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Sheet3" sheetId="4" r:id="rId1"/>
    <sheet name="zepto_churn_10000 (1)" sheetId="1" r:id="rId2"/>
  </sheets>
  <calcPr calcId="144525"/>
  <pivotCaches>
    <pivotCache cacheId="16" r:id="rId3"/>
    <pivotCache cacheId="20" r:id="rId4"/>
    <pivotCache cacheId="34" r:id="rId5"/>
  </pivotCaches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2" i="1"/>
  <c r="C4" i="1"/>
  <c r="C3" i="1"/>
  <c r="C2" i="1"/>
</calcChain>
</file>

<file path=xl/sharedStrings.xml><?xml version="1.0" encoding="utf-8"?>
<sst xmlns="http://schemas.openxmlformats.org/spreadsheetml/2006/main" count="60067" uniqueCount="79">
  <si>
    <t>CustomerID</t>
  </si>
  <si>
    <t>Age</t>
  </si>
  <si>
    <t>Gender</t>
  </si>
  <si>
    <t>Region</t>
  </si>
  <si>
    <t>AcquisitionChannel</t>
  </si>
  <si>
    <t>Tenure_Months</t>
  </si>
  <si>
    <t>Orders_Lifetime</t>
  </si>
  <si>
    <t>Orders_Last30Days</t>
  </si>
  <si>
    <t>AvgOrderValue</t>
  </si>
  <si>
    <t>TotalSpend</t>
  </si>
  <si>
    <t>GoldMember</t>
  </si>
  <si>
    <t>LoyaltyPoints</t>
  </si>
  <si>
    <t>SLA_Breaches</t>
  </si>
  <si>
    <t>AvgDeliveryDelay_Min</t>
  </si>
  <si>
    <t>Stockouts_Encountered</t>
  </si>
  <si>
    <t>DiscountReliance</t>
  </si>
  <si>
    <t>SupportTickets</t>
  </si>
  <si>
    <t>LastIssueCategory</t>
  </si>
  <si>
    <t>Cancellations</t>
  </si>
  <si>
    <t>Returns</t>
  </si>
  <si>
    <t>RefundsAmount</t>
  </si>
  <si>
    <t>DaysSinceLastOrder</t>
  </si>
  <si>
    <t>SatisfactionScore</t>
  </si>
  <si>
    <t>PaymentMethod</t>
  </si>
  <si>
    <t>RiskScore</t>
  </si>
  <si>
    <t>PredictedChurnProbability</t>
  </si>
  <si>
    <t>Churn</t>
  </si>
  <si>
    <t>ChurnReason</t>
  </si>
  <si>
    <t>Male</t>
  </si>
  <si>
    <t>South</t>
  </si>
  <si>
    <t>App Ads</t>
  </si>
  <si>
    <t>App Issue</t>
  </si>
  <si>
    <t>Debit Card</t>
  </si>
  <si>
    <t>Infrequent Need</t>
  </si>
  <si>
    <t>Female</t>
  </si>
  <si>
    <t>North</t>
  </si>
  <si>
    <t>Social</t>
  </si>
  <si>
    <t>None</t>
  </si>
  <si>
    <t>Delivery Delay</t>
  </si>
  <si>
    <t>UPI</t>
  </si>
  <si>
    <t>NA</t>
  </si>
  <si>
    <t>Referral</t>
  </si>
  <si>
    <t>Payment</t>
  </si>
  <si>
    <t>West</t>
  </si>
  <si>
    <t>Organic</t>
  </si>
  <si>
    <t>East</t>
  </si>
  <si>
    <t>Quality</t>
  </si>
  <si>
    <t>Item Missing</t>
  </si>
  <si>
    <t>Wallet</t>
  </si>
  <si>
    <t>Central</t>
  </si>
  <si>
    <t>High Delivery Delays</t>
  </si>
  <si>
    <t>Credit Card</t>
  </si>
  <si>
    <t>Low Personalization</t>
  </si>
  <si>
    <t>Partner</t>
  </si>
  <si>
    <t>COD</t>
  </si>
  <si>
    <t>Poor Service Resolution</t>
  </si>
  <si>
    <t>Switched to Competitor</t>
  </si>
  <si>
    <t>Other</t>
  </si>
  <si>
    <t>Product Unavailability</t>
  </si>
  <si>
    <t>Price/Discount Reliance</t>
  </si>
  <si>
    <t>Frequent SLA Breaches</t>
  </si>
  <si>
    <t>Row Labels</t>
  </si>
  <si>
    <t>Grand Total</t>
  </si>
  <si>
    <t>Sum of Churn</t>
  </si>
  <si>
    <t>Age Group</t>
  </si>
  <si>
    <t>% OF Churn</t>
  </si>
  <si>
    <t>Total People</t>
  </si>
  <si>
    <t>Count of Gender</t>
  </si>
  <si>
    <t>Churn data by Gender</t>
  </si>
  <si>
    <t>Region Wise Churn</t>
  </si>
  <si>
    <t>26-40</t>
  </si>
  <si>
    <t>Age Group 2</t>
  </si>
  <si>
    <t>18-25</t>
  </si>
  <si>
    <t>41-60</t>
  </si>
  <si>
    <t>60+</t>
  </si>
  <si>
    <t>Churn Analysis by Age Group</t>
  </si>
  <si>
    <t>Top 5 Reasons of Churn</t>
  </si>
  <si>
    <t>Count of Age Group</t>
  </si>
  <si>
    <t>% of Churn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</si>
</sst>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0" fontId="0" fillId="0" borderId="0" xfId="0" applyAlignment="1">
      <alignment horizontal="center"/>
    </xf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center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3.xml"/><Relationship Id="rId4" Type="http://schemas.openxmlformats.org/officeDocument/2006/relationships/pivotCacheDefinition" Target="pivotCache/pivotCacheDefinition2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[zepto_churn_10000 (1).xlsx]Sheet3!PivotTable6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Churn</a:t>
            </a:r>
            <a:r>
              <a:rPr lang="en-US" baseline="0"/>
              <a:t> Reason  Frequency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Sheet3!$B$11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Sheet3!$A$12:$A$17</c:f>
              <c:strCache>
                <c:ptCount val="5"/>
                <c:pt idx="0">
                  <c:v>Frequent SLA Breaches</c:v>
                </c:pt>
                <c:pt idx="1">
                  <c:v>Low Personalization</c:v>
                </c:pt>
                <c:pt idx="2">
                  <c:v>Poor Service Resolution</c:v>
                </c:pt>
                <c:pt idx="3">
                  <c:v>Product Unavailability</c:v>
                </c:pt>
                <c:pt idx="4">
                  <c:v>Switched to Competitor</c:v>
                </c:pt>
              </c:strCache>
            </c:strRef>
          </c:cat>
          <c:val>
            <c:numRef>
              <c:f>Sheet3!$B$12:$B$17</c:f>
              <c:numCache>
                <c:formatCode>General</c:formatCode>
                <c:ptCount val="5"/>
                <c:pt idx="0">
                  <c:v>322</c:v>
                </c:pt>
                <c:pt idx="1">
                  <c:v>317</c:v>
                </c:pt>
                <c:pt idx="2">
                  <c:v>318</c:v>
                </c:pt>
                <c:pt idx="3">
                  <c:v>314</c:v>
                </c:pt>
                <c:pt idx="4">
                  <c:v>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4964352"/>
        <c:axId val="211276544"/>
      </c:barChart>
      <c:catAx>
        <c:axId val="264964352"/>
        <c:scaling>
          <c:orientation val="minMax"/>
        </c:scaling>
        <c:delete val="0"/>
        <c:axPos val="l"/>
        <c:majorTickMark val="out"/>
        <c:minorTickMark val="none"/>
        <c:tickLblPos val="nextTo"/>
        <c:crossAx val="211276544"/>
        <c:crosses val="autoZero"/>
        <c:auto val="1"/>
        <c:lblAlgn val="ctr"/>
        <c:lblOffset val="100"/>
        <c:noMultiLvlLbl val="0"/>
      </c:catAx>
      <c:valAx>
        <c:axId val="21127654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649643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28576</xdr:rowOff>
    </xdr:from>
    <xdr:to>
      <xdr:col>4</xdr:col>
      <xdr:colOff>581025</xdr:colOff>
      <xdr:row>23</xdr:row>
      <xdr:rowOff>47626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5894.066747800927" createdVersion="4" refreshedVersion="4" minRefreshableVersion="3" recordCount="10001">
  <cacheSource type="worksheet">
    <worksheetSource ref="A1:AE1048576" sheet="zepto_churn_10000 (1)"/>
  </cacheSource>
  <cacheFields count="28">
    <cacheField name="CustomerID" numFmtId="0">
      <sharedItems containsString="0" containsBlank="1" containsNumber="1" containsInteger="1" minValue="1" maxValue="10000"/>
    </cacheField>
    <cacheField name="Age" numFmtId="0">
      <sharedItems containsString="0" containsBlank="1" containsNumber="1" containsInteger="1" minValue="18" maxValue="70" count="54">
        <n v="22"/>
        <n v="59"/>
        <n v="52"/>
        <n v="41"/>
        <n v="40"/>
        <n v="63"/>
        <n v="54"/>
        <n v="28"/>
        <n v="45"/>
        <n v="69"/>
        <n v="56"/>
        <n v="58"/>
        <n v="24"/>
        <n v="62"/>
        <n v="44"/>
        <n v="37"/>
        <n v="27"/>
        <n v="67"/>
        <n v="39"/>
        <n v="61"/>
        <n v="46"/>
        <n v="30"/>
        <n v="47"/>
        <n v="65"/>
        <n v="21"/>
        <n v="32"/>
        <n v="51"/>
        <n v="26"/>
        <n v="55"/>
        <n v="36"/>
        <n v="53"/>
        <n v="42"/>
        <n v="20"/>
        <n v="57"/>
        <n v="66"/>
        <n v="35"/>
        <n v="60"/>
        <n v="43"/>
        <n v="23"/>
        <n v="34"/>
        <n v="38"/>
        <n v="33"/>
        <n v="25"/>
        <n v="18"/>
        <n v="48"/>
        <n v="19"/>
        <n v="31"/>
        <n v="49"/>
        <n v="70"/>
        <n v="29"/>
        <n v="50"/>
        <n v="68"/>
        <n v="64"/>
        <m/>
      </sharedItems>
    </cacheField>
    <cacheField name="Gender" numFmtId="0">
      <sharedItems containsBlank="1" count="4">
        <s v="Male"/>
        <s v="Female"/>
        <s v="Other"/>
        <m/>
      </sharedItems>
    </cacheField>
    <cacheField name="Region" numFmtId="0">
      <sharedItems containsBlank="1" count="6">
        <s v="South"/>
        <s v="North"/>
        <s v="West"/>
        <s v="East"/>
        <s v="Central"/>
        <m/>
      </sharedItems>
    </cacheField>
    <cacheField name="AcquisitionChannel" numFmtId="0">
      <sharedItems containsBlank="1"/>
    </cacheField>
    <cacheField name="Tenure_Months" numFmtId="0">
      <sharedItems containsString="0" containsBlank="1" containsNumber="1" containsInteger="1" minValue="0" maxValue="60"/>
    </cacheField>
    <cacheField name="Orders_Lifetime" numFmtId="0">
      <sharedItems containsString="0" containsBlank="1" containsNumber="1" containsInteger="1" minValue="0" maxValue="200"/>
    </cacheField>
    <cacheField name="Orders_Last30Days" numFmtId="0">
      <sharedItems containsString="0" containsBlank="1" containsNumber="1" containsInteger="1" minValue="0" maxValue="20"/>
    </cacheField>
    <cacheField name="AvgOrderValue" numFmtId="0">
      <sharedItems containsString="0" containsBlank="1" containsNumber="1" minValue="100" maxValue="990.81"/>
    </cacheField>
    <cacheField name="TotalSpend" numFmtId="0">
      <sharedItems containsString="0" containsBlank="1" containsNumber="1" minValue="0" maxValue="129755.07"/>
    </cacheField>
    <cacheField name="GoldMember" numFmtId="0">
      <sharedItems containsString="0" containsBlank="1" containsNumber="1" containsInteger="1" minValue="0" maxValue="1"/>
    </cacheField>
    <cacheField name="LoyaltyPoints" numFmtId="0">
      <sharedItems containsString="0" containsBlank="1" containsNumber="1" containsInteger="1" minValue="0" maxValue="10000"/>
    </cacheField>
    <cacheField name="SLA_Breaches" numFmtId="0">
      <sharedItems containsString="0" containsBlank="1" containsNumber="1" containsInteger="1" minValue="0" maxValue="15"/>
    </cacheField>
    <cacheField name="AvgDeliveryDelay_Min" numFmtId="0">
      <sharedItems containsString="0" containsBlank="1" containsNumber="1" minValue="0" maxValue="56.4"/>
    </cacheField>
    <cacheField name="Stockouts_Encountered" numFmtId="0">
      <sharedItems containsString="0" containsBlank="1" containsNumber="1" containsInteger="1" minValue="0" maxValue="11"/>
    </cacheField>
    <cacheField name="DiscountReliance" numFmtId="0">
      <sharedItems containsString="0" containsBlank="1" containsNumber="1" minValue="0" maxValue="0.99"/>
    </cacheField>
    <cacheField name="SupportTickets" numFmtId="0">
      <sharedItems containsString="0" containsBlank="1" containsNumber="1" containsInteger="1" minValue="0" maxValue="11"/>
    </cacheField>
    <cacheField name="LastIssueCategory" numFmtId="0">
      <sharedItems containsBlank="1"/>
    </cacheField>
    <cacheField name="Cancellations" numFmtId="0">
      <sharedItems containsString="0" containsBlank="1" containsNumber="1" containsInteger="1" minValue="0" maxValue="10"/>
    </cacheField>
    <cacheField name="Returns" numFmtId="0">
      <sharedItems containsString="0" containsBlank="1" containsNumber="1" containsInteger="1" minValue="0" maxValue="15"/>
    </cacheField>
    <cacheField name="RefundsAmount" numFmtId="0">
      <sharedItems containsString="0" containsBlank="1" containsNumber="1" minValue="0" maxValue="7281.39"/>
    </cacheField>
    <cacheField name="DaysSinceLastOrder" numFmtId="0">
      <sharedItems containsString="0" containsBlank="1" containsNumber="1" containsInteger="1" minValue="0" maxValue="253"/>
    </cacheField>
    <cacheField name="SatisfactionScore" numFmtId="0">
      <sharedItems containsString="0" containsBlank="1" containsNumber="1" minValue="1" maxValue="5"/>
    </cacheField>
    <cacheField name="PaymentMethod" numFmtId="0">
      <sharedItems containsBlank="1"/>
    </cacheField>
    <cacheField name="RiskScore" numFmtId="0">
      <sharedItems containsString="0" containsBlank="1" containsNumber="1" minValue="0" maxValue="100"/>
    </cacheField>
    <cacheField name="PredictedChurnProbability" numFmtId="0">
      <sharedItems containsString="0" containsBlank="1" containsNumber="1" minValue="0.18240000000000001" maxValue="0.81759999999999999"/>
    </cacheField>
    <cacheField name="Churn" numFmtId="0">
      <sharedItems containsString="0" containsBlank="1" containsNumber="1" containsInteger="1" minValue="0" maxValue="1" count="3">
        <n v="1"/>
        <n v="0"/>
        <m/>
      </sharedItems>
    </cacheField>
    <cacheField name="ChurnReason" numFmtId="0">
      <sharedItems containsBlank="1" count="10">
        <s v="Infrequent Need"/>
        <s v="NA"/>
        <s v="High Delivery Delays"/>
        <s v="Low Personalization"/>
        <s v="Poor Service Resolution"/>
        <s v="Switched to Competitor"/>
        <s v="Product Unavailability"/>
        <s v="Price/Discount Reliance"/>
        <s v="Frequent SLA Breach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P" refreshedDate="45894.11196412037" createdVersion="4" refreshedVersion="4" minRefreshableVersion="3" recordCount="10001">
  <cacheSource type="worksheet">
    <worksheetSource ref="AD1:AE1048576" sheet="zepto_churn_10000 (1)"/>
  </cacheSource>
  <cacheFields count="2">
    <cacheField name="Churn" numFmtId="0">
      <sharedItems containsString="0" containsBlank="1" containsNumber="1" containsInteger="1" minValue="0" maxValue="1" count="3">
        <n v="1"/>
        <n v="0"/>
        <m/>
      </sharedItems>
    </cacheField>
    <cacheField name="ChurnReason" numFmtId="0">
      <sharedItems containsBlank="1" count="10">
        <s v="Infrequent Need"/>
        <s v="NA"/>
        <s v="High Delivery Delays"/>
        <s v="Low Personalization"/>
        <s v="Poor Service Resolution"/>
        <s v="Switched to Competitor"/>
        <s v="Product Unavailability"/>
        <s v="Price/Discount Reliance"/>
        <s v="Frequent SLA Breach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HP" refreshedDate="45894.151031018519" createdVersion="4" refreshedVersion="4" minRefreshableVersion="3" recordCount="10001">
  <cacheSource type="worksheet">
    <worksheetSource ref="B1:AE1048576" sheet="zepto_churn_10000 (1)"/>
  </cacheSource>
  <cacheFields count="30">
    <cacheField name="Age Group" numFmtId="0">
      <sharedItems containsBlank="1" count="5">
        <s v="18-25"/>
        <s v="41-60"/>
        <s v="26-40"/>
        <s v="60+"/>
        <m/>
      </sharedItems>
    </cacheField>
    <cacheField name="Age Group 2" numFmtId="0">
      <sharedItems containsString="0" containsBlank="1" containsNumber="1" containsInteger="1" minValue="1499" maxValue="5643"/>
    </cacheField>
    <cacheField name="Age" numFmtId="0">
      <sharedItems containsString="0" containsBlank="1" containsNumber="1" containsInteger="1" minValue="18" maxValue="70"/>
    </cacheField>
    <cacheField name="Total People" numFmtId="0">
      <sharedItems containsNonDate="0" containsString="0" containsBlank="1"/>
    </cacheField>
    <cacheField name="Gender" numFmtId="0">
      <sharedItems containsBlank="1"/>
    </cacheField>
    <cacheField name="Region" numFmtId="0">
      <sharedItems containsBlank="1"/>
    </cacheField>
    <cacheField name="AcquisitionChannel" numFmtId="0">
      <sharedItems containsBlank="1"/>
    </cacheField>
    <cacheField name="Tenure_Months" numFmtId="0">
      <sharedItems containsString="0" containsBlank="1" containsNumber="1" containsInteger="1" minValue="0" maxValue="60"/>
    </cacheField>
    <cacheField name="Orders_Lifetime" numFmtId="0">
      <sharedItems containsString="0" containsBlank="1" containsNumber="1" containsInteger="1" minValue="0" maxValue="200"/>
    </cacheField>
    <cacheField name="Orders_Last30Days" numFmtId="0">
      <sharedItems containsString="0" containsBlank="1" containsNumber="1" containsInteger="1" minValue="0" maxValue="20"/>
    </cacheField>
    <cacheField name="AvgOrderValue" numFmtId="0">
      <sharedItems containsString="0" containsBlank="1" containsNumber="1" minValue="100" maxValue="990.81"/>
    </cacheField>
    <cacheField name="TotalSpend" numFmtId="0">
      <sharedItems containsString="0" containsBlank="1" containsNumber="1" minValue="0" maxValue="129755.07"/>
    </cacheField>
    <cacheField name="GoldMember" numFmtId="0">
      <sharedItems containsString="0" containsBlank="1" containsNumber="1" containsInteger="1" minValue="0" maxValue="1"/>
    </cacheField>
    <cacheField name="LoyaltyPoints" numFmtId="0">
      <sharedItems containsString="0" containsBlank="1" containsNumber="1" containsInteger="1" minValue="0" maxValue="10000"/>
    </cacheField>
    <cacheField name="SLA_Breaches" numFmtId="0">
      <sharedItems containsString="0" containsBlank="1" containsNumber="1" containsInteger="1" minValue="0" maxValue="15"/>
    </cacheField>
    <cacheField name="AvgDeliveryDelay_Min" numFmtId="0">
      <sharedItems containsString="0" containsBlank="1" containsNumber="1" minValue="0" maxValue="56.4"/>
    </cacheField>
    <cacheField name="Stockouts_Encountered" numFmtId="0">
      <sharedItems containsString="0" containsBlank="1" containsNumber="1" containsInteger="1" minValue="0" maxValue="11"/>
    </cacheField>
    <cacheField name="DiscountReliance" numFmtId="0">
      <sharedItems containsString="0" containsBlank="1" containsNumber="1" minValue="0" maxValue="0.99"/>
    </cacheField>
    <cacheField name="SupportTickets" numFmtId="0">
      <sharedItems containsString="0" containsBlank="1" containsNumber="1" containsInteger="1" minValue="0" maxValue="11"/>
    </cacheField>
    <cacheField name="LastIssueCategory" numFmtId="0">
      <sharedItems containsBlank="1"/>
    </cacheField>
    <cacheField name="Cancellations" numFmtId="0">
      <sharedItems containsString="0" containsBlank="1" containsNumber="1" containsInteger="1" minValue="0" maxValue="10"/>
    </cacheField>
    <cacheField name="Returns" numFmtId="0">
      <sharedItems containsString="0" containsBlank="1" containsNumber="1" containsInteger="1" minValue="0" maxValue="15"/>
    </cacheField>
    <cacheField name="RefundsAmount" numFmtId="0">
      <sharedItems containsString="0" containsBlank="1" containsNumber="1" minValue="0" maxValue="7281.39"/>
    </cacheField>
    <cacheField name="DaysSinceLastOrder" numFmtId="0">
      <sharedItems containsString="0" containsBlank="1" containsNumber="1" containsInteger="1" minValue="0" maxValue="253"/>
    </cacheField>
    <cacheField name="SatisfactionScore" numFmtId="0">
      <sharedItems containsString="0" containsBlank="1" containsNumber="1" minValue="1" maxValue="5"/>
    </cacheField>
    <cacheField name="PaymentMethod" numFmtId="0">
      <sharedItems containsBlank="1"/>
    </cacheField>
    <cacheField name="RiskScore" numFmtId="0">
      <sharedItems containsString="0" containsBlank="1" containsNumber="1" minValue="0" maxValue="100"/>
    </cacheField>
    <cacheField name="PredictedChurnProbability" numFmtId="0">
      <sharedItems containsString="0" containsBlank="1" containsNumber="1" minValue="0.18240000000000001" maxValue="0.81759999999999999"/>
    </cacheField>
    <cacheField name="Churn" numFmtId="0">
      <sharedItems containsString="0" containsBlank="1" containsNumber="1" containsInteger="1" minValue="0" maxValue="1"/>
    </cacheField>
    <cacheField name="ChurnReas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1">
  <r>
    <n v="1"/>
    <x v="0"/>
    <x v="0"/>
    <x v="0"/>
    <s v="App Ads"/>
    <n v="21"/>
    <n v="53"/>
    <n v="4"/>
    <n v="561.27"/>
    <n v="30027.43"/>
    <n v="0"/>
    <n v="3340"/>
    <n v="4"/>
    <n v="6.2"/>
    <n v="0"/>
    <n v="0.34"/>
    <n v="5"/>
    <s v="App Issue"/>
    <n v="1"/>
    <n v="1"/>
    <n v="710.96"/>
    <n v="59"/>
    <n v="3.7"/>
    <s v="Debit Card"/>
    <n v="40.299999999999997"/>
    <n v="0.42749999999999999"/>
    <x v="0"/>
    <x v="0"/>
  </r>
  <r>
    <n v="2"/>
    <x v="1"/>
    <x v="1"/>
    <x v="1"/>
    <s v="Social"/>
    <n v="13"/>
    <n v="3"/>
    <n v="0"/>
    <n v="460.32"/>
    <n v="1340.66"/>
    <n v="0"/>
    <n v="158"/>
    <n v="0"/>
    <n v="3.8"/>
    <n v="0"/>
    <n v="0.17"/>
    <n v="1"/>
    <s v="Delivery Delay"/>
    <n v="0"/>
    <n v="0"/>
    <n v="0"/>
    <n v="20"/>
    <n v="3.8"/>
    <s v="UPI"/>
    <n v="15.6"/>
    <n v="0.2626"/>
    <x v="1"/>
    <x v="1"/>
  </r>
  <r>
    <n v="3"/>
    <x v="2"/>
    <x v="1"/>
    <x v="0"/>
    <s v="Referral"/>
    <n v="47"/>
    <n v="71"/>
    <n v="6"/>
    <n v="351.71"/>
    <n v="27380.67"/>
    <n v="0"/>
    <n v="3072"/>
    <n v="4"/>
    <n v="16.2"/>
    <n v="0"/>
    <n v="0.74"/>
    <n v="4"/>
    <s v="Payment"/>
    <n v="1"/>
    <n v="4"/>
    <n v="1442.8"/>
    <n v="38"/>
    <n v="2.9"/>
    <s v="UPI"/>
    <n v="29.8"/>
    <n v="0.35320000000000001"/>
    <x v="1"/>
    <x v="1"/>
  </r>
  <r>
    <n v="4"/>
    <x v="3"/>
    <x v="0"/>
    <x v="2"/>
    <s v="Organic"/>
    <n v="44"/>
    <n v="65"/>
    <n v="5"/>
    <n v="441.08"/>
    <n v="26583.919999999998"/>
    <n v="0"/>
    <n v="3101"/>
    <n v="1"/>
    <n v="29.4"/>
    <n v="3"/>
    <n v="0.78"/>
    <n v="3"/>
    <s v="Delivery Delay"/>
    <n v="1"/>
    <n v="1"/>
    <n v="566.04999999999995"/>
    <n v="18"/>
    <n v="2"/>
    <s v="Debit Card"/>
    <n v="29.3"/>
    <n v="0.34949999999999998"/>
    <x v="1"/>
    <x v="1"/>
  </r>
  <r>
    <n v="5"/>
    <x v="4"/>
    <x v="0"/>
    <x v="3"/>
    <s v="Organic"/>
    <n v="18"/>
    <n v="26"/>
    <n v="5"/>
    <n v="462.91"/>
    <n v="11240.9"/>
    <n v="0"/>
    <n v="1385"/>
    <n v="1"/>
    <n v="7.1"/>
    <n v="0"/>
    <n v="0.56999999999999995"/>
    <n v="0"/>
    <s v="None"/>
    <n v="0"/>
    <n v="1"/>
    <n v="304.95999999999998"/>
    <n v="34"/>
    <n v="4.2"/>
    <s v="UPI"/>
    <n v="19.399999999999999"/>
    <n v="0.28549999999999998"/>
    <x v="1"/>
    <x v="1"/>
  </r>
  <r>
    <n v="6"/>
    <x v="5"/>
    <x v="0"/>
    <x v="1"/>
    <s v="Referral"/>
    <n v="13"/>
    <n v="31"/>
    <n v="4"/>
    <n v="438.37"/>
    <n v="12600.54"/>
    <n v="0"/>
    <n v="1809"/>
    <n v="1"/>
    <n v="0"/>
    <n v="1"/>
    <n v="0.57999999999999996"/>
    <n v="2"/>
    <s v="Quality"/>
    <n v="0"/>
    <n v="0"/>
    <n v="0"/>
    <n v="69"/>
    <n v="3.9"/>
    <s v="UPI"/>
    <n v="36"/>
    <n v="0.3967"/>
    <x v="1"/>
    <x v="1"/>
  </r>
  <r>
    <n v="7"/>
    <x v="0"/>
    <x v="1"/>
    <x v="0"/>
    <s v="App Ads"/>
    <n v="53"/>
    <n v="84"/>
    <n v="16"/>
    <n v="356.05"/>
    <n v="29343.75"/>
    <n v="0"/>
    <n v="3391"/>
    <n v="3"/>
    <n v="8"/>
    <n v="4"/>
    <n v="0.54"/>
    <n v="3"/>
    <s v="Item Missing"/>
    <n v="0"/>
    <n v="4"/>
    <n v="337.57"/>
    <n v="64"/>
    <n v="4.0999999999999996"/>
    <s v="Wallet"/>
    <n v="35.5"/>
    <n v="0.39279999999999998"/>
    <x v="1"/>
    <x v="1"/>
  </r>
  <r>
    <n v="8"/>
    <x v="6"/>
    <x v="1"/>
    <x v="4"/>
    <s v="Organic"/>
    <n v="26"/>
    <n v="38"/>
    <n v="3"/>
    <n v="621.91"/>
    <n v="21379.71"/>
    <n v="0"/>
    <n v="2557"/>
    <n v="2"/>
    <n v="13.6"/>
    <n v="1"/>
    <n v="0.45"/>
    <n v="1"/>
    <s v="Item Missing"/>
    <n v="2"/>
    <n v="2"/>
    <n v="1018.74"/>
    <n v="130"/>
    <n v="3.8"/>
    <s v="UPI"/>
    <n v="59.6"/>
    <n v="0.57140000000000002"/>
    <x v="0"/>
    <x v="2"/>
  </r>
  <r>
    <n v="9"/>
    <x v="7"/>
    <x v="1"/>
    <x v="0"/>
    <s v="Social"/>
    <n v="39"/>
    <n v="70"/>
    <n v="3"/>
    <n v="479.2"/>
    <n v="31213.18"/>
    <n v="0"/>
    <n v="3812"/>
    <n v="2"/>
    <n v="16.399999999999999"/>
    <n v="2"/>
    <n v="0.28999999999999998"/>
    <n v="2"/>
    <s v="Quality"/>
    <n v="3"/>
    <n v="2"/>
    <n v="957.78"/>
    <n v="23"/>
    <n v="5"/>
    <s v="UPI"/>
    <n v="19.8"/>
    <n v="0.28799999999999998"/>
    <x v="1"/>
    <x v="1"/>
  </r>
  <r>
    <n v="10"/>
    <x v="0"/>
    <x v="0"/>
    <x v="0"/>
    <s v="Organic"/>
    <n v="40"/>
    <n v="73"/>
    <n v="13"/>
    <n v="185.6"/>
    <n v="13920.75"/>
    <n v="0"/>
    <n v="1770"/>
    <n v="6"/>
    <n v="14.5"/>
    <n v="1"/>
    <n v="0.15"/>
    <n v="0"/>
    <s v="None"/>
    <n v="3"/>
    <n v="4"/>
    <n v="2275.31"/>
    <n v="40"/>
    <n v="3.9"/>
    <s v="UPI"/>
    <n v="27.4"/>
    <n v="0.3367"/>
    <x v="1"/>
    <x v="1"/>
  </r>
  <r>
    <n v="11"/>
    <x v="8"/>
    <x v="0"/>
    <x v="1"/>
    <s v="Social"/>
    <n v="42"/>
    <n v="35"/>
    <n v="5"/>
    <n v="474.49"/>
    <n v="16436.84"/>
    <n v="0"/>
    <n v="1688"/>
    <n v="1"/>
    <n v="19.600000000000001"/>
    <n v="1"/>
    <n v="0.39"/>
    <n v="1"/>
    <s v="Item Missing"/>
    <n v="0"/>
    <n v="2"/>
    <n v="498.77"/>
    <n v="45"/>
    <n v="3.3"/>
    <s v="UPI"/>
    <n v="20.6"/>
    <n v="0.29270000000000002"/>
    <x v="1"/>
    <x v="1"/>
  </r>
  <r>
    <n v="12"/>
    <x v="9"/>
    <x v="1"/>
    <x v="0"/>
    <s v="Social"/>
    <n v="58"/>
    <n v="150"/>
    <n v="20"/>
    <n v="510.84"/>
    <n v="69476.88"/>
    <n v="0"/>
    <n v="8486"/>
    <n v="9"/>
    <n v="18.399999999999999"/>
    <n v="6"/>
    <n v="0.35"/>
    <n v="6"/>
    <s v="Item Missing"/>
    <n v="6"/>
    <n v="7"/>
    <n v="3136.86"/>
    <n v="6"/>
    <n v="4.5999999999999996"/>
    <s v="UPI"/>
    <n v="34.4"/>
    <n v="0.38500000000000001"/>
    <x v="1"/>
    <x v="1"/>
  </r>
  <r>
    <n v="13"/>
    <x v="10"/>
    <x v="0"/>
    <x v="2"/>
    <s v="Organic"/>
    <n v="42"/>
    <n v="56"/>
    <n v="3"/>
    <n v="209.68"/>
    <n v="11330.94"/>
    <n v="0"/>
    <n v="1386"/>
    <n v="1"/>
    <n v="6.1"/>
    <n v="2"/>
    <n v="0.59"/>
    <n v="3"/>
    <s v="Payment"/>
    <n v="3"/>
    <n v="0"/>
    <n v="770.29"/>
    <n v="63"/>
    <n v="3.1"/>
    <s v="UPI"/>
    <n v="35.200000000000003"/>
    <n v="0.3911"/>
    <x v="1"/>
    <x v="1"/>
  </r>
  <r>
    <n v="14"/>
    <x v="11"/>
    <x v="1"/>
    <x v="2"/>
    <s v="Social"/>
    <n v="3"/>
    <n v="5"/>
    <n v="0"/>
    <n v="364.61"/>
    <n v="1890.74"/>
    <n v="0"/>
    <n v="350"/>
    <n v="0"/>
    <n v="0"/>
    <n v="0"/>
    <n v="0.35"/>
    <n v="2"/>
    <s v="Quality"/>
    <n v="0"/>
    <n v="0"/>
    <n v="0"/>
    <n v="24"/>
    <n v="4.5999999999999996"/>
    <s v="UPI"/>
    <n v="18.600000000000001"/>
    <n v="0.2802"/>
    <x v="1"/>
    <x v="1"/>
  </r>
  <r>
    <n v="15"/>
    <x v="10"/>
    <x v="0"/>
    <x v="0"/>
    <s v="App Ads"/>
    <n v="24"/>
    <n v="72"/>
    <n v="2"/>
    <n v="560.95000000000005"/>
    <n v="43814.6"/>
    <n v="0"/>
    <n v="4424"/>
    <n v="3"/>
    <n v="27"/>
    <n v="3"/>
    <n v="0.34"/>
    <n v="1"/>
    <s v="Item Missing"/>
    <n v="0"/>
    <n v="3"/>
    <n v="517.78"/>
    <n v="2"/>
    <n v="3.5"/>
    <s v="Debit Card"/>
    <n v="17.8"/>
    <n v="0.27560000000000001"/>
    <x v="1"/>
    <x v="1"/>
  </r>
  <r>
    <n v="16"/>
    <x v="1"/>
    <x v="0"/>
    <x v="4"/>
    <s v="Social"/>
    <n v="13"/>
    <n v="54"/>
    <n v="4"/>
    <n v="469.27"/>
    <n v="25932.560000000001"/>
    <n v="1"/>
    <n v="2847"/>
    <n v="3"/>
    <n v="4.4000000000000004"/>
    <n v="1"/>
    <n v="0.13"/>
    <n v="2"/>
    <s v="Item Missing"/>
    <n v="3"/>
    <n v="1"/>
    <n v="505.88"/>
    <n v="27"/>
    <n v="3.7"/>
    <s v="Credit Card"/>
    <n v="24.9"/>
    <n v="0.3201"/>
    <x v="1"/>
    <x v="1"/>
  </r>
  <r>
    <n v="17"/>
    <x v="8"/>
    <x v="1"/>
    <x v="0"/>
    <s v="Referral"/>
    <n v="14"/>
    <n v="30"/>
    <n v="4"/>
    <n v="469.46"/>
    <n v="14921.1"/>
    <n v="0"/>
    <n v="1677"/>
    <n v="1"/>
    <n v="24.6"/>
    <n v="2"/>
    <n v="0.53"/>
    <n v="3"/>
    <s v="App Issue"/>
    <n v="1"/>
    <n v="1"/>
    <n v="585.37"/>
    <n v="31"/>
    <n v="4"/>
    <s v="UPI"/>
    <n v="31.6"/>
    <n v="0.36530000000000001"/>
    <x v="1"/>
    <x v="1"/>
  </r>
  <r>
    <n v="18"/>
    <x v="12"/>
    <x v="1"/>
    <x v="4"/>
    <s v="Social"/>
    <n v="13"/>
    <n v="5"/>
    <n v="1"/>
    <n v="306.16000000000003"/>
    <n v="1520.09"/>
    <n v="0"/>
    <n v="364"/>
    <n v="0"/>
    <n v="0"/>
    <n v="0"/>
    <n v="0.52"/>
    <n v="2"/>
    <s v="Item Missing"/>
    <n v="0"/>
    <n v="0"/>
    <n v="0"/>
    <n v="98"/>
    <n v="3.9"/>
    <s v="Debit Card"/>
    <n v="49.6"/>
    <n v="0.497"/>
    <x v="0"/>
    <x v="3"/>
  </r>
  <r>
    <n v="19"/>
    <x v="13"/>
    <x v="1"/>
    <x v="1"/>
    <s v="App Ads"/>
    <n v="51"/>
    <n v="80"/>
    <n v="15"/>
    <n v="347.37"/>
    <n v="27875.1"/>
    <n v="0"/>
    <n v="3053"/>
    <n v="3"/>
    <n v="5.3"/>
    <n v="3"/>
    <n v="0.65"/>
    <n v="4"/>
    <s v="Delivery Delay"/>
    <n v="3"/>
    <n v="2"/>
    <n v="1015.06"/>
    <n v="24"/>
    <n v="1.6"/>
    <s v="Wallet"/>
    <n v="23.5"/>
    <n v="0.311"/>
    <x v="1"/>
    <x v="1"/>
  </r>
  <r>
    <n v="20"/>
    <x v="3"/>
    <x v="0"/>
    <x v="0"/>
    <s v="Organic"/>
    <n v="53"/>
    <n v="168"/>
    <n v="14"/>
    <n v="286.93"/>
    <n v="47491.6"/>
    <n v="0"/>
    <n v="5130"/>
    <n v="11"/>
    <n v="22.7"/>
    <n v="9"/>
    <n v="0.16"/>
    <n v="1"/>
    <s v="Payment"/>
    <n v="2"/>
    <n v="12"/>
    <n v="1399.95"/>
    <n v="26"/>
    <n v="3.5"/>
    <s v="UPI"/>
    <n v="45.3"/>
    <n v="0.46479999999999999"/>
    <x v="0"/>
    <x v="3"/>
  </r>
  <r>
    <n v="21"/>
    <x v="14"/>
    <x v="1"/>
    <x v="4"/>
    <s v="Partner"/>
    <n v="12"/>
    <n v="19"/>
    <n v="1"/>
    <n v="223.43"/>
    <n v="4310.17"/>
    <n v="0"/>
    <n v="724"/>
    <n v="1"/>
    <n v="4.2"/>
    <n v="0"/>
    <n v="0.5"/>
    <n v="1"/>
    <s v="App Issue"/>
    <n v="0"/>
    <n v="0"/>
    <n v="0"/>
    <n v="27"/>
    <n v="3.6"/>
    <s v="UPI"/>
    <n v="23.1"/>
    <n v="0.3085"/>
    <x v="1"/>
    <x v="1"/>
  </r>
  <r>
    <n v="22"/>
    <x v="15"/>
    <x v="1"/>
    <x v="4"/>
    <s v="Social"/>
    <n v="33"/>
    <n v="81"/>
    <n v="14"/>
    <n v="142.97999999999999"/>
    <n v="12404.56"/>
    <n v="0"/>
    <n v="1490"/>
    <n v="3"/>
    <n v="9"/>
    <n v="3"/>
    <n v="0.55000000000000004"/>
    <n v="4"/>
    <s v="Delivery Delay"/>
    <n v="5"/>
    <n v="2"/>
    <n v="1640.76"/>
    <n v="117"/>
    <n v="4"/>
    <s v="Wallet"/>
    <n v="61.8"/>
    <n v="0.58740000000000003"/>
    <x v="0"/>
    <x v="2"/>
  </r>
  <r>
    <n v="23"/>
    <x v="16"/>
    <x v="1"/>
    <x v="2"/>
    <s v="Organic"/>
    <n v="27"/>
    <n v="66"/>
    <n v="6"/>
    <n v="700"/>
    <n v="43034.13"/>
    <n v="0"/>
    <n v="4433"/>
    <n v="1"/>
    <n v="0"/>
    <n v="3"/>
    <n v="0.41"/>
    <n v="2"/>
    <s v="Delivery Delay"/>
    <n v="2"/>
    <n v="3"/>
    <n v="858.39"/>
    <n v="55"/>
    <n v="3.2"/>
    <s v="Debit Card"/>
    <n v="32.700000000000003"/>
    <n v="0.373"/>
    <x v="1"/>
    <x v="1"/>
  </r>
  <r>
    <n v="24"/>
    <x v="17"/>
    <x v="1"/>
    <x v="2"/>
    <s v="App Ads"/>
    <n v="45"/>
    <n v="56"/>
    <n v="5"/>
    <n v="362.55"/>
    <n v="19715.07"/>
    <n v="0"/>
    <n v="1864"/>
    <n v="4"/>
    <n v="0"/>
    <n v="1"/>
    <n v="0.05"/>
    <n v="3"/>
    <s v="Quality"/>
    <n v="3"/>
    <n v="3"/>
    <n v="1740.21"/>
    <n v="57"/>
    <n v="3.2"/>
    <s v="UPI"/>
    <n v="35"/>
    <n v="0.3891"/>
    <x v="1"/>
    <x v="1"/>
  </r>
  <r>
    <n v="25"/>
    <x v="1"/>
    <x v="1"/>
    <x v="2"/>
    <s v="Partner"/>
    <n v="52"/>
    <n v="172"/>
    <n v="10"/>
    <n v="483.98"/>
    <n v="80227.67"/>
    <n v="0"/>
    <n v="9217"/>
    <n v="8"/>
    <n v="23.1"/>
    <n v="6"/>
    <n v="0.66"/>
    <n v="7"/>
    <s v="Payment"/>
    <n v="1"/>
    <n v="3"/>
    <n v="728.25"/>
    <n v="2"/>
    <n v="4.5"/>
    <s v="Credit Card"/>
    <n v="31.3"/>
    <n v="0.36349999999999999"/>
    <x v="1"/>
    <x v="1"/>
  </r>
  <r>
    <n v="26"/>
    <x v="2"/>
    <x v="1"/>
    <x v="2"/>
    <s v="App Ads"/>
    <n v="28"/>
    <n v="60"/>
    <n v="2"/>
    <n v="585.13"/>
    <n v="34844.080000000002"/>
    <n v="0"/>
    <n v="3778"/>
    <n v="1"/>
    <n v="14.4"/>
    <n v="3"/>
    <n v="0.28000000000000003"/>
    <n v="1"/>
    <s v="Quality"/>
    <n v="2"/>
    <n v="1"/>
    <n v="576.30999999999995"/>
    <n v="27"/>
    <n v="2.2999999999999998"/>
    <s v="UPI"/>
    <n v="19.7"/>
    <n v="0.28749999999999998"/>
    <x v="1"/>
    <x v="1"/>
  </r>
  <r>
    <n v="27"/>
    <x v="18"/>
    <x v="0"/>
    <x v="0"/>
    <s v="App Ads"/>
    <n v="25"/>
    <n v="44"/>
    <n v="2"/>
    <n v="467.96"/>
    <n v="22616.29"/>
    <n v="0"/>
    <n v="2509"/>
    <n v="1"/>
    <n v="0"/>
    <n v="2"/>
    <n v="0.2"/>
    <n v="3"/>
    <s v="Delivery Delay"/>
    <n v="1"/>
    <n v="1"/>
    <n v="585.86"/>
    <n v="26"/>
    <n v="4.2"/>
    <s v="Debit Card"/>
    <n v="20.6"/>
    <n v="0.29270000000000002"/>
    <x v="1"/>
    <x v="1"/>
  </r>
  <r>
    <n v="28"/>
    <x v="19"/>
    <x v="0"/>
    <x v="3"/>
    <s v="Organic"/>
    <n v="28"/>
    <n v="47"/>
    <n v="2"/>
    <n v="438.39"/>
    <n v="21993.3"/>
    <n v="0"/>
    <n v="2595"/>
    <n v="2"/>
    <n v="7.8"/>
    <n v="2"/>
    <n v="0.01"/>
    <n v="2"/>
    <s v="Quality"/>
    <n v="2"/>
    <n v="2"/>
    <n v="502.37"/>
    <n v="2"/>
    <n v="5"/>
    <s v="Debit Card"/>
    <n v="12"/>
    <n v="0.24210000000000001"/>
    <x v="1"/>
    <x v="1"/>
  </r>
  <r>
    <n v="29"/>
    <x v="20"/>
    <x v="1"/>
    <x v="2"/>
    <s v="App Ads"/>
    <n v="30"/>
    <n v="26"/>
    <n v="4"/>
    <n v="493"/>
    <n v="12969.08"/>
    <n v="0"/>
    <n v="1240"/>
    <n v="1"/>
    <n v="0"/>
    <n v="1"/>
    <n v="0.55000000000000004"/>
    <n v="2"/>
    <s v="Delivery Delay"/>
    <n v="1"/>
    <n v="1"/>
    <n v="575.16999999999996"/>
    <n v="15"/>
    <n v="3.2"/>
    <s v="Wallet"/>
    <n v="15.6"/>
    <n v="0.26240000000000002"/>
    <x v="1"/>
    <x v="1"/>
  </r>
  <r>
    <n v="30"/>
    <x v="3"/>
    <x v="0"/>
    <x v="3"/>
    <s v="App Ads"/>
    <n v="59"/>
    <n v="69"/>
    <n v="9"/>
    <n v="695.69"/>
    <n v="47271.85"/>
    <n v="0"/>
    <n v="4870"/>
    <n v="4"/>
    <n v="15.2"/>
    <n v="1"/>
    <n v="0.28000000000000003"/>
    <n v="2"/>
    <s v="Delivery Delay"/>
    <n v="4"/>
    <n v="1"/>
    <n v="682.68"/>
    <n v="125"/>
    <n v="2.9"/>
    <s v="COD"/>
    <n v="51.7"/>
    <n v="0.51259999999999994"/>
    <x v="0"/>
    <x v="3"/>
  </r>
  <r>
    <n v="31"/>
    <x v="3"/>
    <x v="0"/>
    <x v="4"/>
    <s v="App Ads"/>
    <n v="7"/>
    <n v="7"/>
    <n v="0"/>
    <n v="456.66"/>
    <n v="2880.05"/>
    <n v="0"/>
    <n v="749"/>
    <n v="0"/>
    <n v="20.9"/>
    <n v="0"/>
    <n v="0.28000000000000003"/>
    <n v="0"/>
    <s v="None"/>
    <n v="0"/>
    <n v="0"/>
    <n v="0"/>
    <n v="12"/>
    <n v="3.7"/>
    <s v="UPI"/>
    <n v="17.399999999999999"/>
    <n v="0.2732"/>
    <x v="1"/>
    <x v="1"/>
  </r>
  <r>
    <n v="32"/>
    <x v="21"/>
    <x v="1"/>
    <x v="3"/>
    <s v="App Ads"/>
    <n v="10"/>
    <n v="36"/>
    <n v="1"/>
    <n v="274.93"/>
    <n v="9720.5400000000009"/>
    <n v="0"/>
    <n v="1334"/>
    <n v="2"/>
    <n v="0"/>
    <n v="0"/>
    <n v="7.0000000000000007E-2"/>
    <n v="2"/>
    <s v="Payment"/>
    <n v="2"/>
    <n v="2"/>
    <n v="597.13"/>
    <n v="34"/>
    <n v="3.9"/>
    <s v="UPI"/>
    <n v="33.700000000000003"/>
    <n v="0.38009999999999999"/>
    <x v="1"/>
    <x v="1"/>
  </r>
  <r>
    <n v="33"/>
    <x v="0"/>
    <x v="0"/>
    <x v="1"/>
    <s v="App Ads"/>
    <n v="23"/>
    <n v="60"/>
    <n v="6"/>
    <n v="318.08999999999997"/>
    <n v="17230.78"/>
    <n v="1"/>
    <n v="2443"/>
    <n v="4"/>
    <n v="14.1"/>
    <n v="1"/>
    <n v="0.22"/>
    <n v="2"/>
    <s v="Item Missing"/>
    <n v="0"/>
    <n v="1"/>
    <n v="245.59"/>
    <n v="18"/>
    <n v="4.7"/>
    <s v="UPI"/>
    <n v="19.399999999999999"/>
    <n v="0.28510000000000002"/>
    <x v="1"/>
    <x v="1"/>
  </r>
  <r>
    <n v="34"/>
    <x v="22"/>
    <x v="1"/>
    <x v="1"/>
    <s v="Organic"/>
    <n v="24"/>
    <n v="24"/>
    <n v="3"/>
    <n v="336.11"/>
    <n v="7690.64"/>
    <n v="0"/>
    <n v="915"/>
    <n v="0"/>
    <n v="0"/>
    <n v="1"/>
    <n v="0.73"/>
    <n v="1"/>
    <s v="App Issue"/>
    <n v="1"/>
    <n v="1"/>
    <n v="560.74"/>
    <n v="83"/>
    <n v="3.7"/>
    <s v="UPI"/>
    <n v="45.3"/>
    <n v="0.46500000000000002"/>
    <x v="0"/>
    <x v="2"/>
  </r>
  <r>
    <n v="35"/>
    <x v="23"/>
    <x v="1"/>
    <x v="2"/>
    <s v="Social"/>
    <n v="29"/>
    <n v="95"/>
    <n v="13"/>
    <n v="425.87"/>
    <n v="43992.49"/>
    <n v="1"/>
    <n v="4119"/>
    <n v="2"/>
    <n v="24.5"/>
    <n v="1"/>
    <n v="0.39"/>
    <n v="5"/>
    <s v="Payment"/>
    <n v="2"/>
    <n v="1"/>
    <n v="483.13"/>
    <n v="35"/>
    <n v="3.9"/>
    <s v="UPI"/>
    <n v="29.5"/>
    <n v="0.35089999999999999"/>
    <x v="1"/>
    <x v="1"/>
  </r>
  <r>
    <n v="36"/>
    <x v="24"/>
    <x v="0"/>
    <x v="1"/>
    <s v="Organic"/>
    <n v="60"/>
    <n v="174"/>
    <n v="13"/>
    <n v="305.02"/>
    <n v="51176.82"/>
    <n v="1"/>
    <n v="5557"/>
    <n v="4"/>
    <n v="33.1"/>
    <n v="1"/>
    <n v="0.27"/>
    <n v="8"/>
    <s v="App Issue"/>
    <n v="6"/>
    <n v="7"/>
    <n v="4636.7700000000004"/>
    <n v="77"/>
    <n v="5"/>
    <s v="UPI"/>
    <n v="50.6"/>
    <n v="0.50480000000000003"/>
    <x v="0"/>
    <x v="4"/>
  </r>
  <r>
    <n v="37"/>
    <x v="5"/>
    <x v="1"/>
    <x v="4"/>
    <s v="App Ads"/>
    <n v="35"/>
    <n v="45"/>
    <n v="5"/>
    <n v="378.07"/>
    <n v="18577.740000000002"/>
    <n v="0"/>
    <n v="2026"/>
    <n v="1"/>
    <n v="11.7"/>
    <n v="3"/>
    <n v="0.2"/>
    <n v="3"/>
    <s v="Quality"/>
    <n v="0"/>
    <n v="1"/>
    <n v="80.78"/>
    <n v="54"/>
    <n v="2.9"/>
    <s v="Credit Card"/>
    <n v="31.1"/>
    <n v="0.36170000000000002"/>
    <x v="1"/>
    <x v="1"/>
  </r>
  <r>
    <n v="38"/>
    <x v="19"/>
    <x v="0"/>
    <x v="1"/>
    <s v="Social"/>
    <n v="15"/>
    <n v="33"/>
    <n v="4"/>
    <n v="429.5"/>
    <n v="13576.06"/>
    <n v="0"/>
    <n v="1639"/>
    <n v="2"/>
    <n v="1.6"/>
    <n v="2"/>
    <n v="0.48"/>
    <n v="0"/>
    <s v="None"/>
    <n v="0"/>
    <n v="3"/>
    <n v="547.12"/>
    <n v="121"/>
    <n v="4.9000000000000004"/>
    <s v="Credit Card"/>
    <n v="53.1"/>
    <n v="0.52339999999999998"/>
    <x v="0"/>
    <x v="5"/>
  </r>
  <r>
    <n v="39"/>
    <x v="25"/>
    <x v="1"/>
    <x v="0"/>
    <s v="Social"/>
    <n v="16"/>
    <n v="20"/>
    <n v="1"/>
    <n v="567.65"/>
    <n v="11674.19"/>
    <n v="0"/>
    <n v="1638"/>
    <n v="0"/>
    <n v="6.3"/>
    <n v="0"/>
    <n v="0.38"/>
    <n v="1"/>
    <s v="Delivery Delay"/>
    <n v="0"/>
    <n v="1"/>
    <n v="302.49"/>
    <n v="14"/>
    <n v="4.8"/>
    <s v="UPI"/>
    <n v="15"/>
    <n v="0.2591"/>
    <x v="1"/>
    <x v="1"/>
  </r>
  <r>
    <n v="40"/>
    <x v="26"/>
    <x v="1"/>
    <x v="2"/>
    <s v="Organic"/>
    <n v="6"/>
    <n v="16"/>
    <n v="3"/>
    <n v="341.55"/>
    <n v="5031.91"/>
    <n v="0"/>
    <n v="897"/>
    <n v="1"/>
    <n v="12.5"/>
    <n v="0"/>
    <n v="0.37"/>
    <n v="2"/>
    <s v="Payment"/>
    <n v="0"/>
    <n v="1"/>
    <n v="258.8"/>
    <n v="12"/>
    <n v="4.2"/>
    <s v="Debit Card"/>
    <n v="20.9"/>
    <n v="0.29480000000000001"/>
    <x v="1"/>
    <x v="1"/>
  </r>
  <r>
    <n v="41"/>
    <x v="27"/>
    <x v="0"/>
    <x v="0"/>
    <s v="Social"/>
    <n v="1"/>
    <n v="2"/>
    <n v="0"/>
    <n v="520.01"/>
    <n v="994.58"/>
    <n v="0"/>
    <n v="302"/>
    <n v="0"/>
    <n v="14.2"/>
    <n v="0"/>
    <n v="0.67"/>
    <n v="0"/>
    <s v="None"/>
    <n v="0"/>
    <n v="0"/>
    <n v="0"/>
    <n v="26"/>
    <n v="3.3"/>
    <s v="UPI"/>
    <n v="21.6"/>
    <n v="0.29909999999999998"/>
    <x v="1"/>
    <x v="1"/>
  </r>
  <r>
    <n v="42"/>
    <x v="11"/>
    <x v="0"/>
    <x v="2"/>
    <s v="Organic"/>
    <n v="18"/>
    <n v="26"/>
    <n v="2"/>
    <n v="477.89"/>
    <n v="12306.58"/>
    <n v="0"/>
    <n v="1377"/>
    <n v="1"/>
    <n v="0"/>
    <n v="1"/>
    <n v="0.09"/>
    <n v="0"/>
    <s v="None"/>
    <n v="1"/>
    <n v="2"/>
    <n v="369.39"/>
    <n v="46"/>
    <n v="1.9"/>
    <s v="Debit Card"/>
    <n v="27"/>
    <n v="0.33389999999999997"/>
    <x v="1"/>
    <x v="1"/>
  </r>
  <r>
    <n v="43"/>
    <x v="28"/>
    <x v="0"/>
    <x v="1"/>
    <s v="Organic"/>
    <n v="42"/>
    <n v="34"/>
    <n v="4"/>
    <n v="531.79"/>
    <n v="19603.88"/>
    <n v="0"/>
    <n v="2337"/>
    <n v="2"/>
    <n v="6.3"/>
    <n v="0"/>
    <n v="0.56999999999999995"/>
    <n v="1"/>
    <s v="Quality"/>
    <n v="0"/>
    <n v="2"/>
    <n v="183.83"/>
    <n v="167"/>
    <n v="4.0999999999999996"/>
    <s v="UPI"/>
    <n v="63.6"/>
    <n v="0.6008"/>
    <x v="0"/>
    <x v="4"/>
  </r>
  <r>
    <n v="44"/>
    <x v="29"/>
    <x v="0"/>
    <x v="3"/>
    <s v="Social"/>
    <n v="50"/>
    <n v="87"/>
    <n v="8"/>
    <n v="162.58000000000001"/>
    <n v="13012.78"/>
    <n v="0"/>
    <n v="1651"/>
    <n v="3"/>
    <n v="21.5"/>
    <n v="1"/>
    <n v="0.53"/>
    <n v="5"/>
    <s v="Quality"/>
    <n v="4"/>
    <n v="6"/>
    <n v="859.57"/>
    <n v="10"/>
    <n v="3.5"/>
    <s v="UPI"/>
    <n v="24.3"/>
    <n v="0.31630000000000003"/>
    <x v="1"/>
    <x v="1"/>
  </r>
  <r>
    <n v="45"/>
    <x v="24"/>
    <x v="0"/>
    <x v="3"/>
    <s v="Organic"/>
    <n v="42"/>
    <n v="92"/>
    <n v="16"/>
    <n v="233.89"/>
    <n v="21272.32"/>
    <n v="0"/>
    <n v="2743"/>
    <n v="3"/>
    <n v="18.399999999999999"/>
    <n v="3"/>
    <n v="0.57999999999999996"/>
    <n v="2"/>
    <s v="Payment"/>
    <n v="0"/>
    <n v="0"/>
    <n v="0"/>
    <n v="19"/>
    <n v="4.4000000000000004"/>
    <s v="UPI"/>
    <n v="19"/>
    <n v="0.28310000000000002"/>
    <x v="1"/>
    <x v="1"/>
  </r>
  <r>
    <n v="46"/>
    <x v="9"/>
    <x v="2"/>
    <x v="4"/>
    <s v="App Ads"/>
    <n v="60"/>
    <n v="170"/>
    <n v="6"/>
    <n v="265.24"/>
    <n v="47136.88"/>
    <n v="0"/>
    <n v="4406"/>
    <n v="7"/>
    <n v="13.3"/>
    <n v="3"/>
    <n v="0.36"/>
    <n v="8"/>
    <s v="Delivery Delay"/>
    <n v="8"/>
    <n v="3"/>
    <n v="360.4"/>
    <n v="44"/>
    <n v="3.7"/>
    <s v="UPI"/>
    <n v="48.1"/>
    <n v="0.48580000000000001"/>
    <x v="0"/>
    <x v="3"/>
  </r>
  <r>
    <n v="47"/>
    <x v="3"/>
    <x v="0"/>
    <x v="1"/>
    <s v="Social"/>
    <n v="15"/>
    <n v="35"/>
    <n v="2"/>
    <n v="610.69000000000005"/>
    <n v="22224.95"/>
    <n v="1"/>
    <n v="2443"/>
    <n v="1"/>
    <n v="26.4"/>
    <n v="0"/>
    <n v="0.65"/>
    <n v="0"/>
    <s v="None"/>
    <n v="1"/>
    <n v="0"/>
    <n v="49.89"/>
    <n v="11"/>
    <n v="2.6"/>
    <s v="UPI"/>
    <n v="17.5"/>
    <n v="0.27379999999999999"/>
    <x v="1"/>
    <x v="1"/>
  </r>
  <r>
    <n v="48"/>
    <x v="23"/>
    <x v="1"/>
    <x v="0"/>
    <s v="Organic"/>
    <n v="38"/>
    <n v="97"/>
    <n v="15"/>
    <n v="355.24"/>
    <n v="34428.46"/>
    <n v="0"/>
    <n v="3878"/>
    <n v="3"/>
    <n v="7.3"/>
    <n v="1"/>
    <n v="0.72"/>
    <n v="7"/>
    <s v="Payment"/>
    <n v="2"/>
    <n v="2"/>
    <n v="804.51"/>
    <n v="16"/>
    <n v="3.2"/>
    <s v="UPI"/>
    <n v="29.8"/>
    <n v="0.35310000000000002"/>
    <x v="1"/>
    <x v="1"/>
  </r>
  <r>
    <n v="49"/>
    <x v="30"/>
    <x v="0"/>
    <x v="2"/>
    <s v="Social"/>
    <n v="47"/>
    <n v="56"/>
    <n v="4"/>
    <n v="308"/>
    <n v="17416.62"/>
    <n v="0"/>
    <n v="1986"/>
    <n v="4"/>
    <n v="0"/>
    <n v="1"/>
    <n v="0.42"/>
    <n v="1"/>
    <s v="Delivery Delay"/>
    <n v="1"/>
    <n v="3"/>
    <n v="616.6"/>
    <n v="80"/>
    <n v="4.0999999999999996"/>
    <s v="UPI"/>
    <n v="36.200000000000003"/>
    <n v="0.39810000000000001"/>
    <x v="1"/>
    <x v="1"/>
  </r>
  <r>
    <n v="50"/>
    <x v="1"/>
    <x v="2"/>
    <x v="4"/>
    <s v="App Ads"/>
    <n v="60"/>
    <n v="13"/>
    <n v="3"/>
    <n v="434.47"/>
    <n v="6051.75"/>
    <n v="0"/>
    <n v="688"/>
    <n v="1"/>
    <n v="0.4"/>
    <n v="0"/>
    <n v="0.43"/>
    <n v="1"/>
    <s v="Item Missing"/>
    <n v="0"/>
    <n v="1"/>
    <n v="227.34"/>
    <n v="63"/>
    <n v="4.5"/>
    <s v="UPI"/>
    <n v="18.7"/>
    <n v="0.28089999999999998"/>
    <x v="1"/>
    <x v="1"/>
  </r>
  <r>
    <n v="51"/>
    <x v="11"/>
    <x v="0"/>
    <x v="2"/>
    <s v="App Ads"/>
    <n v="17"/>
    <n v="8"/>
    <n v="1"/>
    <n v="696.2"/>
    <n v="5760.48"/>
    <n v="0"/>
    <n v="1037"/>
    <n v="0"/>
    <n v="24.5"/>
    <n v="0"/>
    <n v="0.43"/>
    <n v="0"/>
    <s v="None"/>
    <n v="0"/>
    <n v="0"/>
    <n v="0"/>
    <n v="66"/>
    <n v="3.4"/>
    <s v="UPI"/>
    <n v="34"/>
    <n v="0.38250000000000001"/>
    <x v="1"/>
    <x v="1"/>
  </r>
  <r>
    <n v="52"/>
    <x v="7"/>
    <x v="0"/>
    <x v="2"/>
    <s v="App Ads"/>
    <n v="10"/>
    <n v="16"/>
    <n v="3"/>
    <n v="366.99"/>
    <n v="5569.57"/>
    <n v="0"/>
    <n v="723"/>
    <n v="0"/>
    <n v="18.2"/>
    <n v="1"/>
    <n v="0.41"/>
    <n v="2"/>
    <s v="Item Missing"/>
    <n v="0"/>
    <n v="1"/>
    <n v="375.36"/>
    <n v="55"/>
    <n v="3"/>
    <s v="UPI"/>
    <n v="35.299999999999997"/>
    <n v="0.39169999999999999"/>
    <x v="1"/>
    <x v="1"/>
  </r>
  <r>
    <n v="53"/>
    <x v="15"/>
    <x v="1"/>
    <x v="3"/>
    <s v="App Ads"/>
    <n v="59"/>
    <n v="70"/>
    <n v="4"/>
    <n v="368.98"/>
    <n v="25570.16"/>
    <n v="0"/>
    <n v="2984"/>
    <n v="2"/>
    <n v="16.5"/>
    <n v="4"/>
    <n v="0.43"/>
    <n v="4"/>
    <s v="Quality"/>
    <n v="1"/>
    <n v="5"/>
    <n v="1560.02"/>
    <n v="109"/>
    <n v="2.9"/>
    <s v="Credit Card"/>
    <n v="50.4"/>
    <n v="0.50329999999999997"/>
    <x v="0"/>
    <x v="6"/>
  </r>
  <r>
    <n v="54"/>
    <x v="31"/>
    <x v="0"/>
    <x v="3"/>
    <s v="Social"/>
    <n v="38"/>
    <n v="65"/>
    <n v="4"/>
    <n v="563.80999999999995"/>
    <n v="39844.1"/>
    <n v="0"/>
    <n v="4316"/>
    <n v="4"/>
    <n v="25"/>
    <n v="3"/>
    <n v="0.63"/>
    <n v="4"/>
    <s v="Item Missing"/>
    <n v="0"/>
    <n v="4"/>
    <n v="1365.79"/>
    <n v="73"/>
    <n v="3.3"/>
    <s v="UPI"/>
    <n v="47.4"/>
    <n v="0.48020000000000002"/>
    <x v="0"/>
    <x v="6"/>
  </r>
  <r>
    <n v="55"/>
    <x v="14"/>
    <x v="1"/>
    <x v="4"/>
    <s v="Social"/>
    <n v="47"/>
    <n v="112"/>
    <n v="19"/>
    <n v="477.77"/>
    <n v="52888.59"/>
    <n v="0"/>
    <n v="5446"/>
    <n v="2"/>
    <n v="17.7"/>
    <n v="6"/>
    <n v="0.3"/>
    <n v="2"/>
    <s v="Delivery Delay"/>
    <n v="6"/>
    <n v="8"/>
    <n v="2804.64"/>
    <n v="15"/>
    <n v="5"/>
    <s v="Debit Card"/>
    <n v="24.9"/>
    <n v="0.32050000000000001"/>
    <x v="1"/>
    <x v="1"/>
  </r>
  <r>
    <n v="56"/>
    <x v="32"/>
    <x v="0"/>
    <x v="4"/>
    <s v="Referral"/>
    <n v="36"/>
    <n v="83"/>
    <n v="8"/>
    <n v="448.3"/>
    <n v="38701.019999999997"/>
    <n v="0"/>
    <n v="4450"/>
    <n v="4"/>
    <n v="5.8"/>
    <n v="0"/>
    <n v="0.65"/>
    <n v="2"/>
    <s v="Item Missing"/>
    <n v="4"/>
    <n v="1"/>
    <n v="1028.75"/>
    <n v="71"/>
    <n v="3.9"/>
    <s v="UPI"/>
    <n v="41.4"/>
    <n v="0.43619999999999998"/>
    <x v="0"/>
    <x v="7"/>
  </r>
  <r>
    <n v="57"/>
    <x v="20"/>
    <x v="1"/>
    <x v="2"/>
    <s v="App Ads"/>
    <n v="8"/>
    <n v="1"/>
    <n v="0"/>
    <n v="392.23"/>
    <n v="366.28"/>
    <n v="0"/>
    <n v="5"/>
    <n v="0"/>
    <n v="0"/>
    <n v="0"/>
    <n v="0.25"/>
    <n v="0"/>
    <s v="None"/>
    <n v="0"/>
    <n v="0"/>
    <n v="0"/>
    <n v="35"/>
    <n v="3.7"/>
    <s v="UPI"/>
    <n v="26"/>
    <n v="0.32740000000000002"/>
    <x v="1"/>
    <x v="1"/>
  </r>
  <r>
    <n v="58"/>
    <x v="27"/>
    <x v="1"/>
    <x v="2"/>
    <s v="App Ads"/>
    <n v="8"/>
    <n v="31"/>
    <n v="4"/>
    <n v="483.55"/>
    <n v="16452.61"/>
    <n v="1"/>
    <n v="1940"/>
    <n v="0"/>
    <n v="1.4"/>
    <n v="0"/>
    <n v="0.31"/>
    <n v="2"/>
    <s v="Payment"/>
    <n v="0"/>
    <n v="0"/>
    <n v="0"/>
    <n v="26"/>
    <n v="3.6"/>
    <s v="Debit Card"/>
    <n v="18.899999999999999"/>
    <n v="0.2823"/>
    <x v="1"/>
    <x v="1"/>
  </r>
  <r>
    <n v="59"/>
    <x v="33"/>
    <x v="1"/>
    <x v="4"/>
    <s v="App Ads"/>
    <n v="19"/>
    <n v="40"/>
    <n v="7"/>
    <n v="125.02"/>
    <n v="4779.51"/>
    <n v="0"/>
    <n v="725"/>
    <n v="2"/>
    <n v="15.8"/>
    <n v="1"/>
    <n v="0.62"/>
    <n v="4"/>
    <s v="Item Missing"/>
    <n v="1"/>
    <n v="3"/>
    <n v="854.1"/>
    <n v="24"/>
    <n v="3.3"/>
    <s v="UPI"/>
    <n v="31.3"/>
    <n v="0.36349999999999999"/>
    <x v="1"/>
    <x v="1"/>
  </r>
  <r>
    <n v="60"/>
    <x v="6"/>
    <x v="0"/>
    <x v="1"/>
    <s v="Organic"/>
    <n v="37"/>
    <n v="75"/>
    <n v="12"/>
    <n v="481.16"/>
    <n v="32937.269999999997"/>
    <n v="0"/>
    <n v="3907"/>
    <n v="5"/>
    <n v="22.6"/>
    <n v="2"/>
    <n v="0.12"/>
    <n v="1"/>
    <s v="Delivery Delay"/>
    <n v="2"/>
    <n v="5"/>
    <n v="601.54999999999995"/>
    <n v="52"/>
    <n v="4.3"/>
    <s v="Credit Card"/>
    <n v="39.9"/>
    <n v="0.42459999999999998"/>
    <x v="0"/>
    <x v="8"/>
  </r>
  <r>
    <n v="61"/>
    <x v="34"/>
    <x v="0"/>
    <x v="0"/>
    <s v="Referral"/>
    <n v="58"/>
    <n v="98"/>
    <n v="14"/>
    <n v="297.77999999999997"/>
    <n v="30610.33"/>
    <n v="0"/>
    <n v="3088"/>
    <n v="1"/>
    <n v="20.6"/>
    <n v="0"/>
    <n v="0.14000000000000001"/>
    <n v="6"/>
    <s v="Quality"/>
    <n v="0"/>
    <n v="2"/>
    <n v="467.26"/>
    <n v="102"/>
    <n v="4.5"/>
    <s v="Credit Card"/>
    <n v="51.1"/>
    <n v="0.50849999999999995"/>
    <x v="0"/>
    <x v="7"/>
  </r>
  <r>
    <n v="62"/>
    <x v="33"/>
    <x v="0"/>
    <x v="4"/>
    <s v="Referral"/>
    <n v="32"/>
    <n v="50"/>
    <n v="7"/>
    <n v="623.42999999999995"/>
    <n v="30952.799999999999"/>
    <n v="0"/>
    <n v="3295"/>
    <n v="1"/>
    <n v="26.4"/>
    <n v="0"/>
    <n v="0.52"/>
    <n v="1"/>
    <s v="Payment"/>
    <n v="3"/>
    <n v="4"/>
    <n v="2087.88"/>
    <n v="50"/>
    <n v="4.9000000000000004"/>
    <s v="UPI"/>
    <n v="32.799999999999997"/>
    <n v="0.37380000000000002"/>
    <x v="1"/>
    <x v="1"/>
  </r>
  <r>
    <n v="63"/>
    <x v="15"/>
    <x v="0"/>
    <x v="3"/>
    <s v="App Ads"/>
    <n v="31"/>
    <n v="83"/>
    <n v="14"/>
    <n v="573.78"/>
    <n v="47101.919999999998"/>
    <n v="0"/>
    <n v="5458"/>
    <n v="4"/>
    <n v="26.3"/>
    <n v="1"/>
    <n v="0.66"/>
    <n v="5"/>
    <s v="Delivery Delay"/>
    <n v="3"/>
    <n v="0"/>
    <n v="624.38"/>
    <n v="15"/>
    <n v="3.4"/>
    <s v="UPI"/>
    <n v="30.5"/>
    <n v="0.35759999999999997"/>
    <x v="1"/>
    <x v="1"/>
  </r>
  <r>
    <n v="64"/>
    <x v="9"/>
    <x v="0"/>
    <x v="1"/>
    <s v="Organic"/>
    <n v="46"/>
    <n v="47"/>
    <n v="5"/>
    <n v="539.98"/>
    <n v="22915.16"/>
    <n v="0"/>
    <n v="2582"/>
    <n v="2"/>
    <n v="22.4"/>
    <n v="1"/>
    <n v="0.48"/>
    <n v="1"/>
    <s v="Item Missing"/>
    <n v="3"/>
    <n v="2"/>
    <n v="1885.68"/>
    <n v="45"/>
    <n v="4.4000000000000004"/>
    <s v="Wallet"/>
    <n v="26.9"/>
    <n v="0.33329999999999999"/>
    <x v="1"/>
    <x v="1"/>
  </r>
  <r>
    <n v="65"/>
    <x v="18"/>
    <x v="1"/>
    <x v="3"/>
    <s v="App Ads"/>
    <n v="41"/>
    <n v="84"/>
    <n v="10"/>
    <n v="686.23"/>
    <n v="60686.61"/>
    <n v="0"/>
    <n v="6005"/>
    <n v="0"/>
    <n v="12"/>
    <n v="5"/>
    <n v="0.45"/>
    <n v="2"/>
    <s v="Quality"/>
    <n v="4"/>
    <n v="0"/>
    <n v="703.04"/>
    <n v="43"/>
    <n v="3.5"/>
    <s v="UPI"/>
    <n v="28.2"/>
    <n v="0.34239999999999998"/>
    <x v="1"/>
    <x v="1"/>
  </r>
  <r>
    <n v="66"/>
    <x v="35"/>
    <x v="1"/>
    <x v="2"/>
    <s v="Partner"/>
    <n v="50"/>
    <n v="151"/>
    <n v="20"/>
    <n v="767.2"/>
    <n v="105865.95"/>
    <n v="0"/>
    <n v="10000"/>
    <n v="9"/>
    <n v="21.7"/>
    <n v="2"/>
    <n v="0.21"/>
    <n v="3"/>
    <s v="Payment"/>
    <n v="2"/>
    <n v="12"/>
    <n v="3566.76"/>
    <n v="155"/>
    <n v="4"/>
    <s v="Debit Card"/>
    <n v="79.5"/>
    <n v="0.7077"/>
    <x v="0"/>
    <x v="5"/>
  </r>
  <r>
    <n v="67"/>
    <x v="23"/>
    <x v="1"/>
    <x v="2"/>
    <s v="Organic"/>
    <n v="18"/>
    <n v="35"/>
    <n v="6"/>
    <n v="447.59"/>
    <n v="14578.99"/>
    <n v="0"/>
    <n v="1947"/>
    <n v="2"/>
    <n v="12"/>
    <n v="1"/>
    <n v="0.61"/>
    <n v="1"/>
    <s v="Delivery Delay"/>
    <n v="2"/>
    <n v="1"/>
    <n v="916.46"/>
    <n v="35"/>
    <n v="3.5"/>
    <s v="COD"/>
    <n v="29.1"/>
    <n v="0.34820000000000001"/>
    <x v="1"/>
    <x v="1"/>
  </r>
  <r>
    <n v="68"/>
    <x v="15"/>
    <x v="0"/>
    <x v="2"/>
    <s v="App Ads"/>
    <n v="13"/>
    <n v="29"/>
    <n v="5"/>
    <n v="452.97"/>
    <n v="13313.74"/>
    <n v="0"/>
    <n v="1471"/>
    <n v="2"/>
    <n v="4.0999999999999996"/>
    <n v="1"/>
    <n v="0.6"/>
    <n v="2"/>
    <s v="Item Missing"/>
    <n v="1"/>
    <n v="0"/>
    <n v="282.7"/>
    <n v="99"/>
    <n v="5"/>
    <s v="Credit Card"/>
    <n v="47.7"/>
    <n v="0.48249999999999998"/>
    <x v="0"/>
    <x v="8"/>
  </r>
  <r>
    <n v="69"/>
    <x v="0"/>
    <x v="0"/>
    <x v="1"/>
    <s v="Organic"/>
    <n v="41"/>
    <n v="28"/>
    <n v="4"/>
    <n v="534.61"/>
    <n v="16021.88"/>
    <n v="1"/>
    <n v="1698"/>
    <n v="1"/>
    <n v="0"/>
    <n v="1"/>
    <n v="0.23"/>
    <n v="3"/>
    <s v="Payment"/>
    <n v="1"/>
    <n v="2"/>
    <n v="978.64"/>
    <n v="40"/>
    <n v="4.8"/>
    <s v="Credit Card"/>
    <n v="20.2"/>
    <n v="0.29049999999999998"/>
    <x v="1"/>
    <x v="1"/>
  </r>
  <r>
    <n v="70"/>
    <x v="31"/>
    <x v="1"/>
    <x v="3"/>
    <s v="App Ads"/>
    <n v="6"/>
    <n v="15"/>
    <n v="1"/>
    <n v="522.33000000000004"/>
    <n v="7665.81"/>
    <n v="0"/>
    <n v="1190"/>
    <n v="1"/>
    <n v="26.3"/>
    <n v="1"/>
    <n v="0.14000000000000001"/>
    <n v="0"/>
    <s v="None"/>
    <n v="1"/>
    <n v="1"/>
    <n v="727.93"/>
    <n v="28"/>
    <n v="3"/>
    <s v="COD"/>
    <n v="24.3"/>
    <n v="0.31640000000000001"/>
    <x v="1"/>
    <x v="1"/>
  </r>
  <r>
    <n v="71"/>
    <x v="36"/>
    <x v="0"/>
    <x v="1"/>
    <s v="Organic"/>
    <n v="47"/>
    <n v="98"/>
    <n v="18"/>
    <n v="162.12"/>
    <n v="16314.94"/>
    <n v="0"/>
    <n v="1868"/>
    <n v="5"/>
    <n v="12.8"/>
    <n v="0"/>
    <n v="0.61"/>
    <n v="3"/>
    <s v="Item Missing"/>
    <n v="0"/>
    <n v="7"/>
    <n v="1925.47"/>
    <n v="12"/>
    <n v="1.9"/>
    <s v="Credit Card"/>
    <n v="21.5"/>
    <n v="0.29830000000000001"/>
    <x v="1"/>
    <x v="1"/>
  </r>
  <r>
    <n v="72"/>
    <x v="7"/>
    <x v="0"/>
    <x v="4"/>
    <s v="Social"/>
    <n v="56"/>
    <n v="96"/>
    <n v="6"/>
    <n v="414.49"/>
    <n v="36674.769999999997"/>
    <n v="0"/>
    <n v="4190"/>
    <n v="1"/>
    <n v="9.1"/>
    <n v="5"/>
    <n v="0.65"/>
    <n v="3"/>
    <s v="Payment"/>
    <n v="0"/>
    <n v="2"/>
    <n v="459.84"/>
    <n v="40"/>
    <n v="4"/>
    <s v="UPI"/>
    <n v="27.7"/>
    <n v="0.33889999999999998"/>
    <x v="1"/>
    <x v="1"/>
  </r>
  <r>
    <n v="73"/>
    <x v="31"/>
    <x v="0"/>
    <x v="1"/>
    <s v="Referral"/>
    <n v="39"/>
    <n v="93"/>
    <n v="7"/>
    <n v="339.27"/>
    <n v="28621.97"/>
    <n v="0"/>
    <n v="3409"/>
    <n v="7"/>
    <n v="23.3"/>
    <n v="4"/>
    <n v="0.55000000000000004"/>
    <n v="1"/>
    <s v="Delivery Delay"/>
    <n v="5"/>
    <n v="3"/>
    <n v="1370.35"/>
    <n v="90"/>
    <n v="3.4"/>
    <s v="COD"/>
    <n v="60.2"/>
    <n v="0.57609999999999995"/>
    <x v="0"/>
    <x v="6"/>
  </r>
  <r>
    <n v="74"/>
    <x v="12"/>
    <x v="1"/>
    <x v="3"/>
    <s v="Partner"/>
    <n v="45"/>
    <n v="40"/>
    <n v="2"/>
    <n v="496.71"/>
    <n v="21197.34"/>
    <n v="0"/>
    <n v="2321"/>
    <n v="2"/>
    <n v="11.8"/>
    <n v="2"/>
    <n v="0.16"/>
    <n v="1"/>
    <s v="Delivery Delay"/>
    <n v="2"/>
    <n v="1"/>
    <n v="904.33"/>
    <n v="52"/>
    <n v="3.4"/>
    <s v="UPI"/>
    <n v="25.7"/>
    <n v="0.3251"/>
    <x v="1"/>
    <x v="1"/>
  </r>
  <r>
    <n v="75"/>
    <x v="6"/>
    <x v="2"/>
    <x v="3"/>
    <s v="Organic"/>
    <n v="32"/>
    <n v="104"/>
    <n v="15"/>
    <n v="501.27"/>
    <n v="55942.57"/>
    <n v="0"/>
    <n v="5370"/>
    <n v="7"/>
    <n v="7.7"/>
    <n v="0"/>
    <n v="0.21"/>
    <n v="5"/>
    <s v="Quality"/>
    <n v="2"/>
    <n v="2"/>
    <n v="430.45"/>
    <n v="32"/>
    <n v="3.4"/>
    <s v="Credit Card"/>
    <n v="35.1"/>
    <n v="0.39040000000000002"/>
    <x v="1"/>
    <x v="1"/>
  </r>
  <r>
    <n v="76"/>
    <x v="37"/>
    <x v="0"/>
    <x v="3"/>
    <s v="Social"/>
    <n v="22"/>
    <n v="91"/>
    <n v="11"/>
    <n v="449.02"/>
    <n v="42851.92"/>
    <n v="0"/>
    <n v="4660"/>
    <n v="7"/>
    <n v="2.2999999999999998"/>
    <n v="5"/>
    <n v="0.52"/>
    <n v="5"/>
    <s v="App Issue"/>
    <n v="0"/>
    <n v="3"/>
    <n v="304.52"/>
    <n v="115"/>
    <n v="2.6"/>
    <s v="UPI"/>
    <n v="74.7"/>
    <n v="0.67749999999999999"/>
    <x v="0"/>
    <x v="5"/>
  </r>
  <r>
    <n v="77"/>
    <x v="35"/>
    <x v="1"/>
    <x v="3"/>
    <s v="Referral"/>
    <n v="13"/>
    <n v="17"/>
    <n v="2"/>
    <n v="363.17"/>
    <n v="5690.77"/>
    <n v="0"/>
    <n v="863"/>
    <n v="1"/>
    <n v="0"/>
    <n v="1"/>
    <n v="0.49"/>
    <n v="0"/>
    <s v="None"/>
    <n v="0"/>
    <n v="1"/>
    <n v="221.96"/>
    <n v="9"/>
    <n v="5"/>
    <s v="UPI"/>
    <n v="20.7"/>
    <n v="0.29339999999999999"/>
    <x v="1"/>
    <x v="1"/>
  </r>
  <r>
    <n v="78"/>
    <x v="21"/>
    <x v="0"/>
    <x v="2"/>
    <s v="Organic"/>
    <n v="32"/>
    <n v="88"/>
    <n v="13"/>
    <n v="381.92"/>
    <n v="36460.080000000002"/>
    <n v="0"/>
    <n v="3818"/>
    <n v="7"/>
    <n v="15.9"/>
    <n v="4"/>
    <n v="0.3"/>
    <n v="2"/>
    <s v="Item Missing"/>
    <n v="4"/>
    <n v="4"/>
    <n v="1965.77"/>
    <n v="32"/>
    <n v="3.1"/>
    <s v="UPI"/>
    <n v="33.799999999999997"/>
    <n v="0.38100000000000001"/>
    <x v="1"/>
    <x v="1"/>
  </r>
  <r>
    <n v="79"/>
    <x v="22"/>
    <x v="0"/>
    <x v="3"/>
    <s v="Social"/>
    <n v="55"/>
    <n v="93"/>
    <n v="16"/>
    <n v="668.13"/>
    <n v="57823.5"/>
    <n v="0"/>
    <n v="5838"/>
    <n v="6"/>
    <n v="32.1"/>
    <n v="4"/>
    <n v="0.56999999999999995"/>
    <n v="1"/>
    <s v="Payment"/>
    <n v="3"/>
    <n v="5"/>
    <n v="877.89"/>
    <n v="140"/>
    <n v="5"/>
    <s v="Debit Card"/>
    <n v="67.900000000000006"/>
    <n v="0.63129999999999997"/>
    <x v="0"/>
    <x v="3"/>
  </r>
  <r>
    <n v="80"/>
    <x v="30"/>
    <x v="1"/>
    <x v="1"/>
    <s v="Referral"/>
    <n v="50"/>
    <n v="41"/>
    <n v="3"/>
    <n v="157.51"/>
    <n v="6274.98"/>
    <n v="0"/>
    <n v="861"/>
    <n v="3"/>
    <n v="14.7"/>
    <n v="2"/>
    <n v="0.51"/>
    <n v="1"/>
    <s v="Payment"/>
    <n v="2"/>
    <n v="0"/>
    <n v="397.65"/>
    <n v="44"/>
    <n v="5"/>
    <s v="Credit Card"/>
    <n v="22.9"/>
    <n v="0.307"/>
    <x v="1"/>
    <x v="1"/>
  </r>
  <r>
    <n v="81"/>
    <x v="17"/>
    <x v="0"/>
    <x v="0"/>
    <s v="App Ads"/>
    <n v="22"/>
    <n v="62"/>
    <n v="10"/>
    <n v="812.46"/>
    <n v="47248.97"/>
    <n v="0"/>
    <n v="5758"/>
    <n v="2"/>
    <n v="2.1"/>
    <n v="1"/>
    <n v="0.24"/>
    <n v="2"/>
    <s v="App Issue"/>
    <n v="4"/>
    <n v="1"/>
    <n v="638.26"/>
    <n v="10"/>
    <n v="4.0999999999999996"/>
    <s v="Debit Card"/>
    <n v="19.100000000000001"/>
    <n v="0.2838"/>
    <x v="1"/>
    <x v="1"/>
  </r>
  <r>
    <n v="82"/>
    <x v="3"/>
    <x v="1"/>
    <x v="3"/>
    <s v="App Ads"/>
    <n v="9"/>
    <n v="14"/>
    <n v="2"/>
    <n v="672.02"/>
    <n v="8979.49"/>
    <n v="0"/>
    <n v="1098"/>
    <n v="1"/>
    <n v="7"/>
    <n v="0"/>
    <n v="0.3"/>
    <n v="2"/>
    <s v="App Issue"/>
    <n v="0"/>
    <n v="0"/>
    <n v="0"/>
    <n v="19"/>
    <n v="3.7"/>
    <s v="UPI"/>
    <n v="20.6"/>
    <n v="0.29249999999999998"/>
    <x v="1"/>
    <x v="1"/>
  </r>
  <r>
    <n v="83"/>
    <x v="27"/>
    <x v="0"/>
    <x v="0"/>
    <s v="App Ads"/>
    <n v="60"/>
    <n v="137"/>
    <n v="20"/>
    <n v="427.98"/>
    <n v="64021.88"/>
    <n v="0"/>
    <n v="5843"/>
    <n v="9"/>
    <n v="21.4"/>
    <n v="2"/>
    <n v="0.35"/>
    <n v="3"/>
    <s v="Item Missing"/>
    <n v="6"/>
    <n v="10"/>
    <n v="2491.38"/>
    <n v="61"/>
    <n v="3.2"/>
    <s v="UPI"/>
    <n v="50.6"/>
    <n v="0.50439999999999996"/>
    <x v="0"/>
    <x v="8"/>
  </r>
  <r>
    <n v="84"/>
    <x v="13"/>
    <x v="0"/>
    <x v="2"/>
    <s v="Organic"/>
    <n v="0"/>
    <n v="0"/>
    <n v="0"/>
    <n v="525.29999999999995"/>
    <n v="0"/>
    <n v="0"/>
    <n v="105"/>
    <n v="0"/>
    <n v="15.1"/>
    <n v="0"/>
    <n v="0.41"/>
    <n v="2"/>
    <s v="Item Missing"/>
    <n v="0"/>
    <n v="0"/>
    <n v="0"/>
    <n v="26"/>
    <n v="4.5999999999999996"/>
    <s v="Debit Card"/>
    <n v="24"/>
    <n v="0.31430000000000002"/>
    <x v="1"/>
    <x v="1"/>
  </r>
  <r>
    <n v="85"/>
    <x v="26"/>
    <x v="1"/>
    <x v="0"/>
    <s v="Social"/>
    <n v="11"/>
    <n v="24"/>
    <n v="1"/>
    <n v="434.36"/>
    <n v="10344.629999999999"/>
    <n v="0"/>
    <n v="1399"/>
    <n v="1"/>
    <n v="1.7"/>
    <n v="1"/>
    <n v="0.84"/>
    <n v="1"/>
    <s v="App Issue"/>
    <n v="0"/>
    <n v="1"/>
    <n v="376.23"/>
    <n v="15"/>
    <n v="3.9"/>
    <s v="Credit Card"/>
    <n v="21.8"/>
    <n v="0.3004"/>
    <x v="1"/>
    <x v="1"/>
  </r>
  <r>
    <n v="86"/>
    <x v="28"/>
    <x v="0"/>
    <x v="2"/>
    <s v="App Ads"/>
    <n v="33"/>
    <n v="65"/>
    <n v="3"/>
    <n v="427.71"/>
    <n v="25619.5"/>
    <n v="0"/>
    <n v="2917"/>
    <n v="2"/>
    <n v="0"/>
    <n v="3"/>
    <n v="0.44"/>
    <n v="2"/>
    <s v="Payment"/>
    <n v="4"/>
    <n v="2"/>
    <n v="591.54"/>
    <n v="42"/>
    <n v="2.7"/>
    <s v="Credit Card"/>
    <n v="32.9"/>
    <n v="0.37430000000000002"/>
    <x v="1"/>
    <x v="1"/>
  </r>
  <r>
    <n v="87"/>
    <x v="38"/>
    <x v="1"/>
    <x v="1"/>
    <s v="Social"/>
    <n v="51"/>
    <n v="53"/>
    <n v="2"/>
    <n v="393.38"/>
    <n v="19538.12"/>
    <n v="0"/>
    <n v="2317"/>
    <n v="3"/>
    <n v="0"/>
    <n v="3"/>
    <n v="0.47"/>
    <n v="2"/>
    <s v="App Issue"/>
    <n v="2"/>
    <n v="1"/>
    <n v="402.82"/>
    <n v="127"/>
    <n v="4.2"/>
    <s v="Credit Card"/>
    <n v="52.4"/>
    <n v="0.51819999999999999"/>
    <x v="0"/>
    <x v="3"/>
  </r>
  <r>
    <n v="88"/>
    <x v="39"/>
    <x v="0"/>
    <x v="2"/>
    <s v="Social"/>
    <n v="5"/>
    <n v="5"/>
    <n v="1"/>
    <n v="367.49"/>
    <n v="1931.87"/>
    <n v="0"/>
    <n v="537"/>
    <n v="0"/>
    <n v="12.8"/>
    <n v="0"/>
    <n v="0.54"/>
    <n v="0"/>
    <s v="None"/>
    <n v="0"/>
    <n v="0"/>
    <n v="0"/>
    <n v="33"/>
    <n v="3.2"/>
    <s v="UPI"/>
    <n v="30.1"/>
    <n v="0.3553"/>
    <x v="1"/>
    <x v="1"/>
  </r>
  <r>
    <n v="89"/>
    <x v="11"/>
    <x v="1"/>
    <x v="1"/>
    <s v="Social"/>
    <n v="14"/>
    <n v="24"/>
    <n v="4"/>
    <n v="533.15"/>
    <n v="11584.67"/>
    <n v="0"/>
    <n v="1329"/>
    <n v="2"/>
    <n v="0"/>
    <n v="1"/>
    <n v="0.64"/>
    <n v="0"/>
    <s v="None"/>
    <n v="0"/>
    <n v="1"/>
    <n v="208.18"/>
    <n v="26"/>
    <n v="3"/>
    <s v="UPI"/>
    <n v="19.899999999999999"/>
    <n v="0.2883"/>
    <x v="1"/>
    <x v="1"/>
  </r>
  <r>
    <n v="90"/>
    <x v="13"/>
    <x v="0"/>
    <x v="3"/>
    <s v="App Ads"/>
    <n v="58"/>
    <n v="87"/>
    <n v="10"/>
    <n v="343.97"/>
    <n v="27793.3"/>
    <n v="0"/>
    <n v="3746"/>
    <n v="4"/>
    <n v="3.9"/>
    <n v="5"/>
    <n v="0.31"/>
    <n v="3"/>
    <s v="App Issue"/>
    <n v="2"/>
    <n v="0"/>
    <n v="97.77"/>
    <n v="68"/>
    <n v="3.8"/>
    <s v="Debit Card"/>
    <n v="40.799999999999997"/>
    <n v="0.43130000000000002"/>
    <x v="0"/>
    <x v="6"/>
  </r>
  <r>
    <n v="91"/>
    <x v="3"/>
    <x v="0"/>
    <x v="0"/>
    <s v="Organic"/>
    <n v="4"/>
    <n v="9"/>
    <n v="2"/>
    <n v="455.37"/>
    <n v="3753.71"/>
    <n v="0"/>
    <n v="563"/>
    <n v="0"/>
    <n v="7.1"/>
    <n v="1"/>
    <n v="0.33"/>
    <n v="1"/>
    <s v="Delivery Delay"/>
    <n v="0"/>
    <n v="1"/>
    <n v="265.83"/>
    <n v="50"/>
    <n v="3.8"/>
    <s v="UPI"/>
    <n v="29.9"/>
    <n v="0.35370000000000001"/>
    <x v="1"/>
    <x v="1"/>
  </r>
  <r>
    <n v="92"/>
    <x v="36"/>
    <x v="1"/>
    <x v="2"/>
    <s v="Social"/>
    <n v="12"/>
    <n v="11"/>
    <n v="1"/>
    <n v="399.57"/>
    <n v="4325.33"/>
    <n v="0"/>
    <n v="543"/>
    <n v="0"/>
    <n v="24.9"/>
    <n v="0"/>
    <n v="0.72"/>
    <n v="3"/>
    <s v="App Issue"/>
    <n v="0"/>
    <n v="0"/>
    <n v="0"/>
    <n v="59"/>
    <n v="3.9"/>
    <s v="UPI"/>
    <n v="36.700000000000003"/>
    <n v="0.40129999999999999"/>
    <x v="1"/>
    <x v="1"/>
  </r>
  <r>
    <n v="93"/>
    <x v="13"/>
    <x v="0"/>
    <x v="1"/>
    <s v="Social"/>
    <n v="2"/>
    <n v="2"/>
    <n v="0"/>
    <n v="682.83"/>
    <n v="1256.58"/>
    <n v="1"/>
    <n v="389"/>
    <n v="0"/>
    <n v="2.4"/>
    <n v="0"/>
    <n v="0.09"/>
    <n v="1"/>
    <s v="Quality"/>
    <n v="0"/>
    <n v="0"/>
    <n v="0"/>
    <n v="96"/>
    <n v="4.5999999999999996"/>
    <s v="Debit Card"/>
    <n v="42.2"/>
    <n v="0.44140000000000001"/>
    <x v="0"/>
    <x v="2"/>
  </r>
  <r>
    <n v="94"/>
    <x v="40"/>
    <x v="0"/>
    <x v="2"/>
    <s v="App Ads"/>
    <n v="44"/>
    <n v="74"/>
    <n v="5"/>
    <n v="578.47"/>
    <n v="39772.68"/>
    <n v="0"/>
    <n v="4338"/>
    <n v="4"/>
    <n v="20.5"/>
    <n v="2"/>
    <n v="0.46"/>
    <n v="3"/>
    <s v="Delivery Delay"/>
    <n v="4"/>
    <n v="5"/>
    <n v="2331.21"/>
    <n v="98"/>
    <n v="3.8"/>
    <s v="UPI"/>
    <n v="55.5"/>
    <n v="0.54110000000000003"/>
    <x v="0"/>
    <x v="6"/>
  </r>
  <r>
    <n v="95"/>
    <x v="23"/>
    <x v="2"/>
    <x v="3"/>
    <s v="Social"/>
    <n v="20"/>
    <n v="38"/>
    <n v="7"/>
    <n v="359.29"/>
    <n v="14415.38"/>
    <n v="0"/>
    <n v="1478"/>
    <n v="1"/>
    <n v="0"/>
    <n v="1"/>
    <n v="0.68"/>
    <n v="4"/>
    <s v="App Issue"/>
    <n v="0"/>
    <n v="0"/>
    <n v="0"/>
    <n v="58"/>
    <n v="3.2"/>
    <s v="Wallet"/>
    <n v="32.9"/>
    <n v="0.37480000000000002"/>
    <x v="1"/>
    <x v="1"/>
  </r>
  <r>
    <n v="96"/>
    <x v="41"/>
    <x v="1"/>
    <x v="4"/>
    <s v="Organic"/>
    <n v="43"/>
    <n v="79"/>
    <n v="9"/>
    <n v="604.51"/>
    <n v="46145.47"/>
    <n v="0"/>
    <n v="4828"/>
    <n v="5"/>
    <n v="11.2"/>
    <n v="2"/>
    <n v="0.39"/>
    <n v="4"/>
    <s v="Item Missing"/>
    <n v="1"/>
    <n v="5"/>
    <n v="1261.79"/>
    <n v="76"/>
    <n v="3"/>
    <s v="UPI"/>
    <n v="43.9"/>
    <n v="0.45469999999999999"/>
    <x v="0"/>
    <x v="2"/>
  </r>
  <r>
    <n v="97"/>
    <x v="21"/>
    <x v="1"/>
    <x v="2"/>
    <s v="Referral"/>
    <n v="1"/>
    <n v="2"/>
    <n v="0"/>
    <n v="495.5"/>
    <n v="968.43"/>
    <n v="0"/>
    <n v="587"/>
    <n v="0"/>
    <n v="0"/>
    <n v="0"/>
    <n v="0.05"/>
    <n v="2"/>
    <s v="Delivery Delay"/>
    <n v="0"/>
    <n v="0"/>
    <n v="0"/>
    <n v="73"/>
    <n v="4.8"/>
    <s v="Credit Card"/>
    <n v="36"/>
    <n v="0.39639999999999997"/>
    <x v="1"/>
    <x v="1"/>
  </r>
  <r>
    <n v="98"/>
    <x v="6"/>
    <x v="1"/>
    <x v="3"/>
    <s v="Organic"/>
    <n v="10"/>
    <n v="12"/>
    <n v="1"/>
    <n v="581.99"/>
    <n v="7508.66"/>
    <n v="1"/>
    <n v="938"/>
    <n v="0"/>
    <n v="10.199999999999999"/>
    <n v="1"/>
    <n v="0.25"/>
    <n v="2"/>
    <s v="Item Missing"/>
    <n v="1"/>
    <n v="0"/>
    <n v="80.91"/>
    <n v="11"/>
    <n v="4.3"/>
    <s v="UPI"/>
    <n v="17.3"/>
    <n v="0.27260000000000001"/>
    <x v="1"/>
    <x v="1"/>
  </r>
  <r>
    <n v="99"/>
    <x v="26"/>
    <x v="1"/>
    <x v="2"/>
    <s v="App Ads"/>
    <n v="7"/>
    <n v="16"/>
    <n v="2"/>
    <n v="562.5"/>
    <n v="9018.81"/>
    <n v="0"/>
    <n v="1208"/>
    <n v="0"/>
    <n v="0.8"/>
    <n v="0"/>
    <n v="0.09"/>
    <n v="0"/>
    <s v="None"/>
    <n v="0"/>
    <n v="0"/>
    <n v="0"/>
    <n v="28"/>
    <n v="5"/>
    <s v="UPI"/>
    <n v="16.399999999999999"/>
    <n v="0.26719999999999999"/>
    <x v="1"/>
    <x v="1"/>
  </r>
  <r>
    <n v="100"/>
    <x v="42"/>
    <x v="1"/>
    <x v="1"/>
    <s v="App Ads"/>
    <n v="1"/>
    <n v="3"/>
    <n v="0"/>
    <n v="275.93"/>
    <n v="748.43"/>
    <n v="0"/>
    <n v="357"/>
    <n v="0"/>
    <n v="10"/>
    <n v="0"/>
    <n v="0.35"/>
    <n v="1"/>
    <s v="Delivery Delay"/>
    <n v="0"/>
    <n v="0"/>
    <n v="0"/>
    <n v="89"/>
    <n v="5"/>
    <s v="UPI"/>
    <n v="48.6"/>
    <n v="0.48980000000000001"/>
    <x v="0"/>
    <x v="3"/>
  </r>
  <r>
    <n v="101"/>
    <x v="13"/>
    <x v="1"/>
    <x v="2"/>
    <s v="Organic"/>
    <n v="0"/>
    <n v="0"/>
    <n v="0"/>
    <n v="516.94000000000005"/>
    <n v="0"/>
    <n v="0"/>
    <n v="168"/>
    <n v="0"/>
    <n v="0.7"/>
    <n v="0"/>
    <n v="0.3"/>
    <n v="1"/>
    <s v="Delivery Delay"/>
    <n v="0"/>
    <n v="0"/>
    <n v="0"/>
    <n v="42"/>
    <n v="3.2"/>
    <s v="COD"/>
    <n v="27.2"/>
    <n v="0.3352"/>
    <x v="1"/>
    <x v="1"/>
  </r>
  <r>
    <n v="102"/>
    <x v="7"/>
    <x v="0"/>
    <x v="0"/>
    <s v="App Ads"/>
    <n v="14"/>
    <n v="19"/>
    <n v="1"/>
    <n v="441.44"/>
    <n v="8298.0499999999993"/>
    <n v="0"/>
    <n v="871"/>
    <n v="0"/>
    <n v="21.8"/>
    <n v="0"/>
    <n v="0.32"/>
    <n v="1"/>
    <s v="Delivery Delay"/>
    <n v="0"/>
    <n v="0"/>
    <n v="0"/>
    <n v="78"/>
    <n v="2.2999999999999998"/>
    <s v="UPI"/>
    <n v="39.9"/>
    <n v="0.42480000000000001"/>
    <x v="0"/>
    <x v="4"/>
  </r>
  <r>
    <n v="103"/>
    <x v="36"/>
    <x v="0"/>
    <x v="2"/>
    <s v="Referral"/>
    <n v="52"/>
    <n v="14"/>
    <n v="3"/>
    <n v="681.88"/>
    <n v="9654.41"/>
    <n v="0"/>
    <n v="1315"/>
    <n v="0"/>
    <n v="4.8"/>
    <n v="0"/>
    <n v="0.16"/>
    <n v="1"/>
    <s v="Quality"/>
    <n v="0"/>
    <n v="0"/>
    <n v="0"/>
    <n v="19"/>
    <n v="2.2999999999999998"/>
    <s v="COD"/>
    <n v="13.5"/>
    <n v="0.25040000000000001"/>
    <x v="1"/>
    <x v="1"/>
  </r>
  <r>
    <n v="104"/>
    <x v="43"/>
    <x v="1"/>
    <x v="1"/>
    <s v="App Ads"/>
    <n v="32"/>
    <n v="100"/>
    <n v="3"/>
    <n v="337.03"/>
    <n v="30350.68"/>
    <n v="1"/>
    <n v="3584"/>
    <n v="2"/>
    <n v="6.6"/>
    <n v="0"/>
    <n v="0.63"/>
    <n v="3"/>
    <s v="App Issue"/>
    <n v="5"/>
    <n v="3"/>
    <n v="1285.74"/>
    <n v="54"/>
    <n v="4.0999999999999996"/>
    <s v="Credit Card"/>
    <n v="40.5"/>
    <n v="0.42899999999999999"/>
    <x v="0"/>
    <x v="5"/>
  </r>
  <r>
    <n v="105"/>
    <x v="36"/>
    <x v="1"/>
    <x v="0"/>
    <s v="Referral"/>
    <n v="46"/>
    <n v="76"/>
    <n v="2"/>
    <n v="534.89"/>
    <n v="37578.81"/>
    <n v="0"/>
    <n v="4201"/>
    <n v="3"/>
    <n v="6.2"/>
    <n v="4"/>
    <n v="0.23"/>
    <n v="4"/>
    <s v="Quality"/>
    <n v="1"/>
    <n v="4"/>
    <n v="1377.95"/>
    <n v="29"/>
    <n v="5"/>
    <s v="UPI"/>
    <n v="26.2"/>
    <n v="0.32869999999999999"/>
    <x v="1"/>
    <x v="1"/>
  </r>
  <r>
    <n v="106"/>
    <x v="1"/>
    <x v="0"/>
    <x v="2"/>
    <s v="Organic"/>
    <n v="7"/>
    <n v="20"/>
    <n v="1"/>
    <n v="302.94"/>
    <n v="6091.48"/>
    <n v="0"/>
    <n v="876"/>
    <n v="0"/>
    <n v="9.3000000000000007"/>
    <n v="0"/>
    <n v="0.77"/>
    <n v="1"/>
    <s v="Item Missing"/>
    <n v="1"/>
    <n v="0"/>
    <n v="167.85"/>
    <n v="48"/>
    <n v="3.3"/>
    <s v="Wallet"/>
    <n v="28.2"/>
    <n v="0.34189999999999998"/>
    <x v="1"/>
    <x v="1"/>
  </r>
  <r>
    <n v="107"/>
    <x v="1"/>
    <x v="0"/>
    <x v="3"/>
    <s v="App Ads"/>
    <n v="54"/>
    <n v="168"/>
    <n v="20"/>
    <n v="709.49"/>
    <n v="126689.4"/>
    <n v="0"/>
    <n v="10000"/>
    <n v="7"/>
    <n v="17.399999999999999"/>
    <n v="6"/>
    <n v="0.19"/>
    <n v="4"/>
    <s v="Quality"/>
    <n v="2"/>
    <n v="9"/>
    <n v="1140.54"/>
    <n v="57"/>
    <n v="2.8"/>
    <s v="Credit Card"/>
    <n v="47.6"/>
    <n v="0.48230000000000001"/>
    <x v="0"/>
    <x v="7"/>
  </r>
  <r>
    <n v="108"/>
    <x v="30"/>
    <x v="0"/>
    <x v="0"/>
    <s v="Organic"/>
    <n v="57"/>
    <n v="139"/>
    <n v="19"/>
    <n v="518.28"/>
    <n v="71321.55"/>
    <n v="1"/>
    <n v="7371"/>
    <n v="9"/>
    <n v="11.4"/>
    <n v="2"/>
    <n v="0.01"/>
    <n v="2"/>
    <s v="Item Missing"/>
    <n v="6"/>
    <n v="0"/>
    <n v="977.43"/>
    <n v="29"/>
    <n v="4.5"/>
    <s v="Debit Card"/>
    <n v="28"/>
    <n v="0.3407"/>
    <x v="1"/>
    <x v="1"/>
  </r>
  <r>
    <n v="109"/>
    <x v="31"/>
    <x v="1"/>
    <x v="3"/>
    <s v="App Ads"/>
    <n v="36"/>
    <n v="92"/>
    <n v="17"/>
    <n v="386.19"/>
    <n v="37771.480000000003"/>
    <n v="1"/>
    <n v="3696"/>
    <n v="0"/>
    <n v="5.9"/>
    <n v="2"/>
    <n v="0.25"/>
    <n v="4"/>
    <s v="Payment"/>
    <n v="4"/>
    <n v="4"/>
    <n v="1857.87"/>
    <n v="37"/>
    <n v="4.5"/>
    <s v="COD"/>
    <n v="28.6"/>
    <n v="0.34470000000000001"/>
    <x v="1"/>
    <x v="1"/>
  </r>
  <r>
    <n v="110"/>
    <x v="28"/>
    <x v="1"/>
    <x v="2"/>
    <s v="Referral"/>
    <n v="47"/>
    <n v="118"/>
    <n v="12"/>
    <n v="622.69000000000005"/>
    <n v="73214.23"/>
    <n v="0"/>
    <n v="7420"/>
    <n v="9"/>
    <n v="16.8"/>
    <n v="4"/>
    <n v="0.05"/>
    <n v="5"/>
    <s v="Quality"/>
    <n v="2"/>
    <n v="3"/>
    <n v="711.22"/>
    <n v="1"/>
    <n v="4.3"/>
    <s v="Debit Card"/>
    <n v="26.8"/>
    <n v="0.33279999999999998"/>
    <x v="1"/>
    <x v="1"/>
  </r>
  <r>
    <n v="111"/>
    <x v="25"/>
    <x v="0"/>
    <x v="1"/>
    <s v="Social"/>
    <n v="25"/>
    <n v="41"/>
    <n v="7"/>
    <n v="661.55"/>
    <n v="25584.51"/>
    <n v="0"/>
    <n v="2782"/>
    <n v="1"/>
    <n v="24.3"/>
    <n v="1"/>
    <n v="0.17"/>
    <n v="0"/>
    <s v="None"/>
    <n v="1"/>
    <n v="3"/>
    <n v="625.95000000000005"/>
    <n v="71"/>
    <n v="5"/>
    <s v="UPI"/>
    <n v="35.700000000000003"/>
    <n v="0.39429999999999998"/>
    <x v="1"/>
    <x v="1"/>
  </r>
  <r>
    <n v="112"/>
    <x v="1"/>
    <x v="1"/>
    <x v="0"/>
    <s v="Organic"/>
    <n v="13"/>
    <n v="11"/>
    <n v="1"/>
    <n v="498.26"/>
    <n v="4969.92"/>
    <n v="0"/>
    <n v="696"/>
    <n v="0"/>
    <n v="17.399999999999999"/>
    <n v="0"/>
    <n v="0.42"/>
    <n v="0"/>
    <s v="None"/>
    <n v="0"/>
    <n v="0"/>
    <n v="0"/>
    <n v="2"/>
    <n v="3.9"/>
    <s v="Credit Card"/>
    <n v="9.3000000000000007"/>
    <n v="0.22770000000000001"/>
    <x v="1"/>
    <x v="1"/>
  </r>
  <r>
    <n v="113"/>
    <x v="22"/>
    <x v="1"/>
    <x v="4"/>
    <s v="Referral"/>
    <n v="53"/>
    <n v="129"/>
    <n v="12"/>
    <n v="425.45"/>
    <n v="59052.97"/>
    <n v="0"/>
    <n v="5727"/>
    <n v="6"/>
    <n v="23.6"/>
    <n v="4"/>
    <n v="0.62"/>
    <n v="2"/>
    <s v="Quality"/>
    <n v="0"/>
    <n v="6"/>
    <n v="1439.52"/>
    <n v="54"/>
    <n v="2.9"/>
    <s v="Credit Card"/>
    <n v="38.299999999999997"/>
    <n v="0.41289999999999999"/>
    <x v="0"/>
    <x v="7"/>
  </r>
  <r>
    <n v="114"/>
    <x v="31"/>
    <x v="1"/>
    <x v="4"/>
    <s v="Social"/>
    <n v="6"/>
    <n v="3"/>
    <n v="0"/>
    <n v="309.42"/>
    <n v="886.34"/>
    <n v="0"/>
    <n v="349"/>
    <n v="0"/>
    <n v="20.6"/>
    <n v="0"/>
    <n v="0.36"/>
    <n v="0"/>
    <s v="None"/>
    <n v="0"/>
    <n v="0"/>
    <n v="0"/>
    <n v="44"/>
    <n v="4.4000000000000004"/>
    <s v="Debit Card"/>
    <n v="24.4"/>
    <n v="0.31680000000000003"/>
    <x v="1"/>
    <x v="1"/>
  </r>
  <r>
    <n v="115"/>
    <x v="14"/>
    <x v="0"/>
    <x v="1"/>
    <s v="Referral"/>
    <n v="23"/>
    <n v="34"/>
    <n v="2"/>
    <n v="327.95"/>
    <n v="10432.709999999999"/>
    <n v="0"/>
    <n v="1573"/>
    <n v="1"/>
    <n v="0"/>
    <n v="0"/>
    <n v="0.43"/>
    <n v="1"/>
    <s v="Quality"/>
    <n v="1"/>
    <n v="2"/>
    <n v="786.38"/>
    <n v="92"/>
    <n v="4.7"/>
    <s v="UPI"/>
    <n v="41.5"/>
    <n v="0.43630000000000002"/>
    <x v="0"/>
    <x v="7"/>
  </r>
  <r>
    <n v="116"/>
    <x v="44"/>
    <x v="1"/>
    <x v="3"/>
    <s v="App Ads"/>
    <n v="4"/>
    <n v="5"/>
    <n v="1"/>
    <n v="294.32"/>
    <n v="1405.19"/>
    <n v="0"/>
    <n v="393"/>
    <n v="0"/>
    <n v="21.5"/>
    <n v="0"/>
    <n v="0.41"/>
    <n v="0"/>
    <s v="None"/>
    <n v="0"/>
    <n v="0"/>
    <n v="0"/>
    <n v="12"/>
    <n v="4.0999999999999996"/>
    <s v="Credit Card"/>
    <n v="16.8"/>
    <n v="0.26950000000000002"/>
    <x v="1"/>
    <x v="1"/>
  </r>
  <r>
    <n v="117"/>
    <x v="45"/>
    <x v="1"/>
    <x v="1"/>
    <s v="Social"/>
    <n v="18"/>
    <n v="41"/>
    <n v="5"/>
    <n v="585.38"/>
    <n v="22510.65"/>
    <n v="0"/>
    <n v="2773"/>
    <n v="1"/>
    <n v="10.6"/>
    <n v="2"/>
    <n v="0.21"/>
    <n v="3"/>
    <s v="Payment"/>
    <n v="1"/>
    <n v="3"/>
    <n v="793.83"/>
    <n v="124"/>
    <n v="3.1"/>
    <s v="UPI"/>
    <n v="59.1"/>
    <n v="0.5675"/>
    <x v="0"/>
    <x v="4"/>
  </r>
  <r>
    <n v="118"/>
    <x v="42"/>
    <x v="1"/>
    <x v="4"/>
    <s v="Organic"/>
    <n v="49"/>
    <n v="97"/>
    <n v="16"/>
    <n v="591.33000000000004"/>
    <n v="56885.62"/>
    <n v="0"/>
    <n v="6572"/>
    <n v="5"/>
    <n v="11.9"/>
    <n v="6"/>
    <n v="0.26"/>
    <n v="1"/>
    <s v="Quality"/>
    <n v="1"/>
    <n v="8"/>
    <n v="2870.21"/>
    <n v="57"/>
    <n v="3.1"/>
    <s v="UPI"/>
    <n v="36.700000000000003"/>
    <n v="0.40139999999999998"/>
    <x v="1"/>
    <x v="1"/>
  </r>
  <r>
    <n v="119"/>
    <x v="46"/>
    <x v="0"/>
    <x v="0"/>
    <s v="Partner"/>
    <n v="45"/>
    <n v="58"/>
    <n v="5"/>
    <n v="316.17"/>
    <n v="17848.64"/>
    <n v="0"/>
    <n v="2281"/>
    <n v="0"/>
    <n v="5"/>
    <n v="1"/>
    <n v="0.28000000000000003"/>
    <n v="2"/>
    <s v="Quality"/>
    <n v="1"/>
    <n v="5"/>
    <n v="1268.77"/>
    <n v="31"/>
    <n v="4.0999999999999996"/>
    <s v="UPI"/>
    <n v="21"/>
    <n v="0.2954"/>
    <x v="1"/>
    <x v="1"/>
  </r>
  <r>
    <n v="120"/>
    <x v="12"/>
    <x v="1"/>
    <x v="0"/>
    <s v="App Ads"/>
    <n v="53"/>
    <n v="78"/>
    <n v="4"/>
    <n v="596.04"/>
    <n v="47227.47"/>
    <n v="1"/>
    <n v="5247"/>
    <n v="2"/>
    <n v="17.899999999999999"/>
    <n v="4"/>
    <n v="0.77"/>
    <n v="4"/>
    <s v="Item Missing"/>
    <n v="2"/>
    <n v="4"/>
    <n v="1444.13"/>
    <n v="56"/>
    <n v="3.2"/>
    <s v="UPI"/>
    <n v="36.4"/>
    <n v="0.39960000000000001"/>
    <x v="1"/>
    <x v="1"/>
  </r>
  <r>
    <n v="121"/>
    <x v="3"/>
    <x v="1"/>
    <x v="0"/>
    <s v="Social"/>
    <n v="49"/>
    <n v="165"/>
    <n v="18"/>
    <n v="410.74"/>
    <n v="64791.81"/>
    <n v="0"/>
    <n v="6823"/>
    <n v="6"/>
    <n v="8.9"/>
    <n v="5"/>
    <n v="0.17"/>
    <n v="7"/>
    <s v="Quality"/>
    <n v="8"/>
    <n v="6"/>
    <n v="3003.05"/>
    <n v="46"/>
    <n v="3.6"/>
    <s v="Credit Card"/>
    <n v="46.8"/>
    <n v="0.4763"/>
    <x v="0"/>
    <x v="6"/>
  </r>
  <r>
    <n v="122"/>
    <x v="30"/>
    <x v="0"/>
    <x v="3"/>
    <s v="Social"/>
    <n v="32"/>
    <n v="38"/>
    <n v="4"/>
    <n v="376.98"/>
    <n v="15446.69"/>
    <n v="0"/>
    <n v="1740"/>
    <n v="2"/>
    <n v="10.5"/>
    <n v="1"/>
    <n v="0.21"/>
    <n v="1"/>
    <s v="App Issue"/>
    <n v="0"/>
    <n v="3"/>
    <n v="611.16999999999996"/>
    <n v="43"/>
    <n v="2.4"/>
    <s v="COD"/>
    <n v="25.4"/>
    <n v="0.32329999999999998"/>
    <x v="1"/>
    <x v="1"/>
  </r>
  <r>
    <n v="123"/>
    <x v="2"/>
    <x v="0"/>
    <x v="1"/>
    <s v="Social"/>
    <n v="58"/>
    <n v="96"/>
    <n v="7"/>
    <n v="503.64"/>
    <n v="50497.75"/>
    <n v="0"/>
    <n v="5245"/>
    <n v="5"/>
    <n v="19.399999999999999"/>
    <n v="5"/>
    <n v="0.49"/>
    <n v="2"/>
    <s v="Item Missing"/>
    <n v="4"/>
    <n v="7"/>
    <n v="1126.04"/>
    <n v="94"/>
    <n v="4.2"/>
    <s v="Credit Card"/>
    <n v="50.4"/>
    <n v="0.503"/>
    <x v="0"/>
    <x v="3"/>
  </r>
  <r>
    <n v="124"/>
    <x v="31"/>
    <x v="1"/>
    <x v="2"/>
    <s v="Organic"/>
    <n v="34"/>
    <n v="77"/>
    <n v="10"/>
    <n v="437.88"/>
    <n v="32099.22"/>
    <n v="0"/>
    <n v="3575"/>
    <n v="1"/>
    <n v="17.5"/>
    <n v="3"/>
    <n v="0.79"/>
    <n v="3"/>
    <s v="Payment"/>
    <n v="4"/>
    <n v="5"/>
    <n v="601.57000000000005"/>
    <n v="14"/>
    <n v="4"/>
    <s v="Debit Card"/>
    <n v="26.4"/>
    <n v="0.3301"/>
    <x v="1"/>
    <x v="1"/>
  </r>
  <r>
    <n v="125"/>
    <x v="5"/>
    <x v="1"/>
    <x v="3"/>
    <s v="App Ads"/>
    <n v="39"/>
    <n v="72"/>
    <n v="5"/>
    <n v="229.08"/>
    <n v="17544.07"/>
    <n v="0"/>
    <n v="2005"/>
    <n v="4"/>
    <n v="0"/>
    <n v="4"/>
    <n v="0.62"/>
    <n v="1"/>
    <s v="Payment"/>
    <n v="1"/>
    <n v="3"/>
    <n v="983"/>
    <n v="4"/>
    <n v="4.5999999999999996"/>
    <s v="UPI"/>
    <n v="23.4"/>
    <n v="0.31040000000000001"/>
    <x v="1"/>
    <x v="1"/>
  </r>
  <r>
    <n v="126"/>
    <x v="22"/>
    <x v="0"/>
    <x v="3"/>
    <s v="App Ads"/>
    <n v="25"/>
    <n v="57"/>
    <n v="7"/>
    <n v="403.46"/>
    <n v="23004.6"/>
    <n v="0"/>
    <n v="2597"/>
    <n v="4"/>
    <n v="8.1"/>
    <n v="2"/>
    <n v="0.28000000000000003"/>
    <n v="1"/>
    <s v="App Issue"/>
    <n v="1"/>
    <n v="4"/>
    <n v="936.49"/>
    <n v="19"/>
    <n v="4.0999999999999996"/>
    <s v="UPI"/>
    <n v="24.6"/>
    <n v="0.31850000000000001"/>
    <x v="1"/>
    <x v="1"/>
  </r>
  <r>
    <n v="127"/>
    <x v="0"/>
    <x v="0"/>
    <x v="2"/>
    <s v="App Ads"/>
    <n v="18"/>
    <n v="48"/>
    <n v="6"/>
    <n v="280.19"/>
    <n v="13391.57"/>
    <n v="0"/>
    <n v="1859"/>
    <n v="1"/>
    <n v="16.5"/>
    <n v="1"/>
    <n v="0.48"/>
    <n v="0"/>
    <s v="None"/>
    <n v="1"/>
    <n v="3"/>
    <n v="652.11"/>
    <n v="42"/>
    <n v="4.4000000000000004"/>
    <s v="UPI"/>
    <n v="27.4"/>
    <n v="0.33660000000000001"/>
    <x v="1"/>
    <x v="1"/>
  </r>
  <r>
    <n v="128"/>
    <x v="11"/>
    <x v="0"/>
    <x v="1"/>
    <s v="Social"/>
    <n v="48"/>
    <n v="142"/>
    <n v="3"/>
    <n v="236.45"/>
    <n v="35332.11"/>
    <n v="0"/>
    <n v="3954"/>
    <n v="10"/>
    <n v="32.299999999999997"/>
    <n v="8"/>
    <n v="0.24"/>
    <n v="6"/>
    <s v="Quality"/>
    <n v="2"/>
    <n v="6"/>
    <n v="2296.98"/>
    <n v="47"/>
    <n v="3"/>
    <s v="Wallet"/>
    <n v="50.7"/>
    <n v="0.50519999999999998"/>
    <x v="0"/>
    <x v="5"/>
  </r>
  <r>
    <n v="129"/>
    <x v="44"/>
    <x v="1"/>
    <x v="1"/>
    <s v="Referral"/>
    <n v="56"/>
    <n v="103"/>
    <n v="14"/>
    <n v="370.19"/>
    <n v="40198.870000000003"/>
    <n v="0"/>
    <n v="3981"/>
    <n v="4"/>
    <n v="7.3"/>
    <n v="4"/>
    <n v="0.18"/>
    <n v="2"/>
    <s v="Item Missing"/>
    <n v="1"/>
    <n v="7"/>
    <n v="1262.6500000000001"/>
    <n v="9"/>
    <n v="2.2999999999999998"/>
    <s v="Credit Card"/>
    <n v="18.2"/>
    <n v="0.2782"/>
    <x v="1"/>
    <x v="1"/>
  </r>
  <r>
    <n v="130"/>
    <x v="26"/>
    <x v="1"/>
    <x v="0"/>
    <s v="App Ads"/>
    <n v="53"/>
    <n v="113"/>
    <n v="11"/>
    <n v="435.37"/>
    <n v="52234.16"/>
    <n v="0"/>
    <n v="4779"/>
    <n v="2"/>
    <n v="27.4"/>
    <n v="7"/>
    <n v="0.89"/>
    <n v="5"/>
    <s v="Item Missing"/>
    <n v="4"/>
    <n v="2"/>
    <n v="498.16"/>
    <n v="61"/>
    <n v="4.9000000000000004"/>
    <s v="UPI"/>
    <n v="45.5"/>
    <n v="0.46600000000000003"/>
    <x v="0"/>
    <x v="4"/>
  </r>
  <r>
    <n v="131"/>
    <x v="22"/>
    <x v="0"/>
    <x v="2"/>
    <s v="App Ads"/>
    <n v="45"/>
    <n v="89"/>
    <n v="15"/>
    <n v="283.10000000000002"/>
    <n v="26273.21"/>
    <n v="0"/>
    <n v="2521"/>
    <n v="5"/>
    <n v="18.100000000000001"/>
    <n v="1"/>
    <n v="0.35"/>
    <n v="5"/>
    <s v="Delivery Delay"/>
    <n v="3"/>
    <n v="6"/>
    <n v="1173.02"/>
    <n v="68"/>
    <n v="4.5"/>
    <s v="COD"/>
    <n v="47.9"/>
    <n v="0.48430000000000001"/>
    <x v="0"/>
    <x v="6"/>
  </r>
  <r>
    <n v="132"/>
    <x v="22"/>
    <x v="0"/>
    <x v="1"/>
    <s v="Referral"/>
    <n v="19"/>
    <n v="21"/>
    <n v="3"/>
    <n v="454.56"/>
    <n v="9428.92"/>
    <n v="0"/>
    <n v="980"/>
    <n v="1"/>
    <n v="0"/>
    <n v="0"/>
    <n v="0.47"/>
    <n v="1"/>
    <s v="App Issue"/>
    <n v="1"/>
    <n v="0"/>
    <n v="42.06"/>
    <n v="15"/>
    <n v="4.3"/>
    <s v="UPI"/>
    <n v="16.7"/>
    <n v="0.26919999999999999"/>
    <x v="1"/>
    <x v="1"/>
  </r>
  <r>
    <n v="133"/>
    <x v="0"/>
    <x v="0"/>
    <x v="2"/>
    <s v="App Ads"/>
    <n v="50"/>
    <n v="98"/>
    <n v="16"/>
    <n v="457.26"/>
    <n v="44909.760000000002"/>
    <n v="0"/>
    <n v="4659"/>
    <n v="3"/>
    <n v="14.6"/>
    <n v="1"/>
    <n v="0.11"/>
    <n v="1"/>
    <s v="Payment"/>
    <n v="1"/>
    <n v="2"/>
    <n v="1008.4"/>
    <n v="19"/>
    <n v="3.8"/>
    <s v="UPI"/>
    <n v="16.7"/>
    <n v="0.26889999999999997"/>
    <x v="1"/>
    <x v="1"/>
  </r>
  <r>
    <n v="134"/>
    <x v="22"/>
    <x v="0"/>
    <x v="3"/>
    <s v="Organic"/>
    <n v="54"/>
    <n v="26"/>
    <n v="2"/>
    <n v="531.61"/>
    <n v="12785.42"/>
    <n v="0"/>
    <n v="1684"/>
    <n v="1"/>
    <n v="6.8"/>
    <n v="1"/>
    <n v="0.64"/>
    <n v="2"/>
    <s v="Payment"/>
    <n v="0"/>
    <n v="2"/>
    <n v="336.06"/>
    <n v="48"/>
    <n v="3.9"/>
    <s v="Debit Card"/>
    <n v="22.4"/>
    <n v="0.30409999999999998"/>
    <x v="1"/>
    <x v="1"/>
  </r>
  <r>
    <n v="135"/>
    <x v="36"/>
    <x v="1"/>
    <x v="3"/>
    <s v="App Ads"/>
    <n v="27"/>
    <n v="57"/>
    <n v="9"/>
    <n v="423.44"/>
    <n v="24755.72"/>
    <n v="0"/>
    <n v="2747"/>
    <n v="4"/>
    <n v="7.1"/>
    <n v="2"/>
    <n v="0.63"/>
    <n v="1"/>
    <s v="Item Missing"/>
    <n v="0"/>
    <n v="1"/>
    <n v="246.29"/>
    <n v="41"/>
    <n v="2.8"/>
    <s v="Credit Card"/>
    <n v="36.200000000000003"/>
    <n v="0.3977"/>
    <x v="1"/>
    <x v="1"/>
  </r>
  <r>
    <n v="136"/>
    <x v="39"/>
    <x v="1"/>
    <x v="3"/>
    <s v="Organic"/>
    <n v="14"/>
    <n v="1"/>
    <n v="0"/>
    <n v="534.11"/>
    <n v="512.63"/>
    <n v="0"/>
    <n v="228"/>
    <n v="0"/>
    <n v="0"/>
    <n v="0"/>
    <n v="0.33"/>
    <n v="0"/>
    <s v="None"/>
    <n v="0"/>
    <n v="0"/>
    <n v="0"/>
    <n v="37"/>
    <n v="5"/>
    <s v="COD"/>
    <n v="18.3"/>
    <n v="0.27879999999999999"/>
    <x v="1"/>
    <x v="1"/>
  </r>
  <r>
    <n v="137"/>
    <x v="47"/>
    <x v="0"/>
    <x v="1"/>
    <s v="Social"/>
    <n v="40"/>
    <n v="40"/>
    <n v="7"/>
    <n v="544.57000000000005"/>
    <n v="19740.04"/>
    <n v="0"/>
    <n v="2206"/>
    <n v="1"/>
    <n v="8"/>
    <n v="2"/>
    <n v="0.06"/>
    <n v="1"/>
    <s v="Item Missing"/>
    <n v="0"/>
    <n v="0"/>
    <n v="0"/>
    <n v="115"/>
    <n v="5"/>
    <s v="Debit Card"/>
    <n v="43.6"/>
    <n v="0.45200000000000001"/>
    <x v="0"/>
    <x v="5"/>
  </r>
  <r>
    <n v="138"/>
    <x v="45"/>
    <x v="0"/>
    <x v="0"/>
    <s v="Organic"/>
    <n v="13"/>
    <n v="32"/>
    <n v="4"/>
    <n v="260.77999999999997"/>
    <n v="7831.36"/>
    <n v="0"/>
    <n v="880"/>
    <n v="2"/>
    <n v="15.9"/>
    <n v="2"/>
    <n v="0.05"/>
    <n v="1"/>
    <s v="Delivery Delay"/>
    <n v="1"/>
    <n v="2"/>
    <n v="843.74"/>
    <n v="92"/>
    <n v="4.5999999999999996"/>
    <s v="Credit Card"/>
    <n v="47.2"/>
    <n v="0.4793"/>
    <x v="0"/>
    <x v="4"/>
  </r>
  <r>
    <n v="139"/>
    <x v="29"/>
    <x v="0"/>
    <x v="2"/>
    <s v="App Ads"/>
    <n v="59"/>
    <n v="128"/>
    <n v="5"/>
    <n v="658.73"/>
    <n v="77719.11"/>
    <n v="0"/>
    <n v="8660"/>
    <n v="6"/>
    <n v="17.3"/>
    <n v="0"/>
    <n v="0.46"/>
    <n v="3"/>
    <s v="Payment"/>
    <n v="1"/>
    <n v="10"/>
    <n v="4145.54"/>
    <n v="35"/>
    <n v="4.0999999999999996"/>
    <s v="Debit Card"/>
    <n v="31.2"/>
    <n v="0.36249999999999999"/>
    <x v="1"/>
    <x v="1"/>
  </r>
  <r>
    <n v="140"/>
    <x v="3"/>
    <x v="1"/>
    <x v="0"/>
    <s v="App Ads"/>
    <n v="51"/>
    <n v="91"/>
    <n v="11"/>
    <n v="596.35"/>
    <n v="57157.02"/>
    <n v="0"/>
    <n v="6114"/>
    <n v="6"/>
    <n v="9.4"/>
    <n v="2"/>
    <n v="0.4"/>
    <n v="3"/>
    <s v="Item Missing"/>
    <n v="4"/>
    <n v="6"/>
    <n v="3005.74"/>
    <n v="38"/>
    <n v="4.2"/>
    <s v="UPI"/>
    <n v="32.299999999999997"/>
    <n v="0.37009999999999998"/>
    <x v="1"/>
    <x v="1"/>
  </r>
  <r>
    <n v="141"/>
    <x v="48"/>
    <x v="1"/>
    <x v="3"/>
    <s v="App Ads"/>
    <n v="40"/>
    <n v="58"/>
    <n v="8"/>
    <n v="412.58"/>
    <n v="24582.45"/>
    <n v="0"/>
    <n v="2854"/>
    <n v="1"/>
    <n v="0"/>
    <n v="0"/>
    <n v="0.22"/>
    <n v="2"/>
    <s v="Delivery Delay"/>
    <n v="2"/>
    <n v="4"/>
    <n v="755.37"/>
    <n v="39"/>
    <n v="3.7"/>
    <s v="UPI"/>
    <n v="29.5"/>
    <n v="0.35110000000000002"/>
    <x v="1"/>
    <x v="1"/>
  </r>
  <r>
    <n v="142"/>
    <x v="49"/>
    <x v="1"/>
    <x v="4"/>
    <s v="App Ads"/>
    <n v="31"/>
    <n v="34"/>
    <n v="6"/>
    <n v="331.88"/>
    <n v="12213.34"/>
    <n v="0"/>
    <n v="1241"/>
    <n v="1"/>
    <n v="20.2"/>
    <n v="1"/>
    <n v="0.61"/>
    <n v="4"/>
    <s v="Delivery Delay"/>
    <n v="2"/>
    <n v="3"/>
    <n v="884.62"/>
    <n v="97"/>
    <n v="4.3"/>
    <s v="Debit Card"/>
    <n v="50.8"/>
    <n v="0.50590000000000002"/>
    <x v="0"/>
    <x v="7"/>
  </r>
  <r>
    <n v="143"/>
    <x v="25"/>
    <x v="0"/>
    <x v="1"/>
    <s v="Social"/>
    <n v="10"/>
    <n v="13"/>
    <n v="1"/>
    <n v="551.01"/>
    <n v="6511.32"/>
    <n v="0"/>
    <n v="953"/>
    <n v="1"/>
    <n v="12.8"/>
    <n v="1"/>
    <n v="0.28999999999999998"/>
    <n v="1"/>
    <s v="Item Missing"/>
    <n v="0"/>
    <n v="1"/>
    <n v="119.53"/>
    <n v="55"/>
    <n v="3.8"/>
    <s v="UPI"/>
    <n v="33.200000000000003"/>
    <n v="0.37630000000000002"/>
    <x v="1"/>
    <x v="1"/>
  </r>
  <r>
    <n v="144"/>
    <x v="18"/>
    <x v="1"/>
    <x v="0"/>
    <s v="Organic"/>
    <n v="3"/>
    <n v="7"/>
    <n v="1"/>
    <n v="365.02"/>
    <n v="2598.34"/>
    <n v="0"/>
    <n v="515"/>
    <n v="0"/>
    <n v="0"/>
    <n v="0"/>
    <n v="0.5"/>
    <n v="2"/>
    <s v="App Issue"/>
    <n v="0"/>
    <n v="0"/>
    <n v="0"/>
    <n v="25"/>
    <n v="4.0999999999999996"/>
    <s v="UPI"/>
    <n v="20"/>
    <n v="0.2893"/>
    <x v="1"/>
    <x v="1"/>
  </r>
  <r>
    <n v="145"/>
    <x v="48"/>
    <x v="0"/>
    <x v="0"/>
    <s v="App Ads"/>
    <n v="0"/>
    <n v="0"/>
    <n v="0"/>
    <n v="320"/>
    <n v="0"/>
    <n v="0"/>
    <n v="414"/>
    <n v="0"/>
    <n v="1.2"/>
    <n v="0"/>
    <n v="0.52"/>
    <n v="1"/>
    <s v="App Issue"/>
    <n v="0"/>
    <n v="0"/>
    <n v="0"/>
    <n v="97"/>
    <n v="4"/>
    <s v="UPI"/>
    <n v="44.6"/>
    <n v="0.45939999999999998"/>
    <x v="0"/>
    <x v="0"/>
  </r>
  <r>
    <n v="146"/>
    <x v="5"/>
    <x v="1"/>
    <x v="1"/>
    <s v="App Ads"/>
    <n v="6"/>
    <n v="1"/>
    <n v="0"/>
    <n v="406.64"/>
    <n v="441.82"/>
    <n v="0"/>
    <n v="346"/>
    <n v="0"/>
    <n v="14.6"/>
    <n v="0"/>
    <n v="0.45"/>
    <n v="1"/>
    <s v="App Issue"/>
    <n v="0"/>
    <n v="0"/>
    <n v="0"/>
    <n v="26"/>
    <n v="3.5"/>
    <s v="UPI"/>
    <n v="26.6"/>
    <n v="0.33129999999999998"/>
    <x v="1"/>
    <x v="1"/>
  </r>
  <r>
    <n v="147"/>
    <x v="45"/>
    <x v="1"/>
    <x v="4"/>
    <s v="App Ads"/>
    <n v="25"/>
    <n v="20"/>
    <n v="2"/>
    <n v="593.49"/>
    <n v="10913.62"/>
    <n v="0"/>
    <n v="1370"/>
    <n v="0"/>
    <n v="20.399999999999999"/>
    <n v="0"/>
    <n v="0.72"/>
    <n v="2"/>
    <s v="Item Missing"/>
    <n v="0"/>
    <n v="1"/>
    <n v="229.99"/>
    <n v="22"/>
    <n v="3.2"/>
    <s v="Credit Card"/>
    <n v="20.5"/>
    <n v="0.29189999999999999"/>
    <x v="1"/>
    <x v="1"/>
  </r>
  <r>
    <n v="148"/>
    <x v="21"/>
    <x v="1"/>
    <x v="4"/>
    <s v="Social"/>
    <n v="17"/>
    <n v="20"/>
    <n v="3"/>
    <n v="625.36"/>
    <n v="12886.42"/>
    <n v="0"/>
    <n v="1669"/>
    <n v="1"/>
    <n v="18.3"/>
    <n v="1"/>
    <n v="0.3"/>
    <n v="2"/>
    <s v="App Issue"/>
    <n v="0"/>
    <n v="0"/>
    <n v="0"/>
    <n v="46"/>
    <n v="5"/>
    <s v="UPI"/>
    <n v="26.2"/>
    <n v="0.32850000000000001"/>
    <x v="1"/>
    <x v="1"/>
  </r>
  <r>
    <n v="149"/>
    <x v="19"/>
    <x v="1"/>
    <x v="0"/>
    <s v="App Ads"/>
    <n v="21"/>
    <n v="33"/>
    <n v="1"/>
    <n v="673.25"/>
    <n v="21671.7"/>
    <n v="0"/>
    <n v="2333"/>
    <n v="2"/>
    <n v="15.2"/>
    <n v="0"/>
    <n v="0.77"/>
    <n v="3"/>
    <s v="Quality"/>
    <n v="0"/>
    <n v="0"/>
    <n v="0"/>
    <n v="18"/>
    <n v="4.8"/>
    <s v="Credit Card"/>
    <n v="21.3"/>
    <n v="0.29680000000000001"/>
    <x v="1"/>
    <x v="1"/>
  </r>
  <r>
    <n v="150"/>
    <x v="24"/>
    <x v="0"/>
    <x v="4"/>
    <s v="Organic"/>
    <n v="10"/>
    <n v="16"/>
    <n v="1"/>
    <n v="419.81"/>
    <n v="7084.81"/>
    <n v="0"/>
    <n v="740"/>
    <n v="1"/>
    <n v="1.7"/>
    <n v="1"/>
    <n v="0.13"/>
    <n v="1"/>
    <s v="Quality"/>
    <n v="1"/>
    <n v="0"/>
    <n v="141.75"/>
    <n v="63"/>
    <n v="5"/>
    <s v="UPI"/>
    <n v="32.5"/>
    <n v="0.37190000000000001"/>
    <x v="1"/>
    <x v="1"/>
  </r>
  <r>
    <n v="151"/>
    <x v="5"/>
    <x v="1"/>
    <x v="1"/>
    <s v="App Ads"/>
    <n v="43"/>
    <n v="41"/>
    <n v="4"/>
    <n v="430.01"/>
    <n v="17832.080000000002"/>
    <n v="0"/>
    <n v="1953"/>
    <n v="3"/>
    <n v="22.7"/>
    <n v="2"/>
    <n v="0.11"/>
    <n v="1"/>
    <s v="Delivery Delay"/>
    <n v="1"/>
    <n v="3"/>
    <n v="1275.0899999999999"/>
    <n v="43"/>
    <n v="3.5"/>
    <s v="Wallet"/>
    <n v="27.9"/>
    <n v="0.34010000000000001"/>
    <x v="1"/>
    <x v="1"/>
  </r>
  <r>
    <n v="152"/>
    <x v="25"/>
    <x v="0"/>
    <x v="4"/>
    <s v="App Ads"/>
    <n v="60"/>
    <n v="138"/>
    <n v="5"/>
    <n v="430.74"/>
    <n v="58358.87"/>
    <n v="0"/>
    <n v="5902"/>
    <n v="6"/>
    <n v="28.4"/>
    <n v="1"/>
    <n v="0.31"/>
    <n v="2"/>
    <s v="Payment"/>
    <n v="8"/>
    <n v="4"/>
    <n v="2715.1"/>
    <n v="3"/>
    <n v="3.8"/>
    <s v="UPI"/>
    <n v="22.5"/>
    <n v="0.30480000000000002"/>
    <x v="1"/>
    <x v="1"/>
  </r>
  <r>
    <n v="153"/>
    <x v="34"/>
    <x v="0"/>
    <x v="2"/>
    <s v="Organic"/>
    <n v="0"/>
    <n v="0"/>
    <n v="0"/>
    <n v="372.38"/>
    <n v="0"/>
    <n v="0"/>
    <n v="144"/>
    <n v="0"/>
    <n v="7.3"/>
    <n v="0"/>
    <n v="0.56000000000000005"/>
    <n v="1"/>
    <s v="Delivery Delay"/>
    <n v="0"/>
    <n v="0"/>
    <n v="0"/>
    <n v="36"/>
    <n v="3.9"/>
    <s v="UPI"/>
    <n v="31.3"/>
    <n v="0.36349999999999999"/>
    <x v="1"/>
    <x v="1"/>
  </r>
  <r>
    <n v="154"/>
    <x v="41"/>
    <x v="0"/>
    <x v="1"/>
    <s v="App Ads"/>
    <n v="43"/>
    <n v="52"/>
    <n v="10"/>
    <n v="368.51"/>
    <n v="17800.12"/>
    <n v="0"/>
    <n v="2190"/>
    <n v="3"/>
    <n v="14.5"/>
    <n v="1"/>
    <n v="0.7"/>
    <n v="1"/>
    <s v="Payment"/>
    <n v="2"/>
    <n v="4"/>
    <n v="1597.54"/>
    <n v="47"/>
    <n v="4"/>
    <s v="Wallet"/>
    <n v="29.7"/>
    <n v="0.35199999999999998"/>
    <x v="1"/>
    <x v="1"/>
  </r>
  <r>
    <n v="155"/>
    <x v="3"/>
    <x v="0"/>
    <x v="3"/>
    <s v="App Ads"/>
    <n v="54"/>
    <n v="131"/>
    <n v="17"/>
    <n v="397.45"/>
    <n v="47964.65"/>
    <n v="0"/>
    <n v="5698"/>
    <n v="1"/>
    <n v="10.4"/>
    <n v="2"/>
    <n v="0.51"/>
    <n v="4"/>
    <s v="Item Missing"/>
    <n v="7"/>
    <n v="1"/>
    <n v="1396.18"/>
    <n v="4"/>
    <n v="2.9"/>
    <s v="UPI"/>
    <n v="18.2"/>
    <n v="0.27800000000000002"/>
    <x v="1"/>
    <x v="1"/>
  </r>
  <r>
    <n v="156"/>
    <x v="30"/>
    <x v="0"/>
    <x v="2"/>
    <s v="Social"/>
    <n v="26"/>
    <n v="58"/>
    <n v="5"/>
    <n v="675.05"/>
    <n v="40782.49"/>
    <n v="0"/>
    <n v="3782"/>
    <n v="3"/>
    <n v="6.4"/>
    <n v="3"/>
    <n v="0.34"/>
    <n v="2"/>
    <s v="Quality"/>
    <n v="1"/>
    <n v="4"/>
    <n v="1351.97"/>
    <n v="47"/>
    <n v="4.2"/>
    <s v="Debit Card"/>
    <n v="33.200000000000003"/>
    <n v="0.37630000000000002"/>
    <x v="1"/>
    <x v="1"/>
  </r>
  <r>
    <n v="157"/>
    <x v="12"/>
    <x v="0"/>
    <x v="0"/>
    <s v="Organic"/>
    <n v="34"/>
    <n v="54"/>
    <n v="7"/>
    <n v="346.81"/>
    <n v="18402.02"/>
    <n v="0"/>
    <n v="2130"/>
    <n v="2"/>
    <n v="7.8"/>
    <n v="1"/>
    <n v="0.76"/>
    <n v="0"/>
    <s v="None"/>
    <n v="0"/>
    <n v="2"/>
    <n v="524.52"/>
    <n v="20"/>
    <n v="4"/>
    <s v="Debit Card"/>
    <n v="18.3"/>
    <n v="0.27850000000000003"/>
    <x v="1"/>
    <x v="1"/>
  </r>
  <r>
    <n v="158"/>
    <x v="22"/>
    <x v="1"/>
    <x v="0"/>
    <s v="App Ads"/>
    <n v="49"/>
    <n v="125"/>
    <n v="20"/>
    <n v="476.19"/>
    <n v="56132.25"/>
    <n v="0"/>
    <n v="6353"/>
    <n v="2"/>
    <n v="17.399999999999999"/>
    <n v="0"/>
    <n v="0.41"/>
    <n v="4"/>
    <s v="App Issue"/>
    <n v="4"/>
    <n v="5"/>
    <n v="538.85"/>
    <n v="11"/>
    <n v="3"/>
    <s v="Credit Card"/>
    <n v="19.8"/>
    <n v="0.2878"/>
    <x v="1"/>
    <x v="1"/>
  </r>
  <r>
    <n v="159"/>
    <x v="14"/>
    <x v="0"/>
    <x v="3"/>
    <s v="Referral"/>
    <n v="38"/>
    <n v="76"/>
    <n v="13"/>
    <n v="522.38"/>
    <n v="39762"/>
    <n v="0"/>
    <n v="4046"/>
    <n v="1"/>
    <n v="9.8000000000000007"/>
    <n v="1"/>
    <n v="0.34"/>
    <n v="4"/>
    <s v="App Issue"/>
    <n v="3"/>
    <n v="5"/>
    <n v="2058.6"/>
    <n v="26"/>
    <n v="5"/>
    <s v="Credit Card"/>
    <n v="28.2"/>
    <n v="0.34179999999999999"/>
    <x v="1"/>
    <x v="1"/>
  </r>
  <r>
    <n v="160"/>
    <x v="1"/>
    <x v="0"/>
    <x v="1"/>
    <s v="Organic"/>
    <n v="17"/>
    <n v="32"/>
    <n v="2"/>
    <n v="704.23"/>
    <n v="22483.11"/>
    <n v="0"/>
    <n v="2465"/>
    <n v="1"/>
    <n v="10.199999999999999"/>
    <n v="0"/>
    <n v="0.18"/>
    <n v="1"/>
    <s v="Payment"/>
    <n v="2"/>
    <n v="1"/>
    <n v="402.78"/>
    <n v="15"/>
    <n v="3.7"/>
    <s v="UPI"/>
    <n v="21.7"/>
    <n v="0.29959999999999998"/>
    <x v="1"/>
    <x v="1"/>
  </r>
  <r>
    <n v="161"/>
    <x v="48"/>
    <x v="2"/>
    <x v="1"/>
    <s v="App Ads"/>
    <n v="19"/>
    <n v="43"/>
    <n v="6"/>
    <n v="485.94"/>
    <n v="22008.2"/>
    <n v="1"/>
    <n v="2295"/>
    <n v="0"/>
    <n v="0"/>
    <n v="0"/>
    <n v="0.03"/>
    <n v="1"/>
    <s v="App Issue"/>
    <n v="0"/>
    <n v="2"/>
    <n v="530.58000000000004"/>
    <n v="28"/>
    <n v="3.5"/>
    <s v="UPI"/>
    <n v="17.100000000000001"/>
    <n v="0.27179999999999999"/>
    <x v="1"/>
    <x v="1"/>
  </r>
  <r>
    <n v="162"/>
    <x v="30"/>
    <x v="1"/>
    <x v="0"/>
    <s v="App Ads"/>
    <n v="1"/>
    <n v="2"/>
    <n v="0"/>
    <n v="416.55"/>
    <n v="790.99"/>
    <n v="0"/>
    <n v="201"/>
    <n v="0"/>
    <n v="17.5"/>
    <n v="0"/>
    <n v="0.15"/>
    <n v="2"/>
    <s v="Payment"/>
    <n v="0"/>
    <n v="0"/>
    <n v="0"/>
    <n v="52"/>
    <n v="3.4"/>
    <s v="UPI"/>
    <n v="32.299999999999997"/>
    <n v="0.37019999999999997"/>
    <x v="1"/>
    <x v="1"/>
  </r>
  <r>
    <n v="163"/>
    <x v="18"/>
    <x v="0"/>
    <x v="2"/>
    <s v="App Ads"/>
    <n v="48"/>
    <n v="138"/>
    <n v="19"/>
    <n v="332.09"/>
    <n v="46292.98"/>
    <n v="0"/>
    <n v="4741"/>
    <n v="9"/>
    <n v="24.4"/>
    <n v="5"/>
    <n v="0.4"/>
    <n v="1"/>
    <s v="App Issue"/>
    <n v="4"/>
    <n v="3"/>
    <n v="826.57"/>
    <n v="46"/>
    <n v="2.7"/>
    <s v="Credit Card"/>
    <n v="41.7"/>
    <n v="0.43780000000000002"/>
    <x v="0"/>
    <x v="2"/>
  </r>
  <r>
    <n v="164"/>
    <x v="18"/>
    <x v="0"/>
    <x v="0"/>
    <s v="Social"/>
    <n v="22"/>
    <n v="35"/>
    <n v="2"/>
    <n v="342.74"/>
    <n v="13158.68"/>
    <n v="0"/>
    <n v="1494"/>
    <n v="1"/>
    <n v="0"/>
    <n v="1"/>
    <n v="0.35"/>
    <n v="1"/>
    <s v="Payment"/>
    <n v="0"/>
    <n v="2"/>
    <n v="250.71"/>
    <n v="42"/>
    <n v="3.3"/>
    <s v="UPI"/>
    <n v="26"/>
    <n v="0.32750000000000001"/>
    <x v="1"/>
    <x v="1"/>
  </r>
  <r>
    <n v="165"/>
    <x v="4"/>
    <x v="1"/>
    <x v="3"/>
    <s v="Organic"/>
    <n v="53"/>
    <n v="85"/>
    <n v="14"/>
    <n v="448.63"/>
    <n v="41039.839999999997"/>
    <n v="1"/>
    <n v="4516"/>
    <n v="6"/>
    <n v="21.6"/>
    <n v="5"/>
    <n v="0.28999999999999998"/>
    <n v="5"/>
    <s v="Item Missing"/>
    <n v="2"/>
    <n v="6"/>
    <n v="1110.1600000000001"/>
    <n v="19"/>
    <n v="4"/>
    <s v="UPI"/>
    <n v="29.6"/>
    <n v="0.35160000000000002"/>
    <x v="1"/>
    <x v="1"/>
  </r>
  <r>
    <n v="166"/>
    <x v="19"/>
    <x v="1"/>
    <x v="1"/>
    <s v="App Ads"/>
    <n v="21"/>
    <n v="41"/>
    <n v="6"/>
    <n v="413.1"/>
    <n v="15778.74"/>
    <n v="0"/>
    <n v="2154"/>
    <n v="2"/>
    <n v="10"/>
    <n v="2"/>
    <n v="0.5"/>
    <n v="2"/>
    <s v="Delivery Delay"/>
    <n v="0"/>
    <n v="1"/>
    <n v="271.52"/>
    <n v="11"/>
    <n v="4"/>
    <s v="UPI"/>
    <n v="25.4"/>
    <n v="0.32319999999999999"/>
    <x v="1"/>
    <x v="1"/>
  </r>
  <r>
    <n v="167"/>
    <x v="35"/>
    <x v="0"/>
    <x v="1"/>
    <s v="Referral"/>
    <n v="31"/>
    <n v="56"/>
    <n v="1"/>
    <n v="442.95"/>
    <n v="23210.880000000001"/>
    <n v="0"/>
    <n v="2633"/>
    <n v="0"/>
    <n v="25.9"/>
    <n v="1"/>
    <n v="0.52"/>
    <n v="2"/>
    <s v="App Issue"/>
    <n v="1"/>
    <n v="0"/>
    <n v="283.39999999999998"/>
    <n v="46"/>
    <n v="5"/>
    <s v="UPI"/>
    <n v="27.2"/>
    <n v="0.33539999999999998"/>
    <x v="1"/>
    <x v="1"/>
  </r>
  <r>
    <n v="168"/>
    <x v="27"/>
    <x v="1"/>
    <x v="2"/>
    <s v="Organic"/>
    <n v="8"/>
    <n v="26"/>
    <n v="3"/>
    <n v="519.66999999999996"/>
    <n v="13516.9"/>
    <n v="0"/>
    <n v="1758"/>
    <n v="1"/>
    <n v="2.2000000000000002"/>
    <n v="0"/>
    <n v="0.6"/>
    <n v="0"/>
    <s v="None"/>
    <n v="0"/>
    <n v="2"/>
    <n v="350.17"/>
    <n v="101"/>
    <n v="3.7"/>
    <s v="Debit Card"/>
    <n v="46.1"/>
    <n v="0.47110000000000002"/>
    <x v="0"/>
    <x v="8"/>
  </r>
  <r>
    <n v="169"/>
    <x v="35"/>
    <x v="0"/>
    <x v="1"/>
    <s v="Referral"/>
    <n v="4"/>
    <n v="9"/>
    <n v="1"/>
    <n v="371.54"/>
    <n v="3540.6"/>
    <n v="0"/>
    <n v="699"/>
    <n v="1"/>
    <n v="4.0999999999999996"/>
    <n v="0"/>
    <n v="0.41"/>
    <n v="1"/>
    <s v="App Issue"/>
    <n v="0"/>
    <n v="1"/>
    <n v="162.38999999999999"/>
    <n v="30"/>
    <n v="2.7"/>
    <s v="Debit Card"/>
    <n v="26.3"/>
    <n v="0.32929999999999998"/>
    <x v="1"/>
    <x v="1"/>
  </r>
  <r>
    <n v="170"/>
    <x v="45"/>
    <x v="0"/>
    <x v="2"/>
    <s v="App Ads"/>
    <n v="38"/>
    <n v="46"/>
    <n v="9"/>
    <n v="495.07"/>
    <n v="21521.82"/>
    <n v="0"/>
    <n v="2267"/>
    <n v="2"/>
    <n v="2.2999999999999998"/>
    <n v="1"/>
    <n v="0.22"/>
    <n v="4"/>
    <s v="Payment"/>
    <n v="1"/>
    <n v="2"/>
    <n v="452.22"/>
    <n v="88"/>
    <n v="3.6"/>
    <s v="UPI"/>
    <n v="40.9"/>
    <n v="0.43209999999999998"/>
    <x v="0"/>
    <x v="5"/>
  </r>
  <r>
    <n v="171"/>
    <x v="38"/>
    <x v="1"/>
    <x v="0"/>
    <s v="App Ads"/>
    <n v="44"/>
    <n v="27"/>
    <n v="3"/>
    <n v="574.74"/>
    <n v="16005.67"/>
    <n v="0"/>
    <n v="1493"/>
    <n v="1"/>
    <n v="28.1"/>
    <n v="1"/>
    <n v="0.31"/>
    <n v="0"/>
    <s v="None"/>
    <n v="0"/>
    <n v="2"/>
    <n v="136.80000000000001"/>
    <n v="6"/>
    <n v="5"/>
    <s v="UPI"/>
    <n v="8.6999999999999993"/>
    <n v="0.22459999999999999"/>
    <x v="1"/>
    <x v="1"/>
  </r>
  <r>
    <n v="172"/>
    <x v="0"/>
    <x v="1"/>
    <x v="2"/>
    <s v="App Ads"/>
    <n v="23"/>
    <n v="70"/>
    <n v="3"/>
    <n v="230.84"/>
    <n v="16417.169999999998"/>
    <n v="0"/>
    <n v="1773"/>
    <n v="4"/>
    <n v="28.2"/>
    <n v="0"/>
    <n v="0.31"/>
    <n v="2"/>
    <s v="Payment"/>
    <n v="4"/>
    <n v="1"/>
    <n v="1446.82"/>
    <n v="16"/>
    <n v="4.0999999999999996"/>
    <s v="Debit Card"/>
    <n v="28"/>
    <n v="0.3407"/>
    <x v="1"/>
    <x v="1"/>
  </r>
  <r>
    <n v="173"/>
    <x v="11"/>
    <x v="1"/>
    <x v="0"/>
    <s v="App Ads"/>
    <n v="38"/>
    <n v="57"/>
    <n v="9"/>
    <n v="471.16"/>
    <n v="29209.42"/>
    <n v="0"/>
    <n v="3126"/>
    <n v="1"/>
    <n v="16.3"/>
    <n v="2"/>
    <n v="0.31"/>
    <n v="3"/>
    <s v="Quality"/>
    <n v="2"/>
    <n v="3"/>
    <n v="1539.57"/>
    <n v="56"/>
    <n v="3.3"/>
    <s v="Debit Card"/>
    <n v="32.1"/>
    <n v="0.36870000000000003"/>
    <x v="1"/>
    <x v="1"/>
  </r>
  <r>
    <n v="174"/>
    <x v="10"/>
    <x v="0"/>
    <x v="2"/>
    <s v="Referral"/>
    <n v="18"/>
    <n v="37"/>
    <n v="7"/>
    <n v="622.34"/>
    <n v="23627.82"/>
    <n v="0"/>
    <n v="2804"/>
    <n v="2"/>
    <n v="6.4"/>
    <n v="0"/>
    <n v="0.44"/>
    <n v="2"/>
    <s v="Quality"/>
    <n v="0"/>
    <n v="1"/>
    <n v="236.04"/>
    <n v="47"/>
    <n v="3.6"/>
    <s v="UPI"/>
    <n v="30.4"/>
    <n v="0.35709999999999997"/>
    <x v="1"/>
    <x v="1"/>
  </r>
  <r>
    <n v="175"/>
    <x v="6"/>
    <x v="0"/>
    <x v="1"/>
    <s v="Organic"/>
    <n v="42"/>
    <n v="75"/>
    <n v="9"/>
    <n v="500.58"/>
    <n v="40563.800000000003"/>
    <n v="1"/>
    <n v="3657"/>
    <n v="1"/>
    <n v="0"/>
    <n v="1"/>
    <n v="0.13"/>
    <n v="3"/>
    <s v="Item Missing"/>
    <n v="2"/>
    <n v="3"/>
    <n v="1641.57"/>
    <n v="37"/>
    <n v="4"/>
    <s v="Credit Card"/>
    <n v="23.1"/>
    <n v="0.3085"/>
    <x v="1"/>
    <x v="1"/>
  </r>
  <r>
    <n v="176"/>
    <x v="31"/>
    <x v="0"/>
    <x v="4"/>
    <s v="App Ads"/>
    <n v="36"/>
    <n v="88"/>
    <n v="16"/>
    <n v="374.91"/>
    <n v="33961.480000000003"/>
    <n v="0"/>
    <n v="3787"/>
    <n v="5"/>
    <n v="8.1999999999999993"/>
    <n v="4"/>
    <n v="0.7"/>
    <n v="5"/>
    <s v="Payment"/>
    <n v="5"/>
    <n v="0"/>
    <n v="1154.6500000000001"/>
    <n v="13"/>
    <n v="4.2"/>
    <s v="Debit Card"/>
    <n v="31.2"/>
    <n v="0.36249999999999999"/>
    <x v="1"/>
    <x v="1"/>
  </r>
  <r>
    <n v="177"/>
    <x v="10"/>
    <x v="0"/>
    <x v="0"/>
    <s v="Social"/>
    <n v="51"/>
    <n v="69"/>
    <n v="5"/>
    <n v="523.85"/>
    <n v="33553.25"/>
    <n v="0"/>
    <n v="4034"/>
    <n v="2"/>
    <n v="0"/>
    <n v="3"/>
    <n v="0.18"/>
    <n v="2"/>
    <s v="Delivery Delay"/>
    <n v="4"/>
    <n v="2"/>
    <n v="1092.6400000000001"/>
    <n v="5"/>
    <n v="4"/>
    <s v="Debit Card"/>
    <n v="11.9"/>
    <n v="0.24179999999999999"/>
    <x v="1"/>
    <x v="1"/>
  </r>
  <r>
    <n v="178"/>
    <x v="27"/>
    <x v="0"/>
    <x v="1"/>
    <s v="Social"/>
    <n v="44"/>
    <n v="83"/>
    <n v="6"/>
    <n v="387.15"/>
    <n v="31900.1"/>
    <n v="0"/>
    <n v="3340"/>
    <n v="0"/>
    <n v="0"/>
    <n v="2"/>
    <n v="0.47"/>
    <n v="6"/>
    <s v="Delivery Delay"/>
    <n v="4"/>
    <n v="6"/>
    <n v="820.13"/>
    <n v="90"/>
    <n v="3.6"/>
    <s v="Debit Card"/>
    <n v="48.3"/>
    <n v="0.48720000000000002"/>
    <x v="0"/>
    <x v="5"/>
  </r>
  <r>
    <n v="179"/>
    <x v="23"/>
    <x v="1"/>
    <x v="3"/>
    <s v="Organic"/>
    <n v="53"/>
    <n v="72"/>
    <n v="13"/>
    <n v="556.12"/>
    <n v="38804.31"/>
    <n v="0"/>
    <n v="4412"/>
    <n v="2"/>
    <n v="1.8"/>
    <n v="4"/>
    <n v="0.31"/>
    <n v="4"/>
    <s v="Delivery Delay"/>
    <n v="1"/>
    <n v="1"/>
    <n v="397.99"/>
    <n v="51"/>
    <n v="5"/>
    <s v="Credit Card"/>
    <n v="28.8"/>
    <n v="0.34639999999999999"/>
    <x v="1"/>
    <x v="1"/>
  </r>
  <r>
    <n v="180"/>
    <x v="14"/>
    <x v="1"/>
    <x v="1"/>
    <s v="App Ads"/>
    <n v="60"/>
    <n v="200"/>
    <n v="19"/>
    <n v="506.56"/>
    <n v="92214.65"/>
    <n v="0"/>
    <n v="10000"/>
    <n v="2"/>
    <n v="13.1"/>
    <n v="4"/>
    <n v="0.42"/>
    <n v="8"/>
    <s v="Payment"/>
    <n v="6"/>
    <n v="5"/>
    <n v="1066.07"/>
    <n v="25"/>
    <n v="4.4000000000000004"/>
    <s v="Wallet"/>
    <n v="32.1"/>
    <n v="0.36870000000000003"/>
    <x v="1"/>
    <x v="1"/>
  </r>
  <r>
    <n v="181"/>
    <x v="17"/>
    <x v="1"/>
    <x v="3"/>
    <s v="App Ads"/>
    <n v="22"/>
    <n v="26"/>
    <n v="5"/>
    <n v="679.03"/>
    <n v="16223.84"/>
    <n v="0"/>
    <n v="1931"/>
    <n v="0"/>
    <n v="11"/>
    <n v="1"/>
    <n v="0.11"/>
    <n v="1"/>
    <s v="Delivery Delay"/>
    <n v="1"/>
    <n v="0"/>
    <n v="114.66"/>
    <n v="109"/>
    <n v="2.6"/>
    <s v="Wallet"/>
    <n v="47.3"/>
    <n v="0.47989999999999999"/>
    <x v="0"/>
    <x v="2"/>
  </r>
  <r>
    <n v="182"/>
    <x v="27"/>
    <x v="0"/>
    <x v="2"/>
    <s v="Social"/>
    <n v="53"/>
    <n v="119"/>
    <n v="20"/>
    <n v="437.63"/>
    <n v="53696.19"/>
    <n v="1"/>
    <n v="5514"/>
    <n v="6"/>
    <n v="20.6"/>
    <n v="7"/>
    <n v="0"/>
    <n v="5"/>
    <s v="App Issue"/>
    <n v="5"/>
    <n v="9"/>
    <n v="2823.25"/>
    <n v="16"/>
    <n v="4"/>
    <s v="Credit Card"/>
    <n v="35.5"/>
    <n v="0.39279999999999998"/>
    <x v="1"/>
    <x v="1"/>
  </r>
  <r>
    <n v="183"/>
    <x v="14"/>
    <x v="0"/>
    <x v="2"/>
    <s v="Organic"/>
    <n v="27"/>
    <n v="110"/>
    <n v="13"/>
    <n v="503.45"/>
    <n v="55815.46"/>
    <n v="0"/>
    <n v="5550"/>
    <n v="8"/>
    <n v="27.4"/>
    <n v="6"/>
    <n v="0.16"/>
    <n v="7"/>
    <s v="Delivery Delay"/>
    <n v="0"/>
    <n v="1"/>
    <n v="0"/>
    <n v="32"/>
    <n v="3.3"/>
    <s v="Credit Card"/>
    <n v="44.4"/>
    <n v="0.45829999999999999"/>
    <x v="0"/>
    <x v="5"/>
  </r>
  <r>
    <n v="184"/>
    <x v="6"/>
    <x v="1"/>
    <x v="3"/>
    <s v="Organic"/>
    <n v="0"/>
    <n v="0"/>
    <n v="0"/>
    <n v="409.32"/>
    <n v="0"/>
    <n v="0"/>
    <n v="337"/>
    <n v="0"/>
    <n v="3.4"/>
    <n v="0"/>
    <n v="0.26"/>
    <n v="2"/>
    <s v="Item Missing"/>
    <n v="0"/>
    <n v="0"/>
    <n v="0"/>
    <n v="15"/>
    <n v="3.8"/>
    <s v="Debit Card"/>
    <n v="21.2"/>
    <n v="0.2964"/>
    <x v="1"/>
    <x v="1"/>
  </r>
  <r>
    <n v="185"/>
    <x v="14"/>
    <x v="0"/>
    <x v="4"/>
    <s v="Social"/>
    <n v="58"/>
    <n v="103"/>
    <n v="17"/>
    <n v="463.01"/>
    <n v="50077.43"/>
    <n v="0"/>
    <n v="5381"/>
    <n v="6"/>
    <n v="0"/>
    <n v="0"/>
    <n v="0.62"/>
    <n v="4"/>
    <s v="Quality"/>
    <n v="2"/>
    <n v="4"/>
    <n v="1639.01"/>
    <n v="53"/>
    <n v="2.5"/>
    <s v="UPI"/>
    <n v="34.5"/>
    <n v="0.38579999999999998"/>
    <x v="1"/>
    <x v="1"/>
  </r>
  <r>
    <n v="186"/>
    <x v="3"/>
    <x v="1"/>
    <x v="3"/>
    <s v="Organic"/>
    <n v="9"/>
    <n v="17"/>
    <n v="1"/>
    <n v="347.89"/>
    <n v="5560.35"/>
    <n v="0"/>
    <n v="964"/>
    <n v="1"/>
    <n v="0"/>
    <n v="0"/>
    <n v="0.68"/>
    <n v="2"/>
    <s v="Quality"/>
    <n v="1"/>
    <n v="1"/>
    <n v="262.98"/>
    <n v="26"/>
    <n v="3.3"/>
    <s v="UPI"/>
    <n v="24.1"/>
    <n v="0.31490000000000001"/>
    <x v="1"/>
    <x v="1"/>
  </r>
  <r>
    <n v="187"/>
    <x v="27"/>
    <x v="0"/>
    <x v="1"/>
    <s v="Partner"/>
    <n v="7"/>
    <n v="8"/>
    <n v="1"/>
    <n v="608.91999999999996"/>
    <n v="5220.71"/>
    <n v="0"/>
    <n v="756"/>
    <n v="1"/>
    <n v="0"/>
    <n v="0"/>
    <n v="0.18"/>
    <n v="0"/>
    <s v="None"/>
    <n v="0"/>
    <n v="1"/>
    <n v="253.69"/>
    <n v="77"/>
    <n v="3.9"/>
    <s v="Credit Card"/>
    <n v="37.299999999999997"/>
    <n v="0.40600000000000003"/>
    <x v="1"/>
    <x v="1"/>
  </r>
  <r>
    <n v="188"/>
    <x v="40"/>
    <x v="1"/>
    <x v="2"/>
    <s v="App Ads"/>
    <n v="33"/>
    <n v="104"/>
    <n v="19"/>
    <n v="478.55"/>
    <n v="52031.6"/>
    <n v="0"/>
    <n v="5314"/>
    <n v="1"/>
    <n v="16.100000000000001"/>
    <n v="6"/>
    <n v="0.53"/>
    <n v="3"/>
    <s v="App Issue"/>
    <n v="3"/>
    <n v="0"/>
    <n v="861.84"/>
    <n v="25"/>
    <n v="3"/>
    <s v="COD"/>
    <n v="28.9"/>
    <n v="0.34670000000000001"/>
    <x v="1"/>
    <x v="1"/>
  </r>
  <r>
    <n v="189"/>
    <x v="21"/>
    <x v="1"/>
    <x v="1"/>
    <s v="App Ads"/>
    <n v="42"/>
    <n v="68"/>
    <n v="8"/>
    <n v="454.09"/>
    <n v="33880.910000000003"/>
    <n v="0"/>
    <n v="3660"/>
    <n v="2"/>
    <n v="0"/>
    <n v="2"/>
    <n v="0.84"/>
    <n v="3"/>
    <s v="App Issue"/>
    <n v="1"/>
    <n v="3"/>
    <n v="900.46"/>
    <n v="48"/>
    <n v="5"/>
    <s v="Debit Card"/>
    <n v="27.2"/>
    <n v="0.33550000000000002"/>
    <x v="1"/>
    <x v="1"/>
  </r>
  <r>
    <n v="190"/>
    <x v="41"/>
    <x v="1"/>
    <x v="1"/>
    <s v="Organic"/>
    <n v="28"/>
    <n v="49"/>
    <n v="4"/>
    <n v="559.30999999999995"/>
    <n v="28727.38"/>
    <n v="0"/>
    <n v="3111"/>
    <n v="3"/>
    <n v="0"/>
    <n v="2"/>
    <n v="0.53"/>
    <n v="2"/>
    <s v="Delivery Delay"/>
    <n v="1"/>
    <n v="3"/>
    <n v="968.47"/>
    <n v="27"/>
    <n v="3.3"/>
    <s v="Credit Card"/>
    <n v="22.7"/>
    <n v="0.30599999999999999"/>
    <x v="1"/>
    <x v="1"/>
  </r>
  <r>
    <n v="191"/>
    <x v="6"/>
    <x v="1"/>
    <x v="1"/>
    <s v="Social"/>
    <n v="37"/>
    <n v="41"/>
    <n v="2"/>
    <n v="634.03"/>
    <n v="26235.18"/>
    <n v="0"/>
    <n v="3191"/>
    <n v="1"/>
    <n v="11.9"/>
    <n v="0"/>
    <n v="0.35"/>
    <n v="4"/>
    <s v="Item Missing"/>
    <n v="0"/>
    <n v="3"/>
    <n v="557.30999999999995"/>
    <n v="12"/>
    <n v="4.5999999999999996"/>
    <s v="Debit Card"/>
    <n v="14.9"/>
    <n v="0.25869999999999999"/>
    <x v="1"/>
    <x v="1"/>
  </r>
  <r>
    <n v="192"/>
    <x v="26"/>
    <x v="1"/>
    <x v="0"/>
    <s v="Organic"/>
    <n v="53"/>
    <n v="82"/>
    <n v="8"/>
    <n v="722.81"/>
    <n v="56706.71"/>
    <n v="0"/>
    <n v="6177"/>
    <n v="6"/>
    <n v="8.1"/>
    <n v="1"/>
    <n v="0.3"/>
    <n v="0"/>
    <s v="None"/>
    <n v="2"/>
    <n v="6"/>
    <n v="880.77"/>
    <n v="33"/>
    <n v="4.4000000000000004"/>
    <s v="Credit Card"/>
    <n v="22.2"/>
    <n v="0.30249999999999999"/>
    <x v="1"/>
    <x v="1"/>
  </r>
  <r>
    <n v="193"/>
    <x v="50"/>
    <x v="0"/>
    <x v="0"/>
    <s v="App Ads"/>
    <n v="34"/>
    <n v="63"/>
    <n v="6"/>
    <n v="348.77"/>
    <n v="21573.96"/>
    <n v="0"/>
    <n v="2678"/>
    <n v="0"/>
    <n v="7.4"/>
    <n v="4"/>
    <n v="0.73"/>
    <n v="3"/>
    <s v="Item Missing"/>
    <n v="4"/>
    <n v="5"/>
    <n v="1902.38"/>
    <n v="88"/>
    <n v="3.7"/>
    <s v="UPI"/>
    <n v="48.7"/>
    <n v="0.49049999999999999"/>
    <x v="0"/>
    <x v="2"/>
  </r>
  <r>
    <n v="194"/>
    <x v="15"/>
    <x v="1"/>
    <x v="0"/>
    <s v="Organic"/>
    <n v="49"/>
    <n v="131"/>
    <n v="14"/>
    <n v="533.85"/>
    <n v="64626.61"/>
    <n v="0"/>
    <n v="7480"/>
    <n v="1"/>
    <n v="9.8000000000000007"/>
    <n v="5"/>
    <n v="0.53"/>
    <n v="4"/>
    <s v="Item Missing"/>
    <n v="7"/>
    <n v="2"/>
    <n v="1831.4"/>
    <n v="69"/>
    <n v="4"/>
    <s v="Debit Card"/>
    <n v="40.799999999999997"/>
    <n v="0.43130000000000002"/>
    <x v="0"/>
    <x v="8"/>
  </r>
  <r>
    <n v="195"/>
    <x v="51"/>
    <x v="1"/>
    <x v="3"/>
    <s v="Organic"/>
    <n v="36"/>
    <n v="72"/>
    <n v="11"/>
    <n v="564.91999999999996"/>
    <n v="43755.89"/>
    <n v="0"/>
    <n v="3797"/>
    <n v="4"/>
    <n v="2.1"/>
    <n v="3"/>
    <n v="0.52"/>
    <n v="4"/>
    <s v="Payment"/>
    <n v="4"/>
    <n v="0"/>
    <n v="1234.43"/>
    <n v="45"/>
    <n v="2.8"/>
    <s v="Wallet"/>
    <n v="38.299999999999997"/>
    <n v="0.4133"/>
    <x v="0"/>
    <x v="5"/>
  </r>
  <r>
    <n v="196"/>
    <x v="0"/>
    <x v="1"/>
    <x v="2"/>
    <s v="App Ads"/>
    <n v="32"/>
    <n v="86"/>
    <n v="17"/>
    <n v="439.73"/>
    <n v="34587.050000000003"/>
    <n v="0"/>
    <n v="3605"/>
    <n v="2"/>
    <n v="27.2"/>
    <n v="0"/>
    <n v="0.51"/>
    <n v="5"/>
    <s v="Delivery Delay"/>
    <n v="1"/>
    <n v="4"/>
    <n v="1050.06"/>
    <n v="50"/>
    <n v="4.2"/>
    <s v="Debit Card"/>
    <n v="38.299999999999997"/>
    <n v="0.41349999999999998"/>
    <x v="0"/>
    <x v="0"/>
  </r>
  <r>
    <n v="197"/>
    <x v="29"/>
    <x v="0"/>
    <x v="4"/>
    <s v="Organic"/>
    <n v="30"/>
    <n v="2"/>
    <n v="0"/>
    <n v="373.49"/>
    <n v="743.62"/>
    <n v="0"/>
    <n v="275"/>
    <n v="0"/>
    <n v="1"/>
    <n v="0"/>
    <n v="0.56000000000000005"/>
    <n v="0"/>
    <s v="None"/>
    <n v="0"/>
    <n v="0"/>
    <n v="0"/>
    <n v="52"/>
    <n v="3.8"/>
    <s v="UPI"/>
    <n v="24.4"/>
    <n v="0.31719999999999998"/>
    <x v="1"/>
    <x v="1"/>
  </r>
  <r>
    <n v="198"/>
    <x v="12"/>
    <x v="0"/>
    <x v="1"/>
    <s v="App Ads"/>
    <n v="57"/>
    <n v="166"/>
    <n v="20"/>
    <n v="591.12"/>
    <n v="103947.66"/>
    <n v="0"/>
    <n v="9579"/>
    <n v="6"/>
    <n v="0"/>
    <n v="7"/>
    <n v="0.5"/>
    <n v="2"/>
    <s v="App Issue"/>
    <n v="2"/>
    <n v="3"/>
    <n v="902.37"/>
    <n v="11"/>
    <n v="3"/>
    <s v="Credit Card"/>
    <n v="27.8"/>
    <n v="0.33960000000000001"/>
    <x v="1"/>
    <x v="1"/>
  </r>
  <r>
    <n v="199"/>
    <x v="35"/>
    <x v="1"/>
    <x v="1"/>
    <s v="App Ads"/>
    <n v="21"/>
    <n v="15"/>
    <n v="2"/>
    <n v="340.77"/>
    <n v="5363.65"/>
    <n v="0"/>
    <n v="489"/>
    <n v="1"/>
    <n v="22.8"/>
    <n v="0"/>
    <n v="0.41"/>
    <n v="1"/>
    <s v="Delivery Delay"/>
    <n v="0"/>
    <n v="0"/>
    <n v="0"/>
    <n v="112"/>
    <n v="3.8"/>
    <s v="UPI"/>
    <n v="50"/>
    <n v="0.50009999999999999"/>
    <x v="0"/>
    <x v="3"/>
  </r>
  <r>
    <n v="200"/>
    <x v="51"/>
    <x v="1"/>
    <x v="3"/>
    <s v="App Ads"/>
    <n v="21"/>
    <n v="51"/>
    <n v="9"/>
    <n v="499.53"/>
    <n v="25469.67"/>
    <n v="0"/>
    <n v="2351"/>
    <n v="2"/>
    <n v="15"/>
    <n v="3"/>
    <n v="0.24"/>
    <n v="0"/>
    <s v="None"/>
    <n v="0"/>
    <n v="2"/>
    <n v="377.19"/>
    <n v="23"/>
    <n v="4"/>
    <s v="Credit Card"/>
    <n v="21.7"/>
    <n v="0.2994"/>
    <x v="1"/>
    <x v="1"/>
  </r>
  <r>
    <n v="201"/>
    <x v="15"/>
    <x v="0"/>
    <x v="1"/>
    <s v="App Ads"/>
    <n v="48"/>
    <n v="1"/>
    <n v="0"/>
    <n v="366.66"/>
    <n v="386.94"/>
    <n v="0"/>
    <n v="344"/>
    <n v="0"/>
    <n v="0"/>
    <n v="0"/>
    <n v="0.11"/>
    <n v="2"/>
    <s v="Delivery Delay"/>
    <n v="0"/>
    <n v="0"/>
    <n v="0"/>
    <n v="54"/>
    <n v="4.2"/>
    <s v="Debit Card"/>
    <n v="21.2"/>
    <n v="0.29670000000000002"/>
    <x v="1"/>
    <x v="1"/>
  </r>
  <r>
    <n v="202"/>
    <x v="34"/>
    <x v="0"/>
    <x v="0"/>
    <s v="Organic"/>
    <n v="39"/>
    <n v="72"/>
    <n v="7"/>
    <n v="455.97"/>
    <n v="35275.08"/>
    <n v="0"/>
    <n v="3189"/>
    <n v="2"/>
    <n v="0"/>
    <n v="4"/>
    <n v="0.65"/>
    <n v="0"/>
    <s v="None"/>
    <n v="3"/>
    <n v="4"/>
    <n v="1391.81"/>
    <n v="32"/>
    <n v="2.2999999999999998"/>
    <s v="UPI"/>
    <n v="29.7"/>
    <n v="0.35249999999999998"/>
    <x v="1"/>
    <x v="1"/>
  </r>
  <r>
    <n v="203"/>
    <x v="14"/>
    <x v="0"/>
    <x v="3"/>
    <s v="Social"/>
    <n v="8"/>
    <n v="20"/>
    <n v="1"/>
    <n v="264.39999999999998"/>
    <n v="5761.09"/>
    <n v="0"/>
    <n v="609"/>
    <n v="1"/>
    <n v="27.2"/>
    <n v="0"/>
    <n v="0.26"/>
    <n v="2"/>
    <s v="App Issue"/>
    <n v="0"/>
    <n v="1"/>
    <n v="199.73"/>
    <n v="7"/>
    <n v="5"/>
    <s v="UPI"/>
    <n v="18.399999999999999"/>
    <n v="0.27910000000000001"/>
    <x v="1"/>
    <x v="1"/>
  </r>
  <r>
    <n v="204"/>
    <x v="28"/>
    <x v="0"/>
    <x v="2"/>
    <s v="Organic"/>
    <n v="42"/>
    <n v="47"/>
    <n v="7"/>
    <n v="326.08999999999997"/>
    <n v="16216.77"/>
    <n v="0"/>
    <n v="1554"/>
    <n v="3"/>
    <n v="4.5"/>
    <n v="2"/>
    <n v="0.3"/>
    <n v="0"/>
    <s v="None"/>
    <n v="1"/>
    <n v="3"/>
    <n v="591.15"/>
    <n v="69"/>
    <n v="4.5999999999999996"/>
    <s v="Credit Card"/>
    <n v="30.9"/>
    <n v="0.36020000000000002"/>
    <x v="1"/>
    <x v="1"/>
  </r>
  <r>
    <n v="205"/>
    <x v="31"/>
    <x v="0"/>
    <x v="1"/>
    <s v="App Ads"/>
    <n v="1"/>
    <n v="2"/>
    <n v="0"/>
    <n v="232.97"/>
    <n v="421.23"/>
    <n v="0"/>
    <n v="103"/>
    <n v="0"/>
    <n v="0"/>
    <n v="0"/>
    <n v="0.77"/>
    <n v="0"/>
    <s v="None"/>
    <n v="0"/>
    <n v="0"/>
    <n v="0"/>
    <n v="15"/>
    <n v="3.6"/>
    <s v="Debit Card"/>
    <n v="17.100000000000001"/>
    <n v="0.2712"/>
    <x v="1"/>
    <x v="1"/>
  </r>
  <r>
    <n v="206"/>
    <x v="25"/>
    <x v="0"/>
    <x v="2"/>
    <s v="Social"/>
    <n v="31"/>
    <n v="79"/>
    <n v="7"/>
    <n v="770.37"/>
    <n v="62291.01"/>
    <n v="0"/>
    <n v="6431"/>
    <n v="3"/>
    <n v="23.8"/>
    <n v="2"/>
    <n v="0.24"/>
    <n v="2"/>
    <s v="Item Missing"/>
    <n v="0"/>
    <n v="3"/>
    <n v="767.48"/>
    <n v="9"/>
    <n v="4.4000000000000004"/>
    <s v="UPI"/>
    <n v="24"/>
    <n v="0.31430000000000002"/>
    <x v="1"/>
    <x v="1"/>
  </r>
  <r>
    <n v="207"/>
    <x v="11"/>
    <x v="0"/>
    <x v="2"/>
    <s v="Social"/>
    <n v="19"/>
    <n v="45"/>
    <n v="5"/>
    <n v="277.58999999999997"/>
    <n v="11468.16"/>
    <n v="0"/>
    <n v="1554"/>
    <n v="0"/>
    <n v="25.3"/>
    <n v="2"/>
    <n v="0.35"/>
    <n v="1"/>
    <s v="Delivery Delay"/>
    <n v="3"/>
    <n v="3"/>
    <n v="1402.75"/>
    <n v="38"/>
    <n v="3.8"/>
    <s v="Credit Card"/>
    <n v="30.1"/>
    <n v="0.35539999999999999"/>
    <x v="1"/>
    <x v="1"/>
  </r>
  <r>
    <n v="208"/>
    <x v="9"/>
    <x v="1"/>
    <x v="4"/>
    <s v="Organic"/>
    <n v="13"/>
    <n v="7"/>
    <n v="1"/>
    <n v="556.04"/>
    <n v="3981.74"/>
    <n v="0"/>
    <n v="436"/>
    <n v="0"/>
    <n v="0"/>
    <n v="0"/>
    <n v="0.52"/>
    <n v="2"/>
    <s v="Delivery Delay"/>
    <n v="0"/>
    <n v="0"/>
    <n v="0"/>
    <n v="76"/>
    <n v="3.4"/>
    <s v="UPI"/>
    <n v="34.9"/>
    <n v="0.38869999999999999"/>
    <x v="1"/>
    <x v="1"/>
  </r>
  <r>
    <n v="209"/>
    <x v="46"/>
    <x v="0"/>
    <x v="0"/>
    <s v="Referral"/>
    <n v="38"/>
    <n v="99"/>
    <n v="14"/>
    <n v="359.21"/>
    <n v="34381.800000000003"/>
    <n v="0"/>
    <n v="3958"/>
    <n v="7"/>
    <n v="24.1"/>
    <n v="4"/>
    <n v="0.19"/>
    <n v="6"/>
    <s v="Item Missing"/>
    <n v="4"/>
    <n v="6"/>
    <n v="2063.52"/>
    <n v="20"/>
    <n v="3.5"/>
    <s v="COD"/>
    <n v="37.799999999999997"/>
    <n v="0.40939999999999999"/>
    <x v="0"/>
    <x v="0"/>
  </r>
  <r>
    <n v="210"/>
    <x v="1"/>
    <x v="0"/>
    <x v="2"/>
    <s v="Social"/>
    <n v="9"/>
    <n v="29"/>
    <n v="3"/>
    <n v="164.65"/>
    <n v="4413.4799999999996"/>
    <n v="0"/>
    <n v="566"/>
    <n v="1"/>
    <n v="19.3"/>
    <n v="1"/>
    <n v="0.14000000000000001"/>
    <n v="2"/>
    <s v="Delivery Delay"/>
    <n v="2"/>
    <n v="2"/>
    <n v="376.24"/>
    <n v="34"/>
    <n v="4.8"/>
    <s v="UPI"/>
    <n v="29.4"/>
    <n v="0.35020000000000001"/>
    <x v="1"/>
    <x v="1"/>
  </r>
  <r>
    <n v="211"/>
    <x v="46"/>
    <x v="0"/>
    <x v="2"/>
    <s v="Social"/>
    <n v="21"/>
    <n v="58"/>
    <n v="2"/>
    <n v="481.72"/>
    <n v="29025.360000000001"/>
    <n v="0"/>
    <n v="2885"/>
    <n v="1"/>
    <n v="0"/>
    <n v="0"/>
    <n v="0.43"/>
    <n v="3"/>
    <s v="Item Missing"/>
    <n v="3"/>
    <n v="1"/>
    <n v="689.72"/>
    <n v="34"/>
    <n v="3.7"/>
    <s v="UPI"/>
    <n v="28.8"/>
    <n v="0.34610000000000002"/>
    <x v="1"/>
    <x v="1"/>
  </r>
  <r>
    <n v="212"/>
    <x v="28"/>
    <x v="0"/>
    <x v="0"/>
    <s v="App Ads"/>
    <n v="9"/>
    <n v="7"/>
    <n v="0"/>
    <n v="759.63"/>
    <n v="5550.35"/>
    <n v="0"/>
    <n v="590"/>
    <n v="0"/>
    <n v="5.4"/>
    <n v="0"/>
    <n v="0.19"/>
    <n v="2"/>
    <s v="Quality"/>
    <n v="0"/>
    <n v="0"/>
    <n v="0"/>
    <n v="38"/>
    <n v="2.5"/>
    <s v="Credit Card"/>
    <n v="26.2"/>
    <n v="0.32879999999999998"/>
    <x v="1"/>
    <x v="1"/>
  </r>
  <r>
    <n v="213"/>
    <x v="1"/>
    <x v="1"/>
    <x v="3"/>
    <s v="Organic"/>
    <n v="7"/>
    <n v="7"/>
    <n v="1"/>
    <n v="356.45"/>
    <n v="2555.64"/>
    <n v="0"/>
    <n v="641"/>
    <n v="0"/>
    <n v="0"/>
    <n v="0"/>
    <n v="0.28000000000000003"/>
    <n v="2"/>
    <s v="Quality"/>
    <n v="0"/>
    <n v="0"/>
    <n v="0"/>
    <n v="78"/>
    <n v="3.8"/>
    <s v="Credit Card"/>
    <n v="37.799999999999997"/>
    <n v="0.40949999999999998"/>
    <x v="0"/>
    <x v="6"/>
  </r>
  <r>
    <n v="214"/>
    <x v="3"/>
    <x v="1"/>
    <x v="2"/>
    <s v="App Ads"/>
    <n v="23"/>
    <n v="43"/>
    <n v="1"/>
    <n v="671.31"/>
    <n v="28919.53"/>
    <n v="0"/>
    <n v="3617"/>
    <n v="3"/>
    <n v="6.4"/>
    <n v="0"/>
    <n v="0.65"/>
    <n v="2"/>
    <s v="Item Missing"/>
    <n v="0"/>
    <n v="2"/>
    <n v="263.52"/>
    <n v="10"/>
    <n v="2.7"/>
    <s v="UPI"/>
    <n v="18.2"/>
    <n v="0.27800000000000002"/>
    <x v="1"/>
    <x v="1"/>
  </r>
  <r>
    <n v="215"/>
    <x v="33"/>
    <x v="0"/>
    <x v="0"/>
    <s v="Partner"/>
    <n v="38"/>
    <n v="86"/>
    <n v="5"/>
    <n v="686.36"/>
    <n v="56263.94"/>
    <n v="0"/>
    <n v="6283"/>
    <n v="4"/>
    <n v="22.7"/>
    <n v="5"/>
    <n v="0.39"/>
    <n v="1"/>
    <s v="Quality"/>
    <n v="4"/>
    <n v="1"/>
    <n v="1964.39"/>
    <n v="37"/>
    <n v="5"/>
    <s v="UPI"/>
    <n v="30.4"/>
    <n v="0.35699999999999998"/>
    <x v="1"/>
    <x v="1"/>
  </r>
  <r>
    <n v="216"/>
    <x v="25"/>
    <x v="0"/>
    <x v="3"/>
    <s v="Organic"/>
    <n v="40"/>
    <n v="100"/>
    <n v="19"/>
    <n v="321.05"/>
    <n v="34920.050000000003"/>
    <n v="0"/>
    <n v="3302"/>
    <n v="3"/>
    <n v="13.1"/>
    <n v="2"/>
    <n v="0.14000000000000001"/>
    <n v="6"/>
    <s v="Delivery Delay"/>
    <n v="4"/>
    <n v="5"/>
    <n v="1833.45"/>
    <n v="25"/>
    <n v="4.2"/>
    <s v="UPI"/>
    <n v="30.6"/>
    <n v="0.35880000000000001"/>
    <x v="1"/>
    <x v="1"/>
  </r>
  <r>
    <n v="217"/>
    <x v="0"/>
    <x v="0"/>
    <x v="0"/>
    <s v="Social"/>
    <n v="56"/>
    <n v="65"/>
    <n v="4"/>
    <n v="242.74"/>
    <n v="16361.18"/>
    <n v="0"/>
    <n v="1538"/>
    <n v="2"/>
    <n v="3.5"/>
    <n v="1"/>
    <n v="0.39"/>
    <n v="5"/>
    <s v="Payment"/>
    <n v="0"/>
    <n v="2"/>
    <n v="324.43"/>
    <n v="71"/>
    <n v="4.0999999999999996"/>
    <s v="Debit Card"/>
    <n v="36.1"/>
    <n v="0.39689999999999998"/>
    <x v="1"/>
    <x v="1"/>
  </r>
  <r>
    <n v="218"/>
    <x v="38"/>
    <x v="0"/>
    <x v="2"/>
    <s v="App Ads"/>
    <n v="18"/>
    <n v="31"/>
    <n v="5"/>
    <n v="355.87"/>
    <n v="11984.64"/>
    <n v="0"/>
    <n v="1593"/>
    <n v="2"/>
    <n v="10"/>
    <n v="1"/>
    <n v="0.65"/>
    <n v="2"/>
    <s v="Item Missing"/>
    <n v="1"/>
    <n v="1"/>
    <n v="361.09"/>
    <n v="69"/>
    <n v="4.5"/>
    <s v="UPI"/>
    <n v="40.799999999999997"/>
    <n v="0.43130000000000002"/>
    <x v="0"/>
    <x v="5"/>
  </r>
  <r>
    <n v="219"/>
    <x v="3"/>
    <x v="0"/>
    <x v="1"/>
    <s v="App Ads"/>
    <n v="21"/>
    <n v="24"/>
    <n v="3"/>
    <n v="580.79999999999995"/>
    <n v="12819.8"/>
    <n v="0"/>
    <n v="1505"/>
    <n v="2"/>
    <n v="0"/>
    <n v="1"/>
    <n v="0.46"/>
    <n v="2"/>
    <s v="Delivery Delay"/>
    <n v="0"/>
    <n v="2"/>
    <n v="347.88"/>
    <n v="27"/>
    <n v="4.3"/>
    <s v="UPI"/>
    <n v="21.4"/>
    <n v="0.29799999999999999"/>
    <x v="1"/>
    <x v="1"/>
  </r>
  <r>
    <n v="220"/>
    <x v="23"/>
    <x v="0"/>
    <x v="3"/>
    <s v="Organic"/>
    <n v="52"/>
    <n v="52"/>
    <n v="2"/>
    <n v="207.97"/>
    <n v="10122.39"/>
    <n v="0"/>
    <n v="1374"/>
    <n v="4"/>
    <n v="3.2"/>
    <n v="2"/>
    <n v="0.19"/>
    <n v="3"/>
    <s v="Delivery Delay"/>
    <n v="2"/>
    <n v="2"/>
    <n v="229.71"/>
    <n v="30"/>
    <n v="3.4"/>
    <s v="UPI"/>
    <n v="27.2"/>
    <n v="0.3357"/>
    <x v="1"/>
    <x v="1"/>
  </r>
  <r>
    <n v="221"/>
    <x v="12"/>
    <x v="0"/>
    <x v="1"/>
    <s v="Organic"/>
    <n v="11"/>
    <n v="23"/>
    <n v="1"/>
    <n v="509.37"/>
    <n v="12741.59"/>
    <n v="0"/>
    <n v="1354"/>
    <n v="1"/>
    <n v="31.3"/>
    <n v="0"/>
    <n v="0.17"/>
    <n v="1"/>
    <s v="Delivery Delay"/>
    <n v="1"/>
    <n v="1"/>
    <n v="162.53"/>
    <n v="12"/>
    <n v="3.6"/>
    <s v="UPI"/>
    <n v="20"/>
    <n v="0.2888"/>
    <x v="1"/>
    <x v="1"/>
  </r>
  <r>
    <n v="222"/>
    <x v="31"/>
    <x v="1"/>
    <x v="2"/>
    <s v="Referral"/>
    <n v="36"/>
    <n v="63"/>
    <n v="2"/>
    <n v="461.66"/>
    <n v="28520.09"/>
    <n v="1"/>
    <n v="2916"/>
    <n v="4"/>
    <n v="15.6"/>
    <n v="2"/>
    <n v="0.09"/>
    <n v="3"/>
    <s v="Quality"/>
    <n v="4"/>
    <n v="2"/>
    <n v="1163.98"/>
    <n v="44"/>
    <n v="3.4"/>
    <s v="UPI"/>
    <n v="31.4"/>
    <n v="0.36420000000000002"/>
    <x v="1"/>
    <x v="1"/>
  </r>
  <r>
    <n v="223"/>
    <x v="28"/>
    <x v="0"/>
    <x v="2"/>
    <s v="Social"/>
    <n v="45"/>
    <n v="97"/>
    <n v="2"/>
    <n v="371.05"/>
    <n v="34865.94"/>
    <n v="0"/>
    <n v="3662"/>
    <n v="7"/>
    <n v="22.6"/>
    <n v="5"/>
    <n v="0.28999999999999998"/>
    <n v="4"/>
    <s v="Quality"/>
    <n v="5"/>
    <n v="1"/>
    <n v="779.51"/>
    <n v="19"/>
    <n v="4"/>
    <s v="Credit Card"/>
    <n v="40.6"/>
    <n v="0.42980000000000002"/>
    <x v="0"/>
    <x v="5"/>
  </r>
  <r>
    <n v="224"/>
    <x v="7"/>
    <x v="0"/>
    <x v="3"/>
    <s v="App Ads"/>
    <n v="27"/>
    <n v="36"/>
    <n v="6"/>
    <n v="390.79"/>
    <n v="15443.74"/>
    <n v="1"/>
    <n v="1420"/>
    <n v="1"/>
    <n v="0.1"/>
    <n v="0"/>
    <n v="0.63"/>
    <n v="1"/>
    <s v="Delivery Delay"/>
    <n v="1"/>
    <n v="0"/>
    <n v="98.8"/>
    <n v="31"/>
    <n v="4.5"/>
    <s v="UPI"/>
    <n v="17.7"/>
    <n v="0.27510000000000001"/>
    <x v="1"/>
    <x v="1"/>
  </r>
  <r>
    <n v="225"/>
    <x v="10"/>
    <x v="1"/>
    <x v="3"/>
    <s v="App Ads"/>
    <n v="52"/>
    <n v="121"/>
    <n v="20"/>
    <n v="428.18"/>
    <n v="46708.77"/>
    <n v="0"/>
    <n v="5259"/>
    <n v="5"/>
    <n v="0.8"/>
    <n v="4"/>
    <n v="0.87"/>
    <n v="4"/>
    <s v="Quality"/>
    <n v="5"/>
    <n v="1"/>
    <n v="536.65"/>
    <n v="42"/>
    <n v="3.8"/>
    <s v="UPI"/>
    <n v="37.4"/>
    <n v="0.40689999999999998"/>
    <x v="1"/>
    <x v="1"/>
  </r>
  <r>
    <n v="226"/>
    <x v="39"/>
    <x v="0"/>
    <x v="0"/>
    <s v="Partner"/>
    <n v="19"/>
    <n v="17"/>
    <n v="3"/>
    <n v="460.71"/>
    <n v="7592.23"/>
    <n v="0"/>
    <n v="760"/>
    <n v="1"/>
    <n v="0"/>
    <n v="1"/>
    <n v="0.56000000000000005"/>
    <n v="0"/>
    <s v="None"/>
    <n v="0"/>
    <n v="0"/>
    <n v="0"/>
    <n v="17"/>
    <n v="4.2"/>
    <s v="UPI"/>
    <n v="17.399999999999999"/>
    <n v="0.27310000000000001"/>
    <x v="1"/>
    <x v="1"/>
  </r>
  <r>
    <n v="227"/>
    <x v="36"/>
    <x v="0"/>
    <x v="0"/>
    <s v="Referral"/>
    <n v="6"/>
    <n v="9"/>
    <n v="1"/>
    <n v="646.98"/>
    <n v="5631.53"/>
    <n v="0"/>
    <n v="721"/>
    <n v="0"/>
    <n v="8.6999999999999993"/>
    <n v="0"/>
    <n v="0.4"/>
    <n v="0"/>
    <s v="None"/>
    <n v="0"/>
    <n v="0"/>
    <n v="0"/>
    <n v="18"/>
    <n v="2.9"/>
    <s v="UPI"/>
    <n v="23.6"/>
    <n v="0.31190000000000001"/>
    <x v="1"/>
    <x v="1"/>
  </r>
  <r>
    <n v="228"/>
    <x v="44"/>
    <x v="0"/>
    <x v="2"/>
    <s v="Social"/>
    <n v="6"/>
    <n v="5"/>
    <n v="0"/>
    <n v="400.16"/>
    <n v="1979.52"/>
    <n v="0"/>
    <n v="481"/>
    <n v="0"/>
    <n v="23.4"/>
    <n v="0"/>
    <n v="0.2"/>
    <n v="0"/>
    <s v="None"/>
    <n v="0"/>
    <n v="0"/>
    <n v="0"/>
    <n v="10"/>
    <n v="4.4000000000000004"/>
    <s v="Credit Card"/>
    <n v="20.5"/>
    <n v="0.29189999999999999"/>
    <x v="1"/>
    <x v="1"/>
  </r>
  <r>
    <n v="229"/>
    <x v="20"/>
    <x v="0"/>
    <x v="1"/>
    <s v="Organic"/>
    <n v="32"/>
    <n v="65"/>
    <n v="10"/>
    <n v="438.45"/>
    <n v="28113.71"/>
    <n v="0"/>
    <n v="3109"/>
    <n v="3"/>
    <n v="17.399999999999999"/>
    <n v="3"/>
    <n v="0.51"/>
    <n v="2"/>
    <s v="App Issue"/>
    <n v="3"/>
    <n v="1"/>
    <n v="967.85"/>
    <n v="20"/>
    <n v="2.8"/>
    <s v="UPI"/>
    <n v="26.5"/>
    <n v="0.33050000000000002"/>
    <x v="1"/>
    <x v="1"/>
  </r>
  <r>
    <n v="230"/>
    <x v="16"/>
    <x v="0"/>
    <x v="2"/>
    <s v="Organic"/>
    <n v="33"/>
    <n v="107"/>
    <n v="8"/>
    <n v="524.28"/>
    <n v="59296.51"/>
    <n v="0"/>
    <n v="5593"/>
    <n v="4"/>
    <n v="12.2"/>
    <n v="1"/>
    <n v="0.8"/>
    <n v="4"/>
    <s v="Delivery Delay"/>
    <n v="6"/>
    <n v="5"/>
    <n v="2241.0100000000002"/>
    <n v="75"/>
    <n v="3.6"/>
    <s v="UPI"/>
    <n v="51.3"/>
    <n v="0.51"/>
    <x v="0"/>
    <x v="6"/>
  </r>
  <r>
    <n v="231"/>
    <x v="31"/>
    <x v="1"/>
    <x v="2"/>
    <s v="App Ads"/>
    <n v="31"/>
    <n v="65"/>
    <n v="4"/>
    <n v="331.18"/>
    <n v="19677.169999999998"/>
    <n v="0"/>
    <n v="2436"/>
    <n v="4"/>
    <n v="14.8"/>
    <n v="0"/>
    <n v="0.39"/>
    <n v="2"/>
    <s v="Delivery Delay"/>
    <n v="4"/>
    <n v="1"/>
    <n v="214.41"/>
    <n v="34"/>
    <n v="2.9"/>
    <s v="Wallet"/>
    <n v="30.2"/>
    <n v="0.35599999999999998"/>
    <x v="1"/>
    <x v="1"/>
  </r>
  <r>
    <n v="232"/>
    <x v="5"/>
    <x v="1"/>
    <x v="4"/>
    <s v="Partner"/>
    <n v="23"/>
    <n v="40"/>
    <n v="4"/>
    <n v="642.74"/>
    <n v="26588.22"/>
    <n v="1"/>
    <n v="2659"/>
    <n v="3"/>
    <n v="27.1"/>
    <n v="1"/>
    <n v="0.5"/>
    <n v="1"/>
    <s v="Item Missing"/>
    <n v="1"/>
    <n v="2"/>
    <n v="379.46"/>
    <n v="28"/>
    <n v="4.8"/>
    <s v="UPI"/>
    <n v="26.4"/>
    <n v="0.32969999999999999"/>
    <x v="1"/>
    <x v="1"/>
  </r>
  <r>
    <n v="233"/>
    <x v="45"/>
    <x v="0"/>
    <x v="0"/>
    <s v="App Ads"/>
    <n v="28"/>
    <n v="46"/>
    <n v="2"/>
    <n v="349.99"/>
    <n v="17209.830000000002"/>
    <n v="0"/>
    <n v="1899"/>
    <n v="2"/>
    <n v="0"/>
    <n v="0"/>
    <n v="0.48"/>
    <n v="3"/>
    <s v="Item Missing"/>
    <n v="2"/>
    <n v="3"/>
    <n v="1063"/>
    <n v="18"/>
    <n v="4.3"/>
    <s v="UPI"/>
    <n v="28.2"/>
    <n v="0.3422"/>
    <x v="1"/>
    <x v="1"/>
  </r>
  <r>
    <n v="234"/>
    <x v="11"/>
    <x v="0"/>
    <x v="3"/>
    <s v="Organic"/>
    <n v="58"/>
    <n v="77"/>
    <n v="2"/>
    <n v="506.53"/>
    <n v="35753.94"/>
    <n v="0"/>
    <n v="4360"/>
    <n v="0"/>
    <n v="26"/>
    <n v="2"/>
    <n v="0.31"/>
    <n v="2"/>
    <s v="Quality"/>
    <n v="3"/>
    <n v="3"/>
    <n v="1796.69"/>
    <n v="67"/>
    <n v="3.2"/>
    <s v="Credit Card"/>
    <n v="31.5"/>
    <n v="0.36470000000000002"/>
    <x v="1"/>
    <x v="1"/>
  </r>
  <r>
    <n v="235"/>
    <x v="14"/>
    <x v="1"/>
    <x v="1"/>
    <s v="Partner"/>
    <n v="28"/>
    <n v="75"/>
    <n v="8"/>
    <n v="418.23"/>
    <n v="30472.97"/>
    <n v="0"/>
    <n v="3488"/>
    <n v="1"/>
    <n v="14.3"/>
    <n v="2"/>
    <n v="0.52"/>
    <n v="4"/>
    <s v="App Issue"/>
    <n v="1"/>
    <n v="4"/>
    <n v="893.13"/>
    <n v="75"/>
    <n v="2.2999999999999998"/>
    <s v="UPI"/>
    <n v="43.7"/>
    <n v="0.4526"/>
    <x v="0"/>
    <x v="0"/>
  </r>
  <r>
    <n v="236"/>
    <x v="10"/>
    <x v="1"/>
    <x v="4"/>
    <s v="Social"/>
    <n v="45"/>
    <n v="96"/>
    <n v="13"/>
    <n v="450.55"/>
    <n v="44650.74"/>
    <n v="0"/>
    <n v="4869"/>
    <n v="1"/>
    <n v="24.6"/>
    <n v="3"/>
    <n v="0.61"/>
    <n v="2"/>
    <s v="App Issue"/>
    <n v="4"/>
    <n v="5"/>
    <n v="1995.99"/>
    <n v="32"/>
    <n v="4.3"/>
    <s v="Debit Card"/>
    <n v="28.7"/>
    <n v="0.34520000000000001"/>
    <x v="1"/>
    <x v="1"/>
  </r>
  <r>
    <n v="237"/>
    <x v="30"/>
    <x v="0"/>
    <x v="2"/>
    <s v="App Ads"/>
    <n v="52"/>
    <n v="24"/>
    <n v="3"/>
    <n v="689.95"/>
    <n v="16017.96"/>
    <n v="0"/>
    <n v="1708"/>
    <n v="1"/>
    <n v="13.3"/>
    <n v="0"/>
    <n v="0.23"/>
    <n v="3"/>
    <s v="Payment"/>
    <n v="0"/>
    <n v="1"/>
    <n v="145.69999999999999"/>
    <n v="26"/>
    <n v="3.5"/>
    <s v="Wallet"/>
    <n v="12.7"/>
    <n v="0.24629999999999999"/>
    <x v="1"/>
    <x v="1"/>
  </r>
  <r>
    <n v="238"/>
    <x v="4"/>
    <x v="0"/>
    <x v="3"/>
    <s v="App Ads"/>
    <n v="8"/>
    <n v="21"/>
    <n v="1"/>
    <n v="481.39"/>
    <n v="10443.98"/>
    <n v="0"/>
    <n v="1318"/>
    <n v="0"/>
    <n v="24.3"/>
    <n v="0"/>
    <n v="0.6"/>
    <n v="0"/>
    <s v="None"/>
    <n v="1"/>
    <n v="1"/>
    <n v="310.57"/>
    <n v="20"/>
    <n v="3.8"/>
    <s v="Debit Card"/>
    <n v="21.6"/>
    <n v="0.29909999999999998"/>
    <x v="1"/>
    <x v="1"/>
  </r>
  <r>
    <n v="239"/>
    <x v="39"/>
    <x v="0"/>
    <x v="2"/>
    <s v="Referral"/>
    <n v="15"/>
    <n v="17"/>
    <n v="1"/>
    <n v="365.97"/>
    <n v="6448.16"/>
    <n v="0"/>
    <n v="583"/>
    <n v="0"/>
    <n v="11.2"/>
    <n v="1"/>
    <n v="0.12"/>
    <n v="0"/>
    <s v="None"/>
    <n v="1"/>
    <n v="1"/>
    <n v="447.6"/>
    <n v="46"/>
    <n v="3.7"/>
    <s v="UPI"/>
    <n v="27.5"/>
    <n v="0.33710000000000001"/>
    <x v="1"/>
    <x v="1"/>
  </r>
  <r>
    <n v="240"/>
    <x v="26"/>
    <x v="1"/>
    <x v="0"/>
    <s v="Organic"/>
    <n v="33"/>
    <n v="42"/>
    <n v="2"/>
    <n v="338.43"/>
    <n v="15379.56"/>
    <n v="0"/>
    <n v="1590"/>
    <n v="3"/>
    <n v="20"/>
    <n v="1"/>
    <n v="0.69"/>
    <n v="4"/>
    <s v="Quality"/>
    <n v="0"/>
    <n v="2"/>
    <n v="559.94000000000005"/>
    <n v="62"/>
    <n v="3.7"/>
    <s v="Debit Card"/>
    <n v="45.9"/>
    <n v="0.46920000000000001"/>
    <x v="0"/>
    <x v="6"/>
  </r>
  <r>
    <n v="241"/>
    <x v="42"/>
    <x v="0"/>
    <x v="3"/>
    <s v="App Ads"/>
    <n v="45"/>
    <n v="95"/>
    <n v="8"/>
    <n v="601.61"/>
    <n v="62227.78"/>
    <n v="0"/>
    <n v="5973"/>
    <n v="1"/>
    <n v="15.1"/>
    <n v="3"/>
    <n v="0.48"/>
    <n v="4"/>
    <s v="Delivery Delay"/>
    <n v="2"/>
    <n v="7"/>
    <n v="1759.71"/>
    <n v="60"/>
    <n v="2.8"/>
    <s v="UPI"/>
    <n v="40.200000000000003"/>
    <n v="0.42720000000000002"/>
    <x v="0"/>
    <x v="3"/>
  </r>
  <r>
    <n v="242"/>
    <x v="44"/>
    <x v="0"/>
    <x v="2"/>
    <s v="Organic"/>
    <n v="53"/>
    <n v="70"/>
    <n v="11"/>
    <n v="503.64"/>
    <n v="37622.19"/>
    <n v="0"/>
    <n v="3743"/>
    <n v="5"/>
    <n v="17.100000000000001"/>
    <n v="1"/>
    <n v="0.41"/>
    <n v="3"/>
    <s v="Payment"/>
    <n v="1"/>
    <n v="2"/>
    <n v="824.07"/>
    <n v="71"/>
    <n v="3.2"/>
    <s v="UPI"/>
    <n v="40.5"/>
    <n v="0.42909999999999998"/>
    <x v="0"/>
    <x v="3"/>
  </r>
  <r>
    <n v="243"/>
    <x v="38"/>
    <x v="0"/>
    <x v="1"/>
    <s v="App Ads"/>
    <n v="44"/>
    <n v="158"/>
    <n v="4"/>
    <n v="389.09"/>
    <n v="61428.49"/>
    <n v="0"/>
    <n v="6449"/>
    <n v="10"/>
    <n v="7.5"/>
    <n v="6"/>
    <n v="0.23"/>
    <n v="8"/>
    <s v="Quality"/>
    <n v="8"/>
    <n v="10"/>
    <n v="1956.04"/>
    <n v="32"/>
    <n v="3.7"/>
    <s v="Credit Card"/>
    <n v="58.9"/>
    <n v="0.56610000000000005"/>
    <x v="0"/>
    <x v="3"/>
  </r>
  <r>
    <n v="244"/>
    <x v="2"/>
    <x v="0"/>
    <x v="4"/>
    <s v="App Ads"/>
    <n v="57"/>
    <n v="92"/>
    <n v="5"/>
    <n v="582.16"/>
    <n v="56898.17"/>
    <n v="0"/>
    <n v="5713"/>
    <n v="2"/>
    <n v="5.4"/>
    <n v="4"/>
    <n v="0.49"/>
    <n v="4"/>
    <s v="Payment"/>
    <n v="5"/>
    <n v="4"/>
    <n v="2004.74"/>
    <n v="30"/>
    <n v="3.8"/>
    <s v="Debit Card"/>
    <n v="28.2"/>
    <n v="0.34210000000000002"/>
    <x v="1"/>
    <x v="1"/>
  </r>
  <r>
    <n v="245"/>
    <x v="26"/>
    <x v="0"/>
    <x v="4"/>
    <s v="App Ads"/>
    <n v="60"/>
    <n v="138"/>
    <n v="20"/>
    <n v="351.25"/>
    <n v="45995.94"/>
    <n v="0"/>
    <n v="5385"/>
    <n v="4"/>
    <n v="20.2"/>
    <n v="2"/>
    <n v="0.7"/>
    <n v="6"/>
    <s v="App Issue"/>
    <n v="4"/>
    <n v="11"/>
    <n v="3211.06"/>
    <n v="12"/>
    <n v="3"/>
    <s v="Credit Card"/>
    <n v="28.5"/>
    <n v="0.34439999999999998"/>
    <x v="1"/>
    <x v="1"/>
  </r>
  <r>
    <n v="246"/>
    <x v="0"/>
    <x v="1"/>
    <x v="4"/>
    <s v="Social"/>
    <n v="56"/>
    <n v="32"/>
    <n v="3"/>
    <n v="344.63"/>
    <n v="11660.2"/>
    <n v="0"/>
    <n v="1080"/>
    <n v="3"/>
    <n v="5.4"/>
    <n v="2"/>
    <n v="0.19"/>
    <n v="2"/>
    <s v="App Issue"/>
    <n v="1"/>
    <n v="2"/>
    <n v="657.33"/>
    <n v="41"/>
    <n v="3.8"/>
    <s v="Wallet"/>
    <n v="22.9"/>
    <n v="0.30740000000000001"/>
    <x v="1"/>
    <x v="1"/>
  </r>
  <r>
    <n v="247"/>
    <x v="11"/>
    <x v="1"/>
    <x v="2"/>
    <s v="App Ads"/>
    <n v="37"/>
    <n v="48"/>
    <n v="5"/>
    <n v="432.44"/>
    <n v="19516.240000000002"/>
    <n v="1"/>
    <n v="2063"/>
    <n v="3"/>
    <n v="15.9"/>
    <n v="2"/>
    <n v="0.1"/>
    <n v="3"/>
    <s v="Item Missing"/>
    <n v="2"/>
    <n v="1"/>
    <n v="597.95000000000005"/>
    <n v="12"/>
    <n v="4.8"/>
    <s v="UPI"/>
    <n v="20.3"/>
    <n v="0.29089999999999999"/>
    <x v="1"/>
    <x v="1"/>
  </r>
  <r>
    <n v="248"/>
    <x v="4"/>
    <x v="0"/>
    <x v="0"/>
    <s v="App Ads"/>
    <n v="49"/>
    <n v="83"/>
    <n v="3"/>
    <n v="413.73"/>
    <n v="36595.199999999997"/>
    <n v="0"/>
    <n v="3271"/>
    <n v="5"/>
    <n v="21.4"/>
    <n v="1"/>
    <n v="0.44"/>
    <n v="3"/>
    <s v="App Issue"/>
    <n v="3"/>
    <n v="5"/>
    <n v="677.49"/>
    <n v="155"/>
    <n v="2.6"/>
    <s v="UPI"/>
    <n v="69.900000000000006"/>
    <n v="0.64490000000000003"/>
    <x v="0"/>
    <x v="2"/>
  </r>
  <r>
    <n v="249"/>
    <x v="1"/>
    <x v="0"/>
    <x v="3"/>
    <s v="Organic"/>
    <n v="58"/>
    <n v="151"/>
    <n v="11"/>
    <n v="238.8"/>
    <n v="39473.86"/>
    <n v="0"/>
    <n v="4058"/>
    <n v="4"/>
    <n v="0"/>
    <n v="6"/>
    <n v="0.78"/>
    <n v="7"/>
    <s v="Item Missing"/>
    <n v="1"/>
    <n v="2"/>
    <n v="575.76"/>
    <n v="18"/>
    <n v="4.2"/>
    <s v="Credit Card"/>
    <n v="26.9"/>
    <n v="0.33339999999999997"/>
    <x v="1"/>
    <x v="1"/>
  </r>
  <r>
    <n v="250"/>
    <x v="32"/>
    <x v="1"/>
    <x v="1"/>
    <s v="Referral"/>
    <n v="16"/>
    <n v="15"/>
    <n v="1"/>
    <n v="387.99"/>
    <n v="5429.19"/>
    <n v="1"/>
    <n v="943"/>
    <n v="1"/>
    <n v="0"/>
    <n v="0"/>
    <n v="0.88"/>
    <n v="1"/>
    <s v="Delivery Delay"/>
    <n v="1"/>
    <n v="1"/>
    <n v="186.53"/>
    <n v="27"/>
    <n v="4.0999999999999996"/>
    <s v="UPI"/>
    <n v="22.1"/>
    <n v="0.3024"/>
    <x v="1"/>
    <x v="1"/>
  </r>
  <r>
    <n v="251"/>
    <x v="16"/>
    <x v="0"/>
    <x v="2"/>
    <s v="Organic"/>
    <n v="34"/>
    <n v="94"/>
    <n v="18"/>
    <n v="517.1"/>
    <n v="48539.08"/>
    <n v="0"/>
    <n v="5434"/>
    <n v="2"/>
    <n v="23.1"/>
    <n v="2"/>
    <n v="0.61"/>
    <n v="4"/>
    <s v="Delivery Delay"/>
    <n v="4"/>
    <n v="2"/>
    <n v="1312.58"/>
    <n v="22"/>
    <n v="1.7"/>
    <s v="Wallet"/>
    <n v="27.9"/>
    <n v="0.3402"/>
    <x v="1"/>
    <x v="1"/>
  </r>
  <r>
    <n v="252"/>
    <x v="14"/>
    <x v="0"/>
    <x v="1"/>
    <s v="Organic"/>
    <n v="38"/>
    <n v="72"/>
    <n v="9"/>
    <n v="403.7"/>
    <n v="28974.33"/>
    <n v="0"/>
    <n v="2793"/>
    <n v="4"/>
    <n v="25.6"/>
    <n v="2"/>
    <n v="0.69"/>
    <n v="3"/>
    <s v="Item Missing"/>
    <n v="3"/>
    <n v="5"/>
    <n v="658.15"/>
    <n v="27"/>
    <n v="3.5"/>
    <s v="UPI"/>
    <n v="31.1"/>
    <n v="0.36159999999999998"/>
    <x v="1"/>
    <x v="1"/>
  </r>
  <r>
    <n v="253"/>
    <x v="16"/>
    <x v="0"/>
    <x v="4"/>
    <s v="App Ads"/>
    <n v="22"/>
    <n v="45"/>
    <n v="2"/>
    <n v="445.29"/>
    <n v="19129.89"/>
    <n v="0"/>
    <n v="2137"/>
    <n v="0"/>
    <n v="10.5"/>
    <n v="2"/>
    <n v="0.32"/>
    <n v="2"/>
    <s v="Delivery Delay"/>
    <n v="0"/>
    <n v="3"/>
    <n v="1206.1099999999999"/>
    <n v="85"/>
    <n v="4.4000000000000004"/>
    <s v="Debit Card"/>
    <n v="47.2"/>
    <n v="0.47920000000000001"/>
    <x v="0"/>
    <x v="7"/>
  </r>
  <r>
    <n v="254"/>
    <x v="35"/>
    <x v="1"/>
    <x v="0"/>
    <s v="App Ads"/>
    <n v="43"/>
    <n v="52"/>
    <n v="8"/>
    <n v="326.94"/>
    <n v="16786.689999999999"/>
    <n v="1"/>
    <n v="1955"/>
    <n v="3"/>
    <n v="10.9"/>
    <n v="0"/>
    <n v="0.22"/>
    <n v="2"/>
    <s v="Quality"/>
    <n v="2"/>
    <n v="3"/>
    <n v="1132.07"/>
    <n v="14"/>
    <n v="3.6"/>
    <s v="UPI"/>
    <n v="16.7"/>
    <n v="0.26929999999999998"/>
    <x v="1"/>
    <x v="1"/>
  </r>
  <r>
    <n v="255"/>
    <x v="30"/>
    <x v="1"/>
    <x v="1"/>
    <s v="Social"/>
    <n v="43"/>
    <n v="44"/>
    <n v="8"/>
    <n v="483.7"/>
    <n v="23174.03"/>
    <n v="0"/>
    <n v="2351"/>
    <n v="2"/>
    <n v="6.4"/>
    <n v="0"/>
    <n v="0.19"/>
    <n v="4"/>
    <s v="Quality"/>
    <n v="1"/>
    <n v="3"/>
    <n v="277.24"/>
    <n v="34"/>
    <n v="3.1"/>
    <s v="UPI"/>
    <n v="30.4"/>
    <n v="0.35730000000000001"/>
    <x v="1"/>
    <x v="1"/>
  </r>
  <r>
    <n v="256"/>
    <x v="42"/>
    <x v="1"/>
    <x v="1"/>
    <s v="Organic"/>
    <n v="50"/>
    <n v="3"/>
    <n v="0"/>
    <n v="508.7"/>
    <n v="1607.78"/>
    <n v="0"/>
    <n v="586"/>
    <n v="0"/>
    <n v="1.8"/>
    <n v="0"/>
    <n v="0.48"/>
    <n v="1"/>
    <s v="Payment"/>
    <n v="0"/>
    <n v="0"/>
    <n v="0"/>
    <n v="7"/>
    <n v="3.5"/>
    <s v="COD"/>
    <n v="4.9000000000000004"/>
    <n v="0.20530000000000001"/>
    <x v="1"/>
    <x v="1"/>
  </r>
  <r>
    <n v="257"/>
    <x v="30"/>
    <x v="1"/>
    <x v="2"/>
    <s v="Organic"/>
    <n v="13"/>
    <n v="27"/>
    <n v="3"/>
    <n v="618.41"/>
    <n v="17398.3"/>
    <n v="0"/>
    <n v="2088"/>
    <n v="1"/>
    <n v="2.2999999999999998"/>
    <n v="1"/>
    <n v="0.81"/>
    <n v="2"/>
    <s v="Delivery Delay"/>
    <n v="1"/>
    <n v="2"/>
    <n v="542.89"/>
    <n v="64"/>
    <n v="2.2000000000000002"/>
    <s v="UPI"/>
    <n v="39.700000000000003"/>
    <n v="0.42309999999999998"/>
    <x v="0"/>
    <x v="7"/>
  </r>
  <r>
    <n v="258"/>
    <x v="38"/>
    <x v="0"/>
    <x v="1"/>
    <s v="Social"/>
    <n v="54"/>
    <n v="124"/>
    <n v="12"/>
    <n v="411.14"/>
    <n v="51918.15"/>
    <n v="0"/>
    <n v="5840"/>
    <n v="4"/>
    <n v="7.2"/>
    <n v="2"/>
    <n v="0.13"/>
    <n v="6"/>
    <s v="Payment"/>
    <n v="6"/>
    <n v="1"/>
    <n v="1472.71"/>
    <n v="109"/>
    <n v="2.4"/>
    <s v="COD"/>
    <n v="63"/>
    <n v="0.59640000000000004"/>
    <x v="0"/>
    <x v="5"/>
  </r>
  <r>
    <n v="259"/>
    <x v="16"/>
    <x v="0"/>
    <x v="1"/>
    <s v="Organic"/>
    <n v="58"/>
    <n v="88"/>
    <n v="12"/>
    <n v="418.69"/>
    <n v="37843.18"/>
    <n v="0"/>
    <n v="3751"/>
    <n v="0"/>
    <n v="24.2"/>
    <n v="5"/>
    <n v="0.63"/>
    <n v="2"/>
    <s v="Delivery Delay"/>
    <n v="3"/>
    <n v="6"/>
    <n v="3023.37"/>
    <n v="41"/>
    <n v="3.2"/>
    <s v="UPI"/>
    <n v="33.4"/>
    <n v="0.37769999999999998"/>
    <x v="1"/>
    <x v="1"/>
  </r>
  <r>
    <n v="260"/>
    <x v="47"/>
    <x v="0"/>
    <x v="1"/>
    <s v="App Ads"/>
    <n v="32"/>
    <n v="17"/>
    <n v="1"/>
    <n v="525.98"/>
    <n v="8204.76"/>
    <n v="0"/>
    <n v="1146"/>
    <n v="0"/>
    <n v="3.6"/>
    <n v="0"/>
    <n v="0.46"/>
    <n v="1"/>
    <s v="Payment"/>
    <n v="1"/>
    <n v="0"/>
    <n v="139.59"/>
    <n v="69"/>
    <n v="3.8"/>
    <s v="UPI"/>
    <n v="27.9"/>
    <n v="0.3397"/>
    <x v="1"/>
    <x v="1"/>
  </r>
  <r>
    <n v="261"/>
    <x v="36"/>
    <x v="1"/>
    <x v="0"/>
    <s v="App Ads"/>
    <n v="26"/>
    <n v="35"/>
    <n v="2"/>
    <n v="431.46"/>
    <n v="13815.95"/>
    <n v="0"/>
    <n v="1645"/>
    <n v="2"/>
    <n v="9.5"/>
    <n v="2"/>
    <n v="0.6"/>
    <n v="1"/>
    <s v="Payment"/>
    <n v="2"/>
    <n v="1"/>
    <n v="88.54"/>
    <n v="23"/>
    <n v="3.3"/>
    <s v="UPI"/>
    <n v="23.7"/>
    <n v="0.31240000000000001"/>
    <x v="1"/>
    <x v="1"/>
  </r>
  <r>
    <n v="262"/>
    <x v="16"/>
    <x v="1"/>
    <x v="4"/>
    <s v="App Ads"/>
    <n v="19"/>
    <n v="40"/>
    <n v="5"/>
    <n v="525.51"/>
    <n v="20254.52"/>
    <n v="0"/>
    <n v="2629"/>
    <n v="3"/>
    <n v="0"/>
    <n v="2"/>
    <n v="0.21"/>
    <n v="3"/>
    <s v="Payment"/>
    <n v="2"/>
    <n v="3"/>
    <n v="1058.44"/>
    <n v="99"/>
    <n v="4.5999999999999996"/>
    <s v="UPI"/>
    <n v="52.6"/>
    <n v="0.51990000000000003"/>
    <x v="0"/>
    <x v="4"/>
  </r>
  <r>
    <n v="263"/>
    <x v="41"/>
    <x v="0"/>
    <x v="3"/>
    <s v="Referral"/>
    <n v="45"/>
    <n v="88"/>
    <n v="9"/>
    <n v="537.61"/>
    <n v="51169.3"/>
    <n v="0"/>
    <n v="4980"/>
    <n v="3"/>
    <n v="3"/>
    <n v="0"/>
    <n v="0.57999999999999996"/>
    <n v="4"/>
    <s v="Item Missing"/>
    <n v="2"/>
    <n v="2"/>
    <n v="1501.27"/>
    <n v="51"/>
    <n v="3.3"/>
    <s v="UPI"/>
    <n v="33.1"/>
    <n v="0.37590000000000001"/>
    <x v="1"/>
    <x v="1"/>
  </r>
  <r>
    <n v="264"/>
    <x v="17"/>
    <x v="1"/>
    <x v="0"/>
    <s v="Organic"/>
    <n v="32"/>
    <n v="75"/>
    <n v="11"/>
    <n v="321.60000000000002"/>
    <n v="24350.13"/>
    <n v="0"/>
    <n v="2382"/>
    <n v="5"/>
    <n v="10"/>
    <n v="4"/>
    <n v="0.39"/>
    <n v="2"/>
    <s v="Item Missing"/>
    <n v="4"/>
    <n v="5"/>
    <n v="1420.35"/>
    <n v="15"/>
    <n v="3.3"/>
    <s v="UPI"/>
    <n v="28"/>
    <n v="0.3407"/>
    <x v="1"/>
    <x v="1"/>
  </r>
  <r>
    <n v="265"/>
    <x v="48"/>
    <x v="0"/>
    <x v="1"/>
    <s v="Partner"/>
    <n v="38"/>
    <n v="19"/>
    <n v="3"/>
    <n v="315.91000000000003"/>
    <n v="6439.42"/>
    <n v="0"/>
    <n v="1012"/>
    <n v="0"/>
    <n v="8.4"/>
    <n v="1"/>
    <n v="0.17"/>
    <n v="3"/>
    <s v="Delivery Delay"/>
    <n v="0"/>
    <n v="1"/>
    <n v="182.32"/>
    <n v="65"/>
    <n v="4.8"/>
    <s v="UPI"/>
    <n v="29.8"/>
    <n v="0.3528"/>
    <x v="1"/>
    <x v="1"/>
  </r>
  <r>
    <n v="266"/>
    <x v="44"/>
    <x v="0"/>
    <x v="1"/>
    <s v="Social"/>
    <n v="56"/>
    <n v="83"/>
    <n v="14"/>
    <n v="380.23"/>
    <n v="30509.9"/>
    <n v="0"/>
    <n v="3809"/>
    <n v="4"/>
    <n v="12.5"/>
    <n v="3"/>
    <n v="0.56000000000000005"/>
    <n v="1"/>
    <s v="Item Missing"/>
    <n v="5"/>
    <n v="0"/>
    <n v="475.21"/>
    <n v="25"/>
    <n v="4"/>
    <s v="Credit Card"/>
    <n v="29.8"/>
    <n v="0.3528"/>
    <x v="1"/>
    <x v="1"/>
  </r>
  <r>
    <n v="267"/>
    <x v="3"/>
    <x v="0"/>
    <x v="0"/>
    <s v="App Ads"/>
    <n v="43"/>
    <n v="74"/>
    <n v="11"/>
    <n v="243.22"/>
    <n v="17826.34"/>
    <n v="0"/>
    <n v="1735"/>
    <n v="5"/>
    <n v="0"/>
    <n v="3"/>
    <n v="0.31"/>
    <n v="3"/>
    <s v="Payment"/>
    <n v="1"/>
    <n v="5"/>
    <n v="847.54"/>
    <n v="18"/>
    <n v="3.6"/>
    <s v="Debit Card"/>
    <n v="25.5"/>
    <n v="0.32400000000000001"/>
    <x v="1"/>
    <x v="1"/>
  </r>
  <r>
    <n v="268"/>
    <x v="29"/>
    <x v="1"/>
    <x v="1"/>
    <s v="Organic"/>
    <n v="32"/>
    <n v="74"/>
    <n v="14"/>
    <n v="672.72"/>
    <n v="48787.05"/>
    <n v="0"/>
    <n v="5011"/>
    <n v="5"/>
    <n v="18.2"/>
    <n v="1"/>
    <n v="0.31"/>
    <n v="1"/>
    <s v="Delivery Delay"/>
    <n v="4"/>
    <n v="4"/>
    <n v="2857.32"/>
    <n v="29"/>
    <n v="3.8"/>
    <s v="UPI"/>
    <n v="34.4"/>
    <n v="0.38479999999999998"/>
    <x v="1"/>
    <x v="1"/>
  </r>
  <r>
    <n v="269"/>
    <x v="50"/>
    <x v="1"/>
    <x v="1"/>
    <s v="App Ads"/>
    <n v="9"/>
    <n v="12"/>
    <n v="2"/>
    <n v="296.99"/>
    <n v="3567.9"/>
    <n v="1"/>
    <n v="838"/>
    <n v="1"/>
    <n v="14.6"/>
    <n v="0"/>
    <n v="0"/>
    <n v="3"/>
    <s v="Quality"/>
    <n v="0"/>
    <n v="1"/>
    <n v="269.37"/>
    <n v="33"/>
    <n v="3.9"/>
    <s v="Debit Card"/>
    <n v="23.9"/>
    <n v="0.31359999999999999"/>
    <x v="1"/>
    <x v="1"/>
  </r>
  <r>
    <n v="270"/>
    <x v="47"/>
    <x v="1"/>
    <x v="1"/>
    <s v="App Ads"/>
    <n v="8"/>
    <n v="18"/>
    <n v="3"/>
    <n v="588.48"/>
    <n v="10889.05"/>
    <n v="0"/>
    <n v="1187"/>
    <n v="0"/>
    <n v="26.2"/>
    <n v="1"/>
    <n v="0.28000000000000003"/>
    <n v="2"/>
    <s v="App Issue"/>
    <n v="1"/>
    <n v="1"/>
    <n v="462.45"/>
    <n v="32"/>
    <n v="2.9"/>
    <s v="Debit Card"/>
    <n v="27.7"/>
    <n v="0.3387"/>
    <x v="1"/>
    <x v="1"/>
  </r>
  <r>
    <n v="271"/>
    <x v="41"/>
    <x v="1"/>
    <x v="0"/>
    <s v="Organic"/>
    <n v="44"/>
    <n v="46"/>
    <n v="8"/>
    <n v="326.33999999999997"/>
    <n v="15198.47"/>
    <n v="0"/>
    <n v="1682"/>
    <n v="2"/>
    <n v="5.6"/>
    <n v="2"/>
    <n v="0.46"/>
    <n v="1"/>
    <s v="Item Missing"/>
    <n v="0"/>
    <n v="2"/>
    <n v="182.87"/>
    <n v="70"/>
    <n v="2.4"/>
    <s v="UPI"/>
    <n v="36.6"/>
    <n v="0.40060000000000001"/>
    <x v="1"/>
    <x v="1"/>
  </r>
  <r>
    <n v="272"/>
    <x v="45"/>
    <x v="1"/>
    <x v="2"/>
    <s v="Partner"/>
    <n v="26"/>
    <n v="51"/>
    <n v="5"/>
    <n v="579.30999999999995"/>
    <n v="31940.67"/>
    <n v="0"/>
    <n v="3462"/>
    <n v="4"/>
    <n v="12.3"/>
    <n v="1"/>
    <n v="0.68"/>
    <n v="3"/>
    <s v="Quality"/>
    <n v="1"/>
    <n v="2"/>
    <n v="483.06"/>
    <n v="38"/>
    <n v="3.7"/>
    <s v="Wallet"/>
    <n v="33.200000000000003"/>
    <n v="0.37630000000000002"/>
    <x v="1"/>
    <x v="1"/>
  </r>
  <r>
    <n v="273"/>
    <x v="27"/>
    <x v="1"/>
    <x v="1"/>
    <s v="Partner"/>
    <n v="0"/>
    <n v="0"/>
    <n v="0"/>
    <n v="592.07000000000005"/>
    <n v="0"/>
    <n v="0"/>
    <n v="438"/>
    <n v="0"/>
    <n v="5.0999999999999996"/>
    <n v="0"/>
    <n v="0.38"/>
    <n v="2"/>
    <s v="Quality"/>
    <n v="0"/>
    <n v="0"/>
    <n v="0"/>
    <n v="63"/>
    <n v="4"/>
    <s v="UPI"/>
    <n v="36.6"/>
    <n v="0.40060000000000001"/>
    <x v="1"/>
    <x v="1"/>
  </r>
  <r>
    <n v="274"/>
    <x v="51"/>
    <x v="1"/>
    <x v="2"/>
    <s v="Organic"/>
    <n v="46"/>
    <n v="70"/>
    <n v="12"/>
    <n v="241.85"/>
    <n v="15721.97"/>
    <n v="0"/>
    <n v="1907"/>
    <n v="2"/>
    <n v="10.1"/>
    <n v="4"/>
    <n v="0.8"/>
    <n v="2"/>
    <s v="Delivery Delay"/>
    <n v="1"/>
    <n v="6"/>
    <n v="1169.47"/>
    <n v="104"/>
    <n v="3.5"/>
    <s v="UPI"/>
    <n v="50.9"/>
    <n v="0.50700000000000001"/>
    <x v="0"/>
    <x v="2"/>
  </r>
  <r>
    <n v="275"/>
    <x v="4"/>
    <x v="0"/>
    <x v="3"/>
    <s v="Organic"/>
    <n v="44"/>
    <n v="164"/>
    <n v="7"/>
    <n v="436.64"/>
    <n v="72073.78"/>
    <n v="0"/>
    <n v="7831"/>
    <n v="5"/>
    <n v="15"/>
    <n v="10"/>
    <n v="0.41"/>
    <n v="4"/>
    <s v="App Issue"/>
    <n v="10"/>
    <n v="9"/>
    <n v="5221.01"/>
    <n v="29"/>
    <n v="2.6"/>
    <s v="Credit Card"/>
    <n v="48.9"/>
    <n v="0.49149999999999999"/>
    <x v="0"/>
    <x v="3"/>
  </r>
  <r>
    <n v="276"/>
    <x v="37"/>
    <x v="1"/>
    <x v="4"/>
    <s v="Referral"/>
    <n v="59"/>
    <n v="90"/>
    <n v="7"/>
    <n v="655.13"/>
    <n v="57476.44"/>
    <n v="0"/>
    <n v="5981"/>
    <n v="2"/>
    <n v="18.2"/>
    <n v="1"/>
    <n v="0.56999999999999995"/>
    <n v="0"/>
    <s v="None"/>
    <n v="0"/>
    <n v="4"/>
    <n v="178.4"/>
    <n v="41"/>
    <n v="2"/>
    <s v="Credit Card"/>
    <n v="21"/>
    <n v="0.29549999999999998"/>
    <x v="1"/>
    <x v="1"/>
  </r>
  <r>
    <n v="277"/>
    <x v="31"/>
    <x v="1"/>
    <x v="1"/>
    <s v="App Ads"/>
    <n v="15"/>
    <n v="22"/>
    <n v="4"/>
    <n v="462.24"/>
    <n v="10771.28"/>
    <n v="0"/>
    <n v="1287"/>
    <n v="0"/>
    <n v="12"/>
    <n v="1"/>
    <n v="0.27"/>
    <n v="3"/>
    <s v="Quality"/>
    <n v="0"/>
    <n v="1"/>
    <n v="114.38"/>
    <n v="49"/>
    <n v="3.6"/>
    <s v="UPI"/>
    <n v="36.799999999999997"/>
    <n v="0.40229999999999999"/>
    <x v="1"/>
    <x v="1"/>
  </r>
  <r>
    <n v="278"/>
    <x v="1"/>
    <x v="1"/>
    <x v="2"/>
    <s v="App Ads"/>
    <n v="25"/>
    <n v="17"/>
    <n v="1"/>
    <n v="558.37"/>
    <n v="9705.82"/>
    <n v="0"/>
    <n v="1335"/>
    <n v="1"/>
    <n v="0.2"/>
    <n v="1"/>
    <n v="0.82"/>
    <n v="2"/>
    <s v="Item Missing"/>
    <n v="0"/>
    <n v="0"/>
    <n v="0"/>
    <n v="54"/>
    <n v="5"/>
    <s v="Debit Card"/>
    <n v="30.8"/>
    <n v="0.36009999999999998"/>
    <x v="1"/>
    <x v="1"/>
  </r>
  <r>
    <n v="279"/>
    <x v="24"/>
    <x v="0"/>
    <x v="4"/>
    <s v="App Ads"/>
    <n v="37"/>
    <n v="96"/>
    <n v="6"/>
    <n v="481.33"/>
    <n v="44040.47"/>
    <n v="0"/>
    <n v="4731"/>
    <n v="5"/>
    <n v="6.9"/>
    <n v="5"/>
    <n v="0.54"/>
    <n v="6"/>
    <s v="Item Missing"/>
    <n v="3"/>
    <n v="4"/>
    <n v="1419.45"/>
    <n v="25"/>
    <n v="3.4"/>
    <s v="Credit Card"/>
    <n v="38.1"/>
    <n v="0.41160000000000002"/>
    <x v="0"/>
    <x v="3"/>
  </r>
  <r>
    <n v="280"/>
    <x v="0"/>
    <x v="1"/>
    <x v="4"/>
    <s v="App Ads"/>
    <n v="48"/>
    <n v="66"/>
    <n v="11"/>
    <n v="556.70000000000005"/>
    <n v="39089.89"/>
    <n v="0"/>
    <n v="4274"/>
    <n v="4"/>
    <n v="6.9"/>
    <n v="2"/>
    <n v="0.05"/>
    <n v="1"/>
    <s v="Quality"/>
    <n v="2"/>
    <n v="3"/>
    <n v="383.49"/>
    <n v="6"/>
    <n v="2.9"/>
    <s v="UPI"/>
    <n v="13.9"/>
    <n v="0.25309999999999999"/>
    <x v="1"/>
    <x v="1"/>
  </r>
  <r>
    <n v="281"/>
    <x v="25"/>
    <x v="1"/>
    <x v="2"/>
    <s v="Organic"/>
    <n v="12"/>
    <n v="21"/>
    <n v="2"/>
    <n v="601.89"/>
    <n v="11691.6"/>
    <n v="0"/>
    <n v="1717"/>
    <n v="1"/>
    <n v="0.1"/>
    <n v="1"/>
    <n v="0.37"/>
    <n v="0"/>
    <s v="None"/>
    <n v="1"/>
    <n v="1"/>
    <n v="446.88"/>
    <n v="10"/>
    <n v="5"/>
    <s v="UPI"/>
    <n v="15"/>
    <n v="0.25929999999999997"/>
    <x v="1"/>
    <x v="1"/>
  </r>
  <r>
    <n v="282"/>
    <x v="37"/>
    <x v="0"/>
    <x v="1"/>
    <s v="Referral"/>
    <n v="16"/>
    <n v="18"/>
    <n v="2"/>
    <n v="427.9"/>
    <n v="8193.89"/>
    <n v="0"/>
    <n v="1157"/>
    <n v="1"/>
    <n v="2.5"/>
    <n v="1"/>
    <n v="0.67"/>
    <n v="2"/>
    <s v="Quality"/>
    <n v="1"/>
    <n v="1"/>
    <n v="334.86"/>
    <n v="42"/>
    <n v="3.4"/>
    <s v="UPI"/>
    <n v="35.799999999999997"/>
    <n v="0.39479999999999998"/>
    <x v="1"/>
    <x v="1"/>
  </r>
  <r>
    <n v="283"/>
    <x v="30"/>
    <x v="2"/>
    <x v="4"/>
    <s v="App Ads"/>
    <n v="39"/>
    <n v="83"/>
    <n v="6"/>
    <n v="450.56"/>
    <n v="39586.49"/>
    <n v="0"/>
    <n v="4428"/>
    <n v="5"/>
    <n v="2"/>
    <n v="3"/>
    <n v="0.28000000000000003"/>
    <n v="2"/>
    <s v="Payment"/>
    <n v="1"/>
    <n v="4"/>
    <n v="1243.1199999999999"/>
    <n v="7"/>
    <n v="3"/>
    <s v="Debit Card"/>
    <n v="19.399999999999999"/>
    <n v="0.28549999999999998"/>
    <x v="1"/>
    <x v="1"/>
  </r>
  <r>
    <n v="284"/>
    <x v="14"/>
    <x v="0"/>
    <x v="2"/>
    <s v="App Ads"/>
    <n v="22"/>
    <n v="56"/>
    <n v="5"/>
    <n v="412.49"/>
    <n v="20827.12"/>
    <n v="0"/>
    <n v="2540"/>
    <n v="0"/>
    <n v="16.399999999999999"/>
    <n v="2"/>
    <n v="0.4"/>
    <n v="4"/>
    <s v="Item Missing"/>
    <n v="2"/>
    <n v="1"/>
    <n v="644.20000000000005"/>
    <n v="39"/>
    <n v="4.0999999999999996"/>
    <s v="UPI"/>
    <n v="31.3"/>
    <n v="0.36330000000000001"/>
    <x v="1"/>
    <x v="1"/>
  </r>
  <r>
    <n v="285"/>
    <x v="3"/>
    <x v="0"/>
    <x v="1"/>
    <s v="Social"/>
    <n v="58"/>
    <n v="165"/>
    <n v="20"/>
    <n v="301.45"/>
    <n v="51412.37"/>
    <n v="0"/>
    <n v="4769"/>
    <n v="7"/>
    <n v="13.2"/>
    <n v="6"/>
    <n v="0.19"/>
    <n v="3"/>
    <s v="Payment"/>
    <n v="8"/>
    <n v="7"/>
    <n v="2626.93"/>
    <n v="17"/>
    <n v="3.3"/>
    <s v="Credit Card"/>
    <n v="39.4"/>
    <n v="0.42099999999999999"/>
    <x v="0"/>
    <x v="6"/>
  </r>
  <r>
    <n v="286"/>
    <x v="17"/>
    <x v="0"/>
    <x v="1"/>
    <s v="Organic"/>
    <n v="18"/>
    <n v="31"/>
    <n v="5"/>
    <n v="534.30999999999995"/>
    <n v="15327.47"/>
    <n v="0"/>
    <n v="1765"/>
    <n v="2"/>
    <n v="6.3"/>
    <n v="1"/>
    <n v="0.38"/>
    <n v="1"/>
    <s v="Item Missing"/>
    <n v="1"/>
    <n v="1"/>
    <n v="351.45"/>
    <n v="26"/>
    <n v="3.6"/>
    <s v="UPI"/>
    <n v="23.7"/>
    <n v="0.31230000000000002"/>
    <x v="1"/>
    <x v="1"/>
  </r>
  <r>
    <n v="287"/>
    <x v="27"/>
    <x v="1"/>
    <x v="4"/>
    <s v="Social"/>
    <n v="1"/>
    <n v="1"/>
    <n v="0"/>
    <n v="459.72"/>
    <n v="461.59"/>
    <n v="0"/>
    <n v="233"/>
    <n v="0"/>
    <n v="19.2"/>
    <n v="0"/>
    <n v="0.38"/>
    <n v="1"/>
    <s v="Quality"/>
    <n v="0"/>
    <n v="0"/>
    <n v="0"/>
    <n v="92"/>
    <n v="2.7"/>
    <s v="Wallet"/>
    <n v="47"/>
    <n v="0.47739999999999999"/>
    <x v="0"/>
    <x v="7"/>
  </r>
  <r>
    <n v="288"/>
    <x v="44"/>
    <x v="1"/>
    <x v="1"/>
    <s v="Referral"/>
    <n v="41"/>
    <n v="52"/>
    <n v="6"/>
    <n v="601.17999999999995"/>
    <n v="29536.35"/>
    <n v="0"/>
    <n v="3368"/>
    <n v="4"/>
    <n v="8.6"/>
    <n v="2"/>
    <n v="0.28000000000000003"/>
    <n v="3"/>
    <s v="Item Missing"/>
    <n v="1"/>
    <n v="3"/>
    <n v="1067.3599999999999"/>
    <n v="39"/>
    <n v="2.7"/>
    <s v="COD"/>
    <n v="36.5"/>
    <n v="0.4002"/>
    <x v="1"/>
    <x v="1"/>
  </r>
  <r>
    <n v="289"/>
    <x v="20"/>
    <x v="0"/>
    <x v="2"/>
    <s v="App Ads"/>
    <n v="46"/>
    <n v="83"/>
    <n v="12"/>
    <n v="683.53"/>
    <n v="55046.32"/>
    <n v="0"/>
    <n v="5856"/>
    <n v="6"/>
    <n v="19.8"/>
    <n v="4"/>
    <n v="0.51"/>
    <n v="6"/>
    <s v="Payment"/>
    <n v="4"/>
    <n v="0"/>
    <n v="1064.32"/>
    <n v="23"/>
    <n v="1.8"/>
    <s v="UPI"/>
    <n v="40.700000000000003"/>
    <n v="0.43070000000000003"/>
    <x v="0"/>
    <x v="3"/>
  </r>
  <r>
    <n v="290"/>
    <x v="37"/>
    <x v="1"/>
    <x v="0"/>
    <s v="Referral"/>
    <n v="55"/>
    <n v="110"/>
    <n v="8"/>
    <n v="385.56"/>
    <n v="41798.639999999999"/>
    <n v="0"/>
    <n v="4138"/>
    <n v="5"/>
    <n v="26.1"/>
    <n v="2"/>
    <n v="0.39"/>
    <n v="5"/>
    <s v="Quality"/>
    <n v="2"/>
    <n v="4"/>
    <n v="1134.1400000000001"/>
    <n v="30"/>
    <n v="2.6"/>
    <s v="Credit Card"/>
    <n v="31.9"/>
    <n v="0.36759999999999998"/>
    <x v="1"/>
    <x v="1"/>
  </r>
  <r>
    <n v="291"/>
    <x v="36"/>
    <x v="0"/>
    <x v="2"/>
    <s v="Referral"/>
    <n v="16"/>
    <n v="36"/>
    <n v="6"/>
    <n v="400.56"/>
    <n v="13882.34"/>
    <n v="1"/>
    <n v="1575"/>
    <n v="1"/>
    <n v="0"/>
    <n v="2"/>
    <n v="0.3"/>
    <n v="2"/>
    <s v="Delivery Delay"/>
    <n v="1"/>
    <n v="3"/>
    <n v="526.33000000000004"/>
    <n v="25"/>
    <n v="3"/>
    <s v="UPI"/>
    <n v="23.3"/>
    <n v="0.30990000000000001"/>
    <x v="1"/>
    <x v="1"/>
  </r>
  <r>
    <n v="292"/>
    <x v="25"/>
    <x v="0"/>
    <x v="1"/>
    <s v="App Ads"/>
    <n v="49"/>
    <n v="55"/>
    <n v="10"/>
    <n v="375.74"/>
    <n v="20601.3"/>
    <n v="0"/>
    <n v="2599"/>
    <n v="2"/>
    <n v="12.4"/>
    <n v="1"/>
    <n v="0.38"/>
    <n v="3"/>
    <s v="App Issue"/>
    <n v="1"/>
    <n v="3"/>
    <n v="1135.1500000000001"/>
    <n v="33"/>
    <n v="4"/>
    <s v="UPI"/>
    <n v="22.2"/>
    <n v="0.30280000000000001"/>
    <x v="1"/>
    <x v="1"/>
  </r>
  <r>
    <n v="293"/>
    <x v="51"/>
    <x v="1"/>
    <x v="2"/>
    <s v="Social"/>
    <n v="59"/>
    <n v="113"/>
    <n v="6"/>
    <n v="624.04"/>
    <n v="70588.25"/>
    <n v="0"/>
    <n v="7748"/>
    <n v="9"/>
    <n v="22.8"/>
    <n v="5"/>
    <n v="0.35"/>
    <n v="2"/>
    <s v="App Issue"/>
    <n v="2"/>
    <n v="1"/>
    <n v="693.23"/>
    <n v="31"/>
    <n v="2.1"/>
    <s v="UPI"/>
    <n v="33.4"/>
    <n v="0.37769999999999998"/>
    <x v="1"/>
    <x v="1"/>
  </r>
  <r>
    <n v="294"/>
    <x v="35"/>
    <x v="1"/>
    <x v="3"/>
    <s v="Organic"/>
    <n v="36"/>
    <n v="35"/>
    <n v="3"/>
    <n v="285.14"/>
    <n v="9635.7999999999993"/>
    <n v="1"/>
    <n v="1196"/>
    <n v="0"/>
    <n v="5.7"/>
    <n v="0"/>
    <n v="0.17"/>
    <n v="0"/>
    <s v="None"/>
    <n v="2"/>
    <n v="2"/>
    <n v="857.67"/>
    <n v="50"/>
    <n v="4.0999999999999996"/>
    <s v="UPI"/>
    <n v="20.3"/>
    <n v="0.29060000000000002"/>
    <x v="1"/>
    <x v="1"/>
  </r>
  <r>
    <n v="295"/>
    <x v="20"/>
    <x v="1"/>
    <x v="4"/>
    <s v="Referral"/>
    <n v="15"/>
    <n v="25"/>
    <n v="1"/>
    <n v="491.25"/>
    <n v="11571.41"/>
    <n v="0"/>
    <n v="1554"/>
    <n v="0"/>
    <n v="0"/>
    <n v="1"/>
    <n v="0.65"/>
    <n v="3"/>
    <s v="App Issue"/>
    <n v="1"/>
    <n v="1"/>
    <n v="581.29999999999995"/>
    <n v="22"/>
    <n v="5"/>
    <s v="COD"/>
    <n v="22"/>
    <n v="0.30159999999999998"/>
    <x v="1"/>
    <x v="1"/>
  </r>
  <r>
    <n v="296"/>
    <x v="8"/>
    <x v="1"/>
    <x v="1"/>
    <s v="App Ads"/>
    <n v="32"/>
    <n v="93"/>
    <n v="4"/>
    <n v="271.8"/>
    <n v="23218.38"/>
    <n v="0"/>
    <n v="2514"/>
    <n v="1"/>
    <n v="7.7"/>
    <n v="5"/>
    <n v="0.56000000000000005"/>
    <n v="4"/>
    <s v="Payment"/>
    <n v="5"/>
    <n v="2"/>
    <n v="1608.7"/>
    <n v="36"/>
    <n v="3.9"/>
    <s v="UPI"/>
    <n v="35.799999999999997"/>
    <n v="0.39529999999999998"/>
    <x v="1"/>
    <x v="1"/>
  </r>
  <r>
    <n v="297"/>
    <x v="5"/>
    <x v="2"/>
    <x v="1"/>
    <s v="App Ads"/>
    <n v="40"/>
    <n v="65"/>
    <n v="8"/>
    <n v="626.72"/>
    <n v="42059.69"/>
    <n v="0"/>
    <n v="4156"/>
    <n v="5"/>
    <n v="29.3"/>
    <n v="1"/>
    <n v="0.76"/>
    <n v="1"/>
    <s v="Quality"/>
    <n v="2"/>
    <n v="5"/>
    <n v="1565.75"/>
    <n v="37"/>
    <n v="3.3"/>
    <s v="UPI"/>
    <n v="33"/>
    <n v="0.3755"/>
    <x v="1"/>
    <x v="1"/>
  </r>
  <r>
    <n v="298"/>
    <x v="3"/>
    <x v="0"/>
    <x v="1"/>
    <s v="Organic"/>
    <n v="51"/>
    <n v="56"/>
    <n v="4"/>
    <n v="537.48"/>
    <n v="29538.63"/>
    <n v="0"/>
    <n v="3237"/>
    <n v="3"/>
    <n v="2.8"/>
    <n v="3"/>
    <n v="0.35"/>
    <n v="1"/>
    <s v="Payment"/>
    <n v="2"/>
    <n v="3"/>
    <n v="708.92"/>
    <n v="88"/>
    <n v="3.1"/>
    <s v="Credit Card"/>
    <n v="38.700000000000003"/>
    <n v="0.4163"/>
    <x v="0"/>
    <x v="8"/>
  </r>
  <r>
    <n v="299"/>
    <x v="41"/>
    <x v="0"/>
    <x v="1"/>
    <s v="Organic"/>
    <n v="29"/>
    <n v="60"/>
    <n v="4"/>
    <n v="374.24"/>
    <n v="23655.72"/>
    <n v="0"/>
    <n v="2698"/>
    <n v="4"/>
    <n v="16.600000000000001"/>
    <n v="2"/>
    <n v="0.6"/>
    <n v="3"/>
    <s v="Quality"/>
    <n v="2"/>
    <n v="4"/>
    <n v="1111.6099999999999"/>
    <n v="46"/>
    <n v="4.5999999999999996"/>
    <s v="UPI"/>
    <n v="36.4"/>
    <n v="0.39910000000000001"/>
    <x v="1"/>
    <x v="1"/>
  </r>
  <r>
    <n v="300"/>
    <x v="45"/>
    <x v="0"/>
    <x v="4"/>
    <s v="App Ads"/>
    <n v="57"/>
    <n v="143"/>
    <n v="13"/>
    <n v="666.13"/>
    <n v="90821.97"/>
    <n v="1"/>
    <n v="9563"/>
    <n v="6"/>
    <n v="7.7"/>
    <n v="3"/>
    <n v="0.25"/>
    <n v="4"/>
    <s v="Payment"/>
    <n v="4"/>
    <n v="2"/>
    <n v="1034.17"/>
    <n v="69"/>
    <n v="3.6"/>
    <s v="UPI"/>
    <n v="39.299999999999997"/>
    <n v="0.42070000000000002"/>
    <x v="0"/>
    <x v="8"/>
  </r>
  <r>
    <n v="301"/>
    <x v="15"/>
    <x v="1"/>
    <x v="1"/>
    <s v="Referral"/>
    <n v="18"/>
    <n v="21"/>
    <n v="3"/>
    <n v="354.23"/>
    <n v="7488.19"/>
    <n v="0"/>
    <n v="1081"/>
    <n v="1"/>
    <n v="23"/>
    <n v="1"/>
    <n v="0.72"/>
    <n v="0"/>
    <s v="None"/>
    <n v="1"/>
    <n v="2"/>
    <n v="596.22"/>
    <n v="41"/>
    <n v="2.2999999999999998"/>
    <s v="COD"/>
    <n v="27.4"/>
    <n v="0.33700000000000002"/>
    <x v="1"/>
    <x v="1"/>
  </r>
  <r>
    <n v="302"/>
    <x v="19"/>
    <x v="1"/>
    <x v="1"/>
    <s v="Organic"/>
    <n v="47"/>
    <n v="34"/>
    <n v="2"/>
    <n v="464.68"/>
    <n v="15462.59"/>
    <n v="1"/>
    <n v="1895"/>
    <n v="2"/>
    <n v="10.1"/>
    <n v="1"/>
    <n v="0.17"/>
    <n v="4"/>
    <s v="Delivery Delay"/>
    <n v="1"/>
    <n v="1"/>
    <n v="270.83999999999997"/>
    <n v="48"/>
    <n v="4.9000000000000004"/>
    <s v="UPI"/>
    <n v="25.5"/>
    <n v="0.3241"/>
    <x v="1"/>
    <x v="1"/>
  </r>
  <r>
    <n v="303"/>
    <x v="43"/>
    <x v="1"/>
    <x v="2"/>
    <s v="Referral"/>
    <n v="43"/>
    <n v="49"/>
    <n v="6"/>
    <n v="185.66"/>
    <n v="8621.5400000000009"/>
    <n v="0"/>
    <n v="1279"/>
    <n v="1"/>
    <n v="0"/>
    <n v="0"/>
    <n v="0.34"/>
    <n v="1"/>
    <s v="Delivery Delay"/>
    <n v="0"/>
    <n v="4"/>
    <n v="1056.0899999999999"/>
    <n v="14"/>
    <n v="3.4"/>
    <s v="UPI"/>
    <n v="9.1"/>
    <n v="0.2268"/>
    <x v="1"/>
    <x v="1"/>
  </r>
  <r>
    <n v="304"/>
    <x v="23"/>
    <x v="0"/>
    <x v="0"/>
    <s v="App Ads"/>
    <n v="40"/>
    <n v="58"/>
    <n v="10"/>
    <n v="525.24"/>
    <n v="29896.02"/>
    <n v="1"/>
    <n v="3703"/>
    <n v="0"/>
    <n v="8.5"/>
    <n v="3"/>
    <n v="0.47"/>
    <n v="4"/>
    <s v="App Issue"/>
    <n v="3"/>
    <n v="2"/>
    <n v="1116.8499999999999"/>
    <n v="19"/>
    <n v="3.3"/>
    <s v="UPI"/>
    <n v="25.4"/>
    <n v="0.3236"/>
    <x v="1"/>
    <x v="1"/>
  </r>
  <r>
    <n v="305"/>
    <x v="20"/>
    <x v="0"/>
    <x v="1"/>
    <s v="Partner"/>
    <n v="40"/>
    <n v="121"/>
    <n v="4"/>
    <n v="407.41"/>
    <n v="48331.02"/>
    <n v="0"/>
    <n v="4917"/>
    <n v="2"/>
    <n v="0"/>
    <n v="5"/>
    <n v="0.25"/>
    <n v="5"/>
    <s v="Item Missing"/>
    <n v="3"/>
    <n v="9"/>
    <n v="1790.68"/>
    <n v="12"/>
    <n v="3.5"/>
    <s v="UPI"/>
    <n v="25.9"/>
    <n v="0.3266"/>
    <x v="1"/>
    <x v="1"/>
  </r>
  <r>
    <n v="306"/>
    <x v="42"/>
    <x v="1"/>
    <x v="2"/>
    <s v="App Ads"/>
    <n v="48"/>
    <n v="32"/>
    <n v="2"/>
    <n v="423.15"/>
    <n v="14609.94"/>
    <n v="0"/>
    <n v="1837"/>
    <n v="1"/>
    <n v="8.1"/>
    <n v="2"/>
    <n v="0.56000000000000005"/>
    <n v="1"/>
    <s v="Item Missing"/>
    <n v="1"/>
    <n v="2"/>
    <n v="126.43"/>
    <n v="91"/>
    <n v="4"/>
    <s v="UPI"/>
    <n v="37.9"/>
    <n v="0.41010000000000002"/>
    <x v="0"/>
    <x v="5"/>
  </r>
  <r>
    <n v="307"/>
    <x v="39"/>
    <x v="2"/>
    <x v="0"/>
    <s v="Social"/>
    <n v="5"/>
    <n v="2"/>
    <n v="0"/>
    <n v="334.3"/>
    <n v="697.23"/>
    <n v="0"/>
    <n v="291"/>
    <n v="0"/>
    <n v="12.5"/>
    <n v="0"/>
    <n v="0.49"/>
    <n v="0"/>
    <s v="None"/>
    <n v="0"/>
    <n v="0"/>
    <n v="0"/>
    <n v="50"/>
    <n v="2.2000000000000002"/>
    <s v="Credit Card"/>
    <n v="27.9"/>
    <n v="0.33989999999999998"/>
    <x v="1"/>
    <x v="1"/>
  </r>
  <r>
    <n v="308"/>
    <x v="22"/>
    <x v="0"/>
    <x v="2"/>
    <s v="App Ads"/>
    <n v="29"/>
    <n v="59"/>
    <n v="4"/>
    <n v="317.72000000000003"/>
    <n v="19277.47"/>
    <n v="0"/>
    <n v="1985"/>
    <n v="1"/>
    <n v="9.1999999999999993"/>
    <n v="3"/>
    <n v="0.4"/>
    <n v="4"/>
    <s v="App Issue"/>
    <n v="0"/>
    <n v="2"/>
    <n v="378.62"/>
    <n v="14"/>
    <n v="3.7"/>
    <s v="Credit Card"/>
    <n v="20.7"/>
    <n v="0.29330000000000001"/>
    <x v="1"/>
    <x v="1"/>
  </r>
  <r>
    <n v="309"/>
    <x v="39"/>
    <x v="0"/>
    <x v="2"/>
    <s v="Referral"/>
    <n v="57"/>
    <n v="70"/>
    <n v="13"/>
    <n v="384.37"/>
    <n v="27280.87"/>
    <n v="0"/>
    <n v="3345"/>
    <n v="3"/>
    <n v="15.1"/>
    <n v="0"/>
    <n v="0.38"/>
    <n v="2"/>
    <s v="App Issue"/>
    <n v="2"/>
    <n v="1"/>
    <n v="982.78"/>
    <n v="32"/>
    <n v="3.7"/>
    <s v="UPI"/>
    <n v="21.4"/>
    <n v="0.29749999999999999"/>
    <x v="1"/>
    <x v="1"/>
  </r>
  <r>
    <n v="310"/>
    <x v="38"/>
    <x v="0"/>
    <x v="0"/>
    <s v="Partner"/>
    <n v="25"/>
    <n v="25"/>
    <n v="1"/>
    <n v="604.63"/>
    <n v="14941.54"/>
    <n v="0"/>
    <n v="1820"/>
    <n v="0"/>
    <n v="24.1"/>
    <n v="1"/>
    <n v="0.28000000000000003"/>
    <n v="2"/>
    <s v="Quality"/>
    <n v="1"/>
    <n v="1"/>
    <n v="286.83"/>
    <n v="19"/>
    <n v="3.1"/>
    <s v="UPI"/>
    <n v="18.7"/>
    <n v="0.28120000000000001"/>
    <x v="1"/>
    <x v="1"/>
  </r>
  <r>
    <n v="311"/>
    <x v="30"/>
    <x v="0"/>
    <x v="3"/>
    <s v="Organic"/>
    <n v="7"/>
    <n v="16"/>
    <n v="1"/>
    <n v="499.09"/>
    <n v="8747.2800000000007"/>
    <n v="0"/>
    <n v="1050"/>
    <n v="1"/>
    <n v="3.4"/>
    <n v="1"/>
    <n v="0.27"/>
    <n v="2"/>
    <s v="App Issue"/>
    <n v="0"/>
    <n v="1"/>
    <n v="209.53"/>
    <n v="22"/>
    <n v="3.1"/>
    <s v="UPI"/>
    <n v="22.4"/>
    <n v="0.30399999999999999"/>
    <x v="1"/>
    <x v="1"/>
  </r>
  <r>
    <n v="312"/>
    <x v="30"/>
    <x v="0"/>
    <x v="4"/>
    <s v="Social"/>
    <n v="58"/>
    <n v="109"/>
    <n v="2"/>
    <n v="345.75"/>
    <n v="34374.81"/>
    <n v="0"/>
    <n v="3782"/>
    <n v="3"/>
    <n v="12.4"/>
    <n v="6"/>
    <n v="0.27"/>
    <n v="2"/>
    <s v="Payment"/>
    <n v="4"/>
    <n v="2"/>
    <n v="294.89999999999998"/>
    <n v="37"/>
    <n v="4.2"/>
    <s v="Debit Card"/>
    <n v="34.6"/>
    <n v="0.38640000000000002"/>
    <x v="1"/>
    <x v="1"/>
  </r>
  <r>
    <n v="313"/>
    <x v="12"/>
    <x v="0"/>
    <x v="0"/>
    <s v="Referral"/>
    <n v="45"/>
    <n v="117"/>
    <n v="2"/>
    <n v="183.12"/>
    <n v="23309.26"/>
    <n v="0"/>
    <n v="2288"/>
    <n v="1"/>
    <n v="11.6"/>
    <n v="3"/>
    <n v="0.76"/>
    <n v="4"/>
    <s v="Item Missing"/>
    <n v="3"/>
    <n v="7"/>
    <n v="2617.2199999999998"/>
    <n v="89"/>
    <n v="3.4"/>
    <s v="COD"/>
    <n v="50.2"/>
    <n v="0.50149999999999995"/>
    <x v="0"/>
    <x v="2"/>
  </r>
  <r>
    <n v="314"/>
    <x v="25"/>
    <x v="1"/>
    <x v="2"/>
    <s v="App Ads"/>
    <n v="33"/>
    <n v="79"/>
    <n v="3"/>
    <n v="685.36"/>
    <n v="50980.71"/>
    <n v="0"/>
    <n v="5141"/>
    <n v="0"/>
    <n v="13.5"/>
    <n v="3"/>
    <n v="0.54"/>
    <n v="4"/>
    <s v="Item Missing"/>
    <n v="4"/>
    <n v="0"/>
    <n v="704.77"/>
    <n v="48"/>
    <n v="3.8"/>
    <s v="UPI"/>
    <n v="33"/>
    <n v="0.375"/>
    <x v="1"/>
    <x v="1"/>
  </r>
  <r>
    <n v="315"/>
    <x v="21"/>
    <x v="0"/>
    <x v="0"/>
    <s v="Partner"/>
    <n v="57"/>
    <n v="48"/>
    <n v="4"/>
    <n v="153.21"/>
    <n v="7365.53"/>
    <n v="0"/>
    <n v="872"/>
    <n v="2"/>
    <n v="20.5"/>
    <n v="1"/>
    <n v="0.75"/>
    <n v="1"/>
    <s v="Quality"/>
    <n v="2"/>
    <n v="4"/>
    <n v="2078.87"/>
    <n v="45"/>
    <n v="2.5"/>
    <s v="Debit Card"/>
    <n v="28.4"/>
    <n v="0.34339999999999998"/>
    <x v="1"/>
    <x v="1"/>
  </r>
  <r>
    <n v="316"/>
    <x v="2"/>
    <x v="0"/>
    <x v="3"/>
    <s v="Social"/>
    <n v="35"/>
    <n v="16"/>
    <n v="1"/>
    <n v="585.78"/>
    <n v="9571.1"/>
    <n v="0"/>
    <n v="1164"/>
    <n v="1"/>
    <n v="6.3"/>
    <n v="0"/>
    <n v="0.19"/>
    <n v="1"/>
    <s v="Delivery Delay"/>
    <n v="1"/>
    <n v="0"/>
    <n v="76.92"/>
    <n v="43"/>
    <n v="2.6"/>
    <s v="UPI"/>
    <n v="19.8"/>
    <n v="0.28770000000000001"/>
    <x v="1"/>
    <x v="1"/>
  </r>
  <r>
    <n v="317"/>
    <x v="10"/>
    <x v="0"/>
    <x v="2"/>
    <s v="Social"/>
    <n v="52"/>
    <n v="140"/>
    <n v="13"/>
    <n v="509.33"/>
    <n v="77368.86"/>
    <n v="0"/>
    <n v="8016"/>
    <n v="9"/>
    <n v="11.7"/>
    <n v="4"/>
    <n v="0.41"/>
    <n v="4"/>
    <s v="Delivery Delay"/>
    <n v="8"/>
    <n v="1"/>
    <n v="2352.6"/>
    <n v="84"/>
    <n v="3.7"/>
    <s v="UPI"/>
    <n v="55.3"/>
    <n v="0.53969999999999996"/>
    <x v="0"/>
    <x v="4"/>
  </r>
  <r>
    <n v="318"/>
    <x v="10"/>
    <x v="1"/>
    <x v="1"/>
    <s v="Social"/>
    <n v="7"/>
    <n v="12"/>
    <n v="1"/>
    <n v="426.17"/>
    <n v="4963.09"/>
    <n v="1"/>
    <n v="662"/>
    <n v="1"/>
    <n v="13.2"/>
    <n v="0"/>
    <n v="0.03"/>
    <n v="1"/>
    <s v="Quality"/>
    <n v="0"/>
    <n v="1"/>
    <n v="234.48"/>
    <n v="89"/>
    <n v="5"/>
    <s v="Debit Card"/>
    <n v="40.799999999999997"/>
    <n v="0.43149999999999999"/>
    <x v="0"/>
    <x v="2"/>
  </r>
  <r>
    <n v="319"/>
    <x v="17"/>
    <x v="0"/>
    <x v="3"/>
    <s v="App Ads"/>
    <n v="26"/>
    <n v="110"/>
    <n v="4"/>
    <n v="381.1"/>
    <n v="40196.089999999997"/>
    <n v="0"/>
    <n v="4153"/>
    <n v="3"/>
    <n v="11.7"/>
    <n v="3"/>
    <n v="0.41"/>
    <n v="3"/>
    <s v="App Issue"/>
    <n v="2"/>
    <n v="5"/>
    <n v="1593.64"/>
    <n v="31"/>
    <n v="3.9"/>
    <s v="Debit Card"/>
    <n v="31.2"/>
    <n v="0.36270000000000002"/>
    <x v="1"/>
    <x v="1"/>
  </r>
  <r>
    <n v="320"/>
    <x v="11"/>
    <x v="0"/>
    <x v="1"/>
    <s v="Referral"/>
    <n v="31"/>
    <n v="80"/>
    <n v="10"/>
    <n v="541.88"/>
    <n v="43865.15"/>
    <n v="0"/>
    <n v="4735"/>
    <n v="5"/>
    <n v="28.3"/>
    <n v="2"/>
    <n v="0.04"/>
    <n v="2"/>
    <s v="App Issue"/>
    <n v="3"/>
    <n v="6"/>
    <n v="1494.49"/>
    <n v="45"/>
    <n v="4.0999999999999996"/>
    <s v="UPI"/>
    <n v="39.299999999999997"/>
    <n v="0.42009999999999997"/>
    <x v="0"/>
    <x v="8"/>
  </r>
  <r>
    <n v="321"/>
    <x v="39"/>
    <x v="0"/>
    <x v="2"/>
    <s v="App Ads"/>
    <n v="32"/>
    <n v="93"/>
    <n v="7"/>
    <n v="581.28"/>
    <n v="57849.1"/>
    <n v="0"/>
    <n v="5845"/>
    <n v="4"/>
    <n v="15.6"/>
    <n v="5"/>
    <n v="0.7"/>
    <n v="2"/>
    <s v="Quality"/>
    <n v="3"/>
    <n v="4"/>
    <n v="1126.23"/>
    <n v="18"/>
    <n v="3.7"/>
    <s v="Credit Card"/>
    <n v="28.6"/>
    <n v="0.34460000000000002"/>
    <x v="1"/>
    <x v="1"/>
  </r>
  <r>
    <n v="322"/>
    <x v="38"/>
    <x v="1"/>
    <x v="3"/>
    <s v="Referral"/>
    <n v="23"/>
    <n v="24"/>
    <n v="3"/>
    <n v="582.35"/>
    <n v="12752.15"/>
    <n v="0"/>
    <n v="1706"/>
    <n v="1"/>
    <n v="9.4"/>
    <n v="1"/>
    <n v="0.45"/>
    <n v="0"/>
    <s v="None"/>
    <n v="1"/>
    <n v="0"/>
    <n v="67.66"/>
    <n v="153"/>
    <n v="3.4"/>
    <s v="Credit Card"/>
    <n v="67.5"/>
    <n v="0.62829999999999997"/>
    <x v="0"/>
    <x v="4"/>
  </r>
  <r>
    <n v="323"/>
    <x v="50"/>
    <x v="1"/>
    <x v="0"/>
    <s v="App Ads"/>
    <n v="1"/>
    <n v="2"/>
    <n v="0"/>
    <n v="583.77"/>
    <n v="1140.78"/>
    <n v="0"/>
    <n v="357"/>
    <n v="0"/>
    <n v="6.1"/>
    <n v="0"/>
    <n v="0.19"/>
    <n v="2"/>
    <s v="Item Missing"/>
    <n v="0"/>
    <n v="0"/>
    <n v="0"/>
    <n v="14"/>
    <n v="2.5"/>
    <s v="Credit Card"/>
    <n v="18.7"/>
    <n v="0.28129999999999999"/>
    <x v="1"/>
    <x v="1"/>
  </r>
  <r>
    <n v="324"/>
    <x v="34"/>
    <x v="0"/>
    <x v="1"/>
    <s v="Organic"/>
    <n v="17"/>
    <n v="42"/>
    <n v="8"/>
    <n v="268.77"/>
    <n v="12038.55"/>
    <n v="0"/>
    <n v="1285"/>
    <n v="3"/>
    <n v="0"/>
    <n v="0"/>
    <n v="0.73"/>
    <n v="2"/>
    <s v="Delivery Delay"/>
    <n v="2"/>
    <n v="1"/>
    <n v="528.71"/>
    <n v="15"/>
    <n v="3.1"/>
    <s v="UPI"/>
    <n v="28"/>
    <n v="0.34050000000000002"/>
    <x v="1"/>
    <x v="1"/>
  </r>
  <r>
    <n v="325"/>
    <x v="9"/>
    <x v="0"/>
    <x v="4"/>
    <s v="Social"/>
    <n v="49"/>
    <n v="85"/>
    <n v="15"/>
    <n v="368.31"/>
    <n v="31877.51"/>
    <n v="0"/>
    <n v="3418"/>
    <n v="0"/>
    <n v="5.6"/>
    <n v="3"/>
    <n v="0.51"/>
    <n v="3"/>
    <s v="Delivery Delay"/>
    <n v="4"/>
    <n v="5"/>
    <n v="2083.67"/>
    <n v="4"/>
    <n v="3.1"/>
    <s v="UPI"/>
    <n v="15.8"/>
    <n v="0.2636"/>
    <x v="1"/>
    <x v="1"/>
  </r>
  <r>
    <n v="326"/>
    <x v="21"/>
    <x v="0"/>
    <x v="0"/>
    <s v="App Ads"/>
    <n v="58"/>
    <n v="107"/>
    <n v="9"/>
    <n v="374.05"/>
    <n v="42694.21"/>
    <n v="0"/>
    <n v="3924"/>
    <n v="3"/>
    <n v="3.8"/>
    <n v="1"/>
    <n v="0.15"/>
    <n v="6"/>
    <s v="Payment"/>
    <n v="6"/>
    <n v="4"/>
    <n v="1483.73"/>
    <n v="89"/>
    <n v="4.4000000000000004"/>
    <s v="Wallet"/>
    <n v="55"/>
    <n v="0.53739999999999999"/>
    <x v="0"/>
    <x v="6"/>
  </r>
  <r>
    <n v="327"/>
    <x v="21"/>
    <x v="1"/>
    <x v="0"/>
    <s v="Organic"/>
    <n v="4"/>
    <n v="8"/>
    <n v="0"/>
    <n v="456.99"/>
    <n v="3456.03"/>
    <n v="0"/>
    <n v="850"/>
    <n v="0"/>
    <n v="0"/>
    <n v="0"/>
    <n v="0.15"/>
    <n v="2"/>
    <s v="Payment"/>
    <n v="0"/>
    <n v="0"/>
    <n v="0"/>
    <n v="64"/>
    <n v="4.4000000000000004"/>
    <s v="UPI"/>
    <n v="33"/>
    <n v="0.37490000000000001"/>
    <x v="1"/>
    <x v="1"/>
  </r>
  <r>
    <n v="328"/>
    <x v="45"/>
    <x v="1"/>
    <x v="1"/>
    <s v="App Ads"/>
    <n v="56"/>
    <n v="68"/>
    <n v="8"/>
    <n v="484.17"/>
    <n v="33407.64"/>
    <n v="0"/>
    <n v="3739"/>
    <n v="4"/>
    <n v="17.2"/>
    <n v="0"/>
    <n v="0.77"/>
    <n v="2"/>
    <s v="Delivery Delay"/>
    <n v="1"/>
    <n v="4"/>
    <n v="457.61"/>
    <n v="43"/>
    <n v="2.9"/>
    <s v="COD"/>
    <n v="35.6"/>
    <n v="0.39400000000000002"/>
    <x v="1"/>
    <x v="1"/>
  </r>
  <r>
    <n v="329"/>
    <x v="42"/>
    <x v="0"/>
    <x v="3"/>
    <s v="Social"/>
    <n v="59"/>
    <n v="65"/>
    <n v="12"/>
    <n v="578.59"/>
    <n v="37190.620000000003"/>
    <n v="0"/>
    <n v="3734"/>
    <n v="1"/>
    <n v="7.6"/>
    <n v="3"/>
    <n v="0.59"/>
    <n v="3"/>
    <s v="App Issue"/>
    <n v="3"/>
    <n v="4"/>
    <n v="1098.6500000000001"/>
    <n v="50"/>
    <n v="4.2"/>
    <s v="UPI"/>
    <n v="28.5"/>
    <n v="0.34439999999999998"/>
    <x v="1"/>
    <x v="1"/>
  </r>
  <r>
    <n v="330"/>
    <x v="22"/>
    <x v="0"/>
    <x v="0"/>
    <s v="Social"/>
    <n v="59"/>
    <n v="98"/>
    <n v="16"/>
    <n v="446.79"/>
    <n v="39711.89"/>
    <n v="0"/>
    <n v="4691"/>
    <n v="7"/>
    <n v="0"/>
    <n v="4"/>
    <n v="0.22"/>
    <n v="2"/>
    <s v="App Issue"/>
    <n v="2"/>
    <n v="0"/>
    <n v="396.45"/>
    <n v="3"/>
    <n v="4"/>
    <s v="Credit Card"/>
    <n v="14.8"/>
    <n v="0.25800000000000001"/>
    <x v="1"/>
    <x v="1"/>
  </r>
  <r>
    <n v="331"/>
    <x v="20"/>
    <x v="1"/>
    <x v="2"/>
    <s v="Referral"/>
    <n v="15"/>
    <n v="22"/>
    <n v="2"/>
    <n v="543.96"/>
    <n v="12174.33"/>
    <n v="0"/>
    <n v="1565"/>
    <n v="2"/>
    <n v="3"/>
    <n v="1"/>
    <n v="0.76"/>
    <n v="2"/>
    <s v="Delivery Delay"/>
    <n v="1"/>
    <n v="2"/>
    <n v="792.41"/>
    <n v="10"/>
    <n v="3.9"/>
    <s v="Debit Card"/>
    <n v="22.7"/>
    <n v="0.30590000000000001"/>
    <x v="1"/>
    <x v="1"/>
  </r>
  <r>
    <n v="332"/>
    <x v="15"/>
    <x v="1"/>
    <x v="2"/>
    <s v="App Ads"/>
    <n v="21"/>
    <n v="23"/>
    <n v="4"/>
    <n v="407.67"/>
    <n v="8846.19"/>
    <n v="0"/>
    <n v="1348"/>
    <n v="0"/>
    <n v="15.9"/>
    <n v="1"/>
    <n v="0.19"/>
    <n v="1"/>
    <s v="Item Missing"/>
    <n v="0"/>
    <n v="1"/>
    <n v="92.36"/>
    <n v="50"/>
    <n v="4.0999999999999996"/>
    <s v="Wallet"/>
    <n v="33.6"/>
    <n v="0.3795"/>
    <x v="1"/>
    <x v="1"/>
  </r>
  <r>
    <n v="333"/>
    <x v="39"/>
    <x v="0"/>
    <x v="1"/>
    <s v="Referral"/>
    <n v="11"/>
    <n v="19"/>
    <n v="1"/>
    <n v="697.09"/>
    <n v="12302.92"/>
    <n v="1"/>
    <n v="1586"/>
    <n v="1"/>
    <n v="3.8"/>
    <n v="0"/>
    <n v="0.57999999999999996"/>
    <n v="2"/>
    <s v="Payment"/>
    <n v="0"/>
    <n v="1"/>
    <n v="271.47000000000003"/>
    <n v="77"/>
    <n v="3.8"/>
    <s v="UPI"/>
    <n v="37.5"/>
    <n v="0.40710000000000002"/>
    <x v="1"/>
    <x v="1"/>
  </r>
  <r>
    <n v="334"/>
    <x v="19"/>
    <x v="0"/>
    <x v="3"/>
    <s v="Social"/>
    <n v="39"/>
    <n v="29"/>
    <n v="1"/>
    <n v="373.82"/>
    <n v="10370.98"/>
    <n v="0"/>
    <n v="1428"/>
    <n v="1"/>
    <n v="2.8"/>
    <n v="2"/>
    <n v="0.15"/>
    <n v="2"/>
    <s v="Delivery Delay"/>
    <n v="0"/>
    <n v="0"/>
    <n v="0"/>
    <n v="42"/>
    <n v="4.2"/>
    <s v="UPI"/>
    <n v="21.6"/>
    <n v="0.29920000000000002"/>
    <x v="1"/>
    <x v="1"/>
  </r>
  <r>
    <n v="335"/>
    <x v="31"/>
    <x v="0"/>
    <x v="0"/>
    <s v="Social"/>
    <n v="9"/>
    <n v="22"/>
    <n v="4"/>
    <n v="371.77"/>
    <n v="8074.77"/>
    <n v="0"/>
    <n v="889"/>
    <n v="1"/>
    <n v="4.2"/>
    <n v="0"/>
    <n v="0.55000000000000004"/>
    <n v="2"/>
    <s v="Quality"/>
    <n v="1"/>
    <n v="1"/>
    <n v="434.34"/>
    <n v="28"/>
    <n v="4.9000000000000004"/>
    <s v="Debit Card"/>
    <n v="23.5"/>
    <n v="0.31109999999999999"/>
    <x v="1"/>
    <x v="1"/>
  </r>
  <r>
    <n v="336"/>
    <x v="36"/>
    <x v="1"/>
    <x v="1"/>
    <s v="Organic"/>
    <n v="18"/>
    <n v="41"/>
    <n v="8"/>
    <n v="482.23"/>
    <n v="20051.189999999999"/>
    <n v="0"/>
    <n v="2303"/>
    <n v="1"/>
    <n v="18.8"/>
    <n v="0"/>
    <n v="0.41"/>
    <n v="2"/>
    <s v="Item Missing"/>
    <n v="2"/>
    <n v="3"/>
    <n v="924.28"/>
    <n v="17"/>
    <n v="4.0999999999999996"/>
    <s v="UPI"/>
    <n v="29.1"/>
    <n v="0.34839999999999999"/>
    <x v="1"/>
    <x v="1"/>
  </r>
  <r>
    <n v="337"/>
    <x v="9"/>
    <x v="1"/>
    <x v="3"/>
    <s v="Referral"/>
    <n v="34"/>
    <n v="80"/>
    <n v="12"/>
    <n v="589.26"/>
    <n v="48194.19"/>
    <n v="1"/>
    <n v="4892"/>
    <n v="4"/>
    <n v="29.3"/>
    <n v="1"/>
    <n v="0.49"/>
    <n v="1"/>
    <s v="Delivery Delay"/>
    <n v="1"/>
    <n v="4"/>
    <n v="1042.6300000000001"/>
    <n v="45"/>
    <n v="4.5"/>
    <s v="Debit Card"/>
    <n v="28.9"/>
    <n v="0.34660000000000002"/>
    <x v="1"/>
    <x v="1"/>
  </r>
  <r>
    <n v="338"/>
    <x v="39"/>
    <x v="1"/>
    <x v="1"/>
    <s v="Organic"/>
    <n v="27"/>
    <n v="30"/>
    <n v="2"/>
    <n v="357.47"/>
    <n v="9865.76"/>
    <n v="0"/>
    <n v="1536"/>
    <n v="2"/>
    <n v="21.3"/>
    <n v="2"/>
    <n v="0.35"/>
    <n v="3"/>
    <s v="Payment"/>
    <n v="0"/>
    <n v="1"/>
    <n v="102.96"/>
    <n v="58"/>
    <n v="3.8"/>
    <s v="UPI"/>
    <n v="35"/>
    <n v="0.38940000000000002"/>
    <x v="1"/>
    <x v="1"/>
  </r>
  <r>
    <n v="339"/>
    <x v="7"/>
    <x v="1"/>
    <x v="4"/>
    <s v="Referral"/>
    <n v="24"/>
    <n v="25"/>
    <n v="1"/>
    <n v="415.04"/>
    <n v="9946.0300000000007"/>
    <n v="1"/>
    <n v="1113"/>
    <n v="0"/>
    <n v="12.6"/>
    <n v="0"/>
    <n v="0.22"/>
    <n v="0"/>
    <s v="None"/>
    <n v="1"/>
    <n v="1"/>
    <n v="592.97"/>
    <n v="61"/>
    <n v="3.9"/>
    <s v="UPI"/>
    <n v="32.4"/>
    <n v="0.37109999999999999"/>
    <x v="1"/>
    <x v="1"/>
  </r>
  <r>
    <n v="340"/>
    <x v="51"/>
    <x v="0"/>
    <x v="3"/>
    <s v="Organic"/>
    <n v="16"/>
    <n v="46"/>
    <n v="1"/>
    <n v="406.93"/>
    <n v="18983.169999999998"/>
    <n v="0"/>
    <n v="2240"/>
    <n v="3"/>
    <n v="26.4"/>
    <n v="1"/>
    <n v="0.15"/>
    <n v="4"/>
    <s v="Item Missing"/>
    <n v="2"/>
    <n v="0"/>
    <n v="310.83999999999997"/>
    <n v="69"/>
    <n v="4.0999999999999996"/>
    <s v="UPI"/>
    <n v="43.5"/>
    <n v="0.4511"/>
    <x v="0"/>
    <x v="3"/>
  </r>
  <r>
    <n v="341"/>
    <x v="26"/>
    <x v="0"/>
    <x v="1"/>
    <s v="Social"/>
    <n v="13"/>
    <n v="21"/>
    <n v="1"/>
    <n v="326.88"/>
    <n v="6572.18"/>
    <n v="0"/>
    <n v="1005"/>
    <n v="1"/>
    <n v="1.3"/>
    <n v="1"/>
    <n v="0.13"/>
    <n v="0"/>
    <s v="None"/>
    <n v="1"/>
    <n v="2"/>
    <n v="1218.76"/>
    <n v="83"/>
    <n v="3"/>
    <s v="Debit Card"/>
    <n v="42.5"/>
    <n v="0.44429999999999997"/>
    <x v="0"/>
    <x v="7"/>
  </r>
  <r>
    <n v="342"/>
    <x v="41"/>
    <x v="0"/>
    <x v="4"/>
    <s v="App Ads"/>
    <n v="35"/>
    <n v="79"/>
    <n v="6"/>
    <n v="384.34"/>
    <n v="32937.07"/>
    <n v="0"/>
    <n v="3664"/>
    <n v="3"/>
    <n v="22.5"/>
    <n v="3"/>
    <n v="0.28999999999999998"/>
    <n v="5"/>
    <s v="Quality"/>
    <n v="1"/>
    <n v="3"/>
    <n v="518.57000000000005"/>
    <n v="34"/>
    <n v="2.5"/>
    <s v="Debit Card"/>
    <n v="33.4"/>
    <n v="0.37819999999999998"/>
    <x v="1"/>
    <x v="1"/>
  </r>
  <r>
    <n v="343"/>
    <x v="50"/>
    <x v="1"/>
    <x v="3"/>
    <s v="App Ads"/>
    <n v="10"/>
    <n v="9"/>
    <n v="1"/>
    <n v="368.32"/>
    <n v="3477.27"/>
    <n v="0"/>
    <n v="401"/>
    <n v="1"/>
    <n v="18.5"/>
    <n v="0"/>
    <n v="0.41"/>
    <n v="1"/>
    <s v="Quality"/>
    <n v="0"/>
    <n v="1"/>
    <n v="177.96"/>
    <n v="29"/>
    <n v="1"/>
    <s v="UPI"/>
    <n v="30.6"/>
    <n v="0.35880000000000001"/>
    <x v="1"/>
    <x v="1"/>
  </r>
  <r>
    <n v="344"/>
    <x v="8"/>
    <x v="1"/>
    <x v="1"/>
    <s v="App Ads"/>
    <n v="17"/>
    <n v="27"/>
    <n v="2"/>
    <n v="610.09"/>
    <n v="16877.23"/>
    <n v="0"/>
    <n v="1855"/>
    <n v="1"/>
    <n v="0"/>
    <n v="1"/>
    <n v="0.47"/>
    <n v="2"/>
    <s v="Delivery Delay"/>
    <n v="0"/>
    <n v="1"/>
    <n v="178.12"/>
    <n v="19"/>
    <n v="3.8"/>
    <s v="Debit Card"/>
    <n v="17.2"/>
    <n v="0.2722"/>
    <x v="1"/>
    <x v="1"/>
  </r>
  <r>
    <n v="345"/>
    <x v="23"/>
    <x v="0"/>
    <x v="3"/>
    <s v="App Ads"/>
    <n v="4"/>
    <n v="11"/>
    <n v="2"/>
    <n v="470.25"/>
    <n v="5123.8599999999997"/>
    <n v="0"/>
    <n v="552"/>
    <n v="0"/>
    <n v="13.7"/>
    <n v="0"/>
    <n v="0.53"/>
    <n v="0"/>
    <s v="None"/>
    <n v="0"/>
    <n v="0"/>
    <n v="0"/>
    <n v="40"/>
    <n v="3"/>
    <s v="Debit Card"/>
    <n v="23.2"/>
    <n v="0.30940000000000001"/>
    <x v="1"/>
    <x v="1"/>
  </r>
  <r>
    <n v="346"/>
    <x v="46"/>
    <x v="0"/>
    <x v="4"/>
    <s v="Referral"/>
    <n v="17"/>
    <n v="32"/>
    <n v="2"/>
    <n v="390.1"/>
    <n v="13642.18"/>
    <n v="0"/>
    <n v="1551"/>
    <n v="0"/>
    <n v="28.3"/>
    <n v="2"/>
    <n v="0.56999999999999995"/>
    <n v="3"/>
    <s v="Payment"/>
    <n v="1"/>
    <n v="2"/>
    <n v="626.76"/>
    <n v="52"/>
    <n v="3.8"/>
    <s v="Debit Card"/>
    <n v="43.3"/>
    <n v="0.45"/>
    <x v="0"/>
    <x v="2"/>
  </r>
  <r>
    <n v="347"/>
    <x v="48"/>
    <x v="1"/>
    <x v="0"/>
    <s v="Social"/>
    <n v="17"/>
    <n v="27"/>
    <n v="1"/>
    <n v="674.89"/>
    <n v="16911.41"/>
    <n v="0"/>
    <n v="1992"/>
    <n v="2"/>
    <n v="17.899999999999999"/>
    <n v="1"/>
    <n v="0.57999999999999996"/>
    <n v="2"/>
    <s v="App Issue"/>
    <n v="0"/>
    <n v="1"/>
    <n v="295.19"/>
    <n v="51"/>
    <n v="3.7"/>
    <s v="Wallet"/>
    <n v="34.299999999999997"/>
    <n v="0.38419999999999999"/>
    <x v="1"/>
    <x v="1"/>
  </r>
  <r>
    <n v="348"/>
    <x v="17"/>
    <x v="1"/>
    <x v="0"/>
    <s v="App Ads"/>
    <n v="25"/>
    <n v="56"/>
    <n v="5"/>
    <n v="668.33"/>
    <n v="37901.160000000003"/>
    <n v="0"/>
    <n v="3858"/>
    <n v="4"/>
    <n v="27.1"/>
    <n v="1"/>
    <n v="0.26"/>
    <n v="2"/>
    <s v="Delivery Delay"/>
    <n v="2"/>
    <n v="3"/>
    <n v="469.31"/>
    <n v="47"/>
    <n v="2.9"/>
    <s v="UPI"/>
    <n v="37.799999999999997"/>
    <n v="0.40960000000000002"/>
    <x v="0"/>
    <x v="4"/>
  </r>
  <r>
    <n v="349"/>
    <x v="16"/>
    <x v="1"/>
    <x v="3"/>
    <s v="Organic"/>
    <n v="16"/>
    <n v="33"/>
    <n v="5"/>
    <n v="657.27"/>
    <n v="21940.18"/>
    <n v="0"/>
    <n v="2487"/>
    <n v="1"/>
    <n v="9.1999999999999993"/>
    <n v="1"/>
    <n v="0.73"/>
    <n v="3"/>
    <s v="App Issue"/>
    <n v="1"/>
    <n v="1"/>
    <n v="522.84"/>
    <n v="26"/>
    <n v="2.6"/>
    <s v="Debit Card"/>
    <n v="32.4"/>
    <n v="0.37119999999999997"/>
    <x v="1"/>
    <x v="1"/>
  </r>
  <r>
    <n v="350"/>
    <x v="27"/>
    <x v="0"/>
    <x v="0"/>
    <s v="Organic"/>
    <n v="1"/>
    <n v="3"/>
    <n v="0"/>
    <n v="396.82"/>
    <n v="1182.24"/>
    <n v="0"/>
    <n v="410"/>
    <n v="0"/>
    <n v="4"/>
    <n v="0"/>
    <n v="0.24"/>
    <n v="0"/>
    <s v="None"/>
    <n v="0"/>
    <n v="0"/>
    <n v="0"/>
    <n v="60"/>
    <n v="4.0999999999999996"/>
    <s v="UPI"/>
    <n v="28.3"/>
    <n v="0.34310000000000002"/>
    <x v="1"/>
    <x v="1"/>
  </r>
  <r>
    <n v="351"/>
    <x v="20"/>
    <x v="1"/>
    <x v="1"/>
    <s v="Social"/>
    <n v="21"/>
    <n v="38"/>
    <n v="5"/>
    <n v="574.57000000000005"/>
    <n v="20242.34"/>
    <n v="0"/>
    <n v="2726"/>
    <n v="1"/>
    <n v="9"/>
    <n v="1"/>
    <n v="0.28000000000000003"/>
    <n v="2"/>
    <s v="Payment"/>
    <n v="2"/>
    <n v="2"/>
    <n v="837.54"/>
    <n v="23"/>
    <n v="2.4"/>
    <s v="UPI"/>
    <n v="23.3"/>
    <n v="0.31009999999999999"/>
    <x v="1"/>
    <x v="1"/>
  </r>
  <r>
    <n v="352"/>
    <x v="32"/>
    <x v="1"/>
    <x v="3"/>
    <s v="Organic"/>
    <n v="54"/>
    <n v="125"/>
    <n v="17"/>
    <n v="707.82"/>
    <n v="82954.73"/>
    <n v="0"/>
    <n v="9471"/>
    <n v="3"/>
    <n v="13.3"/>
    <n v="4"/>
    <n v="0.11"/>
    <n v="6"/>
    <s v="Delivery Delay"/>
    <n v="5"/>
    <n v="8"/>
    <n v="3297.34"/>
    <n v="103"/>
    <n v="4.9000000000000004"/>
    <s v="UPI"/>
    <n v="57.3"/>
    <n v="0.55459999999999998"/>
    <x v="0"/>
    <x v="8"/>
  </r>
  <r>
    <n v="353"/>
    <x v="41"/>
    <x v="1"/>
    <x v="4"/>
    <s v="Organic"/>
    <n v="35"/>
    <n v="59"/>
    <n v="3"/>
    <n v="403.34"/>
    <n v="22875.49"/>
    <n v="0"/>
    <n v="2882"/>
    <n v="3"/>
    <n v="7.3"/>
    <n v="3"/>
    <n v="0.41"/>
    <n v="4"/>
    <s v="Item Missing"/>
    <n v="2"/>
    <n v="4"/>
    <n v="1624.68"/>
    <n v="53"/>
    <n v="3.9"/>
    <s v="UPI"/>
    <n v="38"/>
    <n v="0.41089999999999999"/>
    <x v="0"/>
    <x v="3"/>
  </r>
  <r>
    <n v="354"/>
    <x v="3"/>
    <x v="1"/>
    <x v="2"/>
    <s v="App Ads"/>
    <n v="13"/>
    <n v="13"/>
    <n v="2"/>
    <n v="424.61"/>
    <n v="5021.09"/>
    <n v="0"/>
    <n v="635"/>
    <n v="0"/>
    <n v="9.1999999999999993"/>
    <n v="0"/>
    <n v="0.49"/>
    <n v="1"/>
    <s v="Quality"/>
    <n v="0"/>
    <n v="0"/>
    <n v="0"/>
    <n v="28"/>
    <n v="2.5"/>
    <s v="UPI"/>
    <n v="22"/>
    <n v="0.30180000000000001"/>
    <x v="1"/>
    <x v="1"/>
  </r>
  <r>
    <n v="355"/>
    <x v="9"/>
    <x v="1"/>
    <x v="1"/>
    <s v="Social"/>
    <n v="57"/>
    <n v="122"/>
    <n v="5"/>
    <n v="398.15"/>
    <n v="46129.760000000002"/>
    <n v="0"/>
    <n v="5206"/>
    <n v="1"/>
    <n v="12.3"/>
    <n v="3"/>
    <n v="0.43"/>
    <n v="3"/>
    <s v="Quality"/>
    <n v="3"/>
    <n v="1"/>
    <n v="648.86"/>
    <n v="40"/>
    <n v="4.4000000000000004"/>
    <s v="Credit Card"/>
    <n v="21.4"/>
    <n v="0.29749999999999999"/>
    <x v="1"/>
    <x v="1"/>
  </r>
  <r>
    <n v="356"/>
    <x v="48"/>
    <x v="1"/>
    <x v="0"/>
    <s v="App Ads"/>
    <n v="38"/>
    <n v="24"/>
    <n v="4"/>
    <n v="476.66"/>
    <n v="11602.33"/>
    <n v="0"/>
    <n v="1654"/>
    <n v="1"/>
    <n v="12.4"/>
    <n v="0"/>
    <n v="0.3"/>
    <n v="0"/>
    <s v="None"/>
    <n v="1"/>
    <n v="0"/>
    <n v="240.97"/>
    <n v="10"/>
    <n v="4.0999999999999996"/>
    <s v="Debit Card"/>
    <n v="10.1"/>
    <n v="0.2321"/>
    <x v="1"/>
    <x v="1"/>
  </r>
  <r>
    <n v="357"/>
    <x v="27"/>
    <x v="1"/>
    <x v="1"/>
    <s v="Social"/>
    <n v="41"/>
    <n v="106"/>
    <n v="20"/>
    <n v="669.35"/>
    <n v="74380.83"/>
    <n v="0"/>
    <n v="7583"/>
    <n v="3"/>
    <n v="31.3"/>
    <n v="0"/>
    <n v="0.12"/>
    <n v="2"/>
    <s v="Payment"/>
    <n v="5"/>
    <n v="7"/>
    <n v="2516.91"/>
    <n v="52"/>
    <n v="4.3"/>
    <s v="COD"/>
    <n v="38.1"/>
    <n v="0.41170000000000001"/>
    <x v="0"/>
    <x v="4"/>
  </r>
  <r>
    <n v="358"/>
    <x v="23"/>
    <x v="0"/>
    <x v="0"/>
    <s v="Referral"/>
    <n v="4"/>
    <n v="3"/>
    <n v="0"/>
    <n v="458.31"/>
    <n v="1255.1099999999999"/>
    <n v="0"/>
    <n v="557"/>
    <n v="0"/>
    <n v="17.3"/>
    <n v="0"/>
    <n v="0.73"/>
    <n v="2"/>
    <s v="App Issue"/>
    <n v="0"/>
    <n v="0"/>
    <n v="0"/>
    <n v="24"/>
    <n v="3.7"/>
    <s v="UPI"/>
    <n v="25.6"/>
    <n v="0.32500000000000001"/>
    <x v="1"/>
    <x v="1"/>
  </r>
  <r>
    <n v="359"/>
    <x v="0"/>
    <x v="0"/>
    <x v="2"/>
    <s v="Social"/>
    <n v="16"/>
    <n v="17"/>
    <n v="1"/>
    <n v="382.93"/>
    <n v="6651.26"/>
    <n v="0"/>
    <n v="983"/>
    <n v="1"/>
    <n v="8.1"/>
    <n v="0"/>
    <n v="0.27"/>
    <n v="2"/>
    <s v="Payment"/>
    <n v="0"/>
    <n v="0"/>
    <n v="0"/>
    <n v="29"/>
    <n v="2.8"/>
    <s v="UPI"/>
    <n v="27"/>
    <n v="0.33379999999999999"/>
    <x v="1"/>
    <x v="1"/>
  </r>
  <r>
    <n v="360"/>
    <x v="33"/>
    <x v="1"/>
    <x v="0"/>
    <s v="App Ads"/>
    <n v="23"/>
    <n v="24"/>
    <n v="5"/>
    <n v="438.59"/>
    <n v="10957.05"/>
    <n v="0"/>
    <n v="1075"/>
    <n v="1"/>
    <n v="10.7"/>
    <n v="1"/>
    <n v="0.24"/>
    <n v="0"/>
    <s v="None"/>
    <n v="1"/>
    <n v="1"/>
    <n v="486.81"/>
    <n v="24"/>
    <n v="3.3"/>
    <s v="UPI"/>
    <n v="15.9"/>
    <n v="0.26450000000000001"/>
    <x v="1"/>
    <x v="1"/>
  </r>
  <r>
    <n v="361"/>
    <x v="13"/>
    <x v="1"/>
    <x v="2"/>
    <s v="Partner"/>
    <n v="41"/>
    <n v="94"/>
    <n v="18"/>
    <n v="592.25"/>
    <n v="55764.25"/>
    <n v="0"/>
    <n v="6192"/>
    <n v="3"/>
    <n v="24.3"/>
    <n v="4"/>
    <n v="0.5"/>
    <n v="3"/>
    <s v="Quality"/>
    <n v="2"/>
    <n v="6"/>
    <n v="1540.08"/>
    <n v="46"/>
    <n v="3.2"/>
    <s v="UPI"/>
    <n v="35.6"/>
    <n v="0.39360000000000001"/>
    <x v="1"/>
    <x v="1"/>
  </r>
  <r>
    <n v="362"/>
    <x v="23"/>
    <x v="0"/>
    <x v="3"/>
    <s v="App Ads"/>
    <n v="2"/>
    <n v="2"/>
    <n v="0"/>
    <n v="110.64"/>
    <n v="205.06"/>
    <n v="0"/>
    <n v="516"/>
    <n v="0"/>
    <n v="6.9"/>
    <n v="0"/>
    <n v="0.22"/>
    <n v="2"/>
    <s v="App Issue"/>
    <n v="0"/>
    <n v="0"/>
    <n v="0"/>
    <n v="44"/>
    <n v="3.6"/>
    <s v="UPI"/>
    <n v="34.200000000000003"/>
    <n v="0.38390000000000002"/>
    <x v="1"/>
    <x v="1"/>
  </r>
  <r>
    <n v="363"/>
    <x v="49"/>
    <x v="0"/>
    <x v="2"/>
    <s v="App Ads"/>
    <n v="13"/>
    <n v="29"/>
    <n v="1"/>
    <n v="496.66"/>
    <n v="14513.63"/>
    <n v="0"/>
    <n v="1924"/>
    <n v="2"/>
    <n v="0"/>
    <n v="1"/>
    <n v="0.5"/>
    <n v="3"/>
    <s v="Delivery Delay"/>
    <n v="0"/>
    <n v="1"/>
    <n v="143.27000000000001"/>
    <n v="51"/>
    <n v="4.5"/>
    <s v="Credit Card"/>
    <n v="33.299999999999997"/>
    <n v="0.37709999999999999"/>
    <x v="1"/>
    <x v="1"/>
  </r>
  <r>
    <n v="364"/>
    <x v="23"/>
    <x v="1"/>
    <x v="4"/>
    <s v="Social"/>
    <n v="60"/>
    <n v="76"/>
    <n v="10"/>
    <n v="423.04"/>
    <n v="32020.99"/>
    <n v="0"/>
    <n v="3683"/>
    <n v="0"/>
    <n v="3.1"/>
    <n v="4"/>
    <n v="0.5"/>
    <n v="1"/>
    <s v="Payment"/>
    <n v="1"/>
    <n v="1"/>
    <n v="253.76"/>
    <n v="7"/>
    <n v="4"/>
    <s v="UPI"/>
    <n v="7.1"/>
    <n v="0.2162"/>
    <x v="1"/>
    <x v="1"/>
  </r>
  <r>
    <n v="365"/>
    <x v="12"/>
    <x v="1"/>
    <x v="2"/>
    <s v="Social"/>
    <n v="17"/>
    <n v="29"/>
    <n v="3"/>
    <n v="372.16"/>
    <n v="10843.78"/>
    <n v="0"/>
    <n v="1361"/>
    <n v="1"/>
    <n v="13.8"/>
    <n v="1"/>
    <n v="0.56999999999999995"/>
    <n v="1"/>
    <s v="Item Missing"/>
    <n v="0"/>
    <n v="2"/>
    <n v="287.18"/>
    <n v="25"/>
    <n v="4"/>
    <s v="Credit Card"/>
    <n v="24"/>
    <n v="0.31409999999999999"/>
    <x v="1"/>
    <x v="1"/>
  </r>
  <r>
    <n v="366"/>
    <x v="8"/>
    <x v="1"/>
    <x v="4"/>
    <s v="Organic"/>
    <n v="53"/>
    <n v="73"/>
    <n v="7"/>
    <n v="239.22"/>
    <n v="16640.5"/>
    <n v="0"/>
    <n v="2134"/>
    <n v="0"/>
    <n v="1.2"/>
    <n v="4"/>
    <n v="0.86"/>
    <n v="4"/>
    <s v="Item Missing"/>
    <n v="4"/>
    <n v="1"/>
    <n v="1112.57"/>
    <n v="26"/>
    <n v="3.1"/>
    <s v="UPI"/>
    <n v="22.9"/>
    <n v="0.30740000000000001"/>
    <x v="1"/>
    <x v="1"/>
  </r>
  <r>
    <n v="367"/>
    <x v="31"/>
    <x v="0"/>
    <x v="2"/>
    <s v="Organic"/>
    <n v="10"/>
    <n v="37"/>
    <n v="6"/>
    <n v="524.12"/>
    <n v="19022.91"/>
    <n v="0"/>
    <n v="2257"/>
    <n v="3"/>
    <n v="11.8"/>
    <n v="1"/>
    <n v="0.28000000000000003"/>
    <n v="4"/>
    <s v="App Issue"/>
    <n v="1"/>
    <n v="2"/>
    <n v="1077.92"/>
    <n v="20"/>
    <n v="2.9"/>
    <s v="Debit Card"/>
    <n v="30.4"/>
    <n v="0.35680000000000001"/>
    <x v="1"/>
    <x v="1"/>
  </r>
  <r>
    <n v="368"/>
    <x v="39"/>
    <x v="1"/>
    <x v="3"/>
    <s v="App Ads"/>
    <n v="51"/>
    <n v="24"/>
    <n v="2"/>
    <n v="414.81"/>
    <n v="9306.27"/>
    <n v="0"/>
    <n v="1358"/>
    <n v="1"/>
    <n v="13"/>
    <n v="1"/>
    <n v="0.41"/>
    <n v="3"/>
    <s v="Payment"/>
    <n v="1"/>
    <n v="1"/>
    <n v="255.26"/>
    <n v="23"/>
    <n v="4"/>
    <s v="UPI"/>
    <n v="18.399999999999999"/>
    <n v="0.27939999999999998"/>
    <x v="1"/>
    <x v="1"/>
  </r>
  <r>
    <n v="369"/>
    <x v="45"/>
    <x v="1"/>
    <x v="0"/>
    <s v="Organic"/>
    <n v="23"/>
    <n v="50"/>
    <n v="8"/>
    <n v="504.88"/>
    <n v="27575.02"/>
    <n v="0"/>
    <n v="2928"/>
    <n v="3"/>
    <n v="12.8"/>
    <n v="3"/>
    <n v="0.49"/>
    <n v="2"/>
    <s v="Quality"/>
    <n v="3"/>
    <n v="2"/>
    <n v="1201.04"/>
    <n v="38"/>
    <n v="2.1"/>
    <s v="UPI"/>
    <n v="36.299999999999997"/>
    <n v="0.39839999999999998"/>
    <x v="1"/>
    <x v="1"/>
  </r>
  <r>
    <n v="370"/>
    <x v="11"/>
    <x v="0"/>
    <x v="0"/>
    <s v="Referral"/>
    <n v="12"/>
    <n v="22"/>
    <n v="3"/>
    <n v="314.60000000000002"/>
    <n v="6777.73"/>
    <n v="0"/>
    <n v="1036"/>
    <n v="1"/>
    <n v="0"/>
    <n v="0"/>
    <n v="0.23"/>
    <n v="3"/>
    <s v="Item Missing"/>
    <n v="1"/>
    <n v="0"/>
    <n v="178.74"/>
    <n v="37"/>
    <n v="3.7"/>
    <s v="UPI"/>
    <n v="33.799999999999997"/>
    <n v="0.3805"/>
    <x v="1"/>
    <x v="1"/>
  </r>
  <r>
    <n v="371"/>
    <x v="35"/>
    <x v="0"/>
    <x v="4"/>
    <s v="Organic"/>
    <n v="40"/>
    <n v="47"/>
    <n v="2"/>
    <n v="221.97"/>
    <n v="10182.85"/>
    <n v="0"/>
    <n v="1355"/>
    <n v="2"/>
    <n v="11.1"/>
    <n v="0"/>
    <n v="0.41"/>
    <n v="3"/>
    <s v="Item Missing"/>
    <n v="2"/>
    <n v="2"/>
    <n v="634.91999999999996"/>
    <n v="46"/>
    <n v="4"/>
    <s v="Debit Card"/>
    <n v="27.9"/>
    <n v="0.3402"/>
    <x v="1"/>
    <x v="1"/>
  </r>
  <r>
    <n v="372"/>
    <x v="30"/>
    <x v="2"/>
    <x v="1"/>
    <s v="App Ads"/>
    <n v="34"/>
    <n v="72"/>
    <n v="7"/>
    <n v="303.32"/>
    <n v="20476.11"/>
    <n v="1"/>
    <n v="2406"/>
    <n v="3"/>
    <n v="11.8"/>
    <n v="4"/>
    <n v="0.21"/>
    <n v="3"/>
    <s v="Payment"/>
    <n v="3"/>
    <n v="4"/>
    <n v="1495.65"/>
    <n v="50"/>
    <n v="4.5"/>
    <s v="Credit Card"/>
    <n v="39.700000000000003"/>
    <n v="0.42349999999999999"/>
    <x v="0"/>
    <x v="6"/>
  </r>
  <r>
    <n v="373"/>
    <x v="18"/>
    <x v="0"/>
    <x v="4"/>
    <s v="App Ads"/>
    <n v="8"/>
    <n v="8"/>
    <n v="1"/>
    <n v="423.1"/>
    <n v="3064.53"/>
    <n v="0"/>
    <n v="557"/>
    <n v="0"/>
    <n v="0.3"/>
    <n v="0"/>
    <n v="0.24"/>
    <n v="0"/>
    <s v="None"/>
    <n v="0"/>
    <n v="0"/>
    <n v="0"/>
    <n v="34"/>
    <n v="3.4"/>
    <s v="UPI"/>
    <n v="26.8"/>
    <n v="0.33239999999999997"/>
    <x v="1"/>
    <x v="1"/>
  </r>
  <r>
    <n v="374"/>
    <x v="15"/>
    <x v="1"/>
    <x v="0"/>
    <s v="Organic"/>
    <n v="52"/>
    <n v="49"/>
    <n v="5"/>
    <n v="232.07"/>
    <n v="10787.89"/>
    <n v="1"/>
    <n v="1143"/>
    <n v="2"/>
    <n v="12"/>
    <n v="2"/>
    <n v="0.75"/>
    <n v="2"/>
    <s v="Delivery Delay"/>
    <n v="3"/>
    <n v="4"/>
    <n v="904.54"/>
    <n v="41"/>
    <n v="3.9"/>
    <s v="UPI"/>
    <n v="31.8"/>
    <n v="0.36709999999999998"/>
    <x v="1"/>
    <x v="1"/>
  </r>
  <r>
    <n v="375"/>
    <x v="52"/>
    <x v="1"/>
    <x v="2"/>
    <s v="App Ads"/>
    <n v="46"/>
    <n v="41"/>
    <n v="4"/>
    <n v="467.33"/>
    <n v="17564.64"/>
    <n v="0"/>
    <n v="2048"/>
    <n v="2"/>
    <n v="6.9"/>
    <n v="1"/>
    <n v="0.3"/>
    <n v="0"/>
    <s v="None"/>
    <n v="1"/>
    <n v="3"/>
    <n v="406.85"/>
    <n v="59"/>
    <n v="2.7"/>
    <s v="Credit Card"/>
    <n v="27.6"/>
    <n v="0.33800000000000002"/>
    <x v="1"/>
    <x v="1"/>
  </r>
  <r>
    <n v="376"/>
    <x v="38"/>
    <x v="1"/>
    <x v="0"/>
    <s v="Referral"/>
    <n v="23"/>
    <n v="43"/>
    <n v="7"/>
    <n v="650.02"/>
    <n v="27206.63"/>
    <n v="0"/>
    <n v="3196"/>
    <n v="2"/>
    <n v="4.5999999999999996"/>
    <n v="2"/>
    <n v="0.18"/>
    <n v="3"/>
    <s v="Payment"/>
    <n v="2"/>
    <n v="3"/>
    <n v="1304.78"/>
    <n v="36"/>
    <n v="3.8"/>
    <s v="COD"/>
    <n v="36"/>
    <n v="0.39650000000000002"/>
    <x v="1"/>
    <x v="1"/>
  </r>
  <r>
    <n v="377"/>
    <x v="33"/>
    <x v="0"/>
    <x v="4"/>
    <s v="Partner"/>
    <n v="55"/>
    <n v="73"/>
    <n v="9"/>
    <n v="150.80000000000001"/>
    <n v="11236.4"/>
    <n v="0"/>
    <n v="1457"/>
    <n v="1"/>
    <n v="5.3"/>
    <n v="4"/>
    <n v="0.49"/>
    <n v="2"/>
    <s v="Quality"/>
    <n v="2"/>
    <n v="2"/>
    <n v="862.05"/>
    <n v="51"/>
    <n v="3.6"/>
    <s v="Debit Card"/>
    <n v="34.200000000000003"/>
    <n v="0.38390000000000002"/>
    <x v="1"/>
    <x v="1"/>
  </r>
  <r>
    <n v="378"/>
    <x v="33"/>
    <x v="1"/>
    <x v="1"/>
    <s v="Organic"/>
    <n v="2"/>
    <n v="2"/>
    <n v="0"/>
    <n v="364.71"/>
    <n v="659.11"/>
    <n v="0"/>
    <n v="317"/>
    <n v="0"/>
    <n v="0"/>
    <n v="0"/>
    <n v="0.78"/>
    <n v="2"/>
    <s v="App Issue"/>
    <n v="0"/>
    <n v="0"/>
    <n v="0"/>
    <n v="50"/>
    <n v="3.5"/>
    <s v="Credit Card"/>
    <n v="32.700000000000003"/>
    <n v="0.37290000000000001"/>
    <x v="1"/>
    <x v="1"/>
  </r>
  <r>
    <n v="379"/>
    <x v="40"/>
    <x v="0"/>
    <x v="0"/>
    <s v="Social"/>
    <n v="59"/>
    <n v="122"/>
    <n v="15"/>
    <n v="429.14"/>
    <n v="56984.43"/>
    <n v="0"/>
    <n v="5411"/>
    <n v="7"/>
    <n v="22.9"/>
    <n v="2"/>
    <n v="0.14000000000000001"/>
    <n v="5"/>
    <s v="App Issue"/>
    <n v="1"/>
    <n v="1"/>
    <n v="667.42"/>
    <n v="70"/>
    <n v="4.2"/>
    <s v="UPI"/>
    <n v="41.2"/>
    <n v="0.43419999999999997"/>
    <x v="0"/>
    <x v="3"/>
  </r>
  <r>
    <n v="380"/>
    <x v="46"/>
    <x v="1"/>
    <x v="4"/>
    <s v="Partner"/>
    <n v="25"/>
    <n v="67"/>
    <n v="5"/>
    <n v="426.73"/>
    <n v="29584.12"/>
    <n v="0"/>
    <n v="3205"/>
    <n v="2"/>
    <n v="2.1"/>
    <n v="1"/>
    <n v="0.17"/>
    <n v="5"/>
    <s v="Item Missing"/>
    <n v="1"/>
    <n v="4"/>
    <n v="758.81"/>
    <n v="40"/>
    <n v="3.3"/>
    <s v="UPI"/>
    <n v="37.799999999999997"/>
    <n v="0.4093"/>
    <x v="0"/>
    <x v="4"/>
  </r>
  <r>
    <n v="381"/>
    <x v="43"/>
    <x v="0"/>
    <x v="0"/>
    <s v="App Ads"/>
    <n v="49"/>
    <n v="33"/>
    <n v="2"/>
    <n v="607.25"/>
    <n v="21959.83"/>
    <n v="0"/>
    <n v="2371"/>
    <n v="1"/>
    <n v="2.2999999999999998"/>
    <n v="1"/>
    <n v="0.49"/>
    <n v="2"/>
    <s v="App Issue"/>
    <n v="0"/>
    <n v="2"/>
    <n v="313.62"/>
    <n v="17"/>
    <n v="4"/>
    <s v="UPI"/>
    <n v="11.7"/>
    <n v="0.2404"/>
    <x v="1"/>
    <x v="1"/>
  </r>
  <r>
    <n v="382"/>
    <x v="17"/>
    <x v="1"/>
    <x v="0"/>
    <s v="App Ads"/>
    <n v="54"/>
    <n v="111"/>
    <n v="20"/>
    <n v="398.73"/>
    <n v="45940.59"/>
    <n v="0"/>
    <n v="4251"/>
    <n v="5"/>
    <n v="9.9"/>
    <n v="2"/>
    <n v="0.18"/>
    <n v="2"/>
    <s v="Item Missing"/>
    <n v="0"/>
    <n v="4"/>
    <n v="574.76"/>
    <n v="56"/>
    <n v="3.3"/>
    <s v="Credit Card"/>
    <n v="32"/>
    <n v="0.3679"/>
    <x v="1"/>
    <x v="1"/>
  </r>
  <r>
    <n v="383"/>
    <x v="51"/>
    <x v="1"/>
    <x v="4"/>
    <s v="Organic"/>
    <n v="51"/>
    <n v="113"/>
    <n v="15"/>
    <n v="414.79"/>
    <n v="46381.71"/>
    <n v="0"/>
    <n v="4812"/>
    <n v="1"/>
    <n v="0"/>
    <n v="4"/>
    <n v="0.21"/>
    <n v="5"/>
    <s v="Delivery Delay"/>
    <n v="0"/>
    <n v="8"/>
    <n v="2948.46"/>
    <n v="36"/>
    <n v="3.9"/>
    <s v="UPI"/>
    <n v="24.9"/>
    <n v="0.32029999999999997"/>
    <x v="1"/>
    <x v="1"/>
  </r>
  <r>
    <n v="384"/>
    <x v="21"/>
    <x v="0"/>
    <x v="2"/>
    <s v="Referral"/>
    <n v="6"/>
    <n v="17"/>
    <n v="1"/>
    <n v="405.94"/>
    <n v="6713.39"/>
    <n v="0"/>
    <n v="1014"/>
    <n v="0"/>
    <n v="1.2"/>
    <n v="0"/>
    <n v="0.69"/>
    <n v="2"/>
    <s v="Item Missing"/>
    <n v="0"/>
    <n v="1"/>
    <n v="223.35"/>
    <n v="87"/>
    <n v="3.3"/>
    <s v="Debit Card"/>
    <n v="41.4"/>
    <n v="0.436"/>
    <x v="0"/>
    <x v="8"/>
  </r>
  <r>
    <n v="385"/>
    <x v="45"/>
    <x v="0"/>
    <x v="1"/>
    <s v="Organic"/>
    <n v="24"/>
    <n v="38"/>
    <n v="3"/>
    <n v="507.73"/>
    <n v="19219.82"/>
    <n v="0"/>
    <n v="2244"/>
    <n v="1"/>
    <n v="6"/>
    <n v="0"/>
    <n v="0.18"/>
    <n v="3"/>
    <s v="Delivery Delay"/>
    <n v="0"/>
    <n v="2"/>
    <n v="186.31"/>
    <n v="9"/>
    <n v="4.7"/>
    <s v="Credit Card"/>
    <n v="14.1"/>
    <n v="0.25430000000000003"/>
    <x v="1"/>
    <x v="1"/>
  </r>
  <r>
    <n v="386"/>
    <x v="12"/>
    <x v="1"/>
    <x v="3"/>
    <s v="App Ads"/>
    <n v="5"/>
    <n v="15"/>
    <n v="1"/>
    <n v="647.42999999999995"/>
    <n v="9471.2199999999993"/>
    <n v="1"/>
    <n v="962"/>
    <n v="1"/>
    <n v="6.5"/>
    <n v="1"/>
    <n v="7.0000000000000007E-2"/>
    <n v="3"/>
    <s v="Quality"/>
    <n v="1"/>
    <n v="1"/>
    <n v="250.31"/>
    <n v="143"/>
    <n v="3.7"/>
    <s v="Credit Card"/>
    <n v="63.6"/>
    <n v="0.60029999999999994"/>
    <x v="0"/>
    <x v="6"/>
  </r>
  <r>
    <n v="387"/>
    <x v="24"/>
    <x v="0"/>
    <x v="1"/>
    <s v="Social"/>
    <n v="14"/>
    <n v="32"/>
    <n v="5"/>
    <n v="450.28"/>
    <n v="14886.1"/>
    <n v="0"/>
    <n v="1807"/>
    <n v="2"/>
    <n v="22.8"/>
    <n v="1"/>
    <n v="0.44"/>
    <n v="1"/>
    <s v="Payment"/>
    <n v="1"/>
    <n v="1"/>
    <n v="444.55"/>
    <n v="66"/>
    <n v="3.2"/>
    <s v="UPI"/>
    <n v="40.9"/>
    <n v="0.43209999999999998"/>
    <x v="0"/>
    <x v="7"/>
  </r>
  <r>
    <n v="388"/>
    <x v="13"/>
    <x v="0"/>
    <x v="1"/>
    <s v="Organic"/>
    <n v="36"/>
    <n v="11"/>
    <n v="2"/>
    <n v="633.79"/>
    <n v="6426.29"/>
    <n v="0"/>
    <n v="1161"/>
    <n v="0"/>
    <n v="10.5"/>
    <n v="0"/>
    <n v="0.55000000000000004"/>
    <n v="0"/>
    <s v="None"/>
    <n v="1"/>
    <n v="1"/>
    <n v="502.22"/>
    <n v="31"/>
    <n v="3.3"/>
    <s v="Debit Card"/>
    <n v="15.7"/>
    <n v="0.26300000000000001"/>
    <x v="1"/>
    <x v="1"/>
  </r>
  <r>
    <n v="389"/>
    <x v="23"/>
    <x v="0"/>
    <x v="3"/>
    <s v="App Ads"/>
    <n v="42"/>
    <n v="86"/>
    <n v="10"/>
    <n v="461.36"/>
    <n v="39843.589999999997"/>
    <n v="0"/>
    <n v="3995"/>
    <n v="3"/>
    <n v="11.9"/>
    <n v="1"/>
    <n v="0.1"/>
    <n v="4"/>
    <s v="Item Missing"/>
    <n v="5"/>
    <n v="7"/>
    <n v="816.93"/>
    <n v="41"/>
    <n v="3.5"/>
    <s v="Debit Card"/>
    <n v="36.5"/>
    <n v="0.40029999999999999"/>
    <x v="1"/>
    <x v="1"/>
  </r>
  <r>
    <n v="390"/>
    <x v="27"/>
    <x v="1"/>
    <x v="1"/>
    <s v="App Ads"/>
    <n v="13"/>
    <n v="23"/>
    <n v="4"/>
    <n v="298.35000000000002"/>
    <n v="6942.35"/>
    <n v="0"/>
    <n v="1202"/>
    <n v="0"/>
    <n v="11"/>
    <n v="1"/>
    <n v="0.71"/>
    <n v="3"/>
    <s v="Delivery Delay"/>
    <n v="0"/>
    <n v="0"/>
    <n v="0"/>
    <n v="41"/>
    <n v="3.4"/>
    <s v="Debit Card"/>
    <n v="29.7"/>
    <n v="0.35220000000000001"/>
    <x v="1"/>
    <x v="1"/>
  </r>
  <r>
    <n v="391"/>
    <x v="33"/>
    <x v="1"/>
    <x v="3"/>
    <s v="App Ads"/>
    <n v="3"/>
    <n v="8"/>
    <n v="1"/>
    <n v="583.61"/>
    <n v="4356.26"/>
    <n v="1"/>
    <n v="681"/>
    <n v="0"/>
    <n v="8.3000000000000007"/>
    <n v="0"/>
    <n v="0.17"/>
    <n v="0"/>
    <s v="None"/>
    <n v="0"/>
    <n v="1"/>
    <n v="174.54"/>
    <n v="31"/>
    <n v="4.5999999999999996"/>
    <s v="Credit Card"/>
    <n v="19"/>
    <n v="0.2828"/>
    <x v="1"/>
    <x v="1"/>
  </r>
  <r>
    <n v="392"/>
    <x v="16"/>
    <x v="0"/>
    <x v="0"/>
    <s v="App Ads"/>
    <n v="23"/>
    <n v="63"/>
    <n v="10"/>
    <n v="447.32"/>
    <n v="30418.31"/>
    <n v="0"/>
    <n v="3411"/>
    <n v="2"/>
    <n v="15.1"/>
    <n v="1"/>
    <n v="0.14000000000000001"/>
    <n v="3"/>
    <s v="App Issue"/>
    <n v="4"/>
    <n v="4"/>
    <n v="2176.8000000000002"/>
    <n v="14"/>
    <n v="4.9000000000000004"/>
    <s v="UPI"/>
    <n v="30.4"/>
    <n v="0.35730000000000001"/>
    <x v="1"/>
    <x v="1"/>
  </r>
  <r>
    <n v="393"/>
    <x v="15"/>
    <x v="1"/>
    <x v="4"/>
    <s v="App Ads"/>
    <n v="35"/>
    <n v="36"/>
    <n v="6"/>
    <n v="621.63"/>
    <n v="23700.69"/>
    <n v="0"/>
    <n v="2191"/>
    <n v="1"/>
    <n v="1.3"/>
    <n v="2"/>
    <n v="0.3"/>
    <n v="4"/>
    <s v="Item Missing"/>
    <n v="0"/>
    <n v="1"/>
    <n v="335.32"/>
    <n v="71"/>
    <n v="2.7"/>
    <s v="UPI"/>
    <n v="42.8"/>
    <n v="0.44619999999999999"/>
    <x v="0"/>
    <x v="3"/>
  </r>
  <r>
    <n v="394"/>
    <x v="47"/>
    <x v="0"/>
    <x v="3"/>
    <s v="App Ads"/>
    <n v="24"/>
    <n v="61"/>
    <n v="7"/>
    <n v="548.97"/>
    <n v="35440.29"/>
    <n v="0"/>
    <n v="3734"/>
    <n v="1"/>
    <n v="7.3"/>
    <n v="1"/>
    <n v="0.59"/>
    <n v="1"/>
    <s v="App Issue"/>
    <n v="4"/>
    <n v="4"/>
    <n v="1523.53"/>
    <n v="35"/>
    <n v="3.7"/>
    <s v="Wallet"/>
    <n v="28.7"/>
    <n v="0.3453"/>
    <x v="1"/>
    <x v="1"/>
  </r>
  <r>
    <n v="395"/>
    <x v="10"/>
    <x v="0"/>
    <x v="1"/>
    <s v="Organic"/>
    <n v="58"/>
    <n v="98"/>
    <n v="5"/>
    <n v="561.88"/>
    <n v="52357.42"/>
    <n v="1"/>
    <n v="5877"/>
    <n v="3"/>
    <n v="0"/>
    <n v="3"/>
    <n v="0.15"/>
    <n v="3"/>
    <s v="Delivery Delay"/>
    <n v="1"/>
    <n v="0"/>
    <n v="194.55"/>
    <n v="69"/>
    <n v="4.0999999999999996"/>
    <s v="UPI"/>
    <n v="31.5"/>
    <n v="0.36449999999999999"/>
    <x v="1"/>
    <x v="1"/>
  </r>
  <r>
    <n v="396"/>
    <x v="52"/>
    <x v="0"/>
    <x v="4"/>
    <s v="App Ads"/>
    <n v="42"/>
    <n v="52"/>
    <n v="8"/>
    <n v="358.48"/>
    <n v="19420.57"/>
    <n v="0"/>
    <n v="2185"/>
    <n v="1"/>
    <n v="9"/>
    <n v="1"/>
    <n v="0.39"/>
    <n v="3"/>
    <s v="Payment"/>
    <n v="0"/>
    <n v="1"/>
    <n v="158.55000000000001"/>
    <n v="22"/>
    <n v="4.2"/>
    <s v="UPI"/>
    <n v="16.600000000000001"/>
    <n v="0.26879999999999998"/>
    <x v="1"/>
    <x v="1"/>
  </r>
  <r>
    <n v="397"/>
    <x v="32"/>
    <x v="0"/>
    <x v="2"/>
    <s v="App Ads"/>
    <n v="39"/>
    <n v="115"/>
    <n v="20"/>
    <n v="334.61"/>
    <n v="40926.769999999997"/>
    <n v="0"/>
    <n v="4218"/>
    <n v="7"/>
    <n v="7.7"/>
    <n v="4"/>
    <n v="0.62"/>
    <n v="3"/>
    <s v="App Issue"/>
    <n v="5"/>
    <n v="3"/>
    <n v="1439.09"/>
    <n v="41"/>
    <n v="4"/>
    <s v="Wallet"/>
    <n v="41.9"/>
    <n v="0.43990000000000001"/>
    <x v="0"/>
    <x v="0"/>
  </r>
  <r>
    <n v="398"/>
    <x v="7"/>
    <x v="0"/>
    <x v="0"/>
    <s v="Organic"/>
    <n v="1"/>
    <n v="1"/>
    <n v="0"/>
    <n v="445.23"/>
    <n v="415.2"/>
    <n v="0"/>
    <n v="394"/>
    <n v="0"/>
    <n v="18.399999999999999"/>
    <n v="0"/>
    <n v="0.6"/>
    <n v="1"/>
    <s v="App Issue"/>
    <n v="0"/>
    <n v="0"/>
    <n v="0"/>
    <n v="5"/>
    <n v="4.0999999999999996"/>
    <s v="Debit Card"/>
    <n v="21.7"/>
    <n v="0.2999"/>
    <x v="1"/>
    <x v="1"/>
  </r>
  <r>
    <n v="399"/>
    <x v="25"/>
    <x v="1"/>
    <x v="4"/>
    <s v="App Ads"/>
    <n v="56"/>
    <n v="102"/>
    <n v="15"/>
    <n v="287.16000000000003"/>
    <n v="28309.03"/>
    <n v="0"/>
    <n v="3419"/>
    <n v="7"/>
    <n v="14.4"/>
    <n v="0"/>
    <n v="0.71"/>
    <n v="7"/>
    <s v="Delivery Delay"/>
    <n v="1"/>
    <n v="4"/>
    <n v="699.72"/>
    <n v="16"/>
    <n v="2.8"/>
    <s v="Debit Card"/>
    <n v="30.5"/>
    <n v="0.3579"/>
    <x v="1"/>
    <x v="1"/>
  </r>
  <r>
    <n v="400"/>
    <x v="39"/>
    <x v="0"/>
    <x v="0"/>
    <s v="App Ads"/>
    <n v="40"/>
    <n v="70"/>
    <n v="8"/>
    <n v="320.23"/>
    <n v="20664.36"/>
    <n v="0"/>
    <n v="2752"/>
    <n v="5"/>
    <n v="34.5"/>
    <n v="1"/>
    <n v="0.2"/>
    <n v="2"/>
    <s v="Delivery Delay"/>
    <n v="2"/>
    <n v="3"/>
    <n v="105.5"/>
    <n v="35"/>
    <n v="4.3"/>
    <s v="UPI"/>
    <n v="31.5"/>
    <n v="0.36480000000000001"/>
    <x v="1"/>
    <x v="1"/>
  </r>
  <r>
    <n v="401"/>
    <x v="48"/>
    <x v="1"/>
    <x v="0"/>
    <s v="App Ads"/>
    <n v="59"/>
    <n v="130"/>
    <n v="3"/>
    <n v="359.87"/>
    <n v="50326.6"/>
    <n v="0"/>
    <n v="4928"/>
    <n v="9"/>
    <n v="29.4"/>
    <n v="2"/>
    <n v="0.48"/>
    <n v="7"/>
    <s v="App Issue"/>
    <n v="3"/>
    <n v="6"/>
    <n v="1885.58"/>
    <n v="22"/>
    <n v="2"/>
    <s v="Wallet"/>
    <n v="40.4"/>
    <n v="0.42809999999999998"/>
    <x v="0"/>
    <x v="3"/>
  </r>
  <r>
    <n v="402"/>
    <x v="1"/>
    <x v="0"/>
    <x v="0"/>
    <s v="App Ads"/>
    <n v="29"/>
    <n v="83"/>
    <n v="13"/>
    <n v="302.83999999999997"/>
    <n v="25882.21"/>
    <n v="1"/>
    <n v="2672"/>
    <n v="5"/>
    <n v="32.200000000000003"/>
    <n v="4"/>
    <n v="0.52"/>
    <n v="0"/>
    <s v="None"/>
    <n v="4"/>
    <n v="5"/>
    <n v="1960.31"/>
    <n v="37"/>
    <n v="3.6"/>
    <s v="UPI"/>
    <n v="37"/>
    <n v="0.40379999999999999"/>
    <x v="1"/>
    <x v="1"/>
  </r>
  <r>
    <n v="403"/>
    <x v="39"/>
    <x v="0"/>
    <x v="1"/>
    <s v="App Ads"/>
    <n v="41"/>
    <n v="127"/>
    <n v="13"/>
    <n v="437"/>
    <n v="52760.08"/>
    <n v="0"/>
    <n v="6069"/>
    <n v="2"/>
    <n v="25"/>
    <n v="2"/>
    <n v="0.38"/>
    <n v="4"/>
    <s v="Quality"/>
    <n v="5"/>
    <n v="6"/>
    <n v="765.31"/>
    <n v="56"/>
    <n v="3.3"/>
    <s v="Credit Card"/>
    <n v="41.5"/>
    <n v="0.43680000000000002"/>
    <x v="0"/>
    <x v="4"/>
  </r>
  <r>
    <n v="404"/>
    <x v="9"/>
    <x v="0"/>
    <x v="2"/>
    <s v="Social"/>
    <n v="31"/>
    <n v="78"/>
    <n v="15"/>
    <n v="452.57"/>
    <n v="38235.19"/>
    <n v="0"/>
    <n v="3675"/>
    <n v="6"/>
    <n v="12.5"/>
    <n v="0"/>
    <n v="0.89"/>
    <n v="1"/>
    <s v="Quality"/>
    <n v="2"/>
    <n v="2"/>
    <n v="809.1"/>
    <n v="53"/>
    <n v="3.1"/>
    <s v="Credit Card"/>
    <n v="37.5"/>
    <n v="0.40749999999999997"/>
    <x v="1"/>
    <x v="1"/>
  </r>
  <r>
    <n v="405"/>
    <x v="14"/>
    <x v="1"/>
    <x v="3"/>
    <s v="Referral"/>
    <n v="52"/>
    <n v="23"/>
    <n v="1"/>
    <n v="386.8"/>
    <n v="8357.6299999999992"/>
    <n v="0"/>
    <n v="1235"/>
    <n v="1"/>
    <n v="20.6"/>
    <n v="1"/>
    <n v="0.47"/>
    <n v="3"/>
    <s v="Quality"/>
    <n v="0"/>
    <n v="0"/>
    <n v="0"/>
    <n v="33"/>
    <n v="4"/>
    <s v="COD"/>
    <n v="18.5"/>
    <n v="0.27979999999999999"/>
    <x v="1"/>
    <x v="1"/>
  </r>
  <r>
    <n v="406"/>
    <x v="14"/>
    <x v="1"/>
    <x v="4"/>
    <s v="App Ads"/>
    <n v="43"/>
    <n v="128"/>
    <n v="20"/>
    <n v="300.19"/>
    <n v="40786.559999999998"/>
    <n v="0"/>
    <n v="4173"/>
    <n v="0"/>
    <n v="15.4"/>
    <n v="4"/>
    <n v="0.13"/>
    <n v="3"/>
    <s v="Delivery Delay"/>
    <n v="2"/>
    <n v="3"/>
    <n v="1118.82"/>
    <n v="18"/>
    <n v="3.4"/>
    <s v="Debit Card"/>
    <n v="20.2"/>
    <n v="0.29049999999999998"/>
    <x v="1"/>
    <x v="1"/>
  </r>
  <r>
    <n v="407"/>
    <x v="4"/>
    <x v="0"/>
    <x v="0"/>
    <s v="App Ads"/>
    <n v="23"/>
    <n v="52"/>
    <n v="2"/>
    <n v="350.21"/>
    <n v="20030.509999999998"/>
    <n v="0"/>
    <n v="2181"/>
    <n v="0"/>
    <n v="0"/>
    <n v="1"/>
    <n v="0.2"/>
    <n v="1"/>
    <s v="Quality"/>
    <n v="0"/>
    <n v="1"/>
    <n v="90.81"/>
    <n v="19"/>
    <n v="4.9000000000000004"/>
    <s v="Credit Card"/>
    <n v="11.6"/>
    <n v="0.2402"/>
    <x v="1"/>
    <x v="1"/>
  </r>
  <r>
    <n v="408"/>
    <x v="42"/>
    <x v="0"/>
    <x v="1"/>
    <s v="App Ads"/>
    <n v="39"/>
    <n v="104"/>
    <n v="4"/>
    <n v="477.3"/>
    <n v="51690.94"/>
    <n v="0"/>
    <n v="5707"/>
    <n v="1"/>
    <n v="0"/>
    <n v="2"/>
    <n v="0.2"/>
    <n v="5"/>
    <s v="Payment"/>
    <n v="4"/>
    <n v="7"/>
    <n v="3175.64"/>
    <n v="16"/>
    <n v="3.7"/>
    <s v="UPI"/>
    <n v="23"/>
    <n v="0.308"/>
    <x v="1"/>
    <x v="1"/>
  </r>
  <r>
    <n v="409"/>
    <x v="17"/>
    <x v="0"/>
    <x v="0"/>
    <s v="Social"/>
    <n v="6"/>
    <n v="9"/>
    <n v="1"/>
    <n v="420.2"/>
    <n v="4068.22"/>
    <n v="0"/>
    <n v="550"/>
    <n v="0"/>
    <n v="1"/>
    <n v="0"/>
    <n v="0.28999999999999998"/>
    <n v="1"/>
    <s v="App Issue"/>
    <n v="0"/>
    <n v="0"/>
    <n v="0"/>
    <n v="111"/>
    <n v="4"/>
    <s v="UPI"/>
    <n v="52.1"/>
    <n v="0.51600000000000001"/>
    <x v="0"/>
    <x v="7"/>
  </r>
  <r>
    <n v="410"/>
    <x v="43"/>
    <x v="1"/>
    <x v="1"/>
    <s v="App Ads"/>
    <n v="41"/>
    <n v="73"/>
    <n v="4"/>
    <n v="462.05"/>
    <n v="35586.129999999997"/>
    <n v="1"/>
    <n v="3469"/>
    <n v="5"/>
    <n v="9.5"/>
    <n v="2"/>
    <n v="0.43"/>
    <n v="3"/>
    <s v="Item Missing"/>
    <n v="1"/>
    <n v="1"/>
    <n v="310"/>
    <n v="46"/>
    <n v="4.2"/>
    <s v="Credit Card"/>
    <n v="31.1"/>
    <n v="0.36180000000000001"/>
    <x v="1"/>
    <x v="1"/>
  </r>
  <r>
    <n v="411"/>
    <x v="16"/>
    <x v="0"/>
    <x v="4"/>
    <s v="Organic"/>
    <n v="28"/>
    <n v="72"/>
    <n v="10"/>
    <n v="342.51"/>
    <n v="23648.78"/>
    <n v="0"/>
    <n v="2707"/>
    <n v="4"/>
    <n v="12.4"/>
    <n v="2"/>
    <n v="0.39"/>
    <n v="4"/>
    <s v="App Issue"/>
    <n v="0"/>
    <n v="5"/>
    <n v="1316.77"/>
    <n v="27"/>
    <n v="2.2000000000000002"/>
    <s v="Debit Card"/>
    <n v="29.4"/>
    <n v="0.35020000000000001"/>
    <x v="1"/>
    <x v="1"/>
  </r>
  <r>
    <n v="412"/>
    <x v="21"/>
    <x v="1"/>
    <x v="2"/>
    <s v="App Ads"/>
    <n v="18"/>
    <n v="61"/>
    <n v="8"/>
    <n v="499.92"/>
    <n v="32337.35"/>
    <n v="0"/>
    <n v="3180"/>
    <n v="2"/>
    <n v="12.4"/>
    <n v="3"/>
    <n v="0.26"/>
    <n v="3"/>
    <s v="Delivery Delay"/>
    <n v="1"/>
    <n v="1"/>
    <n v="259.10000000000002"/>
    <n v="41"/>
    <n v="2.7"/>
    <s v="Credit Card"/>
    <n v="33.5"/>
    <n v="0.37869999999999998"/>
    <x v="1"/>
    <x v="1"/>
  </r>
  <r>
    <n v="413"/>
    <x v="25"/>
    <x v="0"/>
    <x v="2"/>
    <s v="Organic"/>
    <n v="51"/>
    <n v="100"/>
    <n v="17"/>
    <n v="543.47"/>
    <n v="59164.69"/>
    <n v="0"/>
    <n v="6069"/>
    <n v="4"/>
    <n v="5.4"/>
    <n v="1"/>
    <n v="0.15"/>
    <n v="1"/>
    <s v="Item Missing"/>
    <n v="1"/>
    <n v="5"/>
    <n v="1087.5999999999999"/>
    <n v="2"/>
    <n v="5"/>
    <s v="Debit Card"/>
    <n v="7.6"/>
    <n v="0.21909999999999999"/>
    <x v="1"/>
    <x v="1"/>
  </r>
  <r>
    <n v="414"/>
    <x v="12"/>
    <x v="0"/>
    <x v="2"/>
    <s v="App Ads"/>
    <n v="52"/>
    <n v="42"/>
    <n v="7"/>
    <n v="292.89999999999998"/>
    <n v="11910.99"/>
    <n v="0"/>
    <n v="1571"/>
    <n v="1"/>
    <n v="0"/>
    <n v="1"/>
    <n v="0.68"/>
    <n v="1"/>
    <s v="Item Missing"/>
    <n v="2"/>
    <n v="1"/>
    <n v="150.36000000000001"/>
    <n v="16"/>
    <n v="3.9"/>
    <s v="UPI"/>
    <n v="10.5"/>
    <n v="0.2344"/>
    <x v="1"/>
    <x v="1"/>
  </r>
  <r>
    <n v="415"/>
    <x v="43"/>
    <x v="1"/>
    <x v="0"/>
    <s v="Partner"/>
    <n v="3"/>
    <n v="7"/>
    <n v="1"/>
    <n v="394.91"/>
    <n v="2651.31"/>
    <n v="1"/>
    <n v="285"/>
    <n v="0"/>
    <n v="12.3"/>
    <n v="0"/>
    <n v="0.57999999999999996"/>
    <n v="2"/>
    <s v="Item Missing"/>
    <n v="0"/>
    <n v="1"/>
    <n v="229.67"/>
    <n v="20"/>
    <n v="3.8"/>
    <s v="Debit Card"/>
    <n v="20.5"/>
    <n v="0.29239999999999999"/>
    <x v="1"/>
    <x v="1"/>
  </r>
  <r>
    <n v="416"/>
    <x v="30"/>
    <x v="0"/>
    <x v="1"/>
    <s v="App Ads"/>
    <n v="37"/>
    <n v="61"/>
    <n v="10"/>
    <n v="251"/>
    <n v="15424.9"/>
    <n v="0"/>
    <n v="1795"/>
    <n v="3"/>
    <n v="0"/>
    <n v="0"/>
    <n v="7.0000000000000007E-2"/>
    <n v="3"/>
    <s v="App Issue"/>
    <n v="1"/>
    <n v="4"/>
    <n v="721.15"/>
    <n v="81"/>
    <n v="4.5999999999999996"/>
    <s v="UPI"/>
    <n v="39.4"/>
    <n v="0.42099999999999999"/>
    <x v="0"/>
    <x v="8"/>
  </r>
  <r>
    <n v="417"/>
    <x v="9"/>
    <x v="0"/>
    <x v="0"/>
    <s v="Referral"/>
    <n v="2"/>
    <n v="2"/>
    <n v="0"/>
    <n v="548.47"/>
    <n v="1134.3699999999999"/>
    <n v="0"/>
    <n v="531"/>
    <n v="0"/>
    <n v="0"/>
    <n v="0"/>
    <n v="0.33"/>
    <n v="1"/>
    <s v="Quality"/>
    <n v="0"/>
    <n v="0"/>
    <n v="0"/>
    <n v="114"/>
    <n v="4.7"/>
    <s v="UPI"/>
    <n v="54.4"/>
    <n v="0.53320000000000001"/>
    <x v="0"/>
    <x v="3"/>
  </r>
  <r>
    <n v="418"/>
    <x v="12"/>
    <x v="1"/>
    <x v="2"/>
    <s v="Organic"/>
    <n v="28"/>
    <n v="47"/>
    <n v="4"/>
    <n v="716.76"/>
    <n v="31895.63"/>
    <n v="0"/>
    <n v="3769"/>
    <n v="0"/>
    <n v="6.1"/>
    <n v="1"/>
    <n v="0.2"/>
    <n v="2"/>
    <s v="Quality"/>
    <n v="0"/>
    <n v="0"/>
    <n v="0"/>
    <n v="8"/>
    <n v="3.4"/>
    <s v="UPI"/>
    <n v="8.6999999999999993"/>
    <n v="0.2248"/>
    <x v="1"/>
    <x v="1"/>
  </r>
  <r>
    <n v="419"/>
    <x v="41"/>
    <x v="0"/>
    <x v="0"/>
    <s v="Referral"/>
    <n v="58"/>
    <n v="127"/>
    <n v="11"/>
    <n v="558.22"/>
    <n v="72972.05"/>
    <n v="0"/>
    <n v="7235"/>
    <n v="8"/>
    <n v="0"/>
    <n v="6"/>
    <n v="0.75"/>
    <n v="6"/>
    <s v="Payment"/>
    <n v="5"/>
    <n v="6"/>
    <n v="1482.55"/>
    <n v="78"/>
    <n v="3.7"/>
    <s v="UPI"/>
    <n v="56.8"/>
    <n v="0.55089999999999995"/>
    <x v="0"/>
    <x v="8"/>
  </r>
  <r>
    <n v="420"/>
    <x v="14"/>
    <x v="0"/>
    <x v="1"/>
    <s v="App Ads"/>
    <n v="30"/>
    <n v="79"/>
    <n v="4"/>
    <n v="432.17"/>
    <n v="35580.11"/>
    <n v="0"/>
    <n v="3762"/>
    <n v="5"/>
    <n v="14.8"/>
    <n v="1"/>
    <n v="0.77"/>
    <n v="2"/>
    <s v="Quality"/>
    <n v="3"/>
    <n v="4"/>
    <n v="823.55"/>
    <n v="32"/>
    <n v="3.2"/>
    <s v="Credit Card"/>
    <n v="39.4"/>
    <n v="0.42109999999999997"/>
    <x v="0"/>
    <x v="6"/>
  </r>
  <r>
    <n v="421"/>
    <x v="17"/>
    <x v="0"/>
    <x v="2"/>
    <s v="Social"/>
    <n v="8"/>
    <n v="11"/>
    <n v="2"/>
    <n v="468.78"/>
    <n v="5155.3500000000004"/>
    <n v="0"/>
    <n v="995"/>
    <n v="0"/>
    <n v="0"/>
    <n v="0"/>
    <n v="0.42"/>
    <n v="2"/>
    <s v="Payment"/>
    <n v="0"/>
    <n v="0"/>
    <n v="0"/>
    <n v="130"/>
    <n v="3.3"/>
    <s v="UPI"/>
    <n v="59.8"/>
    <n v="0.57320000000000004"/>
    <x v="0"/>
    <x v="0"/>
  </r>
  <r>
    <n v="422"/>
    <x v="6"/>
    <x v="1"/>
    <x v="1"/>
    <s v="App Ads"/>
    <n v="14"/>
    <n v="20"/>
    <n v="4"/>
    <n v="518.34"/>
    <n v="10461.89"/>
    <n v="0"/>
    <n v="1238"/>
    <n v="1"/>
    <n v="17.5"/>
    <n v="0"/>
    <n v="0.17"/>
    <n v="3"/>
    <s v="Payment"/>
    <n v="0"/>
    <n v="2"/>
    <n v="505.29"/>
    <n v="40"/>
    <n v="3.5"/>
    <s v="UPI"/>
    <n v="34.5"/>
    <n v="0.38590000000000002"/>
    <x v="1"/>
    <x v="1"/>
  </r>
  <r>
    <n v="423"/>
    <x v="11"/>
    <x v="1"/>
    <x v="3"/>
    <s v="Partner"/>
    <n v="1"/>
    <n v="2"/>
    <n v="0"/>
    <n v="298.19"/>
    <n v="575.66"/>
    <n v="0"/>
    <n v="318"/>
    <n v="0"/>
    <n v="0"/>
    <n v="0"/>
    <n v="0.44"/>
    <n v="1"/>
    <s v="Quality"/>
    <n v="0"/>
    <n v="0"/>
    <n v="0"/>
    <n v="5"/>
    <n v="2.4"/>
    <s v="UPI"/>
    <n v="16.7"/>
    <n v="0.26900000000000002"/>
    <x v="1"/>
    <x v="1"/>
  </r>
  <r>
    <n v="424"/>
    <x v="44"/>
    <x v="0"/>
    <x v="1"/>
    <s v="Referral"/>
    <n v="48"/>
    <n v="154"/>
    <n v="4"/>
    <n v="456.39"/>
    <n v="73549.37"/>
    <n v="0"/>
    <n v="7489"/>
    <n v="12"/>
    <n v="30.6"/>
    <n v="7"/>
    <n v="0.73"/>
    <n v="6"/>
    <s v="Quality"/>
    <n v="2"/>
    <n v="2"/>
    <n v="1116.5"/>
    <n v="28"/>
    <n v="2.2000000000000002"/>
    <s v="UPI"/>
    <n v="44.6"/>
    <n v="0.4597"/>
    <x v="0"/>
    <x v="3"/>
  </r>
  <r>
    <n v="425"/>
    <x v="4"/>
    <x v="1"/>
    <x v="3"/>
    <s v="Organic"/>
    <n v="54"/>
    <n v="155"/>
    <n v="17"/>
    <n v="446.94"/>
    <n v="73763.37"/>
    <n v="0"/>
    <n v="6811"/>
    <n v="2"/>
    <n v="17.899999999999999"/>
    <n v="4"/>
    <n v="0.35"/>
    <n v="7"/>
    <s v="App Issue"/>
    <n v="6"/>
    <n v="4"/>
    <n v="2328.71"/>
    <n v="102"/>
    <n v="3.2"/>
    <s v="UPI"/>
    <n v="64.7"/>
    <n v="0.60850000000000004"/>
    <x v="0"/>
    <x v="6"/>
  </r>
  <r>
    <n v="426"/>
    <x v="7"/>
    <x v="1"/>
    <x v="0"/>
    <s v="App Ads"/>
    <n v="16"/>
    <n v="36"/>
    <n v="6"/>
    <n v="422.84"/>
    <n v="16009.57"/>
    <n v="0"/>
    <n v="1706"/>
    <n v="2"/>
    <n v="16.899999999999999"/>
    <n v="2"/>
    <n v="0.45"/>
    <n v="2"/>
    <s v="Quality"/>
    <n v="0"/>
    <n v="1"/>
    <n v="206.77"/>
    <n v="119"/>
    <n v="3.7"/>
    <s v="Debit Card"/>
    <n v="63.2"/>
    <n v="0.59770000000000001"/>
    <x v="0"/>
    <x v="7"/>
  </r>
  <r>
    <n v="427"/>
    <x v="5"/>
    <x v="1"/>
    <x v="4"/>
    <s v="Organic"/>
    <n v="16"/>
    <n v="36"/>
    <n v="1"/>
    <n v="398.75"/>
    <n v="14078.71"/>
    <n v="1"/>
    <n v="1438"/>
    <n v="1"/>
    <n v="12.2"/>
    <n v="2"/>
    <n v="0.46"/>
    <n v="2"/>
    <s v="Item Missing"/>
    <n v="2"/>
    <n v="2"/>
    <n v="656.33"/>
    <n v="83"/>
    <n v="4.8"/>
    <s v="UPI"/>
    <n v="50.4"/>
    <n v="0.50270000000000004"/>
    <x v="0"/>
    <x v="8"/>
  </r>
  <r>
    <n v="428"/>
    <x v="36"/>
    <x v="1"/>
    <x v="2"/>
    <s v="Organic"/>
    <n v="35"/>
    <n v="54"/>
    <n v="5"/>
    <n v="460.35"/>
    <n v="22739.38"/>
    <n v="1"/>
    <n v="3018"/>
    <n v="2"/>
    <n v="20.3"/>
    <n v="2"/>
    <n v="0.41"/>
    <n v="3"/>
    <s v="Payment"/>
    <n v="1"/>
    <n v="2"/>
    <n v="783.75"/>
    <n v="12"/>
    <n v="2.7"/>
    <s v="UPI"/>
    <n v="20.6"/>
    <n v="0.29289999999999999"/>
    <x v="1"/>
    <x v="1"/>
  </r>
  <r>
    <n v="429"/>
    <x v="45"/>
    <x v="1"/>
    <x v="1"/>
    <s v="Organic"/>
    <n v="48"/>
    <n v="116"/>
    <n v="4"/>
    <n v="328.89"/>
    <n v="36339.279999999999"/>
    <n v="0"/>
    <n v="4217"/>
    <n v="8"/>
    <n v="17.899999999999999"/>
    <n v="2"/>
    <n v="0.36"/>
    <n v="4"/>
    <s v="Item Missing"/>
    <n v="7"/>
    <n v="3"/>
    <n v="1892.71"/>
    <n v="54"/>
    <n v="4.3"/>
    <s v="COD"/>
    <n v="45.7"/>
    <n v="0.46760000000000002"/>
    <x v="0"/>
    <x v="5"/>
  </r>
  <r>
    <n v="430"/>
    <x v="28"/>
    <x v="1"/>
    <x v="2"/>
    <s v="App Ads"/>
    <n v="56"/>
    <n v="56"/>
    <n v="10"/>
    <n v="359.3"/>
    <n v="19765.66"/>
    <n v="0"/>
    <n v="2109"/>
    <n v="2"/>
    <n v="1.8"/>
    <n v="2"/>
    <n v="0.38"/>
    <n v="2"/>
    <s v="Item Missing"/>
    <n v="3"/>
    <n v="0"/>
    <n v="789.5"/>
    <n v="7"/>
    <n v="3.7"/>
    <s v="Credit Card"/>
    <n v="10.3"/>
    <n v="0.23300000000000001"/>
    <x v="1"/>
    <x v="1"/>
  </r>
  <r>
    <n v="431"/>
    <x v="0"/>
    <x v="0"/>
    <x v="2"/>
    <s v="Organic"/>
    <n v="59"/>
    <n v="129"/>
    <n v="17"/>
    <n v="482.83"/>
    <n v="57055.85"/>
    <n v="0"/>
    <n v="6997"/>
    <n v="4"/>
    <n v="32.9"/>
    <n v="8"/>
    <n v="0.73"/>
    <n v="3"/>
    <s v="Item Missing"/>
    <n v="5"/>
    <n v="2"/>
    <n v="2274.5700000000002"/>
    <n v="9"/>
    <n v="3.9"/>
    <s v="Credit Card"/>
    <n v="26.7"/>
    <n v="0.33169999999999999"/>
    <x v="1"/>
    <x v="1"/>
  </r>
  <r>
    <n v="432"/>
    <x v="33"/>
    <x v="0"/>
    <x v="2"/>
    <s v="Partner"/>
    <n v="33"/>
    <n v="6"/>
    <n v="1"/>
    <n v="444.44"/>
    <n v="2906.22"/>
    <n v="0"/>
    <n v="399"/>
    <n v="0"/>
    <n v="14.6"/>
    <n v="0"/>
    <n v="0.69"/>
    <n v="2"/>
    <s v="Delivery Delay"/>
    <n v="0"/>
    <n v="0"/>
    <n v="0"/>
    <n v="19"/>
    <n v="1.9"/>
    <s v="Credit Card"/>
    <n v="16.3"/>
    <n v="0.26700000000000002"/>
    <x v="1"/>
    <x v="1"/>
  </r>
  <r>
    <n v="433"/>
    <x v="19"/>
    <x v="1"/>
    <x v="4"/>
    <s v="Social"/>
    <n v="39"/>
    <n v="19"/>
    <n v="1"/>
    <n v="451.47"/>
    <n v="8331.1"/>
    <n v="0"/>
    <n v="1139"/>
    <n v="1"/>
    <n v="11.7"/>
    <n v="1"/>
    <n v="0.49"/>
    <n v="2"/>
    <s v="Item Missing"/>
    <n v="1"/>
    <n v="1"/>
    <n v="285.68"/>
    <n v="88"/>
    <n v="3.7"/>
    <s v="UPI"/>
    <n v="45.8"/>
    <n v="0.46889999999999998"/>
    <x v="0"/>
    <x v="5"/>
  </r>
  <r>
    <n v="434"/>
    <x v="12"/>
    <x v="0"/>
    <x v="2"/>
    <s v="App Ads"/>
    <n v="2"/>
    <n v="1"/>
    <n v="0"/>
    <n v="566.1"/>
    <n v="510.81"/>
    <n v="0"/>
    <n v="414"/>
    <n v="0"/>
    <n v="10.3"/>
    <n v="0"/>
    <n v="0.06"/>
    <n v="1"/>
    <s v="Payment"/>
    <n v="0"/>
    <n v="0"/>
    <n v="0"/>
    <n v="13"/>
    <n v="4.9000000000000004"/>
    <s v="UPI"/>
    <n v="21.4"/>
    <n v="0.29770000000000002"/>
    <x v="1"/>
    <x v="1"/>
  </r>
  <r>
    <n v="435"/>
    <x v="4"/>
    <x v="1"/>
    <x v="1"/>
    <s v="Referral"/>
    <n v="4"/>
    <n v="13"/>
    <n v="2"/>
    <n v="437.3"/>
    <n v="5302.4"/>
    <n v="0"/>
    <n v="780"/>
    <n v="1"/>
    <n v="8.3000000000000007"/>
    <n v="0"/>
    <n v="0.23"/>
    <n v="2"/>
    <s v="Quality"/>
    <n v="0"/>
    <n v="1"/>
    <n v="71.95"/>
    <n v="64"/>
    <n v="3.6"/>
    <s v="UPI"/>
    <n v="34.1"/>
    <n v="0.3831"/>
    <x v="1"/>
    <x v="1"/>
  </r>
  <r>
    <n v="436"/>
    <x v="12"/>
    <x v="0"/>
    <x v="0"/>
    <s v="Organic"/>
    <n v="59"/>
    <n v="99"/>
    <n v="4"/>
    <n v="424.3"/>
    <n v="44983.360000000001"/>
    <n v="0"/>
    <n v="4470"/>
    <n v="6"/>
    <n v="16.3"/>
    <n v="1"/>
    <n v="0.35"/>
    <n v="3"/>
    <s v="Item Missing"/>
    <n v="4"/>
    <n v="4"/>
    <n v="965.17"/>
    <n v="24"/>
    <n v="3.3"/>
    <s v="UPI"/>
    <n v="28.2"/>
    <n v="0.34200000000000003"/>
    <x v="1"/>
    <x v="1"/>
  </r>
  <r>
    <n v="437"/>
    <x v="44"/>
    <x v="1"/>
    <x v="0"/>
    <s v="App Ads"/>
    <n v="14"/>
    <n v="10"/>
    <n v="1"/>
    <n v="527.98"/>
    <n v="5256.59"/>
    <n v="0"/>
    <n v="603"/>
    <n v="1"/>
    <n v="21.7"/>
    <n v="0"/>
    <n v="0.25"/>
    <n v="2"/>
    <s v="Payment"/>
    <n v="0"/>
    <n v="1"/>
    <n v="260.29000000000002"/>
    <n v="37"/>
    <n v="4.4000000000000004"/>
    <s v="UPI"/>
    <n v="30.9"/>
    <n v="0.36070000000000002"/>
    <x v="1"/>
    <x v="1"/>
  </r>
  <r>
    <n v="438"/>
    <x v="17"/>
    <x v="0"/>
    <x v="3"/>
    <s v="Organic"/>
    <n v="34"/>
    <n v="127"/>
    <n v="14"/>
    <n v="661.75"/>
    <n v="77658.03"/>
    <n v="0"/>
    <n v="8487"/>
    <n v="5"/>
    <n v="1.9"/>
    <n v="7"/>
    <n v="0.56000000000000005"/>
    <n v="5"/>
    <s v="Item Missing"/>
    <n v="5"/>
    <n v="7"/>
    <n v="3562.19"/>
    <n v="15"/>
    <n v="2.6"/>
    <s v="Wallet"/>
    <n v="39.299999999999997"/>
    <n v="0.42059999999999997"/>
    <x v="0"/>
    <x v="7"/>
  </r>
  <r>
    <n v="439"/>
    <x v="0"/>
    <x v="1"/>
    <x v="4"/>
    <s v="App Ads"/>
    <n v="17"/>
    <n v="20"/>
    <n v="2"/>
    <n v="393.38"/>
    <n v="8566.6"/>
    <n v="0"/>
    <n v="1224"/>
    <n v="1"/>
    <n v="16.5"/>
    <n v="1"/>
    <n v="0.37"/>
    <n v="2"/>
    <s v="Item Missing"/>
    <n v="1"/>
    <n v="1"/>
    <n v="342.36"/>
    <n v="5"/>
    <n v="3.3"/>
    <s v="COD"/>
    <n v="17.899999999999999"/>
    <n v="0.2762"/>
    <x v="1"/>
    <x v="1"/>
  </r>
  <r>
    <n v="440"/>
    <x v="18"/>
    <x v="0"/>
    <x v="3"/>
    <s v="Organic"/>
    <n v="11"/>
    <n v="24"/>
    <n v="3"/>
    <n v="504.27"/>
    <n v="11363.51"/>
    <n v="0"/>
    <n v="1551"/>
    <n v="0"/>
    <n v="2.2999999999999998"/>
    <n v="1"/>
    <n v="0.49"/>
    <n v="2"/>
    <s v="Item Missing"/>
    <n v="0"/>
    <n v="0"/>
    <n v="0"/>
    <n v="20"/>
    <n v="3.5"/>
    <s v="UPI"/>
    <n v="20.8"/>
    <n v="0.29399999999999998"/>
    <x v="1"/>
    <x v="1"/>
  </r>
  <r>
    <n v="441"/>
    <x v="9"/>
    <x v="0"/>
    <x v="0"/>
    <s v="App Ads"/>
    <n v="49"/>
    <n v="57"/>
    <n v="1"/>
    <n v="418.73"/>
    <n v="22009.84"/>
    <n v="0"/>
    <n v="2948"/>
    <n v="4"/>
    <n v="0"/>
    <n v="1"/>
    <n v="0.53"/>
    <n v="4"/>
    <s v="App Issue"/>
    <n v="2"/>
    <n v="1"/>
    <n v="481.64"/>
    <n v="105"/>
    <n v="3.1"/>
    <s v="UPI"/>
    <n v="48.6"/>
    <n v="0.48980000000000001"/>
    <x v="0"/>
    <x v="8"/>
  </r>
  <r>
    <n v="442"/>
    <x v="41"/>
    <x v="1"/>
    <x v="4"/>
    <s v="App Ads"/>
    <n v="30"/>
    <n v="73"/>
    <n v="8"/>
    <n v="336.05"/>
    <n v="23731.46"/>
    <n v="0"/>
    <n v="2643"/>
    <n v="2"/>
    <n v="0"/>
    <n v="3"/>
    <n v="0.32"/>
    <n v="3"/>
    <s v="Payment"/>
    <n v="3"/>
    <n v="0"/>
    <n v="1125.8599999999999"/>
    <n v="94"/>
    <n v="3"/>
    <s v="UPI"/>
    <n v="44.4"/>
    <n v="0.45789999999999997"/>
    <x v="0"/>
    <x v="7"/>
  </r>
  <r>
    <n v="443"/>
    <x v="42"/>
    <x v="1"/>
    <x v="2"/>
    <s v="App Ads"/>
    <n v="6"/>
    <n v="11"/>
    <n v="1"/>
    <n v="446.89"/>
    <n v="5125.3599999999997"/>
    <n v="0"/>
    <n v="858"/>
    <n v="1"/>
    <n v="0"/>
    <n v="1"/>
    <n v="0.37"/>
    <n v="3"/>
    <s v="Item Missing"/>
    <n v="0"/>
    <n v="0"/>
    <n v="0"/>
    <n v="23"/>
    <n v="2.2999999999999998"/>
    <s v="Credit Card"/>
    <n v="24.4"/>
    <n v="0.31709999999999999"/>
    <x v="1"/>
    <x v="1"/>
  </r>
  <r>
    <n v="444"/>
    <x v="37"/>
    <x v="1"/>
    <x v="0"/>
    <s v="App Ads"/>
    <n v="22"/>
    <n v="26"/>
    <n v="1"/>
    <n v="522.86"/>
    <n v="13034.23"/>
    <n v="0"/>
    <n v="1547"/>
    <n v="2"/>
    <n v="0.9"/>
    <n v="0"/>
    <n v="0.6"/>
    <n v="3"/>
    <s v="App Issue"/>
    <n v="1"/>
    <n v="2"/>
    <n v="347.49"/>
    <n v="35"/>
    <n v="4.7"/>
    <s v="Credit Card"/>
    <n v="27.7"/>
    <n v="0.33889999999999998"/>
    <x v="1"/>
    <x v="1"/>
  </r>
  <r>
    <n v="445"/>
    <x v="14"/>
    <x v="1"/>
    <x v="4"/>
    <s v="Organic"/>
    <n v="26"/>
    <n v="19"/>
    <n v="1"/>
    <n v="349.67"/>
    <n v="6259.18"/>
    <n v="0"/>
    <n v="746"/>
    <n v="1"/>
    <n v="0"/>
    <n v="1"/>
    <n v="0.26"/>
    <n v="0"/>
    <s v="None"/>
    <n v="1"/>
    <n v="1"/>
    <n v="360.82"/>
    <n v="6"/>
    <n v="3.2"/>
    <s v="Wallet"/>
    <n v="10.5"/>
    <n v="0.2344"/>
    <x v="1"/>
    <x v="1"/>
  </r>
  <r>
    <n v="446"/>
    <x v="30"/>
    <x v="0"/>
    <x v="0"/>
    <s v="Organic"/>
    <n v="25"/>
    <n v="31"/>
    <n v="3"/>
    <n v="583.87"/>
    <n v="18575.88"/>
    <n v="0"/>
    <n v="2208"/>
    <n v="1"/>
    <n v="12.1"/>
    <n v="0"/>
    <n v="0.17"/>
    <n v="0"/>
    <s v="None"/>
    <n v="2"/>
    <n v="1"/>
    <n v="623.20000000000005"/>
    <n v="19"/>
    <n v="3.6"/>
    <s v="UPI"/>
    <n v="19.2"/>
    <n v="0.28399999999999997"/>
    <x v="1"/>
    <x v="1"/>
  </r>
  <r>
    <n v="447"/>
    <x v="39"/>
    <x v="1"/>
    <x v="3"/>
    <s v="App Ads"/>
    <n v="46"/>
    <n v="46"/>
    <n v="9"/>
    <n v="402.83"/>
    <n v="20331.330000000002"/>
    <n v="1"/>
    <n v="2106"/>
    <n v="1"/>
    <n v="0.8"/>
    <n v="1"/>
    <n v="0.4"/>
    <n v="1"/>
    <s v="Item Missing"/>
    <n v="2"/>
    <n v="1"/>
    <n v="694.67"/>
    <n v="8"/>
    <n v="4.5999999999999996"/>
    <s v="UPI"/>
    <n v="7.4"/>
    <n v="0.218"/>
    <x v="1"/>
    <x v="1"/>
  </r>
  <r>
    <n v="448"/>
    <x v="51"/>
    <x v="0"/>
    <x v="3"/>
    <s v="App Ads"/>
    <n v="29"/>
    <n v="11"/>
    <n v="1"/>
    <n v="396.56"/>
    <n v="4331.79"/>
    <n v="0"/>
    <n v="816"/>
    <n v="1"/>
    <n v="19.600000000000001"/>
    <n v="0"/>
    <n v="0.5"/>
    <n v="2"/>
    <s v="App Issue"/>
    <n v="0"/>
    <n v="1"/>
    <n v="251.16"/>
    <n v="59"/>
    <n v="2.5"/>
    <s v="Credit Card"/>
    <n v="33.9"/>
    <n v="0.38140000000000002"/>
    <x v="1"/>
    <x v="1"/>
  </r>
  <r>
    <n v="449"/>
    <x v="8"/>
    <x v="1"/>
    <x v="4"/>
    <s v="Organic"/>
    <n v="37"/>
    <n v="88"/>
    <n v="11"/>
    <n v="539.79"/>
    <n v="42986.23"/>
    <n v="0"/>
    <n v="4405"/>
    <n v="0"/>
    <n v="21.7"/>
    <n v="5"/>
    <n v="0.13"/>
    <n v="3"/>
    <s v="Quality"/>
    <n v="4"/>
    <n v="5"/>
    <n v="1669.22"/>
    <n v="31"/>
    <n v="3.8"/>
    <s v="COD"/>
    <n v="30.3"/>
    <n v="0.35659999999999997"/>
    <x v="1"/>
    <x v="1"/>
  </r>
  <r>
    <n v="450"/>
    <x v="41"/>
    <x v="0"/>
    <x v="0"/>
    <s v="Social"/>
    <n v="50"/>
    <n v="135"/>
    <n v="20"/>
    <n v="482.11"/>
    <n v="67210.38"/>
    <n v="0"/>
    <n v="6450"/>
    <n v="2"/>
    <n v="20.7"/>
    <n v="3"/>
    <n v="0.44"/>
    <n v="4"/>
    <s v="Delivery Delay"/>
    <n v="3"/>
    <n v="4"/>
    <n v="1677.22"/>
    <n v="14"/>
    <n v="4"/>
    <s v="UPI"/>
    <n v="29.8"/>
    <n v="0.35320000000000001"/>
    <x v="1"/>
    <x v="1"/>
  </r>
  <r>
    <n v="451"/>
    <x v="51"/>
    <x v="0"/>
    <x v="0"/>
    <s v="Referral"/>
    <n v="56"/>
    <n v="70"/>
    <n v="8"/>
    <n v="361.97"/>
    <n v="22852.21"/>
    <n v="0"/>
    <n v="2482"/>
    <n v="4"/>
    <n v="23.8"/>
    <n v="4"/>
    <n v="0.4"/>
    <n v="2"/>
    <s v="Delivery Delay"/>
    <n v="2"/>
    <n v="2"/>
    <n v="688.22"/>
    <n v="42"/>
    <n v="4"/>
    <s v="Credit Card"/>
    <n v="29.2"/>
    <n v="0.3488"/>
    <x v="1"/>
    <x v="1"/>
  </r>
  <r>
    <n v="452"/>
    <x v="17"/>
    <x v="1"/>
    <x v="2"/>
    <s v="Organic"/>
    <n v="14"/>
    <n v="2"/>
    <n v="0"/>
    <n v="292.99"/>
    <n v="633.74"/>
    <n v="0"/>
    <n v="384"/>
    <n v="0"/>
    <n v="28"/>
    <n v="0"/>
    <n v="0.48"/>
    <n v="0"/>
    <s v="None"/>
    <n v="0"/>
    <n v="0"/>
    <n v="0"/>
    <n v="51"/>
    <n v="5"/>
    <s v="UPI"/>
    <n v="26.5"/>
    <n v="0.33050000000000002"/>
    <x v="1"/>
    <x v="1"/>
  </r>
  <r>
    <n v="453"/>
    <x v="14"/>
    <x v="1"/>
    <x v="4"/>
    <s v="App Ads"/>
    <n v="38"/>
    <n v="79"/>
    <n v="13"/>
    <n v="655.59"/>
    <n v="48749.67"/>
    <n v="0"/>
    <n v="5234"/>
    <n v="4"/>
    <n v="14.1"/>
    <n v="2"/>
    <n v="0.69"/>
    <n v="4"/>
    <s v="Payment"/>
    <n v="2"/>
    <n v="5"/>
    <n v="1364.76"/>
    <n v="31"/>
    <n v="4.0999999999999996"/>
    <s v="COD"/>
    <n v="34.799999999999997"/>
    <n v="0.38769999999999999"/>
    <x v="1"/>
    <x v="1"/>
  </r>
  <r>
    <n v="454"/>
    <x v="45"/>
    <x v="0"/>
    <x v="1"/>
    <s v="Referral"/>
    <n v="40"/>
    <n v="77"/>
    <n v="15"/>
    <n v="470.97"/>
    <n v="33376.870000000003"/>
    <n v="0"/>
    <n v="4188"/>
    <n v="4"/>
    <n v="14.6"/>
    <n v="0"/>
    <n v="0.39"/>
    <n v="2"/>
    <s v="Quality"/>
    <n v="3"/>
    <n v="5"/>
    <n v="1313.19"/>
    <n v="46"/>
    <n v="3.6"/>
    <s v="UPI"/>
    <n v="33.299999999999997"/>
    <n v="0.37759999999999999"/>
    <x v="1"/>
    <x v="1"/>
  </r>
  <r>
    <n v="455"/>
    <x v="47"/>
    <x v="1"/>
    <x v="1"/>
    <s v="App Ads"/>
    <n v="41"/>
    <n v="41"/>
    <n v="8"/>
    <n v="674.66"/>
    <n v="29975.48"/>
    <n v="0"/>
    <n v="3158"/>
    <n v="2"/>
    <n v="16.8"/>
    <n v="0"/>
    <n v="0.47"/>
    <n v="2"/>
    <s v="App Issue"/>
    <n v="2"/>
    <n v="3"/>
    <n v="1458"/>
    <n v="54"/>
    <n v="3.4"/>
    <s v="UPI"/>
    <n v="28.5"/>
    <n v="0.34410000000000002"/>
    <x v="1"/>
    <x v="1"/>
  </r>
  <r>
    <n v="456"/>
    <x v="22"/>
    <x v="1"/>
    <x v="4"/>
    <s v="Organic"/>
    <n v="43"/>
    <n v="75"/>
    <n v="4"/>
    <n v="391.04"/>
    <n v="29259.56"/>
    <n v="0"/>
    <n v="3607"/>
    <n v="3"/>
    <n v="22.8"/>
    <n v="1"/>
    <n v="0.33"/>
    <n v="1"/>
    <s v="Item Missing"/>
    <n v="1"/>
    <n v="6"/>
    <n v="929.45"/>
    <n v="75"/>
    <n v="3.2"/>
    <s v="Credit Card"/>
    <n v="42.4"/>
    <n v="0.44319999999999998"/>
    <x v="0"/>
    <x v="7"/>
  </r>
  <r>
    <n v="457"/>
    <x v="42"/>
    <x v="0"/>
    <x v="2"/>
    <s v="App Ads"/>
    <n v="6"/>
    <n v="2"/>
    <n v="0"/>
    <n v="489.9"/>
    <n v="947.06"/>
    <n v="0"/>
    <n v="240"/>
    <n v="0"/>
    <n v="0"/>
    <n v="0"/>
    <n v="0.23"/>
    <n v="0"/>
    <s v="None"/>
    <n v="0"/>
    <n v="0"/>
    <n v="0"/>
    <n v="57"/>
    <n v="4.2"/>
    <s v="Debit Card"/>
    <n v="33.4"/>
    <n v="0.37809999999999999"/>
    <x v="1"/>
    <x v="1"/>
  </r>
  <r>
    <n v="458"/>
    <x v="26"/>
    <x v="1"/>
    <x v="0"/>
    <s v="Referral"/>
    <n v="59"/>
    <n v="107"/>
    <n v="10"/>
    <n v="302.08"/>
    <n v="29610.400000000001"/>
    <n v="0"/>
    <n v="3298"/>
    <n v="3"/>
    <n v="16.5"/>
    <n v="3"/>
    <n v="0.3"/>
    <n v="7"/>
    <s v="Quality"/>
    <n v="2"/>
    <n v="1"/>
    <n v="560.65"/>
    <n v="44"/>
    <n v="2.9"/>
    <s v="Debit Card"/>
    <n v="34.9"/>
    <n v="0.38890000000000002"/>
    <x v="1"/>
    <x v="1"/>
  </r>
  <r>
    <n v="459"/>
    <x v="13"/>
    <x v="0"/>
    <x v="0"/>
    <s v="Organic"/>
    <n v="44"/>
    <n v="74"/>
    <n v="7"/>
    <n v="329.19"/>
    <n v="22367.43"/>
    <n v="0"/>
    <n v="2789"/>
    <n v="3"/>
    <n v="3.6"/>
    <n v="3"/>
    <n v="0.55000000000000004"/>
    <n v="1"/>
    <s v="Payment"/>
    <n v="2"/>
    <n v="6"/>
    <n v="2472.6"/>
    <n v="46"/>
    <n v="4.3"/>
    <s v="UPI"/>
    <n v="37.6"/>
    <n v="0.40839999999999999"/>
    <x v="0"/>
    <x v="0"/>
  </r>
  <r>
    <n v="460"/>
    <x v="38"/>
    <x v="0"/>
    <x v="3"/>
    <s v="Referral"/>
    <n v="19"/>
    <n v="54"/>
    <n v="4"/>
    <n v="398.25"/>
    <n v="22601.439999999999"/>
    <n v="0"/>
    <n v="2483"/>
    <n v="1"/>
    <n v="28.3"/>
    <n v="2"/>
    <n v="0.46"/>
    <n v="2"/>
    <s v="Quality"/>
    <n v="0"/>
    <n v="2"/>
    <n v="375.56"/>
    <n v="85"/>
    <n v="4.4000000000000004"/>
    <s v="Wallet"/>
    <n v="45.5"/>
    <n v="0.46600000000000003"/>
    <x v="0"/>
    <x v="8"/>
  </r>
  <r>
    <n v="461"/>
    <x v="10"/>
    <x v="1"/>
    <x v="2"/>
    <s v="Social"/>
    <n v="24"/>
    <n v="48"/>
    <n v="1"/>
    <n v="649.69000000000005"/>
    <n v="32396.25"/>
    <n v="0"/>
    <n v="3358"/>
    <n v="1"/>
    <n v="10.9"/>
    <n v="2"/>
    <n v="0.28999999999999998"/>
    <n v="2"/>
    <s v="Quality"/>
    <n v="1"/>
    <n v="3"/>
    <n v="527.29999999999995"/>
    <n v="42"/>
    <n v="3.6"/>
    <s v="UPI"/>
    <n v="29.9"/>
    <n v="0.35370000000000001"/>
    <x v="1"/>
    <x v="1"/>
  </r>
  <r>
    <n v="462"/>
    <x v="42"/>
    <x v="0"/>
    <x v="3"/>
    <s v="Social"/>
    <n v="12"/>
    <n v="22"/>
    <n v="1"/>
    <n v="477.87"/>
    <n v="10370.89"/>
    <n v="0"/>
    <n v="1022"/>
    <n v="1"/>
    <n v="11"/>
    <n v="1"/>
    <n v="0.42"/>
    <n v="2"/>
    <s v="Delivery Delay"/>
    <n v="1"/>
    <n v="1"/>
    <n v="469.82"/>
    <n v="63"/>
    <n v="4.5999999999999996"/>
    <s v="Wallet"/>
    <n v="36.299999999999997"/>
    <n v="0.39839999999999998"/>
    <x v="1"/>
    <x v="1"/>
  </r>
  <r>
    <n v="463"/>
    <x v="33"/>
    <x v="0"/>
    <x v="2"/>
    <s v="Referral"/>
    <n v="37"/>
    <n v="125"/>
    <n v="4"/>
    <n v="580.53"/>
    <n v="71532.789999999994"/>
    <n v="0"/>
    <n v="7711"/>
    <n v="9"/>
    <n v="14.3"/>
    <n v="2"/>
    <n v="0.32"/>
    <n v="7"/>
    <s v="App Issue"/>
    <n v="2"/>
    <n v="2"/>
    <n v="250.4"/>
    <n v="50"/>
    <n v="4.0999999999999996"/>
    <s v="UPI"/>
    <n v="48.5"/>
    <n v="0.4889"/>
    <x v="0"/>
    <x v="8"/>
  </r>
  <r>
    <n v="464"/>
    <x v="4"/>
    <x v="1"/>
    <x v="1"/>
    <s v="Partner"/>
    <n v="57"/>
    <n v="66"/>
    <n v="7"/>
    <n v="693.38"/>
    <n v="49936.63"/>
    <n v="0"/>
    <n v="4315"/>
    <n v="1"/>
    <n v="1.2"/>
    <n v="2"/>
    <n v="0.46"/>
    <n v="1"/>
    <s v="Payment"/>
    <n v="3"/>
    <n v="5"/>
    <n v="1770.55"/>
    <n v="20"/>
    <n v="3.4"/>
    <s v="UPI"/>
    <n v="13.8"/>
    <n v="0.25240000000000001"/>
    <x v="1"/>
    <x v="1"/>
  </r>
  <r>
    <n v="465"/>
    <x v="43"/>
    <x v="0"/>
    <x v="2"/>
    <s v="Organic"/>
    <n v="25"/>
    <n v="15"/>
    <n v="1"/>
    <n v="564.20000000000005"/>
    <n v="8668.2999999999993"/>
    <n v="1"/>
    <n v="1209"/>
    <n v="1"/>
    <n v="6.2"/>
    <n v="0"/>
    <n v="0.25"/>
    <n v="0"/>
    <s v="None"/>
    <n v="1"/>
    <n v="1"/>
    <n v="406.77"/>
    <n v="41"/>
    <n v="3.9"/>
    <s v="Debit Card"/>
    <n v="23"/>
    <n v="0.30790000000000001"/>
    <x v="1"/>
    <x v="1"/>
  </r>
  <r>
    <n v="466"/>
    <x v="9"/>
    <x v="1"/>
    <x v="1"/>
    <s v="Social"/>
    <n v="58"/>
    <n v="147"/>
    <n v="16"/>
    <n v="559"/>
    <n v="84230.64"/>
    <n v="0"/>
    <n v="8411"/>
    <n v="0"/>
    <n v="19"/>
    <n v="3"/>
    <n v="0.54"/>
    <n v="2"/>
    <s v="Quality"/>
    <n v="1"/>
    <n v="8"/>
    <n v="1363.64"/>
    <n v="20"/>
    <n v="4.9000000000000004"/>
    <s v="UPI"/>
    <n v="17"/>
    <n v="0.27079999999999999"/>
    <x v="1"/>
    <x v="1"/>
  </r>
  <r>
    <n v="467"/>
    <x v="27"/>
    <x v="1"/>
    <x v="4"/>
    <s v="Partner"/>
    <n v="44"/>
    <n v="116"/>
    <n v="6"/>
    <n v="465.93"/>
    <n v="57751.14"/>
    <n v="0"/>
    <n v="5209"/>
    <n v="3"/>
    <n v="33.299999999999997"/>
    <n v="4"/>
    <n v="0.67"/>
    <n v="7"/>
    <s v="Quality"/>
    <n v="5"/>
    <n v="3"/>
    <n v="1310.08"/>
    <n v="53"/>
    <n v="2.5"/>
    <s v="UPI"/>
    <n v="46.8"/>
    <n v="0.47620000000000001"/>
    <x v="0"/>
    <x v="0"/>
  </r>
  <r>
    <n v="468"/>
    <x v="47"/>
    <x v="0"/>
    <x v="1"/>
    <s v="App Ads"/>
    <n v="47"/>
    <n v="125"/>
    <n v="18"/>
    <n v="623.85"/>
    <n v="76422.570000000007"/>
    <n v="0"/>
    <n v="8655"/>
    <n v="9"/>
    <n v="7.3"/>
    <n v="1"/>
    <n v="0.34"/>
    <n v="5"/>
    <s v="App Issue"/>
    <n v="1"/>
    <n v="6"/>
    <n v="1112.28"/>
    <n v="53"/>
    <n v="3.1"/>
    <s v="UPI"/>
    <n v="43.8"/>
    <n v="0.45329999999999998"/>
    <x v="0"/>
    <x v="3"/>
  </r>
  <r>
    <n v="469"/>
    <x v="16"/>
    <x v="1"/>
    <x v="1"/>
    <s v="Organic"/>
    <n v="3"/>
    <n v="5"/>
    <n v="1"/>
    <n v="493.75"/>
    <n v="2252.9"/>
    <n v="0"/>
    <n v="371"/>
    <n v="0"/>
    <n v="11.7"/>
    <n v="0"/>
    <n v="0.19"/>
    <n v="0"/>
    <s v="None"/>
    <n v="0"/>
    <n v="0"/>
    <n v="0"/>
    <n v="85"/>
    <n v="3.9"/>
    <s v="UPI"/>
    <n v="38.9"/>
    <n v="0.41720000000000002"/>
    <x v="0"/>
    <x v="0"/>
  </r>
  <r>
    <n v="470"/>
    <x v="17"/>
    <x v="0"/>
    <x v="1"/>
    <s v="Social"/>
    <n v="23"/>
    <n v="28"/>
    <n v="3"/>
    <n v="586.65"/>
    <n v="15390.85"/>
    <n v="0"/>
    <n v="1683"/>
    <n v="1"/>
    <n v="0"/>
    <n v="1"/>
    <n v="0.47"/>
    <n v="0"/>
    <s v="None"/>
    <n v="1"/>
    <n v="2"/>
    <n v="487.42"/>
    <n v="31"/>
    <n v="4"/>
    <s v="UPI"/>
    <n v="25.7"/>
    <n v="0.3256"/>
    <x v="1"/>
    <x v="1"/>
  </r>
  <r>
    <n v="471"/>
    <x v="33"/>
    <x v="1"/>
    <x v="1"/>
    <s v="App Ads"/>
    <n v="29"/>
    <n v="23"/>
    <n v="1"/>
    <n v="411.46"/>
    <n v="9958.15"/>
    <n v="0"/>
    <n v="1191"/>
    <n v="1"/>
    <n v="28"/>
    <n v="1"/>
    <n v="0.66"/>
    <n v="0"/>
    <s v="None"/>
    <n v="0"/>
    <n v="2"/>
    <n v="405.54"/>
    <n v="36"/>
    <n v="2.5"/>
    <s v="Credit Card"/>
    <n v="26.2"/>
    <n v="0.32850000000000001"/>
    <x v="1"/>
    <x v="1"/>
  </r>
  <r>
    <n v="472"/>
    <x v="36"/>
    <x v="0"/>
    <x v="0"/>
    <s v="Organic"/>
    <n v="59"/>
    <n v="64"/>
    <n v="3"/>
    <n v="533.41"/>
    <n v="32884.86"/>
    <n v="1"/>
    <n v="3550"/>
    <n v="0"/>
    <n v="0"/>
    <n v="2"/>
    <n v="0.62"/>
    <n v="3"/>
    <s v="Quality"/>
    <n v="1"/>
    <n v="3"/>
    <n v="841.38"/>
    <n v="14"/>
    <n v="3.1"/>
    <s v="Debit Card"/>
    <n v="12"/>
    <n v="0.2424"/>
    <x v="1"/>
    <x v="1"/>
  </r>
  <r>
    <n v="473"/>
    <x v="4"/>
    <x v="1"/>
    <x v="2"/>
    <s v="Social"/>
    <n v="49"/>
    <n v="29"/>
    <n v="5"/>
    <n v="501.45"/>
    <n v="13882.95"/>
    <n v="0"/>
    <n v="1554"/>
    <n v="1"/>
    <n v="13.9"/>
    <n v="1"/>
    <n v="0.25"/>
    <n v="2"/>
    <s v="Quality"/>
    <n v="1"/>
    <n v="1"/>
    <n v="204.01"/>
    <n v="43"/>
    <n v="3.5"/>
    <s v="Debit Card"/>
    <n v="24.1"/>
    <n v="0.31509999999999999"/>
    <x v="1"/>
    <x v="1"/>
  </r>
  <r>
    <n v="474"/>
    <x v="31"/>
    <x v="0"/>
    <x v="4"/>
    <s v="App Ads"/>
    <n v="35"/>
    <n v="51"/>
    <n v="5"/>
    <n v="411.46"/>
    <n v="22042.62"/>
    <n v="0"/>
    <n v="2459"/>
    <n v="3"/>
    <n v="28.1"/>
    <n v="0"/>
    <n v="0.45"/>
    <n v="0"/>
    <s v="None"/>
    <n v="1"/>
    <n v="1"/>
    <n v="242.7"/>
    <n v="55"/>
    <n v="4.5999999999999996"/>
    <s v="UPI"/>
    <n v="29.6"/>
    <n v="0.3513"/>
    <x v="1"/>
    <x v="1"/>
  </r>
  <r>
    <n v="475"/>
    <x v="26"/>
    <x v="1"/>
    <x v="3"/>
    <s v="App Ads"/>
    <n v="51"/>
    <n v="159"/>
    <n v="20"/>
    <n v="281.19"/>
    <n v="46316.66"/>
    <n v="0"/>
    <n v="4921"/>
    <n v="12"/>
    <n v="12.3"/>
    <n v="8"/>
    <n v="0.25"/>
    <n v="4"/>
    <s v="Payment"/>
    <n v="0"/>
    <n v="9"/>
    <n v="1068.18"/>
    <n v="33"/>
    <n v="3.5"/>
    <s v="COD"/>
    <n v="48.7"/>
    <n v="0.49059999999999998"/>
    <x v="0"/>
    <x v="4"/>
  </r>
  <r>
    <n v="476"/>
    <x v="1"/>
    <x v="0"/>
    <x v="3"/>
    <s v="App Ads"/>
    <n v="13"/>
    <n v="18"/>
    <n v="3"/>
    <n v="488.83"/>
    <n v="9290.44"/>
    <n v="0"/>
    <n v="1201"/>
    <n v="1"/>
    <n v="4.5999999999999996"/>
    <n v="0"/>
    <n v="0.46"/>
    <n v="2"/>
    <s v="Item Missing"/>
    <n v="1"/>
    <n v="1"/>
    <n v="423.06"/>
    <n v="38"/>
    <n v="3.6"/>
    <s v="UPI"/>
    <n v="27.6"/>
    <n v="0.33839999999999998"/>
    <x v="1"/>
    <x v="1"/>
  </r>
  <r>
    <n v="477"/>
    <x v="13"/>
    <x v="0"/>
    <x v="0"/>
    <s v="Social"/>
    <n v="9"/>
    <n v="17"/>
    <n v="1"/>
    <n v="504.5"/>
    <n v="8895.9500000000007"/>
    <n v="0"/>
    <n v="931"/>
    <n v="0"/>
    <n v="17.3"/>
    <n v="0"/>
    <n v="0.4"/>
    <n v="1"/>
    <s v="Delivery Delay"/>
    <n v="1"/>
    <n v="1"/>
    <n v="509.6"/>
    <n v="43"/>
    <n v="4.4000000000000004"/>
    <s v="Wallet"/>
    <n v="27.6"/>
    <n v="0.33779999999999999"/>
    <x v="1"/>
    <x v="1"/>
  </r>
  <r>
    <n v="478"/>
    <x v="43"/>
    <x v="0"/>
    <x v="2"/>
    <s v="App Ads"/>
    <n v="50"/>
    <n v="112"/>
    <n v="8"/>
    <n v="330.08"/>
    <n v="36859.42"/>
    <n v="0"/>
    <n v="3606"/>
    <n v="8"/>
    <n v="12"/>
    <n v="1"/>
    <n v="0.48"/>
    <n v="5"/>
    <s v="Payment"/>
    <n v="2"/>
    <n v="4"/>
    <n v="1210.0999999999999"/>
    <n v="35"/>
    <n v="3.3"/>
    <s v="UPI"/>
    <n v="42.2"/>
    <n v="0.44159999999999999"/>
    <x v="0"/>
    <x v="4"/>
  </r>
  <r>
    <n v="479"/>
    <x v="30"/>
    <x v="1"/>
    <x v="1"/>
    <s v="Social"/>
    <n v="48"/>
    <n v="73"/>
    <n v="11"/>
    <n v="467.9"/>
    <n v="36291.81"/>
    <n v="0"/>
    <n v="3678"/>
    <n v="5"/>
    <n v="6.1"/>
    <n v="1"/>
    <n v="0.37"/>
    <n v="1"/>
    <s v="Payment"/>
    <n v="2"/>
    <n v="6"/>
    <n v="1105.51"/>
    <n v="32"/>
    <n v="2.9"/>
    <s v="Wallet"/>
    <n v="31.8"/>
    <n v="0.36649999999999999"/>
    <x v="1"/>
    <x v="1"/>
  </r>
  <r>
    <n v="480"/>
    <x v="38"/>
    <x v="2"/>
    <x v="0"/>
    <s v="Organic"/>
    <n v="29"/>
    <n v="44"/>
    <n v="1"/>
    <n v="485.87"/>
    <n v="21875.06"/>
    <n v="1"/>
    <n v="2442"/>
    <n v="2"/>
    <n v="20.3"/>
    <n v="2"/>
    <n v="0.32"/>
    <n v="1"/>
    <s v="Delivery Delay"/>
    <n v="2"/>
    <n v="2"/>
    <n v="967.46"/>
    <n v="25"/>
    <n v="4.7"/>
    <s v="Wallet"/>
    <n v="20.8"/>
    <n v="0.29430000000000001"/>
    <x v="1"/>
    <x v="1"/>
  </r>
  <r>
    <n v="481"/>
    <x v="41"/>
    <x v="0"/>
    <x v="1"/>
    <s v="App Ads"/>
    <n v="19"/>
    <n v="54"/>
    <n v="6"/>
    <n v="583.42999999999995"/>
    <n v="31445.119999999999"/>
    <n v="0"/>
    <n v="3302"/>
    <n v="2"/>
    <n v="16"/>
    <n v="3"/>
    <n v="0.47"/>
    <n v="3"/>
    <s v="Item Missing"/>
    <n v="2"/>
    <n v="4"/>
    <n v="1166.8499999999999"/>
    <n v="35"/>
    <n v="2.5"/>
    <s v="UPI"/>
    <n v="33.1"/>
    <n v="0.376"/>
    <x v="1"/>
    <x v="1"/>
  </r>
  <r>
    <n v="482"/>
    <x v="19"/>
    <x v="0"/>
    <x v="1"/>
    <s v="App Ads"/>
    <n v="3"/>
    <n v="6"/>
    <n v="0"/>
    <n v="487.39"/>
    <n v="2662.2"/>
    <n v="0"/>
    <n v="618"/>
    <n v="0"/>
    <n v="2"/>
    <n v="0"/>
    <n v="0.68"/>
    <n v="0"/>
    <s v="None"/>
    <n v="0"/>
    <n v="0"/>
    <n v="0"/>
    <n v="78"/>
    <n v="2.2999999999999998"/>
    <s v="UPI"/>
    <n v="38.4"/>
    <n v="0.41420000000000001"/>
    <x v="0"/>
    <x v="4"/>
  </r>
  <r>
    <n v="483"/>
    <x v="46"/>
    <x v="0"/>
    <x v="3"/>
    <s v="Referral"/>
    <n v="8"/>
    <n v="22"/>
    <n v="2"/>
    <n v="534.49"/>
    <n v="11719.28"/>
    <n v="0"/>
    <n v="1311"/>
    <n v="1"/>
    <n v="31.2"/>
    <n v="1"/>
    <n v="7.0000000000000007E-2"/>
    <n v="1"/>
    <s v="App Issue"/>
    <n v="0"/>
    <n v="2"/>
    <n v="309.25"/>
    <n v="98"/>
    <n v="3.1"/>
    <s v="UPI"/>
    <n v="48.8"/>
    <n v="0.49099999999999999"/>
    <x v="0"/>
    <x v="0"/>
  </r>
  <r>
    <n v="484"/>
    <x v="36"/>
    <x v="0"/>
    <x v="1"/>
    <s v="Organic"/>
    <n v="47"/>
    <n v="174"/>
    <n v="19"/>
    <n v="432.56"/>
    <n v="68854.84"/>
    <n v="0"/>
    <n v="8390"/>
    <n v="8"/>
    <n v="0"/>
    <n v="3"/>
    <n v="0.82"/>
    <n v="3"/>
    <s v="Item Missing"/>
    <n v="10"/>
    <n v="11"/>
    <n v="3224.2"/>
    <n v="22"/>
    <n v="2"/>
    <s v="UPI"/>
    <n v="42.4"/>
    <n v="0.44290000000000002"/>
    <x v="0"/>
    <x v="4"/>
  </r>
  <r>
    <n v="485"/>
    <x v="31"/>
    <x v="1"/>
    <x v="1"/>
    <s v="Organic"/>
    <n v="37"/>
    <n v="41"/>
    <n v="5"/>
    <n v="412.96"/>
    <n v="17342.98"/>
    <n v="0"/>
    <n v="1811"/>
    <n v="2"/>
    <n v="0"/>
    <n v="2"/>
    <n v="0.47"/>
    <n v="3"/>
    <s v="App Issue"/>
    <n v="2"/>
    <n v="1"/>
    <n v="579.11"/>
    <n v="26"/>
    <n v="3.8"/>
    <s v="UPI"/>
    <n v="25.8"/>
    <n v="0.32600000000000001"/>
    <x v="1"/>
    <x v="1"/>
  </r>
  <r>
    <n v="486"/>
    <x v="21"/>
    <x v="1"/>
    <x v="2"/>
    <s v="Referral"/>
    <n v="49"/>
    <n v="82"/>
    <n v="7"/>
    <n v="433.84"/>
    <n v="33373.22"/>
    <n v="0"/>
    <n v="4212"/>
    <n v="1"/>
    <n v="19.8"/>
    <n v="2"/>
    <n v="0.67"/>
    <n v="1"/>
    <s v="Quality"/>
    <n v="2"/>
    <n v="1"/>
    <n v="842.01"/>
    <n v="58"/>
    <n v="3.8"/>
    <s v="UPI"/>
    <n v="30.7"/>
    <n v="0.35899999999999999"/>
    <x v="1"/>
    <x v="1"/>
  </r>
  <r>
    <n v="487"/>
    <x v="35"/>
    <x v="1"/>
    <x v="1"/>
    <s v="App Ads"/>
    <n v="3"/>
    <n v="5"/>
    <n v="0"/>
    <n v="396.1"/>
    <n v="1874.48"/>
    <n v="1"/>
    <n v="570"/>
    <n v="0"/>
    <n v="0"/>
    <n v="0"/>
    <n v="0.35"/>
    <n v="1"/>
    <s v="Item Missing"/>
    <n v="0"/>
    <n v="0"/>
    <n v="0"/>
    <n v="33"/>
    <n v="4.2"/>
    <s v="UPI"/>
    <n v="20.7"/>
    <n v="0.29320000000000002"/>
    <x v="1"/>
    <x v="1"/>
  </r>
  <r>
    <n v="488"/>
    <x v="20"/>
    <x v="0"/>
    <x v="3"/>
    <s v="Referral"/>
    <n v="52"/>
    <n v="73"/>
    <n v="8"/>
    <n v="421.49"/>
    <n v="29368.27"/>
    <n v="0"/>
    <n v="3477"/>
    <n v="6"/>
    <n v="8"/>
    <n v="1"/>
    <n v="0.53"/>
    <n v="5"/>
    <s v="Delivery Delay"/>
    <n v="4"/>
    <n v="6"/>
    <n v="3553.46"/>
    <n v="7"/>
    <n v="2.2000000000000002"/>
    <s v="UPI"/>
    <n v="27.4"/>
    <n v="0.3367"/>
    <x v="1"/>
    <x v="1"/>
  </r>
  <r>
    <n v="489"/>
    <x v="11"/>
    <x v="0"/>
    <x v="0"/>
    <s v="App Ads"/>
    <n v="33"/>
    <n v="48"/>
    <n v="5"/>
    <n v="512.44000000000005"/>
    <n v="25171.74"/>
    <n v="0"/>
    <n v="2558"/>
    <n v="2"/>
    <n v="22.5"/>
    <n v="2"/>
    <n v="0.05"/>
    <n v="3"/>
    <s v="Delivery Delay"/>
    <n v="0"/>
    <n v="3"/>
    <n v="229.22"/>
    <n v="77"/>
    <n v="3.5"/>
    <s v="UPI"/>
    <n v="40.700000000000003"/>
    <n v="0.4304"/>
    <x v="0"/>
    <x v="5"/>
  </r>
  <r>
    <n v="490"/>
    <x v="50"/>
    <x v="1"/>
    <x v="4"/>
    <s v="Social"/>
    <n v="9"/>
    <n v="26"/>
    <n v="3"/>
    <n v="515.51"/>
    <n v="12635.65"/>
    <n v="0"/>
    <n v="1613"/>
    <n v="1"/>
    <n v="0"/>
    <n v="2"/>
    <n v="0.26"/>
    <n v="1"/>
    <s v="App Issue"/>
    <n v="1"/>
    <n v="1"/>
    <n v="610.86"/>
    <n v="7"/>
    <n v="3.2"/>
    <s v="UPI"/>
    <n v="13.8"/>
    <n v="0.25209999999999999"/>
    <x v="1"/>
    <x v="1"/>
  </r>
  <r>
    <n v="491"/>
    <x v="17"/>
    <x v="0"/>
    <x v="2"/>
    <s v="App Ads"/>
    <n v="58"/>
    <n v="109"/>
    <n v="13"/>
    <n v="503.6"/>
    <n v="59988.6"/>
    <n v="0"/>
    <n v="5364"/>
    <n v="8"/>
    <n v="29.1"/>
    <n v="3"/>
    <n v="0.32"/>
    <n v="4"/>
    <s v="Payment"/>
    <n v="2"/>
    <n v="1"/>
    <n v="383.22"/>
    <n v="23"/>
    <n v="3.9"/>
    <s v="COD"/>
    <n v="29.3"/>
    <n v="0.3498"/>
    <x v="1"/>
    <x v="1"/>
  </r>
  <r>
    <n v="492"/>
    <x v="5"/>
    <x v="1"/>
    <x v="1"/>
    <s v="Social"/>
    <n v="20"/>
    <n v="76"/>
    <n v="8"/>
    <n v="487.35"/>
    <n v="37759.629999999997"/>
    <n v="0"/>
    <n v="3671"/>
    <n v="3"/>
    <n v="16.600000000000001"/>
    <n v="2"/>
    <n v="0.38"/>
    <n v="3"/>
    <s v="Payment"/>
    <n v="1"/>
    <n v="2"/>
    <n v="761.09"/>
    <n v="4"/>
    <n v="4.3"/>
    <s v="Debit Card"/>
    <n v="24.1"/>
    <n v="0.31490000000000001"/>
    <x v="1"/>
    <x v="1"/>
  </r>
  <r>
    <n v="493"/>
    <x v="33"/>
    <x v="0"/>
    <x v="4"/>
    <s v="App Ads"/>
    <n v="21"/>
    <n v="31"/>
    <n v="3"/>
    <n v="608.78"/>
    <n v="18448.03"/>
    <n v="0"/>
    <n v="2416"/>
    <n v="0"/>
    <n v="9.5"/>
    <n v="1"/>
    <n v="0.34"/>
    <n v="1"/>
    <s v="App Issue"/>
    <n v="1"/>
    <n v="1"/>
    <n v="395.2"/>
    <n v="18"/>
    <n v="2.9"/>
    <s v="Wallet"/>
    <n v="17.100000000000001"/>
    <n v="0.27150000000000002"/>
    <x v="1"/>
    <x v="1"/>
  </r>
  <r>
    <n v="494"/>
    <x v="47"/>
    <x v="0"/>
    <x v="0"/>
    <s v="Social"/>
    <n v="48"/>
    <n v="144"/>
    <n v="10"/>
    <n v="607.87"/>
    <n v="91365.41"/>
    <n v="0"/>
    <n v="9678"/>
    <n v="0"/>
    <n v="37.700000000000003"/>
    <n v="3"/>
    <n v="0.3"/>
    <n v="5"/>
    <s v="Payment"/>
    <n v="7"/>
    <n v="1"/>
    <n v="977.14"/>
    <n v="17"/>
    <n v="3.6"/>
    <s v="Debit Card"/>
    <n v="26.1"/>
    <n v="0.32819999999999999"/>
    <x v="1"/>
    <x v="1"/>
  </r>
  <r>
    <n v="495"/>
    <x v="41"/>
    <x v="1"/>
    <x v="0"/>
    <s v="Social"/>
    <n v="28"/>
    <n v="90"/>
    <n v="14"/>
    <n v="468.6"/>
    <n v="41526.04"/>
    <n v="0"/>
    <n v="3881"/>
    <n v="4"/>
    <n v="19.2"/>
    <n v="1"/>
    <n v="0.3"/>
    <n v="4"/>
    <s v="Payment"/>
    <n v="0"/>
    <n v="2"/>
    <n v="276.89999999999998"/>
    <n v="26"/>
    <n v="4.3"/>
    <s v="UPI"/>
    <n v="26.1"/>
    <n v="0.32769999999999999"/>
    <x v="1"/>
    <x v="1"/>
  </r>
  <r>
    <n v="496"/>
    <x v="18"/>
    <x v="0"/>
    <x v="2"/>
    <s v="Referral"/>
    <n v="46"/>
    <n v="80"/>
    <n v="9"/>
    <n v="636.86"/>
    <n v="48391.4"/>
    <n v="0"/>
    <n v="5131"/>
    <n v="3"/>
    <n v="15.6"/>
    <n v="2"/>
    <n v="0.52"/>
    <n v="1"/>
    <s v="Payment"/>
    <n v="4"/>
    <n v="4"/>
    <n v="468.06"/>
    <n v="77"/>
    <n v="4.0999999999999996"/>
    <s v="Debit Card"/>
    <n v="38.5"/>
    <n v="0.4148"/>
    <x v="0"/>
    <x v="5"/>
  </r>
  <r>
    <n v="497"/>
    <x v="12"/>
    <x v="1"/>
    <x v="2"/>
    <s v="App Ads"/>
    <n v="34"/>
    <n v="73"/>
    <n v="3"/>
    <n v="620.70000000000005"/>
    <n v="49393.93"/>
    <n v="0"/>
    <n v="4878"/>
    <n v="1"/>
    <n v="14.5"/>
    <n v="4"/>
    <n v="0.44"/>
    <n v="5"/>
    <s v="Delivery Delay"/>
    <n v="1"/>
    <n v="5"/>
    <n v="810.75"/>
    <n v="8"/>
    <n v="3.1"/>
    <s v="Credit Card"/>
    <n v="23.8"/>
    <n v="0.31290000000000001"/>
    <x v="1"/>
    <x v="1"/>
  </r>
  <r>
    <n v="498"/>
    <x v="15"/>
    <x v="0"/>
    <x v="0"/>
    <s v="App Ads"/>
    <n v="54"/>
    <n v="135"/>
    <n v="8"/>
    <n v="468.51"/>
    <n v="62081.21"/>
    <n v="0"/>
    <n v="6425"/>
    <n v="9"/>
    <n v="10.199999999999999"/>
    <n v="2"/>
    <n v="0.56000000000000005"/>
    <n v="5"/>
    <s v="Delivery Delay"/>
    <n v="7"/>
    <n v="9"/>
    <n v="3403.58"/>
    <n v="34"/>
    <n v="4.8"/>
    <s v="Debit Card"/>
    <n v="43.3"/>
    <n v="0.44969999999999999"/>
    <x v="0"/>
    <x v="2"/>
  </r>
  <r>
    <n v="499"/>
    <x v="17"/>
    <x v="0"/>
    <x v="0"/>
    <s v="Social"/>
    <n v="15"/>
    <n v="20"/>
    <n v="2"/>
    <n v="376.67"/>
    <n v="8160.62"/>
    <n v="0"/>
    <n v="763"/>
    <n v="1"/>
    <n v="18.3"/>
    <n v="0"/>
    <n v="0.33"/>
    <n v="1"/>
    <s v="Delivery Delay"/>
    <n v="1"/>
    <n v="1"/>
    <n v="315.61"/>
    <n v="31"/>
    <n v="3.8"/>
    <s v="Debit Card"/>
    <n v="30.7"/>
    <n v="0.35949999999999999"/>
    <x v="1"/>
    <x v="1"/>
  </r>
  <r>
    <n v="500"/>
    <x v="4"/>
    <x v="0"/>
    <x v="1"/>
    <s v="Referral"/>
    <n v="33"/>
    <n v="103"/>
    <n v="3"/>
    <n v="407.11"/>
    <n v="38213.78"/>
    <n v="0"/>
    <n v="4588"/>
    <n v="4"/>
    <n v="17.5"/>
    <n v="4"/>
    <n v="0.05"/>
    <n v="4"/>
    <s v="Item Missing"/>
    <n v="4"/>
    <n v="7"/>
    <n v="2902.16"/>
    <n v="38"/>
    <n v="3.7"/>
    <s v="UPI"/>
    <n v="39"/>
    <n v="0.41849999999999998"/>
    <x v="0"/>
    <x v="8"/>
  </r>
  <r>
    <n v="501"/>
    <x v="12"/>
    <x v="0"/>
    <x v="3"/>
    <s v="App Ads"/>
    <n v="11"/>
    <n v="13"/>
    <n v="1"/>
    <n v="460.55"/>
    <n v="6422.3"/>
    <n v="0"/>
    <n v="1022"/>
    <n v="0"/>
    <n v="1.6"/>
    <n v="1"/>
    <n v="0.61"/>
    <n v="0"/>
    <s v="None"/>
    <n v="1"/>
    <n v="0"/>
    <n v="245.89"/>
    <n v="56"/>
    <n v="4.7"/>
    <s v="UPI"/>
    <n v="31.2"/>
    <n v="0.3624"/>
    <x v="1"/>
    <x v="1"/>
  </r>
  <r>
    <n v="502"/>
    <x v="2"/>
    <x v="1"/>
    <x v="4"/>
    <s v="Social"/>
    <n v="18"/>
    <n v="25"/>
    <n v="1"/>
    <n v="412.89"/>
    <n v="10687.8"/>
    <n v="1"/>
    <n v="1148"/>
    <n v="1"/>
    <n v="7.3"/>
    <n v="1"/>
    <n v="0.42"/>
    <n v="1"/>
    <s v="Payment"/>
    <n v="1"/>
    <n v="2"/>
    <n v="51.41"/>
    <n v="10"/>
    <n v="5"/>
    <s v="UPI"/>
    <n v="16.600000000000001"/>
    <n v="0.26879999999999998"/>
    <x v="1"/>
    <x v="1"/>
  </r>
  <r>
    <n v="503"/>
    <x v="9"/>
    <x v="0"/>
    <x v="0"/>
    <s v="Partner"/>
    <n v="60"/>
    <n v="84"/>
    <n v="15"/>
    <n v="332.68"/>
    <n v="26202.2"/>
    <n v="0"/>
    <n v="3006"/>
    <n v="0"/>
    <n v="3.5"/>
    <n v="1"/>
    <n v="0.57999999999999996"/>
    <n v="1"/>
    <s v="Delivery Delay"/>
    <n v="3"/>
    <n v="2"/>
    <n v="1068.5999999999999"/>
    <n v="16"/>
    <n v="1.5"/>
    <s v="COD"/>
    <n v="10"/>
    <n v="0.23139999999999999"/>
    <x v="1"/>
    <x v="1"/>
  </r>
  <r>
    <n v="504"/>
    <x v="5"/>
    <x v="1"/>
    <x v="4"/>
    <s v="Referral"/>
    <n v="25"/>
    <n v="50"/>
    <n v="4"/>
    <n v="326.10000000000002"/>
    <n v="17190.16"/>
    <n v="0"/>
    <n v="1781"/>
    <n v="4"/>
    <n v="5.8"/>
    <n v="1"/>
    <n v="0.55000000000000004"/>
    <n v="1"/>
    <s v="Item Missing"/>
    <n v="2"/>
    <n v="2"/>
    <n v="793.35"/>
    <n v="32"/>
    <n v="3.7"/>
    <s v="UPI"/>
    <n v="30"/>
    <n v="0.35470000000000002"/>
    <x v="1"/>
    <x v="1"/>
  </r>
  <r>
    <n v="505"/>
    <x v="25"/>
    <x v="1"/>
    <x v="1"/>
    <s v="App Ads"/>
    <n v="42"/>
    <n v="87"/>
    <n v="15"/>
    <n v="399.27"/>
    <n v="32237.88"/>
    <n v="0"/>
    <n v="4008"/>
    <n v="0"/>
    <n v="9.5"/>
    <n v="0"/>
    <n v="0.69"/>
    <n v="0"/>
    <s v="None"/>
    <n v="3"/>
    <n v="4"/>
    <n v="408.72"/>
    <n v="24"/>
    <n v="4.4000000000000004"/>
    <s v="UPI"/>
    <n v="17"/>
    <n v="0.27089999999999997"/>
    <x v="1"/>
    <x v="1"/>
  </r>
  <r>
    <n v="506"/>
    <x v="31"/>
    <x v="0"/>
    <x v="2"/>
    <s v="Referral"/>
    <n v="17"/>
    <n v="22"/>
    <n v="2"/>
    <n v="380.12"/>
    <n v="8825.9"/>
    <n v="0"/>
    <n v="1186"/>
    <n v="0"/>
    <n v="1.5"/>
    <n v="1"/>
    <n v="0.15"/>
    <n v="2"/>
    <s v="App Issue"/>
    <n v="1"/>
    <n v="1"/>
    <n v="174.04"/>
    <n v="38"/>
    <n v="4"/>
    <s v="Credit Card"/>
    <n v="26.5"/>
    <n v="0.33100000000000002"/>
    <x v="1"/>
    <x v="1"/>
  </r>
  <r>
    <n v="507"/>
    <x v="20"/>
    <x v="0"/>
    <x v="4"/>
    <s v="App Ads"/>
    <n v="2"/>
    <n v="3"/>
    <n v="0"/>
    <n v="222.72"/>
    <n v="668.85"/>
    <n v="0"/>
    <n v="351"/>
    <n v="0"/>
    <n v="4.4000000000000004"/>
    <n v="0"/>
    <n v="0.67"/>
    <n v="2"/>
    <s v="Payment"/>
    <n v="0"/>
    <n v="0"/>
    <n v="0"/>
    <n v="69"/>
    <n v="3.8"/>
    <s v="UPI"/>
    <n v="37.700000000000003"/>
    <n v="0.40899999999999997"/>
    <x v="0"/>
    <x v="7"/>
  </r>
  <r>
    <n v="508"/>
    <x v="46"/>
    <x v="0"/>
    <x v="2"/>
    <s v="Organic"/>
    <n v="39"/>
    <n v="35"/>
    <n v="4"/>
    <n v="550.97"/>
    <n v="20107.36"/>
    <n v="0"/>
    <n v="2458"/>
    <n v="2"/>
    <n v="9.1999999999999993"/>
    <n v="1"/>
    <n v="0.43"/>
    <n v="2"/>
    <s v="Quality"/>
    <n v="1"/>
    <n v="0"/>
    <n v="121.05"/>
    <n v="80"/>
    <n v="4"/>
    <s v="UPI"/>
    <n v="37.6"/>
    <n v="0.40789999999999998"/>
    <x v="1"/>
    <x v="1"/>
  </r>
  <r>
    <n v="509"/>
    <x v="25"/>
    <x v="1"/>
    <x v="1"/>
    <s v="Partner"/>
    <n v="13"/>
    <n v="36"/>
    <n v="2"/>
    <n v="574.52"/>
    <n v="21121.79"/>
    <n v="1"/>
    <n v="2308"/>
    <n v="2"/>
    <n v="5.5"/>
    <n v="1"/>
    <n v="0.12"/>
    <n v="2"/>
    <s v="Quality"/>
    <n v="0"/>
    <n v="0"/>
    <n v="0"/>
    <n v="67"/>
    <n v="4"/>
    <s v="UPI"/>
    <n v="35.4"/>
    <n v="0.39250000000000002"/>
    <x v="1"/>
    <x v="1"/>
  </r>
  <r>
    <n v="510"/>
    <x v="21"/>
    <x v="1"/>
    <x v="0"/>
    <s v="App Ads"/>
    <n v="30"/>
    <n v="71"/>
    <n v="13"/>
    <n v="521.41"/>
    <n v="40708.730000000003"/>
    <n v="0"/>
    <n v="4258"/>
    <n v="4"/>
    <n v="11"/>
    <n v="0"/>
    <n v="0.82"/>
    <n v="3"/>
    <s v="Item Missing"/>
    <n v="1"/>
    <n v="1"/>
    <n v="381.11"/>
    <n v="68"/>
    <n v="3"/>
    <s v="Wallet"/>
    <n v="42.6"/>
    <n v="0.44469999999999998"/>
    <x v="0"/>
    <x v="3"/>
  </r>
  <r>
    <n v="511"/>
    <x v="48"/>
    <x v="0"/>
    <x v="1"/>
    <s v="Referral"/>
    <n v="46"/>
    <n v="70"/>
    <n v="12"/>
    <n v="197.52"/>
    <n v="13819.35"/>
    <n v="0"/>
    <n v="1355"/>
    <n v="5"/>
    <n v="14.5"/>
    <n v="4"/>
    <n v="0.42"/>
    <n v="2"/>
    <s v="Quality"/>
    <n v="2"/>
    <n v="3"/>
    <n v="1077.96"/>
    <n v="117"/>
    <n v="4.8"/>
    <s v="Credit Card"/>
    <n v="57.4"/>
    <n v="0.55549999999999999"/>
    <x v="0"/>
    <x v="5"/>
  </r>
  <r>
    <n v="512"/>
    <x v="33"/>
    <x v="1"/>
    <x v="3"/>
    <s v="Organic"/>
    <n v="34"/>
    <n v="56"/>
    <n v="9"/>
    <n v="427.17"/>
    <n v="25210.46"/>
    <n v="0"/>
    <n v="2664"/>
    <n v="2"/>
    <n v="14.4"/>
    <n v="2"/>
    <n v="0.56999999999999995"/>
    <n v="2"/>
    <s v="Quality"/>
    <n v="1"/>
    <n v="2"/>
    <n v="1154.31"/>
    <n v="91"/>
    <n v="3.5"/>
    <s v="UPI"/>
    <n v="52.4"/>
    <n v="0.51790000000000003"/>
    <x v="0"/>
    <x v="8"/>
  </r>
  <r>
    <n v="513"/>
    <x v="13"/>
    <x v="0"/>
    <x v="4"/>
    <s v="App Ads"/>
    <n v="3"/>
    <n v="4"/>
    <n v="1"/>
    <n v="504.45"/>
    <n v="2144.4299999999998"/>
    <n v="0"/>
    <n v="582"/>
    <n v="0"/>
    <n v="0"/>
    <n v="0"/>
    <n v="0.85"/>
    <n v="0"/>
    <s v="None"/>
    <n v="0"/>
    <n v="0"/>
    <n v="0"/>
    <n v="119"/>
    <n v="4.0999999999999996"/>
    <s v="Wallet"/>
    <n v="52.9"/>
    <n v="0.52210000000000001"/>
    <x v="0"/>
    <x v="8"/>
  </r>
  <r>
    <n v="514"/>
    <x v="19"/>
    <x v="0"/>
    <x v="0"/>
    <s v="App Ads"/>
    <n v="41"/>
    <n v="43"/>
    <n v="4"/>
    <n v="599.6"/>
    <n v="24041.360000000001"/>
    <n v="1"/>
    <n v="2675"/>
    <n v="1"/>
    <n v="0"/>
    <n v="0"/>
    <n v="0.28000000000000003"/>
    <n v="3"/>
    <s v="Delivery Delay"/>
    <n v="1"/>
    <n v="2"/>
    <n v="0"/>
    <n v="19"/>
    <n v="5"/>
    <s v="UPI"/>
    <n v="12"/>
    <n v="0.2424"/>
    <x v="1"/>
    <x v="1"/>
  </r>
  <r>
    <n v="515"/>
    <x v="51"/>
    <x v="0"/>
    <x v="1"/>
    <s v="App Ads"/>
    <n v="24"/>
    <n v="22"/>
    <n v="1"/>
    <n v="710.86"/>
    <n v="16860.830000000002"/>
    <n v="0"/>
    <n v="1648"/>
    <n v="2"/>
    <n v="13.2"/>
    <n v="1"/>
    <n v="0.3"/>
    <n v="1"/>
    <s v="Quality"/>
    <n v="1"/>
    <n v="1"/>
    <n v="336.65"/>
    <n v="32"/>
    <n v="3.9"/>
    <s v="Debit Card"/>
    <n v="30.4"/>
    <n v="0.3569"/>
    <x v="1"/>
    <x v="1"/>
  </r>
  <r>
    <n v="516"/>
    <x v="38"/>
    <x v="2"/>
    <x v="0"/>
    <s v="App Ads"/>
    <n v="14"/>
    <n v="15"/>
    <n v="1"/>
    <n v="451.45"/>
    <n v="6613.44"/>
    <n v="0"/>
    <n v="916"/>
    <n v="0"/>
    <n v="2.9"/>
    <n v="1"/>
    <n v="0.66"/>
    <n v="2"/>
    <s v="Delivery Delay"/>
    <n v="1"/>
    <n v="0"/>
    <n v="113.26"/>
    <n v="104"/>
    <n v="3.3"/>
    <s v="Credit Card"/>
    <n v="49.4"/>
    <n v="0.49580000000000002"/>
    <x v="0"/>
    <x v="5"/>
  </r>
  <r>
    <n v="517"/>
    <x v="52"/>
    <x v="0"/>
    <x v="3"/>
    <s v="App Ads"/>
    <n v="41"/>
    <n v="105"/>
    <n v="16"/>
    <n v="468.73"/>
    <n v="47747.21"/>
    <n v="0"/>
    <n v="5462"/>
    <n v="4"/>
    <n v="17"/>
    <n v="5"/>
    <n v="0.52"/>
    <n v="5"/>
    <s v="Delivery Delay"/>
    <n v="1"/>
    <n v="3"/>
    <n v="1116.73"/>
    <n v="20"/>
    <n v="4.0999999999999996"/>
    <s v="COD"/>
    <n v="30.1"/>
    <n v="0.35520000000000002"/>
    <x v="1"/>
    <x v="1"/>
  </r>
  <r>
    <n v="518"/>
    <x v="24"/>
    <x v="0"/>
    <x v="3"/>
    <s v="Referral"/>
    <n v="54"/>
    <n v="142"/>
    <n v="15"/>
    <n v="508.57"/>
    <n v="74200.23"/>
    <n v="0"/>
    <n v="7726"/>
    <n v="9"/>
    <n v="29.6"/>
    <n v="2"/>
    <n v="0.16"/>
    <n v="2"/>
    <s v="Item Missing"/>
    <n v="2"/>
    <n v="5"/>
    <n v="1200.74"/>
    <n v="7"/>
    <n v="2.7"/>
    <s v="Credit Card"/>
    <n v="25.6"/>
    <n v="0.3246"/>
    <x v="1"/>
    <x v="1"/>
  </r>
  <r>
    <n v="519"/>
    <x v="37"/>
    <x v="0"/>
    <x v="1"/>
    <s v="Organic"/>
    <n v="13"/>
    <n v="9"/>
    <n v="2"/>
    <n v="379.69"/>
    <n v="3253.59"/>
    <n v="0"/>
    <n v="340"/>
    <n v="1"/>
    <n v="17.8"/>
    <n v="0"/>
    <n v="0.22"/>
    <n v="0"/>
    <s v="None"/>
    <n v="0"/>
    <n v="1"/>
    <n v="182.58"/>
    <n v="34"/>
    <n v="5"/>
    <s v="UPI"/>
    <n v="22.7"/>
    <n v="0.30609999999999998"/>
    <x v="1"/>
    <x v="1"/>
  </r>
  <r>
    <n v="520"/>
    <x v="47"/>
    <x v="1"/>
    <x v="2"/>
    <s v="Referral"/>
    <n v="2"/>
    <n v="5"/>
    <n v="1"/>
    <n v="358.04"/>
    <n v="1785.61"/>
    <n v="0"/>
    <n v="536"/>
    <n v="0"/>
    <n v="0"/>
    <n v="0"/>
    <n v="0.57999999999999996"/>
    <n v="1"/>
    <s v="Item Missing"/>
    <n v="0"/>
    <n v="0"/>
    <n v="0"/>
    <n v="33"/>
    <n v="3.2"/>
    <s v="UPI"/>
    <n v="23.4"/>
    <n v="0.31080000000000002"/>
    <x v="1"/>
    <x v="1"/>
  </r>
  <r>
    <n v="521"/>
    <x v="29"/>
    <x v="0"/>
    <x v="1"/>
    <s v="Referral"/>
    <n v="51"/>
    <n v="42"/>
    <n v="2"/>
    <n v="556.20000000000005"/>
    <n v="24590.02"/>
    <n v="0"/>
    <n v="2479"/>
    <n v="2"/>
    <n v="25.9"/>
    <n v="1"/>
    <n v="0.34"/>
    <n v="2"/>
    <s v="Payment"/>
    <n v="2"/>
    <n v="3"/>
    <n v="712.2"/>
    <n v="47"/>
    <n v="4.2"/>
    <s v="UPI"/>
    <n v="28.7"/>
    <n v="0.3453"/>
    <x v="1"/>
    <x v="1"/>
  </r>
  <r>
    <n v="522"/>
    <x v="42"/>
    <x v="0"/>
    <x v="3"/>
    <s v="Social"/>
    <n v="14"/>
    <n v="34"/>
    <n v="1"/>
    <n v="531.63"/>
    <n v="18909.599999999999"/>
    <n v="0"/>
    <n v="1945"/>
    <n v="0"/>
    <n v="0.5"/>
    <n v="2"/>
    <n v="0.26"/>
    <n v="3"/>
    <s v="Quality"/>
    <n v="1"/>
    <n v="1"/>
    <n v="642.47"/>
    <n v="30"/>
    <n v="4.5"/>
    <s v="COD"/>
    <n v="24.1"/>
    <n v="0.315"/>
    <x v="1"/>
    <x v="1"/>
  </r>
  <r>
    <n v="523"/>
    <x v="7"/>
    <x v="0"/>
    <x v="0"/>
    <s v="Organic"/>
    <n v="18"/>
    <n v="34"/>
    <n v="2"/>
    <n v="425.9"/>
    <n v="15475.47"/>
    <n v="1"/>
    <n v="1675"/>
    <n v="1"/>
    <n v="0"/>
    <n v="0"/>
    <n v="0.21"/>
    <n v="2"/>
    <s v="Payment"/>
    <n v="1"/>
    <n v="0"/>
    <n v="87.25"/>
    <n v="80"/>
    <n v="4.4000000000000004"/>
    <s v="Wallet"/>
    <n v="37.6"/>
    <n v="0.4078"/>
    <x v="1"/>
    <x v="1"/>
  </r>
  <r>
    <n v="524"/>
    <x v="19"/>
    <x v="1"/>
    <x v="1"/>
    <s v="App Ads"/>
    <n v="7"/>
    <n v="10"/>
    <n v="1"/>
    <n v="261.92"/>
    <n v="2532.52"/>
    <n v="0"/>
    <n v="393"/>
    <n v="0"/>
    <n v="0"/>
    <n v="0"/>
    <n v="0.17"/>
    <n v="0"/>
    <s v="None"/>
    <n v="0"/>
    <n v="0"/>
    <n v="0"/>
    <n v="14"/>
    <n v="3.9"/>
    <s v="Credit Card"/>
    <n v="13.1"/>
    <n v="0.24840000000000001"/>
    <x v="1"/>
    <x v="1"/>
  </r>
  <r>
    <n v="525"/>
    <x v="39"/>
    <x v="0"/>
    <x v="2"/>
    <s v="Organic"/>
    <n v="4"/>
    <n v="9"/>
    <n v="2"/>
    <n v="193.49"/>
    <n v="1675.71"/>
    <n v="0"/>
    <n v="314"/>
    <n v="1"/>
    <n v="0"/>
    <n v="0"/>
    <n v="0.4"/>
    <n v="1"/>
    <s v="Payment"/>
    <n v="0"/>
    <n v="0"/>
    <n v="0"/>
    <n v="13"/>
    <n v="4.3"/>
    <s v="Debit Card"/>
    <n v="18"/>
    <n v="0.27660000000000001"/>
    <x v="1"/>
    <x v="1"/>
  </r>
  <r>
    <n v="526"/>
    <x v="39"/>
    <x v="1"/>
    <x v="2"/>
    <s v="Organic"/>
    <n v="25"/>
    <n v="72"/>
    <n v="14"/>
    <n v="441.28"/>
    <n v="30679.08"/>
    <n v="1"/>
    <n v="3759"/>
    <n v="4"/>
    <n v="19.100000000000001"/>
    <n v="1"/>
    <n v="0.48"/>
    <n v="2"/>
    <s v="Item Missing"/>
    <n v="3"/>
    <n v="1"/>
    <n v="636.28"/>
    <n v="31"/>
    <n v="3.1"/>
    <s v="Debit Card"/>
    <n v="29.1"/>
    <n v="0.3483"/>
    <x v="1"/>
    <x v="1"/>
  </r>
  <r>
    <n v="527"/>
    <x v="34"/>
    <x v="0"/>
    <x v="0"/>
    <s v="Referral"/>
    <n v="36"/>
    <n v="11"/>
    <n v="2"/>
    <n v="445.4"/>
    <n v="4960.28"/>
    <n v="0"/>
    <n v="1010"/>
    <n v="1"/>
    <n v="20.7"/>
    <n v="0"/>
    <n v="0.33"/>
    <n v="2"/>
    <s v="App Issue"/>
    <n v="0"/>
    <n v="0"/>
    <n v="0"/>
    <n v="10"/>
    <n v="5"/>
    <s v="UPI"/>
    <n v="15.6"/>
    <n v="0.26250000000000001"/>
    <x v="1"/>
    <x v="1"/>
  </r>
  <r>
    <n v="528"/>
    <x v="42"/>
    <x v="0"/>
    <x v="2"/>
    <s v="Referral"/>
    <n v="57"/>
    <n v="154"/>
    <n v="10"/>
    <n v="420.56"/>
    <n v="64415.75"/>
    <n v="0"/>
    <n v="6861"/>
    <n v="5"/>
    <n v="9.4"/>
    <n v="1"/>
    <n v="0.62"/>
    <n v="1"/>
    <s v="Item Missing"/>
    <n v="2"/>
    <n v="6"/>
    <n v="1635.33"/>
    <n v="69"/>
    <n v="1.9"/>
    <s v="UPI"/>
    <n v="39.5"/>
    <n v="0.42159999999999997"/>
    <x v="0"/>
    <x v="3"/>
  </r>
  <r>
    <n v="529"/>
    <x v="34"/>
    <x v="1"/>
    <x v="3"/>
    <s v="Organic"/>
    <n v="28"/>
    <n v="33"/>
    <n v="7"/>
    <n v="557.94000000000005"/>
    <n v="17690.37"/>
    <n v="0"/>
    <n v="2218"/>
    <n v="1"/>
    <n v="16.5"/>
    <n v="2"/>
    <n v="0.28000000000000003"/>
    <n v="0"/>
    <s v="None"/>
    <n v="1"/>
    <n v="2"/>
    <n v="446.71"/>
    <n v="10"/>
    <n v="4.8"/>
    <s v="Debit Card"/>
    <n v="20.399999999999999"/>
    <n v="0.2918"/>
    <x v="1"/>
    <x v="1"/>
  </r>
  <r>
    <n v="530"/>
    <x v="34"/>
    <x v="1"/>
    <x v="0"/>
    <s v="Social"/>
    <n v="50"/>
    <n v="147"/>
    <n v="20"/>
    <n v="476"/>
    <n v="64300.76"/>
    <n v="0"/>
    <n v="7728"/>
    <n v="11"/>
    <n v="22.8"/>
    <n v="2"/>
    <n v="0.32"/>
    <n v="7"/>
    <s v="Delivery Delay"/>
    <n v="2"/>
    <n v="3"/>
    <n v="785.17"/>
    <n v="19"/>
    <n v="3.7"/>
    <s v="Wallet"/>
    <n v="44.6"/>
    <n v="0.4592"/>
    <x v="0"/>
    <x v="6"/>
  </r>
  <r>
    <n v="531"/>
    <x v="47"/>
    <x v="0"/>
    <x v="4"/>
    <s v="Referral"/>
    <n v="56"/>
    <n v="140"/>
    <n v="19"/>
    <n v="212.82"/>
    <n v="31347.35"/>
    <n v="0"/>
    <n v="3143"/>
    <n v="4"/>
    <n v="16.7"/>
    <n v="0"/>
    <n v="0.21"/>
    <n v="3"/>
    <s v="Delivery Delay"/>
    <n v="7"/>
    <n v="1"/>
    <n v="1871.16"/>
    <n v="30"/>
    <n v="2.2999999999999998"/>
    <s v="UPI"/>
    <n v="32.299999999999997"/>
    <n v="0.37019999999999997"/>
    <x v="1"/>
    <x v="1"/>
  </r>
  <r>
    <n v="532"/>
    <x v="27"/>
    <x v="1"/>
    <x v="4"/>
    <s v="App Ads"/>
    <n v="30"/>
    <n v="27"/>
    <n v="1"/>
    <n v="689.9"/>
    <n v="18379.23"/>
    <n v="0"/>
    <n v="1858"/>
    <n v="1"/>
    <n v="0"/>
    <n v="1"/>
    <n v="0.11"/>
    <n v="2"/>
    <s v="Item Missing"/>
    <n v="1"/>
    <n v="0"/>
    <n v="237.48"/>
    <n v="1"/>
    <n v="3.7"/>
    <s v="UPI"/>
    <n v="9.6"/>
    <n v="0.2293"/>
    <x v="1"/>
    <x v="1"/>
  </r>
  <r>
    <n v="533"/>
    <x v="27"/>
    <x v="1"/>
    <x v="1"/>
    <s v="Partner"/>
    <n v="33"/>
    <n v="44"/>
    <n v="3"/>
    <n v="148.57"/>
    <n v="6125.14"/>
    <n v="0"/>
    <n v="663"/>
    <n v="1"/>
    <n v="12.9"/>
    <n v="1"/>
    <n v="0.56000000000000005"/>
    <n v="3"/>
    <s v="App Issue"/>
    <n v="2"/>
    <n v="1"/>
    <n v="772.29"/>
    <n v="52"/>
    <n v="3.9"/>
    <s v="UPI"/>
    <n v="33.700000000000003"/>
    <n v="0.38"/>
    <x v="1"/>
    <x v="1"/>
  </r>
  <r>
    <n v="534"/>
    <x v="41"/>
    <x v="0"/>
    <x v="4"/>
    <s v="Referral"/>
    <n v="24"/>
    <n v="52"/>
    <n v="6"/>
    <n v="384.16"/>
    <n v="19694.189999999999"/>
    <n v="0"/>
    <n v="2259"/>
    <n v="2"/>
    <n v="20.6"/>
    <n v="2"/>
    <n v="0.39"/>
    <n v="2"/>
    <s v="Payment"/>
    <n v="3"/>
    <n v="3"/>
    <n v="698.53"/>
    <n v="31"/>
    <n v="3.6"/>
    <s v="Debit Card"/>
    <n v="28.9"/>
    <n v="0.34710000000000002"/>
    <x v="1"/>
    <x v="1"/>
  </r>
  <r>
    <n v="535"/>
    <x v="44"/>
    <x v="1"/>
    <x v="2"/>
    <s v="App Ads"/>
    <n v="46"/>
    <n v="118"/>
    <n v="9"/>
    <n v="330.05"/>
    <n v="35395.39"/>
    <n v="0"/>
    <n v="4308"/>
    <n v="8"/>
    <n v="6"/>
    <n v="6"/>
    <n v="0.56000000000000005"/>
    <n v="4"/>
    <s v="Item Missing"/>
    <n v="2"/>
    <n v="6"/>
    <n v="1877.41"/>
    <n v="39"/>
    <n v="3.4"/>
    <s v="Credit Card"/>
    <n v="39.700000000000003"/>
    <n v="0.42359999999999998"/>
    <x v="0"/>
    <x v="5"/>
  </r>
  <r>
    <n v="536"/>
    <x v="27"/>
    <x v="1"/>
    <x v="1"/>
    <s v="App Ads"/>
    <n v="2"/>
    <n v="4"/>
    <n v="1"/>
    <n v="508.35"/>
    <n v="2052.8200000000002"/>
    <n v="0"/>
    <n v="383"/>
    <n v="0"/>
    <n v="21"/>
    <n v="0"/>
    <n v="0.43"/>
    <n v="0"/>
    <s v="None"/>
    <n v="0"/>
    <n v="0"/>
    <n v="0"/>
    <n v="49"/>
    <n v="2.9"/>
    <s v="Debit Card"/>
    <n v="35.6"/>
    <n v="0.39389999999999997"/>
    <x v="1"/>
    <x v="1"/>
  </r>
  <r>
    <n v="537"/>
    <x v="31"/>
    <x v="0"/>
    <x v="3"/>
    <s v="Referral"/>
    <n v="57"/>
    <n v="120"/>
    <n v="15"/>
    <n v="295.74"/>
    <n v="32986.76"/>
    <n v="0"/>
    <n v="3795"/>
    <n v="5"/>
    <n v="23.9"/>
    <n v="6"/>
    <n v="0.2"/>
    <n v="2"/>
    <s v="Quality"/>
    <n v="6"/>
    <n v="9"/>
    <n v="4298.75"/>
    <n v="81"/>
    <n v="3.1"/>
    <s v="UPI"/>
    <n v="53.1"/>
    <n v="0.52339999999999998"/>
    <x v="0"/>
    <x v="8"/>
  </r>
  <r>
    <n v="538"/>
    <x v="12"/>
    <x v="1"/>
    <x v="1"/>
    <s v="Organic"/>
    <n v="29"/>
    <n v="37"/>
    <n v="7"/>
    <n v="529.37"/>
    <n v="18602.82"/>
    <n v="0"/>
    <n v="2208"/>
    <n v="1"/>
    <n v="29.2"/>
    <n v="1"/>
    <n v="0.68"/>
    <n v="1"/>
    <s v="Payment"/>
    <n v="2"/>
    <n v="0"/>
    <n v="255.07"/>
    <n v="6"/>
    <n v="4.2"/>
    <s v="UPI"/>
    <n v="17.3"/>
    <n v="0.27279999999999999"/>
    <x v="1"/>
    <x v="1"/>
  </r>
  <r>
    <n v="539"/>
    <x v="20"/>
    <x v="0"/>
    <x v="3"/>
    <s v="Social"/>
    <n v="7"/>
    <n v="13"/>
    <n v="1"/>
    <n v="412.51"/>
    <n v="5518.63"/>
    <n v="1"/>
    <n v="566"/>
    <n v="1"/>
    <n v="5.2"/>
    <n v="1"/>
    <n v="0.1"/>
    <n v="1"/>
    <s v="App Issue"/>
    <n v="0"/>
    <n v="0"/>
    <n v="0"/>
    <n v="13"/>
    <n v="2.9"/>
    <s v="Credit Card"/>
    <n v="18.2"/>
    <n v="0.27839999999999998"/>
    <x v="1"/>
    <x v="1"/>
  </r>
  <r>
    <n v="540"/>
    <x v="45"/>
    <x v="0"/>
    <x v="4"/>
    <s v="Referral"/>
    <n v="15"/>
    <n v="26"/>
    <n v="1"/>
    <n v="536.59"/>
    <n v="15127.85"/>
    <n v="0"/>
    <n v="1575"/>
    <n v="0"/>
    <n v="16.8"/>
    <n v="0"/>
    <n v="0.86"/>
    <n v="2"/>
    <s v="Quality"/>
    <n v="0"/>
    <n v="1"/>
    <n v="281.62"/>
    <n v="22"/>
    <n v="3.1"/>
    <s v="COD"/>
    <n v="21.8"/>
    <n v="0.3"/>
    <x v="1"/>
    <x v="1"/>
  </r>
  <r>
    <n v="541"/>
    <x v="28"/>
    <x v="1"/>
    <x v="0"/>
    <s v="Referral"/>
    <n v="33"/>
    <n v="20"/>
    <n v="1"/>
    <n v="162.76"/>
    <n v="2992.39"/>
    <n v="0"/>
    <n v="622"/>
    <n v="1"/>
    <n v="18.8"/>
    <n v="0"/>
    <n v="0.39"/>
    <n v="1"/>
    <s v="Delivery Delay"/>
    <n v="1"/>
    <n v="0"/>
    <n v="112.2"/>
    <n v="5"/>
    <n v="4.4000000000000004"/>
    <s v="Credit Card"/>
    <n v="16.7"/>
    <n v="0.26919999999999999"/>
    <x v="1"/>
    <x v="1"/>
  </r>
  <r>
    <n v="542"/>
    <x v="32"/>
    <x v="1"/>
    <x v="3"/>
    <s v="App Ads"/>
    <n v="0"/>
    <n v="0"/>
    <n v="0"/>
    <n v="426.11"/>
    <n v="0"/>
    <n v="0"/>
    <n v="330"/>
    <n v="0"/>
    <n v="1.9"/>
    <n v="0"/>
    <n v="0.13"/>
    <n v="0"/>
    <s v="None"/>
    <n v="0"/>
    <n v="0"/>
    <n v="0"/>
    <n v="80"/>
    <n v="3.9"/>
    <s v="Wallet"/>
    <n v="37.299999999999997"/>
    <n v="0.40589999999999998"/>
    <x v="1"/>
    <x v="1"/>
  </r>
  <r>
    <n v="543"/>
    <x v="7"/>
    <x v="1"/>
    <x v="1"/>
    <s v="Organic"/>
    <n v="47"/>
    <n v="71"/>
    <n v="5"/>
    <n v="533.9"/>
    <n v="36053.339999999997"/>
    <n v="0"/>
    <n v="4240"/>
    <n v="5"/>
    <n v="0"/>
    <n v="2"/>
    <n v="0.51"/>
    <n v="3"/>
    <s v="Item Missing"/>
    <n v="4"/>
    <n v="4"/>
    <n v="1928.31"/>
    <n v="22"/>
    <n v="2.8"/>
    <s v="UPI"/>
    <n v="28.3"/>
    <n v="0.34279999999999999"/>
    <x v="1"/>
    <x v="1"/>
  </r>
  <r>
    <n v="544"/>
    <x v="16"/>
    <x v="1"/>
    <x v="3"/>
    <s v="Social"/>
    <n v="51"/>
    <n v="148"/>
    <n v="20"/>
    <n v="313.88"/>
    <n v="49650.86"/>
    <n v="0"/>
    <n v="4642"/>
    <n v="1"/>
    <n v="3"/>
    <n v="7"/>
    <n v="0.65"/>
    <n v="6"/>
    <s v="App Issue"/>
    <n v="1"/>
    <n v="8"/>
    <n v="1699.51"/>
    <n v="12"/>
    <n v="4.0999999999999996"/>
    <s v="UPI"/>
    <n v="31.1"/>
    <n v="0.36220000000000002"/>
    <x v="1"/>
    <x v="1"/>
  </r>
  <r>
    <n v="545"/>
    <x v="13"/>
    <x v="1"/>
    <x v="2"/>
    <s v="Social"/>
    <n v="35"/>
    <n v="96"/>
    <n v="14"/>
    <n v="487.25"/>
    <n v="51097.97"/>
    <n v="1"/>
    <n v="5325"/>
    <n v="0"/>
    <n v="18.399999999999999"/>
    <n v="4"/>
    <n v="0.02"/>
    <n v="5"/>
    <s v="Quality"/>
    <n v="4"/>
    <n v="3"/>
    <n v="735.39"/>
    <n v="68"/>
    <n v="5"/>
    <s v="UPI"/>
    <n v="40.9"/>
    <n v="0.43230000000000002"/>
    <x v="0"/>
    <x v="0"/>
  </r>
  <r>
    <n v="546"/>
    <x v="32"/>
    <x v="0"/>
    <x v="1"/>
    <s v="Social"/>
    <n v="44"/>
    <n v="86"/>
    <n v="15"/>
    <n v="483.29"/>
    <n v="39069.370000000003"/>
    <n v="0"/>
    <n v="4353"/>
    <n v="2"/>
    <n v="17.100000000000001"/>
    <n v="2"/>
    <n v="0.45"/>
    <n v="2"/>
    <s v="Quality"/>
    <n v="2"/>
    <n v="2"/>
    <n v="661.01"/>
    <n v="26"/>
    <n v="4.5999999999999996"/>
    <s v="Wallet"/>
    <n v="22"/>
    <n v="0.3014"/>
    <x v="1"/>
    <x v="1"/>
  </r>
  <r>
    <n v="547"/>
    <x v="4"/>
    <x v="1"/>
    <x v="3"/>
    <s v="Organic"/>
    <n v="5"/>
    <n v="13"/>
    <n v="0"/>
    <n v="479.96"/>
    <n v="6027.09"/>
    <n v="0"/>
    <n v="1084"/>
    <n v="1"/>
    <n v="14.2"/>
    <n v="1"/>
    <n v="0.26"/>
    <n v="2"/>
    <s v="App Issue"/>
    <n v="0"/>
    <n v="0"/>
    <n v="0"/>
    <n v="28"/>
    <n v="3.1"/>
    <s v="UPI"/>
    <n v="23.8"/>
    <n v="0.31309999999999999"/>
    <x v="1"/>
    <x v="1"/>
  </r>
  <r>
    <n v="548"/>
    <x v="47"/>
    <x v="1"/>
    <x v="0"/>
    <s v="Partner"/>
    <n v="57"/>
    <n v="131"/>
    <n v="19"/>
    <n v="406.61"/>
    <n v="49474.41"/>
    <n v="0"/>
    <n v="5817"/>
    <n v="10"/>
    <n v="28.1"/>
    <n v="7"/>
    <n v="0.2"/>
    <n v="1"/>
    <s v="Quality"/>
    <n v="7"/>
    <n v="8"/>
    <n v="4146.1400000000003"/>
    <n v="39"/>
    <n v="4.9000000000000004"/>
    <s v="Debit Card"/>
    <n v="44.2"/>
    <n v="0.45669999999999999"/>
    <x v="0"/>
    <x v="0"/>
  </r>
  <r>
    <n v="549"/>
    <x v="8"/>
    <x v="1"/>
    <x v="2"/>
    <s v="App Ads"/>
    <n v="24"/>
    <n v="43"/>
    <n v="5"/>
    <n v="537.42999999999995"/>
    <n v="22674.1"/>
    <n v="0"/>
    <n v="2529"/>
    <n v="2"/>
    <n v="15.6"/>
    <n v="1"/>
    <n v="0.12"/>
    <n v="2"/>
    <s v="Quality"/>
    <n v="2"/>
    <n v="0"/>
    <n v="142.47999999999999"/>
    <n v="56"/>
    <n v="4.7"/>
    <s v="UPI"/>
    <n v="37"/>
    <n v="0.40400000000000003"/>
    <x v="1"/>
    <x v="1"/>
  </r>
  <r>
    <n v="550"/>
    <x v="6"/>
    <x v="0"/>
    <x v="2"/>
    <s v="App Ads"/>
    <n v="28"/>
    <n v="19"/>
    <n v="1"/>
    <n v="491.8"/>
    <n v="9304.09"/>
    <n v="0"/>
    <n v="1362"/>
    <n v="1"/>
    <n v="3.1"/>
    <n v="1"/>
    <n v="0.49"/>
    <n v="2"/>
    <s v="Quality"/>
    <n v="1"/>
    <n v="1"/>
    <n v="406.14"/>
    <n v="75"/>
    <n v="4.9000000000000004"/>
    <s v="UPI"/>
    <n v="35"/>
    <n v="0.38900000000000001"/>
    <x v="1"/>
    <x v="1"/>
  </r>
  <r>
    <n v="551"/>
    <x v="36"/>
    <x v="0"/>
    <x v="2"/>
    <s v="App Ads"/>
    <n v="16"/>
    <n v="27"/>
    <n v="3"/>
    <n v="484.8"/>
    <n v="13707.63"/>
    <n v="0"/>
    <n v="1422"/>
    <n v="2"/>
    <n v="18.3"/>
    <n v="0"/>
    <n v="0.73"/>
    <n v="2"/>
    <s v="App Issue"/>
    <n v="1"/>
    <n v="0"/>
    <n v="296.94"/>
    <n v="61"/>
    <n v="3.2"/>
    <s v="UPI"/>
    <n v="36.299999999999997"/>
    <n v="0.39860000000000001"/>
    <x v="1"/>
    <x v="1"/>
  </r>
  <r>
    <n v="552"/>
    <x v="40"/>
    <x v="0"/>
    <x v="0"/>
    <s v="Social"/>
    <n v="30"/>
    <n v="46"/>
    <n v="2"/>
    <n v="380.57"/>
    <n v="18157.87"/>
    <n v="0"/>
    <n v="1987"/>
    <n v="2"/>
    <n v="1.4"/>
    <n v="2"/>
    <n v="0.56000000000000005"/>
    <n v="3"/>
    <s v="Quality"/>
    <n v="2"/>
    <n v="0"/>
    <n v="538.02"/>
    <n v="58"/>
    <n v="3.6"/>
    <s v="Credit Card"/>
    <n v="38.6"/>
    <n v="0.41560000000000002"/>
    <x v="0"/>
    <x v="0"/>
  </r>
  <r>
    <n v="553"/>
    <x v="19"/>
    <x v="0"/>
    <x v="3"/>
    <s v="App Ads"/>
    <n v="1"/>
    <n v="2"/>
    <n v="0"/>
    <n v="331.87"/>
    <n v="610.29"/>
    <n v="0"/>
    <n v="428"/>
    <n v="0"/>
    <n v="5.9"/>
    <n v="0"/>
    <n v="0.38"/>
    <n v="0"/>
    <s v="None"/>
    <n v="0"/>
    <n v="0"/>
    <n v="0"/>
    <n v="39"/>
    <n v="4.2"/>
    <s v="UPI"/>
    <n v="22.7"/>
    <n v="0.30620000000000003"/>
    <x v="1"/>
    <x v="1"/>
  </r>
  <r>
    <n v="554"/>
    <x v="39"/>
    <x v="0"/>
    <x v="2"/>
    <s v="App Ads"/>
    <n v="34"/>
    <n v="55"/>
    <n v="6"/>
    <n v="507.41"/>
    <n v="28742.43"/>
    <n v="1"/>
    <n v="2721"/>
    <n v="4"/>
    <n v="7.9"/>
    <n v="0"/>
    <n v="0.53"/>
    <n v="3"/>
    <s v="App Issue"/>
    <n v="2"/>
    <n v="3"/>
    <n v="1717.87"/>
    <n v="80"/>
    <n v="3"/>
    <s v="UPI"/>
    <n v="42.3"/>
    <n v="0.44259999999999999"/>
    <x v="0"/>
    <x v="6"/>
  </r>
  <r>
    <n v="555"/>
    <x v="48"/>
    <x v="1"/>
    <x v="2"/>
    <s v="App Ads"/>
    <n v="17"/>
    <n v="46"/>
    <n v="6"/>
    <n v="365.3"/>
    <n v="16184.75"/>
    <n v="0"/>
    <n v="2309"/>
    <n v="0"/>
    <n v="21.4"/>
    <n v="1"/>
    <n v="0.19"/>
    <n v="2"/>
    <s v="Item Missing"/>
    <n v="3"/>
    <n v="2"/>
    <n v="153.63999999999999"/>
    <n v="76"/>
    <n v="3"/>
    <s v="UPI"/>
    <n v="42.6"/>
    <n v="0.44450000000000001"/>
    <x v="0"/>
    <x v="6"/>
  </r>
  <r>
    <n v="556"/>
    <x v="14"/>
    <x v="1"/>
    <x v="3"/>
    <s v="Organic"/>
    <n v="53"/>
    <n v="147"/>
    <n v="18"/>
    <n v="623.14"/>
    <n v="84758.05"/>
    <n v="0"/>
    <n v="8962"/>
    <n v="2"/>
    <n v="5.3"/>
    <n v="0"/>
    <n v="0.53"/>
    <n v="2"/>
    <s v="Item Missing"/>
    <n v="3"/>
    <n v="4"/>
    <n v="1691.64"/>
    <n v="40"/>
    <n v="3.2"/>
    <s v="UPI"/>
    <n v="29.4"/>
    <n v="0.35039999999999999"/>
    <x v="1"/>
    <x v="1"/>
  </r>
  <r>
    <n v="557"/>
    <x v="33"/>
    <x v="0"/>
    <x v="4"/>
    <s v="Organic"/>
    <n v="11"/>
    <n v="16"/>
    <n v="3"/>
    <n v="694.54"/>
    <n v="10395.209999999999"/>
    <n v="1"/>
    <n v="1162"/>
    <n v="1"/>
    <n v="5.4"/>
    <n v="1"/>
    <n v="0.52"/>
    <n v="2"/>
    <s v="Delivery Delay"/>
    <n v="0"/>
    <n v="1"/>
    <n v="116.67"/>
    <n v="58"/>
    <n v="5"/>
    <s v="UPI"/>
    <n v="33.4"/>
    <n v="0.37769999999999998"/>
    <x v="1"/>
    <x v="1"/>
  </r>
  <r>
    <n v="558"/>
    <x v="52"/>
    <x v="0"/>
    <x v="0"/>
    <s v="App Ads"/>
    <n v="12"/>
    <n v="9"/>
    <n v="1"/>
    <n v="365.24"/>
    <n v="3453.46"/>
    <n v="0"/>
    <n v="741"/>
    <n v="0"/>
    <n v="9.5"/>
    <n v="0"/>
    <n v="0.36"/>
    <n v="1"/>
    <s v="Quality"/>
    <n v="0"/>
    <n v="1"/>
    <n v="236.51"/>
    <n v="5"/>
    <n v="3.9"/>
    <s v="COD"/>
    <n v="12.4"/>
    <n v="0.2445"/>
    <x v="1"/>
    <x v="1"/>
  </r>
  <r>
    <n v="559"/>
    <x v="36"/>
    <x v="1"/>
    <x v="1"/>
    <s v="App Ads"/>
    <n v="39"/>
    <n v="40"/>
    <n v="3"/>
    <n v="351.3"/>
    <n v="13923.37"/>
    <n v="0"/>
    <n v="1729"/>
    <n v="0"/>
    <n v="6.6"/>
    <n v="0"/>
    <n v="0.47"/>
    <n v="3"/>
    <s v="Delivery Delay"/>
    <n v="2"/>
    <n v="0"/>
    <n v="434.39"/>
    <n v="51"/>
    <n v="3.3"/>
    <s v="UPI"/>
    <n v="25.9"/>
    <n v="0.32690000000000002"/>
    <x v="1"/>
    <x v="1"/>
  </r>
  <r>
    <n v="560"/>
    <x v="5"/>
    <x v="0"/>
    <x v="4"/>
    <s v="App Ads"/>
    <n v="4"/>
    <n v="11"/>
    <n v="1"/>
    <n v="503.13"/>
    <n v="5775.13"/>
    <n v="0"/>
    <n v="622"/>
    <n v="1"/>
    <n v="0"/>
    <n v="1"/>
    <n v="0.18"/>
    <n v="1"/>
    <s v="Delivery Delay"/>
    <n v="1"/>
    <n v="1"/>
    <n v="238.07"/>
    <n v="32"/>
    <n v="3.8"/>
    <s v="UPI"/>
    <n v="23.1"/>
    <n v="0.30880000000000002"/>
    <x v="1"/>
    <x v="1"/>
  </r>
  <r>
    <n v="561"/>
    <x v="20"/>
    <x v="1"/>
    <x v="1"/>
    <s v="Social"/>
    <n v="39"/>
    <n v="100"/>
    <n v="9"/>
    <n v="486.55"/>
    <n v="48530.98"/>
    <n v="0"/>
    <n v="5176"/>
    <n v="8"/>
    <n v="32.700000000000003"/>
    <n v="3"/>
    <n v="0.85"/>
    <n v="5"/>
    <s v="App Issue"/>
    <n v="5"/>
    <n v="0"/>
    <n v="1129.49"/>
    <n v="63"/>
    <n v="2.6"/>
    <s v="UPI"/>
    <n v="53.7"/>
    <n v="0.52739999999999998"/>
    <x v="0"/>
    <x v="5"/>
  </r>
  <r>
    <n v="562"/>
    <x v="32"/>
    <x v="0"/>
    <x v="4"/>
    <s v="App Ads"/>
    <n v="40"/>
    <n v="36"/>
    <n v="6"/>
    <n v="446.23"/>
    <n v="15173.83"/>
    <n v="1"/>
    <n v="1663"/>
    <n v="2"/>
    <n v="0"/>
    <n v="1"/>
    <n v="0.57999999999999996"/>
    <n v="2"/>
    <s v="App Issue"/>
    <n v="0"/>
    <n v="2"/>
    <n v="488.49"/>
    <n v="44"/>
    <n v="1.8"/>
    <s v="Credit Card"/>
    <n v="29"/>
    <n v="0.34770000000000001"/>
    <x v="1"/>
    <x v="1"/>
  </r>
  <r>
    <n v="563"/>
    <x v="14"/>
    <x v="0"/>
    <x v="3"/>
    <s v="Referral"/>
    <n v="32"/>
    <n v="20"/>
    <n v="0"/>
    <n v="519.16"/>
    <n v="10009.08"/>
    <n v="0"/>
    <n v="1559"/>
    <n v="0"/>
    <n v="12.8"/>
    <n v="0"/>
    <n v="0.49"/>
    <n v="3"/>
    <s v="Item Missing"/>
    <n v="0"/>
    <n v="1"/>
    <n v="292.43"/>
    <n v="90"/>
    <n v="5"/>
    <s v="Credit Card"/>
    <n v="45.7"/>
    <n v="0.46789999999999998"/>
    <x v="0"/>
    <x v="2"/>
  </r>
  <r>
    <n v="564"/>
    <x v="16"/>
    <x v="0"/>
    <x v="4"/>
    <s v="App Ads"/>
    <n v="31"/>
    <n v="41"/>
    <n v="7"/>
    <n v="534.79999999999995"/>
    <n v="23926.61"/>
    <n v="0"/>
    <n v="2348"/>
    <n v="2"/>
    <n v="20.5"/>
    <n v="0"/>
    <n v="0.32"/>
    <n v="3"/>
    <s v="Item Missing"/>
    <n v="2"/>
    <n v="3"/>
    <n v="463.57"/>
    <n v="44"/>
    <n v="3.7"/>
    <s v="UPI"/>
    <n v="29.9"/>
    <n v="0.35370000000000001"/>
    <x v="1"/>
    <x v="1"/>
  </r>
  <r>
    <n v="565"/>
    <x v="23"/>
    <x v="1"/>
    <x v="3"/>
    <s v="Referral"/>
    <n v="47"/>
    <n v="152"/>
    <n v="20"/>
    <n v="357.39"/>
    <n v="56314.29"/>
    <n v="0"/>
    <n v="6098"/>
    <n v="10"/>
    <n v="9.9"/>
    <n v="4"/>
    <n v="0.41"/>
    <n v="6"/>
    <s v="Item Missing"/>
    <n v="6"/>
    <n v="4"/>
    <n v="1838.27"/>
    <n v="23"/>
    <n v="2.1"/>
    <s v="COD"/>
    <n v="42.1"/>
    <n v="0.44109999999999999"/>
    <x v="0"/>
    <x v="4"/>
  </r>
  <r>
    <n v="566"/>
    <x v="21"/>
    <x v="0"/>
    <x v="2"/>
    <s v="Social"/>
    <n v="36"/>
    <n v="77"/>
    <n v="11"/>
    <n v="347.47"/>
    <n v="25474.28"/>
    <n v="0"/>
    <n v="2491"/>
    <n v="4"/>
    <n v="2.7"/>
    <n v="3"/>
    <n v="0.57999999999999996"/>
    <n v="2"/>
    <s v="Payment"/>
    <n v="0"/>
    <n v="5"/>
    <n v="299.7"/>
    <n v="56"/>
    <n v="2.8"/>
    <s v="Credit Card"/>
    <n v="43.4"/>
    <n v="0.45069999999999999"/>
    <x v="0"/>
    <x v="6"/>
  </r>
  <r>
    <n v="567"/>
    <x v="21"/>
    <x v="1"/>
    <x v="2"/>
    <s v="App Ads"/>
    <n v="48"/>
    <n v="77"/>
    <n v="9"/>
    <n v="226.04"/>
    <n v="17934.98"/>
    <n v="0"/>
    <n v="2349"/>
    <n v="1"/>
    <n v="0"/>
    <n v="1"/>
    <n v="0.23"/>
    <n v="2"/>
    <s v="Quality"/>
    <n v="2"/>
    <n v="2"/>
    <n v="902.48"/>
    <n v="39"/>
    <n v="4.5"/>
    <s v="Credit Card"/>
    <n v="19.399999999999999"/>
    <n v="0.28549999999999998"/>
    <x v="1"/>
    <x v="1"/>
  </r>
  <r>
    <n v="568"/>
    <x v="46"/>
    <x v="0"/>
    <x v="3"/>
    <s v="Social"/>
    <n v="54"/>
    <n v="92"/>
    <n v="6"/>
    <n v="247.29"/>
    <n v="22112.37"/>
    <n v="0"/>
    <n v="2179"/>
    <n v="3"/>
    <n v="4.5"/>
    <n v="5"/>
    <n v="0.64"/>
    <n v="3"/>
    <s v="Payment"/>
    <n v="2"/>
    <n v="6"/>
    <n v="2529.87"/>
    <n v="45"/>
    <n v="3.4"/>
    <s v="Debit Card"/>
    <n v="36.200000000000003"/>
    <n v="0.39779999999999999"/>
    <x v="1"/>
    <x v="1"/>
  </r>
  <r>
    <n v="569"/>
    <x v="2"/>
    <x v="0"/>
    <x v="0"/>
    <s v="Organic"/>
    <n v="17"/>
    <n v="5"/>
    <n v="0"/>
    <n v="335.65"/>
    <n v="1763.68"/>
    <n v="0"/>
    <n v="414"/>
    <n v="0"/>
    <n v="0"/>
    <n v="0"/>
    <n v="0.19"/>
    <n v="1"/>
    <s v="Quality"/>
    <n v="0"/>
    <n v="0"/>
    <n v="0"/>
    <n v="84"/>
    <n v="3.2"/>
    <s v="Credit Card"/>
    <n v="35.200000000000003"/>
    <n v="0.39090000000000003"/>
    <x v="1"/>
    <x v="1"/>
  </r>
  <r>
    <n v="570"/>
    <x v="44"/>
    <x v="1"/>
    <x v="1"/>
    <s v="App Ads"/>
    <n v="55"/>
    <n v="86"/>
    <n v="16"/>
    <n v="409.78"/>
    <n v="32622.06"/>
    <n v="0"/>
    <n v="3781"/>
    <n v="1"/>
    <n v="27.3"/>
    <n v="0"/>
    <n v="0.24"/>
    <n v="2"/>
    <s v="Payment"/>
    <n v="0"/>
    <n v="4"/>
    <n v="737.74"/>
    <n v="9"/>
    <n v="4.3"/>
    <s v="Debit Card"/>
    <n v="12.2"/>
    <n v="0.24329999999999999"/>
    <x v="1"/>
    <x v="1"/>
  </r>
  <r>
    <n v="571"/>
    <x v="51"/>
    <x v="0"/>
    <x v="0"/>
    <s v="App Ads"/>
    <n v="34"/>
    <n v="95"/>
    <n v="19"/>
    <n v="546.16"/>
    <n v="53301.27"/>
    <n v="0"/>
    <n v="5625"/>
    <n v="2"/>
    <n v="0"/>
    <n v="1"/>
    <n v="0.38"/>
    <n v="4"/>
    <s v="Payment"/>
    <n v="0"/>
    <n v="5"/>
    <n v="500.3"/>
    <n v="24"/>
    <n v="4.2"/>
    <s v="UPI"/>
    <n v="28.9"/>
    <n v="0.34649999999999997"/>
    <x v="1"/>
    <x v="1"/>
  </r>
  <r>
    <n v="572"/>
    <x v="4"/>
    <x v="0"/>
    <x v="4"/>
    <s v="Organic"/>
    <n v="23"/>
    <n v="34"/>
    <n v="2"/>
    <n v="523.71"/>
    <n v="18520.150000000001"/>
    <n v="0"/>
    <n v="2187"/>
    <n v="1"/>
    <n v="15.6"/>
    <n v="0"/>
    <n v="0.46"/>
    <n v="2"/>
    <s v="App Issue"/>
    <n v="2"/>
    <n v="3"/>
    <n v="950.77"/>
    <n v="27"/>
    <n v="4.7"/>
    <s v="UPI"/>
    <n v="23.5"/>
    <n v="0.31080000000000002"/>
    <x v="1"/>
    <x v="1"/>
  </r>
  <r>
    <n v="573"/>
    <x v="25"/>
    <x v="1"/>
    <x v="0"/>
    <s v="App Ads"/>
    <n v="50"/>
    <n v="80"/>
    <n v="7"/>
    <n v="506.3"/>
    <n v="43940.43"/>
    <n v="0"/>
    <n v="3976"/>
    <n v="4"/>
    <n v="30.5"/>
    <n v="2"/>
    <n v="0.2"/>
    <n v="1"/>
    <s v="App Issue"/>
    <n v="1"/>
    <n v="2"/>
    <n v="966.92"/>
    <n v="68"/>
    <n v="4"/>
    <s v="Credit Card"/>
    <n v="37"/>
    <n v="0.40379999999999999"/>
    <x v="1"/>
    <x v="1"/>
  </r>
  <r>
    <n v="574"/>
    <x v="32"/>
    <x v="1"/>
    <x v="2"/>
    <s v="Organic"/>
    <n v="42"/>
    <n v="87"/>
    <n v="5"/>
    <n v="426.42"/>
    <n v="37225.82"/>
    <n v="0"/>
    <n v="4237"/>
    <n v="6"/>
    <n v="0"/>
    <n v="4"/>
    <n v="0.12"/>
    <n v="1"/>
    <s v="Item Missing"/>
    <n v="4"/>
    <n v="4"/>
    <n v="1458.82"/>
    <n v="1"/>
    <n v="3.6"/>
    <s v="Credit Card"/>
    <n v="21"/>
    <n v="0.29499999999999998"/>
    <x v="1"/>
    <x v="1"/>
  </r>
  <r>
    <n v="575"/>
    <x v="43"/>
    <x v="0"/>
    <x v="3"/>
    <s v="Referral"/>
    <n v="43"/>
    <n v="39"/>
    <n v="2"/>
    <n v="718.06"/>
    <n v="26731.74"/>
    <n v="0"/>
    <n v="2808"/>
    <n v="2"/>
    <n v="20.2"/>
    <n v="2"/>
    <n v="0.43"/>
    <n v="2"/>
    <s v="Quality"/>
    <n v="1"/>
    <n v="1"/>
    <n v="208.56"/>
    <n v="63"/>
    <n v="3.3"/>
    <s v="UPI"/>
    <n v="35.6"/>
    <n v="0.39329999999999998"/>
    <x v="1"/>
    <x v="1"/>
  </r>
  <r>
    <n v="576"/>
    <x v="15"/>
    <x v="0"/>
    <x v="0"/>
    <s v="App Ads"/>
    <n v="30"/>
    <n v="62"/>
    <n v="9"/>
    <n v="307.38"/>
    <n v="19928.080000000002"/>
    <n v="0"/>
    <n v="2047"/>
    <n v="5"/>
    <n v="6.5"/>
    <n v="2"/>
    <n v="0.78"/>
    <n v="2"/>
    <s v="Payment"/>
    <n v="3"/>
    <n v="2"/>
    <n v="119.33"/>
    <n v="46"/>
    <n v="4.0999999999999996"/>
    <s v="UPI"/>
    <n v="40.4"/>
    <n v="0.42859999999999998"/>
    <x v="0"/>
    <x v="5"/>
  </r>
  <r>
    <n v="577"/>
    <x v="17"/>
    <x v="2"/>
    <x v="4"/>
    <s v="Referral"/>
    <n v="3"/>
    <n v="3"/>
    <n v="1"/>
    <n v="419.96"/>
    <n v="1357.17"/>
    <n v="0"/>
    <n v="409"/>
    <n v="0"/>
    <n v="10.7"/>
    <n v="0"/>
    <n v="0.26"/>
    <n v="0"/>
    <s v="None"/>
    <n v="0"/>
    <n v="0"/>
    <n v="0"/>
    <n v="44"/>
    <n v="4.7"/>
    <s v="UPI"/>
    <n v="23.7"/>
    <n v="0.3125"/>
    <x v="1"/>
    <x v="1"/>
  </r>
  <r>
    <n v="578"/>
    <x v="8"/>
    <x v="1"/>
    <x v="1"/>
    <s v="Referral"/>
    <n v="33"/>
    <n v="46"/>
    <n v="4"/>
    <n v="490.98"/>
    <n v="21724.25"/>
    <n v="0"/>
    <n v="2370"/>
    <n v="2"/>
    <n v="9.1999999999999993"/>
    <n v="2"/>
    <n v="0.37"/>
    <n v="3"/>
    <s v="Delivery Delay"/>
    <n v="1"/>
    <n v="1"/>
    <n v="648.25"/>
    <n v="46"/>
    <n v="3"/>
    <s v="UPI"/>
    <n v="34.5"/>
    <n v="0.38569999999999999"/>
    <x v="1"/>
    <x v="1"/>
  </r>
  <r>
    <n v="579"/>
    <x v="23"/>
    <x v="1"/>
    <x v="3"/>
    <s v="Referral"/>
    <n v="47"/>
    <n v="70"/>
    <n v="12"/>
    <n v="320.04000000000002"/>
    <n v="20691.82"/>
    <n v="0"/>
    <n v="2522"/>
    <n v="4"/>
    <n v="2.4"/>
    <n v="3"/>
    <n v="0.62"/>
    <n v="0"/>
    <s v="None"/>
    <n v="1"/>
    <n v="1"/>
    <n v="417.94"/>
    <n v="208"/>
    <n v="3.5"/>
    <s v="UPI"/>
    <n v="80.599999999999994"/>
    <n v="0.71479999999999999"/>
    <x v="0"/>
    <x v="8"/>
  </r>
  <r>
    <n v="580"/>
    <x v="38"/>
    <x v="1"/>
    <x v="3"/>
    <s v="Organic"/>
    <n v="49"/>
    <n v="73"/>
    <n v="13"/>
    <n v="413.95"/>
    <n v="29099.95"/>
    <n v="0"/>
    <n v="3614"/>
    <n v="1"/>
    <n v="7"/>
    <n v="2"/>
    <n v="0.49"/>
    <n v="1"/>
    <s v="Item Missing"/>
    <n v="1"/>
    <n v="4"/>
    <n v="1300.98"/>
    <n v="57"/>
    <n v="5"/>
    <s v="Wallet"/>
    <n v="26.7"/>
    <n v="0.33169999999999999"/>
    <x v="1"/>
    <x v="1"/>
  </r>
  <r>
    <n v="581"/>
    <x v="0"/>
    <x v="1"/>
    <x v="1"/>
    <s v="Referral"/>
    <n v="4"/>
    <n v="8"/>
    <n v="1"/>
    <n v="276.95999999999998"/>
    <n v="2174.66"/>
    <n v="0"/>
    <n v="543"/>
    <n v="0"/>
    <n v="4"/>
    <n v="0"/>
    <n v="0.12"/>
    <n v="0"/>
    <s v="None"/>
    <n v="0"/>
    <n v="0"/>
    <n v="0"/>
    <n v="68"/>
    <n v="3.2"/>
    <s v="UPI"/>
    <n v="29.1"/>
    <n v="0.34849999999999998"/>
    <x v="1"/>
    <x v="1"/>
  </r>
  <r>
    <n v="582"/>
    <x v="13"/>
    <x v="0"/>
    <x v="1"/>
    <s v="Referral"/>
    <n v="17"/>
    <n v="30"/>
    <n v="5"/>
    <n v="409.43"/>
    <n v="11345.83"/>
    <n v="1"/>
    <n v="1230"/>
    <n v="1"/>
    <n v="20.9"/>
    <n v="1"/>
    <n v="0.65"/>
    <n v="0"/>
    <s v="None"/>
    <n v="1"/>
    <n v="1"/>
    <n v="484.95"/>
    <n v="51"/>
    <n v="3.9"/>
    <s v="Credit Card"/>
    <n v="29.9"/>
    <n v="0.35399999999999998"/>
    <x v="1"/>
    <x v="1"/>
  </r>
  <r>
    <n v="583"/>
    <x v="38"/>
    <x v="0"/>
    <x v="2"/>
    <s v="App Ads"/>
    <n v="43"/>
    <n v="71"/>
    <n v="3"/>
    <n v="627.15"/>
    <n v="46896.47"/>
    <n v="0"/>
    <n v="4784"/>
    <n v="1"/>
    <n v="3.9"/>
    <n v="1"/>
    <n v="0.24"/>
    <n v="3"/>
    <s v="Quality"/>
    <n v="2"/>
    <n v="5"/>
    <n v="751.79"/>
    <n v="3"/>
    <n v="3.7"/>
    <s v="UPI"/>
    <n v="11.5"/>
    <n v="0.23960000000000001"/>
    <x v="1"/>
    <x v="1"/>
  </r>
  <r>
    <n v="584"/>
    <x v="32"/>
    <x v="1"/>
    <x v="1"/>
    <s v="App Ads"/>
    <n v="5"/>
    <n v="9"/>
    <n v="1"/>
    <n v="470.2"/>
    <n v="4344.51"/>
    <n v="0"/>
    <n v="895"/>
    <n v="0"/>
    <n v="9.5"/>
    <n v="0"/>
    <n v="0.31"/>
    <n v="1"/>
    <s v="App Issue"/>
    <n v="0"/>
    <n v="0"/>
    <n v="0"/>
    <n v="48"/>
    <n v="4.7"/>
    <s v="Debit Card"/>
    <n v="28.1"/>
    <n v="0.34129999999999999"/>
    <x v="1"/>
    <x v="1"/>
  </r>
  <r>
    <n v="585"/>
    <x v="18"/>
    <x v="1"/>
    <x v="2"/>
    <s v="Organic"/>
    <n v="53"/>
    <n v="57"/>
    <n v="3"/>
    <n v="681.77"/>
    <n v="40186.57"/>
    <n v="0"/>
    <n v="4597"/>
    <n v="0"/>
    <n v="5.4"/>
    <n v="0"/>
    <n v="0.28000000000000003"/>
    <n v="1"/>
    <s v="Payment"/>
    <n v="3"/>
    <n v="0"/>
    <n v="814.72"/>
    <n v="46"/>
    <n v="3.9"/>
    <s v="UPI"/>
    <n v="23.5"/>
    <n v="0.31109999999999999"/>
    <x v="1"/>
    <x v="1"/>
  </r>
  <r>
    <n v="586"/>
    <x v="17"/>
    <x v="1"/>
    <x v="3"/>
    <s v="App Ads"/>
    <n v="41"/>
    <n v="3"/>
    <n v="0"/>
    <n v="620.6"/>
    <n v="1838.1"/>
    <n v="0"/>
    <n v="443"/>
    <n v="0"/>
    <n v="1.8"/>
    <n v="0"/>
    <n v="0.46"/>
    <n v="1"/>
    <s v="Quality"/>
    <n v="0"/>
    <n v="0"/>
    <n v="0"/>
    <n v="29"/>
    <n v="2.9"/>
    <s v="Debit Card"/>
    <n v="15.3"/>
    <n v="0.26090000000000002"/>
    <x v="1"/>
    <x v="1"/>
  </r>
  <r>
    <n v="587"/>
    <x v="6"/>
    <x v="1"/>
    <x v="1"/>
    <s v="Organic"/>
    <n v="47"/>
    <n v="84"/>
    <n v="16"/>
    <n v="272.98"/>
    <n v="21487.58"/>
    <n v="0"/>
    <n v="2655"/>
    <n v="4"/>
    <n v="17.7"/>
    <n v="4"/>
    <n v="0.6"/>
    <n v="4"/>
    <s v="Quality"/>
    <n v="4"/>
    <n v="3"/>
    <n v="1508.45"/>
    <n v="35"/>
    <n v="2.6"/>
    <s v="Credit Card"/>
    <n v="35.9"/>
    <n v="0.39550000000000002"/>
    <x v="1"/>
    <x v="1"/>
  </r>
  <r>
    <n v="588"/>
    <x v="38"/>
    <x v="0"/>
    <x v="0"/>
    <s v="Referral"/>
    <n v="18"/>
    <n v="22"/>
    <n v="2"/>
    <n v="312.04000000000002"/>
    <n v="7361.59"/>
    <n v="0"/>
    <n v="1064"/>
    <n v="0"/>
    <n v="14"/>
    <n v="0"/>
    <n v="0.31"/>
    <n v="2"/>
    <s v="Delivery Delay"/>
    <n v="0"/>
    <n v="2"/>
    <n v="405.82"/>
    <n v="18"/>
    <n v="2.5"/>
    <s v="UPI"/>
    <n v="18"/>
    <n v="0.27679999999999999"/>
    <x v="1"/>
    <x v="1"/>
  </r>
  <r>
    <n v="589"/>
    <x v="13"/>
    <x v="1"/>
    <x v="1"/>
    <s v="App Ads"/>
    <n v="37"/>
    <n v="80"/>
    <n v="9"/>
    <n v="622.17999999999995"/>
    <n v="48778.04"/>
    <n v="0"/>
    <n v="5208"/>
    <n v="4"/>
    <n v="10.5"/>
    <n v="4"/>
    <n v="0.4"/>
    <n v="4"/>
    <s v="App Issue"/>
    <n v="0"/>
    <n v="1"/>
    <n v="274.20999999999998"/>
    <n v="44"/>
    <n v="5"/>
    <s v="UPI"/>
    <n v="31"/>
    <n v="0.36109999999999998"/>
    <x v="1"/>
    <x v="1"/>
  </r>
  <r>
    <n v="590"/>
    <x v="13"/>
    <x v="1"/>
    <x v="2"/>
    <s v="App Ads"/>
    <n v="18"/>
    <n v="24"/>
    <n v="3"/>
    <n v="438.58"/>
    <n v="11467.88"/>
    <n v="0"/>
    <n v="1279"/>
    <n v="1"/>
    <n v="29.8"/>
    <n v="0"/>
    <n v="0.37"/>
    <n v="1"/>
    <s v="Delivery Delay"/>
    <n v="1"/>
    <n v="1"/>
    <n v="797.57"/>
    <n v="25"/>
    <n v="3.4"/>
    <s v="UPI"/>
    <n v="24.5"/>
    <n v="0.31730000000000003"/>
    <x v="1"/>
    <x v="1"/>
  </r>
  <r>
    <n v="591"/>
    <x v="36"/>
    <x v="0"/>
    <x v="3"/>
    <s v="Organic"/>
    <n v="7"/>
    <n v="2"/>
    <n v="0"/>
    <n v="273"/>
    <n v="588.21"/>
    <n v="0"/>
    <n v="97"/>
    <n v="0"/>
    <n v="15.1"/>
    <n v="0"/>
    <n v="0.41"/>
    <n v="0"/>
    <s v="None"/>
    <n v="0"/>
    <n v="0"/>
    <n v="0"/>
    <n v="13"/>
    <n v="3.3"/>
    <s v="Debit Card"/>
    <n v="15.9"/>
    <n v="0.26419999999999999"/>
    <x v="1"/>
    <x v="1"/>
  </r>
  <r>
    <n v="592"/>
    <x v="23"/>
    <x v="1"/>
    <x v="1"/>
    <s v="Referral"/>
    <n v="7"/>
    <n v="12"/>
    <n v="0"/>
    <n v="564.62"/>
    <n v="7372.05"/>
    <n v="0"/>
    <n v="726"/>
    <n v="0"/>
    <n v="16.399999999999999"/>
    <n v="1"/>
    <n v="0.36"/>
    <n v="1"/>
    <s v="Item Missing"/>
    <n v="0"/>
    <n v="0"/>
    <n v="0"/>
    <n v="12"/>
    <n v="4.7"/>
    <s v="Debit Card"/>
    <n v="17.8"/>
    <n v="0.27589999999999998"/>
    <x v="1"/>
    <x v="1"/>
  </r>
  <r>
    <n v="593"/>
    <x v="21"/>
    <x v="1"/>
    <x v="3"/>
    <s v="App Ads"/>
    <n v="10"/>
    <n v="26"/>
    <n v="4"/>
    <n v="634.91999999999996"/>
    <n v="17630.98"/>
    <n v="0"/>
    <n v="1864"/>
    <n v="0"/>
    <n v="15.2"/>
    <n v="1"/>
    <n v="0.42"/>
    <n v="3"/>
    <s v="Item Missing"/>
    <n v="1"/>
    <n v="1"/>
    <n v="422.44"/>
    <n v="41"/>
    <n v="3.2"/>
    <s v="UPI"/>
    <n v="31"/>
    <n v="0.36109999999999998"/>
    <x v="1"/>
    <x v="1"/>
  </r>
  <r>
    <n v="594"/>
    <x v="9"/>
    <x v="0"/>
    <x v="3"/>
    <s v="App Ads"/>
    <n v="58"/>
    <n v="119"/>
    <n v="20"/>
    <n v="629"/>
    <n v="80070.78"/>
    <n v="0"/>
    <n v="8403"/>
    <n v="6"/>
    <n v="38.4"/>
    <n v="7"/>
    <n v="0.41"/>
    <n v="6"/>
    <s v="Quality"/>
    <n v="2"/>
    <n v="5"/>
    <n v="1199.3399999999999"/>
    <n v="37"/>
    <n v="3.9"/>
    <s v="Wallet"/>
    <n v="42.8"/>
    <n v="0.44650000000000001"/>
    <x v="0"/>
    <x v="6"/>
  </r>
  <r>
    <n v="595"/>
    <x v="39"/>
    <x v="1"/>
    <x v="2"/>
    <s v="App Ads"/>
    <n v="5"/>
    <n v="3"/>
    <n v="0"/>
    <n v="510.09"/>
    <n v="1477.85"/>
    <n v="0"/>
    <n v="411"/>
    <n v="0"/>
    <n v="16.3"/>
    <n v="0"/>
    <n v="0.68"/>
    <n v="1"/>
    <s v="Delivery Delay"/>
    <n v="0"/>
    <n v="0"/>
    <n v="0"/>
    <n v="36"/>
    <n v="3.5"/>
    <s v="Wallet"/>
    <n v="27.5"/>
    <n v="0.3372"/>
    <x v="1"/>
    <x v="1"/>
  </r>
  <r>
    <n v="596"/>
    <x v="36"/>
    <x v="1"/>
    <x v="1"/>
    <s v="App Ads"/>
    <n v="50"/>
    <n v="65"/>
    <n v="9"/>
    <n v="592.91999999999996"/>
    <n v="37750.82"/>
    <n v="0"/>
    <n v="3784"/>
    <n v="3"/>
    <n v="31.3"/>
    <n v="3"/>
    <n v="0.71"/>
    <n v="5"/>
    <s v="Quality"/>
    <n v="1"/>
    <n v="3"/>
    <n v="772.32"/>
    <n v="65"/>
    <n v="3.1"/>
    <s v="UPI"/>
    <n v="42.1"/>
    <n v="0.44080000000000003"/>
    <x v="0"/>
    <x v="4"/>
  </r>
  <r>
    <n v="597"/>
    <x v="44"/>
    <x v="1"/>
    <x v="1"/>
    <s v="Organic"/>
    <n v="32"/>
    <n v="45"/>
    <n v="6"/>
    <n v="512.66"/>
    <n v="21652.18"/>
    <n v="0"/>
    <n v="2786"/>
    <n v="3"/>
    <n v="18.600000000000001"/>
    <n v="1"/>
    <n v="0.22"/>
    <n v="2"/>
    <s v="Quality"/>
    <n v="2"/>
    <n v="3"/>
    <n v="1587.12"/>
    <n v="27"/>
    <n v="3.4"/>
    <s v="UPI"/>
    <n v="30.7"/>
    <n v="0.35930000000000001"/>
    <x v="1"/>
    <x v="1"/>
  </r>
  <r>
    <n v="598"/>
    <x v="1"/>
    <x v="0"/>
    <x v="0"/>
    <s v="App Ads"/>
    <n v="44"/>
    <n v="73"/>
    <n v="6"/>
    <n v="334.31"/>
    <n v="22087.93"/>
    <n v="0"/>
    <n v="2691"/>
    <n v="6"/>
    <n v="9"/>
    <n v="4"/>
    <n v="0.56999999999999995"/>
    <n v="2"/>
    <s v="Item Missing"/>
    <n v="4"/>
    <n v="3"/>
    <n v="2108.4"/>
    <n v="41"/>
    <n v="1.8"/>
    <s v="UPI"/>
    <n v="39.700000000000003"/>
    <n v="0.42359999999999998"/>
    <x v="0"/>
    <x v="0"/>
  </r>
  <r>
    <n v="599"/>
    <x v="26"/>
    <x v="1"/>
    <x v="2"/>
    <s v="Social"/>
    <n v="40"/>
    <n v="53"/>
    <n v="4"/>
    <n v="583.82000000000005"/>
    <n v="32274.89"/>
    <n v="0"/>
    <n v="3492"/>
    <n v="3"/>
    <n v="0"/>
    <n v="1"/>
    <n v="0.48"/>
    <n v="4"/>
    <s v="App Issue"/>
    <n v="2"/>
    <n v="2"/>
    <n v="649.30999999999995"/>
    <n v="17"/>
    <n v="2.8"/>
    <s v="UPI"/>
    <n v="23.9"/>
    <n v="0.31380000000000002"/>
    <x v="1"/>
    <x v="1"/>
  </r>
  <r>
    <n v="600"/>
    <x v="2"/>
    <x v="0"/>
    <x v="2"/>
    <s v="Social"/>
    <n v="33"/>
    <n v="13"/>
    <n v="2"/>
    <n v="424.36"/>
    <n v="5371.77"/>
    <n v="0"/>
    <n v="1013"/>
    <n v="0"/>
    <n v="14.8"/>
    <n v="1"/>
    <n v="0.64"/>
    <n v="2"/>
    <s v="Item Missing"/>
    <n v="0"/>
    <n v="1"/>
    <n v="322.24"/>
    <n v="30"/>
    <n v="4.5"/>
    <s v="Credit Card"/>
    <n v="21.5"/>
    <n v="0.2984"/>
    <x v="1"/>
    <x v="1"/>
  </r>
  <r>
    <n v="601"/>
    <x v="50"/>
    <x v="1"/>
    <x v="0"/>
    <s v="Organic"/>
    <n v="56"/>
    <n v="95"/>
    <n v="9"/>
    <n v="672.37"/>
    <n v="66264.960000000006"/>
    <n v="0"/>
    <n v="6291"/>
    <n v="5"/>
    <n v="3.4"/>
    <n v="2"/>
    <n v="0.51"/>
    <n v="1"/>
    <s v="Delivery Delay"/>
    <n v="5"/>
    <n v="2"/>
    <n v="1257.07"/>
    <n v="38"/>
    <n v="5"/>
    <s v="Debit Card"/>
    <n v="26.4"/>
    <n v="0.33019999999999999"/>
    <x v="1"/>
    <x v="1"/>
  </r>
  <r>
    <n v="602"/>
    <x v="1"/>
    <x v="0"/>
    <x v="1"/>
    <s v="Social"/>
    <n v="1"/>
    <n v="3"/>
    <n v="1"/>
    <n v="408.96"/>
    <n v="1216.93"/>
    <n v="0"/>
    <n v="507"/>
    <n v="0"/>
    <n v="9.3000000000000007"/>
    <n v="0"/>
    <n v="0.39"/>
    <n v="0"/>
    <s v="None"/>
    <n v="0"/>
    <n v="0"/>
    <n v="0"/>
    <n v="19"/>
    <n v="3.8"/>
    <s v="UPI"/>
    <n v="17.899999999999999"/>
    <n v="0.27610000000000001"/>
    <x v="1"/>
    <x v="1"/>
  </r>
  <r>
    <n v="603"/>
    <x v="33"/>
    <x v="1"/>
    <x v="2"/>
    <s v="Organic"/>
    <n v="31"/>
    <n v="40"/>
    <n v="7"/>
    <n v="422.08"/>
    <n v="17971.14"/>
    <n v="1"/>
    <n v="1986"/>
    <n v="1"/>
    <n v="9"/>
    <n v="0"/>
    <n v="0.05"/>
    <n v="2"/>
    <s v="Item Missing"/>
    <n v="2"/>
    <n v="1"/>
    <n v="783.09"/>
    <n v="10"/>
    <n v="4.4000000000000004"/>
    <s v="Credit Card"/>
    <n v="12.8"/>
    <n v="0.24679999999999999"/>
    <x v="1"/>
    <x v="1"/>
  </r>
  <r>
    <n v="604"/>
    <x v="42"/>
    <x v="1"/>
    <x v="1"/>
    <s v="Referral"/>
    <n v="59"/>
    <n v="48"/>
    <n v="8"/>
    <n v="320.20999999999998"/>
    <n v="14728.5"/>
    <n v="1"/>
    <n v="1926"/>
    <n v="0"/>
    <n v="7.6"/>
    <n v="1"/>
    <n v="0.2"/>
    <n v="3"/>
    <s v="Delivery Delay"/>
    <n v="0"/>
    <n v="2"/>
    <n v="229.16"/>
    <n v="92"/>
    <n v="5"/>
    <s v="COD"/>
    <n v="30.3"/>
    <n v="0.35670000000000002"/>
    <x v="1"/>
    <x v="1"/>
  </r>
  <r>
    <n v="605"/>
    <x v="19"/>
    <x v="1"/>
    <x v="3"/>
    <s v="Referral"/>
    <n v="37"/>
    <n v="109"/>
    <n v="6"/>
    <n v="537.23"/>
    <n v="59117.45"/>
    <n v="0"/>
    <n v="6340"/>
    <n v="6"/>
    <n v="22.8"/>
    <n v="1"/>
    <n v="0.17"/>
    <n v="5"/>
    <s v="Quality"/>
    <n v="2"/>
    <n v="0"/>
    <n v="456.56"/>
    <n v="70"/>
    <n v="4.4000000000000004"/>
    <s v="UPI"/>
    <n v="50.3"/>
    <n v="0.502"/>
    <x v="0"/>
    <x v="8"/>
  </r>
  <r>
    <n v="606"/>
    <x v="20"/>
    <x v="1"/>
    <x v="0"/>
    <s v="Referral"/>
    <n v="11"/>
    <n v="37"/>
    <n v="4"/>
    <n v="678.32"/>
    <n v="24295.81"/>
    <n v="0"/>
    <n v="2585"/>
    <n v="1"/>
    <n v="0"/>
    <n v="1"/>
    <n v="0.34"/>
    <n v="1"/>
    <s v="Quality"/>
    <n v="2"/>
    <n v="2"/>
    <n v="1388.03"/>
    <n v="38"/>
    <n v="4.8"/>
    <s v="UPI"/>
    <n v="25.5"/>
    <n v="0.32400000000000001"/>
    <x v="1"/>
    <x v="1"/>
  </r>
  <r>
    <n v="607"/>
    <x v="35"/>
    <x v="0"/>
    <x v="0"/>
    <s v="Referral"/>
    <n v="14"/>
    <n v="21"/>
    <n v="1"/>
    <n v="546.38"/>
    <n v="12400"/>
    <n v="0"/>
    <n v="1297"/>
    <n v="0"/>
    <n v="17.5"/>
    <n v="1"/>
    <n v="0.65"/>
    <n v="2"/>
    <s v="Item Missing"/>
    <n v="0"/>
    <n v="0"/>
    <n v="0"/>
    <n v="21"/>
    <n v="3.6"/>
    <s v="UPI"/>
    <n v="27.7"/>
    <n v="0.33889999999999998"/>
    <x v="1"/>
    <x v="1"/>
  </r>
  <r>
    <n v="608"/>
    <x v="8"/>
    <x v="1"/>
    <x v="3"/>
    <s v="Organic"/>
    <n v="43"/>
    <n v="86"/>
    <n v="8"/>
    <n v="460.26"/>
    <n v="37028.870000000003"/>
    <n v="0"/>
    <n v="4499"/>
    <n v="1"/>
    <n v="0"/>
    <n v="4"/>
    <n v="0.37"/>
    <n v="6"/>
    <s v="Delivery Delay"/>
    <n v="1"/>
    <n v="3"/>
    <n v="1024.92"/>
    <n v="52"/>
    <n v="4.4000000000000004"/>
    <s v="UPI"/>
    <n v="34.9"/>
    <n v="0.38890000000000002"/>
    <x v="1"/>
    <x v="1"/>
  </r>
  <r>
    <n v="609"/>
    <x v="9"/>
    <x v="0"/>
    <x v="1"/>
    <s v="App Ads"/>
    <n v="38"/>
    <n v="75"/>
    <n v="15"/>
    <n v="396.25"/>
    <n v="28900.68"/>
    <n v="0"/>
    <n v="3254"/>
    <n v="6"/>
    <n v="24.7"/>
    <n v="1"/>
    <n v="0.12"/>
    <n v="4"/>
    <s v="Payment"/>
    <n v="3"/>
    <n v="4"/>
    <n v="1190.06"/>
    <n v="44"/>
    <n v="3.5"/>
    <s v="UPI"/>
    <n v="38.799999999999997"/>
    <n v="0.41670000000000001"/>
    <x v="0"/>
    <x v="7"/>
  </r>
  <r>
    <n v="610"/>
    <x v="5"/>
    <x v="1"/>
    <x v="3"/>
    <s v="App Ads"/>
    <n v="33"/>
    <n v="83"/>
    <n v="11"/>
    <n v="371.63"/>
    <n v="30412.51"/>
    <n v="0"/>
    <n v="3507"/>
    <n v="5"/>
    <n v="15"/>
    <n v="2"/>
    <n v="0.21"/>
    <n v="6"/>
    <s v="Item Missing"/>
    <n v="1"/>
    <n v="4"/>
    <n v="1517.53"/>
    <n v="32"/>
    <n v="4.5"/>
    <s v="UPI"/>
    <n v="31.3"/>
    <n v="0.36359999999999998"/>
    <x v="1"/>
    <x v="1"/>
  </r>
  <r>
    <n v="611"/>
    <x v="13"/>
    <x v="0"/>
    <x v="1"/>
    <s v="App Ads"/>
    <n v="2"/>
    <n v="2"/>
    <n v="0"/>
    <n v="597.27"/>
    <n v="1235.6300000000001"/>
    <n v="0"/>
    <n v="304"/>
    <n v="0"/>
    <n v="14.9"/>
    <n v="0"/>
    <n v="0.74"/>
    <n v="2"/>
    <s v="Payment"/>
    <n v="0"/>
    <n v="0"/>
    <n v="0"/>
    <n v="6"/>
    <n v="3.8"/>
    <s v="UPI"/>
    <n v="21"/>
    <n v="0.29509999999999997"/>
    <x v="1"/>
    <x v="1"/>
  </r>
  <r>
    <n v="612"/>
    <x v="31"/>
    <x v="1"/>
    <x v="0"/>
    <s v="App Ads"/>
    <n v="17"/>
    <n v="30"/>
    <n v="2"/>
    <n v="374.69"/>
    <n v="11274.5"/>
    <n v="1"/>
    <n v="1309"/>
    <n v="2"/>
    <n v="29.3"/>
    <n v="1"/>
    <n v="0.5"/>
    <n v="2"/>
    <s v="Payment"/>
    <n v="0"/>
    <n v="2"/>
    <n v="286.70999999999998"/>
    <n v="61"/>
    <n v="4"/>
    <s v="Wallet"/>
    <n v="39.6"/>
    <n v="0.42259999999999998"/>
    <x v="0"/>
    <x v="6"/>
  </r>
  <r>
    <n v="613"/>
    <x v="1"/>
    <x v="0"/>
    <x v="3"/>
    <s v="Organic"/>
    <n v="27"/>
    <n v="25"/>
    <n v="1"/>
    <n v="200.2"/>
    <n v="4537.74"/>
    <n v="0"/>
    <n v="876"/>
    <n v="1"/>
    <n v="0"/>
    <n v="1"/>
    <n v="0.83"/>
    <n v="1"/>
    <s v="Quality"/>
    <n v="0"/>
    <n v="2"/>
    <n v="440.14"/>
    <n v="47"/>
    <n v="4"/>
    <s v="UPI"/>
    <n v="28.1"/>
    <n v="0.3412"/>
    <x v="1"/>
    <x v="1"/>
  </r>
  <r>
    <n v="614"/>
    <x v="40"/>
    <x v="1"/>
    <x v="1"/>
    <s v="App Ads"/>
    <n v="27"/>
    <n v="56"/>
    <n v="2"/>
    <n v="811"/>
    <n v="44253.37"/>
    <n v="0"/>
    <n v="4297"/>
    <n v="2"/>
    <n v="0"/>
    <n v="2"/>
    <n v="0.61"/>
    <n v="2"/>
    <s v="Delivery Delay"/>
    <n v="2"/>
    <n v="4"/>
    <n v="899.34"/>
    <n v="62"/>
    <n v="2.2000000000000002"/>
    <s v="Credit Card"/>
    <n v="45.1"/>
    <n v="0.46300000000000002"/>
    <x v="0"/>
    <x v="0"/>
  </r>
  <r>
    <n v="615"/>
    <x v="6"/>
    <x v="1"/>
    <x v="3"/>
    <s v="App Ads"/>
    <n v="36"/>
    <n v="108"/>
    <n v="5"/>
    <n v="485.65"/>
    <n v="51610.64"/>
    <n v="0"/>
    <n v="6065"/>
    <n v="4"/>
    <n v="18.399999999999999"/>
    <n v="0"/>
    <n v="0.56000000000000005"/>
    <n v="1"/>
    <s v="Delivery Delay"/>
    <n v="5"/>
    <n v="2"/>
    <n v="1367.2"/>
    <n v="21"/>
    <n v="3.9"/>
    <s v="Debit Card"/>
    <n v="25.2"/>
    <n v="0.32229999999999998"/>
    <x v="1"/>
    <x v="1"/>
  </r>
  <r>
    <n v="616"/>
    <x v="26"/>
    <x v="0"/>
    <x v="2"/>
    <s v="Organic"/>
    <n v="35"/>
    <n v="72"/>
    <n v="6"/>
    <n v="405.28"/>
    <n v="29708.29"/>
    <n v="0"/>
    <n v="3422"/>
    <n v="6"/>
    <n v="11"/>
    <n v="2"/>
    <n v="0.31"/>
    <n v="1"/>
    <s v="Quality"/>
    <n v="4"/>
    <n v="2"/>
    <n v="1309.47"/>
    <n v="7"/>
    <n v="4.5"/>
    <s v="UPI"/>
    <n v="22.7"/>
    <n v="0.30570000000000003"/>
    <x v="1"/>
    <x v="1"/>
  </r>
  <r>
    <n v="617"/>
    <x v="46"/>
    <x v="0"/>
    <x v="4"/>
    <s v="Partner"/>
    <n v="28"/>
    <n v="31"/>
    <n v="3"/>
    <n v="370.36"/>
    <n v="11445.42"/>
    <n v="1"/>
    <n v="1199"/>
    <n v="2"/>
    <n v="23"/>
    <n v="0"/>
    <n v="0.15"/>
    <n v="2"/>
    <s v="Payment"/>
    <n v="0"/>
    <n v="1"/>
    <n v="208.56"/>
    <n v="8"/>
    <n v="4.4000000000000004"/>
    <s v="Debit Card"/>
    <n v="14.5"/>
    <n v="0.25619999999999998"/>
    <x v="1"/>
    <x v="1"/>
  </r>
  <r>
    <n v="618"/>
    <x v="25"/>
    <x v="1"/>
    <x v="1"/>
    <s v="App Ads"/>
    <n v="42"/>
    <n v="109"/>
    <n v="10"/>
    <n v="516.52"/>
    <n v="57634.01"/>
    <n v="0"/>
    <n v="6241"/>
    <n v="2"/>
    <n v="0.8"/>
    <n v="3"/>
    <n v="0.61"/>
    <n v="2"/>
    <s v="App Issue"/>
    <n v="1"/>
    <n v="8"/>
    <n v="1101.97"/>
    <n v="19"/>
    <n v="2.6"/>
    <s v="UPI"/>
    <n v="20.8"/>
    <n v="0.29420000000000002"/>
    <x v="1"/>
    <x v="1"/>
  </r>
  <r>
    <n v="619"/>
    <x v="24"/>
    <x v="1"/>
    <x v="1"/>
    <s v="App Ads"/>
    <n v="40"/>
    <n v="52"/>
    <n v="2"/>
    <n v="312.27"/>
    <n v="17553.02"/>
    <n v="0"/>
    <n v="1950"/>
    <n v="2"/>
    <n v="19.600000000000001"/>
    <n v="2"/>
    <n v="0.59"/>
    <n v="1"/>
    <s v="Quality"/>
    <n v="2"/>
    <n v="1"/>
    <n v="656.53"/>
    <n v="9"/>
    <n v="3.6"/>
    <s v="UPI"/>
    <n v="16.899999999999999"/>
    <n v="0.27029999999999998"/>
    <x v="1"/>
    <x v="1"/>
  </r>
  <r>
    <n v="620"/>
    <x v="42"/>
    <x v="0"/>
    <x v="0"/>
    <s v="App Ads"/>
    <n v="45"/>
    <n v="98"/>
    <n v="7"/>
    <n v="375.82"/>
    <n v="38234.019999999997"/>
    <n v="0"/>
    <n v="3594"/>
    <n v="3"/>
    <n v="13.6"/>
    <n v="4"/>
    <n v="0.75"/>
    <n v="2"/>
    <s v="Quality"/>
    <n v="0"/>
    <n v="2"/>
    <n v="531.21"/>
    <n v="84"/>
    <n v="5"/>
    <s v="COD"/>
    <n v="43"/>
    <n v="0.44740000000000002"/>
    <x v="0"/>
    <x v="8"/>
  </r>
  <r>
    <n v="621"/>
    <x v="4"/>
    <x v="0"/>
    <x v="4"/>
    <s v="App Ads"/>
    <n v="19"/>
    <n v="22"/>
    <n v="2"/>
    <n v="502.16"/>
    <n v="11519.56"/>
    <n v="0"/>
    <n v="1161"/>
    <n v="1"/>
    <n v="3.2"/>
    <n v="0"/>
    <n v="0.52"/>
    <n v="1"/>
    <s v="Delivery Delay"/>
    <n v="0"/>
    <n v="0"/>
    <n v="0"/>
    <n v="8"/>
    <n v="4.4000000000000004"/>
    <s v="UPI"/>
    <n v="11.4"/>
    <n v="0.2392"/>
    <x v="1"/>
    <x v="1"/>
  </r>
  <r>
    <n v="622"/>
    <x v="37"/>
    <x v="0"/>
    <x v="0"/>
    <s v="App Ads"/>
    <n v="2"/>
    <n v="1"/>
    <n v="0"/>
    <n v="345.1"/>
    <n v="378.15"/>
    <n v="0"/>
    <n v="499"/>
    <n v="0"/>
    <n v="20.100000000000001"/>
    <n v="0"/>
    <n v="0.21"/>
    <n v="1"/>
    <s v="Item Missing"/>
    <n v="0"/>
    <n v="0"/>
    <n v="0"/>
    <n v="21"/>
    <n v="3.8"/>
    <s v="UPI"/>
    <n v="18.399999999999999"/>
    <n v="0.2792"/>
    <x v="1"/>
    <x v="1"/>
  </r>
  <r>
    <n v="623"/>
    <x v="27"/>
    <x v="1"/>
    <x v="0"/>
    <s v="Social"/>
    <n v="60"/>
    <n v="72"/>
    <n v="2"/>
    <n v="309.64"/>
    <n v="21874.48"/>
    <n v="0"/>
    <n v="2489"/>
    <n v="5"/>
    <n v="3.3"/>
    <n v="4"/>
    <n v="0.72"/>
    <n v="3"/>
    <s v="App Issue"/>
    <n v="3"/>
    <n v="1"/>
    <n v="73.88"/>
    <n v="10"/>
    <n v="2.8"/>
    <s v="Wallet"/>
    <n v="19.600000000000001"/>
    <n v="0.28670000000000001"/>
    <x v="1"/>
    <x v="1"/>
  </r>
  <r>
    <n v="624"/>
    <x v="4"/>
    <x v="1"/>
    <x v="2"/>
    <s v="Organic"/>
    <n v="53"/>
    <n v="2"/>
    <n v="0"/>
    <n v="387.11"/>
    <n v="745.09"/>
    <n v="0"/>
    <n v="225"/>
    <n v="0"/>
    <n v="9.4"/>
    <n v="0"/>
    <n v="0.55000000000000004"/>
    <n v="2"/>
    <s v="App Issue"/>
    <n v="0"/>
    <n v="0"/>
    <n v="0"/>
    <n v="60"/>
    <n v="2.5"/>
    <s v="Credit Card"/>
    <n v="23"/>
    <n v="0.30809999999999998"/>
    <x v="1"/>
    <x v="1"/>
  </r>
  <r>
    <n v="625"/>
    <x v="50"/>
    <x v="0"/>
    <x v="1"/>
    <s v="Organic"/>
    <n v="15"/>
    <n v="14"/>
    <n v="1"/>
    <n v="416.57"/>
    <n v="5995.02"/>
    <n v="0"/>
    <n v="889"/>
    <n v="0"/>
    <n v="1.7"/>
    <n v="0"/>
    <n v="0.28999999999999998"/>
    <n v="2"/>
    <s v="App Issue"/>
    <n v="0"/>
    <n v="0"/>
    <n v="0"/>
    <n v="108"/>
    <n v="4.2"/>
    <s v="COD"/>
    <n v="47.8"/>
    <n v="0.48370000000000002"/>
    <x v="0"/>
    <x v="0"/>
  </r>
  <r>
    <n v="626"/>
    <x v="21"/>
    <x v="1"/>
    <x v="3"/>
    <s v="Organic"/>
    <n v="43"/>
    <n v="151"/>
    <n v="11"/>
    <n v="421.24"/>
    <n v="65201.39"/>
    <n v="0"/>
    <n v="6485"/>
    <n v="1"/>
    <n v="15.7"/>
    <n v="3"/>
    <n v="0.62"/>
    <n v="1"/>
    <s v="Quality"/>
    <n v="4"/>
    <n v="10"/>
    <n v="0"/>
    <n v="87"/>
    <n v="3.5"/>
    <s v="COD"/>
    <n v="48.7"/>
    <n v="0.49"/>
    <x v="0"/>
    <x v="3"/>
  </r>
  <r>
    <n v="627"/>
    <x v="35"/>
    <x v="1"/>
    <x v="3"/>
    <s v="Partner"/>
    <n v="19"/>
    <n v="2"/>
    <n v="0"/>
    <n v="417.9"/>
    <n v="795.68"/>
    <n v="0"/>
    <n v="379"/>
    <n v="0"/>
    <n v="12.4"/>
    <n v="0"/>
    <n v="0.37"/>
    <n v="2"/>
    <s v="App Issue"/>
    <n v="0"/>
    <n v="0"/>
    <n v="0"/>
    <n v="32"/>
    <n v="5"/>
    <s v="Debit Card"/>
    <n v="28.2"/>
    <n v="0.34200000000000003"/>
    <x v="1"/>
    <x v="1"/>
  </r>
  <r>
    <n v="628"/>
    <x v="15"/>
    <x v="1"/>
    <x v="3"/>
    <s v="Referral"/>
    <n v="47"/>
    <n v="26"/>
    <n v="1"/>
    <n v="484.01"/>
    <n v="12371.53"/>
    <n v="0"/>
    <n v="1795"/>
    <n v="0"/>
    <n v="8.1999999999999993"/>
    <n v="1"/>
    <n v="0.55000000000000004"/>
    <n v="1"/>
    <s v="App Issue"/>
    <n v="0"/>
    <n v="1"/>
    <n v="184.76"/>
    <n v="41"/>
    <n v="3.5"/>
    <s v="UPI"/>
    <n v="17.399999999999999"/>
    <n v="0.2732"/>
    <x v="1"/>
    <x v="1"/>
  </r>
  <r>
    <n v="629"/>
    <x v="14"/>
    <x v="0"/>
    <x v="2"/>
    <s v="Referral"/>
    <n v="10"/>
    <n v="32"/>
    <n v="5"/>
    <n v="366.86"/>
    <n v="11709.78"/>
    <n v="0"/>
    <n v="1478"/>
    <n v="1"/>
    <n v="0"/>
    <n v="1"/>
    <n v="0.14000000000000001"/>
    <n v="1"/>
    <s v="Payment"/>
    <n v="1"/>
    <n v="0"/>
    <n v="130.07"/>
    <n v="21"/>
    <n v="2.2999999999999998"/>
    <s v="Credit Card"/>
    <n v="17.3"/>
    <n v="0.27250000000000002"/>
    <x v="1"/>
    <x v="1"/>
  </r>
  <r>
    <n v="630"/>
    <x v="15"/>
    <x v="0"/>
    <x v="0"/>
    <s v="Organic"/>
    <n v="21"/>
    <n v="22"/>
    <n v="4"/>
    <n v="485.88"/>
    <n v="10411.48"/>
    <n v="0"/>
    <n v="1208"/>
    <n v="2"/>
    <n v="9.4"/>
    <n v="1"/>
    <n v="0.35"/>
    <n v="2"/>
    <s v="Quality"/>
    <n v="1"/>
    <n v="1"/>
    <n v="542.64"/>
    <n v="15"/>
    <n v="3.5"/>
    <s v="Credit Card"/>
    <n v="21.5"/>
    <n v="0.29809999999999998"/>
    <x v="1"/>
    <x v="1"/>
  </r>
  <r>
    <n v="631"/>
    <x v="33"/>
    <x v="0"/>
    <x v="2"/>
    <s v="App Ads"/>
    <n v="33"/>
    <n v="49"/>
    <n v="5"/>
    <n v="380.52"/>
    <n v="20070.75"/>
    <n v="0"/>
    <n v="2034"/>
    <n v="2"/>
    <n v="2.2000000000000002"/>
    <n v="3"/>
    <n v="0.37"/>
    <n v="4"/>
    <s v="Item Missing"/>
    <n v="1"/>
    <n v="2"/>
    <n v="464.4"/>
    <n v="10"/>
    <n v="2.6"/>
    <s v="Debit Card"/>
    <n v="22.5"/>
    <n v="0.30449999999999999"/>
    <x v="1"/>
    <x v="1"/>
  </r>
  <r>
    <n v="632"/>
    <x v="35"/>
    <x v="0"/>
    <x v="3"/>
    <s v="Social"/>
    <n v="42"/>
    <n v="75"/>
    <n v="4"/>
    <n v="435.87"/>
    <n v="29995.62"/>
    <n v="0"/>
    <n v="3027"/>
    <n v="2"/>
    <n v="6.1"/>
    <n v="1"/>
    <n v="0.57999999999999996"/>
    <n v="4"/>
    <s v="App Issue"/>
    <n v="1"/>
    <n v="0"/>
    <n v="209.73"/>
    <n v="57"/>
    <n v="3.2"/>
    <s v="UPI"/>
    <n v="30.6"/>
    <n v="0.35809999999999997"/>
    <x v="1"/>
    <x v="1"/>
  </r>
  <r>
    <n v="633"/>
    <x v="4"/>
    <x v="0"/>
    <x v="1"/>
    <s v="App Ads"/>
    <n v="17"/>
    <n v="8"/>
    <n v="1"/>
    <n v="373.94"/>
    <n v="2870.64"/>
    <n v="0"/>
    <n v="609"/>
    <n v="0"/>
    <n v="2.9"/>
    <n v="0"/>
    <n v="0.34"/>
    <n v="0"/>
    <s v="None"/>
    <n v="0"/>
    <n v="0"/>
    <n v="0"/>
    <n v="31"/>
    <n v="4.4000000000000004"/>
    <s v="UPI"/>
    <n v="18.8"/>
    <n v="0.28179999999999999"/>
    <x v="1"/>
    <x v="1"/>
  </r>
  <r>
    <n v="634"/>
    <x v="40"/>
    <x v="0"/>
    <x v="4"/>
    <s v="Organic"/>
    <n v="37"/>
    <n v="97"/>
    <n v="6"/>
    <n v="232.92"/>
    <n v="22943.1"/>
    <n v="0"/>
    <n v="2408"/>
    <n v="1"/>
    <n v="22.5"/>
    <n v="5"/>
    <n v="0.74"/>
    <n v="4"/>
    <s v="App Issue"/>
    <n v="3"/>
    <n v="5"/>
    <n v="1312.3"/>
    <n v="73"/>
    <n v="3.5"/>
    <s v="Credit Card"/>
    <n v="52.1"/>
    <n v="0.51539999999999997"/>
    <x v="0"/>
    <x v="4"/>
  </r>
  <r>
    <n v="635"/>
    <x v="16"/>
    <x v="0"/>
    <x v="2"/>
    <s v="Social"/>
    <n v="25"/>
    <n v="43"/>
    <n v="6"/>
    <n v="486.62"/>
    <n v="20248.37"/>
    <n v="0"/>
    <n v="2604"/>
    <n v="1"/>
    <n v="10.1"/>
    <n v="1"/>
    <n v="0.45"/>
    <n v="0"/>
    <s v="None"/>
    <n v="3"/>
    <n v="3"/>
    <n v="1118.33"/>
    <n v="54"/>
    <n v="3.7"/>
    <s v="UPI"/>
    <n v="31"/>
    <n v="0.36099999999999999"/>
    <x v="1"/>
    <x v="1"/>
  </r>
  <r>
    <n v="636"/>
    <x v="6"/>
    <x v="1"/>
    <x v="4"/>
    <s v="Social"/>
    <n v="20"/>
    <n v="26"/>
    <n v="4"/>
    <n v="578.29"/>
    <n v="15794.74"/>
    <n v="0"/>
    <n v="2136"/>
    <n v="1"/>
    <n v="16.399999999999999"/>
    <n v="1"/>
    <n v="0.18"/>
    <n v="0"/>
    <s v="None"/>
    <n v="1"/>
    <n v="1"/>
    <n v="107.54"/>
    <n v="89"/>
    <n v="4"/>
    <s v="Credit Card"/>
    <n v="38.9"/>
    <n v="0.41770000000000002"/>
    <x v="0"/>
    <x v="4"/>
  </r>
  <r>
    <n v="637"/>
    <x v="21"/>
    <x v="0"/>
    <x v="2"/>
    <s v="App Ads"/>
    <n v="50"/>
    <n v="128"/>
    <n v="20"/>
    <n v="480.94"/>
    <n v="61690.41"/>
    <n v="0"/>
    <n v="7056"/>
    <n v="3"/>
    <n v="20.7"/>
    <n v="3"/>
    <n v="0.61"/>
    <n v="7"/>
    <s v="Delivery Delay"/>
    <n v="1"/>
    <n v="8"/>
    <n v="2100.65"/>
    <n v="21"/>
    <n v="4.8"/>
    <s v="Credit Card"/>
    <n v="29.9"/>
    <n v="0.35370000000000001"/>
    <x v="1"/>
    <x v="1"/>
  </r>
  <r>
    <n v="638"/>
    <x v="41"/>
    <x v="1"/>
    <x v="0"/>
    <s v="App Ads"/>
    <n v="10"/>
    <n v="7"/>
    <n v="0"/>
    <n v="302.07"/>
    <n v="2056.61"/>
    <n v="0"/>
    <n v="589"/>
    <n v="0"/>
    <n v="0"/>
    <n v="0"/>
    <n v="0.62"/>
    <n v="1"/>
    <s v="Item Missing"/>
    <n v="0"/>
    <n v="0"/>
    <n v="0"/>
    <n v="60"/>
    <n v="3.5"/>
    <s v="UPI"/>
    <n v="30.5"/>
    <n v="0.35770000000000002"/>
    <x v="1"/>
    <x v="1"/>
  </r>
  <r>
    <n v="639"/>
    <x v="36"/>
    <x v="0"/>
    <x v="0"/>
    <s v="App Ads"/>
    <n v="44"/>
    <n v="81"/>
    <n v="6"/>
    <n v="290.95"/>
    <n v="25166.87"/>
    <n v="0"/>
    <n v="2590"/>
    <n v="0"/>
    <n v="31.1"/>
    <n v="4"/>
    <n v="0.15"/>
    <n v="3"/>
    <s v="Payment"/>
    <n v="0"/>
    <n v="4"/>
    <n v="414.52"/>
    <n v="28"/>
    <n v="4.3"/>
    <s v="Credit Card"/>
    <n v="21.6"/>
    <n v="0.29899999999999999"/>
    <x v="1"/>
    <x v="1"/>
  </r>
  <r>
    <n v="640"/>
    <x v="51"/>
    <x v="1"/>
    <x v="0"/>
    <s v="App Ads"/>
    <n v="35"/>
    <n v="35"/>
    <n v="2"/>
    <n v="551.97"/>
    <n v="18376.84"/>
    <n v="1"/>
    <n v="1826"/>
    <n v="1"/>
    <n v="9.6"/>
    <n v="1"/>
    <n v="0.54"/>
    <n v="2"/>
    <s v="Delivery Delay"/>
    <n v="1"/>
    <n v="2"/>
    <n v="0"/>
    <n v="20"/>
    <n v="3"/>
    <s v="Wallet"/>
    <n v="24.5"/>
    <n v="0.31780000000000003"/>
    <x v="1"/>
    <x v="1"/>
  </r>
  <r>
    <n v="641"/>
    <x v="30"/>
    <x v="0"/>
    <x v="1"/>
    <s v="Social"/>
    <n v="41"/>
    <n v="33"/>
    <n v="4"/>
    <n v="500.1"/>
    <n v="16694.52"/>
    <n v="0"/>
    <n v="2232"/>
    <n v="1"/>
    <n v="0"/>
    <n v="2"/>
    <n v="0.56999999999999995"/>
    <n v="3"/>
    <s v="Item Missing"/>
    <n v="0"/>
    <n v="0"/>
    <n v="0"/>
    <n v="72"/>
    <n v="3.4"/>
    <s v="UPI"/>
    <n v="34"/>
    <n v="0.38240000000000002"/>
    <x v="1"/>
    <x v="1"/>
  </r>
  <r>
    <n v="642"/>
    <x v="34"/>
    <x v="1"/>
    <x v="0"/>
    <s v="App Ads"/>
    <n v="46"/>
    <n v="156"/>
    <n v="20"/>
    <n v="468.99"/>
    <n v="75688.649999999994"/>
    <n v="0"/>
    <n v="7308"/>
    <n v="5"/>
    <n v="14"/>
    <n v="2"/>
    <n v="0.26"/>
    <n v="5"/>
    <s v="App Issue"/>
    <n v="1"/>
    <n v="3"/>
    <n v="934.24"/>
    <n v="11"/>
    <n v="2.4"/>
    <s v="Debit Card"/>
    <n v="23.6"/>
    <n v="0.31180000000000002"/>
    <x v="1"/>
    <x v="1"/>
  </r>
  <r>
    <n v="643"/>
    <x v="5"/>
    <x v="1"/>
    <x v="0"/>
    <s v="App Ads"/>
    <n v="49"/>
    <n v="93"/>
    <n v="9"/>
    <n v="552.5"/>
    <n v="47940.94"/>
    <n v="0"/>
    <n v="4921"/>
    <n v="2"/>
    <n v="13.2"/>
    <n v="2"/>
    <n v="0.48"/>
    <n v="3"/>
    <s v="App Issue"/>
    <n v="4"/>
    <n v="7"/>
    <n v="41.04"/>
    <n v="40"/>
    <n v="3.4"/>
    <s v="Credit Card"/>
    <n v="30.1"/>
    <n v="0.35499999999999998"/>
    <x v="1"/>
    <x v="1"/>
  </r>
  <r>
    <n v="644"/>
    <x v="37"/>
    <x v="0"/>
    <x v="1"/>
    <s v="Organic"/>
    <n v="21"/>
    <n v="54"/>
    <n v="4"/>
    <n v="530.78"/>
    <n v="27507.09"/>
    <n v="0"/>
    <n v="2928"/>
    <n v="1"/>
    <n v="1"/>
    <n v="2"/>
    <n v="0.43"/>
    <n v="0"/>
    <s v="None"/>
    <n v="2"/>
    <n v="3"/>
    <n v="1227.68"/>
    <n v="46"/>
    <n v="3.5"/>
    <s v="Debit Card"/>
    <n v="28.6"/>
    <n v="0.34460000000000002"/>
    <x v="1"/>
    <x v="1"/>
  </r>
  <r>
    <n v="645"/>
    <x v="11"/>
    <x v="1"/>
    <x v="2"/>
    <s v="Referral"/>
    <n v="24"/>
    <n v="33"/>
    <n v="4"/>
    <n v="465.31"/>
    <n v="15590.84"/>
    <n v="0"/>
    <n v="1684"/>
    <n v="1"/>
    <n v="34.700000000000003"/>
    <n v="2"/>
    <n v="0.3"/>
    <n v="0"/>
    <s v="None"/>
    <n v="0"/>
    <n v="2"/>
    <n v="225.24"/>
    <n v="115"/>
    <n v="3.5"/>
    <s v="Credit Card"/>
    <n v="49.7"/>
    <n v="0.49759999999999999"/>
    <x v="0"/>
    <x v="8"/>
  </r>
  <r>
    <n v="646"/>
    <x v="35"/>
    <x v="0"/>
    <x v="1"/>
    <s v="Organic"/>
    <n v="52"/>
    <n v="51"/>
    <n v="4"/>
    <n v="617.6"/>
    <n v="31888.32"/>
    <n v="0"/>
    <n v="3715"/>
    <n v="2"/>
    <n v="0"/>
    <n v="2"/>
    <n v="0.48"/>
    <n v="1"/>
    <s v="Payment"/>
    <n v="2"/>
    <n v="2"/>
    <n v="1039.1099999999999"/>
    <n v="28"/>
    <n v="2.9"/>
    <s v="UPI"/>
    <n v="24.7"/>
    <n v="0.31869999999999998"/>
    <x v="1"/>
    <x v="1"/>
  </r>
  <r>
    <n v="647"/>
    <x v="31"/>
    <x v="1"/>
    <x v="3"/>
    <s v="App Ads"/>
    <n v="31"/>
    <n v="2"/>
    <n v="0"/>
    <n v="656.27"/>
    <n v="1297.5"/>
    <n v="0"/>
    <n v="83"/>
    <n v="0"/>
    <n v="11.4"/>
    <n v="0"/>
    <n v="0.23"/>
    <n v="0"/>
    <s v="None"/>
    <n v="0"/>
    <n v="0"/>
    <n v="0"/>
    <n v="139"/>
    <n v="3.8"/>
    <s v="Debit Card"/>
    <n v="48.8"/>
    <n v="0.4909"/>
    <x v="0"/>
    <x v="5"/>
  </r>
  <r>
    <n v="648"/>
    <x v="20"/>
    <x v="0"/>
    <x v="2"/>
    <s v="Partner"/>
    <n v="52"/>
    <n v="80"/>
    <n v="9"/>
    <n v="604.03"/>
    <n v="46909.21"/>
    <n v="0"/>
    <n v="5423"/>
    <n v="4"/>
    <n v="15.2"/>
    <n v="3"/>
    <n v="0.31"/>
    <n v="4"/>
    <s v="Payment"/>
    <n v="2"/>
    <n v="3"/>
    <n v="408.05"/>
    <n v="14"/>
    <n v="2.4"/>
    <s v="UPI"/>
    <n v="21.3"/>
    <n v="0.29699999999999999"/>
    <x v="1"/>
    <x v="1"/>
  </r>
  <r>
    <n v="649"/>
    <x v="51"/>
    <x v="0"/>
    <x v="3"/>
    <s v="Organic"/>
    <n v="60"/>
    <n v="28"/>
    <n v="4"/>
    <n v="542.04999999999995"/>
    <n v="16395.38"/>
    <n v="0"/>
    <n v="1566"/>
    <n v="2"/>
    <n v="23.2"/>
    <n v="0"/>
    <n v="0.21"/>
    <n v="2"/>
    <s v="App Issue"/>
    <n v="1"/>
    <n v="1"/>
    <n v="655.76"/>
    <n v="11"/>
    <n v="3.2"/>
    <s v="Credit Card"/>
    <n v="13.3"/>
    <n v="0.2495"/>
    <x v="1"/>
    <x v="1"/>
  </r>
  <r>
    <n v="650"/>
    <x v="13"/>
    <x v="0"/>
    <x v="1"/>
    <s v="App Ads"/>
    <n v="46"/>
    <n v="86"/>
    <n v="8"/>
    <n v="463.98"/>
    <n v="42470.74"/>
    <n v="0"/>
    <n v="4553"/>
    <n v="6"/>
    <n v="20.3"/>
    <n v="0"/>
    <n v="0.83"/>
    <n v="3"/>
    <s v="App Issue"/>
    <n v="3"/>
    <n v="2"/>
    <n v="885.24"/>
    <n v="49"/>
    <n v="2.5"/>
    <s v="Credit Card"/>
    <n v="37.299999999999997"/>
    <n v="0.40610000000000002"/>
    <x v="1"/>
    <x v="1"/>
  </r>
  <r>
    <n v="651"/>
    <x v="37"/>
    <x v="1"/>
    <x v="3"/>
    <s v="App Ads"/>
    <n v="50"/>
    <n v="38"/>
    <n v="6"/>
    <n v="455.83"/>
    <n v="18234.669999999998"/>
    <n v="0"/>
    <n v="1888"/>
    <n v="1"/>
    <n v="7.2"/>
    <n v="2"/>
    <n v="0.28000000000000003"/>
    <n v="2"/>
    <s v="App Issue"/>
    <n v="2"/>
    <n v="2"/>
    <n v="0"/>
    <n v="28"/>
    <n v="3.1"/>
    <s v="Debit Card"/>
    <n v="23.5"/>
    <n v="0.31119999999999998"/>
    <x v="1"/>
    <x v="1"/>
  </r>
  <r>
    <n v="652"/>
    <x v="2"/>
    <x v="0"/>
    <x v="2"/>
    <s v="Organic"/>
    <n v="7"/>
    <n v="15"/>
    <n v="2"/>
    <n v="539.94000000000005"/>
    <n v="7362.63"/>
    <n v="1"/>
    <n v="1178"/>
    <n v="1"/>
    <n v="0.8"/>
    <n v="0"/>
    <n v="0.61"/>
    <n v="0"/>
    <s v="None"/>
    <n v="0"/>
    <n v="0"/>
    <n v="0"/>
    <n v="106"/>
    <n v="4.3"/>
    <s v="Credit Card"/>
    <n v="46.3"/>
    <n v="0.47210000000000002"/>
    <x v="0"/>
    <x v="5"/>
  </r>
  <r>
    <n v="653"/>
    <x v="7"/>
    <x v="1"/>
    <x v="4"/>
    <s v="App Ads"/>
    <n v="45"/>
    <n v="155"/>
    <n v="16"/>
    <n v="382.76"/>
    <n v="64008.33"/>
    <n v="0"/>
    <n v="5849"/>
    <n v="1"/>
    <n v="16.8"/>
    <n v="0"/>
    <n v="0.61"/>
    <n v="1"/>
    <s v="Item Missing"/>
    <n v="9"/>
    <n v="12"/>
    <n v="5646.29"/>
    <n v="54"/>
    <n v="2.2999999999999998"/>
    <s v="Credit Card"/>
    <n v="45.5"/>
    <n v="0.46629999999999999"/>
    <x v="0"/>
    <x v="5"/>
  </r>
  <r>
    <n v="654"/>
    <x v="36"/>
    <x v="0"/>
    <x v="0"/>
    <s v="Social"/>
    <n v="31"/>
    <n v="126"/>
    <n v="20"/>
    <n v="442.86"/>
    <n v="56930.76"/>
    <n v="0"/>
    <n v="6143"/>
    <n v="3"/>
    <n v="8.3000000000000007"/>
    <n v="5"/>
    <n v="0.86"/>
    <n v="7"/>
    <s v="Delivery Delay"/>
    <n v="3"/>
    <n v="4"/>
    <n v="959.01"/>
    <n v="48"/>
    <n v="3.5"/>
    <s v="Credit Card"/>
    <n v="47.6"/>
    <n v="0.4819"/>
    <x v="0"/>
    <x v="0"/>
  </r>
  <r>
    <n v="655"/>
    <x v="22"/>
    <x v="0"/>
    <x v="1"/>
    <s v="Referral"/>
    <n v="32"/>
    <n v="66"/>
    <n v="8"/>
    <n v="377.89"/>
    <n v="25499.67"/>
    <n v="0"/>
    <n v="2415"/>
    <n v="1"/>
    <n v="15.8"/>
    <n v="1"/>
    <n v="0.42"/>
    <n v="2"/>
    <s v="Payment"/>
    <n v="1"/>
    <n v="2"/>
    <n v="517.03"/>
    <n v="72"/>
    <n v="5"/>
    <s v="Debit Card"/>
    <n v="35.4"/>
    <n v="0.39219999999999999"/>
    <x v="1"/>
    <x v="1"/>
  </r>
  <r>
    <n v="656"/>
    <x v="20"/>
    <x v="0"/>
    <x v="3"/>
    <s v="App Ads"/>
    <n v="59"/>
    <n v="106"/>
    <n v="9"/>
    <n v="441.46"/>
    <n v="43377.69"/>
    <n v="0"/>
    <n v="5091"/>
    <n v="6"/>
    <n v="9.6999999999999993"/>
    <n v="4"/>
    <n v="0.31"/>
    <n v="3"/>
    <s v="Item Missing"/>
    <n v="1"/>
    <n v="8"/>
    <n v="1279.5899999999999"/>
    <n v="42"/>
    <n v="3.8"/>
    <s v="Debit Card"/>
    <n v="32.299999999999997"/>
    <n v="0.37059999999999998"/>
    <x v="1"/>
    <x v="1"/>
  </r>
  <r>
    <n v="657"/>
    <x v="11"/>
    <x v="1"/>
    <x v="1"/>
    <s v="App Ads"/>
    <n v="15"/>
    <n v="19"/>
    <n v="2"/>
    <n v="351.52"/>
    <n v="6220.5"/>
    <n v="1"/>
    <n v="912"/>
    <n v="1"/>
    <n v="8.9"/>
    <n v="0"/>
    <n v="0.43"/>
    <n v="2"/>
    <s v="App Issue"/>
    <n v="1"/>
    <n v="0"/>
    <n v="148.04"/>
    <n v="22"/>
    <n v="3.8"/>
    <s v="UPI"/>
    <n v="22.3"/>
    <n v="0.30359999999999998"/>
    <x v="1"/>
    <x v="1"/>
  </r>
  <r>
    <n v="658"/>
    <x v="26"/>
    <x v="1"/>
    <x v="2"/>
    <s v="App Ads"/>
    <n v="15"/>
    <n v="18"/>
    <n v="0"/>
    <n v="424.11"/>
    <n v="7227.44"/>
    <n v="0"/>
    <n v="868"/>
    <n v="0"/>
    <n v="26.2"/>
    <n v="1"/>
    <n v="0.31"/>
    <n v="3"/>
    <s v="App Issue"/>
    <n v="1"/>
    <n v="1"/>
    <n v="743.65"/>
    <n v="37"/>
    <n v="5"/>
    <s v="Credit Card"/>
    <n v="29.9"/>
    <n v="0.35349999999999998"/>
    <x v="1"/>
    <x v="1"/>
  </r>
  <r>
    <n v="659"/>
    <x v="24"/>
    <x v="0"/>
    <x v="2"/>
    <s v="Organic"/>
    <n v="11"/>
    <n v="12"/>
    <n v="2"/>
    <n v="402.9"/>
    <n v="4457.18"/>
    <n v="0"/>
    <n v="751"/>
    <n v="0"/>
    <n v="0"/>
    <n v="0"/>
    <n v="0.13"/>
    <n v="2"/>
    <s v="Item Missing"/>
    <n v="0"/>
    <n v="0"/>
    <n v="0"/>
    <n v="147"/>
    <n v="3.6"/>
    <s v="Credit Card"/>
    <n v="59.4"/>
    <n v="0.57010000000000005"/>
    <x v="0"/>
    <x v="7"/>
  </r>
  <r>
    <n v="660"/>
    <x v="41"/>
    <x v="1"/>
    <x v="2"/>
    <s v="Organic"/>
    <n v="2"/>
    <n v="6"/>
    <n v="1"/>
    <n v="578.64"/>
    <n v="3362.22"/>
    <n v="0"/>
    <n v="734"/>
    <n v="0"/>
    <n v="0.1"/>
    <n v="0"/>
    <n v="0.49"/>
    <n v="0"/>
    <s v="None"/>
    <n v="0"/>
    <n v="0"/>
    <n v="0"/>
    <n v="35"/>
    <n v="4.9000000000000004"/>
    <s v="UPI"/>
    <n v="21.4"/>
    <n v="0.2979"/>
    <x v="1"/>
    <x v="1"/>
  </r>
  <r>
    <n v="661"/>
    <x v="16"/>
    <x v="0"/>
    <x v="4"/>
    <s v="Organic"/>
    <n v="10"/>
    <n v="15"/>
    <n v="1"/>
    <n v="589.46"/>
    <n v="8691.1"/>
    <n v="0"/>
    <n v="914"/>
    <n v="1"/>
    <n v="13.9"/>
    <n v="0"/>
    <n v="0.36"/>
    <n v="1"/>
    <s v="Item Missing"/>
    <n v="1"/>
    <n v="1"/>
    <n v="553.98"/>
    <n v="68"/>
    <n v="3.7"/>
    <s v="UPI"/>
    <n v="37.6"/>
    <n v="0.40820000000000001"/>
    <x v="0"/>
    <x v="0"/>
  </r>
  <r>
    <n v="662"/>
    <x v="10"/>
    <x v="0"/>
    <x v="3"/>
    <s v="App Ads"/>
    <n v="31"/>
    <n v="109"/>
    <n v="17"/>
    <n v="518.99"/>
    <n v="54166.05"/>
    <n v="0"/>
    <n v="5884"/>
    <n v="7"/>
    <n v="6"/>
    <n v="3"/>
    <n v="0.68"/>
    <n v="3"/>
    <s v="Payment"/>
    <n v="2"/>
    <n v="6"/>
    <n v="2184.37"/>
    <n v="19"/>
    <n v="3"/>
    <s v="UPI"/>
    <n v="32.4"/>
    <n v="0.37119999999999997"/>
    <x v="1"/>
    <x v="1"/>
  </r>
  <r>
    <n v="663"/>
    <x v="45"/>
    <x v="1"/>
    <x v="4"/>
    <s v="Organic"/>
    <n v="22"/>
    <n v="23"/>
    <n v="3"/>
    <n v="272.81"/>
    <n v="5855.84"/>
    <n v="0"/>
    <n v="1012"/>
    <n v="1"/>
    <n v="24.1"/>
    <n v="1"/>
    <n v="0.43"/>
    <n v="3"/>
    <s v="Item Missing"/>
    <n v="0"/>
    <n v="1"/>
    <n v="186.77"/>
    <n v="14"/>
    <n v="2.8"/>
    <s v="UPI"/>
    <n v="21.2"/>
    <n v="0.29630000000000001"/>
    <x v="1"/>
    <x v="1"/>
  </r>
  <r>
    <n v="664"/>
    <x v="7"/>
    <x v="0"/>
    <x v="2"/>
    <s v="App Ads"/>
    <n v="16"/>
    <n v="27"/>
    <n v="1"/>
    <n v="521.91999999999996"/>
    <n v="15369.69"/>
    <n v="0"/>
    <n v="1510"/>
    <n v="0"/>
    <n v="0"/>
    <n v="0"/>
    <n v="0.81"/>
    <n v="0"/>
    <s v="None"/>
    <n v="1"/>
    <n v="1"/>
    <n v="469.35"/>
    <n v="6"/>
    <n v="4.3"/>
    <s v="Credit Card"/>
    <n v="11.2"/>
    <n v="0.23810000000000001"/>
    <x v="1"/>
    <x v="1"/>
  </r>
  <r>
    <n v="665"/>
    <x v="47"/>
    <x v="0"/>
    <x v="1"/>
    <s v="App Ads"/>
    <n v="60"/>
    <n v="47"/>
    <n v="3"/>
    <n v="555.22"/>
    <n v="25441.08"/>
    <n v="0"/>
    <n v="2887"/>
    <n v="1"/>
    <n v="0"/>
    <n v="2"/>
    <n v="0.35"/>
    <n v="2"/>
    <s v="Payment"/>
    <n v="3"/>
    <n v="1"/>
    <n v="586.77"/>
    <n v="45"/>
    <n v="3.9"/>
    <s v="Debit Card"/>
    <n v="23.5"/>
    <n v="0.311"/>
    <x v="1"/>
    <x v="1"/>
  </r>
  <r>
    <n v="666"/>
    <x v="6"/>
    <x v="1"/>
    <x v="2"/>
    <s v="Social"/>
    <n v="45"/>
    <n v="100"/>
    <n v="20"/>
    <n v="410.84"/>
    <n v="37750.71"/>
    <n v="0"/>
    <n v="4500"/>
    <n v="5"/>
    <n v="15.3"/>
    <n v="5"/>
    <n v="0.05"/>
    <n v="1"/>
    <s v="App Issue"/>
    <n v="5"/>
    <n v="5"/>
    <n v="215.47"/>
    <n v="24"/>
    <n v="4.5"/>
    <s v="UPI"/>
    <n v="29.1"/>
    <n v="0.34849999999999998"/>
    <x v="1"/>
    <x v="1"/>
  </r>
  <r>
    <n v="667"/>
    <x v="14"/>
    <x v="0"/>
    <x v="2"/>
    <s v="Social"/>
    <n v="11"/>
    <n v="18"/>
    <n v="0"/>
    <n v="542.13"/>
    <n v="10349.030000000001"/>
    <n v="0"/>
    <n v="1126"/>
    <n v="0"/>
    <n v="15.2"/>
    <n v="1"/>
    <n v="0.26"/>
    <n v="2"/>
    <s v="App Issue"/>
    <n v="1"/>
    <n v="1"/>
    <n v="246.78"/>
    <n v="49"/>
    <n v="3.9"/>
    <s v="Debit Card"/>
    <n v="30.3"/>
    <n v="0.35659999999999997"/>
    <x v="1"/>
    <x v="1"/>
  </r>
  <r>
    <n v="668"/>
    <x v="5"/>
    <x v="1"/>
    <x v="4"/>
    <s v="Referral"/>
    <n v="57"/>
    <n v="101"/>
    <n v="19"/>
    <n v="562.55999999999995"/>
    <n v="61667.56"/>
    <n v="0"/>
    <n v="5503"/>
    <n v="4"/>
    <n v="6.4"/>
    <n v="2"/>
    <n v="0.71"/>
    <n v="6"/>
    <s v="Quality"/>
    <n v="6"/>
    <n v="4"/>
    <n v="1403.63"/>
    <n v="80"/>
    <n v="3.3"/>
    <s v="Wallet"/>
    <n v="52.6"/>
    <n v="0.51939999999999997"/>
    <x v="0"/>
    <x v="2"/>
  </r>
  <r>
    <n v="669"/>
    <x v="34"/>
    <x v="1"/>
    <x v="0"/>
    <s v="Referral"/>
    <n v="38"/>
    <n v="59"/>
    <n v="10"/>
    <n v="256.08999999999997"/>
    <n v="16430.189999999999"/>
    <n v="0"/>
    <n v="1795"/>
    <n v="2"/>
    <n v="12"/>
    <n v="1"/>
    <n v="0.37"/>
    <n v="2"/>
    <s v="App Issue"/>
    <n v="1"/>
    <n v="2"/>
    <n v="1041.99"/>
    <n v="32"/>
    <n v="3.9"/>
    <s v="UPI"/>
    <n v="22.7"/>
    <n v="0.30599999999999999"/>
    <x v="1"/>
    <x v="1"/>
  </r>
  <r>
    <n v="670"/>
    <x v="42"/>
    <x v="1"/>
    <x v="0"/>
    <s v="Organic"/>
    <n v="26"/>
    <n v="58"/>
    <n v="9"/>
    <n v="565.44000000000005"/>
    <n v="30180.36"/>
    <n v="0"/>
    <n v="3114"/>
    <n v="4"/>
    <n v="29.3"/>
    <n v="1"/>
    <n v="0.23"/>
    <n v="3"/>
    <s v="Quality"/>
    <n v="1"/>
    <n v="0"/>
    <n v="251.26"/>
    <n v="9"/>
    <n v="3.4"/>
    <s v="UPI"/>
    <n v="24.2"/>
    <n v="0.31530000000000002"/>
    <x v="1"/>
    <x v="1"/>
  </r>
  <r>
    <n v="671"/>
    <x v="51"/>
    <x v="1"/>
    <x v="2"/>
    <s v="Social"/>
    <n v="22"/>
    <n v="51"/>
    <n v="6"/>
    <n v="424.46"/>
    <n v="20986.57"/>
    <n v="0"/>
    <n v="2324"/>
    <n v="4"/>
    <n v="21.9"/>
    <n v="2"/>
    <n v="0.48"/>
    <n v="2"/>
    <s v="Payment"/>
    <n v="2"/>
    <n v="1"/>
    <n v="126.34"/>
    <n v="101"/>
    <n v="2.7"/>
    <s v="Debit Card"/>
    <n v="54"/>
    <n v="0.52969999999999995"/>
    <x v="0"/>
    <x v="6"/>
  </r>
  <r>
    <n v="672"/>
    <x v="50"/>
    <x v="1"/>
    <x v="1"/>
    <s v="App Ads"/>
    <n v="48"/>
    <n v="118"/>
    <n v="8"/>
    <n v="285.64999999999998"/>
    <n v="30427.38"/>
    <n v="0"/>
    <n v="3335"/>
    <n v="3"/>
    <n v="11.9"/>
    <n v="2"/>
    <n v="0.66"/>
    <n v="2"/>
    <s v="Payment"/>
    <n v="6"/>
    <n v="8"/>
    <n v="3002.49"/>
    <n v="28"/>
    <n v="2.9"/>
    <s v="UPI"/>
    <n v="30.4"/>
    <n v="0.3574"/>
    <x v="1"/>
    <x v="1"/>
  </r>
  <r>
    <n v="673"/>
    <x v="26"/>
    <x v="0"/>
    <x v="2"/>
    <s v="Referral"/>
    <n v="26"/>
    <n v="27"/>
    <n v="1"/>
    <n v="469.18"/>
    <n v="12431.77"/>
    <n v="0"/>
    <n v="1560"/>
    <n v="2"/>
    <n v="12.6"/>
    <n v="1"/>
    <n v="0.5"/>
    <n v="3"/>
    <s v="Delivery Delay"/>
    <n v="1"/>
    <n v="0"/>
    <n v="291.45"/>
    <n v="21"/>
    <n v="2.8"/>
    <s v="Debit Card"/>
    <n v="23.7"/>
    <n v="0.31219999999999998"/>
    <x v="1"/>
    <x v="1"/>
  </r>
  <r>
    <n v="674"/>
    <x v="38"/>
    <x v="1"/>
    <x v="3"/>
    <s v="App Ads"/>
    <n v="43"/>
    <n v="88"/>
    <n v="3"/>
    <n v="403.74"/>
    <n v="33012.019999999997"/>
    <n v="0"/>
    <n v="3825"/>
    <n v="5"/>
    <n v="11.2"/>
    <n v="3"/>
    <n v="0.24"/>
    <n v="4"/>
    <s v="Quality"/>
    <n v="2"/>
    <n v="4"/>
    <n v="1536.6"/>
    <n v="32"/>
    <n v="4.3"/>
    <s v="Credit Card"/>
    <n v="31.4"/>
    <n v="0.3639"/>
    <x v="1"/>
    <x v="1"/>
  </r>
  <r>
    <n v="675"/>
    <x v="50"/>
    <x v="1"/>
    <x v="1"/>
    <s v="Referral"/>
    <n v="28"/>
    <n v="39"/>
    <n v="5"/>
    <n v="552.37"/>
    <n v="19522.12"/>
    <n v="0"/>
    <n v="2439"/>
    <n v="3"/>
    <n v="38.1"/>
    <n v="1"/>
    <n v="0.52"/>
    <n v="1"/>
    <s v="Quality"/>
    <n v="2"/>
    <n v="3"/>
    <n v="1639.33"/>
    <n v="64"/>
    <n v="2.7"/>
    <s v="UPI"/>
    <n v="46.5"/>
    <n v="0.47349999999999998"/>
    <x v="0"/>
    <x v="2"/>
  </r>
  <r>
    <n v="676"/>
    <x v="10"/>
    <x v="1"/>
    <x v="1"/>
    <s v="App Ads"/>
    <n v="40"/>
    <n v="115"/>
    <n v="20"/>
    <n v="523.65"/>
    <n v="59308.160000000003"/>
    <n v="0"/>
    <n v="6605"/>
    <n v="6"/>
    <n v="2.2000000000000002"/>
    <n v="5"/>
    <n v="0.59"/>
    <n v="4"/>
    <s v="App Issue"/>
    <n v="1"/>
    <n v="3"/>
    <n v="964.74"/>
    <n v="23"/>
    <n v="4.4000000000000004"/>
    <s v="UPI"/>
    <n v="35.1"/>
    <n v="0.39019999999999999"/>
    <x v="1"/>
    <x v="1"/>
  </r>
  <r>
    <n v="677"/>
    <x v="44"/>
    <x v="0"/>
    <x v="2"/>
    <s v="App Ads"/>
    <n v="46"/>
    <n v="92"/>
    <n v="4"/>
    <n v="515.38"/>
    <n v="45009.09"/>
    <n v="0"/>
    <n v="4732"/>
    <n v="1"/>
    <n v="3.5"/>
    <n v="0"/>
    <n v="0.49"/>
    <n v="1"/>
    <s v="Item Missing"/>
    <n v="4"/>
    <n v="6"/>
    <n v="2014.23"/>
    <n v="129"/>
    <n v="4.3"/>
    <s v="UPI"/>
    <n v="54.8"/>
    <n v="0.53600000000000003"/>
    <x v="0"/>
    <x v="7"/>
  </r>
  <r>
    <n v="678"/>
    <x v="0"/>
    <x v="1"/>
    <x v="1"/>
    <s v="Referral"/>
    <n v="1"/>
    <n v="2"/>
    <n v="0"/>
    <n v="356.42"/>
    <n v="735.76"/>
    <n v="0"/>
    <n v="531"/>
    <n v="0"/>
    <n v="18.7"/>
    <n v="0"/>
    <n v="0.22"/>
    <n v="1"/>
    <s v="Quality"/>
    <n v="0"/>
    <n v="0"/>
    <n v="0"/>
    <n v="27"/>
    <n v="5"/>
    <s v="Debit Card"/>
    <n v="21.9"/>
    <n v="0.30109999999999998"/>
    <x v="1"/>
    <x v="1"/>
  </r>
  <r>
    <n v="679"/>
    <x v="8"/>
    <x v="1"/>
    <x v="2"/>
    <s v="Social"/>
    <n v="7"/>
    <n v="11"/>
    <n v="1"/>
    <n v="403.17"/>
    <n v="4751.3100000000004"/>
    <n v="0"/>
    <n v="608"/>
    <n v="1"/>
    <n v="10.6"/>
    <n v="0"/>
    <n v="0.15"/>
    <n v="2"/>
    <s v="App Issue"/>
    <n v="0"/>
    <n v="0"/>
    <n v="0"/>
    <n v="34"/>
    <n v="3.5"/>
    <s v="UPI"/>
    <n v="29.7"/>
    <n v="0.35210000000000002"/>
    <x v="1"/>
    <x v="1"/>
  </r>
  <r>
    <n v="680"/>
    <x v="17"/>
    <x v="0"/>
    <x v="2"/>
    <s v="App Ads"/>
    <n v="44"/>
    <n v="51"/>
    <n v="7"/>
    <n v="413.35"/>
    <n v="22177.34"/>
    <n v="1"/>
    <n v="2071"/>
    <n v="0"/>
    <n v="22.8"/>
    <n v="1"/>
    <n v="0"/>
    <n v="1"/>
    <s v="Delivery Delay"/>
    <n v="2"/>
    <n v="4"/>
    <n v="652.55999999999995"/>
    <n v="30"/>
    <n v="4"/>
    <s v="COD"/>
    <n v="16.600000000000001"/>
    <n v="0.26829999999999998"/>
    <x v="1"/>
    <x v="1"/>
  </r>
  <r>
    <n v="681"/>
    <x v="10"/>
    <x v="1"/>
    <x v="2"/>
    <s v="App Ads"/>
    <n v="17"/>
    <n v="32"/>
    <n v="5"/>
    <n v="527.91"/>
    <n v="15613.45"/>
    <n v="1"/>
    <n v="2000"/>
    <n v="0"/>
    <n v="30.2"/>
    <n v="1"/>
    <n v="0.53"/>
    <n v="2"/>
    <s v="Payment"/>
    <n v="0"/>
    <n v="0"/>
    <n v="0"/>
    <n v="32"/>
    <n v="3.6"/>
    <s v="COD"/>
    <n v="29.4"/>
    <n v="0.35"/>
    <x v="1"/>
    <x v="1"/>
  </r>
  <r>
    <n v="682"/>
    <x v="42"/>
    <x v="0"/>
    <x v="0"/>
    <s v="App Ads"/>
    <n v="47"/>
    <n v="131"/>
    <n v="20"/>
    <n v="615.20000000000005"/>
    <n v="85026.69"/>
    <n v="0"/>
    <n v="8039"/>
    <n v="9"/>
    <n v="17.3"/>
    <n v="1"/>
    <n v="0.62"/>
    <n v="5"/>
    <s v="Quality"/>
    <n v="7"/>
    <n v="10"/>
    <n v="5310.29"/>
    <n v="14"/>
    <n v="4.3"/>
    <s v="Debit Card"/>
    <n v="44.4"/>
    <n v="0.45839999999999997"/>
    <x v="0"/>
    <x v="0"/>
  </r>
  <r>
    <n v="683"/>
    <x v="51"/>
    <x v="0"/>
    <x v="1"/>
    <s v="Organic"/>
    <n v="22"/>
    <n v="26"/>
    <n v="2"/>
    <n v="515.77"/>
    <n v="13881.08"/>
    <n v="0"/>
    <n v="1770"/>
    <n v="2"/>
    <n v="6.1"/>
    <n v="1"/>
    <n v="0.79"/>
    <n v="3"/>
    <s v="App Issue"/>
    <n v="1"/>
    <n v="1"/>
    <n v="517.54999999999995"/>
    <n v="32"/>
    <n v="3.3"/>
    <s v="Debit Card"/>
    <n v="34.5"/>
    <n v="0.38590000000000002"/>
    <x v="1"/>
    <x v="1"/>
  </r>
  <r>
    <n v="684"/>
    <x v="51"/>
    <x v="1"/>
    <x v="2"/>
    <s v="App Ads"/>
    <n v="4"/>
    <n v="11"/>
    <n v="2"/>
    <n v="350.46"/>
    <n v="3587.18"/>
    <n v="0"/>
    <n v="839"/>
    <n v="0"/>
    <n v="0"/>
    <n v="1"/>
    <n v="0.67"/>
    <n v="0"/>
    <s v="None"/>
    <n v="0"/>
    <n v="1"/>
    <n v="265.69"/>
    <n v="38"/>
    <n v="3.5"/>
    <s v="Credit Card"/>
    <n v="25.5"/>
    <n v="0.32400000000000001"/>
    <x v="1"/>
    <x v="1"/>
  </r>
  <r>
    <n v="685"/>
    <x v="27"/>
    <x v="0"/>
    <x v="1"/>
    <s v="App Ads"/>
    <n v="26"/>
    <n v="59"/>
    <n v="6"/>
    <n v="398.79"/>
    <n v="24952.61"/>
    <n v="0"/>
    <n v="2378"/>
    <n v="0"/>
    <n v="0"/>
    <n v="1"/>
    <n v="0.33"/>
    <n v="5"/>
    <s v="Delivery Delay"/>
    <n v="2"/>
    <n v="1"/>
    <n v="757.34"/>
    <n v="47"/>
    <n v="2.7"/>
    <s v="Debit Card"/>
    <n v="37"/>
    <n v="0.4037"/>
    <x v="1"/>
    <x v="1"/>
  </r>
  <r>
    <n v="686"/>
    <x v="36"/>
    <x v="0"/>
    <x v="0"/>
    <s v="Referral"/>
    <n v="55"/>
    <n v="10"/>
    <n v="2"/>
    <n v="499.33"/>
    <n v="5024.8500000000004"/>
    <n v="0"/>
    <n v="716"/>
    <n v="1"/>
    <n v="0"/>
    <n v="0"/>
    <n v="0.49"/>
    <n v="0"/>
    <s v="None"/>
    <n v="0"/>
    <n v="0"/>
    <n v="0"/>
    <n v="5"/>
    <n v="4"/>
    <s v="UPI"/>
    <n v="0"/>
    <n v="0.18240000000000001"/>
    <x v="1"/>
    <x v="1"/>
  </r>
  <r>
    <n v="687"/>
    <x v="18"/>
    <x v="0"/>
    <x v="4"/>
    <s v="App Ads"/>
    <n v="60"/>
    <n v="64"/>
    <n v="9"/>
    <n v="589.34"/>
    <n v="39627.51"/>
    <n v="0"/>
    <n v="4440"/>
    <n v="1"/>
    <n v="9.6"/>
    <n v="0"/>
    <n v="0.53"/>
    <n v="3"/>
    <s v="Item Missing"/>
    <n v="2"/>
    <n v="3"/>
    <n v="776.5"/>
    <n v="72"/>
    <n v="5"/>
    <s v="Debit Card"/>
    <n v="31.5"/>
    <n v="0.36470000000000002"/>
    <x v="1"/>
    <x v="1"/>
  </r>
  <r>
    <n v="688"/>
    <x v="47"/>
    <x v="0"/>
    <x v="0"/>
    <s v="App Ads"/>
    <n v="28"/>
    <n v="102"/>
    <n v="4"/>
    <n v="437.16"/>
    <n v="40223.03"/>
    <n v="0"/>
    <n v="4859"/>
    <n v="5"/>
    <n v="27.8"/>
    <n v="5"/>
    <n v="0.18"/>
    <n v="4"/>
    <s v="App Issue"/>
    <n v="1"/>
    <n v="5"/>
    <n v="1382.86"/>
    <n v="58"/>
    <n v="4.3"/>
    <s v="Credit Card"/>
    <n v="47.2"/>
    <n v="0.47899999999999998"/>
    <x v="0"/>
    <x v="8"/>
  </r>
  <r>
    <n v="689"/>
    <x v="3"/>
    <x v="1"/>
    <x v="0"/>
    <s v="Referral"/>
    <n v="39"/>
    <n v="66"/>
    <n v="5"/>
    <n v="531.07000000000005"/>
    <n v="38137.019999999997"/>
    <n v="0"/>
    <n v="3514"/>
    <n v="1"/>
    <n v="0"/>
    <n v="0"/>
    <n v="0.47"/>
    <n v="2"/>
    <s v="Item Missing"/>
    <n v="1"/>
    <n v="1"/>
    <n v="301.95999999999998"/>
    <n v="18"/>
    <n v="3"/>
    <s v="Wallet"/>
    <n v="12.5"/>
    <n v="0.2452"/>
    <x v="1"/>
    <x v="1"/>
  </r>
  <r>
    <n v="690"/>
    <x v="1"/>
    <x v="1"/>
    <x v="4"/>
    <s v="App Ads"/>
    <n v="47"/>
    <n v="51"/>
    <n v="7"/>
    <n v="263.24"/>
    <n v="14286.21"/>
    <n v="0"/>
    <n v="1329"/>
    <n v="0"/>
    <n v="15.1"/>
    <n v="2"/>
    <n v="0.32"/>
    <n v="2"/>
    <s v="Delivery Delay"/>
    <n v="3"/>
    <n v="1"/>
    <n v="781.88"/>
    <n v="63"/>
    <n v="4.9000000000000004"/>
    <s v="Debit Card"/>
    <n v="29.3"/>
    <n v="0.3498"/>
    <x v="1"/>
    <x v="1"/>
  </r>
  <r>
    <n v="691"/>
    <x v="48"/>
    <x v="1"/>
    <x v="1"/>
    <s v="App Ads"/>
    <n v="25"/>
    <n v="28"/>
    <n v="4"/>
    <n v="384.47"/>
    <n v="11005.05"/>
    <n v="0"/>
    <n v="1359"/>
    <n v="1"/>
    <n v="15.1"/>
    <n v="1"/>
    <n v="0.52"/>
    <n v="0"/>
    <s v="None"/>
    <n v="0"/>
    <n v="2"/>
    <n v="484.64"/>
    <n v="39"/>
    <n v="3.1"/>
    <s v="UPI"/>
    <n v="30.6"/>
    <n v="0.35870000000000002"/>
    <x v="1"/>
    <x v="1"/>
  </r>
  <r>
    <n v="692"/>
    <x v="36"/>
    <x v="0"/>
    <x v="1"/>
    <s v="Organic"/>
    <n v="42"/>
    <n v="71"/>
    <n v="6"/>
    <n v="537.04"/>
    <n v="41714.32"/>
    <n v="0"/>
    <n v="4206"/>
    <n v="3"/>
    <n v="0.4"/>
    <n v="1"/>
    <n v="0.64"/>
    <n v="3"/>
    <s v="App Issue"/>
    <n v="1"/>
    <n v="1"/>
    <n v="194.63"/>
    <n v="61"/>
    <n v="4.8"/>
    <s v="Credit Card"/>
    <n v="37"/>
    <n v="0.40339999999999998"/>
    <x v="1"/>
    <x v="1"/>
  </r>
  <r>
    <n v="693"/>
    <x v="17"/>
    <x v="1"/>
    <x v="0"/>
    <s v="Social"/>
    <n v="53"/>
    <n v="134"/>
    <n v="10"/>
    <n v="162.57"/>
    <n v="22868.09"/>
    <n v="0"/>
    <n v="2053"/>
    <n v="7"/>
    <n v="28.7"/>
    <n v="4"/>
    <n v="0.22"/>
    <n v="4"/>
    <s v="Quality"/>
    <n v="4"/>
    <n v="2"/>
    <n v="1417.68"/>
    <n v="58"/>
    <n v="4"/>
    <s v="UPI"/>
    <n v="49.7"/>
    <n v="0.49809999999999999"/>
    <x v="0"/>
    <x v="5"/>
  </r>
  <r>
    <n v="694"/>
    <x v="51"/>
    <x v="1"/>
    <x v="2"/>
    <s v="Organic"/>
    <n v="48"/>
    <n v="73"/>
    <n v="5"/>
    <n v="580.70000000000005"/>
    <n v="42297.34"/>
    <n v="0"/>
    <n v="4813"/>
    <n v="1"/>
    <n v="9.9"/>
    <n v="0"/>
    <n v="0.66"/>
    <n v="1"/>
    <s v="Payment"/>
    <n v="2"/>
    <n v="4"/>
    <n v="744.8"/>
    <n v="68"/>
    <n v="3.2"/>
    <s v="UPI"/>
    <n v="31.2"/>
    <n v="0.36270000000000002"/>
    <x v="1"/>
    <x v="1"/>
  </r>
  <r>
    <n v="695"/>
    <x v="0"/>
    <x v="1"/>
    <x v="4"/>
    <s v="Organic"/>
    <n v="33"/>
    <n v="39"/>
    <n v="3"/>
    <n v="496.3"/>
    <n v="20619.560000000001"/>
    <n v="0"/>
    <n v="1765"/>
    <n v="3"/>
    <n v="31"/>
    <n v="2"/>
    <n v="0.45"/>
    <n v="3"/>
    <s v="App Issue"/>
    <n v="2"/>
    <n v="2"/>
    <n v="555.29999999999995"/>
    <n v="47"/>
    <n v="3.8"/>
    <s v="Wallet"/>
    <n v="36"/>
    <n v="0.39679999999999999"/>
    <x v="1"/>
    <x v="1"/>
  </r>
  <r>
    <n v="696"/>
    <x v="46"/>
    <x v="0"/>
    <x v="2"/>
    <s v="Social"/>
    <n v="1"/>
    <n v="1"/>
    <n v="0"/>
    <n v="460.37"/>
    <n v="430.95"/>
    <n v="0"/>
    <n v="54"/>
    <n v="0"/>
    <n v="4.9000000000000004"/>
    <n v="0"/>
    <n v="0.18"/>
    <n v="0"/>
    <s v="None"/>
    <n v="0"/>
    <n v="0"/>
    <n v="0"/>
    <n v="31"/>
    <n v="3.4"/>
    <s v="Debit Card"/>
    <n v="22.6"/>
    <n v="0.30559999999999998"/>
    <x v="1"/>
    <x v="1"/>
  </r>
  <r>
    <n v="697"/>
    <x v="10"/>
    <x v="0"/>
    <x v="4"/>
    <s v="Referral"/>
    <n v="43"/>
    <n v="46"/>
    <n v="4"/>
    <n v="205.4"/>
    <n v="9827.94"/>
    <n v="0"/>
    <n v="1411"/>
    <n v="3"/>
    <n v="28.1"/>
    <n v="1"/>
    <n v="0.23"/>
    <n v="3"/>
    <s v="App Issue"/>
    <n v="2"/>
    <n v="0"/>
    <n v="667.87"/>
    <n v="9"/>
    <n v="3.5"/>
    <s v="Credit Card"/>
    <n v="18.2"/>
    <n v="0.2782"/>
    <x v="1"/>
    <x v="1"/>
  </r>
  <r>
    <n v="698"/>
    <x v="47"/>
    <x v="1"/>
    <x v="1"/>
    <s v="App Ads"/>
    <n v="39"/>
    <n v="48"/>
    <n v="2"/>
    <n v="563.55999999999995"/>
    <n v="24784"/>
    <n v="0"/>
    <n v="2711"/>
    <n v="2"/>
    <n v="0"/>
    <n v="2"/>
    <n v="0.67"/>
    <n v="0"/>
    <s v="None"/>
    <n v="0"/>
    <n v="2"/>
    <n v="391.37"/>
    <n v="10"/>
    <n v="4.9000000000000004"/>
    <s v="UPI"/>
    <n v="12.7"/>
    <n v="0.24610000000000001"/>
    <x v="1"/>
    <x v="1"/>
  </r>
  <r>
    <n v="699"/>
    <x v="32"/>
    <x v="1"/>
    <x v="3"/>
    <s v="Referral"/>
    <n v="29"/>
    <n v="60"/>
    <n v="4"/>
    <n v="685.32"/>
    <n v="37042.79"/>
    <n v="0"/>
    <n v="3915"/>
    <n v="2"/>
    <n v="12.5"/>
    <n v="3"/>
    <n v="0.47"/>
    <n v="1"/>
    <s v="Delivery Delay"/>
    <n v="2"/>
    <n v="2"/>
    <n v="400.19"/>
    <n v="113"/>
    <n v="2"/>
    <s v="UPI"/>
    <n v="60.4"/>
    <n v="0.57730000000000004"/>
    <x v="0"/>
    <x v="8"/>
  </r>
  <r>
    <n v="700"/>
    <x v="38"/>
    <x v="0"/>
    <x v="1"/>
    <s v="Organic"/>
    <n v="19"/>
    <n v="40"/>
    <n v="2"/>
    <n v="420.22"/>
    <n v="17065.95"/>
    <n v="0"/>
    <n v="1972"/>
    <n v="0"/>
    <n v="0"/>
    <n v="0"/>
    <n v="0.69"/>
    <n v="1"/>
    <s v="App Issue"/>
    <n v="2"/>
    <n v="1"/>
    <n v="539.01"/>
    <n v="44"/>
    <n v="3.8"/>
    <s v="Wallet"/>
    <n v="32.700000000000003"/>
    <n v="0.37330000000000002"/>
    <x v="1"/>
    <x v="1"/>
  </r>
  <r>
    <n v="701"/>
    <x v="8"/>
    <x v="1"/>
    <x v="4"/>
    <s v="App Ads"/>
    <n v="28"/>
    <n v="83"/>
    <n v="4"/>
    <n v="391.43"/>
    <n v="34656.769999999997"/>
    <n v="0"/>
    <n v="3708"/>
    <n v="4"/>
    <n v="0"/>
    <n v="2"/>
    <n v="0.21"/>
    <n v="5"/>
    <s v="Delivery Delay"/>
    <n v="0"/>
    <n v="2"/>
    <n v="549.08000000000004"/>
    <n v="47"/>
    <n v="4.4000000000000004"/>
    <s v="Credit Card"/>
    <n v="36.6"/>
    <n v="0.40100000000000002"/>
    <x v="1"/>
    <x v="1"/>
  </r>
  <r>
    <n v="702"/>
    <x v="50"/>
    <x v="0"/>
    <x v="4"/>
    <s v="App Ads"/>
    <n v="22"/>
    <n v="19"/>
    <n v="2"/>
    <n v="415.04"/>
    <n v="7600.37"/>
    <n v="0"/>
    <n v="1082"/>
    <n v="1"/>
    <n v="13.3"/>
    <n v="1"/>
    <n v="0.34"/>
    <n v="0"/>
    <s v="None"/>
    <n v="1"/>
    <n v="1"/>
    <n v="313.64"/>
    <n v="14"/>
    <n v="3.2"/>
    <s v="Credit Card"/>
    <n v="20.399999999999999"/>
    <n v="0.2913"/>
    <x v="1"/>
    <x v="1"/>
  </r>
  <r>
    <n v="703"/>
    <x v="27"/>
    <x v="0"/>
    <x v="0"/>
    <s v="Organic"/>
    <n v="8"/>
    <n v="15"/>
    <n v="2"/>
    <n v="539.99"/>
    <n v="7352.84"/>
    <n v="0"/>
    <n v="1164"/>
    <n v="0"/>
    <n v="0"/>
    <n v="0"/>
    <n v="0.22"/>
    <n v="1"/>
    <s v="Delivery Delay"/>
    <n v="0"/>
    <n v="0"/>
    <n v="0"/>
    <n v="49"/>
    <n v="2.7"/>
    <s v="Credit Card"/>
    <n v="34"/>
    <n v="0.38200000000000001"/>
    <x v="1"/>
    <x v="1"/>
  </r>
  <r>
    <n v="704"/>
    <x v="16"/>
    <x v="1"/>
    <x v="2"/>
    <s v="Social"/>
    <n v="8"/>
    <n v="15"/>
    <n v="3"/>
    <n v="571.62"/>
    <n v="8840.43"/>
    <n v="0"/>
    <n v="903"/>
    <n v="1"/>
    <n v="0"/>
    <n v="0"/>
    <n v="0.68"/>
    <n v="3"/>
    <s v="Item Missing"/>
    <n v="0"/>
    <n v="1"/>
    <n v="151.49"/>
    <n v="39"/>
    <n v="4.4000000000000004"/>
    <s v="UPI"/>
    <n v="29.6"/>
    <n v="0.35189999999999999"/>
    <x v="1"/>
    <x v="1"/>
  </r>
  <r>
    <n v="705"/>
    <x v="12"/>
    <x v="1"/>
    <x v="2"/>
    <s v="Organic"/>
    <n v="20"/>
    <n v="20"/>
    <n v="2"/>
    <n v="519.03"/>
    <n v="9609.86"/>
    <n v="0"/>
    <n v="1263"/>
    <n v="1"/>
    <n v="2.4"/>
    <n v="1"/>
    <n v="0.15"/>
    <n v="1"/>
    <s v="Item Missing"/>
    <n v="1"/>
    <n v="1"/>
    <n v="296.2"/>
    <n v="39"/>
    <n v="3.4"/>
    <s v="Credit Card"/>
    <n v="28.4"/>
    <n v="0.34350000000000003"/>
    <x v="1"/>
    <x v="1"/>
  </r>
  <r>
    <n v="706"/>
    <x v="22"/>
    <x v="0"/>
    <x v="1"/>
    <s v="Social"/>
    <n v="34"/>
    <n v="86"/>
    <n v="3"/>
    <n v="418.87"/>
    <n v="33685.83"/>
    <n v="0"/>
    <n v="3855"/>
    <n v="1"/>
    <n v="14.7"/>
    <n v="4"/>
    <n v="0.55000000000000004"/>
    <n v="5"/>
    <s v="Payment"/>
    <n v="2"/>
    <n v="1"/>
    <n v="557.88"/>
    <n v="8"/>
    <n v="4.5999999999999996"/>
    <s v="UPI"/>
    <n v="20.6"/>
    <n v="0.2928"/>
    <x v="1"/>
    <x v="1"/>
  </r>
  <r>
    <n v="707"/>
    <x v="43"/>
    <x v="1"/>
    <x v="3"/>
    <s v="App Ads"/>
    <n v="1"/>
    <n v="3"/>
    <n v="0"/>
    <n v="581.54999999999995"/>
    <n v="1769.04"/>
    <n v="0"/>
    <n v="254"/>
    <n v="0"/>
    <n v="13.1"/>
    <n v="0"/>
    <n v="0.65"/>
    <n v="1"/>
    <s v="App Issue"/>
    <n v="0"/>
    <n v="0"/>
    <n v="0"/>
    <n v="13"/>
    <n v="3.7"/>
    <s v="UPI"/>
    <n v="15.9"/>
    <n v="0.26419999999999999"/>
    <x v="1"/>
    <x v="1"/>
  </r>
  <r>
    <n v="708"/>
    <x v="44"/>
    <x v="1"/>
    <x v="4"/>
    <s v="Social"/>
    <n v="44"/>
    <n v="80"/>
    <n v="9"/>
    <n v="313.11"/>
    <n v="24730.15"/>
    <n v="0"/>
    <n v="2568"/>
    <n v="1"/>
    <n v="12.7"/>
    <n v="0"/>
    <n v="0.52"/>
    <n v="4"/>
    <s v="App Issue"/>
    <n v="2"/>
    <n v="2"/>
    <n v="1223.07"/>
    <n v="15"/>
    <n v="2.8"/>
    <s v="Debit Card"/>
    <n v="18.399999999999999"/>
    <n v="0.27939999999999998"/>
    <x v="1"/>
    <x v="1"/>
  </r>
  <r>
    <n v="709"/>
    <x v="37"/>
    <x v="0"/>
    <x v="0"/>
    <s v="Social"/>
    <n v="1"/>
    <n v="1"/>
    <n v="0"/>
    <n v="591.74"/>
    <n v="550.9"/>
    <n v="0"/>
    <n v="135"/>
    <n v="0"/>
    <n v="9.4"/>
    <n v="0"/>
    <n v="0.37"/>
    <n v="0"/>
    <s v="None"/>
    <n v="0"/>
    <n v="0"/>
    <n v="0"/>
    <n v="16"/>
    <n v="4.5999999999999996"/>
    <s v="Wallet"/>
    <n v="16.5"/>
    <n v="0.2681"/>
    <x v="1"/>
    <x v="1"/>
  </r>
  <r>
    <n v="710"/>
    <x v="31"/>
    <x v="1"/>
    <x v="1"/>
    <s v="Social"/>
    <n v="14"/>
    <n v="42"/>
    <n v="3"/>
    <n v="608.28"/>
    <n v="23754.1"/>
    <n v="0"/>
    <n v="3268"/>
    <n v="0"/>
    <n v="0"/>
    <n v="2"/>
    <n v="0.49"/>
    <n v="2"/>
    <s v="Quality"/>
    <n v="2"/>
    <n v="0"/>
    <n v="689.89"/>
    <n v="75"/>
    <n v="4.4000000000000004"/>
    <s v="Credit Card"/>
    <n v="39.299999999999997"/>
    <n v="0.4204"/>
    <x v="0"/>
    <x v="2"/>
  </r>
  <r>
    <n v="711"/>
    <x v="6"/>
    <x v="1"/>
    <x v="4"/>
    <s v="Partner"/>
    <n v="55"/>
    <n v="118"/>
    <n v="18"/>
    <n v="402.89"/>
    <n v="44192.63"/>
    <n v="0"/>
    <n v="4818"/>
    <n v="7"/>
    <n v="6.1"/>
    <n v="6"/>
    <n v="0.64"/>
    <n v="3"/>
    <s v="Payment"/>
    <n v="3"/>
    <n v="1"/>
    <n v="1223.29"/>
    <n v="152"/>
    <n v="4.2"/>
    <s v="Credit Card"/>
    <n v="71.599999999999994"/>
    <n v="0.65669999999999995"/>
    <x v="0"/>
    <x v="2"/>
  </r>
  <r>
    <n v="712"/>
    <x v="8"/>
    <x v="1"/>
    <x v="0"/>
    <s v="Social"/>
    <n v="9"/>
    <n v="7"/>
    <n v="1"/>
    <n v="661.06"/>
    <n v="5019.79"/>
    <n v="0"/>
    <n v="789"/>
    <n v="0"/>
    <n v="19.600000000000001"/>
    <n v="0"/>
    <n v="0.3"/>
    <n v="2"/>
    <s v="Payment"/>
    <n v="0"/>
    <n v="0"/>
    <n v="0"/>
    <n v="50"/>
    <n v="2.8"/>
    <s v="UPI"/>
    <n v="29.2"/>
    <n v="0.34870000000000001"/>
    <x v="1"/>
    <x v="1"/>
  </r>
  <r>
    <n v="713"/>
    <x v="10"/>
    <x v="2"/>
    <x v="0"/>
    <s v="Social"/>
    <n v="14"/>
    <n v="23"/>
    <n v="4"/>
    <n v="570.20000000000005"/>
    <n v="14215.5"/>
    <n v="0"/>
    <n v="1687"/>
    <n v="2"/>
    <n v="10.4"/>
    <n v="1"/>
    <n v="0.1"/>
    <n v="0"/>
    <s v="None"/>
    <n v="0"/>
    <n v="0"/>
    <n v="0"/>
    <n v="57"/>
    <n v="3.4"/>
    <s v="Credit Card"/>
    <n v="30.7"/>
    <n v="0.35920000000000002"/>
    <x v="1"/>
    <x v="1"/>
  </r>
  <r>
    <n v="714"/>
    <x v="11"/>
    <x v="1"/>
    <x v="2"/>
    <s v="Organic"/>
    <n v="58"/>
    <n v="88"/>
    <n v="12"/>
    <n v="450.38"/>
    <n v="39208.43"/>
    <n v="0"/>
    <n v="4153"/>
    <n v="3"/>
    <n v="18.899999999999999"/>
    <n v="1"/>
    <n v="0.45"/>
    <n v="6"/>
    <s v="Item Missing"/>
    <n v="5"/>
    <n v="2"/>
    <n v="2551.92"/>
    <n v="37"/>
    <n v="3.3"/>
    <s v="UPI"/>
    <n v="30.1"/>
    <n v="0.35510000000000003"/>
    <x v="1"/>
    <x v="1"/>
  </r>
  <r>
    <n v="715"/>
    <x v="34"/>
    <x v="0"/>
    <x v="3"/>
    <s v="Social"/>
    <n v="4"/>
    <n v="4"/>
    <n v="0"/>
    <n v="409.1"/>
    <n v="1487.44"/>
    <n v="0"/>
    <n v="560"/>
    <n v="0"/>
    <n v="4.7"/>
    <n v="0"/>
    <n v="0.19"/>
    <n v="1"/>
    <s v="Payment"/>
    <n v="0"/>
    <n v="0"/>
    <n v="0"/>
    <n v="97"/>
    <n v="3.1"/>
    <s v="Wallet"/>
    <n v="42.6"/>
    <n v="0.44479999999999997"/>
    <x v="0"/>
    <x v="7"/>
  </r>
  <r>
    <n v="716"/>
    <x v="36"/>
    <x v="0"/>
    <x v="0"/>
    <s v="App Ads"/>
    <n v="14"/>
    <n v="16"/>
    <n v="2"/>
    <n v="543.79"/>
    <n v="8923.76"/>
    <n v="0"/>
    <n v="943"/>
    <n v="1"/>
    <n v="9.6"/>
    <n v="1"/>
    <n v="0.37"/>
    <n v="2"/>
    <s v="Item Missing"/>
    <n v="0"/>
    <n v="1"/>
    <n v="218.19"/>
    <n v="82"/>
    <n v="4.0999999999999996"/>
    <s v="UPI"/>
    <n v="47.6"/>
    <n v="0.48209999999999997"/>
    <x v="0"/>
    <x v="0"/>
  </r>
  <r>
    <n v="717"/>
    <x v="8"/>
    <x v="1"/>
    <x v="1"/>
    <s v="Partner"/>
    <n v="33"/>
    <n v="42"/>
    <n v="3"/>
    <n v="373.39"/>
    <n v="16763.189999999999"/>
    <n v="0"/>
    <n v="1840"/>
    <n v="3"/>
    <n v="17.8"/>
    <n v="1"/>
    <n v="0.7"/>
    <n v="3"/>
    <s v="Item Missing"/>
    <n v="2"/>
    <n v="1"/>
    <n v="361.93"/>
    <n v="10"/>
    <n v="4.7"/>
    <s v="UPI"/>
    <n v="20.100000000000001"/>
    <n v="0.2898"/>
    <x v="1"/>
    <x v="1"/>
  </r>
  <r>
    <n v="718"/>
    <x v="14"/>
    <x v="2"/>
    <x v="2"/>
    <s v="App Ads"/>
    <n v="20"/>
    <n v="49"/>
    <n v="9"/>
    <n v="624.01"/>
    <n v="31865.7"/>
    <n v="1"/>
    <n v="3799"/>
    <n v="0"/>
    <n v="8.6999999999999993"/>
    <n v="3"/>
    <n v="0.44"/>
    <n v="1"/>
    <s v="Item Missing"/>
    <n v="3"/>
    <n v="4"/>
    <n v="1038.01"/>
    <n v="45"/>
    <n v="4.3"/>
    <s v="Wallet"/>
    <n v="30.5"/>
    <n v="0.3579"/>
    <x v="1"/>
    <x v="1"/>
  </r>
  <r>
    <n v="719"/>
    <x v="21"/>
    <x v="0"/>
    <x v="3"/>
    <s v="Referral"/>
    <n v="35"/>
    <n v="55"/>
    <n v="2"/>
    <n v="382.67"/>
    <n v="21683.74"/>
    <n v="0"/>
    <n v="2462"/>
    <n v="4"/>
    <n v="1.5"/>
    <n v="2"/>
    <n v="0.3"/>
    <n v="3"/>
    <s v="Delivery Delay"/>
    <n v="3"/>
    <n v="4"/>
    <n v="1784.15"/>
    <n v="49"/>
    <n v="4.0999999999999996"/>
    <s v="COD"/>
    <n v="34.5"/>
    <n v="0.3856"/>
    <x v="1"/>
    <x v="1"/>
  </r>
  <r>
    <n v="720"/>
    <x v="47"/>
    <x v="0"/>
    <x v="2"/>
    <s v="Organic"/>
    <n v="53"/>
    <n v="99"/>
    <n v="14"/>
    <n v="745.71"/>
    <n v="78266.100000000006"/>
    <n v="0"/>
    <n v="8407"/>
    <n v="6"/>
    <n v="10"/>
    <n v="3"/>
    <n v="0.55000000000000004"/>
    <n v="3"/>
    <s v="Item Missing"/>
    <n v="4"/>
    <n v="6"/>
    <n v="1551.29"/>
    <n v="53"/>
    <n v="3.7"/>
    <s v="Wallet"/>
    <n v="41.1"/>
    <n v="0.43380000000000002"/>
    <x v="0"/>
    <x v="4"/>
  </r>
  <r>
    <n v="721"/>
    <x v="42"/>
    <x v="1"/>
    <x v="4"/>
    <s v="Referral"/>
    <n v="27"/>
    <n v="69"/>
    <n v="12"/>
    <n v="485.91"/>
    <n v="31437.75"/>
    <n v="0"/>
    <n v="3234"/>
    <n v="2"/>
    <n v="0"/>
    <n v="4"/>
    <n v="0.39"/>
    <n v="4"/>
    <s v="App Issue"/>
    <n v="3"/>
    <n v="4"/>
    <n v="2397.2199999999998"/>
    <n v="28"/>
    <n v="2.6"/>
    <s v="Credit Card"/>
    <n v="32.700000000000003"/>
    <n v="0.37319999999999998"/>
    <x v="1"/>
    <x v="1"/>
  </r>
  <r>
    <n v="722"/>
    <x v="17"/>
    <x v="0"/>
    <x v="1"/>
    <s v="App Ads"/>
    <n v="25"/>
    <n v="39"/>
    <n v="3"/>
    <n v="291.01"/>
    <n v="11907.37"/>
    <n v="0"/>
    <n v="1143"/>
    <n v="1"/>
    <n v="14.7"/>
    <n v="1"/>
    <n v="0.35"/>
    <n v="1"/>
    <s v="Item Missing"/>
    <n v="2"/>
    <n v="0"/>
    <n v="421.71"/>
    <n v="26"/>
    <n v="4.7"/>
    <s v="UPI"/>
    <n v="17.7"/>
    <n v="0.27529999999999999"/>
    <x v="1"/>
    <x v="1"/>
  </r>
  <r>
    <n v="723"/>
    <x v="13"/>
    <x v="0"/>
    <x v="4"/>
    <s v="App Ads"/>
    <n v="18"/>
    <n v="15"/>
    <n v="1"/>
    <n v="607.07000000000005"/>
    <n v="8538.68"/>
    <n v="0"/>
    <n v="1265"/>
    <n v="0"/>
    <n v="0.4"/>
    <n v="0"/>
    <n v="0.75"/>
    <n v="0"/>
    <s v="None"/>
    <n v="0"/>
    <n v="1"/>
    <n v="178.1"/>
    <n v="43"/>
    <n v="4.8"/>
    <s v="COD"/>
    <n v="27"/>
    <n v="0.33389999999999997"/>
    <x v="1"/>
    <x v="1"/>
  </r>
  <r>
    <n v="724"/>
    <x v="12"/>
    <x v="1"/>
    <x v="2"/>
    <s v="Organic"/>
    <n v="20"/>
    <n v="51"/>
    <n v="2"/>
    <n v="403.85"/>
    <n v="21650.07"/>
    <n v="0"/>
    <n v="2464"/>
    <n v="2"/>
    <n v="12.2"/>
    <n v="0"/>
    <n v="0.74"/>
    <n v="3"/>
    <s v="App Issue"/>
    <n v="2"/>
    <n v="3"/>
    <n v="809.25"/>
    <n v="159"/>
    <n v="2.6"/>
    <s v="UPI"/>
    <n v="72.900000000000006"/>
    <n v="0.66559999999999997"/>
    <x v="0"/>
    <x v="8"/>
  </r>
  <r>
    <n v="725"/>
    <x v="1"/>
    <x v="1"/>
    <x v="4"/>
    <s v="Organic"/>
    <n v="35"/>
    <n v="52"/>
    <n v="6"/>
    <n v="226.17"/>
    <n v="11526.13"/>
    <n v="0"/>
    <n v="1607"/>
    <n v="3"/>
    <n v="2.2999999999999998"/>
    <n v="1"/>
    <n v="0.3"/>
    <n v="4"/>
    <s v="App Issue"/>
    <n v="2"/>
    <n v="0"/>
    <n v="216.41"/>
    <n v="16"/>
    <n v="3.5"/>
    <s v="Credit Card"/>
    <n v="21.6"/>
    <n v="0.29899999999999999"/>
    <x v="1"/>
    <x v="1"/>
  </r>
  <r>
    <n v="726"/>
    <x v="12"/>
    <x v="1"/>
    <x v="0"/>
    <s v="Referral"/>
    <n v="4"/>
    <n v="13"/>
    <n v="1"/>
    <n v="677.26"/>
    <n v="7973.76"/>
    <n v="0"/>
    <n v="1325"/>
    <n v="1"/>
    <n v="9.1"/>
    <n v="1"/>
    <n v="0.26"/>
    <n v="2"/>
    <s v="App Issue"/>
    <n v="0"/>
    <n v="0"/>
    <n v="0"/>
    <n v="14"/>
    <n v="4.5999999999999996"/>
    <s v="Credit Card"/>
    <n v="26.8"/>
    <n v="0.33279999999999998"/>
    <x v="1"/>
    <x v="1"/>
  </r>
  <r>
    <n v="727"/>
    <x v="10"/>
    <x v="1"/>
    <x v="0"/>
    <s v="Social"/>
    <n v="8"/>
    <n v="21"/>
    <n v="3"/>
    <n v="778.66"/>
    <n v="14875.09"/>
    <n v="0"/>
    <n v="1920"/>
    <n v="0"/>
    <n v="25"/>
    <n v="1"/>
    <n v="0.39"/>
    <n v="1"/>
    <s v="Payment"/>
    <n v="1"/>
    <n v="1"/>
    <n v="523.39"/>
    <n v="100"/>
    <n v="4.8"/>
    <s v="Debit Card"/>
    <n v="47.7"/>
    <n v="0.48280000000000001"/>
    <x v="0"/>
    <x v="8"/>
  </r>
  <r>
    <n v="728"/>
    <x v="0"/>
    <x v="0"/>
    <x v="2"/>
    <s v="Referral"/>
    <n v="48"/>
    <n v="107"/>
    <n v="13"/>
    <n v="513.59"/>
    <n v="59245.56"/>
    <n v="0"/>
    <n v="6058"/>
    <n v="6"/>
    <n v="9.5"/>
    <n v="4"/>
    <n v="0.35"/>
    <n v="3"/>
    <s v="Payment"/>
    <n v="4"/>
    <n v="2"/>
    <n v="845.38"/>
    <n v="36"/>
    <n v="2.8"/>
    <s v="Credit Card"/>
    <n v="33"/>
    <n v="0.37509999999999999"/>
    <x v="1"/>
    <x v="1"/>
  </r>
  <r>
    <n v="729"/>
    <x v="37"/>
    <x v="1"/>
    <x v="4"/>
    <s v="Organic"/>
    <n v="26"/>
    <n v="52"/>
    <n v="2"/>
    <n v="527.91"/>
    <n v="25219.25"/>
    <n v="0"/>
    <n v="3369"/>
    <n v="4"/>
    <n v="13.6"/>
    <n v="2"/>
    <n v="0.13"/>
    <n v="3"/>
    <s v="Quality"/>
    <n v="3"/>
    <n v="3"/>
    <n v="1693"/>
    <n v="21"/>
    <n v="4"/>
    <s v="Credit Card"/>
    <n v="28"/>
    <n v="0.34100000000000003"/>
    <x v="1"/>
    <x v="1"/>
  </r>
  <r>
    <n v="730"/>
    <x v="2"/>
    <x v="0"/>
    <x v="4"/>
    <s v="App Ads"/>
    <n v="44"/>
    <n v="119"/>
    <n v="17"/>
    <n v="506.11"/>
    <n v="65116.55"/>
    <n v="1"/>
    <n v="6493"/>
    <n v="0"/>
    <n v="17.8"/>
    <n v="6"/>
    <n v="0.26"/>
    <n v="1"/>
    <s v="Delivery Delay"/>
    <n v="6"/>
    <n v="6"/>
    <n v="1365.09"/>
    <n v="59"/>
    <n v="4.7"/>
    <s v="Wallet"/>
    <n v="41.8"/>
    <n v="0.4385"/>
    <x v="0"/>
    <x v="7"/>
  </r>
  <r>
    <n v="731"/>
    <x v="10"/>
    <x v="0"/>
    <x v="0"/>
    <s v="Organic"/>
    <n v="52"/>
    <n v="104"/>
    <n v="19"/>
    <n v="524.84"/>
    <n v="59956.17"/>
    <n v="1"/>
    <n v="5406"/>
    <n v="1"/>
    <n v="18.8"/>
    <n v="6"/>
    <n v="0.44"/>
    <n v="0"/>
    <s v="None"/>
    <n v="5"/>
    <n v="6"/>
    <n v="1777.83"/>
    <n v="34"/>
    <n v="3.9"/>
    <s v="UPI"/>
    <n v="24.9"/>
    <n v="0.32019999999999998"/>
    <x v="1"/>
    <x v="1"/>
  </r>
  <r>
    <n v="732"/>
    <x v="4"/>
    <x v="1"/>
    <x v="3"/>
    <s v="App Ads"/>
    <n v="16"/>
    <n v="1"/>
    <n v="0"/>
    <n v="413.72"/>
    <n v="445.48"/>
    <n v="0"/>
    <n v="263"/>
    <n v="0"/>
    <n v="2.2999999999999998"/>
    <n v="0"/>
    <n v="0.5"/>
    <n v="1"/>
    <s v="Quality"/>
    <n v="0"/>
    <n v="0"/>
    <n v="0"/>
    <n v="65"/>
    <n v="4.3"/>
    <s v="Credit Card"/>
    <n v="33"/>
    <n v="0.37540000000000001"/>
    <x v="1"/>
    <x v="1"/>
  </r>
  <r>
    <n v="733"/>
    <x v="34"/>
    <x v="1"/>
    <x v="1"/>
    <s v="Social"/>
    <n v="23"/>
    <n v="40"/>
    <n v="2"/>
    <n v="449.74"/>
    <n v="18549.96"/>
    <n v="0"/>
    <n v="1881"/>
    <n v="2"/>
    <n v="21.9"/>
    <n v="0"/>
    <n v="0.37"/>
    <n v="3"/>
    <s v="Delivery Delay"/>
    <n v="1"/>
    <n v="3"/>
    <n v="828.83"/>
    <n v="30"/>
    <n v="3.8"/>
    <s v="UPI"/>
    <n v="28.5"/>
    <n v="0.34429999999999999"/>
    <x v="1"/>
    <x v="1"/>
  </r>
  <r>
    <n v="734"/>
    <x v="1"/>
    <x v="1"/>
    <x v="2"/>
    <s v="Organic"/>
    <n v="37"/>
    <n v="84"/>
    <n v="14"/>
    <n v="427.34"/>
    <n v="35453.25"/>
    <n v="0"/>
    <n v="3577"/>
    <n v="4"/>
    <n v="21.1"/>
    <n v="4"/>
    <n v="0.27"/>
    <n v="1"/>
    <s v="Payment"/>
    <n v="0"/>
    <n v="2"/>
    <n v="325.74"/>
    <n v="24"/>
    <n v="3.3"/>
    <s v="UPI"/>
    <n v="22.4"/>
    <n v="0.30430000000000001"/>
    <x v="1"/>
    <x v="1"/>
  </r>
  <r>
    <n v="735"/>
    <x v="49"/>
    <x v="0"/>
    <x v="2"/>
    <s v="Social"/>
    <n v="42"/>
    <n v="42"/>
    <n v="6"/>
    <n v="450.88"/>
    <n v="19113.939999999999"/>
    <n v="0"/>
    <n v="2319"/>
    <n v="3"/>
    <n v="16.5"/>
    <n v="2"/>
    <n v="0.31"/>
    <n v="3"/>
    <s v="Delivery Delay"/>
    <n v="2"/>
    <n v="1"/>
    <n v="122.61"/>
    <n v="85"/>
    <n v="3.4"/>
    <s v="UPI"/>
    <n v="42.6"/>
    <n v="0.4446"/>
    <x v="0"/>
    <x v="8"/>
  </r>
  <r>
    <n v="736"/>
    <x v="30"/>
    <x v="1"/>
    <x v="2"/>
    <s v="App Ads"/>
    <n v="3"/>
    <n v="12"/>
    <n v="2"/>
    <n v="305.88"/>
    <n v="3739.27"/>
    <n v="0"/>
    <n v="869"/>
    <n v="1"/>
    <n v="0"/>
    <n v="0"/>
    <n v="0.24"/>
    <n v="2"/>
    <s v="App Issue"/>
    <n v="0"/>
    <n v="0"/>
    <n v="0"/>
    <n v="51"/>
    <n v="4.3"/>
    <s v="Debit Card"/>
    <n v="29.9"/>
    <n v="0.35349999999999998"/>
    <x v="1"/>
    <x v="1"/>
  </r>
  <r>
    <n v="737"/>
    <x v="10"/>
    <x v="1"/>
    <x v="0"/>
    <s v="Organic"/>
    <n v="34"/>
    <n v="57"/>
    <n v="4"/>
    <n v="566.61"/>
    <n v="30786.59"/>
    <n v="0"/>
    <n v="3658"/>
    <n v="0"/>
    <n v="16.2"/>
    <n v="0"/>
    <n v="0.72"/>
    <n v="2"/>
    <s v="Quality"/>
    <n v="2"/>
    <n v="4"/>
    <n v="1632.45"/>
    <n v="115"/>
    <n v="3.5"/>
    <s v="Debit Card"/>
    <n v="50.9"/>
    <n v="0.50680000000000003"/>
    <x v="0"/>
    <x v="8"/>
  </r>
  <r>
    <n v="738"/>
    <x v="35"/>
    <x v="1"/>
    <x v="4"/>
    <s v="Organic"/>
    <n v="14"/>
    <n v="31"/>
    <n v="4"/>
    <n v="463.15"/>
    <n v="15553.9"/>
    <n v="0"/>
    <n v="1725"/>
    <n v="1"/>
    <n v="13.1"/>
    <n v="1"/>
    <n v="0.38"/>
    <n v="0"/>
    <s v="None"/>
    <n v="1"/>
    <n v="2"/>
    <n v="665.54"/>
    <n v="64"/>
    <n v="2.6"/>
    <s v="UPI"/>
    <n v="37"/>
    <n v="0.40360000000000001"/>
    <x v="1"/>
    <x v="1"/>
  </r>
  <r>
    <n v="739"/>
    <x v="33"/>
    <x v="1"/>
    <x v="1"/>
    <s v="Organic"/>
    <n v="27"/>
    <n v="74"/>
    <n v="9"/>
    <n v="536.34"/>
    <n v="35950.949999999997"/>
    <n v="0"/>
    <n v="4168"/>
    <n v="5"/>
    <n v="26.6"/>
    <n v="3"/>
    <n v="0.22"/>
    <n v="2"/>
    <s v="App Issue"/>
    <n v="2"/>
    <n v="0"/>
    <n v="404.78"/>
    <n v="22"/>
    <n v="4.4000000000000004"/>
    <s v="Credit Card"/>
    <n v="28.9"/>
    <n v="0.3468"/>
    <x v="1"/>
    <x v="1"/>
  </r>
  <r>
    <n v="740"/>
    <x v="23"/>
    <x v="0"/>
    <x v="3"/>
    <s v="Organic"/>
    <n v="49"/>
    <n v="112"/>
    <n v="19"/>
    <n v="510.51"/>
    <n v="57294.91"/>
    <n v="0"/>
    <n v="6554"/>
    <n v="2"/>
    <n v="21.1"/>
    <n v="2"/>
    <n v="0.47"/>
    <n v="5"/>
    <s v="Payment"/>
    <n v="2"/>
    <n v="1"/>
    <n v="183.71"/>
    <n v="77"/>
    <n v="4.2"/>
    <s v="Credit Card"/>
    <n v="40.200000000000003"/>
    <n v="0.42720000000000002"/>
    <x v="0"/>
    <x v="2"/>
  </r>
  <r>
    <n v="741"/>
    <x v="19"/>
    <x v="1"/>
    <x v="3"/>
    <s v="Referral"/>
    <n v="9"/>
    <n v="15"/>
    <n v="1"/>
    <n v="178.42"/>
    <n v="2666.8"/>
    <n v="0"/>
    <n v="580"/>
    <n v="0"/>
    <n v="13.4"/>
    <n v="1"/>
    <n v="0.64"/>
    <n v="1"/>
    <s v="Payment"/>
    <n v="0"/>
    <n v="1"/>
    <n v="432.87"/>
    <n v="25"/>
    <n v="3.6"/>
    <s v="Debit Card"/>
    <n v="24.5"/>
    <n v="0.31769999999999998"/>
    <x v="1"/>
    <x v="1"/>
  </r>
  <r>
    <n v="742"/>
    <x v="11"/>
    <x v="1"/>
    <x v="3"/>
    <s v="Social"/>
    <n v="57"/>
    <n v="121"/>
    <n v="14"/>
    <n v="505.09"/>
    <n v="61193.74"/>
    <n v="0"/>
    <n v="5746"/>
    <n v="4"/>
    <n v="0"/>
    <n v="1"/>
    <n v="0.53"/>
    <n v="2"/>
    <s v="Payment"/>
    <n v="5"/>
    <n v="8"/>
    <n v="3244.68"/>
    <n v="46"/>
    <n v="3.2"/>
    <s v="Credit Card"/>
    <n v="32.299999999999997"/>
    <n v="0.37"/>
    <x v="1"/>
    <x v="1"/>
  </r>
  <r>
    <n v="743"/>
    <x v="26"/>
    <x v="1"/>
    <x v="2"/>
    <s v="Organic"/>
    <n v="20"/>
    <n v="33"/>
    <n v="3"/>
    <n v="549.89"/>
    <n v="17228.259999999998"/>
    <n v="0"/>
    <n v="2260"/>
    <n v="1"/>
    <n v="0"/>
    <n v="2"/>
    <n v="0.51"/>
    <n v="3"/>
    <s v="Quality"/>
    <n v="1"/>
    <n v="1"/>
    <n v="456.77"/>
    <n v="12"/>
    <n v="2.9"/>
    <s v="UPI"/>
    <n v="25.9"/>
    <n v="0.32679999999999998"/>
    <x v="1"/>
    <x v="1"/>
  </r>
  <r>
    <n v="744"/>
    <x v="25"/>
    <x v="1"/>
    <x v="3"/>
    <s v="Social"/>
    <n v="47"/>
    <n v="81"/>
    <n v="16"/>
    <n v="348.51"/>
    <n v="30113.67"/>
    <n v="1"/>
    <n v="3207"/>
    <n v="1"/>
    <n v="17.5"/>
    <n v="3"/>
    <n v="0.22"/>
    <n v="3"/>
    <s v="Delivery Delay"/>
    <n v="2"/>
    <n v="0"/>
    <n v="338.49"/>
    <n v="49"/>
    <n v="3.6"/>
    <s v="UPI"/>
    <n v="27.6"/>
    <n v="0.33779999999999999"/>
    <x v="1"/>
    <x v="1"/>
  </r>
  <r>
    <n v="745"/>
    <x v="36"/>
    <x v="1"/>
    <x v="1"/>
    <s v="App Ads"/>
    <n v="11"/>
    <n v="10"/>
    <n v="2"/>
    <n v="450.95"/>
    <n v="4922.72"/>
    <n v="0"/>
    <n v="908"/>
    <n v="1"/>
    <n v="18.8"/>
    <n v="0"/>
    <n v="0.72"/>
    <n v="0"/>
    <s v="None"/>
    <n v="0"/>
    <n v="0"/>
    <n v="0"/>
    <n v="27"/>
    <n v="1.9"/>
    <s v="Debit Card"/>
    <n v="20.9"/>
    <n v="0.2944"/>
    <x v="1"/>
    <x v="1"/>
  </r>
  <r>
    <n v="746"/>
    <x v="15"/>
    <x v="0"/>
    <x v="1"/>
    <s v="App Ads"/>
    <n v="43"/>
    <n v="68"/>
    <n v="13"/>
    <n v="409.88"/>
    <n v="28998.33"/>
    <n v="0"/>
    <n v="3070"/>
    <n v="1"/>
    <n v="3.7"/>
    <n v="0"/>
    <n v="0.77"/>
    <n v="2"/>
    <s v="Item Missing"/>
    <n v="1"/>
    <n v="4"/>
    <n v="439.99"/>
    <n v="17"/>
    <n v="2.8"/>
    <s v="Credit Card"/>
    <n v="21.5"/>
    <n v="0.29830000000000001"/>
    <x v="1"/>
    <x v="1"/>
  </r>
  <r>
    <n v="747"/>
    <x v="20"/>
    <x v="0"/>
    <x v="3"/>
    <s v="App Ads"/>
    <n v="51"/>
    <n v="43"/>
    <n v="6"/>
    <n v="498.42"/>
    <n v="21835.3"/>
    <n v="0"/>
    <n v="2256"/>
    <n v="1"/>
    <n v="2.6"/>
    <n v="2"/>
    <n v="0.66"/>
    <n v="2"/>
    <s v="App Issue"/>
    <n v="2"/>
    <n v="2"/>
    <n v="535.29999999999995"/>
    <n v="31"/>
    <n v="2.2000000000000002"/>
    <s v="UPI"/>
    <n v="20.399999999999999"/>
    <n v="0.29160000000000003"/>
    <x v="1"/>
    <x v="1"/>
  </r>
  <r>
    <n v="748"/>
    <x v="39"/>
    <x v="1"/>
    <x v="2"/>
    <s v="Social"/>
    <n v="40"/>
    <n v="72"/>
    <n v="5"/>
    <n v="433.04"/>
    <n v="31644.21"/>
    <n v="0"/>
    <n v="3439"/>
    <n v="5"/>
    <n v="6.7"/>
    <n v="3"/>
    <n v="0.61"/>
    <n v="6"/>
    <s v="Payment"/>
    <n v="2"/>
    <n v="2"/>
    <n v="708.74"/>
    <n v="29"/>
    <n v="4.9000000000000004"/>
    <s v="UPI"/>
    <n v="37.6"/>
    <n v="0.40789999999999998"/>
    <x v="1"/>
    <x v="1"/>
  </r>
  <r>
    <n v="749"/>
    <x v="39"/>
    <x v="1"/>
    <x v="3"/>
    <s v="Partner"/>
    <n v="56"/>
    <n v="83"/>
    <n v="12"/>
    <n v="242.29"/>
    <n v="19658.86"/>
    <n v="0"/>
    <n v="2166"/>
    <n v="4"/>
    <n v="9.1999999999999993"/>
    <n v="2"/>
    <n v="0.48"/>
    <n v="2"/>
    <s v="Quality"/>
    <n v="3"/>
    <n v="2"/>
    <n v="1478.24"/>
    <n v="18"/>
    <n v="3.3"/>
    <s v="Credit Card"/>
    <n v="20.100000000000001"/>
    <n v="0.28960000000000002"/>
    <x v="1"/>
    <x v="1"/>
  </r>
  <r>
    <n v="750"/>
    <x v="27"/>
    <x v="1"/>
    <x v="0"/>
    <s v="Organic"/>
    <n v="4"/>
    <n v="9"/>
    <n v="2"/>
    <n v="333.14"/>
    <n v="3231.35"/>
    <n v="0"/>
    <n v="590"/>
    <n v="0"/>
    <n v="2.8"/>
    <n v="0"/>
    <n v="0.62"/>
    <n v="0"/>
    <s v="None"/>
    <n v="0"/>
    <n v="0"/>
    <n v="0"/>
    <n v="54"/>
    <n v="1.5"/>
    <s v="COD"/>
    <n v="29.1"/>
    <n v="0.34839999999999999"/>
    <x v="1"/>
    <x v="1"/>
  </r>
  <r>
    <n v="751"/>
    <x v="51"/>
    <x v="0"/>
    <x v="1"/>
    <s v="Referral"/>
    <n v="55"/>
    <n v="33"/>
    <n v="2"/>
    <n v="525.16999999999996"/>
    <n v="15774.87"/>
    <n v="0"/>
    <n v="1954"/>
    <n v="3"/>
    <n v="14"/>
    <n v="1"/>
    <n v="0.47"/>
    <n v="1"/>
    <s v="Payment"/>
    <n v="0"/>
    <n v="2"/>
    <n v="325.33999999999997"/>
    <n v="61"/>
    <n v="4.7"/>
    <s v="Debit Card"/>
    <n v="26.3"/>
    <n v="0.3291"/>
    <x v="1"/>
    <x v="1"/>
  </r>
  <r>
    <n v="752"/>
    <x v="42"/>
    <x v="0"/>
    <x v="2"/>
    <s v="Organic"/>
    <n v="33"/>
    <n v="35"/>
    <n v="4"/>
    <n v="503.94"/>
    <n v="18802.5"/>
    <n v="0"/>
    <n v="2159"/>
    <n v="2"/>
    <n v="7.2"/>
    <n v="1"/>
    <n v="0.55000000000000004"/>
    <n v="1"/>
    <s v="Payment"/>
    <n v="1"/>
    <n v="2"/>
    <n v="613.11"/>
    <n v="28"/>
    <n v="3.4"/>
    <s v="UPI"/>
    <n v="21.3"/>
    <n v="0.29699999999999999"/>
    <x v="1"/>
    <x v="1"/>
  </r>
  <r>
    <n v="753"/>
    <x v="0"/>
    <x v="1"/>
    <x v="3"/>
    <s v="Organic"/>
    <n v="15"/>
    <n v="16"/>
    <n v="1"/>
    <n v="737.33"/>
    <n v="11920.95"/>
    <n v="0"/>
    <n v="1515"/>
    <n v="0"/>
    <n v="0"/>
    <n v="0"/>
    <n v="0.55000000000000004"/>
    <n v="2"/>
    <s v="Quality"/>
    <n v="1"/>
    <n v="1"/>
    <n v="599.45000000000005"/>
    <n v="32"/>
    <n v="4.7"/>
    <s v="UPI"/>
    <n v="23.3"/>
    <n v="0.30980000000000002"/>
    <x v="1"/>
    <x v="1"/>
  </r>
  <r>
    <n v="754"/>
    <x v="17"/>
    <x v="1"/>
    <x v="3"/>
    <s v="Organic"/>
    <n v="41"/>
    <n v="73"/>
    <n v="3"/>
    <n v="453.84"/>
    <n v="34279.08"/>
    <n v="0"/>
    <n v="3667"/>
    <n v="0"/>
    <n v="16.5"/>
    <n v="3"/>
    <n v="0.05"/>
    <n v="1"/>
    <s v="App Issue"/>
    <n v="1"/>
    <n v="2"/>
    <n v="171.4"/>
    <n v="46"/>
    <n v="3.4"/>
    <s v="UPI"/>
    <n v="25.2"/>
    <n v="0.32200000000000001"/>
    <x v="1"/>
    <x v="1"/>
  </r>
  <r>
    <n v="755"/>
    <x v="22"/>
    <x v="0"/>
    <x v="3"/>
    <s v="App Ads"/>
    <n v="29"/>
    <n v="47"/>
    <n v="4"/>
    <n v="245.35"/>
    <n v="10856.66"/>
    <n v="0"/>
    <n v="1446"/>
    <n v="2"/>
    <n v="11.1"/>
    <n v="0"/>
    <n v="0.16"/>
    <n v="1"/>
    <s v="Delivery Delay"/>
    <n v="2"/>
    <n v="3"/>
    <n v="1543.13"/>
    <n v="11"/>
    <n v="3"/>
    <s v="Debit Card"/>
    <n v="14.7"/>
    <n v="0.25740000000000002"/>
    <x v="1"/>
    <x v="1"/>
  </r>
  <r>
    <n v="756"/>
    <x v="3"/>
    <x v="1"/>
    <x v="0"/>
    <s v="Organic"/>
    <n v="46"/>
    <n v="123"/>
    <n v="14"/>
    <n v="625.21"/>
    <n v="76467.31"/>
    <n v="0"/>
    <n v="7407"/>
    <n v="6"/>
    <n v="28.2"/>
    <n v="6"/>
    <n v="0.27"/>
    <n v="6"/>
    <s v="Delivery Delay"/>
    <n v="3"/>
    <n v="3"/>
    <n v="1366.05"/>
    <n v="64"/>
    <n v="3.8"/>
    <s v="COD"/>
    <n v="48.7"/>
    <n v="0.49059999999999998"/>
    <x v="0"/>
    <x v="0"/>
  </r>
  <r>
    <n v="757"/>
    <x v="33"/>
    <x v="0"/>
    <x v="0"/>
    <s v="Social"/>
    <n v="44"/>
    <n v="81"/>
    <n v="8"/>
    <n v="575.96"/>
    <n v="48959.97"/>
    <n v="0"/>
    <n v="4650"/>
    <n v="3"/>
    <n v="13.8"/>
    <n v="1"/>
    <n v="0.35"/>
    <n v="5"/>
    <s v="Delivery Delay"/>
    <n v="0"/>
    <n v="5"/>
    <n v="1091.2"/>
    <n v="85"/>
    <n v="3.9"/>
    <s v="Debit Card"/>
    <n v="46.6"/>
    <n v="0.47489999999999999"/>
    <x v="0"/>
    <x v="7"/>
  </r>
  <r>
    <n v="758"/>
    <x v="40"/>
    <x v="1"/>
    <x v="1"/>
    <s v="Social"/>
    <n v="43"/>
    <n v="77"/>
    <n v="2"/>
    <n v="358.81"/>
    <n v="26792.51"/>
    <n v="0"/>
    <n v="3202"/>
    <n v="6"/>
    <n v="10.6"/>
    <n v="2"/>
    <n v="0.67"/>
    <n v="5"/>
    <s v="Payment"/>
    <n v="2"/>
    <n v="1"/>
    <n v="230.73"/>
    <n v="13"/>
    <n v="2.9"/>
    <s v="UPI"/>
    <n v="30.2"/>
    <n v="0.35599999999999998"/>
    <x v="1"/>
    <x v="1"/>
  </r>
  <r>
    <n v="759"/>
    <x v="12"/>
    <x v="0"/>
    <x v="2"/>
    <s v="App Ads"/>
    <n v="51"/>
    <n v="49"/>
    <n v="8"/>
    <n v="552.16"/>
    <n v="27184.68"/>
    <n v="0"/>
    <n v="2783"/>
    <n v="2"/>
    <n v="0.4"/>
    <n v="2"/>
    <n v="0.33"/>
    <n v="0"/>
    <s v="None"/>
    <n v="1"/>
    <n v="1"/>
    <n v="498.53"/>
    <n v="17"/>
    <n v="3.9"/>
    <s v="Credit Card"/>
    <n v="9.9"/>
    <n v="0.2311"/>
    <x v="1"/>
    <x v="1"/>
  </r>
  <r>
    <n v="760"/>
    <x v="10"/>
    <x v="0"/>
    <x v="0"/>
    <s v="App Ads"/>
    <n v="20"/>
    <n v="31"/>
    <n v="2"/>
    <n v="488.72"/>
    <n v="13852.46"/>
    <n v="1"/>
    <n v="1689"/>
    <n v="2"/>
    <n v="29.8"/>
    <n v="0"/>
    <n v="0.49"/>
    <n v="2"/>
    <s v="Quality"/>
    <n v="2"/>
    <n v="2"/>
    <n v="256.02"/>
    <n v="83"/>
    <n v="3.5"/>
    <s v="Credit Card"/>
    <n v="44.6"/>
    <n v="0.45989999999999998"/>
    <x v="0"/>
    <x v="7"/>
  </r>
  <r>
    <n v="761"/>
    <x v="16"/>
    <x v="0"/>
    <x v="0"/>
    <s v="App Ads"/>
    <n v="14"/>
    <n v="10"/>
    <n v="2"/>
    <n v="348.43"/>
    <n v="3232.04"/>
    <n v="1"/>
    <n v="803"/>
    <n v="0"/>
    <n v="10.7"/>
    <n v="0"/>
    <n v="0.28000000000000003"/>
    <n v="2"/>
    <s v="Quality"/>
    <n v="0"/>
    <n v="0"/>
    <n v="0"/>
    <n v="17"/>
    <n v="4"/>
    <s v="Credit Card"/>
    <n v="15.3"/>
    <n v="0.26100000000000001"/>
    <x v="1"/>
    <x v="1"/>
  </r>
  <r>
    <n v="762"/>
    <x v="22"/>
    <x v="1"/>
    <x v="4"/>
    <s v="Organic"/>
    <n v="35"/>
    <n v="77"/>
    <n v="5"/>
    <n v="488.66"/>
    <n v="37677.82"/>
    <n v="0"/>
    <n v="3945"/>
    <n v="3"/>
    <n v="8.9"/>
    <n v="3"/>
    <n v="0.4"/>
    <n v="2"/>
    <s v="Item Missing"/>
    <n v="2"/>
    <n v="5"/>
    <n v="997.28"/>
    <n v="66"/>
    <n v="4.3"/>
    <s v="Debit Card"/>
    <n v="39.299999999999997"/>
    <n v="0.42070000000000002"/>
    <x v="0"/>
    <x v="7"/>
  </r>
  <r>
    <n v="763"/>
    <x v="51"/>
    <x v="1"/>
    <x v="0"/>
    <s v="Referral"/>
    <n v="14"/>
    <n v="35"/>
    <n v="5"/>
    <n v="383.05"/>
    <n v="13086.24"/>
    <n v="0"/>
    <n v="1721"/>
    <n v="2"/>
    <n v="0.8"/>
    <n v="2"/>
    <n v="0.35"/>
    <n v="1"/>
    <s v="Payment"/>
    <n v="2"/>
    <n v="3"/>
    <n v="1285.74"/>
    <n v="17"/>
    <n v="2.8"/>
    <s v="UPI"/>
    <n v="23.1"/>
    <n v="0.30869999999999997"/>
    <x v="1"/>
    <x v="1"/>
  </r>
  <r>
    <n v="764"/>
    <x v="17"/>
    <x v="1"/>
    <x v="3"/>
    <s v="Organic"/>
    <n v="49"/>
    <n v="29"/>
    <n v="3"/>
    <n v="278.86"/>
    <n v="7782.54"/>
    <n v="0"/>
    <n v="1078"/>
    <n v="1"/>
    <n v="0"/>
    <n v="1"/>
    <n v="7.0000000000000007E-2"/>
    <n v="1"/>
    <s v="Quality"/>
    <n v="2"/>
    <n v="2"/>
    <n v="941.55"/>
    <n v="17"/>
    <n v="3.6"/>
    <s v="Credit Card"/>
    <n v="10.1"/>
    <n v="0.23219999999999999"/>
    <x v="1"/>
    <x v="1"/>
  </r>
  <r>
    <n v="765"/>
    <x v="15"/>
    <x v="0"/>
    <x v="0"/>
    <s v="Organic"/>
    <n v="55"/>
    <n v="101"/>
    <n v="2"/>
    <n v="432.29"/>
    <n v="43518.7"/>
    <n v="0"/>
    <n v="4348"/>
    <n v="5"/>
    <n v="7.8"/>
    <n v="5"/>
    <n v="0.37"/>
    <n v="4"/>
    <s v="Payment"/>
    <n v="6"/>
    <n v="6"/>
    <n v="3118.86"/>
    <n v="58"/>
    <n v="3.8"/>
    <s v="Credit Card"/>
    <n v="45.1"/>
    <n v="0.46310000000000001"/>
    <x v="0"/>
    <x v="5"/>
  </r>
  <r>
    <n v="766"/>
    <x v="1"/>
    <x v="0"/>
    <x v="0"/>
    <s v="App Ads"/>
    <n v="30"/>
    <n v="51"/>
    <n v="7"/>
    <n v="532.16"/>
    <n v="28200.26"/>
    <n v="0"/>
    <n v="3099"/>
    <n v="4"/>
    <n v="31.7"/>
    <n v="1"/>
    <n v="0.36"/>
    <n v="4"/>
    <s v="Delivery Delay"/>
    <n v="2"/>
    <n v="1"/>
    <n v="344.24"/>
    <n v="24"/>
    <n v="3.3"/>
    <s v="UPI"/>
    <n v="30.1"/>
    <n v="0.35520000000000002"/>
    <x v="1"/>
    <x v="1"/>
  </r>
  <r>
    <n v="767"/>
    <x v="50"/>
    <x v="0"/>
    <x v="1"/>
    <s v="Organic"/>
    <n v="48"/>
    <n v="133"/>
    <n v="3"/>
    <n v="447.4"/>
    <n v="57549.96"/>
    <n v="0"/>
    <n v="6401"/>
    <n v="9"/>
    <n v="36.299999999999997"/>
    <n v="7"/>
    <n v="0.85"/>
    <n v="5"/>
    <s v="Delivery Delay"/>
    <n v="0"/>
    <n v="9"/>
    <n v="2342.44"/>
    <n v="11"/>
    <n v="3"/>
    <s v="UPI"/>
    <n v="45.7"/>
    <n v="0.46760000000000002"/>
    <x v="0"/>
    <x v="8"/>
  </r>
  <r>
    <n v="768"/>
    <x v="37"/>
    <x v="1"/>
    <x v="4"/>
    <s v="Referral"/>
    <n v="25"/>
    <n v="25"/>
    <n v="1"/>
    <n v="376"/>
    <n v="9153.24"/>
    <n v="0"/>
    <n v="1290"/>
    <n v="2"/>
    <n v="0"/>
    <n v="1"/>
    <n v="0.48"/>
    <n v="0"/>
    <s v="None"/>
    <n v="1"/>
    <n v="2"/>
    <n v="614.05999999999995"/>
    <n v="32"/>
    <n v="3.8"/>
    <s v="Credit Card"/>
    <n v="20.5"/>
    <n v="0.2923"/>
    <x v="1"/>
    <x v="1"/>
  </r>
  <r>
    <n v="769"/>
    <x v="42"/>
    <x v="0"/>
    <x v="3"/>
    <s v="App Ads"/>
    <n v="53"/>
    <n v="63"/>
    <n v="9"/>
    <n v="518.25"/>
    <n v="33980.07"/>
    <n v="0"/>
    <n v="3087"/>
    <n v="2"/>
    <n v="2"/>
    <n v="1"/>
    <n v="0.51"/>
    <n v="2"/>
    <s v="Item Missing"/>
    <n v="0"/>
    <n v="3"/>
    <n v="358.96"/>
    <n v="5"/>
    <n v="2"/>
    <s v="Debit Card"/>
    <n v="10.1"/>
    <n v="0.23180000000000001"/>
    <x v="1"/>
    <x v="1"/>
  </r>
  <r>
    <n v="770"/>
    <x v="15"/>
    <x v="1"/>
    <x v="2"/>
    <s v="App Ads"/>
    <n v="5"/>
    <n v="10"/>
    <n v="1"/>
    <n v="427.45"/>
    <n v="4203.3999999999996"/>
    <n v="0"/>
    <n v="820"/>
    <n v="1"/>
    <n v="4.0999999999999996"/>
    <n v="0"/>
    <n v="0.39"/>
    <n v="1"/>
    <s v="Delivery Delay"/>
    <n v="0"/>
    <n v="0"/>
    <n v="0"/>
    <n v="41"/>
    <n v="3.7"/>
    <s v="Debit Card"/>
    <n v="26.7"/>
    <n v="0.33229999999999998"/>
    <x v="1"/>
    <x v="1"/>
  </r>
  <r>
    <n v="771"/>
    <x v="2"/>
    <x v="1"/>
    <x v="4"/>
    <s v="Referral"/>
    <n v="60"/>
    <n v="85"/>
    <n v="15"/>
    <n v="345.53"/>
    <n v="31061.47"/>
    <n v="0"/>
    <n v="3031"/>
    <n v="2"/>
    <n v="8.8000000000000007"/>
    <n v="0"/>
    <n v="0.28999999999999998"/>
    <n v="6"/>
    <s v="Payment"/>
    <n v="2"/>
    <n v="2"/>
    <n v="782.74"/>
    <n v="62"/>
    <n v="2.8"/>
    <s v="Debit Card"/>
    <n v="36.6"/>
    <n v="0.40079999999999999"/>
    <x v="1"/>
    <x v="1"/>
  </r>
  <r>
    <n v="772"/>
    <x v="48"/>
    <x v="1"/>
    <x v="1"/>
    <s v="Organic"/>
    <n v="33"/>
    <n v="48"/>
    <n v="5"/>
    <n v="480.69"/>
    <n v="24391.23"/>
    <n v="0"/>
    <n v="2640"/>
    <n v="0"/>
    <n v="12.8"/>
    <n v="1"/>
    <n v="0.49"/>
    <n v="1"/>
    <s v="App Issue"/>
    <n v="2"/>
    <n v="4"/>
    <n v="1322.97"/>
    <n v="26"/>
    <n v="2.9"/>
    <s v="UPI"/>
    <n v="20.3"/>
    <n v="0.29110000000000003"/>
    <x v="1"/>
    <x v="1"/>
  </r>
  <r>
    <n v="773"/>
    <x v="43"/>
    <x v="0"/>
    <x v="2"/>
    <s v="Organic"/>
    <n v="58"/>
    <n v="83"/>
    <n v="16"/>
    <n v="426.31"/>
    <n v="36962.54"/>
    <n v="0"/>
    <n v="3652"/>
    <n v="6"/>
    <n v="1"/>
    <n v="3"/>
    <n v="0.66"/>
    <n v="2"/>
    <s v="App Issue"/>
    <n v="1"/>
    <n v="1"/>
    <n v="386.17"/>
    <n v="35"/>
    <n v="2.7"/>
    <s v="UPI"/>
    <n v="25.1"/>
    <n v="0.32140000000000002"/>
    <x v="1"/>
    <x v="1"/>
  </r>
  <r>
    <n v="774"/>
    <x v="10"/>
    <x v="1"/>
    <x v="1"/>
    <s v="App Ads"/>
    <n v="43"/>
    <n v="95"/>
    <n v="2"/>
    <n v="673.88"/>
    <n v="58817.46"/>
    <n v="0"/>
    <n v="7019"/>
    <n v="4"/>
    <n v="20.6"/>
    <n v="4"/>
    <n v="0.46"/>
    <n v="3"/>
    <s v="Payment"/>
    <n v="4"/>
    <n v="0"/>
    <n v="1247.52"/>
    <n v="18"/>
    <n v="2.7"/>
    <s v="COD"/>
    <n v="31.9"/>
    <n v="0.36770000000000003"/>
    <x v="1"/>
    <x v="1"/>
  </r>
  <r>
    <n v="775"/>
    <x v="13"/>
    <x v="0"/>
    <x v="3"/>
    <s v="App Ads"/>
    <n v="44"/>
    <n v="119"/>
    <n v="20"/>
    <n v="560.17999999999995"/>
    <n v="62934.37"/>
    <n v="0"/>
    <n v="6569"/>
    <n v="2"/>
    <n v="6.4"/>
    <n v="4"/>
    <n v="0.52"/>
    <n v="7"/>
    <s v="Payment"/>
    <n v="2"/>
    <n v="5"/>
    <n v="1150.3699999999999"/>
    <n v="14"/>
    <n v="3.7"/>
    <s v="Wallet"/>
    <n v="27"/>
    <n v="0.33439999999999998"/>
    <x v="1"/>
    <x v="1"/>
  </r>
  <r>
    <n v="776"/>
    <x v="51"/>
    <x v="0"/>
    <x v="2"/>
    <s v="Social"/>
    <n v="21"/>
    <n v="36"/>
    <n v="2"/>
    <n v="550.17999999999995"/>
    <n v="18267.14"/>
    <n v="0"/>
    <n v="2154"/>
    <n v="0"/>
    <n v="10.1"/>
    <n v="2"/>
    <n v="0.42"/>
    <n v="1"/>
    <s v="Delivery Delay"/>
    <n v="0"/>
    <n v="3"/>
    <n v="612.41"/>
    <n v="42"/>
    <n v="3.4"/>
    <s v="UPI"/>
    <n v="27.8"/>
    <n v="0.3392"/>
    <x v="1"/>
    <x v="1"/>
  </r>
  <r>
    <n v="777"/>
    <x v="4"/>
    <x v="1"/>
    <x v="1"/>
    <s v="Organic"/>
    <n v="40"/>
    <n v="63"/>
    <n v="3"/>
    <n v="241.08"/>
    <n v="14687.3"/>
    <n v="0"/>
    <n v="1957"/>
    <n v="3"/>
    <n v="14.3"/>
    <n v="1"/>
    <n v="0.39"/>
    <n v="2"/>
    <s v="Delivery Delay"/>
    <n v="1"/>
    <n v="1"/>
    <n v="651.12"/>
    <n v="24"/>
    <n v="3.1"/>
    <s v="UPI"/>
    <n v="23.3"/>
    <n v="0.30959999999999999"/>
    <x v="1"/>
    <x v="1"/>
  </r>
  <r>
    <n v="778"/>
    <x v="12"/>
    <x v="1"/>
    <x v="4"/>
    <s v="Social"/>
    <n v="45"/>
    <n v="105"/>
    <n v="11"/>
    <n v="541.66999999999996"/>
    <n v="56050.81"/>
    <n v="0"/>
    <n v="5846"/>
    <n v="6"/>
    <n v="9.1999999999999993"/>
    <n v="3"/>
    <n v="0.76"/>
    <n v="2"/>
    <s v="Payment"/>
    <n v="4"/>
    <n v="0"/>
    <n v="737.59"/>
    <n v="35"/>
    <n v="2.2000000000000002"/>
    <s v="Wallet"/>
    <n v="32.4"/>
    <n v="0.371"/>
    <x v="1"/>
    <x v="1"/>
  </r>
  <r>
    <n v="779"/>
    <x v="25"/>
    <x v="1"/>
    <x v="3"/>
    <s v="Organic"/>
    <n v="44"/>
    <n v="86"/>
    <n v="12"/>
    <n v="560.49"/>
    <n v="48978.1"/>
    <n v="0"/>
    <n v="5158"/>
    <n v="5"/>
    <n v="16"/>
    <n v="2"/>
    <n v="0.17"/>
    <n v="5"/>
    <s v="Quality"/>
    <n v="4"/>
    <n v="2"/>
    <n v="795.14"/>
    <n v="12"/>
    <n v="4.5999999999999996"/>
    <s v="UPI"/>
    <n v="28"/>
    <n v="0.34089999999999998"/>
    <x v="1"/>
    <x v="1"/>
  </r>
  <r>
    <n v="780"/>
    <x v="5"/>
    <x v="0"/>
    <x v="0"/>
    <s v="Referral"/>
    <n v="60"/>
    <n v="116"/>
    <n v="15"/>
    <n v="256.56"/>
    <n v="31132.32"/>
    <n v="0"/>
    <n v="3094"/>
    <n v="8"/>
    <n v="21"/>
    <n v="6"/>
    <n v="0.62"/>
    <n v="4"/>
    <s v="Quality"/>
    <n v="1"/>
    <n v="8"/>
    <n v="2488.66"/>
    <n v="77"/>
    <n v="2.9"/>
    <s v="Credit Card"/>
    <n v="55.1"/>
    <n v="0.53820000000000001"/>
    <x v="0"/>
    <x v="6"/>
  </r>
  <r>
    <n v="781"/>
    <x v="52"/>
    <x v="2"/>
    <x v="1"/>
    <s v="Social"/>
    <n v="3"/>
    <n v="8"/>
    <n v="1"/>
    <n v="350.14"/>
    <n v="2617.7600000000002"/>
    <n v="0"/>
    <n v="616"/>
    <n v="0"/>
    <n v="12.4"/>
    <n v="0"/>
    <n v="0.65"/>
    <n v="1"/>
    <s v="Delivery Delay"/>
    <n v="0"/>
    <n v="0"/>
    <n v="0"/>
    <n v="87"/>
    <n v="2.1"/>
    <s v="Debit Card"/>
    <n v="48.2"/>
    <n v="0.48620000000000002"/>
    <x v="0"/>
    <x v="8"/>
  </r>
  <r>
    <n v="782"/>
    <x v="26"/>
    <x v="2"/>
    <x v="3"/>
    <s v="Social"/>
    <n v="12"/>
    <n v="11"/>
    <n v="1"/>
    <n v="360.57"/>
    <n v="3667.13"/>
    <n v="0"/>
    <n v="611"/>
    <n v="0"/>
    <n v="11.5"/>
    <n v="0"/>
    <n v="0.75"/>
    <n v="2"/>
    <s v="Payment"/>
    <n v="0"/>
    <n v="0"/>
    <n v="0"/>
    <n v="21"/>
    <n v="3.2"/>
    <s v="UPI"/>
    <n v="20.3"/>
    <n v="0.29089999999999999"/>
    <x v="1"/>
    <x v="1"/>
  </r>
  <r>
    <n v="783"/>
    <x v="12"/>
    <x v="0"/>
    <x v="3"/>
    <s v="App Ads"/>
    <n v="26"/>
    <n v="41"/>
    <n v="4"/>
    <n v="579.97"/>
    <n v="24568.21"/>
    <n v="1"/>
    <n v="2846"/>
    <n v="3"/>
    <n v="20.6"/>
    <n v="1"/>
    <n v="0.31"/>
    <n v="1"/>
    <s v="Payment"/>
    <n v="2"/>
    <n v="3"/>
    <n v="1943.06"/>
    <n v="11"/>
    <n v="5"/>
    <s v="UPI"/>
    <n v="18.600000000000001"/>
    <n v="0.28060000000000002"/>
    <x v="1"/>
    <x v="1"/>
  </r>
  <r>
    <n v="784"/>
    <x v="12"/>
    <x v="1"/>
    <x v="1"/>
    <s v="Organic"/>
    <n v="37"/>
    <n v="38"/>
    <n v="2"/>
    <n v="596.85"/>
    <n v="24192.19"/>
    <n v="0"/>
    <n v="2596"/>
    <n v="1"/>
    <n v="24.3"/>
    <n v="0"/>
    <n v="0.18"/>
    <n v="2"/>
    <s v="Payment"/>
    <n v="1"/>
    <n v="0"/>
    <n v="359.41"/>
    <n v="13"/>
    <n v="4.0999999999999996"/>
    <s v="UPI"/>
    <n v="12.8"/>
    <n v="0.2467"/>
    <x v="1"/>
    <x v="1"/>
  </r>
  <r>
    <n v="785"/>
    <x v="37"/>
    <x v="0"/>
    <x v="3"/>
    <s v="App Ads"/>
    <n v="35"/>
    <n v="48"/>
    <n v="1"/>
    <n v="361.63"/>
    <n v="18853.84"/>
    <n v="0"/>
    <n v="1723"/>
    <n v="1"/>
    <n v="4.4000000000000004"/>
    <n v="1"/>
    <n v="0.33"/>
    <n v="0"/>
    <s v="None"/>
    <n v="1"/>
    <n v="3"/>
    <n v="947.25"/>
    <n v="19"/>
    <n v="4.2"/>
    <s v="Credit Card"/>
    <n v="15.5"/>
    <n v="0.26190000000000002"/>
    <x v="1"/>
    <x v="1"/>
  </r>
  <r>
    <n v="786"/>
    <x v="47"/>
    <x v="1"/>
    <x v="1"/>
    <s v="Social"/>
    <n v="20"/>
    <n v="16"/>
    <n v="2"/>
    <n v="311.64999999999998"/>
    <n v="5049.3"/>
    <n v="0"/>
    <n v="994"/>
    <n v="1"/>
    <n v="14.1"/>
    <n v="0"/>
    <n v="0.42"/>
    <n v="1"/>
    <s v="Delivery Delay"/>
    <n v="0"/>
    <n v="0"/>
    <n v="0"/>
    <n v="43"/>
    <n v="3.4"/>
    <s v="UPI"/>
    <n v="25.8"/>
    <n v="0.32579999999999998"/>
    <x v="1"/>
    <x v="1"/>
  </r>
  <r>
    <n v="787"/>
    <x v="45"/>
    <x v="1"/>
    <x v="4"/>
    <s v="Referral"/>
    <n v="8"/>
    <n v="12"/>
    <n v="2"/>
    <n v="193.83"/>
    <n v="2356.13"/>
    <n v="0"/>
    <n v="433"/>
    <n v="0"/>
    <n v="4.9000000000000004"/>
    <n v="0"/>
    <n v="0.3"/>
    <n v="1"/>
    <s v="Payment"/>
    <n v="0"/>
    <n v="0"/>
    <n v="0"/>
    <n v="81"/>
    <n v="5"/>
    <s v="UPI"/>
    <n v="36.799999999999997"/>
    <n v="0.4022"/>
    <x v="1"/>
    <x v="1"/>
  </r>
  <r>
    <n v="788"/>
    <x v="6"/>
    <x v="1"/>
    <x v="0"/>
    <s v="Organic"/>
    <n v="14"/>
    <n v="29"/>
    <n v="3"/>
    <n v="254.07"/>
    <n v="7849.88"/>
    <n v="0"/>
    <n v="1052"/>
    <n v="2"/>
    <n v="11.3"/>
    <n v="1"/>
    <n v="0.05"/>
    <n v="2"/>
    <s v="Payment"/>
    <n v="0"/>
    <n v="2"/>
    <n v="185.94"/>
    <n v="22"/>
    <n v="2.8"/>
    <s v="UPI"/>
    <n v="25.3"/>
    <n v="0.3226"/>
    <x v="1"/>
    <x v="1"/>
  </r>
  <r>
    <n v="789"/>
    <x v="20"/>
    <x v="1"/>
    <x v="3"/>
    <s v="App Ads"/>
    <n v="47"/>
    <n v="1"/>
    <n v="0"/>
    <n v="364.58"/>
    <n v="397.33"/>
    <n v="0"/>
    <n v="252"/>
    <n v="0"/>
    <n v="5.0999999999999996"/>
    <n v="0"/>
    <n v="0.28999999999999998"/>
    <n v="2"/>
    <s v="App Issue"/>
    <n v="0"/>
    <n v="0"/>
    <n v="0"/>
    <n v="30"/>
    <n v="4.5999999999999996"/>
    <s v="Debit Card"/>
    <n v="13.7"/>
    <n v="0.2515"/>
    <x v="1"/>
    <x v="1"/>
  </r>
  <r>
    <n v="790"/>
    <x v="43"/>
    <x v="0"/>
    <x v="2"/>
    <s v="App Ads"/>
    <n v="34"/>
    <n v="52"/>
    <n v="6"/>
    <n v="373.7"/>
    <n v="19449.919999999998"/>
    <n v="0"/>
    <n v="2595"/>
    <n v="3"/>
    <n v="11.6"/>
    <n v="3"/>
    <n v="0.18"/>
    <n v="1"/>
    <s v="App Issue"/>
    <n v="1"/>
    <n v="2"/>
    <n v="731.88"/>
    <n v="40"/>
    <n v="4.4000000000000004"/>
    <s v="Credit Card"/>
    <n v="27.2"/>
    <n v="0.33560000000000001"/>
    <x v="1"/>
    <x v="1"/>
  </r>
  <r>
    <n v="791"/>
    <x v="38"/>
    <x v="1"/>
    <x v="2"/>
    <s v="App Ads"/>
    <n v="0"/>
    <n v="0"/>
    <n v="0"/>
    <n v="449.33"/>
    <n v="0"/>
    <n v="0"/>
    <n v="320"/>
    <n v="0"/>
    <n v="0"/>
    <n v="0"/>
    <n v="0.53"/>
    <n v="0"/>
    <s v="None"/>
    <n v="0"/>
    <n v="0"/>
    <n v="0"/>
    <n v="37"/>
    <n v="4.7"/>
    <s v="UPI"/>
    <n v="20.3"/>
    <n v="0.2908"/>
    <x v="1"/>
    <x v="1"/>
  </r>
  <r>
    <n v="792"/>
    <x v="31"/>
    <x v="1"/>
    <x v="4"/>
    <s v="Organic"/>
    <n v="23"/>
    <n v="36"/>
    <n v="5"/>
    <n v="521.70000000000005"/>
    <n v="17438.47"/>
    <n v="0"/>
    <n v="1840"/>
    <n v="0"/>
    <n v="0.6"/>
    <n v="2"/>
    <n v="0.05"/>
    <n v="3"/>
    <s v="App Issue"/>
    <n v="1"/>
    <n v="2"/>
    <n v="595.76"/>
    <n v="66"/>
    <n v="3.7"/>
    <s v="Debit Card"/>
    <n v="41.8"/>
    <n v="0.43859999999999999"/>
    <x v="0"/>
    <x v="7"/>
  </r>
  <r>
    <n v="793"/>
    <x v="10"/>
    <x v="0"/>
    <x v="4"/>
    <s v="Social"/>
    <n v="24"/>
    <n v="11"/>
    <n v="2"/>
    <n v="477.93"/>
    <n v="4765.45"/>
    <n v="0"/>
    <n v="564"/>
    <n v="0"/>
    <n v="26.1"/>
    <n v="1"/>
    <n v="0.31"/>
    <n v="1"/>
    <s v="Payment"/>
    <n v="0"/>
    <n v="1"/>
    <n v="389.62"/>
    <n v="14"/>
    <n v="4.2"/>
    <s v="UPI"/>
    <n v="22.5"/>
    <n v="0.30499999999999999"/>
    <x v="1"/>
    <x v="1"/>
  </r>
  <r>
    <n v="794"/>
    <x v="19"/>
    <x v="0"/>
    <x v="1"/>
    <s v="Social"/>
    <n v="37"/>
    <n v="95"/>
    <n v="4"/>
    <n v="370.38"/>
    <n v="33884.78"/>
    <n v="1"/>
    <n v="4185"/>
    <n v="6"/>
    <n v="38.200000000000003"/>
    <n v="2"/>
    <n v="0.16"/>
    <n v="6"/>
    <s v="Delivery Delay"/>
    <n v="3"/>
    <n v="4"/>
    <n v="1744.07"/>
    <n v="42"/>
    <n v="1.8"/>
    <s v="Debit Card"/>
    <n v="44"/>
    <n v="0.45490000000000003"/>
    <x v="0"/>
    <x v="7"/>
  </r>
  <r>
    <n v="795"/>
    <x v="4"/>
    <x v="1"/>
    <x v="0"/>
    <s v="App Ads"/>
    <n v="49"/>
    <n v="125"/>
    <n v="20"/>
    <n v="437.68"/>
    <n v="54157.1"/>
    <n v="0"/>
    <n v="6003"/>
    <n v="8"/>
    <n v="28.3"/>
    <n v="5"/>
    <n v="0.83"/>
    <n v="4"/>
    <s v="App Issue"/>
    <n v="1"/>
    <n v="7"/>
    <n v="1942.29"/>
    <n v="35"/>
    <n v="4.8"/>
    <s v="UPI"/>
    <n v="40.700000000000003"/>
    <n v="0.43059999999999998"/>
    <x v="0"/>
    <x v="7"/>
  </r>
  <r>
    <n v="796"/>
    <x v="41"/>
    <x v="1"/>
    <x v="2"/>
    <s v="Organic"/>
    <n v="40"/>
    <n v="109"/>
    <n v="10"/>
    <n v="350.93"/>
    <n v="34705.06"/>
    <n v="0"/>
    <n v="4404"/>
    <n v="8"/>
    <n v="8.8000000000000007"/>
    <n v="1"/>
    <n v="0.61"/>
    <n v="3"/>
    <s v="Item Missing"/>
    <n v="0"/>
    <n v="4"/>
    <n v="671.97"/>
    <n v="9"/>
    <n v="4"/>
    <s v="UPI"/>
    <n v="24.8"/>
    <n v="0.31940000000000002"/>
    <x v="1"/>
    <x v="1"/>
  </r>
  <r>
    <n v="797"/>
    <x v="9"/>
    <x v="1"/>
    <x v="1"/>
    <s v="Organic"/>
    <n v="60"/>
    <n v="81"/>
    <n v="13"/>
    <n v="396.72"/>
    <n v="33439.620000000003"/>
    <n v="0"/>
    <n v="3899"/>
    <n v="5"/>
    <n v="23.3"/>
    <n v="4"/>
    <n v="0.56000000000000005"/>
    <n v="3"/>
    <s v="Payment"/>
    <n v="4"/>
    <n v="1"/>
    <n v="466.44"/>
    <n v="24"/>
    <n v="4.7"/>
    <s v="COD"/>
    <n v="26.3"/>
    <n v="0.32940000000000003"/>
    <x v="1"/>
    <x v="1"/>
  </r>
  <r>
    <n v="798"/>
    <x v="31"/>
    <x v="1"/>
    <x v="2"/>
    <s v="App Ads"/>
    <n v="25"/>
    <n v="48"/>
    <n v="5"/>
    <n v="419.52"/>
    <n v="21450.97"/>
    <n v="0"/>
    <n v="2369"/>
    <n v="2"/>
    <n v="31.7"/>
    <n v="2"/>
    <n v="0.78"/>
    <n v="3"/>
    <s v="Payment"/>
    <n v="1"/>
    <n v="3"/>
    <n v="548.37"/>
    <n v="49"/>
    <n v="2.8"/>
    <s v="UPI"/>
    <n v="38.9"/>
    <n v="0.41749999999999998"/>
    <x v="0"/>
    <x v="2"/>
  </r>
  <r>
    <n v="799"/>
    <x v="39"/>
    <x v="1"/>
    <x v="1"/>
    <s v="Social"/>
    <n v="50"/>
    <n v="61"/>
    <n v="4"/>
    <n v="541.04"/>
    <n v="36106.720000000001"/>
    <n v="0"/>
    <n v="3819"/>
    <n v="2"/>
    <n v="4.8"/>
    <n v="3"/>
    <n v="0.72"/>
    <n v="0"/>
    <s v="None"/>
    <n v="0"/>
    <n v="2"/>
    <n v="352.72"/>
    <n v="64"/>
    <n v="5"/>
    <s v="Debit Card"/>
    <n v="29.6"/>
    <n v="0.35149999999999998"/>
    <x v="1"/>
    <x v="1"/>
  </r>
  <r>
    <n v="800"/>
    <x v="3"/>
    <x v="0"/>
    <x v="4"/>
    <s v="App Ads"/>
    <n v="0"/>
    <n v="0"/>
    <n v="0"/>
    <n v="559.38"/>
    <n v="0"/>
    <n v="0"/>
    <n v="155"/>
    <n v="0"/>
    <n v="6.5"/>
    <n v="0"/>
    <n v="0.13"/>
    <n v="0"/>
    <s v="None"/>
    <n v="0"/>
    <n v="0"/>
    <n v="0"/>
    <n v="79"/>
    <n v="3"/>
    <s v="UPI"/>
    <n v="36"/>
    <n v="0.39650000000000002"/>
    <x v="1"/>
    <x v="1"/>
  </r>
  <r>
    <n v="801"/>
    <x v="43"/>
    <x v="0"/>
    <x v="2"/>
    <s v="Referral"/>
    <n v="18"/>
    <n v="16"/>
    <n v="1"/>
    <n v="350.44"/>
    <n v="5657.44"/>
    <n v="1"/>
    <n v="947"/>
    <n v="1"/>
    <n v="9.6999999999999993"/>
    <n v="0"/>
    <n v="0.56999999999999995"/>
    <n v="2"/>
    <s v="Payment"/>
    <n v="1"/>
    <n v="1"/>
    <n v="425.97"/>
    <n v="38"/>
    <n v="5"/>
    <s v="UPI"/>
    <n v="27.3"/>
    <n v="0.3362"/>
    <x v="1"/>
    <x v="1"/>
  </r>
  <r>
    <n v="802"/>
    <x v="39"/>
    <x v="1"/>
    <x v="3"/>
    <s v="Social"/>
    <n v="55"/>
    <n v="108"/>
    <n v="2"/>
    <n v="452.18"/>
    <n v="46306.01"/>
    <n v="0"/>
    <n v="5263"/>
    <n v="1"/>
    <n v="14.3"/>
    <n v="4"/>
    <n v="0.67"/>
    <n v="3"/>
    <s v="Delivery Delay"/>
    <n v="2"/>
    <n v="2"/>
    <n v="1106.24"/>
    <n v="18"/>
    <n v="3.7"/>
    <s v="UPI"/>
    <n v="18.100000000000001"/>
    <n v="0.27760000000000001"/>
    <x v="1"/>
    <x v="1"/>
  </r>
  <r>
    <n v="803"/>
    <x v="8"/>
    <x v="1"/>
    <x v="0"/>
    <s v="Referral"/>
    <n v="3"/>
    <n v="7"/>
    <n v="0"/>
    <n v="535.41"/>
    <n v="3715.45"/>
    <n v="0"/>
    <n v="484"/>
    <n v="0"/>
    <n v="6.7"/>
    <n v="0"/>
    <n v="0.21"/>
    <n v="1"/>
    <s v="Payment"/>
    <n v="0"/>
    <n v="0"/>
    <n v="0"/>
    <n v="46"/>
    <n v="4.0999999999999996"/>
    <s v="Wallet"/>
    <n v="27.7"/>
    <n v="0.33860000000000001"/>
    <x v="1"/>
    <x v="1"/>
  </r>
  <r>
    <n v="804"/>
    <x v="34"/>
    <x v="1"/>
    <x v="4"/>
    <s v="Social"/>
    <n v="58"/>
    <n v="164"/>
    <n v="20"/>
    <n v="433.56"/>
    <n v="72060.070000000007"/>
    <n v="0"/>
    <n v="6496"/>
    <n v="9"/>
    <n v="19.399999999999999"/>
    <n v="8"/>
    <n v="0.28000000000000003"/>
    <n v="5"/>
    <s v="Item Missing"/>
    <n v="7"/>
    <n v="2"/>
    <n v="1408.83"/>
    <n v="61"/>
    <n v="3.7"/>
    <s v="Credit Card"/>
    <n v="57.8"/>
    <n v="0.55810000000000004"/>
    <x v="0"/>
    <x v="5"/>
  </r>
  <r>
    <n v="805"/>
    <x v="33"/>
    <x v="1"/>
    <x v="2"/>
    <s v="App Ads"/>
    <n v="31"/>
    <n v="55"/>
    <n v="11"/>
    <n v="407.1"/>
    <n v="20506.97"/>
    <n v="0"/>
    <n v="2053"/>
    <n v="0"/>
    <n v="11.1"/>
    <n v="1"/>
    <n v="0.55000000000000004"/>
    <n v="1"/>
    <s v="Item Missing"/>
    <n v="1"/>
    <n v="4"/>
    <n v="149.52000000000001"/>
    <n v="16"/>
    <n v="4.2"/>
    <s v="UPI"/>
    <n v="23.7"/>
    <n v="0.31230000000000002"/>
    <x v="1"/>
    <x v="1"/>
  </r>
  <r>
    <n v="806"/>
    <x v="1"/>
    <x v="1"/>
    <x v="2"/>
    <s v="App Ads"/>
    <n v="16"/>
    <n v="20"/>
    <n v="1"/>
    <n v="570.6"/>
    <n v="11427.65"/>
    <n v="0"/>
    <n v="1322"/>
    <n v="1"/>
    <n v="0"/>
    <n v="0"/>
    <n v="0.45"/>
    <n v="0"/>
    <s v="None"/>
    <n v="0"/>
    <n v="0"/>
    <n v="0"/>
    <n v="21"/>
    <n v="3.7"/>
    <s v="COD"/>
    <n v="17.7"/>
    <n v="0.27479999999999999"/>
    <x v="1"/>
    <x v="1"/>
  </r>
  <r>
    <n v="807"/>
    <x v="20"/>
    <x v="1"/>
    <x v="2"/>
    <s v="Organic"/>
    <n v="1"/>
    <n v="2"/>
    <n v="0"/>
    <n v="527.29999999999995"/>
    <n v="997.18"/>
    <n v="1"/>
    <n v="591"/>
    <n v="0"/>
    <n v="0.2"/>
    <n v="0"/>
    <n v="0.65"/>
    <n v="1"/>
    <s v="Payment"/>
    <n v="0"/>
    <n v="0"/>
    <n v="0"/>
    <n v="63"/>
    <n v="4.4000000000000004"/>
    <s v="Credit Card"/>
    <n v="33"/>
    <n v="0.37490000000000001"/>
    <x v="1"/>
    <x v="1"/>
  </r>
  <r>
    <n v="808"/>
    <x v="38"/>
    <x v="1"/>
    <x v="1"/>
    <s v="Referral"/>
    <n v="52"/>
    <n v="134"/>
    <n v="14"/>
    <n v="445.31"/>
    <n v="60892.86"/>
    <n v="0"/>
    <n v="5584"/>
    <n v="9"/>
    <n v="1.5"/>
    <n v="6"/>
    <n v="0.31"/>
    <n v="7"/>
    <s v="Item Missing"/>
    <n v="5"/>
    <n v="2"/>
    <n v="1717.28"/>
    <n v="11"/>
    <n v="1.6"/>
    <s v="Credit Card"/>
    <n v="35"/>
    <n v="0.38929999999999998"/>
    <x v="1"/>
    <x v="1"/>
  </r>
  <r>
    <n v="809"/>
    <x v="40"/>
    <x v="0"/>
    <x v="1"/>
    <s v="Partner"/>
    <n v="10"/>
    <n v="31"/>
    <n v="4"/>
    <n v="339.22"/>
    <n v="10624.24"/>
    <n v="0"/>
    <n v="1109"/>
    <n v="1"/>
    <n v="13.2"/>
    <n v="1"/>
    <n v="0.62"/>
    <n v="2"/>
    <s v="Payment"/>
    <n v="2"/>
    <n v="1"/>
    <n v="649.77"/>
    <n v="39"/>
    <n v="2.2999999999999998"/>
    <s v="UPI"/>
    <n v="31.1"/>
    <n v="0.3619"/>
    <x v="1"/>
    <x v="1"/>
  </r>
  <r>
    <n v="810"/>
    <x v="48"/>
    <x v="1"/>
    <x v="1"/>
    <s v="App Ads"/>
    <n v="55"/>
    <n v="151"/>
    <n v="8"/>
    <n v="260.02999999999997"/>
    <n v="38264.9"/>
    <n v="0"/>
    <n v="4144"/>
    <n v="5"/>
    <n v="7.6"/>
    <n v="8"/>
    <n v="0.33"/>
    <n v="5"/>
    <s v="Delivery Delay"/>
    <n v="4"/>
    <n v="0"/>
    <n v="366.12"/>
    <n v="110"/>
    <n v="4.0999999999999996"/>
    <s v="Debit Card"/>
    <n v="57.8"/>
    <n v="0.55800000000000005"/>
    <x v="0"/>
    <x v="3"/>
  </r>
  <r>
    <n v="811"/>
    <x v="32"/>
    <x v="1"/>
    <x v="2"/>
    <s v="App Ads"/>
    <n v="60"/>
    <n v="160"/>
    <n v="9"/>
    <n v="472.48"/>
    <n v="74426.06"/>
    <n v="0"/>
    <n v="7951"/>
    <n v="12"/>
    <n v="23.5"/>
    <n v="5"/>
    <n v="0.13"/>
    <n v="4"/>
    <s v="Item Missing"/>
    <n v="5"/>
    <n v="1"/>
    <n v="210.56"/>
    <n v="18"/>
    <n v="2.5"/>
    <s v="UPI"/>
    <n v="34.700000000000003"/>
    <n v="0.38719999999999999"/>
    <x v="1"/>
    <x v="1"/>
  </r>
  <r>
    <n v="812"/>
    <x v="52"/>
    <x v="0"/>
    <x v="3"/>
    <s v="App Ads"/>
    <n v="13"/>
    <n v="38"/>
    <n v="4"/>
    <n v="523.36"/>
    <n v="19072.509999999998"/>
    <n v="0"/>
    <n v="2172"/>
    <n v="1"/>
    <n v="2"/>
    <n v="0"/>
    <n v="0.7"/>
    <n v="2"/>
    <s v="App Issue"/>
    <n v="2"/>
    <n v="1"/>
    <n v="459.1"/>
    <n v="36"/>
    <n v="2.9"/>
    <s v="Credit Card"/>
    <n v="27.9"/>
    <n v="0.34010000000000001"/>
    <x v="1"/>
    <x v="1"/>
  </r>
  <r>
    <n v="813"/>
    <x v="6"/>
    <x v="1"/>
    <x v="0"/>
    <s v="Organic"/>
    <n v="42"/>
    <n v="78"/>
    <n v="2"/>
    <n v="323.70999999999998"/>
    <n v="23807.16"/>
    <n v="0"/>
    <n v="2691"/>
    <n v="6"/>
    <n v="13.6"/>
    <n v="1"/>
    <n v="0.37"/>
    <n v="5"/>
    <s v="App Issue"/>
    <n v="1"/>
    <n v="3"/>
    <n v="711.81"/>
    <n v="47"/>
    <n v="4.5"/>
    <s v="Wallet"/>
    <n v="40.299999999999997"/>
    <n v="0.42770000000000002"/>
    <x v="0"/>
    <x v="3"/>
  </r>
  <r>
    <n v="814"/>
    <x v="41"/>
    <x v="1"/>
    <x v="4"/>
    <s v="Social"/>
    <n v="29"/>
    <n v="59"/>
    <n v="7"/>
    <n v="568.65"/>
    <n v="35642.239999999998"/>
    <n v="0"/>
    <n v="3693"/>
    <n v="4"/>
    <n v="12.2"/>
    <n v="3"/>
    <n v="0.52"/>
    <n v="1"/>
    <s v="Item Missing"/>
    <n v="1"/>
    <n v="4"/>
    <n v="940.59"/>
    <n v="22"/>
    <n v="4.3"/>
    <s v="COD"/>
    <n v="24.4"/>
    <n v="0.317"/>
    <x v="1"/>
    <x v="1"/>
  </r>
  <r>
    <n v="815"/>
    <x v="1"/>
    <x v="1"/>
    <x v="1"/>
    <s v="Organic"/>
    <n v="35"/>
    <n v="93"/>
    <n v="17"/>
    <n v="409.51"/>
    <n v="36582.980000000003"/>
    <n v="1"/>
    <n v="4105"/>
    <n v="1"/>
    <n v="9.9"/>
    <n v="1"/>
    <n v="0.21"/>
    <n v="4"/>
    <s v="Payment"/>
    <n v="2"/>
    <n v="0"/>
    <n v="606.91999999999996"/>
    <n v="83"/>
    <n v="4.4000000000000004"/>
    <s v="UPI"/>
    <n v="37.799999999999997"/>
    <n v="0.40939999999999999"/>
    <x v="0"/>
    <x v="8"/>
  </r>
  <r>
    <n v="816"/>
    <x v="13"/>
    <x v="1"/>
    <x v="2"/>
    <s v="Referral"/>
    <n v="4"/>
    <n v="9"/>
    <n v="2"/>
    <n v="241.04"/>
    <n v="2142.9499999999998"/>
    <n v="0"/>
    <n v="294"/>
    <n v="0"/>
    <n v="13.8"/>
    <n v="0"/>
    <n v="0.35"/>
    <n v="2"/>
    <s v="Item Missing"/>
    <n v="0"/>
    <n v="0"/>
    <n v="0"/>
    <n v="82"/>
    <n v="3.4"/>
    <s v="Debit Card"/>
    <n v="43.6"/>
    <n v="0.45219999999999999"/>
    <x v="0"/>
    <x v="2"/>
  </r>
  <r>
    <n v="817"/>
    <x v="32"/>
    <x v="0"/>
    <x v="3"/>
    <s v="App Ads"/>
    <n v="27"/>
    <n v="67"/>
    <n v="8"/>
    <n v="508.81"/>
    <n v="36520.67"/>
    <n v="0"/>
    <n v="3538"/>
    <n v="5"/>
    <n v="26.2"/>
    <n v="0"/>
    <n v="0.68"/>
    <n v="2"/>
    <s v="Item Missing"/>
    <n v="4"/>
    <n v="4"/>
    <n v="1747.76"/>
    <n v="31"/>
    <n v="3.7"/>
    <s v="UPI"/>
    <n v="37"/>
    <n v="0.40400000000000003"/>
    <x v="1"/>
    <x v="1"/>
  </r>
  <r>
    <n v="818"/>
    <x v="38"/>
    <x v="0"/>
    <x v="0"/>
    <s v="App Ads"/>
    <n v="27"/>
    <n v="35"/>
    <n v="3"/>
    <n v="438.56"/>
    <n v="15254.78"/>
    <n v="0"/>
    <n v="1564"/>
    <n v="2"/>
    <n v="0"/>
    <n v="0"/>
    <n v="0.08"/>
    <n v="1"/>
    <s v="Delivery Delay"/>
    <n v="1"/>
    <n v="3"/>
    <n v="1313.23"/>
    <n v="40"/>
    <n v="4"/>
    <s v="UPI"/>
    <n v="23.8"/>
    <n v="0.31280000000000002"/>
    <x v="1"/>
    <x v="1"/>
  </r>
  <r>
    <n v="819"/>
    <x v="30"/>
    <x v="0"/>
    <x v="1"/>
    <s v="App Ads"/>
    <n v="34"/>
    <n v="99"/>
    <n v="16"/>
    <n v="432.37"/>
    <n v="44375.41"/>
    <n v="0"/>
    <n v="4483"/>
    <n v="2"/>
    <n v="21.1"/>
    <n v="2"/>
    <n v="0.38"/>
    <n v="7"/>
    <s v="Delivery Delay"/>
    <n v="6"/>
    <n v="3"/>
    <n v="2679.25"/>
    <n v="97"/>
    <n v="2.6"/>
    <s v="Wallet"/>
    <n v="60.9"/>
    <n v="0.58140000000000003"/>
    <x v="0"/>
    <x v="8"/>
  </r>
  <r>
    <n v="820"/>
    <x v="48"/>
    <x v="0"/>
    <x v="2"/>
    <s v="Partner"/>
    <n v="18"/>
    <n v="25"/>
    <n v="5"/>
    <n v="550.86"/>
    <n v="13972.81"/>
    <n v="1"/>
    <n v="1416"/>
    <n v="0"/>
    <n v="0.4"/>
    <n v="0"/>
    <n v="0.66"/>
    <n v="3"/>
    <s v="App Issue"/>
    <n v="1"/>
    <n v="0"/>
    <n v="151.16"/>
    <n v="17"/>
    <n v="4.8"/>
    <s v="UPI"/>
    <n v="19.399999999999999"/>
    <n v="0.2853"/>
    <x v="1"/>
    <x v="1"/>
  </r>
  <r>
    <n v="821"/>
    <x v="45"/>
    <x v="1"/>
    <x v="2"/>
    <s v="Social"/>
    <n v="26"/>
    <n v="70"/>
    <n v="7"/>
    <n v="631.1"/>
    <n v="46222.12"/>
    <n v="0"/>
    <n v="5009"/>
    <n v="4"/>
    <n v="10.1"/>
    <n v="0"/>
    <n v="0.13"/>
    <n v="4"/>
    <s v="Item Missing"/>
    <n v="1"/>
    <n v="1"/>
    <n v="283.7"/>
    <n v="83"/>
    <n v="5"/>
    <s v="Wallet"/>
    <n v="43.3"/>
    <n v="0.4501"/>
    <x v="0"/>
    <x v="5"/>
  </r>
  <r>
    <n v="822"/>
    <x v="30"/>
    <x v="1"/>
    <x v="0"/>
    <s v="Partner"/>
    <n v="9"/>
    <n v="16"/>
    <n v="3"/>
    <n v="520.1"/>
    <n v="7814.31"/>
    <n v="0"/>
    <n v="889"/>
    <n v="1"/>
    <n v="26.1"/>
    <n v="0"/>
    <n v="0.47"/>
    <n v="1"/>
    <s v="Delivery Delay"/>
    <n v="0"/>
    <n v="0"/>
    <n v="0"/>
    <n v="3"/>
    <n v="2.4"/>
    <s v="UPI"/>
    <n v="23.7"/>
    <n v="0.31219999999999998"/>
    <x v="1"/>
    <x v="1"/>
  </r>
  <r>
    <n v="823"/>
    <x v="42"/>
    <x v="1"/>
    <x v="3"/>
    <s v="App Ads"/>
    <n v="20"/>
    <n v="27"/>
    <n v="3"/>
    <n v="400.83"/>
    <n v="11834.83"/>
    <n v="0"/>
    <n v="1481"/>
    <n v="1"/>
    <n v="4.4000000000000004"/>
    <n v="1"/>
    <n v="0.69"/>
    <n v="3"/>
    <s v="Delivery Delay"/>
    <n v="1"/>
    <n v="1"/>
    <n v="301.12"/>
    <n v="94"/>
    <n v="3.7"/>
    <s v="UPI"/>
    <n v="49"/>
    <n v="0.49280000000000002"/>
    <x v="0"/>
    <x v="6"/>
  </r>
  <r>
    <n v="824"/>
    <x v="2"/>
    <x v="0"/>
    <x v="3"/>
    <s v="Referral"/>
    <n v="33"/>
    <n v="7"/>
    <n v="1"/>
    <n v="242.37"/>
    <n v="1680.02"/>
    <n v="0"/>
    <n v="506"/>
    <n v="0"/>
    <n v="10.6"/>
    <n v="0"/>
    <n v="0.33"/>
    <n v="2"/>
    <s v="Quality"/>
    <n v="0"/>
    <n v="0"/>
    <n v="0"/>
    <n v="72"/>
    <n v="3.3"/>
    <s v="Credit Card"/>
    <n v="38.1"/>
    <n v="0.41170000000000001"/>
    <x v="0"/>
    <x v="2"/>
  </r>
  <r>
    <n v="825"/>
    <x v="26"/>
    <x v="0"/>
    <x v="0"/>
    <s v="Partner"/>
    <n v="37"/>
    <n v="60"/>
    <n v="7"/>
    <n v="524.79"/>
    <n v="29551.68"/>
    <n v="0"/>
    <n v="3116"/>
    <n v="2"/>
    <n v="6.6"/>
    <n v="2"/>
    <n v="0.54"/>
    <n v="1"/>
    <s v="Quality"/>
    <n v="1"/>
    <n v="3"/>
    <n v="849.62"/>
    <n v="21"/>
    <n v="4.2"/>
    <s v="Debit Card"/>
    <n v="16.7"/>
    <n v="0.26889999999999997"/>
    <x v="1"/>
    <x v="1"/>
  </r>
  <r>
    <n v="826"/>
    <x v="0"/>
    <x v="0"/>
    <x v="3"/>
    <s v="Organic"/>
    <n v="7"/>
    <n v="6"/>
    <n v="1"/>
    <n v="456.45"/>
    <n v="2947.88"/>
    <n v="0"/>
    <n v="581"/>
    <n v="0"/>
    <n v="10.199999999999999"/>
    <n v="0"/>
    <n v="0.45"/>
    <n v="0"/>
    <s v="None"/>
    <n v="0"/>
    <n v="0"/>
    <n v="0"/>
    <n v="17"/>
    <n v="3.5"/>
    <s v="Credit Card"/>
    <n v="16"/>
    <n v="0.26519999999999999"/>
    <x v="1"/>
    <x v="1"/>
  </r>
  <r>
    <n v="827"/>
    <x v="6"/>
    <x v="1"/>
    <x v="0"/>
    <s v="Social"/>
    <n v="37"/>
    <n v="39"/>
    <n v="3"/>
    <n v="356.4"/>
    <n v="12726.85"/>
    <n v="0"/>
    <n v="1388"/>
    <n v="2"/>
    <n v="24.1"/>
    <n v="0"/>
    <n v="0.73"/>
    <n v="2"/>
    <s v="Payment"/>
    <n v="0"/>
    <n v="1"/>
    <n v="50.71"/>
    <n v="26"/>
    <n v="4.8"/>
    <s v="Credit Card"/>
    <n v="20.2"/>
    <n v="0.2903"/>
    <x v="1"/>
    <x v="1"/>
  </r>
  <r>
    <n v="828"/>
    <x v="23"/>
    <x v="0"/>
    <x v="4"/>
    <s v="Organic"/>
    <n v="21"/>
    <n v="46"/>
    <n v="8"/>
    <n v="387.77"/>
    <n v="16981.78"/>
    <n v="1"/>
    <n v="2224"/>
    <n v="3"/>
    <n v="6.8"/>
    <n v="1"/>
    <n v="0.26"/>
    <n v="3"/>
    <s v="Delivery Delay"/>
    <n v="2"/>
    <n v="0"/>
    <n v="454.51"/>
    <n v="54"/>
    <n v="4.5"/>
    <s v="UPI"/>
    <n v="40.700000000000003"/>
    <n v="0.43109999999999998"/>
    <x v="0"/>
    <x v="8"/>
  </r>
  <r>
    <n v="829"/>
    <x v="5"/>
    <x v="1"/>
    <x v="2"/>
    <s v="Social"/>
    <n v="14"/>
    <n v="8"/>
    <n v="2"/>
    <n v="629.66999999999996"/>
    <n v="5044.29"/>
    <n v="0"/>
    <n v="912"/>
    <n v="0"/>
    <n v="4"/>
    <n v="0"/>
    <n v="0.53"/>
    <n v="2"/>
    <s v="Quality"/>
    <n v="0"/>
    <n v="0"/>
    <n v="0"/>
    <n v="44"/>
    <n v="5"/>
    <s v="UPI"/>
    <n v="27"/>
    <n v="0.33379999999999999"/>
    <x v="1"/>
    <x v="1"/>
  </r>
  <r>
    <n v="830"/>
    <x v="45"/>
    <x v="1"/>
    <x v="1"/>
    <s v="Social"/>
    <n v="52"/>
    <n v="145"/>
    <n v="17"/>
    <n v="564.32000000000005"/>
    <n v="86006.36"/>
    <n v="1"/>
    <n v="8631"/>
    <n v="1"/>
    <n v="23.3"/>
    <n v="3"/>
    <n v="0.51"/>
    <n v="2"/>
    <s v="Item Missing"/>
    <n v="3"/>
    <n v="3"/>
    <n v="1322.01"/>
    <n v="13"/>
    <n v="3.1"/>
    <s v="Debit Card"/>
    <n v="17.899999999999999"/>
    <n v="0.2762"/>
    <x v="1"/>
    <x v="1"/>
  </r>
  <r>
    <n v="831"/>
    <x v="46"/>
    <x v="1"/>
    <x v="2"/>
    <s v="App Ads"/>
    <n v="47"/>
    <n v="179"/>
    <n v="20"/>
    <n v="585.89"/>
    <n v="102442.51"/>
    <n v="0"/>
    <n v="9753"/>
    <n v="12"/>
    <n v="14.2"/>
    <n v="3"/>
    <n v="0.48"/>
    <n v="1"/>
    <s v="Quality"/>
    <n v="1"/>
    <n v="3"/>
    <n v="1483.2"/>
    <n v="8"/>
    <n v="2"/>
    <s v="Credit Card"/>
    <n v="26.9"/>
    <n v="0.33310000000000001"/>
    <x v="1"/>
    <x v="1"/>
  </r>
  <r>
    <n v="832"/>
    <x v="21"/>
    <x v="0"/>
    <x v="0"/>
    <s v="Social"/>
    <n v="41"/>
    <n v="58"/>
    <n v="4"/>
    <n v="576.82000000000005"/>
    <n v="31869.38"/>
    <n v="0"/>
    <n v="3734"/>
    <n v="3"/>
    <n v="22.3"/>
    <n v="3"/>
    <n v="0.2"/>
    <n v="2"/>
    <s v="Quality"/>
    <n v="1"/>
    <n v="4"/>
    <n v="1109.01"/>
    <n v="62"/>
    <n v="4.2"/>
    <s v="Credit Card"/>
    <n v="35.299999999999997"/>
    <n v="0.39150000000000001"/>
    <x v="1"/>
    <x v="1"/>
  </r>
  <r>
    <n v="833"/>
    <x v="31"/>
    <x v="0"/>
    <x v="4"/>
    <s v="Organic"/>
    <n v="25"/>
    <n v="69"/>
    <n v="10"/>
    <n v="481.42"/>
    <n v="33109.39"/>
    <n v="1"/>
    <n v="3309"/>
    <n v="4"/>
    <n v="11.2"/>
    <n v="2"/>
    <n v="0.26"/>
    <n v="1"/>
    <s v="Payment"/>
    <n v="4"/>
    <n v="2"/>
    <n v="1938.97"/>
    <n v="60"/>
    <n v="5"/>
    <s v="Credit Card"/>
    <n v="37.1"/>
    <n v="0.40450000000000003"/>
    <x v="1"/>
    <x v="1"/>
  </r>
  <r>
    <n v="834"/>
    <x v="42"/>
    <x v="1"/>
    <x v="3"/>
    <s v="Referral"/>
    <n v="49"/>
    <n v="33"/>
    <n v="2"/>
    <n v="325.92"/>
    <n v="11542.87"/>
    <n v="0"/>
    <n v="1353"/>
    <n v="0"/>
    <n v="6.4"/>
    <n v="1"/>
    <n v="0.68"/>
    <n v="2"/>
    <s v="Delivery Delay"/>
    <n v="2"/>
    <n v="1"/>
    <n v="731.55"/>
    <n v="23"/>
    <n v="3.4"/>
    <s v="Credit Card"/>
    <n v="15"/>
    <n v="0.25919999999999999"/>
    <x v="1"/>
    <x v="1"/>
  </r>
  <r>
    <n v="835"/>
    <x v="5"/>
    <x v="1"/>
    <x v="1"/>
    <s v="Referral"/>
    <n v="25"/>
    <n v="53"/>
    <n v="3"/>
    <n v="462.87"/>
    <n v="26638.95"/>
    <n v="0"/>
    <n v="2507"/>
    <n v="2"/>
    <n v="19.5"/>
    <n v="2"/>
    <n v="0.34"/>
    <n v="4"/>
    <s v="App Issue"/>
    <n v="3"/>
    <n v="4"/>
    <n v="1217.26"/>
    <n v="32"/>
    <n v="3.1"/>
    <s v="Credit Card"/>
    <n v="32.9"/>
    <n v="0.37469999999999998"/>
    <x v="1"/>
    <x v="1"/>
  </r>
  <r>
    <n v="836"/>
    <x v="1"/>
    <x v="0"/>
    <x v="2"/>
    <s v="Partner"/>
    <n v="14"/>
    <n v="29"/>
    <n v="3"/>
    <n v="528.76"/>
    <n v="15601.19"/>
    <n v="0"/>
    <n v="1838"/>
    <n v="0"/>
    <n v="4.5"/>
    <n v="1"/>
    <n v="0.66"/>
    <n v="2"/>
    <s v="App Issue"/>
    <n v="1"/>
    <n v="1"/>
    <n v="268.48"/>
    <n v="115"/>
    <n v="3.3"/>
    <s v="UPI"/>
    <n v="53.1"/>
    <n v="0.52329999999999999"/>
    <x v="0"/>
    <x v="5"/>
  </r>
  <r>
    <n v="837"/>
    <x v="36"/>
    <x v="1"/>
    <x v="1"/>
    <s v="App Ads"/>
    <n v="29"/>
    <n v="124"/>
    <n v="3"/>
    <n v="436.33"/>
    <n v="55177.55"/>
    <n v="0"/>
    <n v="5942"/>
    <n v="8"/>
    <n v="20.6"/>
    <n v="4"/>
    <n v="0.61"/>
    <n v="6"/>
    <s v="Quality"/>
    <n v="1"/>
    <n v="3"/>
    <n v="529.30999999999995"/>
    <n v="21"/>
    <n v="4.7"/>
    <s v="Debit Card"/>
    <n v="38.799999999999997"/>
    <n v="0.41710000000000003"/>
    <x v="0"/>
    <x v="8"/>
  </r>
  <r>
    <n v="838"/>
    <x v="7"/>
    <x v="1"/>
    <x v="4"/>
    <s v="Organic"/>
    <n v="34"/>
    <n v="51"/>
    <n v="4"/>
    <n v="482.06"/>
    <n v="23302.76"/>
    <n v="0"/>
    <n v="2711"/>
    <n v="1"/>
    <n v="10.7"/>
    <n v="1"/>
    <n v="0.53"/>
    <n v="2"/>
    <s v="Delivery Delay"/>
    <n v="2"/>
    <n v="0"/>
    <n v="288.27999999999997"/>
    <n v="37"/>
    <n v="2.2000000000000002"/>
    <s v="UPI"/>
    <n v="26"/>
    <n v="0.32729999999999998"/>
    <x v="1"/>
    <x v="1"/>
  </r>
  <r>
    <n v="839"/>
    <x v="43"/>
    <x v="0"/>
    <x v="4"/>
    <s v="Referral"/>
    <n v="37"/>
    <n v="80"/>
    <n v="5"/>
    <n v="517.24"/>
    <n v="41084.120000000003"/>
    <n v="1"/>
    <n v="4593"/>
    <n v="0"/>
    <n v="0"/>
    <n v="4"/>
    <n v="0.33"/>
    <n v="5"/>
    <s v="Delivery Delay"/>
    <n v="5"/>
    <n v="0"/>
    <n v="1029.33"/>
    <n v="42"/>
    <n v="3.9"/>
    <s v="Credit Card"/>
    <n v="32"/>
    <n v="0.36840000000000001"/>
    <x v="1"/>
    <x v="1"/>
  </r>
  <r>
    <n v="840"/>
    <x v="34"/>
    <x v="0"/>
    <x v="2"/>
    <s v="Social"/>
    <n v="17"/>
    <n v="28"/>
    <n v="3"/>
    <n v="566.32000000000005"/>
    <n v="16772.439999999999"/>
    <n v="0"/>
    <n v="1733"/>
    <n v="1"/>
    <n v="12.4"/>
    <n v="2"/>
    <n v="0.65"/>
    <n v="1"/>
    <s v="Item Missing"/>
    <n v="1"/>
    <n v="1"/>
    <n v="204.91"/>
    <n v="10"/>
    <n v="4.2"/>
    <s v="Wallet"/>
    <n v="17.899999999999999"/>
    <n v="0.27650000000000002"/>
    <x v="1"/>
    <x v="1"/>
  </r>
  <r>
    <n v="841"/>
    <x v="41"/>
    <x v="0"/>
    <x v="3"/>
    <s v="Social"/>
    <n v="33"/>
    <n v="50"/>
    <n v="5"/>
    <n v="563.51"/>
    <n v="28784.43"/>
    <n v="0"/>
    <n v="3048"/>
    <n v="1"/>
    <n v="9.1"/>
    <n v="0"/>
    <n v="0.84"/>
    <n v="2"/>
    <s v="Delivery Delay"/>
    <n v="1"/>
    <n v="2"/>
    <n v="701.32"/>
    <n v="20"/>
    <n v="3.4"/>
    <s v="UPI"/>
    <n v="18.899999999999999"/>
    <n v="0.28210000000000002"/>
    <x v="1"/>
    <x v="1"/>
  </r>
  <r>
    <n v="842"/>
    <x v="2"/>
    <x v="0"/>
    <x v="3"/>
    <s v="Social"/>
    <n v="27"/>
    <n v="46"/>
    <n v="7"/>
    <n v="406.23"/>
    <n v="18110.46"/>
    <n v="1"/>
    <n v="2093"/>
    <n v="1"/>
    <n v="0"/>
    <n v="1"/>
    <n v="0.67"/>
    <n v="1"/>
    <s v="Item Missing"/>
    <n v="1"/>
    <n v="2"/>
    <n v="492"/>
    <n v="73"/>
    <n v="3.3"/>
    <s v="UPI"/>
    <n v="36.200000000000003"/>
    <n v="0.39789999999999998"/>
    <x v="1"/>
    <x v="1"/>
  </r>
  <r>
    <n v="843"/>
    <x v="34"/>
    <x v="0"/>
    <x v="0"/>
    <s v="Organic"/>
    <n v="14"/>
    <n v="23"/>
    <n v="1"/>
    <n v="291.73"/>
    <n v="6429.98"/>
    <n v="0"/>
    <n v="866"/>
    <n v="0"/>
    <n v="1.1000000000000001"/>
    <n v="1"/>
    <n v="0.19"/>
    <n v="2"/>
    <s v="Delivery Delay"/>
    <n v="0"/>
    <n v="0"/>
    <n v="0"/>
    <n v="123"/>
    <n v="2"/>
    <s v="UPI"/>
    <n v="53.5"/>
    <n v="0.52590000000000003"/>
    <x v="0"/>
    <x v="2"/>
  </r>
  <r>
    <n v="844"/>
    <x v="45"/>
    <x v="1"/>
    <x v="1"/>
    <s v="App Ads"/>
    <n v="37"/>
    <n v="48"/>
    <n v="5"/>
    <n v="634.41999999999996"/>
    <n v="31180.3"/>
    <n v="0"/>
    <n v="3132"/>
    <n v="1"/>
    <n v="14.6"/>
    <n v="3"/>
    <n v="0.14000000000000001"/>
    <n v="4"/>
    <s v="Payment"/>
    <n v="1"/>
    <n v="2"/>
    <n v="884.44"/>
    <n v="93"/>
    <n v="3.8"/>
    <s v="Debit Card"/>
    <n v="46.8"/>
    <n v="0.4763"/>
    <x v="0"/>
    <x v="3"/>
  </r>
  <r>
    <n v="845"/>
    <x v="43"/>
    <x v="0"/>
    <x v="4"/>
    <s v="App Ads"/>
    <n v="18"/>
    <n v="36"/>
    <n v="1"/>
    <n v="488.88"/>
    <n v="16633.27"/>
    <n v="0"/>
    <n v="2412"/>
    <n v="2"/>
    <n v="9"/>
    <n v="1"/>
    <n v="0.54"/>
    <n v="4"/>
    <s v="Item Missing"/>
    <n v="1"/>
    <n v="3"/>
    <n v="679.16"/>
    <n v="62"/>
    <n v="3.7"/>
    <s v="UPI"/>
    <n v="41"/>
    <n v="0.43309999999999998"/>
    <x v="0"/>
    <x v="4"/>
  </r>
  <r>
    <n v="846"/>
    <x v="43"/>
    <x v="1"/>
    <x v="0"/>
    <s v="App Ads"/>
    <n v="23"/>
    <n v="25"/>
    <n v="4"/>
    <n v="415.04"/>
    <n v="9735.0499999999993"/>
    <n v="0"/>
    <n v="1444"/>
    <n v="1"/>
    <n v="0"/>
    <n v="0"/>
    <n v="0.44"/>
    <n v="0"/>
    <s v="None"/>
    <n v="0"/>
    <n v="0"/>
    <n v="0"/>
    <n v="18"/>
    <n v="4.0999999999999996"/>
    <s v="Wallet"/>
    <n v="12.9"/>
    <n v="0.2472"/>
    <x v="1"/>
    <x v="1"/>
  </r>
  <r>
    <n v="847"/>
    <x v="27"/>
    <x v="1"/>
    <x v="0"/>
    <s v="Social"/>
    <n v="58"/>
    <n v="86"/>
    <n v="16"/>
    <n v="227.05"/>
    <n v="20507.11"/>
    <n v="0"/>
    <n v="1905"/>
    <n v="1"/>
    <n v="28.5"/>
    <n v="3"/>
    <n v="0.13"/>
    <n v="2"/>
    <s v="Delivery Delay"/>
    <n v="0"/>
    <n v="0"/>
    <n v="0"/>
    <n v="35"/>
    <n v="2.8"/>
    <s v="Credit Card"/>
    <n v="20.2"/>
    <n v="0.29060000000000002"/>
    <x v="1"/>
    <x v="1"/>
  </r>
  <r>
    <n v="848"/>
    <x v="32"/>
    <x v="0"/>
    <x v="1"/>
    <s v="Referral"/>
    <n v="32"/>
    <n v="107"/>
    <n v="20"/>
    <n v="535.76"/>
    <n v="61157.38"/>
    <n v="0"/>
    <n v="5278"/>
    <n v="0"/>
    <n v="14.4"/>
    <n v="5"/>
    <n v="0.59"/>
    <n v="6"/>
    <s v="App Issue"/>
    <n v="6"/>
    <n v="6"/>
    <n v="2967.06"/>
    <n v="80"/>
    <n v="3.5"/>
    <s v="UPI"/>
    <n v="61.6"/>
    <n v="0.58620000000000005"/>
    <x v="0"/>
    <x v="0"/>
  </r>
  <r>
    <n v="849"/>
    <x v="19"/>
    <x v="0"/>
    <x v="4"/>
    <s v="App Ads"/>
    <n v="33"/>
    <n v="56"/>
    <n v="6"/>
    <n v="509.51"/>
    <n v="29781.32"/>
    <n v="0"/>
    <n v="2797"/>
    <n v="0"/>
    <n v="0"/>
    <n v="1"/>
    <n v="0.71"/>
    <n v="3"/>
    <s v="Quality"/>
    <n v="3"/>
    <n v="2"/>
    <n v="1535.64"/>
    <n v="82"/>
    <n v="3.8"/>
    <s v="Credit Card"/>
    <n v="41.3"/>
    <n v="0.43540000000000001"/>
    <x v="0"/>
    <x v="0"/>
  </r>
  <r>
    <n v="850"/>
    <x v="50"/>
    <x v="1"/>
    <x v="4"/>
    <s v="Referral"/>
    <n v="35"/>
    <n v="88"/>
    <n v="15"/>
    <n v="416.85"/>
    <n v="35019.81"/>
    <n v="0"/>
    <n v="3868"/>
    <n v="0"/>
    <n v="0.8"/>
    <n v="5"/>
    <n v="0.13"/>
    <n v="1"/>
    <s v="Quality"/>
    <n v="4"/>
    <n v="6"/>
    <n v="2961.55"/>
    <n v="49"/>
    <n v="3.6"/>
    <s v="UPI"/>
    <n v="30.6"/>
    <n v="0.35849999999999999"/>
    <x v="1"/>
    <x v="1"/>
  </r>
  <r>
    <n v="851"/>
    <x v="9"/>
    <x v="2"/>
    <x v="0"/>
    <s v="App Ads"/>
    <n v="8"/>
    <n v="14"/>
    <n v="1"/>
    <n v="496.25"/>
    <n v="7442.56"/>
    <n v="1"/>
    <n v="1147"/>
    <n v="0"/>
    <n v="18.3"/>
    <n v="1"/>
    <n v="0.37"/>
    <n v="3"/>
    <s v="Quality"/>
    <n v="0"/>
    <n v="1"/>
    <n v="156.24"/>
    <n v="10"/>
    <n v="2.6"/>
    <s v="Credit Card"/>
    <n v="21"/>
    <n v="0.2954"/>
    <x v="1"/>
    <x v="1"/>
  </r>
  <r>
    <n v="852"/>
    <x v="36"/>
    <x v="1"/>
    <x v="0"/>
    <s v="Referral"/>
    <n v="7"/>
    <n v="17"/>
    <n v="1"/>
    <n v="619.21"/>
    <n v="11335.69"/>
    <n v="0"/>
    <n v="1486"/>
    <n v="1"/>
    <n v="17.600000000000001"/>
    <n v="0"/>
    <n v="0.15"/>
    <n v="2"/>
    <s v="Payment"/>
    <n v="0"/>
    <n v="1"/>
    <n v="211.07"/>
    <n v="86"/>
    <n v="4.3"/>
    <s v="Wallet"/>
    <n v="45.9"/>
    <n v="0.46939999999999998"/>
    <x v="0"/>
    <x v="8"/>
  </r>
  <r>
    <n v="853"/>
    <x v="9"/>
    <x v="0"/>
    <x v="2"/>
    <s v="Referral"/>
    <n v="26"/>
    <n v="43"/>
    <n v="7"/>
    <n v="298.13"/>
    <n v="12449.45"/>
    <n v="0"/>
    <n v="1477"/>
    <n v="0"/>
    <n v="16.7"/>
    <n v="2"/>
    <n v="0.34"/>
    <n v="1"/>
    <s v="Item Missing"/>
    <n v="0"/>
    <n v="2"/>
    <n v="406.56"/>
    <n v="88"/>
    <n v="4.0999999999999996"/>
    <s v="Credit Card"/>
    <n v="39.700000000000003"/>
    <n v="0.42349999999999999"/>
    <x v="0"/>
    <x v="7"/>
  </r>
  <r>
    <n v="854"/>
    <x v="21"/>
    <x v="0"/>
    <x v="0"/>
    <s v="Referral"/>
    <n v="1"/>
    <n v="3"/>
    <n v="0"/>
    <n v="585.1"/>
    <n v="1907.77"/>
    <n v="0"/>
    <n v="97"/>
    <n v="0"/>
    <n v="0"/>
    <n v="0"/>
    <n v="0.19"/>
    <n v="1"/>
    <s v="Delivery Delay"/>
    <n v="0"/>
    <n v="0"/>
    <n v="0"/>
    <n v="23"/>
    <n v="4.4000000000000004"/>
    <s v="UPI"/>
    <n v="20.3"/>
    <n v="0.29099999999999998"/>
    <x v="1"/>
    <x v="1"/>
  </r>
  <r>
    <n v="855"/>
    <x v="41"/>
    <x v="0"/>
    <x v="4"/>
    <s v="Referral"/>
    <n v="18"/>
    <n v="32"/>
    <n v="4"/>
    <n v="338.28"/>
    <n v="10620.27"/>
    <n v="0"/>
    <n v="1284"/>
    <n v="1"/>
    <n v="20.7"/>
    <n v="1"/>
    <n v="0.68"/>
    <n v="2"/>
    <s v="Item Missing"/>
    <n v="1"/>
    <n v="2"/>
    <n v="702.69"/>
    <n v="35"/>
    <n v="5"/>
    <s v="Debit Card"/>
    <n v="29.5"/>
    <n v="0.3508"/>
    <x v="1"/>
    <x v="1"/>
  </r>
  <r>
    <n v="856"/>
    <x v="5"/>
    <x v="1"/>
    <x v="4"/>
    <s v="App Ads"/>
    <n v="5"/>
    <n v="5"/>
    <n v="1"/>
    <n v="308.36"/>
    <n v="1504.33"/>
    <n v="1"/>
    <n v="286"/>
    <n v="0"/>
    <n v="14.8"/>
    <n v="0"/>
    <n v="0.15"/>
    <n v="1"/>
    <s v="Delivery Delay"/>
    <n v="0"/>
    <n v="0"/>
    <n v="0"/>
    <n v="29"/>
    <n v="3.2"/>
    <s v="UPI"/>
    <n v="19"/>
    <n v="0.28299999999999997"/>
    <x v="1"/>
    <x v="1"/>
  </r>
  <r>
    <n v="857"/>
    <x v="21"/>
    <x v="1"/>
    <x v="2"/>
    <s v="App Ads"/>
    <n v="38"/>
    <n v="59"/>
    <n v="4"/>
    <n v="417.82"/>
    <n v="24335.51"/>
    <n v="0"/>
    <n v="2892"/>
    <n v="3"/>
    <n v="34"/>
    <n v="1"/>
    <n v="0.64"/>
    <n v="4"/>
    <s v="App Issue"/>
    <n v="1"/>
    <n v="5"/>
    <n v="728.55"/>
    <n v="67"/>
    <n v="3"/>
    <s v="Credit Card"/>
    <n v="44.2"/>
    <n v="0.45669999999999999"/>
    <x v="0"/>
    <x v="5"/>
  </r>
  <r>
    <n v="858"/>
    <x v="24"/>
    <x v="1"/>
    <x v="1"/>
    <s v="Social"/>
    <n v="53"/>
    <n v="125"/>
    <n v="8"/>
    <n v="614.20000000000005"/>
    <n v="76726.69"/>
    <n v="0"/>
    <n v="7424"/>
    <n v="0"/>
    <n v="5"/>
    <n v="3"/>
    <n v="0.55000000000000004"/>
    <n v="2"/>
    <s v="Quality"/>
    <n v="4"/>
    <n v="0"/>
    <n v="489.92"/>
    <n v="56"/>
    <n v="2"/>
    <s v="Debit Card"/>
    <n v="27.8"/>
    <n v="0.33960000000000001"/>
    <x v="1"/>
    <x v="1"/>
  </r>
  <r>
    <n v="859"/>
    <x v="30"/>
    <x v="1"/>
    <x v="2"/>
    <s v="Referral"/>
    <n v="1"/>
    <n v="3"/>
    <n v="0"/>
    <n v="356.81"/>
    <n v="1085.68"/>
    <n v="1"/>
    <n v="469"/>
    <n v="0"/>
    <n v="8.9"/>
    <n v="0"/>
    <n v="0.17"/>
    <n v="0"/>
    <s v="None"/>
    <n v="0"/>
    <n v="0"/>
    <n v="0"/>
    <n v="89"/>
    <n v="3.8"/>
    <s v="UPI"/>
    <n v="40.700000000000003"/>
    <n v="0.43099999999999999"/>
    <x v="0"/>
    <x v="2"/>
  </r>
  <r>
    <n v="860"/>
    <x v="36"/>
    <x v="0"/>
    <x v="4"/>
    <s v="App Ads"/>
    <n v="60"/>
    <n v="40"/>
    <n v="4"/>
    <n v="433.5"/>
    <n v="18826.38"/>
    <n v="0"/>
    <n v="2301"/>
    <n v="0"/>
    <n v="25.3"/>
    <n v="1"/>
    <n v="0.24"/>
    <n v="0"/>
    <s v="None"/>
    <n v="1"/>
    <n v="2"/>
    <n v="1002.59"/>
    <n v="58"/>
    <n v="3.6"/>
    <s v="Credit Card"/>
    <n v="21.7"/>
    <n v="0.29959999999999998"/>
    <x v="1"/>
    <x v="1"/>
  </r>
  <r>
    <n v="861"/>
    <x v="9"/>
    <x v="1"/>
    <x v="0"/>
    <s v="Partner"/>
    <n v="29"/>
    <n v="47"/>
    <n v="6"/>
    <n v="272.73"/>
    <n v="12172.11"/>
    <n v="0"/>
    <n v="1753"/>
    <n v="2"/>
    <n v="16.5"/>
    <n v="1"/>
    <n v="0.59"/>
    <n v="1"/>
    <s v="Item Missing"/>
    <n v="1"/>
    <n v="0"/>
    <n v="193.46"/>
    <n v="88"/>
    <n v="4.3"/>
    <s v="UPI"/>
    <n v="46.5"/>
    <n v="0.47339999999999999"/>
    <x v="0"/>
    <x v="0"/>
  </r>
  <r>
    <n v="862"/>
    <x v="17"/>
    <x v="0"/>
    <x v="4"/>
    <s v="App Ads"/>
    <n v="8"/>
    <n v="15"/>
    <n v="2"/>
    <n v="512.24"/>
    <n v="7807.67"/>
    <n v="0"/>
    <n v="724"/>
    <n v="1"/>
    <n v="0"/>
    <n v="1"/>
    <n v="0.16"/>
    <n v="2"/>
    <s v="App Issue"/>
    <n v="0"/>
    <n v="1"/>
    <n v="162.32"/>
    <n v="43"/>
    <n v="3.2"/>
    <s v="UPI"/>
    <n v="27.7"/>
    <n v="0.33850000000000002"/>
    <x v="1"/>
    <x v="1"/>
  </r>
  <r>
    <n v="863"/>
    <x v="12"/>
    <x v="1"/>
    <x v="0"/>
    <s v="Social"/>
    <n v="19"/>
    <n v="35"/>
    <n v="3"/>
    <n v="347.48"/>
    <n v="11145.25"/>
    <n v="0"/>
    <n v="1551"/>
    <n v="1"/>
    <n v="16.600000000000001"/>
    <n v="2"/>
    <n v="0.49"/>
    <n v="0"/>
    <s v="None"/>
    <n v="0"/>
    <n v="0"/>
    <n v="0"/>
    <n v="12"/>
    <n v="5"/>
    <s v="Debit Card"/>
    <n v="13.8"/>
    <n v="0.25219999999999998"/>
    <x v="1"/>
    <x v="1"/>
  </r>
  <r>
    <n v="864"/>
    <x v="11"/>
    <x v="1"/>
    <x v="4"/>
    <s v="Partner"/>
    <n v="21"/>
    <n v="39"/>
    <n v="4"/>
    <n v="395.35"/>
    <n v="15132.73"/>
    <n v="0"/>
    <n v="1509"/>
    <n v="0"/>
    <n v="0"/>
    <n v="1"/>
    <n v="0.37"/>
    <n v="2"/>
    <s v="Quality"/>
    <n v="2"/>
    <n v="3"/>
    <n v="857.73"/>
    <n v="100"/>
    <n v="5"/>
    <s v="UPI"/>
    <n v="47"/>
    <n v="0.4773"/>
    <x v="0"/>
    <x v="7"/>
  </r>
  <r>
    <n v="865"/>
    <x v="13"/>
    <x v="1"/>
    <x v="2"/>
    <s v="Social"/>
    <n v="21"/>
    <n v="47"/>
    <n v="8"/>
    <n v="558.07000000000005"/>
    <n v="26157.68"/>
    <n v="0"/>
    <n v="2715"/>
    <n v="2"/>
    <n v="10.3"/>
    <n v="0"/>
    <n v="0.36"/>
    <n v="2"/>
    <s v="Delivery Delay"/>
    <n v="2"/>
    <n v="2"/>
    <n v="1181.77"/>
    <n v="58"/>
    <n v="3"/>
    <s v="UPI"/>
    <n v="35.9"/>
    <n v="0.39579999999999999"/>
    <x v="1"/>
    <x v="1"/>
  </r>
  <r>
    <n v="866"/>
    <x v="28"/>
    <x v="0"/>
    <x v="1"/>
    <s v="Organic"/>
    <n v="20"/>
    <n v="29"/>
    <n v="6"/>
    <n v="368.26"/>
    <n v="10824.21"/>
    <n v="0"/>
    <n v="1540"/>
    <n v="1"/>
    <n v="15.4"/>
    <n v="2"/>
    <n v="0.09"/>
    <n v="1"/>
    <s v="Payment"/>
    <n v="1"/>
    <n v="2"/>
    <n v="207.3"/>
    <n v="29"/>
    <n v="4"/>
    <s v="UPI"/>
    <n v="21.6"/>
    <n v="0.29909999999999998"/>
    <x v="1"/>
    <x v="1"/>
  </r>
  <r>
    <n v="867"/>
    <x v="19"/>
    <x v="1"/>
    <x v="3"/>
    <s v="Organic"/>
    <n v="58"/>
    <n v="95"/>
    <n v="7"/>
    <n v="500.91"/>
    <n v="51670.47"/>
    <n v="0"/>
    <n v="4743"/>
    <n v="8"/>
    <n v="14.2"/>
    <n v="3"/>
    <n v="0.53"/>
    <n v="2"/>
    <s v="App Issue"/>
    <n v="2"/>
    <n v="4"/>
    <n v="1571.83"/>
    <n v="53"/>
    <n v="2.7"/>
    <s v="Wallet"/>
    <n v="39.200000000000003"/>
    <n v="0.41949999999999998"/>
    <x v="0"/>
    <x v="5"/>
  </r>
  <r>
    <n v="868"/>
    <x v="13"/>
    <x v="1"/>
    <x v="1"/>
    <s v="Referral"/>
    <n v="36"/>
    <n v="76"/>
    <n v="10"/>
    <n v="487.65"/>
    <n v="36378.620000000003"/>
    <n v="0"/>
    <n v="3995"/>
    <n v="1"/>
    <n v="8.1999999999999993"/>
    <n v="3"/>
    <n v="0.47"/>
    <n v="3"/>
    <s v="Payment"/>
    <n v="1"/>
    <n v="6"/>
    <n v="1533.67"/>
    <n v="18"/>
    <n v="2.5"/>
    <s v="UPI"/>
    <n v="23.9"/>
    <n v="0.3135"/>
    <x v="1"/>
    <x v="1"/>
  </r>
  <r>
    <n v="869"/>
    <x v="3"/>
    <x v="0"/>
    <x v="0"/>
    <s v="App Ads"/>
    <n v="10"/>
    <n v="12"/>
    <n v="2"/>
    <n v="478.73"/>
    <n v="5565.66"/>
    <n v="0"/>
    <n v="932"/>
    <n v="1"/>
    <n v="16.899999999999999"/>
    <n v="0"/>
    <n v="0.48"/>
    <n v="1"/>
    <s v="Quality"/>
    <n v="0"/>
    <n v="1"/>
    <n v="120.38"/>
    <n v="52"/>
    <n v="3.8"/>
    <s v="UPI"/>
    <n v="33.4"/>
    <n v="0.37819999999999998"/>
    <x v="1"/>
    <x v="1"/>
  </r>
  <r>
    <n v="870"/>
    <x v="32"/>
    <x v="0"/>
    <x v="4"/>
    <s v="App Ads"/>
    <n v="18"/>
    <n v="24"/>
    <n v="3"/>
    <n v="327.2"/>
    <n v="7296.89"/>
    <n v="0"/>
    <n v="1298"/>
    <n v="1"/>
    <n v="4.0999999999999996"/>
    <n v="1"/>
    <n v="0.63"/>
    <n v="3"/>
    <s v="Quality"/>
    <n v="1"/>
    <n v="1"/>
    <n v="409.15"/>
    <n v="38"/>
    <n v="3.6"/>
    <s v="Debit Card"/>
    <n v="30.5"/>
    <n v="0.35770000000000002"/>
    <x v="1"/>
    <x v="1"/>
  </r>
  <r>
    <n v="871"/>
    <x v="31"/>
    <x v="1"/>
    <x v="0"/>
    <s v="Organic"/>
    <n v="21"/>
    <n v="37"/>
    <n v="7"/>
    <n v="471.45"/>
    <n v="17742.72"/>
    <n v="0"/>
    <n v="1914"/>
    <n v="0"/>
    <n v="18.600000000000001"/>
    <n v="2"/>
    <n v="0.71"/>
    <n v="2"/>
    <s v="Delivery Delay"/>
    <n v="1"/>
    <n v="2"/>
    <n v="968.02"/>
    <n v="21"/>
    <n v="4.5999999999999996"/>
    <s v="UPI"/>
    <n v="28.8"/>
    <n v="0.3463"/>
    <x v="1"/>
    <x v="1"/>
  </r>
  <r>
    <n v="872"/>
    <x v="7"/>
    <x v="0"/>
    <x v="4"/>
    <s v="App Ads"/>
    <n v="58"/>
    <n v="77"/>
    <n v="11"/>
    <n v="428.29"/>
    <n v="30501.56"/>
    <n v="0"/>
    <n v="3215"/>
    <n v="2"/>
    <n v="21.5"/>
    <n v="2"/>
    <n v="0.36"/>
    <n v="3"/>
    <s v="Item Missing"/>
    <n v="3"/>
    <n v="1"/>
    <n v="1388.37"/>
    <n v="8"/>
    <n v="3.4"/>
    <s v="UPI"/>
    <n v="15"/>
    <n v="0.25900000000000001"/>
    <x v="1"/>
    <x v="1"/>
  </r>
  <r>
    <n v="873"/>
    <x v="12"/>
    <x v="0"/>
    <x v="1"/>
    <s v="App Ads"/>
    <n v="53"/>
    <n v="54"/>
    <n v="3"/>
    <n v="417.31"/>
    <n v="24735.41"/>
    <n v="0"/>
    <n v="2286"/>
    <n v="1"/>
    <n v="17.7"/>
    <n v="2"/>
    <n v="0.62"/>
    <n v="2"/>
    <s v="Item Missing"/>
    <n v="2"/>
    <n v="1"/>
    <n v="888.79"/>
    <n v="73"/>
    <n v="3.3"/>
    <s v="COD"/>
    <n v="33.9"/>
    <n v="0.38190000000000002"/>
    <x v="1"/>
    <x v="1"/>
  </r>
  <r>
    <n v="874"/>
    <x v="12"/>
    <x v="0"/>
    <x v="2"/>
    <s v="App Ads"/>
    <n v="11"/>
    <n v="10"/>
    <n v="1"/>
    <n v="536.26"/>
    <n v="5457.46"/>
    <n v="0"/>
    <n v="716"/>
    <n v="0"/>
    <n v="16.100000000000001"/>
    <n v="0"/>
    <n v="0.38"/>
    <n v="2"/>
    <s v="Delivery Delay"/>
    <n v="0"/>
    <n v="0"/>
    <n v="0"/>
    <n v="21"/>
    <n v="3.9"/>
    <s v="Wallet"/>
    <n v="19.7"/>
    <n v="0.28739999999999999"/>
    <x v="1"/>
    <x v="1"/>
  </r>
  <r>
    <n v="875"/>
    <x v="6"/>
    <x v="0"/>
    <x v="4"/>
    <s v="Referral"/>
    <n v="42"/>
    <n v="74"/>
    <n v="9"/>
    <n v="298.45"/>
    <n v="19911.96"/>
    <n v="0"/>
    <n v="2802"/>
    <n v="4"/>
    <n v="28.6"/>
    <n v="1"/>
    <n v="0.19"/>
    <n v="1"/>
    <s v="Payment"/>
    <n v="1"/>
    <n v="3"/>
    <n v="697.84"/>
    <n v="24"/>
    <n v="4.0999999999999996"/>
    <s v="COD"/>
    <n v="28.2"/>
    <n v="0.34179999999999999"/>
    <x v="1"/>
    <x v="1"/>
  </r>
  <r>
    <n v="876"/>
    <x v="14"/>
    <x v="0"/>
    <x v="2"/>
    <s v="Organic"/>
    <n v="29"/>
    <n v="84"/>
    <n v="7"/>
    <n v="371.42"/>
    <n v="28638.46"/>
    <n v="0"/>
    <n v="3199"/>
    <n v="2"/>
    <n v="27.6"/>
    <n v="0"/>
    <n v="0.42"/>
    <n v="0"/>
    <s v="None"/>
    <n v="2"/>
    <n v="4"/>
    <n v="451.77"/>
    <n v="47"/>
    <n v="4.8"/>
    <s v="Credit Card"/>
    <n v="30.4"/>
    <n v="0.3574"/>
    <x v="1"/>
    <x v="1"/>
  </r>
  <r>
    <n v="877"/>
    <x v="20"/>
    <x v="1"/>
    <x v="4"/>
    <s v="App Ads"/>
    <n v="13"/>
    <n v="27"/>
    <n v="1"/>
    <n v="448.5"/>
    <n v="11984.76"/>
    <n v="0"/>
    <n v="1752"/>
    <n v="2"/>
    <n v="2.5"/>
    <n v="0"/>
    <n v="0.47"/>
    <n v="1"/>
    <s v="Item Missing"/>
    <n v="1"/>
    <n v="0"/>
    <n v="177.11"/>
    <n v="10"/>
    <n v="4.5"/>
    <s v="Credit Card"/>
    <n v="16.2"/>
    <n v="0.26640000000000003"/>
    <x v="1"/>
    <x v="1"/>
  </r>
  <r>
    <n v="878"/>
    <x v="33"/>
    <x v="0"/>
    <x v="4"/>
    <s v="Organic"/>
    <n v="13"/>
    <n v="13"/>
    <n v="2"/>
    <n v="632.71"/>
    <n v="8886.35"/>
    <n v="0"/>
    <n v="836"/>
    <n v="1"/>
    <n v="0"/>
    <n v="1"/>
    <n v="0.65"/>
    <n v="3"/>
    <s v="Item Missing"/>
    <n v="0"/>
    <n v="1"/>
    <n v="275.12"/>
    <n v="14"/>
    <n v="4.2"/>
    <s v="Debit Card"/>
    <n v="22.3"/>
    <n v="0.30320000000000003"/>
    <x v="1"/>
    <x v="1"/>
  </r>
  <r>
    <n v="879"/>
    <x v="22"/>
    <x v="1"/>
    <x v="2"/>
    <s v="App Ads"/>
    <n v="39"/>
    <n v="119"/>
    <n v="19"/>
    <n v="232.72"/>
    <n v="29347.18"/>
    <n v="0"/>
    <n v="2846"/>
    <n v="0"/>
    <n v="4"/>
    <n v="6"/>
    <n v="0.69"/>
    <n v="5"/>
    <s v="Payment"/>
    <n v="5"/>
    <n v="6"/>
    <n v="4173.8900000000003"/>
    <n v="90"/>
    <n v="4.4000000000000004"/>
    <s v="UPI"/>
    <n v="53.1"/>
    <n v="0.52300000000000002"/>
    <x v="0"/>
    <x v="4"/>
  </r>
  <r>
    <n v="880"/>
    <x v="26"/>
    <x v="0"/>
    <x v="2"/>
    <s v="App Ads"/>
    <n v="24"/>
    <n v="34"/>
    <n v="1"/>
    <n v="473.45"/>
    <n v="16088.79"/>
    <n v="0"/>
    <n v="1755"/>
    <n v="0"/>
    <n v="25.8"/>
    <n v="2"/>
    <n v="0.81"/>
    <n v="2"/>
    <s v="Delivery Delay"/>
    <n v="1"/>
    <n v="0"/>
    <n v="190.21"/>
    <n v="56"/>
    <n v="3.5"/>
    <s v="Debit Card"/>
    <n v="34.9"/>
    <n v="0.38869999999999999"/>
    <x v="1"/>
    <x v="1"/>
  </r>
  <r>
    <n v="881"/>
    <x v="0"/>
    <x v="0"/>
    <x v="1"/>
    <s v="App Ads"/>
    <n v="0"/>
    <n v="0"/>
    <n v="0"/>
    <n v="428.38"/>
    <n v="0"/>
    <n v="0"/>
    <n v="59"/>
    <n v="0"/>
    <n v="7.2"/>
    <n v="0"/>
    <n v="0.4"/>
    <n v="0"/>
    <s v="None"/>
    <n v="0"/>
    <n v="0"/>
    <n v="0"/>
    <n v="19"/>
    <n v="4.2"/>
    <s v="Debit Card"/>
    <n v="17.899999999999999"/>
    <n v="0.27629999999999999"/>
    <x v="1"/>
    <x v="1"/>
  </r>
  <r>
    <n v="882"/>
    <x v="5"/>
    <x v="0"/>
    <x v="0"/>
    <s v="Social"/>
    <n v="12"/>
    <n v="21"/>
    <n v="3"/>
    <n v="540.86"/>
    <n v="10878.52"/>
    <n v="0"/>
    <n v="1246"/>
    <n v="0"/>
    <n v="15.9"/>
    <n v="1"/>
    <n v="0.55000000000000004"/>
    <n v="1"/>
    <s v="Payment"/>
    <n v="1"/>
    <n v="1"/>
    <n v="248.57"/>
    <n v="21"/>
    <n v="3"/>
    <s v="Credit Card"/>
    <n v="21.9"/>
    <n v="0.30080000000000001"/>
    <x v="1"/>
    <x v="1"/>
  </r>
  <r>
    <n v="883"/>
    <x v="3"/>
    <x v="1"/>
    <x v="0"/>
    <s v="Organic"/>
    <n v="0"/>
    <n v="0"/>
    <n v="0"/>
    <n v="363.94"/>
    <n v="0"/>
    <n v="0"/>
    <n v="283"/>
    <n v="0"/>
    <n v="10.5"/>
    <n v="0"/>
    <n v="0.28000000000000003"/>
    <n v="0"/>
    <s v="None"/>
    <n v="0"/>
    <n v="0"/>
    <n v="0"/>
    <n v="61"/>
    <n v="3.8"/>
    <s v="Credit Card"/>
    <n v="37.200000000000003"/>
    <n v="0.40500000000000003"/>
    <x v="1"/>
    <x v="1"/>
  </r>
  <r>
    <n v="884"/>
    <x v="27"/>
    <x v="1"/>
    <x v="2"/>
    <s v="Organic"/>
    <n v="5"/>
    <n v="8"/>
    <n v="1"/>
    <n v="425.16"/>
    <n v="3685.26"/>
    <n v="0"/>
    <n v="329"/>
    <n v="0"/>
    <n v="2.7"/>
    <n v="0"/>
    <n v="0.2"/>
    <n v="2"/>
    <s v="Payment"/>
    <n v="0"/>
    <n v="0"/>
    <n v="0"/>
    <n v="16"/>
    <n v="3.1"/>
    <s v="UPI"/>
    <n v="22.8"/>
    <n v="0.30680000000000002"/>
    <x v="1"/>
    <x v="1"/>
  </r>
  <r>
    <n v="885"/>
    <x v="19"/>
    <x v="1"/>
    <x v="2"/>
    <s v="Social"/>
    <n v="10"/>
    <n v="16"/>
    <n v="3"/>
    <n v="342.17"/>
    <n v="5961.24"/>
    <n v="0"/>
    <n v="658"/>
    <n v="0"/>
    <n v="19.7"/>
    <n v="0"/>
    <n v="0.68"/>
    <n v="2"/>
    <s v="Item Missing"/>
    <n v="0"/>
    <n v="1"/>
    <n v="98.02"/>
    <n v="23"/>
    <n v="3.2"/>
    <s v="Credit Card"/>
    <n v="23.4"/>
    <n v="0.31059999999999999"/>
    <x v="1"/>
    <x v="1"/>
  </r>
  <r>
    <n v="886"/>
    <x v="10"/>
    <x v="0"/>
    <x v="3"/>
    <s v="App Ads"/>
    <n v="54"/>
    <n v="157"/>
    <n v="20"/>
    <n v="399.92"/>
    <n v="67824.149999999994"/>
    <n v="0"/>
    <n v="6085"/>
    <n v="0"/>
    <n v="13.8"/>
    <n v="6"/>
    <n v="0.13"/>
    <n v="7"/>
    <s v="Delivery Delay"/>
    <n v="6"/>
    <n v="1"/>
    <n v="2403.84"/>
    <n v="30"/>
    <n v="3.4"/>
    <s v="UPI"/>
    <n v="32.200000000000003"/>
    <n v="0.36959999999999998"/>
    <x v="1"/>
    <x v="1"/>
  </r>
  <r>
    <n v="887"/>
    <x v="32"/>
    <x v="0"/>
    <x v="4"/>
    <s v="Referral"/>
    <n v="20"/>
    <n v="33"/>
    <n v="1"/>
    <n v="525.74"/>
    <n v="18346.18"/>
    <n v="0"/>
    <n v="1940"/>
    <n v="2"/>
    <n v="17.899999999999999"/>
    <n v="2"/>
    <n v="0.25"/>
    <n v="2"/>
    <s v="App Issue"/>
    <n v="1"/>
    <n v="2"/>
    <n v="701.65"/>
    <n v="71"/>
    <n v="3.2"/>
    <s v="Debit Card"/>
    <n v="40"/>
    <n v="0.42530000000000001"/>
    <x v="0"/>
    <x v="0"/>
  </r>
  <r>
    <n v="888"/>
    <x v="7"/>
    <x v="0"/>
    <x v="1"/>
    <s v="App Ads"/>
    <n v="35"/>
    <n v="89"/>
    <n v="8"/>
    <n v="498.73"/>
    <n v="42571.53"/>
    <n v="0"/>
    <n v="4753"/>
    <n v="6"/>
    <n v="33.200000000000003"/>
    <n v="1"/>
    <n v="0.06"/>
    <n v="3"/>
    <s v="Delivery Delay"/>
    <n v="0"/>
    <n v="2"/>
    <n v="118.31"/>
    <n v="48"/>
    <n v="2.9"/>
    <s v="Wallet"/>
    <n v="40.9"/>
    <n v="0.43219999999999997"/>
    <x v="0"/>
    <x v="8"/>
  </r>
  <r>
    <n v="889"/>
    <x v="43"/>
    <x v="1"/>
    <x v="4"/>
    <s v="App Ads"/>
    <n v="55"/>
    <n v="101"/>
    <n v="3"/>
    <n v="417.55"/>
    <n v="40666.65"/>
    <n v="0"/>
    <n v="4347"/>
    <n v="3"/>
    <n v="2.7"/>
    <n v="3"/>
    <n v="0.68"/>
    <n v="2"/>
    <s v="Item Missing"/>
    <n v="0"/>
    <n v="6"/>
    <n v="963.69"/>
    <n v="5"/>
    <n v="3.7"/>
    <s v="UPI"/>
    <n v="20"/>
    <n v="0.2893"/>
    <x v="1"/>
    <x v="1"/>
  </r>
  <r>
    <n v="890"/>
    <x v="25"/>
    <x v="0"/>
    <x v="1"/>
    <s v="App Ads"/>
    <n v="40"/>
    <n v="68"/>
    <n v="10"/>
    <n v="557.28"/>
    <n v="35958.9"/>
    <n v="1"/>
    <n v="3991"/>
    <n v="4"/>
    <n v="13.5"/>
    <n v="2"/>
    <n v="0.38"/>
    <n v="3"/>
    <s v="App Issue"/>
    <n v="2"/>
    <n v="2"/>
    <n v="974.07"/>
    <n v="39"/>
    <n v="4.8"/>
    <s v="UPI"/>
    <n v="30.3"/>
    <n v="0.35670000000000002"/>
    <x v="1"/>
    <x v="1"/>
  </r>
  <r>
    <n v="891"/>
    <x v="38"/>
    <x v="1"/>
    <x v="0"/>
    <s v="Social"/>
    <n v="57"/>
    <n v="131"/>
    <n v="13"/>
    <n v="741.85"/>
    <n v="102936.93"/>
    <n v="0"/>
    <n v="10000"/>
    <n v="6"/>
    <n v="10.3"/>
    <n v="1"/>
    <n v="0.28999999999999998"/>
    <n v="8"/>
    <s v="App Issue"/>
    <n v="5"/>
    <n v="0"/>
    <n v="438.68"/>
    <n v="18"/>
    <n v="3.6"/>
    <s v="Credit Card"/>
    <n v="35.799999999999997"/>
    <n v="0.39489999999999997"/>
    <x v="1"/>
    <x v="1"/>
  </r>
  <r>
    <n v="892"/>
    <x v="28"/>
    <x v="1"/>
    <x v="2"/>
    <s v="Organic"/>
    <n v="24"/>
    <n v="41"/>
    <n v="6"/>
    <n v="354.88"/>
    <n v="14204.36"/>
    <n v="0"/>
    <n v="1721"/>
    <n v="2"/>
    <n v="10.9"/>
    <n v="1"/>
    <n v="0.24"/>
    <n v="3"/>
    <s v="Payment"/>
    <n v="1"/>
    <n v="1"/>
    <n v="324.26"/>
    <n v="50"/>
    <n v="3.5"/>
    <s v="Debit Card"/>
    <n v="33.799999999999997"/>
    <n v="0.38080000000000003"/>
    <x v="1"/>
    <x v="1"/>
  </r>
  <r>
    <n v="893"/>
    <x v="8"/>
    <x v="1"/>
    <x v="0"/>
    <s v="App Ads"/>
    <n v="2"/>
    <n v="2"/>
    <n v="0"/>
    <n v="513.11"/>
    <n v="976.52"/>
    <n v="0"/>
    <n v="356"/>
    <n v="0"/>
    <n v="0"/>
    <n v="0"/>
    <n v="0.74"/>
    <n v="2"/>
    <s v="Payment"/>
    <n v="0"/>
    <n v="0"/>
    <n v="0"/>
    <n v="60"/>
    <n v="3.4"/>
    <s v="Credit Card"/>
    <n v="32.700000000000003"/>
    <n v="0.37280000000000002"/>
    <x v="1"/>
    <x v="1"/>
  </r>
  <r>
    <n v="894"/>
    <x v="9"/>
    <x v="1"/>
    <x v="2"/>
    <s v="Referral"/>
    <n v="9"/>
    <n v="11"/>
    <n v="0"/>
    <n v="456.17"/>
    <n v="4964.3"/>
    <n v="0"/>
    <n v="864"/>
    <n v="0"/>
    <n v="2.9"/>
    <n v="1"/>
    <n v="0.77"/>
    <n v="1"/>
    <s v="Payment"/>
    <n v="0"/>
    <n v="1"/>
    <n v="147.46"/>
    <n v="6"/>
    <n v="3.8"/>
    <s v="UPI"/>
    <n v="17.600000000000001"/>
    <n v="0.27429999999999999"/>
    <x v="1"/>
    <x v="1"/>
  </r>
  <r>
    <n v="895"/>
    <x v="33"/>
    <x v="0"/>
    <x v="2"/>
    <s v="App Ads"/>
    <n v="57"/>
    <n v="129"/>
    <n v="20"/>
    <n v="580.25"/>
    <n v="71906.58"/>
    <n v="1"/>
    <n v="7669"/>
    <n v="7"/>
    <n v="20.3"/>
    <n v="1"/>
    <n v="0.12"/>
    <n v="3"/>
    <s v="Payment"/>
    <n v="3"/>
    <n v="8"/>
    <n v="2005.52"/>
    <n v="96"/>
    <n v="4.5999999999999996"/>
    <s v="Debit Card"/>
    <n v="52.7"/>
    <n v="0.52029999999999998"/>
    <x v="0"/>
    <x v="5"/>
  </r>
  <r>
    <n v="896"/>
    <x v="50"/>
    <x v="1"/>
    <x v="2"/>
    <s v="Referral"/>
    <n v="59"/>
    <n v="2"/>
    <n v="0"/>
    <n v="383.97"/>
    <n v="805.97"/>
    <n v="0"/>
    <n v="470"/>
    <n v="0"/>
    <n v="19"/>
    <n v="0"/>
    <n v="0.38"/>
    <n v="2"/>
    <s v="Item Missing"/>
    <n v="0"/>
    <n v="0"/>
    <n v="0"/>
    <n v="23"/>
    <n v="4.5999999999999996"/>
    <s v="Credit Card"/>
    <n v="10.8"/>
    <n v="0.2359"/>
    <x v="1"/>
    <x v="1"/>
  </r>
  <r>
    <n v="897"/>
    <x v="14"/>
    <x v="0"/>
    <x v="1"/>
    <s v="Social"/>
    <n v="37"/>
    <n v="78"/>
    <n v="15"/>
    <n v="570.62"/>
    <n v="40963.32"/>
    <n v="0"/>
    <n v="4323"/>
    <n v="0"/>
    <n v="10.6"/>
    <n v="3"/>
    <n v="0.26"/>
    <n v="3"/>
    <s v="Payment"/>
    <n v="4"/>
    <n v="0"/>
    <n v="945.61"/>
    <n v="48"/>
    <n v="3.7"/>
    <s v="Wallet"/>
    <n v="29"/>
    <n v="0.34720000000000001"/>
    <x v="1"/>
    <x v="1"/>
  </r>
  <r>
    <n v="898"/>
    <x v="32"/>
    <x v="1"/>
    <x v="1"/>
    <s v="App Ads"/>
    <n v="20"/>
    <n v="13"/>
    <n v="1"/>
    <n v="437.44"/>
    <n v="5205.12"/>
    <n v="0"/>
    <n v="845"/>
    <n v="1"/>
    <n v="5.0999999999999996"/>
    <n v="0"/>
    <n v="0.46"/>
    <n v="2"/>
    <s v="Item Missing"/>
    <n v="0"/>
    <n v="0"/>
    <n v="0"/>
    <n v="33"/>
    <n v="1.5"/>
    <s v="UPI"/>
    <n v="21.7"/>
    <n v="0.29959999999999998"/>
    <x v="1"/>
    <x v="1"/>
  </r>
  <r>
    <n v="899"/>
    <x v="24"/>
    <x v="1"/>
    <x v="1"/>
    <s v="Social"/>
    <n v="9"/>
    <n v="17"/>
    <n v="1"/>
    <n v="422.37"/>
    <n v="7185.29"/>
    <n v="0"/>
    <n v="1223"/>
    <n v="1"/>
    <n v="12.6"/>
    <n v="0"/>
    <n v="0.37"/>
    <n v="0"/>
    <s v="None"/>
    <n v="0"/>
    <n v="1"/>
    <n v="184.11"/>
    <n v="12"/>
    <n v="3.8"/>
    <s v="Credit Card"/>
    <n v="15.7"/>
    <n v="0.26329999999999998"/>
    <x v="1"/>
    <x v="1"/>
  </r>
  <r>
    <n v="900"/>
    <x v="50"/>
    <x v="0"/>
    <x v="3"/>
    <s v="Referral"/>
    <n v="45"/>
    <n v="129"/>
    <n v="13"/>
    <n v="469.36"/>
    <n v="56709.56"/>
    <n v="0"/>
    <n v="6260"/>
    <n v="5"/>
    <n v="12.9"/>
    <n v="6"/>
    <n v="0.44"/>
    <n v="2"/>
    <s v="Payment"/>
    <n v="5"/>
    <n v="9"/>
    <n v="3551.82"/>
    <n v="19"/>
    <n v="5"/>
    <s v="Credit Card"/>
    <n v="32.5"/>
    <n v="0.37180000000000002"/>
    <x v="1"/>
    <x v="1"/>
  </r>
  <r>
    <n v="901"/>
    <x v="43"/>
    <x v="1"/>
    <x v="1"/>
    <s v="Referral"/>
    <n v="22"/>
    <n v="24"/>
    <n v="5"/>
    <n v="469.07"/>
    <n v="11842.49"/>
    <n v="0"/>
    <n v="1284"/>
    <n v="0"/>
    <n v="0"/>
    <n v="0"/>
    <n v="0.38"/>
    <n v="2"/>
    <s v="Item Missing"/>
    <n v="0"/>
    <n v="0"/>
    <n v="0"/>
    <n v="36"/>
    <n v="3.1"/>
    <s v="Debit Card"/>
    <n v="20.9"/>
    <n v="0.29449999999999998"/>
    <x v="1"/>
    <x v="1"/>
  </r>
  <r>
    <n v="902"/>
    <x v="32"/>
    <x v="0"/>
    <x v="0"/>
    <s v="Social"/>
    <n v="55"/>
    <n v="122"/>
    <n v="5"/>
    <n v="341.86"/>
    <n v="38459.4"/>
    <n v="0"/>
    <n v="4483"/>
    <n v="3"/>
    <n v="16.2"/>
    <n v="7"/>
    <n v="0.24"/>
    <n v="4"/>
    <s v="App Issue"/>
    <n v="4"/>
    <n v="1"/>
    <n v="1666.68"/>
    <n v="35"/>
    <n v="4"/>
    <s v="Credit Card"/>
    <n v="30.7"/>
    <n v="0.35909999999999997"/>
    <x v="1"/>
    <x v="1"/>
  </r>
  <r>
    <n v="903"/>
    <x v="49"/>
    <x v="0"/>
    <x v="2"/>
    <s v="Organic"/>
    <n v="42"/>
    <n v="113"/>
    <n v="13"/>
    <n v="453.9"/>
    <n v="46333.87"/>
    <n v="0"/>
    <n v="5034"/>
    <n v="1"/>
    <n v="8.9"/>
    <n v="1"/>
    <n v="0.82"/>
    <n v="4"/>
    <s v="Item Missing"/>
    <n v="6"/>
    <n v="8"/>
    <n v="4388.66"/>
    <n v="78"/>
    <n v="3"/>
    <s v="UPI"/>
    <n v="50"/>
    <n v="0.49980000000000002"/>
    <x v="0"/>
    <x v="7"/>
  </r>
  <r>
    <n v="904"/>
    <x v="52"/>
    <x v="1"/>
    <x v="4"/>
    <s v="Partner"/>
    <n v="34"/>
    <n v="46"/>
    <n v="2"/>
    <n v="610.78"/>
    <n v="28070.9"/>
    <n v="0"/>
    <n v="2839"/>
    <n v="4"/>
    <n v="6.6"/>
    <n v="0"/>
    <n v="0.31"/>
    <n v="2"/>
    <s v="App Issue"/>
    <n v="0"/>
    <n v="3"/>
    <n v="854.63"/>
    <n v="20"/>
    <n v="3.8"/>
    <s v="Debit Card"/>
    <n v="21"/>
    <n v="0.29499999999999998"/>
    <x v="1"/>
    <x v="1"/>
  </r>
  <r>
    <n v="905"/>
    <x v="31"/>
    <x v="0"/>
    <x v="2"/>
    <s v="App Ads"/>
    <n v="51"/>
    <n v="65"/>
    <n v="4"/>
    <n v="310.3"/>
    <n v="19292.66"/>
    <n v="0"/>
    <n v="2651"/>
    <n v="2"/>
    <n v="13.4"/>
    <n v="2"/>
    <n v="0.59"/>
    <n v="0"/>
    <s v="None"/>
    <n v="3"/>
    <n v="5"/>
    <n v="1596.67"/>
    <n v="20"/>
    <n v="4"/>
    <s v="UPI"/>
    <n v="18.8"/>
    <n v="0.28189999999999998"/>
    <x v="1"/>
    <x v="1"/>
  </r>
  <r>
    <n v="906"/>
    <x v="28"/>
    <x v="1"/>
    <x v="1"/>
    <s v="Social"/>
    <n v="25"/>
    <n v="53"/>
    <n v="7"/>
    <n v="506.63"/>
    <n v="27050.62"/>
    <n v="0"/>
    <n v="3355"/>
    <n v="4"/>
    <n v="0"/>
    <n v="0"/>
    <n v="0.16"/>
    <n v="1"/>
    <s v="Item Missing"/>
    <n v="1"/>
    <n v="0"/>
    <n v="60.69"/>
    <n v="77"/>
    <n v="2.5"/>
    <s v="Wallet"/>
    <n v="40.4"/>
    <n v="0.42859999999999998"/>
    <x v="0"/>
    <x v="4"/>
  </r>
  <r>
    <n v="907"/>
    <x v="18"/>
    <x v="1"/>
    <x v="3"/>
    <s v="Organic"/>
    <n v="38"/>
    <n v="106"/>
    <n v="7"/>
    <n v="572.4"/>
    <n v="65656.070000000007"/>
    <n v="0"/>
    <n v="6264"/>
    <n v="6"/>
    <n v="0"/>
    <n v="0"/>
    <n v="0.34"/>
    <n v="5"/>
    <s v="Item Missing"/>
    <n v="0"/>
    <n v="3"/>
    <n v="637.47"/>
    <n v="32"/>
    <n v="3.6"/>
    <s v="UPI"/>
    <n v="30.2"/>
    <n v="0.35570000000000002"/>
    <x v="1"/>
    <x v="1"/>
  </r>
  <r>
    <n v="908"/>
    <x v="16"/>
    <x v="1"/>
    <x v="1"/>
    <s v="App Ads"/>
    <n v="15"/>
    <n v="54"/>
    <n v="4"/>
    <n v="446.56"/>
    <n v="26168.080000000002"/>
    <n v="0"/>
    <n v="2850"/>
    <n v="3"/>
    <n v="18.899999999999999"/>
    <n v="3"/>
    <n v="0.59"/>
    <n v="0"/>
    <s v="None"/>
    <n v="3"/>
    <n v="3"/>
    <n v="1426.88"/>
    <n v="8"/>
    <n v="5"/>
    <s v="UPI"/>
    <n v="22.3"/>
    <n v="0.30349999999999999"/>
    <x v="1"/>
    <x v="1"/>
  </r>
  <r>
    <n v="909"/>
    <x v="15"/>
    <x v="0"/>
    <x v="0"/>
    <s v="Referral"/>
    <n v="60"/>
    <n v="72"/>
    <n v="10"/>
    <n v="422.05"/>
    <n v="32178.73"/>
    <n v="0"/>
    <n v="3740"/>
    <n v="4"/>
    <n v="0"/>
    <n v="3"/>
    <n v="0.17"/>
    <n v="5"/>
    <s v="App Issue"/>
    <n v="2"/>
    <n v="5"/>
    <n v="1465.61"/>
    <n v="50"/>
    <n v="3.7"/>
    <s v="Wallet"/>
    <n v="33.299999999999997"/>
    <n v="0.377"/>
    <x v="1"/>
    <x v="1"/>
  </r>
  <r>
    <n v="910"/>
    <x v="0"/>
    <x v="0"/>
    <x v="0"/>
    <s v="Partner"/>
    <n v="3"/>
    <n v="7"/>
    <n v="1"/>
    <n v="451.28"/>
    <n v="2853.68"/>
    <n v="0"/>
    <n v="335"/>
    <n v="0"/>
    <n v="33.1"/>
    <n v="0"/>
    <n v="0.68"/>
    <n v="0"/>
    <s v="None"/>
    <n v="0"/>
    <n v="0"/>
    <n v="0"/>
    <n v="36"/>
    <n v="3.9"/>
    <s v="Wallet"/>
    <n v="25.7"/>
    <n v="0.3251"/>
    <x v="1"/>
    <x v="1"/>
  </r>
  <r>
    <n v="911"/>
    <x v="11"/>
    <x v="1"/>
    <x v="4"/>
    <s v="Organic"/>
    <n v="14"/>
    <n v="20"/>
    <n v="1"/>
    <n v="338.43"/>
    <n v="7054.95"/>
    <n v="0"/>
    <n v="815"/>
    <n v="1"/>
    <n v="10.6"/>
    <n v="0"/>
    <n v="0.64"/>
    <n v="1"/>
    <s v="Delivery Delay"/>
    <n v="1"/>
    <n v="1"/>
    <n v="424.51"/>
    <n v="58"/>
    <n v="2.9"/>
    <s v="UPI"/>
    <n v="36.299999999999997"/>
    <n v="0.39850000000000002"/>
    <x v="1"/>
    <x v="1"/>
  </r>
  <r>
    <n v="912"/>
    <x v="16"/>
    <x v="0"/>
    <x v="2"/>
    <s v="App Ads"/>
    <n v="4"/>
    <n v="4"/>
    <n v="0"/>
    <n v="425.34"/>
    <n v="1721.22"/>
    <n v="0"/>
    <n v="387"/>
    <n v="0"/>
    <n v="0"/>
    <n v="0"/>
    <n v="0.32"/>
    <n v="1"/>
    <s v="Item Missing"/>
    <n v="0"/>
    <n v="0"/>
    <n v="0"/>
    <n v="28"/>
    <n v="3.7"/>
    <s v="COD"/>
    <n v="19.3"/>
    <n v="0.28449999999999998"/>
    <x v="1"/>
    <x v="1"/>
  </r>
  <r>
    <n v="913"/>
    <x v="15"/>
    <x v="1"/>
    <x v="0"/>
    <s v="App Ads"/>
    <n v="57"/>
    <n v="92"/>
    <n v="11"/>
    <n v="654.79999999999995"/>
    <n v="58662.75"/>
    <n v="0"/>
    <n v="6477"/>
    <n v="1"/>
    <n v="3.7"/>
    <n v="5"/>
    <n v="0.87"/>
    <n v="7"/>
    <s v="Delivery Delay"/>
    <n v="1"/>
    <n v="6"/>
    <n v="838.84"/>
    <n v="26"/>
    <n v="3.4"/>
    <s v="UPI"/>
    <n v="30.1"/>
    <n v="0.35499999999999998"/>
    <x v="1"/>
    <x v="1"/>
  </r>
  <r>
    <n v="914"/>
    <x v="9"/>
    <x v="0"/>
    <x v="2"/>
    <s v="Social"/>
    <n v="40"/>
    <n v="65"/>
    <n v="12"/>
    <n v="434.8"/>
    <n v="25810.400000000001"/>
    <n v="0"/>
    <n v="2912"/>
    <n v="1"/>
    <n v="11.6"/>
    <n v="2"/>
    <n v="0.31"/>
    <n v="1"/>
    <s v="Quality"/>
    <n v="2"/>
    <n v="0"/>
    <n v="342.29"/>
    <n v="7"/>
    <n v="3.1"/>
    <s v="Wallet"/>
    <n v="12.2"/>
    <n v="0.24329999999999999"/>
    <x v="1"/>
    <x v="1"/>
  </r>
  <r>
    <n v="915"/>
    <x v="47"/>
    <x v="0"/>
    <x v="4"/>
    <s v="Partner"/>
    <n v="15"/>
    <n v="28"/>
    <n v="2"/>
    <n v="451.69"/>
    <n v="12077.57"/>
    <n v="0"/>
    <n v="1622"/>
    <n v="1"/>
    <n v="9.6999999999999993"/>
    <n v="2"/>
    <n v="0.14000000000000001"/>
    <n v="1"/>
    <s v="Payment"/>
    <n v="2"/>
    <n v="0"/>
    <n v="258.32"/>
    <n v="31"/>
    <n v="4.4000000000000004"/>
    <s v="UPI"/>
    <n v="25.3"/>
    <n v="0.32269999999999999"/>
    <x v="1"/>
    <x v="1"/>
  </r>
  <r>
    <n v="916"/>
    <x v="31"/>
    <x v="1"/>
    <x v="1"/>
    <s v="Social"/>
    <n v="56"/>
    <n v="120"/>
    <n v="9"/>
    <n v="338.01"/>
    <n v="43133.96"/>
    <n v="0"/>
    <n v="4519"/>
    <n v="9"/>
    <n v="1.9"/>
    <n v="6"/>
    <n v="0.83"/>
    <n v="7"/>
    <s v="Item Missing"/>
    <n v="3"/>
    <n v="7"/>
    <n v="2567.58"/>
    <n v="27"/>
    <n v="2.8"/>
    <s v="UPI"/>
    <n v="43.2"/>
    <n v="0.44919999999999999"/>
    <x v="0"/>
    <x v="8"/>
  </r>
  <r>
    <n v="917"/>
    <x v="20"/>
    <x v="1"/>
    <x v="2"/>
    <s v="Referral"/>
    <n v="44"/>
    <n v="87"/>
    <n v="3"/>
    <n v="498.59"/>
    <n v="42956.05"/>
    <n v="0"/>
    <n v="4403"/>
    <n v="6"/>
    <n v="17.899999999999999"/>
    <n v="4"/>
    <n v="0.26"/>
    <n v="1"/>
    <s v="Quality"/>
    <n v="1"/>
    <n v="3"/>
    <n v="844.08"/>
    <n v="37"/>
    <n v="3.7"/>
    <s v="COD"/>
    <n v="33.299999999999997"/>
    <n v="0.37759999999999999"/>
    <x v="1"/>
    <x v="1"/>
  </r>
  <r>
    <n v="918"/>
    <x v="1"/>
    <x v="1"/>
    <x v="1"/>
    <s v="Social"/>
    <n v="46"/>
    <n v="128"/>
    <n v="7"/>
    <n v="323.41000000000003"/>
    <n v="44162.83"/>
    <n v="0"/>
    <n v="3879"/>
    <n v="3"/>
    <n v="0"/>
    <n v="4"/>
    <n v="0.23"/>
    <n v="1"/>
    <s v="Delivery Delay"/>
    <n v="2"/>
    <n v="5"/>
    <n v="309.10000000000002"/>
    <n v="13"/>
    <n v="4.2"/>
    <s v="UPI"/>
    <n v="18.3"/>
    <n v="0.27879999999999999"/>
    <x v="1"/>
    <x v="1"/>
  </r>
  <r>
    <n v="919"/>
    <x v="46"/>
    <x v="1"/>
    <x v="1"/>
    <s v="App Ads"/>
    <n v="32"/>
    <n v="106"/>
    <n v="12"/>
    <n v="426.33"/>
    <n v="40792.480000000003"/>
    <n v="0"/>
    <n v="4277"/>
    <n v="3"/>
    <n v="27.7"/>
    <n v="4"/>
    <n v="0.57999999999999996"/>
    <n v="5"/>
    <s v="Item Missing"/>
    <n v="2"/>
    <n v="7"/>
    <n v="2173.7199999999998"/>
    <n v="40"/>
    <n v="4.4000000000000004"/>
    <s v="UPI"/>
    <n v="42.9"/>
    <n v="0.44700000000000001"/>
    <x v="0"/>
    <x v="4"/>
  </r>
  <r>
    <n v="920"/>
    <x v="26"/>
    <x v="0"/>
    <x v="4"/>
    <s v="App Ads"/>
    <n v="18"/>
    <n v="33"/>
    <n v="2"/>
    <n v="124.19"/>
    <n v="3878.77"/>
    <n v="0"/>
    <n v="700"/>
    <n v="1"/>
    <n v="1.4"/>
    <n v="0"/>
    <n v="0.56000000000000005"/>
    <n v="2"/>
    <s v="Payment"/>
    <n v="2"/>
    <n v="1"/>
    <n v="525.42999999999995"/>
    <n v="5"/>
    <n v="4.0999999999999996"/>
    <s v="Debit Card"/>
    <n v="21.3"/>
    <n v="0.29709999999999998"/>
    <x v="1"/>
    <x v="1"/>
  </r>
  <r>
    <n v="921"/>
    <x v="52"/>
    <x v="0"/>
    <x v="1"/>
    <s v="Referral"/>
    <n v="56"/>
    <n v="79"/>
    <n v="10"/>
    <n v="452.92"/>
    <n v="36798.019999999997"/>
    <n v="0"/>
    <n v="3688"/>
    <n v="6"/>
    <n v="7.2"/>
    <n v="1"/>
    <n v="0.28999999999999998"/>
    <n v="3"/>
    <s v="Payment"/>
    <n v="3"/>
    <n v="5"/>
    <n v="351.72"/>
    <n v="26"/>
    <n v="4.4000000000000004"/>
    <s v="UPI"/>
    <n v="26.4"/>
    <n v="0.3301"/>
    <x v="1"/>
    <x v="1"/>
  </r>
  <r>
    <n v="922"/>
    <x v="44"/>
    <x v="0"/>
    <x v="2"/>
    <s v="Social"/>
    <n v="6"/>
    <n v="10"/>
    <n v="1"/>
    <n v="469.18"/>
    <n v="4669.04"/>
    <n v="0"/>
    <n v="531"/>
    <n v="1"/>
    <n v="18.2"/>
    <n v="0"/>
    <n v="0.38"/>
    <n v="0"/>
    <s v="None"/>
    <n v="1"/>
    <n v="0"/>
    <n v="209.69"/>
    <n v="59"/>
    <n v="3.1"/>
    <s v="UPI"/>
    <n v="33.799999999999997"/>
    <n v="0.38119999999999998"/>
    <x v="1"/>
    <x v="1"/>
  </r>
  <r>
    <n v="923"/>
    <x v="3"/>
    <x v="1"/>
    <x v="1"/>
    <s v="App Ads"/>
    <n v="14"/>
    <n v="23"/>
    <n v="1"/>
    <n v="359.9"/>
    <n v="8712.0499999999993"/>
    <n v="0"/>
    <n v="829"/>
    <n v="0"/>
    <n v="13.9"/>
    <n v="1"/>
    <n v="0.62"/>
    <n v="2"/>
    <s v="Quality"/>
    <n v="1"/>
    <n v="1"/>
    <n v="743.17"/>
    <n v="5"/>
    <n v="3.2"/>
    <s v="Credit Card"/>
    <n v="19.3"/>
    <n v="0.28499999999999998"/>
    <x v="1"/>
    <x v="1"/>
  </r>
  <r>
    <n v="924"/>
    <x v="42"/>
    <x v="0"/>
    <x v="3"/>
    <s v="Social"/>
    <n v="12"/>
    <n v="16"/>
    <n v="2"/>
    <n v="385.61"/>
    <n v="6209.85"/>
    <n v="1"/>
    <n v="660"/>
    <n v="0"/>
    <n v="17.600000000000001"/>
    <n v="0"/>
    <n v="0.48"/>
    <n v="0"/>
    <s v="None"/>
    <n v="0"/>
    <n v="1"/>
    <n v="242.16"/>
    <n v="104"/>
    <n v="4.3"/>
    <s v="Debit Card"/>
    <n v="48.4"/>
    <n v="0.48759999999999998"/>
    <x v="0"/>
    <x v="7"/>
  </r>
  <r>
    <n v="925"/>
    <x v="46"/>
    <x v="1"/>
    <x v="3"/>
    <s v="App Ads"/>
    <n v="46"/>
    <n v="28"/>
    <n v="4"/>
    <n v="367.95"/>
    <n v="10458.91"/>
    <n v="0"/>
    <n v="1297"/>
    <n v="2"/>
    <n v="17.600000000000001"/>
    <n v="1"/>
    <n v="0.22"/>
    <n v="1"/>
    <s v="Payment"/>
    <n v="1"/>
    <n v="0"/>
    <n v="259.74"/>
    <n v="44"/>
    <n v="3.7"/>
    <s v="UPI"/>
    <n v="22.2"/>
    <n v="0.30249999999999999"/>
    <x v="1"/>
    <x v="1"/>
  </r>
  <r>
    <n v="926"/>
    <x v="51"/>
    <x v="0"/>
    <x v="4"/>
    <s v="App Ads"/>
    <n v="52"/>
    <n v="38"/>
    <n v="7"/>
    <n v="530.63"/>
    <n v="22001.05"/>
    <n v="1"/>
    <n v="2474"/>
    <n v="1"/>
    <n v="11.2"/>
    <n v="0"/>
    <n v="0.27"/>
    <n v="3"/>
    <s v="Quality"/>
    <n v="0"/>
    <n v="0"/>
    <n v="0"/>
    <n v="76"/>
    <n v="4.2"/>
    <s v="UPI"/>
    <n v="29.1"/>
    <n v="0.34799999999999998"/>
    <x v="1"/>
    <x v="1"/>
  </r>
  <r>
    <n v="927"/>
    <x v="20"/>
    <x v="1"/>
    <x v="2"/>
    <s v="Organic"/>
    <n v="51"/>
    <n v="120"/>
    <n v="15"/>
    <n v="384.85"/>
    <n v="49416.65"/>
    <n v="0"/>
    <n v="4908"/>
    <n v="8"/>
    <n v="5.2"/>
    <n v="2"/>
    <n v="0.5"/>
    <n v="3"/>
    <s v="Payment"/>
    <n v="7"/>
    <n v="4"/>
    <n v="1651.77"/>
    <n v="51"/>
    <n v="3.1"/>
    <s v="UPI"/>
    <n v="42.4"/>
    <n v="0.44309999999999999"/>
    <x v="0"/>
    <x v="5"/>
  </r>
  <r>
    <n v="928"/>
    <x v="41"/>
    <x v="1"/>
    <x v="2"/>
    <s v="Organic"/>
    <n v="15"/>
    <n v="36"/>
    <n v="7"/>
    <n v="615.42999999999995"/>
    <n v="23835.81"/>
    <n v="0"/>
    <n v="2727"/>
    <n v="3"/>
    <n v="0"/>
    <n v="1"/>
    <n v="0.33"/>
    <n v="3"/>
    <s v="App Issue"/>
    <n v="0"/>
    <n v="0"/>
    <n v="0"/>
    <n v="46"/>
    <n v="4"/>
    <s v="Credit Card"/>
    <n v="31.9"/>
    <n v="0.3674"/>
    <x v="1"/>
    <x v="1"/>
  </r>
  <r>
    <n v="929"/>
    <x v="4"/>
    <x v="1"/>
    <x v="0"/>
    <s v="Partner"/>
    <n v="32"/>
    <n v="66"/>
    <n v="4"/>
    <n v="621.48"/>
    <n v="37823.620000000003"/>
    <n v="0"/>
    <n v="4006"/>
    <n v="3"/>
    <n v="14"/>
    <n v="2"/>
    <n v="0.39"/>
    <n v="3"/>
    <s v="Payment"/>
    <n v="4"/>
    <n v="4"/>
    <n v="2653.77"/>
    <n v="13"/>
    <n v="4.3"/>
    <s v="UPI"/>
    <n v="24.8"/>
    <n v="0.31929999999999997"/>
    <x v="1"/>
    <x v="1"/>
  </r>
  <r>
    <n v="930"/>
    <x v="44"/>
    <x v="0"/>
    <x v="1"/>
    <s v="App Ads"/>
    <n v="33"/>
    <n v="53"/>
    <n v="6"/>
    <n v="456.61"/>
    <n v="26348.82"/>
    <n v="0"/>
    <n v="2338"/>
    <n v="4"/>
    <n v="10.5"/>
    <n v="0"/>
    <n v="0.68"/>
    <n v="3"/>
    <s v="App Issue"/>
    <n v="1"/>
    <n v="3"/>
    <n v="1041.95"/>
    <n v="85"/>
    <n v="3"/>
    <s v="Wallet"/>
    <n v="51.4"/>
    <n v="0.51029999999999998"/>
    <x v="0"/>
    <x v="3"/>
  </r>
  <r>
    <n v="931"/>
    <x v="20"/>
    <x v="2"/>
    <x v="2"/>
    <s v="Organic"/>
    <n v="58"/>
    <n v="81"/>
    <n v="8"/>
    <n v="635.07000000000005"/>
    <n v="50802.31"/>
    <n v="0"/>
    <n v="5310"/>
    <n v="0"/>
    <n v="14.2"/>
    <n v="0"/>
    <n v="0.66"/>
    <n v="4"/>
    <s v="Item Missing"/>
    <n v="4"/>
    <n v="5"/>
    <n v="2251.98"/>
    <n v="25"/>
    <n v="3.6"/>
    <s v="UPI"/>
    <n v="27.2"/>
    <n v="0.33539999999999998"/>
    <x v="1"/>
    <x v="1"/>
  </r>
  <r>
    <n v="932"/>
    <x v="28"/>
    <x v="0"/>
    <x v="3"/>
    <s v="App Ads"/>
    <n v="60"/>
    <n v="42"/>
    <n v="6"/>
    <n v="623.91"/>
    <n v="23946.37"/>
    <n v="0"/>
    <n v="2903"/>
    <n v="2"/>
    <n v="3.6"/>
    <n v="2"/>
    <n v="0.08"/>
    <n v="2"/>
    <s v="App Issue"/>
    <n v="0"/>
    <n v="1"/>
    <n v="133.55000000000001"/>
    <n v="7"/>
    <n v="4.7"/>
    <s v="Credit Card"/>
    <n v="13.3"/>
    <n v="0.24979999999999999"/>
    <x v="1"/>
    <x v="1"/>
  </r>
  <r>
    <n v="933"/>
    <x v="46"/>
    <x v="0"/>
    <x v="1"/>
    <s v="Social"/>
    <n v="19"/>
    <n v="24"/>
    <n v="1"/>
    <n v="497.98"/>
    <n v="11546.64"/>
    <n v="0"/>
    <n v="1512"/>
    <n v="1"/>
    <n v="0"/>
    <n v="1"/>
    <n v="0.34"/>
    <n v="1"/>
    <s v="Delivery Delay"/>
    <n v="1"/>
    <n v="2"/>
    <n v="643.30999999999995"/>
    <n v="11"/>
    <n v="3.7"/>
    <s v="UPI"/>
    <n v="18.100000000000001"/>
    <n v="0.27760000000000001"/>
    <x v="1"/>
    <x v="1"/>
  </r>
  <r>
    <n v="934"/>
    <x v="2"/>
    <x v="0"/>
    <x v="4"/>
    <s v="App Ads"/>
    <n v="60"/>
    <n v="73"/>
    <n v="3"/>
    <n v="343.53"/>
    <n v="27382.21"/>
    <n v="0"/>
    <n v="2724"/>
    <n v="2"/>
    <n v="10.3"/>
    <n v="0"/>
    <n v="0.4"/>
    <n v="2"/>
    <s v="Quality"/>
    <n v="3"/>
    <n v="0"/>
    <n v="858.74"/>
    <n v="12"/>
    <n v="2.9"/>
    <s v="Debit Card"/>
    <n v="17.600000000000001"/>
    <n v="0.2747"/>
    <x v="1"/>
    <x v="1"/>
  </r>
  <r>
    <n v="935"/>
    <x v="3"/>
    <x v="0"/>
    <x v="0"/>
    <s v="App Ads"/>
    <n v="54"/>
    <n v="36"/>
    <n v="4"/>
    <n v="493.98"/>
    <n v="16418.169999999998"/>
    <n v="0"/>
    <n v="2192"/>
    <n v="1"/>
    <n v="4.9000000000000004"/>
    <n v="1"/>
    <n v="0.28999999999999998"/>
    <n v="3"/>
    <s v="Payment"/>
    <n v="0"/>
    <n v="2"/>
    <n v="605.19000000000005"/>
    <n v="9"/>
    <n v="3.7"/>
    <s v="Credit Card"/>
    <n v="6.9"/>
    <n v="0.21540000000000001"/>
    <x v="1"/>
    <x v="1"/>
  </r>
  <r>
    <n v="936"/>
    <x v="17"/>
    <x v="1"/>
    <x v="1"/>
    <s v="Social"/>
    <n v="13"/>
    <n v="26"/>
    <n v="4"/>
    <n v="477.08"/>
    <n v="12783.57"/>
    <n v="0"/>
    <n v="1285"/>
    <n v="1"/>
    <n v="0"/>
    <n v="0"/>
    <n v="0.56999999999999995"/>
    <n v="3"/>
    <s v="App Issue"/>
    <n v="1"/>
    <n v="2"/>
    <n v="691.85"/>
    <n v="25"/>
    <n v="1.5"/>
    <s v="Credit Card"/>
    <n v="24.1"/>
    <n v="0.315"/>
    <x v="1"/>
    <x v="1"/>
  </r>
  <r>
    <n v="937"/>
    <x v="27"/>
    <x v="0"/>
    <x v="4"/>
    <s v="Organic"/>
    <n v="44"/>
    <n v="53"/>
    <n v="8"/>
    <n v="385.04"/>
    <n v="18450.97"/>
    <n v="0"/>
    <n v="2333"/>
    <n v="3"/>
    <n v="10.7"/>
    <n v="1"/>
    <n v="0.62"/>
    <n v="0"/>
    <s v="None"/>
    <n v="2"/>
    <n v="1"/>
    <n v="680.55"/>
    <n v="11"/>
    <n v="3.8"/>
    <s v="UPI"/>
    <n v="13.2"/>
    <n v="0.24909999999999999"/>
    <x v="1"/>
    <x v="1"/>
  </r>
  <r>
    <n v="938"/>
    <x v="42"/>
    <x v="0"/>
    <x v="3"/>
    <s v="App Ads"/>
    <n v="58"/>
    <n v="106"/>
    <n v="15"/>
    <n v="691.4"/>
    <n v="66423.25"/>
    <n v="0"/>
    <n v="7306"/>
    <n v="6"/>
    <n v="40.700000000000003"/>
    <n v="1"/>
    <n v="0.46"/>
    <n v="7"/>
    <s v="Quality"/>
    <n v="3"/>
    <n v="5"/>
    <n v="2759.32"/>
    <n v="8"/>
    <n v="4.9000000000000004"/>
    <s v="Credit Card"/>
    <n v="29.7"/>
    <n v="0.35210000000000002"/>
    <x v="1"/>
    <x v="1"/>
  </r>
  <r>
    <n v="939"/>
    <x v="31"/>
    <x v="1"/>
    <x v="2"/>
    <s v="App Ads"/>
    <n v="15"/>
    <n v="9"/>
    <n v="1"/>
    <n v="527.26"/>
    <n v="5189.2299999999996"/>
    <n v="0"/>
    <n v="616"/>
    <n v="0"/>
    <n v="8.9"/>
    <n v="0"/>
    <n v="0.57999999999999996"/>
    <n v="2"/>
    <s v="App Issue"/>
    <n v="0"/>
    <n v="1"/>
    <n v="83.67"/>
    <n v="17"/>
    <n v="4.5999999999999996"/>
    <s v="Wallet"/>
    <n v="17.399999999999999"/>
    <n v="0.27329999999999999"/>
    <x v="1"/>
    <x v="1"/>
  </r>
  <r>
    <n v="940"/>
    <x v="14"/>
    <x v="1"/>
    <x v="1"/>
    <s v="App Ads"/>
    <n v="18"/>
    <n v="41"/>
    <n v="2"/>
    <n v="307.02999999999997"/>
    <n v="13520.83"/>
    <n v="0"/>
    <n v="1762"/>
    <n v="1"/>
    <n v="20.399999999999999"/>
    <n v="2"/>
    <n v="0.57999999999999996"/>
    <n v="2"/>
    <s v="Delivery Delay"/>
    <n v="1"/>
    <n v="2"/>
    <n v="753.61"/>
    <n v="6"/>
    <n v="4.2"/>
    <s v="UPI"/>
    <n v="26.2"/>
    <n v="0.32879999999999998"/>
    <x v="1"/>
    <x v="1"/>
  </r>
  <r>
    <n v="941"/>
    <x v="6"/>
    <x v="1"/>
    <x v="0"/>
    <s v="Referral"/>
    <n v="53"/>
    <n v="114"/>
    <n v="19"/>
    <n v="499.15"/>
    <n v="61055.14"/>
    <n v="0"/>
    <n v="5841"/>
    <n v="7"/>
    <n v="35.5"/>
    <n v="5"/>
    <n v="0.36"/>
    <n v="7"/>
    <s v="Delivery Delay"/>
    <n v="2"/>
    <n v="6"/>
    <n v="1779.59"/>
    <n v="54"/>
    <n v="4.3"/>
    <s v="Debit Card"/>
    <n v="50.5"/>
    <n v="0.504"/>
    <x v="0"/>
    <x v="0"/>
  </r>
  <r>
    <n v="942"/>
    <x v="18"/>
    <x v="1"/>
    <x v="2"/>
    <s v="Organic"/>
    <n v="50"/>
    <n v="69"/>
    <n v="8"/>
    <n v="456.77"/>
    <n v="32558.61"/>
    <n v="0"/>
    <n v="3638"/>
    <n v="3"/>
    <n v="11.3"/>
    <n v="0"/>
    <n v="0.45"/>
    <n v="3"/>
    <s v="Item Missing"/>
    <n v="4"/>
    <n v="1"/>
    <n v="1511"/>
    <n v="67"/>
    <n v="3.6"/>
    <s v="UPI"/>
    <n v="37.799999999999997"/>
    <n v="0.4093"/>
    <x v="0"/>
    <x v="3"/>
  </r>
  <r>
    <n v="943"/>
    <x v="34"/>
    <x v="0"/>
    <x v="0"/>
    <s v="Partner"/>
    <n v="49"/>
    <n v="142"/>
    <n v="5"/>
    <n v="503.29"/>
    <n v="70955.199999999997"/>
    <n v="0"/>
    <n v="7824"/>
    <n v="9"/>
    <n v="24.2"/>
    <n v="7"/>
    <n v="0.39"/>
    <n v="3"/>
    <s v="Item Missing"/>
    <n v="6"/>
    <n v="1"/>
    <n v="1899.5"/>
    <n v="35"/>
    <n v="3.6"/>
    <s v="Debit Card"/>
    <n v="42.5"/>
    <n v="0.44429999999999997"/>
    <x v="0"/>
    <x v="5"/>
  </r>
  <r>
    <n v="944"/>
    <x v="37"/>
    <x v="1"/>
    <x v="2"/>
    <s v="Social"/>
    <n v="14"/>
    <n v="24"/>
    <n v="2"/>
    <n v="430.36"/>
    <n v="9466.85"/>
    <n v="1"/>
    <n v="1257"/>
    <n v="2"/>
    <n v="6.5"/>
    <n v="1"/>
    <n v="0.12"/>
    <n v="0"/>
    <s v="None"/>
    <n v="1"/>
    <n v="1"/>
    <n v="351.38"/>
    <n v="7"/>
    <n v="4.0999999999999996"/>
    <s v="Credit Card"/>
    <n v="19.3"/>
    <n v="0.28489999999999999"/>
    <x v="1"/>
    <x v="1"/>
  </r>
  <r>
    <n v="945"/>
    <x v="12"/>
    <x v="0"/>
    <x v="0"/>
    <s v="Social"/>
    <n v="15"/>
    <n v="29"/>
    <n v="2"/>
    <n v="299.26"/>
    <n v="8991.6"/>
    <n v="0"/>
    <n v="1213"/>
    <n v="1"/>
    <n v="0"/>
    <n v="1"/>
    <n v="0.11"/>
    <n v="1"/>
    <s v="Quality"/>
    <n v="1"/>
    <n v="0"/>
    <n v="108.64"/>
    <n v="22"/>
    <n v="5"/>
    <s v="Wallet"/>
    <n v="18.600000000000001"/>
    <n v="0.28079999999999999"/>
    <x v="1"/>
    <x v="1"/>
  </r>
  <r>
    <n v="946"/>
    <x v="12"/>
    <x v="0"/>
    <x v="1"/>
    <s v="Social"/>
    <n v="2"/>
    <n v="1"/>
    <n v="0"/>
    <n v="577.78"/>
    <n v="593.01"/>
    <n v="0"/>
    <n v="520"/>
    <n v="0"/>
    <n v="0.6"/>
    <n v="0"/>
    <n v="0.25"/>
    <n v="2"/>
    <s v="Delivery Delay"/>
    <n v="0"/>
    <n v="0"/>
    <n v="0"/>
    <n v="15"/>
    <n v="5"/>
    <s v="Credit Card"/>
    <n v="23.3"/>
    <n v="0.30980000000000002"/>
    <x v="1"/>
    <x v="1"/>
  </r>
  <r>
    <n v="947"/>
    <x v="9"/>
    <x v="0"/>
    <x v="1"/>
    <s v="Organic"/>
    <n v="44"/>
    <n v="52"/>
    <n v="2"/>
    <n v="666.24"/>
    <n v="34339.379999999997"/>
    <n v="0"/>
    <n v="3428"/>
    <n v="1"/>
    <n v="24.7"/>
    <n v="2"/>
    <n v="0.25"/>
    <n v="1"/>
    <s v="Item Missing"/>
    <n v="3"/>
    <n v="4"/>
    <n v="1102.32"/>
    <n v="113"/>
    <n v="5"/>
    <s v="UPI"/>
    <n v="49.7"/>
    <n v="0.49769999999999998"/>
    <x v="0"/>
    <x v="5"/>
  </r>
  <r>
    <n v="948"/>
    <x v="42"/>
    <x v="1"/>
    <x v="0"/>
    <s v="App Ads"/>
    <n v="49"/>
    <n v="63"/>
    <n v="11"/>
    <n v="400.54"/>
    <n v="26267.89"/>
    <n v="0"/>
    <n v="2788"/>
    <n v="5"/>
    <n v="10.8"/>
    <n v="4"/>
    <n v="0.36"/>
    <n v="3"/>
    <s v="App Issue"/>
    <n v="2"/>
    <n v="4"/>
    <n v="1004.41"/>
    <n v="26"/>
    <n v="2.1"/>
    <s v="UPI"/>
    <n v="28.1"/>
    <n v="0.34150000000000003"/>
    <x v="1"/>
    <x v="1"/>
  </r>
  <r>
    <n v="949"/>
    <x v="51"/>
    <x v="0"/>
    <x v="0"/>
    <s v="Referral"/>
    <n v="49"/>
    <n v="119"/>
    <n v="12"/>
    <n v="433.79"/>
    <n v="54760.3"/>
    <n v="1"/>
    <n v="5331"/>
    <n v="0"/>
    <n v="7"/>
    <n v="4"/>
    <n v="0.21"/>
    <n v="5"/>
    <s v="Item Missing"/>
    <n v="7"/>
    <n v="5"/>
    <n v="3023.17"/>
    <n v="38"/>
    <n v="3.2"/>
    <s v="UPI"/>
    <n v="31.5"/>
    <n v="0.36449999999999999"/>
    <x v="1"/>
    <x v="1"/>
  </r>
  <r>
    <n v="950"/>
    <x v="25"/>
    <x v="1"/>
    <x v="2"/>
    <s v="Referral"/>
    <n v="27"/>
    <n v="69"/>
    <n v="7"/>
    <n v="585.61"/>
    <n v="36577.050000000003"/>
    <n v="1"/>
    <n v="4146"/>
    <n v="0"/>
    <n v="0.2"/>
    <n v="1"/>
    <n v="0.32"/>
    <n v="5"/>
    <s v="Delivery Delay"/>
    <n v="4"/>
    <n v="2"/>
    <n v="651.24"/>
    <n v="49"/>
    <n v="4"/>
    <s v="Debit Card"/>
    <n v="34.299999999999997"/>
    <n v="0.3846"/>
    <x v="1"/>
    <x v="1"/>
  </r>
  <r>
    <n v="951"/>
    <x v="0"/>
    <x v="0"/>
    <x v="3"/>
    <s v="Organic"/>
    <n v="5"/>
    <n v="7"/>
    <n v="1"/>
    <n v="393.31"/>
    <n v="2991.49"/>
    <n v="0"/>
    <n v="722"/>
    <n v="0"/>
    <n v="9.5"/>
    <n v="0"/>
    <n v="0.71"/>
    <n v="0"/>
    <s v="None"/>
    <n v="0"/>
    <n v="0"/>
    <n v="0"/>
    <n v="56"/>
    <n v="3.6"/>
    <s v="Wallet"/>
    <n v="30.8"/>
    <n v="0.35970000000000002"/>
    <x v="1"/>
    <x v="1"/>
  </r>
  <r>
    <n v="952"/>
    <x v="39"/>
    <x v="0"/>
    <x v="1"/>
    <s v="Organic"/>
    <n v="60"/>
    <n v="116"/>
    <n v="10"/>
    <n v="552.91999999999996"/>
    <n v="65816.73"/>
    <n v="0"/>
    <n v="6388"/>
    <n v="2"/>
    <n v="20"/>
    <n v="1"/>
    <n v="0.27"/>
    <n v="5"/>
    <s v="Item Missing"/>
    <n v="3"/>
    <n v="6"/>
    <n v="691.95"/>
    <n v="73"/>
    <n v="3.9"/>
    <s v="UPI"/>
    <n v="42.2"/>
    <n v="0.44140000000000001"/>
    <x v="0"/>
    <x v="5"/>
  </r>
  <r>
    <n v="953"/>
    <x v="50"/>
    <x v="0"/>
    <x v="3"/>
    <s v="Organic"/>
    <n v="52"/>
    <n v="129"/>
    <n v="10"/>
    <n v="442.01"/>
    <n v="62334.02"/>
    <n v="0"/>
    <n v="6189"/>
    <n v="2"/>
    <n v="29.7"/>
    <n v="2"/>
    <n v="0.09"/>
    <n v="7"/>
    <s v="Item Missing"/>
    <n v="2"/>
    <n v="8"/>
    <n v="1745.18"/>
    <n v="21"/>
    <n v="3.3"/>
    <s v="Credit Card"/>
    <n v="36.5"/>
    <n v="0.40029999999999999"/>
    <x v="1"/>
    <x v="1"/>
  </r>
  <r>
    <n v="954"/>
    <x v="4"/>
    <x v="0"/>
    <x v="1"/>
    <s v="Organic"/>
    <n v="21"/>
    <n v="32"/>
    <n v="2"/>
    <n v="353.21"/>
    <n v="11750.54"/>
    <n v="0"/>
    <n v="1482"/>
    <n v="2"/>
    <n v="0"/>
    <n v="1"/>
    <n v="0.22"/>
    <n v="0"/>
    <s v="None"/>
    <n v="2"/>
    <n v="3"/>
    <n v="548.19000000000005"/>
    <n v="31"/>
    <n v="5"/>
    <s v="UPI"/>
    <n v="22.2"/>
    <n v="0.30270000000000002"/>
    <x v="1"/>
    <x v="1"/>
  </r>
  <r>
    <n v="955"/>
    <x v="1"/>
    <x v="0"/>
    <x v="0"/>
    <s v="App Ads"/>
    <n v="44"/>
    <n v="28"/>
    <n v="1"/>
    <n v="380.61"/>
    <n v="11149.58"/>
    <n v="0"/>
    <n v="1391"/>
    <n v="0"/>
    <n v="5.3"/>
    <n v="0"/>
    <n v="0.38"/>
    <n v="1"/>
    <s v="Delivery Delay"/>
    <n v="2"/>
    <n v="2"/>
    <n v="912.97"/>
    <n v="29"/>
    <n v="2.2999999999999998"/>
    <s v="COD"/>
    <n v="17.399999999999999"/>
    <n v="0.2732"/>
    <x v="1"/>
    <x v="1"/>
  </r>
  <r>
    <n v="956"/>
    <x v="50"/>
    <x v="1"/>
    <x v="4"/>
    <s v="Social"/>
    <n v="22"/>
    <n v="52"/>
    <n v="3"/>
    <n v="444.97"/>
    <n v="21841.22"/>
    <n v="0"/>
    <n v="2321"/>
    <n v="3"/>
    <n v="17.100000000000001"/>
    <n v="2"/>
    <n v="0.89"/>
    <n v="1"/>
    <s v="Item Missing"/>
    <n v="1"/>
    <n v="4"/>
    <n v="996.31"/>
    <n v="20"/>
    <n v="3"/>
    <s v="UPI"/>
    <n v="28.3"/>
    <n v="0.34260000000000002"/>
    <x v="1"/>
    <x v="1"/>
  </r>
  <r>
    <n v="957"/>
    <x v="18"/>
    <x v="1"/>
    <x v="2"/>
    <s v="Referral"/>
    <n v="52"/>
    <n v="111"/>
    <n v="19"/>
    <n v="454.17"/>
    <n v="47740.91"/>
    <n v="0"/>
    <n v="5620"/>
    <n v="6"/>
    <n v="26.7"/>
    <n v="3"/>
    <n v="0.46"/>
    <n v="5"/>
    <s v="App Issue"/>
    <n v="3"/>
    <n v="8"/>
    <n v="2910.16"/>
    <n v="50"/>
    <n v="2.9"/>
    <s v="UPI"/>
    <n v="44.4"/>
    <n v="0.4582"/>
    <x v="0"/>
    <x v="3"/>
  </r>
  <r>
    <n v="958"/>
    <x v="26"/>
    <x v="0"/>
    <x v="2"/>
    <s v="Organic"/>
    <n v="34"/>
    <n v="69"/>
    <n v="8"/>
    <n v="312.56"/>
    <n v="22639.61"/>
    <n v="0"/>
    <n v="2406"/>
    <n v="5"/>
    <n v="24.6"/>
    <n v="2"/>
    <n v="0.27"/>
    <n v="3"/>
    <s v="Item Missing"/>
    <n v="2"/>
    <n v="4"/>
    <n v="1437.62"/>
    <n v="26"/>
    <n v="4.3"/>
    <s v="UPI"/>
    <n v="32.4"/>
    <n v="0.37130000000000002"/>
    <x v="1"/>
    <x v="1"/>
  </r>
  <r>
    <n v="959"/>
    <x v="9"/>
    <x v="1"/>
    <x v="0"/>
    <s v="Organic"/>
    <n v="60"/>
    <n v="154"/>
    <n v="19"/>
    <n v="473.56"/>
    <n v="69056.990000000005"/>
    <n v="0"/>
    <n v="8256"/>
    <n v="4"/>
    <n v="6.2"/>
    <n v="2"/>
    <n v="0.73"/>
    <n v="10"/>
    <s v="Item Missing"/>
    <n v="7"/>
    <n v="12"/>
    <n v="3334.78"/>
    <n v="17"/>
    <n v="2.9"/>
    <s v="UPI"/>
    <n v="40.5"/>
    <n v="0.42909999999999998"/>
    <x v="0"/>
    <x v="3"/>
  </r>
  <r>
    <n v="960"/>
    <x v="18"/>
    <x v="0"/>
    <x v="1"/>
    <s v="App Ads"/>
    <n v="48"/>
    <n v="126"/>
    <n v="11"/>
    <n v="185.26"/>
    <n v="23434.71"/>
    <n v="0"/>
    <n v="2711"/>
    <n v="0"/>
    <n v="0"/>
    <n v="5"/>
    <n v="0.26"/>
    <n v="4"/>
    <s v="App Issue"/>
    <n v="7"/>
    <n v="1"/>
    <n v="1629.68"/>
    <n v="40"/>
    <n v="4.5"/>
    <s v="UPI"/>
    <n v="33.1"/>
    <n v="0.37590000000000001"/>
    <x v="1"/>
    <x v="1"/>
  </r>
  <r>
    <n v="961"/>
    <x v="27"/>
    <x v="0"/>
    <x v="2"/>
    <s v="Referral"/>
    <n v="39"/>
    <n v="90"/>
    <n v="10"/>
    <n v="530.72"/>
    <n v="51268.93"/>
    <n v="0"/>
    <n v="4947"/>
    <n v="6"/>
    <n v="26.9"/>
    <n v="5"/>
    <n v="0.11"/>
    <n v="3"/>
    <s v="Item Missing"/>
    <n v="4"/>
    <n v="7"/>
    <n v="1448.06"/>
    <n v="56"/>
    <n v="3.3"/>
    <s v="UPI"/>
    <n v="53.4"/>
    <n v="0.5252"/>
    <x v="0"/>
    <x v="8"/>
  </r>
  <r>
    <n v="962"/>
    <x v="18"/>
    <x v="0"/>
    <x v="3"/>
    <s v="App Ads"/>
    <n v="1"/>
    <n v="1"/>
    <n v="0"/>
    <n v="542.79"/>
    <n v="515.17999999999995"/>
    <n v="0"/>
    <n v="257"/>
    <n v="0"/>
    <n v="12.6"/>
    <n v="0"/>
    <n v="0.22"/>
    <n v="1"/>
    <s v="Delivery Delay"/>
    <n v="0"/>
    <n v="0"/>
    <n v="0"/>
    <n v="43"/>
    <n v="3.5"/>
    <s v="UPI"/>
    <n v="28.3"/>
    <n v="0.34310000000000002"/>
    <x v="1"/>
    <x v="1"/>
  </r>
  <r>
    <n v="963"/>
    <x v="13"/>
    <x v="1"/>
    <x v="3"/>
    <s v="Organic"/>
    <n v="26"/>
    <n v="15"/>
    <n v="1"/>
    <n v="358.29"/>
    <n v="5583.59"/>
    <n v="0"/>
    <n v="903"/>
    <n v="1"/>
    <n v="10.6"/>
    <n v="1"/>
    <n v="0.52"/>
    <n v="0"/>
    <s v="None"/>
    <n v="0"/>
    <n v="0"/>
    <n v="0"/>
    <n v="43"/>
    <n v="2.7"/>
    <s v="Credit Card"/>
    <n v="23.8"/>
    <n v="0.31309999999999999"/>
    <x v="1"/>
    <x v="1"/>
  </r>
  <r>
    <n v="964"/>
    <x v="49"/>
    <x v="0"/>
    <x v="4"/>
    <s v="Social"/>
    <n v="38"/>
    <n v="79"/>
    <n v="6"/>
    <n v="456.86"/>
    <n v="33792.57"/>
    <n v="0"/>
    <n v="4067"/>
    <n v="0"/>
    <n v="15"/>
    <n v="3"/>
    <n v="0.28999999999999998"/>
    <n v="4"/>
    <s v="Payment"/>
    <n v="4"/>
    <n v="2"/>
    <n v="1683.23"/>
    <n v="46"/>
    <n v="2.6"/>
    <s v="COD"/>
    <n v="37.1"/>
    <n v="0.4042"/>
    <x v="1"/>
    <x v="1"/>
  </r>
  <r>
    <n v="965"/>
    <x v="51"/>
    <x v="1"/>
    <x v="0"/>
    <s v="App Ads"/>
    <n v="30"/>
    <n v="56"/>
    <n v="4"/>
    <n v="397.26"/>
    <n v="22027.26"/>
    <n v="0"/>
    <n v="2547"/>
    <n v="0"/>
    <n v="8"/>
    <n v="1"/>
    <n v="0.76"/>
    <n v="1"/>
    <s v="Item Missing"/>
    <n v="2"/>
    <n v="1"/>
    <n v="576.62"/>
    <n v="46"/>
    <n v="3.4"/>
    <s v="Wallet"/>
    <n v="27"/>
    <n v="0.33379999999999999"/>
    <x v="1"/>
    <x v="1"/>
  </r>
  <r>
    <n v="966"/>
    <x v="47"/>
    <x v="0"/>
    <x v="2"/>
    <s v="Organic"/>
    <n v="14"/>
    <n v="27"/>
    <n v="2"/>
    <n v="402.21"/>
    <n v="11554.24"/>
    <n v="0"/>
    <n v="1312"/>
    <n v="1"/>
    <n v="16.3"/>
    <n v="1"/>
    <n v="0.55000000000000004"/>
    <n v="1"/>
    <s v="Quality"/>
    <n v="0"/>
    <n v="2"/>
    <n v="718.29"/>
    <n v="22"/>
    <n v="3.8"/>
    <s v="UPI"/>
    <n v="23.1"/>
    <n v="0.30819999999999997"/>
    <x v="1"/>
    <x v="1"/>
  </r>
  <r>
    <n v="967"/>
    <x v="47"/>
    <x v="1"/>
    <x v="3"/>
    <s v="Social"/>
    <n v="36"/>
    <n v="113"/>
    <n v="14"/>
    <n v="419.14"/>
    <n v="43594.68"/>
    <n v="0"/>
    <n v="5526"/>
    <n v="0"/>
    <n v="0"/>
    <n v="5"/>
    <n v="0.21"/>
    <n v="6"/>
    <s v="Quality"/>
    <n v="5"/>
    <n v="4"/>
    <n v="56.04"/>
    <n v="63"/>
    <n v="2.6"/>
    <s v="UPI"/>
    <n v="46.9"/>
    <n v="0.47689999999999999"/>
    <x v="0"/>
    <x v="3"/>
  </r>
  <r>
    <n v="968"/>
    <x v="39"/>
    <x v="0"/>
    <x v="0"/>
    <s v="App Ads"/>
    <n v="13"/>
    <n v="33"/>
    <n v="1"/>
    <n v="433.16"/>
    <n v="15049.3"/>
    <n v="1"/>
    <n v="1832"/>
    <n v="3"/>
    <n v="17.399999999999999"/>
    <n v="2"/>
    <n v="0.33"/>
    <n v="0"/>
    <s v="None"/>
    <n v="2"/>
    <n v="2"/>
    <n v="557.07000000000005"/>
    <n v="33"/>
    <n v="5"/>
    <s v="UPI"/>
    <n v="28.6"/>
    <n v="0.34510000000000002"/>
    <x v="1"/>
    <x v="1"/>
  </r>
  <r>
    <n v="969"/>
    <x v="34"/>
    <x v="1"/>
    <x v="1"/>
    <s v="Organic"/>
    <n v="58"/>
    <n v="96"/>
    <n v="5"/>
    <n v="387.7"/>
    <n v="36705.64"/>
    <n v="0"/>
    <n v="3653"/>
    <n v="7"/>
    <n v="20.7"/>
    <n v="4"/>
    <n v="0.72"/>
    <n v="4"/>
    <s v="Payment"/>
    <n v="4"/>
    <n v="3"/>
    <n v="1424.43"/>
    <n v="25"/>
    <n v="3.6"/>
    <s v="Credit Card"/>
    <n v="33"/>
    <n v="0.37530000000000002"/>
    <x v="1"/>
    <x v="1"/>
  </r>
  <r>
    <n v="970"/>
    <x v="45"/>
    <x v="1"/>
    <x v="3"/>
    <s v="App Ads"/>
    <n v="5"/>
    <n v="6"/>
    <n v="1"/>
    <n v="480.72"/>
    <n v="2890.79"/>
    <n v="0"/>
    <n v="308"/>
    <n v="0"/>
    <n v="11.5"/>
    <n v="0"/>
    <n v="0.56000000000000005"/>
    <n v="1"/>
    <s v="Payment"/>
    <n v="0"/>
    <n v="0"/>
    <n v="0"/>
    <n v="45"/>
    <n v="3.7"/>
    <s v="Debit Card"/>
    <n v="28.9"/>
    <n v="0.34660000000000002"/>
    <x v="1"/>
    <x v="1"/>
  </r>
  <r>
    <n v="971"/>
    <x v="41"/>
    <x v="0"/>
    <x v="0"/>
    <s v="App Ads"/>
    <n v="16"/>
    <n v="37"/>
    <n v="6"/>
    <n v="631.23"/>
    <n v="21597.51"/>
    <n v="0"/>
    <n v="2865"/>
    <n v="1"/>
    <n v="4.0999999999999996"/>
    <n v="2"/>
    <n v="0.33"/>
    <n v="2"/>
    <s v="App Issue"/>
    <n v="2"/>
    <n v="0"/>
    <n v="266.42"/>
    <n v="61"/>
    <n v="5"/>
    <s v="UPI"/>
    <n v="37"/>
    <n v="0.40339999999999998"/>
    <x v="1"/>
    <x v="1"/>
  </r>
  <r>
    <n v="972"/>
    <x v="4"/>
    <x v="0"/>
    <x v="2"/>
    <s v="Social"/>
    <n v="0"/>
    <n v="0"/>
    <n v="0"/>
    <n v="505.75"/>
    <n v="0"/>
    <n v="0"/>
    <n v="408"/>
    <n v="0"/>
    <n v="7.4"/>
    <n v="0"/>
    <n v="0.47"/>
    <n v="1"/>
    <s v="App Issue"/>
    <n v="0"/>
    <n v="0"/>
    <n v="0"/>
    <n v="11"/>
    <n v="4.5999999999999996"/>
    <s v="UPI"/>
    <n v="17.600000000000001"/>
    <n v="0.2747"/>
    <x v="1"/>
    <x v="1"/>
  </r>
  <r>
    <n v="973"/>
    <x v="37"/>
    <x v="1"/>
    <x v="2"/>
    <s v="Referral"/>
    <n v="12"/>
    <n v="20"/>
    <n v="0"/>
    <n v="427.21"/>
    <n v="8421.76"/>
    <n v="0"/>
    <n v="1315"/>
    <n v="1"/>
    <n v="19.7"/>
    <n v="0"/>
    <n v="0.1"/>
    <n v="1"/>
    <s v="App Issue"/>
    <n v="0"/>
    <n v="0"/>
    <n v="0"/>
    <n v="59"/>
    <n v="2.5"/>
    <s v="Wallet"/>
    <n v="39.6"/>
    <n v="0.42249999999999999"/>
    <x v="0"/>
    <x v="8"/>
  </r>
  <r>
    <n v="974"/>
    <x v="37"/>
    <x v="2"/>
    <x v="3"/>
    <s v="Social"/>
    <n v="18"/>
    <n v="2"/>
    <n v="0"/>
    <n v="596.73"/>
    <n v="1101.54"/>
    <n v="0"/>
    <n v="268"/>
    <n v="0"/>
    <n v="14.7"/>
    <n v="0"/>
    <n v="0.21"/>
    <n v="1"/>
    <s v="Item Missing"/>
    <n v="0"/>
    <n v="0"/>
    <n v="0"/>
    <n v="47"/>
    <n v="3.6"/>
    <s v="COD"/>
    <n v="26.1"/>
    <n v="0.3281"/>
    <x v="1"/>
    <x v="1"/>
  </r>
  <r>
    <n v="975"/>
    <x v="42"/>
    <x v="1"/>
    <x v="3"/>
    <s v="App Ads"/>
    <n v="57"/>
    <n v="59"/>
    <n v="2"/>
    <n v="587.85"/>
    <n v="35089.9"/>
    <n v="1"/>
    <n v="3742"/>
    <n v="3"/>
    <n v="18.3"/>
    <n v="3"/>
    <n v="0.44"/>
    <n v="3"/>
    <s v="Payment"/>
    <n v="1"/>
    <n v="4"/>
    <n v="1067.9100000000001"/>
    <n v="109"/>
    <n v="3.4"/>
    <s v="Credit Card"/>
    <n v="56.7"/>
    <n v="0.54990000000000006"/>
    <x v="0"/>
    <x v="8"/>
  </r>
  <r>
    <n v="976"/>
    <x v="49"/>
    <x v="0"/>
    <x v="3"/>
    <s v="App Ads"/>
    <n v="39"/>
    <n v="97"/>
    <n v="8"/>
    <n v="555.82000000000005"/>
    <n v="49720.1"/>
    <n v="0"/>
    <n v="5919"/>
    <n v="0"/>
    <n v="14.5"/>
    <n v="3"/>
    <n v="0.65"/>
    <n v="3"/>
    <s v="Item Missing"/>
    <n v="5"/>
    <n v="8"/>
    <n v="5626.49"/>
    <n v="44"/>
    <n v="3"/>
    <s v="UPI"/>
    <n v="42.5"/>
    <n v="0.44409999999999999"/>
    <x v="0"/>
    <x v="2"/>
  </r>
  <r>
    <n v="977"/>
    <x v="38"/>
    <x v="1"/>
    <x v="3"/>
    <s v="Organic"/>
    <n v="9"/>
    <n v="7"/>
    <n v="1"/>
    <n v="499.94"/>
    <n v="3237.21"/>
    <n v="0"/>
    <n v="643"/>
    <n v="1"/>
    <n v="15.5"/>
    <n v="0"/>
    <n v="0.55000000000000004"/>
    <n v="1"/>
    <s v="Delivery Delay"/>
    <n v="0"/>
    <n v="0"/>
    <n v="0"/>
    <n v="23"/>
    <n v="4.5999999999999996"/>
    <s v="UPI"/>
    <n v="19.8"/>
    <n v="0.28799999999999998"/>
    <x v="1"/>
    <x v="1"/>
  </r>
  <r>
    <n v="978"/>
    <x v="44"/>
    <x v="0"/>
    <x v="4"/>
    <s v="Organic"/>
    <n v="26"/>
    <n v="59"/>
    <n v="9"/>
    <n v="501.36"/>
    <n v="31398.84"/>
    <n v="0"/>
    <n v="3175"/>
    <n v="2"/>
    <n v="4.3"/>
    <n v="3"/>
    <n v="0.23"/>
    <n v="3"/>
    <s v="Delivery Delay"/>
    <n v="1"/>
    <n v="3"/>
    <n v="953.06"/>
    <n v="19"/>
    <n v="5"/>
    <s v="COD"/>
    <n v="23.7"/>
    <n v="0.31269999999999998"/>
    <x v="1"/>
    <x v="1"/>
  </r>
  <r>
    <n v="979"/>
    <x v="29"/>
    <x v="0"/>
    <x v="1"/>
    <s v="Social"/>
    <n v="9"/>
    <n v="19"/>
    <n v="3"/>
    <n v="529.92999999999995"/>
    <n v="10221.379999999999"/>
    <n v="0"/>
    <n v="1309"/>
    <n v="0"/>
    <n v="7.6"/>
    <n v="1"/>
    <n v="0.57999999999999996"/>
    <n v="2"/>
    <s v="Quality"/>
    <n v="1"/>
    <n v="1"/>
    <n v="415.83"/>
    <n v="18"/>
    <n v="4.0999999999999996"/>
    <s v="COD"/>
    <n v="22.1"/>
    <n v="0.30209999999999998"/>
    <x v="1"/>
    <x v="1"/>
  </r>
  <r>
    <n v="980"/>
    <x v="22"/>
    <x v="1"/>
    <x v="4"/>
    <s v="App Ads"/>
    <n v="7"/>
    <n v="7"/>
    <n v="1"/>
    <n v="590.87"/>
    <n v="3782.39"/>
    <n v="0"/>
    <n v="485"/>
    <n v="0"/>
    <n v="18.899999999999999"/>
    <n v="0"/>
    <n v="0.65"/>
    <n v="1"/>
    <s v="Delivery Delay"/>
    <n v="0"/>
    <n v="0"/>
    <n v="0"/>
    <n v="66"/>
    <n v="4.3"/>
    <s v="Wallet"/>
    <n v="39.799999999999997"/>
    <n v="0.4239"/>
    <x v="0"/>
    <x v="6"/>
  </r>
  <r>
    <n v="981"/>
    <x v="47"/>
    <x v="1"/>
    <x v="1"/>
    <s v="Partner"/>
    <n v="35"/>
    <n v="88"/>
    <n v="16"/>
    <n v="368.07"/>
    <n v="33434.019999999997"/>
    <n v="0"/>
    <n v="3670"/>
    <n v="2"/>
    <n v="9.9"/>
    <n v="2"/>
    <n v="0.82"/>
    <n v="4"/>
    <s v="Delivery Delay"/>
    <n v="5"/>
    <n v="7"/>
    <n v="2084.31"/>
    <n v="54"/>
    <n v="5"/>
    <s v="Wallet"/>
    <n v="42.3"/>
    <n v="0.44269999999999998"/>
    <x v="0"/>
    <x v="0"/>
  </r>
  <r>
    <n v="982"/>
    <x v="28"/>
    <x v="1"/>
    <x v="1"/>
    <s v="App Ads"/>
    <n v="29"/>
    <n v="50"/>
    <n v="4"/>
    <n v="432.98"/>
    <n v="21533.51"/>
    <n v="0"/>
    <n v="2424"/>
    <n v="2"/>
    <n v="0"/>
    <n v="0"/>
    <n v="0.49"/>
    <n v="3"/>
    <s v="Quality"/>
    <n v="3"/>
    <n v="0"/>
    <n v="738.24"/>
    <n v="24"/>
    <n v="3.1"/>
    <s v="Debit Card"/>
    <n v="22"/>
    <n v="0.30130000000000001"/>
    <x v="1"/>
    <x v="1"/>
  </r>
  <r>
    <n v="983"/>
    <x v="20"/>
    <x v="1"/>
    <x v="2"/>
    <s v="App Ads"/>
    <n v="10"/>
    <n v="17"/>
    <n v="2"/>
    <n v="558.95000000000005"/>
    <n v="8868.51"/>
    <n v="0"/>
    <n v="1328"/>
    <n v="1"/>
    <n v="1"/>
    <n v="1"/>
    <n v="0.39"/>
    <n v="1"/>
    <s v="App Issue"/>
    <n v="0"/>
    <n v="0"/>
    <n v="0"/>
    <n v="43"/>
    <n v="3.8"/>
    <s v="Wallet"/>
    <n v="24.8"/>
    <n v="0.3196"/>
    <x v="1"/>
    <x v="1"/>
  </r>
  <r>
    <n v="984"/>
    <x v="2"/>
    <x v="0"/>
    <x v="1"/>
    <s v="Partner"/>
    <n v="50"/>
    <n v="44"/>
    <n v="4"/>
    <n v="463.13"/>
    <n v="21178.11"/>
    <n v="0"/>
    <n v="2164"/>
    <n v="1"/>
    <n v="1.1000000000000001"/>
    <n v="1"/>
    <n v="0.69"/>
    <n v="3"/>
    <s v="App Issue"/>
    <n v="0"/>
    <n v="2"/>
    <n v="562.27"/>
    <n v="23"/>
    <n v="2.8"/>
    <s v="UPI"/>
    <n v="17.100000000000001"/>
    <n v="0.27150000000000002"/>
    <x v="1"/>
    <x v="1"/>
  </r>
  <r>
    <n v="985"/>
    <x v="47"/>
    <x v="1"/>
    <x v="0"/>
    <s v="App Ads"/>
    <n v="59"/>
    <n v="167"/>
    <n v="20"/>
    <n v="461.19"/>
    <n v="80792.78"/>
    <n v="0"/>
    <n v="8263"/>
    <n v="3"/>
    <n v="0"/>
    <n v="7"/>
    <n v="0.28999999999999998"/>
    <n v="4"/>
    <s v="Payment"/>
    <n v="3"/>
    <n v="4"/>
    <n v="1106.7"/>
    <n v="134"/>
    <n v="4.9000000000000004"/>
    <s v="Credit Card"/>
    <n v="63.3"/>
    <n v="0.59830000000000005"/>
    <x v="0"/>
    <x v="2"/>
  </r>
  <r>
    <n v="986"/>
    <x v="2"/>
    <x v="0"/>
    <x v="1"/>
    <s v="Referral"/>
    <n v="51"/>
    <n v="43"/>
    <n v="4"/>
    <n v="555.03"/>
    <n v="22061.01"/>
    <n v="0"/>
    <n v="2654"/>
    <n v="2"/>
    <n v="1.4"/>
    <n v="0"/>
    <n v="0.66"/>
    <n v="0"/>
    <s v="None"/>
    <n v="2"/>
    <n v="2"/>
    <n v="955.45"/>
    <n v="20"/>
    <n v="3.9"/>
    <s v="UPI"/>
    <n v="20.3"/>
    <n v="0.29120000000000001"/>
    <x v="1"/>
    <x v="1"/>
  </r>
  <r>
    <n v="987"/>
    <x v="50"/>
    <x v="0"/>
    <x v="2"/>
    <s v="Social"/>
    <n v="53"/>
    <n v="44"/>
    <n v="8"/>
    <n v="337.48"/>
    <n v="14816.44"/>
    <n v="0"/>
    <n v="1965"/>
    <n v="1"/>
    <n v="27.2"/>
    <n v="1"/>
    <n v="0.63"/>
    <n v="3"/>
    <s v="Quality"/>
    <n v="2"/>
    <n v="3"/>
    <n v="1119.1600000000001"/>
    <n v="17"/>
    <n v="4"/>
    <s v="UPI"/>
    <n v="19.399999999999999"/>
    <n v="0.28570000000000001"/>
    <x v="1"/>
    <x v="1"/>
  </r>
  <r>
    <n v="988"/>
    <x v="39"/>
    <x v="0"/>
    <x v="3"/>
    <s v="Referral"/>
    <n v="35"/>
    <n v="67"/>
    <n v="11"/>
    <n v="563.86"/>
    <n v="35651.24"/>
    <n v="0"/>
    <n v="4070"/>
    <n v="2"/>
    <n v="10"/>
    <n v="0"/>
    <n v="0.16"/>
    <n v="1"/>
    <s v="Payment"/>
    <n v="3"/>
    <n v="2"/>
    <n v="755.49"/>
    <n v="8"/>
    <n v="4.0999999999999996"/>
    <s v="UPI"/>
    <n v="15.8"/>
    <n v="0.2641"/>
    <x v="1"/>
    <x v="1"/>
  </r>
  <r>
    <n v="989"/>
    <x v="46"/>
    <x v="1"/>
    <x v="1"/>
    <s v="App Ads"/>
    <n v="14"/>
    <n v="14"/>
    <n v="1"/>
    <n v="340.84"/>
    <n v="4626.5"/>
    <n v="0"/>
    <n v="590"/>
    <n v="0"/>
    <n v="24.1"/>
    <n v="0"/>
    <n v="0.74"/>
    <n v="2"/>
    <s v="Quality"/>
    <n v="0"/>
    <n v="1"/>
    <n v="161.52000000000001"/>
    <n v="8"/>
    <n v="2.8"/>
    <s v="COD"/>
    <n v="17.8"/>
    <n v="0.2757"/>
    <x v="1"/>
    <x v="1"/>
  </r>
  <r>
    <n v="990"/>
    <x v="1"/>
    <x v="1"/>
    <x v="3"/>
    <s v="Organic"/>
    <n v="33"/>
    <n v="114"/>
    <n v="3"/>
    <n v="406.38"/>
    <n v="43518.62"/>
    <n v="0"/>
    <n v="4797"/>
    <n v="1"/>
    <n v="20.5"/>
    <n v="2"/>
    <n v="0.5"/>
    <n v="6"/>
    <s v="Quality"/>
    <n v="4"/>
    <n v="1"/>
    <n v="1223.3900000000001"/>
    <n v="29"/>
    <n v="3.6"/>
    <s v="Wallet"/>
    <n v="32"/>
    <n v="0.36799999999999999"/>
    <x v="1"/>
    <x v="1"/>
  </r>
  <r>
    <n v="991"/>
    <x v="29"/>
    <x v="0"/>
    <x v="1"/>
    <s v="Partner"/>
    <n v="11"/>
    <n v="11"/>
    <n v="1"/>
    <n v="261.94"/>
    <n v="2801.54"/>
    <n v="0"/>
    <n v="477"/>
    <n v="0"/>
    <n v="0"/>
    <n v="0"/>
    <n v="0.28000000000000003"/>
    <n v="0"/>
    <s v="None"/>
    <n v="0"/>
    <n v="0"/>
    <n v="0"/>
    <n v="24"/>
    <n v="4"/>
    <s v="UPI"/>
    <n v="15.3"/>
    <n v="0.26069999999999999"/>
    <x v="1"/>
    <x v="1"/>
  </r>
  <r>
    <n v="992"/>
    <x v="22"/>
    <x v="1"/>
    <x v="4"/>
    <s v="Social"/>
    <n v="22"/>
    <n v="54"/>
    <n v="3"/>
    <n v="394.99"/>
    <n v="22171.18"/>
    <n v="0"/>
    <n v="2480"/>
    <n v="2"/>
    <n v="5.9"/>
    <n v="2"/>
    <n v="0.22"/>
    <n v="1"/>
    <s v="Quality"/>
    <n v="3"/>
    <n v="1"/>
    <n v="896.53"/>
    <n v="45"/>
    <n v="3.9"/>
    <s v="UPI"/>
    <n v="31.4"/>
    <n v="0.36430000000000001"/>
    <x v="1"/>
    <x v="1"/>
  </r>
  <r>
    <n v="993"/>
    <x v="7"/>
    <x v="1"/>
    <x v="1"/>
    <s v="Social"/>
    <n v="24"/>
    <n v="75"/>
    <n v="6"/>
    <n v="518.6"/>
    <n v="36889.86"/>
    <n v="0"/>
    <n v="4542"/>
    <n v="4"/>
    <n v="3.4"/>
    <n v="0"/>
    <n v="0.49"/>
    <n v="4"/>
    <s v="App Issue"/>
    <n v="4"/>
    <n v="2"/>
    <n v="1374.9"/>
    <n v="32"/>
    <n v="3"/>
    <s v="Debit Card"/>
    <n v="38.700000000000003"/>
    <n v="0.41589999999999999"/>
    <x v="0"/>
    <x v="0"/>
  </r>
  <r>
    <n v="994"/>
    <x v="4"/>
    <x v="1"/>
    <x v="3"/>
    <s v="App Ads"/>
    <n v="29"/>
    <n v="69"/>
    <n v="7"/>
    <n v="473.06"/>
    <n v="33459.919999999998"/>
    <n v="0"/>
    <n v="3263"/>
    <n v="4"/>
    <n v="18.399999999999999"/>
    <n v="1"/>
    <n v="0.73"/>
    <n v="4"/>
    <s v="App Issue"/>
    <n v="3"/>
    <n v="1"/>
    <n v="1017.56"/>
    <n v="44"/>
    <n v="1.8"/>
    <s v="UPI"/>
    <n v="38.9"/>
    <n v="0.4173"/>
    <x v="0"/>
    <x v="7"/>
  </r>
  <r>
    <n v="995"/>
    <x v="20"/>
    <x v="1"/>
    <x v="3"/>
    <s v="App Ads"/>
    <n v="49"/>
    <n v="59"/>
    <n v="10"/>
    <n v="420.84"/>
    <n v="25346.89"/>
    <n v="0"/>
    <n v="2646"/>
    <n v="3"/>
    <n v="13.7"/>
    <n v="2"/>
    <n v="0.46"/>
    <n v="0"/>
    <s v="None"/>
    <n v="2"/>
    <n v="4"/>
    <n v="855.03"/>
    <n v="9"/>
    <n v="3.1"/>
    <s v="COD"/>
    <n v="13.5"/>
    <n v="0.25040000000000001"/>
    <x v="1"/>
    <x v="1"/>
  </r>
  <r>
    <n v="996"/>
    <x v="26"/>
    <x v="0"/>
    <x v="3"/>
    <s v="Referral"/>
    <n v="47"/>
    <n v="98"/>
    <n v="15"/>
    <n v="502.52"/>
    <n v="46862.35"/>
    <n v="1"/>
    <n v="5630"/>
    <n v="3"/>
    <n v="0"/>
    <n v="3"/>
    <n v="0.64"/>
    <n v="1"/>
    <s v="Quality"/>
    <n v="3"/>
    <n v="6"/>
    <n v="2208.62"/>
    <n v="94"/>
    <n v="5"/>
    <s v="Wallet"/>
    <n v="43.3"/>
    <n v="0.45029999999999998"/>
    <x v="0"/>
    <x v="8"/>
  </r>
  <r>
    <n v="997"/>
    <x v="8"/>
    <x v="1"/>
    <x v="4"/>
    <s v="Referral"/>
    <n v="41"/>
    <n v="118"/>
    <n v="14"/>
    <n v="504.04"/>
    <n v="62137.61"/>
    <n v="0"/>
    <n v="6181"/>
    <n v="3"/>
    <n v="8.6999999999999993"/>
    <n v="6"/>
    <n v="0.14000000000000001"/>
    <n v="3"/>
    <s v="Item Missing"/>
    <n v="0"/>
    <n v="4"/>
    <n v="722.43"/>
    <n v="87"/>
    <n v="3.2"/>
    <s v="Wallet"/>
    <n v="50.1"/>
    <n v="0.50049999999999994"/>
    <x v="0"/>
    <x v="8"/>
  </r>
  <r>
    <n v="998"/>
    <x v="15"/>
    <x v="1"/>
    <x v="0"/>
    <s v="Social"/>
    <n v="26"/>
    <n v="16"/>
    <n v="2"/>
    <n v="321.39"/>
    <n v="4784.2700000000004"/>
    <n v="0"/>
    <n v="725"/>
    <n v="1"/>
    <n v="10"/>
    <n v="0"/>
    <n v="0.34"/>
    <n v="0"/>
    <s v="None"/>
    <n v="1"/>
    <n v="0"/>
    <n v="107.95"/>
    <n v="121"/>
    <n v="4.0999999999999996"/>
    <s v="UPI"/>
    <n v="49.3"/>
    <n v="0.49440000000000001"/>
    <x v="0"/>
    <x v="2"/>
  </r>
  <r>
    <n v="999"/>
    <x v="51"/>
    <x v="1"/>
    <x v="2"/>
    <s v="Organic"/>
    <n v="2"/>
    <n v="5"/>
    <n v="0"/>
    <n v="581.4"/>
    <n v="2948.22"/>
    <n v="0"/>
    <n v="583"/>
    <n v="0"/>
    <n v="10.9"/>
    <n v="0"/>
    <n v="0.16"/>
    <n v="1"/>
    <s v="Quality"/>
    <n v="0"/>
    <n v="0"/>
    <n v="0"/>
    <n v="18"/>
    <n v="3.4"/>
    <s v="Credit Card"/>
    <n v="18.600000000000001"/>
    <n v="0.2802"/>
    <x v="1"/>
    <x v="1"/>
  </r>
  <r>
    <n v="1000"/>
    <x v="8"/>
    <x v="1"/>
    <x v="0"/>
    <s v="Organic"/>
    <n v="51"/>
    <n v="112"/>
    <n v="12"/>
    <n v="519.54"/>
    <n v="52409.47"/>
    <n v="1"/>
    <n v="6660"/>
    <n v="3"/>
    <n v="0"/>
    <n v="4"/>
    <n v="0.4"/>
    <n v="5"/>
    <s v="Delivery Delay"/>
    <n v="3"/>
    <n v="7"/>
    <n v="896.18"/>
    <n v="16"/>
    <n v="4.2"/>
    <s v="UPI"/>
    <n v="23.6"/>
    <n v="0.31159999999999999"/>
    <x v="1"/>
    <x v="1"/>
  </r>
  <r>
    <n v="1001"/>
    <x v="36"/>
    <x v="0"/>
    <x v="2"/>
    <s v="App Ads"/>
    <n v="11"/>
    <n v="36"/>
    <n v="1"/>
    <n v="276.3"/>
    <n v="10203.33"/>
    <n v="0"/>
    <n v="1197"/>
    <n v="1"/>
    <n v="4.4000000000000004"/>
    <n v="1"/>
    <n v="0.4"/>
    <n v="0"/>
    <s v="None"/>
    <n v="2"/>
    <n v="2"/>
    <n v="1136.9000000000001"/>
    <n v="53"/>
    <n v="3.7"/>
    <s v="Credit Card"/>
    <n v="31.4"/>
    <n v="0.36420000000000002"/>
    <x v="1"/>
    <x v="1"/>
  </r>
  <r>
    <n v="1002"/>
    <x v="33"/>
    <x v="0"/>
    <x v="0"/>
    <s v="Social"/>
    <n v="37"/>
    <n v="79"/>
    <n v="2"/>
    <n v="644.58000000000004"/>
    <n v="51870.69"/>
    <n v="0"/>
    <n v="5208"/>
    <n v="3"/>
    <n v="13.4"/>
    <n v="1"/>
    <n v="0.32"/>
    <n v="4"/>
    <s v="Payment"/>
    <n v="4"/>
    <n v="6"/>
    <n v="1472.89"/>
    <n v="16"/>
    <n v="3"/>
    <s v="UPI"/>
    <n v="27.6"/>
    <n v="0.33779999999999999"/>
    <x v="1"/>
    <x v="1"/>
  </r>
  <r>
    <n v="1003"/>
    <x v="22"/>
    <x v="1"/>
    <x v="1"/>
    <s v="Referral"/>
    <n v="8"/>
    <n v="15"/>
    <n v="1"/>
    <n v="416.67"/>
    <n v="6786.14"/>
    <n v="0"/>
    <n v="853"/>
    <n v="1"/>
    <n v="10.199999999999999"/>
    <n v="0"/>
    <n v="0.27"/>
    <n v="0"/>
    <s v="None"/>
    <n v="0"/>
    <n v="0"/>
    <n v="0"/>
    <n v="49"/>
    <n v="4"/>
    <s v="UPI"/>
    <n v="31.5"/>
    <n v="0.36449999999999999"/>
    <x v="1"/>
    <x v="1"/>
  </r>
  <r>
    <n v="1004"/>
    <x v="52"/>
    <x v="0"/>
    <x v="1"/>
    <s v="App Ads"/>
    <n v="24"/>
    <n v="56"/>
    <n v="9"/>
    <n v="322.79000000000002"/>
    <n v="17134.900000000001"/>
    <n v="0"/>
    <n v="1863"/>
    <n v="3"/>
    <n v="4.0999999999999996"/>
    <n v="2"/>
    <n v="0.52"/>
    <n v="2"/>
    <s v="Item Missing"/>
    <n v="1"/>
    <n v="4"/>
    <n v="800.83"/>
    <n v="56"/>
    <n v="3.2"/>
    <s v="UPI"/>
    <n v="36.299999999999997"/>
    <n v="0.39839999999999998"/>
    <x v="1"/>
    <x v="1"/>
  </r>
  <r>
    <n v="1005"/>
    <x v="12"/>
    <x v="0"/>
    <x v="1"/>
    <s v="Social"/>
    <n v="9"/>
    <n v="7"/>
    <n v="1"/>
    <n v="296.8"/>
    <n v="2144.66"/>
    <n v="0"/>
    <n v="320"/>
    <n v="0"/>
    <n v="6.9"/>
    <n v="0"/>
    <n v="0.14000000000000001"/>
    <n v="2"/>
    <s v="Delivery Delay"/>
    <n v="0"/>
    <n v="0"/>
    <n v="0"/>
    <n v="39"/>
    <n v="4"/>
    <s v="Wallet"/>
    <n v="25.7"/>
    <n v="0.32540000000000002"/>
    <x v="1"/>
    <x v="1"/>
  </r>
  <r>
    <n v="1006"/>
    <x v="34"/>
    <x v="1"/>
    <x v="4"/>
    <s v="Organic"/>
    <n v="56"/>
    <n v="64"/>
    <n v="8"/>
    <n v="262.02"/>
    <n v="15337.38"/>
    <n v="0"/>
    <n v="1988"/>
    <n v="4"/>
    <n v="8.8000000000000007"/>
    <n v="3"/>
    <n v="0.36"/>
    <n v="4"/>
    <s v="Delivery Delay"/>
    <n v="1"/>
    <n v="3"/>
    <n v="300.72000000000003"/>
    <n v="16"/>
    <n v="4.0999999999999996"/>
    <s v="UPI"/>
    <n v="22.1"/>
    <n v="0.30230000000000001"/>
    <x v="1"/>
    <x v="1"/>
  </r>
  <r>
    <n v="1007"/>
    <x v="5"/>
    <x v="1"/>
    <x v="2"/>
    <s v="Social"/>
    <n v="24"/>
    <n v="45"/>
    <n v="1"/>
    <n v="392.22"/>
    <n v="17282.669999999998"/>
    <n v="0"/>
    <n v="1778"/>
    <n v="3"/>
    <n v="18.100000000000001"/>
    <n v="3"/>
    <n v="0.39"/>
    <n v="4"/>
    <s v="Item Missing"/>
    <n v="1"/>
    <n v="3"/>
    <n v="996.13"/>
    <n v="38"/>
    <n v="4.9000000000000004"/>
    <s v="Wallet"/>
    <n v="35.5"/>
    <n v="0.39300000000000002"/>
    <x v="1"/>
    <x v="1"/>
  </r>
  <r>
    <n v="1008"/>
    <x v="14"/>
    <x v="1"/>
    <x v="0"/>
    <s v="App Ads"/>
    <n v="54"/>
    <n v="75"/>
    <n v="10"/>
    <n v="360.58"/>
    <n v="25957.68"/>
    <n v="0"/>
    <n v="2874"/>
    <n v="4"/>
    <n v="8.6"/>
    <n v="4"/>
    <n v="0.32"/>
    <n v="3"/>
    <s v="Payment"/>
    <n v="2"/>
    <n v="2"/>
    <n v="1083.7"/>
    <n v="57"/>
    <n v="3.2"/>
    <s v="UPI"/>
    <n v="34.299999999999997"/>
    <n v="0.38469999999999999"/>
    <x v="1"/>
    <x v="1"/>
  </r>
  <r>
    <n v="1009"/>
    <x v="10"/>
    <x v="1"/>
    <x v="3"/>
    <s v="App Ads"/>
    <n v="26"/>
    <n v="34"/>
    <n v="2"/>
    <n v="315.66000000000003"/>
    <n v="10458.39"/>
    <n v="0"/>
    <n v="1406"/>
    <n v="1"/>
    <n v="15.3"/>
    <n v="2"/>
    <n v="0.5"/>
    <n v="4"/>
    <s v="Delivery Delay"/>
    <n v="0"/>
    <n v="2"/>
    <n v="197.49"/>
    <n v="22"/>
    <n v="3.5"/>
    <s v="UPI"/>
    <n v="22.8"/>
    <n v="0.30659999999999998"/>
    <x v="1"/>
    <x v="1"/>
  </r>
  <r>
    <n v="1010"/>
    <x v="8"/>
    <x v="1"/>
    <x v="2"/>
    <s v="Organic"/>
    <n v="24"/>
    <n v="82"/>
    <n v="15"/>
    <n v="411.97"/>
    <n v="36603.97"/>
    <n v="0"/>
    <n v="3300"/>
    <n v="5"/>
    <n v="21.2"/>
    <n v="2"/>
    <n v="0.39"/>
    <n v="3"/>
    <s v="Payment"/>
    <n v="4"/>
    <n v="2"/>
    <n v="1010.49"/>
    <n v="8"/>
    <n v="3.5"/>
    <s v="UPI"/>
    <n v="30.1"/>
    <n v="0.35470000000000002"/>
    <x v="1"/>
    <x v="1"/>
  </r>
  <r>
    <n v="1011"/>
    <x v="25"/>
    <x v="1"/>
    <x v="0"/>
    <s v="Referral"/>
    <n v="23"/>
    <n v="74"/>
    <n v="11"/>
    <n v="632.89"/>
    <n v="47420.92"/>
    <n v="0"/>
    <n v="4844"/>
    <n v="6"/>
    <n v="24.3"/>
    <n v="4"/>
    <n v="0.45"/>
    <n v="3"/>
    <s v="Quality"/>
    <n v="1"/>
    <n v="5"/>
    <n v="1066.5899999999999"/>
    <n v="92"/>
    <n v="3"/>
    <s v="Wallet"/>
    <n v="60"/>
    <n v="0.5746"/>
    <x v="0"/>
    <x v="6"/>
  </r>
  <r>
    <n v="1012"/>
    <x v="36"/>
    <x v="1"/>
    <x v="0"/>
    <s v="Social"/>
    <n v="45"/>
    <n v="2"/>
    <n v="0"/>
    <n v="366.04"/>
    <n v="681.52"/>
    <n v="0"/>
    <n v="9"/>
    <n v="0"/>
    <n v="16.8"/>
    <n v="0"/>
    <n v="0.45"/>
    <n v="1"/>
    <s v="Delivery Delay"/>
    <n v="0"/>
    <n v="0"/>
    <n v="0"/>
    <n v="52"/>
    <n v="4.2"/>
    <s v="Credit Card"/>
    <n v="21.2"/>
    <n v="0.2964"/>
    <x v="1"/>
    <x v="1"/>
  </r>
  <r>
    <n v="1013"/>
    <x v="46"/>
    <x v="0"/>
    <x v="2"/>
    <s v="App Ads"/>
    <n v="47"/>
    <n v="86"/>
    <n v="9"/>
    <n v="410.62"/>
    <n v="35321.31"/>
    <n v="0"/>
    <n v="4131"/>
    <n v="4"/>
    <n v="7.8"/>
    <n v="3"/>
    <n v="0.48"/>
    <n v="5"/>
    <s v="Payment"/>
    <n v="3"/>
    <n v="0"/>
    <n v="409.52"/>
    <n v="24"/>
    <n v="1.7"/>
    <s v="Debit Card"/>
    <n v="28.7"/>
    <n v="0.34549999999999997"/>
    <x v="1"/>
    <x v="1"/>
  </r>
  <r>
    <n v="1014"/>
    <x v="39"/>
    <x v="1"/>
    <x v="1"/>
    <s v="Organic"/>
    <n v="56"/>
    <n v="47"/>
    <n v="7"/>
    <n v="518.27"/>
    <n v="22100.29"/>
    <n v="1"/>
    <n v="2657"/>
    <n v="3"/>
    <n v="0"/>
    <n v="3"/>
    <n v="0.54"/>
    <n v="2"/>
    <s v="App Issue"/>
    <n v="1"/>
    <n v="3"/>
    <n v="1075.32"/>
    <n v="129"/>
    <n v="4.5"/>
    <s v="Credit Card"/>
    <n v="53.1"/>
    <n v="0.52290000000000003"/>
    <x v="0"/>
    <x v="4"/>
  </r>
  <r>
    <n v="1015"/>
    <x v="8"/>
    <x v="0"/>
    <x v="3"/>
    <s v="Organic"/>
    <n v="3"/>
    <n v="8"/>
    <n v="1"/>
    <n v="666.42"/>
    <n v="5694.17"/>
    <n v="0"/>
    <n v="580"/>
    <n v="0"/>
    <n v="0"/>
    <n v="0"/>
    <n v="0.44"/>
    <n v="2"/>
    <s v="Payment"/>
    <n v="0"/>
    <n v="0"/>
    <n v="0"/>
    <n v="88"/>
    <n v="4.5"/>
    <s v="UPI"/>
    <n v="44.4"/>
    <n v="0.45789999999999997"/>
    <x v="0"/>
    <x v="2"/>
  </r>
  <r>
    <n v="1016"/>
    <x v="13"/>
    <x v="0"/>
    <x v="1"/>
    <s v="Social"/>
    <n v="35"/>
    <n v="69"/>
    <n v="5"/>
    <n v="472.41"/>
    <n v="31695.040000000001"/>
    <n v="0"/>
    <n v="3334"/>
    <n v="5"/>
    <n v="19.600000000000001"/>
    <n v="2"/>
    <n v="0.35"/>
    <n v="4"/>
    <s v="Quality"/>
    <n v="1"/>
    <n v="5"/>
    <n v="905.91"/>
    <n v="30"/>
    <n v="3.1"/>
    <s v="UPI"/>
    <n v="32.9"/>
    <n v="0.37480000000000002"/>
    <x v="1"/>
    <x v="1"/>
  </r>
  <r>
    <n v="1017"/>
    <x v="40"/>
    <x v="0"/>
    <x v="1"/>
    <s v="App Ads"/>
    <n v="14"/>
    <n v="42"/>
    <n v="7"/>
    <n v="504.86"/>
    <n v="21468.76"/>
    <n v="0"/>
    <n v="1943"/>
    <n v="1"/>
    <n v="29.7"/>
    <n v="0"/>
    <n v="0.15"/>
    <n v="1"/>
    <s v="Payment"/>
    <n v="0"/>
    <n v="2"/>
    <n v="708.86"/>
    <n v="24"/>
    <n v="3.4"/>
    <s v="UPI"/>
    <n v="29.4"/>
    <n v="0.35020000000000001"/>
    <x v="1"/>
    <x v="1"/>
  </r>
  <r>
    <n v="1018"/>
    <x v="14"/>
    <x v="1"/>
    <x v="2"/>
    <s v="Organic"/>
    <n v="57"/>
    <n v="63"/>
    <n v="9"/>
    <n v="551.20000000000005"/>
    <n v="36884.68"/>
    <n v="0"/>
    <n v="3707"/>
    <n v="3"/>
    <n v="4.5"/>
    <n v="1"/>
    <n v="0.71"/>
    <n v="2"/>
    <s v="Payment"/>
    <n v="3"/>
    <n v="1"/>
    <n v="1055.32"/>
    <n v="62"/>
    <n v="3.3"/>
    <s v="Debit Card"/>
    <n v="37"/>
    <n v="0.40400000000000003"/>
    <x v="1"/>
    <x v="1"/>
  </r>
  <r>
    <n v="1019"/>
    <x v="32"/>
    <x v="1"/>
    <x v="2"/>
    <s v="Partner"/>
    <n v="15"/>
    <n v="16"/>
    <n v="1"/>
    <n v="508.36"/>
    <n v="7873.29"/>
    <n v="0"/>
    <n v="844"/>
    <n v="1"/>
    <n v="22.8"/>
    <n v="0"/>
    <n v="0.31"/>
    <n v="1"/>
    <s v="Delivery Delay"/>
    <n v="1"/>
    <n v="1"/>
    <n v="440.58"/>
    <n v="20"/>
    <n v="4.5999999999999996"/>
    <s v="Debit Card"/>
    <n v="18"/>
    <n v="0.27710000000000001"/>
    <x v="1"/>
    <x v="1"/>
  </r>
  <r>
    <n v="1020"/>
    <x v="12"/>
    <x v="1"/>
    <x v="4"/>
    <s v="Referral"/>
    <n v="4"/>
    <n v="6"/>
    <n v="0"/>
    <n v="250.7"/>
    <n v="1380.67"/>
    <n v="0"/>
    <n v="220"/>
    <n v="0"/>
    <n v="0"/>
    <n v="0"/>
    <n v="0.52"/>
    <n v="2"/>
    <s v="Delivery Delay"/>
    <n v="0"/>
    <n v="0"/>
    <n v="0"/>
    <n v="71"/>
    <n v="2.5"/>
    <s v="Wallet"/>
    <n v="43.6"/>
    <n v="0.45179999999999998"/>
    <x v="0"/>
    <x v="8"/>
  </r>
  <r>
    <n v="1021"/>
    <x v="32"/>
    <x v="1"/>
    <x v="1"/>
    <s v="Social"/>
    <n v="22"/>
    <n v="29"/>
    <n v="2"/>
    <n v="357.9"/>
    <n v="10389.870000000001"/>
    <n v="0"/>
    <n v="1016"/>
    <n v="1"/>
    <n v="10.3"/>
    <n v="1"/>
    <n v="0.47"/>
    <n v="0"/>
    <s v="None"/>
    <n v="1"/>
    <n v="0"/>
    <n v="280.55"/>
    <n v="80"/>
    <n v="3.5"/>
    <s v="UPI"/>
    <n v="43.2"/>
    <n v="0.44929999999999998"/>
    <x v="0"/>
    <x v="0"/>
  </r>
  <r>
    <n v="1022"/>
    <x v="24"/>
    <x v="1"/>
    <x v="2"/>
    <s v="Organic"/>
    <n v="57"/>
    <n v="98"/>
    <n v="5"/>
    <n v="534.61"/>
    <n v="49886.75"/>
    <n v="0"/>
    <n v="5805"/>
    <n v="4"/>
    <n v="0"/>
    <n v="4"/>
    <n v="0.22"/>
    <n v="6"/>
    <s v="Payment"/>
    <n v="4"/>
    <n v="8"/>
    <n v="1331.57"/>
    <n v="108"/>
    <n v="2"/>
    <s v="COD"/>
    <n v="56.7"/>
    <n v="0.5504"/>
    <x v="0"/>
    <x v="5"/>
  </r>
  <r>
    <n v="1023"/>
    <x v="52"/>
    <x v="0"/>
    <x v="4"/>
    <s v="Referral"/>
    <n v="36"/>
    <n v="99"/>
    <n v="8"/>
    <n v="385.53"/>
    <n v="34393.11"/>
    <n v="0"/>
    <n v="4463"/>
    <n v="5"/>
    <n v="10"/>
    <n v="2"/>
    <n v="0.21"/>
    <n v="1"/>
    <s v="App Issue"/>
    <n v="2"/>
    <n v="7"/>
    <n v="869.16"/>
    <n v="50"/>
    <n v="3.3"/>
    <s v="UPI"/>
    <n v="35.5"/>
    <n v="0.39269999999999999"/>
    <x v="1"/>
    <x v="1"/>
  </r>
  <r>
    <n v="1024"/>
    <x v="13"/>
    <x v="1"/>
    <x v="2"/>
    <s v="Referral"/>
    <n v="41"/>
    <n v="89"/>
    <n v="4"/>
    <n v="293.77"/>
    <n v="26146.52"/>
    <n v="0"/>
    <n v="2973"/>
    <n v="6"/>
    <n v="0.7"/>
    <n v="4"/>
    <n v="0.38"/>
    <n v="3"/>
    <s v="Quality"/>
    <n v="2"/>
    <n v="5"/>
    <n v="663.19"/>
    <n v="56"/>
    <n v="2.6"/>
    <s v="Credit Card"/>
    <n v="39.5"/>
    <n v="0.42180000000000001"/>
    <x v="0"/>
    <x v="0"/>
  </r>
  <r>
    <n v="1025"/>
    <x v="19"/>
    <x v="1"/>
    <x v="4"/>
    <s v="Social"/>
    <n v="36"/>
    <n v="56"/>
    <n v="4"/>
    <n v="417.39"/>
    <n v="22009.919999999998"/>
    <n v="0"/>
    <n v="2441"/>
    <n v="0"/>
    <n v="18.600000000000001"/>
    <n v="3"/>
    <n v="0.46"/>
    <n v="2"/>
    <s v="Item Missing"/>
    <n v="3"/>
    <n v="2"/>
    <n v="892.6"/>
    <n v="98"/>
    <n v="3.3"/>
    <s v="Credit Card"/>
    <n v="45.5"/>
    <n v="0.46660000000000001"/>
    <x v="0"/>
    <x v="6"/>
  </r>
  <r>
    <n v="1026"/>
    <x v="32"/>
    <x v="1"/>
    <x v="4"/>
    <s v="App Ads"/>
    <n v="9"/>
    <n v="17"/>
    <n v="1"/>
    <n v="516.07000000000005"/>
    <n v="8473.67"/>
    <n v="0"/>
    <n v="1057"/>
    <n v="1"/>
    <n v="28.1"/>
    <n v="1"/>
    <n v="0.54"/>
    <n v="2"/>
    <s v="App Issue"/>
    <n v="1"/>
    <n v="0"/>
    <n v="299.06"/>
    <n v="32"/>
    <n v="4.2"/>
    <s v="UPI"/>
    <n v="29.8"/>
    <n v="0.3528"/>
    <x v="1"/>
    <x v="1"/>
  </r>
  <r>
    <n v="1027"/>
    <x v="0"/>
    <x v="0"/>
    <x v="2"/>
    <s v="Referral"/>
    <n v="55"/>
    <n v="29"/>
    <n v="3"/>
    <n v="511.11"/>
    <n v="16241.93"/>
    <n v="0"/>
    <n v="1885"/>
    <n v="1"/>
    <n v="0"/>
    <n v="2"/>
    <n v="0.08"/>
    <n v="2"/>
    <s v="Payment"/>
    <n v="0"/>
    <n v="2"/>
    <n v="218.37"/>
    <n v="13"/>
    <n v="3.7"/>
    <s v="Debit Card"/>
    <n v="7.1"/>
    <n v="0.21640000000000001"/>
    <x v="1"/>
    <x v="1"/>
  </r>
  <r>
    <n v="1028"/>
    <x v="25"/>
    <x v="0"/>
    <x v="4"/>
    <s v="Social"/>
    <n v="7"/>
    <n v="2"/>
    <n v="0"/>
    <n v="455.68"/>
    <n v="966.01"/>
    <n v="0"/>
    <n v="106"/>
    <n v="0"/>
    <n v="0"/>
    <n v="0"/>
    <n v="0.09"/>
    <n v="1"/>
    <s v="App Issue"/>
    <n v="0"/>
    <n v="0"/>
    <n v="0"/>
    <n v="78"/>
    <n v="4"/>
    <s v="UPI"/>
    <n v="40.6"/>
    <n v="0.42959999999999998"/>
    <x v="0"/>
    <x v="3"/>
  </r>
  <r>
    <n v="1029"/>
    <x v="22"/>
    <x v="1"/>
    <x v="3"/>
    <s v="Social"/>
    <n v="18"/>
    <n v="50"/>
    <n v="4"/>
    <n v="228.45"/>
    <n v="11296.7"/>
    <n v="1"/>
    <n v="1287"/>
    <n v="4"/>
    <n v="38.1"/>
    <n v="3"/>
    <n v="0.12"/>
    <n v="1"/>
    <s v="App Issue"/>
    <n v="0"/>
    <n v="3"/>
    <n v="720.71"/>
    <n v="37"/>
    <n v="3.9"/>
    <s v="UPI"/>
    <n v="36.6"/>
    <n v="0.4007"/>
    <x v="1"/>
    <x v="1"/>
  </r>
  <r>
    <n v="1030"/>
    <x v="35"/>
    <x v="0"/>
    <x v="3"/>
    <s v="App Ads"/>
    <n v="44"/>
    <n v="52"/>
    <n v="2"/>
    <n v="474.61"/>
    <n v="22484.79"/>
    <n v="0"/>
    <n v="2924"/>
    <n v="2"/>
    <n v="28.7"/>
    <n v="3"/>
    <n v="0.46"/>
    <n v="3"/>
    <s v="App Issue"/>
    <n v="2"/>
    <n v="2"/>
    <n v="437.31"/>
    <n v="35"/>
    <n v="4.5"/>
    <s v="UPI"/>
    <n v="26.6"/>
    <n v="0.33110000000000001"/>
    <x v="1"/>
    <x v="1"/>
  </r>
  <r>
    <n v="1031"/>
    <x v="37"/>
    <x v="0"/>
    <x v="4"/>
    <s v="App Ads"/>
    <n v="56"/>
    <n v="165"/>
    <n v="20"/>
    <n v="294.64"/>
    <n v="46546.63"/>
    <n v="0"/>
    <n v="5251"/>
    <n v="6"/>
    <n v="19.100000000000001"/>
    <n v="10"/>
    <n v="0.36"/>
    <n v="6"/>
    <s v="Payment"/>
    <n v="3"/>
    <n v="6"/>
    <n v="2829.91"/>
    <n v="85"/>
    <n v="3.5"/>
    <s v="Debit Card"/>
    <n v="66.099999999999994"/>
    <n v="0.61839999999999995"/>
    <x v="0"/>
    <x v="4"/>
  </r>
  <r>
    <n v="1032"/>
    <x v="16"/>
    <x v="0"/>
    <x v="2"/>
    <s v="App Ads"/>
    <n v="15"/>
    <n v="23"/>
    <n v="4"/>
    <n v="516.72"/>
    <n v="11756.87"/>
    <n v="0"/>
    <n v="1222"/>
    <n v="0"/>
    <n v="4.9000000000000004"/>
    <n v="1"/>
    <n v="0.47"/>
    <n v="0"/>
    <s v="None"/>
    <n v="1"/>
    <n v="2"/>
    <n v="818.35"/>
    <n v="58"/>
    <n v="4.5"/>
    <s v="UPI"/>
    <n v="29.3"/>
    <n v="0.34970000000000001"/>
    <x v="1"/>
    <x v="1"/>
  </r>
  <r>
    <n v="1033"/>
    <x v="10"/>
    <x v="0"/>
    <x v="1"/>
    <s v="Organic"/>
    <n v="58"/>
    <n v="111"/>
    <n v="15"/>
    <n v="494.58"/>
    <n v="52223.22"/>
    <n v="0"/>
    <n v="5293"/>
    <n v="3"/>
    <n v="3.6"/>
    <n v="2"/>
    <n v="0.69"/>
    <n v="3"/>
    <s v="Quality"/>
    <n v="1"/>
    <n v="6"/>
    <n v="2308.23"/>
    <n v="16"/>
    <n v="2.2999999999999998"/>
    <s v="Credit Card"/>
    <n v="20.2"/>
    <n v="0.29020000000000001"/>
    <x v="1"/>
    <x v="1"/>
  </r>
  <r>
    <n v="1034"/>
    <x v="39"/>
    <x v="0"/>
    <x v="0"/>
    <s v="Social"/>
    <n v="2"/>
    <n v="5"/>
    <n v="1"/>
    <n v="384.36"/>
    <n v="2113.4299999999998"/>
    <n v="0"/>
    <n v="187"/>
    <n v="0"/>
    <n v="3.4"/>
    <n v="0"/>
    <n v="0.22"/>
    <n v="2"/>
    <s v="Delivery Delay"/>
    <n v="0"/>
    <n v="0"/>
    <n v="0"/>
    <n v="19"/>
    <n v="3.5"/>
    <s v="Credit Card"/>
    <n v="18.8"/>
    <n v="0.28170000000000001"/>
    <x v="1"/>
    <x v="1"/>
  </r>
  <r>
    <n v="1035"/>
    <x v="24"/>
    <x v="2"/>
    <x v="0"/>
    <s v="App Ads"/>
    <n v="30"/>
    <n v="77"/>
    <n v="7"/>
    <n v="288.41000000000003"/>
    <n v="23601.37"/>
    <n v="1"/>
    <n v="2462"/>
    <n v="2"/>
    <n v="4.7"/>
    <n v="4"/>
    <n v="0.14000000000000001"/>
    <n v="3"/>
    <s v="Item Missing"/>
    <n v="1"/>
    <n v="5"/>
    <n v="2092.4"/>
    <n v="47"/>
    <n v="4"/>
    <s v="COD"/>
    <n v="30.1"/>
    <n v="0.35489999999999999"/>
    <x v="1"/>
    <x v="1"/>
  </r>
  <r>
    <n v="1036"/>
    <x v="33"/>
    <x v="1"/>
    <x v="4"/>
    <s v="Social"/>
    <n v="12"/>
    <n v="17"/>
    <n v="2"/>
    <n v="586.1"/>
    <n v="9198.7199999999993"/>
    <n v="1"/>
    <n v="1112"/>
    <n v="0"/>
    <n v="17.8"/>
    <n v="1"/>
    <n v="0.27"/>
    <n v="1"/>
    <s v="App Issue"/>
    <n v="1"/>
    <n v="1"/>
    <n v="23.48"/>
    <n v="75"/>
    <n v="4.0999999999999996"/>
    <s v="UPI"/>
    <n v="36.9"/>
    <n v="0.40279999999999999"/>
    <x v="1"/>
    <x v="1"/>
  </r>
  <r>
    <n v="1037"/>
    <x v="23"/>
    <x v="1"/>
    <x v="0"/>
    <s v="Social"/>
    <n v="53"/>
    <n v="98"/>
    <n v="14"/>
    <n v="485.22"/>
    <n v="44198.7"/>
    <n v="0"/>
    <n v="4929"/>
    <n v="6"/>
    <n v="9.5"/>
    <n v="1"/>
    <n v="0.43"/>
    <n v="4"/>
    <s v="Delivery Delay"/>
    <n v="1"/>
    <n v="7"/>
    <n v="734.47"/>
    <n v="66"/>
    <n v="3.2"/>
    <s v="Credit Card"/>
    <n v="40.200000000000003"/>
    <n v="0.42730000000000001"/>
    <x v="0"/>
    <x v="7"/>
  </r>
  <r>
    <n v="1038"/>
    <x v="43"/>
    <x v="0"/>
    <x v="0"/>
    <s v="Social"/>
    <n v="6"/>
    <n v="11"/>
    <n v="1"/>
    <n v="338.04"/>
    <n v="3672.84"/>
    <n v="0"/>
    <n v="708"/>
    <n v="1"/>
    <n v="10.6"/>
    <n v="1"/>
    <n v="0.42"/>
    <n v="1"/>
    <s v="Delivery Delay"/>
    <n v="0"/>
    <n v="1"/>
    <n v="246.82"/>
    <n v="30"/>
    <n v="2.8"/>
    <s v="Credit Card"/>
    <n v="26.1"/>
    <n v="0.32819999999999999"/>
    <x v="1"/>
    <x v="1"/>
  </r>
  <r>
    <n v="1039"/>
    <x v="3"/>
    <x v="0"/>
    <x v="3"/>
    <s v="Social"/>
    <n v="35"/>
    <n v="74"/>
    <n v="14"/>
    <n v="627.02"/>
    <n v="46236.27"/>
    <n v="0"/>
    <n v="4481"/>
    <n v="1"/>
    <n v="34.700000000000003"/>
    <n v="2"/>
    <n v="0.48"/>
    <n v="2"/>
    <s v="App Issue"/>
    <n v="2"/>
    <n v="6"/>
    <n v="2289.06"/>
    <n v="36"/>
    <n v="3.2"/>
    <s v="Debit Card"/>
    <n v="29.9"/>
    <n v="0.3533"/>
    <x v="1"/>
    <x v="1"/>
  </r>
  <r>
    <n v="1040"/>
    <x v="19"/>
    <x v="0"/>
    <x v="1"/>
    <s v="Social"/>
    <n v="10"/>
    <n v="20"/>
    <n v="0"/>
    <n v="455.25"/>
    <n v="8257.31"/>
    <n v="1"/>
    <n v="1131"/>
    <n v="1"/>
    <n v="7.8"/>
    <n v="1"/>
    <n v="0.68"/>
    <n v="1"/>
    <s v="Quality"/>
    <n v="1"/>
    <n v="1"/>
    <n v="313.68"/>
    <n v="38"/>
    <n v="1.9"/>
    <s v="Wallet"/>
    <n v="29.2"/>
    <n v="0.34910000000000002"/>
    <x v="1"/>
    <x v="1"/>
  </r>
  <r>
    <n v="1041"/>
    <x v="28"/>
    <x v="0"/>
    <x v="4"/>
    <s v="App Ads"/>
    <n v="6"/>
    <n v="7"/>
    <n v="1"/>
    <n v="372.39"/>
    <n v="2447.87"/>
    <n v="0"/>
    <n v="359"/>
    <n v="0"/>
    <n v="7.2"/>
    <n v="0"/>
    <n v="0.46"/>
    <n v="0"/>
    <s v="None"/>
    <n v="0"/>
    <n v="0"/>
    <n v="0"/>
    <n v="17"/>
    <n v="3.2"/>
    <s v="Credit Card"/>
    <n v="20"/>
    <n v="0.28899999999999998"/>
    <x v="1"/>
    <x v="1"/>
  </r>
  <r>
    <n v="1042"/>
    <x v="5"/>
    <x v="0"/>
    <x v="3"/>
    <s v="Social"/>
    <n v="32"/>
    <n v="61"/>
    <n v="12"/>
    <n v="577.20000000000005"/>
    <n v="35636.300000000003"/>
    <n v="0"/>
    <n v="3748"/>
    <n v="3"/>
    <n v="23.9"/>
    <n v="3"/>
    <n v="0.5"/>
    <n v="2"/>
    <s v="Payment"/>
    <n v="3"/>
    <n v="4"/>
    <n v="1087.22"/>
    <n v="77"/>
    <n v="4.4000000000000004"/>
    <s v="Credit Card"/>
    <n v="47.4"/>
    <n v="0.48080000000000001"/>
    <x v="0"/>
    <x v="5"/>
  </r>
  <r>
    <n v="1043"/>
    <x v="4"/>
    <x v="1"/>
    <x v="1"/>
    <s v="Social"/>
    <n v="16"/>
    <n v="10"/>
    <n v="2"/>
    <n v="545.79999999999995"/>
    <n v="5625.49"/>
    <n v="0"/>
    <n v="806"/>
    <n v="0"/>
    <n v="15.9"/>
    <n v="0"/>
    <n v="0.84"/>
    <n v="1"/>
    <s v="Delivery Delay"/>
    <n v="0"/>
    <n v="1"/>
    <n v="197.13"/>
    <n v="16"/>
    <n v="4.5999999999999996"/>
    <s v="UPI"/>
    <n v="20.2"/>
    <n v="0.29010000000000002"/>
    <x v="1"/>
    <x v="1"/>
  </r>
  <r>
    <n v="1044"/>
    <x v="15"/>
    <x v="2"/>
    <x v="0"/>
    <s v="Referral"/>
    <n v="32"/>
    <n v="58"/>
    <n v="2"/>
    <n v="520.6"/>
    <n v="31281.31"/>
    <n v="0"/>
    <n v="3055"/>
    <n v="3"/>
    <n v="18.3"/>
    <n v="1"/>
    <n v="0.36"/>
    <n v="0"/>
    <s v="None"/>
    <n v="0"/>
    <n v="3"/>
    <n v="659.05"/>
    <n v="164"/>
    <n v="4.4000000000000004"/>
    <s v="UPI"/>
    <n v="67.900000000000006"/>
    <n v="0.63119999999999998"/>
    <x v="0"/>
    <x v="8"/>
  </r>
  <r>
    <n v="1045"/>
    <x v="28"/>
    <x v="1"/>
    <x v="2"/>
    <s v="App Ads"/>
    <n v="17"/>
    <n v="32"/>
    <n v="3"/>
    <n v="479.73"/>
    <n v="16265.67"/>
    <n v="0"/>
    <n v="1739"/>
    <n v="2"/>
    <n v="0"/>
    <n v="0"/>
    <n v="0.28000000000000003"/>
    <n v="2"/>
    <s v="App Issue"/>
    <n v="2"/>
    <n v="2"/>
    <n v="1349.9"/>
    <n v="20"/>
    <n v="5"/>
    <s v="Debit Card"/>
    <n v="21.2"/>
    <n v="0.2964"/>
    <x v="1"/>
    <x v="1"/>
  </r>
  <r>
    <n v="1046"/>
    <x v="27"/>
    <x v="0"/>
    <x v="2"/>
    <s v="App Ads"/>
    <n v="27"/>
    <n v="27"/>
    <n v="4"/>
    <n v="315.82"/>
    <n v="7751.9"/>
    <n v="0"/>
    <n v="1134"/>
    <n v="2"/>
    <n v="32.200000000000003"/>
    <n v="0"/>
    <n v="0.3"/>
    <n v="3"/>
    <s v="Delivery Delay"/>
    <n v="0"/>
    <n v="1"/>
    <n v="321.13"/>
    <n v="53"/>
    <n v="4.8"/>
    <s v="Wallet"/>
    <n v="32.1"/>
    <n v="0.36919999999999997"/>
    <x v="1"/>
    <x v="1"/>
  </r>
  <r>
    <n v="1047"/>
    <x v="21"/>
    <x v="0"/>
    <x v="3"/>
    <s v="Organic"/>
    <n v="12"/>
    <n v="19"/>
    <n v="2"/>
    <n v="321.95999999999998"/>
    <n v="5588.03"/>
    <n v="0"/>
    <n v="756"/>
    <n v="1"/>
    <n v="16.899999999999999"/>
    <n v="1"/>
    <n v="0.53"/>
    <n v="3"/>
    <s v="Quality"/>
    <n v="0"/>
    <n v="1"/>
    <n v="230.48"/>
    <n v="26"/>
    <n v="3.4"/>
    <s v="Credit Card"/>
    <n v="32.4"/>
    <n v="0.371"/>
    <x v="1"/>
    <x v="1"/>
  </r>
  <r>
    <n v="1048"/>
    <x v="47"/>
    <x v="0"/>
    <x v="0"/>
    <s v="App Ads"/>
    <n v="45"/>
    <n v="63"/>
    <n v="12"/>
    <n v="401.81"/>
    <n v="26959.759999999998"/>
    <n v="0"/>
    <n v="3184"/>
    <n v="3"/>
    <n v="19.7"/>
    <n v="1"/>
    <n v="0.81"/>
    <n v="1"/>
    <s v="Quality"/>
    <n v="3"/>
    <n v="4"/>
    <n v="1802.07"/>
    <n v="33"/>
    <n v="2.6"/>
    <s v="Credit Card"/>
    <n v="27.8"/>
    <n v="0.33960000000000001"/>
    <x v="1"/>
    <x v="1"/>
  </r>
  <r>
    <n v="1049"/>
    <x v="30"/>
    <x v="0"/>
    <x v="4"/>
    <s v="Organic"/>
    <n v="55"/>
    <n v="77"/>
    <n v="12"/>
    <n v="212.14"/>
    <n v="16057.58"/>
    <n v="0"/>
    <n v="1757"/>
    <n v="5"/>
    <n v="30.9"/>
    <n v="4"/>
    <n v="0.08"/>
    <n v="3"/>
    <s v="Quality"/>
    <n v="1"/>
    <n v="6"/>
    <n v="778.67"/>
    <n v="26"/>
    <n v="4.5999999999999996"/>
    <s v="COD"/>
    <n v="24.5"/>
    <n v="0.31769999999999998"/>
    <x v="1"/>
    <x v="1"/>
  </r>
  <r>
    <n v="1050"/>
    <x v="12"/>
    <x v="1"/>
    <x v="2"/>
    <s v="Organic"/>
    <n v="0"/>
    <n v="0"/>
    <n v="0"/>
    <n v="484.02"/>
    <n v="0"/>
    <n v="0"/>
    <n v="68"/>
    <n v="0"/>
    <n v="19.2"/>
    <n v="0"/>
    <n v="0.52"/>
    <n v="2"/>
    <s v="App Issue"/>
    <n v="0"/>
    <n v="0"/>
    <n v="0"/>
    <n v="37"/>
    <n v="3.8"/>
    <s v="Debit Card"/>
    <n v="35.799999999999997"/>
    <n v="0.39489999999999997"/>
    <x v="1"/>
    <x v="1"/>
  </r>
  <r>
    <n v="1051"/>
    <x v="14"/>
    <x v="0"/>
    <x v="2"/>
    <s v="App Ads"/>
    <n v="25"/>
    <n v="54"/>
    <n v="7"/>
    <n v="440.28"/>
    <n v="25675.18"/>
    <n v="0"/>
    <n v="2878"/>
    <n v="2"/>
    <n v="7.3"/>
    <n v="1"/>
    <n v="0.09"/>
    <n v="3"/>
    <s v="App Issue"/>
    <n v="2"/>
    <n v="3"/>
    <n v="977.05"/>
    <n v="67"/>
    <n v="4.2"/>
    <s v="Debit Card"/>
    <n v="44.9"/>
    <n v="0.46150000000000002"/>
    <x v="0"/>
    <x v="4"/>
  </r>
  <r>
    <n v="1052"/>
    <x v="15"/>
    <x v="1"/>
    <x v="0"/>
    <s v="Referral"/>
    <n v="54"/>
    <n v="139"/>
    <n v="20"/>
    <n v="456.03"/>
    <n v="65688.61"/>
    <n v="0"/>
    <n v="6394"/>
    <n v="4"/>
    <n v="30.4"/>
    <n v="4"/>
    <n v="0.24"/>
    <n v="1"/>
    <s v="Delivery Delay"/>
    <n v="3"/>
    <n v="9"/>
    <n v="3460.33"/>
    <n v="72"/>
    <n v="4"/>
    <s v="Credit Card"/>
    <n v="42.6"/>
    <n v="0.44479999999999997"/>
    <x v="0"/>
    <x v="3"/>
  </r>
  <r>
    <n v="1053"/>
    <x v="14"/>
    <x v="1"/>
    <x v="4"/>
    <s v="Social"/>
    <n v="57"/>
    <n v="197"/>
    <n v="20"/>
    <n v="637.76"/>
    <n v="121311.18"/>
    <n v="0"/>
    <n v="10000"/>
    <n v="13"/>
    <n v="23.8"/>
    <n v="9"/>
    <n v="0.38"/>
    <n v="2"/>
    <s v="App Issue"/>
    <n v="10"/>
    <n v="12"/>
    <n v="1724.86"/>
    <n v="51"/>
    <n v="2.9"/>
    <s v="UPI"/>
    <n v="59.3"/>
    <n v="0.56969999999999998"/>
    <x v="0"/>
    <x v="0"/>
  </r>
  <r>
    <n v="1054"/>
    <x v="51"/>
    <x v="0"/>
    <x v="2"/>
    <s v="App Ads"/>
    <n v="60"/>
    <n v="161"/>
    <n v="3"/>
    <n v="312.58999999999997"/>
    <n v="49406.16"/>
    <n v="0"/>
    <n v="5433"/>
    <n v="5"/>
    <n v="0"/>
    <n v="1"/>
    <n v="0.53"/>
    <n v="3"/>
    <s v="Item Missing"/>
    <n v="9"/>
    <n v="1"/>
    <n v="1871.67"/>
    <n v="2"/>
    <n v="4.0999999999999996"/>
    <s v="Credit Card"/>
    <n v="26.8"/>
    <n v="0.33239999999999997"/>
    <x v="1"/>
    <x v="1"/>
  </r>
  <r>
    <n v="1055"/>
    <x v="0"/>
    <x v="0"/>
    <x v="0"/>
    <s v="Referral"/>
    <n v="4"/>
    <n v="2"/>
    <n v="0"/>
    <n v="466.27"/>
    <n v="937.16"/>
    <n v="0"/>
    <n v="484"/>
    <n v="0"/>
    <n v="5.2"/>
    <n v="0"/>
    <n v="0.26"/>
    <n v="2"/>
    <s v="Delivery Delay"/>
    <n v="0"/>
    <n v="0"/>
    <n v="0"/>
    <n v="13"/>
    <n v="4"/>
    <s v="Debit Card"/>
    <n v="15.9"/>
    <n v="0.26440000000000002"/>
    <x v="1"/>
    <x v="1"/>
  </r>
  <r>
    <n v="1056"/>
    <x v="48"/>
    <x v="0"/>
    <x v="4"/>
    <s v="Organic"/>
    <n v="57"/>
    <n v="73"/>
    <n v="8"/>
    <n v="313.49"/>
    <n v="21784.18"/>
    <n v="1"/>
    <n v="2408"/>
    <n v="5"/>
    <n v="3.8"/>
    <n v="3"/>
    <n v="0.2"/>
    <n v="6"/>
    <s v="Item Missing"/>
    <n v="3"/>
    <n v="2"/>
    <n v="1458.25"/>
    <n v="48"/>
    <n v="1.8"/>
    <s v="Credit Card"/>
    <n v="34.799999999999997"/>
    <n v="0.38800000000000001"/>
    <x v="1"/>
    <x v="1"/>
  </r>
  <r>
    <n v="1057"/>
    <x v="3"/>
    <x v="0"/>
    <x v="4"/>
    <s v="Referral"/>
    <n v="4"/>
    <n v="11"/>
    <n v="2"/>
    <n v="602.83000000000004"/>
    <n v="7116.31"/>
    <n v="0"/>
    <n v="830"/>
    <n v="1"/>
    <n v="12.7"/>
    <n v="1"/>
    <n v="0.36"/>
    <n v="1"/>
    <s v="Item Missing"/>
    <n v="1"/>
    <n v="1"/>
    <n v="349.9"/>
    <n v="53"/>
    <n v="2.6"/>
    <s v="Wallet"/>
    <n v="33.6"/>
    <n v="0.37959999999999999"/>
    <x v="1"/>
    <x v="1"/>
  </r>
  <r>
    <n v="1058"/>
    <x v="11"/>
    <x v="1"/>
    <x v="2"/>
    <s v="App Ads"/>
    <n v="16"/>
    <n v="24"/>
    <n v="2"/>
    <n v="326.52"/>
    <n v="7353.25"/>
    <n v="0"/>
    <n v="976"/>
    <n v="0"/>
    <n v="0.7"/>
    <n v="0"/>
    <n v="0.33"/>
    <n v="1"/>
    <s v="App Issue"/>
    <n v="0"/>
    <n v="1"/>
    <n v="256.05"/>
    <n v="6"/>
    <n v="5"/>
    <s v="UPI"/>
    <n v="8.6999999999999993"/>
    <n v="0.22439999999999999"/>
    <x v="1"/>
    <x v="1"/>
  </r>
  <r>
    <n v="1059"/>
    <x v="4"/>
    <x v="1"/>
    <x v="2"/>
    <s v="Social"/>
    <n v="28"/>
    <n v="40"/>
    <n v="2"/>
    <n v="677.17"/>
    <n v="28397.83"/>
    <n v="0"/>
    <n v="3286"/>
    <n v="1"/>
    <n v="11"/>
    <n v="1"/>
    <n v="0.61"/>
    <n v="4"/>
    <s v="Payment"/>
    <n v="1"/>
    <n v="1"/>
    <n v="411.66"/>
    <n v="41"/>
    <n v="4.0999999999999996"/>
    <s v="Debit Card"/>
    <n v="29.6"/>
    <n v="0.35170000000000001"/>
    <x v="1"/>
    <x v="1"/>
  </r>
  <r>
    <n v="1060"/>
    <x v="39"/>
    <x v="1"/>
    <x v="0"/>
    <s v="App Ads"/>
    <n v="53"/>
    <n v="110"/>
    <n v="15"/>
    <n v="334.16"/>
    <n v="37346.230000000003"/>
    <n v="0"/>
    <n v="3767"/>
    <n v="5"/>
    <n v="8.5"/>
    <n v="6"/>
    <n v="0.24"/>
    <n v="3"/>
    <s v="Item Missing"/>
    <n v="3"/>
    <n v="3"/>
    <n v="1028.28"/>
    <n v="48"/>
    <n v="3.6"/>
    <s v="UPI"/>
    <n v="34.799999999999997"/>
    <n v="0.38769999999999999"/>
    <x v="1"/>
    <x v="1"/>
  </r>
  <r>
    <n v="1061"/>
    <x v="11"/>
    <x v="1"/>
    <x v="3"/>
    <s v="Organic"/>
    <n v="26"/>
    <n v="41"/>
    <n v="8"/>
    <n v="487.24"/>
    <n v="20876.75"/>
    <n v="0"/>
    <n v="2563"/>
    <n v="2"/>
    <n v="13.2"/>
    <n v="1"/>
    <n v="0.45"/>
    <n v="2"/>
    <s v="Payment"/>
    <n v="0"/>
    <n v="2"/>
    <n v="113.92"/>
    <n v="54"/>
    <n v="3.8"/>
    <s v="Credit Card"/>
    <n v="32.6"/>
    <n v="0.37230000000000002"/>
    <x v="1"/>
    <x v="1"/>
  </r>
  <r>
    <n v="1062"/>
    <x v="6"/>
    <x v="0"/>
    <x v="1"/>
    <s v="App Ads"/>
    <n v="45"/>
    <n v="143"/>
    <n v="5"/>
    <n v="511.22"/>
    <n v="77713.47"/>
    <n v="0"/>
    <n v="7488"/>
    <n v="5"/>
    <n v="7.3"/>
    <n v="6"/>
    <n v="0.27"/>
    <n v="1"/>
    <s v="Delivery Delay"/>
    <n v="7"/>
    <n v="4"/>
    <n v="3015.7"/>
    <n v="18"/>
    <n v="4.0999999999999996"/>
    <s v="Wallet"/>
    <n v="29.9"/>
    <n v="0.35339999999999999"/>
    <x v="1"/>
    <x v="1"/>
  </r>
  <r>
    <n v="1063"/>
    <x v="42"/>
    <x v="0"/>
    <x v="3"/>
    <s v="Partner"/>
    <n v="34"/>
    <n v="57"/>
    <n v="3"/>
    <n v="553.70000000000005"/>
    <n v="29832.33"/>
    <n v="0"/>
    <n v="3852"/>
    <n v="2"/>
    <n v="3.8"/>
    <n v="1"/>
    <n v="0.48"/>
    <n v="4"/>
    <s v="Quality"/>
    <n v="2"/>
    <n v="0"/>
    <n v="371.93"/>
    <n v="50"/>
    <n v="3.2"/>
    <s v="Debit Card"/>
    <n v="32.299999999999997"/>
    <n v="0.3705"/>
    <x v="1"/>
    <x v="1"/>
  </r>
  <r>
    <n v="1064"/>
    <x v="28"/>
    <x v="0"/>
    <x v="0"/>
    <s v="Social"/>
    <n v="29"/>
    <n v="108"/>
    <n v="7"/>
    <n v="321.3"/>
    <n v="33870.39"/>
    <n v="0"/>
    <n v="3685"/>
    <n v="5"/>
    <n v="0"/>
    <n v="6"/>
    <n v="0.2"/>
    <n v="6"/>
    <s v="Quality"/>
    <n v="0"/>
    <n v="4"/>
    <n v="573.87"/>
    <n v="63"/>
    <n v="2.7"/>
    <s v="Credit Card"/>
    <n v="47.9"/>
    <n v="0.48409999999999997"/>
    <x v="0"/>
    <x v="2"/>
  </r>
  <r>
    <n v="1065"/>
    <x v="33"/>
    <x v="0"/>
    <x v="0"/>
    <s v="App Ads"/>
    <n v="6"/>
    <n v="8"/>
    <n v="0"/>
    <n v="307.48"/>
    <n v="2690.61"/>
    <n v="0"/>
    <n v="651"/>
    <n v="0"/>
    <n v="11.3"/>
    <n v="0"/>
    <n v="0.79"/>
    <n v="1"/>
    <s v="Payment"/>
    <n v="0"/>
    <n v="0"/>
    <n v="0"/>
    <n v="51"/>
    <n v="3.3"/>
    <s v="UPI"/>
    <n v="30.6"/>
    <n v="0.35830000000000001"/>
    <x v="1"/>
    <x v="1"/>
  </r>
  <r>
    <n v="1066"/>
    <x v="40"/>
    <x v="1"/>
    <x v="4"/>
    <s v="Referral"/>
    <n v="60"/>
    <n v="76"/>
    <n v="9"/>
    <n v="394.15"/>
    <n v="31457.74"/>
    <n v="0"/>
    <n v="3467"/>
    <n v="0"/>
    <n v="16"/>
    <n v="0"/>
    <n v="0.05"/>
    <n v="3"/>
    <s v="Quality"/>
    <n v="2"/>
    <n v="1"/>
    <n v="831.1"/>
    <n v="30"/>
    <n v="3.7"/>
    <s v="UPI"/>
    <n v="17"/>
    <n v="0.27079999999999999"/>
    <x v="1"/>
    <x v="1"/>
  </r>
  <r>
    <n v="1067"/>
    <x v="17"/>
    <x v="1"/>
    <x v="1"/>
    <s v="Organic"/>
    <n v="5"/>
    <n v="6"/>
    <n v="0"/>
    <n v="533.15"/>
    <n v="3227.81"/>
    <n v="0"/>
    <n v="428"/>
    <n v="0"/>
    <n v="14.8"/>
    <n v="0"/>
    <n v="0.64"/>
    <n v="2"/>
    <s v="Payment"/>
    <n v="0"/>
    <n v="0"/>
    <n v="0"/>
    <n v="72"/>
    <n v="5"/>
    <s v="UPI"/>
    <n v="45.9"/>
    <n v="0.46949999999999997"/>
    <x v="0"/>
    <x v="7"/>
  </r>
  <r>
    <n v="1068"/>
    <x v="26"/>
    <x v="0"/>
    <x v="2"/>
    <s v="App Ads"/>
    <n v="13"/>
    <n v="15"/>
    <n v="3"/>
    <n v="450.69"/>
    <n v="6352.39"/>
    <n v="1"/>
    <n v="985"/>
    <n v="0"/>
    <n v="1.1000000000000001"/>
    <n v="1"/>
    <n v="0.04"/>
    <n v="1"/>
    <s v="Delivery Delay"/>
    <n v="1"/>
    <n v="1"/>
    <n v="667.64"/>
    <n v="12"/>
    <n v="4.9000000000000004"/>
    <s v="UPI"/>
    <n v="13.1"/>
    <n v="0.2482"/>
    <x v="1"/>
    <x v="1"/>
  </r>
  <r>
    <n v="1069"/>
    <x v="35"/>
    <x v="0"/>
    <x v="0"/>
    <s v="Referral"/>
    <n v="52"/>
    <n v="124"/>
    <n v="6"/>
    <n v="579.65"/>
    <n v="74452.710000000006"/>
    <n v="0"/>
    <n v="8232"/>
    <n v="10"/>
    <n v="24.1"/>
    <n v="2"/>
    <n v="0.56000000000000005"/>
    <n v="2"/>
    <s v="Payment"/>
    <n v="1"/>
    <n v="4"/>
    <n v="1177.52"/>
    <n v="107"/>
    <n v="3.2"/>
    <s v="Credit Card"/>
    <n v="60.1"/>
    <n v="0.57509999999999994"/>
    <x v="0"/>
    <x v="4"/>
  </r>
  <r>
    <n v="1070"/>
    <x v="43"/>
    <x v="0"/>
    <x v="1"/>
    <s v="App Ads"/>
    <n v="35"/>
    <n v="25"/>
    <n v="1"/>
    <n v="349.95"/>
    <n v="8462.5400000000009"/>
    <n v="0"/>
    <n v="1183"/>
    <n v="1"/>
    <n v="2.5"/>
    <n v="1"/>
    <n v="0.48"/>
    <n v="1"/>
    <s v="Delivery Delay"/>
    <n v="1"/>
    <n v="1"/>
    <n v="546.11"/>
    <n v="53"/>
    <n v="1.6"/>
    <s v="UPI"/>
    <n v="27.4"/>
    <n v="0.33679999999999999"/>
    <x v="1"/>
    <x v="1"/>
  </r>
  <r>
    <n v="1071"/>
    <x v="30"/>
    <x v="1"/>
    <x v="1"/>
    <s v="Organic"/>
    <n v="19"/>
    <n v="19"/>
    <n v="2"/>
    <n v="419.6"/>
    <n v="7570.8"/>
    <n v="0"/>
    <n v="945"/>
    <n v="0"/>
    <n v="3"/>
    <n v="0"/>
    <n v="0.35"/>
    <n v="1"/>
    <s v="Payment"/>
    <n v="1"/>
    <n v="1"/>
    <n v="504.88"/>
    <n v="48"/>
    <n v="3.9"/>
    <s v="UPI"/>
    <n v="26.1"/>
    <n v="0.32779999999999998"/>
    <x v="1"/>
    <x v="1"/>
  </r>
  <r>
    <n v="1072"/>
    <x v="49"/>
    <x v="0"/>
    <x v="0"/>
    <s v="Social"/>
    <n v="13"/>
    <n v="29"/>
    <n v="3"/>
    <n v="440.77"/>
    <n v="11653.1"/>
    <n v="0"/>
    <n v="1812"/>
    <n v="2"/>
    <n v="0"/>
    <n v="2"/>
    <n v="0.77"/>
    <n v="3"/>
    <s v="Delivery Delay"/>
    <n v="0"/>
    <n v="2"/>
    <n v="381.85"/>
    <n v="147"/>
    <n v="4.3"/>
    <s v="Debit Card"/>
    <n v="69.3"/>
    <n v="0.64080000000000004"/>
    <x v="0"/>
    <x v="3"/>
  </r>
  <r>
    <n v="1073"/>
    <x v="11"/>
    <x v="0"/>
    <x v="3"/>
    <s v="App Ads"/>
    <n v="9"/>
    <n v="1"/>
    <n v="0"/>
    <n v="434.55"/>
    <n v="419.86"/>
    <n v="0"/>
    <n v="201"/>
    <n v="0"/>
    <n v="10.5"/>
    <n v="0"/>
    <n v="0.09"/>
    <n v="2"/>
    <s v="Payment"/>
    <n v="0"/>
    <n v="0"/>
    <n v="0"/>
    <n v="35"/>
    <n v="3.5"/>
    <s v="Credit Card"/>
    <n v="23.9"/>
    <n v="0.31380000000000002"/>
    <x v="1"/>
    <x v="1"/>
  </r>
  <r>
    <n v="1074"/>
    <x v="8"/>
    <x v="0"/>
    <x v="0"/>
    <s v="Partner"/>
    <n v="15"/>
    <n v="9"/>
    <n v="1"/>
    <n v="520.61"/>
    <n v="4409.91"/>
    <n v="0"/>
    <n v="761"/>
    <n v="0"/>
    <n v="8.8000000000000007"/>
    <n v="0"/>
    <n v="0.46"/>
    <n v="1"/>
    <s v="Delivery Delay"/>
    <n v="0"/>
    <n v="0"/>
    <n v="0"/>
    <n v="28"/>
    <n v="3.6"/>
    <s v="UPI"/>
    <n v="19.899999999999999"/>
    <n v="0.28810000000000002"/>
    <x v="1"/>
    <x v="1"/>
  </r>
  <r>
    <n v="1075"/>
    <x v="31"/>
    <x v="1"/>
    <x v="2"/>
    <s v="Social"/>
    <n v="48"/>
    <n v="84"/>
    <n v="17"/>
    <n v="598.63"/>
    <n v="53262.63"/>
    <n v="0"/>
    <n v="4954"/>
    <n v="1"/>
    <n v="13.6"/>
    <n v="3"/>
    <n v="0.64"/>
    <n v="3"/>
    <s v="App Issue"/>
    <n v="3"/>
    <n v="5"/>
    <n v="892.35"/>
    <n v="37"/>
    <n v="4.5999999999999996"/>
    <s v="COD"/>
    <n v="28.1"/>
    <n v="0.34150000000000003"/>
    <x v="1"/>
    <x v="1"/>
  </r>
  <r>
    <n v="1076"/>
    <x v="27"/>
    <x v="1"/>
    <x v="3"/>
    <s v="App Ads"/>
    <n v="50"/>
    <n v="106"/>
    <n v="10"/>
    <n v="379.6"/>
    <n v="38885.53"/>
    <n v="1"/>
    <n v="4573"/>
    <n v="8"/>
    <n v="40.200000000000003"/>
    <n v="0"/>
    <n v="0.36"/>
    <n v="6"/>
    <s v="Quality"/>
    <n v="4"/>
    <n v="3"/>
    <n v="1563.92"/>
    <n v="72"/>
    <n v="3"/>
    <s v="UPI"/>
    <n v="52.2"/>
    <n v="0.51680000000000004"/>
    <x v="0"/>
    <x v="5"/>
  </r>
  <r>
    <n v="1077"/>
    <x v="28"/>
    <x v="1"/>
    <x v="1"/>
    <s v="App Ads"/>
    <n v="41"/>
    <n v="63"/>
    <n v="2"/>
    <n v="394.3"/>
    <n v="24814.42"/>
    <n v="0"/>
    <n v="2950"/>
    <n v="5"/>
    <n v="2.9"/>
    <n v="3"/>
    <n v="0.64"/>
    <n v="3"/>
    <s v="App Issue"/>
    <n v="3"/>
    <n v="1"/>
    <n v="572.25"/>
    <n v="62"/>
    <n v="4.0999999999999996"/>
    <s v="Wallet"/>
    <n v="37.200000000000003"/>
    <n v="0.40539999999999998"/>
    <x v="1"/>
    <x v="1"/>
  </r>
  <r>
    <n v="1078"/>
    <x v="27"/>
    <x v="0"/>
    <x v="0"/>
    <s v="Social"/>
    <n v="38"/>
    <n v="82"/>
    <n v="15"/>
    <n v="485.83"/>
    <n v="36216.21"/>
    <n v="0"/>
    <n v="4095"/>
    <n v="1"/>
    <n v="22.5"/>
    <n v="4"/>
    <n v="0.73"/>
    <n v="3"/>
    <s v="App Issue"/>
    <n v="4"/>
    <n v="1"/>
    <n v="1178.33"/>
    <n v="62"/>
    <n v="3"/>
    <s v="UPI"/>
    <n v="47.3"/>
    <n v="0.47970000000000002"/>
    <x v="0"/>
    <x v="5"/>
  </r>
  <r>
    <n v="1079"/>
    <x v="4"/>
    <x v="0"/>
    <x v="1"/>
    <s v="Organic"/>
    <n v="17"/>
    <n v="19"/>
    <n v="2"/>
    <n v="490.17"/>
    <n v="8704.19"/>
    <n v="0"/>
    <n v="908"/>
    <n v="0"/>
    <n v="12.9"/>
    <n v="0"/>
    <n v="0.46"/>
    <n v="1"/>
    <s v="Delivery Delay"/>
    <n v="1"/>
    <n v="1"/>
    <n v="369.98"/>
    <n v="61"/>
    <n v="2.2999999999999998"/>
    <s v="UPI"/>
    <n v="33.6"/>
    <n v="0.3795"/>
    <x v="1"/>
    <x v="1"/>
  </r>
  <r>
    <n v="1080"/>
    <x v="13"/>
    <x v="1"/>
    <x v="1"/>
    <s v="Organic"/>
    <n v="43"/>
    <n v="129"/>
    <n v="14"/>
    <n v="579.47"/>
    <n v="69368.960000000006"/>
    <n v="0"/>
    <n v="7441"/>
    <n v="7"/>
    <n v="5.7"/>
    <n v="6"/>
    <n v="0.11"/>
    <n v="2"/>
    <s v="Item Missing"/>
    <n v="2"/>
    <n v="1"/>
    <n v="787.68"/>
    <n v="11"/>
    <n v="3.4"/>
    <s v="UPI"/>
    <n v="24.4"/>
    <n v="0.31709999999999999"/>
    <x v="1"/>
    <x v="1"/>
  </r>
  <r>
    <n v="1081"/>
    <x v="34"/>
    <x v="0"/>
    <x v="1"/>
    <s v="Referral"/>
    <n v="57"/>
    <n v="144"/>
    <n v="15"/>
    <n v="461.27"/>
    <n v="61075.01"/>
    <n v="0"/>
    <n v="6614"/>
    <n v="9"/>
    <n v="23.7"/>
    <n v="5"/>
    <n v="0.12"/>
    <n v="5"/>
    <s v="Delivery Delay"/>
    <n v="3"/>
    <n v="2"/>
    <n v="465.45"/>
    <n v="16"/>
    <n v="4"/>
    <s v="UPI"/>
    <n v="32.799999999999997"/>
    <n v="0.3735"/>
    <x v="1"/>
    <x v="1"/>
  </r>
  <r>
    <n v="1082"/>
    <x v="48"/>
    <x v="0"/>
    <x v="2"/>
    <s v="App Ads"/>
    <n v="21"/>
    <n v="24"/>
    <n v="1"/>
    <n v="425.58"/>
    <n v="10180.41"/>
    <n v="0"/>
    <n v="1075"/>
    <n v="1"/>
    <n v="9.4"/>
    <n v="0"/>
    <n v="0.56999999999999995"/>
    <n v="1"/>
    <s v="App Issue"/>
    <n v="1"/>
    <n v="0"/>
    <n v="199.05"/>
    <n v="22"/>
    <n v="3.2"/>
    <s v="Credit Card"/>
    <n v="19.5"/>
    <n v="0.28610000000000002"/>
    <x v="1"/>
    <x v="1"/>
  </r>
  <r>
    <n v="1083"/>
    <x v="51"/>
    <x v="1"/>
    <x v="2"/>
    <s v="App Ads"/>
    <n v="33"/>
    <n v="54"/>
    <n v="5"/>
    <n v="659.96"/>
    <n v="35285.94"/>
    <n v="0"/>
    <n v="3693"/>
    <n v="2"/>
    <n v="13.7"/>
    <n v="1"/>
    <n v="0.16"/>
    <n v="2"/>
    <s v="App Issue"/>
    <n v="1"/>
    <n v="2"/>
    <n v="50.3"/>
    <n v="41"/>
    <n v="3.3"/>
    <s v="UPI"/>
    <n v="24.9"/>
    <n v="0.32019999999999998"/>
    <x v="1"/>
    <x v="1"/>
  </r>
  <r>
    <n v="1084"/>
    <x v="22"/>
    <x v="0"/>
    <x v="4"/>
    <s v="Referral"/>
    <n v="56"/>
    <n v="13"/>
    <n v="1"/>
    <n v="489.67"/>
    <n v="6961.75"/>
    <n v="0"/>
    <n v="926"/>
    <n v="1"/>
    <n v="1.4"/>
    <n v="0"/>
    <n v="0.15"/>
    <n v="2"/>
    <s v="Quality"/>
    <n v="1"/>
    <n v="1"/>
    <n v="533.14"/>
    <n v="33"/>
    <n v="3.1"/>
    <s v="UPI"/>
    <n v="21.8"/>
    <n v="0.30020000000000002"/>
    <x v="1"/>
    <x v="1"/>
  </r>
  <r>
    <n v="1085"/>
    <x v="7"/>
    <x v="0"/>
    <x v="2"/>
    <s v="App Ads"/>
    <n v="9"/>
    <n v="23"/>
    <n v="2"/>
    <n v="535.99"/>
    <n v="11902.09"/>
    <n v="1"/>
    <n v="1787"/>
    <n v="1"/>
    <n v="6.3"/>
    <n v="0"/>
    <n v="0.5"/>
    <n v="1"/>
    <s v="Item Missing"/>
    <n v="1"/>
    <n v="1"/>
    <n v="604.01"/>
    <n v="46"/>
    <n v="3"/>
    <s v="Credit Card"/>
    <n v="35.6"/>
    <n v="0.39389999999999997"/>
    <x v="1"/>
    <x v="1"/>
  </r>
  <r>
    <n v="1086"/>
    <x v="13"/>
    <x v="1"/>
    <x v="3"/>
    <s v="App Ads"/>
    <n v="27"/>
    <n v="21"/>
    <n v="1"/>
    <n v="260.74"/>
    <n v="4973.8900000000003"/>
    <n v="0"/>
    <n v="971"/>
    <n v="0"/>
    <n v="0"/>
    <n v="0"/>
    <n v="0.21"/>
    <n v="1"/>
    <s v="App Issue"/>
    <n v="0"/>
    <n v="0"/>
    <n v="0"/>
    <n v="10"/>
    <n v="2.5"/>
    <s v="Debit Card"/>
    <n v="10.3"/>
    <n v="0.23300000000000001"/>
    <x v="1"/>
    <x v="1"/>
  </r>
  <r>
    <n v="1087"/>
    <x v="36"/>
    <x v="1"/>
    <x v="0"/>
    <s v="Social"/>
    <n v="43"/>
    <n v="59"/>
    <n v="6"/>
    <n v="433.49"/>
    <n v="27514.31"/>
    <n v="0"/>
    <n v="2460"/>
    <n v="0"/>
    <n v="15.6"/>
    <n v="1"/>
    <n v="0.33"/>
    <n v="4"/>
    <s v="App Issue"/>
    <n v="2"/>
    <n v="3"/>
    <n v="1328.28"/>
    <n v="37"/>
    <n v="3.9"/>
    <s v="UPI"/>
    <n v="24.1"/>
    <n v="0.31509999999999999"/>
    <x v="1"/>
    <x v="1"/>
  </r>
  <r>
    <n v="1088"/>
    <x v="48"/>
    <x v="0"/>
    <x v="1"/>
    <s v="Organic"/>
    <n v="19"/>
    <n v="30"/>
    <n v="5"/>
    <n v="585.61"/>
    <n v="17701.38"/>
    <n v="0"/>
    <n v="2050"/>
    <n v="2"/>
    <n v="28.8"/>
    <n v="0"/>
    <n v="0.4"/>
    <n v="3"/>
    <s v="Delivery Delay"/>
    <n v="2"/>
    <n v="1"/>
    <n v="776.7"/>
    <n v="41"/>
    <n v="2.9"/>
    <s v="UPI"/>
    <n v="32.200000000000003"/>
    <n v="0.36940000000000001"/>
    <x v="1"/>
    <x v="1"/>
  </r>
  <r>
    <n v="1089"/>
    <x v="2"/>
    <x v="0"/>
    <x v="2"/>
    <s v="Social"/>
    <n v="5"/>
    <n v="3"/>
    <n v="1"/>
    <n v="463.81"/>
    <n v="1357.71"/>
    <n v="0"/>
    <n v="543"/>
    <n v="0"/>
    <n v="2.5"/>
    <n v="0"/>
    <n v="0.76"/>
    <n v="1"/>
    <s v="Quality"/>
    <n v="0"/>
    <n v="0"/>
    <n v="0"/>
    <n v="49"/>
    <n v="3.7"/>
    <s v="Credit Card"/>
    <n v="29.4"/>
    <n v="0.35039999999999999"/>
    <x v="1"/>
    <x v="1"/>
  </r>
  <r>
    <n v="1090"/>
    <x v="42"/>
    <x v="1"/>
    <x v="0"/>
    <s v="Social"/>
    <n v="11"/>
    <n v="12"/>
    <n v="0"/>
    <n v="441.83"/>
    <n v="5178.1499999999996"/>
    <n v="0"/>
    <n v="1024"/>
    <n v="1"/>
    <n v="13.2"/>
    <n v="0"/>
    <n v="0.74"/>
    <n v="2"/>
    <s v="Quality"/>
    <n v="0"/>
    <n v="0"/>
    <n v="0"/>
    <n v="10"/>
    <n v="3.1"/>
    <s v="Wallet"/>
    <n v="24.7"/>
    <n v="0.31859999999999999"/>
    <x v="1"/>
    <x v="1"/>
  </r>
  <r>
    <n v="1091"/>
    <x v="14"/>
    <x v="0"/>
    <x v="0"/>
    <s v="App Ads"/>
    <n v="53"/>
    <n v="111"/>
    <n v="20"/>
    <n v="223.6"/>
    <n v="27239.119999999999"/>
    <n v="0"/>
    <n v="2313"/>
    <n v="4"/>
    <n v="5.7"/>
    <n v="3"/>
    <n v="0.19"/>
    <n v="3"/>
    <s v="Item Missing"/>
    <n v="6"/>
    <n v="3"/>
    <n v="954.18"/>
    <n v="39"/>
    <n v="2.8"/>
    <s v="Credit Card"/>
    <n v="32.299999999999997"/>
    <n v="0.37030000000000002"/>
    <x v="1"/>
    <x v="1"/>
  </r>
  <r>
    <n v="1092"/>
    <x v="3"/>
    <x v="0"/>
    <x v="4"/>
    <s v="App Ads"/>
    <n v="16"/>
    <n v="22"/>
    <n v="2"/>
    <n v="434.4"/>
    <n v="9516.17"/>
    <n v="0"/>
    <n v="1069"/>
    <n v="1"/>
    <n v="0"/>
    <n v="0"/>
    <n v="0.42"/>
    <n v="2"/>
    <s v="Payment"/>
    <n v="1"/>
    <n v="1"/>
    <n v="241.74"/>
    <n v="26"/>
    <n v="3.3"/>
    <s v="UPI"/>
    <n v="23.8"/>
    <n v="0.31309999999999999"/>
    <x v="1"/>
    <x v="1"/>
  </r>
  <r>
    <n v="1093"/>
    <x v="13"/>
    <x v="1"/>
    <x v="1"/>
    <s v="Organic"/>
    <n v="53"/>
    <n v="132"/>
    <n v="15"/>
    <n v="600.32000000000005"/>
    <n v="86505.47"/>
    <n v="0"/>
    <n v="8036"/>
    <n v="8"/>
    <n v="14.9"/>
    <n v="4"/>
    <n v="0.51"/>
    <n v="4"/>
    <s v="Quality"/>
    <n v="5"/>
    <n v="8"/>
    <n v="3256.55"/>
    <n v="42"/>
    <n v="3.1"/>
    <s v="Debit Card"/>
    <n v="44.5"/>
    <n v="0.4587"/>
    <x v="0"/>
    <x v="6"/>
  </r>
  <r>
    <n v="1094"/>
    <x v="40"/>
    <x v="1"/>
    <x v="1"/>
    <s v="App Ads"/>
    <n v="48"/>
    <n v="115"/>
    <n v="5"/>
    <n v="451.52"/>
    <n v="48518.81"/>
    <n v="0"/>
    <n v="5253"/>
    <n v="8"/>
    <n v="15.6"/>
    <n v="1"/>
    <n v="0.41"/>
    <n v="5"/>
    <s v="Item Missing"/>
    <n v="7"/>
    <n v="4"/>
    <n v="2585.35"/>
    <n v="65"/>
    <n v="3.5"/>
    <s v="UPI"/>
    <n v="51.8"/>
    <n v="0.51339999999999997"/>
    <x v="0"/>
    <x v="5"/>
  </r>
  <r>
    <n v="1095"/>
    <x v="35"/>
    <x v="1"/>
    <x v="4"/>
    <s v="Social"/>
    <n v="38"/>
    <n v="43"/>
    <n v="2"/>
    <n v="507.54"/>
    <n v="20689.599999999999"/>
    <n v="0"/>
    <n v="2522"/>
    <n v="0"/>
    <n v="18.3"/>
    <n v="2"/>
    <n v="0.25"/>
    <n v="1"/>
    <s v="App Issue"/>
    <n v="1"/>
    <n v="2"/>
    <n v="654.38"/>
    <n v="134"/>
    <n v="2.9"/>
    <s v="UPI"/>
    <n v="53.7"/>
    <n v="0.52810000000000001"/>
    <x v="0"/>
    <x v="0"/>
  </r>
  <r>
    <n v="1096"/>
    <x v="0"/>
    <x v="0"/>
    <x v="0"/>
    <s v="Organic"/>
    <n v="20"/>
    <n v="29"/>
    <n v="5"/>
    <n v="411.87"/>
    <n v="12809.58"/>
    <n v="0"/>
    <n v="1229"/>
    <n v="0"/>
    <n v="15.5"/>
    <n v="1"/>
    <n v="0.3"/>
    <n v="2"/>
    <s v="Quality"/>
    <n v="0"/>
    <n v="1"/>
    <n v="278.70999999999998"/>
    <n v="8"/>
    <n v="4.8"/>
    <s v="Credit Card"/>
    <n v="15.3"/>
    <n v="0.2611"/>
    <x v="1"/>
    <x v="1"/>
  </r>
  <r>
    <n v="1097"/>
    <x v="13"/>
    <x v="0"/>
    <x v="0"/>
    <s v="Social"/>
    <n v="25"/>
    <n v="36"/>
    <n v="4"/>
    <n v="410.8"/>
    <n v="13473.43"/>
    <n v="0"/>
    <n v="1928"/>
    <n v="1"/>
    <n v="11.3"/>
    <n v="1"/>
    <n v="0.06"/>
    <n v="0"/>
    <s v="None"/>
    <n v="1"/>
    <n v="3"/>
    <n v="1117.6600000000001"/>
    <n v="28"/>
    <n v="3.4"/>
    <s v="UPI"/>
    <n v="19.399999999999999"/>
    <n v="0.28549999999999998"/>
    <x v="1"/>
    <x v="1"/>
  </r>
  <r>
    <n v="1098"/>
    <x v="11"/>
    <x v="1"/>
    <x v="1"/>
    <s v="Organic"/>
    <n v="19"/>
    <n v="28"/>
    <n v="2"/>
    <n v="457.54"/>
    <n v="13523.97"/>
    <n v="0"/>
    <n v="1420"/>
    <n v="1"/>
    <n v="13.5"/>
    <n v="0"/>
    <n v="0.12"/>
    <n v="2"/>
    <s v="Item Missing"/>
    <n v="1"/>
    <n v="1"/>
    <n v="595.24"/>
    <n v="34"/>
    <n v="4.3"/>
    <s v="UPI"/>
    <n v="25.2"/>
    <n v="0.32240000000000002"/>
    <x v="1"/>
    <x v="1"/>
  </r>
  <r>
    <n v="1099"/>
    <x v="32"/>
    <x v="1"/>
    <x v="0"/>
    <s v="Social"/>
    <n v="23"/>
    <n v="69"/>
    <n v="13"/>
    <n v="510.62"/>
    <n v="36014.51"/>
    <n v="0"/>
    <n v="3895"/>
    <n v="0"/>
    <n v="0"/>
    <n v="2"/>
    <n v="0.44"/>
    <n v="3"/>
    <s v="Item Missing"/>
    <n v="1"/>
    <n v="3"/>
    <n v="633.04999999999995"/>
    <n v="96"/>
    <n v="3.2"/>
    <s v="UPI"/>
    <n v="48.4"/>
    <n v="0.48809999999999998"/>
    <x v="0"/>
    <x v="7"/>
  </r>
  <r>
    <n v="1100"/>
    <x v="4"/>
    <x v="0"/>
    <x v="4"/>
    <s v="App Ads"/>
    <n v="23"/>
    <n v="45"/>
    <n v="8"/>
    <n v="543.96"/>
    <n v="25963.16"/>
    <n v="0"/>
    <n v="2289"/>
    <n v="3"/>
    <n v="40.799999999999997"/>
    <n v="1"/>
    <n v="0.61"/>
    <n v="2"/>
    <s v="Item Missing"/>
    <n v="1"/>
    <n v="2"/>
    <n v="602.64"/>
    <n v="72"/>
    <n v="4.3"/>
    <s v="UPI"/>
    <n v="51.2"/>
    <n v="0.50929999999999997"/>
    <x v="0"/>
    <x v="4"/>
  </r>
  <r>
    <n v="1101"/>
    <x v="37"/>
    <x v="1"/>
    <x v="2"/>
    <s v="Referral"/>
    <n v="24"/>
    <n v="11"/>
    <n v="1"/>
    <n v="535.86"/>
    <n v="5513.3"/>
    <n v="0"/>
    <n v="968"/>
    <n v="1"/>
    <n v="0"/>
    <n v="0"/>
    <n v="0.44"/>
    <n v="0"/>
    <s v="None"/>
    <n v="1"/>
    <n v="1"/>
    <n v="762.68"/>
    <n v="69"/>
    <n v="4.2"/>
    <s v="Debit Card"/>
    <n v="32.9"/>
    <n v="0.37469999999999998"/>
    <x v="1"/>
    <x v="1"/>
  </r>
  <r>
    <n v="1102"/>
    <x v="31"/>
    <x v="0"/>
    <x v="3"/>
    <s v="Social"/>
    <n v="19"/>
    <n v="24"/>
    <n v="1"/>
    <n v="410.72"/>
    <n v="10176.4"/>
    <n v="0"/>
    <n v="1444"/>
    <n v="1"/>
    <n v="24.8"/>
    <n v="0"/>
    <n v="0.51"/>
    <n v="3"/>
    <s v="App Issue"/>
    <n v="0"/>
    <n v="0"/>
    <n v="0"/>
    <n v="24"/>
    <n v="2.8"/>
    <s v="UPI"/>
    <n v="22.8"/>
    <n v="0.30690000000000001"/>
    <x v="1"/>
    <x v="1"/>
  </r>
  <r>
    <n v="1103"/>
    <x v="34"/>
    <x v="1"/>
    <x v="0"/>
    <s v="App Ads"/>
    <n v="23"/>
    <n v="33"/>
    <n v="3"/>
    <n v="475.88"/>
    <n v="15343.54"/>
    <n v="0"/>
    <n v="1970"/>
    <n v="1"/>
    <n v="0"/>
    <n v="2"/>
    <n v="0.65"/>
    <n v="1"/>
    <s v="Quality"/>
    <n v="2"/>
    <n v="1"/>
    <n v="586.97"/>
    <n v="74"/>
    <n v="4"/>
    <s v="Credit Card"/>
    <n v="38.1"/>
    <n v="0.4118"/>
    <x v="0"/>
    <x v="2"/>
  </r>
  <r>
    <n v="1104"/>
    <x v="42"/>
    <x v="1"/>
    <x v="0"/>
    <s v="Organic"/>
    <n v="31"/>
    <n v="66"/>
    <n v="10"/>
    <n v="298.42"/>
    <n v="21473.68"/>
    <n v="0"/>
    <n v="2233"/>
    <n v="3"/>
    <n v="10.6"/>
    <n v="2"/>
    <n v="0.45"/>
    <n v="4"/>
    <s v="Payment"/>
    <n v="2"/>
    <n v="3"/>
    <n v="1068.29"/>
    <n v="46"/>
    <n v="2.9"/>
    <s v="Debit Card"/>
    <n v="34"/>
    <n v="0.38229999999999997"/>
    <x v="1"/>
    <x v="1"/>
  </r>
  <r>
    <n v="1105"/>
    <x v="39"/>
    <x v="0"/>
    <x v="3"/>
    <s v="Social"/>
    <n v="32"/>
    <n v="104"/>
    <n v="8"/>
    <n v="481.34"/>
    <n v="50652.33"/>
    <n v="0"/>
    <n v="5385"/>
    <n v="2"/>
    <n v="23.5"/>
    <n v="2"/>
    <n v="0.28000000000000003"/>
    <n v="4"/>
    <s v="App Issue"/>
    <n v="1"/>
    <n v="4"/>
    <n v="960.29"/>
    <n v="17"/>
    <n v="4.2"/>
    <s v="Wallet"/>
    <n v="27"/>
    <n v="0.3342"/>
    <x v="1"/>
    <x v="1"/>
  </r>
  <r>
    <n v="1106"/>
    <x v="16"/>
    <x v="1"/>
    <x v="0"/>
    <s v="Organic"/>
    <n v="59"/>
    <n v="143"/>
    <n v="15"/>
    <n v="210.34"/>
    <n v="27766.99"/>
    <n v="0"/>
    <n v="3298"/>
    <n v="5"/>
    <n v="29.6"/>
    <n v="3"/>
    <n v="0.41"/>
    <n v="2"/>
    <s v="Payment"/>
    <n v="1"/>
    <n v="2"/>
    <n v="742.48"/>
    <n v="69"/>
    <n v="3.4"/>
    <s v="UPI"/>
    <n v="39.4"/>
    <n v="0.42080000000000001"/>
    <x v="0"/>
    <x v="4"/>
  </r>
  <r>
    <n v="1107"/>
    <x v="21"/>
    <x v="1"/>
    <x v="1"/>
    <s v="Social"/>
    <n v="10"/>
    <n v="17"/>
    <n v="3"/>
    <n v="269.02999999999997"/>
    <n v="4305.53"/>
    <n v="0"/>
    <n v="477"/>
    <n v="0"/>
    <n v="7.5"/>
    <n v="1"/>
    <n v="0.36"/>
    <n v="0"/>
    <s v="None"/>
    <n v="0"/>
    <n v="0"/>
    <n v="0"/>
    <n v="7"/>
    <n v="2.2000000000000002"/>
    <s v="Wallet"/>
    <n v="12.9"/>
    <n v="0.24709999999999999"/>
    <x v="1"/>
    <x v="1"/>
  </r>
  <r>
    <n v="1108"/>
    <x v="34"/>
    <x v="0"/>
    <x v="2"/>
    <s v="Organic"/>
    <n v="57"/>
    <n v="64"/>
    <n v="12"/>
    <n v="474.66"/>
    <n v="32297.97"/>
    <n v="0"/>
    <n v="2920"/>
    <n v="1"/>
    <n v="2.8"/>
    <n v="1"/>
    <n v="0.61"/>
    <n v="4"/>
    <s v="Item Missing"/>
    <n v="2"/>
    <n v="0"/>
    <n v="411.2"/>
    <n v="61"/>
    <n v="4.5"/>
    <s v="UPI"/>
    <n v="28.6"/>
    <n v="0.34499999999999997"/>
    <x v="1"/>
    <x v="1"/>
  </r>
  <r>
    <n v="1109"/>
    <x v="17"/>
    <x v="0"/>
    <x v="4"/>
    <s v="App Ads"/>
    <n v="51"/>
    <n v="150"/>
    <n v="15"/>
    <n v="514.87"/>
    <n v="77783.33"/>
    <n v="0"/>
    <n v="8818"/>
    <n v="4"/>
    <n v="0.7"/>
    <n v="2"/>
    <n v="0.13"/>
    <n v="4"/>
    <s v="Delivery Delay"/>
    <n v="2"/>
    <n v="7"/>
    <n v="1218.46"/>
    <n v="18"/>
    <n v="3"/>
    <s v="Debit Card"/>
    <n v="22.4"/>
    <n v="0.30409999999999998"/>
    <x v="1"/>
    <x v="1"/>
  </r>
  <r>
    <n v="1110"/>
    <x v="32"/>
    <x v="1"/>
    <x v="4"/>
    <s v="App Ads"/>
    <n v="56"/>
    <n v="88"/>
    <n v="16"/>
    <n v="305.14"/>
    <n v="26641.13"/>
    <n v="0"/>
    <n v="2868"/>
    <n v="5"/>
    <n v="8.4"/>
    <n v="2"/>
    <n v="0.36"/>
    <n v="3"/>
    <s v="Quality"/>
    <n v="3"/>
    <n v="3"/>
    <n v="1518.21"/>
    <n v="46"/>
    <n v="2.2999999999999998"/>
    <s v="Wallet"/>
    <n v="33.9"/>
    <n v="0.38150000000000001"/>
    <x v="1"/>
    <x v="1"/>
  </r>
  <r>
    <n v="1111"/>
    <x v="26"/>
    <x v="0"/>
    <x v="2"/>
    <s v="App Ads"/>
    <n v="48"/>
    <n v="32"/>
    <n v="3"/>
    <n v="516.97"/>
    <n v="17710.13"/>
    <n v="0"/>
    <n v="1638"/>
    <n v="1"/>
    <n v="1.8"/>
    <n v="2"/>
    <n v="0.36"/>
    <n v="3"/>
    <s v="Delivery Delay"/>
    <n v="2"/>
    <n v="0"/>
    <n v="288.94"/>
    <n v="6"/>
    <n v="3.2"/>
    <s v="UPI"/>
    <n v="13.2"/>
    <n v="0.24879999999999999"/>
    <x v="1"/>
    <x v="1"/>
  </r>
  <r>
    <n v="1112"/>
    <x v="21"/>
    <x v="0"/>
    <x v="3"/>
    <s v="App Ads"/>
    <n v="36"/>
    <n v="75"/>
    <n v="8"/>
    <n v="430.5"/>
    <n v="29838.46"/>
    <n v="0"/>
    <n v="3362"/>
    <n v="3"/>
    <n v="29.1"/>
    <n v="0"/>
    <n v="0.43"/>
    <n v="3"/>
    <s v="Delivery Delay"/>
    <n v="4"/>
    <n v="1"/>
    <n v="1383.17"/>
    <n v="99"/>
    <n v="4.2"/>
    <s v="UPI"/>
    <n v="51.6"/>
    <n v="0.51229999999999998"/>
    <x v="0"/>
    <x v="5"/>
  </r>
  <r>
    <n v="1113"/>
    <x v="7"/>
    <x v="0"/>
    <x v="2"/>
    <s v="App Ads"/>
    <n v="26"/>
    <n v="21"/>
    <n v="1"/>
    <n v="586.30999999999995"/>
    <n v="13478.55"/>
    <n v="0"/>
    <n v="1411"/>
    <n v="1"/>
    <n v="0"/>
    <n v="1"/>
    <n v="0.23"/>
    <n v="3"/>
    <s v="Quality"/>
    <n v="0"/>
    <n v="0"/>
    <n v="0"/>
    <n v="42"/>
    <n v="3.3"/>
    <s v="UPI"/>
    <n v="25.6"/>
    <n v="0.32469999999999999"/>
    <x v="1"/>
    <x v="1"/>
  </r>
  <r>
    <n v="1114"/>
    <x v="41"/>
    <x v="1"/>
    <x v="4"/>
    <s v="App Ads"/>
    <n v="60"/>
    <n v="140"/>
    <n v="9"/>
    <n v="624.94000000000005"/>
    <n v="87754.96"/>
    <n v="0"/>
    <n v="9504"/>
    <n v="9"/>
    <n v="11.4"/>
    <n v="2"/>
    <n v="0.2"/>
    <n v="5"/>
    <s v="Delivery Delay"/>
    <n v="6"/>
    <n v="9"/>
    <n v="3824.62"/>
    <n v="30"/>
    <n v="3.6"/>
    <s v="Debit Card"/>
    <n v="40.700000000000003"/>
    <n v="0.4304"/>
    <x v="0"/>
    <x v="0"/>
  </r>
  <r>
    <n v="1115"/>
    <x v="7"/>
    <x v="0"/>
    <x v="1"/>
    <s v="Organic"/>
    <n v="50"/>
    <n v="74"/>
    <n v="11"/>
    <n v="181.95"/>
    <n v="13500.4"/>
    <n v="0"/>
    <n v="1453"/>
    <n v="3"/>
    <n v="7.1"/>
    <n v="4"/>
    <n v="0.4"/>
    <n v="2"/>
    <s v="App Issue"/>
    <n v="1"/>
    <n v="5"/>
    <n v="1633.33"/>
    <n v="42"/>
    <n v="3.4"/>
    <s v="UPI"/>
    <n v="35.5"/>
    <n v="0.39300000000000002"/>
    <x v="1"/>
    <x v="1"/>
  </r>
  <r>
    <n v="1116"/>
    <x v="37"/>
    <x v="1"/>
    <x v="0"/>
    <s v="Social"/>
    <n v="22"/>
    <n v="34"/>
    <n v="5"/>
    <n v="680.88"/>
    <n v="21211"/>
    <n v="0"/>
    <n v="2359"/>
    <n v="2"/>
    <n v="28.3"/>
    <n v="0"/>
    <n v="0.59"/>
    <n v="2"/>
    <s v="App Issue"/>
    <n v="1"/>
    <n v="2"/>
    <n v="200.79"/>
    <n v="41"/>
    <n v="3.7"/>
    <s v="UPI"/>
    <n v="31.6"/>
    <n v="0.36530000000000001"/>
    <x v="1"/>
    <x v="1"/>
  </r>
  <r>
    <n v="1117"/>
    <x v="48"/>
    <x v="0"/>
    <x v="1"/>
    <s v="Organic"/>
    <n v="17"/>
    <n v="3"/>
    <n v="0"/>
    <n v="560.08000000000004"/>
    <n v="1533.34"/>
    <n v="1"/>
    <n v="399"/>
    <n v="0"/>
    <n v="0.3"/>
    <n v="0"/>
    <n v="0.44"/>
    <n v="1"/>
    <s v="Delivery Delay"/>
    <n v="0"/>
    <n v="0"/>
    <n v="0"/>
    <n v="32"/>
    <n v="4.5"/>
    <s v="UPI"/>
    <n v="18.3"/>
    <n v="0.27879999999999999"/>
    <x v="1"/>
    <x v="1"/>
  </r>
  <r>
    <n v="1118"/>
    <x v="47"/>
    <x v="0"/>
    <x v="4"/>
    <s v="Social"/>
    <n v="12"/>
    <n v="32"/>
    <n v="4"/>
    <n v="523"/>
    <n v="15857.44"/>
    <n v="0"/>
    <n v="2107"/>
    <n v="2"/>
    <n v="16.3"/>
    <n v="2"/>
    <n v="0.48"/>
    <n v="2"/>
    <s v="Delivery Delay"/>
    <n v="2"/>
    <n v="1"/>
    <n v="385.24"/>
    <n v="44"/>
    <n v="2.6"/>
    <s v="UPI"/>
    <n v="37.299999999999997"/>
    <n v="0.40620000000000001"/>
    <x v="1"/>
    <x v="1"/>
  </r>
  <r>
    <n v="1119"/>
    <x v="10"/>
    <x v="1"/>
    <x v="4"/>
    <s v="App Ads"/>
    <n v="41"/>
    <n v="35"/>
    <n v="3"/>
    <n v="410.56"/>
    <n v="15179.88"/>
    <n v="0"/>
    <n v="1623"/>
    <n v="0"/>
    <n v="15.7"/>
    <n v="0"/>
    <n v="0.24"/>
    <n v="1"/>
    <s v="App Issue"/>
    <n v="1"/>
    <n v="2"/>
    <n v="453.33"/>
    <n v="6"/>
    <n v="2.7"/>
    <s v="UPI"/>
    <n v="9.9"/>
    <n v="0.23080000000000001"/>
    <x v="1"/>
    <x v="1"/>
  </r>
  <r>
    <n v="1120"/>
    <x v="14"/>
    <x v="0"/>
    <x v="2"/>
    <s v="Social"/>
    <n v="55"/>
    <n v="67"/>
    <n v="12"/>
    <n v="512.66"/>
    <n v="36673.72"/>
    <n v="0"/>
    <n v="3337"/>
    <n v="4"/>
    <n v="2.2999999999999998"/>
    <n v="1"/>
    <n v="0.44"/>
    <n v="1"/>
    <s v="Delivery Delay"/>
    <n v="1"/>
    <n v="4"/>
    <n v="1732.82"/>
    <n v="49"/>
    <n v="3.1"/>
    <s v="Debit Card"/>
    <n v="32.299999999999997"/>
    <n v="0.37030000000000002"/>
    <x v="1"/>
    <x v="1"/>
  </r>
  <r>
    <n v="1121"/>
    <x v="43"/>
    <x v="0"/>
    <x v="0"/>
    <s v="Referral"/>
    <n v="53"/>
    <n v="103"/>
    <n v="15"/>
    <n v="494.59"/>
    <n v="47032.76"/>
    <n v="0"/>
    <n v="5116"/>
    <n v="2"/>
    <n v="10.199999999999999"/>
    <n v="2"/>
    <n v="0.3"/>
    <n v="4"/>
    <s v="Payment"/>
    <n v="2"/>
    <n v="7"/>
    <n v="1533.71"/>
    <n v="50"/>
    <n v="4.8"/>
    <s v="Credit Card"/>
    <n v="32.200000000000003"/>
    <n v="0.36980000000000002"/>
    <x v="1"/>
    <x v="1"/>
  </r>
  <r>
    <n v="1122"/>
    <x v="0"/>
    <x v="0"/>
    <x v="4"/>
    <s v="Social"/>
    <n v="49"/>
    <n v="82"/>
    <n v="14"/>
    <n v="553.65"/>
    <n v="44146.86"/>
    <n v="0"/>
    <n v="4390"/>
    <n v="1"/>
    <n v="10.8"/>
    <n v="1"/>
    <n v="0.38"/>
    <n v="3"/>
    <s v="Delivery Delay"/>
    <n v="0"/>
    <n v="6"/>
    <n v="1428.36"/>
    <n v="56"/>
    <n v="5"/>
    <s v="Debit Card"/>
    <n v="33.1"/>
    <n v="0.376"/>
    <x v="1"/>
    <x v="1"/>
  </r>
  <r>
    <n v="1123"/>
    <x v="25"/>
    <x v="1"/>
    <x v="1"/>
    <s v="App Ads"/>
    <n v="51"/>
    <n v="185"/>
    <n v="20"/>
    <n v="494.43"/>
    <n v="89121.97"/>
    <n v="0"/>
    <n v="9043"/>
    <n v="13"/>
    <n v="31.1"/>
    <n v="3"/>
    <n v="0.31"/>
    <n v="10"/>
    <s v="Quality"/>
    <n v="10"/>
    <n v="6"/>
    <n v="1134.5899999999999"/>
    <n v="68"/>
    <n v="2.5"/>
    <s v="Credit Card"/>
    <n v="76.3"/>
    <n v="0.6875"/>
    <x v="0"/>
    <x v="7"/>
  </r>
  <r>
    <n v="1124"/>
    <x v="21"/>
    <x v="0"/>
    <x v="1"/>
    <s v="Partner"/>
    <n v="23"/>
    <n v="10"/>
    <n v="1"/>
    <n v="518.16999999999996"/>
    <n v="4938.9399999999996"/>
    <n v="0"/>
    <n v="797"/>
    <n v="1"/>
    <n v="17.8"/>
    <n v="0"/>
    <n v="0.73"/>
    <n v="1"/>
    <s v="Payment"/>
    <n v="0"/>
    <n v="0"/>
    <n v="0"/>
    <n v="18"/>
    <n v="3.5"/>
    <s v="Credit Card"/>
    <n v="19.899999999999999"/>
    <n v="0.2883"/>
    <x v="1"/>
    <x v="1"/>
  </r>
  <r>
    <n v="1125"/>
    <x v="13"/>
    <x v="0"/>
    <x v="3"/>
    <s v="Organic"/>
    <n v="48"/>
    <n v="72"/>
    <n v="10"/>
    <n v="540.75"/>
    <n v="35657.99"/>
    <n v="0"/>
    <n v="3945"/>
    <n v="4"/>
    <n v="3.6"/>
    <n v="1"/>
    <n v="0.49"/>
    <n v="2"/>
    <s v="Item Missing"/>
    <n v="2"/>
    <n v="4"/>
    <n v="1143.5899999999999"/>
    <n v="8"/>
    <n v="3.1"/>
    <s v="COD"/>
    <n v="17.7"/>
    <n v="0.27489999999999998"/>
    <x v="1"/>
    <x v="1"/>
  </r>
  <r>
    <n v="1126"/>
    <x v="13"/>
    <x v="0"/>
    <x v="2"/>
    <s v="Social"/>
    <n v="14"/>
    <n v="34"/>
    <n v="2"/>
    <n v="218.9"/>
    <n v="7778.07"/>
    <n v="1"/>
    <n v="1102"/>
    <n v="1"/>
    <n v="5.2"/>
    <n v="1"/>
    <n v="0.38"/>
    <n v="3"/>
    <s v="Item Missing"/>
    <n v="1"/>
    <n v="0"/>
    <n v="249.07"/>
    <n v="7"/>
    <n v="2.4"/>
    <s v="Credit Card"/>
    <n v="17.3"/>
    <n v="0.27250000000000002"/>
    <x v="1"/>
    <x v="1"/>
  </r>
  <r>
    <n v="1127"/>
    <x v="5"/>
    <x v="0"/>
    <x v="4"/>
    <s v="App Ads"/>
    <n v="34"/>
    <n v="49"/>
    <n v="4"/>
    <n v="417.26"/>
    <n v="22172.66"/>
    <n v="0"/>
    <n v="2529"/>
    <n v="2"/>
    <n v="9.8000000000000007"/>
    <n v="1"/>
    <n v="0.18"/>
    <n v="3"/>
    <s v="Delivery Delay"/>
    <n v="2"/>
    <n v="4"/>
    <n v="1508.33"/>
    <n v="18"/>
    <n v="3.5"/>
    <s v="UPI"/>
    <n v="23.9"/>
    <n v="0.31359999999999999"/>
    <x v="1"/>
    <x v="1"/>
  </r>
  <r>
    <n v="1128"/>
    <x v="26"/>
    <x v="0"/>
    <x v="0"/>
    <s v="Partner"/>
    <n v="22"/>
    <n v="40"/>
    <n v="5"/>
    <n v="452.13"/>
    <n v="18640.009999999998"/>
    <n v="0"/>
    <n v="2265"/>
    <n v="2"/>
    <n v="36.700000000000003"/>
    <n v="0"/>
    <n v="0.71"/>
    <n v="3"/>
    <s v="App Issue"/>
    <n v="0"/>
    <n v="1"/>
    <n v="172.63"/>
    <n v="72"/>
    <n v="3"/>
    <s v="Debit Card"/>
    <n v="47.8"/>
    <n v="0.48330000000000001"/>
    <x v="0"/>
    <x v="2"/>
  </r>
  <r>
    <n v="1129"/>
    <x v="22"/>
    <x v="1"/>
    <x v="0"/>
    <s v="App Ads"/>
    <n v="15"/>
    <n v="58"/>
    <n v="3"/>
    <n v="405.95"/>
    <n v="23385.65"/>
    <n v="1"/>
    <n v="2933"/>
    <n v="2"/>
    <n v="0"/>
    <n v="1"/>
    <n v="0.39"/>
    <n v="4"/>
    <s v="Payment"/>
    <n v="1"/>
    <n v="1"/>
    <n v="350.53"/>
    <n v="90"/>
    <n v="3.8"/>
    <s v="UPI"/>
    <n v="54.2"/>
    <n v="0.53120000000000001"/>
    <x v="0"/>
    <x v="4"/>
  </r>
  <r>
    <n v="1130"/>
    <x v="2"/>
    <x v="0"/>
    <x v="3"/>
    <s v="Referral"/>
    <n v="26"/>
    <n v="48"/>
    <n v="8"/>
    <n v="587.03"/>
    <n v="25659.09"/>
    <n v="0"/>
    <n v="2641"/>
    <n v="0"/>
    <n v="6.4"/>
    <n v="3"/>
    <n v="0.7"/>
    <n v="2"/>
    <s v="App Issue"/>
    <n v="1"/>
    <n v="0"/>
    <n v="151.22999999999999"/>
    <n v="8"/>
    <n v="3.5"/>
    <s v="Debit Card"/>
    <n v="15.9"/>
    <n v="0.26450000000000001"/>
    <x v="1"/>
    <x v="1"/>
  </r>
  <r>
    <n v="1131"/>
    <x v="18"/>
    <x v="0"/>
    <x v="1"/>
    <s v="Social"/>
    <n v="46"/>
    <n v="134"/>
    <n v="12"/>
    <n v="645.94000000000005"/>
    <n v="84971.47"/>
    <n v="0"/>
    <n v="8812"/>
    <n v="7"/>
    <n v="16.399999999999999"/>
    <n v="6"/>
    <n v="0.27"/>
    <n v="4"/>
    <s v="Quality"/>
    <n v="3"/>
    <n v="7"/>
    <n v="2054.62"/>
    <n v="21"/>
    <n v="4.5"/>
    <s v="Debit Card"/>
    <n v="34.4"/>
    <n v="0.3851"/>
    <x v="1"/>
    <x v="1"/>
  </r>
  <r>
    <n v="1132"/>
    <x v="30"/>
    <x v="1"/>
    <x v="4"/>
    <s v="Referral"/>
    <n v="50"/>
    <n v="116"/>
    <n v="20"/>
    <n v="468.87"/>
    <n v="57011.79"/>
    <n v="0"/>
    <n v="5506"/>
    <n v="5"/>
    <n v="4.4000000000000004"/>
    <n v="7"/>
    <n v="0.52"/>
    <n v="4"/>
    <s v="App Issue"/>
    <n v="1"/>
    <n v="0"/>
    <n v="241.85"/>
    <n v="63"/>
    <n v="3.5"/>
    <s v="UPI"/>
    <n v="40.299999999999997"/>
    <n v="0.4279"/>
    <x v="0"/>
    <x v="3"/>
  </r>
  <r>
    <n v="1133"/>
    <x v="36"/>
    <x v="1"/>
    <x v="0"/>
    <s v="App Ads"/>
    <n v="36"/>
    <n v="86"/>
    <n v="15"/>
    <n v="468.47"/>
    <n v="42004.17"/>
    <n v="0"/>
    <n v="4049"/>
    <n v="6"/>
    <n v="25.2"/>
    <n v="2"/>
    <n v="0.49"/>
    <n v="4"/>
    <s v="Item Missing"/>
    <n v="2"/>
    <n v="5"/>
    <n v="1772"/>
    <n v="23"/>
    <n v="2.5"/>
    <s v="Debit Card"/>
    <n v="32.799999999999997"/>
    <n v="0.37380000000000002"/>
    <x v="1"/>
    <x v="1"/>
  </r>
  <r>
    <n v="1134"/>
    <x v="11"/>
    <x v="0"/>
    <x v="1"/>
    <s v="Referral"/>
    <n v="23"/>
    <n v="38"/>
    <n v="3"/>
    <n v="465.54"/>
    <n v="18210.13"/>
    <n v="0"/>
    <n v="2049"/>
    <n v="1"/>
    <n v="0"/>
    <n v="1"/>
    <n v="0.56999999999999995"/>
    <n v="1"/>
    <s v="Payment"/>
    <n v="2"/>
    <n v="2"/>
    <n v="138.27000000000001"/>
    <n v="41"/>
    <n v="3.2"/>
    <s v="UPI"/>
    <n v="27.3"/>
    <n v="0.33600000000000002"/>
    <x v="1"/>
    <x v="1"/>
  </r>
  <r>
    <n v="1135"/>
    <x v="50"/>
    <x v="0"/>
    <x v="0"/>
    <s v="Social"/>
    <n v="38"/>
    <n v="19"/>
    <n v="0"/>
    <n v="263.83"/>
    <n v="4839.04"/>
    <n v="0"/>
    <n v="618"/>
    <n v="1"/>
    <n v="8.4"/>
    <n v="0"/>
    <n v="0.65"/>
    <n v="2"/>
    <s v="Delivery Delay"/>
    <n v="0"/>
    <n v="1"/>
    <n v="248.12"/>
    <n v="74"/>
    <n v="4.3"/>
    <s v="UPI"/>
    <n v="35.6"/>
    <n v="0.39340000000000003"/>
    <x v="1"/>
    <x v="1"/>
  </r>
  <r>
    <n v="1136"/>
    <x v="24"/>
    <x v="0"/>
    <x v="2"/>
    <s v="App Ads"/>
    <n v="29"/>
    <n v="77"/>
    <n v="2"/>
    <n v="346.29"/>
    <n v="27603.75"/>
    <n v="0"/>
    <n v="2957"/>
    <n v="1"/>
    <n v="0"/>
    <n v="3"/>
    <n v="0.39"/>
    <n v="3"/>
    <s v="Delivery Delay"/>
    <n v="2"/>
    <n v="1"/>
    <n v="681.94"/>
    <n v="26"/>
    <n v="4"/>
    <s v="UPI"/>
    <n v="23.9"/>
    <n v="0.31390000000000001"/>
    <x v="1"/>
    <x v="1"/>
  </r>
  <r>
    <n v="1137"/>
    <x v="10"/>
    <x v="1"/>
    <x v="4"/>
    <s v="Referral"/>
    <n v="21"/>
    <n v="47"/>
    <n v="2"/>
    <n v="347.63"/>
    <n v="17092.87"/>
    <n v="0"/>
    <n v="2016"/>
    <n v="2"/>
    <n v="0"/>
    <n v="3"/>
    <n v="0.17"/>
    <n v="2"/>
    <s v="Payment"/>
    <n v="1"/>
    <n v="3"/>
    <n v="327.22000000000003"/>
    <n v="80"/>
    <n v="3.5"/>
    <s v="Wallet"/>
    <n v="41.3"/>
    <n v="0.43480000000000002"/>
    <x v="0"/>
    <x v="7"/>
  </r>
  <r>
    <n v="1138"/>
    <x v="15"/>
    <x v="0"/>
    <x v="1"/>
    <s v="Social"/>
    <n v="11"/>
    <n v="25"/>
    <n v="2"/>
    <n v="548.4"/>
    <n v="13971.6"/>
    <n v="0"/>
    <n v="1345"/>
    <n v="1"/>
    <n v="5.6"/>
    <n v="1"/>
    <n v="0.2"/>
    <n v="1"/>
    <s v="Payment"/>
    <n v="1"/>
    <n v="0"/>
    <n v="363.93"/>
    <n v="53"/>
    <n v="4"/>
    <s v="Credit Card"/>
    <n v="28.3"/>
    <n v="0.34289999999999998"/>
    <x v="1"/>
    <x v="1"/>
  </r>
  <r>
    <n v="1139"/>
    <x v="33"/>
    <x v="0"/>
    <x v="1"/>
    <s v="Organic"/>
    <n v="27"/>
    <n v="45"/>
    <n v="1"/>
    <n v="404.19"/>
    <n v="18615.37"/>
    <n v="0"/>
    <n v="1830"/>
    <n v="1"/>
    <n v="4.9000000000000004"/>
    <n v="2"/>
    <n v="0.05"/>
    <n v="3"/>
    <s v="Delivery Delay"/>
    <n v="2"/>
    <n v="0"/>
    <n v="14.99"/>
    <n v="24"/>
    <n v="4.0999999999999996"/>
    <s v="Wallet"/>
    <n v="19.7"/>
    <n v="0.2873"/>
    <x v="1"/>
    <x v="1"/>
  </r>
  <r>
    <n v="1140"/>
    <x v="20"/>
    <x v="0"/>
    <x v="4"/>
    <s v="Organic"/>
    <n v="44"/>
    <n v="56"/>
    <n v="6"/>
    <n v="442.32"/>
    <n v="26578.83"/>
    <n v="0"/>
    <n v="2731"/>
    <n v="0"/>
    <n v="8.9"/>
    <n v="2"/>
    <n v="0.54"/>
    <n v="4"/>
    <s v="Item Missing"/>
    <n v="0"/>
    <n v="2"/>
    <n v="353.67"/>
    <n v="36"/>
    <n v="3.4"/>
    <s v="Wallet"/>
    <n v="27.7"/>
    <n v="0.33889999999999998"/>
    <x v="1"/>
    <x v="1"/>
  </r>
  <r>
    <n v="1141"/>
    <x v="52"/>
    <x v="0"/>
    <x v="3"/>
    <s v="Social"/>
    <n v="34"/>
    <n v="97"/>
    <n v="12"/>
    <n v="430.96"/>
    <n v="40819.54"/>
    <n v="0"/>
    <n v="4862"/>
    <n v="4"/>
    <n v="17.399999999999999"/>
    <n v="3"/>
    <n v="0.52"/>
    <n v="6"/>
    <s v="Delivery Delay"/>
    <n v="2"/>
    <n v="4"/>
    <n v="832.09"/>
    <n v="42"/>
    <n v="3"/>
    <s v="Debit Card"/>
    <n v="44.6"/>
    <n v="0.45950000000000002"/>
    <x v="0"/>
    <x v="4"/>
  </r>
  <r>
    <n v="1142"/>
    <x v="35"/>
    <x v="0"/>
    <x v="0"/>
    <s v="Referral"/>
    <n v="38"/>
    <n v="78"/>
    <n v="13"/>
    <n v="419.8"/>
    <n v="34827.279999999999"/>
    <n v="0"/>
    <n v="3376"/>
    <n v="5"/>
    <n v="28.1"/>
    <n v="3"/>
    <n v="0.5"/>
    <n v="5"/>
    <s v="Item Missing"/>
    <n v="2"/>
    <n v="1"/>
    <n v="412.61"/>
    <n v="14"/>
    <n v="3.1"/>
    <s v="Debit Card"/>
    <n v="29.3"/>
    <n v="0.34970000000000001"/>
    <x v="1"/>
    <x v="1"/>
  </r>
  <r>
    <n v="1143"/>
    <x v="17"/>
    <x v="0"/>
    <x v="1"/>
    <s v="Organic"/>
    <n v="46"/>
    <n v="16"/>
    <n v="3"/>
    <n v="702.06"/>
    <n v="11685.57"/>
    <n v="0"/>
    <n v="1440"/>
    <n v="1"/>
    <n v="2"/>
    <n v="1"/>
    <n v="0.68"/>
    <n v="2"/>
    <s v="Payment"/>
    <n v="0"/>
    <n v="1"/>
    <n v="235.98"/>
    <n v="23"/>
    <n v="3.7"/>
    <s v="COD"/>
    <n v="16.2"/>
    <n v="0.26600000000000001"/>
    <x v="1"/>
    <x v="1"/>
  </r>
  <r>
    <n v="1144"/>
    <x v="13"/>
    <x v="1"/>
    <x v="4"/>
    <s v="App Ads"/>
    <n v="8"/>
    <n v="14"/>
    <n v="0"/>
    <n v="463.88"/>
    <n v="6456.91"/>
    <n v="0"/>
    <n v="799"/>
    <n v="1"/>
    <n v="0"/>
    <n v="0"/>
    <n v="0.36"/>
    <n v="1"/>
    <s v="Payment"/>
    <n v="0"/>
    <n v="1"/>
    <n v="253.03"/>
    <n v="38"/>
    <n v="3.7"/>
    <s v="UPI"/>
    <n v="24.1"/>
    <n v="0.31490000000000001"/>
    <x v="1"/>
    <x v="1"/>
  </r>
  <r>
    <n v="1145"/>
    <x v="35"/>
    <x v="1"/>
    <x v="2"/>
    <s v="Referral"/>
    <n v="50"/>
    <n v="78"/>
    <n v="15"/>
    <n v="619.45000000000005"/>
    <n v="47884.5"/>
    <n v="0"/>
    <n v="4820"/>
    <n v="0"/>
    <n v="0"/>
    <n v="1"/>
    <n v="0.14000000000000001"/>
    <n v="2"/>
    <s v="App Issue"/>
    <n v="4"/>
    <n v="5"/>
    <n v="2188.4899999999998"/>
    <n v="64"/>
    <n v="3.3"/>
    <s v="Wallet"/>
    <n v="31.2"/>
    <n v="0.3624"/>
    <x v="1"/>
    <x v="1"/>
  </r>
  <r>
    <n v="1146"/>
    <x v="37"/>
    <x v="1"/>
    <x v="1"/>
    <s v="Partner"/>
    <n v="17"/>
    <n v="2"/>
    <n v="0"/>
    <n v="366.53"/>
    <n v="695.91"/>
    <n v="0"/>
    <n v="115"/>
    <n v="0"/>
    <n v="3.2"/>
    <n v="0"/>
    <n v="0.5"/>
    <n v="1"/>
    <s v="Item Missing"/>
    <n v="0"/>
    <n v="0"/>
    <n v="0"/>
    <n v="27"/>
    <n v="4.7"/>
    <s v="UPI"/>
    <n v="19.100000000000001"/>
    <n v="0.28360000000000002"/>
    <x v="1"/>
    <x v="1"/>
  </r>
  <r>
    <n v="1147"/>
    <x v="20"/>
    <x v="1"/>
    <x v="1"/>
    <s v="Social"/>
    <n v="16"/>
    <n v="19"/>
    <n v="3"/>
    <n v="317.52999999999997"/>
    <n v="5629.92"/>
    <n v="0"/>
    <n v="620"/>
    <n v="1"/>
    <n v="0"/>
    <n v="1"/>
    <n v="0.39"/>
    <n v="3"/>
    <s v="Payment"/>
    <n v="0"/>
    <n v="1"/>
    <n v="282.5"/>
    <n v="49"/>
    <n v="2.8"/>
    <s v="UPI"/>
    <n v="33.700000000000003"/>
    <n v="0.38040000000000002"/>
    <x v="1"/>
    <x v="1"/>
  </r>
  <r>
    <n v="1148"/>
    <x v="11"/>
    <x v="0"/>
    <x v="1"/>
    <s v="Social"/>
    <n v="18"/>
    <n v="70"/>
    <n v="4"/>
    <n v="557.91"/>
    <n v="42456.7"/>
    <n v="0"/>
    <n v="4307"/>
    <n v="1"/>
    <n v="12.4"/>
    <n v="2"/>
    <n v="0.4"/>
    <n v="2"/>
    <s v="Payment"/>
    <n v="2"/>
    <n v="3"/>
    <n v="1371.99"/>
    <n v="109"/>
    <n v="3.8"/>
    <s v="Credit Card"/>
    <n v="52.9"/>
    <n v="0.52210000000000001"/>
    <x v="0"/>
    <x v="4"/>
  </r>
  <r>
    <n v="1149"/>
    <x v="6"/>
    <x v="1"/>
    <x v="0"/>
    <s v="Social"/>
    <n v="47"/>
    <n v="2"/>
    <n v="0"/>
    <n v="469.63"/>
    <n v="1002.44"/>
    <n v="0"/>
    <n v="314"/>
    <n v="0"/>
    <n v="0"/>
    <n v="0"/>
    <n v="0.57999999999999996"/>
    <n v="0"/>
    <s v="None"/>
    <n v="0"/>
    <n v="0"/>
    <n v="0"/>
    <n v="50"/>
    <n v="2.8"/>
    <s v="Credit Card"/>
    <n v="19.8"/>
    <n v="0.28749999999999998"/>
    <x v="1"/>
    <x v="1"/>
  </r>
  <r>
    <n v="1150"/>
    <x v="5"/>
    <x v="1"/>
    <x v="1"/>
    <s v="Social"/>
    <n v="37"/>
    <n v="32"/>
    <n v="3"/>
    <n v="526.27"/>
    <n v="16038.35"/>
    <n v="0"/>
    <n v="1651"/>
    <n v="2"/>
    <n v="0"/>
    <n v="2"/>
    <n v="0.39"/>
    <n v="1"/>
    <s v="Delivery Delay"/>
    <n v="1"/>
    <n v="0"/>
    <n v="271.64999999999998"/>
    <n v="58"/>
    <n v="4"/>
    <s v="UPI"/>
    <n v="35.700000000000003"/>
    <n v="0.39460000000000001"/>
    <x v="1"/>
    <x v="1"/>
  </r>
  <r>
    <n v="1151"/>
    <x v="15"/>
    <x v="1"/>
    <x v="1"/>
    <s v="Referral"/>
    <n v="3"/>
    <n v="2"/>
    <n v="0"/>
    <n v="667.33"/>
    <n v="1221.0999999999999"/>
    <n v="1"/>
    <n v="273"/>
    <n v="0"/>
    <n v="0"/>
    <n v="0"/>
    <n v="0.44"/>
    <n v="2"/>
    <s v="App Issue"/>
    <n v="0"/>
    <n v="0"/>
    <n v="0"/>
    <n v="58"/>
    <n v="2.8"/>
    <s v="UPI"/>
    <n v="32.1"/>
    <n v="0.36909999999999998"/>
    <x v="1"/>
    <x v="1"/>
  </r>
  <r>
    <n v="1152"/>
    <x v="14"/>
    <x v="1"/>
    <x v="1"/>
    <s v="App Ads"/>
    <n v="1"/>
    <n v="1"/>
    <n v="0"/>
    <n v="473.23"/>
    <n v="481.56"/>
    <n v="0"/>
    <n v="253"/>
    <n v="0"/>
    <n v="0.5"/>
    <n v="0"/>
    <n v="0.34"/>
    <n v="2"/>
    <s v="Quality"/>
    <n v="0"/>
    <n v="0"/>
    <n v="0"/>
    <n v="22"/>
    <n v="3.7"/>
    <s v="UPI"/>
    <n v="21.3"/>
    <n v="0.2974"/>
    <x v="1"/>
    <x v="1"/>
  </r>
  <r>
    <n v="1153"/>
    <x v="4"/>
    <x v="0"/>
    <x v="0"/>
    <s v="Social"/>
    <n v="41"/>
    <n v="14"/>
    <n v="1"/>
    <n v="497.72"/>
    <n v="6554.38"/>
    <n v="0"/>
    <n v="1042"/>
    <n v="1"/>
    <n v="1.8"/>
    <n v="0"/>
    <n v="0.19"/>
    <n v="0"/>
    <s v="None"/>
    <n v="1"/>
    <n v="0"/>
    <n v="159.44"/>
    <n v="83"/>
    <n v="3.1"/>
    <s v="Debit Card"/>
    <n v="31"/>
    <n v="0.3614"/>
    <x v="1"/>
    <x v="1"/>
  </r>
  <r>
    <n v="1154"/>
    <x v="34"/>
    <x v="0"/>
    <x v="3"/>
    <s v="App Ads"/>
    <n v="35"/>
    <n v="30"/>
    <n v="2"/>
    <n v="410.28"/>
    <n v="12840.89"/>
    <n v="0"/>
    <n v="1318"/>
    <n v="2"/>
    <n v="10.3"/>
    <n v="2"/>
    <n v="0.12"/>
    <n v="2"/>
    <s v="App Issue"/>
    <n v="1"/>
    <n v="2"/>
    <n v="532.17999999999995"/>
    <n v="26"/>
    <n v="2.7"/>
    <s v="UPI"/>
    <n v="22.8"/>
    <n v="0.30669999999999997"/>
    <x v="1"/>
    <x v="1"/>
  </r>
  <r>
    <n v="1155"/>
    <x v="39"/>
    <x v="0"/>
    <x v="3"/>
    <s v="Partner"/>
    <n v="20"/>
    <n v="63"/>
    <n v="10"/>
    <n v="466.74"/>
    <n v="27995.91"/>
    <n v="0"/>
    <n v="3412"/>
    <n v="1"/>
    <n v="11.1"/>
    <n v="3"/>
    <n v="0.33"/>
    <n v="2"/>
    <s v="App Issue"/>
    <n v="3"/>
    <n v="4"/>
    <n v="663.62"/>
    <n v="9"/>
    <n v="4.9000000000000004"/>
    <s v="Debit Card"/>
    <n v="21.1"/>
    <n v="0.29599999999999999"/>
    <x v="1"/>
    <x v="1"/>
  </r>
  <r>
    <n v="1156"/>
    <x v="47"/>
    <x v="0"/>
    <x v="2"/>
    <s v="Social"/>
    <n v="15"/>
    <n v="38"/>
    <n v="3"/>
    <n v="482.38"/>
    <n v="19311.39"/>
    <n v="0"/>
    <n v="1831"/>
    <n v="3"/>
    <n v="12"/>
    <n v="0"/>
    <n v="0.26"/>
    <n v="2"/>
    <s v="Payment"/>
    <n v="1"/>
    <n v="1"/>
    <n v="187.79"/>
    <n v="29"/>
    <n v="4.0999999999999996"/>
    <s v="UPI"/>
    <n v="26.5"/>
    <n v="0.3306"/>
    <x v="1"/>
    <x v="1"/>
  </r>
  <r>
    <n v="1157"/>
    <x v="12"/>
    <x v="0"/>
    <x v="0"/>
    <s v="Organic"/>
    <n v="45"/>
    <n v="72"/>
    <n v="11"/>
    <n v="509.32"/>
    <n v="33026.6"/>
    <n v="0"/>
    <n v="4414"/>
    <n v="1"/>
    <n v="8.6"/>
    <n v="4"/>
    <n v="0.43"/>
    <n v="0"/>
    <s v="None"/>
    <n v="1"/>
    <n v="4"/>
    <n v="778.08"/>
    <n v="44"/>
    <n v="4.5"/>
    <s v="Debit Card"/>
    <n v="21.2"/>
    <n v="0.29620000000000002"/>
    <x v="1"/>
    <x v="1"/>
  </r>
  <r>
    <n v="1158"/>
    <x v="5"/>
    <x v="0"/>
    <x v="4"/>
    <s v="App Ads"/>
    <n v="55"/>
    <n v="173"/>
    <n v="18"/>
    <n v="485.42"/>
    <n v="80649.39"/>
    <n v="0"/>
    <n v="9245"/>
    <n v="13"/>
    <n v="20.8"/>
    <n v="6"/>
    <n v="0.45"/>
    <n v="6"/>
    <s v="Quality"/>
    <n v="6"/>
    <n v="13"/>
    <n v="3521.73"/>
    <n v="68"/>
    <n v="3.9"/>
    <s v="UPI"/>
    <n v="66.099999999999994"/>
    <n v="0.61850000000000005"/>
    <x v="0"/>
    <x v="2"/>
  </r>
  <r>
    <n v="1159"/>
    <x v="40"/>
    <x v="0"/>
    <x v="4"/>
    <s v="Referral"/>
    <n v="53"/>
    <n v="75"/>
    <n v="15"/>
    <n v="264.43"/>
    <n v="21410.13"/>
    <n v="0"/>
    <n v="2242"/>
    <n v="6"/>
    <n v="0"/>
    <n v="2"/>
    <n v="0.56999999999999995"/>
    <n v="3"/>
    <s v="Payment"/>
    <n v="3"/>
    <n v="1"/>
    <n v="843.65"/>
    <n v="44"/>
    <n v="3.6"/>
    <s v="Wallet"/>
    <n v="30.8"/>
    <n v="0.3599"/>
    <x v="1"/>
    <x v="1"/>
  </r>
  <r>
    <n v="1160"/>
    <x v="29"/>
    <x v="1"/>
    <x v="4"/>
    <s v="Social"/>
    <n v="50"/>
    <n v="52"/>
    <n v="4"/>
    <n v="633.32000000000005"/>
    <n v="32087.38"/>
    <n v="0"/>
    <n v="3751"/>
    <n v="3"/>
    <n v="18.2"/>
    <n v="1"/>
    <n v="0.94"/>
    <n v="4"/>
    <s v="Payment"/>
    <n v="0"/>
    <n v="4"/>
    <n v="586.38"/>
    <n v="28"/>
    <n v="3.5"/>
    <s v="Debit Card"/>
    <n v="28.3"/>
    <n v="0.34310000000000002"/>
    <x v="1"/>
    <x v="1"/>
  </r>
  <r>
    <n v="1161"/>
    <x v="44"/>
    <x v="1"/>
    <x v="1"/>
    <s v="Social"/>
    <n v="1"/>
    <n v="1"/>
    <n v="0"/>
    <n v="460.74"/>
    <n v="485.35"/>
    <n v="0"/>
    <n v="419"/>
    <n v="0"/>
    <n v="3.5"/>
    <n v="0"/>
    <n v="0.7"/>
    <n v="0"/>
    <s v="None"/>
    <n v="0"/>
    <n v="0"/>
    <n v="0"/>
    <n v="81"/>
    <n v="3.6"/>
    <s v="Credit Card"/>
    <n v="39.1"/>
    <n v="0.41920000000000002"/>
    <x v="0"/>
    <x v="4"/>
  </r>
  <r>
    <n v="1162"/>
    <x v="14"/>
    <x v="1"/>
    <x v="0"/>
    <s v="App Ads"/>
    <n v="34"/>
    <n v="18"/>
    <n v="1"/>
    <n v="640.49"/>
    <n v="11431.77"/>
    <n v="1"/>
    <n v="1085"/>
    <n v="1"/>
    <n v="0"/>
    <n v="0"/>
    <n v="0.6"/>
    <n v="0"/>
    <s v="None"/>
    <n v="0"/>
    <n v="0"/>
    <n v="0"/>
    <n v="32"/>
    <n v="4.3"/>
    <s v="UPI"/>
    <n v="15.9"/>
    <n v="0.26419999999999999"/>
    <x v="1"/>
    <x v="1"/>
  </r>
  <r>
    <n v="1163"/>
    <x v="13"/>
    <x v="0"/>
    <x v="3"/>
    <s v="Organic"/>
    <n v="17"/>
    <n v="5"/>
    <n v="0"/>
    <n v="351.1"/>
    <n v="1817.53"/>
    <n v="0"/>
    <n v="334"/>
    <n v="0"/>
    <n v="0.2"/>
    <n v="0"/>
    <n v="0.51"/>
    <n v="0"/>
    <s v="None"/>
    <n v="0"/>
    <n v="0"/>
    <n v="0"/>
    <n v="56"/>
    <n v="3.2"/>
    <s v="Credit Card"/>
    <n v="29.8"/>
    <n v="0.35299999999999998"/>
    <x v="1"/>
    <x v="1"/>
  </r>
  <r>
    <n v="1164"/>
    <x v="20"/>
    <x v="1"/>
    <x v="1"/>
    <s v="Referral"/>
    <n v="18"/>
    <n v="42"/>
    <n v="3"/>
    <n v="390.19"/>
    <n v="14854.46"/>
    <n v="0"/>
    <n v="1666"/>
    <n v="2"/>
    <n v="0"/>
    <n v="1"/>
    <n v="0.46"/>
    <n v="1"/>
    <s v="Delivery Delay"/>
    <n v="0"/>
    <n v="0"/>
    <n v="0"/>
    <n v="19"/>
    <n v="3.4"/>
    <s v="UPI"/>
    <n v="16.5"/>
    <n v="0.26819999999999999"/>
    <x v="1"/>
    <x v="1"/>
  </r>
  <r>
    <n v="1165"/>
    <x v="8"/>
    <x v="1"/>
    <x v="1"/>
    <s v="Organic"/>
    <n v="53"/>
    <n v="109"/>
    <n v="19"/>
    <n v="425.73"/>
    <n v="42485.93"/>
    <n v="0"/>
    <n v="4744"/>
    <n v="3"/>
    <n v="12.6"/>
    <n v="0"/>
    <n v="0.42"/>
    <n v="2"/>
    <s v="Payment"/>
    <n v="1"/>
    <n v="6"/>
    <n v="1314.3"/>
    <n v="13"/>
    <n v="4.8"/>
    <s v="Debit Card"/>
    <n v="16.3"/>
    <n v="0.26669999999999999"/>
    <x v="1"/>
    <x v="1"/>
  </r>
  <r>
    <n v="1166"/>
    <x v="38"/>
    <x v="1"/>
    <x v="1"/>
    <s v="App Ads"/>
    <n v="16"/>
    <n v="12"/>
    <n v="2"/>
    <n v="400.75"/>
    <n v="5197.37"/>
    <n v="0"/>
    <n v="771"/>
    <n v="0"/>
    <n v="12.7"/>
    <n v="1"/>
    <n v="0.71"/>
    <n v="1"/>
    <s v="Delivery Delay"/>
    <n v="0"/>
    <n v="0"/>
    <n v="0"/>
    <n v="34"/>
    <n v="3.7"/>
    <s v="UPI"/>
    <n v="22.4"/>
    <n v="0.3044"/>
    <x v="1"/>
    <x v="1"/>
  </r>
  <r>
    <n v="1167"/>
    <x v="45"/>
    <x v="1"/>
    <x v="3"/>
    <s v="Partner"/>
    <n v="40"/>
    <n v="87"/>
    <n v="6"/>
    <n v="493.38"/>
    <n v="39860.67"/>
    <n v="0"/>
    <n v="4881"/>
    <n v="5"/>
    <n v="6.5"/>
    <n v="4"/>
    <n v="0.41"/>
    <n v="4"/>
    <s v="Item Missing"/>
    <n v="1"/>
    <n v="4"/>
    <n v="1326.48"/>
    <n v="30"/>
    <n v="3.2"/>
    <s v="UPI"/>
    <n v="31.4"/>
    <n v="0.36420000000000002"/>
    <x v="1"/>
    <x v="1"/>
  </r>
  <r>
    <n v="1168"/>
    <x v="18"/>
    <x v="0"/>
    <x v="2"/>
    <s v="Referral"/>
    <n v="3"/>
    <n v="7"/>
    <n v="0"/>
    <n v="580.94000000000005"/>
    <n v="3873.11"/>
    <n v="0"/>
    <n v="832"/>
    <n v="0"/>
    <n v="6.7"/>
    <n v="0"/>
    <n v="0.47"/>
    <n v="2"/>
    <s v="Payment"/>
    <n v="0"/>
    <n v="0"/>
    <n v="0"/>
    <n v="20"/>
    <n v="4.2"/>
    <s v="Debit Card"/>
    <n v="21.7"/>
    <n v="0.29970000000000002"/>
    <x v="1"/>
    <x v="1"/>
  </r>
  <r>
    <n v="1169"/>
    <x v="48"/>
    <x v="0"/>
    <x v="0"/>
    <s v="App Ads"/>
    <n v="44"/>
    <n v="58"/>
    <n v="10"/>
    <n v="614.91999999999996"/>
    <n v="35115.21"/>
    <n v="0"/>
    <n v="4093"/>
    <n v="1"/>
    <n v="18.3"/>
    <n v="3"/>
    <n v="0.48"/>
    <n v="2"/>
    <s v="Payment"/>
    <n v="2"/>
    <n v="1"/>
    <n v="759.09"/>
    <n v="2"/>
    <n v="3.6"/>
    <s v="UPI"/>
    <n v="19"/>
    <n v="0.28299999999999997"/>
    <x v="1"/>
    <x v="1"/>
  </r>
  <r>
    <n v="1170"/>
    <x v="34"/>
    <x v="1"/>
    <x v="4"/>
    <s v="Social"/>
    <n v="23"/>
    <n v="24"/>
    <n v="4"/>
    <n v="393.98"/>
    <n v="9936.5300000000007"/>
    <n v="0"/>
    <n v="1115"/>
    <n v="2"/>
    <n v="3.9"/>
    <n v="1"/>
    <n v="0.22"/>
    <n v="2"/>
    <s v="App Issue"/>
    <n v="0"/>
    <n v="1"/>
    <n v="157.08000000000001"/>
    <n v="10"/>
    <n v="3"/>
    <s v="Wallet"/>
    <n v="14.7"/>
    <n v="0.2576"/>
    <x v="1"/>
    <x v="1"/>
  </r>
  <r>
    <n v="1171"/>
    <x v="26"/>
    <x v="2"/>
    <x v="2"/>
    <s v="Social"/>
    <n v="6"/>
    <n v="15"/>
    <n v="1"/>
    <n v="378.17"/>
    <n v="5860.35"/>
    <n v="1"/>
    <n v="794"/>
    <n v="1"/>
    <n v="11.3"/>
    <n v="1"/>
    <n v="0.11"/>
    <n v="2"/>
    <s v="Item Missing"/>
    <n v="0"/>
    <n v="0"/>
    <n v="0"/>
    <n v="79"/>
    <n v="4.7"/>
    <s v="UPI"/>
    <n v="36.700000000000003"/>
    <n v="0.40160000000000001"/>
    <x v="1"/>
    <x v="1"/>
  </r>
  <r>
    <n v="1172"/>
    <x v="26"/>
    <x v="0"/>
    <x v="1"/>
    <s v="Organic"/>
    <n v="9"/>
    <n v="19"/>
    <n v="0"/>
    <n v="542.27"/>
    <n v="9768.8799999999992"/>
    <n v="0"/>
    <n v="1537"/>
    <n v="0"/>
    <n v="7.2"/>
    <n v="0"/>
    <n v="0.52"/>
    <n v="2"/>
    <s v="App Issue"/>
    <n v="1"/>
    <n v="1"/>
    <n v="374.44"/>
    <n v="29"/>
    <n v="3"/>
    <s v="Credit Card"/>
    <n v="23.1"/>
    <n v="0.30859999999999999"/>
    <x v="1"/>
    <x v="1"/>
  </r>
  <r>
    <n v="1173"/>
    <x v="40"/>
    <x v="0"/>
    <x v="0"/>
    <s v="Organic"/>
    <n v="22"/>
    <n v="70"/>
    <n v="14"/>
    <n v="323.36"/>
    <n v="21213.73"/>
    <n v="1"/>
    <n v="2385"/>
    <n v="4"/>
    <n v="15.1"/>
    <n v="3"/>
    <n v="0.45"/>
    <n v="2"/>
    <s v="Payment"/>
    <n v="3"/>
    <n v="1"/>
    <n v="723.73"/>
    <n v="33"/>
    <n v="3.5"/>
    <s v="Credit Card"/>
    <n v="36.4"/>
    <n v="0.39910000000000001"/>
    <x v="1"/>
    <x v="1"/>
  </r>
  <r>
    <n v="1174"/>
    <x v="16"/>
    <x v="0"/>
    <x v="1"/>
    <s v="Organic"/>
    <n v="38"/>
    <n v="82"/>
    <n v="7"/>
    <n v="530.49"/>
    <n v="42677.68"/>
    <n v="0"/>
    <n v="4445"/>
    <n v="2"/>
    <n v="14.6"/>
    <n v="5"/>
    <n v="0.41"/>
    <n v="1"/>
    <s v="Payment"/>
    <n v="1"/>
    <n v="6"/>
    <n v="741.31"/>
    <n v="13"/>
    <n v="4.3"/>
    <s v="Credit Card"/>
    <n v="21.1"/>
    <n v="0.29599999999999999"/>
    <x v="1"/>
    <x v="1"/>
  </r>
  <r>
    <n v="1175"/>
    <x v="43"/>
    <x v="0"/>
    <x v="4"/>
    <s v="Referral"/>
    <n v="50"/>
    <n v="19"/>
    <n v="1"/>
    <n v="421.6"/>
    <n v="8163.32"/>
    <n v="0"/>
    <n v="1143"/>
    <n v="0"/>
    <n v="12"/>
    <n v="1"/>
    <n v="0.64"/>
    <n v="3"/>
    <s v="Delivery Delay"/>
    <n v="0"/>
    <n v="1"/>
    <n v="169.14"/>
    <n v="34"/>
    <n v="3.1"/>
    <s v="UPI"/>
    <n v="21.3"/>
    <n v="0.29709999999999998"/>
    <x v="1"/>
    <x v="1"/>
  </r>
  <r>
    <n v="1176"/>
    <x v="35"/>
    <x v="2"/>
    <x v="2"/>
    <s v="Organic"/>
    <n v="52"/>
    <n v="30"/>
    <n v="6"/>
    <n v="397.07"/>
    <n v="11453.57"/>
    <n v="0"/>
    <n v="1537"/>
    <n v="1"/>
    <n v="8.1"/>
    <n v="0"/>
    <n v="0.37"/>
    <n v="1"/>
    <s v="Delivery Delay"/>
    <n v="2"/>
    <n v="1"/>
    <n v="386.56"/>
    <n v="49"/>
    <n v="4.9000000000000004"/>
    <s v="Wallet"/>
    <n v="18.899999999999999"/>
    <n v="0.28220000000000001"/>
    <x v="1"/>
    <x v="1"/>
  </r>
  <r>
    <n v="1177"/>
    <x v="39"/>
    <x v="1"/>
    <x v="2"/>
    <s v="App Ads"/>
    <n v="49"/>
    <n v="80"/>
    <n v="12"/>
    <n v="112.38"/>
    <n v="9355.19"/>
    <n v="0"/>
    <n v="1229"/>
    <n v="6"/>
    <n v="1.1000000000000001"/>
    <n v="4"/>
    <n v="0.28000000000000003"/>
    <n v="3"/>
    <s v="Delivery Delay"/>
    <n v="2"/>
    <n v="1"/>
    <n v="568.74"/>
    <n v="66"/>
    <n v="5"/>
    <s v="UPI"/>
    <n v="38.5"/>
    <n v="0.41489999999999999"/>
    <x v="0"/>
    <x v="2"/>
  </r>
  <r>
    <n v="1178"/>
    <x v="7"/>
    <x v="0"/>
    <x v="2"/>
    <s v="App Ads"/>
    <n v="4"/>
    <n v="10"/>
    <n v="1"/>
    <n v="481.81"/>
    <n v="5256.15"/>
    <n v="0"/>
    <n v="758"/>
    <n v="0"/>
    <n v="7.5"/>
    <n v="0"/>
    <n v="0.28000000000000003"/>
    <n v="2"/>
    <s v="App Issue"/>
    <n v="0"/>
    <n v="0"/>
    <n v="0"/>
    <n v="53"/>
    <n v="4.3"/>
    <s v="Credit Card"/>
    <n v="31.1"/>
    <n v="0.36159999999999998"/>
    <x v="1"/>
    <x v="1"/>
  </r>
  <r>
    <n v="1179"/>
    <x v="46"/>
    <x v="0"/>
    <x v="0"/>
    <s v="Referral"/>
    <n v="48"/>
    <n v="99"/>
    <n v="10"/>
    <n v="590.11"/>
    <n v="61545.41"/>
    <n v="0"/>
    <n v="6110"/>
    <n v="6"/>
    <n v="17.3"/>
    <n v="4"/>
    <n v="0.17"/>
    <n v="3"/>
    <s v="Quality"/>
    <n v="3"/>
    <n v="5"/>
    <n v="1199.07"/>
    <n v="30"/>
    <n v="3.3"/>
    <s v="Wallet"/>
    <n v="33.1"/>
    <n v="0.37559999999999999"/>
    <x v="1"/>
    <x v="1"/>
  </r>
  <r>
    <n v="1180"/>
    <x v="45"/>
    <x v="0"/>
    <x v="4"/>
    <s v="App Ads"/>
    <n v="54"/>
    <n v="71"/>
    <n v="7"/>
    <n v="307.81"/>
    <n v="19895.46"/>
    <n v="0"/>
    <n v="2719"/>
    <n v="4"/>
    <n v="3.5"/>
    <n v="0"/>
    <n v="0.14000000000000001"/>
    <n v="4"/>
    <s v="Quality"/>
    <n v="2"/>
    <n v="5"/>
    <n v="1002.98"/>
    <n v="21"/>
    <n v="4.0999999999999996"/>
    <s v="UPI"/>
    <n v="22.1"/>
    <n v="0.30230000000000001"/>
    <x v="1"/>
    <x v="1"/>
  </r>
  <r>
    <n v="1181"/>
    <x v="50"/>
    <x v="0"/>
    <x v="4"/>
    <s v="App Ads"/>
    <n v="37"/>
    <n v="17"/>
    <n v="2"/>
    <n v="483.92"/>
    <n v="8268.4500000000007"/>
    <n v="0"/>
    <n v="982"/>
    <n v="1"/>
    <n v="6.1"/>
    <n v="1"/>
    <n v="0.35"/>
    <n v="0"/>
    <s v="None"/>
    <n v="0"/>
    <n v="1"/>
    <n v="252.2"/>
    <n v="17"/>
    <n v="3.8"/>
    <s v="UPI"/>
    <n v="8.6999999999999993"/>
    <n v="0.22439999999999999"/>
    <x v="1"/>
    <x v="1"/>
  </r>
  <r>
    <n v="1182"/>
    <x v="17"/>
    <x v="1"/>
    <x v="2"/>
    <s v="Organic"/>
    <n v="24"/>
    <n v="71"/>
    <n v="10"/>
    <n v="509.94"/>
    <n v="36606.71"/>
    <n v="0"/>
    <n v="3540"/>
    <n v="4"/>
    <n v="11.7"/>
    <n v="0"/>
    <n v="0.27"/>
    <n v="4"/>
    <s v="Quality"/>
    <n v="0"/>
    <n v="2"/>
    <n v="414.96"/>
    <n v="101"/>
    <n v="3.7"/>
    <s v="UPI"/>
    <n v="52.6"/>
    <n v="0.51949999999999996"/>
    <x v="0"/>
    <x v="2"/>
  </r>
  <r>
    <n v="1183"/>
    <x v="6"/>
    <x v="1"/>
    <x v="3"/>
    <s v="Organic"/>
    <n v="50"/>
    <n v="147"/>
    <n v="6"/>
    <n v="386.66"/>
    <n v="53896.08"/>
    <n v="0"/>
    <n v="5639"/>
    <n v="8"/>
    <n v="30.3"/>
    <n v="4"/>
    <n v="0.47"/>
    <n v="3"/>
    <s v="Quality"/>
    <n v="9"/>
    <n v="6"/>
    <n v="1526.47"/>
    <n v="9"/>
    <n v="3.9"/>
    <s v="Credit Card"/>
    <n v="34.299999999999997"/>
    <n v="0.3841"/>
    <x v="1"/>
    <x v="1"/>
  </r>
  <r>
    <n v="1184"/>
    <x v="3"/>
    <x v="1"/>
    <x v="1"/>
    <s v="Organic"/>
    <n v="1"/>
    <n v="1"/>
    <n v="0"/>
    <n v="501.79"/>
    <n v="486.52"/>
    <n v="0"/>
    <n v="406"/>
    <n v="0"/>
    <n v="31.2"/>
    <n v="0"/>
    <n v="0.21"/>
    <n v="2"/>
    <s v="Quality"/>
    <n v="0"/>
    <n v="0"/>
    <n v="0"/>
    <n v="57"/>
    <n v="3"/>
    <s v="Credit Card"/>
    <n v="36.1"/>
    <n v="0.3972"/>
    <x v="1"/>
    <x v="1"/>
  </r>
  <r>
    <n v="1185"/>
    <x v="4"/>
    <x v="0"/>
    <x v="1"/>
    <s v="App Ads"/>
    <n v="0"/>
    <n v="0"/>
    <n v="0"/>
    <n v="557.58000000000004"/>
    <n v="0"/>
    <n v="0"/>
    <n v="108"/>
    <n v="0"/>
    <n v="8.4"/>
    <n v="0"/>
    <n v="0.3"/>
    <n v="2"/>
    <s v="Payment"/>
    <n v="0"/>
    <n v="0"/>
    <n v="0"/>
    <n v="60"/>
    <n v="2.6"/>
    <s v="Credit Card"/>
    <n v="35.799999999999997"/>
    <n v="0.39479999999999998"/>
    <x v="1"/>
    <x v="1"/>
  </r>
  <r>
    <n v="1186"/>
    <x v="39"/>
    <x v="1"/>
    <x v="1"/>
    <s v="App Ads"/>
    <n v="5"/>
    <n v="10"/>
    <n v="1"/>
    <n v="471.95"/>
    <n v="4636.38"/>
    <n v="0"/>
    <n v="442"/>
    <n v="0"/>
    <n v="13.3"/>
    <n v="0"/>
    <n v="0.16"/>
    <n v="1"/>
    <s v="Payment"/>
    <n v="1"/>
    <n v="1"/>
    <n v="229.78"/>
    <n v="15"/>
    <n v="3.6"/>
    <s v="Credit Card"/>
    <n v="18.100000000000001"/>
    <n v="0.2772"/>
    <x v="1"/>
    <x v="1"/>
  </r>
  <r>
    <n v="1187"/>
    <x v="42"/>
    <x v="1"/>
    <x v="3"/>
    <s v="Referral"/>
    <n v="42"/>
    <n v="99"/>
    <n v="5"/>
    <n v="516.38"/>
    <n v="52838.27"/>
    <n v="0"/>
    <n v="4878"/>
    <n v="2"/>
    <n v="15.4"/>
    <n v="4"/>
    <n v="0.35"/>
    <n v="4"/>
    <s v="Payment"/>
    <n v="0"/>
    <n v="5"/>
    <n v="1311.17"/>
    <n v="135"/>
    <n v="3.4"/>
    <s v="Credit Card"/>
    <n v="68.099999999999994"/>
    <n v="0.63219999999999998"/>
    <x v="0"/>
    <x v="2"/>
  </r>
  <r>
    <n v="1188"/>
    <x v="47"/>
    <x v="0"/>
    <x v="2"/>
    <s v="Organic"/>
    <n v="0"/>
    <n v="0"/>
    <n v="0"/>
    <n v="418.69"/>
    <n v="0"/>
    <n v="0"/>
    <n v="204"/>
    <n v="0"/>
    <n v="10.1"/>
    <n v="0"/>
    <n v="0.11"/>
    <n v="0"/>
    <s v="None"/>
    <n v="0"/>
    <n v="0"/>
    <n v="0"/>
    <n v="37"/>
    <n v="3.7"/>
    <s v="Credit Card"/>
    <n v="23"/>
    <n v="0.308"/>
    <x v="1"/>
    <x v="1"/>
  </r>
  <r>
    <n v="1189"/>
    <x v="44"/>
    <x v="1"/>
    <x v="4"/>
    <s v="Referral"/>
    <n v="5"/>
    <n v="15"/>
    <n v="2"/>
    <n v="547.46"/>
    <n v="7431.47"/>
    <n v="0"/>
    <n v="1250"/>
    <n v="0"/>
    <n v="0"/>
    <n v="0"/>
    <n v="0.31"/>
    <n v="1"/>
    <s v="Item Missing"/>
    <n v="1"/>
    <n v="0"/>
    <n v="122.5"/>
    <n v="41"/>
    <n v="4.8"/>
    <s v="Credit Card"/>
    <n v="26.2"/>
    <n v="0.32879999999999998"/>
    <x v="1"/>
    <x v="1"/>
  </r>
  <r>
    <n v="1190"/>
    <x v="43"/>
    <x v="1"/>
    <x v="1"/>
    <s v="Organic"/>
    <n v="36"/>
    <n v="79"/>
    <n v="15"/>
    <n v="244.37"/>
    <n v="17936.13"/>
    <n v="1"/>
    <n v="2070"/>
    <n v="5"/>
    <n v="4.5"/>
    <n v="2"/>
    <n v="0.52"/>
    <n v="2"/>
    <s v="Item Missing"/>
    <n v="4"/>
    <n v="3"/>
    <n v="1282.44"/>
    <n v="24"/>
    <n v="3.1"/>
    <s v="COD"/>
    <n v="28.5"/>
    <n v="0.34420000000000001"/>
    <x v="1"/>
    <x v="1"/>
  </r>
  <r>
    <n v="1191"/>
    <x v="4"/>
    <x v="1"/>
    <x v="0"/>
    <s v="App Ads"/>
    <n v="35"/>
    <n v="56"/>
    <n v="5"/>
    <n v="542.41"/>
    <n v="30350.07"/>
    <n v="1"/>
    <n v="3223"/>
    <n v="1"/>
    <n v="5.5"/>
    <n v="2"/>
    <n v="0.08"/>
    <n v="4"/>
    <s v="Quality"/>
    <n v="1"/>
    <n v="2"/>
    <n v="363.28"/>
    <n v="99"/>
    <n v="4.2"/>
    <s v="UPI"/>
    <n v="45.8"/>
    <n v="0.46889999999999998"/>
    <x v="0"/>
    <x v="3"/>
  </r>
  <r>
    <n v="1192"/>
    <x v="25"/>
    <x v="0"/>
    <x v="1"/>
    <s v="App Ads"/>
    <n v="16"/>
    <n v="25"/>
    <n v="5"/>
    <n v="597.83000000000004"/>
    <n v="14534.4"/>
    <n v="0"/>
    <n v="1883"/>
    <n v="0"/>
    <n v="0"/>
    <n v="1"/>
    <n v="0.25"/>
    <n v="2"/>
    <s v="Quality"/>
    <n v="1"/>
    <n v="0"/>
    <n v="227.53"/>
    <n v="32"/>
    <n v="4.0999999999999996"/>
    <s v="UPI"/>
    <n v="22.1"/>
    <n v="0.3024"/>
    <x v="1"/>
    <x v="1"/>
  </r>
  <r>
    <n v="1193"/>
    <x v="16"/>
    <x v="0"/>
    <x v="4"/>
    <s v="App Ads"/>
    <n v="51"/>
    <n v="83"/>
    <n v="3"/>
    <n v="359.88"/>
    <n v="27555.18"/>
    <n v="0"/>
    <n v="3492"/>
    <n v="4"/>
    <n v="2.4"/>
    <n v="0"/>
    <n v="0.49"/>
    <n v="4"/>
    <s v="App Issue"/>
    <n v="3"/>
    <n v="5"/>
    <n v="1904.87"/>
    <n v="56"/>
    <n v="3.7"/>
    <s v="UPI"/>
    <n v="42.6"/>
    <n v="0.4446"/>
    <x v="0"/>
    <x v="8"/>
  </r>
  <r>
    <n v="1194"/>
    <x v="28"/>
    <x v="1"/>
    <x v="2"/>
    <s v="App Ads"/>
    <n v="28"/>
    <n v="112"/>
    <n v="20"/>
    <n v="356.9"/>
    <n v="38059.449999999997"/>
    <n v="0"/>
    <n v="4070"/>
    <n v="3"/>
    <n v="0"/>
    <n v="1"/>
    <n v="0.57999999999999996"/>
    <n v="5"/>
    <s v="Delivery Delay"/>
    <n v="2"/>
    <n v="7"/>
    <n v="2509.94"/>
    <n v="43"/>
    <n v="2.8"/>
    <s v="UPI"/>
    <n v="36.5"/>
    <n v="0.40010000000000001"/>
    <x v="1"/>
    <x v="1"/>
  </r>
  <r>
    <n v="1195"/>
    <x v="8"/>
    <x v="0"/>
    <x v="3"/>
    <s v="Referral"/>
    <n v="37"/>
    <n v="68"/>
    <n v="11"/>
    <n v="644.17999999999995"/>
    <n v="46878.89"/>
    <n v="0"/>
    <n v="4592"/>
    <n v="5"/>
    <n v="20.2"/>
    <n v="2"/>
    <n v="0.05"/>
    <n v="1"/>
    <s v="Payment"/>
    <n v="2"/>
    <n v="4"/>
    <n v="1240.8800000000001"/>
    <n v="25"/>
    <n v="4.8"/>
    <s v="UPI"/>
    <n v="26.1"/>
    <n v="0.32819999999999999"/>
    <x v="1"/>
    <x v="1"/>
  </r>
  <r>
    <n v="1196"/>
    <x v="26"/>
    <x v="0"/>
    <x v="3"/>
    <s v="Organic"/>
    <n v="44"/>
    <n v="107"/>
    <n v="11"/>
    <n v="496.32"/>
    <n v="48534.09"/>
    <n v="0"/>
    <n v="5438"/>
    <n v="0"/>
    <n v="0"/>
    <n v="0"/>
    <n v="0.37"/>
    <n v="6"/>
    <s v="Payment"/>
    <n v="4"/>
    <n v="8"/>
    <n v="2798.31"/>
    <n v="26"/>
    <n v="3.6"/>
    <s v="UPI"/>
    <n v="25.7"/>
    <n v="0.32540000000000002"/>
    <x v="1"/>
    <x v="1"/>
  </r>
  <r>
    <n v="1197"/>
    <x v="28"/>
    <x v="1"/>
    <x v="3"/>
    <s v="App Ads"/>
    <n v="42"/>
    <n v="90"/>
    <n v="3"/>
    <n v="267.20999999999998"/>
    <n v="25377.11"/>
    <n v="0"/>
    <n v="2708"/>
    <n v="6"/>
    <n v="27.2"/>
    <n v="1"/>
    <n v="0.26"/>
    <n v="3"/>
    <s v="Delivery Delay"/>
    <n v="3"/>
    <n v="3"/>
    <n v="1762.41"/>
    <n v="29"/>
    <n v="3.6"/>
    <s v="UPI"/>
    <n v="29.5"/>
    <n v="0.3508"/>
    <x v="1"/>
    <x v="1"/>
  </r>
  <r>
    <n v="1198"/>
    <x v="48"/>
    <x v="0"/>
    <x v="0"/>
    <s v="App Ads"/>
    <n v="25"/>
    <n v="25"/>
    <n v="4"/>
    <n v="423.69"/>
    <n v="11311.22"/>
    <n v="0"/>
    <n v="1285"/>
    <n v="1"/>
    <n v="22.6"/>
    <n v="0"/>
    <n v="0.72"/>
    <n v="2"/>
    <s v="Item Missing"/>
    <n v="0"/>
    <n v="1"/>
    <n v="314.33999999999997"/>
    <n v="26"/>
    <n v="1.4"/>
    <s v="Debit Card"/>
    <n v="22.5"/>
    <n v="0.30480000000000002"/>
    <x v="1"/>
    <x v="1"/>
  </r>
  <r>
    <n v="1199"/>
    <x v="36"/>
    <x v="0"/>
    <x v="1"/>
    <s v="Social"/>
    <n v="34"/>
    <n v="74"/>
    <n v="7"/>
    <n v="243.38"/>
    <n v="17390.259999999998"/>
    <n v="0"/>
    <n v="1872"/>
    <n v="4"/>
    <n v="18.899999999999999"/>
    <n v="4"/>
    <n v="0.28000000000000003"/>
    <n v="3"/>
    <s v="App Issue"/>
    <n v="4"/>
    <n v="5"/>
    <n v="1676.23"/>
    <n v="69"/>
    <n v="2.4"/>
    <s v="UPI"/>
    <n v="54"/>
    <n v="0.53"/>
    <x v="0"/>
    <x v="5"/>
  </r>
  <r>
    <n v="1200"/>
    <x v="50"/>
    <x v="2"/>
    <x v="0"/>
    <s v="App Ads"/>
    <n v="12"/>
    <n v="15"/>
    <n v="2"/>
    <n v="423.06"/>
    <n v="6190.7"/>
    <n v="0"/>
    <n v="932"/>
    <n v="1"/>
    <n v="0"/>
    <n v="0"/>
    <n v="0.69"/>
    <n v="1"/>
    <s v="App Issue"/>
    <n v="0"/>
    <n v="1"/>
    <n v="144.69999999999999"/>
    <n v="17"/>
    <n v="3"/>
    <s v="UPI"/>
    <n v="25"/>
    <n v="0.32100000000000001"/>
    <x v="1"/>
    <x v="1"/>
  </r>
  <r>
    <n v="1201"/>
    <x v="52"/>
    <x v="1"/>
    <x v="0"/>
    <s v="App Ads"/>
    <n v="40"/>
    <n v="42"/>
    <n v="4"/>
    <n v="446.57"/>
    <n v="18339.29"/>
    <n v="0"/>
    <n v="2478"/>
    <n v="1"/>
    <n v="12"/>
    <n v="1"/>
    <n v="0.4"/>
    <n v="0"/>
    <s v="None"/>
    <n v="2"/>
    <n v="0"/>
    <n v="510.72"/>
    <n v="51"/>
    <n v="3.8"/>
    <s v="UPI"/>
    <n v="25.6"/>
    <n v="0.32450000000000001"/>
    <x v="1"/>
    <x v="1"/>
  </r>
  <r>
    <n v="1202"/>
    <x v="37"/>
    <x v="1"/>
    <x v="3"/>
    <s v="Social"/>
    <n v="51"/>
    <n v="116"/>
    <n v="7"/>
    <n v="523.54999999999995"/>
    <n v="63557.61"/>
    <n v="0"/>
    <n v="6348"/>
    <n v="9"/>
    <n v="24.5"/>
    <n v="3"/>
    <n v="0.56999999999999995"/>
    <n v="3"/>
    <s v="Quality"/>
    <n v="4"/>
    <n v="6"/>
    <n v="2287.0700000000002"/>
    <n v="18"/>
    <n v="4.2"/>
    <s v="UPI"/>
    <n v="33.700000000000003"/>
    <n v="0.38009999999999999"/>
    <x v="1"/>
    <x v="1"/>
  </r>
  <r>
    <n v="1203"/>
    <x v="48"/>
    <x v="1"/>
    <x v="0"/>
    <s v="Social"/>
    <n v="41"/>
    <n v="32"/>
    <n v="1"/>
    <n v="453.49"/>
    <n v="14868.55"/>
    <n v="0"/>
    <n v="1451"/>
    <n v="2"/>
    <n v="0"/>
    <n v="1"/>
    <n v="0.72"/>
    <n v="1"/>
    <s v="Delivery Delay"/>
    <n v="1"/>
    <n v="3"/>
    <n v="1271.33"/>
    <n v="42"/>
    <n v="4.5999999999999996"/>
    <s v="UPI"/>
    <n v="29.8"/>
    <n v="0.35320000000000001"/>
    <x v="1"/>
    <x v="1"/>
  </r>
  <r>
    <n v="1204"/>
    <x v="11"/>
    <x v="0"/>
    <x v="2"/>
    <s v="Social"/>
    <n v="12"/>
    <n v="30"/>
    <n v="6"/>
    <n v="641.58000000000004"/>
    <n v="20140.02"/>
    <n v="0"/>
    <n v="2258"/>
    <n v="1"/>
    <n v="19.8"/>
    <n v="2"/>
    <n v="0.36"/>
    <n v="2"/>
    <s v="Item Missing"/>
    <n v="2"/>
    <n v="1"/>
    <n v="897.12"/>
    <n v="37"/>
    <n v="3.8"/>
    <s v="UPI"/>
    <n v="32.6"/>
    <n v="0.37259999999999999"/>
    <x v="1"/>
    <x v="1"/>
  </r>
  <r>
    <n v="1205"/>
    <x v="2"/>
    <x v="0"/>
    <x v="3"/>
    <s v="Organic"/>
    <n v="59"/>
    <n v="133"/>
    <n v="9"/>
    <n v="463.68"/>
    <n v="59205.24"/>
    <n v="0"/>
    <n v="6046"/>
    <n v="4"/>
    <n v="15.6"/>
    <n v="2"/>
    <n v="0.4"/>
    <n v="4"/>
    <s v="Payment"/>
    <n v="5"/>
    <n v="2"/>
    <n v="2368.98"/>
    <n v="31"/>
    <n v="3.8"/>
    <s v="Wallet"/>
    <n v="33.1"/>
    <n v="0.37569999999999998"/>
    <x v="1"/>
    <x v="1"/>
  </r>
  <r>
    <n v="1206"/>
    <x v="23"/>
    <x v="1"/>
    <x v="3"/>
    <s v="Organic"/>
    <n v="44"/>
    <n v="124"/>
    <n v="13"/>
    <n v="221.14"/>
    <n v="29828.57"/>
    <n v="0"/>
    <n v="3092"/>
    <n v="6"/>
    <n v="27"/>
    <n v="3"/>
    <n v="0.61"/>
    <n v="8"/>
    <s v="Payment"/>
    <n v="7"/>
    <n v="2"/>
    <n v="1301.31"/>
    <n v="98"/>
    <n v="3.4"/>
    <s v="UPI"/>
    <n v="69.099999999999994"/>
    <n v="0.63929999999999998"/>
    <x v="0"/>
    <x v="5"/>
  </r>
  <r>
    <n v="1207"/>
    <x v="8"/>
    <x v="0"/>
    <x v="4"/>
    <s v="App Ads"/>
    <n v="57"/>
    <n v="124"/>
    <n v="15"/>
    <n v="523.83000000000004"/>
    <n v="63709.75"/>
    <n v="0"/>
    <n v="7167"/>
    <n v="3"/>
    <n v="0"/>
    <n v="3"/>
    <n v="0.85"/>
    <n v="7"/>
    <s v="Item Missing"/>
    <n v="2"/>
    <n v="5"/>
    <n v="1842.72"/>
    <n v="30"/>
    <n v="3.5"/>
    <s v="Debit Card"/>
    <n v="36.200000000000003"/>
    <n v="0.39779999999999999"/>
    <x v="1"/>
    <x v="1"/>
  </r>
  <r>
    <n v="1208"/>
    <x v="10"/>
    <x v="0"/>
    <x v="0"/>
    <s v="App Ads"/>
    <n v="41"/>
    <n v="42"/>
    <n v="7"/>
    <n v="462.91"/>
    <n v="18475.169999999998"/>
    <n v="0"/>
    <n v="2289"/>
    <n v="2"/>
    <n v="18.399999999999999"/>
    <n v="2"/>
    <n v="0.59"/>
    <n v="3"/>
    <s v="Item Missing"/>
    <n v="1"/>
    <n v="2"/>
    <n v="352.1"/>
    <n v="25"/>
    <n v="5"/>
    <s v="Debit Card"/>
    <n v="22.2"/>
    <n v="0.30249999999999999"/>
    <x v="1"/>
    <x v="1"/>
  </r>
  <r>
    <n v="1209"/>
    <x v="41"/>
    <x v="0"/>
    <x v="2"/>
    <s v="Referral"/>
    <n v="40"/>
    <n v="108"/>
    <n v="7"/>
    <n v="429.5"/>
    <n v="42947.6"/>
    <n v="0"/>
    <n v="4686"/>
    <n v="4"/>
    <n v="24.3"/>
    <n v="1"/>
    <n v="0.37"/>
    <n v="3"/>
    <s v="Item Missing"/>
    <n v="1"/>
    <n v="8"/>
    <n v="1366.19"/>
    <n v="50"/>
    <n v="3.8"/>
    <s v="UPI"/>
    <n v="38.700000000000003"/>
    <n v="0.41570000000000001"/>
    <x v="0"/>
    <x v="5"/>
  </r>
  <r>
    <n v="1210"/>
    <x v="9"/>
    <x v="1"/>
    <x v="1"/>
    <s v="App Ads"/>
    <n v="48"/>
    <n v="131"/>
    <n v="20"/>
    <n v="576.63"/>
    <n v="69993.95"/>
    <n v="0"/>
    <n v="7904"/>
    <n v="2"/>
    <n v="33.9"/>
    <n v="4"/>
    <n v="0.63"/>
    <n v="2"/>
    <s v="App Issue"/>
    <n v="7"/>
    <n v="0"/>
    <n v="1867.02"/>
    <n v="50"/>
    <n v="3.3"/>
    <s v="UPI"/>
    <n v="43.8"/>
    <n v="0.45350000000000001"/>
    <x v="0"/>
    <x v="2"/>
  </r>
  <r>
    <n v="1211"/>
    <x v="26"/>
    <x v="0"/>
    <x v="2"/>
    <s v="App Ads"/>
    <n v="51"/>
    <n v="128"/>
    <n v="5"/>
    <n v="549.9"/>
    <n v="71103.679999999993"/>
    <n v="0"/>
    <n v="7632"/>
    <n v="8"/>
    <n v="4.5"/>
    <n v="7"/>
    <n v="0.35"/>
    <n v="3"/>
    <s v="Quality"/>
    <n v="7"/>
    <n v="0"/>
    <n v="1388.05"/>
    <n v="20"/>
    <n v="3.7"/>
    <s v="UPI"/>
    <n v="33.700000000000003"/>
    <n v="0.37980000000000003"/>
    <x v="1"/>
    <x v="1"/>
  </r>
  <r>
    <n v="1212"/>
    <x v="1"/>
    <x v="1"/>
    <x v="3"/>
    <s v="App Ads"/>
    <n v="27"/>
    <n v="64"/>
    <n v="11"/>
    <n v="346.35"/>
    <n v="22591.25"/>
    <n v="0"/>
    <n v="2551"/>
    <n v="3"/>
    <n v="0"/>
    <n v="3"/>
    <n v="0.75"/>
    <n v="1"/>
    <s v="Delivery Delay"/>
    <n v="3"/>
    <n v="3"/>
    <n v="1028.92"/>
    <n v="105"/>
    <n v="4.5"/>
    <s v="Credit Card"/>
    <n v="51.3"/>
    <n v="0.50939999999999996"/>
    <x v="0"/>
    <x v="0"/>
  </r>
  <r>
    <n v="1213"/>
    <x v="31"/>
    <x v="0"/>
    <x v="1"/>
    <s v="Organic"/>
    <n v="39"/>
    <n v="24"/>
    <n v="4"/>
    <n v="482.52"/>
    <n v="12064.61"/>
    <n v="1"/>
    <n v="1474"/>
    <n v="0"/>
    <n v="15.8"/>
    <n v="0"/>
    <n v="0.17"/>
    <n v="0"/>
    <s v="None"/>
    <n v="0"/>
    <n v="1"/>
    <n v="108.38"/>
    <n v="23"/>
    <n v="3.7"/>
    <s v="UPI"/>
    <n v="11"/>
    <n v="0.23699999999999999"/>
    <x v="1"/>
    <x v="1"/>
  </r>
  <r>
    <n v="1214"/>
    <x v="5"/>
    <x v="1"/>
    <x v="1"/>
    <s v="App Ads"/>
    <n v="56"/>
    <n v="139"/>
    <n v="20"/>
    <n v="632.4"/>
    <n v="90639.82"/>
    <n v="0"/>
    <n v="8454"/>
    <n v="4"/>
    <n v="5.3"/>
    <n v="3"/>
    <n v="0.31"/>
    <n v="2"/>
    <s v="App Issue"/>
    <n v="4"/>
    <n v="0"/>
    <n v="725.17"/>
    <n v="31"/>
    <n v="4.4000000000000004"/>
    <s v="UPI"/>
    <n v="24.5"/>
    <n v="0.31790000000000002"/>
    <x v="1"/>
    <x v="1"/>
  </r>
  <r>
    <n v="1215"/>
    <x v="24"/>
    <x v="0"/>
    <x v="2"/>
    <s v="App Ads"/>
    <n v="47"/>
    <n v="38"/>
    <n v="1"/>
    <n v="459.28"/>
    <n v="17445.189999999999"/>
    <n v="0"/>
    <n v="1783"/>
    <n v="1"/>
    <n v="19"/>
    <n v="1"/>
    <n v="0.28999999999999998"/>
    <n v="1"/>
    <s v="Delivery Delay"/>
    <n v="1"/>
    <n v="0"/>
    <n v="269.87"/>
    <n v="45"/>
    <n v="2.6"/>
    <s v="Credit Card"/>
    <n v="22.6"/>
    <n v="0.3054"/>
    <x v="1"/>
    <x v="1"/>
  </r>
  <r>
    <n v="1216"/>
    <x v="12"/>
    <x v="0"/>
    <x v="2"/>
    <s v="Referral"/>
    <n v="7"/>
    <n v="9"/>
    <n v="1"/>
    <n v="295.49"/>
    <n v="2710.9"/>
    <n v="0"/>
    <n v="394"/>
    <n v="1"/>
    <n v="0"/>
    <n v="0"/>
    <n v="0.41"/>
    <n v="2"/>
    <s v="Item Missing"/>
    <n v="0"/>
    <n v="0"/>
    <n v="0"/>
    <n v="53"/>
    <n v="2.4"/>
    <s v="Debit Card"/>
    <n v="29.9"/>
    <n v="0.3538"/>
    <x v="1"/>
    <x v="1"/>
  </r>
  <r>
    <n v="1217"/>
    <x v="14"/>
    <x v="1"/>
    <x v="2"/>
    <s v="Organic"/>
    <n v="55"/>
    <n v="62"/>
    <n v="11"/>
    <n v="497.59"/>
    <n v="33541.47"/>
    <n v="0"/>
    <n v="3532"/>
    <n v="3"/>
    <n v="17.399999999999999"/>
    <n v="1"/>
    <n v="0.1"/>
    <n v="2"/>
    <s v="Delivery Delay"/>
    <n v="1"/>
    <n v="2"/>
    <n v="551.51"/>
    <n v="57"/>
    <n v="3.4"/>
    <s v="Debit Card"/>
    <n v="27.2"/>
    <n v="0.33539999999999998"/>
    <x v="1"/>
    <x v="1"/>
  </r>
  <r>
    <n v="1218"/>
    <x v="10"/>
    <x v="1"/>
    <x v="0"/>
    <s v="App Ads"/>
    <n v="32"/>
    <n v="17"/>
    <n v="3"/>
    <n v="412.7"/>
    <n v="6665.5"/>
    <n v="0"/>
    <n v="1200"/>
    <n v="0"/>
    <n v="3.7"/>
    <n v="0"/>
    <n v="0.18"/>
    <n v="1"/>
    <s v="Payment"/>
    <n v="1"/>
    <n v="1"/>
    <n v="658.29"/>
    <n v="59"/>
    <n v="4.0999999999999996"/>
    <s v="Credit Card"/>
    <n v="31.7"/>
    <n v="0.3659"/>
    <x v="1"/>
    <x v="1"/>
  </r>
  <r>
    <n v="1219"/>
    <x v="36"/>
    <x v="0"/>
    <x v="2"/>
    <s v="Social"/>
    <n v="10"/>
    <n v="19"/>
    <n v="3"/>
    <n v="453.97"/>
    <n v="7882.63"/>
    <n v="0"/>
    <n v="1136"/>
    <n v="0"/>
    <n v="14.9"/>
    <n v="1"/>
    <n v="0.68"/>
    <n v="3"/>
    <s v="Quality"/>
    <n v="1"/>
    <n v="1"/>
    <n v="411.22"/>
    <n v="20"/>
    <n v="2.9"/>
    <s v="UPI"/>
    <n v="25.5"/>
    <n v="0.32419999999999999"/>
    <x v="1"/>
    <x v="1"/>
  </r>
  <r>
    <n v="1220"/>
    <x v="3"/>
    <x v="0"/>
    <x v="3"/>
    <s v="Organic"/>
    <n v="43"/>
    <n v="76"/>
    <n v="11"/>
    <n v="334.98"/>
    <n v="27485.15"/>
    <n v="0"/>
    <n v="2932"/>
    <n v="4"/>
    <n v="19"/>
    <n v="4"/>
    <n v="0.43"/>
    <n v="4"/>
    <s v="Delivery Delay"/>
    <n v="1"/>
    <n v="6"/>
    <n v="1772.09"/>
    <n v="100"/>
    <n v="2.9"/>
    <s v="Debit Card"/>
    <n v="60.9"/>
    <n v="0.58099999999999996"/>
    <x v="0"/>
    <x v="2"/>
  </r>
  <r>
    <n v="1221"/>
    <x v="2"/>
    <x v="0"/>
    <x v="0"/>
    <s v="Referral"/>
    <n v="59"/>
    <n v="169"/>
    <n v="20"/>
    <n v="490.35"/>
    <n v="90338.11"/>
    <n v="0"/>
    <n v="7697"/>
    <n v="8"/>
    <n v="19.7"/>
    <n v="8"/>
    <n v="0.69"/>
    <n v="4"/>
    <s v="App Issue"/>
    <n v="4"/>
    <n v="12"/>
    <n v="2525.12"/>
    <n v="19"/>
    <n v="3.2"/>
    <s v="UPI"/>
    <n v="37.9"/>
    <n v="0.41039999999999999"/>
    <x v="0"/>
    <x v="3"/>
  </r>
  <r>
    <n v="1222"/>
    <x v="22"/>
    <x v="0"/>
    <x v="3"/>
    <s v="Organic"/>
    <n v="52"/>
    <n v="144"/>
    <n v="4"/>
    <n v="380.42"/>
    <n v="59526.87"/>
    <n v="0"/>
    <n v="5991"/>
    <n v="7"/>
    <n v="25.3"/>
    <n v="5"/>
    <n v="0.18"/>
    <n v="6"/>
    <s v="Quality"/>
    <n v="4"/>
    <n v="6"/>
    <n v="1779.45"/>
    <n v="54"/>
    <n v="4.3"/>
    <s v="UPI"/>
    <n v="48.5"/>
    <n v="0.48859999999999998"/>
    <x v="0"/>
    <x v="7"/>
  </r>
  <r>
    <n v="1223"/>
    <x v="51"/>
    <x v="1"/>
    <x v="3"/>
    <s v="Referral"/>
    <n v="9"/>
    <n v="17"/>
    <n v="1"/>
    <n v="546.88"/>
    <n v="8392.35"/>
    <n v="0"/>
    <n v="1428"/>
    <n v="1"/>
    <n v="14.4"/>
    <n v="0"/>
    <n v="0.18"/>
    <n v="0"/>
    <s v="None"/>
    <n v="0"/>
    <n v="1"/>
    <n v="137.12"/>
    <n v="29"/>
    <n v="4"/>
    <s v="Credit Card"/>
    <n v="21.8"/>
    <n v="0.3"/>
    <x v="1"/>
    <x v="1"/>
  </r>
  <r>
    <n v="1224"/>
    <x v="2"/>
    <x v="0"/>
    <x v="2"/>
    <s v="App Ads"/>
    <n v="39"/>
    <n v="95"/>
    <n v="14"/>
    <n v="612.08000000000004"/>
    <n v="57449.72"/>
    <n v="0"/>
    <n v="6290"/>
    <n v="4"/>
    <n v="2.2999999999999998"/>
    <n v="1"/>
    <n v="0.51"/>
    <n v="5"/>
    <s v="Delivery Delay"/>
    <n v="4"/>
    <n v="6"/>
    <n v="2544.4299999999998"/>
    <n v="13"/>
    <n v="4.2"/>
    <s v="Debit Card"/>
    <n v="28.2"/>
    <n v="0.34239999999999998"/>
    <x v="1"/>
    <x v="1"/>
  </r>
  <r>
    <n v="1225"/>
    <x v="4"/>
    <x v="1"/>
    <x v="0"/>
    <s v="Referral"/>
    <n v="10"/>
    <n v="17"/>
    <n v="3"/>
    <n v="472.37"/>
    <n v="7530.87"/>
    <n v="0"/>
    <n v="1260"/>
    <n v="0"/>
    <n v="21.9"/>
    <n v="1"/>
    <n v="0.38"/>
    <n v="0"/>
    <s v="None"/>
    <n v="0"/>
    <n v="0"/>
    <n v="0"/>
    <n v="83"/>
    <n v="4.0999999999999996"/>
    <s v="UPI"/>
    <n v="40.5"/>
    <n v="0.42930000000000001"/>
    <x v="0"/>
    <x v="4"/>
  </r>
  <r>
    <n v="1226"/>
    <x v="9"/>
    <x v="0"/>
    <x v="0"/>
    <s v="Referral"/>
    <n v="40"/>
    <n v="68"/>
    <n v="4"/>
    <n v="335.91"/>
    <n v="24405.9"/>
    <n v="0"/>
    <n v="2620"/>
    <n v="2"/>
    <n v="12"/>
    <n v="3"/>
    <n v="0.05"/>
    <n v="3"/>
    <s v="Delivery Delay"/>
    <n v="2"/>
    <n v="1"/>
    <n v="687.34"/>
    <n v="21"/>
    <n v="4.2"/>
    <s v="UPI"/>
    <n v="27"/>
    <n v="0.33400000000000002"/>
    <x v="1"/>
    <x v="1"/>
  </r>
  <r>
    <n v="1227"/>
    <x v="38"/>
    <x v="1"/>
    <x v="4"/>
    <s v="Social"/>
    <n v="29"/>
    <n v="55"/>
    <n v="9"/>
    <n v="359.44"/>
    <n v="20810.810000000001"/>
    <n v="0"/>
    <n v="1822"/>
    <n v="4"/>
    <n v="20.100000000000001"/>
    <n v="3"/>
    <n v="0.56000000000000005"/>
    <n v="4"/>
    <s v="Item Missing"/>
    <n v="2"/>
    <n v="4"/>
    <n v="1625.24"/>
    <n v="64"/>
    <n v="3"/>
    <s v="UPI"/>
    <n v="46.2"/>
    <n v="0.47170000000000001"/>
    <x v="0"/>
    <x v="4"/>
  </r>
  <r>
    <n v="1228"/>
    <x v="48"/>
    <x v="0"/>
    <x v="4"/>
    <s v="Referral"/>
    <n v="58"/>
    <n v="97"/>
    <n v="6"/>
    <n v="471.28"/>
    <n v="42136.07"/>
    <n v="0"/>
    <n v="4627"/>
    <n v="6"/>
    <n v="12.8"/>
    <n v="5"/>
    <n v="0.69"/>
    <n v="6"/>
    <s v="Item Missing"/>
    <n v="0"/>
    <n v="6"/>
    <n v="895.57"/>
    <n v="55"/>
    <n v="4"/>
    <s v="UPI"/>
    <n v="48.5"/>
    <n v="0.4884"/>
    <x v="0"/>
    <x v="8"/>
  </r>
  <r>
    <n v="1229"/>
    <x v="27"/>
    <x v="0"/>
    <x v="0"/>
    <s v="App Ads"/>
    <n v="1"/>
    <n v="2"/>
    <n v="0"/>
    <n v="488.3"/>
    <n v="1073.33"/>
    <n v="0"/>
    <n v="530"/>
    <n v="0"/>
    <n v="16.7"/>
    <n v="0"/>
    <n v="0.25"/>
    <n v="1"/>
    <s v="App Issue"/>
    <n v="0"/>
    <n v="0"/>
    <n v="0"/>
    <n v="67"/>
    <n v="3.5"/>
    <s v="COD"/>
    <n v="35.6"/>
    <n v="0.39360000000000001"/>
    <x v="1"/>
    <x v="1"/>
  </r>
  <r>
    <n v="1230"/>
    <x v="41"/>
    <x v="0"/>
    <x v="4"/>
    <s v="Social"/>
    <n v="25"/>
    <n v="58"/>
    <n v="7"/>
    <n v="386.82"/>
    <n v="21626.400000000001"/>
    <n v="0"/>
    <n v="2617"/>
    <n v="4"/>
    <n v="14.2"/>
    <n v="3"/>
    <n v="0.42"/>
    <n v="3"/>
    <s v="App Issue"/>
    <n v="1"/>
    <n v="3"/>
    <n v="904.25"/>
    <n v="48"/>
    <n v="4.4000000000000004"/>
    <s v="Credit Card"/>
    <n v="38.700000000000003"/>
    <n v="0.41620000000000001"/>
    <x v="0"/>
    <x v="7"/>
  </r>
  <r>
    <n v="1231"/>
    <x v="19"/>
    <x v="1"/>
    <x v="1"/>
    <s v="App Ads"/>
    <n v="47"/>
    <n v="39"/>
    <n v="6"/>
    <n v="425.94"/>
    <n v="16606.47"/>
    <n v="0"/>
    <n v="1850"/>
    <n v="1"/>
    <n v="14.5"/>
    <n v="1"/>
    <n v="0.37"/>
    <n v="2"/>
    <s v="App Issue"/>
    <n v="1"/>
    <n v="3"/>
    <n v="1079.06"/>
    <n v="73"/>
    <n v="4.3"/>
    <s v="Debit Card"/>
    <n v="33.700000000000003"/>
    <n v="0.37990000000000002"/>
    <x v="1"/>
    <x v="1"/>
  </r>
  <r>
    <n v="1232"/>
    <x v="10"/>
    <x v="1"/>
    <x v="4"/>
    <s v="Organic"/>
    <n v="32"/>
    <n v="47"/>
    <n v="5"/>
    <n v="519.69000000000005"/>
    <n v="24367.83"/>
    <n v="0"/>
    <n v="2496"/>
    <n v="0"/>
    <n v="0"/>
    <n v="2"/>
    <n v="0.34"/>
    <n v="1"/>
    <s v="Delivery Delay"/>
    <n v="2"/>
    <n v="2"/>
    <n v="1020.89"/>
    <n v="69"/>
    <n v="3.4"/>
    <s v="UPI"/>
    <n v="35.9"/>
    <n v="0.39550000000000002"/>
    <x v="1"/>
    <x v="1"/>
  </r>
  <r>
    <n v="1233"/>
    <x v="9"/>
    <x v="1"/>
    <x v="1"/>
    <s v="Organic"/>
    <n v="29"/>
    <n v="70"/>
    <n v="4"/>
    <n v="578.46"/>
    <n v="39501.839999999997"/>
    <n v="0"/>
    <n v="4108"/>
    <n v="2"/>
    <n v="18.600000000000001"/>
    <n v="1"/>
    <n v="0.46"/>
    <n v="5"/>
    <s v="App Issue"/>
    <n v="4"/>
    <n v="1"/>
    <n v="965.12"/>
    <n v="14"/>
    <n v="4.5"/>
    <s v="Wallet"/>
    <n v="23.2"/>
    <n v="0.30919999999999997"/>
    <x v="1"/>
    <x v="1"/>
  </r>
  <r>
    <n v="1234"/>
    <x v="33"/>
    <x v="0"/>
    <x v="0"/>
    <s v="Social"/>
    <n v="41"/>
    <n v="56"/>
    <n v="9"/>
    <n v="448.97"/>
    <n v="22996.66"/>
    <n v="0"/>
    <n v="3033"/>
    <n v="2"/>
    <n v="12.4"/>
    <n v="2"/>
    <n v="0.64"/>
    <n v="3"/>
    <s v="Payment"/>
    <n v="3"/>
    <n v="1"/>
    <n v="921.08"/>
    <n v="7"/>
    <n v="4.8"/>
    <s v="UPI"/>
    <n v="17.100000000000001"/>
    <n v="0.2717"/>
    <x v="1"/>
    <x v="1"/>
  </r>
  <r>
    <n v="1235"/>
    <x v="26"/>
    <x v="0"/>
    <x v="4"/>
    <s v="Social"/>
    <n v="17"/>
    <n v="23"/>
    <n v="4"/>
    <n v="523.4"/>
    <n v="11938.93"/>
    <n v="0"/>
    <n v="1653"/>
    <n v="1"/>
    <n v="0"/>
    <n v="1"/>
    <n v="0.42"/>
    <n v="1"/>
    <s v="Payment"/>
    <n v="1"/>
    <n v="1"/>
    <n v="570.99"/>
    <n v="7"/>
    <n v="3.6"/>
    <s v="Wallet"/>
    <n v="20.7"/>
    <n v="0.29339999999999999"/>
    <x v="1"/>
    <x v="1"/>
  </r>
  <r>
    <n v="1236"/>
    <x v="29"/>
    <x v="0"/>
    <x v="1"/>
    <s v="Referral"/>
    <n v="16"/>
    <n v="42"/>
    <n v="6"/>
    <n v="449.52"/>
    <n v="18865.5"/>
    <n v="0"/>
    <n v="2043"/>
    <n v="1"/>
    <n v="2.8"/>
    <n v="1"/>
    <n v="0.47"/>
    <n v="0"/>
    <s v="None"/>
    <n v="1"/>
    <n v="2"/>
    <n v="369.08"/>
    <n v="35"/>
    <n v="4.5999999999999996"/>
    <s v="UPI"/>
    <n v="21.9"/>
    <n v="0.30120000000000002"/>
    <x v="1"/>
    <x v="1"/>
  </r>
  <r>
    <n v="1237"/>
    <x v="43"/>
    <x v="0"/>
    <x v="2"/>
    <s v="App Ads"/>
    <n v="21"/>
    <n v="25"/>
    <n v="4"/>
    <n v="487.62"/>
    <n v="13166.31"/>
    <n v="0"/>
    <n v="1255"/>
    <n v="1"/>
    <n v="12.3"/>
    <n v="0"/>
    <n v="0.12"/>
    <n v="3"/>
    <s v="Item Missing"/>
    <n v="0"/>
    <n v="2"/>
    <n v="597.36"/>
    <n v="89"/>
    <n v="3.5"/>
    <s v="UPI"/>
    <n v="47.6"/>
    <n v="0.48209999999999997"/>
    <x v="0"/>
    <x v="7"/>
  </r>
  <r>
    <n v="1238"/>
    <x v="12"/>
    <x v="1"/>
    <x v="3"/>
    <s v="Organic"/>
    <n v="23"/>
    <n v="49"/>
    <n v="1"/>
    <n v="371.84"/>
    <n v="19915.05"/>
    <n v="0"/>
    <n v="1892"/>
    <n v="2"/>
    <n v="19.2"/>
    <n v="1"/>
    <n v="0.46"/>
    <n v="1"/>
    <s v="Delivery Delay"/>
    <n v="1"/>
    <n v="2"/>
    <n v="839.08"/>
    <n v="19"/>
    <n v="3"/>
    <s v="UPI"/>
    <n v="21.5"/>
    <n v="0.29859999999999998"/>
    <x v="1"/>
    <x v="1"/>
  </r>
  <r>
    <n v="1239"/>
    <x v="41"/>
    <x v="1"/>
    <x v="1"/>
    <s v="Organic"/>
    <n v="15"/>
    <n v="29"/>
    <n v="3"/>
    <n v="496.93"/>
    <n v="14241.29"/>
    <n v="0"/>
    <n v="1581"/>
    <n v="0"/>
    <n v="15.7"/>
    <n v="0"/>
    <n v="0.55000000000000004"/>
    <n v="1"/>
    <s v="Quality"/>
    <n v="2"/>
    <n v="2"/>
    <n v="548.63"/>
    <n v="33"/>
    <n v="4.5999999999999996"/>
    <s v="Debit Card"/>
    <n v="25"/>
    <n v="0.32069999999999999"/>
    <x v="1"/>
    <x v="1"/>
  </r>
  <r>
    <n v="1240"/>
    <x v="32"/>
    <x v="1"/>
    <x v="4"/>
    <s v="Social"/>
    <n v="41"/>
    <n v="103"/>
    <n v="9"/>
    <n v="614.01"/>
    <n v="67201.06"/>
    <n v="0"/>
    <n v="6597"/>
    <n v="3"/>
    <n v="0"/>
    <n v="5"/>
    <n v="0.42"/>
    <n v="6"/>
    <s v="App Issue"/>
    <n v="4"/>
    <n v="4"/>
    <n v="2743.74"/>
    <n v="47"/>
    <n v="2.8"/>
    <s v="Credit Card"/>
    <n v="40.299999999999997"/>
    <n v="0.42749999999999999"/>
    <x v="0"/>
    <x v="6"/>
  </r>
  <r>
    <n v="1241"/>
    <x v="14"/>
    <x v="1"/>
    <x v="3"/>
    <s v="App Ads"/>
    <n v="21"/>
    <n v="37"/>
    <n v="5"/>
    <n v="494"/>
    <n v="19302.29"/>
    <n v="0"/>
    <n v="2135"/>
    <n v="1"/>
    <n v="10.7"/>
    <n v="2"/>
    <n v="0.55000000000000004"/>
    <n v="0"/>
    <s v="None"/>
    <n v="1"/>
    <n v="2"/>
    <n v="696.49"/>
    <n v="48"/>
    <n v="3.2"/>
    <s v="Wallet"/>
    <n v="35.700000000000003"/>
    <n v="0.39419999999999999"/>
    <x v="1"/>
    <x v="1"/>
  </r>
  <r>
    <n v="1242"/>
    <x v="1"/>
    <x v="0"/>
    <x v="4"/>
    <s v="Organic"/>
    <n v="24"/>
    <n v="28"/>
    <n v="2"/>
    <n v="500.34"/>
    <n v="15379.07"/>
    <n v="0"/>
    <n v="1633"/>
    <n v="0"/>
    <n v="0"/>
    <n v="0"/>
    <n v="0.14000000000000001"/>
    <n v="0"/>
    <s v="None"/>
    <n v="1"/>
    <n v="1"/>
    <n v="124.42"/>
    <n v="78"/>
    <n v="5"/>
    <s v="Credit Card"/>
    <n v="28.6"/>
    <n v="0.3448"/>
    <x v="1"/>
    <x v="1"/>
  </r>
  <r>
    <n v="1243"/>
    <x v="9"/>
    <x v="0"/>
    <x v="4"/>
    <s v="App Ads"/>
    <n v="11"/>
    <n v="14"/>
    <n v="0"/>
    <n v="343.14"/>
    <n v="5201.6400000000003"/>
    <n v="0"/>
    <n v="898"/>
    <n v="0"/>
    <n v="5.6"/>
    <n v="0"/>
    <n v="0.48"/>
    <n v="2"/>
    <s v="Item Missing"/>
    <n v="0"/>
    <n v="0"/>
    <n v="0"/>
    <n v="94"/>
    <n v="3"/>
    <s v="UPI"/>
    <n v="44.2"/>
    <n v="0.45639999999999997"/>
    <x v="0"/>
    <x v="4"/>
  </r>
  <r>
    <n v="1244"/>
    <x v="37"/>
    <x v="1"/>
    <x v="1"/>
    <s v="Social"/>
    <n v="55"/>
    <n v="172"/>
    <n v="18"/>
    <n v="490.96"/>
    <n v="79672.52"/>
    <n v="0"/>
    <n v="8165"/>
    <n v="11"/>
    <n v="18.100000000000001"/>
    <n v="3"/>
    <n v="0.56000000000000005"/>
    <n v="3"/>
    <s v="Delivery Delay"/>
    <n v="7"/>
    <n v="9"/>
    <n v="3443.64"/>
    <n v="28"/>
    <n v="3.6"/>
    <s v="UPI"/>
    <n v="50"/>
    <n v="0.50029999999999997"/>
    <x v="0"/>
    <x v="6"/>
  </r>
  <r>
    <n v="1245"/>
    <x v="52"/>
    <x v="0"/>
    <x v="0"/>
    <s v="Social"/>
    <n v="8"/>
    <n v="11"/>
    <n v="1"/>
    <n v="203.46"/>
    <n v="2158.7399999999998"/>
    <n v="0"/>
    <n v="318"/>
    <n v="1"/>
    <n v="13.2"/>
    <n v="1"/>
    <n v="0.2"/>
    <n v="0"/>
    <s v="None"/>
    <n v="0"/>
    <n v="0"/>
    <n v="0"/>
    <n v="87"/>
    <n v="4"/>
    <s v="UPI"/>
    <n v="46"/>
    <n v="0.4698"/>
    <x v="0"/>
    <x v="2"/>
  </r>
  <r>
    <n v="1246"/>
    <x v="48"/>
    <x v="0"/>
    <x v="0"/>
    <s v="App Ads"/>
    <n v="34"/>
    <n v="45"/>
    <n v="6"/>
    <n v="528.47"/>
    <n v="23572.44"/>
    <n v="0"/>
    <n v="2897"/>
    <n v="1"/>
    <n v="20.7"/>
    <n v="0"/>
    <n v="0.62"/>
    <n v="2"/>
    <s v="Delivery Delay"/>
    <n v="0"/>
    <n v="2"/>
    <n v="559.54999999999995"/>
    <n v="66"/>
    <n v="3.8"/>
    <s v="UPI"/>
    <n v="39.4"/>
    <n v="0.42130000000000001"/>
    <x v="0"/>
    <x v="6"/>
  </r>
  <r>
    <n v="1247"/>
    <x v="5"/>
    <x v="1"/>
    <x v="3"/>
    <s v="Social"/>
    <n v="57"/>
    <n v="82"/>
    <n v="14"/>
    <n v="622.61"/>
    <n v="48502.48"/>
    <n v="0"/>
    <n v="5136"/>
    <n v="0"/>
    <n v="24"/>
    <n v="2"/>
    <n v="0.6"/>
    <n v="2"/>
    <s v="App Issue"/>
    <n v="0"/>
    <n v="4"/>
    <n v="847.38"/>
    <n v="9"/>
    <n v="4.0999999999999996"/>
    <s v="UPI"/>
    <n v="13"/>
    <n v="0.248"/>
    <x v="1"/>
    <x v="1"/>
  </r>
  <r>
    <n v="1248"/>
    <x v="31"/>
    <x v="1"/>
    <x v="1"/>
    <s v="Social"/>
    <n v="42"/>
    <n v="67"/>
    <n v="13"/>
    <n v="386.32"/>
    <n v="26818.67"/>
    <n v="0"/>
    <n v="2794"/>
    <n v="2"/>
    <n v="13.4"/>
    <n v="2"/>
    <n v="0.26"/>
    <n v="3"/>
    <s v="Payment"/>
    <n v="3"/>
    <n v="1"/>
    <n v="619.01"/>
    <n v="72"/>
    <n v="5"/>
    <s v="Credit Card"/>
    <n v="37.6"/>
    <n v="0.40789999999999998"/>
    <x v="0"/>
    <x v="5"/>
  </r>
  <r>
    <n v="1249"/>
    <x v="35"/>
    <x v="1"/>
    <x v="0"/>
    <s v="Partner"/>
    <n v="59"/>
    <n v="87"/>
    <n v="14"/>
    <n v="421.38"/>
    <n v="35231.279999999999"/>
    <n v="0"/>
    <n v="3569"/>
    <n v="6"/>
    <n v="14.8"/>
    <n v="0"/>
    <n v="0.45"/>
    <n v="4"/>
    <s v="Payment"/>
    <n v="1"/>
    <n v="1"/>
    <n v="558.83000000000004"/>
    <n v="65"/>
    <n v="3.1"/>
    <s v="UPI"/>
    <n v="42.3"/>
    <n v="0.44259999999999999"/>
    <x v="0"/>
    <x v="4"/>
  </r>
  <r>
    <n v="1250"/>
    <x v="9"/>
    <x v="0"/>
    <x v="2"/>
    <s v="App Ads"/>
    <n v="9"/>
    <n v="20"/>
    <n v="1"/>
    <n v="564.70000000000005"/>
    <n v="11072.61"/>
    <n v="0"/>
    <n v="1170"/>
    <n v="1"/>
    <n v="0"/>
    <n v="0"/>
    <n v="0.13"/>
    <n v="2"/>
    <s v="Delivery Delay"/>
    <n v="0"/>
    <n v="0"/>
    <n v="0"/>
    <n v="41"/>
    <n v="4.9000000000000004"/>
    <s v="UPI"/>
    <n v="30.5"/>
    <n v="0.35799999999999998"/>
    <x v="1"/>
    <x v="1"/>
  </r>
  <r>
    <n v="1251"/>
    <x v="21"/>
    <x v="1"/>
    <x v="1"/>
    <s v="App Ads"/>
    <n v="29"/>
    <n v="55"/>
    <n v="10"/>
    <n v="351.31"/>
    <n v="18733.75"/>
    <n v="0"/>
    <n v="2112"/>
    <n v="1"/>
    <n v="15.4"/>
    <n v="2"/>
    <n v="0.66"/>
    <n v="1"/>
    <s v="Delivery Delay"/>
    <n v="2"/>
    <n v="2"/>
    <n v="781.29"/>
    <n v="25"/>
    <n v="3.1"/>
    <s v="COD"/>
    <n v="30.2"/>
    <n v="0.35580000000000001"/>
    <x v="1"/>
    <x v="1"/>
  </r>
  <r>
    <n v="1252"/>
    <x v="18"/>
    <x v="0"/>
    <x v="2"/>
    <s v="Social"/>
    <n v="59"/>
    <n v="78"/>
    <n v="11"/>
    <n v="506.18"/>
    <n v="38395.96"/>
    <n v="0"/>
    <n v="4212"/>
    <n v="3"/>
    <n v="23.8"/>
    <n v="4"/>
    <n v="0.17"/>
    <n v="5"/>
    <s v="Quality"/>
    <n v="4"/>
    <n v="2"/>
    <n v="1302.0999999999999"/>
    <n v="19"/>
    <n v="2.5"/>
    <s v="Wallet"/>
    <n v="26.2"/>
    <n v="0.3286"/>
    <x v="1"/>
    <x v="1"/>
  </r>
  <r>
    <n v="1253"/>
    <x v="24"/>
    <x v="0"/>
    <x v="3"/>
    <s v="Referral"/>
    <n v="4"/>
    <n v="10"/>
    <n v="2"/>
    <n v="359.92"/>
    <n v="3700.7"/>
    <n v="0"/>
    <n v="736"/>
    <n v="1"/>
    <n v="23.5"/>
    <n v="1"/>
    <n v="0.28999999999999998"/>
    <n v="2"/>
    <s v="App Issue"/>
    <n v="0"/>
    <n v="1"/>
    <n v="182.32"/>
    <n v="24"/>
    <n v="3.7"/>
    <s v="Credit Card"/>
    <n v="32.200000000000003"/>
    <n v="0.36990000000000001"/>
    <x v="1"/>
    <x v="1"/>
  </r>
  <r>
    <n v="1254"/>
    <x v="36"/>
    <x v="0"/>
    <x v="1"/>
    <s v="App Ads"/>
    <n v="60"/>
    <n v="122"/>
    <n v="12"/>
    <n v="518.78"/>
    <n v="65872.14"/>
    <n v="0"/>
    <n v="6574"/>
    <n v="6"/>
    <n v="7.8"/>
    <n v="7"/>
    <n v="0.87"/>
    <n v="7"/>
    <s v="Payment"/>
    <n v="3"/>
    <n v="2"/>
    <n v="249.22"/>
    <n v="27"/>
    <n v="3.5"/>
    <s v="Wallet"/>
    <n v="37.5"/>
    <n v="0.40699999999999997"/>
    <x v="1"/>
    <x v="1"/>
  </r>
  <r>
    <n v="1255"/>
    <x v="2"/>
    <x v="1"/>
    <x v="1"/>
    <s v="Social"/>
    <n v="6"/>
    <n v="17"/>
    <n v="1"/>
    <n v="420.86"/>
    <n v="7517.85"/>
    <n v="0"/>
    <n v="900"/>
    <n v="1"/>
    <n v="8"/>
    <n v="0"/>
    <n v="0.55000000000000004"/>
    <n v="1"/>
    <s v="App Issue"/>
    <n v="0"/>
    <n v="1"/>
    <n v="184.55"/>
    <n v="42"/>
    <n v="2.2000000000000002"/>
    <s v="UPI"/>
    <n v="29.3"/>
    <n v="0.34989999999999999"/>
    <x v="1"/>
    <x v="1"/>
  </r>
  <r>
    <n v="1256"/>
    <x v="0"/>
    <x v="1"/>
    <x v="1"/>
    <s v="Partner"/>
    <n v="40"/>
    <n v="82"/>
    <n v="12"/>
    <n v="119.52"/>
    <n v="9091.39"/>
    <n v="1"/>
    <n v="1402"/>
    <n v="1"/>
    <n v="13.6"/>
    <n v="5"/>
    <n v="0.35"/>
    <n v="6"/>
    <s v="Item Missing"/>
    <n v="0"/>
    <n v="6"/>
    <n v="1073.82"/>
    <n v="27"/>
    <n v="3.5"/>
    <s v="UPI"/>
    <n v="29.1"/>
    <n v="0.34810000000000002"/>
    <x v="1"/>
    <x v="1"/>
  </r>
  <r>
    <n v="1257"/>
    <x v="49"/>
    <x v="1"/>
    <x v="3"/>
    <s v="App Ads"/>
    <n v="49"/>
    <n v="83"/>
    <n v="4"/>
    <n v="323.94"/>
    <n v="25938.13"/>
    <n v="0"/>
    <n v="2692"/>
    <n v="5"/>
    <n v="12.6"/>
    <n v="3"/>
    <n v="0.59"/>
    <n v="4"/>
    <s v="Delivery Delay"/>
    <n v="1"/>
    <n v="3"/>
    <n v="893.91"/>
    <n v="83"/>
    <n v="4.5"/>
    <s v="UPI"/>
    <n v="51.7"/>
    <n v="0.51249999999999996"/>
    <x v="0"/>
    <x v="5"/>
  </r>
  <r>
    <n v="1258"/>
    <x v="22"/>
    <x v="0"/>
    <x v="1"/>
    <s v="App Ads"/>
    <n v="12"/>
    <n v="20"/>
    <n v="4"/>
    <n v="438.79"/>
    <n v="9474.08"/>
    <n v="0"/>
    <n v="1044"/>
    <n v="1"/>
    <n v="0"/>
    <n v="1"/>
    <n v="0.35"/>
    <n v="2"/>
    <s v="Quality"/>
    <n v="0"/>
    <n v="1"/>
    <n v="309.11"/>
    <n v="70"/>
    <n v="2.6"/>
    <s v="Credit Card"/>
    <n v="38.6"/>
    <n v="0.41539999999999999"/>
    <x v="0"/>
    <x v="8"/>
  </r>
  <r>
    <n v="1259"/>
    <x v="20"/>
    <x v="1"/>
    <x v="2"/>
    <s v="Social"/>
    <n v="50"/>
    <n v="96"/>
    <n v="13"/>
    <n v="674.04"/>
    <n v="59357.81"/>
    <n v="0"/>
    <n v="6631"/>
    <n v="5"/>
    <n v="4.3"/>
    <n v="2"/>
    <n v="0.54"/>
    <n v="5"/>
    <s v="Item Missing"/>
    <n v="6"/>
    <n v="7"/>
    <n v="1347.71"/>
    <n v="49"/>
    <n v="3.4"/>
    <s v="UPI"/>
    <n v="48.2"/>
    <n v="0.48630000000000001"/>
    <x v="0"/>
    <x v="7"/>
  </r>
  <r>
    <n v="1260"/>
    <x v="36"/>
    <x v="0"/>
    <x v="2"/>
    <s v="App Ads"/>
    <n v="33"/>
    <n v="69"/>
    <n v="7"/>
    <n v="420.72"/>
    <n v="29442.74"/>
    <n v="0"/>
    <n v="3205"/>
    <n v="2"/>
    <n v="19.5"/>
    <n v="1"/>
    <n v="0.39"/>
    <n v="4"/>
    <s v="Delivery Delay"/>
    <n v="4"/>
    <n v="1"/>
    <n v="851.62"/>
    <n v="197"/>
    <n v="2.7"/>
    <s v="Wallet"/>
    <n v="86.4"/>
    <n v="0.749"/>
    <x v="0"/>
    <x v="3"/>
  </r>
  <r>
    <n v="1261"/>
    <x v="25"/>
    <x v="1"/>
    <x v="1"/>
    <s v="App Ads"/>
    <n v="38"/>
    <n v="68"/>
    <n v="3"/>
    <n v="364.03"/>
    <n v="25153.94"/>
    <n v="0"/>
    <n v="2826"/>
    <n v="5"/>
    <n v="26.6"/>
    <n v="1"/>
    <n v="0.5"/>
    <n v="2"/>
    <s v="Delivery Delay"/>
    <n v="2"/>
    <n v="5"/>
    <n v="1287.3900000000001"/>
    <n v="64"/>
    <n v="3"/>
    <s v="Debit Card"/>
    <n v="42.5"/>
    <n v="0.44409999999999999"/>
    <x v="0"/>
    <x v="8"/>
  </r>
  <r>
    <n v="1262"/>
    <x v="17"/>
    <x v="0"/>
    <x v="4"/>
    <s v="Organic"/>
    <n v="6"/>
    <n v="9"/>
    <n v="1"/>
    <n v="487.34"/>
    <n v="4036.92"/>
    <n v="0"/>
    <n v="866"/>
    <n v="0"/>
    <n v="2"/>
    <n v="0"/>
    <n v="0.37"/>
    <n v="1"/>
    <s v="Delivery Delay"/>
    <n v="1"/>
    <n v="1"/>
    <n v="485.25"/>
    <n v="10"/>
    <n v="3.1"/>
    <s v="Debit Card"/>
    <n v="14"/>
    <n v="0.25369999999999998"/>
    <x v="1"/>
    <x v="1"/>
  </r>
  <r>
    <n v="1263"/>
    <x v="3"/>
    <x v="0"/>
    <x v="4"/>
    <s v="Organic"/>
    <n v="3"/>
    <n v="7"/>
    <n v="0"/>
    <n v="100"/>
    <n v="663.31"/>
    <n v="0"/>
    <n v="204"/>
    <n v="0"/>
    <n v="17.8"/>
    <n v="0"/>
    <n v="0.1"/>
    <n v="2"/>
    <s v="Item Missing"/>
    <n v="0"/>
    <n v="0"/>
    <n v="0"/>
    <n v="23"/>
    <n v="4.4000000000000004"/>
    <s v="Credit Card"/>
    <n v="23.8"/>
    <n v="0.313"/>
    <x v="1"/>
    <x v="1"/>
  </r>
  <r>
    <n v="1264"/>
    <x v="19"/>
    <x v="1"/>
    <x v="1"/>
    <s v="Referral"/>
    <n v="3"/>
    <n v="6"/>
    <n v="0"/>
    <n v="602.99"/>
    <n v="3575.92"/>
    <n v="0"/>
    <n v="752"/>
    <n v="0"/>
    <n v="12.6"/>
    <n v="0"/>
    <n v="0.19"/>
    <n v="2"/>
    <s v="Delivery Delay"/>
    <n v="0"/>
    <n v="0"/>
    <n v="0"/>
    <n v="44"/>
    <n v="3.7"/>
    <s v="UPI"/>
    <n v="26.4"/>
    <n v="0.33019999999999999"/>
    <x v="1"/>
    <x v="1"/>
  </r>
  <r>
    <n v="1265"/>
    <x v="21"/>
    <x v="0"/>
    <x v="4"/>
    <s v="App Ads"/>
    <n v="20"/>
    <n v="36"/>
    <n v="2"/>
    <n v="523.97"/>
    <n v="18626.810000000001"/>
    <n v="0"/>
    <n v="2145"/>
    <n v="2"/>
    <n v="9.1999999999999993"/>
    <n v="2"/>
    <n v="0.26"/>
    <n v="2"/>
    <s v="Item Missing"/>
    <n v="2"/>
    <n v="1"/>
    <n v="494.19"/>
    <n v="66"/>
    <n v="3.7"/>
    <s v="UPI"/>
    <n v="39.6"/>
    <n v="0.42280000000000001"/>
    <x v="0"/>
    <x v="4"/>
  </r>
  <r>
    <n v="1266"/>
    <x v="45"/>
    <x v="1"/>
    <x v="0"/>
    <s v="Social"/>
    <n v="18"/>
    <n v="42"/>
    <n v="5"/>
    <n v="389.38"/>
    <n v="15827.21"/>
    <n v="0"/>
    <n v="1844"/>
    <n v="3"/>
    <n v="11.5"/>
    <n v="1"/>
    <n v="0.2"/>
    <n v="2"/>
    <s v="Delivery Delay"/>
    <n v="0"/>
    <n v="2"/>
    <n v="443.37"/>
    <n v="77"/>
    <n v="4.3"/>
    <s v="Wallet"/>
    <n v="40.1"/>
    <n v="0.42659999999999998"/>
    <x v="0"/>
    <x v="2"/>
  </r>
  <r>
    <n v="1267"/>
    <x v="32"/>
    <x v="0"/>
    <x v="2"/>
    <s v="Organic"/>
    <n v="38"/>
    <n v="66"/>
    <n v="2"/>
    <n v="536.74"/>
    <n v="32098.18"/>
    <n v="0"/>
    <n v="3388"/>
    <n v="5"/>
    <n v="27.5"/>
    <n v="4"/>
    <n v="0.31"/>
    <n v="2"/>
    <s v="Payment"/>
    <n v="2"/>
    <n v="4"/>
    <n v="0"/>
    <n v="21"/>
    <n v="3.5"/>
    <s v="Debit Card"/>
    <n v="29.9"/>
    <n v="0.35389999999999999"/>
    <x v="1"/>
    <x v="1"/>
  </r>
  <r>
    <n v="1268"/>
    <x v="15"/>
    <x v="1"/>
    <x v="1"/>
    <s v="Organic"/>
    <n v="13"/>
    <n v="24"/>
    <n v="3"/>
    <n v="486.17"/>
    <n v="11656.42"/>
    <n v="0"/>
    <n v="1404"/>
    <n v="1"/>
    <n v="3.4"/>
    <n v="0"/>
    <n v="0.25"/>
    <n v="0"/>
    <s v="None"/>
    <n v="0"/>
    <n v="0"/>
    <n v="0"/>
    <n v="107"/>
    <n v="5"/>
    <s v="UPI"/>
    <n v="42.8"/>
    <n v="0.44619999999999999"/>
    <x v="0"/>
    <x v="4"/>
  </r>
  <r>
    <n v="1269"/>
    <x v="51"/>
    <x v="0"/>
    <x v="2"/>
    <s v="App Ads"/>
    <n v="27"/>
    <n v="62"/>
    <n v="8"/>
    <n v="434.04"/>
    <n v="25393.599999999999"/>
    <n v="0"/>
    <n v="2872"/>
    <n v="2"/>
    <n v="9.9"/>
    <n v="2"/>
    <n v="0.63"/>
    <n v="0"/>
    <s v="None"/>
    <n v="0"/>
    <n v="0"/>
    <n v="0"/>
    <n v="112"/>
    <n v="4.3"/>
    <s v="Debit Card"/>
    <n v="55.4"/>
    <n v="0.54049999999999998"/>
    <x v="0"/>
    <x v="4"/>
  </r>
  <r>
    <n v="1270"/>
    <x v="32"/>
    <x v="0"/>
    <x v="2"/>
    <s v="Organic"/>
    <n v="58"/>
    <n v="142"/>
    <n v="9"/>
    <n v="515.59"/>
    <n v="75377.259999999995"/>
    <n v="0"/>
    <n v="7720"/>
    <n v="8"/>
    <n v="6.1"/>
    <n v="2"/>
    <n v="0.47"/>
    <n v="4"/>
    <s v="Payment"/>
    <n v="4"/>
    <n v="8"/>
    <n v="2865.08"/>
    <n v="25"/>
    <n v="3.1"/>
    <s v="UPI"/>
    <n v="33.5"/>
    <n v="0.37859999999999999"/>
    <x v="1"/>
    <x v="1"/>
  </r>
  <r>
    <n v="1271"/>
    <x v="15"/>
    <x v="0"/>
    <x v="4"/>
    <s v="Social"/>
    <n v="59"/>
    <n v="137"/>
    <n v="20"/>
    <n v="439.49"/>
    <n v="64460.1"/>
    <n v="0"/>
    <n v="6138"/>
    <n v="9"/>
    <n v="2.4"/>
    <n v="3"/>
    <n v="0.11"/>
    <n v="3"/>
    <s v="Delivery Delay"/>
    <n v="3"/>
    <n v="9"/>
    <n v="2607.73"/>
    <n v="45"/>
    <n v="3.9"/>
    <s v="Wallet"/>
    <n v="38.4"/>
    <n v="0.41399999999999998"/>
    <x v="0"/>
    <x v="8"/>
  </r>
  <r>
    <n v="1272"/>
    <x v="38"/>
    <x v="0"/>
    <x v="4"/>
    <s v="Referral"/>
    <n v="45"/>
    <n v="53"/>
    <n v="5"/>
    <n v="470.31"/>
    <n v="24466.26"/>
    <n v="0"/>
    <n v="2675"/>
    <n v="3"/>
    <n v="22"/>
    <n v="1"/>
    <n v="0.42"/>
    <n v="3"/>
    <s v="Delivery Delay"/>
    <n v="1"/>
    <n v="1"/>
    <n v="667.01"/>
    <n v="34"/>
    <n v="4.5"/>
    <s v="Credit Card"/>
    <n v="26"/>
    <n v="0.3271"/>
    <x v="1"/>
    <x v="1"/>
  </r>
  <r>
    <n v="1273"/>
    <x v="17"/>
    <x v="1"/>
    <x v="1"/>
    <s v="Social"/>
    <n v="34"/>
    <n v="71"/>
    <n v="11"/>
    <n v="516.66999999999996"/>
    <n v="36811.879999999997"/>
    <n v="0"/>
    <n v="4226"/>
    <n v="3"/>
    <n v="1.1000000000000001"/>
    <n v="3"/>
    <n v="0.42"/>
    <n v="1"/>
    <s v="Payment"/>
    <n v="2"/>
    <n v="2"/>
    <n v="1439.11"/>
    <n v="83"/>
    <n v="5"/>
    <s v="Debit Card"/>
    <n v="41.7"/>
    <n v="0.43809999999999999"/>
    <x v="0"/>
    <x v="5"/>
  </r>
  <r>
    <n v="1274"/>
    <x v="30"/>
    <x v="0"/>
    <x v="2"/>
    <s v="Referral"/>
    <n v="43"/>
    <n v="79"/>
    <n v="5"/>
    <n v="404.77"/>
    <n v="29207.7"/>
    <n v="0"/>
    <n v="3569"/>
    <n v="6"/>
    <n v="19.8"/>
    <n v="3"/>
    <n v="0.47"/>
    <n v="4"/>
    <s v="Payment"/>
    <n v="2"/>
    <n v="2"/>
    <n v="542.27"/>
    <n v="46"/>
    <n v="2.4"/>
    <s v="Debit Card"/>
    <n v="38.1"/>
    <n v="0.41139999999999999"/>
    <x v="0"/>
    <x v="0"/>
  </r>
  <r>
    <n v="1275"/>
    <x v="11"/>
    <x v="0"/>
    <x v="0"/>
    <s v="Partner"/>
    <n v="44"/>
    <n v="93"/>
    <n v="2"/>
    <n v="434.85"/>
    <n v="42243.5"/>
    <n v="0"/>
    <n v="4205"/>
    <n v="7"/>
    <n v="21.1"/>
    <n v="5"/>
    <n v="0.47"/>
    <n v="5"/>
    <s v="Quality"/>
    <n v="2"/>
    <n v="5"/>
    <n v="1452.21"/>
    <n v="66"/>
    <n v="2.8"/>
    <s v="UPI"/>
    <n v="50.4"/>
    <n v="0.503"/>
    <x v="0"/>
    <x v="6"/>
  </r>
  <r>
    <n v="1276"/>
    <x v="28"/>
    <x v="1"/>
    <x v="1"/>
    <s v="App Ads"/>
    <n v="46"/>
    <n v="150"/>
    <n v="5"/>
    <n v="309.73"/>
    <n v="44169.23"/>
    <n v="0"/>
    <n v="5085"/>
    <n v="1"/>
    <n v="6.8"/>
    <n v="8"/>
    <n v="0.21"/>
    <n v="4"/>
    <s v="Delivery Delay"/>
    <n v="6"/>
    <n v="1"/>
    <n v="1224.97"/>
    <n v="79"/>
    <n v="4.5999999999999996"/>
    <s v="Credit Card"/>
    <n v="46"/>
    <n v="0.4703"/>
    <x v="0"/>
    <x v="3"/>
  </r>
  <r>
    <n v="1277"/>
    <x v="2"/>
    <x v="0"/>
    <x v="1"/>
    <s v="Partner"/>
    <n v="23"/>
    <n v="38"/>
    <n v="3"/>
    <n v="295.76"/>
    <n v="10853.19"/>
    <n v="0"/>
    <n v="1090"/>
    <n v="2"/>
    <n v="16.899999999999999"/>
    <n v="2"/>
    <n v="0.2"/>
    <n v="1"/>
    <s v="App Issue"/>
    <n v="1"/>
    <n v="0"/>
    <n v="186.54"/>
    <n v="24"/>
    <n v="4.4000000000000004"/>
    <s v="UPI"/>
    <n v="22"/>
    <n v="0.30130000000000001"/>
    <x v="1"/>
    <x v="1"/>
  </r>
  <r>
    <n v="1278"/>
    <x v="1"/>
    <x v="1"/>
    <x v="4"/>
    <s v="App Ads"/>
    <n v="21"/>
    <n v="38"/>
    <n v="3"/>
    <n v="246.03"/>
    <n v="9230.6299999999992"/>
    <n v="0"/>
    <n v="1095"/>
    <n v="3"/>
    <n v="7.3"/>
    <n v="0"/>
    <n v="0.25"/>
    <n v="4"/>
    <s v="App Issue"/>
    <n v="0"/>
    <n v="2"/>
    <n v="176.76"/>
    <n v="70"/>
    <n v="2.9"/>
    <s v="Debit Card"/>
    <n v="41.1"/>
    <n v="0.4335"/>
    <x v="0"/>
    <x v="5"/>
  </r>
  <r>
    <n v="1279"/>
    <x v="43"/>
    <x v="1"/>
    <x v="2"/>
    <s v="App Ads"/>
    <n v="34"/>
    <n v="46"/>
    <n v="3"/>
    <n v="493.74"/>
    <n v="23194.82"/>
    <n v="0"/>
    <n v="2658"/>
    <n v="2"/>
    <n v="28.2"/>
    <n v="1"/>
    <n v="0.26"/>
    <n v="1"/>
    <s v="Payment"/>
    <n v="1"/>
    <n v="0"/>
    <n v="266.89999999999998"/>
    <n v="25"/>
    <n v="3.7"/>
    <s v="UPI"/>
    <n v="20.3"/>
    <n v="0.2908"/>
    <x v="1"/>
    <x v="1"/>
  </r>
  <r>
    <n v="1280"/>
    <x v="5"/>
    <x v="0"/>
    <x v="1"/>
    <s v="Organic"/>
    <n v="60"/>
    <n v="99"/>
    <n v="8"/>
    <n v="412.29"/>
    <n v="40328.11"/>
    <n v="0"/>
    <n v="4170"/>
    <n v="7"/>
    <n v="6.4"/>
    <n v="4"/>
    <n v="0.36"/>
    <n v="4"/>
    <s v="Item Missing"/>
    <n v="0"/>
    <n v="1"/>
    <n v="201.98"/>
    <n v="35"/>
    <n v="3.7"/>
    <s v="UPI"/>
    <n v="28.3"/>
    <n v="0.34250000000000003"/>
    <x v="1"/>
    <x v="1"/>
  </r>
  <r>
    <n v="1281"/>
    <x v="33"/>
    <x v="1"/>
    <x v="4"/>
    <s v="App Ads"/>
    <n v="42"/>
    <n v="53"/>
    <n v="2"/>
    <n v="308.76"/>
    <n v="17185.849999999999"/>
    <n v="0"/>
    <n v="1787"/>
    <n v="1"/>
    <n v="33.799999999999997"/>
    <n v="2"/>
    <n v="0.72"/>
    <n v="1"/>
    <s v="Delivery Delay"/>
    <n v="1"/>
    <n v="3"/>
    <n v="568.39"/>
    <n v="31"/>
    <n v="4.2"/>
    <s v="Wallet"/>
    <n v="26.2"/>
    <n v="0.32850000000000001"/>
    <x v="1"/>
    <x v="1"/>
  </r>
  <r>
    <n v="1282"/>
    <x v="33"/>
    <x v="0"/>
    <x v="2"/>
    <s v="Referral"/>
    <n v="35"/>
    <n v="33"/>
    <n v="6"/>
    <n v="403.85"/>
    <n v="13664.89"/>
    <n v="0"/>
    <n v="1480"/>
    <n v="2"/>
    <n v="0"/>
    <n v="2"/>
    <n v="0.68"/>
    <n v="2"/>
    <s v="Delivery Delay"/>
    <n v="0"/>
    <n v="2"/>
    <n v="514.04"/>
    <n v="18"/>
    <n v="4.9000000000000004"/>
    <s v="Credit Card"/>
    <n v="22.9"/>
    <n v="0.30740000000000001"/>
    <x v="1"/>
    <x v="1"/>
  </r>
  <r>
    <n v="1283"/>
    <x v="40"/>
    <x v="0"/>
    <x v="0"/>
    <s v="Social"/>
    <n v="59"/>
    <n v="14"/>
    <n v="1"/>
    <n v="322.74"/>
    <n v="4785.0200000000004"/>
    <n v="0"/>
    <n v="868"/>
    <n v="0"/>
    <n v="0"/>
    <n v="0"/>
    <n v="0.63"/>
    <n v="1"/>
    <s v="Quality"/>
    <n v="0"/>
    <n v="0"/>
    <n v="0"/>
    <n v="74"/>
    <n v="3.7"/>
    <s v="UPI"/>
    <n v="24.3"/>
    <n v="0.316"/>
    <x v="1"/>
    <x v="1"/>
  </r>
  <r>
    <n v="1284"/>
    <x v="36"/>
    <x v="0"/>
    <x v="3"/>
    <s v="App Ads"/>
    <n v="12"/>
    <n v="15"/>
    <n v="2"/>
    <n v="472"/>
    <n v="7029.86"/>
    <n v="0"/>
    <n v="786"/>
    <n v="1"/>
    <n v="4.7"/>
    <n v="0"/>
    <n v="0.24"/>
    <n v="1"/>
    <s v="Quality"/>
    <n v="0"/>
    <n v="0"/>
    <n v="0"/>
    <n v="29"/>
    <n v="3.9"/>
    <s v="Credit Card"/>
    <n v="21.6"/>
    <n v="0.29920000000000002"/>
    <x v="1"/>
    <x v="1"/>
  </r>
  <r>
    <n v="1285"/>
    <x v="40"/>
    <x v="1"/>
    <x v="2"/>
    <s v="App Ads"/>
    <n v="47"/>
    <n v="61"/>
    <n v="11"/>
    <n v="568.37"/>
    <n v="35838.65"/>
    <n v="0"/>
    <n v="3477"/>
    <n v="4"/>
    <n v="20.5"/>
    <n v="2"/>
    <n v="0.24"/>
    <n v="3"/>
    <s v="Item Missing"/>
    <n v="0"/>
    <n v="4"/>
    <n v="488.6"/>
    <n v="47"/>
    <n v="3.3"/>
    <s v="UPI"/>
    <n v="32"/>
    <n v="0.36809999999999998"/>
    <x v="1"/>
    <x v="1"/>
  </r>
  <r>
    <n v="1286"/>
    <x v="32"/>
    <x v="1"/>
    <x v="2"/>
    <s v="Referral"/>
    <n v="41"/>
    <n v="72"/>
    <n v="14"/>
    <n v="609.29"/>
    <n v="46562.22"/>
    <n v="0"/>
    <n v="4492"/>
    <n v="0"/>
    <n v="3.4"/>
    <n v="2"/>
    <n v="0.75"/>
    <n v="2"/>
    <s v="Delivery Delay"/>
    <n v="1"/>
    <n v="2"/>
    <n v="312.95"/>
    <n v="83"/>
    <n v="4.5"/>
    <s v="Credit Card"/>
    <n v="34.6"/>
    <n v="0.38650000000000001"/>
    <x v="1"/>
    <x v="1"/>
  </r>
  <r>
    <n v="1287"/>
    <x v="34"/>
    <x v="1"/>
    <x v="3"/>
    <s v="Organic"/>
    <n v="15"/>
    <n v="21"/>
    <n v="3"/>
    <n v="431.45"/>
    <n v="8470.66"/>
    <n v="0"/>
    <n v="1380"/>
    <n v="1"/>
    <n v="29.1"/>
    <n v="1"/>
    <n v="0.1"/>
    <n v="2"/>
    <s v="Payment"/>
    <n v="1"/>
    <n v="1"/>
    <n v="432.93"/>
    <n v="0"/>
    <n v="5"/>
    <s v="UPI"/>
    <n v="12.8"/>
    <n v="0.24679999999999999"/>
    <x v="1"/>
    <x v="1"/>
  </r>
  <r>
    <n v="1288"/>
    <x v="21"/>
    <x v="1"/>
    <x v="3"/>
    <s v="App Ads"/>
    <n v="33"/>
    <n v="87"/>
    <n v="7"/>
    <n v="428.78"/>
    <n v="36594.720000000001"/>
    <n v="1"/>
    <n v="4314"/>
    <n v="4"/>
    <n v="12.7"/>
    <n v="1"/>
    <n v="0.18"/>
    <n v="4"/>
    <s v="Item Missing"/>
    <n v="1"/>
    <n v="4"/>
    <n v="1462.45"/>
    <n v="39"/>
    <n v="5"/>
    <s v="Debit Card"/>
    <n v="30.7"/>
    <n v="0.35909999999999997"/>
    <x v="1"/>
    <x v="1"/>
  </r>
  <r>
    <n v="1289"/>
    <x v="38"/>
    <x v="0"/>
    <x v="1"/>
    <s v="App Ads"/>
    <n v="32"/>
    <n v="63"/>
    <n v="12"/>
    <n v="233.41"/>
    <n v="14469.02"/>
    <n v="0"/>
    <n v="1747"/>
    <n v="2"/>
    <n v="16.8"/>
    <n v="4"/>
    <n v="0.34"/>
    <n v="1"/>
    <s v="Quality"/>
    <n v="4"/>
    <n v="2"/>
    <n v="2193.6999999999998"/>
    <n v="89"/>
    <n v="3.8"/>
    <s v="Credit Card"/>
    <n v="53.3"/>
    <n v="0.52470000000000006"/>
    <x v="0"/>
    <x v="5"/>
  </r>
  <r>
    <n v="1290"/>
    <x v="50"/>
    <x v="1"/>
    <x v="3"/>
    <s v="App Ads"/>
    <n v="37"/>
    <n v="89"/>
    <n v="17"/>
    <n v="274.63"/>
    <n v="26177.360000000001"/>
    <n v="0"/>
    <n v="2832"/>
    <n v="0"/>
    <n v="6.7"/>
    <n v="2"/>
    <n v="0.32"/>
    <n v="5"/>
    <s v="Item Missing"/>
    <n v="4"/>
    <n v="5"/>
    <n v="1547.12"/>
    <n v="27"/>
    <n v="2.9"/>
    <s v="Debit Card"/>
    <n v="30.4"/>
    <n v="0.35720000000000002"/>
    <x v="1"/>
    <x v="1"/>
  </r>
  <r>
    <n v="1291"/>
    <x v="21"/>
    <x v="1"/>
    <x v="0"/>
    <s v="Partner"/>
    <n v="57"/>
    <n v="147"/>
    <n v="20"/>
    <n v="610.26"/>
    <n v="89894.81"/>
    <n v="0"/>
    <n v="8362"/>
    <n v="11"/>
    <n v="7.2"/>
    <n v="1"/>
    <n v="0.44"/>
    <n v="0"/>
    <s v="None"/>
    <n v="5"/>
    <n v="0"/>
    <n v="1040.08"/>
    <n v="35"/>
    <n v="4.2"/>
    <s v="UPI"/>
    <n v="32"/>
    <n v="0.36809999999999998"/>
    <x v="1"/>
    <x v="1"/>
  </r>
  <r>
    <n v="1292"/>
    <x v="5"/>
    <x v="1"/>
    <x v="0"/>
    <s v="Organic"/>
    <n v="16"/>
    <n v="47"/>
    <n v="6"/>
    <n v="470.86"/>
    <n v="22970.32"/>
    <n v="0"/>
    <n v="2344"/>
    <n v="3"/>
    <n v="3.3"/>
    <n v="1"/>
    <n v="0.49"/>
    <n v="1"/>
    <s v="Item Missing"/>
    <n v="2"/>
    <n v="1"/>
    <n v="475.86"/>
    <n v="65"/>
    <n v="5"/>
    <s v="Wallet"/>
    <n v="37.200000000000003"/>
    <n v="0.40550000000000003"/>
    <x v="1"/>
    <x v="1"/>
  </r>
  <r>
    <n v="1293"/>
    <x v="3"/>
    <x v="1"/>
    <x v="0"/>
    <s v="App Ads"/>
    <n v="25"/>
    <n v="64"/>
    <n v="3"/>
    <n v="584.84"/>
    <n v="40296.050000000003"/>
    <n v="0"/>
    <n v="3941"/>
    <n v="3"/>
    <n v="13.9"/>
    <n v="3"/>
    <n v="0.66"/>
    <n v="4"/>
    <s v="Quality"/>
    <n v="2"/>
    <n v="2"/>
    <n v="690.55"/>
    <n v="59"/>
    <n v="3.2"/>
    <s v="UPI"/>
    <n v="41.9"/>
    <n v="0.43930000000000002"/>
    <x v="0"/>
    <x v="2"/>
  </r>
  <r>
    <n v="1294"/>
    <x v="43"/>
    <x v="2"/>
    <x v="2"/>
    <s v="Organic"/>
    <n v="35"/>
    <n v="38"/>
    <n v="5"/>
    <n v="223.82"/>
    <n v="9340.82"/>
    <n v="0"/>
    <n v="1346"/>
    <n v="1"/>
    <n v="10.6"/>
    <n v="2"/>
    <n v="0.63"/>
    <n v="2"/>
    <s v="Item Missing"/>
    <n v="2"/>
    <n v="3"/>
    <n v="1266.93"/>
    <n v="16"/>
    <n v="3.3"/>
    <s v="COD"/>
    <n v="20.6"/>
    <n v="0.29270000000000002"/>
    <x v="1"/>
    <x v="1"/>
  </r>
  <r>
    <n v="1295"/>
    <x v="51"/>
    <x v="0"/>
    <x v="0"/>
    <s v="App Ads"/>
    <n v="5"/>
    <n v="12"/>
    <n v="1"/>
    <n v="440.89"/>
    <n v="4813.5"/>
    <n v="0"/>
    <n v="714"/>
    <n v="1"/>
    <n v="0"/>
    <n v="1"/>
    <n v="0.56000000000000005"/>
    <n v="2"/>
    <s v="Payment"/>
    <n v="1"/>
    <n v="0"/>
    <n v="349.77"/>
    <n v="24"/>
    <n v="4.7"/>
    <s v="UPI"/>
    <n v="29.5"/>
    <n v="0.35089999999999999"/>
    <x v="1"/>
    <x v="1"/>
  </r>
  <r>
    <n v="1296"/>
    <x v="8"/>
    <x v="1"/>
    <x v="0"/>
    <s v="App Ads"/>
    <n v="4"/>
    <n v="8"/>
    <n v="0"/>
    <n v="241.83"/>
    <n v="2092.31"/>
    <n v="0"/>
    <n v="349"/>
    <n v="0"/>
    <n v="14.3"/>
    <n v="0"/>
    <n v="0.28999999999999998"/>
    <n v="0"/>
    <s v="None"/>
    <n v="0"/>
    <n v="0"/>
    <n v="0"/>
    <n v="34"/>
    <n v="4.2"/>
    <s v="Wallet"/>
    <n v="23.4"/>
    <n v="0.31019999999999998"/>
    <x v="1"/>
    <x v="1"/>
  </r>
  <r>
    <n v="1297"/>
    <x v="46"/>
    <x v="1"/>
    <x v="1"/>
    <s v="App Ads"/>
    <n v="25"/>
    <n v="72"/>
    <n v="7"/>
    <n v="189.68"/>
    <n v="12632.48"/>
    <n v="1"/>
    <n v="1592"/>
    <n v="1"/>
    <n v="8.1999999999999993"/>
    <n v="1"/>
    <n v="0.74"/>
    <n v="4"/>
    <s v="Item Missing"/>
    <n v="1"/>
    <n v="5"/>
    <n v="1384.82"/>
    <n v="113"/>
    <n v="4.7"/>
    <s v="UPI"/>
    <n v="54.6"/>
    <n v="0.5343"/>
    <x v="0"/>
    <x v="5"/>
  </r>
  <r>
    <n v="1298"/>
    <x v="30"/>
    <x v="1"/>
    <x v="4"/>
    <s v="Social"/>
    <n v="49"/>
    <n v="89"/>
    <n v="8"/>
    <n v="342.58"/>
    <n v="32369.18"/>
    <n v="0"/>
    <n v="3369"/>
    <n v="1"/>
    <n v="21.4"/>
    <n v="1"/>
    <n v="0.16"/>
    <n v="2"/>
    <s v="Quality"/>
    <n v="3"/>
    <n v="5"/>
    <n v="1243.67"/>
    <n v="69"/>
    <n v="2.9"/>
    <s v="UPI"/>
    <n v="37.1"/>
    <n v="0.40410000000000001"/>
    <x v="1"/>
    <x v="1"/>
  </r>
  <r>
    <n v="1299"/>
    <x v="20"/>
    <x v="0"/>
    <x v="1"/>
    <s v="Organic"/>
    <n v="22"/>
    <n v="60"/>
    <n v="7"/>
    <n v="668.74"/>
    <n v="42461.08"/>
    <n v="0"/>
    <n v="4059"/>
    <n v="4"/>
    <n v="8.1999999999999993"/>
    <n v="3"/>
    <n v="0.12"/>
    <n v="0"/>
    <s v="None"/>
    <n v="2"/>
    <n v="5"/>
    <n v="1945.79"/>
    <n v="74"/>
    <n v="2.7"/>
    <s v="UPI"/>
    <n v="42.7"/>
    <n v="0.44519999999999998"/>
    <x v="0"/>
    <x v="3"/>
  </r>
  <r>
    <n v="1300"/>
    <x v="45"/>
    <x v="1"/>
    <x v="0"/>
    <s v="Referral"/>
    <n v="36"/>
    <n v="68"/>
    <n v="6"/>
    <n v="353.28"/>
    <n v="26092.94"/>
    <n v="0"/>
    <n v="2937"/>
    <n v="5"/>
    <n v="16.899999999999999"/>
    <n v="4"/>
    <n v="7.0000000000000007E-2"/>
    <n v="4"/>
    <s v="Item Missing"/>
    <n v="1"/>
    <n v="3"/>
    <n v="942.64"/>
    <n v="44"/>
    <n v="4"/>
    <s v="UPI"/>
    <n v="33.9"/>
    <n v="0.38119999999999998"/>
    <x v="1"/>
    <x v="1"/>
  </r>
  <r>
    <n v="1301"/>
    <x v="11"/>
    <x v="0"/>
    <x v="1"/>
    <s v="Referral"/>
    <n v="46"/>
    <n v="88"/>
    <n v="2"/>
    <n v="600.15"/>
    <n v="52703.08"/>
    <n v="0"/>
    <n v="5357"/>
    <n v="3"/>
    <n v="13.8"/>
    <n v="1"/>
    <n v="0.47"/>
    <n v="5"/>
    <s v="Item Missing"/>
    <n v="1"/>
    <n v="4"/>
    <n v="1352.37"/>
    <n v="20"/>
    <n v="2.8"/>
    <s v="Debit Card"/>
    <n v="29"/>
    <n v="0.34720000000000001"/>
    <x v="1"/>
    <x v="1"/>
  </r>
  <r>
    <n v="1302"/>
    <x v="18"/>
    <x v="1"/>
    <x v="2"/>
    <s v="App Ads"/>
    <n v="40"/>
    <n v="93"/>
    <n v="10"/>
    <n v="419.06"/>
    <n v="38981.21"/>
    <n v="0"/>
    <n v="4245"/>
    <n v="4"/>
    <n v="6.2"/>
    <n v="2"/>
    <n v="0.26"/>
    <n v="3"/>
    <s v="Quality"/>
    <n v="4"/>
    <n v="6"/>
    <n v="196.37"/>
    <n v="35"/>
    <n v="3.7"/>
    <s v="UPI"/>
    <n v="33.799999999999997"/>
    <n v="0.3805"/>
    <x v="1"/>
    <x v="1"/>
  </r>
  <r>
    <n v="1303"/>
    <x v="28"/>
    <x v="1"/>
    <x v="0"/>
    <s v="Referral"/>
    <n v="36"/>
    <n v="56"/>
    <n v="4"/>
    <n v="597.67999999999995"/>
    <n v="34864.61"/>
    <n v="0"/>
    <n v="3786"/>
    <n v="2"/>
    <n v="10.4"/>
    <n v="3"/>
    <n v="0.35"/>
    <n v="2"/>
    <s v="App Issue"/>
    <n v="3"/>
    <n v="3"/>
    <n v="1519.89"/>
    <n v="34"/>
    <n v="4.9000000000000004"/>
    <s v="COD"/>
    <n v="27.7"/>
    <n v="0.33889999999999998"/>
    <x v="1"/>
    <x v="1"/>
  </r>
  <r>
    <n v="1304"/>
    <x v="23"/>
    <x v="0"/>
    <x v="0"/>
    <s v="App Ads"/>
    <n v="35"/>
    <n v="78"/>
    <n v="10"/>
    <n v="531.77"/>
    <n v="44906.92"/>
    <n v="0"/>
    <n v="4546"/>
    <n v="5"/>
    <n v="14.8"/>
    <n v="2"/>
    <n v="0.54"/>
    <n v="4"/>
    <s v="Delivery Delay"/>
    <n v="3"/>
    <n v="4"/>
    <n v="1216.5999999999999"/>
    <n v="38"/>
    <n v="2.2999999999999998"/>
    <s v="UPI"/>
    <n v="36.700000000000003"/>
    <n v="0.40160000000000001"/>
    <x v="1"/>
    <x v="1"/>
  </r>
  <r>
    <n v="1305"/>
    <x v="50"/>
    <x v="1"/>
    <x v="4"/>
    <s v="App Ads"/>
    <n v="32"/>
    <n v="19"/>
    <n v="2"/>
    <n v="608.17999999999995"/>
    <n v="11727.79"/>
    <n v="0"/>
    <n v="1131"/>
    <n v="1"/>
    <n v="20.8"/>
    <n v="0"/>
    <n v="0.44"/>
    <n v="1"/>
    <s v="Payment"/>
    <n v="1"/>
    <n v="1"/>
    <n v="236.88"/>
    <n v="32"/>
    <n v="3.4"/>
    <s v="UPI"/>
    <n v="19.899999999999999"/>
    <n v="0.2883"/>
    <x v="1"/>
    <x v="1"/>
  </r>
  <r>
    <n v="1306"/>
    <x v="30"/>
    <x v="0"/>
    <x v="2"/>
    <s v="App Ads"/>
    <n v="60"/>
    <n v="131"/>
    <n v="12"/>
    <n v="392.85"/>
    <n v="51485.23"/>
    <n v="1"/>
    <n v="5032"/>
    <n v="7"/>
    <n v="10.199999999999999"/>
    <n v="2"/>
    <n v="0.71"/>
    <n v="6"/>
    <s v="App Issue"/>
    <n v="3"/>
    <n v="2"/>
    <n v="1208.54"/>
    <n v="56"/>
    <n v="4.2"/>
    <s v="UPI"/>
    <n v="48.2"/>
    <n v="0.48659999999999998"/>
    <x v="0"/>
    <x v="4"/>
  </r>
  <r>
    <n v="1307"/>
    <x v="46"/>
    <x v="1"/>
    <x v="3"/>
    <s v="Referral"/>
    <n v="24"/>
    <n v="19"/>
    <n v="3"/>
    <n v="482"/>
    <n v="9043.7900000000009"/>
    <n v="0"/>
    <n v="1036"/>
    <n v="1"/>
    <n v="1"/>
    <n v="1"/>
    <n v="0.55000000000000004"/>
    <n v="1"/>
    <s v="Payment"/>
    <n v="1"/>
    <n v="0"/>
    <n v="305.91000000000003"/>
    <n v="65"/>
    <n v="4"/>
    <s v="UPI"/>
    <n v="32.5"/>
    <n v="0.37190000000000001"/>
    <x v="1"/>
    <x v="1"/>
  </r>
  <r>
    <n v="1308"/>
    <x v="21"/>
    <x v="1"/>
    <x v="3"/>
    <s v="Social"/>
    <n v="5"/>
    <n v="11"/>
    <n v="2"/>
    <n v="464.38"/>
    <n v="5347.13"/>
    <n v="0"/>
    <n v="865"/>
    <n v="0"/>
    <n v="19.7"/>
    <n v="0"/>
    <n v="0.32"/>
    <n v="3"/>
    <s v="App Issue"/>
    <n v="0"/>
    <n v="0"/>
    <n v="0"/>
    <n v="40"/>
    <n v="4.7"/>
    <s v="Credit Card"/>
    <n v="29.4"/>
    <n v="0.3503"/>
    <x v="1"/>
    <x v="1"/>
  </r>
  <r>
    <n v="1309"/>
    <x v="18"/>
    <x v="0"/>
    <x v="4"/>
    <s v="Partner"/>
    <n v="53"/>
    <n v="2"/>
    <n v="0"/>
    <n v="754.77"/>
    <n v="1470.61"/>
    <n v="0"/>
    <n v="41"/>
    <n v="0"/>
    <n v="21.4"/>
    <n v="0"/>
    <n v="0.09"/>
    <n v="0"/>
    <s v="None"/>
    <n v="0"/>
    <n v="0"/>
    <n v="0"/>
    <n v="46"/>
    <n v="3"/>
    <s v="Wallet"/>
    <n v="17.5"/>
    <n v="0.27400000000000002"/>
    <x v="1"/>
    <x v="1"/>
  </r>
  <r>
    <n v="1310"/>
    <x v="5"/>
    <x v="1"/>
    <x v="4"/>
    <s v="Referral"/>
    <n v="28"/>
    <n v="10"/>
    <n v="1"/>
    <n v="557.84"/>
    <n v="5689.37"/>
    <n v="0"/>
    <n v="878"/>
    <n v="0"/>
    <n v="0"/>
    <n v="0"/>
    <n v="0.09"/>
    <n v="1"/>
    <s v="Delivery Delay"/>
    <n v="0"/>
    <n v="0"/>
    <n v="0"/>
    <n v="27"/>
    <n v="2.6"/>
    <s v="UPI"/>
    <n v="13.2"/>
    <n v="0.24879999999999999"/>
    <x v="1"/>
    <x v="1"/>
  </r>
  <r>
    <n v="1311"/>
    <x v="8"/>
    <x v="0"/>
    <x v="2"/>
    <s v="Social"/>
    <n v="59"/>
    <n v="109"/>
    <n v="19"/>
    <n v="432.73"/>
    <n v="46550.44"/>
    <n v="0"/>
    <n v="4889"/>
    <n v="6"/>
    <n v="12.8"/>
    <n v="4"/>
    <n v="0.31"/>
    <n v="4"/>
    <s v="Item Missing"/>
    <n v="5"/>
    <n v="0"/>
    <n v="1682.47"/>
    <n v="15"/>
    <n v="2.1"/>
    <s v="Debit Card"/>
    <n v="33.299999999999997"/>
    <n v="0.37730000000000002"/>
    <x v="1"/>
    <x v="1"/>
  </r>
  <r>
    <n v="1312"/>
    <x v="29"/>
    <x v="1"/>
    <x v="2"/>
    <s v="Social"/>
    <n v="40"/>
    <n v="74"/>
    <n v="10"/>
    <n v="693.99"/>
    <n v="54477.46"/>
    <n v="0"/>
    <n v="5311"/>
    <n v="2"/>
    <n v="18.899999999999999"/>
    <n v="2"/>
    <n v="0.09"/>
    <n v="0"/>
    <s v="None"/>
    <n v="3"/>
    <n v="4"/>
    <n v="329.49"/>
    <n v="6"/>
    <n v="4.3"/>
    <s v="Debit Card"/>
    <n v="17.3"/>
    <n v="0.27239999999999998"/>
    <x v="1"/>
    <x v="1"/>
  </r>
  <r>
    <n v="1313"/>
    <x v="1"/>
    <x v="1"/>
    <x v="4"/>
    <s v="Organic"/>
    <n v="35"/>
    <n v="56"/>
    <n v="1"/>
    <n v="703.95"/>
    <n v="41520.19"/>
    <n v="0"/>
    <n v="4508"/>
    <n v="2"/>
    <n v="0"/>
    <n v="3"/>
    <n v="0.25"/>
    <n v="3"/>
    <s v="Quality"/>
    <n v="0"/>
    <n v="4"/>
    <n v="1087.96"/>
    <n v="42"/>
    <n v="3.7"/>
    <s v="UPI"/>
    <n v="29.6"/>
    <n v="0.3518"/>
    <x v="1"/>
    <x v="1"/>
  </r>
  <r>
    <n v="1314"/>
    <x v="5"/>
    <x v="0"/>
    <x v="4"/>
    <s v="App Ads"/>
    <n v="36"/>
    <n v="86"/>
    <n v="9"/>
    <n v="372.85"/>
    <n v="32670.880000000001"/>
    <n v="0"/>
    <n v="3708"/>
    <n v="2"/>
    <n v="5.9"/>
    <n v="4"/>
    <n v="0.45"/>
    <n v="3"/>
    <s v="Delivery Delay"/>
    <n v="2"/>
    <n v="3"/>
    <n v="1193.72"/>
    <n v="3"/>
    <n v="3.3"/>
    <s v="UPI"/>
    <n v="16.3"/>
    <n v="0.26700000000000002"/>
    <x v="1"/>
    <x v="1"/>
  </r>
  <r>
    <n v="1315"/>
    <x v="23"/>
    <x v="1"/>
    <x v="1"/>
    <s v="Referral"/>
    <n v="21"/>
    <n v="53"/>
    <n v="7"/>
    <n v="483.53"/>
    <n v="25519.08"/>
    <n v="0"/>
    <n v="2594"/>
    <n v="4"/>
    <n v="9"/>
    <n v="2"/>
    <n v="0.26"/>
    <n v="3"/>
    <s v="Quality"/>
    <n v="2"/>
    <n v="1"/>
    <n v="676.06"/>
    <n v="47"/>
    <n v="3.9"/>
    <s v="UPI"/>
    <n v="35.799999999999997"/>
    <n v="0.39489999999999997"/>
    <x v="1"/>
    <x v="1"/>
  </r>
  <r>
    <n v="1316"/>
    <x v="41"/>
    <x v="1"/>
    <x v="4"/>
    <s v="Social"/>
    <n v="44"/>
    <n v="168"/>
    <n v="20"/>
    <n v="404.25"/>
    <n v="62080.31"/>
    <n v="1"/>
    <n v="7271"/>
    <n v="7"/>
    <n v="12.3"/>
    <n v="2"/>
    <n v="0.14000000000000001"/>
    <n v="8"/>
    <s v="App Issue"/>
    <n v="9"/>
    <n v="11"/>
    <n v="2836.57"/>
    <n v="91"/>
    <n v="3.2"/>
    <s v="Wallet"/>
    <n v="74.7"/>
    <n v="0.67710000000000004"/>
    <x v="0"/>
    <x v="6"/>
  </r>
  <r>
    <n v="1317"/>
    <x v="28"/>
    <x v="1"/>
    <x v="2"/>
    <s v="Social"/>
    <n v="18"/>
    <n v="33"/>
    <n v="4"/>
    <n v="261.17"/>
    <n v="8231.26"/>
    <n v="0"/>
    <n v="1040"/>
    <n v="0"/>
    <n v="9.8000000000000007"/>
    <n v="2"/>
    <n v="0.06"/>
    <n v="3"/>
    <s v="Payment"/>
    <n v="1"/>
    <n v="3"/>
    <n v="1016.91"/>
    <n v="33"/>
    <n v="4.4000000000000004"/>
    <s v="UPI"/>
    <n v="27.2"/>
    <n v="0.3357"/>
    <x v="1"/>
    <x v="1"/>
  </r>
  <r>
    <n v="1318"/>
    <x v="47"/>
    <x v="1"/>
    <x v="3"/>
    <s v="App Ads"/>
    <n v="59"/>
    <n v="155"/>
    <n v="10"/>
    <n v="472"/>
    <n v="67996.800000000003"/>
    <n v="0"/>
    <n v="7538"/>
    <n v="11"/>
    <n v="16.5"/>
    <n v="7"/>
    <n v="0.47"/>
    <n v="8"/>
    <s v="Quality"/>
    <n v="6"/>
    <n v="10"/>
    <n v="2755.95"/>
    <n v="45"/>
    <n v="2.6"/>
    <s v="Debit Card"/>
    <n v="60.3"/>
    <n v="0.57650000000000001"/>
    <x v="0"/>
    <x v="0"/>
  </r>
  <r>
    <n v="1319"/>
    <x v="3"/>
    <x v="1"/>
    <x v="0"/>
    <s v="App Ads"/>
    <n v="36"/>
    <n v="41"/>
    <n v="4"/>
    <n v="100"/>
    <n v="3886"/>
    <n v="1"/>
    <n v="715"/>
    <n v="2"/>
    <n v="19.7"/>
    <n v="2"/>
    <n v="0.63"/>
    <n v="3"/>
    <s v="Quality"/>
    <n v="2"/>
    <n v="2"/>
    <n v="970.59"/>
    <n v="9"/>
    <n v="5"/>
    <s v="Credit Card"/>
    <n v="20.2"/>
    <n v="0.2903"/>
    <x v="1"/>
    <x v="1"/>
  </r>
  <r>
    <n v="1320"/>
    <x v="18"/>
    <x v="1"/>
    <x v="0"/>
    <s v="App Ads"/>
    <n v="29"/>
    <n v="40"/>
    <n v="4"/>
    <n v="459.68"/>
    <n v="19605.47"/>
    <n v="0"/>
    <n v="2176"/>
    <n v="1"/>
    <n v="8"/>
    <n v="1"/>
    <n v="0.01"/>
    <n v="2"/>
    <s v="App Issue"/>
    <n v="1"/>
    <n v="3"/>
    <n v="712.73"/>
    <n v="17"/>
    <n v="3.9"/>
    <s v="Wallet"/>
    <n v="22.2"/>
    <n v="0.30280000000000001"/>
    <x v="1"/>
    <x v="1"/>
  </r>
  <r>
    <n v="1321"/>
    <x v="12"/>
    <x v="0"/>
    <x v="2"/>
    <s v="App Ads"/>
    <n v="15"/>
    <n v="17"/>
    <n v="2"/>
    <n v="443.77"/>
    <n v="7456.27"/>
    <n v="0"/>
    <n v="1098"/>
    <n v="0"/>
    <n v="1"/>
    <n v="1"/>
    <n v="0.28999999999999998"/>
    <n v="1"/>
    <s v="Payment"/>
    <n v="1"/>
    <n v="1"/>
    <n v="593.16"/>
    <n v="19"/>
    <n v="5"/>
    <s v="UPI"/>
    <n v="22.4"/>
    <n v="0.30430000000000001"/>
    <x v="1"/>
    <x v="1"/>
  </r>
  <r>
    <n v="1322"/>
    <x v="25"/>
    <x v="0"/>
    <x v="2"/>
    <s v="App Ads"/>
    <n v="48"/>
    <n v="82"/>
    <n v="6"/>
    <n v="442.39"/>
    <n v="34423.08"/>
    <n v="1"/>
    <n v="4053"/>
    <n v="4"/>
    <n v="20.100000000000001"/>
    <n v="1"/>
    <n v="0.38"/>
    <n v="3"/>
    <s v="App Issue"/>
    <n v="3"/>
    <n v="1"/>
    <n v="872.11"/>
    <n v="59"/>
    <n v="4.3"/>
    <s v="Wallet"/>
    <n v="35.200000000000003"/>
    <n v="0.39090000000000003"/>
    <x v="1"/>
    <x v="1"/>
  </r>
  <r>
    <n v="1323"/>
    <x v="22"/>
    <x v="1"/>
    <x v="1"/>
    <s v="App Ads"/>
    <n v="28"/>
    <n v="55"/>
    <n v="4"/>
    <n v="424.44"/>
    <n v="25072.41"/>
    <n v="1"/>
    <n v="2469"/>
    <n v="4"/>
    <n v="20"/>
    <n v="2"/>
    <n v="0.4"/>
    <n v="2"/>
    <s v="Item Missing"/>
    <n v="2"/>
    <n v="3"/>
    <n v="1006.19"/>
    <n v="29"/>
    <n v="3.2"/>
    <s v="UPI"/>
    <n v="27"/>
    <n v="0.33410000000000001"/>
    <x v="1"/>
    <x v="1"/>
  </r>
  <r>
    <n v="1324"/>
    <x v="52"/>
    <x v="0"/>
    <x v="3"/>
    <s v="Social"/>
    <n v="30"/>
    <n v="79"/>
    <n v="15"/>
    <n v="398.22"/>
    <n v="33969.9"/>
    <n v="0"/>
    <n v="3540"/>
    <n v="4"/>
    <n v="16.2"/>
    <n v="4"/>
    <n v="0.09"/>
    <n v="3"/>
    <s v="App Issue"/>
    <n v="0"/>
    <n v="2"/>
    <n v="534.59"/>
    <n v="20"/>
    <n v="3.1"/>
    <s v="UPI"/>
    <n v="25.2"/>
    <n v="0.32240000000000002"/>
    <x v="1"/>
    <x v="1"/>
  </r>
  <r>
    <n v="1325"/>
    <x v="5"/>
    <x v="1"/>
    <x v="1"/>
    <s v="App Ads"/>
    <n v="9"/>
    <n v="19"/>
    <n v="2"/>
    <n v="244.95"/>
    <n v="5098.7"/>
    <n v="0"/>
    <n v="968"/>
    <n v="0"/>
    <n v="23"/>
    <n v="0"/>
    <n v="0.31"/>
    <n v="1"/>
    <s v="Quality"/>
    <n v="1"/>
    <n v="1"/>
    <n v="460.18"/>
    <n v="44"/>
    <n v="4.5"/>
    <s v="Debit Card"/>
    <n v="25.8"/>
    <n v="0.3261"/>
    <x v="1"/>
    <x v="1"/>
  </r>
  <r>
    <n v="1326"/>
    <x v="16"/>
    <x v="0"/>
    <x v="3"/>
    <s v="Organic"/>
    <n v="45"/>
    <n v="129"/>
    <n v="20"/>
    <n v="281.91000000000003"/>
    <n v="39499.269999999997"/>
    <n v="0"/>
    <n v="4082"/>
    <n v="3"/>
    <n v="1"/>
    <n v="6"/>
    <n v="0.53"/>
    <n v="6"/>
    <s v="Payment"/>
    <n v="1"/>
    <n v="8"/>
    <n v="2493.46"/>
    <n v="76"/>
    <n v="2.5"/>
    <s v="UPI"/>
    <n v="49.2"/>
    <n v="0.49430000000000002"/>
    <x v="0"/>
    <x v="3"/>
  </r>
  <r>
    <n v="1327"/>
    <x v="6"/>
    <x v="1"/>
    <x v="3"/>
    <s v="Organic"/>
    <n v="4"/>
    <n v="12"/>
    <n v="2"/>
    <n v="443.14"/>
    <n v="5202.17"/>
    <n v="1"/>
    <n v="921"/>
    <n v="1"/>
    <n v="14.8"/>
    <n v="1"/>
    <n v="0.36"/>
    <n v="0"/>
    <s v="None"/>
    <n v="1"/>
    <n v="0"/>
    <n v="178.97"/>
    <n v="53"/>
    <n v="3.8"/>
    <s v="Credit Card"/>
    <n v="33"/>
    <n v="0.37530000000000002"/>
    <x v="1"/>
    <x v="1"/>
  </r>
  <r>
    <n v="1328"/>
    <x v="0"/>
    <x v="1"/>
    <x v="2"/>
    <s v="App Ads"/>
    <n v="30"/>
    <n v="55"/>
    <n v="9"/>
    <n v="444.01"/>
    <n v="25191.93"/>
    <n v="0"/>
    <n v="2641"/>
    <n v="2"/>
    <n v="3.6"/>
    <n v="1"/>
    <n v="0.71"/>
    <n v="0"/>
    <s v="None"/>
    <n v="2"/>
    <n v="3"/>
    <n v="1563.94"/>
    <n v="44"/>
    <n v="3.1"/>
    <s v="COD"/>
    <n v="27.3"/>
    <n v="0.33610000000000001"/>
    <x v="1"/>
    <x v="1"/>
  </r>
  <r>
    <n v="1329"/>
    <x v="30"/>
    <x v="0"/>
    <x v="1"/>
    <s v="App Ads"/>
    <n v="47"/>
    <n v="81"/>
    <n v="7"/>
    <n v="553.21"/>
    <n v="40479.1"/>
    <n v="0"/>
    <n v="4644"/>
    <n v="4"/>
    <n v="25.1"/>
    <n v="1"/>
    <n v="0.5"/>
    <n v="2"/>
    <s v="Quality"/>
    <n v="3"/>
    <n v="3"/>
    <n v="1516.8"/>
    <n v="69"/>
    <n v="3.2"/>
    <s v="UPI"/>
    <n v="40.200000000000003"/>
    <n v="0.42709999999999998"/>
    <x v="0"/>
    <x v="4"/>
  </r>
  <r>
    <n v="1330"/>
    <x v="29"/>
    <x v="0"/>
    <x v="1"/>
    <s v="Referral"/>
    <n v="27"/>
    <n v="16"/>
    <n v="1"/>
    <n v="393"/>
    <n v="6503.75"/>
    <n v="0"/>
    <n v="1058"/>
    <n v="0"/>
    <n v="12.7"/>
    <n v="0"/>
    <n v="0.3"/>
    <n v="2"/>
    <s v="Delivery Delay"/>
    <n v="1"/>
    <n v="1"/>
    <n v="630.08000000000004"/>
    <n v="79"/>
    <n v="3.8"/>
    <s v="UPI"/>
    <n v="43.5"/>
    <n v="0.45169999999999999"/>
    <x v="0"/>
    <x v="0"/>
  </r>
  <r>
    <n v="1331"/>
    <x v="3"/>
    <x v="0"/>
    <x v="0"/>
    <s v="Referral"/>
    <n v="9"/>
    <n v="12"/>
    <n v="2"/>
    <n v="321.10000000000002"/>
    <n v="4053.15"/>
    <n v="0"/>
    <n v="533"/>
    <n v="0"/>
    <n v="18.399999999999999"/>
    <n v="0"/>
    <n v="0.5"/>
    <n v="1"/>
    <s v="Item Missing"/>
    <n v="0"/>
    <n v="0"/>
    <n v="0"/>
    <n v="94"/>
    <n v="3.6"/>
    <s v="Credit Card"/>
    <n v="51"/>
    <n v="0.50739999999999996"/>
    <x v="0"/>
    <x v="7"/>
  </r>
  <r>
    <n v="1332"/>
    <x v="10"/>
    <x v="1"/>
    <x v="3"/>
    <s v="Social"/>
    <n v="58"/>
    <n v="67"/>
    <n v="9"/>
    <n v="412.66"/>
    <n v="26663.05"/>
    <n v="1"/>
    <n v="3046"/>
    <n v="5"/>
    <n v="31.8"/>
    <n v="4"/>
    <n v="0.2"/>
    <n v="0"/>
    <s v="None"/>
    <n v="0"/>
    <n v="2"/>
    <n v="630.29999999999995"/>
    <n v="71"/>
    <n v="4.4000000000000004"/>
    <s v="UPI"/>
    <n v="34.5"/>
    <n v="0.3861"/>
    <x v="1"/>
    <x v="1"/>
  </r>
  <r>
    <n v="1333"/>
    <x v="4"/>
    <x v="1"/>
    <x v="4"/>
    <s v="Social"/>
    <n v="2"/>
    <n v="2"/>
    <n v="0"/>
    <n v="185.97"/>
    <n v="364.57"/>
    <n v="0"/>
    <n v="330"/>
    <n v="0"/>
    <n v="14.4"/>
    <n v="0"/>
    <n v="0.33"/>
    <n v="2"/>
    <s v="App Issue"/>
    <n v="0"/>
    <n v="0"/>
    <n v="0"/>
    <n v="91"/>
    <n v="1.9"/>
    <s v="Credit Card"/>
    <n v="47.2"/>
    <n v="0.4788"/>
    <x v="0"/>
    <x v="5"/>
  </r>
  <r>
    <n v="1334"/>
    <x v="36"/>
    <x v="0"/>
    <x v="2"/>
    <s v="App Ads"/>
    <n v="41"/>
    <n v="60"/>
    <n v="10"/>
    <n v="471.2"/>
    <n v="30748.38"/>
    <n v="0"/>
    <n v="3101"/>
    <n v="1"/>
    <n v="6"/>
    <n v="4"/>
    <n v="0.15"/>
    <n v="1"/>
    <s v="Quality"/>
    <n v="0"/>
    <n v="0"/>
    <n v="0"/>
    <n v="31"/>
    <n v="3.3"/>
    <s v="Debit Card"/>
    <n v="16.899999999999999"/>
    <n v="0.27050000000000002"/>
    <x v="1"/>
    <x v="1"/>
  </r>
  <r>
    <n v="1335"/>
    <x v="20"/>
    <x v="1"/>
    <x v="2"/>
    <s v="App Ads"/>
    <n v="0"/>
    <n v="0"/>
    <n v="0"/>
    <n v="518.69000000000005"/>
    <n v="0"/>
    <n v="0"/>
    <n v="173"/>
    <n v="0"/>
    <n v="0"/>
    <n v="0"/>
    <n v="0.42"/>
    <n v="2"/>
    <s v="Payment"/>
    <n v="0"/>
    <n v="0"/>
    <n v="0"/>
    <n v="43"/>
    <n v="5"/>
    <s v="UPI"/>
    <n v="26.4"/>
    <n v="0.33"/>
    <x v="1"/>
    <x v="1"/>
  </r>
  <r>
    <n v="1336"/>
    <x v="48"/>
    <x v="0"/>
    <x v="0"/>
    <s v="App Ads"/>
    <n v="41"/>
    <n v="83"/>
    <n v="13"/>
    <n v="608.47"/>
    <n v="48110.720000000001"/>
    <n v="0"/>
    <n v="4687"/>
    <n v="6"/>
    <n v="9.8000000000000007"/>
    <n v="4"/>
    <n v="0.26"/>
    <n v="0"/>
    <s v="None"/>
    <n v="4"/>
    <n v="4"/>
    <n v="1370.12"/>
    <n v="34"/>
    <n v="3.6"/>
    <s v="Credit Card"/>
    <n v="37.6"/>
    <n v="0.40789999999999998"/>
    <x v="1"/>
    <x v="1"/>
  </r>
  <r>
    <n v="1337"/>
    <x v="26"/>
    <x v="0"/>
    <x v="1"/>
    <s v="App Ads"/>
    <n v="59"/>
    <n v="153"/>
    <n v="17"/>
    <n v="483.12"/>
    <n v="78833.570000000007"/>
    <n v="0"/>
    <n v="8262"/>
    <n v="3"/>
    <n v="7.8"/>
    <n v="9"/>
    <n v="0.33"/>
    <n v="3"/>
    <s v="Item Missing"/>
    <n v="1"/>
    <n v="6"/>
    <n v="1493.15"/>
    <n v="40"/>
    <n v="4"/>
    <s v="Credit Card"/>
    <n v="33.5"/>
    <n v="0.37859999999999999"/>
    <x v="1"/>
    <x v="1"/>
  </r>
  <r>
    <n v="1338"/>
    <x v="41"/>
    <x v="0"/>
    <x v="4"/>
    <s v="Referral"/>
    <n v="31"/>
    <n v="65"/>
    <n v="8"/>
    <n v="314.57"/>
    <n v="21636.25"/>
    <n v="0"/>
    <n v="2053"/>
    <n v="3"/>
    <n v="11.3"/>
    <n v="3"/>
    <n v="0.66"/>
    <n v="1"/>
    <s v="Quality"/>
    <n v="2"/>
    <n v="2"/>
    <n v="1605.9"/>
    <n v="143"/>
    <n v="4.5999999999999996"/>
    <s v="Debit Card"/>
    <n v="63.1"/>
    <n v="0.59699999999999998"/>
    <x v="0"/>
    <x v="7"/>
  </r>
  <r>
    <n v="1339"/>
    <x v="1"/>
    <x v="0"/>
    <x v="3"/>
    <s v="App Ads"/>
    <n v="0"/>
    <n v="0"/>
    <n v="0"/>
    <n v="366.91"/>
    <n v="0"/>
    <n v="1"/>
    <n v="145"/>
    <n v="0"/>
    <n v="15.6"/>
    <n v="0"/>
    <n v="0.28999999999999998"/>
    <n v="1"/>
    <s v="Payment"/>
    <n v="0"/>
    <n v="0"/>
    <n v="0"/>
    <n v="27"/>
    <n v="4.5"/>
    <s v="UPI"/>
    <n v="22"/>
    <n v="0.30170000000000002"/>
    <x v="1"/>
    <x v="1"/>
  </r>
  <r>
    <n v="1340"/>
    <x v="18"/>
    <x v="1"/>
    <x v="1"/>
    <s v="App Ads"/>
    <n v="4"/>
    <n v="10"/>
    <n v="1"/>
    <n v="427.85"/>
    <n v="3918.46"/>
    <n v="0"/>
    <n v="949"/>
    <n v="0"/>
    <n v="4.5999999999999996"/>
    <n v="0"/>
    <n v="0.31"/>
    <n v="0"/>
    <s v="None"/>
    <n v="1"/>
    <n v="0"/>
    <n v="217"/>
    <n v="71"/>
    <n v="4.9000000000000004"/>
    <s v="UPI"/>
    <n v="35.4"/>
    <n v="0.39190000000000003"/>
    <x v="1"/>
    <x v="1"/>
  </r>
  <r>
    <n v="1341"/>
    <x v="20"/>
    <x v="1"/>
    <x v="3"/>
    <s v="App Ads"/>
    <n v="14"/>
    <n v="10"/>
    <n v="1"/>
    <n v="365.5"/>
    <n v="3410.06"/>
    <n v="0"/>
    <n v="387"/>
    <n v="1"/>
    <n v="20"/>
    <n v="0"/>
    <n v="0.57999999999999996"/>
    <n v="0"/>
    <s v="None"/>
    <n v="0"/>
    <n v="0"/>
    <n v="0"/>
    <n v="39"/>
    <n v="4.2"/>
    <s v="Debit Card"/>
    <n v="26.1"/>
    <n v="0.3281"/>
    <x v="1"/>
    <x v="1"/>
  </r>
  <r>
    <n v="1342"/>
    <x v="42"/>
    <x v="1"/>
    <x v="2"/>
    <s v="Social"/>
    <n v="21"/>
    <n v="54"/>
    <n v="5"/>
    <n v="309.08"/>
    <n v="17891.419999999998"/>
    <n v="0"/>
    <n v="2184"/>
    <n v="2"/>
    <n v="10.3"/>
    <n v="1"/>
    <n v="0.14000000000000001"/>
    <n v="3"/>
    <s v="App Issue"/>
    <n v="2"/>
    <n v="4"/>
    <n v="1138.17"/>
    <n v="35"/>
    <n v="3.3"/>
    <s v="UPI"/>
    <n v="31.4"/>
    <n v="0.36399999999999999"/>
    <x v="1"/>
    <x v="1"/>
  </r>
  <r>
    <n v="1343"/>
    <x v="12"/>
    <x v="1"/>
    <x v="0"/>
    <s v="Referral"/>
    <n v="53"/>
    <n v="63"/>
    <n v="6"/>
    <n v="377.03"/>
    <n v="22112.36"/>
    <n v="0"/>
    <n v="2564"/>
    <n v="1"/>
    <n v="2"/>
    <n v="3"/>
    <n v="0.61"/>
    <n v="3"/>
    <s v="Quality"/>
    <n v="1"/>
    <n v="1"/>
    <n v="168.36"/>
    <n v="33"/>
    <n v="3.6"/>
    <s v="UPI"/>
    <n v="25.2"/>
    <n v="0.32240000000000002"/>
    <x v="1"/>
    <x v="1"/>
  </r>
  <r>
    <n v="1344"/>
    <x v="44"/>
    <x v="0"/>
    <x v="1"/>
    <s v="Organic"/>
    <n v="3"/>
    <n v="3"/>
    <n v="0"/>
    <n v="566.09"/>
    <n v="1693.27"/>
    <n v="0"/>
    <n v="315"/>
    <n v="0"/>
    <n v="14.1"/>
    <n v="0"/>
    <n v="0.5"/>
    <n v="2"/>
    <s v="Payment"/>
    <n v="0"/>
    <n v="0"/>
    <n v="0"/>
    <n v="21"/>
    <n v="4"/>
    <s v="Wallet"/>
    <n v="22.8"/>
    <n v="0.30659999999999998"/>
    <x v="1"/>
    <x v="1"/>
  </r>
  <r>
    <n v="1345"/>
    <x v="16"/>
    <x v="0"/>
    <x v="3"/>
    <s v="Social"/>
    <n v="31"/>
    <n v="69"/>
    <n v="11"/>
    <n v="494.62"/>
    <n v="37359.81"/>
    <n v="0"/>
    <n v="4119"/>
    <n v="2"/>
    <n v="4.9000000000000004"/>
    <n v="2"/>
    <n v="0.32"/>
    <n v="3"/>
    <s v="App Issue"/>
    <n v="2"/>
    <n v="4"/>
    <n v="777.6"/>
    <n v="48"/>
    <n v="2.2999999999999998"/>
    <s v="Credit Card"/>
    <n v="35.700000000000003"/>
    <n v="0.39429999999999998"/>
    <x v="1"/>
    <x v="1"/>
  </r>
  <r>
    <n v="1346"/>
    <x v="48"/>
    <x v="1"/>
    <x v="1"/>
    <s v="Referral"/>
    <n v="45"/>
    <n v="70"/>
    <n v="12"/>
    <n v="552.23"/>
    <n v="42432.32"/>
    <n v="0"/>
    <n v="3809"/>
    <n v="3"/>
    <n v="15.8"/>
    <n v="4"/>
    <n v="0.34"/>
    <n v="2"/>
    <s v="Payment"/>
    <n v="2"/>
    <n v="5"/>
    <n v="1805.67"/>
    <n v="88"/>
    <n v="3.7"/>
    <s v="UPI"/>
    <n v="47.1"/>
    <n v="0.4783"/>
    <x v="0"/>
    <x v="8"/>
  </r>
  <r>
    <n v="1347"/>
    <x v="5"/>
    <x v="1"/>
    <x v="0"/>
    <s v="Referral"/>
    <n v="40"/>
    <n v="110"/>
    <n v="5"/>
    <n v="355.26"/>
    <n v="41322.800000000003"/>
    <n v="0"/>
    <n v="4204"/>
    <n v="4"/>
    <n v="10.8"/>
    <n v="1"/>
    <n v="0.22"/>
    <n v="6"/>
    <s v="Item Missing"/>
    <n v="0"/>
    <n v="3"/>
    <n v="589.66999999999996"/>
    <n v="76"/>
    <n v="3.4"/>
    <s v="UPI"/>
    <n v="46.2"/>
    <n v="0.47189999999999999"/>
    <x v="0"/>
    <x v="8"/>
  </r>
  <r>
    <n v="1348"/>
    <x v="28"/>
    <x v="1"/>
    <x v="2"/>
    <s v="App Ads"/>
    <n v="48"/>
    <n v="123"/>
    <n v="18"/>
    <n v="614.47"/>
    <n v="69534.649999999994"/>
    <n v="0"/>
    <n v="7829"/>
    <n v="5"/>
    <n v="7.2"/>
    <n v="7"/>
    <n v="0.1"/>
    <n v="3"/>
    <s v="Delivery Delay"/>
    <n v="7"/>
    <n v="2"/>
    <n v="1103.6600000000001"/>
    <n v="41"/>
    <n v="2.2999999999999998"/>
    <s v="Wallet"/>
    <n v="37.700000000000003"/>
    <n v="0.4088"/>
    <x v="0"/>
    <x v="5"/>
  </r>
  <r>
    <n v="1349"/>
    <x v="10"/>
    <x v="1"/>
    <x v="4"/>
    <s v="Organic"/>
    <n v="41"/>
    <n v="41"/>
    <n v="3"/>
    <n v="491.46"/>
    <n v="18909.61"/>
    <n v="0"/>
    <n v="2233"/>
    <n v="1"/>
    <n v="18.600000000000001"/>
    <n v="2"/>
    <n v="0.28999999999999998"/>
    <n v="1"/>
    <s v="Quality"/>
    <n v="1"/>
    <n v="1"/>
    <n v="164.04"/>
    <n v="7"/>
    <n v="5"/>
    <s v="UPI"/>
    <n v="16.7"/>
    <n v="0.26889999999999997"/>
    <x v="1"/>
    <x v="1"/>
  </r>
  <r>
    <n v="1350"/>
    <x v="47"/>
    <x v="1"/>
    <x v="0"/>
    <s v="App Ads"/>
    <n v="1"/>
    <n v="3"/>
    <n v="0"/>
    <n v="498.24"/>
    <n v="1376.78"/>
    <n v="0"/>
    <n v="499"/>
    <n v="0"/>
    <n v="0"/>
    <n v="0"/>
    <n v="0.7"/>
    <n v="0"/>
    <s v="None"/>
    <n v="0"/>
    <n v="0"/>
    <n v="0"/>
    <n v="58"/>
    <n v="4.5"/>
    <s v="Wallet"/>
    <n v="36.9"/>
    <n v="0.4027"/>
    <x v="1"/>
    <x v="1"/>
  </r>
  <r>
    <n v="1351"/>
    <x v="24"/>
    <x v="1"/>
    <x v="1"/>
    <s v="Referral"/>
    <n v="54"/>
    <n v="16"/>
    <n v="1"/>
    <n v="443.09"/>
    <n v="7120.95"/>
    <n v="0"/>
    <n v="791"/>
    <n v="1"/>
    <n v="18.100000000000001"/>
    <n v="1"/>
    <n v="0.39"/>
    <n v="2"/>
    <s v="Quality"/>
    <n v="1"/>
    <n v="0"/>
    <n v="125.65"/>
    <n v="54"/>
    <n v="4.8"/>
    <s v="UPI"/>
    <n v="23.9"/>
    <n v="0.31369999999999998"/>
    <x v="1"/>
    <x v="1"/>
  </r>
  <r>
    <n v="1352"/>
    <x v="40"/>
    <x v="1"/>
    <x v="3"/>
    <s v="Partner"/>
    <n v="30"/>
    <n v="65"/>
    <n v="4"/>
    <n v="152.83000000000001"/>
    <n v="10471.76"/>
    <n v="0"/>
    <n v="1356"/>
    <n v="5"/>
    <n v="27.7"/>
    <n v="3"/>
    <n v="0.19"/>
    <n v="2"/>
    <s v="Item Missing"/>
    <n v="1"/>
    <n v="2"/>
    <n v="512.25"/>
    <n v="95"/>
    <n v="3.6"/>
    <s v="UPI"/>
    <n v="52.4"/>
    <n v="0.51800000000000002"/>
    <x v="0"/>
    <x v="0"/>
  </r>
  <r>
    <n v="1353"/>
    <x v="14"/>
    <x v="1"/>
    <x v="0"/>
    <s v="Referral"/>
    <n v="30"/>
    <n v="88"/>
    <n v="8"/>
    <n v="615.25"/>
    <n v="50505.53"/>
    <n v="0"/>
    <n v="5643"/>
    <n v="5"/>
    <n v="21.4"/>
    <n v="1"/>
    <n v="0.6"/>
    <n v="5"/>
    <s v="Item Missing"/>
    <n v="0"/>
    <n v="2"/>
    <n v="340.02"/>
    <n v="41"/>
    <n v="1.9"/>
    <s v="Credit Card"/>
    <n v="42.8"/>
    <n v="0.44629999999999997"/>
    <x v="0"/>
    <x v="3"/>
  </r>
  <r>
    <n v="1354"/>
    <x v="34"/>
    <x v="0"/>
    <x v="4"/>
    <s v="Referral"/>
    <n v="54"/>
    <n v="53"/>
    <n v="4"/>
    <n v="486.42"/>
    <n v="26735.03"/>
    <n v="0"/>
    <n v="2808"/>
    <n v="0"/>
    <n v="20.3"/>
    <n v="1"/>
    <n v="0.12"/>
    <n v="3"/>
    <s v="App Issue"/>
    <n v="1"/>
    <n v="3"/>
    <n v="338.41"/>
    <n v="106"/>
    <n v="3.8"/>
    <s v="UPI"/>
    <n v="48.5"/>
    <n v="0.48849999999999999"/>
    <x v="0"/>
    <x v="5"/>
  </r>
  <r>
    <n v="1355"/>
    <x v="49"/>
    <x v="0"/>
    <x v="2"/>
    <s v="App Ads"/>
    <n v="46"/>
    <n v="161"/>
    <n v="9"/>
    <n v="327.52"/>
    <n v="49236.35"/>
    <n v="0"/>
    <n v="5687"/>
    <n v="6"/>
    <n v="13.7"/>
    <n v="2"/>
    <n v="0.74"/>
    <n v="7"/>
    <s v="Item Missing"/>
    <n v="9"/>
    <n v="1"/>
    <n v="1579.45"/>
    <n v="56"/>
    <n v="3.5"/>
    <s v="Credit Card"/>
    <n v="53.1"/>
    <n v="0.52310000000000001"/>
    <x v="0"/>
    <x v="3"/>
  </r>
  <r>
    <n v="1356"/>
    <x v="14"/>
    <x v="1"/>
    <x v="0"/>
    <s v="Organic"/>
    <n v="6"/>
    <n v="12"/>
    <n v="2"/>
    <n v="698.35"/>
    <n v="9172.61"/>
    <n v="0"/>
    <n v="917"/>
    <n v="1"/>
    <n v="27.2"/>
    <n v="0"/>
    <n v="0.64"/>
    <n v="1"/>
    <s v="Delivery Delay"/>
    <n v="0"/>
    <n v="0"/>
    <n v="0"/>
    <n v="15"/>
    <n v="3.8"/>
    <s v="UPI"/>
    <n v="27.4"/>
    <n v="0.33639999999999998"/>
    <x v="1"/>
    <x v="1"/>
  </r>
  <r>
    <n v="1357"/>
    <x v="29"/>
    <x v="0"/>
    <x v="2"/>
    <s v="Organic"/>
    <n v="18"/>
    <n v="38"/>
    <n v="6"/>
    <n v="452.03"/>
    <n v="17722.13"/>
    <n v="0"/>
    <n v="1889"/>
    <n v="2"/>
    <n v="10.7"/>
    <n v="2"/>
    <n v="0.54"/>
    <n v="2"/>
    <s v="App Issue"/>
    <n v="1"/>
    <n v="0"/>
    <n v="107.28"/>
    <n v="44"/>
    <n v="4.2"/>
    <s v="UPI"/>
    <n v="31.4"/>
    <n v="0.36370000000000002"/>
    <x v="1"/>
    <x v="1"/>
  </r>
  <r>
    <n v="1358"/>
    <x v="42"/>
    <x v="1"/>
    <x v="0"/>
    <s v="Organic"/>
    <n v="21"/>
    <n v="58"/>
    <n v="6"/>
    <n v="405.12"/>
    <n v="25768.880000000001"/>
    <n v="0"/>
    <n v="2451"/>
    <n v="3"/>
    <n v="1.8"/>
    <n v="3"/>
    <n v="0.4"/>
    <n v="1"/>
    <s v="Quality"/>
    <n v="1"/>
    <n v="4"/>
    <n v="852.17"/>
    <n v="25"/>
    <n v="2"/>
    <s v="UPI"/>
    <n v="25.9"/>
    <n v="0.3266"/>
    <x v="1"/>
    <x v="1"/>
  </r>
  <r>
    <n v="1359"/>
    <x v="38"/>
    <x v="1"/>
    <x v="3"/>
    <s v="Organic"/>
    <n v="57"/>
    <n v="122"/>
    <n v="3"/>
    <n v="332.64"/>
    <n v="44543.199999999997"/>
    <n v="0"/>
    <n v="4740"/>
    <n v="0"/>
    <n v="7.7"/>
    <n v="3"/>
    <n v="0.4"/>
    <n v="7"/>
    <s v="Payment"/>
    <n v="1"/>
    <n v="2"/>
    <n v="790.39"/>
    <n v="28"/>
    <n v="4.0999999999999996"/>
    <s v="Wallet"/>
    <n v="28.3"/>
    <n v="0.3427"/>
    <x v="1"/>
    <x v="1"/>
  </r>
  <r>
    <n v="1360"/>
    <x v="15"/>
    <x v="0"/>
    <x v="4"/>
    <s v="Social"/>
    <n v="7"/>
    <n v="5"/>
    <n v="1"/>
    <n v="374.16"/>
    <n v="1695.99"/>
    <n v="0"/>
    <n v="549"/>
    <n v="0"/>
    <n v="1.2"/>
    <n v="0"/>
    <n v="0.62"/>
    <n v="0"/>
    <s v="None"/>
    <n v="0"/>
    <n v="0"/>
    <n v="0"/>
    <n v="75"/>
    <n v="3.2"/>
    <s v="Credit Card"/>
    <n v="32.4"/>
    <n v="0.37090000000000001"/>
    <x v="1"/>
    <x v="1"/>
  </r>
  <r>
    <n v="1361"/>
    <x v="0"/>
    <x v="0"/>
    <x v="1"/>
    <s v="Social"/>
    <n v="28"/>
    <n v="2"/>
    <n v="0"/>
    <n v="256.82"/>
    <n v="470.94"/>
    <n v="0"/>
    <n v="492"/>
    <n v="0"/>
    <n v="17.7"/>
    <n v="0"/>
    <n v="0.56999999999999995"/>
    <n v="1"/>
    <s v="Payment"/>
    <n v="0"/>
    <n v="0"/>
    <n v="0"/>
    <n v="73"/>
    <n v="3.8"/>
    <s v="UPI"/>
    <n v="39.200000000000003"/>
    <n v="0.42"/>
    <x v="0"/>
    <x v="8"/>
  </r>
  <r>
    <n v="1362"/>
    <x v="24"/>
    <x v="1"/>
    <x v="0"/>
    <s v="App Ads"/>
    <n v="30"/>
    <n v="31"/>
    <n v="4"/>
    <n v="396.2"/>
    <n v="11306.15"/>
    <n v="0"/>
    <n v="1399"/>
    <n v="0"/>
    <n v="11.3"/>
    <n v="1"/>
    <n v="0.56999999999999995"/>
    <n v="1"/>
    <s v="Quality"/>
    <n v="1"/>
    <n v="2"/>
    <n v="759.51"/>
    <n v="53"/>
    <n v="5"/>
    <s v="COD"/>
    <n v="24.9"/>
    <n v="0.32"/>
    <x v="1"/>
    <x v="1"/>
  </r>
  <r>
    <n v="1363"/>
    <x v="29"/>
    <x v="1"/>
    <x v="4"/>
    <s v="App Ads"/>
    <n v="11"/>
    <n v="12"/>
    <n v="2"/>
    <n v="434.54"/>
    <n v="5695.59"/>
    <n v="0"/>
    <n v="972"/>
    <n v="0"/>
    <n v="4.4000000000000004"/>
    <n v="0"/>
    <n v="0.37"/>
    <n v="1"/>
    <s v="Payment"/>
    <n v="0"/>
    <n v="0"/>
    <n v="0"/>
    <n v="127"/>
    <n v="2.4"/>
    <s v="UPI"/>
    <n v="60"/>
    <n v="0.57420000000000004"/>
    <x v="0"/>
    <x v="7"/>
  </r>
  <r>
    <n v="1364"/>
    <x v="7"/>
    <x v="0"/>
    <x v="3"/>
    <s v="App Ads"/>
    <n v="32"/>
    <n v="33"/>
    <n v="1"/>
    <n v="516.29999999999995"/>
    <n v="18283.41"/>
    <n v="0"/>
    <n v="2092"/>
    <n v="2"/>
    <n v="24.3"/>
    <n v="0"/>
    <n v="0.3"/>
    <n v="3"/>
    <s v="Payment"/>
    <n v="1"/>
    <n v="1"/>
    <n v="486.09"/>
    <n v="17"/>
    <n v="2.5"/>
    <s v="Debit Card"/>
    <n v="20.5"/>
    <n v="0.29239999999999999"/>
    <x v="1"/>
    <x v="1"/>
  </r>
  <r>
    <n v="1365"/>
    <x v="22"/>
    <x v="1"/>
    <x v="0"/>
    <s v="Organic"/>
    <n v="14"/>
    <n v="18"/>
    <n v="1"/>
    <n v="231.42"/>
    <n v="4296.26"/>
    <n v="0"/>
    <n v="501"/>
    <n v="1"/>
    <n v="11.2"/>
    <n v="1"/>
    <n v="0.33"/>
    <n v="1"/>
    <s v="Payment"/>
    <n v="0"/>
    <n v="1"/>
    <n v="216.26"/>
    <n v="69"/>
    <n v="5"/>
    <s v="COD"/>
    <n v="37.5"/>
    <n v="0.40749999999999997"/>
    <x v="1"/>
    <x v="1"/>
  </r>
  <r>
    <n v="1366"/>
    <x v="43"/>
    <x v="0"/>
    <x v="1"/>
    <s v="App Ads"/>
    <n v="23"/>
    <n v="2"/>
    <n v="0"/>
    <n v="353.24"/>
    <n v="771.58"/>
    <n v="0"/>
    <n v="8"/>
    <n v="0"/>
    <n v="15.5"/>
    <n v="0"/>
    <n v="0.55000000000000004"/>
    <n v="0"/>
    <s v="None"/>
    <n v="0"/>
    <n v="0"/>
    <n v="0"/>
    <n v="59"/>
    <n v="4.0999999999999996"/>
    <s v="Credit Card"/>
    <n v="29.1"/>
    <n v="0.34820000000000001"/>
    <x v="1"/>
    <x v="1"/>
  </r>
  <r>
    <n v="1367"/>
    <x v="41"/>
    <x v="0"/>
    <x v="0"/>
    <s v="Partner"/>
    <n v="48"/>
    <n v="41"/>
    <n v="4"/>
    <n v="301.61"/>
    <n v="12166.85"/>
    <n v="1"/>
    <n v="1578"/>
    <n v="1"/>
    <n v="3.5"/>
    <n v="1"/>
    <n v="0.18"/>
    <n v="3"/>
    <s v="Delivery Delay"/>
    <n v="1"/>
    <n v="1"/>
    <n v="597.91"/>
    <n v="10"/>
    <n v="3.3"/>
    <s v="Credit Card"/>
    <n v="11.3"/>
    <n v="0.23849999999999999"/>
    <x v="1"/>
    <x v="1"/>
  </r>
  <r>
    <n v="1368"/>
    <x v="31"/>
    <x v="0"/>
    <x v="3"/>
    <s v="Organic"/>
    <n v="51"/>
    <n v="114"/>
    <n v="6"/>
    <n v="558.36"/>
    <n v="59035.94"/>
    <n v="0"/>
    <n v="7042"/>
    <n v="7"/>
    <n v="29.3"/>
    <n v="2"/>
    <n v="0.31"/>
    <n v="5"/>
    <s v="Payment"/>
    <n v="6"/>
    <n v="2"/>
    <n v="498.97"/>
    <n v="47"/>
    <n v="2.7"/>
    <s v="UPI"/>
    <n v="41.6"/>
    <n v="0.43759999999999999"/>
    <x v="0"/>
    <x v="6"/>
  </r>
  <r>
    <n v="1369"/>
    <x v="9"/>
    <x v="1"/>
    <x v="0"/>
    <s v="Organic"/>
    <n v="2"/>
    <n v="5"/>
    <n v="1"/>
    <n v="530.69000000000005"/>
    <n v="2882.55"/>
    <n v="0"/>
    <n v="669"/>
    <n v="0"/>
    <n v="0"/>
    <n v="0"/>
    <n v="0.35"/>
    <n v="0"/>
    <s v="None"/>
    <n v="0"/>
    <n v="0"/>
    <n v="0"/>
    <n v="84"/>
    <n v="3.7"/>
    <s v="Wallet"/>
    <n v="40"/>
    <n v="0.4254"/>
    <x v="0"/>
    <x v="4"/>
  </r>
  <r>
    <n v="1370"/>
    <x v="26"/>
    <x v="1"/>
    <x v="0"/>
    <s v="Referral"/>
    <n v="24"/>
    <n v="29"/>
    <n v="3"/>
    <n v="220.61"/>
    <n v="6642.82"/>
    <n v="0"/>
    <n v="1121"/>
    <n v="0"/>
    <n v="11.9"/>
    <n v="1"/>
    <n v="0.32"/>
    <n v="1"/>
    <s v="Delivery Delay"/>
    <n v="1"/>
    <n v="1"/>
    <n v="408.61"/>
    <n v="21"/>
    <n v="4.0999999999999996"/>
    <s v="Credit Card"/>
    <n v="17.399999999999999"/>
    <n v="0.2732"/>
    <x v="1"/>
    <x v="1"/>
  </r>
  <r>
    <n v="1371"/>
    <x v="52"/>
    <x v="1"/>
    <x v="0"/>
    <s v="App Ads"/>
    <n v="1"/>
    <n v="2"/>
    <n v="0"/>
    <n v="416.7"/>
    <n v="869.47"/>
    <n v="1"/>
    <n v="449"/>
    <n v="0"/>
    <n v="18.7"/>
    <n v="0"/>
    <n v="0.63"/>
    <n v="2"/>
    <s v="Quality"/>
    <n v="0"/>
    <n v="0"/>
    <n v="0"/>
    <n v="22"/>
    <n v="4.4000000000000004"/>
    <s v="UPI"/>
    <n v="20.7"/>
    <n v="0.29310000000000003"/>
    <x v="1"/>
    <x v="1"/>
  </r>
  <r>
    <n v="1372"/>
    <x v="29"/>
    <x v="0"/>
    <x v="2"/>
    <s v="Social"/>
    <n v="6"/>
    <n v="1"/>
    <n v="0"/>
    <n v="617.79999999999995"/>
    <n v="556.82000000000005"/>
    <n v="0"/>
    <n v="23"/>
    <n v="0"/>
    <n v="8.1"/>
    <n v="0"/>
    <n v="0.28999999999999998"/>
    <n v="2"/>
    <s v="Payment"/>
    <n v="0"/>
    <n v="0"/>
    <n v="0"/>
    <n v="11"/>
    <n v="4.3"/>
    <s v="UPI"/>
    <n v="24"/>
    <n v="0.3145"/>
    <x v="1"/>
    <x v="1"/>
  </r>
  <r>
    <n v="1373"/>
    <x v="3"/>
    <x v="1"/>
    <x v="4"/>
    <s v="Referral"/>
    <n v="1"/>
    <n v="2"/>
    <n v="0"/>
    <n v="538.32000000000005"/>
    <n v="1035.07"/>
    <n v="0"/>
    <n v="384"/>
    <n v="0"/>
    <n v="6.2"/>
    <n v="0"/>
    <n v="0.26"/>
    <n v="2"/>
    <s v="Payment"/>
    <n v="0"/>
    <n v="0"/>
    <n v="0"/>
    <n v="7"/>
    <n v="2.8"/>
    <s v="UPI"/>
    <n v="18.399999999999999"/>
    <n v="0.27960000000000002"/>
    <x v="1"/>
    <x v="1"/>
  </r>
  <r>
    <n v="1374"/>
    <x v="4"/>
    <x v="1"/>
    <x v="2"/>
    <s v="Referral"/>
    <n v="48"/>
    <n v="132"/>
    <n v="20"/>
    <n v="408.22"/>
    <n v="48732.480000000003"/>
    <n v="1"/>
    <n v="5965"/>
    <n v="2"/>
    <n v="28.5"/>
    <n v="3"/>
    <n v="0.36"/>
    <n v="8"/>
    <s v="Delivery Delay"/>
    <n v="5"/>
    <n v="10"/>
    <n v="1974.83"/>
    <n v="10"/>
    <n v="3"/>
    <s v="UPI"/>
    <n v="32.1"/>
    <n v="0.36899999999999999"/>
    <x v="1"/>
    <x v="1"/>
  </r>
  <r>
    <n v="1375"/>
    <x v="23"/>
    <x v="0"/>
    <x v="2"/>
    <s v="Referral"/>
    <n v="32"/>
    <n v="71"/>
    <n v="11"/>
    <n v="501.16"/>
    <n v="34800.36"/>
    <n v="0"/>
    <n v="3526"/>
    <n v="6"/>
    <n v="29.2"/>
    <n v="4"/>
    <n v="0.77"/>
    <n v="3"/>
    <s v="Quality"/>
    <n v="0"/>
    <n v="5"/>
    <n v="415.93"/>
    <n v="80"/>
    <n v="3.5"/>
    <s v="Credit Card"/>
    <n v="57.6"/>
    <n v="0.55700000000000005"/>
    <x v="0"/>
    <x v="3"/>
  </r>
  <r>
    <n v="1376"/>
    <x v="51"/>
    <x v="0"/>
    <x v="2"/>
    <s v="Social"/>
    <n v="12"/>
    <n v="21"/>
    <n v="3"/>
    <n v="545.54"/>
    <n v="10655.89"/>
    <n v="0"/>
    <n v="1246"/>
    <n v="1"/>
    <n v="7.9"/>
    <n v="1"/>
    <n v="0.5"/>
    <n v="1"/>
    <s v="Quality"/>
    <n v="1"/>
    <n v="1"/>
    <n v="650.86"/>
    <n v="35"/>
    <n v="3.6"/>
    <s v="Credit Card"/>
    <n v="25"/>
    <n v="0.3211"/>
    <x v="1"/>
    <x v="1"/>
  </r>
  <r>
    <n v="1377"/>
    <x v="9"/>
    <x v="0"/>
    <x v="1"/>
    <s v="App Ads"/>
    <n v="28"/>
    <n v="2"/>
    <n v="0"/>
    <n v="661.5"/>
    <n v="1298.8"/>
    <n v="0"/>
    <n v="16"/>
    <n v="0"/>
    <n v="0"/>
    <n v="0"/>
    <n v="0.76"/>
    <n v="1"/>
    <s v="Delivery Delay"/>
    <n v="0"/>
    <n v="0"/>
    <n v="0"/>
    <n v="16"/>
    <n v="4.5"/>
    <s v="UPI"/>
    <n v="11.7"/>
    <n v="0.24079999999999999"/>
    <x v="1"/>
    <x v="1"/>
  </r>
  <r>
    <n v="1378"/>
    <x v="33"/>
    <x v="1"/>
    <x v="0"/>
    <s v="Referral"/>
    <n v="44"/>
    <n v="146"/>
    <n v="8"/>
    <n v="397.82"/>
    <n v="59265.39"/>
    <n v="0"/>
    <n v="6474"/>
    <n v="0"/>
    <n v="1.8"/>
    <n v="7"/>
    <n v="0.42"/>
    <n v="8"/>
    <s v="Payment"/>
    <n v="1"/>
    <n v="3"/>
    <n v="500.87"/>
    <n v="8"/>
    <n v="2.8"/>
    <s v="Debit Card"/>
    <n v="25.1"/>
    <n v="0.3216"/>
    <x v="1"/>
    <x v="1"/>
  </r>
  <r>
    <n v="1379"/>
    <x v="14"/>
    <x v="0"/>
    <x v="1"/>
    <s v="Organic"/>
    <n v="17"/>
    <n v="57"/>
    <n v="6"/>
    <n v="613.29"/>
    <n v="35591.370000000003"/>
    <n v="0"/>
    <n v="3805"/>
    <n v="4"/>
    <n v="0"/>
    <n v="2"/>
    <n v="0.23"/>
    <n v="2"/>
    <s v="Quality"/>
    <n v="2"/>
    <n v="2"/>
    <n v="307.56"/>
    <n v="12"/>
    <n v="3.6"/>
    <s v="Wallet"/>
    <n v="27.3"/>
    <n v="0.33589999999999998"/>
    <x v="1"/>
    <x v="1"/>
  </r>
  <r>
    <n v="1380"/>
    <x v="20"/>
    <x v="0"/>
    <x v="0"/>
    <s v="Organic"/>
    <n v="26"/>
    <n v="61"/>
    <n v="3"/>
    <n v="383.95"/>
    <n v="24070.79"/>
    <n v="0"/>
    <n v="2555"/>
    <n v="2"/>
    <n v="18"/>
    <n v="3"/>
    <n v="0.16"/>
    <n v="3"/>
    <s v="App Issue"/>
    <n v="2"/>
    <n v="1"/>
    <n v="400.61"/>
    <n v="30"/>
    <n v="3.2"/>
    <s v="Wallet"/>
    <n v="30.2"/>
    <n v="0.35539999999999999"/>
    <x v="1"/>
    <x v="1"/>
  </r>
  <r>
    <n v="1381"/>
    <x v="9"/>
    <x v="1"/>
    <x v="4"/>
    <s v="Partner"/>
    <n v="8"/>
    <n v="23"/>
    <n v="3"/>
    <n v="378.09"/>
    <n v="8449.25"/>
    <n v="0"/>
    <n v="1180"/>
    <n v="1"/>
    <n v="0"/>
    <n v="0"/>
    <n v="0.55000000000000004"/>
    <n v="1"/>
    <s v="Payment"/>
    <n v="0"/>
    <n v="0"/>
    <n v="0"/>
    <n v="79"/>
    <n v="4.2"/>
    <s v="Credit Card"/>
    <n v="38.6"/>
    <n v="0.41549999999999998"/>
    <x v="0"/>
    <x v="8"/>
  </r>
  <r>
    <n v="1382"/>
    <x v="41"/>
    <x v="1"/>
    <x v="0"/>
    <s v="App Ads"/>
    <n v="13"/>
    <n v="23"/>
    <n v="4"/>
    <n v="427.95"/>
    <n v="9308.16"/>
    <n v="0"/>
    <n v="1107"/>
    <n v="0"/>
    <n v="15.1"/>
    <n v="1"/>
    <n v="0.75"/>
    <n v="2"/>
    <s v="Item Missing"/>
    <n v="1"/>
    <n v="1"/>
    <n v="425.89"/>
    <n v="27"/>
    <n v="3.7"/>
    <s v="UPI"/>
    <n v="25.5"/>
    <n v="0.32379999999999998"/>
    <x v="1"/>
    <x v="1"/>
  </r>
  <r>
    <n v="1383"/>
    <x v="29"/>
    <x v="1"/>
    <x v="4"/>
    <s v="Organic"/>
    <n v="13"/>
    <n v="31"/>
    <n v="6"/>
    <n v="469.15"/>
    <n v="13211.37"/>
    <n v="0"/>
    <n v="1774"/>
    <n v="1"/>
    <n v="12.3"/>
    <n v="0"/>
    <n v="0.33"/>
    <n v="3"/>
    <s v="Quality"/>
    <n v="1"/>
    <n v="1"/>
    <n v="401.75"/>
    <n v="65"/>
    <n v="4.4000000000000004"/>
    <s v="Debit Card"/>
    <n v="38.4"/>
    <n v="0.41399999999999998"/>
    <x v="0"/>
    <x v="8"/>
  </r>
  <r>
    <n v="1384"/>
    <x v="23"/>
    <x v="1"/>
    <x v="1"/>
    <s v="Social"/>
    <n v="6"/>
    <n v="15"/>
    <n v="1"/>
    <n v="540.51"/>
    <n v="7703.63"/>
    <n v="0"/>
    <n v="790"/>
    <n v="1"/>
    <n v="0"/>
    <n v="1"/>
    <n v="0.31"/>
    <n v="0"/>
    <s v="None"/>
    <n v="0"/>
    <n v="0"/>
    <n v="0"/>
    <n v="66"/>
    <n v="1.8"/>
    <s v="UPI"/>
    <n v="34.700000000000003"/>
    <n v="0.3876"/>
    <x v="1"/>
    <x v="1"/>
  </r>
  <r>
    <n v="1385"/>
    <x v="40"/>
    <x v="0"/>
    <x v="3"/>
    <s v="Partner"/>
    <n v="49"/>
    <n v="86"/>
    <n v="10"/>
    <n v="438.43"/>
    <n v="40753.160000000003"/>
    <n v="0"/>
    <n v="3940"/>
    <n v="1"/>
    <n v="25.8"/>
    <n v="3"/>
    <n v="0.39"/>
    <n v="5"/>
    <s v="App Issue"/>
    <n v="3"/>
    <n v="5"/>
    <n v="1313.75"/>
    <n v="24"/>
    <n v="4.5"/>
    <s v="Credit Card"/>
    <n v="25.3"/>
    <n v="0.32290000000000002"/>
    <x v="1"/>
    <x v="1"/>
  </r>
  <r>
    <n v="1386"/>
    <x v="21"/>
    <x v="1"/>
    <x v="0"/>
    <s v="Organic"/>
    <n v="50"/>
    <n v="57"/>
    <n v="3"/>
    <n v="388.88"/>
    <n v="20307.78"/>
    <n v="0"/>
    <n v="2317"/>
    <n v="4"/>
    <n v="22.6"/>
    <n v="3"/>
    <n v="0.84"/>
    <n v="0"/>
    <s v="None"/>
    <n v="3"/>
    <n v="4"/>
    <n v="1311.72"/>
    <n v="14"/>
    <n v="3.4"/>
    <s v="Wallet"/>
    <n v="22"/>
    <n v="0.30149999999999999"/>
    <x v="1"/>
    <x v="1"/>
  </r>
  <r>
    <n v="1387"/>
    <x v="22"/>
    <x v="0"/>
    <x v="1"/>
    <s v="Referral"/>
    <n v="32"/>
    <n v="80"/>
    <n v="6"/>
    <n v="347.11"/>
    <n v="29979.7"/>
    <n v="0"/>
    <n v="2704"/>
    <n v="5"/>
    <n v="12.3"/>
    <n v="2"/>
    <n v="0.38"/>
    <n v="1"/>
    <s v="Item Missing"/>
    <n v="4"/>
    <n v="2"/>
    <n v="801.25"/>
    <n v="29"/>
    <n v="2.8"/>
    <s v="UPI"/>
    <n v="28.5"/>
    <n v="0.34389999999999998"/>
    <x v="1"/>
    <x v="1"/>
  </r>
  <r>
    <n v="1388"/>
    <x v="35"/>
    <x v="0"/>
    <x v="0"/>
    <s v="Partner"/>
    <n v="13"/>
    <n v="43"/>
    <n v="3"/>
    <n v="521.16"/>
    <n v="24301.39"/>
    <n v="1"/>
    <n v="2244"/>
    <n v="2"/>
    <n v="0"/>
    <n v="2"/>
    <n v="0.61"/>
    <n v="1"/>
    <s v="Payment"/>
    <n v="1"/>
    <n v="1"/>
    <n v="306.37"/>
    <n v="19"/>
    <n v="3.4"/>
    <s v="UPI"/>
    <n v="21.7"/>
    <n v="0.29959999999999998"/>
    <x v="1"/>
    <x v="1"/>
  </r>
  <r>
    <n v="1389"/>
    <x v="23"/>
    <x v="1"/>
    <x v="2"/>
    <s v="Organic"/>
    <n v="2"/>
    <n v="6"/>
    <n v="1"/>
    <n v="454.67"/>
    <n v="2912.77"/>
    <n v="0"/>
    <n v="310"/>
    <n v="0"/>
    <n v="0"/>
    <n v="0"/>
    <n v="0.39"/>
    <n v="0"/>
    <s v="None"/>
    <n v="0"/>
    <n v="0"/>
    <n v="0"/>
    <n v="17"/>
    <n v="4.0999999999999996"/>
    <s v="UPI"/>
    <n v="15.4"/>
    <n v="0.26179999999999998"/>
    <x v="1"/>
    <x v="1"/>
  </r>
  <r>
    <n v="1390"/>
    <x v="34"/>
    <x v="0"/>
    <x v="3"/>
    <s v="Referral"/>
    <n v="60"/>
    <n v="124"/>
    <n v="8"/>
    <n v="485.43"/>
    <n v="62458.84"/>
    <n v="0"/>
    <n v="5884"/>
    <n v="2"/>
    <n v="13.5"/>
    <n v="1"/>
    <n v="0.56000000000000005"/>
    <n v="1"/>
    <s v="Payment"/>
    <n v="2"/>
    <n v="7"/>
    <n v="2085.54"/>
    <n v="37"/>
    <n v="4.3"/>
    <s v="Debit Card"/>
    <n v="22.8"/>
    <n v="0.30649999999999999"/>
    <x v="1"/>
    <x v="1"/>
  </r>
  <r>
    <n v="1391"/>
    <x v="39"/>
    <x v="0"/>
    <x v="2"/>
    <s v="App Ads"/>
    <n v="26"/>
    <n v="52"/>
    <n v="1"/>
    <n v="497.36"/>
    <n v="27038.66"/>
    <n v="0"/>
    <n v="3118"/>
    <n v="1"/>
    <n v="17.8"/>
    <n v="0"/>
    <n v="0.54"/>
    <n v="1"/>
    <s v="Payment"/>
    <n v="2"/>
    <n v="1"/>
    <n v="872.75"/>
    <n v="59"/>
    <n v="3.5"/>
    <s v="UPI"/>
    <n v="33"/>
    <n v="0.375"/>
    <x v="1"/>
    <x v="1"/>
  </r>
  <r>
    <n v="1392"/>
    <x v="20"/>
    <x v="1"/>
    <x v="4"/>
    <s v="Social"/>
    <n v="31"/>
    <n v="64"/>
    <n v="4"/>
    <n v="617.35"/>
    <n v="39296.379999999997"/>
    <n v="0"/>
    <n v="4384"/>
    <n v="2"/>
    <n v="10.6"/>
    <n v="2"/>
    <n v="0.32"/>
    <n v="1"/>
    <s v="Payment"/>
    <n v="3"/>
    <n v="5"/>
    <n v="952.25"/>
    <n v="26"/>
    <n v="3.5"/>
    <s v="Debit Card"/>
    <n v="25.1"/>
    <n v="0.32119999999999999"/>
    <x v="1"/>
    <x v="1"/>
  </r>
  <r>
    <n v="1393"/>
    <x v="48"/>
    <x v="0"/>
    <x v="3"/>
    <s v="Referral"/>
    <n v="30"/>
    <n v="2"/>
    <n v="0"/>
    <n v="584.29999999999995"/>
    <n v="1093.47"/>
    <n v="0"/>
    <n v="121"/>
    <n v="0"/>
    <n v="1.4"/>
    <n v="0"/>
    <n v="0.26"/>
    <n v="1"/>
    <s v="Item Missing"/>
    <n v="0"/>
    <n v="0"/>
    <n v="0"/>
    <n v="4"/>
    <n v="3.8"/>
    <s v="Credit Card"/>
    <n v="6.4"/>
    <n v="0.21260000000000001"/>
    <x v="1"/>
    <x v="1"/>
  </r>
  <r>
    <n v="1394"/>
    <x v="33"/>
    <x v="0"/>
    <x v="4"/>
    <s v="Referral"/>
    <n v="44"/>
    <n v="75"/>
    <n v="2"/>
    <n v="539.79999999999995"/>
    <n v="36628.86"/>
    <n v="0"/>
    <n v="4149"/>
    <n v="2"/>
    <n v="0"/>
    <n v="1"/>
    <n v="0.51"/>
    <n v="2"/>
    <s v="App Issue"/>
    <n v="1"/>
    <n v="1"/>
    <n v="348.69"/>
    <n v="47"/>
    <n v="4.2"/>
    <s v="Credit Card"/>
    <n v="24.4"/>
    <n v="0.31690000000000002"/>
    <x v="1"/>
    <x v="1"/>
  </r>
  <r>
    <n v="1395"/>
    <x v="49"/>
    <x v="1"/>
    <x v="1"/>
    <s v="App Ads"/>
    <n v="26"/>
    <n v="42"/>
    <n v="4"/>
    <n v="431.79"/>
    <n v="19788.34"/>
    <n v="0"/>
    <n v="2116"/>
    <n v="1"/>
    <n v="23.4"/>
    <n v="0"/>
    <n v="0.15"/>
    <n v="1"/>
    <s v="Quality"/>
    <n v="2"/>
    <n v="1"/>
    <n v="746.52"/>
    <n v="46"/>
    <n v="4.5999999999999996"/>
    <s v="Credit Card"/>
    <n v="27"/>
    <n v="0.3342"/>
    <x v="1"/>
    <x v="1"/>
  </r>
  <r>
    <n v="1396"/>
    <x v="47"/>
    <x v="1"/>
    <x v="0"/>
    <s v="Social"/>
    <n v="34"/>
    <n v="28"/>
    <n v="4"/>
    <n v="296.48"/>
    <n v="7687.79"/>
    <n v="0"/>
    <n v="1065"/>
    <n v="1"/>
    <n v="14.2"/>
    <n v="1"/>
    <n v="0.16"/>
    <n v="0"/>
    <s v="None"/>
    <n v="0"/>
    <n v="0"/>
    <n v="0"/>
    <n v="57"/>
    <n v="3.2"/>
    <s v="Credit Card"/>
    <n v="31.2"/>
    <n v="0.3624"/>
    <x v="1"/>
    <x v="1"/>
  </r>
  <r>
    <n v="1397"/>
    <x v="50"/>
    <x v="1"/>
    <x v="0"/>
    <s v="Organic"/>
    <n v="46"/>
    <n v="122"/>
    <n v="20"/>
    <n v="392.34"/>
    <n v="49111.49"/>
    <n v="0"/>
    <n v="5149"/>
    <n v="6"/>
    <n v="3.9"/>
    <n v="4"/>
    <n v="0.66"/>
    <n v="3"/>
    <s v="Item Missing"/>
    <n v="0"/>
    <n v="4"/>
    <n v="635.99"/>
    <n v="71"/>
    <n v="2.2999999999999998"/>
    <s v="Wallet"/>
    <n v="43.6"/>
    <n v="0.45229999999999998"/>
    <x v="0"/>
    <x v="7"/>
  </r>
  <r>
    <n v="1398"/>
    <x v="2"/>
    <x v="0"/>
    <x v="3"/>
    <s v="Organic"/>
    <n v="60"/>
    <n v="122"/>
    <n v="7"/>
    <n v="439.03"/>
    <n v="51715.74"/>
    <n v="0"/>
    <n v="5735"/>
    <n v="2"/>
    <n v="8.1999999999999993"/>
    <n v="7"/>
    <n v="0.28000000000000003"/>
    <n v="6"/>
    <s v="Payment"/>
    <n v="7"/>
    <n v="5"/>
    <n v="2092.25"/>
    <n v="59"/>
    <n v="3.2"/>
    <s v="Wallet"/>
    <n v="50.1"/>
    <n v="0.50070000000000003"/>
    <x v="0"/>
    <x v="0"/>
  </r>
  <r>
    <n v="1399"/>
    <x v="45"/>
    <x v="1"/>
    <x v="3"/>
    <s v="App Ads"/>
    <n v="42"/>
    <n v="1"/>
    <n v="0"/>
    <n v="367.98"/>
    <n v="378.9"/>
    <n v="0"/>
    <n v="452"/>
    <n v="0"/>
    <n v="22"/>
    <n v="0"/>
    <n v="0.61"/>
    <n v="2"/>
    <s v="Delivery Delay"/>
    <n v="0"/>
    <n v="0"/>
    <n v="0"/>
    <n v="51"/>
    <n v="3.7"/>
    <s v="UPI"/>
    <n v="27"/>
    <n v="0.33400000000000002"/>
    <x v="1"/>
    <x v="1"/>
  </r>
  <r>
    <n v="1400"/>
    <x v="41"/>
    <x v="1"/>
    <x v="3"/>
    <s v="Referral"/>
    <n v="14"/>
    <n v="28"/>
    <n v="4"/>
    <n v="517.78"/>
    <n v="14278.69"/>
    <n v="0"/>
    <n v="1840"/>
    <n v="1"/>
    <n v="10.3"/>
    <n v="0"/>
    <n v="0.39"/>
    <n v="2"/>
    <s v="Item Missing"/>
    <n v="0"/>
    <n v="1"/>
    <n v="171.51"/>
    <n v="90"/>
    <n v="4"/>
    <s v="Credit Card"/>
    <n v="45.8"/>
    <n v="0.46850000000000003"/>
    <x v="0"/>
    <x v="7"/>
  </r>
  <r>
    <n v="1401"/>
    <x v="5"/>
    <x v="0"/>
    <x v="4"/>
    <s v="App Ads"/>
    <n v="11"/>
    <n v="31"/>
    <n v="4"/>
    <n v="458.05"/>
    <n v="14405.24"/>
    <n v="0"/>
    <n v="1692"/>
    <n v="1"/>
    <n v="15.2"/>
    <n v="0"/>
    <n v="0.61"/>
    <n v="1"/>
    <s v="Item Missing"/>
    <n v="0"/>
    <n v="1"/>
    <n v="125.36"/>
    <n v="9"/>
    <n v="4.2"/>
    <s v="UPI"/>
    <n v="17.3"/>
    <n v="0.27289999999999998"/>
    <x v="1"/>
    <x v="1"/>
  </r>
  <r>
    <n v="1402"/>
    <x v="21"/>
    <x v="0"/>
    <x v="0"/>
    <s v="Organic"/>
    <n v="23"/>
    <n v="30"/>
    <n v="6"/>
    <n v="342.2"/>
    <n v="9543.26"/>
    <n v="0"/>
    <n v="1131"/>
    <n v="2"/>
    <n v="26.8"/>
    <n v="1"/>
    <n v="0.28000000000000003"/>
    <n v="3"/>
    <s v="App Issue"/>
    <n v="1"/>
    <n v="2"/>
    <n v="730.41"/>
    <n v="51"/>
    <n v="3.8"/>
    <s v="Credit Card"/>
    <n v="34.1"/>
    <n v="0.3831"/>
    <x v="1"/>
    <x v="1"/>
  </r>
  <r>
    <n v="1403"/>
    <x v="41"/>
    <x v="0"/>
    <x v="2"/>
    <s v="Social"/>
    <n v="49"/>
    <n v="48"/>
    <n v="5"/>
    <n v="613.19000000000005"/>
    <n v="31187.7"/>
    <n v="0"/>
    <n v="3120"/>
    <n v="2"/>
    <n v="22.3"/>
    <n v="2"/>
    <n v="0.28999999999999998"/>
    <n v="4"/>
    <s v="App Issue"/>
    <n v="2"/>
    <n v="0"/>
    <n v="465.14"/>
    <n v="61"/>
    <n v="4.5"/>
    <s v="UPI"/>
    <n v="34.5"/>
    <n v="0.38590000000000002"/>
    <x v="1"/>
    <x v="1"/>
  </r>
  <r>
    <n v="1404"/>
    <x v="35"/>
    <x v="1"/>
    <x v="3"/>
    <s v="Referral"/>
    <n v="53"/>
    <n v="41"/>
    <n v="7"/>
    <n v="503"/>
    <n v="21223.3"/>
    <n v="0"/>
    <n v="2270"/>
    <n v="2"/>
    <n v="22.7"/>
    <n v="1"/>
    <n v="0.31"/>
    <n v="2"/>
    <s v="Delivery Delay"/>
    <n v="0"/>
    <n v="3"/>
    <n v="292.64999999999998"/>
    <n v="26"/>
    <n v="4.5999999999999996"/>
    <s v="UPI"/>
    <n v="16.100000000000001"/>
    <n v="0.26579999999999998"/>
    <x v="1"/>
    <x v="1"/>
  </r>
  <r>
    <n v="1405"/>
    <x v="16"/>
    <x v="0"/>
    <x v="3"/>
    <s v="Referral"/>
    <n v="28"/>
    <n v="53"/>
    <n v="2"/>
    <n v="462.12"/>
    <n v="24111.919999999998"/>
    <n v="0"/>
    <n v="2786"/>
    <n v="3"/>
    <n v="14.3"/>
    <n v="2"/>
    <n v="0.25"/>
    <n v="2"/>
    <s v="Payment"/>
    <n v="2"/>
    <n v="1"/>
    <n v="596.41999999999996"/>
    <n v="25"/>
    <n v="4"/>
    <s v="UPI"/>
    <n v="25.5"/>
    <n v="0.32390000000000002"/>
    <x v="1"/>
    <x v="1"/>
  </r>
  <r>
    <n v="1406"/>
    <x v="27"/>
    <x v="1"/>
    <x v="0"/>
    <s v="Organic"/>
    <n v="11"/>
    <n v="13"/>
    <n v="3"/>
    <n v="580.57000000000005"/>
    <n v="7937.44"/>
    <n v="0"/>
    <n v="1104"/>
    <n v="0"/>
    <n v="15"/>
    <n v="0"/>
    <n v="0.57999999999999996"/>
    <n v="1"/>
    <s v="App Issue"/>
    <n v="0"/>
    <n v="0"/>
    <n v="0"/>
    <n v="12"/>
    <n v="4.2"/>
    <s v="Credit Card"/>
    <n v="15.4"/>
    <n v="0.26169999999999999"/>
    <x v="1"/>
    <x v="1"/>
  </r>
  <r>
    <n v="1407"/>
    <x v="29"/>
    <x v="1"/>
    <x v="0"/>
    <s v="Organic"/>
    <n v="39"/>
    <n v="24"/>
    <n v="2"/>
    <n v="355.53"/>
    <n v="8038.53"/>
    <n v="0"/>
    <n v="1117"/>
    <n v="0"/>
    <n v="21.3"/>
    <n v="1"/>
    <n v="7.0000000000000007E-2"/>
    <n v="1"/>
    <s v="Payment"/>
    <n v="0"/>
    <n v="1"/>
    <n v="242.21"/>
    <n v="39"/>
    <n v="4.4000000000000004"/>
    <s v="UPI"/>
    <n v="20.9"/>
    <n v="0.29459999999999997"/>
    <x v="1"/>
    <x v="1"/>
  </r>
  <r>
    <n v="1408"/>
    <x v="52"/>
    <x v="0"/>
    <x v="0"/>
    <s v="App Ads"/>
    <n v="38"/>
    <n v="118"/>
    <n v="20"/>
    <n v="375.29"/>
    <n v="42656.82"/>
    <n v="0"/>
    <n v="4325"/>
    <n v="0"/>
    <n v="13.5"/>
    <n v="1"/>
    <n v="0.48"/>
    <n v="1"/>
    <s v="Item Missing"/>
    <n v="3"/>
    <n v="4"/>
    <n v="1515.71"/>
    <n v="67"/>
    <n v="4.5"/>
    <s v="Credit Card"/>
    <n v="38"/>
    <n v="0.41120000000000001"/>
    <x v="0"/>
    <x v="3"/>
  </r>
  <r>
    <n v="1409"/>
    <x v="43"/>
    <x v="1"/>
    <x v="2"/>
    <s v="App Ads"/>
    <n v="8"/>
    <n v="16"/>
    <n v="0"/>
    <n v="406.93"/>
    <n v="5965.58"/>
    <n v="0"/>
    <n v="833"/>
    <n v="0"/>
    <n v="9.5"/>
    <n v="1"/>
    <n v="0.25"/>
    <n v="3"/>
    <s v="Payment"/>
    <n v="1"/>
    <n v="1"/>
    <n v="434"/>
    <n v="16"/>
    <n v="3.8"/>
    <s v="UPI"/>
    <n v="21.5"/>
    <n v="0.29830000000000001"/>
    <x v="1"/>
    <x v="1"/>
  </r>
  <r>
    <n v="1410"/>
    <x v="41"/>
    <x v="0"/>
    <x v="3"/>
    <s v="Social"/>
    <n v="54"/>
    <n v="75"/>
    <n v="4"/>
    <n v="512.91999999999996"/>
    <n v="40072.160000000003"/>
    <n v="0"/>
    <n v="4352"/>
    <n v="2"/>
    <n v="5.9"/>
    <n v="1"/>
    <n v="0.8"/>
    <n v="0"/>
    <s v="None"/>
    <n v="3"/>
    <n v="4"/>
    <n v="1696.99"/>
    <n v="52"/>
    <n v="2.5"/>
    <s v="UPI"/>
    <n v="33.700000000000003"/>
    <n v="0.38019999999999998"/>
    <x v="1"/>
    <x v="1"/>
  </r>
  <r>
    <n v="1411"/>
    <x v="24"/>
    <x v="0"/>
    <x v="1"/>
    <s v="App Ads"/>
    <n v="57"/>
    <n v="179"/>
    <n v="20"/>
    <n v="489.61"/>
    <n v="90180.42"/>
    <n v="0"/>
    <n v="9972"/>
    <n v="8"/>
    <n v="19.8"/>
    <n v="5"/>
    <n v="0.54"/>
    <n v="2"/>
    <s v="Payment"/>
    <n v="1"/>
    <n v="1"/>
    <n v="471.07"/>
    <n v="48"/>
    <n v="3.5"/>
    <s v="Credit Card"/>
    <n v="36.5"/>
    <n v="0.4"/>
    <x v="1"/>
    <x v="1"/>
  </r>
  <r>
    <n v="1412"/>
    <x v="22"/>
    <x v="1"/>
    <x v="2"/>
    <s v="App Ads"/>
    <n v="60"/>
    <n v="121"/>
    <n v="3"/>
    <n v="825.36"/>
    <n v="109299.35"/>
    <n v="0"/>
    <n v="9496"/>
    <n v="8"/>
    <n v="1.6"/>
    <n v="7"/>
    <n v="0.25"/>
    <n v="3"/>
    <s v="Quality"/>
    <n v="4"/>
    <n v="8"/>
    <n v="2311.8000000000002"/>
    <n v="76"/>
    <n v="3.4"/>
    <s v="Debit Card"/>
    <n v="51.5"/>
    <n v="0.51129999999999998"/>
    <x v="0"/>
    <x v="3"/>
  </r>
  <r>
    <n v="1413"/>
    <x v="46"/>
    <x v="0"/>
    <x v="2"/>
    <s v="Social"/>
    <n v="32"/>
    <n v="54"/>
    <n v="7"/>
    <n v="333.68"/>
    <n v="17868.63"/>
    <n v="0"/>
    <n v="2081"/>
    <n v="0"/>
    <n v="0"/>
    <n v="2"/>
    <n v="0.36"/>
    <n v="0"/>
    <s v="None"/>
    <n v="2"/>
    <n v="2"/>
    <n v="795.91"/>
    <n v="60"/>
    <n v="3.2"/>
    <s v="UPI"/>
    <n v="29"/>
    <n v="0.34749999999999998"/>
    <x v="1"/>
    <x v="1"/>
  </r>
  <r>
    <n v="1414"/>
    <x v="1"/>
    <x v="1"/>
    <x v="4"/>
    <s v="Organic"/>
    <n v="48"/>
    <n v="95"/>
    <n v="7"/>
    <n v="460.43"/>
    <n v="47841.72"/>
    <n v="0"/>
    <n v="4550"/>
    <n v="2"/>
    <n v="22.3"/>
    <n v="1"/>
    <n v="0.2"/>
    <n v="2"/>
    <s v="Item Missing"/>
    <n v="1"/>
    <n v="4"/>
    <n v="584.15"/>
    <n v="27"/>
    <n v="4.0999999999999996"/>
    <s v="COD"/>
    <n v="22.1"/>
    <n v="0.3024"/>
    <x v="1"/>
    <x v="1"/>
  </r>
  <r>
    <n v="1415"/>
    <x v="47"/>
    <x v="1"/>
    <x v="3"/>
    <s v="App Ads"/>
    <n v="1"/>
    <n v="1"/>
    <n v="0"/>
    <n v="418.13"/>
    <n v="452.57"/>
    <n v="0"/>
    <n v="143"/>
    <n v="0"/>
    <n v="23.1"/>
    <n v="0"/>
    <n v="0.13"/>
    <n v="2"/>
    <s v="App Issue"/>
    <n v="0"/>
    <n v="0"/>
    <n v="0"/>
    <n v="19"/>
    <n v="3.5"/>
    <s v="Credit Card"/>
    <n v="22.6"/>
    <n v="0.30559999999999998"/>
    <x v="1"/>
    <x v="1"/>
  </r>
  <r>
    <n v="1416"/>
    <x v="1"/>
    <x v="0"/>
    <x v="2"/>
    <s v="App Ads"/>
    <n v="4"/>
    <n v="7"/>
    <n v="1"/>
    <n v="503.1"/>
    <n v="3713.62"/>
    <n v="0"/>
    <n v="389"/>
    <n v="0"/>
    <n v="10.6"/>
    <n v="0"/>
    <n v="0.41"/>
    <n v="1"/>
    <s v="Item Missing"/>
    <n v="0"/>
    <n v="0"/>
    <n v="0"/>
    <n v="117"/>
    <n v="1.9"/>
    <s v="Debit Card"/>
    <n v="51.8"/>
    <n v="0.51339999999999997"/>
    <x v="0"/>
    <x v="8"/>
  </r>
  <r>
    <n v="1417"/>
    <x v="26"/>
    <x v="0"/>
    <x v="3"/>
    <s v="Organic"/>
    <n v="0"/>
    <n v="0"/>
    <n v="0"/>
    <n v="554.12"/>
    <n v="0"/>
    <n v="0"/>
    <n v="430"/>
    <n v="0"/>
    <n v="16.7"/>
    <n v="0"/>
    <n v="0.59"/>
    <n v="1"/>
    <s v="Payment"/>
    <n v="0"/>
    <n v="0"/>
    <n v="0"/>
    <n v="32"/>
    <n v="3.7"/>
    <s v="COD"/>
    <n v="30.3"/>
    <n v="0.35610000000000003"/>
    <x v="1"/>
    <x v="1"/>
  </r>
  <r>
    <n v="1418"/>
    <x v="3"/>
    <x v="0"/>
    <x v="2"/>
    <s v="App Ads"/>
    <n v="34"/>
    <n v="107"/>
    <n v="16"/>
    <n v="477.97"/>
    <n v="50087.1"/>
    <n v="1"/>
    <n v="5712"/>
    <n v="1"/>
    <n v="24.7"/>
    <n v="4"/>
    <n v="0.21"/>
    <n v="7"/>
    <s v="Delivery Delay"/>
    <n v="5"/>
    <n v="8"/>
    <n v="2943.07"/>
    <n v="23"/>
    <n v="4.4000000000000004"/>
    <s v="Credit Card"/>
    <n v="42.5"/>
    <n v="0.44400000000000001"/>
    <x v="0"/>
    <x v="8"/>
  </r>
  <r>
    <n v="1419"/>
    <x v="5"/>
    <x v="1"/>
    <x v="0"/>
    <s v="Partner"/>
    <n v="26"/>
    <n v="35"/>
    <n v="3"/>
    <n v="494.25"/>
    <n v="17204.73"/>
    <n v="0"/>
    <n v="2246"/>
    <n v="1"/>
    <n v="0"/>
    <n v="1"/>
    <n v="0.21"/>
    <n v="2"/>
    <s v="App Issue"/>
    <n v="1"/>
    <n v="1"/>
    <n v="380.99"/>
    <n v="43"/>
    <n v="4"/>
    <s v="UPI"/>
    <n v="25.1"/>
    <n v="0.32169999999999999"/>
    <x v="1"/>
    <x v="1"/>
  </r>
  <r>
    <n v="1420"/>
    <x v="37"/>
    <x v="1"/>
    <x v="1"/>
    <s v="Referral"/>
    <n v="41"/>
    <n v="94"/>
    <n v="14"/>
    <n v="406.88"/>
    <n v="41687.06"/>
    <n v="0"/>
    <n v="4496"/>
    <n v="3"/>
    <n v="0"/>
    <n v="2"/>
    <n v="0.62"/>
    <n v="4"/>
    <s v="App Issue"/>
    <n v="3"/>
    <n v="6"/>
    <n v="1199.8399999999999"/>
    <n v="22"/>
    <n v="4.5"/>
    <s v="UPI"/>
    <n v="26.7"/>
    <n v="0.33210000000000001"/>
    <x v="1"/>
    <x v="1"/>
  </r>
  <r>
    <n v="1421"/>
    <x v="51"/>
    <x v="0"/>
    <x v="4"/>
    <s v="App Ads"/>
    <n v="13"/>
    <n v="8"/>
    <n v="1"/>
    <n v="646.11"/>
    <n v="4974.6400000000003"/>
    <n v="0"/>
    <n v="653"/>
    <n v="0"/>
    <n v="0"/>
    <n v="0"/>
    <n v="0.31"/>
    <n v="2"/>
    <s v="Payment"/>
    <n v="0"/>
    <n v="0"/>
    <n v="0"/>
    <n v="34"/>
    <n v="4"/>
    <s v="Debit Card"/>
    <n v="20.100000000000001"/>
    <n v="0.28970000000000001"/>
    <x v="1"/>
    <x v="1"/>
  </r>
  <r>
    <n v="1422"/>
    <x v="48"/>
    <x v="1"/>
    <x v="2"/>
    <s v="App Ads"/>
    <n v="18"/>
    <n v="40"/>
    <n v="4"/>
    <n v="393.42"/>
    <n v="14741.95"/>
    <n v="0"/>
    <n v="1966"/>
    <n v="1"/>
    <n v="0"/>
    <n v="2"/>
    <n v="0.4"/>
    <n v="0"/>
    <s v="None"/>
    <n v="0"/>
    <n v="2"/>
    <n v="345.7"/>
    <n v="33"/>
    <n v="4"/>
    <s v="Credit Card"/>
    <n v="23.9"/>
    <n v="0.31369999999999998"/>
    <x v="1"/>
    <x v="1"/>
  </r>
  <r>
    <n v="1423"/>
    <x v="47"/>
    <x v="1"/>
    <x v="3"/>
    <s v="Referral"/>
    <n v="20"/>
    <n v="65"/>
    <n v="9"/>
    <n v="100"/>
    <n v="7077.26"/>
    <n v="1"/>
    <n v="1097"/>
    <n v="0"/>
    <n v="3.3"/>
    <n v="3"/>
    <n v="0.04"/>
    <n v="4"/>
    <s v="Quality"/>
    <n v="1"/>
    <n v="2"/>
    <n v="1003.7"/>
    <n v="73"/>
    <n v="5"/>
    <s v="Wallet"/>
    <n v="37.5"/>
    <n v="0.40770000000000001"/>
    <x v="1"/>
    <x v="1"/>
  </r>
  <r>
    <n v="1424"/>
    <x v="30"/>
    <x v="1"/>
    <x v="3"/>
    <s v="Referral"/>
    <n v="41"/>
    <n v="75"/>
    <n v="8"/>
    <n v="378.22"/>
    <n v="28997.200000000001"/>
    <n v="0"/>
    <n v="3150"/>
    <n v="2"/>
    <n v="43.2"/>
    <n v="3"/>
    <n v="0.47"/>
    <n v="3"/>
    <s v="Quality"/>
    <n v="4"/>
    <n v="1"/>
    <n v="1339.63"/>
    <n v="19"/>
    <n v="5"/>
    <s v="UPI"/>
    <n v="25.4"/>
    <n v="0.32319999999999999"/>
    <x v="1"/>
    <x v="1"/>
  </r>
  <r>
    <n v="1425"/>
    <x v="46"/>
    <x v="0"/>
    <x v="2"/>
    <s v="Organic"/>
    <n v="20"/>
    <n v="27"/>
    <n v="3"/>
    <n v="735.93"/>
    <n v="19712.77"/>
    <n v="0"/>
    <n v="2178"/>
    <n v="1"/>
    <n v="0"/>
    <n v="1"/>
    <n v="0.26"/>
    <n v="1"/>
    <s v="Payment"/>
    <n v="1"/>
    <n v="0"/>
    <n v="247.15"/>
    <n v="64"/>
    <n v="3"/>
    <s v="UPI"/>
    <n v="33.5"/>
    <n v="0.379"/>
    <x v="1"/>
    <x v="1"/>
  </r>
  <r>
    <n v="1426"/>
    <x v="19"/>
    <x v="0"/>
    <x v="1"/>
    <s v="Organic"/>
    <n v="55"/>
    <n v="76"/>
    <n v="6"/>
    <n v="308.07"/>
    <n v="22697.16"/>
    <n v="0"/>
    <n v="2400"/>
    <n v="6"/>
    <n v="4"/>
    <n v="1"/>
    <n v="0.3"/>
    <n v="2"/>
    <s v="Delivery Delay"/>
    <n v="3"/>
    <n v="3"/>
    <n v="1520.14"/>
    <n v="52"/>
    <n v="2.9"/>
    <s v="UPI"/>
    <n v="37.1"/>
    <n v="0.4047"/>
    <x v="1"/>
    <x v="1"/>
  </r>
  <r>
    <n v="1427"/>
    <x v="30"/>
    <x v="0"/>
    <x v="0"/>
    <s v="Social"/>
    <n v="15"/>
    <n v="33"/>
    <n v="4"/>
    <n v="507.79"/>
    <n v="17078.439999999999"/>
    <n v="0"/>
    <n v="2090"/>
    <n v="2"/>
    <n v="24.7"/>
    <n v="0"/>
    <n v="0.17"/>
    <n v="1"/>
    <s v="Quality"/>
    <n v="2"/>
    <n v="1"/>
    <n v="539.76"/>
    <n v="11"/>
    <n v="3.9"/>
    <s v="Credit Card"/>
    <n v="20.3"/>
    <n v="0.2908"/>
    <x v="1"/>
    <x v="1"/>
  </r>
  <r>
    <n v="1428"/>
    <x v="23"/>
    <x v="0"/>
    <x v="1"/>
    <s v="Referral"/>
    <n v="39"/>
    <n v="72"/>
    <n v="5"/>
    <n v="354.2"/>
    <n v="23542.27"/>
    <n v="0"/>
    <n v="2936"/>
    <n v="4"/>
    <n v="30.2"/>
    <n v="4"/>
    <n v="0.18"/>
    <n v="3"/>
    <s v="Payment"/>
    <n v="1"/>
    <n v="3"/>
    <n v="834.53"/>
    <n v="45"/>
    <n v="3.1"/>
    <s v="Debit Card"/>
    <n v="36.700000000000003"/>
    <n v="0.40189999999999998"/>
    <x v="1"/>
    <x v="1"/>
  </r>
  <r>
    <n v="1429"/>
    <x v="25"/>
    <x v="0"/>
    <x v="1"/>
    <s v="App Ads"/>
    <n v="14"/>
    <n v="21"/>
    <n v="0"/>
    <n v="505.87"/>
    <n v="10752.29"/>
    <n v="0"/>
    <n v="1571"/>
    <n v="2"/>
    <n v="14"/>
    <n v="1"/>
    <n v="0.59"/>
    <n v="1"/>
    <s v="Quality"/>
    <n v="0"/>
    <n v="0"/>
    <n v="0"/>
    <n v="15"/>
    <n v="4.7"/>
    <s v="Wallet"/>
    <n v="20.3"/>
    <n v="0.29120000000000001"/>
    <x v="1"/>
    <x v="1"/>
  </r>
  <r>
    <n v="1430"/>
    <x v="1"/>
    <x v="0"/>
    <x v="1"/>
    <s v="Organic"/>
    <n v="30"/>
    <n v="70"/>
    <n v="2"/>
    <n v="582.73"/>
    <n v="42490.2"/>
    <n v="0"/>
    <n v="4560"/>
    <n v="1"/>
    <n v="0"/>
    <n v="2"/>
    <n v="0.35"/>
    <n v="2"/>
    <s v="App Issue"/>
    <n v="1"/>
    <n v="5"/>
    <n v="1614.64"/>
    <n v="15"/>
    <n v="4.2"/>
    <s v="Credit Card"/>
    <n v="19.3"/>
    <n v="0.2848"/>
    <x v="1"/>
    <x v="1"/>
  </r>
  <r>
    <n v="1431"/>
    <x v="31"/>
    <x v="0"/>
    <x v="2"/>
    <s v="Organic"/>
    <n v="36"/>
    <n v="40"/>
    <n v="7"/>
    <n v="395.04"/>
    <n v="15339.08"/>
    <n v="0"/>
    <n v="1771"/>
    <n v="2"/>
    <n v="2.6"/>
    <n v="2"/>
    <n v="0.44"/>
    <n v="2"/>
    <s v="App Issue"/>
    <n v="0"/>
    <n v="3"/>
    <n v="694.4"/>
    <n v="28"/>
    <n v="3.2"/>
    <s v="Credit Card"/>
    <n v="23.6"/>
    <n v="0.3115"/>
    <x v="1"/>
    <x v="1"/>
  </r>
  <r>
    <n v="1432"/>
    <x v="16"/>
    <x v="0"/>
    <x v="1"/>
    <s v="App Ads"/>
    <n v="46"/>
    <n v="115"/>
    <n v="20"/>
    <n v="603.58000000000004"/>
    <n v="64779.29"/>
    <n v="0"/>
    <n v="7315"/>
    <n v="5"/>
    <n v="6.2"/>
    <n v="4"/>
    <n v="0.47"/>
    <n v="3"/>
    <s v="App Issue"/>
    <n v="2"/>
    <n v="6"/>
    <n v="559.96"/>
    <n v="22"/>
    <n v="3.8"/>
    <s v="Credit Card"/>
    <n v="27.9"/>
    <n v="0.34"/>
    <x v="1"/>
    <x v="1"/>
  </r>
  <r>
    <n v="1433"/>
    <x v="16"/>
    <x v="0"/>
    <x v="2"/>
    <s v="App Ads"/>
    <n v="57"/>
    <n v="88"/>
    <n v="17"/>
    <n v="579.97"/>
    <n v="50650.63"/>
    <n v="0"/>
    <n v="5299"/>
    <n v="7"/>
    <n v="12.9"/>
    <n v="4"/>
    <n v="0.36"/>
    <n v="1"/>
    <s v="Quality"/>
    <n v="5"/>
    <n v="3"/>
    <n v="360.82"/>
    <n v="84"/>
    <n v="3.9"/>
    <s v="UPI"/>
    <n v="47.6"/>
    <n v="0.4824"/>
    <x v="0"/>
    <x v="0"/>
  </r>
  <r>
    <n v="1434"/>
    <x v="22"/>
    <x v="1"/>
    <x v="4"/>
    <s v="App Ads"/>
    <n v="18"/>
    <n v="42"/>
    <n v="4"/>
    <n v="488.27"/>
    <n v="19384.11"/>
    <n v="0"/>
    <n v="2424"/>
    <n v="3"/>
    <n v="6.6"/>
    <n v="2"/>
    <n v="0.64"/>
    <n v="4"/>
    <s v="Payment"/>
    <n v="1"/>
    <n v="1"/>
    <n v="529.79"/>
    <n v="26"/>
    <n v="3.8"/>
    <s v="UPI"/>
    <n v="36.9"/>
    <n v="0.40329999999999999"/>
    <x v="1"/>
    <x v="1"/>
  </r>
  <r>
    <n v="1435"/>
    <x v="39"/>
    <x v="1"/>
    <x v="1"/>
    <s v="App Ads"/>
    <n v="47"/>
    <n v="116"/>
    <n v="8"/>
    <n v="441.33"/>
    <n v="54626.16"/>
    <n v="0"/>
    <n v="5528"/>
    <n v="5"/>
    <n v="39.1"/>
    <n v="6"/>
    <n v="0.78"/>
    <n v="0"/>
    <s v="None"/>
    <n v="5"/>
    <n v="9"/>
    <n v="2076.86"/>
    <n v="29"/>
    <n v="1.7"/>
    <s v="UPI"/>
    <n v="36.200000000000003"/>
    <n v="0.39789999999999998"/>
    <x v="1"/>
    <x v="1"/>
  </r>
  <r>
    <n v="1436"/>
    <x v="38"/>
    <x v="0"/>
    <x v="2"/>
    <s v="App Ads"/>
    <n v="40"/>
    <n v="10"/>
    <n v="2"/>
    <n v="423.26"/>
    <n v="4028.67"/>
    <n v="0"/>
    <n v="427"/>
    <n v="1"/>
    <n v="15.8"/>
    <n v="0"/>
    <n v="0.48"/>
    <n v="1"/>
    <s v="Quality"/>
    <n v="0"/>
    <n v="1"/>
    <n v="223.84"/>
    <n v="25"/>
    <n v="4.9000000000000004"/>
    <s v="UPI"/>
    <n v="22.5"/>
    <n v="0.30459999999999998"/>
    <x v="1"/>
    <x v="1"/>
  </r>
  <r>
    <n v="1437"/>
    <x v="4"/>
    <x v="1"/>
    <x v="3"/>
    <s v="Organic"/>
    <n v="46"/>
    <n v="80"/>
    <n v="10"/>
    <n v="352.34"/>
    <n v="29991.33"/>
    <n v="0"/>
    <n v="2990"/>
    <n v="3"/>
    <n v="9.8000000000000007"/>
    <n v="4"/>
    <n v="0.6"/>
    <n v="3"/>
    <s v="App Issue"/>
    <n v="1"/>
    <n v="1"/>
    <n v="509.69"/>
    <n v="56"/>
    <n v="4.4000000000000004"/>
    <s v="Credit Card"/>
    <n v="33"/>
    <n v="0.37509999999999999"/>
    <x v="1"/>
    <x v="1"/>
  </r>
  <r>
    <n v="1438"/>
    <x v="2"/>
    <x v="0"/>
    <x v="4"/>
    <s v="Organic"/>
    <n v="30"/>
    <n v="17"/>
    <n v="3"/>
    <n v="315.16000000000003"/>
    <n v="5058.76"/>
    <n v="0"/>
    <n v="869"/>
    <n v="1"/>
    <n v="9.4"/>
    <n v="1"/>
    <n v="0.27"/>
    <n v="0"/>
    <s v="None"/>
    <n v="0"/>
    <n v="0"/>
    <n v="0"/>
    <n v="25"/>
    <n v="5"/>
    <s v="COD"/>
    <n v="20.6"/>
    <n v="0.2928"/>
    <x v="1"/>
    <x v="1"/>
  </r>
  <r>
    <n v="1439"/>
    <x v="39"/>
    <x v="1"/>
    <x v="3"/>
    <s v="Referral"/>
    <n v="14"/>
    <n v="6"/>
    <n v="1"/>
    <n v="520.13"/>
    <n v="2810.27"/>
    <n v="0"/>
    <n v="437"/>
    <n v="0"/>
    <n v="0"/>
    <n v="0"/>
    <n v="0.21"/>
    <n v="0"/>
    <s v="None"/>
    <n v="0"/>
    <n v="0"/>
    <n v="0"/>
    <n v="18"/>
    <n v="2.9"/>
    <s v="UPI"/>
    <n v="15.3"/>
    <n v="0.2611"/>
    <x v="1"/>
    <x v="1"/>
  </r>
  <r>
    <n v="1440"/>
    <x v="51"/>
    <x v="1"/>
    <x v="0"/>
    <s v="App Ads"/>
    <n v="37"/>
    <n v="60"/>
    <n v="10"/>
    <n v="491.33"/>
    <n v="29484.98"/>
    <n v="0"/>
    <n v="3179"/>
    <n v="2"/>
    <n v="0"/>
    <n v="1"/>
    <n v="0.46"/>
    <n v="3"/>
    <s v="Delivery Delay"/>
    <n v="2"/>
    <n v="2"/>
    <n v="964.26"/>
    <n v="8"/>
    <n v="2.2999999999999998"/>
    <s v="Debit Card"/>
    <n v="15.6"/>
    <n v="0.2626"/>
    <x v="1"/>
    <x v="1"/>
  </r>
  <r>
    <n v="1441"/>
    <x v="1"/>
    <x v="1"/>
    <x v="0"/>
    <s v="Organic"/>
    <n v="23"/>
    <n v="47"/>
    <n v="8"/>
    <n v="499.88"/>
    <n v="25262.33"/>
    <n v="0"/>
    <n v="2671"/>
    <n v="3"/>
    <n v="31.6"/>
    <n v="3"/>
    <n v="0.13"/>
    <n v="3"/>
    <s v="Quality"/>
    <n v="0"/>
    <n v="3"/>
    <n v="500.35"/>
    <n v="61"/>
    <n v="4.5"/>
    <s v="Credit Card"/>
    <n v="41.3"/>
    <n v="0.435"/>
    <x v="0"/>
    <x v="8"/>
  </r>
  <r>
    <n v="1442"/>
    <x v="8"/>
    <x v="1"/>
    <x v="4"/>
    <s v="App Ads"/>
    <n v="29"/>
    <n v="16"/>
    <n v="2"/>
    <n v="571.13"/>
    <n v="8580.98"/>
    <n v="0"/>
    <n v="1306"/>
    <n v="1"/>
    <n v="3.6"/>
    <n v="0"/>
    <n v="0.43"/>
    <n v="3"/>
    <s v="Item Missing"/>
    <n v="1"/>
    <n v="0"/>
    <n v="271.36"/>
    <n v="59"/>
    <n v="4.2"/>
    <s v="UPI"/>
    <n v="30.7"/>
    <n v="0.3594"/>
    <x v="1"/>
    <x v="1"/>
  </r>
  <r>
    <n v="1443"/>
    <x v="17"/>
    <x v="1"/>
    <x v="1"/>
    <s v="Organic"/>
    <n v="10"/>
    <n v="20"/>
    <n v="1"/>
    <n v="447.2"/>
    <n v="9598.99"/>
    <n v="0"/>
    <n v="1273"/>
    <n v="1"/>
    <n v="0"/>
    <n v="1"/>
    <n v="0.43"/>
    <n v="1"/>
    <s v="Delivery Delay"/>
    <n v="1"/>
    <n v="0"/>
    <n v="146.44"/>
    <n v="72"/>
    <n v="3.9"/>
    <s v="UPI"/>
    <n v="37.4"/>
    <n v="0.40629999999999999"/>
    <x v="1"/>
    <x v="1"/>
  </r>
  <r>
    <n v="1444"/>
    <x v="4"/>
    <x v="1"/>
    <x v="2"/>
    <s v="App Ads"/>
    <n v="25"/>
    <n v="28"/>
    <n v="5"/>
    <n v="610.41"/>
    <n v="17088.080000000002"/>
    <n v="0"/>
    <n v="1887"/>
    <n v="1"/>
    <n v="17.2"/>
    <n v="1"/>
    <n v="0.4"/>
    <n v="3"/>
    <s v="Quality"/>
    <n v="2"/>
    <n v="1"/>
    <n v="575.99"/>
    <n v="13"/>
    <n v="2.9"/>
    <s v="Debit Card"/>
    <n v="21.5"/>
    <n v="0.29809999999999998"/>
    <x v="1"/>
    <x v="1"/>
  </r>
  <r>
    <n v="1445"/>
    <x v="42"/>
    <x v="0"/>
    <x v="1"/>
    <s v="Referral"/>
    <n v="37"/>
    <n v="69"/>
    <n v="7"/>
    <n v="254.4"/>
    <n v="15981.5"/>
    <n v="0"/>
    <n v="2088"/>
    <n v="4"/>
    <n v="27"/>
    <n v="4"/>
    <n v="0.46"/>
    <n v="5"/>
    <s v="Payment"/>
    <n v="1"/>
    <n v="2"/>
    <n v="688.3"/>
    <n v="28"/>
    <n v="3.5"/>
    <s v="COD"/>
    <n v="33.299999999999997"/>
    <n v="0.37730000000000002"/>
    <x v="1"/>
    <x v="1"/>
  </r>
  <r>
    <n v="1446"/>
    <x v="45"/>
    <x v="0"/>
    <x v="2"/>
    <s v="Partner"/>
    <n v="3"/>
    <n v="11"/>
    <n v="2"/>
    <n v="665.61"/>
    <n v="7558.19"/>
    <n v="0"/>
    <n v="1074"/>
    <n v="0"/>
    <n v="26.5"/>
    <n v="0"/>
    <n v="0.33"/>
    <n v="1"/>
    <s v="Delivery Delay"/>
    <n v="0"/>
    <n v="0"/>
    <n v="0"/>
    <n v="42"/>
    <n v="4.3"/>
    <s v="UPI"/>
    <n v="35.799999999999997"/>
    <n v="0.39489999999999997"/>
    <x v="1"/>
    <x v="1"/>
  </r>
  <r>
    <n v="1447"/>
    <x v="17"/>
    <x v="1"/>
    <x v="3"/>
    <s v="Social"/>
    <n v="21"/>
    <n v="32"/>
    <n v="4"/>
    <n v="446.25"/>
    <n v="15048.82"/>
    <n v="1"/>
    <n v="1719"/>
    <n v="1"/>
    <n v="9.4"/>
    <n v="0"/>
    <n v="0.05"/>
    <n v="3"/>
    <s v="Delivery Delay"/>
    <n v="2"/>
    <n v="1"/>
    <n v="528.79999999999995"/>
    <n v="46"/>
    <n v="3.9"/>
    <s v="Credit Card"/>
    <n v="30.2"/>
    <n v="0.35560000000000003"/>
    <x v="1"/>
    <x v="1"/>
  </r>
  <r>
    <n v="1448"/>
    <x v="51"/>
    <x v="0"/>
    <x v="1"/>
    <s v="Partner"/>
    <n v="37"/>
    <n v="33"/>
    <n v="1"/>
    <n v="365.45"/>
    <n v="12559.14"/>
    <n v="1"/>
    <n v="1295"/>
    <n v="1"/>
    <n v="11.9"/>
    <n v="1"/>
    <n v="0.42"/>
    <n v="1"/>
    <s v="Payment"/>
    <n v="0"/>
    <n v="1"/>
    <n v="251.65"/>
    <n v="79"/>
    <n v="2.2999999999999998"/>
    <s v="Debit Card"/>
    <n v="34.9"/>
    <n v="0.3886"/>
    <x v="1"/>
    <x v="1"/>
  </r>
  <r>
    <n v="1449"/>
    <x v="33"/>
    <x v="1"/>
    <x v="1"/>
    <s v="App Ads"/>
    <n v="28"/>
    <n v="50"/>
    <n v="5"/>
    <n v="436.52"/>
    <n v="20554.759999999998"/>
    <n v="0"/>
    <n v="2511"/>
    <n v="3"/>
    <n v="13.6"/>
    <n v="1"/>
    <n v="0.66"/>
    <n v="4"/>
    <s v="App Issue"/>
    <n v="0"/>
    <n v="0"/>
    <n v="0"/>
    <n v="26"/>
    <n v="2.2000000000000002"/>
    <s v="UPI"/>
    <n v="32.700000000000003"/>
    <n v="0.373"/>
    <x v="1"/>
    <x v="1"/>
  </r>
  <r>
    <n v="1450"/>
    <x v="38"/>
    <x v="1"/>
    <x v="0"/>
    <s v="Partner"/>
    <n v="59"/>
    <n v="97"/>
    <n v="9"/>
    <n v="639.82000000000005"/>
    <n v="63727.26"/>
    <n v="0"/>
    <n v="6621"/>
    <n v="6"/>
    <n v="16.5"/>
    <n v="1"/>
    <n v="0.41"/>
    <n v="4"/>
    <s v="Quality"/>
    <n v="5"/>
    <n v="4"/>
    <n v="2867.36"/>
    <n v="11"/>
    <n v="2.6"/>
    <s v="UPI"/>
    <n v="26.8"/>
    <n v="0.33279999999999998"/>
    <x v="1"/>
    <x v="1"/>
  </r>
  <r>
    <n v="1451"/>
    <x v="41"/>
    <x v="0"/>
    <x v="2"/>
    <s v="Organic"/>
    <n v="56"/>
    <n v="85"/>
    <n v="16"/>
    <n v="370.69"/>
    <n v="30689.27"/>
    <n v="0"/>
    <n v="3510"/>
    <n v="3"/>
    <n v="8.9"/>
    <n v="2"/>
    <n v="0.14000000000000001"/>
    <n v="1"/>
    <s v="Delivery Delay"/>
    <n v="3"/>
    <n v="2"/>
    <n v="681.71"/>
    <n v="67"/>
    <n v="5"/>
    <s v="Debit Card"/>
    <n v="32.6"/>
    <n v="0.37240000000000001"/>
    <x v="1"/>
    <x v="1"/>
  </r>
  <r>
    <n v="1452"/>
    <x v="32"/>
    <x v="0"/>
    <x v="2"/>
    <s v="App Ads"/>
    <n v="21"/>
    <n v="38"/>
    <n v="6"/>
    <n v="461.85"/>
    <n v="17962.650000000001"/>
    <n v="0"/>
    <n v="1663"/>
    <n v="1"/>
    <n v="0"/>
    <n v="1"/>
    <n v="0.71"/>
    <n v="3"/>
    <s v="Delivery Delay"/>
    <n v="1"/>
    <n v="1"/>
    <n v="126.14"/>
    <n v="53"/>
    <n v="3.5"/>
    <s v="COD"/>
    <n v="34.4"/>
    <n v="0.38469999999999999"/>
    <x v="1"/>
    <x v="1"/>
  </r>
  <r>
    <n v="1453"/>
    <x v="32"/>
    <x v="1"/>
    <x v="1"/>
    <s v="App Ads"/>
    <n v="59"/>
    <n v="97"/>
    <n v="7"/>
    <n v="325.82"/>
    <n v="32086.92"/>
    <n v="1"/>
    <n v="3438"/>
    <n v="1"/>
    <n v="0.5"/>
    <n v="5"/>
    <n v="0.31"/>
    <n v="5"/>
    <s v="Item Missing"/>
    <n v="0"/>
    <n v="7"/>
    <n v="1479"/>
    <n v="37"/>
    <n v="4.5999999999999996"/>
    <s v="UPI"/>
    <n v="23.9"/>
    <n v="0.31369999999999998"/>
    <x v="1"/>
    <x v="1"/>
  </r>
  <r>
    <n v="1454"/>
    <x v="46"/>
    <x v="0"/>
    <x v="3"/>
    <s v="App Ads"/>
    <n v="38"/>
    <n v="31"/>
    <n v="4"/>
    <n v="498.21"/>
    <n v="16200.71"/>
    <n v="0"/>
    <n v="1921"/>
    <n v="0"/>
    <n v="5.4"/>
    <n v="1"/>
    <n v="0.08"/>
    <n v="2"/>
    <s v="App Issue"/>
    <n v="1"/>
    <n v="2"/>
    <n v="787.93"/>
    <n v="79"/>
    <n v="2.7"/>
    <s v="UPI"/>
    <n v="36"/>
    <n v="0.39679999999999999"/>
    <x v="1"/>
    <x v="1"/>
  </r>
  <r>
    <n v="1455"/>
    <x v="44"/>
    <x v="1"/>
    <x v="1"/>
    <s v="Organic"/>
    <n v="19"/>
    <n v="47"/>
    <n v="5"/>
    <n v="600.33000000000004"/>
    <n v="27269.84"/>
    <n v="0"/>
    <n v="3118"/>
    <n v="2"/>
    <n v="0"/>
    <n v="3"/>
    <n v="0.34"/>
    <n v="2"/>
    <s v="App Issue"/>
    <n v="2"/>
    <n v="2"/>
    <n v="1328.62"/>
    <n v="19"/>
    <n v="5"/>
    <s v="COD"/>
    <n v="23.5"/>
    <n v="0.31119999999999998"/>
    <x v="1"/>
    <x v="1"/>
  </r>
  <r>
    <n v="1456"/>
    <x v="24"/>
    <x v="1"/>
    <x v="2"/>
    <s v="App Ads"/>
    <n v="44"/>
    <n v="125"/>
    <n v="17"/>
    <n v="484.45"/>
    <n v="59558.25"/>
    <n v="0"/>
    <n v="6339"/>
    <n v="9"/>
    <n v="10.4"/>
    <n v="3"/>
    <n v="0.41"/>
    <n v="4"/>
    <s v="Delivery Delay"/>
    <n v="7"/>
    <n v="5"/>
    <n v="4951.55"/>
    <n v="60"/>
    <n v="3"/>
    <s v="UPI"/>
    <n v="51.9"/>
    <n v="0.51419999999999999"/>
    <x v="0"/>
    <x v="4"/>
  </r>
  <r>
    <n v="1457"/>
    <x v="48"/>
    <x v="0"/>
    <x v="2"/>
    <s v="Partner"/>
    <n v="6"/>
    <n v="9"/>
    <n v="1"/>
    <n v="406.57"/>
    <n v="3296.08"/>
    <n v="0"/>
    <n v="713"/>
    <n v="0"/>
    <n v="0"/>
    <n v="0"/>
    <n v="0.39"/>
    <n v="2"/>
    <s v="Delivery Delay"/>
    <n v="0"/>
    <n v="0"/>
    <n v="0"/>
    <n v="51"/>
    <n v="4.8"/>
    <s v="Credit Card"/>
    <n v="27.7"/>
    <n v="0.33889999999999998"/>
    <x v="1"/>
    <x v="1"/>
  </r>
  <r>
    <n v="1458"/>
    <x v="31"/>
    <x v="1"/>
    <x v="4"/>
    <s v="App Ads"/>
    <n v="36"/>
    <n v="75"/>
    <n v="7"/>
    <n v="400.91"/>
    <n v="29600.28"/>
    <n v="0"/>
    <n v="3505"/>
    <n v="4"/>
    <n v="22.3"/>
    <n v="4"/>
    <n v="0.33"/>
    <n v="1"/>
    <s v="Quality"/>
    <n v="2"/>
    <n v="5"/>
    <n v="281.55"/>
    <n v="12"/>
    <n v="4.5"/>
    <s v="UPI"/>
    <n v="24"/>
    <n v="0.31440000000000001"/>
    <x v="1"/>
    <x v="1"/>
  </r>
  <r>
    <n v="1459"/>
    <x v="46"/>
    <x v="1"/>
    <x v="4"/>
    <s v="Organic"/>
    <n v="55"/>
    <n v="9"/>
    <n v="1"/>
    <n v="463.5"/>
    <n v="4172.8100000000004"/>
    <n v="0"/>
    <n v="821"/>
    <n v="0"/>
    <n v="1.8"/>
    <n v="0"/>
    <n v="0.23"/>
    <n v="0"/>
    <s v="None"/>
    <n v="0"/>
    <n v="0"/>
    <n v="0"/>
    <n v="20"/>
    <n v="3.5"/>
    <s v="UPI"/>
    <n v="8.5"/>
    <n v="0.2238"/>
    <x v="1"/>
    <x v="1"/>
  </r>
  <r>
    <n v="1460"/>
    <x v="8"/>
    <x v="1"/>
    <x v="0"/>
    <s v="Organic"/>
    <n v="54"/>
    <n v="96"/>
    <n v="18"/>
    <n v="515.73"/>
    <n v="51542.05"/>
    <n v="0"/>
    <n v="4957"/>
    <n v="1"/>
    <n v="6.1"/>
    <n v="4"/>
    <n v="0.35"/>
    <n v="1"/>
    <s v="Item Missing"/>
    <n v="2"/>
    <n v="5"/>
    <n v="1278.24"/>
    <n v="83"/>
    <n v="3"/>
    <s v="UPI"/>
    <n v="39.200000000000003"/>
    <n v="0.41970000000000002"/>
    <x v="0"/>
    <x v="6"/>
  </r>
  <r>
    <n v="1461"/>
    <x v="1"/>
    <x v="0"/>
    <x v="0"/>
    <s v="Organic"/>
    <n v="6"/>
    <n v="20"/>
    <n v="1"/>
    <n v="554.33000000000004"/>
    <n v="11671.83"/>
    <n v="0"/>
    <n v="1164"/>
    <n v="0"/>
    <n v="2.1"/>
    <n v="1"/>
    <n v="0.65"/>
    <n v="0"/>
    <s v="None"/>
    <n v="1"/>
    <n v="1"/>
    <n v="407.96"/>
    <n v="43"/>
    <n v="3.6"/>
    <s v="Debit Card"/>
    <n v="28"/>
    <n v="0.34060000000000001"/>
    <x v="1"/>
    <x v="1"/>
  </r>
  <r>
    <n v="1462"/>
    <x v="39"/>
    <x v="1"/>
    <x v="4"/>
    <s v="Social"/>
    <n v="56"/>
    <n v="137"/>
    <n v="3"/>
    <n v="325.12"/>
    <n v="42082.239999999998"/>
    <n v="0"/>
    <n v="4596"/>
    <n v="3"/>
    <n v="10.6"/>
    <n v="7"/>
    <n v="0.27"/>
    <n v="9"/>
    <s v="Item Missing"/>
    <n v="6"/>
    <n v="9"/>
    <n v="3324.46"/>
    <n v="19"/>
    <n v="2.9"/>
    <s v="UPI"/>
    <n v="40.200000000000003"/>
    <n v="0.42709999999999998"/>
    <x v="0"/>
    <x v="2"/>
  </r>
  <r>
    <n v="1463"/>
    <x v="32"/>
    <x v="1"/>
    <x v="1"/>
    <s v="App Ads"/>
    <n v="23"/>
    <n v="44"/>
    <n v="5"/>
    <n v="391.85"/>
    <n v="18104.45"/>
    <n v="0"/>
    <n v="2121"/>
    <n v="0"/>
    <n v="5"/>
    <n v="1"/>
    <n v="0.5"/>
    <n v="2"/>
    <s v="Quality"/>
    <n v="0"/>
    <n v="2"/>
    <n v="562.26"/>
    <n v="19"/>
    <n v="5"/>
    <s v="UPI"/>
    <n v="18.8"/>
    <n v="0.28149999999999997"/>
    <x v="1"/>
    <x v="1"/>
  </r>
  <r>
    <n v="1464"/>
    <x v="32"/>
    <x v="0"/>
    <x v="1"/>
    <s v="Organic"/>
    <n v="53"/>
    <n v="94"/>
    <n v="14"/>
    <n v="623.78"/>
    <n v="62623.32"/>
    <n v="0"/>
    <n v="6095"/>
    <n v="7"/>
    <n v="12.5"/>
    <n v="3"/>
    <n v="0.44"/>
    <n v="2"/>
    <s v="Item Missing"/>
    <n v="0"/>
    <n v="6"/>
    <n v="1271.45"/>
    <n v="17"/>
    <n v="2.9"/>
    <s v="Credit Card"/>
    <n v="22.7"/>
    <n v="0.30599999999999999"/>
    <x v="1"/>
    <x v="1"/>
  </r>
  <r>
    <n v="1465"/>
    <x v="5"/>
    <x v="1"/>
    <x v="0"/>
    <s v="Social"/>
    <n v="32"/>
    <n v="50"/>
    <n v="9"/>
    <n v="509.76"/>
    <n v="27992.95"/>
    <n v="1"/>
    <n v="3017"/>
    <n v="1"/>
    <n v="29"/>
    <n v="2"/>
    <n v="0.13"/>
    <n v="0"/>
    <s v="None"/>
    <n v="0"/>
    <n v="3"/>
    <n v="489.34"/>
    <n v="65"/>
    <n v="3.3"/>
    <s v="UPI"/>
    <n v="30.6"/>
    <n v="0.3584"/>
    <x v="1"/>
    <x v="1"/>
  </r>
  <r>
    <n v="1466"/>
    <x v="38"/>
    <x v="1"/>
    <x v="2"/>
    <s v="App Ads"/>
    <n v="25"/>
    <n v="53"/>
    <n v="4"/>
    <n v="467.71"/>
    <n v="23662.71"/>
    <n v="0"/>
    <n v="3113"/>
    <n v="0"/>
    <n v="0"/>
    <n v="3"/>
    <n v="0.44"/>
    <n v="4"/>
    <s v="Quality"/>
    <n v="1"/>
    <n v="3"/>
    <n v="202.76"/>
    <n v="39"/>
    <n v="3.1"/>
    <s v="Credit Card"/>
    <n v="28.4"/>
    <n v="0.34320000000000001"/>
    <x v="1"/>
    <x v="1"/>
  </r>
  <r>
    <n v="1467"/>
    <x v="26"/>
    <x v="0"/>
    <x v="2"/>
    <s v="Social"/>
    <n v="27"/>
    <n v="71"/>
    <n v="8"/>
    <n v="544.02"/>
    <n v="39109.86"/>
    <n v="0"/>
    <n v="3944"/>
    <n v="2"/>
    <n v="10.1"/>
    <n v="1"/>
    <n v="0.26"/>
    <n v="3"/>
    <s v="Item Missing"/>
    <n v="1"/>
    <n v="3"/>
    <n v="0"/>
    <n v="12"/>
    <n v="2.5"/>
    <s v="UPI"/>
    <n v="28"/>
    <n v="0.3407"/>
    <x v="1"/>
    <x v="1"/>
  </r>
  <r>
    <n v="1468"/>
    <x v="40"/>
    <x v="1"/>
    <x v="4"/>
    <s v="Social"/>
    <n v="8"/>
    <n v="11"/>
    <n v="2"/>
    <n v="169.31"/>
    <n v="1827.29"/>
    <n v="0"/>
    <n v="286"/>
    <n v="1"/>
    <n v="5.0999999999999996"/>
    <n v="1"/>
    <n v="0.53"/>
    <n v="2"/>
    <s v="Item Missing"/>
    <n v="0"/>
    <n v="0"/>
    <n v="0"/>
    <n v="21"/>
    <n v="4.0999999999999996"/>
    <s v="COD"/>
    <n v="21.9"/>
    <n v="0.30109999999999998"/>
    <x v="1"/>
    <x v="1"/>
  </r>
  <r>
    <n v="1469"/>
    <x v="1"/>
    <x v="1"/>
    <x v="0"/>
    <s v="App Ads"/>
    <n v="43"/>
    <n v="103"/>
    <n v="8"/>
    <n v="530.78"/>
    <n v="49271.94"/>
    <n v="0"/>
    <n v="6160"/>
    <n v="2"/>
    <n v="14.4"/>
    <n v="6"/>
    <n v="0.39"/>
    <n v="4"/>
    <s v="Item Missing"/>
    <n v="5"/>
    <n v="3"/>
    <n v="1249.45"/>
    <n v="19"/>
    <n v="3.5"/>
    <s v="UPI"/>
    <n v="29"/>
    <n v="0.3473"/>
    <x v="1"/>
    <x v="1"/>
  </r>
  <r>
    <n v="1470"/>
    <x v="24"/>
    <x v="1"/>
    <x v="0"/>
    <s v="Partner"/>
    <n v="24"/>
    <n v="28"/>
    <n v="1"/>
    <n v="753"/>
    <n v="21760.58"/>
    <n v="0"/>
    <n v="2442"/>
    <n v="0"/>
    <n v="17.5"/>
    <n v="1"/>
    <n v="0.72"/>
    <n v="2"/>
    <s v="Payment"/>
    <n v="0"/>
    <n v="0"/>
    <n v="0"/>
    <n v="68"/>
    <n v="4.2"/>
    <s v="Credit Card"/>
    <n v="36"/>
    <n v="0.39660000000000001"/>
    <x v="1"/>
    <x v="1"/>
  </r>
  <r>
    <n v="1471"/>
    <x v="23"/>
    <x v="0"/>
    <x v="0"/>
    <s v="Social"/>
    <n v="18"/>
    <n v="26"/>
    <n v="4"/>
    <n v="459.05"/>
    <n v="11764.73"/>
    <n v="0"/>
    <n v="1380"/>
    <n v="0"/>
    <n v="10.9"/>
    <n v="1"/>
    <n v="0.43"/>
    <n v="3"/>
    <s v="Quality"/>
    <n v="0"/>
    <n v="1"/>
    <n v="308.49"/>
    <n v="34"/>
    <n v="2.7"/>
    <s v="Credit Card"/>
    <n v="32.700000000000003"/>
    <n v="0.373"/>
    <x v="1"/>
    <x v="1"/>
  </r>
  <r>
    <n v="1472"/>
    <x v="28"/>
    <x v="1"/>
    <x v="2"/>
    <s v="Organic"/>
    <n v="31"/>
    <n v="28"/>
    <n v="2"/>
    <n v="483.55"/>
    <n v="14753.63"/>
    <n v="0"/>
    <n v="1508"/>
    <n v="0"/>
    <n v="6"/>
    <n v="1"/>
    <n v="0.42"/>
    <n v="3"/>
    <s v="App Issue"/>
    <n v="1"/>
    <n v="2"/>
    <n v="606.48"/>
    <n v="52"/>
    <n v="3.4"/>
    <s v="UPI"/>
    <n v="31.1"/>
    <n v="0.36170000000000002"/>
    <x v="1"/>
    <x v="1"/>
  </r>
  <r>
    <n v="1473"/>
    <x v="3"/>
    <x v="2"/>
    <x v="1"/>
    <s v="Referral"/>
    <n v="19"/>
    <n v="37"/>
    <n v="7"/>
    <n v="410.87"/>
    <n v="14672.88"/>
    <n v="0"/>
    <n v="1970"/>
    <n v="2"/>
    <n v="5.7"/>
    <n v="1"/>
    <n v="0.16"/>
    <n v="0"/>
    <s v="None"/>
    <n v="2"/>
    <n v="1"/>
    <n v="540.57000000000005"/>
    <n v="29"/>
    <n v="5"/>
    <s v="UPI"/>
    <n v="21.5"/>
    <n v="0.2984"/>
    <x v="1"/>
    <x v="1"/>
  </r>
  <r>
    <n v="1474"/>
    <x v="7"/>
    <x v="1"/>
    <x v="4"/>
    <s v="Partner"/>
    <n v="2"/>
    <n v="4"/>
    <n v="0"/>
    <n v="335.38"/>
    <n v="1366.75"/>
    <n v="1"/>
    <n v="268"/>
    <n v="0"/>
    <n v="7.7"/>
    <n v="0"/>
    <n v="0.1"/>
    <n v="1"/>
    <s v="Quality"/>
    <n v="0"/>
    <n v="0"/>
    <n v="0"/>
    <n v="37"/>
    <n v="3"/>
    <s v="Debit Card"/>
    <n v="23.6"/>
    <n v="0.31180000000000002"/>
    <x v="1"/>
    <x v="1"/>
  </r>
  <r>
    <n v="1475"/>
    <x v="9"/>
    <x v="0"/>
    <x v="3"/>
    <s v="App Ads"/>
    <n v="47"/>
    <n v="100"/>
    <n v="13"/>
    <n v="390.38"/>
    <n v="39794.46"/>
    <n v="0"/>
    <n v="4355"/>
    <n v="6"/>
    <n v="1.9"/>
    <n v="5"/>
    <n v="0.13"/>
    <n v="3"/>
    <s v="Quality"/>
    <n v="6"/>
    <n v="6"/>
    <n v="2960.62"/>
    <n v="27"/>
    <n v="3.7"/>
    <s v="COD"/>
    <n v="33.200000000000003"/>
    <n v="0.3765"/>
    <x v="1"/>
    <x v="1"/>
  </r>
  <r>
    <n v="1476"/>
    <x v="39"/>
    <x v="0"/>
    <x v="2"/>
    <s v="App Ads"/>
    <n v="51"/>
    <n v="104"/>
    <n v="19"/>
    <n v="557.61"/>
    <n v="53404.03"/>
    <n v="1"/>
    <n v="5798"/>
    <n v="7"/>
    <n v="25.2"/>
    <n v="5"/>
    <n v="0.44"/>
    <n v="3"/>
    <s v="App Issue"/>
    <n v="1"/>
    <n v="3"/>
    <n v="1061.46"/>
    <n v="39"/>
    <n v="4.2"/>
    <s v="Wallet"/>
    <n v="34.200000000000003"/>
    <n v="0.38340000000000002"/>
    <x v="1"/>
    <x v="1"/>
  </r>
  <r>
    <n v="1477"/>
    <x v="37"/>
    <x v="1"/>
    <x v="2"/>
    <s v="Social"/>
    <n v="52"/>
    <n v="124"/>
    <n v="8"/>
    <n v="517.97"/>
    <n v="67889.48"/>
    <n v="0"/>
    <n v="7520"/>
    <n v="1"/>
    <n v="25.9"/>
    <n v="1"/>
    <n v="0.12"/>
    <n v="7"/>
    <s v="Payment"/>
    <n v="5"/>
    <n v="1"/>
    <n v="899.25"/>
    <n v="44"/>
    <n v="3.9"/>
    <s v="Credit Card"/>
    <n v="32.799999999999997"/>
    <n v="0.3735"/>
    <x v="1"/>
    <x v="1"/>
  </r>
  <r>
    <n v="1478"/>
    <x v="40"/>
    <x v="0"/>
    <x v="3"/>
    <s v="App Ads"/>
    <n v="54"/>
    <n v="187"/>
    <n v="18"/>
    <n v="345.45"/>
    <n v="70999.490000000005"/>
    <n v="0"/>
    <n v="6454"/>
    <n v="15"/>
    <n v="56.4"/>
    <n v="0"/>
    <n v="0.45"/>
    <n v="9"/>
    <s v="Payment"/>
    <n v="6"/>
    <n v="2"/>
    <n v="407.41"/>
    <n v="23"/>
    <n v="2.4"/>
    <s v="UPI"/>
    <n v="54.2"/>
    <n v="0.53129999999999999"/>
    <x v="0"/>
    <x v="0"/>
  </r>
  <r>
    <n v="1479"/>
    <x v="21"/>
    <x v="0"/>
    <x v="2"/>
    <s v="Referral"/>
    <n v="3"/>
    <n v="7"/>
    <n v="1"/>
    <n v="374.14"/>
    <n v="2429.94"/>
    <n v="0"/>
    <n v="342"/>
    <n v="0"/>
    <n v="14.7"/>
    <n v="0"/>
    <n v="0.08"/>
    <n v="2"/>
    <s v="Payment"/>
    <n v="0"/>
    <n v="0"/>
    <n v="0"/>
    <n v="74"/>
    <n v="2.4"/>
    <s v="Wallet"/>
    <n v="37"/>
    <n v="0.40350000000000003"/>
    <x v="1"/>
    <x v="1"/>
  </r>
  <r>
    <n v="1480"/>
    <x v="4"/>
    <x v="0"/>
    <x v="0"/>
    <s v="Referral"/>
    <n v="38"/>
    <n v="8"/>
    <n v="1"/>
    <n v="376.49"/>
    <n v="2853.06"/>
    <n v="0"/>
    <n v="705"/>
    <n v="0"/>
    <n v="0"/>
    <n v="0"/>
    <n v="0.14000000000000001"/>
    <n v="0"/>
    <s v="None"/>
    <n v="0"/>
    <n v="0"/>
    <n v="0"/>
    <n v="56"/>
    <n v="5"/>
    <s v="Credit Card"/>
    <n v="19.399999999999999"/>
    <n v="0.28560000000000002"/>
    <x v="1"/>
    <x v="1"/>
  </r>
  <r>
    <n v="1481"/>
    <x v="27"/>
    <x v="1"/>
    <x v="2"/>
    <s v="Social"/>
    <n v="12"/>
    <n v="19"/>
    <n v="2"/>
    <n v="469.93"/>
    <n v="8836.17"/>
    <n v="0"/>
    <n v="1080"/>
    <n v="1"/>
    <n v="24.6"/>
    <n v="1"/>
    <n v="0.73"/>
    <n v="1"/>
    <s v="Payment"/>
    <n v="1"/>
    <n v="1"/>
    <n v="398.08"/>
    <n v="30"/>
    <n v="5"/>
    <s v="Debit Card"/>
    <n v="31.5"/>
    <n v="0.36449999999999999"/>
    <x v="1"/>
    <x v="1"/>
  </r>
  <r>
    <n v="1482"/>
    <x v="43"/>
    <x v="0"/>
    <x v="2"/>
    <s v="Social"/>
    <n v="35"/>
    <n v="62"/>
    <n v="7"/>
    <n v="426.2"/>
    <n v="27909.51"/>
    <n v="0"/>
    <n v="3077"/>
    <n v="5"/>
    <n v="13.4"/>
    <n v="1"/>
    <n v="0.22"/>
    <n v="5"/>
    <s v="Delivery Delay"/>
    <n v="2"/>
    <n v="5"/>
    <n v="870.83"/>
    <n v="8"/>
    <n v="2.2000000000000002"/>
    <s v="UPI"/>
    <n v="27.3"/>
    <n v="0.33629999999999999"/>
    <x v="1"/>
    <x v="1"/>
  </r>
  <r>
    <n v="1483"/>
    <x v="41"/>
    <x v="1"/>
    <x v="3"/>
    <s v="Social"/>
    <n v="58"/>
    <n v="31"/>
    <n v="4"/>
    <n v="441.67"/>
    <n v="14826.18"/>
    <n v="1"/>
    <n v="1340"/>
    <n v="2"/>
    <n v="13"/>
    <n v="1"/>
    <n v="0.38"/>
    <n v="3"/>
    <s v="Payment"/>
    <n v="1"/>
    <n v="2"/>
    <n v="810.35"/>
    <n v="21"/>
    <n v="3"/>
    <s v="Wallet"/>
    <n v="15.7"/>
    <n v="0.2631"/>
    <x v="1"/>
    <x v="1"/>
  </r>
  <r>
    <n v="1484"/>
    <x v="38"/>
    <x v="1"/>
    <x v="1"/>
    <s v="Social"/>
    <n v="23"/>
    <n v="57"/>
    <n v="4"/>
    <n v="321.10000000000002"/>
    <n v="18887.64"/>
    <n v="0"/>
    <n v="1919"/>
    <n v="4"/>
    <n v="7.6"/>
    <n v="3"/>
    <n v="0.26"/>
    <n v="2"/>
    <s v="Payment"/>
    <n v="2"/>
    <n v="4"/>
    <n v="595.34"/>
    <n v="53"/>
    <n v="4.9000000000000004"/>
    <s v="Debit Card"/>
    <n v="39.5"/>
    <n v="0.42180000000000001"/>
    <x v="0"/>
    <x v="5"/>
  </r>
  <r>
    <n v="1485"/>
    <x v="18"/>
    <x v="1"/>
    <x v="4"/>
    <s v="Organic"/>
    <n v="30"/>
    <n v="97"/>
    <n v="13"/>
    <n v="644.82000000000005"/>
    <n v="66783.94"/>
    <n v="0"/>
    <n v="6004"/>
    <n v="3"/>
    <n v="21.8"/>
    <n v="5"/>
    <n v="0.56000000000000005"/>
    <n v="4"/>
    <s v="Payment"/>
    <n v="6"/>
    <n v="7"/>
    <n v="1458.21"/>
    <n v="80"/>
    <n v="3.3"/>
    <s v="Debit Card"/>
    <n v="60.9"/>
    <n v="0.58079999999999998"/>
    <x v="0"/>
    <x v="6"/>
  </r>
  <r>
    <n v="1486"/>
    <x v="5"/>
    <x v="1"/>
    <x v="4"/>
    <s v="Referral"/>
    <n v="59"/>
    <n v="65"/>
    <n v="4"/>
    <n v="485.96"/>
    <n v="34427.51"/>
    <n v="0"/>
    <n v="3922"/>
    <n v="1"/>
    <n v="3.5"/>
    <n v="3"/>
    <n v="0.53"/>
    <n v="3"/>
    <s v="Quality"/>
    <n v="2"/>
    <n v="3"/>
    <n v="941.12"/>
    <n v="47"/>
    <n v="3.1"/>
    <s v="UPI"/>
    <n v="29.4"/>
    <n v="0.35020000000000001"/>
    <x v="1"/>
    <x v="1"/>
  </r>
  <r>
    <n v="1487"/>
    <x v="27"/>
    <x v="0"/>
    <x v="3"/>
    <s v="Referral"/>
    <n v="38"/>
    <n v="107"/>
    <n v="7"/>
    <n v="387.28"/>
    <n v="39045.040000000001"/>
    <n v="0"/>
    <n v="3765"/>
    <n v="3"/>
    <n v="7.3"/>
    <n v="4"/>
    <n v="0.43"/>
    <n v="3"/>
    <s v="Payment"/>
    <n v="5"/>
    <n v="6"/>
    <n v="1448.63"/>
    <n v="45"/>
    <n v="3.2"/>
    <s v="Credit Card"/>
    <n v="38.9"/>
    <n v="0.41720000000000002"/>
    <x v="0"/>
    <x v="3"/>
  </r>
  <r>
    <n v="1488"/>
    <x v="43"/>
    <x v="1"/>
    <x v="4"/>
    <s v="Referral"/>
    <n v="26"/>
    <n v="69"/>
    <n v="2"/>
    <n v="354.52"/>
    <n v="25234.33"/>
    <n v="1"/>
    <n v="2408"/>
    <n v="2"/>
    <n v="0"/>
    <n v="2"/>
    <n v="0.8"/>
    <n v="2"/>
    <s v="Delivery Delay"/>
    <n v="2"/>
    <n v="3"/>
    <n v="587.85"/>
    <n v="38"/>
    <n v="4.5999999999999996"/>
    <s v="Debit Card"/>
    <n v="34.4"/>
    <n v="0.38529999999999998"/>
    <x v="1"/>
    <x v="1"/>
  </r>
  <r>
    <n v="1489"/>
    <x v="38"/>
    <x v="0"/>
    <x v="3"/>
    <s v="Social"/>
    <n v="58"/>
    <n v="117"/>
    <n v="20"/>
    <n v="403.84"/>
    <n v="43109.37"/>
    <n v="0"/>
    <n v="5148"/>
    <n v="6"/>
    <n v="8.5"/>
    <n v="2"/>
    <n v="0.56999999999999995"/>
    <n v="5"/>
    <s v="Delivery Delay"/>
    <n v="2"/>
    <n v="1"/>
    <n v="693.29"/>
    <n v="26"/>
    <n v="2.5"/>
    <s v="Wallet"/>
    <n v="27.6"/>
    <n v="0.33779999999999999"/>
    <x v="1"/>
    <x v="1"/>
  </r>
  <r>
    <n v="1490"/>
    <x v="14"/>
    <x v="2"/>
    <x v="0"/>
    <s v="Organic"/>
    <n v="12"/>
    <n v="30"/>
    <n v="3"/>
    <n v="590.52"/>
    <n v="17127.72"/>
    <n v="0"/>
    <n v="1710"/>
    <n v="2"/>
    <n v="15.5"/>
    <n v="1"/>
    <n v="0.18"/>
    <n v="3"/>
    <s v="Delivery Delay"/>
    <n v="1"/>
    <n v="1"/>
    <n v="379.63"/>
    <n v="44"/>
    <n v="3.4"/>
    <s v="Wallet"/>
    <n v="34.6"/>
    <n v="0.38650000000000001"/>
    <x v="1"/>
    <x v="1"/>
  </r>
  <r>
    <n v="1491"/>
    <x v="25"/>
    <x v="0"/>
    <x v="3"/>
    <s v="App Ads"/>
    <n v="27"/>
    <n v="32"/>
    <n v="2"/>
    <n v="631.07000000000005"/>
    <n v="21667.119999999999"/>
    <n v="0"/>
    <n v="2171"/>
    <n v="1"/>
    <n v="16.600000000000001"/>
    <n v="0"/>
    <n v="0.51"/>
    <n v="2"/>
    <s v="Delivery Delay"/>
    <n v="0"/>
    <n v="0"/>
    <n v="0"/>
    <n v="23"/>
    <n v="2.8"/>
    <s v="UPI"/>
    <n v="26"/>
    <n v="0.32740000000000002"/>
    <x v="1"/>
    <x v="1"/>
  </r>
  <r>
    <n v="1492"/>
    <x v="37"/>
    <x v="1"/>
    <x v="1"/>
    <s v="Social"/>
    <n v="58"/>
    <n v="158"/>
    <n v="20"/>
    <n v="373.93"/>
    <n v="54571.67"/>
    <n v="0"/>
    <n v="6316"/>
    <n v="7"/>
    <n v="19.3"/>
    <n v="5"/>
    <n v="0.24"/>
    <n v="2"/>
    <s v="Payment"/>
    <n v="7"/>
    <n v="9"/>
    <n v="2081.16"/>
    <n v="55"/>
    <n v="3.2"/>
    <s v="Wallet"/>
    <n v="46.6"/>
    <n v="0.47420000000000001"/>
    <x v="0"/>
    <x v="6"/>
  </r>
  <r>
    <n v="1493"/>
    <x v="45"/>
    <x v="1"/>
    <x v="3"/>
    <s v="Social"/>
    <n v="42"/>
    <n v="118"/>
    <n v="10"/>
    <n v="397.46"/>
    <n v="47992.12"/>
    <n v="0"/>
    <n v="4732"/>
    <n v="3"/>
    <n v="0"/>
    <n v="4"/>
    <n v="0.69"/>
    <n v="6"/>
    <s v="Payment"/>
    <n v="7"/>
    <n v="7"/>
    <n v="3637.29"/>
    <n v="32"/>
    <n v="2.9"/>
    <s v="UPI"/>
    <n v="39.1"/>
    <n v="0.41880000000000001"/>
    <x v="0"/>
    <x v="7"/>
  </r>
  <r>
    <n v="1494"/>
    <x v="35"/>
    <x v="0"/>
    <x v="2"/>
    <s v="Referral"/>
    <n v="50"/>
    <n v="109"/>
    <n v="12"/>
    <n v="249.38"/>
    <n v="27483.85"/>
    <n v="0"/>
    <n v="2928"/>
    <n v="7"/>
    <n v="2.2999999999999998"/>
    <n v="5"/>
    <n v="0.45"/>
    <n v="5"/>
    <s v="Delivery Delay"/>
    <n v="1"/>
    <n v="3"/>
    <n v="1120.6300000000001"/>
    <n v="40"/>
    <n v="3.9"/>
    <s v="Debit Card"/>
    <n v="36.299999999999997"/>
    <n v="0.39850000000000002"/>
    <x v="1"/>
    <x v="1"/>
  </r>
  <r>
    <n v="1495"/>
    <x v="18"/>
    <x v="1"/>
    <x v="1"/>
    <s v="Organic"/>
    <n v="16"/>
    <n v="33"/>
    <n v="3"/>
    <n v="256.7"/>
    <n v="9275.18"/>
    <n v="0"/>
    <n v="776"/>
    <n v="0"/>
    <n v="14.5"/>
    <n v="0"/>
    <n v="0.85"/>
    <n v="3"/>
    <s v="Payment"/>
    <n v="1"/>
    <n v="2"/>
    <n v="984.25"/>
    <n v="10"/>
    <n v="3.3"/>
    <s v="UPI"/>
    <n v="25.3"/>
    <n v="0.32300000000000001"/>
    <x v="1"/>
    <x v="1"/>
  </r>
  <r>
    <n v="1496"/>
    <x v="4"/>
    <x v="0"/>
    <x v="0"/>
    <s v="App Ads"/>
    <n v="19"/>
    <n v="22"/>
    <n v="2"/>
    <n v="466.04"/>
    <n v="9572.6299999999992"/>
    <n v="0"/>
    <n v="1145"/>
    <n v="0"/>
    <n v="32"/>
    <n v="1"/>
    <n v="0.24"/>
    <n v="0"/>
    <s v="None"/>
    <n v="1"/>
    <n v="0"/>
    <n v="325.20999999999998"/>
    <n v="93"/>
    <n v="4"/>
    <s v="Wallet"/>
    <n v="44.3"/>
    <n v="0.4577"/>
    <x v="0"/>
    <x v="6"/>
  </r>
  <r>
    <n v="1497"/>
    <x v="22"/>
    <x v="0"/>
    <x v="2"/>
    <s v="App Ads"/>
    <n v="27"/>
    <n v="69"/>
    <n v="13"/>
    <n v="412.27"/>
    <n v="27256.85"/>
    <n v="0"/>
    <n v="3367"/>
    <n v="2"/>
    <n v="3.6"/>
    <n v="1"/>
    <n v="0.4"/>
    <n v="3"/>
    <s v="Item Missing"/>
    <n v="1"/>
    <n v="2"/>
    <n v="877.81"/>
    <n v="74"/>
    <n v="3.1"/>
    <s v="Credit Card"/>
    <n v="41"/>
    <n v="0.43319999999999997"/>
    <x v="0"/>
    <x v="3"/>
  </r>
  <r>
    <n v="1498"/>
    <x v="1"/>
    <x v="0"/>
    <x v="2"/>
    <s v="Social"/>
    <n v="34"/>
    <n v="62"/>
    <n v="1"/>
    <n v="406.87"/>
    <n v="24930.46"/>
    <n v="0"/>
    <n v="2960"/>
    <n v="4"/>
    <n v="18.399999999999999"/>
    <n v="4"/>
    <n v="7.0000000000000007E-2"/>
    <n v="1"/>
    <s v="Quality"/>
    <n v="1"/>
    <n v="3"/>
    <n v="619.5"/>
    <n v="33"/>
    <n v="2.9"/>
    <s v="UPI"/>
    <n v="35.4"/>
    <n v="0.39229999999999998"/>
    <x v="1"/>
    <x v="1"/>
  </r>
  <r>
    <n v="1499"/>
    <x v="31"/>
    <x v="0"/>
    <x v="4"/>
    <s v="App Ads"/>
    <n v="35"/>
    <n v="59"/>
    <n v="5"/>
    <n v="390.54"/>
    <n v="21752.69"/>
    <n v="0"/>
    <n v="2485"/>
    <n v="4"/>
    <n v="9.5"/>
    <n v="2"/>
    <n v="0.37"/>
    <n v="1"/>
    <s v="Payment"/>
    <n v="2"/>
    <n v="4"/>
    <n v="1460.88"/>
    <n v="58"/>
    <n v="3.7"/>
    <s v="UPI"/>
    <n v="36.200000000000003"/>
    <n v="0.39829999999999999"/>
    <x v="1"/>
    <x v="1"/>
  </r>
  <r>
    <n v="1500"/>
    <x v="13"/>
    <x v="1"/>
    <x v="0"/>
    <s v="Referral"/>
    <n v="35"/>
    <n v="89"/>
    <n v="12"/>
    <n v="488.51"/>
    <n v="45160.19"/>
    <n v="0"/>
    <n v="4986"/>
    <n v="7"/>
    <n v="19.8"/>
    <n v="4"/>
    <n v="0.22"/>
    <n v="4"/>
    <s v="Delivery Delay"/>
    <n v="4"/>
    <n v="3"/>
    <n v="2062.58"/>
    <n v="113"/>
    <n v="3.4"/>
    <s v="UPI"/>
    <n v="66.099999999999994"/>
    <n v="0.61850000000000005"/>
    <x v="0"/>
    <x v="8"/>
  </r>
  <r>
    <n v="1501"/>
    <x v="20"/>
    <x v="1"/>
    <x v="2"/>
    <s v="App Ads"/>
    <n v="12"/>
    <n v="19"/>
    <n v="2"/>
    <n v="465.58"/>
    <n v="9540"/>
    <n v="0"/>
    <n v="1148"/>
    <n v="1"/>
    <n v="9.9"/>
    <n v="1"/>
    <n v="0.28000000000000003"/>
    <n v="0"/>
    <s v="None"/>
    <n v="0"/>
    <n v="1"/>
    <n v="197.43"/>
    <n v="37"/>
    <n v="4.3"/>
    <s v="UPI"/>
    <n v="25.3"/>
    <n v="0.32269999999999999"/>
    <x v="1"/>
    <x v="1"/>
  </r>
  <r>
    <n v="1502"/>
    <x v="46"/>
    <x v="0"/>
    <x v="1"/>
    <s v="App Ads"/>
    <n v="53"/>
    <n v="65"/>
    <n v="7"/>
    <n v="574.91999999999996"/>
    <n v="34462.54"/>
    <n v="0"/>
    <n v="4251"/>
    <n v="1"/>
    <n v="10.199999999999999"/>
    <n v="3"/>
    <n v="0.25"/>
    <n v="3"/>
    <s v="Item Missing"/>
    <n v="3"/>
    <n v="4"/>
    <n v="1207.92"/>
    <n v="8"/>
    <n v="3.8"/>
    <s v="UPI"/>
    <n v="15.9"/>
    <n v="0.2646"/>
    <x v="1"/>
    <x v="1"/>
  </r>
  <r>
    <n v="1503"/>
    <x v="21"/>
    <x v="1"/>
    <x v="1"/>
    <s v="Social"/>
    <n v="50"/>
    <n v="134"/>
    <n v="17"/>
    <n v="762.17"/>
    <n v="99330.27"/>
    <n v="1"/>
    <n v="10000"/>
    <n v="4"/>
    <n v="7.5"/>
    <n v="6"/>
    <n v="0.56000000000000005"/>
    <n v="2"/>
    <s v="Delivery Delay"/>
    <n v="3"/>
    <n v="8"/>
    <n v="2559.5700000000002"/>
    <n v="44"/>
    <n v="5"/>
    <s v="UPI"/>
    <n v="35.1"/>
    <n v="0.38979999999999998"/>
    <x v="1"/>
    <x v="1"/>
  </r>
  <r>
    <n v="1504"/>
    <x v="35"/>
    <x v="1"/>
    <x v="2"/>
    <s v="Organic"/>
    <n v="33"/>
    <n v="20"/>
    <n v="3"/>
    <n v="321.55"/>
    <n v="6529.29"/>
    <n v="0"/>
    <n v="959"/>
    <n v="1"/>
    <n v="10"/>
    <n v="0"/>
    <n v="0.44"/>
    <n v="0"/>
    <s v="None"/>
    <n v="0"/>
    <n v="0"/>
    <n v="0"/>
    <n v="57"/>
    <n v="4.0999999999999996"/>
    <s v="UPI"/>
    <n v="24.5"/>
    <n v="0.31730000000000003"/>
    <x v="1"/>
    <x v="1"/>
  </r>
  <r>
    <n v="1505"/>
    <x v="47"/>
    <x v="1"/>
    <x v="0"/>
    <s v="App Ads"/>
    <n v="7"/>
    <n v="17"/>
    <n v="1"/>
    <n v="301.75"/>
    <n v="4630.8900000000003"/>
    <n v="0"/>
    <n v="534"/>
    <n v="0"/>
    <n v="10.8"/>
    <n v="1"/>
    <n v="0.39"/>
    <n v="1"/>
    <s v="Payment"/>
    <n v="1"/>
    <n v="1"/>
    <n v="261.49"/>
    <n v="7"/>
    <n v="5"/>
    <s v="Debit Card"/>
    <n v="19.399999999999999"/>
    <n v="0.28560000000000002"/>
    <x v="1"/>
    <x v="1"/>
  </r>
  <r>
    <n v="1506"/>
    <x v="21"/>
    <x v="0"/>
    <x v="2"/>
    <s v="App Ads"/>
    <n v="25"/>
    <n v="20"/>
    <n v="1"/>
    <n v="643.89"/>
    <n v="13130.71"/>
    <n v="0"/>
    <n v="1296"/>
    <n v="0"/>
    <n v="0"/>
    <n v="0"/>
    <n v="0.14000000000000001"/>
    <n v="1"/>
    <s v="App Issue"/>
    <n v="1"/>
    <n v="2"/>
    <n v="343.6"/>
    <n v="88"/>
    <n v="3.2"/>
    <s v="Wallet"/>
    <n v="42.2"/>
    <n v="0.44159999999999999"/>
    <x v="0"/>
    <x v="2"/>
  </r>
  <r>
    <n v="1507"/>
    <x v="34"/>
    <x v="1"/>
    <x v="0"/>
    <s v="App Ads"/>
    <n v="21"/>
    <n v="7"/>
    <n v="1"/>
    <n v="443.1"/>
    <n v="2838.75"/>
    <n v="0"/>
    <n v="520"/>
    <n v="0"/>
    <n v="15.2"/>
    <n v="0"/>
    <n v="0.42"/>
    <n v="1"/>
    <s v="App Issue"/>
    <n v="0"/>
    <n v="0"/>
    <n v="0"/>
    <n v="34"/>
    <n v="3.9"/>
    <s v="UPI"/>
    <n v="22.7"/>
    <n v="0.30620000000000003"/>
    <x v="1"/>
    <x v="1"/>
  </r>
  <r>
    <n v="1508"/>
    <x v="37"/>
    <x v="0"/>
    <x v="1"/>
    <s v="Referral"/>
    <n v="36"/>
    <n v="84"/>
    <n v="9"/>
    <n v="546.87"/>
    <n v="47906.720000000001"/>
    <n v="0"/>
    <n v="5276"/>
    <n v="5"/>
    <n v="7.2"/>
    <n v="1"/>
    <n v="0.23"/>
    <n v="3"/>
    <s v="Payment"/>
    <n v="4"/>
    <n v="1"/>
    <n v="706.52"/>
    <n v="17"/>
    <n v="2.5"/>
    <s v="UPI"/>
    <n v="24.1"/>
    <n v="0.31530000000000002"/>
    <x v="1"/>
    <x v="1"/>
  </r>
  <r>
    <n v="1509"/>
    <x v="5"/>
    <x v="1"/>
    <x v="3"/>
    <s v="App Ads"/>
    <n v="22"/>
    <n v="45"/>
    <n v="8"/>
    <n v="315.38"/>
    <n v="14173.4"/>
    <n v="0"/>
    <n v="1842"/>
    <n v="1"/>
    <n v="38.700000000000003"/>
    <n v="1"/>
    <n v="0.55000000000000004"/>
    <n v="4"/>
    <s v="Payment"/>
    <n v="2"/>
    <n v="1"/>
    <n v="592.75"/>
    <n v="10"/>
    <n v="2.8"/>
    <s v="COD"/>
    <n v="26.5"/>
    <n v="0.33069999999999999"/>
    <x v="1"/>
    <x v="1"/>
  </r>
  <r>
    <n v="1510"/>
    <x v="6"/>
    <x v="1"/>
    <x v="1"/>
    <s v="App Ads"/>
    <n v="59"/>
    <n v="76"/>
    <n v="2"/>
    <n v="322.83"/>
    <n v="23436.44"/>
    <n v="1"/>
    <n v="2756"/>
    <n v="3"/>
    <n v="20"/>
    <n v="0"/>
    <n v="0.4"/>
    <n v="2"/>
    <s v="Item Missing"/>
    <n v="4"/>
    <n v="2"/>
    <n v="637.48"/>
    <n v="117"/>
    <n v="2.6"/>
    <s v="COD"/>
    <n v="50.4"/>
    <n v="0.50319999999999998"/>
    <x v="0"/>
    <x v="2"/>
  </r>
  <r>
    <n v="1511"/>
    <x v="35"/>
    <x v="1"/>
    <x v="0"/>
    <s v="Organic"/>
    <n v="37"/>
    <n v="32"/>
    <n v="4"/>
    <n v="554.09"/>
    <n v="16160.76"/>
    <n v="0"/>
    <n v="1746"/>
    <n v="3"/>
    <n v="20.2"/>
    <n v="1"/>
    <n v="0.41"/>
    <n v="2"/>
    <s v="Payment"/>
    <n v="1"/>
    <n v="1"/>
    <n v="301.77"/>
    <n v="23"/>
    <n v="2.7"/>
    <s v="Debit Card"/>
    <n v="24.7"/>
    <n v="0.31869999999999998"/>
    <x v="1"/>
    <x v="1"/>
  </r>
  <r>
    <n v="1512"/>
    <x v="21"/>
    <x v="0"/>
    <x v="1"/>
    <s v="Organic"/>
    <n v="3"/>
    <n v="6"/>
    <n v="0"/>
    <n v="299.92"/>
    <n v="1794.67"/>
    <n v="0"/>
    <n v="653"/>
    <n v="0"/>
    <n v="5.0999999999999996"/>
    <n v="0"/>
    <n v="0.43"/>
    <n v="2"/>
    <s v="Delivery Delay"/>
    <n v="0"/>
    <n v="0"/>
    <n v="0"/>
    <n v="6"/>
    <n v="2.8"/>
    <s v="Debit Card"/>
    <n v="18"/>
    <n v="0.27679999999999999"/>
    <x v="1"/>
    <x v="1"/>
  </r>
  <r>
    <n v="1513"/>
    <x v="33"/>
    <x v="0"/>
    <x v="0"/>
    <s v="Organic"/>
    <n v="15"/>
    <n v="21"/>
    <n v="2"/>
    <n v="622.34"/>
    <n v="12176.66"/>
    <n v="0"/>
    <n v="1655"/>
    <n v="2"/>
    <n v="16.899999999999999"/>
    <n v="1"/>
    <n v="0.14000000000000001"/>
    <n v="0"/>
    <s v="None"/>
    <n v="1"/>
    <n v="0"/>
    <n v="155.85"/>
    <n v="58"/>
    <n v="2.2999999999999998"/>
    <s v="UPI"/>
    <n v="31.8"/>
    <n v="0.36649999999999999"/>
    <x v="1"/>
    <x v="1"/>
  </r>
  <r>
    <n v="1514"/>
    <x v="35"/>
    <x v="1"/>
    <x v="2"/>
    <s v="Referral"/>
    <n v="39"/>
    <n v="95"/>
    <n v="12"/>
    <n v="551.30999999999995"/>
    <n v="50261.68"/>
    <n v="0"/>
    <n v="5867"/>
    <n v="7"/>
    <n v="18.8"/>
    <n v="2"/>
    <n v="0.47"/>
    <n v="5"/>
    <s v="Delivery Delay"/>
    <n v="4"/>
    <n v="2"/>
    <n v="1048.9000000000001"/>
    <n v="53"/>
    <n v="3.6"/>
    <s v="COD"/>
    <n v="45.8"/>
    <n v="0.46839999999999998"/>
    <x v="0"/>
    <x v="4"/>
  </r>
  <r>
    <n v="1515"/>
    <x v="46"/>
    <x v="0"/>
    <x v="1"/>
    <s v="App Ads"/>
    <n v="10"/>
    <n v="13"/>
    <n v="1"/>
    <n v="367.65"/>
    <n v="5146.03"/>
    <n v="0"/>
    <n v="647"/>
    <n v="1"/>
    <n v="0"/>
    <n v="1"/>
    <n v="0.53"/>
    <n v="3"/>
    <s v="App Issue"/>
    <n v="1"/>
    <n v="0"/>
    <n v="167.15"/>
    <n v="5"/>
    <n v="2.2000000000000002"/>
    <s v="UPI"/>
    <n v="23.2"/>
    <n v="0.309"/>
    <x v="1"/>
    <x v="1"/>
  </r>
  <r>
    <n v="1516"/>
    <x v="17"/>
    <x v="0"/>
    <x v="3"/>
    <s v="Organic"/>
    <n v="5"/>
    <n v="7"/>
    <n v="0"/>
    <n v="636.97"/>
    <n v="4715.5200000000004"/>
    <n v="0"/>
    <n v="543"/>
    <n v="0"/>
    <n v="11.1"/>
    <n v="0"/>
    <n v="0.23"/>
    <n v="2"/>
    <s v="Payment"/>
    <n v="0"/>
    <n v="0"/>
    <n v="0"/>
    <n v="22"/>
    <n v="2.4"/>
    <s v="Credit Card"/>
    <n v="21.5"/>
    <n v="0.29820000000000002"/>
    <x v="1"/>
    <x v="1"/>
  </r>
  <r>
    <n v="1517"/>
    <x v="37"/>
    <x v="1"/>
    <x v="3"/>
    <s v="Organic"/>
    <n v="31"/>
    <n v="83"/>
    <n v="13"/>
    <n v="515.33000000000004"/>
    <n v="43922.6"/>
    <n v="0"/>
    <n v="4331"/>
    <n v="4"/>
    <n v="36.200000000000003"/>
    <n v="1"/>
    <n v="0.24"/>
    <n v="5"/>
    <s v="App Issue"/>
    <n v="0"/>
    <n v="0"/>
    <n v="0"/>
    <n v="59"/>
    <n v="4.5999999999999996"/>
    <s v="UPI"/>
    <n v="39.5"/>
    <n v="0.42180000000000001"/>
    <x v="0"/>
    <x v="4"/>
  </r>
  <r>
    <n v="1518"/>
    <x v="32"/>
    <x v="1"/>
    <x v="3"/>
    <s v="Partner"/>
    <n v="16"/>
    <n v="16"/>
    <n v="3"/>
    <n v="426.01"/>
    <n v="7202.71"/>
    <n v="1"/>
    <n v="745"/>
    <n v="1"/>
    <n v="0"/>
    <n v="1"/>
    <n v="0.37"/>
    <n v="1"/>
    <s v="Quality"/>
    <n v="1"/>
    <n v="1"/>
    <n v="270.95"/>
    <n v="21"/>
    <n v="4.0999999999999996"/>
    <s v="UPI"/>
    <n v="25.1"/>
    <n v="0.32150000000000001"/>
    <x v="1"/>
    <x v="1"/>
  </r>
  <r>
    <n v="1519"/>
    <x v="14"/>
    <x v="0"/>
    <x v="3"/>
    <s v="App Ads"/>
    <n v="1"/>
    <n v="1"/>
    <n v="0"/>
    <n v="461.42"/>
    <n v="442.24"/>
    <n v="0"/>
    <n v="116"/>
    <n v="0"/>
    <n v="24.3"/>
    <n v="0"/>
    <n v="0.34"/>
    <n v="2"/>
    <s v="Quality"/>
    <n v="0"/>
    <n v="0"/>
    <n v="0"/>
    <n v="27"/>
    <n v="2.7"/>
    <s v="UPI"/>
    <n v="27.5"/>
    <n v="0.3377"/>
    <x v="1"/>
    <x v="1"/>
  </r>
  <r>
    <n v="1520"/>
    <x v="31"/>
    <x v="0"/>
    <x v="2"/>
    <s v="Social"/>
    <n v="42"/>
    <n v="44"/>
    <n v="6"/>
    <n v="218.13"/>
    <n v="10468.39"/>
    <n v="0"/>
    <n v="1283"/>
    <n v="0"/>
    <n v="21.4"/>
    <n v="3"/>
    <n v="0.47"/>
    <n v="4"/>
    <s v="Item Missing"/>
    <n v="2"/>
    <n v="3"/>
    <n v="930.76"/>
    <n v="43"/>
    <n v="3.8"/>
    <s v="COD"/>
    <n v="28.6"/>
    <n v="0.34499999999999997"/>
    <x v="1"/>
    <x v="1"/>
  </r>
  <r>
    <n v="1521"/>
    <x v="5"/>
    <x v="1"/>
    <x v="4"/>
    <s v="App Ads"/>
    <n v="44"/>
    <n v="88"/>
    <n v="10"/>
    <n v="289.94"/>
    <n v="27161.200000000001"/>
    <n v="0"/>
    <n v="2952"/>
    <n v="1"/>
    <n v="0"/>
    <n v="3"/>
    <n v="0.62"/>
    <n v="6"/>
    <s v="Quality"/>
    <n v="4"/>
    <n v="6"/>
    <n v="664.75"/>
    <n v="109"/>
    <n v="3.5"/>
    <s v="COD"/>
    <n v="58.6"/>
    <n v="0.56420000000000003"/>
    <x v="0"/>
    <x v="3"/>
  </r>
  <r>
    <n v="1522"/>
    <x v="28"/>
    <x v="0"/>
    <x v="1"/>
    <s v="Organic"/>
    <n v="43"/>
    <n v="143"/>
    <n v="18"/>
    <n v="543.07000000000005"/>
    <n v="73372.179999999993"/>
    <n v="0"/>
    <n v="7359"/>
    <n v="5"/>
    <n v="1.7"/>
    <n v="4"/>
    <n v="0.23"/>
    <n v="2"/>
    <s v="App Issue"/>
    <n v="6"/>
    <n v="1"/>
    <n v="2043.92"/>
    <n v="36"/>
    <n v="2.9"/>
    <s v="UPI"/>
    <n v="31.9"/>
    <n v="0.36759999999999998"/>
    <x v="1"/>
    <x v="1"/>
  </r>
  <r>
    <n v="1523"/>
    <x v="7"/>
    <x v="0"/>
    <x v="2"/>
    <s v="App Ads"/>
    <n v="5"/>
    <n v="10"/>
    <n v="2"/>
    <n v="476.55"/>
    <n v="4401.6099999999997"/>
    <n v="1"/>
    <n v="968"/>
    <n v="1"/>
    <n v="17.2"/>
    <n v="0"/>
    <n v="0.47"/>
    <n v="2"/>
    <s v="App Issue"/>
    <n v="0"/>
    <n v="0"/>
    <n v="0"/>
    <n v="33"/>
    <n v="4.4000000000000004"/>
    <s v="Wallet"/>
    <n v="27.3"/>
    <n v="0.33579999999999999"/>
    <x v="1"/>
    <x v="1"/>
  </r>
  <r>
    <n v="1524"/>
    <x v="42"/>
    <x v="0"/>
    <x v="1"/>
    <s v="App Ads"/>
    <n v="50"/>
    <n v="55"/>
    <n v="7"/>
    <n v="625.88"/>
    <n v="35478.019999999997"/>
    <n v="0"/>
    <n v="3883"/>
    <n v="3"/>
    <n v="0"/>
    <n v="2"/>
    <n v="0.4"/>
    <n v="2"/>
    <s v="App Issue"/>
    <n v="1"/>
    <n v="3"/>
    <n v="362.02"/>
    <n v="4"/>
    <n v="3"/>
    <s v="Wallet"/>
    <n v="11"/>
    <n v="0.23669999999999999"/>
    <x v="1"/>
    <x v="1"/>
  </r>
  <r>
    <n v="1525"/>
    <x v="47"/>
    <x v="0"/>
    <x v="3"/>
    <s v="Organic"/>
    <n v="5"/>
    <n v="6"/>
    <n v="1"/>
    <n v="497.77"/>
    <n v="2786.85"/>
    <n v="0"/>
    <n v="478"/>
    <n v="0"/>
    <n v="11.9"/>
    <n v="0"/>
    <n v="0.74"/>
    <n v="2"/>
    <s v="App Issue"/>
    <n v="0"/>
    <n v="0"/>
    <n v="0"/>
    <n v="86"/>
    <n v="4.9000000000000004"/>
    <s v="Wallet"/>
    <n v="47.8"/>
    <n v="0.48370000000000002"/>
    <x v="0"/>
    <x v="7"/>
  </r>
  <r>
    <n v="1526"/>
    <x v="32"/>
    <x v="2"/>
    <x v="3"/>
    <s v="Organic"/>
    <n v="32"/>
    <n v="68"/>
    <n v="7"/>
    <n v="306.52"/>
    <n v="22691.13"/>
    <n v="0"/>
    <n v="2328"/>
    <n v="2"/>
    <n v="20.2"/>
    <n v="3"/>
    <n v="0.56999999999999995"/>
    <n v="5"/>
    <s v="Quality"/>
    <n v="2"/>
    <n v="5"/>
    <n v="614.54"/>
    <n v="15"/>
    <n v="4.2"/>
    <s v="UPI"/>
    <n v="29.7"/>
    <n v="0.35220000000000001"/>
    <x v="1"/>
    <x v="1"/>
  </r>
  <r>
    <n v="1527"/>
    <x v="39"/>
    <x v="0"/>
    <x v="1"/>
    <s v="Referral"/>
    <n v="58"/>
    <n v="24"/>
    <n v="1"/>
    <n v="326.20999999999998"/>
    <n v="8200.75"/>
    <n v="0"/>
    <n v="821"/>
    <n v="1"/>
    <n v="18.2"/>
    <n v="0"/>
    <n v="0.42"/>
    <n v="2"/>
    <s v="App Issue"/>
    <n v="1"/>
    <n v="0"/>
    <n v="127.92"/>
    <n v="19"/>
    <n v="3"/>
    <s v="UPI"/>
    <n v="10.9"/>
    <n v="0.23649999999999999"/>
    <x v="1"/>
    <x v="1"/>
  </r>
  <r>
    <n v="1528"/>
    <x v="42"/>
    <x v="0"/>
    <x v="1"/>
    <s v="Referral"/>
    <n v="48"/>
    <n v="14"/>
    <n v="1"/>
    <n v="351.99"/>
    <n v="5381.85"/>
    <n v="0"/>
    <n v="645"/>
    <n v="0"/>
    <n v="4.2"/>
    <n v="1"/>
    <n v="0.87"/>
    <n v="2"/>
    <s v="Payment"/>
    <n v="1"/>
    <n v="0"/>
    <n v="105.96"/>
    <n v="63"/>
    <n v="4.2"/>
    <s v="UPI"/>
    <n v="28.3"/>
    <n v="0.34289999999999998"/>
    <x v="1"/>
    <x v="1"/>
  </r>
  <r>
    <n v="1529"/>
    <x v="45"/>
    <x v="1"/>
    <x v="1"/>
    <s v="Referral"/>
    <n v="57"/>
    <n v="112"/>
    <n v="15"/>
    <n v="380.08"/>
    <n v="42737.120000000003"/>
    <n v="0"/>
    <n v="4900"/>
    <n v="7"/>
    <n v="21.9"/>
    <n v="2"/>
    <n v="0.7"/>
    <n v="5"/>
    <s v="Payment"/>
    <n v="5"/>
    <n v="3"/>
    <n v="2673.65"/>
    <n v="19"/>
    <n v="2.8"/>
    <s v="UPI"/>
    <n v="34.9"/>
    <n v="0.3886"/>
    <x v="1"/>
    <x v="1"/>
  </r>
  <r>
    <n v="1530"/>
    <x v="34"/>
    <x v="0"/>
    <x v="1"/>
    <s v="Referral"/>
    <n v="30"/>
    <n v="75"/>
    <n v="7"/>
    <n v="468.7"/>
    <n v="35016.370000000003"/>
    <n v="0"/>
    <n v="3832"/>
    <n v="6"/>
    <n v="13.9"/>
    <n v="2"/>
    <n v="0.1"/>
    <n v="2"/>
    <s v="Quality"/>
    <n v="3"/>
    <n v="4"/>
    <n v="1079.6199999999999"/>
    <n v="25"/>
    <n v="3.4"/>
    <s v="UPI"/>
    <n v="30.8"/>
    <n v="0.36009999999999998"/>
    <x v="1"/>
    <x v="1"/>
  </r>
  <r>
    <n v="1531"/>
    <x v="0"/>
    <x v="0"/>
    <x v="3"/>
    <s v="App Ads"/>
    <n v="25"/>
    <n v="63"/>
    <n v="7"/>
    <n v="592.76"/>
    <n v="38252.21"/>
    <n v="0"/>
    <n v="3945"/>
    <n v="0"/>
    <n v="9.4"/>
    <n v="2"/>
    <n v="0.43"/>
    <n v="3"/>
    <s v="Quality"/>
    <n v="3"/>
    <n v="3"/>
    <n v="1318.64"/>
    <n v="35"/>
    <n v="3"/>
    <s v="Wallet"/>
    <n v="28.4"/>
    <n v="0.34320000000000001"/>
    <x v="1"/>
    <x v="1"/>
  </r>
  <r>
    <n v="1532"/>
    <x v="43"/>
    <x v="2"/>
    <x v="1"/>
    <s v="Referral"/>
    <n v="12"/>
    <n v="25"/>
    <n v="4"/>
    <n v="525.39"/>
    <n v="13500.23"/>
    <n v="0"/>
    <n v="1533"/>
    <n v="0"/>
    <n v="9.6999999999999993"/>
    <n v="1"/>
    <n v="0.47"/>
    <n v="2"/>
    <s v="App Issue"/>
    <n v="1"/>
    <n v="2"/>
    <n v="626.42999999999995"/>
    <n v="118"/>
    <n v="3.5"/>
    <s v="UPI"/>
    <n v="54.9"/>
    <n v="0.53669999999999995"/>
    <x v="0"/>
    <x v="6"/>
  </r>
  <r>
    <n v="1533"/>
    <x v="17"/>
    <x v="1"/>
    <x v="2"/>
    <s v="Social"/>
    <n v="60"/>
    <n v="165"/>
    <n v="20"/>
    <n v="601.53"/>
    <n v="105876.44"/>
    <n v="0"/>
    <n v="9719"/>
    <n v="8"/>
    <n v="29.7"/>
    <n v="9"/>
    <n v="0.14000000000000001"/>
    <n v="1"/>
    <s v="App Issue"/>
    <n v="0"/>
    <n v="8"/>
    <n v="1910.98"/>
    <n v="36"/>
    <n v="3.4"/>
    <s v="Debit Card"/>
    <n v="35.299999999999997"/>
    <n v="0.39179999999999998"/>
    <x v="1"/>
    <x v="1"/>
  </r>
  <r>
    <n v="1534"/>
    <x v="16"/>
    <x v="0"/>
    <x v="4"/>
    <s v="Organic"/>
    <n v="27"/>
    <n v="45"/>
    <n v="7"/>
    <n v="498.65"/>
    <n v="24569.27"/>
    <n v="0"/>
    <n v="2331"/>
    <n v="1"/>
    <n v="4.0999999999999996"/>
    <n v="2"/>
    <n v="0.32"/>
    <n v="3"/>
    <s v="App Issue"/>
    <n v="2"/>
    <n v="1"/>
    <n v="341.94"/>
    <n v="65"/>
    <n v="3.2"/>
    <s v="COD"/>
    <n v="37.700000000000003"/>
    <n v="0.40849999999999997"/>
    <x v="0"/>
    <x v="2"/>
  </r>
  <r>
    <n v="1535"/>
    <x v="19"/>
    <x v="0"/>
    <x v="0"/>
    <s v="App Ads"/>
    <n v="37"/>
    <n v="55"/>
    <n v="1"/>
    <n v="399.68"/>
    <n v="23858.53"/>
    <n v="1"/>
    <n v="2637"/>
    <n v="2"/>
    <n v="28.9"/>
    <n v="1"/>
    <n v="0.48"/>
    <n v="3"/>
    <s v="Quality"/>
    <n v="1"/>
    <n v="3"/>
    <n v="227.43"/>
    <n v="42"/>
    <n v="3.9"/>
    <s v="Wallet"/>
    <n v="30.8"/>
    <n v="0.35970000000000002"/>
    <x v="1"/>
    <x v="1"/>
  </r>
  <r>
    <n v="1536"/>
    <x v="45"/>
    <x v="0"/>
    <x v="1"/>
    <s v="Social"/>
    <n v="10"/>
    <n v="18"/>
    <n v="3"/>
    <n v="283.66000000000003"/>
    <n v="4609.29"/>
    <n v="0"/>
    <n v="709"/>
    <n v="1"/>
    <n v="28.7"/>
    <n v="0"/>
    <n v="0.13"/>
    <n v="1"/>
    <s v="Delivery Delay"/>
    <n v="0"/>
    <n v="1"/>
    <n v="330.24"/>
    <n v="65"/>
    <n v="3.7"/>
    <s v="Credit Card"/>
    <n v="37.299999999999997"/>
    <n v="0.40589999999999998"/>
    <x v="1"/>
    <x v="1"/>
  </r>
  <r>
    <n v="1537"/>
    <x v="27"/>
    <x v="0"/>
    <x v="0"/>
    <s v="App Ads"/>
    <n v="18"/>
    <n v="37"/>
    <n v="3"/>
    <n v="525.75"/>
    <n v="21275.8"/>
    <n v="0"/>
    <n v="1941"/>
    <n v="0"/>
    <n v="0"/>
    <n v="1"/>
    <n v="0.53"/>
    <n v="3"/>
    <s v="Item Missing"/>
    <n v="1"/>
    <n v="1"/>
    <n v="675.01"/>
    <n v="42"/>
    <n v="4.7"/>
    <s v="UPI"/>
    <n v="26.9"/>
    <n v="0.33310000000000001"/>
    <x v="1"/>
    <x v="1"/>
  </r>
  <r>
    <n v="1538"/>
    <x v="38"/>
    <x v="1"/>
    <x v="4"/>
    <s v="Referral"/>
    <n v="33"/>
    <n v="162"/>
    <n v="20"/>
    <n v="438.69"/>
    <n v="71077.98"/>
    <n v="0"/>
    <n v="7399"/>
    <n v="11"/>
    <n v="17.7"/>
    <n v="9"/>
    <n v="0.54"/>
    <n v="2"/>
    <s v="Payment"/>
    <n v="7"/>
    <n v="3"/>
    <n v="1795.93"/>
    <n v="17"/>
    <n v="1.4"/>
    <s v="UPI"/>
    <n v="50.1"/>
    <n v="0.50109999999999999"/>
    <x v="0"/>
    <x v="2"/>
  </r>
  <r>
    <n v="1539"/>
    <x v="28"/>
    <x v="1"/>
    <x v="0"/>
    <s v="Referral"/>
    <n v="50"/>
    <n v="82"/>
    <n v="8"/>
    <n v="545.13"/>
    <n v="46903.39"/>
    <n v="0"/>
    <n v="4640"/>
    <n v="5"/>
    <n v="0"/>
    <n v="5"/>
    <n v="0.49"/>
    <n v="1"/>
    <s v="Item Missing"/>
    <n v="2"/>
    <n v="1"/>
    <n v="577.23"/>
    <n v="38"/>
    <n v="2.9"/>
    <s v="COD"/>
    <n v="34.6"/>
    <n v="0.38650000000000001"/>
    <x v="1"/>
    <x v="1"/>
  </r>
  <r>
    <n v="1540"/>
    <x v="50"/>
    <x v="1"/>
    <x v="1"/>
    <s v="Referral"/>
    <n v="31"/>
    <n v="60"/>
    <n v="3"/>
    <n v="377.54"/>
    <n v="22034.44"/>
    <n v="0"/>
    <n v="2206"/>
    <n v="1"/>
    <n v="0"/>
    <n v="2"/>
    <n v="0.66"/>
    <n v="2"/>
    <s v="Delivery Delay"/>
    <n v="2"/>
    <n v="3"/>
    <n v="829.22"/>
    <n v="49"/>
    <n v="4"/>
    <s v="COD"/>
    <n v="32.299999999999997"/>
    <n v="0.37019999999999997"/>
    <x v="1"/>
    <x v="1"/>
  </r>
  <r>
    <n v="1541"/>
    <x v="37"/>
    <x v="1"/>
    <x v="4"/>
    <s v="Organic"/>
    <n v="11"/>
    <n v="35"/>
    <n v="4"/>
    <n v="646.05999999999995"/>
    <n v="23586.25"/>
    <n v="0"/>
    <n v="2471"/>
    <n v="1"/>
    <n v="0"/>
    <n v="2"/>
    <n v="0.24"/>
    <n v="1"/>
    <s v="Payment"/>
    <n v="2"/>
    <n v="2"/>
    <n v="1294.44"/>
    <n v="53"/>
    <n v="3.6"/>
    <s v="Credit Card"/>
    <n v="31.9"/>
    <n v="0.36759999999999998"/>
    <x v="1"/>
    <x v="1"/>
  </r>
  <r>
    <n v="1542"/>
    <x v="21"/>
    <x v="0"/>
    <x v="3"/>
    <s v="App Ads"/>
    <n v="15"/>
    <n v="34"/>
    <n v="1"/>
    <n v="646.59"/>
    <n v="22248.93"/>
    <n v="0"/>
    <n v="2534"/>
    <n v="1"/>
    <n v="3.1"/>
    <n v="2"/>
    <n v="0.45"/>
    <n v="2"/>
    <s v="Delivery Delay"/>
    <n v="0"/>
    <n v="3"/>
    <n v="188.7"/>
    <n v="53"/>
    <n v="3.7"/>
    <s v="Debit Card"/>
    <n v="35.299999999999997"/>
    <n v="0.39119999999999999"/>
    <x v="1"/>
    <x v="1"/>
  </r>
  <r>
    <n v="1543"/>
    <x v="0"/>
    <x v="1"/>
    <x v="0"/>
    <s v="App Ads"/>
    <n v="36"/>
    <n v="16"/>
    <n v="0"/>
    <n v="345.35"/>
    <n v="5715.26"/>
    <n v="0"/>
    <n v="684"/>
    <n v="0"/>
    <n v="11.7"/>
    <n v="0"/>
    <n v="0.78"/>
    <n v="0"/>
    <s v="None"/>
    <n v="0"/>
    <n v="1"/>
    <n v="172.3"/>
    <n v="19"/>
    <n v="3.3"/>
    <s v="UPI"/>
    <n v="10.7"/>
    <n v="0.23530000000000001"/>
    <x v="1"/>
    <x v="1"/>
  </r>
  <r>
    <n v="1544"/>
    <x v="44"/>
    <x v="1"/>
    <x v="4"/>
    <s v="Referral"/>
    <n v="29"/>
    <n v="92"/>
    <n v="6"/>
    <n v="489.49"/>
    <n v="41745.29"/>
    <n v="0"/>
    <n v="4869"/>
    <n v="4"/>
    <n v="6.8"/>
    <n v="0"/>
    <n v="0.5"/>
    <n v="0"/>
    <s v="None"/>
    <n v="5"/>
    <n v="1"/>
    <n v="1360.36"/>
    <n v="25"/>
    <n v="5"/>
    <s v="Credit Card"/>
    <n v="23"/>
    <n v="0.30769999999999997"/>
    <x v="1"/>
    <x v="1"/>
  </r>
  <r>
    <n v="1545"/>
    <x v="21"/>
    <x v="0"/>
    <x v="4"/>
    <s v="Partner"/>
    <n v="13"/>
    <n v="27"/>
    <n v="3"/>
    <n v="261.60000000000002"/>
    <n v="6828"/>
    <n v="0"/>
    <n v="781"/>
    <n v="2"/>
    <n v="5.3"/>
    <n v="1"/>
    <n v="0.16"/>
    <n v="2"/>
    <s v="Item Missing"/>
    <n v="1"/>
    <n v="2"/>
    <n v="626.53"/>
    <n v="48"/>
    <n v="4.0999999999999996"/>
    <s v="Credit Card"/>
    <n v="31.6"/>
    <n v="0.36520000000000002"/>
    <x v="1"/>
    <x v="1"/>
  </r>
  <r>
    <n v="1546"/>
    <x v="47"/>
    <x v="1"/>
    <x v="3"/>
    <s v="Social"/>
    <n v="36"/>
    <n v="3"/>
    <n v="0"/>
    <n v="351.57"/>
    <n v="1134.73"/>
    <n v="0"/>
    <n v="145"/>
    <n v="0"/>
    <n v="25.8"/>
    <n v="0"/>
    <n v="0.13"/>
    <n v="1"/>
    <s v="Payment"/>
    <n v="0"/>
    <n v="0"/>
    <n v="0"/>
    <n v="58"/>
    <n v="5"/>
    <s v="Credit Card"/>
    <n v="22.1"/>
    <n v="0.3019"/>
    <x v="1"/>
    <x v="1"/>
  </r>
  <r>
    <n v="1547"/>
    <x v="6"/>
    <x v="0"/>
    <x v="0"/>
    <s v="Referral"/>
    <n v="40"/>
    <n v="59"/>
    <n v="12"/>
    <n v="345.17"/>
    <n v="21854.95"/>
    <n v="0"/>
    <n v="2356"/>
    <n v="5"/>
    <n v="31"/>
    <n v="3"/>
    <n v="0.38"/>
    <n v="2"/>
    <s v="Delivery Delay"/>
    <n v="2"/>
    <n v="3"/>
    <n v="1045.3599999999999"/>
    <n v="39"/>
    <n v="3.4"/>
    <s v="UPI"/>
    <n v="33"/>
    <n v="0.3755"/>
    <x v="1"/>
    <x v="1"/>
  </r>
  <r>
    <n v="1548"/>
    <x v="5"/>
    <x v="1"/>
    <x v="3"/>
    <s v="App Ads"/>
    <n v="26"/>
    <n v="32"/>
    <n v="1"/>
    <n v="377.56"/>
    <n v="13119.3"/>
    <n v="0"/>
    <n v="1620"/>
    <n v="2"/>
    <n v="14.7"/>
    <n v="2"/>
    <n v="0.32"/>
    <n v="0"/>
    <s v="None"/>
    <n v="1"/>
    <n v="2"/>
    <n v="399.88"/>
    <n v="35"/>
    <n v="3.9"/>
    <s v="Debit Card"/>
    <n v="30.9"/>
    <n v="0.36020000000000002"/>
    <x v="1"/>
    <x v="1"/>
  </r>
  <r>
    <n v="1549"/>
    <x v="14"/>
    <x v="1"/>
    <x v="1"/>
    <s v="Organic"/>
    <n v="54"/>
    <n v="77"/>
    <n v="14"/>
    <n v="417.32"/>
    <n v="31100.46"/>
    <n v="0"/>
    <n v="3143"/>
    <n v="5"/>
    <n v="39.1"/>
    <n v="4"/>
    <n v="0.45"/>
    <n v="2"/>
    <s v="App Issue"/>
    <n v="3"/>
    <n v="0"/>
    <n v="622.6"/>
    <n v="28"/>
    <n v="2.6"/>
    <s v="UPI"/>
    <n v="27.6"/>
    <n v="0.33779999999999999"/>
    <x v="1"/>
    <x v="1"/>
  </r>
  <r>
    <n v="1550"/>
    <x v="43"/>
    <x v="0"/>
    <x v="3"/>
    <s v="Social"/>
    <n v="13"/>
    <n v="23"/>
    <n v="2"/>
    <n v="356.7"/>
    <n v="8680.6299999999992"/>
    <n v="0"/>
    <n v="858"/>
    <n v="1"/>
    <n v="4.8"/>
    <n v="0"/>
    <n v="0.22"/>
    <n v="2"/>
    <s v="Payment"/>
    <n v="1"/>
    <n v="2"/>
    <n v="740.03"/>
    <n v="30"/>
    <n v="3.6"/>
    <s v="COD"/>
    <n v="24.6"/>
    <n v="0.31819999999999998"/>
    <x v="1"/>
    <x v="1"/>
  </r>
  <r>
    <n v="1551"/>
    <x v="25"/>
    <x v="1"/>
    <x v="1"/>
    <s v="App Ads"/>
    <n v="22"/>
    <n v="52"/>
    <n v="8"/>
    <n v="468.42"/>
    <n v="25305.91"/>
    <n v="0"/>
    <n v="2675"/>
    <n v="1"/>
    <n v="5.8"/>
    <n v="1"/>
    <n v="0.08"/>
    <n v="4"/>
    <s v="Quality"/>
    <n v="2"/>
    <n v="3"/>
    <n v="993.45"/>
    <n v="11"/>
    <n v="3.5"/>
    <s v="UPI"/>
    <n v="21.3"/>
    <n v="0.29730000000000001"/>
    <x v="1"/>
    <x v="1"/>
  </r>
  <r>
    <n v="1552"/>
    <x v="5"/>
    <x v="0"/>
    <x v="3"/>
    <s v="Referral"/>
    <n v="58"/>
    <n v="163"/>
    <n v="20"/>
    <n v="266.35000000000002"/>
    <n v="39132.82"/>
    <n v="0"/>
    <n v="4323"/>
    <n v="11"/>
    <n v="29.5"/>
    <n v="1"/>
    <n v="0.57999999999999996"/>
    <n v="7"/>
    <s v="Delivery Delay"/>
    <n v="4"/>
    <n v="7"/>
    <n v="2330.12"/>
    <n v="32"/>
    <n v="3.7"/>
    <s v="UPI"/>
    <n v="45.3"/>
    <n v="0.46460000000000001"/>
    <x v="0"/>
    <x v="4"/>
  </r>
  <r>
    <n v="1553"/>
    <x v="20"/>
    <x v="1"/>
    <x v="2"/>
    <s v="Referral"/>
    <n v="4"/>
    <n v="11"/>
    <n v="1"/>
    <n v="569.14"/>
    <n v="6754.61"/>
    <n v="0"/>
    <n v="796"/>
    <n v="1"/>
    <n v="16"/>
    <n v="0"/>
    <n v="0.39"/>
    <n v="1"/>
    <s v="Payment"/>
    <n v="0"/>
    <n v="1"/>
    <n v="116.17"/>
    <n v="54"/>
    <n v="3.2"/>
    <s v="Wallet"/>
    <n v="34.799999999999997"/>
    <n v="0.3881"/>
    <x v="1"/>
    <x v="1"/>
  </r>
  <r>
    <n v="1554"/>
    <x v="50"/>
    <x v="0"/>
    <x v="4"/>
    <s v="App Ads"/>
    <n v="48"/>
    <n v="148"/>
    <n v="16"/>
    <n v="322.45999999999998"/>
    <n v="46915.94"/>
    <n v="0"/>
    <n v="4685"/>
    <n v="8"/>
    <n v="14.7"/>
    <n v="8"/>
    <n v="0.56999999999999995"/>
    <n v="8"/>
    <s v="Quality"/>
    <n v="7"/>
    <n v="9"/>
    <n v="3982.89"/>
    <n v="64"/>
    <n v="2.6"/>
    <s v="Credit Card"/>
    <n v="62.8"/>
    <n v="0.59470000000000001"/>
    <x v="0"/>
    <x v="6"/>
  </r>
  <r>
    <n v="1555"/>
    <x v="31"/>
    <x v="0"/>
    <x v="2"/>
    <s v="Referral"/>
    <n v="10"/>
    <n v="16"/>
    <n v="2"/>
    <n v="431.18"/>
    <n v="6933.88"/>
    <n v="0"/>
    <n v="1134"/>
    <n v="1"/>
    <n v="2.5"/>
    <n v="0"/>
    <n v="0.36"/>
    <n v="2"/>
    <s v="Payment"/>
    <n v="0"/>
    <n v="0"/>
    <n v="0"/>
    <n v="27"/>
    <n v="3.2"/>
    <s v="UPI"/>
    <n v="19.8"/>
    <n v="0.28760000000000002"/>
    <x v="1"/>
    <x v="1"/>
  </r>
  <r>
    <n v="1556"/>
    <x v="27"/>
    <x v="0"/>
    <x v="1"/>
    <s v="App Ads"/>
    <n v="12"/>
    <n v="2"/>
    <n v="0"/>
    <n v="399.02"/>
    <n v="726.69"/>
    <n v="1"/>
    <n v="281"/>
    <n v="0"/>
    <n v="7.4"/>
    <n v="0"/>
    <n v="0.01"/>
    <n v="2"/>
    <s v="Payment"/>
    <n v="0"/>
    <n v="0"/>
    <n v="0"/>
    <n v="54"/>
    <n v="3.6"/>
    <s v="Wallet"/>
    <n v="34.700000000000003"/>
    <n v="0.38740000000000002"/>
    <x v="1"/>
    <x v="1"/>
  </r>
  <r>
    <n v="1557"/>
    <x v="23"/>
    <x v="1"/>
    <x v="1"/>
    <s v="Social"/>
    <n v="10"/>
    <n v="3"/>
    <n v="0"/>
    <n v="573.46"/>
    <n v="1618.98"/>
    <n v="0"/>
    <n v="13"/>
    <n v="0"/>
    <n v="10.5"/>
    <n v="0"/>
    <n v="0.37"/>
    <n v="0"/>
    <s v="None"/>
    <n v="0"/>
    <n v="0"/>
    <n v="0"/>
    <n v="54"/>
    <n v="4.5"/>
    <s v="UPI"/>
    <n v="31.2"/>
    <n v="0.36280000000000001"/>
    <x v="1"/>
    <x v="1"/>
  </r>
  <r>
    <n v="1558"/>
    <x v="11"/>
    <x v="0"/>
    <x v="3"/>
    <s v="App Ads"/>
    <n v="29"/>
    <n v="70"/>
    <n v="9"/>
    <n v="410.61"/>
    <n v="30963.02"/>
    <n v="0"/>
    <n v="3053"/>
    <n v="3"/>
    <n v="0"/>
    <n v="4"/>
    <n v="0.38"/>
    <n v="3"/>
    <s v="Quality"/>
    <n v="0"/>
    <n v="3"/>
    <n v="1333.94"/>
    <n v="27"/>
    <n v="2.6"/>
    <s v="UPI"/>
    <n v="29"/>
    <n v="0.3478"/>
    <x v="1"/>
    <x v="1"/>
  </r>
  <r>
    <n v="1559"/>
    <x v="48"/>
    <x v="1"/>
    <x v="0"/>
    <s v="Organic"/>
    <n v="13"/>
    <n v="23"/>
    <n v="2"/>
    <n v="625"/>
    <n v="13666.34"/>
    <n v="0"/>
    <n v="1801"/>
    <n v="0"/>
    <n v="1.9"/>
    <n v="1"/>
    <n v="0.24"/>
    <n v="2"/>
    <s v="App Issue"/>
    <n v="1"/>
    <n v="2"/>
    <n v="730.15"/>
    <n v="77"/>
    <n v="4.5"/>
    <s v="UPI"/>
    <n v="39.200000000000003"/>
    <n v="0.42009999999999997"/>
    <x v="0"/>
    <x v="8"/>
  </r>
  <r>
    <n v="1560"/>
    <x v="5"/>
    <x v="0"/>
    <x v="1"/>
    <s v="App Ads"/>
    <n v="23"/>
    <n v="69"/>
    <n v="12"/>
    <n v="492.96"/>
    <n v="35552.300000000003"/>
    <n v="0"/>
    <n v="4179"/>
    <n v="2"/>
    <n v="5"/>
    <n v="3"/>
    <n v="0.32"/>
    <n v="3"/>
    <s v="Quality"/>
    <n v="1"/>
    <n v="1"/>
    <n v="477.36"/>
    <n v="20"/>
    <n v="2.9"/>
    <s v="UPI"/>
    <n v="24.7"/>
    <n v="0.31900000000000001"/>
    <x v="1"/>
    <x v="1"/>
  </r>
  <r>
    <n v="1561"/>
    <x v="41"/>
    <x v="0"/>
    <x v="2"/>
    <s v="App Ads"/>
    <n v="11"/>
    <n v="24"/>
    <n v="1"/>
    <n v="337.77"/>
    <n v="7674.15"/>
    <n v="0"/>
    <n v="1153"/>
    <n v="1"/>
    <n v="3.1"/>
    <n v="0"/>
    <n v="0.52"/>
    <n v="2"/>
    <s v="App Issue"/>
    <n v="1"/>
    <n v="1"/>
    <n v="354.87"/>
    <n v="99"/>
    <n v="4.5999999999999996"/>
    <s v="UPI"/>
    <n v="45.7"/>
    <n v="0.46810000000000002"/>
    <x v="0"/>
    <x v="4"/>
  </r>
  <r>
    <n v="1562"/>
    <x v="46"/>
    <x v="0"/>
    <x v="0"/>
    <s v="App Ads"/>
    <n v="60"/>
    <n v="24"/>
    <n v="3"/>
    <n v="424.42"/>
    <n v="9336.73"/>
    <n v="1"/>
    <n v="1523"/>
    <n v="1"/>
    <n v="3.5"/>
    <n v="0"/>
    <n v="0.61"/>
    <n v="2"/>
    <s v="Item Missing"/>
    <n v="1"/>
    <n v="1"/>
    <n v="77.8"/>
    <n v="41"/>
    <n v="5"/>
    <s v="UPI"/>
    <n v="15.4"/>
    <n v="0.26150000000000001"/>
    <x v="1"/>
    <x v="1"/>
  </r>
  <r>
    <n v="1563"/>
    <x v="46"/>
    <x v="0"/>
    <x v="1"/>
    <s v="Organic"/>
    <n v="38"/>
    <n v="50"/>
    <n v="4"/>
    <n v="444.7"/>
    <n v="21721.279999999999"/>
    <n v="0"/>
    <n v="2677"/>
    <n v="2"/>
    <n v="5.8"/>
    <n v="2"/>
    <n v="7.0000000000000007E-2"/>
    <n v="4"/>
    <s v="Quality"/>
    <n v="2"/>
    <n v="0"/>
    <n v="506.99"/>
    <n v="102"/>
    <n v="2.2999999999999998"/>
    <s v="UPI"/>
    <n v="48.7"/>
    <n v="0.49009999999999998"/>
    <x v="0"/>
    <x v="3"/>
  </r>
  <r>
    <n v="1564"/>
    <x v="34"/>
    <x v="1"/>
    <x v="3"/>
    <s v="App Ads"/>
    <n v="44"/>
    <n v="94"/>
    <n v="15"/>
    <n v="538.13"/>
    <n v="53321.09"/>
    <n v="0"/>
    <n v="5129"/>
    <n v="7"/>
    <n v="9.1"/>
    <n v="1"/>
    <n v="0.42"/>
    <n v="6"/>
    <s v="Item Missing"/>
    <n v="3"/>
    <n v="5"/>
    <n v="1496.63"/>
    <n v="71"/>
    <n v="3.7"/>
    <s v="Wallet"/>
    <n v="52.3"/>
    <n v="0.51749999999999996"/>
    <x v="0"/>
    <x v="3"/>
  </r>
  <r>
    <n v="1565"/>
    <x v="22"/>
    <x v="0"/>
    <x v="4"/>
    <s v="Organic"/>
    <n v="3"/>
    <n v="3"/>
    <n v="0"/>
    <n v="470.23"/>
    <n v="1489.2"/>
    <n v="0"/>
    <n v="193"/>
    <n v="0"/>
    <n v="2.1"/>
    <n v="0"/>
    <n v="0.34"/>
    <n v="0"/>
    <s v="None"/>
    <n v="0"/>
    <n v="0"/>
    <n v="0"/>
    <n v="74"/>
    <n v="3.7"/>
    <s v="UPI"/>
    <n v="41.4"/>
    <n v="0.43559999999999999"/>
    <x v="0"/>
    <x v="5"/>
  </r>
  <r>
    <n v="1566"/>
    <x v="31"/>
    <x v="1"/>
    <x v="2"/>
    <s v="App Ads"/>
    <n v="39"/>
    <n v="117"/>
    <n v="20"/>
    <n v="423.39"/>
    <n v="53917.9"/>
    <n v="0"/>
    <n v="5234"/>
    <n v="5"/>
    <n v="22.8"/>
    <n v="2"/>
    <n v="0.55000000000000004"/>
    <n v="4"/>
    <s v="Quality"/>
    <n v="5"/>
    <n v="8"/>
    <n v="2308.9899999999998"/>
    <n v="67"/>
    <n v="3.6"/>
    <s v="UPI"/>
    <n v="50.3"/>
    <n v="0.50260000000000005"/>
    <x v="0"/>
    <x v="7"/>
  </r>
  <r>
    <n v="1567"/>
    <x v="9"/>
    <x v="1"/>
    <x v="1"/>
    <s v="App Ads"/>
    <n v="46"/>
    <n v="67"/>
    <n v="1"/>
    <n v="358.27"/>
    <n v="23606.85"/>
    <n v="0"/>
    <n v="2893"/>
    <n v="5"/>
    <n v="23.5"/>
    <n v="0"/>
    <n v="0.33"/>
    <n v="3"/>
    <s v="Item Missing"/>
    <n v="2"/>
    <n v="4"/>
    <n v="464.04"/>
    <n v="57"/>
    <n v="2.2999999999999998"/>
    <s v="UPI"/>
    <n v="39"/>
    <n v="0.41789999999999999"/>
    <x v="0"/>
    <x v="8"/>
  </r>
  <r>
    <n v="1568"/>
    <x v="47"/>
    <x v="1"/>
    <x v="3"/>
    <s v="Social"/>
    <n v="8"/>
    <n v="12"/>
    <n v="2"/>
    <n v="507.31"/>
    <n v="6620.5"/>
    <n v="0"/>
    <n v="993"/>
    <n v="1"/>
    <n v="11.8"/>
    <n v="0"/>
    <n v="0.34"/>
    <n v="0"/>
    <s v="None"/>
    <n v="0"/>
    <n v="0"/>
    <n v="0"/>
    <n v="46"/>
    <n v="3"/>
    <s v="UPI"/>
    <n v="26.1"/>
    <n v="0.32829999999999998"/>
    <x v="1"/>
    <x v="1"/>
  </r>
  <r>
    <n v="1569"/>
    <x v="34"/>
    <x v="1"/>
    <x v="4"/>
    <s v="Social"/>
    <n v="57"/>
    <n v="29"/>
    <n v="3"/>
    <n v="407.62"/>
    <n v="12602.88"/>
    <n v="1"/>
    <n v="1170"/>
    <n v="0"/>
    <n v="2.5"/>
    <n v="2"/>
    <n v="0.53"/>
    <n v="2"/>
    <s v="Payment"/>
    <n v="0"/>
    <n v="2"/>
    <n v="251.4"/>
    <n v="60"/>
    <n v="5"/>
    <s v="UPI"/>
    <n v="22.3"/>
    <n v="0.30320000000000003"/>
    <x v="1"/>
    <x v="1"/>
  </r>
  <r>
    <n v="1570"/>
    <x v="48"/>
    <x v="1"/>
    <x v="1"/>
    <s v="Social"/>
    <n v="11"/>
    <n v="38"/>
    <n v="7"/>
    <n v="363.44"/>
    <n v="12544.34"/>
    <n v="0"/>
    <n v="1890"/>
    <n v="0"/>
    <n v="1.7"/>
    <n v="1"/>
    <n v="0.2"/>
    <n v="2"/>
    <s v="Delivery Delay"/>
    <n v="2"/>
    <n v="0"/>
    <n v="239.43"/>
    <n v="8"/>
    <n v="3.9"/>
    <s v="Wallet"/>
    <n v="14"/>
    <n v="0.25340000000000001"/>
    <x v="1"/>
    <x v="1"/>
  </r>
  <r>
    <n v="1571"/>
    <x v="0"/>
    <x v="1"/>
    <x v="2"/>
    <s v="Social"/>
    <n v="56"/>
    <n v="92"/>
    <n v="2"/>
    <n v="326.57"/>
    <n v="28292.16"/>
    <n v="0"/>
    <n v="3483"/>
    <n v="6"/>
    <n v="1.4"/>
    <n v="2"/>
    <n v="0.31"/>
    <n v="0"/>
    <s v="None"/>
    <n v="2"/>
    <n v="7"/>
    <n v="2412.41"/>
    <n v="10"/>
    <n v="3.6"/>
    <s v="Credit Card"/>
    <n v="15.4"/>
    <n v="0.2616"/>
    <x v="1"/>
    <x v="1"/>
  </r>
  <r>
    <n v="1572"/>
    <x v="15"/>
    <x v="1"/>
    <x v="2"/>
    <s v="Organic"/>
    <n v="56"/>
    <n v="114"/>
    <n v="20"/>
    <n v="573.07000000000005"/>
    <n v="63403.63"/>
    <n v="0"/>
    <n v="7456"/>
    <n v="5"/>
    <n v="17.600000000000001"/>
    <n v="5"/>
    <n v="0.27"/>
    <n v="3"/>
    <s v="Quality"/>
    <n v="1"/>
    <n v="9"/>
    <n v="1317.42"/>
    <n v="53"/>
    <n v="4.9000000000000004"/>
    <s v="Debit Card"/>
    <n v="37.200000000000003"/>
    <n v="0.40479999999999999"/>
    <x v="1"/>
    <x v="1"/>
  </r>
  <r>
    <n v="1573"/>
    <x v="10"/>
    <x v="1"/>
    <x v="2"/>
    <s v="App Ads"/>
    <n v="15"/>
    <n v="18"/>
    <n v="2"/>
    <n v="271.72000000000003"/>
    <n v="4488.26"/>
    <n v="1"/>
    <n v="693"/>
    <n v="0"/>
    <n v="14.1"/>
    <n v="0"/>
    <n v="0.46"/>
    <n v="3"/>
    <s v="Payment"/>
    <n v="1"/>
    <n v="0"/>
    <n v="324.62"/>
    <n v="96"/>
    <n v="4.9000000000000004"/>
    <s v="Debit Card"/>
    <n v="44.9"/>
    <n v="0.46189999999999998"/>
    <x v="0"/>
    <x v="8"/>
  </r>
  <r>
    <n v="1574"/>
    <x v="19"/>
    <x v="1"/>
    <x v="1"/>
    <s v="App Ads"/>
    <n v="27"/>
    <n v="40"/>
    <n v="1"/>
    <n v="507.63"/>
    <n v="21932.34"/>
    <n v="0"/>
    <n v="2221"/>
    <n v="1"/>
    <n v="22.9"/>
    <n v="1"/>
    <n v="0.26"/>
    <n v="3"/>
    <s v="Delivery Delay"/>
    <n v="1"/>
    <n v="2"/>
    <n v="1009.56"/>
    <n v="59"/>
    <n v="3.3"/>
    <s v="UPI"/>
    <n v="38.6"/>
    <n v="0.41549999999999998"/>
    <x v="0"/>
    <x v="4"/>
  </r>
  <r>
    <n v="1575"/>
    <x v="42"/>
    <x v="0"/>
    <x v="4"/>
    <s v="Social"/>
    <n v="8"/>
    <n v="16"/>
    <n v="3"/>
    <n v="452.54"/>
    <n v="7663.7"/>
    <n v="0"/>
    <n v="1070"/>
    <n v="1"/>
    <n v="17.8"/>
    <n v="0"/>
    <n v="0.06"/>
    <n v="1"/>
    <s v="Payment"/>
    <n v="0"/>
    <n v="1"/>
    <n v="234.76"/>
    <n v="67"/>
    <n v="5"/>
    <s v="UPI"/>
    <n v="32.6"/>
    <n v="0.37259999999999999"/>
    <x v="1"/>
    <x v="1"/>
  </r>
  <r>
    <n v="1576"/>
    <x v="39"/>
    <x v="1"/>
    <x v="0"/>
    <s v="Social"/>
    <n v="0"/>
    <n v="0"/>
    <n v="0"/>
    <n v="384.41"/>
    <n v="0"/>
    <n v="0"/>
    <n v="346"/>
    <n v="0"/>
    <n v="16.399999999999999"/>
    <n v="0"/>
    <n v="0.4"/>
    <n v="2"/>
    <s v="App Issue"/>
    <n v="0"/>
    <n v="0"/>
    <n v="0"/>
    <n v="24"/>
    <n v="4.7"/>
    <s v="Debit Card"/>
    <n v="21.2"/>
    <n v="0.29680000000000001"/>
    <x v="1"/>
    <x v="1"/>
  </r>
  <r>
    <n v="1577"/>
    <x v="22"/>
    <x v="0"/>
    <x v="1"/>
    <s v="Organic"/>
    <n v="28"/>
    <n v="63"/>
    <n v="3"/>
    <n v="363.95"/>
    <n v="23052.44"/>
    <n v="0"/>
    <n v="2233"/>
    <n v="2"/>
    <n v="13.1"/>
    <n v="0"/>
    <n v="0.26"/>
    <n v="3"/>
    <s v="Quality"/>
    <n v="2"/>
    <n v="4"/>
    <n v="1411.13"/>
    <n v="97"/>
    <n v="4.0999999999999996"/>
    <s v="UPI"/>
    <n v="50.6"/>
    <n v="0.50470000000000004"/>
    <x v="0"/>
    <x v="2"/>
  </r>
  <r>
    <n v="1578"/>
    <x v="36"/>
    <x v="1"/>
    <x v="1"/>
    <s v="Referral"/>
    <n v="30"/>
    <n v="78"/>
    <n v="3"/>
    <n v="452.19"/>
    <n v="38637.699999999997"/>
    <n v="0"/>
    <n v="3722"/>
    <n v="3"/>
    <n v="15.9"/>
    <n v="1"/>
    <n v="0.16"/>
    <n v="2"/>
    <s v="Payment"/>
    <n v="1"/>
    <n v="5"/>
    <n v="940.94"/>
    <n v="9"/>
    <n v="3.2"/>
    <s v="UPI"/>
    <n v="21.7"/>
    <n v="0.29959999999999998"/>
    <x v="1"/>
    <x v="1"/>
  </r>
  <r>
    <n v="1579"/>
    <x v="38"/>
    <x v="1"/>
    <x v="3"/>
    <s v="Social"/>
    <n v="10"/>
    <n v="24"/>
    <n v="3"/>
    <n v="385.5"/>
    <n v="10135.48"/>
    <n v="0"/>
    <n v="1045"/>
    <n v="1"/>
    <n v="5.8"/>
    <n v="1"/>
    <n v="0.61"/>
    <n v="2"/>
    <s v="Quality"/>
    <n v="1"/>
    <n v="1"/>
    <n v="308.62"/>
    <n v="80"/>
    <n v="4.3"/>
    <s v="UPI"/>
    <n v="42"/>
    <n v="0.44019999999999998"/>
    <x v="0"/>
    <x v="5"/>
  </r>
  <r>
    <n v="1580"/>
    <x v="47"/>
    <x v="1"/>
    <x v="1"/>
    <s v="Organic"/>
    <n v="37"/>
    <n v="83"/>
    <n v="12"/>
    <n v="380.77"/>
    <n v="28965.59"/>
    <n v="0"/>
    <n v="3420"/>
    <n v="2"/>
    <n v="0"/>
    <n v="3"/>
    <n v="0.63"/>
    <n v="2"/>
    <s v="App Issue"/>
    <n v="2"/>
    <n v="4"/>
    <n v="1240.55"/>
    <n v="22"/>
    <n v="3.5"/>
    <s v="Wallet"/>
    <n v="23.9"/>
    <n v="0.31390000000000001"/>
    <x v="1"/>
    <x v="1"/>
  </r>
  <r>
    <n v="1581"/>
    <x v="41"/>
    <x v="1"/>
    <x v="2"/>
    <s v="Organic"/>
    <n v="55"/>
    <n v="70"/>
    <n v="5"/>
    <n v="569.27"/>
    <n v="41300.28"/>
    <n v="0"/>
    <n v="4062"/>
    <n v="1"/>
    <n v="17.600000000000001"/>
    <n v="1"/>
    <n v="0.47"/>
    <n v="2"/>
    <s v="Item Missing"/>
    <n v="2"/>
    <n v="4"/>
    <n v="1612.97"/>
    <n v="22"/>
    <n v="3.8"/>
    <s v="Debit Card"/>
    <n v="16.2"/>
    <n v="0.26629999999999998"/>
    <x v="1"/>
    <x v="1"/>
  </r>
  <r>
    <n v="1582"/>
    <x v="49"/>
    <x v="1"/>
    <x v="4"/>
    <s v="Partner"/>
    <n v="17"/>
    <n v="28"/>
    <n v="4"/>
    <n v="431.51"/>
    <n v="11176.16"/>
    <n v="0"/>
    <n v="1238"/>
    <n v="0"/>
    <n v="26.5"/>
    <n v="1"/>
    <n v="0.39"/>
    <n v="2"/>
    <s v="Payment"/>
    <n v="1"/>
    <n v="1"/>
    <n v="133.28"/>
    <n v="49"/>
    <n v="4.4000000000000004"/>
    <s v="Debit Card"/>
    <n v="32.1"/>
    <n v="0.36909999999999998"/>
    <x v="1"/>
    <x v="1"/>
  </r>
  <r>
    <n v="1583"/>
    <x v="8"/>
    <x v="1"/>
    <x v="1"/>
    <s v="Partner"/>
    <n v="46"/>
    <n v="38"/>
    <n v="7"/>
    <n v="450.9"/>
    <n v="18500.71"/>
    <n v="0"/>
    <n v="1724"/>
    <n v="2"/>
    <n v="4.9000000000000004"/>
    <n v="1"/>
    <n v="0.46"/>
    <n v="2"/>
    <s v="App Issue"/>
    <n v="1"/>
    <n v="2"/>
    <n v="0"/>
    <n v="19"/>
    <n v="4.3"/>
    <s v="COD"/>
    <n v="15.4"/>
    <n v="0.26129999999999998"/>
    <x v="1"/>
    <x v="1"/>
  </r>
  <r>
    <n v="1584"/>
    <x v="18"/>
    <x v="0"/>
    <x v="2"/>
    <s v="Referral"/>
    <n v="25"/>
    <n v="35"/>
    <n v="4"/>
    <n v="353.74"/>
    <n v="11243.9"/>
    <n v="0"/>
    <n v="1395"/>
    <n v="0"/>
    <n v="5.3"/>
    <n v="1"/>
    <n v="0.74"/>
    <n v="2"/>
    <s v="Quality"/>
    <n v="1"/>
    <n v="2"/>
    <n v="359.32"/>
    <n v="53"/>
    <n v="4.3"/>
    <s v="Credit Card"/>
    <n v="38.1"/>
    <n v="0.4118"/>
    <x v="0"/>
    <x v="8"/>
  </r>
  <r>
    <n v="1585"/>
    <x v="26"/>
    <x v="0"/>
    <x v="4"/>
    <s v="Organic"/>
    <n v="27"/>
    <n v="58"/>
    <n v="11"/>
    <n v="569.37"/>
    <n v="30738.83"/>
    <n v="0"/>
    <n v="3494"/>
    <n v="2"/>
    <n v="11.1"/>
    <n v="0"/>
    <n v="0.27"/>
    <n v="5"/>
    <s v="Delivery Delay"/>
    <n v="1"/>
    <n v="3"/>
    <n v="908.7"/>
    <n v="33"/>
    <n v="3.2"/>
    <s v="UPI"/>
    <n v="34.9"/>
    <n v="0.38829999999999998"/>
    <x v="1"/>
    <x v="1"/>
  </r>
  <r>
    <n v="1586"/>
    <x v="39"/>
    <x v="0"/>
    <x v="1"/>
    <s v="Referral"/>
    <n v="16"/>
    <n v="34"/>
    <n v="1"/>
    <n v="596.58000000000004"/>
    <n v="21290.47"/>
    <n v="0"/>
    <n v="2447"/>
    <n v="2"/>
    <n v="21.6"/>
    <n v="2"/>
    <n v="0.63"/>
    <n v="2"/>
    <s v="Delivery Delay"/>
    <n v="2"/>
    <n v="1"/>
    <n v="969.08"/>
    <n v="87"/>
    <n v="4.8"/>
    <s v="Wallet"/>
    <n v="50.3"/>
    <n v="0.50239999999999996"/>
    <x v="0"/>
    <x v="0"/>
  </r>
  <r>
    <n v="1587"/>
    <x v="19"/>
    <x v="0"/>
    <x v="2"/>
    <s v="Organic"/>
    <n v="60"/>
    <n v="140"/>
    <n v="20"/>
    <n v="476.22"/>
    <n v="61989.06"/>
    <n v="0"/>
    <n v="7218"/>
    <n v="6"/>
    <n v="18.899999999999999"/>
    <n v="7"/>
    <n v="0.43"/>
    <n v="3"/>
    <s v="Delivery Delay"/>
    <n v="4"/>
    <n v="11"/>
    <n v="1736.43"/>
    <n v="3"/>
    <n v="2.5"/>
    <s v="Debit Card"/>
    <n v="29.7"/>
    <n v="0.35249999999999998"/>
    <x v="1"/>
    <x v="1"/>
  </r>
  <r>
    <n v="1588"/>
    <x v="0"/>
    <x v="1"/>
    <x v="4"/>
    <s v="Organic"/>
    <n v="26"/>
    <n v="77"/>
    <n v="12"/>
    <n v="621.28"/>
    <n v="47276.11"/>
    <n v="0"/>
    <n v="5236"/>
    <n v="1"/>
    <n v="14.3"/>
    <n v="2"/>
    <n v="0.6"/>
    <n v="2"/>
    <s v="Quality"/>
    <n v="3"/>
    <n v="2"/>
    <n v="876.79"/>
    <n v="15"/>
    <n v="1.7"/>
    <s v="COD"/>
    <n v="23.8"/>
    <n v="0.31330000000000002"/>
    <x v="1"/>
    <x v="1"/>
  </r>
  <r>
    <n v="1589"/>
    <x v="5"/>
    <x v="1"/>
    <x v="2"/>
    <s v="Organic"/>
    <n v="56"/>
    <n v="42"/>
    <n v="5"/>
    <n v="384.75"/>
    <n v="15040.93"/>
    <n v="0"/>
    <n v="1906"/>
    <n v="0"/>
    <n v="14.4"/>
    <n v="1"/>
    <n v="0.47"/>
    <n v="1"/>
    <s v="Item Missing"/>
    <n v="0"/>
    <n v="2"/>
    <n v="438.1"/>
    <n v="23"/>
    <n v="2.1"/>
    <s v="Debit Card"/>
    <n v="18.8"/>
    <n v="0.28199999999999997"/>
    <x v="1"/>
    <x v="1"/>
  </r>
  <r>
    <n v="1590"/>
    <x v="45"/>
    <x v="1"/>
    <x v="3"/>
    <s v="Social"/>
    <n v="60"/>
    <n v="18"/>
    <n v="1"/>
    <n v="560.32000000000005"/>
    <n v="10370.77"/>
    <n v="1"/>
    <n v="1458"/>
    <n v="1"/>
    <n v="6.5"/>
    <n v="1"/>
    <n v="0.56999999999999995"/>
    <n v="1"/>
    <s v="Quality"/>
    <n v="0"/>
    <n v="1"/>
    <n v="267.99"/>
    <n v="17"/>
    <n v="3.4"/>
    <s v="Credit Card"/>
    <n v="8.3000000000000007"/>
    <n v="0.2225"/>
    <x v="1"/>
    <x v="1"/>
  </r>
  <r>
    <n v="1591"/>
    <x v="33"/>
    <x v="0"/>
    <x v="4"/>
    <s v="Referral"/>
    <n v="11"/>
    <n v="17"/>
    <n v="2"/>
    <n v="404.48"/>
    <n v="7027.55"/>
    <n v="0"/>
    <n v="788"/>
    <n v="0"/>
    <n v="10.9"/>
    <n v="1"/>
    <n v="0.67"/>
    <n v="0"/>
    <s v="None"/>
    <n v="0"/>
    <n v="0"/>
    <n v="0"/>
    <n v="30"/>
    <n v="5"/>
    <s v="UPI"/>
    <n v="20.5"/>
    <n v="0.29210000000000003"/>
    <x v="1"/>
    <x v="1"/>
  </r>
  <r>
    <n v="1592"/>
    <x v="29"/>
    <x v="1"/>
    <x v="2"/>
    <s v="Organic"/>
    <n v="28"/>
    <n v="83"/>
    <n v="4"/>
    <n v="392.13"/>
    <n v="35260.79"/>
    <n v="0"/>
    <n v="3661"/>
    <n v="3"/>
    <n v="0"/>
    <n v="5"/>
    <n v="0.67"/>
    <n v="5"/>
    <s v="Item Missing"/>
    <n v="5"/>
    <n v="4"/>
    <n v="2380.9699999999998"/>
    <n v="51"/>
    <n v="3.6"/>
    <s v="Credit Card"/>
    <n v="48.5"/>
    <n v="0.48909999999999998"/>
    <x v="0"/>
    <x v="4"/>
  </r>
  <r>
    <n v="1593"/>
    <x v="40"/>
    <x v="0"/>
    <x v="0"/>
    <s v="App Ads"/>
    <n v="4"/>
    <n v="12"/>
    <n v="0"/>
    <n v="617.82000000000005"/>
    <n v="8144.64"/>
    <n v="1"/>
    <n v="1161"/>
    <n v="0"/>
    <n v="27.3"/>
    <n v="1"/>
    <n v="0.3"/>
    <n v="0"/>
    <s v="None"/>
    <n v="1"/>
    <n v="0"/>
    <n v="27.57"/>
    <n v="33"/>
    <n v="4.4000000000000004"/>
    <s v="UPI"/>
    <n v="25.3"/>
    <n v="0.32250000000000001"/>
    <x v="1"/>
    <x v="1"/>
  </r>
  <r>
    <n v="1594"/>
    <x v="45"/>
    <x v="1"/>
    <x v="1"/>
    <s v="Organic"/>
    <n v="49"/>
    <n v="96"/>
    <n v="11"/>
    <n v="406.47"/>
    <n v="41254.26"/>
    <n v="0"/>
    <n v="4355"/>
    <n v="7"/>
    <n v="28"/>
    <n v="5"/>
    <n v="0.62"/>
    <n v="2"/>
    <s v="Quality"/>
    <n v="3"/>
    <n v="6"/>
    <n v="1536.31"/>
    <n v="68"/>
    <n v="4"/>
    <s v="Debit Card"/>
    <n v="49.1"/>
    <n v="0.49340000000000001"/>
    <x v="0"/>
    <x v="6"/>
  </r>
  <r>
    <n v="1595"/>
    <x v="28"/>
    <x v="2"/>
    <x v="3"/>
    <s v="Social"/>
    <n v="21"/>
    <n v="33"/>
    <n v="4"/>
    <n v="335.3"/>
    <n v="11570.41"/>
    <n v="0"/>
    <n v="1467"/>
    <n v="1"/>
    <n v="24.9"/>
    <n v="0"/>
    <n v="0.03"/>
    <n v="2"/>
    <s v="App Issue"/>
    <n v="1"/>
    <n v="1"/>
    <n v="414.55"/>
    <n v="24"/>
    <n v="2.4"/>
    <s v="Wallet"/>
    <n v="26.9"/>
    <n v="0.33329999999999999"/>
    <x v="1"/>
    <x v="1"/>
  </r>
  <r>
    <n v="1596"/>
    <x v="27"/>
    <x v="0"/>
    <x v="0"/>
    <s v="Organic"/>
    <n v="7"/>
    <n v="14"/>
    <n v="2"/>
    <n v="232.22"/>
    <n v="3503.6"/>
    <n v="0"/>
    <n v="490"/>
    <n v="1"/>
    <n v="12.7"/>
    <n v="1"/>
    <n v="0.6"/>
    <n v="2"/>
    <s v="App Issue"/>
    <n v="0"/>
    <n v="0"/>
    <n v="0"/>
    <n v="40"/>
    <n v="4.0999999999999996"/>
    <s v="UPI"/>
    <n v="31.8"/>
    <n v="0.36670000000000003"/>
    <x v="1"/>
    <x v="1"/>
  </r>
  <r>
    <n v="1597"/>
    <x v="2"/>
    <x v="0"/>
    <x v="0"/>
    <s v="Organic"/>
    <n v="13"/>
    <n v="35"/>
    <n v="2"/>
    <n v="450.99"/>
    <n v="15273.65"/>
    <n v="0"/>
    <n v="1996"/>
    <n v="1"/>
    <n v="6.6"/>
    <n v="1"/>
    <n v="0.39"/>
    <n v="2"/>
    <s v="App Issue"/>
    <n v="0"/>
    <n v="1"/>
    <n v="159.12"/>
    <n v="52"/>
    <n v="3.9"/>
    <s v="UPI"/>
    <n v="38"/>
    <n v="0.41060000000000002"/>
    <x v="0"/>
    <x v="7"/>
  </r>
  <r>
    <n v="1598"/>
    <x v="10"/>
    <x v="0"/>
    <x v="1"/>
    <s v="Referral"/>
    <n v="48"/>
    <n v="56"/>
    <n v="11"/>
    <n v="326.86"/>
    <n v="17842.5"/>
    <n v="0"/>
    <n v="2143"/>
    <n v="3"/>
    <n v="0"/>
    <n v="0"/>
    <n v="0.37"/>
    <n v="4"/>
    <s v="Payment"/>
    <n v="0"/>
    <n v="3"/>
    <n v="496.81"/>
    <n v="24"/>
    <n v="3.5"/>
    <s v="UPI"/>
    <n v="19.8"/>
    <n v="0.28770000000000001"/>
    <x v="1"/>
    <x v="1"/>
  </r>
  <r>
    <n v="1599"/>
    <x v="13"/>
    <x v="0"/>
    <x v="2"/>
    <s v="Organic"/>
    <n v="5"/>
    <n v="7"/>
    <n v="1"/>
    <n v="686.96"/>
    <n v="4572.2299999999996"/>
    <n v="0"/>
    <n v="486"/>
    <n v="0"/>
    <n v="4.5"/>
    <n v="0"/>
    <n v="0.26"/>
    <n v="2"/>
    <s v="App Issue"/>
    <n v="0"/>
    <n v="0"/>
    <n v="0"/>
    <n v="22"/>
    <n v="4"/>
    <s v="UPI"/>
    <n v="20.3"/>
    <n v="0.29110000000000003"/>
    <x v="1"/>
    <x v="1"/>
  </r>
  <r>
    <n v="1600"/>
    <x v="28"/>
    <x v="0"/>
    <x v="2"/>
    <s v="Organic"/>
    <n v="30"/>
    <n v="56"/>
    <n v="8"/>
    <n v="658.82"/>
    <n v="36165.18"/>
    <n v="0"/>
    <n v="3804"/>
    <n v="1"/>
    <n v="9.5"/>
    <n v="2"/>
    <n v="0.76"/>
    <n v="3"/>
    <s v="Quality"/>
    <n v="3"/>
    <n v="2"/>
    <n v="1537.13"/>
    <n v="105"/>
    <n v="3.7"/>
    <s v="UPI"/>
    <n v="55"/>
    <n v="0.53779999999999994"/>
    <x v="0"/>
    <x v="7"/>
  </r>
  <r>
    <n v="1601"/>
    <x v="41"/>
    <x v="0"/>
    <x v="0"/>
    <s v="Social"/>
    <n v="58"/>
    <n v="156"/>
    <n v="8"/>
    <n v="100"/>
    <n v="16391.89"/>
    <n v="0"/>
    <n v="1714"/>
    <n v="4"/>
    <n v="9.5"/>
    <n v="9"/>
    <n v="0.59"/>
    <n v="6"/>
    <s v="Item Missing"/>
    <n v="5"/>
    <n v="2"/>
    <n v="1026.92"/>
    <n v="95"/>
    <n v="3.6"/>
    <s v="Credit Card"/>
    <n v="58.8"/>
    <n v="0.56559999999999999"/>
    <x v="0"/>
    <x v="4"/>
  </r>
  <r>
    <n v="1602"/>
    <x v="33"/>
    <x v="0"/>
    <x v="0"/>
    <s v="Social"/>
    <n v="22"/>
    <n v="54"/>
    <n v="9"/>
    <n v="646.22"/>
    <n v="36633.24"/>
    <n v="0"/>
    <n v="3793"/>
    <n v="1"/>
    <n v="3.6"/>
    <n v="2"/>
    <n v="0.38"/>
    <n v="3"/>
    <s v="App Issue"/>
    <n v="1"/>
    <n v="0"/>
    <n v="87.19"/>
    <n v="109"/>
    <n v="2.6"/>
    <s v="UPI"/>
    <n v="50.8"/>
    <n v="0.50580000000000003"/>
    <x v="0"/>
    <x v="8"/>
  </r>
  <r>
    <n v="1603"/>
    <x v="19"/>
    <x v="0"/>
    <x v="1"/>
    <s v="Social"/>
    <n v="11"/>
    <n v="2"/>
    <n v="0"/>
    <n v="356.18"/>
    <n v="732.6"/>
    <n v="1"/>
    <n v="146"/>
    <n v="0"/>
    <n v="0"/>
    <n v="0"/>
    <n v="0.51"/>
    <n v="1"/>
    <s v="App Issue"/>
    <n v="0"/>
    <n v="0"/>
    <n v="0"/>
    <n v="82"/>
    <n v="4.0999999999999996"/>
    <s v="UPI"/>
    <n v="35.1"/>
    <n v="0.3901"/>
    <x v="1"/>
    <x v="1"/>
  </r>
  <r>
    <n v="1604"/>
    <x v="39"/>
    <x v="0"/>
    <x v="1"/>
    <s v="App Ads"/>
    <n v="35"/>
    <n v="86"/>
    <n v="5"/>
    <n v="600.25"/>
    <n v="54544.41"/>
    <n v="0"/>
    <n v="6055"/>
    <n v="6"/>
    <n v="16.399999999999999"/>
    <n v="1"/>
    <n v="0.79"/>
    <n v="4"/>
    <s v="Delivery Delay"/>
    <n v="1"/>
    <n v="7"/>
    <n v="1297.9000000000001"/>
    <n v="17"/>
    <n v="4.2"/>
    <s v="UPI"/>
    <n v="37.799999999999997"/>
    <n v="0.40920000000000001"/>
    <x v="0"/>
    <x v="7"/>
  </r>
  <r>
    <n v="1605"/>
    <x v="12"/>
    <x v="1"/>
    <x v="3"/>
    <s v="Organic"/>
    <n v="38"/>
    <n v="68"/>
    <n v="7"/>
    <n v="577.13"/>
    <n v="41960.68"/>
    <n v="0"/>
    <n v="4558"/>
    <n v="1"/>
    <n v="0"/>
    <n v="3"/>
    <n v="0.76"/>
    <n v="3"/>
    <s v="Delivery Delay"/>
    <n v="1"/>
    <n v="4"/>
    <n v="892.84"/>
    <n v="46"/>
    <n v="3.3"/>
    <s v="UPI"/>
    <n v="32.200000000000003"/>
    <n v="0.36990000000000001"/>
    <x v="1"/>
    <x v="1"/>
  </r>
  <r>
    <n v="1606"/>
    <x v="23"/>
    <x v="0"/>
    <x v="1"/>
    <s v="Partner"/>
    <n v="21"/>
    <n v="48"/>
    <n v="4"/>
    <n v="610.95000000000005"/>
    <n v="30007.22"/>
    <n v="0"/>
    <n v="3647"/>
    <n v="0"/>
    <n v="12.4"/>
    <n v="2"/>
    <n v="0.64"/>
    <n v="1"/>
    <s v="Payment"/>
    <n v="2"/>
    <n v="1"/>
    <n v="424.67"/>
    <n v="7"/>
    <n v="4.4000000000000004"/>
    <s v="Wallet"/>
    <n v="22.8"/>
    <n v="0.30690000000000001"/>
    <x v="1"/>
    <x v="1"/>
  </r>
  <r>
    <n v="1607"/>
    <x v="42"/>
    <x v="1"/>
    <x v="4"/>
    <s v="App Ads"/>
    <n v="44"/>
    <n v="72"/>
    <n v="14"/>
    <n v="665.91"/>
    <n v="48720.24"/>
    <n v="0"/>
    <n v="5100"/>
    <n v="4"/>
    <n v="14.2"/>
    <n v="0"/>
    <n v="0.23"/>
    <n v="1"/>
    <s v="Payment"/>
    <n v="1"/>
    <n v="5"/>
    <n v="1714.64"/>
    <n v="58"/>
    <n v="4.5"/>
    <s v="UPI"/>
    <n v="28.8"/>
    <n v="0.34599999999999997"/>
    <x v="1"/>
    <x v="1"/>
  </r>
  <r>
    <n v="1608"/>
    <x v="47"/>
    <x v="0"/>
    <x v="0"/>
    <s v="App Ads"/>
    <n v="49"/>
    <n v="108"/>
    <n v="20"/>
    <n v="311.07"/>
    <n v="32059.62"/>
    <n v="0"/>
    <n v="3715"/>
    <n v="4"/>
    <n v="3.5"/>
    <n v="5"/>
    <n v="0.49"/>
    <n v="1"/>
    <s v="Payment"/>
    <n v="6"/>
    <n v="4"/>
    <n v="1518.97"/>
    <n v="40"/>
    <n v="3.7"/>
    <s v="Credit Card"/>
    <n v="33.5"/>
    <n v="0.37859999999999999"/>
    <x v="1"/>
    <x v="1"/>
  </r>
  <r>
    <n v="1609"/>
    <x v="21"/>
    <x v="0"/>
    <x v="1"/>
    <s v="App Ads"/>
    <n v="39"/>
    <n v="72"/>
    <n v="9"/>
    <n v="324.48"/>
    <n v="23237.279999999999"/>
    <n v="0"/>
    <n v="2450"/>
    <n v="3"/>
    <n v="26.2"/>
    <n v="3"/>
    <n v="0.72"/>
    <n v="3"/>
    <s v="Delivery Delay"/>
    <n v="3"/>
    <n v="5"/>
    <n v="1099.28"/>
    <n v="41"/>
    <n v="3.8"/>
    <s v="UPI"/>
    <n v="36.6"/>
    <n v="0.40079999999999999"/>
    <x v="1"/>
    <x v="1"/>
  </r>
  <r>
    <n v="1610"/>
    <x v="12"/>
    <x v="0"/>
    <x v="4"/>
    <s v="App Ads"/>
    <n v="48"/>
    <n v="66"/>
    <n v="6"/>
    <n v="547.15"/>
    <n v="37663.22"/>
    <n v="0"/>
    <n v="4228"/>
    <n v="1"/>
    <n v="16.5"/>
    <n v="4"/>
    <n v="0.6"/>
    <n v="1"/>
    <s v="Payment"/>
    <n v="3"/>
    <n v="5"/>
    <n v="1309.5"/>
    <n v="52"/>
    <n v="3.6"/>
    <s v="Credit Card"/>
    <n v="30.7"/>
    <n v="0.35949999999999999"/>
    <x v="1"/>
    <x v="1"/>
  </r>
  <r>
    <n v="1611"/>
    <x v="1"/>
    <x v="1"/>
    <x v="0"/>
    <s v="App Ads"/>
    <n v="21"/>
    <n v="25"/>
    <n v="3"/>
    <n v="463.49"/>
    <n v="10795.16"/>
    <n v="0"/>
    <n v="1456"/>
    <n v="1"/>
    <n v="3.2"/>
    <n v="1"/>
    <n v="0.52"/>
    <n v="2"/>
    <s v="App Issue"/>
    <n v="0"/>
    <n v="2"/>
    <n v="384.05"/>
    <n v="64"/>
    <n v="4.0999999999999996"/>
    <s v="UPI"/>
    <n v="33.9"/>
    <n v="0.38129999999999997"/>
    <x v="1"/>
    <x v="1"/>
  </r>
  <r>
    <n v="1612"/>
    <x v="42"/>
    <x v="0"/>
    <x v="0"/>
    <s v="Social"/>
    <n v="14"/>
    <n v="23"/>
    <n v="2"/>
    <n v="531.13"/>
    <n v="12677.42"/>
    <n v="0"/>
    <n v="1744"/>
    <n v="1"/>
    <n v="0"/>
    <n v="1"/>
    <n v="0.63"/>
    <n v="2"/>
    <s v="Quality"/>
    <n v="1"/>
    <n v="1"/>
    <n v="404.98"/>
    <n v="34"/>
    <n v="3.8"/>
    <s v="Debit Card"/>
    <n v="32.1"/>
    <n v="0.36919999999999997"/>
    <x v="1"/>
    <x v="1"/>
  </r>
  <r>
    <n v="1613"/>
    <x v="30"/>
    <x v="1"/>
    <x v="1"/>
    <s v="Social"/>
    <n v="54"/>
    <n v="41"/>
    <n v="7"/>
    <n v="408.01"/>
    <n v="17044.650000000001"/>
    <n v="0"/>
    <n v="1916"/>
    <n v="1"/>
    <n v="12.6"/>
    <n v="1"/>
    <n v="0.22"/>
    <n v="0"/>
    <s v="None"/>
    <n v="0"/>
    <n v="1"/>
    <n v="308.01"/>
    <n v="19"/>
    <n v="2.8"/>
    <s v="UPI"/>
    <n v="8.9"/>
    <n v="0.22550000000000001"/>
    <x v="1"/>
    <x v="1"/>
  </r>
  <r>
    <n v="1614"/>
    <x v="6"/>
    <x v="0"/>
    <x v="2"/>
    <s v="Social"/>
    <n v="26"/>
    <n v="38"/>
    <n v="4"/>
    <n v="556.21"/>
    <n v="22334.78"/>
    <n v="0"/>
    <n v="2114"/>
    <n v="2"/>
    <n v="17.8"/>
    <n v="2"/>
    <n v="0.41"/>
    <n v="3"/>
    <s v="Payment"/>
    <n v="2"/>
    <n v="3"/>
    <n v="1395.63"/>
    <n v="56"/>
    <n v="2.9"/>
    <s v="Wallet"/>
    <n v="38.5"/>
    <n v="0.41460000000000002"/>
    <x v="0"/>
    <x v="7"/>
  </r>
  <r>
    <n v="1615"/>
    <x v="24"/>
    <x v="2"/>
    <x v="0"/>
    <s v="Social"/>
    <n v="6"/>
    <n v="9"/>
    <n v="1"/>
    <n v="294.52"/>
    <n v="2649.74"/>
    <n v="0"/>
    <n v="343"/>
    <n v="1"/>
    <n v="6.3"/>
    <n v="0"/>
    <n v="0.33"/>
    <n v="1"/>
    <s v="Item Missing"/>
    <n v="0"/>
    <n v="0"/>
    <n v="0"/>
    <n v="29"/>
    <n v="4.7"/>
    <s v="Credit Card"/>
    <n v="23.2"/>
    <n v="0.30930000000000002"/>
    <x v="1"/>
    <x v="1"/>
  </r>
  <r>
    <n v="1616"/>
    <x v="16"/>
    <x v="0"/>
    <x v="2"/>
    <s v="App Ads"/>
    <n v="8"/>
    <n v="21"/>
    <n v="1"/>
    <n v="685.26"/>
    <n v="15251.53"/>
    <n v="1"/>
    <n v="1655"/>
    <n v="1"/>
    <n v="17.899999999999999"/>
    <n v="0"/>
    <n v="0.2"/>
    <n v="0"/>
    <s v="None"/>
    <n v="0"/>
    <n v="1"/>
    <n v="317.20999999999998"/>
    <n v="22"/>
    <n v="3"/>
    <s v="Debit Card"/>
    <n v="15.7"/>
    <n v="0.26340000000000002"/>
    <x v="1"/>
    <x v="1"/>
  </r>
  <r>
    <n v="1617"/>
    <x v="36"/>
    <x v="0"/>
    <x v="2"/>
    <s v="Referral"/>
    <n v="59"/>
    <n v="138"/>
    <n v="5"/>
    <n v="746.28"/>
    <n v="101985.93"/>
    <n v="0"/>
    <n v="10000"/>
    <n v="1"/>
    <n v="8.1999999999999993"/>
    <n v="1"/>
    <n v="0.25"/>
    <n v="3"/>
    <s v="Delivery Delay"/>
    <n v="0"/>
    <n v="11"/>
    <n v="1928.12"/>
    <n v="17"/>
    <n v="3.3"/>
    <s v="Wallet"/>
    <n v="17.100000000000001"/>
    <n v="0.27129999999999999"/>
    <x v="1"/>
    <x v="1"/>
  </r>
  <r>
    <n v="1618"/>
    <x v="14"/>
    <x v="1"/>
    <x v="4"/>
    <s v="App Ads"/>
    <n v="0"/>
    <n v="0"/>
    <n v="0"/>
    <n v="233.49"/>
    <n v="0"/>
    <n v="1"/>
    <n v="455"/>
    <n v="0"/>
    <n v="15.3"/>
    <n v="0"/>
    <n v="0.61"/>
    <n v="0"/>
    <s v="None"/>
    <n v="0"/>
    <n v="0"/>
    <n v="0"/>
    <n v="46"/>
    <n v="2.9"/>
    <s v="UPI"/>
    <n v="29.3"/>
    <n v="0.34939999999999999"/>
    <x v="1"/>
    <x v="1"/>
  </r>
  <r>
    <n v="1619"/>
    <x v="12"/>
    <x v="0"/>
    <x v="3"/>
    <s v="App Ads"/>
    <n v="52"/>
    <n v="24"/>
    <n v="2"/>
    <n v="637.63"/>
    <n v="15705.06"/>
    <n v="0"/>
    <n v="1812"/>
    <n v="2"/>
    <n v="16.899999999999999"/>
    <n v="1"/>
    <n v="0.44"/>
    <n v="0"/>
    <s v="None"/>
    <n v="0"/>
    <n v="0"/>
    <n v="0"/>
    <n v="42"/>
    <n v="5"/>
    <s v="Debit Card"/>
    <n v="15.6"/>
    <n v="0.2626"/>
    <x v="1"/>
    <x v="1"/>
  </r>
  <r>
    <n v="1620"/>
    <x v="48"/>
    <x v="0"/>
    <x v="2"/>
    <s v="Organic"/>
    <n v="18"/>
    <n v="29"/>
    <n v="3"/>
    <n v="241.57"/>
    <n v="7550.27"/>
    <n v="0"/>
    <n v="1051"/>
    <n v="0"/>
    <n v="0"/>
    <n v="0"/>
    <n v="0.78"/>
    <n v="3"/>
    <s v="App Issue"/>
    <n v="1"/>
    <n v="2"/>
    <n v="303.31"/>
    <n v="6"/>
    <n v="4.7"/>
    <s v="Wallet"/>
    <n v="16.7"/>
    <n v="0.26919999999999999"/>
    <x v="1"/>
    <x v="1"/>
  </r>
  <r>
    <n v="1621"/>
    <x v="25"/>
    <x v="1"/>
    <x v="2"/>
    <s v="App Ads"/>
    <n v="60"/>
    <n v="167"/>
    <n v="20"/>
    <n v="519.83000000000004"/>
    <n v="92151.2"/>
    <n v="0"/>
    <n v="8410"/>
    <n v="0"/>
    <n v="7"/>
    <n v="1"/>
    <n v="0.04"/>
    <n v="7"/>
    <s v="Delivery Delay"/>
    <n v="4"/>
    <n v="12"/>
    <n v="5921.01"/>
    <n v="91"/>
    <n v="4.0999999999999996"/>
    <s v="Wallet"/>
    <n v="55.4"/>
    <n v="0.54020000000000001"/>
    <x v="0"/>
    <x v="8"/>
  </r>
  <r>
    <n v="1622"/>
    <x v="43"/>
    <x v="0"/>
    <x v="3"/>
    <s v="App Ads"/>
    <n v="34"/>
    <n v="69"/>
    <n v="11"/>
    <n v="335.47"/>
    <n v="25064.51"/>
    <n v="0"/>
    <n v="2324"/>
    <n v="4"/>
    <n v="0"/>
    <n v="1"/>
    <n v="0.59"/>
    <n v="0"/>
    <s v="None"/>
    <n v="4"/>
    <n v="6"/>
    <n v="3379.66"/>
    <n v="55"/>
    <n v="3.2"/>
    <s v="Credit Card"/>
    <n v="38.5"/>
    <n v="0.41439999999999999"/>
    <x v="0"/>
    <x v="4"/>
  </r>
  <r>
    <n v="1623"/>
    <x v="34"/>
    <x v="0"/>
    <x v="2"/>
    <s v="Referral"/>
    <n v="45"/>
    <n v="73"/>
    <n v="10"/>
    <n v="505.16"/>
    <n v="36867.46"/>
    <n v="0"/>
    <n v="3667"/>
    <n v="1"/>
    <n v="8.3000000000000007"/>
    <n v="1"/>
    <n v="0.56999999999999995"/>
    <n v="3"/>
    <s v="Item Missing"/>
    <n v="0"/>
    <n v="4"/>
    <n v="1088.24"/>
    <n v="30"/>
    <n v="4.0999999999999996"/>
    <s v="Credit Card"/>
    <n v="20.399999999999999"/>
    <n v="0.2913"/>
    <x v="1"/>
    <x v="1"/>
  </r>
  <r>
    <n v="1624"/>
    <x v="43"/>
    <x v="0"/>
    <x v="2"/>
    <s v="App Ads"/>
    <n v="46"/>
    <n v="48"/>
    <n v="1"/>
    <n v="299.98"/>
    <n v="13131.51"/>
    <n v="1"/>
    <n v="1649"/>
    <n v="1"/>
    <n v="0"/>
    <n v="1"/>
    <n v="0.16"/>
    <n v="3"/>
    <s v="App Issue"/>
    <n v="3"/>
    <n v="4"/>
    <n v="2632.67"/>
    <n v="14"/>
    <n v="4.2"/>
    <s v="Debit Card"/>
    <n v="21.6"/>
    <n v="0.29870000000000002"/>
    <x v="1"/>
    <x v="1"/>
  </r>
  <r>
    <n v="1625"/>
    <x v="22"/>
    <x v="0"/>
    <x v="1"/>
    <s v="Social"/>
    <n v="27"/>
    <n v="64"/>
    <n v="8"/>
    <n v="498.86"/>
    <n v="30316.26"/>
    <n v="0"/>
    <n v="3119"/>
    <n v="3"/>
    <n v="17.600000000000001"/>
    <n v="0"/>
    <n v="0.39"/>
    <n v="5"/>
    <s v="Payment"/>
    <n v="2"/>
    <n v="5"/>
    <n v="2131.46"/>
    <n v="30"/>
    <n v="3.2"/>
    <s v="UPI"/>
    <n v="33.4"/>
    <n v="0.37790000000000001"/>
    <x v="1"/>
    <x v="1"/>
  </r>
  <r>
    <n v="1626"/>
    <x v="48"/>
    <x v="1"/>
    <x v="2"/>
    <s v="Organic"/>
    <n v="57"/>
    <n v="111"/>
    <n v="20"/>
    <n v="427.5"/>
    <n v="43681.74"/>
    <n v="0"/>
    <n v="4758"/>
    <n v="1"/>
    <n v="0"/>
    <n v="4"/>
    <n v="0.16"/>
    <n v="1"/>
    <s v="Delivery Delay"/>
    <n v="1"/>
    <n v="6"/>
    <n v="1697.64"/>
    <n v="32"/>
    <n v="4.3"/>
    <s v="UPI"/>
    <n v="18.5"/>
    <n v="0.27989999999999998"/>
    <x v="1"/>
    <x v="1"/>
  </r>
  <r>
    <n v="1627"/>
    <x v="44"/>
    <x v="1"/>
    <x v="0"/>
    <s v="Social"/>
    <n v="43"/>
    <n v="66"/>
    <n v="7"/>
    <n v="418.09"/>
    <n v="29760.65"/>
    <n v="0"/>
    <n v="2934"/>
    <n v="2"/>
    <n v="6.6"/>
    <n v="3"/>
    <n v="0.34"/>
    <n v="5"/>
    <s v="Quality"/>
    <n v="2"/>
    <n v="1"/>
    <n v="550.57000000000005"/>
    <n v="19"/>
    <n v="3.4"/>
    <s v="Credit Card"/>
    <n v="21.1"/>
    <n v="0.29580000000000001"/>
    <x v="1"/>
    <x v="1"/>
  </r>
  <r>
    <n v="1628"/>
    <x v="44"/>
    <x v="1"/>
    <x v="3"/>
    <s v="Organic"/>
    <n v="25"/>
    <n v="65"/>
    <n v="8"/>
    <n v="493"/>
    <n v="32351.03"/>
    <n v="0"/>
    <n v="3419"/>
    <n v="5"/>
    <n v="16.899999999999999"/>
    <n v="0"/>
    <n v="0.33"/>
    <n v="4"/>
    <s v="Quality"/>
    <n v="1"/>
    <n v="0"/>
    <n v="171.8"/>
    <n v="17"/>
    <n v="4.2"/>
    <s v="Debit Card"/>
    <n v="33"/>
    <n v="0.37540000000000001"/>
    <x v="1"/>
    <x v="1"/>
  </r>
  <r>
    <n v="1629"/>
    <x v="40"/>
    <x v="0"/>
    <x v="1"/>
    <s v="App Ads"/>
    <n v="21"/>
    <n v="75"/>
    <n v="2"/>
    <n v="245.08"/>
    <n v="17295.650000000001"/>
    <n v="0"/>
    <n v="2052"/>
    <n v="1"/>
    <n v="0"/>
    <n v="1"/>
    <n v="0.44"/>
    <n v="4"/>
    <s v="Delivery Delay"/>
    <n v="2"/>
    <n v="2"/>
    <n v="1116.19"/>
    <n v="41"/>
    <n v="4.5"/>
    <s v="UPI"/>
    <n v="30.8"/>
    <n v="0.36009999999999998"/>
    <x v="1"/>
    <x v="1"/>
  </r>
  <r>
    <n v="1630"/>
    <x v="12"/>
    <x v="1"/>
    <x v="1"/>
    <s v="Social"/>
    <n v="0"/>
    <n v="0"/>
    <n v="0"/>
    <n v="524.32000000000005"/>
    <n v="0"/>
    <n v="0"/>
    <n v="22"/>
    <n v="0"/>
    <n v="13.5"/>
    <n v="0"/>
    <n v="0.27"/>
    <n v="2"/>
    <s v="Item Missing"/>
    <n v="0"/>
    <n v="0"/>
    <n v="0"/>
    <n v="63"/>
    <n v="3.6"/>
    <s v="UPI"/>
    <n v="35.799999999999997"/>
    <n v="0.3952"/>
    <x v="1"/>
    <x v="1"/>
  </r>
  <r>
    <n v="1631"/>
    <x v="44"/>
    <x v="1"/>
    <x v="1"/>
    <s v="Social"/>
    <n v="13"/>
    <n v="29"/>
    <n v="4"/>
    <n v="412.41"/>
    <n v="11650.44"/>
    <n v="0"/>
    <n v="1329"/>
    <n v="0"/>
    <n v="11.8"/>
    <n v="2"/>
    <n v="0.2"/>
    <n v="1"/>
    <s v="Payment"/>
    <n v="1"/>
    <n v="0"/>
    <n v="197.44"/>
    <n v="37"/>
    <n v="3.4"/>
    <s v="UPI"/>
    <n v="26.4"/>
    <n v="0.32990000000000003"/>
    <x v="1"/>
    <x v="1"/>
  </r>
  <r>
    <n v="1632"/>
    <x v="23"/>
    <x v="0"/>
    <x v="1"/>
    <s v="Referral"/>
    <n v="39"/>
    <n v="75"/>
    <n v="13"/>
    <n v="264.08999999999997"/>
    <n v="21028.41"/>
    <n v="0"/>
    <n v="2093"/>
    <n v="2"/>
    <n v="8.3000000000000007"/>
    <n v="4"/>
    <n v="0.28000000000000003"/>
    <n v="3"/>
    <s v="App Issue"/>
    <n v="3"/>
    <n v="3"/>
    <n v="789.07"/>
    <n v="51"/>
    <n v="2.8"/>
    <s v="Wallet"/>
    <n v="33.6"/>
    <n v="0.3795"/>
    <x v="1"/>
    <x v="1"/>
  </r>
  <r>
    <n v="1633"/>
    <x v="0"/>
    <x v="1"/>
    <x v="1"/>
    <s v="Social"/>
    <n v="41"/>
    <n v="95"/>
    <n v="15"/>
    <n v="531.54"/>
    <n v="54143.43"/>
    <n v="0"/>
    <n v="5205"/>
    <n v="1"/>
    <n v="17"/>
    <n v="0"/>
    <n v="0.24"/>
    <n v="1"/>
    <s v="Payment"/>
    <n v="0"/>
    <n v="0"/>
    <n v="0"/>
    <n v="53"/>
    <n v="4.0999999999999996"/>
    <s v="UPI"/>
    <n v="23.6"/>
    <n v="0.31159999999999999"/>
    <x v="1"/>
    <x v="1"/>
  </r>
  <r>
    <n v="1634"/>
    <x v="52"/>
    <x v="1"/>
    <x v="1"/>
    <s v="Social"/>
    <n v="12"/>
    <n v="34"/>
    <n v="6"/>
    <n v="375.33"/>
    <n v="12331.67"/>
    <n v="0"/>
    <n v="1514"/>
    <n v="1"/>
    <n v="11.7"/>
    <n v="1"/>
    <n v="0.63"/>
    <n v="2"/>
    <s v="App Issue"/>
    <n v="1"/>
    <n v="3"/>
    <n v="1005.69"/>
    <n v="10"/>
    <n v="4.0999999999999996"/>
    <s v="UPI"/>
    <n v="24.9"/>
    <n v="0.3201"/>
    <x v="1"/>
    <x v="1"/>
  </r>
  <r>
    <n v="1635"/>
    <x v="18"/>
    <x v="1"/>
    <x v="3"/>
    <s v="Organic"/>
    <n v="27"/>
    <n v="79"/>
    <n v="13"/>
    <n v="443.6"/>
    <n v="34792.25"/>
    <n v="0"/>
    <n v="3538"/>
    <n v="4"/>
    <n v="12.5"/>
    <n v="0"/>
    <n v="0.23"/>
    <n v="2"/>
    <s v="Item Missing"/>
    <n v="1"/>
    <n v="1"/>
    <n v="247.26"/>
    <n v="74"/>
    <n v="4.3"/>
    <s v="COD"/>
    <n v="41.7"/>
    <n v="0.43830000000000002"/>
    <x v="0"/>
    <x v="4"/>
  </r>
  <r>
    <n v="1636"/>
    <x v="20"/>
    <x v="0"/>
    <x v="0"/>
    <s v="Referral"/>
    <n v="35"/>
    <n v="49"/>
    <n v="7"/>
    <n v="489.24"/>
    <n v="23212.1"/>
    <n v="0"/>
    <n v="2760"/>
    <n v="4"/>
    <n v="14.3"/>
    <n v="1"/>
    <n v="0.65"/>
    <n v="4"/>
    <s v="App Issue"/>
    <n v="1"/>
    <n v="2"/>
    <n v="766.47"/>
    <n v="45"/>
    <n v="3.2"/>
    <s v="Debit Card"/>
    <n v="34.9"/>
    <n v="0.38840000000000002"/>
    <x v="1"/>
    <x v="1"/>
  </r>
  <r>
    <n v="1637"/>
    <x v="27"/>
    <x v="0"/>
    <x v="4"/>
    <s v="Social"/>
    <n v="11"/>
    <n v="5"/>
    <n v="1"/>
    <n v="441.75"/>
    <n v="2224.58"/>
    <n v="0"/>
    <n v="709"/>
    <n v="0"/>
    <n v="0"/>
    <n v="0"/>
    <n v="0.09"/>
    <n v="2"/>
    <s v="Item Missing"/>
    <n v="0"/>
    <n v="0"/>
    <n v="0"/>
    <n v="25"/>
    <n v="3.4"/>
    <s v="COD"/>
    <n v="17.899999999999999"/>
    <n v="0.27629999999999999"/>
    <x v="1"/>
    <x v="1"/>
  </r>
  <r>
    <n v="1638"/>
    <x v="50"/>
    <x v="1"/>
    <x v="2"/>
    <s v="Organic"/>
    <n v="27"/>
    <n v="47"/>
    <n v="4"/>
    <n v="446.08"/>
    <n v="19560.97"/>
    <n v="0"/>
    <n v="2520"/>
    <n v="3"/>
    <n v="13"/>
    <n v="2"/>
    <n v="0.76"/>
    <n v="3"/>
    <s v="Delivery Delay"/>
    <n v="1"/>
    <n v="3"/>
    <n v="651.41999999999996"/>
    <n v="25"/>
    <n v="2.6"/>
    <s v="Credit Card"/>
    <n v="30.1"/>
    <n v="0.3553"/>
    <x v="1"/>
    <x v="1"/>
  </r>
  <r>
    <n v="1639"/>
    <x v="16"/>
    <x v="1"/>
    <x v="1"/>
    <s v="App Ads"/>
    <n v="49"/>
    <n v="85"/>
    <n v="14"/>
    <n v="520.66"/>
    <n v="43114.76"/>
    <n v="0"/>
    <n v="4638"/>
    <n v="4"/>
    <n v="16"/>
    <n v="4"/>
    <n v="0.05"/>
    <n v="0"/>
    <s v="None"/>
    <n v="2"/>
    <n v="3"/>
    <n v="853.64"/>
    <n v="29"/>
    <n v="3.9"/>
    <s v="UPI"/>
    <n v="22.4"/>
    <n v="0.30399999999999999"/>
    <x v="1"/>
    <x v="1"/>
  </r>
  <r>
    <n v="1640"/>
    <x v="25"/>
    <x v="0"/>
    <x v="0"/>
    <s v="App Ads"/>
    <n v="16"/>
    <n v="3"/>
    <n v="0"/>
    <n v="416.94"/>
    <n v="1317.36"/>
    <n v="0"/>
    <n v="62"/>
    <n v="0"/>
    <n v="9"/>
    <n v="0"/>
    <n v="0.24"/>
    <n v="1"/>
    <s v="Delivery Delay"/>
    <n v="0"/>
    <n v="0"/>
    <n v="0"/>
    <n v="107"/>
    <n v="4.5"/>
    <s v="Debit Card"/>
    <n v="50.1"/>
    <n v="0.50070000000000003"/>
    <x v="0"/>
    <x v="2"/>
  </r>
  <r>
    <n v="1641"/>
    <x v="10"/>
    <x v="0"/>
    <x v="0"/>
    <s v="App Ads"/>
    <n v="46"/>
    <n v="120"/>
    <n v="14"/>
    <n v="572.74"/>
    <n v="75263.520000000004"/>
    <n v="0"/>
    <n v="7811"/>
    <n v="9"/>
    <n v="5.4"/>
    <n v="1"/>
    <n v="0.34"/>
    <n v="4"/>
    <s v="Item Missing"/>
    <n v="4"/>
    <n v="5"/>
    <n v="2099.63"/>
    <n v="32"/>
    <n v="1.7"/>
    <s v="UPI"/>
    <n v="36.700000000000003"/>
    <n v="0.4017"/>
    <x v="1"/>
    <x v="1"/>
  </r>
  <r>
    <n v="1642"/>
    <x v="32"/>
    <x v="1"/>
    <x v="0"/>
    <s v="App Ads"/>
    <n v="18"/>
    <n v="25"/>
    <n v="5"/>
    <n v="587.64"/>
    <n v="15125.88"/>
    <n v="0"/>
    <n v="1785"/>
    <n v="1"/>
    <n v="13.2"/>
    <n v="1"/>
    <n v="0.36"/>
    <n v="3"/>
    <s v="Payment"/>
    <n v="1"/>
    <n v="1"/>
    <n v="254.97"/>
    <n v="37"/>
    <n v="2.9"/>
    <s v="UPI"/>
    <n v="29.6"/>
    <n v="0.35149999999999998"/>
    <x v="1"/>
    <x v="1"/>
  </r>
  <r>
    <n v="1643"/>
    <x v="3"/>
    <x v="0"/>
    <x v="3"/>
    <s v="Organic"/>
    <n v="5"/>
    <n v="9"/>
    <n v="1"/>
    <n v="379.77"/>
    <n v="3358.16"/>
    <n v="0"/>
    <n v="623"/>
    <n v="0"/>
    <n v="2.1"/>
    <n v="0"/>
    <n v="0.37"/>
    <n v="0"/>
    <s v="None"/>
    <n v="0"/>
    <n v="1"/>
    <n v="105.47"/>
    <n v="59"/>
    <n v="4.2"/>
    <s v="Debit Card"/>
    <n v="28.3"/>
    <n v="0.34250000000000003"/>
    <x v="1"/>
    <x v="1"/>
  </r>
  <r>
    <n v="1644"/>
    <x v="47"/>
    <x v="0"/>
    <x v="2"/>
    <s v="Referral"/>
    <n v="20"/>
    <n v="27"/>
    <n v="3"/>
    <n v="382.78"/>
    <n v="9937.48"/>
    <n v="0"/>
    <n v="1557"/>
    <n v="2"/>
    <n v="17.7"/>
    <n v="0"/>
    <n v="0.42"/>
    <n v="1"/>
    <s v="Item Missing"/>
    <n v="1"/>
    <n v="0"/>
    <n v="275.58"/>
    <n v="13"/>
    <n v="4.3"/>
    <s v="Debit Card"/>
    <n v="17"/>
    <n v="0.27089999999999997"/>
    <x v="1"/>
    <x v="1"/>
  </r>
  <r>
    <n v="1645"/>
    <x v="12"/>
    <x v="1"/>
    <x v="2"/>
    <s v="Social"/>
    <n v="25"/>
    <n v="41"/>
    <n v="1"/>
    <n v="525.08000000000004"/>
    <n v="21810.22"/>
    <n v="0"/>
    <n v="2539"/>
    <n v="1"/>
    <n v="0"/>
    <n v="0"/>
    <n v="0.86"/>
    <n v="3"/>
    <s v="Delivery Delay"/>
    <n v="2"/>
    <n v="3"/>
    <n v="1741.96"/>
    <n v="20"/>
    <n v="2.8"/>
    <s v="UPI"/>
    <n v="24.1"/>
    <n v="0.31509999999999999"/>
    <x v="1"/>
    <x v="1"/>
  </r>
  <r>
    <n v="1646"/>
    <x v="41"/>
    <x v="0"/>
    <x v="0"/>
    <s v="App Ads"/>
    <n v="10"/>
    <n v="28"/>
    <n v="2"/>
    <n v="650.94000000000005"/>
    <n v="18688.349999999999"/>
    <n v="0"/>
    <n v="1832"/>
    <n v="2"/>
    <n v="26.7"/>
    <n v="1"/>
    <n v="7.0000000000000007E-2"/>
    <n v="0"/>
    <s v="None"/>
    <n v="1"/>
    <n v="2"/>
    <n v="521.5"/>
    <n v="10"/>
    <n v="4.4000000000000004"/>
    <s v="Debit Card"/>
    <n v="21.3"/>
    <n v="0.29680000000000001"/>
    <x v="1"/>
    <x v="1"/>
  </r>
  <r>
    <n v="1647"/>
    <x v="29"/>
    <x v="0"/>
    <x v="2"/>
    <s v="App Ads"/>
    <n v="44"/>
    <n v="82"/>
    <n v="15"/>
    <n v="581.66999999999996"/>
    <n v="45434.84"/>
    <n v="0"/>
    <n v="5081"/>
    <n v="2"/>
    <n v="8.9"/>
    <n v="2"/>
    <n v="0.21"/>
    <n v="6"/>
    <s v="Delivery Delay"/>
    <n v="3"/>
    <n v="2"/>
    <n v="836.36"/>
    <n v="6"/>
    <n v="4.5"/>
    <s v="Credit Card"/>
    <n v="19"/>
    <n v="0.28320000000000001"/>
    <x v="1"/>
    <x v="1"/>
  </r>
  <r>
    <n v="1648"/>
    <x v="30"/>
    <x v="0"/>
    <x v="0"/>
    <s v="App Ads"/>
    <n v="43"/>
    <n v="150"/>
    <n v="10"/>
    <n v="342.21"/>
    <n v="46959.7"/>
    <n v="0"/>
    <n v="5574"/>
    <n v="8"/>
    <n v="4"/>
    <n v="4"/>
    <n v="0.51"/>
    <n v="5"/>
    <s v="Item Missing"/>
    <n v="8"/>
    <n v="10"/>
    <n v="4403.83"/>
    <n v="93"/>
    <n v="3.9"/>
    <s v="UPI"/>
    <n v="74.2"/>
    <n v="0.67390000000000005"/>
    <x v="0"/>
    <x v="7"/>
  </r>
  <r>
    <n v="1649"/>
    <x v="9"/>
    <x v="1"/>
    <x v="2"/>
    <s v="Organic"/>
    <n v="33"/>
    <n v="76"/>
    <n v="13"/>
    <n v="415.02"/>
    <n v="28494.75"/>
    <n v="0"/>
    <n v="3395"/>
    <n v="4"/>
    <n v="12.6"/>
    <n v="3"/>
    <n v="0.69"/>
    <n v="6"/>
    <s v="App Issue"/>
    <n v="3"/>
    <n v="4"/>
    <n v="1423.04"/>
    <n v="17"/>
    <n v="3.4"/>
    <s v="Credit Card"/>
    <n v="32.700000000000003"/>
    <n v="0.37319999999999998"/>
    <x v="1"/>
    <x v="1"/>
  </r>
  <r>
    <n v="1650"/>
    <x v="13"/>
    <x v="0"/>
    <x v="4"/>
    <s v="Organic"/>
    <n v="24"/>
    <n v="57"/>
    <n v="7"/>
    <n v="351.92"/>
    <n v="20278.03"/>
    <n v="0"/>
    <n v="1996"/>
    <n v="2"/>
    <n v="17.2"/>
    <n v="3"/>
    <n v="0.63"/>
    <n v="4"/>
    <s v="Quality"/>
    <n v="1"/>
    <n v="2"/>
    <n v="270.83"/>
    <n v="45"/>
    <n v="3.1"/>
    <s v="UPI"/>
    <n v="36.9"/>
    <n v="0.40289999999999998"/>
    <x v="1"/>
    <x v="1"/>
  </r>
  <r>
    <n v="1651"/>
    <x v="7"/>
    <x v="1"/>
    <x v="0"/>
    <s v="App Ads"/>
    <n v="3"/>
    <n v="5"/>
    <n v="1"/>
    <n v="626.29999999999995"/>
    <n v="3194.85"/>
    <n v="0"/>
    <n v="536"/>
    <n v="0"/>
    <n v="0"/>
    <n v="0"/>
    <n v="0.59"/>
    <n v="1"/>
    <s v="App Issue"/>
    <n v="0"/>
    <n v="0"/>
    <n v="0"/>
    <n v="33"/>
    <n v="2.6"/>
    <s v="COD"/>
    <n v="30.6"/>
    <n v="0.35820000000000002"/>
    <x v="1"/>
    <x v="1"/>
  </r>
  <r>
    <n v="1652"/>
    <x v="43"/>
    <x v="2"/>
    <x v="2"/>
    <s v="Organic"/>
    <n v="43"/>
    <n v="75"/>
    <n v="15"/>
    <n v="500.86"/>
    <n v="40547.53"/>
    <n v="0"/>
    <n v="4260"/>
    <n v="4"/>
    <n v="13.3"/>
    <n v="4"/>
    <n v="0.43"/>
    <n v="3"/>
    <s v="App Issue"/>
    <n v="0"/>
    <n v="1"/>
    <n v="180.04"/>
    <n v="26"/>
    <n v="2.9"/>
    <s v="UPI"/>
    <n v="27.4"/>
    <n v="0.3367"/>
    <x v="1"/>
    <x v="1"/>
  </r>
  <r>
    <n v="1653"/>
    <x v="32"/>
    <x v="1"/>
    <x v="2"/>
    <s v="Organic"/>
    <n v="20"/>
    <n v="53"/>
    <n v="6"/>
    <n v="329.79"/>
    <n v="16574.439999999999"/>
    <n v="1"/>
    <n v="2020"/>
    <n v="4"/>
    <n v="0"/>
    <n v="3"/>
    <n v="0.15"/>
    <n v="4"/>
    <s v="Delivery Delay"/>
    <n v="1"/>
    <n v="4"/>
    <n v="398.78"/>
    <n v="46"/>
    <n v="3.5"/>
    <s v="Credit Card"/>
    <n v="37.200000000000003"/>
    <n v="0.40529999999999999"/>
    <x v="1"/>
    <x v="1"/>
  </r>
  <r>
    <n v="1654"/>
    <x v="47"/>
    <x v="1"/>
    <x v="3"/>
    <s v="App Ads"/>
    <n v="35"/>
    <n v="96"/>
    <n v="7"/>
    <n v="397.5"/>
    <n v="41460.01"/>
    <n v="0"/>
    <n v="3980"/>
    <n v="7"/>
    <n v="35.6"/>
    <n v="1"/>
    <n v="0.67"/>
    <n v="2"/>
    <s v="Delivery Delay"/>
    <n v="3"/>
    <n v="3"/>
    <n v="1444.98"/>
    <n v="9"/>
    <n v="4.3"/>
    <s v="Credit Card"/>
    <n v="30.9"/>
    <n v="0.36030000000000001"/>
    <x v="1"/>
    <x v="1"/>
  </r>
  <r>
    <n v="1655"/>
    <x v="27"/>
    <x v="1"/>
    <x v="1"/>
    <s v="Social"/>
    <n v="19"/>
    <n v="38"/>
    <n v="5"/>
    <n v="336.71"/>
    <n v="12718.17"/>
    <n v="0"/>
    <n v="1618"/>
    <n v="3"/>
    <n v="14.4"/>
    <n v="1"/>
    <n v="0.59"/>
    <n v="4"/>
    <s v="Delivery Delay"/>
    <n v="1"/>
    <n v="2"/>
    <n v="1037.07"/>
    <n v="14"/>
    <n v="2.6"/>
    <s v="Debit Card"/>
    <n v="26.9"/>
    <n v="0.3332"/>
    <x v="1"/>
    <x v="1"/>
  </r>
  <r>
    <n v="1656"/>
    <x v="21"/>
    <x v="0"/>
    <x v="2"/>
    <s v="Referral"/>
    <n v="13"/>
    <n v="29"/>
    <n v="3"/>
    <n v="402.03"/>
    <n v="11605.09"/>
    <n v="0"/>
    <n v="1128"/>
    <n v="1"/>
    <n v="20.8"/>
    <n v="0"/>
    <n v="0.49"/>
    <n v="1"/>
    <s v="Payment"/>
    <n v="2"/>
    <n v="2"/>
    <n v="969.2"/>
    <n v="36"/>
    <n v="4.8"/>
    <s v="Credit Card"/>
    <n v="28.9"/>
    <n v="0.34660000000000002"/>
    <x v="1"/>
    <x v="1"/>
  </r>
  <r>
    <n v="1657"/>
    <x v="13"/>
    <x v="1"/>
    <x v="0"/>
    <s v="Referral"/>
    <n v="35"/>
    <n v="59"/>
    <n v="6"/>
    <n v="517.98"/>
    <n v="31954.46"/>
    <n v="0"/>
    <n v="3289"/>
    <n v="4"/>
    <n v="15.5"/>
    <n v="1"/>
    <n v="0.35"/>
    <n v="5"/>
    <s v="Delivery Delay"/>
    <n v="1"/>
    <n v="3"/>
    <n v="196.83"/>
    <n v="42"/>
    <n v="3.6"/>
    <s v="Credit Card"/>
    <n v="35.700000000000003"/>
    <n v="0.39450000000000002"/>
    <x v="1"/>
    <x v="1"/>
  </r>
  <r>
    <n v="1658"/>
    <x v="52"/>
    <x v="1"/>
    <x v="1"/>
    <s v="App Ads"/>
    <n v="19"/>
    <n v="38"/>
    <n v="7"/>
    <n v="375.63"/>
    <n v="14696.64"/>
    <n v="0"/>
    <n v="1430"/>
    <n v="1"/>
    <n v="0"/>
    <n v="0"/>
    <n v="0.88"/>
    <n v="0"/>
    <s v="None"/>
    <n v="2"/>
    <n v="1"/>
    <n v="813.66"/>
    <n v="17"/>
    <n v="4.7"/>
    <s v="UPI"/>
    <n v="17.100000000000001"/>
    <n v="0.2717"/>
    <x v="1"/>
    <x v="1"/>
  </r>
  <r>
    <n v="1659"/>
    <x v="13"/>
    <x v="1"/>
    <x v="3"/>
    <s v="Social"/>
    <n v="25"/>
    <n v="47"/>
    <n v="7"/>
    <n v="461.17"/>
    <n v="22120.77"/>
    <n v="0"/>
    <n v="2292"/>
    <n v="3"/>
    <n v="0.3"/>
    <n v="0"/>
    <n v="0.36"/>
    <n v="4"/>
    <s v="Item Missing"/>
    <n v="3"/>
    <n v="2"/>
    <n v="1073.43"/>
    <n v="26"/>
    <n v="3.8"/>
    <s v="Debit Card"/>
    <n v="28.4"/>
    <n v="0.34370000000000001"/>
    <x v="1"/>
    <x v="1"/>
  </r>
  <r>
    <n v="1660"/>
    <x v="46"/>
    <x v="0"/>
    <x v="0"/>
    <s v="Referral"/>
    <n v="56"/>
    <n v="103"/>
    <n v="10"/>
    <n v="487.19"/>
    <n v="52822.63"/>
    <n v="0"/>
    <n v="5362"/>
    <n v="6"/>
    <n v="9.4"/>
    <n v="3"/>
    <n v="0.15"/>
    <n v="6"/>
    <s v="Delivery Delay"/>
    <n v="2"/>
    <n v="7"/>
    <n v="1773.74"/>
    <n v="23"/>
    <n v="3.8"/>
    <s v="Wallet"/>
    <n v="35.9"/>
    <n v="0.39589999999999997"/>
    <x v="1"/>
    <x v="1"/>
  </r>
  <r>
    <n v="1661"/>
    <x v="50"/>
    <x v="0"/>
    <x v="1"/>
    <s v="Social"/>
    <n v="15"/>
    <n v="39"/>
    <n v="2"/>
    <n v="220.8"/>
    <n v="9434.82"/>
    <n v="0"/>
    <n v="884"/>
    <n v="1"/>
    <n v="4.2"/>
    <n v="1"/>
    <n v="0.28000000000000003"/>
    <n v="4"/>
    <s v="Delivery Delay"/>
    <n v="1"/>
    <n v="1"/>
    <n v="299.52999999999997"/>
    <n v="72"/>
    <n v="3.6"/>
    <s v="Credit Card"/>
    <n v="42.4"/>
    <n v="0.44309999999999999"/>
    <x v="0"/>
    <x v="5"/>
  </r>
  <r>
    <n v="1662"/>
    <x v="50"/>
    <x v="1"/>
    <x v="4"/>
    <s v="Partner"/>
    <n v="25"/>
    <n v="44"/>
    <n v="1"/>
    <n v="245.54"/>
    <n v="10794.45"/>
    <n v="1"/>
    <n v="1561"/>
    <n v="0"/>
    <n v="9.3000000000000007"/>
    <n v="1"/>
    <n v="0.59"/>
    <n v="3"/>
    <s v="Delivery Delay"/>
    <n v="2"/>
    <n v="0"/>
    <n v="315.83"/>
    <n v="42"/>
    <n v="3.7"/>
    <s v="Debit Card"/>
    <n v="29"/>
    <n v="0.3473"/>
    <x v="1"/>
    <x v="1"/>
  </r>
  <r>
    <n v="1663"/>
    <x v="16"/>
    <x v="0"/>
    <x v="0"/>
    <s v="Organic"/>
    <n v="20"/>
    <n v="26"/>
    <n v="2"/>
    <n v="392.5"/>
    <n v="11096.46"/>
    <n v="0"/>
    <n v="1230"/>
    <n v="1"/>
    <n v="0"/>
    <n v="0"/>
    <n v="0.67"/>
    <n v="2"/>
    <s v="Payment"/>
    <n v="1"/>
    <n v="0"/>
    <n v="90.77"/>
    <n v="51"/>
    <n v="4.5"/>
    <s v="Wallet"/>
    <n v="31.3"/>
    <n v="0.36359999999999998"/>
    <x v="1"/>
    <x v="1"/>
  </r>
  <r>
    <n v="1664"/>
    <x v="22"/>
    <x v="1"/>
    <x v="3"/>
    <s v="Organic"/>
    <n v="6"/>
    <n v="10"/>
    <n v="2"/>
    <n v="343.07"/>
    <n v="3213.44"/>
    <n v="0"/>
    <n v="406"/>
    <n v="0"/>
    <n v="9.3000000000000007"/>
    <n v="0"/>
    <n v="0.32"/>
    <n v="1"/>
    <s v="App Issue"/>
    <n v="1"/>
    <n v="1"/>
    <n v="492.41"/>
    <n v="23"/>
    <n v="3.5"/>
    <s v="Debit Card"/>
    <n v="20.5"/>
    <n v="0.29210000000000003"/>
    <x v="1"/>
    <x v="1"/>
  </r>
  <r>
    <n v="1665"/>
    <x v="8"/>
    <x v="0"/>
    <x v="2"/>
    <s v="App Ads"/>
    <n v="25"/>
    <n v="39"/>
    <n v="2"/>
    <n v="499.41"/>
    <n v="20855.23"/>
    <n v="0"/>
    <n v="2414"/>
    <n v="1"/>
    <n v="15.3"/>
    <n v="0"/>
    <n v="0.42"/>
    <n v="3"/>
    <s v="App Issue"/>
    <n v="1"/>
    <n v="3"/>
    <n v="688.02"/>
    <n v="106"/>
    <n v="2.2000000000000002"/>
    <s v="Debit Card"/>
    <n v="52.4"/>
    <n v="0.51770000000000005"/>
    <x v="0"/>
    <x v="0"/>
  </r>
  <r>
    <n v="1666"/>
    <x v="40"/>
    <x v="1"/>
    <x v="1"/>
    <s v="Organic"/>
    <n v="39"/>
    <n v="84"/>
    <n v="17"/>
    <n v="408.36"/>
    <n v="37355.99"/>
    <n v="0"/>
    <n v="3378"/>
    <n v="5"/>
    <n v="1.3"/>
    <n v="1"/>
    <n v="0.47"/>
    <n v="3"/>
    <s v="Item Missing"/>
    <n v="2"/>
    <n v="6"/>
    <n v="1270.4000000000001"/>
    <n v="54"/>
    <n v="3.1"/>
    <s v="UPI"/>
    <n v="36.1"/>
    <n v="0.39710000000000001"/>
    <x v="1"/>
    <x v="1"/>
  </r>
  <r>
    <n v="1667"/>
    <x v="33"/>
    <x v="1"/>
    <x v="2"/>
    <s v="Referral"/>
    <n v="19"/>
    <n v="26"/>
    <n v="3"/>
    <n v="536.03"/>
    <n v="13459.37"/>
    <n v="0"/>
    <n v="1702"/>
    <n v="2"/>
    <n v="3.9"/>
    <n v="1"/>
    <n v="0.61"/>
    <n v="1"/>
    <s v="Quality"/>
    <n v="1"/>
    <n v="1"/>
    <n v="280.06"/>
    <n v="23"/>
    <n v="4.5"/>
    <s v="UPI"/>
    <n v="25.1"/>
    <n v="0.32129999999999997"/>
    <x v="1"/>
    <x v="1"/>
  </r>
  <r>
    <n v="1668"/>
    <x v="30"/>
    <x v="0"/>
    <x v="2"/>
    <s v="Social"/>
    <n v="20"/>
    <n v="54"/>
    <n v="6"/>
    <n v="510.05"/>
    <n v="25411.86"/>
    <n v="0"/>
    <n v="2933"/>
    <n v="2"/>
    <n v="23.8"/>
    <n v="1"/>
    <n v="0.4"/>
    <n v="0"/>
    <s v="None"/>
    <n v="1"/>
    <n v="4"/>
    <n v="1732.34"/>
    <n v="90"/>
    <n v="4.2"/>
    <s v="COD"/>
    <n v="52.6"/>
    <n v="0.51949999999999996"/>
    <x v="0"/>
    <x v="0"/>
  </r>
  <r>
    <n v="1669"/>
    <x v="20"/>
    <x v="0"/>
    <x v="3"/>
    <s v="App Ads"/>
    <n v="41"/>
    <n v="65"/>
    <n v="11"/>
    <n v="553.34"/>
    <n v="35933.71"/>
    <n v="0"/>
    <n v="3839"/>
    <n v="3"/>
    <n v="19.2"/>
    <n v="0"/>
    <n v="0.74"/>
    <n v="4"/>
    <s v="Delivery Delay"/>
    <n v="0"/>
    <n v="0"/>
    <n v="0"/>
    <n v="82"/>
    <n v="3.6"/>
    <s v="Credit Card"/>
    <n v="41.4"/>
    <n v="0.43569999999999998"/>
    <x v="0"/>
    <x v="2"/>
  </r>
  <r>
    <n v="1670"/>
    <x v="10"/>
    <x v="1"/>
    <x v="3"/>
    <s v="App Ads"/>
    <n v="28"/>
    <n v="86"/>
    <n v="6"/>
    <n v="386.64"/>
    <n v="32226.13"/>
    <n v="1"/>
    <n v="3705"/>
    <n v="7"/>
    <n v="13.7"/>
    <n v="5"/>
    <n v="0.56999999999999995"/>
    <n v="1"/>
    <s v="Quality"/>
    <n v="3"/>
    <n v="1"/>
    <n v="1023.63"/>
    <n v="74"/>
    <n v="4.3"/>
    <s v="UPI"/>
    <n v="49.9"/>
    <n v="0.49890000000000001"/>
    <x v="0"/>
    <x v="7"/>
  </r>
  <r>
    <n v="1671"/>
    <x v="11"/>
    <x v="0"/>
    <x v="4"/>
    <s v="App Ads"/>
    <n v="35"/>
    <n v="64"/>
    <n v="2"/>
    <n v="423.56"/>
    <n v="29251"/>
    <n v="0"/>
    <n v="2681"/>
    <n v="5"/>
    <n v="25.2"/>
    <n v="1"/>
    <n v="0.1"/>
    <n v="2"/>
    <s v="Quality"/>
    <n v="3"/>
    <n v="0"/>
    <n v="386.64"/>
    <n v="15"/>
    <n v="2.9"/>
    <s v="UPI"/>
    <n v="22.7"/>
    <n v="0.30620000000000003"/>
    <x v="1"/>
    <x v="1"/>
  </r>
  <r>
    <n v="1672"/>
    <x v="44"/>
    <x v="0"/>
    <x v="4"/>
    <s v="App Ads"/>
    <n v="12"/>
    <n v="27"/>
    <n v="1"/>
    <n v="690.93"/>
    <n v="19570.88"/>
    <n v="0"/>
    <n v="2174"/>
    <n v="1"/>
    <n v="4.9000000000000004"/>
    <n v="1"/>
    <n v="0.28999999999999998"/>
    <n v="1"/>
    <s v="Quality"/>
    <n v="1"/>
    <n v="0"/>
    <n v="323.83"/>
    <n v="21"/>
    <n v="3.4"/>
    <s v="UPI"/>
    <n v="19.8"/>
    <n v="0.28760000000000002"/>
    <x v="1"/>
    <x v="1"/>
  </r>
  <r>
    <n v="1673"/>
    <x v="25"/>
    <x v="1"/>
    <x v="1"/>
    <s v="Social"/>
    <n v="27"/>
    <n v="70"/>
    <n v="11"/>
    <n v="324.25"/>
    <n v="22583.96"/>
    <n v="0"/>
    <n v="2124"/>
    <n v="2"/>
    <n v="12.8"/>
    <n v="0"/>
    <n v="0.27"/>
    <n v="2"/>
    <s v="Quality"/>
    <n v="2"/>
    <n v="3"/>
    <n v="916.49"/>
    <n v="28"/>
    <n v="2.1"/>
    <s v="Debit Card"/>
    <n v="31.1"/>
    <n v="0.36220000000000002"/>
    <x v="1"/>
    <x v="1"/>
  </r>
  <r>
    <n v="1674"/>
    <x v="11"/>
    <x v="0"/>
    <x v="0"/>
    <s v="Social"/>
    <n v="0"/>
    <n v="0"/>
    <n v="0"/>
    <n v="530.19000000000005"/>
    <n v="0"/>
    <n v="0"/>
    <n v="142"/>
    <n v="0"/>
    <n v="0"/>
    <n v="0"/>
    <n v="0.75"/>
    <n v="1"/>
    <s v="Item Missing"/>
    <n v="0"/>
    <n v="0"/>
    <n v="0"/>
    <n v="43"/>
    <n v="3.1"/>
    <s v="Debit Card"/>
    <n v="32.1"/>
    <n v="0.36859999999999998"/>
    <x v="1"/>
    <x v="1"/>
  </r>
  <r>
    <n v="1675"/>
    <x v="10"/>
    <x v="1"/>
    <x v="3"/>
    <s v="Social"/>
    <n v="34"/>
    <n v="78"/>
    <n v="8"/>
    <n v="571.34"/>
    <n v="41818.79"/>
    <n v="0"/>
    <n v="4563"/>
    <n v="3"/>
    <n v="20.5"/>
    <n v="0"/>
    <n v="0.55000000000000004"/>
    <n v="1"/>
    <s v="Item Missing"/>
    <n v="5"/>
    <n v="3"/>
    <n v="631.79"/>
    <n v="102"/>
    <n v="1.9"/>
    <s v="Debit Card"/>
    <n v="51.3"/>
    <n v="0.51"/>
    <x v="0"/>
    <x v="8"/>
  </r>
  <r>
    <n v="1676"/>
    <x v="48"/>
    <x v="0"/>
    <x v="4"/>
    <s v="App Ads"/>
    <n v="35"/>
    <n v="136"/>
    <n v="20"/>
    <n v="506.91"/>
    <n v="62361.57"/>
    <n v="0"/>
    <n v="7391"/>
    <n v="10"/>
    <n v="19.8"/>
    <n v="7"/>
    <n v="0.08"/>
    <n v="6"/>
    <s v="Delivery Delay"/>
    <n v="7"/>
    <n v="3"/>
    <n v="2343.7199999999998"/>
    <n v="47"/>
    <n v="4.7"/>
    <s v="Wallet"/>
    <n v="53"/>
    <n v="0.52259999999999995"/>
    <x v="0"/>
    <x v="2"/>
  </r>
  <r>
    <n v="1677"/>
    <x v="42"/>
    <x v="0"/>
    <x v="2"/>
    <s v="Social"/>
    <n v="10"/>
    <n v="18"/>
    <n v="2"/>
    <n v="557.35"/>
    <n v="10045.01"/>
    <n v="0"/>
    <n v="954"/>
    <n v="1"/>
    <n v="10.7"/>
    <n v="1"/>
    <n v="0.53"/>
    <n v="1"/>
    <s v="App Issue"/>
    <n v="1"/>
    <n v="0"/>
    <n v="237.1"/>
    <n v="21"/>
    <n v="4.8"/>
    <s v="Credit Card"/>
    <n v="25.8"/>
    <n v="0.32619999999999999"/>
    <x v="1"/>
    <x v="1"/>
  </r>
  <r>
    <n v="1678"/>
    <x v="4"/>
    <x v="1"/>
    <x v="0"/>
    <s v="Social"/>
    <n v="26"/>
    <n v="15"/>
    <n v="2"/>
    <n v="450.03"/>
    <n v="6518.01"/>
    <n v="0"/>
    <n v="905"/>
    <n v="0"/>
    <n v="3.1"/>
    <n v="1"/>
    <n v="0.06"/>
    <n v="0"/>
    <s v="None"/>
    <n v="1"/>
    <n v="1"/>
    <n v="305.63"/>
    <n v="35"/>
    <n v="3.7"/>
    <s v="Credit Card"/>
    <n v="22.6"/>
    <n v="0.30520000000000003"/>
    <x v="1"/>
    <x v="1"/>
  </r>
  <r>
    <n v="1679"/>
    <x v="34"/>
    <x v="0"/>
    <x v="4"/>
    <s v="App Ads"/>
    <n v="41"/>
    <n v="73"/>
    <n v="14"/>
    <n v="507.96"/>
    <n v="38331.160000000003"/>
    <n v="1"/>
    <n v="3609"/>
    <n v="0"/>
    <n v="23.8"/>
    <n v="4"/>
    <n v="0.16"/>
    <n v="1"/>
    <s v="Item Missing"/>
    <n v="4"/>
    <n v="2"/>
    <n v="543.08000000000004"/>
    <n v="51"/>
    <n v="4.2"/>
    <s v="Wallet"/>
    <n v="28.2"/>
    <n v="0.34229999999999999"/>
    <x v="1"/>
    <x v="1"/>
  </r>
  <r>
    <n v="1680"/>
    <x v="8"/>
    <x v="0"/>
    <x v="0"/>
    <s v="Referral"/>
    <n v="24"/>
    <n v="58"/>
    <n v="7"/>
    <n v="476.7"/>
    <n v="26997.84"/>
    <n v="0"/>
    <n v="3175"/>
    <n v="4"/>
    <n v="19.3"/>
    <n v="2"/>
    <n v="0.82"/>
    <n v="3"/>
    <s v="Quality"/>
    <n v="2"/>
    <n v="4"/>
    <n v="1524"/>
    <n v="59"/>
    <n v="4"/>
    <s v="UPI"/>
    <n v="44.4"/>
    <n v="0.45829999999999999"/>
    <x v="0"/>
    <x v="2"/>
  </r>
  <r>
    <n v="1681"/>
    <x v="17"/>
    <x v="1"/>
    <x v="0"/>
    <s v="App Ads"/>
    <n v="58"/>
    <n v="126"/>
    <n v="17"/>
    <n v="281.01"/>
    <n v="36545.919999999998"/>
    <n v="0"/>
    <n v="4082"/>
    <n v="4"/>
    <n v="5.0999999999999996"/>
    <n v="6"/>
    <n v="0.66"/>
    <n v="6"/>
    <s v="App Issue"/>
    <n v="2"/>
    <n v="5"/>
    <n v="1747.32"/>
    <n v="67"/>
    <n v="2.8"/>
    <s v="UPI"/>
    <n v="43.6"/>
    <n v="0.45219999999999999"/>
    <x v="0"/>
    <x v="3"/>
  </r>
  <r>
    <n v="1682"/>
    <x v="43"/>
    <x v="1"/>
    <x v="3"/>
    <s v="App Ads"/>
    <n v="56"/>
    <n v="55"/>
    <n v="7"/>
    <n v="423.87"/>
    <n v="21994.07"/>
    <n v="0"/>
    <n v="2866"/>
    <n v="3"/>
    <n v="4.8"/>
    <n v="2"/>
    <n v="0.37"/>
    <n v="3"/>
    <s v="Quality"/>
    <n v="1"/>
    <n v="2"/>
    <n v="261.18"/>
    <n v="43"/>
    <n v="3.4"/>
    <s v="UPI"/>
    <n v="24.5"/>
    <n v="0.31759999999999999"/>
    <x v="1"/>
    <x v="1"/>
  </r>
  <r>
    <n v="1683"/>
    <x v="45"/>
    <x v="1"/>
    <x v="0"/>
    <s v="Organic"/>
    <n v="9"/>
    <n v="14"/>
    <n v="1"/>
    <n v="267.67"/>
    <n v="4058.16"/>
    <n v="0"/>
    <n v="799"/>
    <n v="1"/>
    <n v="11.2"/>
    <n v="0"/>
    <n v="0.21"/>
    <n v="2"/>
    <s v="Item Missing"/>
    <n v="0"/>
    <n v="1"/>
    <n v="136.34"/>
    <n v="62"/>
    <n v="4.5"/>
    <s v="Wallet"/>
    <n v="35.5"/>
    <n v="0.39269999999999999"/>
    <x v="1"/>
    <x v="1"/>
  </r>
  <r>
    <n v="1684"/>
    <x v="36"/>
    <x v="1"/>
    <x v="3"/>
    <s v="Organic"/>
    <n v="15"/>
    <n v="17"/>
    <n v="3"/>
    <n v="525.9"/>
    <n v="8461.19"/>
    <n v="0"/>
    <n v="1104"/>
    <n v="1"/>
    <n v="0"/>
    <n v="0"/>
    <n v="0.34"/>
    <n v="2"/>
    <s v="Item Missing"/>
    <n v="1"/>
    <n v="1"/>
    <n v="637.24"/>
    <n v="5"/>
    <n v="3.6"/>
    <s v="UPI"/>
    <n v="12.2"/>
    <n v="0.24349999999999999"/>
    <x v="1"/>
    <x v="1"/>
  </r>
  <r>
    <n v="1685"/>
    <x v="29"/>
    <x v="0"/>
    <x v="0"/>
    <s v="Organic"/>
    <n v="19"/>
    <n v="24"/>
    <n v="1"/>
    <n v="476.77"/>
    <n v="11023.25"/>
    <n v="0"/>
    <n v="1162"/>
    <n v="1"/>
    <n v="7.9"/>
    <n v="1"/>
    <n v="0.86"/>
    <n v="1"/>
    <s v="Item Missing"/>
    <n v="0"/>
    <n v="1"/>
    <n v="132.63"/>
    <n v="39"/>
    <n v="2.9"/>
    <s v="UPI"/>
    <n v="27.7"/>
    <n v="0.33879999999999999"/>
    <x v="1"/>
    <x v="1"/>
  </r>
  <r>
    <n v="1686"/>
    <x v="8"/>
    <x v="0"/>
    <x v="2"/>
    <s v="Organic"/>
    <n v="35"/>
    <n v="60"/>
    <n v="5"/>
    <n v="564.37"/>
    <n v="30789.47"/>
    <n v="0"/>
    <n v="3491"/>
    <n v="0"/>
    <n v="6.5"/>
    <n v="0"/>
    <n v="0.38"/>
    <n v="2"/>
    <s v="Delivery Delay"/>
    <n v="3"/>
    <n v="2"/>
    <n v="821.83"/>
    <n v="40"/>
    <n v="4.7"/>
    <s v="Debit Card"/>
    <n v="21.1"/>
    <n v="0.29559999999999997"/>
    <x v="1"/>
    <x v="1"/>
  </r>
  <r>
    <n v="1687"/>
    <x v="4"/>
    <x v="1"/>
    <x v="4"/>
    <s v="App Ads"/>
    <n v="36"/>
    <n v="78"/>
    <n v="6"/>
    <n v="313.47000000000003"/>
    <n v="23482.46"/>
    <n v="0"/>
    <n v="2510"/>
    <n v="3"/>
    <n v="14.6"/>
    <n v="1"/>
    <n v="0.27"/>
    <n v="1"/>
    <s v="Quality"/>
    <n v="5"/>
    <n v="2"/>
    <n v="1318.45"/>
    <n v="40"/>
    <n v="3.2"/>
    <s v="Credit Card"/>
    <n v="29.8"/>
    <n v="0.35320000000000001"/>
    <x v="1"/>
    <x v="1"/>
  </r>
  <r>
    <n v="1688"/>
    <x v="18"/>
    <x v="1"/>
    <x v="0"/>
    <s v="App Ads"/>
    <n v="50"/>
    <n v="61"/>
    <n v="12"/>
    <n v="461.85"/>
    <n v="25419.31"/>
    <n v="0"/>
    <n v="3551"/>
    <n v="3"/>
    <n v="7.9"/>
    <n v="1"/>
    <n v="0.22"/>
    <n v="5"/>
    <s v="Item Missing"/>
    <n v="0"/>
    <n v="5"/>
    <n v="427.9"/>
    <n v="16"/>
    <n v="3.9"/>
    <s v="UPI"/>
    <n v="25.2"/>
    <n v="0.3221"/>
    <x v="1"/>
    <x v="1"/>
  </r>
  <r>
    <n v="1689"/>
    <x v="17"/>
    <x v="1"/>
    <x v="3"/>
    <s v="App Ads"/>
    <n v="21"/>
    <n v="27"/>
    <n v="3"/>
    <n v="465.93"/>
    <n v="13385.33"/>
    <n v="0"/>
    <n v="1494"/>
    <n v="0"/>
    <n v="11.3"/>
    <n v="0"/>
    <n v="0.66"/>
    <n v="1"/>
    <s v="Delivery Delay"/>
    <n v="0"/>
    <n v="1"/>
    <n v="321.43"/>
    <n v="38"/>
    <n v="3.8"/>
    <s v="UPI"/>
    <n v="24.5"/>
    <n v="0.31769999999999998"/>
    <x v="1"/>
    <x v="1"/>
  </r>
  <r>
    <n v="1690"/>
    <x v="0"/>
    <x v="0"/>
    <x v="2"/>
    <s v="App Ads"/>
    <n v="27"/>
    <n v="64"/>
    <n v="6"/>
    <n v="691.4"/>
    <n v="44079.47"/>
    <n v="0"/>
    <n v="5317"/>
    <n v="2"/>
    <n v="6.3"/>
    <n v="1"/>
    <n v="0.41"/>
    <n v="2"/>
    <s v="Delivery Delay"/>
    <n v="4"/>
    <n v="4"/>
    <n v="2413.85"/>
    <n v="3"/>
    <n v="4.2"/>
    <s v="Credit Card"/>
    <n v="20.100000000000001"/>
    <n v="0.28989999999999999"/>
    <x v="1"/>
    <x v="1"/>
  </r>
  <r>
    <n v="1691"/>
    <x v="11"/>
    <x v="0"/>
    <x v="1"/>
    <s v="App Ads"/>
    <n v="29"/>
    <n v="32"/>
    <n v="2"/>
    <n v="426.74"/>
    <n v="14516.54"/>
    <n v="0"/>
    <n v="1478"/>
    <n v="2"/>
    <n v="14.3"/>
    <n v="0"/>
    <n v="0.22"/>
    <n v="1"/>
    <s v="Payment"/>
    <n v="0"/>
    <n v="1"/>
    <n v="188.13"/>
    <n v="52"/>
    <n v="3.2"/>
    <s v="UPI"/>
    <n v="25.5"/>
    <n v="0.32400000000000001"/>
    <x v="1"/>
    <x v="1"/>
  </r>
  <r>
    <n v="1692"/>
    <x v="23"/>
    <x v="0"/>
    <x v="2"/>
    <s v="Social"/>
    <n v="45"/>
    <n v="49"/>
    <n v="2"/>
    <n v="383.89"/>
    <n v="17161.560000000001"/>
    <n v="0"/>
    <n v="2279"/>
    <n v="2"/>
    <n v="11.2"/>
    <n v="3"/>
    <n v="0.48"/>
    <n v="1"/>
    <s v="App Issue"/>
    <n v="2"/>
    <n v="2"/>
    <n v="106.27"/>
    <n v="34"/>
    <n v="2.9"/>
    <s v="UPI"/>
    <n v="23.5"/>
    <n v="0.31080000000000002"/>
    <x v="1"/>
    <x v="1"/>
  </r>
  <r>
    <n v="1693"/>
    <x v="2"/>
    <x v="1"/>
    <x v="3"/>
    <s v="App Ads"/>
    <n v="27"/>
    <n v="96"/>
    <n v="2"/>
    <n v="453.84"/>
    <n v="39732.19"/>
    <n v="0"/>
    <n v="4719"/>
    <n v="8"/>
    <n v="15.8"/>
    <n v="3"/>
    <n v="0.14000000000000001"/>
    <n v="3"/>
    <s v="App Issue"/>
    <n v="0"/>
    <n v="2"/>
    <n v="416.49"/>
    <n v="40"/>
    <n v="4.7"/>
    <s v="Credit Card"/>
    <n v="37.299999999999997"/>
    <n v="0.40579999999999999"/>
    <x v="1"/>
    <x v="1"/>
  </r>
  <r>
    <n v="1694"/>
    <x v="40"/>
    <x v="1"/>
    <x v="1"/>
    <s v="App Ads"/>
    <n v="34"/>
    <n v="47"/>
    <n v="2"/>
    <n v="648.19000000000005"/>
    <n v="27890.51"/>
    <n v="0"/>
    <n v="3357"/>
    <n v="3"/>
    <n v="11.1"/>
    <n v="2"/>
    <n v="0.37"/>
    <n v="3"/>
    <s v="Delivery Delay"/>
    <n v="2"/>
    <n v="1"/>
    <n v="739.68"/>
    <n v="8"/>
    <n v="3.6"/>
    <s v="UPI"/>
    <n v="21.5"/>
    <n v="0.29859999999999998"/>
    <x v="1"/>
    <x v="1"/>
  </r>
  <r>
    <n v="1695"/>
    <x v="27"/>
    <x v="0"/>
    <x v="4"/>
    <s v="Social"/>
    <n v="5"/>
    <n v="2"/>
    <n v="0"/>
    <n v="552.96"/>
    <n v="1180.81"/>
    <n v="1"/>
    <n v="464"/>
    <n v="0"/>
    <n v="0"/>
    <n v="0"/>
    <n v="0.33"/>
    <n v="0"/>
    <s v="None"/>
    <n v="0"/>
    <n v="0"/>
    <n v="0"/>
    <n v="96"/>
    <n v="5"/>
    <s v="UPI"/>
    <n v="38.200000000000003"/>
    <n v="0.41239999999999999"/>
    <x v="0"/>
    <x v="2"/>
  </r>
  <r>
    <n v="1696"/>
    <x v="6"/>
    <x v="0"/>
    <x v="0"/>
    <s v="Organic"/>
    <n v="21"/>
    <n v="17"/>
    <n v="1"/>
    <n v="528.33000000000004"/>
    <n v="9877.34"/>
    <n v="0"/>
    <n v="1084"/>
    <n v="1"/>
    <n v="2.1"/>
    <n v="1"/>
    <n v="0.69"/>
    <n v="1"/>
    <s v="Item Missing"/>
    <n v="1"/>
    <n v="0"/>
    <n v="298.70999999999998"/>
    <n v="57"/>
    <n v="4.2"/>
    <s v="Credit Card"/>
    <n v="31"/>
    <n v="0.36099999999999999"/>
    <x v="1"/>
    <x v="1"/>
  </r>
  <r>
    <n v="1697"/>
    <x v="31"/>
    <x v="0"/>
    <x v="1"/>
    <s v="App Ads"/>
    <n v="27"/>
    <n v="6"/>
    <n v="1"/>
    <n v="422.02"/>
    <n v="2449.02"/>
    <n v="0"/>
    <n v="390"/>
    <n v="0"/>
    <n v="3.6"/>
    <n v="0"/>
    <n v="0.7"/>
    <n v="2"/>
    <s v="Item Missing"/>
    <n v="0"/>
    <n v="0"/>
    <n v="0"/>
    <n v="79"/>
    <n v="3.6"/>
    <s v="Debit Card"/>
    <n v="34.799999999999997"/>
    <n v="0.38769999999999999"/>
    <x v="1"/>
    <x v="1"/>
  </r>
  <r>
    <n v="1698"/>
    <x v="42"/>
    <x v="0"/>
    <x v="1"/>
    <s v="Social"/>
    <n v="55"/>
    <n v="172"/>
    <n v="12"/>
    <n v="423.56"/>
    <n v="67448.47"/>
    <n v="0"/>
    <n v="7587"/>
    <n v="12"/>
    <n v="18.8"/>
    <n v="3"/>
    <n v="0.57999999999999996"/>
    <n v="2"/>
    <s v="Delivery Delay"/>
    <n v="3"/>
    <n v="7"/>
    <n v="1450.1"/>
    <n v="26"/>
    <n v="3.9"/>
    <s v="UPI"/>
    <n v="38.799999999999997"/>
    <n v="0.41710000000000003"/>
    <x v="0"/>
    <x v="8"/>
  </r>
  <r>
    <n v="1699"/>
    <x v="15"/>
    <x v="1"/>
    <x v="2"/>
    <s v="Organic"/>
    <n v="6"/>
    <n v="10"/>
    <n v="2"/>
    <n v="629.02"/>
    <n v="6557.39"/>
    <n v="0"/>
    <n v="917"/>
    <n v="0"/>
    <n v="7"/>
    <n v="0"/>
    <n v="0.38"/>
    <n v="1"/>
    <s v="Quality"/>
    <n v="0"/>
    <n v="0"/>
    <n v="0"/>
    <n v="129"/>
    <n v="3.6"/>
    <s v="COD"/>
    <n v="59"/>
    <n v="0.56720000000000004"/>
    <x v="0"/>
    <x v="0"/>
  </r>
  <r>
    <n v="1700"/>
    <x v="51"/>
    <x v="1"/>
    <x v="4"/>
    <s v="Organic"/>
    <n v="22"/>
    <n v="21"/>
    <n v="4"/>
    <n v="399.72"/>
    <n v="7681.86"/>
    <n v="0"/>
    <n v="865"/>
    <n v="0"/>
    <n v="16.100000000000001"/>
    <n v="0"/>
    <n v="0.6"/>
    <n v="1"/>
    <s v="Delivery Delay"/>
    <n v="1"/>
    <n v="1"/>
    <n v="628.1"/>
    <n v="55"/>
    <n v="5"/>
    <s v="UPI"/>
    <n v="30.9"/>
    <n v="0.36030000000000001"/>
    <x v="1"/>
    <x v="1"/>
  </r>
  <r>
    <n v="1701"/>
    <x v="25"/>
    <x v="0"/>
    <x v="0"/>
    <s v="App Ads"/>
    <n v="39"/>
    <n v="88"/>
    <n v="5"/>
    <n v="390.26"/>
    <n v="33201.769999999997"/>
    <n v="0"/>
    <n v="4225"/>
    <n v="4"/>
    <n v="44.4"/>
    <n v="3"/>
    <n v="0.39"/>
    <n v="3"/>
    <s v="Item Missing"/>
    <n v="4"/>
    <n v="7"/>
    <n v="1157.56"/>
    <n v="97"/>
    <n v="2.7"/>
    <s v="UPI"/>
    <n v="61.5"/>
    <n v="0.58520000000000005"/>
    <x v="0"/>
    <x v="4"/>
  </r>
  <r>
    <n v="1702"/>
    <x v="16"/>
    <x v="1"/>
    <x v="1"/>
    <s v="App Ads"/>
    <n v="27"/>
    <n v="86"/>
    <n v="5"/>
    <n v="248.52"/>
    <n v="22423.25"/>
    <n v="1"/>
    <n v="2449"/>
    <n v="5"/>
    <n v="10.1"/>
    <n v="4"/>
    <n v="0.39"/>
    <n v="3"/>
    <s v="Quality"/>
    <n v="0"/>
    <n v="3"/>
    <n v="568.79"/>
    <n v="42"/>
    <n v="4.5999999999999996"/>
    <s v="UPI"/>
    <n v="33.700000000000003"/>
    <n v="0.38"/>
    <x v="1"/>
    <x v="1"/>
  </r>
  <r>
    <n v="1703"/>
    <x v="6"/>
    <x v="1"/>
    <x v="1"/>
    <s v="Social"/>
    <n v="18"/>
    <n v="30"/>
    <n v="4"/>
    <n v="263.11"/>
    <n v="7902.05"/>
    <n v="0"/>
    <n v="856"/>
    <n v="2"/>
    <n v="15"/>
    <n v="0"/>
    <n v="0.49"/>
    <n v="1"/>
    <s v="App Issue"/>
    <n v="1"/>
    <n v="0"/>
    <n v="212.98"/>
    <n v="55"/>
    <n v="3.2"/>
    <s v="UPI"/>
    <n v="33.799999999999997"/>
    <n v="0.38100000000000001"/>
    <x v="1"/>
    <x v="1"/>
  </r>
  <r>
    <n v="1704"/>
    <x v="7"/>
    <x v="0"/>
    <x v="2"/>
    <s v="Social"/>
    <n v="39"/>
    <n v="121"/>
    <n v="20"/>
    <n v="586.46"/>
    <n v="75434.42"/>
    <n v="0"/>
    <n v="7489"/>
    <n v="2"/>
    <n v="14.8"/>
    <n v="6"/>
    <n v="0.36"/>
    <n v="6"/>
    <s v="Delivery Delay"/>
    <n v="3"/>
    <n v="9"/>
    <n v="3089.94"/>
    <n v="43"/>
    <n v="4.5"/>
    <s v="Wallet"/>
    <n v="40.9"/>
    <n v="0.43230000000000002"/>
    <x v="0"/>
    <x v="8"/>
  </r>
  <r>
    <n v="1705"/>
    <x v="34"/>
    <x v="0"/>
    <x v="0"/>
    <s v="Organic"/>
    <n v="1"/>
    <n v="2"/>
    <n v="0"/>
    <n v="206.89"/>
    <n v="452"/>
    <n v="0"/>
    <n v="409"/>
    <n v="0"/>
    <n v="39"/>
    <n v="0"/>
    <n v="0.13"/>
    <n v="2"/>
    <s v="Item Missing"/>
    <n v="0"/>
    <n v="0"/>
    <n v="0"/>
    <n v="43"/>
    <n v="3.5"/>
    <s v="UPI"/>
    <n v="29.1"/>
    <n v="0.34849999999999998"/>
    <x v="1"/>
    <x v="1"/>
  </r>
  <r>
    <n v="1706"/>
    <x v="5"/>
    <x v="1"/>
    <x v="0"/>
    <s v="App Ads"/>
    <n v="36"/>
    <n v="31"/>
    <n v="3"/>
    <n v="643.25"/>
    <n v="20135.8"/>
    <n v="0"/>
    <n v="2156"/>
    <n v="2"/>
    <n v="12.1"/>
    <n v="1"/>
    <n v="0.66"/>
    <n v="1"/>
    <s v="Item Missing"/>
    <n v="2"/>
    <n v="0"/>
    <n v="354.14"/>
    <n v="21"/>
    <n v="3.3"/>
    <s v="COD"/>
    <n v="18.399999999999999"/>
    <n v="0.2792"/>
    <x v="1"/>
    <x v="1"/>
  </r>
  <r>
    <n v="1707"/>
    <x v="48"/>
    <x v="0"/>
    <x v="0"/>
    <s v="Social"/>
    <n v="53"/>
    <n v="172"/>
    <n v="4"/>
    <n v="419.3"/>
    <n v="78923.87"/>
    <n v="0"/>
    <n v="7598"/>
    <n v="3"/>
    <n v="0"/>
    <n v="1"/>
    <n v="0.83"/>
    <n v="6"/>
    <s v="Payment"/>
    <n v="6"/>
    <n v="12"/>
    <n v="2848.35"/>
    <n v="48"/>
    <n v="3.9"/>
    <s v="UPI"/>
    <n v="41"/>
    <n v="0.43309999999999998"/>
    <x v="0"/>
    <x v="4"/>
  </r>
  <r>
    <n v="1708"/>
    <x v="34"/>
    <x v="1"/>
    <x v="3"/>
    <s v="App Ads"/>
    <n v="31"/>
    <n v="38"/>
    <n v="6"/>
    <n v="494.23"/>
    <n v="18311.95"/>
    <n v="0"/>
    <n v="2215"/>
    <n v="3"/>
    <n v="11.5"/>
    <n v="2"/>
    <n v="0.6"/>
    <n v="1"/>
    <s v="Payment"/>
    <n v="2"/>
    <n v="1"/>
    <n v="475.41"/>
    <n v="39"/>
    <n v="3.7"/>
    <s v="UPI"/>
    <n v="27.8"/>
    <n v="0.33939999999999998"/>
    <x v="1"/>
    <x v="1"/>
  </r>
  <r>
    <n v="1709"/>
    <x v="21"/>
    <x v="1"/>
    <x v="2"/>
    <s v="App Ads"/>
    <n v="48"/>
    <n v="65"/>
    <n v="4"/>
    <n v="577.42999999999995"/>
    <n v="34184.83"/>
    <n v="0"/>
    <n v="4461"/>
    <n v="1"/>
    <n v="0"/>
    <n v="1"/>
    <n v="0.38"/>
    <n v="4"/>
    <s v="Quality"/>
    <n v="3"/>
    <n v="5"/>
    <n v="1303.8800000000001"/>
    <n v="15"/>
    <n v="2.6"/>
    <s v="UPI"/>
    <n v="20.399999999999999"/>
    <n v="0.29170000000000001"/>
    <x v="1"/>
    <x v="1"/>
  </r>
  <r>
    <n v="1710"/>
    <x v="49"/>
    <x v="0"/>
    <x v="3"/>
    <s v="Organic"/>
    <n v="42"/>
    <n v="111"/>
    <n v="6"/>
    <n v="377.7"/>
    <n v="40851.32"/>
    <n v="1"/>
    <n v="4303"/>
    <n v="8"/>
    <n v="10.199999999999999"/>
    <n v="1"/>
    <n v="0.4"/>
    <n v="5"/>
    <s v="Item Missing"/>
    <n v="1"/>
    <n v="2"/>
    <n v="900.52"/>
    <n v="135"/>
    <n v="4.2"/>
    <s v="Credit Card"/>
    <n v="68"/>
    <n v="0.6321"/>
    <x v="0"/>
    <x v="5"/>
  </r>
  <r>
    <n v="1711"/>
    <x v="29"/>
    <x v="0"/>
    <x v="1"/>
    <s v="Social"/>
    <n v="37"/>
    <n v="68"/>
    <n v="4"/>
    <n v="521.87"/>
    <n v="33295.96"/>
    <n v="0"/>
    <n v="3349"/>
    <n v="5"/>
    <n v="8.8000000000000007"/>
    <n v="1"/>
    <n v="0.34"/>
    <n v="4"/>
    <s v="Quality"/>
    <n v="0"/>
    <n v="2"/>
    <n v="241.29"/>
    <n v="56"/>
    <n v="4.3"/>
    <s v="Wallet"/>
    <n v="36.9"/>
    <n v="0.40300000000000002"/>
    <x v="1"/>
    <x v="1"/>
  </r>
  <r>
    <n v="1712"/>
    <x v="31"/>
    <x v="1"/>
    <x v="3"/>
    <s v="App Ads"/>
    <n v="42"/>
    <n v="72"/>
    <n v="10"/>
    <n v="327.17"/>
    <n v="24498.02"/>
    <n v="0"/>
    <n v="2618"/>
    <n v="6"/>
    <n v="11.1"/>
    <n v="4"/>
    <n v="0.11"/>
    <n v="4"/>
    <s v="Item Missing"/>
    <n v="3"/>
    <n v="5"/>
    <n v="794.7"/>
    <n v="48"/>
    <n v="3.6"/>
    <s v="COD"/>
    <n v="38.700000000000003"/>
    <n v="0.41620000000000001"/>
    <x v="0"/>
    <x v="2"/>
  </r>
  <r>
    <n v="1713"/>
    <x v="52"/>
    <x v="0"/>
    <x v="3"/>
    <s v="Organic"/>
    <n v="59"/>
    <n v="94"/>
    <n v="9"/>
    <n v="373.09"/>
    <n v="32566.47"/>
    <n v="0"/>
    <n v="4183"/>
    <n v="5"/>
    <n v="40.1"/>
    <n v="3"/>
    <n v="0.23"/>
    <n v="3"/>
    <s v="Payment"/>
    <n v="0"/>
    <n v="1"/>
    <n v="204.72"/>
    <n v="12"/>
    <n v="3.7"/>
    <s v="UPI"/>
    <n v="17.2"/>
    <n v="0.27239999999999998"/>
    <x v="1"/>
    <x v="1"/>
  </r>
  <r>
    <n v="1714"/>
    <x v="10"/>
    <x v="1"/>
    <x v="3"/>
    <s v="Organic"/>
    <n v="32"/>
    <n v="41"/>
    <n v="7"/>
    <n v="502.52"/>
    <n v="21984.06"/>
    <n v="1"/>
    <n v="2041"/>
    <n v="1"/>
    <n v="30.4"/>
    <n v="1"/>
    <n v="0.19"/>
    <n v="2"/>
    <s v="Quality"/>
    <n v="1"/>
    <n v="2"/>
    <n v="785.71"/>
    <n v="24"/>
    <n v="3.8"/>
    <s v="UPI"/>
    <n v="20.2"/>
    <n v="0.29039999999999999"/>
    <x v="1"/>
    <x v="1"/>
  </r>
  <r>
    <n v="1715"/>
    <x v="2"/>
    <x v="1"/>
    <x v="1"/>
    <s v="Social"/>
    <n v="17"/>
    <n v="33"/>
    <n v="1"/>
    <n v="499.99"/>
    <n v="16754.97"/>
    <n v="0"/>
    <n v="1616"/>
    <n v="0"/>
    <n v="12.9"/>
    <n v="1"/>
    <n v="0.44"/>
    <n v="2"/>
    <s v="Delivery Delay"/>
    <n v="0"/>
    <n v="1"/>
    <n v="86.97"/>
    <n v="53"/>
    <n v="3.9"/>
    <s v="COD"/>
    <n v="30.6"/>
    <n v="0.3584"/>
    <x v="1"/>
    <x v="1"/>
  </r>
  <r>
    <n v="1716"/>
    <x v="52"/>
    <x v="1"/>
    <x v="1"/>
    <s v="App Ads"/>
    <n v="30"/>
    <n v="66"/>
    <n v="9"/>
    <n v="493.34"/>
    <n v="32952.730000000003"/>
    <n v="0"/>
    <n v="3564"/>
    <n v="4"/>
    <n v="35.299999999999997"/>
    <n v="2"/>
    <n v="0.33"/>
    <n v="4"/>
    <s v="App Issue"/>
    <n v="2"/>
    <n v="5"/>
    <n v="1894.35"/>
    <n v="24"/>
    <n v="3.9"/>
    <s v="UPI"/>
    <n v="30.9"/>
    <n v="0.36049999999999999"/>
    <x v="1"/>
    <x v="1"/>
  </r>
  <r>
    <n v="1717"/>
    <x v="2"/>
    <x v="1"/>
    <x v="3"/>
    <s v="Referral"/>
    <n v="29"/>
    <n v="47"/>
    <n v="8"/>
    <n v="627.29"/>
    <n v="31073.22"/>
    <n v="0"/>
    <n v="3211"/>
    <n v="3"/>
    <n v="16"/>
    <n v="2"/>
    <n v="0.26"/>
    <n v="2"/>
    <s v="App Issue"/>
    <n v="1"/>
    <n v="3"/>
    <n v="1163.8900000000001"/>
    <n v="16"/>
    <n v="3"/>
    <s v="UPI"/>
    <n v="22.6"/>
    <n v="0.3054"/>
    <x v="1"/>
    <x v="1"/>
  </r>
  <r>
    <n v="1718"/>
    <x v="40"/>
    <x v="1"/>
    <x v="0"/>
    <s v="App Ads"/>
    <n v="10"/>
    <n v="23"/>
    <n v="4"/>
    <n v="440.74"/>
    <n v="11099.6"/>
    <n v="0"/>
    <n v="1201"/>
    <n v="1"/>
    <n v="25.5"/>
    <n v="1"/>
    <n v="0.06"/>
    <n v="3"/>
    <s v="Payment"/>
    <n v="1"/>
    <n v="2"/>
    <n v="782.97"/>
    <n v="49"/>
    <n v="4.3"/>
    <s v="Credit Card"/>
    <n v="36.700000000000003"/>
    <n v="0.40160000000000001"/>
    <x v="1"/>
    <x v="1"/>
  </r>
  <r>
    <n v="1719"/>
    <x v="18"/>
    <x v="1"/>
    <x v="3"/>
    <s v="Social"/>
    <n v="58"/>
    <n v="124"/>
    <n v="6"/>
    <n v="642.97"/>
    <n v="76551.149999999994"/>
    <n v="0"/>
    <n v="8384"/>
    <n v="9"/>
    <n v="14.8"/>
    <n v="2"/>
    <n v="0.26"/>
    <n v="3"/>
    <s v="Payment"/>
    <n v="6"/>
    <n v="2"/>
    <n v="1664.86"/>
    <n v="81"/>
    <n v="4.4000000000000004"/>
    <s v="Debit Card"/>
    <n v="51.2"/>
    <n v="0.50929999999999997"/>
    <x v="0"/>
    <x v="8"/>
  </r>
  <r>
    <n v="1720"/>
    <x v="8"/>
    <x v="0"/>
    <x v="0"/>
    <s v="App Ads"/>
    <n v="43"/>
    <n v="91"/>
    <n v="12"/>
    <n v="457.24"/>
    <n v="37633.11"/>
    <n v="0"/>
    <n v="4476"/>
    <n v="6"/>
    <n v="18.5"/>
    <n v="4"/>
    <n v="0.54"/>
    <n v="2"/>
    <s v="App Issue"/>
    <n v="4"/>
    <n v="2"/>
    <n v="1657.26"/>
    <n v="97"/>
    <n v="4.3"/>
    <s v="Credit Card"/>
    <n v="60.3"/>
    <n v="0.57669999999999999"/>
    <x v="0"/>
    <x v="2"/>
  </r>
  <r>
    <n v="1721"/>
    <x v="0"/>
    <x v="0"/>
    <x v="1"/>
    <s v="Referral"/>
    <n v="22"/>
    <n v="35"/>
    <n v="7"/>
    <n v="522.38"/>
    <n v="20099.62"/>
    <n v="1"/>
    <n v="2036"/>
    <n v="2"/>
    <n v="16.600000000000001"/>
    <n v="2"/>
    <n v="0.65"/>
    <n v="0"/>
    <s v="None"/>
    <n v="0"/>
    <n v="1"/>
    <n v="238.53"/>
    <n v="31"/>
    <n v="5"/>
    <s v="COD"/>
    <n v="22.5"/>
    <n v="0.30499999999999999"/>
    <x v="1"/>
    <x v="1"/>
  </r>
  <r>
    <n v="1722"/>
    <x v="33"/>
    <x v="0"/>
    <x v="2"/>
    <s v="Referral"/>
    <n v="60"/>
    <n v="90"/>
    <n v="15"/>
    <n v="537.95000000000005"/>
    <n v="44043.81"/>
    <n v="0"/>
    <n v="5176"/>
    <n v="5"/>
    <n v="31"/>
    <n v="0"/>
    <n v="0.28999999999999998"/>
    <n v="2"/>
    <s v="Item Missing"/>
    <n v="3"/>
    <n v="7"/>
    <n v="943.1"/>
    <n v="44"/>
    <n v="3.3"/>
    <s v="Wallet"/>
    <n v="30.7"/>
    <n v="0.35920000000000002"/>
    <x v="1"/>
    <x v="1"/>
  </r>
  <r>
    <n v="1723"/>
    <x v="2"/>
    <x v="0"/>
    <x v="0"/>
    <s v="Organic"/>
    <n v="19"/>
    <n v="40"/>
    <n v="7"/>
    <n v="389.39"/>
    <n v="16786.259999999998"/>
    <n v="1"/>
    <n v="1756"/>
    <n v="3"/>
    <n v="23.6"/>
    <n v="1"/>
    <n v="0.15"/>
    <n v="2"/>
    <s v="Quality"/>
    <n v="2"/>
    <n v="3"/>
    <n v="754.92"/>
    <n v="17"/>
    <n v="2.8"/>
    <s v="UPI"/>
    <n v="22.5"/>
    <n v="0.3049"/>
    <x v="1"/>
    <x v="1"/>
  </r>
  <r>
    <n v="1724"/>
    <x v="10"/>
    <x v="0"/>
    <x v="1"/>
    <s v="Social"/>
    <n v="17"/>
    <n v="14"/>
    <n v="3"/>
    <n v="475.23"/>
    <n v="6720.67"/>
    <n v="0"/>
    <n v="787"/>
    <n v="1"/>
    <n v="1.9"/>
    <n v="0"/>
    <n v="0.46"/>
    <n v="3"/>
    <s v="App Issue"/>
    <n v="0"/>
    <n v="1"/>
    <n v="234.3"/>
    <n v="38"/>
    <n v="2.4"/>
    <s v="UPI"/>
    <n v="32.4"/>
    <n v="0.37119999999999997"/>
    <x v="1"/>
    <x v="1"/>
  </r>
  <r>
    <n v="1725"/>
    <x v="20"/>
    <x v="0"/>
    <x v="2"/>
    <s v="Organic"/>
    <n v="12"/>
    <n v="49"/>
    <n v="2"/>
    <n v="275.70999999999998"/>
    <n v="12295.29"/>
    <n v="0"/>
    <n v="1700"/>
    <n v="0"/>
    <n v="14.4"/>
    <n v="3"/>
    <n v="0.24"/>
    <n v="2"/>
    <s v="App Issue"/>
    <n v="0"/>
    <n v="3"/>
    <n v="890.08"/>
    <n v="79"/>
    <n v="2.2999999999999998"/>
    <s v="UPI"/>
    <n v="43.6"/>
    <n v="0.45200000000000001"/>
    <x v="0"/>
    <x v="7"/>
  </r>
  <r>
    <n v="1726"/>
    <x v="1"/>
    <x v="0"/>
    <x v="0"/>
    <s v="Organic"/>
    <n v="12"/>
    <n v="2"/>
    <n v="0"/>
    <n v="462.99"/>
    <n v="961.57"/>
    <n v="0"/>
    <n v="410"/>
    <n v="0"/>
    <n v="4.2"/>
    <n v="0"/>
    <n v="0.67"/>
    <n v="2"/>
    <s v="Item Missing"/>
    <n v="0"/>
    <n v="0"/>
    <n v="0"/>
    <n v="42"/>
    <n v="1.7"/>
    <s v="Wallet"/>
    <n v="34.9"/>
    <n v="0.38869999999999999"/>
    <x v="1"/>
    <x v="1"/>
  </r>
  <r>
    <n v="1727"/>
    <x v="51"/>
    <x v="0"/>
    <x v="4"/>
    <s v="Organic"/>
    <n v="36"/>
    <n v="49"/>
    <n v="8"/>
    <n v="458.42"/>
    <n v="20251.68"/>
    <n v="0"/>
    <n v="2484"/>
    <n v="4"/>
    <n v="16.600000000000001"/>
    <n v="2"/>
    <n v="0.7"/>
    <n v="2"/>
    <s v="App Issue"/>
    <n v="1"/>
    <n v="1"/>
    <n v="527.87"/>
    <n v="25"/>
    <n v="3.4"/>
    <s v="Credit Card"/>
    <n v="30.9"/>
    <n v="0.36049999999999999"/>
    <x v="1"/>
    <x v="1"/>
  </r>
  <r>
    <n v="1728"/>
    <x v="44"/>
    <x v="0"/>
    <x v="1"/>
    <s v="Organic"/>
    <n v="57"/>
    <n v="126"/>
    <n v="20"/>
    <n v="514.53"/>
    <n v="71064.25"/>
    <n v="0"/>
    <n v="6705"/>
    <n v="10"/>
    <n v="29.7"/>
    <n v="3"/>
    <n v="0.73"/>
    <n v="2"/>
    <s v="Item Missing"/>
    <n v="0"/>
    <n v="6"/>
    <n v="628.70000000000005"/>
    <n v="39"/>
    <n v="4.5"/>
    <s v="UPI"/>
    <n v="37.1"/>
    <n v="0.40460000000000002"/>
    <x v="1"/>
    <x v="1"/>
  </r>
  <r>
    <n v="1729"/>
    <x v="3"/>
    <x v="1"/>
    <x v="4"/>
    <s v="App Ads"/>
    <n v="33"/>
    <n v="79"/>
    <n v="3"/>
    <n v="435.14"/>
    <n v="36950.39"/>
    <n v="0"/>
    <n v="3865"/>
    <n v="5"/>
    <n v="18.8"/>
    <n v="2"/>
    <n v="0.45"/>
    <n v="2"/>
    <s v="Payment"/>
    <n v="2"/>
    <n v="3"/>
    <n v="1552.89"/>
    <n v="12"/>
    <n v="3.4"/>
    <s v="Credit Card"/>
    <n v="25.6"/>
    <n v="0.32450000000000001"/>
    <x v="1"/>
    <x v="1"/>
  </r>
  <r>
    <n v="1730"/>
    <x v="38"/>
    <x v="1"/>
    <x v="2"/>
    <s v="Social"/>
    <n v="25"/>
    <n v="28"/>
    <n v="5"/>
    <n v="664.2"/>
    <n v="18760.7"/>
    <n v="0"/>
    <n v="2096"/>
    <n v="2"/>
    <n v="17.5"/>
    <n v="2"/>
    <n v="0.53"/>
    <n v="1"/>
    <s v="Item Missing"/>
    <n v="1"/>
    <n v="2"/>
    <n v="723.21"/>
    <n v="76"/>
    <n v="2.5"/>
    <s v="UPI"/>
    <n v="47.8"/>
    <n v="0.48349999999999999"/>
    <x v="0"/>
    <x v="2"/>
  </r>
  <r>
    <n v="1731"/>
    <x v="1"/>
    <x v="1"/>
    <x v="1"/>
    <s v="Organic"/>
    <n v="50"/>
    <n v="64"/>
    <n v="5"/>
    <n v="246.19"/>
    <n v="15674.81"/>
    <n v="0"/>
    <n v="1997"/>
    <n v="1"/>
    <n v="8.5"/>
    <n v="0"/>
    <n v="0.57999999999999996"/>
    <n v="2"/>
    <s v="Delivery Delay"/>
    <n v="2"/>
    <n v="0"/>
    <n v="378.18"/>
    <n v="11"/>
    <n v="4.2"/>
    <s v="UPI"/>
    <n v="12.6"/>
    <n v="0.24540000000000001"/>
    <x v="1"/>
    <x v="1"/>
  </r>
  <r>
    <n v="1732"/>
    <x v="23"/>
    <x v="1"/>
    <x v="3"/>
    <s v="Organic"/>
    <n v="42"/>
    <n v="77"/>
    <n v="14"/>
    <n v="308.99"/>
    <n v="22204.67"/>
    <n v="0"/>
    <n v="2618"/>
    <n v="3"/>
    <n v="12.1"/>
    <n v="0"/>
    <n v="0.61"/>
    <n v="3"/>
    <s v="Payment"/>
    <n v="2"/>
    <n v="1"/>
    <n v="403.7"/>
    <n v="106"/>
    <n v="4.0999999999999996"/>
    <s v="Wallet"/>
    <n v="51.8"/>
    <n v="0.51380000000000003"/>
    <x v="0"/>
    <x v="4"/>
  </r>
  <r>
    <n v="1733"/>
    <x v="28"/>
    <x v="1"/>
    <x v="2"/>
    <s v="App Ads"/>
    <n v="9"/>
    <n v="6"/>
    <n v="0"/>
    <n v="335.16"/>
    <n v="2082.3200000000002"/>
    <n v="0"/>
    <n v="559"/>
    <n v="0"/>
    <n v="16.899999999999999"/>
    <n v="0"/>
    <n v="0.62"/>
    <n v="2"/>
    <s v="Delivery Delay"/>
    <n v="0"/>
    <n v="0"/>
    <n v="0"/>
    <n v="25"/>
    <n v="3.3"/>
    <s v="Debit Card"/>
    <n v="24.4"/>
    <n v="0.31669999999999998"/>
    <x v="1"/>
    <x v="1"/>
  </r>
  <r>
    <n v="1734"/>
    <x v="5"/>
    <x v="1"/>
    <x v="3"/>
    <s v="Social"/>
    <n v="28"/>
    <n v="23"/>
    <n v="3"/>
    <n v="445.18"/>
    <n v="9577.41"/>
    <n v="0"/>
    <n v="1295"/>
    <n v="1"/>
    <n v="0"/>
    <n v="0"/>
    <n v="0.42"/>
    <n v="3"/>
    <s v="Quality"/>
    <n v="1"/>
    <n v="2"/>
    <n v="941.52"/>
    <n v="74"/>
    <n v="4.2"/>
    <s v="UPI"/>
    <n v="41.8"/>
    <n v="0.43880000000000002"/>
    <x v="0"/>
    <x v="8"/>
  </r>
  <r>
    <n v="1735"/>
    <x v="5"/>
    <x v="0"/>
    <x v="0"/>
    <s v="Social"/>
    <n v="38"/>
    <n v="95"/>
    <n v="19"/>
    <n v="356.47"/>
    <n v="34981.230000000003"/>
    <n v="0"/>
    <n v="3859"/>
    <n v="6"/>
    <n v="10.4"/>
    <n v="1"/>
    <n v="0.52"/>
    <n v="3"/>
    <s v="Delivery Delay"/>
    <n v="1"/>
    <n v="6"/>
    <n v="1442.07"/>
    <n v="62"/>
    <n v="4"/>
    <s v="Wallet"/>
    <n v="43"/>
    <n v="0.4476"/>
    <x v="0"/>
    <x v="8"/>
  </r>
  <r>
    <n v="1736"/>
    <x v="36"/>
    <x v="1"/>
    <x v="4"/>
    <s v="Partner"/>
    <n v="34"/>
    <n v="83"/>
    <n v="10"/>
    <n v="309.41000000000003"/>
    <n v="24584.91"/>
    <n v="1"/>
    <n v="2613"/>
    <n v="5"/>
    <n v="8.4"/>
    <n v="3"/>
    <n v="0.33"/>
    <n v="2"/>
    <s v="Payment"/>
    <n v="3"/>
    <n v="5"/>
    <n v="1705.43"/>
    <n v="56"/>
    <n v="4.4000000000000004"/>
    <s v="UPI"/>
    <n v="45.4"/>
    <n v="0.4657"/>
    <x v="0"/>
    <x v="0"/>
  </r>
  <r>
    <n v="1737"/>
    <x v="14"/>
    <x v="0"/>
    <x v="2"/>
    <s v="Organic"/>
    <n v="0"/>
    <n v="0"/>
    <n v="0"/>
    <n v="389.46"/>
    <n v="0"/>
    <n v="0"/>
    <n v="298"/>
    <n v="0"/>
    <n v="18.8"/>
    <n v="0"/>
    <n v="0.66"/>
    <n v="0"/>
    <s v="None"/>
    <n v="0"/>
    <n v="0"/>
    <n v="0"/>
    <n v="124"/>
    <n v="3.8"/>
    <s v="UPI"/>
    <n v="56.6"/>
    <n v="0.54920000000000002"/>
    <x v="0"/>
    <x v="6"/>
  </r>
  <r>
    <n v="1738"/>
    <x v="38"/>
    <x v="1"/>
    <x v="4"/>
    <s v="App Ads"/>
    <n v="20"/>
    <n v="48"/>
    <n v="2"/>
    <n v="273.26"/>
    <n v="13303.81"/>
    <n v="0"/>
    <n v="1703"/>
    <n v="4"/>
    <n v="11.8"/>
    <n v="3"/>
    <n v="0.41"/>
    <n v="3"/>
    <s v="Item Missing"/>
    <n v="1"/>
    <n v="2"/>
    <n v="442.7"/>
    <n v="31"/>
    <n v="2.8"/>
    <s v="Credit Card"/>
    <n v="33.1"/>
    <n v="0.37590000000000001"/>
    <x v="1"/>
    <x v="1"/>
  </r>
  <r>
    <n v="1739"/>
    <x v="43"/>
    <x v="1"/>
    <x v="2"/>
    <s v="App Ads"/>
    <n v="60"/>
    <n v="112"/>
    <n v="14"/>
    <n v="493.61"/>
    <n v="51752.45"/>
    <n v="0"/>
    <n v="6071"/>
    <n v="7"/>
    <n v="17.899999999999999"/>
    <n v="5"/>
    <n v="0.24"/>
    <n v="1"/>
    <s v="Payment"/>
    <n v="6"/>
    <n v="4"/>
    <n v="1357.42"/>
    <n v="100"/>
    <n v="2"/>
    <s v="Debit Card"/>
    <n v="54.7"/>
    <n v="0.53539999999999999"/>
    <x v="0"/>
    <x v="6"/>
  </r>
  <r>
    <n v="1740"/>
    <x v="7"/>
    <x v="0"/>
    <x v="2"/>
    <s v="Organic"/>
    <n v="47"/>
    <n v="55"/>
    <n v="8"/>
    <n v="486.8"/>
    <n v="27124.14"/>
    <n v="1"/>
    <n v="3135"/>
    <n v="0"/>
    <n v="3.9"/>
    <n v="1"/>
    <n v="0.49"/>
    <n v="2"/>
    <s v="Delivery Delay"/>
    <n v="2"/>
    <n v="2"/>
    <n v="614.22"/>
    <n v="125"/>
    <n v="2.7"/>
    <s v="Credit Card"/>
    <n v="49.9"/>
    <n v="0.499"/>
    <x v="0"/>
    <x v="5"/>
  </r>
  <r>
    <n v="1741"/>
    <x v="4"/>
    <x v="1"/>
    <x v="2"/>
    <s v="App Ads"/>
    <n v="45"/>
    <n v="39"/>
    <n v="6"/>
    <n v="297.72000000000003"/>
    <n v="11852.78"/>
    <n v="0"/>
    <n v="1549"/>
    <n v="1"/>
    <n v="14.7"/>
    <n v="2"/>
    <n v="0.21"/>
    <n v="2"/>
    <s v="Delivery Delay"/>
    <n v="1"/>
    <n v="1"/>
    <n v="382.8"/>
    <n v="14"/>
    <n v="4.2"/>
    <s v="Wallet"/>
    <n v="11.7"/>
    <n v="0.2404"/>
    <x v="1"/>
    <x v="1"/>
  </r>
  <r>
    <n v="1742"/>
    <x v="33"/>
    <x v="0"/>
    <x v="2"/>
    <s v="App Ads"/>
    <n v="30"/>
    <n v="69"/>
    <n v="9"/>
    <n v="554.52"/>
    <n v="35745.18"/>
    <n v="0"/>
    <n v="3897"/>
    <n v="0"/>
    <n v="0"/>
    <n v="4"/>
    <n v="0.55000000000000004"/>
    <n v="3"/>
    <s v="App Issue"/>
    <n v="3"/>
    <n v="5"/>
    <n v="1465.15"/>
    <n v="99"/>
    <n v="4"/>
    <s v="UPI"/>
    <n v="53"/>
    <n v="0.52249999999999996"/>
    <x v="0"/>
    <x v="6"/>
  </r>
  <r>
    <n v="1743"/>
    <x v="31"/>
    <x v="0"/>
    <x v="4"/>
    <s v="App Ads"/>
    <n v="34"/>
    <n v="43"/>
    <n v="3"/>
    <n v="289.89"/>
    <n v="12263.66"/>
    <n v="0"/>
    <n v="1277"/>
    <n v="1"/>
    <n v="21.5"/>
    <n v="2"/>
    <n v="0.04"/>
    <n v="2"/>
    <s v="Quality"/>
    <n v="1"/>
    <n v="1"/>
    <n v="349.76"/>
    <n v="30"/>
    <n v="3.9"/>
    <s v="UPI"/>
    <n v="20.6"/>
    <n v="0.29260000000000003"/>
    <x v="1"/>
    <x v="1"/>
  </r>
  <r>
    <n v="1744"/>
    <x v="45"/>
    <x v="0"/>
    <x v="3"/>
    <s v="Organic"/>
    <n v="29"/>
    <n v="71"/>
    <n v="3"/>
    <n v="385.26"/>
    <n v="29695.98"/>
    <n v="0"/>
    <n v="3376"/>
    <n v="3"/>
    <n v="0"/>
    <n v="2"/>
    <n v="0.33"/>
    <n v="5"/>
    <s v="Quality"/>
    <n v="4"/>
    <n v="0"/>
    <n v="972.51"/>
    <n v="49"/>
    <n v="4.4000000000000004"/>
    <s v="Wallet"/>
    <n v="35.4"/>
    <n v="0.39190000000000003"/>
    <x v="1"/>
    <x v="1"/>
  </r>
  <r>
    <n v="1745"/>
    <x v="49"/>
    <x v="0"/>
    <x v="1"/>
    <s v="Referral"/>
    <n v="14"/>
    <n v="22"/>
    <n v="3"/>
    <n v="477.09"/>
    <n v="11298.63"/>
    <n v="0"/>
    <n v="1152"/>
    <n v="2"/>
    <n v="21.3"/>
    <n v="1"/>
    <n v="0.61"/>
    <n v="0"/>
    <s v="None"/>
    <n v="1"/>
    <n v="0"/>
    <n v="304.33"/>
    <n v="3"/>
    <n v="4.8"/>
    <s v="Credit Card"/>
    <n v="20.2"/>
    <n v="0.2903"/>
    <x v="1"/>
    <x v="1"/>
  </r>
  <r>
    <n v="1746"/>
    <x v="9"/>
    <x v="0"/>
    <x v="3"/>
    <s v="App Ads"/>
    <n v="34"/>
    <n v="97"/>
    <n v="12"/>
    <n v="457.85"/>
    <n v="42542.15"/>
    <n v="0"/>
    <n v="4924"/>
    <n v="5"/>
    <n v="0"/>
    <n v="3"/>
    <n v="0.45"/>
    <n v="5"/>
    <s v="Payment"/>
    <n v="1"/>
    <n v="3"/>
    <n v="1168.68"/>
    <n v="46"/>
    <n v="3.2"/>
    <s v="UPI"/>
    <n v="37.6"/>
    <n v="0.4083"/>
    <x v="0"/>
    <x v="7"/>
  </r>
  <r>
    <n v="1747"/>
    <x v="48"/>
    <x v="1"/>
    <x v="1"/>
    <s v="Organic"/>
    <n v="51"/>
    <n v="53"/>
    <n v="4"/>
    <n v="262.45"/>
    <n v="13428.51"/>
    <n v="0"/>
    <n v="1915"/>
    <n v="0"/>
    <n v="0"/>
    <n v="1"/>
    <n v="0.61"/>
    <n v="3"/>
    <s v="Quality"/>
    <n v="1"/>
    <n v="3"/>
    <n v="837.81"/>
    <n v="20"/>
    <n v="4.4000000000000004"/>
    <s v="UPI"/>
    <n v="14.7"/>
    <n v="0.25740000000000002"/>
    <x v="1"/>
    <x v="1"/>
  </r>
  <r>
    <n v="1748"/>
    <x v="15"/>
    <x v="1"/>
    <x v="4"/>
    <s v="Organic"/>
    <n v="57"/>
    <n v="51"/>
    <n v="10"/>
    <n v="503.44"/>
    <n v="25796.799999999999"/>
    <n v="0"/>
    <n v="3032"/>
    <n v="4"/>
    <n v="3.7"/>
    <n v="1"/>
    <n v="0.25"/>
    <n v="4"/>
    <s v="Item Missing"/>
    <n v="0"/>
    <n v="4"/>
    <n v="902.59"/>
    <n v="31"/>
    <n v="3.1"/>
    <s v="Wallet"/>
    <n v="23.1"/>
    <n v="0.30869999999999997"/>
    <x v="1"/>
    <x v="1"/>
  </r>
  <r>
    <n v="1749"/>
    <x v="36"/>
    <x v="0"/>
    <x v="2"/>
    <s v="App Ads"/>
    <n v="21"/>
    <n v="41"/>
    <n v="5"/>
    <n v="444.29"/>
    <n v="16883.93"/>
    <n v="0"/>
    <n v="2005"/>
    <n v="1"/>
    <n v="22.7"/>
    <n v="1"/>
    <n v="0.5"/>
    <n v="1"/>
    <s v="Item Missing"/>
    <n v="2"/>
    <n v="2"/>
    <n v="768.2"/>
    <n v="19"/>
    <n v="2.8"/>
    <s v="UPI"/>
    <n v="22.2"/>
    <n v="0.30270000000000002"/>
    <x v="1"/>
    <x v="1"/>
  </r>
  <r>
    <n v="1750"/>
    <x v="10"/>
    <x v="1"/>
    <x v="3"/>
    <s v="Organic"/>
    <n v="49"/>
    <n v="75"/>
    <n v="12"/>
    <n v="677.34"/>
    <n v="55732.1"/>
    <n v="0"/>
    <n v="5567"/>
    <n v="5"/>
    <n v="26.7"/>
    <n v="3"/>
    <n v="0.35"/>
    <n v="4"/>
    <s v="Quality"/>
    <n v="3"/>
    <n v="4"/>
    <n v="2303.04"/>
    <n v="32"/>
    <n v="3.1"/>
    <s v="COD"/>
    <n v="33.6"/>
    <n v="0.37930000000000003"/>
    <x v="1"/>
    <x v="1"/>
  </r>
  <r>
    <n v="1751"/>
    <x v="17"/>
    <x v="0"/>
    <x v="1"/>
    <s v="Organic"/>
    <n v="19"/>
    <n v="36"/>
    <n v="5"/>
    <n v="521.4"/>
    <n v="17285.259999999998"/>
    <n v="0"/>
    <n v="2249"/>
    <n v="2"/>
    <n v="0.2"/>
    <n v="1"/>
    <n v="0.85"/>
    <n v="0"/>
    <s v="None"/>
    <n v="2"/>
    <n v="2"/>
    <n v="876.76"/>
    <n v="84"/>
    <n v="4.8"/>
    <s v="Wallet"/>
    <n v="48.9"/>
    <n v="0.4914"/>
    <x v="0"/>
    <x v="5"/>
  </r>
  <r>
    <n v="1752"/>
    <x v="23"/>
    <x v="0"/>
    <x v="3"/>
    <s v="Organic"/>
    <n v="3"/>
    <n v="5"/>
    <n v="0"/>
    <n v="626.48"/>
    <n v="3393.33"/>
    <n v="0"/>
    <n v="735"/>
    <n v="0"/>
    <n v="28.2"/>
    <n v="0"/>
    <n v="0.44"/>
    <n v="1"/>
    <s v="App Issue"/>
    <n v="0"/>
    <n v="0"/>
    <n v="0"/>
    <n v="18"/>
    <n v="4.8"/>
    <s v="Wallet"/>
    <n v="23.3"/>
    <n v="0.30990000000000001"/>
    <x v="1"/>
    <x v="1"/>
  </r>
  <r>
    <n v="1753"/>
    <x v="26"/>
    <x v="1"/>
    <x v="0"/>
    <s v="Organic"/>
    <n v="18"/>
    <n v="25"/>
    <n v="5"/>
    <n v="336.9"/>
    <n v="7846.09"/>
    <n v="0"/>
    <n v="918"/>
    <n v="1"/>
    <n v="2.5"/>
    <n v="1"/>
    <n v="0.62"/>
    <n v="1"/>
    <s v="Item Missing"/>
    <n v="0"/>
    <n v="1"/>
    <n v="224.62"/>
    <n v="13"/>
    <n v="4.4000000000000004"/>
    <s v="UPI"/>
    <n v="17.3"/>
    <n v="0.27239999999999998"/>
    <x v="1"/>
    <x v="1"/>
  </r>
  <r>
    <n v="1754"/>
    <x v="40"/>
    <x v="1"/>
    <x v="2"/>
    <s v="Referral"/>
    <n v="21"/>
    <n v="33"/>
    <n v="4"/>
    <n v="260.67"/>
    <n v="8858.07"/>
    <n v="0"/>
    <n v="975"/>
    <n v="2"/>
    <n v="17.8"/>
    <n v="0"/>
    <n v="0.83"/>
    <n v="1"/>
    <s v="Item Missing"/>
    <n v="0"/>
    <n v="0"/>
    <n v="0"/>
    <n v="32"/>
    <n v="2.9"/>
    <s v="UPI"/>
    <n v="27"/>
    <n v="0.3342"/>
    <x v="1"/>
    <x v="1"/>
  </r>
  <r>
    <n v="1755"/>
    <x v="26"/>
    <x v="0"/>
    <x v="3"/>
    <s v="Social"/>
    <n v="60"/>
    <n v="3"/>
    <n v="0"/>
    <n v="609.07000000000005"/>
    <n v="1977.97"/>
    <n v="0"/>
    <n v="448"/>
    <n v="0"/>
    <n v="2.7"/>
    <n v="0"/>
    <n v="0.68"/>
    <n v="0"/>
    <s v="None"/>
    <n v="0"/>
    <n v="0"/>
    <n v="0"/>
    <n v="30"/>
    <n v="4.3"/>
    <s v="UPI"/>
    <n v="10.7"/>
    <n v="0.23499999999999999"/>
    <x v="1"/>
    <x v="1"/>
  </r>
  <r>
    <n v="1756"/>
    <x v="39"/>
    <x v="0"/>
    <x v="3"/>
    <s v="Social"/>
    <n v="9"/>
    <n v="27"/>
    <n v="3"/>
    <n v="491.78"/>
    <n v="12592.35"/>
    <n v="0"/>
    <n v="1857"/>
    <n v="0"/>
    <n v="20.3"/>
    <n v="0"/>
    <n v="0.43"/>
    <n v="1"/>
    <s v="Delivery Delay"/>
    <n v="0"/>
    <n v="0"/>
    <n v="0"/>
    <n v="9"/>
    <n v="4.7"/>
    <s v="Credit Card"/>
    <n v="14.3"/>
    <n v="0.25530000000000003"/>
    <x v="1"/>
    <x v="1"/>
  </r>
  <r>
    <n v="1757"/>
    <x v="29"/>
    <x v="1"/>
    <x v="0"/>
    <s v="Organic"/>
    <n v="26"/>
    <n v="33"/>
    <n v="5"/>
    <n v="669.38"/>
    <n v="23496.99"/>
    <n v="0"/>
    <n v="2382"/>
    <n v="1"/>
    <n v="5"/>
    <n v="2"/>
    <n v="0.19"/>
    <n v="1"/>
    <s v="Payment"/>
    <n v="2"/>
    <n v="1"/>
    <n v="577.1"/>
    <n v="10"/>
    <n v="4"/>
    <s v="Credit Card"/>
    <n v="16.399999999999999"/>
    <n v="0.2676"/>
    <x v="1"/>
    <x v="1"/>
  </r>
  <r>
    <n v="1758"/>
    <x v="50"/>
    <x v="1"/>
    <x v="3"/>
    <s v="App Ads"/>
    <n v="55"/>
    <n v="118"/>
    <n v="20"/>
    <n v="584.95000000000005"/>
    <n v="73237.08"/>
    <n v="0"/>
    <n v="7074"/>
    <n v="2"/>
    <n v="8.6"/>
    <n v="6"/>
    <n v="0.09"/>
    <n v="2"/>
    <s v="Quality"/>
    <n v="2"/>
    <n v="3"/>
    <n v="940.27"/>
    <n v="83"/>
    <n v="4.8"/>
    <s v="Credit Card"/>
    <n v="38.6"/>
    <n v="0.4153"/>
    <x v="0"/>
    <x v="3"/>
  </r>
  <r>
    <n v="1759"/>
    <x v="44"/>
    <x v="0"/>
    <x v="3"/>
    <s v="Organic"/>
    <n v="13"/>
    <n v="2"/>
    <n v="0"/>
    <n v="578.19000000000005"/>
    <n v="1041.52"/>
    <n v="0"/>
    <n v="135"/>
    <n v="0"/>
    <n v="0"/>
    <n v="0"/>
    <n v="0.46"/>
    <n v="2"/>
    <s v="App Issue"/>
    <n v="0"/>
    <n v="0"/>
    <n v="0"/>
    <n v="7"/>
    <n v="4"/>
    <s v="Debit Card"/>
    <n v="14.8"/>
    <n v="0.25800000000000001"/>
    <x v="1"/>
    <x v="1"/>
  </r>
  <r>
    <n v="1760"/>
    <x v="44"/>
    <x v="0"/>
    <x v="4"/>
    <s v="Organic"/>
    <n v="15"/>
    <n v="16"/>
    <n v="3"/>
    <n v="504.7"/>
    <n v="7920.86"/>
    <n v="0"/>
    <n v="993"/>
    <n v="1"/>
    <n v="3.7"/>
    <n v="1"/>
    <n v="0.45"/>
    <n v="0"/>
    <s v="None"/>
    <n v="0"/>
    <n v="0"/>
    <n v="0"/>
    <n v="36"/>
    <n v="4.7"/>
    <s v="Credit Card"/>
    <n v="22.3"/>
    <n v="0.3034"/>
    <x v="1"/>
    <x v="1"/>
  </r>
  <r>
    <n v="1761"/>
    <x v="40"/>
    <x v="0"/>
    <x v="4"/>
    <s v="Social"/>
    <n v="37"/>
    <n v="74"/>
    <n v="3"/>
    <n v="347.21"/>
    <n v="27703.74"/>
    <n v="0"/>
    <n v="3177"/>
    <n v="5"/>
    <n v="17.7"/>
    <n v="1"/>
    <n v="0.61"/>
    <n v="3"/>
    <s v="Payment"/>
    <n v="3"/>
    <n v="3"/>
    <n v="2120.91"/>
    <n v="54"/>
    <n v="4.0999999999999996"/>
    <s v="Credit Card"/>
    <n v="38"/>
    <n v="0.41120000000000001"/>
    <x v="0"/>
    <x v="7"/>
  </r>
  <r>
    <n v="1762"/>
    <x v="18"/>
    <x v="1"/>
    <x v="2"/>
    <s v="Partner"/>
    <n v="46"/>
    <n v="149"/>
    <n v="14"/>
    <n v="328.68"/>
    <n v="48951.62"/>
    <n v="0"/>
    <n v="4924"/>
    <n v="8"/>
    <n v="0"/>
    <n v="2"/>
    <n v="0.21"/>
    <n v="3"/>
    <s v="Quality"/>
    <n v="6"/>
    <n v="3"/>
    <n v="359.71"/>
    <n v="47"/>
    <n v="3.7"/>
    <s v="Debit Card"/>
    <n v="40.5"/>
    <n v="0.42959999999999998"/>
    <x v="0"/>
    <x v="3"/>
  </r>
  <r>
    <n v="1763"/>
    <x v="43"/>
    <x v="1"/>
    <x v="0"/>
    <s v="Referral"/>
    <n v="16"/>
    <n v="34"/>
    <n v="6"/>
    <n v="206.81"/>
    <n v="7248.54"/>
    <n v="0"/>
    <n v="760"/>
    <n v="1"/>
    <n v="5.6"/>
    <n v="0"/>
    <n v="0.35"/>
    <n v="2"/>
    <s v="Item Missing"/>
    <n v="1"/>
    <n v="2"/>
    <n v="609.48"/>
    <n v="68"/>
    <n v="4.7"/>
    <s v="Debit Card"/>
    <n v="36.799999999999997"/>
    <n v="0.40239999999999998"/>
    <x v="1"/>
    <x v="1"/>
  </r>
  <r>
    <n v="1764"/>
    <x v="47"/>
    <x v="1"/>
    <x v="1"/>
    <s v="Social"/>
    <n v="37"/>
    <n v="83"/>
    <n v="10"/>
    <n v="387.17"/>
    <n v="34238.31"/>
    <n v="0"/>
    <n v="3360"/>
    <n v="0"/>
    <n v="13.8"/>
    <n v="2"/>
    <n v="0.21"/>
    <n v="4"/>
    <s v="App Issue"/>
    <n v="4"/>
    <n v="0"/>
    <n v="786.71"/>
    <n v="74"/>
    <n v="4.2"/>
    <s v="COD"/>
    <n v="40.4"/>
    <n v="0.42859999999999998"/>
    <x v="0"/>
    <x v="6"/>
  </r>
  <r>
    <n v="1765"/>
    <x v="44"/>
    <x v="0"/>
    <x v="4"/>
    <s v="Referral"/>
    <n v="38"/>
    <n v="53"/>
    <n v="1"/>
    <n v="448.76"/>
    <n v="21420.53"/>
    <n v="1"/>
    <n v="2872"/>
    <n v="4"/>
    <n v="25.4"/>
    <n v="1"/>
    <n v="0.59"/>
    <n v="3"/>
    <s v="Quality"/>
    <n v="1"/>
    <n v="1"/>
    <n v="167.64"/>
    <n v="31"/>
    <n v="3.8"/>
    <s v="UPI"/>
    <n v="27"/>
    <n v="0.3342"/>
    <x v="1"/>
    <x v="1"/>
  </r>
  <r>
    <n v="1766"/>
    <x v="17"/>
    <x v="1"/>
    <x v="4"/>
    <s v="Social"/>
    <n v="46"/>
    <n v="82"/>
    <n v="7"/>
    <n v="437.94"/>
    <n v="36259.54"/>
    <n v="0"/>
    <n v="3943"/>
    <n v="6"/>
    <n v="19"/>
    <n v="3"/>
    <n v="0.72"/>
    <n v="3"/>
    <s v="App Issue"/>
    <n v="2"/>
    <n v="5"/>
    <n v="1650.09"/>
    <n v="43"/>
    <n v="4.7"/>
    <s v="UPI"/>
    <n v="42.5"/>
    <n v="0.44409999999999999"/>
    <x v="0"/>
    <x v="4"/>
  </r>
  <r>
    <n v="1767"/>
    <x v="14"/>
    <x v="1"/>
    <x v="1"/>
    <s v="App Ads"/>
    <n v="35"/>
    <n v="57"/>
    <n v="9"/>
    <n v="451.98"/>
    <n v="27400.33"/>
    <n v="0"/>
    <n v="2649"/>
    <n v="2"/>
    <n v="7.6"/>
    <n v="1"/>
    <n v="0.03"/>
    <n v="2"/>
    <s v="Payment"/>
    <n v="2"/>
    <n v="2"/>
    <n v="556.95000000000005"/>
    <n v="58"/>
    <n v="4.0999999999999996"/>
    <s v="UPI"/>
    <n v="31.4"/>
    <n v="0.3639"/>
    <x v="1"/>
    <x v="1"/>
  </r>
  <r>
    <n v="1768"/>
    <x v="31"/>
    <x v="0"/>
    <x v="2"/>
    <s v="App Ads"/>
    <n v="40"/>
    <n v="82"/>
    <n v="6"/>
    <n v="194.58"/>
    <n v="14972.69"/>
    <n v="0"/>
    <n v="1661"/>
    <n v="2"/>
    <n v="21.6"/>
    <n v="0"/>
    <n v="0.69"/>
    <n v="4"/>
    <s v="App Issue"/>
    <n v="3"/>
    <n v="5"/>
    <n v="1605.42"/>
    <n v="27"/>
    <n v="4.2"/>
    <s v="UPI"/>
    <n v="31.3"/>
    <n v="0.36349999999999999"/>
    <x v="1"/>
    <x v="1"/>
  </r>
  <r>
    <n v="1769"/>
    <x v="24"/>
    <x v="1"/>
    <x v="0"/>
    <s v="Social"/>
    <n v="21"/>
    <n v="58"/>
    <n v="4"/>
    <n v="473.74"/>
    <n v="27319.22"/>
    <n v="0"/>
    <n v="2919"/>
    <n v="3"/>
    <n v="5.4"/>
    <n v="1"/>
    <n v="0.61"/>
    <n v="1"/>
    <s v="App Issue"/>
    <n v="0"/>
    <n v="1"/>
    <n v="187.76"/>
    <n v="74"/>
    <n v="3"/>
    <s v="Debit Card"/>
    <n v="44.5"/>
    <n v="0.45889999999999997"/>
    <x v="0"/>
    <x v="5"/>
  </r>
  <r>
    <n v="1770"/>
    <x v="7"/>
    <x v="0"/>
    <x v="1"/>
    <s v="App Ads"/>
    <n v="17"/>
    <n v="26"/>
    <n v="4"/>
    <n v="633.46"/>
    <n v="17094.669999999998"/>
    <n v="1"/>
    <n v="1977"/>
    <n v="1"/>
    <n v="8.1999999999999993"/>
    <n v="2"/>
    <n v="0.42"/>
    <n v="3"/>
    <s v="Delivery Delay"/>
    <n v="1"/>
    <n v="2"/>
    <n v="571.29"/>
    <n v="53"/>
    <n v="4.4000000000000004"/>
    <s v="UPI"/>
    <n v="32.4"/>
    <n v="0.37080000000000002"/>
    <x v="1"/>
    <x v="1"/>
  </r>
  <r>
    <n v="1771"/>
    <x v="35"/>
    <x v="0"/>
    <x v="4"/>
    <s v="Partner"/>
    <n v="25"/>
    <n v="45"/>
    <n v="3"/>
    <n v="354.49"/>
    <n v="14904.14"/>
    <n v="0"/>
    <n v="1847"/>
    <n v="2"/>
    <n v="10.3"/>
    <n v="1"/>
    <n v="0.32"/>
    <n v="1"/>
    <s v="Item Missing"/>
    <n v="2"/>
    <n v="3"/>
    <n v="796.87"/>
    <n v="6"/>
    <n v="3.4"/>
    <s v="UPI"/>
    <n v="18"/>
    <n v="0.2772"/>
    <x v="1"/>
    <x v="1"/>
  </r>
  <r>
    <n v="1772"/>
    <x v="15"/>
    <x v="1"/>
    <x v="4"/>
    <s v="Referral"/>
    <n v="30"/>
    <n v="44"/>
    <n v="2"/>
    <n v="277.88"/>
    <n v="13333.57"/>
    <n v="0"/>
    <n v="1372"/>
    <n v="3"/>
    <n v="0.5"/>
    <n v="0"/>
    <n v="0.7"/>
    <n v="2"/>
    <s v="Quality"/>
    <n v="1"/>
    <n v="1"/>
    <n v="435.27"/>
    <n v="64"/>
    <n v="3.1"/>
    <s v="Wallet"/>
    <n v="32.5"/>
    <n v="0.37180000000000002"/>
    <x v="1"/>
    <x v="1"/>
  </r>
  <r>
    <n v="1773"/>
    <x v="15"/>
    <x v="0"/>
    <x v="4"/>
    <s v="Partner"/>
    <n v="33"/>
    <n v="52"/>
    <n v="8"/>
    <n v="261.13"/>
    <n v="14032.03"/>
    <n v="0"/>
    <n v="1685"/>
    <n v="0"/>
    <n v="8"/>
    <n v="1"/>
    <n v="0.34"/>
    <n v="0"/>
    <s v="None"/>
    <n v="1"/>
    <n v="1"/>
    <n v="274.52999999999997"/>
    <n v="26"/>
    <n v="4.0999999999999996"/>
    <s v="UPI"/>
    <n v="15.5"/>
    <n v="0.2621"/>
    <x v="1"/>
    <x v="1"/>
  </r>
  <r>
    <n v="1774"/>
    <x v="40"/>
    <x v="1"/>
    <x v="1"/>
    <s v="Social"/>
    <n v="10"/>
    <n v="27"/>
    <n v="4"/>
    <n v="374.08"/>
    <n v="10022.4"/>
    <n v="0"/>
    <n v="1251"/>
    <n v="1"/>
    <n v="5.8"/>
    <n v="0"/>
    <n v="0.42"/>
    <n v="2"/>
    <s v="Delivery Delay"/>
    <n v="1"/>
    <n v="1"/>
    <n v="244.91"/>
    <n v="114"/>
    <n v="4.5"/>
    <s v="UPI"/>
    <n v="49.9"/>
    <n v="0.499"/>
    <x v="0"/>
    <x v="8"/>
  </r>
  <r>
    <n v="1775"/>
    <x v="11"/>
    <x v="1"/>
    <x v="3"/>
    <s v="App Ads"/>
    <n v="49"/>
    <n v="105"/>
    <n v="2"/>
    <n v="404.81"/>
    <n v="42692.79"/>
    <n v="0"/>
    <n v="4041"/>
    <n v="8"/>
    <n v="9.5"/>
    <n v="3"/>
    <n v="0.56999999999999995"/>
    <n v="0"/>
    <s v="None"/>
    <n v="6"/>
    <n v="2"/>
    <n v="1622.12"/>
    <n v="71"/>
    <n v="3.6"/>
    <s v="UPI"/>
    <n v="45.1"/>
    <n v="0.4632"/>
    <x v="0"/>
    <x v="3"/>
  </r>
  <r>
    <n v="1776"/>
    <x v="12"/>
    <x v="0"/>
    <x v="4"/>
    <s v="App Ads"/>
    <n v="14"/>
    <n v="29"/>
    <n v="4"/>
    <n v="472.44"/>
    <n v="14597.96"/>
    <n v="0"/>
    <n v="1608"/>
    <n v="2"/>
    <n v="7"/>
    <n v="1"/>
    <n v="0.05"/>
    <n v="0"/>
    <s v="None"/>
    <n v="1"/>
    <n v="2"/>
    <n v="773.41"/>
    <n v="31"/>
    <n v="5"/>
    <s v="Credit Card"/>
    <n v="22.5"/>
    <n v="0.30449999999999999"/>
    <x v="1"/>
    <x v="1"/>
  </r>
  <r>
    <n v="1777"/>
    <x v="35"/>
    <x v="0"/>
    <x v="2"/>
    <s v="Social"/>
    <n v="15"/>
    <n v="25"/>
    <n v="1"/>
    <n v="542.14"/>
    <n v="13850.56"/>
    <n v="0"/>
    <n v="1760"/>
    <n v="0"/>
    <n v="23.4"/>
    <n v="1"/>
    <n v="0.16"/>
    <n v="1"/>
    <s v="Delivery Delay"/>
    <n v="1"/>
    <n v="2"/>
    <n v="842.96"/>
    <n v="44"/>
    <n v="2.6"/>
    <s v="COD"/>
    <n v="30.4"/>
    <n v="0.35720000000000002"/>
    <x v="1"/>
    <x v="1"/>
  </r>
  <r>
    <n v="1778"/>
    <x v="27"/>
    <x v="1"/>
    <x v="0"/>
    <s v="App Ads"/>
    <n v="7"/>
    <n v="8"/>
    <n v="1"/>
    <n v="333.74"/>
    <n v="2846.99"/>
    <n v="0"/>
    <n v="778"/>
    <n v="0"/>
    <n v="11.6"/>
    <n v="0"/>
    <n v="0.46"/>
    <n v="0"/>
    <s v="None"/>
    <n v="0"/>
    <n v="1"/>
    <n v="204.63"/>
    <n v="26"/>
    <n v="2.2000000000000002"/>
    <s v="UPI"/>
    <n v="23.5"/>
    <n v="0.31130000000000002"/>
    <x v="1"/>
    <x v="1"/>
  </r>
  <r>
    <n v="1779"/>
    <x v="39"/>
    <x v="0"/>
    <x v="3"/>
    <s v="Referral"/>
    <n v="16"/>
    <n v="38"/>
    <n v="6"/>
    <n v="387.36"/>
    <n v="16169.23"/>
    <n v="0"/>
    <n v="1838"/>
    <n v="3"/>
    <n v="6.5"/>
    <n v="1"/>
    <n v="0.54"/>
    <n v="2"/>
    <s v="App Issue"/>
    <n v="0"/>
    <n v="2"/>
    <n v="529.9"/>
    <n v="15"/>
    <n v="3.1"/>
    <s v="Credit Card"/>
    <n v="20.3"/>
    <n v="0.29099999999999998"/>
    <x v="1"/>
    <x v="1"/>
  </r>
  <r>
    <n v="1780"/>
    <x v="6"/>
    <x v="1"/>
    <x v="1"/>
    <s v="Organic"/>
    <n v="53"/>
    <n v="131"/>
    <n v="20"/>
    <n v="252.66"/>
    <n v="30620.74"/>
    <n v="0"/>
    <n v="3478"/>
    <n v="5"/>
    <n v="14.7"/>
    <n v="8"/>
    <n v="0.39"/>
    <n v="8"/>
    <s v="Quality"/>
    <n v="7"/>
    <n v="2"/>
    <n v="1906.15"/>
    <n v="29"/>
    <n v="2.9"/>
    <s v="UPI"/>
    <n v="42.4"/>
    <n v="0.44290000000000002"/>
    <x v="0"/>
    <x v="8"/>
  </r>
  <r>
    <n v="1781"/>
    <x v="32"/>
    <x v="0"/>
    <x v="3"/>
    <s v="Referral"/>
    <n v="53"/>
    <n v="132"/>
    <n v="20"/>
    <n v="517.79"/>
    <n v="66229.41"/>
    <n v="0"/>
    <n v="6557"/>
    <n v="9"/>
    <n v="6.5"/>
    <n v="7"/>
    <n v="0.48"/>
    <n v="2"/>
    <s v="Delivery Delay"/>
    <n v="4"/>
    <n v="3"/>
    <n v="2715.02"/>
    <n v="25"/>
    <n v="5"/>
    <s v="Credit Card"/>
    <n v="31.2"/>
    <n v="0.36270000000000002"/>
    <x v="1"/>
    <x v="1"/>
  </r>
  <r>
    <n v="1782"/>
    <x v="35"/>
    <x v="0"/>
    <x v="4"/>
    <s v="Organic"/>
    <n v="17"/>
    <n v="30"/>
    <n v="2"/>
    <n v="402.45"/>
    <n v="13100.13"/>
    <n v="0"/>
    <n v="1705"/>
    <n v="1"/>
    <n v="15.5"/>
    <n v="2"/>
    <n v="0.37"/>
    <n v="1"/>
    <s v="App Issue"/>
    <n v="1"/>
    <n v="2"/>
    <n v="872.85"/>
    <n v="18"/>
    <n v="4.4000000000000004"/>
    <s v="UPI"/>
    <n v="22.8"/>
    <n v="0.30669999999999997"/>
    <x v="1"/>
    <x v="1"/>
  </r>
  <r>
    <n v="1783"/>
    <x v="45"/>
    <x v="1"/>
    <x v="1"/>
    <s v="Organic"/>
    <n v="14"/>
    <n v="16"/>
    <n v="1"/>
    <n v="420.4"/>
    <n v="6852.81"/>
    <n v="0"/>
    <n v="889"/>
    <n v="1"/>
    <n v="14.8"/>
    <n v="0"/>
    <n v="0.11"/>
    <n v="0"/>
    <s v="None"/>
    <n v="0"/>
    <n v="0"/>
    <n v="0"/>
    <n v="42"/>
    <n v="3.2"/>
    <s v="UPI"/>
    <n v="22.6"/>
    <n v="0.30499999999999999"/>
    <x v="1"/>
    <x v="1"/>
  </r>
  <r>
    <n v="1784"/>
    <x v="51"/>
    <x v="0"/>
    <x v="1"/>
    <s v="App Ads"/>
    <n v="8"/>
    <n v="18"/>
    <n v="2"/>
    <n v="605.52"/>
    <n v="10854.62"/>
    <n v="0"/>
    <n v="1370"/>
    <n v="1"/>
    <n v="14"/>
    <n v="1"/>
    <n v="0.42"/>
    <n v="2"/>
    <s v="Payment"/>
    <n v="0"/>
    <n v="1"/>
    <n v="148.72999999999999"/>
    <n v="34"/>
    <n v="3.7"/>
    <s v="UPI"/>
    <n v="33.1"/>
    <n v="0.37559999999999999"/>
    <x v="1"/>
    <x v="1"/>
  </r>
  <r>
    <n v="1785"/>
    <x v="10"/>
    <x v="1"/>
    <x v="3"/>
    <s v="Referral"/>
    <n v="20"/>
    <n v="53"/>
    <n v="8"/>
    <n v="461.29"/>
    <n v="23408.17"/>
    <n v="0"/>
    <n v="2682"/>
    <n v="1"/>
    <n v="6.3"/>
    <n v="3"/>
    <n v="0.35"/>
    <n v="2"/>
    <s v="App Issue"/>
    <n v="1"/>
    <n v="0"/>
    <n v="162.53"/>
    <n v="24"/>
    <n v="3"/>
    <s v="UPI"/>
    <n v="21.9"/>
    <n v="0.30080000000000001"/>
    <x v="1"/>
    <x v="1"/>
  </r>
  <r>
    <n v="1786"/>
    <x v="21"/>
    <x v="1"/>
    <x v="3"/>
    <s v="Organic"/>
    <n v="14"/>
    <n v="35"/>
    <n v="7"/>
    <n v="651.78"/>
    <n v="20941.77"/>
    <n v="0"/>
    <n v="2273"/>
    <n v="2"/>
    <n v="33.1"/>
    <n v="1"/>
    <n v="0.36"/>
    <n v="1"/>
    <s v="Item Missing"/>
    <n v="0"/>
    <n v="1"/>
    <n v="276.98"/>
    <n v="36"/>
    <n v="3.9"/>
    <s v="UPI"/>
    <n v="28.9"/>
    <n v="0.34670000000000001"/>
    <x v="1"/>
    <x v="1"/>
  </r>
  <r>
    <n v="1787"/>
    <x v="7"/>
    <x v="0"/>
    <x v="0"/>
    <s v="Referral"/>
    <n v="4"/>
    <n v="5"/>
    <n v="0"/>
    <n v="538.20000000000005"/>
    <n v="2672.02"/>
    <n v="0"/>
    <n v="660"/>
    <n v="0"/>
    <n v="3.8"/>
    <n v="0"/>
    <n v="0.28999999999999998"/>
    <n v="0"/>
    <s v="None"/>
    <n v="0"/>
    <n v="0"/>
    <n v="0"/>
    <n v="44"/>
    <n v="5"/>
    <s v="Debit Card"/>
    <n v="31"/>
    <n v="0.36130000000000001"/>
    <x v="1"/>
    <x v="1"/>
  </r>
  <r>
    <n v="1788"/>
    <x v="38"/>
    <x v="1"/>
    <x v="1"/>
    <s v="Organic"/>
    <n v="16"/>
    <n v="34"/>
    <n v="6"/>
    <n v="397.13"/>
    <n v="12921.76"/>
    <n v="0"/>
    <n v="1474"/>
    <n v="1"/>
    <n v="0"/>
    <n v="1"/>
    <n v="0.47"/>
    <n v="0"/>
    <s v="None"/>
    <n v="0"/>
    <n v="2"/>
    <n v="484.03"/>
    <n v="42"/>
    <n v="3.6"/>
    <s v="UPI"/>
    <n v="26.7"/>
    <n v="0.33189999999999997"/>
    <x v="1"/>
    <x v="1"/>
  </r>
  <r>
    <n v="1789"/>
    <x v="37"/>
    <x v="1"/>
    <x v="2"/>
    <s v="App Ads"/>
    <n v="14"/>
    <n v="3"/>
    <n v="0"/>
    <n v="314.62"/>
    <n v="963.23"/>
    <n v="0"/>
    <n v="274"/>
    <n v="0"/>
    <n v="6.1"/>
    <n v="0"/>
    <n v="0.35"/>
    <n v="0"/>
    <s v="None"/>
    <n v="0"/>
    <n v="0"/>
    <n v="0"/>
    <n v="32"/>
    <n v="5"/>
    <s v="Debit Card"/>
    <n v="16.399999999999999"/>
    <n v="0.26719999999999999"/>
    <x v="1"/>
    <x v="1"/>
  </r>
  <r>
    <n v="1790"/>
    <x v="33"/>
    <x v="1"/>
    <x v="0"/>
    <s v="App Ads"/>
    <n v="7"/>
    <n v="20"/>
    <n v="1"/>
    <n v="429.42"/>
    <n v="9331.4"/>
    <n v="0"/>
    <n v="835"/>
    <n v="1"/>
    <n v="12"/>
    <n v="1"/>
    <n v="0.38"/>
    <n v="0"/>
    <s v="None"/>
    <n v="0"/>
    <n v="0"/>
    <n v="0"/>
    <n v="41"/>
    <n v="3.9"/>
    <s v="UPI"/>
    <n v="25.5"/>
    <n v="0.32400000000000001"/>
    <x v="1"/>
    <x v="1"/>
  </r>
  <r>
    <n v="1791"/>
    <x v="44"/>
    <x v="0"/>
    <x v="2"/>
    <s v="Social"/>
    <n v="20"/>
    <n v="39"/>
    <n v="4"/>
    <n v="570.96"/>
    <n v="22097.25"/>
    <n v="0"/>
    <n v="2746"/>
    <n v="1"/>
    <n v="0"/>
    <n v="2"/>
    <n v="0.14000000000000001"/>
    <n v="4"/>
    <s v="Quality"/>
    <n v="0"/>
    <n v="1"/>
    <n v="263.10000000000002"/>
    <n v="13"/>
    <n v="4.5"/>
    <s v="UPI"/>
    <n v="22.9"/>
    <n v="0.307"/>
    <x v="1"/>
    <x v="1"/>
  </r>
  <r>
    <n v="1792"/>
    <x v="52"/>
    <x v="0"/>
    <x v="3"/>
    <s v="App Ads"/>
    <n v="42"/>
    <n v="82"/>
    <n v="7"/>
    <n v="281.81"/>
    <n v="22036.080000000002"/>
    <n v="0"/>
    <n v="2409"/>
    <n v="5"/>
    <n v="7.5"/>
    <n v="1"/>
    <n v="0.34"/>
    <n v="5"/>
    <s v="Payment"/>
    <n v="4"/>
    <n v="1"/>
    <n v="1330.66"/>
    <n v="227"/>
    <n v="3.1"/>
    <s v="Debit Card"/>
    <n v="96.9"/>
    <n v="0.80330000000000001"/>
    <x v="0"/>
    <x v="4"/>
  </r>
  <r>
    <n v="1793"/>
    <x v="29"/>
    <x v="1"/>
    <x v="0"/>
    <s v="Social"/>
    <n v="60"/>
    <n v="182"/>
    <n v="20"/>
    <n v="375.95"/>
    <n v="64166.94"/>
    <n v="0"/>
    <n v="7767"/>
    <n v="11"/>
    <n v="28.8"/>
    <n v="5"/>
    <n v="0.39"/>
    <n v="1"/>
    <s v="Payment"/>
    <n v="4"/>
    <n v="8"/>
    <n v="4113.38"/>
    <n v="56"/>
    <n v="3.6"/>
    <s v="UPI"/>
    <n v="46.8"/>
    <n v="0.47599999999999998"/>
    <x v="0"/>
    <x v="0"/>
  </r>
  <r>
    <n v="1794"/>
    <x v="25"/>
    <x v="1"/>
    <x v="3"/>
    <s v="Referral"/>
    <n v="40"/>
    <n v="53"/>
    <n v="5"/>
    <n v="348.88"/>
    <n v="20234.82"/>
    <n v="0"/>
    <n v="2092"/>
    <n v="3"/>
    <n v="8.1999999999999993"/>
    <n v="0"/>
    <n v="0.42"/>
    <n v="4"/>
    <s v="Quality"/>
    <n v="1"/>
    <n v="3"/>
    <n v="166.03"/>
    <n v="45"/>
    <n v="3.4"/>
    <s v="UPI"/>
    <n v="30.7"/>
    <n v="0.35899999999999999"/>
    <x v="1"/>
    <x v="1"/>
  </r>
  <r>
    <n v="1795"/>
    <x v="37"/>
    <x v="1"/>
    <x v="2"/>
    <s v="Social"/>
    <n v="45"/>
    <n v="85"/>
    <n v="13"/>
    <n v="398.03"/>
    <n v="35074.07"/>
    <n v="0"/>
    <n v="3245"/>
    <n v="2"/>
    <n v="11"/>
    <n v="3"/>
    <n v="0.39"/>
    <n v="4"/>
    <s v="Quality"/>
    <n v="2"/>
    <n v="3"/>
    <n v="840.07"/>
    <n v="36"/>
    <n v="3.9"/>
    <s v="UPI"/>
    <n v="29.9"/>
    <n v="0.35370000000000001"/>
    <x v="1"/>
    <x v="1"/>
  </r>
  <r>
    <n v="1796"/>
    <x v="7"/>
    <x v="1"/>
    <x v="3"/>
    <s v="App Ads"/>
    <n v="35"/>
    <n v="39"/>
    <n v="7"/>
    <n v="496.54"/>
    <n v="20275.759999999998"/>
    <n v="1"/>
    <n v="2221"/>
    <n v="2"/>
    <n v="1.9"/>
    <n v="2"/>
    <n v="0.31"/>
    <n v="1"/>
    <s v="Delivery Delay"/>
    <n v="1"/>
    <n v="3"/>
    <n v="1369.61"/>
    <n v="70"/>
    <n v="3.9"/>
    <s v="UPI"/>
    <n v="40.1"/>
    <n v="0.42659999999999998"/>
    <x v="0"/>
    <x v="2"/>
  </r>
  <r>
    <n v="1797"/>
    <x v="9"/>
    <x v="1"/>
    <x v="3"/>
    <s v="Partner"/>
    <n v="37"/>
    <n v="22"/>
    <n v="2"/>
    <n v="472.68"/>
    <n v="10167.41"/>
    <n v="0"/>
    <n v="1197"/>
    <n v="0"/>
    <n v="12.6"/>
    <n v="1"/>
    <n v="0.3"/>
    <n v="1"/>
    <s v="Quality"/>
    <n v="1"/>
    <n v="1"/>
    <n v="520.54999999999995"/>
    <n v="10"/>
    <n v="4"/>
    <s v="Wallet"/>
    <n v="9.1"/>
    <n v="0.2268"/>
    <x v="1"/>
    <x v="1"/>
  </r>
  <r>
    <n v="1798"/>
    <x v="16"/>
    <x v="0"/>
    <x v="0"/>
    <s v="App Ads"/>
    <n v="53"/>
    <n v="107"/>
    <n v="10"/>
    <n v="470.27"/>
    <n v="51210.71"/>
    <n v="0"/>
    <n v="4800"/>
    <n v="2"/>
    <n v="3.1"/>
    <n v="3"/>
    <n v="0.23"/>
    <n v="7"/>
    <s v="Delivery Delay"/>
    <n v="4"/>
    <n v="7"/>
    <n v="1986.81"/>
    <n v="21"/>
    <n v="5"/>
    <s v="Debit Card"/>
    <n v="28.1"/>
    <n v="0.34129999999999999"/>
    <x v="1"/>
    <x v="1"/>
  </r>
  <r>
    <n v="1799"/>
    <x v="37"/>
    <x v="1"/>
    <x v="0"/>
    <s v="Social"/>
    <n v="54"/>
    <n v="107"/>
    <n v="2"/>
    <n v="281.76"/>
    <n v="31988.87"/>
    <n v="0"/>
    <n v="3157"/>
    <n v="6"/>
    <n v="26"/>
    <n v="5"/>
    <n v="0.15"/>
    <n v="5"/>
    <s v="Item Missing"/>
    <n v="0"/>
    <n v="3"/>
    <n v="734.09"/>
    <n v="35"/>
    <n v="4.5999999999999996"/>
    <s v="Debit Card"/>
    <n v="32.1"/>
    <n v="0.36909999999999998"/>
    <x v="1"/>
    <x v="1"/>
  </r>
  <r>
    <n v="1800"/>
    <x v="8"/>
    <x v="0"/>
    <x v="3"/>
    <s v="Social"/>
    <n v="3"/>
    <n v="2"/>
    <n v="0"/>
    <n v="534.32000000000005"/>
    <n v="1034.2"/>
    <n v="0"/>
    <n v="203"/>
    <n v="0"/>
    <n v="0"/>
    <n v="0"/>
    <n v="0.98"/>
    <n v="2"/>
    <s v="Delivery Delay"/>
    <n v="0"/>
    <n v="0"/>
    <n v="0"/>
    <n v="63"/>
    <n v="3"/>
    <s v="UPI"/>
    <n v="35.799999999999997"/>
    <n v="0.39529999999999998"/>
    <x v="1"/>
    <x v="1"/>
  </r>
  <r>
    <n v="1801"/>
    <x v="24"/>
    <x v="0"/>
    <x v="3"/>
    <s v="Social"/>
    <n v="30"/>
    <n v="72"/>
    <n v="14"/>
    <n v="568.91"/>
    <n v="40016.86"/>
    <n v="0"/>
    <n v="4429"/>
    <n v="4"/>
    <n v="18.100000000000001"/>
    <n v="2"/>
    <n v="0.6"/>
    <n v="4"/>
    <s v="Item Missing"/>
    <n v="4"/>
    <n v="3"/>
    <n v="999.96"/>
    <n v="48"/>
    <n v="2.9"/>
    <s v="UPI"/>
    <n v="41.1"/>
    <n v="0.434"/>
    <x v="0"/>
    <x v="6"/>
  </r>
  <r>
    <n v="1802"/>
    <x v="31"/>
    <x v="1"/>
    <x v="0"/>
    <s v="App Ads"/>
    <n v="37"/>
    <n v="65"/>
    <n v="4"/>
    <n v="420.58"/>
    <n v="27585.9"/>
    <n v="0"/>
    <n v="3055"/>
    <n v="5"/>
    <n v="0"/>
    <n v="1"/>
    <n v="0.24"/>
    <n v="3"/>
    <s v="Quality"/>
    <n v="4"/>
    <n v="2"/>
    <n v="1269.75"/>
    <n v="32"/>
    <n v="4.0999999999999996"/>
    <s v="UPI"/>
    <n v="32.5"/>
    <n v="0.37169999999999997"/>
    <x v="1"/>
    <x v="1"/>
  </r>
  <r>
    <n v="1803"/>
    <x v="31"/>
    <x v="1"/>
    <x v="1"/>
    <s v="Organic"/>
    <n v="60"/>
    <n v="144"/>
    <n v="20"/>
    <n v="341.95"/>
    <n v="51930.93"/>
    <n v="0"/>
    <n v="5104"/>
    <n v="8"/>
    <n v="26.9"/>
    <n v="0"/>
    <n v="0.34"/>
    <n v="4"/>
    <s v="Payment"/>
    <n v="5"/>
    <n v="5"/>
    <n v="2021.24"/>
    <n v="73"/>
    <n v="3.4"/>
    <s v="UPI"/>
    <n v="48.9"/>
    <n v="0.49199999999999999"/>
    <x v="0"/>
    <x v="3"/>
  </r>
  <r>
    <n v="1804"/>
    <x v="46"/>
    <x v="0"/>
    <x v="2"/>
    <s v="App Ads"/>
    <n v="35"/>
    <n v="70"/>
    <n v="14"/>
    <n v="547.29"/>
    <n v="38107.01"/>
    <n v="0"/>
    <n v="3932"/>
    <n v="4"/>
    <n v="21"/>
    <n v="1"/>
    <n v="0.68"/>
    <n v="2"/>
    <s v="Payment"/>
    <n v="4"/>
    <n v="1"/>
    <n v="1190.21"/>
    <n v="26"/>
    <n v="4"/>
    <s v="UPI"/>
    <n v="35.799999999999997"/>
    <n v="0.3952"/>
    <x v="1"/>
    <x v="1"/>
  </r>
  <r>
    <n v="1805"/>
    <x v="12"/>
    <x v="1"/>
    <x v="1"/>
    <s v="Social"/>
    <n v="15"/>
    <n v="40"/>
    <n v="6"/>
    <n v="610.04999999999995"/>
    <n v="26373.57"/>
    <n v="0"/>
    <n v="2517"/>
    <n v="3"/>
    <n v="13.7"/>
    <n v="1"/>
    <n v="0.34"/>
    <n v="2"/>
    <s v="Quality"/>
    <n v="1"/>
    <n v="1"/>
    <n v="384.47"/>
    <n v="55"/>
    <n v="3.3"/>
    <s v="UPI"/>
    <n v="37.700000000000003"/>
    <n v="0.40899999999999997"/>
    <x v="0"/>
    <x v="5"/>
  </r>
  <r>
    <n v="1806"/>
    <x v="32"/>
    <x v="1"/>
    <x v="4"/>
    <s v="Partner"/>
    <n v="43"/>
    <n v="117"/>
    <n v="16"/>
    <n v="495.04"/>
    <n v="57414.09"/>
    <n v="1"/>
    <n v="5731"/>
    <n v="3"/>
    <n v="9.3000000000000007"/>
    <n v="5"/>
    <n v="0.5"/>
    <n v="4"/>
    <s v="Delivery Delay"/>
    <n v="3"/>
    <n v="7"/>
    <n v="2327.19"/>
    <n v="20"/>
    <n v="3.6"/>
    <s v="Credit Card"/>
    <n v="28.1"/>
    <n v="0.34139999999999998"/>
    <x v="1"/>
    <x v="1"/>
  </r>
  <r>
    <n v="1807"/>
    <x v="43"/>
    <x v="1"/>
    <x v="3"/>
    <s v="Social"/>
    <n v="59"/>
    <n v="116"/>
    <n v="20"/>
    <n v="362.54"/>
    <n v="40881.58"/>
    <n v="0"/>
    <n v="4528"/>
    <n v="6"/>
    <n v="15.5"/>
    <n v="2"/>
    <n v="0.2"/>
    <n v="1"/>
    <s v="App Issue"/>
    <n v="6"/>
    <n v="1"/>
    <n v="1911.35"/>
    <n v="21"/>
    <n v="2.7"/>
    <s v="UPI"/>
    <n v="23.7"/>
    <n v="0.3125"/>
    <x v="1"/>
    <x v="1"/>
  </r>
  <r>
    <n v="1808"/>
    <x v="37"/>
    <x v="1"/>
    <x v="1"/>
    <s v="App Ads"/>
    <n v="19"/>
    <n v="48"/>
    <n v="9"/>
    <n v="322.41000000000003"/>
    <n v="15750.85"/>
    <n v="0"/>
    <n v="1898"/>
    <n v="4"/>
    <n v="2.5"/>
    <n v="2"/>
    <n v="0.62"/>
    <n v="2"/>
    <s v="App Issue"/>
    <n v="0"/>
    <n v="0"/>
    <n v="0"/>
    <n v="5"/>
    <n v="2.4"/>
    <s v="Credit Card"/>
    <n v="20.3"/>
    <n v="0.29110000000000003"/>
    <x v="1"/>
    <x v="1"/>
  </r>
  <r>
    <n v="1809"/>
    <x v="0"/>
    <x v="0"/>
    <x v="2"/>
    <s v="Social"/>
    <n v="18"/>
    <n v="45"/>
    <n v="6"/>
    <n v="517.76"/>
    <n v="24830.01"/>
    <n v="0"/>
    <n v="2470"/>
    <n v="2"/>
    <n v="16.3"/>
    <n v="2"/>
    <n v="0.28000000000000003"/>
    <n v="0"/>
    <s v="None"/>
    <n v="2"/>
    <n v="3"/>
    <n v="1588.29"/>
    <n v="5"/>
    <n v="2"/>
    <s v="UPI"/>
    <n v="18.2"/>
    <n v="0.2782"/>
    <x v="1"/>
    <x v="1"/>
  </r>
  <r>
    <n v="1810"/>
    <x v="51"/>
    <x v="1"/>
    <x v="0"/>
    <s v="App Ads"/>
    <n v="25"/>
    <n v="21"/>
    <n v="1"/>
    <n v="262.07"/>
    <n v="5228.8900000000003"/>
    <n v="0"/>
    <n v="786"/>
    <n v="0"/>
    <n v="20.9"/>
    <n v="0"/>
    <n v="0.13"/>
    <n v="3"/>
    <s v="Item Missing"/>
    <n v="0"/>
    <n v="1"/>
    <n v="195.68"/>
    <n v="4"/>
    <n v="5"/>
    <s v="Credit Card"/>
    <n v="12.6"/>
    <n v="0.24540000000000001"/>
    <x v="1"/>
    <x v="1"/>
  </r>
  <r>
    <n v="1811"/>
    <x v="21"/>
    <x v="0"/>
    <x v="4"/>
    <s v="App Ads"/>
    <n v="37"/>
    <n v="40"/>
    <n v="6"/>
    <n v="282.35000000000002"/>
    <n v="11906.17"/>
    <n v="0"/>
    <n v="1362"/>
    <n v="2"/>
    <n v="4.9000000000000004"/>
    <n v="0"/>
    <n v="0.28000000000000003"/>
    <n v="3"/>
    <s v="App Issue"/>
    <n v="2"/>
    <n v="3"/>
    <n v="377.01"/>
    <n v="144"/>
    <n v="3.3"/>
    <s v="UPI"/>
    <n v="62.7"/>
    <n v="0.59430000000000005"/>
    <x v="0"/>
    <x v="4"/>
  </r>
  <r>
    <n v="1812"/>
    <x v="2"/>
    <x v="0"/>
    <x v="4"/>
    <s v="App Ads"/>
    <n v="20"/>
    <n v="20"/>
    <n v="1"/>
    <n v="475.23"/>
    <n v="10039.24"/>
    <n v="0"/>
    <n v="1126"/>
    <n v="2"/>
    <n v="8.9"/>
    <n v="1"/>
    <n v="0.75"/>
    <n v="1"/>
    <s v="Payment"/>
    <n v="0"/>
    <n v="1"/>
    <n v="141.88"/>
    <n v="94"/>
    <n v="3.7"/>
    <s v="Credit Card"/>
    <n v="52.9"/>
    <n v="0.52180000000000004"/>
    <x v="0"/>
    <x v="4"/>
  </r>
  <r>
    <n v="1813"/>
    <x v="30"/>
    <x v="0"/>
    <x v="2"/>
    <s v="Referral"/>
    <n v="42"/>
    <n v="98"/>
    <n v="11"/>
    <n v="638.26"/>
    <n v="62803.26"/>
    <n v="0"/>
    <n v="6205"/>
    <n v="0"/>
    <n v="0"/>
    <n v="1"/>
    <n v="0.31"/>
    <n v="7"/>
    <s v="Quality"/>
    <n v="2"/>
    <n v="6"/>
    <n v="1744.29"/>
    <n v="59"/>
    <n v="4.0999999999999996"/>
    <s v="Debit Card"/>
    <n v="37.299999999999997"/>
    <n v="0.40570000000000001"/>
    <x v="1"/>
    <x v="1"/>
  </r>
  <r>
    <n v="1814"/>
    <x v="14"/>
    <x v="0"/>
    <x v="3"/>
    <s v="App Ads"/>
    <n v="23"/>
    <n v="28"/>
    <n v="4"/>
    <n v="587.92999999999995"/>
    <n v="15860.55"/>
    <n v="0"/>
    <n v="1918"/>
    <n v="0"/>
    <n v="16.3"/>
    <n v="0"/>
    <n v="0.44"/>
    <n v="2"/>
    <s v="Quality"/>
    <n v="0"/>
    <n v="1"/>
    <n v="268.91000000000003"/>
    <n v="141"/>
    <n v="3.1"/>
    <s v="Wallet"/>
    <n v="59.6"/>
    <n v="0.57150000000000001"/>
    <x v="0"/>
    <x v="0"/>
  </r>
  <r>
    <n v="1815"/>
    <x v="52"/>
    <x v="1"/>
    <x v="4"/>
    <s v="Referral"/>
    <n v="30"/>
    <n v="5"/>
    <n v="0"/>
    <n v="495.58"/>
    <n v="2589.8200000000002"/>
    <n v="0"/>
    <n v="726"/>
    <n v="0"/>
    <n v="2.7"/>
    <n v="0"/>
    <n v="0.28000000000000003"/>
    <n v="1"/>
    <s v="Item Missing"/>
    <n v="0"/>
    <n v="0"/>
    <n v="0"/>
    <n v="27"/>
    <n v="3.5"/>
    <s v="UPI"/>
    <n v="22"/>
    <n v="0.3014"/>
    <x v="1"/>
    <x v="1"/>
  </r>
  <r>
    <n v="1816"/>
    <x v="38"/>
    <x v="0"/>
    <x v="2"/>
    <s v="App Ads"/>
    <n v="39"/>
    <n v="39"/>
    <n v="2"/>
    <n v="199.28"/>
    <n v="7437.62"/>
    <n v="0"/>
    <n v="794"/>
    <n v="0"/>
    <n v="10.6"/>
    <n v="2"/>
    <n v="0.4"/>
    <n v="1"/>
    <s v="Delivery Delay"/>
    <n v="1"/>
    <n v="1"/>
    <n v="528.52"/>
    <n v="13"/>
    <n v="3.7"/>
    <s v="Debit Card"/>
    <n v="19.7"/>
    <n v="0.28689999999999999"/>
    <x v="1"/>
    <x v="1"/>
  </r>
  <r>
    <n v="1817"/>
    <x v="21"/>
    <x v="1"/>
    <x v="4"/>
    <s v="App Ads"/>
    <n v="14"/>
    <n v="21"/>
    <n v="2"/>
    <n v="155.16"/>
    <n v="2938.85"/>
    <n v="0"/>
    <n v="338"/>
    <n v="0"/>
    <n v="8.6999999999999993"/>
    <n v="0"/>
    <n v="0.23"/>
    <n v="1"/>
    <s v="App Issue"/>
    <n v="1"/>
    <n v="1"/>
    <n v="355.31"/>
    <n v="28"/>
    <n v="3.6"/>
    <s v="UPI"/>
    <n v="25.4"/>
    <n v="0.32350000000000001"/>
    <x v="1"/>
    <x v="1"/>
  </r>
  <r>
    <n v="1818"/>
    <x v="46"/>
    <x v="0"/>
    <x v="1"/>
    <s v="Organic"/>
    <n v="15"/>
    <n v="33"/>
    <n v="3"/>
    <n v="429.13"/>
    <n v="12757.11"/>
    <n v="0"/>
    <n v="1780"/>
    <n v="2"/>
    <n v="6.2"/>
    <n v="1"/>
    <n v="0.76"/>
    <n v="1"/>
    <s v="Payment"/>
    <n v="1"/>
    <n v="0"/>
    <n v="233.12"/>
    <n v="42"/>
    <n v="3.8"/>
    <s v="Credit Card"/>
    <n v="29"/>
    <n v="0.34770000000000001"/>
    <x v="1"/>
    <x v="1"/>
  </r>
  <r>
    <n v="1819"/>
    <x v="42"/>
    <x v="0"/>
    <x v="4"/>
    <s v="App Ads"/>
    <n v="16"/>
    <n v="45"/>
    <n v="9"/>
    <n v="661.75"/>
    <n v="31539.72"/>
    <n v="1"/>
    <n v="3373"/>
    <n v="1"/>
    <n v="13.6"/>
    <n v="0"/>
    <n v="0.2"/>
    <n v="2"/>
    <s v="Payment"/>
    <n v="1"/>
    <n v="1"/>
    <n v="417.02"/>
    <n v="29"/>
    <n v="3.4"/>
    <s v="COD"/>
    <n v="21.3"/>
    <n v="0.2974"/>
    <x v="1"/>
    <x v="1"/>
  </r>
  <r>
    <n v="1820"/>
    <x v="41"/>
    <x v="1"/>
    <x v="2"/>
    <s v="Organic"/>
    <n v="52"/>
    <n v="133"/>
    <n v="5"/>
    <n v="342.94"/>
    <n v="43868.74"/>
    <n v="0"/>
    <n v="4428"/>
    <n v="1"/>
    <n v="20.2"/>
    <n v="8"/>
    <n v="0.52"/>
    <n v="8"/>
    <s v="Item Missing"/>
    <n v="5"/>
    <n v="0"/>
    <n v="1195.96"/>
    <n v="3"/>
    <n v="4.0999999999999996"/>
    <s v="UPI"/>
    <n v="26.2"/>
    <n v="0.32890000000000003"/>
    <x v="1"/>
    <x v="1"/>
  </r>
  <r>
    <n v="1821"/>
    <x v="39"/>
    <x v="1"/>
    <x v="0"/>
    <s v="Organic"/>
    <n v="36"/>
    <n v="70"/>
    <n v="12"/>
    <n v="553.49"/>
    <n v="40393.9"/>
    <n v="0"/>
    <n v="4205"/>
    <n v="5"/>
    <n v="6.4"/>
    <n v="2"/>
    <n v="0.6"/>
    <n v="3"/>
    <s v="Quality"/>
    <n v="3"/>
    <n v="1"/>
    <n v="1246.94"/>
    <n v="35"/>
    <n v="3.3"/>
    <s v="Debit Card"/>
    <n v="32.1"/>
    <n v="0.36890000000000001"/>
    <x v="1"/>
    <x v="1"/>
  </r>
  <r>
    <n v="1822"/>
    <x v="11"/>
    <x v="1"/>
    <x v="4"/>
    <s v="Organic"/>
    <n v="60"/>
    <n v="68"/>
    <n v="7"/>
    <n v="487.06"/>
    <n v="31930.43"/>
    <n v="0"/>
    <n v="3615"/>
    <n v="2"/>
    <n v="16.5"/>
    <n v="1"/>
    <n v="0.56999999999999995"/>
    <n v="2"/>
    <s v="Payment"/>
    <n v="1"/>
    <n v="1"/>
    <n v="336.93"/>
    <n v="11"/>
    <n v="2.7"/>
    <s v="UPI"/>
    <n v="12.9"/>
    <n v="0.2472"/>
    <x v="1"/>
    <x v="1"/>
  </r>
  <r>
    <n v="1823"/>
    <x v="41"/>
    <x v="1"/>
    <x v="2"/>
    <s v="Organic"/>
    <n v="17"/>
    <n v="3"/>
    <n v="0"/>
    <n v="381.14"/>
    <n v="1198.76"/>
    <n v="0"/>
    <n v="364"/>
    <n v="0"/>
    <n v="1.2"/>
    <n v="0"/>
    <n v="0.68"/>
    <n v="0"/>
    <s v="None"/>
    <n v="0"/>
    <n v="0"/>
    <n v="0"/>
    <n v="17"/>
    <n v="4.3"/>
    <s v="UPI"/>
    <n v="19.5"/>
    <n v="0.28570000000000001"/>
    <x v="1"/>
    <x v="1"/>
  </r>
  <r>
    <n v="1824"/>
    <x v="52"/>
    <x v="0"/>
    <x v="4"/>
    <s v="Social"/>
    <n v="25"/>
    <n v="35"/>
    <n v="3"/>
    <n v="400.71"/>
    <n v="13494.38"/>
    <n v="0"/>
    <n v="1970"/>
    <n v="1"/>
    <n v="30.1"/>
    <n v="2"/>
    <n v="0.21"/>
    <n v="2"/>
    <s v="Quality"/>
    <n v="1"/>
    <n v="2"/>
    <n v="947.16"/>
    <n v="41"/>
    <n v="3.7"/>
    <s v="UPI"/>
    <n v="35"/>
    <n v="0.38950000000000001"/>
    <x v="1"/>
    <x v="1"/>
  </r>
  <r>
    <n v="1825"/>
    <x v="11"/>
    <x v="1"/>
    <x v="1"/>
    <s v="Social"/>
    <n v="25"/>
    <n v="39"/>
    <n v="1"/>
    <n v="247.94"/>
    <n v="10007.030000000001"/>
    <n v="0"/>
    <n v="1268"/>
    <n v="2"/>
    <n v="0"/>
    <n v="2"/>
    <n v="0.23"/>
    <n v="2"/>
    <s v="Delivery Delay"/>
    <n v="0"/>
    <n v="2"/>
    <n v="390.67"/>
    <n v="22"/>
    <n v="3.5"/>
    <s v="UPI"/>
    <n v="25.3"/>
    <n v="0.32290000000000002"/>
    <x v="1"/>
    <x v="1"/>
  </r>
  <r>
    <n v="1826"/>
    <x v="23"/>
    <x v="1"/>
    <x v="3"/>
    <s v="App Ads"/>
    <n v="60"/>
    <n v="113"/>
    <n v="13"/>
    <n v="502.76"/>
    <n v="59006.66"/>
    <n v="0"/>
    <n v="6495"/>
    <n v="5"/>
    <n v="25"/>
    <n v="2"/>
    <n v="0.4"/>
    <n v="5"/>
    <s v="Quality"/>
    <n v="5"/>
    <n v="6"/>
    <n v="1521.87"/>
    <n v="37"/>
    <n v="2.6"/>
    <s v="UPI"/>
    <n v="35.799999999999997"/>
    <n v="0.39529999999999998"/>
    <x v="1"/>
    <x v="1"/>
  </r>
  <r>
    <n v="1827"/>
    <x v="38"/>
    <x v="0"/>
    <x v="2"/>
    <s v="App Ads"/>
    <n v="39"/>
    <n v="98"/>
    <n v="18"/>
    <n v="371.41"/>
    <n v="34458.959999999999"/>
    <n v="0"/>
    <n v="3495"/>
    <n v="5"/>
    <n v="4.0999999999999996"/>
    <n v="0"/>
    <n v="0.38"/>
    <n v="4"/>
    <s v="Item Missing"/>
    <n v="2"/>
    <n v="3"/>
    <n v="1178.83"/>
    <n v="85"/>
    <n v="3.9"/>
    <s v="Credit Card"/>
    <n v="50.4"/>
    <n v="0.50290000000000001"/>
    <x v="0"/>
    <x v="5"/>
  </r>
  <r>
    <n v="1828"/>
    <x v="48"/>
    <x v="1"/>
    <x v="1"/>
    <s v="App Ads"/>
    <n v="29"/>
    <n v="68"/>
    <n v="11"/>
    <n v="551.84"/>
    <n v="40835.019999999997"/>
    <n v="0"/>
    <n v="4125"/>
    <n v="2"/>
    <n v="7.4"/>
    <n v="3"/>
    <n v="0.49"/>
    <n v="0"/>
    <s v="None"/>
    <n v="1"/>
    <n v="0"/>
    <n v="477.95"/>
    <n v="62"/>
    <n v="4.8"/>
    <s v="Credit Card"/>
    <n v="31.3"/>
    <n v="0.3634"/>
    <x v="1"/>
    <x v="1"/>
  </r>
  <r>
    <n v="1829"/>
    <x v="50"/>
    <x v="1"/>
    <x v="2"/>
    <s v="Social"/>
    <n v="34"/>
    <n v="64"/>
    <n v="5"/>
    <n v="422.95"/>
    <n v="29510.11"/>
    <n v="0"/>
    <n v="3119"/>
    <n v="4"/>
    <n v="16.2"/>
    <n v="1"/>
    <n v="0.04"/>
    <n v="2"/>
    <s v="Delivery Delay"/>
    <n v="0"/>
    <n v="4"/>
    <n v="682.35"/>
    <n v="116"/>
    <n v="4.4000000000000004"/>
    <s v="UPI"/>
    <n v="51.4"/>
    <n v="0.51080000000000003"/>
    <x v="0"/>
    <x v="7"/>
  </r>
  <r>
    <n v="1830"/>
    <x v="48"/>
    <x v="1"/>
    <x v="2"/>
    <s v="App Ads"/>
    <n v="1"/>
    <n v="1"/>
    <n v="0"/>
    <n v="414.44"/>
    <n v="412.72"/>
    <n v="0"/>
    <n v="212"/>
    <n v="0"/>
    <n v="0"/>
    <n v="0"/>
    <n v="0.23"/>
    <n v="1"/>
    <s v="Quality"/>
    <n v="0"/>
    <n v="0"/>
    <n v="0"/>
    <n v="58"/>
    <n v="2.7"/>
    <s v="UPI"/>
    <n v="29.7"/>
    <n v="0.35260000000000002"/>
    <x v="1"/>
    <x v="1"/>
  </r>
  <r>
    <n v="1831"/>
    <x v="29"/>
    <x v="1"/>
    <x v="0"/>
    <s v="Organic"/>
    <n v="21"/>
    <n v="12"/>
    <n v="1"/>
    <n v="196.29"/>
    <n v="2203.15"/>
    <n v="0"/>
    <n v="563"/>
    <n v="0"/>
    <n v="21"/>
    <n v="0"/>
    <n v="0.42"/>
    <n v="1"/>
    <s v="Item Missing"/>
    <n v="1"/>
    <n v="0"/>
    <n v="458.44"/>
    <n v="59"/>
    <n v="4.3"/>
    <s v="Credit Card"/>
    <n v="34.799999999999997"/>
    <n v="0.38769999999999999"/>
    <x v="1"/>
    <x v="1"/>
  </r>
  <r>
    <n v="1832"/>
    <x v="51"/>
    <x v="1"/>
    <x v="2"/>
    <s v="Social"/>
    <n v="55"/>
    <n v="64"/>
    <n v="3"/>
    <n v="484.58"/>
    <n v="33282.199999999997"/>
    <n v="0"/>
    <n v="3068"/>
    <n v="4"/>
    <n v="7.1"/>
    <n v="3"/>
    <n v="0.28999999999999998"/>
    <n v="1"/>
    <s v="Quality"/>
    <n v="4"/>
    <n v="3"/>
    <n v="1654.52"/>
    <n v="69"/>
    <n v="3.3"/>
    <s v="UPI"/>
    <n v="38.700000000000003"/>
    <n v="0.41570000000000001"/>
    <x v="0"/>
    <x v="8"/>
  </r>
  <r>
    <n v="1833"/>
    <x v="47"/>
    <x v="0"/>
    <x v="1"/>
    <s v="App Ads"/>
    <n v="16"/>
    <n v="16"/>
    <n v="1"/>
    <n v="511.29"/>
    <n v="7701.42"/>
    <n v="0"/>
    <n v="1145"/>
    <n v="1"/>
    <n v="0.5"/>
    <n v="1"/>
    <n v="0.15"/>
    <n v="1"/>
    <s v="Payment"/>
    <n v="0"/>
    <n v="1"/>
    <n v="176.36"/>
    <n v="114"/>
    <n v="4.2"/>
    <s v="Credit Card"/>
    <n v="55.5"/>
    <n v="0.54079999999999995"/>
    <x v="0"/>
    <x v="0"/>
  </r>
  <r>
    <n v="1834"/>
    <x v="24"/>
    <x v="1"/>
    <x v="2"/>
    <s v="Social"/>
    <n v="20"/>
    <n v="77"/>
    <n v="11"/>
    <n v="601.05999999999995"/>
    <n v="43736.42"/>
    <n v="0"/>
    <n v="5127"/>
    <n v="4"/>
    <n v="0"/>
    <n v="2"/>
    <n v="0.32"/>
    <n v="4"/>
    <s v="Delivery Delay"/>
    <n v="1"/>
    <n v="1"/>
    <n v="750.64"/>
    <n v="34"/>
    <n v="4.4000000000000004"/>
    <s v="Debit Card"/>
    <n v="38.9"/>
    <n v="0.41770000000000002"/>
    <x v="0"/>
    <x v="8"/>
  </r>
  <r>
    <n v="1835"/>
    <x v="18"/>
    <x v="0"/>
    <x v="4"/>
    <s v="Social"/>
    <n v="24"/>
    <n v="82"/>
    <n v="10"/>
    <n v="348.61"/>
    <n v="26945.31"/>
    <n v="0"/>
    <n v="3337"/>
    <n v="3"/>
    <n v="17.100000000000001"/>
    <n v="4"/>
    <n v="0.26"/>
    <n v="3"/>
    <s v="Delivery Delay"/>
    <n v="0"/>
    <n v="6"/>
    <n v="628.03"/>
    <n v="41"/>
    <n v="3.9"/>
    <s v="Wallet"/>
    <n v="35.6"/>
    <n v="0.39389999999999997"/>
    <x v="1"/>
    <x v="1"/>
  </r>
  <r>
    <n v="1836"/>
    <x v="42"/>
    <x v="0"/>
    <x v="3"/>
    <s v="Referral"/>
    <n v="3"/>
    <n v="2"/>
    <n v="0"/>
    <n v="481.8"/>
    <n v="1036.0899999999999"/>
    <n v="0"/>
    <n v="593"/>
    <n v="0"/>
    <n v="12.4"/>
    <n v="0"/>
    <n v="0.22"/>
    <n v="2"/>
    <s v="Delivery Delay"/>
    <n v="0"/>
    <n v="0"/>
    <n v="0"/>
    <n v="28"/>
    <n v="3.4"/>
    <s v="UPI"/>
    <n v="24.3"/>
    <n v="0.31630000000000003"/>
    <x v="1"/>
    <x v="1"/>
  </r>
  <r>
    <n v="1837"/>
    <x v="17"/>
    <x v="0"/>
    <x v="3"/>
    <s v="Social"/>
    <n v="30"/>
    <n v="63"/>
    <n v="4"/>
    <n v="497.97"/>
    <n v="34160.07"/>
    <n v="0"/>
    <n v="3206"/>
    <n v="1"/>
    <n v="21.5"/>
    <n v="4"/>
    <n v="0.44"/>
    <n v="5"/>
    <s v="Item Missing"/>
    <n v="2"/>
    <n v="5"/>
    <n v="2205.0100000000002"/>
    <n v="73"/>
    <n v="3.2"/>
    <s v="UPI"/>
    <n v="54.4"/>
    <n v="0.53310000000000002"/>
    <x v="0"/>
    <x v="6"/>
  </r>
  <r>
    <n v="1838"/>
    <x v="39"/>
    <x v="1"/>
    <x v="0"/>
    <s v="Organic"/>
    <n v="11"/>
    <n v="8"/>
    <n v="1"/>
    <n v="296.83999999999997"/>
    <n v="2536.2199999999998"/>
    <n v="0"/>
    <n v="522"/>
    <n v="1"/>
    <n v="14.6"/>
    <n v="0"/>
    <n v="0.46"/>
    <n v="2"/>
    <s v="Quality"/>
    <n v="0"/>
    <n v="0"/>
    <n v="0"/>
    <n v="6"/>
    <n v="2.8"/>
    <s v="UPI"/>
    <n v="16.3"/>
    <n v="0.26669999999999999"/>
    <x v="1"/>
    <x v="1"/>
  </r>
  <r>
    <n v="1839"/>
    <x v="49"/>
    <x v="2"/>
    <x v="0"/>
    <s v="App Ads"/>
    <n v="42"/>
    <n v="83"/>
    <n v="3"/>
    <n v="374.86"/>
    <n v="33472.06"/>
    <n v="0"/>
    <n v="2966"/>
    <n v="0"/>
    <n v="0"/>
    <n v="3"/>
    <n v="0.54"/>
    <n v="3"/>
    <s v="Quality"/>
    <n v="5"/>
    <n v="3"/>
    <n v="1857.53"/>
    <n v="55"/>
    <n v="3.7"/>
    <s v="UPI"/>
    <n v="33.299999999999997"/>
    <n v="0.37730000000000002"/>
    <x v="1"/>
    <x v="1"/>
  </r>
  <r>
    <n v="1840"/>
    <x v="22"/>
    <x v="1"/>
    <x v="4"/>
    <s v="App Ads"/>
    <n v="44"/>
    <n v="62"/>
    <n v="4"/>
    <n v="307.58999999999997"/>
    <n v="20307.3"/>
    <n v="1"/>
    <n v="2471"/>
    <n v="3"/>
    <n v="6.7"/>
    <n v="3"/>
    <n v="0.32"/>
    <n v="4"/>
    <s v="Quality"/>
    <n v="4"/>
    <n v="0"/>
    <n v="1296.74"/>
    <n v="76"/>
    <n v="4.7"/>
    <s v="Debit Card"/>
    <n v="48.1"/>
    <n v="0.4859"/>
    <x v="0"/>
    <x v="4"/>
  </r>
  <r>
    <n v="1841"/>
    <x v="4"/>
    <x v="1"/>
    <x v="0"/>
    <s v="Social"/>
    <n v="26"/>
    <n v="44"/>
    <n v="4"/>
    <n v="317.63"/>
    <n v="14741.85"/>
    <n v="1"/>
    <n v="1749"/>
    <n v="3"/>
    <n v="27.1"/>
    <n v="1"/>
    <n v="0.21"/>
    <n v="2"/>
    <s v="Payment"/>
    <n v="2"/>
    <n v="2"/>
    <n v="729.56"/>
    <n v="50"/>
    <n v="3.3"/>
    <s v="UPI"/>
    <n v="32.4"/>
    <n v="0.37080000000000002"/>
    <x v="1"/>
    <x v="1"/>
  </r>
  <r>
    <n v="1842"/>
    <x v="38"/>
    <x v="2"/>
    <x v="0"/>
    <s v="App Ads"/>
    <n v="14"/>
    <n v="37"/>
    <n v="7"/>
    <n v="402.5"/>
    <n v="14764.88"/>
    <n v="0"/>
    <n v="1374"/>
    <n v="1"/>
    <n v="9.3000000000000007"/>
    <n v="2"/>
    <n v="0.28999999999999998"/>
    <n v="1"/>
    <s v="App Issue"/>
    <n v="1"/>
    <n v="2"/>
    <n v="108.45"/>
    <n v="38"/>
    <n v="2.9"/>
    <s v="UPI"/>
    <n v="27.3"/>
    <n v="0.33579999999999999"/>
    <x v="1"/>
    <x v="1"/>
  </r>
  <r>
    <n v="1843"/>
    <x v="19"/>
    <x v="1"/>
    <x v="0"/>
    <s v="Organic"/>
    <n v="46"/>
    <n v="97"/>
    <n v="16"/>
    <n v="366.92"/>
    <n v="33537.919999999998"/>
    <n v="0"/>
    <n v="3728"/>
    <n v="4"/>
    <n v="16.100000000000001"/>
    <n v="5"/>
    <n v="0.4"/>
    <n v="4"/>
    <s v="App Issue"/>
    <n v="1"/>
    <n v="2"/>
    <n v="634.11"/>
    <n v="33"/>
    <n v="2.5"/>
    <s v="UPI"/>
    <n v="33.5"/>
    <n v="0.37840000000000001"/>
    <x v="1"/>
    <x v="1"/>
  </r>
  <r>
    <n v="1844"/>
    <x v="13"/>
    <x v="0"/>
    <x v="2"/>
    <s v="Organic"/>
    <n v="44"/>
    <n v="110"/>
    <n v="4"/>
    <n v="447.94"/>
    <n v="53297.5"/>
    <n v="0"/>
    <n v="5089"/>
    <n v="7"/>
    <n v="23.2"/>
    <n v="2"/>
    <n v="0.67"/>
    <n v="2"/>
    <s v="Quality"/>
    <n v="5"/>
    <n v="4"/>
    <n v="1096.97"/>
    <n v="21"/>
    <n v="4.8"/>
    <s v="UPI"/>
    <n v="31"/>
    <n v="0.36159999999999998"/>
    <x v="1"/>
    <x v="1"/>
  </r>
  <r>
    <n v="1845"/>
    <x v="33"/>
    <x v="1"/>
    <x v="2"/>
    <s v="App Ads"/>
    <n v="19"/>
    <n v="42"/>
    <n v="5"/>
    <n v="525.19000000000005"/>
    <n v="22372.95"/>
    <n v="0"/>
    <n v="2229"/>
    <n v="3"/>
    <n v="9.8000000000000007"/>
    <n v="1"/>
    <n v="0.24"/>
    <n v="1"/>
    <s v="Quality"/>
    <n v="2"/>
    <n v="3"/>
    <n v="758.62"/>
    <n v="9"/>
    <n v="4.3"/>
    <s v="Credit Card"/>
    <n v="18.7"/>
    <n v="0.28110000000000002"/>
    <x v="1"/>
    <x v="1"/>
  </r>
  <r>
    <n v="1846"/>
    <x v="50"/>
    <x v="0"/>
    <x v="1"/>
    <s v="App Ads"/>
    <n v="50"/>
    <n v="61"/>
    <n v="10"/>
    <n v="521.07000000000005"/>
    <n v="34535.19"/>
    <n v="0"/>
    <n v="3480"/>
    <n v="1"/>
    <n v="6"/>
    <n v="1"/>
    <n v="0.41"/>
    <n v="2"/>
    <s v="Delivery Delay"/>
    <n v="1"/>
    <n v="0"/>
    <n v="201.21"/>
    <n v="9"/>
    <n v="3"/>
    <s v="UPI"/>
    <n v="9.6"/>
    <n v="0.2296"/>
    <x v="1"/>
    <x v="1"/>
  </r>
  <r>
    <n v="1847"/>
    <x v="18"/>
    <x v="0"/>
    <x v="0"/>
    <s v="Referral"/>
    <n v="32"/>
    <n v="24"/>
    <n v="3"/>
    <n v="544.39"/>
    <n v="14260.19"/>
    <n v="0"/>
    <n v="1604"/>
    <n v="1"/>
    <n v="9.8000000000000007"/>
    <n v="1"/>
    <n v="0.33"/>
    <n v="3"/>
    <s v="Item Missing"/>
    <n v="1"/>
    <n v="0"/>
    <n v="233.19"/>
    <n v="21"/>
    <n v="2.6"/>
    <s v="UPI"/>
    <n v="20.100000000000001"/>
    <n v="0.2898"/>
    <x v="1"/>
    <x v="1"/>
  </r>
  <r>
    <n v="1848"/>
    <x v="20"/>
    <x v="0"/>
    <x v="1"/>
    <s v="App Ads"/>
    <n v="55"/>
    <n v="86"/>
    <n v="9"/>
    <n v="418.12"/>
    <n v="37159.089999999997"/>
    <n v="0"/>
    <n v="4029"/>
    <n v="7"/>
    <n v="26.6"/>
    <n v="3"/>
    <n v="0.42"/>
    <n v="5"/>
    <s v="Item Missing"/>
    <n v="5"/>
    <n v="1"/>
    <n v="1052.03"/>
    <n v="155"/>
    <n v="3.4"/>
    <s v="UPI"/>
    <n v="80.2"/>
    <n v="0.71230000000000004"/>
    <x v="0"/>
    <x v="0"/>
  </r>
  <r>
    <n v="1849"/>
    <x v="8"/>
    <x v="0"/>
    <x v="1"/>
    <s v="App Ads"/>
    <n v="41"/>
    <n v="64"/>
    <n v="12"/>
    <n v="388.19"/>
    <n v="24503.39"/>
    <n v="0"/>
    <n v="2852"/>
    <n v="1"/>
    <n v="6.4"/>
    <n v="3"/>
    <n v="0.59"/>
    <n v="0"/>
    <s v="None"/>
    <n v="2"/>
    <n v="2"/>
    <n v="687.65"/>
    <n v="46"/>
    <n v="5"/>
    <s v="UPI"/>
    <n v="30.5"/>
    <n v="0.35809999999999997"/>
    <x v="1"/>
    <x v="1"/>
  </r>
  <r>
    <n v="1850"/>
    <x v="27"/>
    <x v="1"/>
    <x v="0"/>
    <s v="Organic"/>
    <n v="55"/>
    <n v="76"/>
    <n v="12"/>
    <n v="302.27"/>
    <n v="22284.07"/>
    <n v="0"/>
    <n v="2687"/>
    <n v="1"/>
    <n v="18.2"/>
    <n v="4"/>
    <n v="0.61"/>
    <n v="2"/>
    <s v="Payment"/>
    <n v="4"/>
    <n v="3"/>
    <n v="1366.15"/>
    <n v="54"/>
    <n v="4.2"/>
    <s v="UPI"/>
    <n v="39.200000000000003"/>
    <n v="0.41930000000000001"/>
    <x v="0"/>
    <x v="7"/>
  </r>
  <r>
    <n v="1851"/>
    <x v="0"/>
    <x v="2"/>
    <x v="2"/>
    <s v="Organic"/>
    <n v="17"/>
    <n v="21"/>
    <n v="2"/>
    <n v="533.95000000000005"/>
    <n v="10289.86"/>
    <n v="0"/>
    <n v="1272"/>
    <n v="1"/>
    <n v="5.8"/>
    <n v="1"/>
    <n v="0.43"/>
    <n v="3"/>
    <s v="Delivery Delay"/>
    <n v="0"/>
    <n v="1"/>
    <n v="174.32"/>
    <n v="82"/>
    <n v="5"/>
    <s v="UPI"/>
    <n v="42.6"/>
    <n v="0.4451"/>
    <x v="0"/>
    <x v="4"/>
  </r>
  <r>
    <n v="1852"/>
    <x v="46"/>
    <x v="0"/>
    <x v="3"/>
    <s v="Social"/>
    <n v="11"/>
    <n v="20"/>
    <n v="1"/>
    <n v="567.16999999999996"/>
    <n v="12433.45"/>
    <n v="0"/>
    <n v="1561"/>
    <n v="0"/>
    <n v="0"/>
    <n v="1"/>
    <n v="0.17"/>
    <n v="2"/>
    <s v="Payment"/>
    <n v="0"/>
    <n v="1"/>
    <n v="343.15"/>
    <n v="51"/>
    <n v="4.2"/>
    <s v="Credit Card"/>
    <n v="30.6"/>
    <n v="0.35849999999999999"/>
    <x v="1"/>
    <x v="1"/>
  </r>
  <r>
    <n v="1853"/>
    <x v="31"/>
    <x v="1"/>
    <x v="1"/>
    <s v="App Ads"/>
    <n v="47"/>
    <n v="134"/>
    <n v="7"/>
    <n v="600.36"/>
    <n v="85836.22"/>
    <n v="0"/>
    <n v="8217"/>
    <n v="4"/>
    <n v="8"/>
    <n v="2"/>
    <n v="0.36"/>
    <n v="6"/>
    <s v="Payment"/>
    <n v="3"/>
    <n v="7"/>
    <n v="2034.35"/>
    <n v="88"/>
    <n v="3.3"/>
    <s v="Credit Card"/>
    <n v="52.9"/>
    <n v="0.52190000000000003"/>
    <x v="0"/>
    <x v="4"/>
  </r>
  <r>
    <n v="1854"/>
    <x v="27"/>
    <x v="0"/>
    <x v="3"/>
    <s v="App Ads"/>
    <n v="34"/>
    <n v="4"/>
    <n v="0"/>
    <n v="487.71"/>
    <n v="1912.13"/>
    <n v="0"/>
    <n v="373"/>
    <n v="0"/>
    <n v="0"/>
    <n v="0"/>
    <n v="0.53"/>
    <n v="0"/>
    <s v="None"/>
    <n v="0"/>
    <n v="0"/>
    <n v="0"/>
    <n v="15"/>
    <n v="3.2"/>
    <s v="Debit Card"/>
    <n v="9.6999999999999993"/>
    <n v="0.2301"/>
    <x v="1"/>
    <x v="1"/>
  </r>
  <r>
    <n v="1855"/>
    <x v="38"/>
    <x v="0"/>
    <x v="2"/>
    <s v="App Ads"/>
    <n v="47"/>
    <n v="38"/>
    <n v="5"/>
    <n v="393.99"/>
    <n v="13695.44"/>
    <n v="0"/>
    <n v="1671"/>
    <n v="3"/>
    <n v="3.8"/>
    <n v="2"/>
    <n v="0.51"/>
    <n v="1"/>
    <s v="Quality"/>
    <n v="2"/>
    <n v="1"/>
    <n v="1306.33"/>
    <n v="36"/>
    <n v="5"/>
    <s v="Credit Card"/>
    <n v="22.5"/>
    <n v="0.3049"/>
    <x v="1"/>
    <x v="1"/>
  </r>
  <r>
    <n v="1856"/>
    <x v="5"/>
    <x v="0"/>
    <x v="0"/>
    <s v="Organic"/>
    <n v="53"/>
    <n v="106"/>
    <n v="13"/>
    <n v="319.63"/>
    <n v="32682.959999999999"/>
    <n v="0"/>
    <n v="3983"/>
    <n v="6"/>
    <n v="10.3"/>
    <n v="2"/>
    <n v="0.4"/>
    <n v="1"/>
    <s v="App Issue"/>
    <n v="2"/>
    <n v="8"/>
    <n v="2652.39"/>
    <n v="66"/>
    <n v="3.7"/>
    <s v="COD"/>
    <n v="46.4"/>
    <n v="0.47310000000000002"/>
    <x v="0"/>
    <x v="5"/>
  </r>
  <r>
    <n v="1857"/>
    <x v="15"/>
    <x v="0"/>
    <x v="0"/>
    <s v="Referral"/>
    <n v="21"/>
    <n v="7"/>
    <n v="1"/>
    <n v="289.14"/>
    <n v="1947.58"/>
    <n v="0"/>
    <n v="631"/>
    <n v="0"/>
    <n v="16.7"/>
    <n v="0"/>
    <n v="0.49"/>
    <n v="0"/>
    <s v="None"/>
    <n v="0"/>
    <n v="0"/>
    <n v="0"/>
    <n v="56"/>
    <n v="2.7"/>
    <s v="UPI"/>
    <n v="29.6"/>
    <n v="0.3513"/>
    <x v="1"/>
    <x v="1"/>
  </r>
  <r>
    <n v="1858"/>
    <x v="44"/>
    <x v="0"/>
    <x v="2"/>
    <s v="Social"/>
    <n v="14"/>
    <n v="9"/>
    <n v="0"/>
    <n v="214.61"/>
    <n v="1991.1"/>
    <n v="0"/>
    <n v="194"/>
    <n v="0"/>
    <n v="3.8"/>
    <n v="0"/>
    <n v="0.66"/>
    <n v="2"/>
    <s v="Quality"/>
    <n v="0"/>
    <n v="0"/>
    <n v="0"/>
    <n v="27"/>
    <n v="3.7"/>
    <s v="Wallet"/>
    <n v="20.100000000000001"/>
    <n v="0.28939999999999999"/>
    <x v="1"/>
    <x v="1"/>
  </r>
  <r>
    <n v="1859"/>
    <x v="8"/>
    <x v="0"/>
    <x v="1"/>
    <s v="Organic"/>
    <n v="11"/>
    <n v="38"/>
    <n v="4"/>
    <n v="573.37"/>
    <n v="19920.39"/>
    <n v="0"/>
    <n v="2195"/>
    <n v="3"/>
    <n v="3.1"/>
    <n v="1"/>
    <n v="0.15"/>
    <n v="3"/>
    <s v="Item Missing"/>
    <n v="1"/>
    <n v="2"/>
    <n v="783.73"/>
    <n v="19"/>
    <n v="3.8"/>
    <s v="UPI"/>
    <n v="26.7"/>
    <n v="0.33189999999999997"/>
    <x v="1"/>
    <x v="1"/>
  </r>
  <r>
    <n v="1860"/>
    <x v="10"/>
    <x v="0"/>
    <x v="2"/>
    <s v="Organic"/>
    <n v="60"/>
    <n v="135"/>
    <n v="18"/>
    <n v="495.89"/>
    <n v="69417.13"/>
    <n v="0"/>
    <n v="7038"/>
    <n v="9"/>
    <n v="19.600000000000001"/>
    <n v="4"/>
    <n v="0.33"/>
    <n v="7"/>
    <s v="Item Missing"/>
    <n v="7"/>
    <n v="2"/>
    <n v="1914.28"/>
    <n v="70"/>
    <n v="4.3"/>
    <s v="COD"/>
    <n v="57"/>
    <n v="0.55210000000000004"/>
    <x v="0"/>
    <x v="5"/>
  </r>
  <r>
    <n v="1861"/>
    <x v="33"/>
    <x v="0"/>
    <x v="2"/>
    <s v="App Ads"/>
    <n v="33"/>
    <n v="130"/>
    <n v="20"/>
    <n v="730.34"/>
    <n v="86882.47"/>
    <n v="0"/>
    <n v="9143"/>
    <n v="0"/>
    <n v="6.9"/>
    <n v="3"/>
    <n v="0.5"/>
    <n v="1"/>
    <s v="Item Missing"/>
    <n v="2"/>
    <n v="10"/>
    <n v="3282.62"/>
    <n v="35"/>
    <n v="3.5"/>
    <s v="Debit Card"/>
    <n v="28.8"/>
    <n v="0.34589999999999999"/>
    <x v="1"/>
    <x v="1"/>
  </r>
  <r>
    <n v="1862"/>
    <x v="41"/>
    <x v="1"/>
    <x v="4"/>
    <s v="Social"/>
    <n v="44"/>
    <n v="19"/>
    <n v="1"/>
    <n v="435.54"/>
    <n v="8756.14"/>
    <n v="0"/>
    <n v="1037"/>
    <n v="1"/>
    <n v="6.7"/>
    <n v="1"/>
    <n v="0.2"/>
    <n v="0"/>
    <s v="None"/>
    <n v="1"/>
    <n v="1"/>
    <n v="93.79"/>
    <n v="106"/>
    <n v="3.2"/>
    <s v="Wallet"/>
    <n v="39.9"/>
    <n v="0.42509999999999998"/>
    <x v="0"/>
    <x v="2"/>
  </r>
  <r>
    <n v="1863"/>
    <x v="13"/>
    <x v="0"/>
    <x v="1"/>
    <s v="Referral"/>
    <n v="58"/>
    <n v="200"/>
    <n v="14"/>
    <n v="456.87"/>
    <n v="92333.43"/>
    <n v="0"/>
    <n v="8616"/>
    <n v="1"/>
    <n v="2.4"/>
    <n v="10"/>
    <n v="0.14000000000000001"/>
    <n v="10"/>
    <s v="Item Missing"/>
    <n v="4"/>
    <n v="2"/>
    <n v="1565.84"/>
    <n v="3"/>
    <n v="3.7"/>
    <s v="UPI"/>
    <n v="32"/>
    <n v="0.3679"/>
    <x v="1"/>
    <x v="1"/>
  </r>
  <r>
    <n v="1864"/>
    <x v="15"/>
    <x v="0"/>
    <x v="1"/>
    <s v="App Ads"/>
    <n v="56"/>
    <n v="42"/>
    <n v="8"/>
    <n v="493.42"/>
    <n v="21237.62"/>
    <n v="0"/>
    <n v="2365"/>
    <n v="0"/>
    <n v="4.2"/>
    <n v="1"/>
    <n v="0.41"/>
    <n v="3"/>
    <s v="Delivery Delay"/>
    <n v="0"/>
    <n v="2"/>
    <n v="312.57"/>
    <n v="11"/>
    <n v="4"/>
    <s v="UPI"/>
    <n v="10.199999999999999"/>
    <n v="0.23280000000000001"/>
    <x v="1"/>
    <x v="1"/>
  </r>
  <r>
    <n v="1865"/>
    <x v="13"/>
    <x v="1"/>
    <x v="4"/>
    <s v="Social"/>
    <n v="60"/>
    <n v="151"/>
    <n v="5"/>
    <n v="521.79"/>
    <n v="73487.600000000006"/>
    <n v="0"/>
    <n v="8661"/>
    <n v="4"/>
    <n v="0"/>
    <n v="3"/>
    <n v="0.09"/>
    <n v="7"/>
    <s v="Item Missing"/>
    <n v="7"/>
    <n v="8"/>
    <n v="4562.74"/>
    <n v="13"/>
    <n v="2.2000000000000002"/>
    <s v="Debit Card"/>
    <n v="29.4"/>
    <n v="0.35010000000000002"/>
    <x v="1"/>
    <x v="1"/>
  </r>
  <r>
    <n v="1866"/>
    <x v="18"/>
    <x v="0"/>
    <x v="3"/>
    <s v="Social"/>
    <n v="18"/>
    <n v="1"/>
    <n v="0"/>
    <n v="368.96"/>
    <n v="364.54"/>
    <n v="0"/>
    <n v="279"/>
    <n v="0"/>
    <n v="0"/>
    <n v="0"/>
    <n v="0.04"/>
    <n v="1"/>
    <s v="Delivery Delay"/>
    <n v="0"/>
    <n v="0"/>
    <n v="0"/>
    <n v="12"/>
    <n v="3.7"/>
    <s v="Debit Card"/>
    <n v="11.8"/>
    <n v="0.24110000000000001"/>
    <x v="1"/>
    <x v="1"/>
  </r>
  <r>
    <n v="1867"/>
    <x v="38"/>
    <x v="1"/>
    <x v="0"/>
    <s v="App Ads"/>
    <n v="41"/>
    <n v="83"/>
    <n v="16"/>
    <n v="444.97"/>
    <n v="34084.54"/>
    <n v="0"/>
    <n v="3585"/>
    <n v="3"/>
    <n v="0.7"/>
    <n v="3"/>
    <n v="0.65"/>
    <n v="4"/>
    <s v="Payment"/>
    <n v="2"/>
    <n v="6"/>
    <n v="2173.6799999999998"/>
    <n v="63"/>
    <n v="1.6"/>
    <s v="UPI"/>
    <n v="41.9"/>
    <n v="0.43940000000000001"/>
    <x v="0"/>
    <x v="3"/>
  </r>
  <r>
    <n v="1868"/>
    <x v="11"/>
    <x v="0"/>
    <x v="3"/>
    <s v="Referral"/>
    <n v="12"/>
    <n v="25"/>
    <n v="3"/>
    <n v="542.54"/>
    <n v="13509.3"/>
    <n v="0"/>
    <n v="1965"/>
    <n v="0"/>
    <n v="22.2"/>
    <n v="1"/>
    <n v="0.3"/>
    <n v="1"/>
    <s v="Delivery Delay"/>
    <n v="0"/>
    <n v="1"/>
    <n v="96.21"/>
    <n v="28"/>
    <n v="5"/>
    <s v="Debit Card"/>
    <n v="28.4"/>
    <n v="0.34329999999999999"/>
    <x v="1"/>
    <x v="1"/>
  </r>
  <r>
    <n v="1869"/>
    <x v="45"/>
    <x v="1"/>
    <x v="1"/>
    <s v="App Ads"/>
    <n v="28"/>
    <n v="40"/>
    <n v="5"/>
    <n v="640.83000000000004"/>
    <n v="25398.62"/>
    <n v="0"/>
    <n v="2378"/>
    <n v="0"/>
    <n v="17.100000000000001"/>
    <n v="2"/>
    <n v="0.23"/>
    <n v="4"/>
    <s v="Item Missing"/>
    <n v="2"/>
    <n v="3"/>
    <n v="934.07"/>
    <n v="34"/>
    <n v="4.4000000000000004"/>
    <s v="Debit Card"/>
    <n v="27.8"/>
    <n v="0.3397"/>
    <x v="1"/>
    <x v="1"/>
  </r>
  <r>
    <n v="1870"/>
    <x v="11"/>
    <x v="1"/>
    <x v="2"/>
    <s v="Social"/>
    <n v="57"/>
    <n v="39"/>
    <n v="3"/>
    <n v="340.2"/>
    <n v="12680.38"/>
    <n v="0"/>
    <n v="1775"/>
    <n v="2"/>
    <n v="6.3"/>
    <n v="2"/>
    <n v="0.63"/>
    <n v="0"/>
    <s v="None"/>
    <n v="2"/>
    <n v="2"/>
    <n v="1388.19"/>
    <n v="134"/>
    <n v="5"/>
    <s v="UPI"/>
    <n v="51.5"/>
    <n v="0.51149999999999995"/>
    <x v="0"/>
    <x v="3"/>
  </r>
  <r>
    <n v="1871"/>
    <x v="32"/>
    <x v="1"/>
    <x v="4"/>
    <s v="App Ads"/>
    <n v="17"/>
    <n v="27"/>
    <n v="4"/>
    <n v="473.38"/>
    <n v="12694.21"/>
    <n v="0"/>
    <n v="1740"/>
    <n v="1"/>
    <n v="18.8"/>
    <n v="1"/>
    <n v="0.34"/>
    <n v="2"/>
    <s v="App Issue"/>
    <n v="0"/>
    <n v="0"/>
    <n v="0"/>
    <n v="72"/>
    <n v="4.0999999999999996"/>
    <s v="UPI"/>
    <n v="41.4"/>
    <n v="0.43580000000000002"/>
    <x v="0"/>
    <x v="5"/>
  </r>
  <r>
    <n v="1872"/>
    <x v="7"/>
    <x v="1"/>
    <x v="2"/>
    <s v="Partner"/>
    <n v="17"/>
    <n v="34"/>
    <n v="7"/>
    <n v="461.03"/>
    <n v="16366.83"/>
    <n v="0"/>
    <n v="1857"/>
    <n v="0"/>
    <n v="0.8"/>
    <n v="1"/>
    <n v="0.17"/>
    <n v="3"/>
    <s v="App Issue"/>
    <n v="0"/>
    <n v="2"/>
    <n v="260.22000000000003"/>
    <n v="26"/>
    <n v="3.7"/>
    <s v="Debit Card"/>
    <n v="27.4"/>
    <n v="0.33660000000000001"/>
    <x v="1"/>
    <x v="1"/>
  </r>
  <r>
    <n v="1873"/>
    <x v="47"/>
    <x v="0"/>
    <x v="3"/>
    <s v="App Ads"/>
    <n v="34"/>
    <n v="30"/>
    <n v="3"/>
    <n v="416.8"/>
    <n v="13045.24"/>
    <n v="0"/>
    <n v="1370"/>
    <n v="0"/>
    <n v="0"/>
    <n v="2"/>
    <n v="0.44"/>
    <n v="1"/>
    <s v="Delivery Delay"/>
    <n v="2"/>
    <n v="1"/>
    <n v="508.71"/>
    <n v="33"/>
    <n v="4"/>
    <s v="Debit Card"/>
    <n v="19.899999999999999"/>
    <n v="0.28820000000000001"/>
    <x v="1"/>
    <x v="1"/>
  </r>
  <r>
    <n v="1874"/>
    <x v="17"/>
    <x v="0"/>
    <x v="4"/>
    <s v="Organic"/>
    <n v="55"/>
    <n v="90"/>
    <n v="16"/>
    <n v="571.35"/>
    <n v="47277.46"/>
    <n v="0"/>
    <n v="5976"/>
    <n v="7"/>
    <n v="26.7"/>
    <n v="5"/>
    <n v="0.05"/>
    <n v="3"/>
    <s v="Item Missing"/>
    <n v="1"/>
    <n v="4"/>
    <n v="810.86"/>
    <n v="45"/>
    <n v="3.3"/>
    <s v="UPI"/>
    <n v="37.200000000000003"/>
    <n v="0.40510000000000002"/>
    <x v="1"/>
    <x v="1"/>
  </r>
  <r>
    <n v="1875"/>
    <x v="18"/>
    <x v="0"/>
    <x v="2"/>
    <s v="App Ads"/>
    <n v="38"/>
    <n v="66"/>
    <n v="2"/>
    <n v="723.61"/>
    <n v="44085.96"/>
    <n v="0"/>
    <n v="4830"/>
    <n v="2"/>
    <n v="5.8"/>
    <n v="3"/>
    <n v="0.46"/>
    <n v="0"/>
    <s v="None"/>
    <n v="1"/>
    <n v="5"/>
    <n v="1825.47"/>
    <n v="59"/>
    <n v="4.8"/>
    <s v="UPI"/>
    <n v="31.8"/>
    <n v="0.36659999999999998"/>
    <x v="1"/>
    <x v="1"/>
  </r>
  <r>
    <n v="1876"/>
    <x v="12"/>
    <x v="1"/>
    <x v="1"/>
    <s v="Social"/>
    <n v="10"/>
    <n v="22"/>
    <n v="4"/>
    <n v="493.97"/>
    <n v="9997.4500000000007"/>
    <n v="0"/>
    <n v="1022"/>
    <n v="0"/>
    <n v="1.1000000000000001"/>
    <n v="0"/>
    <n v="0.16"/>
    <n v="0"/>
    <s v="None"/>
    <n v="0"/>
    <n v="0"/>
    <n v="0"/>
    <n v="40"/>
    <n v="5"/>
    <s v="UPI"/>
    <n v="26"/>
    <n v="0.32769999999999999"/>
    <x v="1"/>
    <x v="1"/>
  </r>
  <r>
    <n v="1877"/>
    <x v="21"/>
    <x v="0"/>
    <x v="2"/>
    <s v="Organic"/>
    <n v="58"/>
    <n v="31"/>
    <n v="6"/>
    <n v="356.26"/>
    <n v="11509.45"/>
    <n v="0"/>
    <n v="1237"/>
    <n v="2"/>
    <n v="7.1"/>
    <n v="1"/>
    <n v="0.27"/>
    <n v="2"/>
    <s v="Item Missing"/>
    <n v="0"/>
    <n v="0"/>
    <n v="0"/>
    <n v="55"/>
    <n v="3"/>
    <s v="UPI"/>
    <n v="29.7"/>
    <n v="0.35220000000000001"/>
    <x v="1"/>
    <x v="1"/>
  </r>
  <r>
    <n v="1878"/>
    <x v="23"/>
    <x v="0"/>
    <x v="1"/>
    <s v="App Ads"/>
    <n v="21"/>
    <n v="28"/>
    <n v="5"/>
    <n v="278.89"/>
    <n v="7761.77"/>
    <n v="0"/>
    <n v="1058"/>
    <n v="2"/>
    <n v="25"/>
    <n v="2"/>
    <n v="0.52"/>
    <n v="1"/>
    <s v="Payment"/>
    <n v="2"/>
    <n v="2"/>
    <n v="1068.1099999999999"/>
    <n v="37"/>
    <n v="3.6"/>
    <s v="Wallet"/>
    <n v="35.200000000000003"/>
    <n v="0.3906"/>
    <x v="1"/>
    <x v="1"/>
  </r>
  <r>
    <n v="1879"/>
    <x v="10"/>
    <x v="1"/>
    <x v="0"/>
    <s v="Referral"/>
    <n v="27"/>
    <n v="52"/>
    <n v="2"/>
    <n v="441.17"/>
    <n v="23802.01"/>
    <n v="0"/>
    <n v="2578"/>
    <n v="1"/>
    <n v="7.7"/>
    <n v="2"/>
    <n v="0.51"/>
    <n v="1"/>
    <s v="Payment"/>
    <n v="0"/>
    <n v="1"/>
    <n v="149.01"/>
    <n v="35"/>
    <n v="1.4"/>
    <s v="UPI"/>
    <n v="25.1"/>
    <n v="0.32179999999999997"/>
    <x v="1"/>
    <x v="1"/>
  </r>
  <r>
    <n v="1880"/>
    <x v="38"/>
    <x v="0"/>
    <x v="3"/>
    <s v="App Ads"/>
    <n v="38"/>
    <n v="56"/>
    <n v="8"/>
    <n v="563.24"/>
    <n v="30097.29"/>
    <n v="1"/>
    <n v="3320"/>
    <n v="0"/>
    <n v="29.8"/>
    <n v="2"/>
    <n v="0.27"/>
    <n v="4"/>
    <s v="App Issue"/>
    <n v="3"/>
    <n v="2"/>
    <n v="1216.57"/>
    <n v="54"/>
    <n v="3.9"/>
    <s v="Credit Card"/>
    <n v="35.9"/>
    <n v="0.39610000000000001"/>
    <x v="1"/>
    <x v="1"/>
  </r>
  <r>
    <n v="1881"/>
    <x v="40"/>
    <x v="0"/>
    <x v="1"/>
    <s v="App Ads"/>
    <n v="41"/>
    <n v="38"/>
    <n v="1"/>
    <n v="425.08"/>
    <n v="16756.47"/>
    <n v="0"/>
    <n v="1773"/>
    <n v="0"/>
    <n v="6.2"/>
    <n v="1"/>
    <n v="0.41"/>
    <n v="2"/>
    <s v="Delivery Delay"/>
    <n v="1"/>
    <n v="1"/>
    <n v="450.9"/>
    <n v="48"/>
    <n v="4.8"/>
    <s v="Credit Card"/>
    <n v="23.3"/>
    <n v="0.31"/>
    <x v="1"/>
    <x v="1"/>
  </r>
  <r>
    <n v="1882"/>
    <x v="25"/>
    <x v="1"/>
    <x v="1"/>
    <s v="App Ads"/>
    <n v="55"/>
    <n v="140"/>
    <n v="5"/>
    <n v="481.1"/>
    <n v="73171.78"/>
    <n v="1"/>
    <n v="6728"/>
    <n v="1"/>
    <n v="0"/>
    <n v="7"/>
    <n v="0.47"/>
    <n v="3"/>
    <s v="Payment"/>
    <n v="6"/>
    <n v="1"/>
    <n v="896.37"/>
    <n v="74"/>
    <n v="3.7"/>
    <s v="Debit Card"/>
    <n v="43.9"/>
    <n v="0.45419999999999999"/>
    <x v="0"/>
    <x v="0"/>
  </r>
  <r>
    <n v="1883"/>
    <x v="16"/>
    <x v="0"/>
    <x v="3"/>
    <s v="Social"/>
    <n v="13"/>
    <n v="33"/>
    <n v="1"/>
    <n v="684.51"/>
    <n v="21593.5"/>
    <n v="0"/>
    <n v="2494"/>
    <n v="2"/>
    <n v="27.3"/>
    <n v="1"/>
    <n v="0.15"/>
    <n v="0"/>
    <s v="None"/>
    <n v="1"/>
    <n v="1"/>
    <n v="214.91"/>
    <n v="48"/>
    <n v="4.3"/>
    <s v="Wallet"/>
    <n v="32.5"/>
    <n v="0.37190000000000001"/>
    <x v="1"/>
    <x v="1"/>
  </r>
  <r>
    <n v="1884"/>
    <x v="13"/>
    <x v="1"/>
    <x v="0"/>
    <s v="Referral"/>
    <n v="28"/>
    <n v="67"/>
    <n v="3"/>
    <n v="527.79"/>
    <n v="37202.22"/>
    <n v="0"/>
    <n v="3564"/>
    <n v="1"/>
    <n v="0"/>
    <n v="1"/>
    <n v="0.19"/>
    <n v="3"/>
    <s v="Item Missing"/>
    <n v="1"/>
    <n v="0"/>
    <n v="144.77000000000001"/>
    <n v="24"/>
    <n v="3.4"/>
    <s v="Wallet"/>
    <n v="19.7"/>
    <n v="0.28699999999999998"/>
    <x v="1"/>
    <x v="1"/>
  </r>
  <r>
    <n v="1885"/>
    <x v="50"/>
    <x v="1"/>
    <x v="3"/>
    <s v="Social"/>
    <n v="19"/>
    <n v="29"/>
    <n v="3"/>
    <n v="456.8"/>
    <n v="14501.86"/>
    <n v="0"/>
    <n v="1891"/>
    <n v="0"/>
    <n v="8.5"/>
    <n v="1"/>
    <n v="0.1"/>
    <n v="1"/>
    <s v="App Issue"/>
    <n v="1"/>
    <n v="2"/>
    <n v="550.59"/>
    <n v="64"/>
    <n v="3.3"/>
    <s v="Wallet"/>
    <n v="34.1"/>
    <n v="0.3831"/>
    <x v="1"/>
    <x v="1"/>
  </r>
  <r>
    <n v="1886"/>
    <x v="16"/>
    <x v="1"/>
    <x v="0"/>
    <s v="Organic"/>
    <n v="36"/>
    <n v="59"/>
    <n v="9"/>
    <n v="288.60000000000002"/>
    <n v="15495.34"/>
    <n v="0"/>
    <n v="1960"/>
    <n v="0"/>
    <n v="0"/>
    <n v="2"/>
    <n v="0.56000000000000005"/>
    <n v="2"/>
    <s v="Payment"/>
    <n v="0"/>
    <n v="1"/>
    <n v="316.45999999999998"/>
    <n v="45"/>
    <n v="3.8"/>
    <s v="UPI"/>
    <n v="23.3"/>
    <n v="0.31"/>
    <x v="1"/>
    <x v="1"/>
  </r>
  <r>
    <n v="1887"/>
    <x v="2"/>
    <x v="0"/>
    <x v="2"/>
    <s v="Referral"/>
    <n v="17"/>
    <n v="48"/>
    <n v="2"/>
    <n v="546.54999999999995"/>
    <n v="23749.65"/>
    <n v="1"/>
    <n v="3014"/>
    <n v="1"/>
    <n v="5.6"/>
    <n v="1"/>
    <n v="0.23"/>
    <n v="1"/>
    <s v="Item Missing"/>
    <n v="1"/>
    <n v="2"/>
    <n v="938.26"/>
    <n v="26"/>
    <n v="2.9"/>
    <s v="Credit Card"/>
    <n v="28.3"/>
    <n v="0.34300000000000003"/>
    <x v="1"/>
    <x v="1"/>
  </r>
  <r>
    <n v="1888"/>
    <x v="18"/>
    <x v="0"/>
    <x v="4"/>
    <s v="Organic"/>
    <n v="19"/>
    <n v="46"/>
    <n v="1"/>
    <n v="516.98"/>
    <n v="23103.4"/>
    <n v="0"/>
    <n v="2328"/>
    <n v="2"/>
    <n v="3.8"/>
    <n v="2"/>
    <n v="0.49"/>
    <n v="3"/>
    <s v="Quality"/>
    <n v="1"/>
    <n v="0"/>
    <n v="302.72000000000003"/>
    <n v="24"/>
    <n v="5"/>
    <s v="Credit Card"/>
    <n v="24.5"/>
    <n v="0.31730000000000003"/>
    <x v="1"/>
    <x v="1"/>
  </r>
  <r>
    <n v="1889"/>
    <x v="24"/>
    <x v="1"/>
    <x v="1"/>
    <s v="Organic"/>
    <n v="40"/>
    <n v="112"/>
    <n v="11"/>
    <n v="549.08000000000004"/>
    <n v="56632.86"/>
    <n v="0"/>
    <n v="6072"/>
    <n v="7"/>
    <n v="20.6"/>
    <n v="5"/>
    <n v="0.28000000000000003"/>
    <n v="6"/>
    <s v="Payment"/>
    <n v="6"/>
    <n v="3"/>
    <n v="2414.0700000000002"/>
    <n v="33"/>
    <n v="3.2"/>
    <s v="Credit Card"/>
    <n v="43.1"/>
    <n v="0.44829999999999998"/>
    <x v="0"/>
    <x v="4"/>
  </r>
  <r>
    <n v="1890"/>
    <x v="3"/>
    <x v="1"/>
    <x v="2"/>
    <s v="App Ads"/>
    <n v="11"/>
    <n v="21"/>
    <n v="2"/>
    <n v="299.66000000000003"/>
    <n v="6016.57"/>
    <n v="0"/>
    <n v="786"/>
    <n v="0"/>
    <n v="12"/>
    <n v="0"/>
    <n v="0.51"/>
    <n v="2"/>
    <s v="App Issue"/>
    <n v="0"/>
    <n v="1"/>
    <n v="272.55"/>
    <n v="16"/>
    <n v="3.4"/>
    <s v="UPI"/>
    <n v="18.100000000000001"/>
    <n v="0.27750000000000002"/>
    <x v="1"/>
    <x v="1"/>
  </r>
  <r>
    <n v="1891"/>
    <x v="16"/>
    <x v="1"/>
    <x v="1"/>
    <s v="Referral"/>
    <n v="26"/>
    <n v="59"/>
    <n v="6"/>
    <n v="446.21"/>
    <n v="25006.69"/>
    <n v="0"/>
    <n v="2890"/>
    <n v="4"/>
    <n v="13.1"/>
    <n v="3"/>
    <n v="0.33"/>
    <n v="3"/>
    <s v="App Issue"/>
    <n v="1"/>
    <n v="3"/>
    <n v="175.76"/>
    <n v="54"/>
    <n v="4.5999999999999996"/>
    <s v="UPI"/>
    <n v="39.5"/>
    <n v="0.42159999999999997"/>
    <x v="0"/>
    <x v="7"/>
  </r>
  <r>
    <n v="1892"/>
    <x v="21"/>
    <x v="0"/>
    <x v="0"/>
    <s v="Organic"/>
    <n v="45"/>
    <n v="105"/>
    <n v="13"/>
    <n v="519.61"/>
    <n v="53227.48"/>
    <n v="1"/>
    <n v="5656"/>
    <n v="7"/>
    <n v="18.3"/>
    <n v="0"/>
    <n v="0.17"/>
    <n v="3"/>
    <s v="App Issue"/>
    <n v="1"/>
    <n v="3"/>
    <n v="173.51"/>
    <n v="35"/>
    <n v="2.9"/>
    <s v="Credit Card"/>
    <n v="27.8"/>
    <n v="0.33939999999999998"/>
    <x v="1"/>
    <x v="1"/>
  </r>
  <r>
    <n v="1893"/>
    <x v="52"/>
    <x v="0"/>
    <x v="0"/>
    <s v="Social"/>
    <n v="28"/>
    <n v="83"/>
    <n v="16"/>
    <n v="273.89999999999998"/>
    <n v="21135.57"/>
    <n v="0"/>
    <n v="2795"/>
    <n v="4"/>
    <n v="12.6"/>
    <n v="3"/>
    <n v="0.36"/>
    <n v="2"/>
    <s v="Payment"/>
    <n v="4"/>
    <n v="0"/>
    <n v="606.61"/>
    <n v="5"/>
    <n v="3"/>
    <s v="Credit Card"/>
    <n v="23.8"/>
    <n v="0.31319999999999998"/>
    <x v="1"/>
    <x v="1"/>
  </r>
  <r>
    <n v="1894"/>
    <x v="28"/>
    <x v="0"/>
    <x v="1"/>
    <s v="App Ads"/>
    <n v="44"/>
    <n v="3"/>
    <n v="0"/>
    <n v="465.87"/>
    <n v="1485.11"/>
    <n v="0"/>
    <n v="130"/>
    <n v="0"/>
    <n v="11.2"/>
    <n v="0"/>
    <n v="0.63"/>
    <n v="2"/>
    <s v="Delivery Delay"/>
    <n v="0"/>
    <n v="0"/>
    <n v="0"/>
    <n v="9"/>
    <n v="4.0999999999999996"/>
    <s v="Debit Card"/>
    <n v="15"/>
    <n v="0.25929999999999997"/>
    <x v="1"/>
    <x v="1"/>
  </r>
  <r>
    <n v="1895"/>
    <x v="42"/>
    <x v="0"/>
    <x v="1"/>
    <s v="Partner"/>
    <n v="27"/>
    <n v="51"/>
    <n v="6"/>
    <n v="580.35"/>
    <n v="28549.67"/>
    <n v="0"/>
    <n v="3051"/>
    <n v="1"/>
    <n v="18.7"/>
    <n v="1"/>
    <n v="0.51"/>
    <n v="3"/>
    <s v="App Issue"/>
    <n v="3"/>
    <n v="3"/>
    <n v="1008.29"/>
    <n v="14"/>
    <n v="2.8"/>
    <s v="UPI"/>
    <n v="25"/>
    <n v="0.32100000000000001"/>
    <x v="1"/>
    <x v="1"/>
  </r>
  <r>
    <n v="1896"/>
    <x v="5"/>
    <x v="0"/>
    <x v="2"/>
    <s v="Social"/>
    <n v="52"/>
    <n v="133"/>
    <n v="20"/>
    <n v="372.99"/>
    <n v="45872.04"/>
    <n v="0"/>
    <n v="4942"/>
    <n v="4"/>
    <n v="25.3"/>
    <n v="7"/>
    <n v="0.44"/>
    <n v="5"/>
    <s v="Item Missing"/>
    <n v="4"/>
    <n v="3"/>
    <n v="1153.9100000000001"/>
    <n v="21"/>
    <n v="2.4"/>
    <s v="UPI"/>
    <n v="37.9"/>
    <n v="0.41060000000000002"/>
    <x v="0"/>
    <x v="3"/>
  </r>
  <r>
    <n v="1897"/>
    <x v="44"/>
    <x v="1"/>
    <x v="2"/>
    <s v="App Ads"/>
    <n v="51"/>
    <n v="140"/>
    <n v="14"/>
    <n v="577.13"/>
    <n v="86936.01"/>
    <n v="0"/>
    <n v="9053"/>
    <n v="10"/>
    <n v="31.5"/>
    <n v="1"/>
    <n v="0.13"/>
    <n v="5"/>
    <s v="Quality"/>
    <n v="7"/>
    <n v="10"/>
    <n v="1192.18"/>
    <n v="13"/>
    <n v="3.9"/>
    <s v="Wallet"/>
    <n v="40.6"/>
    <n v="0.43030000000000002"/>
    <x v="0"/>
    <x v="6"/>
  </r>
  <r>
    <n v="1898"/>
    <x v="52"/>
    <x v="0"/>
    <x v="4"/>
    <s v="App Ads"/>
    <n v="9"/>
    <n v="13"/>
    <n v="0"/>
    <n v="453.3"/>
    <n v="6267.12"/>
    <n v="0"/>
    <n v="795"/>
    <n v="1"/>
    <n v="4.5"/>
    <n v="0"/>
    <n v="0.36"/>
    <n v="1"/>
    <s v="App Issue"/>
    <n v="0"/>
    <n v="1"/>
    <n v="118.65"/>
    <n v="17"/>
    <n v="4.9000000000000004"/>
    <s v="UPI"/>
    <n v="18.8"/>
    <n v="0.28199999999999997"/>
    <x v="1"/>
    <x v="1"/>
  </r>
  <r>
    <n v="1899"/>
    <x v="33"/>
    <x v="1"/>
    <x v="4"/>
    <s v="Social"/>
    <n v="53"/>
    <n v="112"/>
    <n v="9"/>
    <n v="461.59"/>
    <n v="50345.85"/>
    <n v="1"/>
    <n v="5560"/>
    <n v="7"/>
    <n v="14.7"/>
    <n v="5"/>
    <n v="0.59"/>
    <n v="4"/>
    <s v="Payment"/>
    <n v="0"/>
    <n v="9"/>
    <n v="1237.1300000000001"/>
    <n v="78"/>
    <n v="4"/>
    <s v="Credit Card"/>
    <n v="51.3"/>
    <n v="0.50960000000000005"/>
    <x v="0"/>
    <x v="8"/>
  </r>
  <r>
    <n v="1900"/>
    <x v="35"/>
    <x v="1"/>
    <x v="0"/>
    <s v="App Ads"/>
    <n v="3"/>
    <n v="7"/>
    <n v="1"/>
    <n v="568.1"/>
    <n v="3828.95"/>
    <n v="0"/>
    <n v="725"/>
    <n v="0"/>
    <n v="0"/>
    <n v="0"/>
    <n v="0.37"/>
    <n v="2"/>
    <s v="Delivery Delay"/>
    <n v="0"/>
    <n v="1"/>
    <n v="243.92"/>
    <n v="8"/>
    <n v="3.7"/>
    <s v="Wallet"/>
    <n v="19.899999999999999"/>
    <n v="0.28870000000000001"/>
    <x v="1"/>
    <x v="1"/>
  </r>
  <r>
    <n v="1901"/>
    <x v="20"/>
    <x v="0"/>
    <x v="1"/>
    <s v="App Ads"/>
    <n v="55"/>
    <n v="154"/>
    <n v="8"/>
    <n v="368.05"/>
    <n v="57758.34"/>
    <n v="0"/>
    <n v="5734"/>
    <n v="12"/>
    <n v="39.5"/>
    <n v="3"/>
    <n v="0.43"/>
    <n v="5"/>
    <s v="App Issue"/>
    <n v="4"/>
    <n v="1"/>
    <n v="1433.82"/>
    <n v="50"/>
    <n v="3.5"/>
    <s v="Wallet"/>
    <n v="50.3"/>
    <n v="0.50249999999999995"/>
    <x v="0"/>
    <x v="3"/>
  </r>
  <r>
    <n v="1902"/>
    <x v="20"/>
    <x v="1"/>
    <x v="1"/>
    <s v="Referral"/>
    <n v="38"/>
    <n v="79"/>
    <n v="11"/>
    <n v="294.86"/>
    <n v="22733.99"/>
    <n v="0"/>
    <n v="2929"/>
    <n v="5"/>
    <n v="32.1"/>
    <n v="1"/>
    <n v="0.47"/>
    <n v="2"/>
    <s v="App Issue"/>
    <n v="2"/>
    <n v="4"/>
    <n v="926"/>
    <n v="58"/>
    <n v="4.5999999999999996"/>
    <s v="UPI"/>
    <n v="45.9"/>
    <n v="0.46910000000000002"/>
    <x v="0"/>
    <x v="2"/>
  </r>
  <r>
    <n v="1903"/>
    <x v="10"/>
    <x v="1"/>
    <x v="3"/>
    <s v="Referral"/>
    <n v="8"/>
    <n v="16"/>
    <n v="0"/>
    <n v="418.13"/>
    <n v="6509.97"/>
    <n v="0"/>
    <n v="812"/>
    <n v="1"/>
    <n v="0"/>
    <n v="0"/>
    <n v="0.38"/>
    <n v="3"/>
    <s v="App Issue"/>
    <n v="1"/>
    <n v="0"/>
    <n v="180.34"/>
    <n v="28"/>
    <n v="2.2000000000000002"/>
    <s v="UPI"/>
    <n v="30.5"/>
    <n v="0.35770000000000002"/>
    <x v="1"/>
    <x v="1"/>
  </r>
  <r>
    <n v="1904"/>
    <x v="46"/>
    <x v="0"/>
    <x v="4"/>
    <s v="Social"/>
    <n v="29"/>
    <n v="46"/>
    <n v="6"/>
    <n v="489.37"/>
    <n v="23198.06"/>
    <n v="1"/>
    <n v="2673"/>
    <n v="0"/>
    <n v="14.6"/>
    <n v="3"/>
    <n v="0.16"/>
    <n v="2"/>
    <s v="App Issue"/>
    <n v="0"/>
    <n v="3"/>
    <n v="640.41"/>
    <n v="79"/>
    <n v="5"/>
    <s v="Debit Card"/>
    <n v="34.6"/>
    <n v="0.3866"/>
    <x v="1"/>
    <x v="1"/>
  </r>
  <r>
    <n v="1905"/>
    <x v="35"/>
    <x v="0"/>
    <x v="0"/>
    <s v="Organic"/>
    <n v="58"/>
    <n v="156"/>
    <n v="17"/>
    <n v="491.99"/>
    <n v="73980.149999999994"/>
    <n v="0"/>
    <n v="8085"/>
    <n v="1"/>
    <n v="16.899999999999999"/>
    <n v="6"/>
    <n v="0.45"/>
    <n v="4"/>
    <s v="App Issue"/>
    <n v="5"/>
    <n v="1"/>
    <n v="511.04"/>
    <n v="43"/>
    <n v="2.6"/>
    <s v="UPI"/>
    <n v="30.2"/>
    <n v="0.35580000000000001"/>
    <x v="1"/>
    <x v="1"/>
  </r>
  <r>
    <n v="1906"/>
    <x v="21"/>
    <x v="1"/>
    <x v="1"/>
    <s v="Organic"/>
    <n v="38"/>
    <n v="106"/>
    <n v="16"/>
    <n v="487.89"/>
    <n v="51714.96"/>
    <n v="0"/>
    <n v="5374"/>
    <n v="2"/>
    <n v="9.1"/>
    <n v="6"/>
    <n v="0.5"/>
    <n v="3"/>
    <s v="Item Missing"/>
    <n v="1"/>
    <n v="5"/>
    <n v="1471.99"/>
    <n v="82"/>
    <n v="2.6"/>
    <s v="UPI"/>
    <n v="49.1"/>
    <n v="0.49309999999999998"/>
    <x v="0"/>
    <x v="3"/>
  </r>
  <r>
    <n v="1907"/>
    <x v="41"/>
    <x v="1"/>
    <x v="0"/>
    <s v="App Ads"/>
    <n v="31"/>
    <n v="82"/>
    <n v="2"/>
    <n v="360.69"/>
    <n v="27035.67"/>
    <n v="0"/>
    <n v="3006"/>
    <n v="3"/>
    <n v="18.8"/>
    <n v="0"/>
    <n v="0.5"/>
    <n v="3"/>
    <s v="Payment"/>
    <n v="0"/>
    <n v="4"/>
    <n v="1147.8699999999999"/>
    <n v="40"/>
    <n v="3.6"/>
    <s v="COD"/>
    <n v="32.9"/>
    <n v="0.37419999999999998"/>
    <x v="1"/>
    <x v="1"/>
  </r>
  <r>
    <n v="1908"/>
    <x v="27"/>
    <x v="1"/>
    <x v="4"/>
    <s v="Social"/>
    <n v="14"/>
    <n v="34"/>
    <n v="7"/>
    <n v="507.04"/>
    <n v="15895.2"/>
    <n v="0"/>
    <n v="1920"/>
    <n v="2"/>
    <n v="3.4"/>
    <n v="1"/>
    <n v="0.36"/>
    <n v="2"/>
    <s v="Item Missing"/>
    <n v="2"/>
    <n v="1"/>
    <n v="445.77"/>
    <n v="11"/>
    <n v="3.9"/>
    <s v="UPI"/>
    <n v="24.8"/>
    <n v="0.31940000000000002"/>
    <x v="1"/>
    <x v="1"/>
  </r>
  <r>
    <n v="1909"/>
    <x v="45"/>
    <x v="2"/>
    <x v="3"/>
    <s v="Social"/>
    <n v="22"/>
    <n v="44"/>
    <n v="5"/>
    <n v="437.39"/>
    <n v="18294.16"/>
    <n v="0"/>
    <n v="1902"/>
    <n v="2"/>
    <n v="18.2"/>
    <n v="1"/>
    <n v="0.76"/>
    <n v="4"/>
    <s v="Quality"/>
    <n v="0"/>
    <n v="2"/>
    <n v="396.24"/>
    <n v="39"/>
    <n v="3.2"/>
    <s v="UPI"/>
    <n v="32.5"/>
    <n v="0.372"/>
    <x v="1"/>
    <x v="1"/>
  </r>
  <r>
    <n v="1910"/>
    <x v="17"/>
    <x v="0"/>
    <x v="2"/>
    <s v="App Ads"/>
    <n v="50"/>
    <n v="67"/>
    <n v="9"/>
    <n v="633.21"/>
    <n v="45233.88"/>
    <n v="0"/>
    <n v="4212"/>
    <n v="4"/>
    <n v="12.2"/>
    <n v="3"/>
    <n v="0.33"/>
    <n v="2"/>
    <s v="Item Missing"/>
    <n v="3"/>
    <n v="4"/>
    <n v="1303.69"/>
    <n v="22"/>
    <n v="4.0999999999999996"/>
    <s v="Credit Card"/>
    <n v="23.5"/>
    <n v="0.31090000000000001"/>
    <x v="1"/>
    <x v="1"/>
  </r>
  <r>
    <n v="1911"/>
    <x v="24"/>
    <x v="1"/>
    <x v="3"/>
    <s v="Referral"/>
    <n v="52"/>
    <n v="63"/>
    <n v="11"/>
    <n v="556.72"/>
    <n v="35214.97"/>
    <n v="0"/>
    <n v="3683"/>
    <n v="4"/>
    <n v="13.5"/>
    <n v="3"/>
    <n v="0.56000000000000005"/>
    <n v="3"/>
    <s v="Delivery Delay"/>
    <n v="3"/>
    <n v="3"/>
    <n v="1555.78"/>
    <n v="110"/>
    <n v="3.6"/>
    <s v="UPI"/>
    <n v="55.2"/>
    <n v="0.53900000000000003"/>
    <x v="0"/>
    <x v="8"/>
  </r>
  <r>
    <n v="1912"/>
    <x v="23"/>
    <x v="1"/>
    <x v="0"/>
    <s v="App Ads"/>
    <n v="27"/>
    <n v="71"/>
    <n v="2"/>
    <n v="512.29999999999995"/>
    <n v="38817.86"/>
    <n v="0"/>
    <n v="4395"/>
    <n v="5"/>
    <n v="23.9"/>
    <n v="1"/>
    <n v="0.12"/>
    <n v="3"/>
    <s v="Payment"/>
    <n v="2"/>
    <n v="1"/>
    <n v="891.26"/>
    <n v="4"/>
    <n v="3.8"/>
    <s v="COD"/>
    <n v="21.7"/>
    <n v="0.29949999999999999"/>
    <x v="1"/>
    <x v="1"/>
  </r>
  <r>
    <n v="1913"/>
    <x v="43"/>
    <x v="1"/>
    <x v="0"/>
    <s v="Organic"/>
    <n v="33"/>
    <n v="89"/>
    <n v="4"/>
    <n v="428.24"/>
    <n v="34363.5"/>
    <n v="0"/>
    <n v="4332"/>
    <n v="3"/>
    <n v="32.1"/>
    <n v="0"/>
    <n v="0.52"/>
    <n v="4"/>
    <s v="Item Missing"/>
    <n v="3"/>
    <n v="1"/>
    <n v="178.9"/>
    <n v="47"/>
    <n v="4.8"/>
    <s v="UPI"/>
    <n v="37.200000000000003"/>
    <n v="0.40539999999999998"/>
    <x v="1"/>
    <x v="1"/>
  </r>
  <r>
    <n v="1914"/>
    <x v="1"/>
    <x v="1"/>
    <x v="2"/>
    <s v="Organic"/>
    <n v="41"/>
    <n v="82"/>
    <n v="4"/>
    <n v="407.28"/>
    <n v="32143.41"/>
    <n v="0"/>
    <n v="3855"/>
    <n v="4"/>
    <n v="27.3"/>
    <n v="1"/>
    <n v="0.49"/>
    <n v="3"/>
    <s v="App Issue"/>
    <n v="4"/>
    <n v="3"/>
    <n v="2016.43"/>
    <n v="25"/>
    <n v="3.6"/>
    <s v="UPI"/>
    <n v="30.7"/>
    <n v="0.35909999999999997"/>
    <x v="1"/>
    <x v="1"/>
  </r>
  <r>
    <n v="1915"/>
    <x v="35"/>
    <x v="1"/>
    <x v="2"/>
    <s v="Social"/>
    <n v="59"/>
    <n v="118"/>
    <n v="6"/>
    <n v="422.82"/>
    <n v="53104.18"/>
    <n v="0"/>
    <n v="5105"/>
    <n v="1"/>
    <n v="0"/>
    <n v="3"/>
    <n v="0.23"/>
    <n v="6"/>
    <s v="App Issue"/>
    <n v="6"/>
    <n v="8"/>
    <n v="394.65"/>
    <n v="81"/>
    <n v="4.0999999999999996"/>
    <s v="Credit Card"/>
    <n v="46.7"/>
    <n v="0.4753"/>
    <x v="0"/>
    <x v="5"/>
  </r>
  <r>
    <n v="1916"/>
    <x v="8"/>
    <x v="1"/>
    <x v="0"/>
    <s v="Social"/>
    <n v="11"/>
    <n v="22"/>
    <n v="1"/>
    <n v="483.02"/>
    <n v="9576.59"/>
    <n v="0"/>
    <n v="1375"/>
    <n v="1"/>
    <n v="4.5"/>
    <n v="0"/>
    <n v="0.05"/>
    <n v="1"/>
    <s v="App Issue"/>
    <n v="0"/>
    <n v="2"/>
    <n v="470.86"/>
    <n v="2"/>
    <n v="4.9000000000000004"/>
    <s v="UPI"/>
    <n v="16"/>
    <n v="0.26490000000000002"/>
    <x v="1"/>
    <x v="1"/>
  </r>
  <r>
    <n v="1917"/>
    <x v="25"/>
    <x v="0"/>
    <x v="0"/>
    <s v="Referral"/>
    <n v="4"/>
    <n v="11"/>
    <n v="2"/>
    <n v="567.41999999999996"/>
    <n v="6239.2"/>
    <n v="0"/>
    <n v="799"/>
    <n v="1"/>
    <n v="2.8"/>
    <n v="0"/>
    <n v="0.25"/>
    <n v="1"/>
    <s v="Item Missing"/>
    <n v="0"/>
    <n v="1"/>
    <n v="288.42"/>
    <n v="50"/>
    <n v="3.9"/>
    <s v="Credit Card"/>
    <n v="28.6"/>
    <n v="0.34499999999999997"/>
    <x v="1"/>
    <x v="1"/>
  </r>
  <r>
    <n v="1918"/>
    <x v="14"/>
    <x v="1"/>
    <x v="1"/>
    <s v="Referral"/>
    <n v="3"/>
    <n v="7"/>
    <n v="1"/>
    <n v="274.02999999999997"/>
    <n v="1869.18"/>
    <n v="0"/>
    <n v="249"/>
    <n v="0"/>
    <n v="0"/>
    <n v="0"/>
    <n v="0.45"/>
    <n v="2"/>
    <s v="Item Missing"/>
    <n v="0"/>
    <n v="0"/>
    <n v="0"/>
    <n v="28"/>
    <n v="4.5"/>
    <s v="Credit Card"/>
    <n v="20.6"/>
    <n v="0.29289999999999999"/>
    <x v="1"/>
    <x v="1"/>
  </r>
  <r>
    <n v="1919"/>
    <x v="3"/>
    <x v="0"/>
    <x v="1"/>
    <s v="Partner"/>
    <n v="33"/>
    <n v="48"/>
    <n v="2"/>
    <n v="389.86"/>
    <n v="17300.12"/>
    <n v="0"/>
    <n v="2106"/>
    <n v="1"/>
    <n v="0"/>
    <n v="2"/>
    <n v="0.42"/>
    <n v="2"/>
    <s v="Payment"/>
    <n v="2"/>
    <n v="2"/>
    <n v="660.6"/>
    <n v="46"/>
    <n v="2.2000000000000002"/>
    <s v="UPI"/>
    <n v="29.4"/>
    <n v="0.3503"/>
    <x v="1"/>
    <x v="1"/>
  </r>
  <r>
    <n v="1920"/>
    <x v="20"/>
    <x v="1"/>
    <x v="1"/>
    <s v="Referral"/>
    <n v="21"/>
    <n v="46"/>
    <n v="7"/>
    <n v="599.58000000000004"/>
    <n v="25197.25"/>
    <n v="1"/>
    <n v="2823"/>
    <n v="2"/>
    <n v="28"/>
    <n v="1"/>
    <n v="0.31"/>
    <n v="2"/>
    <s v="Item Missing"/>
    <n v="2"/>
    <n v="3"/>
    <n v="1262.94"/>
    <n v="22"/>
    <n v="4.4000000000000004"/>
    <s v="Credit Card"/>
    <n v="32.4"/>
    <n v="0.37119999999999997"/>
    <x v="1"/>
    <x v="1"/>
  </r>
  <r>
    <n v="1921"/>
    <x v="40"/>
    <x v="1"/>
    <x v="1"/>
    <s v="Referral"/>
    <n v="6"/>
    <n v="3"/>
    <n v="0"/>
    <n v="381.57"/>
    <n v="1126.3"/>
    <n v="0"/>
    <n v="261"/>
    <n v="0"/>
    <n v="9.1999999999999993"/>
    <n v="0"/>
    <n v="0.35"/>
    <n v="1"/>
    <s v="Delivery Delay"/>
    <n v="0"/>
    <n v="0"/>
    <n v="0"/>
    <n v="33"/>
    <n v="3.8"/>
    <s v="Credit Card"/>
    <n v="22.8"/>
    <n v="0.30649999999999999"/>
    <x v="1"/>
    <x v="1"/>
  </r>
  <r>
    <n v="1922"/>
    <x v="20"/>
    <x v="1"/>
    <x v="2"/>
    <s v="Organic"/>
    <n v="25"/>
    <n v="33"/>
    <n v="2"/>
    <n v="348.46"/>
    <n v="12483.64"/>
    <n v="0"/>
    <n v="1643"/>
    <n v="2"/>
    <n v="17.8"/>
    <n v="0"/>
    <n v="0.66"/>
    <n v="2"/>
    <s v="Payment"/>
    <n v="1"/>
    <n v="1"/>
    <n v="613.16999999999996"/>
    <n v="1"/>
    <n v="5"/>
    <s v="UPI"/>
    <n v="19.600000000000001"/>
    <n v="0.2868"/>
    <x v="1"/>
    <x v="1"/>
  </r>
  <r>
    <n v="1923"/>
    <x v="19"/>
    <x v="0"/>
    <x v="2"/>
    <s v="App Ads"/>
    <n v="37"/>
    <n v="15"/>
    <n v="3"/>
    <n v="578.16"/>
    <n v="8389.69"/>
    <n v="0"/>
    <n v="1057"/>
    <n v="1"/>
    <n v="21"/>
    <n v="0"/>
    <n v="0.36"/>
    <n v="2"/>
    <s v="Payment"/>
    <n v="0"/>
    <n v="1"/>
    <n v="203.67"/>
    <n v="104"/>
    <n v="3.2"/>
    <s v="Credit Card"/>
    <n v="41.2"/>
    <n v="0.43430000000000002"/>
    <x v="0"/>
    <x v="6"/>
  </r>
  <r>
    <n v="1924"/>
    <x v="3"/>
    <x v="1"/>
    <x v="2"/>
    <s v="Referral"/>
    <n v="26"/>
    <n v="29"/>
    <n v="5"/>
    <n v="510.19"/>
    <n v="13508.89"/>
    <n v="0"/>
    <n v="1813"/>
    <n v="2"/>
    <n v="16.600000000000001"/>
    <n v="0"/>
    <n v="0.22"/>
    <n v="1"/>
    <s v="Payment"/>
    <n v="1"/>
    <n v="1"/>
    <n v="572.99"/>
    <n v="9"/>
    <n v="4.0999999999999996"/>
    <s v="Wallet"/>
    <n v="13.4"/>
    <n v="0.25030000000000002"/>
    <x v="1"/>
    <x v="1"/>
  </r>
  <r>
    <n v="1925"/>
    <x v="15"/>
    <x v="0"/>
    <x v="2"/>
    <s v="App Ads"/>
    <n v="41"/>
    <n v="49"/>
    <n v="6"/>
    <n v="476.51"/>
    <n v="22242.94"/>
    <n v="1"/>
    <n v="2597"/>
    <n v="1"/>
    <n v="0"/>
    <n v="2"/>
    <n v="0.18"/>
    <n v="1"/>
    <s v="Item Missing"/>
    <n v="0"/>
    <n v="4"/>
    <n v="647.24"/>
    <n v="36"/>
    <n v="3.1"/>
    <s v="Debit Card"/>
    <n v="20.6"/>
    <n v="0.29260000000000003"/>
    <x v="1"/>
    <x v="1"/>
  </r>
  <r>
    <n v="1926"/>
    <x v="12"/>
    <x v="0"/>
    <x v="4"/>
    <s v="Referral"/>
    <n v="14"/>
    <n v="2"/>
    <n v="0"/>
    <n v="523.19000000000005"/>
    <n v="999.39"/>
    <n v="0"/>
    <n v="148"/>
    <n v="0"/>
    <n v="6.1"/>
    <n v="0"/>
    <n v="0.25"/>
    <n v="2"/>
    <s v="App Issue"/>
    <n v="0"/>
    <n v="0"/>
    <n v="0"/>
    <n v="7"/>
    <n v="4.4000000000000004"/>
    <s v="UPI"/>
    <n v="20.2"/>
    <n v="0.29049999999999998"/>
    <x v="1"/>
    <x v="1"/>
  </r>
  <r>
    <n v="1927"/>
    <x v="15"/>
    <x v="0"/>
    <x v="4"/>
    <s v="App Ads"/>
    <n v="60"/>
    <n v="164"/>
    <n v="6"/>
    <n v="415.88"/>
    <n v="69561.56"/>
    <n v="0"/>
    <n v="7241"/>
    <n v="11"/>
    <n v="24.7"/>
    <n v="6"/>
    <n v="0.25"/>
    <n v="3"/>
    <s v="Payment"/>
    <n v="3"/>
    <n v="2"/>
    <n v="1065.9000000000001"/>
    <n v="45"/>
    <n v="2.7"/>
    <s v="Credit Card"/>
    <n v="43.9"/>
    <n v="0.4546"/>
    <x v="0"/>
    <x v="2"/>
  </r>
  <r>
    <n v="1928"/>
    <x v="12"/>
    <x v="1"/>
    <x v="0"/>
    <s v="Referral"/>
    <n v="28"/>
    <n v="39"/>
    <n v="4"/>
    <n v="454.13"/>
    <n v="16897.189999999999"/>
    <n v="0"/>
    <n v="2151"/>
    <n v="1"/>
    <n v="0"/>
    <n v="1"/>
    <n v="0.4"/>
    <n v="2"/>
    <s v="Payment"/>
    <n v="1"/>
    <n v="2"/>
    <n v="631.98"/>
    <n v="107"/>
    <n v="2.9"/>
    <s v="Wallet"/>
    <n v="46.7"/>
    <n v="0.4753"/>
    <x v="0"/>
    <x v="0"/>
  </r>
  <r>
    <n v="1929"/>
    <x v="16"/>
    <x v="0"/>
    <x v="1"/>
    <s v="Referral"/>
    <n v="30"/>
    <n v="46"/>
    <n v="4"/>
    <n v="461.21"/>
    <n v="21693.85"/>
    <n v="0"/>
    <n v="2355"/>
    <n v="1"/>
    <n v="22.4"/>
    <n v="1"/>
    <n v="0.08"/>
    <n v="1"/>
    <s v="Delivery Delay"/>
    <n v="2"/>
    <n v="3"/>
    <n v="921.4"/>
    <n v="43"/>
    <n v="4.4000000000000004"/>
    <s v="Credit Card"/>
    <n v="27.5"/>
    <n v="0.33710000000000001"/>
    <x v="1"/>
    <x v="1"/>
  </r>
  <r>
    <n v="1930"/>
    <x v="51"/>
    <x v="1"/>
    <x v="1"/>
    <s v="Referral"/>
    <n v="30"/>
    <n v="33"/>
    <n v="4"/>
    <n v="410.95"/>
    <n v="12384.66"/>
    <n v="0"/>
    <n v="1847"/>
    <n v="0"/>
    <n v="11.6"/>
    <n v="0"/>
    <n v="0.35"/>
    <n v="0"/>
    <s v="None"/>
    <n v="1"/>
    <n v="2"/>
    <n v="75.92"/>
    <n v="105"/>
    <n v="5"/>
    <s v="UPI"/>
    <n v="43.2"/>
    <n v="0.4491"/>
    <x v="0"/>
    <x v="2"/>
  </r>
  <r>
    <n v="1931"/>
    <x v="0"/>
    <x v="0"/>
    <x v="4"/>
    <s v="App Ads"/>
    <n v="57"/>
    <n v="128"/>
    <n v="12"/>
    <n v="410.22"/>
    <n v="48914.83"/>
    <n v="0"/>
    <n v="4981"/>
    <n v="7"/>
    <n v="0"/>
    <n v="2"/>
    <n v="0.09"/>
    <n v="3"/>
    <s v="Delivery Delay"/>
    <n v="3"/>
    <n v="7"/>
    <n v="2347.7399999999998"/>
    <n v="59"/>
    <n v="3.8"/>
    <s v="Credit Card"/>
    <n v="39.4"/>
    <n v="0.42149999999999999"/>
    <x v="0"/>
    <x v="3"/>
  </r>
  <r>
    <n v="1932"/>
    <x v="37"/>
    <x v="1"/>
    <x v="1"/>
    <s v="App Ads"/>
    <n v="17"/>
    <n v="49"/>
    <n v="6"/>
    <n v="344.61"/>
    <n v="17605.18"/>
    <n v="0"/>
    <n v="1979"/>
    <n v="3"/>
    <n v="2.6"/>
    <n v="3"/>
    <n v="0.28000000000000003"/>
    <n v="2"/>
    <s v="App Issue"/>
    <n v="1"/>
    <n v="0"/>
    <n v="224.25"/>
    <n v="7"/>
    <n v="3.9"/>
    <s v="UPI"/>
    <n v="26.7"/>
    <n v="0.33200000000000002"/>
    <x v="1"/>
    <x v="1"/>
  </r>
  <r>
    <n v="1933"/>
    <x v="13"/>
    <x v="1"/>
    <x v="0"/>
    <s v="Organic"/>
    <n v="30"/>
    <n v="67"/>
    <n v="8"/>
    <n v="389.95"/>
    <n v="27448.51"/>
    <n v="0"/>
    <n v="2566"/>
    <n v="4"/>
    <n v="8.8000000000000007"/>
    <n v="2"/>
    <n v="0.6"/>
    <n v="5"/>
    <s v="App Issue"/>
    <n v="0"/>
    <n v="5"/>
    <n v="728.25"/>
    <n v="56"/>
    <n v="3.7"/>
    <s v="UPI"/>
    <n v="43.4"/>
    <n v="0.45050000000000001"/>
    <x v="0"/>
    <x v="2"/>
  </r>
  <r>
    <n v="1934"/>
    <x v="51"/>
    <x v="1"/>
    <x v="3"/>
    <s v="Social"/>
    <n v="20"/>
    <n v="42"/>
    <n v="1"/>
    <n v="397.31"/>
    <n v="15233.76"/>
    <n v="0"/>
    <n v="2225"/>
    <n v="1"/>
    <n v="0"/>
    <n v="0"/>
    <n v="0.54"/>
    <n v="3"/>
    <s v="Delivery Delay"/>
    <n v="2"/>
    <n v="1"/>
    <n v="332.44"/>
    <n v="70"/>
    <n v="4.3"/>
    <s v="UPI"/>
    <n v="40.4"/>
    <n v="0.42870000000000003"/>
    <x v="0"/>
    <x v="6"/>
  </r>
  <r>
    <n v="1935"/>
    <x v="42"/>
    <x v="1"/>
    <x v="3"/>
    <s v="Referral"/>
    <n v="36"/>
    <n v="8"/>
    <n v="0"/>
    <n v="225.84"/>
    <n v="1820.26"/>
    <n v="0"/>
    <n v="592"/>
    <n v="0"/>
    <n v="21"/>
    <n v="0"/>
    <n v="0.54"/>
    <n v="1"/>
    <s v="Item Missing"/>
    <n v="0"/>
    <n v="0"/>
    <n v="0"/>
    <n v="14"/>
    <n v="3.3"/>
    <s v="UPI"/>
    <n v="13.3"/>
    <n v="0.24970000000000001"/>
    <x v="1"/>
    <x v="1"/>
  </r>
  <r>
    <n v="1936"/>
    <x v="27"/>
    <x v="1"/>
    <x v="3"/>
    <s v="Social"/>
    <n v="34"/>
    <n v="58"/>
    <n v="6"/>
    <n v="522.22"/>
    <n v="27860.74"/>
    <n v="0"/>
    <n v="3148"/>
    <n v="2"/>
    <n v="9.6"/>
    <n v="1"/>
    <n v="0.66"/>
    <n v="4"/>
    <s v="Payment"/>
    <n v="3"/>
    <n v="3"/>
    <n v="1544.45"/>
    <n v="73"/>
    <n v="4"/>
    <s v="UPI"/>
    <n v="44.4"/>
    <n v="0.45789999999999997"/>
    <x v="0"/>
    <x v="6"/>
  </r>
  <r>
    <n v="1937"/>
    <x v="15"/>
    <x v="1"/>
    <x v="2"/>
    <s v="Social"/>
    <n v="56"/>
    <n v="130"/>
    <n v="20"/>
    <n v="482.01"/>
    <n v="59261.68"/>
    <n v="0"/>
    <n v="5916"/>
    <n v="3"/>
    <n v="0"/>
    <n v="2"/>
    <n v="0.36"/>
    <n v="6"/>
    <s v="Delivery Delay"/>
    <n v="7"/>
    <n v="4"/>
    <n v="3693.74"/>
    <n v="41"/>
    <n v="2.6"/>
    <s v="Wallet"/>
    <n v="35.299999999999997"/>
    <n v="0.39119999999999999"/>
    <x v="1"/>
    <x v="1"/>
  </r>
  <r>
    <n v="1938"/>
    <x v="22"/>
    <x v="1"/>
    <x v="3"/>
    <s v="Organic"/>
    <n v="2"/>
    <n v="6"/>
    <n v="1"/>
    <n v="627.97"/>
    <n v="4027.75"/>
    <n v="0"/>
    <n v="555"/>
    <n v="0"/>
    <n v="39.6"/>
    <n v="0"/>
    <n v="0.78"/>
    <n v="1"/>
    <s v="Delivery Delay"/>
    <n v="0"/>
    <n v="0"/>
    <n v="0"/>
    <n v="31"/>
    <n v="3.1"/>
    <s v="Debit Card"/>
    <n v="28.3"/>
    <n v="0.34279999999999999"/>
    <x v="1"/>
    <x v="1"/>
  </r>
  <r>
    <n v="1939"/>
    <x v="51"/>
    <x v="0"/>
    <x v="4"/>
    <s v="Organic"/>
    <n v="45"/>
    <n v="103"/>
    <n v="13"/>
    <n v="291.83"/>
    <n v="31931.200000000001"/>
    <n v="0"/>
    <n v="3349"/>
    <n v="7"/>
    <n v="12.8"/>
    <n v="4"/>
    <n v="0.39"/>
    <n v="2"/>
    <s v="Payment"/>
    <n v="3"/>
    <n v="1"/>
    <n v="876.27"/>
    <n v="8"/>
    <n v="3.5"/>
    <s v="Wallet"/>
    <n v="22.6"/>
    <n v="0.3054"/>
    <x v="1"/>
    <x v="1"/>
  </r>
  <r>
    <n v="1940"/>
    <x v="49"/>
    <x v="0"/>
    <x v="1"/>
    <s v="Organic"/>
    <n v="2"/>
    <n v="7"/>
    <n v="1"/>
    <n v="328.33"/>
    <n v="2203.19"/>
    <n v="0"/>
    <n v="263"/>
    <n v="0"/>
    <n v="18"/>
    <n v="0"/>
    <n v="0.17"/>
    <n v="1"/>
    <s v="Delivery Delay"/>
    <n v="0"/>
    <n v="0"/>
    <n v="0"/>
    <n v="93"/>
    <n v="3"/>
    <s v="COD"/>
    <n v="45.7"/>
    <n v="0.46779999999999999"/>
    <x v="0"/>
    <x v="0"/>
  </r>
  <r>
    <n v="1941"/>
    <x v="27"/>
    <x v="1"/>
    <x v="4"/>
    <s v="Social"/>
    <n v="34"/>
    <n v="41"/>
    <n v="5"/>
    <n v="562.20000000000005"/>
    <n v="22682.05"/>
    <n v="0"/>
    <n v="2747"/>
    <n v="2"/>
    <n v="9.5"/>
    <n v="1"/>
    <n v="0.66"/>
    <n v="2"/>
    <s v="Payment"/>
    <n v="2"/>
    <n v="1"/>
    <n v="923.19"/>
    <n v="43"/>
    <n v="2.9"/>
    <s v="Debit Card"/>
    <n v="28.5"/>
    <n v="0.34399999999999997"/>
    <x v="1"/>
    <x v="1"/>
  </r>
  <r>
    <n v="1942"/>
    <x v="46"/>
    <x v="1"/>
    <x v="3"/>
    <s v="App Ads"/>
    <n v="26"/>
    <n v="32"/>
    <n v="2"/>
    <n v="304.83999999999997"/>
    <n v="9370.6200000000008"/>
    <n v="1"/>
    <n v="987"/>
    <n v="0"/>
    <n v="2.6"/>
    <n v="2"/>
    <n v="0.41"/>
    <n v="2"/>
    <s v="Quality"/>
    <n v="2"/>
    <n v="1"/>
    <n v="316.82"/>
    <n v="33"/>
    <n v="3.9"/>
    <s v="UPI"/>
    <n v="24"/>
    <n v="0.31459999999999999"/>
    <x v="1"/>
    <x v="1"/>
  </r>
  <r>
    <n v="1943"/>
    <x v="52"/>
    <x v="1"/>
    <x v="1"/>
    <s v="Referral"/>
    <n v="5"/>
    <n v="11"/>
    <n v="1"/>
    <n v="444.26"/>
    <n v="4864.04"/>
    <n v="0"/>
    <n v="956"/>
    <n v="0"/>
    <n v="4.7"/>
    <n v="1"/>
    <n v="0.42"/>
    <n v="3"/>
    <s v="Delivery Delay"/>
    <n v="0"/>
    <n v="0"/>
    <n v="0"/>
    <n v="63"/>
    <n v="3.9"/>
    <s v="UPI"/>
    <n v="37.299999999999997"/>
    <n v="0.40620000000000001"/>
    <x v="1"/>
    <x v="1"/>
  </r>
  <r>
    <n v="1944"/>
    <x v="45"/>
    <x v="1"/>
    <x v="4"/>
    <s v="Organic"/>
    <n v="3"/>
    <n v="8"/>
    <n v="1"/>
    <n v="420.48"/>
    <n v="3492.25"/>
    <n v="1"/>
    <n v="369"/>
    <n v="0"/>
    <n v="17.899999999999999"/>
    <n v="0"/>
    <n v="0.11"/>
    <n v="2"/>
    <s v="Delivery Delay"/>
    <n v="0"/>
    <n v="0"/>
    <n v="0"/>
    <n v="39"/>
    <n v="4.5"/>
    <s v="Credit Card"/>
    <n v="24.9"/>
    <n v="0.32029999999999997"/>
    <x v="1"/>
    <x v="1"/>
  </r>
  <r>
    <n v="1945"/>
    <x v="40"/>
    <x v="0"/>
    <x v="4"/>
    <s v="Organic"/>
    <n v="48"/>
    <n v="142"/>
    <n v="20"/>
    <n v="633.69000000000005"/>
    <n v="82965.86"/>
    <n v="0"/>
    <n v="9596"/>
    <n v="11"/>
    <n v="27.2"/>
    <n v="6"/>
    <n v="0.1"/>
    <n v="5"/>
    <s v="Quality"/>
    <n v="4"/>
    <n v="7"/>
    <n v="1947.53"/>
    <n v="7"/>
    <n v="4"/>
    <s v="UPI"/>
    <n v="37.799999999999997"/>
    <n v="0.40939999999999999"/>
    <x v="0"/>
    <x v="4"/>
  </r>
  <r>
    <n v="1946"/>
    <x v="12"/>
    <x v="1"/>
    <x v="2"/>
    <s v="App Ads"/>
    <n v="45"/>
    <n v="8"/>
    <n v="1"/>
    <n v="443.56"/>
    <n v="3274.21"/>
    <n v="0"/>
    <n v="620"/>
    <n v="0"/>
    <n v="0"/>
    <n v="0"/>
    <n v="0.85"/>
    <n v="0"/>
    <s v="None"/>
    <n v="0"/>
    <n v="0"/>
    <n v="0"/>
    <n v="62"/>
    <n v="2.5"/>
    <s v="Debit Card"/>
    <n v="31.6"/>
    <n v="0.36509999999999998"/>
    <x v="1"/>
    <x v="1"/>
  </r>
  <r>
    <n v="1947"/>
    <x v="27"/>
    <x v="1"/>
    <x v="4"/>
    <s v="App Ads"/>
    <n v="36"/>
    <n v="68"/>
    <n v="4"/>
    <n v="443.1"/>
    <n v="31540.34"/>
    <n v="1"/>
    <n v="3214"/>
    <n v="3"/>
    <n v="23.4"/>
    <n v="3"/>
    <n v="0.22"/>
    <n v="2"/>
    <s v="Quality"/>
    <n v="2"/>
    <n v="4"/>
    <n v="1974.71"/>
    <n v="13"/>
    <n v="4.2"/>
    <s v="Wallet"/>
    <n v="26.1"/>
    <n v="0.32819999999999999"/>
    <x v="1"/>
    <x v="1"/>
  </r>
  <r>
    <n v="1948"/>
    <x v="34"/>
    <x v="1"/>
    <x v="0"/>
    <s v="Referral"/>
    <n v="35"/>
    <n v="90"/>
    <n v="4"/>
    <n v="476.21"/>
    <n v="38782.959999999999"/>
    <n v="0"/>
    <n v="4713"/>
    <n v="6"/>
    <n v="12.1"/>
    <n v="4"/>
    <n v="0.15"/>
    <n v="4"/>
    <s v="Payment"/>
    <n v="4"/>
    <n v="5"/>
    <n v="1505.09"/>
    <n v="31"/>
    <n v="3.1"/>
    <s v="UPI"/>
    <n v="35.799999999999997"/>
    <n v="0.3947"/>
    <x v="1"/>
    <x v="1"/>
  </r>
  <r>
    <n v="1949"/>
    <x v="43"/>
    <x v="1"/>
    <x v="1"/>
    <s v="Referral"/>
    <n v="5"/>
    <n v="13"/>
    <n v="1"/>
    <n v="346.44"/>
    <n v="4630.96"/>
    <n v="1"/>
    <n v="913"/>
    <n v="1"/>
    <n v="6.6"/>
    <n v="0"/>
    <n v="0.31"/>
    <n v="1"/>
    <s v="Item Missing"/>
    <n v="0"/>
    <n v="1"/>
    <n v="206.69"/>
    <n v="78"/>
    <n v="3.3"/>
    <s v="UPI"/>
    <n v="43.2"/>
    <n v="0.44890000000000002"/>
    <x v="0"/>
    <x v="6"/>
  </r>
  <r>
    <n v="1950"/>
    <x v="35"/>
    <x v="1"/>
    <x v="1"/>
    <s v="Social"/>
    <n v="1"/>
    <n v="2"/>
    <n v="0"/>
    <n v="388.69"/>
    <n v="788.09"/>
    <n v="0"/>
    <n v="155"/>
    <n v="0"/>
    <n v="11.4"/>
    <n v="0"/>
    <n v="0.86"/>
    <n v="0"/>
    <s v="None"/>
    <n v="0"/>
    <n v="0"/>
    <n v="0"/>
    <n v="67"/>
    <n v="2.7"/>
    <s v="UPI"/>
    <n v="37.799999999999997"/>
    <n v="0.40939999999999999"/>
    <x v="0"/>
    <x v="0"/>
  </r>
  <r>
    <n v="1951"/>
    <x v="34"/>
    <x v="1"/>
    <x v="4"/>
    <s v="Social"/>
    <n v="49"/>
    <n v="85"/>
    <n v="17"/>
    <n v="317.83999999999997"/>
    <n v="24447.81"/>
    <n v="0"/>
    <n v="3333"/>
    <n v="5"/>
    <n v="40.200000000000003"/>
    <n v="4"/>
    <n v="0.21"/>
    <n v="4"/>
    <s v="Quality"/>
    <n v="1"/>
    <n v="6"/>
    <n v="785.43"/>
    <n v="21"/>
    <n v="2.8"/>
    <s v="Credit Card"/>
    <n v="31.5"/>
    <n v="0.36449999999999999"/>
    <x v="1"/>
    <x v="1"/>
  </r>
  <r>
    <n v="1952"/>
    <x v="50"/>
    <x v="1"/>
    <x v="2"/>
    <s v="Referral"/>
    <n v="20"/>
    <n v="3"/>
    <n v="0"/>
    <n v="527.65"/>
    <n v="1586.22"/>
    <n v="0"/>
    <n v="467"/>
    <n v="0"/>
    <n v="7.9"/>
    <n v="0"/>
    <n v="0.56999999999999995"/>
    <n v="1"/>
    <s v="Delivery Delay"/>
    <n v="0"/>
    <n v="0"/>
    <n v="0"/>
    <n v="42"/>
    <n v="2.9"/>
    <s v="Debit Card"/>
    <n v="25.2"/>
    <n v="0.32200000000000001"/>
    <x v="1"/>
    <x v="1"/>
  </r>
  <r>
    <n v="1953"/>
    <x v="24"/>
    <x v="0"/>
    <x v="4"/>
    <s v="App Ads"/>
    <n v="48"/>
    <n v="165"/>
    <n v="5"/>
    <n v="532.75"/>
    <n v="79264.86"/>
    <n v="0"/>
    <n v="9532"/>
    <n v="4"/>
    <n v="14.4"/>
    <n v="5"/>
    <n v="0.84"/>
    <n v="3"/>
    <s v="Delivery Delay"/>
    <n v="8"/>
    <n v="13"/>
    <n v="2684.63"/>
    <n v="25"/>
    <n v="4"/>
    <s v="Debit Card"/>
    <n v="42.2"/>
    <n v="0.44190000000000002"/>
    <x v="0"/>
    <x v="0"/>
  </r>
  <r>
    <n v="1954"/>
    <x v="31"/>
    <x v="1"/>
    <x v="2"/>
    <s v="Social"/>
    <n v="5"/>
    <n v="11"/>
    <n v="1"/>
    <n v="348.4"/>
    <n v="3967.58"/>
    <n v="0"/>
    <n v="854"/>
    <n v="1"/>
    <n v="5.4"/>
    <n v="0"/>
    <n v="0.76"/>
    <n v="1"/>
    <s v="Quality"/>
    <n v="1"/>
    <n v="0"/>
    <n v="95.68"/>
    <n v="35"/>
    <n v="4.2"/>
    <s v="Credit Card"/>
    <n v="27.4"/>
    <n v="0.33700000000000002"/>
    <x v="1"/>
    <x v="1"/>
  </r>
  <r>
    <n v="1955"/>
    <x v="9"/>
    <x v="1"/>
    <x v="2"/>
    <s v="Referral"/>
    <n v="40"/>
    <n v="44"/>
    <n v="6"/>
    <n v="418.93"/>
    <n v="19483.53"/>
    <n v="0"/>
    <n v="2213"/>
    <n v="2"/>
    <n v="11.4"/>
    <n v="2"/>
    <n v="0.74"/>
    <n v="3"/>
    <s v="Quality"/>
    <n v="0"/>
    <n v="2"/>
    <n v="400.74"/>
    <n v="25"/>
    <n v="5"/>
    <s v="UPI"/>
    <n v="24.3"/>
    <n v="0.316"/>
    <x v="1"/>
    <x v="1"/>
  </r>
  <r>
    <n v="1956"/>
    <x v="18"/>
    <x v="0"/>
    <x v="1"/>
    <s v="Organic"/>
    <n v="55"/>
    <n v="85"/>
    <n v="16"/>
    <n v="468.92"/>
    <n v="40806.9"/>
    <n v="0"/>
    <n v="4549"/>
    <n v="6"/>
    <n v="21.2"/>
    <n v="2"/>
    <n v="0.26"/>
    <n v="4"/>
    <s v="Item Missing"/>
    <n v="0"/>
    <n v="4"/>
    <n v="340.48"/>
    <n v="7"/>
    <n v="3"/>
    <s v="Debit Card"/>
    <n v="21.5"/>
    <n v="0.29830000000000001"/>
    <x v="1"/>
    <x v="1"/>
  </r>
  <r>
    <n v="1957"/>
    <x v="20"/>
    <x v="0"/>
    <x v="1"/>
    <s v="Referral"/>
    <n v="22"/>
    <n v="44"/>
    <n v="6"/>
    <n v="283.56"/>
    <n v="11663.98"/>
    <n v="0"/>
    <n v="1248"/>
    <n v="1"/>
    <n v="15.3"/>
    <n v="2"/>
    <n v="0.67"/>
    <n v="2"/>
    <s v="Quality"/>
    <n v="1"/>
    <n v="0"/>
    <n v="155.1"/>
    <n v="26"/>
    <n v="4.7"/>
    <s v="UPI"/>
    <n v="24.3"/>
    <n v="0.31659999999999999"/>
    <x v="1"/>
    <x v="1"/>
  </r>
  <r>
    <n v="1958"/>
    <x v="20"/>
    <x v="1"/>
    <x v="3"/>
    <s v="Organic"/>
    <n v="18"/>
    <n v="39"/>
    <n v="6"/>
    <n v="513.92999999999995"/>
    <n v="21519.8"/>
    <n v="0"/>
    <n v="2117"/>
    <n v="2"/>
    <n v="11.1"/>
    <n v="1"/>
    <n v="0.65"/>
    <n v="1"/>
    <s v="Delivery Delay"/>
    <n v="1"/>
    <n v="3"/>
    <n v="437.87"/>
    <n v="82"/>
    <n v="3.1"/>
    <s v="UPI"/>
    <n v="42.8"/>
    <n v="0.44579999999999997"/>
    <x v="0"/>
    <x v="7"/>
  </r>
  <r>
    <n v="1959"/>
    <x v="30"/>
    <x v="0"/>
    <x v="2"/>
    <s v="Organic"/>
    <n v="45"/>
    <n v="31"/>
    <n v="4"/>
    <n v="321.43"/>
    <n v="8976"/>
    <n v="0"/>
    <n v="1448"/>
    <n v="0"/>
    <n v="13.9"/>
    <n v="1"/>
    <n v="0.25"/>
    <n v="1"/>
    <s v="Item Missing"/>
    <n v="0"/>
    <n v="1"/>
    <n v="130.44"/>
    <n v="34"/>
    <n v="4.5"/>
    <s v="Wallet"/>
    <n v="13"/>
    <n v="0.24759999999999999"/>
    <x v="1"/>
    <x v="1"/>
  </r>
  <r>
    <n v="1960"/>
    <x v="16"/>
    <x v="1"/>
    <x v="1"/>
    <s v="Social"/>
    <n v="23"/>
    <n v="23"/>
    <n v="4"/>
    <n v="246.81"/>
    <n v="6056.85"/>
    <n v="0"/>
    <n v="877"/>
    <n v="1"/>
    <n v="7.6"/>
    <n v="1"/>
    <n v="0.44"/>
    <n v="2"/>
    <s v="App Issue"/>
    <n v="1"/>
    <n v="0"/>
    <n v="212.47"/>
    <n v="29"/>
    <n v="2.2000000000000002"/>
    <s v="UPI"/>
    <n v="20.3"/>
    <n v="0.29070000000000001"/>
    <x v="1"/>
    <x v="1"/>
  </r>
  <r>
    <n v="1961"/>
    <x v="13"/>
    <x v="0"/>
    <x v="4"/>
    <s v="Social"/>
    <n v="19"/>
    <n v="42"/>
    <n v="5"/>
    <n v="456.96"/>
    <n v="20131.57"/>
    <n v="0"/>
    <n v="2005"/>
    <n v="2"/>
    <n v="3"/>
    <n v="1"/>
    <n v="0.64"/>
    <n v="0"/>
    <s v="None"/>
    <n v="1"/>
    <n v="3"/>
    <n v="455.98"/>
    <n v="35"/>
    <n v="2.8"/>
    <s v="UPI"/>
    <n v="33.1"/>
    <n v="0.37580000000000002"/>
    <x v="1"/>
    <x v="1"/>
  </r>
  <r>
    <n v="1962"/>
    <x v="48"/>
    <x v="0"/>
    <x v="2"/>
    <s v="App Ads"/>
    <n v="48"/>
    <n v="64"/>
    <n v="9"/>
    <n v="522.5"/>
    <n v="31982.54"/>
    <n v="1"/>
    <n v="3945"/>
    <n v="1"/>
    <n v="17.100000000000001"/>
    <n v="2"/>
    <n v="0.28999999999999998"/>
    <n v="4"/>
    <s v="App Issue"/>
    <n v="0"/>
    <n v="3"/>
    <n v="782.94"/>
    <n v="22"/>
    <n v="2.7"/>
    <s v="UPI"/>
    <n v="20"/>
    <n v="0.2893"/>
    <x v="1"/>
    <x v="1"/>
  </r>
  <r>
    <n v="1963"/>
    <x v="42"/>
    <x v="1"/>
    <x v="0"/>
    <s v="Social"/>
    <n v="41"/>
    <n v="15"/>
    <n v="3"/>
    <n v="557.71"/>
    <n v="8629.89"/>
    <n v="0"/>
    <n v="1108"/>
    <n v="0"/>
    <n v="7.9"/>
    <n v="1"/>
    <n v="0.51"/>
    <n v="1"/>
    <s v="Payment"/>
    <n v="0"/>
    <n v="1"/>
    <n v="130.97999999999999"/>
    <n v="120"/>
    <n v="2.9"/>
    <s v="UPI"/>
    <n v="51.1"/>
    <n v="0.50839999999999996"/>
    <x v="0"/>
    <x v="0"/>
  </r>
  <r>
    <n v="1964"/>
    <x v="19"/>
    <x v="0"/>
    <x v="4"/>
    <s v="Social"/>
    <n v="13"/>
    <n v="15"/>
    <n v="2"/>
    <n v="505.26"/>
    <n v="7117.88"/>
    <n v="0"/>
    <n v="874"/>
    <n v="1"/>
    <n v="5.8"/>
    <n v="0"/>
    <n v="0.28999999999999998"/>
    <n v="2"/>
    <s v="Item Missing"/>
    <n v="1"/>
    <n v="1"/>
    <n v="601.53"/>
    <n v="66"/>
    <n v="3.7"/>
    <s v="UPI"/>
    <n v="43.3"/>
    <n v="0.4501"/>
    <x v="0"/>
    <x v="3"/>
  </r>
  <r>
    <n v="1965"/>
    <x v="19"/>
    <x v="0"/>
    <x v="3"/>
    <s v="App Ads"/>
    <n v="27"/>
    <n v="48"/>
    <n v="3"/>
    <n v="368.1"/>
    <n v="16668.84"/>
    <n v="0"/>
    <n v="2362"/>
    <n v="2"/>
    <n v="0"/>
    <n v="0"/>
    <n v="0.61"/>
    <n v="2"/>
    <s v="Item Missing"/>
    <n v="2"/>
    <n v="2"/>
    <n v="0.89"/>
    <n v="16"/>
    <n v="2.9"/>
    <s v="Debit Card"/>
    <n v="23.7"/>
    <n v="0.31209999999999999"/>
    <x v="1"/>
    <x v="1"/>
  </r>
  <r>
    <n v="1966"/>
    <x v="33"/>
    <x v="1"/>
    <x v="2"/>
    <s v="Social"/>
    <n v="12"/>
    <n v="6"/>
    <n v="1"/>
    <n v="671.73"/>
    <n v="4030.92"/>
    <n v="0"/>
    <n v="757"/>
    <n v="0"/>
    <n v="10.7"/>
    <n v="0"/>
    <n v="0.18"/>
    <n v="0"/>
    <s v="None"/>
    <n v="0"/>
    <n v="0"/>
    <n v="0"/>
    <n v="74"/>
    <n v="4.0999999999999996"/>
    <s v="UPI"/>
    <n v="33.299999999999997"/>
    <n v="0.377"/>
    <x v="1"/>
    <x v="1"/>
  </r>
  <r>
    <n v="1967"/>
    <x v="15"/>
    <x v="1"/>
    <x v="0"/>
    <s v="Social"/>
    <n v="29"/>
    <n v="90"/>
    <n v="11"/>
    <n v="457.56"/>
    <n v="38119.629999999997"/>
    <n v="0"/>
    <n v="4611"/>
    <n v="4"/>
    <n v="13.7"/>
    <n v="0"/>
    <n v="0.4"/>
    <n v="2"/>
    <s v="App Issue"/>
    <n v="1"/>
    <n v="1"/>
    <n v="380.85"/>
    <n v="25"/>
    <n v="3.6"/>
    <s v="UPI"/>
    <n v="25.8"/>
    <n v="0.32640000000000002"/>
    <x v="1"/>
    <x v="1"/>
  </r>
  <r>
    <n v="1968"/>
    <x v="31"/>
    <x v="0"/>
    <x v="0"/>
    <s v="Referral"/>
    <n v="49"/>
    <n v="135"/>
    <n v="20"/>
    <n v="338.74"/>
    <n v="44702.37"/>
    <n v="0"/>
    <n v="4757"/>
    <n v="5"/>
    <n v="0"/>
    <n v="8"/>
    <n v="0.01"/>
    <n v="5"/>
    <s v="App Issue"/>
    <n v="4"/>
    <n v="6"/>
    <n v="1756.58"/>
    <n v="66"/>
    <n v="3.2"/>
    <s v="UPI"/>
    <n v="53.2"/>
    <n v="0.52390000000000003"/>
    <x v="0"/>
    <x v="4"/>
  </r>
  <r>
    <n v="1969"/>
    <x v="13"/>
    <x v="1"/>
    <x v="1"/>
    <s v="Social"/>
    <n v="39"/>
    <n v="99"/>
    <n v="9"/>
    <n v="566.04"/>
    <n v="57578.8"/>
    <n v="0"/>
    <n v="6027"/>
    <n v="4"/>
    <n v="0"/>
    <n v="0"/>
    <n v="0.46"/>
    <n v="5"/>
    <s v="Item Missing"/>
    <n v="3"/>
    <n v="8"/>
    <n v="1506.83"/>
    <n v="17"/>
    <n v="3.4"/>
    <s v="Debit Card"/>
    <n v="28.3"/>
    <n v="0.34279999999999999"/>
    <x v="1"/>
    <x v="1"/>
  </r>
  <r>
    <n v="1970"/>
    <x v="27"/>
    <x v="1"/>
    <x v="3"/>
    <s v="Partner"/>
    <n v="32"/>
    <n v="60"/>
    <n v="12"/>
    <n v="484.75"/>
    <n v="29490.14"/>
    <n v="0"/>
    <n v="3176"/>
    <n v="4"/>
    <n v="19.100000000000001"/>
    <n v="3"/>
    <n v="0.66"/>
    <n v="2"/>
    <s v="Payment"/>
    <n v="2"/>
    <n v="3"/>
    <n v="601.25"/>
    <n v="33"/>
    <n v="3"/>
    <s v="UPI"/>
    <n v="33.5"/>
    <n v="0.379"/>
    <x v="1"/>
    <x v="1"/>
  </r>
  <r>
    <n v="1971"/>
    <x v="19"/>
    <x v="1"/>
    <x v="2"/>
    <s v="Referral"/>
    <n v="18"/>
    <n v="15"/>
    <n v="2"/>
    <n v="693.8"/>
    <n v="11153.01"/>
    <n v="0"/>
    <n v="1139"/>
    <n v="1"/>
    <n v="6.6"/>
    <n v="0"/>
    <n v="0.38"/>
    <n v="2"/>
    <s v="Quality"/>
    <n v="0"/>
    <n v="0"/>
    <n v="0"/>
    <n v="20"/>
    <n v="4"/>
    <s v="Wallet"/>
    <n v="16.899999999999999"/>
    <n v="0.27010000000000001"/>
    <x v="1"/>
    <x v="1"/>
  </r>
  <r>
    <n v="1972"/>
    <x v="34"/>
    <x v="0"/>
    <x v="4"/>
    <s v="App Ads"/>
    <n v="15"/>
    <n v="17"/>
    <n v="2"/>
    <n v="635.66"/>
    <n v="10913.61"/>
    <n v="0"/>
    <n v="1397"/>
    <n v="1"/>
    <n v="16.899999999999999"/>
    <n v="1"/>
    <n v="0.19"/>
    <n v="2"/>
    <s v="Quality"/>
    <n v="0"/>
    <n v="1"/>
    <n v="185.89"/>
    <n v="21"/>
    <n v="3.8"/>
    <s v="UPI"/>
    <n v="27.4"/>
    <n v="0.33639999999999998"/>
    <x v="1"/>
    <x v="1"/>
  </r>
  <r>
    <n v="1973"/>
    <x v="6"/>
    <x v="0"/>
    <x v="4"/>
    <s v="Organic"/>
    <n v="38"/>
    <n v="109"/>
    <n v="17"/>
    <n v="402.36"/>
    <n v="45168.68"/>
    <n v="0"/>
    <n v="4567"/>
    <n v="5"/>
    <n v="19.100000000000001"/>
    <n v="2"/>
    <n v="0.47"/>
    <n v="6"/>
    <s v="App Issue"/>
    <n v="4"/>
    <n v="3"/>
    <n v="2027.16"/>
    <n v="60"/>
    <n v="3.3"/>
    <s v="Debit Card"/>
    <n v="46.5"/>
    <n v="0.47389999999999999"/>
    <x v="0"/>
    <x v="5"/>
  </r>
  <r>
    <n v="1974"/>
    <x v="29"/>
    <x v="1"/>
    <x v="1"/>
    <s v="Referral"/>
    <n v="9"/>
    <n v="10"/>
    <n v="2"/>
    <n v="303.47000000000003"/>
    <n v="2737.22"/>
    <n v="0"/>
    <n v="779"/>
    <n v="1"/>
    <n v="0"/>
    <n v="1"/>
    <n v="0.7"/>
    <n v="0"/>
    <s v="None"/>
    <n v="0"/>
    <n v="1"/>
    <n v="251.26"/>
    <n v="26"/>
    <n v="2.9"/>
    <s v="UPI"/>
    <n v="24.4"/>
    <n v="0.31669999999999998"/>
    <x v="1"/>
    <x v="1"/>
  </r>
  <r>
    <n v="1975"/>
    <x v="22"/>
    <x v="1"/>
    <x v="4"/>
    <s v="App Ads"/>
    <n v="54"/>
    <n v="96"/>
    <n v="17"/>
    <n v="390.11"/>
    <n v="39334.21"/>
    <n v="0"/>
    <n v="3754"/>
    <n v="7"/>
    <n v="0"/>
    <n v="2"/>
    <n v="0.32"/>
    <n v="4"/>
    <s v="Delivery Delay"/>
    <n v="1"/>
    <n v="7"/>
    <n v="839.66"/>
    <n v="12"/>
    <n v="2.4"/>
    <s v="Credit Card"/>
    <n v="24"/>
    <n v="0.31430000000000002"/>
    <x v="1"/>
    <x v="1"/>
  </r>
  <r>
    <n v="1976"/>
    <x v="32"/>
    <x v="0"/>
    <x v="1"/>
    <s v="Organic"/>
    <n v="48"/>
    <n v="75"/>
    <n v="9"/>
    <n v="172.25"/>
    <n v="12219.6"/>
    <n v="0"/>
    <n v="1302"/>
    <n v="6"/>
    <n v="17.600000000000001"/>
    <n v="4"/>
    <n v="0.37"/>
    <n v="4"/>
    <s v="Delivery Delay"/>
    <n v="4"/>
    <n v="4"/>
    <n v="1744.34"/>
    <n v="27"/>
    <n v="2.1"/>
    <s v="UPI"/>
    <n v="35.700000000000003"/>
    <n v="0.3947"/>
    <x v="1"/>
    <x v="1"/>
  </r>
  <r>
    <n v="1977"/>
    <x v="17"/>
    <x v="1"/>
    <x v="1"/>
    <s v="App Ads"/>
    <n v="46"/>
    <n v="77"/>
    <n v="11"/>
    <n v="454.25"/>
    <n v="37273.550000000003"/>
    <n v="0"/>
    <n v="3921"/>
    <n v="5"/>
    <n v="7.8"/>
    <n v="3"/>
    <n v="0.24"/>
    <n v="4"/>
    <s v="App Issue"/>
    <n v="2"/>
    <n v="0"/>
    <n v="479.31"/>
    <n v="47"/>
    <n v="2.9"/>
    <s v="UPI"/>
    <n v="40.6"/>
    <n v="0.43030000000000002"/>
    <x v="0"/>
    <x v="5"/>
  </r>
  <r>
    <n v="1978"/>
    <x v="29"/>
    <x v="0"/>
    <x v="2"/>
    <s v="App Ads"/>
    <n v="12"/>
    <n v="20"/>
    <n v="4"/>
    <n v="567.88"/>
    <n v="11471.09"/>
    <n v="0"/>
    <n v="1084"/>
    <n v="1"/>
    <n v="13.6"/>
    <n v="1"/>
    <n v="0.67"/>
    <n v="2"/>
    <s v="Quality"/>
    <n v="0"/>
    <n v="1"/>
    <n v="164.25"/>
    <n v="38"/>
    <n v="3.5"/>
    <s v="UPI"/>
    <n v="29.1"/>
    <n v="0.34849999999999998"/>
    <x v="1"/>
    <x v="1"/>
  </r>
  <r>
    <n v="1979"/>
    <x v="24"/>
    <x v="1"/>
    <x v="4"/>
    <s v="Organic"/>
    <n v="20"/>
    <n v="32"/>
    <n v="4"/>
    <n v="452.93"/>
    <n v="14825.47"/>
    <n v="0"/>
    <n v="1358"/>
    <n v="1"/>
    <n v="24.1"/>
    <n v="1"/>
    <n v="0.57999999999999996"/>
    <n v="1"/>
    <s v="Quality"/>
    <n v="2"/>
    <n v="1"/>
    <n v="665.31"/>
    <n v="15"/>
    <n v="4.7"/>
    <s v="UPI"/>
    <n v="18.8"/>
    <n v="0.28179999999999999"/>
    <x v="1"/>
    <x v="1"/>
  </r>
  <r>
    <n v="1980"/>
    <x v="36"/>
    <x v="1"/>
    <x v="4"/>
    <s v="App Ads"/>
    <n v="29"/>
    <n v="42"/>
    <n v="1"/>
    <n v="507.47"/>
    <n v="22671.61"/>
    <n v="1"/>
    <n v="2759"/>
    <n v="2"/>
    <n v="7.1"/>
    <n v="0"/>
    <n v="0.41"/>
    <n v="0"/>
    <s v="None"/>
    <n v="2"/>
    <n v="2"/>
    <n v="638.85"/>
    <n v="39"/>
    <n v="3.1"/>
    <s v="UPI"/>
    <n v="23.4"/>
    <n v="0.31059999999999999"/>
    <x v="1"/>
    <x v="1"/>
  </r>
  <r>
    <n v="1981"/>
    <x v="2"/>
    <x v="1"/>
    <x v="2"/>
    <s v="Social"/>
    <n v="50"/>
    <n v="77"/>
    <n v="2"/>
    <n v="542.66"/>
    <n v="43946.32"/>
    <n v="1"/>
    <n v="4520"/>
    <n v="2"/>
    <n v="0"/>
    <n v="1"/>
    <n v="0.52"/>
    <n v="4"/>
    <s v="App Issue"/>
    <n v="3"/>
    <n v="2"/>
    <n v="1098.6500000000001"/>
    <n v="10"/>
    <n v="3.4"/>
    <s v="UPI"/>
    <n v="17.5"/>
    <n v="0.27360000000000001"/>
    <x v="1"/>
    <x v="1"/>
  </r>
  <r>
    <n v="1982"/>
    <x v="26"/>
    <x v="1"/>
    <x v="1"/>
    <s v="Organic"/>
    <n v="11"/>
    <n v="18"/>
    <n v="3"/>
    <n v="629.28"/>
    <n v="11795.23"/>
    <n v="0"/>
    <n v="1420"/>
    <n v="1"/>
    <n v="1.2"/>
    <n v="1"/>
    <n v="0.19"/>
    <n v="0"/>
    <s v="None"/>
    <n v="1"/>
    <n v="1"/>
    <n v="534.44000000000005"/>
    <n v="15"/>
    <n v="3.9"/>
    <s v="Credit Card"/>
    <n v="16.8"/>
    <n v="0.26960000000000001"/>
    <x v="1"/>
    <x v="1"/>
  </r>
  <r>
    <n v="1983"/>
    <x v="32"/>
    <x v="0"/>
    <x v="1"/>
    <s v="App Ads"/>
    <n v="50"/>
    <n v="52"/>
    <n v="1"/>
    <n v="469.88"/>
    <n v="22962.53"/>
    <n v="0"/>
    <n v="2463"/>
    <n v="4"/>
    <n v="14.5"/>
    <n v="2"/>
    <n v="0.51"/>
    <n v="2"/>
    <s v="Item Missing"/>
    <n v="2"/>
    <n v="1"/>
    <n v="364.52"/>
    <n v="35"/>
    <n v="5"/>
    <s v="UPI"/>
    <n v="22.1"/>
    <n v="0.3024"/>
    <x v="1"/>
    <x v="1"/>
  </r>
  <r>
    <n v="1984"/>
    <x v="33"/>
    <x v="1"/>
    <x v="1"/>
    <s v="Organic"/>
    <n v="22"/>
    <n v="15"/>
    <n v="2"/>
    <n v="423.86"/>
    <n v="5994.66"/>
    <n v="0"/>
    <n v="755"/>
    <n v="1"/>
    <n v="28.4"/>
    <n v="0"/>
    <n v="0.14000000000000001"/>
    <n v="3"/>
    <s v="Delivery Delay"/>
    <n v="1"/>
    <n v="0"/>
    <n v="272.38"/>
    <n v="80"/>
    <n v="4.3"/>
    <s v="UPI"/>
    <n v="41.9"/>
    <n v="0.43919999999999998"/>
    <x v="0"/>
    <x v="8"/>
  </r>
  <r>
    <n v="1985"/>
    <x v="26"/>
    <x v="0"/>
    <x v="3"/>
    <s v="Organic"/>
    <n v="53"/>
    <n v="80"/>
    <n v="14"/>
    <n v="381.51"/>
    <n v="28349.45"/>
    <n v="0"/>
    <n v="2920"/>
    <n v="0"/>
    <n v="0"/>
    <n v="5"/>
    <n v="0.22"/>
    <n v="4"/>
    <s v="App Issue"/>
    <n v="2"/>
    <n v="0"/>
    <n v="449.69"/>
    <n v="8"/>
    <n v="3.1"/>
    <s v="UPI"/>
    <n v="19.600000000000001"/>
    <n v="0.28670000000000001"/>
    <x v="1"/>
    <x v="1"/>
  </r>
  <r>
    <n v="1986"/>
    <x v="36"/>
    <x v="1"/>
    <x v="3"/>
    <s v="App Ads"/>
    <n v="5"/>
    <n v="5"/>
    <n v="1"/>
    <n v="642.30999999999995"/>
    <n v="3526.82"/>
    <n v="0"/>
    <n v="298"/>
    <n v="0"/>
    <n v="5.2"/>
    <n v="0"/>
    <n v="0.27"/>
    <n v="2"/>
    <s v="Quality"/>
    <n v="0"/>
    <n v="0"/>
    <n v="0"/>
    <n v="64"/>
    <n v="4"/>
    <s v="UPI"/>
    <n v="36.799999999999997"/>
    <n v="0.40210000000000001"/>
    <x v="1"/>
    <x v="1"/>
  </r>
  <r>
    <n v="1987"/>
    <x v="19"/>
    <x v="1"/>
    <x v="1"/>
    <s v="Referral"/>
    <n v="45"/>
    <n v="79"/>
    <n v="5"/>
    <n v="379.05"/>
    <n v="31619.3"/>
    <n v="0"/>
    <n v="3237"/>
    <n v="6"/>
    <n v="9.3000000000000007"/>
    <n v="2"/>
    <n v="0.14000000000000001"/>
    <n v="5"/>
    <s v="Quality"/>
    <n v="2"/>
    <n v="0"/>
    <n v="413.01"/>
    <n v="23"/>
    <n v="3.3"/>
    <s v="UPI"/>
    <n v="23.9"/>
    <n v="0.31340000000000001"/>
    <x v="1"/>
    <x v="1"/>
  </r>
  <r>
    <n v="1988"/>
    <x v="49"/>
    <x v="0"/>
    <x v="3"/>
    <s v="App Ads"/>
    <n v="0"/>
    <n v="0"/>
    <n v="0"/>
    <n v="672.24"/>
    <n v="0"/>
    <n v="0"/>
    <n v="186"/>
    <n v="0"/>
    <n v="3.9"/>
    <n v="0"/>
    <n v="0.31"/>
    <n v="0"/>
    <s v="None"/>
    <n v="0"/>
    <n v="0"/>
    <n v="0"/>
    <n v="44"/>
    <n v="2.2999999999999998"/>
    <s v="UPI"/>
    <n v="27.8"/>
    <n v="0.33950000000000002"/>
    <x v="1"/>
    <x v="1"/>
  </r>
  <r>
    <n v="1989"/>
    <x v="49"/>
    <x v="0"/>
    <x v="3"/>
    <s v="Referral"/>
    <n v="20"/>
    <n v="6"/>
    <n v="1"/>
    <n v="410.4"/>
    <n v="2288.16"/>
    <n v="0"/>
    <n v="569"/>
    <n v="0"/>
    <n v="19.100000000000001"/>
    <n v="0"/>
    <n v="0.72"/>
    <n v="1"/>
    <s v="App Issue"/>
    <n v="0"/>
    <n v="0"/>
    <n v="0"/>
    <n v="6"/>
    <n v="3.1"/>
    <s v="UPI"/>
    <n v="12"/>
    <n v="0.2424"/>
    <x v="1"/>
    <x v="1"/>
  </r>
  <r>
    <n v="1990"/>
    <x v="34"/>
    <x v="0"/>
    <x v="2"/>
    <s v="Social"/>
    <n v="35"/>
    <n v="104"/>
    <n v="5"/>
    <n v="349.68"/>
    <n v="38522.559999999998"/>
    <n v="0"/>
    <n v="4055"/>
    <n v="5"/>
    <n v="3.1"/>
    <n v="2"/>
    <n v="0.41"/>
    <n v="4"/>
    <s v="Item Missing"/>
    <n v="5"/>
    <n v="5"/>
    <n v="2413.63"/>
    <n v="10"/>
    <n v="4"/>
    <s v="Credit Card"/>
    <n v="29.7"/>
    <n v="0.3523"/>
    <x v="1"/>
    <x v="1"/>
  </r>
  <r>
    <n v="1991"/>
    <x v="20"/>
    <x v="0"/>
    <x v="0"/>
    <s v="Organic"/>
    <n v="46"/>
    <n v="60"/>
    <n v="6"/>
    <n v="501.31"/>
    <n v="31077.23"/>
    <n v="0"/>
    <n v="3311"/>
    <n v="4"/>
    <n v="22"/>
    <n v="2"/>
    <n v="0.09"/>
    <n v="1"/>
    <s v="Item Missing"/>
    <n v="1"/>
    <n v="1"/>
    <n v="532.95000000000005"/>
    <n v="36"/>
    <n v="3.3"/>
    <s v="UPI"/>
    <n v="24"/>
    <n v="0.31419999999999998"/>
    <x v="1"/>
    <x v="1"/>
  </r>
  <r>
    <n v="1992"/>
    <x v="3"/>
    <x v="0"/>
    <x v="0"/>
    <s v="Social"/>
    <n v="34"/>
    <n v="1"/>
    <n v="0"/>
    <n v="479.49"/>
    <n v="490"/>
    <n v="0"/>
    <n v="64"/>
    <n v="0"/>
    <n v="6.3"/>
    <n v="0"/>
    <n v="0.65"/>
    <n v="2"/>
    <s v="Quality"/>
    <n v="0"/>
    <n v="0"/>
    <n v="0"/>
    <n v="20"/>
    <n v="3.7"/>
    <s v="UPI"/>
    <n v="14.6"/>
    <n v="0.25679999999999997"/>
    <x v="1"/>
    <x v="1"/>
  </r>
  <r>
    <n v="1993"/>
    <x v="41"/>
    <x v="1"/>
    <x v="2"/>
    <s v="App Ads"/>
    <n v="21"/>
    <n v="50"/>
    <n v="6"/>
    <n v="250.96"/>
    <n v="11594.86"/>
    <n v="0"/>
    <n v="1308"/>
    <n v="1"/>
    <n v="1.3"/>
    <n v="2"/>
    <n v="0.14000000000000001"/>
    <n v="1"/>
    <s v="Item Missing"/>
    <n v="1"/>
    <n v="1"/>
    <n v="537.88"/>
    <n v="55"/>
    <n v="2.6"/>
    <s v="Debit Card"/>
    <n v="31.8"/>
    <n v="0.36699999999999999"/>
    <x v="1"/>
    <x v="1"/>
  </r>
  <r>
    <n v="1994"/>
    <x v="26"/>
    <x v="1"/>
    <x v="2"/>
    <s v="Organic"/>
    <n v="11"/>
    <n v="15"/>
    <n v="2"/>
    <n v="533.76"/>
    <n v="7600.75"/>
    <n v="0"/>
    <n v="957"/>
    <n v="0"/>
    <n v="22.2"/>
    <n v="1"/>
    <n v="0.13"/>
    <n v="1"/>
    <s v="Delivery Delay"/>
    <n v="0"/>
    <n v="0"/>
    <n v="0"/>
    <n v="72"/>
    <n v="3.3"/>
    <s v="Credit Card"/>
    <n v="35"/>
    <n v="0.38940000000000002"/>
    <x v="1"/>
    <x v="1"/>
  </r>
  <r>
    <n v="1995"/>
    <x v="33"/>
    <x v="1"/>
    <x v="0"/>
    <s v="Organic"/>
    <n v="21"/>
    <n v="37"/>
    <n v="1"/>
    <n v="229.02"/>
    <n v="8565.92"/>
    <n v="0"/>
    <n v="1124"/>
    <n v="3"/>
    <n v="4.5999999999999996"/>
    <n v="0"/>
    <n v="0.71"/>
    <n v="1"/>
    <s v="Delivery Delay"/>
    <n v="0"/>
    <n v="1"/>
    <n v="213.36"/>
    <n v="10"/>
    <n v="4.2"/>
    <s v="Debit Card"/>
    <n v="16.8"/>
    <n v="0.26979999999999998"/>
    <x v="1"/>
    <x v="1"/>
  </r>
  <r>
    <n v="1996"/>
    <x v="43"/>
    <x v="1"/>
    <x v="1"/>
    <s v="App Ads"/>
    <n v="12"/>
    <n v="23"/>
    <n v="2"/>
    <n v="667.67"/>
    <n v="14972.85"/>
    <n v="1"/>
    <n v="1828"/>
    <n v="0"/>
    <n v="18.100000000000001"/>
    <n v="1"/>
    <n v="0.23"/>
    <n v="3"/>
    <s v="Payment"/>
    <n v="1"/>
    <n v="2"/>
    <n v="960.39"/>
    <n v="41"/>
    <n v="3.9"/>
    <s v="Credit Card"/>
    <n v="27.7"/>
    <n v="0.33889999999999998"/>
    <x v="1"/>
    <x v="1"/>
  </r>
  <r>
    <n v="1997"/>
    <x v="22"/>
    <x v="1"/>
    <x v="4"/>
    <s v="Social"/>
    <n v="2"/>
    <n v="5"/>
    <n v="1"/>
    <n v="279.60000000000002"/>
    <n v="1334.97"/>
    <n v="0"/>
    <n v="569"/>
    <n v="0"/>
    <n v="0.6"/>
    <n v="0"/>
    <n v="0.56999999999999995"/>
    <n v="1"/>
    <s v="Quality"/>
    <n v="0"/>
    <n v="0"/>
    <n v="0"/>
    <n v="27"/>
    <n v="4.0999999999999996"/>
    <s v="UPI"/>
    <n v="22.5"/>
    <n v="0.3044"/>
    <x v="1"/>
    <x v="1"/>
  </r>
  <r>
    <n v="1998"/>
    <x v="48"/>
    <x v="0"/>
    <x v="2"/>
    <s v="App Ads"/>
    <n v="47"/>
    <n v="93"/>
    <n v="5"/>
    <n v="485.39"/>
    <n v="43804.31"/>
    <n v="0"/>
    <n v="4650"/>
    <n v="6"/>
    <n v="28.9"/>
    <n v="4"/>
    <n v="0.13"/>
    <n v="4"/>
    <s v="Delivery Delay"/>
    <n v="4"/>
    <n v="2"/>
    <n v="960.37"/>
    <n v="24"/>
    <n v="3.5"/>
    <s v="COD"/>
    <n v="33.1"/>
    <n v="0.37619999999999998"/>
    <x v="1"/>
    <x v="1"/>
  </r>
  <r>
    <n v="1999"/>
    <x v="25"/>
    <x v="1"/>
    <x v="1"/>
    <s v="App Ads"/>
    <n v="60"/>
    <n v="36"/>
    <n v="7"/>
    <n v="515.08000000000004"/>
    <n v="17233.900000000001"/>
    <n v="0"/>
    <n v="2129"/>
    <n v="2"/>
    <n v="9"/>
    <n v="0"/>
    <n v="0.54"/>
    <n v="0"/>
    <s v="None"/>
    <n v="1"/>
    <n v="2"/>
    <n v="1000.65"/>
    <n v="25"/>
    <n v="3.3"/>
    <s v="UPI"/>
    <n v="10.8"/>
    <n v="0.2359"/>
    <x v="1"/>
    <x v="1"/>
  </r>
  <r>
    <n v="2000"/>
    <x v="25"/>
    <x v="1"/>
    <x v="3"/>
    <s v="Social"/>
    <n v="27"/>
    <n v="21"/>
    <n v="1"/>
    <n v="565.58000000000004"/>
    <n v="11868.85"/>
    <n v="0"/>
    <n v="1227"/>
    <n v="1"/>
    <n v="18.399999999999999"/>
    <n v="0"/>
    <n v="0.4"/>
    <n v="1"/>
    <s v="Payment"/>
    <n v="1"/>
    <n v="1"/>
    <n v="410.09"/>
    <n v="26"/>
    <n v="2.4"/>
    <s v="Wallet"/>
    <n v="22.8"/>
    <n v="0.30659999999999998"/>
    <x v="1"/>
    <x v="1"/>
  </r>
  <r>
    <n v="2001"/>
    <x v="52"/>
    <x v="1"/>
    <x v="3"/>
    <s v="Organic"/>
    <n v="20"/>
    <n v="12"/>
    <n v="1"/>
    <n v="277.75"/>
    <n v="3328.96"/>
    <n v="0"/>
    <n v="550"/>
    <n v="1"/>
    <n v="1.3"/>
    <n v="0"/>
    <n v="0.26"/>
    <n v="2"/>
    <s v="Payment"/>
    <n v="0"/>
    <n v="0"/>
    <n v="0"/>
    <n v="19"/>
    <n v="2.6"/>
    <s v="Credit Card"/>
    <n v="16.5"/>
    <n v="0.26769999999999999"/>
    <x v="1"/>
    <x v="1"/>
  </r>
  <r>
    <n v="2002"/>
    <x v="24"/>
    <x v="1"/>
    <x v="1"/>
    <s v="App Ads"/>
    <n v="36"/>
    <n v="48"/>
    <n v="1"/>
    <n v="512.66999999999996"/>
    <n v="26848.55"/>
    <n v="0"/>
    <n v="2363"/>
    <n v="2"/>
    <n v="0"/>
    <n v="1"/>
    <n v="0.05"/>
    <n v="1"/>
    <s v="Quality"/>
    <n v="2"/>
    <n v="0"/>
    <n v="580.55999999999995"/>
    <n v="79"/>
    <n v="2.8"/>
    <s v="UPI"/>
    <n v="34.5"/>
    <n v="0.38579999999999998"/>
    <x v="1"/>
    <x v="1"/>
  </r>
  <r>
    <n v="2003"/>
    <x v="18"/>
    <x v="1"/>
    <x v="1"/>
    <s v="Organic"/>
    <n v="0"/>
    <n v="0"/>
    <n v="0"/>
    <n v="321.62"/>
    <n v="0"/>
    <n v="0"/>
    <n v="438"/>
    <n v="0"/>
    <n v="20.7"/>
    <n v="0"/>
    <n v="0.45"/>
    <n v="2"/>
    <s v="Delivery Delay"/>
    <n v="0"/>
    <n v="0"/>
    <n v="0"/>
    <n v="4"/>
    <n v="2.7"/>
    <s v="UPI"/>
    <n v="18.8"/>
    <n v="0.28179999999999999"/>
    <x v="1"/>
    <x v="1"/>
  </r>
  <r>
    <n v="2004"/>
    <x v="31"/>
    <x v="1"/>
    <x v="4"/>
    <s v="Social"/>
    <n v="17"/>
    <n v="18"/>
    <n v="1"/>
    <n v="480.07"/>
    <n v="9326.6200000000008"/>
    <n v="0"/>
    <n v="1178"/>
    <n v="0"/>
    <n v="4"/>
    <n v="1"/>
    <n v="7.0000000000000007E-2"/>
    <n v="2"/>
    <s v="App Issue"/>
    <n v="0"/>
    <n v="1"/>
    <n v="122.7"/>
    <n v="27"/>
    <n v="3.9"/>
    <s v="UPI"/>
    <n v="18.2"/>
    <n v="0.27829999999999999"/>
    <x v="1"/>
    <x v="1"/>
  </r>
  <r>
    <n v="2005"/>
    <x v="36"/>
    <x v="1"/>
    <x v="3"/>
    <s v="Social"/>
    <n v="27"/>
    <n v="32"/>
    <n v="3"/>
    <n v="217.6"/>
    <n v="7159.28"/>
    <n v="0"/>
    <n v="1017"/>
    <n v="2"/>
    <n v="0"/>
    <n v="1"/>
    <n v="0.41"/>
    <n v="1"/>
    <s v="Quality"/>
    <n v="0"/>
    <n v="0"/>
    <n v="0"/>
    <n v="81"/>
    <n v="3.4"/>
    <s v="COD"/>
    <n v="34.9"/>
    <n v="0.38890000000000002"/>
    <x v="1"/>
    <x v="1"/>
  </r>
  <r>
    <n v="2006"/>
    <x v="12"/>
    <x v="0"/>
    <x v="1"/>
    <s v="Organic"/>
    <n v="35"/>
    <n v="40"/>
    <n v="7"/>
    <n v="512.88"/>
    <n v="21760.45"/>
    <n v="0"/>
    <n v="2513"/>
    <n v="0"/>
    <n v="30.2"/>
    <n v="1"/>
    <n v="0.39"/>
    <n v="2"/>
    <s v="Item Missing"/>
    <n v="0"/>
    <n v="2"/>
    <n v="646.14"/>
    <n v="25"/>
    <n v="3.8"/>
    <s v="Credit Card"/>
    <n v="17.600000000000001"/>
    <n v="0.2747"/>
    <x v="1"/>
    <x v="1"/>
  </r>
  <r>
    <n v="2007"/>
    <x v="3"/>
    <x v="1"/>
    <x v="2"/>
    <s v="Organic"/>
    <n v="18"/>
    <n v="23"/>
    <n v="2"/>
    <n v="606.9"/>
    <n v="14350.88"/>
    <n v="0"/>
    <n v="1627"/>
    <n v="2"/>
    <n v="0"/>
    <n v="0"/>
    <n v="0.4"/>
    <n v="0"/>
    <s v="None"/>
    <n v="1"/>
    <n v="0"/>
    <n v="242.91"/>
    <n v="9"/>
    <n v="4.3"/>
    <s v="Wallet"/>
    <n v="18.8"/>
    <n v="0.28139999999999998"/>
    <x v="1"/>
    <x v="1"/>
  </r>
  <r>
    <n v="2008"/>
    <x v="27"/>
    <x v="0"/>
    <x v="3"/>
    <s v="App Ads"/>
    <n v="25"/>
    <n v="57"/>
    <n v="3"/>
    <n v="415.94"/>
    <n v="22323.74"/>
    <n v="0"/>
    <n v="2254"/>
    <n v="3"/>
    <n v="0"/>
    <n v="1"/>
    <n v="0.64"/>
    <n v="2"/>
    <s v="Delivery Delay"/>
    <n v="1"/>
    <n v="1"/>
    <n v="265.62"/>
    <n v="23"/>
    <n v="3.7"/>
    <s v="UPI"/>
    <n v="21.6"/>
    <n v="0.29870000000000002"/>
    <x v="1"/>
    <x v="1"/>
  </r>
  <r>
    <n v="2009"/>
    <x v="1"/>
    <x v="0"/>
    <x v="2"/>
    <s v="App Ads"/>
    <n v="14"/>
    <n v="21"/>
    <n v="1"/>
    <n v="461.1"/>
    <n v="10270.83"/>
    <n v="0"/>
    <n v="1447"/>
    <n v="0"/>
    <n v="10"/>
    <n v="1"/>
    <n v="0.3"/>
    <n v="2"/>
    <s v="Delivery Delay"/>
    <n v="1"/>
    <n v="1"/>
    <n v="0"/>
    <n v="62"/>
    <n v="5"/>
    <s v="Wallet"/>
    <n v="32.9"/>
    <n v="0.37440000000000001"/>
    <x v="1"/>
    <x v="1"/>
  </r>
  <r>
    <n v="2010"/>
    <x v="26"/>
    <x v="1"/>
    <x v="0"/>
    <s v="App Ads"/>
    <n v="16"/>
    <n v="42"/>
    <n v="1"/>
    <n v="524.16"/>
    <n v="23669.62"/>
    <n v="0"/>
    <n v="2421"/>
    <n v="3"/>
    <n v="12.5"/>
    <n v="2"/>
    <n v="0.28999999999999998"/>
    <n v="4"/>
    <s v="Payment"/>
    <n v="2"/>
    <n v="2"/>
    <n v="1193.5"/>
    <n v="22"/>
    <n v="3.3"/>
    <s v="UPI"/>
    <n v="29.8"/>
    <n v="0.35270000000000001"/>
    <x v="1"/>
    <x v="1"/>
  </r>
  <r>
    <n v="2011"/>
    <x v="14"/>
    <x v="0"/>
    <x v="1"/>
    <s v="App Ads"/>
    <n v="20"/>
    <n v="26"/>
    <n v="1"/>
    <n v="490.79"/>
    <n v="13009.19"/>
    <n v="0"/>
    <n v="1359"/>
    <n v="1"/>
    <n v="19.2"/>
    <n v="1"/>
    <n v="0.45"/>
    <n v="1"/>
    <s v="Delivery Delay"/>
    <n v="1"/>
    <n v="0"/>
    <n v="265.29000000000002"/>
    <n v="85"/>
    <n v="4.8"/>
    <s v="UPI"/>
    <n v="40.700000000000003"/>
    <n v="0.43090000000000001"/>
    <x v="0"/>
    <x v="5"/>
  </r>
  <r>
    <n v="2012"/>
    <x v="40"/>
    <x v="1"/>
    <x v="1"/>
    <s v="Organic"/>
    <n v="33"/>
    <n v="58"/>
    <n v="4"/>
    <n v="258.13"/>
    <n v="14726.19"/>
    <n v="0"/>
    <n v="1597"/>
    <n v="3"/>
    <n v="24.2"/>
    <n v="3"/>
    <n v="0.21"/>
    <n v="1"/>
    <s v="Payment"/>
    <n v="3"/>
    <n v="2"/>
    <n v="588.92999999999995"/>
    <n v="16"/>
    <n v="4.4000000000000004"/>
    <s v="UPI"/>
    <n v="22.7"/>
    <n v="0.30570000000000003"/>
    <x v="1"/>
    <x v="1"/>
  </r>
  <r>
    <n v="2013"/>
    <x v="27"/>
    <x v="0"/>
    <x v="4"/>
    <s v="App Ads"/>
    <n v="55"/>
    <n v="87"/>
    <n v="5"/>
    <n v="303.54000000000002"/>
    <n v="28655.98"/>
    <n v="0"/>
    <n v="2956"/>
    <n v="5"/>
    <n v="9.5"/>
    <n v="3"/>
    <n v="0.67"/>
    <n v="2"/>
    <s v="App Issue"/>
    <n v="0"/>
    <n v="3"/>
    <n v="814.66"/>
    <n v="14"/>
    <n v="1.9"/>
    <s v="Debit Card"/>
    <n v="23.9"/>
    <n v="0.31340000000000001"/>
    <x v="1"/>
    <x v="1"/>
  </r>
  <r>
    <n v="2014"/>
    <x v="34"/>
    <x v="1"/>
    <x v="3"/>
    <s v="Organic"/>
    <n v="4"/>
    <n v="8"/>
    <n v="0"/>
    <n v="401.47"/>
    <n v="2919.07"/>
    <n v="1"/>
    <n v="754"/>
    <n v="0"/>
    <n v="12.6"/>
    <n v="0"/>
    <n v="0.13"/>
    <n v="0"/>
    <s v="None"/>
    <n v="0"/>
    <n v="1"/>
    <n v="215.56"/>
    <n v="30"/>
    <n v="3.6"/>
    <s v="Debit Card"/>
    <n v="19.8"/>
    <n v="0.28789999999999999"/>
    <x v="1"/>
    <x v="1"/>
  </r>
  <r>
    <n v="2015"/>
    <x v="2"/>
    <x v="0"/>
    <x v="2"/>
    <s v="App Ads"/>
    <n v="12"/>
    <n v="26"/>
    <n v="5"/>
    <n v="463.71"/>
    <n v="11553.91"/>
    <n v="0"/>
    <n v="1580"/>
    <n v="1"/>
    <n v="10.9"/>
    <n v="1"/>
    <n v="0.52"/>
    <n v="2"/>
    <s v="App Issue"/>
    <n v="1"/>
    <n v="0"/>
    <n v="395.5"/>
    <n v="48"/>
    <n v="3.5"/>
    <s v="UPI"/>
    <n v="33"/>
    <n v="0.37540000000000001"/>
    <x v="1"/>
    <x v="1"/>
  </r>
  <r>
    <n v="2016"/>
    <x v="39"/>
    <x v="1"/>
    <x v="1"/>
    <s v="Referral"/>
    <n v="7"/>
    <n v="12"/>
    <n v="0"/>
    <n v="393.12"/>
    <n v="4650.99"/>
    <n v="0"/>
    <n v="673"/>
    <n v="0"/>
    <n v="0"/>
    <n v="0"/>
    <n v="0.51"/>
    <n v="1"/>
    <s v="Delivery Delay"/>
    <n v="1"/>
    <n v="1"/>
    <n v="519.62"/>
    <n v="42"/>
    <n v="3"/>
    <s v="Credit Card"/>
    <n v="26.1"/>
    <n v="0.32790000000000002"/>
    <x v="1"/>
    <x v="1"/>
  </r>
  <r>
    <n v="2017"/>
    <x v="18"/>
    <x v="0"/>
    <x v="2"/>
    <s v="Referral"/>
    <n v="10"/>
    <n v="39"/>
    <n v="6"/>
    <n v="461.65"/>
    <n v="16566.66"/>
    <n v="0"/>
    <n v="1880"/>
    <n v="2"/>
    <n v="13.7"/>
    <n v="0"/>
    <n v="0.67"/>
    <n v="4"/>
    <s v="Delivery Delay"/>
    <n v="1"/>
    <n v="3"/>
    <n v="1030.4000000000001"/>
    <n v="26"/>
    <n v="4.4000000000000004"/>
    <s v="UPI"/>
    <n v="30.3"/>
    <n v="0.35649999999999998"/>
    <x v="1"/>
    <x v="1"/>
  </r>
  <r>
    <n v="2018"/>
    <x v="10"/>
    <x v="0"/>
    <x v="3"/>
    <s v="Social"/>
    <n v="27"/>
    <n v="80"/>
    <n v="5"/>
    <n v="571.09"/>
    <n v="49405.3"/>
    <n v="0"/>
    <n v="4971"/>
    <n v="3"/>
    <n v="28.1"/>
    <n v="4"/>
    <n v="0.28999999999999998"/>
    <n v="4"/>
    <s v="Item Missing"/>
    <n v="0"/>
    <n v="5"/>
    <n v="1605.88"/>
    <n v="23"/>
    <n v="2.7"/>
    <s v="UPI"/>
    <n v="30.3"/>
    <n v="0.35610000000000003"/>
    <x v="1"/>
    <x v="1"/>
  </r>
  <r>
    <n v="2019"/>
    <x v="10"/>
    <x v="0"/>
    <x v="2"/>
    <s v="App Ads"/>
    <n v="57"/>
    <n v="75"/>
    <n v="9"/>
    <n v="406.65"/>
    <n v="28155.83"/>
    <n v="0"/>
    <n v="3406"/>
    <n v="2"/>
    <n v="18.7"/>
    <n v="1"/>
    <n v="0.13"/>
    <n v="1"/>
    <s v="Delivery Delay"/>
    <n v="0"/>
    <n v="4"/>
    <n v="689.53"/>
    <n v="53"/>
    <n v="3.3"/>
    <s v="UPI"/>
    <n v="25.3"/>
    <n v="0.32279999999999998"/>
    <x v="1"/>
    <x v="1"/>
  </r>
  <r>
    <n v="2020"/>
    <x v="31"/>
    <x v="1"/>
    <x v="0"/>
    <s v="App Ads"/>
    <n v="18"/>
    <n v="51"/>
    <n v="1"/>
    <n v="317.63"/>
    <n v="14908.73"/>
    <n v="0"/>
    <n v="1695"/>
    <n v="2"/>
    <n v="5.6"/>
    <n v="1"/>
    <n v="0.06"/>
    <n v="4"/>
    <s v="Item Missing"/>
    <n v="2"/>
    <n v="3"/>
    <n v="1190.82"/>
    <n v="21"/>
    <n v="3.1"/>
    <s v="UPI"/>
    <n v="24.7"/>
    <n v="0.31900000000000001"/>
    <x v="1"/>
    <x v="1"/>
  </r>
  <r>
    <n v="2021"/>
    <x v="39"/>
    <x v="2"/>
    <x v="3"/>
    <s v="Social"/>
    <n v="43"/>
    <n v="118"/>
    <n v="3"/>
    <n v="509.79"/>
    <n v="57236.61"/>
    <n v="0"/>
    <n v="5783"/>
    <n v="9"/>
    <n v="28.8"/>
    <n v="1"/>
    <n v="0.7"/>
    <n v="5"/>
    <s v="Payment"/>
    <n v="5"/>
    <n v="4"/>
    <n v="1987.8"/>
    <n v="37"/>
    <n v="3.1"/>
    <s v="Credit Card"/>
    <n v="44.8"/>
    <n v="0.46139999999999998"/>
    <x v="0"/>
    <x v="0"/>
  </r>
  <r>
    <n v="2022"/>
    <x v="2"/>
    <x v="1"/>
    <x v="1"/>
    <s v="App Ads"/>
    <n v="49"/>
    <n v="35"/>
    <n v="3"/>
    <n v="597.13"/>
    <n v="19158.09"/>
    <n v="0"/>
    <n v="2308"/>
    <n v="2"/>
    <n v="17.8"/>
    <n v="1"/>
    <n v="0.71"/>
    <n v="1"/>
    <s v="App Issue"/>
    <n v="0"/>
    <n v="2"/>
    <n v="341.75"/>
    <n v="45"/>
    <n v="3"/>
    <s v="Credit Card"/>
    <n v="31.4"/>
    <n v="0.36409999999999998"/>
    <x v="1"/>
    <x v="1"/>
  </r>
  <r>
    <n v="2023"/>
    <x v="2"/>
    <x v="0"/>
    <x v="1"/>
    <s v="Social"/>
    <n v="11"/>
    <n v="1"/>
    <n v="0"/>
    <n v="484.42"/>
    <n v="496.52"/>
    <n v="0"/>
    <n v="58"/>
    <n v="0"/>
    <n v="0"/>
    <n v="0"/>
    <n v="0.33"/>
    <n v="2"/>
    <s v="Payment"/>
    <n v="0"/>
    <n v="0"/>
    <n v="0"/>
    <n v="42"/>
    <n v="4.9000000000000004"/>
    <s v="UPI"/>
    <n v="23.9"/>
    <n v="0.31369999999999998"/>
    <x v="1"/>
    <x v="1"/>
  </r>
  <r>
    <n v="2024"/>
    <x v="47"/>
    <x v="1"/>
    <x v="2"/>
    <s v="Social"/>
    <n v="11"/>
    <n v="21"/>
    <n v="4"/>
    <n v="393.95"/>
    <n v="7631.53"/>
    <n v="0"/>
    <n v="1082"/>
    <n v="1"/>
    <n v="11"/>
    <n v="1"/>
    <n v="0.36"/>
    <n v="1"/>
    <s v="Delivery Delay"/>
    <n v="0"/>
    <n v="0"/>
    <n v="0"/>
    <n v="50"/>
    <n v="3.5"/>
    <s v="UPI"/>
    <n v="33.9"/>
    <n v="0.38129999999999997"/>
    <x v="1"/>
    <x v="1"/>
  </r>
  <r>
    <n v="2025"/>
    <x v="24"/>
    <x v="0"/>
    <x v="1"/>
    <s v="App Ads"/>
    <n v="43"/>
    <n v="72"/>
    <n v="7"/>
    <n v="429.01"/>
    <n v="29533.18"/>
    <n v="0"/>
    <n v="3511"/>
    <n v="5"/>
    <n v="1.8"/>
    <n v="3"/>
    <n v="0.26"/>
    <n v="4"/>
    <s v="Delivery Delay"/>
    <n v="1"/>
    <n v="2"/>
    <n v="362.8"/>
    <n v="29"/>
    <n v="2.6"/>
    <s v="UPI"/>
    <n v="29.5"/>
    <n v="0.3508"/>
    <x v="1"/>
    <x v="1"/>
  </r>
  <r>
    <n v="2026"/>
    <x v="37"/>
    <x v="1"/>
    <x v="1"/>
    <s v="Organic"/>
    <n v="8"/>
    <n v="3"/>
    <n v="0"/>
    <n v="392.32"/>
    <n v="1114.43"/>
    <n v="0"/>
    <n v="172"/>
    <n v="0"/>
    <n v="0"/>
    <n v="0"/>
    <n v="0.77"/>
    <n v="2"/>
    <s v="Quality"/>
    <n v="0"/>
    <n v="0"/>
    <n v="0"/>
    <n v="44"/>
    <n v="4.3"/>
    <s v="Credit Card"/>
    <n v="35.700000000000003"/>
    <n v="0.39410000000000001"/>
    <x v="1"/>
    <x v="1"/>
  </r>
  <r>
    <n v="2027"/>
    <x v="50"/>
    <x v="1"/>
    <x v="4"/>
    <s v="Organic"/>
    <n v="50"/>
    <n v="94"/>
    <n v="11"/>
    <n v="484.74"/>
    <n v="41990.02"/>
    <n v="0"/>
    <n v="4580"/>
    <n v="3"/>
    <n v="2.4"/>
    <n v="0"/>
    <n v="0.5"/>
    <n v="2"/>
    <s v="Delivery Delay"/>
    <n v="2"/>
    <n v="1"/>
    <n v="1168.67"/>
    <n v="27"/>
    <n v="2.9"/>
    <s v="Credit Card"/>
    <n v="18.7"/>
    <n v="0.28139999999999998"/>
    <x v="1"/>
    <x v="1"/>
  </r>
  <r>
    <n v="2028"/>
    <x v="51"/>
    <x v="0"/>
    <x v="0"/>
    <s v="App Ads"/>
    <n v="4"/>
    <n v="7"/>
    <n v="1"/>
    <n v="197.01"/>
    <n v="1281.95"/>
    <n v="0"/>
    <n v="247"/>
    <n v="0"/>
    <n v="0"/>
    <n v="0"/>
    <n v="0.55000000000000004"/>
    <n v="0"/>
    <s v="None"/>
    <n v="0"/>
    <n v="0"/>
    <n v="0"/>
    <n v="33"/>
    <n v="3.9"/>
    <s v="UPI"/>
    <n v="21.7"/>
    <n v="0.29980000000000001"/>
    <x v="1"/>
    <x v="1"/>
  </r>
  <r>
    <n v="2029"/>
    <x v="8"/>
    <x v="1"/>
    <x v="3"/>
    <s v="Organic"/>
    <n v="35"/>
    <n v="45"/>
    <n v="5"/>
    <n v="461.51"/>
    <n v="18948.96"/>
    <n v="0"/>
    <n v="2310"/>
    <n v="1"/>
    <n v="7.7"/>
    <n v="3"/>
    <n v="0.61"/>
    <n v="1"/>
    <s v="Item Missing"/>
    <n v="1"/>
    <n v="3"/>
    <n v="549.85"/>
    <n v="23"/>
    <n v="4.2"/>
    <s v="Debit Card"/>
    <n v="18.600000000000001"/>
    <n v="0.28050000000000003"/>
    <x v="1"/>
    <x v="1"/>
  </r>
  <r>
    <n v="2030"/>
    <x v="29"/>
    <x v="1"/>
    <x v="2"/>
    <s v="Referral"/>
    <n v="49"/>
    <n v="149"/>
    <n v="10"/>
    <n v="428.97"/>
    <n v="66535.179999999993"/>
    <n v="0"/>
    <n v="6253"/>
    <n v="6"/>
    <n v="10.4"/>
    <n v="9"/>
    <n v="0.64"/>
    <n v="7"/>
    <s v="Item Missing"/>
    <n v="6"/>
    <n v="6"/>
    <n v="3552.77"/>
    <n v="44"/>
    <n v="5"/>
    <s v="Debit Card"/>
    <n v="52"/>
    <n v="0.51519999999999999"/>
    <x v="0"/>
    <x v="8"/>
  </r>
  <r>
    <n v="2031"/>
    <x v="22"/>
    <x v="0"/>
    <x v="2"/>
    <s v="Organic"/>
    <n v="57"/>
    <n v="91"/>
    <n v="13"/>
    <n v="558.01"/>
    <n v="50628.82"/>
    <n v="0"/>
    <n v="5603"/>
    <n v="6"/>
    <n v="5.9"/>
    <n v="1"/>
    <n v="0.11"/>
    <n v="2"/>
    <s v="Delivery Delay"/>
    <n v="4"/>
    <n v="1"/>
    <n v="1060.19"/>
    <n v="56"/>
    <n v="2.1"/>
    <s v="Credit Card"/>
    <n v="40.200000000000003"/>
    <n v="0.42730000000000001"/>
    <x v="0"/>
    <x v="5"/>
  </r>
  <r>
    <n v="2032"/>
    <x v="16"/>
    <x v="0"/>
    <x v="1"/>
    <s v="Organic"/>
    <n v="52"/>
    <n v="76"/>
    <n v="13"/>
    <n v="279.64"/>
    <n v="21516.63"/>
    <n v="0"/>
    <n v="2596"/>
    <n v="2"/>
    <n v="19.600000000000001"/>
    <n v="4"/>
    <n v="0.41"/>
    <n v="3"/>
    <s v="Quality"/>
    <n v="3"/>
    <n v="5"/>
    <n v="1728.41"/>
    <n v="26"/>
    <n v="3.3"/>
    <s v="UPI"/>
    <n v="27.3"/>
    <n v="0.33600000000000002"/>
    <x v="1"/>
    <x v="1"/>
  </r>
  <r>
    <n v="2033"/>
    <x v="0"/>
    <x v="0"/>
    <x v="3"/>
    <s v="Referral"/>
    <n v="39"/>
    <n v="69"/>
    <n v="12"/>
    <n v="312.08999999999997"/>
    <n v="21918.25"/>
    <n v="1"/>
    <n v="2624"/>
    <n v="2"/>
    <n v="15"/>
    <n v="3"/>
    <n v="0.13"/>
    <n v="3"/>
    <s v="App Issue"/>
    <n v="2"/>
    <n v="3"/>
    <n v="916.57"/>
    <n v="26"/>
    <n v="3.3"/>
    <s v="Wallet"/>
    <n v="23"/>
    <n v="0.30780000000000002"/>
    <x v="1"/>
    <x v="1"/>
  </r>
  <r>
    <n v="2034"/>
    <x v="30"/>
    <x v="0"/>
    <x v="3"/>
    <s v="Organic"/>
    <n v="54"/>
    <n v="37"/>
    <n v="6"/>
    <n v="492.37"/>
    <n v="16488.150000000001"/>
    <n v="0"/>
    <n v="2058"/>
    <n v="3"/>
    <n v="12.7"/>
    <n v="2"/>
    <n v="0.26"/>
    <n v="2"/>
    <s v="Payment"/>
    <n v="1"/>
    <n v="2"/>
    <n v="298.89999999999998"/>
    <n v="8"/>
    <n v="4"/>
    <s v="Credit Card"/>
    <n v="13.2"/>
    <n v="0.24890000000000001"/>
    <x v="1"/>
    <x v="1"/>
  </r>
  <r>
    <n v="2035"/>
    <x v="48"/>
    <x v="0"/>
    <x v="0"/>
    <s v="Organic"/>
    <n v="31"/>
    <n v="32"/>
    <n v="1"/>
    <n v="606.27"/>
    <n v="20907.79"/>
    <n v="0"/>
    <n v="2203"/>
    <n v="2"/>
    <n v="11.7"/>
    <n v="0"/>
    <n v="0.51"/>
    <n v="2"/>
    <s v="Delivery Delay"/>
    <n v="0"/>
    <n v="1"/>
    <n v="90.98"/>
    <n v="68"/>
    <n v="4.0999999999999996"/>
    <s v="Debit Card"/>
    <n v="41.9"/>
    <n v="0.43969999999999998"/>
    <x v="0"/>
    <x v="5"/>
  </r>
  <r>
    <n v="2036"/>
    <x v="13"/>
    <x v="1"/>
    <x v="2"/>
    <s v="App Ads"/>
    <n v="54"/>
    <n v="2"/>
    <n v="0"/>
    <n v="432.69"/>
    <n v="819.01"/>
    <n v="0"/>
    <n v="84"/>
    <n v="0"/>
    <n v="0"/>
    <n v="0"/>
    <n v="0.66"/>
    <n v="0"/>
    <s v="None"/>
    <n v="0"/>
    <n v="0"/>
    <n v="0"/>
    <n v="7"/>
    <n v="4"/>
    <s v="UPI"/>
    <n v="3.3"/>
    <n v="0.19769999999999999"/>
    <x v="1"/>
    <x v="1"/>
  </r>
  <r>
    <n v="2037"/>
    <x v="44"/>
    <x v="0"/>
    <x v="4"/>
    <s v="Social"/>
    <n v="60"/>
    <n v="125"/>
    <n v="12"/>
    <n v="422.22"/>
    <n v="53234.67"/>
    <n v="1"/>
    <n v="4985"/>
    <n v="2"/>
    <n v="12.7"/>
    <n v="7"/>
    <n v="0.42"/>
    <n v="5"/>
    <s v="Payment"/>
    <n v="4"/>
    <n v="4"/>
    <n v="612.78"/>
    <n v="176"/>
    <n v="2.8"/>
    <s v="UPI"/>
    <n v="76.2"/>
    <n v="0.68669999999999998"/>
    <x v="0"/>
    <x v="3"/>
  </r>
  <r>
    <n v="2038"/>
    <x v="32"/>
    <x v="1"/>
    <x v="1"/>
    <s v="App Ads"/>
    <n v="53"/>
    <n v="133"/>
    <n v="20"/>
    <n v="356.07"/>
    <n v="43651.66"/>
    <n v="0"/>
    <n v="5382"/>
    <n v="2"/>
    <n v="1.8"/>
    <n v="5"/>
    <n v="0.45"/>
    <n v="2"/>
    <s v="App Issue"/>
    <n v="4"/>
    <n v="3"/>
    <n v="960.37"/>
    <n v="11"/>
    <n v="4.0999999999999996"/>
    <s v="UPI"/>
    <n v="18.7"/>
    <n v="0.28079999999999999"/>
    <x v="1"/>
    <x v="1"/>
  </r>
  <r>
    <n v="2039"/>
    <x v="48"/>
    <x v="1"/>
    <x v="1"/>
    <s v="Social"/>
    <n v="41"/>
    <n v="82"/>
    <n v="4"/>
    <n v="454.64"/>
    <n v="37010.400000000001"/>
    <n v="0"/>
    <n v="4049"/>
    <n v="4"/>
    <n v="0"/>
    <n v="2"/>
    <n v="0.39"/>
    <n v="3"/>
    <s v="Delivery Delay"/>
    <n v="2"/>
    <n v="1"/>
    <n v="809.76"/>
    <n v="22"/>
    <n v="3.4"/>
    <s v="UPI"/>
    <n v="20.9"/>
    <n v="0.29459999999999997"/>
    <x v="1"/>
    <x v="1"/>
  </r>
  <r>
    <n v="2040"/>
    <x v="3"/>
    <x v="1"/>
    <x v="2"/>
    <s v="Organic"/>
    <n v="59"/>
    <n v="115"/>
    <n v="12"/>
    <n v="334.23"/>
    <n v="35826.78"/>
    <n v="1"/>
    <n v="3656"/>
    <n v="7"/>
    <n v="16.2"/>
    <n v="5"/>
    <n v="0.41"/>
    <n v="5"/>
    <s v="App Issue"/>
    <n v="3"/>
    <n v="3"/>
    <n v="0"/>
    <n v="53"/>
    <n v="2.5"/>
    <s v="Wallet"/>
    <n v="39.1"/>
    <n v="0.41920000000000002"/>
    <x v="0"/>
    <x v="5"/>
  </r>
  <r>
    <n v="2041"/>
    <x v="41"/>
    <x v="1"/>
    <x v="3"/>
    <s v="Social"/>
    <n v="60"/>
    <n v="102"/>
    <n v="15"/>
    <n v="290.7"/>
    <n v="31097.15"/>
    <n v="1"/>
    <n v="3538"/>
    <n v="1"/>
    <n v="0"/>
    <n v="1"/>
    <n v="0.7"/>
    <n v="5"/>
    <s v="App Issue"/>
    <n v="2"/>
    <n v="2"/>
    <n v="339.73"/>
    <n v="33"/>
    <n v="2.2000000000000002"/>
    <s v="UPI"/>
    <n v="23.7"/>
    <n v="0.31269999999999998"/>
    <x v="1"/>
    <x v="1"/>
  </r>
  <r>
    <n v="2042"/>
    <x v="23"/>
    <x v="0"/>
    <x v="2"/>
    <s v="App Ads"/>
    <n v="24"/>
    <n v="71"/>
    <n v="2"/>
    <n v="514.89"/>
    <n v="37313.78"/>
    <n v="0"/>
    <n v="3956"/>
    <n v="1"/>
    <n v="0"/>
    <n v="3"/>
    <n v="0.6"/>
    <n v="3"/>
    <s v="Payment"/>
    <n v="1"/>
    <n v="4"/>
    <n v="748.59"/>
    <n v="12"/>
    <n v="3.7"/>
    <s v="UPI"/>
    <n v="21"/>
    <n v="0.29499999999999998"/>
    <x v="1"/>
    <x v="1"/>
  </r>
  <r>
    <n v="2043"/>
    <x v="33"/>
    <x v="0"/>
    <x v="1"/>
    <s v="App Ads"/>
    <n v="18"/>
    <n v="30"/>
    <n v="5"/>
    <n v="345.45"/>
    <n v="9725.4699999999993"/>
    <n v="0"/>
    <n v="1073"/>
    <n v="2"/>
    <n v="16.2"/>
    <n v="0"/>
    <n v="0.1"/>
    <n v="2"/>
    <s v="Delivery Delay"/>
    <n v="1"/>
    <n v="1"/>
    <n v="170.72"/>
    <n v="113"/>
    <n v="4.8"/>
    <s v="Credit Card"/>
    <n v="53.5"/>
    <n v="0.5262"/>
    <x v="0"/>
    <x v="0"/>
  </r>
  <r>
    <n v="2044"/>
    <x v="33"/>
    <x v="0"/>
    <x v="1"/>
    <s v="App Ads"/>
    <n v="40"/>
    <n v="99"/>
    <n v="15"/>
    <n v="530.04999999999995"/>
    <n v="48202.58"/>
    <n v="0"/>
    <n v="5042"/>
    <n v="6"/>
    <n v="18.7"/>
    <n v="4"/>
    <n v="0.45"/>
    <n v="3"/>
    <s v="App Issue"/>
    <n v="3"/>
    <n v="4"/>
    <n v="2290.42"/>
    <n v="90"/>
    <n v="2.5"/>
    <s v="UPI"/>
    <n v="54.5"/>
    <n v="0.53410000000000002"/>
    <x v="0"/>
    <x v="6"/>
  </r>
  <r>
    <n v="2045"/>
    <x v="25"/>
    <x v="1"/>
    <x v="2"/>
    <s v="Social"/>
    <n v="29"/>
    <n v="70"/>
    <n v="3"/>
    <n v="442.43"/>
    <n v="33474.21"/>
    <n v="0"/>
    <n v="3346"/>
    <n v="1"/>
    <n v="0"/>
    <n v="2"/>
    <n v="0.24"/>
    <n v="4"/>
    <s v="Quality"/>
    <n v="2"/>
    <n v="3"/>
    <n v="842.09"/>
    <n v="80"/>
    <n v="4"/>
    <s v="Credit Card"/>
    <n v="50"/>
    <n v="0.50029999999999997"/>
    <x v="0"/>
    <x v="8"/>
  </r>
  <r>
    <n v="2046"/>
    <x v="48"/>
    <x v="1"/>
    <x v="4"/>
    <s v="Organic"/>
    <n v="2"/>
    <n v="1"/>
    <n v="0"/>
    <n v="567.29999999999995"/>
    <n v="550.15"/>
    <n v="0"/>
    <n v="201"/>
    <n v="0"/>
    <n v="14"/>
    <n v="0"/>
    <n v="0.6"/>
    <n v="0"/>
    <s v="None"/>
    <n v="0"/>
    <n v="0"/>
    <n v="0"/>
    <n v="76"/>
    <n v="3.9"/>
    <s v="Wallet"/>
    <n v="38.799999999999997"/>
    <n v="0.41670000000000001"/>
    <x v="0"/>
    <x v="7"/>
  </r>
  <r>
    <n v="2047"/>
    <x v="31"/>
    <x v="0"/>
    <x v="1"/>
    <s v="Referral"/>
    <n v="18"/>
    <n v="41"/>
    <n v="6"/>
    <n v="319.92"/>
    <n v="13119.5"/>
    <n v="0"/>
    <n v="1595"/>
    <n v="1"/>
    <n v="10.4"/>
    <n v="1"/>
    <n v="0.23"/>
    <n v="3"/>
    <s v="Quality"/>
    <n v="0"/>
    <n v="1"/>
    <n v="197.56"/>
    <n v="56"/>
    <n v="2.9"/>
    <s v="UPI"/>
    <n v="35.4"/>
    <n v="0.39229999999999998"/>
    <x v="1"/>
    <x v="1"/>
  </r>
  <r>
    <n v="2048"/>
    <x v="20"/>
    <x v="0"/>
    <x v="4"/>
    <s v="Social"/>
    <n v="52"/>
    <n v="45"/>
    <n v="2"/>
    <n v="545.54999999999995"/>
    <n v="25572.45"/>
    <n v="0"/>
    <n v="3032"/>
    <n v="2"/>
    <n v="0"/>
    <n v="2"/>
    <n v="0.83"/>
    <n v="4"/>
    <s v="App Issue"/>
    <n v="2"/>
    <n v="3"/>
    <n v="1696.67"/>
    <n v="42"/>
    <n v="2.1"/>
    <s v="UPI"/>
    <n v="30.2"/>
    <n v="0.35580000000000001"/>
    <x v="1"/>
    <x v="1"/>
  </r>
  <r>
    <n v="2049"/>
    <x v="33"/>
    <x v="1"/>
    <x v="0"/>
    <s v="App Ads"/>
    <n v="54"/>
    <n v="71"/>
    <n v="14"/>
    <n v="450.99"/>
    <n v="31946.42"/>
    <n v="0"/>
    <n v="3290"/>
    <n v="1"/>
    <n v="2.1"/>
    <n v="2"/>
    <n v="0.27"/>
    <n v="4"/>
    <s v="Item Missing"/>
    <n v="0"/>
    <n v="5"/>
    <n v="474.19"/>
    <n v="62"/>
    <n v="5"/>
    <s v="Debit Card"/>
    <n v="31.4"/>
    <n v="0.3639"/>
    <x v="1"/>
    <x v="1"/>
  </r>
  <r>
    <n v="2050"/>
    <x v="2"/>
    <x v="0"/>
    <x v="1"/>
    <s v="Referral"/>
    <n v="8"/>
    <n v="13"/>
    <n v="1"/>
    <n v="272.54000000000002"/>
    <n v="3727.23"/>
    <n v="0"/>
    <n v="408"/>
    <n v="1"/>
    <n v="14.8"/>
    <n v="0"/>
    <n v="0.35"/>
    <n v="1"/>
    <s v="App Issue"/>
    <n v="0"/>
    <n v="0"/>
    <n v="0"/>
    <n v="25"/>
    <n v="4.0999999999999996"/>
    <s v="Wallet"/>
    <n v="23.5"/>
    <n v="0.31080000000000002"/>
    <x v="1"/>
    <x v="1"/>
  </r>
  <r>
    <n v="2051"/>
    <x v="16"/>
    <x v="1"/>
    <x v="3"/>
    <s v="Organic"/>
    <n v="42"/>
    <n v="116"/>
    <n v="13"/>
    <n v="363.64"/>
    <n v="41951.62"/>
    <n v="0"/>
    <n v="4766"/>
    <n v="3"/>
    <n v="18.2"/>
    <n v="5"/>
    <n v="0.35"/>
    <n v="4"/>
    <s v="Item Missing"/>
    <n v="0"/>
    <n v="4"/>
    <n v="234.47"/>
    <n v="85"/>
    <n v="4"/>
    <s v="Credit Card"/>
    <n v="48.2"/>
    <n v="0.48680000000000001"/>
    <x v="0"/>
    <x v="2"/>
  </r>
  <r>
    <n v="2052"/>
    <x v="39"/>
    <x v="0"/>
    <x v="0"/>
    <s v="Organic"/>
    <n v="41"/>
    <n v="49"/>
    <n v="7"/>
    <n v="367.2"/>
    <n v="17111.490000000002"/>
    <n v="0"/>
    <n v="2049"/>
    <n v="1"/>
    <n v="14.9"/>
    <n v="1"/>
    <n v="0.32"/>
    <n v="2"/>
    <s v="Payment"/>
    <n v="1"/>
    <n v="3"/>
    <n v="930.92"/>
    <n v="30"/>
    <n v="4.7"/>
    <s v="Credit Card"/>
    <n v="18.899999999999999"/>
    <n v="0.28210000000000002"/>
    <x v="1"/>
    <x v="1"/>
  </r>
  <r>
    <n v="2053"/>
    <x v="15"/>
    <x v="0"/>
    <x v="2"/>
    <s v="App Ads"/>
    <n v="47"/>
    <n v="95"/>
    <n v="5"/>
    <n v="497.16"/>
    <n v="48638.19"/>
    <n v="0"/>
    <n v="4708"/>
    <n v="5"/>
    <n v="13.1"/>
    <n v="0"/>
    <n v="0.32"/>
    <n v="3"/>
    <s v="Item Missing"/>
    <n v="0"/>
    <n v="7"/>
    <n v="811.98"/>
    <n v="32"/>
    <n v="4"/>
    <s v="Debit Card"/>
    <n v="28.6"/>
    <n v="0.34460000000000002"/>
    <x v="1"/>
    <x v="1"/>
  </r>
  <r>
    <n v="2054"/>
    <x v="51"/>
    <x v="0"/>
    <x v="0"/>
    <s v="App Ads"/>
    <n v="19"/>
    <n v="10"/>
    <n v="1"/>
    <n v="335.47"/>
    <n v="3084.37"/>
    <n v="0"/>
    <n v="822"/>
    <n v="1"/>
    <n v="17.8"/>
    <n v="0"/>
    <n v="0.35"/>
    <n v="0"/>
    <s v="None"/>
    <n v="0"/>
    <n v="0"/>
    <n v="0"/>
    <n v="47"/>
    <n v="4.7"/>
    <s v="Credit Card"/>
    <n v="24.3"/>
    <n v="0.316"/>
    <x v="1"/>
    <x v="1"/>
  </r>
  <r>
    <n v="2055"/>
    <x v="28"/>
    <x v="0"/>
    <x v="3"/>
    <s v="Organic"/>
    <n v="46"/>
    <n v="74"/>
    <n v="6"/>
    <n v="302"/>
    <n v="22749.47"/>
    <n v="0"/>
    <n v="2654"/>
    <n v="4"/>
    <n v="11.5"/>
    <n v="2"/>
    <n v="0.43"/>
    <n v="3"/>
    <s v="Item Missing"/>
    <n v="1"/>
    <n v="1"/>
    <n v="276.44"/>
    <n v="51"/>
    <n v="3.2"/>
    <s v="Wallet"/>
    <n v="38.4"/>
    <n v="0.41349999999999998"/>
    <x v="0"/>
    <x v="3"/>
  </r>
  <r>
    <n v="2056"/>
    <x v="15"/>
    <x v="0"/>
    <x v="1"/>
    <s v="Social"/>
    <n v="35"/>
    <n v="48"/>
    <n v="9"/>
    <n v="401.49"/>
    <n v="17915.57"/>
    <n v="0"/>
    <n v="2084"/>
    <n v="1"/>
    <n v="20.2"/>
    <n v="2"/>
    <n v="0.65"/>
    <n v="2"/>
    <s v="Item Missing"/>
    <n v="3"/>
    <n v="1"/>
    <n v="625.32000000000005"/>
    <n v="40"/>
    <n v="2.9"/>
    <s v="UPI"/>
    <n v="29.3"/>
    <n v="0.34949999999999998"/>
    <x v="1"/>
    <x v="1"/>
  </r>
  <r>
    <n v="2057"/>
    <x v="10"/>
    <x v="1"/>
    <x v="2"/>
    <s v="App Ads"/>
    <n v="10"/>
    <n v="28"/>
    <n v="5"/>
    <n v="560.75"/>
    <n v="16999.02"/>
    <n v="0"/>
    <n v="1855"/>
    <n v="1"/>
    <n v="24.5"/>
    <n v="1"/>
    <n v="0.28999999999999998"/>
    <n v="1"/>
    <s v="Delivery Delay"/>
    <n v="1"/>
    <n v="1"/>
    <n v="381.74"/>
    <n v="29"/>
    <n v="2.8"/>
    <s v="UPI"/>
    <n v="25.2"/>
    <n v="0.32190000000000002"/>
    <x v="1"/>
    <x v="1"/>
  </r>
  <r>
    <n v="2058"/>
    <x v="33"/>
    <x v="0"/>
    <x v="4"/>
    <s v="Organic"/>
    <n v="48"/>
    <n v="56"/>
    <n v="9"/>
    <n v="464.93"/>
    <n v="25918.22"/>
    <n v="1"/>
    <n v="2806"/>
    <n v="0"/>
    <n v="9.1"/>
    <n v="3"/>
    <n v="0.48"/>
    <n v="1"/>
    <s v="Item Missing"/>
    <n v="2"/>
    <n v="4"/>
    <n v="1279.97"/>
    <n v="39"/>
    <n v="3.3"/>
    <s v="UPI"/>
    <n v="21"/>
    <n v="0.2954"/>
    <x v="1"/>
    <x v="1"/>
  </r>
  <r>
    <n v="2059"/>
    <x v="40"/>
    <x v="1"/>
    <x v="0"/>
    <s v="Organic"/>
    <n v="59"/>
    <n v="30"/>
    <n v="2"/>
    <n v="415.38"/>
    <n v="11514.17"/>
    <n v="0"/>
    <n v="1572"/>
    <n v="2"/>
    <n v="25.8"/>
    <n v="1"/>
    <n v="0.64"/>
    <n v="1"/>
    <s v="Delivery Delay"/>
    <n v="1"/>
    <n v="1"/>
    <n v="605.12"/>
    <n v="71"/>
    <n v="2.5"/>
    <s v="Debit Card"/>
    <n v="33.299999999999997"/>
    <n v="0.37740000000000001"/>
    <x v="1"/>
    <x v="1"/>
  </r>
  <r>
    <n v="2060"/>
    <x v="18"/>
    <x v="0"/>
    <x v="0"/>
    <s v="Social"/>
    <n v="31"/>
    <n v="44"/>
    <n v="5"/>
    <n v="520.26"/>
    <n v="21584.62"/>
    <n v="0"/>
    <n v="2595"/>
    <n v="0"/>
    <n v="8.5"/>
    <n v="1"/>
    <n v="0.15"/>
    <n v="3"/>
    <s v="Delivery Delay"/>
    <n v="0"/>
    <n v="0"/>
    <n v="0"/>
    <n v="27"/>
    <n v="3.2"/>
    <s v="UPI"/>
    <n v="19.100000000000001"/>
    <n v="0.28339999999999999"/>
    <x v="1"/>
    <x v="1"/>
  </r>
  <r>
    <n v="2061"/>
    <x v="23"/>
    <x v="0"/>
    <x v="4"/>
    <s v="Social"/>
    <n v="6"/>
    <n v="8"/>
    <n v="2"/>
    <n v="333.17"/>
    <n v="2912"/>
    <n v="0"/>
    <n v="693"/>
    <n v="0"/>
    <n v="0"/>
    <n v="0"/>
    <n v="0.39"/>
    <n v="0"/>
    <s v="None"/>
    <n v="0"/>
    <n v="0"/>
    <n v="0"/>
    <n v="61"/>
    <n v="3.3"/>
    <s v="UPI"/>
    <n v="30.3"/>
    <n v="0.35659999999999997"/>
    <x v="1"/>
    <x v="1"/>
  </r>
  <r>
    <n v="2062"/>
    <x v="22"/>
    <x v="0"/>
    <x v="1"/>
    <s v="Partner"/>
    <n v="57"/>
    <n v="112"/>
    <n v="10"/>
    <n v="664.66"/>
    <n v="76963.37"/>
    <n v="0"/>
    <n v="8482"/>
    <n v="3"/>
    <n v="31.1"/>
    <n v="6"/>
    <n v="0.08"/>
    <n v="6"/>
    <s v="Delivery Delay"/>
    <n v="2"/>
    <n v="8"/>
    <n v="2485.23"/>
    <n v="59"/>
    <n v="3.6"/>
    <s v="UPI"/>
    <n v="42.8"/>
    <n v="0.44590000000000002"/>
    <x v="0"/>
    <x v="8"/>
  </r>
  <r>
    <n v="2063"/>
    <x v="42"/>
    <x v="0"/>
    <x v="2"/>
    <s v="App Ads"/>
    <n v="9"/>
    <n v="25"/>
    <n v="2"/>
    <n v="649.39"/>
    <n v="15090.02"/>
    <n v="0"/>
    <n v="2010"/>
    <n v="1"/>
    <n v="12.9"/>
    <n v="1"/>
    <n v="0.49"/>
    <n v="1"/>
    <s v="Payment"/>
    <n v="1"/>
    <n v="2"/>
    <n v="613.19000000000005"/>
    <n v="13"/>
    <n v="4.3"/>
    <s v="UPI"/>
    <n v="20.9"/>
    <n v="0.29459999999999997"/>
    <x v="1"/>
    <x v="1"/>
  </r>
  <r>
    <n v="2064"/>
    <x v="10"/>
    <x v="0"/>
    <x v="3"/>
    <s v="Social"/>
    <n v="18"/>
    <n v="27"/>
    <n v="2"/>
    <n v="393.23"/>
    <n v="10306.11"/>
    <n v="0"/>
    <n v="1496"/>
    <n v="2"/>
    <n v="12.7"/>
    <n v="0"/>
    <n v="0.85"/>
    <n v="1"/>
    <s v="Item Missing"/>
    <n v="1"/>
    <n v="0"/>
    <n v="42.2"/>
    <n v="27"/>
    <n v="3.1"/>
    <s v="Debit Card"/>
    <n v="28.7"/>
    <n v="0.34520000000000001"/>
    <x v="1"/>
    <x v="1"/>
  </r>
  <r>
    <n v="2065"/>
    <x v="47"/>
    <x v="0"/>
    <x v="4"/>
    <s v="Organic"/>
    <n v="17"/>
    <n v="35"/>
    <n v="1"/>
    <n v="460.15"/>
    <n v="15876.88"/>
    <n v="0"/>
    <n v="2215"/>
    <n v="0"/>
    <n v="21.1"/>
    <n v="2"/>
    <n v="0.49"/>
    <n v="3"/>
    <s v="Quality"/>
    <n v="1"/>
    <n v="2"/>
    <n v="543.4"/>
    <n v="33"/>
    <n v="4.3"/>
    <s v="Debit Card"/>
    <n v="29.3"/>
    <n v="0.3493"/>
    <x v="1"/>
    <x v="1"/>
  </r>
  <r>
    <n v="2066"/>
    <x v="14"/>
    <x v="1"/>
    <x v="0"/>
    <s v="Organic"/>
    <n v="34"/>
    <n v="58"/>
    <n v="2"/>
    <n v="435.52"/>
    <n v="26284.73"/>
    <n v="0"/>
    <n v="2836"/>
    <n v="1"/>
    <n v="23.7"/>
    <n v="1"/>
    <n v="0.71"/>
    <n v="3"/>
    <s v="App Issue"/>
    <n v="3"/>
    <n v="1"/>
    <n v="903.99"/>
    <n v="14"/>
    <n v="4.0999999999999996"/>
    <s v="Credit Card"/>
    <n v="23.8"/>
    <n v="0.31280000000000002"/>
    <x v="1"/>
    <x v="1"/>
  </r>
  <r>
    <n v="2067"/>
    <x v="10"/>
    <x v="1"/>
    <x v="0"/>
    <s v="Organic"/>
    <n v="15"/>
    <n v="33"/>
    <n v="2"/>
    <n v="385.66"/>
    <n v="12354.87"/>
    <n v="0"/>
    <n v="1430"/>
    <n v="2"/>
    <n v="7.8"/>
    <n v="2"/>
    <n v="0.34"/>
    <n v="2"/>
    <s v="App Issue"/>
    <n v="2"/>
    <n v="1"/>
    <n v="872.5"/>
    <n v="91"/>
    <n v="3.3"/>
    <s v="UPI"/>
    <n v="47.3"/>
    <n v="0.48"/>
    <x v="0"/>
    <x v="2"/>
  </r>
  <r>
    <n v="2068"/>
    <x v="34"/>
    <x v="1"/>
    <x v="0"/>
    <s v="App Ads"/>
    <n v="52"/>
    <n v="51"/>
    <n v="5"/>
    <n v="558.38"/>
    <n v="29126.55"/>
    <n v="0"/>
    <n v="3137"/>
    <n v="2"/>
    <n v="9.4"/>
    <n v="2"/>
    <n v="0.74"/>
    <n v="3"/>
    <s v="App Issue"/>
    <n v="2"/>
    <n v="3"/>
    <n v="1481.19"/>
    <n v="59"/>
    <n v="2.4"/>
    <s v="Debit Card"/>
    <n v="35.799999999999997"/>
    <n v="0.39479999999999998"/>
    <x v="1"/>
    <x v="1"/>
  </r>
  <r>
    <n v="2069"/>
    <x v="35"/>
    <x v="0"/>
    <x v="1"/>
    <s v="Organic"/>
    <n v="19"/>
    <n v="33"/>
    <n v="4"/>
    <n v="272.77"/>
    <n v="8817.4500000000007"/>
    <n v="1"/>
    <n v="1212"/>
    <n v="2"/>
    <n v="0"/>
    <n v="1"/>
    <n v="0.59"/>
    <n v="3"/>
    <s v="Item Missing"/>
    <n v="1"/>
    <n v="0"/>
    <n v="58.91"/>
    <n v="52"/>
    <n v="4.5"/>
    <s v="COD"/>
    <n v="31"/>
    <n v="0.36120000000000002"/>
    <x v="1"/>
    <x v="1"/>
  </r>
  <r>
    <n v="2070"/>
    <x v="4"/>
    <x v="1"/>
    <x v="1"/>
    <s v="App Ads"/>
    <n v="33"/>
    <n v="83"/>
    <n v="10"/>
    <n v="403.61"/>
    <n v="30223.040000000001"/>
    <n v="0"/>
    <n v="3641"/>
    <n v="4"/>
    <n v="21.9"/>
    <n v="4"/>
    <n v="0.56000000000000005"/>
    <n v="3"/>
    <s v="Quality"/>
    <n v="4"/>
    <n v="3"/>
    <n v="1829.26"/>
    <n v="140"/>
    <n v="4.4000000000000004"/>
    <s v="UPI"/>
    <n v="71.099999999999994"/>
    <n v="0.65339999999999998"/>
    <x v="0"/>
    <x v="2"/>
  </r>
  <r>
    <n v="2071"/>
    <x v="7"/>
    <x v="1"/>
    <x v="4"/>
    <s v="Organic"/>
    <n v="9"/>
    <n v="10"/>
    <n v="1"/>
    <n v="509.26"/>
    <n v="5228.12"/>
    <n v="0"/>
    <n v="899"/>
    <n v="1"/>
    <n v="14.6"/>
    <n v="0"/>
    <n v="0.25"/>
    <n v="2"/>
    <s v="Payment"/>
    <n v="0"/>
    <n v="0"/>
    <n v="0"/>
    <n v="51"/>
    <n v="2.8"/>
    <s v="Wallet"/>
    <n v="31.6"/>
    <n v="0.36530000000000001"/>
    <x v="1"/>
    <x v="1"/>
  </r>
  <r>
    <n v="2072"/>
    <x v="2"/>
    <x v="0"/>
    <x v="0"/>
    <s v="App Ads"/>
    <n v="32"/>
    <n v="52"/>
    <n v="9"/>
    <n v="634.74"/>
    <n v="30634.26"/>
    <n v="0"/>
    <n v="3374"/>
    <n v="2"/>
    <n v="11.6"/>
    <n v="3"/>
    <n v="0.34"/>
    <n v="1"/>
    <s v="Quality"/>
    <n v="0"/>
    <n v="4"/>
    <n v="1078.76"/>
    <n v="8"/>
    <n v="4.0999999999999996"/>
    <s v="Wallet"/>
    <n v="16.3"/>
    <n v="0.26700000000000002"/>
    <x v="1"/>
    <x v="1"/>
  </r>
  <r>
    <n v="2073"/>
    <x v="18"/>
    <x v="0"/>
    <x v="1"/>
    <s v="Social"/>
    <n v="14"/>
    <n v="24"/>
    <n v="4"/>
    <n v="611.16999999999996"/>
    <n v="14204.77"/>
    <n v="0"/>
    <n v="1890"/>
    <n v="0"/>
    <n v="0"/>
    <n v="0"/>
    <n v="0.28999999999999998"/>
    <n v="1"/>
    <s v="App Issue"/>
    <n v="1"/>
    <n v="0"/>
    <n v="119.72"/>
    <n v="36"/>
    <n v="1.9"/>
    <s v="Debit Card"/>
    <n v="22.7"/>
    <n v="0.30570000000000003"/>
    <x v="1"/>
    <x v="1"/>
  </r>
  <r>
    <n v="2074"/>
    <x v="29"/>
    <x v="1"/>
    <x v="0"/>
    <s v="App Ads"/>
    <n v="23"/>
    <n v="13"/>
    <n v="1"/>
    <n v="365.35"/>
    <n v="5062.3"/>
    <n v="0"/>
    <n v="837"/>
    <n v="1"/>
    <n v="29.3"/>
    <n v="0"/>
    <n v="0.74"/>
    <n v="2"/>
    <s v="Item Missing"/>
    <n v="1"/>
    <n v="1"/>
    <n v="416.71"/>
    <n v="150"/>
    <n v="2"/>
    <s v="Credit Card"/>
    <n v="74.2"/>
    <n v="0.67369999999999997"/>
    <x v="0"/>
    <x v="5"/>
  </r>
  <r>
    <n v="2075"/>
    <x v="6"/>
    <x v="1"/>
    <x v="0"/>
    <s v="Referral"/>
    <n v="30"/>
    <n v="70"/>
    <n v="8"/>
    <n v="353.48"/>
    <n v="24025.1"/>
    <n v="0"/>
    <n v="2691"/>
    <n v="1"/>
    <n v="19.7"/>
    <n v="1"/>
    <n v="0.3"/>
    <n v="4"/>
    <s v="Quality"/>
    <n v="1"/>
    <n v="4"/>
    <n v="1439.99"/>
    <n v="123"/>
    <n v="3.3"/>
    <s v="UPI"/>
    <n v="57"/>
    <n v="0.55230000000000001"/>
    <x v="0"/>
    <x v="6"/>
  </r>
  <r>
    <n v="2076"/>
    <x v="18"/>
    <x v="0"/>
    <x v="3"/>
    <s v="Organic"/>
    <n v="47"/>
    <n v="62"/>
    <n v="11"/>
    <n v="397.31"/>
    <n v="24262.33"/>
    <n v="0"/>
    <n v="2552"/>
    <n v="3"/>
    <n v="12.5"/>
    <n v="1"/>
    <n v="0.22"/>
    <n v="0"/>
    <s v="None"/>
    <n v="1"/>
    <n v="1"/>
    <n v="144.36000000000001"/>
    <n v="65"/>
    <n v="3.5"/>
    <s v="Credit Card"/>
    <n v="29.8"/>
    <n v="0.35299999999999998"/>
    <x v="1"/>
    <x v="1"/>
  </r>
  <r>
    <n v="2077"/>
    <x v="31"/>
    <x v="0"/>
    <x v="1"/>
    <s v="Organic"/>
    <n v="50"/>
    <n v="87"/>
    <n v="5"/>
    <n v="619.16"/>
    <n v="57467.25"/>
    <n v="0"/>
    <n v="5244"/>
    <n v="6"/>
    <n v="9.1999999999999993"/>
    <n v="2"/>
    <n v="0.11"/>
    <n v="3"/>
    <s v="Quality"/>
    <n v="1"/>
    <n v="6"/>
    <n v="1074.28"/>
    <n v="8"/>
    <n v="3.1"/>
    <s v="UPI"/>
    <n v="21.1"/>
    <n v="0.29620000000000002"/>
    <x v="1"/>
    <x v="1"/>
  </r>
  <r>
    <n v="2078"/>
    <x v="3"/>
    <x v="2"/>
    <x v="2"/>
    <s v="App Ads"/>
    <n v="21"/>
    <n v="48"/>
    <n v="4"/>
    <n v="495.91"/>
    <n v="23576.02"/>
    <n v="0"/>
    <n v="2703"/>
    <n v="3"/>
    <n v="23.8"/>
    <n v="0"/>
    <n v="0.16"/>
    <n v="0"/>
    <s v="None"/>
    <n v="2"/>
    <n v="2"/>
    <n v="818.38"/>
    <n v="61"/>
    <n v="4.2"/>
    <s v="UPI"/>
    <n v="36.1"/>
    <n v="0.39729999999999999"/>
    <x v="1"/>
    <x v="1"/>
  </r>
  <r>
    <n v="2079"/>
    <x v="46"/>
    <x v="0"/>
    <x v="2"/>
    <s v="Referral"/>
    <n v="21"/>
    <n v="49"/>
    <n v="6"/>
    <n v="789"/>
    <n v="36084.519999999997"/>
    <n v="0"/>
    <n v="3841"/>
    <n v="3"/>
    <n v="9"/>
    <n v="1"/>
    <n v="0.82"/>
    <n v="4"/>
    <s v="Quality"/>
    <n v="3"/>
    <n v="1"/>
    <n v="949.03"/>
    <n v="126"/>
    <n v="3.1"/>
    <s v="Credit Card"/>
    <n v="61.8"/>
    <n v="0.58760000000000001"/>
    <x v="0"/>
    <x v="7"/>
  </r>
  <r>
    <n v="2080"/>
    <x v="12"/>
    <x v="1"/>
    <x v="1"/>
    <s v="Social"/>
    <n v="15"/>
    <n v="12"/>
    <n v="1"/>
    <n v="523.1"/>
    <n v="6075.84"/>
    <n v="0"/>
    <n v="1102"/>
    <n v="1"/>
    <n v="0"/>
    <n v="0"/>
    <n v="0.68"/>
    <n v="1"/>
    <s v="Quality"/>
    <n v="1"/>
    <n v="0"/>
    <n v="128.02000000000001"/>
    <n v="35"/>
    <n v="2.9"/>
    <s v="Wallet"/>
    <n v="24.9"/>
    <n v="0.32029999999999997"/>
    <x v="1"/>
    <x v="1"/>
  </r>
  <r>
    <n v="2081"/>
    <x v="19"/>
    <x v="1"/>
    <x v="2"/>
    <s v="Social"/>
    <n v="54"/>
    <n v="114"/>
    <n v="14"/>
    <n v="649.46"/>
    <n v="76704.08"/>
    <n v="0"/>
    <n v="8433"/>
    <n v="5"/>
    <n v="16.399999999999999"/>
    <n v="1"/>
    <n v="0.16"/>
    <n v="5"/>
    <s v="Quality"/>
    <n v="4"/>
    <n v="3"/>
    <n v="885.99"/>
    <n v="101"/>
    <n v="3.2"/>
    <s v="Debit Card"/>
    <n v="53.1"/>
    <n v="0.52300000000000002"/>
    <x v="0"/>
    <x v="7"/>
  </r>
  <r>
    <n v="2082"/>
    <x v="0"/>
    <x v="1"/>
    <x v="0"/>
    <s v="Organic"/>
    <n v="7"/>
    <n v="18"/>
    <n v="0"/>
    <n v="436.12"/>
    <n v="8425.42"/>
    <n v="0"/>
    <n v="960"/>
    <n v="1"/>
    <n v="4.5"/>
    <n v="0"/>
    <n v="0.34"/>
    <n v="3"/>
    <s v="Item Missing"/>
    <n v="1"/>
    <n v="1"/>
    <n v="542"/>
    <n v="15"/>
    <n v="3.3"/>
    <s v="Credit Card"/>
    <n v="20.8"/>
    <n v="0.29380000000000001"/>
    <x v="1"/>
    <x v="1"/>
  </r>
  <r>
    <n v="2083"/>
    <x v="35"/>
    <x v="1"/>
    <x v="0"/>
    <s v="Organic"/>
    <n v="5"/>
    <n v="6"/>
    <n v="1"/>
    <n v="348.7"/>
    <n v="2213.73"/>
    <n v="0"/>
    <n v="485"/>
    <n v="0"/>
    <n v="5.7"/>
    <n v="0"/>
    <n v="0.15"/>
    <n v="2"/>
    <s v="Delivery Delay"/>
    <n v="0"/>
    <n v="0"/>
    <n v="0"/>
    <n v="40"/>
    <n v="5"/>
    <s v="UPI"/>
    <n v="25.5"/>
    <n v="0.3241"/>
    <x v="1"/>
    <x v="1"/>
  </r>
  <r>
    <n v="2084"/>
    <x v="30"/>
    <x v="0"/>
    <x v="4"/>
    <s v="Organic"/>
    <n v="26"/>
    <n v="63"/>
    <n v="12"/>
    <n v="735.63"/>
    <n v="48725.16"/>
    <n v="0"/>
    <n v="4672"/>
    <n v="1"/>
    <n v="15.8"/>
    <n v="3"/>
    <n v="0.56000000000000005"/>
    <n v="3"/>
    <s v="Quality"/>
    <n v="0"/>
    <n v="4"/>
    <n v="935.11"/>
    <n v="98"/>
    <n v="3.7"/>
    <s v="UPI"/>
    <n v="55.7"/>
    <n v="0.54259999999999997"/>
    <x v="0"/>
    <x v="7"/>
  </r>
  <r>
    <n v="2085"/>
    <x v="12"/>
    <x v="1"/>
    <x v="4"/>
    <s v="Social"/>
    <n v="24"/>
    <n v="50"/>
    <n v="9"/>
    <n v="288.81"/>
    <n v="14253.55"/>
    <n v="0"/>
    <n v="1744"/>
    <n v="0"/>
    <n v="32.799999999999997"/>
    <n v="3"/>
    <n v="0.23"/>
    <n v="3"/>
    <s v="Item Missing"/>
    <n v="0"/>
    <n v="4"/>
    <n v="1557.94"/>
    <n v="42"/>
    <n v="3.3"/>
    <s v="Wallet"/>
    <n v="32.1"/>
    <n v="0.36859999999999998"/>
    <x v="1"/>
    <x v="1"/>
  </r>
  <r>
    <n v="2086"/>
    <x v="2"/>
    <x v="1"/>
    <x v="0"/>
    <s v="Organic"/>
    <n v="17"/>
    <n v="37"/>
    <n v="5"/>
    <n v="480.48"/>
    <n v="18152.990000000002"/>
    <n v="0"/>
    <n v="2175"/>
    <n v="2"/>
    <n v="4"/>
    <n v="1"/>
    <n v="0.81"/>
    <n v="1"/>
    <s v="App Issue"/>
    <n v="1"/>
    <n v="0"/>
    <n v="324.58999999999997"/>
    <n v="35"/>
    <n v="3.8"/>
    <s v="UPI"/>
    <n v="26"/>
    <n v="0.3271"/>
    <x v="1"/>
    <x v="1"/>
  </r>
  <r>
    <n v="2087"/>
    <x v="10"/>
    <x v="1"/>
    <x v="3"/>
    <s v="App Ads"/>
    <n v="26"/>
    <n v="64"/>
    <n v="12"/>
    <n v="461.71"/>
    <n v="29739.55"/>
    <n v="0"/>
    <n v="3659"/>
    <n v="5"/>
    <n v="10.3"/>
    <n v="3"/>
    <n v="0.53"/>
    <n v="3"/>
    <s v="App Issue"/>
    <n v="1"/>
    <n v="3"/>
    <n v="1053.75"/>
    <n v="49"/>
    <n v="4.3"/>
    <s v="UPI"/>
    <n v="43.8"/>
    <n v="0.45350000000000001"/>
    <x v="0"/>
    <x v="3"/>
  </r>
  <r>
    <n v="2088"/>
    <x v="30"/>
    <x v="0"/>
    <x v="0"/>
    <s v="App Ads"/>
    <n v="60"/>
    <n v="64"/>
    <n v="10"/>
    <n v="376.45"/>
    <n v="25896.97"/>
    <n v="0"/>
    <n v="2752"/>
    <n v="1"/>
    <n v="17"/>
    <n v="2"/>
    <n v="0.61"/>
    <n v="2"/>
    <s v="Item Missing"/>
    <n v="3"/>
    <n v="3"/>
    <n v="738.72"/>
    <n v="40"/>
    <n v="1.7"/>
    <s v="Debit Card"/>
    <n v="22.4"/>
    <n v="0.30409999999999998"/>
    <x v="1"/>
    <x v="1"/>
  </r>
  <r>
    <n v="2089"/>
    <x v="39"/>
    <x v="0"/>
    <x v="3"/>
    <s v="App Ads"/>
    <n v="16"/>
    <n v="16"/>
    <n v="1"/>
    <n v="490.59"/>
    <n v="7873.92"/>
    <n v="0"/>
    <n v="862"/>
    <n v="0"/>
    <n v="16.100000000000001"/>
    <n v="1"/>
    <n v="0.59"/>
    <n v="1"/>
    <s v="Item Missing"/>
    <n v="1"/>
    <n v="0"/>
    <n v="218.76"/>
    <n v="12"/>
    <n v="4.7"/>
    <s v="Credit Card"/>
    <n v="18"/>
    <n v="0.27679999999999999"/>
    <x v="1"/>
    <x v="1"/>
  </r>
  <r>
    <n v="2090"/>
    <x v="45"/>
    <x v="0"/>
    <x v="2"/>
    <s v="App Ads"/>
    <n v="37"/>
    <n v="100"/>
    <n v="14"/>
    <n v="429.3"/>
    <n v="41702.089999999997"/>
    <n v="0"/>
    <n v="4493"/>
    <n v="2"/>
    <n v="20"/>
    <n v="3"/>
    <n v="0.61"/>
    <n v="5"/>
    <s v="Quality"/>
    <n v="3"/>
    <n v="8"/>
    <n v="663.16"/>
    <n v="29"/>
    <n v="2.7"/>
    <s v="UPI"/>
    <n v="33.299999999999997"/>
    <n v="0.37759999999999999"/>
    <x v="1"/>
    <x v="1"/>
  </r>
  <r>
    <n v="2091"/>
    <x v="23"/>
    <x v="0"/>
    <x v="1"/>
    <s v="Referral"/>
    <n v="44"/>
    <n v="67"/>
    <n v="13"/>
    <n v="343.11"/>
    <n v="23099.97"/>
    <n v="0"/>
    <n v="2649"/>
    <n v="3"/>
    <n v="24.7"/>
    <n v="3"/>
    <n v="0.39"/>
    <n v="4"/>
    <s v="Item Missing"/>
    <n v="1"/>
    <n v="2"/>
    <n v="689.19"/>
    <n v="35"/>
    <n v="3.5"/>
    <s v="UPI"/>
    <n v="30.5"/>
    <n v="0.35770000000000002"/>
    <x v="1"/>
    <x v="1"/>
  </r>
  <r>
    <n v="2092"/>
    <x v="35"/>
    <x v="1"/>
    <x v="4"/>
    <s v="Social"/>
    <n v="60"/>
    <n v="37"/>
    <n v="5"/>
    <n v="292.82"/>
    <n v="10258.540000000001"/>
    <n v="0"/>
    <n v="1405"/>
    <n v="1"/>
    <n v="0"/>
    <n v="2"/>
    <n v="0.25"/>
    <n v="3"/>
    <s v="Item Missing"/>
    <n v="1"/>
    <n v="0"/>
    <n v="181.72"/>
    <n v="96"/>
    <n v="4.4000000000000004"/>
    <s v="UPI"/>
    <n v="37.200000000000003"/>
    <n v="0.40479999999999999"/>
    <x v="1"/>
    <x v="1"/>
  </r>
  <r>
    <n v="2093"/>
    <x v="36"/>
    <x v="1"/>
    <x v="2"/>
    <s v="Organic"/>
    <n v="51"/>
    <n v="84"/>
    <n v="14"/>
    <n v="500.15"/>
    <n v="44938.74"/>
    <n v="0"/>
    <n v="4028"/>
    <n v="2"/>
    <n v="12.7"/>
    <n v="4"/>
    <n v="0.36"/>
    <n v="4"/>
    <s v="App Issue"/>
    <n v="5"/>
    <n v="5"/>
    <n v="3593.58"/>
    <n v="62"/>
    <n v="3.7"/>
    <s v="Debit Card"/>
    <n v="46.3"/>
    <n v="0.4723"/>
    <x v="0"/>
    <x v="7"/>
  </r>
  <r>
    <n v="2094"/>
    <x v="7"/>
    <x v="1"/>
    <x v="1"/>
    <s v="App Ads"/>
    <n v="42"/>
    <n v="71"/>
    <n v="10"/>
    <n v="353.26"/>
    <n v="26885.96"/>
    <n v="0"/>
    <n v="3100"/>
    <n v="4"/>
    <n v="7.4"/>
    <n v="0"/>
    <n v="0.01"/>
    <n v="5"/>
    <s v="Delivery Delay"/>
    <n v="4"/>
    <n v="1"/>
    <n v="509.38"/>
    <n v="21"/>
    <n v="3.8"/>
    <s v="UPI"/>
    <n v="24.5"/>
    <n v="0.3175"/>
    <x v="1"/>
    <x v="1"/>
  </r>
  <r>
    <n v="2095"/>
    <x v="27"/>
    <x v="1"/>
    <x v="4"/>
    <s v="Social"/>
    <n v="50"/>
    <n v="99"/>
    <n v="3"/>
    <n v="384.61"/>
    <n v="39783.699999999997"/>
    <n v="0"/>
    <n v="3908"/>
    <n v="3"/>
    <n v="2.7"/>
    <n v="3"/>
    <n v="0.6"/>
    <n v="5"/>
    <s v="Payment"/>
    <n v="4"/>
    <n v="7"/>
    <n v="1165.08"/>
    <n v="56"/>
    <n v="3.9"/>
    <s v="UPI"/>
    <n v="44.7"/>
    <n v="0.4602"/>
    <x v="0"/>
    <x v="7"/>
  </r>
  <r>
    <n v="2096"/>
    <x v="1"/>
    <x v="0"/>
    <x v="2"/>
    <s v="Organic"/>
    <n v="51"/>
    <n v="75"/>
    <n v="2"/>
    <n v="348.26"/>
    <n v="25193.06"/>
    <n v="0"/>
    <n v="2960"/>
    <n v="6"/>
    <n v="24.1"/>
    <n v="0"/>
    <n v="0.13"/>
    <n v="3"/>
    <s v="Item Missing"/>
    <n v="1"/>
    <n v="5"/>
    <n v="1117.3699999999999"/>
    <n v="31"/>
    <n v="4.5999999999999996"/>
    <s v="UPI"/>
    <n v="31"/>
    <n v="0.36109999999999998"/>
    <x v="1"/>
    <x v="1"/>
  </r>
  <r>
    <n v="2097"/>
    <x v="17"/>
    <x v="0"/>
    <x v="0"/>
    <s v="App Ads"/>
    <n v="48"/>
    <n v="153"/>
    <n v="20"/>
    <n v="351.5"/>
    <n v="48433.19"/>
    <n v="0"/>
    <n v="5550"/>
    <n v="3"/>
    <n v="3.9"/>
    <n v="9"/>
    <n v="0.2"/>
    <n v="3"/>
    <s v="App Issue"/>
    <n v="7"/>
    <n v="9"/>
    <n v="4334.12"/>
    <n v="88"/>
    <n v="4.5"/>
    <s v="Credit Card"/>
    <n v="55.4"/>
    <n v="0.54010000000000002"/>
    <x v="0"/>
    <x v="6"/>
  </r>
  <r>
    <n v="2098"/>
    <x v="5"/>
    <x v="0"/>
    <x v="3"/>
    <s v="App Ads"/>
    <n v="6"/>
    <n v="6"/>
    <n v="0"/>
    <n v="429.26"/>
    <n v="2504.46"/>
    <n v="1"/>
    <n v="540"/>
    <n v="0"/>
    <n v="3.4"/>
    <n v="0"/>
    <n v="7.0000000000000007E-2"/>
    <n v="0"/>
    <s v="None"/>
    <n v="0"/>
    <n v="0"/>
    <n v="0"/>
    <n v="38"/>
    <n v="3.5"/>
    <s v="UPI"/>
    <n v="27.3"/>
    <n v="0.33579999999999999"/>
    <x v="1"/>
    <x v="1"/>
  </r>
  <r>
    <n v="2099"/>
    <x v="33"/>
    <x v="0"/>
    <x v="4"/>
    <s v="Organic"/>
    <n v="20"/>
    <n v="5"/>
    <n v="1"/>
    <n v="297.77999999999997"/>
    <n v="1563.33"/>
    <n v="0"/>
    <n v="636"/>
    <n v="0"/>
    <n v="10.6"/>
    <n v="0"/>
    <n v="0.49"/>
    <n v="2"/>
    <s v="Payment"/>
    <n v="0"/>
    <n v="0"/>
    <n v="0"/>
    <n v="31"/>
    <n v="4.5999999999999996"/>
    <s v="Credit Card"/>
    <n v="21.6"/>
    <n v="0.29920000000000002"/>
    <x v="1"/>
    <x v="1"/>
  </r>
  <r>
    <n v="2100"/>
    <x v="46"/>
    <x v="0"/>
    <x v="4"/>
    <s v="App Ads"/>
    <n v="42"/>
    <n v="26"/>
    <n v="2"/>
    <n v="409.3"/>
    <n v="10721.81"/>
    <n v="0"/>
    <n v="1397"/>
    <n v="2"/>
    <n v="0.7"/>
    <n v="1"/>
    <n v="0.68"/>
    <n v="3"/>
    <s v="Item Missing"/>
    <n v="1"/>
    <n v="0"/>
    <n v="170.79"/>
    <n v="69"/>
    <n v="5"/>
    <s v="Credit Card"/>
    <n v="32.200000000000003"/>
    <n v="0.36959999999999998"/>
    <x v="1"/>
    <x v="1"/>
  </r>
  <r>
    <n v="2101"/>
    <x v="34"/>
    <x v="0"/>
    <x v="0"/>
    <s v="Referral"/>
    <n v="53"/>
    <n v="64"/>
    <n v="4"/>
    <n v="515.88"/>
    <n v="36303.29"/>
    <n v="0"/>
    <n v="3254"/>
    <n v="4"/>
    <n v="34.1"/>
    <n v="4"/>
    <n v="0.89"/>
    <n v="4"/>
    <s v="Payment"/>
    <n v="3"/>
    <n v="5"/>
    <n v="1705.11"/>
    <n v="13"/>
    <n v="3.1"/>
    <s v="UPI"/>
    <n v="28.4"/>
    <n v="0.34320000000000001"/>
    <x v="1"/>
    <x v="1"/>
  </r>
  <r>
    <n v="2102"/>
    <x v="30"/>
    <x v="0"/>
    <x v="2"/>
    <s v="Social"/>
    <n v="7"/>
    <n v="15"/>
    <n v="1"/>
    <n v="519.98"/>
    <n v="7310.81"/>
    <n v="1"/>
    <n v="1049"/>
    <n v="1"/>
    <n v="16.100000000000001"/>
    <n v="1"/>
    <n v="0.28000000000000003"/>
    <n v="1"/>
    <s v="Delivery Delay"/>
    <n v="1"/>
    <n v="1"/>
    <n v="509.79"/>
    <n v="122"/>
    <n v="4.5"/>
    <s v="Wallet"/>
    <n v="53.1"/>
    <n v="0.52359999999999995"/>
    <x v="0"/>
    <x v="5"/>
  </r>
  <r>
    <n v="2103"/>
    <x v="16"/>
    <x v="1"/>
    <x v="4"/>
    <s v="App Ads"/>
    <n v="60"/>
    <n v="97"/>
    <n v="10"/>
    <n v="386.81"/>
    <n v="35876.21"/>
    <n v="1"/>
    <n v="4408"/>
    <n v="3"/>
    <n v="9.8000000000000007"/>
    <n v="6"/>
    <n v="0.13"/>
    <n v="2"/>
    <s v="App Issue"/>
    <n v="5"/>
    <n v="7"/>
    <n v="2507.6799999999998"/>
    <n v="32"/>
    <n v="3.8"/>
    <s v="UPI"/>
    <n v="28.8"/>
    <n v="0.34589999999999999"/>
    <x v="1"/>
    <x v="1"/>
  </r>
  <r>
    <n v="2104"/>
    <x v="12"/>
    <x v="0"/>
    <x v="4"/>
    <s v="App Ads"/>
    <n v="8"/>
    <n v="17"/>
    <n v="1"/>
    <n v="359.05"/>
    <n v="5738.61"/>
    <n v="1"/>
    <n v="1052"/>
    <n v="1"/>
    <n v="8.1"/>
    <n v="1"/>
    <n v="0.28999999999999998"/>
    <n v="3"/>
    <s v="Quality"/>
    <n v="0"/>
    <n v="1"/>
    <n v="217.48"/>
    <n v="13"/>
    <n v="4.5999999999999996"/>
    <s v="Debit Card"/>
    <n v="19.2"/>
    <n v="0.28420000000000001"/>
    <x v="1"/>
    <x v="1"/>
  </r>
  <r>
    <n v="2105"/>
    <x v="52"/>
    <x v="0"/>
    <x v="1"/>
    <s v="App Ads"/>
    <n v="11"/>
    <n v="14"/>
    <n v="3"/>
    <n v="589.47"/>
    <n v="8209.01"/>
    <n v="1"/>
    <n v="1075"/>
    <n v="0"/>
    <n v="17.8"/>
    <n v="0"/>
    <n v="0.33"/>
    <n v="0"/>
    <s v="None"/>
    <n v="1"/>
    <n v="1"/>
    <n v="549.27"/>
    <n v="70"/>
    <n v="4.9000000000000004"/>
    <s v="Credit Card"/>
    <n v="39.4"/>
    <n v="0.42120000000000002"/>
    <x v="0"/>
    <x v="7"/>
  </r>
  <r>
    <n v="2106"/>
    <x v="25"/>
    <x v="0"/>
    <x v="3"/>
    <s v="App Ads"/>
    <n v="4"/>
    <n v="8"/>
    <n v="2"/>
    <n v="495.61"/>
    <n v="4097.92"/>
    <n v="0"/>
    <n v="744"/>
    <n v="1"/>
    <n v="0"/>
    <n v="0"/>
    <n v="0.68"/>
    <n v="0"/>
    <s v="None"/>
    <n v="0"/>
    <n v="0"/>
    <n v="0"/>
    <n v="62"/>
    <n v="3.6"/>
    <s v="Debit Card"/>
    <n v="34.700000000000003"/>
    <n v="0.38700000000000001"/>
    <x v="1"/>
    <x v="1"/>
  </r>
  <r>
    <n v="2107"/>
    <x v="11"/>
    <x v="1"/>
    <x v="4"/>
    <s v="Organic"/>
    <n v="39"/>
    <n v="20"/>
    <n v="1"/>
    <n v="508.67"/>
    <n v="10645.98"/>
    <n v="0"/>
    <n v="1513"/>
    <n v="1"/>
    <n v="0"/>
    <n v="1"/>
    <n v="0.53"/>
    <n v="1"/>
    <s v="App Issue"/>
    <n v="1"/>
    <n v="1"/>
    <n v="265.60000000000002"/>
    <n v="15"/>
    <n v="3.5"/>
    <s v="Wallet"/>
    <n v="13.7"/>
    <n v="0.25209999999999999"/>
    <x v="1"/>
    <x v="1"/>
  </r>
  <r>
    <n v="2108"/>
    <x v="42"/>
    <x v="1"/>
    <x v="1"/>
    <s v="Organic"/>
    <n v="38"/>
    <n v="73"/>
    <n v="5"/>
    <n v="597.63"/>
    <n v="46478.92"/>
    <n v="0"/>
    <n v="4851"/>
    <n v="3"/>
    <n v="16.100000000000001"/>
    <n v="2"/>
    <n v="0.48"/>
    <n v="4"/>
    <s v="Quality"/>
    <n v="2"/>
    <n v="3"/>
    <n v="1614.74"/>
    <n v="8"/>
    <n v="3.2"/>
    <s v="Debit Card"/>
    <n v="19.5"/>
    <n v="0.28610000000000002"/>
    <x v="1"/>
    <x v="1"/>
  </r>
  <r>
    <n v="2109"/>
    <x v="25"/>
    <x v="0"/>
    <x v="0"/>
    <s v="Organic"/>
    <n v="53"/>
    <n v="120"/>
    <n v="5"/>
    <n v="572.61"/>
    <n v="68469.740000000005"/>
    <n v="1"/>
    <n v="7929"/>
    <n v="0"/>
    <n v="16"/>
    <n v="4"/>
    <n v="0.28000000000000003"/>
    <n v="3"/>
    <s v="Delivery Delay"/>
    <n v="5"/>
    <n v="1"/>
    <n v="1724.16"/>
    <n v="11"/>
    <n v="4.5"/>
    <s v="UPI"/>
    <n v="12.9"/>
    <n v="0.24729999999999999"/>
    <x v="1"/>
    <x v="1"/>
  </r>
  <r>
    <n v="2110"/>
    <x v="41"/>
    <x v="0"/>
    <x v="3"/>
    <s v="Social"/>
    <n v="39"/>
    <n v="41"/>
    <n v="5"/>
    <n v="553.01"/>
    <n v="22522.71"/>
    <n v="0"/>
    <n v="2710"/>
    <n v="3"/>
    <n v="14.5"/>
    <n v="1"/>
    <n v="0.79"/>
    <n v="2"/>
    <s v="Item Missing"/>
    <n v="1"/>
    <n v="1"/>
    <n v="151.66"/>
    <n v="52"/>
    <n v="3.4"/>
    <s v="Debit Card"/>
    <n v="39.200000000000003"/>
    <n v="0.4199"/>
    <x v="0"/>
    <x v="0"/>
  </r>
  <r>
    <n v="2111"/>
    <x v="25"/>
    <x v="1"/>
    <x v="3"/>
    <s v="Referral"/>
    <n v="5"/>
    <n v="16"/>
    <n v="2"/>
    <n v="234.84"/>
    <n v="3987.52"/>
    <n v="0"/>
    <n v="771"/>
    <n v="1"/>
    <n v="0"/>
    <n v="1"/>
    <n v="0.08"/>
    <n v="3"/>
    <s v="Payment"/>
    <n v="1"/>
    <n v="1"/>
    <n v="510.62"/>
    <n v="23"/>
    <n v="5"/>
    <s v="UPI"/>
    <n v="24.3"/>
    <n v="0.31640000000000001"/>
    <x v="1"/>
    <x v="1"/>
  </r>
  <r>
    <n v="2112"/>
    <x v="30"/>
    <x v="1"/>
    <x v="2"/>
    <s v="Organic"/>
    <n v="17"/>
    <n v="5"/>
    <n v="0"/>
    <n v="378.57"/>
    <n v="1950.37"/>
    <n v="0"/>
    <n v="373"/>
    <n v="0"/>
    <n v="31.7"/>
    <n v="0"/>
    <n v="0.62"/>
    <n v="2"/>
    <s v="App Issue"/>
    <n v="0"/>
    <n v="0"/>
    <n v="0"/>
    <n v="73"/>
    <n v="3.2"/>
    <s v="Wallet"/>
    <n v="38.200000000000003"/>
    <n v="0.41260000000000002"/>
    <x v="0"/>
    <x v="4"/>
  </r>
  <r>
    <n v="2113"/>
    <x v="34"/>
    <x v="1"/>
    <x v="1"/>
    <s v="Referral"/>
    <n v="20"/>
    <n v="47"/>
    <n v="6"/>
    <n v="284.55"/>
    <n v="14339.82"/>
    <n v="0"/>
    <n v="1310"/>
    <n v="1"/>
    <n v="0"/>
    <n v="2"/>
    <n v="0.15"/>
    <n v="3"/>
    <s v="Delivery Delay"/>
    <n v="2"/>
    <n v="2"/>
    <n v="1349.19"/>
    <n v="22"/>
    <n v="3.6"/>
    <s v="Debit Card"/>
    <n v="22.5"/>
    <n v="0.30499999999999999"/>
    <x v="1"/>
    <x v="1"/>
  </r>
  <r>
    <n v="2114"/>
    <x v="34"/>
    <x v="1"/>
    <x v="2"/>
    <s v="Referral"/>
    <n v="54"/>
    <n v="132"/>
    <n v="11"/>
    <n v="609.07000000000005"/>
    <n v="87723.36"/>
    <n v="0"/>
    <n v="7550"/>
    <n v="10"/>
    <n v="21.8"/>
    <n v="2"/>
    <n v="0.37"/>
    <n v="1"/>
    <s v="Payment"/>
    <n v="0"/>
    <n v="3"/>
    <n v="596.42999999999995"/>
    <n v="29"/>
    <n v="4.3"/>
    <s v="UPI"/>
    <n v="26.2"/>
    <n v="0.32879999999999998"/>
    <x v="1"/>
    <x v="1"/>
  </r>
  <r>
    <n v="2115"/>
    <x v="33"/>
    <x v="1"/>
    <x v="0"/>
    <s v="App Ads"/>
    <n v="43"/>
    <n v="47"/>
    <n v="5"/>
    <n v="404.82"/>
    <n v="18574.96"/>
    <n v="0"/>
    <n v="1809"/>
    <n v="0"/>
    <n v="10.5"/>
    <n v="2"/>
    <n v="0.37"/>
    <n v="2"/>
    <s v="Quality"/>
    <n v="0"/>
    <n v="1"/>
    <n v="142.12"/>
    <n v="47"/>
    <n v="3.3"/>
    <s v="COD"/>
    <n v="26.5"/>
    <n v="0.3306"/>
    <x v="1"/>
    <x v="1"/>
  </r>
  <r>
    <n v="2116"/>
    <x v="7"/>
    <x v="1"/>
    <x v="2"/>
    <s v="App Ads"/>
    <n v="56"/>
    <n v="114"/>
    <n v="17"/>
    <n v="355.68"/>
    <n v="41974.05"/>
    <n v="0"/>
    <n v="4339"/>
    <n v="8"/>
    <n v="10.9"/>
    <n v="3"/>
    <n v="0.53"/>
    <n v="0"/>
    <s v="None"/>
    <n v="6"/>
    <n v="5"/>
    <n v="3420.54"/>
    <n v="54"/>
    <n v="3.8"/>
    <s v="UPI"/>
    <n v="37.200000000000003"/>
    <n v="0.40489999999999998"/>
    <x v="1"/>
    <x v="1"/>
  </r>
  <r>
    <n v="2117"/>
    <x v="51"/>
    <x v="0"/>
    <x v="0"/>
    <s v="Referral"/>
    <n v="50"/>
    <n v="55"/>
    <n v="1"/>
    <n v="484.56"/>
    <n v="24477.83"/>
    <n v="0"/>
    <n v="2677"/>
    <n v="1"/>
    <n v="18.399999999999999"/>
    <n v="1"/>
    <n v="0.27"/>
    <n v="2"/>
    <s v="Payment"/>
    <n v="2"/>
    <n v="0"/>
    <n v="511.7"/>
    <n v="36"/>
    <n v="4.2"/>
    <s v="Credit Card"/>
    <n v="20.9"/>
    <n v="0.29430000000000001"/>
    <x v="1"/>
    <x v="1"/>
  </r>
  <r>
    <n v="2118"/>
    <x v="20"/>
    <x v="1"/>
    <x v="1"/>
    <s v="Referral"/>
    <n v="49"/>
    <n v="99"/>
    <n v="18"/>
    <n v="522.65"/>
    <n v="56674.27"/>
    <n v="0"/>
    <n v="5012"/>
    <n v="3"/>
    <n v="21.8"/>
    <n v="5"/>
    <n v="0.44"/>
    <n v="3"/>
    <s v="Item Missing"/>
    <n v="2"/>
    <n v="2"/>
    <n v="794.96"/>
    <n v="14"/>
    <n v="3"/>
    <s v="Wallet"/>
    <n v="24.2"/>
    <n v="0.31590000000000001"/>
    <x v="1"/>
    <x v="1"/>
  </r>
  <r>
    <n v="2119"/>
    <x v="20"/>
    <x v="0"/>
    <x v="4"/>
    <s v="Social"/>
    <n v="26"/>
    <n v="42"/>
    <n v="2"/>
    <n v="504.41"/>
    <n v="22294.03"/>
    <n v="1"/>
    <n v="2364"/>
    <n v="2"/>
    <n v="5.6"/>
    <n v="2"/>
    <n v="0.02"/>
    <n v="3"/>
    <s v="App Issue"/>
    <n v="2"/>
    <n v="1"/>
    <n v="799.26"/>
    <n v="47"/>
    <n v="3.6"/>
    <s v="UPI"/>
    <n v="31.4"/>
    <n v="0.36380000000000001"/>
    <x v="1"/>
    <x v="1"/>
  </r>
  <r>
    <n v="2120"/>
    <x v="28"/>
    <x v="1"/>
    <x v="2"/>
    <s v="App Ads"/>
    <n v="38"/>
    <n v="68"/>
    <n v="8"/>
    <n v="449.46"/>
    <n v="32545.27"/>
    <n v="1"/>
    <n v="3184"/>
    <n v="4"/>
    <n v="0"/>
    <n v="4"/>
    <n v="0.59"/>
    <n v="2"/>
    <s v="Quality"/>
    <n v="3"/>
    <n v="1"/>
    <n v="812.56"/>
    <n v="52"/>
    <n v="3.2"/>
    <s v="UPI"/>
    <n v="33.4"/>
    <n v="0.37830000000000003"/>
    <x v="1"/>
    <x v="1"/>
  </r>
  <r>
    <n v="2121"/>
    <x v="11"/>
    <x v="0"/>
    <x v="0"/>
    <s v="App Ads"/>
    <n v="46"/>
    <n v="60"/>
    <n v="11"/>
    <n v="591.1"/>
    <n v="32222.37"/>
    <n v="0"/>
    <n v="3388"/>
    <n v="1"/>
    <n v="9.1999999999999993"/>
    <n v="0"/>
    <n v="0.37"/>
    <n v="1"/>
    <s v="Item Missing"/>
    <n v="3"/>
    <n v="4"/>
    <n v="2466.9"/>
    <n v="41"/>
    <n v="4"/>
    <s v="Credit Card"/>
    <n v="21.4"/>
    <n v="0.29770000000000002"/>
    <x v="1"/>
    <x v="1"/>
  </r>
  <r>
    <n v="2122"/>
    <x v="51"/>
    <x v="0"/>
    <x v="0"/>
    <s v="Organic"/>
    <n v="36"/>
    <n v="47"/>
    <n v="9"/>
    <n v="407.29"/>
    <n v="21023.27"/>
    <n v="0"/>
    <n v="2174"/>
    <n v="1"/>
    <n v="20.3"/>
    <n v="0"/>
    <n v="0.38"/>
    <n v="0"/>
    <s v="None"/>
    <n v="1"/>
    <n v="3"/>
    <n v="895.49"/>
    <n v="65"/>
    <n v="3.1"/>
    <s v="Wallet"/>
    <n v="32.4"/>
    <n v="0.37090000000000001"/>
    <x v="1"/>
    <x v="1"/>
  </r>
  <r>
    <n v="2123"/>
    <x v="44"/>
    <x v="1"/>
    <x v="3"/>
    <s v="Partner"/>
    <n v="25"/>
    <n v="29"/>
    <n v="4"/>
    <n v="266.95"/>
    <n v="8209.86"/>
    <n v="1"/>
    <n v="1197"/>
    <n v="1"/>
    <n v="14.9"/>
    <n v="1"/>
    <n v="0.14000000000000001"/>
    <n v="0"/>
    <s v="None"/>
    <n v="2"/>
    <n v="1"/>
    <n v="249.9"/>
    <n v="21"/>
    <n v="3.7"/>
    <s v="Credit Card"/>
    <n v="17"/>
    <n v="0.27079999999999999"/>
    <x v="1"/>
    <x v="1"/>
  </r>
  <r>
    <n v="2124"/>
    <x v="50"/>
    <x v="1"/>
    <x v="4"/>
    <s v="Organic"/>
    <n v="23"/>
    <n v="53"/>
    <n v="7"/>
    <n v="400.13"/>
    <n v="21539.69"/>
    <n v="0"/>
    <n v="2236"/>
    <n v="2"/>
    <n v="15.7"/>
    <n v="0"/>
    <n v="0.3"/>
    <n v="2"/>
    <s v="App Issue"/>
    <n v="3"/>
    <n v="4"/>
    <n v="1469.33"/>
    <n v="19"/>
    <n v="3.2"/>
    <s v="UPI"/>
    <n v="30.3"/>
    <n v="0.35620000000000002"/>
    <x v="1"/>
    <x v="1"/>
  </r>
  <r>
    <n v="2125"/>
    <x v="33"/>
    <x v="0"/>
    <x v="0"/>
    <s v="App Ads"/>
    <n v="55"/>
    <n v="171"/>
    <n v="19"/>
    <n v="395.45"/>
    <n v="72749.009999999995"/>
    <n v="0"/>
    <n v="7695"/>
    <n v="6"/>
    <n v="7.4"/>
    <n v="7"/>
    <n v="0.1"/>
    <n v="6"/>
    <s v="App Issue"/>
    <n v="9"/>
    <n v="10"/>
    <n v="5131.78"/>
    <n v="53"/>
    <n v="4.5"/>
    <s v="UPI"/>
    <n v="49.1"/>
    <n v="0.49299999999999999"/>
    <x v="0"/>
    <x v="4"/>
  </r>
  <r>
    <n v="2126"/>
    <x v="46"/>
    <x v="2"/>
    <x v="4"/>
    <s v="App Ads"/>
    <n v="27"/>
    <n v="97"/>
    <n v="5"/>
    <n v="524.48"/>
    <n v="52392.38"/>
    <n v="0"/>
    <n v="5693"/>
    <n v="1"/>
    <n v="20.7"/>
    <n v="5"/>
    <n v="0.45"/>
    <n v="2"/>
    <s v="App Issue"/>
    <n v="1"/>
    <n v="6"/>
    <n v="943.4"/>
    <n v="118"/>
    <n v="4.5"/>
    <s v="UPI"/>
    <n v="59.2"/>
    <n v="0.56820000000000004"/>
    <x v="0"/>
    <x v="4"/>
  </r>
  <r>
    <n v="2127"/>
    <x v="39"/>
    <x v="0"/>
    <x v="0"/>
    <s v="Referral"/>
    <n v="24"/>
    <n v="61"/>
    <n v="7"/>
    <n v="559.54999999999995"/>
    <n v="34366.93"/>
    <n v="0"/>
    <n v="4068"/>
    <n v="1"/>
    <n v="10.4"/>
    <n v="2"/>
    <n v="0.12"/>
    <n v="2"/>
    <s v="Delivery Delay"/>
    <n v="1"/>
    <n v="5"/>
    <n v="1007.67"/>
    <n v="40"/>
    <n v="3.2"/>
    <s v="COD"/>
    <n v="27.2"/>
    <n v="0.33500000000000002"/>
    <x v="1"/>
    <x v="1"/>
  </r>
  <r>
    <n v="2128"/>
    <x v="26"/>
    <x v="0"/>
    <x v="2"/>
    <s v="Organic"/>
    <n v="8"/>
    <n v="14"/>
    <n v="1"/>
    <n v="356.87"/>
    <n v="5409.4"/>
    <n v="0"/>
    <n v="549"/>
    <n v="0"/>
    <n v="12.7"/>
    <n v="0"/>
    <n v="0.31"/>
    <n v="3"/>
    <s v="Item Missing"/>
    <n v="1"/>
    <n v="0"/>
    <n v="204.72"/>
    <n v="10"/>
    <n v="2.9"/>
    <s v="Credit Card"/>
    <n v="20.8"/>
    <n v="0.29380000000000001"/>
    <x v="1"/>
    <x v="1"/>
  </r>
  <r>
    <n v="2129"/>
    <x v="24"/>
    <x v="1"/>
    <x v="0"/>
    <s v="App Ads"/>
    <n v="35"/>
    <n v="90"/>
    <n v="17"/>
    <n v="190.49"/>
    <n v="15695.84"/>
    <n v="0"/>
    <n v="1786"/>
    <n v="3"/>
    <n v="21.1"/>
    <n v="4"/>
    <n v="0.72"/>
    <n v="3"/>
    <s v="Item Missing"/>
    <n v="2"/>
    <n v="0"/>
    <n v="451"/>
    <n v="50"/>
    <n v="4.5"/>
    <s v="Credit Card"/>
    <n v="34.9"/>
    <n v="0.38890000000000002"/>
    <x v="1"/>
    <x v="1"/>
  </r>
  <r>
    <n v="2130"/>
    <x v="39"/>
    <x v="0"/>
    <x v="1"/>
    <s v="App Ads"/>
    <n v="58"/>
    <n v="120"/>
    <n v="3"/>
    <n v="684.53"/>
    <n v="85235.61"/>
    <n v="0"/>
    <n v="8377"/>
    <n v="6"/>
    <n v="18.2"/>
    <n v="3"/>
    <n v="0.19"/>
    <n v="3"/>
    <s v="Delivery Delay"/>
    <n v="4"/>
    <n v="2"/>
    <n v="1156.02"/>
    <n v="26"/>
    <n v="3"/>
    <s v="Credit Card"/>
    <n v="27.5"/>
    <n v="0.33750000000000002"/>
    <x v="1"/>
    <x v="1"/>
  </r>
  <r>
    <n v="2131"/>
    <x v="10"/>
    <x v="0"/>
    <x v="4"/>
    <s v="Partner"/>
    <n v="47"/>
    <n v="71"/>
    <n v="9"/>
    <n v="472.21"/>
    <n v="30661.38"/>
    <n v="0"/>
    <n v="3226"/>
    <n v="1"/>
    <n v="15.9"/>
    <n v="2"/>
    <n v="0.71"/>
    <n v="0"/>
    <s v="None"/>
    <n v="0"/>
    <n v="0"/>
    <n v="0"/>
    <n v="94"/>
    <n v="4.7"/>
    <s v="Credit Card"/>
    <n v="38.200000000000003"/>
    <n v="0.41239999999999999"/>
    <x v="0"/>
    <x v="5"/>
  </r>
  <r>
    <n v="2132"/>
    <x v="9"/>
    <x v="1"/>
    <x v="1"/>
    <s v="App Ads"/>
    <n v="35"/>
    <n v="118"/>
    <n v="20"/>
    <n v="201.46"/>
    <n v="24331.759999999998"/>
    <n v="0"/>
    <n v="2343"/>
    <n v="8"/>
    <n v="11.1"/>
    <n v="6"/>
    <n v="0.62"/>
    <n v="3"/>
    <s v="App Issue"/>
    <n v="3"/>
    <n v="4"/>
    <n v="1829.24"/>
    <n v="23"/>
    <n v="3.5"/>
    <s v="UPI"/>
    <n v="35.9"/>
    <n v="0.39560000000000001"/>
    <x v="1"/>
    <x v="1"/>
  </r>
  <r>
    <n v="2133"/>
    <x v="8"/>
    <x v="0"/>
    <x v="4"/>
    <s v="Social"/>
    <n v="20"/>
    <n v="51"/>
    <n v="1"/>
    <n v="252.45"/>
    <n v="13403.09"/>
    <n v="0"/>
    <n v="1360"/>
    <n v="0"/>
    <n v="2.7"/>
    <n v="1"/>
    <n v="0.37"/>
    <n v="4"/>
    <s v="App Issue"/>
    <n v="0"/>
    <n v="1"/>
    <n v="168.5"/>
    <n v="8"/>
    <n v="3.7"/>
    <s v="UPI"/>
    <n v="24"/>
    <n v="0.31419999999999998"/>
    <x v="1"/>
    <x v="1"/>
  </r>
  <r>
    <n v="2134"/>
    <x v="18"/>
    <x v="0"/>
    <x v="1"/>
    <s v="App Ads"/>
    <n v="23"/>
    <n v="27"/>
    <n v="3"/>
    <n v="476.05"/>
    <n v="13040.34"/>
    <n v="0"/>
    <n v="1607"/>
    <n v="1"/>
    <n v="6.9"/>
    <n v="1"/>
    <n v="0.41"/>
    <n v="2"/>
    <s v="Quality"/>
    <n v="0"/>
    <n v="1"/>
    <n v="140.71"/>
    <n v="32"/>
    <n v="2.2000000000000002"/>
    <s v="Credit Card"/>
    <n v="23.6"/>
    <n v="0.31169999999999998"/>
    <x v="1"/>
    <x v="1"/>
  </r>
  <r>
    <n v="2135"/>
    <x v="3"/>
    <x v="0"/>
    <x v="0"/>
    <s v="App Ads"/>
    <n v="27"/>
    <n v="69"/>
    <n v="8"/>
    <n v="387.14"/>
    <n v="27331.51"/>
    <n v="0"/>
    <n v="3336"/>
    <n v="2"/>
    <n v="18.3"/>
    <n v="3"/>
    <n v="0.42"/>
    <n v="4"/>
    <s v="Delivery Delay"/>
    <n v="3"/>
    <n v="4"/>
    <n v="1183.28"/>
    <n v="58"/>
    <n v="3.7"/>
    <s v="Wallet"/>
    <n v="48.6"/>
    <n v="0.48949999999999999"/>
    <x v="0"/>
    <x v="5"/>
  </r>
  <r>
    <n v="2136"/>
    <x v="6"/>
    <x v="1"/>
    <x v="4"/>
    <s v="Social"/>
    <n v="12"/>
    <n v="27"/>
    <n v="1"/>
    <n v="597.83000000000004"/>
    <n v="17572.419999999998"/>
    <n v="0"/>
    <n v="1788"/>
    <n v="0"/>
    <n v="0"/>
    <n v="0"/>
    <n v="0.18"/>
    <n v="1"/>
    <s v="Delivery Delay"/>
    <n v="1"/>
    <n v="1"/>
    <n v="713.39"/>
    <n v="17"/>
    <n v="4.2"/>
    <s v="UPI"/>
    <n v="22.5"/>
    <n v="0.30480000000000002"/>
    <x v="1"/>
    <x v="1"/>
  </r>
  <r>
    <n v="2137"/>
    <x v="20"/>
    <x v="0"/>
    <x v="2"/>
    <s v="Social"/>
    <n v="45"/>
    <n v="47"/>
    <n v="7"/>
    <n v="387.59"/>
    <n v="17361.919999999998"/>
    <n v="0"/>
    <n v="2267"/>
    <n v="3"/>
    <n v="5.8"/>
    <n v="2"/>
    <n v="0.1"/>
    <n v="4"/>
    <s v="Item Missing"/>
    <n v="2"/>
    <n v="1"/>
    <n v="1000"/>
    <n v="10"/>
    <n v="3.1"/>
    <s v="Debit Card"/>
    <n v="21.2"/>
    <n v="0.29649999999999999"/>
    <x v="1"/>
    <x v="1"/>
  </r>
  <r>
    <n v="2138"/>
    <x v="45"/>
    <x v="0"/>
    <x v="1"/>
    <s v="Organic"/>
    <n v="24"/>
    <n v="44"/>
    <n v="4"/>
    <n v="440.14"/>
    <n v="20443.939999999999"/>
    <n v="0"/>
    <n v="2135"/>
    <n v="0"/>
    <n v="0"/>
    <n v="0"/>
    <n v="0.21"/>
    <n v="2"/>
    <s v="Payment"/>
    <n v="1"/>
    <n v="3"/>
    <n v="672.17"/>
    <n v="118"/>
    <n v="2.9"/>
    <s v="UPI"/>
    <n v="52.4"/>
    <n v="0.5181"/>
    <x v="0"/>
    <x v="8"/>
  </r>
  <r>
    <n v="2139"/>
    <x v="20"/>
    <x v="1"/>
    <x v="3"/>
    <s v="App Ads"/>
    <n v="49"/>
    <n v="85"/>
    <n v="8"/>
    <n v="377.14"/>
    <n v="29462.43"/>
    <n v="0"/>
    <n v="3426"/>
    <n v="5"/>
    <n v="20.9"/>
    <n v="1"/>
    <n v="0.27"/>
    <n v="2"/>
    <s v="Quality"/>
    <n v="1"/>
    <n v="6"/>
    <n v="2245.4899999999998"/>
    <n v="11"/>
    <n v="3.4"/>
    <s v="UPI"/>
    <n v="21.6"/>
    <n v="0.2989"/>
    <x v="1"/>
    <x v="1"/>
  </r>
  <r>
    <n v="2140"/>
    <x v="18"/>
    <x v="0"/>
    <x v="1"/>
    <s v="Organic"/>
    <n v="10"/>
    <n v="2"/>
    <n v="0"/>
    <n v="432.67"/>
    <n v="936.32"/>
    <n v="0"/>
    <n v="228"/>
    <n v="0"/>
    <n v="0"/>
    <n v="0"/>
    <n v="0.37"/>
    <n v="2"/>
    <s v="Delivery Delay"/>
    <n v="0"/>
    <n v="0"/>
    <n v="0"/>
    <n v="113"/>
    <n v="3.2"/>
    <s v="UPI"/>
    <n v="46.7"/>
    <n v="0.47549999999999998"/>
    <x v="0"/>
    <x v="6"/>
  </r>
  <r>
    <n v="2141"/>
    <x v="28"/>
    <x v="0"/>
    <x v="4"/>
    <s v="Social"/>
    <n v="3"/>
    <n v="2"/>
    <n v="0"/>
    <n v="456.64"/>
    <n v="866.78"/>
    <n v="0"/>
    <n v="300"/>
    <n v="0"/>
    <n v="0"/>
    <n v="0"/>
    <n v="0.52"/>
    <n v="2"/>
    <s v="Delivery Delay"/>
    <n v="0"/>
    <n v="0"/>
    <n v="0"/>
    <n v="32"/>
    <n v="4.4000000000000004"/>
    <s v="UPI"/>
    <n v="23.2"/>
    <n v="0.30930000000000002"/>
    <x v="1"/>
    <x v="1"/>
  </r>
  <r>
    <n v="2142"/>
    <x v="52"/>
    <x v="1"/>
    <x v="1"/>
    <s v="App Ads"/>
    <n v="48"/>
    <n v="128"/>
    <n v="5"/>
    <n v="610.13"/>
    <n v="71386.64"/>
    <n v="0"/>
    <n v="7267"/>
    <n v="10"/>
    <n v="17"/>
    <n v="4"/>
    <n v="0.49"/>
    <n v="6"/>
    <s v="Delivery Delay"/>
    <n v="1"/>
    <n v="0"/>
    <n v="56.63"/>
    <n v="69"/>
    <n v="2.7"/>
    <s v="Credit Card"/>
    <n v="53.1"/>
    <n v="0.52339999999999998"/>
    <x v="0"/>
    <x v="3"/>
  </r>
  <r>
    <n v="2143"/>
    <x v="9"/>
    <x v="1"/>
    <x v="3"/>
    <s v="App Ads"/>
    <n v="4"/>
    <n v="5"/>
    <n v="1"/>
    <n v="485.64"/>
    <n v="2397.66"/>
    <n v="1"/>
    <n v="382"/>
    <n v="0"/>
    <n v="8.8000000000000007"/>
    <n v="0"/>
    <n v="0.27"/>
    <n v="2"/>
    <s v="Delivery Delay"/>
    <n v="0"/>
    <n v="0"/>
    <n v="0"/>
    <n v="53"/>
    <n v="4.3"/>
    <s v="UPI"/>
    <n v="29.8"/>
    <n v="0.35289999999999999"/>
    <x v="1"/>
    <x v="1"/>
  </r>
  <r>
    <n v="2144"/>
    <x v="50"/>
    <x v="0"/>
    <x v="1"/>
    <s v="Partner"/>
    <n v="44"/>
    <n v="100"/>
    <n v="16"/>
    <n v="459.76"/>
    <n v="43520.01"/>
    <n v="0"/>
    <n v="4810"/>
    <n v="1"/>
    <n v="14.4"/>
    <n v="3"/>
    <n v="0.44"/>
    <n v="3"/>
    <s v="App Issue"/>
    <n v="3"/>
    <n v="4"/>
    <n v="1326.51"/>
    <n v="199"/>
    <n v="4.3"/>
    <s v="UPI"/>
    <n v="86.7"/>
    <n v="0.75019999999999998"/>
    <x v="0"/>
    <x v="5"/>
  </r>
  <r>
    <n v="2145"/>
    <x v="15"/>
    <x v="1"/>
    <x v="2"/>
    <s v="Referral"/>
    <n v="19"/>
    <n v="53"/>
    <n v="3"/>
    <n v="539.07000000000005"/>
    <n v="31132.1"/>
    <n v="0"/>
    <n v="3221"/>
    <n v="2"/>
    <n v="5.9"/>
    <n v="2"/>
    <n v="0.32"/>
    <n v="1"/>
    <s v="Quality"/>
    <n v="0"/>
    <n v="2"/>
    <n v="355.75"/>
    <n v="51"/>
    <n v="3.7"/>
    <s v="UPI"/>
    <n v="29.8"/>
    <n v="0.3528"/>
    <x v="1"/>
    <x v="1"/>
  </r>
  <r>
    <n v="2146"/>
    <x v="3"/>
    <x v="1"/>
    <x v="4"/>
    <s v="App Ads"/>
    <n v="45"/>
    <n v="6"/>
    <n v="0"/>
    <n v="607.03"/>
    <n v="3758.62"/>
    <n v="0"/>
    <n v="549"/>
    <n v="0"/>
    <n v="6.4"/>
    <n v="0"/>
    <n v="0.21"/>
    <n v="1"/>
    <s v="Delivery Delay"/>
    <n v="0"/>
    <n v="0"/>
    <n v="0"/>
    <n v="35"/>
    <n v="4.3"/>
    <s v="COD"/>
    <n v="13.9"/>
    <n v="0.25309999999999999"/>
    <x v="1"/>
    <x v="1"/>
  </r>
  <r>
    <n v="2147"/>
    <x v="16"/>
    <x v="0"/>
    <x v="2"/>
    <s v="Referral"/>
    <n v="46"/>
    <n v="142"/>
    <n v="20"/>
    <n v="289.93"/>
    <n v="38047.49"/>
    <n v="0"/>
    <n v="4746"/>
    <n v="10"/>
    <n v="34.799999999999997"/>
    <n v="2"/>
    <n v="0.28000000000000003"/>
    <n v="7"/>
    <s v="Quality"/>
    <n v="0"/>
    <n v="2"/>
    <n v="284.52"/>
    <n v="150"/>
    <n v="2.6"/>
    <s v="UPI"/>
    <n v="81.7"/>
    <n v="0.72130000000000005"/>
    <x v="0"/>
    <x v="2"/>
  </r>
  <r>
    <n v="2148"/>
    <x v="17"/>
    <x v="1"/>
    <x v="0"/>
    <s v="Organic"/>
    <n v="41"/>
    <n v="68"/>
    <n v="7"/>
    <n v="370.2"/>
    <n v="25162.240000000002"/>
    <n v="0"/>
    <n v="2931"/>
    <n v="0"/>
    <n v="3.6"/>
    <n v="1"/>
    <n v="0.66"/>
    <n v="4"/>
    <s v="Quality"/>
    <n v="3"/>
    <n v="4"/>
    <n v="1230.3800000000001"/>
    <n v="50"/>
    <n v="2.6"/>
    <s v="UPI"/>
    <n v="35.5"/>
    <n v="0.3926"/>
    <x v="1"/>
    <x v="1"/>
  </r>
  <r>
    <n v="2149"/>
    <x v="13"/>
    <x v="1"/>
    <x v="0"/>
    <s v="Organic"/>
    <n v="24"/>
    <n v="51"/>
    <n v="8"/>
    <n v="474.37"/>
    <n v="21897.29"/>
    <n v="0"/>
    <n v="2705"/>
    <n v="4"/>
    <n v="17.8"/>
    <n v="2"/>
    <n v="0.27"/>
    <n v="3"/>
    <s v="Quality"/>
    <n v="3"/>
    <n v="3"/>
    <n v="1587.87"/>
    <n v="29"/>
    <n v="4.2"/>
    <s v="UPI"/>
    <n v="31.9"/>
    <n v="0.36720000000000003"/>
    <x v="1"/>
    <x v="1"/>
  </r>
  <r>
    <n v="2150"/>
    <x v="5"/>
    <x v="1"/>
    <x v="1"/>
    <s v="App Ads"/>
    <n v="54"/>
    <n v="181"/>
    <n v="11"/>
    <n v="449.7"/>
    <n v="73617.19"/>
    <n v="0"/>
    <n v="8002"/>
    <n v="1"/>
    <n v="29"/>
    <n v="10"/>
    <n v="0.43"/>
    <n v="2"/>
    <s v="Payment"/>
    <n v="6"/>
    <n v="1"/>
    <n v="953.14"/>
    <n v="60"/>
    <n v="3.6"/>
    <s v="Wallet"/>
    <n v="46.9"/>
    <n v="0.47649999999999998"/>
    <x v="0"/>
    <x v="8"/>
  </r>
  <r>
    <n v="2151"/>
    <x v="35"/>
    <x v="1"/>
    <x v="4"/>
    <s v="Organic"/>
    <n v="29"/>
    <n v="75"/>
    <n v="4"/>
    <n v="376.18"/>
    <n v="26762.59"/>
    <n v="0"/>
    <n v="3095"/>
    <n v="1"/>
    <n v="11.5"/>
    <n v="0"/>
    <n v="0.38"/>
    <n v="3"/>
    <s v="Item Missing"/>
    <n v="3"/>
    <n v="6"/>
    <n v="2296.7600000000002"/>
    <n v="53"/>
    <n v="2.4"/>
    <s v="UPI"/>
    <n v="38.5"/>
    <n v="0.41449999999999998"/>
    <x v="0"/>
    <x v="6"/>
  </r>
  <r>
    <n v="2152"/>
    <x v="35"/>
    <x v="1"/>
    <x v="1"/>
    <s v="Social"/>
    <n v="11"/>
    <n v="18"/>
    <n v="1"/>
    <n v="215.05"/>
    <n v="3661.37"/>
    <n v="0"/>
    <n v="788"/>
    <n v="1"/>
    <n v="15.6"/>
    <n v="0"/>
    <n v="0.52"/>
    <n v="3"/>
    <s v="Delivery Delay"/>
    <n v="1"/>
    <n v="1"/>
    <n v="235.06"/>
    <n v="46"/>
    <n v="3.7"/>
    <s v="Credit Card"/>
    <n v="31.7"/>
    <n v="0.3664"/>
    <x v="1"/>
    <x v="1"/>
  </r>
  <r>
    <n v="2153"/>
    <x v="5"/>
    <x v="2"/>
    <x v="3"/>
    <s v="Referral"/>
    <n v="38"/>
    <n v="52"/>
    <n v="8"/>
    <n v="415.82"/>
    <n v="22499.18"/>
    <n v="0"/>
    <n v="2240"/>
    <n v="3"/>
    <n v="25.5"/>
    <n v="2"/>
    <n v="0.61"/>
    <n v="1"/>
    <s v="Delivery Delay"/>
    <n v="0"/>
    <n v="4"/>
    <n v="555.04"/>
    <n v="62"/>
    <n v="4"/>
    <s v="COD"/>
    <n v="34.1"/>
    <n v="0.38319999999999999"/>
    <x v="1"/>
    <x v="1"/>
  </r>
  <r>
    <n v="2154"/>
    <x v="20"/>
    <x v="1"/>
    <x v="0"/>
    <s v="Referral"/>
    <n v="32"/>
    <n v="46"/>
    <n v="5"/>
    <n v="494.91"/>
    <n v="24478.73"/>
    <n v="0"/>
    <n v="2288"/>
    <n v="1"/>
    <n v="37.9"/>
    <n v="2"/>
    <n v="0.5"/>
    <n v="2"/>
    <s v="Item Missing"/>
    <n v="2"/>
    <n v="0"/>
    <n v="379.99"/>
    <n v="35"/>
    <n v="4.0999999999999996"/>
    <s v="Debit Card"/>
    <n v="28.7"/>
    <n v="0.34520000000000001"/>
    <x v="1"/>
    <x v="1"/>
  </r>
  <r>
    <n v="2155"/>
    <x v="28"/>
    <x v="1"/>
    <x v="4"/>
    <s v="Organic"/>
    <n v="0"/>
    <n v="0"/>
    <n v="0"/>
    <n v="622.78"/>
    <n v="0"/>
    <n v="0"/>
    <n v="30"/>
    <n v="0"/>
    <n v="21.8"/>
    <n v="0"/>
    <n v="0.24"/>
    <n v="1"/>
    <s v="Item Missing"/>
    <n v="0"/>
    <n v="0"/>
    <n v="0"/>
    <n v="20"/>
    <n v="3.7"/>
    <s v="Debit Card"/>
    <n v="22"/>
    <n v="0.30130000000000001"/>
    <x v="1"/>
    <x v="1"/>
  </r>
  <r>
    <n v="2156"/>
    <x v="37"/>
    <x v="1"/>
    <x v="3"/>
    <s v="Referral"/>
    <n v="37"/>
    <n v="104"/>
    <n v="2"/>
    <n v="453.31"/>
    <n v="50410.69"/>
    <n v="0"/>
    <n v="5402"/>
    <n v="2"/>
    <n v="35.299999999999997"/>
    <n v="2"/>
    <n v="0.5"/>
    <n v="4"/>
    <s v="Quality"/>
    <n v="2"/>
    <n v="4"/>
    <n v="1974.93"/>
    <n v="25"/>
    <n v="3.1"/>
    <s v="UPI"/>
    <n v="35.700000000000003"/>
    <n v="0.39400000000000002"/>
    <x v="1"/>
    <x v="1"/>
  </r>
  <r>
    <n v="2157"/>
    <x v="3"/>
    <x v="1"/>
    <x v="3"/>
    <s v="App Ads"/>
    <n v="5"/>
    <n v="11"/>
    <n v="1"/>
    <n v="450.8"/>
    <n v="4812.22"/>
    <n v="0"/>
    <n v="523"/>
    <n v="0"/>
    <n v="0"/>
    <n v="1"/>
    <n v="0.6"/>
    <n v="2"/>
    <s v="Delivery Delay"/>
    <n v="1"/>
    <n v="1"/>
    <n v="589.04999999999995"/>
    <n v="45"/>
    <n v="2.9"/>
    <s v="Credit Card"/>
    <n v="30.6"/>
    <n v="0.35870000000000002"/>
    <x v="1"/>
    <x v="1"/>
  </r>
  <r>
    <n v="2158"/>
    <x v="26"/>
    <x v="1"/>
    <x v="4"/>
    <s v="Partner"/>
    <n v="59"/>
    <n v="116"/>
    <n v="11"/>
    <n v="355.91"/>
    <n v="38411.85"/>
    <n v="0"/>
    <n v="4422"/>
    <n v="5"/>
    <n v="23.5"/>
    <n v="3"/>
    <n v="0.42"/>
    <n v="5"/>
    <s v="Delivery Delay"/>
    <n v="1"/>
    <n v="7"/>
    <n v="1119.8599999999999"/>
    <n v="81"/>
    <n v="3.7"/>
    <s v="Wallet"/>
    <n v="53.5"/>
    <n v="0.52649999999999997"/>
    <x v="0"/>
    <x v="0"/>
  </r>
  <r>
    <n v="2159"/>
    <x v="19"/>
    <x v="0"/>
    <x v="4"/>
    <s v="Organic"/>
    <n v="6"/>
    <n v="10"/>
    <n v="0"/>
    <n v="450.18"/>
    <n v="4636.3"/>
    <n v="0"/>
    <n v="462"/>
    <n v="0"/>
    <n v="13.5"/>
    <n v="0"/>
    <n v="0.38"/>
    <n v="1"/>
    <s v="App Issue"/>
    <n v="0"/>
    <n v="1"/>
    <n v="277"/>
    <n v="30"/>
    <n v="5"/>
    <s v="Credit Card"/>
    <n v="29.7"/>
    <n v="0.35239999999999999"/>
    <x v="1"/>
    <x v="1"/>
  </r>
  <r>
    <n v="2160"/>
    <x v="35"/>
    <x v="0"/>
    <x v="3"/>
    <s v="Organic"/>
    <n v="22"/>
    <n v="52"/>
    <n v="4"/>
    <n v="390.22"/>
    <n v="21252.07"/>
    <n v="0"/>
    <n v="2343"/>
    <n v="4"/>
    <n v="28.8"/>
    <n v="0"/>
    <n v="0.2"/>
    <n v="3"/>
    <s v="Delivery Delay"/>
    <n v="3"/>
    <n v="0"/>
    <n v="951.05"/>
    <n v="42"/>
    <n v="4"/>
    <s v="UPI"/>
    <n v="35.4"/>
    <n v="0.39250000000000002"/>
    <x v="1"/>
    <x v="1"/>
  </r>
  <r>
    <n v="2161"/>
    <x v="36"/>
    <x v="1"/>
    <x v="2"/>
    <s v="Organic"/>
    <n v="23"/>
    <n v="7"/>
    <n v="1"/>
    <n v="517.74"/>
    <n v="3648.3"/>
    <n v="1"/>
    <n v="345"/>
    <n v="0"/>
    <n v="20.399999999999999"/>
    <n v="0"/>
    <n v="0.6"/>
    <n v="2"/>
    <s v="Delivery Delay"/>
    <n v="0"/>
    <n v="0"/>
    <n v="0"/>
    <n v="28"/>
    <n v="3.8"/>
    <s v="COD"/>
    <n v="19.8"/>
    <n v="0.28770000000000001"/>
    <x v="1"/>
    <x v="1"/>
  </r>
  <r>
    <n v="2162"/>
    <x v="21"/>
    <x v="0"/>
    <x v="2"/>
    <s v="App Ads"/>
    <n v="16"/>
    <n v="53"/>
    <n v="5"/>
    <n v="504.75"/>
    <n v="28913.5"/>
    <n v="0"/>
    <n v="2752"/>
    <n v="3"/>
    <n v="15.9"/>
    <n v="2"/>
    <n v="0.63"/>
    <n v="3"/>
    <s v="Item Missing"/>
    <n v="1"/>
    <n v="3"/>
    <n v="735.44"/>
    <n v="48"/>
    <n v="4.5"/>
    <s v="Debit Card"/>
    <n v="38.299999999999997"/>
    <n v="0.41339999999999999"/>
    <x v="0"/>
    <x v="5"/>
  </r>
  <r>
    <n v="2163"/>
    <x v="18"/>
    <x v="1"/>
    <x v="0"/>
    <s v="Organic"/>
    <n v="26"/>
    <n v="41"/>
    <n v="8"/>
    <n v="619.62"/>
    <n v="26876.09"/>
    <n v="1"/>
    <n v="2913"/>
    <n v="2"/>
    <n v="7.7"/>
    <n v="2"/>
    <n v="7.0000000000000007E-2"/>
    <n v="2"/>
    <s v="App Issue"/>
    <n v="0"/>
    <n v="1"/>
    <n v="106.79"/>
    <n v="31"/>
    <n v="5"/>
    <s v="UPI"/>
    <n v="17.7"/>
    <n v="0.2752"/>
    <x v="1"/>
    <x v="1"/>
  </r>
  <r>
    <n v="2164"/>
    <x v="34"/>
    <x v="1"/>
    <x v="1"/>
    <s v="Organic"/>
    <n v="3"/>
    <n v="3"/>
    <n v="0"/>
    <n v="483.89"/>
    <n v="1484.92"/>
    <n v="0"/>
    <n v="333"/>
    <n v="0"/>
    <n v="0"/>
    <n v="0"/>
    <n v="0.34"/>
    <n v="1"/>
    <s v="Item Missing"/>
    <n v="0"/>
    <n v="0"/>
    <n v="0"/>
    <n v="42"/>
    <n v="4"/>
    <s v="COD"/>
    <n v="31.1"/>
    <n v="0.36220000000000002"/>
    <x v="1"/>
    <x v="1"/>
  </r>
  <r>
    <n v="2165"/>
    <x v="51"/>
    <x v="1"/>
    <x v="2"/>
    <s v="App Ads"/>
    <n v="58"/>
    <n v="158"/>
    <n v="20"/>
    <n v="514.77"/>
    <n v="81398.77"/>
    <n v="0"/>
    <n v="8294"/>
    <n v="5"/>
    <n v="14"/>
    <n v="7"/>
    <n v="0.19"/>
    <n v="7"/>
    <s v="Item Missing"/>
    <n v="6"/>
    <n v="8"/>
    <n v="2907.01"/>
    <n v="56"/>
    <n v="4"/>
    <s v="COD"/>
    <n v="49.7"/>
    <n v="0.4975"/>
    <x v="0"/>
    <x v="8"/>
  </r>
  <r>
    <n v="2166"/>
    <x v="34"/>
    <x v="0"/>
    <x v="2"/>
    <s v="Social"/>
    <n v="59"/>
    <n v="159"/>
    <n v="20"/>
    <n v="285.52999999999997"/>
    <n v="43022.9"/>
    <n v="0"/>
    <n v="5079"/>
    <n v="2"/>
    <n v="0"/>
    <n v="9"/>
    <n v="0.75"/>
    <n v="4"/>
    <s v="Delivery Delay"/>
    <n v="8"/>
    <n v="8"/>
    <n v="3269.82"/>
    <n v="41"/>
    <n v="2.4"/>
    <s v="UPI"/>
    <n v="41.1"/>
    <n v="0.434"/>
    <x v="0"/>
    <x v="7"/>
  </r>
  <r>
    <n v="2167"/>
    <x v="39"/>
    <x v="1"/>
    <x v="1"/>
    <s v="Referral"/>
    <n v="6"/>
    <n v="10"/>
    <n v="2"/>
    <n v="490.59"/>
    <n v="4890.41"/>
    <n v="0"/>
    <n v="946"/>
    <n v="0"/>
    <n v="9.9"/>
    <n v="0"/>
    <n v="0.18"/>
    <n v="2"/>
    <s v="Payment"/>
    <n v="0"/>
    <n v="1"/>
    <n v="261.20999999999998"/>
    <n v="22"/>
    <n v="3.1"/>
    <s v="UPI"/>
    <n v="19.600000000000001"/>
    <n v="0.28639999999999999"/>
    <x v="1"/>
    <x v="1"/>
  </r>
  <r>
    <n v="2168"/>
    <x v="13"/>
    <x v="0"/>
    <x v="0"/>
    <s v="App Ads"/>
    <n v="15"/>
    <n v="43"/>
    <n v="5"/>
    <n v="538.73"/>
    <n v="22600.33"/>
    <n v="0"/>
    <n v="2693"/>
    <n v="0"/>
    <n v="19.899999999999999"/>
    <n v="2"/>
    <n v="0.45"/>
    <n v="0"/>
    <s v="None"/>
    <n v="2"/>
    <n v="3"/>
    <n v="1461.94"/>
    <n v="17"/>
    <n v="4"/>
    <s v="Wallet"/>
    <n v="26.7"/>
    <n v="0.33179999999999998"/>
    <x v="1"/>
    <x v="1"/>
  </r>
  <r>
    <n v="2169"/>
    <x v="17"/>
    <x v="1"/>
    <x v="2"/>
    <s v="App Ads"/>
    <n v="28"/>
    <n v="73"/>
    <n v="12"/>
    <n v="463.79"/>
    <n v="30757.16"/>
    <n v="0"/>
    <n v="3295"/>
    <n v="1"/>
    <n v="5.5"/>
    <n v="2"/>
    <n v="0.12"/>
    <n v="5"/>
    <s v="Payment"/>
    <n v="2"/>
    <n v="1"/>
    <n v="672.23"/>
    <n v="40"/>
    <n v="3.9"/>
    <s v="UPI"/>
    <n v="29.7"/>
    <n v="0.3523"/>
    <x v="1"/>
    <x v="1"/>
  </r>
  <r>
    <n v="2170"/>
    <x v="9"/>
    <x v="0"/>
    <x v="1"/>
    <s v="Organic"/>
    <n v="6"/>
    <n v="13"/>
    <n v="1"/>
    <n v="444.67"/>
    <n v="5877.88"/>
    <n v="0"/>
    <n v="895"/>
    <n v="0"/>
    <n v="0"/>
    <n v="0"/>
    <n v="0.34"/>
    <n v="0"/>
    <s v="None"/>
    <n v="0"/>
    <n v="0"/>
    <n v="0"/>
    <n v="20"/>
    <n v="3.9"/>
    <s v="COD"/>
    <n v="17.399999999999999"/>
    <n v="0.27339999999999998"/>
    <x v="1"/>
    <x v="1"/>
  </r>
  <r>
    <n v="2171"/>
    <x v="45"/>
    <x v="1"/>
    <x v="2"/>
    <s v="App Ads"/>
    <n v="17"/>
    <n v="8"/>
    <n v="0"/>
    <n v="428.65"/>
    <n v="3177.43"/>
    <n v="0"/>
    <n v="800"/>
    <n v="0"/>
    <n v="20.3"/>
    <n v="0"/>
    <n v="0.78"/>
    <n v="2"/>
    <s v="Item Missing"/>
    <n v="0"/>
    <n v="0"/>
    <n v="0"/>
    <n v="26"/>
    <n v="4.3"/>
    <s v="UPI"/>
    <n v="22.4"/>
    <n v="0.30409999999999998"/>
    <x v="1"/>
    <x v="1"/>
  </r>
  <r>
    <n v="2172"/>
    <x v="33"/>
    <x v="1"/>
    <x v="2"/>
    <s v="Referral"/>
    <n v="54"/>
    <n v="103"/>
    <n v="13"/>
    <n v="647.52"/>
    <n v="72207.94"/>
    <n v="0"/>
    <n v="7059"/>
    <n v="0"/>
    <n v="0"/>
    <n v="3"/>
    <n v="0.65"/>
    <n v="2"/>
    <s v="Quality"/>
    <n v="2"/>
    <n v="3"/>
    <n v="1121.55"/>
    <n v="30"/>
    <n v="2.9"/>
    <s v="Debit Card"/>
    <n v="18.7"/>
    <n v="0.28110000000000002"/>
    <x v="1"/>
    <x v="1"/>
  </r>
  <r>
    <n v="2173"/>
    <x v="48"/>
    <x v="1"/>
    <x v="0"/>
    <s v="App Ads"/>
    <n v="35"/>
    <n v="63"/>
    <n v="4"/>
    <n v="254.62"/>
    <n v="16097.24"/>
    <n v="1"/>
    <n v="1592"/>
    <n v="5"/>
    <n v="13.4"/>
    <n v="3"/>
    <n v="0.16"/>
    <n v="4"/>
    <s v="Quality"/>
    <n v="3"/>
    <n v="3"/>
    <n v="1209.1500000000001"/>
    <n v="26"/>
    <n v="2.6"/>
    <s v="Credit Card"/>
    <n v="36.200000000000003"/>
    <n v="0.39800000000000002"/>
    <x v="1"/>
    <x v="1"/>
  </r>
  <r>
    <n v="2174"/>
    <x v="11"/>
    <x v="1"/>
    <x v="0"/>
    <s v="Referral"/>
    <n v="56"/>
    <n v="90"/>
    <n v="9"/>
    <n v="600.76"/>
    <n v="51180.44"/>
    <n v="1"/>
    <n v="5722"/>
    <n v="5"/>
    <n v="12.7"/>
    <n v="3"/>
    <n v="0.26"/>
    <n v="2"/>
    <s v="Item Missing"/>
    <n v="3"/>
    <n v="6"/>
    <n v="1753.09"/>
    <n v="31"/>
    <n v="4.2"/>
    <s v="Credit Card"/>
    <n v="31"/>
    <n v="0.36120000000000002"/>
    <x v="1"/>
    <x v="1"/>
  </r>
  <r>
    <n v="2175"/>
    <x v="21"/>
    <x v="0"/>
    <x v="0"/>
    <s v="App Ads"/>
    <n v="15"/>
    <n v="23"/>
    <n v="1"/>
    <n v="498.39"/>
    <n v="11924.39"/>
    <n v="0"/>
    <n v="1692"/>
    <n v="1"/>
    <n v="10.9"/>
    <n v="1"/>
    <n v="0.32"/>
    <n v="3"/>
    <s v="Item Missing"/>
    <n v="0"/>
    <n v="0"/>
    <n v="0"/>
    <n v="101"/>
    <n v="4.0999999999999996"/>
    <s v="UPI"/>
    <n v="47.6"/>
    <n v="0.48230000000000001"/>
    <x v="0"/>
    <x v="3"/>
  </r>
  <r>
    <n v="2176"/>
    <x v="11"/>
    <x v="0"/>
    <x v="0"/>
    <s v="App Ads"/>
    <n v="33"/>
    <n v="79"/>
    <n v="11"/>
    <n v="391.34"/>
    <n v="29196.080000000002"/>
    <n v="0"/>
    <n v="3590"/>
    <n v="1"/>
    <n v="9.3000000000000007"/>
    <n v="3"/>
    <n v="0.13"/>
    <n v="5"/>
    <s v="Item Missing"/>
    <n v="3"/>
    <n v="1"/>
    <n v="696.15"/>
    <n v="28"/>
    <n v="3.3"/>
    <s v="UPI"/>
    <n v="33"/>
    <n v="0.37490000000000001"/>
    <x v="1"/>
    <x v="1"/>
  </r>
  <r>
    <n v="2177"/>
    <x v="38"/>
    <x v="0"/>
    <x v="3"/>
    <s v="Social"/>
    <n v="60"/>
    <n v="48"/>
    <n v="7"/>
    <n v="514.66999999999996"/>
    <n v="23130.19"/>
    <n v="0"/>
    <n v="3079"/>
    <n v="1"/>
    <n v="12.2"/>
    <n v="1"/>
    <n v="0.35"/>
    <n v="1"/>
    <s v="Delivery Delay"/>
    <n v="3"/>
    <n v="3"/>
    <n v="1840.2"/>
    <n v="6"/>
    <n v="2.2000000000000002"/>
    <s v="Credit Card"/>
    <n v="9.9"/>
    <n v="0.23100000000000001"/>
    <x v="1"/>
    <x v="1"/>
  </r>
  <r>
    <n v="2178"/>
    <x v="37"/>
    <x v="1"/>
    <x v="2"/>
    <s v="Referral"/>
    <n v="16"/>
    <n v="44"/>
    <n v="5"/>
    <n v="499.49"/>
    <n v="23076.97"/>
    <n v="0"/>
    <n v="2401"/>
    <n v="3"/>
    <n v="8.6999999999999993"/>
    <n v="0"/>
    <n v="0.59"/>
    <n v="3"/>
    <s v="Payment"/>
    <n v="1"/>
    <n v="3"/>
    <n v="846.07"/>
    <n v="32"/>
    <n v="2.5"/>
    <s v="Debit Card"/>
    <n v="31.9"/>
    <n v="0.36780000000000002"/>
    <x v="1"/>
    <x v="1"/>
  </r>
  <r>
    <n v="2179"/>
    <x v="26"/>
    <x v="1"/>
    <x v="4"/>
    <s v="App Ads"/>
    <n v="46"/>
    <n v="81"/>
    <n v="7"/>
    <n v="331.35"/>
    <n v="27072.639999999999"/>
    <n v="0"/>
    <n v="3064"/>
    <n v="2"/>
    <n v="3.1"/>
    <n v="4"/>
    <n v="0.67"/>
    <n v="0"/>
    <s v="None"/>
    <n v="1"/>
    <n v="6"/>
    <n v="1373.8"/>
    <n v="71"/>
    <n v="3.6"/>
    <s v="UPI"/>
    <n v="42.3"/>
    <n v="0.44230000000000003"/>
    <x v="0"/>
    <x v="0"/>
  </r>
  <r>
    <n v="2180"/>
    <x v="31"/>
    <x v="0"/>
    <x v="1"/>
    <s v="Social"/>
    <n v="30"/>
    <n v="34"/>
    <n v="4"/>
    <n v="577.15"/>
    <n v="17689.599999999999"/>
    <n v="0"/>
    <n v="2471"/>
    <n v="2"/>
    <n v="15.2"/>
    <n v="2"/>
    <n v="0.52"/>
    <n v="4"/>
    <s v="App Issue"/>
    <n v="0"/>
    <n v="1"/>
    <n v="239.2"/>
    <n v="31"/>
    <n v="3.5"/>
    <s v="Wallet"/>
    <n v="34.299999999999997"/>
    <n v="0.3841"/>
    <x v="1"/>
    <x v="1"/>
  </r>
  <r>
    <n v="2181"/>
    <x v="28"/>
    <x v="0"/>
    <x v="2"/>
    <s v="App Ads"/>
    <n v="19"/>
    <n v="30"/>
    <n v="5"/>
    <n v="475"/>
    <n v="14487.36"/>
    <n v="0"/>
    <n v="1489"/>
    <n v="1"/>
    <n v="0"/>
    <n v="2"/>
    <n v="0.28999999999999998"/>
    <n v="3"/>
    <s v="Item Missing"/>
    <n v="0"/>
    <n v="2"/>
    <n v="700.99"/>
    <n v="99"/>
    <n v="3.5"/>
    <s v="UPI"/>
    <n v="48.3"/>
    <n v="0.48709999999999998"/>
    <x v="0"/>
    <x v="0"/>
  </r>
  <r>
    <n v="2182"/>
    <x v="21"/>
    <x v="0"/>
    <x v="0"/>
    <s v="App Ads"/>
    <n v="6"/>
    <n v="12"/>
    <n v="1"/>
    <n v="356.42"/>
    <n v="3981.72"/>
    <n v="0"/>
    <n v="939"/>
    <n v="0"/>
    <n v="26.6"/>
    <n v="0"/>
    <n v="0.55000000000000004"/>
    <n v="1"/>
    <s v="Quality"/>
    <n v="0"/>
    <n v="1"/>
    <n v="91.78"/>
    <n v="50"/>
    <n v="5"/>
    <s v="UPI"/>
    <n v="38.5"/>
    <n v="0.41449999999999998"/>
    <x v="0"/>
    <x v="2"/>
  </r>
  <r>
    <n v="2183"/>
    <x v="50"/>
    <x v="1"/>
    <x v="2"/>
    <s v="App Ads"/>
    <n v="57"/>
    <n v="168"/>
    <n v="7"/>
    <n v="635.16999999999996"/>
    <n v="112375.1"/>
    <n v="0"/>
    <n v="10000"/>
    <n v="9"/>
    <n v="23.2"/>
    <n v="10"/>
    <n v="0.41"/>
    <n v="4"/>
    <s v="Payment"/>
    <n v="7"/>
    <n v="7"/>
    <n v="2066.04"/>
    <n v="20"/>
    <n v="4"/>
    <s v="UPI"/>
    <n v="48.8"/>
    <n v="0.49109999999999998"/>
    <x v="0"/>
    <x v="6"/>
  </r>
  <r>
    <n v="2184"/>
    <x v="2"/>
    <x v="0"/>
    <x v="1"/>
    <s v="Social"/>
    <n v="8"/>
    <n v="19"/>
    <n v="2"/>
    <n v="523.15"/>
    <n v="10680.34"/>
    <n v="1"/>
    <n v="1193"/>
    <n v="1"/>
    <n v="16"/>
    <n v="1"/>
    <n v="0.69"/>
    <n v="0"/>
    <s v="None"/>
    <n v="1"/>
    <n v="1"/>
    <n v="648.1"/>
    <n v="31"/>
    <n v="5"/>
    <s v="UPI"/>
    <n v="25.1"/>
    <n v="0.32140000000000002"/>
    <x v="1"/>
    <x v="1"/>
  </r>
  <r>
    <n v="2185"/>
    <x v="26"/>
    <x v="0"/>
    <x v="3"/>
    <s v="App Ads"/>
    <n v="7"/>
    <n v="19"/>
    <n v="2"/>
    <n v="497.22"/>
    <n v="9471.8799999999992"/>
    <n v="0"/>
    <n v="1138"/>
    <n v="1"/>
    <n v="38.1"/>
    <n v="0"/>
    <n v="0.2"/>
    <n v="3"/>
    <s v="Item Missing"/>
    <n v="0"/>
    <n v="1"/>
    <n v="179.85"/>
    <n v="43"/>
    <n v="3.8"/>
    <s v="UPI"/>
    <n v="35.4"/>
    <n v="0.39219999999999999"/>
    <x v="1"/>
    <x v="1"/>
  </r>
  <r>
    <n v="2186"/>
    <x v="41"/>
    <x v="0"/>
    <x v="3"/>
    <s v="App Ads"/>
    <n v="29"/>
    <n v="51"/>
    <n v="6"/>
    <n v="575.21"/>
    <n v="32006.47"/>
    <n v="1"/>
    <n v="3076"/>
    <n v="4"/>
    <n v="15.5"/>
    <n v="2"/>
    <n v="0.28000000000000003"/>
    <n v="2"/>
    <s v="App Issue"/>
    <n v="2"/>
    <n v="4"/>
    <n v="571.72"/>
    <n v="82"/>
    <n v="4.4000000000000004"/>
    <s v="Credit Card"/>
    <n v="49.9"/>
    <n v="0.49940000000000001"/>
    <x v="0"/>
    <x v="7"/>
  </r>
  <r>
    <n v="2187"/>
    <x v="39"/>
    <x v="0"/>
    <x v="0"/>
    <s v="Social"/>
    <n v="6"/>
    <n v="10"/>
    <n v="1"/>
    <n v="453.91"/>
    <n v="4658.1899999999996"/>
    <n v="0"/>
    <n v="802"/>
    <n v="0"/>
    <n v="4.3"/>
    <n v="0"/>
    <n v="0.49"/>
    <n v="1"/>
    <s v="Quality"/>
    <n v="0"/>
    <n v="1"/>
    <n v="272.41000000000003"/>
    <n v="29"/>
    <n v="4.7"/>
    <s v="Wallet"/>
    <n v="21.9"/>
    <n v="0.30070000000000002"/>
    <x v="1"/>
    <x v="1"/>
  </r>
  <r>
    <n v="2188"/>
    <x v="46"/>
    <x v="0"/>
    <x v="4"/>
    <s v="Partner"/>
    <n v="51"/>
    <n v="168"/>
    <n v="20"/>
    <n v="554.24"/>
    <n v="84195.08"/>
    <n v="0"/>
    <n v="9545"/>
    <n v="4"/>
    <n v="12.9"/>
    <n v="2"/>
    <n v="0.56000000000000005"/>
    <n v="3"/>
    <s v="Item Missing"/>
    <n v="3"/>
    <n v="8"/>
    <n v="2297.41"/>
    <n v="47"/>
    <n v="2.4"/>
    <s v="Debit Card"/>
    <n v="36.4"/>
    <n v="0.3997"/>
    <x v="1"/>
    <x v="1"/>
  </r>
  <r>
    <n v="2189"/>
    <x v="31"/>
    <x v="0"/>
    <x v="1"/>
    <s v="Social"/>
    <n v="45"/>
    <n v="76"/>
    <n v="15"/>
    <n v="546.84"/>
    <n v="38243.160000000003"/>
    <n v="0"/>
    <n v="4493"/>
    <n v="5"/>
    <n v="21"/>
    <n v="3"/>
    <n v="0.43"/>
    <n v="3"/>
    <s v="Delivery Delay"/>
    <n v="2"/>
    <n v="5"/>
    <n v="1114.55"/>
    <n v="15"/>
    <n v="4.8"/>
    <s v="UPI"/>
    <n v="32.700000000000003"/>
    <n v="0.37340000000000001"/>
    <x v="1"/>
    <x v="1"/>
  </r>
  <r>
    <n v="2190"/>
    <x v="47"/>
    <x v="1"/>
    <x v="1"/>
    <s v="Organic"/>
    <n v="8"/>
    <n v="11"/>
    <n v="1"/>
    <n v="385.19"/>
    <n v="4173.1499999999996"/>
    <n v="0"/>
    <n v="711"/>
    <n v="1"/>
    <n v="8.4"/>
    <n v="0"/>
    <n v="0.33"/>
    <n v="1"/>
    <s v="Delivery Delay"/>
    <n v="1"/>
    <n v="0"/>
    <n v="243.61"/>
    <n v="16"/>
    <n v="4.8"/>
    <s v="UPI"/>
    <n v="24.4"/>
    <n v="0.31659999999999999"/>
    <x v="1"/>
    <x v="1"/>
  </r>
  <r>
    <n v="2191"/>
    <x v="15"/>
    <x v="1"/>
    <x v="2"/>
    <s v="App Ads"/>
    <n v="55"/>
    <n v="70"/>
    <n v="4"/>
    <n v="431.38"/>
    <n v="32597.97"/>
    <n v="0"/>
    <n v="3338"/>
    <n v="3"/>
    <n v="4.5999999999999996"/>
    <n v="0"/>
    <n v="0.39"/>
    <n v="3"/>
    <s v="Quality"/>
    <n v="4"/>
    <n v="2"/>
    <n v="1473.61"/>
    <n v="67"/>
    <n v="3.2"/>
    <s v="UPI"/>
    <n v="34.4"/>
    <n v="0.38479999999999998"/>
    <x v="1"/>
    <x v="1"/>
  </r>
  <r>
    <n v="2192"/>
    <x v="18"/>
    <x v="0"/>
    <x v="3"/>
    <s v="Referral"/>
    <n v="39"/>
    <n v="79"/>
    <n v="16"/>
    <n v="395.21"/>
    <n v="31228.17"/>
    <n v="0"/>
    <n v="3408"/>
    <n v="5"/>
    <n v="8.8000000000000007"/>
    <n v="1"/>
    <n v="0.44"/>
    <n v="3"/>
    <s v="Quality"/>
    <n v="1"/>
    <n v="2"/>
    <n v="743.32"/>
    <n v="40"/>
    <n v="2.7"/>
    <s v="UPI"/>
    <n v="30.4"/>
    <n v="0.3574"/>
    <x v="1"/>
    <x v="1"/>
  </r>
  <r>
    <n v="2193"/>
    <x v="41"/>
    <x v="1"/>
    <x v="0"/>
    <s v="App Ads"/>
    <n v="42"/>
    <n v="39"/>
    <n v="8"/>
    <n v="617.96"/>
    <n v="23270.99"/>
    <n v="0"/>
    <n v="2657"/>
    <n v="1"/>
    <n v="9.5"/>
    <n v="1"/>
    <n v="0.16"/>
    <n v="1"/>
    <s v="Quality"/>
    <n v="1"/>
    <n v="1"/>
    <n v="412.58"/>
    <n v="23"/>
    <n v="5"/>
    <s v="UPI"/>
    <n v="11.5"/>
    <n v="0.2397"/>
    <x v="1"/>
    <x v="1"/>
  </r>
  <r>
    <n v="2194"/>
    <x v="49"/>
    <x v="1"/>
    <x v="0"/>
    <s v="App Ads"/>
    <n v="20"/>
    <n v="39"/>
    <n v="4"/>
    <n v="273.08"/>
    <n v="11297.13"/>
    <n v="0"/>
    <n v="1143"/>
    <n v="2"/>
    <n v="10.9"/>
    <n v="2"/>
    <n v="0.48"/>
    <n v="2"/>
    <s v="App Issue"/>
    <n v="0"/>
    <n v="0"/>
    <n v="0"/>
    <n v="45"/>
    <n v="4.5"/>
    <s v="Debit Card"/>
    <n v="27.6"/>
    <n v="0.33779999999999999"/>
    <x v="1"/>
    <x v="1"/>
  </r>
  <r>
    <n v="2195"/>
    <x v="2"/>
    <x v="1"/>
    <x v="1"/>
    <s v="Organic"/>
    <n v="51"/>
    <n v="98"/>
    <n v="10"/>
    <n v="492.78"/>
    <n v="49621.9"/>
    <n v="0"/>
    <n v="4767"/>
    <n v="1"/>
    <n v="1.5"/>
    <n v="1"/>
    <n v="0.12"/>
    <n v="4"/>
    <s v="Delivery Delay"/>
    <n v="6"/>
    <n v="5"/>
    <n v="2693.95"/>
    <n v="29"/>
    <n v="4.9000000000000004"/>
    <s v="Credit Card"/>
    <n v="29.6"/>
    <n v="0.3513"/>
    <x v="1"/>
    <x v="1"/>
  </r>
  <r>
    <n v="2196"/>
    <x v="19"/>
    <x v="1"/>
    <x v="4"/>
    <s v="App Ads"/>
    <n v="3"/>
    <n v="7"/>
    <n v="1"/>
    <n v="614.63"/>
    <n v="4461.5600000000004"/>
    <n v="0"/>
    <n v="755"/>
    <n v="0"/>
    <n v="7.4"/>
    <n v="0"/>
    <n v="0.44"/>
    <n v="0"/>
    <s v="None"/>
    <n v="0"/>
    <n v="0"/>
    <n v="0"/>
    <n v="6"/>
    <n v="4"/>
    <s v="Debit Card"/>
    <n v="11.4"/>
    <n v="0.23880000000000001"/>
    <x v="1"/>
    <x v="1"/>
  </r>
  <r>
    <n v="2197"/>
    <x v="41"/>
    <x v="0"/>
    <x v="3"/>
    <s v="Referral"/>
    <n v="59"/>
    <n v="24"/>
    <n v="3"/>
    <n v="304.52999999999997"/>
    <n v="6638.95"/>
    <n v="0"/>
    <n v="749"/>
    <n v="0"/>
    <n v="0"/>
    <n v="1"/>
    <n v="0.2"/>
    <n v="2"/>
    <s v="Delivery Delay"/>
    <n v="1"/>
    <n v="1"/>
    <n v="591.84"/>
    <n v="53"/>
    <n v="3.3"/>
    <s v="Debit Card"/>
    <n v="19"/>
    <n v="0.2828"/>
    <x v="1"/>
    <x v="1"/>
  </r>
  <r>
    <n v="2198"/>
    <x v="5"/>
    <x v="1"/>
    <x v="0"/>
    <s v="Social"/>
    <n v="15"/>
    <n v="3"/>
    <n v="0"/>
    <n v="458.04"/>
    <n v="1249.58"/>
    <n v="0"/>
    <n v="243"/>
    <n v="0"/>
    <n v="19.5"/>
    <n v="0"/>
    <n v="0.49"/>
    <n v="2"/>
    <s v="Item Missing"/>
    <n v="0"/>
    <n v="0"/>
    <n v="0"/>
    <n v="14"/>
    <n v="2.2999999999999998"/>
    <s v="Wallet"/>
    <n v="19"/>
    <n v="0.28320000000000001"/>
    <x v="1"/>
    <x v="1"/>
  </r>
  <r>
    <n v="2199"/>
    <x v="44"/>
    <x v="1"/>
    <x v="0"/>
    <s v="Referral"/>
    <n v="9"/>
    <n v="13"/>
    <n v="1"/>
    <n v="595.67999999999995"/>
    <n v="7454.86"/>
    <n v="0"/>
    <n v="869"/>
    <n v="0"/>
    <n v="14.8"/>
    <n v="1"/>
    <n v="0.55000000000000004"/>
    <n v="1"/>
    <s v="Delivery Delay"/>
    <n v="0"/>
    <n v="1"/>
    <n v="298.67"/>
    <n v="29"/>
    <n v="4.0999999999999996"/>
    <s v="UPI"/>
    <n v="24.9"/>
    <n v="0.32040000000000002"/>
    <x v="1"/>
    <x v="1"/>
  </r>
  <r>
    <n v="2200"/>
    <x v="27"/>
    <x v="1"/>
    <x v="4"/>
    <s v="Organic"/>
    <n v="4"/>
    <n v="7"/>
    <n v="1"/>
    <n v="407.32"/>
    <n v="2688.38"/>
    <n v="0"/>
    <n v="645"/>
    <n v="0"/>
    <n v="36.6"/>
    <n v="0"/>
    <n v="0.71"/>
    <n v="2"/>
    <s v="Item Missing"/>
    <n v="0"/>
    <n v="0"/>
    <n v="0"/>
    <n v="27"/>
    <n v="4.3"/>
    <s v="UPI"/>
    <n v="28.2"/>
    <n v="0.34229999999999999"/>
    <x v="1"/>
    <x v="1"/>
  </r>
  <r>
    <n v="2201"/>
    <x v="15"/>
    <x v="0"/>
    <x v="4"/>
    <s v="App Ads"/>
    <n v="4"/>
    <n v="4"/>
    <n v="1"/>
    <n v="467.87"/>
    <n v="1854.04"/>
    <n v="0"/>
    <n v="539"/>
    <n v="0"/>
    <n v="3.6"/>
    <n v="0"/>
    <n v="0.56999999999999995"/>
    <n v="1"/>
    <s v="Delivery Delay"/>
    <n v="0"/>
    <n v="0"/>
    <n v="0"/>
    <n v="75"/>
    <n v="3.9"/>
    <s v="UPI"/>
    <n v="37.5"/>
    <n v="0.4073"/>
    <x v="1"/>
    <x v="1"/>
  </r>
  <r>
    <n v="2202"/>
    <x v="43"/>
    <x v="0"/>
    <x v="1"/>
    <s v="App Ads"/>
    <n v="11"/>
    <n v="8"/>
    <n v="1"/>
    <n v="423.99"/>
    <n v="3505.28"/>
    <n v="0"/>
    <n v="769"/>
    <n v="0"/>
    <n v="0"/>
    <n v="0"/>
    <n v="0.54"/>
    <n v="1"/>
    <s v="Item Missing"/>
    <n v="0"/>
    <n v="0"/>
    <n v="0"/>
    <n v="33"/>
    <n v="2.7"/>
    <s v="Debit Card"/>
    <n v="22.4"/>
    <n v="0.30420000000000003"/>
    <x v="1"/>
    <x v="1"/>
  </r>
  <r>
    <n v="2203"/>
    <x v="32"/>
    <x v="0"/>
    <x v="2"/>
    <s v="App Ads"/>
    <n v="32"/>
    <n v="69"/>
    <n v="10"/>
    <n v="336.52"/>
    <n v="24118.71"/>
    <n v="0"/>
    <n v="2349"/>
    <n v="2"/>
    <n v="10.7"/>
    <n v="1"/>
    <n v="0.61"/>
    <n v="4"/>
    <s v="Delivery Delay"/>
    <n v="2"/>
    <n v="3"/>
    <n v="644.04999999999995"/>
    <n v="13"/>
    <n v="3.6"/>
    <s v="UPI"/>
    <n v="23.8"/>
    <n v="0.31319999999999998"/>
    <x v="1"/>
    <x v="1"/>
  </r>
  <r>
    <n v="2204"/>
    <x v="35"/>
    <x v="2"/>
    <x v="1"/>
    <s v="Social"/>
    <n v="18"/>
    <n v="28"/>
    <n v="3"/>
    <n v="405.09"/>
    <n v="11199.68"/>
    <n v="0"/>
    <n v="1307"/>
    <n v="1"/>
    <n v="15.3"/>
    <n v="0"/>
    <n v="0.11"/>
    <n v="2"/>
    <s v="Item Missing"/>
    <n v="1"/>
    <n v="0"/>
    <n v="242.99"/>
    <n v="25"/>
    <n v="3.5"/>
    <s v="Credit Card"/>
    <n v="21.4"/>
    <n v="0.29799999999999999"/>
    <x v="1"/>
    <x v="1"/>
  </r>
  <r>
    <n v="2205"/>
    <x v="31"/>
    <x v="1"/>
    <x v="1"/>
    <s v="Social"/>
    <n v="32"/>
    <n v="78"/>
    <n v="15"/>
    <n v="373.05"/>
    <n v="31468.26"/>
    <n v="0"/>
    <n v="3283"/>
    <n v="3"/>
    <n v="1.4"/>
    <n v="4"/>
    <n v="0.37"/>
    <n v="1"/>
    <s v="Payment"/>
    <n v="3"/>
    <n v="6"/>
    <n v="1104.8800000000001"/>
    <n v="26"/>
    <n v="3.9"/>
    <s v="UPI"/>
    <n v="28.8"/>
    <n v="0.3463"/>
    <x v="1"/>
    <x v="1"/>
  </r>
  <r>
    <n v="2206"/>
    <x v="36"/>
    <x v="0"/>
    <x v="4"/>
    <s v="Organic"/>
    <n v="10"/>
    <n v="7"/>
    <n v="1"/>
    <n v="265.48"/>
    <n v="1748.49"/>
    <n v="0"/>
    <n v="684"/>
    <n v="0"/>
    <n v="15.2"/>
    <n v="0"/>
    <n v="0.15"/>
    <n v="0"/>
    <s v="None"/>
    <n v="0"/>
    <n v="0"/>
    <n v="0"/>
    <n v="31"/>
    <n v="4.0999999999999996"/>
    <s v="Credit Card"/>
    <n v="20.3"/>
    <n v="0.29099999999999998"/>
    <x v="1"/>
    <x v="1"/>
  </r>
  <r>
    <n v="2207"/>
    <x v="42"/>
    <x v="1"/>
    <x v="4"/>
    <s v="Organic"/>
    <n v="49"/>
    <n v="84"/>
    <n v="13"/>
    <n v="623.66999999999996"/>
    <n v="56200.18"/>
    <n v="0"/>
    <n v="6101"/>
    <n v="1"/>
    <n v="0"/>
    <n v="4"/>
    <n v="0.32"/>
    <n v="3"/>
    <s v="Delivery Delay"/>
    <n v="2"/>
    <n v="6"/>
    <n v="2294"/>
    <n v="63"/>
    <n v="2.5"/>
    <s v="Credit Card"/>
    <n v="41.7"/>
    <n v="0.43819999999999998"/>
    <x v="0"/>
    <x v="7"/>
  </r>
  <r>
    <n v="2208"/>
    <x v="13"/>
    <x v="0"/>
    <x v="1"/>
    <s v="Organic"/>
    <n v="24"/>
    <n v="75"/>
    <n v="3"/>
    <n v="503.7"/>
    <n v="36633.89"/>
    <n v="0"/>
    <n v="4354"/>
    <n v="1"/>
    <n v="13.3"/>
    <n v="1"/>
    <n v="0.52"/>
    <n v="5"/>
    <s v="Delivery Delay"/>
    <n v="3"/>
    <n v="1"/>
    <n v="521.51"/>
    <n v="23"/>
    <n v="2.7"/>
    <s v="UPI"/>
    <n v="27.9"/>
    <n v="0.34"/>
    <x v="1"/>
    <x v="1"/>
  </r>
  <r>
    <n v="2209"/>
    <x v="21"/>
    <x v="0"/>
    <x v="4"/>
    <s v="Organic"/>
    <n v="34"/>
    <n v="53"/>
    <n v="7"/>
    <n v="404.14"/>
    <n v="19977.560000000001"/>
    <n v="0"/>
    <n v="2185"/>
    <n v="1"/>
    <n v="7.7"/>
    <n v="3"/>
    <n v="0.66"/>
    <n v="4"/>
    <s v="Quality"/>
    <n v="1"/>
    <n v="3"/>
    <n v="1126.8800000000001"/>
    <n v="42"/>
    <n v="3.2"/>
    <s v="UPI"/>
    <n v="38.5"/>
    <n v="0.41460000000000002"/>
    <x v="0"/>
    <x v="0"/>
  </r>
  <r>
    <n v="2210"/>
    <x v="42"/>
    <x v="1"/>
    <x v="2"/>
    <s v="App Ads"/>
    <n v="0"/>
    <n v="0"/>
    <n v="0"/>
    <n v="393.05"/>
    <n v="0"/>
    <n v="0"/>
    <n v="157"/>
    <n v="0"/>
    <n v="27.2"/>
    <n v="0"/>
    <n v="0.33"/>
    <n v="2"/>
    <s v="Item Missing"/>
    <n v="0"/>
    <n v="0"/>
    <n v="0"/>
    <n v="31"/>
    <n v="3.5"/>
    <s v="Credit Card"/>
    <n v="27.7"/>
    <n v="0.33850000000000002"/>
    <x v="1"/>
    <x v="1"/>
  </r>
  <r>
    <n v="2211"/>
    <x v="28"/>
    <x v="1"/>
    <x v="2"/>
    <s v="Organic"/>
    <n v="20"/>
    <n v="51"/>
    <n v="7"/>
    <n v="399.34"/>
    <n v="18801.23"/>
    <n v="0"/>
    <n v="2026"/>
    <n v="0"/>
    <n v="4.7"/>
    <n v="2"/>
    <n v="0.08"/>
    <n v="2"/>
    <s v="App Issue"/>
    <n v="2"/>
    <n v="0"/>
    <n v="328.62"/>
    <n v="21"/>
    <n v="4.8"/>
    <s v="Debit Card"/>
    <n v="20.6"/>
    <n v="0.2928"/>
    <x v="1"/>
    <x v="1"/>
  </r>
  <r>
    <n v="2212"/>
    <x v="1"/>
    <x v="1"/>
    <x v="2"/>
    <s v="Referral"/>
    <n v="1"/>
    <n v="3"/>
    <n v="0"/>
    <n v="359.83"/>
    <n v="1034.78"/>
    <n v="0"/>
    <n v="521"/>
    <n v="0"/>
    <n v="11"/>
    <n v="0"/>
    <n v="0.6"/>
    <n v="0"/>
    <s v="None"/>
    <n v="0"/>
    <n v="0"/>
    <n v="0"/>
    <n v="30"/>
    <n v="2.7"/>
    <s v="Debit Card"/>
    <n v="21.8"/>
    <n v="0.3004"/>
    <x v="1"/>
    <x v="1"/>
  </r>
  <r>
    <n v="2213"/>
    <x v="50"/>
    <x v="1"/>
    <x v="3"/>
    <s v="App Ads"/>
    <n v="21"/>
    <n v="27"/>
    <n v="4"/>
    <n v="403.49"/>
    <n v="10372.51"/>
    <n v="0"/>
    <n v="1186"/>
    <n v="1"/>
    <n v="0"/>
    <n v="0"/>
    <n v="0.49"/>
    <n v="3"/>
    <s v="App Issue"/>
    <n v="0"/>
    <n v="0"/>
    <n v="0"/>
    <n v="11"/>
    <n v="3.4"/>
    <s v="UPI"/>
    <n v="23"/>
    <n v="0.308"/>
    <x v="1"/>
    <x v="1"/>
  </r>
  <r>
    <n v="2214"/>
    <x v="12"/>
    <x v="1"/>
    <x v="4"/>
    <s v="App Ads"/>
    <n v="46"/>
    <n v="62"/>
    <n v="6"/>
    <n v="340.94"/>
    <n v="22577.72"/>
    <n v="0"/>
    <n v="2238"/>
    <n v="4"/>
    <n v="8.8000000000000007"/>
    <n v="3"/>
    <n v="0.37"/>
    <n v="1"/>
    <s v="Payment"/>
    <n v="1"/>
    <n v="1"/>
    <n v="502.82"/>
    <n v="5"/>
    <n v="3.7"/>
    <s v="UPI"/>
    <n v="13.2"/>
    <n v="0.249"/>
    <x v="1"/>
    <x v="1"/>
  </r>
  <r>
    <n v="2215"/>
    <x v="12"/>
    <x v="1"/>
    <x v="1"/>
    <s v="Partner"/>
    <n v="27"/>
    <n v="67"/>
    <n v="11"/>
    <n v="534.22"/>
    <n v="34509.910000000003"/>
    <n v="0"/>
    <n v="3975"/>
    <n v="4"/>
    <n v="12.5"/>
    <n v="1"/>
    <n v="0.85"/>
    <n v="3"/>
    <s v="Item Missing"/>
    <n v="2"/>
    <n v="5"/>
    <n v="1250.4000000000001"/>
    <n v="21"/>
    <n v="2.7"/>
    <s v="UPI"/>
    <n v="37.9"/>
    <n v="0.41"/>
    <x v="0"/>
    <x v="5"/>
  </r>
  <r>
    <n v="2216"/>
    <x v="40"/>
    <x v="0"/>
    <x v="3"/>
    <s v="App Ads"/>
    <n v="47"/>
    <n v="96"/>
    <n v="4"/>
    <n v="226.63"/>
    <n v="22670.75"/>
    <n v="0"/>
    <n v="2478"/>
    <n v="3"/>
    <n v="21.4"/>
    <n v="2"/>
    <n v="0.26"/>
    <n v="2"/>
    <s v="Quality"/>
    <n v="4"/>
    <n v="3"/>
    <n v="1461.97"/>
    <n v="32"/>
    <n v="2.2000000000000002"/>
    <s v="UPI"/>
    <n v="27.5"/>
    <n v="0.33750000000000002"/>
    <x v="1"/>
    <x v="1"/>
  </r>
  <r>
    <n v="2217"/>
    <x v="3"/>
    <x v="1"/>
    <x v="0"/>
    <s v="Referral"/>
    <n v="4"/>
    <n v="8"/>
    <n v="1"/>
    <n v="474.24"/>
    <n v="4106.57"/>
    <n v="0"/>
    <n v="527"/>
    <n v="0"/>
    <n v="6"/>
    <n v="0"/>
    <n v="0.37"/>
    <n v="0"/>
    <s v="None"/>
    <n v="0"/>
    <n v="0"/>
    <n v="0"/>
    <n v="9"/>
    <n v="3.1"/>
    <s v="Debit Card"/>
    <n v="19.899999999999999"/>
    <n v="0.28820000000000001"/>
    <x v="1"/>
    <x v="1"/>
  </r>
  <r>
    <n v="2218"/>
    <x v="48"/>
    <x v="1"/>
    <x v="2"/>
    <s v="Referral"/>
    <n v="23"/>
    <n v="46"/>
    <n v="4"/>
    <n v="343.96"/>
    <n v="16336.72"/>
    <n v="0"/>
    <n v="1910"/>
    <n v="4"/>
    <n v="23.7"/>
    <n v="2"/>
    <n v="0.23"/>
    <n v="3"/>
    <s v="Payment"/>
    <n v="2"/>
    <n v="2"/>
    <n v="1452.6"/>
    <n v="67"/>
    <n v="3.2"/>
    <s v="UPI"/>
    <n v="49.5"/>
    <n v="0.49659999999999999"/>
    <x v="0"/>
    <x v="7"/>
  </r>
  <r>
    <n v="2219"/>
    <x v="41"/>
    <x v="0"/>
    <x v="1"/>
    <s v="Organic"/>
    <n v="0"/>
    <n v="0"/>
    <n v="0"/>
    <n v="559.28"/>
    <n v="0"/>
    <n v="0"/>
    <n v="333"/>
    <n v="0"/>
    <n v="0"/>
    <n v="0"/>
    <n v="0.31"/>
    <n v="0"/>
    <s v="None"/>
    <n v="0"/>
    <n v="0"/>
    <n v="0"/>
    <n v="60"/>
    <n v="5"/>
    <s v="Debit Card"/>
    <n v="28.6"/>
    <n v="0.34460000000000002"/>
    <x v="1"/>
    <x v="1"/>
  </r>
  <r>
    <n v="2220"/>
    <x v="7"/>
    <x v="0"/>
    <x v="0"/>
    <s v="App Ads"/>
    <n v="59"/>
    <n v="154"/>
    <n v="6"/>
    <n v="429.42"/>
    <n v="65778.31"/>
    <n v="0"/>
    <n v="6875"/>
    <n v="10"/>
    <n v="28.5"/>
    <n v="7"/>
    <n v="0.14000000000000001"/>
    <n v="5"/>
    <s v="Delivery Delay"/>
    <n v="4"/>
    <n v="2"/>
    <n v="1128.9100000000001"/>
    <n v="69"/>
    <n v="1.9"/>
    <s v="UPI"/>
    <n v="54"/>
    <n v="0.52990000000000004"/>
    <x v="0"/>
    <x v="2"/>
  </r>
  <r>
    <n v="2221"/>
    <x v="51"/>
    <x v="0"/>
    <x v="2"/>
    <s v="App Ads"/>
    <n v="58"/>
    <n v="169"/>
    <n v="16"/>
    <n v="492.54"/>
    <n v="76659.81"/>
    <n v="0"/>
    <n v="8126"/>
    <n v="11"/>
    <n v="16.7"/>
    <n v="0"/>
    <n v="0.74"/>
    <n v="1"/>
    <s v="Payment"/>
    <n v="9"/>
    <n v="2"/>
    <n v="1323.27"/>
    <n v="39"/>
    <n v="3.8"/>
    <s v="Credit Card"/>
    <n v="42.9"/>
    <n v="0.44669999999999999"/>
    <x v="0"/>
    <x v="2"/>
  </r>
  <r>
    <n v="2222"/>
    <x v="27"/>
    <x v="0"/>
    <x v="0"/>
    <s v="Social"/>
    <n v="16"/>
    <n v="16"/>
    <n v="2"/>
    <n v="375.3"/>
    <n v="5527.61"/>
    <n v="0"/>
    <n v="755"/>
    <n v="1"/>
    <n v="10.8"/>
    <n v="0"/>
    <n v="0.44"/>
    <n v="0"/>
    <s v="None"/>
    <n v="0"/>
    <n v="1"/>
    <n v="261.77999999999997"/>
    <n v="24"/>
    <n v="4"/>
    <s v="UPI"/>
    <n v="18.100000000000001"/>
    <n v="0.27750000000000002"/>
    <x v="1"/>
    <x v="1"/>
  </r>
  <r>
    <n v="2223"/>
    <x v="45"/>
    <x v="1"/>
    <x v="0"/>
    <s v="Referral"/>
    <n v="45"/>
    <n v="113"/>
    <n v="17"/>
    <n v="605.98"/>
    <n v="72586.710000000006"/>
    <n v="0"/>
    <n v="7619"/>
    <n v="7"/>
    <n v="20.100000000000001"/>
    <n v="4"/>
    <n v="0.44"/>
    <n v="7"/>
    <s v="Payment"/>
    <n v="6"/>
    <n v="1"/>
    <n v="1374.85"/>
    <n v="25"/>
    <n v="2.5"/>
    <s v="UPI"/>
    <n v="41.6"/>
    <n v="0.43709999999999999"/>
    <x v="0"/>
    <x v="5"/>
  </r>
  <r>
    <n v="2224"/>
    <x v="4"/>
    <x v="0"/>
    <x v="0"/>
    <s v="Organic"/>
    <n v="45"/>
    <n v="79"/>
    <n v="4"/>
    <n v="300.8"/>
    <n v="24557.68"/>
    <n v="0"/>
    <n v="2215"/>
    <n v="1"/>
    <n v="18.3"/>
    <n v="2"/>
    <n v="0.24"/>
    <n v="4"/>
    <s v="App Issue"/>
    <n v="4"/>
    <n v="4"/>
    <n v="2321.29"/>
    <n v="61"/>
    <n v="4.0999999999999996"/>
    <s v="UPI"/>
    <n v="37.799999999999997"/>
    <n v="0.40960000000000002"/>
    <x v="0"/>
    <x v="4"/>
  </r>
  <r>
    <n v="2225"/>
    <x v="18"/>
    <x v="1"/>
    <x v="2"/>
    <s v="Organic"/>
    <n v="23"/>
    <n v="18"/>
    <n v="1"/>
    <n v="370.14"/>
    <n v="6490.3"/>
    <n v="0"/>
    <n v="1073"/>
    <n v="0"/>
    <n v="0"/>
    <n v="1"/>
    <n v="0.32"/>
    <n v="1"/>
    <s v="Payment"/>
    <n v="0"/>
    <n v="1"/>
    <n v="137.69999999999999"/>
    <n v="102"/>
    <n v="3.4"/>
    <s v="UPI"/>
    <n v="41.5"/>
    <n v="0.4365"/>
    <x v="0"/>
    <x v="7"/>
  </r>
  <r>
    <n v="2226"/>
    <x v="50"/>
    <x v="0"/>
    <x v="0"/>
    <s v="App Ads"/>
    <n v="27"/>
    <n v="29"/>
    <n v="3"/>
    <n v="332.08"/>
    <n v="10107.459999999999"/>
    <n v="0"/>
    <n v="1242"/>
    <n v="2"/>
    <n v="0"/>
    <n v="0"/>
    <n v="0.21"/>
    <n v="2"/>
    <s v="Delivery Delay"/>
    <n v="0"/>
    <n v="1"/>
    <n v="145.06"/>
    <n v="68"/>
    <n v="2.5"/>
    <s v="UPI"/>
    <n v="36"/>
    <n v="0.3967"/>
    <x v="1"/>
    <x v="1"/>
  </r>
  <r>
    <n v="2227"/>
    <x v="52"/>
    <x v="0"/>
    <x v="0"/>
    <s v="Partner"/>
    <n v="60"/>
    <n v="88"/>
    <n v="15"/>
    <n v="441.88"/>
    <n v="42632.37"/>
    <n v="0"/>
    <n v="4411"/>
    <n v="6"/>
    <n v="12.4"/>
    <n v="3"/>
    <n v="0.48"/>
    <n v="1"/>
    <s v="Delivery Delay"/>
    <n v="0"/>
    <n v="0"/>
    <n v="0"/>
    <n v="22"/>
    <n v="4.0999999999999996"/>
    <s v="UPI"/>
    <n v="16.7"/>
    <n v="0.26929999999999998"/>
    <x v="1"/>
    <x v="1"/>
  </r>
  <r>
    <n v="2228"/>
    <x v="17"/>
    <x v="0"/>
    <x v="3"/>
    <s v="Referral"/>
    <n v="20"/>
    <n v="53"/>
    <n v="5"/>
    <n v="460.84"/>
    <n v="22876.63"/>
    <n v="0"/>
    <n v="2748"/>
    <n v="3"/>
    <n v="7.1"/>
    <n v="3"/>
    <n v="0.45"/>
    <n v="3"/>
    <s v="Delivery Delay"/>
    <n v="0"/>
    <n v="4"/>
    <n v="1160.3900000000001"/>
    <n v="61"/>
    <n v="2.8"/>
    <s v="UPI"/>
    <n v="46.5"/>
    <n v="0.47349999999999998"/>
    <x v="0"/>
    <x v="6"/>
  </r>
  <r>
    <n v="2229"/>
    <x v="41"/>
    <x v="0"/>
    <x v="4"/>
    <s v="App Ads"/>
    <n v="26"/>
    <n v="25"/>
    <n v="4"/>
    <n v="298.45"/>
    <n v="7133.93"/>
    <n v="0"/>
    <n v="1034"/>
    <n v="1"/>
    <n v="4.7"/>
    <n v="1"/>
    <n v="0.36"/>
    <n v="2"/>
    <s v="Item Missing"/>
    <n v="1"/>
    <n v="1"/>
    <n v="584.42999999999995"/>
    <n v="72"/>
    <n v="3.4"/>
    <s v="UPI"/>
    <n v="34.299999999999997"/>
    <n v="0.38419999999999999"/>
    <x v="1"/>
    <x v="1"/>
  </r>
  <r>
    <n v="2230"/>
    <x v="9"/>
    <x v="2"/>
    <x v="2"/>
    <s v="Organic"/>
    <n v="17"/>
    <n v="6"/>
    <n v="1"/>
    <n v="323.39999999999998"/>
    <n v="1782.93"/>
    <n v="0"/>
    <n v="675"/>
    <n v="0"/>
    <n v="25.8"/>
    <n v="0"/>
    <n v="0.18"/>
    <n v="2"/>
    <s v="App Issue"/>
    <n v="0"/>
    <n v="0"/>
    <n v="0"/>
    <n v="33"/>
    <n v="3.8"/>
    <s v="Debit Card"/>
    <n v="30.5"/>
    <n v="0.35770000000000002"/>
    <x v="1"/>
    <x v="1"/>
  </r>
  <r>
    <n v="2231"/>
    <x v="26"/>
    <x v="0"/>
    <x v="1"/>
    <s v="App Ads"/>
    <n v="25"/>
    <n v="40"/>
    <n v="2"/>
    <n v="316.85000000000002"/>
    <n v="13480.91"/>
    <n v="0"/>
    <n v="1498"/>
    <n v="1"/>
    <n v="5.7"/>
    <n v="1"/>
    <n v="0.66"/>
    <n v="1"/>
    <s v="App Issue"/>
    <n v="2"/>
    <n v="3"/>
    <n v="1640.99"/>
    <n v="35"/>
    <n v="2.2000000000000002"/>
    <s v="Debit Card"/>
    <n v="29.1"/>
    <n v="0.34810000000000002"/>
    <x v="1"/>
    <x v="1"/>
  </r>
  <r>
    <n v="2232"/>
    <x v="24"/>
    <x v="0"/>
    <x v="4"/>
    <s v="Organic"/>
    <n v="14"/>
    <n v="20"/>
    <n v="3"/>
    <n v="274.16000000000003"/>
    <n v="5553.8"/>
    <n v="0"/>
    <n v="874"/>
    <n v="0"/>
    <n v="30.1"/>
    <n v="0"/>
    <n v="0.62"/>
    <n v="0"/>
    <s v="None"/>
    <n v="1"/>
    <n v="1"/>
    <n v="379.95"/>
    <n v="26"/>
    <n v="3.8"/>
    <s v="UPI"/>
    <n v="22.9"/>
    <n v="0.30740000000000001"/>
    <x v="1"/>
    <x v="1"/>
  </r>
  <r>
    <n v="2233"/>
    <x v="17"/>
    <x v="0"/>
    <x v="2"/>
    <s v="Organic"/>
    <n v="1"/>
    <n v="3"/>
    <n v="0"/>
    <n v="367.63"/>
    <n v="1032.92"/>
    <n v="0"/>
    <n v="248"/>
    <n v="0"/>
    <n v="5.3"/>
    <n v="0"/>
    <n v="0.38"/>
    <n v="0"/>
    <s v="None"/>
    <n v="0"/>
    <n v="0"/>
    <n v="0"/>
    <n v="48"/>
    <n v="4.4000000000000004"/>
    <s v="UPI"/>
    <n v="28"/>
    <n v="0.34110000000000001"/>
    <x v="1"/>
    <x v="1"/>
  </r>
  <r>
    <n v="2234"/>
    <x v="42"/>
    <x v="0"/>
    <x v="2"/>
    <s v="App Ads"/>
    <n v="40"/>
    <n v="80"/>
    <n v="13"/>
    <n v="658.49"/>
    <n v="47868.95"/>
    <n v="0"/>
    <n v="5595"/>
    <n v="2"/>
    <n v="18.3"/>
    <n v="0"/>
    <n v="0.48"/>
    <n v="5"/>
    <s v="App Issue"/>
    <n v="4"/>
    <n v="0"/>
    <n v="778.38"/>
    <n v="38"/>
    <n v="3.2"/>
    <s v="Debit Card"/>
    <n v="34.299999999999997"/>
    <n v="0.3846"/>
    <x v="1"/>
    <x v="1"/>
  </r>
  <r>
    <n v="2235"/>
    <x v="47"/>
    <x v="1"/>
    <x v="3"/>
    <s v="Organic"/>
    <n v="17"/>
    <n v="40"/>
    <n v="3"/>
    <n v="466.84"/>
    <n v="19455.599999999999"/>
    <n v="0"/>
    <n v="1881"/>
    <n v="3"/>
    <n v="11.5"/>
    <n v="1"/>
    <n v="0.51"/>
    <n v="2"/>
    <s v="Delivery Delay"/>
    <n v="0"/>
    <n v="3"/>
    <n v="852.77"/>
    <n v="19"/>
    <n v="3.2"/>
    <s v="Wallet"/>
    <n v="25.6"/>
    <n v="0.32500000000000001"/>
    <x v="1"/>
    <x v="1"/>
  </r>
  <r>
    <n v="2236"/>
    <x v="1"/>
    <x v="1"/>
    <x v="1"/>
    <s v="Organic"/>
    <n v="1"/>
    <n v="1"/>
    <n v="0"/>
    <n v="370.39"/>
    <n v="385.1"/>
    <n v="1"/>
    <n v="78"/>
    <n v="0"/>
    <n v="0.4"/>
    <n v="0"/>
    <n v="0.06"/>
    <n v="1"/>
    <s v="Delivery Delay"/>
    <n v="0"/>
    <n v="0"/>
    <n v="0"/>
    <n v="6"/>
    <n v="3.8"/>
    <s v="Credit Card"/>
    <n v="12.7"/>
    <n v="0.2462"/>
    <x v="1"/>
    <x v="1"/>
  </r>
  <r>
    <n v="2237"/>
    <x v="46"/>
    <x v="0"/>
    <x v="2"/>
    <s v="Organic"/>
    <n v="6"/>
    <n v="5"/>
    <n v="1"/>
    <n v="417.77"/>
    <n v="1885.42"/>
    <n v="0"/>
    <n v="416"/>
    <n v="0"/>
    <n v="3.1"/>
    <n v="0"/>
    <n v="0.37"/>
    <n v="1"/>
    <s v="Quality"/>
    <n v="0"/>
    <n v="0"/>
    <n v="0"/>
    <n v="31"/>
    <n v="5"/>
    <s v="Debit Card"/>
    <n v="22"/>
    <n v="0.30159999999999998"/>
    <x v="1"/>
    <x v="1"/>
  </r>
  <r>
    <n v="2238"/>
    <x v="25"/>
    <x v="1"/>
    <x v="3"/>
    <s v="Organic"/>
    <n v="55"/>
    <n v="157"/>
    <n v="10"/>
    <n v="262.97000000000003"/>
    <n v="42435.49"/>
    <n v="1"/>
    <n v="4613"/>
    <n v="6"/>
    <n v="25"/>
    <n v="7"/>
    <n v="0.23"/>
    <n v="7"/>
    <s v="Item Missing"/>
    <n v="1"/>
    <n v="9"/>
    <n v="2310.86"/>
    <n v="14"/>
    <n v="4.5"/>
    <s v="UPI"/>
    <n v="32.1"/>
    <n v="0.36909999999999998"/>
    <x v="1"/>
    <x v="1"/>
  </r>
  <r>
    <n v="2239"/>
    <x v="37"/>
    <x v="1"/>
    <x v="0"/>
    <s v="App Ads"/>
    <n v="27"/>
    <n v="36"/>
    <n v="5"/>
    <n v="270.17"/>
    <n v="10138.98"/>
    <n v="0"/>
    <n v="969"/>
    <n v="2"/>
    <n v="0"/>
    <n v="0"/>
    <n v="0.19"/>
    <n v="3"/>
    <s v="App Issue"/>
    <n v="1"/>
    <n v="0"/>
    <n v="186.48"/>
    <n v="60"/>
    <n v="3.2"/>
    <s v="Debit Card"/>
    <n v="34.299999999999997"/>
    <n v="0.38419999999999999"/>
    <x v="1"/>
    <x v="1"/>
  </r>
  <r>
    <n v="2240"/>
    <x v="52"/>
    <x v="1"/>
    <x v="1"/>
    <s v="Referral"/>
    <n v="15"/>
    <n v="35"/>
    <n v="4"/>
    <n v="347.3"/>
    <n v="11259.56"/>
    <n v="0"/>
    <n v="1655"/>
    <n v="3"/>
    <n v="9.4"/>
    <n v="1"/>
    <n v="0.86"/>
    <n v="2"/>
    <s v="Item Missing"/>
    <n v="2"/>
    <n v="0"/>
    <n v="243.34"/>
    <n v="8"/>
    <n v="1.9"/>
    <s v="Credit Card"/>
    <n v="24.8"/>
    <n v="0.31950000000000001"/>
    <x v="1"/>
    <x v="1"/>
  </r>
  <r>
    <n v="2241"/>
    <x v="49"/>
    <x v="1"/>
    <x v="0"/>
    <s v="App Ads"/>
    <n v="19"/>
    <n v="29"/>
    <n v="4"/>
    <n v="297.55"/>
    <n v="8241.35"/>
    <n v="0"/>
    <n v="1221"/>
    <n v="0"/>
    <n v="0"/>
    <n v="1"/>
    <n v="0.76"/>
    <n v="1"/>
    <s v="Quality"/>
    <n v="1"/>
    <n v="1"/>
    <n v="435.1"/>
    <n v="22"/>
    <n v="4.3"/>
    <s v="UPI"/>
    <n v="26.1"/>
    <n v="0.3281"/>
    <x v="1"/>
    <x v="1"/>
  </r>
  <r>
    <n v="2242"/>
    <x v="30"/>
    <x v="0"/>
    <x v="3"/>
    <s v="App Ads"/>
    <n v="29"/>
    <n v="67"/>
    <n v="3"/>
    <n v="552.80999999999995"/>
    <n v="38026.839999999997"/>
    <n v="0"/>
    <n v="3888"/>
    <n v="2"/>
    <n v="19"/>
    <n v="0"/>
    <n v="0.28000000000000003"/>
    <n v="3"/>
    <s v="Quality"/>
    <n v="4"/>
    <n v="4"/>
    <n v="2090.5500000000002"/>
    <n v="36"/>
    <n v="3.5"/>
    <s v="Debit Card"/>
    <n v="31.9"/>
    <n v="0.3674"/>
    <x v="1"/>
    <x v="1"/>
  </r>
  <r>
    <n v="2243"/>
    <x v="3"/>
    <x v="1"/>
    <x v="1"/>
    <s v="Referral"/>
    <n v="18"/>
    <n v="37"/>
    <n v="1"/>
    <n v="676.91"/>
    <n v="27064.59"/>
    <n v="0"/>
    <n v="2910"/>
    <n v="2"/>
    <n v="0"/>
    <n v="1"/>
    <n v="0.46"/>
    <n v="1"/>
    <s v="Quality"/>
    <n v="2"/>
    <n v="1"/>
    <n v="968.37"/>
    <n v="46"/>
    <n v="3.3"/>
    <s v="Credit Card"/>
    <n v="28.7"/>
    <n v="0.3458"/>
    <x v="1"/>
    <x v="1"/>
  </r>
  <r>
    <n v="2244"/>
    <x v="38"/>
    <x v="1"/>
    <x v="2"/>
    <s v="Organic"/>
    <n v="23"/>
    <n v="44"/>
    <n v="8"/>
    <n v="553.53"/>
    <n v="24973.22"/>
    <n v="0"/>
    <n v="2841"/>
    <n v="1"/>
    <n v="0"/>
    <n v="1"/>
    <n v="0.2"/>
    <n v="2"/>
    <s v="App Issue"/>
    <n v="0"/>
    <n v="1"/>
    <n v="214.72"/>
    <n v="17"/>
    <n v="3.1"/>
    <s v="UPI"/>
    <n v="15.4"/>
    <n v="0.26129999999999998"/>
    <x v="1"/>
    <x v="1"/>
  </r>
  <r>
    <n v="2245"/>
    <x v="28"/>
    <x v="0"/>
    <x v="2"/>
    <s v="App Ads"/>
    <n v="25"/>
    <n v="53"/>
    <n v="4"/>
    <n v="354.94"/>
    <n v="18800.490000000002"/>
    <n v="0"/>
    <n v="1946"/>
    <n v="1"/>
    <n v="7.2"/>
    <n v="2"/>
    <n v="0.09"/>
    <n v="0"/>
    <s v="None"/>
    <n v="1"/>
    <n v="2"/>
    <n v="305.62"/>
    <n v="58"/>
    <n v="5"/>
    <s v="Debit Card"/>
    <n v="27.3"/>
    <n v="0.33589999999999998"/>
    <x v="1"/>
    <x v="1"/>
  </r>
  <r>
    <n v="2246"/>
    <x v="13"/>
    <x v="2"/>
    <x v="0"/>
    <s v="App Ads"/>
    <n v="57"/>
    <n v="92"/>
    <n v="13"/>
    <n v="451.06"/>
    <n v="41437.949999999997"/>
    <n v="0"/>
    <n v="3972"/>
    <n v="4"/>
    <n v="8.8000000000000007"/>
    <n v="4"/>
    <n v="0.2"/>
    <n v="1"/>
    <s v="Payment"/>
    <n v="1"/>
    <n v="3"/>
    <n v="1007.78"/>
    <n v="139"/>
    <n v="4.7"/>
    <s v="UPI"/>
    <n v="62.9"/>
    <n v="0.59570000000000001"/>
    <x v="0"/>
    <x v="6"/>
  </r>
  <r>
    <n v="2247"/>
    <x v="44"/>
    <x v="1"/>
    <x v="1"/>
    <s v="App Ads"/>
    <n v="20"/>
    <n v="9"/>
    <n v="1"/>
    <n v="511.56"/>
    <n v="4840.3500000000004"/>
    <n v="0"/>
    <n v="820"/>
    <n v="1"/>
    <n v="14.1"/>
    <n v="0"/>
    <n v="0.3"/>
    <n v="1"/>
    <s v="Item Missing"/>
    <n v="0"/>
    <n v="1"/>
    <n v="285.73"/>
    <n v="47"/>
    <n v="1.9"/>
    <s v="Credit Card"/>
    <n v="25.2"/>
    <n v="0.32200000000000001"/>
    <x v="1"/>
    <x v="1"/>
  </r>
  <r>
    <n v="2248"/>
    <x v="16"/>
    <x v="0"/>
    <x v="1"/>
    <s v="App Ads"/>
    <n v="10"/>
    <n v="20"/>
    <n v="1"/>
    <n v="497.77"/>
    <n v="9309.83"/>
    <n v="0"/>
    <n v="1097"/>
    <n v="2"/>
    <n v="5.6"/>
    <n v="1"/>
    <n v="0.24"/>
    <n v="1"/>
    <s v="Payment"/>
    <n v="0"/>
    <n v="0"/>
    <n v="0"/>
    <n v="18"/>
    <n v="2.4"/>
    <s v="UPI"/>
    <n v="20.6"/>
    <n v="0.29299999999999998"/>
    <x v="1"/>
    <x v="1"/>
  </r>
  <r>
    <n v="2249"/>
    <x v="27"/>
    <x v="1"/>
    <x v="0"/>
    <s v="Social"/>
    <n v="28"/>
    <n v="76"/>
    <n v="7"/>
    <n v="628.98"/>
    <n v="43089.5"/>
    <n v="0"/>
    <n v="4900"/>
    <n v="1"/>
    <n v="0"/>
    <n v="1"/>
    <n v="0.8"/>
    <n v="4"/>
    <s v="Delivery Delay"/>
    <n v="1"/>
    <n v="2"/>
    <n v="759.14"/>
    <n v="7"/>
    <n v="2.8"/>
    <s v="UPI"/>
    <n v="22"/>
    <n v="0.30159999999999998"/>
    <x v="1"/>
    <x v="1"/>
  </r>
  <r>
    <n v="2250"/>
    <x v="4"/>
    <x v="1"/>
    <x v="2"/>
    <s v="App Ads"/>
    <n v="22"/>
    <n v="39"/>
    <n v="2"/>
    <n v="306.24"/>
    <n v="11119.85"/>
    <n v="1"/>
    <n v="1678"/>
    <n v="2"/>
    <n v="0"/>
    <n v="2"/>
    <n v="0.7"/>
    <n v="2"/>
    <s v="Payment"/>
    <n v="2"/>
    <n v="1"/>
    <n v="716.02"/>
    <n v="3"/>
    <n v="3.8"/>
    <s v="Credit Card"/>
    <n v="17.2"/>
    <n v="0.2722"/>
    <x v="1"/>
    <x v="1"/>
  </r>
  <r>
    <n v="2251"/>
    <x v="14"/>
    <x v="1"/>
    <x v="2"/>
    <s v="Social"/>
    <n v="38"/>
    <n v="59"/>
    <n v="2"/>
    <n v="468"/>
    <n v="25217.91"/>
    <n v="0"/>
    <n v="2884"/>
    <n v="3"/>
    <n v="10.4"/>
    <n v="3"/>
    <n v="0.2"/>
    <n v="2"/>
    <s v="Quality"/>
    <n v="2"/>
    <n v="1"/>
    <n v="1014.13"/>
    <n v="9"/>
    <n v="4.0999999999999996"/>
    <s v="UPI"/>
    <n v="19.3"/>
    <n v="0.28460000000000002"/>
    <x v="1"/>
    <x v="1"/>
  </r>
  <r>
    <n v="2252"/>
    <x v="22"/>
    <x v="1"/>
    <x v="4"/>
    <s v="App Ads"/>
    <n v="40"/>
    <n v="80"/>
    <n v="14"/>
    <n v="443.62"/>
    <n v="37319.980000000003"/>
    <n v="0"/>
    <n v="4000"/>
    <n v="6"/>
    <n v="37.700000000000003"/>
    <n v="1"/>
    <n v="0.43"/>
    <n v="3"/>
    <s v="Quality"/>
    <n v="5"/>
    <n v="5"/>
    <n v="1662.92"/>
    <n v="43"/>
    <n v="3.7"/>
    <s v="Credit Card"/>
    <n v="44.8"/>
    <n v="0.46079999999999999"/>
    <x v="0"/>
    <x v="5"/>
  </r>
  <r>
    <n v="2253"/>
    <x v="21"/>
    <x v="1"/>
    <x v="4"/>
    <s v="Partner"/>
    <n v="27"/>
    <n v="70"/>
    <n v="10"/>
    <n v="409.29"/>
    <n v="28757.4"/>
    <n v="0"/>
    <n v="3113"/>
    <n v="2"/>
    <n v="0"/>
    <n v="1"/>
    <n v="0.4"/>
    <n v="5"/>
    <s v="Delivery Delay"/>
    <n v="3"/>
    <n v="2"/>
    <n v="1246.77"/>
    <n v="37"/>
    <n v="4.8"/>
    <s v="Debit Card"/>
    <n v="36.1"/>
    <n v="0.39739999999999998"/>
    <x v="1"/>
    <x v="1"/>
  </r>
  <r>
    <n v="2254"/>
    <x v="14"/>
    <x v="1"/>
    <x v="1"/>
    <s v="Social"/>
    <n v="17"/>
    <n v="27"/>
    <n v="2"/>
    <n v="262.97000000000003"/>
    <n v="6569.46"/>
    <n v="0"/>
    <n v="873"/>
    <n v="1"/>
    <n v="31.2"/>
    <n v="0"/>
    <n v="0.51"/>
    <n v="1"/>
    <s v="Quality"/>
    <n v="0"/>
    <n v="1"/>
    <n v="267.27"/>
    <n v="132"/>
    <n v="2.7"/>
    <s v="UPI"/>
    <n v="58.9"/>
    <n v="0.56669999999999998"/>
    <x v="0"/>
    <x v="2"/>
  </r>
  <r>
    <n v="2255"/>
    <x v="41"/>
    <x v="1"/>
    <x v="2"/>
    <s v="Referral"/>
    <n v="43"/>
    <n v="26"/>
    <n v="3"/>
    <n v="274.94"/>
    <n v="7640.47"/>
    <n v="1"/>
    <n v="753"/>
    <n v="1"/>
    <n v="5.0999999999999996"/>
    <n v="1"/>
    <n v="7.0000000000000007E-2"/>
    <n v="2"/>
    <s v="App Issue"/>
    <n v="0"/>
    <n v="2"/>
    <n v="277.11"/>
    <n v="10"/>
    <n v="5"/>
    <s v="Wallet"/>
    <n v="8.6"/>
    <n v="0.2243"/>
    <x v="1"/>
    <x v="1"/>
  </r>
  <r>
    <n v="2256"/>
    <x v="6"/>
    <x v="0"/>
    <x v="3"/>
    <s v="App Ads"/>
    <n v="33"/>
    <n v="64"/>
    <n v="8"/>
    <n v="604.79"/>
    <n v="40721.85"/>
    <n v="0"/>
    <n v="4276"/>
    <n v="5"/>
    <n v="5.0999999999999996"/>
    <n v="4"/>
    <n v="0.41"/>
    <n v="4"/>
    <s v="App Issue"/>
    <n v="4"/>
    <n v="1"/>
    <n v="862.14"/>
    <n v="31"/>
    <n v="2.1"/>
    <s v="Credit Card"/>
    <n v="33.6"/>
    <n v="0.37930000000000003"/>
    <x v="1"/>
    <x v="1"/>
  </r>
  <r>
    <n v="2257"/>
    <x v="36"/>
    <x v="0"/>
    <x v="3"/>
    <s v="Organic"/>
    <n v="19"/>
    <n v="40"/>
    <n v="1"/>
    <n v="552.38"/>
    <n v="23545.57"/>
    <n v="1"/>
    <n v="2806"/>
    <n v="2"/>
    <n v="12.4"/>
    <n v="1"/>
    <n v="0.65"/>
    <n v="3"/>
    <s v="Delivery Delay"/>
    <n v="1"/>
    <n v="3"/>
    <n v="1012.23"/>
    <n v="65"/>
    <n v="5"/>
    <s v="Credit Card"/>
    <n v="41.6"/>
    <n v="0.437"/>
    <x v="0"/>
    <x v="6"/>
  </r>
  <r>
    <n v="2258"/>
    <x v="2"/>
    <x v="1"/>
    <x v="0"/>
    <s v="Social"/>
    <n v="1"/>
    <n v="2"/>
    <n v="0"/>
    <n v="312.93"/>
    <n v="608.22"/>
    <n v="0"/>
    <n v="493"/>
    <n v="0"/>
    <n v="11.8"/>
    <n v="0"/>
    <n v="0.32"/>
    <n v="2"/>
    <s v="Item Missing"/>
    <n v="0"/>
    <n v="0"/>
    <n v="0"/>
    <n v="33"/>
    <n v="4.7"/>
    <s v="Debit Card"/>
    <n v="24.4"/>
    <n v="0.31690000000000002"/>
    <x v="1"/>
    <x v="1"/>
  </r>
  <r>
    <n v="2259"/>
    <x v="43"/>
    <x v="1"/>
    <x v="0"/>
    <s v="Referral"/>
    <n v="1"/>
    <n v="1"/>
    <n v="0"/>
    <n v="233.04"/>
    <n v="216.64"/>
    <n v="0"/>
    <n v="214"/>
    <n v="0"/>
    <n v="4"/>
    <n v="0"/>
    <n v="0.35"/>
    <n v="1"/>
    <s v="App Issue"/>
    <n v="0"/>
    <n v="0"/>
    <n v="0"/>
    <n v="108"/>
    <n v="3.4"/>
    <s v="Credit Card"/>
    <n v="49.2"/>
    <n v="0.49430000000000002"/>
    <x v="0"/>
    <x v="3"/>
  </r>
  <r>
    <n v="2260"/>
    <x v="48"/>
    <x v="0"/>
    <x v="2"/>
    <s v="App Ads"/>
    <n v="55"/>
    <n v="114"/>
    <n v="10"/>
    <n v="453.37"/>
    <n v="54619.94"/>
    <n v="0"/>
    <n v="5312"/>
    <n v="9"/>
    <n v="7.3"/>
    <n v="5"/>
    <n v="0.63"/>
    <n v="3"/>
    <s v="Quality"/>
    <n v="3"/>
    <n v="7"/>
    <n v="4710.09"/>
    <n v="24"/>
    <n v="3.8"/>
    <s v="Debit Card"/>
    <n v="41.1"/>
    <n v="0.43330000000000002"/>
    <x v="0"/>
    <x v="7"/>
  </r>
  <r>
    <n v="2261"/>
    <x v="45"/>
    <x v="1"/>
    <x v="3"/>
    <s v="Organic"/>
    <n v="38"/>
    <n v="61"/>
    <n v="4"/>
    <n v="440.41"/>
    <n v="28397.54"/>
    <n v="0"/>
    <n v="3191"/>
    <n v="4"/>
    <n v="11.3"/>
    <n v="3"/>
    <n v="0.16"/>
    <n v="2"/>
    <s v="Item Missing"/>
    <n v="3"/>
    <n v="4"/>
    <n v="1208.9000000000001"/>
    <n v="29"/>
    <n v="2.9"/>
    <s v="UPI"/>
    <n v="29.8"/>
    <n v="0.35310000000000002"/>
    <x v="1"/>
    <x v="1"/>
  </r>
  <r>
    <n v="2262"/>
    <x v="48"/>
    <x v="1"/>
    <x v="0"/>
    <s v="Social"/>
    <n v="51"/>
    <n v="74"/>
    <n v="8"/>
    <n v="256.10000000000002"/>
    <n v="18868.759999999998"/>
    <n v="0"/>
    <n v="2492"/>
    <n v="1"/>
    <n v="3.3"/>
    <n v="1"/>
    <n v="0.54"/>
    <n v="6"/>
    <s v="App Issue"/>
    <n v="4"/>
    <n v="2"/>
    <n v="1433.87"/>
    <n v="8"/>
    <n v="3.7"/>
    <s v="UPI"/>
    <n v="19.5"/>
    <n v="0.28589999999999999"/>
    <x v="1"/>
    <x v="1"/>
  </r>
  <r>
    <n v="2263"/>
    <x v="45"/>
    <x v="1"/>
    <x v="1"/>
    <s v="Social"/>
    <n v="25"/>
    <n v="39"/>
    <n v="6"/>
    <n v="696.72"/>
    <n v="28094.79"/>
    <n v="0"/>
    <n v="3066"/>
    <n v="0"/>
    <n v="9.1"/>
    <n v="1"/>
    <n v="0.15"/>
    <n v="2"/>
    <s v="Delivery Delay"/>
    <n v="0"/>
    <n v="0"/>
    <n v="0"/>
    <n v="19"/>
    <n v="3"/>
    <s v="UPI"/>
    <n v="14.5"/>
    <n v="0.25619999999999998"/>
    <x v="1"/>
    <x v="1"/>
  </r>
  <r>
    <n v="2264"/>
    <x v="8"/>
    <x v="0"/>
    <x v="3"/>
    <s v="App Ads"/>
    <n v="7"/>
    <n v="14"/>
    <n v="2"/>
    <n v="598.82000000000005"/>
    <n v="8239.2099999999991"/>
    <n v="0"/>
    <n v="1210"/>
    <n v="0"/>
    <n v="0.4"/>
    <n v="0"/>
    <n v="0.13"/>
    <n v="1"/>
    <s v="Payment"/>
    <n v="1"/>
    <n v="1"/>
    <n v="252.26"/>
    <n v="39"/>
    <n v="4"/>
    <s v="UPI"/>
    <n v="22.6"/>
    <n v="0.3054"/>
    <x v="1"/>
    <x v="1"/>
  </r>
  <r>
    <n v="2265"/>
    <x v="38"/>
    <x v="1"/>
    <x v="2"/>
    <s v="Organic"/>
    <n v="60"/>
    <n v="121"/>
    <n v="15"/>
    <n v="320.44"/>
    <n v="39055.33"/>
    <n v="0"/>
    <n v="4041"/>
    <n v="3"/>
    <n v="25.3"/>
    <n v="1"/>
    <n v="0.47"/>
    <n v="7"/>
    <s v="Delivery Delay"/>
    <n v="3"/>
    <n v="7"/>
    <n v="3302.62"/>
    <n v="112"/>
    <n v="5"/>
    <s v="Debit Card"/>
    <n v="56.7"/>
    <n v="0.55000000000000004"/>
    <x v="0"/>
    <x v="7"/>
  </r>
  <r>
    <n v="2266"/>
    <x v="38"/>
    <x v="0"/>
    <x v="3"/>
    <s v="App Ads"/>
    <n v="44"/>
    <n v="61"/>
    <n v="10"/>
    <n v="607.4"/>
    <n v="36554"/>
    <n v="0"/>
    <n v="4033"/>
    <n v="4"/>
    <n v="4.3"/>
    <n v="1"/>
    <n v="0.38"/>
    <n v="2"/>
    <s v="Item Missing"/>
    <n v="1"/>
    <n v="1"/>
    <n v="525.59"/>
    <n v="24"/>
    <n v="2.9"/>
    <s v="UPI"/>
    <n v="27"/>
    <n v="0.33429999999999999"/>
    <x v="1"/>
    <x v="1"/>
  </r>
  <r>
    <n v="2267"/>
    <x v="6"/>
    <x v="0"/>
    <x v="1"/>
    <s v="Referral"/>
    <n v="40"/>
    <n v="78"/>
    <n v="4"/>
    <n v="477.48"/>
    <n v="35173.93"/>
    <n v="1"/>
    <n v="3633"/>
    <n v="4"/>
    <n v="0"/>
    <n v="4"/>
    <n v="0.02"/>
    <n v="4"/>
    <s v="Payment"/>
    <n v="3"/>
    <n v="2"/>
    <n v="1255.54"/>
    <n v="14"/>
    <n v="4.3"/>
    <s v="Credit Card"/>
    <n v="20.399999999999999"/>
    <n v="0.29160000000000003"/>
    <x v="1"/>
    <x v="1"/>
  </r>
  <r>
    <n v="2268"/>
    <x v="10"/>
    <x v="1"/>
    <x v="0"/>
    <s v="Partner"/>
    <n v="3"/>
    <n v="6"/>
    <n v="0"/>
    <n v="536.89"/>
    <n v="3276.93"/>
    <n v="1"/>
    <n v="626"/>
    <n v="0"/>
    <n v="14.5"/>
    <n v="0"/>
    <n v="0.45"/>
    <n v="2"/>
    <s v="Quality"/>
    <n v="0"/>
    <n v="0"/>
    <n v="0"/>
    <n v="54"/>
    <n v="2"/>
    <s v="Credit Card"/>
    <n v="32.700000000000003"/>
    <n v="0.37309999999999999"/>
    <x v="1"/>
    <x v="1"/>
  </r>
  <r>
    <n v="2269"/>
    <x v="12"/>
    <x v="1"/>
    <x v="2"/>
    <s v="Referral"/>
    <n v="3"/>
    <n v="7"/>
    <n v="1"/>
    <n v="348.87"/>
    <n v="2560.31"/>
    <n v="0"/>
    <n v="431"/>
    <n v="0"/>
    <n v="20.100000000000001"/>
    <n v="0"/>
    <n v="0.17"/>
    <n v="2"/>
    <s v="Item Missing"/>
    <n v="0"/>
    <n v="0"/>
    <n v="0"/>
    <n v="40"/>
    <n v="5"/>
    <s v="UPI"/>
    <n v="26.2"/>
    <n v="0.32869999999999999"/>
    <x v="1"/>
    <x v="1"/>
  </r>
  <r>
    <n v="2270"/>
    <x v="9"/>
    <x v="0"/>
    <x v="2"/>
    <s v="App Ads"/>
    <n v="56"/>
    <n v="122"/>
    <n v="8"/>
    <n v="524.32000000000005"/>
    <n v="61334.720000000001"/>
    <n v="0"/>
    <n v="7382"/>
    <n v="3"/>
    <n v="10.3"/>
    <n v="2"/>
    <n v="0.44"/>
    <n v="0"/>
    <s v="None"/>
    <n v="5"/>
    <n v="7"/>
    <n v="3278.38"/>
    <n v="22"/>
    <n v="4.4000000000000004"/>
    <s v="UPI"/>
    <n v="20.8"/>
    <n v="0.29380000000000001"/>
    <x v="1"/>
    <x v="1"/>
  </r>
  <r>
    <n v="2271"/>
    <x v="39"/>
    <x v="1"/>
    <x v="1"/>
    <s v="Organic"/>
    <n v="51"/>
    <n v="145"/>
    <n v="8"/>
    <n v="716.58"/>
    <n v="114220.19"/>
    <n v="0"/>
    <n v="10000"/>
    <n v="7"/>
    <n v="5"/>
    <n v="3"/>
    <n v="0.51"/>
    <n v="8"/>
    <s v="Delivery Delay"/>
    <n v="7"/>
    <n v="11"/>
    <n v="3504.32"/>
    <n v="69"/>
    <n v="2.8"/>
    <s v="Credit Card"/>
    <n v="62.1"/>
    <n v="0.59"/>
    <x v="0"/>
    <x v="5"/>
  </r>
  <r>
    <n v="2272"/>
    <x v="39"/>
    <x v="1"/>
    <x v="3"/>
    <s v="Partner"/>
    <n v="7"/>
    <n v="16"/>
    <n v="1"/>
    <n v="591.63"/>
    <n v="8842.8799999999992"/>
    <n v="0"/>
    <n v="1184"/>
    <n v="1"/>
    <n v="0.1"/>
    <n v="0"/>
    <n v="0.28000000000000003"/>
    <n v="2"/>
    <s v="Delivery Delay"/>
    <n v="0"/>
    <n v="0"/>
    <n v="0"/>
    <n v="26"/>
    <n v="3.9"/>
    <s v="UPI"/>
    <n v="24.4"/>
    <n v="0.317"/>
    <x v="1"/>
    <x v="1"/>
  </r>
  <r>
    <n v="2273"/>
    <x v="41"/>
    <x v="0"/>
    <x v="0"/>
    <s v="App Ads"/>
    <n v="34"/>
    <n v="116"/>
    <n v="11"/>
    <n v="538.69000000000005"/>
    <n v="62475.44"/>
    <n v="0"/>
    <n v="5945"/>
    <n v="9"/>
    <n v="4.7"/>
    <n v="4"/>
    <n v="0.77"/>
    <n v="4"/>
    <s v="App Issue"/>
    <n v="5"/>
    <n v="6"/>
    <n v="1586.37"/>
    <n v="4"/>
    <n v="3.1"/>
    <s v="UPI"/>
    <n v="39.9"/>
    <n v="0.42480000000000001"/>
    <x v="0"/>
    <x v="3"/>
  </r>
  <r>
    <n v="2274"/>
    <x v="31"/>
    <x v="0"/>
    <x v="2"/>
    <s v="Partner"/>
    <n v="21"/>
    <n v="55"/>
    <n v="6"/>
    <n v="227.6"/>
    <n v="11733.55"/>
    <n v="0"/>
    <n v="1453"/>
    <n v="1"/>
    <n v="16"/>
    <n v="1"/>
    <n v="0.34"/>
    <n v="3"/>
    <s v="Item Missing"/>
    <n v="2"/>
    <n v="3"/>
    <n v="1962.6"/>
    <n v="35"/>
    <n v="3.3"/>
    <s v="UPI"/>
    <n v="30"/>
    <n v="0.35449999999999998"/>
    <x v="1"/>
    <x v="1"/>
  </r>
  <r>
    <n v="2275"/>
    <x v="16"/>
    <x v="1"/>
    <x v="1"/>
    <s v="Referral"/>
    <n v="38"/>
    <n v="99"/>
    <n v="7"/>
    <n v="552.46"/>
    <n v="57464.7"/>
    <n v="0"/>
    <n v="6262"/>
    <n v="1"/>
    <n v="23.4"/>
    <n v="5"/>
    <n v="0.5"/>
    <n v="6"/>
    <s v="Quality"/>
    <n v="3"/>
    <n v="6"/>
    <n v="1736.88"/>
    <n v="73"/>
    <n v="3.9"/>
    <s v="UPI"/>
    <n v="52"/>
    <n v="0.51490000000000002"/>
    <x v="0"/>
    <x v="7"/>
  </r>
  <r>
    <n v="2276"/>
    <x v="4"/>
    <x v="1"/>
    <x v="3"/>
    <s v="App Ads"/>
    <n v="52"/>
    <n v="43"/>
    <n v="4"/>
    <n v="505.12"/>
    <n v="20288.87"/>
    <n v="0"/>
    <n v="2374"/>
    <n v="3"/>
    <n v="13.7"/>
    <n v="0"/>
    <n v="0.17"/>
    <n v="0"/>
    <s v="None"/>
    <n v="0"/>
    <n v="1"/>
    <n v="183.22"/>
    <n v="29"/>
    <n v="2.8"/>
    <s v="Wallet"/>
    <n v="18.2"/>
    <n v="0.27789999999999998"/>
    <x v="1"/>
    <x v="1"/>
  </r>
  <r>
    <n v="2277"/>
    <x v="49"/>
    <x v="0"/>
    <x v="4"/>
    <s v="Organic"/>
    <n v="38"/>
    <n v="91"/>
    <n v="18"/>
    <n v="352.21"/>
    <n v="33369.949999999997"/>
    <n v="0"/>
    <n v="3662"/>
    <n v="0"/>
    <n v="0"/>
    <n v="5"/>
    <n v="0.32"/>
    <n v="3"/>
    <s v="Item Missing"/>
    <n v="2"/>
    <n v="2"/>
    <n v="888.68"/>
    <n v="84"/>
    <n v="4"/>
    <s v="COD"/>
    <n v="42"/>
    <n v="0.44059999999999999"/>
    <x v="0"/>
    <x v="3"/>
  </r>
  <r>
    <n v="2278"/>
    <x v="32"/>
    <x v="1"/>
    <x v="0"/>
    <s v="Social"/>
    <n v="12"/>
    <n v="30"/>
    <n v="2"/>
    <n v="411.13"/>
    <n v="12958.25"/>
    <n v="0"/>
    <n v="1542"/>
    <n v="1"/>
    <n v="0.1"/>
    <n v="0"/>
    <n v="0.35"/>
    <n v="1"/>
    <s v="Delivery Delay"/>
    <n v="1"/>
    <n v="1"/>
    <n v="402.29"/>
    <n v="17"/>
    <n v="3.5"/>
    <s v="Wallet"/>
    <n v="20"/>
    <n v="0.2888"/>
    <x v="1"/>
    <x v="1"/>
  </r>
  <r>
    <n v="2279"/>
    <x v="15"/>
    <x v="1"/>
    <x v="0"/>
    <s v="Organic"/>
    <n v="24"/>
    <n v="42"/>
    <n v="4"/>
    <n v="439.42"/>
    <n v="19150.54"/>
    <n v="0"/>
    <n v="2000"/>
    <n v="3"/>
    <n v="6.2"/>
    <n v="2"/>
    <n v="0.37"/>
    <n v="1"/>
    <s v="Quality"/>
    <n v="2"/>
    <n v="2"/>
    <n v="621.57000000000005"/>
    <n v="50"/>
    <n v="2.7"/>
    <s v="UPI"/>
    <n v="39.1"/>
    <n v="0.41920000000000002"/>
    <x v="0"/>
    <x v="8"/>
  </r>
  <r>
    <n v="2280"/>
    <x v="30"/>
    <x v="1"/>
    <x v="1"/>
    <s v="App Ads"/>
    <n v="56"/>
    <n v="9"/>
    <n v="1"/>
    <n v="514.30999999999995"/>
    <n v="5057.67"/>
    <n v="0"/>
    <n v="842"/>
    <n v="1"/>
    <n v="8.5"/>
    <n v="0"/>
    <n v="0.6"/>
    <n v="0"/>
    <s v="None"/>
    <n v="0"/>
    <n v="1"/>
    <n v="62.98"/>
    <n v="128"/>
    <n v="4.2"/>
    <s v="UPI"/>
    <n v="47.3"/>
    <n v="0.47949999999999998"/>
    <x v="0"/>
    <x v="5"/>
  </r>
  <r>
    <n v="2281"/>
    <x v="11"/>
    <x v="1"/>
    <x v="1"/>
    <s v="App Ads"/>
    <n v="3"/>
    <n v="3"/>
    <n v="0"/>
    <n v="276.85000000000002"/>
    <n v="876.67"/>
    <n v="0"/>
    <n v="119"/>
    <n v="0"/>
    <n v="3.2"/>
    <n v="0"/>
    <n v="0.62"/>
    <n v="1"/>
    <s v="Delivery Delay"/>
    <n v="0"/>
    <n v="0"/>
    <n v="0"/>
    <n v="49"/>
    <n v="3.4"/>
    <s v="Wallet"/>
    <n v="31.4"/>
    <n v="0.36430000000000001"/>
    <x v="1"/>
    <x v="1"/>
  </r>
  <r>
    <n v="2282"/>
    <x v="29"/>
    <x v="0"/>
    <x v="4"/>
    <s v="Organic"/>
    <n v="40"/>
    <n v="63"/>
    <n v="11"/>
    <n v="456.29"/>
    <n v="30150.91"/>
    <n v="1"/>
    <n v="3259"/>
    <n v="0"/>
    <n v="2.9"/>
    <n v="1"/>
    <n v="0.28999999999999998"/>
    <n v="2"/>
    <s v="Payment"/>
    <n v="0"/>
    <n v="0"/>
    <n v="0"/>
    <n v="130"/>
    <n v="5"/>
    <s v="UPI"/>
    <n v="53.6"/>
    <n v="0.52669999999999995"/>
    <x v="0"/>
    <x v="5"/>
  </r>
  <r>
    <n v="2283"/>
    <x v="35"/>
    <x v="0"/>
    <x v="4"/>
    <s v="Social"/>
    <n v="30"/>
    <n v="41"/>
    <n v="8"/>
    <n v="635.89"/>
    <n v="27487.74"/>
    <n v="0"/>
    <n v="2982"/>
    <n v="2"/>
    <n v="0"/>
    <n v="1"/>
    <n v="0.3"/>
    <n v="0"/>
    <s v="None"/>
    <n v="2"/>
    <n v="1"/>
    <n v="704.8"/>
    <n v="25"/>
    <n v="4.2"/>
    <s v="UPI"/>
    <n v="24.7"/>
    <n v="0.31890000000000002"/>
    <x v="1"/>
    <x v="1"/>
  </r>
  <r>
    <n v="2284"/>
    <x v="1"/>
    <x v="0"/>
    <x v="1"/>
    <s v="Social"/>
    <n v="28"/>
    <n v="17"/>
    <n v="2"/>
    <n v="514.04"/>
    <n v="9157.09"/>
    <n v="0"/>
    <n v="1238"/>
    <n v="1"/>
    <n v="0"/>
    <n v="1"/>
    <n v="0.06"/>
    <n v="0"/>
    <s v="None"/>
    <n v="1"/>
    <n v="0"/>
    <n v="272.05"/>
    <n v="53"/>
    <n v="3.5"/>
    <s v="Debit Card"/>
    <n v="31.3"/>
    <n v="0.36359999999999998"/>
    <x v="1"/>
    <x v="1"/>
  </r>
  <r>
    <n v="2285"/>
    <x v="6"/>
    <x v="1"/>
    <x v="4"/>
    <s v="App Ads"/>
    <n v="1"/>
    <n v="2"/>
    <n v="0"/>
    <n v="320.89999999999998"/>
    <n v="701.72"/>
    <n v="0"/>
    <n v="116"/>
    <n v="0"/>
    <n v="16"/>
    <n v="0"/>
    <n v="0.5"/>
    <n v="2"/>
    <s v="Item Missing"/>
    <n v="0"/>
    <n v="0"/>
    <n v="0"/>
    <n v="34"/>
    <n v="4.7"/>
    <s v="Debit Card"/>
    <n v="26.4"/>
    <n v="0.33029999999999998"/>
    <x v="1"/>
    <x v="1"/>
  </r>
  <r>
    <n v="2286"/>
    <x v="13"/>
    <x v="1"/>
    <x v="1"/>
    <s v="App Ads"/>
    <n v="7"/>
    <n v="6"/>
    <n v="1"/>
    <n v="482.47"/>
    <n v="2983.18"/>
    <n v="0"/>
    <n v="650"/>
    <n v="0"/>
    <n v="5.4"/>
    <n v="0"/>
    <n v="0.35"/>
    <n v="1"/>
    <s v="App Issue"/>
    <n v="0"/>
    <n v="0"/>
    <n v="0"/>
    <n v="88"/>
    <n v="2.4"/>
    <s v="UPI"/>
    <n v="42"/>
    <n v="0.44009999999999999"/>
    <x v="0"/>
    <x v="3"/>
  </r>
  <r>
    <n v="2287"/>
    <x v="34"/>
    <x v="1"/>
    <x v="3"/>
    <s v="Organic"/>
    <n v="27"/>
    <n v="13"/>
    <n v="2"/>
    <n v="507.97"/>
    <n v="6332.33"/>
    <n v="0"/>
    <n v="956"/>
    <n v="1"/>
    <n v="8.5"/>
    <n v="0"/>
    <n v="0.42"/>
    <n v="1"/>
    <s v="Payment"/>
    <n v="1"/>
    <n v="1"/>
    <n v="670.59"/>
    <n v="27"/>
    <n v="5"/>
    <s v="Debit Card"/>
    <n v="19.5"/>
    <n v="0.28620000000000001"/>
    <x v="1"/>
    <x v="1"/>
  </r>
  <r>
    <n v="2288"/>
    <x v="19"/>
    <x v="0"/>
    <x v="2"/>
    <s v="App Ads"/>
    <n v="40"/>
    <n v="138"/>
    <n v="5"/>
    <n v="202.04"/>
    <n v="28152.23"/>
    <n v="1"/>
    <n v="2969"/>
    <n v="7"/>
    <n v="32"/>
    <n v="8"/>
    <n v="0.67"/>
    <n v="5"/>
    <s v="Payment"/>
    <n v="4"/>
    <n v="2"/>
    <n v="2103.64"/>
    <n v="92"/>
    <n v="4.5"/>
    <s v="UPI"/>
    <n v="62.1"/>
    <n v="0.58950000000000002"/>
    <x v="0"/>
    <x v="6"/>
  </r>
  <r>
    <n v="2289"/>
    <x v="17"/>
    <x v="1"/>
    <x v="0"/>
    <s v="Social"/>
    <n v="10"/>
    <n v="22"/>
    <n v="4"/>
    <n v="486.65"/>
    <n v="10080.08"/>
    <n v="0"/>
    <n v="1211"/>
    <n v="0"/>
    <n v="0"/>
    <n v="1"/>
    <n v="0.42"/>
    <n v="2"/>
    <s v="App Issue"/>
    <n v="0"/>
    <n v="1"/>
    <n v="130.78"/>
    <n v="13"/>
    <n v="3.6"/>
    <s v="UPI"/>
    <n v="19"/>
    <n v="0.28310000000000002"/>
    <x v="1"/>
    <x v="1"/>
  </r>
  <r>
    <n v="2290"/>
    <x v="4"/>
    <x v="0"/>
    <x v="3"/>
    <s v="Organic"/>
    <n v="35"/>
    <n v="51"/>
    <n v="8"/>
    <n v="451.84"/>
    <n v="21729.31"/>
    <n v="0"/>
    <n v="2643"/>
    <n v="2"/>
    <n v="4.5"/>
    <n v="3"/>
    <n v="0.97"/>
    <n v="3"/>
    <s v="Item Missing"/>
    <n v="2"/>
    <n v="2"/>
    <n v="793.3"/>
    <n v="52"/>
    <n v="3.4"/>
    <s v="Credit Card"/>
    <n v="37.700000000000003"/>
    <n v="0.40870000000000001"/>
    <x v="0"/>
    <x v="6"/>
  </r>
  <r>
    <n v="2291"/>
    <x v="40"/>
    <x v="0"/>
    <x v="3"/>
    <s v="Partner"/>
    <n v="54"/>
    <n v="36"/>
    <n v="4"/>
    <n v="261.68"/>
    <n v="8694.57"/>
    <n v="0"/>
    <n v="1363"/>
    <n v="2"/>
    <n v="2.8"/>
    <n v="1"/>
    <n v="0.34"/>
    <n v="2"/>
    <s v="Item Missing"/>
    <n v="1"/>
    <n v="1"/>
    <n v="558.64"/>
    <n v="116"/>
    <n v="2.2999999999999998"/>
    <s v="Credit Card"/>
    <n v="43.4"/>
    <n v="0.4506"/>
    <x v="0"/>
    <x v="3"/>
  </r>
  <r>
    <n v="2292"/>
    <x v="35"/>
    <x v="0"/>
    <x v="1"/>
    <s v="App Ads"/>
    <n v="25"/>
    <n v="27"/>
    <n v="4"/>
    <n v="679.59"/>
    <n v="18105.11"/>
    <n v="0"/>
    <n v="2185"/>
    <n v="0"/>
    <n v="11"/>
    <n v="1"/>
    <n v="0.55000000000000004"/>
    <n v="3"/>
    <s v="Delivery Delay"/>
    <n v="0"/>
    <n v="2"/>
    <n v="214.11"/>
    <n v="31"/>
    <n v="3.9"/>
    <s v="Credit Card"/>
    <n v="25.1"/>
    <n v="0.32169999999999999"/>
    <x v="1"/>
    <x v="1"/>
  </r>
  <r>
    <n v="2293"/>
    <x v="21"/>
    <x v="1"/>
    <x v="4"/>
    <s v="Organic"/>
    <n v="43"/>
    <n v="56"/>
    <n v="11"/>
    <n v="487.25"/>
    <n v="24677.74"/>
    <n v="0"/>
    <n v="2916"/>
    <n v="1"/>
    <n v="0"/>
    <n v="1"/>
    <n v="0.26"/>
    <n v="2"/>
    <s v="App Issue"/>
    <n v="1"/>
    <n v="4"/>
    <n v="1637.5"/>
    <n v="42"/>
    <n v="3"/>
    <s v="Credit Card"/>
    <n v="23.5"/>
    <n v="0.31140000000000001"/>
    <x v="1"/>
    <x v="1"/>
  </r>
  <r>
    <n v="2294"/>
    <x v="33"/>
    <x v="0"/>
    <x v="1"/>
    <s v="Referral"/>
    <n v="24"/>
    <n v="33"/>
    <n v="2"/>
    <n v="425.26"/>
    <n v="14706.75"/>
    <n v="0"/>
    <n v="1390"/>
    <n v="0"/>
    <n v="25.3"/>
    <n v="1"/>
    <n v="0.71"/>
    <n v="0"/>
    <s v="None"/>
    <n v="0"/>
    <n v="2"/>
    <n v="348.27"/>
    <n v="35"/>
    <n v="4.2"/>
    <s v="Debit Card"/>
    <n v="24"/>
    <n v="0.31409999999999999"/>
    <x v="1"/>
    <x v="1"/>
  </r>
  <r>
    <n v="2295"/>
    <x v="28"/>
    <x v="1"/>
    <x v="1"/>
    <s v="App Ads"/>
    <n v="4"/>
    <n v="6"/>
    <n v="1"/>
    <n v="346.72"/>
    <n v="1926.49"/>
    <n v="1"/>
    <n v="496"/>
    <n v="0"/>
    <n v="0"/>
    <n v="0"/>
    <n v="0.31"/>
    <n v="2"/>
    <s v="Item Missing"/>
    <n v="0"/>
    <n v="0"/>
    <n v="0"/>
    <n v="9"/>
    <n v="2.2999999999999998"/>
    <s v="Wallet"/>
    <n v="17.8"/>
    <n v="0.27579999999999999"/>
    <x v="1"/>
    <x v="1"/>
  </r>
  <r>
    <n v="2296"/>
    <x v="36"/>
    <x v="2"/>
    <x v="4"/>
    <s v="Partner"/>
    <n v="35"/>
    <n v="30"/>
    <n v="2"/>
    <n v="463.3"/>
    <n v="12880.04"/>
    <n v="0"/>
    <n v="1571"/>
    <n v="1"/>
    <n v="11.6"/>
    <n v="1"/>
    <n v="0.18"/>
    <n v="1"/>
    <s v="Item Missing"/>
    <n v="1"/>
    <n v="1"/>
    <n v="311.17"/>
    <n v="16"/>
    <n v="3.9"/>
    <s v="UPI"/>
    <n v="20.5"/>
    <n v="0.29239999999999999"/>
    <x v="1"/>
    <x v="1"/>
  </r>
  <r>
    <n v="2297"/>
    <x v="27"/>
    <x v="1"/>
    <x v="0"/>
    <s v="App Ads"/>
    <n v="4"/>
    <n v="4"/>
    <n v="1"/>
    <n v="500.23"/>
    <n v="2163.52"/>
    <n v="0"/>
    <n v="567"/>
    <n v="0"/>
    <n v="0"/>
    <n v="0"/>
    <n v="0.25"/>
    <n v="1"/>
    <s v="Payment"/>
    <n v="0"/>
    <n v="0"/>
    <n v="0"/>
    <n v="90"/>
    <n v="4.5"/>
    <s v="UPI"/>
    <n v="41.8"/>
    <n v="0.43869999999999998"/>
    <x v="0"/>
    <x v="6"/>
  </r>
  <r>
    <n v="2298"/>
    <x v="14"/>
    <x v="0"/>
    <x v="0"/>
    <s v="App Ads"/>
    <n v="25"/>
    <n v="11"/>
    <n v="0"/>
    <n v="609.44000000000005"/>
    <n v="6469.52"/>
    <n v="0"/>
    <n v="979"/>
    <n v="1"/>
    <n v="23.5"/>
    <n v="0"/>
    <n v="0.54"/>
    <n v="1"/>
    <s v="Payment"/>
    <n v="0"/>
    <n v="1"/>
    <n v="183.49"/>
    <n v="27"/>
    <n v="4.0999999999999996"/>
    <s v="Debit Card"/>
    <n v="27.4"/>
    <n v="0.33660000000000001"/>
    <x v="1"/>
    <x v="1"/>
  </r>
  <r>
    <n v="2299"/>
    <x v="49"/>
    <x v="1"/>
    <x v="0"/>
    <s v="Partner"/>
    <n v="18"/>
    <n v="4"/>
    <n v="1"/>
    <n v="436.05"/>
    <n v="1655.63"/>
    <n v="0"/>
    <n v="214"/>
    <n v="0"/>
    <n v="13.1"/>
    <n v="0"/>
    <n v="0.68"/>
    <n v="1"/>
    <s v="Delivery Delay"/>
    <n v="0"/>
    <n v="0"/>
    <n v="0"/>
    <n v="37"/>
    <n v="4.5"/>
    <s v="UPI"/>
    <n v="20.7"/>
    <n v="0.29320000000000002"/>
    <x v="1"/>
    <x v="1"/>
  </r>
  <r>
    <n v="2300"/>
    <x v="23"/>
    <x v="1"/>
    <x v="1"/>
    <s v="Referral"/>
    <n v="41"/>
    <n v="23"/>
    <n v="1"/>
    <n v="287.95"/>
    <n v="6908.25"/>
    <n v="0"/>
    <n v="652"/>
    <n v="1"/>
    <n v="0.3"/>
    <n v="0"/>
    <n v="0.1"/>
    <n v="1"/>
    <s v="Delivery Delay"/>
    <n v="0"/>
    <n v="2"/>
    <n v="156.52000000000001"/>
    <n v="30"/>
    <n v="2.9"/>
    <s v="Debit Card"/>
    <n v="14.7"/>
    <n v="0.2576"/>
    <x v="1"/>
    <x v="1"/>
  </r>
  <r>
    <n v="2301"/>
    <x v="25"/>
    <x v="0"/>
    <x v="0"/>
    <s v="Referral"/>
    <n v="2"/>
    <n v="3"/>
    <n v="0"/>
    <n v="440.5"/>
    <n v="1379.77"/>
    <n v="0"/>
    <n v="474"/>
    <n v="0"/>
    <n v="7.4"/>
    <n v="0"/>
    <n v="0.52"/>
    <n v="2"/>
    <s v="Delivery Delay"/>
    <n v="0"/>
    <n v="0"/>
    <n v="0"/>
    <n v="7"/>
    <n v="4.7"/>
    <s v="UPI"/>
    <n v="20.9"/>
    <n v="0.2944"/>
    <x v="1"/>
    <x v="1"/>
  </r>
  <r>
    <n v="2302"/>
    <x v="42"/>
    <x v="1"/>
    <x v="0"/>
    <s v="Social"/>
    <n v="26"/>
    <n v="40"/>
    <n v="1"/>
    <n v="439.49"/>
    <n v="18239.98"/>
    <n v="0"/>
    <n v="2115"/>
    <n v="3"/>
    <n v="26.8"/>
    <n v="1"/>
    <n v="0.22"/>
    <n v="2"/>
    <s v="Payment"/>
    <n v="2"/>
    <n v="0"/>
    <n v="161.66999999999999"/>
    <n v="13"/>
    <n v="2.4"/>
    <s v="Credit Card"/>
    <n v="20.3"/>
    <n v="0.29099999999999998"/>
    <x v="1"/>
    <x v="1"/>
  </r>
  <r>
    <n v="2303"/>
    <x v="44"/>
    <x v="1"/>
    <x v="3"/>
    <s v="App Ads"/>
    <n v="6"/>
    <n v="13"/>
    <n v="0"/>
    <n v="646.89"/>
    <n v="8798.17"/>
    <n v="0"/>
    <n v="1069"/>
    <n v="1"/>
    <n v="8.6999999999999993"/>
    <n v="1"/>
    <n v="0.56000000000000005"/>
    <n v="2"/>
    <s v="Quality"/>
    <n v="0"/>
    <n v="1"/>
    <n v="168.36"/>
    <n v="30"/>
    <n v="3.5"/>
    <s v="UPI"/>
    <n v="31.2"/>
    <n v="0.36299999999999999"/>
    <x v="1"/>
    <x v="1"/>
  </r>
  <r>
    <n v="2304"/>
    <x v="52"/>
    <x v="0"/>
    <x v="3"/>
    <s v="Organic"/>
    <n v="59"/>
    <n v="126"/>
    <n v="20"/>
    <n v="484.76"/>
    <n v="66946.559999999998"/>
    <n v="0"/>
    <n v="7109"/>
    <n v="3"/>
    <n v="0"/>
    <n v="6"/>
    <n v="0.49"/>
    <n v="4"/>
    <s v="Payment"/>
    <n v="3"/>
    <n v="9"/>
    <n v="2444.23"/>
    <n v="24"/>
    <n v="3.6"/>
    <s v="UPI"/>
    <n v="28.3"/>
    <n v="0.34260000000000002"/>
    <x v="1"/>
    <x v="1"/>
  </r>
  <r>
    <n v="2305"/>
    <x v="34"/>
    <x v="1"/>
    <x v="4"/>
    <s v="Social"/>
    <n v="42"/>
    <n v="97"/>
    <n v="18"/>
    <n v="495.92"/>
    <n v="49190.25"/>
    <n v="0"/>
    <n v="5110"/>
    <n v="2"/>
    <n v="17.8"/>
    <n v="3"/>
    <n v="0.64"/>
    <n v="5"/>
    <s v="Payment"/>
    <n v="4"/>
    <n v="5"/>
    <n v="1692.14"/>
    <n v="26"/>
    <n v="2.1"/>
    <s v="UPI"/>
    <n v="34.799999999999997"/>
    <n v="0.3881"/>
    <x v="1"/>
    <x v="1"/>
  </r>
  <r>
    <n v="2306"/>
    <x v="38"/>
    <x v="0"/>
    <x v="4"/>
    <s v="Referral"/>
    <n v="33"/>
    <n v="51"/>
    <n v="8"/>
    <n v="384.08"/>
    <n v="21248.35"/>
    <n v="1"/>
    <n v="2311"/>
    <n v="3"/>
    <n v="22.3"/>
    <n v="3"/>
    <n v="0.64"/>
    <n v="4"/>
    <s v="Item Missing"/>
    <n v="1"/>
    <n v="0"/>
    <n v="155.69"/>
    <n v="26"/>
    <n v="3.8"/>
    <s v="UPI"/>
    <n v="27.9"/>
    <n v="0.34"/>
    <x v="1"/>
    <x v="1"/>
  </r>
  <r>
    <n v="2307"/>
    <x v="35"/>
    <x v="0"/>
    <x v="0"/>
    <s v="App Ads"/>
    <n v="53"/>
    <n v="123"/>
    <n v="20"/>
    <n v="492.34"/>
    <n v="62598.63"/>
    <n v="0"/>
    <n v="6830"/>
    <n v="7"/>
    <n v="5.4"/>
    <n v="1"/>
    <n v="0.08"/>
    <n v="3"/>
    <s v="App Issue"/>
    <n v="5"/>
    <n v="6"/>
    <n v="3426.29"/>
    <n v="97"/>
    <n v="4"/>
    <s v="Debit Card"/>
    <n v="58.5"/>
    <n v="0.56369999999999998"/>
    <x v="0"/>
    <x v="6"/>
  </r>
  <r>
    <n v="2308"/>
    <x v="27"/>
    <x v="1"/>
    <x v="4"/>
    <s v="Social"/>
    <n v="8"/>
    <n v="1"/>
    <n v="0"/>
    <n v="349.17"/>
    <n v="345.83"/>
    <n v="0"/>
    <n v="432"/>
    <n v="0"/>
    <n v="6.2"/>
    <n v="0"/>
    <n v="0.28999999999999998"/>
    <n v="2"/>
    <s v="Payment"/>
    <n v="0"/>
    <n v="0"/>
    <n v="0"/>
    <n v="165"/>
    <n v="3.7"/>
    <s v="UPI"/>
    <n v="67.8"/>
    <n v="0.63070000000000004"/>
    <x v="0"/>
    <x v="8"/>
  </r>
  <r>
    <n v="2309"/>
    <x v="39"/>
    <x v="0"/>
    <x v="4"/>
    <s v="Referral"/>
    <n v="39"/>
    <n v="89"/>
    <n v="11"/>
    <n v="469.65"/>
    <n v="42128.99"/>
    <n v="0"/>
    <n v="4232"/>
    <n v="3"/>
    <n v="0.5"/>
    <n v="5"/>
    <n v="0.17"/>
    <n v="2"/>
    <s v="Payment"/>
    <n v="0"/>
    <n v="4"/>
    <n v="850.15"/>
    <n v="56"/>
    <n v="4.5"/>
    <s v="UPI"/>
    <n v="33.9"/>
    <n v="0.38179999999999997"/>
    <x v="1"/>
    <x v="1"/>
  </r>
  <r>
    <n v="2310"/>
    <x v="20"/>
    <x v="0"/>
    <x v="4"/>
    <s v="Social"/>
    <n v="59"/>
    <n v="104"/>
    <n v="11"/>
    <n v="545.17999999999995"/>
    <n v="52535.92"/>
    <n v="0"/>
    <n v="6091"/>
    <n v="2"/>
    <n v="0"/>
    <n v="6"/>
    <n v="0.74"/>
    <n v="5"/>
    <s v="App Issue"/>
    <n v="3"/>
    <n v="4"/>
    <n v="465.33"/>
    <n v="11"/>
    <n v="3.1"/>
    <s v="UPI"/>
    <n v="23"/>
    <n v="0.30769999999999997"/>
    <x v="1"/>
    <x v="1"/>
  </r>
  <r>
    <n v="2311"/>
    <x v="25"/>
    <x v="0"/>
    <x v="2"/>
    <s v="Social"/>
    <n v="28"/>
    <n v="72"/>
    <n v="13"/>
    <n v="448.39"/>
    <n v="32194.95"/>
    <n v="0"/>
    <n v="3120"/>
    <n v="4"/>
    <n v="6.9"/>
    <n v="1"/>
    <n v="0.45"/>
    <n v="2"/>
    <s v="App Issue"/>
    <n v="0"/>
    <n v="6"/>
    <n v="1709.66"/>
    <n v="14"/>
    <n v="2.7"/>
    <s v="UPI"/>
    <n v="24.5"/>
    <n v="0.31740000000000002"/>
    <x v="1"/>
    <x v="1"/>
  </r>
  <r>
    <n v="2312"/>
    <x v="24"/>
    <x v="0"/>
    <x v="1"/>
    <s v="Referral"/>
    <n v="60"/>
    <n v="2"/>
    <n v="0"/>
    <n v="582.36"/>
    <n v="1241.6600000000001"/>
    <n v="0"/>
    <n v="423"/>
    <n v="0"/>
    <n v="0"/>
    <n v="0"/>
    <n v="0.23"/>
    <n v="2"/>
    <s v="App Issue"/>
    <n v="0"/>
    <n v="0"/>
    <n v="0"/>
    <n v="39"/>
    <n v="2.7"/>
    <s v="Debit Card"/>
    <n v="12.4"/>
    <n v="0.2447"/>
    <x v="1"/>
    <x v="1"/>
  </r>
  <r>
    <n v="2313"/>
    <x v="8"/>
    <x v="0"/>
    <x v="1"/>
    <s v="Organic"/>
    <n v="51"/>
    <n v="129"/>
    <n v="20"/>
    <n v="616.95000000000005"/>
    <n v="73338.899999999994"/>
    <n v="0"/>
    <n v="7703"/>
    <n v="10"/>
    <n v="15.7"/>
    <n v="2"/>
    <n v="0.41"/>
    <n v="3"/>
    <s v="Quality"/>
    <n v="2"/>
    <n v="3"/>
    <n v="672.79"/>
    <n v="66"/>
    <n v="3.1"/>
    <s v="UPI"/>
    <n v="46.8"/>
    <n v="0.47610000000000002"/>
    <x v="0"/>
    <x v="8"/>
  </r>
  <r>
    <n v="2314"/>
    <x v="32"/>
    <x v="1"/>
    <x v="4"/>
    <s v="Social"/>
    <n v="60"/>
    <n v="30"/>
    <n v="6"/>
    <n v="586.34"/>
    <n v="17265.77"/>
    <n v="1"/>
    <n v="2242"/>
    <n v="2"/>
    <n v="6"/>
    <n v="1"/>
    <n v="0.62"/>
    <n v="1"/>
    <s v="Delivery Delay"/>
    <n v="1"/>
    <n v="1"/>
    <n v="472.83"/>
    <n v="104"/>
    <n v="4.3"/>
    <s v="UPI"/>
    <n v="38.299999999999997"/>
    <n v="0.41320000000000001"/>
    <x v="0"/>
    <x v="7"/>
  </r>
  <r>
    <n v="2315"/>
    <x v="21"/>
    <x v="0"/>
    <x v="3"/>
    <s v="App Ads"/>
    <n v="9"/>
    <n v="24"/>
    <n v="2"/>
    <n v="457.37"/>
    <n v="11193.4"/>
    <n v="0"/>
    <n v="1341"/>
    <n v="1"/>
    <n v="0"/>
    <n v="0"/>
    <n v="0.47"/>
    <n v="2"/>
    <s v="Payment"/>
    <n v="0"/>
    <n v="1"/>
    <n v="168.13"/>
    <n v="20"/>
    <n v="2.8"/>
    <s v="UPI"/>
    <n v="21.3"/>
    <n v="0.29730000000000001"/>
    <x v="1"/>
    <x v="1"/>
  </r>
  <r>
    <n v="2316"/>
    <x v="43"/>
    <x v="0"/>
    <x v="4"/>
    <s v="Referral"/>
    <n v="18"/>
    <n v="20"/>
    <n v="3"/>
    <n v="338.06"/>
    <n v="6701.1"/>
    <n v="1"/>
    <n v="728"/>
    <n v="1"/>
    <n v="13.6"/>
    <n v="0"/>
    <n v="0.15"/>
    <n v="2"/>
    <s v="Item Missing"/>
    <n v="1"/>
    <n v="1"/>
    <n v="577.33000000000004"/>
    <n v="30"/>
    <n v="2.2999999999999998"/>
    <s v="UPI"/>
    <n v="22.2"/>
    <n v="0.3029"/>
    <x v="1"/>
    <x v="1"/>
  </r>
  <r>
    <n v="2317"/>
    <x v="0"/>
    <x v="1"/>
    <x v="2"/>
    <s v="Organic"/>
    <n v="47"/>
    <n v="100"/>
    <n v="18"/>
    <n v="330.53"/>
    <n v="36205.269999999997"/>
    <n v="0"/>
    <n v="3515"/>
    <n v="5"/>
    <n v="27.5"/>
    <n v="4"/>
    <n v="0.28000000000000003"/>
    <n v="4"/>
    <s v="Delivery Delay"/>
    <n v="5"/>
    <n v="0"/>
    <n v="785.82"/>
    <n v="66"/>
    <n v="3.4"/>
    <s v="UPI"/>
    <n v="52.1"/>
    <n v="0.51580000000000004"/>
    <x v="0"/>
    <x v="6"/>
  </r>
  <r>
    <n v="2318"/>
    <x v="3"/>
    <x v="1"/>
    <x v="1"/>
    <s v="Organic"/>
    <n v="20"/>
    <n v="35"/>
    <n v="3"/>
    <n v="515.22"/>
    <n v="17385.73"/>
    <n v="0"/>
    <n v="1832"/>
    <n v="1"/>
    <n v="30.2"/>
    <n v="1"/>
    <n v="0.1"/>
    <n v="1"/>
    <s v="Quality"/>
    <n v="2"/>
    <n v="1"/>
    <n v="422.7"/>
    <n v="80"/>
    <n v="2.6"/>
    <s v="COD"/>
    <n v="42.5"/>
    <n v="0.44419999999999998"/>
    <x v="0"/>
    <x v="0"/>
  </r>
  <r>
    <n v="2319"/>
    <x v="5"/>
    <x v="0"/>
    <x v="0"/>
    <s v="App Ads"/>
    <n v="43"/>
    <n v="112"/>
    <n v="18"/>
    <n v="482.17"/>
    <n v="48783.76"/>
    <n v="1"/>
    <n v="6060"/>
    <n v="7"/>
    <n v="19.600000000000001"/>
    <n v="2"/>
    <n v="0.35"/>
    <n v="2"/>
    <s v="Delivery Delay"/>
    <n v="1"/>
    <n v="7"/>
    <n v="1037.4000000000001"/>
    <n v="30"/>
    <n v="3.9"/>
    <s v="Wallet"/>
    <n v="32.6"/>
    <n v="0.3725"/>
    <x v="1"/>
    <x v="1"/>
  </r>
  <r>
    <n v="2320"/>
    <x v="1"/>
    <x v="0"/>
    <x v="4"/>
    <s v="Social"/>
    <n v="0"/>
    <n v="0"/>
    <n v="0"/>
    <n v="443.01"/>
    <n v="0"/>
    <n v="0"/>
    <n v="360"/>
    <n v="0"/>
    <n v="0"/>
    <n v="0"/>
    <n v="0.37"/>
    <n v="2"/>
    <s v="Payment"/>
    <n v="0"/>
    <n v="0"/>
    <n v="0"/>
    <n v="22"/>
    <n v="2.2000000000000002"/>
    <s v="Wallet"/>
    <n v="23.4"/>
    <n v="0.3105"/>
    <x v="1"/>
    <x v="1"/>
  </r>
  <r>
    <n v="2321"/>
    <x v="38"/>
    <x v="0"/>
    <x v="1"/>
    <s v="App Ads"/>
    <n v="37"/>
    <n v="113"/>
    <n v="11"/>
    <n v="386.33"/>
    <n v="43044.54"/>
    <n v="1"/>
    <n v="4836"/>
    <n v="7"/>
    <n v="20.8"/>
    <n v="1"/>
    <n v="0.27"/>
    <n v="3"/>
    <s v="Delivery Delay"/>
    <n v="2"/>
    <n v="8"/>
    <n v="2820.95"/>
    <n v="35"/>
    <n v="4.9000000000000004"/>
    <s v="UPI"/>
    <n v="36.200000000000003"/>
    <n v="0.39779999999999999"/>
    <x v="1"/>
    <x v="1"/>
  </r>
  <r>
    <n v="2322"/>
    <x v="45"/>
    <x v="0"/>
    <x v="2"/>
    <s v="Referral"/>
    <n v="54"/>
    <n v="66"/>
    <n v="9"/>
    <n v="451.54"/>
    <n v="28394.58"/>
    <n v="0"/>
    <n v="3414"/>
    <n v="1"/>
    <n v="17.100000000000001"/>
    <n v="1"/>
    <n v="0.35"/>
    <n v="1"/>
    <s v="Quality"/>
    <n v="1"/>
    <n v="5"/>
    <n v="1383.39"/>
    <n v="51"/>
    <n v="2.4"/>
    <s v="UPI"/>
    <n v="25.9"/>
    <n v="0.32679999999999998"/>
    <x v="1"/>
    <x v="1"/>
  </r>
  <r>
    <n v="2323"/>
    <x v="35"/>
    <x v="0"/>
    <x v="4"/>
    <s v="Social"/>
    <n v="16"/>
    <n v="16"/>
    <n v="1"/>
    <n v="284.58999999999997"/>
    <n v="4950.05"/>
    <n v="0"/>
    <n v="507"/>
    <n v="1"/>
    <n v="4.3"/>
    <n v="0"/>
    <n v="0.79"/>
    <n v="2"/>
    <s v="Item Missing"/>
    <n v="0"/>
    <n v="1"/>
    <n v="229.17"/>
    <n v="130"/>
    <n v="4.2"/>
    <s v="Debit Card"/>
    <n v="58.3"/>
    <n v="0.56189999999999996"/>
    <x v="0"/>
    <x v="7"/>
  </r>
  <r>
    <n v="2324"/>
    <x v="2"/>
    <x v="1"/>
    <x v="1"/>
    <s v="Referral"/>
    <n v="43"/>
    <n v="55"/>
    <n v="10"/>
    <n v="372.74"/>
    <n v="21712.41"/>
    <n v="0"/>
    <n v="2519"/>
    <n v="4"/>
    <n v="24.2"/>
    <n v="3"/>
    <n v="0.88"/>
    <n v="4"/>
    <s v="Item Missing"/>
    <n v="3"/>
    <n v="2"/>
    <n v="1285.52"/>
    <n v="91"/>
    <n v="2.8"/>
    <s v="UPI"/>
    <n v="55.6"/>
    <n v="0.54210000000000003"/>
    <x v="0"/>
    <x v="0"/>
  </r>
  <r>
    <n v="2325"/>
    <x v="33"/>
    <x v="1"/>
    <x v="0"/>
    <s v="Organic"/>
    <n v="6"/>
    <n v="14"/>
    <n v="2"/>
    <n v="425.69"/>
    <n v="5453.2"/>
    <n v="0"/>
    <n v="1020"/>
    <n v="0"/>
    <n v="0"/>
    <n v="1"/>
    <n v="0.08"/>
    <n v="1"/>
    <s v="App Issue"/>
    <n v="1"/>
    <n v="0"/>
    <n v="179.64"/>
    <n v="75"/>
    <n v="2.8"/>
    <s v="UPI"/>
    <n v="37.200000000000003"/>
    <n v="0.4052"/>
    <x v="1"/>
    <x v="1"/>
  </r>
  <r>
    <n v="2326"/>
    <x v="19"/>
    <x v="0"/>
    <x v="3"/>
    <s v="Social"/>
    <n v="17"/>
    <n v="40"/>
    <n v="5"/>
    <n v="534.11"/>
    <n v="21116.09"/>
    <n v="0"/>
    <n v="2623"/>
    <n v="3"/>
    <n v="6.9"/>
    <n v="0"/>
    <n v="0.56999999999999995"/>
    <n v="3"/>
    <s v="Quality"/>
    <n v="0"/>
    <n v="3"/>
    <n v="267.04000000000002"/>
    <n v="133"/>
    <n v="4.3"/>
    <s v="UPI"/>
    <n v="65.099999999999994"/>
    <n v="0.61150000000000004"/>
    <x v="0"/>
    <x v="0"/>
  </r>
  <r>
    <n v="2327"/>
    <x v="29"/>
    <x v="1"/>
    <x v="2"/>
    <s v="Referral"/>
    <n v="10"/>
    <n v="8"/>
    <n v="1"/>
    <n v="566.9"/>
    <n v="4609.8999999999996"/>
    <n v="0"/>
    <n v="842"/>
    <n v="1"/>
    <n v="0"/>
    <n v="0"/>
    <n v="0.42"/>
    <n v="1"/>
    <s v="App Issue"/>
    <n v="0"/>
    <n v="0"/>
    <n v="0"/>
    <n v="30"/>
    <n v="4.7"/>
    <s v="Debit Card"/>
    <n v="21.8"/>
    <n v="0.3004"/>
    <x v="1"/>
    <x v="1"/>
  </r>
  <r>
    <n v="2328"/>
    <x v="27"/>
    <x v="0"/>
    <x v="3"/>
    <s v="App Ads"/>
    <n v="11"/>
    <n v="12"/>
    <n v="2"/>
    <n v="216.79"/>
    <n v="2468.6799999999998"/>
    <n v="0"/>
    <n v="611"/>
    <n v="1"/>
    <n v="6"/>
    <n v="0"/>
    <n v="0.04"/>
    <n v="1"/>
    <s v="Item Missing"/>
    <n v="1"/>
    <n v="0"/>
    <n v="250.07"/>
    <n v="65"/>
    <n v="3.8"/>
    <s v="UPI"/>
    <n v="37.6"/>
    <n v="0.4083"/>
    <x v="0"/>
    <x v="7"/>
  </r>
  <r>
    <n v="2329"/>
    <x v="45"/>
    <x v="0"/>
    <x v="1"/>
    <s v="Social"/>
    <n v="29"/>
    <n v="59"/>
    <n v="4"/>
    <n v="259.3"/>
    <n v="13835.68"/>
    <n v="0"/>
    <n v="1937"/>
    <n v="1"/>
    <n v="13.6"/>
    <n v="2"/>
    <n v="0.23"/>
    <n v="4"/>
    <s v="Quality"/>
    <n v="3"/>
    <n v="1"/>
    <n v="1105.5"/>
    <n v="30"/>
    <n v="4.0999999999999996"/>
    <s v="Credit Card"/>
    <n v="27.9"/>
    <n v="0.3402"/>
    <x v="1"/>
    <x v="1"/>
  </r>
  <r>
    <n v="2330"/>
    <x v="42"/>
    <x v="0"/>
    <x v="1"/>
    <s v="Referral"/>
    <n v="54"/>
    <n v="151"/>
    <n v="20"/>
    <n v="535.84"/>
    <n v="83435.929999999993"/>
    <n v="0"/>
    <n v="8103"/>
    <n v="3"/>
    <n v="9.6999999999999993"/>
    <n v="1"/>
    <n v="0.48"/>
    <n v="4"/>
    <s v="Item Missing"/>
    <n v="5"/>
    <n v="4"/>
    <n v="1824.27"/>
    <n v="13"/>
    <n v="2.8"/>
    <s v="COD"/>
    <n v="28.4"/>
    <n v="0.34350000000000003"/>
    <x v="1"/>
    <x v="1"/>
  </r>
  <r>
    <n v="2331"/>
    <x v="24"/>
    <x v="0"/>
    <x v="0"/>
    <s v="App Ads"/>
    <n v="6"/>
    <n v="7"/>
    <n v="1"/>
    <n v="462.35"/>
    <n v="3371.84"/>
    <n v="0"/>
    <n v="488"/>
    <n v="0"/>
    <n v="17.399999999999999"/>
    <n v="0"/>
    <n v="0.56999999999999995"/>
    <n v="2"/>
    <s v="Delivery Delay"/>
    <n v="0"/>
    <n v="0"/>
    <n v="0"/>
    <n v="46"/>
    <n v="2.4"/>
    <s v="Credit Card"/>
    <n v="35.299999999999997"/>
    <n v="0.39129999999999998"/>
    <x v="1"/>
    <x v="1"/>
  </r>
  <r>
    <n v="2332"/>
    <x v="5"/>
    <x v="1"/>
    <x v="0"/>
    <s v="Social"/>
    <n v="21"/>
    <n v="14"/>
    <n v="1"/>
    <n v="525.39"/>
    <n v="7963.7"/>
    <n v="1"/>
    <n v="987"/>
    <n v="1"/>
    <n v="5.2"/>
    <n v="0"/>
    <n v="0.47"/>
    <n v="2"/>
    <s v="Item Missing"/>
    <n v="1"/>
    <n v="0"/>
    <n v="277.20999999999998"/>
    <n v="51"/>
    <n v="3.6"/>
    <s v="Credit Card"/>
    <n v="35.5"/>
    <n v="0.39300000000000002"/>
    <x v="1"/>
    <x v="1"/>
  </r>
  <r>
    <n v="2333"/>
    <x v="25"/>
    <x v="0"/>
    <x v="1"/>
    <s v="Referral"/>
    <n v="2"/>
    <n v="5"/>
    <n v="1"/>
    <n v="375.33"/>
    <n v="1709.01"/>
    <n v="0"/>
    <n v="641"/>
    <n v="0"/>
    <n v="33"/>
    <n v="0"/>
    <n v="0.69"/>
    <n v="1"/>
    <s v="Payment"/>
    <n v="0"/>
    <n v="0"/>
    <n v="0"/>
    <n v="20"/>
    <n v="3.4"/>
    <s v="Debit Card"/>
    <n v="23.4"/>
    <n v="0.31059999999999999"/>
    <x v="1"/>
    <x v="1"/>
  </r>
  <r>
    <n v="2334"/>
    <x v="19"/>
    <x v="1"/>
    <x v="2"/>
    <s v="Social"/>
    <n v="34"/>
    <n v="14"/>
    <n v="1"/>
    <n v="382.01"/>
    <n v="4937.46"/>
    <n v="0"/>
    <n v="807"/>
    <n v="0"/>
    <n v="20.6"/>
    <n v="0"/>
    <n v="0.5"/>
    <n v="0"/>
    <s v="None"/>
    <n v="0"/>
    <n v="1"/>
    <n v="125.43"/>
    <n v="54"/>
    <n v="4.8"/>
    <s v="Credit Card"/>
    <n v="29.6"/>
    <n v="0.35160000000000002"/>
    <x v="1"/>
    <x v="1"/>
  </r>
  <r>
    <n v="2335"/>
    <x v="22"/>
    <x v="0"/>
    <x v="1"/>
    <s v="Organic"/>
    <n v="38"/>
    <n v="85"/>
    <n v="2"/>
    <n v="361.56"/>
    <n v="32998.230000000003"/>
    <n v="0"/>
    <n v="2949"/>
    <n v="4"/>
    <n v="17"/>
    <n v="2"/>
    <n v="0.62"/>
    <n v="3"/>
    <s v="Payment"/>
    <n v="2"/>
    <n v="6"/>
    <n v="559.33000000000004"/>
    <n v="28"/>
    <n v="3.5"/>
    <s v="UPI"/>
    <n v="28.7"/>
    <n v="0.3458"/>
    <x v="1"/>
    <x v="1"/>
  </r>
  <r>
    <n v="2336"/>
    <x v="20"/>
    <x v="1"/>
    <x v="2"/>
    <s v="Social"/>
    <n v="9"/>
    <n v="1"/>
    <n v="0"/>
    <n v="128.69"/>
    <n v="130.76"/>
    <n v="0"/>
    <n v="488"/>
    <n v="0"/>
    <n v="14.5"/>
    <n v="0"/>
    <n v="0.32"/>
    <n v="2"/>
    <s v="Payment"/>
    <n v="0"/>
    <n v="0"/>
    <n v="0"/>
    <n v="13"/>
    <n v="3.4"/>
    <s v="UPI"/>
    <n v="19.399999999999999"/>
    <n v="0.28549999999999998"/>
    <x v="1"/>
    <x v="1"/>
  </r>
  <r>
    <n v="2337"/>
    <x v="31"/>
    <x v="1"/>
    <x v="4"/>
    <s v="Referral"/>
    <n v="14"/>
    <n v="24"/>
    <n v="1"/>
    <n v="315.61"/>
    <n v="7509.27"/>
    <n v="0"/>
    <n v="859"/>
    <n v="1"/>
    <n v="38.1"/>
    <n v="0"/>
    <n v="0.71"/>
    <n v="0"/>
    <s v="None"/>
    <n v="1"/>
    <n v="1"/>
    <n v="467.52"/>
    <n v="57"/>
    <n v="3.4"/>
    <s v="Wallet"/>
    <n v="36"/>
    <n v="0.3962"/>
    <x v="1"/>
    <x v="1"/>
  </r>
  <r>
    <n v="2338"/>
    <x v="19"/>
    <x v="1"/>
    <x v="2"/>
    <s v="App Ads"/>
    <n v="10"/>
    <n v="15"/>
    <n v="2"/>
    <n v="321.92"/>
    <n v="4998.84"/>
    <n v="0"/>
    <n v="691"/>
    <n v="0"/>
    <n v="9"/>
    <n v="0"/>
    <n v="0.81"/>
    <n v="2"/>
    <s v="App Issue"/>
    <n v="1"/>
    <n v="1"/>
    <n v="431.41"/>
    <n v="25"/>
    <n v="4.7"/>
    <s v="UPI"/>
    <n v="23.1"/>
    <n v="0.3085"/>
    <x v="1"/>
    <x v="1"/>
  </r>
  <r>
    <n v="2339"/>
    <x v="32"/>
    <x v="0"/>
    <x v="3"/>
    <s v="App Ads"/>
    <n v="4"/>
    <n v="5"/>
    <n v="1"/>
    <n v="338.78"/>
    <n v="1744.31"/>
    <n v="0"/>
    <n v="585"/>
    <n v="0"/>
    <n v="12.8"/>
    <n v="0"/>
    <n v="0.39"/>
    <n v="0"/>
    <s v="None"/>
    <n v="0"/>
    <n v="0"/>
    <n v="0"/>
    <n v="33"/>
    <n v="4.8"/>
    <s v="Wallet"/>
    <n v="21.2"/>
    <n v="0.2964"/>
    <x v="1"/>
    <x v="1"/>
  </r>
  <r>
    <n v="2340"/>
    <x v="0"/>
    <x v="1"/>
    <x v="1"/>
    <s v="Organic"/>
    <n v="23"/>
    <n v="68"/>
    <n v="11"/>
    <n v="333.25"/>
    <n v="22967.06"/>
    <n v="0"/>
    <n v="2113"/>
    <n v="5"/>
    <n v="12.3"/>
    <n v="3"/>
    <n v="0.27"/>
    <n v="1"/>
    <s v="Item Missing"/>
    <n v="2"/>
    <n v="3"/>
    <n v="1453.09"/>
    <n v="41"/>
    <n v="3"/>
    <s v="Credit Card"/>
    <n v="37.6"/>
    <n v="0.4078"/>
    <x v="1"/>
    <x v="1"/>
  </r>
  <r>
    <n v="2341"/>
    <x v="4"/>
    <x v="1"/>
    <x v="3"/>
    <s v="Organic"/>
    <n v="18"/>
    <n v="31"/>
    <n v="1"/>
    <n v="339.72"/>
    <n v="9812.68"/>
    <n v="0"/>
    <n v="1149"/>
    <n v="1"/>
    <n v="0.1"/>
    <n v="2"/>
    <n v="0.22"/>
    <n v="3"/>
    <s v="Quality"/>
    <n v="1"/>
    <n v="1"/>
    <n v="285.2"/>
    <n v="56"/>
    <n v="4.2"/>
    <s v="UPI"/>
    <n v="33.700000000000003"/>
    <n v="0.38040000000000002"/>
    <x v="1"/>
    <x v="1"/>
  </r>
  <r>
    <n v="2342"/>
    <x v="40"/>
    <x v="0"/>
    <x v="0"/>
    <s v="App Ads"/>
    <n v="15"/>
    <n v="25"/>
    <n v="4"/>
    <n v="421.63"/>
    <n v="11168.08"/>
    <n v="0"/>
    <n v="1130"/>
    <n v="1"/>
    <n v="2.2999999999999998"/>
    <n v="1"/>
    <n v="0.66"/>
    <n v="1"/>
    <s v="Item Missing"/>
    <n v="1"/>
    <n v="0"/>
    <n v="209.48"/>
    <n v="151"/>
    <n v="3.5"/>
    <s v="UPI"/>
    <n v="66.5"/>
    <n v="0.62150000000000005"/>
    <x v="0"/>
    <x v="3"/>
  </r>
  <r>
    <n v="2343"/>
    <x v="20"/>
    <x v="1"/>
    <x v="1"/>
    <s v="Social"/>
    <n v="51"/>
    <n v="81"/>
    <n v="12"/>
    <n v="516.04999999999995"/>
    <n v="43376.71"/>
    <n v="0"/>
    <n v="4399"/>
    <n v="6"/>
    <n v="10"/>
    <n v="1"/>
    <n v="0.19"/>
    <n v="3"/>
    <s v="Item Missing"/>
    <n v="5"/>
    <n v="6"/>
    <n v="3202.48"/>
    <n v="34"/>
    <n v="3.6"/>
    <s v="Credit Card"/>
    <n v="30.2"/>
    <n v="0.35580000000000001"/>
    <x v="1"/>
    <x v="1"/>
  </r>
  <r>
    <n v="2344"/>
    <x v="33"/>
    <x v="0"/>
    <x v="3"/>
    <s v="Organic"/>
    <n v="13"/>
    <n v="15"/>
    <n v="1"/>
    <n v="105"/>
    <n v="1615.37"/>
    <n v="1"/>
    <n v="328"/>
    <n v="1"/>
    <n v="8.6999999999999993"/>
    <n v="1"/>
    <n v="0.01"/>
    <n v="1"/>
    <s v="Quality"/>
    <n v="0"/>
    <n v="0"/>
    <n v="0"/>
    <n v="19"/>
    <n v="4.0999999999999996"/>
    <s v="Credit Card"/>
    <n v="16.3"/>
    <n v="0.26690000000000003"/>
    <x v="1"/>
    <x v="1"/>
  </r>
  <r>
    <n v="2345"/>
    <x v="47"/>
    <x v="0"/>
    <x v="1"/>
    <s v="Social"/>
    <n v="15"/>
    <n v="49"/>
    <n v="8"/>
    <n v="337.16"/>
    <n v="16123.03"/>
    <n v="0"/>
    <n v="1792"/>
    <n v="4"/>
    <n v="17.8"/>
    <n v="2"/>
    <n v="0.65"/>
    <n v="2"/>
    <s v="Quality"/>
    <n v="1"/>
    <n v="1"/>
    <n v="384.7"/>
    <n v="33"/>
    <n v="3.4"/>
    <s v="Credit Card"/>
    <n v="32.9"/>
    <n v="0.37469999999999998"/>
    <x v="1"/>
    <x v="1"/>
  </r>
  <r>
    <n v="2346"/>
    <x v="46"/>
    <x v="1"/>
    <x v="0"/>
    <s v="Referral"/>
    <n v="24"/>
    <n v="36"/>
    <n v="2"/>
    <n v="341.59"/>
    <n v="13030.68"/>
    <n v="0"/>
    <n v="1455"/>
    <n v="2"/>
    <n v="19.7"/>
    <n v="1"/>
    <n v="0.53"/>
    <n v="1"/>
    <s v="Quality"/>
    <n v="1"/>
    <n v="2"/>
    <n v="569.94000000000005"/>
    <n v="105"/>
    <n v="4.5"/>
    <s v="UPI"/>
    <n v="54.3"/>
    <n v="0.53190000000000004"/>
    <x v="0"/>
    <x v="7"/>
  </r>
  <r>
    <n v="2347"/>
    <x v="35"/>
    <x v="0"/>
    <x v="2"/>
    <s v="App Ads"/>
    <n v="52"/>
    <n v="171"/>
    <n v="20"/>
    <n v="266.04000000000002"/>
    <n v="43575.05"/>
    <n v="0"/>
    <n v="4895"/>
    <n v="7"/>
    <n v="22.8"/>
    <n v="3"/>
    <n v="0.33"/>
    <n v="2"/>
    <s v="Quality"/>
    <n v="1"/>
    <n v="13"/>
    <n v="3761.07"/>
    <n v="40"/>
    <n v="2.1"/>
    <s v="UPI"/>
    <n v="39.700000000000003"/>
    <n v="0.42309999999999998"/>
    <x v="0"/>
    <x v="5"/>
  </r>
  <r>
    <n v="2348"/>
    <x v="33"/>
    <x v="0"/>
    <x v="3"/>
    <s v="App Ads"/>
    <n v="12"/>
    <n v="14"/>
    <n v="3"/>
    <n v="582.86"/>
    <n v="7382.79"/>
    <n v="0"/>
    <n v="896"/>
    <n v="0"/>
    <n v="31.3"/>
    <n v="0"/>
    <n v="0.55000000000000004"/>
    <n v="0"/>
    <s v="None"/>
    <n v="0"/>
    <n v="1"/>
    <n v="300.39"/>
    <n v="47"/>
    <n v="4.2"/>
    <s v="COD"/>
    <n v="31.8"/>
    <n v="0.3669"/>
    <x v="1"/>
    <x v="1"/>
  </r>
  <r>
    <n v="2349"/>
    <x v="7"/>
    <x v="0"/>
    <x v="1"/>
    <s v="App Ads"/>
    <n v="36"/>
    <n v="65"/>
    <n v="9"/>
    <n v="316.64999999999998"/>
    <n v="19169.330000000002"/>
    <n v="0"/>
    <n v="2295"/>
    <n v="3"/>
    <n v="0"/>
    <n v="2"/>
    <n v="0.08"/>
    <n v="1"/>
    <s v="App Issue"/>
    <n v="3"/>
    <n v="0"/>
    <n v="405.16"/>
    <n v="39"/>
    <n v="4.4000000000000004"/>
    <s v="Credit Card"/>
    <n v="25.1"/>
    <n v="0.32150000000000001"/>
    <x v="1"/>
    <x v="1"/>
  </r>
  <r>
    <n v="2350"/>
    <x v="14"/>
    <x v="0"/>
    <x v="1"/>
    <s v="App Ads"/>
    <n v="57"/>
    <n v="81"/>
    <n v="7"/>
    <n v="499.5"/>
    <n v="39449.26"/>
    <n v="0"/>
    <n v="4483"/>
    <n v="5"/>
    <n v="14.2"/>
    <n v="1"/>
    <n v="0.6"/>
    <n v="3"/>
    <s v="Delivery Delay"/>
    <n v="3"/>
    <n v="4"/>
    <n v="1109.6400000000001"/>
    <n v="69"/>
    <n v="3.5"/>
    <s v="UPI"/>
    <n v="41.1"/>
    <n v="0.43369999999999997"/>
    <x v="0"/>
    <x v="3"/>
  </r>
  <r>
    <n v="2351"/>
    <x v="20"/>
    <x v="0"/>
    <x v="0"/>
    <s v="Organic"/>
    <n v="50"/>
    <n v="58"/>
    <n v="6"/>
    <n v="354.91"/>
    <n v="22007.040000000001"/>
    <n v="0"/>
    <n v="2561"/>
    <n v="4"/>
    <n v="24.6"/>
    <n v="2"/>
    <n v="0.53"/>
    <n v="4"/>
    <s v="Item Missing"/>
    <n v="3"/>
    <n v="4"/>
    <n v="1610.14"/>
    <n v="52"/>
    <n v="3.9"/>
    <s v="Credit Card"/>
    <n v="43.3"/>
    <n v="0.44979999999999998"/>
    <x v="0"/>
    <x v="2"/>
  </r>
  <r>
    <n v="2352"/>
    <x v="33"/>
    <x v="0"/>
    <x v="3"/>
    <s v="Referral"/>
    <n v="35"/>
    <n v="58"/>
    <n v="9"/>
    <n v="601.80999999999995"/>
    <n v="37981.07"/>
    <n v="0"/>
    <n v="3940"/>
    <n v="1"/>
    <n v="3.7"/>
    <n v="0"/>
    <n v="0.75"/>
    <n v="3"/>
    <s v="Payment"/>
    <n v="2"/>
    <n v="3"/>
    <n v="208.68"/>
    <n v="21"/>
    <n v="3.4"/>
    <s v="UPI"/>
    <n v="20.100000000000001"/>
    <n v="0.28970000000000001"/>
    <x v="1"/>
    <x v="1"/>
  </r>
  <r>
    <n v="2353"/>
    <x v="28"/>
    <x v="1"/>
    <x v="3"/>
    <s v="Referral"/>
    <n v="44"/>
    <n v="138"/>
    <n v="8"/>
    <n v="348.03"/>
    <n v="47409.1"/>
    <n v="0"/>
    <n v="5011"/>
    <n v="4"/>
    <n v="10.4"/>
    <n v="3"/>
    <n v="0.57999999999999996"/>
    <n v="6"/>
    <s v="Quality"/>
    <n v="4"/>
    <n v="0"/>
    <n v="877.93"/>
    <n v="17"/>
    <n v="3.7"/>
    <s v="Credit Card"/>
    <n v="29.4"/>
    <n v="0.3503"/>
    <x v="1"/>
    <x v="1"/>
  </r>
  <r>
    <n v="2354"/>
    <x v="31"/>
    <x v="1"/>
    <x v="1"/>
    <s v="App Ads"/>
    <n v="2"/>
    <n v="6"/>
    <n v="0"/>
    <n v="339.45"/>
    <n v="2008.57"/>
    <n v="0"/>
    <n v="196"/>
    <n v="0"/>
    <n v="23.8"/>
    <n v="0"/>
    <n v="0.6"/>
    <n v="0"/>
    <s v="None"/>
    <n v="0"/>
    <n v="0"/>
    <n v="0"/>
    <n v="33"/>
    <n v="3.8"/>
    <s v="Debit Card"/>
    <n v="23.2"/>
    <n v="0.30919999999999997"/>
    <x v="1"/>
    <x v="1"/>
  </r>
  <r>
    <n v="2355"/>
    <x v="39"/>
    <x v="1"/>
    <x v="3"/>
    <s v="Organic"/>
    <n v="42"/>
    <n v="76"/>
    <n v="8"/>
    <n v="427.67"/>
    <n v="32340.87"/>
    <n v="0"/>
    <n v="3597"/>
    <n v="5"/>
    <n v="32"/>
    <n v="4"/>
    <n v="0.45"/>
    <n v="1"/>
    <s v="Quality"/>
    <n v="4"/>
    <n v="0"/>
    <n v="721.33"/>
    <n v="45"/>
    <n v="3.4"/>
    <s v="UPI"/>
    <n v="36.1"/>
    <n v="0.39729999999999999"/>
    <x v="1"/>
    <x v="1"/>
  </r>
  <r>
    <n v="2356"/>
    <x v="15"/>
    <x v="0"/>
    <x v="4"/>
    <s v="Referral"/>
    <n v="13"/>
    <n v="9"/>
    <n v="1"/>
    <n v="629.58000000000004"/>
    <n v="5970.56"/>
    <n v="0"/>
    <n v="813"/>
    <n v="1"/>
    <n v="9.1"/>
    <n v="0"/>
    <n v="0.28999999999999998"/>
    <n v="1"/>
    <s v="App Issue"/>
    <n v="0"/>
    <n v="0"/>
    <n v="0"/>
    <n v="79"/>
    <n v="3.9"/>
    <s v="Wallet"/>
    <n v="38.5"/>
    <n v="0.41460000000000002"/>
    <x v="0"/>
    <x v="3"/>
  </r>
  <r>
    <n v="2357"/>
    <x v="18"/>
    <x v="1"/>
    <x v="3"/>
    <s v="Organic"/>
    <n v="17"/>
    <n v="35"/>
    <n v="2"/>
    <n v="508.6"/>
    <n v="16778.919999999998"/>
    <n v="0"/>
    <n v="1946"/>
    <n v="2"/>
    <n v="9.1"/>
    <n v="0"/>
    <n v="0.28999999999999998"/>
    <n v="1"/>
    <s v="Item Missing"/>
    <n v="1"/>
    <n v="2"/>
    <n v="787.61"/>
    <n v="41"/>
    <n v="4.7"/>
    <s v="UPI"/>
    <n v="26.2"/>
    <n v="0.32890000000000003"/>
    <x v="1"/>
    <x v="1"/>
  </r>
  <r>
    <n v="2358"/>
    <x v="49"/>
    <x v="0"/>
    <x v="3"/>
    <s v="Referral"/>
    <n v="27"/>
    <n v="37"/>
    <n v="2"/>
    <n v="369.82"/>
    <n v="14988.57"/>
    <n v="0"/>
    <n v="1540"/>
    <n v="1"/>
    <n v="14"/>
    <n v="0"/>
    <n v="0.35"/>
    <n v="2"/>
    <s v="Quality"/>
    <n v="0"/>
    <n v="2"/>
    <n v="815"/>
    <n v="17"/>
    <n v="4.8"/>
    <s v="Wallet"/>
    <n v="16.899999999999999"/>
    <n v="0.27050000000000002"/>
    <x v="1"/>
    <x v="1"/>
  </r>
  <r>
    <n v="2359"/>
    <x v="26"/>
    <x v="0"/>
    <x v="3"/>
    <s v="App Ads"/>
    <n v="49"/>
    <n v="50"/>
    <n v="9"/>
    <n v="470.77"/>
    <n v="24538.79"/>
    <n v="0"/>
    <n v="2431"/>
    <n v="1"/>
    <n v="0"/>
    <n v="3"/>
    <n v="0.35"/>
    <n v="2"/>
    <s v="Quality"/>
    <n v="2"/>
    <n v="1"/>
    <n v="563.84"/>
    <n v="57"/>
    <n v="3.9"/>
    <s v="Credit Card"/>
    <n v="28.6"/>
    <n v="0.34489999999999998"/>
    <x v="1"/>
    <x v="1"/>
  </r>
  <r>
    <n v="2360"/>
    <x v="49"/>
    <x v="1"/>
    <x v="4"/>
    <s v="Social"/>
    <n v="26"/>
    <n v="60"/>
    <n v="12"/>
    <n v="380.46"/>
    <n v="21338.01"/>
    <n v="0"/>
    <n v="2501"/>
    <n v="3"/>
    <n v="15"/>
    <n v="1"/>
    <n v="0.61"/>
    <n v="2"/>
    <s v="Payment"/>
    <n v="3"/>
    <n v="4"/>
    <n v="2048.3200000000002"/>
    <n v="100"/>
    <n v="3.3"/>
    <s v="Credit Card"/>
    <n v="54.1"/>
    <n v="0.53049999999999997"/>
    <x v="0"/>
    <x v="4"/>
  </r>
  <r>
    <n v="2361"/>
    <x v="2"/>
    <x v="0"/>
    <x v="4"/>
    <s v="Organic"/>
    <n v="12"/>
    <n v="9"/>
    <n v="1"/>
    <n v="627.52"/>
    <n v="5505.87"/>
    <n v="0"/>
    <n v="994"/>
    <n v="0"/>
    <n v="0"/>
    <n v="0"/>
    <n v="0.3"/>
    <n v="0"/>
    <s v="None"/>
    <n v="0"/>
    <n v="0"/>
    <n v="0"/>
    <n v="12"/>
    <n v="3.9"/>
    <s v="UPI"/>
    <n v="11"/>
    <n v="0.2369"/>
    <x v="1"/>
    <x v="1"/>
  </r>
  <r>
    <n v="2362"/>
    <x v="33"/>
    <x v="1"/>
    <x v="1"/>
    <s v="Organic"/>
    <n v="41"/>
    <n v="77"/>
    <n v="11"/>
    <n v="542.91999999999996"/>
    <n v="44045.66"/>
    <n v="0"/>
    <n v="4337"/>
    <n v="1"/>
    <n v="0"/>
    <n v="2"/>
    <n v="0.91"/>
    <n v="3"/>
    <s v="Quality"/>
    <n v="3"/>
    <n v="1"/>
    <n v="772.51"/>
    <n v="78"/>
    <n v="3.3"/>
    <s v="Debit Card"/>
    <n v="40.299999999999997"/>
    <n v="0.42749999999999999"/>
    <x v="0"/>
    <x v="8"/>
  </r>
  <r>
    <n v="2363"/>
    <x v="51"/>
    <x v="1"/>
    <x v="1"/>
    <s v="Referral"/>
    <n v="36"/>
    <n v="78"/>
    <n v="4"/>
    <n v="445.04"/>
    <n v="31502.77"/>
    <n v="0"/>
    <n v="3835"/>
    <n v="6"/>
    <n v="2.2999999999999998"/>
    <n v="4"/>
    <n v="0.61"/>
    <n v="1"/>
    <s v="Quality"/>
    <n v="0"/>
    <n v="4"/>
    <n v="707.84"/>
    <n v="27"/>
    <n v="3.5"/>
    <s v="Wallet"/>
    <n v="29.3"/>
    <n v="0.34989999999999999"/>
    <x v="1"/>
    <x v="1"/>
  </r>
  <r>
    <n v="2364"/>
    <x v="12"/>
    <x v="1"/>
    <x v="1"/>
    <s v="App Ads"/>
    <n v="47"/>
    <n v="109"/>
    <n v="19"/>
    <n v="472.34"/>
    <n v="47540.160000000003"/>
    <n v="0"/>
    <n v="5303"/>
    <n v="1"/>
    <n v="14.6"/>
    <n v="2"/>
    <n v="0.24"/>
    <n v="1"/>
    <s v="App Issue"/>
    <n v="4"/>
    <n v="4"/>
    <n v="2106.02"/>
    <n v="4"/>
    <n v="3.7"/>
    <s v="Credit Card"/>
    <n v="18"/>
    <n v="0.27700000000000002"/>
    <x v="1"/>
    <x v="1"/>
  </r>
  <r>
    <n v="2365"/>
    <x v="11"/>
    <x v="0"/>
    <x v="2"/>
    <s v="App Ads"/>
    <n v="30"/>
    <n v="23"/>
    <n v="4"/>
    <n v="373.24"/>
    <n v="9095.9699999999993"/>
    <n v="0"/>
    <n v="1279"/>
    <n v="1"/>
    <n v="8.9"/>
    <n v="0"/>
    <n v="0.52"/>
    <n v="3"/>
    <s v="Quality"/>
    <n v="0"/>
    <n v="1"/>
    <n v="185.68"/>
    <n v="47"/>
    <n v="3.6"/>
    <s v="COD"/>
    <n v="25.9"/>
    <n v="0.3266"/>
    <x v="1"/>
    <x v="1"/>
  </r>
  <r>
    <n v="2366"/>
    <x v="0"/>
    <x v="0"/>
    <x v="1"/>
    <s v="Referral"/>
    <n v="34"/>
    <n v="107"/>
    <n v="5"/>
    <n v="449.79"/>
    <n v="49807.78"/>
    <n v="0"/>
    <n v="4799"/>
    <n v="7"/>
    <n v="15.4"/>
    <n v="5"/>
    <n v="0.23"/>
    <n v="2"/>
    <s v="Item Missing"/>
    <n v="2"/>
    <n v="7"/>
    <n v="1781.65"/>
    <n v="23"/>
    <n v="4.4000000000000004"/>
    <s v="UPI"/>
    <n v="38.799999999999997"/>
    <n v="0.41649999999999998"/>
    <x v="0"/>
    <x v="7"/>
  </r>
  <r>
    <n v="2367"/>
    <x v="35"/>
    <x v="0"/>
    <x v="4"/>
    <s v="Organic"/>
    <n v="4"/>
    <n v="8"/>
    <n v="1"/>
    <n v="518.91999999999996"/>
    <n v="4360.62"/>
    <n v="0"/>
    <n v="522"/>
    <n v="1"/>
    <n v="11.1"/>
    <n v="0"/>
    <n v="0.44"/>
    <n v="2"/>
    <s v="Delivery Delay"/>
    <n v="0"/>
    <n v="0"/>
    <n v="0"/>
    <n v="18"/>
    <n v="3.9"/>
    <s v="Credit Card"/>
    <n v="22.5"/>
    <n v="0.30459999999999998"/>
    <x v="1"/>
    <x v="1"/>
  </r>
  <r>
    <n v="2368"/>
    <x v="16"/>
    <x v="1"/>
    <x v="1"/>
    <s v="Social"/>
    <n v="21"/>
    <n v="37"/>
    <n v="2"/>
    <n v="556.15"/>
    <n v="18916.43"/>
    <n v="0"/>
    <n v="2434"/>
    <n v="1"/>
    <n v="18.399999999999999"/>
    <n v="1"/>
    <n v="0.64"/>
    <n v="2"/>
    <s v="Quality"/>
    <n v="0"/>
    <n v="2"/>
    <n v="193.38"/>
    <n v="32"/>
    <n v="3.6"/>
    <s v="UPI"/>
    <n v="33.4"/>
    <n v="0.37830000000000003"/>
    <x v="1"/>
    <x v="1"/>
  </r>
  <r>
    <n v="2369"/>
    <x v="27"/>
    <x v="1"/>
    <x v="3"/>
    <s v="App Ads"/>
    <n v="2"/>
    <n v="1"/>
    <n v="0"/>
    <n v="398.3"/>
    <n v="382.3"/>
    <n v="0"/>
    <n v="129"/>
    <n v="0"/>
    <n v="10.8"/>
    <n v="0"/>
    <n v="0.68"/>
    <n v="0"/>
    <s v="None"/>
    <n v="0"/>
    <n v="0"/>
    <n v="0"/>
    <n v="32"/>
    <n v="2.6"/>
    <s v="UPI"/>
    <n v="25.1"/>
    <n v="0.32129999999999997"/>
    <x v="1"/>
    <x v="1"/>
  </r>
  <r>
    <n v="2370"/>
    <x v="16"/>
    <x v="1"/>
    <x v="0"/>
    <s v="Social"/>
    <n v="11"/>
    <n v="12"/>
    <n v="1"/>
    <n v="191.74"/>
    <n v="2178.66"/>
    <n v="0"/>
    <n v="485"/>
    <n v="1"/>
    <n v="19.899999999999999"/>
    <n v="0"/>
    <n v="0.38"/>
    <n v="1"/>
    <s v="Payment"/>
    <n v="0"/>
    <n v="0"/>
    <n v="0"/>
    <n v="20"/>
    <n v="3.5"/>
    <s v="Debit Card"/>
    <n v="25.9"/>
    <n v="0.32690000000000002"/>
    <x v="1"/>
    <x v="1"/>
  </r>
  <r>
    <n v="2371"/>
    <x v="32"/>
    <x v="0"/>
    <x v="3"/>
    <s v="Referral"/>
    <n v="49"/>
    <n v="73"/>
    <n v="13"/>
    <n v="533.11"/>
    <n v="36718.370000000003"/>
    <n v="0"/>
    <n v="4047"/>
    <n v="1"/>
    <n v="16.2"/>
    <n v="2"/>
    <n v="0.02"/>
    <n v="2"/>
    <s v="Delivery Delay"/>
    <n v="0"/>
    <n v="2"/>
    <n v="202.67"/>
    <n v="21"/>
    <n v="3.6"/>
    <s v="Credit Card"/>
    <n v="20.2"/>
    <n v="0.29039999999999999"/>
    <x v="1"/>
    <x v="1"/>
  </r>
  <r>
    <n v="2372"/>
    <x v="19"/>
    <x v="1"/>
    <x v="0"/>
    <s v="Social"/>
    <n v="2"/>
    <n v="4"/>
    <n v="0"/>
    <n v="374.4"/>
    <n v="1422.45"/>
    <n v="0"/>
    <n v="178"/>
    <n v="0"/>
    <n v="0"/>
    <n v="0"/>
    <n v="0.34"/>
    <n v="1"/>
    <s v="App Issue"/>
    <n v="0"/>
    <n v="0"/>
    <n v="0"/>
    <n v="11"/>
    <n v="3.4"/>
    <s v="Credit Card"/>
    <n v="15.1"/>
    <n v="0.25979999999999998"/>
    <x v="1"/>
    <x v="1"/>
  </r>
  <r>
    <n v="2373"/>
    <x v="24"/>
    <x v="1"/>
    <x v="2"/>
    <s v="Social"/>
    <n v="17"/>
    <n v="35"/>
    <n v="6"/>
    <n v="550.77"/>
    <n v="19821.02"/>
    <n v="0"/>
    <n v="2145"/>
    <n v="2"/>
    <n v="18.399999999999999"/>
    <n v="0"/>
    <n v="0.47"/>
    <n v="2"/>
    <s v="Payment"/>
    <n v="1"/>
    <n v="0"/>
    <n v="189.57"/>
    <n v="47"/>
    <n v="3.2"/>
    <s v="Credit Card"/>
    <n v="37.799999999999997"/>
    <n v="0.40970000000000001"/>
    <x v="0"/>
    <x v="3"/>
  </r>
  <r>
    <n v="2374"/>
    <x v="18"/>
    <x v="1"/>
    <x v="3"/>
    <s v="Organic"/>
    <n v="3"/>
    <n v="4"/>
    <n v="1"/>
    <n v="266.87"/>
    <n v="1131.07"/>
    <n v="0"/>
    <n v="355"/>
    <n v="0"/>
    <n v="0"/>
    <n v="0"/>
    <n v="0.41"/>
    <n v="2"/>
    <s v="Quality"/>
    <n v="0"/>
    <n v="0"/>
    <n v="0"/>
    <n v="71"/>
    <n v="4.2"/>
    <s v="UPI"/>
    <n v="39.6"/>
    <n v="0.42230000000000001"/>
    <x v="0"/>
    <x v="8"/>
  </r>
  <r>
    <n v="2375"/>
    <x v="28"/>
    <x v="1"/>
    <x v="0"/>
    <s v="Organic"/>
    <n v="26"/>
    <n v="76"/>
    <n v="8"/>
    <n v="488.63"/>
    <n v="38475.47"/>
    <n v="1"/>
    <n v="4361"/>
    <n v="0"/>
    <n v="8.8000000000000007"/>
    <n v="4"/>
    <n v="0.75"/>
    <n v="5"/>
    <s v="Payment"/>
    <n v="3"/>
    <n v="4"/>
    <n v="1190.6199999999999"/>
    <n v="43"/>
    <n v="2.4"/>
    <s v="UPI"/>
    <n v="35"/>
    <n v="0.3896"/>
    <x v="1"/>
    <x v="1"/>
  </r>
  <r>
    <n v="2376"/>
    <x v="48"/>
    <x v="0"/>
    <x v="2"/>
    <s v="Organic"/>
    <n v="25"/>
    <n v="37"/>
    <n v="5"/>
    <n v="425.11"/>
    <n v="15523.2"/>
    <n v="0"/>
    <n v="1820"/>
    <n v="2"/>
    <n v="0"/>
    <n v="1"/>
    <n v="0.31"/>
    <n v="1"/>
    <s v="Quality"/>
    <n v="2"/>
    <n v="1"/>
    <n v="992.07"/>
    <n v="48"/>
    <n v="2.6"/>
    <s v="Credit Card"/>
    <n v="30.2"/>
    <n v="0.35599999999999998"/>
    <x v="1"/>
    <x v="1"/>
  </r>
  <r>
    <n v="2377"/>
    <x v="5"/>
    <x v="0"/>
    <x v="4"/>
    <s v="Social"/>
    <n v="45"/>
    <n v="87"/>
    <n v="2"/>
    <n v="396.09"/>
    <n v="34560.86"/>
    <n v="0"/>
    <n v="3379"/>
    <n v="3"/>
    <n v="13.2"/>
    <n v="4"/>
    <n v="0.23"/>
    <n v="4"/>
    <s v="Item Missing"/>
    <n v="3"/>
    <n v="4"/>
    <n v="2174.3000000000002"/>
    <n v="63"/>
    <n v="3.4"/>
    <s v="Debit Card"/>
    <n v="40.6"/>
    <n v="0.42959999999999998"/>
    <x v="0"/>
    <x v="7"/>
  </r>
  <r>
    <n v="2378"/>
    <x v="42"/>
    <x v="1"/>
    <x v="2"/>
    <s v="Referral"/>
    <n v="0"/>
    <n v="0"/>
    <n v="0"/>
    <n v="624.14"/>
    <n v="0"/>
    <n v="0"/>
    <n v="156"/>
    <n v="0"/>
    <n v="0"/>
    <n v="0"/>
    <n v="0.46"/>
    <n v="1"/>
    <s v="App Issue"/>
    <n v="0"/>
    <n v="0"/>
    <n v="0"/>
    <n v="40"/>
    <n v="2.2000000000000002"/>
    <s v="UPI"/>
    <n v="28"/>
    <n v="0.34079999999999999"/>
    <x v="1"/>
    <x v="1"/>
  </r>
  <r>
    <n v="2379"/>
    <x v="48"/>
    <x v="0"/>
    <x v="2"/>
    <s v="Referral"/>
    <n v="8"/>
    <n v="11"/>
    <n v="1"/>
    <n v="362.37"/>
    <n v="4254.03"/>
    <n v="0"/>
    <n v="553"/>
    <n v="1"/>
    <n v="5.3"/>
    <n v="0"/>
    <n v="0.13"/>
    <n v="2"/>
    <s v="App Issue"/>
    <n v="1"/>
    <n v="0"/>
    <n v="257.75"/>
    <n v="77"/>
    <n v="2.7"/>
    <s v="UPI"/>
    <n v="39.5"/>
    <n v="0.42159999999999997"/>
    <x v="0"/>
    <x v="2"/>
  </r>
  <r>
    <n v="2380"/>
    <x v="2"/>
    <x v="0"/>
    <x v="3"/>
    <s v="App Ads"/>
    <n v="20"/>
    <n v="14"/>
    <n v="2"/>
    <n v="613"/>
    <n v="8779.61"/>
    <n v="0"/>
    <n v="970"/>
    <n v="0"/>
    <n v="9.4"/>
    <n v="0"/>
    <n v="0.37"/>
    <n v="1"/>
    <s v="Item Missing"/>
    <n v="0"/>
    <n v="1"/>
    <n v="197.55"/>
    <n v="38"/>
    <n v="3.9"/>
    <s v="UPI"/>
    <n v="27.4"/>
    <n v="0.33700000000000002"/>
    <x v="1"/>
    <x v="1"/>
  </r>
  <r>
    <n v="2381"/>
    <x v="16"/>
    <x v="0"/>
    <x v="4"/>
    <s v="App Ads"/>
    <n v="3"/>
    <n v="4"/>
    <n v="1"/>
    <n v="710.63"/>
    <n v="2804.53"/>
    <n v="0"/>
    <n v="729"/>
    <n v="0"/>
    <n v="13.2"/>
    <n v="0"/>
    <n v="0.44"/>
    <n v="2"/>
    <s v="Item Missing"/>
    <n v="0"/>
    <n v="0"/>
    <n v="0"/>
    <n v="24"/>
    <n v="4.4000000000000004"/>
    <s v="Wallet"/>
    <n v="28.3"/>
    <n v="0.34239999999999998"/>
    <x v="1"/>
    <x v="1"/>
  </r>
  <r>
    <n v="2382"/>
    <x v="3"/>
    <x v="0"/>
    <x v="3"/>
    <s v="App Ads"/>
    <n v="0"/>
    <n v="0"/>
    <n v="0"/>
    <n v="298.52999999999997"/>
    <n v="0"/>
    <n v="0"/>
    <n v="79"/>
    <n v="0"/>
    <n v="6.1"/>
    <n v="0"/>
    <n v="0.57999999999999996"/>
    <n v="1"/>
    <s v="Quality"/>
    <n v="0"/>
    <n v="0"/>
    <n v="0"/>
    <n v="36"/>
    <n v="4.5"/>
    <s v="UPI"/>
    <n v="23.3"/>
    <n v="0.30969999999999998"/>
    <x v="1"/>
    <x v="1"/>
  </r>
  <r>
    <n v="2383"/>
    <x v="34"/>
    <x v="1"/>
    <x v="4"/>
    <s v="App Ads"/>
    <n v="35"/>
    <n v="64"/>
    <n v="12"/>
    <n v="340.53"/>
    <n v="23640.720000000001"/>
    <n v="0"/>
    <n v="2681"/>
    <n v="2"/>
    <n v="16.2"/>
    <n v="2"/>
    <n v="0.4"/>
    <n v="1"/>
    <s v="Item Missing"/>
    <n v="2"/>
    <n v="0"/>
    <n v="252.59"/>
    <n v="24"/>
    <n v="3.2"/>
    <s v="Debit Card"/>
    <n v="27.1"/>
    <n v="0.33439999999999998"/>
    <x v="1"/>
    <x v="1"/>
  </r>
  <r>
    <n v="2384"/>
    <x v="40"/>
    <x v="0"/>
    <x v="2"/>
    <s v="Referral"/>
    <n v="52"/>
    <n v="120"/>
    <n v="6"/>
    <n v="430.47"/>
    <n v="52383.97"/>
    <n v="0"/>
    <n v="5352"/>
    <n v="1"/>
    <n v="28.1"/>
    <n v="3"/>
    <n v="0.36"/>
    <n v="3"/>
    <s v="Item Missing"/>
    <n v="2"/>
    <n v="2"/>
    <n v="304.04000000000002"/>
    <n v="29"/>
    <n v="3.4"/>
    <s v="Credit Card"/>
    <n v="24.5"/>
    <n v="0.31790000000000002"/>
    <x v="1"/>
    <x v="1"/>
  </r>
  <r>
    <n v="2385"/>
    <x v="16"/>
    <x v="0"/>
    <x v="1"/>
    <s v="Organic"/>
    <n v="4"/>
    <n v="3"/>
    <n v="0"/>
    <n v="422.81"/>
    <n v="1332.62"/>
    <n v="0"/>
    <n v="444"/>
    <n v="0"/>
    <n v="0"/>
    <n v="0"/>
    <n v="0.37"/>
    <n v="2"/>
    <s v="App Issue"/>
    <n v="0"/>
    <n v="0"/>
    <n v="0"/>
    <n v="90"/>
    <n v="2.9"/>
    <s v="Wallet"/>
    <n v="43.3"/>
    <n v="0.44990000000000002"/>
    <x v="0"/>
    <x v="8"/>
  </r>
  <r>
    <n v="2386"/>
    <x v="52"/>
    <x v="1"/>
    <x v="1"/>
    <s v="Organic"/>
    <n v="12"/>
    <n v="6"/>
    <n v="1"/>
    <n v="582.53"/>
    <n v="3753.12"/>
    <n v="0"/>
    <n v="707"/>
    <n v="0"/>
    <n v="2.4"/>
    <n v="0"/>
    <n v="0.5"/>
    <n v="0"/>
    <s v="None"/>
    <n v="0"/>
    <n v="0"/>
    <n v="0"/>
    <n v="17"/>
    <n v="4.0999999999999996"/>
    <s v="UPI"/>
    <n v="15"/>
    <n v="0.2591"/>
    <x v="1"/>
    <x v="1"/>
  </r>
  <r>
    <n v="2387"/>
    <x v="51"/>
    <x v="1"/>
    <x v="2"/>
    <s v="Social"/>
    <n v="53"/>
    <n v="119"/>
    <n v="5"/>
    <n v="582.24"/>
    <n v="68523.78"/>
    <n v="0"/>
    <n v="7127"/>
    <n v="9"/>
    <n v="29"/>
    <n v="1"/>
    <n v="0.18"/>
    <n v="3"/>
    <s v="Delivery Delay"/>
    <n v="2"/>
    <n v="9"/>
    <n v="2429.4299999999998"/>
    <n v="64"/>
    <n v="5"/>
    <s v="UPI"/>
    <n v="46.3"/>
    <n v="0.47260000000000002"/>
    <x v="0"/>
    <x v="4"/>
  </r>
  <r>
    <n v="2388"/>
    <x v="9"/>
    <x v="0"/>
    <x v="2"/>
    <s v="Partner"/>
    <n v="40"/>
    <n v="82"/>
    <n v="9"/>
    <n v="391.04"/>
    <n v="34454.949999999997"/>
    <n v="0"/>
    <n v="3174"/>
    <n v="3"/>
    <n v="11.8"/>
    <n v="2"/>
    <n v="0.35"/>
    <n v="1"/>
    <s v="Quality"/>
    <n v="4"/>
    <n v="5"/>
    <n v="738.77"/>
    <n v="28"/>
    <n v="4.9000000000000004"/>
    <s v="UPI"/>
    <n v="31.7"/>
    <n v="0.36599999999999999"/>
    <x v="1"/>
    <x v="1"/>
  </r>
  <r>
    <n v="2389"/>
    <x v="51"/>
    <x v="0"/>
    <x v="3"/>
    <s v="Social"/>
    <n v="17"/>
    <n v="18"/>
    <n v="3"/>
    <n v="355.79"/>
    <n v="6859.98"/>
    <n v="0"/>
    <n v="772"/>
    <n v="1"/>
    <n v="25.7"/>
    <n v="0"/>
    <n v="0.53"/>
    <n v="2"/>
    <s v="Item Missing"/>
    <n v="0"/>
    <n v="1"/>
    <n v="190.13"/>
    <n v="35"/>
    <n v="2.8"/>
    <s v="Credit Card"/>
    <n v="27"/>
    <n v="0.33389999999999997"/>
    <x v="1"/>
    <x v="1"/>
  </r>
  <r>
    <n v="2390"/>
    <x v="52"/>
    <x v="0"/>
    <x v="4"/>
    <s v="Referral"/>
    <n v="54"/>
    <n v="46"/>
    <n v="3"/>
    <n v="410.24"/>
    <n v="19196.88"/>
    <n v="1"/>
    <n v="2058"/>
    <n v="2"/>
    <n v="8.1999999999999993"/>
    <n v="1"/>
    <n v="0.44"/>
    <n v="2"/>
    <s v="Delivery Delay"/>
    <n v="1"/>
    <n v="0"/>
    <n v="120.56"/>
    <n v="21"/>
    <n v="3.6"/>
    <s v="Credit Card"/>
    <n v="10.7"/>
    <n v="0.23530000000000001"/>
    <x v="1"/>
    <x v="1"/>
  </r>
  <r>
    <n v="2391"/>
    <x v="31"/>
    <x v="0"/>
    <x v="3"/>
    <s v="Organic"/>
    <n v="34"/>
    <n v="56"/>
    <n v="5"/>
    <n v="476.09"/>
    <n v="25453.88"/>
    <n v="0"/>
    <n v="2825"/>
    <n v="1"/>
    <n v="1.7"/>
    <n v="2"/>
    <n v="0.1"/>
    <n v="1"/>
    <s v="App Issue"/>
    <n v="0"/>
    <n v="2"/>
    <n v="190.34"/>
    <n v="37"/>
    <n v="4.2"/>
    <s v="Debit Card"/>
    <n v="19.2"/>
    <n v="0.2843"/>
    <x v="1"/>
    <x v="1"/>
  </r>
  <r>
    <n v="2392"/>
    <x v="7"/>
    <x v="0"/>
    <x v="0"/>
    <s v="App Ads"/>
    <n v="54"/>
    <n v="94"/>
    <n v="16"/>
    <n v="312.26"/>
    <n v="28680.54"/>
    <n v="0"/>
    <n v="3196"/>
    <n v="2"/>
    <n v="2.4"/>
    <n v="2"/>
    <n v="0.26"/>
    <n v="5"/>
    <s v="Payment"/>
    <n v="4"/>
    <n v="3"/>
    <n v="910.41"/>
    <n v="20"/>
    <n v="1.9"/>
    <s v="Credit Card"/>
    <n v="23.9"/>
    <n v="0.31390000000000001"/>
    <x v="1"/>
    <x v="1"/>
  </r>
  <r>
    <n v="2393"/>
    <x v="50"/>
    <x v="0"/>
    <x v="3"/>
    <s v="Organic"/>
    <n v="27"/>
    <n v="22"/>
    <n v="2"/>
    <n v="298.89"/>
    <n v="7040.44"/>
    <n v="0"/>
    <n v="674"/>
    <n v="1"/>
    <n v="19.5"/>
    <n v="1"/>
    <n v="0.54"/>
    <n v="1"/>
    <s v="App Issue"/>
    <n v="0"/>
    <n v="1"/>
    <n v="219.51"/>
    <n v="54"/>
    <n v="3.1"/>
    <s v="Credit Card"/>
    <n v="31.3"/>
    <n v="0.36359999999999998"/>
    <x v="1"/>
    <x v="1"/>
  </r>
  <r>
    <n v="2394"/>
    <x v="49"/>
    <x v="1"/>
    <x v="1"/>
    <s v="Social"/>
    <n v="50"/>
    <n v="86"/>
    <n v="12"/>
    <n v="359.61"/>
    <n v="33870.35"/>
    <n v="0"/>
    <n v="3147"/>
    <n v="6"/>
    <n v="20.6"/>
    <n v="5"/>
    <n v="0.73"/>
    <n v="3"/>
    <s v="Quality"/>
    <n v="3"/>
    <n v="0"/>
    <n v="414.37"/>
    <n v="55"/>
    <n v="2.9"/>
    <s v="Debit Card"/>
    <n v="43.1"/>
    <n v="0.44850000000000001"/>
    <x v="0"/>
    <x v="3"/>
  </r>
  <r>
    <n v="2395"/>
    <x v="37"/>
    <x v="1"/>
    <x v="3"/>
    <s v="Social"/>
    <n v="22"/>
    <n v="14"/>
    <n v="3"/>
    <n v="395.15"/>
    <n v="6029.98"/>
    <n v="0"/>
    <n v="811"/>
    <n v="0"/>
    <n v="0"/>
    <n v="1"/>
    <n v="0.49"/>
    <n v="2"/>
    <s v="Delivery Delay"/>
    <n v="1"/>
    <n v="1"/>
    <n v="505.41"/>
    <n v="36"/>
    <n v="2.6"/>
    <s v="UPI"/>
    <n v="26.2"/>
    <n v="0.32879999999999998"/>
    <x v="1"/>
    <x v="1"/>
  </r>
  <r>
    <n v="2396"/>
    <x v="2"/>
    <x v="1"/>
    <x v="4"/>
    <s v="Partner"/>
    <n v="38"/>
    <n v="48"/>
    <n v="8"/>
    <n v="405.14"/>
    <n v="19425.349999999999"/>
    <n v="0"/>
    <n v="2159"/>
    <n v="3"/>
    <n v="7.3"/>
    <n v="1"/>
    <n v="0.41"/>
    <n v="3"/>
    <s v="Payment"/>
    <n v="3"/>
    <n v="0"/>
    <n v="605.83000000000004"/>
    <n v="10"/>
    <n v="2.1"/>
    <s v="Credit Card"/>
    <n v="25.5"/>
    <n v="0.32419999999999999"/>
    <x v="1"/>
    <x v="1"/>
  </r>
  <r>
    <n v="2397"/>
    <x v="51"/>
    <x v="0"/>
    <x v="1"/>
    <s v="Social"/>
    <n v="14"/>
    <n v="10"/>
    <n v="2"/>
    <n v="209.12"/>
    <n v="2143.58"/>
    <n v="0"/>
    <n v="528"/>
    <n v="1"/>
    <n v="11.7"/>
    <n v="0"/>
    <n v="0.56000000000000005"/>
    <n v="1"/>
    <s v="Quality"/>
    <n v="0"/>
    <n v="1"/>
    <n v="139.52000000000001"/>
    <n v="43"/>
    <n v="3.9"/>
    <s v="Credit Card"/>
    <n v="32.9"/>
    <n v="0.37430000000000002"/>
    <x v="1"/>
    <x v="1"/>
  </r>
  <r>
    <n v="2398"/>
    <x v="41"/>
    <x v="0"/>
    <x v="2"/>
    <s v="App Ads"/>
    <n v="13"/>
    <n v="22"/>
    <n v="2"/>
    <n v="398.6"/>
    <n v="8014.03"/>
    <n v="0"/>
    <n v="1238"/>
    <n v="1"/>
    <n v="9.1"/>
    <n v="1"/>
    <n v="0.56000000000000005"/>
    <n v="3"/>
    <s v="Quality"/>
    <n v="0"/>
    <n v="1"/>
    <n v="84.82"/>
    <n v="25"/>
    <n v="3.7"/>
    <s v="UPI"/>
    <n v="27.1"/>
    <n v="0.33450000000000002"/>
    <x v="1"/>
    <x v="1"/>
  </r>
  <r>
    <n v="2399"/>
    <x v="46"/>
    <x v="2"/>
    <x v="2"/>
    <s v="Referral"/>
    <n v="6"/>
    <n v="8"/>
    <n v="0"/>
    <n v="293.11"/>
    <n v="2180.1999999999998"/>
    <n v="1"/>
    <n v="551"/>
    <n v="0"/>
    <n v="16"/>
    <n v="0"/>
    <n v="0.4"/>
    <n v="2"/>
    <s v="Quality"/>
    <n v="0"/>
    <n v="0"/>
    <n v="0"/>
    <n v="157"/>
    <n v="4.9000000000000004"/>
    <s v="Wallet"/>
    <n v="67"/>
    <n v="0.62470000000000003"/>
    <x v="0"/>
    <x v="4"/>
  </r>
  <r>
    <n v="2400"/>
    <x v="10"/>
    <x v="1"/>
    <x v="1"/>
    <s v="Social"/>
    <n v="25"/>
    <n v="71"/>
    <n v="11"/>
    <n v="457.98"/>
    <n v="33721.58"/>
    <n v="0"/>
    <n v="3989"/>
    <n v="1"/>
    <n v="0"/>
    <n v="2"/>
    <n v="0.42"/>
    <n v="0"/>
    <s v="None"/>
    <n v="1"/>
    <n v="4"/>
    <n v="1400.01"/>
    <n v="76"/>
    <n v="4"/>
    <s v="Credit Card"/>
    <n v="37.1"/>
    <n v="0.40460000000000002"/>
    <x v="1"/>
    <x v="1"/>
  </r>
  <r>
    <n v="2401"/>
    <x v="43"/>
    <x v="1"/>
    <x v="2"/>
    <s v="App Ads"/>
    <n v="11"/>
    <n v="22"/>
    <n v="2"/>
    <n v="298.25"/>
    <n v="6071.37"/>
    <n v="0"/>
    <n v="921"/>
    <n v="2"/>
    <n v="5.3"/>
    <n v="0"/>
    <n v="0.43"/>
    <n v="2"/>
    <s v="App Issue"/>
    <n v="1"/>
    <n v="0"/>
    <n v="91.52"/>
    <n v="65"/>
    <n v="5"/>
    <s v="Credit Card"/>
    <n v="41.6"/>
    <n v="0.437"/>
    <x v="0"/>
    <x v="6"/>
  </r>
  <r>
    <n v="2402"/>
    <x v="44"/>
    <x v="0"/>
    <x v="2"/>
    <s v="Social"/>
    <n v="24"/>
    <n v="17"/>
    <n v="2"/>
    <n v="488.84"/>
    <n v="8413.73"/>
    <n v="0"/>
    <n v="1248"/>
    <n v="1"/>
    <n v="0"/>
    <n v="0"/>
    <n v="0.11"/>
    <n v="2"/>
    <s v="Payment"/>
    <n v="0"/>
    <n v="1"/>
    <n v="270.31"/>
    <n v="48"/>
    <n v="4"/>
    <s v="UPI"/>
    <n v="25.5"/>
    <n v="0.32400000000000001"/>
    <x v="1"/>
    <x v="1"/>
  </r>
  <r>
    <n v="2403"/>
    <x v="33"/>
    <x v="0"/>
    <x v="3"/>
    <s v="Referral"/>
    <n v="28"/>
    <n v="70"/>
    <n v="5"/>
    <n v="429.06"/>
    <n v="29210.51"/>
    <n v="1"/>
    <n v="3489"/>
    <n v="2"/>
    <n v="17.399999999999999"/>
    <n v="2"/>
    <n v="0.7"/>
    <n v="4"/>
    <s v="Item Missing"/>
    <n v="2"/>
    <n v="1"/>
    <n v="785.39"/>
    <n v="29"/>
    <n v="3.8"/>
    <s v="COD"/>
    <n v="30"/>
    <n v="0.35420000000000001"/>
    <x v="1"/>
    <x v="1"/>
  </r>
  <r>
    <n v="2404"/>
    <x v="22"/>
    <x v="1"/>
    <x v="0"/>
    <s v="App Ads"/>
    <n v="36"/>
    <n v="58"/>
    <n v="3"/>
    <n v="620.45000000000005"/>
    <n v="35812.910000000003"/>
    <n v="0"/>
    <n v="3989"/>
    <n v="4"/>
    <n v="26.4"/>
    <n v="3"/>
    <n v="0.64"/>
    <n v="3"/>
    <s v="Quality"/>
    <n v="0"/>
    <n v="0"/>
    <n v="0"/>
    <n v="35"/>
    <n v="3.1"/>
    <s v="Debit Card"/>
    <n v="27.8"/>
    <n v="0.33910000000000001"/>
    <x v="1"/>
    <x v="1"/>
  </r>
  <r>
    <n v="2405"/>
    <x v="40"/>
    <x v="1"/>
    <x v="0"/>
    <s v="App Ads"/>
    <n v="6"/>
    <n v="14"/>
    <n v="2"/>
    <n v="484.04"/>
    <n v="7228.82"/>
    <n v="0"/>
    <n v="820"/>
    <n v="1"/>
    <n v="5.8"/>
    <n v="0"/>
    <n v="0.15"/>
    <n v="2"/>
    <s v="Delivery Delay"/>
    <n v="0"/>
    <n v="0"/>
    <n v="0"/>
    <n v="40"/>
    <n v="2.2999999999999998"/>
    <s v="UPI"/>
    <n v="27.2"/>
    <n v="0.33550000000000002"/>
    <x v="1"/>
    <x v="1"/>
  </r>
  <r>
    <n v="2406"/>
    <x v="19"/>
    <x v="0"/>
    <x v="3"/>
    <s v="Organic"/>
    <n v="23"/>
    <n v="17"/>
    <n v="1"/>
    <n v="426.32"/>
    <n v="7595.04"/>
    <n v="0"/>
    <n v="729"/>
    <n v="0"/>
    <n v="0"/>
    <n v="1"/>
    <n v="0.51"/>
    <n v="2"/>
    <s v="App Issue"/>
    <n v="0"/>
    <n v="1"/>
    <n v="304.48"/>
    <n v="20"/>
    <n v="4.3"/>
    <s v="UPI"/>
    <n v="17.399999999999999"/>
    <n v="0.27339999999999998"/>
    <x v="1"/>
    <x v="1"/>
  </r>
  <r>
    <n v="2407"/>
    <x v="15"/>
    <x v="1"/>
    <x v="0"/>
    <s v="App Ads"/>
    <n v="55"/>
    <n v="124"/>
    <n v="15"/>
    <n v="443.23"/>
    <n v="56579.37"/>
    <n v="0"/>
    <n v="6169"/>
    <n v="9"/>
    <n v="16.3"/>
    <n v="1"/>
    <n v="0.57999999999999996"/>
    <n v="7"/>
    <s v="Delivery Delay"/>
    <n v="5"/>
    <n v="2"/>
    <n v="1810.44"/>
    <n v="71"/>
    <n v="2.5"/>
    <s v="UPI"/>
    <n v="52.7"/>
    <n v="0.52029999999999998"/>
    <x v="0"/>
    <x v="6"/>
  </r>
  <r>
    <n v="2408"/>
    <x v="28"/>
    <x v="1"/>
    <x v="0"/>
    <s v="Organic"/>
    <n v="5"/>
    <n v="17"/>
    <n v="1"/>
    <n v="455.98"/>
    <n v="8266.1"/>
    <n v="0"/>
    <n v="1023"/>
    <n v="0"/>
    <n v="19.7"/>
    <n v="0"/>
    <n v="0.22"/>
    <n v="3"/>
    <s v="Item Missing"/>
    <n v="0"/>
    <n v="1"/>
    <n v="63.82"/>
    <n v="20"/>
    <n v="2.9"/>
    <s v="Credit Card"/>
    <n v="24.3"/>
    <n v="0.31609999999999999"/>
    <x v="1"/>
    <x v="1"/>
  </r>
  <r>
    <n v="2409"/>
    <x v="31"/>
    <x v="1"/>
    <x v="4"/>
    <s v="Referral"/>
    <n v="56"/>
    <n v="126"/>
    <n v="6"/>
    <n v="378.36"/>
    <n v="43644.03"/>
    <n v="0"/>
    <n v="5074"/>
    <n v="5"/>
    <n v="9.9"/>
    <n v="5"/>
    <n v="0.2"/>
    <n v="3"/>
    <s v="Quality"/>
    <n v="1"/>
    <n v="8"/>
    <n v="2040.54"/>
    <n v="9"/>
    <n v="2.2999999999999998"/>
    <s v="Debit Card"/>
    <n v="23.5"/>
    <n v="0.311"/>
    <x v="1"/>
    <x v="1"/>
  </r>
  <r>
    <n v="2410"/>
    <x v="45"/>
    <x v="0"/>
    <x v="2"/>
    <s v="App Ads"/>
    <n v="2"/>
    <n v="3"/>
    <n v="0"/>
    <n v="419.09"/>
    <n v="1144.19"/>
    <n v="0"/>
    <n v="322"/>
    <n v="0"/>
    <n v="0.5"/>
    <n v="0"/>
    <n v="0.6"/>
    <n v="0"/>
    <s v="None"/>
    <n v="0"/>
    <n v="0"/>
    <n v="0"/>
    <n v="15"/>
    <n v="3.7"/>
    <s v="Wallet"/>
    <n v="17.100000000000001"/>
    <n v="0.27150000000000002"/>
    <x v="1"/>
    <x v="1"/>
  </r>
  <r>
    <n v="2411"/>
    <x v="20"/>
    <x v="1"/>
    <x v="2"/>
    <s v="Organic"/>
    <n v="58"/>
    <n v="156"/>
    <n v="20"/>
    <n v="388.62"/>
    <n v="62203.02"/>
    <n v="0"/>
    <n v="6478"/>
    <n v="5"/>
    <n v="21.3"/>
    <n v="6"/>
    <n v="0.39"/>
    <n v="8"/>
    <s v="App Issue"/>
    <n v="5"/>
    <n v="4"/>
    <n v="3346.44"/>
    <n v="58"/>
    <n v="3"/>
    <s v="UPI"/>
    <n v="47.3"/>
    <n v="0.47970000000000002"/>
    <x v="0"/>
    <x v="4"/>
  </r>
  <r>
    <n v="2412"/>
    <x v="32"/>
    <x v="1"/>
    <x v="4"/>
    <s v="Social"/>
    <n v="24"/>
    <n v="30"/>
    <n v="5"/>
    <n v="406.65"/>
    <n v="12436.02"/>
    <n v="0"/>
    <n v="1586"/>
    <n v="2"/>
    <n v="18"/>
    <n v="0"/>
    <n v="0.4"/>
    <n v="2"/>
    <s v="App Issue"/>
    <n v="0"/>
    <n v="1"/>
    <n v="199.04"/>
    <n v="18"/>
    <n v="5"/>
    <s v="Debit Card"/>
    <n v="17.399999999999999"/>
    <n v="0.2732"/>
    <x v="1"/>
    <x v="1"/>
  </r>
  <r>
    <n v="2413"/>
    <x v="17"/>
    <x v="0"/>
    <x v="1"/>
    <s v="Organic"/>
    <n v="42"/>
    <n v="91"/>
    <n v="6"/>
    <n v="394.64"/>
    <n v="38974.050000000003"/>
    <n v="0"/>
    <n v="3716"/>
    <n v="0"/>
    <n v="3.1"/>
    <n v="1"/>
    <n v="0.54"/>
    <n v="4"/>
    <s v="Delivery Delay"/>
    <n v="1"/>
    <n v="4"/>
    <n v="1272.33"/>
    <n v="18"/>
    <n v="3.6"/>
    <s v="UPI"/>
    <n v="25.7"/>
    <n v="0.32529999999999998"/>
    <x v="1"/>
    <x v="1"/>
  </r>
  <r>
    <n v="2414"/>
    <x v="47"/>
    <x v="1"/>
    <x v="0"/>
    <s v="App Ads"/>
    <n v="53"/>
    <n v="190"/>
    <n v="20"/>
    <n v="405.12"/>
    <n v="74187.67"/>
    <n v="1"/>
    <n v="8700"/>
    <n v="3"/>
    <n v="22.2"/>
    <n v="8"/>
    <n v="0.28999999999999998"/>
    <n v="11"/>
    <s v="Quality"/>
    <n v="3"/>
    <n v="2"/>
    <n v="900.08"/>
    <n v="26"/>
    <n v="2.6"/>
    <s v="Debit Card"/>
    <n v="38.6"/>
    <n v="0.41510000000000002"/>
    <x v="0"/>
    <x v="2"/>
  </r>
  <r>
    <n v="2415"/>
    <x v="15"/>
    <x v="1"/>
    <x v="2"/>
    <s v="Organic"/>
    <n v="46"/>
    <n v="61"/>
    <n v="8"/>
    <n v="444.12"/>
    <n v="29137.18"/>
    <n v="0"/>
    <n v="2687"/>
    <n v="4"/>
    <n v="9.1"/>
    <n v="3"/>
    <n v="0.27"/>
    <n v="4"/>
    <s v="Item Missing"/>
    <n v="0"/>
    <n v="5"/>
    <n v="1501.87"/>
    <n v="55"/>
    <n v="3.4"/>
    <s v="Debit Card"/>
    <n v="41.2"/>
    <n v="0.43419999999999997"/>
    <x v="0"/>
    <x v="6"/>
  </r>
  <r>
    <n v="2416"/>
    <x v="37"/>
    <x v="1"/>
    <x v="0"/>
    <s v="App Ads"/>
    <n v="43"/>
    <n v="94"/>
    <n v="5"/>
    <n v="516.05999999999995"/>
    <n v="53251.47"/>
    <n v="0"/>
    <n v="5338"/>
    <n v="3"/>
    <n v="0"/>
    <n v="6"/>
    <n v="0.72"/>
    <n v="4"/>
    <s v="Delivery Delay"/>
    <n v="3"/>
    <n v="2"/>
    <n v="1404.02"/>
    <n v="61"/>
    <n v="3.4"/>
    <s v="UPI"/>
    <n v="41"/>
    <n v="0.43309999999999998"/>
    <x v="0"/>
    <x v="6"/>
  </r>
  <r>
    <n v="2417"/>
    <x v="50"/>
    <x v="0"/>
    <x v="1"/>
    <s v="App Ads"/>
    <n v="4"/>
    <n v="14"/>
    <n v="0"/>
    <n v="559.58000000000004"/>
    <n v="8436.07"/>
    <n v="0"/>
    <n v="1312"/>
    <n v="0"/>
    <n v="2.2000000000000002"/>
    <n v="0"/>
    <n v="0.68"/>
    <n v="1"/>
    <s v="Payment"/>
    <n v="0"/>
    <n v="1"/>
    <n v="181.51"/>
    <n v="38"/>
    <n v="4"/>
    <s v="Credit Card"/>
    <n v="26.3"/>
    <n v="0.32950000000000002"/>
    <x v="1"/>
    <x v="1"/>
  </r>
  <r>
    <n v="2418"/>
    <x v="46"/>
    <x v="1"/>
    <x v="2"/>
    <s v="Social"/>
    <n v="18"/>
    <n v="46"/>
    <n v="6"/>
    <n v="374.14"/>
    <n v="15859.59"/>
    <n v="0"/>
    <n v="2089"/>
    <n v="0"/>
    <n v="1.2"/>
    <n v="2"/>
    <n v="0.81"/>
    <n v="3"/>
    <s v="Delivery Delay"/>
    <n v="2"/>
    <n v="3"/>
    <n v="1064.53"/>
    <n v="75"/>
    <n v="3.9"/>
    <s v="Debit Card"/>
    <n v="41.8"/>
    <n v="0.43890000000000001"/>
    <x v="0"/>
    <x v="4"/>
  </r>
  <r>
    <n v="2419"/>
    <x v="41"/>
    <x v="0"/>
    <x v="1"/>
    <s v="App Ads"/>
    <n v="52"/>
    <n v="122"/>
    <n v="14"/>
    <n v="279.8"/>
    <n v="30837.73"/>
    <n v="0"/>
    <n v="3729"/>
    <n v="5"/>
    <n v="0.7"/>
    <n v="1"/>
    <n v="0.3"/>
    <n v="6"/>
    <s v="App Issue"/>
    <n v="6"/>
    <n v="8"/>
    <n v="1877.26"/>
    <n v="64"/>
    <n v="3.3"/>
    <s v="Credit Card"/>
    <n v="46.3"/>
    <n v="0.47210000000000002"/>
    <x v="0"/>
    <x v="3"/>
  </r>
  <r>
    <n v="2420"/>
    <x v="4"/>
    <x v="0"/>
    <x v="3"/>
    <s v="Referral"/>
    <n v="57"/>
    <n v="12"/>
    <n v="2"/>
    <n v="543.25"/>
    <n v="7096.18"/>
    <n v="0"/>
    <n v="741"/>
    <n v="0"/>
    <n v="14.1"/>
    <n v="0"/>
    <n v="0.38"/>
    <n v="2"/>
    <s v="Delivery Delay"/>
    <n v="1"/>
    <n v="0"/>
    <n v="278.88"/>
    <n v="57"/>
    <n v="2.4"/>
    <s v="UPI"/>
    <n v="23.2"/>
    <n v="0.30909999999999999"/>
    <x v="1"/>
    <x v="1"/>
  </r>
  <r>
    <n v="2421"/>
    <x v="46"/>
    <x v="0"/>
    <x v="3"/>
    <s v="App Ads"/>
    <n v="17"/>
    <n v="17"/>
    <n v="2"/>
    <n v="708.45"/>
    <n v="10861.27"/>
    <n v="0"/>
    <n v="1344"/>
    <n v="0"/>
    <n v="0"/>
    <n v="1"/>
    <n v="0.24"/>
    <n v="1"/>
    <s v="Delivery Delay"/>
    <n v="1"/>
    <n v="0"/>
    <n v="333.32"/>
    <n v="43"/>
    <n v="2.5"/>
    <s v="Wallet"/>
    <n v="26.9"/>
    <n v="0.33350000000000002"/>
    <x v="1"/>
    <x v="1"/>
  </r>
  <r>
    <n v="2422"/>
    <x v="11"/>
    <x v="0"/>
    <x v="2"/>
    <s v="Referral"/>
    <n v="40"/>
    <n v="99"/>
    <n v="6"/>
    <n v="512.61"/>
    <n v="47079.8"/>
    <n v="0"/>
    <n v="5354"/>
    <n v="4"/>
    <n v="15.5"/>
    <n v="5"/>
    <n v="0.41"/>
    <n v="3"/>
    <s v="App Issue"/>
    <n v="4"/>
    <n v="2"/>
    <n v="1524.5"/>
    <n v="21"/>
    <n v="3.9"/>
    <s v="Debit Card"/>
    <n v="33.5"/>
    <n v="0.37859999999999999"/>
    <x v="1"/>
    <x v="1"/>
  </r>
  <r>
    <n v="2423"/>
    <x v="38"/>
    <x v="0"/>
    <x v="0"/>
    <s v="Referral"/>
    <n v="27"/>
    <n v="41"/>
    <n v="6"/>
    <n v="409.13"/>
    <n v="18085.82"/>
    <n v="0"/>
    <n v="2008"/>
    <n v="0"/>
    <n v="0"/>
    <n v="0"/>
    <n v="0.28000000000000003"/>
    <n v="3"/>
    <s v="Payment"/>
    <n v="2"/>
    <n v="1"/>
    <n v="806.1"/>
    <n v="28"/>
    <n v="2.8"/>
    <s v="Credit Card"/>
    <n v="21.2"/>
    <n v="0.2964"/>
    <x v="1"/>
    <x v="1"/>
  </r>
  <r>
    <n v="2424"/>
    <x v="19"/>
    <x v="1"/>
    <x v="1"/>
    <s v="App Ads"/>
    <n v="51"/>
    <n v="71"/>
    <n v="2"/>
    <n v="475.98"/>
    <n v="30982.29"/>
    <n v="0"/>
    <n v="3590"/>
    <n v="2"/>
    <n v="7.7"/>
    <n v="2"/>
    <n v="0.62"/>
    <n v="3"/>
    <s v="Quality"/>
    <n v="1"/>
    <n v="3"/>
    <n v="817.12"/>
    <n v="35"/>
    <n v="3.4"/>
    <s v="Credit Card"/>
    <n v="29.8"/>
    <n v="0.3528"/>
    <x v="1"/>
    <x v="1"/>
  </r>
  <r>
    <n v="2425"/>
    <x v="29"/>
    <x v="1"/>
    <x v="4"/>
    <s v="App Ads"/>
    <n v="53"/>
    <n v="144"/>
    <n v="20"/>
    <n v="467.85"/>
    <n v="69017.789999999994"/>
    <n v="0"/>
    <n v="7139"/>
    <n v="0"/>
    <n v="5"/>
    <n v="7"/>
    <n v="0.82"/>
    <n v="1"/>
    <s v="Payment"/>
    <n v="2"/>
    <n v="5"/>
    <n v="1254.22"/>
    <n v="110"/>
    <n v="4.0999999999999996"/>
    <s v="UPI"/>
    <n v="49.6"/>
    <n v="0.49709999999999999"/>
    <x v="0"/>
    <x v="0"/>
  </r>
  <r>
    <n v="2426"/>
    <x v="22"/>
    <x v="0"/>
    <x v="4"/>
    <s v="App Ads"/>
    <n v="50"/>
    <n v="115"/>
    <n v="19"/>
    <n v="444.67"/>
    <n v="51428.23"/>
    <n v="1"/>
    <n v="4950"/>
    <n v="4"/>
    <n v="20.6"/>
    <n v="7"/>
    <n v="0.34"/>
    <n v="5"/>
    <s v="Item Missing"/>
    <n v="1"/>
    <n v="3"/>
    <n v="773.2"/>
    <n v="20"/>
    <n v="2.9"/>
    <s v="UPI"/>
    <n v="28"/>
    <n v="0.3407"/>
    <x v="1"/>
    <x v="1"/>
  </r>
  <r>
    <n v="2427"/>
    <x v="27"/>
    <x v="2"/>
    <x v="3"/>
    <s v="Social"/>
    <n v="46"/>
    <n v="52"/>
    <n v="3"/>
    <n v="341.42"/>
    <n v="19494.759999999998"/>
    <n v="0"/>
    <n v="2031"/>
    <n v="0"/>
    <n v="16.5"/>
    <n v="3"/>
    <n v="0.24"/>
    <n v="2"/>
    <s v="Delivery Delay"/>
    <n v="0"/>
    <n v="3"/>
    <n v="383.73"/>
    <n v="8"/>
    <n v="4.8"/>
    <s v="UPI"/>
    <n v="11.4"/>
    <n v="0.2389"/>
    <x v="1"/>
    <x v="1"/>
  </r>
  <r>
    <n v="2428"/>
    <x v="40"/>
    <x v="0"/>
    <x v="1"/>
    <s v="Organic"/>
    <n v="37"/>
    <n v="88"/>
    <n v="6"/>
    <n v="567.80999999999995"/>
    <n v="48920.160000000003"/>
    <n v="0"/>
    <n v="5456"/>
    <n v="4"/>
    <n v="6.4"/>
    <n v="1"/>
    <n v="0.4"/>
    <n v="4"/>
    <s v="Delivery Delay"/>
    <n v="4"/>
    <n v="7"/>
    <n v="1674.73"/>
    <n v="18"/>
    <n v="3.1"/>
    <s v="Credit Card"/>
    <n v="33.1"/>
    <n v="0.37569999999999998"/>
    <x v="1"/>
    <x v="1"/>
  </r>
  <r>
    <n v="2429"/>
    <x v="33"/>
    <x v="1"/>
    <x v="3"/>
    <s v="Organic"/>
    <n v="60"/>
    <n v="61"/>
    <n v="2"/>
    <n v="354.1"/>
    <n v="19747.36"/>
    <n v="0"/>
    <n v="2861"/>
    <n v="3"/>
    <n v="21.8"/>
    <n v="1"/>
    <n v="0.08"/>
    <n v="5"/>
    <s v="Delivery Delay"/>
    <n v="0"/>
    <n v="5"/>
    <n v="1101.74"/>
    <n v="29"/>
    <n v="3"/>
    <s v="UPI"/>
    <n v="25.3"/>
    <n v="0.32300000000000001"/>
    <x v="1"/>
    <x v="1"/>
  </r>
  <r>
    <n v="2430"/>
    <x v="25"/>
    <x v="1"/>
    <x v="0"/>
    <s v="App Ads"/>
    <n v="57"/>
    <n v="29"/>
    <n v="2"/>
    <n v="564.62"/>
    <n v="16683.810000000001"/>
    <n v="0"/>
    <n v="1611"/>
    <n v="1"/>
    <n v="0"/>
    <n v="0"/>
    <n v="0.6"/>
    <n v="1"/>
    <s v="Payment"/>
    <n v="1"/>
    <n v="2"/>
    <n v="447.27"/>
    <n v="45"/>
    <n v="4.0999999999999996"/>
    <s v="UPI"/>
    <n v="19.399999999999999"/>
    <n v="0.28520000000000001"/>
    <x v="1"/>
    <x v="1"/>
  </r>
  <r>
    <n v="2431"/>
    <x v="42"/>
    <x v="1"/>
    <x v="1"/>
    <s v="App Ads"/>
    <n v="23"/>
    <n v="47"/>
    <n v="3"/>
    <n v="514.08000000000004"/>
    <n v="22071.1"/>
    <n v="0"/>
    <n v="2804"/>
    <n v="2"/>
    <n v="10.7"/>
    <n v="2"/>
    <n v="0.38"/>
    <n v="2"/>
    <s v="Delivery Delay"/>
    <n v="2"/>
    <n v="4"/>
    <n v="424.17"/>
    <n v="17"/>
    <n v="2.6"/>
    <s v="UPI"/>
    <n v="28.7"/>
    <n v="0.34570000000000001"/>
    <x v="1"/>
    <x v="1"/>
  </r>
  <r>
    <n v="2432"/>
    <x v="8"/>
    <x v="1"/>
    <x v="1"/>
    <s v="Organic"/>
    <n v="27"/>
    <n v="21"/>
    <n v="1"/>
    <n v="619.30999999999995"/>
    <n v="13041.89"/>
    <n v="0"/>
    <n v="1884"/>
    <n v="1"/>
    <n v="18.600000000000001"/>
    <n v="1"/>
    <n v="0.26"/>
    <n v="1"/>
    <s v="Delivery Delay"/>
    <n v="1"/>
    <n v="1"/>
    <n v="344.92"/>
    <n v="62"/>
    <n v="4"/>
    <s v="UPI"/>
    <n v="33"/>
    <n v="0.375"/>
    <x v="1"/>
    <x v="1"/>
  </r>
  <r>
    <n v="2433"/>
    <x v="27"/>
    <x v="1"/>
    <x v="1"/>
    <s v="Referral"/>
    <n v="23"/>
    <n v="18"/>
    <n v="2"/>
    <n v="535.65"/>
    <n v="10555.93"/>
    <n v="0"/>
    <n v="1100"/>
    <n v="0"/>
    <n v="5.2"/>
    <n v="0"/>
    <n v="0.48"/>
    <n v="1"/>
    <s v="Quality"/>
    <n v="0"/>
    <n v="1"/>
    <n v="141.59"/>
    <n v="63"/>
    <n v="3.9"/>
    <s v="UPI"/>
    <n v="34.700000000000003"/>
    <n v="0.38750000000000001"/>
    <x v="1"/>
    <x v="1"/>
  </r>
  <r>
    <n v="2434"/>
    <x v="39"/>
    <x v="0"/>
    <x v="0"/>
    <s v="Partner"/>
    <n v="47"/>
    <n v="45"/>
    <n v="9"/>
    <n v="170.47"/>
    <n v="7784.14"/>
    <n v="0"/>
    <n v="881"/>
    <n v="2"/>
    <n v="0.7"/>
    <n v="2"/>
    <n v="0.34"/>
    <n v="2"/>
    <s v="Item Missing"/>
    <n v="0"/>
    <n v="2"/>
    <n v="297.73"/>
    <n v="75"/>
    <n v="3.2"/>
    <s v="UPI"/>
    <n v="35.9"/>
    <n v="0.3957"/>
    <x v="1"/>
    <x v="1"/>
  </r>
  <r>
    <n v="2435"/>
    <x v="3"/>
    <x v="0"/>
    <x v="0"/>
    <s v="Referral"/>
    <n v="53"/>
    <n v="101"/>
    <n v="3"/>
    <n v="280.25"/>
    <n v="26005"/>
    <n v="0"/>
    <n v="2619"/>
    <n v="4"/>
    <n v="7.7"/>
    <n v="1"/>
    <n v="0.52"/>
    <n v="6"/>
    <s v="Payment"/>
    <n v="2"/>
    <n v="2"/>
    <n v="469.65"/>
    <n v="120"/>
    <n v="3.7"/>
    <s v="Wallet"/>
    <n v="60.7"/>
    <n v="0.57979999999999998"/>
    <x v="0"/>
    <x v="3"/>
  </r>
  <r>
    <n v="2436"/>
    <x v="22"/>
    <x v="0"/>
    <x v="2"/>
    <s v="Referral"/>
    <n v="12"/>
    <n v="29"/>
    <n v="2"/>
    <n v="457.03"/>
    <n v="13266.47"/>
    <n v="0"/>
    <n v="1348"/>
    <n v="2"/>
    <n v="20.3"/>
    <n v="1"/>
    <n v="0.3"/>
    <n v="0"/>
    <s v="None"/>
    <n v="2"/>
    <n v="1"/>
    <n v="0"/>
    <n v="34"/>
    <n v="3.6"/>
    <s v="Credit Card"/>
    <n v="27.1"/>
    <n v="0.33479999999999999"/>
    <x v="1"/>
    <x v="1"/>
  </r>
  <r>
    <n v="2437"/>
    <x v="26"/>
    <x v="0"/>
    <x v="3"/>
    <s v="Organic"/>
    <n v="29"/>
    <n v="45"/>
    <n v="3"/>
    <n v="650.41999999999996"/>
    <n v="27736.74"/>
    <n v="0"/>
    <n v="3211"/>
    <n v="1"/>
    <n v="9.8000000000000007"/>
    <n v="2"/>
    <n v="0.36"/>
    <n v="2"/>
    <s v="Item Missing"/>
    <n v="0"/>
    <n v="2"/>
    <n v="357.26"/>
    <n v="126"/>
    <n v="2.4"/>
    <s v="UPI"/>
    <n v="52.5"/>
    <n v="0.51870000000000005"/>
    <x v="0"/>
    <x v="3"/>
  </r>
  <r>
    <n v="2438"/>
    <x v="30"/>
    <x v="0"/>
    <x v="0"/>
    <s v="Organic"/>
    <n v="57"/>
    <n v="46"/>
    <n v="7"/>
    <n v="401.65"/>
    <n v="16871.88"/>
    <n v="0"/>
    <n v="1981"/>
    <n v="0"/>
    <n v="8.4"/>
    <n v="1"/>
    <n v="0.66"/>
    <n v="0"/>
    <s v="None"/>
    <n v="2"/>
    <n v="1"/>
    <n v="567.30999999999995"/>
    <n v="8"/>
    <n v="4.0999999999999996"/>
    <s v="UPI"/>
    <n v="7.1"/>
    <n v="0.21640000000000001"/>
    <x v="1"/>
    <x v="1"/>
  </r>
  <r>
    <n v="2439"/>
    <x v="13"/>
    <x v="0"/>
    <x v="1"/>
    <s v="Referral"/>
    <n v="13"/>
    <n v="11"/>
    <n v="2"/>
    <n v="284.20999999999998"/>
    <n v="3222.8"/>
    <n v="0"/>
    <n v="453"/>
    <n v="1"/>
    <n v="11.9"/>
    <n v="1"/>
    <n v="0.52"/>
    <n v="1"/>
    <s v="Payment"/>
    <n v="0"/>
    <n v="1"/>
    <n v="376.67"/>
    <n v="25"/>
    <n v="4.5999999999999996"/>
    <s v="UPI"/>
    <n v="20.399999999999999"/>
    <n v="0.2918"/>
    <x v="1"/>
    <x v="1"/>
  </r>
  <r>
    <n v="2440"/>
    <x v="24"/>
    <x v="1"/>
    <x v="4"/>
    <s v="Organic"/>
    <n v="44"/>
    <n v="23"/>
    <n v="2"/>
    <n v="544.66"/>
    <n v="12401.85"/>
    <n v="0"/>
    <n v="1808"/>
    <n v="1"/>
    <n v="12.8"/>
    <n v="1"/>
    <n v="0.79"/>
    <n v="0"/>
    <s v="None"/>
    <n v="1"/>
    <n v="1"/>
    <n v="372.97"/>
    <n v="33"/>
    <n v="3.9"/>
    <s v="UPI"/>
    <n v="20"/>
    <n v="0.28899999999999998"/>
    <x v="1"/>
    <x v="1"/>
  </r>
  <r>
    <n v="2441"/>
    <x v="15"/>
    <x v="1"/>
    <x v="1"/>
    <s v="Referral"/>
    <n v="49"/>
    <n v="115"/>
    <n v="20"/>
    <n v="645.29999999999995"/>
    <n v="69269.75"/>
    <n v="0"/>
    <n v="7293"/>
    <n v="6"/>
    <n v="2.1"/>
    <n v="6"/>
    <n v="0.44"/>
    <n v="7"/>
    <s v="Quality"/>
    <n v="7"/>
    <n v="8"/>
    <n v="1808.35"/>
    <n v="56"/>
    <n v="3.2"/>
    <s v="UPI"/>
    <n v="49.9"/>
    <n v="0.4995"/>
    <x v="0"/>
    <x v="7"/>
  </r>
  <r>
    <n v="2442"/>
    <x v="43"/>
    <x v="1"/>
    <x v="0"/>
    <s v="Organic"/>
    <n v="16"/>
    <n v="17"/>
    <n v="3"/>
    <n v="353.81"/>
    <n v="6134.31"/>
    <n v="1"/>
    <n v="697"/>
    <n v="0"/>
    <n v="3.1"/>
    <n v="0"/>
    <n v="0.5"/>
    <n v="2"/>
    <s v="Item Missing"/>
    <n v="0"/>
    <n v="1"/>
    <n v="38.68"/>
    <n v="65"/>
    <n v="5"/>
    <s v="UPI"/>
    <n v="32.4"/>
    <n v="0.371"/>
    <x v="1"/>
    <x v="1"/>
  </r>
  <r>
    <n v="2443"/>
    <x v="43"/>
    <x v="1"/>
    <x v="3"/>
    <s v="App Ads"/>
    <n v="13"/>
    <n v="25"/>
    <n v="2"/>
    <n v="385.53"/>
    <n v="9716.18"/>
    <n v="0"/>
    <n v="1277"/>
    <n v="1"/>
    <n v="9.8000000000000007"/>
    <n v="1"/>
    <n v="0.33"/>
    <n v="1"/>
    <s v="Quality"/>
    <n v="0"/>
    <n v="1"/>
    <n v="202.81"/>
    <n v="54"/>
    <n v="3.6"/>
    <s v="UPI"/>
    <n v="35.9"/>
    <n v="0.39579999999999999"/>
    <x v="1"/>
    <x v="1"/>
  </r>
  <r>
    <n v="2444"/>
    <x v="49"/>
    <x v="0"/>
    <x v="2"/>
    <s v="Referral"/>
    <n v="35"/>
    <n v="11"/>
    <n v="0"/>
    <n v="645.49"/>
    <n v="6660.51"/>
    <n v="0"/>
    <n v="1135"/>
    <n v="0"/>
    <n v="16.2"/>
    <n v="1"/>
    <n v="0.44"/>
    <n v="0"/>
    <s v="None"/>
    <n v="0"/>
    <n v="0"/>
    <n v="0"/>
    <n v="27"/>
    <n v="3.2"/>
    <s v="Debit Card"/>
    <n v="15.3"/>
    <n v="0.26090000000000002"/>
    <x v="1"/>
    <x v="1"/>
  </r>
  <r>
    <n v="2445"/>
    <x v="47"/>
    <x v="0"/>
    <x v="2"/>
    <s v="Social"/>
    <n v="49"/>
    <n v="136"/>
    <n v="20"/>
    <n v="296"/>
    <n v="42498.64"/>
    <n v="0"/>
    <n v="4592"/>
    <n v="5"/>
    <n v="19.399999999999999"/>
    <n v="2"/>
    <n v="0.26"/>
    <n v="4"/>
    <s v="Delivery Delay"/>
    <n v="7"/>
    <n v="3"/>
    <n v="2075.14"/>
    <n v="37"/>
    <n v="4.0999999999999996"/>
    <s v="UPI"/>
    <n v="35.6"/>
    <n v="0.39340000000000003"/>
    <x v="1"/>
    <x v="1"/>
  </r>
  <r>
    <n v="2446"/>
    <x v="23"/>
    <x v="1"/>
    <x v="0"/>
    <s v="Referral"/>
    <n v="1"/>
    <n v="2"/>
    <n v="0"/>
    <n v="321.19"/>
    <n v="676.7"/>
    <n v="0"/>
    <n v="92"/>
    <n v="0"/>
    <n v="5.0999999999999996"/>
    <n v="0"/>
    <n v="0.46"/>
    <n v="1"/>
    <s v="App Issue"/>
    <n v="0"/>
    <n v="0"/>
    <n v="0"/>
    <n v="62"/>
    <n v="5"/>
    <s v="UPI"/>
    <n v="34.1"/>
    <n v="0.3831"/>
    <x v="1"/>
    <x v="1"/>
  </r>
  <r>
    <n v="2447"/>
    <x v="11"/>
    <x v="1"/>
    <x v="0"/>
    <s v="Organic"/>
    <n v="59"/>
    <n v="30"/>
    <n v="4"/>
    <n v="319.42"/>
    <n v="9362.36"/>
    <n v="0"/>
    <n v="995"/>
    <n v="1"/>
    <n v="11.8"/>
    <n v="1"/>
    <n v="0.54"/>
    <n v="1"/>
    <s v="Quality"/>
    <n v="1"/>
    <n v="0"/>
    <n v="28.59"/>
    <n v="40"/>
    <n v="2.6"/>
    <s v="Credit Card"/>
    <n v="18.100000000000001"/>
    <n v="0.2772"/>
    <x v="1"/>
    <x v="1"/>
  </r>
  <r>
    <n v="2448"/>
    <x v="2"/>
    <x v="0"/>
    <x v="0"/>
    <s v="Social"/>
    <n v="32"/>
    <n v="41"/>
    <n v="4"/>
    <n v="469.46"/>
    <n v="18015.310000000001"/>
    <n v="1"/>
    <n v="2407"/>
    <n v="2"/>
    <n v="25.6"/>
    <n v="2"/>
    <n v="0.28000000000000003"/>
    <n v="1"/>
    <s v="App Issue"/>
    <n v="0"/>
    <n v="3"/>
    <n v="422.2"/>
    <n v="43"/>
    <n v="3.9"/>
    <s v="Wallet"/>
    <n v="34"/>
    <n v="0.38229999999999997"/>
    <x v="1"/>
    <x v="1"/>
  </r>
  <r>
    <n v="2449"/>
    <x v="1"/>
    <x v="0"/>
    <x v="3"/>
    <s v="Social"/>
    <n v="7"/>
    <n v="13"/>
    <n v="1"/>
    <n v="415.2"/>
    <n v="5405.18"/>
    <n v="0"/>
    <n v="986"/>
    <n v="1"/>
    <n v="0"/>
    <n v="1"/>
    <n v="0.6"/>
    <n v="2"/>
    <s v="Delivery Delay"/>
    <n v="1"/>
    <n v="1"/>
    <n v="721.65"/>
    <n v="26"/>
    <n v="3.1"/>
    <s v="Debit Card"/>
    <n v="25"/>
    <n v="0.32090000000000002"/>
    <x v="1"/>
    <x v="1"/>
  </r>
  <r>
    <n v="2450"/>
    <x v="16"/>
    <x v="1"/>
    <x v="0"/>
    <s v="App Ads"/>
    <n v="46"/>
    <n v="49"/>
    <n v="4"/>
    <n v="377.02"/>
    <n v="19167.22"/>
    <n v="0"/>
    <n v="2221"/>
    <n v="1"/>
    <n v="29.3"/>
    <n v="2"/>
    <n v="0.38"/>
    <n v="2"/>
    <s v="Delivery Delay"/>
    <n v="0"/>
    <n v="2"/>
    <n v="66.290000000000006"/>
    <n v="1"/>
    <n v="5"/>
    <s v="UPI"/>
    <n v="11.7"/>
    <n v="0.24049999999999999"/>
    <x v="1"/>
    <x v="1"/>
  </r>
  <r>
    <n v="2451"/>
    <x v="13"/>
    <x v="0"/>
    <x v="0"/>
    <s v="Referral"/>
    <n v="31"/>
    <n v="64"/>
    <n v="7"/>
    <n v="554.42999999999995"/>
    <n v="38410.18"/>
    <n v="0"/>
    <n v="3886"/>
    <n v="4"/>
    <n v="22.5"/>
    <n v="3"/>
    <n v="0.39"/>
    <n v="2"/>
    <s v="Payment"/>
    <n v="2"/>
    <n v="0"/>
    <n v="406.93"/>
    <n v="21"/>
    <n v="4.0999999999999996"/>
    <s v="UPI"/>
    <n v="27.9"/>
    <n v="0.3397"/>
    <x v="1"/>
    <x v="1"/>
  </r>
  <r>
    <n v="2452"/>
    <x v="23"/>
    <x v="0"/>
    <x v="1"/>
    <s v="Social"/>
    <n v="22"/>
    <n v="61"/>
    <n v="8"/>
    <n v="547.86"/>
    <n v="31897.27"/>
    <n v="0"/>
    <n v="3699"/>
    <n v="3"/>
    <n v="0"/>
    <n v="3"/>
    <n v="0.67"/>
    <n v="2"/>
    <s v="Delivery Delay"/>
    <n v="0"/>
    <n v="2"/>
    <n v="349.87"/>
    <n v="41"/>
    <n v="3.4"/>
    <s v="UPI"/>
    <n v="28.3"/>
    <n v="0.34289999999999998"/>
    <x v="1"/>
    <x v="1"/>
  </r>
  <r>
    <n v="2453"/>
    <x v="38"/>
    <x v="0"/>
    <x v="4"/>
    <s v="App Ads"/>
    <n v="20"/>
    <n v="50"/>
    <n v="2"/>
    <n v="622.99"/>
    <n v="29655.759999999998"/>
    <n v="1"/>
    <n v="3086"/>
    <n v="3"/>
    <n v="7.3"/>
    <n v="2"/>
    <n v="0.52"/>
    <n v="2"/>
    <s v="App Issue"/>
    <n v="3"/>
    <n v="0"/>
    <n v="522.04999999999995"/>
    <n v="9"/>
    <n v="4"/>
    <s v="Debit Card"/>
    <n v="23.1"/>
    <n v="0.30869999999999997"/>
    <x v="1"/>
    <x v="1"/>
  </r>
  <r>
    <n v="2454"/>
    <x v="31"/>
    <x v="1"/>
    <x v="1"/>
    <s v="Referral"/>
    <n v="45"/>
    <n v="78"/>
    <n v="12"/>
    <n v="456.36"/>
    <n v="33352.03"/>
    <n v="0"/>
    <n v="3664"/>
    <n v="3"/>
    <n v="7.4"/>
    <n v="3"/>
    <n v="0.27"/>
    <n v="3"/>
    <s v="Quality"/>
    <n v="2"/>
    <n v="3"/>
    <n v="705.15"/>
    <n v="13"/>
    <n v="3.1"/>
    <s v="UPI"/>
    <n v="23.9"/>
    <n v="0.3135"/>
    <x v="1"/>
    <x v="1"/>
  </r>
  <r>
    <n v="2455"/>
    <x v="19"/>
    <x v="1"/>
    <x v="0"/>
    <s v="Referral"/>
    <n v="25"/>
    <n v="73"/>
    <n v="11"/>
    <n v="542.12"/>
    <n v="40419.730000000003"/>
    <n v="0"/>
    <n v="3870"/>
    <n v="4"/>
    <n v="17.5"/>
    <n v="4"/>
    <n v="0.52"/>
    <n v="5"/>
    <s v="App Issue"/>
    <n v="3"/>
    <n v="3"/>
    <n v="935.9"/>
    <n v="36"/>
    <n v="3.3"/>
    <s v="UPI"/>
    <n v="38.799999999999997"/>
    <n v="0.41660000000000003"/>
    <x v="0"/>
    <x v="2"/>
  </r>
  <r>
    <n v="2456"/>
    <x v="37"/>
    <x v="1"/>
    <x v="4"/>
    <s v="Organic"/>
    <n v="44"/>
    <n v="84"/>
    <n v="17"/>
    <n v="312.10000000000002"/>
    <n v="27871.88"/>
    <n v="0"/>
    <n v="3229"/>
    <n v="7"/>
    <n v="7.6"/>
    <n v="2"/>
    <n v="0.23"/>
    <n v="6"/>
    <s v="Delivery Delay"/>
    <n v="5"/>
    <n v="3"/>
    <n v="1094.8399999999999"/>
    <n v="75"/>
    <n v="4.4000000000000004"/>
    <s v="UPI"/>
    <n v="57.5"/>
    <n v="0.55610000000000004"/>
    <x v="0"/>
    <x v="7"/>
  </r>
  <r>
    <n v="2457"/>
    <x v="13"/>
    <x v="1"/>
    <x v="2"/>
    <s v="Organic"/>
    <n v="49"/>
    <n v="81"/>
    <n v="13"/>
    <n v="535.88"/>
    <n v="45250.9"/>
    <n v="0"/>
    <n v="4831"/>
    <n v="2"/>
    <n v="31.2"/>
    <n v="1"/>
    <n v="0.42"/>
    <n v="5"/>
    <s v="App Issue"/>
    <n v="4"/>
    <n v="5"/>
    <n v="2517.8200000000002"/>
    <n v="80"/>
    <n v="4.8"/>
    <s v="COD"/>
    <n v="46.4"/>
    <n v="0.47299999999999998"/>
    <x v="0"/>
    <x v="3"/>
  </r>
  <r>
    <n v="2458"/>
    <x v="17"/>
    <x v="1"/>
    <x v="3"/>
    <s v="Organic"/>
    <n v="56"/>
    <n v="94"/>
    <n v="19"/>
    <n v="541.74"/>
    <n v="48461.120000000003"/>
    <n v="0"/>
    <n v="5252"/>
    <n v="2"/>
    <n v="13.9"/>
    <n v="3"/>
    <n v="0.45"/>
    <n v="4"/>
    <s v="App Issue"/>
    <n v="1"/>
    <n v="5"/>
    <n v="955.26"/>
    <n v="3"/>
    <n v="4.3"/>
    <s v="Credit Card"/>
    <n v="13.1"/>
    <n v="0.24829999999999999"/>
    <x v="1"/>
    <x v="1"/>
  </r>
  <r>
    <n v="2459"/>
    <x v="37"/>
    <x v="0"/>
    <x v="2"/>
    <s v="Organic"/>
    <n v="55"/>
    <n v="101"/>
    <n v="3"/>
    <n v="354.5"/>
    <n v="34457.57"/>
    <n v="0"/>
    <n v="3806"/>
    <n v="6"/>
    <n v="5.9"/>
    <n v="4"/>
    <n v="0.24"/>
    <n v="4"/>
    <s v="Payment"/>
    <n v="5"/>
    <n v="1"/>
    <n v="909.96"/>
    <n v="43"/>
    <n v="2.7"/>
    <s v="Credit Card"/>
    <n v="37.4"/>
    <n v="0.40660000000000002"/>
    <x v="1"/>
    <x v="1"/>
  </r>
  <r>
    <n v="2460"/>
    <x v="24"/>
    <x v="1"/>
    <x v="1"/>
    <s v="Social"/>
    <n v="58"/>
    <n v="122"/>
    <n v="20"/>
    <n v="521.91"/>
    <n v="62364.59"/>
    <n v="0"/>
    <n v="6288"/>
    <n v="9"/>
    <n v="12.8"/>
    <n v="5"/>
    <n v="0.8"/>
    <n v="5"/>
    <s v="Delivery Delay"/>
    <n v="4"/>
    <n v="8"/>
    <n v="2255.02"/>
    <n v="14"/>
    <n v="3.2"/>
    <s v="UPI"/>
    <n v="41.5"/>
    <n v="0.43669999999999998"/>
    <x v="0"/>
    <x v="7"/>
  </r>
  <r>
    <n v="2461"/>
    <x v="29"/>
    <x v="1"/>
    <x v="2"/>
    <s v="Social"/>
    <n v="40"/>
    <n v="42"/>
    <n v="7"/>
    <n v="478.7"/>
    <n v="19423.91"/>
    <n v="0"/>
    <n v="2123"/>
    <n v="1"/>
    <n v="16.600000000000001"/>
    <n v="2"/>
    <n v="0.08"/>
    <n v="3"/>
    <s v="Delivery Delay"/>
    <n v="0"/>
    <n v="1"/>
    <n v="171.72"/>
    <n v="77"/>
    <n v="3.9"/>
    <s v="UPI"/>
    <n v="35.200000000000003"/>
    <n v="0.39090000000000003"/>
    <x v="1"/>
    <x v="1"/>
  </r>
  <r>
    <n v="2462"/>
    <x v="49"/>
    <x v="1"/>
    <x v="0"/>
    <s v="Organic"/>
    <n v="12"/>
    <n v="32"/>
    <n v="4"/>
    <n v="504.89"/>
    <n v="15562.94"/>
    <n v="0"/>
    <n v="1653"/>
    <n v="2"/>
    <n v="20.8"/>
    <n v="1"/>
    <n v="0.23"/>
    <n v="2"/>
    <s v="Item Missing"/>
    <n v="1"/>
    <n v="2"/>
    <n v="190.91"/>
    <n v="26"/>
    <n v="4.0999999999999996"/>
    <s v="UPI"/>
    <n v="26.4"/>
    <n v="0.32979999999999998"/>
    <x v="1"/>
    <x v="1"/>
  </r>
  <r>
    <n v="2463"/>
    <x v="37"/>
    <x v="0"/>
    <x v="4"/>
    <s v="Organic"/>
    <n v="1"/>
    <n v="3"/>
    <n v="0"/>
    <n v="563.32000000000005"/>
    <n v="1624.78"/>
    <n v="0"/>
    <n v="370"/>
    <n v="0"/>
    <n v="0"/>
    <n v="0"/>
    <n v="0.66"/>
    <n v="1"/>
    <s v="App Issue"/>
    <n v="0"/>
    <n v="0"/>
    <n v="0"/>
    <n v="29"/>
    <n v="4.4000000000000004"/>
    <s v="UPI"/>
    <n v="20.3"/>
    <n v="0.2908"/>
    <x v="1"/>
    <x v="1"/>
  </r>
  <r>
    <n v="2464"/>
    <x v="47"/>
    <x v="1"/>
    <x v="0"/>
    <s v="App Ads"/>
    <n v="19"/>
    <n v="71"/>
    <n v="3"/>
    <n v="470.65"/>
    <n v="32666.79"/>
    <n v="0"/>
    <n v="3659"/>
    <n v="2"/>
    <n v="36"/>
    <n v="1"/>
    <n v="0.71"/>
    <n v="3"/>
    <s v="Item Missing"/>
    <n v="2"/>
    <n v="3"/>
    <n v="623.92999999999995"/>
    <n v="49"/>
    <n v="3"/>
    <s v="UPI"/>
    <n v="40.799999999999997"/>
    <n v="0.43169999999999997"/>
    <x v="0"/>
    <x v="6"/>
  </r>
  <r>
    <n v="2465"/>
    <x v="31"/>
    <x v="1"/>
    <x v="3"/>
    <s v="Referral"/>
    <n v="29"/>
    <n v="11"/>
    <n v="0"/>
    <n v="588.74"/>
    <n v="5837.67"/>
    <n v="0"/>
    <n v="1148"/>
    <n v="1"/>
    <n v="0"/>
    <n v="0"/>
    <n v="0.91"/>
    <n v="2"/>
    <s v="Payment"/>
    <n v="0"/>
    <n v="1"/>
    <n v="163.99"/>
    <n v="66"/>
    <n v="3.6"/>
    <s v="Debit Card"/>
    <n v="32.5"/>
    <n v="0.37169999999999997"/>
    <x v="1"/>
    <x v="1"/>
  </r>
  <r>
    <n v="2466"/>
    <x v="7"/>
    <x v="0"/>
    <x v="3"/>
    <s v="Social"/>
    <n v="13"/>
    <n v="23"/>
    <n v="2"/>
    <n v="315.89"/>
    <n v="7901.17"/>
    <n v="0"/>
    <n v="1024"/>
    <n v="1"/>
    <n v="0"/>
    <n v="0"/>
    <n v="0.27"/>
    <n v="3"/>
    <s v="App Issue"/>
    <n v="1"/>
    <n v="1"/>
    <n v="460.29"/>
    <n v="24"/>
    <n v="4.8"/>
    <s v="UPI"/>
    <n v="23.8"/>
    <n v="0.31309999999999999"/>
    <x v="1"/>
    <x v="1"/>
  </r>
  <r>
    <n v="2467"/>
    <x v="41"/>
    <x v="0"/>
    <x v="1"/>
    <s v="Partner"/>
    <n v="47"/>
    <n v="53"/>
    <n v="5"/>
    <n v="346.05"/>
    <n v="17994.03"/>
    <n v="0"/>
    <n v="2143"/>
    <n v="3"/>
    <n v="20.8"/>
    <n v="2"/>
    <n v="0.54"/>
    <n v="2"/>
    <s v="Payment"/>
    <n v="1"/>
    <n v="3"/>
    <n v="331.87"/>
    <n v="31"/>
    <n v="3.9"/>
    <s v="Credit Card"/>
    <n v="31.6"/>
    <n v="0.36559999999999998"/>
    <x v="1"/>
    <x v="1"/>
  </r>
  <r>
    <n v="2468"/>
    <x v="6"/>
    <x v="0"/>
    <x v="0"/>
    <s v="App Ads"/>
    <n v="23"/>
    <n v="52"/>
    <n v="8"/>
    <n v="430.33"/>
    <n v="21518.95"/>
    <n v="0"/>
    <n v="2396"/>
    <n v="2"/>
    <n v="9.5"/>
    <n v="2"/>
    <n v="0.35"/>
    <n v="2"/>
    <s v="App Issue"/>
    <n v="2"/>
    <n v="3"/>
    <n v="992.28"/>
    <n v="9"/>
    <n v="3.2"/>
    <s v="Credit Card"/>
    <n v="24.8"/>
    <n v="0.31950000000000001"/>
    <x v="1"/>
    <x v="1"/>
  </r>
  <r>
    <n v="2469"/>
    <x v="45"/>
    <x v="1"/>
    <x v="2"/>
    <s v="Organic"/>
    <n v="56"/>
    <n v="153"/>
    <n v="10"/>
    <n v="357.21"/>
    <n v="59206.86"/>
    <n v="1"/>
    <n v="5453"/>
    <n v="3"/>
    <n v="14.9"/>
    <n v="1"/>
    <n v="0.41"/>
    <n v="4"/>
    <s v="Delivery Delay"/>
    <n v="3"/>
    <n v="11"/>
    <n v="1912.37"/>
    <n v="15"/>
    <n v="4.0999999999999996"/>
    <s v="UPI"/>
    <n v="22.2"/>
    <n v="0.30259999999999998"/>
    <x v="1"/>
    <x v="1"/>
  </r>
  <r>
    <n v="2470"/>
    <x v="49"/>
    <x v="1"/>
    <x v="1"/>
    <s v="Social"/>
    <n v="2"/>
    <n v="4"/>
    <n v="0"/>
    <n v="480.8"/>
    <n v="1796.07"/>
    <n v="0"/>
    <n v="437"/>
    <n v="0"/>
    <n v="8.8000000000000007"/>
    <n v="0"/>
    <n v="0.28000000000000003"/>
    <n v="1"/>
    <s v="Quality"/>
    <n v="0"/>
    <n v="0"/>
    <n v="0"/>
    <n v="85"/>
    <n v="3"/>
    <s v="UPI"/>
    <n v="39.4"/>
    <n v="0.42099999999999999"/>
    <x v="0"/>
    <x v="6"/>
  </r>
  <r>
    <n v="2471"/>
    <x v="23"/>
    <x v="0"/>
    <x v="4"/>
    <s v="App Ads"/>
    <n v="7"/>
    <n v="11"/>
    <n v="1"/>
    <n v="409.28"/>
    <n v="4920.16"/>
    <n v="0"/>
    <n v="457"/>
    <n v="1"/>
    <n v="0"/>
    <n v="0"/>
    <n v="0.54"/>
    <n v="0"/>
    <s v="None"/>
    <n v="1"/>
    <n v="0"/>
    <n v="288.79000000000002"/>
    <n v="5"/>
    <n v="4.2"/>
    <s v="UPI"/>
    <n v="15.2"/>
    <n v="0.26019999999999999"/>
    <x v="1"/>
    <x v="1"/>
  </r>
  <r>
    <n v="2472"/>
    <x v="38"/>
    <x v="1"/>
    <x v="0"/>
    <s v="App Ads"/>
    <n v="29"/>
    <n v="40"/>
    <n v="8"/>
    <n v="413.94"/>
    <n v="16280.06"/>
    <n v="0"/>
    <n v="2071"/>
    <n v="3"/>
    <n v="5.8"/>
    <n v="2"/>
    <n v="0.28999999999999998"/>
    <n v="2"/>
    <s v="Payment"/>
    <n v="1"/>
    <n v="2"/>
    <n v="643.01"/>
    <n v="87"/>
    <n v="4.9000000000000004"/>
    <s v="UPI"/>
    <n v="47.7"/>
    <n v="0.4829"/>
    <x v="0"/>
    <x v="7"/>
  </r>
  <r>
    <n v="2473"/>
    <x v="18"/>
    <x v="0"/>
    <x v="3"/>
    <s v="App Ads"/>
    <n v="17"/>
    <n v="27"/>
    <n v="1"/>
    <n v="410.46"/>
    <n v="10595.29"/>
    <n v="0"/>
    <n v="1325"/>
    <n v="0"/>
    <n v="12.6"/>
    <n v="0"/>
    <n v="0.38"/>
    <n v="1"/>
    <s v="Quality"/>
    <n v="1"/>
    <n v="0"/>
    <n v="16.489999999999998"/>
    <n v="47"/>
    <n v="3.6"/>
    <s v="Credit Card"/>
    <n v="33.9"/>
    <n v="0.38169999999999998"/>
    <x v="1"/>
    <x v="1"/>
  </r>
  <r>
    <n v="2474"/>
    <x v="7"/>
    <x v="0"/>
    <x v="3"/>
    <s v="Referral"/>
    <n v="54"/>
    <n v="112"/>
    <n v="13"/>
    <n v="478.43"/>
    <n v="58588.24"/>
    <n v="0"/>
    <n v="5522"/>
    <n v="7"/>
    <n v="12.9"/>
    <n v="7"/>
    <n v="0.23"/>
    <n v="2"/>
    <s v="App Issue"/>
    <n v="5"/>
    <n v="2"/>
    <n v="2303.8000000000002"/>
    <n v="44"/>
    <n v="4.2"/>
    <s v="Credit Card"/>
    <n v="37.1"/>
    <n v="0.40460000000000002"/>
    <x v="1"/>
    <x v="1"/>
  </r>
  <r>
    <n v="2475"/>
    <x v="38"/>
    <x v="0"/>
    <x v="3"/>
    <s v="Organic"/>
    <n v="30"/>
    <n v="62"/>
    <n v="5"/>
    <n v="449.09"/>
    <n v="25588.49"/>
    <n v="0"/>
    <n v="2953"/>
    <n v="1"/>
    <n v="0.5"/>
    <n v="2"/>
    <n v="0.53"/>
    <n v="0"/>
    <s v="None"/>
    <n v="3"/>
    <n v="1"/>
    <n v="1039.93"/>
    <n v="65"/>
    <n v="3.7"/>
    <s v="Credit Card"/>
    <n v="37.9"/>
    <n v="0.40989999999999999"/>
    <x v="0"/>
    <x v="8"/>
  </r>
  <r>
    <n v="2476"/>
    <x v="4"/>
    <x v="1"/>
    <x v="2"/>
    <s v="App Ads"/>
    <n v="44"/>
    <n v="131"/>
    <n v="16"/>
    <n v="493.86"/>
    <n v="68489.63"/>
    <n v="0"/>
    <n v="6891"/>
    <n v="9"/>
    <n v="26.1"/>
    <n v="6"/>
    <n v="0.34"/>
    <n v="6"/>
    <s v="Delivery Delay"/>
    <n v="4"/>
    <n v="1"/>
    <n v="1472.43"/>
    <n v="28"/>
    <n v="1.1000000000000001"/>
    <s v="UPI"/>
    <n v="45.3"/>
    <n v="0.46450000000000002"/>
    <x v="0"/>
    <x v="5"/>
  </r>
  <r>
    <n v="2477"/>
    <x v="8"/>
    <x v="1"/>
    <x v="2"/>
    <s v="Organic"/>
    <n v="42"/>
    <n v="69"/>
    <n v="1"/>
    <n v="403.09"/>
    <n v="28047.17"/>
    <n v="0"/>
    <n v="2700"/>
    <n v="3"/>
    <n v="11.9"/>
    <n v="2"/>
    <n v="0.23"/>
    <n v="3"/>
    <s v="Delivery Delay"/>
    <n v="1"/>
    <n v="2"/>
    <n v="902.26"/>
    <n v="47"/>
    <n v="3.5"/>
    <s v="UPI"/>
    <n v="28.4"/>
    <n v="0.34320000000000001"/>
    <x v="1"/>
    <x v="1"/>
  </r>
  <r>
    <n v="2478"/>
    <x v="16"/>
    <x v="0"/>
    <x v="3"/>
    <s v="Organic"/>
    <n v="34"/>
    <n v="85"/>
    <n v="15"/>
    <n v="228.29"/>
    <n v="18379.62"/>
    <n v="0"/>
    <n v="2082"/>
    <n v="2"/>
    <n v="12.7"/>
    <n v="1"/>
    <n v="0.27"/>
    <n v="1"/>
    <s v="Payment"/>
    <n v="2"/>
    <n v="1"/>
    <n v="283.85000000000002"/>
    <n v="50"/>
    <n v="4.5"/>
    <s v="Debit Card"/>
    <n v="24"/>
    <n v="0.31459999999999999"/>
    <x v="1"/>
    <x v="1"/>
  </r>
  <r>
    <n v="2479"/>
    <x v="0"/>
    <x v="0"/>
    <x v="3"/>
    <s v="App Ads"/>
    <n v="40"/>
    <n v="43"/>
    <n v="4"/>
    <n v="538.59"/>
    <n v="23526.61"/>
    <n v="0"/>
    <n v="2684"/>
    <n v="0"/>
    <n v="0"/>
    <n v="1"/>
    <n v="0.35"/>
    <n v="2"/>
    <s v="Payment"/>
    <n v="1"/>
    <n v="0"/>
    <n v="207.98"/>
    <n v="82"/>
    <n v="4"/>
    <s v="Wallet"/>
    <n v="32.9"/>
    <n v="0.37419999999999998"/>
    <x v="1"/>
    <x v="1"/>
  </r>
  <r>
    <n v="2480"/>
    <x v="42"/>
    <x v="1"/>
    <x v="3"/>
    <s v="Organic"/>
    <n v="15"/>
    <n v="11"/>
    <n v="1"/>
    <n v="356.17"/>
    <n v="3737.46"/>
    <n v="0"/>
    <n v="517"/>
    <n v="0"/>
    <n v="31.3"/>
    <n v="0"/>
    <n v="0.47"/>
    <n v="2"/>
    <s v="Payment"/>
    <n v="1"/>
    <n v="0"/>
    <n v="277.17"/>
    <n v="66"/>
    <n v="4"/>
    <s v="UPI"/>
    <n v="38.1"/>
    <n v="0.41170000000000001"/>
    <x v="0"/>
    <x v="5"/>
  </r>
  <r>
    <n v="2481"/>
    <x v="2"/>
    <x v="1"/>
    <x v="0"/>
    <s v="Social"/>
    <n v="24"/>
    <n v="62"/>
    <n v="5"/>
    <n v="483.49"/>
    <n v="32844.89"/>
    <n v="0"/>
    <n v="3086"/>
    <n v="4"/>
    <n v="23.2"/>
    <n v="1"/>
    <n v="0.26"/>
    <n v="3"/>
    <s v="Payment"/>
    <n v="0"/>
    <n v="1"/>
    <n v="216.57"/>
    <n v="23"/>
    <n v="4.2"/>
    <s v="UPI"/>
    <n v="25.6"/>
    <n v="0.32479999999999998"/>
    <x v="1"/>
    <x v="1"/>
  </r>
  <r>
    <n v="2482"/>
    <x v="5"/>
    <x v="1"/>
    <x v="1"/>
    <s v="Partner"/>
    <n v="15"/>
    <n v="32"/>
    <n v="6"/>
    <n v="449.56"/>
    <n v="13925.47"/>
    <n v="1"/>
    <n v="1588"/>
    <n v="1"/>
    <n v="0"/>
    <n v="1"/>
    <n v="0.05"/>
    <n v="2"/>
    <s v="App Issue"/>
    <n v="2"/>
    <n v="0"/>
    <n v="437.64"/>
    <n v="39"/>
    <n v="3.8"/>
    <s v="UPI"/>
    <n v="30.6"/>
    <n v="0.35859999999999997"/>
    <x v="1"/>
    <x v="1"/>
  </r>
  <r>
    <n v="2483"/>
    <x v="16"/>
    <x v="1"/>
    <x v="1"/>
    <s v="Social"/>
    <n v="53"/>
    <n v="72"/>
    <n v="6"/>
    <n v="715.24"/>
    <n v="55347.8"/>
    <n v="0"/>
    <n v="5528"/>
    <n v="1"/>
    <n v="9.1999999999999993"/>
    <n v="1"/>
    <n v="0.25"/>
    <n v="5"/>
    <s v="Item Missing"/>
    <n v="3"/>
    <n v="1"/>
    <n v="445.6"/>
    <n v="32"/>
    <n v="3.6"/>
    <s v="Credit Card"/>
    <n v="24.4"/>
    <n v="0.31669999999999998"/>
    <x v="1"/>
    <x v="1"/>
  </r>
  <r>
    <n v="2484"/>
    <x v="39"/>
    <x v="1"/>
    <x v="3"/>
    <s v="Organic"/>
    <n v="5"/>
    <n v="5"/>
    <n v="1"/>
    <n v="128.09"/>
    <n v="698.61"/>
    <n v="0"/>
    <n v="121"/>
    <n v="0"/>
    <n v="2.4"/>
    <n v="0"/>
    <n v="0.14000000000000001"/>
    <n v="0"/>
    <s v="None"/>
    <n v="0"/>
    <n v="0"/>
    <n v="0"/>
    <n v="44"/>
    <n v="3"/>
    <s v="Wallet"/>
    <n v="24.2"/>
    <n v="0.31530000000000002"/>
    <x v="1"/>
    <x v="1"/>
  </r>
  <r>
    <n v="2485"/>
    <x v="29"/>
    <x v="0"/>
    <x v="4"/>
    <s v="Social"/>
    <n v="52"/>
    <n v="73"/>
    <n v="13"/>
    <n v="370.87"/>
    <n v="29383.64"/>
    <n v="1"/>
    <n v="3019"/>
    <n v="1"/>
    <n v="9.3000000000000007"/>
    <n v="0"/>
    <n v="0.24"/>
    <n v="3"/>
    <s v="Delivery Delay"/>
    <n v="3"/>
    <n v="3"/>
    <n v="904.97"/>
    <n v="42"/>
    <n v="4.7"/>
    <s v="Credit Card"/>
    <n v="27.2"/>
    <n v="0.33560000000000001"/>
    <x v="1"/>
    <x v="1"/>
  </r>
  <r>
    <n v="2486"/>
    <x v="15"/>
    <x v="1"/>
    <x v="1"/>
    <s v="Organic"/>
    <n v="5"/>
    <n v="10"/>
    <n v="2"/>
    <n v="494.79"/>
    <n v="5330.95"/>
    <n v="0"/>
    <n v="881"/>
    <n v="1"/>
    <n v="22.7"/>
    <n v="0"/>
    <n v="0.46"/>
    <n v="2"/>
    <s v="App Issue"/>
    <n v="0"/>
    <n v="0"/>
    <n v="0"/>
    <n v="19"/>
    <n v="2.9"/>
    <s v="Credit Card"/>
    <n v="23.5"/>
    <n v="0.31090000000000001"/>
    <x v="1"/>
    <x v="1"/>
  </r>
  <r>
    <n v="2487"/>
    <x v="21"/>
    <x v="0"/>
    <x v="3"/>
    <s v="Referral"/>
    <n v="26"/>
    <n v="50"/>
    <n v="10"/>
    <n v="257.3"/>
    <n v="13569.65"/>
    <n v="1"/>
    <n v="1321"/>
    <n v="2"/>
    <n v="16"/>
    <n v="1"/>
    <n v="0.38"/>
    <n v="3"/>
    <s v="Item Missing"/>
    <n v="2"/>
    <n v="1"/>
    <n v="429.46"/>
    <n v="28"/>
    <n v="4.8"/>
    <s v="UPI"/>
    <n v="24.8"/>
    <n v="0.31940000000000002"/>
    <x v="1"/>
    <x v="1"/>
  </r>
  <r>
    <n v="2488"/>
    <x v="32"/>
    <x v="0"/>
    <x v="0"/>
    <s v="Organic"/>
    <n v="46"/>
    <n v="29"/>
    <n v="1"/>
    <n v="444.46"/>
    <n v="14006.4"/>
    <n v="0"/>
    <n v="1612"/>
    <n v="0"/>
    <n v="27.2"/>
    <n v="0"/>
    <n v="0.37"/>
    <n v="2"/>
    <s v="Item Missing"/>
    <n v="1"/>
    <n v="1"/>
    <n v="181.97"/>
    <n v="74"/>
    <n v="2.9"/>
    <s v="Wallet"/>
    <n v="32.700000000000003"/>
    <n v="0.37280000000000002"/>
    <x v="1"/>
    <x v="1"/>
  </r>
  <r>
    <n v="2489"/>
    <x v="8"/>
    <x v="0"/>
    <x v="3"/>
    <s v="Social"/>
    <n v="28"/>
    <n v="22"/>
    <n v="3"/>
    <n v="248.5"/>
    <n v="5641.92"/>
    <n v="0"/>
    <n v="752"/>
    <n v="0"/>
    <n v="0.8"/>
    <n v="0"/>
    <n v="0.49"/>
    <n v="1"/>
    <s v="Item Missing"/>
    <n v="1"/>
    <n v="0"/>
    <n v="216.64"/>
    <n v="58"/>
    <n v="3.4"/>
    <s v="UPI"/>
    <n v="27.3"/>
    <n v="0.33589999999999998"/>
    <x v="1"/>
    <x v="1"/>
  </r>
  <r>
    <n v="2490"/>
    <x v="29"/>
    <x v="0"/>
    <x v="2"/>
    <s v="Organic"/>
    <n v="57"/>
    <n v="109"/>
    <n v="14"/>
    <n v="448.54"/>
    <n v="50130.080000000002"/>
    <n v="0"/>
    <n v="5045"/>
    <n v="5"/>
    <n v="21.3"/>
    <n v="0"/>
    <n v="0.23"/>
    <n v="2"/>
    <s v="App Issue"/>
    <n v="1"/>
    <n v="1"/>
    <n v="436.07"/>
    <n v="27"/>
    <n v="3.7"/>
    <s v="Debit Card"/>
    <n v="19"/>
    <n v="0.28320000000000001"/>
    <x v="1"/>
    <x v="1"/>
  </r>
  <r>
    <n v="2491"/>
    <x v="29"/>
    <x v="1"/>
    <x v="2"/>
    <s v="App Ads"/>
    <n v="52"/>
    <n v="118"/>
    <n v="19"/>
    <n v="454.13"/>
    <n v="58181.34"/>
    <n v="0"/>
    <n v="5694"/>
    <n v="8"/>
    <n v="3.3"/>
    <n v="5"/>
    <n v="0.41"/>
    <n v="1"/>
    <s v="Delivery Delay"/>
    <n v="1"/>
    <n v="3"/>
    <n v="767.06"/>
    <n v="24"/>
    <n v="4"/>
    <s v="UPI"/>
    <n v="25.8"/>
    <n v="0.3261"/>
    <x v="1"/>
    <x v="1"/>
  </r>
  <r>
    <n v="2492"/>
    <x v="25"/>
    <x v="2"/>
    <x v="2"/>
    <s v="Social"/>
    <n v="51"/>
    <n v="59"/>
    <n v="6"/>
    <n v="534.89"/>
    <n v="31297.279999999999"/>
    <n v="0"/>
    <n v="3502"/>
    <n v="3"/>
    <n v="15.7"/>
    <n v="1"/>
    <n v="0.15"/>
    <n v="2"/>
    <s v="Item Missing"/>
    <n v="2"/>
    <n v="2"/>
    <n v="1200.58"/>
    <n v="49"/>
    <n v="4.8"/>
    <s v="UPI"/>
    <n v="25.8"/>
    <n v="0.32579999999999998"/>
    <x v="1"/>
    <x v="1"/>
  </r>
  <r>
    <n v="2493"/>
    <x v="17"/>
    <x v="1"/>
    <x v="2"/>
    <s v="Referral"/>
    <n v="43"/>
    <n v="28"/>
    <n v="3"/>
    <n v="482.24"/>
    <n v="12444.86"/>
    <n v="0"/>
    <n v="1577"/>
    <n v="1"/>
    <n v="0"/>
    <n v="0"/>
    <n v="0.31"/>
    <n v="2"/>
    <s v="Quality"/>
    <n v="0"/>
    <n v="2"/>
    <n v="286.64"/>
    <n v="31"/>
    <n v="4.2"/>
    <s v="UPI"/>
    <n v="18"/>
    <n v="0.27710000000000001"/>
    <x v="1"/>
    <x v="1"/>
  </r>
  <r>
    <n v="2494"/>
    <x v="50"/>
    <x v="0"/>
    <x v="1"/>
    <s v="Social"/>
    <n v="57"/>
    <n v="104"/>
    <n v="9"/>
    <n v="333.32"/>
    <n v="36561.79"/>
    <n v="0"/>
    <n v="4071"/>
    <n v="7"/>
    <n v="0"/>
    <n v="0"/>
    <n v="0.6"/>
    <n v="7"/>
    <s v="Item Missing"/>
    <n v="3"/>
    <n v="6"/>
    <n v="2628.3"/>
    <n v="59"/>
    <n v="2.7"/>
    <s v="Wallet"/>
    <n v="51.3"/>
    <n v="0.50939999999999996"/>
    <x v="0"/>
    <x v="5"/>
  </r>
  <r>
    <n v="2495"/>
    <x v="4"/>
    <x v="1"/>
    <x v="3"/>
    <s v="Referral"/>
    <n v="20"/>
    <n v="1"/>
    <n v="0"/>
    <n v="456.37"/>
    <n v="431.44"/>
    <n v="0"/>
    <n v="338"/>
    <n v="0"/>
    <n v="21.9"/>
    <n v="0"/>
    <n v="0.21"/>
    <n v="0"/>
    <s v="None"/>
    <n v="0"/>
    <n v="0"/>
    <n v="0"/>
    <n v="69"/>
    <n v="4.3"/>
    <s v="UPI"/>
    <n v="29.2"/>
    <n v="0.3488"/>
    <x v="1"/>
    <x v="1"/>
  </r>
  <r>
    <n v="2496"/>
    <x v="7"/>
    <x v="1"/>
    <x v="0"/>
    <s v="Organic"/>
    <n v="5"/>
    <n v="7"/>
    <n v="1"/>
    <n v="487.65"/>
    <n v="3332.57"/>
    <n v="0"/>
    <n v="430"/>
    <n v="0"/>
    <n v="20.399999999999999"/>
    <n v="0"/>
    <n v="0.11"/>
    <n v="2"/>
    <s v="Item Missing"/>
    <n v="0"/>
    <n v="0"/>
    <n v="0"/>
    <n v="95"/>
    <n v="4.9000000000000004"/>
    <s v="Wallet"/>
    <n v="45.7"/>
    <n v="0.4677"/>
    <x v="0"/>
    <x v="3"/>
  </r>
  <r>
    <n v="2497"/>
    <x v="36"/>
    <x v="0"/>
    <x v="4"/>
    <s v="App Ads"/>
    <n v="32"/>
    <n v="73"/>
    <n v="14"/>
    <n v="340.32"/>
    <n v="22535.71"/>
    <n v="0"/>
    <n v="2984"/>
    <n v="5"/>
    <n v="8.1"/>
    <n v="1"/>
    <n v="0.32"/>
    <n v="1"/>
    <s v="Quality"/>
    <n v="1"/>
    <n v="1"/>
    <n v="343.68"/>
    <n v="71"/>
    <n v="3.5"/>
    <s v="UPI"/>
    <n v="37.9"/>
    <n v="0.41"/>
    <x v="0"/>
    <x v="4"/>
  </r>
  <r>
    <n v="2498"/>
    <x v="23"/>
    <x v="1"/>
    <x v="2"/>
    <s v="App Ads"/>
    <n v="21"/>
    <n v="34"/>
    <n v="4"/>
    <n v="566.21"/>
    <n v="18702.21"/>
    <n v="0"/>
    <n v="2208"/>
    <n v="3"/>
    <n v="9.4"/>
    <n v="1"/>
    <n v="0.55000000000000004"/>
    <n v="1"/>
    <s v="Payment"/>
    <n v="1"/>
    <n v="1"/>
    <n v="316.39"/>
    <n v="12"/>
    <n v="3.9"/>
    <s v="UPI"/>
    <n v="18.600000000000001"/>
    <n v="0.28070000000000001"/>
    <x v="1"/>
    <x v="1"/>
  </r>
  <r>
    <n v="2499"/>
    <x v="45"/>
    <x v="1"/>
    <x v="1"/>
    <s v="Organic"/>
    <n v="4"/>
    <n v="2"/>
    <n v="0"/>
    <n v="516.91999999999996"/>
    <n v="1106.6300000000001"/>
    <n v="0"/>
    <n v="420"/>
    <n v="0"/>
    <n v="9.4"/>
    <n v="0"/>
    <n v="0.14000000000000001"/>
    <n v="2"/>
    <s v="Item Missing"/>
    <n v="0"/>
    <n v="0"/>
    <n v="0"/>
    <n v="19"/>
    <n v="4.5999999999999996"/>
    <s v="Wallet"/>
    <n v="16.7"/>
    <n v="0.26939999999999997"/>
    <x v="1"/>
    <x v="1"/>
  </r>
  <r>
    <n v="2500"/>
    <x v="17"/>
    <x v="0"/>
    <x v="0"/>
    <s v="Social"/>
    <n v="14"/>
    <n v="42"/>
    <n v="8"/>
    <n v="253.98"/>
    <n v="10562.29"/>
    <n v="1"/>
    <n v="1332"/>
    <n v="1"/>
    <n v="4.9000000000000004"/>
    <n v="1"/>
    <n v="0.15"/>
    <n v="4"/>
    <s v="Payment"/>
    <n v="2"/>
    <n v="3"/>
    <n v="1400.2"/>
    <n v="13"/>
    <n v="4.5"/>
    <s v="Credit Card"/>
    <n v="26.6"/>
    <n v="0.33169999999999999"/>
    <x v="1"/>
    <x v="1"/>
  </r>
  <r>
    <n v="2501"/>
    <x v="28"/>
    <x v="1"/>
    <x v="3"/>
    <s v="Referral"/>
    <n v="3"/>
    <n v="5"/>
    <n v="0"/>
    <n v="451.88"/>
    <n v="2298.4699999999998"/>
    <n v="0"/>
    <n v="635"/>
    <n v="0"/>
    <n v="2.1"/>
    <n v="0"/>
    <n v="0.52"/>
    <n v="0"/>
    <s v="None"/>
    <n v="0"/>
    <n v="0"/>
    <n v="0"/>
    <n v="33"/>
    <n v="3.1"/>
    <s v="UPI"/>
    <n v="24.2"/>
    <n v="0.31559999999999999"/>
    <x v="1"/>
    <x v="1"/>
  </r>
  <r>
    <n v="2502"/>
    <x v="38"/>
    <x v="1"/>
    <x v="4"/>
    <s v="App Ads"/>
    <n v="5"/>
    <n v="10"/>
    <n v="0"/>
    <n v="325.54000000000002"/>
    <n v="3002.34"/>
    <n v="0"/>
    <n v="648"/>
    <n v="0"/>
    <n v="8.6999999999999993"/>
    <n v="0"/>
    <n v="0.16"/>
    <n v="0"/>
    <s v="None"/>
    <n v="1"/>
    <n v="0"/>
    <n v="178.09"/>
    <n v="4"/>
    <n v="3.6"/>
    <s v="Credit Card"/>
    <n v="17.3"/>
    <n v="0.27279999999999999"/>
    <x v="1"/>
    <x v="1"/>
  </r>
  <r>
    <n v="2503"/>
    <x v="33"/>
    <x v="0"/>
    <x v="1"/>
    <s v="Organic"/>
    <n v="48"/>
    <n v="120"/>
    <n v="20"/>
    <n v="211.13"/>
    <n v="25217.56"/>
    <n v="0"/>
    <n v="2822"/>
    <n v="1"/>
    <n v="5.4"/>
    <n v="6"/>
    <n v="0.57999999999999996"/>
    <n v="4"/>
    <s v="Item Missing"/>
    <n v="3"/>
    <n v="4"/>
    <n v="1916.54"/>
    <n v="18"/>
    <n v="2.9"/>
    <s v="Credit Card"/>
    <n v="26.3"/>
    <n v="0.32940000000000003"/>
    <x v="1"/>
    <x v="1"/>
  </r>
  <r>
    <n v="2504"/>
    <x v="38"/>
    <x v="0"/>
    <x v="3"/>
    <s v="Referral"/>
    <n v="14"/>
    <n v="23"/>
    <n v="3"/>
    <n v="380.45"/>
    <n v="9130.65"/>
    <n v="0"/>
    <n v="1048"/>
    <n v="0"/>
    <n v="6.1"/>
    <n v="0"/>
    <n v="0.66"/>
    <n v="1"/>
    <s v="Delivery Delay"/>
    <n v="1"/>
    <n v="2"/>
    <n v="353.25"/>
    <n v="61"/>
    <n v="2.2000000000000002"/>
    <s v="UPI"/>
    <n v="33.5"/>
    <n v="0.37890000000000001"/>
    <x v="1"/>
    <x v="1"/>
  </r>
  <r>
    <n v="2505"/>
    <x v="32"/>
    <x v="1"/>
    <x v="0"/>
    <s v="App Ads"/>
    <n v="32"/>
    <n v="51"/>
    <n v="4"/>
    <n v="403.95"/>
    <n v="20705.53"/>
    <n v="0"/>
    <n v="2295"/>
    <n v="4"/>
    <n v="30.7"/>
    <n v="2"/>
    <n v="0.38"/>
    <n v="3"/>
    <s v="Item Missing"/>
    <n v="2"/>
    <n v="0"/>
    <n v="375.23"/>
    <n v="4"/>
    <n v="3.4"/>
    <s v="COD"/>
    <n v="22"/>
    <n v="0.3014"/>
    <x v="1"/>
    <x v="1"/>
  </r>
  <r>
    <n v="2506"/>
    <x v="12"/>
    <x v="1"/>
    <x v="2"/>
    <s v="App Ads"/>
    <n v="39"/>
    <n v="108"/>
    <n v="11"/>
    <n v="704.35"/>
    <n v="77499.820000000007"/>
    <n v="0"/>
    <n v="7460"/>
    <n v="3"/>
    <n v="14.6"/>
    <n v="2"/>
    <n v="0.48"/>
    <n v="2"/>
    <s v="Quality"/>
    <n v="6"/>
    <n v="6"/>
    <n v="1888.47"/>
    <n v="34"/>
    <n v="2.9"/>
    <s v="UPI"/>
    <n v="34.6"/>
    <n v="0.38629999999999998"/>
    <x v="1"/>
    <x v="1"/>
  </r>
  <r>
    <n v="2507"/>
    <x v="31"/>
    <x v="1"/>
    <x v="2"/>
    <s v="Referral"/>
    <n v="18"/>
    <n v="21"/>
    <n v="2"/>
    <n v="383.7"/>
    <n v="7784.7"/>
    <n v="0"/>
    <n v="905"/>
    <n v="1"/>
    <n v="3.4"/>
    <n v="1"/>
    <n v="0.41"/>
    <n v="2"/>
    <s v="Delivery Delay"/>
    <n v="1"/>
    <n v="1"/>
    <n v="170.45"/>
    <n v="44"/>
    <n v="3.7"/>
    <s v="Wallet"/>
    <n v="34.200000000000003"/>
    <n v="0.3836"/>
    <x v="1"/>
    <x v="1"/>
  </r>
  <r>
    <n v="2508"/>
    <x v="50"/>
    <x v="1"/>
    <x v="0"/>
    <s v="App Ads"/>
    <n v="29"/>
    <n v="73"/>
    <n v="3"/>
    <n v="453.72"/>
    <n v="34987.5"/>
    <n v="0"/>
    <n v="3883"/>
    <n v="5"/>
    <n v="4.5999999999999996"/>
    <n v="1"/>
    <n v="0.41"/>
    <n v="4"/>
    <s v="App Issue"/>
    <n v="1"/>
    <n v="5"/>
    <n v="1603.54"/>
    <n v="30"/>
    <n v="2.5"/>
    <s v="Credit Card"/>
    <n v="38.6"/>
    <n v="0.41560000000000002"/>
    <x v="0"/>
    <x v="8"/>
  </r>
  <r>
    <n v="2509"/>
    <x v="18"/>
    <x v="1"/>
    <x v="2"/>
    <s v="Referral"/>
    <n v="28"/>
    <n v="25"/>
    <n v="5"/>
    <n v="485.42"/>
    <n v="11654.02"/>
    <n v="0"/>
    <n v="1481"/>
    <n v="1"/>
    <n v="8.3000000000000007"/>
    <n v="1"/>
    <n v="0.25"/>
    <n v="1"/>
    <s v="Item Missing"/>
    <n v="1"/>
    <n v="0"/>
    <n v="336.18"/>
    <n v="71"/>
    <n v="4"/>
    <s v="UPI"/>
    <n v="32.6"/>
    <n v="0.37269999999999998"/>
    <x v="1"/>
    <x v="1"/>
  </r>
  <r>
    <n v="2510"/>
    <x v="12"/>
    <x v="1"/>
    <x v="1"/>
    <s v="Organic"/>
    <n v="55"/>
    <n v="67"/>
    <n v="5"/>
    <n v="405.02"/>
    <n v="26645.5"/>
    <n v="1"/>
    <n v="3117"/>
    <n v="5"/>
    <n v="23"/>
    <n v="1"/>
    <n v="0.06"/>
    <n v="2"/>
    <s v="Quality"/>
    <n v="1"/>
    <n v="4"/>
    <n v="1067.94"/>
    <n v="49"/>
    <n v="4.5"/>
    <s v="Debit Card"/>
    <n v="26.7"/>
    <n v="0.33210000000000001"/>
    <x v="1"/>
    <x v="1"/>
  </r>
  <r>
    <n v="2511"/>
    <x v="7"/>
    <x v="1"/>
    <x v="2"/>
    <s v="Organic"/>
    <n v="58"/>
    <n v="118"/>
    <n v="14"/>
    <n v="481.22"/>
    <n v="51637.73"/>
    <n v="0"/>
    <n v="6127"/>
    <n v="3"/>
    <n v="6.7"/>
    <n v="2"/>
    <n v="0.54"/>
    <n v="7"/>
    <s v="Delivery Delay"/>
    <n v="0"/>
    <n v="9"/>
    <n v="1470.09"/>
    <n v="58"/>
    <n v="4"/>
    <s v="UPI"/>
    <n v="38.700000000000003"/>
    <n v="0.4163"/>
    <x v="0"/>
    <x v="3"/>
  </r>
  <r>
    <n v="2512"/>
    <x v="5"/>
    <x v="1"/>
    <x v="1"/>
    <s v="Social"/>
    <n v="8"/>
    <n v="24"/>
    <n v="4"/>
    <n v="362.49"/>
    <n v="9534.98"/>
    <n v="0"/>
    <n v="950"/>
    <n v="0"/>
    <n v="7.7"/>
    <n v="0"/>
    <n v="0.35"/>
    <n v="2"/>
    <s v="App Issue"/>
    <n v="1"/>
    <n v="0"/>
    <n v="246.24"/>
    <n v="50"/>
    <n v="3.7"/>
    <s v="UPI"/>
    <n v="32.700000000000003"/>
    <n v="0.37280000000000002"/>
    <x v="1"/>
    <x v="1"/>
  </r>
  <r>
    <n v="2513"/>
    <x v="9"/>
    <x v="0"/>
    <x v="3"/>
    <s v="Organic"/>
    <n v="43"/>
    <n v="82"/>
    <n v="15"/>
    <n v="316.32"/>
    <n v="25200.3"/>
    <n v="0"/>
    <n v="2979"/>
    <n v="5"/>
    <n v="21"/>
    <n v="5"/>
    <n v="0.14000000000000001"/>
    <n v="4"/>
    <s v="Quality"/>
    <n v="2"/>
    <n v="3"/>
    <n v="947.09"/>
    <n v="52"/>
    <n v="3.7"/>
    <s v="Credit Card"/>
    <n v="38"/>
    <n v="0.41099999999999998"/>
    <x v="0"/>
    <x v="8"/>
  </r>
  <r>
    <n v="2514"/>
    <x v="33"/>
    <x v="1"/>
    <x v="0"/>
    <s v="Referral"/>
    <n v="41"/>
    <n v="28"/>
    <n v="2"/>
    <n v="378"/>
    <n v="9552.51"/>
    <n v="0"/>
    <n v="1195"/>
    <n v="2"/>
    <n v="0"/>
    <n v="2"/>
    <n v="0.16"/>
    <n v="1"/>
    <s v="Delivery Delay"/>
    <n v="0"/>
    <n v="2"/>
    <n v="270.42"/>
    <n v="115"/>
    <n v="3.6"/>
    <s v="Wallet"/>
    <n v="45"/>
    <n v="0.46250000000000002"/>
    <x v="0"/>
    <x v="7"/>
  </r>
  <r>
    <n v="2515"/>
    <x v="38"/>
    <x v="1"/>
    <x v="3"/>
    <s v="Referral"/>
    <n v="57"/>
    <n v="135"/>
    <n v="7"/>
    <n v="294.2"/>
    <n v="42803.73"/>
    <n v="1"/>
    <n v="4341"/>
    <n v="7"/>
    <n v="10.3"/>
    <n v="5"/>
    <n v="0.25"/>
    <n v="3"/>
    <s v="Item Missing"/>
    <n v="4"/>
    <n v="8"/>
    <n v="1633.41"/>
    <n v="15"/>
    <n v="4.5"/>
    <s v="UPI"/>
    <n v="27.8"/>
    <n v="0.33910000000000001"/>
    <x v="1"/>
    <x v="1"/>
  </r>
  <r>
    <n v="2516"/>
    <x v="19"/>
    <x v="1"/>
    <x v="0"/>
    <s v="App Ads"/>
    <n v="35"/>
    <n v="41"/>
    <n v="2"/>
    <n v="519.67999999999995"/>
    <n v="20218.990000000002"/>
    <n v="0"/>
    <n v="2446"/>
    <n v="1"/>
    <n v="0"/>
    <n v="1"/>
    <n v="0.71"/>
    <n v="2"/>
    <s v="App Issue"/>
    <n v="1"/>
    <n v="1"/>
    <n v="315.70999999999998"/>
    <n v="14"/>
    <n v="3.2"/>
    <s v="UPI"/>
    <n v="14.9"/>
    <n v="0.2586"/>
    <x v="1"/>
    <x v="1"/>
  </r>
  <r>
    <n v="2517"/>
    <x v="6"/>
    <x v="1"/>
    <x v="3"/>
    <s v="Referral"/>
    <n v="26"/>
    <n v="60"/>
    <n v="4"/>
    <n v="438.53"/>
    <n v="23685.119999999999"/>
    <n v="0"/>
    <n v="3107"/>
    <n v="2"/>
    <n v="17.100000000000001"/>
    <n v="3"/>
    <n v="0.26"/>
    <n v="2"/>
    <s v="Payment"/>
    <n v="2"/>
    <n v="5"/>
    <n v="1551.37"/>
    <n v="69"/>
    <n v="3"/>
    <s v="UPI"/>
    <n v="41.4"/>
    <n v="0.43559999999999999"/>
    <x v="0"/>
    <x v="6"/>
  </r>
  <r>
    <n v="2518"/>
    <x v="8"/>
    <x v="1"/>
    <x v="1"/>
    <s v="Referral"/>
    <n v="45"/>
    <n v="91"/>
    <n v="7"/>
    <n v="387.93"/>
    <n v="38644.99"/>
    <n v="0"/>
    <n v="3948"/>
    <n v="4"/>
    <n v="19"/>
    <n v="3"/>
    <n v="0.59"/>
    <n v="2"/>
    <s v="Delivery Delay"/>
    <n v="1"/>
    <n v="3"/>
    <n v="603.34"/>
    <n v="29"/>
    <n v="2.4"/>
    <s v="UPI"/>
    <n v="31.9"/>
    <n v="0.36720000000000003"/>
    <x v="1"/>
    <x v="1"/>
  </r>
  <r>
    <n v="2519"/>
    <x v="42"/>
    <x v="0"/>
    <x v="0"/>
    <s v="Partner"/>
    <n v="41"/>
    <n v="25"/>
    <n v="4"/>
    <n v="516.24"/>
    <n v="13118.23"/>
    <n v="0"/>
    <n v="1730"/>
    <n v="1"/>
    <n v="9.8000000000000007"/>
    <n v="1"/>
    <n v="0.14000000000000001"/>
    <n v="1"/>
    <s v="Delivery Delay"/>
    <n v="1"/>
    <n v="0"/>
    <n v="125.61"/>
    <n v="49"/>
    <n v="1.8"/>
    <s v="UPI"/>
    <n v="23.8"/>
    <n v="0.31319999999999998"/>
    <x v="1"/>
    <x v="1"/>
  </r>
  <r>
    <n v="2520"/>
    <x v="48"/>
    <x v="0"/>
    <x v="2"/>
    <s v="Partner"/>
    <n v="28"/>
    <n v="58"/>
    <n v="3"/>
    <n v="374.74"/>
    <n v="20059.78"/>
    <n v="0"/>
    <n v="2402"/>
    <n v="1"/>
    <n v="0"/>
    <n v="0"/>
    <n v="0.3"/>
    <n v="3"/>
    <s v="Quality"/>
    <n v="2"/>
    <n v="1"/>
    <n v="674.66"/>
    <n v="27"/>
    <n v="3.4"/>
    <s v="COD"/>
    <n v="26.6"/>
    <n v="0.33129999999999998"/>
    <x v="1"/>
    <x v="1"/>
  </r>
  <r>
    <n v="2521"/>
    <x v="3"/>
    <x v="0"/>
    <x v="3"/>
    <s v="Organic"/>
    <n v="43"/>
    <n v="35"/>
    <n v="2"/>
    <n v="100"/>
    <n v="3706.66"/>
    <n v="0"/>
    <n v="471"/>
    <n v="1"/>
    <n v="12"/>
    <n v="1"/>
    <n v="0.52"/>
    <n v="2"/>
    <s v="App Issue"/>
    <n v="1"/>
    <n v="0"/>
    <n v="216.5"/>
    <n v="58"/>
    <n v="4.8"/>
    <s v="Wallet"/>
    <n v="28.4"/>
    <n v="0.34310000000000002"/>
    <x v="1"/>
    <x v="1"/>
  </r>
  <r>
    <n v="2522"/>
    <x v="32"/>
    <x v="0"/>
    <x v="3"/>
    <s v="App Ads"/>
    <n v="2"/>
    <n v="6"/>
    <n v="1"/>
    <n v="381.57"/>
    <n v="2236.94"/>
    <n v="0"/>
    <n v="291"/>
    <n v="0"/>
    <n v="6.5"/>
    <n v="0"/>
    <n v="0.1"/>
    <n v="2"/>
    <s v="Item Missing"/>
    <n v="0"/>
    <n v="0"/>
    <n v="0"/>
    <n v="26"/>
    <n v="3.1"/>
    <s v="Wallet"/>
    <n v="22.6"/>
    <n v="0.30530000000000002"/>
    <x v="1"/>
    <x v="1"/>
  </r>
  <r>
    <n v="2523"/>
    <x v="49"/>
    <x v="0"/>
    <x v="3"/>
    <s v="Social"/>
    <n v="57"/>
    <n v="31"/>
    <n v="1"/>
    <n v="536.9"/>
    <n v="16041.04"/>
    <n v="0"/>
    <n v="1842"/>
    <n v="2"/>
    <n v="18.100000000000001"/>
    <n v="1"/>
    <n v="0.41"/>
    <n v="2"/>
    <s v="Payment"/>
    <n v="1"/>
    <n v="2"/>
    <n v="629.28"/>
    <n v="49"/>
    <n v="3.8"/>
    <s v="UPI"/>
    <n v="32.1"/>
    <n v="0.36899999999999999"/>
    <x v="1"/>
    <x v="1"/>
  </r>
  <r>
    <n v="2524"/>
    <x v="18"/>
    <x v="0"/>
    <x v="0"/>
    <s v="Partner"/>
    <n v="23"/>
    <n v="38"/>
    <n v="2"/>
    <n v="565.91999999999996"/>
    <n v="20410.62"/>
    <n v="0"/>
    <n v="2444"/>
    <n v="1"/>
    <n v="21.3"/>
    <n v="2"/>
    <n v="0.17"/>
    <n v="1"/>
    <s v="Delivery Delay"/>
    <n v="2"/>
    <n v="1"/>
    <n v="467.59"/>
    <n v="82"/>
    <n v="4.7"/>
    <s v="UPI"/>
    <n v="41.9"/>
    <n v="0.43980000000000002"/>
    <x v="0"/>
    <x v="0"/>
  </r>
  <r>
    <n v="2525"/>
    <x v="24"/>
    <x v="0"/>
    <x v="4"/>
    <s v="Referral"/>
    <n v="18"/>
    <n v="19"/>
    <n v="2"/>
    <n v="298.36"/>
    <n v="5165.6099999999997"/>
    <n v="0"/>
    <n v="709"/>
    <n v="1"/>
    <n v="5"/>
    <n v="1"/>
    <n v="0.36"/>
    <n v="1"/>
    <s v="Quality"/>
    <n v="0"/>
    <n v="1"/>
    <n v="61.17"/>
    <n v="15"/>
    <n v="2.8"/>
    <s v="Wallet"/>
    <n v="23.5"/>
    <n v="0.31080000000000002"/>
    <x v="1"/>
    <x v="1"/>
  </r>
  <r>
    <n v="2526"/>
    <x v="35"/>
    <x v="0"/>
    <x v="0"/>
    <s v="Social"/>
    <n v="12"/>
    <n v="35"/>
    <n v="4"/>
    <n v="374.83"/>
    <n v="14029.87"/>
    <n v="0"/>
    <n v="1809"/>
    <n v="0"/>
    <n v="10.199999999999999"/>
    <n v="0"/>
    <n v="0.4"/>
    <n v="0"/>
    <s v="None"/>
    <n v="2"/>
    <n v="1"/>
    <n v="229.71"/>
    <n v="53"/>
    <n v="4.5999999999999996"/>
    <s v="Wallet"/>
    <n v="29.9"/>
    <n v="0.35399999999999998"/>
    <x v="1"/>
    <x v="1"/>
  </r>
  <r>
    <n v="2527"/>
    <x v="31"/>
    <x v="1"/>
    <x v="4"/>
    <s v="Referral"/>
    <n v="7"/>
    <n v="4"/>
    <n v="1"/>
    <n v="532.84"/>
    <n v="1983.15"/>
    <n v="1"/>
    <n v="405"/>
    <n v="0"/>
    <n v="14.5"/>
    <n v="0"/>
    <n v="0.49"/>
    <n v="0"/>
    <s v="None"/>
    <n v="0"/>
    <n v="0"/>
    <n v="0"/>
    <n v="38"/>
    <n v="3.3"/>
    <s v="UPI"/>
    <n v="25.3"/>
    <n v="0.32279999999999998"/>
    <x v="1"/>
    <x v="1"/>
  </r>
  <r>
    <n v="2528"/>
    <x v="51"/>
    <x v="1"/>
    <x v="4"/>
    <s v="App Ads"/>
    <n v="18"/>
    <n v="66"/>
    <n v="6"/>
    <n v="266.38"/>
    <n v="16773.669999999998"/>
    <n v="0"/>
    <n v="2034"/>
    <n v="3"/>
    <n v="10.3"/>
    <n v="3"/>
    <n v="0.56000000000000005"/>
    <n v="2"/>
    <s v="Quality"/>
    <n v="0"/>
    <n v="1"/>
    <n v="153.43"/>
    <n v="122"/>
    <n v="3.3"/>
    <s v="Debit Card"/>
    <n v="61"/>
    <n v="0.58140000000000003"/>
    <x v="0"/>
    <x v="5"/>
  </r>
  <r>
    <n v="2529"/>
    <x v="0"/>
    <x v="0"/>
    <x v="0"/>
    <s v="App Ads"/>
    <n v="1"/>
    <n v="2"/>
    <n v="0"/>
    <n v="408.02"/>
    <n v="742.79"/>
    <n v="0"/>
    <n v="369"/>
    <n v="0"/>
    <n v="3.5"/>
    <n v="0"/>
    <n v="0.41"/>
    <n v="1"/>
    <s v="Item Missing"/>
    <n v="0"/>
    <n v="0"/>
    <n v="0"/>
    <n v="47"/>
    <n v="3.7"/>
    <s v="Credit Card"/>
    <n v="26.6"/>
    <n v="0.33129999999999998"/>
    <x v="1"/>
    <x v="1"/>
  </r>
  <r>
    <n v="2530"/>
    <x v="44"/>
    <x v="0"/>
    <x v="0"/>
    <s v="App Ads"/>
    <n v="13"/>
    <n v="18"/>
    <n v="3"/>
    <n v="482.55"/>
    <n v="8247.15"/>
    <n v="0"/>
    <n v="890"/>
    <n v="0"/>
    <n v="26.9"/>
    <n v="0"/>
    <n v="0.36"/>
    <n v="2"/>
    <s v="Quality"/>
    <n v="1"/>
    <n v="1"/>
    <n v="301.79000000000002"/>
    <n v="6"/>
    <n v="4.4000000000000004"/>
    <s v="UPI"/>
    <n v="19.399999999999999"/>
    <n v="0.28539999999999999"/>
    <x v="1"/>
    <x v="1"/>
  </r>
  <r>
    <n v="2531"/>
    <x v="34"/>
    <x v="0"/>
    <x v="2"/>
    <s v="Social"/>
    <n v="42"/>
    <n v="102"/>
    <n v="15"/>
    <n v="613.26"/>
    <n v="60700.79"/>
    <n v="0"/>
    <n v="6428"/>
    <n v="5"/>
    <n v="7.7"/>
    <n v="6"/>
    <n v="0.69"/>
    <n v="2"/>
    <s v="Payment"/>
    <n v="2"/>
    <n v="2"/>
    <n v="711.26"/>
    <n v="35"/>
    <n v="2.7"/>
    <s v="Credit Card"/>
    <n v="31.2"/>
    <n v="0.36299999999999999"/>
    <x v="1"/>
    <x v="1"/>
  </r>
  <r>
    <n v="2532"/>
    <x v="36"/>
    <x v="0"/>
    <x v="2"/>
    <s v="Organic"/>
    <n v="38"/>
    <n v="67"/>
    <n v="8"/>
    <n v="389.6"/>
    <n v="24712.33"/>
    <n v="0"/>
    <n v="2964"/>
    <n v="5"/>
    <n v="7.8"/>
    <n v="3"/>
    <n v="0.48"/>
    <n v="2"/>
    <s v="Payment"/>
    <n v="4"/>
    <n v="1"/>
    <n v="1648.78"/>
    <n v="32"/>
    <n v="3.6"/>
    <s v="UPI"/>
    <n v="30.7"/>
    <n v="0.35920000000000002"/>
    <x v="1"/>
    <x v="1"/>
  </r>
  <r>
    <n v="2533"/>
    <x v="17"/>
    <x v="0"/>
    <x v="1"/>
    <s v="Organic"/>
    <n v="29"/>
    <n v="32"/>
    <n v="5"/>
    <n v="276.01"/>
    <n v="9469.67"/>
    <n v="1"/>
    <n v="1270"/>
    <n v="2"/>
    <n v="20.3"/>
    <n v="0"/>
    <n v="0.47"/>
    <n v="1"/>
    <s v="Item Missing"/>
    <n v="1"/>
    <n v="0"/>
    <n v="215.8"/>
    <n v="24"/>
    <n v="3.5"/>
    <s v="UPI"/>
    <n v="18.899999999999999"/>
    <n v="0.28220000000000001"/>
    <x v="1"/>
    <x v="1"/>
  </r>
  <r>
    <n v="2534"/>
    <x v="16"/>
    <x v="0"/>
    <x v="0"/>
    <s v="App Ads"/>
    <n v="56"/>
    <n v="67"/>
    <n v="5"/>
    <n v="350.86"/>
    <n v="21409.56"/>
    <n v="0"/>
    <n v="2576"/>
    <n v="5"/>
    <n v="3.3"/>
    <n v="2"/>
    <n v="0.17"/>
    <n v="2"/>
    <s v="Payment"/>
    <n v="4"/>
    <n v="3"/>
    <n v="1561.38"/>
    <n v="33"/>
    <n v="4.5999999999999996"/>
    <s v="UPI"/>
    <n v="28.2"/>
    <n v="0.34239999999999998"/>
    <x v="1"/>
    <x v="1"/>
  </r>
  <r>
    <n v="2535"/>
    <x v="36"/>
    <x v="0"/>
    <x v="1"/>
    <s v="Referral"/>
    <n v="46"/>
    <n v="65"/>
    <n v="12"/>
    <n v="731.96"/>
    <n v="48859.01"/>
    <n v="0"/>
    <n v="5062"/>
    <n v="4"/>
    <n v="21.7"/>
    <n v="2"/>
    <n v="0.44"/>
    <n v="4"/>
    <s v="Payment"/>
    <n v="0"/>
    <n v="4"/>
    <n v="955.93"/>
    <n v="30"/>
    <n v="2.5"/>
    <s v="UPI"/>
    <n v="27.3"/>
    <n v="0.33629999999999999"/>
    <x v="1"/>
    <x v="1"/>
  </r>
  <r>
    <n v="2536"/>
    <x v="9"/>
    <x v="1"/>
    <x v="2"/>
    <s v="App Ads"/>
    <n v="8"/>
    <n v="10"/>
    <n v="1"/>
    <n v="482.26"/>
    <n v="4366.4799999999996"/>
    <n v="0"/>
    <n v="859"/>
    <n v="1"/>
    <n v="10.8"/>
    <n v="0"/>
    <n v="0.59"/>
    <n v="2"/>
    <s v="Delivery Delay"/>
    <n v="1"/>
    <n v="0"/>
    <n v="64.73"/>
    <n v="24"/>
    <n v="2.2000000000000002"/>
    <s v="UPI"/>
    <n v="31.9"/>
    <n v="0.36720000000000003"/>
    <x v="1"/>
    <x v="1"/>
  </r>
  <r>
    <n v="2537"/>
    <x v="35"/>
    <x v="1"/>
    <x v="2"/>
    <s v="Social"/>
    <n v="34"/>
    <n v="83"/>
    <n v="12"/>
    <n v="591.12"/>
    <n v="44845.18"/>
    <n v="0"/>
    <n v="5383"/>
    <n v="1"/>
    <n v="19.7"/>
    <n v="4"/>
    <n v="0.78"/>
    <n v="3"/>
    <s v="App Issue"/>
    <n v="1"/>
    <n v="6"/>
    <n v="1749.78"/>
    <n v="44"/>
    <n v="4.7"/>
    <s v="Credit Card"/>
    <n v="33.6"/>
    <n v="0.37969999999999998"/>
    <x v="1"/>
    <x v="1"/>
  </r>
  <r>
    <n v="2538"/>
    <x v="14"/>
    <x v="1"/>
    <x v="1"/>
    <s v="App Ads"/>
    <n v="23"/>
    <n v="43"/>
    <n v="7"/>
    <n v="443.35"/>
    <n v="19138.580000000002"/>
    <n v="0"/>
    <n v="2116"/>
    <n v="1"/>
    <n v="14.8"/>
    <n v="2"/>
    <n v="0.28000000000000003"/>
    <n v="2"/>
    <s v="Delivery Delay"/>
    <n v="0"/>
    <n v="3"/>
    <n v="831.02"/>
    <n v="51"/>
    <n v="4.4000000000000004"/>
    <s v="UPI"/>
    <n v="31.8"/>
    <n v="0.3669"/>
    <x v="1"/>
    <x v="1"/>
  </r>
  <r>
    <n v="2539"/>
    <x v="20"/>
    <x v="0"/>
    <x v="3"/>
    <s v="Social"/>
    <n v="29"/>
    <n v="63"/>
    <n v="1"/>
    <n v="349.33"/>
    <n v="20235.45"/>
    <n v="0"/>
    <n v="2776"/>
    <n v="4"/>
    <n v="7.5"/>
    <n v="2"/>
    <n v="0.36"/>
    <n v="0"/>
    <s v="None"/>
    <n v="3"/>
    <n v="1"/>
    <n v="1320.56"/>
    <n v="24"/>
    <n v="1.9"/>
    <s v="UPI"/>
    <n v="23.9"/>
    <n v="0.31369999999999998"/>
    <x v="1"/>
    <x v="1"/>
  </r>
  <r>
    <n v="2540"/>
    <x v="14"/>
    <x v="0"/>
    <x v="2"/>
    <s v="Organic"/>
    <n v="17"/>
    <n v="25"/>
    <n v="1"/>
    <n v="316.45"/>
    <n v="8136.4"/>
    <n v="0"/>
    <n v="898"/>
    <n v="0"/>
    <n v="7.3"/>
    <n v="1"/>
    <n v="0.42"/>
    <n v="3"/>
    <s v="App Issue"/>
    <n v="0"/>
    <n v="2"/>
    <n v="454.52"/>
    <n v="20"/>
    <n v="4.7"/>
    <s v="Credit Card"/>
    <n v="27.7"/>
    <n v="0.33850000000000002"/>
    <x v="1"/>
    <x v="1"/>
  </r>
  <r>
    <n v="2541"/>
    <x v="41"/>
    <x v="1"/>
    <x v="4"/>
    <s v="Organic"/>
    <n v="59"/>
    <n v="137"/>
    <n v="17"/>
    <n v="389.01"/>
    <n v="48979.66"/>
    <n v="0"/>
    <n v="5591"/>
    <n v="7"/>
    <n v="17.399999999999999"/>
    <n v="5"/>
    <n v="0.09"/>
    <n v="7"/>
    <s v="Quality"/>
    <n v="1"/>
    <n v="5"/>
    <n v="1158.01"/>
    <n v="58"/>
    <n v="3.7"/>
    <s v="UPI"/>
    <n v="45.9"/>
    <n v="0.46920000000000001"/>
    <x v="0"/>
    <x v="0"/>
  </r>
  <r>
    <n v="2542"/>
    <x v="9"/>
    <x v="0"/>
    <x v="1"/>
    <s v="Social"/>
    <n v="7"/>
    <n v="9"/>
    <n v="1"/>
    <n v="531.30999999999995"/>
    <n v="4409.33"/>
    <n v="0"/>
    <n v="572"/>
    <n v="0"/>
    <n v="25.1"/>
    <n v="0"/>
    <n v="0.31"/>
    <n v="2"/>
    <s v="Delivery Delay"/>
    <n v="0"/>
    <n v="0"/>
    <n v="0"/>
    <n v="139"/>
    <n v="4.0999999999999996"/>
    <s v="UPI"/>
    <n v="66.8"/>
    <n v="0.62329999999999997"/>
    <x v="0"/>
    <x v="5"/>
  </r>
  <r>
    <n v="2543"/>
    <x v="51"/>
    <x v="1"/>
    <x v="0"/>
    <s v="App Ads"/>
    <n v="6"/>
    <n v="6"/>
    <n v="1"/>
    <n v="287.67"/>
    <n v="1893.39"/>
    <n v="1"/>
    <n v="588"/>
    <n v="0"/>
    <n v="0"/>
    <n v="0"/>
    <n v="0.49"/>
    <n v="0"/>
    <s v="None"/>
    <n v="0"/>
    <n v="0"/>
    <n v="0"/>
    <n v="55"/>
    <n v="3.4"/>
    <s v="Credit Card"/>
    <n v="26.7"/>
    <n v="0.3322"/>
    <x v="1"/>
    <x v="1"/>
  </r>
  <r>
    <n v="2544"/>
    <x v="40"/>
    <x v="1"/>
    <x v="0"/>
    <s v="App Ads"/>
    <n v="24"/>
    <n v="33"/>
    <n v="4"/>
    <n v="531.49"/>
    <n v="17068.46"/>
    <n v="0"/>
    <n v="1964"/>
    <n v="1"/>
    <n v="22.1"/>
    <n v="1"/>
    <n v="0.55000000000000004"/>
    <n v="0"/>
    <s v="None"/>
    <n v="2"/>
    <n v="2"/>
    <n v="907.23"/>
    <n v="3"/>
    <n v="2.8"/>
    <s v="Credit Card"/>
    <n v="16.8"/>
    <n v="0.2697"/>
    <x v="1"/>
    <x v="1"/>
  </r>
  <r>
    <n v="2545"/>
    <x v="36"/>
    <x v="1"/>
    <x v="3"/>
    <s v="Organic"/>
    <n v="52"/>
    <n v="153"/>
    <n v="10"/>
    <n v="305.66000000000003"/>
    <n v="50334.6"/>
    <n v="0"/>
    <n v="5446"/>
    <n v="3"/>
    <n v="21.3"/>
    <n v="7"/>
    <n v="0.48"/>
    <n v="6"/>
    <s v="Item Missing"/>
    <n v="2"/>
    <n v="8"/>
    <n v="1279.75"/>
    <n v="50"/>
    <n v="4.3"/>
    <s v="UPI"/>
    <n v="42.7"/>
    <n v="0.44569999999999999"/>
    <x v="0"/>
    <x v="8"/>
  </r>
  <r>
    <n v="2546"/>
    <x v="18"/>
    <x v="0"/>
    <x v="1"/>
    <s v="App Ads"/>
    <n v="48"/>
    <n v="64"/>
    <n v="7"/>
    <n v="408.26"/>
    <n v="27449.85"/>
    <n v="0"/>
    <n v="3173"/>
    <n v="3"/>
    <n v="26.1"/>
    <n v="1"/>
    <n v="0.7"/>
    <n v="2"/>
    <s v="Item Missing"/>
    <n v="3"/>
    <n v="0"/>
    <n v="668.72"/>
    <n v="136"/>
    <n v="4"/>
    <s v="Debit Card"/>
    <n v="62.3"/>
    <n v="0.59099999999999997"/>
    <x v="0"/>
    <x v="8"/>
  </r>
  <r>
    <n v="2547"/>
    <x v="36"/>
    <x v="1"/>
    <x v="1"/>
    <s v="Organic"/>
    <n v="21"/>
    <n v="29"/>
    <n v="2"/>
    <n v="437.5"/>
    <n v="13378.65"/>
    <n v="0"/>
    <n v="1748"/>
    <n v="0"/>
    <n v="5.7"/>
    <n v="1"/>
    <n v="0.32"/>
    <n v="3"/>
    <s v="Delivery Delay"/>
    <n v="1"/>
    <n v="1"/>
    <n v="518.5"/>
    <n v="66"/>
    <n v="4.5"/>
    <s v="COD"/>
    <n v="33.200000000000003"/>
    <n v="0.37640000000000001"/>
    <x v="1"/>
    <x v="1"/>
  </r>
  <r>
    <n v="2548"/>
    <x v="44"/>
    <x v="0"/>
    <x v="2"/>
    <s v="Social"/>
    <n v="16"/>
    <n v="32"/>
    <n v="5"/>
    <n v="517.14"/>
    <n v="17851.07"/>
    <n v="0"/>
    <n v="1565"/>
    <n v="2"/>
    <n v="0"/>
    <n v="1"/>
    <n v="0.56999999999999995"/>
    <n v="1"/>
    <s v="Payment"/>
    <n v="0"/>
    <n v="1"/>
    <n v="234.25"/>
    <n v="24"/>
    <n v="3.7"/>
    <s v="COD"/>
    <n v="20.9"/>
    <n v="0.29449999999999998"/>
    <x v="1"/>
    <x v="1"/>
  </r>
  <r>
    <n v="2549"/>
    <x v="31"/>
    <x v="0"/>
    <x v="3"/>
    <s v="Organic"/>
    <n v="19"/>
    <n v="32"/>
    <n v="4"/>
    <n v="409.31"/>
    <n v="14185.41"/>
    <n v="0"/>
    <n v="1701"/>
    <n v="1"/>
    <n v="16.7"/>
    <n v="0"/>
    <n v="0.36"/>
    <n v="3"/>
    <s v="Item Missing"/>
    <n v="1"/>
    <n v="1"/>
    <n v="511.04"/>
    <n v="125"/>
    <n v="4.0999999999999996"/>
    <s v="UPI"/>
    <n v="58.6"/>
    <n v="0.56399999999999995"/>
    <x v="0"/>
    <x v="7"/>
  </r>
  <r>
    <n v="2550"/>
    <x v="12"/>
    <x v="0"/>
    <x v="1"/>
    <s v="Organic"/>
    <n v="15"/>
    <n v="14"/>
    <n v="1"/>
    <n v="507.45"/>
    <n v="6541.72"/>
    <n v="1"/>
    <n v="1236"/>
    <n v="0"/>
    <n v="26"/>
    <n v="1"/>
    <n v="0.11"/>
    <n v="0"/>
    <s v="None"/>
    <n v="1"/>
    <n v="0"/>
    <n v="298.79000000000002"/>
    <n v="4"/>
    <n v="2.9"/>
    <s v="UPI"/>
    <n v="11.2"/>
    <n v="0.23799999999999999"/>
    <x v="1"/>
    <x v="1"/>
  </r>
  <r>
    <n v="2551"/>
    <x v="2"/>
    <x v="1"/>
    <x v="0"/>
    <s v="Referral"/>
    <n v="35"/>
    <n v="30"/>
    <n v="3"/>
    <n v="406.68"/>
    <n v="13033.4"/>
    <n v="0"/>
    <n v="1219"/>
    <n v="1"/>
    <n v="16.2"/>
    <n v="1"/>
    <n v="0.22"/>
    <n v="1"/>
    <s v="Payment"/>
    <n v="1"/>
    <n v="1"/>
    <n v="503.32"/>
    <n v="108"/>
    <n v="3.6"/>
    <s v="UPI"/>
    <n v="44.9"/>
    <n v="0.4622"/>
    <x v="0"/>
    <x v="2"/>
  </r>
  <r>
    <n v="2552"/>
    <x v="35"/>
    <x v="1"/>
    <x v="1"/>
    <s v="Organic"/>
    <n v="56"/>
    <n v="134"/>
    <n v="19"/>
    <n v="490.87"/>
    <n v="67598.429999999993"/>
    <n v="0"/>
    <n v="6755"/>
    <n v="1"/>
    <n v="0"/>
    <n v="0"/>
    <n v="0.54"/>
    <n v="2"/>
    <s v="Quality"/>
    <n v="5"/>
    <n v="5"/>
    <n v="2610.85"/>
    <n v="35"/>
    <n v="3.9"/>
    <s v="Wallet"/>
    <n v="26.4"/>
    <n v="0.33019999999999999"/>
    <x v="1"/>
    <x v="1"/>
  </r>
  <r>
    <n v="2553"/>
    <x v="49"/>
    <x v="0"/>
    <x v="0"/>
    <s v="Partner"/>
    <n v="36"/>
    <n v="31"/>
    <n v="6"/>
    <n v="441.55"/>
    <n v="12811.52"/>
    <n v="0"/>
    <n v="1281"/>
    <n v="2"/>
    <n v="9.4"/>
    <n v="2"/>
    <n v="0.14000000000000001"/>
    <n v="1"/>
    <s v="App Issue"/>
    <n v="0"/>
    <n v="2"/>
    <n v="148.78"/>
    <n v="62"/>
    <n v="2.5"/>
    <s v="Credit Card"/>
    <n v="31.1"/>
    <n v="0.3619"/>
    <x v="1"/>
    <x v="1"/>
  </r>
  <r>
    <n v="2554"/>
    <x v="7"/>
    <x v="0"/>
    <x v="0"/>
    <s v="App Ads"/>
    <n v="39"/>
    <n v="98"/>
    <n v="9"/>
    <n v="467.73"/>
    <n v="43133.55"/>
    <n v="1"/>
    <n v="5025"/>
    <n v="6"/>
    <n v="9.5"/>
    <n v="2"/>
    <n v="0.36"/>
    <n v="3"/>
    <s v="App Issue"/>
    <n v="5"/>
    <n v="6"/>
    <n v="2239.16"/>
    <n v="36"/>
    <n v="5"/>
    <s v="UPI"/>
    <n v="36.299999999999997"/>
    <n v="0.39860000000000001"/>
    <x v="1"/>
    <x v="1"/>
  </r>
  <r>
    <n v="2555"/>
    <x v="48"/>
    <x v="1"/>
    <x v="1"/>
    <s v="App Ads"/>
    <n v="20"/>
    <n v="29"/>
    <n v="4"/>
    <n v="466.03"/>
    <n v="13579.98"/>
    <n v="1"/>
    <n v="1786"/>
    <n v="2"/>
    <n v="14.8"/>
    <n v="1"/>
    <n v="0.12"/>
    <n v="1"/>
    <s v="Payment"/>
    <n v="1"/>
    <n v="2"/>
    <n v="668.39"/>
    <n v="80"/>
    <n v="2.8"/>
    <s v="UPI"/>
    <n v="40.799999999999997"/>
    <n v="0.43140000000000001"/>
    <x v="0"/>
    <x v="0"/>
  </r>
  <r>
    <n v="2556"/>
    <x v="38"/>
    <x v="1"/>
    <x v="1"/>
    <s v="Organic"/>
    <n v="17"/>
    <n v="1"/>
    <n v="0"/>
    <n v="432.12"/>
    <n v="424.57"/>
    <n v="0"/>
    <n v="123"/>
    <n v="0"/>
    <n v="6.1"/>
    <n v="0"/>
    <n v="0.71"/>
    <n v="1"/>
    <s v="Item Missing"/>
    <n v="0"/>
    <n v="0"/>
    <n v="0"/>
    <n v="18"/>
    <n v="4.4000000000000004"/>
    <s v="UPI"/>
    <n v="13.6"/>
    <n v="0.25109999999999999"/>
    <x v="1"/>
    <x v="1"/>
  </r>
  <r>
    <n v="2557"/>
    <x v="36"/>
    <x v="0"/>
    <x v="4"/>
    <s v="App Ads"/>
    <n v="6"/>
    <n v="14"/>
    <n v="1"/>
    <n v="584.04"/>
    <n v="8200.49"/>
    <n v="0"/>
    <n v="881"/>
    <n v="1"/>
    <n v="8.5"/>
    <n v="1"/>
    <n v="0.66"/>
    <n v="2"/>
    <s v="Delivery Delay"/>
    <n v="0"/>
    <n v="0"/>
    <n v="0"/>
    <n v="42"/>
    <n v="4.3"/>
    <s v="UPI"/>
    <n v="31.5"/>
    <n v="0.36499999999999999"/>
    <x v="1"/>
    <x v="1"/>
  </r>
  <r>
    <n v="2558"/>
    <x v="5"/>
    <x v="0"/>
    <x v="4"/>
    <s v="Organic"/>
    <n v="1"/>
    <n v="2"/>
    <n v="0"/>
    <n v="515.42999999999995"/>
    <n v="1064.52"/>
    <n v="0"/>
    <n v="297"/>
    <n v="0"/>
    <n v="8.8000000000000007"/>
    <n v="0"/>
    <n v="0.24"/>
    <n v="2"/>
    <s v="Delivery Delay"/>
    <n v="0"/>
    <n v="0"/>
    <n v="0"/>
    <n v="9"/>
    <n v="5"/>
    <s v="Debit Card"/>
    <n v="22.6"/>
    <n v="0.30559999999999998"/>
    <x v="1"/>
    <x v="1"/>
  </r>
  <r>
    <n v="2559"/>
    <x v="45"/>
    <x v="1"/>
    <x v="1"/>
    <s v="App Ads"/>
    <n v="26"/>
    <n v="59"/>
    <n v="11"/>
    <n v="464.87"/>
    <n v="26909.19"/>
    <n v="0"/>
    <n v="2903"/>
    <n v="0"/>
    <n v="2.2000000000000002"/>
    <n v="2"/>
    <n v="0.28999999999999998"/>
    <n v="1"/>
    <s v="App Issue"/>
    <n v="2"/>
    <n v="2"/>
    <n v="1017.45"/>
    <n v="62"/>
    <n v="3.9"/>
    <s v="Debit Card"/>
    <n v="32"/>
    <n v="0.36840000000000001"/>
    <x v="1"/>
    <x v="1"/>
  </r>
  <r>
    <n v="2560"/>
    <x v="47"/>
    <x v="1"/>
    <x v="2"/>
    <s v="Partner"/>
    <n v="60"/>
    <n v="86"/>
    <n v="7"/>
    <n v="379.04"/>
    <n v="29609.86"/>
    <n v="0"/>
    <n v="3866"/>
    <n v="6"/>
    <n v="2.5"/>
    <n v="3"/>
    <n v="0.28999999999999998"/>
    <n v="3"/>
    <s v="Delivery Delay"/>
    <n v="2"/>
    <n v="2"/>
    <n v="617.23"/>
    <n v="77"/>
    <n v="3.3"/>
    <s v="Debit Card"/>
    <n v="37.799999999999997"/>
    <n v="0.40949999999999998"/>
    <x v="0"/>
    <x v="2"/>
  </r>
  <r>
    <n v="2561"/>
    <x v="44"/>
    <x v="1"/>
    <x v="1"/>
    <s v="Referral"/>
    <n v="46"/>
    <n v="70"/>
    <n v="7"/>
    <n v="734.51"/>
    <n v="50905.919999999998"/>
    <n v="0"/>
    <n v="5763"/>
    <n v="1"/>
    <n v="5.3"/>
    <n v="4"/>
    <n v="0.57999999999999996"/>
    <n v="5"/>
    <s v="Delivery Delay"/>
    <n v="1"/>
    <n v="4"/>
    <n v="1467.5"/>
    <n v="32"/>
    <n v="3"/>
    <s v="UPI"/>
    <n v="28"/>
    <n v="0.34089999999999998"/>
    <x v="1"/>
    <x v="1"/>
  </r>
  <r>
    <n v="2562"/>
    <x v="15"/>
    <x v="0"/>
    <x v="2"/>
    <s v="Social"/>
    <n v="59"/>
    <n v="85"/>
    <n v="3"/>
    <n v="629.07000000000005"/>
    <n v="51054.29"/>
    <n v="0"/>
    <n v="5675"/>
    <n v="1"/>
    <n v="15.4"/>
    <n v="5"/>
    <n v="0.14000000000000001"/>
    <n v="1"/>
    <s v="Delivery Delay"/>
    <n v="5"/>
    <n v="4"/>
    <n v="1504.38"/>
    <n v="31"/>
    <n v="3.4"/>
    <s v="UPI"/>
    <n v="24.5"/>
    <n v="0.31740000000000002"/>
    <x v="1"/>
    <x v="1"/>
  </r>
  <r>
    <n v="2563"/>
    <x v="30"/>
    <x v="0"/>
    <x v="4"/>
    <s v="Partner"/>
    <n v="17"/>
    <n v="21"/>
    <n v="3"/>
    <n v="324.8"/>
    <n v="6849.8"/>
    <n v="0"/>
    <n v="902"/>
    <n v="1"/>
    <n v="4.8"/>
    <n v="1"/>
    <n v="0.05"/>
    <n v="2"/>
    <s v="Item Missing"/>
    <n v="0"/>
    <n v="1"/>
    <n v="169.43"/>
    <n v="68"/>
    <n v="3.4"/>
    <s v="Debit Card"/>
    <n v="35"/>
    <n v="0.3891"/>
    <x v="1"/>
    <x v="1"/>
  </r>
  <r>
    <n v="2564"/>
    <x v="18"/>
    <x v="0"/>
    <x v="3"/>
    <s v="Partner"/>
    <n v="40"/>
    <n v="81"/>
    <n v="7"/>
    <n v="517.20000000000005"/>
    <n v="41759.550000000003"/>
    <n v="0"/>
    <n v="4854"/>
    <n v="6"/>
    <n v="21.3"/>
    <n v="2"/>
    <n v="0.33"/>
    <n v="2"/>
    <s v="Quality"/>
    <n v="1"/>
    <n v="6"/>
    <n v="1070.6300000000001"/>
    <n v="78"/>
    <n v="3.9"/>
    <s v="UPI"/>
    <n v="51.8"/>
    <n v="0.51329999999999998"/>
    <x v="0"/>
    <x v="3"/>
  </r>
  <r>
    <n v="2565"/>
    <x v="3"/>
    <x v="0"/>
    <x v="3"/>
    <s v="App Ads"/>
    <n v="36"/>
    <n v="59"/>
    <n v="2"/>
    <n v="594.41"/>
    <n v="35566.61"/>
    <n v="0"/>
    <n v="3825"/>
    <n v="0"/>
    <n v="7"/>
    <n v="3"/>
    <n v="0.49"/>
    <n v="1"/>
    <s v="Quality"/>
    <n v="3"/>
    <n v="4"/>
    <n v="2892.36"/>
    <n v="12"/>
    <n v="3.9"/>
    <s v="Wallet"/>
    <n v="17.5"/>
    <n v="0.27400000000000002"/>
    <x v="1"/>
    <x v="1"/>
  </r>
  <r>
    <n v="2566"/>
    <x v="4"/>
    <x v="1"/>
    <x v="0"/>
    <s v="Social"/>
    <n v="7"/>
    <n v="10"/>
    <n v="1"/>
    <n v="504.38"/>
    <n v="5092.5"/>
    <n v="0"/>
    <n v="576"/>
    <n v="0"/>
    <n v="15.2"/>
    <n v="0"/>
    <n v="0.38"/>
    <n v="1"/>
    <s v="App Issue"/>
    <n v="0"/>
    <n v="1"/>
    <n v="268.52999999999997"/>
    <n v="26"/>
    <n v="3.7"/>
    <s v="Credit Card"/>
    <n v="27.2"/>
    <n v="0.33500000000000002"/>
    <x v="1"/>
    <x v="1"/>
  </r>
  <r>
    <n v="2567"/>
    <x v="36"/>
    <x v="0"/>
    <x v="0"/>
    <s v="Referral"/>
    <n v="1"/>
    <n v="1"/>
    <n v="0"/>
    <n v="444.23"/>
    <n v="473.93"/>
    <n v="0"/>
    <n v="394"/>
    <n v="0"/>
    <n v="2.6"/>
    <n v="0"/>
    <n v="0.3"/>
    <n v="2"/>
    <s v="App Issue"/>
    <n v="0"/>
    <n v="0"/>
    <n v="0"/>
    <n v="32"/>
    <n v="2"/>
    <s v="Credit Card"/>
    <n v="30.3"/>
    <n v="0.35670000000000002"/>
    <x v="1"/>
    <x v="1"/>
  </r>
  <r>
    <n v="2568"/>
    <x v="26"/>
    <x v="1"/>
    <x v="3"/>
    <s v="App Ads"/>
    <n v="44"/>
    <n v="84"/>
    <n v="4"/>
    <n v="371.45"/>
    <n v="33349.65"/>
    <n v="0"/>
    <n v="3286"/>
    <n v="4"/>
    <n v="32.4"/>
    <n v="1"/>
    <n v="0.48"/>
    <n v="5"/>
    <s v="App Issue"/>
    <n v="3"/>
    <n v="6"/>
    <n v="461.85"/>
    <n v="30"/>
    <n v="3.3"/>
    <s v="Debit Card"/>
    <n v="41.9"/>
    <n v="0.43930000000000002"/>
    <x v="0"/>
    <x v="6"/>
  </r>
  <r>
    <n v="2569"/>
    <x v="40"/>
    <x v="1"/>
    <x v="1"/>
    <s v="App Ads"/>
    <n v="15"/>
    <n v="42"/>
    <n v="5"/>
    <n v="501.95"/>
    <n v="20502.37"/>
    <n v="0"/>
    <n v="2507"/>
    <n v="2"/>
    <n v="6.9"/>
    <n v="2"/>
    <n v="0.4"/>
    <n v="3"/>
    <s v="App Issue"/>
    <n v="1"/>
    <n v="2"/>
    <n v="602.64"/>
    <n v="49"/>
    <n v="2.2999999999999998"/>
    <s v="UPI"/>
    <n v="36"/>
    <n v="0.3962"/>
    <x v="1"/>
    <x v="1"/>
  </r>
  <r>
    <n v="2570"/>
    <x v="17"/>
    <x v="1"/>
    <x v="2"/>
    <s v="Organic"/>
    <n v="27"/>
    <n v="51"/>
    <n v="9"/>
    <n v="336.55"/>
    <n v="15953.45"/>
    <n v="0"/>
    <n v="1610"/>
    <n v="1"/>
    <n v="13.1"/>
    <n v="1"/>
    <n v="0.18"/>
    <n v="3"/>
    <s v="Quality"/>
    <n v="0"/>
    <n v="2"/>
    <n v="353.27"/>
    <n v="69"/>
    <n v="5"/>
    <s v="Credit Card"/>
    <n v="40.1"/>
    <n v="0.42630000000000001"/>
    <x v="0"/>
    <x v="0"/>
  </r>
  <r>
    <n v="2571"/>
    <x v="36"/>
    <x v="1"/>
    <x v="3"/>
    <s v="Referral"/>
    <n v="48"/>
    <n v="34"/>
    <n v="4"/>
    <n v="399.83"/>
    <n v="12971.45"/>
    <n v="0"/>
    <n v="1678"/>
    <n v="0"/>
    <n v="6.2"/>
    <n v="1"/>
    <n v="0.5"/>
    <n v="3"/>
    <s v="Item Missing"/>
    <n v="0"/>
    <n v="1"/>
    <n v="290.92"/>
    <n v="67"/>
    <n v="3.1"/>
    <s v="Wallet"/>
    <n v="36"/>
    <n v="0.3967"/>
    <x v="1"/>
    <x v="1"/>
  </r>
  <r>
    <n v="2572"/>
    <x v="17"/>
    <x v="1"/>
    <x v="1"/>
    <s v="Referral"/>
    <n v="2"/>
    <n v="4"/>
    <n v="1"/>
    <n v="382.64"/>
    <n v="1398.59"/>
    <n v="0"/>
    <n v="567"/>
    <n v="0"/>
    <n v="6.3"/>
    <n v="0"/>
    <n v="0.14000000000000001"/>
    <n v="1"/>
    <s v="Payment"/>
    <n v="0"/>
    <n v="0"/>
    <n v="0"/>
    <n v="15"/>
    <n v="4.9000000000000004"/>
    <s v="UPI"/>
    <n v="16.600000000000001"/>
    <n v="0.26829999999999998"/>
    <x v="1"/>
    <x v="1"/>
  </r>
  <r>
    <n v="2573"/>
    <x v="10"/>
    <x v="0"/>
    <x v="3"/>
    <s v="Organic"/>
    <n v="10"/>
    <n v="22"/>
    <n v="2"/>
    <n v="506.86"/>
    <n v="10159.790000000001"/>
    <n v="1"/>
    <n v="1659"/>
    <n v="0"/>
    <n v="0"/>
    <n v="0"/>
    <n v="0.2"/>
    <n v="1"/>
    <s v="Quality"/>
    <n v="1"/>
    <n v="2"/>
    <n v="262.62"/>
    <n v="37"/>
    <n v="3.6"/>
    <s v="Credit Card"/>
    <n v="22.6"/>
    <n v="0.30520000000000003"/>
    <x v="1"/>
    <x v="1"/>
  </r>
  <r>
    <n v="2574"/>
    <x v="40"/>
    <x v="0"/>
    <x v="2"/>
    <s v="App Ads"/>
    <n v="8"/>
    <n v="19"/>
    <n v="1"/>
    <n v="608.9"/>
    <n v="11940.7"/>
    <n v="0"/>
    <n v="1548"/>
    <n v="1"/>
    <n v="0"/>
    <n v="0"/>
    <n v="0.6"/>
    <n v="2"/>
    <s v="Payment"/>
    <n v="0"/>
    <n v="1"/>
    <n v="124.21"/>
    <n v="65"/>
    <n v="3"/>
    <s v="UPI"/>
    <n v="35.5"/>
    <n v="0.39290000000000003"/>
    <x v="1"/>
    <x v="1"/>
  </r>
  <r>
    <n v="2575"/>
    <x v="11"/>
    <x v="0"/>
    <x v="3"/>
    <s v="Social"/>
    <n v="36"/>
    <n v="80"/>
    <n v="4"/>
    <n v="387.67"/>
    <n v="31749.89"/>
    <n v="0"/>
    <n v="3180"/>
    <n v="3"/>
    <n v="26.1"/>
    <n v="5"/>
    <n v="0.49"/>
    <n v="0"/>
    <s v="None"/>
    <n v="4"/>
    <n v="4"/>
    <n v="2401.9"/>
    <n v="48"/>
    <n v="4.0999999999999996"/>
    <s v="UPI"/>
    <n v="36.799999999999997"/>
    <n v="0.40250000000000002"/>
    <x v="1"/>
    <x v="1"/>
  </r>
  <r>
    <n v="2576"/>
    <x v="35"/>
    <x v="2"/>
    <x v="3"/>
    <s v="App Ads"/>
    <n v="2"/>
    <n v="4"/>
    <n v="0"/>
    <n v="399.34"/>
    <n v="1575.14"/>
    <n v="0"/>
    <n v="525"/>
    <n v="0"/>
    <n v="6.7"/>
    <n v="0"/>
    <n v="0.67"/>
    <n v="2"/>
    <s v="Item Missing"/>
    <n v="0"/>
    <n v="0"/>
    <n v="0"/>
    <n v="25"/>
    <n v="4.4000000000000004"/>
    <s v="UPI"/>
    <n v="25.2"/>
    <n v="0.32200000000000001"/>
    <x v="1"/>
    <x v="1"/>
  </r>
  <r>
    <n v="2577"/>
    <x v="25"/>
    <x v="1"/>
    <x v="2"/>
    <s v="App Ads"/>
    <n v="41"/>
    <n v="163"/>
    <n v="20"/>
    <n v="600.49"/>
    <n v="92033.33"/>
    <n v="0"/>
    <n v="10000"/>
    <n v="13"/>
    <n v="0"/>
    <n v="0"/>
    <n v="0.17"/>
    <n v="10"/>
    <s v="Delivery Delay"/>
    <n v="6"/>
    <n v="6"/>
    <n v="3525.68"/>
    <n v="43"/>
    <n v="3.7"/>
    <s v="UPI"/>
    <n v="55.4"/>
    <n v="0.5403"/>
    <x v="0"/>
    <x v="3"/>
  </r>
  <r>
    <n v="2578"/>
    <x v="3"/>
    <x v="0"/>
    <x v="1"/>
    <s v="App Ads"/>
    <n v="7"/>
    <n v="6"/>
    <n v="0"/>
    <n v="381.26"/>
    <n v="2281.2399999999998"/>
    <n v="0"/>
    <n v="644"/>
    <n v="0"/>
    <n v="0.4"/>
    <n v="0"/>
    <n v="0.4"/>
    <n v="0"/>
    <s v="None"/>
    <n v="0"/>
    <n v="0"/>
    <n v="0"/>
    <n v="53"/>
    <n v="4.9000000000000004"/>
    <s v="COD"/>
    <n v="25.1"/>
    <n v="0.3216"/>
    <x v="1"/>
    <x v="1"/>
  </r>
  <r>
    <n v="2579"/>
    <x v="9"/>
    <x v="0"/>
    <x v="3"/>
    <s v="Organic"/>
    <n v="33"/>
    <n v="99"/>
    <n v="12"/>
    <n v="106.9"/>
    <n v="10205.61"/>
    <n v="0"/>
    <n v="1338"/>
    <n v="5"/>
    <n v="0"/>
    <n v="3"/>
    <n v="0.71"/>
    <n v="6"/>
    <s v="Item Missing"/>
    <n v="4"/>
    <n v="5"/>
    <n v="1223.68"/>
    <n v="108"/>
    <n v="4.4000000000000004"/>
    <s v="UPI"/>
    <n v="64.400000000000006"/>
    <n v="0.60629999999999995"/>
    <x v="0"/>
    <x v="7"/>
  </r>
  <r>
    <n v="2580"/>
    <x v="44"/>
    <x v="0"/>
    <x v="0"/>
    <s v="Organic"/>
    <n v="33"/>
    <n v="74"/>
    <n v="12"/>
    <n v="668.02"/>
    <n v="46075.5"/>
    <n v="0"/>
    <n v="5520"/>
    <n v="6"/>
    <n v="26"/>
    <n v="0"/>
    <n v="0.46"/>
    <n v="3"/>
    <s v="Payment"/>
    <n v="0"/>
    <n v="4"/>
    <n v="1086.02"/>
    <n v="68"/>
    <n v="3.7"/>
    <s v="Credit Card"/>
    <n v="44.9"/>
    <n v="0.46160000000000001"/>
    <x v="0"/>
    <x v="6"/>
  </r>
  <r>
    <n v="2581"/>
    <x v="40"/>
    <x v="0"/>
    <x v="1"/>
    <s v="Organic"/>
    <n v="47"/>
    <n v="171"/>
    <n v="6"/>
    <n v="566.19000000000005"/>
    <n v="94206.84"/>
    <n v="0"/>
    <n v="10000"/>
    <n v="1"/>
    <n v="14"/>
    <n v="3"/>
    <n v="0.28999999999999998"/>
    <n v="3"/>
    <s v="Payment"/>
    <n v="5"/>
    <n v="5"/>
    <n v="2727.76"/>
    <n v="22"/>
    <n v="4.3"/>
    <s v="Credit Card"/>
    <n v="24.6"/>
    <n v="0.31790000000000002"/>
    <x v="1"/>
    <x v="1"/>
  </r>
  <r>
    <n v="2582"/>
    <x v="31"/>
    <x v="1"/>
    <x v="4"/>
    <s v="Social"/>
    <n v="44"/>
    <n v="28"/>
    <n v="1"/>
    <n v="541.96"/>
    <n v="14390.53"/>
    <n v="0"/>
    <n v="2003"/>
    <n v="1"/>
    <n v="3.8"/>
    <n v="2"/>
    <n v="0.53"/>
    <n v="0"/>
    <s v="None"/>
    <n v="1"/>
    <n v="2"/>
    <n v="142.46"/>
    <n v="25"/>
    <n v="4.4000000000000004"/>
    <s v="UPI"/>
    <n v="15.1"/>
    <n v="0.25979999999999998"/>
    <x v="1"/>
    <x v="1"/>
  </r>
  <r>
    <n v="2583"/>
    <x v="41"/>
    <x v="0"/>
    <x v="0"/>
    <s v="Social"/>
    <n v="26"/>
    <n v="79"/>
    <n v="12"/>
    <n v="490.37"/>
    <n v="36642.57"/>
    <n v="0"/>
    <n v="4109"/>
    <n v="2"/>
    <n v="22.5"/>
    <n v="1"/>
    <n v="0.15"/>
    <n v="4"/>
    <s v="Item Missing"/>
    <n v="2"/>
    <n v="1"/>
    <n v="593.98"/>
    <n v="62"/>
    <n v="3.4"/>
    <s v="Credit Card"/>
    <n v="38.700000000000003"/>
    <n v="0.41570000000000001"/>
    <x v="0"/>
    <x v="2"/>
  </r>
  <r>
    <n v="2584"/>
    <x v="2"/>
    <x v="1"/>
    <x v="0"/>
    <s v="App Ads"/>
    <n v="59"/>
    <n v="184"/>
    <n v="5"/>
    <n v="435.86"/>
    <n v="85059.29"/>
    <n v="1"/>
    <n v="8847"/>
    <n v="6"/>
    <n v="13.9"/>
    <n v="7"/>
    <n v="0.56999999999999995"/>
    <n v="7"/>
    <s v="Payment"/>
    <n v="10"/>
    <n v="0"/>
    <n v="1926.77"/>
    <n v="4"/>
    <n v="3.6"/>
    <s v="UPI"/>
    <n v="34.5"/>
    <n v="0.38590000000000002"/>
    <x v="1"/>
    <x v="1"/>
  </r>
  <r>
    <n v="2585"/>
    <x v="29"/>
    <x v="1"/>
    <x v="1"/>
    <s v="Referral"/>
    <n v="15"/>
    <n v="25"/>
    <n v="1"/>
    <n v="221.32"/>
    <n v="5043.76"/>
    <n v="0"/>
    <n v="599"/>
    <n v="0"/>
    <n v="16.600000000000001"/>
    <n v="1"/>
    <n v="0.6"/>
    <n v="2"/>
    <s v="App Issue"/>
    <n v="0"/>
    <n v="1"/>
    <n v="237.22"/>
    <n v="88"/>
    <n v="3.6"/>
    <s v="UPI"/>
    <n v="44"/>
    <n v="0.45540000000000003"/>
    <x v="0"/>
    <x v="7"/>
  </r>
  <r>
    <n v="2586"/>
    <x v="22"/>
    <x v="0"/>
    <x v="4"/>
    <s v="Partner"/>
    <n v="60"/>
    <n v="67"/>
    <n v="7"/>
    <n v="419.36"/>
    <n v="26512.81"/>
    <n v="0"/>
    <n v="3120"/>
    <n v="5"/>
    <n v="16.7"/>
    <n v="0"/>
    <n v="0.3"/>
    <n v="1"/>
    <s v="App Issue"/>
    <n v="3"/>
    <n v="1"/>
    <n v="691.67"/>
    <n v="55"/>
    <n v="3.3"/>
    <s v="Debit Card"/>
    <n v="29.5"/>
    <n v="0.35089999999999999"/>
    <x v="1"/>
    <x v="1"/>
  </r>
  <r>
    <n v="2587"/>
    <x v="15"/>
    <x v="0"/>
    <x v="4"/>
    <s v="Organic"/>
    <n v="60"/>
    <n v="200"/>
    <n v="20"/>
    <n v="416.59"/>
    <n v="76640.11"/>
    <n v="0"/>
    <n v="7943"/>
    <n v="13"/>
    <n v="30.6"/>
    <n v="2"/>
    <n v="0.43"/>
    <n v="10"/>
    <s v="Payment"/>
    <n v="7"/>
    <n v="9"/>
    <n v="5071.62"/>
    <n v="17"/>
    <n v="2.2999999999999998"/>
    <s v="UPI"/>
    <n v="49.1"/>
    <n v="0.49359999999999998"/>
    <x v="0"/>
    <x v="0"/>
  </r>
  <r>
    <n v="2588"/>
    <x v="39"/>
    <x v="2"/>
    <x v="1"/>
    <s v="Organic"/>
    <n v="49"/>
    <n v="56"/>
    <n v="6"/>
    <n v="429.46"/>
    <n v="22219.47"/>
    <n v="0"/>
    <n v="2226"/>
    <n v="3"/>
    <n v="19"/>
    <n v="3"/>
    <n v="0.22"/>
    <n v="3"/>
    <s v="Quality"/>
    <n v="3"/>
    <n v="3"/>
    <n v="823.6"/>
    <n v="14"/>
    <n v="4.8"/>
    <s v="Wallet"/>
    <n v="18.100000000000001"/>
    <n v="0.27750000000000002"/>
    <x v="1"/>
    <x v="1"/>
  </r>
  <r>
    <n v="2589"/>
    <x v="9"/>
    <x v="1"/>
    <x v="3"/>
    <s v="App Ads"/>
    <n v="32"/>
    <n v="84"/>
    <n v="4"/>
    <n v="514.35"/>
    <n v="42978.69"/>
    <n v="0"/>
    <n v="4158"/>
    <n v="6"/>
    <n v="1.9"/>
    <n v="5"/>
    <n v="0.43"/>
    <n v="1"/>
    <s v="Payment"/>
    <n v="5"/>
    <n v="6"/>
    <n v="2559.8200000000002"/>
    <n v="95"/>
    <n v="4.5999999999999996"/>
    <s v="UPI"/>
    <n v="53.6"/>
    <n v="0.52710000000000001"/>
    <x v="0"/>
    <x v="5"/>
  </r>
  <r>
    <n v="2590"/>
    <x v="29"/>
    <x v="0"/>
    <x v="1"/>
    <s v="App Ads"/>
    <n v="2"/>
    <n v="6"/>
    <n v="1"/>
    <n v="626.17999999999995"/>
    <n v="3954.62"/>
    <n v="0"/>
    <n v="618"/>
    <n v="0"/>
    <n v="11.6"/>
    <n v="0"/>
    <n v="0.27"/>
    <n v="1"/>
    <s v="Quality"/>
    <n v="0"/>
    <n v="0"/>
    <n v="0"/>
    <n v="36"/>
    <n v="3.6"/>
    <s v="UPI"/>
    <n v="22.2"/>
    <n v="0.3029"/>
    <x v="1"/>
    <x v="1"/>
  </r>
  <r>
    <n v="2591"/>
    <x v="24"/>
    <x v="0"/>
    <x v="2"/>
    <s v="Partner"/>
    <n v="27"/>
    <n v="45"/>
    <n v="4"/>
    <n v="436.01"/>
    <n v="19416.45"/>
    <n v="0"/>
    <n v="2210"/>
    <n v="0"/>
    <n v="9.3000000000000007"/>
    <n v="2"/>
    <n v="0.49"/>
    <n v="1"/>
    <s v="Payment"/>
    <n v="0"/>
    <n v="2"/>
    <n v="478.33"/>
    <n v="67"/>
    <n v="5"/>
    <s v="UPI"/>
    <n v="31.1"/>
    <n v="0.36209999999999998"/>
    <x v="1"/>
    <x v="1"/>
  </r>
  <r>
    <n v="2592"/>
    <x v="40"/>
    <x v="1"/>
    <x v="3"/>
    <s v="Social"/>
    <n v="27"/>
    <n v="45"/>
    <n v="1"/>
    <n v="420.39"/>
    <n v="19955.36"/>
    <n v="0"/>
    <n v="2052"/>
    <n v="2"/>
    <n v="21.9"/>
    <n v="2"/>
    <n v="0.26"/>
    <n v="1"/>
    <s v="Payment"/>
    <n v="3"/>
    <n v="2"/>
    <n v="317.19"/>
    <n v="33"/>
    <n v="4.4000000000000004"/>
    <s v="Credit Card"/>
    <n v="27"/>
    <n v="0.33429999999999999"/>
    <x v="1"/>
    <x v="1"/>
  </r>
  <r>
    <n v="2593"/>
    <x v="20"/>
    <x v="1"/>
    <x v="1"/>
    <s v="Social"/>
    <n v="24"/>
    <n v="77"/>
    <n v="9"/>
    <n v="625.65"/>
    <n v="43442.85"/>
    <n v="0"/>
    <n v="4997"/>
    <n v="0"/>
    <n v="0"/>
    <n v="2"/>
    <n v="0.11"/>
    <n v="3"/>
    <s v="Item Missing"/>
    <n v="3"/>
    <n v="0"/>
    <n v="905.06"/>
    <n v="13"/>
    <n v="4.2"/>
    <s v="Wallet"/>
    <n v="15"/>
    <n v="0.25940000000000002"/>
    <x v="1"/>
    <x v="1"/>
  </r>
  <r>
    <n v="2594"/>
    <x v="38"/>
    <x v="1"/>
    <x v="3"/>
    <s v="App Ads"/>
    <n v="2"/>
    <n v="3"/>
    <n v="0"/>
    <n v="349.81"/>
    <n v="1143.6500000000001"/>
    <n v="0"/>
    <n v="348"/>
    <n v="0"/>
    <n v="11"/>
    <n v="0"/>
    <n v="0.3"/>
    <n v="0"/>
    <s v="None"/>
    <n v="0"/>
    <n v="0"/>
    <n v="0"/>
    <n v="53"/>
    <n v="4.2"/>
    <s v="UPI"/>
    <n v="27.2"/>
    <n v="0.33539999999999998"/>
    <x v="1"/>
    <x v="1"/>
  </r>
  <r>
    <n v="2595"/>
    <x v="39"/>
    <x v="1"/>
    <x v="4"/>
    <s v="Social"/>
    <n v="56"/>
    <n v="76"/>
    <n v="15"/>
    <n v="441.29"/>
    <n v="31506.5"/>
    <n v="0"/>
    <n v="3346"/>
    <n v="5"/>
    <n v="19.5"/>
    <n v="2"/>
    <n v="0.15"/>
    <n v="3"/>
    <s v="App Issue"/>
    <n v="0"/>
    <n v="0"/>
    <n v="0"/>
    <n v="33"/>
    <n v="3.4"/>
    <s v="Credit Card"/>
    <n v="24"/>
    <n v="0.314"/>
    <x v="1"/>
    <x v="1"/>
  </r>
  <r>
    <n v="2596"/>
    <x v="27"/>
    <x v="1"/>
    <x v="0"/>
    <s v="App Ads"/>
    <n v="38"/>
    <n v="3"/>
    <n v="0"/>
    <n v="448.46"/>
    <n v="1259.44"/>
    <n v="0"/>
    <n v="176"/>
    <n v="0"/>
    <n v="11.8"/>
    <n v="0"/>
    <n v="0.44"/>
    <n v="1"/>
    <s v="Payment"/>
    <n v="0"/>
    <n v="0"/>
    <n v="0"/>
    <n v="51"/>
    <n v="3.2"/>
    <s v="Wallet"/>
    <n v="21.4"/>
    <n v="0.29749999999999999"/>
    <x v="1"/>
    <x v="1"/>
  </r>
  <r>
    <n v="2597"/>
    <x v="14"/>
    <x v="0"/>
    <x v="1"/>
    <s v="App Ads"/>
    <n v="3"/>
    <n v="8"/>
    <n v="1"/>
    <n v="349.9"/>
    <n v="2916.69"/>
    <n v="0"/>
    <n v="617"/>
    <n v="0"/>
    <n v="14.7"/>
    <n v="0"/>
    <n v="0.91"/>
    <n v="2"/>
    <s v="App Issue"/>
    <n v="0"/>
    <n v="0"/>
    <n v="0"/>
    <n v="28"/>
    <n v="2.8"/>
    <s v="Credit Card"/>
    <n v="32.799999999999997"/>
    <n v="0.37409999999999999"/>
    <x v="1"/>
    <x v="1"/>
  </r>
  <r>
    <n v="2598"/>
    <x v="10"/>
    <x v="1"/>
    <x v="4"/>
    <s v="App Ads"/>
    <n v="9"/>
    <n v="14"/>
    <n v="3"/>
    <n v="404.18"/>
    <n v="5853.14"/>
    <n v="0"/>
    <n v="629"/>
    <n v="1"/>
    <n v="7.2"/>
    <n v="0"/>
    <n v="0.27"/>
    <n v="1"/>
    <s v="Quality"/>
    <n v="1"/>
    <n v="1"/>
    <n v="260.14"/>
    <n v="32"/>
    <n v="5"/>
    <s v="UPI"/>
    <n v="21.7"/>
    <n v="0.29970000000000002"/>
    <x v="1"/>
    <x v="1"/>
  </r>
  <r>
    <n v="2599"/>
    <x v="9"/>
    <x v="0"/>
    <x v="1"/>
    <s v="Social"/>
    <n v="49"/>
    <n v="119"/>
    <n v="9"/>
    <n v="405.68"/>
    <n v="51803.69"/>
    <n v="0"/>
    <n v="5042"/>
    <n v="8"/>
    <n v="1.2"/>
    <n v="5"/>
    <n v="0.09"/>
    <n v="4"/>
    <s v="Quality"/>
    <n v="4"/>
    <n v="1"/>
    <n v="1383.86"/>
    <n v="49"/>
    <n v="4.2"/>
    <s v="UPI"/>
    <n v="40.4"/>
    <n v="0.42859999999999998"/>
    <x v="0"/>
    <x v="5"/>
  </r>
  <r>
    <n v="2600"/>
    <x v="40"/>
    <x v="1"/>
    <x v="3"/>
    <s v="Organic"/>
    <n v="40"/>
    <n v="67"/>
    <n v="8"/>
    <n v="538.15"/>
    <n v="34891.78"/>
    <n v="0"/>
    <n v="3747"/>
    <n v="5"/>
    <n v="25.5"/>
    <n v="1"/>
    <n v="0.46"/>
    <n v="4"/>
    <s v="App Issue"/>
    <n v="2"/>
    <n v="5"/>
    <n v="2394.4499999999998"/>
    <n v="21"/>
    <n v="3.6"/>
    <s v="UPI"/>
    <n v="30.4"/>
    <n v="0.35709999999999997"/>
    <x v="1"/>
    <x v="1"/>
  </r>
  <r>
    <n v="2601"/>
    <x v="5"/>
    <x v="2"/>
    <x v="3"/>
    <s v="App Ads"/>
    <n v="10"/>
    <n v="29"/>
    <n v="6"/>
    <n v="410.28"/>
    <n v="12152.91"/>
    <n v="0"/>
    <n v="1347"/>
    <n v="2"/>
    <n v="0"/>
    <n v="0"/>
    <n v="0.24"/>
    <n v="1"/>
    <s v="App Issue"/>
    <n v="1"/>
    <n v="1"/>
    <n v="464.47"/>
    <n v="31"/>
    <n v="5"/>
    <s v="Credit Card"/>
    <n v="22.7"/>
    <n v="0.30599999999999999"/>
    <x v="1"/>
    <x v="1"/>
  </r>
  <r>
    <n v="2602"/>
    <x v="49"/>
    <x v="2"/>
    <x v="0"/>
    <s v="Referral"/>
    <n v="15"/>
    <n v="44"/>
    <n v="5"/>
    <n v="413.61"/>
    <n v="19973.54"/>
    <n v="0"/>
    <n v="2259"/>
    <n v="0"/>
    <n v="0"/>
    <n v="1"/>
    <n v="0.72"/>
    <n v="2"/>
    <s v="Quality"/>
    <n v="2"/>
    <n v="3"/>
    <n v="1030.98"/>
    <n v="46"/>
    <n v="5"/>
    <s v="Wallet"/>
    <n v="30.3"/>
    <n v="0.35649999999999998"/>
    <x v="1"/>
    <x v="1"/>
  </r>
  <r>
    <n v="2603"/>
    <x v="1"/>
    <x v="1"/>
    <x v="1"/>
    <s v="App Ads"/>
    <n v="7"/>
    <n v="7"/>
    <n v="0"/>
    <n v="501.88"/>
    <n v="3268.83"/>
    <n v="1"/>
    <n v="510"/>
    <n v="0"/>
    <n v="0.6"/>
    <n v="0"/>
    <n v="0.54"/>
    <n v="0"/>
    <s v="None"/>
    <n v="0"/>
    <n v="0"/>
    <n v="0"/>
    <n v="18"/>
    <n v="4.2"/>
    <s v="UPI"/>
    <n v="13.1"/>
    <n v="0.24859999999999999"/>
    <x v="1"/>
    <x v="1"/>
  </r>
  <r>
    <n v="2604"/>
    <x v="22"/>
    <x v="1"/>
    <x v="1"/>
    <s v="App Ads"/>
    <n v="39"/>
    <n v="56"/>
    <n v="11"/>
    <n v="386.7"/>
    <n v="22077.94"/>
    <n v="0"/>
    <n v="2401"/>
    <n v="2"/>
    <n v="15.7"/>
    <n v="3"/>
    <n v="0.49"/>
    <n v="0"/>
    <s v="None"/>
    <n v="1"/>
    <n v="0"/>
    <n v="183.65"/>
    <n v="135"/>
    <n v="5"/>
    <s v="UPI"/>
    <n v="55.7"/>
    <n v="0.54300000000000004"/>
    <x v="0"/>
    <x v="5"/>
  </r>
  <r>
    <n v="2605"/>
    <x v="11"/>
    <x v="1"/>
    <x v="1"/>
    <s v="Referral"/>
    <n v="4"/>
    <n v="9"/>
    <n v="1"/>
    <n v="336.08"/>
    <n v="2886.68"/>
    <n v="1"/>
    <n v="304"/>
    <n v="0"/>
    <n v="18.399999999999999"/>
    <n v="0"/>
    <n v="0.33"/>
    <n v="0"/>
    <s v="None"/>
    <n v="0"/>
    <n v="0"/>
    <n v="0"/>
    <n v="30"/>
    <n v="4.0999999999999996"/>
    <s v="Credit Card"/>
    <n v="21.9"/>
    <n v="0.30109999999999998"/>
    <x v="1"/>
    <x v="1"/>
  </r>
  <r>
    <n v="2606"/>
    <x v="11"/>
    <x v="2"/>
    <x v="3"/>
    <s v="App Ads"/>
    <n v="44"/>
    <n v="129"/>
    <n v="8"/>
    <n v="763.54"/>
    <n v="106239.19"/>
    <n v="0"/>
    <n v="10000"/>
    <n v="2"/>
    <n v="18.8"/>
    <n v="6"/>
    <n v="0.33"/>
    <n v="7"/>
    <s v="Quality"/>
    <n v="5"/>
    <n v="9"/>
    <n v="3039.58"/>
    <n v="25"/>
    <n v="4.3"/>
    <s v="Debit Card"/>
    <n v="37"/>
    <n v="0.40410000000000001"/>
    <x v="1"/>
    <x v="1"/>
  </r>
  <r>
    <n v="2607"/>
    <x v="20"/>
    <x v="1"/>
    <x v="2"/>
    <s v="App Ads"/>
    <n v="23"/>
    <n v="43"/>
    <n v="6"/>
    <n v="438.75"/>
    <n v="19510.439999999999"/>
    <n v="0"/>
    <n v="2190"/>
    <n v="3"/>
    <n v="0"/>
    <n v="1"/>
    <n v="0.1"/>
    <n v="0"/>
    <s v="None"/>
    <n v="1"/>
    <n v="2"/>
    <n v="749.77"/>
    <n v="32"/>
    <n v="5"/>
    <s v="COD"/>
    <n v="20.399999999999999"/>
    <n v="0.2913"/>
    <x v="1"/>
    <x v="1"/>
  </r>
  <r>
    <n v="2608"/>
    <x v="46"/>
    <x v="0"/>
    <x v="1"/>
    <s v="Organic"/>
    <n v="17"/>
    <n v="34"/>
    <n v="3"/>
    <n v="472.43"/>
    <n v="16155.83"/>
    <n v="0"/>
    <n v="1856"/>
    <n v="1"/>
    <n v="5.7"/>
    <n v="2"/>
    <n v="0.67"/>
    <n v="2"/>
    <s v="App Issue"/>
    <n v="1"/>
    <n v="2"/>
    <n v="868.82"/>
    <n v="28"/>
    <n v="3.4"/>
    <s v="UPI"/>
    <n v="24.8"/>
    <n v="0.31929999999999997"/>
    <x v="1"/>
    <x v="1"/>
  </r>
  <r>
    <n v="2609"/>
    <x v="8"/>
    <x v="0"/>
    <x v="2"/>
    <s v="App Ads"/>
    <n v="23"/>
    <n v="48"/>
    <n v="5"/>
    <n v="413.09"/>
    <n v="18070.61"/>
    <n v="0"/>
    <n v="2294"/>
    <n v="2"/>
    <n v="1.9"/>
    <n v="2"/>
    <n v="0.32"/>
    <n v="2"/>
    <s v="Quality"/>
    <n v="0"/>
    <n v="1"/>
    <n v="273.58999999999997"/>
    <n v="28"/>
    <n v="3.8"/>
    <s v="Credit Card"/>
    <n v="21.9"/>
    <n v="0.30070000000000002"/>
    <x v="1"/>
    <x v="1"/>
  </r>
  <r>
    <n v="2610"/>
    <x v="19"/>
    <x v="1"/>
    <x v="0"/>
    <s v="Organic"/>
    <n v="60"/>
    <n v="66"/>
    <n v="4"/>
    <n v="264.89"/>
    <n v="17204.490000000002"/>
    <n v="0"/>
    <n v="1964"/>
    <n v="2"/>
    <n v="20.5"/>
    <n v="2"/>
    <n v="0.82"/>
    <n v="2"/>
    <s v="Payment"/>
    <n v="2"/>
    <n v="1"/>
    <n v="880.94"/>
    <n v="22"/>
    <n v="3.1"/>
    <s v="UPI"/>
    <n v="21.7"/>
    <n v="0.29970000000000002"/>
    <x v="1"/>
    <x v="1"/>
  </r>
  <r>
    <n v="2611"/>
    <x v="9"/>
    <x v="1"/>
    <x v="1"/>
    <s v="Social"/>
    <n v="25"/>
    <n v="36"/>
    <n v="1"/>
    <n v="383.28"/>
    <n v="14911.24"/>
    <n v="0"/>
    <n v="1583"/>
    <n v="2"/>
    <n v="19.100000000000001"/>
    <n v="1"/>
    <n v="0.89"/>
    <n v="2"/>
    <s v="Payment"/>
    <n v="1"/>
    <n v="3"/>
    <n v="1305.7"/>
    <n v="52"/>
    <n v="3.7"/>
    <s v="UPI"/>
    <n v="35.9"/>
    <n v="0.39560000000000001"/>
    <x v="1"/>
    <x v="1"/>
  </r>
  <r>
    <n v="2612"/>
    <x v="17"/>
    <x v="1"/>
    <x v="3"/>
    <s v="Social"/>
    <n v="14"/>
    <n v="23"/>
    <n v="1"/>
    <n v="311.5"/>
    <n v="7362.7"/>
    <n v="0"/>
    <n v="852"/>
    <n v="0"/>
    <n v="0"/>
    <n v="0"/>
    <n v="0.26"/>
    <n v="3"/>
    <s v="App Issue"/>
    <n v="0"/>
    <n v="0"/>
    <n v="0"/>
    <n v="50"/>
    <n v="2.2999999999999998"/>
    <s v="Credit Card"/>
    <n v="31.8"/>
    <n v="0.36699999999999999"/>
    <x v="1"/>
    <x v="1"/>
  </r>
  <r>
    <n v="2613"/>
    <x v="16"/>
    <x v="1"/>
    <x v="0"/>
    <s v="Organic"/>
    <n v="59"/>
    <n v="153"/>
    <n v="11"/>
    <n v="510.7"/>
    <n v="71336.59"/>
    <n v="0"/>
    <n v="7973"/>
    <n v="2"/>
    <n v="11.5"/>
    <n v="7"/>
    <n v="0.44"/>
    <n v="8"/>
    <s v="App Issue"/>
    <n v="2"/>
    <n v="1"/>
    <n v="538.33000000000004"/>
    <n v="97"/>
    <n v="4.9000000000000004"/>
    <s v="UPI"/>
    <n v="55.1"/>
    <n v="0.53820000000000001"/>
    <x v="0"/>
    <x v="4"/>
  </r>
  <r>
    <n v="2614"/>
    <x v="47"/>
    <x v="0"/>
    <x v="3"/>
    <s v="Referral"/>
    <n v="5"/>
    <n v="16"/>
    <n v="2"/>
    <n v="495.3"/>
    <n v="7290.85"/>
    <n v="0"/>
    <n v="1008"/>
    <n v="1"/>
    <n v="9.1999999999999993"/>
    <n v="0"/>
    <n v="0.1"/>
    <n v="3"/>
    <s v="Delivery Delay"/>
    <n v="0"/>
    <n v="0"/>
    <n v="0"/>
    <n v="15"/>
    <n v="3.2"/>
    <s v="Credit Card"/>
    <n v="21.2"/>
    <n v="0.29659999999999997"/>
    <x v="1"/>
    <x v="1"/>
  </r>
  <r>
    <n v="2615"/>
    <x v="38"/>
    <x v="0"/>
    <x v="0"/>
    <s v="Organic"/>
    <n v="16"/>
    <n v="17"/>
    <n v="3"/>
    <n v="514.98"/>
    <n v="8839.23"/>
    <n v="0"/>
    <n v="1250"/>
    <n v="1"/>
    <n v="0"/>
    <n v="0"/>
    <n v="0.84"/>
    <n v="2"/>
    <s v="Payment"/>
    <n v="1"/>
    <n v="1"/>
    <n v="814.66"/>
    <n v="36"/>
    <n v="2.4"/>
    <s v="UPI"/>
    <n v="30.8"/>
    <n v="0.35959999999999998"/>
    <x v="1"/>
    <x v="1"/>
  </r>
  <r>
    <n v="2616"/>
    <x v="30"/>
    <x v="1"/>
    <x v="2"/>
    <s v="Social"/>
    <n v="35"/>
    <n v="83"/>
    <n v="5"/>
    <n v="327.26"/>
    <n v="26572.22"/>
    <n v="0"/>
    <n v="3066"/>
    <n v="5"/>
    <n v="24.9"/>
    <n v="4"/>
    <n v="0.56000000000000005"/>
    <n v="2"/>
    <s v="Item Missing"/>
    <n v="3"/>
    <n v="6"/>
    <n v="3296.9"/>
    <n v="58"/>
    <n v="3.8"/>
    <s v="UPI"/>
    <n v="43.7"/>
    <n v="0.45290000000000002"/>
    <x v="0"/>
    <x v="2"/>
  </r>
  <r>
    <n v="2617"/>
    <x v="48"/>
    <x v="0"/>
    <x v="4"/>
    <s v="Organic"/>
    <n v="34"/>
    <n v="67"/>
    <n v="9"/>
    <n v="205.51"/>
    <n v="15024.17"/>
    <n v="0"/>
    <n v="1564"/>
    <n v="1"/>
    <n v="9.1999999999999993"/>
    <n v="2"/>
    <n v="0.27"/>
    <n v="2"/>
    <s v="Payment"/>
    <n v="0"/>
    <n v="0"/>
    <n v="0"/>
    <n v="30"/>
    <n v="4"/>
    <s v="COD"/>
    <n v="18.600000000000001"/>
    <n v="0.28050000000000003"/>
    <x v="1"/>
    <x v="1"/>
  </r>
  <r>
    <n v="2618"/>
    <x v="32"/>
    <x v="1"/>
    <x v="0"/>
    <s v="App Ads"/>
    <n v="25"/>
    <n v="35"/>
    <n v="7"/>
    <n v="172.85"/>
    <n v="5656.91"/>
    <n v="0"/>
    <n v="669"/>
    <n v="0"/>
    <n v="11.2"/>
    <n v="1"/>
    <n v="0.45"/>
    <n v="2"/>
    <s v="Delivery Delay"/>
    <n v="1"/>
    <n v="1"/>
    <n v="442.39"/>
    <n v="22"/>
    <n v="3.6"/>
    <s v="Debit Card"/>
    <n v="21"/>
    <n v="0.29549999999999998"/>
    <x v="1"/>
    <x v="1"/>
  </r>
  <r>
    <n v="2619"/>
    <x v="2"/>
    <x v="1"/>
    <x v="4"/>
    <s v="Referral"/>
    <n v="21"/>
    <n v="22"/>
    <n v="2"/>
    <n v="493.27"/>
    <n v="9833.1299999999992"/>
    <n v="0"/>
    <n v="1368"/>
    <n v="1"/>
    <n v="15.9"/>
    <n v="1"/>
    <n v="0.24"/>
    <n v="0"/>
    <s v="None"/>
    <n v="1"/>
    <n v="1"/>
    <n v="591.97"/>
    <n v="3"/>
    <n v="4.2"/>
    <s v="UPI"/>
    <n v="12.4"/>
    <n v="0.2445"/>
    <x v="1"/>
    <x v="1"/>
  </r>
  <r>
    <n v="2620"/>
    <x v="51"/>
    <x v="1"/>
    <x v="1"/>
    <s v="Social"/>
    <n v="50"/>
    <n v="99"/>
    <n v="19"/>
    <n v="397.76"/>
    <n v="38093.629999999997"/>
    <n v="0"/>
    <n v="4429"/>
    <n v="2"/>
    <n v="23"/>
    <n v="0"/>
    <n v="0.03"/>
    <n v="4"/>
    <s v="Delivery Delay"/>
    <n v="0"/>
    <n v="8"/>
    <n v="1306.8499999999999"/>
    <n v="29"/>
    <n v="4.3"/>
    <s v="UPI"/>
    <n v="29.2"/>
    <n v="0.34899999999999998"/>
    <x v="1"/>
    <x v="1"/>
  </r>
  <r>
    <n v="2621"/>
    <x v="13"/>
    <x v="0"/>
    <x v="1"/>
    <s v="App Ads"/>
    <n v="3"/>
    <n v="4"/>
    <n v="1"/>
    <n v="291.88"/>
    <n v="1246.02"/>
    <n v="0"/>
    <n v="402"/>
    <n v="0"/>
    <n v="8.9"/>
    <n v="0"/>
    <n v="0.31"/>
    <n v="2"/>
    <s v="Quality"/>
    <n v="0"/>
    <n v="0"/>
    <n v="0"/>
    <n v="33"/>
    <n v="4.2"/>
    <s v="Wallet"/>
    <n v="25.7"/>
    <n v="0.32529999999999998"/>
    <x v="1"/>
    <x v="1"/>
  </r>
  <r>
    <n v="2622"/>
    <x v="40"/>
    <x v="1"/>
    <x v="1"/>
    <s v="App Ads"/>
    <n v="31"/>
    <n v="65"/>
    <n v="12"/>
    <n v="511.15"/>
    <n v="34146.5"/>
    <n v="0"/>
    <n v="3389"/>
    <n v="2"/>
    <n v="11.5"/>
    <n v="0"/>
    <n v="0.3"/>
    <n v="1"/>
    <s v="Payment"/>
    <n v="3"/>
    <n v="2"/>
    <n v="430.15"/>
    <n v="25"/>
    <n v="3.1"/>
    <s v="UPI"/>
    <n v="25.8"/>
    <n v="0.32590000000000002"/>
    <x v="1"/>
    <x v="1"/>
  </r>
  <r>
    <n v="2623"/>
    <x v="38"/>
    <x v="0"/>
    <x v="2"/>
    <s v="App Ads"/>
    <n v="41"/>
    <n v="41"/>
    <n v="3"/>
    <n v="549.55999999999995"/>
    <n v="21204.880000000001"/>
    <n v="0"/>
    <n v="2659"/>
    <n v="1"/>
    <n v="6.9"/>
    <n v="2"/>
    <n v="0.2"/>
    <n v="3"/>
    <s v="App Issue"/>
    <n v="1"/>
    <n v="2"/>
    <n v="115.58"/>
    <n v="159"/>
    <n v="2.9"/>
    <s v="UPI"/>
    <n v="65.5"/>
    <n v="0.61429999999999996"/>
    <x v="0"/>
    <x v="7"/>
  </r>
  <r>
    <n v="2624"/>
    <x v="34"/>
    <x v="0"/>
    <x v="2"/>
    <s v="Social"/>
    <n v="15"/>
    <n v="14"/>
    <n v="2"/>
    <n v="438.01"/>
    <n v="6556.8"/>
    <n v="1"/>
    <n v="673"/>
    <n v="1"/>
    <n v="0"/>
    <n v="1"/>
    <n v="0.21"/>
    <n v="2"/>
    <s v="Delivery Delay"/>
    <n v="0"/>
    <n v="0"/>
    <n v="0"/>
    <n v="45"/>
    <n v="3.3"/>
    <s v="Wallet"/>
    <n v="24"/>
    <n v="0.31409999999999999"/>
    <x v="1"/>
    <x v="1"/>
  </r>
  <r>
    <n v="2625"/>
    <x v="34"/>
    <x v="0"/>
    <x v="4"/>
    <s v="App Ads"/>
    <n v="48"/>
    <n v="128"/>
    <n v="6"/>
    <n v="375.16"/>
    <n v="50927.31"/>
    <n v="0"/>
    <n v="4893"/>
    <n v="5"/>
    <n v="6.6"/>
    <n v="4"/>
    <n v="0.44"/>
    <n v="2"/>
    <s v="Quality"/>
    <n v="3"/>
    <n v="10"/>
    <n v="2627.85"/>
    <n v="16"/>
    <n v="3.6"/>
    <s v="UPI"/>
    <n v="34.200000000000003"/>
    <n v="0.38340000000000002"/>
    <x v="1"/>
    <x v="1"/>
  </r>
  <r>
    <n v="2626"/>
    <x v="44"/>
    <x v="0"/>
    <x v="2"/>
    <s v="App Ads"/>
    <n v="31"/>
    <n v="61"/>
    <n v="11"/>
    <n v="418.27"/>
    <n v="24592.89"/>
    <n v="0"/>
    <n v="2639"/>
    <n v="2"/>
    <n v="2.2000000000000002"/>
    <n v="0"/>
    <n v="0.44"/>
    <n v="4"/>
    <s v="Payment"/>
    <n v="0"/>
    <n v="1"/>
    <n v="201.9"/>
    <n v="43"/>
    <n v="2.7"/>
    <s v="Debit Card"/>
    <n v="28.6"/>
    <n v="0.34470000000000001"/>
    <x v="1"/>
    <x v="1"/>
  </r>
  <r>
    <n v="2627"/>
    <x v="9"/>
    <x v="1"/>
    <x v="0"/>
    <s v="Organic"/>
    <n v="25"/>
    <n v="48"/>
    <n v="4"/>
    <n v="585.52"/>
    <n v="25666.880000000001"/>
    <n v="0"/>
    <n v="2759"/>
    <n v="0"/>
    <n v="0"/>
    <n v="2"/>
    <n v="0.49"/>
    <n v="2"/>
    <s v="Item Missing"/>
    <n v="1"/>
    <n v="0"/>
    <n v="114.01"/>
    <n v="22"/>
    <n v="4"/>
    <s v="UPI"/>
    <n v="17.399999999999999"/>
    <n v="0.27350000000000002"/>
    <x v="1"/>
    <x v="1"/>
  </r>
  <r>
    <n v="2628"/>
    <x v="43"/>
    <x v="1"/>
    <x v="4"/>
    <s v="Referral"/>
    <n v="52"/>
    <n v="73"/>
    <n v="4"/>
    <n v="571.91"/>
    <n v="42592.56"/>
    <n v="0"/>
    <n v="4381"/>
    <n v="4"/>
    <n v="1"/>
    <n v="0"/>
    <n v="0.42"/>
    <n v="2"/>
    <s v="Quality"/>
    <n v="0"/>
    <n v="0"/>
    <n v="0"/>
    <n v="17"/>
    <n v="4.7"/>
    <s v="Wallet"/>
    <n v="12.4"/>
    <n v="0.2447"/>
    <x v="1"/>
    <x v="1"/>
  </r>
  <r>
    <n v="2629"/>
    <x v="50"/>
    <x v="0"/>
    <x v="4"/>
    <s v="Referral"/>
    <n v="6"/>
    <n v="14"/>
    <n v="2"/>
    <n v="417.8"/>
    <n v="6369.06"/>
    <n v="1"/>
    <n v="986"/>
    <n v="0"/>
    <n v="21.9"/>
    <n v="1"/>
    <n v="0.36"/>
    <n v="0"/>
    <s v="None"/>
    <n v="1"/>
    <n v="1"/>
    <n v="477.19"/>
    <n v="97"/>
    <n v="4.5"/>
    <s v="Debit Card"/>
    <n v="45.2"/>
    <n v="0.46410000000000001"/>
    <x v="0"/>
    <x v="8"/>
  </r>
  <r>
    <n v="2630"/>
    <x v="32"/>
    <x v="1"/>
    <x v="2"/>
    <s v="App Ads"/>
    <n v="14"/>
    <n v="23"/>
    <n v="1"/>
    <n v="461.37"/>
    <n v="10984.03"/>
    <n v="0"/>
    <n v="1597"/>
    <n v="1"/>
    <n v="8.1999999999999993"/>
    <n v="1"/>
    <n v="0.33"/>
    <n v="0"/>
    <s v="None"/>
    <n v="1"/>
    <n v="0"/>
    <n v="170.36"/>
    <n v="37"/>
    <n v="4.0999999999999996"/>
    <s v="Wallet"/>
    <n v="24.4"/>
    <n v="0.31690000000000002"/>
    <x v="1"/>
    <x v="1"/>
  </r>
  <r>
    <n v="2631"/>
    <x v="17"/>
    <x v="1"/>
    <x v="3"/>
    <s v="App Ads"/>
    <n v="49"/>
    <n v="119"/>
    <n v="8"/>
    <n v="990.81"/>
    <n v="126756.99"/>
    <n v="0"/>
    <n v="10000"/>
    <n v="1"/>
    <n v="5"/>
    <n v="2"/>
    <n v="0.34"/>
    <n v="8"/>
    <s v="Payment"/>
    <n v="4"/>
    <n v="1"/>
    <n v="1446.17"/>
    <n v="42"/>
    <n v="3.5"/>
    <s v="Wallet"/>
    <n v="30.5"/>
    <n v="0.35780000000000001"/>
    <x v="1"/>
    <x v="1"/>
  </r>
  <r>
    <n v="2632"/>
    <x v="6"/>
    <x v="1"/>
    <x v="2"/>
    <s v="Partner"/>
    <n v="7"/>
    <n v="10"/>
    <n v="1"/>
    <n v="698.77"/>
    <n v="6358.65"/>
    <n v="0"/>
    <n v="1069"/>
    <n v="1"/>
    <n v="5.2"/>
    <n v="0"/>
    <n v="0.43"/>
    <n v="2"/>
    <s v="Quality"/>
    <n v="1"/>
    <n v="1"/>
    <n v="103.61"/>
    <n v="35"/>
    <n v="3.9"/>
    <s v="UPI"/>
    <n v="32.700000000000003"/>
    <n v="0.37330000000000002"/>
    <x v="1"/>
    <x v="1"/>
  </r>
  <r>
    <n v="2633"/>
    <x v="34"/>
    <x v="1"/>
    <x v="1"/>
    <s v="Referral"/>
    <n v="1"/>
    <n v="1"/>
    <n v="0"/>
    <n v="450.62"/>
    <n v="412.52"/>
    <n v="0"/>
    <n v="467"/>
    <n v="0"/>
    <n v="14.6"/>
    <n v="0"/>
    <n v="0.45"/>
    <n v="1"/>
    <s v="App Issue"/>
    <n v="0"/>
    <n v="0"/>
    <n v="0"/>
    <n v="42"/>
    <n v="4.4000000000000004"/>
    <s v="Credit Card"/>
    <n v="30"/>
    <n v="0.35439999999999999"/>
    <x v="1"/>
    <x v="1"/>
  </r>
  <r>
    <n v="2634"/>
    <x v="22"/>
    <x v="1"/>
    <x v="4"/>
    <s v="App Ads"/>
    <n v="53"/>
    <n v="65"/>
    <n v="2"/>
    <n v="616.82000000000005"/>
    <n v="38944.22"/>
    <n v="0"/>
    <n v="4212"/>
    <n v="4"/>
    <n v="13.5"/>
    <n v="1"/>
    <n v="0.52"/>
    <n v="1"/>
    <s v="Item Missing"/>
    <n v="1"/>
    <n v="2"/>
    <n v="1180.77"/>
    <n v="21"/>
    <n v="4.5999999999999996"/>
    <s v="UPI"/>
    <n v="22.1"/>
    <n v="0.3024"/>
    <x v="1"/>
    <x v="1"/>
  </r>
  <r>
    <n v="2635"/>
    <x v="0"/>
    <x v="0"/>
    <x v="4"/>
    <s v="Social"/>
    <n v="0"/>
    <n v="0"/>
    <n v="0"/>
    <n v="491.35"/>
    <n v="0"/>
    <n v="1"/>
    <n v="42"/>
    <n v="0"/>
    <n v="23.3"/>
    <n v="0"/>
    <n v="0.55000000000000004"/>
    <n v="0"/>
    <s v="None"/>
    <n v="0"/>
    <n v="0"/>
    <n v="0"/>
    <n v="20"/>
    <n v="2.5"/>
    <s v="Debit Card"/>
    <n v="25.4"/>
    <n v="0.32329999999999998"/>
    <x v="1"/>
    <x v="1"/>
  </r>
  <r>
    <n v="2636"/>
    <x v="45"/>
    <x v="0"/>
    <x v="2"/>
    <s v="Referral"/>
    <n v="52"/>
    <n v="52"/>
    <n v="3"/>
    <n v="623.21"/>
    <n v="34218.68"/>
    <n v="1"/>
    <n v="3757"/>
    <n v="4"/>
    <n v="0"/>
    <n v="3"/>
    <n v="0.67"/>
    <n v="2"/>
    <s v="Payment"/>
    <n v="2"/>
    <n v="0"/>
    <n v="271.75"/>
    <n v="11"/>
    <n v="3.7"/>
    <s v="Credit Card"/>
    <n v="16.7"/>
    <n v="0.26919999999999999"/>
    <x v="1"/>
    <x v="1"/>
  </r>
  <r>
    <n v="2637"/>
    <x v="35"/>
    <x v="1"/>
    <x v="1"/>
    <s v="App Ads"/>
    <n v="48"/>
    <n v="156"/>
    <n v="20"/>
    <n v="359.67"/>
    <n v="53927.18"/>
    <n v="0"/>
    <n v="6079"/>
    <n v="6"/>
    <n v="30.2"/>
    <n v="1"/>
    <n v="0.34"/>
    <n v="3"/>
    <s v="Payment"/>
    <n v="6"/>
    <n v="2"/>
    <n v="432.15"/>
    <n v="32"/>
    <n v="4.0999999999999996"/>
    <s v="UPI"/>
    <n v="36"/>
    <n v="0.3962"/>
    <x v="1"/>
    <x v="1"/>
  </r>
  <r>
    <n v="2638"/>
    <x v="33"/>
    <x v="1"/>
    <x v="1"/>
    <s v="App Ads"/>
    <n v="51"/>
    <n v="36"/>
    <n v="1"/>
    <n v="534.29999999999995"/>
    <n v="17633.25"/>
    <n v="0"/>
    <n v="2134"/>
    <n v="2"/>
    <n v="0"/>
    <n v="0"/>
    <n v="0.45"/>
    <n v="3"/>
    <s v="Item Missing"/>
    <n v="1"/>
    <n v="2"/>
    <n v="498.79"/>
    <n v="9"/>
    <n v="3.7"/>
    <s v="UPI"/>
    <n v="12.4"/>
    <n v="0.24479999999999999"/>
    <x v="1"/>
    <x v="1"/>
  </r>
  <r>
    <n v="2639"/>
    <x v="27"/>
    <x v="1"/>
    <x v="4"/>
    <s v="Referral"/>
    <n v="3"/>
    <n v="5"/>
    <n v="1"/>
    <n v="568.24"/>
    <n v="2759.87"/>
    <n v="0"/>
    <n v="779"/>
    <n v="0"/>
    <n v="3.7"/>
    <n v="0"/>
    <n v="0.53"/>
    <n v="2"/>
    <s v="App Issue"/>
    <n v="0"/>
    <n v="0"/>
    <n v="0"/>
    <n v="48"/>
    <n v="4.0999999999999996"/>
    <s v="Credit Card"/>
    <n v="30.8"/>
    <n v="0.35980000000000001"/>
    <x v="1"/>
    <x v="1"/>
  </r>
  <r>
    <n v="2640"/>
    <x v="5"/>
    <x v="0"/>
    <x v="4"/>
    <s v="Organic"/>
    <n v="16"/>
    <n v="44"/>
    <n v="5"/>
    <n v="443.25"/>
    <n v="20227.45"/>
    <n v="0"/>
    <n v="2229"/>
    <n v="2"/>
    <n v="10.4"/>
    <n v="2"/>
    <n v="0.2"/>
    <n v="4"/>
    <s v="Item Missing"/>
    <n v="0"/>
    <n v="3"/>
    <n v="571.16"/>
    <n v="14"/>
    <n v="2.4"/>
    <s v="Credit Card"/>
    <n v="24.9"/>
    <n v="0.31990000000000002"/>
    <x v="1"/>
    <x v="1"/>
  </r>
  <r>
    <n v="2641"/>
    <x v="21"/>
    <x v="0"/>
    <x v="2"/>
    <s v="Organic"/>
    <n v="11"/>
    <n v="22"/>
    <n v="3"/>
    <n v="394.72"/>
    <n v="8128.61"/>
    <n v="0"/>
    <n v="954"/>
    <n v="1"/>
    <n v="8.1999999999999993"/>
    <n v="0"/>
    <n v="0.81"/>
    <n v="1"/>
    <s v="Item Missing"/>
    <n v="0"/>
    <n v="0"/>
    <n v="0"/>
    <n v="31"/>
    <n v="3.6"/>
    <s v="UPI"/>
    <n v="25.7"/>
    <n v="0.3256"/>
    <x v="1"/>
    <x v="1"/>
  </r>
  <r>
    <n v="2642"/>
    <x v="14"/>
    <x v="1"/>
    <x v="4"/>
    <s v="Referral"/>
    <n v="48"/>
    <n v="73"/>
    <n v="8"/>
    <n v="473.12"/>
    <n v="31674.11"/>
    <n v="0"/>
    <n v="3902"/>
    <n v="6"/>
    <n v="31.8"/>
    <n v="0"/>
    <n v="0.14000000000000001"/>
    <n v="2"/>
    <s v="Delivery Delay"/>
    <n v="1"/>
    <n v="2"/>
    <n v="529.29"/>
    <n v="71"/>
    <n v="3.8"/>
    <s v="UPI"/>
    <n v="38.9"/>
    <n v="0.4173"/>
    <x v="0"/>
    <x v="5"/>
  </r>
  <r>
    <n v="2643"/>
    <x v="7"/>
    <x v="0"/>
    <x v="3"/>
    <s v="Social"/>
    <n v="16"/>
    <n v="44"/>
    <n v="5"/>
    <n v="283.33999999999997"/>
    <n v="12719.05"/>
    <n v="0"/>
    <n v="1727"/>
    <n v="3"/>
    <n v="14"/>
    <n v="2"/>
    <n v="0.37"/>
    <n v="1"/>
    <s v="Item Missing"/>
    <n v="1"/>
    <n v="2"/>
    <n v="909.53"/>
    <n v="48"/>
    <n v="4.2"/>
    <s v="Credit Card"/>
    <n v="34.6"/>
    <n v="0.38629999999999998"/>
    <x v="1"/>
    <x v="1"/>
  </r>
  <r>
    <n v="2644"/>
    <x v="31"/>
    <x v="1"/>
    <x v="4"/>
    <s v="Organic"/>
    <n v="15"/>
    <n v="16"/>
    <n v="2"/>
    <n v="398.81"/>
    <n v="6189.55"/>
    <n v="0"/>
    <n v="862"/>
    <n v="1"/>
    <n v="0"/>
    <n v="0"/>
    <n v="0.39"/>
    <n v="1"/>
    <s v="App Issue"/>
    <n v="0"/>
    <n v="1"/>
    <n v="289.7"/>
    <n v="26"/>
    <n v="3.7"/>
    <s v="UPI"/>
    <n v="24.4"/>
    <n v="0.31719999999999998"/>
    <x v="1"/>
    <x v="1"/>
  </r>
  <r>
    <n v="2645"/>
    <x v="3"/>
    <x v="1"/>
    <x v="1"/>
    <s v="Organic"/>
    <n v="35"/>
    <n v="55"/>
    <n v="6"/>
    <n v="380.03"/>
    <n v="22156.79"/>
    <n v="0"/>
    <n v="2337"/>
    <n v="4"/>
    <n v="0"/>
    <n v="1"/>
    <n v="0.16"/>
    <n v="1"/>
    <s v="Quality"/>
    <n v="2"/>
    <n v="1"/>
    <n v="783.98"/>
    <n v="77"/>
    <n v="3.1"/>
    <s v="Credit Card"/>
    <n v="35"/>
    <n v="0.3891"/>
    <x v="1"/>
    <x v="1"/>
  </r>
  <r>
    <n v="2646"/>
    <x v="43"/>
    <x v="0"/>
    <x v="1"/>
    <s v="App Ads"/>
    <n v="37"/>
    <n v="19"/>
    <n v="2"/>
    <n v="548.64"/>
    <n v="9911.02"/>
    <n v="0"/>
    <n v="1452"/>
    <n v="1"/>
    <n v="23.1"/>
    <n v="0"/>
    <n v="0.2"/>
    <n v="2"/>
    <s v="Delivery Delay"/>
    <n v="1"/>
    <n v="1"/>
    <n v="709.2"/>
    <n v="17"/>
    <n v="2.6"/>
    <s v="UPI"/>
    <n v="22.5"/>
    <n v="0.30459999999999998"/>
    <x v="1"/>
    <x v="1"/>
  </r>
  <r>
    <n v="2647"/>
    <x v="44"/>
    <x v="0"/>
    <x v="3"/>
    <s v="Partner"/>
    <n v="30"/>
    <n v="75"/>
    <n v="6"/>
    <n v="507.91"/>
    <n v="36679.51"/>
    <n v="0"/>
    <n v="4207"/>
    <n v="1"/>
    <n v="19.899999999999999"/>
    <n v="4"/>
    <n v="0.19"/>
    <n v="4"/>
    <s v="Quality"/>
    <n v="4"/>
    <n v="4"/>
    <n v="1091.1199999999999"/>
    <n v="23"/>
    <n v="3.3"/>
    <s v="UPI"/>
    <n v="28.9"/>
    <n v="0.34699999999999998"/>
    <x v="1"/>
    <x v="1"/>
  </r>
  <r>
    <n v="2648"/>
    <x v="1"/>
    <x v="0"/>
    <x v="0"/>
    <s v="Organic"/>
    <n v="7"/>
    <n v="16"/>
    <n v="1"/>
    <n v="523.61"/>
    <n v="8931.81"/>
    <n v="0"/>
    <n v="1265"/>
    <n v="1"/>
    <n v="0"/>
    <n v="1"/>
    <n v="0.06"/>
    <n v="1"/>
    <s v="App Issue"/>
    <n v="0"/>
    <n v="0"/>
    <n v="0"/>
    <n v="18"/>
    <n v="4"/>
    <s v="Credit Card"/>
    <n v="24.5"/>
    <n v="0.31780000000000003"/>
    <x v="1"/>
    <x v="1"/>
  </r>
  <r>
    <n v="2649"/>
    <x v="17"/>
    <x v="0"/>
    <x v="0"/>
    <s v="App Ads"/>
    <n v="25"/>
    <n v="56"/>
    <n v="5"/>
    <n v="587.45000000000005"/>
    <n v="34827.26"/>
    <n v="0"/>
    <n v="4075"/>
    <n v="4"/>
    <n v="4.3"/>
    <n v="2"/>
    <n v="0.35"/>
    <n v="4"/>
    <s v="Item Missing"/>
    <n v="0"/>
    <n v="1"/>
    <n v="139.83000000000001"/>
    <n v="38"/>
    <n v="2.4"/>
    <s v="UPI"/>
    <n v="31.5"/>
    <n v="0.3649"/>
    <x v="1"/>
    <x v="1"/>
  </r>
  <r>
    <n v="2650"/>
    <x v="35"/>
    <x v="1"/>
    <x v="2"/>
    <s v="Organic"/>
    <n v="25"/>
    <n v="48"/>
    <n v="5"/>
    <n v="312.11"/>
    <n v="15355.51"/>
    <n v="0"/>
    <n v="1825"/>
    <n v="0"/>
    <n v="13.4"/>
    <n v="1"/>
    <n v="0.17"/>
    <n v="4"/>
    <s v="Item Missing"/>
    <n v="2"/>
    <n v="3"/>
    <n v="786.83"/>
    <n v="86"/>
    <n v="3.3"/>
    <s v="Credit Card"/>
    <n v="42.2"/>
    <n v="0.44209999999999999"/>
    <x v="0"/>
    <x v="3"/>
  </r>
  <r>
    <n v="2651"/>
    <x v="52"/>
    <x v="1"/>
    <x v="1"/>
    <s v="Organic"/>
    <n v="31"/>
    <n v="58"/>
    <n v="9"/>
    <n v="640.32000000000005"/>
    <n v="36525.360000000001"/>
    <n v="0"/>
    <n v="3768"/>
    <n v="1"/>
    <n v="0.3"/>
    <n v="3"/>
    <n v="0.43"/>
    <n v="4"/>
    <s v="Quality"/>
    <n v="1"/>
    <n v="4"/>
    <n v="1018.56"/>
    <n v="74"/>
    <n v="4.0999999999999996"/>
    <s v="UPI"/>
    <n v="47.4"/>
    <n v="0.48020000000000002"/>
    <x v="0"/>
    <x v="6"/>
  </r>
  <r>
    <n v="2652"/>
    <x v="52"/>
    <x v="0"/>
    <x v="2"/>
    <s v="Social"/>
    <n v="55"/>
    <n v="104"/>
    <n v="10"/>
    <n v="556.04"/>
    <n v="62330.83"/>
    <n v="0"/>
    <n v="6091"/>
    <n v="6"/>
    <n v="6.5"/>
    <n v="5"/>
    <n v="0.25"/>
    <n v="4"/>
    <s v="App Issue"/>
    <n v="5"/>
    <n v="1"/>
    <n v="1486.26"/>
    <n v="3"/>
    <n v="2.8"/>
    <s v="Credit Card"/>
    <n v="24.1"/>
    <n v="0.31519999999999998"/>
    <x v="1"/>
    <x v="1"/>
  </r>
  <r>
    <n v="2653"/>
    <x v="48"/>
    <x v="1"/>
    <x v="1"/>
    <s v="App Ads"/>
    <n v="21"/>
    <n v="43"/>
    <n v="7"/>
    <n v="281.37"/>
    <n v="11237.17"/>
    <n v="0"/>
    <n v="1602"/>
    <n v="3"/>
    <n v="10.5"/>
    <n v="2"/>
    <n v="0.39"/>
    <n v="1"/>
    <s v="Payment"/>
    <n v="2"/>
    <n v="2"/>
    <n v="889.14"/>
    <n v="39"/>
    <n v="4.0999999999999996"/>
    <s v="Credit Card"/>
    <n v="36.700000000000003"/>
    <n v="0.40179999999999999"/>
    <x v="1"/>
    <x v="1"/>
  </r>
  <r>
    <n v="2654"/>
    <x v="15"/>
    <x v="0"/>
    <x v="2"/>
    <s v="App Ads"/>
    <n v="1"/>
    <n v="2"/>
    <n v="0"/>
    <n v="539.62"/>
    <n v="1101.69"/>
    <n v="0"/>
    <n v="172"/>
    <n v="0"/>
    <n v="0"/>
    <n v="0"/>
    <n v="0.17"/>
    <n v="0"/>
    <s v="None"/>
    <n v="0"/>
    <n v="0"/>
    <n v="0"/>
    <n v="58"/>
    <n v="4.8"/>
    <s v="Wallet"/>
    <n v="28.8"/>
    <n v="0.34620000000000001"/>
    <x v="1"/>
    <x v="1"/>
  </r>
  <r>
    <n v="2655"/>
    <x v="5"/>
    <x v="0"/>
    <x v="1"/>
    <s v="Organic"/>
    <n v="6"/>
    <n v="6"/>
    <n v="0"/>
    <n v="514.42999999999995"/>
    <n v="3334.31"/>
    <n v="0"/>
    <n v="650"/>
    <n v="0"/>
    <n v="16.5"/>
    <n v="0"/>
    <n v="0.56000000000000005"/>
    <n v="0"/>
    <s v="None"/>
    <n v="0"/>
    <n v="0"/>
    <n v="0"/>
    <n v="15"/>
    <n v="3.3"/>
    <s v="UPI"/>
    <n v="23.4"/>
    <n v="0.3105"/>
    <x v="1"/>
    <x v="1"/>
  </r>
  <r>
    <n v="2656"/>
    <x v="22"/>
    <x v="1"/>
    <x v="2"/>
    <s v="App Ads"/>
    <n v="9"/>
    <n v="2"/>
    <n v="0"/>
    <n v="495.71"/>
    <n v="894.88"/>
    <n v="0"/>
    <n v="247"/>
    <n v="0"/>
    <n v="29.3"/>
    <n v="0"/>
    <n v="0.48"/>
    <n v="1"/>
    <s v="Payment"/>
    <n v="0"/>
    <n v="0"/>
    <n v="0"/>
    <n v="105"/>
    <n v="4"/>
    <s v="UPI"/>
    <n v="47.5"/>
    <n v="0.48110000000000003"/>
    <x v="0"/>
    <x v="0"/>
  </r>
  <r>
    <n v="2657"/>
    <x v="24"/>
    <x v="1"/>
    <x v="3"/>
    <s v="Organic"/>
    <n v="52"/>
    <n v="180"/>
    <n v="14"/>
    <n v="334.78"/>
    <n v="65150.26"/>
    <n v="0"/>
    <n v="6171"/>
    <n v="0"/>
    <n v="6"/>
    <n v="7"/>
    <n v="0.6"/>
    <n v="7"/>
    <s v="Delivery Delay"/>
    <n v="9"/>
    <n v="2"/>
    <n v="1731.5"/>
    <n v="3"/>
    <n v="1.1000000000000001"/>
    <s v="Credit Card"/>
    <n v="32.200000000000003"/>
    <n v="0.36959999999999998"/>
    <x v="1"/>
    <x v="1"/>
  </r>
  <r>
    <n v="2658"/>
    <x v="25"/>
    <x v="1"/>
    <x v="0"/>
    <s v="Referral"/>
    <n v="38"/>
    <n v="49"/>
    <n v="2"/>
    <n v="445.05"/>
    <n v="20715.39"/>
    <n v="0"/>
    <n v="2357"/>
    <n v="1"/>
    <n v="0"/>
    <n v="2"/>
    <n v="0.56999999999999995"/>
    <n v="3"/>
    <s v="Payment"/>
    <n v="1"/>
    <n v="2"/>
    <n v="699.63"/>
    <n v="51"/>
    <n v="3.3"/>
    <s v="Credit Card"/>
    <n v="29.3"/>
    <n v="0.34949999999999998"/>
    <x v="1"/>
    <x v="1"/>
  </r>
  <r>
    <n v="2659"/>
    <x v="30"/>
    <x v="0"/>
    <x v="0"/>
    <s v="App Ads"/>
    <n v="17"/>
    <n v="28"/>
    <n v="5"/>
    <n v="526.24"/>
    <n v="14177.83"/>
    <n v="0"/>
    <n v="2067"/>
    <n v="1"/>
    <n v="15.5"/>
    <n v="1"/>
    <n v="0.28000000000000003"/>
    <n v="3"/>
    <s v="App Issue"/>
    <n v="1"/>
    <n v="2"/>
    <n v="763.3"/>
    <n v="39"/>
    <n v="4.5999999999999996"/>
    <s v="UPI"/>
    <n v="27.7"/>
    <n v="0.33889999999999998"/>
    <x v="1"/>
    <x v="1"/>
  </r>
  <r>
    <n v="2660"/>
    <x v="27"/>
    <x v="1"/>
    <x v="1"/>
    <s v="App Ads"/>
    <n v="48"/>
    <n v="129"/>
    <n v="20"/>
    <n v="451.61"/>
    <n v="53864.78"/>
    <n v="0"/>
    <n v="5661"/>
    <n v="7"/>
    <n v="16.7"/>
    <n v="2"/>
    <n v="0.22"/>
    <n v="6"/>
    <s v="Quality"/>
    <n v="6"/>
    <n v="7"/>
    <n v="3542.01"/>
    <n v="71"/>
    <n v="2.8"/>
    <s v="Debit Card"/>
    <n v="55.3"/>
    <n v="0.54"/>
    <x v="0"/>
    <x v="3"/>
  </r>
  <r>
    <n v="2661"/>
    <x v="3"/>
    <x v="0"/>
    <x v="0"/>
    <s v="App Ads"/>
    <n v="59"/>
    <n v="122"/>
    <n v="4"/>
    <n v="288.45999999999998"/>
    <n v="37541.54"/>
    <n v="0"/>
    <n v="3473"/>
    <n v="3"/>
    <n v="0"/>
    <n v="6"/>
    <n v="0.7"/>
    <n v="7"/>
    <s v="App Issue"/>
    <n v="1"/>
    <n v="1"/>
    <n v="435.45"/>
    <n v="92"/>
    <n v="2.4"/>
    <s v="UPI"/>
    <n v="50.1"/>
    <n v="0.50109999999999999"/>
    <x v="0"/>
    <x v="4"/>
  </r>
  <r>
    <n v="2662"/>
    <x v="1"/>
    <x v="2"/>
    <x v="1"/>
    <s v="Organic"/>
    <n v="26"/>
    <n v="17"/>
    <n v="2"/>
    <n v="403.77"/>
    <n v="7258.55"/>
    <n v="1"/>
    <n v="761"/>
    <n v="1"/>
    <n v="0"/>
    <n v="0"/>
    <n v="0.83"/>
    <n v="2"/>
    <s v="App Issue"/>
    <n v="0"/>
    <n v="1"/>
    <n v="129.68"/>
    <n v="89"/>
    <n v="2.7"/>
    <s v="Credit Card"/>
    <n v="42.2"/>
    <n v="0.44209999999999999"/>
    <x v="0"/>
    <x v="0"/>
  </r>
  <r>
    <n v="2663"/>
    <x v="42"/>
    <x v="1"/>
    <x v="1"/>
    <s v="Social"/>
    <n v="47"/>
    <n v="41"/>
    <n v="7"/>
    <n v="489.76"/>
    <n v="21683.41"/>
    <n v="0"/>
    <n v="2471"/>
    <n v="1"/>
    <n v="19.7"/>
    <n v="2"/>
    <n v="0.18"/>
    <n v="4"/>
    <s v="Item Missing"/>
    <n v="0"/>
    <n v="1"/>
    <n v="129.51"/>
    <n v="3"/>
    <n v="2.7"/>
    <s v="Credit Card"/>
    <n v="12.6"/>
    <n v="0.24579999999999999"/>
    <x v="1"/>
    <x v="1"/>
  </r>
  <r>
    <n v="2664"/>
    <x v="14"/>
    <x v="1"/>
    <x v="2"/>
    <s v="Partner"/>
    <n v="46"/>
    <n v="115"/>
    <n v="3"/>
    <n v="425.29"/>
    <n v="46541.77"/>
    <n v="1"/>
    <n v="4780"/>
    <n v="2"/>
    <n v="5.7"/>
    <n v="5"/>
    <n v="0.26"/>
    <n v="3"/>
    <s v="App Issue"/>
    <n v="2"/>
    <n v="2"/>
    <n v="450.51"/>
    <n v="23"/>
    <n v="4"/>
    <s v="Debit Card"/>
    <n v="19.2"/>
    <n v="0.28439999999999999"/>
    <x v="1"/>
    <x v="1"/>
  </r>
  <r>
    <n v="2665"/>
    <x v="49"/>
    <x v="0"/>
    <x v="1"/>
    <s v="Social"/>
    <n v="16"/>
    <n v="36"/>
    <n v="3"/>
    <n v="673.02"/>
    <n v="25575.64"/>
    <n v="0"/>
    <n v="2562"/>
    <n v="2"/>
    <n v="10.8"/>
    <n v="0"/>
    <n v="0.46"/>
    <n v="4"/>
    <s v="Quality"/>
    <n v="1"/>
    <n v="2"/>
    <n v="869.71"/>
    <n v="30"/>
    <n v="4.3"/>
    <s v="UPI"/>
    <n v="30.5"/>
    <n v="0.3579"/>
    <x v="1"/>
    <x v="1"/>
  </r>
  <r>
    <n v="2666"/>
    <x v="20"/>
    <x v="0"/>
    <x v="1"/>
    <s v="Organic"/>
    <n v="59"/>
    <n v="82"/>
    <n v="5"/>
    <n v="537.64"/>
    <n v="42941.38"/>
    <n v="0"/>
    <n v="4868"/>
    <n v="0"/>
    <n v="5.8"/>
    <n v="0"/>
    <n v="0.2"/>
    <n v="4"/>
    <s v="Delivery Delay"/>
    <n v="2"/>
    <n v="3"/>
    <n v="756.38"/>
    <n v="59"/>
    <n v="4.0999999999999996"/>
    <s v="Credit Card"/>
    <n v="28.8"/>
    <n v="0.3463"/>
    <x v="1"/>
    <x v="1"/>
  </r>
  <r>
    <n v="2667"/>
    <x v="21"/>
    <x v="1"/>
    <x v="0"/>
    <s v="Organic"/>
    <n v="57"/>
    <n v="101"/>
    <n v="11"/>
    <n v="532.97"/>
    <n v="58733.62"/>
    <n v="0"/>
    <n v="5103"/>
    <n v="5"/>
    <n v="22.3"/>
    <n v="1"/>
    <n v="0.54"/>
    <n v="3"/>
    <s v="Delivery Delay"/>
    <n v="5"/>
    <n v="7"/>
    <n v="3020.79"/>
    <n v="46"/>
    <n v="2.7"/>
    <s v="UPI"/>
    <n v="44.3"/>
    <n v="0.45710000000000001"/>
    <x v="0"/>
    <x v="3"/>
  </r>
  <r>
    <n v="2668"/>
    <x v="9"/>
    <x v="0"/>
    <x v="3"/>
    <s v="App Ads"/>
    <n v="42"/>
    <n v="77"/>
    <n v="4"/>
    <n v="469.34"/>
    <n v="37253.21"/>
    <n v="0"/>
    <n v="3428"/>
    <n v="5"/>
    <n v="11.5"/>
    <n v="3"/>
    <n v="0.28999999999999998"/>
    <n v="5"/>
    <s v="App Issue"/>
    <n v="1"/>
    <n v="4"/>
    <n v="1317.48"/>
    <n v="13"/>
    <n v="3.4"/>
    <s v="UPI"/>
    <n v="33"/>
    <n v="0.37490000000000001"/>
    <x v="1"/>
    <x v="1"/>
  </r>
  <r>
    <n v="2669"/>
    <x v="0"/>
    <x v="1"/>
    <x v="3"/>
    <s v="App Ads"/>
    <n v="59"/>
    <n v="118"/>
    <n v="3"/>
    <n v="395.22"/>
    <n v="43611.61"/>
    <n v="0"/>
    <n v="5301"/>
    <n v="4"/>
    <n v="8.3000000000000007"/>
    <n v="0"/>
    <n v="0.66"/>
    <n v="2"/>
    <s v="Quality"/>
    <n v="4"/>
    <n v="3"/>
    <n v="1221.5999999999999"/>
    <n v="58"/>
    <n v="2.2000000000000002"/>
    <s v="Debit Card"/>
    <n v="30.3"/>
    <n v="0.35659999999999997"/>
    <x v="1"/>
    <x v="1"/>
  </r>
  <r>
    <n v="2670"/>
    <x v="9"/>
    <x v="1"/>
    <x v="2"/>
    <s v="Social"/>
    <n v="27"/>
    <n v="58"/>
    <n v="1"/>
    <n v="651.71"/>
    <n v="36592.589999999997"/>
    <n v="0"/>
    <n v="3719"/>
    <n v="4"/>
    <n v="13.9"/>
    <n v="1"/>
    <n v="0.01"/>
    <n v="4"/>
    <s v="Quality"/>
    <n v="3"/>
    <n v="2"/>
    <n v="0"/>
    <n v="31"/>
    <n v="2.8"/>
    <s v="UPI"/>
    <n v="33.4"/>
    <n v="0.37809999999999999"/>
    <x v="1"/>
    <x v="1"/>
  </r>
  <r>
    <n v="2671"/>
    <x v="1"/>
    <x v="2"/>
    <x v="3"/>
    <s v="Referral"/>
    <n v="42"/>
    <n v="63"/>
    <n v="12"/>
    <n v="403.86"/>
    <n v="27924.22"/>
    <n v="0"/>
    <n v="2937"/>
    <n v="3"/>
    <n v="3.8"/>
    <n v="1"/>
    <n v="0.54"/>
    <n v="4"/>
    <s v="Quality"/>
    <n v="3"/>
    <n v="0"/>
    <n v="1269.6199999999999"/>
    <n v="14"/>
    <n v="4.0999999999999996"/>
    <s v="UPI"/>
    <n v="18.5"/>
    <n v="0.27979999999999999"/>
    <x v="1"/>
    <x v="1"/>
  </r>
  <r>
    <n v="2672"/>
    <x v="5"/>
    <x v="0"/>
    <x v="3"/>
    <s v="App Ads"/>
    <n v="38"/>
    <n v="90"/>
    <n v="3"/>
    <n v="457.18"/>
    <n v="45199.55"/>
    <n v="0"/>
    <n v="4126"/>
    <n v="4"/>
    <n v="29"/>
    <n v="2"/>
    <n v="0.8"/>
    <n v="4"/>
    <s v="Quality"/>
    <n v="4"/>
    <n v="5"/>
    <n v="1471.88"/>
    <n v="47"/>
    <n v="2.2000000000000002"/>
    <s v="Debit Card"/>
    <n v="48.6"/>
    <n v="0.4894"/>
    <x v="0"/>
    <x v="4"/>
  </r>
  <r>
    <n v="2673"/>
    <x v="5"/>
    <x v="1"/>
    <x v="0"/>
    <s v="Organic"/>
    <n v="36"/>
    <n v="82"/>
    <n v="5"/>
    <n v="438.66"/>
    <n v="35749.410000000003"/>
    <n v="0"/>
    <n v="3737"/>
    <n v="3"/>
    <n v="20.8"/>
    <n v="4"/>
    <n v="0.71"/>
    <n v="3"/>
    <s v="Delivery Delay"/>
    <n v="3"/>
    <n v="6"/>
    <n v="859.38"/>
    <n v="19"/>
    <n v="2.5"/>
    <s v="Credit Card"/>
    <n v="33.5"/>
    <n v="0.379"/>
    <x v="1"/>
    <x v="1"/>
  </r>
  <r>
    <n v="2674"/>
    <x v="16"/>
    <x v="0"/>
    <x v="0"/>
    <s v="Social"/>
    <n v="18"/>
    <n v="45"/>
    <n v="6"/>
    <n v="282.94"/>
    <n v="12340.1"/>
    <n v="0"/>
    <n v="1705"/>
    <n v="1"/>
    <n v="21.3"/>
    <n v="1"/>
    <n v="0.56000000000000005"/>
    <n v="3"/>
    <s v="App Issue"/>
    <n v="1"/>
    <n v="1"/>
    <n v="438.76"/>
    <n v="14"/>
    <n v="4.2"/>
    <s v="UPI"/>
    <n v="20.5"/>
    <n v="0.2923"/>
    <x v="1"/>
    <x v="1"/>
  </r>
  <r>
    <n v="2675"/>
    <x v="17"/>
    <x v="0"/>
    <x v="2"/>
    <s v="Organic"/>
    <n v="21"/>
    <n v="51"/>
    <n v="7"/>
    <n v="502.08"/>
    <n v="25593.71"/>
    <n v="0"/>
    <n v="3023"/>
    <n v="0"/>
    <n v="5.0999999999999996"/>
    <n v="2"/>
    <n v="0.17"/>
    <n v="3"/>
    <s v="Payment"/>
    <n v="1"/>
    <n v="3"/>
    <n v="540.07000000000005"/>
    <n v="30"/>
    <n v="4.3"/>
    <s v="UPI"/>
    <n v="26.5"/>
    <n v="0.3306"/>
    <x v="1"/>
    <x v="1"/>
  </r>
  <r>
    <n v="2676"/>
    <x v="47"/>
    <x v="1"/>
    <x v="0"/>
    <s v="Social"/>
    <n v="5"/>
    <n v="12"/>
    <n v="0"/>
    <n v="566"/>
    <n v="6365.61"/>
    <n v="0"/>
    <n v="912"/>
    <n v="1"/>
    <n v="11.1"/>
    <n v="0"/>
    <n v="0.83"/>
    <n v="2"/>
    <s v="Item Missing"/>
    <n v="0"/>
    <n v="0"/>
    <n v="0"/>
    <n v="47"/>
    <n v="4.2"/>
    <s v="Debit Card"/>
    <n v="32"/>
    <n v="0.36809999999999998"/>
    <x v="1"/>
    <x v="1"/>
  </r>
  <r>
    <n v="2677"/>
    <x v="51"/>
    <x v="0"/>
    <x v="2"/>
    <s v="Social"/>
    <n v="30"/>
    <n v="43"/>
    <n v="5"/>
    <n v="380.27"/>
    <n v="16784.89"/>
    <n v="1"/>
    <n v="1972"/>
    <n v="0"/>
    <n v="15.5"/>
    <n v="1"/>
    <n v="0.2"/>
    <n v="2"/>
    <s v="App Issue"/>
    <n v="1"/>
    <n v="2"/>
    <n v="429.7"/>
    <n v="20"/>
    <n v="4.7"/>
    <s v="UPI"/>
    <n v="17.399999999999999"/>
    <n v="0.2732"/>
    <x v="1"/>
    <x v="1"/>
  </r>
  <r>
    <n v="2678"/>
    <x v="52"/>
    <x v="1"/>
    <x v="3"/>
    <s v="Organic"/>
    <n v="8"/>
    <n v="14"/>
    <n v="1"/>
    <n v="413.62"/>
    <n v="5787.52"/>
    <n v="0"/>
    <n v="818"/>
    <n v="1"/>
    <n v="18.899999999999999"/>
    <n v="0"/>
    <n v="0.39"/>
    <n v="1"/>
    <s v="Quality"/>
    <n v="1"/>
    <n v="1"/>
    <n v="722.1"/>
    <n v="22"/>
    <n v="3.4"/>
    <s v="COD"/>
    <n v="20.399999999999999"/>
    <n v="0.2913"/>
    <x v="1"/>
    <x v="1"/>
  </r>
  <r>
    <n v="2679"/>
    <x v="44"/>
    <x v="1"/>
    <x v="2"/>
    <s v="Social"/>
    <n v="30"/>
    <n v="34"/>
    <n v="2"/>
    <n v="350.62"/>
    <n v="10747.74"/>
    <n v="1"/>
    <n v="1754"/>
    <n v="0"/>
    <n v="0"/>
    <n v="1"/>
    <n v="0.47"/>
    <n v="2"/>
    <s v="Delivery Delay"/>
    <n v="2"/>
    <n v="2"/>
    <n v="1280.1600000000001"/>
    <n v="21"/>
    <n v="4.3"/>
    <s v="Debit Card"/>
    <n v="14.1"/>
    <n v="0.25409999999999999"/>
    <x v="1"/>
    <x v="1"/>
  </r>
  <r>
    <n v="2680"/>
    <x v="15"/>
    <x v="1"/>
    <x v="3"/>
    <s v="Referral"/>
    <n v="26"/>
    <n v="51"/>
    <n v="8"/>
    <n v="664.5"/>
    <n v="36326.31"/>
    <n v="0"/>
    <n v="3181"/>
    <n v="4"/>
    <n v="19.5"/>
    <n v="0"/>
    <n v="0.53"/>
    <n v="3"/>
    <s v="Item Missing"/>
    <n v="3"/>
    <n v="0"/>
    <n v="744.59"/>
    <n v="13"/>
    <n v="3.9"/>
    <s v="Debit Card"/>
    <n v="24.7"/>
    <n v="0.31859999999999999"/>
    <x v="1"/>
    <x v="1"/>
  </r>
  <r>
    <n v="2681"/>
    <x v="12"/>
    <x v="2"/>
    <x v="4"/>
    <s v="Organic"/>
    <n v="8"/>
    <n v="9"/>
    <n v="2"/>
    <n v="501.11"/>
    <n v="4608.78"/>
    <n v="0"/>
    <n v="490"/>
    <n v="0"/>
    <n v="8.1"/>
    <n v="0"/>
    <n v="0.31"/>
    <n v="1"/>
    <s v="Payment"/>
    <n v="0"/>
    <n v="0"/>
    <n v="0"/>
    <n v="12"/>
    <n v="2.8"/>
    <s v="UPI"/>
    <n v="15.1"/>
    <n v="0.25979999999999998"/>
    <x v="1"/>
    <x v="1"/>
  </r>
  <r>
    <n v="2682"/>
    <x v="38"/>
    <x v="1"/>
    <x v="0"/>
    <s v="App Ads"/>
    <n v="17"/>
    <n v="37"/>
    <n v="3"/>
    <n v="607.24"/>
    <n v="23107.71"/>
    <n v="0"/>
    <n v="2681"/>
    <n v="2"/>
    <n v="42.4"/>
    <n v="1"/>
    <n v="0.79"/>
    <n v="1"/>
    <s v="Item Missing"/>
    <n v="1"/>
    <n v="0"/>
    <n v="161.24"/>
    <n v="45"/>
    <n v="2"/>
    <s v="UPI"/>
    <n v="37"/>
    <n v="0.40389999999999998"/>
    <x v="1"/>
    <x v="1"/>
  </r>
  <r>
    <n v="2683"/>
    <x v="40"/>
    <x v="0"/>
    <x v="0"/>
    <s v="Social"/>
    <n v="54"/>
    <n v="149"/>
    <n v="9"/>
    <n v="399.77"/>
    <n v="54724.1"/>
    <n v="0"/>
    <n v="6532"/>
    <n v="3"/>
    <n v="5.4"/>
    <n v="5"/>
    <n v="0.41"/>
    <n v="5"/>
    <s v="Delivery Delay"/>
    <n v="2"/>
    <n v="3"/>
    <n v="901.87"/>
    <n v="31"/>
    <n v="3.2"/>
    <s v="UPI"/>
    <n v="27.1"/>
    <n v="0.33439999999999998"/>
    <x v="1"/>
    <x v="1"/>
  </r>
  <r>
    <n v="2684"/>
    <x v="36"/>
    <x v="1"/>
    <x v="4"/>
    <s v="Referral"/>
    <n v="2"/>
    <n v="4"/>
    <n v="0"/>
    <n v="516.11"/>
    <n v="2041.74"/>
    <n v="0"/>
    <n v="452"/>
    <n v="0"/>
    <n v="17.7"/>
    <n v="0"/>
    <n v="0.44"/>
    <n v="1"/>
    <s v="App Issue"/>
    <n v="0"/>
    <n v="0"/>
    <n v="0"/>
    <n v="23"/>
    <n v="4.8"/>
    <s v="UPI"/>
    <n v="26"/>
    <n v="0.32719999999999999"/>
    <x v="1"/>
    <x v="1"/>
  </r>
  <r>
    <n v="2685"/>
    <x v="14"/>
    <x v="0"/>
    <x v="3"/>
    <s v="Organic"/>
    <n v="12"/>
    <n v="16"/>
    <n v="3"/>
    <n v="261.67"/>
    <n v="4158.03"/>
    <n v="0"/>
    <n v="649"/>
    <n v="0"/>
    <n v="0"/>
    <n v="1"/>
    <n v="0.28000000000000003"/>
    <n v="1"/>
    <s v="App Issue"/>
    <n v="1"/>
    <n v="0"/>
    <n v="154.30000000000001"/>
    <n v="87"/>
    <n v="5"/>
    <s v="UPI"/>
    <n v="38.5"/>
    <n v="0.41489999999999999"/>
    <x v="0"/>
    <x v="6"/>
  </r>
  <r>
    <n v="2686"/>
    <x v="37"/>
    <x v="1"/>
    <x v="0"/>
    <s v="App Ads"/>
    <n v="23"/>
    <n v="50"/>
    <n v="8"/>
    <n v="377.46"/>
    <n v="18122.55"/>
    <n v="1"/>
    <n v="1821"/>
    <n v="4"/>
    <n v="13.8"/>
    <n v="2"/>
    <n v="0.46"/>
    <n v="3"/>
    <s v="App Issue"/>
    <n v="3"/>
    <n v="4"/>
    <n v="1769.89"/>
    <n v="2"/>
    <n v="2.7"/>
    <s v="UPI"/>
    <n v="22.9"/>
    <n v="0.30730000000000002"/>
    <x v="1"/>
    <x v="1"/>
  </r>
  <r>
    <n v="2687"/>
    <x v="21"/>
    <x v="1"/>
    <x v="0"/>
    <s v="App Ads"/>
    <n v="44"/>
    <n v="116"/>
    <n v="18"/>
    <n v="693.36"/>
    <n v="81244.53"/>
    <n v="0"/>
    <n v="8460"/>
    <n v="0"/>
    <n v="0.2"/>
    <n v="3"/>
    <n v="0.19"/>
    <n v="7"/>
    <s v="Quality"/>
    <n v="1"/>
    <n v="3"/>
    <n v="649.1"/>
    <n v="58"/>
    <n v="3.7"/>
    <s v="Debit Card"/>
    <n v="34.5"/>
    <n v="0.3861"/>
    <x v="1"/>
    <x v="1"/>
  </r>
  <r>
    <n v="2688"/>
    <x v="22"/>
    <x v="1"/>
    <x v="0"/>
    <s v="Organic"/>
    <n v="51"/>
    <n v="61"/>
    <n v="11"/>
    <n v="498.72"/>
    <n v="27957.91"/>
    <n v="0"/>
    <n v="3437"/>
    <n v="3"/>
    <n v="37.1"/>
    <n v="3"/>
    <n v="0.39"/>
    <n v="0"/>
    <s v="None"/>
    <n v="4"/>
    <n v="4"/>
    <n v="1444.29"/>
    <n v="77"/>
    <n v="3.4"/>
    <s v="Debit Card"/>
    <n v="42.7"/>
    <n v="0.44579999999999997"/>
    <x v="0"/>
    <x v="4"/>
  </r>
  <r>
    <n v="2689"/>
    <x v="26"/>
    <x v="0"/>
    <x v="2"/>
    <s v="Organic"/>
    <n v="47"/>
    <n v="89"/>
    <n v="6"/>
    <n v="410.32"/>
    <n v="36684.019999999997"/>
    <n v="0"/>
    <n v="3941"/>
    <n v="6"/>
    <n v="21.4"/>
    <n v="4"/>
    <n v="0.13"/>
    <n v="2"/>
    <s v="Item Missing"/>
    <n v="1"/>
    <n v="2"/>
    <n v="707.6"/>
    <n v="57"/>
    <n v="3"/>
    <s v="UPI"/>
    <n v="37.9"/>
    <n v="0.41060000000000002"/>
    <x v="0"/>
    <x v="7"/>
  </r>
  <r>
    <n v="2690"/>
    <x v="48"/>
    <x v="0"/>
    <x v="0"/>
    <s v="Organic"/>
    <n v="4"/>
    <n v="8"/>
    <n v="1"/>
    <n v="228.99"/>
    <n v="1828"/>
    <n v="0"/>
    <n v="572"/>
    <n v="0"/>
    <n v="0"/>
    <n v="0"/>
    <n v="0.6"/>
    <n v="1"/>
    <s v="App Issue"/>
    <n v="0"/>
    <n v="0"/>
    <n v="0"/>
    <n v="23"/>
    <n v="3.1"/>
    <s v="Credit Card"/>
    <n v="25"/>
    <n v="0.3206"/>
    <x v="1"/>
    <x v="1"/>
  </r>
  <r>
    <n v="2691"/>
    <x v="10"/>
    <x v="0"/>
    <x v="1"/>
    <s v="App Ads"/>
    <n v="22"/>
    <n v="35"/>
    <n v="6"/>
    <n v="471.67"/>
    <n v="17427.59"/>
    <n v="0"/>
    <n v="2015"/>
    <n v="2"/>
    <n v="17"/>
    <n v="0"/>
    <n v="0.1"/>
    <n v="1"/>
    <s v="Quality"/>
    <n v="2"/>
    <n v="1"/>
    <n v="496.09"/>
    <n v="41"/>
    <n v="4.5999999999999996"/>
    <s v="COD"/>
    <n v="24"/>
    <n v="0.31419999999999998"/>
    <x v="1"/>
    <x v="1"/>
  </r>
  <r>
    <n v="2692"/>
    <x v="50"/>
    <x v="0"/>
    <x v="1"/>
    <s v="App Ads"/>
    <n v="55"/>
    <n v="122"/>
    <n v="18"/>
    <n v="399.43"/>
    <n v="51383.29"/>
    <n v="0"/>
    <n v="4758"/>
    <n v="2"/>
    <n v="15.5"/>
    <n v="1"/>
    <n v="0.72"/>
    <n v="2"/>
    <s v="Quality"/>
    <n v="1"/>
    <n v="3"/>
    <n v="306.45"/>
    <n v="31"/>
    <n v="3.7"/>
    <s v="UPI"/>
    <n v="18.3"/>
    <n v="0.27850000000000003"/>
    <x v="1"/>
    <x v="1"/>
  </r>
  <r>
    <n v="2693"/>
    <x v="34"/>
    <x v="0"/>
    <x v="4"/>
    <s v="App Ads"/>
    <n v="44"/>
    <n v="22"/>
    <n v="2"/>
    <n v="551.67999999999995"/>
    <n v="13106.98"/>
    <n v="0"/>
    <n v="1491"/>
    <n v="0"/>
    <n v="13.8"/>
    <n v="1"/>
    <n v="0.03"/>
    <n v="1"/>
    <s v="App Issue"/>
    <n v="1"/>
    <n v="0"/>
    <n v="82.57"/>
    <n v="33"/>
    <n v="3.9"/>
    <s v="Debit Card"/>
    <n v="21.7"/>
    <n v="0.2994"/>
    <x v="1"/>
    <x v="1"/>
  </r>
  <r>
    <n v="2694"/>
    <x v="4"/>
    <x v="0"/>
    <x v="3"/>
    <s v="Organic"/>
    <n v="9"/>
    <n v="19"/>
    <n v="3"/>
    <n v="275.58"/>
    <n v="5018.1499999999996"/>
    <n v="0"/>
    <n v="553"/>
    <n v="1"/>
    <n v="2.8"/>
    <n v="0"/>
    <n v="0.2"/>
    <n v="0"/>
    <s v="None"/>
    <n v="0"/>
    <n v="1"/>
    <n v="254.29"/>
    <n v="36"/>
    <n v="3.1"/>
    <s v="UPI"/>
    <n v="22"/>
    <n v="0.30170000000000002"/>
    <x v="1"/>
    <x v="1"/>
  </r>
  <r>
    <n v="2695"/>
    <x v="17"/>
    <x v="0"/>
    <x v="3"/>
    <s v="Social"/>
    <n v="24"/>
    <n v="78"/>
    <n v="2"/>
    <n v="556.76"/>
    <n v="41295.43"/>
    <n v="0"/>
    <n v="4369"/>
    <n v="3"/>
    <n v="0"/>
    <n v="1"/>
    <n v="0.11"/>
    <n v="5"/>
    <s v="Payment"/>
    <n v="4"/>
    <n v="4"/>
    <n v="1094.43"/>
    <n v="49"/>
    <n v="3.4"/>
    <s v="UPI"/>
    <n v="40"/>
    <n v="0.42570000000000002"/>
    <x v="0"/>
    <x v="5"/>
  </r>
  <r>
    <n v="2696"/>
    <x v="15"/>
    <x v="1"/>
    <x v="4"/>
    <s v="App Ads"/>
    <n v="27"/>
    <n v="61"/>
    <n v="4"/>
    <n v="395.56"/>
    <n v="25621.439999999999"/>
    <n v="0"/>
    <n v="2657"/>
    <n v="3"/>
    <n v="3.8"/>
    <n v="3"/>
    <n v="0.23"/>
    <n v="2"/>
    <s v="Quality"/>
    <n v="4"/>
    <n v="4"/>
    <n v="2328.9899999999998"/>
    <n v="55"/>
    <n v="3.2"/>
    <s v="Debit Card"/>
    <n v="44.9"/>
    <n v="0.4617"/>
    <x v="0"/>
    <x v="6"/>
  </r>
  <r>
    <n v="2697"/>
    <x v="12"/>
    <x v="0"/>
    <x v="0"/>
    <s v="Organic"/>
    <n v="13"/>
    <n v="24"/>
    <n v="1"/>
    <n v="325.56"/>
    <n v="8137.87"/>
    <n v="0"/>
    <n v="1127"/>
    <n v="1"/>
    <n v="0"/>
    <n v="0"/>
    <n v="0.49"/>
    <n v="2"/>
    <s v="Item Missing"/>
    <n v="0"/>
    <n v="0"/>
    <n v="0"/>
    <n v="22"/>
    <n v="2.4"/>
    <s v="UPI"/>
    <n v="28.1"/>
    <n v="0.3417"/>
    <x v="1"/>
    <x v="1"/>
  </r>
  <r>
    <n v="2698"/>
    <x v="4"/>
    <x v="1"/>
    <x v="2"/>
    <s v="Social"/>
    <n v="54"/>
    <n v="45"/>
    <n v="4"/>
    <n v="472.14"/>
    <n v="20515.150000000001"/>
    <n v="0"/>
    <n v="2552"/>
    <n v="2"/>
    <n v="13.3"/>
    <n v="2"/>
    <n v="0.19"/>
    <n v="3"/>
    <s v="Delivery Delay"/>
    <n v="0"/>
    <n v="0"/>
    <n v="0"/>
    <n v="46"/>
    <n v="4"/>
    <s v="UPI"/>
    <n v="25.7"/>
    <n v="0.32569999999999999"/>
    <x v="1"/>
    <x v="1"/>
  </r>
  <r>
    <n v="2699"/>
    <x v="12"/>
    <x v="0"/>
    <x v="2"/>
    <s v="App Ads"/>
    <n v="45"/>
    <n v="69"/>
    <n v="11"/>
    <n v="668.05"/>
    <n v="49028.98"/>
    <n v="0"/>
    <n v="4791"/>
    <n v="0"/>
    <n v="2.9"/>
    <n v="3"/>
    <n v="0.34"/>
    <n v="2"/>
    <s v="Payment"/>
    <n v="1"/>
    <n v="6"/>
    <n v="951.98"/>
    <n v="41"/>
    <n v="4.2"/>
    <s v="UPI"/>
    <n v="27.8"/>
    <n v="0.33960000000000001"/>
    <x v="1"/>
    <x v="1"/>
  </r>
  <r>
    <n v="2700"/>
    <x v="12"/>
    <x v="1"/>
    <x v="3"/>
    <s v="App Ads"/>
    <n v="4"/>
    <n v="8"/>
    <n v="1"/>
    <n v="536.66"/>
    <n v="4650.88"/>
    <n v="0"/>
    <n v="770"/>
    <n v="0"/>
    <n v="0.3"/>
    <n v="0"/>
    <n v="0.52"/>
    <n v="2"/>
    <s v="App Issue"/>
    <n v="0"/>
    <n v="1"/>
    <n v="169.29"/>
    <n v="32"/>
    <n v="3.7"/>
    <s v="UPI"/>
    <n v="27.1"/>
    <n v="0.33500000000000002"/>
    <x v="1"/>
    <x v="1"/>
  </r>
  <r>
    <n v="2701"/>
    <x v="52"/>
    <x v="0"/>
    <x v="2"/>
    <s v="Organic"/>
    <n v="13"/>
    <n v="24"/>
    <n v="3"/>
    <n v="487.12"/>
    <n v="11485.9"/>
    <n v="0"/>
    <n v="1297"/>
    <n v="1"/>
    <n v="10.199999999999999"/>
    <n v="1"/>
    <n v="0.25"/>
    <n v="1"/>
    <s v="Quality"/>
    <n v="0"/>
    <n v="0"/>
    <n v="0"/>
    <n v="99"/>
    <n v="4.0999999999999996"/>
    <s v="Debit Card"/>
    <n v="44.2"/>
    <n v="0.45629999999999998"/>
    <x v="0"/>
    <x v="5"/>
  </r>
  <r>
    <n v="2702"/>
    <x v="36"/>
    <x v="1"/>
    <x v="4"/>
    <s v="Organic"/>
    <n v="35"/>
    <n v="28"/>
    <n v="3"/>
    <n v="385.47"/>
    <n v="10433.16"/>
    <n v="1"/>
    <n v="1464"/>
    <n v="1"/>
    <n v="27"/>
    <n v="1"/>
    <n v="0.49"/>
    <n v="1"/>
    <s v="Delivery Delay"/>
    <n v="1"/>
    <n v="2"/>
    <n v="610.22"/>
    <n v="4"/>
    <n v="4.0999999999999996"/>
    <s v="UPI"/>
    <n v="14.2"/>
    <n v="0.25440000000000002"/>
    <x v="1"/>
    <x v="1"/>
  </r>
  <r>
    <n v="2703"/>
    <x v="49"/>
    <x v="1"/>
    <x v="1"/>
    <s v="App Ads"/>
    <n v="43"/>
    <n v="86"/>
    <n v="2"/>
    <n v="620.04999999999995"/>
    <n v="54346.73"/>
    <n v="0"/>
    <n v="5269"/>
    <n v="1"/>
    <n v="15"/>
    <n v="5"/>
    <n v="0.15"/>
    <n v="6"/>
    <s v="App Issue"/>
    <n v="0"/>
    <n v="5"/>
    <n v="1693.96"/>
    <n v="68"/>
    <n v="3.1"/>
    <s v="Wallet"/>
    <n v="41"/>
    <n v="0.43319999999999997"/>
    <x v="0"/>
    <x v="7"/>
  </r>
  <r>
    <n v="2704"/>
    <x v="13"/>
    <x v="1"/>
    <x v="1"/>
    <s v="Social"/>
    <n v="45"/>
    <n v="50"/>
    <n v="2"/>
    <n v="491.71"/>
    <n v="22216.06"/>
    <n v="0"/>
    <n v="2677"/>
    <n v="0"/>
    <n v="1.3"/>
    <n v="1"/>
    <n v="0.15"/>
    <n v="2"/>
    <s v="Item Missing"/>
    <n v="1"/>
    <n v="1"/>
    <n v="355.06"/>
    <n v="79"/>
    <n v="4.4000000000000004"/>
    <s v="Wallet"/>
    <n v="29.3"/>
    <n v="0.34949999999999998"/>
    <x v="1"/>
    <x v="1"/>
  </r>
  <r>
    <n v="2705"/>
    <x v="24"/>
    <x v="0"/>
    <x v="2"/>
    <s v="App Ads"/>
    <n v="57"/>
    <n v="76"/>
    <n v="2"/>
    <n v="213.05"/>
    <n v="16660.099999999999"/>
    <n v="0"/>
    <n v="1641"/>
    <n v="2"/>
    <n v="12.7"/>
    <n v="0"/>
    <n v="0.21"/>
    <n v="3"/>
    <s v="Delivery Delay"/>
    <n v="3"/>
    <n v="2"/>
    <n v="909.28"/>
    <n v="19"/>
    <n v="4.3"/>
    <s v="COD"/>
    <n v="16.2"/>
    <n v="0.26619999999999999"/>
    <x v="1"/>
    <x v="1"/>
  </r>
  <r>
    <n v="2706"/>
    <x v="41"/>
    <x v="1"/>
    <x v="0"/>
    <s v="Organic"/>
    <n v="35"/>
    <n v="88"/>
    <n v="15"/>
    <n v="541.36"/>
    <n v="44399.99"/>
    <n v="0"/>
    <n v="5159"/>
    <n v="4"/>
    <n v="9.8000000000000007"/>
    <n v="5"/>
    <n v="0.52"/>
    <n v="5"/>
    <s v="App Issue"/>
    <n v="3"/>
    <n v="6"/>
    <n v="2102.6"/>
    <n v="22"/>
    <n v="3.2"/>
    <s v="UPI"/>
    <n v="32.799999999999997"/>
    <n v="0.3735"/>
    <x v="1"/>
    <x v="1"/>
  </r>
  <r>
    <n v="2707"/>
    <x v="28"/>
    <x v="0"/>
    <x v="3"/>
    <s v="App Ads"/>
    <n v="11"/>
    <n v="18"/>
    <n v="1"/>
    <n v="478.71"/>
    <n v="8620.08"/>
    <n v="0"/>
    <n v="1311"/>
    <n v="1"/>
    <n v="6"/>
    <n v="0"/>
    <n v="0.27"/>
    <n v="1"/>
    <s v="Payment"/>
    <n v="1"/>
    <n v="1"/>
    <n v="264.54000000000002"/>
    <n v="32"/>
    <n v="4.2"/>
    <s v="UPI"/>
    <n v="29.8"/>
    <n v="0.3533"/>
    <x v="1"/>
    <x v="1"/>
  </r>
  <r>
    <n v="2708"/>
    <x v="39"/>
    <x v="0"/>
    <x v="1"/>
    <s v="Referral"/>
    <n v="2"/>
    <n v="3"/>
    <n v="0"/>
    <n v="435.24"/>
    <n v="1193.5"/>
    <n v="0"/>
    <n v="301"/>
    <n v="0"/>
    <n v="14.3"/>
    <n v="0"/>
    <n v="0.52"/>
    <n v="1"/>
    <s v="App Issue"/>
    <n v="0"/>
    <n v="0"/>
    <n v="0"/>
    <n v="56"/>
    <n v="4.4000000000000004"/>
    <s v="Credit Card"/>
    <n v="32.6"/>
    <n v="0.37209999999999999"/>
    <x v="1"/>
    <x v="1"/>
  </r>
  <r>
    <n v="2709"/>
    <x v="10"/>
    <x v="0"/>
    <x v="2"/>
    <s v="Organic"/>
    <n v="4"/>
    <n v="4"/>
    <n v="0"/>
    <n v="598.71"/>
    <n v="2480.59"/>
    <n v="0"/>
    <n v="581"/>
    <n v="0"/>
    <n v="9.6"/>
    <n v="0"/>
    <n v="0.31"/>
    <n v="0"/>
    <s v="None"/>
    <n v="0"/>
    <n v="0"/>
    <n v="0"/>
    <n v="56"/>
    <n v="3"/>
    <s v="Debit Card"/>
    <n v="29.8"/>
    <n v="0.3528"/>
    <x v="1"/>
    <x v="1"/>
  </r>
  <r>
    <n v="2710"/>
    <x v="52"/>
    <x v="1"/>
    <x v="2"/>
    <s v="Social"/>
    <n v="33"/>
    <n v="41"/>
    <n v="5"/>
    <n v="361.03"/>
    <n v="14318.02"/>
    <n v="0"/>
    <n v="1683"/>
    <n v="1"/>
    <n v="9.4"/>
    <n v="1"/>
    <n v="0.48"/>
    <n v="4"/>
    <s v="Quality"/>
    <n v="1"/>
    <n v="1"/>
    <n v="489.37"/>
    <n v="37"/>
    <n v="3.1"/>
    <s v="UPI"/>
    <n v="25.7"/>
    <n v="0.32550000000000001"/>
    <x v="1"/>
    <x v="1"/>
  </r>
  <r>
    <n v="2711"/>
    <x v="24"/>
    <x v="0"/>
    <x v="4"/>
    <s v="App Ads"/>
    <n v="38"/>
    <n v="52"/>
    <n v="7"/>
    <n v="386.25"/>
    <n v="18609.259999999998"/>
    <n v="0"/>
    <n v="2528"/>
    <n v="1"/>
    <n v="24.1"/>
    <n v="0"/>
    <n v="0.23"/>
    <n v="2"/>
    <s v="Delivery Delay"/>
    <n v="1"/>
    <n v="1"/>
    <n v="750.32"/>
    <n v="5"/>
    <n v="2.2000000000000002"/>
    <s v="COD"/>
    <n v="11.6"/>
    <n v="0.24"/>
    <x v="1"/>
    <x v="1"/>
  </r>
  <r>
    <n v="2712"/>
    <x v="45"/>
    <x v="1"/>
    <x v="3"/>
    <s v="App Ads"/>
    <n v="9"/>
    <n v="22"/>
    <n v="3"/>
    <n v="428.12"/>
    <n v="9942.83"/>
    <n v="1"/>
    <n v="1419"/>
    <n v="1"/>
    <n v="21.5"/>
    <n v="1"/>
    <n v="0.57999999999999996"/>
    <n v="2"/>
    <s v="Quality"/>
    <n v="0"/>
    <n v="1"/>
    <n v="238.54"/>
    <n v="39"/>
    <n v="4.7"/>
    <s v="Credit Card"/>
    <n v="27.6"/>
    <n v="0.33839999999999998"/>
    <x v="1"/>
    <x v="1"/>
  </r>
  <r>
    <n v="2713"/>
    <x v="17"/>
    <x v="0"/>
    <x v="4"/>
    <s v="Organic"/>
    <n v="24"/>
    <n v="43"/>
    <n v="5"/>
    <n v="498.82"/>
    <n v="21603.93"/>
    <n v="1"/>
    <n v="2291"/>
    <n v="2"/>
    <n v="4.2"/>
    <n v="0"/>
    <n v="0.32"/>
    <n v="2"/>
    <s v="App Issue"/>
    <n v="1"/>
    <n v="0"/>
    <n v="176.28"/>
    <n v="13"/>
    <n v="4.4000000000000004"/>
    <s v="Credit Card"/>
    <n v="20.2"/>
    <n v="0.29039999999999999"/>
    <x v="1"/>
    <x v="1"/>
  </r>
  <r>
    <n v="2714"/>
    <x v="8"/>
    <x v="0"/>
    <x v="3"/>
    <s v="Organic"/>
    <n v="24"/>
    <n v="66"/>
    <n v="9"/>
    <n v="376.06"/>
    <n v="26037.56"/>
    <n v="0"/>
    <n v="2481"/>
    <n v="4"/>
    <n v="5.7"/>
    <n v="2"/>
    <n v="0.33"/>
    <n v="2"/>
    <s v="Delivery Delay"/>
    <n v="0"/>
    <n v="0"/>
    <n v="0"/>
    <n v="13"/>
    <n v="4.4000000000000004"/>
    <s v="Credit Card"/>
    <n v="25.4"/>
    <n v="0.32369999999999999"/>
    <x v="1"/>
    <x v="1"/>
  </r>
  <r>
    <n v="2715"/>
    <x v="14"/>
    <x v="0"/>
    <x v="3"/>
    <s v="App Ads"/>
    <n v="20"/>
    <n v="17"/>
    <n v="1"/>
    <n v="329.75"/>
    <n v="5157.8900000000003"/>
    <n v="0"/>
    <n v="829"/>
    <n v="1"/>
    <n v="13.5"/>
    <n v="1"/>
    <n v="0.46"/>
    <n v="0"/>
    <s v="None"/>
    <n v="0"/>
    <n v="1"/>
    <n v="275.2"/>
    <n v="6"/>
    <n v="3.9"/>
    <s v="Wallet"/>
    <n v="13"/>
    <n v="0.24790000000000001"/>
    <x v="1"/>
    <x v="1"/>
  </r>
  <r>
    <n v="2716"/>
    <x v="31"/>
    <x v="0"/>
    <x v="2"/>
    <s v="App Ads"/>
    <n v="13"/>
    <n v="37"/>
    <n v="4"/>
    <n v="424.72"/>
    <n v="14657.56"/>
    <n v="0"/>
    <n v="1953"/>
    <n v="2"/>
    <n v="12.2"/>
    <n v="1"/>
    <n v="0.32"/>
    <n v="1"/>
    <s v="App Issue"/>
    <n v="0"/>
    <n v="3"/>
    <n v="588.65"/>
    <n v="70"/>
    <n v="4.5999999999999996"/>
    <s v="Debit Card"/>
    <n v="39"/>
    <n v="0.41820000000000002"/>
    <x v="0"/>
    <x v="5"/>
  </r>
  <r>
    <n v="2717"/>
    <x v="4"/>
    <x v="1"/>
    <x v="3"/>
    <s v="App Ads"/>
    <n v="18"/>
    <n v="30"/>
    <n v="3"/>
    <n v="388.54"/>
    <n v="12624.44"/>
    <n v="1"/>
    <n v="1410"/>
    <n v="2"/>
    <n v="8.6999999999999993"/>
    <n v="1"/>
    <n v="0.73"/>
    <n v="3"/>
    <s v="Payment"/>
    <n v="1"/>
    <n v="2"/>
    <n v="1023.86"/>
    <n v="14"/>
    <n v="3.2"/>
    <s v="UPI"/>
    <n v="20.3"/>
    <n v="0.29089999999999999"/>
    <x v="1"/>
    <x v="1"/>
  </r>
  <r>
    <n v="2718"/>
    <x v="6"/>
    <x v="1"/>
    <x v="3"/>
    <s v="App Ads"/>
    <n v="46"/>
    <n v="74"/>
    <n v="6"/>
    <n v="646.76"/>
    <n v="48275.64"/>
    <n v="0"/>
    <n v="4963"/>
    <n v="5"/>
    <n v="0.3"/>
    <n v="1"/>
    <n v="0.33"/>
    <n v="5"/>
    <s v="Delivery Delay"/>
    <n v="1"/>
    <n v="1"/>
    <n v="533.86"/>
    <n v="79"/>
    <n v="3.7"/>
    <s v="UPI"/>
    <n v="43.7"/>
    <n v="0.45269999999999999"/>
    <x v="0"/>
    <x v="4"/>
  </r>
  <r>
    <n v="2719"/>
    <x v="44"/>
    <x v="1"/>
    <x v="1"/>
    <s v="App Ads"/>
    <n v="41"/>
    <n v="66"/>
    <n v="13"/>
    <n v="201.88"/>
    <n v="12605.78"/>
    <n v="0"/>
    <n v="1366"/>
    <n v="2"/>
    <n v="4.4000000000000004"/>
    <n v="1"/>
    <n v="0.14000000000000001"/>
    <n v="5"/>
    <s v="Delivery Delay"/>
    <n v="3"/>
    <n v="4"/>
    <n v="1588.06"/>
    <n v="15"/>
    <n v="4.2"/>
    <s v="Credit Card"/>
    <n v="21.4"/>
    <n v="0.2979"/>
    <x v="1"/>
    <x v="1"/>
  </r>
  <r>
    <n v="2720"/>
    <x v="27"/>
    <x v="0"/>
    <x v="0"/>
    <s v="App Ads"/>
    <n v="49"/>
    <n v="177"/>
    <n v="20"/>
    <n v="554.4"/>
    <n v="91866.84"/>
    <n v="0"/>
    <n v="9450"/>
    <n v="9"/>
    <n v="30.5"/>
    <n v="6"/>
    <n v="0.28999999999999998"/>
    <n v="1"/>
    <s v="App Issue"/>
    <n v="6"/>
    <n v="12"/>
    <n v="3426.29"/>
    <n v="37"/>
    <n v="3.7"/>
    <s v="Credit Card"/>
    <n v="44.7"/>
    <n v="0.46010000000000001"/>
    <x v="0"/>
    <x v="5"/>
  </r>
  <r>
    <n v="2721"/>
    <x v="26"/>
    <x v="0"/>
    <x v="2"/>
    <s v="Organic"/>
    <n v="54"/>
    <n v="77"/>
    <n v="11"/>
    <n v="202.83"/>
    <n v="15026.68"/>
    <n v="0"/>
    <n v="1616"/>
    <n v="2"/>
    <n v="12.3"/>
    <n v="2"/>
    <n v="0.21"/>
    <n v="3"/>
    <s v="Payment"/>
    <n v="1"/>
    <n v="0"/>
    <n v="200.04"/>
    <n v="87"/>
    <n v="4.9000000000000004"/>
    <s v="COD"/>
    <n v="35.5"/>
    <n v="0.39290000000000003"/>
    <x v="1"/>
    <x v="1"/>
  </r>
  <r>
    <n v="2722"/>
    <x v="30"/>
    <x v="1"/>
    <x v="1"/>
    <s v="App Ads"/>
    <n v="12"/>
    <n v="41"/>
    <n v="6"/>
    <n v="438.39"/>
    <n v="17812.7"/>
    <n v="0"/>
    <n v="1839"/>
    <n v="2"/>
    <n v="0"/>
    <n v="2"/>
    <n v="0.54"/>
    <n v="2"/>
    <s v="Payment"/>
    <n v="2"/>
    <n v="2"/>
    <n v="482.82"/>
    <n v="17"/>
    <n v="4.5999999999999996"/>
    <s v="UPI"/>
    <n v="24.4"/>
    <n v="0.317"/>
    <x v="1"/>
    <x v="1"/>
  </r>
  <r>
    <n v="2723"/>
    <x v="12"/>
    <x v="0"/>
    <x v="2"/>
    <s v="App Ads"/>
    <n v="22"/>
    <n v="55"/>
    <n v="10"/>
    <n v="317.89999999999998"/>
    <n v="18882.27"/>
    <n v="0"/>
    <n v="2314"/>
    <n v="3"/>
    <n v="0"/>
    <n v="1"/>
    <n v="0.55000000000000004"/>
    <n v="4"/>
    <s v="Delivery Delay"/>
    <n v="2"/>
    <n v="4"/>
    <n v="1481.1"/>
    <n v="25"/>
    <n v="3.5"/>
    <s v="COD"/>
    <n v="29.3"/>
    <n v="0.34939999999999999"/>
    <x v="1"/>
    <x v="1"/>
  </r>
  <r>
    <n v="2724"/>
    <x v="15"/>
    <x v="0"/>
    <x v="0"/>
    <s v="App Ads"/>
    <n v="39"/>
    <n v="36"/>
    <n v="3"/>
    <n v="261.51"/>
    <n v="10246.36"/>
    <n v="0"/>
    <n v="1187"/>
    <n v="0"/>
    <n v="9.5"/>
    <n v="1"/>
    <n v="0.19"/>
    <n v="2"/>
    <s v="Quality"/>
    <n v="0"/>
    <n v="2"/>
    <n v="347.19"/>
    <n v="8"/>
    <n v="4.5999999999999996"/>
    <s v="Debit Card"/>
    <n v="16.7"/>
    <n v="0.26889999999999997"/>
    <x v="1"/>
    <x v="1"/>
  </r>
  <r>
    <n v="2725"/>
    <x v="1"/>
    <x v="1"/>
    <x v="0"/>
    <s v="Referral"/>
    <n v="33"/>
    <n v="34"/>
    <n v="4"/>
    <n v="606.22"/>
    <n v="18932.93"/>
    <n v="0"/>
    <n v="2134"/>
    <n v="1"/>
    <n v="3.5"/>
    <n v="1"/>
    <n v="0.81"/>
    <n v="0"/>
    <s v="None"/>
    <n v="1"/>
    <n v="2"/>
    <n v="376.71"/>
    <n v="29"/>
    <n v="3.2"/>
    <s v="COD"/>
    <n v="20.5"/>
    <n v="0.2923"/>
    <x v="1"/>
    <x v="1"/>
  </r>
  <r>
    <n v="2726"/>
    <x v="50"/>
    <x v="0"/>
    <x v="2"/>
    <s v="Social"/>
    <n v="49"/>
    <n v="96"/>
    <n v="8"/>
    <n v="534.88"/>
    <n v="55605.3"/>
    <n v="0"/>
    <n v="5075"/>
    <n v="7"/>
    <n v="29.1"/>
    <n v="4"/>
    <n v="0.31"/>
    <n v="4"/>
    <s v="Quality"/>
    <n v="2"/>
    <n v="8"/>
    <n v="1640.63"/>
    <n v="74"/>
    <n v="4.5"/>
    <s v="Credit Card"/>
    <n v="51.3"/>
    <n v="0.50980000000000003"/>
    <x v="0"/>
    <x v="8"/>
  </r>
  <r>
    <n v="2727"/>
    <x v="42"/>
    <x v="0"/>
    <x v="1"/>
    <s v="Organic"/>
    <n v="56"/>
    <n v="105"/>
    <n v="19"/>
    <n v="454.87"/>
    <n v="50104.51"/>
    <n v="0"/>
    <n v="5388"/>
    <n v="2"/>
    <n v="4.9000000000000004"/>
    <n v="6"/>
    <n v="0.75"/>
    <n v="6"/>
    <s v="Item Missing"/>
    <n v="5"/>
    <n v="5"/>
    <n v="2231.56"/>
    <n v="16"/>
    <n v="4.8"/>
    <s v="UPI"/>
    <n v="29.9"/>
    <n v="0.3533"/>
    <x v="1"/>
    <x v="1"/>
  </r>
  <r>
    <n v="2728"/>
    <x v="32"/>
    <x v="0"/>
    <x v="4"/>
    <s v="Partner"/>
    <n v="26"/>
    <n v="39"/>
    <n v="5"/>
    <n v="463.06"/>
    <n v="17535.400000000001"/>
    <n v="0"/>
    <n v="2109"/>
    <n v="2"/>
    <n v="15.6"/>
    <n v="0"/>
    <n v="0.36"/>
    <n v="3"/>
    <s v="Item Missing"/>
    <n v="1"/>
    <n v="2"/>
    <n v="211.07"/>
    <n v="30"/>
    <n v="2.6"/>
    <s v="UPI"/>
    <n v="25.2"/>
    <n v="0.32240000000000002"/>
    <x v="1"/>
    <x v="1"/>
  </r>
  <r>
    <n v="2729"/>
    <x v="44"/>
    <x v="1"/>
    <x v="4"/>
    <s v="Social"/>
    <n v="39"/>
    <n v="54"/>
    <n v="7"/>
    <n v="355.66"/>
    <n v="18538.12"/>
    <n v="0"/>
    <n v="1963"/>
    <n v="2"/>
    <n v="7"/>
    <n v="0"/>
    <n v="0.7"/>
    <n v="1"/>
    <s v="Item Missing"/>
    <n v="1"/>
    <n v="0"/>
    <n v="229.92"/>
    <n v="68"/>
    <n v="3.5"/>
    <s v="Debit Card"/>
    <n v="32.700000000000003"/>
    <n v="0.37290000000000001"/>
    <x v="1"/>
    <x v="1"/>
  </r>
  <r>
    <n v="2730"/>
    <x v="31"/>
    <x v="0"/>
    <x v="3"/>
    <s v="App Ads"/>
    <n v="55"/>
    <n v="167"/>
    <n v="17"/>
    <n v="392.08"/>
    <n v="62289.41"/>
    <n v="0"/>
    <n v="6828"/>
    <n v="11"/>
    <n v="25.7"/>
    <n v="7"/>
    <n v="0.69"/>
    <n v="3"/>
    <s v="App Issue"/>
    <n v="7"/>
    <n v="4"/>
    <n v="954.37"/>
    <n v="61"/>
    <n v="3.9"/>
    <s v="COD"/>
    <n v="59.3"/>
    <n v="0.56950000000000001"/>
    <x v="0"/>
    <x v="5"/>
  </r>
  <r>
    <n v="2731"/>
    <x v="51"/>
    <x v="1"/>
    <x v="0"/>
    <s v="Organic"/>
    <n v="32"/>
    <n v="62"/>
    <n v="8"/>
    <n v="364.63"/>
    <n v="22766.32"/>
    <n v="0"/>
    <n v="2650"/>
    <n v="4"/>
    <n v="24.4"/>
    <n v="3"/>
    <n v="0.44"/>
    <n v="2"/>
    <s v="App Issue"/>
    <n v="3"/>
    <n v="5"/>
    <n v="1940.14"/>
    <n v="93"/>
    <n v="4.5"/>
    <s v="UPI"/>
    <n v="51.8"/>
    <n v="0.51349999999999996"/>
    <x v="0"/>
    <x v="7"/>
  </r>
  <r>
    <n v="2732"/>
    <x v="8"/>
    <x v="0"/>
    <x v="1"/>
    <s v="App Ads"/>
    <n v="13"/>
    <n v="28"/>
    <n v="2"/>
    <n v="384.33"/>
    <n v="10634.39"/>
    <n v="0"/>
    <n v="1100"/>
    <n v="1"/>
    <n v="12.6"/>
    <n v="1"/>
    <n v="0.28000000000000003"/>
    <n v="0"/>
    <s v="None"/>
    <n v="1"/>
    <n v="1"/>
    <n v="442.01"/>
    <n v="5"/>
    <n v="3.9"/>
    <s v="COD"/>
    <n v="21.6"/>
    <n v="0.29880000000000001"/>
    <x v="1"/>
    <x v="1"/>
  </r>
  <r>
    <n v="2733"/>
    <x v="17"/>
    <x v="0"/>
    <x v="2"/>
    <s v="Organic"/>
    <n v="48"/>
    <n v="91"/>
    <n v="10"/>
    <n v="421.91"/>
    <n v="38060.26"/>
    <n v="0"/>
    <n v="3837"/>
    <n v="2"/>
    <n v="14.9"/>
    <n v="3"/>
    <n v="0.24"/>
    <n v="4"/>
    <s v="Payment"/>
    <n v="2"/>
    <n v="1"/>
    <n v="1014.11"/>
    <n v="45"/>
    <n v="4.2"/>
    <s v="UPI"/>
    <n v="30.4"/>
    <n v="0.3569"/>
    <x v="1"/>
    <x v="1"/>
  </r>
  <r>
    <n v="2734"/>
    <x v="49"/>
    <x v="0"/>
    <x v="1"/>
    <s v="Social"/>
    <n v="7"/>
    <n v="13"/>
    <n v="1"/>
    <n v="607.05999999999995"/>
    <n v="7426.47"/>
    <n v="0"/>
    <n v="900"/>
    <n v="0"/>
    <n v="1"/>
    <n v="0"/>
    <n v="0.35"/>
    <n v="1"/>
    <s v="Payment"/>
    <n v="1"/>
    <n v="1"/>
    <n v="611.91"/>
    <n v="75"/>
    <n v="4.4000000000000004"/>
    <s v="UPI"/>
    <n v="41.2"/>
    <n v="0.43459999999999999"/>
    <x v="0"/>
    <x v="7"/>
  </r>
  <r>
    <n v="2735"/>
    <x v="3"/>
    <x v="1"/>
    <x v="4"/>
    <s v="Referral"/>
    <n v="42"/>
    <n v="148"/>
    <n v="9"/>
    <n v="518.54999999999995"/>
    <n v="77403.27"/>
    <n v="0"/>
    <n v="7497"/>
    <n v="8"/>
    <n v="18.2"/>
    <n v="6"/>
    <n v="0.33"/>
    <n v="3"/>
    <s v="Payment"/>
    <n v="6"/>
    <n v="10"/>
    <n v="3901.12"/>
    <n v="116"/>
    <n v="4.8"/>
    <s v="COD"/>
    <n v="72.5"/>
    <n v="0.66249999999999998"/>
    <x v="0"/>
    <x v="2"/>
  </r>
  <r>
    <n v="2736"/>
    <x v="42"/>
    <x v="0"/>
    <x v="4"/>
    <s v="Referral"/>
    <n v="9"/>
    <n v="20"/>
    <n v="1"/>
    <n v="484.68"/>
    <n v="8929.23"/>
    <n v="0"/>
    <n v="997"/>
    <n v="1"/>
    <n v="14.5"/>
    <n v="1"/>
    <n v="0.68"/>
    <n v="3"/>
    <s v="App Issue"/>
    <n v="0"/>
    <n v="1"/>
    <n v="238.2"/>
    <n v="41"/>
    <n v="4"/>
    <s v="Wallet"/>
    <n v="33.299999999999997"/>
    <n v="0.377"/>
    <x v="1"/>
    <x v="1"/>
  </r>
  <r>
    <n v="2737"/>
    <x v="44"/>
    <x v="1"/>
    <x v="1"/>
    <s v="App Ads"/>
    <n v="16"/>
    <n v="62"/>
    <n v="3"/>
    <n v="328.25"/>
    <n v="20950.580000000002"/>
    <n v="0"/>
    <n v="1985"/>
    <n v="5"/>
    <n v="17.100000000000001"/>
    <n v="2"/>
    <n v="0.26"/>
    <n v="4"/>
    <s v="Payment"/>
    <n v="1"/>
    <n v="4"/>
    <n v="1097.8900000000001"/>
    <n v="18"/>
    <n v="4.2"/>
    <s v="UPI"/>
    <n v="31.3"/>
    <n v="0.36349999999999999"/>
    <x v="1"/>
    <x v="1"/>
  </r>
  <r>
    <n v="2738"/>
    <x v="16"/>
    <x v="0"/>
    <x v="2"/>
    <s v="Organic"/>
    <n v="55"/>
    <n v="133"/>
    <n v="14"/>
    <n v="501.03"/>
    <n v="60733.75"/>
    <n v="0"/>
    <n v="7324"/>
    <n v="10"/>
    <n v="24.2"/>
    <n v="1"/>
    <n v="0.22"/>
    <n v="7"/>
    <s v="Payment"/>
    <n v="5"/>
    <n v="4"/>
    <n v="2561.62"/>
    <n v="34"/>
    <n v="3.4"/>
    <s v="UPI"/>
    <n v="41.6"/>
    <n v="0.437"/>
    <x v="0"/>
    <x v="8"/>
  </r>
  <r>
    <n v="2739"/>
    <x v="14"/>
    <x v="0"/>
    <x v="3"/>
    <s v="App Ads"/>
    <n v="13"/>
    <n v="17"/>
    <n v="1"/>
    <n v="148.57"/>
    <n v="2294.25"/>
    <n v="0"/>
    <n v="272"/>
    <n v="1"/>
    <n v="12.7"/>
    <n v="0"/>
    <n v="0.34"/>
    <n v="2"/>
    <s v="Item Missing"/>
    <n v="1"/>
    <n v="1"/>
    <n v="766.93"/>
    <n v="2"/>
    <n v="5"/>
    <s v="Debit Card"/>
    <n v="15.6"/>
    <n v="0.26279999999999998"/>
    <x v="1"/>
    <x v="1"/>
  </r>
  <r>
    <n v="2740"/>
    <x v="29"/>
    <x v="0"/>
    <x v="3"/>
    <s v="App Ads"/>
    <n v="37"/>
    <n v="103"/>
    <n v="8"/>
    <n v="364.22"/>
    <n v="36806.81"/>
    <n v="0"/>
    <n v="4426"/>
    <n v="0"/>
    <n v="19"/>
    <n v="1"/>
    <n v="0.15"/>
    <n v="4"/>
    <s v="Delivery Delay"/>
    <n v="5"/>
    <n v="4"/>
    <n v="2114.7199999999998"/>
    <n v="17"/>
    <n v="3.3"/>
    <s v="Credit Card"/>
    <n v="22.4"/>
    <n v="0.30420000000000003"/>
    <x v="1"/>
    <x v="1"/>
  </r>
  <r>
    <n v="2741"/>
    <x v="16"/>
    <x v="1"/>
    <x v="1"/>
    <s v="Organic"/>
    <n v="30"/>
    <n v="52"/>
    <n v="6"/>
    <n v="299.3"/>
    <n v="15314.05"/>
    <n v="0"/>
    <n v="1778"/>
    <n v="1"/>
    <n v="8"/>
    <n v="1"/>
    <n v="0.17"/>
    <n v="2"/>
    <s v="Item Missing"/>
    <n v="1"/>
    <n v="3"/>
    <n v="487.92"/>
    <n v="70"/>
    <n v="3"/>
    <s v="Wallet"/>
    <n v="37.700000000000003"/>
    <n v="0.40910000000000002"/>
    <x v="0"/>
    <x v="0"/>
  </r>
  <r>
    <n v="2742"/>
    <x v="38"/>
    <x v="0"/>
    <x v="2"/>
    <s v="Organic"/>
    <n v="7"/>
    <n v="21"/>
    <n v="1"/>
    <n v="402.69"/>
    <n v="9020.35"/>
    <n v="0"/>
    <n v="1041"/>
    <n v="1"/>
    <n v="12.2"/>
    <n v="1"/>
    <n v="0.36"/>
    <n v="1"/>
    <s v="Item Missing"/>
    <n v="1"/>
    <n v="1"/>
    <n v="365.74"/>
    <n v="46"/>
    <n v="3.5"/>
    <s v="UPI"/>
    <n v="29.7"/>
    <n v="0.35239999999999999"/>
    <x v="1"/>
    <x v="1"/>
  </r>
  <r>
    <n v="2743"/>
    <x v="8"/>
    <x v="1"/>
    <x v="1"/>
    <s v="App Ads"/>
    <n v="37"/>
    <n v="47"/>
    <n v="4"/>
    <n v="412.84"/>
    <n v="20713.59"/>
    <n v="0"/>
    <n v="2429"/>
    <n v="2"/>
    <n v="9.4"/>
    <n v="1"/>
    <n v="0.09"/>
    <n v="4"/>
    <s v="Payment"/>
    <n v="0"/>
    <n v="4"/>
    <n v="447.94"/>
    <n v="70"/>
    <n v="3.3"/>
    <s v="Credit Card"/>
    <n v="35.1"/>
    <n v="0.38979999999999998"/>
    <x v="1"/>
    <x v="1"/>
  </r>
  <r>
    <n v="2744"/>
    <x v="51"/>
    <x v="1"/>
    <x v="4"/>
    <s v="App Ads"/>
    <n v="23"/>
    <n v="12"/>
    <n v="1"/>
    <n v="395.2"/>
    <n v="4362.25"/>
    <n v="1"/>
    <n v="643"/>
    <n v="1"/>
    <n v="17.899999999999999"/>
    <n v="0"/>
    <n v="0.4"/>
    <n v="1"/>
    <s v="Item Missing"/>
    <n v="0"/>
    <n v="1"/>
    <n v="273.89999999999998"/>
    <n v="18"/>
    <n v="2.2999999999999998"/>
    <s v="Credit Card"/>
    <n v="18.399999999999999"/>
    <n v="0.27939999999999998"/>
    <x v="1"/>
    <x v="1"/>
  </r>
  <r>
    <n v="2745"/>
    <x v="7"/>
    <x v="1"/>
    <x v="3"/>
    <s v="App Ads"/>
    <n v="58"/>
    <n v="109"/>
    <n v="20"/>
    <n v="445.07"/>
    <n v="50112.2"/>
    <n v="0"/>
    <n v="5417"/>
    <n v="5"/>
    <n v="17.3"/>
    <n v="6"/>
    <n v="0.11"/>
    <n v="1"/>
    <s v="Quality"/>
    <n v="6"/>
    <n v="0"/>
    <n v="1402.75"/>
    <n v="44"/>
    <n v="4.7"/>
    <s v="UPI"/>
    <n v="29.9"/>
    <n v="0.35349999999999998"/>
    <x v="1"/>
    <x v="1"/>
  </r>
  <r>
    <n v="2746"/>
    <x v="18"/>
    <x v="1"/>
    <x v="2"/>
    <s v="Referral"/>
    <n v="18"/>
    <n v="54"/>
    <n v="4"/>
    <n v="465.24"/>
    <n v="26991.83"/>
    <n v="0"/>
    <n v="2813"/>
    <n v="2"/>
    <n v="3.3"/>
    <n v="1"/>
    <n v="0.28000000000000003"/>
    <n v="1"/>
    <s v="Payment"/>
    <n v="2"/>
    <n v="3"/>
    <n v="1332.43"/>
    <n v="12"/>
    <n v="3.8"/>
    <s v="UPI"/>
    <n v="19.2"/>
    <n v="0.28389999999999999"/>
    <x v="1"/>
    <x v="1"/>
  </r>
  <r>
    <n v="2747"/>
    <x v="49"/>
    <x v="1"/>
    <x v="4"/>
    <s v="App Ads"/>
    <n v="36"/>
    <n v="47"/>
    <n v="1"/>
    <n v="607.95000000000005"/>
    <n v="29960.720000000001"/>
    <n v="0"/>
    <n v="2943"/>
    <n v="3"/>
    <n v="13.9"/>
    <n v="3"/>
    <n v="0.15"/>
    <n v="1"/>
    <s v="App Issue"/>
    <n v="1"/>
    <n v="1"/>
    <n v="315.19"/>
    <n v="38"/>
    <n v="4.3"/>
    <s v="COD"/>
    <n v="30.8"/>
    <n v="0.35970000000000002"/>
    <x v="1"/>
    <x v="1"/>
  </r>
  <r>
    <n v="2748"/>
    <x v="36"/>
    <x v="1"/>
    <x v="2"/>
    <s v="Referral"/>
    <n v="53"/>
    <n v="120"/>
    <n v="17"/>
    <n v="350.05"/>
    <n v="44184.45"/>
    <n v="0"/>
    <n v="4391"/>
    <n v="9"/>
    <n v="33.1"/>
    <n v="3"/>
    <n v="0.11"/>
    <n v="6"/>
    <s v="Delivery Delay"/>
    <n v="0"/>
    <n v="3"/>
    <n v="765.57"/>
    <n v="19"/>
    <n v="3.3"/>
    <s v="Credit Card"/>
    <n v="32.700000000000003"/>
    <n v="0.37319999999999998"/>
    <x v="1"/>
    <x v="1"/>
  </r>
  <r>
    <n v="2749"/>
    <x v="18"/>
    <x v="0"/>
    <x v="3"/>
    <s v="Organic"/>
    <n v="28"/>
    <n v="35"/>
    <n v="7"/>
    <n v="347.21"/>
    <n v="13225"/>
    <n v="0"/>
    <n v="1236"/>
    <n v="1"/>
    <n v="4.4000000000000004"/>
    <n v="2"/>
    <n v="0.43"/>
    <n v="2"/>
    <s v="Item Missing"/>
    <n v="2"/>
    <n v="1"/>
    <n v="504.94"/>
    <n v="18"/>
    <n v="3.9"/>
    <s v="UPI"/>
    <n v="21.9"/>
    <n v="0.30120000000000002"/>
    <x v="1"/>
    <x v="1"/>
  </r>
  <r>
    <n v="2750"/>
    <x v="9"/>
    <x v="1"/>
    <x v="0"/>
    <s v="App Ads"/>
    <n v="21"/>
    <n v="54"/>
    <n v="11"/>
    <n v="434.24"/>
    <n v="24220.63"/>
    <n v="0"/>
    <n v="2525"/>
    <n v="2"/>
    <n v="16.399999999999999"/>
    <n v="3"/>
    <n v="0.59"/>
    <n v="2"/>
    <s v="Payment"/>
    <n v="3"/>
    <n v="1"/>
    <n v="813.43"/>
    <n v="58"/>
    <n v="3.8"/>
    <s v="UPI"/>
    <n v="38.799999999999997"/>
    <n v="0.4168"/>
    <x v="0"/>
    <x v="6"/>
  </r>
  <r>
    <n v="2751"/>
    <x v="21"/>
    <x v="1"/>
    <x v="3"/>
    <s v="Referral"/>
    <n v="23"/>
    <n v="35"/>
    <n v="4"/>
    <n v="483.62"/>
    <n v="16996.43"/>
    <n v="0"/>
    <n v="2099"/>
    <n v="2"/>
    <n v="14.2"/>
    <n v="2"/>
    <n v="0.45"/>
    <n v="3"/>
    <s v="Item Missing"/>
    <n v="2"/>
    <n v="1"/>
    <n v="514.21"/>
    <n v="20"/>
    <n v="3.4"/>
    <s v="UPI"/>
    <n v="26.9"/>
    <n v="0.33360000000000001"/>
    <x v="1"/>
    <x v="1"/>
  </r>
  <r>
    <n v="2752"/>
    <x v="0"/>
    <x v="0"/>
    <x v="0"/>
    <s v="App Ads"/>
    <n v="5"/>
    <n v="10"/>
    <n v="1"/>
    <n v="451.75"/>
    <n v="4911.46"/>
    <n v="0"/>
    <n v="869"/>
    <n v="0"/>
    <n v="18"/>
    <n v="0"/>
    <n v="0.47"/>
    <n v="2"/>
    <s v="Quality"/>
    <n v="0"/>
    <n v="1"/>
    <n v="395.07"/>
    <n v="41"/>
    <n v="2.9"/>
    <s v="Debit Card"/>
    <n v="30.2"/>
    <n v="0.35580000000000001"/>
    <x v="1"/>
    <x v="1"/>
  </r>
  <r>
    <n v="2753"/>
    <x v="44"/>
    <x v="1"/>
    <x v="4"/>
    <s v="Organic"/>
    <n v="45"/>
    <n v="69"/>
    <n v="10"/>
    <n v="666.41"/>
    <n v="47007.34"/>
    <n v="0"/>
    <n v="4972"/>
    <n v="5"/>
    <n v="3"/>
    <n v="3"/>
    <n v="0.49"/>
    <n v="2"/>
    <s v="Payment"/>
    <n v="0"/>
    <n v="3"/>
    <n v="544.32000000000005"/>
    <n v="15"/>
    <n v="4.0999999999999996"/>
    <s v="UPI"/>
    <n v="18.8"/>
    <n v="0.28149999999999997"/>
    <x v="1"/>
    <x v="1"/>
  </r>
  <r>
    <n v="2754"/>
    <x v="2"/>
    <x v="1"/>
    <x v="0"/>
    <s v="App Ads"/>
    <n v="0"/>
    <n v="0"/>
    <n v="0"/>
    <n v="548.80999999999995"/>
    <n v="0"/>
    <n v="0"/>
    <n v="51"/>
    <n v="0"/>
    <n v="26.6"/>
    <n v="0"/>
    <n v="0.09"/>
    <n v="1"/>
    <s v="Quality"/>
    <n v="0"/>
    <n v="0"/>
    <n v="0"/>
    <n v="36"/>
    <n v="5"/>
    <s v="Wallet"/>
    <n v="25.9"/>
    <n v="0.32700000000000001"/>
    <x v="1"/>
    <x v="1"/>
  </r>
  <r>
    <n v="2755"/>
    <x v="48"/>
    <x v="0"/>
    <x v="0"/>
    <s v="Organic"/>
    <n v="47"/>
    <n v="12"/>
    <n v="1"/>
    <n v="612.02"/>
    <n v="7795.66"/>
    <n v="0"/>
    <n v="901"/>
    <n v="1"/>
    <n v="2.6"/>
    <n v="0"/>
    <n v="0.68"/>
    <n v="0"/>
    <s v="None"/>
    <n v="0"/>
    <n v="0"/>
    <n v="0"/>
    <n v="29"/>
    <n v="4"/>
    <s v="UPI"/>
    <n v="12.6"/>
    <n v="0.2457"/>
    <x v="1"/>
    <x v="1"/>
  </r>
  <r>
    <n v="2756"/>
    <x v="52"/>
    <x v="1"/>
    <x v="2"/>
    <s v="Organic"/>
    <n v="34"/>
    <n v="26"/>
    <n v="2"/>
    <n v="501.47"/>
    <n v="13579.61"/>
    <n v="0"/>
    <n v="1653"/>
    <n v="0"/>
    <n v="4.7"/>
    <n v="1"/>
    <n v="0.35"/>
    <n v="3"/>
    <s v="App Issue"/>
    <n v="0"/>
    <n v="1"/>
    <n v="208.78"/>
    <n v="75"/>
    <n v="2.8"/>
    <s v="UPI"/>
    <n v="35.799999999999997"/>
    <n v="0.39539999999999997"/>
    <x v="1"/>
    <x v="1"/>
  </r>
  <r>
    <n v="2757"/>
    <x v="52"/>
    <x v="0"/>
    <x v="0"/>
    <s v="Social"/>
    <n v="0"/>
    <n v="0"/>
    <n v="0"/>
    <n v="457.25"/>
    <n v="0"/>
    <n v="0"/>
    <n v="241"/>
    <n v="0"/>
    <n v="1.5"/>
    <n v="0"/>
    <n v="0.42"/>
    <n v="2"/>
    <s v="App Issue"/>
    <n v="0"/>
    <n v="0"/>
    <n v="0"/>
    <n v="56"/>
    <n v="3.8"/>
    <s v="UPI"/>
    <n v="33.6"/>
    <n v="0.3795"/>
    <x v="1"/>
    <x v="1"/>
  </r>
  <r>
    <n v="2758"/>
    <x v="26"/>
    <x v="0"/>
    <x v="4"/>
    <s v="Partner"/>
    <n v="9"/>
    <n v="19"/>
    <n v="2"/>
    <n v="143.33000000000001"/>
    <n v="2476.34"/>
    <n v="0"/>
    <n v="721"/>
    <n v="1"/>
    <n v="4.8"/>
    <n v="0"/>
    <n v="0.49"/>
    <n v="2"/>
    <s v="Delivery Delay"/>
    <n v="1"/>
    <n v="1"/>
    <n v="479.5"/>
    <n v="53"/>
    <n v="3.9"/>
    <s v="Wallet"/>
    <n v="35.1"/>
    <n v="0.38990000000000002"/>
    <x v="1"/>
    <x v="1"/>
  </r>
  <r>
    <n v="2759"/>
    <x v="15"/>
    <x v="0"/>
    <x v="0"/>
    <s v="Partner"/>
    <n v="5"/>
    <n v="16"/>
    <n v="1"/>
    <n v="452.71"/>
    <n v="7912.71"/>
    <n v="1"/>
    <n v="1141"/>
    <n v="0"/>
    <n v="0"/>
    <n v="0"/>
    <n v="0.5"/>
    <n v="3"/>
    <s v="Payment"/>
    <n v="1"/>
    <n v="1"/>
    <n v="94.69"/>
    <n v="17"/>
    <n v="4.3"/>
    <s v="Debit Card"/>
    <n v="24.2"/>
    <n v="0.31590000000000001"/>
    <x v="1"/>
    <x v="1"/>
  </r>
  <r>
    <n v="2760"/>
    <x v="4"/>
    <x v="1"/>
    <x v="1"/>
    <s v="App Ads"/>
    <n v="60"/>
    <n v="83"/>
    <n v="8"/>
    <n v="407.46"/>
    <n v="36330.639999999999"/>
    <n v="0"/>
    <n v="3595"/>
    <n v="1"/>
    <n v="0"/>
    <n v="4"/>
    <n v="0.63"/>
    <n v="5"/>
    <s v="Delivery Delay"/>
    <n v="3"/>
    <n v="1"/>
    <n v="1084.23"/>
    <n v="15"/>
    <n v="3.2"/>
    <s v="UPI"/>
    <n v="19.100000000000001"/>
    <n v="0.2838"/>
    <x v="1"/>
    <x v="1"/>
  </r>
  <r>
    <n v="2761"/>
    <x v="42"/>
    <x v="0"/>
    <x v="3"/>
    <s v="Referral"/>
    <n v="4"/>
    <n v="5"/>
    <n v="1"/>
    <n v="410.6"/>
    <n v="1850.05"/>
    <n v="0"/>
    <n v="552"/>
    <n v="0"/>
    <n v="7.1"/>
    <n v="0"/>
    <n v="0.69"/>
    <n v="1"/>
    <s v="App Issue"/>
    <n v="0"/>
    <n v="0"/>
    <n v="0"/>
    <n v="28"/>
    <n v="3"/>
    <s v="Credit Card"/>
    <n v="29.8"/>
    <n v="0.3528"/>
    <x v="1"/>
    <x v="1"/>
  </r>
  <r>
    <n v="2762"/>
    <x v="4"/>
    <x v="1"/>
    <x v="3"/>
    <s v="Social"/>
    <n v="55"/>
    <n v="41"/>
    <n v="5"/>
    <n v="564.87"/>
    <n v="22149.99"/>
    <n v="0"/>
    <n v="2211"/>
    <n v="2"/>
    <n v="28.2"/>
    <n v="2"/>
    <n v="0.56999999999999995"/>
    <n v="1"/>
    <s v="Delivery Delay"/>
    <n v="1"/>
    <n v="1"/>
    <n v="624.65"/>
    <n v="26"/>
    <n v="3.9"/>
    <s v="UPI"/>
    <n v="20"/>
    <n v="0.28910000000000002"/>
    <x v="1"/>
    <x v="1"/>
  </r>
  <r>
    <n v="2763"/>
    <x v="15"/>
    <x v="0"/>
    <x v="4"/>
    <s v="App Ads"/>
    <n v="1"/>
    <n v="2"/>
    <n v="0"/>
    <n v="286.86"/>
    <n v="602.14"/>
    <n v="0"/>
    <n v="282"/>
    <n v="0"/>
    <n v="16.899999999999999"/>
    <n v="0"/>
    <n v="0.09"/>
    <n v="2"/>
    <s v="Delivery Delay"/>
    <n v="0"/>
    <n v="0"/>
    <n v="0"/>
    <n v="42"/>
    <n v="4"/>
    <s v="Credit Card"/>
    <n v="27.8"/>
    <n v="0.33910000000000001"/>
    <x v="1"/>
    <x v="1"/>
  </r>
  <r>
    <n v="2764"/>
    <x v="45"/>
    <x v="0"/>
    <x v="0"/>
    <s v="Partner"/>
    <n v="31"/>
    <n v="70"/>
    <n v="10"/>
    <n v="576.51"/>
    <n v="44024.82"/>
    <n v="0"/>
    <n v="4105"/>
    <n v="4"/>
    <n v="11.4"/>
    <n v="4"/>
    <n v="0.8"/>
    <n v="1"/>
    <s v="Quality"/>
    <n v="1"/>
    <n v="2"/>
    <n v="878.49"/>
    <n v="23"/>
    <n v="3.5"/>
    <s v="Wallet"/>
    <n v="28.4"/>
    <n v="0.34339999999999998"/>
    <x v="1"/>
    <x v="1"/>
  </r>
  <r>
    <n v="2765"/>
    <x v="7"/>
    <x v="1"/>
    <x v="1"/>
    <s v="App Ads"/>
    <n v="34"/>
    <n v="73"/>
    <n v="6"/>
    <n v="521.41"/>
    <n v="40558.36"/>
    <n v="0"/>
    <n v="3821"/>
    <n v="2"/>
    <n v="21"/>
    <n v="2"/>
    <n v="0.24"/>
    <n v="2"/>
    <s v="Payment"/>
    <n v="0"/>
    <n v="1"/>
    <n v="109.27"/>
    <n v="26"/>
    <n v="3.8"/>
    <s v="Wallet"/>
    <n v="21.2"/>
    <n v="0.29649999999999999"/>
    <x v="1"/>
    <x v="1"/>
  </r>
  <r>
    <n v="2766"/>
    <x v="20"/>
    <x v="0"/>
    <x v="0"/>
    <s v="App Ads"/>
    <n v="42"/>
    <n v="87"/>
    <n v="5"/>
    <n v="472.19"/>
    <n v="45184.160000000003"/>
    <n v="0"/>
    <n v="4182"/>
    <n v="2"/>
    <n v="4.2"/>
    <n v="4"/>
    <n v="0.64"/>
    <n v="4"/>
    <s v="App Issue"/>
    <n v="1"/>
    <n v="4"/>
    <n v="1521.65"/>
    <n v="32"/>
    <n v="1.4"/>
    <s v="Credit Card"/>
    <n v="30.9"/>
    <n v="0.36030000000000001"/>
    <x v="1"/>
    <x v="1"/>
  </r>
  <r>
    <n v="2767"/>
    <x v="15"/>
    <x v="1"/>
    <x v="0"/>
    <s v="Organic"/>
    <n v="27"/>
    <n v="41"/>
    <n v="1"/>
    <n v="542.75"/>
    <n v="21088.880000000001"/>
    <n v="0"/>
    <n v="2562"/>
    <n v="2"/>
    <n v="0"/>
    <n v="0"/>
    <n v="0.38"/>
    <n v="3"/>
    <s v="Item Missing"/>
    <n v="1"/>
    <n v="0"/>
    <n v="176.44"/>
    <n v="78"/>
    <n v="4.0999999999999996"/>
    <s v="UPI"/>
    <n v="40.200000000000003"/>
    <n v="0.4269"/>
    <x v="0"/>
    <x v="3"/>
  </r>
  <r>
    <n v="2768"/>
    <x v="48"/>
    <x v="0"/>
    <x v="3"/>
    <s v="Organic"/>
    <n v="12"/>
    <n v="35"/>
    <n v="6"/>
    <n v="229.54"/>
    <n v="8596.56"/>
    <n v="0"/>
    <n v="865"/>
    <n v="1"/>
    <n v="28.2"/>
    <n v="1"/>
    <n v="0.42"/>
    <n v="0"/>
    <s v="None"/>
    <n v="1"/>
    <n v="2"/>
    <n v="527.37"/>
    <n v="38"/>
    <n v="3.5"/>
    <s v="UPI"/>
    <n v="28.5"/>
    <n v="0.34429999999999999"/>
    <x v="1"/>
    <x v="1"/>
  </r>
  <r>
    <n v="2769"/>
    <x v="37"/>
    <x v="1"/>
    <x v="0"/>
    <s v="App Ads"/>
    <n v="16"/>
    <n v="19"/>
    <n v="2"/>
    <n v="490.2"/>
    <n v="9192.23"/>
    <n v="0"/>
    <n v="946"/>
    <n v="0"/>
    <n v="19.8"/>
    <n v="1"/>
    <n v="0.31"/>
    <n v="1"/>
    <s v="Delivery Delay"/>
    <n v="0"/>
    <n v="1"/>
    <n v="323.02999999999997"/>
    <n v="32"/>
    <n v="3.7"/>
    <s v="UPI"/>
    <n v="23.6"/>
    <n v="0.31190000000000001"/>
    <x v="1"/>
    <x v="1"/>
  </r>
  <r>
    <n v="2770"/>
    <x v="51"/>
    <x v="1"/>
    <x v="3"/>
    <s v="Partner"/>
    <n v="1"/>
    <n v="1"/>
    <n v="0"/>
    <n v="265.86"/>
    <n v="288.70999999999998"/>
    <n v="0"/>
    <n v="113"/>
    <n v="0"/>
    <n v="30.3"/>
    <n v="0"/>
    <n v="0.16"/>
    <n v="0"/>
    <s v="None"/>
    <n v="0"/>
    <n v="0"/>
    <n v="0"/>
    <n v="16"/>
    <n v="3.5"/>
    <s v="COD"/>
    <n v="19.399999999999999"/>
    <n v="0.28549999999999998"/>
    <x v="1"/>
    <x v="1"/>
  </r>
  <r>
    <n v="2771"/>
    <x v="30"/>
    <x v="0"/>
    <x v="4"/>
    <s v="App Ads"/>
    <n v="51"/>
    <n v="50"/>
    <n v="5"/>
    <n v="486.36"/>
    <n v="22006.86"/>
    <n v="0"/>
    <n v="2789"/>
    <n v="3"/>
    <n v="0"/>
    <n v="2"/>
    <n v="0.22"/>
    <n v="1"/>
    <s v="Item Missing"/>
    <n v="2"/>
    <n v="1"/>
    <n v="681.29"/>
    <n v="65"/>
    <n v="4"/>
    <s v="Wallet"/>
    <n v="28.6"/>
    <n v="0.34489999999999998"/>
    <x v="1"/>
    <x v="1"/>
  </r>
  <r>
    <n v="2772"/>
    <x v="32"/>
    <x v="0"/>
    <x v="0"/>
    <s v="Organic"/>
    <n v="1"/>
    <n v="2"/>
    <n v="0"/>
    <n v="299.31"/>
    <n v="644.01"/>
    <n v="0"/>
    <n v="129"/>
    <n v="0"/>
    <n v="10.7"/>
    <n v="0"/>
    <n v="0.65"/>
    <n v="2"/>
    <s v="Payment"/>
    <n v="0"/>
    <n v="0"/>
    <n v="0"/>
    <n v="17"/>
    <n v="4.4000000000000004"/>
    <s v="Credit Card"/>
    <n v="22.3"/>
    <n v="0.30370000000000003"/>
    <x v="1"/>
    <x v="1"/>
  </r>
  <r>
    <n v="2773"/>
    <x v="7"/>
    <x v="0"/>
    <x v="2"/>
    <s v="Referral"/>
    <n v="37"/>
    <n v="44"/>
    <n v="3"/>
    <n v="347.5"/>
    <n v="14820.01"/>
    <n v="0"/>
    <n v="1994"/>
    <n v="3"/>
    <n v="27.8"/>
    <n v="0"/>
    <n v="0.44"/>
    <n v="1"/>
    <s v="Quality"/>
    <n v="1"/>
    <n v="4"/>
    <n v="1655.09"/>
    <n v="12"/>
    <n v="2.4"/>
    <s v="UPI"/>
    <n v="19.8"/>
    <n v="0.28799999999999998"/>
    <x v="1"/>
    <x v="1"/>
  </r>
  <r>
    <n v="2774"/>
    <x v="28"/>
    <x v="1"/>
    <x v="1"/>
    <s v="Organic"/>
    <n v="34"/>
    <n v="44"/>
    <n v="8"/>
    <n v="388.55"/>
    <n v="15674.04"/>
    <n v="0"/>
    <n v="2120"/>
    <n v="1"/>
    <n v="14.8"/>
    <n v="2"/>
    <n v="0.35"/>
    <n v="3"/>
    <s v="Quality"/>
    <n v="1"/>
    <n v="2"/>
    <n v="733.08"/>
    <n v="31"/>
    <n v="3.1"/>
    <s v="Credit Card"/>
    <n v="26.4"/>
    <n v="0.3301"/>
    <x v="1"/>
    <x v="1"/>
  </r>
  <r>
    <n v="2775"/>
    <x v="20"/>
    <x v="1"/>
    <x v="2"/>
    <s v="Partner"/>
    <n v="18"/>
    <n v="15"/>
    <n v="3"/>
    <n v="408.8"/>
    <n v="6554.53"/>
    <n v="0"/>
    <n v="1058"/>
    <n v="1"/>
    <n v="9.3000000000000007"/>
    <n v="0"/>
    <n v="0.63"/>
    <n v="2"/>
    <s v="Payment"/>
    <n v="0"/>
    <n v="0"/>
    <n v="0"/>
    <n v="62"/>
    <n v="3.7"/>
    <s v="Debit Card"/>
    <n v="33.4"/>
    <n v="0.378"/>
    <x v="1"/>
    <x v="1"/>
  </r>
  <r>
    <n v="2776"/>
    <x v="41"/>
    <x v="0"/>
    <x v="0"/>
    <s v="Organic"/>
    <n v="10"/>
    <n v="10"/>
    <n v="2"/>
    <n v="465.55"/>
    <n v="4401.9799999999996"/>
    <n v="0"/>
    <n v="494"/>
    <n v="0"/>
    <n v="8.9"/>
    <n v="0"/>
    <n v="0.48"/>
    <n v="1"/>
    <s v="Payment"/>
    <n v="0"/>
    <n v="0"/>
    <n v="0"/>
    <n v="60"/>
    <n v="4.8"/>
    <s v="UPI"/>
    <n v="36.5"/>
    <n v="0.4002"/>
    <x v="1"/>
    <x v="1"/>
  </r>
  <r>
    <n v="2777"/>
    <x v="8"/>
    <x v="0"/>
    <x v="3"/>
    <s v="Organic"/>
    <n v="36"/>
    <n v="18"/>
    <n v="1"/>
    <n v="527.51"/>
    <n v="9513.23"/>
    <n v="0"/>
    <n v="1330"/>
    <n v="1"/>
    <n v="12.1"/>
    <n v="0"/>
    <n v="0.55000000000000004"/>
    <n v="1"/>
    <s v="App Issue"/>
    <n v="0"/>
    <n v="1"/>
    <n v="116.16"/>
    <n v="11"/>
    <n v="4.4000000000000004"/>
    <s v="UPI"/>
    <n v="18.8"/>
    <n v="0.28179999999999999"/>
    <x v="1"/>
    <x v="1"/>
  </r>
  <r>
    <n v="2778"/>
    <x v="23"/>
    <x v="1"/>
    <x v="0"/>
    <s v="App Ads"/>
    <n v="43"/>
    <n v="90"/>
    <n v="3"/>
    <n v="730.48"/>
    <n v="60509.35"/>
    <n v="0"/>
    <n v="6304"/>
    <n v="4"/>
    <n v="13.3"/>
    <n v="4"/>
    <n v="7.0000000000000007E-2"/>
    <n v="0"/>
    <s v="None"/>
    <n v="4"/>
    <n v="4"/>
    <n v="1323.94"/>
    <n v="60"/>
    <n v="4.8"/>
    <s v="Debit Card"/>
    <n v="36.1"/>
    <n v="0.3972"/>
    <x v="1"/>
    <x v="1"/>
  </r>
  <r>
    <n v="2779"/>
    <x v="40"/>
    <x v="0"/>
    <x v="1"/>
    <s v="App Ads"/>
    <n v="28"/>
    <n v="31"/>
    <n v="1"/>
    <n v="360.97"/>
    <n v="12120.19"/>
    <n v="0"/>
    <n v="1628"/>
    <n v="2"/>
    <n v="35.6"/>
    <n v="0"/>
    <n v="0.87"/>
    <n v="1"/>
    <s v="Quality"/>
    <n v="2"/>
    <n v="0"/>
    <n v="102.68"/>
    <n v="10"/>
    <n v="3.8"/>
    <s v="UPI"/>
    <n v="21.3"/>
    <n v="0.29699999999999999"/>
    <x v="1"/>
    <x v="1"/>
  </r>
  <r>
    <n v="2780"/>
    <x v="32"/>
    <x v="1"/>
    <x v="0"/>
    <s v="App Ads"/>
    <n v="42"/>
    <n v="130"/>
    <n v="4"/>
    <n v="457.22"/>
    <n v="61395.7"/>
    <n v="0"/>
    <n v="5990"/>
    <n v="7"/>
    <n v="23.5"/>
    <n v="1"/>
    <n v="0.49"/>
    <n v="5"/>
    <s v="Item Missing"/>
    <n v="5"/>
    <n v="5"/>
    <n v="2813.57"/>
    <n v="113"/>
    <n v="3.3"/>
    <s v="Debit Card"/>
    <n v="71.2"/>
    <n v="0.65380000000000005"/>
    <x v="0"/>
    <x v="8"/>
  </r>
  <r>
    <n v="2781"/>
    <x v="39"/>
    <x v="1"/>
    <x v="1"/>
    <s v="Referral"/>
    <n v="37"/>
    <n v="95"/>
    <n v="19"/>
    <n v="431"/>
    <n v="39551.730000000003"/>
    <n v="0"/>
    <n v="4360"/>
    <n v="7"/>
    <n v="21.2"/>
    <n v="3"/>
    <n v="0.47"/>
    <n v="5"/>
    <s v="Delivery Delay"/>
    <n v="4"/>
    <n v="2"/>
    <n v="1044.03"/>
    <n v="46"/>
    <n v="3.8"/>
    <s v="UPI"/>
    <n v="43.7"/>
    <n v="0.45269999999999999"/>
    <x v="0"/>
    <x v="0"/>
  </r>
  <r>
    <n v="2782"/>
    <x v="17"/>
    <x v="0"/>
    <x v="4"/>
    <s v="Social"/>
    <n v="58"/>
    <n v="108"/>
    <n v="6"/>
    <n v="313.64"/>
    <n v="31772.84"/>
    <n v="1"/>
    <n v="3751"/>
    <n v="1"/>
    <n v="8.1999999999999993"/>
    <n v="1"/>
    <n v="0.48"/>
    <n v="3"/>
    <s v="Delivery Delay"/>
    <n v="6"/>
    <n v="1"/>
    <n v="477.11"/>
    <n v="23"/>
    <n v="5"/>
    <s v="Credit Card"/>
    <n v="16.899999999999999"/>
    <n v="0.27060000000000001"/>
    <x v="1"/>
    <x v="1"/>
  </r>
  <r>
    <n v="2783"/>
    <x v="11"/>
    <x v="1"/>
    <x v="0"/>
    <s v="App Ads"/>
    <n v="16"/>
    <n v="36"/>
    <n v="5"/>
    <n v="205.36"/>
    <n v="6931.76"/>
    <n v="1"/>
    <n v="896"/>
    <n v="1"/>
    <n v="13.3"/>
    <n v="2"/>
    <n v="0.79"/>
    <n v="2"/>
    <s v="Payment"/>
    <n v="2"/>
    <n v="1"/>
    <n v="871.42"/>
    <n v="57"/>
    <n v="4.2"/>
    <s v="UPI"/>
    <n v="37.700000000000003"/>
    <n v="0.40849999999999997"/>
    <x v="0"/>
    <x v="6"/>
  </r>
  <r>
    <n v="2784"/>
    <x v="13"/>
    <x v="0"/>
    <x v="4"/>
    <s v="Organic"/>
    <n v="47"/>
    <n v="117"/>
    <n v="9"/>
    <n v="326.77999999999997"/>
    <n v="39414.050000000003"/>
    <n v="0"/>
    <n v="4606"/>
    <n v="3"/>
    <n v="0"/>
    <n v="2"/>
    <n v="0.6"/>
    <n v="6"/>
    <s v="Quality"/>
    <n v="4"/>
    <n v="9"/>
    <n v="2387.4899999999998"/>
    <n v="40"/>
    <n v="3.3"/>
    <s v="Credit Card"/>
    <n v="44.3"/>
    <n v="0.45729999999999998"/>
    <x v="0"/>
    <x v="4"/>
  </r>
  <r>
    <n v="2785"/>
    <x v="34"/>
    <x v="0"/>
    <x v="3"/>
    <s v="Organic"/>
    <n v="23"/>
    <n v="32"/>
    <n v="5"/>
    <n v="373.76"/>
    <n v="12831.38"/>
    <n v="0"/>
    <n v="1235"/>
    <n v="2"/>
    <n v="11.2"/>
    <n v="1"/>
    <n v="0.16"/>
    <n v="2"/>
    <s v="Item Missing"/>
    <n v="1"/>
    <n v="1"/>
    <n v="170.35"/>
    <n v="6"/>
    <n v="3.2"/>
    <s v="UPI"/>
    <n v="16.899999999999999"/>
    <n v="0.27010000000000001"/>
    <x v="1"/>
    <x v="1"/>
  </r>
  <r>
    <n v="2786"/>
    <x v="12"/>
    <x v="1"/>
    <x v="1"/>
    <s v="App Ads"/>
    <n v="34"/>
    <n v="56"/>
    <n v="9"/>
    <n v="395"/>
    <n v="21864.93"/>
    <n v="0"/>
    <n v="2597"/>
    <n v="3"/>
    <n v="17.3"/>
    <n v="3"/>
    <n v="0.49"/>
    <n v="2"/>
    <s v="Payment"/>
    <n v="0"/>
    <n v="1"/>
    <n v="275.98"/>
    <n v="46"/>
    <n v="4.0999999999999996"/>
    <s v="Debit Card"/>
    <n v="33.1"/>
    <n v="0.37609999999999999"/>
    <x v="1"/>
    <x v="1"/>
  </r>
  <r>
    <n v="2787"/>
    <x v="25"/>
    <x v="1"/>
    <x v="0"/>
    <s v="App Ads"/>
    <n v="29"/>
    <n v="77"/>
    <n v="5"/>
    <n v="269.17"/>
    <n v="19029.330000000002"/>
    <n v="0"/>
    <n v="2565"/>
    <n v="5"/>
    <n v="14.6"/>
    <n v="4"/>
    <n v="0.2"/>
    <n v="3"/>
    <s v="App Issue"/>
    <n v="1"/>
    <n v="3"/>
    <n v="272.33999999999997"/>
    <n v="36"/>
    <n v="3.5"/>
    <s v="COD"/>
    <n v="38.6"/>
    <n v="0.41539999999999999"/>
    <x v="0"/>
    <x v="3"/>
  </r>
  <r>
    <n v="2788"/>
    <x v="24"/>
    <x v="1"/>
    <x v="1"/>
    <s v="App Ads"/>
    <n v="21"/>
    <n v="57"/>
    <n v="5"/>
    <n v="404.23"/>
    <n v="22169.35"/>
    <n v="0"/>
    <n v="2489"/>
    <n v="3"/>
    <n v="1.8"/>
    <n v="2"/>
    <n v="0.74"/>
    <n v="2"/>
    <s v="Delivery Delay"/>
    <n v="1"/>
    <n v="4"/>
    <n v="1141.28"/>
    <n v="52"/>
    <n v="4.2"/>
    <s v="COD"/>
    <n v="35.9"/>
    <n v="0.39589999999999997"/>
    <x v="1"/>
    <x v="1"/>
  </r>
  <r>
    <n v="2789"/>
    <x v="43"/>
    <x v="1"/>
    <x v="2"/>
    <s v="Organic"/>
    <n v="41"/>
    <n v="49"/>
    <n v="5"/>
    <n v="419.41"/>
    <n v="18955.97"/>
    <n v="0"/>
    <n v="2505"/>
    <n v="2"/>
    <n v="6.3"/>
    <n v="1"/>
    <n v="0.28000000000000003"/>
    <n v="2"/>
    <s v="Quality"/>
    <n v="3"/>
    <n v="2"/>
    <n v="825.71"/>
    <n v="39"/>
    <n v="4.5999999999999996"/>
    <s v="UPI"/>
    <n v="31.3"/>
    <n v="0.36320000000000002"/>
    <x v="1"/>
    <x v="1"/>
  </r>
  <r>
    <n v="2790"/>
    <x v="13"/>
    <x v="0"/>
    <x v="1"/>
    <s v="Organic"/>
    <n v="58"/>
    <n v="200"/>
    <n v="6"/>
    <n v="332.49"/>
    <n v="70023.42"/>
    <n v="0"/>
    <n v="6595"/>
    <n v="2"/>
    <n v="14"/>
    <n v="7"/>
    <n v="0.26"/>
    <n v="9"/>
    <s v="Payment"/>
    <n v="9"/>
    <n v="12"/>
    <n v="6080.66"/>
    <n v="24"/>
    <n v="4.9000000000000004"/>
    <s v="UPI"/>
    <n v="44.3"/>
    <n v="0.45760000000000001"/>
    <x v="0"/>
    <x v="4"/>
  </r>
  <r>
    <n v="2791"/>
    <x v="17"/>
    <x v="1"/>
    <x v="4"/>
    <s v="Organic"/>
    <n v="26"/>
    <n v="19"/>
    <n v="0"/>
    <n v="531.28"/>
    <n v="10643"/>
    <n v="0"/>
    <n v="1124"/>
    <n v="1"/>
    <n v="7"/>
    <n v="1"/>
    <n v="0.56000000000000005"/>
    <n v="3"/>
    <s v="Delivery Delay"/>
    <n v="1"/>
    <n v="0"/>
    <n v="167.43"/>
    <n v="44"/>
    <n v="4.0999999999999996"/>
    <s v="Wallet"/>
    <n v="30.3"/>
    <n v="0.35659999999999997"/>
    <x v="1"/>
    <x v="1"/>
  </r>
  <r>
    <n v="2792"/>
    <x v="27"/>
    <x v="1"/>
    <x v="1"/>
    <s v="App Ads"/>
    <n v="11"/>
    <n v="3"/>
    <n v="0"/>
    <n v="235.36"/>
    <n v="728.16"/>
    <n v="0"/>
    <n v="99"/>
    <n v="0"/>
    <n v="34.299999999999997"/>
    <n v="0"/>
    <n v="0.56999999999999995"/>
    <n v="1"/>
    <s v="Item Missing"/>
    <n v="0"/>
    <n v="0"/>
    <n v="0"/>
    <n v="36"/>
    <n v="3.6"/>
    <s v="Credit Card"/>
    <n v="27.6"/>
    <n v="0.33779999999999999"/>
    <x v="1"/>
    <x v="1"/>
  </r>
  <r>
    <n v="2793"/>
    <x v="10"/>
    <x v="0"/>
    <x v="0"/>
    <s v="App Ads"/>
    <n v="27"/>
    <n v="86"/>
    <n v="9"/>
    <n v="474.05"/>
    <n v="43873.69"/>
    <n v="0"/>
    <n v="4362"/>
    <n v="1"/>
    <n v="17.8"/>
    <n v="4"/>
    <n v="0.15"/>
    <n v="2"/>
    <s v="Item Missing"/>
    <n v="5"/>
    <n v="6"/>
    <n v="2241.6799999999998"/>
    <n v="52"/>
    <n v="4.4000000000000004"/>
    <s v="UPI"/>
    <n v="39.5"/>
    <n v="0.42159999999999997"/>
    <x v="0"/>
    <x v="0"/>
  </r>
  <r>
    <n v="2794"/>
    <x v="20"/>
    <x v="0"/>
    <x v="1"/>
    <s v="Organic"/>
    <n v="12"/>
    <n v="29"/>
    <n v="3"/>
    <n v="413.19"/>
    <n v="12301.17"/>
    <n v="0"/>
    <n v="1569"/>
    <n v="2"/>
    <n v="9.4"/>
    <n v="0"/>
    <n v="0.55000000000000004"/>
    <n v="1"/>
    <s v="Item Missing"/>
    <n v="1"/>
    <n v="0"/>
    <n v="59.55"/>
    <n v="39"/>
    <n v="3.5"/>
    <s v="UPI"/>
    <n v="29.3"/>
    <n v="0.3493"/>
    <x v="1"/>
    <x v="1"/>
  </r>
  <r>
    <n v="2795"/>
    <x v="24"/>
    <x v="1"/>
    <x v="2"/>
    <s v="App Ads"/>
    <n v="31"/>
    <n v="60"/>
    <n v="8"/>
    <n v="451.04"/>
    <n v="24573.35"/>
    <n v="0"/>
    <n v="3296"/>
    <n v="4"/>
    <n v="7.2"/>
    <n v="1"/>
    <n v="0.41"/>
    <n v="4"/>
    <s v="App Issue"/>
    <n v="1"/>
    <n v="2"/>
    <n v="470.31"/>
    <n v="80"/>
    <n v="4.2"/>
    <s v="UPI"/>
    <n v="46.5"/>
    <n v="0.47389999999999999"/>
    <x v="0"/>
    <x v="3"/>
  </r>
  <r>
    <n v="2796"/>
    <x v="34"/>
    <x v="1"/>
    <x v="3"/>
    <s v="Social"/>
    <n v="38"/>
    <n v="93"/>
    <n v="7"/>
    <n v="490.63"/>
    <n v="41414.269999999997"/>
    <n v="0"/>
    <n v="4667"/>
    <n v="1"/>
    <n v="0"/>
    <n v="3"/>
    <n v="0.23"/>
    <n v="4"/>
    <s v="Quality"/>
    <n v="0"/>
    <n v="7"/>
    <n v="1761.02"/>
    <n v="17"/>
    <n v="2.6"/>
    <s v="UPI"/>
    <n v="20.5"/>
    <n v="0.2918"/>
    <x v="1"/>
    <x v="1"/>
  </r>
  <r>
    <n v="2797"/>
    <x v="52"/>
    <x v="0"/>
    <x v="4"/>
    <s v="Organic"/>
    <n v="28"/>
    <n v="35"/>
    <n v="6"/>
    <n v="476.03"/>
    <n v="17589.25"/>
    <n v="0"/>
    <n v="2245"/>
    <n v="2"/>
    <n v="12.8"/>
    <n v="0"/>
    <n v="0.59"/>
    <n v="2"/>
    <s v="Item Missing"/>
    <n v="1"/>
    <n v="1"/>
    <n v="243.78"/>
    <n v="45"/>
    <n v="3.2"/>
    <s v="UPI"/>
    <n v="30.2"/>
    <n v="0.35539999999999999"/>
    <x v="1"/>
    <x v="1"/>
  </r>
  <r>
    <n v="2798"/>
    <x v="44"/>
    <x v="1"/>
    <x v="0"/>
    <s v="Organic"/>
    <n v="60"/>
    <n v="25"/>
    <n v="1"/>
    <n v="205.92"/>
    <n v="5100.3100000000004"/>
    <n v="0"/>
    <n v="766"/>
    <n v="1"/>
    <n v="17.7"/>
    <n v="1"/>
    <n v="0.21"/>
    <n v="2"/>
    <s v="App Issue"/>
    <n v="1"/>
    <n v="0"/>
    <n v="95.59"/>
    <n v="42"/>
    <n v="3.9"/>
    <s v="UPI"/>
    <n v="19.2"/>
    <n v="0.28410000000000002"/>
    <x v="1"/>
    <x v="1"/>
  </r>
  <r>
    <n v="2799"/>
    <x v="28"/>
    <x v="0"/>
    <x v="1"/>
    <s v="Referral"/>
    <n v="14"/>
    <n v="20"/>
    <n v="1"/>
    <n v="410.11"/>
    <n v="8587.25"/>
    <n v="1"/>
    <n v="1253"/>
    <n v="0"/>
    <n v="19.5"/>
    <n v="0"/>
    <n v="0.17"/>
    <n v="0"/>
    <s v="None"/>
    <n v="0"/>
    <n v="1"/>
    <n v="160.13"/>
    <n v="20"/>
    <n v="4.2"/>
    <s v="UPI"/>
    <n v="14.8"/>
    <n v="0.2581"/>
    <x v="1"/>
    <x v="1"/>
  </r>
  <r>
    <n v="2800"/>
    <x v="18"/>
    <x v="0"/>
    <x v="2"/>
    <s v="Organic"/>
    <n v="5"/>
    <n v="6"/>
    <n v="1"/>
    <n v="496.82"/>
    <n v="2689.77"/>
    <n v="0"/>
    <n v="364"/>
    <n v="0"/>
    <n v="11.5"/>
    <n v="0"/>
    <n v="0.49"/>
    <n v="1"/>
    <s v="Quality"/>
    <n v="0"/>
    <n v="0"/>
    <n v="0"/>
    <n v="35"/>
    <n v="4.4000000000000004"/>
    <s v="UPI"/>
    <n v="30.7"/>
    <n v="0.35920000000000002"/>
    <x v="1"/>
    <x v="1"/>
  </r>
  <r>
    <n v="2801"/>
    <x v="36"/>
    <x v="0"/>
    <x v="3"/>
    <s v="Organic"/>
    <n v="42"/>
    <n v="42"/>
    <n v="7"/>
    <n v="500.86"/>
    <n v="19903.47"/>
    <n v="0"/>
    <n v="2194"/>
    <n v="1"/>
    <n v="0"/>
    <n v="1"/>
    <n v="0.71"/>
    <n v="1"/>
    <s v="Item Missing"/>
    <n v="2"/>
    <n v="3"/>
    <n v="551.29"/>
    <n v="109"/>
    <n v="2.8"/>
    <s v="Debit Card"/>
    <n v="46.3"/>
    <n v="0.4723"/>
    <x v="0"/>
    <x v="5"/>
  </r>
  <r>
    <n v="2802"/>
    <x v="3"/>
    <x v="1"/>
    <x v="2"/>
    <s v="Partner"/>
    <n v="60"/>
    <n v="79"/>
    <n v="3"/>
    <n v="345.16"/>
    <n v="25687.96"/>
    <n v="0"/>
    <n v="3159"/>
    <n v="0"/>
    <n v="11.4"/>
    <n v="4"/>
    <n v="0.61"/>
    <n v="2"/>
    <s v="Item Missing"/>
    <n v="1"/>
    <n v="0"/>
    <n v="268.08"/>
    <n v="22"/>
    <n v="3.5"/>
    <s v="Credit Card"/>
    <n v="15.2"/>
    <n v="0.2606"/>
    <x v="1"/>
    <x v="1"/>
  </r>
  <r>
    <n v="2803"/>
    <x v="48"/>
    <x v="0"/>
    <x v="0"/>
    <s v="Social"/>
    <n v="3"/>
    <n v="4"/>
    <n v="0"/>
    <n v="311.10000000000002"/>
    <n v="1157.78"/>
    <n v="0"/>
    <n v="136"/>
    <n v="0"/>
    <n v="20.3"/>
    <n v="0"/>
    <n v="0.67"/>
    <n v="1"/>
    <s v="Quality"/>
    <n v="0"/>
    <n v="0"/>
    <n v="0"/>
    <n v="18"/>
    <n v="4"/>
    <s v="Debit Card"/>
    <n v="19.100000000000001"/>
    <n v="0.28360000000000002"/>
    <x v="1"/>
    <x v="1"/>
  </r>
  <r>
    <n v="2804"/>
    <x v="24"/>
    <x v="1"/>
    <x v="2"/>
    <s v="App Ads"/>
    <n v="23"/>
    <n v="33"/>
    <n v="5"/>
    <n v="509.38"/>
    <n v="18092.77"/>
    <n v="0"/>
    <n v="1760"/>
    <n v="0"/>
    <n v="1.8"/>
    <n v="1"/>
    <n v="0.43"/>
    <n v="3"/>
    <s v="App Issue"/>
    <n v="2"/>
    <n v="2"/>
    <n v="1215"/>
    <n v="9"/>
    <n v="5"/>
    <s v="UPI"/>
    <n v="18.600000000000001"/>
    <n v="0.28039999999999998"/>
    <x v="1"/>
    <x v="1"/>
  </r>
  <r>
    <n v="2805"/>
    <x v="16"/>
    <x v="0"/>
    <x v="1"/>
    <s v="Social"/>
    <n v="34"/>
    <n v="72"/>
    <n v="5"/>
    <n v="499.56"/>
    <n v="32590.67"/>
    <n v="0"/>
    <n v="3981"/>
    <n v="1"/>
    <n v="2.2000000000000002"/>
    <n v="2"/>
    <n v="0.65"/>
    <n v="2"/>
    <s v="Item Missing"/>
    <n v="2"/>
    <n v="4"/>
    <n v="1973.31"/>
    <n v="43"/>
    <n v="2.8"/>
    <s v="Credit Card"/>
    <n v="31.6"/>
    <n v="0.36520000000000002"/>
    <x v="1"/>
    <x v="1"/>
  </r>
  <r>
    <n v="2806"/>
    <x v="9"/>
    <x v="1"/>
    <x v="4"/>
    <s v="Organic"/>
    <n v="38"/>
    <n v="85"/>
    <n v="2"/>
    <n v="311.42"/>
    <n v="24002.2"/>
    <n v="0"/>
    <n v="2833"/>
    <n v="3"/>
    <n v="20.399999999999999"/>
    <n v="0"/>
    <n v="0.25"/>
    <n v="3"/>
    <s v="Delivery Delay"/>
    <n v="1"/>
    <n v="0"/>
    <n v="103.59"/>
    <n v="46"/>
    <n v="3.8"/>
    <s v="UPI"/>
    <n v="30.3"/>
    <n v="0.35620000000000002"/>
    <x v="1"/>
    <x v="1"/>
  </r>
  <r>
    <n v="2807"/>
    <x v="41"/>
    <x v="1"/>
    <x v="1"/>
    <s v="Social"/>
    <n v="53"/>
    <n v="108"/>
    <n v="15"/>
    <n v="286.68"/>
    <n v="33252.980000000003"/>
    <n v="0"/>
    <n v="3502"/>
    <n v="2"/>
    <n v="16.399999999999999"/>
    <n v="4"/>
    <n v="0.84"/>
    <n v="6"/>
    <s v="Payment"/>
    <n v="6"/>
    <n v="0"/>
    <n v="903.64"/>
    <n v="56"/>
    <n v="4"/>
    <s v="Debit Card"/>
    <n v="42.7"/>
    <n v="0.44519999999999998"/>
    <x v="0"/>
    <x v="2"/>
  </r>
  <r>
    <n v="2808"/>
    <x v="39"/>
    <x v="0"/>
    <x v="2"/>
    <s v="Partner"/>
    <n v="41"/>
    <n v="2"/>
    <n v="0"/>
    <n v="391.67"/>
    <n v="856.67"/>
    <n v="0"/>
    <n v="69"/>
    <n v="0"/>
    <n v="7.4"/>
    <n v="0"/>
    <n v="0.05"/>
    <n v="2"/>
    <s v="Quality"/>
    <n v="0"/>
    <n v="0"/>
    <n v="0"/>
    <n v="4"/>
    <n v="4.0999999999999996"/>
    <s v="UPI"/>
    <n v="4"/>
    <n v="0.2009"/>
    <x v="1"/>
    <x v="1"/>
  </r>
  <r>
    <n v="2809"/>
    <x v="1"/>
    <x v="1"/>
    <x v="1"/>
    <s v="App Ads"/>
    <n v="55"/>
    <n v="54"/>
    <n v="8"/>
    <n v="345.52"/>
    <n v="19313.13"/>
    <n v="0"/>
    <n v="2295"/>
    <n v="4"/>
    <n v="25.9"/>
    <n v="0"/>
    <n v="0.39"/>
    <n v="1"/>
    <s v="Payment"/>
    <n v="1"/>
    <n v="4"/>
    <n v="1578.37"/>
    <n v="18"/>
    <n v="4.7"/>
    <s v="UPI"/>
    <n v="15.4"/>
    <n v="0.26129999999999998"/>
    <x v="1"/>
    <x v="1"/>
  </r>
  <r>
    <n v="2810"/>
    <x v="7"/>
    <x v="0"/>
    <x v="2"/>
    <s v="Social"/>
    <n v="33"/>
    <n v="33"/>
    <n v="2"/>
    <n v="453.52"/>
    <n v="13504.19"/>
    <n v="0"/>
    <n v="1735"/>
    <n v="2"/>
    <n v="7.6"/>
    <n v="1"/>
    <n v="0.49"/>
    <n v="1"/>
    <s v="Quality"/>
    <n v="1"/>
    <n v="2"/>
    <n v="466.53"/>
    <n v="18"/>
    <n v="3.3"/>
    <s v="UPI"/>
    <n v="24.3"/>
    <n v="0.31630000000000003"/>
    <x v="1"/>
    <x v="1"/>
  </r>
  <r>
    <n v="2811"/>
    <x v="8"/>
    <x v="0"/>
    <x v="4"/>
    <s v="Social"/>
    <n v="13"/>
    <n v="36"/>
    <n v="4"/>
    <n v="599.84"/>
    <n v="22682.65"/>
    <n v="0"/>
    <n v="2636"/>
    <n v="2"/>
    <n v="23.6"/>
    <n v="0"/>
    <n v="0.61"/>
    <n v="4"/>
    <s v="Payment"/>
    <n v="0"/>
    <n v="0"/>
    <n v="0"/>
    <n v="72"/>
    <n v="4.5"/>
    <s v="UPI"/>
    <n v="42.4"/>
    <n v="0.44309999999999999"/>
    <x v="0"/>
    <x v="0"/>
  </r>
  <r>
    <n v="2812"/>
    <x v="41"/>
    <x v="1"/>
    <x v="4"/>
    <s v="Referral"/>
    <n v="56"/>
    <n v="63"/>
    <n v="4"/>
    <n v="287.70999999999998"/>
    <n v="18330.740000000002"/>
    <n v="0"/>
    <n v="2005"/>
    <n v="4"/>
    <n v="11.9"/>
    <n v="1"/>
    <n v="0.17"/>
    <n v="3"/>
    <s v="Payment"/>
    <n v="1"/>
    <n v="2"/>
    <n v="514.97"/>
    <n v="12"/>
    <n v="4.3"/>
    <s v="Credit Card"/>
    <n v="22.3"/>
    <n v="0.30349999999999999"/>
    <x v="1"/>
    <x v="1"/>
  </r>
  <r>
    <n v="2813"/>
    <x v="7"/>
    <x v="1"/>
    <x v="3"/>
    <s v="Referral"/>
    <n v="23"/>
    <n v="6"/>
    <n v="1"/>
    <n v="420.38"/>
    <n v="2563.6799999999998"/>
    <n v="0"/>
    <n v="698"/>
    <n v="0"/>
    <n v="4.2"/>
    <n v="0"/>
    <n v="0.39"/>
    <n v="0"/>
    <s v="None"/>
    <n v="0"/>
    <n v="0"/>
    <n v="0"/>
    <n v="53"/>
    <n v="3.1"/>
    <s v="UPI"/>
    <n v="24.2"/>
    <n v="0.31590000000000001"/>
    <x v="1"/>
    <x v="1"/>
  </r>
  <r>
    <n v="2814"/>
    <x v="9"/>
    <x v="0"/>
    <x v="0"/>
    <s v="App Ads"/>
    <n v="19"/>
    <n v="45"/>
    <n v="5"/>
    <n v="343.66"/>
    <n v="14411.07"/>
    <n v="0"/>
    <n v="1623"/>
    <n v="2"/>
    <n v="4.9000000000000004"/>
    <n v="2"/>
    <n v="0.51"/>
    <n v="3"/>
    <s v="Delivery Delay"/>
    <n v="0"/>
    <n v="3"/>
    <n v="635.35"/>
    <n v="25"/>
    <n v="5"/>
    <s v="UPI"/>
    <n v="25.8"/>
    <n v="0.3261"/>
    <x v="1"/>
    <x v="1"/>
  </r>
  <r>
    <n v="2815"/>
    <x v="7"/>
    <x v="1"/>
    <x v="2"/>
    <s v="App Ads"/>
    <n v="41"/>
    <n v="77"/>
    <n v="9"/>
    <n v="526.62"/>
    <n v="44555.77"/>
    <n v="0"/>
    <n v="4801"/>
    <n v="3"/>
    <n v="26.5"/>
    <n v="4"/>
    <n v="0.6"/>
    <n v="1"/>
    <s v="App Issue"/>
    <n v="4"/>
    <n v="0"/>
    <n v="1395.83"/>
    <n v="42"/>
    <n v="3"/>
    <s v="Credit Card"/>
    <n v="38.700000000000003"/>
    <n v="0.41570000000000001"/>
    <x v="0"/>
    <x v="3"/>
  </r>
  <r>
    <n v="2816"/>
    <x v="0"/>
    <x v="0"/>
    <x v="3"/>
    <s v="Referral"/>
    <n v="44"/>
    <n v="168"/>
    <n v="13"/>
    <n v="534.38"/>
    <n v="88397.119999999995"/>
    <n v="0"/>
    <n v="9727"/>
    <n v="11"/>
    <n v="28.1"/>
    <n v="3"/>
    <n v="0.43"/>
    <n v="7"/>
    <s v="Delivery Delay"/>
    <n v="6"/>
    <n v="2"/>
    <n v="1046.79"/>
    <n v="99"/>
    <n v="2.8"/>
    <s v="Debit Card"/>
    <n v="71.7"/>
    <n v="0.65739999999999998"/>
    <x v="0"/>
    <x v="7"/>
  </r>
  <r>
    <n v="2817"/>
    <x v="30"/>
    <x v="1"/>
    <x v="3"/>
    <s v="Organic"/>
    <n v="42"/>
    <n v="29"/>
    <n v="3"/>
    <n v="326.81"/>
    <n v="9386.2099999999991"/>
    <n v="0"/>
    <n v="993"/>
    <n v="2"/>
    <n v="23.2"/>
    <n v="1"/>
    <n v="0.2"/>
    <n v="1"/>
    <s v="Payment"/>
    <n v="0"/>
    <n v="0"/>
    <n v="0"/>
    <n v="11"/>
    <n v="5"/>
    <s v="UPI"/>
    <n v="12.1"/>
    <n v="0.2427"/>
    <x v="1"/>
    <x v="1"/>
  </r>
  <r>
    <n v="2818"/>
    <x v="5"/>
    <x v="1"/>
    <x v="0"/>
    <s v="Organic"/>
    <n v="33"/>
    <n v="54"/>
    <n v="6"/>
    <n v="566.66"/>
    <n v="30221.72"/>
    <n v="0"/>
    <n v="3174"/>
    <n v="0"/>
    <n v="21.7"/>
    <n v="1"/>
    <n v="0.49"/>
    <n v="2"/>
    <s v="App Issue"/>
    <n v="0"/>
    <n v="3"/>
    <n v="534.86"/>
    <n v="68"/>
    <n v="3.1"/>
    <s v="UPI"/>
    <n v="34.700000000000003"/>
    <n v="0.38719999999999999"/>
    <x v="1"/>
    <x v="1"/>
  </r>
  <r>
    <n v="2819"/>
    <x v="12"/>
    <x v="1"/>
    <x v="0"/>
    <s v="Organic"/>
    <n v="42"/>
    <n v="41"/>
    <n v="2"/>
    <n v="534.79"/>
    <n v="22652.7"/>
    <n v="0"/>
    <n v="2449"/>
    <n v="3"/>
    <n v="0"/>
    <n v="1"/>
    <n v="0.39"/>
    <n v="4"/>
    <s v="Payment"/>
    <n v="0"/>
    <n v="3"/>
    <n v="954.94"/>
    <n v="61"/>
    <n v="3.2"/>
    <s v="UPI"/>
    <n v="32.299999999999997"/>
    <n v="0.37009999999999998"/>
    <x v="1"/>
    <x v="1"/>
  </r>
  <r>
    <n v="2820"/>
    <x v="28"/>
    <x v="0"/>
    <x v="0"/>
    <s v="App Ads"/>
    <n v="46"/>
    <n v="45"/>
    <n v="1"/>
    <n v="414.57"/>
    <n v="18951.009999999998"/>
    <n v="0"/>
    <n v="2293"/>
    <n v="1"/>
    <n v="0.1"/>
    <n v="0"/>
    <n v="0.62"/>
    <n v="1"/>
    <s v="Item Missing"/>
    <n v="0"/>
    <n v="1"/>
    <n v="270.06"/>
    <n v="28"/>
    <n v="3.2"/>
    <s v="COD"/>
    <n v="14.4"/>
    <n v="0.25569999999999998"/>
    <x v="1"/>
    <x v="1"/>
  </r>
  <r>
    <n v="2821"/>
    <x v="20"/>
    <x v="1"/>
    <x v="2"/>
    <s v="Organic"/>
    <n v="12"/>
    <n v="14"/>
    <n v="2"/>
    <n v="524.01"/>
    <n v="7193.22"/>
    <n v="0"/>
    <n v="890"/>
    <n v="0"/>
    <n v="2.2000000000000002"/>
    <n v="1"/>
    <n v="0.39"/>
    <n v="0"/>
    <s v="None"/>
    <n v="0"/>
    <n v="0"/>
    <n v="0"/>
    <n v="12"/>
    <n v="3.7"/>
    <s v="UPI"/>
    <n v="11.8"/>
    <n v="0.2414"/>
    <x v="1"/>
    <x v="1"/>
  </r>
  <r>
    <n v="2822"/>
    <x v="19"/>
    <x v="1"/>
    <x v="1"/>
    <s v="Organic"/>
    <n v="52"/>
    <n v="48"/>
    <n v="3"/>
    <n v="270.36"/>
    <n v="12667.12"/>
    <n v="0"/>
    <n v="1427"/>
    <n v="0"/>
    <n v="0"/>
    <n v="0"/>
    <n v="0.62"/>
    <n v="1"/>
    <s v="App Issue"/>
    <n v="1"/>
    <n v="2"/>
    <n v="255.97"/>
    <n v="132"/>
    <n v="4"/>
    <s v="UPI"/>
    <n v="48.5"/>
    <n v="0.48859999999999998"/>
    <x v="0"/>
    <x v="0"/>
  </r>
  <r>
    <n v="2823"/>
    <x v="12"/>
    <x v="0"/>
    <x v="0"/>
    <s v="Partner"/>
    <n v="33"/>
    <n v="64"/>
    <n v="7"/>
    <n v="663.19"/>
    <n v="40947.97"/>
    <n v="0"/>
    <n v="4330"/>
    <n v="4"/>
    <n v="3.7"/>
    <n v="2"/>
    <n v="0.5"/>
    <n v="3"/>
    <s v="App Issue"/>
    <n v="3"/>
    <n v="4"/>
    <n v="996.09"/>
    <n v="80"/>
    <n v="3.8"/>
    <s v="UPI"/>
    <n v="49.2"/>
    <n v="0.49380000000000002"/>
    <x v="0"/>
    <x v="4"/>
  </r>
  <r>
    <n v="2824"/>
    <x v="9"/>
    <x v="0"/>
    <x v="2"/>
    <s v="App Ads"/>
    <n v="23"/>
    <n v="43"/>
    <n v="1"/>
    <n v="440.91"/>
    <n v="17477.93"/>
    <n v="0"/>
    <n v="2091"/>
    <n v="3"/>
    <n v="14.6"/>
    <n v="2"/>
    <n v="0.28000000000000003"/>
    <n v="3"/>
    <s v="Quality"/>
    <n v="0"/>
    <n v="2"/>
    <n v="345.7"/>
    <n v="45"/>
    <n v="2.9"/>
    <s v="UPI"/>
    <n v="40.5"/>
    <n v="0.4289"/>
    <x v="0"/>
    <x v="5"/>
  </r>
  <r>
    <n v="2825"/>
    <x v="50"/>
    <x v="2"/>
    <x v="3"/>
    <s v="Social"/>
    <n v="21"/>
    <n v="37"/>
    <n v="3"/>
    <n v="585.24"/>
    <n v="23345.15"/>
    <n v="0"/>
    <n v="2337"/>
    <n v="0"/>
    <n v="0"/>
    <n v="1"/>
    <n v="0.77"/>
    <n v="1"/>
    <s v="Quality"/>
    <n v="0"/>
    <n v="0"/>
    <n v="0"/>
    <n v="11"/>
    <n v="2.6"/>
    <s v="UPI"/>
    <n v="15.9"/>
    <n v="0.26419999999999999"/>
    <x v="1"/>
    <x v="1"/>
  </r>
  <r>
    <n v="2826"/>
    <x v="13"/>
    <x v="0"/>
    <x v="4"/>
    <s v="Organic"/>
    <n v="0"/>
    <n v="0"/>
    <n v="0"/>
    <n v="362.21"/>
    <n v="0"/>
    <n v="1"/>
    <n v="35"/>
    <n v="0"/>
    <n v="6.9"/>
    <n v="0"/>
    <n v="0.48"/>
    <n v="2"/>
    <s v="App Issue"/>
    <n v="0"/>
    <n v="0"/>
    <n v="0"/>
    <n v="20"/>
    <n v="2.8"/>
    <s v="Credit Card"/>
    <n v="21.6"/>
    <n v="0.29870000000000002"/>
    <x v="1"/>
    <x v="1"/>
  </r>
  <r>
    <n v="2827"/>
    <x v="15"/>
    <x v="1"/>
    <x v="0"/>
    <s v="Referral"/>
    <n v="28"/>
    <n v="63"/>
    <n v="5"/>
    <n v="244.15"/>
    <n v="15967.68"/>
    <n v="0"/>
    <n v="1860"/>
    <n v="3"/>
    <n v="22.3"/>
    <n v="0"/>
    <n v="0.65"/>
    <n v="3"/>
    <s v="Item Missing"/>
    <n v="3"/>
    <n v="2"/>
    <n v="398.43"/>
    <n v="35"/>
    <n v="2.5"/>
    <s v="UPI"/>
    <n v="39.200000000000003"/>
    <n v="0.4199"/>
    <x v="0"/>
    <x v="4"/>
  </r>
  <r>
    <n v="2828"/>
    <x v="17"/>
    <x v="0"/>
    <x v="0"/>
    <s v="App Ads"/>
    <n v="48"/>
    <n v="118"/>
    <n v="18"/>
    <n v="490.15"/>
    <n v="53422.41"/>
    <n v="0"/>
    <n v="6269"/>
    <n v="2"/>
    <n v="23.9"/>
    <n v="5"/>
    <n v="0.18"/>
    <n v="4"/>
    <s v="Delivery Delay"/>
    <n v="0"/>
    <n v="2"/>
    <n v="508.12"/>
    <n v="42"/>
    <n v="3.4"/>
    <s v="Credit Card"/>
    <n v="30.5"/>
    <n v="0.35780000000000001"/>
    <x v="1"/>
    <x v="1"/>
  </r>
  <r>
    <n v="2829"/>
    <x v="26"/>
    <x v="1"/>
    <x v="3"/>
    <s v="Partner"/>
    <n v="57"/>
    <n v="110"/>
    <n v="15"/>
    <n v="344.99"/>
    <n v="35426.94"/>
    <n v="0"/>
    <n v="4096"/>
    <n v="1"/>
    <n v="23"/>
    <n v="2"/>
    <n v="0.05"/>
    <n v="6"/>
    <s v="App Issue"/>
    <n v="1"/>
    <n v="3"/>
    <n v="708.45"/>
    <n v="20"/>
    <n v="3.4"/>
    <s v="Credit Card"/>
    <n v="20.7"/>
    <n v="0.29349999999999998"/>
    <x v="1"/>
    <x v="1"/>
  </r>
  <r>
    <n v="2830"/>
    <x v="12"/>
    <x v="0"/>
    <x v="0"/>
    <s v="App Ads"/>
    <n v="8"/>
    <n v="16"/>
    <n v="1"/>
    <n v="358"/>
    <n v="5599.67"/>
    <n v="0"/>
    <n v="1007"/>
    <n v="1"/>
    <n v="3.7"/>
    <n v="0"/>
    <n v="0.51"/>
    <n v="2"/>
    <s v="App Issue"/>
    <n v="0"/>
    <n v="1"/>
    <n v="105.5"/>
    <n v="52"/>
    <n v="2.5"/>
    <s v="UPI"/>
    <n v="34.700000000000003"/>
    <n v="0.3871"/>
    <x v="1"/>
    <x v="1"/>
  </r>
  <r>
    <n v="2831"/>
    <x v="34"/>
    <x v="1"/>
    <x v="2"/>
    <s v="Social"/>
    <n v="43"/>
    <n v="109"/>
    <n v="5"/>
    <n v="462.54"/>
    <n v="55353.74"/>
    <n v="0"/>
    <n v="5390"/>
    <n v="9"/>
    <n v="0"/>
    <n v="2"/>
    <n v="0.33"/>
    <n v="5"/>
    <s v="Payment"/>
    <n v="4"/>
    <n v="6"/>
    <n v="1058.01"/>
    <n v="37"/>
    <n v="2.9"/>
    <s v="Debit Card"/>
    <n v="39.9"/>
    <n v="0.42470000000000002"/>
    <x v="0"/>
    <x v="3"/>
  </r>
  <r>
    <n v="2832"/>
    <x v="36"/>
    <x v="1"/>
    <x v="1"/>
    <s v="Organic"/>
    <n v="17"/>
    <n v="15"/>
    <n v="1"/>
    <n v="534"/>
    <n v="7875.89"/>
    <n v="1"/>
    <n v="1027"/>
    <n v="0"/>
    <n v="5.6"/>
    <n v="0"/>
    <n v="0.66"/>
    <n v="0"/>
    <s v="None"/>
    <n v="1"/>
    <n v="1"/>
    <n v="477.74"/>
    <n v="67"/>
    <n v="4.0999999999999996"/>
    <s v="UPI"/>
    <n v="32.700000000000003"/>
    <n v="0.37340000000000001"/>
    <x v="1"/>
    <x v="1"/>
  </r>
  <r>
    <n v="2833"/>
    <x v="41"/>
    <x v="0"/>
    <x v="3"/>
    <s v="Referral"/>
    <n v="6"/>
    <n v="8"/>
    <n v="1"/>
    <n v="476.59"/>
    <n v="3612.69"/>
    <n v="0"/>
    <n v="746"/>
    <n v="0"/>
    <n v="0"/>
    <n v="0"/>
    <n v="0.57999999999999996"/>
    <n v="1"/>
    <s v="Payment"/>
    <n v="0"/>
    <n v="0"/>
    <n v="0"/>
    <n v="27"/>
    <n v="4.2"/>
    <s v="Debit Card"/>
    <n v="19.899999999999999"/>
    <n v="0.28860000000000002"/>
    <x v="1"/>
    <x v="1"/>
  </r>
  <r>
    <n v="2834"/>
    <x v="20"/>
    <x v="1"/>
    <x v="1"/>
    <s v="Social"/>
    <n v="35"/>
    <n v="65"/>
    <n v="5"/>
    <n v="560.46"/>
    <n v="36150.18"/>
    <n v="0"/>
    <n v="3802"/>
    <n v="4"/>
    <n v="8.9"/>
    <n v="2"/>
    <n v="0.11"/>
    <n v="1"/>
    <s v="App Issue"/>
    <n v="1"/>
    <n v="1"/>
    <n v="454.53"/>
    <n v="38"/>
    <n v="3.9"/>
    <s v="UPI"/>
    <n v="23.8"/>
    <n v="0.31330000000000002"/>
    <x v="1"/>
    <x v="1"/>
  </r>
  <r>
    <n v="2835"/>
    <x v="40"/>
    <x v="1"/>
    <x v="3"/>
    <s v="App Ads"/>
    <n v="2"/>
    <n v="4"/>
    <n v="1"/>
    <n v="409.54"/>
    <n v="1754.52"/>
    <n v="0"/>
    <n v="371"/>
    <n v="0"/>
    <n v="13.4"/>
    <n v="0"/>
    <n v="0.75"/>
    <n v="0"/>
    <s v="None"/>
    <n v="0"/>
    <n v="0"/>
    <n v="0"/>
    <n v="20"/>
    <n v="3.8"/>
    <s v="UPI"/>
    <n v="25.9"/>
    <n v="0.32690000000000002"/>
    <x v="1"/>
    <x v="1"/>
  </r>
  <r>
    <n v="2836"/>
    <x v="20"/>
    <x v="0"/>
    <x v="2"/>
    <s v="Organic"/>
    <n v="11"/>
    <n v="7"/>
    <n v="1"/>
    <n v="596.97"/>
    <n v="3877.14"/>
    <n v="0"/>
    <n v="847"/>
    <n v="1"/>
    <n v="0"/>
    <n v="0"/>
    <n v="0.36"/>
    <n v="0"/>
    <s v="None"/>
    <n v="0"/>
    <n v="0"/>
    <n v="0"/>
    <n v="106"/>
    <n v="4"/>
    <s v="UPI"/>
    <n v="43.6"/>
    <n v="0.45250000000000001"/>
    <x v="0"/>
    <x v="3"/>
  </r>
  <r>
    <n v="2837"/>
    <x v="9"/>
    <x v="0"/>
    <x v="1"/>
    <s v="Organic"/>
    <n v="15"/>
    <n v="36"/>
    <n v="7"/>
    <n v="532.42999999999995"/>
    <n v="19083.86"/>
    <n v="0"/>
    <n v="1878"/>
    <n v="1"/>
    <n v="21.9"/>
    <n v="1"/>
    <n v="0.4"/>
    <n v="3"/>
    <s v="Delivery Delay"/>
    <n v="2"/>
    <n v="3"/>
    <n v="563.29"/>
    <n v="13"/>
    <n v="3.8"/>
    <s v="Debit Card"/>
    <n v="23.9"/>
    <n v="0.31380000000000002"/>
    <x v="1"/>
    <x v="1"/>
  </r>
  <r>
    <n v="2838"/>
    <x v="23"/>
    <x v="1"/>
    <x v="3"/>
    <s v="Social"/>
    <n v="52"/>
    <n v="153"/>
    <n v="10"/>
    <n v="303.31"/>
    <n v="47500.42"/>
    <n v="0"/>
    <n v="4279"/>
    <n v="3"/>
    <n v="33.700000000000003"/>
    <n v="4"/>
    <n v="0.55000000000000004"/>
    <n v="7"/>
    <s v="Payment"/>
    <n v="2"/>
    <n v="7"/>
    <n v="3362.85"/>
    <n v="45"/>
    <n v="2.1"/>
    <s v="Credit Card"/>
    <n v="40.200000000000003"/>
    <n v="0.42730000000000001"/>
    <x v="0"/>
    <x v="2"/>
  </r>
  <r>
    <n v="2839"/>
    <x v="49"/>
    <x v="1"/>
    <x v="3"/>
    <s v="Organic"/>
    <n v="9"/>
    <n v="26"/>
    <n v="5"/>
    <n v="509.91"/>
    <n v="13083.13"/>
    <n v="0"/>
    <n v="1514"/>
    <n v="1"/>
    <n v="39.4"/>
    <n v="1"/>
    <n v="0.2"/>
    <n v="0"/>
    <s v="None"/>
    <n v="2"/>
    <n v="0"/>
    <n v="271.77999999999997"/>
    <n v="50"/>
    <n v="3"/>
    <s v="COD"/>
    <n v="38.1"/>
    <n v="0.41149999999999998"/>
    <x v="0"/>
    <x v="2"/>
  </r>
  <r>
    <n v="2840"/>
    <x v="9"/>
    <x v="0"/>
    <x v="2"/>
    <s v="App Ads"/>
    <n v="17"/>
    <n v="21"/>
    <n v="4"/>
    <n v="436.72"/>
    <n v="9696.2800000000007"/>
    <n v="0"/>
    <n v="1351"/>
    <n v="1"/>
    <n v="0"/>
    <n v="0"/>
    <n v="0.54"/>
    <n v="3"/>
    <s v="Item Missing"/>
    <n v="0"/>
    <n v="0"/>
    <n v="0"/>
    <n v="24"/>
    <n v="2.9"/>
    <s v="UPI"/>
    <n v="24.2"/>
    <n v="0.31530000000000002"/>
    <x v="1"/>
    <x v="1"/>
  </r>
  <r>
    <n v="2841"/>
    <x v="3"/>
    <x v="1"/>
    <x v="1"/>
    <s v="Organic"/>
    <n v="59"/>
    <n v="146"/>
    <n v="7"/>
    <n v="337.81"/>
    <n v="46830.39"/>
    <n v="1"/>
    <n v="5187"/>
    <n v="4"/>
    <n v="33.299999999999997"/>
    <n v="8"/>
    <n v="0.7"/>
    <n v="7"/>
    <s v="Delivery Delay"/>
    <n v="1"/>
    <n v="2"/>
    <n v="529.58000000000004"/>
    <n v="38"/>
    <n v="2.7"/>
    <s v="Debit Card"/>
    <n v="39.799999999999997"/>
    <n v="0.42409999999999998"/>
    <x v="0"/>
    <x v="8"/>
  </r>
  <r>
    <n v="2842"/>
    <x v="28"/>
    <x v="0"/>
    <x v="0"/>
    <s v="Organic"/>
    <n v="20"/>
    <n v="30"/>
    <n v="6"/>
    <n v="502.24"/>
    <n v="14130.29"/>
    <n v="1"/>
    <n v="1679"/>
    <n v="1"/>
    <n v="15.5"/>
    <n v="1"/>
    <n v="0.26"/>
    <n v="2"/>
    <s v="Quality"/>
    <n v="1"/>
    <n v="2"/>
    <n v="533.11"/>
    <n v="33"/>
    <n v="5"/>
    <s v="Credit Card"/>
    <n v="24.2"/>
    <n v="0.31530000000000002"/>
    <x v="1"/>
    <x v="1"/>
  </r>
  <r>
    <n v="2843"/>
    <x v="11"/>
    <x v="0"/>
    <x v="2"/>
    <s v="Referral"/>
    <n v="17"/>
    <n v="32"/>
    <n v="3"/>
    <n v="484"/>
    <n v="16819.400000000001"/>
    <n v="0"/>
    <n v="2082"/>
    <n v="2"/>
    <n v="7"/>
    <n v="0"/>
    <n v="0.46"/>
    <n v="4"/>
    <s v="App Issue"/>
    <n v="1"/>
    <n v="1"/>
    <n v="173.71"/>
    <n v="69"/>
    <n v="3.8"/>
    <s v="Debit Card"/>
    <n v="41.2"/>
    <n v="0.43419999999999997"/>
    <x v="0"/>
    <x v="4"/>
  </r>
  <r>
    <n v="2844"/>
    <x v="37"/>
    <x v="1"/>
    <x v="3"/>
    <s v="Organic"/>
    <n v="44"/>
    <n v="118"/>
    <n v="5"/>
    <n v="512.99"/>
    <n v="58850.11"/>
    <n v="0"/>
    <n v="6456"/>
    <n v="0"/>
    <n v="3.2"/>
    <n v="4"/>
    <n v="0.54"/>
    <n v="6"/>
    <s v="Payment"/>
    <n v="0"/>
    <n v="4"/>
    <n v="782.69"/>
    <n v="59"/>
    <n v="4.4000000000000004"/>
    <s v="COD"/>
    <n v="41.6"/>
    <n v="0.437"/>
    <x v="0"/>
    <x v="0"/>
  </r>
  <r>
    <n v="2845"/>
    <x v="31"/>
    <x v="0"/>
    <x v="2"/>
    <s v="App Ads"/>
    <n v="2"/>
    <n v="6"/>
    <n v="1"/>
    <n v="301.01"/>
    <n v="1896.88"/>
    <n v="0"/>
    <n v="501"/>
    <n v="0"/>
    <n v="2.7"/>
    <n v="0"/>
    <n v="0.26"/>
    <n v="1"/>
    <s v="Payment"/>
    <n v="0"/>
    <n v="0"/>
    <n v="0"/>
    <n v="50"/>
    <n v="3.3"/>
    <s v="UPI"/>
    <n v="28.3"/>
    <n v="0.3427"/>
    <x v="1"/>
    <x v="1"/>
  </r>
  <r>
    <n v="2846"/>
    <x v="31"/>
    <x v="0"/>
    <x v="0"/>
    <s v="Organic"/>
    <n v="7"/>
    <n v="10"/>
    <n v="0"/>
    <n v="169.71"/>
    <n v="1707.28"/>
    <n v="0"/>
    <n v="463"/>
    <n v="0"/>
    <n v="0"/>
    <n v="0"/>
    <n v="0.42"/>
    <n v="2"/>
    <s v="Delivery Delay"/>
    <n v="0"/>
    <n v="0"/>
    <n v="0"/>
    <n v="63"/>
    <n v="3.7"/>
    <s v="Debit Card"/>
    <n v="35.1"/>
    <n v="0.39029999999999998"/>
    <x v="1"/>
    <x v="1"/>
  </r>
  <r>
    <n v="2847"/>
    <x v="5"/>
    <x v="1"/>
    <x v="4"/>
    <s v="Social"/>
    <n v="23"/>
    <n v="32"/>
    <n v="4"/>
    <n v="391.39"/>
    <n v="11877.88"/>
    <n v="0"/>
    <n v="1346"/>
    <n v="1"/>
    <n v="6"/>
    <n v="1"/>
    <n v="0.52"/>
    <n v="2"/>
    <s v="Quality"/>
    <n v="1"/>
    <n v="2"/>
    <n v="1199.2"/>
    <n v="31"/>
    <n v="4.0999999999999996"/>
    <s v="UPI"/>
    <n v="25.1"/>
    <n v="0.32119999999999999"/>
    <x v="1"/>
    <x v="1"/>
  </r>
  <r>
    <n v="2848"/>
    <x v="40"/>
    <x v="0"/>
    <x v="1"/>
    <s v="App Ads"/>
    <n v="40"/>
    <n v="120"/>
    <n v="15"/>
    <n v="398.98"/>
    <n v="49365.52"/>
    <n v="0"/>
    <n v="5132"/>
    <n v="8"/>
    <n v="26.5"/>
    <n v="3"/>
    <n v="0.55000000000000004"/>
    <n v="6"/>
    <s v="Delivery Delay"/>
    <n v="6"/>
    <n v="1"/>
    <n v="1985.56"/>
    <n v="55"/>
    <n v="3.3"/>
    <s v="UPI"/>
    <n v="52.6"/>
    <n v="0.51929999999999998"/>
    <x v="0"/>
    <x v="5"/>
  </r>
  <r>
    <n v="2849"/>
    <x v="25"/>
    <x v="0"/>
    <x v="1"/>
    <s v="Referral"/>
    <n v="0"/>
    <n v="0"/>
    <n v="0"/>
    <n v="489.55"/>
    <n v="0"/>
    <n v="0"/>
    <n v="136"/>
    <n v="0"/>
    <n v="4.8"/>
    <n v="0"/>
    <n v="0.36"/>
    <n v="2"/>
    <s v="Item Missing"/>
    <n v="0"/>
    <n v="0"/>
    <n v="0"/>
    <n v="37"/>
    <n v="5"/>
    <s v="Debit Card"/>
    <n v="30.5"/>
    <n v="0.35799999999999998"/>
    <x v="1"/>
    <x v="1"/>
  </r>
  <r>
    <n v="2850"/>
    <x v="15"/>
    <x v="1"/>
    <x v="3"/>
    <s v="App Ads"/>
    <n v="1"/>
    <n v="2"/>
    <n v="0"/>
    <n v="108.06"/>
    <n v="210.16"/>
    <n v="0"/>
    <n v="349"/>
    <n v="0"/>
    <n v="11.5"/>
    <n v="0"/>
    <n v="0.37"/>
    <n v="0"/>
    <s v="None"/>
    <n v="0"/>
    <n v="0"/>
    <n v="0"/>
    <n v="30"/>
    <n v="4.3"/>
    <s v="Debit Card"/>
    <n v="21.7"/>
    <n v="0.2999"/>
    <x v="1"/>
    <x v="1"/>
  </r>
  <r>
    <n v="2851"/>
    <x v="7"/>
    <x v="1"/>
    <x v="3"/>
    <s v="App Ads"/>
    <n v="2"/>
    <n v="4"/>
    <n v="0"/>
    <n v="508.26"/>
    <n v="2043.58"/>
    <n v="0"/>
    <n v="652"/>
    <n v="0"/>
    <n v="16.7"/>
    <n v="0"/>
    <n v="0.24"/>
    <n v="2"/>
    <s v="Item Missing"/>
    <n v="0"/>
    <n v="0"/>
    <n v="0"/>
    <n v="32"/>
    <n v="3.4"/>
    <s v="UPI"/>
    <n v="24.7"/>
    <n v="0.31869999999999998"/>
    <x v="1"/>
    <x v="1"/>
  </r>
  <r>
    <n v="2852"/>
    <x v="40"/>
    <x v="1"/>
    <x v="2"/>
    <s v="Organic"/>
    <n v="42"/>
    <n v="49"/>
    <n v="7"/>
    <n v="530.55999999999995"/>
    <n v="24379.66"/>
    <n v="0"/>
    <n v="2744"/>
    <n v="3"/>
    <n v="9.9"/>
    <n v="1"/>
    <n v="0.4"/>
    <n v="1"/>
    <s v="Quality"/>
    <n v="0"/>
    <n v="4"/>
    <n v="504.68"/>
    <n v="40"/>
    <n v="4.0999999999999996"/>
    <s v="UPI"/>
    <n v="22.4"/>
    <n v="0.30430000000000001"/>
    <x v="1"/>
    <x v="1"/>
  </r>
  <r>
    <n v="2853"/>
    <x v="12"/>
    <x v="1"/>
    <x v="1"/>
    <s v="Referral"/>
    <n v="44"/>
    <n v="69"/>
    <n v="4"/>
    <n v="538.22"/>
    <n v="37856.080000000002"/>
    <n v="0"/>
    <n v="4109"/>
    <n v="5"/>
    <n v="9.1999999999999993"/>
    <n v="2"/>
    <n v="0.72"/>
    <n v="5"/>
    <s v="App Issue"/>
    <n v="2"/>
    <n v="2"/>
    <n v="434.11"/>
    <n v="23"/>
    <n v="3.3"/>
    <s v="UPI"/>
    <n v="29"/>
    <n v="0.34760000000000002"/>
    <x v="1"/>
    <x v="1"/>
  </r>
  <r>
    <n v="2854"/>
    <x v="0"/>
    <x v="1"/>
    <x v="1"/>
    <s v="App Ads"/>
    <n v="24"/>
    <n v="55"/>
    <n v="6"/>
    <n v="532.94000000000005"/>
    <n v="26905.200000000001"/>
    <n v="0"/>
    <n v="2741"/>
    <n v="2"/>
    <n v="12.1"/>
    <n v="0"/>
    <n v="0.31"/>
    <n v="4"/>
    <s v="Payment"/>
    <n v="1"/>
    <n v="2"/>
    <n v="447.81"/>
    <n v="37"/>
    <n v="5"/>
    <s v="UPI"/>
    <n v="29.4"/>
    <n v="0.34989999999999999"/>
    <x v="1"/>
    <x v="1"/>
  </r>
  <r>
    <n v="2855"/>
    <x v="10"/>
    <x v="0"/>
    <x v="2"/>
    <s v="Organic"/>
    <n v="7"/>
    <n v="2"/>
    <n v="0"/>
    <n v="301.02999999999997"/>
    <n v="592.36"/>
    <n v="0"/>
    <n v="401"/>
    <n v="0"/>
    <n v="17.5"/>
    <n v="0"/>
    <n v="0.55000000000000004"/>
    <n v="1"/>
    <s v="Payment"/>
    <n v="0"/>
    <n v="0"/>
    <n v="0"/>
    <n v="10"/>
    <n v="3.4"/>
    <s v="UPI"/>
    <n v="16.8"/>
    <n v="0.26960000000000001"/>
    <x v="1"/>
    <x v="1"/>
  </r>
  <r>
    <n v="2856"/>
    <x v="0"/>
    <x v="1"/>
    <x v="0"/>
    <s v="App Ads"/>
    <n v="46"/>
    <n v="111"/>
    <n v="18"/>
    <n v="327.68"/>
    <n v="32906.800000000003"/>
    <n v="0"/>
    <n v="3966"/>
    <n v="0"/>
    <n v="5.3"/>
    <n v="1"/>
    <n v="0.69"/>
    <n v="2"/>
    <s v="Delivery Delay"/>
    <n v="3"/>
    <n v="2"/>
    <n v="1931.89"/>
    <n v="40"/>
    <n v="4.8"/>
    <s v="Debit Card"/>
    <n v="24.5"/>
    <n v="0.31740000000000002"/>
    <x v="1"/>
    <x v="1"/>
  </r>
  <r>
    <n v="2857"/>
    <x v="44"/>
    <x v="0"/>
    <x v="2"/>
    <s v="Referral"/>
    <n v="43"/>
    <n v="25"/>
    <n v="3"/>
    <n v="408.46"/>
    <n v="10567.83"/>
    <n v="0"/>
    <n v="1503"/>
    <n v="1"/>
    <n v="13.5"/>
    <n v="0"/>
    <n v="0.57999999999999996"/>
    <n v="2"/>
    <s v="Payment"/>
    <n v="1"/>
    <n v="2"/>
    <n v="581.63"/>
    <n v="23"/>
    <n v="2.8"/>
    <s v="Wallet"/>
    <n v="24"/>
    <n v="0.31459999999999999"/>
    <x v="1"/>
    <x v="1"/>
  </r>
  <r>
    <n v="2858"/>
    <x v="1"/>
    <x v="0"/>
    <x v="2"/>
    <s v="Organic"/>
    <n v="3"/>
    <n v="4"/>
    <n v="1"/>
    <n v="414.1"/>
    <n v="1806.86"/>
    <n v="1"/>
    <n v="444"/>
    <n v="0"/>
    <n v="12.2"/>
    <n v="0"/>
    <n v="0.22"/>
    <n v="0"/>
    <s v="None"/>
    <n v="0"/>
    <n v="0"/>
    <n v="0"/>
    <n v="80"/>
    <n v="2.1"/>
    <s v="UPI"/>
    <n v="41.9"/>
    <n v="0.43940000000000001"/>
    <x v="0"/>
    <x v="4"/>
  </r>
  <r>
    <n v="2859"/>
    <x v="10"/>
    <x v="1"/>
    <x v="1"/>
    <s v="Organic"/>
    <n v="44"/>
    <n v="90"/>
    <n v="12"/>
    <n v="318.95"/>
    <n v="28033.91"/>
    <n v="0"/>
    <n v="3058"/>
    <n v="1"/>
    <n v="16.399999999999999"/>
    <n v="4"/>
    <n v="0.62"/>
    <n v="5"/>
    <s v="Item Missing"/>
    <n v="1"/>
    <n v="4"/>
    <n v="1148.77"/>
    <n v="115"/>
    <n v="3"/>
    <s v="UPI"/>
    <n v="57"/>
    <n v="0.55249999999999999"/>
    <x v="0"/>
    <x v="8"/>
  </r>
  <r>
    <n v="2860"/>
    <x v="3"/>
    <x v="1"/>
    <x v="2"/>
    <s v="Organic"/>
    <n v="55"/>
    <n v="45"/>
    <n v="4"/>
    <n v="454.11"/>
    <n v="20893.349999999999"/>
    <n v="0"/>
    <n v="2239"/>
    <n v="2"/>
    <n v="13.3"/>
    <n v="0"/>
    <n v="0.54"/>
    <n v="4"/>
    <s v="App Issue"/>
    <n v="2"/>
    <n v="2"/>
    <n v="673.82"/>
    <n v="67"/>
    <n v="2.7"/>
    <s v="UPI"/>
    <n v="34.6"/>
    <n v="0.38669999999999999"/>
    <x v="1"/>
    <x v="1"/>
  </r>
  <r>
    <n v="2861"/>
    <x v="7"/>
    <x v="1"/>
    <x v="4"/>
    <s v="Organic"/>
    <n v="40"/>
    <n v="33"/>
    <n v="6"/>
    <n v="488.9"/>
    <n v="15322.26"/>
    <n v="0"/>
    <n v="2141"/>
    <n v="1"/>
    <n v="10.6"/>
    <n v="2"/>
    <n v="0.69"/>
    <n v="3"/>
    <s v="Quality"/>
    <n v="1"/>
    <n v="2"/>
    <n v="197.96"/>
    <n v="34"/>
    <n v="4.7"/>
    <s v="UPI"/>
    <n v="23.5"/>
    <n v="0.31140000000000001"/>
    <x v="1"/>
    <x v="1"/>
  </r>
  <r>
    <n v="2862"/>
    <x v="17"/>
    <x v="0"/>
    <x v="2"/>
    <s v="Referral"/>
    <n v="21"/>
    <n v="43"/>
    <n v="5"/>
    <n v="474.9"/>
    <n v="20113.68"/>
    <n v="0"/>
    <n v="2238"/>
    <n v="1"/>
    <n v="5.6"/>
    <n v="2"/>
    <n v="0.56000000000000005"/>
    <n v="1"/>
    <s v="Item Missing"/>
    <n v="2"/>
    <n v="3"/>
    <n v="1378.58"/>
    <n v="39"/>
    <n v="3.5"/>
    <s v="UPI"/>
    <n v="27.7"/>
    <n v="0.33839999999999998"/>
    <x v="1"/>
    <x v="1"/>
  </r>
  <r>
    <n v="2863"/>
    <x v="13"/>
    <x v="0"/>
    <x v="1"/>
    <s v="Organic"/>
    <n v="13"/>
    <n v="29"/>
    <n v="2"/>
    <n v="452.37"/>
    <n v="13009.15"/>
    <n v="0"/>
    <n v="1593"/>
    <n v="1"/>
    <n v="5"/>
    <n v="1"/>
    <n v="0.34"/>
    <n v="1"/>
    <s v="Delivery Delay"/>
    <n v="1"/>
    <n v="0"/>
    <n v="327.37"/>
    <n v="19"/>
    <n v="4.7"/>
    <s v="UPI"/>
    <n v="20.2"/>
    <n v="0.28999999999999998"/>
    <x v="1"/>
    <x v="1"/>
  </r>
  <r>
    <n v="2864"/>
    <x v="50"/>
    <x v="1"/>
    <x v="3"/>
    <s v="App Ads"/>
    <n v="23"/>
    <n v="38"/>
    <n v="5"/>
    <n v="482.95"/>
    <n v="17958.509999999998"/>
    <n v="1"/>
    <n v="2082"/>
    <n v="3"/>
    <n v="24.7"/>
    <n v="1"/>
    <n v="0.49"/>
    <n v="2"/>
    <s v="Quality"/>
    <n v="1"/>
    <n v="2"/>
    <n v="376.12"/>
    <n v="66"/>
    <n v="2.8"/>
    <s v="Debit Card"/>
    <n v="44.5"/>
    <n v="0.4592"/>
    <x v="0"/>
    <x v="4"/>
  </r>
  <r>
    <n v="2865"/>
    <x v="0"/>
    <x v="1"/>
    <x v="4"/>
    <s v="Organic"/>
    <n v="20"/>
    <n v="46"/>
    <n v="2"/>
    <n v="406.61"/>
    <n v="17224.669999999998"/>
    <n v="0"/>
    <n v="2124"/>
    <n v="2"/>
    <n v="8.3000000000000007"/>
    <n v="2"/>
    <n v="0.08"/>
    <n v="3"/>
    <s v="App Issue"/>
    <n v="1"/>
    <n v="2"/>
    <n v="666.57"/>
    <n v="20"/>
    <n v="3.9"/>
    <s v="UPI"/>
    <n v="29.8"/>
    <n v="0.35310000000000002"/>
    <x v="1"/>
    <x v="1"/>
  </r>
  <r>
    <n v="2866"/>
    <x v="45"/>
    <x v="0"/>
    <x v="3"/>
    <s v="Partner"/>
    <n v="10"/>
    <n v="50"/>
    <n v="4"/>
    <n v="501.06"/>
    <n v="23686.61"/>
    <n v="0"/>
    <n v="2594"/>
    <n v="2"/>
    <n v="0"/>
    <n v="1"/>
    <n v="0.1"/>
    <n v="2"/>
    <s v="Payment"/>
    <n v="3"/>
    <n v="3"/>
    <n v="808.26"/>
    <n v="14"/>
    <n v="4.0999999999999996"/>
    <s v="Wallet"/>
    <n v="23"/>
    <n v="0.30809999999999998"/>
    <x v="1"/>
    <x v="1"/>
  </r>
  <r>
    <n v="2867"/>
    <x v="39"/>
    <x v="0"/>
    <x v="0"/>
    <s v="App Ads"/>
    <n v="57"/>
    <n v="35"/>
    <n v="1"/>
    <n v="486.73"/>
    <n v="16930.37"/>
    <n v="0"/>
    <n v="1659"/>
    <n v="2"/>
    <n v="24.8"/>
    <n v="1"/>
    <n v="0.06"/>
    <n v="3"/>
    <s v="Delivery Delay"/>
    <n v="1"/>
    <n v="1"/>
    <n v="460.86"/>
    <n v="81"/>
    <n v="3"/>
    <s v="UPI"/>
    <n v="33.1"/>
    <n v="0.37569999999999998"/>
    <x v="1"/>
    <x v="1"/>
  </r>
  <r>
    <n v="2868"/>
    <x v="27"/>
    <x v="0"/>
    <x v="1"/>
    <s v="Social"/>
    <n v="7"/>
    <n v="2"/>
    <n v="0"/>
    <n v="343.5"/>
    <n v="704.63"/>
    <n v="0"/>
    <n v="0"/>
    <n v="0"/>
    <n v="3.7"/>
    <n v="0"/>
    <n v="7.0000000000000007E-2"/>
    <n v="2"/>
    <s v="Quality"/>
    <n v="0"/>
    <n v="0"/>
    <n v="0"/>
    <n v="12"/>
    <n v="3.8"/>
    <s v="UPI"/>
    <n v="14.9"/>
    <n v="0.25840000000000002"/>
    <x v="1"/>
    <x v="1"/>
  </r>
  <r>
    <n v="2869"/>
    <x v="5"/>
    <x v="1"/>
    <x v="2"/>
    <s v="App Ads"/>
    <n v="17"/>
    <n v="46"/>
    <n v="3"/>
    <n v="659.5"/>
    <n v="27980.94"/>
    <n v="0"/>
    <n v="3429"/>
    <n v="0"/>
    <n v="5.6"/>
    <n v="1"/>
    <n v="0.21"/>
    <n v="1"/>
    <s v="Payment"/>
    <n v="2"/>
    <n v="3"/>
    <n v="200.65"/>
    <n v="56"/>
    <n v="3.3"/>
    <s v="Credit Card"/>
    <n v="30"/>
    <n v="0.35449999999999998"/>
    <x v="1"/>
    <x v="1"/>
  </r>
  <r>
    <n v="2870"/>
    <x v="7"/>
    <x v="1"/>
    <x v="2"/>
    <s v="Organic"/>
    <n v="3"/>
    <n v="3"/>
    <n v="0"/>
    <n v="621.41999999999996"/>
    <n v="1788.3"/>
    <n v="0"/>
    <n v="564"/>
    <n v="0"/>
    <n v="4.7"/>
    <n v="0"/>
    <n v="0.37"/>
    <n v="2"/>
    <s v="Quality"/>
    <n v="0"/>
    <n v="0"/>
    <n v="0"/>
    <n v="3"/>
    <n v="3.4"/>
    <s v="UPI"/>
    <n v="12.5"/>
    <n v="0.24529999999999999"/>
    <x v="1"/>
    <x v="1"/>
  </r>
  <r>
    <n v="2871"/>
    <x v="25"/>
    <x v="0"/>
    <x v="4"/>
    <s v="App Ads"/>
    <n v="35"/>
    <n v="73"/>
    <n v="8"/>
    <n v="522.24"/>
    <n v="38177.53"/>
    <n v="0"/>
    <n v="3819"/>
    <n v="1"/>
    <n v="12.1"/>
    <n v="4"/>
    <n v="0.47"/>
    <n v="2"/>
    <s v="Quality"/>
    <n v="4"/>
    <n v="5"/>
    <n v="1759.78"/>
    <n v="30"/>
    <n v="2.7"/>
    <s v="UPI"/>
    <n v="35.4"/>
    <n v="0.39250000000000002"/>
    <x v="1"/>
    <x v="1"/>
  </r>
  <r>
    <n v="2872"/>
    <x v="9"/>
    <x v="0"/>
    <x v="4"/>
    <s v="App Ads"/>
    <n v="6"/>
    <n v="14"/>
    <n v="1"/>
    <n v="575.6"/>
    <n v="8711.5300000000007"/>
    <n v="0"/>
    <n v="802"/>
    <n v="1"/>
    <n v="19.100000000000001"/>
    <n v="0"/>
    <n v="0.23"/>
    <n v="1"/>
    <s v="App Issue"/>
    <n v="1"/>
    <n v="1"/>
    <n v="428.84"/>
    <n v="42"/>
    <n v="3.5"/>
    <s v="Credit Card"/>
    <n v="28.4"/>
    <n v="0.34360000000000002"/>
    <x v="1"/>
    <x v="1"/>
  </r>
  <r>
    <n v="2873"/>
    <x v="19"/>
    <x v="0"/>
    <x v="0"/>
    <s v="App Ads"/>
    <n v="45"/>
    <n v="80"/>
    <n v="10"/>
    <n v="477.15"/>
    <n v="40737.089999999997"/>
    <n v="0"/>
    <n v="4289"/>
    <n v="1"/>
    <n v="1.2"/>
    <n v="3"/>
    <n v="0.34"/>
    <n v="2"/>
    <s v="Delivery Delay"/>
    <n v="2"/>
    <n v="3"/>
    <n v="1188.44"/>
    <n v="5"/>
    <n v="3.6"/>
    <s v="Credit Card"/>
    <n v="14.6"/>
    <n v="0.25690000000000002"/>
    <x v="1"/>
    <x v="1"/>
  </r>
  <r>
    <n v="2874"/>
    <x v="49"/>
    <x v="0"/>
    <x v="3"/>
    <s v="Social"/>
    <n v="33"/>
    <n v="67"/>
    <n v="4"/>
    <n v="398.79"/>
    <n v="25783.35"/>
    <n v="0"/>
    <n v="2526"/>
    <n v="3"/>
    <n v="8.8000000000000007"/>
    <n v="1"/>
    <n v="0.42"/>
    <n v="3"/>
    <s v="Quality"/>
    <n v="0"/>
    <n v="3"/>
    <n v="754.14"/>
    <n v="19"/>
    <n v="3.2"/>
    <s v="Debit Card"/>
    <n v="27.2"/>
    <n v="0.33529999999999999"/>
    <x v="1"/>
    <x v="1"/>
  </r>
  <r>
    <n v="2875"/>
    <x v="40"/>
    <x v="1"/>
    <x v="1"/>
    <s v="Organic"/>
    <n v="30"/>
    <n v="95"/>
    <n v="14"/>
    <n v="575.33000000000004"/>
    <n v="52899.7"/>
    <n v="0"/>
    <n v="5304"/>
    <n v="2"/>
    <n v="2.7"/>
    <n v="4"/>
    <n v="0.44"/>
    <n v="3"/>
    <s v="Item Missing"/>
    <n v="6"/>
    <n v="2"/>
    <n v="572.46"/>
    <n v="95"/>
    <n v="3.5"/>
    <s v="UPI"/>
    <n v="54.7"/>
    <n v="0.53510000000000002"/>
    <x v="0"/>
    <x v="0"/>
  </r>
  <r>
    <n v="2876"/>
    <x v="8"/>
    <x v="0"/>
    <x v="1"/>
    <s v="Organic"/>
    <n v="44"/>
    <n v="58"/>
    <n v="7"/>
    <n v="475.7"/>
    <n v="30300.2"/>
    <n v="0"/>
    <n v="2842"/>
    <n v="0"/>
    <n v="15.6"/>
    <n v="3"/>
    <n v="0.1"/>
    <n v="2"/>
    <s v="Payment"/>
    <n v="1"/>
    <n v="3"/>
    <n v="677.93"/>
    <n v="31"/>
    <n v="3"/>
    <s v="Credit Card"/>
    <n v="27.2"/>
    <n v="0.33529999999999999"/>
    <x v="1"/>
    <x v="1"/>
  </r>
  <r>
    <n v="2877"/>
    <x v="30"/>
    <x v="1"/>
    <x v="1"/>
    <s v="App Ads"/>
    <n v="55"/>
    <n v="155"/>
    <n v="7"/>
    <n v="527.30999999999995"/>
    <n v="80486.399999999994"/>
    <n v="1"/>
    <n v="8473"/>
    <n v="4"/>
    <n v="4.2"/>
    <n v="1"/>
    <n v="0.34"/>
    <n v="5"/>
    <s v="Item Missing"/>
    <n v="8"/>
    <n v="2"/>
    <n v="1831.53"/>
    <n v="46"/>
    <n v="4.5999999999999996"/>
    <s v="Debit Card"/>
    <n v="34.200000000000003"/>
    <n v="0.38340000000000002"/>
    <x v="1"/>
    <x v="1"/>
  </r>
  <r>
    <n v="2878"/>
    <x v="17"/>
    <x v="1"/>
    <x v="4"/>
    <s v="Organic"/>
    <n v="6"/>
    <n v="5"/>
    <n v="1"/>
    <n v="627.21"/>
    <n v="3249.17"/>
    <n v="0"/>
    <n v="560"/>
    <n v="0"/>
    <n v="19.899999999999999"/>
    <n v="0"/>
    <n v="0.56999999999999995"/>
    <n v="2"/>
    <s v="Item Missing"/>
    <n v="0"/>
    <n v="0"/>
    <n v="0"/>
    <n v="16"/>
    <n v="3.1"/>
    <s v="UPI"/>
    <n v="20"/>
    <n v="0.28889999999999999"/>
    <x v="1"/>
    <x v="1"/>
  </r>
  <r>
    <n v="2879"/>
    <x v="52"/>
    <x v="1"/>
    <x v="1"/>
    <s v="Social"/>
    <n v="41"/>
    <n v="85"/>
    <n v="3"/>
    <n v="256.83999999999997"/>
    <n v="23171.05"/>
    <n v="0"/>
    <n v="2754"/>
    <n v="7"/>
    <n v="20.5"/>
    <n v="4"/>
    <n v="0.11"/>
    <n v="6"/>
    <s v="App Issue"/>
    <n v="4"/>
    <n v="4"/>
    <n v="2167.46"/>
    <n v="33"/>
    <n v="4.8"/>
    <s v="UPI"/>
    <n v="44.6"/>
    <n v="0.45989999999999998"/>
    <x v="0"/>
    <x v="3"/>
  </r>
  <r>
    <n v="2880"/>
    <x v="9"/>
    <x v="1"/>
    <x v="3"/>
    <s v="App Ads"/>
    <n v="7"/>
    <n v="15"/>
    <n v="2"/>
    <n v="498.23"/>
    <n v="7217.38"/>
    <n v="1"/>
    <n v="912"/>
    <n v="0"/>
    <n v="10.6"/>
    <n v="1"/>
    <n v="0.31"/>
    <n v="2"/>
    <s v="Item Missing"/>
    <n v="1"/>
    <n v="1"/>
    <n v="256.83"/>
    <n v="24"/>
    <n v="3.7"/>
    <s v="UPI"/>
    <n v="29.1"/>
    <n v="0.34799999999999998"/>
    <x v="1"/>
    <x v="1"/>
  </r>
  <r>
    <n v="2881"/>
    <x v="32"/>
    <x v="0"/>
    <x v="0"/>
    <s v="Social"/>
    <n v="6"/>
    <n v="10"/>
    <n v="1"/>
    <n v="335.08"/>
    <n v="3358.46"/>
    <n v="0"/>
    <n v="349"/>
    <n v="1"/>
    <n v="1.4"/>
    <n v="1"/>
    <n v="0.53"/>
    <n v="0"/>
    <s v="None"/>
    <n v="0"/>
    <n v="1"/>
    <n v="234.09"/>
    <n v="61"/>
    <n v="2.4"/>
    <s v="UPI"/>
    <n v="31.6"/>
    <n v="0.36530000000000001"/>
    <x v="1"/>
    <x v="1"/>
  </r>
  <r>
    <n v="2882"/>
    <x v="21"/>
    <x v="0"/>
    <x v="0"/>
    <s v="Organic"/>
    <n v="5"/>
    <n v="13"/>
    <n v="0"/>
    <n v="423.57"/>
    <n v="5522.71"/>
    <n v="0"/>
    <n v="860"/>
    <n v="0"/>
    <n v="3.3"/>
    <n v="1"/>
    <n v="0.56000000000000005"/>
    <n v="0"/>
    <s v="None"/>
    <n v="0"/>
    <n v="1"/>
    <n v="219.5"/>
    <n v="29"/>
    <n v="3.2"/>
    <s v="UPI"/>
    <n v="21.9"/>
    <n v="0.30080000000000001"/>
    <x v="1"/>
    <x v="1"/>
  </r>
  <r>
    <n v="2883"/>
    <x v="22"/>
    <x v="0"/>
    <x v="3"/>
    <s v="Organic"/>
    <n v="15"/>
    <n v="28"/>
    <n v="2"/>
    <n v="351.44"/>
    <n v="10792.97"/>
    <n v="0"/>
    <n v="1194"/>
    <n v="2"/>
    <n v="9.4"/>
    <n v="1"/>
    <n v="0.3"/>
    <n v="1"/>
    <s v="Delivery Delay"/>
    <n v="2"/>
    <n v="2"/>
    <n v="796.76"/>
    <n v="133"/>
    <n v="3.5"/>
    <s v="Credit Card"/>
    <n v="61.5"/>
    <n v="0.58540000000000003"/>
    <x v="0"/>
    <x v="2"/>
  </r>
  <r>
    <n v="2884"/>
    <x v="32"/>
    <x v="1"/>
    <x v="1"/>
    <s v="App Ads"/>
    <n v="29"/>
    <n v="60"/>
    <n v="6"/>
    <n v="583.95000000000005"/>
    <n v="38099.71"/>
    <n v="0"/>
    <n v="3817"/>
    <n v="1"/>
    <n v="11.2"/>
    <n v="3"/>
    <n v="0.32"/>
    <n v="2"/>
    <s v="Delivery Delay"/>
    <n v="3"/>
    <n v="5"/>
    <n v="870.91"/>
    <n v="23"/>
    <n v="5"/>
    <s v="UPI"/>
    <n v="24.6"/>
    <n v="0.318"/>
    <x v="1"/>
    <x v="1"/>
  </r>
  <r>
    <n v="2885"/>
    <x v="29"/>
    <x v="0"/>
    <x v="0"/>
    <s v="Referral"/>
    <n v="12"/>
    <n v="15"/>
    <n v="2"/>
    <n v="500.14"/>
    <n v="7616.97"/>
    <n v="0"/>
    <n v="1211"/>
    <n v="0"/>
    <n v="17.100000000000001"/>
    <n v="0"/>
    <n v="0.44"/>
    <n v="2"/>
    <s v="Delivery Delay"/>
    <n v="0"/>
    <n v="0"/>
    <n v="0"/>
    <n v="65"/>
    <n v="4.0999999999999996"/>
    <s v="UPI"/>
    <n v="42.3"/>
    <n v="0.4425"/>
    <x v="0"/>
    <x v="2"/>
  </r>
  <r>
    <n v="2886"/>
    <x v="27"/>
    <x v="0"/>
    <x v="3"/>
    <s v="Social"/>
    <n v="13"/>
    <n v="13"/>
    <n v="1"/>
    <n v="451.34"/>
    <n v="6313.18"/>
    <n v="0"/>
    <n v="739"/>
    <n v="1"/>
    <n v="22.3"/>
    <n v="0"/>
    <n v="0.11"/>
    <n v="1"/>
    <s v="App Issue"/>
    <n v="1"/>
    <n v="1"/>
    <n v="529.33000000000004"/>
    <n v="7"/>
    <n v="4"/>
    <s v="UPI"/>
    <n v="15.4"/>
    <n v="0.26150000000000001"/>
    <x v="1"/>
    <x v="1"/>
  </r>
  <r>
    <n v="2887"/>
    <x v="17"/>
    <x v="0"/>
    <x v="2"/>
    <s v="App Ads"/>
    <n v="58"/>
    <n v="57"/>
    <n v="5"/>
    <n v="258.35000000000002"/>
    <n v="15526.17"/>
    <n v="0"/>
    <n v="1560"/>
    <n v="3"/>
    <n v="19.100000000000001"/>
    <n v="1"/>
    <n v="0.21"/>
    <n v="2"/>
    <s v="Payment"/>
    <n v="2"/>
    <n v="2"/>
    <n v="1230.0899999999999"/>
    <n v="110"/>
    <n v="3.1"/>
    <s v="UPI"/>
    <n v="47.8"/>
    <n v="0.48359999999999997"/>
    <x v="0"/>
    <x v="0"/>
  </r>
  <r>
    <n v="2888"/>
    <x v="24"/>
    <x v="0"/>
    <x v="2"/>
    <s v="App Ads"/>
    <n v="8"/>
    <n v="10"/>
    <n v="1"/>
    <n v="380.27"/>
    <n v="3428.75"/>
    <n v="0"/>
    <n v="382"/>
    <n v="1"/>
    <n v="2.5"/>
    <n v="1"/>
    <n v="0.82"/>
    <n v="1"/>
    <s v="App Issue"/>
    <n v="1"/>
    <n v="0"/>
    <n v="154.31"/>
    <n v="17"/>
    <n v="4.2"/>
    <s v="UPI"/>
    <n v="18.5"/>
    <n v="0.27979999999999999"/>
    <x v="1"/>
    <x v="1"/>
  </r>
  <r>
    <n v="2889"/>
    <x v="42"/>
    <x v="1"/>
    <x v="2"/>
    <s v="Organic"/>
    <n v="5"/>
    <n v="4"/>
    <n v="1"/>
    <n v="387.38"/>
    <n v="1487.35"/>
    <n v="0"/>
    <n v="177"/>
    <n v="0"/>
    <n v="25.7"/>
    <n v="0"/>
    <n v="0.18"/>
    <n v="2"/>
    <s v="App Issue"/>
    <n v="0"/>
    <n v="0"/>
    <n v="0"/>
    <n v="44"/>
    <n v="4.4000000000000004"/>
    <s v="UPI"/>
    <n v="33.1"/>
    <n v="0.37590000000000001"/>
    <x v="1"/>
    <x v="1"/>
  </r>
  <r>
    <n v="2890"/>
    <x v="7"/>
    <x v="1"/>
    <x v="0"/>
    <s v="App Ads"/>
    <n v="25"/>
    <n v="82"/>
    <n v="13"/>
    <n v="480.69"/>
    <n v="36911.86"/>
    <n v="0"/>
    <n v="4254"/>
    <n v="3"/>
    <n v="17.399999999999999"/>
    <n v="4"/>
    <n v="0.69"/>
    <n v="1"/>
    <s v="Quality"/>
    <n v="3"/>
    <n v="0"/>
    <n v="445.83"/>
    <n v="37"/>
    <n v="3"/>
    <s v="UPI"/>
    <n v="32.4"/>
    <n v="0.37069999999999997"/>
    <x v="1"/>
    <x v="1"/>
  </r>
  <r>
    <n v="2891"/>
    <x v="42"/>
    <x v="1"/>
    <x v="1"/>
    <s v="Referral"/>
    <n v="41"/>
    <n v="64"/>
    <n v="12"/>
    <n v="392.56"/>
    <n v="26825.58"/>
    <n v="0"/>
    <n v="2715"/>
    <n v="1"/>
    <n v="7.6"/>
    <n v="3"/>
    <n v="0.08"/>
    <n v="3"/>
    <s v="Quality"/>
    <n v="1"/>
    <n v="4"/>
    <n v="983.92"/>
    <n v="34"/>
    <n v="4.2"/>
    <s v="UPI"/>
    <n v="24.4"/>
    <n v="0.31690000000000002"/>
    <x v="1"/>
    <x v="1"/>
  </r>
  <r>
    <n v="2892"/>
    <x v="44"/>
    <x v="1"/>
    <x v="0"/>
    <s v="App Ads"/>
    <n v="36"/>
    <n v="65"/>
    <n v="10"/>
    <n v="405.84"/>
    <n v="23855.58"/>
    <n v="0"/>
    <n v="2568"/>
    <n v="1"/>
    <n v="2.2000000000000002"/>
    <n v="1"/>
    <n v="0.26"/>
    <n v="4"/>
    <s v="Item Missing"/>
    <n v="3"/>
    <n v="0"/>
    <n v="1161.8900000000001"/>
    <n v="28"/>
    <n v="5"/>
    <s v="UPI"/>
    <n v="22.7"/>
    <n v="0.30609999999999998"/>
    <x v="1"/>
    <x v="1"/>
  </r>
  <r>
    <n v="2893"/>
    <x v="15"/>
    <x v="0"/>
    <x v="4"/>
    <s v="Referral"/>
    <n v="39"/>
    <n v="34"/>
    <n v="3"/>
    <n v="151.62"/>
    <n v="5100.12"/>
    <n v="1"/>
    <n v="620"/>
    <n v="2"/>
    <n v="3.8"/>
    <n v="0"/>
    <n v="0.24"/>
    <n v="3"/>
    <s v="App Issue"/>
    <n v="1"/>
    <n v="2"/>
    <n v="586.80999999999995"/>
    <n v="40"/>
    <n v="3.6"/>
    <s v="UPI"/>
    <n v="23.2"/>
    <n v="0.30919999999999997"/>
    <x v="1"/>
    <x v="1"/>
  </r>
  <r>
    <n v="2894"/>
    <x v="34"/>
    <x v="0"/>
    <x v="1"/>
    <s v="App Ads"/>
    <n v="10"/>
    <n v="34"/>
    <n v="4"/>
    <n v="555.42999999999995"/>
    <n v="18672.09"/>
    <n v="1"/>
    <n v="2126"/>
    <n v="2"/>
    <n v="19.3"/>
    <n v="0"/>
    <n v="0.31"/>
    <n v="2"/>
    <s v="Payment"/>
    <n v="0"/>
    <n v="1"/>
    <n v="108.78"/>
    <n v="10"/>
    <n v="3.6"/>
    <s v="UPI"/>
    <n v="23.2"/>
    <n v="0.30919999999999997"/>
    <x v="1"/>
    <x v="1"/>
  </r>
  <r>
    <n v="2895"/>
    <x v="46"/>
    <x v="0"/>
    <x v="1"/>
    <s v="Social"/>
    <n v="24"/>
    <n v="38"/>
    <n v="5"/>
    <n v="302.02999999999997"/>
    <n v="11521.4"/>
    <n v="0"/>
    <n v="1331"/>
    <n v="2"/>
    <n v="16.2"/>
    <n v="2"/>
    <n v="0.37"/>
    <n v="2"/>
    <s v="Item Missing"/>
    <n v="0"/>
    <n v="0"/>
    <n v="0"/>
    <n v="145"/>
    <n v="4.5"/>
    <s v="UPI"/>
    <n v="60.9"/>
    <n v="0.58120000000000005"/>
    <x v="0"/>
    <x v="6"/>
  </r>
  <r>
    <n v="2896"/>
    <x v="20"/>
    <x v="1"/>
    <x v="4"/>
    <s v="Organic"/>
    <n v="47"/>
    <n v="62"/>
    <n v="12"/>
    <n v="360.08"/>
    <n v="22489.93"/>
    <n v="0"/>
    <n v="2674"/>
    <n v="1"/>
    <n v="4.5999999999999996"/>
    <n v="0"/>
    <n v="0.59"/>
    <n v="2"/>
    <s v="App Issue"/>
    <n v="3"/>
    <n v="1"/>
    <n v="1084.6400000000001"/>
    <n v="81"/>
    <n v="2.2999999999999998"/>
    <s v="UPI"/>
    <n v="38.299999999999997"/>
    <n v="0.41299999999999998"/>
    <x v="0"/>
    <x v="7"/>
  </r>
  <r>
    <n v="2897"/>
    <x v="2"/>
    <x v="1"/>
    <x v="4"/>
    <s v="Organic"/>
    <n v="20"/>
    <n v="28"/>
    <n v="4"/>
    <n v="506.37"/>
    <n v="14967.12"/>
    <n v="0"/>
    <n v="1588"/>
    <n v="1"/>
    <n v="16.7"/>
    <n v="1"/>
    <n v="0.17"/>
    <n v="1"/>
    <s v="Quality"/>
    <n v="1"/>
    <n v="0"/>
    <n v="275.16000000000003"/>
    <n v="56"/>
    <n v="3.5"/>
    <s v="UPI"/>
    <n v="29.8"/>
    <n v="0.35289999999999999"/>
    <x v="1"/>
    <x v="1"/>
  </r>
  <r>
    <n v="2898"/>
    <x v="26"/>
    <x v="0"/>
    <x v="1"/>
    <s v="App Ads"/>
    <n v="36"/>
    <n v="59"/>
    <n v="7"/>
    <n v="548.47"/>
    <n v="30050.5"/>
    <n v="0"/>
    <n v="3538"/>
    <n v="1"/>
    <n v="3.5"/>
    <n v="1"/>
    <n v="0.6"/>
    <n v="0"/>
    <s v="None"/>
    <n v="1"/>
    <n v="1"/>
    <n v="322.98"/>
    <n v="43"/>
    <n v="3.2"/>
    <s v="Wallet"/>
    <n v="20.8"/>
    <n v="0.29420000000000002"/>
    <x v="1"/>
    <x v="1"/>
  </r>
  <r>
    <n v="2899"/>
    <x v="36"/>
    <x v="1"/>
    <x v="2"/>
    <s v="App Ads"/>
    <n v="8"/>
    <n v="12"/>
    <n v="2"/>
    <n v="445.42"/>
    <n v="5519.94"/>
    <n v="0"/>
    <n v="811"/>
    <n v="1"/>
    <n v="8.6999999999999993"/>
    <n v="0"/>
    <n v="0.49"/>
    <n v="2"/>
    <s v="Payment"/>
    <n v="0"/>
    <n v="0"/>
    <n v="0"/>
    <n v="34"/>
    <n v="4.3"/>
    <s v="Credit Card"/>
    <n v="24.6"/>
    <n v="0.31819999999999998"/>
    <x v="1"/>
    <x v="1"/>
  </r>
  <r>
    <n v="2900"/>
    <x v="7"/>
    <x v="0"/>
    <x v="0"/>
    <s v="Referral"/>
    <n v="46"/>
    <n v="33"/>
    <n v="6"/>
    <n v="487.06"/>
    <n v="16179.12"/>
    <n v="0"/>
    <n v="1858"/>
    <n v="2"/>
    <n v="30.2"/>
    <n v="2"/>
    <n v="0.78"/>
    <n v="0"/>
    <s v="None"/>
    <n v="1"/>
    <n v="1"/>
    <n v="480.13"/>
    <n v="53"/>
    <n v="2.4"/>
    <s v="UPI"/>
    <n v="30.5"/>
    <n v="0.35799999999999998"/>
    <x v="1"/>
    <x v="1"/>
  </r>
  <r>
    <n v="2901"/>
    <x v="14"/>
    <x v="0"/>
    <x v="3"/>
    <s v="Referral"/>
    <n v="59"/>
    <n v="147"/>
    <n v="8"/>
    <n v="557.66999999999996"/>
    <n v="75612.69"/>
    <n v="0"/>
    <n v="8522"/>
    <n v="9"/>
    <n v="4.3"/>
    <n v="4"/>
    <n v="0.36"/>
    <n v="4"/>
    <s v="Item Missing"/>
    <n v="1"/>
    <n v="9"/>
    <n v="2195.1999999999998"/>
    <n v="63"/>
    <n v="2.2000000000000002"/>
    <s v="UPI"/>
    <n v="52.8"/>
    <n v="0.52070000000000005"/>
    <x v="0"/>
    <x v="4"/>
  </r>
  <r>
    <n v="2902"/>
    <x v="36"/>
    <x v="1"/>
    <x v="3"/>
    <s v="App Ads"/>
    <n v="20"/>
    <n v="18"/>
    <n v="3"/>
    <n v="129.4"/>
    <n v="2122.62"/>
    <n v="0"/>
    <n v="611"/>
    <n v="1"/>
    <n v="11.3"/>
    <n v="1"/>
    <n v="0.33"/>
    <n v="1"/>
    <s v="Quality"/>
    <n v="0"/>
    <n v="1"/>
    <n v="395.56"/>
    <n v="19"/>
    <n v="4.2"/>
    <s v="COD"/>
    <n v="20"/>
    <n v="0.28920000000000001"/>
    <x v="1"/>
    <x v="1"/>
  </r>
  <r>
    <n v="2903"/>
    <x v="5"/>
    <x v="1"/>
    <x v="4"/>
    <s v="App Ads"/>
    <n v="5"/>
    <n v="12"/>
    <n v="1"/>
    <n v="548.69000000000005"/>
    <n v="6563.17"/>
    <n v="0"/>
    <n v="1054"/>
    <n v="0"/>
    <n v="11.8"/>
    <n v="1"/>
    <n v="0.3"/>
    <n v="0"/>
    <s v="None"/>
    <n v="0"/>
    <n v="0"/>
    <n v="0"/>
    <n v="62"/>
    <n v="5"/>
    <s v="UPI"/>
    <n v="31.2"/>
    <n v="0.3624"/>
    <x v="1"/>
    <x v="1"/>
  </r>
  <r>
    <n v="2904"/>
    <x v="50"/>
    <x v="1"/>
    <x v="1"/>
    <s v="Referral"/>
    <n v="23"/>
    <n v="17"/>
    <n v="1"/>
    <n v="183.83"/>
    <n v="3234.75"/>
    <n v="0"/>
    <n v="619"/>
    <n v="1"/>
    <n v="5.8"/>
    <n v="0"/>
    <n v="0.69"/>
    <n v="1"/>
    <s v="Item Missing"/>
    <n v="0"/>
    <n v="1"/>
    <n v="228.93"/>
    <n v="54"/>
    <n v="4.9000000000000004"/>
    <s v="Credit Card"/>
    <n v="35.6"/>
    <n v="0.39369999999999999"/>
    <x v="1"/>
    <x v="1"/>
  </r>
  <r>
    <n v="2905"/>
    <x v="2"/>
    <x v="1"/>
    <x v="2"/>
    <s v="Organic"/>
    <n v="52"/>
    <n v="101"/>
    <n v="6"/>
    <n v="404.19"/>
    <n v="38815.51"/>
    <n v="1"/>
    <n v="3963"/>
    <n v="3"/>
    <n v="20.3"/>
    <n v="3"/>
    <n v="0.51"/>
    <n v="6"/>
    <s v="Payment"/>
    <n v="1"/>
    <n v="7"/>
    <n v="1546.01"/>
    <n v="54"/>
    <n v="5"/>
    <s v="UPI"/>
    <n v="37.4"/>
    <n v="0.40670000000000001"/>
    <x v="1"/>
    <x v="1"/>
  </r>
  <r>
    <n v="2906"/>
    <x v="5"/>
    <x v="0"/>
    <x v="1"/>
    <s v="App Ads"/>
    <n v="59"/>
    <n v="58"/>
    <n v="5"/>
    <n v="492.97"/>
    <n v="30525.22"/>
    <n v="1"/>
    <n v="3158"/>
    <n v="3"/>
    <n v="0"/>
    <n v="3"/>
    <n v="0.4"/>
    <n v="2"/>
    <s v="Item Missing"/>
    <n v="2"/>
    <n v="3"/>
    <n v="1097.57"/>
    <n v="16"/>
    <n v="3.3"/>
    <s v="UPI"/>
    <n v="11.5"/>
    <n v="0.23960000000000001"/>
    <x v="1"/>
    <x v="1"/>
  </r>
  <r>
    <n v="2907"/>
    <x v="26"/>
    <x v="1"/>
    <x v="3"/>
    <s v="Referral"/>
    <n v="32"/>
    <n v="39"/>
    <n v="4"/>
    <n v="325.81"/>
    <n v="13124.35"/>
    <n v="0"/>
    <n v="1497"/>
    <n v="3"/>
    <n v="14.2"/>
    <n v="0"/>
    <n v="0.45"/>
    <n v="0"/>
    <s v="None"/>
    <n v="2"/>
    <n v="0"/>
    <n v="427.46"/>
    <n v="17"/>
    <n v="2.5"/>
    <s v="UPI"/>
    <n v="24.6"/>
    <n v="0.31850000000000001"/>
    <x v="1"/>
    <x v="1"/>
  </r>
  <r>
    <n v="2908"/>
    <x v="51"/>
    <x v="1"/>
    <x v="2"/>
    <s v="App Ads"/>
    <n v="36"/>
    <n v="79"/>
    <n v="4"/>
    <n v="418.52"/>
    <n v="30142.02"/>
    <n v="0"/>
    <n v="3642"/>
    <n v="1"/>
    <n v="15.6"/>
    <n v="0"/>
    <n v="0.22"/>
    <n v="1"/>
    <s v="Item Missing"/>
    <n v="2"/>
    <n v="1"/>
    <n v="722.94"/>
    <n v="28"/>
    <n v="3.8"/>
    <s v="UPI"/>
    <n v="18"/>
    <n v="0.27700000000000002"/>
    <x v="1"/>
    <x v="1"/>
  </r>
  <r>
    <n v="2909"/>
    <x v="12"/>
    <x v="1"/>
    <x v="2"/>
    <s v="App Ads"/>
    <n v="40"/>
    <n v="110"/>
    <n v="6"/>
    <n v="100"/>
    <n v="10450.42"/>
    <n v="0"/>
    <n v="1485"/>
    <n v="6"/>
    <n v="11.5"/>
    <n v="2"/>
    <n v="0.31"/>
    <n v="2"/>
    <s v="App Issue"/>
    <n v="6"/>
    <n v="6"/>
    <n v="2951.32"/>
    <n v="24"/>
    <n v="3.9"/>
    <s v="UPI"/>
    <n v="31.3"/>
    <n v="0.36349999999999999"/>
    <x v="1"/>
    <x v="1"/>
  </r>
  <r>
    <n v="2910"/>
    <x v="29"/>
    <x v="0"/>
    <x v="4"/>
    <s v="App Ads"/>
    <n v="9"/>
    <n v="29"/>
    <n v="2"/>
    <n v="286.14999999999998"/>
    <n v="8494.0499999999993"/>
    <n v="1"/>
    <n v="1137"/>
    <n v="1"/>
    <n v="17.8"/>
    <n v="0"/>
    <n v="0.18"/>
    <n v="2"/>
    <s v="Quality"/>
    <n v="2"/>
    <n v="0"/>
    <n v="575.05999999999995"/>
    <n v="4"/>
    <n v="4.5999999999999996"/>
    <s v="Debit Card"/>
    <n v="14.7"/>
    <n v="0.25769999999999998"/>
    <x v="1"/>
    <x v="1"/>
  </r>
  <r>
    <n v="2911"/>
    <x v="38"/>
    <x v="2"/>
    <x v="2"/>
    <s v="Referral"/>
    <n v="12"/>
    <n v="25"/>
    <n v="1"/>
    <n v="345.57"/>
    <n v="9312.9699999999993"/>
    <n v="0"/>
    <n v="1211"/>
    <n v="0"/>
    <n v="2.2000000000000002"/>
    <n v="1"/>
    <n v="0.41"/>
    <n v="2"/>
    <s v="Item Missing"/>
    <n v="0"/>
    <n v="2"/>
    <n v="466.6"/>
    <n v="20"/>
    <n v="4.2"/>
    <s v="Credit Card"/>
    <n v="19.100000000000001"/>
    <n v="0.28339999999999999"/>
    <x v="1"/>
    <x v="1"/>
  </r>
  <r>
    <n v="2912"/>
    <x v="0"/>
    <x v="0"/>
    <x v="2"/>
    <s v="Organic"/>
    <n v="43"/>
    <n v="77"/>
    <n v="10"/>
    <n v="322.79000000000002"/>
    <n v="23781.42"/>
    <n v="0"/>
    <n v="2957"/>
    <n v="5"/>
    <n v="22.3"/>
    <n v="1"/>
    <n v="0.22"/>
    <n v="5"/>
    <s v="Item Missing"/>
    <n v="5"/>
    <n v="1"/>
    <n v="1584.16"/>
    <n v="8"/>
    <n v="3.5"/>
    <s v="UPI"/>
    <n v="23.7"/>
    <n v="0.31209999999999999"/>
    <x v="1"/>
    <x v="1"/>
  </r>
  <r>
    <n v="2913"/>
    <x v="37"/>
    <x v="0"/>
    <x v="0"/>
    <s v="App Ads"/>
    <n v="27"/>
    <n v="28"/>
    <n v="2"/>
    <n v="423.44"/>
    <n v="12869.56"/>
    <n v="0"/>
    <n v="1323"/>
    <n v="0"/>
    <n v="0"/>
    <n v="0"/>
    <n v="0.35"/>
    <n v="1"/>
    <s v="Delivery Delay"/>
    <n v="2"/>
    <n v="0"/>
    <n v="53.36"/>
    <n v="28"/>
    <n v="4"/>
    <s v="UPI"/>
    <n v="19"/>
    <n v="0.28320000000000001"/>
    <x v="1"/>
    <x v="1"/>
  </r>
  <r>
    <n v="2914"/>
    <x v="49"/>
    <x v="1"/>
    <x v="4"/>
    <s v="Social"/>
    <n v="45"/>
    <n v="17"/>
    <n v="3"/>
    <n v="648.16"/>
    <n v="10099.15"/>
    <n v="0"/>
    <n v="1290"/>
    <n v="0"/>
    <n v="0"/>
    <n v="0"/>
    <n v="0.28999999999999998"/>
    <n v="3"/>
    <s v="App Issue"/>
    <n v="0"/>
    <n v="1"/>
    <n v="186.71"/>
    <n v="42"/>
    <n v="1.8"/>
    <s v="UPI"/>
    <n v="26.4"/>
    <n v="0.3301"/>
    <x v="1"/>
    <x v="1"/>
  </r>
  <r>
    <n v="2915"/>
    <x v="18"/>
    <x v="1"/>
    <x v="3"/>
    <s v="Partner"/>
    <n v="24"/>
    <n v="55"/>
    <n v="5"/>
    <n v="543.82000000000005"/>
    <n v="31491.279999999999"/>
    <n v="0"/>
    <n v="3191"/>
    <n v="3"/>
    <n v="4"/>
    <n v="3"/>
    <n v="0.48"/>
    <n v="5"/>
    <s v="Quality"/>
    <n v="1"/>
    <n v="4"/>
    <n v="1012.98"/>
    <n v="13"/>
    <n v="3.6"/>
    <s v="Credit Card"/>
    <n v="28.1"/>
    <n v="0.34160000000000001"/>
    <x v="1"/>
    <x v="1"/>
  </r>
  <r>
    <n v="2916"/>
    <x v="3"/>
    <x v="2"/>
    <x v="0"/>
    <s v="Social"/>
    <n v="58"/>
    <n v="93"/>
    <n v="9"/>
    <n v="548.5"/>
    <n v="54617.62"/>
    <n v="0"/>
    <n v="4977"/>
    <n v="5"/>
    <n v="6"/>
    <n v="1"/>
    <n v="0.17"/>
    <n v="1"/>
    <s v="Quality"/>
    <n v="0"/>
    <n v="3"/>
    <n v="307.05"/>
    <n v="27"/>
    <n v="4.7"/>
    <s v="Credit Card"/>
    <n v="17.3"/>
    <n v="0.27289999999999998"/>
    <x v="1"/>
    <x v="1"/>
  </r>
  <r>
    <n v="2917"/>
    <x v="50"/>
    <x v="1"/>
    <x v="3"/>
    <s v="App Ads"/>
    <n v="46"/>
    <n v="83"/>
    <n v="16"/>
    <n v="496.82"/>
    <n v="43462.13"/>
    <n v="0"/>
    <n v="4353"/>
    <n v="6"/>
    <n v="8.1"/>
    <n v="1"/>
    <n v="0.34"/>
    <n v="6"/>
    <s v="Payment"/>
    <n v="1"/>
    <n v="6"/>
    <n v="1459.32"/>
    <n v="44"/>
    <n v="2.2999999999999998"/>
    <s v="Wallet"/>
    <n v="39.6"/>
    <n v="0.42270000000000002"/>
    <x v="0"/>
    <x v="0"/>
  </r>
  <r>
    <n v="2918"/>
    <x v="51"/>
    <x v="0"/>
    <x v="0"/>
    <s v="Social"/>
    <n v="33"/>
    <n v="49"/>
    <n v="1"/>
    <n v="270.52"/>
    <n v="12689.6"/>
    <n v="0"/>
    <n v="1541"/>
    <n v="1"/>
    <n v="18.3"/>
    <n v="2"/>
    <n v="0.08"/>
    <n v="3"/>
    <s v="Item Missing"/>
    <n v="1"/>
    <n v="2"/>
    <n v="631.70000000000005"/>
    <n v="50"/>
    <n v="3.9"/>
    <s v="Credit Card"/>
    <n v="30.6"/>
    <n v="0.35859999999999997"/>
    <x v="1"/>
    <x v="1"/>
  </r>
  <r>
    <n v="2919"/>
    <x v="5"/>
    <x v="1"/>
    <x v="3"/>
    <s v="Referral"/>
    <n v="49"/>
    <n v="60"/>
    <n v="9"/>
    <n v="583.91"/>
    <n v="36688.120000000003"/>
    <n v="0"/>
    <n v="3512"/>
    <n v="5"/>
    <n v="20"/>
    <n v="3"/>
    <n v="0.5"/>
    <n v="2"/>
    <s v="Payment"/>
    <n v="0"/>
    <n v="2"/>
    <n v="462.5"/>
    <n v="13"/>
    <n v="2.8"/>
    <s v="Wallet"/>
    <n v="25.5"/>
    <n v="0.32440000000000002"/>
    <x v="1"/>
    <x v="1"/>
  </r>
  <r>
    <n v="2920"/>
    <x v="40"/>
    <x v="0"/>
    <x v="0"/>
    <s v="Social"/>
    <n v="35"/>
    <n v="82"/>
    <n v="9"/>
    <n v="486.96"/>
    <n v="36537.550000000003"/>
    <n v="0"/>
    <n v="4223"/>
    <n v="3"/>
    <n v="0.3"/>
    <n v="1"/>
    <n v="0.26"/>
    <n v="4"/>
    <s v="Quality"/>
    <n v="1"/>
    <n v="4"/>
    <n v="1536.32"/>
    <n v="37"/>
    <n v="3.8"/>
    <s v="Credit Card"/>
    <n v="30.7"/>
    <n v="0.35920000000000002"/>
    <x v="1"/>
    <x v="1"/>
  </r>
  <r>
    <n v="2921"/>
    <x v="35"/>
    <x v="1"/>
    <x v="0"/>
    <s v="App Ads"/>
    <n v="14"/>
    <n v="44"/>
    <n v="6"/>
    <n v="504.47"/>
    <n v="21689.99"/>
    <n v="0"/>
    <n v="2366"/>
    <n v="1"/>
    <n v="19.5"/>
    <n v="1"/>
    <n v="0.7"/>
    <n v="1"/>
    <s v="Item Missing"/>
    <n v="2"/>
    <n v="2"/>
    <n v="1280.99"/>
    <n v="21"/>
    <n v="4.3"/>
    <s v="UPI"/>
    <n v="23.7"/>
    <n v="0.3125"/>
    <x v="1"/>
    <x v="1"/>
  </r>
  <r>
    <n v="2922"/>
    <x v="11"/>
    <x v="0"/>
    <x v="4"/>
    <s v="App Ads"/>
    <n v="18"/>
    <n v="15"/>
    <n v="3"/>
    <n v="538.73"/>
    <n v="8015.18"/>
    <n v="0"/>
    <n v="1162"/>
    <n v="0"/>
    <n v="22.8"/>
    <n v="0"/>
    <n v="0.08"/>
    <n v="1"/>
    <s v="Quality"/>
    <n v="1"/>
    <n v="0"/>
    <n v="229.37"/>
    <n v="24"/>
    <n v="2.7"/>
    <s v="Debit Card"/>
    <n v="19.399999999999999"/>
    <n v="0.2853"/>
    <x v="1"/>
    <x v="1"/>
  </r>
  <r>
    <n v="2923"/>
    <x v="12"/>
    <x v="1"/>
    <x v="4"/>
    <s v="Organic"/>
    <n v="11"/>
    <n v="3"/>
    <n v="0"/>
    <n v="502.96"/>
    <n v="1505.89"/>
    <n v="0"/>
    <n v="468"/>
    <n v="0"/>
    <n v="12.1"/>
    <n v="0"/>
    <n v="0.54"/>
    <n v="2"/>
    <s v="Payment"/>
    <n v="0"/>
    <n v="0"/>
    <n v="0"/>
    <n v="62"/>
    <n v="2.4"/>
    <s v="UPI"/>
    <n v="40.700000000000003"/>
    <n v="0.43070000000000003"/>
    <x v="0"/>
    <x v="2"/>
  </r>
  <r>
    <n v="2924"/>
    <x v="20"/>
    <x v="1"/>
    <x v="3"/>
    <s v="App Ads"/>
    <n v="33"/>
    <n v="53"/>
    <n v="8"/>
    <n v="485.94"/>
    <n v="27321.85"/>
    <n v="0"/>
    <n v="2903"/>
    <n v="2"/>
    <n v="9.8000000000000007"/>
    <n v="2"/>
    <n v="0.3"/>
    <n v="3"/>
    <s v="Payment"/>
    <n v="1"/>
    <n v="0"/>
    <n v="144.32"/>
    <n v="18"/>
    <n v="3.1"/>
    <s v="Credit Card"/>
    <n v="19.600000000000001"/>
    <n v="0.2863"/>
    <x v="1"/>
    <x v="1"/>
  </r>
  <r>
    <n v="2925"/>
    <x v="4"/>
    <x v="1"/>
    <x v="4"/>
    <s v="Referral"/>
    <n v="39"/>
    <n v="48"/>
    <n v="7"/>
    <n v="343.67"/>
    <n v="16050.66"/>
    <n v="0"/>
    <n v="2154"/>
    <n v="3"/>
    <n v="0.7"/>
    <n v="2"/>
    <n v="0.49"/>
    <n v="1"/>
    <s v="App Issue"/>
    <n v="2"/>
    <n v="2"/>
    <n v="875.44"/>
    <n v="8"/>
    <n v="4.0999999999999996"/>
    <s v="UPI"/>
    <n v="15.2"/>
    <n v="0.26019999999999999"/>
    <x v="1"/>
    <x v="1"/>
  </r>
  <r>
    <n v="2926"/>
    <x v="16"/>
    <x v="0"/>
    <x v="0"/>
    <s v="Referral"/>
    <n v="2"/>
    <n v="5"/>
    <n v="1"/>
    <n v="319.19"/>
    <n v="1600.76"/>
    <n v="0"/>
    <n v="464"/>
    <n v="0"/>
    <n v="28"/>
    <n v="0"/>
    <n v="0.46"/>
    <n v="2"/>
    <s v="Quality"/>
    <n v="0"/>
    <n v="0"/>
    <n v="0"/>
    <n v="132"/>
    <n v="2.5"/>
    <s v="UPI"/>
    <n v="66.7"/>
    <n v="0.62239999999999995"/>
    <x v="0"/>
    <x v="5"/>
  </r>
  <r>
    <n v="2927"/>
    <x v="50"/>
    <x v="0"/>
    <x v="0"/>
    <s v="App Ads"/>
    <n v="26"/>
    <n v="57"/>
    <n v="3"/>
    <n v="320.07"/>
    <n v="18446.28"/>
    <n v="0"/>
    <n v="1978"/>
    <n v="3"/>
    <n v="2.2999999999999998"/>
    <n v="0"/>
    <n v="0.6"/>
    <n v="5"/>
    <s v="Payment"/>
    <n v="1"/>
    <n v="1"/>
    <n v="631.45000000000005"/>
    <n v="56"/>
    <n v="3.5"/>
    <s v="Wallet"/>
    <n v="43.8"/>
    <n v="0.45400000000000001"/>
    <x v="0"/>
    <x v="6"/>
  </r>
  <r>
    <n v="2928"/>
    <x v="39"/>
    <x v="0"/>
    <x v="4"/>
    <s v="Social"/>
    <n v="50"/>
    <n v="166"/>
    <n v="8"/>
    <n v="100"/>
    <n v="15208.18"/>
    <n v="0"/>
    <n v="1959"/>
    <n v="4"/>
    <n v="12"/>
    <n v="7"/>
    <n v="0.52"/>
    <n v="6"/>
    <s v="Item Missing"/>
    <n v="10"/>
    <n v="0"/>
    <n v="1829.03"/>
    <n v="60"/>
    <n v="2.6"/>
    <s v="Wallet"/>
    <n v="51.8"/>
    <n v="0.51319999999999999"/>
    <x v="0"/>
    <x v="5"/>
  </r>
  <r>
    <n v="2929"/>
    <x v="16"/>
    <x v="0"/>
    <x v="2"/>
    <s v="Social"/>
    <n v="46"/>
    <n v="122"/>
    <n v="12"/>
    <n v="380.81"/>
    <n v="46593.56"/>
    <n v="0"/>
    <n v="4404"/>
    <n v="8"/>
    <n v="0"/>
    <n v="3"/>
    <n v="0.21"/>
    <n v="8"/>
    <s v="Quality"/>
    <n v="5"/>
    <n v="3"/>
    <n v="929.36"/>
    <n v="39"/>
    <n v="2.8"/>
    <s v="Credit Card"/>
    <n v="45.6"/>
    <n v="0.46679999999999999"/>
    <x v="0"/>
    <x v="0"/>
  </r>
  <r>
    <n v="2930"/>
    <x v="2"/>
    <x v="1"/>
    <x v="2"/>
    <s v="Referral"/>
    <n v="42"/>
    <n v="79"/>
    <n v="11"/>
    <n v="506.75"/>
    <n v="42762.7"/>
    <n v="0"/>
    <n v="3871"/>
    <n v="5"/>
    <n v="27"/>
    <n v="0"/>
    <n v="0.47"/>
    <n v="4"/>
    <s v="Payment"/>
    <n v="4"/>
    <n v="2"/>
    <n v="1352.35"/>
    <n v="16"/>
    <n v="3.3"/>
    <s v="UPI"/>
    <n v="28.7"/>
    <n v="0.34560000000000002"/>
    <x v="1"/>
    <x v="1"/>
  </r>
  <r>
    <n v="2931"/>
    <x v="16"/>
    <x v="0"/>
    <x v="0"/>
    <s v="App Ads"/>
    <n v="17"/>
    <n v="33"/>
    <n v="4"/>
    <n v="576.48"/>
    <n v="19340.23"/>
    <n v="1"/>
    <n v="2207"/>
    <n v="1"/>
    <n v="2.8"/>
    <n v="1"/>
    <n v="0.37"/>
    <n v="2"/>
    <s v="Quality"/>
    <n v="0"/>
    <n v="2"/>
    <n v="489.92"/>
    <n v="107"/>
    <n v="4.7"/>
    <s v="Credit Card"/>
    <n v="46.7"/>
    <n v="0.47549999999999998"/>
    <x v="0"/>
    <x v="5"/>
  </r>
  <r>
    <n v="2932"/>
    <x v="30"/>
    <x v="1"/>
    <x v="0"/>
    <s v="App Ads"/>
    <n v="41"/>
    <n v="87"/>
    <n v="3"/>
    <n v="354.68"/>
    <n v="30074.76"/>
    <n v="0"/>
    <n v="3003"/>
    <n v="2"/>
    <n v="0"/>
    <n v="5"/>
    <n v="0.25"/>
    <n v="4"/>
    <s v="Payment"/>
    <n v="3"/>
    <n v="1"/>
    <n v="1106.8599999999999"/>
    <n v="41"/>
    <n v="5"/>
    <s v="UPI"/>
    <n v="31.8"/>
    <n v="0.36680000000000001"/>
    <x v="1"/>
    <x v="1"/>
  </r>
  <r>
    <n v="2933"/>
    <x v="27"/>
    <x v="0"/>
    <x v="1"/>
    <s v="Referral"/>
    <n v="14"/>
    <n v="15"/>
    <n v="0"/>
    <n v="429.57"/>
    <n v="7030.91"/>
    <n v="0"/>
    <n v="1103"/>
    <n v="0"/>
    <n v="2.1"/>
    <n v="0"/>
    <n v="0.64"/>
    <n v="2"/>
    <s v="Payment"/>
    <n v="1"/>
    <n v="0"/>
    <n v="97.61"/>
    <n v="10"/>
    <n v="4.3"/>
    <s v="Credit Card"/>
    <n v="13.9"/>
    <n v="0.25290000000000001"/>
    <x v="1"/>
    <x v="1"/>
  </r>
  <r>
    <n v="2934"/>
    <x v="3"/>
    <x v="0"/>
    <x v="4"/>
    <s v="Social"/>
    <n v="41"/>
    <n v="88"/>
    <n v="8"/>
    <n v="381.08"/>
    <n v="35547.74"/>
    <n v="0"/>
    <n v="3514"/>
    <n v="0"/>
    <n v="14.6"/>
    <n v="4"/>
    <n v="0.39"/>
    <n v="4"/>
    <s v="App Issue"/>
    <n v="3"/>
    <n v="0"/>
    <n v="437.68"/>
    <n v="68"/>
    <n v="4.2"/>
    <s v="UPI"/>
    <n v="37.4"/>
    <n v="0.40679999999999999"/>
    <x v="1"/>
    <x v="1"/>
  </r>
  <r>
    <n v="2935"/>
    <x v="36"/>
    <x v="1"/>
    <x v="1"/>
    <s v="Organic"/>
    <n v="49"/>
    <n v="142"/>
    <n v="6"/>
    <n v="469.24"/>
    <n v="61869.5"/>
    <n v="1"/>
    <n v="7369"/>
    <n v="10"/>
    <n v="17.899999999999999"/>
    <n v="8"/>
    <n v="0.02"/>
    <n v="8"/>
    <s v="Delivery Delay"/>
    <n v="8"/>
    <n v="10"/>
    <n v="2675.13"/>
    <n v="132"/>
    <n v="3.4"/>
    <s v="UPI"/>
    <n v="88.2"/>
    <n v="0.75870000000000004"/>
    <x v="0"/>
    <x v="4"/>
  </r>
  <r>
    <n v="2936"/>
    <x v="21"/>
    <x v="0"/>
    <x v="3"/>
    <s v="Social"/>
    <n v="13"/>
    <n v="17"/>
    <n v="1"/>
    <n v="278.11"/>
    <n v="4392.62"/>
    <n v="0"/>
    <n v="454"/>
    <n v="1"/>
    <n v="10.1"/>
    <n v="1"/>
    <n v="0.44"/>
    <n v="1"/>
    <s v="App Issue"/>
    <n v="0"/>
    <n v="1"/>
    <n v="30.76"/>
    <n v="30"/>
    <n v="4"/>
    <s v="Wallet"/>
    <n v="24.4"/>
    <n v="0.31719999999999998"/>
    <x v="1"/>
    <x v="1"/>
  </r>
  <r>
    <n v="2937"/>
    <x v="11"/>
    <x v="0"/>
    <x v="1"/>
    <s v="Organic"/>
    <n v="44"/>
    <n v="71"/>
    <n v="10"/>
    <n v="378.89"/>
    <n v="27479.439999999999"/>
    <n v="0"/>
    <n v="2834"/>
    <n v="1"/>
    <n v="16"/>
    <n v="2"/>
    <n v="0.19"/>
    <n v="5"/>
    <s v="Item Missing"/>
    <n v="2"/>
    <n v="0"/>
    <n v="486.78"/>
    <n v="22"/>
    <n v="4.0999999999999996"/>
    <s v="UPI"/>
    <n v="26.5"/>
    <n v="0.33040000000000003"/>
    <x v="1"/>
    <x v="1"/>
  </r>
  <r>
    <n v="2938"/>
    <x v="10"/>
    <x v="0"/>
    <x v="2"/>
    <s v="Social"/>
    <n v="2"/>
    <n v="5"/>
    <n v="1"/>
    <n v="346.42"/>
    <n v="1644.21"/>
    <n v="1"/>
    <n v="511"/>
    <n v="0"/>
    <n v="10.9"/>
    <n v="0"/>
    <n v="0.3"/>
    <n v="1"/>
    <s v="Quality"/>
    <n v="0"/>
    <n v="0"/>
    <n v="0"/>
    <n v="34"/>
    <n v="4.5999999999999996"/>
    <s v="Credit Card"/>
    <n v="23.7"/>
    <n v="0.31269999999999998"/>
    <x v="1"/>
    <x v="1"/>
  </r>
  <r>
    <n v="2939"/>
    <x v="23"/>
    <x v="0"/>
    <x v="0"/>
    <s v="App Ads"/>
    <n v="39"/>
    <n v="117"/>
    <n v="16"/>
    <n v="518.99"/>
    <n v="62972.55"/>
    <n v="0"/>
    <n v="5975"/>
    <n v="6"/>
    <n v="30.6"/>
    <n v="3"/>
    <n v="0.08"/>
    <n v="3"/>
    <s v="Delivery Delay"/>
    <n v="1"/>
    <n v="3"/>
    <n v="1284.8499999999999"/>
    <n v="60"/>
    <n v="3.2"/>
    <s v="COD"/>
    <n v="39.799999999999997"/>
    <n v="0.42399999999999999"/>
    <x v="0"/>
    <x v="3"/>
  </r>
  <r>
    <n v="2940"/>
    <x v="27"/>
    <x v="1"/>
    <x v="2"/>
    <s v="App Ads"/>
    <n v="32"/>
    <n v="39"/>
    <n v="3"/>
    <n v="237.82"/>
    <n v="9984.01"/>
    <n v="0"/>
    <n v="1018"/>
    <n v="2"/>
    <n v="21.4"/>
    <n v="1"/>
    <n v="0.28999999999999998"/>
    <n v="2"/>
    <s v="Item Missing"/>
    <n v="1"/>
    <n v="1"/>
    <n v="451.14"/>
    <n v="36"/>
    <n v="3.6"/>
    <s v="Debit Card"/>
    <n v="31.4"/>
    <n v="0.36380000000000001"/>
    <x v="1"/>
    <x v="1"/>
  </r>
  <r>
    <n v="2941"/>
    <x v="28"/>
    <x v="0"/>
    <x v="3"/>
    <s v="Organic"/>
    <n v="58"/>
    <n v="116"/>
    <n v="4"/>
    <n v="487.85"/>
    <n v="55872.25"/>
    <n v="0"/>
    <n v="5742"/>
    <n v="4"/>
    <n v="2.8"/>
    <n v="1"/>
    <n v="0.35"/>
    <n v="2"/>
    <s v="Delivery Delay"/>
    <n v="3"/>
    <n v="0"/>
    <n v="691.06"/>
    <n v="52"/>
    <n v="3.2"/>
    <s v="Credit Card"/>
    <n v="24.7"/>
    <n v="0.31879999999999997"/>
    <x v="1"/>
    <x v="1"/>
  </r>
  <r>
    <n v="2942"/>
    <x v="17"/>
    <x v="0"/>
    <x v="1"/>
    <s v="Organic"/>
    <n v="32"/>
    <n v="57"/>
    <n v="2"/>
    <n v="554.04"/>
    <n v="31967.58"/>
    <n v="0"/>
    <n v="3344"/>
    <n v="4"/>
    <n v="22.8"/>
    <n v="3"/>
    <n v="0.48"/>
    <n v="4"/>
    <s v="Quality"/>
    <n v="1"/>
    <n v="3"/>
    <n v="1150.95"/>
    <n v="79"/>
    <n v="3.3"/>
    <s v="Debit Card"/>
    <n v="50.1"/>
    <n v="0.50049999999999994"/>
    <x v="0"/>
    <x v="8"/>
  </r>
  <r>
    <n v="2943"/>
    <x v="11"/>
    <x v="1"/>
    <x v="1"/>
    <s v="Organic"/>
    <n v="1"/>
    <n v="2"/>
    <n v="0"/>
    <n v="269.26"/>
    <n v="549.26"/>
    <n v="0"/>
    <n v="455"/>
    <n v="0"/>
    <n v="4.8"/>
    <n v="0"/>
    <n v="0.49"/>
    <n v="1"/>
    <s v="Delivery Delay"/>
    <n v="0"/>
    <n v="0"/>
    <n v="0"/>
    <n v="50"/>
    <n v="4"/>
    <s v="UPI"/>
    <n v="34"/>
    <n v="0.38200000000000001"/>
    <x v="1"/>
    <x v="1"/>
  </r>
  <r>
    <n v="2944"/>
    <x v="16"/>
    <x v="1"/>
    <x v="1"/>
    <s v="Social"/>
    <n v="52"/>
    <n v="16"/>
    <n v="3"/>
    <n v="368.08"/>
    <n v="5733.93"/>
    <n v="0"/>
    <n v="698"/>
    <n v="0"/>
    <n v="11.4"/>
    <n v="0"/>
    <n v="0.21"/>
    <n v="3"/>
    <s v="App Issue"/>
    <n v="0"/>
    <n v="1"/>
    <n v="159.94999999999999"/>
    <n v="30"/>
    <n v="5"/>
    <s v="UPI"/>
    <n v="15.9"/>
    <n v="0.26450000000000001"/>
    <x v="1"/>
    <x v="1"/>
  </r>
  <r>
    <n v="2945"/>
    <x v="19"/>
    <x v="1"/>
    <x v="2"/>
    <s v="App Ads"/>
    <n v="16"/>
    <n v="19"/>
    <n v="4"/>
    <n v="342.36"/>
    <n v="6582.9"/>
    <n v="0"/>
    <n v="816"/>
    <n v="1"/>
    <n v="6.9"/>
    <n v="1"/>
    <n v="0.56999999999999995"/>
    <n v="1"/>
    <s v="Payment"/>
    <n v="0"/>
    <n v="1"/>
    <n v="263.18"/>
    <n v="88"/>
    <n v="4.0999999999999996"/>
    <s v="Wallet"/>
    <n v="41.5"/>
    <n v="0.43680000000000002"/>
    <x v="0"/>
    <x v="2"/>
  </r>
  <r>
    <n v="2946"/>
    <x v="38"/>
    <x v="0"/>
    <x v="2"/>
    <s v="Organic"/>
    <n v="41"/>
    <n v="34"/>
    <n v="2"/>
    <n v="637.32000000000005"/>
    <n v="22163.41"/>
    <n v="0"/>
    <n v="2093"/>
    <n v="1"/>
    <n v="26.8"/>
    <n v="2"/>
    <n v="0.37"/>
    <n v="1"/>
    <s v="Item Missing"/>
    <n v="1"/>
    <n v="2"/>
    <n v="394.14"/>
    <n v="63"/>
    <n v="3.2"/>
    <s v="Credit Card"/>
    <n v="32.799999999999997"/>
    <n v="0.37369999999999998"/>
    <x v="1"/>
    <x v="1"/>
  </r>
  <r>
    <n v="2947"/>
    <x v="47"/>
    <x v="1"/>
    <x v="0"/>
    <s v="Referral"/>
    <n v="47"/>
    <n v="80"/>
    <n v="15"/>
    <n v="610.54"/>
    <n v="51574.15"/>
    <n v="0"/>
    <n v="4846"/>
    <n v="0"/>
    <n v="0"/>
    <n v="2"/>
    <n v="0.25"/>
    <n v="4"/>
    <s v="App Issue"/>
    <n v="2"/>
    <n v="1"/>
    <n v="784.92"/>
    <n v="9"/>
    <n v="3.4"/>
    <s v="UPI"/>
    <n v="13.1"/>
    <n v="0.24859999999999999"/>
    <x v="1"/>
    <x v="1"/>
  </r>
  <r>
    <n v="2948"/>
    <x v="14"/>
    <x v="0"/>
    <x v="3"/>
    <s v="Referral"/>
    <n v="20"/>
    <n v="29"/>
    <n v="2"/>
    <n v="558.45000000000005"/>
    <n v="17508.09"/>
    <n v="0"/>
    <n v="1821"/>
    <n v="2"/>
    <n v="17.3"/>
    <n v="1"/>
    <n v="0.51"/>
    <n v="2"/>
    <s v="Item Missing"/>
    <n v="1"/>
    <n v="2"/>
    <n v="494.76"/>
    <n v="53"/>
    <n v="3.8"/>
    <s v="Wallet"/>
    <n v="35.200000000000003"/>
    <n v="0.39079999999999998"/>
    <x v="1"/>
    <x v="1"/>
  </r>
  <r>
    <n v="2949"/>
    <x v="20"/>
    <x v="0"/>
    <x v="0"/>
    <s v="App Ads"/>
    <n v="2"/>
    <n v="2"/>
    <n v="0"/>
    <n v="497.22"/>
    <n v="986.13"/>
    <n v="0"/>
    <n v="117"/>
    <n v="0"/>
    <n v="11.5"/>
    <n v="0"/>
    <n v="0.46"/>
    <n v="2"/>
    <s v="Item Missing"/>
    <n v="0"/>
    <n v="0"/>
    <n v="0"/>
    <n v="38"/>
    <n v="3.9"/>
    <s v="Credit Card"/>
    <n v="28.5"/>
    <n v="0.34429999999999999"/>
    <x v="1"/>
    <x v="1"/>
  </r>
  <r>
    <n v="2950"/>
    <x v="8"/>
    <x v="1"/>
    <x v="4"/>
    <s v="Referral"/>
    <n v="31"/>
    <n v="49"/>
    <n v="4"/>
    <n v="554.82000000000005"/>
    <n v="28131.11"/>
    <n v="0"/>
    <n v="3221"/>
    <n v="3"/>
    <n v="13.5"/>
    <n v="1"/>
    <n v="0.16"/>
    <n v="2"/>
    <s v="App Issue"/>
    <n v="1"/>
    <n v="1"/>
    <n v="734.93"/>
    <n v="15"/>
    <n v="3.3"/>
    <s v="COD"/>
    <n v="25.6"/>
    <n v="0.32479999999999998"/>
    <x v="1"/>
    <x v="1"/>
  </r>
  <r>
    <n v="2951"/>
    <x v="45"/>
    <x v="1"/>
    <x v="4"/>
    <s v="Social"/>
    <n v="24"/>
    <n v="79"/>
    <n v="10"/>
    <n v="520.38"/>
    <n v="38289.39"/>
    <n v="0"/>
    <n v="4917"/>
    <n v="3"/>
    <n v="0"/>
    <n v="1"/>
    <n v="0.22"/>
    <n v="2"/>
    <s v="App Issue"/>
    <n v="2"/>
    <n v="3"/>
    <n v="1284.25"/>
    <n v="34"/>
    <n v="3.7"/>
    <s v="UPI"/>
    <n v="28.7"/>
    <n v="0.34560000000000002"/>
    <x v="1"/>
    <x v="1"/>
  </r>
  <r>
    <n v="2952"/>
    <x v="14"/>
    <x v="1"/>
    <x v="2"/>
    <s v="App Ads"/>
    <n v="32"/>
    <n v="41"/>
    <n v="7"/>
    <n v="641.01"/>
    <n v="27361.42"/>
    <n v="0"/>
    <n v="3034"/>
    <n v="2"/>
    <n v="0"/>
    <n v="1"/>
    <n v="0.45"/>
    <n v="1"/>
    <s v="Payment"/>
    <n v="2"/>
    <n v="1"/>
    <n v="630.30999999999995"/>
    <n v="17"/>
    <n v="2.2999999999999998"/>
    <s v="UPI"/>
    <n v="16.100000000000001"/>
    <n v="0.26579999999999998"/>
    <x v="1"/>
    <x v="1"/>
  </r>
  <r>
    <n v="2953"/>
    <x v="17"/>
    <x v="1"/>
    <x v="1"/>
    <s v="Organic"/>
    <n v="55"/>
    <n v="82"/>
    <n v="14"/>
    <n v="455"/>
    <n v="40360.25"/>
    <n v="0"/>
    <n v="3821"/>
    <n v="1"/>
    <n v="12.6"/>
    <n v="1"/>
    <n v="0.49"/>
    <n v="3"/>
    <s v="Payment"/>
    <n v="4"/>
    <n v="5"/>
    <n v="2030.8"/>
    <n v="47"/>
    <n v="3.5"/>
    <s v="UPI"/>
    <n v="30.1"/>
    <n v="0.35470000000000002"/>
    <x v="1"/>
    <x v="1"/>
  </r>
  <r>
    <n v="2954"/>
    <x v="3"/>
    <x v="0"/>
    <x v="0"/>
    <s v="Referral"/>
    <n v="42"/>
    <n v="68"/>
    <n v="12"/>
    <n v="153.43"/>
    <n v="10991.64"/>
    <n v="0"/>
    <n v="1302"/>
    <n v="1"/>
    <n v="0"/>
    <n v="4"/>
    <n v="0.44"/>
    <n v="4"/>
    <s v="Quality"/>
    <n v="0"/>
    <n v="5"/>
    <n v="777.1"/>
    <n v="46"/>
    <n v="4.8"/>
    <s v="Wallet"/>
    <n v="29.2"/>
    <n v="0.34870000000000001"/>
    <x v="1"/>
    <x v="1"/>
  </r>
  <r>
    <n v="2955"/>
    <x v="25"/>
    <x v="1"/>
    <x v="4"/>
    <s v="App Ads"/>
    <n v="13"/>
    <n v="16"/>
    <n v="1"/>
    <n v="390.83"/>
    <n v="6528.36"/>
    <n v="0"/>
    <n v="834"/>
    <n v="0"/>
    <n v="28.6"/>
    <n v="1"/>
    <n v="7.0000000000000007E-2"/>
    <n v="2"/>
    <s v="Item Missing"/>
    <n v="0"/>
    <n v="1"/>
    <n v="117.73"/>
    <n v="22"/>
    <n v="4.9000000000000004"/>
    <s v="UPI"/>
    <n v="20.5"/>
    <n v="0.29210000000000003"/>
    <x v="1"/>
    <x v="1"/>
  </r>
  <r>
    <n v="2956"/>
    <x v="48"/>
    <x v="1"/>
    <x v="1"/>
    <s v="Social"/>
    <n v="45"/>
    <n v="24"/>
    <n v="4"/>
    <n v="515.41"/>
    <n v="12561.56"/>
    <n v="0"/>
    <n v="1352"/>
    <n v="0"/>
    <n v="12.5"/>
    <n v="1"/>
    <n v="0.05"/>
    <n v="1"/>
    <s v="Payment"/>
    <n v="1"/>
    <n v="1"/>
    <n v="480.1"/>
    <n v="36"/>
    <n v="3.4"/>
    <s v="UPI"/>
    <n v="15.2"/>
    <n v="0.26040000000000002"/>
    <x v="1"/>
    <x v="1"/>
  </r>
  <r>
    <n v="2957"/>
    <x v="38"/>
    <x v="0"/>
    <x v="2"/>
    <s v="Organic"/>
    <n v="17"/>
    <n v="55"/>
    <n v="5"/>
    <n v="410.88"/>
    <n v="22541.75"/>
    <n v="1"/>
    <n v="2609"/>
    <n v="1"/>
    <n v="19.399999999999999"/>
    <n v="2"/>
    <n v="0.19"/>
    <n v="3"/>
    <s v="Delivery Delay"/>
    <n v="1"/>
    <n v="2"/>
    <n v="582.27"/>
    <n v="14"/>
    <n v="4.8"/>
    <s v="UPI"/>
    <n v="18.7"/>
    <n v="0.28129999999999999"/>
    <x v="1"/>
    <x v="1"/>
  </r>
  <r>
    <n v="2958"/>
    <x v="37"/>
    <x v="0"/>
    <x v="4"/>
    <s v="Referral"/>
    <n v="37"/>
    <n v="12"/>
    <n v="1"/>
    <n v="592.88"/>
    <n v="6610.45"/>
    <n v="0"/>
    <n v="860"/>
    <n v="1"/>
    <n v="0"/>
    <n v="1"/>
    <n v="0.55000000000000004"/>
    <n v="0"/>
    <s v="None"/>
    <n v="0"/>
    <n v="0"/>
    <n v="0"/>
    <n v="78"/>
    <n v="3.2"/>
    <s v="Credit Card"/>
    <n v="37.9"/>
    <n v="0.41060000000000002"/>
    <x v="0"/>
    <x v="5"/>
  </r>
  <r>
    <n v="2959"/>
    <x v="8"/>
    <x v="0"/>
    <x v="2"/>
    <s v="App Ads"/>
    <n v="15"/>
    <n v="6"/>
    <n v="0"/>
    <n v="349.6"/>
    <n v="2156.9899999999998"/>
    <n v="0"/>
    <n v="452"/>
    <n v="0"/>
    <n v="16.600000000000001"/>
    <n v="0"/>
    <n v="0.45"/>
    <n v="2"/>
    <s v="Payment"/>
    <n v="0"/>
    <n v="0"/>
    <n v="0"/>
    <n v="37"/>
    <n v="2.7"/>
    <s v="Debit Card"/>
    <n v="27.9"/>
    <n v="0.34029999999999999"/>
    <x v="1"/>
    <x v="1"/>
  </r>
  <r>
    <n v="2960"/>
    <x v="37"/>
    <x v="1"/>
    <x v="3"/>
    <s v="Referral"/>
    <n v="52"/>
    <n v="125"/>
    <n v="10"/>
    <n v="558.04"/>
    <n v="75716.59"/>
    <n v="0"/>
    <n v="7854"/>
    <n v="1"/>
    <n v="27.3"/>
    <n v="7"/>
    <n v="0.12"/>
    <n v="8"/>
    <s v="Delivery Delay"/>
    <n v="0"/>
    <n v="2"/>
    <n v="453.48"/>
    <n v="57"/>
    <n v="2.5"/>
    <s v="Wallet"/>
    <n v="40.700000000000003"/>
    <n v="0.43080000000000002"/>
    <x v="0"/>
    <x v="5"/>
  </r>
  <r>
    <n v="2961"/>
    <x v="34"/>
    <x v="0"/>
    <x v="3"/>
    <s v="Referral"/>
    <n v="29"/>
    <n v="5"/>
    <n v="1"/>
    <n v="274.37"/>
    <n v="1363.48"/>
    <n v="1"/>
    <n v="477"/>
    <n v="0"/>
    <n v="11"/>
    <n v="0"/>
    <n v="0.32"/>
    <n v="1"/>
    <s v="Item Missing"/>
    <n v="0"/>
    <n v="0"/>
    <n v="0"/>
    <n v="19"/>
    <n v="4.0999999999999996"/>
    <s v="Credit Card"/>
    <n v="13"/>
    <n v="0.2477"/>
    <x v="1"/>
    <x v="1"/>
  </r>
  <r>
    <n v="2962"/>
    <x v="4"/>
    <x v="0"/>
    <x v="4"/>
    <s v="App Ads"/>
    <n v="19"/>
    <n v="46"/>
    <n v="6"/>
    <n v="490.29"/>
    <n v="21046.09"/>
    <n v="0"/>
    <n v="2323"/>
    <n v="3"/>
    <n v="18.899999999999999"/>
    <n v="2"/>
    <n v="0.17"/>
    <n v="4"/>
    <s v="App Issue"/>
    <n v="1"/>
    <n v="3"/>
    <n v="801.24"/>
    <n v="58"/>
    <n v="2.7"/>
    <s v="Credit Card"/>
    <n v="43.3"/>
    <n v="0.45"/>
    <x v="0"/>
    <x v="3"/>
  </r>
  <r>
    <n v="2963"/>
    <x v="9"/>
    <x v="1"/>
    <x v="0"/>
    <s v="Organic"/>
    <n v="60"/>
    <n v="149"/>
    <n v="14"/>
    <n v="352.79"/>
    <n v="57299.17"/>
    <n v="0"/>
    <n v="5643"/>
    <n v="1"/>
    <n v="10.8"/>
    <n v="4"/>
    <n v="0.44"/>
    <n v="8"/>
    <s v="Quality"/>
    <n v="4"/>
    <n v="5"/>
    <n v="2003.81"/>
    <n v="16"/>
    <n v="4.3"/>
    <s v="UPI"/>
    <n v="26.9"/>
    <n v="0.3337"/>
    <x v="1"/>
    <x v="1"/>
  </r>
  <r>
    <n v="2964"/>
    <x v="24"/>
    <x v="1"/>
    <x v="4"/>
    <s v="App Ads"/>
    <n v="50"/>
    <n v="58"/>
    <n v="10"/>
    <n v="289.54000000000002"/>
    <n v="15145.51"/>
    <n v="0"/>
    <n v="1529"/>
    <n v="3"/>
    <n v="5.2"/>
    <n v="2"/>
    <n v="0.67"/>
    <n v="3"/>
    <s v="Payment"/>
    <n v="2"/>
    <n v="0"/>
    <n v="566.24"/>
    <n v="103"/>
    <n v="4.2"/>
    <s v="UPI"/>
    <n v="46.8"/>
    <n v="0.47620000000000001"/>
    <x v="0"/>
    <x v="0"/>
  </r>
  <r>
    <n v="2965"/>
    <x v="10"/>
    <x v="0"/>
    <x v="0"/>
    <s v="Social"/>
    <n v="11"/>
    <n v="20"/>
    <n v="1"/>
    <n v="443.02"/>
    <n v="8084.58"/>
    <n v="0"/>
    <n v="1229"/>
    <n v="1"/>
    <n v="10.9"/>
    <n v="1"/>
    <n v="0.2"/>
    <n v="2"/>
    <s v="Payment"/>
    <n v="1"/>
    <n v="1"/>
    <n v="374.51"/>
    <n v="34"/>
    <n v="4.2"/>
    <s v="Debit Card"/>
    <n v="32.9"/>
    <n v="0.37419999999999998"/>
    <x v="1"/>
    <x v="1"/>
  </r>
  <r>
    <n v="2966"/>
    <x v="47"/>
    <x v="1"/>
    <x v="2"/>
    <s v="Social"/>
    <n v="2"/>
    <n v="4"/>
    <n v="1"/>
    <n v="304.16000000000003"/>
    <n v="1161.1400000000001"/>
    <n v="0"/>
    <n v="220"/>
    <n v="0"/>
    <n v="17.899999999999999"/>
    <n v="0"/>
    <n v="0.85"/>
    <n v="2"/>
    <s v="Item Missing"/>
    <n v="0"/>
    <n v="0"/>
    <n v="0"/>
    <n v="77"/>
    <n v="4.8"/>
    <s v="UPI"/>
    <n v="41.3"/>
    <n v="0.435"/>
    <x v="0"/>
    <x v="7"/>
  </r>
  <r>
    <n v="2967"/>
    <x v="21"/>
    <x v="1"/>
    <x v="4"/>
    <s v="App Ads"/>
    <n v="52"/>
    <n v="60"/>
    <n v="9"/>
    <n v="542.47"/>
    <n v="30408.31"/>
    <n v="0"/>
    <n v="3707"/>
    <n v="3"/>
    <n v="7.6"/>
    <n v="2"/>
    <n v="0.41"/>
    <n v="2"/>
    <s v="Item Missing"/>
    <n v="1"/>
    <n v="0"/>
    <n v="234.88"/>
    <n v="17"/>
    <n v="3"/>
    <s v="UPI"/>
    <n v="21.1"/>
    <n v="0.29609999999999997"/>
    <x v="1"/>
    <x v="1"/>
  </r>
  <r>
    <n v="2968"/>
    <x v="21"/>
    <x v="1"/>
    <x v="3"/>
    <s v="Referral"/>
    <n v="50"/>
    <n v="65"/>
    <n v="6"/>
    <n v="406.75"/>
    <n v="27909.919999999998"/>
    <n v="0"/>
    <n v="3042"/>
    <n v="4"/>
    <n v="25.6"/>
    <n v="3"/>
    <n v="0.14000000000000001"/>
    <n v="3"/>
    <s v="Quality"/>
    <n v="3"/>
    <n v="0"/>
    <n v="207.53"/>
    <n v="51"/>
    <n v="3.9"/>
    <s v="Debit Card"/>
    <n v="33.200000000000003"/>
    <n v="0.37659999999999999"/>
    <x v="1"/>
    <x v="1"/>
  </r>
  <r>
    <n v="2969"/>
    <x v="10"/>
    <x v="0"/>
    <x v="0"/>
    <s v="Referral"/>
    <n v="15"/>
    <n v="25"/>
    <n v="3"/>
    <n v="461.2"/>
    <n v="10395.86"/>
    <n v="1"/>
    <n v="1503"/>
    <n v="1"/>
    <n v="4.0999999999999996"/>
    <n v="0"/>
    <n v="0.13"/>
    <n v="2"/>
    <s v="Delivery Delay"/>
    <n v="1"/>
    <n v="1"/>
    <n v="38.89"/>
    <n v="19"/>
    <n v="3.9"/>
    <s v="UPI"/>
    <n v="25.1"/>
    <n v="0.32129999999999997"/>
    <x v="1"/>
    <x v="1"/>
  </r>
  <r>
    <n v="2970"/>
    <x v="26"/>
    <x v="0"/>
    <x v="1"/>
    <s v="Organic"/>
    <n v="18"/>
    <n v="26"/>
    <n v="3"/>
    <n v="443.52"/>
    <n v="12408.94"/>
    <n v="0"/>
    <n v="1347"/>
    <n v="0"/>
    <n v="7.9"/>
    <n v="1"/>
    <n v="0.44"/>
    <n v="3"/>
    <s v="Quality"/>
    <n v="0"/>
    <n v="2"/>
    <n v="629.19000000000005"/>
    <n v="51"/>
    <n v="3.2"/>
    <s v="COD"/>
    <n v="31.1"/>
    <n v="0.36199999999999999"/>
    <x v="1"/>
    <x v="1"/>
  </r>
  <r>
    <n v="2971"/>
    <x v="50"/>
    <x v="1"/>
    <x v="2"/>
    <s v="App Ads"/>
    <n v="40"/>
    <n v="90"/>
    <n v="4"/>
    <n v="517.66999999999996"/>
    <n v="48850.74"/>
    <n v="1"/>
    <n v="4959"/>
    <n v="7"/>
    <n v="19.3"/>
    <n v="3"/>
    <n v="0.11"/>
    <n v="5"/>
    <s v="Item Missing"/>
    <n v="3"/>
    <n v="6"/>
    <n v="421.25"/>
    <n v="23"/>
    <n v="5"/>
    <s v="Credit Card"/>
    <n v="34.200000000000003"/>
    <n v="0.38400000000000001"/>
    <x v="1"/>
    <x v="1"/>
  </r>
  <r>
    <n v="2972"/>
    <x v="32"/>
    <x v="0"/>
    <x v="3"/>
    <s v="Organic"/>
    <n v="42"/>
    <n v="71"/>
    <n v="14"/>
    <n v="366.58"/>
    <n v="26329"/>
    <n v="0"/>
    <n v="2661"/>
    <n v="1"/>
    <n v="0"/>
    <n v="2"/>
    <n v="0.49"/>
    <n v="1"/>
    <s v="Payment"/>
    <n v="4"/>
    <n v="0"/>
    <n v="924.3"/>
    <n v="77"/>
    <n v="2.8"/>
    <s v="Credit Card"/>
    <n v="40.9"/>
    <n v="0.43219999999999997"/>
    <x v="0"/>
    <x v="0"/>
  </r>
  <r>
    <n v="2973"/>
    <x v="47"/>
    <x v="1"/>
    <x v="0"/>
    <s v="Referral"/>
    <n v="27"/>
    <n v="58"/>
    <n v="5"/>
    <n v="584.38"/>
    <n v="34522.910000000003"/>
    <n v="0"/>
    <n v="3455"/>
    <n v="1"/>
    <n v="0"/>
    <n v="0"/>
    <n v="0.13"/>
    <n v="0"/>
    <s v="None"/>
    <n v="0"/>
    <n v="2"/>
    <n v="443.36"/>
    <n v="16"/>
    <n v="4.5"/>
    <s v="Debit Card"/>
    <n v="12.6"/>
    <n v="0.2455"/>
    <x v="1"/>
    <x v="1"/>
  </r>
  <r>
    <n v="2974"/>
    <x v="48"/>
    <x v="0"/>
    <x v="4"/>
    <s v="Organic"/>
    <n v="43"/>
    <n v="64"/>
    <n v="11"/>
    <n v="695.31"/>
    <n v="40999.440000000002"/>
    <n v="0"/>
    <n v="4574"/>
    <n v="3"/>
    <n v="17.5"/>
    <n v="4"/>
    <n v="0.64"/>
    <n v="2"/>
    <s v="Item Missing"/>
    <n v="0"/>
    <n v="2"/>
    <n v="266.31"/>
    <n v="27"/>
    <n v="3.8"/>
    <s v="Credit Card"/>
    <n v="22.4"/>
    <n v="0.30380000000000001"/>
    <x v="1"/>
    <x v="1"/>
  </r>
  <r>
    <n v="2975"/>
    <x v="43"/>
    <x v="1"/>
    <x v="4"/>
    <s v="Organic"/>
    <n v="18"/>
    <n v="42"/>
    <n v="7"/>
    <n v="317.06"/>
    <n v="14081.72"/>
    <n v="0"/>
    <n v="1313"/>
    <n v="2"/>
    <n v="20.3"/>
    <n v="1"/>
    <n v="0.79"/>
    <n v="1"/>
    <s v="App Issue"/>
    <n v="0"/>
    <n v="2"/>
    <n v="207.72"/>
    <n v="23"/>
    <n v="3.8"/>
    <s v="Wallet"/>
    <n v="22.8"/>
    <n v="0.30680000000000002"/>
    <x v="1"/>
    <x v="1"/>
  </r>
  <r>
    <n v="2976"/>
    <x v="31"/>
    <x v="1"/>
    <x v="4"/>
    <s v="App Ads"/>
    <n v="22"/>
    <n v="55"/>
    <n v="9"/>
    <n v="641.29999999999995"/>
    <n v="33102.519999999997"/>
    <n v="0"/>
    <n v="4100"/>
    <n v="0"/>
    <n v="3.3"/>
    <n v="2"/>
    <n v="0.39"/>
    <n v="1"/>
    <s v="Quality"/>
    <n v="0"/>
    <n v="3"/>
    <n v="364.24"/>
    <n v="75"/>
    <n v="4.8"/>
    <s v="Credit Card"/>
    <n v="35.700000000000003"/>
    <n v="0.39460000000000001"/>
    <x v="1"/>
    <x v="1"/>
  </r>
  <r>
    <n v="2977"/>
    <x v="14"/>
    <x v="1"/>
    <x v="3"/>
    <s v="Partner"/>
    <n v="29"/>
    <n v="6"/>
    <n v="0"/>
    <n v="383.85"/>
    <n v="2339.5"/>
    <n v="1"/>
    <n v="505"/>
    <n v="0"/>
    <n v="10.6"/>
    <n v="0"/>
    <n v="0.61"/>
    <n v="2"/>
    <s v="Quality"/>
    <n v="0"/>
    <n v="0"/>
    <n v="0"/>
    <n v="51"/>
    <n v="4.4000000000000004"/>
    <s v="UPI"/>
    <n v="23.2"/>
    <n v="0.309"/>
    <x v="1"/>
    <x v="1"/>
  </r>
  <r>
    <n v="2978"/>
    <x v="23"/>
    <x v="1"/>
    <x v="4"/>
    <s v="App Ads"/>
    <n v="13"/>
    <n v="27"/>
    <n v="5"/>
    <n v="389.39"/>
    <n v="10096.1"/>
    <n v="1"/>
    <n v="1211"/>
    <n v="1"/>
    <n v="0"/>
    <n v="0"/>
    <n v="0.11"/>
    <n v="3"/>
    <s v="Delivery Delay"/>
    <n v="1"/>
    <n v="2"/>
    <n v="574.17999999999995"/>
    <n v="121"/>
    <n v="4.3"/>
    <s v="UPI"/>
    <n v="51.6"/>
    <n v="0.5121"/>
    <x v="0"/>
    <x v="8"/>
  </r>
  <r>
    <n v="2979"/>
    <x v="25"/>
    <x v="1"/>
    <x v="4"/>
    <s v="Organic"/>
    <n v="49"/>
    <n v="61"/>
    <n v="6"/>
    <n v="551.57000000000005"/>
    <n v="31499.9"/>
    <n v="0"/>
    <n v="3860"/>
    <n v="1"/>
    <n v="0"/>
    <n v="0"/>
    <n v="0.15"/>
    <n v="3"/>
    <s v="Quality"/>
    <n v="3"/>
    <n v="3"/>
    <n v="928.8"/>
    <n v="79"/>
    <n v="3.7"/>
    <s v="UPI"/>
    <n v="35.5"/>
    <n v="0.39290000000000003"/>
    <x v="1"/>
    <x v="1"/>
  </r>
  <r>
    <n v="2980"/>
    <x v="37"/>
    <x v="0"/>
    <x v="1"/>
    <s v="App Ads"/>
    <n v="45"/>
    <n v="65"/>
    <n v="12"/>
    <n v="317.3"/>
    <n v="19687.22"/>
    <n v="0"/>
    <n v="2094"/>
    <n v="2"/>
    <n v="0"/>
    <n v="2"/>
    <n v="0.56000000000000005"/>
    <n v="1"/>
    <s v="Quality"/>
    <n v="2"/>
    <n v="1"/>
    <n v="51.48"/>
    <n v="28"/>
    <n v="4.4000000000000004"/>
    <s v="Wallet"/>
    <n v="17.7"/>
    <n v="0.27489999999999998"/>
    <x v="1"/>
    <x v="1"/>
  </r>
  <r>
    <n v="2981"/>
    <x v="10"/>
    <x v="0"/>
    <x v="4"/>
    <s v="App Ads"/>
    <n v="31"/>
    <n v="64"/>
    <n v="6"/>
    <n v="521.9"/>
    <n v="35234.03"/>
    <n v="0"/>
    <n v="3389"/>
    <n v="4"/>
    <n v="8.6"/>
    <n v="2"/>
    <n v="0.68"/>
    <n v="3"/>
    <s v="Payment"/>
    <n v="1"/>
    <n v="0"/>
    <n v="216.44"/>
    <n v="41"/>
    <n v="2.2000000000000002"/>
    <s v="UPI"/>
    <n v="34.6"/>
    <n v="0.3866"/>
    <x v="1"/>
    <x v="1"/>
  </r>
  <r>
    <n v="2982"/>
    <x v="24"/>
    <x v="1"/>
    <x v="3"/>
    <s v="Social"/>
    <n v="18"/>
    <n v="34"/>
    <n v="5"/>
    <n v="516.11"/>
    <n v="17764.88"/>
    <n v="0"/>
    <n v="1993"/>
    <n v="2"/>
    <n v="9.1"/>
    <n v="1"/>
    <n v="0.52"/>
    <n v="1"/>
    <s v="Delivery Delay"/>
    <n v="0"/>
    <n v="0"/>
    <n v="0"/>
    <n v="22"/>
    <n v="3.7"/>
    <s v="COD"/>
    <n v="25.4"/>
    <n v="0.32350000000000001"/>
    <x v="1"/>
    <x v="1"/>
  </r>
  <r>
    <n v="2983"/>
    <x v="36"/>
    <x v="1"/>
    <x v="4"/>
    <s v="App Ads"/>
    <n v="30"/>
    <n v="48"/>
    <n v="4"/>
    <n v="441.31"/>
    <n v="22863.25"/>
    <n v="0"/>
    <n v="2297"/>
    <n v="2"/>
    <n v="16.600000000000001"/>
    <n v="2"/>
    <n v="0.35"/>
    <n v="2"/>
    <s v="Item Missing"/>
    <n v="2"/>
    <n v="2"/>
    <n v="485.53"/>
    <n v="55"/>
    <n v="3"/>
    <s v="UPI"/>
    <n v="34.9"/>
    <n v="0.38869999999999999"/>
    <x v="1"/>
    <x v="1"/>
  </r>
  <r>
    <n v="2984"/>
    <x v="19"/>
    <x v="1"/>
    <x v="2"/>
    <s v="Organic"/>
    <n v="19"/>
    <n v="44"/>
    <n v="7"/>
    <n v="436.67"/>
    <n v="18066.150000000001"/>
    <n v="1"/>
    <n v="2341"/>
    <n v="3"/>
    <n v="0.9"/>
    <n v="2"/>
    <n v="0.33"/>
    <n v="2"/>
    <s v="Quality"/>
    <n v="2"/>
    <n v="3"/>
    <n v="1380.63"/>
    <n v="1"/>
    <n v="3.1"/>
    <s v="Wallet"/>
    <n v="19"/>
    <n v="0.2828"/>
    <x v="1"/>
    <x v="1"/>
  </r>
  <r>
    <n v="2985"/>
    <x v="10"/>
    <x v="1"/>
    <x v="2"/>
    <s v="App Ads"/>
    <n v="14"/>
    <n v="27"/>
    <n v="5"/>
    <n v="385.71"/>
    <n v="10006.9"/>
    <n v="0"/>
    <n v="1562"/>
    <n v="0"/>
    <n v="30.4"/>
    <n v="1"/>
    <n v="0.11"/>
    <n v="3"/>
    <s v="Delivery Delay"/>
    <n v="1"/>
    <n v="0"/>
    <n v="102.17"/>
    <n v="21"/>
    <n v="3.6"/>
    <s v="Credit Card"/>
    <n v="22.8"/>
    <n v="0.30669999999999997"/>
    <x v="1"/>
    <x v="1"/>
  </r>
  <r>
    <n v="2986"/>
    <x v="2"/>
    <x v="0"/>
    <x v="0"/>
    <s v="Organic"/>
    <n v="39"/>
    <n v="47"/>
    <n v="4"/>
    <n v="536.78"/>
    <n v="23736.43"/>
    <n v="0"/>
    <n v="2847"/>
    <n v="3"/>
    <n v="10.5"/>
    <n v="1"/>
    <n v="0.31"/>
    <n v="2"/>
    <s v="App Issue"/>
    <n v="3"/>
    <n v="2"/>
    <n v="928.67"/>
    <n v="15"/>
    <n v="3.6"/>
    <s v="Wallet"/>
    <n v="20"/>
    <n v="0.28920000000000001"/>
    <x v="1"/>
    <x v="1"/>
  </r>
  <r>
    <n v="2987"/>
    <x v="33"/>
    <x v="1"/>
    <x v="1"/>
    <s v="Referral"/>
    <n v="12"/>
    <n v="32"/>
    <n v="3"/>
    <n v="403.42"/>
    <n v="12713.74"/>
    <n v="0"/>
    <n v="1514"/>
    <n v="2"/>
    <n v="15.1"/>
    <n v="1"/>
    <n v="0.55000000000000004"/>
    <n v="1"/>
    <s v="Delivery Delay"/>
    <n v="0"/>
    <n v="1"/>
    <n v="283.43"/>
    <n v="128"/>
    <n v="4.2"/>
    <s v="UPI"/>
    <n v="57.2"/>
    <n v="0.55400000000000005"/>
    <x v="0"/>
    <x v="2"/>
  </r>
  <r>
    <n v="2988"/>
    <x v="1"/>
    <x v="1"/>
    <x v="0"/>
    <s v="Partner"/>
    <n v="42"/>
    <n v="111"/>
    <n v="17"/>
    <n v="583.52"/>
    <n v="61476.3"/>
    <n v="1"/>
    <n v="6443"/>
    <n v="7"/>
    <n v="36.1"/>
    <n v="2"/>
    <n v="0.5"/>
    <n v="1"/>
    <s v="Item Missing"/>
    <n v="3"/>
    <n v="7"/>
    <n v="1900.18"/>
    <n v="27"/>
    <n v="2.4"/>
    <s v="Debit Card"/>
    <n v="34.200000000000003"/>
    <n v="0.38379999999999997"/>
    <x v="1"/>
    <x v="1"/>
  </r>
  <r>
    <n v="2989"/>
    <x v="23"/>
    <x v="1"/>
    <x v="2"/>
    <s v="Social"/>
    <n v="41"/>
    <n v="74"/>
    <n v="8"/>
    <n v="587.32000000000005"/>
    <n v="42919.8"/>
    <n v="1"/>
    <n v="4685"/>
    <n v="5"/>
    <n v="8.3000000000000007"/>
    <n v="3"/>
    <n v="0.84"/>
    <n v="1"/>
    <s v="Payment"/>
    <n v="1"/>
    <n v="6"/>
    <n v="1489.91"/>
    <n v="72"/>
    <n v="4.5999999999999996"/>
    <s v="Debit Card"/>
    <n v="41.6"/>
    <n v="0.43769999999999998"/>
    <x v="0"/>
    <x v="4"/>
  </r>
  <r>
    <n v="2990"/>
    <x v="4"/>
    <x v="1"/>
    <x v="4"/>
    <s v="Referral"/>
    <n v="0"/>
    <n v="0"/>
    <n v="0"/>
    <n v="275.37"/>
    <n v="0"/>
    <n v="0"/>
    <n v="296"/>
    <n v="0"/>
    <n v="0"/>
    <n v="0"/>
    <n v="0.1"/>
    <n v="0"/>
    <s v="None"/>
    <n v="0"/>
    <n v="0"/>
    <n v="0"/>
    <n v="17"/>
    <n v="5"/>
    <s v="UPI"/>
    <n v="15.1"/>
    <n v="0.26"/>
    <x v="1"/>
    <x v="1"/>
  </r>
  <r>
    <n v="2991"/>
    <x v="31"/>
    <x v="1"/>
    <x v="1"/>
    <s v="App Ads"/>
    <n v="11"/>
    <n v="13"/>
    <n v="3"/>
    <n v="291.25"/>
    <n v="4135.45"/>
    <n v="0"/>
    <n v="632"/>
    <n v="0"/>
    <n v="0"/>
    <n v="1"/>
    <n v="0.47"/>
    <n v="2"/>
    <s v="Delivery Delay"/>
    <n v="0"/>
    <n v="1"/>
    <n v="319.89999999999998"/>
    <n v="30"/>
    <n v="4"/>
    <s v="Wallet"/>
    <n v="25.2"/>
    <n v="0.32240000000000002"/>
    <x v="1"/>
    <x v="1"/>
  </r>
  <r>
    <n v="2992"/>
    <x v="26"/>
    <x v="1"/>
    <x v="1"/>
    <s v="Referral"/>
    <n v="30"/>
    <n v="94"/>
    <n v="3"/>
    <n v="427.67"/>
    <n v="38843.03"/>
    <n v="0"/>
    <n v="4122"/>
    <n v="7"/>
    <n v="34.5"/>
    <n v="1"/>
    <n v="0.67"/>
    <n v="5"/>
    <s v="Delivery Delay"/>
    <n v="2"/>
    <n v="0"/>
    <n v="334.23"/>
    <n v="4"/>
    <n v="3.6"/>
    <s v="UPI"/>
    <n v="31.6"/>
    <n v="0.36530000000000001"/>
    <x v="1"/>
    <x v="1"/>
  </r>
  <r>
    <n v="2993"/>
    <x v="7"/>
    <x v="0"/>
    <x v="2"/>
    <s v="Organic"/>
    <n v="1"/>
    <n v="2"/>
    <n v="0"/>
    <n v="337.12"/>
    <n v="682.91"/>
    <n v="0"/>
    <n v="278"/>
    <n v="0"/>
    <n v="2"/>
    <n v="0"/>
    <n v="0.49"/>
    <n v="1"/>
    <s v="Payment"/>
    <n v="0"/>
    <n v="0"/>
    <n v="0"/>
    <n v="75"/>
    <n v="4.4000000000000004"/>
    <s v="UPI"/>
    <n v="38"/>
    <n v="0.41089999999999999"/>
    <x v="0"/>
    <x v="8"/>
  </r>
  <r>
    <n v="2994"/>
    <x v="5"/>
    <x v="1"/>
    <x v="0"/>
    <s v="Social"/>
    <n v="50"/>
    <n v="96"/>
    <n v="3"/>
    <n v="367.31"/>
    <n v="32115.31"/>
    <n v="0"/>
    <n v="3788"/>
    <n v="7"/>
    <n v="11.6"/>
    <n v="3"/>
    <n v="0.75"/>
    <n v="4"/>
    <s v="Item Missing"/>
    <n v="6"/>
    <n v="2"/>
    <n v="284.38"/>
    <n v="56"/>
    <n v="1.9"/>
    <s v="Credit Card"/>
    <n v="46.4"/>
    <n v="0.47299999999999998"/>
    <x v="0"/>
    <x v="7"/>
  </r>
  <r>
    <n v="2995"/>
    <x v="11"/>
    <x v="0"/>
    <x v="1"/>
    <s v="Social"/>
    <n v="34"/>
    <n v="73"/>
    <n v="10"/>
    <n v="351.96"/>
    <n v="27960.58"/>
    <n v="0"/>
    <n v="2645"/>
    <n v="1"/>
    <n v="10.8"/>
    <n v="2"/>
    <n v="0.17"/>
    <n v="3"/>
    <s v="App Issue"/>
    <n v="3"/>
    <n v="6"/>
    <n v="1023.36"/>
    <n v="65"/>
    <n v="2.5"/>
    <s v="UPI"/>
    <n v="44.5"/>
    <n v="0.45900000000000002"/>
    <x v="0"/>
    <x v="5"/>
  </r>
  <r>
    <n v="2996"/>
    <x v="26"/>
    <x v="0"/>
    <x v="1"/>
    <s v="Referral"/>
    <n v="24"/>
    <n v="2"/>
    <n v="0"/>
    <n v="681.17"/>
    <n v="1474.18"/>
    <n v="0"/>
    <n v="419"/>
    <n v="0"/>
    <n v="12.1"/>
    <n v="0"/>
    <n v="0.42"/>
    <n v="0"/>
    <s v="None"/>
    <n v="0"/>
    <n v="0"/>
    <n v="0"/>
    <n v="12"/>
    <n v="3.8"/>
    <s v="Debit Card"/>
    <n v="11.8"/>
    <n v="0.2412"/>
    <x v="1"/>
    <x v="1"/>
  </r>
  <r>
    <n v="2997"/>
    <x v="41"/>
    <x v="0"/>
    <x v="2"/>
    <s v="Social"/>
    <n v="25"/>
    <n v="27"/>
    <n v="4"/>
    <n v="587.41"/>
    <n v="16286.13"/>
    <n v="0"/>
    <n v="1769"/>
    <n v="1"/>
    <n v="28.4"/>
    <n v="1"/>
    <n v="0.33"/>
    <n v="2"/>
    <s v="Item Missing"/>
    <n v="2"/>
    <n v="1"/>
    <n v="443.59"/>
    <n v="33"/>
    <n v="4.5999999999999996"/>
    <s v="Debit Card"/>
    <n v="28.4"/>
    <n v="0.34320000000000001"/>
    <x v="1"/>
    <x v="1"/>
  </r>
  <r>
    <n v="2998"/>
    <x v="29"/>
    <x v="0"/>
    <x v="3"/>
    <s v="Organic"/>
    <n v="21"/>
    <n v="75"/>
    <n v="10"/>
    <n v="348.91"/>
    <n v="27533.32"/>
    <n v="0"/>
    <n v="2991"/>
    <n v="2"/>
    <n v="7.7"/>
    <n v="2"/>
    <n v="0.37"/>
    <n v="3"/>
    <s v="Delivery Delay"/>
    <n v="1"/>
    <n v="2"/>
    <n v="593.63"/>
    <n v="45"/>
    <n v="2.9"/>
    <s v="UPI"/>
    <n v="33.299999999999997"/>
    <n v="0.3775"/>
    <x v="1"/>
    <x v="1"/>
  </r>
  <r>
    <n v="2999"/>
    <x v="3"/>
    <x v="0"/>
    <x v="4"/>
    <s v="App Ads"/>
    <n v="40"/>
    <n v="2"/>
    <n v="0"/>
    <n v="218.5"/>
    <n v="472.34"/>
    <n v="0"/>
    <n v="68"/>
    <n v="0"/>
    <n v="13.7"/>
    <n v="0"/>
    <n v="0.24"/>
    <n v="1"/>
    <s v="Payment"/>
    <n v="0"/>
    <n v="0"/>
    <n v="0"/>
    <n v="62"/>
    <n v="3.3"/>
    <s v="UPI"/>
    <n v="31.8"/>
    <n v="0.36680000000000001"/>
    <x v="1"/>
    <x v="1"/>
  </r>
  <r>
    <n v="3000"/>
    <x v="30"/>
    <x v="1"/>
    <x v="0"/>
    <s v="Partner"/>
    <n v="37"/>
    <n v="22"/>
    <n v="2"/>
    <n v="381.56"/>
    <n v="7789.43"/>
    <n v="0"/>
    <n v="1215"/>
    <n v="2"/>
    <n v="7.4"/>
    <n v="1"/>
    <n v="0.09"/>
    <n v="2"/>
    <s v="App Issue"/>
    <n v="0"/>
    <n v="2"/>
    <n v="328.99"/>
    <n v="7"/>
    <n v="2.6"/>
    <s v="UPI"/>
    <n v="13.8"/>
    <n v="0.25259999999999999"/>
    <x v="1"/>
    <x v="1"/>
  </r>
  <r>
    <n v="3001"/>
    <x v="1"/>
    <x v="1"/>
    <x v="1"/>
    <s v="Social"/>
    <n v="3"/>
    <n v="4"/>
    <n v="1"/>
    <n v="296.12"/>
    <n v="1163.28"/>
    <n v="0"/>
    <n v="356"/>
    <n v="0"/>
    <n v="12.1"/>
    <n v="0"/>
    <n v="0.36"/>
    <n v="1"/>
    <s v="App Issue"/>
    <n v="0"/>
    <n v="0"/>
    <n v="0"/>
    <n v="15"/>
    <n v="3.3"/>
    <s v="Credit Card"/>
    <n v="18.899999999999999"/>
    <n v="0.28249999999999997"/>
    <x v="1"/>
    <x v="1"/>
  </r>
  <r>
    <n v="3002"/>
    <x v="30"/>
    <x v="1"/>
    <x v="2"/>
    <s v="App Ads"/>
    <n v="11"/>
    <n v="11"/>
    <n v="0"/>
    <n v="535.01"/>
    <n v="5626.46"/>
    <n v="0"/>
    <n v="965"/>
    <n v="1"/>
    <n v="13.1"/>
    <n v="0"/>
    <n v="0.59"/>
    <n v="1"/>
    <s v="Payment"/>
    <n v="1"/>
    <n v="1"/>
    <n v="764.68"/>
    <n v="31"/>
    <n v="3.8"/>
    <s v="UPI"/>
    <n v="27.5"/>
    <n v="0.33739999999999998"/>
    <x v="1"/>
    <x v="1"/>
  </r>
  <r>
    <n v="3003"/>
    <x v="17"/>
    <x v="0"/>
    <x v="4"/>
    <s v="Referral"/>
    <n v="50"/>
    <n v="60"/>
    <n v="5"/>
    <n v="457.12"/>
    <n v="25881.09"/>
    <n v="0"/>
    <n v="2818"/>
    <n v="0"/>
    <n v="9.6"/>
    <n v="0"/>
    <n v="0.32"/>
    <n v="0"/>
    <s v="None"/>
    <n v="3"/>
    <n v="5"/>
    <n v="1061"/>
    <n v="34"/>
    <n v="3.4"/>
    <s v="UPI"/>
    <n v="18.600000000000001"/>
    <n v="0.28039999999999998"/>
    <x v="1"/>
    <x v="1"/>
  </r>
  <r>
    <n v="3004"/>
    <x v="51"/>
    <x v="0"/>
    <x v="0"/>
    <s v="App Ads"/>
    <n v="56"/>
    <n v="49"/>
    <n v="3"/>
    <n v="380.84"/>
    <n v="18904.3"/>
    <n v="0"/>
    <n v="2125"/>
    <n v="3"/>
    <n v="33.5"/>
    <n v="2"/>
    <n v="0.5"/>
    <n v="4"/>
    <s v="Quality"/>
    <n v="2"/>
    <n v="4"/>
    <n v="394.16"/>
    <n v="13"/>
    <n v="2.5"/>
    <s v="Credit Card"/>
    <n v="22.1"/>
    <n v="0.30220000000000002"/>
    <x v="1"/>
    <x v="1"/>
  </r>
  <r>
    <n v="3005"/>
    <x v="28"/>
    <x v="1"/>
    <x v="4"/>
    <s v="Partner"/>
    <n v="51"/>
    <n v="85"/>
    <n v="9"/>
    <n v="439.71"/>
    <n v="40059.769999999997"/>
    <n v="0"/>
    <n v="4054"/>
    <n v="2"/>
    <n v="26"/>
    <n v="5"/>
    <n v="0.2"/>
    <n v="5"/>
    <s v="App Issue"/>
    <n v="3"/>
    <n v="3"/>
    <n v="1636.74"/>
    <n v="23"/>
    <n v="4.3"/>
    <s v="Credit Card"/>
    <n v="29"/>
    <n v="0.34770000000000001"/>
    <x v="1"/>
    <x v="1"/>
  </r>
  <r>
    <n v="3006"/>
    <x v="15"/>
    <x v="1"/>
    <x v="2"/>
    <s v="Organic"/>
    <n v="14"/>
    <n v="29"/>
    <n v="2"/>
    <n v="311.39999999999998"/>
    <n v="8206.4599999999991"/>
    <n v="0"/>
    <n v="1310"/>
    <n v="1"/>
    <n v="0"/>
    <n v="2"/>
    <n v="0.7"/>
    <n v="0"/>
    <s v="None"/>
    <n v="1"/>
    <n v="1"/>
    <n v="365.41"/>
    <n v="57"/>
    <n v="3.8"/>
    <s v="UPI"/>
    <n v="31.1"/>
    <n v="0.36199999999999999"/>
    <x v="1"/>
    <x v="1"/>
  </r>
  <r>
    <n v="3007"/>
    <x v="47"/>
    <x v="1"/>
    <x v="4"/>
    <s v="Organic"/>
    <n v="51"/>
    <n v="108"/>
    <n v="16"/>
    <n v="421.92"/>
    <n v="43929.440000000002"/>
    <n v="0"/>
    <n v="4225"/>
    <n v="6"/>
    <n v="13.5"/>
    <n v="4"/>
    <n v="0.13"/>
    <n v="2"/>
    <s v="Payment"/>
    <n v="1"/>
    <n v="7"/>
    <n v="1609.87"/>
    <n v="26"/>
    <n v="4.4000000000000004"/>
    <s v="Debit Card"/>
    <n v="28.1"/>
    <n v="0.3417"/>
    <x v="1"/>
    <x v="1"/>
  </r>
  <r>
    <n v="3008"/>
    <x v="4"/>
    <x v="1"/>
    <x v="0"/>
    <s v="Referral"/>
    <n v="42"/>
    <n v="48"/>
    <n v="8"/>
    <n v="645.76"/>
    <n v="28732.97"/>
    <n v="0"/>
    <n v="3570"/>
    <n v="2"/>
    <n v="1.8"/>
    <n v="1"/>
    <n v="0.06"/>
    <n v="4"/>
    <s v="Delivery Delay"/>
    <n v="1"/>
    <n v="3"/>
    <n v="354.45"/>
    <n v="66"/>
    <n v="4.4000000000000004"/>
    <s v="COD"/>
    <n v="34.5"/>
    <n v="0.38569999999999999"/>
    <x v="1"/>
    <x v="1"/>
  </r>
  <r>
    <n v="3009"/>
    <x v="26"/>
    <x v="1"/>
    <x v="1"/>
    <s v="App Ads"/>
    <n v="12"/>
    <n v="31"/>
    <n v="2"/>
    <n v="367.54"/>
    <n v="11037.51"/>
    <n v="1"/>
    <n v="1393"/>
    <n v="1"/>
    <n v="26.1"/>
    <n v="0"/>
    <n v="0.5"/>
    <n v="3"/>
    <s v="Delivery Delay"/>
    <n v="0"/>
    <n v="0"/>
    <n v="0"/>
    <n v="37"/>
    <n v="4.0999999999999996"/>
    <s v="Wallet"/>
    <n v="27.4"/>
    <n v="0.33689999999999998"/>
    <x v="1"/>
    <x v="1"/>
  </r>
  <r>
    <n v="3010"/>
    <x v="19"/>
    <x v="1"/>
    <x v="1"/>
    <s v="Organic"/>
    <n v="41"/>
    <n v="78"/>
    <n v="9"/>
    <n v="461.87"/>
    <n v="37989.379999999997"/>
    <n v="0"/>
    <n v="4020"/>
    <n v="2"/>
    <n v="1.6"/>
    <n v="2"/>
    <n v="0.52"/>
    <n v="3"/>
    <s v="Item Missing"/>
    <n v="2"/>
    <n v="4"/>
    <n v="986.17"/>
    <n v="63"/>
    <n v="2.5"/>
    <s v="Credit Card"/>
    <n v="38.5"/>
    <n v="0.41470000000000001"/>
    <x v="0"/>
    <x v="2"/>
  </r>
  <r>
    <n v="3011"/>
    <x v="15"/>
    <x v="1"/>
    <x v="2"/>
    <s v="App Ads"/>
    <n v="46"/>
    <n v="122"/>
    <n v="13"/>
    <n v="355.92"/>
    <n v="46028.69"/>
    <n v="1"/>
    <n v="4893"/>
    <n v="1"/>
    <n v="22.9"/>
    <n v="6"/>
    <n v="0.31"/>
    <n v="1"/>
    <s v="App Issue"/>
    <n v="3"/>
    <n v="4"/>
    <n v="1216.24"/>
    <n v="23"/>
    <n v="3.8"/>
    <s v="Credit Card"/>
    <n v="23.9"/>
    <n v="0.31390000000000001"/>
    <x v="1"/>
    <x v="1"/>
  </r>
  <r>
    <n v="3012"/>
    <x v="14"/>
    <x v="1"/>
    <x v="4"/>
    <s v="Referral"/>
    <n v="43"/>
    <n v="87"/>
    <n v="5"/>
    <n v="353.96"/>
    <n v="28660.51"/>
    <n v="0"/>
    <n v="3309"/>
    <n v="5"/>
    <n v="26.8"/>
    <n v="1"/>
    <n v="0.36"/>
    <n v="3"/>
    <s v="Item Missing"/>
    <n v="4"/>
    <n v="2"/>
    <n v="130.32"/>
    <n v="69"/>
    <n v="3.2"/>
    <s v="Debit Card"/>
    <n v="45.7"/>
    <n v="0.46800000000000003"/>
    <x v="0"/>
    <x v="0"/>
  </r>
  <r>
    <n v="3013"/>
    <x v="32"/>
    <x v="1"/>
    <x v="3"/>
    <s v="Partner"/>
    <n v="58"/>
    <n v="92"/>
    <n v="14"/>
    <n v="549.4"/>
    <n v="50568.28"/>
    <n v="0"/>
    <n v="5298"/>
    <n v="5"/>
    <n v="2.6"/>
    <n v="5"/>
    <n v="0.36"/>
    <n v="2"/>
    <s v="Item Missing"/>
    <n v="4"/>
    <n v="7"/>
    <n v="2141.8200000000002"/>
    <n v="55"/>
    <n v="4.0999999999999996"/>
    <s v="Debit Card"/>
    <n v="37.1"/>
    <n v="0.4042"/>
    <x v="1"/>
    <x v="1"/>
  </r>
  <r>
    <n v="3014"/>
    <x v="33"/>
    <x v="0"/>
    <x v="1"/>
    <s v="Referral"/>
    <n v="51"/>
    <n v="82"/>
    <n v="6"/>
    <n v="301.3"/>
    <n v="27106.42"/>
    <n v="0"/>
    <n v="2638"/>
    <n v="4"/>
    <n v="0"/>
    <n v="1"/>
    <n v="0.3"/>
    <n v="1"/>
    <s v="Payment"/>
    <n v="5"/>
    <n v="5"/>
    <n v="2047.12"/>
    <n v="21"/>
    <n v="4.0999999999999996"/>
    <s v="Wallet"/>
    <n v="19.100000000000001"/>
    <n v="0.28339999999999999"/>
    <x v="1"/>
    <x v="1"/>
  </r>
  <r>
    <n v="3015"/>
    <x v="37"/>
    <x v="0"/>
    <x v="1"/>
    <s v="Social"/>
    <n v="43"/>
    <n v="90"/>
    <n v="11"/>
    <n v="427.98"/>
    <n v="41471.64"/>
    <n v="0"/>
    <n v="3855"/>
    <n v="0"/>
    <n v="0"/>
    <n v="1"/>
    <n v="0.2"/>
    <n v="2"/>
    <s v="Item Missing"/>
    <n v="1"/>
    <n v="6"/>
    <n v="1293.33"/>
    <n v="32"/>
    <n v="4.5"/>
    <s v="UPI"/>
    <n v="20.3"/>
    <n v="0.2908"/>
    <x v="1"/>
    <x v="1"/>
  </r>
  <r>
    <n v="3016"/>
    <x v="31"/>
    <x v="0"/>
    <x v="3"/>
    <s v="Partner"/>
    <n v="31"/>
    <n v="87"/>
    <n v="15"/>
    <n v="344.52"/>
    <n v="32761.74"/>
    <n v="0"/>
    <n v="2843"/>
    <n v="2"/>
    <n v="21.2"/>
    <n v="5"/>
    <n v="0.21"/>
    <n v="3"/>
    <s v="Delivery Delay"/>
    <n v="5"/>
    <n v="3"/>
    <n v="618.79"/>
    <n v="12"/>
    <n v="4.8"/>
    <s v="Credit Card"/>
    <n v="26.8"/>
    <n v="0.33239999999999997"/>
    <x v="1"/>
    <x v="1"/>
  </r>
  <r>
    <n v="3017"/>
    <x v="20"/>
    <x v="1"/>
    <x v="4"/>
    <s v="App Ads"/>
    <n v="37"/>
    <n v="70"/>
    <n v="10"/>
    <n v="614.79999999999995"/>
    <n v="42485.05"/>
    <n v="1"/>
    <n v="4325"/>
    <n v="2"/>
    <n v="16.8"/>
    <n v="0"/>
    <n v="0.5"/>
    <n v="2"/>
    <s v="App Issue"/>
    <n v="1"/>
    <n v="3"/>
    <n v="723.86"/>
    <n v="36"/>
    <n v="3"/>
    <s v="UPI"/>
    <n v="31.4"/>
    <n v="0.36409999999999998"/>
    <x v="1"/>
    <x v="1"/>
  </r>
  <r>
    <n v="3018"/>
    <x v="49"/>
    <x v="1"/>
    <x v="0"/>
    <s v="Organic"/>
    <n v="55"/>
    <n v="108"/>
    <n v="10"/>
    <n v="366.83"/>
    <n v="42791.6"/>
    <n v="1"/>
    <n v="4524"/>
    <n v="8"/>
    <n v="19.5"/>
    <n v="3"/>
    <n v="0.04"/>
    <n v="3"/>
    <s v="Quality"/>
    <n v="0"/>
    <n v="2"/>
    <n v="324.33999999999997"/>
    <n v="26"/>
    <n v="4"/>
    <s v="Wallet"/>
    <n v="29.7"/>
    <n v="0.35199999999999998"/>
    <x v="1"/>
    <x v="1"/>
  </r>
  <r>
    <n v="3019"/>
    <x v="47"/>
    <x v="0"/>
    <x v="2"/>
    <s v="Social"/>
    <n v="24"/>
    <n v="54"/>
    <n v="6"/>
    <n v="297.39"/>
    <n v="16172.97"/>
    <n v="0"/>
    <n v="1771"/>
    <n v="1"/>
    <n v="21.4"/>
    <n v="2"/>
    <n v="0.53"/>
    <n v="2"/>
    <s v="App Issue"/>
    <n v="1"/>
    <n v="2"/>
    <n v="349.47"/>
    <n v="28"/>
    <n v="3.3"/>
    <s v="Wallet"/>
    <n v="26.8"/>
    <n v="0.33250000000000002"/>
    <x v="1"/>
    <x v="1"/>
  </r>
  <r>
    <n v="3020"/>
    <x v="33"/>
    <x v="1"/>
    <x v="3"/>
    <s v="App Ads"/>
    <n v="37"/>
    <n v="14"/>
    <n v="3"/>
    <n v="430.56"/>
    <n v="5963.35"/>
    <n v="0"/>
    <n v="839"/>
    <n v="1"/>
    <n v="3"/>
    <n v="0"/>
    <n v="0.38"/>
    <n v="2"/>
    <s v="App Issue"/>
    <n v="0"/>
    <n v="1"/>
    <n v="277.89"/>
    <n v="7"/>
    <n v="2.9"/>
    <s v="UPI"/>
    <n v="16.399999999999999"/>
    <n v="0.2671"/>
    <x v="1"/>
    <x v="1"/>
  </r>
  <r>
    <n v="3021"/>
    <x v="29"/>
    <x v="0"/>
    <x v="4"/>
    <s v="App Ads"/>
    <n v="21"/>
    <n v="14"/>
    <n v="2"/>
    <n v="431"/>
    <n v="6422.44"/>
    <n v="0"/>
    <n v="689"/>
    <n v="0"/>
    <n v="6.6"/>
    <n v="0"/>
    <n v="0.55000000000000004"/>
    <n v="0"/>
    <s v="None"/>
    <n v="1"/>
    <n v="1"/>
    <n v="424.92"/>
    <n v="21"/>
    <n v="3"/>
    <s v="Credit Card"/>
    <n v="17.100000000000001"/>
    <n v="0.27150000000000002"/>
    <x v="1"/>
    <x v="1"/>
  </r>
  <r>
    <n v="3022"/>
    <x v="12"/>
    <x v="0"/>
    <x v="2"/>
    <s v="Organic"/>
    <n v="58"/>
    <n v="115"/>
    <n v="14"/>
    <n v="581.34"/>
    <n v="66422.080000000002"/>
    <n v="0"/>
    <n v="6701"/>
    <n v="4"/>
    <n v="40.299999999999997"/>
    <n v="2"/>
    <n v="0.22"/>
    <n v="6"/>
    <s v="Quality"/>
    <n v="5"/>
    <n v="6"/>
    <n v="3180.75"/>
    <n v="16"/>
    <n v="4.7"/>
    <s v="COD"/>
    <n v="34"/>
    <n v="0.38250000000000001"/>
    <x v="1"/>
    <x v="1"/>
  </r>
  <r>
    <n v="3023"/>
    <x v="40"/>
    <x v="1"/>
    <x v="1"/>
    <s v="Referral"/>
    <n v="54"/>
    <n v="56"/>
    <n v="5"/>
    <n v="384.15"/>
    <n v="22783.29"/>
    <n v="0"/>
    <n v="2378"/>
    <n v="1"/>
    <n v="14.1"/>
    <n v="2"/>
    <n v="0.59"/>
    <n v="1"/>
    <s v="Delivery Delay"/>
    <n v="2"/>
    <n v="4"/>
    <n v="2256.44"/>
    <n v="46"/>
    <n v="4.4000000000000004"/>
    <s v="UPI"/>
    <n v="25"/>
    <n v="0.32079999999999997"/>
    <x v="1"/>
    <x v="1"/>
  </r>
  <r>
    <n v="3024"/>
    <x v="7"/>
    <x v="0"/>
    <x v="2"/>
    <s v="App Ads"/>
    <n v="5"/>
    <n v="8"/>
    <n v="1"/>
    <n v="500.68"/>
    <n v="4350.16"/>
    <n v="0"/>
    <n v="812"/>
    <n v="0"/>
    <n v="0"/>
    <n v="0"/>
    <n v="0.72"/>
    <n v="0"/>
    <s v="None"/>
    <n v="0"/>
    <n v="0"/>
    <n v="0"/>
    <n v="57"/>
    <n v="5"/>
    <s v="UPI"/>
    <n v="29.8"/>
    <n v="0.35270000000000001"/>
    <x v="1"/>
    <x v="1"/>
  </r>
  <r>
    <n v="3025"/>
    <x v="15"/>
    <x v="0"/>
    <x v="2"/>
    <s v="App Ads"/>
    <n v="9"/>
    <n v="16"/>
    <n v="1"/>
    <n v="329.8"/>
    <n v="5278.61"/>
    <n v="0"/>
    <n v="911"/>
    <n v="0"/>
    <n v="17.600000000000001"/>
    <n v="0"/>
    <n v="0.28999999999999998"/>
    <n v="1"/>
    <s v="Item Missing"/>
    <n v="0"/>
    <n v="0"/>
    <n v="0"/>
    <n v="10"/>
    <n v="3.7"/>
    <s v="Credit Card"/>
    <n v="13.6"/>
    <n v="0.25130000000000002"/>
    <x v="1"/>
    <x v="1"/>
  </r>
  <r>
    <n v="3026"/>
    <x v="26"/>
    <x v="1"/>
    <x v="4"/>
    <s v="Partner"/>
    <n v="51"/>
    <n v="190"/>
    <n v="20"/>
    <n v="580.34"/>
    <n v="110447.71"/>
    <n v="0"/>
    <n v="10000"/>
    <n v="1"/>
    <n v="26.9"/>
    <n v="10"/>
    <n v="0.35"/>
    <n v="4"/>
    <s v="Delivery Delay"/>
    <n v="6"/>
    <n v="4"/>
    <n v="1927.14"/>
    <n v="50"/>
    <n v="3.8"/>
    <s v="UPI"/>
    <n v="42"/>
    <n v="0.44009999999999999"/>
    <x v="0"/>
    <x v="6"/>
  </r>
  <r>
    <n v="3027"/>
    <x v="12"/>
    <x v="0"/>
    <x v="3"/>
    <s v="App Ads"/>
    <n v="37"/>
    <n v="61"/>
    <n v="7"/>
    <n v="555.83000000000004"/>
    <n v="31817.9"/>
    <n v="1"/>
    <n v="3730"/>
    <n v="1"/>
    <n v="0.7"/>
    <n v="3"/>
    <n v="0.6"/>
    <n v="2"/>
    <s v="Payment"/>
    <n v="3"/>
    <n v="2"/>
    <n v="1239.27"/>
    <n v="32"/>
    <n v="3.2"/>
    <s v="Debit Card"/>
    <n v="24.1"/>
    <n v="0.31509999999999999"/>
    <x v="1"/>
    <x v="1"/>
  </r>
  <r>
    <n v="3028"/>
    <x v="33"/>
    <x v="1"/>
    <x v="1"/>
    <s v="Referral"/>
    <n v="38"/>
    <n v="4"/>
    <n v="0"/>
    <n v="516.5"/>
    <n v="2034.2"/>
    <n v="0"/>
    <n v="301"/>
    <n v="0"/>
    <n v="22.1"/>
    <n v="0"/>
    <n v="0.37"/>
    <n v="1"/>
    <s v="Item Missing"/>
    <n v="0"/>
    <n v="0"/>
    <n v="0"/>
    <n v="23"/>
    <n v="2.7"/>
    <s v="Debit Card"/>
    <n v="14.9"/>
    <n v="0.25890000000000002"/>
    <x v="1"/>
    <x v="1"/>
  </r>
  <r>
    <n v="3029"/>
    <x v="49"/>
    <x v="1"/>
    <x v="3"/>
    <s v="App Ads"/>
    <n v="10"/>
    <n v="20"/>
    <n v="3"/>
    <n v="549.98"/>
    <n v="11116.33"/>
    <n v="1"/>
    <n v="1348"/>
    <n v="0"/>
    <n v="8.8000000000000007"/>
    <n v="0"/>
    <n v="0.59"/>
    <n v="1"/>
    <s v="Delivery Delay"/>
    <n v="1"/>
    <n v="1"/>
    <n v="582.51"/>
    <n v="22"/>
    <n v="4.2"/>
    <s v="UPI"/>
    <n v="19.7"/>
    <n v="0.28699999999999998"/>
    <x v="1"/>
    <x v="1"/>
  </r>
  <r>
    <n v="3030"/>
    <x v="23"/>
    <x v="1"/>
    <x v="2"/>
    <s v="Organic"/>
    <n v="54"/>
    <n v="141"/>
    <n v="17"/>
    <n v="480.95"/>
    <n v="63018.94"/>
    <n v="0"/>
    <n v="6972"/>
    <n v="10"/>
    <n v="18.3"/>
    <n v="2"/>
    <n v="0.28000000000000003"/>
    <n v="2"/>
    <s v="Item Missing"/>
    <n v="8"/>
    <n v="3"/>
    <n v="613.89"/>
    <n v="70"/>
    <n v="5"/>
    <s v="Credit Card"/>
    <n v="50.2"/>
    <n v="0.50170000000000003"/>
    <x v="0"/>
    <x v="5"/>
  </r>
  <r>
    <n v="3031"/>
    <x v="10"/>
    <x v="1"/>
    <x v="0"/>
    <s v="Organic"/>
    <n v="46"/>
    <n v="102"/>
    <n v="13"/>
    <n v="463.66"/>
    <n v="43573.120000000003"/>
    <n v="1"/>
    <n v="5086"/>
    <n v="7"/>
    <n v="9.4"/>
    <n v="1"/>
    <n v="0.71"/>
    <n v="2"/>
    <s v="Delivery Delay"/>
    <n v="2"/>
    <n v="6"/>
    <n v="1610.42"/>
    <n v="12"/>
    <n v="2.5"/>
    <s v="UPI"/>
    <n v="24.6"/>
    <n v="0.31830000000000003"/>
    <x v="1"/>
    <x v="1"/>
  </r>
  <r>
    <n v="3032"/>
    <x v="25"/>
    <x v="0"/>
    <x v="4"/>
    <s v="Referral"/>
    <n v="21"/>
    <n v="46"/>
    <n v="6"/>
    <n v="312.12"/>
    <n v="13077.17"/>
    <n v="0"/>
    <n v="1585"/>
    <n v="2"/>
    <n v="15.5"/>
    <n v="2"/>
    <n v="0.63"/>
    <n v="3"/>
    <s v="Payment"/>
    <n v="2"/>
    <n v="2"/>
    <n v="957.42"/>
    <n v="55"/>
    <n v="3.8"/>
    <s v="UPI"/>
    <n v="37.799999999999997"/>
    <n v="0.4098"/>
    <x v="0"/>
    <x v="2"/>
  </r>
  <r>
    <n v="3033"/>
    <x v="22"/>
    <x v="1"/>
    <x v="1"/>
    <s v="Organic"/>
    <n v="53"/>
    <n v="64"/>
    <n v="12"/>
    <n v="369.36"/>
    <n v="23843.73"/>
    <n v="0"/>
    <n v="2715"/>
    <n v="2"/>
    <n v="3.5"/>
    <n v="2"/>
    <n v="0.05"/>
    <n v="0"/>
    <s v="None"/>
    <n v="2"/>
    <n v="5"/>
    <n v="485.68"/>
    <n v="4"/>
    <n v="3.5"/>
    <s v="Wallet"/>
    <n v="10.4"/>
    <n v="0.2334"/>
    <x v="1"/>
    <x v="1"/>
  </r>
  <r>
    <n v="3034"/>
    <x v="38"/>
    <x v="0"/>
    <x v="4"/>
    <s v="Organic"/>
    <n v="39"/>
    <n v="57"/>
    <n v="7"/>
    <n v="551.19000000000005"/>
    <n v="32089.89"/>
    <n v="0"/>
    <n v="3082"/>
    <n v="1"/>
    <n v="6.6"/>
    <n v="3"/>
    <n v="0.5"/>
    <n v="2"/>
    <s v="Quality"/>
    <n v="1"/>
    <n v="0"/>
    <n v="84.91"/>
    <n v="95"/>
    <n v="4.3"/>
    <s v="UPI"/>
    <n v="42.2"/>
    <n v="0.44190000000000002"/>
    <x v="0"/>
    <x v="7"/>
  </r>
  <r>
    <n v="3035"/>
    <x v="38"/>
    <x v="0"/>
    <x v="0"/>
    <s v="Organic"/>
    <n v="52"/>
    <n v="58"/>
    <n v="9"/>
    <n v="546.66"/>
    <n v="29871.64"/>
    <n v="0"/>
    <n v="3287"/>
    <n v="4"/>
    <n v="23"/>
    <n v="2"/>
    <n v="0.73"/>
    <n v="3"/>
    <s v="Delivery Delay"/>
    <n v="3"/>
    <n v="4"/>
    <n v="1455.61"/>
    <n v="22"/>
    <n v="1.1000000000000001"/>
    <s v="UPI"/>
    <n v="27.8"/>
    <n v="0.3392"/>
    <x v="1"/>
    <x v="1"/>
  </r>
  <r>
    <n v="3036"/>
    <x v="51"/>
    <x v="1"/>
    <x v="1"/>
    <s v="Organic"/>
    <n v="31"/>
    <n v="38"/>
    <n v="4"/>
    <n v="556.55999999999995"/>
    <n v="22015.83"/>
    <n v="0"/>
    <n v="1989"/>
    <n v="3"/>
    <n v="17.2"/>
    <n v="0"/>
    <n v="0.51"/>
    <n v="0"/>
    <s v="None"/>
    <n v="1"/>
    <n v="1"/>
    <n v="444.18"/>
    <n v="50"/>
    <n v="2"/>
    <s v="Wallet"/>
    <n v="30.2"/>
    <n v="0.35570000000000002"/>
    <x v="1"/>
    <x v="1"/>
  </r>
  <r>
    <n v="3037"/>
    <x v="36"/>
    <x v="0"/>
    <x v="3"/>
    <s v="Social"/>
    <n v="24"/>
    <n v="39"/>
    <n v="6"/>
    <n v="398.35"/>
    <n v="16900.89"/>
    <n v="0"/>
    <n v="1786"/>
    <n v="1"/>
    <n v="15.7"/>
    <n v="2"/>
    <n v="0.4"/>
    <n v="4"/>
    <s v="Payment"/>
    <n v="1"/>
    <n v="1"/>
    <n v="575.96"/>
    <n v="17"/>
    <n v="2.8"/>
    <s v="UPI"/>
    <n v="23.6"/>
    <n v="0.31180000000000002"/>
    <x v="1"/>
    <x v="1"/>
  </r>
  <r>
    <n v="3038"/>
    <x v="27"/>
    <x v="1"/>
    <x v="3"/>
    <s v="Referral"/>
    <n v="46"/>
    <n v="117"/>
    <n v="19"/>
    <n v="651.29"/>
    <n v="76588.45"/>
    <n v="0"/>
    <n v="8244"/>
    <n v="1"/>
    <n v="3.1"/>
    <n v="0"/>
    <n v="0.47"/>
    <n v="4"/>
    <s v="Payment"/>
    <n v="3"/>
    <n v="3"/>
    <n v="1013.84"/>
    <n v="58"/>
    <n v="3.7"/>
    <s v="Debit Card"/>
    <n v="32"/>
    <n v="0.36809999999999998"/>
    <x v="1"/>
    <x v="1"/>
  </r>
  <r>
    <n v="3039"/>
    <x v="25"/>
    <x v="0"/>
    <x v="4"/>
    <s v="Social"/>
    <n v="4"/>
    <n v="16"/>
    <n v="3"/>
    <n v="429.41"/>
    <n v="7171.89"/>
    <n v="0"/>
    <n v="1080"/>
    <n v="1"/>
    <n v="7.6"/>
    <n v="1"/>
    <n v="0.84"/>
    <n v="1"/>
    <s v="Delivery Delay"/>
    <n v="1"/>
    <n v="1"/>
    <n v="432.57"/>
    <n v="42"/>
    <n v="3.7"/>
    <s v="UPI"/>
    <n v="33.4"/>
    <n v="0.378"/>
    <x v="1"/>
    <x v="1"/>
  </r>
  <r>
    <n v="3040"/>
    <x v="7"/>
    <x v="1"/>
    <x v="3"/>
    <s v="Social"/>
    <n v="40"/>
    <n v="77"/>
    <n v="10"/>
    <n v="505.07"/>
    <n v="35428.78"/>
    <n v="0"/>
    <n v="3766"/>
    <n v="5"/>
    <n v="20.5"/>
    <n v="1"/>
    <n v="0.08"/>
    <n v="5"/>
    <s v="Payment"/>
    <n v="4"/>
    <n v="2"/>
    <n v="1546.23"/>
    <n v="46"/>
    <n v="3.8"/>
    <s v="Debit Card"/>
    <n v="37.299999999999997"/>
    <n v="0.40579999999999999"/>
    <x v="1"/>
    <x v="1"/>
  </r>
  <r>
    <n v="3041"/>
    <x v="40"/>
    <x v="0"/>
    <x v="1"/>
    <s v="Social"/>
    <n v="57"/>
    <n v="127"/>
    <n v="11"/>
    <n v="783.28"/>
    <n v="107933.37"/>
    <n v="0"/>
    <n v="10000"/>
    <n v="7"/>
    <n v="15.3"/>
    <n v="2"/>
    <n v="0.18"/>
    <n v="4"/>
    <s v="Item Missing"/>
    <n v="4"/>
    <n v="5"/>
    <n v="2579.0300000000002"/>
    <n v="5"/>
    <n v="4.8"/>
    <s v="Wallet"/>
    <n v="20.6"/>
    <n v="0.29299999999999998"/>
    <x v="1"/>
    <x v="1"/>
  </r>
  <r>
    <n v="3042"/>
    <x v="41"/>
    <x v="0"/>
    <x v="4"/>
    <s v="Organic"/>
    <n v="54"/>
    <n v="3"/>
    <n v="0"/>
    <n v="388.35"/>
    <n v="1252.02"/>
    <n v="0"/>
    <n v="357"/>
    <n v="0"/>
    <n v="17.3"/>
    <n v="0"/>
    <n v="0.35"/>
    <n v="2"/>
    <s v="Delivery Delay"/>
    <n v="0"/>
    <n v="0"/>
    <n v="0"/>
    <n v="61"/>
    <n v="4.4000000000000004"/>
    <s v="UPI"/>
    <n v="23.8"/>
    <n v="0.31319999999999998"/>
    <x v="1"/>
    <x v="1"/>
  </r>
  <r>
    <n v="3043"/>
    <x v="35"/>
    <x v="1"/>
    <x v="3"/>
    <s v="Referral"/>
    <n v="18"/>
    <n v="26"/>
    <n v="4"/>
    <n v="536.23"/>
    <n v="13131.47"/>
    <n v="0"/>
    <n v="1403"/>
    <n v="1"/>
    <n v="11.1"/>
    <n v="0"/>
    <n v="0.25"/>
    <n v="3"/>
    <s v="Quality"/>
    <n v="0"/>
    <n v="1"/>
    <n v="35.880000000000003"/>
    <n v="12"/>
    <n v="4.2"/>
    <s v="UPI"/>
    <n v="19.2"/>
    <n v="0.28399999999999997"/>
    <x v="1"/>
    <x v="1"/>
  </r>
  <r>
    <n v="3044"/>
    <x v="20"/>
    <x v="0"/>
    <x v="0"/>
    <s v="App Ads"/>
    <n v="26"/>
    <n v="79"/>
    <n v="10"/>
    <n v="268.54000000000002"/>
    <n v="22475.96"/>
    <n v="0"/>
    <n v="2338"/>
    <n v="6"/>
    <n v="4.4000000000000004"/>
    <n v="1"/>
    <n v="0.8"/>
    <n v="4"/>
    <s v="Item Missing"/>
    <n v="1"/>
    <n v="2"/>
    <n v="642.07000000000005"/>
    <n v="41"/>
    <n v="4"/>
    <s v="UPI"/>
    <n v="44.8"/>
    <n v="0.46079999999999999"/>
    <x v="0"/>
    <x v="4"/>
  </r>
  <r>
    <n v="3045"/>
    <x v="7"/>
    <x v="1"/>
    <x v="4"/>
    <s v="App Ads"/>
    <n v="13"/>
    <n v="24"/>
    <n v="4"/>
    <n v="405.51"/>
    <n v="10568.55"/>
    <n v="0"/>
    <n v="1057"/>
    <n v="2"/>
    <n v="15.5"/>
    <n v="1"/>
    <n v="0.22"/>
    <n v="1"/>
    <s v="Payment"/>
    <n v="1"/>
    <n v="1"/>
    <n v="198.96"/>
    <n v="26"/>
    <n v="1.8"/>
    <s v="Credit Card"/>
    <n v="26.5"/>
    <n v="0.3306"/>
    <x v="1"/>
    <x v="1"/>
  </r>
  <r>
    <n v="3046"/>
    <x v="52"/>
    <x v="0"/>
    <x v="1"/>
    <s v="Organic"/>
    <n v="35"/>
    <n v="60"/>
    <n v="7"/>
    <n v="521.41999999999996"/>
    <n v="28593.86"/>
    <n v="0"/>
    <n v="3635"/>
    <n v="3"/>
    <n v="0"/>
    <n v="2"/>
    <n v="0.62"/>
    <n v="2"/>
    <s v="Payment"/>
    <n v="2"/>
    <n v="5"/>
    <n v="1291.6500000000001"/>
    <n v="11"/>
    <n v="4"/>
    <s v="UPI"/>
    <n v="25.2"/>
    <n v="0.32240000000000002"/>
    <x v="1"/>
    <x v="1"/>
  </r>
  <r>
    <n v="3047"/>
    <x v="10"/>
    <x v="1"/>
    <x v="1"/>
    <s v="Organic"/>
    <n v="40"/>
    <n v="165"/>
    <n v="20"/>
    <n v="375.79"/>
    <n v="62711.5"/>
    <n v="0"/>
    <n v="6781"/>
    <n v="10"/>
    <n v="22.7"/>
    <n v="7"/>
    <n v="0.54"/>
    <n v="1"/>
    <s v="Quality"/>
    <n v="2"/>
    <n v="12"/>
    <n v="990.23"/>
    <n v="9"/>
    <n v="4.5"/>
    <s v="UPI"/>
    <n v="38.799999999999997"/>
    <n v="0.41649999999999998"/>
    <x v="0"/>
    <x v="8"/>
  </r>
  <r>
    <n v="3048"/>
    <x v="11"/>
    <x v="1"/>
    <x v="3"/>
    <s v="App Ads"/>
    <n v="51"/>
    <n v="140"/>
    <n v="20"/>
    <n v="454.61"/>
    <n v="60215.68"/>
    <n v="1"/>
    <n v="6075"/>
    <n v="9"/>
    <n v="30.6"/>
    <n v="8"/>
    <n v="0.1"/>
    <n v="9"/>
    <s v="Payment"/>
    <n v="2"/>
    <n v="1"/>
    <n v="548.94000000000005"/>
    <n v="24"/>
    <n v="3.1"/>
    <s v="UPI"/>
    <n v="49.3"/>
    <n v="0.49490000000000001"/>
    <x v="0"/>
    <x v="0"/>
  </r>
  <r>
    <n v="3049"/>
    <x v="27"/>
    <x v="1"/>
    <x v="3"/>
    <s v="App Ads"/>
    <n v="51"/>
    <n v="123"/>
    <n v="18"/>
    <n v="477.15"/>
    <n v="56180.19"/>
    <n v="0"/>
    <n v="6132"/>
    <n v="9"/>
    <n v="15.5"/>
    <n v="2"/>
    <n v="0.87"/>
    <n v="6"/>
    <s v="App Issue"/>
    <n v="2"/>
    <n v="6"/>
    <n v="1232.27"/>
    <n v="24"/>
    <n v="3.1"/>
    <s v="Debit Card"/>
    <n v="39"/>
    <n v="0.41860000000000003"/>
    <x v="0"/>
    <x v="7"/>
  </r>
  <r>
    <n v="3050"/>
    <x v="28"/>
    <x v="1"/>
    <x v="3"/>
    <s v="Referral"/>
    <n v="33"/>
    <n v="58"/>
    <n v="9"/>
    <n v="469.26"/>
    <n v="26573.38"/>
    <n v="0"/>
    <n v="3126"/>
    <n v="1"/>
    <n v="0.3"/>
    <n v="0"/>
    <n v="0.72"/>
    <n v="5"/>
    <s v="Payment"/>
    <n v="0"/>
    <n v="1"/>
    <n v="254.88"/>
    <n v="43"/>
    <n v="3.1"/>
    <s v="UPI"/>
    <n v="30.3"/>
    <n v="0.35659999999999997"/>
    <x v="1"/>
    <x v="1"/>
  </r>
  <r>
    <n v="3051"/>
    <x v="13"/>
    <x v="0"/>
    <x v="4"/>
    <s v="Referral"/>
    <n v="17"/>
    <n v="34"/>
    <n v="5"/>
    <n v="185.36"/>
    <n v="6760.41"/>
    <n v="0"/>
    <n v="1035"/>
    <n v="1"/>
    <n v="11.4"/>
    <n v="0"/>
    <n v="0.48"/>
    <n v="1"/>
    <s v="Quality"/>
    <n v="1"/>
    <n v="2"/>
    <n v="844.06"/>
    <n v="36"/>
    <n v="3"/>
    <s v="Credit Card"/>
    <n v="22.8"/>
    <n v="0.30649999999999999"/>
    <x v="1"/>
    <x v="1"/>
  </r>
  <r>
    <n v="3052"/>
    <x v="16"/>
    <x v="1"/>
    <x v="0"/>
    <s v="App Ads"/>
    <n v="26"/>
    <n v="91"/>
    <n v="12"/>
    <n v="719.1"/>
    <n v="66905.63"/>
    <n v="1"/>
    <n v="7473"/>
    <n v="7"/>
    <n v="24.7"/>
    <n v="1"/>
    <n v="0.38"/>
    <n v="5"/>
    <s v="Delivery Delay"/>
    <n v="4"/>
    <n v="3"/>
    <n v="1666.8"/>
    <n v="9"/>
    <n v="3.2"/>
    <s v="UPI"/>
    <n v="31.2"/>
    <n v="0.3629"/>
    <x v="1"/>
    <x v="1"/>
  </r>
  <r>
    <n v="3053"/>
    <x v="33"/>
    <x v="1"/>
    <x v="4"/>
    <s v="App Ads"/>
    <n v="23"/>
    <n v="82"/>
    <n v="11"/>
    <n v="316.94"/>
    <n v="24713.69"/>
    <n v="0"/>
    <n v="2945"/>
    <n v="2"/>
    <n v="5.6"/>
    <n v="4"/>
    <n v="0.05"/>
    <n v="4"/>
    <s v="Payment"/>
    <n v="2"/>
    <n v="3"/>
    <n v="964.56"/>
    <n v="65"/>
    <n v="3.9"/>
    <s v="UPI"/>
    <n v="46.7"/>
    <n v="0.47510000000000002"/>
    <x v="0"/>
    <x v="2"/>
  </r>
  <r>
    <n v="3054"/>
    <x v="29"/>
    <x v="1"/>
    <x v="1"/>
    <s v="App Ads"/>
    <n v="28"/>
    <n v="38"/>
    <n v="8"/>
    <n v="353.42"/>
    <n v="13700.28"/>
    <n v="0"/>
    <n v="1511"/>
    <n v="2"/>
    <n v="14.1"/>
    <n v="2"/>
    <n v="0.54"/>
    <n v="1"/>
    <s v="Item Missing"/>
    <n v="0"/>
    <n v="3"/>
    <n v="842.62"/>
    <n v="91"/>
    <n v="5"/>
    <s v="UPI"/>
    <n v="43.6"/>
    <n v="0.45200000000000001"/>
    <x v="0"/>
    <x v="6"/>
  </r>
  <r>
    <n v="3055"/>
    <x v="1"/>
    <x v="1"/>
    <x v="1"/>
    <s v="Social"/>
    <n v="16"/>
    <n v="8"/>
    <n v="1"/>
    <n v="255.2"/>
    <n v="1970.93"/>
    <n v="0"/>
    <n v="507"/>
    <n v="0"/>
    <n v="15.7"/>
    <n v="0"/>
    <n v="0.23"/>
    <n v="1"/>
    <s v="App Issue"/>
    <n v="0"/>
    <n v="1"/>
    <n v="38.18"/>
    <n v="44"/>
    <n v="4"/>
    <s v="Debit Card"/>
    <n v="31.3"/>
    <n v="0.36330000000000001"/>
    <x v="1"/>
    <x v="1"/>
  </r>
  <r>
    <n v="3056"/>
    <x v="37"/>
    <x v="1"/>
    <x v="1"/>
    <s v="App Ads"/>
    <n v="47"/>
    <n v="86"/>
    <n v="2"/>
    <n v="326.51"/>
    <n v="27082.54"/>
    <n v="1"/>
    <n v="3049"/>
    <n v="3"/>
    <n v="0"/>
    <n v="4"/>
    <n v="0.74"/>
    <n v="2"/>
    <s v="Delivery Delay"/>
    <n v="3"/>
    <n v="2"/>
    <n v="1364.98"/>
    <n v="100"/>
    <n v="2.4"/>
    <s v="Credit Card"/>
    <n v="55.8"/>
    <n v="0.54359999999999997"/>
    <x v="0"/>
    <x v="4"/>
  </r>
  <r>
    <n v="3057"/>
    <x v="36"/>
    <x v="1"/>
    <x v="1"/>
    <s v="Referral"/>
    <n v="40"/>
    <n v="96"/>
    <n v="6"/>
    <n v="441.48"/>
    <n v="43450.16"/>
    <n v="0"/>
    <n v="4724"/>
    <n v="4"/>
    <n v="13.2"/>
    <n v="4"/>
    <n v="0.23"/>
    <n v="3"/>
    <s v="Quality"/>
    <n v="4"/>
    <n v="5"/>
    <n v="420.24"/>
    <n v="38"/>
    <n v="4.7"/>
    <s v="UPI"/>
    <n v="33.6"/>
    <n v="0.37930000000000003"/>
    <x v="1"/>
    <x v="1"/>
  </r>
  <r>
    <n v="3058"/>
    <x v="42"/>
    <x v="0"/>
    <x v="0"/>
    <s v="Referral"/>
    <n v="57"/>
    <n v="185"/>
    <n v="13"/>
    <n v="568.08000000000004"/>
    <n v="99671.89"/>
    <n v="0"/>
    <n v="10000"/>
    <n v="1"/>
    <n v="9.6999999999999993"/>
    <n v="0"/>
    <n v="0.42"/>
    <n v="10"/>
    <s v="App Issue"/>
    <n v="10"/>
    <n v="6"/>
    <n v="2279.73"/>
    <n v="22"/>
    <n v="3.8"/>
    <s v="Wallet"/>
    <n v="35.299999999999997"/>
    <n v="0.39140000000000003"/>
    <x v="1"/>
    <x v="1"/>
  </r>
  <r>
    <n v="3059"/>
    <x v="40"/>
    <x v="1"/>
    <x v="4"/>
    <s v="Organic"/>
    <n v="3"/>
    <n v="5"/>
    <n v="1"/>
    <n v="372.7"/>
    <n v="1719.97"/>
    <n v="0"/>
    <n v="379"/>
    <n v="0"/>
    <n v="0.8"/>
    <n v="0"/>
    <n v="0.46"/>
    <n v="1"/>
    <s v="Quality"/>
    <n v="0"/>
    <n v="0"/>
    <n v="0"/>
    <n v="32"/>
    <n v="3.9"/>
    <s v="UPI"/>
    <n v="22.1"/>
    <n v="0.30220000000000002"/>
    <x v="1"/>
    <x v="1"/>
  </r>
  <r>
    <n v="3060"/>
    <x v="25"/>
    <x v="1"/>
    <x v="2"/>
    <s v="App Ads"/>
    <n v="12"/>
    <n v="18"/>
    <n v="1"/>
    <n v="462.04"/>
    <n v="7572.32"/>
    <n v="0"/>
    <n v="1301"/>
    <n v="1"/>
    <n v="16.600000000000001"/>
    <n v="1"/>
    <n v="0.25"/>
    <n v="0"/>
    <s v="None"/>
    <n v="0"/>
    <n v="1"/>
    <n v="206.03"/>
    <n v="34"/>
    <n v="4.2"/>
    <s v="UPI"/>
    <n v="25.4"/>
    <n v="0.3236"/>
    <x v="1"/>
    <x v="1"/>
  </r>
  <r>
    <n v="3061"/>
    <x v="46"/>
    <x v="1"/>
    <x v="2"/>
    <s v="Social"/>
    <n v="0"/>
    <n v="0"/>
    <n v="0"/>
    <n v="484.14"/>
    <n v="0"/>
    <n v="0"/>
    <n v="240"/>
    <n v="0"/>
    <n v="27.3"/>
    <n v="0"/>
    <n v="0.56999999999999995"/>
    <n v="2"/>
    <s v="Delivery Delay"/>
    <n v="0"/>
    <n v="0"/>
    <n v="0"/>
    <n v="31"/>
    <n v="3.8"/>
    <s v="UPI"/>
    <n v="28.8"/>
    <n v="0.34649999999999997"/>
    <x v="1"/>
    <x v="1"/>
  </r>
  <r>
    <n v="3062"/>
    <x v="39"/>
    <x v="0"/>
    <x v="1"/>
    <s v="App Ads"/>
    <n v="15"/>
    <n v="16"/>
    <n v="1"/>
    <n v="310.14"/>
    <n v="4635.7700000000004"/>
    <n v="1"/>
    <n v="786"/>
    <n v="1"/>
    <n v="0"/>
    <n v="0"/>
    <n v="0.13"/>
    <n v="3"/>
    <s v="Payment"/>
    <n v="0"/>
    <n v="1"/>
    <n v="168.94"/>
    <n v="88"/>
    <n v="2.2999999999999998"/>
    <s v="UPI"/>
    <n v="47.8"/>
    <n v="0.4834"/>
    <x v="0"/>
    <x v="3"/>
  </r>
  <r>
    <n v="3063"/>
    <x v="40"/>
    <x v="1"/>
    <x v="4"/>
    <s v="App Ads"/>
    <n v="6"/>
    <n v="10"/>
    <n v="2"/>
    <n v="222.09"/>
    <n v="2228.35"/>
    <n v="0"/>
    <n v="644"/>
    <n v="0"/>
    <n v="16.3"/>
    <n v="1"/>
    <n v="0.37"/>
    <n v="1"/>
    <s v="App Issue"/>
    <n v="0"/>
    <n v="0"/>
    <n v="0"/>
    <n v="31"/>
    <n v="4.0999999999999996"/>
    <s v="Credit Card"/>
    <n v="24.4"/>
    <n v="0.31669999999999998"/>
    <x v="1"/>
    <x v="1"/>
  </r>
  <r>
    <n v="3064"/>
    <x v="12"/>
    <x v="1"/>
    <x v="0"/>
    <s v="Organic"/>
    <n v="11"/>
    <n v="20"/>
    <n v="4"/>
    <n v="329.29"/>
    <n v="6634.47"/>
    <n v="0"/>
    <n v="929"/>
    <n v="0"/>
    <n v="0"/>
    <n v="1"/>
    <n v="0.16"/>
    <n v="1"/>
    <s v="Payment"/>
    <n v="1"/>
    <n v="1"/>
    <n v="263.64999999999998"/>
    <n v="40"/>
    <n v="4.4000000000000004"/>
    <s v="Credit Card"/>
    <n v="23.1"/>
    <n v="0.30869999999999997"/>
    <x v="1"/>
    <x v="1"/>
  </r>
  <r>
    <n v="3065"/>
    <x v="28"/>
    <x v="1"/>
    <x v="2"/>
    <s v="App Ads"/>
    <n v="34"/>
    <n v="59"/>
    <n v="12"/>
    <n v="604.36"/>
    <n v="32273.91"/>
    <n v="0"/>
    <n v="3875"/>
    <n v="3"/>
    <n v="0"/>
    <n v="2"/>
    <n v="0.49"/>
    <n v="4"/>
    <s v="Item Missing"/>
    <n v="3"/>
    <n v="3"/>
    <n v="494.32"/>
    <n v="72"/>
    <n v="2.6"/>
    <s v="UPI"/>
    <n v="42.9"/>
    <n v="0.4471"/>
    <x v="0"/>
    <x v="2"/>
  </r>
  <r>
    <n v="3066"/>
    <x v="22"/>
    <x v="0"/>
    <x v="2"/>
    <s v="Organic"/>
    <n v="11"/>
    <n v="31"/>
    <n v="1"/>
    <n v="347.51"/>
    <n v="10584.89"/>
    <n v="0"/>
    <n v="1242"/>
    <n v="2"/>
    <n v="13"/>
    <n v="2"/>
    <n v="0.59"/>
    <n v="0"/>
    <s v="None"/>
    <n v="1"/>
    <n v="1"/>
    <n v="306.83999999999997"/>
    <n v="28"/>
    <n v="3.1"/>
    <s v="Credit Card"/>
    <n v="32.9"/>
    <n v="0.37459999999999999"/>
    <x v="1"/>
    <x v="1"/>
  </r>
  <r>
    <n v="3067"/>
    <x v="19"/>
    <x v="0"/>
    <x v="1"/>
    <s v="Referral"/>
    <n v="35"/>
    <n v="78"/>
    <n v="8"/>
    <n v="355.04"/>
    <n v="28530.14"/>
    <n v="1"/>
    <n v="2657"/>
    <n v="0"/>
    <n v="0"/>
    <n v="1"/>
    <n v="0.65"/>
    <n v="4"/>
    <s v="App Issue"/>
    <n v="2"/>
    <n v="2"/>
    <n v="1077.69"/>
    <n v="163"/>
    <n v="3.6"/>
    <s v="UPI"/>
    <n v="67.3"/>
    <n v="0.627"/>
    <x v="0"/>
    <x v="8"/>
  </r>
  <r>
    <n v="3068"/>
    <x v="28"/>
    <x v="0"/>
    <x v="3"/>
    <s v="App Ads"/>
    <n v="3"/>
    <n v="4"/>
    <n v="1"/>
    <n v="483.63"/>
    <n v="1988.13"/>
    <n v="1"/>
    <n v="514"/>
    <n v="0"/>
    <n v="5"/>
    <n v="0"/>
    <n v="0.22"/>
    <n v="1"/>
    <s v="Payment"/>
    <n v="0"/>
    <n v="0"/>
    <n v="0"/>
    <n v="60"/>
    <n v="4.2"/>
    <s v="UPI"/>
    <n v="31"/>
    <n v="0.3614"/>
    <x v="1"/>
    <x v="1"/>
  </r>
  <r>
    <n v="3069"/>
    <x v="42"/>
    <x v="0"/>
    <x v="4"/>
    <s v="Organic"/>
    <n v="41"/>
    <n v="66"/>
    <n v="12"/>
    <n v="518.45000000000005"/>
    <n v="36556.300000000003"/>
    <n v="0"/>
    <n v="3561"/>
    <n v="5"/>
    <n v="8"/>
    <n v="3"/>
    <n v="0.45"/>
    <n v="3"/>
    <s v="App Issue"/>
    <n v="0"/>
    <n v="1"/>
    <n v="146.6"/>
    <n v="13"/>
    <n v="3.1"/>
    <s v="UPI"/>
    <n v="19.399999999999999"/>
    <n v="0.28510000000000002"/>
    <x v="1"/>
    <x v="1"/>
  </r>
  <r>
    <n v="3070"/>
    <x v="24"/>
    <x v="2"/>
    <x v="0"/>
    <s v="Referral"/>
    <n v="48"/>
    <n v="194"/>
    <n v="20"/>
    <n v="304.42"/>
    <n v="63423.19"/>
    <n v="0"/>
    <n v="5452"/>
    <n v="14"/>
    <n v="41.9"/>
    <n v="11"/>
    <n v="0.28000000000000003"/>
    <n v="8"/>
    <s v="Item Missing"/>
    <n v="10"/>
    <n v="10"/>
    <n v="6210.92"/>
    <n v="46"/>
    <n v="3"/>
    <s v="Debit Card"/>
    <n v="72.7"/>
    <n v="0.66420000000000001"/>
    <x v="0"/>
    <x v="0"/>
  </r>
  <r>
    <n v="3071"/>
    <x v="4"/>
    <x v="0"/>
    <x v="2"/>
    <s v="Organic"/>
    <n v="50"/>
    <n v="32"/>
    <n v="2"/>
    <n v="529.92999999999995"/>
    <n v="17882.32"/>
    <n v="0"/>
    <n v="1988"/>
    <n v="2"/>
    <n v="0"/>
    <n v="1"/>
    <n v="0.57999999999999996"/>
    <n v="0"/>
    <s v="None"/>
    <n v="1"/>
    <n v="2"/>
    <n v="451.14"/>
    <n v="34"/>
    <n v="3.3"/>
    <s v="Credit Card"/>
    <n v="16.3"/>
    <n v="0.26650000000000001"/>
    <x v="1"/>
    <x v="1"/>
  </r>
  <r>
    <n v="3072"/>
    <x v="37"/>
    <x v="1"/>
    <x v="4"/>
    <s v="Organic"/>
    <n v="20"/>
    <n v="6"/>
    <n v="0"/>
    <n v="500.14"/>
    <n v="3276.39"/>
    <n v="0"/>
    <n v="387"/>
    <n v="0"/>
    <n v="5.8"/>
    <n v="0"/>
    <n v="0.47"/>
    <n v="0"/>
    <s v="None"/>
    <n v="0"/>
    <n v="0"/>
    <n v="0"/>
    <n v="55"/>
    <n v="3.8"/>
    <s v="UPI"/>
    <n v="25.4"/>
    <n v="0.32319999999999999"/>
    <x v="1"/>
    <x v="1"/>
  </r>
  <r>
    <n v="3073"/>
    <x v="21"/>
    <x v="0"/>
    <x v="0"/>
    <s v="Referral"/>
    <n v="19"/>
    <n v="15"/>
    <n v="1"/>
    <n v="371.55"/>
    <n v="5432.48"/>
    <n v="0"/>
    <n v="886"/>
    <n v="1"/>
    <n v="7.8"/>
    <n v="1"/>
    <n v="0.5"/>
    <n v="2"/>
    <s v="Quality"/>
    <n v="0"/>
    <n v="0"/>
    <n v="0"/>
    <n v="39"/>
    <n v="3.1"/>
    <s v="UPI"/>
    <n v="26.7"/>
    <n v="0.33200000000000002"/>
    <x v="1"/>
    <x v="1"/>
  </r>
  <r>
    <n v="3074"/>
    <x v="1"/>
    <x v="0"/>
    <x v="0"/>
    <s v="App Ads"/>
    <n v="25"/>
    <n v="51"/>
    <n v="8"/>
    <n v="216.08"/>
    <n v="10096.94"/>
    <n v="1"/>
    <n v="1510"/>
    <n v="2"/>
    <n v="0"/>
    <n v="2"/>
    <n v="0.46"/>
    <n v="3"/>
    <s v="App Issue"/>
    <n v="3"/>
    <n v="1"/>
    <n v="1011.3"/>
    <n v="15"/>
    <n v="4.2"/>
    <s v="Wallet"/>
    <n v="23.5"/>
    <n v="0.31109999999999999"/>
    <x v="1"/>
    <x v="1"/>
  </r>
  <r>
    <n v="3075"/>
    <x v="44"/>
    <x v="2"/>
    <x v="3"/>
    <s v="Referral"/>
    <n v="54"/>
    <n v="146"/>
    <n v="20"/>
    <n v="536.04999999999995"/>
    <n v="75093.759999999995"/>
    <n v="0"/>
    <n v="7688"/>
    <n v="1"/>
    <n v="3.2"/>
    <n v="4"/>
    <n v="0.65"/>
    <n v="4"/>
    <s v="Payment"/>
    <n v="8"/>
    <n v="4"/>
    <n v="2750.11"/>
    <n v="73"/>
    <n v="3.6"/>
    <s v="Wallet"/>
    <n v="43"/>
    <n v="0.44740000000000002"/>
    <x v="0"/>
    <x v="7"/>
  </r>
  <r>
    <n v="3076"/>
    <x v="33"/>
    <x v="1"/>
    <x v="2"/>
    <s v="Organic"/>
    <n v="52"/>
    <n v="89"/>
    <n v="9"/>
    <n v="482.56"/>
    <n v="40154.86"/>
    <n v="0"/>
    <n v="4765"/>
    <n v="5"/>
    <n v="12.4"/>
    <n v="1"/>
    <n v="0.52"/>
    <n v="5"/>
    <s v="Delivery Delay"/>
    <n v="1"/>
    <n v="1"/>
    <n v="528.29"/>
    <n v="94"/>
    <n v="4.9000000000000004"/>
    <s v="UPI"/>
    <n v="49.3"/>
    <n v="0.495"/>
    <x v="0"/>
    <x v="8"/>
  </r>
  <r>
    <n v="3077"/>
    <x v="38"/>
    <x v="0"/>
    <x v="0"/>
    <s v="Referral"/>
    <n v="31"/>
    <n v="42"/>
    <n v="8"/>
    <n v="462.16"/>
    <n v="19105.939999999999"/>
    <n v="0"/>
    <n v="1913"/>
    <n v="1"/>
    <n v="27.4"/>
    <n v="2"/>
    <n v="0.54"/>
    <n v="2"/>
    <s v="Payment"/>
    <n v="2"/>
    <n v="3"/>
    <n v="969.3"/>
    <n v="58"/>
    <n v="3.3"/>
    <s v="UPI"/>
    <n v="42.2"/>
    <n v="0.442"/>
    <x v="0"/>
    <x v="8"/>
  </r>
  <r>
    <n v="3078"/>
    <x v="19"/>
    <x v="0"/>
    <x v="3"/>
    <s v="Organic"/>
    <n v="55"/>
    <n v="67"/>
    <n v="10"/>
    <n v="273.70999999999998"/>
    <n v="19595.12"/>
    <n v="0"/>
    <n v="2076"/>
    <n v="4"/>
    <n v="3.4"/>
    <n v="3"/>
    <n v="0.16"/>
    <n v="1"/>
    <s v="Payment"/>
    <n v="3"/>
    <n v="2"/>
    <n v="1040.26"/>
    <n v="15"/>
    <n v="5"/>
    <s v="Credit Card"/>
    <n v="15.6"/>
    <n v="0.26290000000000002"/>
    <x v="1"/>
    <x v="1"/>
  </r>
  <r>
    <n v="3079"/>
    <x v="7"/>
    <x v="1"/>
    <x v="1"/>
    <s v="Social"/>
    <n v="17"/>
    <n v="7"/>
    <n v="1"/>
    <n v="712.48"/>
    <n v="4595.78"/>
    <n v="0"/>
    <n v="828"/>
    <n v="1"/>
    <n v="4.7"/>
    <n v="0"/>
    <n v="0.27"/>
    <n v="2"/>
    <s v="Payment"/>
    <n v="0"/>
    <n v="0"/>
    <n v="0"/>
    <n v="125"/>
    <n v="4.4000000000000004"/>
    <s v="UPI"/>
    <n v="51.7"/>
    <n v="0.51300000000000001"/>
    <x v="0"/>
    <x v="7"/>
  </r>
  <r>
    <n v="3080"/>
    <x v="3"/>
    <x v="2"/>
    <x v="4"/>
    <s v="Social"/>
    <n v="33"/>
    <n v="102"/>
    <n v="4"/>
    <n v="318.20999999999998"/>
    <n v="29673.53"/>
    <n v="0"/>
    <n v="3594"/>
    <n v="6"/>
    <n v="29.5"/>
    <n v="5"/>
    <n v="0.73"/>
    <n v="1"/>
    <s v="Payment"/>
    <n v="0"/>
    <n v="8"/>
    <n v="1973.24"/>
    <n v="17"/>
    <n v="5"/>
    <s v="UPI"/>
    <n v="34.9"/>
    <n v="0.38900000000000001"/>
    <x v="1"/>
    <x v="1"/>
  </r>
  <r>
    <n v="3081"/>
    <x v="3"/>
    <x v="0"/>
    <x v="4"/>
    <s v="App Ads"/>
    <n v="11"/>
    <n v="18"/>
    <n v="2"/>
    <n v="373.92"/>
    <n v="6846.65"/>
    <n v="0"/>
    <n v="930"/>
    <n v="1"/>
    <n v="10.6"/>
    <n v="0"/>
    <n v="0.46"/>
    <n v="3"/>
    <s v="Payment"/>
    <n v="0"/>
    <n v="1"/>
    <n v="139.44"/>
    <n v="21"/>
    <n v="4.9000000000000004"/>
    <s v="UPI"/>
    <n v="22.6"/>
    <n v="0.3054"/>
    <x v="1"/>
    <x v="1"/>
  </r>
  <r>
    <n v="3082"/>
    <x v="19"/>
    <x v="1"/>
    <x v="3"/>
    <s v="App Ads"/>
    <n v="5"/>
    <n v="10"/>
    <n v="1"/>
    <n v="556.39"/>
    <n v="5310.47"/>
    <n v="0"/>
    <n v="765"/>
    <n v="0"/>
    <n v="5.0999999999999996"/>
    <n v="0"/>
    <n v="0.19"/>
    <n v="2"/>
    <s v="Delivery Delay"/>
    <n v="0"/>
    <n v="0"/>
    <n v="0"/>
    <n v="22"/>
    <n v="4.2"/>
    <s v="Credit Card"/>
    <n v="20.7"/>
    <n v="0.29330000000000001"/>
    <x v="1"/>
    <x v="1"/>
  </r>
  <r>
    <n v="3083"/>
    <x v="25"/>
    <x v="0"/>
    <x v="4"/>
    <s v="App Ads"/>
    <n v="42"/>
    <n v="104"/>
    <n v="4"/>
    <n v="451.43"/>
    <n v="44255.49"/>
    <n v="0"/>
    <n v="5126"/>
    <n v="6"/>
    <n v="25.9"/>
    <n v="5"/>
    <n v="0.44"/>
    <n v="2"/>
    <s v="Item Missing"/>
    <n v="6"/>
    <n v="1"/>
    <n v="1645.02"/>
    <n v="24"/>
    <n v="3.2"/>
    <s v="Debit Card"/>
    <n v="34.6"/>
    <n v="0.38640000000000002"/>
    <x v="1"/>
    <x v="1"/>
  </r>
  <r>
    <n v="3084"/>
    <x v="21"/>
    <x v="1"/>
    <x v="2"/>
    <s v="Referral"/>
    <n v="27"/>
    <n v="79"/>
    <n v="14"/>
    <n v="463.72"/>
    <n v="34351.78"/>
    <n v="1"/>
    <n v="4119"/>
    <n v="3"/>
    <n v="0"/>
    <n v="5"/>
    <n v="0.14000000000000001"/>
    <n v="3"/>
    <s v="Item Missing"/>
    <n v="0"/>
    <n v="5"/>
    <n v="883.58"/>
    <n v="22"/>
    <n v="4.2"/>
    <s v="Credit Card"/>
    <n v="31.7"/>
    <n v="0.36620000000000003"/>
    <x v="1"/>
    <x v="1"/>
  </r>
  <r>
    <n v="3085"/>
    <x v="29"/>
    <x v="0"/>
    <x v="4"/>
    <s v="App Ads"/>
    <n v="34"/>
    <n v="55"/>
    <n v="2"/>
    <n v="295.95999999999998"/>
    <n v="14856.09"/>
    <n v="0"/>
    <n v="1590"/>
    <n v="3"/>
    <n v="18"/>
    <n v="1"/>
    <n v="0.48"/>
    <n v="2"/>
    <s v="Payment"/>
    <n v="1"/>
    <n v="3"/>
    <n v="754.16"/>
    <n v="19"/>
    <n v="3.4"/>
    <s v="Credit Card"/>
    <n v="22.4"/>
    <n v="0.30380000000000001"/>
    <x v="1"/>
    <x v="1"/>
  </r>
  <r>
    <n v="3086"/>
    <x v="15"/>
    <x v="1"/>
    <x v="1"/>
    <s v="App Ads"/>
    <n v="55"/>
    <n v="59"/>
    <n v="11"/>
    <n v="286.76"/>
    <n v="16746.259999999998"/>
    <n v="0"/>
    <n v="1752"/>
    <n v="0"/>
    <n v="0"/>
    <n v="1"/>
    <n v="0.21"/>
    <n v="2"/>
    <s v="Payment"/>
    <n v="3"/>
    <n v="3"/>
    <n v="1626.19"/>
    <n v="29"/>
    <n v="4.7"/>
    <s v="Wallet"/>
    <n v="16.3"/>
    <n v="0.26700000000000002"/>
    <x v="1"/>
    <x v="1"/>
  </r>
  <r>
    <n v="3087"/>
    <x v="16"/>
    <x v="1"/>
    <x v="1"/>
    <s v="App Ads"/>
    <n v="29"/>
    <n v="52"/>
    <n v="1"/>
    <n v="486.95"/>
    <n v="25561.98"/>
    <n v="0"/>
    <n v="2834"/>
    <n v="1"/>
    <n v="0"/>
    <n v="1"/>
    <n v="0.43"/>
    <n v="3"/>
    <s v="Quality"/>
    <n v="0"/>
    <n v="4"/>
    <n v="563.32000000000005"/>
    <n v="37"/>
    <n v="2.6"/>
    <s v="Credit Card"/>
    <n v="26.8"/>
    <n v="0.33250000000000002"/>
    <x v="1"/>
    <x v="1"/>
  </r>
  <r>
    <n v="3088"/>
    <x v="16"/>
    <x v="0"/>
    <x v="4"/>
    <s v="Social"/>
    <n v="55"/>
    <n v="93"/>
    <n v="5"/>
    <n v="392.11"/>
    <n v="38107.03"/>
    <n v="1"/>
    <n v="3635"/>
    <n v="3"/>
    <n v="16.8"/>
    <n v="4"/>
    <n v="0.46"/>
    <n v="3"/>
    <s v="Item Missing"/>
    <n v="0"/>
    <n v="6"/>
    <n v="903.61"/>
    <n v="64"/>
    <n v="3.6"/>
    <s v="Debit Card"/>
    <n v="36.1"/>
    <n v="0.39710000000000001"/>
    <x v="1"/>
    <x v="1"/>
  </r>
  <r>
    <n v="3089"/>
    <x v="21"/>
    <x v="0"/>
    <x v="0"/>
    <s v="Social"/>
    <n v="35"/>
    <n v="47"/>
    <n v="7"/>
    <n v="669.52"/>
    <n v="31510.880000000001"/>
    <n v="0"/>
    <n v="3571"/>
    <n v="3"/>
    <n v="3.5"/>
    <n v="2"/>
    <n v="0.11"/>
    <n v="2"/>
    <s v="Quality"/>
    <n v="2"/>
    <n v="2"/>
    <n v="718.25"/>
    <n v="81"/>
    <n v="3.8"/>
    <s v="UPI"/>
    <n v="46.7"/>
    <n v="0.47520000000000001"/>
    <x v="0"/>
    <x v="0"/>
  </r>
  <r>
    <n v="3090"/>
    <x v="31"/>
    <x v="0"/>
    <x v="0"/>
    <s v="App Ads"/>
    <n v="19"/>
    <n v="15"/>
    <n v="3"/>
    <n v="301.14999999999998"/>
    <n v="4411.3500000000004"/>
    <n v="1"/>
    <n v="870"/>
    <n v="1"/>
    <n v="4.8"/>
    <n v="1"/>
    <n v="0.79"/>
    <n v="0"/>
    <s v="None"/>
    <n v="0"/>
    <n v="1"/>
    <n v="126.26"/>
    <n v="40"/>
    <n v="5"/>
    <s v="Debit Card"/>
    <n v="23.5"/>
    <n v="0.31109999999999999"/>
    <x v="1"/>
    <x v="1"/>
  </r>
  <r>
    <n v="3091"/>
    <x v="29"/>
    <x v="0"/>
    <x v="2"/>
    <s v="Social"/>
    <n v="4"/>
    <n v="8"/>
    <n v="0"/>
    <n v="393.77"/>
    <n v="3016.67"/>
    <n v="0"/>
    <n v="391"/>
    <n v="0"/>
    <n v="0"/>
    <n v="0"/>
    <n v="0.7"/>
    <n v="1"/>
    <s v="Quality"/>
    <n v="0"/>
    <n v="0"/>
    <n v="0"/>
    <n v="66"/>
    <n v="2.9"/>
    <s v="UPI"/>
    <n v="35.5"/>
    <n v="0.39300000000000002"/>
    <x v="1"/>
    <x v="1"/>
  </r>
  <r>
    <n v="3092"/>
    <x v="40"/>
    <x v="0"/>
    <x v="2"/>
    <s v="App Ads"/>
    <n v="59"/>
    <n v="169"/>
    <n v="11"/>
    <n v="465.49"/>
    <n v="75225.42"/>
    <n v="0"/>
    <n v="8795"/>
    <n v="1"/>
    <n v="10.199999999999999"/>
    <n v="7"/>
    <n v="0.5"/>
    <n v="7"/>
    <s v="Item Missing"/>
    <n v="7"/>
    <n v="1"/>
    <n v="2210.7199999999998"/>
    <n v="28"/>
    <n v="4.0999999999999996"/>
    <s v="UPI"/>
    <n v="33.1"/>
    <n v="0.37569999999999998"/>
    <x v="1"/>
    <x v="1"/>
  </r>
  <r>
    <n v="3093"/>
    <x v="10"/>
    <x v="0"/>
    <x v="0"/>
    <s v="App Ads"/>
    <n v="48"/>
    <n v="154"/>
    <n v="20"/>
    <n v="389.54"/>
    <n v="62026.31"/>
    <n v="0"/>
    <n v="5696"/>
    <n v="3"/>
    <n v="30"/>
    <n v="6"/>
    <n v="0.3"/>
    <n v="7"/>
    <s v="Quality"/>
    <n v="1"/>
    <n v="8"/>
    <n v="1851.36"/>
    <n v="53"/>
    <n v="3.7"/>
    <s v="Debit Card"/>
    <n v="45"/>
    <n v="0.46239999999999998"/>
    <x v="0"/>
    <x v="6"/>
  </r>
  <r>
    <n v="3094"/>
    <x v="21"/>
    <x v="2"/>
    <x v="0"/>
    <s v="App Ads"/>
    <n v="19"/>
    <n v="23"/>
    <n v="4"/>
    <n v="347.85"/>
    <n v="7759.58"/>
    <n v="0"/>
    <n v="1066"/>
    <n v="1"/>
    <n v="0"/>
    <n v="0"/>
    <n v="0.56000000000000005"/>
    <n v="2"/>
    <s v="App Issue"/>
    <n v="0"/>
    <n v="1"/>
    <n v="283.57"/>
    <n v="28"/>
    <n v="4"/>
    <s v="Credit Card"/>
    <n v="22.4"/>
    <n v="0.30420000000000003"/>
    <x v="1"/>
    <x v="1"/>
  </r>
  <r>
    <n v="3095"/>
    <x v="34"/>
    <x v="0"/>
    <x v="0"/>
    <s v="Social"/>
    <n v="43"/>
    <n v="138"/>
    <n v="13"/>
    <n v="452.33"/>
    <n v="58081.75"/>
    <n v="0"/>
    <n v="6436"/>
    <n v="5"/>
    <n v="6.5"/>
    <n v="2"/>
    <n v="0.35"/>
    <n v="7"/>
    <s v="App Issue"/>
    <n v="3"/>
    <n v="0"/>
    <n v="618.47"/>
    <n v="42"/>
    <n v="2.9"/>
    <s v="UPI"/>
    <n v="38.1"/>
    <n v="0.41199999999999998"/>
    <x v="0"/>
    <x v="2"/>
  </r>
  <r>
    <n v="3096"/>
    <x v="33"/>
    <x v="1"/>
    <x v="1"/>
    <s v="Partner"/>
    <n v="49"/>
    <n v="45"/>
    <n v="6"/>
    <n v="686.43"/>
    <n v="30672.69"/>
    <n v="0"/>
    <n v="3552"/>
    <n v="1"/>
    <n v="10.199999999999999"/>
    <n v="2"/>
    <n v="0.34"/>
    <n v="2"/>
    <s v="App Issue"/>
    <n v="1"/>
    <n v="1"/>
    <n v="468.85"/>
    <n v="12"/>
    <n v="3.7"/>
    <s v="Credit Card"/>
    <n v="13.8"/>
    <n v="0.25209999999999999"/>
    <x v="1"/>
    <x v="1"/>
  </r>
  <r>
    <n v="3097"/>
    <x v="16"/>
    <x v="0"/>
    <x v="1"/>
    <s v="App Ads"/>
    <n v="1"/>
    <n v="2"/>
    <n v="0"/>
    <n v="366.05"/>
    <n v="673.31"/>
    <n v="0"/>
    <n v="228"/>
    <n v="0"/>
    <n v="0.3"/>
    <n v="0"/>
    <n v="0.68"/>
    <n v="1"/>
    <s v="Quality"/>
    <n v="0"/>
    <n v="0"/>
    <n v="0"/>
    <n v="54"/>
    <n v="4.2"/>
    <s v="Debit Card"/>
    <n v="38.700000000000003"/>
    <n v="0.4158"/>
    <x v="0"/>
    <x v="2"/>
  </r>
  <r>
    <n v="3098"/>
    <x v="39"/>
    <x v="1"/>
    <x v="3"/>
    <s v="Referral"/>
    <n v="57"/>
    <n v="150"/>
    <n v="6"/>
    <n v="250.04"/>
    <n v="37125.480000000003"/>
    <n v="0"/>
    <n v="4160"/>
    <n v="4"/>
    <n v="16.100000000000001"/>
    <n v="5"/>
    <n v="7.0000000000000007E-2"/>
    <n v="1"/>
    <s v="Quality"/>
    <n v="0"/>
    <n v="4"/>
    <n v="501.65"/>
    <n v="49"/>
    <n v="3.3"/>
    <s v="UPI"/>
    <n v="32.1"/>
    <n v="0.36890000000000001"/>
    <x v="1"/>
    <x v="1"/>
  </r>
  <r>
    <n v="3099"/>
    <x v="16"/>
    <x v="0"/>
    <x v="2"/>
    <s v="App Ads"/>
    <n v="8"/>
    <n v="18"/>
    <n v="0"/>
    <n v="510.31"/>
    <n v="8841.02"/>
    <n v="0"/>
    <n v="1005"/>
    <n v="1"/>
    <n v="18"/>
    <n v="1"/>
    <n v="0.23"/>
    <n v="0"/>
    <s v="None"/>
    <n v="1"/>
    <n v="1"/>
    <n v="361.95"/>
    <n v="59"/>
    <n v="4.7"/>
    <s v="Credit Card"/>
    <n v="32.799999999999997"/>
    <n v="0.37390000000000001"/>
    <x v="1"/>
    <x v="1"/>
  </r>
  <r>
    <n v="3100"/>
    <x v="25"/>
    <x v="1"/>
    <x v="0"/>
    <s v="Referral"/>
    <n v="7"/>
    <n v="21"/>
    <n v="3"/>
    <n v="400.65"/>
    <n v="8827.08"/>
    <n v="0"/>
    <n v="1102"/>
    <n v="1"/>
    <n v="2.2000000000000002"/>
    <n v="1"/>
    <n v="0.11"/>
    <n v="3"/>
    <s v="Payment"/>
    <n v="0"/>
    <n v="0"/>
    <n v="0"/>
    <n v="82"/>
    <n v="4.3"/>
    <s v="UPI"/>
    <n v="41.7"/>
    <n v="0.43830000000000002"/>
    <x v="0"/>
    <x v="0"/>
  </r>
  <r>
    <n v="3101"/>
    <x v="15"/>
    <x v="0"/>
    <x v="0"/>
    <s v="App Ads"/>
    <n v="27"/>
    <n v="26"/>
    <n v="5"/>
    <n v="320.86"/>
    <n v="8681.0499999999993"/>
    <n v="1"/>
    <n v="895"/>
    <n v="0"/>
    <n v="0"/>
    <n v="0"/>
    <n v="0.37"/>
    <n v="2"/>
    <s v="Item Missing"/>
    <n v="1"/>
    <n v="1"/>
    <n v="291.73"/>
    <n v="10"/>
    <n v="4.4000000000000004"/>
    <s v="Wallet"/>
    <n v="14.5"/>
    <n v="0.25609999999999999"/>
    <x v="1"/>
    <x v="1"/>
  </r>
  <r>
    <n v="3102"/>
    <x v="12"/>
    <x v="0"/>
    <x v="2"/>
    <s v="Partner"/>
    <n v="17"/>
    <n v="28"/>
    <n v="1"/>
    <n v="519.29"/>
    <n v="14627.69"/>
    <n v="1"/>
    <n v="1863"/>
    <n v="0"/>
    <n v="19.899999999999999"/>
    <n v="1"/>
    <n v="0.27"/>
    <n v="0"/>
    <s v="None"/>
    <n v="1"/>
    <n v="1"/>
    <n v="436.56"/>
    <n v="2"/>
    <n v="3.5"/>
    <s v="COD"/>
    <n v="10.8"/>
    <n v="0.23580000000000001"/>
    <x v="1"/>
    <x v="1"/>
  </r>
  <r>
    <n v="3103"/>
    <x v="43"/>
    <x v="1"/>
    <x v="1"/>
    <s v="Social"/>
    <n v="23"/>
    <n v="38"/>
    <n v="5"/>
    <n v="501.45"/>
    <n v="20060.509999999998"/>
    <n v="0"/>
    <n v="2041"/>
    <n v="0"/>
    <n v="14.6"/>
    <n v="1"/>
    <n v="0.4"/>
    <n v="1"/>
    <s v="Quality"/>
    <n v="2"/>
    <n v="0"/>
    <n v="360.53"/>
    <n v="28"/>
    <n v="3.1"/>
    <s v="Debit Card"/>
    <n v="21.4"/>
    <n v="0.29770000000000002"/>
    <x v="1"/>
    <x v="1"/>
  </r>
  <r>
    <n v="3104"/>
    <x v="3"/>
    <x v="1"/>
    <x v="0"/>
    <s v="App Ads"/>
    <n v="34"/>
    <n v="92"/>
    <n v="14"/>
    <n v="363.14"/>
    <n v="30819.64"/>
    <n v="0"/>
    <n v="3836"/>
    <n v="4"/>
    <n v="16.100000000000001"/>
    <n v="1"/>
    <n v="0.33"/>
    <n v="0"/>
    <s v="None"/>
    <n v="2"/>
    <n v="1"/>
    <n v="458.74"/>
    <n v="4"/>
    <n v="3.9"/>
    <s v="UPI"/>
    <n v="20.399999999999999"/>
    <n v="0.2913"/>
    <x v="1"/>
    <x v="1"/>
  </r>
  <r>
    <n v="3105"/>
    <x v="28"/>
    <x v="1"/>
    <x v="1"/>
    <s v="Referral"/>
    <n v="25"/>
    <n v="40"/>
    <n v="3"/>
    <n v="245.37"/>
    <n v="10458.32"/>
    <n v="0"/>
    <n v="1323"/>
    <n v="3"/>
    <n v="15.1"/>
    <n v="1"/>
    <n v="0.44"/>
    <n v="0"/>
    <s v="None"/>
    <n v="2"/>
    <n v="2"/>
    <n v="1010.15"/>
    <n v="45"/>
    <n v="4"/>
    <s v="UPI"/>
    <n v="29.2"/>
    <n v="0.34889999999999999"/>
    <x v="1"/>
    <x v="1"/>
  </r>
  <r>
    <n v="3106"/>
    <x v="39"/>
    <x v="0"/>
    <x v="2"/>
    <s v="App Ads"/>
    <n v="22"/>
    <n v="44"/>
    <n v="4"/>
    <n v="555.63"/>
    <n v="23723.919999999998"/>
    <n v="0"/>
    <n v="2923"/>
    <n v="3"/>
    <n v="24.2"/>
    <n v="3"/>
    <n v="0.82"/>
    <n v="1"/>
    <s v="App Issue"/>
    <n v="0"/>
    <n v="1"/>
    <n v="208.28"/>
    <n v="75"/>
    <n v="3.4"/>
    <s v="Credit Card"/>
    <n v="50.9"/>
    <n v="0.50680000000000003"/>
    <x v="0"/>
    <x v="4"/>
  </r>
  <r>
    <n v="3107"/>
    <x v="5"/>
    <x v="0"/>
    <x v="1"/>
    <s v="Referral"/>
    <n v="32"/>
    <n v="51"/>
    <n v="10"/>
    <n v="363.47"/>
    <n v="18409.27"/>
    <n v="0"/>
    <n v="1910"/>
    <n v="3"/>
    <n v="3.3"/>
    <n v="0"/>
    <n v="0.35"/>
    <n v="4"/>
    <s v="Quality"/>
    <n v="1"/>
    <n v="4"/>
    <n v="1702.07"/>
    <n v="26"/>
    <n v="3.1"/>
    <s v="Debit Card"/>
    <n v="23.7"/>
    <n v="0.31219999999999998"/>
    <x v="1"/>
    <x v="1"/>
  </r>
  <r>
    <n v="3108"/>
    <x v="15"/>
    <x v="1"/>
    <x v="0"/>
    <s v="Partner"/>
    <n v="59"/>
    <n v="123"/>
    <n v="10"/>
    <n v="477.43"/>
    <n v="55843.96"/>
    <n v="0"/>
    <n v="5779"/>
    <n v="6"/>
    <n v="25.5"/>
    <n v="2"/>
    <n v="0.34"/>
    <n v="8"/>
    <s v="Quality"/>
    <n v="1"/>
    <n v="2"/>
    <n v="378.9"/>
    <n v="27"/>
    <n v="3"/>
    <s v="Debit Card"/>
    <n v="38.4"/>
    <n v="0.41360000000000002"/>
    <x v="0"/>
    <x v="0"/>
  </r>
  <r>
    <n v="3109"/>
    <x v="23"/>
    <x v="1"/>
    <x v="3"/>
    <s v="Organic"/>
    <n v="42"/>
    <n v="50"/>
    <n v="3"/>
    <n v="429.77"/>
    <n v="20744.02"/>
    <n v="0"/>
    <n v="2362"/>
    <n v="1"/>
    <n v="22.8"/>
    <n v="2"/>
    <n v="0.19"/>
    <n v="2"/>
    <s v="Quality"/>
    <n v="2"/>
    <n v="3"/>
    <n v="0"/>
    <n v="56"/>
    <n v="4.0999999999999996"/>
    <s v="Credit Card"/>
    <n v="30"/>
    <n v="0.35439999999999999"/>
    <x v="1"/>
    <x v="1"/>
  </r>
  <r>
    <n v="3110"/>
    <x v="21"/>
    <x v="1"/>
    <x v="2"/>
    <s v="Social"/>
    <n v="24"/>
    <n v="22"/>
    <n v="1"/>
    <n v="506.89"/>
    <n v="12139.59"/>
    <n v="0"/>
    <n v="1515"/>
    <n v="1"/>
    <n v="18.100000000000001"/>
    <n v="0"/>
    <n v="0.49"/>
    <n v="1"/>
    <s v="App Issue"/>
    <n v="1"/>
    <n v="1"/>
    <n v="186.93"/>
    <n v="74"/>
    <n v="3.8"/>
    <s v="UPI"/>
    <n v="37.1"/>
    <n v="0.40450000000000003"/>
    <x v="1"/>
    <x v="1"/>
  </r>
  <r>
    <n v="3111"/>
    <x v="20"/>
    <x v="0"/>
    <x v="2"/>
    <s v="App Ads"/>
    <n v="42"/>
    <n v="59"/>
    <n v="8"/>
    <n v="474.53"/>
    <n v="27216.9"/>
    <n v="0"/>
    <n v="2899"/>
    <n v="2"/>
    <n v="19.2"/>
    <n v="1"/>
    <n v="0.39"/>
    <n v="1"/>
    <s v="Quality"/>
    <n v="0"/>
    <n v="3"/>
    <n v="738.04"/>
    <n v="25"/>
    <n v="2.7"/>
    <s v="UPI"/>
    <n v="17.7"/>
    <n v="0.2752"/>
    <x v="1"/>
    <x v="1"/>
  </r>
  <r>
    <n v="3112"/>
    <x v="11"/>
    <x v="0"/>
    <x v="4"/>
    <s v="App Ads"/>
    <n v="51"/>
    <n v="54"/>
    <n v="6"/>
    <n v="604.21"/>
    <n v="33874.06"/>
    <n v="0"/>
    <n v="3154"/>
    <n v="1"/>
    <n v="3"/>
    <n v="3"/>
    <n v="0.53"/>
    <n v="3"/>
    <s v="Payment"/>
    <n v="1"/>
    <n v="2"/>
    <n v="247.55"/>
    <n v="95"/>
    <n v="4.4000000000000004"/>
    <s v="UPI"/>
    <n v="43.4"/>
    <n v="0.45079999999999998"/>
    <x v="0"/>
    <x v="0"/>
  </r>
  <r>
    <n v="3113"/>
    <x v="24"/>
    <x v="1"/>
    <x v="2"/>
    <s v="Social"/>
    <n v="2"/>
    <n v="3"/>
    <n v="1"/>
    <n v="525.99"/>
    <n v="1594.74"/>
    <n v="0"/>
    <n v="641"/>
    <n v="0"/>
    <n v="9.5"/>
    <n v="0"/>
    <n v="0.61"/>
    <n v="0"/>
    <s v="None"/>
    <n v="0"/>
    <n v="0"/>
    <n v="0"/>
    <n v="29"/>
    <n v="4.9000000000000004"/>
    <s v="Credit Card"/>
    <n v="22.2"/>
    <n v="0.30270000000000002"/>
    <x v="1"/>
    <x v="1"/>
  </r>
  <r>
    <n v="3114"/>
    <x v="17"/>
    <x v="1"/>
    <x v="0"/>
    <s v="App Ads"/>
    <n v="12"/>
    <n v="29"/>
    <n v="4"/>
    <n v="211.01"/>
    <n v="6499.18"/>
    <n v="0"/>
    <n v="1007"/>
    <n v="1"/>
    <n v="0"/>
    <n v="1"/>
    <n v="0.13"/>
    <n v="2"/>
    <s v="App Issue"/>
    <n v="0"/>
    <n v="0"/>
    <n v="0"/>
    <n v="59"/>
    <n v="2.7"/>
    <s v="UPI"/>
    <n v="34.299999999999997"/>
    <n v="0.38429999999999997"/>
    <x v="1"/>
    <x v="1"/>
  </r>
  <r>
    <n v="3115"/>
    <x v="15"/>
    <x v="0"/>
    <x v="0"/>
    <s v="App Ads"/>
    <n v="60"/>
    <n v="44"/>
    <n v="3"/>
    <n v="404.78"/>
    <n v="17265.22"/>
    <n v="0"/>
    <n v="2328"/>
    <n v="2"/>
    <n v="6.5"/>
    <n v="2"/>
    <n v="0.56000000000000005"/>
    <n v="2"/>
    <s v="Item Missing"/>
    <n v="2"/>
    <n v="1"/>
    <n v="756.15"/>
    <n v="44"/>
    <n v="3.7"/>
    <s v="Credit Card"/>
    <n v="21.7"/>
    <n v="0.29949999999999999"/>
    <x v="1"/>
    <x v="1"/>
  </r>
  <r>
    <n v="3116"/>
    <x v="14"/>
    <x v="1"/>
    <x v="1"/>
    <s v="Organic"/>
    <n v="59"/>
    <n v="87"/>
    <n v="3"/>
    <n v="465.05"/>
    <n v="44269.5"/>
    <n v="0"/>
    <n v="4612"/>
    <n v="1"/>
    <n v="10.199999999999999"/>
    <n v="1"/>
    <n v="0.2"/>
    <n v="0"/>
    <s v="None"/>
    <n v="3"/>
    <n v="0"/>
    <n v="674.07"/>
    <n v="41"/>
    <n v="5"/>
    <s v="UPI"/>
    <n v="17.7"/>
    <n v="0.27479999999999999"/>
    <x v="1"/>
    <x v="1"/>
  </r>
  <r>
    <n v="3117"/>
    <x v="26"/>
    <x v="1"/>
    <x v="0"/>
    <s v="Organic"/>
    <n v="43"/>
    <n v="152"/>
    <n v="20"/>
    <n v="399.86"/>
    <n v="55345.87"/>
    <n v="0"/>
    <n v="6708"/>
    <n v="0"/>
    <n v="12.3"/>
    <n v="5"/>
    <n v="0.51"/>
    <n v="7"/>
    <s v="Delivery Delay"/>
    <n v="3"/>
    <n v="11"/>
    <n v="1714.59"/>
    <n v="23"/>
    <n v="1.3"/>
    <s v="Debit Card"/>
    <n v="41.9"/>
    <n v="0.43959999999999999"/>
    <x v="0"/>
    <x v="7"/>
  </r>
  <r>
    <n v="3118"/>
    <x v="2"/>
    <x v="0"/>
    <x v="1"/>
    <s v="App Ads"/>
    <n v="44"/>
    <n v="16"/>
    <n v="2"/>
    <n v="590.51"/>
    <n v="9242.84"/>
    <n v="0"/>
    <n v="979"/>
    <n v="1"/>
    <n v="16.600000000000001"/>
    <n v="0"/>
    <n v="0.19"/>
    <n v="0"/>
    <s v="None"/>
    <n v="1"/>
    <n v="1"/>
    <n v="606.02"/>
    <n v="145"/>
    <n v="4.5999999999999996"/>
    <s v="UPI"/>
    <n v="52.3"/>
    <n v="0.51749999999999996"/>
    <x v="0"/>
    <x v="3"/>
  </r>
  <r>
    <n v="3119"/>
    <x v="45"/>
    <x v="0"/>
    <x v="0"/>
    <s v="Referral"/>
    <n v="55"/>
    <n v="50"/>
    <n v="6"/>
    <n v="503.57"/>
    <n v="24175.68"/>
    <n v="0"/>
    <n v="2700"/>
    <n v="2"/>
    <n v="13.1"/>
    <n v="2"/>
    <n v="0.14000000000000001"/>
    <n v="3"/>
    <s v="Item Missing"/>
    <n v="0"/>
    <n v="0"/>
    <n v="0"/>
    <n v="27"/>
    <n v="3.3"/>
    <s v="Credit Card"/>
    <n v="15.4"/>
    <n v="0.26129999999999998"/>
    <x v="1"/>
    <x v="1"/>
  </r>
  <r>
    <n v="3120"/>
    <x v="5"/>
    <x v="1"/>
    <x v="2"/>
    <s v="App Ads"/>
    <n v="0"/>
    <n v="0"/>
    <n v="0"/>
    <n v="220.97"/>
    <n v="0"/>
    <n v="0"/>
    <n v="459"/>
    <n v="0"/>
    <n v="7.4"/>
    <n v="0"/>
    <n v="0.35"/>
    <n v="0"/>
    <s v="None"/>
    <n v="0"/>
    <n v="0"/>
    <n v="0"/>
    <n v="47"/>
    <n v="3.6"/>
    <s v="UPI"/>
    <n v="32"/>
    <n v="0.36830000000000002"/>
    <x v="1"/>
    <x v="1"/>
  </r>
  <r>
    <n v="3121"/>
    <x v="26"/>
    <x v="0"/>
    <x v="2"/>
    <s v="Referral"/>
    <n v="32"/>
    <n v="17"/>
    <n v="0"/>
    <n v="404.81"/>
    <n v="7169.26"/>
    <n v="0"/>
    <n v="992"/>
    <n v="0"/>
    <n v="0"/>
    <n v="1"/>
    <n v="0.78"/>
    <n v="2"/>
    <s v="App Issue"/>
    <n v="1"/>
    <n v="1"/>
    <n v="667.92"/>
    <n v="43"/>
    <n v="4"/>
    <s v="Credit Card"/>
    <n v="25.7"/>
    <n v="0.3256"/>
    <x v="1"/>
    <x v="1"/>
  </r>
  <r>
    <n v="3122"/>
    <x v="48"/>
    <x v="1"/>
    <x v="0"/>
    <s v="Organic"/>
    <n v="10"/>
    <n v="17"/>
    <n v="2"/>
    <n v="452.19"/>
    <n v="7122.33"/>
    <n v="0"/>
    <n v="784"/>
    <n v="0"/>
    <n v="6.7"/>
    <n v="1"/>
    <n v="0.24"/>
    <n v="2"/>
    <s v="Quality"/>
    <n v="1"/>
    <n v="1"/>
    <n v="85.35"/>
    <n v="33"/>
    <n v="4.5"/>
    <s v="Debit Card"/>
    <n v="23.7"/>
    <n v="0.31259999999999999"/>
    <x v="1"/>
    <x v="1"/>
  </r>
  <r>
    <n v="3123"/>
    <x v="31"/>
    <x v="1"/>
    <x v="3"/>
    <s v="Social"/>
    <n v="58"/>
    <n v="182"/>
    <n v="8"/>
    <n v="353.5"/>
    <n v="70130.16"/>
    <n v="0"/>
    <n v="6685"/>
    <n v="14"/>
    <n v="15.9"/>
    <n v="10"/>
    <n v="0.19"/>
    <n v="4"/>
    <s v="Quality"/>
    <n v="5"/>
    <n v="11"/>
    <n v="4792.6499999999996"/>
    <n v="32"/>
    <n v="1.9"/>
    <s v="UPI"/>
    <n v="54.3"/>
    <n v="0.53249999999999997"/>
    <x v="0"/>
    <x v="3"/>
  </r>
  <r>
    <n v="3124"/>
    <x v="50"/>
    <x v="0"/>
    <x v="1"/>
    <s v="Social"/>
    <n v="6"/>
    <n v="8"/>
    <n v="1"/>
    <n v="531.11"/>
    <n v="4318.83"/>
    <n v="0"/>
    <n v="831"/>
    <n v="0"/>
    <n v="0"/>
    <n v="0"/>
    <n v="0.23"/>
    <n v="2"/>
    <s v="Quality"/>
    <n v="0"/>
    <n v="0"/>
    <n v="0"/>
    <n v="14"/>
    <n v="4"/>
    <s v="UPI"/>
    <n v="18.8"/>
    <n v="0.28149999999999997"/>
    <x v="1"/>
    <x v="1"/>
  </r>
  <r>
    <n v="3125"/>
    <x v="3"/>
    <x v="1"/>
    <x v="3"/>
    <s v="Partner"/>
    <n v="7"/>
    <n v="8"/>
    <n v="1"/>
    <n v="515.99"/>
    <n v="3912.84"/>
    <n v="0"/>
    <n v="830"/>
    <n v="0"/>
    <n v="24.6"/>
    <n v="0"/>
    <n v="0.32"/>
    <n v="0"/>
    <s v="None"/>
    <n v="0"/>
    <n v="0"/>
    <n v="0"/>
    <n v="13"/>
    <n v="4.3"/>
    <s v="UPI"/>
    <n v="15.6"/>
    <n v="0.26290000000000002"/>
    <x v="1"/>
    <x v="1"/>
  </r>
  <r>
    <n v="3126"/>
    <x v="23"/>
    <x v="0"/>
    <x v="3"/>
    <s v="Organic"/>
    <n v="36"/>
    <n v="18"/>
    <n v="3"/>
    <n v="495.99"/>
    <n v="8824.4"/>
    <n v="0"/>
    <n v="1392"/>
    <n v="0"/>
    <n v="24.1"/>
    <n v="1"/>
    <n v="0.66"/>
    <n v="1"/>
    <s v="Payment"/>
    <n v="0"/>
    <n v="1"/>
    <n v="325.7"/>
    <n v="7"/>
    <n v="5"/>
    <s v="UPI"/>
    <n v="13"/>
    <n v="0.248"/>
    <x v="1"/>
    <x v="1"/>
  </r>
  <r>
    <n v="3127"/>
    <x v="13"/>
    <x v="0"/>
    <x v="0"/>
    <s v="Referral"/>
    <n v="19"/>
    <n v="21"/>
    <n v="1"/>
    <n v="537.16999999999996"/>
    <n v="11967.5"/>
    <n v="1"/>
    <n v="1585"/>
    <n v="1"/>
    <n v="8.3000000000000007"/>
    <n v="1"/>
    <n v="0.41"/>
    <n v="0"/>
    <s v="None"/>
    <n v="1"/>
    <n v="1"/>
    <n v="144.65"/>
    <n v="42"/>
    <n v="3"/>
    <s v="COD"/>
    <n v="24.2"/>
    <n v="0.31569999999999998"/>
    <x v="1"/>
    <x v="1"/>
  </r>
  <r>
    <n v="3128"/>
    <x v="34"/>
    <x v="1"/>
    <x v="0"/>
    <s v="Referral"/>
    <n v="50"/>
    <n v="80"/>
    <n v="8"/>
    <n v="610.26"/>
    <n v="49370.57"/>
    <n v="0"/>
    <n v="5104"/>
    <n v="4"/>
    <n v="15.4"/>
    <n v="3"/>
    <n v="0.36"/>
    <n v="4"/>
    <s v="Item Missing"/>
    <n v="1"/>
    <n v="2"/>
    <n v="383.49"/>
    <n v="20"/>
    <n v="2.8"/>
    <s v="UPI"/>
    <n v="24.2"/>
    <n v="0.31569999999999998"/>
    <x v="1"/>
    <x v="1"/>
  </r>
  <r>
    <n v="3129"/>
    <x v="14"/>
    <x v="1"/>
    <x v="4"/>
    <s v="Social"/>
    <n v="18"/>
    <n v="63"/>
    <n v="8"/>
    <n v="549.05999999999995"/>
    <n v="31741.08"/>
    <n v="0"/>
    <n v="3496"/>
    <n v="3"/>
    <n v="19.3"/>
    <n v="4"/>
    <n v="0.44"/>
    <n v="4"/>
    <s v="Delivery Delay"/>
    <n v="1"/>
    <n v="4"/>
    <n v="1201.94"/>
    <n v="40"/>
    <n v="3"/>
    <s v="UPI"/>
    <n v="39.6"/>
    <n v="0.42270000000000002"/>
    <x v="0"/>
    <x v="0"/>
  </r>
  <r>
    <n v="3130"/>
    <x v="1"/>
    <x v="0"/>
    <x v="3"/>
    <s v="App Ads"/>
    <n v="47"/>
    <n v="78"/>
    <n v="8"/>
    <n v="546.6"/>
    <n v="45593.120000000003"/>
    <n v="0"/>
    <n v="4140"/>
    <n v="4"/>
    <n v="24.7"/>
    <n v="1"/>
    <n v="0.48"/>
    <n v="4"/>
    <s v="App Issue"/>
    <n v="4"/>
    <n v="3"/>
    <n v="1132.72"/>
    <n v="63"/>
    <n v="4.0999999999999996"/>
    <s v="Wallet"/>
    <n v="41.3"/>
    <n v="0.43480000000000002"/>
    <x v="0"/>
    <x v="6"/>
  </r>
  <r>
    <n v="3131"/>
    <x v="15"/>
    <x v="1"/>
    <x v="3"/>
    <s v="Social"/>
    <n v="23"/>
    <n v="39"/>
    <n v="5"/>
    <n v="447.69"/>
    <n v="16863.75"/>
    <n v="0"/>
    <n v="2243"/>
    <n v="1"/>
    <n v="30"/>
    <n v="1"/>
    <n v="0.08"/>
    <n v="2"/>
    <s v="Item Missing"/>
    <n v="1"/>
    <n v="2"/>
    <n v="463.6"/>
    <n v="28"/>
    <n v="3.2"/>
    <s v="UPI"/>
    <n v="22.1"/>
    <n v="0.30209999999999998"/>
    <x v="1"/>
    <x v="1"/>
  </r>
  <r>
    <n v="3132"/>
    <x v="31"/>
    <x v="1"/>
    <x v="1"/>
    <s v="Social"/>
    <n v="35"/>
    <n v="62"/>
    <n v="7"/>
    <n v="380.35"/>
    <n v="23373.46"/>
    <n v="1"/>
    <n v="2807"/>
    <n v="3"/>
    <n v="28.6"/>
    <n v="2"/>
    <n v="0.17"/>
    <n v="3"/>
    <s v="Delivery Delay"/>
    <n v="2"/>
    <n v="4"/>
    <n v="1382.64"/>
    <n v="10"/>
    <n v="3.4"/>
    <s v="Wallet"/>
    <n v="25.9"/>
    <n v="0.3266"/>
    <x v="1"/>
    <x v="1"/>
  </r>
  <r>
    <n v="3133"/>
    <x v="11"/>
    <x v="1"/>
    <x v="1"/>
    <s v="Organic"/>
    <n v="59"/>
    <n v="65"/>
    <n v="3"/>
    <n v="695.47"/>
    <n v="46691.81"/>
    <n v="0"/>
    <n v="4900"/>
    <n v="5"/>
    <n v="21.6"/>
    <n v="1"/>
    <n v="0.33"/>
    <n v="1"/>
    <s v="Delivery Delay"/>
    <n v="3"/>
    <n v="3"/>
    <n v="1861.13"/>
    <n v="48"/>
    <n v="3.4"/>
    <s v="UPI"/>
    <n v="33.4"/>
    <n v="0.37819999999999998"/>
    <x v="1"/>
    <x v="1"/>
  </r>
  <r>
    <n v="3134"/>
    <x v="0"/>
    <x v="1"/>
    <x v="0"/>
    <s v="App Ads"/>
    <n v="37"/>
    <n v="3"/>
    <n v="0"/>
    <n v="499.67"/>
    <n v="1634.38"/>
    <n v="0"/>
    <n v="99"/>
    <n v="0"/>
    <n v="5.7"/>
    <n v="0"/>
    <n v="0.35"/>
    <n v="2"/>
    <s v="Quality"/>
    <n v="0"/>
    <n v="0"/>
    <n v="0"/>
    <n v="8"/>
    <n v="5"/>
    <s v="UPI"/>
    <n v="8.1"/>
    <n v="0.2215"/>
    <x v="1"/>
    <x v="1"/>
  </r>
  <r>
    <n v="3135"/>
    <x v="28"/>
    <x v="0"/>
    <x v="4"/>
    <s v="App Ads"/>
    <n v="11"/>
    <n v="32"/>
    <n v="4"/>
    <n v="334.23"/>
    <n v="10672.58"/>
    <n v="0"/>
    <n v="1187"/>
    <n v="2"/>
    <n v="21.7"/>
    <n v="0"/>
    <n v="0.24"/>
    <n v="2"/>
    <s v="Quality"/>
    <n v="0"/>
    <n v="2"/>
    <n v="338.62"/>
    <n v="52"/>
    <n v="5"/>
    <s v="COD"/>
    <n v="35.4"/>
    <n v="0.39229999999999998"/>
    <x v="1"/>
    <x v="1"/>
  </r>
  <r>
    <n v="3136"/>
    <x v="43"/>
    <x v="0"/>
    <x v="1"/>
    <s v="App Ads"/>
    <n v="57"/>
    <n v="130"/>
    <n v="20"/>
    <n v="440.66"/>
    <n v="57621.43"/>
    <n v="0"/>
    <n v="5677"/>
    <n v="6"/>
    <n v="18.100000000000001"/>
    <n v="7"/>
    <n v="0.53"/>
    <n v="3"/>
    <s v="App Issue"/>
    <n v="2"/>
    <n v="0"/>
    <n v="179.61"/>
    <n v="26"/>
    <n v="5"/>
    <s v="Debit Card"/>
    <n v="33.1"/>
    <n v="0.37590000000000001"/>
    <x v="1"/>
    <x v="1"/>
  </r>
  <r>
    <n v="3137"/>
    <x v="44"/>
    <x v="1"/>
    <x v="0"/>
    <s v="Partner"/>
    <n v="57"/>
    <n v="153"/>
    <n v="4"/>
    <n v="408.06"/>
    <n v="58614.35"/>
    <n v="0"/>
    <n v="6975"/>
    <n v="1"/>
    <n v="8.4"/>
    <n v="1"/>
    <n v="0.37"/>
    <n v="7"/>
    <s v="Quality"/>
    <n v="3"/>
    <n v="8"/>
    <n v="1920.86"/>
    <n v="37"/>
    <n v="4.0999999999999996"/>
    <s v="Debit Card"/>
    <n v="29.5"/>
    <n v="0.35110000000000002"/>
    <x v="1"/>
    <x v="1"/>
  </r>
  <r>
    <n v="3138"/>
    <x v="37"/>
    <x v="0"/>
    <x v="4"/>
    <s v="Organic"/>
    <n v="27"/>
    <n v="54"/>
    <n v="4"/>
    <n v="549.30999999999995"/>
    <n v="32497.45"/>
    <n v="0"/>
    <n v="3054"/>
    <n v="3"/>
    <n v="0"/>
    <n v="3"/>
    <n v="0.61"/>
    <n v="3"/>
    <s v="Quality"/>
    <n v="0"/>
    <n v="2"/>
    <n v="238.17"/>
    <n v="90"/>
    <n v="2.4"/>
    <s v="UPI"/>
    <n v="50.3"/>
    <n v="0.50219999999999998"/>
    <x v="0"/>
    <x v="6"/>
  </r>
  <r>
    <n v="3139"/>
    <x v="31"/>
    <x v="1"/>
    <x v="3"/>
    <s v="Social"/>
    <n v="23"/>
    <n v="63"/>
    <n v="4"/>
    <n v="412.41"/>
    <n v="23717.69"/>
    <n v="0"/>
    <n v="2571"/>
    <n v="4"/>
    <n v="1.4"/>
    <n v="3"/>
    <n v="0.31"/>
    <n v="4"/>
    <s v="Delivery Delay"/>
    <n v="1"/>
    <n v="1"/>
    <n v="539.53"/>
    <n v="16"/>
    <n v="3.7"/>
    <s v="Credit Card"/>
    <n v="26.1"/>
    <n v="0.32790000000000002"/>
    <x v="1"/>
    <x v="1"/>
  </r>
  <r>
    <n v="3140"/>
    <x v="14"/>
    <x v="0"/>
    <x v="0"/>
    <s v="Organic"/>
    <n v="45"/>
    <n v="25"/>
    <n v="5"/>
    <n v="265.07"/>
    <n v="7055.59"/>
    <n v="0"/>
    <n v="1000"/>
    <n v="1"/>
    <n v="26.1"/>
    <n v="1"/>
    <n v="0.2"/>
    <n v="1"/>
    <s v="Quality"/>
    <n v="0"/>
    <n v="0"/>
    <n v="0"/>
    <n v="36"/>
    <n v="4"/>
    <s v="UPI"/>
    <n v="15.7"/>
    <n v="0.26300000000000001"/>
    <x v="1"/>
    <x v="1"/>
  </r>
  <r>
    <n v="3141"/>
    <x v="14"/>
    <x v="0"/>
    <x v="2"/>
    <s v="App Ads"/>
    <n v="33"/>
    <n v="61"/>
    <n v="5"/>
    <n v="520.24"/>
    <n v="32851.1"/>
    <n v="0"/>
    <n v="3501"/>
    <n v="2"/>
    <n v="14.3"/>
    <n v="1"/>
    <n v="0.53"/>
    <n v="4"/>
    <s v="Payment"/>
    <n v="2"/>
    <n v="3"/>
    <n v="712.18"/>
    <n v="69"/>
    <n v="3"/>
    <s v="UPI"/>
    <n v="45"/>
    <n v="0.46260000000000001"/>
    <x v="0"/>
    <x v="8"/>
  </r>
  <r>
    <n v="3142"/>
    <x v="18"/>
    <x v="0"/>
    <x v="3"/>
    <s v="Organic"/>
    <n v="5"/>
    <n v="11"/>
    <n v="1"/>
    <n v="385.95"/>
    <n v="3832.06"/>
    <n v="0"/>
    <n v="659"/>
    <n v="0"/>
    <n v="6.6"/>
    <n v="1"/>
    <n v="0.17"/>
    <n v="2"/>
    <s v="Delivery Delay"/>
    <n v="1"/>
    <n v="0"/>
    <n v="259.7"/>
    <n v="49"/>
    <n v="2.4"/>
    <s v="UPI"/>
    <n v="30.8"/>
    <n v="0.36020000000000002"/>
    <x v="1"/>
    <x v="1"/>
  </r>
  <r>
    <n v="3143"/>
    <x v="3"/>
    <x v="0"/>
    <x v="4"/>
    <s v="App Ads"/>
    <n v="20"/>
    <n v="57"/>
    <n v="9"/>
    <n v="173.18"/>
    <n v="9120.09"/>
    <n v="0"/>
    <n v="1430"/>
    <n v="4"/>
    <n v="8.4"/>
    <n v="1"/>
    <n v="0.45"/>
    <n v="4"/>
    <s v="Item Missing"/>
    <n v="3"/>
    <n v="4"/>
    <n v="1072.75"/>
    <n v="24"/>
    <n v="3.1"/>
    <s v="UPI"/>
    <n v="34.1"/>
    <n v="0.38269999999999998"/>
    <x v="1"/>
    <x v="1"/>
  </r>
  <r>
    <n v="3144"/>
    <x v="44"/>
    <x v="0"/>
    <x v="1"/>
    <s v="App Ads"/>
    <n v="5"/>
    <n v="11"/>
    <n v="0"/>
    <n v="558.75"/>
    <n v="5876.86"/>
    <n v="0"/>
    <n v="942"/>
    <n v="0"/>
    <n v="9.5"/>
    <n v="0"/>
    <n v="0.59"/>
    <n v="0"/>
    <s v="None"/>
    <n v="0"/>
    <n v="0"/>
    <n v="0"/>
    <n v="86"/>
    <n v="4.7"/>
    <s v="UPI"/>
    <n v="38.200000000000003"/>
    <n v="0.41210000000000002"/>
    <x v="0"/>
    <x v="5"/>
  </r>
  <r>
    <n v="3145"/>
    <x v="11"/>
    <x v="1"/>
    <x v="2"/>
    <s v="App Ads"/>
    <n v="17"/>
    <n v="36"/>
    <n v="3"/>
    <n v="292.52999999999997"/>
    <n v="10262.33"/>
    <n v="0"/>
    <n v="1114"/>
    <n v="2"/>
    <n v="4.5"/>
    <n v="1"/>
    <n v="0.16"/>
    <n v="3"/>
    <s v="Quality"/>
    <n v="1"/>
    <n v="2"/>
    <n v="762.1"/>
    <n v="37"/>
    <n v="3.1"/>
    <s v="UPI"/>
    <n v="34.1"/>
    <n v="0.38269999999999998"/>
    <x v="1"/>
    <x v="1"/>
  </r>
  <r>
    <n v="3146"/>
    <x v="22"/>
    <x v="1"/>
    <x v="0"/>
    <s v="Partner"/>
    <n v="10"/>
    <n v="20"/>
    <n v="4"/>
    <n v="331.32"/>
    <n v="6304.19"/>
    <n v="1"/>
    <n v="796"/>
    <n v="1"/>
    <n v="16.399999999999999"/>
    <n v="1"/>
    <n v="0.4"/>
    <n v="0"/>
    <s v="None"/>
    <n v="0"/>
    <n v="1"/>
    <n v="131.5"/>
    <n v="34"/>
    <n v="4.7"/>
    <s v="UPI"/>
    <n v="22.4"/>
    <n v="0.30420000000000003"/>
    <x v="1"/>
    <x v="1"/>
  </r>
  <r>
    <n v="3147"/>
    <x v="2"/>
    <x v="0"/>
    <x v="2"/>
    <s v="App Ads"/>
    <n v="59"/>
    <n v="36"/>
    <n v="5"/>
    <n v="459.63"/>
    <n v="17910.03"/>
    <n v="0"/>
    <n v="1882"/>
    <n v="1"/>
    <n v="1.7"/>
    <n v="2"/>
    <n v="0.09"/>
    <n v="1"/>
    <s v="Item Missing"/>
    <n v="1"/>
    <n v="0"/>
    <n v="280.54000000000002"/>
    <n v="4"/>
    <n v="4.4000000000000004"/>
    <s v="UPI"/>
    <n v="6.3"/>
    <n v="0.2122"/>
    <x v="1"/>
    <x v="1"/>
  </r>
  <r>
    <n v="3148"/>
    <x v="13"/>
    <x v="0"/>
    <x v="2"/>
    <s v="Organic"/>
    <n v="58"/>
    <n v="77"/>
    <n v="8"/>
    <n v="466.83"/>
    <n v="35416.339999999997"/>
    <n v="0"/>
    <n v="3966"/>
    <n v="5"/>
    <n v="12.3"/>
    <n v="4"/>
    <n v="0.41"/>
    <n v="6"/>
    <s v="Quality"/>
    <n v="5"/>
    <n v="5"/>
    <n v="2788.7"/>
    <n v="82"/>
    <n v="2.8"/>
    <s v="UPI"/>
    <n v="51.2"/>
    <n v="0.50860000000000005"/>
    <x v="0"/>
    <x v="7"/>
  </r>
  <r>
    <n v="3149"/>
    <x v="48"/>
    <x v="1"/>
    <x v="2"/>
    <s v="Referral"/>
    <n v="1"/>
    <n v="1"/>
    <n v="0"/>
    <n v="384.86"/>
    <n v="375.46"/>
    <n v="0"/>
    <n v="456"/>
    <n v="0"/>
    <n v="0"/>
    <n v="0"/>
    <n v="0.57999999999999996"/>
    <n v="2"/>
    <s v="Item Missing"/>
    <n v="0"/>
    <n v="0"/>
    <n v="0"/>
    <n v="30"/>
    <n v="2.7"/>
    <s v="UPI"/>
    <n v="25.9"/>
    <n v="0.32690000000000002"/>
    <x v="1"/>
    <x v="1"/>
  </r>
  <r>
    <n v="3150"/>
    <x v="38"/>
    <x v="0"/>
    <x v="4"/>
    <s v="Referral"/>
    <n v="46"/>
    <n v="113"/>
    <n v="15"/>
    <n v="493.82"/>
    <n v="56303.17"/>
    <n v="0"/>
    <n v="5921"/>
    <n v="8"/>
    <n v="8.1"/>
    <n v="1"/>
    <n v="0.39"/>
    <n v="4"/>
    <s v="Quality"/>
    <n v="0"/>
    <n v="8"/>
    <n v="1161.6199999999999"/>
    <n v="41"/>
    <n v="4"/>
    <s v="UPI"/>
    <n v="36.1"/>
    <n v="0.3972"/>
    <x v="1"/>
    <x v="1"/>
  </r>
  <r>
    <n v="3151"/>
    <x v="28"/>
    <x v="1"/>
    <x v="2"/>
    <s v="Referral"/>
    <n v="49"/>
    <n v="108"/>
    <n v="7"/>
    <n v="550.55999999999995"/>
    <n v="62300.62"/>
    <n v="0"/>
    <n v="5909"/>
    <n v="5"/>
    <n v="9.8000000000000007"/>
    <n v="3"/>
    <n v="0.26"/>
    <n v="1"/>
    <s v="Quality"/>
    <n v="2"/>
    <n v="6"/>
    <n v="1436.87"/>
    <n v="57"/>
    <n v="4.4000000000000004"/>
    <s v="UPI"/>
    <n v="37"/>
    <n v="0.40339999999999998"/>
    <x v="1"/>
    <x v="1"/>
  </r>
  <r>
    <n v="3152"/>
    <x v="49"/>
    <x v="1"/>
    <x v="1"/>
    <s v="Organic"/>
    <n v="55"/>
    <n v="165"/>
    <n v="20"/>
    <n v="339.54"/>
    <n v="61322.3"/>
    <n v="0"/>
    <n v="5678"/>
    <n v="9"/>
    <n v="15.6"/>
    <n v="4"/>
    <n v="0.41"/>
    <n v="6"/>
    <s v="App Issue"/>
    <n v="7"/>
    <n v="3"/>
    <n v="2374.7600000000002"/>
    <n v="18"/>
    <n v="3.9"/>
    <s v="UPI"/>
    <n v="40.1"/>
    <n v="0.42630000000000001"/>
    <x v="0"/>
    <x v="3"/>
  </r>
  <r>
    <n v="3153"/>
    <x v="7"/>
    <x v="1"/>
    <x v="1"/>
    <s v="Organic"/>
    <n v="54"/>
    <n v="118"/>
    <n v="10"/>
    <n v="458.68"/>
    <n v="58523.66"/>
    <n v="0"/>
    <n v="5271"/>
    <n v="2"/>
    <n v="20.6"/>
    <n v="2"/>
    <n v="0.53"/>
    <n v="2"/>
    <s v="Payment"/>
    <n v="5"/>
    <n v="7"/>
    <n v="4533.59"/>
    <n v="65"/>
    <n v="3.5"/>
    <s v="UPI"/>
    <n v="38.4"/>
    <n v="0.41389999999999999"/>
    <x v="0"/>
    <x v="3"/>
  </r>
  <r>
    <n v="3154"/>
    <x v="36"/>
    <x v="1"/>
    <x v="0"/>
    <s v="Social"/>
    <n v="20"/>
    <n v="33"/>
    <n v="3"/>
    <n v="465.64"/>
    <n v="15170.05"/>
    <n v="0"/>
    <n v="1737"/>
    <n v="2"/>
    <n v="4.5999999999999996"/>
    <n v="1"/>
    <n v="0.23"/>
    <n v="1"/>
    <s v="Delivery Delay"/>
    <n v="2"/>
    <n v="1"/>
    <n v="1257.46"/>
    <n v="6"/>
    <n v="4.0999999999999996"/>
    <s v="Credit Card"/>
    <n v="15.3"/>
    <n v="0.26100000000000001"/>
    <x v="1"/>
    <x v="1"/>
  </r>
  <r>
    <n v="3155"/>
    <x v="24"/>
    <x v="1"/>
    <x v="3"/>
    <s v="Partner"/>
    <n v="29"/>
    <n v="82"/>
    <n v="3"/>
    <n v="593.54999999999995"/>
    <n v="51130.54"/>
    <n v="0"/>
    <n v="5203"/>
    <n v="3"/>
    <n v="25.4"/>
    <n v="3"/>
    <n v="0.44"/>
    <n v="1"/>
    <s v="App Issue"/>
    <n v="3"/>
    <n v="4"/>
    <n v="1316.1"/>
    <n v="13"/>
    <n v="3.4"/>
    <s v="UPI"/>
    <n v="26"/>
    <n v="0.32750000000000001"/>
    <x v="1"/>
    <x v="1"/>
  </r>
  <r>
    <n v="3156"/>
    <x v="13"/>
    <x v="1"/>
    <x v="0"/>
    <s v="Organic"/>
    <n v="10"/>
    <n v="8"/>
    <n v="1"/>
    <n v="475.3"/>
    <n v="3992.53"/>
    <n v="0"/>
    <n v="503"/>
    <n v="0"/>
    <n v="11.7"/>
    <n v="0"/>
    <n v="0.12"/>
    <n v="1"/>
    <s v="App Issue"/>
    <n v="0"/>
    <n v="0"/>
    <n v="0"/>
    <n v="28"/>
    <n v="3.5"/>
    <s v="COD"/>
    <n v="20.3"/>
    <n v="0.2908"/>
    <x v="1"/>
    <x v="1"/>
  </r>
  <r>
    <n v="3157"/>
    <x v="11"/>
    <x v="1"/>
    <x v="2"/>
    <s v="Social"/>
    <n v="52"/>
    <n v="81"/>
    <n v="10"/>
    <n v="228.53"/>
    <n v="17762.88"/>
    <n v="0"/>
    <n v="2009"/>
    <n v="3"/>
    <n v="16.8"/>
    <n v="3"/>
    <n v="0.46"/>
    <n v="3"/>
    <s v="Payment"/>
    <n v="3"/>
    <n v="5"/>
    <n v="1395.2"/>
    <n v="36"/>
    <n v="3.7"/>
    <s v="Credit Card"/>
    <n v="30.4"/>
    <n v="0.35680000000000001"/>
    <x v="1"/>
    <x v="1"/>
  </r>
  <r>
    <n v="3158"/>
    <x v="48"/>
    <x v="0"/>
    <x v="2"/>
    <s v="Organic"/>
    <n v="3"/>
    <n v="3"/>
    <n v="0"/>
    <n v="726.59"/>
    <n v="2021.91"/>
    <n v="1"/>
    <n v="554"/>
    <n v="0"/>
    <n v="2.9"/>
    <n v="0"/>
    <n v="0.55000000000000004"/>
    <n v="0"/>
    <s v="None"/>
    <n v="0"/>
    <n v="0"/>
    <n v="0"/>
    <n v="42"/>
    <n v="4"/>
    <s v="Credit Card"/>
    <n v="24.7"/>
    <n v="0.31909999999999999"/>
    <x v="1"/>
    <x v="1"/>
  </r>
  <r>
    <n v="3159"/>
    <x v="30"/>
    <x v="0"/>
    <x v="4"/>
    <s v="App Ads"/>
    <n v="30"/>
    <n v="27"/>
    <n v="4"/>
    <n v="462.63"/>
    <n v="12404.43"/>
    <n v="0"/>
    <n v="1399"/>
    <n v="1"/>
    <n v="6"/>
    <n v="1"/>
    <n v="0.08"/>
    <n v="1"/>
    <s v="App Issue"/>
    <n v="0"/>
    <n v="1"/>
    <n v="166.73"/>
    <n v="33"/>
    <n v="4.9000000000000004"/>
    <s v="UPI"/>
    <n v="16.3"/>
    <n v="0.26679999999999998"/>
    <x v="1"/>
    <x v="1"/>
  </r>
  <r>
    <n v="3160"/>
    <x v="52"/>
    <x v="0"/>
    <x v="0"/>
    <s v="Organic"/>
    <n v="26"/>
    <n v="24"/>
    <n v="2"/>
    <n v="479.79"/>
    <n v="12020.94"/>
    <n v="0"/>
    <n v="1575"/>
    <n v="1"/>
    <n v="16.399999999999999"/>
    <n v="1"/>
    <n v="0.36"/>
    <n v="2"/>
    <s v="Delivery Delay"/>
    <n v="0"/>
    <n v="1"/>
    <n v="111.67"/>
    <n v="26"/>
    <n v="4.3"/>
    <s v="UPI"/>
    <n v="27.4"/>
    <n v="0.3367"/>
    <x v="1"/>
    <x v="1"/>
  </r>
  <r>
    <n v="3161"/>
    <x v="12"/>
    <x v="0"/>
    <x v="2"/>
    <s v="Referral"/>
    <n v="20"/>
    <n v="25"/>
    <n v="3"/>
    <n v="436.21"/>
    <n v="11963.47"/>
    <n v="0"/>
    <n v="1241"/>
    <n v="1"/>
    <n v="1.7"/>
    <n v="1"/>
    <n v="0.3"/>
    <n v="3"/>
    <s v="App Issue"/>
    <n v="1"/>
    <n v="0"/>
    <n v="207.59"/>
    <n v="45"/>
    <n v="3.8"/>
    <s v="UPI"/>
    <n v="30.3"/>
    <n v="0.35620000000000002"/>
    <x v="1"/>
    <x v="1"/>
  </r>
  <r>
    <n v="3162"/>
    <x v="23"/>
    <x v="1"/>
    <x v="2"/>
    <s v="App Ads"/>
    <n v="59"/>
    <n v="115"/>
    <n v="7"/>
    <n v="481.7"/>
    <n v="59422.91"/>
    <n v="0"/>
    <n v="5146"/>
    <n v="2"/>
    <n v="28"/>
    <n v="3"/>
    <n v="0.52"/>
    <n v="6"/>
    <s v="Quality"/>
    <n v="6"/>
    <n v="1"/>
    <n v="178.34"/>
    <n v="46"/>
    <n v="4"/>
    <s v="Debit Card"/>
    <n v="35.6"/>
    <n v="0.39379999999999998"/>
    <x v="1"/>
    <x v="1"/>
  </r>
  <r>
    <n v="3163"/>
    <x v="27"/>
    <x v="0"/>
    <x v="4"/>
    <s v="App Ads"/>
    <n v="28"/>
    <n v="43"/>
    <n v="8"/>
    <n v="499.98"/>
    <n v="21032.52"/>
    <n v="1"/>
    <n v="2360"/>
    <n v="3"/>
    <n v="11"/>
    <n v="2"/>
    <n v="0.24"/>
    <n v="4"/>
    <s v="Payment"/>
    <n v="2"/>
    <n v="1"/>
    <n v="136"/>
    <n v="29"/>
    <n v="3.1"/>
    <s v="UPI"/>
    <n v="31.6"/>
    <n v="0.36509999999999998"/>
    <x v="1"/>
    <x v="1"/>
  </r>
  <r>
    <n v="3164"/>
    <x v="39"/>
    <x v="0"/>
    <x v="2"/>
    <s v="App Ads"/>
    <n v="2"/>
    <n v="4"/>
    <n v="1"/>
    <n v="541.55999999999995"/>
    <n v="2116.5300000000002"/>
    <n v="0"/>
    <n v="631"/>
    <n v="0"/>
    <n v="11"/>
    <n v="0"/>
    <n v="0.57999999999999996"/>
    <n v="1"/>
    <s v="Delivery Delay"/>
    <n v="0"/>
    <n v="0"/>
    <n v="0"/>
    <n v="8"/>
    <n v="4.5"/>
    <s v="UPI"/>
    <n v="16.8"/>
    <n v="0.2697"/>
    <x v="1"/>
    <x v="1"/>
  </r>
  <r>
    <n v="3165"/>
    <x v="12"/>
    <x v="0"/>
    <x v="0"/>
    <s v="Social"/>
    <n v="51"/>
    <n v="101"/>
    <n v="7"/>
    <n v="430.23"/>
    <n v="45629.81"/>
    <n v="0"/>
    <n v="4277"/>
    <n v="8"/>
    <n v="20"/>
    <n v="6"/>
    <n v="0.44"/>
    <n v="3"/>
    <s v="Item Missing"/>
    <n v="4"/>
    <n v="8"/>
    <n v="2030.4"/>
    <n v="34"/>
    <n v="3.6"/>
    <s v="UPI"/>
    <n v="40.700000000000003"/>
    <n v="0.4304"/>
    <x v="0"/>
    <x v="8"/>
  </r>
  <r>
    <n v="3166"/>
    <x v="18"/>
    <x v="1"/>
    <x v="1"/>
    <s v="Organic"/>
    <n v="56"/>
    <n v="3"/>
    <n v="0"/>
    <n v="162.05000000000001"/>
    <n v="468.33"/>
    <n v="0"/>
    <n v="5"/>
    <n v="0"/>
    <n v="15.3"/>
    <n v="0"/>
    <n v="0.1"/>
    <n v="1"/>
    <s v="Delivery Delay"/>
    <n v="0"/>
    <n v="0"/>
    <n v="0"/>
    <n v="93"/>
    <n v="3.9"/>
    <s v="Credit Card"/>
    <n v="30.5"/>
    <n v="0.3579"/>
    <x v="1"/>
    <x v="1"/>
  </r>
  <r>
    <n v="3167"/>
    <x v="33"/>
    <x v="1"/>
    <x v="4"/>
    <s v="App Ads"/>
    <n v="21"/>
    <n v="40"/>
    <n v="2"/>
    <n v="395.85"/>
    <n v="14776.91"/>
    <n v="0"/>
    <n v="2018"/>
    <n v="1"/>
    <n v="23.8"/>
    <n v="1"/>
    <n v="0.27"/>
    <n v="4"/>
    <s v="Item Missing"/>
    <n v="2"/>
    <n v="2"/>
    <n v="624.04999999999995"/>
    <n v="52"/>
    <n v="3.8"/>
    <s v="Credit Card"/>
    <n v="39.200000000000003"/>
    <n v="0.41949999999999998"/>
    <x v="0"/>
    <x v="7"/>
  </r>
  <r>
    <n v="3168"/>
    <x v="25"/>
    <x v="1"/>
    <x v="2"/>
    <s v="Organic"/>
    <n v="16"/>
    <n v="19"/>
    <n v="1"/>
    <n v="422.74"/>
    <n v="8089.03"/>
    <n v="0"/>
    <n v="1299"/>
    <n v="1"/>
    <n v="21.8"/>
    <n v="1"/>
    <n v="0.23"/>
    <n v="2"/>
    <s v="Delivery Delay"/>
    <n v="1"/>
    <n v="1"/>
    <n v="712.1"/>
    <n v="36"/>
    <n v="3.6"/>
    <s v="Debit Card"/>
    <n v="26.7"/>
    <n v="0.33229999999999998"/>
    <x v="1"/>
    <x v="1"/>
  </r>
  <r>
    <n v="3169"/>
    <x v="19"/>
    <x v="0"/>
    <x v="2"/>
    <s v="Organic"/>
    <n v="42"/>
    <n v="20"/>
    <n v="3"/>
    <n v="365.85"/>
    <n v="7152.21"/>
    <n v="0"/>
    <n v="984"/>
    <n v="1"/>
    <n v="6.7"/>
    <n v="1"/>
    <n v="0.34"/>
    <n v="0"/>
    <s v="None"/>
    <n v="1"/>
    <n v="1"/>
    <n v="536.09"/>
    <n v="11"/>
    <n v="4.9000000000000004"/>
    <s v="Debit Card"/>
    <n v="15"/>
    <n v="0.25900000000000001"/>
    <x v="1"/>
    <x v="1"/>
  </r>
  <r>
    <n v="3170"/>
    <x v="50"/>
    <x v="0"/>
    <x v="2"/>
    <s v="Referral"/>
    <n v="3"/>
    <n v="6"/>
    <n v="0"/>
    <n v="317.93"/>
    <n v="1816.87"/>
    <n v="0"/>
    <n v="653"/>
    <n v="0"/>
    <n v="21"/>
    <n v="0"/>
    <n v="0.54"/>
    <n v="2"/>
    <s v="App Issue"/>
    <n v="0"/>
    <n v="0"/>
    <n v="0"/>
    <n v="73"/>
    <n v="2.9"/>
    <s v="UPI"/>
    <n v="41.9"/>
    <n v="0.43919999999999998"/>
    <x v="0"/>
    <x v="6"/>
  </r>
  <r>
    <n v="3171"/>
    <x v="26"/>
    <x v="1"/>
    <x v="2"/>
    <s v="Organic"/>
    <n v="39"/>
    <n v="72"/>
    <n v="5"/>
    <n v="390.55"/>
    <n v="27127.49"/>
    <n v="0"/>
    <n v="2624"/>
    <n v="1"/>
    <n v="0"/>
    <n v="3"/>
    <n v="0.06"/>
    <n v="4"/>
    <s v="Payment"/>
    <n v="1"/>
    <n v="4"/>
    <n v="1239.5"/>
    <n v="24"/>
    <n v="3.5"/>
    <s v="Wallet"/>
    <n v="21.6"/>
    <n v="0.29909999999999998"/>
    <x v="1"/>
    <x v="1"/>
  </r>
  <r>
    <n v="3172"/>
    <x v="17"/>
    <x v="1"/>
    <x v="2"/>
    <s v="Social"/>
    <n v="10"/>
    <n v="19"/>
    <n v="2"/>
    <n v="550.79"/>
    <n v="10809.05"/>
    <n v="0"/>
    <n v="1059"/>
    <n v="1"/>
    <n v="4"/>
    <n v="0"/>
    <n v="0.43"/>
    <n v="0"/>
    <s v="None"/>
    <n v="1"/>
    <n v="0"/>
    <n v="160.91"/>
    <n v="59"/>
    <n v="5"/>
    <s v="Debit Card"/>
    <n v="32"/>
    <n v="0.36830000000000002"/>
    <x v="1"/>
    <x v="1"/>
  </r>
  <r>
    <n v="3173"/>
    <x v="4"/>
    <x v="1"/>
    <x v="4"/>
    <s v="App Ads"/>
    <n v="13"/>
    <n v="31"/>
    <n v="1"/>
    <n v="485.79"/>
    <n v="14557.8"/>
    <n v="0"/>
    <n v="1832"/>
    <n v="2"/>
    <n v="15.8"/>
    <n v="1"/>
    <n v="0.39"/>
    <n v="3"/>
    <s v="App Issue"/>
    <n v="0"/>
    <n v="1"/>
    <n v="354.41"/>
    <n v="6"/>
    <n v="3.8"/>
    <s v="Debit Card"/>
    <n v="23.2"/>
    <n v="0.30940000000000001"/>
    <x v="1"/>
    <x v="1"/>
  </r>
  <r>
    <n v="3174"/>
    <x v="29"/>
    <x v="1"/>
    <x v="4"/>
    <s v="App Ads"/>
    <n v="6"/>
    <n v="8"/>
    <n v="1"/>
    <n v="285.55"/>
    <n v="2331.61"/>
    <n v="0"/>
    <n v="689"/>
    <n v="1"/>
    <n v="27.7"/>
    <n v="0"/>
    <n v="0.85"/>
    <n v="0"/>
    <s v="None"/>
    <n v="0"/>
    <n v="1"/>
    <n v="182.23"/>
    <n v="59"/>
    <n v="3.4"/>
    <s v="Wallet"/>
    <n v="40.200000000000003"/>
    <n v="0.42709999999999998"/>
    <x v="0"/>
    <x v="2"/>
  </r>
  <r>
    <n v="3175"/>
    <x v="48"/>
    <x v="0"/>
    <x v="0"/>
    <s v="Organic"/>
    <n v="38"/>
    <n v="38"/>
    <n v="6"/>
    <n v="237.57"/>
    <n v="8254.77"/>
    <n v="0"/>
    <n v="1399"/>
    <n v="1"/>
    <n v="2.6"/>
    <n v="2"/>
    <n v="0.16"/>
    <n v="0"/>
    <s v="None"/>
    <n v="2"/>
    <n v="1"/>
    <n v="513.71"/>
    <n v="55"/>
    <n v="5"/>
    <s v="Debit Card"/>
    <n v="26.3"/>
    <n v="0.32950000000000002"/>
    <x v="1"/>
    <x v="1"/>
  </r>
  <r>
    <n v="3176"/>
    <x v="22"/>
    <x v="1"/>
    <x v="1"/>
    <s v="Organic"/>
    <n v="41"/>
    <n v="72"/>
    <n v="12"/>
    <n v="235.96"/>
    <n v="17048.400000000001"/>
    <n v="0"/>
    <n v="1832"/>
    <n v="5"/>
    <n v="10.5"/>
    <n v="0"/>
    <n v="0.2"/>
    <n v="4"/>
    <s v="Delivery Delay"/>
    <n v="2"/>
    <n v="4"/>
    <n v="930.88"/>
    <n v="53"/>
    <n v="3"/>
    <s v="Wallet"/>
    <n v="36"/>
    <n v="0.3962"/>
    <x v="1"/>
    <x v="1"/>
  </r>
  <r>
    <n v="3177"/>
    <x v="50"/>
    <x v="1"/>
    <x v="1"/>
    <s v="App Ads"/>
    <n v="28"/>
    <n v="40"/>
    <n v="4"/>
    <n v="476.94"/>
    <n v="20259.71"/>
    <n v="0"/>
    <n v="2189"/>
    <n v="3"/>
    <n v="8"/>
    <n v="1"/>
    <n v="0.27"/>
    <n v="3"/>
    <s v="Payment"/>
    <n v="1"/>
    <n v="2"/>
    <n v="647.62"/>
    <n v="64"/>
    <n v="3.6"/>
    <s v="Credit Card"/>
    <n v="39.1"/>
    <n v="0.41930000000000001"/>
    <x v="0"/>
    <x v="4"/>
  </r>
  <r>
    <n v="3178"/>
    <x v="41"/>
    <x v="1"/>
    <x v="0"/>
    <s v="Organic"/>
    <n v="58"/>
    <n v="200"/>
    <n v="20"/>
    <n v="266.63"/>
    <n v="48106.2"/>
    <n v="0"/>
    <n v="5931"/>
    <n v="14"/>
    <n v="47.4"/>
    <n v="1"/>
    <n v="0.27"/>
    <n v="4"/>
    <s v="Item Missing"/>
    <n v="8"/>
    <n v="13"/>
    <n v="4094.13"/>
    <n v="9"/>
    <n v="2.6"/>
    <s v="Wallet"/>
    <n v="44.1"/>
    <n v="0.45610000000000001"/>
    <x v="0"/>
    <x v="0"/>
  </r>
  <r>
    <n v="3179"/>
    <x v="49"/>
    <x v="1"/>
    <x v="2"/>
    <s v="Organic"/>
    <n v="4"/>
    <n v="7"/>
    <n v="1"/>
    <n v="437"/>
    <n v="2828.87"/>
    <n v="0"/>
    <n v="765"/>
    <n v="1"/>
    <n v="0.6"/>
    <n v="0"/>
    <n v="0.28999999999999998"/>
    <n v="1"/>
    <s v="Payment"/>
    <n v="0"/>
    <n v="1"/>
    <n v="209.42"/>
    <n v="39"/>
    <n v="3.1"/>
    <s v="Debit Card"/>
    <n v="32.9"/>
    <n v="0.37469999999999998"/>
    <x v="1"/>
    <x v="1"/>
  </r>
  <r>
    <n v="3180"/>
    <x v="27"/>
    <x v="0"/>
    <x v="2"/>
    <s v="Organic"/>
    <n v="60"/>
    <n v="106"/>
    <n v="4"/>
    <n v="525.54"/>
    <n v="52156.85"/>
    <n v="0"/>
    <n v="6064"/>
    <n v="1"/>
    <n v="7.7"/>
    <n v="2"/>
    <n v="0.45"/>
    <n v="6"/>
    <s v="Quality"/>
    <n v="5"/>
    <n v="6"/>
    <n v="1956.39"/>
    <n v="63"/>
    <n v="5"/>
    <s v="UPI"/>
    <n v="44.3"/>
    <n v="0.45760000000000001"/>
    <x v="0"/>
    <x v="5"/>
  </r>
  <r>
    <n v="3181"/>
    <x v="49"/>
    <x v="0"/>
    <x v="0"/>
    <s v="Social"/>
    <n v="49"/>
    <n v="52"/>
    <n v="9"/>
    <n v="494.7"/>
    <n v="23772.799999999999"/>
    <n v="1"/>
    <n v="2993"/>
    <n v="2"/>
    <n v="20.399999999999999"/>
    <n v="1"/>
    <n v="0.22"/>
    <n v="2"/>
    <s v="Delivery Delay"/>
    <n v="1"/>
    <n v="2"/>
    <n v="809.55"/>
    <n v="31"/>
    <n v="5"/>
    <s v="Debit Card"/>
    <n v="19.7"/>
    <n v="0.2873"/>
    <x v="1"/>
    <x v="1"/>
  </r>
  <r>
    <n v="3182"/>
    <x v="7"/>
    <x v="1"/>
    <x v="0"/>
    <s v="App Ads"/>
    <n v="4"/>
    <n v="4"/>
    <n v="1"/>
    <n v="405.5"/>
    <n v="1736.39"/>
    <n v="0"/>
    <n v="248"/>
    <n v="0"/>
    <n v="0"/>
    <n v="0"/>
    <n v="0.42"/>
    <n v="1"/>
    <s v="App Issue"/>
    <n v="0"/>
    <n v="0"/>
    <n v="0"/>
    <n v="31"/>
    <n v="4.9000000000000004"/>
    <s v="COD"/>
    <n v="22.8"/>
    <n v="0.30640000000000001"/>
    <x v="1"/>
    <x v="1"/>
  </r>
  <r>
    <n v="3183"/>
    <x v="33"/>
    <x v="1"/>
    <x v="3"/>
    <s v="Organic"/>
    <n v="26"/>
    <n v="11"/>
    <n v="2"/>
    <n v="633.59"/>
    <n v="7349.98"/>
    <n v="0"/>
    <n v="1213"/>
    <n v="1"/>
    <n v="16.399999999999999"/>
    <n v="0"/>
    <n v="0.88"/>
    <n v="2"/>
    <s v="Payment"/>
    <n v="1"/>
    <n v="0"/>
    <n v="183.05"/>
    <n v="47"/>
    <n v="3.9"/>
    <s v="UPI"/>
    <n v="30.6"/>
    <n v="0.35849999999999999"/>
    <x v="1"/>
    <x v="1"/>
  </r>
  <r>
    <n v="3184"/>
    <x v="24"/>
    <x v="0"/>
    <x v="2"/>
    <s v="App Ads"/>
    <n v="33"/>
    <n v="49"/>
    <n v="5"/>
    <n v="373.56"/>
    <n v="17551.61"/>
    <n v="0"/>
    <n v="2297"/>
    <n v="3"/>
    <n v="29"/>
    <n v="0"/>
    <n v="0.36"/>
    <n v="3"/>
    <s v="Payment"/>
    <n v="1"/>
    <n v="4"/>
    <n v="1110.6400000000001"/>
    <n v="16"/>
    <n v="2.9"/>
    <s v="UPI"/>
    <n v="29"/>
    <n v="0.34720000000000001"/>
    <x v="1"/>
    <x v="1"/>
  </r>
  <r>
    <n v="3185"/>
    <x v="26"/>
    <x v="0"/>
    <x v="2"/>
    <s v="Social"/>
    <n v="37"/>
    <n v="59"/>
    <n v="7"/>
    <n v="462.87"/>
    <n v="24640.28"/>
    <n v="0"/>
    <n v="3024"/>
    <n v="1"/>
    <n v="0"/>
    <n v="4"/>
    <n v="0.14000000000000001"/>
    <n v="2"/>
    <s v="Quality"/>
    <n v="3"/>
    <n v="0"/>
    <n v="0"/>
    <n v="66"/>
    <n v="3.9"/>
    <s v="UPI"/>
    <n v="40.700000000000003"/>
    <n v="0.43059999999999998"/>
    <x v="0"/>
    <x v="6"/>
  </r>
  <r>
    <n v="3186"/>
    <x v="51"/>
    <x v="1"/>
    <x v="1"/>
    <s v="Organic"/>
    <n v="26"/>
    <n v="68"/>
    <n v="3"/>
    <n v="400.61"/>
    <n v="25542.33"/>
    <n v="0"/>
    <n v="3287"/>
    <n v="2"/>
    <n v="19.399999999999999"/>
    <n v="1"/>
    <n v="0.06"/>
    <n v="1"/>
    <s v="Delivery Delay"/>
    <n v="1"/>
    <n v="0"/>
    <n v="108"/>
    <n v="104"/>
    <n v="4.3"/>
    <s v="UPI"/>
    <n v="43.3"/>
    <n v="0.44969999999999999"/>
    <x v="0"/>
    <x v="2"/>
  </r>
  <r>
    <n v="3187"/>
    <x v="11"/>
    <x v="0"/>
    <x v="0"/>
    <s v="Organic"/>
    <n v="18"/>
    <n v="28"/>
    <n v="4"/>
    <n v="422.91"/>
    <n v="11967.38"/>
    <n v="0"/>
    <n v="1581"/>
    <n v="1"/>
    <n v="30"/>
    <n v="0"/>
    <n v="0.52"/>
    <n v="3"/>
    <s v="Payment"/>
    <n v="0"/>
    <n v="1"/>
    <n v="73.17"/>
    <n v="59"/>
    <n v="3"/>
    <s v="COD"/>
    <n v="37.299999999999997"/>
    <n v="0.40600000000000003"/>
    <x v="1"/>
    <x v="1"/>
  </r>
  <r>
    <n v="3188"/>
    <x v="18"/>
    <x v="0"/>
    <x v="3"/>
    <s v="Partner"/>
    <n v="17"/>
    <n v="24"/>
    <n v="4"/>
    <n v="545.14"/>
    <n v="12154.81"/>
    <n v="0"/>
    <n v="1445"/>
    <n v="1"/>
    <n v="12.5"/>
    <n v="1"/>
    <n v="0.18"/>
    <n v="0"/>
    <s v="None"/>
    <n v="1"/>
    <n v="1"/>
    <n v="703.7"/>
    <n v="62"/>
    <n v="4.5999999999999996"/>
    <s v="Credit Card"/>
    <n v="31.5"/>
    <n v="0.36480000000000001"/>
    <x v="1"/>
    <x v="1"/>
  </r>
  <r>
    <n v="3189"/>
    <x v="24"/>
    <x v="1"/>
    <x v="3"/>
    <s v="Social"/>
    <n v="36"/>
    <n v="69"/>
    <n v="9"/>
    <n v="524.19000000000005"/>
    <n v="37625.599999999999"/>
    <n v="0"/>
    <n v="3519"/>
    <n v="1"/>
    <n v="8.5"/>
    <n v="2"/>
    <n v="0.11"/>
    <n v="4"/>
    <s v="Quality"/>
    <n v="0"/>
    <n v="4"/>
    <n v="1247.8599999999999"/>
    <n v="58"/>
    <n v="3.2"/>
    <s v="UPI"/>
    <n v="31.2"/>
    <n v="0.36249999999999999"/>
    <x v="1"/>
    <x v="1"/>
  </r>
  <r>
    <n v="3190"/>
    <x v="13"/>
    <x v="1"/>
    <x v="2"/>
    <s v="App Ads"/>
    <n v="32"/>
    <n v="53"/>
    <n v="9"/>
    <n v="228.7"/>
    <n v="11383.6"/>
    <n v="0"/>
    <n v="1300"/>
    <n v="0"/>
    <n v="7.2"/>
    <n v="3"/>
    <n v="0.85"/>
    <n v="1"/>
    <s v="Item Missing"/>
    <n v="1"/>
    <n v="4"/>
    <n v="1755.79"/>
    <n v="25"/>
    <n v="3.9"/>
    <s v="UPI"/>
    <n v="27.2"/>
    <n v="0.33560000000000001"/>
    <x v="1"/>
    <x v="1"/>
  </r>
  <r>
    <n v="3191"/>
    <x v="43"/>
    <x v="1"/>
    <x v="4"/>
    <s v="Organic"/>
    <n v="23"/>
    <n v="57"/>
    <n v="2"/>
    <n v="323.08999999999997"/>
    <n v="17876.900000000001"/>
    <n v="0"/>
    <n v="1938"/>
    <n v="2"/>
    <n v="0"/>
    <n v="1"/>
    <n v="0.46"/>
    <n v="0"/>
    <s v="None"/>
    <n v="1"/>
    <n v="3"/>
    <n v="1307.53"/>
    <n v="37"/>
    <n v="3.8"/>
    <s v="UPI"/>
    <n v="29.4"/>
    <n v="0.35020000000000001"/>
    <x v="1"/>
    <x v="1"/>
  </r>
  <r>
    <n v="3192"/>
    <x v="6"/>
    <x v="1"/>
    <x v="1"/>
    <s v="Organic"/>
    <n v="14"/>
    <n v="40"/>
    <n v="5"/>
    <n v="545.74"/>
    <n v="22108.41"/>
    <n v="0"/>
    <n v="2430"/>
    <n v="1"/>
    <n v="24.3"/>
    <n v="1"/>
    <n v="0.18"/>
    <n v="3"/>
    <s v="Delivery Delay"/>
    <n v="2"/>
    <n v="2"/>
    <n v="541.69000000000005"/>
    <n v="58"/>
    <n v="5"/>
    <s v="UPI"/>
    <n v="44.7"/>
    <n v="0.46060000000000001"/>
    <x v="0"/>
    <x v="6"/>
  </r>
  <r>
    <n v="3193"/>
    <x v="30"/>
    <x v="0"/>
    <x v="1"/>
    <s v="Social"/>
    <n v="31"/>
    <n v="52"/>
    <n v="4"/>
    <n v="289.29000000000002"/>
    <n v="15531.46"/>
    <n v="0"/>
    <n v="1615"/>
    <n v="2"/>
    <n v="7.7"/>
    <n v="1"/>
    <n v="0.8"/>
    <n v="1"/>
    <s v="App Issue"/>
    <n v="1"/>
    <n v="3"/>
    <n v="285.57"/>
    <n v="82"/>
    <n v="3.2"/>
    <s v="Wallet"/>
    <n v="44.6"/>
    <n v="0.45950000000000002"/>
    <x v="0"/>
    <x v="6"/>
  </r>
  <r>
    <n v="3194"/>
    <x v="7"/>
    <x v="1"/>
    <x v="0"/>
    <s v="App Ads"/>
    <n v="14"/>
    <n v="13"/>
    <n v="2"/>
    <n v="324.58"/>
    <n v="4429.17"/>
    <n v="0"/>
    <n v="574"/>
    <n v="0"/>
    <n v="17.5"/>
    <n v="1"/>
    <n v="0.25"/>
    <n v="1"/>
    <s v="Payment"/>
    <n v="1"/>
    <n v="1"/>
    <n v="506.63"/>
    <n v="19"/>
    <n v="4.5"/>
    <s v="Wallet"/>
    <n v="20"/>
    <n v="0.28920000000000001"/>
    <x v="1"/>
    <x v="1"/>
  </r>
  <r>
    <n v="3195"/>
    <x v="33"/>
    <x v="1"/>
    <x v="0"/>
    <s v="Referral"/>
    <n v="25"/>
    <n v="40"/>
    <n v="1"/>
    <n v="487.69"/>
    <n v="20064.7"/>
    <n v="0"/>
    <n v="2183"/>
    <n v="2"/>
    <n v="23.8"/>
    <n v="2"/>
    <n v="0.53"/>
    <n v="1"/>
    <s v="Quality"/>
    <n v="0"/>
    <n v="0"/>
    <n v="0"/>
    <n v="55"/>
    <n v="3.7"/>
    <s v="UPI"/>
    <n v="32"/>
    <n v="0.36830000000000002"/>
    <x v="1"/>
    <x v="1"/>
  </r>
  <r>
    <n v="3196"/>
    <x v="16"/>
    <x v="1"/>
    <x v="0"/>
    <s v="Organic"/>
    <n v="58"/>
    <n v="110"/>
    <n v="8"/>
    <n v="562.99"/>
    <n v="56944.77"/>
    <n v="1"/>
    <n v="6149"/>
    <n v="8"/>
    <n v="15.1"/>
    <n v="6"/>
    <n v="0.2"/>
    <n v="5"/>
    <s v="Delivery Delay"/>
    <n v="4"/>
    <n v="8"/>
    <n v="2662.58"/>
    <n v="36"/>
    <n v="2.2000000000000002"/>
    <s v="UPI"/>
    <n v="41.6"/>
    <n v="0.437"/>
    <x v="0"/>
    <x v="8"/>
  </r>
  <r>
    <n v="3197"/>
    <x v="49"/>
    <x v="1"/>
    <x v="1"/>
    <s v="Organic"/>
    <n v="45"/>
    <n v="29"/>
    <n v="1"/>
    <n v="547.91999999999996"/>
    <n v="17306.84"/>
    <n v="0"/>
    <n v="2111"/>
    <n v="0"/>
    <n v="2.1"/>
    <n v="0"/>
    <n v="0.13"/>
    <n v="2"/>
    <s v="Delivery Delay"/>
    <n v="1"/>
    <n v="1"/>
    <n v="243.54"/>
    <n v="67"/>
    <n v="2.2000000000000002"/>
    <s v="Debit Card"/>
    <n v="30"/>
    <n v="0.35410000000000003"/>
    <x v="1"/>
    <x v="1"/>
  </r>
  <r>
    <n v="3198"/>
    <x v="19"/>
    <x v="0"/>
    <x v="1"/>
    <s v="App Ads"/>
    <n v="45"/>
    <n v="67"/>
    <n v="7"/>
    <n v="253.01"/>
    <n v="16206.57"/>
    <n v="0"/>
    <n v="1758"/>
    <n v="1"/>
    <n v="15.7"/>
    <n v="2"/>
    <n v="0.28999999999999998"/>
    <n v="2"/>
    <s v="Payment"/>
    <n v="2"/>
    <n v="5"/>
    <n v="1894.55"/>
    <n v="43"/>
    <n v="3.5"/>
    <s v="Credit Card"/>
    <n v="29.1"/>
    <n v="0.34789999999999999"/>
    <x v="1"/>
    <x v="1"/>
  </r>
  <r>
    <n v="3199"/>
    <x v="9"/>
    <x v="0"/>
    <x v="2"/>
    <s v="App Ads"/>
    <n v="3"/>
    <n v="2"/>
    <n v="0"/>
    <n v="413.71"/>
    <n v="776.97"/>
    <n v="0"/>
    <n v="387"/>
    <n v="0"/>
    <n v="25.4"/>
    <n v="0"/>
    <n v="0.34"/>
    <n v="1"/>
    <s v="App Issue"/>
    <n v="0"/>
    <n v="0"/>
    <n v="0"/>
    <n v="11"/>
    <n v="3.6"/>
    <s v="Credit Card"/>
    <n v="18.3"/>
    <n v="0.27850000000000003"/>
    <x v="1"/>
    <x v="1"/>
  </r>
  <r>
    <n v="3200"/>
    <x v="25"/>
    <x v="0"/>
    <x v="1"/>
    <s v="Referral"/>
    <n v="46"/>
    <n v="94"/>
    <n v="3"/>
    <n v="400.65"/>
    <n v="34279.269999999997"/>
    <n v="0"/>
    <n v="4403"/>
    <n v="6"/>
    <n v="24"/>
    <n v="5"/>
    <n v="0.31"/>
    <n v="3"/>
    <s v="Payment"/>
    <n v="1"/>
    <n v="4"/>
    <n v="1058.83"/>
    <n v="51"/>
    <n v="3.9"/>
    <s v="UPI"/>
    <n v="37.9"/>
    <n v="0.41039999999999999"/>
    <x v="0"/>
    <x v="5"/>
  </r>
  <r>
    <n v="3201"/>
    <x v="34"/>
    <x v="0"/>
    <x v="2"/>
    <s v="App Ads"/>
    <n v="38"/>
    <n v="32"/>
    <n v="6"/>
    <n v="374.23"/>
    <n v="13086.36"/>
    <n v="0"/>
    <n v="1498"/>
    <n v="1"/>
    <n v="0"/>
    <n v="2"/>
    <n v="0.65"/>
    <n v="1"/>
    <s v="Delivery Delay"/>
    <n v="2"/>
    <n v="1"/>
    <n v="728.82"/>
    <n v="37"/>
    <n v="4.2"/>
    <s v="UPI"/>
    <n v="21.9"/>
    <n v="0.30109999999999998"/>
    <x v="1"/>
    <x v="1"/>
  </r>
  <r>
    <n v="3202"/>
    <x v="34"/>
    <x v="2"/>
    <x v="0"/>
    <s v="Social"/>
    <n v="31"/>
    <n v="45"/>
    <n v="7"/>
    <n v="257.29000000000002"/>
    <n v="12042.15"/>
    <n v="0"/>
    <n v="1335"/>
    <n v="0"/>
    <n v="2.2000000000000002"/>
    <n v="2"/>
    <n v="0.28000000000000003"/>
    <n v="0"/>
    <s v="None"/>
    <n v="2"/>
    <n v="2"/>
    <n v="48.51"/>
    <n v="16"/>
    <n v="3.4"/>
    <s v="Wallet"/>
    <n v="11"/>
    <n v="0.23669999999999999"/>
    <x v="1"/>
    <x v="1"/>
  </r>
  <r>
    <n v="3203"/>
    <x v="11"/>
    <x v="0"/>
    <x v="0"/>
    <s v="App Ads"/>
    <n v="16"/>
    <n v="26"/>
    <n v="5"/>
    <n v="610.41999999999996"/>
    <n v="14877.11"/>
    <n v="0"/>
    <n v="2061"/>
    <n v="1"/>
    <n v="19.5"/>
    <n v="0"/>
    <n v="0.14000000000000001"/>
    <n v="3"/>
    <s v="Quality"/>
    <n v="1"/>
    <n v="2"/>
    <n v="1021.39"/>
    <n v="20"/>
    <n v="2.9"/>
    <s v="UPI"/>
    <n v="23.1"/>
    <n v="0.3085"/>
    <x v="1"/>
    <x v="1"/>
  </r>
  <r>
    <n v="3204"/>
    <x v="42"/>
    <x v="1"/>
    <x v="1"/>
    <s v="Organic"/>
    <n v="25"/>
    <n v="17"/>
    <n v="3"/>
    <n v="432.58"/>
    <n v="7560.16"/>
    <n v="0"/>
    <n v="832"/>
    <n v="1"/>
    <n v="12.9"/>
    <n v="1"/>
    <n v="0.31"/>
    <n v="2"/>
    <s v="App Issue"/>
    <n v="1"/>
    <n v="1"/>
    <n v="237.77"/>
    <n v="36"/>
    <n v="3.9"/>
    <s v="UPI"/>
    <n v="25.6"/>
    <n v="0.3246"/>
    <x v="1"/>
    <x v="1"/>
  </r>
  <r>
    <n v="3205"/>
    <x v="41"/>
    <x v="0"/>
    <x v="1"/>
    <s v="Partner"/>
    <n v="22"/>
    <n v="39"/>
    <n v="4"/>
    <n v="329.13"/>
    <n v="11685.25"/>
    <n v="0"/>
    <n v="1520"/>
    <n v="3"/>
    <n v="2.2000000000000002"/>
    <n v="1"/>
    <n v="0.53"/>
    <n v="2"/>
    <s v="Delivery Delay"/>
    <n v="1"/>
    <n v="1"/>
    <n v="212.64"/>
    <n v="27"/>
    <n v="2.2000000000000002"/>
    <s v="Credit Card"/>
    <n v="27"/>
    <n v="0.33439999999999998"/>
    <x v="1"/>
    <x v="1"/>
  </r>
  <r>
    <n v="3206"/>
    <x v="30"/>
    <x v="0"/>
    <x v="0"/>
    <s v="Organic"/>
    <n v="23"/>
    <n v="20"/>
    <n v="2"/>
    <n v="489.35"/>
    <n v="9258.26"/>
    <n v="1"/>
    <n v="1291"/>
    <n v="1"/>
    <n v="21.2"/>
    <n v="0"/>
    <n v="0.74"/>
    <n v="3"/>
    <s v="Item Missing"/>
    <n v="1"/>
    <n v="1"/>
    <n v="423.14"/>
    <n v="35"/>
    <n v="3.6"/>
    <s v="Credit Card"/>
    <n v="28.6"/>
    <n v="0.34489999999999998"/>
    <x v="1"/>
    <x v="1"/>
  </r>
  <r>
    <n v="3207"/>
    <x v="48"/>
    <x v="0"/>
    <x v="2"/>
    <s v="App Ads"/>
    <n v="49"/>
    <n v="143"/>
    <n v="3"/>
    <n v="425.92"/>
    <n v="55999.66"/>
    <n v="0"/>
    <n v="6612"/>
    <n v="10"/>
    <n v="21.5"/>
    <n v="3"/>
    <n v="0.25"/>
    <n v="6"/>
    <s v="Item Missing"/>
    <n v="8"/>
    <n v="3"/>
    <n v="2173.23"/>
    <n v="11"/>
    <n v="3.4"/>
    <s v="UPI"/>
    <n v="38.4"/>
    <n v="0.4138"/>
    <x v="0"/>
    <x v="3"/>
  </r>
  <r>
    <n v="3208"/>
    <x v="19"/>
    <x v="0"/>
    <x v="4"/>
    <s v="Organic"/>
    <n v="8"/>
    <n v="22"/>
    <n v="2"/>
    <n v="546.91999999999996"/>
    <n v="11804.64"/>
    <n v="0"/>
    <n v="1649"/>
    <n v="0"/>
    <n v="12"/>
    <n v="1"/>
    <n v="0.53"/>
    <n v="3"/>
    <s v="Item Missing"/>
    <n v="0"/>
    <n v="0"/>
    <n v="0"/>
    <n v="38"/>
    <n v="2.2999999999999998"/>
    <s v="Credit Card"/>
    <n v="34.1"/>
    <n v="0.38279999999999997"/>
    <x v="1"/>
    <x v="1"/>
  </r>
  <r>
    <n v="3209"/>
    <x v="4"/>
    <x v="1"/>
    <x v="1"/>
    <s v="App Ads"/>
    <n v="38"/>
    <n v="101"/>
    <n v="11"/>
    <n v="387.33"/>
    <n v="39027.85"/>
    <n v="0"/>
    <n v="3977"/>
    <n v="5"/>
    <n v="0"/>
    <n v="0"/>
    <n v="0.42"/>
    <n v="4"/>
    <s v="Delivery Delay"/>
    <n v="6"/>
    <n v="0"/>
    <n v="689.7"/>
    <n v="19"/>
    <n v="4.4000000000000004"/>
    <s v="UPI"/>
    <n v="26.9"/>
    <n v="0.33350000000000002"/>
    <x v="1"/>
    <x v="1"/>
  </r>
  <r>
    <n v="3210"/>
    <x v="21"/>
    <x v="1"/>
    <x v="1"/>
    <s v="App Ads"/>
    <n v="59"/>
    <n v="109"/>
    <n v="17"/>
    <n v="394.11"/>
    <n v="44086.95"/>
    <n v="0"/>
    <n v="4811"/>
    <n v="8"/>
    <n v="16"/>
    <n v="1"/>
    <n v="0.45"/>
    <n v="4"/>
    <s v="Item Missing"/>
    <n v="3"/>
    <n v="4"/>
    <n v="1495.35"/>
    <n v="31"/>
    <n v="4"/>
    <s v="Credit Card"/>
    <n v="36.700000000000003"/>
    <n v="0.40150000000000002"/>
    <x v="1"/>
    <x v="1"/>
  </r>
  <r>
    <n v="3211"/>
    <x v="51"/>
    <x v="0"/>
    <x v="1"/>
    <s v="Organic"/>
    <n v="10"/>
    <n v="20"/>
    <n v="2"/>
    <n v="449.61"/>
    <n v="8146.04"/>
    <n v="0"/>
    <n v="990"/>
    <n v="1"/>
    <n v="1.9"/>
    <n v="1"/>
    <n v="0.74"/>
    <n v="3"/>
    <s v="Quality"/>
    <n v="1"/>
    <n v="1"/>
    <n v="307.92"/>
    <n v="69"/>
    <n v="4.5"/>
    <s v="Credit Card"/>
    <n v="45.3"/>
    <n v="0.46510000000000001"/>
    <x v="0"/>
    <x v="3"/>
  </r>
  <r>
    <n v="3212"/>
    <x v="25"/>
    <x v="1"/>
    <x v="2"/>
    <s v="App Ads"/>
    <n v="41"/>
    <n v="65"/>
    <n v="5"/>
    <n v="529.33000000000004"/>
    <n v="36087.599999999999"/>
    <n v="1"/>
    <n v="3984"/>
    <n v="2"/>
    <n v="8.8000000000000007"/>
    <n v="1"/>
    <n v="0.69"/>
    <n v="1"/>
    <s v="App Issue"/>
    <n v="2"/>
    <n v="3"/>
    <n v="817.35"/>
    <n v="48"/>
    <n v="4.3"/>
    <s v="UPI"/>
    <n v="27.6"/>
    <n v="0.33789999999999998"/>
    <x v="1"/>
    <x v="1"/>
  </r>
  <r>
    <n v="3213"/>
    <x v="29"/>
    <x v="1"/>
    <x v="1"/>
    <s v="App Ads"/>
    <n v="6"/>
    <n v="13"/>
    <n v="1"/>
    <n v="329.14"/>
    <n v="4214.93"/>
    <n v="0"/>
    <n v="714"/>
    <n v="1"/>
    <n v="5.8"/>
    <n v="1"/>
    <n v="0.14000000000000001"/>
    <n v="2"/>
    <s v="Payment"/>
    <n v="0"/>
    <n v="1"/>
    <n v="78.239999999999995"/>
    <n v="18"/>
    <n v="4.2"/>
    <s v="Credit Card"/>
    <n v="27.4"/>
    <n v="0.33689999999999998"/>
    <x v="1"/>
    <x v="1"/>
  </r>
  <r>
    <n v="3214"/>
    <x v="9"/>
    <x v="1"/>
    <x v="0"/>
    <s v="App Ads"/>
    <n v="30"/>
    <n v="91"/>
    <n v="14"/>
    <n v="278.89"/>
    <n v="23645.21"/>
    <n v="0"/>
    <n v="2724"/>
    <n v="2"/>
    <n v="1.4"/>
    <n v="1"/>
    <n v="0.27"/>
    <n v="4"/>
    <s v="Delivery Delay"/>
    <n v="2"/>
    <n v="2"/>
    <n v="1166.48"/>
    <n v="81"/>
    <n v="4"/>
    <s v="Credit Card"/>
    <n v="41.5"/>
    <n v="0.4365"/>
    <x v="0"/>
    <x v="5"/>
  </r>
  <r>
    <n v="3215"/>
    <x v="22"/>
    <x v="0"/>
    <x v="4"/>
    <s v="Organic"/>
    <n v="19"/>
    <n v="18"/>
    <n v="2"/>
    <n v="508.29"/>
    <n v="8832.14"/>
    <n v="0"/>
    <n v="1123"/>
    <n v="1"/>
    <n v="14.5"/>
    <n v="1"/>
    <n v="0.12"/>
    <n v="2"/>
    <s v="Payment"/>
    <n v="1"/>
    <n v="1"/>
    <n v="423.43"/>
    <n v="47"/>
    <n v="2.2000000000000002"/>
    <s v="Credit Card"/>
    <n v="35.799999999999997"/>
    <n v="0.3952"/>
    <x v="1"/>
    <x v="1"/>
  </r>
  <r>
    <n v="3216"/>
    <x v="25"/>
    <x v="0"/>
    <x v="4"/>
    <s v="Organic"/>
    <n v="38"/>
    <n v="79"/>
    <n v="3"/>
    <n v="480.88"/>
    <n v="36857.47"/>
    <n v="0"/>
    <n v="3652"/>
    <n v="3"/>
    <n v="6.1"/>
    <n v="2"/>
    <n v="0.3"/>
    <n v="5"/>
    <s v="Quality"/>
    <n v="4"/>
    <n v="6"/>
    <n v="2275.29"/>
    <n v="9"/>
    <n v="3.3"/>
    <s v="Credit Card"/>
    <n v="26.3"/>
    <n v="0.32919999999999999"/>
    <x v="1"/>
    <x v="1"/>
  </r>
  <r>
    <n v="3217"/>
    <x v="43"/>
    <x v="1"/>
    <x v="2"/>
    <s v="Partner"/>
    <n v="45"/>
    <n v="16"/>
    <n v="3"/>
    <n v="453.32"/>
    <n v="6972.32"/>
    <n v="0"/>
    <n v="948"/>
    <n v="0"/>
    <n v="10.4"/>
    <n v="0"/>
    <n v="0.31"/>
    <n v="0"/>
    <s v="None"/>
    <n v="0"/>
    <n v="1"/>
    <n v="335.44"/>
    <n v="45"/>
    <n v="4.8"/>
    <s v="Debit Card"/>
    <n v="16.399999999999999"/>
    <n v="0.26719999999999999"/>
    <x v="1"/>
    <x v="1"/>
  </r>
  <r>
    <n v="3218"/>
    <x v="4"/>
    <x v="1"/>
    <x v="1"/>
    <s v="Organic"/>
    <n v="60"/>
    <n v="84"/>
    <n v="8"/>
    <n v="457.22"/>
    <n v="38440.949999999997"/>
    <n v="0"/>
    <n v="4347"/>
    <n v="5"/>
    <n v="15.2"/>
    <n v="5"/>
    <n v="7.0000000000000007E-2"/>
    <n v="2"/>
    <s v="Payment"/>
    <n v="4"/>
    <n v="6"/>
    <n v="2453.44"/>
    <n v="22"/>
    <n v="3.1"/>
    <s v="UPI"/>
    <n v="24.9"/>
    <n v="0.32040000000000002"/>
    <x v="1"/>
    <x v="1"/>
  </r>
  <r>
    <n v="3219"/>
    <x v="48"/>
    <x v="0"/>
    <x v="0"/>
    <s v="App Ads"/>
    <n v="5"/>
    <n v="8"/>
    <n v="1"/>
    <n v="450.97"/>
    <n v="3696.66"/>
    <n v="0"/>
    <n v="370"/>
    <n v="0"/>
    <n v="13.6"/>
    <n v="0"/>
    <n v="0.51"/>
    <n v="2"/>
    <s v="Item Missing"/>
    <n v="0"/>
    <n v="0"/>
    <n v="0"/>
    <n v="32"/>
    <n v="3.1"/>
    <s v="UPI"/>
    <n v="24.9"/>
    <n v="0.3201"/>
    <x v="1"/>
    <x v="1"/>
  </r>
  <r>
    <n v="3220"/>
    <x v="4"/>
    <x v="1"/>
    <x v="0"/>
    <s v="Referral"/>
    <n v="15"/>
    <n v="30"/>
    <n v="1"/>
    <n v="609.32000000000005"/>
    <n v="17358.490000000002"/>
    <n v="0"/>
    <n v="2089"/>
    <n v="2"/>
    <n v="5.4"/>
    <n v="1"/>
    <n v="0.32"/>
    <n v="3"/>
    <s v="App Issue"/>
    <n v="1"/>
    <n v="2"/>
    <n v="361.01"/>
    <n v="13"/>
    <n v="3"/>
    <s v="UPI"/>
    <n v="22.9"/>
    <n v="0.3075"/>
    <x v="1"/>
    <x v="1"/>
  </r>
  <r>
    <n v="3221"/>
    <x v="28"/>
    <x v="0"/>
    <x v="2"/>
    <s v="Social"/>
    <n v="42"/>
    <n v="95"/>
    <n v="5"/>
    <n v="472.53"/>
    <n v="48633.98"/>
    <n v="1"/>
    <n v="4618"/>
    <n v="5"/>
    <n v="4.5"/>
    <n v="5"/>
    <n v="0.26"/>
    <n v="5"/>
    <s v="Delivery Delay"/>
    <n v="1"/>
    <n v="7"/>
    <n v="1897.3"/>
    <n v="14"/>
    <n v="2.2000000000000002"/>
    <s v="Credit Card"/>
    <n v="27.7"/>
    <n v="0.3387"/>
    <x v="1"/>
    <x v="1"/>
  </r>
  <r>
    <n v="3222"/>
    <x v="46"/>
    <x v="1"/>
    <x v="2"/>
    <s v="App Ads"/>
    <n v="53"/>
    <n v="147"/>
    <n v="4"/>
    <n v="424.09"/>
    <n v="66274.62"/>
    <n v="0"/>
    <n v="6366"/>
    <n v="9"/>
    <n v="16.8"/>
    <n v="3"/>
    <n v="0.25"/>
    <n v="2"/>
    <s v="Payment"/>
    <n v="1"/>
    <n v="10"/>
    <n v="2233.36"/>
    <n v="15"/>
    <n v="3.4"/>
    <s v="UPI"/>
    <n v="33.1"/>
    <n v="0.37580000000000002"/>
    <x v="1"/>
    <x v="1"/>
  </r>
  <r>
    <n v="3223"/>
    <x v="1"/>
    <x v="0"/>
    <x v="1"/>
    <s v="App Ads"/>
    <n v="23"/>
    <n v="14"/>
    <n v="2"/>
    <n v="323.10000000000002"/>
    <n v="4156.22"/>
    <n v="0"/>
    <n v="502"/>
    <n v="1"/>
    <n v="19.399999999999999"/>
    <n v="1"/>
    <n v="0.2"/>
    <n v="0"/>
    <s v="None"/>
    <n v="0"/>
    <n v="1"/>
    <n v="365.2"/>
    <n v="76"/>
    <n v="3.2"/>
    <s v="Debit Card"/>
    <n v="35.799999999999997"/>
    <n v="0.3952"/>
    <x v="1"/>
    <x v="1"/>
  </r>
  <r>
    <n v="3224"/>
    <x v="1"/>
    <x v="1"/>
    <x v="4"/>
    <s v="App Ads"/>
    <n v="6"/>
    <n v="15"/>
    <n v="2"/>
    <n v="401.41"/>
    <n v="5482.82"/>
    <n v="0"/>
    <n v="1117"/>
    <n v="0"/>
    <n v="1.9"/>
    <n v="0"/>
    <n v="0.36"/>
    <n v="2"/>
    <s v="App Issue"/>
    <n v="0"/>
    <n v="1"/>
    <n v="103.3"/>
    <n v="81"/>
    <n v="3.7"/>
    <s v="Debit Card"/>
    <n v="45.7"/>
    <n v="0.4677"/>
    <x v="0"/>
    <x v="7"/>
  </r>
  <r>
    <n v="3225"/>
    <x v="50"/>
    <x v="0"/>
    <x v="3"/>
    <s v="App Ads"/>
    <n v="5"/>
    <n v="16"/>
    <n v="3"/>
    <n v="514.17999999999995"/>
    <n v="8318.2900000000009"/>
    <n v="0"/>
    <n v="1158"/>
    <n v="1"/>
    <n v="19.600000000000001"/>
    <n v="0"/>
    <n v="0.11"/>
    <n v="1"/>
    <s v="App Issue"/>
    <n v="0"/>
    <n v="0"/>
    <n v="0"/>
    <n v="31"/>
    <n v="3.8"/>
    <s v="UPI"/>
    <n v="28.2"/>
    <n v="0.3422"/>
    <x v="1"/>
    <x v="1"/>
  </r>
  <r>
    <n v="3226"/>
    <x v="11"/>
    <x v="0"/>
    <x v="2"/>
    <s v="Partner"/>
    <n v="0"/>
    <n v="0"/>
    <n v="0"/>
    <n v="536.62"/>
    <n v="0"/>
    <n v="0"/>
    <n v="264"/>
    <n v="0"/>
    <n v="4.8"/>
    <n v="0"/>
    <n v="0.31"/>
    <n v="2"/>
    <s v="App Issue"/>
    <n v="0"/>
    <n v="0"/>
    <n v="0"/>
    <n v="46"/>
    <n v="2.6"/>
    <s v="Debit Card"/>
    <n v="31.8"/>
    <n v="0.36670000000000003"/>
    <x v="1"/>
    <x v="1"/>
  </r>
  <r>
    <n v="3227"/>
    <x v="44"/>
    <x v="1"/>
    <x v="1"/>
    <s v="App Ads"/>
    <n v="4"/>
    <n v="5"/>
    <n v="0"/>
    <n v="272.18"/>
    <n v="1474.35"/>
    <n v="0"/>
    <n v="566"/>
    <n v="0"/>
    <n v="0.9"/>
    <n v="0"/>
    <n v="0.18"/>
    <n v="0"/>
    <s v="None"/>
    <n v="0"/>
    <n v="0"/>
    <n v="0"/>
    <n v="38"/>
    <n v="3.9"/>
    <s v="UPI"/>
    <n v="29.3"/>
    <n v="0.34960000000000002"/>
    <x v="1"/>
    <x v="1"/>
  </r>
  <r>
    <n v="3228"/>
    <x v="40"/>
    <x v="0"/>
    <x v="0"/>
    <s v="App Ads"/>
    <n v="55"/>
    <n v="104"/>
    <n v="14"/>
    <n v="554.04999999999995"/>
    <n v="57647.26"/>
    <n v="0"/>
    <n v="6392"/>
    <n v="5"/>
    <n v="21.1"/>
    <n v="2"/>
    <n v="0.37"/>
    <n v="4"/>
    <s v="Payment"/>
    <n v="1"/>
    <n v="8"/>
    <n v="1168.72"/>
    <n v="41"/>
    <n v="2.4"/>
    <s v="Credit Card"/>
    <n v="41.9"/>
    <n v="0.43990000000000001"/>
    <x v="0"/>
    <x v="7"/>
  </r>
  <r>
    <n v="3229"/>
    <x v="33"/>
    <x v="1"/>
    <x v="1"/>
    <s v="App Ads"/>
    <n v="60"/>
    <n v="101"/>
    <n v="12"/>
    <n v="433.19"/>
    <n v="47248.1"/>
    <n v="0"/>
    <n v="4962"/>
    <n v="6"/>
    <n v="8.6"/>
    <n v="3"/>
    <n v="0.05"/>
    <n v="2"/>
    <s v="Payment"/>
    <n v="4"/>
    <n v="7"/>
    <n v="2678.79"/>
    <n v="21"/>
    <n v="4.4000000000000004"/>
    <s v="Credit Card"/>
    <n v="25.1"/>
    <n v="0.32169999999999999"/>
    <x v="1"/>
    <x v="1"/>
  </r>
  <r>
    <n v="3230"/>
    <x v="13"/>
    <x v="1"/>
    <x v="2"/>
    <s v="App Ads"/>
    <n v="5"/>
    <n v="8"/>
    <n v="1"/>
    <n v="730.05"/>
    <n v="6368.65"/>
    <n v="0"/>
    <n v="692"/>
    <n v="1"/>
    <n v="0"/>
    <n v="0"/>
    <n v="0.35"/>
    <n v="2"/>
    <s v="Payment"/>
    <n v="0"/>
    <n v="0"/>
    <n v="0"/>
    <n v="35"/>
    <n v="4.2"/>
    <s v="UPI"/>
    <n v="27.1"/>
    <n v="0.33460000000000001"/>
    <x v="1"/>
    <x v="1"/>
  </r>
  <r>
    <n v="3231"/>
    <x v="13"/>
    <x v="0"/>
    <x v="1"/>
    <s v="App Ads"/>
    <n v="60"/>
    <n v="177"/>
    <n v="7"/>
    <n v="593.72"/>
    <n v="107509.42"/>
    <n v="0"/>
    <n v="10000"/>
    <n v="4"/>
    <n v="15.1"/>
    <n v="11"/>
    <n v="0.37"/>
    <n v="7"/>
    <s v="App Issue"/>
    <n v="1"/>
    <n v="13"/>
    <n v="1600.28"/>
    <n v="12"/>
    <n v="4.3"/>
    <s v="Debit Card"/>
    <n v="37.5"/>
    <n v="0.40770000000000001"/>
    <x v="1"/>
    <x v="1"/>
  </r>
  <r>
    <n v="3232"/>
    <x v="49"/>
    <x v="0"/>
    <x v="0"/>
    <s v="App Ads"/>
    <n v="41"/>
    <n v="152"/>
    <n v="4"/>
    <n v="425.48"/>
    <n v="66371.839999999997"/>
    <n v="0"/>
    <n v="6473"/>
    <n v="10"/>
    <n v="21.6"/>
    <n v="4"/>
    <n v="0.56999999999999995"/>
    <n v="6"/>
    <s v="App Issue"/>
    <n v="5"/>
    <n v="11"/>
    <n v="3976.48"/>
    <n v="21"/>
    <n v="3.8"/>
    <s v="Debit Card"/>
    <n v="45.8"/>
    <n v="0.46879999999999999"/>
    <x v="0"/>
    <x v="0"/>
  </r>
  <r>
    <n v="3233"/>
    <x v="30"/>
    <x v="1"/>
    <x v="2"/>
    <s v="Social"/>
    <n v="33"/>
    <n v="51"/>
    <n v="8"/>
    <n v="307"/>
    <n v="15062.28"/>
    <n v="0"/>
    <n v="1739"/>
    <n v="1"/>
    <n v="3.7"/>
    <n v="1"/>
    <n v="0.35"/>
    <n v="3"/>
    <s v="Payment"/>
    <n v="1"/>
    <n v="2"/>
    <n v="434.25"/>
    <n v="6"/>
    <n v="3.8"/>
    <s v="COD"/>
    <n v="20.2"/>
    <n v="0.2903"/>
    <x v="1"/>
    <x v="1"/>
  </r>
  <r>
    <n v="3234"/>
    <x v="43"/>
    <x v="1"/>
    <x v="2"/>
    <s v="Partner"/>
    <n v="29"/>
    <n v="106"/>
    <n v="16"/>
    <n v="323.14"/>
    <n v="33449.22"/>
    <n v="0"/>
    <n v="3628"/>
    <n v="4"/>
    <n v="9.6999999999999993"/>
    <n v="6"/>
    <n v="0.22"/>
    <n v="4"/>
    <s v="Item Missing"/>
    <n v="1"/>
    <n v="3"/>
    <n v="994.41"/>
    <n v="27"/>
    <n v="3.5"/>
    <s v="UPI"/>
    <n v="30.9"/>
    <n v="0.36070000000000002"/>
    <x v="1"/>
    <x v="1"/>
  </r>
  <r>
    <n v="3235"/>
    <x v="44"/>
    <x v="1"/>
    <x v="2"/>
    <s v="App Ads"/>
    <n v="15"/>
    <n v="23"/>
    <n v="1"/>
    <n v="382.49"/>
    <n v="9501.41"/>
    <n v="0"/>
    <n v="1082"/>
    <n v="1"/>
    <n v="0"/>
    <n v="0"/>
    <n v="0.39"/>
    <n v="1"/>
    <s v="Item Missing"/>
    <n v="1"/>
    <n v="1"/>
    <n v="443.93"/>
    <n v="7"/>
    <n v="4"/>
    <s v="Credit Card"/>
    <n v="14.6"/>
    <n v="0.25719999999999998"/>
    <x v="1"/>
    <x v="1"/>
  </r>
  <r>
    <n v="3236"/>
    <x v="44"/>
    <x v="0"/>
    <x v="2"/>
    <s v="App Ads"/>
    <n v="25"/>
    <n v="60"/>
    <n v="10"/>
    <n v="661.97"/>
    <n v="41937.800000000003"/>
    <n v="0"/>
    <n v="4006"/>
    <n v="0"/>
    <n v="0"/>
    <n v="1"/>
    <n v="0.6"/>
    <n v="2"/>
    <s v="Delivery Delay"/>
    <n v="3"/>
    <n v="3"/>
    <n v="1322.33"/>
    <n v="29"/>
    <n v="5"/>
    <s v="Credit Card"/>
    <n v="24.4"/>
    <n v="0.31669999999999998"/>
    <x v="1"/>
    <x v="1"/>
  </r>
  <r>
    <n v="3237"/>
    <x v="15"/>
    <x v="1"/>
    <x v="2"/>
    <s v="Referral"/>
    <n v="59"/>
    <n v="57"/>
    <n v="9"/>
    <n v="409.05"/>
    <n v="21072.799999999999"/>
    <n v="0"/>
    <n v="2813"/>
    <n v="4"/>
    <n v="0"/>
    <n v="1"/>
    <n v="0.37"/>
    <n v="1"/>
    <s v="Item Missing"/>
    <n v="3"/>
    <n v="4"/>
    <n v="1482.55"/>
    <n v="32"/>
    <n v="4.3"/>
    <s v="UPI"/>
    <n v="27"/>
    <n v="0.33410000000000001"/>
    <x v="1"/>
    <x v="1"/>
  </r>
  <r>
    <n v="3238"/>
    <x v="48"/>
    <x v="1"/>
    <x v="2"/>
    <s v="Social"/>
    <n v="60"/>
    <n v="66"/>
    <n v="4"/>
    <n v="471.97"/>
    <n v="29504.66"/>
    <n v="0"/>
    <n v="3225"/>
    <n v="2"/>
    <n v="10.199999999999999"/>
    <n v="3"/>
    <n v="0.63"/>
    <n v="5"/>
    <s v="App Issue"/>
    <n v="0"/>
    <n v="1"/>
    <n v="278.57"/>
    <n v="46"/>
    <n v="3.1"/>
    <s v="UPI"/>
    <n v="32.200000000000003"/>
    <n v="0.3695"/>
    <x v="1"/>
    <x v="1"/>
  </r>
  <r>
    <n v="3239"/>
    <x v="52"/>
    <x v="1"/>
    <x v="0"/>
    <s v="App Ads"/>
    <n v="39"/>
    <n v="60"/>
    <n v="7"/>
    <n v="428.61"/>
    <n v="25739.06"/>
    <n v="0"/>
    <n v="2702"/>
    <n v="3"/>
    <n v="0"/>
    <n v="3"/>
    <n v="0.3"/>
    <n v="4"/>
    <s v="Item Missing"/>
    <n v="1"/>
    <n v="0"/>
    <n v="99.08"/>
    <n v="71"/>
    <n v="2.9"/>
    <s v="UPI"/>
    <n v="40.200000000000003"/>
    <n v="0.42709999999999998"/>
    <x v="0"/>
    <x v="4"/>
  </r>
  <r>
    <n v="3240"/>
    <x v="32"/>
    <x v="0"/>
    <x v="1"/>
    <s v="Social"/>
    <n v="19"/>
    <n v="47"/>
    <n v="3"/>
    <n v="422.2"/>
    <n v="19487.23"/>
    <n v="0"/>
    <n v="2464"/>
    <n v="1"/>
    <n v="17"/>
    <n v="2"/>
    <n v="0.38"/>
    <n v="3"/>
    <s v="Item Missing"/>
    <n v="2"/>
    <n v="2"/>
    <n v="448.94"/>
    <n v="7"/>
    <n v="3.2"/>
    <s v="UPI"/>
    <n v="22.9"/>
    <n v="0.307"/>
    <x v="1"/>
    <x v="1"/>
  </r>
  <r>
    <n v="3241"/>
    <x v="49"/>
    <x v="0"/>
    <x v="0"/>
    <s v="App Ads"/>
    <n v="21"/>
    <n v="41"/>
    <n v="7"/>
    <n v="395.35"/>
    <n v="14802.82"/>
    <n v="0"/>
    <n v="2020"/>
    <n v="0"/>
    <n v="4.9000000000000004"/>
    <n v="2"/>
    <n v="0.25"/>
    <n v="2"/>
    <s v="Delivery Delay"/>
    <n v="2"/>
    <n v="1"/>
    <n v="676.07"/>
    <n v="42"/>
    <n v="4.4000000000000004"/>
    <s v="UPI"/>
    <n v="34.4"/>
    <n v="0.38529999999999998"/>
    <x v="1"/>
    <x v="1"/>
  </r>
  <r>
    <n v="3242"/>
    <x v="49"/>
    <x v="1"/>
    <x v="1"/>
    <s v="App Ads"/>
    <n v="5"/>
    <n v="2"/>
    <n v="0"/>
    <n v="620.96"/>
    <n v="1124.22"/>
    <n v="0"/>
    <n v="295"/>
    <n v="0"/>
    <n v="23.5"/>
    <n v="0"/>
    <n v="0.5"/>
    <n v="0"/>
    <s v="None"/>
    <n v="0"/>
    <n v="0"/>
    <n v="0"/>
    <n v="33"/>
    <n v="4.4000000000000004"/>
    <s v="COD"/>
    <n v="25.9"/>
    <n v="0.32679999999999998"/>
    <x v="1"/>
    <x v="1"/>
  </r>
  <r>
    <n v="3243"/>
    <x v="23"/>
    <x v="2"/>
    <x v="3"/>
    <s v="Organic"/>
    <n v="15"/>
    <n v="11"/>
    <n v="2"/>
    <n v="549.21"/>
    <n v="6067.2"/>
    <n v="0"/>
    <n v="783"/>
    <n v="1"/>
    <n v="7.7"/>
    <n v="0"/>
    <n v="0.33"/>
    <n v="0"/>
    <s v="None"/>
    <n v="0"/>
    <n v="1"/>
    <n v="223.43"/>
    <n v="8"/>
    <n v="3.7"/>
    <s v="Credit Card"/>
    <n v="12.3"/>
    <n v="0.2442"/>
    <x v="1"/>
    <x v="1"/>
  </r>
  <r>
    <n v="3244"/>
    <x v="8"/>
    <x v="0"/>
    <x v="3"/>
    <s v="App Ads"/>
    <n v="14"/>
    <n v="6"/>
    <n v="1"/>
    <n v="274.17"/>
    <n v="1516.89"/>
    <n v="0"/>
    <n v="400"/>
    <n v="0"/>
    <n v="0"/>
    <n v="0"/>
    <n v="0.27"/>
    <n v="1"/>
    <s v="Quality"/>
    <n v="0"/>
    <n v="0"/>
    <n v="0"/>
    <n v="52"/>
    <n v="2.4"/>
    <s v="Debit Card"/>
    <n v="26.3"/>
    <n v="0.32950000000000002"/>
    <x v="1"/>
    <x v="1"/>
  </r>
  <r>
    <n v="3245"/>
    <x v="10"/>
    <x v="1"/>
    <x v="1"/>
    <s v="Referral"/>
    <n v="59"/>
    <n v="121"/>
    <n v="6"/>
    <n v="246.93"/>
    <n v="31914.45"/>
    <n v="0"/>
    <n v="3292"/>
    <n v="7"/>
    <n v="42.5"/>
    <n v="7"/>
    <n v="0.82"/>
    <n v="5"/>
    <s v="Payment"/>
    <n v="6"/>
    <n v="2"/>
    <n v="1189.19"/>
    <n v="57"/>
    <n v="3"/>
    <s v="UPI"/>
    <n v="53.1"/>
    <n v="0.5232"/>
    <x v="0"/>
    <x v="5"/>
  </r>
  <r>
    <n v="3246"/>
    <x v="36"/>
    <x v="0"/>
    <x v="2"/>
    <s v="App Ads"/>
    <n v="58"/>
    <n v="111"/>
    <n v="20"/>
    <n v="543.01"/>
    <n v="62353.38"/>
    <n v="1"/>
    <n v="5900"/>
    <n v="4"/>
    <n v="0"/>
    <n v="3"/>
    <n v="0.18"/>
    <n v="2"/>
    <s v="Item Missing"/>
    <n v="3"/>
    <n v="6"/>
    <n v="1686.72"/>
    <n v="25"/>
    <n v="4.0999999999999996"/>
    <s v="UPI"/>
    <n v="20.2"/>
    <n v="0.29039999999999999"/>
    <x v="1"/>
    <x v="1"/>
  </r>
  <r>
    <n v="3247"/>
    <x v="11"/>
    <x v="0"/>
    <x v="2"/>
    <s v="Referral"/>
    <n v="37"/>
    <n v="70"/>
    <n v="12"/>
    <n v="574.86"/>
    <n v="42335.49"/>
    <n v="0"/>
    <n v="4294"/>
    <n v="5"/>
    <n v="14.1"/>
    <n v="1"/>
    <n v="0.39"/>
    <n v="2"/>
    <s v="Item Missing"/>
    <n v="3"/>
    <n v="0"/>
    <n v="442.18"/>
    <n v="26"/>
    <n v="3"/>
    <s v="UPI"/>
    <n v="25.2"/>
    <n v="0.32219999999999999"/>
    <x v="1"/>
    <x v="1"/>
  </r>
  <r>
    <n v="3248"/>
    <x v="0"/>
    <x v="0"/>
    <x v="3"/>
    <s v="Referral"/>
    <n v="57"/>
    <n v="108"/>
    <n v="15"/>
    <n v="334.76"/>
    <n v="33504.89"/>
    <n v="0"/>
    <n v="3729"/>
    <n v="2"/>
    <n v="7.1"/>
    <n v="5"/>
    <n v="0.45"/>
    <n v="6"/>
    <s v="Payment"/>
    <n v="5"/>
    <n v="0"/>
    <n v="1224.77"/>
    <n v="28"/>
    <n v="5"/>
    <s v="Credit Card"/>
    <n v="28.6"/>
    <n v="0.34449999999999997"/>
    <x v="1"/>
    <x v="1"/>
  </r>
  <r>
    <n v="3249"/>
    <x v="42"/>
    <x v="0"/>
    <x v="4"/>
    <s v="Social"/>
    <n v="34"/>
    <n v="41"/>
    <n v="5"/>
    <n v="394.09"/>
    <n v="14591.56"/>
    <n v="0"/>
    <n v="1795"/>
    <n v="0"/>
    <n v="3.4"/>
    <n v="1"/>
    <n v="0.67"/>
    <n v="1"/>
    <s v="Item Missing"/>
    <n v="1"/>
    <n v="3"/>
    <n v="694.77"/>
    <n v="29"/>
    <n v="4.4000000000000004"/>
    <s v="Debit Card"/>
    <n v="18.600000000000001"/>
    <n v="0.28079999999999999"/>
    <x v="1"/>
    <x v="1"/>
  </r>
  <r>
    <n v="3250"/>
    <x v="40"/>
    <x v="0"/>
    <x v="0"/>
    <s v="App Ads"/>
    <n v="17"/>
    <n v="33"/>
    <n v="4"/>
    <n v="577.89"/>
    <n v="18847.189999999999"/>
    <n v="0"/>
    <n v="1987"/>
    <n v="0"/>
    <n v="1.6"/>
    <n v="0"/>
    <n v="0.53"/>
    <n v="2"/>
    <s v="Delivery Delay"/>
    <n v="1"/>
    <n v="1"/>
    <n v="237.65"/>
    <n v="4"/>
    <n v="4.0999999999999996"/>
    <s v="COD"/>
    <n v="16.2"/>
    <n v="0.26600000000000001"/>
    <x v="1"/>
    <x v="1"/>
  </r>
  <r>
    <n v="3251"/>
    <x v="35"/>
    <x v="0"/>
    <x v="0"/>
    <s v="Referral"/>
    <n v="31"/>
    <n v="91"/>
    <n v="13"/>
    <n v="522.66999999999996"/>
    <n v="51969.21"/>
    <n v="0"/>
    <n v="4850"/>
    <n v="3"/>
    <n v="8.5"/>
    <n v="1"/>
    <n v="0.22"/>
    <n v="4"/>
    <s v="Payment"/>
    <n v="1"/>
    <n v="5"/>
    <n v="508.36"/>
    <n v="15"/>
    <n v="3.1"/>
    <s v="Wallet"/>
    <n v="24.6"/>
    <n v="0.31830000000000003"/>
    <x v="1"/>
    <x v="1"/>
  </r>
  <r>
    <n v="3252"/>
    <x v="33"/>
    <x v="0"/>
    <x v="1"/>
    <s v="Social"/>
    <n v="33"/>
    <n v="74"/>
    <n v="3"/>
    <n v="446.57"/>
    <n v="32606.49"/>
    <n v="0"/>
    <n v="3734"/>
    <n v="5"/>
    <n v="21.4"/>
    <n v="4"/>
    <n v="0.52"/>
    <n v="3"/>
    <s v="Quality"/>
    <n v="2"/>
    <n v="4"/>
    <n v="1042.3399999999999"/>
    <n v="38"/>
    <n v="4.8"/>
    <s v="UPI"/>
    <n v="36.4"/>
    <n v="0.3997"/>
    <x v="1"/>
    <x v="1"/>
  </r>
  <r>
    <n v="3253"/>
    <x v="27"/>
    <x v="1"/>
    <x v="3"/>
    <s v="Organic"/>
    <n v="18"/>
    <n v="16"/>
    <n v="1"/>
    <n v="515.04999999999995"/>
    <n v="8879.84"/>
    <n v="1"/>
    <n v="1109"/>
    <n v="1"/>
    <n v="3.5"/>
    <n v="0"/>
    <n v="0.33"/>
    <n v="2"/>
    <s v="Payment"/>
    <n v="0"/>
    <n v="1"/>
    <n v="269.72000000000003"/>
    <n v="36"/>
    <n v="2.9"/>
    <s v="UPI"/>
    <n v="25.7"/>
    <n v="0.32569999999999999"/>
    <x v="1"/>
    <x v="1"/>
  </r>
  <r>
    <n v="3254"/>
    <x v="15"/>
    <x v="1"/>
    <x v="1"/>
    <s v="Referral"/>
    <n v="36"/>
    <n v="55"/>
    <n v="10"/>
    <n v="416.79"/>
    <n v="24540.15"/>
    <n v="0"/>
    <n v="2208"/>
    <n v="2"/>
    <n v="22.4"/>
    <n v="3"/>
    <n v="0.26"/>
    <n v="3"/>
    <s v="Quality"/>
    <n v="1"/>
    <n v="2"/>
    <n v="803.24"/>
    <n v="52"/>
    <n v="3.7"/>
    <s v="Credit Card"/>
    <n v="33.299999999999997"/>
    <n v="0.377"/>
    <x v="1"/>
    <x v="1"/>
  </r>
  <r>
    <n v="3255"/>
    <x v="21"/>
    <x v="1"/>
    <x v="4"/>
    <s v="Referral"/>
    <n v="54"/>
    <n v="70"/>
    <n v="11"/>
    <n v="398.23"/>
    <n v="27289.26"/>
    <n v="0"/>
    <n v="3249"/>
    <n v="0"/>
    <n v="2.9"/>
    <n v="1"/>
    <n v="0.47"/>
    <n v="2"/>
    <s v="App Issue"/>
    <n v="1"/>
    <n v="5"/>
    <n v="1539.28"/>
    <n v="11"/>
    <n v="5"/>
    <s v="UPI"/>
    <n v="8.4"/>
    <n v="0.223"/>
    <x v="1"/>
    <x v="1"/>
  </r>
  <r>
    <n v="3256"/>
    <x v="7"/>
    <x v="0"/>
    <x v="0"/>
    <s v="Organic"/>
    <n v="59"/>
    <n v="148"/>
    <n v="5"/>
    <n v="574.97"/>
    <n v="78503.78"/>
    <n v="0"/>
    <n v="8229"/>
    <n v="7"/>
    <n v="10.199999999999999"/>
    <n v="1"/>
    <n v="0.17"/>
    <n v="0"/>
    <s v="None"/>
    <n v="7"/>
    <n v="9"/>
    <n v="5290.45"/>
    <n v="22"/>
    <n v="3"/>
    <s v="UPI"/>
    <n v="34"/>
    <n v="0.38240000000000002"/>
    <x v="1"/>
    <x v="1"/>
  </r>
  <r>
    <n v="3257"/>
    <x v="16"/>
    <x v="1"/>
    <x v="3"/>
    <s v="Social"/>
    <n v="56"/>
    <n v="53"/>
    <n v="9"/>
    <n v="367.41"/>
    <n v="20278.39"/>
    <n v="0"/>
    <n v="2194"/>
    <n v="2"/>
    <n v="14.2"/>
    <n v="1"/>
    <n v="0.73"/>
    <n v="4"/>
    <s v="Delivery Delay"/>
    <n v="2"/>
    <n v="2"/>
    <n v="216.59"/>
    <n v="43"/>
    <n v="2.2000000000000002"/>
    <s v="UPI"/>
    <n v="28.8"/>
    <n v="0.3463"/>
    <x v="1"/>
    <x v="1"/>
  </r>
  <r>
    <n v="3258"/>
    <x v="7"/>
    <x v="0"/>
    <x v="3"/>
    <s v="App Ads"/>
    <n v="38"/>
    <n v="74"/>
    <n v="2"/>
    <n v="390.9"/>
    <n v="30409.41"/>
    <n v="0"/>
    <n v="3083"/>
    <n v="5"/>
    <n v="19.899999999999999"/>
    <n v="2"/>
    <n v="0.11"/>
    <n v="4"/>
    <s v="Delivery Delay"/>
    <n v="2"/>
    <n v="0"/>
    <n v="332.83"/>
    <n v="32"/>
    <n v="4.2"/>
    <s v="UPI"/>
    <n v="29.3"/>
    <n v="0.34970000000000001"/>
    <x v="1"/>
    <x v="1"/>
  </r>
  <r>
    <n v="3259"/>
    <x v="22"/>
    <x v="1"/>
    <x v="0"/>
    <s v="App Ads"/>
    <n v="38"/>
    <n v="58"/>
    <n v="8"/>
    <n v="651.02"/>
    <n v="38975.03"/>
    <n v="0"/>
    <n v="3924"/>
    <n v="4"/>
    <n v="18.100000000000001"/>
    <n v="2"/>
    <n v="0.3"/>
    <n v="4"/>
    <s v="Item Missing"/>
    <n v="1"/>
    <n v="3"/>
    <n v="357.78"/>
    <n v="51"/>
    <n v="3.9"/>
    <s v="Credit Card"/>
    <n v="35.9"/>
    <n v="0.39589999999999997"/>
    <x v="1"/>
    <x v="1"/>
  </r>
  <r>
    <n v="3260"/>
    <x v="18"/>
    <x v="1"/>
    <x v="2"/>
    <s v="App Ads"/>
    <n v="51"/>
    <n v="60"/>
    <n v="5"/>
    <n v="344.16"/>
    <n v="19155.41"/>
    <n v="0"/>
    <n v="2036"/>
    <n v="1"/>
    <n v="10.7"/>
    <n v="1"/>
    <n v="0.13"/>
    <n v="1"/>
    <s v="Quality"/>
    <n v="2"/>
    <n v="4"/>
    <n v="1354.54"/>
    <n v="53"/>
    <n v="4"/>
    <s v="Wallet"/>
    <n v="25.8"/>
    <n v="0.32600000000000001"/>
    <x v="1"/>
    <x v="1"/>
  </r>
  <r>
    <n v="3261"/>
    <x v="3"/>
    <x v="0"/>
    <x v="2"/>
    <s v="Referral"/>
    <n v="19"/>
    <n v="37"/>
    <n v="3"/>
    <n v="647.24"/>
    <n v="23194.61"/>
    <n v="1"/>
    <n v="2540"/>
    <n v="1"/>
    <n v="0"/>
    <n v="1"/>
    <n v="0.66"/>
    <n v="3"/>
    <s v="Item Missing"/>
    <n v="1"/>
    <n v="1"/>
    <n v="572.51"/>
    <n v="2"/>
    <n v="3.3"/>
    <s v="UPI"/>
    <n v="14.7"/>
    <n v="0.25740000000000002"/>
    <x v="1"/>
    <x v="1"/>
  </r>
  <r>
    <n v="3262"/>
    <x v="37"/>
    <x v="0"/>
    <x v="2"/>
    <s v="App Ads"/>
    <n v="8"/>
    <n v="13"/>
    <n v="1"/>
    <n v="468.56"/>
    <n v="6428.93"/>
    <n v="0"/>
    <n v="818"/>
    <n v="1"/>
    <n v="3.5"/>
    <n v="1"/>
    <n v="0.54"/>
    <n v="2"/>
    <s v="Item Missing"/>
    <n v="0"/>
    <n v="0"/>
    <n v="0"/>
    <n v="45"/>
    <n v="3.6"/>
    <s v="Debit Card"/>
    <n v="30.9"/>
    <n v="0.36030000000000001"/>
    <x v="1"/>
    <x v="1"/>
  </r>
  <r>
    <n v="3263"/>
    <x v="33"/>
    <x v="1"/>
    <x v="3"/>
    <s v="App Ads"/>
    <n v="1"/>
    <n v="2"/>
    <n v="0"/>
    <n v="447.97"/>
    <n v="958.6"/>
    <n v="0"/>
    <n v="535"/>
    <n v="0"/>
    <n v="10.7"/>
    <n v="0"/>
    <n v="0.33"/>
    <n v="1"/>
    <s v="Quality"/>
    <n v="0"/>
    <n v="0"/>
    <n v="0"/>
    <n v="35"/>
    <n v="4.8"/>
    <s v="UPI"/>
    <n v="26.3"/>
    <n v="0.32969999999999999"/>
    <x v="1"/>
    <x v="1"/>
  </r>
  <r>
    <n v="3264"/>
    <x v="5"/>
    <x v="1"/>
    <x v="3"/>
    <s v="App Ads"/>
    <n v="30"/>
    <n v="42"/>
    <n v="8"/>
    <n v="509.94"/>
    <n v="20641.990000000002"/>
    <n v="0"/>
    <n v="2365"/>
    <n v="2"/>
    <n v="1.4"/>
    <n v="1"/>
    <n v="0.62"/>
    <n v="3"/>
    <s v="Item Missing"/>
    <n v="1"/>
    <n v="3"/>
    <n v="869.39"/>
    <n v="19"/>
    <n v="4"/>
    <s v="Debit Card"/>
    <n v="19.8"/>
    <n v="0.28799999999999998"/>
    <x v="1"/>
    <x v="1"/>
  </r>
  <r>
    <n v="3265"/>
    <x v="8"/>
    <x v="1"/>
    <x v="0"/>
    <s v="App Ads"/>
    <n v="8"/>
    <n v="7"/>
    <n v="1"/>
    <n v="548.05999999999995"/>
    <n v="3502.43"/>
    <n v="0"/>
    <n v="432"/>
    <n v="0"/>
    <n v="21.8"/>
    <n v="0"/>
    <n v="0.51"/>
    <n v="1"/>
    <s v="Delivery Delay"/>
    <n v="0"/>
    <n v="0"/>
    <n v="0"/>
    <n v="43"/>
    <n v="4.2"/>
    <s v="UPI"/>
    <n v="28.5"/>
    <n v="0.34439999999999998"/>
    <x v="1"/>
    <x v="1"/>
  </r>
  <r>
    <n v="3266"/>
    <x v="2"/>
    <x v="1"/>
    <x v="2"/>
    <s v="Organic"/>
    <n v="46"/>
    <n v="75"/>
    <n v="4"/>
    <n v="610.95000000000005"/>
    <n v="42335.78"/>
    <n v="1"/>
    <n v="5014"/>
    <n v="5"/>
    <n v="29.4"/>
    <n v="1"/>
    <n v="0.02"/>
    <n v="0"/>
    <s v="None"/>
    <n v="0"/>
    <n v="1"/>
    <n v="135.59"/>
    <n v="31"/>
    <n v="4.3"/>
    <s v="UPI"/>
    <n v="19.7"/>
    <n v="0.2873"/>
    <x v="1"/>
    <x v="1"/>
  </r>
  <r>
    <n v="3267"/>
    <x v="33"/>
    <x v="1"/>
    <x v="0"/>
    <s v="Organic"/>
    <n v="12"/>
    <n v="24"/>
    <n v="5"/>
    <n v="420.47"/>
    <n v="9406.19"/>
    <n v="0"/>
    <n v="1363"/>
    <n v="1"/>
    <n v="0"/>
    <n v="1"/>
    <n v="0.11"/>
    <n v="2"/>
    <s v="App Issue"/>
    <n v="1"/>
    <n v="0"/>
    <n v="158.36000000000001"/>
    <n v="34"/>
    <n v="3.8"/>
    <s v="UPI"/>
    <n v="25.5"/>
    <n v="0.3241"/>
    <x v="1"/>
    <x v="1"/>
  </r>
  <r>
    <n v="3268"/>
    <x v="6"/>
    <x v="0"/>
    <x v="0"/>
    <s v="Organic"/>
    <n v="2"/>
    <n v="5"/>
    <n v="1"/>
    <n v="500.83"/>
    <n v="2631.27"/>
    <n v="1"/>
    <n v="477"/>
    <n v="0"/>
    <n v="0.6"/>
    <n v="0"/>
    <n v="0.24"/>
    <n v="2"/>
    <s v="App Issue"/>
    <n v="0"/>
    <n v="0"/>
    <n v="0"/>
    <n v="49"/>
    <n v="4.4000000000000004"/>
    <s v="UPI"/>
    <n v="29.1"/>
    <n v="0.34820000000000001"/>
    <x v="1"/>
    <x v="1"/>
  </r>
  <r>
    <n v="3269"/>
    <x v="42"/>
    <x v="1"/>
    <x v="1"/>
    <s v="App Ads"/>
    <n v="23"/>
    <n v="38"/>
    <n v="2"/>
    <n v="393.8"/>
    <n v="15182.53"/>
    <n v="0"/>
    <n v="1925"/>
    <n v="1"/>
    <n v="3.9"/>
    <n v="1"/>
    <n v="0.45"/>
    <n v="3"/>
    <s v="App Issue"/>
    <n v="1"/>
    <n v="1"/>
    <n v="143.72999999999999"/>
    <n v="14"/>
    <n v="5"/>
    <s v="UPI"/>
    <n v="20.100000000000001"/>
    <n v="0.28939999999999999"/>
    <x v="1"/>
    <x v="1"/>
  </r>
  <r>
    <n v="3270"/>
    <x v="48"/>
    <x v="0"/>
    <x v="2"/>
    <s v="Referral"/>
    <n v="26"/>
    <n v="64"/>
    <n v="1"/>
    <n v="381.74"/>
    <n v="22431.02"/>
    <n v="0"/>
    <n v="2657"/>
    <n v="4"/>
    <n v="0"/>
    <n v="3"/>
    <n v="0.38"/>
    <n v="3"/>
    <s v="Payment"/>
    <n v="3"/>
    <n v="4"/>
    <n v="385.88"/>
    <n v="9"/>
    <n v="4.0999999999999996"/>
    <s v="UPI"/>
    <n v="26.8"/>
    <n v="0.3327"/>
    <x v="1"/>
    <x v="1"/>
  </r>
  <r>
    <n v="3271"/>
    <x v="27"/>
    <x v="1"/>
    <x v="1"/>
    <s v="App Ads"/>
    <n v="32"/>
    <n v="23"/>
    <n v="2"/>
    <n v="461.96"/>
    <n v="11033.87"/>
    <n v="0"/>
    <n v="1401"/>
    <n v="0"/>
    <n v="0.4"/>
    <n v="0"/>
    <n v="0.72"/>
    <n v="2"/>
    <s v="Quality"/>
    <n v="1"/>
    <n v="2"/>
    <n v="810.25"/>
    <n v="47"/>
    <n v="2.7"/>
    <s v="Credit Card"/>
    <n v="32.9"/>
    <n v="0.37469999999999998"/>
    <x v="1"/>
    <x v="1"/>
  </r>
  <r>
    <n v="3272"/>
    <x v="18"/>
    <x v="0"/>
    <x v="4"/>
    <s v="App Ads"/>
    <n v="57"/>
    <n v="147"/>
    <n v="12"/>
    <n v="535.61"/>
    <n v="73629.47"/>
    <n v="0"/>
    <n v="8017"/>
    <n v="8"/>
    <n v="25.4"/>
    <n v="2"/>
    <n v="0.19"/>
    <n v="4"/>
    <s v="Item Missing"/>
    <n v="7"/>
    <n v="3"/>
    <n v="1799.66"/>
    <n v="49"/>
    <n v="2.6"/>
    <s v="Debit Card"/>
    <n v="43.5"/>
    <n v="0.45129999999999998"/>
    <x v="0"/>
    <x v="2"/>
  </r>
  <r>
    <n v="3273"/>
    <x v="2"/>
    <x v="1"/>
    <x v="1"/>
    <s v="App Ads"/>
    <n v="30"/>
    <n v="68"/>
    <n v="7"/>
    <n v="336.77"/>
    <n v="22454.74"/>
    <n v="0"/>
    <n v="2479"/>
    <n v="3"/>
    <n v="21.4"/>
    <n v="2"/>
    <n v="0.57999999999999996"/>
    <n v="2"/>
    <s v="App Issue"/>
    <n v="1"/>
    <n v="5"/>
    <n v="732.65"/>
    <n v="8"/>
    <n v="2.6"/>
    <s v="Wallet"/>
    <n v="22.2"/>
    <n v="0.30270000000000002"/>
    <x v="1"/>
    <x v="1"/>
  </r>
  <r>
    <n v="3274"/>
    <x v="18"/>
    <x v="1"/>
    <x v="0"/>
    <s v="App Ads"/>
    <n v="47"/>
    <n v="68"/>
    <n v="8"/>
    <n v="255.65"/>
    <n v="18824.11"/>
    <n v="0"/>
    <n v="2086"/>
    <n v="2"/>
    <n v="9.8000000000000007"/>
    <n v="1"/>
    <n v="0.26"/>
    <n v="3"/>
    <s v="Quality"/>
    <n v="4"/>
    <n v="2"/>
    <n v="1521.18"/>
    <n v="13"/>
    <n v="4.5999999999999996"/>
    <s v="UPI"/>
    <n v="15.9"/>
    <n v="0.26419999999999999"/>
    <x v="1"/>
    <x v="1"/>
  </r>
  <r>
    <n v="3275"/>
    <x v="21"/>
    <x v="0"/>
    <x v="0"/>
    <s v="Organic"/>
    <n v="45"/>
    <n v="119"/>
    <n v="19"/>
    <n v="324.64"/>
    <n v="42440.79"/>
    <n v="0"/>
    <n v="4183"/>
    <n v="2"/>
    <n v="0.4"/>
    <n v="6"/>
    <n v="0.63"/>
    <n v="3"/>
    <s v="Quality"/>
    <n v="5"/>
    <n v="6"/>
    <n v="1786.13"/>
    <n v="71"/>
    <n v="3.7"/>
    <s v="Credit Card"/>
    <n v="46.4"/>
    <n v="0.4728"/>
    <x v="0"/>
    <x v="5"/>
  </r>
  <r>
    <n v="3276"/>
    <x v="34"/>
    <x v="0"/>
    <x v="0"/>
    <s v="Partner"/>
    <n v="8"/>
    <n v="16"/>
    <n v="2"/>
    <n v="389.73"/>
    <n v="5960.04"/>
    <n v="0"/>
    <n v="1082"/>
    <n v="1"/>
    <n v="6.2"/>
    <n v="0"/>
    <n v="0.4"/>
    <n v="1"/>
    <s v="Payment"/>
    <n v="1"/>
    <n v="1"/>
    <n v="516.09"/>
    <n v="16"/>
    <n v="3.6"/>
    <s v="UPI"/>
    <n v="21.1"/>
    <n v="0.29570000000000002"/>
    <x v="1"/>
    <x v="1"/>
  </r>
  <r>
    <n v="3277"/>
    <x v="24"/>
    <x v="0"/>
    <x v="0"/>
    <s v="Referral"/>
    <n v="14"/>
    <n v="40"/>
    <n v="4"/>
    <n v="601.64"/>
    <n v="25473.75"/>
    <n v="0"/>
    <n v="2688"/>
    <n v="2"/>
    <n v="8.4"/>
    <n v="1"/>
    <n v="0.21"/>
    <n v="3"/>
    <s v="Payment"/>
    <n v="2"/>
    <n v="2"/>
    <n v="1687.23"/>
    <n v="18"/>
    <n v="4.4000000000000004"/>
    <s v="UPI"/>
    <n v="26.7"/>
    <n v="0.33179999999999998"/>
    <x v="1"/>
    <x v="1"/>
  </r>
  <r>
    <n v="3278"/>
    <x v="46"/>
    <x v="1"/>
    <x v="2"/>
    <s v="Social"/>
    <n v="29"/>
    <n v="34"/>
    <n v="4"/>
    <n v="346.07"/>
    <n v="11128.98"/>
    <n v="0"/>
    <n v="1677"/>
    <n v="1"/>
    <n v="9.4"/>
    <n v="1"/>
    <n v="0.62"/>
    <n v="2"/>
    <s v="Item Missing"/>
    <n v="0"/>
    <n v="1"/>
    <n v="160.82"/>
    <n v="68"/>
    <n v="2.5"/>
    <s v="UPI"/>
    <n v="36.200000000000003"/>
    <n v="0.39789999999999998"/>
    <x v="1"/>
    <x v="1"/>
  </r>
  <r>
    <n v="3279"/>
    <x v="48"/>
    <x v="1"/>
    <x v="1"/>
    <s v="Organic"/>
    <n v="18"/>
    <n v="23"/>
    <n v="4"/>
    <n v="506.82"/>
    <n v="11825.98"/>
    <n v="0"/>
    <n v="1577"/>
    <n v="1"/>
    <n v="2.8"/>
    <n v="1"/>
    <n v="0.17"/>
    <n v="2"/>
    <s v="Quality"/>
    <n v="0"/>
    <n v="1"/>
    <n v="93.82"/>
    <n v="85"/>
    <n v="3.1"/>
    <s v="UPI"/>
    <n v="42"/>
    <n v="0.44030000000000002"/>
    <x v="0"/>
    <x v="0"/>
  </r>
  <r>
    <n v="3280"/>
    <x v="10"/>
    <x v="0"/>
    <x v="0"/>
    <s v="App Ads"/>
    <n v="28"/>
    <n v="63"/>
    <n v="5"/>
    <n v="583.33000000000004"/>
    <n v="35026.43"/>
    <n v="0"/>
    <n v="3536"/>
    <n v="4"/>
    <n v="12.4"/>
    <n v="2"/>
    <n v="0.72"/>
    <n v="1"/>
    <s v="Quality"/>
    <n v="1"/>
    <n v="4"/>
    <n v="856.8"/>
    <n v="7"/>
    <n v="2.1"/>
    <s v="Credit Card"/>
    <n v="28.8"/>
    <n v="0.34639999999999999"/>
    <x v="1"/>
    <x v="1"/>
  </r>
  <r>
    <n v="3281"/>
    <x v="0"/>
    <x v="0"/>
    <x v="1"/>
    <s v="App Ads"/>
    <n v="12"/>
    <n v="22"/>
    <n v="1"/>
    <n v="354.78"/>
    <n v="8183.38"/>
    <n v="0"/>
    <n v="922"/>
    <n v="0"/>
    <n v="11.9"/>
    <n v="0"/>
    <n v="0.4"/>
    <n v="1"/>
    <s v="Item Missing"/>
    <n v="1"/>
    <n v="0"/>
    <n v="90.59"/>
    <n v="46"/>
    <n v="4.3"/>
    <s v="Debit Card"/>
    <n v="28.2"/>
    <n v="0.3422"/>
    <x v="1"/>
    <x v="1"/>
  </r>
  <r>
    <n v="3282"/>
    <x v="33"/>
    <x v="1"/>
    <x v="0"/>
    <s v="Referral"/>
    <n v="7"/>
    <n v="5"/>
    <n v="0"/>
    <n v="610.41"/>
    <n v="2854.81"/>
    <n v="0"/>
    <n v="380"/>
    <n v="0"/>
    <n v="22.8"/>
    <n v="0"/>
    <n v="0.34"/>
    <n v="0"/>
    <s v="None"/>
    <n v="0"/>
    <n v="0"/>
    <n v="0"/>
    <n v="9"/>
    <n v="3.2"/>
    <s v="Credit Card"/>
    <n v="15.3"/>
    <n v="0.26090000000000002"/>
    <x v="1"/>
    <x v="1"/>
  </r>
  <r>
    <n v="3283"/>
    <x v="9"/>
    <x v="0"/>
    <x v="4"/>
    <s v="Referral"/>
    <n v="24"/>
    <n v="79"/>
    <n v="13"/>
    <n v="516.38"/>
    <n v="42769.52"/>
    <n v="0"/>
    <n v="4299"/>
    <n v="5"/>
    <n v="11.5"/>
    <n v="0"/>
    <n v="0.28999999999999998"/>
    <n v="1"/>
    <s v="App Issue"/>
    <n v="0"/>
    <n v="4"/>
    <n v="797.45"/>
    <n v="18"/>
    <n v="2.5"/>
    <s v="Debit Card"/>
    <n v="30.7"/>
    <n v="0.35899999999999999"/>
    <x v="1"/>
    <x v="1"/>
  </r>
  <r>
    <n v="3284"/>
    <x v="38"/>
    <x v="1"/>
    <x v="0"/>
    <s v="App Ads"/>
    <n v="18"/>
    <n v="58"/>
    <n v="4"/>
    <n v="331.01"/>
    <n v="17554.09"/>
    <n v="0"/>
    <n v="2061"/>
    <n v="5"/>
    <n v="21.9"/>
    <n v="2"/>
    <n v="0.43"/>
    <n v="2"/>
    <s v="Item Missing"/>
    <n v="2"/>
    <n v="3"/>
    <n v="901.37"/>
    <n v="44"/>
    <n v="2.8"/>
    <s v="Wallet"/>
    <n v="35.700000000000003"/>
    <n v="0.39410000000000001"/>
    <x v="1"/>
    <x v="1"/>
  </r>
  <r>
    <n v="3285"/>
    <x v="18"/>
    <x v="0"/>
    <x v="2"/>
    <s v="Social"/>
    <n v="35"/>
    <n v="68"/>
    <n v="9"/>
    <n v="399.93"/>
    <n v="26978.28"/>
    <n v="0"/>
    <n v="2855"/>
    <n v="3"/>
    <n v="17.5"/>
    <n v="2"/>
    <n v="0.2"/>
    <n v="2"/>
    <s v="Item Missing"/>
    <n v="2"/>
    <n v="4"/>
    <n v="1289.1199999999999"/>
    <n v="76"/>
    <n v="3.3"/>
    <s v="UPI"/>
    <n v="43.6"/>
    <n v="0.45190000000000002"/>
    <x v="0"/>
    <x v="8"/>
  </r>
  <r>
    <n v="3286"/>
    <x v="31"/>
    <x v="0"/>
    <x v="3"/>
    <s v="App Ads"/>
    <n v="11"/>
    <n v="14"/>
    <n v="1"/>
    <n v="352.06"/>
    <n v="5410.23"/>
    <n v="0"/>
    <n v="599"/>
    <n v="1"/>
    <n v="12.2"/>
    <n v="1"/>
    <n v="0.39"/>
    <n v="2"/>
    <s v="App Issue"/>
    <n v="0"/>
    <n v="1"/>
    <n v="262.72000000000003"/>
    <n v="36"/>
    <n v="2.8"/>
    <s v="UPI"/>
    <n v="33"/>
    <n v="0.37490000000000001"/>
    <x v="1"/>
    <x v="1"/>
  </r>
  <r>
    <n v="3287"/>
    <x v="12"/>
    <x v="0"/>
    <x v="0"/>
    <s v="Organic"/>
    <n v="38"/>
    <n v="48"/>
    <n v="4"/>
    <n v="416.09"/>
    <n v="21389.01"/>
    <n v="0"/>
    <n v="2415"/>
    <n v="2"/>
    <n v="11.3"/>
    <n v="1"/>
    <n v="0.23"/>
    <n v="3"/>
    <s v="Quality"/>
    <n v="1"/>
    <n v="4"/>
    <n v="797.06"/>
    <n v="38"/>
    <n v="4.5999999999999996"/>
    <s v="Credit Card"/>
    <n v="26.6"/>
    <n v="0.33139999999999997"/>
    <x v="1"/>
    <x v="1"/>
  </r>
  <r>
    <n v="3288"/>
    <x v="7"/>
    <x v="1"/>
    <x v="2"/>
    <s v="Organic"/>
    <n v="60"/>
    <n v="127"/>
    <n v="20"/>
    <n v="494.64"/>
    <n v="59720.01"/>
    <n v="1"/>
    <n v="6721"/>
    <n v="5"/>
    <n v="14.3"/>
    <n v="3"/>
    <n v="0.18"/>
    <n v="3"/>
    <s v="App Issue"/>
    <n v="5"/>
    <n v="1"/>
    <n v="923.38"/>
    <n v="24"/>
    <n v="3.9"/>
    <s v="UPI"/>
    <n v="28.5"/>
    <n v="0.34379999999999999"/>
    <x v="1"/>
    <x v="1"/>
  </r>
  <r>
    <n v="3289"/>
    <x v="16"/>
    <x v="0"/>
    <x v="1"/>
    <s v="Partner"/>
    <n v="26"/>
    <n v="77"/>
    <n v="4"/>
    <n v="368.66"/>
    <n v="30892.799999999999"/>
    <n v="0"/>
    <n v="3031"/>
    <n v="1"/>
    <n v="20.399999999999999"/>
    <n v="1"/>
    <n v="0.48"/>
    <n v="2"/>
    <s v="App Issue"/>
    <n v="1"/>
    <n v="0"/>
    <n v="182.89"/>
    <n v="27"/>
    <n v="1.9"/>
    <s v="UPI"/>
    <n v="22.1"/>
    <n v="0.30230000000000001"/>
    <x v="1"/>
    <x v="1"/>
  </r>
  <r>
    <n v="3290"/>
    <x v="16"/>
    <x v="0"/>
    <x v="4"/>
    <s v="Organic"/>
    <n v="30"/>
    <n v="117"/>
    <n v="15"/>
    <n v="491.09"/>
    <n v="54974.95"/>
    <n v="0"/>
    <n v="6426"/>
    <n v="7"/>
    <n v="14.3"/>
    <n v="3"/>
    <n v="0.27"/>
    <n v="2"/>
    <s v="Delivery Delay"/>
    <n v="3"/>
    <n v="4"/>
    <n v="895.62"/>
    <n v="25"/>
    <n v="2.7"/>
    <s v="UPI"/>
    <n v="34.299999999999997"/>
    <n v="0.3846"/>
    <x v="1"/>
    <x v="1"/>
  </r>
  <r>
    <n v="3291"/>
    <x v="18"/>
    <x v="1"/>
    <x v="3"/>
    <s v="App Ads"/>
    <n v="4"/>
    <n v="6"/>
    <n v="1"/>
    <n v="468.07"/>
    <n v="2876.97"/>
    <n v="0"/>
    <n v="475"/>
    <n v="0"/>
    <n v="16.3"/>
    <n v="0"/>
    <n v="0.22"/>
    <n v="0"/>
    <s v="None"/>
    <n v="0"/>
    <n v="0"/>
    <n v="0"/>
    <n v="14"/>
    <n v="4.5"/>
    <s v="Credit Card"/>
    <n v="17"/>
    <n v="0.27100000000000002"/>
    <x v="1"/>
    <x v="1"/>
  </r>
  <r>
    <n v="3292"/>
    <x v="31"/>
    <x v="1"/>
    <x v="0"/>
    <s v="Organic"/>
    <n v="9"/>
    <n v="14"/>
    <n v="2"/>
    <n v="319.27999999999997"/>
    <n v="4178.96"/>
    <n v="0"/>
    <n v="787"/>
    <n v="1"/>
    <n v="2.2999999999999998"/>
    <n v="0"/>
    <n v="0.17"/>
    <n v="1"/>
    <s v="Item Missing"/>
    <n v="0"/>
    <n v="1"/>
    <n v="291.99"/>
    <n v="34"/>
    <n v="3.5"/>
    <s v="Credit Card"/>
    <n v="24.3"/>
    <n v="0.31609999999999999"/>
    <x v="1"/>
    <x v="1"/>
  </r>
  <r>
    <n v="3293"/>
    <x v="21"/>
    <x v="0"/>
    <x v="4"/>
    <s v="App Ads"/>
    <n v="1"/>
    <n v="2"/>
    <n v="0"/>
    <n v="491.66"/>
    <n v="914.57"/>
    <n v="1"/>
    <n v="190"/>
    <n v="0"/>
    <n v="9.6999999999999993"/>
    <n v="0"/>
    <n v="0.77"/>
    <n v="0"/>
    <s v="None"/>
    <n v="0"/>
    <n v="0"/>
    <n v="0"/>
    <n v="22"/>
    <n v="3.5"/>
    <s v="UPI"/>
    <n v="19.3"/>
    <n v="0.28460000000000002"/>
    <x v="1"/>
    <x v="1"/>
  </r>
  <r>
    <n v="3294"/>
    <x v="41"/>
    <x v="0"/>
    <x v="0"/>
    <s v="Referral"/>
    <n v="28"/>
    <n v="60"/>
    <n v="3"/>
    <n v="575.82000000000005"/>
    <n v="35619.19"/>
    <n v="0"/>
    <n v="3689"/>
    <n v="3"/>
    <n v="24"/>
    <n v="3"/>
    <n v="0.2"/>
    <n v="1"/>
    <s v="Item Missing"/>
    <n v="2"/>
    <n v="0"/>
    <n v="392.8"/>
    <n v="47"/>
    <n v="3.6"/>
    <s v="Wallet"/>
    <n v="35.700000000000003"/>
    <n v="0.39419999999999999"/>
    <x v="1"/>
    <x v="1"/>
  </r>
  <r>
    <n v="3295"/>
    <x v="7"/>
    <x v="1"/>
    <x v="4"/>
    <s v="Partner"/>
    <n v="30"/>
    <n v="33"/>
    <n v="2"/>
    <n v="418.19"/>
    <n v="13560.77"/>
    <n v="0"/>
    <n v="1669"/>
    <n v="0"/>
    <n v="13.2"/>
    <n v="0"/>
    <n v="0.41"/>
    <n v="1"/>
    <s v="App Issue"/>
    <n v="1"/>
    <n v="3"/>
    <n v="1049.05"/>
    <n v="68"/>
    <n v="5"/>
    <s v="Wallet"/>
    <n v="29.3"/>
    <n v="0.34949999999999998"/>
    <x v="1"/>
    <x v="1"/>
  </r>
  <r>
    <n v="3296"/>
    <x v="36"/>
    <x v="0"/>
    <x v="4"/>
    <s v="App Ads"/>
    <n v="5"/>
    <n v="4"/>
    <n v="0"/>
    <n v="535.26"/>
    <n v="2122.9699999999998"/>
    <n v="0"/>
    <n v="266"/>
    <n v="0"/>
    <n v="0.7"/>
    <n v="0"/>
    <n v="0.13"/>
    <n v="1"/>
    <s v="Quality"/>
    <n v="0"/>
    <n v="0"/>
    <n v="0"/>
    <n v="47"/>
    <n v="3.4"/>
    <s v="COD"/>
    <n v="28.5"/>
    <n v="0.34379999999999999"/>
    <x v="1"/>
    <x v="1"/>
  </r>
  <r>
    <n v="3297"/>
    <x v="49"/>
    <x v="1"/>
    <x v="0"/>
    <s v="Organic"/>
    <n v="25"/>
    <n v="40"/>
    <n v="8"/>
    <n v="324.16000000000003"/>
    <n v="12116.82"/>
    <n v="0"/>
    <n v="1250"/>
    <n v="1"/>
    <n v="6.5"/>
    <n v="2"/>
    <n v="0.74"/>
    <n v="3"/>
    <s v="Item Missing"/>
    <n v="1"/>
    <n v="2"/>
    <n v="164.82"/>
    <n v="23"/>
    <n v="2.5"/>
    <s v="UPI"/>
    <n v="23.2"/>
    <n v="0.30930000000000002"/>
    <x v="1"/>
    <x v="1"/>
  </r>
  <r>
    <n v="3298"/>
    <x v="34"/>
    <x v="0"/>
    <x v="0"/>
    <s v="App Ads"/>
    <n v="51"/>
    <n v="104"/>
    <n v="13"/>
    <n v="631.78"/>
    <n v="71795.11"/>
    <n v="0"/>
    <n v="6379"/>
    <n v="1"/>
    <n v="0"/>
    <n v="5"/>
    <n v="0.54"/>
    <n v="5"/>
    <s v="Delivery Delay"/>
    <n v="5"/>
    <n v="3"/>
    <n v="1625.53"/>
    <n v="51"/>
    <n v="4"/>
    <s v="Credit Card"/>
    <n v="35"/>
    <n v="0.38929999999999998"/>
    <x v="1"/>
    <x v="1"/>
  </r>
  <r>
    <n v="3299"/>
    <x v="20"/>
    <x v="0"/>
    <x v="2"/>
    <s v="Organic"/>
    <n v="52"/>
    <n v="165"/>
    <n v="20"/>
    <n v="519.79999999999995"/>
    <n v="77387.23"/>
    <n v="0"/>
    <n v="8968"/>
    <n v="6"/>
    <n v="14.5"/>
    <n v="6"/>
    <n v="0.2"/>
    <n v="6"/>
    <s v="App Issue"/>
    <n v="0"/>
    <n v="11"/>
    <n v="2473.7600000000002"/>
    <n v="43"/>
    <n v="3.7"/>
    <s v="Credit Card"/>
    <n v="41.6"/>
    <n v="0.43730000000000002"/>
    <x v="0"/>
    <x v="5"/>
  </r>
  <r>
    <n v="3300"/>
    <x v="36"/>
    <x v="0"/>
    <x v="1"/>
    <s v="Social"/>
    <n v="39"/>
    <n v="37"/>
    <n v="7"/>
    <n v="531.70000000000005"/>
    <n v="20760"/>
    <n v="0"/>
    <n v="2288"/>
    <n v="0"/>
    <n v="19.100000000000001"/>
    <n v="0"/>
    <n v="7.0000000000000007E-2"/>
    <n v="2"/>
    <s v="App Issue"/>
    <n v="2"/>
    <n v="2"/>
    <n v="912.33"/>
    <n v="85"/>
    <n v="4.9000000000000004"/>
    <s v="UPI"/>
    <n v="37.4"/>
    <n v="0.40670000000000001"/>
    <x v="1"/>
    <x v="1"/>
  </r>
  <r>
    <n v="3301"/>
    <x v="26"/>
    <x v="1"/>
    <x v="2"/>
    <s v="Referral"/>
    <n v="46"/>
    <n v="124"/>
    <n v="20"/>
    <n v="367.86"/>
    <n v="48340.67"/>
    <n v="0"/>
    <n v="4963"/>
    <n v="2"/>
    <n v="17.7"/>
    <n v="7"/>
    <n v="0.18"/>
    <n v="4"/>
    <s v="Item Missing"/>
    <n v="3"/>
    <n v="4"/>
    <n v="1498.61"/>
    <n v="58"/>
    <n v="2.8"/>
    <s v="UPI"/>
    <n v="42"/>
    <n v="0.44059999999999999"/>
    <x v="0"/>
    <x v="8"/>
  </r>
  <r>
    <n v="3302"/>
    <x v="25"/>
    <x v="0"/>
    <x v="1"/>
    <s v="Social"/>
    <n v="31"/>
    <n v="53"/>
    <n v="4"/>
    <n v="532.02"/>
    <n v="27622.82"/>
    <n v="0"/>
    <n v="2837"/>
    <n v="2"/>
    <n v="18.5"/>
    <n v="0"/>
    <n v="0.44"/>
    <n v="2"/>
    <s v="Payment"/>
    <n v="0"/>
    <n v="4"/>
    <n v="1036.1600000000001"/>
    <n v="47"/>
    <n v="4"/>
    <s v="Credit Card"/>
    <n v="29.6"/>
    <n v="0.3518"/>
    <x v="1"/>
    <x v="1"/>
  </r>
  <r>
    <n v="3303"/>
    <x v="47"/>
    <x v="0"/>
    <x v="1"/>
    <s v="Social"/>
    <n v="19"/>
    <n v="30"/>
    <n v="3"/>
    <n v="496.95"/>
    <n v="16155.1"/>
    <n v="0"/>
    <n v="1997"/>
    <n v="1"/>
    <n v="15.7"/>
    <n v="1"/>
    <n v="0.18"/>
    <n v="3"/>
    <s v="App Issue"/>
    <n v="1"/>
    <n v="0"/>
    <n v="165.22"/>
    <n v="74"/>
    <n v="3.4"/>
    <s v="UPI"/>
    <n v="40.5"/>
    <n v="0.42949999999999999"/>
    <x v="0"/>
    <x v="6"/>
  </r>
  <r>
    <n v="3304"/>
    <x v="25"/>
    <x v="0"/>
    <x v="3"/>
    <s v="Organic"/>
    <n v="44"/>
    <n v="25"/>
    <n v="2"/>
    <n v="536.48"/>
    <n v="12926.98"/>
    <n v="0"/>
    <n v="1882"/>
    <n v="1"/>
    <n v="0"/>
    <n v="1"/>
    <n v="0.46"/>
    <n v="1"/>
    <s v="Delivery Delay"/>
    <n v="0"/>
    <n v="1"/>
    <n v="186.71"/>
    <n v="36"/>
    <n v="2.9"/>
    <s v="Credit Card"/>
    <n v="18.3"/>
    <n v="0.2787"/>
    <x v="1"/>
    <x v="1"/>
  </r>
  <r>
    <n v="3305"/>
    <x v="12"/>
    <x v="1"/>
    <x v="2"/>
    <s v="Partner"/>
    <n v="51"/>
    <n v="108"/>
    <n v="11"/>
    <n v="603.47"/>
    <n v="60632.65"/>
    <n v="0"/>
    <n v="7099"/>
    <n v="4"/>
    <n v="24"/>
    <n v="6"/>
    <n v="0.57999999999999996"/>
    <n v="4"/>
    <s v="Item Missing"/>
    <n v="1"/>
    <n v="7"/>
    <n v="2525.9"/>
    <n v="44"/>
    <n v="1.3"/>
    <s v="UPI"/>
    <n v="38.9"/>
    <n v="0.41710000000000003"/>
    <x v="0"/>
    <x v="2"/>
  </r>
  <r>
    <n v="3306"/>
    <x v="46"/>
    <x v="0"/>
    <x v="2"/>
    <s v="Partner"/>
    <n v="18"/>
    <n v="36"/>
    <n v="3"/>
    <n v="389.05"/>
    <n v="13927.03"/>
    <n v="0"/>
    <n v="1984"/>
    <n v="2"/>
    <n v="0"/>
    <n v="1"/>
    <n v="0.1"/>
    <n v="3"/>
    <s v="Payment"/>
    <n v="1"/>
    <n v="0"/>
    <n v="229.63"/>
    <n v="14"/>
    <n v="3.7"/>
    <s v="Debit Card"/>
    <n v="21.4"/>
    <n v="0.29749999999999999"/>
    <x v="1"/>
    <x v="1"/>
  </r>
  <r>
    <n v="3307"/>
    <x v="25"/>
    <x v="1"/>
    <x v="3"/>
    <s v="Social"/>
    <n v="24"/>
    <n v="87"/>
    <n v="16"/>
    <n v="603.44000000000005"/>
    <n v="50368.06"/>
    <n v="0"/>
    <n v="5938"/>
    <n v="3"/>
    <n v="5.0999999999999996"/>
    <n v="4"/>
    <n v="0.13"/>
    <n v="5"/>
    <s v="Quality"/>
    <n v="4"/>
    <n v="0"/>
    <n v="883.61"/>
    <n v="16"/>
    <n v="4.9000000000000004"/>
    <s v="Wallet"/>
    <n v="28.8"/>
    <n v="0.34639999999999999"/>
    <x v="1"/>
    <x v="1"/>
  </r>
  <r>
    <n v="3308"/>
    <x v="42"/>
    <x v="1"/>
    <x v="0"/>
    <s v="App Ads"/>
    <n v="24"/>
    <n v="38"/>
    <n v="6"/>
    <n v="539.13"/>
    <n v="21721.79"/>
    <n v="0"/>
    <n v="2503"/>
    <n v="3"/>
    <n v="20.6"/>
    <n v="2"/>
    <n v="0.11"/>
    <n v="1"/>
    <s v="Quality"/>
    <n v="1"/>
    <n v="3"/>
    <n v="1005.39"/>
    <n v="72"/>
    <n v="4"/>
    <s v="UPI"/>
    <n v="41.1"/>
    <n v="0.43330000000000002"/>
    <x v="0"/>
    <x v="5"/>
  </r>
  <r>
    <n v="3309"/>
    <x v="45"/>
    <x v="0"/>
    <x v="0"/>
    <s v="App Ads"/>
    <n v="43"/>
    <n v="131"/>
    <n v="20"/>
    <n v="307.05"/>
    <n v="39020.18"/>
    <n v="0"/>
    <n v="4002"/>
    <n v="6"/>
    <n v="1.6"/>
    <n v="1"/>
    <n v="0.19"/>
    <n v="1"/>
    <s v="Quality"/>
    <n v="7"/>
    <n v="4"/>
    <n v="3081.26"/>
    <n v="29"/>
    <n v="3.3"/>
    <s v="Credit Card"/>
    <n v="36.1"/>
    <n v="0.39739999999999998"/>
    <x v="1"/>
    <x v="1"/>
  </r>
  <r>
    <n v="3310"/>
    <x v="51"/>
    <x v="1"/>
    <x v="0"/>
    <s v="Organic"/>
    <n v="5"/>
    <n v="8"/>
    <n v="1"/>
    <n v="646.27"/>
    <n v="5037.83"/>
    <n v="0"/>
    <n v="968"/>
    <n v="0"/>
    <n v="15.3"/>
    <n v="0"/>
    <n v="0.39"/>
    <n v="2"/>
    <s v="Item Missing"/>
    <n v="0"/>
    <n v="1"/>
    <n v="224.45"/>
    <n v="21"/>
    <n v="3.6"/>
    <s v="UPI"/>
    <n v="20.3"/>
    <n v="0.29070000000000001"/>
    <x v="1"/>
    <x v="1"/>
  </r>
  <r>
    <n v="3311"/>
    <x v="8"/>
    <x v="1"/>
    <x v="0"/>
    <s v="Social"/>
    <n v="45"/>
    <n v="69"/>
    <n v="8"/>
    <n v="384.93"/>
    <n v="24583.07"/>
    <n v="0"/>
    <n v="2689"/>
    <n v="4"/>
    <n v="10.199999999999999"/>
    <n v="1"/>
    <n v="0.47"/>
    <n v="0"/>
    <s v="None"/>
    <n v="1"/>
    <n v="4"/>
    <n v="1413.37"/>
    <n v="64"/>
    <n v="3.3"/>
    <s v="UPI"/>
    <n v="33"/>
    <n v="0.3755"/>
    <x v="1"/>
    <x v="1"/>
  </r>
  <r>
    <n v="3312"/>
    <x v="18"/>
    <x v="0"/>
    <x v="0"/>
    <s v="Organic"/>
    <n v="14"/>
    <n v="6"/>
    <n v="0"/>
    <n v="473.27"/>
    <n v="3007.36"/>
    <n v="1"/>
    <n v="703"/>
    <n v="0"/>
    <n v="6.5"/>
    <n v="0"/>
    <n v="0.56999999999999995"/>
    <n v="2"/>
    <s v="Item Missing"/>
    <n v="0"/>
    <n v="0"/>
    <n v="0"/>
    <n v="57"/>
    <n v="4.8"/>
    <s v="UPI"/>
    <n v="30"/>
    <n v="0.35460000000000003"/>
    <x v="1"/>
    <x v="1"/>
  </r>
  <r>
    <n v="3313"/>
    <x v="17"/>
    <x v="0"/>
    <x v="3"/>
    <s v="App Ads"/>
    <n v="28"/>
    <n v="76"/>
    <n v="13"/>
    <n v="478.47"/>
    <n v="32827.019999999997"/>
    <n v="0"/>
    <n v="3585"/>
    <n v="5"/>
    <n v="5.4"/>
    <n v="0"/>
    <n v="0.2"/>
    <n v="4"/>
    <s v="Item Missing"/>
    <n v="3"/>
    <n v="5"/>
    <n v="1464.08"/>
    <n v="40"/>
    <n v="4.0999999999999996"/>
    <s v="Credit Card"/>
    <n v="32.799999999999997"/>
    <n v="0.37409999999999999"/>
    <x v="1"/>
    <x v="1"/>
  </r>
  <r>
    <n v="3314"/>
    <x v="49"/>
    <x v="0"/>
    <x v="1"/>
    <s v="Social"/>
    <n v="1"/>
    <n v="2"/>
    <n v="0"/>
    <n v="334.43"/>
    <n v="613.83000000000004"/>
    <n v="0"/>
    <n v="353"/>
    <n v="0"/>
    <n v="0"/>
    <n v="0"/>
    <n v="0.26"/>
    <n v="0"/>
    <s v="None"/>
    <n v="0"/>
    <n v="0"/>
    <n v="0"/>
    <n v="15"/>
    <n v="3.8"/>
    <s v="UPI"/>
    <n v="21.7"/>
    <n v="0.2994"/>
    <x v="1"/>
    <x v="1"/>
  </r>
  <r>
    <n v="3315"/>
    <x v="18"/>
    <x v="0"/>
    <x v="1"/>
    <s v="Partner"/>
    <n v="49"/>
    <n v="88"/>
    <n v="10"/>
    <n v="553.14"/>
    <n v="50660.73"/>
    <n v="0"/>
    <n v="4954"/>
    <n v="5"/>
    <n v="14.6"/>
    <n v="2"/>
    <n v="0.37"/>
    <n v="6"/>
    <s v="App Issue"/>
    <n v="2"/>
    <n v="2"/>
    <n v="510.99"/>
    <n v="96"/>
    <n v="2.6"/>
    <s v="UPI"/>
    <n v="55.4"/>
    <n v="0.54039999999999999"/>
    <x v="0"/>
    <x v="3"/>
  </r>
  <r>
    <n v="3316"/>
    <x v="13"/>
    <x v="1"/>
    <x v="2"/>
    <s v="Social"/>
    <n v="6"/>
    <n v="9"/>
    <n v="0"/>
    <n v="396.81"/>
    <n v="3890.79"/>
    <n v="0"/>
    <n v="380"/>
    <n v="0"/>
    <n v="13.7"/>
    <n v="1"/>
    <n v="0.14000000000000001"/>
    <n v="2"/>
    <s v="Quality"/>
    <n v="0"/>
    <n v="0"/>
    <n v="0"/>
    <n v="17"/>
    <n v="3.2"/>
    <s v="Debit Card"/>
    <n v="20"/>
    <n v="0.2893"/>
    <x v="1"/>
    <x v="1"/>
  </r>
  <r>
    <n v="3317"/>
    <x v="26"/>
    <x v="1"/>
    <x v="1"/>
    <s v="Social"/>
    <n v="14"/>
    <n v="28"/>
    <n v="4"/>
    <n v="296.42"/>
    <n v="9119.61"/>
    <n v="0"/>
    <n v="1107"/>
    <n v="2"/>
    <n v="25.4"/>
    <n v="1"/>
    <n v="0.64"/>
    <n v="2"/>
    <s v="Delivery Delay"/>
    <n v="2"/>
    <n v="2"/>
    <n v="907.41"/>
    <n v="23"/>
    <n v="3.8"/>
    <s v="COD"/>
    <n v="35.700000000000003"/>
    <n v="0.39450000000000002"/>
    <x v="1"/>
    <x v="1"/>
  </r>
  <r>
    <n v="3318"/>
    <x v="18"/>
    <x v="1"/>
    <x v="4"/>
    <s v="App Ads"/>
    <n v="39"/>
    <n v="48"/>
    <n v="5"/>
    <n v="351.13"/>
    <n v="16762.41"/>
    <n v="0"/>
    <n v="2114"/>
    <n v="4"/>
    <n v="17.600000000000001"/>
    <n v="1"/>
    <n v="0.66"/>
    <n v="2"/>
    <s v="Quality"/>
    <n v="1"/>
    <n v="3"/>
    <n v="647.96"/>
    <n v="27"/>
    <n v="3.6"/>
    <s v="Debit Card"/>
    <n v="27.6"/>
    <n v="0.33829999999999999"/>
    <x v="1"/>
    <x v="1"/>
  </r>
  <r>
    <n v="3319"/>
    <x v="46"/>
    <x v="0"/>
    <x v="0"/>
    <s v="App Ads"/>
    <n v="20"/>
    <n v="43"/>
    <n v="8"/>
    <n v="231.89"/>
    <n v="10268.48"/>
    <n v="0"/>
    <n v="1286"/>
    <n v="3"/>
    <n v="30.5"/>
    <n v="2"/>
    <n v="0.51"/>
    <n v="2"/>
    <s v="Delivery Delay"/>
    <n v="0"/>
    <n v="0"/>
    <n v="0"/>
    <n v="12"/>
    <n v="3.7"/>
    <s v="Wallet"/>
    <n v="23"/>
    <n v="0.30780000000000002"/>
    <x v="1"/>
    <x v="1"/>
  </r>
  <r>
    <n v="3320"/>
    <x v="45"/>
    <x v="0"/>
    <x v="1"/>
    <s v="Organic"/>
    <n v="13"/>
    <n v="13"/>
    <n v="1"/>
    <n v="289.52999999999997"/>
    <n v="4089.53"/>
    <n v="0"/>
    <n v="569"/>
    <n v="1"/>
    <n v="6.6"/>
    <n v="0"/>
    <n v="0.26"/>
    <n v="2"/>
    <s v="Delivery Delay"/>
    <n v="1"/>
    <n v="0"/>
    <n v="150.47999999999999"/>
    <n v="54"/>
    <n v="3.7"/>
    <s v="Credit Card"/>
    <n v="33.200000000000003"/>
    <n v="0.37690000000000001"/>
    <x v="1"/>
    <x v="1"/>
  </r>
  <r>
    <n v="3321"/>
    <x v="0"/>
    <x v="0"/>
    <x v="4"/>
    <s v="Partner"/>
    <n v="33"/>
    <n v="56"/>
    <n v="4"/>
    <n v="568.29999999999995"/>
    <n v="33374.67"/>
    <n v="0"/>
    <n v="3246"/>
    <n v="4"/>
    <n v="6.4"/>
    <n v="3"/>
    <n v="0.1"/>
    <n v="2"/>
    <s v="Quality"/>
    <n v="1"/>
    <n v="3"/>
    <n v="412.29"/>
    <n v="49"/>
    <n v="4"/>
    <s v="UPI"/>
    <n v="31.6"/>
    <n v="0.36530000000000001"/>
    <x v="1"/>
    <x v="1"/>
  </r>
  <r>
    <n v="3322"/>
    <x v="27"/>
    <x v="1"/>
    <x v="3"/>
    <s v="App Ads"/>
    <n v="0"/>
    <n v="0"/>
    <n v="0"/>
    <n v="265.7"/>
    <n v="0"/>
    <n v="0"/>
    <n v="50"/>
    <n v="0"/>
    <n v="12.9"/>
    <n v="0"/>
    <n v="0.39"/>
    <n v="1"/>
    <s v="Delivery Delay"/>
    <n v="0"/>
    <n v="0"/>
    <n v="0"/>
    <n v="2"/>
    <n v="3.9"/>
    <s v="UPI"/>
    <n v="13.7"/>
    <n v="0.25169999999999998"/>
    <x v="1"/>
    <x v="1"/>
  </r>
  <r>
    <n v="3323"/>
    <x v="1"/>
    <x v="0"/>
    <x v="2"/>
    <s v="Social"/>
    <n v="22"/>
    <n v="64"/>
    <n v="7"/>
    <n v="490.73"/>
    <n v="29196.37"/>
    <n v="0"/>
    <n v="3159"/>
    <n v="4"/>
    <n v="29.5"/>
    <n v="1"/>
    <n v="0.18"/>
    <n v="3"/>
    <s v="App Issue"/>
    <n v="2"/>
    <n v="1"/>
    <n v="647.84"/>
    <n v="31"/>
    <n v="3.1"/>
    <s v="Debit Card"/>
    <n v="32.1"/>
    <n v="0.36880000000000002"/>
    <x v="1"/>
    <x v="1"/>
  </r>
  <r>
    <n v="3324"/>
    <x v="26"/>
    <x v="1"/>
    <x v="0"/>
    <s v="Referral"/>
    <n v="11"/>
    <n v="22"/>
    <n v="3"/>
    <n v="379.63"/>
    <n v="8550.91"/>
    <n v="0"/>
    <n v="1087"/>
    <n v="1"/>
    <n v="11.7"/>
    <n v="1"/>
    <n v="0.24"/>
    <n v="2"/>
    <s v="App Issue"/>
    <n v="1"/>
    <n v="0"/>
    <n v="315.58999999999997"/>
    <n v="37"/>
    <n v="3.9"/>
    <s v="Credit Card"/>
    <n v="24.9"/>
    <n v="0.32040000000000002"/>
    <x v="1"/>
    <x v="1"/>
  </r>
  <r>
    <n v="3325"/>
    <x v="4"/>
    <x v="1"/>
    <x v="0"/>
    <s v="App Ads"/>
    <n v="33"/>
    <n v="94"/>
    <n v="13"/>
    <n v="579.22"/>
    <n v="55590.9"/>
    <n v="0"/>
    <n v="5323"/>
    <n v="2"/>
    <n v="0"/>
    <n v="1"/>
    <n v="0.46"/>
    <n v="5"/>
    <s v="Item Missing"/>
    <n v="4"/>
    <n v="2"/>
    <n v="704"/>
    <n v="69"/>
    <n v="3.4"/>
    <s v="UPI"/>
    <n v="39.9"/>
    <n v="0.42509999999999998"/>
    <x v="0"/>
    <x v="5"/>
  </r>
  <r>
    <n v="3326"/>
    <x v="1"/>
    <x v="0"/>
    <x v="2"/>
    <s v="App Ads"/>
    <n v="18"/>
    <n v="32"/>
    <n v="1"/>
    <n v="447.02"/>
    <n v="13668"/>
    <n v="0"/>
    <n v="1770"/>
    <n v="1"/>
    <n v="3.2"/>
    <n v="1"/>
    <n v="0.71"/>
    <n v="3"/>
    <s v="Delivery Delay"/>
    <n v="1"/>
    <n v="2"/>
    <n v="605.52"/>
    <n v="12"/>
    <n v="3.8"/>
    <s v="UPI"/>
    <n v="21.8"/>
    <n v="0.30020000000000002"/>
    <x v="1"/>
    <x v="1"/>
  </r>
  <r>
    <n v="3327"/>
    <x v="27"/>
    <x v="1"/>
    <x v="0"/>
    <s v="Partner"/>
    <n v="40"/>
    <n v="42"/>
    <n v="3"/>
    <n v="305.04000000000002"/>
    <n v="13388.27"/>
    <n v="0"/>
    <n v="1494"/>
    <n v="2"/>
    <n v="13.5"/>
    <n v="0"/>
    <n v="0.47"/>
    <n v="1"/>
    <s v="Item Missing"/>
    <n v="0"/>
    <n v="2"/>
    <n v="184.41"/>
    <n v="39"/>
    <n v="3.5"/>
    <s v="Debit Card"/>
    <n v="21.9"/>
    <n v="0.3009"/>
    <x v="1"/>
    <x v="1"/>
  </r>
  <r>
    <n v="3328"/>
    <x v="49"/>
    <x v="1"/>
    <x v="3"/>
    <s v="Organic"/>
    <n v="8"/>
    <n v="28"/>
    <n v="2"/>
    <n v="519.70000000000005"/>
    <n v="13610.74"/>
    <n v="0"/>
    <n v="1594"/>
    <n v="1"/>
    <n v="13.2"/>
    <n v="1"/>
    <n v="0.47"/>
    <n v="1"/>
    <s v="App Issue"/>
    <n v="0"/>
    <n v="1"/>
    <n v="183.81"/>
    <n v="48"/>
    <n v="4.2"/>
    <s v="UPI"/>
    <n v="30.6"/>
    <n v="0.35870000000000002"/>
    <x v="1"/>
    <x v="1"/>
  </r>
  <r>
    <n v="3329"/>
    <x v="40"/>
    <x v="1"/>
    <x v="0"/>
    <s v="App Ads"/>
    <n v="4"/>
    <n v="7"/>
    <n v="1"/>
    <n v="403.56"/>
    <n v="2626.95"/>
    <n v="0"/>
    <n v="417"/>
    <n v="0"/>
    <n v="6.2"/>
    <n v="0"/>
    <n v="0.56000000000000005"/>
    <n v="0"/>
    <s v="None"/>
    <n v="0"/>
    <n v="0"/>
    <n v="0"/>
    <n v="17"/>
    <n v="3"/>
    <s v="COD"/>
    <n v="18.2"/>
    <n v="0.27829999999999999"/>
    <x v="1"/>
    <x v="1"/>
  </r>
  <r>
    <n v="3330"/>
    <x v="34"/>
    <x v="0"/>
    <x v="0"/>
    <s v="Organic"/>
    <n v="12"/>
    <n v="31"/>
    <n v="5"/>
    <n v="529.86"/>
    <n v="15955.44"/>
    <n v="0"/>
    <n v="1874"/>
    <n v="2"/>
    <n v="6.6"/>
    <n v="1"/>
    <n v="0.06"/>
    <n v="1"/>
    <s v="Delivery Delay"/>
    <n v="1"/>
    <n v="0"/>
    <n v="167.95"/>
    <n v="50"/>
    <n v="3.7"/>
    <s v="Debit Card"/>
    <n v="33.299999999999997"/>
    <n v="0.37740000000000001"/>
    <x v="1"/>
    <x v="1"/>
  </r>
  <r>
    <n v="3331"/>
    <x v="50"/>
    <x v="0"/>
    <x v="1"/>
    <s v="App Ads"/>
    <n v="52"/>
    <n v="68"/>
    <n v="14"/>
    <n v="488.39"/>
    <n v="34055.040000000001"/>
    <n v="0"/>
    <n v="3344"/>
    <n v="5"/>
    <n v="4"/>
    <n v="2"/>
    <n v="0.1"/>
    <n v="3"/>
    <s v="Item Missing"/>
    <n v="1"/>
    <n v="2"/>
    <n v="887.74"/>
    <n v="46"/>
    <n v="3.3"/>
    <s v="UPI"/>
    <n v="28.9"/>
    <n v="0.34670000000000001"/>
    <x v="1"/>
    <x v="1"/>
  </r>
  <r>
    <n v="3332"/>
    <x v="5"/>
    <x v="1"/>
    <x v="2"/>
    <s v="App Ads"/>
    <n v="59"/>
    <n v="131"/>
    <n v="9"/>
    <n v="322.7"/>
    <n v="43539.360000000001"/>
    <n v="0"/>
    <n v="4975"/>
    <n v="0"/>
    <n v="4.4000000000000004"/>
    <n v="2"/>
    <n v="0.51"/>
    <n v="1"/>
    <s v="App Issue"/>
    <n v="5"/>
    <n v="7"/>
    <n v="2545.44"/>
    <n v="16"/>
    <n v="3.3"/>
    <s v="UPI"/>
    <n v="15.7"/>
    <n v="0.2631"/>
    <x v="1"/>
    <x v="1"/>
  </r>
  <r>
    <n v="3333"/>
    <x v="46"/>
    <x v="0"/>
    <x v="0"/>
    <s v="Organic"/>
    <n v="4"/>
    <n v="8"/>
    <n v="0"/>
    <n v="433.82"/>
    <n v="3434.36"/>
    <n v="0"/>
    <n v="366"/>
    <n v="0"/>
    <n v="8"/>
    <n v="0"/>
    <n v="0.53"/>
    <n v="0"/>
    <s v="None"/>
    <n v="0"/>
    <n v="0"/>
    <n v="0"/>
    <n v="70"/>
    <n v="2.7"/>
    <s v="UPI"/>
    <n v="41.3"/>
    <n v="0.43530000000000002"/>
    <x v="0"/>
    <x v="6"/>
  </r>
  <r>
    <n v="3334"/>
    <x v="13"/>
    <x v="1"/>
    <x v="4"/>
    <s v="App Ads"/>
    <n v="1"/>
    <n v="2"/>
    <n v="0"/>
    <n v="380.89"/>
    <n v="736.29"/>
    <n v="0"/>
    <n v="100"/>
    <n v="0"/>
    <n v="10.9"/>
    <n v="0"/>
    <n v="0.38"/>
    <n v="0"/>
    <s v="None"/>
    <n v="0"/>
    <n v="0"/>
    <n v="0"/>
    <n v="72"/>
    <n v="4.2"/>
    <s v="Wallet"/>
    <n v="40.1"/>
    <n v="0.42620000000000002"/>
    <x v="0"/>
    <x v="6"/>
  </r>
  <r>
    <n v="3335"/>
    <x v="24"/>
    <x v="0"/>
    <x v="0"/>
    <s v="Social"/>
    <n v="9"/>
    <n v="31"/>
    <n v="4"/>
    <n v="418.32"/>
    <n v="11835.36"/>
    <n v="0"/>
    <n v="1434"/>
    <n v="1"/>
    <n v="0"/>
    <n v="2"/>
    <n v="0.16"/>
    <n v="1"/>
    <s v="Delivery Delay"/>
    <n v="1"/>
    <n v="2"/>
    <n v="497.29"/>
    <n v="25"/>
    <n v="4.3"/>
    <s v="UPI"/>
    <n v="23.9"/>
    <n v="0.314"/>
    <x v="1"/>
    <x v="1"/>
  </r>
  <r>
    <n v="3336"/>
    <x v="21"/>
    <x v="1"/>
    <x v="3"/>
    <s v="Social"/>
    <n v="34"/>
    <n v="73"/>
    <n v="11"/>
    <n v="432.75"/>
    <n v="32929.699999999997"/>
    <n v="0"/>
    <n v="3599"/>
    <n v="6"/>
    <n v="24.7"/>
    <n v="4"/>
    <n v="0.62"/>
    <n v="2"/>
    <s v="Item Missing"/>
    <n v="1"/>
    <n v="1"/>
    <n v="467.9"/>
    <n v="36"/>
    <n v="3.8"/>
    <s v="UPI"/>
    <n v="35.5"/>
    <n v="0.3931"/>
    <x v="1"/>
    <x v="1"/>
  </r>
  <r>
    <n v="3337"/>
    <x v="8"/>
    <x v="1"/>
    <x v="0"/>
    <s v="App Ads"/>
    <n v="56"/>
    <n v="84"/>
    <n v="14"/>
    <n v="258.02999999999997"/>
    <n v="20408.98"/>
    <n v="0"/>
    <n v="2229"/>
    <n v="0"/>
    <n v="0"/>
    <n v="4"/>
    <n v="0.68"/>
    <n v="1"/>
    <s v="Delivery Delay"/>
    <n v="2"/>
    <n v="6"/>
    <n v="1845.06"/>
    <n v="30"/>
    <n v="3.5"/>
    <s v="Wallet"/>
    <n v="22.1"/>
    <n v="0.30209999999999998"/>
    <x v="1"/>
    <x v="1"/>
  </r>
  <r>
    <n v="3338"/>
    <x v="32"/>
    <x v="0"/>
    <x v="2"/>
    <s v="Organic"/>
    <n v="47"/>
    <n v="144"/>
    <n v="11"/>
    <n v="485.05"/>
    <n v="71512.820000000007"/>
    <n v="0"/>
    <n v="7206"/>
    <n v="8"/>
    <n v="15.5"/>
    <n v="7"/>
    <n v="0.22"/>
    <n v="2"/>
    <s v="Quality"/>
    <n v="2"/>
    <n v="5"/>
    <n v="1977.49"/>
    <n v="16"/>
    <n v="2.1"/>
    <s v="COD"/>
    <n v="36.6"/>
    <n v="0.40110000000000001"/>
    <x v="1"/>
    <x v="1"/>
  </r>
  <r>
    <n v="3339"/>
    <x v="5"/>
    <x v="0"/>
    <x v="2"/>
    <s v="App Ads"/>
    <n v="15"/>
    <n v="5"/>
    <n v="1"/>
    <n v="409.54"/>
    <n v="1890.38"/>
    <n v="0"/>
    <n v="354"/>
    <n v="0"/>
    <n v="3.5"/>
    <n v="0"/>
    <n v="0.41"/>
    <n v="2"/>
    <s v="Delivery Delay"/>
    <n v="0"/>
    <n v="0"/>
    <n v="0"/>
    <n v="33"/>
    <n v="4.0999999999999996"/>
    <s v="Wallet"/>
    <n v="22.6"/>
    <n v="0.30559999999999998"/>
    <x v="1"/>
    <x v="1"/>
  </r>
  <r>
    <n v="3340"/>
    <x v="5"/>
    <x v="1"/>
    <x v="3"/>
    <s v="App Ads"/>
    <n v="59"/>
    <n v="37"/>
    <n v="5"/>
    <n v="296.07"/>
    <n v="11643.73"/>
    <n v="0"/>
    <n v="1397"/>
    <n v="1"/>
    <n v="14.9"/>
    <n v="0"/>
    <n v="0.44"/>
    <n v="2"/>
    <s v="Item Missing"/>
    <n v="1"/>
    <n v="0"/>
    <n v="185.18"/>
    <n v="36"/>
    <n v="3.3"/>
    <s v="COD"/>
    <n v="13.7"/>
    <n v="0.25180000000000002"/>
    <x v="1"/>
    <x v="1"/>
  </r>
  <r>
    <n v="3341"/>
    <x v="20"/>
    <x v="0"/>
    <x v="0"/>
    <s v="Social"/>
    <n v="16"/>
    <n v="40"/>
    <n v="1"/>
    <n v="309.62"/>
    <n v="13381.24"/>
    <n v="0"/>
    <n v="1186"/>
    <n v="0"/>
    <n v="23.8"/>
    <n v="1"/>
    <n v="0.44"/>
    <n v="3"/>
    <s v="Delivery Delay"/>
    <n v="0"/>
    <n v="2"/>
    <n v="489.94"/>
    <n v="6"/>
    <n v="2.8"/>
    <s v="UPI"/>
    <n v="20"/>
    <n v="0.2888"/>
    <x v="1"/>
    <x v="1"/>
  </r>
  <r>
    <n v="3342"/>
    <x v="39"/>
    <x v="1"/>
    <x v="2"/>
    <s v="App Ads"/>
    <n v="21"/>
    <n v="42"/>
    <n v="8"/>
    <n v="240.6"/>
    <n v="9966.73"/>
    <n v="0"/>
    <n v="973"/>
    <n v="1"/>
    <n v="0"/>
    <n v="0"/>
    <n v="0.33"/>
    <n v="2"/>
    <s v="Item Missing"/>
    <n v="0"/>
    <n v="1"/>
    <n v="109.98"/>
    <n v="90"/>
    <n v="3.3"/>
    <s v="UPI"/>
    <n v="41.5"/>
    <n v="0.43659999999999999"/>
    <x v="0"/>
    <x v="7"/>
  </r>
  <r>
    <n v="3343"/>
    <x v="38"/>
    <x v="1"/>
    <x v="1"/>
    <s v="App Ads"/>
    <n v="49"/>
    <n v="67"/>
    <n v="4"/>
    <n v="683.11"/>
    <n v="41900.44"/>
    <n v="1"/>
    <n v="4306"/>
    <n v="3"/>
    <n v="18.8"/>
    <n v="3"/>
    <n v="0.51"/>
    <n v="2"/>
    <s v="Delivery Delay"/>
    <n v="2"/>
    <n v="3"/>
    <n v="329"/>
    <n v="23"/>
    <n v="3.7"/>
    <s v="UPI"/>
    <n v="19.899999999999999"/>
    <n v="0.28860000000000002"/>
    <x v="1"/>
    <x v="1"/>
  </r>
  <r>
    <n v="3344"/>
    <x v="50"/>
    <x v="0"/>
    <x v="3"/>
    <s v="App Ads"/>
    <n v="18"/>
    <n v="38"/>
    <n v="1"/>
    <n v="445.1"/>
    <n v="16694.07"/>
    <n v="0"/>
    <n v="1683"/>
    <n v="2"/>
    <n v="2.4"/>
    <n v="2"/>
    <n v="0.51"/>
    <n v="0"/>
    <s v="None"/>
    <n v="0"/>
    <n v="1"/>
    <n v="0"/>
    <n v="24"/>
    <n v="4.2"/>
    <s v="Credit Card"/>
    <n v="20.399999999999999"/>
    <n v="0.29170000000000001"/>
    <x v="1"/>
    <x v="1"/>
  </r>
  <r>
    <n v="3345"/>
    <x v="20"/>
    <x v="1"/>
    <x v="2"/>
    <s v="Social"/>
    <n v="45"/>
    <n v="119"/>
    <n v="12"/>
    <n v="493.57"/>
    <n v="63849.8"/>
    <n v="0"/>
    <n v="5638"/>
    <n v="4"/>
    <n v="21.3"/>
    <n v="1"/>
    <n v="0.28000000000000003"/>
    <n v="5"/>
    <s v="Delivery Delay"/>
    <n v="4"/>
    <n v="2"/>
    <n v="872.64"/>
    <n v="19"/>
    <n v="4.8"/>
    <s v="UPI"/>
    <n v="28.5"/>
    <n v="0.34399999999999997"/>
    <x v="1"/>
    <x v="1"/>
  </r>
  <r>
    <n v="3346"/>
    <x v="11"/>
    <x v="1"/>
    <x v="0"/>
    <s v="App Ads"/>
    <n v="25"/>
    <n v="24"/>
    <n v="3"/>
    <n v="621.79999999999995"/>
    <n v="13620.87"/>
    <n v="0"/>
    <n v="1482"/>
    <n v="1"/>
    <n v="9.1999999999999993"/>
    <n v="1"/>
    <n v="0.56999999999999995"/>
    <n v="2"/>
    <s v="Item Missing"/>
    <n v="1"/>
    <n v="0"/>
    <n v="47.21"/>
    <n v="54"/>
    <n v="4.5999999999999996"/>
    <s v="COD"/>
    <n v="37.6"/>
    <n v="0.40839999999999999"/>
    <x v="0"/>
    <x v="7"/>
  </r>
  <r>
    <n v="3347"/>
    <x v="47"/>
    <x v="1"/>
    <x v="2"/>
    <s v="Organic"/>
    <n v="50"/>
    <n v="86"/>
    <n v="9"/>
    <n v="776.71"/>
    <n v="68375.179999999993"/>
    <n v="0"/>
    <n v="6299"/>
    <n v="7"/>
    <n v="0"/>
    <n v="1"/>
    <n v="0.12"/>
    <n v="4"/>
    <s v="Payment"/>
    <n v="2"/>
    <n v="4"/>
    <n v="1421.37"/>
    <n v="71"/>
    <n v="5"/>
    <s v="Credit Card"/>
    <n v="41.2"/>
    <n v="0.43459999999999999"/>
    <x v="0"/>
    <x v="5"/>
  </r>
  <r>
    <n v="3348"/>
    <x v="12"/>
    <x v="0"/>
    <x v="2"/>
    <s v="Social"/>
    <n v="38"/>
    <n v="70"/>
    <n v="11"/>
    <n v="363.8"/>
    <n v="24480.36"/>
    <n v="0"/>
    <n v="2725"/>
    <n v="6"/>
    <n v="29.4"/>
    <n v="2"/>
    <n v="0.42"/>
    <n v="2"/>
    <s v="Payment"/>
    <n v="3"/>
    <n v="1"/>
    <n v="866.53"/>
    <n v="20"/>
    <n v="2.5"/>
    <s v="UPI"/>
    <n v="28.5"/>
    <n v="0.34379999999999999"/>
    <x v="1"/>
    <x v="1"/>
  </r>
  <r>
    <n v="3349"/>
    <x v="12"/>
    <x v="0"/>
    <x v="1"/>
    <s v="App Ads"/>
    <n v="56"/>
    <n v="115"/>
    <n v="5"/>
    <n v="386.46"/>
    <n v="46199.86"/>
    <n v="0"/>
    <n v="4369"/>
    <n v="6"/>
    <n v="10.9"/>
    <n v="0"/>
    <n v="0.24"/>
    <n v="5"/>
    <s v="Payment"/>
    <n v="5"/>
    <n v="7"/>
    <n v="2844.18"/>
    <n v="35"/>
    <n v="3.7"/>
    <s v="Credit Card"/>
    <n v="32.6"/>
    <n v="0.37259999999999999"/>
    <x v="1"/>
    <x v="1"/>
  </r>
  <r>
    <n v="3350"/>
    <x v="1"/>
    <x v="0"/>
    <x v="0"/>
    <s v="App Ads"/>
    <n v="26"/>
    <n v="60"/>
    <n v="10"/>
    <n v="328.28"/>
    <n v="20676.45"/>
    <n v="0"/>
    <n v="2094"/>
    <n v="0"/>
    <n v="0.9"/>
    <n v="0"/>
    <n v="0.87"/>
    <n v="0"/>
    <s v="None"/>
    <n v="1"/>
    <n v="3"/>
    <n v="1205.98"/>
    <n v="28"/>
    <n v="2.6"/>
    <s v="UPI"/>
    <n v="18.399999999999999"/>
    <n v="0.27910000000000001"/>
    <x v="1"/>
    <x v="1"/>
  </r>
  <r>
    <n v="3351"/>
    <x v="27"/>
    <x v="1"/>
    <x v="0"/>
    <s v="Referral"/>
    <n v="22"/>
    <n v="5"/>
    <n v="1"/>
    <n v="430.88"/>
    <n v="2225.9899999999998"/>
    <n v="0"/>
    <n v="480"/>
    <n v="0"/>
    <n v="10.9"/>
    <n v="0"/>
    <n v="0.55000000000000004"/>
    <n v="1"/>
    <s v="Quality"/>
    <n v="0"/>
    <n v="0"/>
    <n v="0"/>
    <n v="8"/>
    <n v="4.3"/>
    <s v="UPI"/>
    <n v="18.7"/>
    <n v="0.28139999999999998"/>
    <x v="1"/>
    <x v="1"/>
  </r>
  <r>
    <n v="3352"/>
    <x v="17"/>
    <x v="1"/>
    <x v="2"/>
    <s v="Organic"/>
    <n v="20"/>
    <n v="45"/>
    <n v="2"/>
    <n v="232.08"/>
    <n v="10293.120000000001"/>
    <n v="0"/>
    <n v="1214"/>
    <n v="2"/>
    <n v="3"/>
    <n v="1"/>
    <n v="0.74"/>
    <n v="3"/>
    <s v="Delivery Delay"/>
    <n v="2"/>
    <n v="2"/>
    <n v="1004.81"/>
    <n v="98"/>
    <n v="3.4"/>
    <s v="Debit Card"/>
    <n v="51"/>
    <n v="0.50739999999999996"/>
    <x v="0"/>
    <x v="2"/>
  </r>
  <r>
    <n v="3353"/>
    <x v="38"/>
    <x v="1"/>
    <x v="3"/>
    <s v="Social"/>
    <n v="33"/>
    <n v="9"/>
    <n v="2"/>
    <n v="606.01"/>
    <n v="5454.41"/>
    <n v="0"/>
    <n v="700"/>
    <n v="0"/>
    <n v="5.5"/>
    <n v="1"/>
    <n v="0.63"/>
    <n v="1"/>
    <s v="Quality"/>
    <n v="0"/>
    <n v="0"/>
    <n v="0"/>
    <n v="15"/>
    <n v="4"/>
    <s v="UPI"/>
    <n v="17.100000000000001"/>
    <n v="0.27150000000000002"/>
    <x v="1"/>
    <x v="1"/>
  </r>
  <r>
    <n v="3354"/>
    <x v="10"/>
    <x v="0"/>
    <x v="0"/>
    <s v="Organic"/>
    <n v="55"/>
    <n v="97"/>
    <n v="18"/>
    <n v="509.2"/>
    <n v="48356.39"/>
    <n v="0"/>
    <n v="4962"/>
    <n v="0"/>
    <n v="5"/>
    <n v="4"/>
    <n v="0.42"/>
    <n v="6"/>
    <s v="Delivery Delay"/>
    <n v="0"/>
    <n v="0"/>
    <n v="0"/>
    <n v="81"/>
    <n v="2.7"/>
    <s v="UPI"/>
    <n v="43.9"/>
    <n v="0.45469999999999999"/>
    <x v="0"/>
    <x v="8"/>
  </r>
  <r>
    <n v="3355"/>
    <x v="9"/>
    <x v="1"/>
    <x v="0"/>
    <s v="App Ads"/>
    <n v="9"/>
    <n v="9"/>
    <n v="1"/>
    <n v="424.37"/>
    <n v="4113.2"/>
    <n v="0"/>
    <n v="568"/>
    <n v="0"/>
    <n v="21.1"/>
    <n v="0"/>
    <n v="0.49"/>
    <n v="2"/>
    <s v="Quality"/>
    <n v="0"/>
    <n v="0"/>
    <n v="0"/>
    <n v="8"/>
    <n v="4.7"/>
    <s v="UPI"/>
    <n v="22.3"/>
    <n v="0.30330000000000001"/>
    <x v="1"/>
    <x v="1"/>
  </r>
  <r>
    <n v="3356"/>
    <x v="3"/>
    <x v="1"/>
    <x v="1"/>
    <s v="App Ads"/>
    <n v="25"/>
    <n v="49"/>
    <n v="5"/>
    <n v="273.83"/>
    <n v="12960.89"/>
    <n v="1"/>
    <n v="1773"/>
    <n v="3"/>
    <n v="0"/>
    <n v="1"/>
    <n v="0.22"/>
    <n v="0"/>
    <s v="None"/>
    <n v="1"/>
    <n v="2"/>
    <n v="898.52"/>
    <n v="50"/>
    <n v="3.8"/>
    <s v="UPI"/>
    <n v="28.1"/>
    <n v="0.34129999999999999"/>
    <x v="1"/>
    <x v="1"/>
  </r>
  <r>
    <n v="3357"/>
    <x v="24"/>
    <x v="1"/>
    <x v="1"/>
    <s v="Organic"/>
    <n v="15"/>
    <n v="35"/>
    <n v="2"/>
    <n v="621.97"/>
    <n v="23679.79"/>
    <n v="1"/>
    <n v="2359"/>
    <n v="3"/>
    <n v="1.6"/>
    <n v="0"/>
    <n v="0.09"/>
    <n v="2"/>
    <s v="Item Missing"/>
    <n v="2"/>
    <n v="1"/>
    <n v="462.31"/>
    <n v="27"/>
    <n v="4.0999999999999996"/>
    <s v="UPI"/>
    <n v="23.5"/>
    <n v="0.31130000000000002"/>
    <x v="1"/>
    <x v="1"/>
  </r>
  <r>
    <n v="3358"/>
    <x v="52"/>
    <x v="0"/>
    <x v="0"/>
    <s v="App Ads"/>
    <n v="11"/>
    <n v="20"/>
    <n v="2"/>
    <n v="396.32"/>
    <n v="7727.78"/>
    <n v="0"/>
    <n v="1054"/>
    <n v="1"/>
    <n v="13.5"/>
    <n v="1"/>
    <n v="0.18"/>
    <n v="1"/>
    <s v="Delivery Delay"/>
    <n v="1"/>
    <n v="1"/>
    <n v="82.47"/>
    <n v="51"/>
    <n v="4.5"/>
    <s v="UPI"/>
    <n v="37.1"/>
    <n v="0.4047"/>
    <x v="1"/>
    <x v="1"/>
  </r>
  <r>
    <n v="3359"/>
    <x v="16"/>
    <x v="1"/>
    <x v="1"/>
    <s v="Organic"/>
    <n v="41"/>
    <n v="52"/>
    <n v="3"/>
    <n v="657.79"/>
    <n v="31953.81"/>
    <n v="0"/>
    <n v="3832"/>
    <n v="1"/>
    <n v="15.1"/>
    <n v="1"/>
    <n v="0.34"/>
    <n v="2"/>
    <s v="Payment"/>
    <n v="2"/>
    <n v="4"/>
    <n v="1156.6500000000001"/>
    <n v="29"/>
    <n v="4.7"/>
    <s v="Wallet"/>
    <n v="28.5"/>
    <n v="0.34389999999999998"/>
    <x v="1"/>
    <x v="1"/>
  </r>
  <r>
    <n v="3360"/>
    <x v="8"/>
    <x v="0"/>
    <x v="1"/>
    <s v="Organic"/>
    <n v="60"/>
    <n v="45"/>
    <n v="4"/>
    <n v="413.45"/>
    <n v="20236.900000000001"/>
    <n v="0"/>
    <n v="2248"/>
    <n v="0"/>
    <n v="9.1"/>
    <n v="3"/>
    <n v="0.25"/>
    <n v="4"/>
    <s v="Quality"/>
    <n v="2"/>
    <n v="1"/>
    <n v="679.79"/>
    <n v="39"/>
    <n v="2"/>
    <s v="Debit Card"/>
    <n v="23.3"/>
    <n v="0.30959999999999999"/>
    <x v="1"/>
    <x v="1"/>
  </r>
  <r>
    <n v="3361"/>
    <x v="48"/>
    <x v="0"/>
    <x v="3"/>
    <s v="Partner"/>
    <n v="60"/>
    <n v="106"/>
    <n v="7"/>
    <n v="458.37"/>
    <n v="51240.36"/>
    <n v="0"/>
    <n v="5205"/>
    <n v="6"/>
    <n v="0"/>
    <n v="2"/>
    <n v="0.19"/>
    <n v="6"/>
    <s v="Item Missing"/>
    <n v="4"/>
    <n v="7"/>
    <n v="1116.6400000000001"/>
    <n v="27"/>
    <n v="3.4"/>
    <s v="UPI"/>
    <n v="32.799999999999997"/>
    <n v="0.37390000000000001"/>
    <x v="1"/>
    <x v="1"/>
  </r>
  <r>
    <n v="3362"/>
    <x v="33"/>
    <x v="1"/>
    <x v="3"/>
    <s v="App Ads"/>
    <n v="34"/>
    <n v="50"/>
    <n v="5"/>
    <n v="299.77999999999997"/>
    <n v="15363.01"/>
    <n v="1"/>
    <n v="1748"/>
    <n v="0"/>
    <n v="6.4"/>
    <n v="0"/>
    <n v="0.35"/>
    <n v="2"/>
    <s v="Quality"/>
    <n v="3"/>
    <n v="2"/>
    <n v="463.75"/>
    <n v="40"/>
    <n v="3.7"/>
    <s v="Credit Card"/>
    <n v="27.6"/>
    <n v="0.33789999999999998"/>
    <x v="1"/>
    <x v="1"/>
  </r>
  <r>
    <n v="3363"/>
    <x v="32"/>
    <x v="1"/>
    <x v="1"/>
    <s v="Partner"/>
    <n v="0"/>
    <n v="0"/>
    <n v="0"/>
    <n v="594.49"/>
    <n v="0"/>
    <n v="0"/>
    <n v="359"/>
    <n v="0"/>
    <n v="0"/>
    <n v="0"/>
    <n v="0.48"/>
    <n v="2"/>
    <s v="App Issue"/>
    <n v="0"/>
    <n v="0"/>
    <n v="0"/>
    <n v="53"/>
    <n v="3.9"/>
    <s v="UPI"/>
    <n v="36.9"/>
    <n v="0.4032"/>
    <x v="1"/>
    <x v="1"/>
  </r>
  <r>
    <n v="3364"/>
    <x v="19"/>
    <x v="0"/>
    <x v="3"/>
    <s v="App Ads"/>
    <n v="51"/>
    <n v="74"/>
    <n v="9"/>
    <n v="248.87"/>
    <n v="19995.09"/>
    <n v="0"/>
    <n v="2328"/>
    <n v="2"/>
    <n v="32.5"/>
    <n v="4"/>
    <n v="0.56000000000000005"/>
    <n v="3"/>
    <s v="Item Missing"/>
    <n v="2"/>
    <n v="5"/>
    <n v="987.24"/>
    <n v="50"/>
    <n v="3.3"/>
    <s v="Debit Card"/>
    <n v="35.4"/>
    <n v="0.39250000000000002"/>
    <x v="1"/>
    <x v="1"/>
  </r>
  <r>
    <n v="3365"/>
    <x v="27"/>
    <x v="1"/>
    <x v="1"/>
    <s v="Social"/>
    <n v="43"/>
    <n v="126"/>
    <n v="8"/>
    <n v="542.87"/>
    <n v="63356.959999999999"/>
    <n v="0"/>
    <n v="7320"/>
    <n v="10"/>
    <n v="25.9"/>
    <n v="2"/>
    <n v="0.38"/>
    <n v="2"/>
    <s v="Item Missing"/>
    <n v="6"/>
    <n v="5"/>
    <n v="2562.4699999999998"/>
    <n v="55"/>
    <n v="3.5"/>
    <s v="Credit Card"/>
    <n v="52.1"/>
    <n v="0.51590000000000003"/>
    <x v="0"/>
    <x v="7"/>
  </r>
  <r>
    <n v="3366"/>
    <x v="33"/>
    <x v="2"/>
    <x v="0"/>
    <s v="Organic"/>
    <n v="19"/>
    <n v="35"/>
    <n v="2"/>
    <n v="615.4"/>
    <n v="22414.22"/>
    <n v="0"/>
    <n v="2430"/>
    <n v="1"/>
    <n v="2.4"/>
    <n v="0"/>
    <n v="0.51"/>
    <n v="1"/>
    <s v="Delivery Delay"/>
    <n v="1"/>
    <n v="1"/>
    <n v="617.66"/>
    <n v="43"/>
    <n v="3.4"/>
    <s v="Credit Card"/>
    <n v="26.8"/>
    <n v="0.33260000000000001"/>
    <x v="1"/>
    <x v="1"/>
  </r>
  <r>
    <n v="3367"/>
    <x v="50"/>
    <x v="0"/>
    <x v="4"/>
    <s v="Referral"/>
    <n v="53"/>
    <n v="134"/>
    <n v="11"/>
    <n v="250.14"/>
    <n v="36745.46"/>
    <n v="0"/>
    <n v="3974"/>
    <n v="9"/>
    <n v="31.8"/>
    <n v="4"/>
    <n v="0.5"/>
    <n v="3"/>
    <s v="Quality"/>
    <n v="4"/>
    <n v="4"/>
    <n v="1944.06"/>
    <n v="15"/>
    <n v="3.5"/>
    <s v="Credit Card"/>
    <n v="32.700000000000003"/>
    <n v="0.37290000000000001"/>
    <x v="1"/>
    <x v="1"/>
  </r>
  <r>
    <n v="3368"/>
    <x v="41"/>
    <x v="1"/>
    <x v="3"/>
    <s v="Referral"/>
    <n v="14"/>
    <n v="20"/>
    <n v="3"/>
    <n v="561.59"/>
    <n v="11965.42"/>
    <n v="0"/>
    <n v="1394"/>
    <n v="1"/>
    <n v="25.7"/>
    <n v="1"/>
    <n v="0.41"/>
    <n v="0"/>
    <s v="None"/>
    <n v="0"/>
    <n v="1"/>
    <n v="198.71"/>
    <n v="81"/>
    <n v="2.7"/>
    <s v="UPI"/>
    <n v="46.2"/>
    <n v="0.47189999999999999"/>
    <x v="0"/>
    <x v="7"/>
  </r>
  <r>
    <n v="3369"/>
    <x v="4"/>
    <x v="0"/>
    <x v="1"/>
    <s v="Organic"/>
    <n v="36"/>
    <n v="86"/>
    <n v="7"/>
    <n v="622.54999999999995"/>
    <n v="50229.919999999998"/>
    <n v="0"/>
    <n v="5840"/>
    <n v="5"/>
    <n v="28.2"/>
    <n v="4"/>
    <n v="0.22"/>
    <n v="0"/>
    <s v="None"/>
    <n v="1"/>
    <n v="5"/>
    <n v="1870.88"/>
    <n v="35"/>
    <n v="3.7"/>
    <s v="UPI"/>
    <n v="29.2"/>
    <n v="0.34860000000000002"/>
    <x v="1"/>
    <x v="1"/>
  </r>
  <r>
    <n v="3370"/>
    <x v="12"/>
    <x v="0"/>
    <x v="0"/>
    <s v="Partner"/>
    <n v="11"/>
    <n v="25"/>
    <n v="4"/>
    <n v="501.8"/>
    <n v="13237.05"/>
    <n v="0"/>
    <n v="1313"/>
    <n v="1"/>
    <n v="20.2"/>
    <n v="0"/>
    <n v="0.57999999999999996"/>
    <n v="1"/>
    <s v="Delivery Delay"/>
    <n v="1"/>
    <n v="1"/>
    <n v="241.13"/>
    <n v="20"/>
    <n v="4.0999999999999996"/>
    <s v="UPI"/>
    <n v="27.1"/>
    <n v="0.33450000000000002"/>
    <x v="1"/>
    <x v="1"/>
  </r>
  <r>
    <n v="3371"/>
    <x v="48"/>
    <x v="0"/>
    <x v="2"/>
    <s v="App Ads"/>
    <n v="30"/>
    <n v="38"/>
    <n v="7"/>
    <n v="520.46"/>
    <n v="18781.27"/>
    <n v="0"/>
    <n v="2256"/>
    <n v="2"/>
    <n v="5.3"/>
    <n v="1"/>
    <n v="0.44"/>
    <n v="0"/>
    <s v="None"/>
    <n v="0"/>
    <n v="2"/>
    <n v="575.84"/>
    <n v="74"/>
    <n v="3.5"/>
    <s v="UPI"/>
    <n v="40.299999999999997"/>
    <n v="0.4274"/>
    <x v="0"/>
    <x v="2"/>
  </r>
  <r>
    <n v="3372"/>
    <x v="21"/>
    <x v="1"/>
    <x v="1"/>
    <s v="App Ads"/>
    <n v="46"/>
    <n v="28"/>
    <n v="5"/>
    <n v="496.05"/>
    <n v="14886.99"/>
    <n v="0"/>
    <n v="1577"/>
    <n v="0"/>
    <n v="17"/>
    <n v="0"/>
    <n v="0.23"/>
    <n v="3"/>
    <s v="Delivery Delay"/>
    <n v="1"/>
    <n v="0"/>
    <n v="266.52"/>
    <n v="35"/>
    <n v="3.2"/>
    <s v="Credit Card"/>
    <n v="19.899999999999999"/>
    <n v="0.28870000000000001"/>
    <x v="1"/>
    <x v="1"/>
  </r>
  <r>
    <n v="3373"/>
    <x v="39"/>
    <x v="0"/>
    <x v="4"/>
    <s v="App Ads"/>
    <n v="43"/>
    <n v="121"/>
    <n v="7"/>
    <n v="458.04"/>
    <n v="52427.85"/>
    <n v="1"/>
    <n v="6022"/>
    <n v="4"/>
    <n v="3.9"/>
    <n v="7"/>
    <n v="0.52"/>
    <n v="8"/>
    <s v="Quality"/>
    <n v="1"/>
    <n v="2"/>
    <n v="463.78"/>
    <n v="28"/>
    <n v="2.8"/>
    <s v="UPI"/>
    <n v="39.299999999999997"/>
    <n v="0.42009999999999997"/>
    <x v="0"/>
    <x v="5"/>
  </r>
  <r>
    <n v="3374"/>
    <x v="14"/>
    <x v="0"/>
    <x v="0"/>
    <s v="Organic"/>
    <n v="58"/>
    <n v="85"/>
    <n v="16"/>
    <n v="327.04000000000002"/>
    <n v="28154.5"/>
    <n v="0"/>
    <n v="2591"/>
    <n v="6"/>
    <n v="26.2"/>
    <n v="0"/>
    <n v="0.26"/>
    <n v="6"/>
    <s v="Item Missing"/>
    <n v="5"/>
    <n v="4"/>
    <n v="1416.6"/>
    <n v="27"/>
    <n v="3.5"/>
    <s v="UPI"/>
    <n v="34.9"/>
    <n v="0.38890000000000002"/>
    <x v="1"/>
    <x v="1"/>
  </r>
  <r>
    <n v="3375"/>
    <x v="30"/>
    <x v="1"/>
    <x v="1"/>
    <s v="Social"/>
    <n v="46"/>
    <n v="59"/>
    <n v="10"/>
    <n v="443.47"/>
    <n v="27246.67"/>
    <n v="0"/>
    <n v="2720"/>
    <n v="0"/>
    <n v="11.4"/>
    <n v="3"/>
    <n v="0.05"/>
    <n v="1"/>
    <s v="Payment"/>
    <n v="1"/>
    <n v="0"/>
    <n v="55.65"/>
    <n v="78"/>
    <n v="3.3"/>
    <s v="UPI"/>
    <n v="30.3"/>
    <n v="0.35649999999999998"/>
    <x v="1"/>
    <x v="1"/>
  </r>
  <r>
    <n v="3376"/>
    <x v="14"/>
    <x v="1"/>
    <x v="3"/>
    <s v="App Ads"/>
    <n v="57"/>
    <n v="89"/>
    <n v="2"/>
    <n v="413.64"/>
    <n v="36329.519999999997"/>
    <n v="0"/>
    <n v="3979"/>
    <n v="2"/>
    <n v="23.1"/>
    <n v="2"/>
    <n v="0.22"/>
    <n v="5"/>
    <s v="Item Missing"/>
    <n v="4"/>
    <n v="3"/>
    <n v="0"/>
    <n v="13"/>
    <n v="4.9000000000000004"/>
    <s v="UPI"/>
    <n v="20.399999999999999"/>
    <n v="0.29170000000000001"/>
    <x v="1"/>
    <x v="1"/>
  </r>
  <r>
    <n v="3377"/>
    <x v="14"/>
    <x v="1"/>
    <x v="2"/>
    <s v="Organic"/>
    <n v="53"/>
    <n v="55"/>
    <n v="11"/>
    <n v="675.33"/>
    <n v="39265.589999999997"/>
    <n v="0"/>
    <n v="4143"/>
    <n v="1"/>
    <n v="13.5"/>
    <n v="1"/>
    <n v="0.19"/>
    <n v="2"/>
    <s v="Payment"/>
    <n v="2"/>
    <n v="4"/>
    <n v="1051.78"/>
    <n v="3"/>
    <n v="2.7"/>
    <s v="COD"/>
    <n v="17.7"/>
    <n v="0.27489999999999998"/>
    <x v="1"/>
    <x v="1"/>
  </r>
  <r>
    <n v="3378"/>
    <x v="44"/>
    <x v="1"/>
    <x v="3"/>
    <s v="App Ads"/>
    <n v="43"/>
    <n v="99"/>
    <n v="19"/>
    <n v="441.96"/>
    <n v="47321.96"/>
    <n v="0"/>
    <n v="4369"/>
    <n v="6"/>
    <n v="20.3"/>
    <n v="1"/>
    <n v="0.51"/>
    <n v="5"/>
    <s v="Item Missing"/>
    <n v="4"/>
    <n v="4"/>
    <n v="1328.81"/>
    <n v="4"/>
    <n v="4.2"/>
    <s v="UPI"/>
    <n v="26"/>
    <n v="0.32719999999999999"/>
    <x v="1"/>
    <x v="1"/>
  </r>
  <r>
    <n v="3379"/>
    <x v="5"/>
    <x v="0"/>
    <x v="4"/>
    <s v="Organic"/>
    <n v="21"/>
    <n v="38"/>
    <n v="6"/>
    <n v="446.2"/>
    <n v="15638.98"/>
    <n v="0"/>
    <n v="2120"/>
    <n v="3"/>
    <n v="1.7"/>
    <n v="2"/>
    <n v="0.16"/>
    <n v="3"/>
    <s v="Item Missing"/>
    <n v="1"/>
    <n v="1"/>
    <n v="667.8"/>
    <n v="25"/>
    <n v="2.9"/>
    <s v="Credit Card"/>
    <n v="24.2"/>
    <n v="0.31580000000000003"/>
    <x v="1"/>
    <x v="1"/>
  </r>
  <r>
    <n v="3380"/>
    <x v="40"/>
    <x v="0"/>
    <x v="4"/>
    <s v="App Ads"/>
    <n v="44"/>
    <n v="81"/>
    <n v="10"/>
    <n v="472.69"/>
    <n v="40568.199999999997"/>
    <n v="0"/>
    <n v="3933"/>
    <n v="1"/>
    <n v="0"/>
    <n v="0"/>
    <n v="0.22"/>
    <n v="2"/>
    <s v="App Issue"/>
    <n v="3"/>
    <n v="6"/>
    <n v="2278.16"/>
    <n v="19"/>
    <n v="3"/>
    <s v="Credit Card"/>
    <n v="18.399999999999999"/>
    <n v="0.2792"/>
    <x v="1"/>
    <x v="1"/>
  </r>
  <r>
    <n v="3381"/>
    <x v="13"/>
    <x v="1"/>
    <x v="1"/>
    <s v="App Ads"/>
    <n v="2"/>
    <n v="5"/>
    <n v="1"/>
    <n v="504.13"/>
    <n v="2499.61"/>
    <n v="0"/>
    <n v="387"/>
    <n v="0"/>
    <n v="0"/>
    <n v="0"/>
    <n v="0.26"/>
    <n v="2"/>
    <s v="Item Missing"/>
    <n v="0"/>
    <n v="0"/>
    <n v="0"/>
    <n v="18"/>
    <n v="4.5"/>
    <s v="COD"/>
    <n v="22"/>
    <n v="0.30159999999999998"/>
    <x v="1"/>
    <x v="1"/>
  </r>
  <r>
    <n v="3382"/>
    <x v="1"/>
    <x v="1"/>
    <x v="1"/>
    <s v="Social"/>
    <n v="16"/>
    <n v="30"/>
    <n v="2"/>
    <n v="357.02"/>
    <n v="11585.15"/>
    <n v="0"/>
    <n v="1200"/>
    <n v="1"/>
    <n v="0"/>
    <n v="1"/>
    <n v="0.57999999999999996"/>
    <n v="0"/>
    <s v="None"/>
    <n v="2"/>
    <n v="1"/>
    <n v="846.28"/>
    <n v="79"/>
    <n v="3.5"/>
    <s v="Credit Card"/>
    <n v="39.200000000000003"/>
    <n v="0.41980000000000001"/>
    <x v="0"/>
    <x v="3"/>
  </r>
  <r>
    <n v="3383"/>
    <x v="51"/>
    <x v="0"/>
    <x v="0"/>
    <s v="Social"/>
    <n v="28"/>
    <n v="86"/>
    <n v="14"/>
    <n v="564.12"/>
    <n v="46279.76"/>
    <n v="0"/>
    <n v="4621"/>
    <n v="4"/>
    <n v="10.199999999999999"/>
    <n v="0"/>
    <n v="0.35"/>
    <n v="3"/>
    <s v="Delivery Delay"/>
    <n v="2"/>
    <n v="2"/>
    <n v="908.44"/>
    <n v="32"/>
    <n v="3.3"/>
    <s v="UPI"/>
    <n v="29.6"/>
    <n v="0.35160000000000002"/>
    <x v="1"/>
    <x v="1"/>
  </r>
  <r>
    <n v="3384"/>
    <x v="34"/>
    <x v="0"/>
    <x v="3"/>
    <s v="Organic"/>
    <n v="22"/>
    <n v="39"/>
    <n v="7"/>
    <n v="440.33"/>
    <n v="15813.11"/>
    <n v="0"/>
    <n v="1860"/>
    <n v="2"/>
    <n v="11.9"/>
    <n v="0"/>
    <n v="0.52"/>
    <n v="1"/>
    <s v="Item Missing"/>
    <n v="1"/>
    <n v="2"/>
    <n v="325.74"/>
    <n v="20"/>
    <n v="2.7"/>
    <s v="Debit Card"/>
    <n v="28.6"/>
    <n v="0.34470000000000001"/>
    <x v="1"/>
    <x v="1"/>
  </r>
  <r>
    <n v="3385"/>
    <x v="36"/>
    <x v="0"/>
    <x v="3"/>
    <s v="Organic"/>
    <n v="17"/>
    <n v="10"/>
    <n v="1"/>
    <n v="538.15"/>
    <n v="5222.95"/>
    <n v="0"/>
    <n v="529"/>
    <n v="0"/>
    <n v="0"/>
    <n v="0"/>
    <n v="0.24"/>
    <n v="1"/>
    <s v="Item Missing"/>
    <n v="0"/>
    <n v="0"/>
    <n v="0"/>
    <n v="45"/>
    <n v="3.5"/>
    <s v="UPI"/>
    <n v="21.8"/>
    <n v="0.30049999999999999"/>
    <x v="1"/>
    <x v="1"/>
  </r>
  <r>
    <n v="3386"/>
    <x v="46"/>
    <x v="0"/>
    <x v="0"/>
    <s v="Social"/>
    <n v="4"/>
    <n v="4"/>
    <n v="0"/>
    <n v="341.69"/>
    <n v="1381.59"/>
    <n v="0"/>
    <n v="543"/>
    <n v="0"/>
    <n v="23"/>
    <n v="0"/>
    <n v="0.06"/>
    <n v="1"/>
    <s v="Quality"/>
    <n v="0"/>
    <n v="0"/>
    <n v="0"/>
    <n v="73"/>
    <n v="3.4"/>
    <s v="Debit Card"/>
    <n v="38.5"/>
    <n v="0.4148"/>
    <x v="0"/>
    <x v="6"/>
  </r>
  <r>
    <n v="3387"/>
    <x v="1"/>
    <x v="1"/>
    <x v="4"/>
    <s v="App Ads"/>
    <n v="55"/>
    <n v="67"/>
    <n v="7"/>
    <n v="433.68"/>
    <n v="29071.42"/>
    <n v="0"/>
    <n v="2819"/>
    <n v="2"/>
    <n v="22.2"/>
    <n v="3"/>
    <n v="0.09"/>
    <n v="3"/>
    <s v="App Issue"/>
    <n v="3"/>
    <n v="1"/>
    <n v="564.98"/>
    <n v="35"/>
    <n v="4.8"/>
    <s v="UPI"/>
    <n v="22.3"/>
    <n v="0.30370000000000003"/>
    <x v="1"/>
    <x v="1"/>
  </r>
  <r>
    <n v="3388"/>
    <x v="33"/>
    <x v="1"/>
    <x v="0"/>
    <s v="App Ads"/>
    <n v="34"/>
    <n v="64"/>
    <n v="12"/>
    <n v="628.45000000000005"/>
    <n v="44205.59"/>
    <n v="0"/>
    <n v="4053"/>
    <n v="5"/>
    <n v="17.5"/>
    <n v="3"/>
    <n v="0.93"/>
    <n v="2"/>
    <s v="Item Missing"/>
    <n v="0"/>
    <n v="1"/>
    <n v="251.92"/>
    <n v="11"/>
    <n v="3.3"/>
    <s v="Credit Card"/>
    <n v="23.5"/>
    <n v="0.31109999999999999"/>
    <x v="1"/>
    <x v="1"/>
  </r>
  <r>
    <n v="3389"/>
    <x v="41"/>
    <x v="0"/>
    <x v="2"/>
    <s v="App Ads"/>
    <n v="26"/>
    <n v="78"/>
    <n v="12"/>
    <n v="688.83"/>
    <n v="56057.54"/>
    <n v="0"/>
    <n v="5980"/>
    <n v="5"/>
    <n v="22.8"/>
    <n v="4"/>
    <n v="0.51"/>
    <n v="2"/>
    <s v="Delivery Delay"/>
    <n v="2"/>
    <n v="3"/>
    <n v="169.44"/>
    <n v="44"/>
    <n v="3"/>
    <s v="Debit Card"/>
    <n v="38.5"/>
    <n v="0.41489999999999999"/>
    <x v="0"/>
    <x v="8"/>
  </r>
  <r>
    <n v="3390"/>
    <x v="30"/>
    <x v="1"/>
    <x v="2"/>
    <s v="App Ads"/>
    <n v="58"/>
    <n v="113"/>
    <n v="13"/>
    <n v="530.45000000000005"/>
    <n v="55749.7"/>
    <n v="0"/>
    <n v="6025"/>
    <n v="5"/>
    <n v="16.5"/>
    <n v="3"/>
    <n v="0.14000000000000001"/>
    <n v="5"/>
    <s v="Payment"/>
    <n v="6"/>
    <n v="6"/>
    <n v="510.09"/>
    <n v="36"/>
    <n v="3"/>
    <s v="UPI"/>
    <n v="41.3"/>
    <n v="0.435"/>
    <x v="0"/>
    <x v="6"/>
  </r>
  <r>
    <n v="3391"/>
    <x v="46"/>
    <x v="1"/>
    <x v="1"/>
    <s v="App Ads"/>
    <n v="46"/>
    <n v="74"/>
    <n v="3"/>
    <n v="315.88"/>
    <n v="21857.95"/>
    <n v="0"/>
    <n v="2692"/>
    <n v="2"/>
    <n v="17.7"/>
    <n v="4"/>
    <n v="0.5"/>
    <n v="3"/>
    <s v="App Issue"/>
    <n v="1"/>
    <n v="3"/>
    <n v="876.49"/>
    <n v="138"/>
    <n v="3"/>
    <s v="UPI"/>
    <n v="62.8"/>
    <n v="0.59499999999999997"/>
    <x v="0"/>
    <x v="4"/>
  </r>
  <r>
    <n v="3392"/>
    <x v="8"/>
    <x v="0"/>
    <x v="0"/>
    <s v="Social"/>
    <n v="40"/>
    <n v="62"/>
    <n v="9"/>
    <n v="229.1"/>
    <n v="14612.91"/>
    <n v="0"/>
    <n v="1568"/>
    <n v="4"/>
    <n v="9.5"/>
    <n v="4"/>
    <n v="0.26"/>
    <n v="2"/>
    <s v="Item Missing"/>
    <n v="1"/>
    <n v="2"/>
    <n v="479.39"/>
    <n v="96"/>
    <n v="4"/>
    <s v="UPI"/>
    <n v="44.2"/>
    <n v="0.45679999999999998"/>
    <x v="0"/>
    <x v="0"/>
  </r>
  <r>
    <n v="3393"/>
    <x v="36"/>
    <x v="0"/>
    <x v="1"/>
    <s v="App Ads"/>
    <n v="24"/>
    <n v="54"/>
    <n v="4"/>
    <n v="530.38"/>
    <n v="25889.5"/>
    <n v="0"/>
    <n v="2970"/>
    <n v="4"/>
    <n v="20.2"/>
    <n v="3"/>
    <n v="0.23"/>
    <n v="2"/>
    <s v="Delivery Delay"/>
    <n v="1"/>
    <n v="0"/>
    <n v="293.58999999999997"/>
    <n v="67"/>
    <n v="3.2"/>
    <s v="Credit Card"/>
    <n v="41.6"/>
    <n v="0.437"/>
    <x v="0"/>
    <x v="7"/>
  </r>
  <r>
    <n v="3394"/>
    <x v="16"/>
    <x v="1"/>
    <x v="4"/>
    <s v="Referral"/>
    <n v="26"/>
    <n v="55"/>
    <n v="11"/>
    <n v="687.91"/>
    <n v="41415.300000000003"/>
    <n v="0"/>
    <n v="3658"/>
    <n v="1"/>
    <n v="2.4"/>
    <n v="2"/>
    <n v="0.15"/>
    <n v="1"/>
    <s v="Item Missing"/>
    <n v="1"/>
    <n v="1"/>
    <n v="482.42"/>
    <n v="54"/>
    <n v="2.2999999999999998"/>
    <s v="Wallet"/>
    <n v="35.4"/>
    <n v="0.39190000000000003"/>
    <x v="1"/>
    <x v="1"/>
  </r>
  <r>
    <n v="3395"/>
    <x v="35"/>
    <x v="0"/>
    <x v="0"/>
    <s v="Organic"/>
    <n v="25"/>
    <n v="61"/>
    <n v="7"/>
    <n v="403.65"/>
    <n v="25164.22"/>
    <n v="0"/>
    <n v="2318"/>
    <n v="1"/>
    <n v="29.1"/>
    <n v="3"/>
    <n v="0.21"/>
    <n v="4"/>
    <s v="Quality"/>
    <n v="1"/>
    <n v="0"/>
    <n v="134.61000000000001"/>
    <n v="16"/>
    <n v="3.9"/>
    <s v="Debit Card"/>
    <n v="21.5"/>
    <n v="0.29830000000000001"/>
    <x v="1"/>
    <x v="1"/>
  </r>
  <r>
    <n v="3396"/>
    <x v="36"/>
    <x v="1"/>
    <x v="2"/>
    <s v="Partner"/>
    <n v="18"/>
    <n v="22"/>
    <n v="3"/>
    <n v="427.48"/>
    <n v="9853.33"/>
    <n v="0"/>
    <n v="1451"/>
    <n v="1"/>
    <n v="6.5"/>
    <n v="0"/>
    <n v="0.19"/>
    <n v="1"/>
    <s v="Delivery Delay"/>
    <n v="1"/>
    <n v="1"/>
    <n v="210.47"/>
    <n v="116"/>
    <n v="3.2"/>
    <s v="Debit Card"/>
    <n v="55.1"/>
    <n v="0.53849999999999998"/>
    <x v="0"/>
    <x v="7"/>
  </r>
  <r>
    <n v="3397"/>
    <x v="31"/>
    <x v="1"/>
    <x v="3"/>
    <s v="App Ads"/>
    <n v="57"/>
    <n v="200"/>
    <n v="20"/>
    <n v="483.33"/>
    <n v="97646.5"/>
    <n v="0"/>
    <n v="9698"/>
    <n v="11"/>
    <n v="7.9"/>
    <n v="6"/>
    <n v="0.83"/>
    <n v="7"/>
    <s v="App Issue"/>
    <n v="9"/>
    <n v="15"/>
    <n v="6450.43"/>
    <n v="20"/>
    <n v="3.3"/>
    <s v="Wallet"/>
    <n v="54.6"/>
    <n v="0.53449999999999998"/>
    <x v="0"/>
    <x v="5"/>
  </r>
  <r>
    <n v="3398"/>
    <x v="51"/>
    <x v="1"/>
    <x v="3"/>
    <s v="App Ads"/>
    <n v="30"/>
    <n v="46"/>
    <n v="7"/>
    <n v="752.27"/>
    <n v="37109.339999999997"/>
    <n v="0"/>
    <n v="4076"/>
    <n v="1"/>
    <n v="0"/>
    <n v="0"/>
    <n v="0.54"/>
    <n v="2"/>
    <s v="Payment"/>
    <n v="2"/>
    <n v="3"/>
    <n v="951.13"/>
    <n v="29"/>
    <n v="3.8"/>
    <s v="UPI"/>
    <n v="23"/>
    <n v="0.30790000000000001"/>
    <x v="1"/>
    <x v="1"/>
  </r>
  <r>
    <n v="3399"/>
    <x v="43"/>
    <x v="2"/>
    <x v="4"/>
    <s v="Organic"/>
    <n v="29"/>
    <n v="37"/>
    <n v="4"/>
    <n v="473.18"/>
    <n v="17661.53"/>
    <n v="0"/>
    <n v="2123"/>
    <n v="1"/>
    <n v="13.7"/>
    <n v="0"/>
    <n v="0.36"/>
    <n v="2"/>
    <s v="Delivery Delay"/>
    <n v="0"/>
    <n v="2"/>
    <n v="395.56"/>
    <n v="23"/>
    <n v="2.7"/>
    <s v="UPI"/>
    <n v="18.2"/>
    <n v="0.2782"/>
    <x v="1"/>
    <x v="1"/>
  </r>
  <r>
    <n v="3400"/>
    <x v="10"/>
    <x v="1"/>
    <x v="0"/>
    <s v="Social"/>
    <n v="21"/>
    <n v="58"/>
    <n v="7"/>
    <n v="475.24"/>
    <n v="27272.17"/>
    <n v="0"/>
    <n v="2868"/>
    <n v="1"/>
    <n v="12.7"/>
    <n v="2"/>
    <n v="0.7"/>
    <n v="4"/>
    <s v="Quality"/>
    <n v="3"/>
    <n v="2"/>
    <n v="1200.6300000000001"/>
    <n v="3"/>
    <n v="3.1"/>
    <s v="UPI"/>
    <n v="22.4"/>
    <n v="0.30430000000000001"/>
    <x v="1"/>
    <x v="1"/>
  </r>
  <r>
    <n v="3401"/>
    <x v="19"/>
    <x v="1"/>
    <x v="2"/>
    <s v="App Ads"/>
    <n v="23"/>
    <n v="58"/>
    <n v="11"/>
    <n v="405.76"/>
    <n v="23040.81"/>
    <n v="0"/>
    <n v="2508"/>
    <n v="4"/>
    <n v="2.8"/>
    <n v="1"/>
    <n v="0.05"/>
    <n v="5"/>
    <s v="Quality"/>
    <n v="2"/>
    <n v="2"/>
    <n v="1375.94"/>
    <n v="100"/>
    <n v="4.2"/>
    <s v="Debit Card"/>
    <n v="56"/>
    <n v="0.54459999999999997"/>
    <x v="0"/>
    <x v="8"/>
  </r>
  <r>
    <n v="3402"/>
    <x v="34"/>
    <x v="0"/>
    <x v="0"/>
    <s v="Partner"/>
    <n v="56"/>
    <n v="72"/>
    <n v="14"/>
    <n v="463.67"/>
    <n v="36232.300000000003"/>
    <n v="0"/>
    <n v="3412"/>
    <n v="4"/>
    <n v="20.2"/>
    <n v="1"/>
    <n v="0.41"/>
    <n v="5"/>
    <s v="Quality"/>
    <n v="3"/>
    <n v="2"/>
    <n v="1447.19"/>
    <n v="62"/>
    <n v="3.8"/>
    <s v="UPI"/>
    <n v="42.6"/>
    <n v="0.44450000000000001"/>
    <x v="0"/>
    <x v="6"/>
  </r>
  <r>
    <n v="3403"/>
    <x v="27"/>
    <x v="1"/>
    <x v="1"/>
    <s v="Organic"/>
    <n v="48"/>
    <n v="112"/>
    <n v="12"/>
    <n v="586.65"/>
    <n v="67024.03"/>
    <n v="0"/>
    <n v="6892"/>
    <n v="5"/>
    <n v="17.7"/>
    <n v="3"/>
    <n v="0.51"/>
    <n v="5"/>
    <s v="Payment"/>
    <n v="2"/>
    <n v="4"/>
    <n v="777.21"/>
    <n v="25"/>
    <n v="2.9"/>
    <s v="UPI"/>
    <n v="31.8"/>
    <n v="0.36670000000000003"/>
    <x v="1"/>
    <x v="1"/>
  </r>
  <r>
    <n v="3404"/>
    <x v="48"/>
    <x v="1"/>
    <x v="1"/>
    <s v="Referral"/>
    <n v="43"/>
    <n v="63"/>
    <n v="5"/>
    <n v="373.37"/>
    <n v="23983.31"/>
    <n v="0"/>
    <n v="2862"/>
    <n v="0"/>
    <n v="15.5"/>
    <n v="3"/>
    <n v="0.16"/>
    <n v="3"/>
    <s v="Item Missing"/>
    <n v="1"/>
    <n v="4"/>
    <n v="1693.12"/>
    <n v="20"/>
    <n v="2.2999999999999998"/>
    <s v="UPI"/>
    <n v="20.8"/>
    <n v="0.29389999999999999"/>
    <x v="1"/>
    <x v="1"/>
  </r>
  <r>
    <n v="3405"/>
    <x v="40"/>
    <x v="1"/>
    <x v="1"/>
    <s v="Organic"/>
    <n v="40"/>
    <n v="85"/>
    <n v="14"/>
    <n v="565.83000000000004"/>
    <n v="51622.64"/>
    <n v="0"/>
    <n v="5332"/>
    <n v="2"/>
    <n v="4.3"/>
    <n v="5"/>
    <n v="0.52"/>
    <n v="2"/>
    <s v="Delivery Delay"/>
    <n v="4"/>
    <n v="7"/>
    <n v="2066.02"/>
    <n v="45"/>
    <n v="3"/>
    <s v="Debit Card"/>
    <n v="36.200000000000003"/>
    <n v="0.39829999999999999"/>
    <x v="1"/>
    <x v="1"/>
  </r>
  <r>
    <n v="3406"/>
    <x v="29"/>
    <x v="1"/>
    <x v="2"/>
    <s v="Referral"/>
    <n v="15"/>
    <n v="30"/>
    <n v="1"/>
    <n v="571.02"/>
    <n v="18126.95"/>
    <n v="0"/>
    <n v="2039"/>
    <n v="2"/>
    <n v="7.5"/>
    <n v="2"/>
    <n v="0.1"/>
    <n v="1"/>
    <s v="App Issue"/>
    <n v="1"/>
    <n v="2"/>
    <n v="533.91"/>
    <n v="36"/>
    <n v="4"/>
    <s v="UPI"/>
    <n v="32.799999999999997"/>
    <n v="0.3735"/>
    <x v="1"/>
    <x v="1"/>
  </r>
  <r>
    <n v="3407"/>
    <x v="29"/>
    <x v="0"/>
    <x v="0"/>
    <s v="Partner"/>
    <n v="8"/>
    <n v="31"/>
    <n v="3"/>
    <n v="356.07"/>
    <n v="11696.9"/>
    <n v="0"/>
    <n v="1313"/>
    <n v="2"/>
    <n v="16.8"/>
    <n v="1"/>
    <n v="0.28999999999999998"/>
    <n v="1"/>
    <s v="Item Missing"/>
    <n v="0"/>
    <n v="2"/>
    <n v="335.07"/>
    <n v="27"/>
    <n v="4.5"/>
    <s v="UPI"/>
    <n v="25"/>
    <n v="0.32050000000000001"/>
    <x v="1"/>
    <x v="1"/>
  </r>
  <r>
    <n v="3408"/>
    <x v="26"/>
    <x v="1"/>
    <x v="3"/>
    <s v="App Ads"/>
    <n v="26"/>
    <n v="76"/>
    <n v="2"/>
    <n v="546.91999999999996"/>
    <n v="42198.04"/>
    <n v="0"/>
    <n v="4321"/>
    <n v="2"/>
    <n v="32.1"/>
    <n v="0"/>
    <n v="0.36"/>
    <n v="2"/>
    <s v="Quality"/>
    <n v="4"/>
    <n v="3"/>
    <n v="1771.49"/>
    <n v="70"/>
    <n v="3.5"/>
    <s v="Credit Card"/>
    <n v="44.1"/>
    <n v="0.45590000000000003"/>
    <x v="0"/>
    <x v="4"/>
  </r>
  <r>
    <n v="3409"/>
    <x v="2"/>
    <x v="1"/>
    <x v="1"/>
    <s v="Social"/>
    <n v="38"/>
    <n v="101"/>
    <n v="17"/>
    <n v="697.9"/>
    <n v="73947.990000000005"/>
    <n v="0"/>
    <n v="6601"/>
    <n v="1"/>
    <n v="0.6"/>
    <n v="2"/>
    <n v="0.3"/>
    <n v="3"/>
    <s v="Delivery Delay"/>
    <n v="4"/>
    <n v="8"/>
    <n v="2713.04"/>
    <n v="46"/>
    <n v="2.5"/>
    <s v="Credit Card"/>
    <n v="37.9"/>
    <n v="0.4103"/>
    <x v="0"/>
    <x v="6"/>
  </r>
  <r>
    <n v="3410"/>
    <x v="37"/>
    <x v="1"/>
    <x v="3"/>
    <s v="Social"/>
    <n v="0"/>
    <n v="0"/>
    <n v="0"/>
    <n v="304.62"/>
    <n v="0"/>
    <n v="0"/>
    <n v="226"/>
    <n v="0"/>
    <n v="4.8"/>
    <n v="0"/>
    <n v="0.87"/>
    <n v="1"/>
    <s v="App Issue"/>
    <n v="0"/>
    <n v="0"/>
    <n v="0"/>
    <n v="64"/>
    <n v="5"/>
    <s v="Debit Card"/>
    <n v="36.6"/>
    <n v="0.40110000000000001"/>
    <x v="1"/>
    <x v="1"/>
  </r>
  <r>
    <n v="3411"/>
    <x v="24"/>
    <x v="1"/>
    <x v="2"/>
    <s v="Referral"/>
    <n v="0"/>
    <n v="0"/>
    <n v="0"/>
    <n v="433.35"/>
    <n v="0"/>
    <n v="0"/>
    <n v="25"/>
    <n v="0"/>
    <n v="0"/>
    <n v="0"/>
    <n v="0.33"/>
    <n v="1"/>
    <s v="App Issue"/>
    <n v="0"/>
    <n v="0"/>
    <n v="0"/>
    <n v="130"/>
    <n v="2.8"/>
    <s v="UPI"/>
    <n v="55.6"/>
    <n v="0.54210000000000003"/>
    <x v="0"/>
    <x v="7"/>
  </r>
  <r>
    <n v="3412"/>
    <x v="48"/>
    <x v="1"/>
    <x v="3"/>
    <s v="App Ads"/>
    <n v="1"/>
    <n v="2"/>
    <n v="0"/>
    <n v="482.04"/>
    <n v="939.76"/>
    <n v="0"/>
    <n v="477"/>
    <n v="0"/>
    <n v="12"/>
    <n v="0"/>
    <n v="0.22"/>
    <n v="1"/>
    <s v="Item Missing"/>
    <n v="0"/>
    <n v="0"/>
    <n v="0"/>
    <n v="50"/>
    <n v="3.7"/>
    <s v="UPI"/>
    <n v="34.799999999999997"/>
    <n v="0.38769999999999999"/>
    <x v="1"/>
    <x v="1"/>
  </r>
  <r>
    <n v="3413"/>
    <x v="49"/>
    <x v="1"/>
    <x v="4"/>
    <s v="Social"/>
    <n v="1"/>
    <n v="1"/>
    <n v="0"/>
    <n v="497.49"/>
    <n v="524.89"/>
    <n v="0"/>
    <n v="454"/>
    <n v="0"/>
    <n v="0"/>
    <n v="0"/>
    <n v="0.38"/>
    <n v="1"/>
    <s v="Delivery Delay"/>
    <n v="0"/>
    <n v="0"/>
    <n v="0"/>
    <n v="8"/>
    <n v="3.6"/>
    <s v="Debit Card"/>
    <n v="13.5"/>
    <n v="0.2505"/>
    <x v="1"/>
    <x v="1"/>
  </r>
  <r>
    <n v="3414"/>
    <x v="0"/>
    <x v="0"/>
    <x v="1"/>
    <s v="App Ads"/>
    <n v="27"/>
    <n v="47"/>
    <n v="8"/>
    <n v="337.07"/>
    <n v="16750.43"/>
    <n v="0"/>
    <n v="1659"/>
    <n v="3"/>
    <n v="3.9"/>
    <n v="0"/>
    <n v="0.51"/>
    <n v="2"/>
    <s v="Item Missing"/>
    <n v="1"/>
    <n v="4"/>
    <n v="983.34"/>
    <n v="19"/>
    <n v="2.6"/>
    <s v="Debit Card"/>
    <n v="28.2"/>
    <n v="0.3422"/>
    <x v="1"/>
    <x v="1"/>
  </r>
  <r>
    <n v="3415"/>
    <x v="47"/>
    <x v="0"/>
    <x v="1"/>
    <s v="Referral"/>
    <n v="30"/>
    <n v="56"/>
    <n v="2"/>
    <n v="300.70999999999998"/>
    <n v="16008.2"/>
    <n v="0"/>
    <n v="2127"/>
    <n v="4"/>
    <n v="10.1"/>
    <n v="2"/>
    <n v="0.36"/>
    <n v="4"/>
    <s v="Delivery Delay"/>
    <n v="2"/>
    <n v="2"/>
    <n v="1124.99"/>
    <n v="42"/>
    <n v="2.2999999999999998"/>
    <s v="Wallet"/>
    <n v="33"/>
    <n v="0.37490000000000001"/>
    <x v="1"/>
    <x v="1"/>
  </r>
  <r>
    <n v="3416"/>
    <x v="18"/>
    <x v="1"/>
    <x v="3"/>
    <s v="Social"/>
    <n v="26"/>
    <n v="11"/>
    <n v="0"/>
    <n v="362.3"/>
    <n v="4287.97"/>
    <n v="0"/>
    <n v="690"/>
    <n v="1"/>
    <n v="1.9"/>
    <n v="0"/>
    <n v="7.0000000000000007E-2"/>
    <n v="1"/>
    <s v="Quality"/>
    <n v="1"/>
    <n v="0"/>
    <n v="155.78"/>
    <n v="32"/>
    <n v="3.2"/>
    <s v="Debit Card"/>
    <n v="19.5"/>
    <n v="0.28610000000000002"/>
    <x v="1"/>
    <x v="1"/>
  </r>
  <r>
    <n v="3417"/>
    <x v="50"/>
    <x v="1"/>
    <x v="0"/>
    <s v="App Ads"/>
    <n v="5"/>
    <n v="8"/>
    <n v="0"/>
    <n v="462.83"/>
    <n v="3366.59"/>
    <n v="0"/>
    <n v="546"/>
    <n v="0"/>
    <n v="14.1"/>
    <n v="0"/>
    <n v="0.55000000000000004"/>
    <n v="0"/>
    <s v="None"/>
    <n v="0"/>
    <n v="0"/>
    <n v="0"/>
    <n v="40"/>
    <n v="3.8"/>
    <s v="Credit Card"/>
    <n v="24.2"/>
    <n v="0.31580000000000003"/>
    <x v="1"/>
    <x v="1"/>
  </r>
  <r>
    <n v="3418"/>
    <x v="52"/>
    <x v="1"/>
    <x v="2"/>
    <s v="Partner"/>
    <n v="0"/>
    <n v="0"/>
    <n v="0"/>
    <n v="394.55"/>
    <n v="0"/>
    <n v="0"/>
    <n v="464"/>
    <n v="0"/>
    <n v="17.3"/>
    <n v="0"/>
    <n v="0.16"/>
    <n v="1"/>
    <s v="Delivery Delay"/>
    <n v="0"/>
    <n v="0"/>
    <n v="0"/>
    <n v="65"/>
    <n v="4.7"/>
    <s v="Wallet"/>
    <n v="34.299999999999997"/>
    <n v="0.38450000000000001"/>
    <x v="1"/>
    <x v="1"/>
  </r>
  <r>
    <n v="3419"/>
    <x v="38"/>
    <x v="0"/>
    <x v="2"/>
    <s v="App Ads"/>
    <n v="38"/>
    <n v="97"/>
    <n v="13"/>
    <n v="555.16999999999996"/>
    <n v="48938.59"/>
    <n v="0"/>
    <n v="5954"/>
    <n v="7"/>
    <n v="11.8"/>
    <n v="4"/>
    <n v="0.14000000000000001"/>
    <n v="3"/>
    <s v="App Issue"/>
    <n v="2"/>
    <n v="6"/>
    <n v="2245.0500000000002"/>
    <n v="12"/>
    <n v="2.7"/>
    <s v="UPI"/>
    <n v="28"/>
    <n v="0.34100000000000003"/>
    <x v="1"/>
    <x v="1"/>
  </r>
  <r>
    <n v="3420"/>
    <x v="41"/>
    <x v="0"/>
    <x v="1"/>
    <s v="App Ads"/>
    <n v="22"/>
    <n v="26"/>
    <n v="4"/>
    <n v="595.89"/>
    <n v="16815.509999999998"/>
    <n v="0"/>
    <n v="1907"/>
    <n v="0"/>
    <n v="1.7"/>
    <n v="1"/>
    <n v="0.28999999999999998"/>
    <n v="1"/>
    <s v="Quality"/>
    <n v="1"/>
    <n v="1"/>
    <n v="458.6"/>
    <n v="127"/>
    <n v="3.9"/>
    <s v="Debit Card"/>
    <n v="51.3"/>
    <n v="0.50990000000000002"/>
    <x v="0"/>
    <x v="6"/>
  </r>
  <r>
    <n v="3421"/>
    <x v="8"/>
    <x v="0"/>
    <x v="4"/>
    <s v="App Ads"/>
    <n v="7"/>
    <n v="8"/>
    <n v="1"/>
    <n v="347.63"/>
    <n v="2950.17"/>
    <n v="0"/>
    <n v="553"/>
    <n v="0"/>
    <n v="0"/>
    <n v="0"/>
    <n v="0.43"/>
    <n v="1"/>
    <s v="Delivery Delay"/>
    <n v="0"/>
    <n v="0"/>
    <n v="0"/>
    <n v="26"/>
    <n v="3.3"/>
    <s v="Wallet"/>
    <n v="20.100000000000001"/>
    <n v="0.2898"/>
    <x v="1"/>
    <x v="1"/>
  </r>
  <r>
    <n v="3422"/>
    <x v="1"/>
    <x v="1"/>
    <x v="1"/>
    <s v="Social"/>
    <n v="16"/>
    <n v="18"/>
    <n v="1"/>
    <n v="490.68"/>
    <n v="9212.39"/>
    <n v="0"/>
    <n v="1325"/>
    <n v="0"/>
    <n v="6.4"/>
    <n v="0"/>
    <n v="0.35"/>
    <n v="1"/>
    <s v="Item Missing"/>
    <n v="0"/>
    <n v="1"/>
    <n v="297.20999999999998"/>
    <n v="21"/>
    <n v="4.7"/>
    <s v="UPI"/>
    <n v="22.4"/>
    <n v="0.30430000000000001"/>
    <x v="1"/>
    <x v="1"/>
  </r>
  <r>
    <n v="3423"/>
    <x v="47"/>
    <x v="1"/>
    <x v="2"/>
    <s v="Partner"/>
    <n v="15"/>
    <n v="23"/>
    <n v="3"/>
    <n v="462.64"/>
    <n v="11404.27"/>
    <n v="0"/>
    <n v="1308"/>
    <n v="1"/>
    <n v="1.8"/>
    <n v="0"/>
    <n v="0.22"/>
    <n v="1"/>
    <s v="Item Missing"/>
    <n v="0"/>
    <n v="1"/>
    <n v="199.93"/>
    <n v="15"/>
    <n v="3.8"/>
    <s v="UPI"/>
    <n v="17.399999999999999"/>
    <n v="0.27310000000000001"/>
    <x v="1"/>
    <x v="1"/>
  </r>
  <r>
    <n v="3424"/>
    <x v="40"/>
    <x v="1"/>
    <x v="0"/>
    <s v="App Ads"/>
    <n v="17"/>
    <n v="15"/>
    <n v="0"/>
    <n v="756.08"/>
    <n v="10270.32"/>
    <n v="0"/>
    <n v="1111"/>
    <n v="0"/>
    <n v="2.9"/>
    <n v="0"/>
    <n v="0.32"/>
    <n v="1"/>
    <s v="Item Missing"/>
    <n v="0"/>
    <n v="0"/>
    <n v="0"/>
    <n v="66"/>
    <n v="4.4000000000000004"/>
    <s v="UPI"/>
    <n v="32.9"/>
    <n v="0.37430000000000002"/>
    <x v="1"/>
    <x v="1"/>
  </r>
  <r>
    <n v="3425"/>
    <x v="50"/>
    <x v="0"/>
    <x v="2"/>
    <s v="Organic"/>
    <n v="9"/>
    <n v="26"/>
    <n v="3"/>
    <n v="399.91"/>
    <n v="9740.15"/>
    <n v="0"/>
    <n v="1126"/>
    <n v="1"/>
    <n v="19.3"/>
    <n v="1"/>
    <n v="0.66"/>
    <n v="1"/>
    <s v="App Issue"/>
    <n v="0"/>
    <n v="2"/>
    <n v="252.66"/>
    <n v="63"/>
    <n v="3.6"/>
    <s v="Credit Card"/>
    <n v="41.9"/>
    <n v="0.43980000000000002"/>
    <x v="0"/>
    <x v="0"/>
  </r>
  <r>
    <n v="3426"/>
    <x v="9"/>
    <x v="1"/>
    <x v="1"/>
    <s v="Organic"/>
    <n v="20"/>
    <n v="48"/>
    <n v="9"/>
    <n v="499.95"/>
    <n v="25770.17"/>
    <n v="0"/>
    <n v="2663"/>
    <n v="4"/>
    <n v="8.6999999999999993"/>
    <n v="1"/>
    <n v="0.37"/>
    <n v="1"/>
    <s v="Delivery Delay"/>
    <n v="0"/>
    <n v="4"/>
    <n v="1035.81"/>
    <n v="108"/>
    <n v="4.7"/>
    <s v="UPI"/>
    <n v="59.5"/>
    <n v="0.57079999999999997"/>
    <x v="0"/>
    <x v="4"/>
  </r>
  <r>
    <n v="3427"/>
    <x v="37"/>
    <x v="1"/>
    <x v="4"/>
    <s v="Referral"/>
    <n v="9"/>
    <n v="36"/>
    <n v="5"/>
    <n v="690.13"/>
    <n v="23834.09"/>
    <n v="0"/>
    <n v="2829"/>
    <n v="0"/>
    <n v="0"/>
    <n v="1"/>
    <n v="0.47"/>
    <n v="1"/>
    <s v="Payment"/>
    <n v="1"/>
    <n v="2"/>
    <n v="748.52"/>
    <n v="23"/>
    <n v="2.8"/>
    <s v="UPI"/>
    <n v="22.9"/>
    <n v="0.30740000000000001"/>
    <x v="1"/>
    <x v="1"/>
  </r>
  <r>
    <n v="3428"/>
    <x v="52"/>
    <x v="0"/>
    <x v="4"/>
    <s v="Referral"/>
    <n v="36"/>
    <n v="49"/>
    <n v="5"/>
    <n v="211.72"/>
    <n v="10128.98"/>
    <n v="0"/>
    <n v="1238"/>
    <n v="4"/>
    <n v="6.9"/>
    <n v="1"/>
    <n v="0.14000000000000001"/>
    <n v="0"/>
    <s v="None"/>
    <n v="2"/>
    <n v="2"/>
    <n v="349.74"/>
    <n v="24"/>
    <n v="3.7"/>
    <s v="UPI"/>
    <n v="17.899999999999999"/>
    <n v="0.27650000000000002"/>
    <x v="1"/>
    <x v="1"/>
  </r>
  <r>
    <n v="3429"/>
    <x v="1"/>
    <x v="1"/>
    <x v="3"/>
    <s v="App Ads"/>
    <n v="24"/>
    <n v="60"/>
    <n v="3"/>
    <n v="628.04999999999995"/>
    <n v="34963.760000000002"/>
    <n v="0"/>
    <n v="4151"/>
    <n v="1"/>
    <n v="1.7"/>
    <n v="1"/>
    <n v="0.42"/>
    <n v="1"/>
    <s v="Delivery Delay"/>
    <n v="0"/>
    <n v="1"/>
    <n v="211.76"/>
    <n v="33"/>
    <n v="4.4000000000000004"/>
    <s v="Credit Card"/>
    <n v="21"/>
    <n v="0.29499999999999998"/>
    <x v="1"/>
    <x v="1"/>
  </r>
  <r>
    <n v="3430"/>
    <x v="41"/>
    <x v="1"/>
    <x v="3"/>
    <s v="Organic"/>
    <n v="44"/>
    <n v="36"/>
    <n v="4"/>
    <n v="376.69"/>
    <n v="13483.19"/>
    <n v="0"/>
    <n v="1498"/>
    <n v="2"/>
    <n v="0"/>
    <n v="2"/>
    <n v="0.27"/>
    <n v="4"/>
    <s v="Payment"/>
    <n v="2"/>
    <n v="0"/>
    <n v="231.91"/>
    <n v="40"/>
    <n v="3.1"/>
    <s v="UPI"/>
    <n v="27.6"/>
    <n v="0.33810000000000001"/>
    <x v="1"/>
    <x v="1"/>
  </r>
  <r>
    <n v="3431"/>
    <x v="46"/>
    <x v="0"/>
    <x v="2"/>
    <s v="App Ads"/>
    <n v="47"/>
    <n v="140"/>
    <n v="17"/>
    <n v="276.39"/>
    <n v="40574.910000000003"/>
    <n v="0"/>
    <n v="3992"/>
    <n v="6"/>
    <n v="40.299999999999997"/>
    <n v="7"/>
    <n v="0.14000000000000001"/>
    <n v="6"/>
    <s v="Item Missing"/>
    <n v="0"/>
    <n v="3"/>
    <n v="1011.42"/>
    <n v="71"/>
    <n v="3.8"/>
    <s v="UPI"/>
    <n v="50.5"/>
    <n v="0.50349999999999995"/>
    <x v="0"/>
    <x v="7"/>
  </r>
  <r>
    <n v="3432"/>
    <x v="11"/>
    <x v="0"/>
    <x v="3"/>
    <s v="Social"/>
    <n v="23"/>
    <n v="37"/>
    <n v="4"/>
    <n v="488.4"/>
    <n v="16615.79"/>
    <n v="0"/>
    <n v="2047"/>
    <n v="1"/>
    <n v="0"/>
    <n v="0"/>
    <n v="0.48"/>
    <n v="1"/>
    <s v="App Issue"/>
    <n v="1"/>
    <n v="1"/>
    <n v="393.64"/>
    <n v="68"/>
    <n v="3.5"/>
    <s v="UPI"/>
    <n v="34.799999999999997"/>
    <n v="0.38829999999999998"/>
    <x v="1"/>
    <x v="1"/>
  </r>
  <r>
    <n v="3433"/>
    <x v="7"/>
    <x v="1"/>
    <x v="3"/>
    <s v="Organic"/>
    <n v="54"/>
    <n v="94"/>
    <n v="11"/>
    <n v="475.17"/>
    <n v="45213.74"/>
    <n v="0"/>
    <n v="4786"/>
    <n v="5"/>
    <n v="13.8"/>
    <n v="2"/>
    <n v="0.32"/>
    <n v="1"/>
    <s v="Quality"/>
    <n v="5"/>
    <n v="7"/>
    <n v="3029.68"/>
    <n v="17"/>
    <n v="3.5"/>
    <s v="UPI"/>
    <n v="25.3"/>
    <n v="0.32250000000000001"/>
    <x v="1"/>
    <x v="1"/>
  </r>
  <r>
    <n v="3434"/>
    <x v="35"/>
    <x v="1"/>
    <x v="3"/>
    <s v="App Ads"/>
    <n v="59"/>
    <n v="166"/>
    <n v="20"/>
    <n v="525"/>
    <n v="85178.33"/>
    <n v="1"/>
    <n v="8491"/>
    <n v="7"/>
    <n v="24.2"/>
    <n v="1"/>
    <n v="0.19"/>
    <n v="6"/>
    <s v="Payment"/>
    <n v="8"/>
    <n v="1"/>
    <n v="1767.59"/>
    <n v="12"/>
    <n v="2.8"/>
    <s v="Credit Card"/>
    <n v="29.3"/>
    <n v="0.34989999999999999"/>
    <x v="1"/>
    <x v="1"/>
  </r>
  <r>
    <n v="3435"/>
    <x v="21"/>
    <x v="1"/>
    <x v="4"/>
    <s v="Organic"/>
    <n v="27"/>
    <n v="75"/>
    <n v="4"/>
    <n v="541.34"/>
    <n v="42711.360000000001"/>
    <n v="0"/>
    <n v="4088"/>
    <n v="4"/>
    <n v="24"/>
    <n v="2"/>
    <n v="0.16"/>
    <n v="3"/>
    <s v="Item Missing"/>
    <n v="4"/>
    <n v="2"/>
    <n v="960.86"/>
    <n v="64"/>
    <n v="4.5"/>
    <s v="Debit Card"/>
    <n v="43"/>
    <n v="0.44769999999999999"/>
    <x v="0"/>
    <x v="2"/>
  </r>
  <r>
    <n v="3436"/>
    <x v="50"/>
    <x v="1"/>
    <x v="3"/>
    <s v="App Ads"/>
    <n v="35"/>
    <n v="36"/>
    <n v="3"/>
    <n v="438.2"/>
    <n v="15014.05"/>
    <n v="0"/>
    <n v="2203"/>
    <n v="2"/>
    <n v="14.8"/>
    <n v="2"/>
    <n v="0.27"/>
    <n v="2"/>
    <s v="Quality"/>
    <n v="2"/>
    <n v="2"/>
    <n v="857.15"/>
    <n v="17"/>
    <n v="3.6"/>
    <s v="UPI"/>
    <n v="21.4"/>
    <n v="0.29799999999999999"/>
    <x v="1"/>
    <x v="1"/>
  </r>
  <r>
    <n v="3437"/>
    <x v="41"/>
    <x v="0"/>
    <x v="1"/>
    <s v="Social"/>
    <n v="27"/>
    <n v="46"/>
    <n v="2"/>
    <n v="661.99"/>
    <n v="30989.32"/>
    <n v="0"/>
    <n v="3224"/>
    <n v="1"/>
    <n v="22.6"/>
    <n v="1"/>
    <n v="0.28999999999999998"/>
    <n v="0"/>
    <s v="None"/>
    <n v="2"/>
    <n v="0"/>
    <n v="593.29999999999995"/>
    <n v="7"/>
    <n v="3.4"/>
    <s v="UPI"/>
    <n v="13.2"/>
    <n v="0.249"/>
    <x v="1"/>
    <x v="1"/>
  </r>
  <r>
    <n v="3438"/>
    <x v="2"/>
    <x v="1"/>
    <x v="4"/>
    <s v="Referral"/>
    <n v="42"/>
    <n v="123"/>
    <n v="12"/>
    <n v="618.28"/>
    <n v="76677.97"/>
    <n v="0"/>
    <n v="7913"/>
    <n v="1"/>
    <n v="0"/>
    <n v="7"/>
    <n v="0.61"/>
    <n v="4"/>
    <s v="Item Missing"/>
    <n v="5"/>
    <n v="4"/>
    <n v="1894.99"/>
    <n v="40"/>
    <n v="3.6"/>
    <s v="UPI"/>
    <n v="34.200000000000003"/>
    <n v="0.38340000000000002"/>
    <x v="1"/>
    <x v="1"/>
  </r>
  <r>
    <n v="3439"/>
    <x v="17"/>
    <x v="1"/>
    <x v="1"/>
    <s v="Social"/>
    <n v="6"/>
    <n v="9"/>
    <n v="0"/>
    <n v="505.29"/>
    <n v="4712.59"/>
    <n v="0"/>
    <n v="827"/>
    <n v="0"/>
    <n v="0.8"/>
    <n v="0"/>
    <n v="0.78"/>
    <n v="2"/>
    <s v="Item Missing"/>
    <n v="0"/>
    <n v="0"/>
    <n v="0"/>
    <n v="38"/>
    <n v="3.6"/>
    <s v="Wallet"/>
    <n v="27.8"/>
    <n v="0.33910000000000001"/>
    <x v="1"/>
    <x v="1"/>
  </r>
  <r>
    <n v="3440"/>
    <x v="19"/>
    <x v="0"/>
    <x v="1"/>
    <s v="Organic"/>
    <n v="27"/>
    <n v="55"/>
    <n v="5"/>
    <n v="494.27"/>
    <n v="27686.959999999999"/>
    <n v="0"/>
    <n v="3246"/>
    <n v="3"/>
    <n v="18.5"/>
    <n v="0"/>
    <n v="0.04"/>
    <n v="4"/>
    <s v="Delivery Delay"/>
    <n v="1"/>
    <n v="3"/>
    <n v="638.27"/>
    <n v="92"/>
    <n v="4.0999999999999996"/>
    <s v="UPI"/>
    <n v="47.1"/>
    <n v="0.47810000000000002"/>
    <x v="0"/>
    <x v="2"/>
  </r>
  <r>
    <n v="3441"/>
    <x v="51"/>
    <x v="1"/>
    <x v="4"/>
    <s v="Referral"/>
    <n v="30"/>
    <n v="67"/>
    <n v="6"/>
    <n v="593.42999999999995"/>
    <n v="39901.19"/>
    <n v="0"/>
    <n v="4059"/>
    <n v="4"/>
    <n v="5.9"/>
    <n v="2"/>
    <n v="0.15"/>
    <n v="3"/>
    <s v="Payment"/>
    <n v="2"/>
    <n v="5"/>
    <n v="1512.35"/>
    <n v="17"/>
    <n v="3"/>
    <s v="Debit Card"/>
    <n v="27.5"/>
    <n v="0.33739999999999998"/>
    <x v="1"/>
    <x v="1"/>
  </r>
  <r>
    <n v="3442"/>
    <x v="45"/>
    <x v="0"/>
    <x v="1"/>
    <s v="Organic"/>
    <n v="57"/>
    <n v="167"/>
    <n v="20"/>
    <n v="456.73"/>
    <n v="70574.61"/>
    <n v="1"/>
    <n v="7697"/>
    <n v="0"/>
    <n v="0"/>
    <n v="4"/>
    <n v="0.13"/>
    <n v="2"/>
    <s v="Item Missing"/>
    <n v="8"/>
    <n v="10"/>
    <n v="1918.93"/>
    <n v="70"/>
    <n v="3.3"/>
    <s v="Credit Card"/>
    <n v="39.299999999999997"/>
    <n v="0.42009999999999997"/>
    <x v="0"/>
    <x v="4"/>
  </r>
  <r>
    <n v="3443"/>
    <x v="31"/>
    <x v="0"/>
    <x v="1"/>
    <s v="Referral"/>
    <n v="51"/>
    <n v="119"/>
    <n v="20"/>
    <n v="304.08"/>
    <n v="32848.94"/>
    <n v="0"/>
    <n v="3726"/>
    <n v="3"/>
    <n v="1.3"/>
    <n v="4"/>
    <n v="0.64"/>
    <n v="2"/>
    <s v="Payment"/>
    <n v="2"/>
    <n v="3"/>
    <n v="1085.1500000000001"/>
    <n v="24"/>
    <n v="3"/>
    <s v="Credit Card"/>
    <n v="23.3"/>
    <n v="0.30980000000000002"/>
    <x v="1"/>
    <x v="1"/>
  </r>
  <r>
    <n v="3444"/>
    <x v="49"/>
    <x v="0"/>
    <x v="3"/>
    <s v="Referral"/>
    <n v="32"/>
    <n v="51"/>
    <n v="6"/>
    <n v="438.97"/>
    <n v="20826.580000000002"/>
    <n v="0"/>
    <n v="2427"/>
    <n v="1"/>
    <n v="1.8"/>
    <n v="2"/>
    <n v="0.25"/>
    <n v="0"/>
    <s v="None"/>
    <n v="1"/>
    <n v="1"/>
    <n v="340.66"/>
    <n v="30"/>
    <n v="3.9"/>
    <s v="UPI"/>
    <n v="17.100000000000001"/>
    <n v="0.27160000000000001"/>
    <x v="1"/>
    <x v="1"/>
  </r>
  <r>
    <n v="3445"/>
    <x v="34"/>
    <x v="1"/>
    <x v="2"/>
    <s v="App Ads"/>
    <n v="34"/>
    <n v="8"/>
    <n v="1"/>
    <n v="411.15"/>
    <n v="3363.11"/>
    <n v="0"/>
    <n v="768"/>
    <n v="0"/>
    <n v="0"/>
    <n v="0"/>
    <n v="0.75"/>
    <n v="0"/>
    <s v="None"/>
    <n v="0"/>
    <n v="0"/>
    <n v="0"/>
    <n v="86"/>
    <n v="2.2999999999999998"/>
    <s v="Wallet"/>
    <n v="34.4"/>
    <n v="0.38479999999999998"/>
    <x v="1"/>
    <x v="1"/>
  </r>
  <r>
    <n v="3446"/>
    <x v="28"/>
    <x v="0"/>
    <x v="1"/>
    <s v="Referral"/>
    <n v="45"/>
    <n v="106"/>
    <n v="10"/>
    <n v="468.39"/>
    <n v="45012.19"/>
    <n v="0"/>
    <n v="5402"/>
    <n v="0"/>
    <n v="4.5999999999999996"/>
    <n v="3"/>
    <n v="0.23"/>
    <n v="4"/>
    <s v="App Issue"/>
    <n v="4"/>
    <n v="7"/>
    <n v="2707.13"/>
    <n v="101"/>
    <n v="2.8"/>
    <s v="UPI"/>
    <n v="51.5"/>
    <n v="0.51129999999999998"/>
    <x v="0"/>
    <x v="3"/>
  </r>
  <r>
    <n v="3447"/>
    <x v="39"/>
    <x v="0"/>
    <x v="3"/>
    <s v="Social"/>
    <n v="3"/>
    <n v="6"/>
    <n v="0"/>
    <n v="309.98"/>
    <n v="1721.84"/>
    <n v="0"/>
    <n v="535"/>
    <n v="0"/>
    <n v="0"/>
    <n v="0"/>
    <n v="0.45"/>
    <n v="2"/>
    <s v="App Issue"/>
    <n v="0"/>
    <n v="0"/>
    <n v="0"/>
    <n v="67"/>
    <n v="2.9"/>
    <s v="UPI"/>
    <n v="37"/>
    <n v="0.40400000000000003"/>
    <x v="1"/>
    <x v="1"/>
  </r>
  <r>
    <n v="3448"/>
    <x v="22"/>
    <x v="1"/>
    <x v="1"/>
    <s v="Referral"/>
    <n v="31"/>
    <n v="100"/>
    <n v="5"/>
    <n v="325.73"/>
    <n v="33355.51"/>
    <n v="0"/>
    <n v="3326"/>
    <n v="5"/>
    <n v="2.8"/>
    <n v="5"/>
    <n v="0.36"/>
    <n v="3"/>
    <s v="Payment"/>
    <n v="5"/>
    <n v="1"/>
    <n v="1762.88"/>
    <n v="27"/>
    <n v="5"/>
    <s v="UPI"/>
    <n v="34.6"/>
    <n v="0.38669999999999999"/>
    <x v="1"/>
    <x v="1"/>
  </r>
  <r>
    <n v="3449"/>
    <x v="50"/>
    <x v="0"/>
    <x v="0"/>
    <s v="Organic"/>
    <n v="29"/>
    <n v="66"/>
    <n v="6"/>
    <n v="590.14"/>
    <n v="40868.69"/>
    <n v="0"/>
    <n v="3862"/>
    <n v="2"/>
    <n v="12"/>
    <n v="3"/>
    <n v="0.25"/>
    <n v="3"/>
    <s v="Delivery Delay"/>
    <n v="2"/>
    <n v="3"/>
    <n v="1335.73"/>
    <n v="27"/>
    <n v="3.9"/>
    <s v="UPI"/>
    <n v="25.6"/>
    <n v="0.32450000000000001"/>
    <x v="1"/>
    <x v="1"/>
  </r>
  <r>
    <n v="3450"/>
    <x v="14"/>
    <x v="1"/>
    <x v="0"/>
    <s v="App Ads"/>
    <n v="52"/>
    <n v="70"/>
    <n v="11"/>
    <n v="461.06"/>
    <n v="31741.19"/>
    <n v="0"/>
    <n v="3229"/>
    <n v="0"/>
    <n v="1"/>
    <n v="4"/>
    <n v="0.6"/>
    <n v="5"/>
    <s v="App Issue"/>
    <n v="4"/>
    <n v="3"/>
    <n v="2726.49"/>
    <n v="22"/>
    <n v="5"/>
    <s v="Wallet"/>
    <n v="22.1"/>
    <n v="0.3019"/>
    <x v="1"/>
    <x v="1"/>
  </r>
  <r>
    <n v="3451"/>
    <x v="37"/>
    <x v="1"/>
    <x v="1"/>
    <s v="App Ads"/>
    <n v="44"/>
    <n v="35"/>
    <n v="4"/>
    <n v="418.54"/>
    <n v="15436.39"/>
    <n v="0"/>
    <n v="1798"/>
    <n v="1"/>
    <n v="7.5"/>
    <n v="1"/>
    <n v="0.47"/>
    <n v="1"/>
    <s v="Quality"/>
    <n v="2"/>
    <n v="1"/>
    <n v="422.76"/>
    <n v="26"/>
    <n v="5"/>
    <s v="UPI"/>
    <n v="14.3"/>
    <n v="0.25509999999999999"/>
    <x v="1"/>
    <x v="1"/>
  </r>
  <r>
    <n v="3452"/>
    <x v="32"/>
    <x v="0"/>
    <x v="4"/>
    <s v="Social"/>
    <n v="46"/>
    <n v="76"/>
    <n v="5"/>
    <n v="401.17"/>
    <n v="29180.36"/>
    <n v="0"/>
    <n v="3183"/>
    <n v="4"/>
    <n v="7.1"/>
    <n v="2"/>
    <n v="0.14000000000000001"/>
    <n v="1"/>
    <s v="Quality"/>
    <n v="3"/>
    <n v="2"/>
    <n v="1654.01"/>
    <n v="82"/>
    <n v="5"/>
    <s v="Wallet"/>
    <n v="40.700000000000003"/>
    <n v="0.43059999999999998"/>
    <x v="0"/>
    <x v="0"/>
  </r>
  <r>
    <n v="3453"/>
    <x v="3"/>
    <x v="0"/>
    <x v="2"/>
    <s v="Social"/>
    <n v="4"/>
    <n v="8"/>
    <n v="1"/>
    <n v="434.09"/>
    <n v="3532.44"/>
    <n v="0"/>
    <n v="841"/>
    <n v="0"/>
    <n v="17.100000000000001"/>
    <n v="0"/>
    <n v="0.35"/>
    <n v="0"/>
    <s v="None"/>
    <n v="0"/>
    <n v="0"/>
    <n v="0"/>
    <n v="17"/>
    <n v="3.1"/>
    <s v="Wallet"/>
    <n v="18"/>
    <n v="0.27660000000000001"/>
    <x v="1"/>
    <x v="1"/>
  </r>
  <r>
    <n v="3454"/>
    <x v="29"/>
    <x v="1"/>
    <x v="2"/>
    <s v="App Ads"/>
    <n v="50"/>
    <n v="94"/>
    <n v="3"/>
    <n v="473.17"/>
    <n v="42061.55"/>
    <n v="0"/>
    <n v="4834"/>
    <n v="0"/>
    <n v="0"/>
    <n v="3"/>
    <n v="0.51"/>
    <n v="5"/>
    <s v="Item Missing"/>
    <n v="1"/>
    <n v="4"/>
    <n v="1191.25"/>
    <n v="116"/>
    <n v="4.8"/>
    <s v="UPI"/>
    <n v="57"/>
    <n v="0.55249999999999999"/>
    <x v="0"/>
    <x v="7"/>
  </r>
  <r>
    <n v="3455"/>
    <x v="19"/>
    <x v="0"/>
    <x v="4"/>
    <s v="Partner"/>
    <n v="41"/>
    <n v="32"/>
    <n v="2"/>
    <n v="254.54"/>
    <n v="8033.15"/>
    <n v="0"/>
    <n v="843"/>
    <n v="2"/>
    <n v="2.2999999999999998"/>
    <n v="1"/>
    <n v="0.33"/>
    <n v="2"/>
    <s v="Item Missing"/>
    <n v="0"/>
    <n v="3"/>
    <n v="456.58"/>
    <n v="91"/>
    <n v="4.7"/>
    <s v="UPI"/>
    <n v="39.9"/>
    <n v="0.42509999999999998"/>
    <x v="0"/>
    <x v="0"/>
  </r>
  <r>
    <n v="3456"/>
    <x v="5"/>
    <x v="0"/>
    <x v="4"/>
    <s v="Referral"/>
    <n v="3"/>
    <n v="1"/>
    <n v="0"/>
    <n v="405.2"/>
    <n v="413.17"/>
    <n v="0"/>
    <n v="38"/>
    <n v="0"/>
    <n v="15.9"/>
    <n v="0"/>
    <n v="0.25"/>
    <n v="0"/>
    <s v="None"/>
    <n v="0"/>
    <n v="0"/>
    <n v="0"/>
    <n v="11"/>
    <n v="4.8"/>
    <s v="Debit Card"/>
    <n v="19.600000000000001"/>
    <n v="0.28689999999999999"/>
    <x v="1"/>
    <x v="1"/>
  </r>
  <r>
    <n v="3457"/>
    <x v="33"/>
    <x v="1"/>
    <x v="2"/>
    <s v="Partner"/>
    <n v="39"/>
    <n v="40"/>
    <n v="6"/>
    <n v="476.91"/>
    <n v="19096.45"/>
    <n v="1"/>
    <n v="1947"/>
    <n v="1"/>
    <n v="15"/>
    <n v="2"/>
    <n v="0.32"/>
    <n v="2"/>
    <s v="Delivery Delay"/>
    <n v="2"/>
    <n v="2"/>
    <n v="551.03"/>
    <n v="51"/>
    <n v="2.8"/>
    <s v="Credit Card"/>
    <n v="30.5"/>
    <n v="0.35759999999999997"/>
    <x v="1"/>
    <x v="1"/>
  </r>
  <r>
    <n v="3458"/>
    <x v="45"/>
    <x v="1"/>
    <x v="0"/>
    <s v="Referral"/>
    <n v="34"/>
    <n v="1"/>
    <n v="0"/>
    <n v="435.49"/>
    <n v="448.55"/>
    <n v="0"/>
    <n v="353"/>
    <n v="0"/>
    <n v="11.3"/>
    <n v="0"/>
    <n v="0.68"/>
    <n v="1"/>
    <s v="Quality"/>
    <n v="0"/>
    <n v="0"/>
    <n v="0"/>
    <n v="24"/>
    <n v="3.2"/>
    <s v="UPI"/>
    <n v="19"/>
    <n v="0.28289999999999998"/>
    <x v="1"/>
    <x v="1"/>
  </r>
  <r>
    <n v="3459"/>
    <x v="13"/>
    <x v="1"/>
    <x v="2"/>
    <s v="Referral"/>
    <n v="8"/>
    <n v="8"/>
    <n v="1"/>
    <n v="244.21"/>
    <n v="1782.42"/>
    <n v="0"/>
    <n v="660"/>
    <n v="1"/>
    <n v="8.4"/>
    <n v="0"/>
    <n v="0.26"/>
    <n v="2"/>
    <s v="Delivery Delay"/>
    <n v="0"/>
    <n v="0"/>
    <n v="0"/>
    <n v="57"/>
    <n v="5"/>
    <s v="Debit Card"/>
    <n v="33.6"/>
    <n v="0.37959999999999999"/>
    <x v="1"/>
    <x v="1"/>
  </r>
  <r>
    <n v="3460"/>
    <x v="18"/>
    <x v="1"/>
    <x v="3"/>
    <s v="Referral"/>
    <n v="31"/>
    <n v="62"/>
    <n v="2"/>
    <n v="456.26"/>
    <n v="28418.27"/>
    <n v="0"/>
    <n v="3182"/>
    <n v="5"/>
    <n v="16"/>
    <n v="1"/>
    <n v="0.4"/>
    <n v="3"/>
    <s v="Quality"/>
    <n v="0"/>
    <n v="1"/>
    <n v="138.63"/>
    <n v="19"/>
    <n v="3.5"/>
    <s v="UPI"/>
    <n v="23.5"/>
    <n v="0.31130000000000002"/>
    <x v="1"/>
    <x v="1"/>
  </r>
  <r>
    <n v="3461"/>
    <x v="4"/>
    <x v="1"/>
    <x v="0"/>
    <s v="App Ads"/>
    <n v="50"/>
    <n v="148"/>
    <n v="20"/>
    <n v="449.05"/>
    <n v="62215.27"/>
    <n v="0"/>
    <n v="6783"/>
    <n v="2"/>
    <n v="3.6"/>
    <n v="5"/>
    <n v="0.15"/>
    <n v="6"/>
    <s v="App Issue"/>
    <n v="3"/>
    <n v="1"/>
    <n v="848.68"/>
    <n v="39"/>
    <n v="4.0999999999999996"/>
    <s v="Wallet"/>
    <n v="35.299999999999997"/>
    <n v="0.3916"/>
    <x v="1"/>
    <x v="1"/>
  </r>
  <r>
    <n v="3462"/>
    <x v="51"/>
    <x v="1"/>
    <x v="0"/>
    <s v="App Ads"/>
    <n v="23"/>
    <n v="1"/>
    <n v="0"/>
    <n v="370.11"/>
    <n v="388.23"/>
    <n v="0"/>
    <n v="359"/>
    <n v="0"/>
    <n v="0"/>
    <n v="0"/>
    <n v="0.44"/>
    <n v="1"/>
    <s v="Payment"/>
    <n v="0"/>
    <n v="0"/>
    <n v="0"/>
    <n v="10"/>
    <n v="3.5"/>
    <s v="UPI"/>
    <n v="16.399999999999999"/>
    <n v="0.2676"/>
    <x v="1"/>
    <x v="1"/>
  </r>
  <r>
    <n v="3463"/>
    <x v="5"/>
    <x v="1"/>
    <x v="0"/>
    <s v="Organic"/>
    <n v="16"/>
    <n v="16"/>
    <n v="3"/>
    <n v="342.43"/>
    <n v="5936.28"/>
    <n v="0"/>
    <n v="746"/>
    <n v="1"/>
    <n v="16.5"/>
    <n v="0"/>
    <n v="0.51"/>
    <n v="2"/>
    <s v="App Issue"/>
    <n v="1"/>
    <n v="0"/>
    <n v="227.75"/>
    <n v="28"/>
    <n v="3.4"/>
    <s v="Debit Card"/>
    <n v="23.5"/>
    <n v="0.31090000000000001"/>
    <x v="1"/>
    <x v="1"/>
  </r>
  <r>
    <n v="3464"/>
    <x v="32"/>
    <x v="1"/>
    <x v="3"/>
    <s v="Referral"/>
    <n v="16"/>
    <n v="34"/>
    <n v="1"/>
    <n v="477.44"/>
    <n v="15809.23"/>
    <n v="0"/>
    <n v="1769"/>
    <n v="1"/>
    <n v="14"/>
    <n v="1"/>
    <n v="0.74"/>
    <n v="0"/>
    <s v="None"/>
    <n v="2"/>
    <n v="2"/>
    <n v="552.65"/>
    <n v="11"/>
    <n v="3.4"/>
    <s v="Credit Card"/>
    <n v="18"/>
    <n v="0.27710000000000001"/>
    <x v="1"/>
    <x v="1"/>
  </r>
  <r>
    <n v="3465"/>
    <x v="15"/>
    <x v="1"/>
    <x v="2"/>
    <s v="App Ads"/>
    <n v="43"/>
    <n v="62"/>
    <n v="2"/>
    <n v="466.65"/>
    <n v="30978.28"/>
    <n v="0"/>
    <n v="3244"/>
    <n v="2"/>
    <n v="9.8000000000000007"/>
    <n v="0"/>
    <n v="0.27"/>
    <n v="2"/>
    <s v="Payment"/>
    <n v="3"/>
    <n v="5"/>
    <n v="1161.74"/>
    <n v="93"/>
    <n v="3.1"/>
    <s v="UPI"/>
    <n v="51"/>
    <n v="0.50780000000000003"/>
    <x v="0"/>
    <x v="5"/>
  </r>
  <r>
    <n v="3466"/>
    <x v="33"/>
    <x v="1"/>
    <x v="3"/>
    <s v="App Ads"/>
    <n v="49"/>
    <n v="95"/>
    <n v="6"/>
    <n v="509.29"/>
    <n v="46847.54"/>
    <n v="0"/>
    <n v="5315"/>
    <n v="3"/>
    <n v="23.2"/>
    <n v="1"/>
    <n v="0.61"/>
    <n v="3"/>
    <s v="Quality"/>
    <n v="1"/>
    <n v="2"/>
    <n v="766.35"/>
    <n v="30"/>
    <n v="3.6"/>
    <s v="UPI"/>
    <n v="31.8"/>
    <n v="0.36670000000000003"/>
    <x v="1"/>
    <x v="1"/>
  </r>
  <r>
    <n v="3467"/>
    <x v="20"/>
    <x v="0"/>
    <x v="0"/>
    <s v="Partner"/>
    <n v="47"/>
    <n v="99"/>
    <n v="8"/>
    <n v="703.36"/>
    <n v="69949.02"/>
    <n v="0"/>
    <n v="6648"/>
    <n v="2"/>
    <n v="19.399999999999999"/>
    <n v="4"/>
    <n v="0.33"/>
    <n v="3"/>
    <s v="Quality"/>
    <n v="0"/>
    <n v="7"/>
    <n v="733.64"/>
    <n v="44"/>
    <n v="2.8"/>
    <s v="UPI"/>
    <n v="31.9"/>
    <n v="0.36780000000000002"/>
    <x v="1"/>
    <x v="1"/>
  </r>
  <r>
    <n v="3468"/>
    <x v="46"/>
    <x v="1"/>
    <x v="1"/>
    <s v="Partner"/>
    <n v="17"/>
    <n v="25"/>
    <n v="4"/>
    <n v="522.67999999999995"/>
    <n v="14154.92"/>
    <n v="0"/>
    <n v="1507"/>
    <n v="1"/>
    <n v="8.5"/>
    <n v="1"/>
    <n v="0.68"/>
    <n v="1"/>
    <s v="Payment"/>
    <n v="1"/>
    <n v="1"/>
    <n v="292.77999999999997"/>
    <n v="35"/>
    <n v="4.2"/>
    <s v="Wallet"/>
    <n v="28.4"/>
    <n v="0.34310000000000002"/>
    <x v="1"/>
    <x v="1"/>
  </r>
  <r>
    <n v="3469"/>
    <x v="8"/>
    <x v="1"/>
    <x v="4"/>
    <s v="App Ads"/>
    <n v="26"/>
    <n v="72"/>
    <n v="13"/>
    <n v="366.71"/>
    <n v="26732.18"/>
    <n v="0"/>
    <n v="2926"/>
    <n v="1"/>
    <n v="15.6"/>
    <n v="2"/>
    <n v="0.16"/>
    <n v="2"/>
    <s v="Payment"/>
    <n v="2"/>
    <n v="5"/>
    <n v="1656.35"/>
    <n v="100"/>
    <n v="3.1"/>
    <s v="UPI"/>
    <n v="51.8"/>
    <n v="0.51329999999999998"/>
    <x v="0"/>
    <x v="5"/>
  </r>
  <r>
    <n v="3470"/>
    <x v="5"/>
    <x v="0"/>
    <x v="0"/>
    <s v="App Ads"/>
    <n v="34"/>
    <n v="127"/>
    <n v="11"/>
    <n v="604.59"/>
    <n v="82616.3"/>
    <n v="0"/>
    <n v="8128"/>
    <n v="9"/>
    <n v="16.7"/>
    <n v="7"/>
    <n v="0.26"/>
    <n v="6"/>
    <s v="Payment"/>
    <n v="7"/>
    <n v="5"/>
    <n v="3474.91"/>
    <n v="65"/>
    <n v="3"/>
    <s v="UPI"/>
    <n v="60.5"/>
    <n v="0.57840000000000003"/>
    <x v="0"/>
    <x v="6"/>
  </r>
  <r>
    <n v="3471"/>
    <x v="49"/>
    <x v="0"/>
    <x v="0"/>
    <s v="App Ads"/>
    <n v="42"/>
    <n v="40"/>
    <n v="3"/>
    <n v="423.47"/>
    <n v="15591.79"/>
    <n v="0"/>
    <n v="2035"/>
    <n v="2"/>
    <n v="13.8"/>
    <n v="2"/>
    <n v="0.46"/>
    <n v="3"/>
    <s v="Quality"/>
    <n v="0"/>
    <n v="1"/>
    <n v="63.54"/>
    <n v="24"/>
    <n v="1.8"/>
    <s v="Credit Card"/>
    <n v="27.4"/>
    <n v="0.33650000000000002"/>
    <x v="1"/>
    <x v="1"/>
  </r>
  <r>
    <n v="3472"/>
    <x v="33"/>
    <x v="1"/>
    <x v="2"/>
    <s v="Social"/>
    <n v="30"/>
    <n v="76"/>
    <n v="5"/>
    <n v="423.92"/>
    <n v="31977.42"/>
    <n v="0"/>
    <n v="3508"/>
    <n v="1"/>
    <n v="3.4"/>
    <n v="2"/>
    <n v="0.34"/>
    <n v="2"/>
    <s v="App Issue"/>
    <n v="1"/>
    <n v="3"/>
    <n v="851.15"/>
    <n v="45"/>
    <n v="3"/>
    <s v="UPI"/>
    <n v="26.6"/>
    <n v="0.33150000000000002"/>
    <x v="1"/>
    <x v="1"/>
  </r>
  <r>
    <n v="3473"/>
    <x v="10"/>
    <x v="0"/>
    <x v="2"/>
    <s v="App Ads"/>
    <n v="40"/>
    <n v="139"/>
    <n v="20"/>
    <n v="345.5"/>
    <n v="51176.06"/>
    <n v="0"/>
    <n v="4900"/>
    <n v="3"/>
    <n v="25.8"/>
    <n v="6"/>
    <n v="0.53"/>
    <n v="2"/>
    <s v="Item Missing"/>
    <n v="6"/>
    <n v="3"/>
    <n v="1402.66"/>
    <n v="26"/>
    <n v="4"/>
    <s v="Credit Card"/>
    <n v="31.6"/>
    <n v="0.36559999999999998"/>
    <x v="1"/>
    <x v="1"/>
  </r>
  <r>
    <n v="3474"/>
    <x v="52"/>
    <x v="0"/>
    <x v="3"/>
    <s v="App Ads"/>
    <n v="31"/>
    <n v="92"/>
    <n v="3"/>
    <n v="522.63"/>
    <n v="46938.25"/>
    <n v="0"/>
    <n v="5449"/>
    <n v="7"/>
    <n v="6.9"/>
    <n v="5"/>
    <n v="0.23"/>
    <n v="1"/>
    <s v="Delivery Delay"/>
    <n v="0"/>
    <n v="5"/>
    <n v="1078.74"/>
    <n v="69"/>
    <n v="3.5"/>
    <s v="Credit Card"/>
    <n v="44.2"/>
    <n v="0.45669999999999999"/>
    <x v="0"/>
    <x v="4"/>
  </r>
  <r>
    <n v="3475"/>
    <x v="41"/>
    <x v="0"/>
    <x v="2"/>
    <s v="App Ads"/>
    <n v="2"/>
    <n v="2"/>
    <n v="0"/>
    <n v="417.9"/>
    <n v="786.64"/>
    <n v="0"/>
    <n v="133"/>
    <n v="0"/>
    <n v="0"/>
    <n v="0"/>
    <n v="0.28999999999999998"/>
    <n v="2"/>
    <s v="App Issue"/>
    <n v="0"/>
    <n v="0"/>
    <n v="0"/>
    <n v="23"/>
    <n v="3.5"/>
    <s v="Credit Card"/>
    <n v="21.2"/>
    <n v="0.29649999999999999"/>
    <x v="1"/>
    <x v="1"/>
  </r>
  <r>
    <n v="3476"/>
    <x v="49"/>
    <x v="0"/>
    <x v="0"/>
    <s v="Social"/>
    <n v="56"/>
    <n v="86"/>
    <n v="5"/>
    <n v="560.14"/>
    <n v="43476.78"/>
    <n v="0"/>
    <n v="5029"/>
    <n v="5"/>
    <n v="20.399999999999999"/>
    <n v="4"/>
    <n v="0.67"/>
    <n v="3"/>
    <s v="Payment"/>
    <n v="4"/>
    <n v="6"/>
    <n v="754.96"/>
    <n v="95"/>
    <n v="3.1"/>
    <s v="UPI"/>
    <n v="60.9"/>
    <n v="0.58130000000000004"/>
    <x v="0"/>
    <x v="6"/>
  </r>
  <r>
    <n v="3477"/>
    <x v="22"/>
    <x v="1"/>
    <x v="4"/>
    <s v="App Ads"/>
    <n v="17"/>
    <n v="7"/>
    <n v="1"/>
    <n v="525.23"/>
    <n v="3359.58"/>
    <n v="0"/>
    <n v="500"/>
    <n v="0"/>
    <n v="14.4"/>
    <n v="0"/>
    <n v="0.78"/>
    <n v="0"/>
    <s v="None"/>
    <n v="0"/>
    <n v="0"/>
    <n v="0"/>
    <n v="23"/>
    <n v="3.8"/>
    <s v="UPI"/>
    <n v="24.8"/>
    <n v="0.31950000000000001"/>
    <x v="1"/>
    <x v="1"/>
  </r>
  <r>
    <n v="3478"/>
    <x v="20"/>
    <x v="0"/>
    <x v="3"/>
    <s v="Organic"/>
    <n v="54"/>
    <n v="73"/>
    <n v="5"/>
    <n v="353.84"/>
    <n v="26477.37"/>
    <n v="0"/>
    <n v="3273"/>
    <n v="4"/>
    <n v="29.4"/>
    <n v="0"/>
    <n v="0.63"/>
    <n v="5"/>
    <s v="Payment"/>
    <n v="1"/>
    <n v="3"/>
    <n v="627.13"/>
    <n v="5"/>
    <n v="3.2"/>
    <s v="Credit Card"/>
    <n v="18.7"/>
    <n v="0.28079999999999999"/>
    <x v="1"/>
    <x v="1"/>
  </r>
  <r>
    <n v="3479"/>
    <x v="18"/>
    <x v="0"/>
    <x v="2"/>
    <s v="App Ads"/>
    <n v="29"/>
    <n v="40"/>
    <n v="6"/>
    <n v="340.8"/>
    <n v="14488.33"/>
    <n v="0"/>
    <n v="1690"/>
    <n v="0"/>
    <n v="0"/>
    <n v="1"/>
    <n v="0.45"/>
    <n v="1"/>
    <s v="Quality"/>
    <n v="2"/>
    <n v="2"/>
    <n v="720.11"/>
    <n v="130"/>
    <n v="4.2"/>
    <s v="Debit Card"/>
    <n v="52.8"/>
    <n v="0.52080000000000004"/>
    <x v="0"/>
    <x v="0"/>
  </r>
  <r>
    <n v="3480"/>
    <x v="1"/>
    <x v="1"/>
    <x v="1"/>
    <s v="Referral"/>
    <n v="35"/>
    <n v="76"/>
    <n v="5"/>
    <n v="484.74"/>
    <n v="35707.019999999997"/>
    <n v="0"/>
    <n v="4333"/>
    <n v="1"/>
    <n v="15.2"/>
    <n v="2"/>
    <n v="0.61"/>
    <n v="1"/>
    <s v="Item Missing"/>
    <n v="0"/>
    <n v="5"/>
    <n v="684.76"/>
    <n v="43"/>
    <n v="3.9"/>
    <s v="UPI"/>
    <n v="29.3"/>
    <n v="0.34920000000000001"/>
    <x v="1"/>
    <x v="1"/>
  </r>
  <r>
    <n v="3481"/>
    <x v="36"/>
    <x v="0"/>
    <x v="2"/>
    <s v="Organic"/>
    <n v="53"/>
    <n v="47"/>
    <n v="9"/>
    <n v="604.45000000000005"/>
    <n v="28027.9"/>
    <n v="0"/>
    <n v="2813"/>
    <n v="1"/>
    <n v="9.3000000000000007"/>
    <n v="2"/>
    <n v="0.35"/>
    <n v="2"/>
    <s v="App Issue"/>
    <n v="2"/>
    <n v="3"/>
    <n v="1113.23"/>
    <n v="27"/>
    <n v="3.6"/>
    <s v="Credit Card"/>
    <n v="17.8"/>
    <n v="0.27539999999999998"/>
    <x v="1"/>
    <x v="1"/>
  </r>
  <r>
    <n v="3482"/>
    <x v="46"/>
    <x v="0"/>
    <x v="0"/>
    <s v="App Ads"/>
    <n v="12"/>
    <n v="22"/>
    <n v="3"/>
    <n v="582.51"/>
    <n v="12321.67"/>
    <n v="0"/>
    <n v="1750"/>
    <n v="1"/>
    <n v="23.1"/>
    <n v="1"/>
    <n v="0.6"/>
    <n v="2"/>
    <s v="Payment"/>
    <n v="1"/>
    <n v="0"/>
    <n v="306.25"/>
    <n v="60"/>
    <n v="4.3"/>
    <s v="UPI"/>
    <n v="44.1"/>
    <n v="0.45610000000000001"/>
    <x v="0"/>
    <x v="2"/>
  </r>
  <r>
    <n v="3483"/>
    <x v="36"/>
    <x v="1"/>
    <x v="3"/>
    <s v="App Ads"/>
    <n v="6"/>
    <n v="12"/>
    <n v="1"/>
    <n v="638.19000000000005"/>
    <n v="7734.98"/>
    <n v="1"/>
    <n v="1150"/>
    <n v="0"/>
    <n v="0"/>
    <n v="0"/>
    <n v="0.15"/>
    <n v="1"/>
    <s v="Payment"/>
    <n v="0"/>
    <n v="0"/>
    <n v="0"/>
    <n v="21"/>
    <n v="3.6"/>
    <s v="Credit Card"/>
    <n v="21.6"/>
    <n v="0.29880000000000001"/>
    <x v="1"/>
    <x v="1"/>
  </r>
  <r>
    <n v="3484"/>
    <x v="21"/>
    <x v="1"/>
    <x v="2"/>
    <s v="Partner"/>
    <n v="11"/>
    <n v="16"/>
    <n v="1"/>
    <n v="475.6"/>
    <n v="7134.18"/>
    <n v="0"/>
    <n v="1061"/>
    <n v="1"/>
    <n v="16"/>
    <n v="1"/>
    <n v="0.2"/>
    <n v="2"/>
    <s v="Quality"/>
    <n v="1"/>
    <n v="1"/>
    <n v="606.41"/>
    <n v="29"/>
    <n v="3.2"/>
    <s v="UPI"/>
    <n v="26.8"/>
    <n v="0.33239999999999997"/>
    <x v="1"/>
    <x v="1"/>
  </r>
  <r>
    <n v="3485"/>
    <x v="18"/>
    <x v="1"/>
    <x v="2"/>
    <s v="Partner"/>
    <n v="50"/>
    <n v="124"/>
    <n v="6"/>
    <n v="565.05999999999995"/>
    <n v="76131.22"/>
    <n v="0"/>
    <n v="6751"/>
    <n v="5"/>
    <n v="5.0999999999999996"/>
    <n v="5"/>
    <n v="0.61"/>
    <n v="2"/>
    <s v="Quality"/>
    <n v="7"/>
    <n v="8"/>
    <n v="3406.27"/>
    <n v="58"/>
    <n v="3.5"/>
    <s v="UPI"/>
    <n v="51"/>
    <n v="0.50739999999999996"/>
    <x v="0"/>
    <x v="2"/>
  </r>
  <r>
    <n v="3486"/>
    <x v="45"/>
    <x v="1"/>
    <x v="0"/>
    <s v="App Ads"/>
    <n v="6"/>
    <n v="9"/>
    <n v="1"/>
    <n v="592.87"/>
    <n v="5471.91"/>
    <n v="0"/>
    <n v="845"/>
    <n v="1"/>
    <n v="0"/>
    <n v="0"/>
    <n v="0.56000000000000005"/>
    <n v="1"/>
    <s v="Quality"/>
    <n v="0"/>
    <n v="0"/>
    <n v="0"/>
    <n v="45"/>
    <n v="4.8"/>
    <s v="Credit Card"/>
    <n v="26.8"/>
    <n v="0.33289999999999997"/>
    <x v="1"/>
    <x v="1"/>
  </r>
  <r>
    <n v="3487"/>
    <x v="29"/>
    <x v="1"/>
    <x v="4"/>
    <s v="Organic"/>
    <n v="38"/>
    <n v="78"/>
    <n v="13"/>
    <n v="697.76"/>
    <n v="53010.48"/>
    <n v="0"/>
    <n v="6040"/>
    <n v="4"/>
    <n v="29"/>
    <n v="1"/>
    <n v="0.36"/>
    <n v="2"/>
    <s v="Payment"/>
    <n v="3"/>
    <n v="1"/>
    <n v="1078.9000000000001"/>
    <n v="74"/>
    <n v="2.1"/>
    <s v="UPI"/>
    <n v="43.9"/>
    <n v="0.45419999999999999"/>
    <x v="0"/>
    <x v="2"/>
  </r>
  <r>
    <n v="3488"/>
    <x v="51"/>
    <x v="0"/>
    <x v="1"/>
    <s v="Organic"/>
    <n v="28"/>
    <n v="21"/>
    <n v="2"/>
    <n v="506.3"/>
    <n v="10497.85"/>
    <n v="0"/>
    <n v="1234"/>
    <n v="0"/>
    <n v="12.2"/>
    <n v="0"/>
    <n v="0.22"/>
    <n v="1"/>
    <s v="App Issue"/>
    <n v="1"/>
    <n v="1"/>
    <n v="292.98"/>
    <n v="30"/>
    <n v="5"/>
    <s v="Debit Card"/>
    <n v="19.399999999999999"/>
    <n v="0.2853"/>
    <x v="1"/>
    <x v="1"/>
  </r>
  <r>
    <n v="3489"/>
    <x v="3"/>
    <x v="1"/>
    <x v="3"/>
    <s v="Partner"/>
    <n v="5"/>
    <n v="6"/>
    <n v="1"/>
    <n v="412.08"/>
    <n v="2466.65"/>
    <n v="0"/>
    <n v="549"/>
    <n v="0"/>
    <n v="16.5"/>
    <n v="0"/>
    <n v="0.36"/>
    <n v="1"/>
    <s v="App Issue"/>
    <n v="0"/>
    <n v="0"/>
    <n v="0"/>
    <n v="55"/>
    <n v="4.4000000000000004"/>
    <s v="UPI"/>
    <n v="30.1"/>
    <n v="0.35470000000000002"/>
    <x v="1"/>
    <x v="1"/>
  </r>
  <r>
    <n v="3490"/>
    <x v="28"/>
    <x v="1"/>
    <x v="1"/>
    <s v="Referral"/>
    <n v="11"/>
    <n v="28"/>
    <n v="5"/>
    <n v="596.98"/>
    <n v="15741.98"/>
    <n v="0"/>
    <n v="2218"/>
    <n v="2"/>
    <n v="0"/>
    <n v="1"/>
    <n v="0.5"/>
    <n v="1"/>
    <s v="Quality"/>
    <n v="0"/>
    <n v="2"/>
    <n v="202.14"/>
    <n v="50"/>
    <n v="2.4"/>
    <s v="UPI"/>
    <n v="31.1"/>
    <n v="0.3619"/>
    <x v="1"/>
    <x v="1"/>
  </r>
  <r>
    <n v="3491"/>
    <x v="38"/>
    <x v="0"/>
    <x v="0"/>
    <s v="Referral"/>
    <n v="49"/>
    <n v="23"/>
    <n v="2"/>
    <n v="299.68"/>
    <n v="7130.78"/>
    <n v="0"/>
    <n v="918"/>
    <n v="0"/>
    <n v="18.3"/>
    <n v="1"/>
    <n v="0.41"/>
    <n v="0"/>
    <s v="None"/>
    <n v="1"/>
    <n v="1"/>
    <n v="304.29000000000002"/>
    <n v="9"/>
    <n v="4.5999999999999996"/>
    <s v="Credit Card"/>
    <n v="12.1"/>
    <n v="0.24260000000000001"/>
    <x v="1"/>
    <x v="1"/>
  </r>
  <r>
    <n v="3492"/>
    <x v="26"/>
    <x v="1"/>
    <x v="4"/>
    <s v="App Ads"/>
    <n v="27"/>
    <n v="65"/>
    <n v="3"/>
    <n v="588.53"/>
    <n v="40785.040000000001"/>
    <n v="0"/>
    <n v="3925"/>
    <n v="2"/>
    <n v="10.6"/>
    <n v="1"/>
    <n v="0.7"/>
    <n v="0"/>
    <s v="None"/>
    <n v="2"/>
    <n v="5"/>
    <n v="436.77"/>
    <n v="21"/>
    <n v="3.4"/>
    <s v="UPI"/>
    <n v="24"/>
    <n v="0.31419999999999998"/>
    <x v="1"/>
    <x v="1"/>
  </r>
  <r>
    <n v="3493"/>
    <x v="15"/>
    <x v="0"/>
    <x v="1"/>
    <s v="Organic"/>
    <n v="36"/>
    <n v="55"/>
    <n v="3"/>
    <n v="620"/>
    <n v="36679.17"/>
    <n v="0"/>
    <n v="3535"/>
    <n v="3"/>
    <n v="13.9"/>
    <n v="2"/>
    <n v="0.49"/>
    <n v="2"/>
    <s v="Quality"/>
    <n v="1"/>
    <n v="4"/>
    <n v="955.37"/>
    <n v="47"/>
    <n v="5"/>
    <s v="Credit Card"/>
    <n v="32.700000000000003"/>
    <n v="0.37319999999999998"/>
    <x v="1"/>
    <x v="1"/>
  </r>
  <r>
    <n v="3494"/>
    <x v="33"/>
    <x v="1"/>
    <x v="4"/>
    <s v="App Ads"/>
    <n v="21"/>
    <n v="4"/>
    <n v="1"/>
    <n v="581.08000000000004"/>
    <n v="2204.4"/>
    <n v="0"/>
    <n v="388"/>
    <n v="0"/>
    <n v="0"/>
    <n v="0"/>
    <n v="0.63"/>
    <n v="0"/>
    <s v="None"/>
    <n v="0"/>
    <n v="0"/>
    <n v="0"/>
    <n v="20"/>
    <n v="5"/>
    <s v="Debit Card"/>
    <n v="14.5"/>
    <n v="0.25650000000000001"/>
    <x v="1"/>
    <x v="1"/>
  </r>
  <r>
    <n v="3495"/>
    <x v="17"/>
    <x v="1"/>
    <x v="0"/>
    <s v="Social"/>
    <n v="31"/>
    <n v="45"/>
    <n v="5"/>
    <n v="346.47"/>
    <n v="15879.34"/>
    <n v="0"/>
    <n v="1668"/>
    <n v="1"/>
    <n v="13.7"/>
    <n v="2"/>
    <n v="0.52"/>
    <n v="2"/>
    <s v="App Issue"/>
    <n v="2"/>
    <n v="1"/>
    <n v="590.64"/>
    <n v="31"/>
    <n v="5"/>
    <s v="Debit Card"/>
    <n v="23.9"/>
    <n v="0.31340000000000001"/>
    <x v="1"/>
    <x v="1"/>
  </r>
  <r>
    <n v="3496"/>
    <x v="20"/>
    <x v="1"/>
    <x v="2"/>
    <s v="App Ads"/>
    <n v="1"/>
    <n v="2"/>
    <n v="0"/>
    <n v="486.11"/>
    <n v="992.46"/>
    <n v="0"/>
    <n v="123"/>
    <n v="0"/>
    <n v="19.399999999999999"/>
    <n v="0"/>
    <n v="0.15"/>
    <n v="2"/>
    <s v="App Issue"/>
    <n v="0"/>
    <n v="0"/>
    <n v="0"/>
    <n v="51"/>
    <n v="4.9000000000000004"/>
    <s v="Credit Card"/>
    <n v="32.299999999999997"/>
    <n v="0.3705"/>
    <x v="1"/>
    <x v="1"/>
  </r>
  <r>
    <n v="3497"/>
    <x v="38"/>
    <x v="0"/>
    <x v="1"/>
    <s v="App Ads"/>
    <n v="60"/>
    <n v="200"/>
    <n v="20"/>
    <n v="590.23"/>
    <n v="109922.95"/>
    <n v="0"/>
    <n v="10000"/>
    <n v="4"/>
    <n v="7.8"/>
    <n v="10"/>
    <n v="0.05"/>
    <n v="6"/>
    <s v="Quality"/>
    <n v="2"/>
    <n v="8"/>
    <n v="2590.19"/>
    <n v="39"/>
    <n v="2.2999999999999998"/>
    <s v="UPI"/>
    <n v="45.3"/>
    <n v="0.46489999999999998"/>
    <x v="0"/>
    <x v="7"/>
  </r>
  <r>
    <n v="3498"/>
    <x v="37"/>
    <x v="1"/>
    <x v="2"/>
    <s v="Organic"/>
    <n v="48"/>
    <n v="158"/>
    <n v="9"/>
    <n v="522.75"/>
    <n v="74760.95"/>
    <n v="0"/>
    <n v="7963"/>
    <n v="0"/>
    <n v="6"/>
    <n v="8"/>
    <n v="0.75"/>
    <n v="9"/>
    <s v="App Issue"/>
    <n v="1"/>
    <n v="11"/>
    <n v="2236"/>
    <n v="28"/>
    <n v="2.1"/>
    <s v="Wallet"/>
    <n v="39.5"/>
    <n v="0.42199999999999999"/>
    <x v="0"/>
    <x v="4"/>
  </r>
  <r>
    <n v="3499"/>
    <x v="12"/>
    <x v="1"/>
    <x v="4"/>
    <s v="Organic"/>
    <n v="36"/>
    <n v="38"/>
    <n v="2"/>
    <n v="464.12"/>
    <n v="17744.23"/>
    <n v="0"/>
    <n v="1979"/>
    <n v="1"/>
    <n v="19.600000000000001"/>
    <n v="1"/>
    <n v="0.54"/>
    <n v="1"/>
    <s v="App Issue"/>
    <n v="2"/>
    <n v="0"/>
    <n v="460.23"/>
    <n v="48"/>
    <n v="3.4"/>
    <s v="COD"/>
    <n v="26.5"/>
    <n v="0.33040000000000003"/>
    <x v="1"/>
    <x v="1"/>
  </r>
  <r>
    <n v="3500"/>
    <x v="3"/>
    <x v="0"/>
    <x v="3"/>
    <s v="Referral"/>
    <n v="57"/>
    <n v="139"/>
    <n v="6"/>
    <n v="485.42"/>
    <n v="69451.95"/>
    <n v="0"/>
    <n v="6494"/>
    <n v="4"/>
    <n v="0"/>
    <n v="7"/>
    <n v="0.36"/>
    <n v="9"/>
    <s v="Quality"/>
    <n v="2"/>
    <n v="2"/>
    <n v="712.97"/>
    <n v="46"/>
    <n v="2.4"/>
    <s v="Credit Card"/>
    <n v="41.5"/>
    <n v="0.4365"/>
    <x v="0"/>
    <x v="3"/>
  </r>
  <r>
    <n v="3501"/>
    <x v="24"/>
    <x v="0"/>
    <x v="0"/>
    <s v="Referral"/>
    <n v="58"/>
    <n v="84"/>
    <n v="3"/>
    <n v="829.33"/>
    <n v="71439.820000000007"/>
    <n v="0"/>
    <n v="7111"/>
    <n v="4"/>
    <n v="22.4"/>
    <n v="2"/>
    <n v="0.14000000000000001"/>
    <n v="2"/>
    <s v="App Issue"/>
    <n v="0"/>
    <n v="6"/>
    <n v="1091.67"/>
    <n v="72"/>
    <n v="4.4000000000000004"/>
    <s v="COD"/>
    <n v="37.4"/>
    <n v="0.40629999999999999"/>
    <x v="1"/>
    <x v="1"/>
  </r>
  <r>
    <n v="3502"/>
    <x v="26"/>
    <x v="1"/>
    <x v="2"/>
    <s v="Organic"/>
    <n v="24"/>
    <n v="31"/>
    <n v="4"/>
    <n v="340.66"/>
    <n v="10025.98"/>
    <n v="0"/>
    <n v="1373"/>
    <n v="0"/>
    <n v="0"/>
    <n v="1"/>
    <n v="0.35"/>
    <n v="1"/>
    <s v="App Issue"/>
    <n v="0"/>
    <n v="0"/>
    <n v="0"/>
    <n v="50"/>
    <n v="3.9"/>
    <s v="UPI"/>
    <n v="25"/>
    <n v="0.32079999999999997"/>
    <x v="1"/>
    <x v="1"/>
  </r>
  <r>
    <n v="3503"/>
    <x v="39"/>
    <x v="0"/>
    <x v="2"/>
    <s v="App Ads"/>
    <n v="59"/>
    <n v="154"/>
    <n v="20"/>
    <n v="307.29000000000002"/>
    <n v="43121.53"/>
    <n v="0"/>
    <n v="4515"/>
    <n v="5"/>
    <n v="29.6"/>
    <n v="9"/>
    <n v="0.35"/>
    <n v="6"/>
    <s v="Payment"/>
    <n v="3"/>
    <n v="5"/>
    <n v="1079.6199999999999"/>
    <n v="38"/>
    <n v="2.4"/>
    <s v="UPI"/>
    <n v="41.7"/>
    <n v="0.43809999999999999"/>
    <x v="0"/>
    <x v="6"/>
  </r>
  <r>
    <n v="3504"/>
    <x v="7"/>
    <x v="1"/>
    <x v="1"/>
    <s v="Referral"/>
    <n v="19"/>
    <n v="38"/>
    <n v="5"/>
    <n v="346.41"/>
    <n v="13038.91"/>
    <n v="0"/>
    <n v="1618"/>
    <n v="2"/>
    <n v="25.2"/>
    <n v="2"/>
    <n v="0.57999999999999996"/>
    <n v="2"/>
    <s v="Delivery Delay"/>
    <n v="1"/>
    <n v="2"/>
    <n v="574.32000000000005"/>
    <n v="35"/>
    <n v="3.5"/>
    <s v="UPI"/>
    <n v="32.5"/>
    <n v="0.37169999999999997"/>
    <x v="1"/>
    <x v="1"/>
  </r>
  <r>
    <n v="3505"/>
    <x v="43"/>
    <x v="1"/>
    <x v="2"/>
    <s v="App Ads"/>
    <n v="51"/>
    <n v="101"/>
    <n v="18"/>
    <n v="715.06"/>
    <n v="70412.2"/>
    <n v="0"/>
    <n v="8024"/>
    <n v="7"/>
    <n v="3.6"/>
    <n v="5"/>
    <n v="0.11"/>
    <n v="3"/>
    <s v="Item Missing"/>
    <n v="1"/>
    <n v="8"/>
    <n v="3515.73"/>
    <n v="93"/>
    <n v="3.3"/>
    <s v="Credit Card"/>
    <n v="51.2"/>
    <n v="0.50900000000000001"/>
    <x v="0"/>
    <x v="4"/>
  </r>
  <r>
    <n v="3506"/>
    <x v="23"/>
    <x v="0"/>
    <x v="2"/>
    <s v="Referral"/>
    <n v="3"/>
    <n v="1"/>
    <n v="0"/>
    <n v="546.04"/>
    <n v="574.23"/>
    <n v="0"/>
    <n v="78"/>
    <n v="0"/>
    <n v="13.8"/>
    <n v="0"/>
    <n v="0.47"/>
    <n v="1"/>
    <s v="Delivery Delay"/>
    <n v="0"/>
    <n v="0"/>
    <n v="0"/>
    <n v="14"/>
    <n v="3.7"/>
    <s v="Debit Card"/>
    <n v="18.3"/>
    <n v="0.27879999999999999"/>
    <x v="1"/>
    <x v="1"/>
  </r>
  <r>
    <n v="3507"/>
    <x v="13"/>
    <x v="1"/>
    <x v="2"/>
    <s v="App Ads"/>
    <n v="21"/>
    <n v="22"/>
    <n v="4"/>
    <n v="392.52"/>
    <n v="9170.5499999999993"/>
    <n v="0"/>
    <n v="1119"/>
    <n v="0"/>
    <n v="5.8"/>
    <n v="0"/>
    <n v="0.62"/>
    <n v="3"/>
    <s v="Delivery Delay"/>
    <n v="1"/>
    <n v="1"/>
    <n v="706.99"/>
    <n v="42"/>
    <n v="4.9000000000000004"/>
    <s v="UPI"/>
    <n v="25.8"/>
    <n v="0.32619999999999999"/>
    <x v="1"/>
    <x v="1"/>
  </r>
  <r>
    <n v="3508"/>
    <x v="19"/>
    <x v="0"/>
    <x v="0"/>
    <s v="App Ads"/>
    <n v="1"/>
    <n v="1"/>
    <n v="0"/>
    <n v="727"/>
    <n v="713.74"/>
    <n v="0"/>
    <n v="447"/>
    <n v="0"/>
    <n v="10.6"/>
    <n v="0"/>
    <n v="0.17"/>
    <n v="2"/>
    <s v="Item Missing"/>
    <n v="0"/>
    <n v="0"/>
    <n v="0"/>
    <n v="68"/>
    <n v="5"/>
    <s v="Debit Card"/>
    <n v="41.9"/>
    <n v="0.4395"/>
    <x v="0"/>
    <x v="5"/>
  </r>
  <r>
    <n v="3509"/>
    <x v="24"/>
    <x v="1"/>
    <x v="0"/>
    <s v="Organic"/>
    <n v="50"/>
    <n v="111"/>
    <n v="12"/>
    <n v="322.94"/>
    <n v="39240.39"/>
    <n v="1"/>
    <n v="3780"/>
    <n v="4"/>
    <n v="0.5"/>
    <n v="3"/>
    <n v="0.39"/>
    <n v="5"/>
    <s v="Item Missing"/>
    <n v="5"/>
    <n v="5"/>
    <n v="3704.25"/>
    <n v="25"/>
    <n v="4.0999999999999996"/>
    <s v="Credit Card"/>
    <n v="36.6"/>
    <n v="0.4012"/>
    <x v="1"/>
    <x v="1"/>
  </r>
  <r>
    <n v="3510"/>
    <x v="29"/>
    <x v="1"/>
    <x v="4"/>
    <s v="App Ads"/>
    <n v="38"/>
    <n v="91"/>
    <n v="8"/>
    <n v="388.26"/>
    <n v="38138.39"/>
    <n v="1"/>
    <n v="3657"/>
    <n v="2"/>
    <n v="0.3"/>
    <n v="3"/>
    <n v="0.54"/>
    <n v="5"/>
    <s v="Delivery Delay"/>
    <n v="5"/>
    <n v="3"/>
    <n v="340.84"/>
    <n v="34"/>
    <n v="3.7"/>
    <s v="UPI"/>
    <n v="30.8"/>
    <n v="0.36009999999999998"/>
    <x v="1"/>
    <x v="1"/>
  </r>
  <r>
    <n v="3511"/>
    <x v="9"/>
    <x v="0"/>
    <x v="3"/>
    <s v="App Ads"/>
    <n v="3"/>
    <n v="10"/>
    <n v="0"/>
    <n v="317.68"/>
    <n v="2885.7"/>
    <n v="0"/>
    <n v="768"/>
    <n v="0"/>
    <n v="0.9"/>
    <n v="0"/>
    <n v="0.37"/>
    <n v="0"/>
    <s v="None"/>
    <n v="0"/>
    <n v="1"/>
    <n v="266.44"/>
    <n v="85"/>
    <n v="3.4"/>
    <s v="UPI"/>
    <n v="40.200000000000003"/>
    <n v="0.42730000000000001"/>
    <x v="0"/>
    <x v="2"/>
  </r>
  <r>
    <n v="3512"/>
    <x v="44"/>
    <x v="1"/>
    <x v="3"/>
    <s v="App Ads"/>
    <n v="32"/>
    <n v="34"/>
    <n v="6"/>
    <n v="467.75"/>
    <n v="17309.59"/>
    <n v="0"/>
    <n v="1869"/>
    <n v="0"/>
    <n v="0"/>
    <n v="2"/>
    <n v="0.37"/>
    <n v="2"/>
    <s v="Delivery Delay"/>
    <n v="1"/>
    <n v="1"/>
    <n v="634.36"/>
    <n v="19"/>
    <n v="3.7"/>
    <s v="Credit Card"/>
    <n v="16.899999999999999"/>
    <n v="0.27029999999999998"/>
    <x v="1"/>
    <x v="1"/>
  </r>
  <r>
    <n v="3513"/>
    <x v="12"/>
    <x v="1"/>
    <x v="4"/>
    <s v="Social"/>
    <n v="14"/>
    <n v="45"/>
    <n v="3"/>
    <n v="515.39"/>
    <n v="21741.759999999998"/>
    <n v="0"/>
    <n v="2902"/>
    <n v="3"/>
    <n v="0.9"/>
    <n v="0"/>
    <n v="0.48"/>
    <n v="1"/>
    <s v="Payment"/>
    <n v="0"/>
    <n v="1"/>
    <n v="231.56"/>
    <n v="10"/>
    <n v="3.7"/>
    <s v="UPI"/>
    <n v="18.399999999999999"/>
    <n v="0.27910000000000001"/>
    <x v="1"/>
    <x v="1"/>
  </r>
  <r>
    <n v="3514"/>
    <x v="42"/>
    <x v="1"/>
    <x v="1"/>
    <s v="Social"/>
    <n v="47"/>
    <n v="75"/>
    <n v="4"/>
    <n v="476.6"/>
    <n v="32289.040000000001"/>
    <n v="0"/>
    <n v="4004"/>
    <n v="5"/>
    <n v="10.9"/>
    <n v="4"/>
    <n v="0.26"/>
    <n v="4"/>
    <s v="Delivery Delay"/>
    <n v="4"/>
    <n v="5"/>
    <n v="1657.92"/>
    <n v="30"/>
    <n v="3.7"/>
    <s v="UPI"/>
    <n v="32"/>
    <n v="0.36799999999999999"/>
    <x v="1"/>
    <x v="1"/>
  </r>
  <r>
    <n v="3515"/>
    <x v="46"/>
    <x v="0"/>
    <x v="0"/>
    <s v="App Ads"/>
    <n v="12"/>
    <n v="22"/>
    <n v="1"/>
    <n v="602.49"/>
    <n v="14068.41"/>
    <n v="0"/>
    <n v="1731"/>
    <n v="1"/>
    <n v="3.3"/>
    <n v="1"/>
    <n v="0.12"/>
    <n v="3"/>
    <s v="Payment"/>
    <n v="1"/>
    <n v="0"/>
    <n v="162.78"/>
    <n v="13"/>
    <n v="3.4"/>
    <s v="Wallet"/>
    <n v="19.899999999999999"/>
    <n v="0.28839999999999999"/>
    <x v="1"/>
    <x v="1"/>
  </r>
  <r>
    <n v="3516"/>
    <x v="9"/>
    <x v="1"/>
    <x v="2"/>
    <s v="Social"/>
    <n v="33"/>
    <n v="56"/>
    <n v="4"/>
    <n v="410.87"/>
    <n v="21340.6"/>
    <n v="1"/>
    <n v="2095"/>
    <n v="4"/>
    <n v="15.3"/>
    <n v="1"/>
    <n v="0.28000000000000003"/>
    <n v="2"/>
    <s v="App Issue"/>
    <n v="0"/>
    <n v="1"/>
    <n v="274.5"/>
    <n v="21"/>
    <n v="2.5"/>
    <s v="Credit Card"/>
    <n v="23.3"/>
    <n v="0.30969999999999998"/>
    <x v="1"/>
    <x v="1"/>
  </r>
  <r>
    <n v="3517"/>
    <x v="27"/>
    <x v="1"/>
    <x v="2"/>
    <s v="Social"/>
    <n v="40"/>
    <n v="80"/>
    <n v="14"/>
    <n v="424.49"/>
    <n v="33703.56"/>
    <n v="0"/>
    <n v="3793"/>
    <n v="4"/>
    <n v="13.3"/>
    <n v="4"/>
    <n v="0.39"/>
    <n v="3"/>
    <s v="Payment"/>
    <n v="2"/>
    <n v="0"/>
    <n v="186.31"/>
    <n v="54"/>
    <n v="4.2"/>
    <s v="UPI"/>
    <n v="34.799999999999997"/>
    <n v="0.38779999999999998"/>
    <x v="1"/>
    <x v="1"/>
  </r>
  <r>
    <n v="3518"/>
    <x v="23"/>
    <x v="0"/>
    <x v="4"/>
    <s v="Social"/>
    <n v="11"/>
    <n v="26"/>
    <n v="5"/>
    <n v="495.04"/>
    <n v="14141.17"/>
    <n v="0"/>
    <n v="1672"/>
    <n v="0"/>
    <n v="7.1"/>
    <n v="0"/>
    <n v="0.26"/>
    <n v="2"/>
    <s v="Item Missing"/>
    <n v="1"/>
    <n v="2"/>
    <n v="382.17"/>
    <n v="2"/>
    <n v="2.8"/>
    <s v="UPI"/>
    <n v="15"/>
    <n v="0.25900000000000001"/>
    <x v="1"/>
    <x v="1"/>
  </r>
  <r>
    <n v="3519"/>
    <x v="30"/>
    <x v="1"/>
    <x v="2"/>
    <s v="App Ads"/>
    <n v="3"/>
    <n v="8"/>
    <n v="1"/>
    <n v="679.14"/>
    <n v="5736.59"/>
    <n v="0"/>
    <n v="697"/>
    <n v="0"/>
    <n v="0"/>
    <n v="0"/>
    <n v="0.57999999999999996"/>
    <n v="2"/>
    <s v="Quality"/>
    <n v="0"/>
    <n v="0"/>
    <n v="0"/>
    <n v="38"/>
    <n v="4.0999999999999996"/>
    <s v="UPI"/>
    <n v="26.8"/>
    <n v="0.33279999999999998"/>
    <x v="1"/>
    <x v="1"/>
  </r>
  <r>
    <n v="3520"/>
    <x v="34"/>
    <x v="0"/>
    <x v="0"/>
    <s v="Social"/>
    <n v="52"/>
    <n v="83"/>
    <n v="14"/>
    <n v="514.20000000000005"/>
    <n v="42370.05"/>
    <n v="0"/>
    <n v="4563"/>
    <n v="4"/>
    <n v="11.3"/>
    <n v="2"/>
    <n v="0.69"/>
    <n v="5"/>
    <s v="Item Missing"/>
    <n v="1"/>
    <n v="7"/>
    <n v="1430.14"/>
    <n v="115"/>
    <n v="5"/>
    <s v="Credit Card"/>
    <n v="58"/>
    <n v="0.56000000000000005"/>
    <x v="0"/>
    <x v="3"/>
  </r>
  <r>
    <n v="3521"/>
    <x v="19"/>
    <x v="1"/>
    <x v="0"/>
    <s v="Referral"/>
    <n v="7"/>
    <n v="13"/>
    <n v="2"/>
    <n v="424"/>
    <n v="5178.59"/>
    <n v="0"/>
    <n v="860"/>
    <n v="0"/>
    <n v="0"/>
    <n v="1"/>
    <n v="0.55000000000000004"/>
    <n v="0"/>
    <s v="None"/>
    <n v="0"/>
    <n v="0"/>
    <n v="0"/>
    <n v="23"/>
    <n v="2.2000000000000002"/>
    <s v="Credit Card"/>
    <n v="20.5"/>
    <n v="0.29220000000000002"/>
    <x v="1"/>
    <x v="1"/>
  </r>
  <r>
    <n v="3522"/>
    <x v="35"/>
    <x v="0"/>
    <x v="1"/>
    <s v="Partner"/>
    <n v="54"/>
    <n v="58"/>
    <n v="4"/>
    <n v="554.82000000000005"/>
    <n v="32899.11"/>
    <n v="1"/>
    <n v="3648"/>
    <n v="4"/>
    <n v="18"/>
    <n v="3"/>
    <n v="0.42"/>
    <n v="3"/>
    <s v="Item Missing"/>
    <n v="0"/>
    <n v="3"/>
    <n v="495.55"/>
    <n v="43"/>
    <n v="2.7"/>
    <s v="Debit Card"/>
    <n v="35.200000000000003"/>
    <n v="0.39090000000000003"/>
    <x v="1"/>
    <x v="1"/>
  </r>
  <r>
    <n v="3523"/>
    <x v="19"/>
    <x v="1"/>
    <x v="4"/>
    <s v="Organic"/>
    <n v="14"/>
    <n v="33"/>
    <n v="2"/>
    <n v="432.89"/>
    <n v="14096.1"/>
    <n v="0"/>
    <n v="1971"/>
    <n v="2"/>
    <n v="0"/>
    <n v="0"/>
    <n v="0.7"/>
    <n v="3"/>
    <s v="Payment"/>
    <n v="1"/>
    <n v="1"/>
    <n v="321.95"/>
    <n v="36"/>
    <n v="2.5"/>
    <s v="UPI"/>
    <n v="35.5"/>
    <n v="0.39319999999999999"/>
    <x v="1"/>
    <x v="1"/>
  </r>
  <r>
    <n v="3524"/>
    <x v="27"/>
    <x v="0"/>
    <x v="1"/>
    <s v="Organic"/>
    <n v="47"/>
    <n v="95"/>
    <n v="9"/>
    <n v="489.18"/>
    <n v="44210.32"/>
    <n v="1"/>
    <n v="4858"/>
    <n v="4"/>
    <n v="0"/>
    <n v="4"/>
    <n v="0.35"/>
    <n v="2"/>
    <s v="Delivery Delay"/>
    <n v="6"/>
    <n v="7"/>
    <n v="3260.95"/>
    <n v="27"/>
    <n v="3.2"/>
    <s v="UPI"/>
    <n v="28"/>
    <n v="0.34079999999999999"/>
    <x v="1"/>
    <x v="1"/>
  </r>
  <r>
    <n v="3525"/>
    <x v="41"/>
    <x v="0"/>
    <x v="3"/>
    <s v="Organic"/>
    <n v="37"/>
    <n v="44"/>
    <n v="2"/>
    <n v="437.17"/>
    <n v="20753.41"/>
    <n v="0"/>
    <n v="2260"/>
    <n v="0"/>
    <n v="0"/>
    <n v="2"/>
    <n v="0.49"/>
    <n v="3"/>
    <s v="Quality"/>
    <n v="1"/>
    <n v="1"/>
    <n v="364.52"/>
    <n v="50"/>
    <n v="4.5999999999999996"/>
    <s v="UPI"/>
    <n v="25.8"/>
    <n v="0.32619999999999999"/>
    <x v="1"/>
    <x v="1"/>
  </r>
  <r>
    <n v="3526"/>
    <x v="49"/>
    <x v="1"/>
    <x v="0"/>
    <s v="Social"/>
    <n v="58"/>
    <n v="47"/>
    <n v="6"/>
    <n v="311.45999999999998"/>
    <n v="14187.51"/>
    <n v="1"/>
    <n v="1849"/>
    <n v="3"/>
    <n v="0"/>
    <n v="1"/>
    <n v="0.1"/>
    <n v="1"/>
    <s v="App Issue"/>
    <n v="2"/>
    <n v="1"/>
    <n v="668.74"/>
    <n v="25"/>
    <n v="3.6"/>
    <s v="Credit Card"/>
    <n v="12"/>
    <n v="0.24210000000000001"/>
    <x v="1"/>
    <x v="1"/>
  </r>
  <r>
    <n v="3527"/>
    <x v="42"/>
    <x v="1"/>
    <x v="1"/>
    <s v="App Ads"/>
    <n v="25"/>
    <n v="48"/>
    <n v="1"/>
    <n v="380.17"/>
    <n v="18190.490000000002"/>
    <n v="1"/>
    <n v="2352"/>
    <n v="3"/>
    <n v="11.1"/>
    <n v="2"/>
    <n v="0.3"/>
    <n v="2"/>
    <s v="Delivery Delay"/>
    <n v="1"/>
    <n v="2"/>
    <n v="214.86"/>
    <n v="43"/>
    <n v="4.3"/>
    <s v="Credit Card"/>
    <n v="30.7"/>
    <n v="0.35949999999999999"/>
    <x v="1"/>
    <x v="1"/>
  </r>
  <r>
    <n v="3528"/>
    <x v="0"/>
    <x v="1"/>
    <x v="0"/>
    <s v="App Ads"/>
    <n v="53"/>
    <n v="151"/>
    <n v="20"/>
    <n v="641.63"/>
    <n v="102871.4"/>
    <n v="0"/>
    <n v="8972"/>
    <n v="8"/>
    <n v="20.2"/>
    <n v="3"/>
    <n v="0.32"/>
    <n v="9"/>
    <s v="Delivery Delay"/>
    <n v="2"/>
    <n v="5"/>
    <n v="1298.23"/>
    <n v="72"/>
    <n v="3.9"/>
    <s v="Credit Card"/>
    <n v="53.9"/>
    <n v="0.5292"/>
    <x v="0"/>
    <x v="4"/>
  </r>
  <r>
    <n v="3529"/>
    <x v="16"/>
    <x v="1"/>
    <x v="2"/>
    <s v="App Ads"/>
    <n v="29"/>
    <n v="89"/>
    <n v="14"/>
    <n v="494.17"/>
    <n v="44737.78"/>
    <n v="0"/>
    <n v="4766"/>
    <n v="1"/>
    <n v="18.2"/>
    <n v="3"/>
    <n v="0.65"/>
    <n v="4"/>
    <s v="Item Missing"/>
    <n v="0"/>
    <n v="2"/>
    <n v="711.1"/>
    <n v="63"/>
    <n v="2.2000000000000002"/>
    <s v="Credit Card"/>
    <n v="39.799999999999997"/>
    <n v="0.42430000000000001"/>
    <x v="0"/>
    <x v="4"/>
  </r>
  <r>
    <n v="3530"/>
    <x v="12"/>
    <x v="0"/>
    <x v="1"/>
    <s v="App Ads"/>
    <n v="28"/>
    <n v="21"/>
    <n v="2"/>
    <n v="475.94"/>
    <n v="9794.83"/>
    <n v="0"/>
    <n v="1257"/>
    <n v="1"/>
    <n v="9"/>
    <n v="0"/>
    <n v="0.4"/>
    <n v="2"/>
    <s v="Quality"/>
    <n v="1"/>
    <n v="1"/>
    <n v="430"/>
    <n v="23"/>
    <n v="3.6"/>
    <s v="UPI"/>
    <n v="18.600000000000001"/>
    <n v="0.28060000000000002"/>
    <x v="1"/>
    <x v="1"/>
  </r>
  <r>
    <n v="3531"/>
    <x v="40"/>
    <x v="1"/>
    <x v="4"/>
    <s v="Social"/>
    <n v="51"/>
    <n v="130"/>
    <n v="14"/>
    <n v="461.67"/>
    <n v="57006.7"/>
    <n v="0"/>
    <n v="5510"/>
    <n v="9"/>
    <n v="6"/>
    <n v="5"/>
    <n v="0.67"/>
    <n v="6"/>
    <s v="Item Missing"/>
    <n v="4"/>
    <n v="4"/>
    <n v="1349.13"/>
    <n v="31"/>
    <n v="3.2"/>
    <s v="Credit Card"/>
    <n v="43"/>
    <n v="0.44800000000000001"/>
    <x v="0"/>
    <x v="7"/>
  </r>
  <r>
    <n v="3532"/>
    <x v="24"/>
    <x v="0"/>
    <x v="4"/>
    <s v="App Ads"/>
    <n v="51"/>
    <n v="124"/>
    <n v="12"/>
    <n v="422.74"/>
    <n v="54210.03"/>
    <n v="0"/>
    <n v="5813"/>
    <n v="1"/>
    <n v="0"/>
    <n v="5"/>
    <n v="0.32"/>
    <n v="7"/>
    <s v="Delivery Delay"/>
    <n v="1"/>
    <n v="4"/>
    <n v="1424.82"/>
    <n v="69"/>
    <n v="2.9"/>
    <s v="UPI"/>
    <n v="39.9"/>
    <n v="0.4249"/>
    <x v="0"/>
    <x v="3"/>
  </r>
  <r>
    <n v="3533"/>
    <x v="24"/>
    <x v="0"/>
    <x v="1"/>
    <s v="App Ads"/>
    <n v="2"/>
    <n v="6"/>
    <n v="1"/>
    <n v="462.84"/>
    <n v="2754.4"/>
    <n v="0"/>
    <n v="278"/>
    <n v="0"/>
    <n v="6.5"/>
    <n v="0"/>
    <n v="0.3"/>
    <n v="2"/>
    <s v="Item Missing"/>
    <n v="0"/>
    <n v="0"/>
    <n v="0"/>
    <n v="13"/>
    <n v="2.6"/>
    <s v="UPI"/>
    <n v="23.2"/>
    <n v="0.30930000000000002"/>
    <x v="1"/>
    <x v="1"/>
  </r>
  <r>
    <n v="3534"/>
    <x v="48"/>
    <x v="1"/>
    <x v="4"/>
    <s v="Social"/>
    <n v="44"/>
    <n v="96"/>
    <n v="10"/>
    <n v="412.27"/>
    <n v="42826.27"/>
    <n v="0"/>
    <n v="4292"/>
    <n v="7"/>
    <n v="18.5"/>
    <n v="5"/>
    <n v="0.2"/>
    <n v="3"/>
    <s v="App Issue"/>
    <n v="5"/>
    <n v="3"/>
    <n v="995.58"/>
    <n v="90"/>
    <n v="3.1"/>
    <s v="Debit Card"/>
    <n v="56.2"/>
    <n v="0.54669999999999996"/>
    <x v="0"/>
    <x v="6"/>
  </r>
  <r>
    <n v="3535"/>
    <x v="0"/>
    <x v="1"/>
    <x v="0"/>
    <s v="Organic"/>
    <n v="53"/>
    <n v="81"/>
    <n v="15"/>
    <n v="487.74"/>
    <n v="36360.6"/>
    <n v="0"/>
    <n v="4266"/>
    <n v="6"/>
    <n v="7.2"/>
    <n v="1"/>
    <n v="0.59"/>
    <n v="3"/>
    <s v="Payment"/>
    <n v="2"/>
    <n v="3"/>
    <n v="1394.53"/>
    <n v="121"/>
    <n v="3.9"/>
    <s v="UPI"/>
    <n v="58.3"/>
    <n v="0.56210000000000004"/>
    <x v="0"/>
    <x v="7"/>
  </r>
  <r>
    <n v="3536"/>
    <x v="24"/>
    <x v="0"/>
    <x v="1"/>
    <s v="App Ads"/>
    <n v="30"/>
    <n v="73"/>
    <n v="12"/>
    <n v="330.65"/>
    <n v="23001.13"/>
    <n v="1"/>
    <n v="2485"/>
    <n v="2"/>
    <n v="1.8"/>
    <n v="0"/>
    <n v="0.5"/>
    <n v="3"/>
    <s v="Item Missing"/>
    <n v="2"/>
    <n v="3"/>
    <n v="952.39"/>
    <n v="44"/>
    <n v="2.8"/>
    <s v="UPI"/>
    <n v="30.2"/>
    <n v="0.35539999999999999"/>
    <x v="1"/>
    <x v="1"/>
  </r>
  <r>
    <n v="3537"/>
    <x v="45"/>
    <x v="0"/>
    <x v="0"/>
    <s v="Organic"/>
    <n v="37"/>
    <n v="2"/>
    <n v="0"/>
    <n v="539.99"/>
    <n v="1185.6099999999999"/>
    <n v="0"/>
    <n v="153"/>
    <n v="0"/>
    <n v="0"/>
    <n v="0"/>
    <n v="0.35"/>
    <n v="2"/>
    <s v="Item Missing"/>
    <n v="0"/>
    <n v="0"/>
    <n v="0"/>
    <n v="26"/>
    <n v="3.9"/>
    <s v="COD"/>
    <n v="12.9"/>
    <n v="0.2472"/>
    <x v="1"/>
    <x v="1"/>
  </r>
  <r>
    <n v="3538"/>
    <x v="42"/>
    <x v="1"/>
    <x v="2"/>
    <s v="App Ads"/>
    <n v="25"/>
    <n v="25"/>
    <n v="4"/>
    <n v="447.93"/>
    <n v="11470.99"/>
    <n v="0"/>
    <n v="1501"/>
    <n v="1"/>
    <n v="17.3"/>
    <n v="0"/>
    <n v="0.15"/>
    <n v="1"/>
    <s v="App Issue"/>
    <n v="1"/>
    <n v="1"/>
    <n v="539.63"/>
    <n v="30"/>
    <n v="4"/>
    <s v="UPI"/>
    <n v="27.4"/>
    <n v="0.33689999999999998"/>
    <x v="1"/>
    <x v="1"/>
  </r>
  <r>
    <n v="3539"/>
    <x v="8"/>
    <x v="0"/>
    <x v="2"/>
    <s v="Social"/>
    <n v="54"/>
    <n v="60"/>
    <n v="9"/>
    <n v="302.92"/>
    <n v="19552.07"/>
    <n v="0"/>
    <n v="1978"/>
    <n v="1"/>
    <n v="0"/>
    <n v="1"/>
    <n v="0.46"/>
    <n v="2"/>
    <s v="App Issue"/>
    <n v="1"/>
    <n v="2"/>
    <n v="405.26"/>
    <n v="42"/>
    <n v="4.7"/>
    <s v="UPI"/>
    <n v="21.4"/>
    <n v="0.29749999999999999"/>
    <x v="1"/>
    <x v="1"/>
  </r>
  <r>
    <n v="3540"/>
    <x v="19"/>
    <x v="0"/>
    <x v="0"/>
    <s v="Organic"/>
    <n v="42"/>
    <n v="53"/>
    <n v="5"/>
    <n v="421.69"/>
    <n v="24394.18"/>
    <n v="0"/>
    <n v="2644"/>
    <n v="1"/>
    <n v="20"/>
    <n v="3"/>
    <n v="0.5"/>
    <n v="1"/>
    <s v="Payment"/>
    <n v="1"/>
    <n v="0"/>
    <n v="172.26"/>
    <n v="51"/>
    <n v="3.1"/>
    <s v="Debit Card"/>
    <n v="25.7"/>
    <n v="0.3256"/>
    <x v="1"/>
    <x v="1"/>
  </r>
  <r>
    <n v="3541"/>
    <x v="10"/>
    <x v="0"/>
    <x v="2"/>
    <s v="Organic"/>
    <n v="48"/>
    <n v="28"/>
    <n v="1"/>
    <n v="409.41"/>
    <n v="11018.39"/>
    <n v="0"/>
    <n v="1542"/>
    <n v="2"/>
    <n v="6.7"/>
    <n v="0"/>
    <n v="0.18"/>
    <n v="2"/>
    <s v="Payment"/>
    <n v="1"/>
    <n v="1"/>
    <n v="339.97"/>
    <n v="23"/>
    <n v="3.3"/>
    <s v="UPI"/>
    <n v="15.6"/>
    <n v="0.26290000000000002"/>
    <x v="1"/>
    <x v="1"/>
  </r>
  <r>
    <n v="3542"/>
    <x v="44"/>
    <x v="0"/>
    <x v="2"/>
    <s v="App Ads"/>
    <n v="4"/>
    <n v="5"/>
    <n v="1"/>
    <n v="576.91999999999996"/>
    <n v="2624.72"/>
    <n v="1"/>
    <n v="322"/>
    <n v="0"/>
    <n v="10.199999999999999"/>
    <n v="0"/>
    <n v="0.31"/>
    <n v="1"/>
    <s v="Item Missing"/>
    <n v="0"/>
    <n v="0"/>
    <n v="0"/>
    <n v="41"/>
    <n v="5"/>
    <s v="UPI"/>
    <n v="24.7"/>
    <n v="0.31879999999999997"/>
    <x v="1"/>
    <x v="1"/>
  </r>
  <r>
    <n v="3543"/>
    <x v="0"/>
    <x v="0"/>
    <x v="2"/>
    <s v="App Ads"/>
    <n v="8"/>
    <n v="11"/>
    <n v="2"/>
    <n v="435.96"/>
    <n v="4797.83"/>
    <n v="0"/>
    <n v="779"/>
    <n v="1"/>
    <n v="7.2"/>
    <n v="1"/>
    <n v="0.24"/>
    <n v="1"/>
    <s v="Payment"/>
    <n v="0"/>
    <n v="0"/>
    <n v="0"/>
    <n v="46"/>
    <n v="2.7"/>
    <s v="Credit Card"/>
    <n v="34.700000000000003"/>
    <n v="0.38729999999999998"/>
    <x v="1"/>
    <x v="1"/>
  </r>
  <r>
    <n v="3544"/>
    <x v="1"/>
    <x v="1"/>
    <x v="3"/>
    <s v="App Ads"/>
    <n v="41"/>
    <n v="65"/>
    <n v="3"/>
    <n v="361.54"/>
    <n v="22965.05"/>
    <n v="0"/>
    <n v="2645"/>
    <n v="4"/>
    <n v="19.899999999999999"/>
    <n v="2"/>
    <n v="0.45"/>
    <n v="2"/>
    <s v="App Issue"/>
    <n v="3"/>
    <n v="4"/>
    <n v="3211.19"/>
    <n v="61"/>
    <n v="3.5"/>
    <s v="UPI"/>
    <n v="43.2"/>
    <n v="0.44900000000000001"/>
    <x v="0"/>
    <x v="5"/>
  </r>
  <r>
    <n v="3545"/>
    <x v="45"/>
    <x v="0"/>
    <x v="2"/>
    <s v="Referral"/>
    <n v="5"/>
    <n v="10"/>
    <n v="1"/>
    <n v="216.72"/>
    <n v="2329.85"/>
    <n v="0"/>
    <n v="319"/>
    <n v="1"/>
    <n v="1.8"/>
    <n v="1"/>
    <n v="0.14000000000000001"/>
    <n v="1"/>
    <s v="Item Missing"/>
    <n v="0"/>
    <n v="1"/>
    <n v="219.56"/>
    <n v="24"/>
    <n v="3.1"/>
    <s v="UPI"/>
    <n v="22.3"/>
    <n v="0.30330000000000001"/>
    <x v="1"/>
    <x v="1"/>
  </r>
  <r>
    <n v="3546"/>
    <x v="26"/>
    <x v="1"/>
    <x v="2"/>
    <s v="Referral"/>
    <n v="25"/>
    <n v="20"/>
    <n v="1"/>
    <n v="385.92"/>
    <n v="7315.95"/>
    <n v="0"/>
    <n v="939"/>
    <n v="0"/>
    <n v="3.9"/>
    <n v="0"/>
    <n v="0.35"/>
    <n v="3"/>
    <s v="Delivery Delay"/>
    <n v="1"/>
    <n v="1"/>
    <n v="334.34"/>
    <n v="32"/>
    <n v="3.6"/>
    <s v="UPI"/>
    <n v="20.3"/>
    <n v="0.29070000000000001"/>
    <x v="1"/>
    <x v="1"/>
  </r>
  <r>
    <n v="3547"/>
    <x v="18"/>
    <x v="1"/>
    <x v="1"/>
    <s v="Organic"/>
    <n v="55"/>
    <n v="79"/>
    <n v="8"/>
    <n v="597.11"/>
    <n v="50850.78"/>
    <n v="0"/>
    <n v="4871"/>
    <n v="2"/>
    <n v="12.9"/>
    <n v="2"/>
    <n v="0.71"/>
    <n v="5"/>
    <s v="Quality"/>
    <n v="1"/>
    <n v="1"/>
    <n v="773.21"/>
    <n v="74"/>
    <n v="4.0999999999999996"/>
    <s v="UPI"/>
    <n v="38.9"/>
    <n v="0.41760000000000003"/>
    <x v="0"/>
    <x v="0"/>
  </r>
  <r>
    <n v="3548"/>
    <x v="52"/>
    <x v="1"/>
    <x v="2"/>
    <s v="App Ads"/>
    <n v="23"/>
    <n v="40"/>
    <n v="2"/>
    <n v="511.29"/>
    <n v="19894.07"/>
    <n v="0"/>
    <n v="2195"/>
    <n v="1"/>
    <n v="15.5"/>
    <n v="0"/>
    <n v="0.39"/>
    <n v="2"/>
    <s v="App Issue"/>
    <n v="2"/>
    <n v="2"/>
    <n v="316.33999999999997"/>
    <n v="37"/>
    <n v="2.8"/>
    <s v="Wallet"/>
    <n v="27.9"/>
    <n v="0.3402"/>
    <x v="1"/>
    <x v="1"/>
  </r>
  <r>
    <n v="3549"/>
    <x v="39"/>
    <x v="1"/>
    <x v="0"/>
    <s v="App Ads"/>
    <n v="2"/>
    <n v="1"/>
    <n v="0"/>
    <n v="351.55"/>
    <n v="346.62"/>
    <n v="0"/>
    <n v="535"/>
    <n v="0"/>
    <n v="11.1"/>
    <n v="0"/>
    <n v="0.16"/>
    <n v="1"/>
    <s v="App Issue"/>
    <n v="0"/>
    <n v="0"/>
    <n v="0"/>
    <n v="75"/>
    <n v="4.4000000000000004"/>
    <s v="Debit Card"/>
    <n v="35.6"/>
    <n v="0.39340000000000003"/>
    <x v="1"/>
    <x v="1"/>
  </r>
  <r>
    <n v="3550"/>
    <x v="26"/>
    <x v="1"/>
    <x v="2"/>
    <s v="Social"/>
    <n v="28"/>
    <n v="49"/>
    <n v="7"/>
    <n v="434.6"/>
    <n v="20117.189999999999"/>
    <n v="0"/>
    <n v="2080"/>
    <n v="3"/>
    <n v="8.9"/>
    <n v="0"/>
    <n v="0.69"/>
    <n v="3"/>
    <s v="Payment"/>
    <n v="1"/>
    <n v="2"/>
    <n v="674.6"/>
    <n v="35"/>
    <n v="3.5"/>
    <s v="Debit Card"/>
    <n v="34.5"/>
    <n v="0.3861"/>
    <x v="1"/>
    <x v="1"/>
  </r>
  <r>
    <n v="3551"/>
    <x v="3"/>
    <x v="1"/>
    <x v="2"/>
    <s v="App Ads"/>
    <n v="8"/>
    <n v="16"/>
    <n v="2"/>
    <n v="465.51"/>
    <n v="7592.7"/>
    <n v="0"/>
    <n v="901"/>
    <n v="1"/>
    <n v="3.6"/>
    <n v="0"/>
    <n v="0.17"/>
    <n v="2"/>
    <s v="Item Missing"/>
    <n v="1"/>
    <n v="1"/>
    <n v="402.78"/>
    <n v="39"/>
    <n v="1.5"/>
    <s v="UPI"/>
    <n v="35.5"/>
    <n v="0.39269999999999999"/>
    <x v="1"/>
    <x v="1"/>
  </r>
  <r>
    <n v="3552"/>
    <x v="8"/>
    <x v="1"/>
    <x v="0"/>
    <s v="Organic"/>
    <n v="57"/>
    <n v="137"/>
    <n v="9"/>
    <n v="644.22"/>
    <n v="86297.89"/>
    <n v="0"/>
    <n v="8699"/>
    <n v="4"/>
    <n v="5.2"/>
    <n v="1"/>
    <n v="0.5"/>
    <n v="8"/>
    <s v="Delivery Delay"/>
    <n v="2"/>
    <n v="5"/>
    <n v="1595.08"/>
    <n v="28"/>
    <n v="3.3"/>
    <s v="UPI"/>
    <n v="32.1"/>
    <n v="0.36859999999999998"/>
    <x v="1"/>
    <x v="1"/>
  </r>
  <r>
    <n v="3553"/>
    <x v="17"/>
    <x v="1"/>
    <x v="1"/>
    <s v="Referral"/>
    <n v="44"/>
    <n v="33"/>
    <n v="2"/>
    <n v="456.6"/>
    <n v="14931.9"/>
    <n v="0"/>
    <n v="1797"/>
    <n v="2"/>
    <n v="23.4"/>
    <n v="1"/>
    <n v="0.36"/>
    <n v="3"/>
    <s v="Delivery Delay"/>
    <n v="1"/>
    <n v="2"/>
    <n v="477.4"/>
    <n v="33"/>
    <n v="3.9"/>
    <s v="Credit Card"/>
    <n v="24.5"/>
    <n v="0.31780000000000003"/>
    <x v="1"/>
    <x v="1"/>
  </r>
  <r>
    <n v="3554"/>
    <x v="28"/>
    <x v="1"/>
    <x v="2"/>
    <s v="Social"/>
    <n v="59"/>
    <n v="99"/>
    <n v="5"/>
    <n v="392.23"/>
    <n v="39643.17"/>
    <n v="0"/>
    <n v="4058"/>
    <n v="3"/>
    <n v="0"/>
    <n v="0"/>
    <n v="0.46"/>
    <n v="4"/>
    <s v="Quality"/>
    <n v="1"/>
    <n v="1"/>
    <n v="411.2"/>
    <n v="77"/>
    <n v="3.4"/>
    <s v="UPI"/>
    <n v="42.4"/>
    <n v="0.44309999999999999"/>
    <x v="0"/>
    <x v="6"/>
  </r>
  <r>
    <n v="3555"/>
    <x v="18"/>
    <x v="1"/>
    <x v="2"/>
    <s v="App Ads"/>
    <n v="26"/>
    <n v="73"/>
    <n v="14"/>
    <n v="497.67"/>
    <n v="36805.15"/>
    <n v="0"/>
    <n v="3785"/>
    <n v="2"/>
    <n v="9.3000000000000007"/>
    <n v="4"/>
    <n v="0.59"/>
    <n v="2"/>
    <s v="Quality"/>
    <n v="1"/>
    <n v="2"/>
    <n v="606.91"/>
    <n v="50"/>
    <n v="4.3"/>
    <s v="UPI"/>
    <n v="32.6"/>
    <n v="0.37240000000000001"/>
    <x v="1"/>
    <x v="1"/>
  </r>
  <r>
    <n v="3556"/>
    <x v="3"/>
    <x v="0"/>
    <x v="2"/>
    <s v="Social"/>
    <n v="59"/>
    <n v="24"/>
    <n v="1"/>
    <n v="531.83000000000004"/>
    <n v="13755.1"/>
    <n v="0"/>
    <n v="1594"/>
    <n v="0"/>
    <n v="2.7"/>
    <n v="1"/>
    <n v="0.5"/>
    <n v="3"/>
    <s v="Quality"/>
    <n v="0"/>
    <n v="1"/>
    <n v="293.29000000000002"/>
    <n v="63"/>
    <n v="2.5"/>
    <s v="Debit Card"/>
    <n v="32.700000000000003"/>
    <n v="0.37340000000000001"/>
    <x v="1"/>
    <x v="1"/>
  </r>
  <r>
    <n v="3557"/>
    <x v="28"/>
    <x v="1"/>
    <x v="3"/>
    <s v="App Ads"/>
    <n v="47"/>
    <n v="84"/>
    <n v="8"/>
    <n v="547.04999999999995"/>
    <n v="42253.7"/>
    <n v="0"/>
    <n v="4524"/>
    <n v="5"/>
    <n v="7.4"/>
    <n v="1"/>
    <n v="0.64"/>
    <n v="4"/>
    <s v="App Issue"/>
    <n v="0"/>
    <n v="6"/>
    <n v="124.07"/>
    <n v="21"/>
    <n v="3.7"/>
    <s v="COD"/>
    <n v="26.2"/>
    <n v="0.32879999999999998"/>
    <x v="1"/>
    <x v="1"/>
  </r>
  <r>
    <n v="3558"/>
    <x v="29"/>
    <x v="1"/>
    <x v="1"/>
    <s v="Organic"/>
    <n v="39"/>
    <n v="23"/>
    <n v="3"/>
    <n v="544.74"/>
    <n v="12098.58"/>
    <n v="0"/>
    <n v="1667"/>
    <n v="0"/>
    <n v="0.4"/>
    <n v="0"/>
    <n v="0.44"/>
    <n v="1"/>
    <s v="App Issue"/>
    <n v="0"/>
    <n v="1"/>
    <n v="141.06"/>
    <n v="31"/>
    <n v="3.4"/>
    <s v="UPI"/>
    <n v="15.1"/>
    <n v="0.26"/>
    <x v="1"/>
    <x v="1"/>
  </r>
  <r>
    <n v="3559"/>
    <x v="27"/>
    <x v="0"/>
    <x v="0"/>
    <s v="Social"/>
    <n v="22"/>
    <n v="32"/>
    <n v="5"/>
    <n v="712.42"/>
    <n v="24910.52"/>
    <n v="1"/>
    <n v="2750"/>
    <n v="1"/>
    <n v="0"/>
    <n v="2"/>
    <n v="0.12"/>
    <n v="2"/>
    <s v="Delivery Delay"/>
    <n v="1"/>
    <n v="2"/>
    <n v="613.79"/>
    <n v="36"/>
    <n v="4.9000000000000004"/>
    <s v="Credit Card"/>
    <n v="22.6"/>
    <n v="0.30520000000000003"/>
    <x v="1"/>
    <x v="1"/>
  </r>
  <r>
    <n v="3560"/>
    <x v="31"/>
    <x v="1"/>
    <x v="2"/>
    <s v="Referral"/>
    <n v="49"/>
    <n v="57"/>
    <n v="9"/>
    <n v="310.37"/>
    <n v="17451.21"/>
    <n v="0"/>
    <n v="2132"/>
    <n v="5"/>
    <n v="24.5"/>
    <n v="0"/>
    <n v="0.45"/>
    <n v="0"/>
    <s v="None"/>
    <n v="3"/>
    <n v="0"/>
    <n v="585.66"/>
    <n v="153"/>
    <n v="3.3"/>
    <s v="Wallet"/>
    <n v="66.900000000000006"/>
    <n v="0.62419999999999998"/>
    <x v="0"/>
    <x v="4"/>
  </r>
  <r>
    <n v="3561"/>
    <x v="24"/>
    <x v="0"/>
    <x v="0"/>
    <s v="Organic"/>
    <n v="59"/>
    <n v="124"/>
    <n v="11"/>
    <n v="439.68"/>
    <n v="53109.06"/>
    <n v="0"/>
    <n v="5771"/>
    <n v="8"/>
    <n v="15.6"/>
    <n v="2"/>
    <n v="0.72"/>
    <n v="0"/>
    <s v="None"/>
    <n v="4"/>
    <n v="8"/>
    <n v="2283.44"/>
    <n v="57"/>
    <n v="4.5"/>
    <s v="UPI"/>
    <n v="45.4"/>
    <n v="0.4657"/>
    <x v="0"/>
    <x v="3"/>
  </r>
  <r>
    <n v="3562"/>
    <x v="27"/>
    <x v="0"/>
    <x v="2"/>
    <s v="App Ads"/>
    <n v="10"/>
    <n v="16"/>
    <n v="2"/>
    <n v="453.83"/>
    <n v="7765.98"/>
    <n v="0"/>
    <n v="1195"/>
    <n v="0"/>
    <n v="13.5"/>
    <n v="0"/>
    <n v="0.36"/>
    <n v="1"/>
    <s v="Delivery Delay"/>
    <n v="1"/>
    <n v="1"/>
    <n v="411.4"/>
    <n v="53"/>
    <n v="4.0999999999999996"/>
    <s v="Wallet"/>
    <n v="32"/>
    <n v="0.36830000000000002"/>
    <x v="1"/>
    <x v="1"/>
  </r>
  <r>
    <n v="3563"/>
    <x v="4"/>
    <x v="1"/>
    <x v="0"/>
    <s v="App Ads"/>
    <n v="47"/>
    <n v="37"/>
    <n v="7"/>
    <n v="301.14"/>
    <n v="10240.25"/>
    <n v="0"/>
    <n v="1204"/>
    <n v="1"/>
    <n v="4.5999999999999996"/>
    <n v="0"/>
    <n v="0.6"/>
    <n v="2"/>
    <s v="Quality"/>
    <n v="2"/>
    <n v="2"/>
    <n v="1324.08"/>
    <n v="25"/>
    <n v="2.6"/>
    <s v="Credit Card"/>
    <n v="19.2"/>
    <n v="0.28439999999999999"/>
    <x v="1"/>
    <x v="1"/>
  </r>
  <r>
    <n v="3564"/>
    <x v="36"/>
    <x v="0"/>
    <x v="1"/>
    <s v="App Ads"/>
    <n v="32"/>
    <n v="97"/>
    <n v="4"/>
    <n v="321.36"/>
    <n v="29546.080000000002"/>
    <n v="0"/>
    <n v="3316"/>
    <n v="6"/>
    <n v="8.6"/>
    <n v="4"/>
    <n v="0.79"/>
    <n v="1"/>
    <s v="Item Missing"/>
    <n v="2"/>
    <n v="5"/>
    <n v="1133.1099999999999"/>
    <n v="25"/>
    <n v="2.6"/>
    <s v="Credit Card"/>
    <n v="32.5"/>
    <n v="0.37140000000000001"/>
    <x v="1"/>
    <x v="1"/>
  </r>
  <r>
    <n v="3565"/>
    <x v="1"/>
    <x v="0"/>
    <x v="3"/>
    <s v="App Ads"/>
    <n v="22"/>
    <n v="43"/>
    <n v="4"/>
    <n v="424.26"/>
    <n v="18843.27"/>
    <n v="0"/>
    <n v="1786"/>
    <n v="2"/>
    <n v="11.3"/>
    <n v="1"/>
    <n v="0.41"/>
    <n v="2"/>
    <s v="Quality"/>
    <n v="2"/>
    <n v="2"/>
    <n v="1180.03"/>
    <n v="27"/>
    <n v="5"/>
    <s v="Credit Card"/>
    <n v="29.5"/>
    <n v="0.35110000000000002"/>
    <x v="1"/>
    <x v="1"/>
  </r>
  <r>
    <n v="3566"/>
    <x v="46"/>
    <x v="0"/>
    <x v="3"/>
    <s v="App Ads"/>
    <n v="19"/>
    <n v="49"/>
    <n v="3"/>
    <n v="411.42"/>
    <n v="19803.310000000001"/>
    <n v="0"/>
    <n v="2193"/>
    <n v="1"/>
    <n v="24.3"/>
    <n v="1"/>
    <n v="0.02"/>
    <n v="4"/>
    <s v="Delivery Delay"/>
    <n v="0"/>
    <n v="4"/>
    <n v="520.46"/>
    <n v="39"/>
    <n v="3.6"/>
    <s v="UPI"/>
    <n v="29.9"/>
    <n v="0.35339999999999999"/>
    <x v="1"/>
    <x v="1"/>
  </r>
  <r>
    <n v="3567"/>
    <x v="4"/>
    <x v="1"/>
    <x v="3"/>
    <s v="Social"/>
    <n v="12"/>
    <n v="11"/>
    <n v="0"/>
    <n v="393.37"/>
    <n v="4027.44"/>
    <n v="1"/>
    <n v="914"/>
    <n v="1"/>
    <n v="10.4"/>
    <n v="0"/>
    <n v="0.12"/>
    <n v="2"/>
    <s v="Payment"/>
    <n v="0"/>
    <n v="1"/>
    <n v="223.11"/>
    <n v="23"/>
    <n v="3.7"/>
    <s v="UPI"/>
    <n v="18.3"/>
    <n v="0.27879999999999999"/>
    <x v="1"/>
    <x v="1"/>
  </r>
  <r>
    <n v="3568"/>
    <x v="27"/>
    <x v="0"/>
    <x v="0"/>
    <s v="Social"/>
    <n v="10"/>
    <n v="15"/>
    <n v="1"/>
    <n v="239.81"/>
    <n v="3354"/>
    <n v="1"/>
    <n v="723"/>
    <n v="0"/>
    <n v="13"/>
    <n v="1"/>
    <n v="0.8"/>
    <n v="1"/>
    <s v="App Issue"/>
    <n v="1"/>
    <n v="1"/>
    <n v="462.52"/>
    <n v="35"/>
    <n v="3.9"/>
    <s v="UPI"/>
    <n v="25.8"/>
    <n v="0.32590000000000002"/>
    <x v="1"/>
    <x v="1"/>
  </r>
  <r>
    <n v="3569"/>
    <x v="11"/>
    <x v="1"/>
    <x v="2"/>
    <s v="App Ads"/>
    <n v="13"/>
    <n v="34"/>
    <n v="2"/>
    <n v="320.58999999999997"/>
    <n v="11295.28"/>
    <n v="0"/>
    <n v="1222"/>
    <n v="1"/>
    <n v="19.8"/>
    <n v="1"/>
    <n v="0.53"/>
    <n v="1"/>
    <s v="App Issue"/>
    <n v="1"/>
    <n v="2"/>
    <n v="839.76"/>
    <n v="51"/>
    <n v="4"/>
    <s v="UPI"/>
    <n v="32.6"/>
    <n v="0.37269999999999998"/>
    <x v="1"/>
    <x v="1"/>
  </r>
  <r>
    <n v="3570"/>
    <x v="46"/>
    <x v="1"/>
    <x v="3"/>
    <s v="Organic"/>
    <n v="42"/>
    <n v="50"/>
    <n v="6"/>
    <n v="386.48"/>
    <n v="20451.259999999998"/>
    <n v="1"/>
    <n v="2063"/>
    <n v="2"/>
    <n v="21.3"/>
    <n v="3"/>
    <n v="0.4"/>
    <n v="1"/>
    <s v="Payment"/>
    <n v="1"/>
    <n v="3"/>
    <n v="1146.54"/>
    <n v="23"/>
    <n v="3.6"/>
    <s v="UPI"/>
    <n v="19.399999999999999"/>
    <n v="0.28520000000000001"/>
    <x v="1"/>
    <x v="1"/>
  </r>
  <r>
    <n v="3571"/>
    <x v="36"/>
    <x v="1"/>
    <x v="2"/>
    <s v="App Ads"/>
    <n v="18"/>
    <n v="32"/>
    <n v="5"/>
    <n v="425.15"/>
    <n v="13538.25"/>
    <n v="0"/>
    <n v="1858"/>
    <n v="1"/>
    <n v="5.7"/>
    <n v="1"/>
    <n v="0.18"/>
    <n v="2"/>
    <s v="Delivery Delay"/>
    <n v="1"/>
    <n v="1"/>
    <n v="523.70000000000005"/>
    <n v="41"/>
    <n v="2.9"/>
    <s v="COD"/>
    <n v="25.9"/>
    <n v="0.32650000000000001"/>
    <x v="1"/>
    <x v="1"/>
  </r>
  <r>
    <n v="3572"/>
    <x v="13"/>
    <x v="1"/>
    <x v="3"/>
    <s v="Social"/>
    <n v="0"/>
    <n v="0"/>
    <n v="0"/>
    <n v="488.97"/>
    <n v="0"/>
    <n v="1"/>
    <n v="165"/>
    <n v="0"/>
    <n v="7.7"/>
    <n v="0"/>
    <n v="0.24"/>
    <n v="1"/>
    <s v="App Issue"/>
    <n v="0"/>
    <n v="0"/>
    <n v="0"/>
    <n v="64"/>
    <n v="2.6"/>
    <s v="Wallet"/>
    <n v="32.4"/>
    <n v="0.37130000000000002"/>
    <x v="1"/>
    <x v="1"/>
  </r>
  <r>
    <n v="3573"/>
    <x v="6"/>
    <x v="1"/>
    <x v="0"/>
    <s v="Organic"/>
    <n v="11"/>
    <n v="2"/>
    <n v="0"/>
    <n v="422.39"/>
    <n v="814.86"/>
    <n v="0"/>
    <n v="389"/>
    <n v="0"/>
    <n v="5.0999999999999996"/>
    <n v="0"/>
    <n v="0.57999999999999996"/>
    <n v="0"/>
    <s v="None"/>
    <n v="0"/>
    <n v="0"/>
    <n v="0"/>
    <n v="34"/>
    <n v="4.4000000000000004"/>
    <s v="UPI"/>
    <n v="20.399999999999999"/>
    <n v="0.2913"/>
    <x v="1"/>
    <x v="1"/>
  </r>
  <r>
    <n v="3574"/>
    <x v="35"/>
    <x v="0"/>
    <x v="2"/>
    <s v="Referral"/>
    <n v="52"/>
    <n v="91"/>
    <n v="16"/>
    <n v="373.49"/>
    <n v="35932.83"/>
    <n v="0"/>
    <n v="3940"/>
    <n v="2"/>
    <n v="9.1"/>
    <n v="5"/>
    <n v="0.77"/>
    <n v="5"/>
    <s v="Payment"/>
    <n v="4"/>
    <n v="5"/>
    <n v="1471.85"/>
    <n v="89"/>
    <n v="3.6"/>
    <s v="COD"/>
    <n v="51.2"/>
    <n v="0.50890000000000002"/>
    <x v="0"/>
    <x v="4"/>
  </r>
  <r>
    <n v="3575"/>
    <x v="51"/>
    <x v="1"/>
    <x v="3"/>
    <s v="Social"/>
    <n v="24"/>
    <n v="35"/>
    <n v="4"/>
    <n v="496.28"/>
    <n v="18140.759999999998"/>
    <n v="0"/>
    <n v="1894"/>
    <n v="3"/>
    <n v="24.2"/>
    <n v="1"/>
    <n v="0.36"/>
    <n v="1"/>
    <s v="Payment"/>
    <n v="0"/>
    <n v="2"/>
    <n v="386.86"/>
    <n v="38"/>
    <n v="2.9"/>
    <s v="Credit Card"/>
    <n v="26.9"/>
    <n v="0.33310000000000001"/>
    <x v="1"/>
    <x v="1"/>
  </r>
  <r>
    <n v="3576"/>
    <x v="6"/>
    <x v="1"/>
    <x v="3"/>
    <s v="Social"/>
    <n v="60"/>
    <n v="100"/>
    <n v="10"/>
    <n v="484.29"/>
    <n v="48782.53"/>
    <n v="0"/>
    <n v="4612"/>
    <n v="2"/>
    <n v="20.8"/>
    <n v="3"/>
    <n v="0.09"/>
    <n v="2"/>
    <s v="App Issue"/>
    <n v="2"/>
    <n v="1"/>
    <n v="1009.17"/>
    <n v="40"/>
    <n v="3.5"/>
    <s v="Wallet"/>
    <n v="22.4"/>
    <n v="0.3039"/>
    <x v="1"/>
    <x v="1"/>
  </r>
  <r>
    <n v="3577"/>
    <x v="2"/>
    <x v="0"/>
    <x v="2"/>
    <s v="Partner"/>
    <n v="18"/>
    <n v="22"/>
    <n v="2"/>
    <n v="341.95"/>
    <n v="7525.42"/>
    <n v="0"/>
    <n v="1207"/>
    <n v="1"/>
    <n v="12.8"/>
    <n v="1"/>
    <n v="0.13"/>
    <n v="1"/>
    <s v="Payment"/>
    <n v="1"/>
    <n v="1"/>
    <n v="265.49"/>
    <n v="25"/>
    <n v="4.4000000000000004"/>
    <s v="Debit Card"/>
    <n v="19.600000000000001"/>
    <n v="0.28639999999999999"/>
    <x v="1"/>
    <x v="1"/>
  </r>
  <r>
    <n v="3578"/>
    <x v="5"/>
    <x v="0"/>
    <x v="1"/>
    <s v="App Ads"/>
    <n v="19"/>
    <n v="15"/>
    <n v="3"/>
    <n v="688.87"/>
    <n v="9464.34"/>
    <n v="0"/>
    <n v="1116"/>
    <n v="1"/>
    <n v="10.9"/>
    <n v="0"/>
    <n v="0.31"/>
    <n v="1"/>
    <s v="Quality"/>
    <n v="1"/>
    <n v="0"/>
    <n v="126.98"/>
    <n v="85"/>
    <n v="4.0999999999999996"/>
    <s v="UPI"/>
    <n v="41.2"/>
    <n v="0.4345"/>
    <x v="0"/>
    <x v="7"/>
  </r>
  <r>
    <n v="3579"/>
    <x v="52"/>
    <x v="1"/>
    <x v="4"/>
    <s v="Organic"/>
    <n v="29"/>
    <n v="33"/>
    <n v="4"/>
    <n v="179.67"/>
    <n v="6287.87"/>
    <n v="0"/>
    <n v="835"/>
    <n v="2"/>
    <n v="3.6"/>
    <n v="1"/>
    <n v="0.11"/>
    <n v="0"/>
    <s v="None"/>
    <n v="1"/>
    <n v="2"/>
    <n v="856.78"/>
    <n v="32"/>
    <n v="3.3"/>
    <s v="UPI"/>
    <n v="24.9"/>
    <n v="0.3201"/>
    <x v="1"/>
    <x v="1"/>
  </r>
  <r>
    <n v="3580"/>
    <x v="0"/>
    <x v="0"/>
    <x v="0"/>
    <s v="Organic"/>
    <n v="8"/>
    <n v="11"/>
    <n v="2"/>
    <n v="532.94000000000005"/>
    <n v="6002.52"/>
    <n v="0"/>
    <n v="778"/>
    <n v="1"/>
    <n v="9.6999999999999993"/>
    <n v="0"/>
    <n v="0.16"/>
    <n v="1"/>
    <s v="Delivery Delay"/>
    <n v="0"/>
    <n v="1"/>
    <n v="168.05"/>
    <n v="74"/>
    <n v="3.7"/>
    <s v="UPI"/>
    <n v="41.4"/>
    <n v="0.43609999999999999"/>
    <x v="0"/>
    <x v="8"/>
  </r>
  <r>
    <n v="3581"/>
    <x v="52"/>
    <x v="1"/>
    <x v="1"/>
    <s v="App Ads"/>
    <n v="9"/>
    <n v="21"/>
    <n v="1"/>
    <n v="562.33000000000004"/>
    <n v="10896.64"/>
    <n v="1"/>
    <n v="1449"/>
    <n v="0"/>
    <n v="7.6"/>
    <n v="1"/>
    <n v="0.12"/>
    <n v="1"/>
    <s v="Payment"/>
    <n v="0"/>
    <n v="1"/>
    <n v="107.54"/>
    <n v="23"/>
    <n v="3.5"/>
    <s v="UPI"/>
    <n v="17.7"/>
    <n v="0.27489999999999998"/>
    <x v="1"/>
    <x v="1"/>
  </r>
  <r>
    <n v="3582"/>
    <x v="11"/>
    <x v="0"/>
    <x v="2"/>
    <s v="Social"/>
    <n v="48"/>
    <n v="65"/>
    <n v="13"/>
    <n v="577.88"/>
    <n v="38690.1"/>
    <n v="0"/>
    <n v="3621"/>
    <n v="5"/>
    <n v="22"/>
    <n v="2"/>
    <n v="0.26"/>
    <n v="3"/>
    <s v="Payment"/>
    <n v="1"/>
    <n v="2"/>
    <n v="387.53"/>
    <n v="21"/>
    <n v="3.7"/>
    <s v="UPI"/>
    <n v="25.9"/>
    <n v="0.32679999999999998"/>
    <x v="1"/>
    <x v="1"/>
  </r>
  <r>
    <n v="3583"/>
    <x v="7"/>
    <x v="1"/>
    <x v="0"/>
    <s v="App Ads"/>
    <n v="15"/>
    <n v="28"/>
    <n v="3"/>
    <n v="492.46"/>
    <n v="14870.21"/>
    <n v="1"/>
    <n v="1395"/>
    <n v="0"/>
    <n v="4.0999999999999996"/>
    <n v="1"/>
    <n v="0.61"/>
    <n v="1"/>
    <s v="Payment"/>
    <n v="1"/>
    <n v="2"/>
    <n v="743.11"/>
    <n v="58"/>
    <n v="2.9"/>
    <s v="UPI"/>
    <n v="33.5"/>
    <n v="0.37890000000000001"/>
    <x v="1"/>
    <x v="1"/>
  </r>
  <r>
    <n v="3584"/>
    <x v="39"/>
    <x v="0"/>
    <x v="4"/>
    <s v="App Ads"/>
    <n v="48"/>
    <n v="94"/>
    <n v="12"/>
    <n v="289.06"/>
    <n v="27743.46"/>
    <n v="1"/>
    <n v="3158"/>
    <n v="6"/>
    <n v="27.8"/>
    <n v="3"/>
    <n v="0.22"/>
    <n v="0"/>
    <s v="None"/>
    <n v="6"/>
    <n v="7"/>
    <n v="919.47"/>
    <n v="27"/>
    <n v="4.3"/>
    <s v="COD"/>
    <n v="28.5"/>
    <n v="0.34420000000000001"/>
    <x v="1"/>
    <x v="1"/>
  </r>
  <r>
    <n v="3585"/>
    <x v="33"/>
    <x v="1"/>
    <x v="0"/>
    <s v="Social"/>
    <n v="17"/>
    <n v="23"/>
    <n v="4"/>
    <n v="687.71"/>
    <n v="16000.99"/>
    <n v="0"/>
    <n v="1885"/>
    <n v="0"/>
    <n v="14"/>
    <n v="1"/>
    <n v="0.23"/>
    <n v="1"/>
    <s v="Quality"/>
    <n v="0"/>
    <n v="0"/>
    <n v="0"/>
    <n v="33"/>
    <n v="4.0999999999999996"/>
    <s v="Credit Card"/>
    <n v="22.2"/>
    <n v="0.3029"/>
    <x v="1"/>
    <x v="1"/>
  </r>
  <r>
    <n v="3586"/>
    <x v="49"/>
    <x v="0"/>
    <x v="0"/>
    <s v="Organic"/>
    <n v="47"/>
    <n v="121"/>
    <n v="4"/>
    <n v="289.8"/>
    <n v="36393.699999999997"/>
    <n v="0"/>
    <n v="3775"/>
    <n v="6"/>
    <n v="9.6"/>
    <n v="2"/>
    <n v="0.45"/>
    <n v="5"/>
    <s v="Payment"/>
    <n v="5"/>
    <n v="6"/>
    <n v="2154.9899999999998"/>
    <n v="32"/>
    <n v="3.3"/>
    <s v="Wallet"/>
    <n v="38.6"/>
    <n v="0.41499999999999998"/>
    <x v="0"/>
    <x v="2"/>
  </r>
  <r>
    <n v="3587"/>
    <x v="3"/>
    <x v="0"/>
    <x v="1"/>
    <s v="Organic"/>
    <n v="13"/>
    <n v="19"/>
    <n v="0"/>
    <n v="324.45999999999998"/>
    <n v="5821.7"/>
    <n v="0"/>
    <n v="893"/>
    <n v="1"/>
    <n v="4.4000000000000004"/>
    <n v="0"/>
    <n v="0.17"/>
    <n v="0"/>
    <s v="None"/>
    <n v="0"/>
    <n v="0"/>
    <n v="0"/>
    <n v="58"/>
    <n v="3.9"/>
    <s v="UPI"/>
    <n v="33.200000000000003"/>
    <n v="0.37669999999999998"/>
    <x v="1"/>
    <x v="1"/>
  </r>
  <r>
    <n v="3588"/>
    <x v="6"/>
    <x v="0"/>
    <x v="1"/>
    <s v="Partner"/>
    <n v="43"/>
    <n v="58"/>
    <n v="11"/>
    <n v="388.36"/>
    <n v="23167.65"/>
    <n v="0"/>
    <n v="2833"/>
    <n v="4"/>
    <n v="20.8"/>
    <n v="3"/>
    <n v="0.64"/>
    <n v="1"/>
    <s v="Quality"/>
    <n v="2"/>
    <n v="4"/>
    <n v="2044.55"/>
    <n v="57"/>
    <n v="3.7"/>
    <s v="Credit Card"/>
    <n v="38.5"/>
    <n v="0.4143"/>
    <x v="0"/>
    <x v="0"/>
  </r>
  <r>
    <n v="3589"/>
    <x v="2"/>
    <x v="1"/>
    <x v="1"/>
    <s v="App Ads"/>
    <n v="13"/>
    <n v="35"/>
    <n v="2"/>
    <n v="300.95"/>
    <n v="10349.450000000001"/>
    <n v="0"/>
    <n v="1192"/>
    <n v="2"/>
    <n v="0"/>
    <n v="1"/>
    <n v="0.28999999999999998"/>
    <n v="4"/>
    <s v="Delivery Delay"/>
    <n v="2"/>
    <n v="1"/>
    <n v="694.35"/>
    <n v="31"/>
    <n v="4.9000000000000004"/>
    <s v="Credit Card"/>
    <n v="28.4"/>
    <n v="0.34329999999999999"/>
    <x v="1"/>
    <x v="1"/>
  </r>
  <r>
    <n v="3590"/>
    <x v="34"/>
    <x v="1"/>
    <x v="1"/>
    <s v="Social"/>
    <n v="48"/>
    <n v="92"/>
    <n v="4"/>
    <n v="301.94"/>
    <n v="27366.95"/>
    <n v="0"/>
    <n v="3037"/>
    <n v="1"/>
    <n v="12.2"/>
    <n v="1"/>
    <n v="0.47"/>
    <n v="5"/>
    <s v="Delivery Delay"/>
    <n v="4"/>
    <n v="3"/>
    <n v="1186.76"/>
    <n v="61"/>
    <n v="1.9"/>
    <s v="Credit Card"/>
    <n v="36.799999999999997"/>
    <n v="0.40210000000000001"/>
    <x v="1"/>
    <x v="1"/>
  </r>
  <r>
    <n v="3591"/>
    <x v="38"/>
    <x v="1"/>
    <x v="0"/>
    <s v="Partner"/>
    <n v="17"/>
    <n v="3"/>
    <n v="0"/>
    <n v="346.2"/>
    <n v="1080.31"/>
    <n v="0"/>
    <n v="261"/>
    <n v="0"/>
    <n v="0"/>
    <n v="0"/>
    <n v="0.34"/>
    <n v="1"/>
    <s v="App Issue"/>
    <n v="0"/>
    <n v="0"/>
    <n v="0"/>
    <n v="57"/>
    <n v="2.4"/>
    <s v="UPI"/>
    <n v="29.3"/>
    <n v="0.34989999999999999"/>
    <x v="1"/>
    <x v="1"/>
  </r>
  <r>
    <n v="3592"/>
    <x v="41"/>
    <x v="0"/>
    <x v="0"/>
    <s v="Social"/>
    <n v="52"/>
    <n v="3"/>
    <n v="0"/>
    <n v="218.9"/>
    <n v="702.99"/>
    <n v="0"/>
    <n v="242"/>
    <n v="0"/>
    <n v="9.1999999999999993"/>
    <n v="0"/>
    <n v="0.83"/>
    <n v="2"/>
    <s v="Item Missing"/>
    <n v="0"/>
    <n v="0"/>
    <n v="0"/>
    <n v="24"/>
    <n v="3.4"/>
    <s v="UPI"/>
    <n v="14"/>
    <n v="0.2535"/>
    <x v="1"/>
    <x v="1"/>
  </r>
  <r>
    <n v="3593"/>
    <x v="48"/>
    <x v="1"/>
    <x v="0"/>
    <s v="App Ads"/>
    <n v="31"/>
    <n v="95"/>
    <n v="17"/>
    <n v="465.87"/>
    <n v="46772.77"/>
    <n v="0"/>
    <n v="4889"/>
    <n v="7"/>
    <n v="50.8"/>
    <n v="4"/>
    <n v="0.35"/>
    <n v="4"/>
    <s v="Item Missing"/>
    <n v="0"/>
    <n v="1"/>
    <n v="163.92"/>
    <n v="55"/>
    <n v="2.2999999999999998"/>
    <s v="UPI"/>
    <n v="46.9"/>
    <n v="0.47689999999999999"/>
    <x v="0"/>
    <x v="2"/>
  </r>
  <r>
    <n v="3594"/>
    <x v="44"/>
    <x v="0"/>
    <x v="0"/>
    <s v="App Ads"/>
    <n v="2"/>
    <n v="4"/>
    <n v="1"/>
    <n v="399.17"/>
    <n v="1495.35"/>
    <n v="0"/>
    <n v="410"/>
    <n v="0"/>
    <n v="2.8"/>
    <n v="0"/>
    <n v="0.41"/>
    <n v="0"/>
    <s v="None"/>
    <n v="0"/>
    <n v="0"/>
    <n v="0"/>
    <n v="41"/>
    <n v="3.6"/>
    <s v="UPI"/>
    <n v="26.4"/>
    <n v="0.32990000000000003"/>
    <x v="1"/>
    <x v="1"/>
  </r>
  <r>
    <n v="3595"/>
    <x v="46"/>
    <x v="0"/>
    <x v="1"/>
    <s v="App Ads"/>
    <n v="43"/>
    <n v="71"/>
    <n v="4"/>
    <n v="421.99"/>
    <n v="28504.33"/>
    <n v="0"/>
    <n v="3337"/>
    <n v="1"/>
    <n v="19.3"/>
    <n v="0"/>
    <n v="0.17"/>
    <n v="3"/>
    <s v="Payment"/>
    <n v="4"/>
    <n v="1"/>
    <n v="948.21"/>
    <n v="10"/>
    <n v="4.5"/>
    <s v="Credit Card"/>
    <n v="16"/>
    <n v="0.26500000000000001"/>
    <x v="1"/>
    <x v="1"/>
  </r>
  <r>
    <n v="3596"/>
    <x v="41"/>
    <x v="1"/>
    <x v="1"/>
    <s v="Social"/>
    <n v="60"/>
    <n v="2"/>
    <n v="0"/>
    <n v="485.58"/>
    <n v="1037.3699999999999"/>
    <n v="0"/>
    <n v="362"/>
    <n v="0"/>
    <n v="0.1"/>
    <n v="0"/>
    <n v="0.05"/>
    <n v="1"/>
    <s v="App Issue"/>
    <n v="0"/>
    <n v="0"/>
    <n v="0"/>
    <n v="25"/>
    <n v="4"/>
    <s v="UPI"/>
    <n v="6.1"/>
    <n v="0.2112"/>
    <x v="1"/>
    <x v="1"/>
  </r>
  <r>
    <n v="3597"/>
    <x v="35"/>
    <x v="1"/>
    <x v="1"/>
    <s v="Organic"/>
    <n v="12"/>
    <n v="20"/>
    <n v="1"/>
    <n v="436.37"/>
    <n v="9515.0400000000009"/>
    <n v="0"/>
    <n v="963"/>
    <n v="0"/>
    <n v="4.5999999999999996"/>
    <n v="1"/>
    <n v="0.19"/>
    <n v="3"/>
    <s v="Item Missing"/>
    <n v="0"/>
    <n v="1"/>
    <n v="189.83"/>
    <n v="84"/>
    <n v="5"/>
    <s v="UPI"/>
    <n v="41.2"/>
    <n v="0.43419999999999997"/>
    <x v="0"/>
    <x v="3"/>
  </r>
  <r>
    <n v="3598"/>
    <x v="22"/>
    <x v="1"/>
    <x v="0"/>
    <s v="App Ads"/>
    <n v="46"/>
    <n v="44"/>
    <n v="3"/>
    <n v="373.35"/>
    <n v="16119.86"/>
    <n v="0"/>
    <n v="1755"/>
    <n v="0"/>
    <n v="18.7"/>
    <n v="1"/>
    <n v="0.19"/>
    <n v="3"/>
    <s v="Payment"/>
    <n v="1"/>
    <n v="2"/>
    <n v="90.36"/>
    <n v="45"/>
    <n v="4.3"/>
    <s v="Wallet"/>
    <n v="23.1"/>
    <n v="0.30869999999999997"/>
    <x v="1"/>
    <x v="1"/>
  </r>
  <r>
    <n v="3599"/>
    <x v="41"/>
    <x v="0"/>
    <x v="1"/>
    <s v="Social"/>
    <n v="17"/>
    <n v="26"/>
    <n v="1"/>
    <n v="506.22"/>
    <n v="13066.58"/>
    <n v="0"/>
    <n v="1717"/>
    <n v="1"/>
    <n v="0"/>
    <n v="1"/>
    <n v="0.77"/>
    <n v="0"/>
    <s v="None"/>
    <n v="1"/>
    <n v="0"/>
    <n v="95.03"/>
    <n v="45"/>
    <n v="3.2"/>
    <s v="Credit Card"/>
    <n v="26.7"/>
    <n v="0.33189999999999997"/>
    <x v="1"/>
    <x v="1"/>
  </r>
  <r>
    <n v="3600"/>
    <x v="50"/>
    <x v="0"/>
    <x v="0"/>
    <s v="Referral"/>
    <n v="33"/>
    <n v="40"/>
    <n v="7"/>
    <n v="418.62"/>
    <n v="18291.88"/>
    <n v="0"/>
    <n v="1940"/>
    <n v="3"/>
    <n v="0"/>
    <n v="1"/>
    <n v="0.3"/>
    <n v="2"/>
    <s v="Item Missing"/>
    <n v="2"/>
    <n v="1"/>
    <n v="428.79"/>
    <n v="7"/>
    <n v="2.8"/>
    <s v="Debit Card"/>
    <n v="18"/>
    <n v="0.2767"/>
    <x v="1"/>
    <x v="1"/>
  </r>
  <r>
    <n v="3601"/>
    <x v="3"/>
    <x v="1"/>
    <x v="4"/>
    <s v="App Ads"/>
    <n v="11"/>
    <n v="17"/>
    <n v="3"/>
    <n v="354.14"/>
    <n v="6288.05"/>
    <n v="0"/>
    <n v="953"/>
    <n v="1"/>
    <n v="1.6"/>
    <n v="0"/>
    <n v="0.56999999999999995"/>
    <n v="0"/>
    <s v="None"/>
    <n v="1"/>
    <n v="1"/>
    <n v="252.79"/>
    <n v="24"/>
    <n v="4.2"/>
    <s v="COD"/>
    <n v="27.2"/>
    <n v="0.33510000000000001"/>
    <x v="1"/>
    <x v="1"/>
  </r>
  <r>
    <n v="3602"/>
    <x v="50"/>
    <x v="0"/>
    <x v="0"/>
    <s v="Organic"/>
    <n v="24"/>
    <n v="47"/>
    <n v="5"/>
    <n v="433.9"/>
    <n v="18875.79"/>
    <n v="0"/>
    <n v="2228"/>
    <n v="4"/>
    <n v="0"/>
    <n v="1"/>
    <n v="0.13"/>
    <n v="1"/>
    <s v="Payment"/>
    <n v="1"/>
    <n v="1"/>
    <n v="358.93"/>
    <n v="43"/>
    <n v="3"/>
    <s v="COD"/>
    <n v="28.9"/>
    <n v="0.34710000000000002"/>
    <x v="1"/>
    <x v="1"/>
  </r>
  <r>
    <n v="3603"/>
    <x v="27"/>
    <x v="0"/>
    <x v="1"/>
    <s v="Organic"/>
    <n v="43"/>
    <n v="90"/>
    <n v="8"/>
    <n v="603.58000000000004"/>
    <n v="51836.82"/>
    <n v="0"/>
    <n v="5553"/>
    <n v="3"/>
    <n v="22.5"/>
    <n v="4"/>
    <n v="0.39"/>
    <n v="5"/>
    <s v="App Issue"/>
    <n v="1"/>
    <n v="1"/>
    <n v="281.23"/>
    <n v="7"/>
    <n v="4.5"/>
    <s v="UPI"/>
    <n v="27.9"/>
    <n v="0.33979999999999999"/>
    <x v="1"/>
    <x v="1"/>
  </r>
  <r>
    <n v="3604"/>
    <x v="26"/>
    <x v="2"/>
    <x v="2"/>
    <s v="Organic"/>
    <n v="60"/>
    <n v="105"/>
    <n v="10"/>
    <n v="382.67"/>
    <n v="40240.06"/>
    <n v="0"/>
    <n v="4566"/>
    <n v="8"/>
    <n v="13.9"/>
    <n v="1"/>
    <n v="0.32"/>
    <n v="2"/>
    <s v="Payment"/>
    <n v="5"/>
    <n v="6"/>
    <n v="0"/>
    <n v="8"/>
    <n v="3.2"/>
    <s v="UPI"/>
    <n v="22.6"/>
    <n v="0.30509999999999998"/>
    <x v="1"/>
    <x v="1"/>
  </r>
  <r>
    <n v="3605"/>
    <x v="17"/>
    <x v="1"/>
    <x v="3"/>
    <s v="App Ads"/>
    <n v="16"/>
    <n v="30"/>
    <n v="5"/>
    <n v="529.41999999999996"/>
    <n v="15526.97"/>
    <n v="0"/>
    <n v="1741"/>
    <n v="0"/>
    <n v="0"/>
    <n v="1"/>
    <n v="0.26"/>
    <n v="0"/>
    <s v="None"/>
    <n v="0"/>
    <n v="1"/>
    <n v="54.35"/>
    <n v="23"/>
    <n v="3.9"/>
    <s v="UPI"/>
    <n v="17.5"/>
    <n v="0.2742"/>
    <x v="1"/>
    <x v="1"/>
  </r>
  <r>
    <n v="3606"/>
    <x v="42"/>
    <x v="0"/>
    <x v="1"/>
    <s v="Organic"/>
    <n v="5"/>
    <n v="2"/>
    <n v="0"/>
    <n v="332.52"/>
    <n v="600.73"/>
    <n v="0"/>
    <n v="122"/>
    <n v="0"/>
    <n v="4.5"/>
    <n v="0"/>
    <n v="0.26"/>
    <n v="1"/>
    <s v="App Issue"/>
    <n v="0"/>
    <n v="0"/>
    <n v="0"/>
    <n v="19"/>
    <n v="4.5"/>
    <s v="Credit Card"/>
    <n v="17.2"/>
    <n v="0.27200000000000002"/>
    <x v="1"/>
    <x v="1"/>
  </r>
  <r>
    <n v="3607"/>
    <x v="35"/>
    <x v="0"/>
    <x v="2"/>
    <s v="App Ads"/>
    <n v="42"/>
    <n v="73"/>
    <n v="3"/>
    <n v="453.84"/>
    <n v="31766.37"/>
    <n v="0"/>
    <n v="3401"/>
    <n v="0"/>
    <n v="15.4"/>
    <n v="2"/>
    <n v="0.1"/>
    <n v="4"/>
    <s v="Payment"/>
    <n v="3"/>
    <n v="3"/>
    <n v="1505.32"/>
    <n v="4"/>
    <n v="4.5"/>
    <s v="UPI"/>
    <n v="14.2"/>
    <n v="0.25459999999999999"/>
    <x v="1"/>
    <x v="1"/>
  </r>
  <r>
    <n v="3608"/>
    <x v="6"/>
    <x v="1"/>
    <x v="2"/>
    <s v="Referral"/>
    <n v="46"/>
    <n v="90"/>
    <n v="6"/>
    <n v="483.87"/>
    <n v="42457.5"/>
    <n v="0"/>
    <n v="4105"/>
    <n v="4"/>
    <n v="0.8"/>
    <n v="3"/>
    <n v="0.2"/>
    <n v="1"/>
    <s v="Item Missing"/>
    <n v="4"/>
    <n v="5"/>
    <n v="1339.62"/>
    <n v="14"/>
    <n v="5"/>
    <s v="Debit Card"/>
    <n v="19.3"/>
    <n v="0.2848"/>
    <x v="1"/>
    <x v="1"/>
  </r>
  <r>
    <n v="3609"/>
    <x v="50"/>
    <x v="0"/>
    <x v="4"/>
    <s v="Organic"/>
    <n v="22"/>
    <n v="38"/>
    <n v="5"/>
    <n v="346.78"/>
    <n v="13669.45"/>
    <n v="0"/>
    <n v="1490"/>
    <n v="3"/>
    <n v="2.7"/>
    <n v="0"/>
    <n v="0.26"/>
    <n v="2"/>
    <s v="App Issue"/>
    <n v="2"/>
    <n v="3"/>
    <n v="464.24"/>
    <n v="63"/>
    <n v="2.2000000000000002"/>
    <s v="COD"/>
    <n v="38.9"/>
    <n v="0.4173"/>
    <x v="0"/>
    <x v="4"/>
  </r>
  <r>
    <n v="3610"/>
    <x v="30"/>
    <x v="0"/>
    <x v="4"/>
    <s v="Organic"/>
    <n v="8"/>
    <n v="24"/>
    <n v="4"/>
    <n v="408.5"/>
    <n v="10464.07"/>
    <n v="0"/>
    <n v="1067"/>
    <n v="0"/>
    <n v="13.5"/>
    <n v="1"/>
    <n v="0.14000000000000001"/>
    <n v="2"/>
    <s v="App Issue"/>
    <n v="1"/>
    <n v="2"/>
    <n v="980.27"/>
    <n v="17"/>
    <n v="2.2000000000000002"/>
    <s v="UPI"/>
    <n v="20.7"/>
    <n v="0.29349999999999998"/>
    <x v="1"/>
    <x v="1"/>
  </r>
  <r>
    <n v="3611"/>
    <x v="22"/>
    <x v="0"/>
    <x v="3"/>
    <s v="App Ads"/>
    <n v="14"/>
    <n v="22"/>
    <n v="4"/>
    <n v="337.37"/>
    <n v="7852.07"/>
    <n v="0"/>
    <n v="1142"/>
    <n v="1"/>
    <n v="0"/>
    <n v="0"/>
    <n v="0.22"/>
    <n v="2"/>
    <s v="Payment"/>
    <n v="0"/>
    <n v="0"/>
    <n v="0"/>
    <n v="97"/>
    <n v="3.7"/>
    <s v="Credit Card"/>
    <n v="51"/>
    <n v="0.50739999999999996"/>
    <x v="0"/>
    <x v="4"/>
  </r>
  <r>
    <n v="3612"/>
    <x v="6"/>
    <x v="1"/>
    <x v="2"/>
    <s v="Referral"/>
    <n v="34"/>
    <n v="25"/>
    <n v="1"/>
    <n v="348.43"/>
    <n v="8671.92"/>
    <n v="1"/>
    <n v="1045"/>
    <n v="1"/>
    <n v="25.6"/>
    <n v="0"/>
    <n v="0.39"/>
    <n v="3"/>
    <s v="Delivery Delay"/>
    <n v="1"/>
    <n v="1"/>
    <n v="311.67"/>
    <n v="85"/>
    <n v="3.6"/>
    <s v="Debit Card"/>
    <n v="47.8"/>
    <n v="0.48320000000000002"/>
    <x v="0"/>
    <x v="8"/>
  </r>
  <r>
    <n v="3613"/>
    <x v="50"/>
    <x v="1"/>
    <x v="0"/>
    <s v="App Ads"/>
    <n v="7"/>
    <n v="13"/>
    <n v="1"/>
    <n v="448.9"/>
    <n v="5673.44"/>
    <n v="0"/>
    <n v="827"/>
    <n v="0"/>
    <n v="5.9"/>
    <n v="0"/>
    <n v="0.3"/>
    <n v="0"/>
    <s v="None"/>
    <n v="1"/>
    <n v="0"/>
    <n v="105.79"/>
    <n v="34"/>
    <n v="5"/>
    <s v="UPI"/>
    <n v="22.1"/>
    <n v="0.3019"/>
    <x v="1"/>
    <x v="1"/>
  </r>
  <r>
    <n v="3614"/>
    <x v="24"/>
    <x v="0"/>
    <x v="4"/>
    <s v="Social"/>
    <n v="28"/>
    <n v="38"/>
    <n v="3"/>
    <n v="643.48"/>
    <n v="23879.279999999999"/>
    <n v="0"/>
    <n v="2938"/>
    <n v="2"/>
    <n v="14.7"/>
    <n v="2"/>
    <n v="0.56000000000000005"/>
    <n v="1"/>
    <s v="Payment"/>
    <n v="0"/>
    <n v="2"/>
    <n v="344.33"/>
    <n v="22"/>
    <n v="2.4"/>
    <s v="UPI"/>
    <n v="21.4"/>
    <n v="0.2979"/>
    <x v="1"/>
    <x v="1"/>
  </r>
  <r>
    <n v="3615"/>
    <x v="33"/>
    <x v="0"/>
    <x v="3"/>
    <s v="Social"/>
    <n v="18"/>
    <n v="8"/>
    <n v="0"/>
    <n v="500.56"/>
    <n v="3923.86"/>
    <n v="0"/>
    <n v="755"/>
    <n v="1"/>
    <n v="1.7"/>
    <n v="0"/>
    <n v="0.28999999999999998"/>
    <n v="0"/>
    <s v="None"/>
    <n v="0"/>
    <n v="0"/>
    <n v="0"/>
    <n v="21"/>
    <n v="2"/>
    <s v="Debit Card"/>
    <n v="19.2"/>
    <n v="0.28410000000000002"/>
    <x v="1"/>
    <x v="1"/>
  </r>
  <r>
    <n v="3616"/>
    <x v="3"/>
    <x v="1"/>
    <x v="0"/>
    <s v="App Ads"/>
    <n v="6"/>
    <n v="9"/>
    <n v="1"/>
    <n v="454.61"/>
    <n v="4439.6499999999996"/>
    <n v="0"/>
    <n v="841"/>
    <n v="0"/>
    <n v="8.6"/>
    <n v="0"/>
    <n v="0.71"/>
    <n v="1"/>
    <s v="Item Missing"/>
    <n v="0"/>
    <n v="1"/>
    <n v="201.64"/>
    <n v="43"/>
    <n v="2"/>
    <s v="Credit Card"/>
    <n v="32.200000000000003"/>
    <n v="0.36940000000000001"/>
    <x v="1"/>
    <x v="1"/>
  </r>
  <r>
    <n v="3617"/>
    <x v="32"/>
    <x v="1"/>
    <x v="1"/>
    <s v="App Ads"/>
    <n v="3"/>
    <n v="9"/>
    <n v="1"/>
    <n v="621.1"/>
    <n v="5955.74"/>
    <n v="0"/>
    <n v="782"/>
    <n v="0"/>
    <n v="24.8"/>
    <n v="0"/>
    <n v="0.51"/>
    <n v="2"/>
    <s v="App Issue"/>
    <n v="0"/>
    <n v="1"/>
    <n v="257.81"/>
    <n v="10"/>
    <n v="4.4000000000000004"/>
    <s v="UPI"/>
    <n v="21.2"/>
    <n v="0.2964"/>
    <x v="1"/>
    <x v="1"/>
  </r>
  <r>
    <n v="3618"/>
    <x v="18"/>
    <x v="1"/>
    <x v="3"/>
    <s v="App Ads"/>
    <n v="10"/>
    <n v="15"/>
    <n v="2"/>
    <n v="293.89"/>
    <n v="4392.17"/>
    <n v="0"/>
    <n v="741"/>
    <n v="0"/>
    <n v="21.3"/>
    <n v="0"/>
    <n v="0.48"/>
    <n v="1"/>
    <s v="Delivery Delay"/>
    <n v="0"/>
    <n v="1"/>
    <n v="69.64"/>
    <n v="33"/>
    <n v="4.5999999999999996"/>
    <s v="UPI"/>
    <n v="29.9"/>
    <n v="0.35389999999999999"/>
    <x v="1"/>
    <x v="1"/>
  </r>
  <r>
    <n v="3619"/>
    <x v="3"/>
    <x v="0"/>
    <x v="3"/>
    <s v="App Ads"/>
    <n v="45"/>
    <n v="120"/>
    <n v="12"/>
    <n v="612.86"/>
    <n v="74044.61"/>
    <n v="0"/>
    <n v="7358"/>
    <n v="5"/>
    <n v="12"/>
    <n v="3"/>
    <n v="0.45"/>
    <n v="4"/>
    <s v="App Issue"/>
    <n v="0"/>
    <n v="2"/>
    <n v="486.11"/>
    <n v="48"/>
    <n v="2.2000000000000002"/>
    <s v="UPI"/>
    <n v="36.700000000000003"/>
    <n v="0.4012"/>
    <x v="1"/>
    <x v="1"/>
  </r>
  <r>
    <n v="3620"/>
    <x v="0"/>
    <x v="1"/>
    <x v="2"/>
    <s v="Organic"/>
    <n v="22"/>
    <n v="52"/>
    <n v="4"/>
    <n v="406.9"/>
    <n v="20406.41"/>
    <n v="0"/>
    <n v="2384"/>
    <n v="1"/>
    <n v="0"/>
    <n v="0"/>
    <n v="0.13"/>
    <n v="0"/>
    <s v="None"/>
    <n v="2"/>
    <n v="3"/>
    <n v="46.16"/>
    <n v="54"/>
    <n v="3.8"/>
    <s v="UPI"/>
    <n v="25.4"/>
    <n v="0.3236"/>
    <x v="1"/>
    <x v="1"/>
  </r>
  <r>
    <n v="3621"/>
    <x v="48"/>
    <x v="1"/>
    <x v="1"/>
    <s v="Partner"/>
    <n v="19"/>
    <n v="70"/>
    <n v="3"/>
    <n v="485.7"/>
    <n v="32285.48"/>
    <n v="0"/>
    <n v="3245"/>
    <n v="1"/>
    <n v="8.6999999999999993"/>
    <n v="1"/>
    <n v="0.25"/>
    <n v="0"/>
    <s v="None"/>
    <n v="4"/>
    <n v="3"/>
    <n v="1668.74"/>
    <n v="35"/>
    <n v="3.9"/>
    <s v="Wallet"/>
    <n v="28.1"/>
    <n v="0.3417"/>
    <x v="1"/>
    <x v="1"/>
  </r>
  <r>
    <n v="3622"/>
    <x v="49"/>
    <x v="1"/>
    <x v="2"/>
    <s v="Social"/>
    <n v="19"/>
    <n v="41"/>
    <n v="7"/>
    <n v="533.54"/>
    <n v="20165.87"/>
    <n v="0"/>
    <n v="2561"/>
    <n v="1"/>
    <n v="0"/>
    <n v="2"/>
    <n v="0.56999999999999995"/>
    <n v="1"/>
    <s v="Payment"/>
    <n v="2"/>
    <n v="2"/>
    <n v="1326.87"/>
    <n v="30"/>
    <n v="4.0999999999999996"/>
    <s v="Debit Card"/>
    <n v="24.6"/>
    <n v="0.31840000000000002"/>
    <x v="1"/>
    <x v="1"/>
  </r>
  <r>
    <n v="3623"/>
    <x v="35"/>
    <x v="0"/>
    <x v="1"/>
    <s v="App Ads"/>
    <n v="0"/>
    <n v="0"/>
    <n v="0"/>
    <n v="510.32"/>
    <n v="0"/>
    <n v="0"/>
    <n v="235"/>
    <n v="0"/>
    <n v="14.3"/>
    <n v="0"/>
    <n v="0.88"/>
    <n v="1"/>
    <s v="App Issue"/>
    <n v="0"/>
    <n v="0"/>
    <n v="0"/>
    <n v="134"/>
    <n v="5"/>
    <s v="UPI"/>
    <n v="59.1"/>
    <n v="0.56779999999999997"/>
    <x v="0"/>
    <x v="5"/>
  </r>
  <r>
    <n v="3624"/>
    <x v="3"/>
    <x v="1"/>
    <x v="3"/>
    <s v="App Ads"/>
    <n v="14"/>
    <n v="26"/>
    <n v="3"/>
    <n v="409.24"/>
    <n v="10375.61"/>
    <n v="0"/>
    <n v="1206"/>
    <n v="1"/>
    <n v="0"/>
    <n v="0"/>
    <n v="0.49"/>
    <n v="2"/>
    <s v="Payment"/>
    <n v="1"/>
    <n v="1"/>
    <n v="235.48"/>
    <n v="85"/>
    <n v="4.3"/>
    <s v="Wallet"/>
    <n v="44.3"/>
    <n v="0.45700000000000002"/>
    <x v="0"/>
    <x v="7"/>
  </r>
  <r>
    <n v="3625"/>
    <x v="13"/>
    <x v="0"/>
    <x v="0"/>
    <s v="App Ads"/>
    <n v="50"/>
    <n v="101"/>
    <n v="20"/>
    <n v="552.54"/>
    <n v="54215.65"/>
    <n v="0"/>
    <n v="5828"/>
    <n v="8"/>
    <n v="23.1"/>
    <n v="1"/>
    <n v="0.26"/>
    <n v="2"/>
    <s v="Quality"/>
    <n v="3"/>
    <n v="2"/>
    <n v="937.21"/>
    <n v="56"/>
    <n v="4.8"/>
    <s v="UPI"/>
    <n v="36"/>
    <n v="0.39679999999999999"/>
    <x v="1"/>
    <x v="1"/>
  </r>
  <r>
    <n v="3626"/>
    <x v="33"/>
    <x v="0"/>
    <x v="0"/>
    <s v="Organic"/>
    <n v="29"/>
    <n v="46"/>
    <n v="3"/>
    <n v="403.94"/>
    <n v="18377.849999999999"/>
    <n v="0"/>
    <n v="2167"/>
    <n v="3"/>
    <n v="10.4"/>
    <n v="1"/>
    <n v="0.51"/>
    <n v="2"/>
    <s v="App Issue"/>
    <n v="2"/>
    <n v="3"/>
    <n v="2024.28"/>
    <n v="55"/>
    <n v="4.3"/>
    <s v="Wallet"/>
    <n v="36.5"/>
    <n v="0.40029999999999999"/>
    <x v="1"/>
    <x v="1"/>
  </r>
  <r>
    <n v="3627"/>
    <x v="11"/>
    <x v="0"/>
    <x v="0"/>
    <s v="Referral"/>
    <n v="43"/>
    <n v="60"/>
    <n v="6"/>
    <n v="403.33"/>
    <n v="21912.21"/>
    <n v="0"/>
    <n v="2933"/>
    <n v="2"/>
    <n v="18.600000000000001"/>
    <n v="2"/>
    <n v="0.32"/>
    <n v="2"/>
    <s v="Quality"/>
    <n v="2"/>
    <n v="2"/>
    <n v="1000.09"/>
    <n v="20"/>
    <n v="3.8"/>
    <s v="UPI"/>
    <n v="25.8"/>
    <n v="0.32629999999999998"/>
    <x v="1"/>
    <x v="1"/>
  </r>
  <r>
    <n v="3628"/>
    <x v="21"/>
    <x v="1"/>
    <x v="1"/>
    <s v="Referral"/>
    <n v="36"/>
    <n v="78"/>
    <n v="12"/>
    <n v="447"/>
    <n v="31412.080000000002"/>
    <n v="0"/>
    <n v="3926"/>
    <n v="1"/>
    <n v="10.4"/>
    <n v="4"/>
    <n v="0.27"/>
    <n v="5"/>
    <s v="Delivery Delay"/>
    <n v="3"/>
    <n v="5"/>
    <n v="853.33"/>
    <n v="29"/>
    <n v="2.2999999999999998"/>
    <s v="COD"/>
    <n v="33.1"/>
    <n v="0.37590000000000001"/>
    <x v="1"/>
    <x v="1"/>
  </r>
  <r>
    <n v="3629"/>
    <x v="13"/>
    <x v="0"/>
    <x v="1"/>
    <s v="Social"/>
    <n v="1"/>
    <n v="1"/>
    <n v="0"/>
    <n v="513.51"/>
    <n v="522.62"/>
    <n v="0"/>
    <n v="81"/>
    <n v="0"/>
    <n v="6.2"/>
    <n v="0"/>
    <n v="0.19"/>
    <n v="2"/>
    <s v="App Issue"/>
    <n v="0"/>
    <n v="0"/>
    <n v="0"/>
    <n v="36"/>
    <n v="4.7"/>
    <s v="UPI"/>
    <n v="26.8"/>
    <n v="0.33289999999999997"/>
    <x v="1"/>
    <x v="1"/>
  </r>
  <r>
    <n v="3630"/>
    <x v="19"/>
    <x v="1"/>
    <x v="2"/>
    <s v="App Ads"/>
    <n v="43"/>
    <n v="13"/>
    <n v="1"/>
    <n v="333.46"/>
    <n v="4451.3599999999997"/>
    <n v="0"/>
    <n v="852"/>
    <n v="1"/>
    <n v="23"/>
    <n v="1"/>
    <n v="0.5"/>
    <n v="1"/>
    <s v="Delivery Delay"/>
    <n v="0"/>
    <n v="1"/>
    <n v="306.57"/>
    <n v="30"/>
    <n v="4.2"/>
    <s v="Credit Card"/>
    <n v="19.100000000000001"/>
    <n v="0.28339999999999999"/>
    <x v="1"/>
    <x v="1"/>
  </r>
  <r>
    <n v="3631"/>
    <x v="31"/>
    <x v="1"/>
    <x v="1"/>
    <s v="Referral"/>
    <n v="30"/>
    <n v="23"/>
    <n v="1"/>
    <n v="346.88"/>
    <n v="7860.83"/>
    <n v="0"/>
    <n v="872"/>
    <n v="1"/>
    <n v="18.399999999999999"/>
    <n v="0"/>
    <n v="0.33"/>
    <n v="1"/>
    <s v="Delivery Delay"/>
    <n v="1"/>
    <n v="0"/>
    <n v="180.06"/>
    <n v="32"/>
    <n v="2.4"/>
    <s v="UPI"/>
    <n v="28.5"/>
    <n v="0.34439999999999998"/>
    <x v="1"/>
    <x v="1"/>
  </r>
  <r>
    <n v="3632"/>
    <x v="20"/>
    <x v="1"/>
    <x v="2"/>
    <s v="Referral"/>
    <n v="19"/>
    <n v="59"/>
    <n v="1"/>
    <n v="245.8"/>
    <n v="15922.8"/>
    <n v="0"/>
    <n v="1397"/>
    <n v="5"/>
    <n v="3.9"/>
    <n v="1"/>
    <n v="0.04"/>
    <n v="2"/>
    <s v="Quality"/>
    <n v="1"/>
    <n v="3"/>
    <n v="749.58"/>
    <n v="35"/>
    <n v="3.1"/>
    <s v="Credit Card"/>
    <n v="32"/>
    <n v="0.36840000000000001"/>
    <x v="1"/>
    <x v="1"/>
  </r>
  <r>
    <n v="3633"/>
    <x v="45"/>
    <x v="0"/>
    <x v="2"/>
    <s v="Social"/>
    <n v="4"/>
    <n v="6"/>
    <n v="0"/>
    <n v="419.55"/>
    <n v="2296.61"/>
    <n v="1"/>
    <n v="577"/>
    <n v="0"/>
    <n v="13.4"/>
    <n v="0"/>
    <n v="0.11"/>
    <n v="2"/>
    <s v="Payment"/>
    <n v="0"/>
    <n v="0"/>
    <n v="0"/>
    <n v="34"/>
    <n v="4"/>
    <s v="UPI"/>
    <n v="25"/>
    <n v="0.3206"/>
    <x v="1"/>
    <x v="1"/>
  </r>
  <r>
    <n v="3634"/>
    <x v="11"/>
    <x v="1"/>
    <x v="1"/>
    <s v="Social"/>
    <n v="39"/>
    <n v="94"/>
    <n v="13"/>
    <n v="579.91"/>
    <n v="53294.15"/>
    <n v="0"/>
    <n v="5124"/>
    <n v="7"/>
    <n v="16.7"/>
    <n v="0"/>
    <n v="0.3"/>
    <n v="5"/>
    <s v="Item Missing"/>
    <n v="3"/>
    <n v="5"/>
    <n v="1466.25"/>
    <n v="16"/>
    <n v="4.3"/>
    <s v="UPI"/>
    <n v="30.1"/>
    <n v="0.35499999999999998"/>
    <x v="1"/>
    <x v="1"/>
  </r>
  <r>
    <n v="3635"/>
    <x v="51"/>
    <x v="0"/>
    <x v="4"/>
    <s v="Social"/>
    <n v="34"/>
    <n v="42"/>
    <n v="1"/>
    <n v="839.09"/>
    <n v="38144.01"/>
    <n v="0"/>
    <n v="4215"/>
    <n v="1"/>
    <n v="4"/>
    <n v="2"/>
    <n v="0.54"/>
    <n v="3"/>
    <s v="Item Missing"/>
    <n v="1"/>
    <n v="1"/>
    <n v="412.63"/>
    <n v="22"/>
    <n v="5"/>
    <s v="Credit Card"/>
    <n v="20.399999999999999"/>
    <n v="0.29120000000000001"/>
    <x v="1"/>
    <x v="1"/>
  </r>
  <r>
    <n v="3636"/>
    <x v="37"/>
    <x v="0"/>
    <x v="2"/>
    <s v="Referral"/>
    <n v="37"/>
    <n v="93"/>
    <n v="15"/>
    <n v="482.8"/>
    <n v="49206.99"/>
    <n v="0"/>
    <n v="5202"/>
    <n v="0"/>
    <n v="0"/>
    <n v="3"/>
    <n v="0.57999999999999996"/>
    <n v="4"/>
    <s v="Quality"/>
    <n v="3"/>
    <n v="4"/>
    <n v="501.59"/>
    <n v="83"/>
    <n v="2.2999999999999998"/>
    <s v="UPI"/>
    <n v="47"/>
    <n v="0.47739999999999999"/>
    <x v="0"/>
    <x v="5"/>
  </r>
  <r>
    <n v="3637"/>
    <x v="20"/>
    <x v="0"/>
    <x v="2"/>
    <s v="App Ads"/>
    <n v="36"/>
    <n v="76"/>
    <n v="7"/>
    <n v="650.67999999999995"/>
    <n v="51489.39"/>
    <n v="0"/>
    <n v="5200"/>
    <n v="3"/>
    <n v="2.5"/>
    <n v="1"/>
    <n v="0.27"/>
    <n v="2"/>
    <s v="Delivery Delay"/>
    <n v="1"/>
    <n v="3"/>
    <n v="381.25"/>
    <n v="42"/>
    <n v="2.9"/>
    <s v="UPI"/>
    <n v="27.7"/>
    <n v="0.33889999999999998"/>
    <x v="1"/>
    <x v="1"/>
  </r>
  <r>
    <n v="3638"/>
    <x v="14"/>
    <x v="0"/>
    <x v="2"/>
    <s v="App Ads"/>
    <n v="42"/>
    <n v="142"/>
    <n v="17"/>
    <n v="457.62"/>
    <n v="63561.63"/>
    <n v="0"/>
    <n v="6875"/>
    <n v="8"/>
    <n v="10.199999999999999"/>
    <n v="4"/>
    <n v="0.27"/>
    <n v="2"/>
    <s v="App Issue"/>
    <n v="8"/>
    <n v="3"/>
    <n v="1254.6400000000001"/>
    <n v="72"/>
    <n v="2.7"/>
    <s v="Debit Card"/>
    <n v="50.3"/>
    <n v="0.502"/>
    <x v="0"/>
    <x v="7"/>
  </r>
  <r>
    <n v="3639"/>
    <x v="0"/>
    <x v="1"/>
    <x v="3"/>
    <s v="Organic"/>
    <n v="47"/>
    <n v="134"/>
    <n v="10"/>
    <n v="466.36"/>
    <n v="66226.45"/>
    <n v="0"/>
    <n v="5778"/>
    <n v="11"/>
    <n v="9.9"/>
    <n v="1"/>
    <n v="0.44"/>
    <n v="3"/>
    <s v="Quality"/>
    <n v="1"/>
    <n v="6"/>
    <n v="1908.86"/>
    <n v="10"/>
    <n v="2.1"/>
    <s v="Wallet"/>
    <n v="30.7"/>
    <n v="0.35899999999999999"/>
    <x v="1"/>
    <x v="1"/>
  </r>
  <r>
    <n v="3640"/>
    <x v="50"/>
    <x v="0"/>
    <x v="4"/>
    <s v="Referral"/>
    <n v="58"/>
    <n v="139"/>
    <n v="19"/>
    <n v="438.59"/>
    <n v="59743.59"/>
    <n v="0"/>
    <n v="6921"/>
    <n v="11"/>
    <n v="31.4"/>
    <n v="3"/>
    <n v="0.49"/>
    <n v="8"/>
    <s v="Quality"/>
    <n v="1"/>
    <n v="8"/>
    <n v="2532.96"/>
    <n v="89"/>
    <n v="2.7"/>
    <s v="UPI"/>
    <n v="65.7"/>
    <n v="0.61570000000000003"/>
    <x v="0"/>
    <x v="8"/>
  </r>
  <r>
    <n v="3641"/>
    <x v="10"/>
    <x v="0"/>
    <x v="1"/>
    <s v="App Ads"/>
    <n v="59"/>
    <n v="78"/>
    <n v="12"/>
    <n v="448.31"/>
    <n v="37358.68"/>
    <n v="0"/>
    <n v="3638"/>
    <n v="4"/>
    <n v="5.6"/>
    <n v="2"/>
    <n v="0.73"/>
    <n v="2"/>
    <s v="Quality"/>
    <n v="1"/>
    <n v="6"/>
    <n v="1662.12"/>
    <n v="70"/>
    <n v="4.4000000000000004"/>
    <s v="Credit Card"/>
    <n v="38.200000000000003"/>
    <n v="0.4123"/>
    <x v="0"/>
    <x v="6"/>
  </r>
  <r>
    <n v="3642"/>
    <x v="17"/>
    <x v="2"/>
    <x v="1"/>
    <s v="App Ads"/>
    <n v="54"/>
    <n v="46"/>
    <n v="2"/>
    <n v="448.97"/>
    <n v="22050.1"/>
    <n v="0"/>
    <n v="1975"/>
    <n v="1"/>
    <n v="14.8"/>
    <n v="0"/>
    <n v="0.11"/>
    <n v="3"/>
    <s v="App Issue"/>
    <n v="0"/>
    <n v="1"/>
    <n v="245.52"/>
    <n v="25"/>
    <n v="3.8"/>
    <s v="Credit Card"/>
    <n v="13.2"/>
    <n v="0.24879999999999999"/>
    <x v="1"/>
    <x v="1"/>
  </r>
  <r>
    <n v="3643"/>
    <x v="17"/>
    <x v="0"/>
    <x v="2"/>
    <s v="App Ads"/>
    <n v="60"/>
    <n v="101"/>
    <n v="18"/>
    <n v="414.44"/>
    <n v="39393.839999999997"/>
    <n v="0"/>
    <n v="4307"/>
    <n v="6"/>
    <n v="13.6"/>
    <n v="3"/>
    <n v="0.5"/>
    <n v="2"/>
    <s v="Delivery Delay"/>
    <n v="6"/>
    <n v="4"/>
    <n v="2368.52"/>
    <n v="15"/>
    <n v="3.8"/>
    <s v="Wallet"/>
    <n v="29.7"/>
    <n v="0.35210000000000002"/>
    <x v="1"/>
    <x v="1"/>
  </r>
  <r>
    <n v="3644"/>
    <x v="14"/>
    <x v="0"/>
    <x v="0"/>
    <s v="Organic"/>
    <n v="51"/>
    <n v="93"/>
    <n v="12"/>
    <n v="666.3"/>
    <n v="59782.86"/>
    <n v="0"/>
    <n v="6767"/>
    <n v="2"/>
    <n v="20.399999999999999"/>
    <n v="3"/>
    <n v="0.25"/>
    <n v="1"/>
    <s v="Payment"/>
    <n v="2"/>
    <n v="6"/>
    <n v="1925.19"/>
    <n v="13"/>
    <n v="4.0999999999999996"/>
    <s v="Wallet"/>
    <n v="18.2"/>
    <n v="0.27810000000000001"/>
    <x v="1"/>
    <x v="1"/>
  </r>
  <r>
    <n v="3645"/>
    <x v="51"/>
    <x v="0"/>
    <x v="3"/>
    <s v="App Ads"/>
    <n v="24"/>
    <n v="35"/>
    <n v="5"/>
    <n v="519.77"/>
    <n v="17099.57"/>
    <n v="0"/>
    <n v="2288"/>
    <n v="2"/>
    <n v="0.6"/>
    <n v="1"/>
    <n v="0.24"/>
    <n v="1"/>
    <s v="Quality"/>
    <n v="2"/>
    <n v="2"/>
    <n v="1256.76"/>
    <n v="2"/>
    <n v="4.3"/>
    <s v="Credit Card"/>
    <n v="15.4"/>
    <n v="0.26179999999999998"/>
    <x v="1"/>
    <x v="1"/>
  </r>
  <r>
    <n v="3646"/>
    <x v="20"/>
    <x v="0"/>
    <x v="0"/>
    <s v="App Ads"/>
    <n v="43"/>
    <n v="102"/>
    <n v="12"/>
    <n v="368.16"/>
    <n v="36602.379999999997"/>
    <n v="0"/>
    <n v="3971"/>
    <n v="0"/>
    <n v="0"/>
    <n v="2"/>
    <n v="0.44"/>
    <n v="6"/>
    <s v="Item Missing"/>
    <n v="4"/>
    <n v="3"/>
    <n v="1123.32"/>
    <n v="57"/>
    <n v="2.9"/>
    <s v="COD"/>
    <n v="37.200000000000003"/>
    <n v="0.40539999999999998"/>
    <x v="1"/>
    <x v="1"/>
  </r>
  <r>
    <n v="3647"/>
    <x v="2"/>
    <x v="1"/>
    <x v="0"/>
    <s v="App Ads"/>
    <n v="34"/>
    <n v="63"/>
    <n v="2"/>
    <n v="530.45000000000005"/>
    <n v="35782.83"/>
    <n v="0"/>
    <n v="3527"/>
    <n v="3"/>
    <n v="13.2"/>
    <n v="2"/>
    <n v="0.34"/>
    <n v="2"/>
    <s v="Item Missing"/>
    <n v="2"/>
    <n v="5"/>
    <n v="1096.49"/>
    <n v="15"/>
    <n v="2.4"/>
    <s v="UPI"/>
    <n v="23.6"/>
    <n v="0.31190000000000001"/>
    <x v="1"/>
    <x v="1"/>
  </r>
  <r>
    <n v="3648"/>
    <x v="47"/>
    <x v="0"/>
    <x v="4"/>
    <s v="Social"/>
    <n v="17"/>
    <n v="31"/>
    <n v="3"/>
    <n v="573.41999999999996"/>
    <n v="19270.18"/>
    <n v="0"/>
    <n v="1957"/>
    <n v="1"/>
    <n v="22.3"/>
    <n v="1"/>
    <n v="0.2"/>
    <n v="1"/>
    <s v="Quality"/>
    <n v="2"/>
    <n v="2"/>
    <n v="764.26"/>
    <n v="60"/>
    <n v="3.1"/>
    <s v="UPI"/>
    <n v="36.200000000000003"/>
    <n v="0.3977"/>
    <x v="1"/>
    <x v="1"/>
  </r>
  <r>
    <n v="3649"/>
    <x v="48"/>
    <x v="0"/>
    <x v="1"/>
    <s v="Organic"/>
    <n v="0"/>
    <n v="0"/>
    <n v="0"/>
    <n v="305.83999999999997"/>
    <n v="0"/>
    <n v="0"/>
    <n v="82"/>
    <n v="0"/>
    <n v="6.2"/>
    <n v="0"/>
    <n v="0.22"/>
    <n v="1"/>
    <s v="Quality"/>
    <n v="0"/>
    <n v="0"/>
    <n v="0"/>
    <n v="29"/>
    <n v="3.3"/>
    <s v="UPI"/>
    <n v="23.5"/>
    <n v="0.31090000000000001"/>
    <x v="1"/>
    <x v="1"/>
  </r>
  <r>
    <n v="3650"/>
    <x v="33"/>
    <x v="1"/>
    <x v="1"/>
    <s v="App Ads"/>
    <n v="8"/>
    <n v="15"/>
    <n v="2"/>
    <n v="578.19000000000005"/>
    <n v="8820.5"/>
    <n v="0"/>
    <n v="1301"/>
    <n v="1"/>
    <n v="12.4"/>
    <n v="0"/>
    <n v="0.27"/>
    <n v="2"/>
    <s v="Payment"/>
    <n v="0"/>
    <n v="0"/>
    <n v="0"/>
    <n v="20"/>
    <n v="3.3"/>
    <s v="Debit Card"/>
    <n v="26.3"/>
    <n v="0.3296"/>
    <x v="1"/>
    <x v="1"/>
  </r>
  <r>
    <n v="3651"/>
    <x v="12"/>
    <x v="0"/>
    <x v="2"/>
    <s v="App Ads"/>
    <n v="59"/>
    <n v="42"/>
    <n v="8"/>
    <n v="562.09"/>
    <n v="25505.39"/>
    <n v="0"/>
    <n v="2328"/>
    <n v="2"/>
    <n v="1.7"/>
    <n v="1"/>
    <n v="0.52"/>
    <n v="2"/>
    <s v="Delivery Delay"/>
    <n v="0"/>
    <n v="1"/>
    <n v="272.51"/>
    <n v="45"/>
    <n v="2.6"/>
    <s v="Credit Card"/>
    <n v="23.8"/>
    <n v="0.31309999999999999"/>
    <x v="1"/>
    <x v="1"/>
  </r>
  <r>
    <n v="3652"/>
    <x v="24"/>
    <x v="1"/>
    <x v="2"/>
    <s v="App Ads"/>
    <n v="42"/>
    <n v="110"/>
    <n v="12"/>
    <n v="498.74"/>
    <n v="55050.39"/>
    <n v="0"/>
    <n v="6028"/>
    <n v="8"/>
    <n v="34.4"/>
    <n v="2"/>
    <n v="0.41"/>
    <n v="5"/>
    <s v="Delivery Delay"/>
    <n v="5"/>
    <n v="7"/>
    <n v="3819.19"/>
    <n v="38"/>
    <n v="4.5999999999999996"/>
    <s v="UPI"/>
    <n v="43.7"/>
    <n v="0.4531"/>
    <x v="0"/>
    <x v="3"/>
  </r>
  <r>
    <n v="3653"/>
    <x v="18"/>
    <x v="1"/>
    <x v="2"/>
    <s v="Social"/>
    <n v="53"/>
    <n v="104"/>
    <n v="6"/>
    <n v="643.79"/>
    <n v="61920.79"/>
    <n v="0"/>
    <n v="6811"/>
    <n v="6"/>
    <n v="14.2"/>
    <n v="5"/>
    <n v="0.27"/>
    <n v="3"/>
    <s v="Delivery Delay"/>
    <n v="1"/>
    <n v="6"/>
    <n v="1200.6400000000001"/>
    <n v="159"/>
    <n v="2.8"/>
    <s v="Wallet"/>
    <n v="75.5"/>
    <n v="0.68230000000000002"/>
    <x v="0"/>
    <x v="2"/>
  </r>
  <r>
    <n v="3654"/>
    <x v="8"/>
    <x v="0"/>
    <x v="0"/>
    <s v="App Ads"/>
    <n v="35"/>
    <n v="55"/>
    <n v="6"/>
    <n v="574.71"/>
    <n v="32499.45"/>
    <n v="0"/>
    <n v="3454"/>
    <n v="0"/>
    <n v="11.5"/>
    <n v="2"/>
    <n v="0.21"/>
    <n v="3"/>
    <s v="Quality"/>
    <n v="2"/>
    <n v="1"/>
    <n v="560.54999999999995"/>
    <n v="46"/>
    <n v="4.4000000000000004"/>
    <s v="UPI"/>
    <n v="28.4"/>
    <n v="0.34350000000000003"/>
    <x v="1"/>
    <x v="1"/>
  </r>
  <r>
    <n v="3655"/>
    <x v="30"/>
    <x v="0"/>
    <x v="4"/>
    <s v="Social"/>
    <n v="9"/>
    <n v="9"/>
    <n v="1"/>
    <n v="405.25"/>
    <n v="3681.68"/>
    <n v="0"/>
    <n v="600"/>
    <n v="0"/>
    <n v="0"/>
    <n v="0"/>
    <n v="0.55000000000000004"/>
    <n v="1"/>
    <s v="App Issue"/>
    <n v="0"/>
    <n v="0"/>
    <n v="0"/>
    <n v="52"/>
    <n v="4.2"/>
    <s v="UPI"/>
    <n v="29.9"/>
    <n v="0.35360000000000003"/>
    <x v="1"/>
    <x v="1"/>
  </r>
  <r>
    <n v="3656"/>
    <x v="37"/>
    <x v="0"/>
    <x v="3"/>
    <s v="Organic"/>
    <n v="34"/>
    <n v="96"/>
    <n v="18"/>
    <n v="471.52"/>
    <n v="42310.45"/>
    <n v="0"/>
    <n v="4773"/>
    <n v="4"/>
    <n v="6.3"/>
    <n v="4"/>
    <n v="0.12"/>
    <n v="1"/>
    <s v="Item Missing"/>
    <n v="2"/>
    <n v="2"/>
    <n v="665.91"/>
    <n v="29"/>
    <n v="2.7"/>
    <s v="UPI"/>
    <n v="31.3"/>
    <n v="0.3634"/>
    <x v="1"/>
    <x v="1"/>
  </r>
  <r>
    <n v="3657"/>
    <x v="8"/>
    <x v="0"/>
    <x v="2"/>
    <s v="Social"/>
    <n v="55"/>
    <n v="173"/>
    <n v="17"/>
    <n v="624.64"/>
    <n v="97404.88"/>
    <n v="0"/>
    <n v="10000"/>
    <n v="12"/>
    <n v="15.2"/>
    <n v="3"/>
    <n v="0.47"/>
    <n v="5"/>
    <s v="Payment"/>
    <n v="6"/>
    <n v="10"/>
    <n v="2377.9499999999998"/>
    <n v="32"/>
    <n v="2.2999999999999998"/>
    <s v="UPI"/>
    <n v="48.2"/>
    <n v="0.48620000000000002"/>
    <x v="0"/>
    <x v="2"/>
  </r>
  <r>
    <n v="3658"/>
    <x v="34"/>
    <x v="1"/>
    <x v="1"/>
    <s v="Social"/>
    <n v="43"/>
    <n v="54"/>
    <n v="9"/>
    <n v="399.27"/>
    <n v="21724.75"/>
    <n v="0"/>
    <n v="2188"/>
    <n v="1"/>
    <n v="2.1"/>
    <n v="1"/>
    <n v="0.33"/>
    <n v="2"/>
    <s v="App Issue"/>
    <n v="1"/>
    <n v="4"/>
    <n v="1030.1199999999999"/>
    <n v="50"/>
    <n v="3.1"/>
    <s v="Credit Card"/>
    <n v="25.7"/>
    <n v="0.32529999999999998"/>
    <x v="1"/>
    <x v="1"/>
  </r>
  <r>
    <n v="3659"/>
    <x v="35"/>
    <x v="1"/>
    <x v="0"/>
    <s v="Organic"/>
    <n v="18"/>
    <n v="37"/>
    <n v="4"/>
    <n v="408.49"/>
    <n v="15826.75"/>
    <n v="0"/>
    <n v="1751"/>
    <n v="0"/>
    <n v="16.7"/>
    <n v="0"/>
    <n v="0.22"/>
    <n v="1"/>
    <s v="Delivery Delay"/>
    <n v="1"/>
    <n v="2"/>
    <n v="286.08999999999997"/>
    <n v="44"/>
    <n v="2.9"/>
    <s v="UPI"/>
    <n v="26"/>
    <n v="0.32740000000000002"/>
    <x v="1"/>
    <x v="1"/>
  </r>
  <r>
    <n v="3660"/>
    <x v="14"/>
    <x v="0"/>
    <x v="3"/>
    <s v="App Ads"/>
    <n v="38"/>
    <n v="82"/>
    <n v="5"/>
    <n v="490.47"/>
    <n v="37653.39"/>
    <n v="0"/>
    <n v="4363"/>
    <n v="4"/>
    <n v="9.6999999999999993"/>
    <n v="1"/>
    <n v="0.6"/>
    <n v="3"/>
    <s v="Item Missing"/>
    <n v="3"/>
    <n v="4"/>
    <n v="1389.39"/>
    <n v="13"/>
    <n v="3.4"/>
    <s v="Debit Card"/>
    <n v="25.8"/>
    <n v="0.32579999999999998"/>
    <x v="1"/>
    <x v="1"/>
  </r>
  <r>
    <n v="3661"/>
    <x v="22"/>
    <x v="0"/>
    <x v="3"/>
    <s v="App Ads"/>
    <n v="38"/>
    <n v="15"/>
    <n v="2"/>
    <n v="430.09"/>
    <n v="5944.56"/>
    <n v="0"/>
    <n v="1059"/>
    <n v="1"/>
    <n v="11.3"/>
    <n v="0"/>
    <n v="0.19"/>
    <n v="0"/>
    <s v="None"/>
    <n v="0"/>
    <n v="1"/>
    <n v="68.75"/>
    <n v="67"/>
    <n v="4.2"/>
    <s v="UPI"/>
    <n v="33.200000000000003"/>
    <n v="0.37680000000000002"/>
    <x v="1"/>
    <x v="1"/>
  </r>
  <r>
    <n v="3662"/>
    <x v="31"/>
    <x v="0"/>
    <x v="1"/>
    <s v="Partner"/>
    <n v="14"/>
    <n v="25"/>
    <n v="1"/>
    <n v="753.73"/>
    <n v="17876.560000000001"/>
    <n v="0"/>
    <n v="1827"/>
    <n v="1"/>
    <n v="21.8"/>
    <n v="1"/>
    <n v="0.45"/>
    <n v="1"/>
    <s v="Delivery Delay"/>
    <n v="1"/>
    <n v="1"/>
    <n v="447.78"/>
    <n v="14"/>
    <n v="4"/>
    <s v="UPI"/>
    <n v="24.9"/>
    <n v="0.32040000000000002"/>
    <x v="1"/>
    <x v="1"/>
  </r>
  <r>
    <n v="3663"/>
    <x v="9"/>
    <x v="2"/>
    <x v="3"/>
    <s v="Referral"/>
    <n v="30"/>
    <n v="12"/>
    <n v="2"/>
    <n v="620.65"/>
    <n v="8090.54"/>
    <n v="0"/>
    <n v="729"/>
    <n v="0"/>
    <n v="14.4"/>
    <n v="0"/>
    <n v="0.12"/>
    <n v="1"/>
    <s v="Delivery Delay"/>
    <n v="1"/>
    <n v="0"/>
    <n v="198.99"/>
    <n v="58"/>
    <n v="4.7"/>
    <s v="Wallet"/>
    <n v="27.1"/>
    <n v="0.33450000000000002"/>
    <x v="1"/>
    <x v="1"/>
  </r>
  <r>
    <n v="3664"/>
    <x v="51"/>
    <x v="1"/>
    <x v="2"/>
    <s v="App Ads"/>
    <n v="55"/>
    <n v="98"/>
    <n v="18"/>
    <n v="719.58"/>
    <n v="65391"/>
    <n v="1"/>
    <n v="6684"/>
    <n v="6"/>
    <n v="30.5"/>
    <n v="5"/>
    <n v="0.59"/>
    <n v="4"/>
    <s v="Payment"/>
    <n v="4"/>
    <n v="1"/>
    <n v="1700.43"/>
    <n v="28"/>
    <n v="4.3"/>
    <s v="Debit Card"/>
    <n v="31.8"/>
    <n v="0.36699999999999999"/>
    <x v="1"/>
    <x v="1"/>
  </r>
  <r>
    <n v="3665"/>
    <x v="8"/>
    <x v="0"/>
    <x v="0"/>
    <s v="App Ads"/>
    <n v="34"/>
    <n v="123"/>
    <n v="15"/>
    <n v="604.1"/>
    <n v="68893.53"/>
    <n v="0"/>
    <n v="6883"/>
    <n v="0"/>
    <n v="0"/>
    <n v="2"/>
    <n v="0.72"/>
    <n v="3"/>
    <s v="Payment"/>
    <n v="0"/>
    <n v="3"/>
    <n v="645.54999999999995"/>
    <n v="41"/>
    <n v="2.2000000000000002"/>
    <s v="Wallet"/>
    <n v="25.9"/>
    <n v="0.32669999999999999"/>
    <x v="1"/>
    <x v="1"/>
  </r>
  <r>
    <n v="3666"/>
    <x v="3"/>
    <x v="1"/>
    <x v="3"/>
    <s v="Organic"/>
    <n v="53"/>
    <n v="34"/>
    <n v="2"/>
    <n v="482.51"/>
    <n v="14956.35"/>
    <n v="0"/>
    <n v="1925"/>
    <n v="0"/>
    <n v="10.4"/>
    <n v="1"/>
    <n v="0.49"/>
    <n v="3"/>
    <s v="Payment"/>
    <n v="1"/>
    <n v="1"/>
    <n v="307.73"/>
    <n v="13"/>
    <n v="3.2"/>
    <s v="UPI"/>
    <n v="13.6"/>
    <n v="0.25119999999999998"/>
    <x v="1"/>
    <x v="1"/>
  </r>
  <r>
    <n v="3667"/>
    <x v="47"/>
    <x v="0"/>
    <x v="0"/>
    <s v="Social"/>
    <n v="42"/>
    <n v="139"/>
    <n v="7"/>
    <n v="218.1"/>
    <n v="29459.26"/>
    <n v="0"/>
    <n v="3385"/>
    <n v="10"/>
    <n v="11.2"/>
    <n v="8"/>
    <n v="0.18"/>
    <n v="5"/>
    <s v="Delivery Delay"/>
    <n v="4"/>
    <n v="10"/>
    <n v="1429.31"/>
    <n v="33"/>
    <n v="4.9000000000000004"/>
    <s v="UPI"/>
    <n v="46.2"/>
    <n v="0.47139999999999999"/>
    <x v="0"/>
    <x v="4"/>
  </r>
  <r>
    <n v="3668"/>
    <x v="16"/>
    <x v="1"/>
    <x v="4"/>
    <s v="App Ads"/>
    <n v="7"/>
    <n v="23"/>
    <n v="3"/>
    <n v="498.86"/>
    <n v="10382.91"/>
    <n v="0"/>
    <n v="1444"/>
    <n v="1"/>
    <n v="0"/>
    <n v="1"/>
    <n v="0.19"/>
    <n v="0"/>
    <s v="None"/>
    <n v="1"/>
    <n v="0"/>
    <n v="307.7"/>
    <n v="32"/>
    <n v="2.8"/>
    <s v="Credit Card"/>
    <n v="24.2"/>
    <n v="0.31559999999999999"/>
    <x v="1"/>
    <x v="1"/>
  </r>
  <r>
    <n v="3669"/>
    <x v="4"/>
    <x v="1"/>
    <x v="3"/>
    <s v="App Ads"/>
    <n v="33"/>
    <n v="59"/>
    <n v="3"/>
    <n v="321.64999999999998"/>
    <n v="20018.259999999998"/>
    <n v="0"/>
    <n v="1991"/>
    <n v="4"/>
    <n v="14.4"/>
    <n v="2"/>
    <n v="0.35"/>
    <n v="1"/>
    <s v="Delivery Delay"/>
    <n v="2"/>
    <n v="2"/>
    <n v="1009.24"/>
    <n v="43"/>
    <n v="3.3"/>
    <s v="Wallet"/>
    <n v="30.9"/>
    <n v="0.36030000000000001"/>
    <x v="1"/>
    <x v="1"/>
  </r>
  <r>
    <n v="3670"/>
    <x v="49"/>
    <x v="1"/>
    <x v="3"/>
    <s v="Social"/>
    <n v="36"/>
    <n v="80"/>
    <n v="9"/>
    <n v="268.02999999999997"/>
    <n v="20290.63"/>
    <n v="0"/>
    <n v="2150"/>
    <n v="1"/>
    <n v="9.5"/>
    <n v="1"/>
    <n v="0.56000000000000005"/>
    <n v="4"/>
    <s v="App Issue"/>
    <n v="1"/>
    <n v="1"/>
    <n v="215.59"/>
    <n v="40"/>
    <n v="5"/>
    <s v="Debit Card"/>
    <n v="32.4"/>
    <n v="0.37130000000000002"/>
    <x v="1"/>
    <x v="1"/>
  </r>
  <r>
    <n v="3671"/>
    <x v="42"/>
    <x v="0"/>
    <x v="4"/>
    <s v="Social"/>
    <n v="40"/>
    <n v="63"/>
    <n v="11"/>
    <n v="597.07000000000005"/>
    <n v="41108.089999999997"/>
    <n v="0"/>
    <n v="4115"/>
    <n v="0"/>
    <n v="10.3"/>
    <n v="1"/>
    <n v="0.25"/>
    <n v="5"/>
    <s v="Delivery Delay"/>
    <n v="3"/>
    <n v="3"/>
    <n v="1574.49"/>
    <n v="16"/>
    <n v="4.9000000000000004"/>
    <s v="UPI"/>
    <n v="20.6"/>
    <n v="0.29289999999999999"/>
    <x v="1"/>
    <x v="1"/>
  </r>
  <r>
    <n v="3672"/>
    <x v="38"/>
    <x v="0"/>
    <x v="2"/>
    <s v="Social"/>
    <n v="55"/>
    <n v="79"/>
    <n v="12"/>
    <n v="323.02999999999997"/>
    <n v="24625.16"/>
    <n v="0"/>
    <n v="2583"/>
    <n v="1"/>
    <n v="8.8000000000000007"/>
    <n v="2"/>
    <n v="0.74"/>
    <n v="2"/>
    <s v="App Issue"/>
    <n v="3"/>
    <n v="4"/>
    <n v="1854.3"/>
    <n v="36"/>
    <n v="2.6"/>
    <s v="UPI"/>
    <n v="24.8"/>
    <n v="0.3196"/>
    <x v="1"/>
    <x v="1"/>
  </r>
  <r>
    <n v="3673"/>
    <x v="47"/>
    <x v="2"/>
    <x v="0"/>
    <s v="Organic"/>
    <n v="22"/>
    <n v="43"/>
    <n v="1"/>
    <n v="369"/>
    <n v="16131.45"/>
    <n v="0"/>
    <n v="2032"/>
    <n v="2"/>
    <n v="32.799999999999997"/>
    <n v="1"/>
    <n v="0.56999999999999995"/>
    <n v="0"/>
    <s v="None"/>
    <n v="2"/>
    <n v="0"/>
    <n v="449.38"/>
    <n v="82"/>
    <n v="3.8"/>
    <s v="COD"/>
    <n v="48.2"/>
    <n v="0.48659999999999998"/>
    <x v="0"/>
    <x v="7"/>
  </r>
  <r>
    <n v="3674"/>
    <x v="43"/>
    <x v="0"/>
    <x v="2"/>
    <s v="Social"/>
    <n v="40"/>
    <n v="47"/>
    <n v="7"/>
    <n v="397.26"/>
    <n v="18441.2"/>
    <n v="0"/>
    <n v="1838"/>
    <n v="3"/>
    <n v="4"/>
    <n v="2"/>
    <n v="0.71"/>
    <n v="0"/>
    <s v="None"/>
    <n v="3"/>
    <n v="3"/>
    <n v="1602.3"/>
    <n v="39"/>
    <n v="4.5999999999999996"/>
    <s v="COD"/>
    <n v="27.8"/>
    <n v="0.33950000000000002"/>
    <x v="1"/>
    <x v="1"/>
  </r>
  <r>
    <n v="3675"/>
    <x v="2"/>
    <x v="0"/>
    <x v="4"/>
    <s v="Referral"/>
    <n v="51"/>
    <n v="111"/>
    <n v="2"/>
    <n v="471.84"/>
    <n v="48266.84"/>
    <n v="0"/>
    <n v="5015"/>
    <n v="1"/>
    <n v="0"/>
    <n v="6"/>
    <n v="0.1"/>
    <n v="6"/>
    <s v="Item Missing"/>
    <n v="5"/>
    <n v="1"/>
    <n v="894.62"/>
    <n v="17"/>
    <n v="3.4"/>
    <s v="UPI"/>
    <n v="23.7"/>
    <n v="0.31219999999999998"/>
    <x v="1"/>
    <x v="1"/>
  </r>
  <r>
    <n v="3676"/>
    <x v="4"/>
    <x v="1"/>
    <x v="1"/>
    <s v="App Ads"/>
    <n v="31"/>
    <n v="57"/>
    <n v="4"/>
    <n v="446.93"/>
    <n v="26650.55"/>
    <n v="0"/>
    <n v="2886"/>
    <n v="4"/>
    <n v="36.4"/>
    <n v="1"/>
    <n v="0.69"/>
    <n v="2"/>
    <s v="Payment"/>
    <n v="3"/>
    <n v="4"/>
    <n v="501.2"/>
    <n v="32"/>
    <n v="2.4"/>
    <s v="UPI"/>
    <n v="34.799999999999997"/>
    <n v="0.38779999999999998"/>
    <x v="1"/>
    <x v="1"/>
  </r>
  <r>
    <n v="3677"/>
    <x v="15"/>
    <x v="1"/>
    <x v="3"/>
    <s v="Partner"/>
    <n v="2"/>
    <n v="2"/>
    <n v="0"/>
    <n v="544.1"/>
    <n v="1130.51"/>
    <n v="0"/>
    <n v="211"/>
    <n v="0"/>
    <n v="26"/>
    <n v="0"/>
    <n v="0.49"/>
    <n v="2"/>
    <s v="Quality"/>
    <n v="0"/>
    <n v="0"/>
    <n v="0"/>
    <n v="11"/>
    <n v="3.9"/>
    <s v="UPI"/>
    <n v="24.5"/>
    <n v="0.3175"/>
    <x v="1"/>
    <x v="1"/>
  </r>
  <r>
    <n v="3678"/>
    <x v="11"/>
    <x v="1"/>
    <x v="1"/>
    <s v="Organic"/>
    <n v="55"/>
    <n v="130"/>
    <n v="14"/>
    <n v="523.66999999999996"/>
    <n v="68668.2"/>
    <n v="0"/>
    <n v="6633"/>
    <n v="1"/>
    <n v="17.399999999999999"/>
    <n v="4"/>
    <n v="0.52"/>
    <n v="4"/>
    <s v="App Issue"/>
    <n v="1"/>
    <n v="1"/>
    <n v="393.37"/>
    <n v="19"/>
    <n v="3.2"/>
    <s v="UPI"/>
    <n v="19"/>
    <n v="0.28310000000000002"/>
    <x v="1"/>
    <x v="1"/>
  </r>
  <r>
    <n v="3679"/>
    <x v="20"/>
    <x v="1"/>
    <x v="2"/>
    <s v="Organic"/>
    <n v="13"/>
    <n v="31"/>
    <n v="4"/>
    <n v="265.52"/>
    <n v="7517.33"/>
    <n v="0"/>
    <n v="878"/>
    <n v="1"/>
    <n v="18.399999999999999"/>
    <n v="0"/>
    <n v="0.53"/>
    <n v="1"/>
    <s v="App Issue"/>
    <n v="1"/>
    <n v="2"/>
    <n v="725.47"/>
    <n v="12"/>
    <n v="2.8"/>
    <s v="Debit Card"/>
    <n v="26.6"/>
    <n v="0.33139999999999997"/>
    <x v="1"/>
    <x v="1"/>
  </r>
  <r>
    <n v="3680"/>
    <x v="10"/>
    <x v="1"/>
    <x v="2"/>
    <s v="Social"/>
    <n v="47"/>
    <n v="127"/>
    <n v="20"/>
    <n v="638.35"/>
    <n v="84867.91"/>
    <n v="0"/>
    <n v="7972"/>
    <n v="9"/>
    <n v="20.7"/>
    <n v="3"/>
    <n v="0.37"/>
    <n v="6"/>
    <s v="Quality"/>
    <n v="6"/>
    <n v="1"/>
    <n v="1783.15"/>
    <n v="27"/>
    <n v="4.9000000000000004"/>
    <s v="Debit Card"/>
    <n v="41.2"/>
    <n v="0.43469999999999998"/>
    <x v="0"/>
    <x v="4"/>
  </r>
  <r>
    <n v="3681"/>
    <x v="28"/>
    <x v="0"/>
    <x v="4"/>
    <s v="Organic"/>
    <n v="44"/>
    <n v="62"/>
    <n v="3"/>
    <n v="316.45999999999998"/>
    <n v="21286.73"/>
    <n v="0"/>
    <n v="2026"/>
    <n v="3"/>
    <n v="8.5"/>
    <n v="3"/>
    <n v="0.73"/>
    <n v="1"/>
    <s v="Delivery Delay"/>
    <n v="0"/>
    <n v="0"/>
    <n v="0"/>
    <n v="77"/>
    <n v="3.3"/>
    <s v="UPI"/>
    <n v="37.200000000000003"/>
    <n v="0.40539999999999998"/>
    <x v="1"/>
    <x v="1"/>
  </r>
  <r>
    <n v="3682"/>
    <x v="45"/>
    <x v="1"/>
    <x v="2"/>
    <s v="Organic"/>
    <n v="40"/>
    <n v="105"/>
    <n v="15"/>
    <n v="332.36"/>
    <n v="38085.519999999997"/>
    <n v="0"/>
    <n v="3743"/>
    <n v="1"/>
    <n v="13.9"/>
    <n v="3"/>
    <n v="0.78"/>
    <n v="3"/>
    <s v="Delivery Delay"/>
    <n v="3"/>
    <n v="3"/>
    <n v="1521.21"/>
    <n v="34"/>
    <n v="3"/>
    <s v="Debit Card"/>
    <n v="28.4"/>
    <n v="0.34350000000000003"/>
    <x v="1"/>
    <x v="1"/>
  </r>
  <r>
    <n v="3683"/>
    <x v="49"/>
    <x v="1"/>
    <x v="1"/>
    <s v="Referral"/>
    <n v="47"/>
    <n v="166"/>
    <n v="9"/>
    <n v="664.51"/>
    <n v="118624.66"/>
    <n v="0"/>
    <n v="10000"/>
    <n v="11"/>
    <n v="30.5"/>
    <n v="3"/>
    <n v="0.28999999999999998"/>
    <n v="6"/>
    <s v="Item Missing"/>
    <n v="1"/>
    <n v="11"/>
    <n v="1109.25"/>
    <n v="16"/>
    <n v="3.2"/>
    <s v="UPI"/>
    <n v="41.3"/>
    <n v="0.43509999999999999"/>
    <x v="0"/>
    <x v="4"/>
  </r>
  <r>
    <n v="3684"/>
    <x v="44"/>
    <x v="1"/>
    <x v="3"/>
    <s v="App Ads"/>
    <n v="26"/>
    <n v="47"/>
    <n v="4"/>
    <n v="443.52"/>
    <n v="21320.65"/>
    <n v="0"/>
    <n v="2469"/>
    <n v="0"/>
    <n v="2"/>
    <n v="0"/>
    <n v="0.65"/>
    <n v="3"/>
    <s v="App Issue"/>
    <n v="0"/>
    <n v="2"/>
    <n v="286.33"/>
    <n v="14"/>
    <n v="4.2"/>
    <s v="UPI"/>
    <n v="16.5"/>
    <n v="0.2681"/>
    <x v="1"/>
    <x v="1"/>
  </r>
  <r>
    <n v="3685"/>
    <x v="9"/>
    <x v="0"/>
    <x v="4"/>
    <s v="App Ads"/>
    <n v="6"/>
    <n v="11"/>
    <n v="2"/>
    <n v="588.29999999999995"/>
    <n v="6941.69"/>
    <n v="0"/>
    <n v="1138"/>
    <n v="0"/>
    <n v="15.3"/>
    <n v="0"/>
    <n v="0.32"/>
    <n v="3"/>
    <s v="App Issue"/>
    <n v="1"/>
    <n v="0"/>
    <n v="250.9"/>
    <n v="40"/>
    <n v="3.3"/>
    <s v="Debit Card"/>
    <n v="31.4"/>
    <n v="0.36399999999999999"/>
    <x v="1"/>
    <x v="1"/>
  </r>
  <r>
    <n v="3686"/>
    <x v="27"/>
    <x v="0"/>
    <x v="0"/>
    <s v="Referral"/>
    <n v="47"/>
    <n v="110"/>
    <n v="4"/>
    <n v="538.22"/>
    <n v="56073.42"/>
    <n v="0"/>
    <n v="5873"/>
    <n v="0"/>
    <n v="33.1"/>
    <n v="0"/>
    <n v="0.6"/>
    <n v="2"/>
    <s v="App Issue"/>
    <n v="3"/>
    <n v="2"/>
    <n v="771.93"/>
    <n v="29"/>
    <n v="3.2"/>
    <s v="Credit Card"/>
    <n v="23.4"/>
    <n v="0.31040000000000001"/>
    <x v="1"/>
    <x v="1"/>
  </r>
  <r>
    <n v="3687"/>
    <x v="38"/>
    <x v="1"/>
    <x v="1"/>
    <s v="Social"/>
    <n v="33"/>
    <n v="2"/>
    <n v="0"/>
    <n v="506.16"/>
    <n v="1018.94"/>
    <n v="1"/>
    <n v="421"/>
    <n v="0"/>
    <n v="14.7"/>
    <n v="0"/>
    <n v="0.21"/>
    <n v="1"/>
    <s v="App Issue"/>
    <n v="0"/>
    <n v="0"/>
    <n v="0"/>
    <n v="57"/>
    <n v="2.9"/>
    <s v="Debit Card"/>
    <n v="25.3"/>
    <n v="0.3231"/>
    <x v="1"/>
    <x v="1"/>
  </r>
  <r>
    <n v="3688"/>
    <x v="17"/>
    <x v="0"/>
    <x v="2"/>
    <s v="Social"/>
    <n v="53"/>
    <n v="37"/>
    <n v="3"/>
    <n v="366.81"/>
    <n v="12582.55"/>
    <n v="0"/>
    <n v="1586"/>
    <n v="2"/>
    <n v="33.299999999999997"/>
    <n v="2"/>
    <n v="0.24"/>
    <n v="0"/>
    <s v="None"/>
    <n v="1"/>
    <n v="1"/>
    <n v="385.74"/>
    <n v="16"/>
    <n v="4.5999999999999996"/>
    <s v="UPI"/>
    <n v="12.5"/>
    <n v="0.24490000000000001"/>
    <x v="1"/>
    <x v="1"/>
  </r>
  <r>
    <n v="3689"/>
    <x v="9"/>
    <x v="0"/>
    <x v="3"/>
    <s v="App Ads"/>
    <n v="19"/>
    <n v="26"/>
    <n v="3"/>
    <n v="427.08"/>
    <n v="11695.88"/>
    <n v="0"/>
    <n v="1602"/>
    <n v="1"/>
    <n v="13.3"/>
    <n v="0"/>
    <n v="0.56000000000000005"/>
    <n v="3"/>
    <s v="Quality"/>
    <n v="1"/>
    <n v="1"/>
    <n v="569.44000000000005"/>
    <n v="16"/>
    <n v="3.3"/>
    <s v="UPI"/>
    <n v="22.3"/>
    <n v="0.30349999999999999"/>
    <x v="1"/>
    <x v="1"/>
  </r>
  <r>
    <n v="3690"/>
    <x v="27"/>
    <x v="1"/>
    <x v="1"/>
    <s v="Referral"/>
    <n v="10"/>
    <n v="15"/>
    <n v="1"/>
    <n v="652.29"/>
    <n v="9710.5400000000009"/>
    <n v="0"/>
    <n v="1170"/>
    <n v="0"/>
    <n v="19"/>
    <n v="0"/>
    <n v="0.52"/>
    <n v="2"/>
    <s v="Delivery Delay"/>
    <n v="1"/>
    <n v="1"/>
    <n v="462.56"/>
    <n v="36"/>
    <n v="4.0999999999999996"/>
    <s v="Debit Card"/>
    <n v="28.8"/>
    <n v="0.34639999999999999"/>
    <x v="1"/>
    <x v="1"/>
  </r>
  <r>
    <n v="3691"/>
    <x v="18"/>
    <x v="1"/>
    <x v="0"/>
    <s v="Social"/>
    <n v="10"/>
    <n v="19"/>
    <n v="2"/>
    <n v="367.99"/>
    <n v="7464.58"/>
    <n v="0"/>
    <n v="1160"/>
    <n v="1"/>
    <n v="12.3"/>
    <n v="1"/>
    <n v="0.51"/>
    <n v="1"/>
    <s v="App Issue"/>
    <n v="0"/>
    <n v="1"/>
    <n v="198.83"/>
    <n v="6"/>
    <n v="3.2"/>
    <s v="Wallet"/>
    <n v="18"/>
    <n v="0.27679999999999999"/>
    <x v="1"/>
    <x v="1"/>
  </r>
  <r>
    <n v="3692"/>
    <x v="26"/>
    <x v="0"/>
    <x v="0"/>
    <s v="Referral"/>
    <n v="42"/>
    <n v="85"/>
    <n v="13"/>
    <n v="458.95"/>
    <n v="40013.71"/>
    <n v="0"/>
    <n v="4076"/>
    <n v="1"/>
    <n v="14.7"/>
    <n v="2"/>
    <n v="0.53"/>
    <n v="4"/>
    <s v="Quality"/>
    <n v="1"/>
    <n v="4"/>
    <n v="1354.51"/>
    <n v="61"/>
    <n v="3.5"/>
    <s v="Debit Card"/>
    <n v="35.5"/>
    <n v="0.3926"/>
    <x v="1"/>
    <x v="1"/>
  </r>
  <r>
    <n v="3693"/>
    <x v="7"/>
    <x v="0"/>
    <x v="2"/>
    <s v="Social"/>
    <n v="5"/>
    <n v="4"/>
    <n v="1"/>
    <n v="512.57000000000005"/>
    <n v="1921.47"/>
    <n v="1"/>
    <n v="323"/>
    <n v="0"/>
    <n v="1.3"/>
    <n v="0"/>
    <n v="0.28999999999999998"/>
    <n v="2"/>
    <s v="App Issue"/>
    <n v="0"/>
    <n v="0"/>
    <n v="0"/>
    <n v="28"/>
    <n v="2.4"/>
    <s v="Debit Card"/>
    <n v="19"/>
    <n v="0.28289999999999998"/>
    <x v="1"/>
    <x v="1"/>
  </r>
  <r>
    <n v="3694"/>
    <x v="35"/>
    <x v="0"/>
    <x v="3"/>
    <s v="Referral"/>
    <n v="42"/>
    <n v="114"/>
    <n v="17"/>
    <n v="403.04"/>
    <n v="47516.6"/>
    <n v="0"/>
    <n v="4264"/>
    <n v="0"/>
    <n v="1.2"/>
    <n v="1"/>
    <n v="0.26"/>
    <n v="7"/>
    <s v="Payment"/>
    <n v="5"/>
    <n v="8"/>
    <n v="3116.49"/>
    <n v="24"/>
    <n v="3.6"/>
    <s v="UPI"/>
    <n v="29.8"/>
    <n v="0.3528"/>
    <x v="1"/>
    <x v="1"/>
  </r>
  <r>
    <n v="3695"/>
    <x v="40"/>
    <x v="1"/>
    <x v="3"/>
    <s v="Social"/>
    <n v="14"/>
    <n v="29"/>
    <n v="3"/>
    <n v="367.27"/>
    <n v="9781.2099999999991"/>
    <n v="0"/>
    <n v="1470"/>
    <n v="1"/>
    <n v="13.7"/>
    <n v="2"/>
    <n v="0.52"/>
    <n v="3"/>
    <s v="Delivery Delay"/>
    <n v="0"/>
    <n v="1"/>
    <n v="236.03"/>
    <n v="18"/>
    <n v="4"/>
    <s v="UPI"/>
    <n v="27.9"/>
    <n v="0.34010000000000001"/>
    <x v="1"/>
    <x v="1"/>
  </r>
  <r>
    <n v="3696"/>
    <x v="2"/>
    <x v="1"/>
    <x v="2"/>
    <s v="Social"/>
    <n v="8"/>
    <n v="15"/>
    <n v="1"/>
    <n v="428.79"/>
    <n v="6619.04"/>
    <n v="0"/>
    <n v="1063"/>
    <n v="0"/>
    <n v="17.899999999999999"/>
    <n v="0"/>
    <n v="0.63"/>
    <n v="2"/>
    <s v="Delivery Delay"/>
    <n v="1"/>
    <n v="1"/>
    <n v="366.96"/>
    <n v="44"/>
    <n v="3"/>
    <s v="UPI"/>
    <n v="30.7"/>
    <n v="0.35930000000000001"/>
    <x v="1"/>
    <x v="1"/>
  </r>
  <r>
    <n v="3697"/>
    <x v="39"/>
    <x v="0"/>
    <x v="0"/>
    <s v="Organic"/>
    <n v="21"/>
    <n v="46"/>
    <n v="2"/>
    <n v="426.23"/>
    <n v="20314.38"/>
    <n v="0"/>
    <n v="2155"/>
    <n v="3"/>
    <n v="20"/>
    <n v="2"/>
    <n v="0.63"/>
    <n v="3"/>
    <s v="App Issue"/>
    <n v="1"/>
    <n v="3"/>
    <n v="967.75"/>
    <n v="9"/>
    <n v="2.5"/>
    <s v="Wallet"/>
    <n v="31.5"/>
    <n v="0.36449999999999999"/>
    <x v="1"/>
    <x v="1"/>
  </r>
  <r>
    <n v="3698"/>
    <x v="18"/>
    <x v="0"/>
    <x v="2"/>
    <s v="Organic"/>
    <n v="51"/>
    <n v="67"/>
    <n v="13"/>
    <n v="270.08999999999997"/>
    <n v="19207.93"/>
    <n v="0"/>
    <n v="1942"/>
    <n v="3"/>
    <n v="25"/>
    <n v="3"/>
    <n v="0.21"/>
    <n v="4"/>
    <s v="Quality"/>
    <n v="2"/>
    <n v="1"/>
    <n v="878.17"/>
    <n v="22"/>
    <n v="2.5"/>
    <s v="Debit Card"/>
    <n v="22.3"/>
    <n v="0.30349999999999999"/>
    <x v="1"/>
    <x v="1"/>
  </r>
  <r>
    <n v="3699"/>
    <x v="41"/>
    <x v="0"/>
    <x v="0"/>
    <s v="Organic"/>
    <n v="3"/>
    <n v="5"/>
    <n v="1"/>
    <n v="483.29"/>
    <n v="2605.08"/>
    <n v="0"/>
    <n v="387"/>
    <n v="0"/>
    <n v="0"/>
    <n v="0"/>
    <n v="0.68"/>
    <n v="2"/>
    <s v="Quality"/>
    <n v="0"/>
    <n v="0"/>
    <n v="0"/>
    <n v="16"/>
    <n v="3.8"/>
    <s v="COD"/>
    <n v="18.5"/>
    <n v="0.27989999999999998"/>
    <x v="1"/>
    <x v="1"/>
  </r>
  <r>
    <n v="3700"/>
    <x v="11"/>
    <x v="0"/>
    <x v="0"/>
    <s v="Referral"/>
    <n v="52"/>
    <n v="49"/>
    <n v="3"/>
    <n v="609.58000000000004"/>
    <n v="31417.7"/>
    <n v="0"/>
    <n v="3266"/>
    <n v="2"/>
    <n v="13.7"/>
    <n v="1"/>
    <n v="0.26"/>
    <n v="3"/>
    <s v="Delivery Delay"/>
    <n v="2"/>
    <n v="0"/>
    <n v="376.57"/>
    <n v="5"/>
    <n v="3.6"/>
    <s v="UPI"/>
    <n v="18.5"/>
    <n v="0.27979999999999999"/>
    <x v="1"/>
    <x v="1"/>
  </r>
  <r>
    <n v="3701"/>
    <x v="27"/>
    <x v="0"/>
    <x v="3"/>
    <s v="App Ads"/>
    <n v="55"/>
    <n v="2"/>
    <n v="0"/>
    <n v="100"/>
    <n v="187.97"/>
    <n v="0"/>
    <n v="497"/>
    <n v="0"/>
    <n v="16.899999999999999"/>
    <n v="0"/>
    <n v="0.49"/>
    <n v="1"/>
    <s v="Payment"/>
    <n v="0"/>
    <n v="0"/>
    <n v="0"/>
    <n v="96"/>
    <n v="4.2"/>
    <s v="Credit Card"/>
    <n v="41.2"/>
    <n v="0.43440000000000001"/>
    <x v="0"/>
    <x v="4"/>
  </r>
  <r>
    <n v="3702"/>
    <x v="21"/>
    <x v="1"/>
    <x v="2"/>
    <s v="Organic"/>
    <n v="8"/>
    <n v="13"/>
    <n v="2"/>
    <n v="472.08"/>
    <n v="5756"/>
    <n v="0"/>
    <n v="719"/>
    <n v="0"/>
    <n v="0"/>
    <n v="0"/>
    <n v="0.47"/>
    <n v="1"/>
    <s v="Quality"/>
    <n v="0"/>
    <n v="0"/>
    <n v="0"/>
    <n v="72"/>
    <n v="4.5"/>
    <s v="UPI"/>
    <n v="33.799999999999997"/>
    <n v="0.3805"/>
    <x v="1"/>
    <x v="1"/>
  </r>
  <r>
    <n v="3703"/>
    <x v="46"/>
    <x v="0"/>
    <x v="4"/>
    <s v="Organic"/>
    <n v="21"/>
    <n v="67"/>
    <n v="6"/>
    <n v="100"/>
    <n v="6606.67"/>
    <n v="0"/>
    <n v="1062"/>
    <n v="4"/>
    <n v="14.7"/>
    <n v="3"/>
    <n v="0.23"/>
    <n v="5"/>
    <s v="Delivery Delay"/>
    <n v="2"/>
    <n v="5"/>
    <n v="1927.31"/>
    <n v="49"/>
    <n v="4.4000000000000004"/>
    <s v="UPI"/>
    <n v="48.4"/>
    <n v="0.48820000000000002"/>
    <x v="0"/>
    <x v="2"/>
  </r>
  <r>
    <n v="3704"/>
    <x v="34"/>
    <x v="0"/>
    <x v="0"/>
    <s v="App Ads"/>
    <n v="44"/>
    <n v="59"/>
    <n v="8"/>
    <n v="627.26"/>
    <n v="34121.96"/>
    <n v="1"/>
    <n v="3878"/>
    <n v="1"/>
    <n v="9.3000000000000007"/>
    <n v="0"/>
    <n v="0.55000000000000004"/>
    <n v="2"/>
    <s v="Item Missing"/>
    <n v="2"/>
    <n v="4"/>
    <n v="2082.41"/>
    <n v="69"/>
    <n v="3.9"/>
    <s v="UPI"/>
    <n v="31.6"/>
    <n v="0.36559999999999998"/>
    <x v="1"/>
    <x v="1"/>
  </r>
  <r>
    <n v="3705"/>
    <x v="51"/>
    <x v="0"/>
    <x v="1"/>
    <s v="Organic"/>
    <n v="28"/>
    <n v="16"/>
    <n v="1"/>
    <n v="379.08"/>
    <n v="5628.87"/>
    <n v="1"/>
    <n v="1068"/>
    <n v="0"/>
    <n v="14.5"/>
    <n v="1"/>
    <n v="0.38"/>
    <n v="0"/>
    <s v="None"/>
    <n v="0"/>
    <n v="1"/>
    <n v="233.38"/>
    <n v="46"/>
    <n v="4.3"/>
    <s v="UPI"/>
    <n v="22.2"/>
    <n v="0.3029"/>
    <x v="1"/>
    <x v="1"/>
  </r>
  <r>
    <n v="3706"/>
    <x v="14"/>
    <x v="0"/>
    <x v="0"/>
    <s v="Social"/>
    <n v="14"/>
    <n v="32"/>
    <n v="6"/>
    <n v="451.29"/>
    <n v="14671.13"/>
    <n v="0"/>
    <n v="1816"/>
    <n v="0"/>
    <n v="1.2"/>
    <n v="0"/>
    <n v="0.56999999999999995"/>
    <n v="1"/>
    <s v="Payment"/>
    <n v="0"/>
    <n v="1"/>
    <n v="102.23"/>
    <n v="13"/>
    <n v="3.3"/>
    <s v="UPI"/>
    <n v="14.3"/>
    <n v="0.25509999999999999"/>
    <x v="1"/>
    <x v="1"/>
  </r>
  <r>
    <n v="3707"/>
    <x v="27"/>
    <x v="0"/>
    <x v="3"/>
    <s v="Referral"/>
    <n v="32"/>
    <n v="45"/>
    <n v="4"/>
    <n v="328.61"/>
    <n v="15664.94"/>
    <n v="0"/>
    <n v="1655"/>
    <n v="3"/>
    <n v="24.2"/>
    <n v="1"/>
    <n v="0.34"/>
    <n v="3"/>
    <s v="Item Missing"/>
    <n v="2"/>
    <n v="1"/>
    <n v="427.38"/>
    <n v="11"/>
    <n v="4.0999999999999996"/>
    <s v="UPI"/>
    <n v="26.6"/>
    <n v="0.33150000000000002"/>
    <x v="1"/>
    <x v="1"/>
  </r>
  <r>
    <n v="3708"/>
    <x v="11"/>
    <x v="0"/>
    <x v="1"/>
    <s v="Organic"/>
    <n v="14"/>
    <n v="30"/>
    <n v="4"/>
    <n v="687.14"/>
    <n v="19031.95"/>
    <n v="0"/>
    <n v="2383"/>
    <n v="0"/>
    <n v="12.4"/>
    <n v="1"/>
    <n v="0.23"/>
    <n v="3"/>
    <s v="App Issue"/>
    <n v="2"/>
    <n v="2"/>
    <n v="714.81"/>
    <n v="37"/>
    <n v="3.1"/>
    <s v="Credit Card"/>
    <n v="35.9"/>
    <n v="0.39579999999999999"/>
    <x v="1"/>
    <x v="1"/>
  </r>
  <r>
    <n v="3709"/>
    <x v="14"/>
    <x v="0"/>
    <x v="4"/>
    <s v="Organic"/>
    <n v="0"/>
    <n v="0"/>
    <n v="0"/>
    <n v="700.04"/>
    <n v="0"/>
    <n v="0"/>
    <n v="242"/>
    <n v="0"/>
    <n v="8.8000000000000007"/>
    <n v="0"/>
    <n v="0.65"/>
    <n v="1"/>
    <s v="Quality"/>
    <n v="0"/>
    <n v="0"/>
    <n v="0"/>
    <n v="30"/>
    <n v="3.9"/>
    <s v="Credit Card"/>
    <n v="31.8"/>
    <n v="0.36680000000000001"/>
    <x v="1"/>
    <x v="1"/>
  </r>
  <r>
    <n v="3710"/>
    <x v="5"/>
    <x v="0"/>
    <x v="2"/>
    <s v="Referral"/>
    <n v="7"/>
    <n v="10"/>
    <n v="2"/>
    <n v="316.61"/>
    <n v="3195.42"/>
    <n v="0"/>
    <n v="790"/>
    <n v="1"/>
    <n v="9.3000000000000007"/>
    <n v="0"/>
    <n v="0.23"/>
    <n v="2"/>
    <s v="Item Missing"/>
    <n v="0"/>
    <n v="0"/>
    <n v="0"/>
    <n v="26"/>
    <n v="3.6"/>
    <s v="UPI"/>
    <n v="24.1"/>
    <n v="0.31519999999999998"/>
    <x v="1"/>
    <x v="1"/>
  </r>
  <r>
    <n v="3711"/>
    <x v="15"/>
    <x v="1"/>
    <x v="3"/>
    <s v="Organic"/>
    <n v="55"/>
    <n v="117"/>
    <n v="17"/>
    <n v="302.67"/>
    <n v="34327.85"/>
    <n v="0"/>
    <n v="3232"/>
    <n v="2"/>
    <n v="7.7"/>
    <n v="2"/>
    <n v="0.48"/>
    <n v="3"/>
    <s v="Delivery Delay"/>
    <n v="1"/>
    <n v="8"/>
    <n v="484.66"/>
    <n v="72"/>
    <n v="3.6"/>
    <s v="UPI"/>
    <n v="37.299999999999997"/>
    <n v="0.40570000000000001"/>
    <x v="1"/>
    <x v="1"/>
  </r>
  <r>
    <n v="3712"/>
    <x v="48"/>
    <x v="0"/>
    <x v="3"/>
    <s v="Organic"/>
    <n v="41"/>
    <n v="73"/>
    <n v="3"/>
    <n v="550.58000000000004"/>
    <n v="40558.910000000003"/>
    <n v="0"/>
    <n v="4120"/>
    <n v="1"/>
    <n v="11.4"/>
    <n v="3"/>
    <n v="0.52"/>
    <n v="3"/>
    <s v="Quality"/>
    <n v="4"/>
    <n v="0"/>
    <n v="747.03"/>
    <n v="59"/>
    <n v="3"/>
    <s v="Debit Card"/>
    <n v="35.5"/>
    <n v="0.39300000000000002"/>
    <x v="1"/>
    <x v="1"/>
  </r>
  <r>
    <n v="3713"/>
    <x v="36"/>
    <x v="1"/>
    <x v="1"/>
    <s v="Organic"/>
    <n v="50"/>
    <n v="11"/>
    <n v="1"/>
    <n v="553.38"/>
    <n v="5729.09"/>
    <n v="0"/>
    <n v="1031"/>
    <n v="0"/>
    <n v="4.5999999999999996"/>
    <n v="0"/>
    <n v="0.35"/>
    <n v="2"/>
    <s v="Item Missing"/>
    <n v="0"/>
    <n v="0"/>
    <n v="0"/>
    <n v="42"/>
    <n v="3.4"/>
    <s v="UPI"/>
    <n v="16"/>
    <n v="0.26519999999999999"/>
    <x v="1"/>
    <x v="1"/>
  </r>
  <r>
    <n v="3714"/>
    <x v="49"/>
    <x v="1"/>
    <x v="3"/>
    <s v="App Ads"/>
    <n v="55"/>
    <n v="76"/>
    <n v="5"/>
    <n v="403.41"/>
    <n v="28469.9"/>
    <n v="0"/>
    <n v="3066"/>
    <n v="6"/>
    <n v="13.7"/>
    <n v="4"/>
    <n v="0.74"/>
    <n v="1"/>
    <s v="Delivery Delay"/>
    <n v="4"/>
    <n v="4"/>
    <n v="1875.5"/>
    <n v="21"/>
    <n v="3.7"/>
    <s v="UPI"/>
    <n v="24.1"/>
    <n v="0.315"/>
    <x v="1"/>
    <x v="1"/>
  </r>
  <r>
    <n v="3715"/>
    <x v="10"/>
    <x v="0"/>
    <x v="3"/>
    <s v="App Ads"/>
    <n v="10"/>
    <n v="11"/>
    <n v="1"/>
    <n v="323.14999999999998"/>
    <n v="3812.03"/>
    <n v="1"/>
    <n v="467"/>
    <n v="0"/>
    <n v="8.3000000000000007"/>
    <n v="0"/>
    <n v="0.27"/>
    <n v="1"/>
    <s v="Delivery Delay"/>
    <n v="0"/>
    <n v="1"/>
    <n v="296.57"/>
    <n v="28"/>
    <n v="4"/>
    <s v="UPI"/>
    <n v="20.100000000000001"/>
    <n v="0.28960000000000002"/>
    <x v="1"/>
    <x v="1"/>
  </r>
  <r>
    <n v="3716"/>
    <x v="41"/>
    <x v="0"/>
    <x v="4"/>
    <s v="App Ads"/>
    <n v="35"/>
    <n v="21"/>
    <n v="2"/>
    <n v="630.22"/>
    <n v="13397.61"/>
    <n v="0"/>
    <n v="1618"/>
    <n v="1"/>
    <n v="7.5"/>
    <n v="0"/>
    <n v="0.26"/>
    <n v="1"/>
    <s v="Payment"/>
    <n v="1"/>
    <n v="2"/>
    <n v="288.08"/>
    <n v="47"/>
    <n v="3.4"/>
    <s v="UPI"/>
    <n v="27.7"/>
    <n v="0.33900000000000002"/>
    <x v="1"/>
    <x v="1"/>
  </r>
  <r>
    <n v="3717"/>
    <x v="29"/>
    <x v="0"/>
    <x v="3"/>
    <s v="Social"/>
    <n v="21"/>
    <n v="24"/>
    <n v="4"/>
    <n v="417.56"/>
    <n v="10633.71"/>
    <n v="0"/>
    <n v="1126"/>
    <n v="1"/>
    <n v="2.6"/>
    <n v="1"/>
    <n v="0.33"/>
    <n v="1"/>
    <s v="Delivery Delay"/>
    <n v="1"/>
    <n v="1"/>
    <n v="691.09"/>
    <n v="75"/>
    <n v="2.8"/>
    <s v="UPI"/>
    <n v="38.700000000000003"/>
    <n v="0.41610000000000003"/>
    <x v="0"/>
    <x v="3"/>
  </r>
  <r>
    <n v="3718"/>
    <x v="46"/>
    <x v="0"/>
    <x v="1"/>
    <s v="App Ads"/>
    <n v="15"/>
    <n v="35"/>
    <n v="4"/>
    <n v="410.57"/>
    <n v="14153.44"/>
    <n v="0"/>
    <n v="1804"/>
    <n v="1"/>
    <n v="14.1"/>
    <n v="2"/>
    <n v="0.71"/>
    <n v="3"/>
    <s v="Delivery Delay"/>
    <n v="1"/>
    <n v="1"/>
    <n v="338.59"/>
    <n v="27"/>
    <n v="2.2000000000000002"/>
    <s v="Debit Card"/>
    <n v="28.5"/>
    <n v="0.34429999999999999"/>
    <x v="1"/>
    <x v="1"/>
  </r>
  <r>
    <n v="3719"/>
    <x v="6"/>
    <x v="1"/>
    <x v="1"/>
    <s v="Organic"/>
    <n v="21"/>
    <n v="38"/>
    <n v="4"/>
    <n v="464.24"/>
    <n v="16264.93"/>
    <n v="0"/>
    <n v="2218"/>
    <n v="2"/>
    <n v="22.5"/>
    <n v="0"/>
    <n v="0.1"/>
    <n v="2"/>
    <s v="App Issue"/>
    <n v="1"/>
    <n v="2"/>
    <n v="565.86"/>
    <n v="9"/>
    <n v="1.8"/>
    <s v="UPI"/>
    <n v="17.899999999999999"/>
    <n v="0.27610000000000001"/>
    <x v="1"/>
    <x v="1"/>
  </r>
  <r>
    <n v="3720"/>
    <x v="46"/>
    <x v="0"/>
    <x v="1"/>
    <s v="App Ads"/>
    <n v="11"/>
    <n v="3"/>
    <n v="0"/>
    <n v="272.10000000000002"/>
    <n v="765.99"/>
    <n v="0"/>
    <n v="441"/>
    <n v="0"/>
    <n v="22"/>
    <n v="0"/>
    <n v="0.3"/>
    <n v="0"/>
    <s v="None"/>
    <n v="0"/>
    <n v="0"/>
    <n v="0"/>
    <n v="14"/>
    <n v="3.3"/>
    <s v="Credit Card"/>
    <n v="15.6"/>
    <n v="0.26240000000000002"/>
    <x v="1"/>
    <x v="1"/>
  </r>
  <r>
    <n v="3721"/>
    <x v="26"/>
    <x v="1"/>
    <x v="4"/>
    <s v="App Ads"/>
    <n v="34"/>
    <n v="31"/>
    <n v="6"/>
    <n v="373.95"/>
    <n v="11719.18"/>
    <n v="0"/>
    <n v="1204"/>
    <n v="0"/>
    <n v="11.8"/>
    <n v="1"/>
    <n v="0.55000000000000004"/>
    <n v="3"/>
    <s v="Delivery Delay"/>
    <n v="1"/>
    <n v="2"/>
    <n v="764.53"/>
    <n v="13"/>
    <n v="3.1"/>
    <s v="Debit Card"/>
    <n v="15.3"/>
    <n v="0.26079999999999998"/>
    <x v="1"/>
    <x v="1"/>
  </r>
  <r>
    <n v="3722"/>
    <x v="44"/>
    <x v="1"/>
    <x v="2"/>
    <s v="App Ads"/>
    <n v="10"/>
    <n v="18"/>
    <n v="1"/>
    <n v="328.38"/>
    <n v="5813.32"/>
    <n v="0"/>
    <n v="647"/>
    <n v="1"/>
    <n v="17.5"/>
    <n v="1"/>
    <n v="0.45"/>
    <n v="3"/>
    <s v="Delivery Delay"/>
    <n v="1"/>
    <n v="0"/>
    <n v="240.32"/>
    <n v="23"/>
    <n v="2.2000000000000002"/>
    <s v="Credit Card"/>
    <n v="27.5"/>
    <n v="0.33739999999999998"/>
    <x v="1"/>
    <x v="1"/>
  </r>
  <r>
    <n v="3723"/>
    <x v="33"/>
    <x v="1"/>
    <x v="2"/>
    <s v="Organic"/>
    <n v="7"/>
    <n v="13"/>
    <n v="0"/>
    <n v="211.12"/>
    <n v="2616.17"/>
    <n v="0"/>
    <n v="728"/>
    <n v="1"/>
    <n v="5"/>
    <n v="0"/>
    <n v="0.77"/>
    <n v="3"/>
    <s v="Quality"/>
    <n v="0"/>
    <n v="0"/>
    <n v="0"/>
    <n v="56"/>
    <n v="3"/>
    <s v="UPI"/>
    <n v="34.4"/>
    <n v="0.38500000000000001"/>
    <x v="1"/>
    <x v="1"/>
  </r>
  <r>
    <n v="3724"/>
    <x v="48"/>
    <x v="1"/>
    <x v="2"/>
    <s v="Social"/>
    <n v="12"/>
    <n v="19"/>
    <n v="1"/>
    <n v="345.9"/>
    <n v="6931.8"/>
    <n v="0"/>
    <n v="896"/>
    <n v="1"/>
    <n v="10.3"/>
    <n v="0"/>
    <n v="0.54"/>
    <n v="2"/>
    <s v="Payment"/>
    <n v="1"/>
    <n v="0"/>
    <n v="7.79"/>
    <n v="25"/>
    <n v="3.6"/>
    <s v="COD"/>
    <n v="29.9"/>
    <n v="0.3538"/>
    <x v="1"/>
    <x v="1"/>
  </r>
  <r>
    <n v="3725"/>
    <x v="43"/>
    <x v="1"/>
    <x v="1"/>
    <s v="Organic"/>
    <n v="37"/>
    <n v="89"/>
    <n v="5"/>
    <n v="442.33"/>
    <n v="38946.74"/>
    <n v="0"/>
    <n v="4125"/>
    <n v="0"/>
    <n v="10.1"/>
    <n v="1"/>
    <n v="0.35"/>
    <n v="3"/>
    <s v="Payment"/>
    <n v="3"/>
    <n v="5"/>
    <n v="1595.89"/>
    <n v="81"/>
    <n v="4.5999999999999996"/>
    <s v="UPI"/>
    <n v="41.3"/>
    <n v="0.43490000000000001"/>
    <x v="0"/>
    <x v="5"/>
  </r>
  <r>
    <n v="3726"/>
    <x v="48"/>
    <x v="1"/>
    <x v="2"/>
    <s v="Referral"/>
    <n v="33"/>
    <n v="69"/>
    <n v="6"/>
    <n v="352.97"/>
    <n v="25722.12"/>
    <n v="0"/>
    <n v="2705"/>
    <n v="0"/>
    <n v="14.7"/>
    <n v="2"/>
    <n v="0.47"/>
    <n v="4"/>
    <s v="Payment"/>
    <n v="2"/>
    <n v="3"/>
    <n v="1620.1"/>
    <n v="32"/>
    <n v="3.5"/>
    <s v="UPI"/>
    <n v="26.3"/>
    <n v="0.3291"/>
    <x v="1"/>
    <x v="1"/>
  </r>
  <r>
    <n v="3727"/>
    <x v="38"/>
    <x v="2"/>
    <x v="2"/>
    <s v="App Ads"/>
    <n v="50"/>
    <n v="67"/>
    <n v="11"/>
    <n v="431.51"/>
    <n v="29451.119999999999"/>
    <n v="0"/>
    <n v="2969"/>
    <n v="3"/>
    <n v="0.6"/>
    <n v="2"/>
    <n v="0.23"/>
    <n v="4"/>
    <s v="Payment"/>
    <n v="3"/>
    <n v="1"/>
    <n v="830.61"/>
    <n v="31"/>
    <n v="2.9"/>
    <s v="Credit Card"/>
    <n v="24.4"/>
    <n v="0.31680000000000003"/>
    <x v="1"/>
    <x v="1"/>
  </r>
  <r>
    <n v="3728"/>
    <x v="8"/>
    <x v="0"/>
    <x v="1"/>
    <s v="Partner"/>
    <n v="60"/>
    <n v="76"/>
    <n v="7"/>
    <n v="320.29000000000002"/>
    <n v="26311.24"/>
    <n v="0"/>
    <n v="2707"/>
    <n v="1"/>
    <n v="2.8"/>
    <n v="1"/>
    <n v="0.6"/>
    <n v="2"/>
    <s v="Item Missing"/>
    <n v="3"/>
    <n v="3"/>
    <n v="1064.3499999999999"/>
    <n v="40"/>
    <n v="4.4000000000000004"/>
    <s v="Credit Card"/>
    <n v="28"/>
    <n v="0.3407"/>
    <x v="1"/>
    <x v="1"/>
  </r>
  <r>
    <n v="3729"/>
    <x v="29"/>
    <x v="0"/>
    <x v="3"/>
    <s v="Social"/>
    <n v="14"/>
    <n v="23"/>
    <n v="2"/>
    <n v="521.6"/>
    <n v="13113.82"/>
    <n v="0"/>
    <n v="1256"/>
    <n v="2"/>
    <n v="13.4"/>
    <n v="1"/>
    <n v="0.32"/>
    <n v="3"/>
    <s v="Quality"/>
    <n v="1"/>
    <n v="1"/>
    <n v="400.49"/>
    <n v="20"/>
    <n v="4.7"/>
    <s v="UPI"/>
    <n v="23.3"/>
    <n v="0.31"/>
    <x v="1"/>
    <x v="1"/>
  </r>
  <r>
    <n v="3730"/>
    <x v="26"/>
    <x v="0"/>
    <x v="2"/>
    <s v="Partner"/>
    <n v="57"/>
    <n v="8"/>
    <n v="1"/>
    <n v="566.67999999999995"/>
    <n v="4091.76"/>
    <n v="0"/>
    <n v="934"/>
    <n v="0"/>
    <n v="16.5"/>
    <n v="0"/>
    <n v="0.15"/>
    <n v="0"/>
    <s v="None"/>
    <n v="0"/>
    <n v="1"/>
    <n v="209.47"/>
    <n v="63"/>
    <n v="4.3"/>
    <s v="UPI"/>
    <n v="25.3"/>
    <n v="0.32300000000000001"/>
    <x v="1"/>
    <x v="1"/>
  </r>
  <r>
    <n v="3731"/>
    <x v="10"/>
    <x v="0"/>
    <x v="4"/>
    <s v="Referral"/>
    <n v="17"/>
    <n v="35"/>
    <n v="4"/>
    <n v="527.70000000000005"/>
    <n v="17903.07"/>
    <n v="0"/>
    <n v="1957"/>
    <n v="2"/>
    <n v="18.7"/>
    <n v="0"/>
    <n v="0.49"/>
    <n v="1"/>
    <s v="App Issue"/>
    <n v="1"/>
    <n v="1"/>
    <n v="374.56"/>
    <n v="17"/>
    <n v="2.2999999999999998"/>
    <s v="Credit Card"/>
    <n v="23.1"/>
    <n v="0.30869999999999997"/>
    <x v="1"/>
    <x v="1"/>
  </r>
  <r>
    <n v="3732"/>
    <x v="5"/>
    <x v="1"/>
    <x v="1"/>
    <s v="App Ads"/>
    <n v="5"/>
    <n v="4"/>
    <n v="1"/>
    <n v="467.29"/>
    <n v="1899.57"/>
    <n v="0"/>
    <n v="677"/>
    <n v="0"/>
    <n v="27.4"/>
    <n v="0"/>
    <n v="0.46"/>
    <n v="2"/>
    <s v="Quality"/>
    <n v="0"/>
    <n v="0"/>
    <n v="0"/>
    <n v="21"/>
    <n v="4.3"/>
    <s v="UPI"/>
    <n v="29.8"/>
    <n v="0.35270000000000001"/>
    <x v="1"/>
    <x v="1"/>
  </r>
  <r>
    <n v="3733"/>
    <x v="18"/>
    <x v="0"/>
    <x v="4"/>
    <s v="Organic"/>
    <n v="49"/>
    <n v="136"/>
    <n v="15"/>
    <n v="546.64"/>
    <n v="80987.48"/>
    <n v="0"/>
    <n v="7734"/>
    <n v="5"/>
    <n v="8.6"/>
    <n v="4"/>
    <n v="0.4"/>
    <n v="2"/>
    <s v="Payment"/>
    <n v="4"/>
    <n v="10"/>
    <n v="1792.81"/>
    <n v="15"/>
    <n v="3.1"/>
    <s v="UPI"/>
    <n v="29.6"/>
    <n v="0.35149999999999998"/>
    <x v="1"/>
    <x v="1"/>
  </r>
  <r>
    <n v="3734"/>
    <x v="17"/>
    <x v="1"/>
    <x v="4"/>
    <s v="App Ads"/>
    <n v="12"/>
    <n v="5"/>
    <n v="0"/>
    <n v="374.49"/>
    <n v="1696.18"/>
    <n v="0"/>
    <n v="255"/>
    <n v="0"/>
    <n v="17.8"/>
    <n v="0"/>
    <n v="0.15"/>
    <n v="0"/>
    <s v="None"/>
    <n v="0"/>
    <n v="0"/>
    <n v="0"/>
    <n v="42"/>
    <n v="3.8"/>
    <s v="Credit Card"/>
    <n v="23.4"/>
    <n v="0.31019999999999998"/>
    <x v="1"/>
    <x v="1"/>
  </r>
  <r>
    <n v="3735"/>
    <x v="35"/>
    <x v="1"/>
    <x v="4"/>
    <s v="Social"/>
    <n v="16"/>
    <n v="34"/>
    <n v="4"/>
    <n v="353.19"/>
    <n v="12120.38"/>
    <n v="0"/>
    <n v="1475"/>
    <n v="1"/>
    <n v="0"/>
    <n v="2"/>
    <n v="0.06"/>
    <n v="2"/>
    <s v="App Issue"/>
    <n v="2"/>
    <n v="2"/>
    <n v="847.98"/>
    <n v="11"/>
    <n v="4.4000000000000004"/>
    <s v="UPI"/>
    <n v="17.899999999999999"/>
    <n v="0.27610000000000001"/>
    <x v="1"/>
    <x v="1"/>
  </r>
  <r>
    <n v="3736"/>
    <x v="7"/>
    <x v="0"/>
    <x v="1"/>
    <s v="Organic"/>
    <n v="41"/>
    <n v="8"/>
    <n v="2"/>
    <n v="439.87"/>
    <n v="3472.73"/>
    <n v="0"/>
    <n v="656"/>
    <n v="1"/>
    <n v="17.899999999999999"/>
    <n v="0"/>
    <n v="0.2"/>
    <n v="1"/>
    <s v="Quality"/>
    <n v="0"/>
    <n v="1"/>
    <n v="184.06"/>
    <n v="66"/>
    <n v="4.9000000000000004"/>
    <s v="UPI"/>
    <n v="27.4"/>
    <n v="0.33700000000000002"/>
    <x v="1"/>
    <x v="1"/>
  </r>
  <r>
    <n v="3737"/>
    <x v="40"/>
    <x v="1"/>
    <x v="1"/>
    <s v="Referral"/>
    <n v="49"/>
    <n v="63"/>
    <n v="2"/>
    <n v="383.18"/>
    <n v="26120.720000000001"/>
    <n v="0"/>
    <n v="2665"/>
    <n v="3"/>
    <n v="16.600000000000001"/>
    <n v="3"/>
    <n v="0.57999999999999996"/>
    <n v="0"/>
    <s v="None"/>
    <n v="1"/>
    <n v="4"/>
    <n v="833.92"/>
    <n v="191"/>
    <n v="3.2"/>
    <s v="UPI"/>
    <n v="80.7"/>
    <n v="0.71499999999999997"/>
    <x v="0"/>
    <x v="3"/>
  </r>
  <r>
    <n v="3738"/>
    <x v="20"/>
    <x v="0"/>
    <x v="2"/>
    <s v="Social"/>
    <n v="42"/>
    <n v="89"/>
    <n v="16"/>
    <n v="613.21"/>
    <n v="59253.61"/>
    <n v="0"/>
    <n v="5374"/>
    <n v="2"/>
    <n v="18.8"/>
    <n v="2"/>
    <n v="0.4"/>
    <n v="5"/>
    <s v="Item Missing"/>
    <n v="2"/>
    <n v="3"/>
    <n v="918.59"/>
    <n v="32"/>
    <n v="4.0999999999999996"/>
    <s v="UPI"/>
    <n v="33"/>
    <n v="0.3755"/>
    <x v="1"/>
    <x v="1"/>
  </r>
  <r>
    <n v="3739"/>
    <x v="30"/>
    <x v="1"/>
    <x v="0"/>
    <s v="Organic"/>
    <n v="8"/>
    <n v="20"/>
    <n v="3"/>
    <n v="691.52"/>
    <n v="15175"/>
    <n v="0"/>
    <n v="1556"/>
    <n v="1"/>
    <n v="17"/>
    <n v="1"/>
    <n v="0.44"/>
    <n v="3"/>
    <s v="Delivery Delay"/>
    <n v="0"/>
    <n v="2"/>
    <n v="519.54"/>
    <n v="5"/>
    <n v="2.5"/>
    <s v="UPI"/>
    <n v="21.9"/>
    <n v="0.30070000000000002"/>
    <x v="1"/>
    <x v="1"/>
  </r>
  <r>
    <n v="3740"/>
    <x v="13"/>
    <x v="1"/>
    <x v="1"/>
    <s v="Referral"/>
    <n v="12"/>
    <n v="30"/>
    <n v="6"/>
    <n v="765.02"/>
    <n v="21398.69"/>
    <n v="0"/>
    <n v="2414"/>
    <n v="0"/>
    <n v="0"/>
    <n v="2"/>
    <n v="0.9"/>
    <n v="2"/>
    <s v="Payment"/>
    <n v="0"/>
    <n v="0"/>
    <n v="0"/>
    <n v="57"/>
    <n v="3.9"/>
    <s v="Credit Card"/>
    <n v="35"/>
    <n v="0.38940000000000002"/>
    <x v="1"/>
    <x v="1"/>
  </r>
  <r>
    <n v="3741"/>
    <x v="49"/>
    <x v="0"/>
    <x v="2"/>
    <s v="Social"/>
    <n v="31"/>
    <n v="73"/>
    <n v="5"/>
    <n v="560.24"/>
    <n v="41598.699999999997"/>
    <n v="0"/>
    <n v="4331"/>
    <n v="5"/>
    <n v="25.5"/>
    <n v="4"/>
    <n v="0.66"/>
    <n v="5"/>
    <s v="Delivery Delay"/>
    <n v="4"/>
    <n v="1"/>
    <n v="1371.35"/>
    <n v="35"/>
    <n v="2.8"/>
    <s v="UPI"/>
    <n v="42.9"/>
    <n v="0.44719999999999999"/>
    <x v="0"/>
    <x v="0"/>
  </r>
  <r>
    <n v="3742"/>
    <x v="39"/>
    <x v="1"/>
    <x v="1"/>
    <s v="Referral"/>
    <n v="58"/>
    <n v="141"/>
    <n v="13"/>
    <n v="493.03"/>
    <n v="69992.19"/>
    <n v="0"/>
    <n v="7816"/>
    <n v="2"/>
    <n v="0"/>
    <n v="6"/>
    <n v="0.19"/>
    <n v="6"/>
    <s v="App Issue"/>
    <n v="8"/>
    <n v="6"/>
    <n v="1891.74"/>
    <n v="26"/>
    <n v="4.8"/>
    <s v="UPI"/>
    <n v="31.6"/>
    <n v="0.36509999999999998"/>
    <x v="1"/>
    <x v="1"/>
  </r>
  <r>
    <n v="3743"/>
    <x v="17"/>
    <x v="0"/>
    <x v="0"/>
    <s v="Social"/>
    <n v="10"/>
    <n v="25"/>
    <n v="1"/>
    <n v="214.07"/>
    <n v="5209.8900000000003"/>
    <n v="0"/>
    <n v="772"/>
    <n v="1"/>
    <n v="4.7"/>
    <n v="1"/>
    <n v="0.67"/>
    <n v="3"/>
    <s v="Item Missing"/>
    <n v="1"/>
    <n v="1"/>
    <n v="204.9"/>
    <n v="38"/>
    <n v="2.6"/>
    <s v="Debit Card"/>
    <n v="31.8"/>
    <n v="0.36680000000000001"/>
    <x v="1"/>
    <x v="1"/>
  </r>
  <r>
    <n v="3744"/>
    <x v="3"/>
    <x v="1"/>
    <x v="4"/>
    <s v="Referral"/>
    <n v="35"/>
    <n v="47"/>
    <n v="1"/>
    <n v="399.57"/>
    <n v="19087.13"/>
    <n v="0"/>
    <n v="2051"/>
    <n v="2"/>
    <n v="16"/>
    <n v="1"/>
    <n v="0.19"/>
    <n v="1"/>
    <s v="App Issue"/>
    <n v="1"/>
    <n v="3"/>
    <n v="871.6"/>
    <n v="28"/>
    <n v="5"/>
    <s v="UPI"/>
    <n v="27.3"/>
    <n v="0.33600000000000002"/>
    <x v="1"/>
    <x v="1"/>
  </r>
  <r>
    <n v="3745"/>
    <x v="21"/>
    <x v="1"/>
    <x v="0"/>
    <s v="Referral"/>
    <n v="60"/>
    <n v="89"/>
    <n v="9"/>
    <n v="361.01"/>
    <n v="34025.15"/>
    <n v="0"/>
    <n v="3153"/>
    <n v="4"/>
    <n v="14.8"/>
    <n v="1"/>
    <n v="0.44"/>
    <n v="2"/>
    <s v="App Issue"/>
    <n v="4"/>
    <n v="1"/>
    <n v="707.92"/>
    <n v="37"/>
    <n v="3.7"/>
    <s v="Debit Card"/>
    <n v="26.1"/>
    <n v="0.3281"/>
    <x v="1"/>
    <x v="1"/>
  </r>
  <r>
    <n v="3746"/>
    <x v="48"/>
    <x v="0"/>
    <x v="4"/>
    <s v="Organic"/>
    <n v="32"/>
    <n v="75"/>
    <n v="3"/>
    <n v="369.82"/>
    <n v="29248.34"/>
    <n v="0"/>
    <n v="3043"/>
    <n v="3"/>
    <n v="0"/>
    <n v="4"/>
    <n v="0.13"/>
    <n v="5"/>
    <s v="Item Missing"/>
    <n v="4"/>
    <n v="2"/>
    <n v="1116.3900000000001"/>
    <n v="6"/>
    <n v="3.5"/>
    <s v="UPI"/>
    <n v="24.6"/>
    <n v="0.318"/>
    <x v="1"/>
    <x v="1"/>
  </r>
  <r>
    <n v="3747"/>
    <x v="3"/>
    <x v="1"/>
    <x v="0"/>
    <s v="Organic"/>
    <n v="16"/>
    <n v="43"/>
    <n v="6"/>
    <n v="612.19000000000005"/>
    <n v="25749.15"/>
    <n v="0"/>
    <n v="3265"/>
    <n v="3"/>
    <n v="16.2"/>
    <n v="0"/>
    <n v="0.46"/>
    <n v="2"/>
    <s v="Payment"/>
    <n v="2"/>
    <n v="2"/>
    <n v="673.19"/>
    <n v="47"/>
    <n v="4.5"/>
    <s v="Wallet"/>
    <n v="34.1"/>
    <n v="0.38269999999999998"/>
    <x v="1"/>
    <x v="1"/>
  </r>
  <r>
    <n v="3748"/>
    <x v="48"/>
    <x v="1"/>
    <x v="0"/>
    <s v="App Ads"/>
    <n v="50"/>
    <n v="83"/>
    <n v="10"/>
    <n v="624"/>
    <n v="56786.12"/>
    <n v="0"/>
    <n v="4869"/>
    <n v="3"/>
    <n v="32.6"/>
    <n v="1"/>
    <n v="0.68"/>
    <n v="2"/>
    <s v="App Issue"/>
    <n v="0"/>
    <n v="4"/>
    <n v="680.95"/>
    <n v="82"/>
    <n v="3.6"/>
    <s v="UPI"/>
    <n v="42.2"/>
    <n v="0.44159999999999999"/>
    <x v="0"/>
    <x v="0"/>
  </r>
  <r>
    <n v="3749"/>
    <x v="34"/>
    <x v="1"/>
    <x v="1"/>
    <s v="App Ads"/>
    <n v="10"/>
    <n v="14"/>
    <n v="3"/>
    <n v="399.21"/>
    <n v="5509.95"/>
    <n v="0"/>
    <n v="840"/>
    <n v="0"/>
    <n v="10.7"/>
    <n v="1"/>
    <n v="0.63"/>
    <n v="2"/>
    <s v="Quality"/>
    <n v="1"/>
    <n v="1"/>
    <n v="475.51"/>
    <n v="32"/>
    <n v="2.8"/>
    <s v="Credit Card"/>
    <n v="28.4"/>
    <n v="0.34329999999999999"/>
    <x v="1"/>
    <x v="1"/>
  </r>
  <r>
    <n v="3750"/>
    <x v="34"/>
    <x v="1"/>
    <x v="0"/>
    <s v="App Ads"/>
    <n v="22"/>
    <n v="29"/>
    <n v="5"/>
    <n v="376.24"/>
    <n v="11213.26"/>
    <n v="0"/>
    <n v="1015"/>
    <n v="1"/>
    <n v="9.5"/>
    <n v="0"/>
    <n v="0.65"/>
    <n v="2"/>
    <s v="App Issue"/>
    <n v="1"/>
    <n v="2"/>
    <n v="556.62"/>
    <n v="15"/>
    <n v="3.9"/>
    <s v="Debit Card"/>
    <n v="19"/>
    <n v="0.28320000000000001"/>
    <x v="1"/>
    <x v="1"/>
  </r>
  <r>
    <n v="3751"/>
    <x v="44"/>
    <x v="1"/>
    <x v="0"/>
    <s v="App Ads"/>
    <n v="11"/>
    <n v="12"/>
    <n v="1"/>
    <n v="423.48"/>
    <n v="4609.1499999999996"/>
    <n v="0"/>
    <n v="809"/>
    <n v="1"/>
    <n v="0"/>
    <n v="0"/>
    <n v="0.56000000000000005"/>
    <n v="0"/>
    <s v="None"/>
    <n v="0"/>
    <n v="1"/>
    <n v="208.03"/>
    <n v="38"/>
    <n v="2.9"/>
    <s v="UPI"/>
    <n v="31.5"/>
    <n v="0.3649"/>
    <x v="1"/>
    <x v="1"/>
  </r>
  <r>
    <n v="3752"/>
    <x v="36"/>
    <x v="0"/>
    <x v="2"/>
    <s v="Organic"/>
    <n v="43"/>
    <n v="93"/>
    <n v="17"/>
    <n v="230.35"/>
    <n v="20824.38"/>
    <n v="0"/>
    <n v="2532"/>
    <n v="5"/>
    <n v="0"/>
    <n v="3"/>
    <n v="0.41"/>
    <n v="4"/>
    <s v="Payment"/>
    <n v="4"/>
    <n v="7"/>
    <n v="0"/>
    <n v="67"/>
    <n v="3.7"/>
    <s v="UPI"/>
    <n v="46.6"/>
    <n v="0.47449999999999998"/>
    <x v="0"/>
    <x v="4"/>
  </r>
  <r>
    <n v="3753"/>
    <x v="51"/>
    <x v="1"/>
    <x v="4"/>
    <s v="App Ads"/>
    <n v="59"/>
    <n v="158"/>
    <n v="5"/>
    <n v="604.54"/>
    <n v="97220.479999999996"/>
    <n v="0"/>
    <n v="10000"/>
    <n v="1"/>
    <n v="0"/>
    <n v="6"/>
    <n v="0.77"/>
    <n v="8"/>
    <s v="Item Missing"/>
    <n v="3"/>
    <n v="6"/>
    <n v="982.67"/>
    <n v="36"/>
    <n v="3.6"/>
    <s v="Wallet"/>
    <n v="37.9"/>
    <n v="0.41039999999999999"/>
    <x v="0"/>
    <x v="0"/>
  </r>
  <r>
    <n v="3754"/>
    <x v="25"/>
    <x v="1"/>
    <x v="1"/>
    <s v="Referral"/>
    <n v="56"/>
    <n v="121"/>
    <n v="18"/>
    <n v="549.26"/>
    <n v="72550.91"/>
    <n v="1"/>
    <n v="7287"/>
    <n v="0"/>
    <n v="16"/>
    <n v="5"/>
    <n v="0.77"/>
    <n v="3"/>
    <s v="App Issue"/>
    <n v="4"/>
    <n v="7"/>
    <n v="2555.5500000000002"/>
    <n v="51"/>
    <n v="4.3"/>
    <s v="Credit Card"/>
    <n v="31.7"/>
    <n v="0.36599999999999999"/>
    <x v="1"/>
    <x v="1"/>
  </r>
  <r>
    <n v="3755"/>
    <x v="32"/>
    <x v="0"/>
    <x v="1"/>
    <s v="Organic"/>
    <n v="4"/>
    <n v="7"/>
    <n v="1"/>
    <n v="301.58"/>
    <n v="2245.25"/>
    <n v="0"/>
    <n v="492"/>
    <n v="0"/>
    <n v="13.4"/>
    <n v="0"/>
    <n v="0.4"/>
    <n v="1"/>
    <s v="Quality"/>
    <n v="0"/>
    <n v="0"/>
    <n v="0"/>
    <n v="47"/>
    <n v="4.5"/>
    <s v="UPI"/>
    <n v="29"/>
    <n v="0.34720000000000001"/>
    <x v="1"/>
    <x v="1"/>
  </r>
  <r>
    <n v="3756"/>
    <x v="35"/>
    <x v="0"/>
    <x v="2"/>
    <s v="Partner"/>
    <n v="57"/>
    <n v="189"/>
    <n v="16"/>
    <n v="303.89"/>
    <n v="51861.99"/>
    <n v="0"/>
    <n v="5577"/>
    <n v="15"/>
    <n v="33.5"/>
    <n v="2"/>
    <n v="0.43"/>
    <n v="4"/>
    <s v="Delivery Delay"/>
    <n v="8"/>
    <n v="14"/>
    <n v="2640.1"/>
    <n v="115"/>
    <n v="4.2"/>
    <s v="UPI"/>
    <n v="82.6"/>
    <n v="0.72660000000000002"/>
    <x v="0"/>
    <x v="0"/>
  </r>
  <r>
    <n v="3757"/>
    <x v="26"/>
    <x v="0"/>
    <x v="3"/>
    <s v="Social"/>
    <n v="36"/>
    <n v="64"/>
    <n v="11"/>
    <n v="649.53"/>
    <n v="37959.730000000003"/>
    <n v="0"/>
    <n v="4205"/>
    <n v="2"/>
    <n v="10.199999999999999"/>
    <n v="1"/>
    <n v="0.65"/>
    <n v="4"/>
    <s v="Item Missing"/>
    <n v="3"/>
    <n v="2"/>
    <n v="492.36"/>
    <n v="17"/>
    <n v="3.7"/>
    <s v="UPI"/>
    <n v="26.4"/>
    <n v="0.32969999999999999"/>
    <x v="1"/>
    <x v="1"/>
  </r>
  <r>
    <n v="3758"/>
    <x v="22"/>
    <x v="0"/>
    <x v="0"/>
    <s v="Organic"/>
    <n v="2"/>
    <n v="6"/>
    <n v="1"/>
    <n v="551.63"/>
    <n v="3533.07"/>
    <n v="0"/>
    <n v="342"/>
    <n v="0"/>
    <n v="4.0999999999999996"/>
    <n v="0"/>
    <n v="0.14000000000000001"/>
    <n v="1"/>
    <s v="App Issue"/>
    <n v="0"/>
    <n v="0"/>
    <n v="0"/>
    <n v="73"/>
    <n v="3.1"/>
    <s v="Wallet"/>
    <n v="36.4"/>
    <n v="0.39960000000000001"/>
    <x v="1"/>
    <x v="1"/>
  </r>
  <r>
    <n v="3759"/>
    <x v="0"/>
    <x v="0"/>
    <x v="0"/>
    <s v="Organic"/>
    <n v="7"/>
    <n v="6"/>
    <n v="1"/>
    <n v="672.77"/>
    <n v="4230.09"/>
    <n v="0"/>
    <n v="614"/>
    <n v="0"/>
    <n v="0"/>
    <n v="0"/>
    <n v="0.28999999999999998"/>
    <n v="2"/>
    <s v="Quality"/>
    <n v="0"/>
    <n v="0"/>
    <n v="0"/>
    <n v="40"/>
    <n v="4.9000000000000004"/>
    <s v="Debit Card"/>
    <n v="24.7"/>
    <n v="0.31909999999999999"/>
    <x v="1"/>
    <x v="1"/>
  </r>
  <r>
    <n v="3760"/>
    <x v="22"/>
    <x v="0"/>
    <x v="1"/>
    <s v="App Ads"/>
    <n v="4"/>
    <n v="8"/>
    <n v="1"/>
    <n v="360.09"/>
    <n v="2944.71"/>
    <n v="0"/>
    <n v="324"/>
    <n v="1"/>
    <n v="0"/>
    <n v="0"/>
    <n v="0.31"/>
    <n v="1"/>
    <s v="Payment"/>
    <n v="0"/>
    <n v="0"/>
    <n v="0"/>
    <n v="32"/>
    <n v="2.8"/>
    <s v="Credit Card"/>
    <n v="25.9"/>
    <n v="0.32690000000000002"/>
    <x v="1"/>
    <x v="1"/>
  </r>
  <r>
    <n v="3761"/>
    <x v="16"/>
    <x v="1"/>
    <x v="3"/>
    <s v="App Ads"/>
    <n v="28"/>
    <n v="28"/>
    <n v="2"/>
    <n v="669.23"/>
    <n v="19250.2"/>
    <n v="0"/>
    <n v="2166"/>
    <n v="2"/>
    <n v="9"/>
    <n v="1"/>
    <n v="0.52"/>
    <n v="2"/>
    <s v="App Issue"/>
    <n v="0"/>
    <n v="2"/>
    <n v="89.59"/>
    <n v="62"/>
    <n v="4.0999999999999996"/>
    <s v="Debit Card"/>
    <n v="33.700000000000003"/>
    <n v="0.37980000000000003"/>
    <x v="1"/>
    <x v="1"/>
  </r>
  <r>
    <n v="3762"/>
    <x v="14"/>
    <x v="0"/>
    <x v="1"/>
    <s v="Social"/>
    <n v="43"/>
    <n v="46"/>
    <n v="2"/>
    <n v="340.28"/>
    <n v="16996.14"/>
    <n v="0"/>
    <n v="1967"/>
    <n v="3"/>
    <n v="8.1"/>
    <n v="0"/>
    <n v="0.26"/>
    <n v="4"/>
    <s v="Item Missing"/>
    <n v="2"/>
    <n v="0"/>
    <n v="663.27"/>
    <n v="16"/>
    <n v="5"/>
    <s v="Debit Card"/>
    <n v="19.8"/>
    <n v="0.2878"/>
    <x v="1"/>
    <x v="1"/>
  </r>
  <r>
    <n v="3763"/>
    <x v="44"/>
    <x v="0"/>
    <x v="2"/>
    <s v="App Ads"/>
    <n v="27"/>
    <n v="31"/>
    <n v="4"/>
    <n v="473.27"/>
    <n v="15712.78"/>
    <n v="0"/>
    <n v="1684"/>
    <n v="1"/>
    <n v="27.6"/>
    <n v="0"/>
    <n v="0.84"/>
    <n v="3"/>
    <s v="App Issue"/>
    <n v="0"/>
    <n v="2"/>
    <n v="574.74"/>
    <n v="55"/>
    <n v="3.9"/>
    <s v="Debit Card"/>
    <n v="32.6"/>
    <n v="0.3725"/>
    <x v="1"/>
    <x v="1"/>
  </r>
  <r>
    <n v="3764"/>
    <x v="26"/>
    <x v="1"/>
    <x v="0"/>
    <s v="Organic"/>
    <n v="0"/>
    <n v="0"/>
    <n v="0"/>
    <n v="246.37"/>
    <n v="0"/>
    <n v="0"/>
    <n v="216"/>
    <n v="0"/>
    <n v="20.399999999999999"/>
    <n v="0"/>
    <n v="0.44"/>
    <n v="0"/>
    <s v="None"/>
    <n v="0"/>
    <n v="0"/>
    <n v="0"/>
    <n v="43"/>
    <n v="4.5999999999999996"/>
    <s v="UPI"/>
    <n v="26.8"/>
    <n v="0.33279999999999998"/>
    <x v="1"/>
    <x v="1"/>
  </r>
  <r>
    <n v="3765"/>
    <x v="18"/>
    <x v="0"/>
    <x v="0"/>
    <s v="App Ads"/>
    <n v="18"/>
    <n v="26"/>
    <n v="2"/>
    <n v="394.15"/>
    <n v="11114.81"/>
    <n v="1"/>
    <n v="1086"/>
    <n v="1"/>
    <n v="0.5"/>
    <n v="1"/>
    <n v="7.0000000000000007E-2"/>
    <n v="0"/>
    <s v="None"/>
    <n v="0"/>
    <n v="1"/>
    <n v="130.43"/>
    <n v="12"/>
    <n v="5"/>
    <s v="UPI"/>
    <n v="9.4"/>
    <n v="0.2283"/>
    <x v="1"/>
    <x v="1"/>
  </r>
  <r>
    <n v="3766"/>
    <x v="18"/>
    <x v="0"/>
    <x v="3"/>
    <s v="Organic"/>
    <n v="40"/>
    <n v="6"/>
    <n v="0"/>
    <n v="477.98"/>
    <n v="2848.72"/>
    <n v="0"/>
    <n v="335"/>
    <n v="0"/>
    <n v="6.9"/>
    <n v="0"/>
    <n v="0.18"/>
    <n v="1"/>
    <s v="App Issue"/>
    <n v="0"/>
    <n v="0"/>
    <n v="0"/>
    <n v="73"/>
    <n v="3.5"/>
    <s v="COD"/>
    <n v="28.9"/>
    <n v="0.34710000000000002"/>
    <x v="1"/>
    <x v="1"/>
  </r>
  <r>
    <n v="3767"/>
    <x v="30"/>
    <x v="1"/>
    <x v="1"/>
    <s v="App Ads"/>
    <n v="29"/>
    <n v="42"/>
    <n v="6"/>
    <n v="406.3"/>
    <n v="16338.31"/>
    <n v="0"/>
    <n v="2058"/>
    <n v="1"/>
    <n v="0"/>
    <n v="2"/>
    <n v="0.46"/>
    <n v="2"/>
    <s v="App Issue"/>
    <n v="0"/>
    <n v="2"/>
    <n v="225.32"/>
    <n v="56"/>
    <n v="3.5"/>
    <s v="UPI"/>
    <n v="33.700000000000003"/>
    <n v="0.38"/>
    <x v="1"/>
    <x v="1"/>
  </r>
  <r>
    <n v="3768"/>
    <x v="33"/>
    <x v="2"/>
    <x v="4"/>
    <s v="App Ads"/>
    <n v="50"/>
    <n v="65"/>
    <n v="5"/>
    <n v="531.86"/>
    <n v="32095.65"/>
    <n v="0"/>
    <n v="3500"/>
    <n v="4"/>
    <n v="15.8"/>
    <n v="0"/>
    <n v="0.15"/>
    <n v="3"/>
    <s v="App Issue"/>
    <n v="3"/>
    <n v="0"/>
    <n v="628.01"/>
    <n v="32"/>
    <n v="4.2"/>
    <s v="UPI"/>
    <n v="30.2"/>
    <n v="0.35560000000000003"/>
    <x v="1"/>
    <x v="1"/>
  </r>
  <r>
    <n v="3769"/>
    <x v="36"/>
    <x v="1"/>
    <x v="2"/>
    <s v="Social"/>
    <n v="46"/>
    <n v="18"/>
    <n v="3"/>
    <n v="358.49"/>
    <n v="6218.33"/>
    <n v="0"/>
    <n v="909"/>
    <n v="0"/>
    <n v="11.7"/>
    <n v="1"/>
    <n v="0.5"/>
    <n v="1"/>
    <s v="Item Missing"/>
    <n v="0"/>
    <n v="1"/>
    <n v="94.11"/>
    <n v="19"/>
    <n v="4.7"/>
    <s v="UPI"/>
    <n v="12.3"/>
    <n v="0.24379999999999999"/>
    <x v="1"/>
    <x v="1"/>
  </r>
  <r>
    <n v="3770"/>
    <x v="35"/>
    <x v="0"/>
    <x v="4"/>
    <s v="Referral"/>
    <n v="5"/>
    <n v="11"/>
    <n v="1"/>
    <n v="456.23"/>
    <n v="5221.17"/>
    <n v="0"/>
    <n v="592"/>
    <n v="0"/>
    <n v="12.1"/>
    <n v="0"/>
    <n v="0.86"/>
    <n v="2"/>
    <s v="Payment"/>
    <n v="0"/>
    <n v="1"/>
    <n v="263.77"/>
    <n v="38"/>
    <n v="3.3"/>
    <s v="Debit Card"/>
    <n v="28.6"/>
    <n v="0.34499999999999997"/>
    <x v="1"/>
    <x v="1"/>
  </r>
  <r>
    <n v="3771"/>
    <x v="4"/>
    <x v="0"/>
    <x v="3"/>
    <s v="App Ads"/>
    <n v="43"/>
    <n v="100"/>
    <n v="11"/>
    <n v="416.2"/>
    <n v="37926.15"/>
    <n v="0"/>
    <n v="4280"/>
    <n v="7"/>
    <n v="27.9"/>
    <n v="2"/>
    <n v="0.25"/>
    <n v="4"/>
    <s v="Quality"/>
    <n v="4"/>
    <n v="5"/>
    <n v="1637.36"/>
    <n v="23"/>
    <n v="3.7"/>
    <s v="UPI"/>
    <n v="33"/>
    <n v="0.37540000000000001"/>
    <x v="1"/>
    <x v="1"/>
  </r>
  <r>
    <n v="3772"/>
    <x v="35"/>
    <x v="1"/>
    <x v="0"/>
    <s v="Organic"/>
    <n v="1"/>
    <n v="2"/>
    <n v="0"/>
    <n v="414.73"/>
    <n v="844.72"/>
    <n v="0"/>
    <n v="124"/>
    <n v="0"/>
    <n v="8.6"/>
    <n v="0"/>
    <n v="0.11"/>
    <n v="2"/>
    <s v="Item Missing"/>
    <n v="0"/>
    <n v="0"/>
    <n v="0"/>
    <n v="45"/>
    <n v="5"/>
    <s v="Debit Card"/>
    <n v="30.1"/>
    <n v="0.35539999999999999"/>
    <x v="1"/>
    <x v="1"/>
  </r>
  <r>
    <n v="3773"/>
    <x v="8"/>
    <x v="1"/>
    <x v="0"/>
    <s v="Social"/>
    <n v="2"/>
    <n v="6"/>
    <n v="1"/>
    <n v="552.66"/>
    <n v="3052.59"/>
    <n v="0"/>
    <n v="433"/>
    <n v="0"/>
    <n v="6.9"/>
    <n v="0"/>
    <n v="0.33"/>
    <n v="2"/>
    <s v="Payment"/>
    <n v="0"/>
    <n v="0"/>
    <n v="0"/>
    <n v="10"/>
    <n v="4.5"/>
    <s v="UPI"/>
    <n v="16.8"/>
    <n v="0.26939999999999997"/>
    <x v="1"/>
    <x v="1"/>
  </r>
  <r>
    <n v="3774"/>
    <x v="12"/>
    <x v="1"/>
    <x v="3"/>
    <s v="Referral"/>
    <n v="31"/>
    <n v="28"/>
    <n v="2"/>
    <n v="372.11"/>
    <n v="10031.31"/>
    <n v="0"/>
    <n v="1326"/>
    <n v="0"/>
    <n v="8.6999999999999993"/>
    <n v="2"/>
    <n v="0.3"/>
    <n v="2"/>
    <s v="Payment"/>
    <n v="0"/>
    <n v="1"/>
    <n v="128.82"/>
    <n v="21"/>
    <n v="4.3"/>
    <s v="Credit Card"/>
    <n v="18.3"/>
    <n v="0.27879999999999999"/>
    <x v="1"/>
    <x v="1"/>
  </r>
  <r>
    <n v="3775"/>
    <x v="4"/>
    <x v="1"/>
    <x v="3"/>
    <s v="Organic"/>
    <n v="59"/>
    <n v="54"/>
    <n v="11"/>
    <n v="433.75"/>
    <n v="23487.29"/>
    <n v="0"/>
    <n v="2533"/>
    <n v="0"/>
    <n v="0"/>
    <n v="3"/>
    <n v="0.62"/>
    <n v="1"/>
    <s v="Item Missing"/>
    <n v="2"/>
    <n v="3"/>
    <n v="297.07"/>
    <n v="65"/>
    <n v="4.3"/>
    <s v="UPI"/>
    <n v="27.5"/>
    <n v="0.3372"/>
    <x v="1"/>
    <x v="1"/>
  </r>
  <r>
    <n v="3776"/>
    <x v="7"/>
    <x v="0"/>
    <x v="0"/>
    <s v="Organic"/>
    <n v="60"/>
    <n v="106"/>
    <n v="8"/>
    <n v="397.53"/>
    <n v="38044.57"/>
    <n v="0"/>
    <n v="4414"/>
    <n v="1"/>
    <n v="7.4"/>
    <n v="2"/>
    <n v="0.26"/>
    <n v="3"/>
    <s v="Item Missing"/>
    <n v="1"/>
    <n v="2"/>
    <n v="253.58"/>
    <n v="53"/>
    <n v="3.7"/>
    <s v="UPI"/>
    <n v="25.2"/>
    <n v="0.32190000000000002"/>
    <x v="1"/>
    <x v="1"/>
  </r>
  <r>
    <n v="3777"/>
    <x v="20"/>
    <x v="0"/>
    <x v="1"/>
    <s v="Social"/>
    <n v="46"/>
    <n v="78"/>
    <n v="8"/>
    <n v="647.36"/>
    <n v="52427.28"/>
    <n v="0"/>
    <n v="5876"/>
    <n v="3"/>
    <n v="17"/>
    <n v="3"/>
    <n v="0.59"/>
    <n v="4"/>
    <s v="Item Missing"/>
    <n v="2"/>
    <n v="1"/>
    <n v="872.63"/>
    <n v="51"/>
    <n v="2.9"/>
    <s v="UPI"/>
    <n v="36.4"/>
    <n v="0.39910000000000001"/>
    <x v="1"/>
    <x v="1"/>
  </r>
  <r>
    <n v="3778"/>
    <x v="5"/>
    <x v="1"/>
    <x v="0"/>
    <s v="Organic"/>
    <n v="32"/>
    <n v="61"/>
    <n v="5"/>
    <n v="449.85"/>
    <n v="28708.23"/>
    <n v="0"/>
    <n v="3229"/>
    <n v="4"/>
    <n v="8.5"/>
    <n v="1"/>
    <n v="0.26"/>
    <n v="0"/>
    <s v="None"/>
    <n v="3"/>
    <n v="1"/>
    <n v="293.3"/>
    <n v="90"/>
    <n v="3.2"/>
    <s v="Credit Card"/>
    <n v="42.2"/>
    <n v="0.44190000000000002"/>
    <x v="0"/>
    <x v="5"/>
  </r>
  <r>
    <n v="3779"/>
    <x v="48"/>
    <x v="1"/>
    <x v="1"/>
    <s v="App Ads"/>
    <n v="45"/>
    <n v="111"/>
    <n v="17"/>
    <n v="450.84"/>
    <n v="49607.77"/>
    <n v="1"/>
    <n v="4823"/>
    <n v="0"/>
    <n v="22.3"/>
    <n v="4"/>
    <n v="0.62"/>
    <n v="2"/>
    <s v="App Issue"/>
    <n v="5"/>
    <n v="1"/>
    <n v="1424.41"/>
    <n v="172"/>
    <n v="4.5999999999999996"/>
    <s v="UPI"/>
    <n v="69.8"/>
    <n v="0.64439999999999997"/>
    <x v="0"/>
    <x v="7"/>
  </r>
  <r>
    <n v="3780"/>
    <x v="3"/>
    <x v="0"/>
    <x v="0"/>
    <s v="Referral"/>
    <n v="59"/>
    <n v="94"/>
    <n v="10"/>
    <n v="420.13"/>
    <n v="42164.36"/>
    <n v="0"/>
    <n v="4112"/>
    <n v="5"/>
    <n v="12.8"/>
    <n v="1"/>
    <n v="0.56000000000000005"/>
    <n v="3"/>
    <s v="Item Missing"/>
    <n v="4"/>
    <n v="6"/>
    <n v="1920.72"/>
    <n v="17"/>
    <n v="3.7"/>
    <s v="UPI"/>
    <n v="26.5"/>
    <n v="0.33090000000000003"/>
    <x v="1"/>
    <x v="1"/>
  </r>
  <r>
    <n v="3781"/>
    <x v="32"/>
    <x v="1"/>
    <x v="3"/>
    <s v="App Ads"/>
    <n v="60"/>
    <n v="158"/>
    <n v="13"/>
    <n v="504.69"/>
    <n v="79265"/>
    <n v="0"/>
    <n v="8972"/>
    <n v="9"/>
    <n v="8.6999999999999993"/>
    <n v="0"/>
    <n v="0.54"/>
    <n v="7"/>
    <s v="App Issue"/>
    <n v="3"/>
    <n v="6"/>
    <n v="1109.8800000000001"/>
    <n v="78"/>
    <n v="3"/>
    <s v="UPI"/>
    <n v="55.4"/>
    <n v="0.54020000000000001"/>
    <x v="0"/>
    <x v="8"/>
  </r>
  <r>
    <n v="3782"/>
    <x v="21"/>
    <x v="0"/>
    <x v="4"/>
    <s v="Partner"/>
    <n v="42"/>
    <n v="50"/>
    <n v="7"/>
    <n v="402.25"/>
    <n v="21901.17"/>
    <n v="0"/>
    <n v="2388"/>
    <n v="3"/>
    <n v="2"/>
    <n v="2"/>
    <n v="0.68"/>
    <n v="2"/>
    <s v="Item Missing"/>
    <n v="2"/>
    <n v="0"/>
    <n v="431.55"/>
    <n v="103"/>
    <n v="2.6"/>
    <s v="UPI"/>
    <n v="48.9"/>
    <n v="0.49180000000000001"/>
    <x v="0"/>
    <x v="0"/>
  </r>
  <r>
    <n v="3783"/>
    <x v="38"/>
    <x v="1"/>
    <x v="1"/>
    <s v="Referral"/>
    <n v="11"/>
    <n v="15"/>
    <n v="2"/>
    <n v="396.85"/>
    <n v="5691.01"/>
    <n v="0"/>
    <n v="869"/>
    <n v="1"/>
    <n v="6.7"/>
    <n v="0"/>
    <n v="0.39"/>
    <n v="3"/>
    <s v="Delivery Delay"/>
    <n v="0"/>
    <n v="0"/>
    <n v="0"/>
    <n v="98"/>
    <n v="3.9"/>
    <s v="Debit Card"/>
    <n v="46.1"/>
    <n v="0.47070000000000001"/>
    <x v="0"/>
    <x v="5"/>
  </r>
  <r>
    <n v="3784"/>
    <x v="11"/>
    <x v="0"/>
    <x v="1"/>
    <s v="App Ads"/>
    <n v="18"/>
    <n v="16"/>
    <n v="0"/>
    <n v="396.95"/>
    <n v="6054.36"/>
    <n v="0"/>
    <n v="827"/>
    <n v="1"/>
    <n v="1.4"/>
    <n v="0"/>
    <n v="0.33"/>
    <n v="1"/>
    <s v="Payment"/>
    <n v="0"/>
    <n v="0"/>
    <n v="0"/>
    <n v="31"/>
    <n v="3.5"/>
    <s v="UPI"/>
    <n v="19.600000000000001"/>
    <n v="0.28670000000000001"/>
    <x v="1"/>
    <x v="1"/>
  </r>
  <r>
    <n v="3785"/>
    <x v="48"/>
    <x v="1"/>
    <x v="0"/>
    <s v="Referral"/>
    <n v="20"/>
    <n v="2"/>
    <n v="0"/>
    <n v="459.03"/>
    <n v="861.92"/>
    <n v="0"/>
    <n v="474"/>
    <n v="0"/>
    <n v="10.4"/>
    <n v="0"/>
    <n v="0.83"/>
    <n v="1"/>
    <s v="App Issue"/>
    <n v="0"/>
    <n v="0"/>
    <n v="0"/>
    <n v="50"/>
    <n v="3.2"/>
    <s v="Credit Card"/>
    <n v="33.6"/>
    <n v="0.37959999999999999"/>
    <x v="1"/>
    <x v="1"/>
  </r>
  <r>
    <n v="3786"/>
    <x v="22"/>
    <x v="0"/>
    <x v="1"/>
    <s v="App Ads"/>
    <n v="14"/>
    <n v="6"/>
    <n v="0"/>
    <n v="581.07000000000005"/>
    <n v="3374.85"/>
    <n v="1"/>
    <n v="582"/>
    <n v="0"/>
    <n v="13.9"/>
    <n v="0"/>
    <n v="0.56999999999999995"/>
    <n v="1"/>
    <s v="Quality"/>
    <n v="0"/>
    <n v="0"/>
    <n v="0"/>
    <n v="54"/>
    <n v="4.9000000000000004"/>
    <s v="UPI"/>
    <n v="29.8"/>
    <n v="0.35299999999999998"/>
    <x v="1"/>
    <x v="1"/>
  </r>
  <r>
    <n v="3787"/>
    <x v="16"/>
    <x v="1"/>
    <x v="2"/>
    <s v="Organic"/>
    <n v="58"/>
    <n v="146"/>
    <n v="20"/>
    <n v="412.61"/>
    <n v="56380.07"/>
    <n v="1"/>
    <n v="5775"/>
    <n v="8"/>
    <n v="38.4"/>
    <n v="1"/>
    <n v="0.3"/>
    <n v="3"/>
    <s v="Item Missing"/>
    <n v="8"/>
    <n v="5"/>
    <n v="1182.68"/>
    <n v="18"/>
    <n v="2.7"/>
    <s v="Credit Card"/>
    <n v="32.700000000000003"/>
    <n v="0.37280000000000002"/>
    <x v="1"/>
    <x v="1"/>
  </r>
  <r>
    <n v="3788"/>
    <x v="45"/>
    <x v="1"/>
    <x v="1"/>
    <s v="Organic"/>
    <n v="36"/>
    <n v="97"/>
    <n v="15"/>
    <n v="293.61"/>
    <n v="29933.64"/>
    <n v="0"/>
    <n v="3032"/>
    <n v="1"/>
    <n v="1.8"/>
    <n v="2"/>
    <n v="0.36"/>
    <n v="2"/>
    <s v="Quality"/>
    <n v="4"/>
    <n v="3"/>
    <n v="1523.8"/>
    <n v="20"/>
    <n v="2.6"/>
    <s v="UPI"/>
    <n v="22"/>
    <n v="0.30120000000000002"/>
    <x v="1"/>
    <x v="1"/>
  </r>
  <r>
    <n v="3789"/>
    <x v="9"/>
    <x v="0"/>
    <x v="4"/>
    <s v="Social"/>
    <n v="24"/>
    <n v="19"/>
    <n v="2"/>
    <n v="272.14999999999998"/>
    <n v="4942.6099999999997"/>
    <n v="0"/>
    <n v="541"/>
    <n v="1"/>
    <n v="8.3000000000000007"/>
    <n v="0"/>
    <n v="0.44"/>
    <n v="3"/>
    <s v="Delivery Delay"/>
    <n v="1"/>
    <n v="1"/>
    <n v="313.95"/>
    <n v="44"/>
    <n v="3.8"/>
    <s v="Credit Card"/>
    <n v="29.3"/>
    <n v="0.3498"/>
    <x v="1"/>
    <x v="1"/>
  </r>
  <r>
    <n v="3790"/>
    <x v="39"/>
    <x v="1"/>
    <x v="4"/>
    <s v="Referral"/>
    <n v="20"/>
    <n v="51"/>
    <n v="2"/>
    <n v="799.01"/>
    <n v="36818.74"/>
    <n v="0"/>
    <n v="4700"/>
    <n v="2"/>
    <n v="14.1"/>
    <n v="0"/>
    <n v="0.17"/>
    <n v="1"/>
    <s v="Quality"/>
    <n v="1"/>
    <n v="3"/>
    <n v="705.65"/>
    <n v="89"/>
    <n v="3.9"/>
    <s v="Debit Card"/>
    <n v="43.1"/>
    <n v="0.4486"/>
    <x v="0"/>
    <x v="2"/>
  </r>
  <r>
    <n v="3791"/>
    <x v="38"/>
    <x v="1"/>
    <x v="3"/>
    <s v="Organic"/>
    <n v="49"/>
    <n v="1"/>
    <n v="0"/>
    <n v="351.85"/>
    <n v="381.6"/>
    <n v="0"/>
    <n v="487"/>
    <n v="0"/>
    <n v="12.8"/>
    <n v="0"/>
    <n v="0.17"/>
    <n v="0"/>
    <s v="None"/>
    <n v="0"/>
    <n v="0"/>
    <n v="0"/>
    <n v="3"/>
    <n v="3"/>
    <s v="UPI"/>
    <n v="2.2999999999999998"/>
    <n v="0.1928"/>
    <x v="1"/>
    <x v="1"/>
  </r>
  <r>
    <n v="3792"/>
    <x v="16"/>
    <x v="1"/>
    <x v="4"/>
    <s v="Referral"/>
    <n v="14"/>
    <n v="14"/>
    <n v="2"/>
    <n v="678.43"/>
    <n v="8777.56"/>
    <n v="0"/>
    <n v="1167"/>
    <n v="0"/>
    <n v="13.3"/>
    <n v="0"/>
    <n v="0.64"/>
    <n v="1"/>
    <s v="Payment"/>
    <n v="0"/>
    <n v="0"/>
    <n v="0"/>
    <n v="27"/>
    <n v="4.4000000000000004"/>
    <s v="Debit Card"/>
    <n v="21.4"/>
    <n v="0.29749999999999999"/>
    <x v="1"/>
    <x v="1"/>
  </r>
  <r>
    <n v="3793"/>
    <x v="46"/>
    <x v="0"/>
    <x v="3"/>
    <s v="App Ads"/>
    <n v="44"/>
    <n v="63"/>
    <n v="11"/>
    <n v="421.66"/>
    <n v="24384.25"/>
    <n v="0"/>
    <n v="3108"/>
    <n v="3"/>
    <n v="21.8"/>
    <n v="1"/>
    <n v="0.18"/>
    <n v="1"/>
    <s v="Delivery Delay"/>
    <n v="2"/>
    <n v="3"/>
    <n v="1465.79"/>
    <n v="50"/>
    <n v="4.5"/>
    <s v="UPI"/>
    <n v="27.6"/>
    <n v="0.33829999999999999"/>
    <x v="1"/>
    <x v="1"/>
  </r>
  <r>
    <n v="3794"/>
    <x v="2"/>
    <x v="1"/>
    <x v="4"/>
    <s v="Partner"/>
    <n v="24"/>
    <n v="63"/>
    <n v="10"/>
    <n v="335.16"/>
    <n v="21021.09"/>
    <n v="0"/>
    <n v="2420"/>
    <n v="4"/>
    <n v="10.6"/>
    <n v="3"/>
    <n v="0.57999999999999996"/>
    <n v="4"/>
    <s v="Quality"/>
    <n v="3"/>
    <n v="2"/>
    <n v="1279.58"/>
    <n v="36"/>
    <n v="4"/>
    <s v="UPI"/>
    <n v="36.799999999999997"/>
    <n v="0.40239999999999998"/>
    <x v="1"/>
    <x v="1"/>
  </r>
  <r>
    <n v="3795"/>
    <x v="23"/>
    <x v="1"/>
    <x v="0"/>
    <s v="Social"/>
    <n v="3"/>
    <n v="10"/>
    <n v="2"/>
    <n v="440.69"/>
    <n v="4573.9399999999996"/>
    <n v="0"/>
    <n v="858"/>
    <n v="0"/>
    <n v="8.4"/>
    <n v="0"/>
    <n v="0.16"/>
    <n v="0"/>
    <s v="None"/>
    <n v="0"/>
    <n v="0"/>
    <n v="0"/>
    <n v="89"/>
    <n v="4.7"/>
    <s v="UPI"/>
    <n v="37.4"/>
    <n v="0.40670000000000001"/>
    <x v="1"/>
    <x v="1"/>
  </r>
  <r>
    <n v="3796"/>
    <x v="25"/>
    <x v="1"/>
    <x v="4"/>
    <s v="Social"/>
    <n v="32"/>
    <n v="46"/>
    <n v="2"/>
    <n v="525.36"/>
    <n v="25736.9"/>
    <n v="0"/>
    <n v="2639"/>
    <n v="3"/>
    <n v="19"/>
    <n v="1"/>
    <n v="0.42"/>
    <n v="1"/>
    <s v="Quality"/>
    <n v="1"/>
    <n v="2"/>
    <n v="489.55"/>
    <n v="18"/>
    <n v="2.1"/>
    <s v="UPI"/>
    <n v="19.2"/>
    <n v="0.28439999999999999"/>
    <x v="1"/>
    <x v="1"/>
  </r>
  <r>
    <n v="3797"/>
    <x v="6"/>
    <x v="0"/>
    <x v="1"/>
    <s v="Social"/>
    <n v="6"/>
    <n v="10"/>
    <n v="1"/>
    <n v="423.14"/>
    <n v="4110.26"/>
    <n v="0"/>
    <n v="877"/>
    <n v="0"/>
    <n v="0"/>
    <n v="0"/>
    <n v="0.37"/>
    <n v="1"/>
    <s v="Delivery Delay"/>
    <n v="0"/>
    <n v="0"/>
    <n v="0"/>
    <n v="56"/>
    <n v="2.4"/>
    <s v="UPI"/>
    <n v="28.9"/>
    <n v="0.34699999999999998"/>
    <x v="1"/>
    <x v="1"/>
  </r>
  <r>
    <n v="3798"/>
    <x v="24"/>
    <x v="1"/>
    <x v="0"/>
    <s v="App Ads"/>
    <n v="56"/>
    <n v="147"/>
    <n v="20"/>
    <n v="377.86"/>
    <n v="55099.96"/>
    <n v="0"/>
    <n v="5955"/>
    <n v="2"/>
    <n v="5.7"/>
    <n v="4"/>
    <n v="0.41"/>
    <n v="6"/>
    <s v="App Issue"/>
    <n v="6"/>
    <n v="6"/>
    <n v="1407.41"/>
    <n v="18"/>
    <n v="3.4"/>
    <s v="Wallet"/>
    <n v="28.7"/>
    <n v="0.34570000000000001"/>
    <x v="1"/>
    <x v="1"/>
  </r>
  <r>
    <n v="3799"/>
    <x v="43"/>
    <x v="0"/>
    <x v="4"/>
    <s v="App Ads"/>
    <n v="13"/>
    <n v="47"/>
    <n v="4"/>
    <n v="262.93"/>
    <n v="13001.73"/>
    <n v="1"/>
    <n v="1572"/>
    <n v="1"/>
    <n v="9.5"/>
    <n v="0"/>
    <n v="0.57999999999999996"/>
    <n v="3"/>
    <s v="Item Missing"/>
    <n v="0"/>
    <n v="1"/>
    <n v="185.77"/>
    <n v="31"/>
    <n v="3.4"/>
    <s v="Credit Card"/>
    <n v="30.9"/>
    <n v="0.36030000000000001"/>
    <x v="1"/>
    <x v="1"/>
  </r>
  <r>
    <n v="3800"/>
    <x v="32"/>
    <x v="0"/>
    <x v="0"/>
    <s v="App Ads"/>
    <n v="58"/>
    <n v="160"/>
    <n v="20"/>
    <n v="374.88"/>
    <n v="57640.21"/>
    <n v="0"/>
    <n v="6920"/>
    <n v="12"/>
    <n v="29.9"/>
    <n v="7"/>
    <n v="0.3"/>
    <n v="6"/>
    <s v="Quality"/>
    <n v="6"/>
    <n v="8"/>
    <n v="4401.82"/>
    <n v="51"/>
    <n v="4.5"/>
    <s v="Wallet"/>
    <n v="57.8"/>
    <n v="0.55789999999999995"/>
    <x v="0"/>
    <x v="0"/>
  </r>
  <r>
    <n v="3801"/>
    <x v="34"/>
    <x v="0"/>
    <x v="1"/>
    <s v="Social"/>
    <n v="40"/>
    <n v="33"/>
    <n v="1"/>
    <n v="498.46"/>
    <n v="16486.009999999998"/>
    <n v="0"/>
    <n v="2247"/>
    <n v="2"/>
    <n v="9.1"/>
    <n v="2"/>
    <n v="0.54"/>
    <n v="1"/>
    <s v="Item Missing"/>
    <n v="1"/>
    <n v="1"/>
    <n v="178.62"/>
    <n v="20"/>
    <n v="4.5"/>
    <s v="Debit Card"/>
    <n v="15"/>
    <n v="0.25929999999999997"/>
    <x v="1"/>
    <x v="1"/>
  </r>
  <r>
    <n v="3802"/>
    <x v="44"/>
    <x v="0"/>
    <x v="1"/>
    <s v="Organic"/>
    <n v="44"/>
    <n v="110"/>
    <n v="14"/>
    <n v="264.67"/>
    <n v="27108.25"/>
    <n v="0"/>
    <n v="3208"/>
    <n v="6"/>
    <n v="15.1"/>
    <n v="0"/>
    <n v="0.65"/>
    <n v="2"/>
    <s v="Item Missing"/>
    <n v="6"/>
    <n v="5"/>
    <n v="4447.68"/>
    <n v="147"/>
    <n v="4.4000000000000004"/>
    <s v="Debit Card"/>
    <n v="70.2"/>
    <n v="0.64690000000000003"/>
    <x v="0"/>
    <x v="4"/>
  </r>
  <r>
    <n v="3803"/>
    <x v="36"/>
    <x v="0"/>
    <x v="1"/>
    <s v="App Ads"/>
    <n v="7"/>
    <n v="9"/>
    <n v="1"/>
    <n v="397.6"/>
    <n v="3400.86"/>
    <n v="0"/>
    <n v="877"/>
    <n v="1"/>
    <n v="0"/>
    <n v="0"/>
    <n v="0.71"/>
    <n v="2"/>
    <s v="Delivery Delay"/>
    <n v="0"/>
    <n v="0"/>
    <n v="0"/>
    <n v="19"/>
    <n v="2.2999999999999998"/>
    <s v="Debit Card"/>
    <n v="23.3"/>
    <n v="0.31009999999999999"/>
    <x v="1"/>
    <x v="1"/>
  </r>
  <r>
    <n v="3804"/>
    <x v="45"/>
    <x v="0"/>
    <x v="0"/>
    <s v="Social"/>
    <n v="14"/>
    <n v="41"/>
    <n v="7"/>
    <n v="481.96"/>
    <n v="20858.64"/>
    <n v="0"/>
    <n v="2323"/>
    <n v="0"/>
    <n v="0"/>
    <n v="1"/>
    <n v="0.69"/>
    <n v="4"/>
    <s v="Item Missing"/>
    <n v="2"/>
    <n v="3"/>
    <n v="1846.78"/>
    <n v="10"/>
    <n v="3.7"/>
    <s v="COD"/>
    <n v="21.8"/>
    <n v="0.3004"/>
    <x v="1"/>
    <x v="1"/>
  </r>
  <r>
    <n v="3805"/>
    <x v="45"/>
    <x v="1"/>
    <x v="0"/>
    <s v="Organic"/>
    <n v="0"/>
    <n v="0"/>
    <n v="0"/>
    <n v="593.48"/>
    <n v="0"/>
    <n v="1"/>
    <n v="446"/>
    <n v="0"/>
    <n v="0"/>
    <n v="0"/>
    <n v="0.14000000000000001"/>
    <n v="0"/>
    <s v="None"/>
    <n v="0"/>
    <n v="0"/>
    <n v="0"/>
    <n v="70"/>
    <n v="3.6"/>
    <s v="Debit Card"/>
    <n v="32.700000000000003"/>
    <n v="0.37319999999999998"/>
    <x v="1"/>
    <x v="1"/>
  </r>
  <r>
    <n v="3806"/>
    <x v="13"/>
    <x v="1"/>
    <x v="3"/>
    <s v="Social"/>
    <n v="28"/>
    <n v="27"/>
    <n v="2"/>
    <n v="316.81"/>
    <n v="8710.31"/>
    <n v="0"/>
    <n v="1130"/>
    <n v="1"/>
    <n v="12.1"/>
    <n v="1"/>
    <n v="0.56999999999999995"/>
    <n v="3"/>
    <s v="Item Missing"/>
    <n v="1"/>
    <n v="1"/>
    <n v="380.55"/>
    <n v="42"/>
    <n v="3.7"/>
    <s v="UPI"/>
    <n v="35.9"/>
    <n v="0.3957"/>
    <x v="1"/>
    <x v="1"/>
  </r>
  <r>
    <n v="3807"/>
    <x v="38"/>
    <x v="0"/>
    <x v="2"/>
    <s v="Social"/>
    <n v="17"/>
    <n v="46"/>
    <n v="5"/>
    <n v="694.62"/>
    <n v="32671.19"/>
    <n v="1"/>
    <n v="3616"/>
    <n v="0"/>
    <n v="3.3"/>
    <n v="1"/>
    <n v="0.32"/>
    <n v="1"/>
    <s v="Item Missing"/>
    <n v="1"/>
    <n v="3"/>
    <n v="1836.07"/>
    <n v="12"/>
    <n v="4.2"/>
    <s v="Credit Card"/>
    <n v="13.7"/>
    <n v="0.25190000000000001"/>
    <x v="1"/>
    <x v="1"/>
  </r>
  <r>
    <n v="3808"/>
    <x v="27"/>
    <x v="1"/>
    <x v="1"/>
    <s v="App Ads"/>
    <n v="5"/>
    <n v="11"/>
    <n v="1"/>
    <n v="505.13"/>
    <n v="5453.1"/>
    <n v="0"/>
    <n v="747"/>
    <n v="0"/>
    <n v="15.3"/>
    <n v="0"/>
    <n v="0.72"/>
    <n v="2"/>
    <s v="Item Missing"/>
    <n v="0"/>
    <n v="0"/>
    <n v="0"/>
    <n v="59"/>
    <n v="3.1"/>
    <s v="Debit Card"/>
    <n v="34.4"/>
    <n v="0.38490000000000002"/>
    <x v="1"/>
    <x v="1"/>
  </r>
  <r>
    <n v="3809"/>
    <x v="8"/>
    <x v="1"/>
    <x v="2"/>
    <s v="Social"/>
    <n v="19"/>
    <n v="40"/>
    <n v="2"/>
    <n v="309.88"/>
    <n v="13407.44"/>
    <n v="0"/>
    <n v="1554"/>
    <n v="1"/>
    <n v="11"/>
    <n v="2"/>
    <n v="0.62"/>
    <n v="2"/>
    <s v="Item Missing"/>
    <n v="0"/>
    <n v="3"/>
    <n v="410.71"/>
    <n v="13"/>
    <n v="3.5"/>
    <s v="UPI"/>
    <n v="21.2"/>
    <n v="0.29630000000000001"/>
    <x v="1"/>
    <x v="1"/>
  </r>
  <r>
    <n v="3810"/>
    <x v="50"/>
    <x v="1"/>
    <x v="3"/>
    <s v="Organic"/>
    <n v="34"/>
    <n v="62"/>
    <n v="11"/>
    <n v="467.76"/>
    <n v="27345.83"/>
    <n v="0"/>
    <n v="3159"/>
    <n v="1"/>
    <n v="6.4"/>
    <n v="2"/>
    <n v="0.44"/>
    <n v="1"/>
    <s v="App Issue"/>
    <n v="3"/>
    <n v="2"/>
    <n v="552.41"/>
    <n v="23"/>
    <n v="3.2"/>
    <s v="UPI"/>
    <n v="19.5"/>
    <n v="0.28599999999999998"/>
    <x v="1"/>
    <x v="1"/>
  </r>
  <r>
    <n v="3811"/>
    <x v="21"/>
    <x v="1"/>
    <x v="2"/>
    <s v="Social"/>
    <n v="32"/>
    <n v="44"/>
    <n v="8"/>
    <n v="363.23"/>
    <n v="14879.64"/>
    <n v="0"/>
    <n v="1869"/>
    <n v="2"/>
    <n v="15.1"/>
    <n v="2"/>
    <n v="0.15"/>
    <n v="2"/>
    <s v="Delivery Delay"/>
    <n v="2"/>
    <n v="2"/>
    <n v="806.64"/>
    <n v="73"/>
    <n v="3.6"/>
    <s v="COD"/>
    <n v="36.299999999999997"/>
    <n v="0.3987"/>
    <x v="1"/>
    <x v="1"/>
  </r>
  <r>
    <n v="3812"/>
    <x v="3"/>
    <x v="2"/>
    <x v="2"/>
    <s v="Organic"/>
    <n v="39"/>
    <n v="89"/>
    <n v="4"/>
    <n v="262.06"/>
    <n v="22740.7"/>
    <n v="0"/>
    <n v="2310"/>
    <n v="6"/>
    <n v="20"/>
    <n v="2"/>
    <n v="0.56000000000000005"/>
    <n v="3"/>
    <s v="Item Missing"/>
    <n v="3"/>
    <n v="6"/>
    <n v="2197.17"/>
    <n v="54"/>
    <n v="3.7"/>
    <s v="Debit Card"/>
    <n v="44.7"/>
    <n v="0.46029999999999999"/>
    <x v="0"/>
    <x v="2"/>
  </r>
  <r>
    <n v="3813"/>
    <x v="30"/>
    <x v="1"/>
    <x v="4"/>
    <s v="Organic"/>
    <n v="50"/>
    <n v="178"/>
    <n v="20"/>
    <n v="430.68"/>
    <n v="80243.7"/>
    <n v="1"/>
    <n v="8324"/>
    <n v="12"/>
    <n v="20.3"/>
    <n v="5"/>
    <n v="0.09"/>
    <n v="5"/>
    <s v="Payment"/>
    <n v="6"/>
    <n v="10"/>
    <n v="3062.06"/>
    <n v="19"/>
    <n v="3.4"/>
    <s v="Credit Card"/>
    <n v="45.3"/>
    <n v="0.4647"/>
    <x v="0"/>
    <x v="8"/>
  </r>
  <r>
    <n v="3814"/>
    <x v="3"/>
    <x v="1"/>
    <x v="1"/>
    <s v="App Ads"/>
    <n v="24"/>
    <n v="80"/>
    <n v="15"/>
    <n v="433.91"/>
    <n v="33676.730000000003"/>
    <n v="0"/>
    <n v="3897"/>
    <n v="4"/>
    <n v="15.6"/>
    <n v="4"/>
    <n v="0.46"/>
    <n v="5"/>
    <s v="Payment"/>
    <n v="2"/>
    <n v="3"/>
    <n v="1704.79"/>
    <n v="4"/>
    <n v="3.3"/>
    <s v="Debit Card"/>
    <n v="27"/>
    <n v="0.33410000000000001"/>
    <x v="1"/>
    <x v="1"/>
  </r>
  <r>
    <n v="3815"/>
    <x v="40"/>
    <x v="1"/>
    <x v="3"/>
    <s v="App Ads"/>
    <n v="53"/>
    <n v="88"/>
    <n v="6"/>
    <n v="483.51"/>
    <n v="43834.48"/>
    <n v="0"/>
    <n v="4284"/>
    <n v="7"/>
    <n v="7.4"/>
    <n v="5"/>
    <n v="0.72"/>
    <n v="6"/>
    <s v="App Issue"/>
    <n v="1"/>
    <n v="6"/>
    <n v="1248.33"/>
    <n v="36"/>
    <n v="3.5"/>
    <s v="UPI"/>
    <n v="39.9"/>
    <n v="0.42449999999999999"/>
    <x v="0"/>
    <x v="7"/>
  </r>
  <r>
    <n v="3816"/>
    <x v="24"/>
    <x v="0"/>
    <x v="4"/>
    <s v="App Ads"/>
    <n v="13"/>
    <n v="2"/>
    <n v="0"/>
    <n v="336.15"/>
    <n v="706.77"/>
    <n v="0"/>
    <n v="497"/>
    <n v="0"/>
    <n v="10.7"/>
    <n v="0"/>
    <n v="0.51"/>
    <n v="1"/>
    <s v="Quality"/>
    <n v="0"/>
    <n v="0"/>
    <n v="0"/>
    <n v="2"/>
    <n v="3"/>
    <s v="UPI"/>
    <n v="10.9"/>
    <n v="0.2364"/>
    <x v="1"/>
    <x v="1"/>
  </r>
  <r>
    <n v="3817"/>
    <x v="3"/>
    <x v="1"/>
    <x v="2"/>
    <s v="App Ads"/>
    <n v="31"/>
    <n v="42"/>
    <n v="5"/>
    <n v="344.65"/>
    <n v="15650.89"/>
    <n v="0"/>
    <n v="1352"/>
    <n v="3"/>
    <n v="19.2"/>
    <n v="1"/>
    <n v="0.24"/>
    <n v="3"/>
    <s v="Quality"/>
    <n v="2"/>
    <n v="3"/>
    <n v="1278.21"/>
    <n v="58"/>
    <n v="4"/>
    <s v="Credit Card"/>
    <n v="44.1"/>
    <n v="0.45619999999999999"/>
    <x v="0"/>
    <x v="5"/>
  </r>
  <r>
    <n v="3818"/>
    <x v="36"/>
    <x v="1"/>
    <x v="1"/>
    <s v="Social"/>
    <n v="60"/>
    <n v="115"/>
    <n v="19"/>
    <n v="562.94000000000005"/>
    <n v="69444.25"/>
    <n v="0"/>
    <n v="6524"/>
    <n v="5"/>
    <n v="9.8000000000000007"/>
    <n v="6"/>
    <n v="0.19"/>
    <n v="2"/>
    <s v="App Issue"/>
    <n v="0"/>
    <n v="6"/>
    <n v="1727.74"/>
    <n v="71"/>
    <n v="4.4000000000000004"/>
    <s v="UPI"/>
    <n v="36.1"/>
    <n v="0.39760000000000001"/>
    <x v="1"/>
    <x v="1"/>
  </r>
  <r>
    <n v="3819"/>
    <x v="26"/>
    <x v="1"/>
    <x v="3"/>
    <s v="App Ads"/>
    <n v="0"/>
    <n v="0"/>
    <n v="0"/>
    <n v="541.37"/>
    <n v="0"/>
    <n v="0"/>
    <n v="253"/>
    <n v="0"/>
    <n v="3.6"/>
    <n v="0"/>
    <n v="0.71"/>
    <n v="0"/>
    <s v="None"/>
    <n v="0"/>
    <n v="0"/>
    <n v="0"/>
    <n v="53"/>
    <n v="2.9"/>
    <s v="Debit Card"/>
    <n v="29.1"/>
    <n v="0.34820000000000001"/>
    <x v="1"/>
    <x v="1"/>
  </r>
  <r>
    <n v="3820"/>
    <x v="23"/>
    <x v="1"/>
    <x v="2"/>
    <s v="Social"/>
    <n v="2"/>
    <n v="5"/>
    <n v="0"/>
    <n v="300.58999999999997"/>
    <n v="1480.94"/>
    <n v="0"/>
    <n v="349"/>
    <n v="0"/>
    <n v="0"/>
    <n v="0"/>
    <n v="0.53"/>
    <n v="0"/>
    <s v="None"/>
    <n v="0"/>
    <n v="0"/>
    <n v="0"/>
    <n v="50"/>
    <n v="4"/>
    <s v="Wallet"/>
    <n v="26.6"/>
    <n v="0.33160000000000001"/>
    <x v="1"/>
    <x v="1"/>
  </r>
  <r>
    <n v="3821"/>
    <x v="12"/>
    <x v="0"/>
    <x v="0"/>
    <s v="Organic"/>
    <n v="33"/>
    <n v="79"/>
    <n v="11"/>
    <n v="249.48"/>
    <n v="21539.31"/>
    <n v="0"/>
    <n v="2227"/>
    <n v="4"/>
    <n v="20.399999999999999"/>
    <n v="3"/>
    <n v="0.33"/>
    <n v="3"/>
    <s v="Item Missing"/>
    <n v="2"/>
    <n v="4"/>
    <n v="1254.25"/>
    <n v="34"/>
    <n v="3.6"/>
    <s v="Credit Card"/>
    <n v="35.700000000000003"/>
    <n v="0.39419999999999999"/>
    <x v="1"/>
    <x v="1"/>
  </r>
  <r>
    <n v="3822"/>
    <x v="43"/>
    <x v="0"/>
    <x v="2"/>
    <s v="Partner"/>
    <n v="44"/>
    <n v="105"/>
    <n v="15"/>
    <n v="315.52"/>
    <n v="33743.120000000003"/>
    <n v="0"/>
    <n v="3193"/>
    <n v="0"/>
    <n v="0"/>
    <n v="1"/>
    <n v="0.49"/>
    <n v="2"/>
    <s v="App Issue"/>
    <n v="3"/>
    <n v="6"/>
    <n v="2097.0100000000002"/>
    <n v="59"/>
    <n v="3.5"/>
    <s v="Credit Card"/>
    <n v="31.5"/>
    <n v="0.36470000000000002"/>
    <x v="1"/>
    <x v="1"/>
  </r>
  <r>
    <n v="3823"/>
    <x v="22"/>
    <x v="1"/>
    <x v="2"/>
    <s v="Social"/>
    <n v="8"/>
    <n v="10"/>
    <n v="1"/>
    <n v="584.23"/>
    <n v="6020.82"/>
    <n v="0"/>
    <n v="830"/>
    <n v="1"/>
    <n v="0"/>
    <n v="0"/>
    <n v="0.76"/>
    <n v="2"/>
    <s v="Payment"/>
    <n v="0"/>
    <n v="0"/>
    <n v="0"/>
    <n v="40"/>
    <n v="3.5"/>
    <s v="Debit Card"/>
    <n v="26.1"/>
    <n v="0.32790000000000002"/>
    <x v="1"/>
    <x v="1"/>
  </r>
  <r>
    <n v="3824"/>
    <x v="16"/>
    <x v="1"/>
    <x v="3"/>
    <s v="Social"/>
    <n v="41"/>
    <n v="57"/>
    <n v="9"/>
    <n v="103.26"/>
    <n v="6130.59"/>
    <n v="0"/>
    <n v="679"/>
    <n v="2"/>
    <n v="10.8"/>
    <n v="3"/>
    <n v="0.27"/>
    <n v="3"/>
    <s v="Quality"/>
    <n v="3"/>
    <n v="3"/>
    <n v="1382.6"/>
    <n v="19"/>
    <n v="2.8"/>
    <s v="UPI"/>
    <n v="24.9"/>
    <n v="0.3201"/>
    <x v="1"/>
    <x v="1"/>
  </r>
  <r>
    <n v="3825"/>
    <x v="47"/>
    <x v="1"/>
    <x v="1"/>
    <s v="Referral"/>
    <n v="2"/>
    <n v="2"/>
    <n v="0"/>
    <n v="379.8"/>
    <n v="810.23"/>
    <n v="0"/>
    <n v="566"/>
    <n v="0"/>
    <n v="0"/>
    <n v="0"/>
    <n v="0.45"/>
    <n v="2"/>
    <s v="Item Missing"/>
    <n v="0"/>
    <n v="0"/>
    <n v="0"/>
    <n v="100"/>
    <n v="3.4"/>
    <s v="UPI"/>
    <n v="46.6"/>
    <n v="0.4743"/>
    <x v="0"/>
    <x v="6"/>
  </r>
  <r>
    <n v="3826"/>
    <x v="23"/>
    <x v="1"/>
    <x v="3"/>
    <s v="Social"/>
    <n v="34"/>
    <n v="68"/>
    <n v="7"/>
    <n v="560.84"/>
    <n v="35795.370000000003"/>
    <n v="0"/>
    <n v="4349"/>
    <n v="4"/>
    <n v="0"/>
    <n v="3"/>
    <n v="0.54"/>
    <n v="4"/>
    <s v="Quality"/>
    <n v="4"/>
    <n v="2"/>
    <n v="718.6"/>
    <n v="50"/>
    <n v="4.0999999999999996"/>
    <s v="UPI"/>
    <n v="37.4"/>
    <n v="0.40670000000000001"/>
    <x v="1"/>
    <x v="1"/>
  </r>
  <r>
    <n v="3827"/>
    <x v="35"/>
    <x v="1"/>
    <x v="3"/>
    <s v="Organic"/>
    <n v="12"/>
    <n v="30"/>
    <n v="2"/>
    <n v="473.16"/>
    <n v="14079.15"/>
    <n v="1"/>
    <n v="1447"/>
    <n v="0"/>
    <n v="14.5"/>
    <n v="1"/>
    <n v="0.23"/>
    <n v="3"/>
    <s v="App Issue"/>
    <n v="1"/>
    <n v="1"/>
    <n v="420.21"/>
    <n v="69"/>
    <n v="3.2"/>
    <s v="UPI"/>
    <n v="38"/>
    <n v="0.41099999999999998"/>
    <x v="0"/>
    <x v="3"/>
  </r>
  <r>
    <n v="3828"/>
    <x v="22"/>
    <x v="1"/>
    <x v="0"/>
    <s v="Organic"/>
    <n v="11"/>
    <n v="29"/>
    <n v="5"/>
    <n v="431.78"/>
    <n v="13589.23"/>
    <n v="0"/>
    <n v="1634"/>
    <n v="2"/>
    <n v="13.1"/>
    <n v="1"/>
    <n v="0.17"/>
    <n v="1"/>
    <s v="Payment"/>
    <n v="1"/>
    <n v="0"/>
    <n v="129.5"/>
    <n v="14"/>
    <n v="5"/>
    <s v="UPI"/>
    <n v="20.5"/>
    <n v="0.29220000000000002"/>
    <x v="1"/>
    <x v="1"/>
  </r>
  <r>
    <n v="3829"/>
    <x v="6"/>
    <x v="0"/>
    <x v="2"/>
    <s v="Referral"/>
    <n v="59"/>
    <n v="2"/>
    <n v="0"/>
    <n v="560.59"/>
    <n v="1036.6400000000001"/>
    <n v="0"/>
    <n v="194"/>
    <n v="0"/>
    <n v="12.2"/>
    <n v="0"/>
    <n v="0.06"/>
    <n v="1"/>
    <s v="App Issue"/>
    <n v="0"/>
    <n v="0"/>
    <n v="0"/>
    <n v="43"/>
    <n v="5"/>
    <s v="UPI"/>
    <n v="14.3"/>
    <n v="0.255"/>
    <x v="1"/>
    <x v="1"/>
  </r>
  <r>
    <n v="3830"/>
    <x v="42"/>
    <x v="1"/>
    <x v="0"/>
    <s v="Social"/>
    <n v="52"/>
    <n v="113"/>
    <n v="19"/>
    <n v="423.26"/>
    <n v="50699.02"/>
    <n v="0"/>
    <n v="4864"/>
    <n v="6"/>
    <n v="28.7"/>
    <n v="3"/>
    <n v="0.49"/>
    <n v="4"/>
    <s v="App Issue"/>
    <n v="4"/>
    <n v="7"/>
    <n v="2668.89"/>
    <n v="53"/>
    <n v="3.9"/>
    <s v="UPI"/>
    <n v="41.5"/>
    <n v="0.43680000000000002"/>
    <x v="0"/>
    <x v="4"/>
  </r>
  <r>
    <n v="3831"/>
    <x v="23"/>
    <x v="0"/>
    <x v="4"/>
    <s v="Partner"/>
    <n v="21"/>
    <n v="20"/>
    <n v="1"/>
    <n v="384.5"/>
    <n v="6940.77"/>
    <n v="0"/>
    <n v="939"/>
    <n v="1"/>
    <n v="11.9"/>
    <n v="0"/>
    <n v="0.46"/>
    <n v="0"/>
    <s v="None"/>
    <n v="1"/>
    <n v="0"/>
    <n v="203.39"/>
    <n v="52"/>
    <n v="4"/>
    <s v="UPI"/>
    <n v="29.4"/>
    <n v="0.35010000000000002"/>
    <x v="1"/>
    <x v="1"/>
  </r>
  <r>
    <n v="3832"/>
    <x v="7"/>
    <x v="1"/>
    <x v="2"/>
    <s v="App Ads"/>
    <n v="37"/>
    <n v="84"/>
    <n v="8"/>
    <n v="540.14"/>
    <n v="45969.58"/>
    <n v="0"/>
    <n v="4870"/>
    <n v="6"/>
    <n v="13.9"/>
    <n v="0"/>
    <n v="0.19"/>
    <n v="5"/>
    <s v="Payment"/>
    <n v="4"/>
    <n v="4"/>
    <n v="0"/>
    <n v="11"/>
    <n v="4"/>
    <s v="UPI"/>
    <n v="29.8"/>
    <n v="0.3528"/>
    <x v="1"/>
    <x v="1"/>
  </r>
  <r>
    <n v="3833"/>
    <x v="36"/>
    <x v="0"/>
    <x v="2"/>
    <s v="Social"/>
    <n v="59"/>
    <n v="57"/>
    <n v="5"/>
    <n v="679.79"/>
    <n v="38495.86"/>
    <n v="0"/>
    <n v="4321"/>
    <n v="2"/>
    <n v="5"/>
    <n v="3"/>
    <n v="0.31"/>
    <n v="2"/>
    <s v="Payment"/>
    <n v="1"/>
    <n v="2"/>
    <n v="239.16"/>
    <n v="20"/>
    <n v="4.5"/>
    <s v="UPI"/>
    <n v="12.9"/>
    <n v="0.24729999999999999"/>
    <x v="1"/>
    <x v="1"/>
  </r>
  <r>
    <n v="3834"/>
    <x v="2"/>
    <x v="1"/>
    <x v="3"/>
    <s v="App Ads"/>
    <n v="41"/>
    <n v="98"/>
    <n v="17"/>
    <n v="176.7"/>
    <n v="16683.849999999999"/>
    <n v="0"/>
    <n v="2090"/>
    <n v="3"/>
    <n v="27"/>
    <n v="4"/>
    <n v="0.21"/>
    <n v="3"/>
    <s v="Delivery Delay"/>
    <n v="5"/>
    <n v="2"/>
    <n v="2277.4299999999998"/>
    <n v="49"/>
    <n v="3.7"/>
    <s v="Credit Card"/>
    <n v="42.5"/>
    <n v="0.44390000000000002"/>
    <x v="0"/>
    <x v="3"/>
  </r>
  <r>
    <n v="3835"/>
    <x v="42"/>
    <x v="0"/>
    <x v="1"/>
    <s v="Organic"/>
    <n v="44"/>
    <n v="56"/>
    <n v="4"/>
    <n v="355.81"/>
    <n v="20504.63"/>
    <n v="1"/>
    <n v="2276"/>
    <n v="4"/>
    <n v="2"/>
    <n v="2"/>
    <n v="0.39"/>
    <n v="3"/>
    <s v="Item Missing"/>
    <n v="1"/>
    <n v="3"/>
    <n v="1313.6"/>
    <n v="50"/>
    <n v="3.9"/>
    <s v="UPI"/>
    <n v="36.6"/>
    <n v="0.40089999999999998"/>
    <x v="1"/>
    <x v="1"/>
  </r>
  <r>
    <n v="3836"/>
    <x v="10"/>
    <x v="0"/>
    <x v="2"/>
    <s v="App Ads"/>
    <n v="43"/>
    <n v="56"/>
    <n v="11"/>
    <n v="413.11"/>
    <n v="22118.23"/>
    <n v="0"/>
    <n v="2564"/>
    <n v="1"/>
    <n v="28"/>
    <n v="1"/>
    <n v="7.0000000000000007E-2"/>
    <n v="3"/>
    <s v="Payment"/>
    <n v="1"/>
    <n v="3"/>
    <n v="673.45"/>
    <n v="22"/>
    <n v="4.5"/>
    <s v="Wallet"/>
    <n v="19"/>
    <n v="0.28310000000000002"/>
    <x v="1"/>
    <x v="1"/>
  </r>
  <r>
    <n v="3837"/>
    <x v="7"/>
    <x v="1"/>
    <x v="1"/>
    <s v="Organic"/>
    <n v="30"/>
    <n v="73"/>
    <n v="12"/>
    <n v="382.31"/>
    <n v="29772.87"/>
    <n v="1"/>
    <n v="3085"/>
    <n v="0"/>
    <n v="0"/>
    <n v="3"/>
    <n v="0.45"/>
    <n v="3"/>
    <s v="Quality"/>
    <n v="0"/>
    <n v="0"/>
    <n v="0"/>
    <n v="10"/>
    <n v="2.8"/>
    <s v="COD"/>
    <n v="21.5"/>
    <n v="0.29859999999999998"/>
    <x v="1"/>
    <x v="1"/>
  </r>
  <r>
    <n v="3838"/>
    <x v="47"/>
    <x v="1"/>
    <x v="3"/>
    <s v="App Ads"/>
    <n v="7"/>
    <n v="10"/>
    <n v="2"/>
    <n v="457.26"/>
    <n v="4537.1899999999996"/>
    <n v="0"/>
    <n v="532"/>
    <n v="0"/>
    <n v="3.2"/>
    <n v="0"/>
    <n v="0.19"/>
    <n v="1"/>
    <s v="Item Missing"/>
    <n v="0"/>
    <n v="0"/>
    <n v="0"/>
    <n v="121"/>
    <n v="2.5"/>
    <s v="UPI"/>
    <n v="52.4"/>
    <n v="0.51770000000000005"/>
    <x v="0"/>
    <x v="7"/>
  </r>
  <r>
    <n v="3839"/>
    <x v="51"/>
    <x v="0"/>
    <x v="1"/>
    <s v="Organic"/>
    <n v="1"/>
    <n v="3"/>
    <n v="0"/>
    <n v="447.4"/>
    <n v="1326.42"/>
    <n v="0"/>
    <n v="570"/>
    <n v="0"/>
    <n v="16.3"/>
    <n v="0"/>
    <n v="0.52"/>
    <n v="1"/>
    <s v="Item Missing"/>
    <n v="0"/>
    <n v="0"/>
    <n v="0"/>
    <n v="17"/>
    <n v="3.1"/>
    <s v="UPI"/>
    <n v="19.100000000000001"/>
    <n v="0.28339999999999999"/>
    <x v="1"/>
    <x v="1"/>
  </r>
  <r>
    <n v="3840"/>
    <x v="51"/>
    <x v="1"/>
    <x v="3"/>
    <s v="Referral"/>
    <n v="28"/>
    <n v="67"/>
    <n v="13"/>
    <n v="303.42"/>
    <n v="19277.05"/>
    <n v="0"/>
    <n v="2608"/>
    <n v="1"/>
    <n v="20.100000000000001"/>
    <n v="2"/>
    <n v="0.34"/>
    <n v="5"/>
    <s v="Delivery Delay"/>
    <n v="1"/>
    <n v="1"/>
    <n v="437.38"/>
    <n v="81"/>
    <n v="3.1"/>
    <s v="UPI"/>
    <n v="49.6"/>
    <n v="0.49680000000000002"/>
    <x v="0"/>
    <x v="2"/>
  </r>
  <r>
    <n v="3841"/>
    <x v="52"/>
    <x v="0"/>
    <x v="2"/>
    <s v="App Ads"/>
    <n v="35"/>
    <n v="60"/>
    <n v="5"/>
    <n v="518.65"/>
    <n v="31904.48"/>
    <n v="0"/>
    <n v="3464"/>
    <n v="2"/>
    <n v="0"/>
    <n v="2"/>
    <n v="0.18"/>
    <n v="3"/>
    <s v="Delivery Delay"/>
    <n v="3"/>
    <n v="1"/>
    <n v="797.16"/>
    <n v="48"/>
    <n v="3.2"/>
    <s v="UPI"/>
    <n v="31.3"/>
    <n v="0.3634"/>
    <x v="1"/>
    <x v="1"/>
  </r>
  <r>
    <n v="3842"/>
    <x v="14"/>
    <x v="0"/>
    <x v="0"/>
    <s v="App Ads"/>
    <n v="48"/>
    <n v="69"/>
    <n v="2"/>
    <n v="435.41"/>
    <n v="29499.21"/>
    <n v="0"/>
    <n v="2798"/>
    <n v="1"/>
    <n v="11.7"/>
    <n v="1"/>
    <n v="0.56999999999999995"/>
    <n v="3"/>
    <s v="Payment"/>
    <n v="3"/>
    <n v="4"/>
    <n v="1470.91"/>
    <n v="118"/>
    <n v="2"/>
    <s v="Credit Card"/>
    <n v="55.2"/>
    <n v="0.53879999999999995"/>
    <x v="0"/>
    <x v="0"/>
  </r>
  <r>
    <n v="3843"/>
    <x v="22"/>
    <x v="0"/>
    <x v="0"/>
    <s v="Social"/>
    <n v="1"/>
    <n v="3"/>
    <n v="0"/>
    <n v="600.02"/>
    <n v="1666.74"/>
    <n v="0"/>
    <n v="579"/>
    <n v="0"/>
    <n v="15.7"/>
    <n v="0"/>
    <n v="0.77"/>
    <n v="0"/>
    <s v="None"/>
    <n v="0"/>
    <n v="0"/>
    <n v="0"/>
    <n v="38"/>
    <n v="2.7"/>
    <s v="Debit Card"/>
    <n v="27.2"/>
    <n v="0.33510000000000001"/>
    <x v="1"/>
    <x v="1"/>
  </r>
  <r>
    <n v="3844"/>
    <x v="41"/>
    <x v="1"/>
    <x v="1"/>
    <s v="App Ads"/>
    <n v="24"/>
    <n v="59"/>
    <n v="10"/>
    <n v="578.1"/>
    <n v="36724.76"/>
    <n v="0"/>
    <n v="3820"/>
    <n v="2"/>
    <n v="17.899999999999999"/>
    <n v="3"/>
    <n v="0.55000000000000004"/>
    <n v="4"/>
    <s v="Item Missing"/>
    <n v="0"/>
    <n v="0"/>
    <n v="0"/>
    <n v="30"/>
    <n v="2.4"/>
    <s v="Credit Card"/>
    <n v="27.2"/>
    <n v="0.33539999999999998"/>
    <x v="1"/>
    <x v="1"/>
  </r>
  <r>
    <n v="3845"/>
    <x v="34"/>
    <x v="1"/>
    <x v="0"/>
    <s v="Referral"/>
    <n v="21"/>
    <n v="65"/>
    <n v="10"/>
    <n v="424.48"/>
    <n v="29854.06"/>
    <n v="0"/>
    <n v="3333"/>
    <n v="3"/>
    <n v="20.3"/>
    <n v="1"/>
    <n v="0.1"/>
    <n v="2"/>
    <s v="App Issue"/>
    <n v="3"/>
    <n v="0"/>
    <n v="350.86"/>
    <n v="15"/>
    <n v="5"/>
    <s v="UPI"/>
    <n v="21.4"/>
    <n v="0.29749999999999999"/>
    <x v="1"/>
    <x v="1"/>
  </r>
  <r>
    <n v="3846"/>
    <x v="37"/>
    <x v="1"/>
    <x v="0"/>
    <s v="Social"/>
    <n v="44"/>
    <n v="18"/>
    <n v="3"/>
    <n v="513.66999999999996"/>
    <n v="8563.8799999999992"/>
    <n v="0"/>
    <n v="1450"/>
    <n v="0"/>
    <n v="0"/>
    <n v="1"/>
    <n v="0.12"/>
    <n v="1"/>
    <s v="Payment"/>
    <n v="1"/>
    <n v="0"/>
    <n v="267.33"/>
    <n v="184"/>
    <n v="3.6"/>
    <s v="Credit Card"/>
    <n v="64.900000000000006"/>
    <n v="0.61009999999999998"/>
    <x v="0"/>
    <x v="6"/>
  </r>
  <r>
    <n v="3847"/>
    <x v="11"/>
    <x v="1"/>
    <x v="4"/>
    <s v="Organic"/>
    <n v="34"/>
    <n v="53"/>
    <n v="10"/>
    <n v="174.56"/>
    <n v="9182.6"/>
    <n v="0"/>
    <n v="998"/>
    <n v="2"/>
    <n v="28.9"/>
    <n v="3"/>
    <n v="0.33"/>
    <n v="2"/>
    <s v="Item Missing"/>
    <n v="1"/>
    <n v="1"/>
    <n v="0"/>
    <n v="74"/>
    <n v="3.2"/>
    <s v="Credit Card"/>
    <n v="39.700000000000003"/>
    <n v="0.42299999999999999"/>
    <x v="0"/>
    <x v="6"/>
  </r>
  <r>
    <n v="3848"/>
    <x v="15"/>
    <x v="1"/>
    <x v="4"/>
    <s v="App Ads"/>
    <n v="22"/>
    <n v="32"/>
    <n v="6"/>
    <n v="194.66"/>
    <n v="5868.29"/>
    <n v="0"/>
    <n v="647"/>
    <n v="2"/>
    <n v="0"/>
    <n v="1"/>
    <n v="0.8"/>
    <n v="2"/>
    <s v="Quality"/>
    <n v="2"/>
    <n v="2"/>
    <n v="820.73"/>
    <n v="70"/>
    <n v="4.5999999999999996"/>
    <s v="UPI"/>
    <n v="38.4"/>
    <n v="0.41360000000000002"/>
    <x v="0"/>
    <x v="2"/>
  </r>
  <r>
    <n v="3849"/>
    <x v="33"/>
    <x v="1"/>
    <x v="4"/>
    <s v="Referral"/>
    <n v="44"/>
    <n v="97"/>
    <n v="16"/>
    <n v="580.98"/>
    <n v="58811.86"/>
    <n v="0"/>
    <n v="5746"/>
    <n v="0"/>
    <n v="14.2"/>
    <n v="2"/>
    <n v="0.24"/>
    <n v="4"/>
    <s v="Delivery Delay"/>
    <n v="3"/>
    <n v="8"/>
    <n v="2847.55"/>
    <n v="13"/>
    <n v="3.2"/>
    <s v="Credit Card"/>
    <n v="24.1"/>
    <n v="0.31509999999999999"/>
    <x v="1"/>
    <x v="1"/>
  </r>
  <r>
    <n v="3850"/>
    <x v="49"/>
    <x v="1"/>
    <x v="1"/>
    <s v="Referral"/>
    <n v="49"/>
    <n v="51"/>
    <n v="8"/>
    <n v="433.48"/>
    <n v="23963.43"/>
    <n v="0"/>
    <n v="2546"/>
    <n v="1"/>
    <n v="20.7"/>
    <n v="3"/>
    <n v="0.56999999999999995"/>
    <n v="3"/>
    <s v="App Issue"/>
    <n v="2"/>
    <n v="0"/>
    <n v="543.07000000000005"/>
    <n v="81"/>
    <n v="3.7"/>
    <s v="Credit Card"/>
    <n v="41"/>
    <n v="0.433"/>
    <x v="0"/>
    <x v="6"/>
  </r>
  <r>
    <n v="3851"/>
    <x v="10"/>
    <x v="0"/>
    <x v="0"/>
    <s v="App Ads"/>
    <n v="38"/>
    <n v="44"/>
    <n v="4"/>
    <n v="602.32000000000005"/>
    <n v="24953.83"/>
    <n v="0"/>
    <n v="2467"/>
    <n v="2"/>
    <n v="23.4"/>
    <n v="2"/>
    <n v="0.67"/>
    <n v="4"/>
    <s v="Item Missing"/>
    <n v="1"/>
    <n v="1"/>
    <n v="327.63"/>
    <n v="52"/>
    <n v="3.1"/>
    <s v="UPI"/>
    <n v="33.299999999999997"/>
    <n v="0.37759999999999999"/>
    <x v="1"/>
    <x v="1"/>
  </r>
  <r>
    <n v="3852"/>
    <x v="32"/>
    <x v="0"/>
    <x v="3"/>
    <s v="Social"/>
    <n v="51"/>
    <n v="93"/>
    <n v="10"/>
    <n v="581.66"/>
    <n v="53048.29"/>
    <n v="0"/>
    <n v="6248"/>
    <n v="3"/>
    <n v="25.2"/>
    <n v="1"/>
    <n v="0.53"/>
    <n v="3"/>
    <s v="Delivery Delay"/>
    <n v="3"/>
    <n v="7"/>
    <n v="2083.12"/>
    <n v="67"/>
    <n v="3.7"/>
    <s v="Wallet"/>
    <n v="40.799999999999997"/>
    <n v="0.43149999999999999"/>
    <x v="0"/>
    <x v="3"/>
  </r>
  <r>
    <n v="3853"/>
    <x v="38"/>
    <x v="0"/>
    <x v="2"/>
    <s v="Referral"/>
    <n v="32"/>
    <n v="10"/>
    <n v="1"/>
    <n v="265.81"/>
    <n v="2861.15"/>
    <n v="0"/>
    <n v="358"/>
    <n v="1"/>
    <n v="22.1"/>
    <n v="0"/>
    <n v="0.45"/>
    <n v="2"/>
    <s v="Payment"/>
    <n v="0"/>
    <n v="1"/>
    <n v="218.23"/>
    <n v="18"/>
    <n v="4.5999999999999996"/>
    <s v="Wallet"/>
    <n v="14.1"/>
    <n v="0.25390000000000001"/>
    <x v="1"/>
    <x v="1"/>
  </r>
  <r>
    <n v="3854"/>
    <x v="29"/>
    <x v="1"/>
    <x v="2"/>
    <s v="Partner"/>
    <n v="50"/>
    <n v="10"/>
    <n v="1"/>
    <n v="528.37"/>
    <n v="5759.28"/>
    <n v="0"/>
    <n v="533"/>
    <n v="0"/>
    <n v="22.9"/>
    <n v="0"/>
    <n v="0.36"/>
    <n v="1"/>
    <s v="Delivery Delay"/>
    <n v="0"/>
    <n v="0"/>
    <n v="0"/>
    <n v="54"/>
    <n v="3.3"/>
    <s v="Credit Card"/>
    <n v="21.9"/>
    <n v="0.30080000000000001"/>
    <x v="1"/>
    <x v="1"/>
  </r>
  <r>
    <n v="3855"/>
    <x v="37"/>
    <x v="1"/>
    <x v="2"/>
    <s v="App Ads"/>
    <n v="44"/>
    <n v="75"/>
    <n v="12"/>
    <n v="355.87"/>
    <n v="29140.44"/>
    <n v="0"/>
    <n v="2904"/>
    <n v="4"/>
    <n v="13"/>
    <n v="2"/>
    <n v="0.25"/>
    <n v="2"/>
    <s v="Item Missing"/>
    <n v="4"/>
    <n v="5"/>
    <n v="2189.84"/>
    <n v="44"/>
    <n v="4.8"/>
    <s v="UPI"/>
    <n v="29.6"/>
    <n v="0.35170000000000001"/>
    <x v="1"/>
    <x v="1"/>
  </r>
  <r>
    <n v="3856"/>
    <x v="28"/>
    <x v="0"/>
    <x v="3"/>
    <s v="Referral"/>
    <n v="39"/>
    <n v="153"/>
    <n v="20"/>
    <n v="413.54"/>
    <n v="66475.14"/>
    <n v="0"/>
    <n v="6312"/>
    <n v="6"/>
    <n v="13.7"/>
    <n v="7"/>
    <n v="0.63"/>
    <n v="7"/>
    <s v="Payment"/>
    <n v="4"/>
    <n v="7"/>
    <n v="242.92"/>
    <n v="35"/>
    <n v="4.5"/>
    <s v="UPI"/>
    <n v="53.7"/>
    <n v="0.52759999999999996"/>
    <x v="0"/>
    <x v="2"/>
  </r>
  <r>
    <n v="3857"/>
    <x v="15"/>
    <x v="1"/>
    <x v="3"/>
    <s v="App Ads"/>
    <n v="29"/>
    <n v="55"/>
    <n v="3"/>
    <n v="296.94"/>
    <n v="16398.89"/>
    <n v="0"/>
    <n v="1870"/>
    <n v="4"/>
    <n v="26.6"/>
    <n v="2"/>
    <n v="0.51"/>
    <n v="1"/>
    <s v="Item Missing"/>
    <n v="3"/>
    <n v="2"/>
    <n v="861.84"/>
    <n v="13"/>
    <n v="2.9"/>
    <s v="UPI"/>
    <n v="24.2"/>
    <n v="0.31580000000000003"/>
    <x v="1"/>
    <x v="1"/>
  </r>
  <r>
    <n v="3858"/>
    <x v="43"/>
    <x v="1"/>
    <x v="4"/>
    <s v="App Ads"/>
    <n v="30"/>
    <n v="45"/>
    <n v="7"/>
    <n v="569.26"/>
    <n v="27317.26"/>
    <n v="0"/>
    <n v="2610"/>
    <n v="3"/>
    <n v="22"/>
    <n v="1"/>
    <n v="0.4"/>
    <n v="3"/>
    <s v="Delivery Delay"/>
    <n v="1"/>
    <n v="0"/>
    <n v="238.64"/>
    <n v="54"/>
    <n v="4.0999999999999996"/>
    <s v="Debit Card"/>
    <n v="36.200000000000003"/>
    <n v="0.39810000000000001"/>
    <x v="1"/>
    <x v="1"/>
  </r>
  <r>
    <n v="3859"/>
    <x v="35"/>
    <x v="0"/>
    <x v="0"/>
    <s v="App Ads"/>
    <n v="41"/>
    <n v="88"/>
    <n v="11"/>
    <n v="508.6"/>
    <n v="48066.02"/>
    <n v="0"/>
    <n v="5184"/>
    <n v="4"/>
    <n v="19.899999999999999"/>
    <n v="4"/>
    <n v="0.19"/>
    <n v="0"/>
    <s v="None"/>
    <n v="1"/>
    <n v="1"/>
    <n v="345.24"/>
    <n v="13"/>
    <n v="3.9"/>
    <s v="Credit Card"/>
    <n v="19.2"/>
    <n v="0.28439999999999999"/>
    <x v="1"/>
    <x v="1"/>
  </r>
  <r>
    <n v="3860"/>
    <x v="3"/>
    <x v="0"/>
    <x v="2"/>
    <s v="Organic"/>
    <n v="52"/>
    <n v="118"/>
    <n v="18"/>
    <n v="377.72"/>
    <n v="42747.5"/>
    <n v="0"/>
    <n v="4765"/>
    <n v="4"/>
    <n v="14.5"/>
    <n v="6"/>
    <n v="0.27"/>
    <n v="4"/>
    <s v="Quality"/>
    <n v="6"/>
    <n v="3"/>
    <n v="1149.5"/>
    <n v="40"/>
    <n v="3.8"/>
    <s v="Credit Card"/>
    <n v="35.6"/>
    <n v="0.39329999999999998"/>
    <x v="1"/>
    <x v="1"/>
  </r>
  <r>
    <n v="3861"/>
    <x v="20"/>
    <x v="0"/>
    <x v="2"/>
    <s v="Social"/>
    <n v="44"/>
    <n v="75"/>
    <n v="8"/>
    <n v="356.53"/>
    <n v="29261.89"/>
    <n v="0"/>
    <n v="2686"/>
    <n v="3"/>
    <n v="0"/>
    <n v="1"/>
    <n v="0.57999999999999996"/>
    <n v="5"/>
    <s v="Quality"/>
    <n v="4"/>
    <n v="0"/>
    <n v="866.66"/>
    <n v="142"/>
    <n v="2.9"/>
    <s v="UPI"/>
    <n v="64.8"/>
    <n v="0.60940000000000005"/>
    <x v="0"/>
    <x v="4"/>
  </r>
  <r>
    <n v="3862"/>
    <x v="2"/>
    <x v="0"/>
    <x v="1"/>
    <s v="Social"/>
    <n v="23"/>
    <n v="29"/>
    <n v="4"/>
    <n v="542.79999999999995"/>
    <n v="16901.560000000001"/>
    <n v="0"/>
    <n v="1735"/>
    <n v="2"/>
    <n v="22.4"/>
    <n v="1"/>
    <n v="0.15"/>
    <n v="1"/>
    <s v="Delivery Delay"/>
    <n v="1"/>
    <n v="2"/>
    <n v="823.65"/>
    <n v="11"/>
    <n v="4.4000000000000004"/>
    <s v="Credit Card"/>
    <n v="17.3"/>
    <n v="0.27239999999999998"/>
    <x v="1"/>
    <x v="1"/>
  </r>
  <r>
    <n v="3863"/>
    <x v="46"/>
    <x v="1"/>
    <x v="4"/>
    <s v="Social"/>
    <n v="2"/>
    <n v="1"/>
    <n v="0"/>
    <n v="355.49"/>
    <n v="352.89"/>
    <n v="0"/>
    <n v="257"/>
    <n v="0"/>
    <n v="12.8"/>
    <n v="0"/>
    <n v="0.11"/>
    <n v="2"/>
    <s v="Quality"/>
    <n v="0"/>
    <n v="0"/>
    <n v="0"/>
    <n v="51"/>
    <n v="5"/>
    <s v="Credit Card"/>
    <n v="27.7"/>
    <n v="0.33850000000000002"/>
    <x v="1"/>
    <x v="1"/>
  </r>
  <r>
    <n v="3864"/>
    <x v="50"/>
    <x v="1"/>
    <x v="4"/>
    <s v="Social"/>
    <n v="58"/>
    <n v="146"/>
    <n v="20"/>
    <n v="376.97"/>
    <n v="58335.32"/>
    <n v="0"/>
    <n v="5234"/>
    <n v="8"/>
    <n v="30.2"/>
    <n v="5"/>
    <n v="0.48"/>
    <n v="9"/>
    <s v="Quality"/>
    <n v="2"/>
    <n v="9"/>
    <n v="2255.9899999999998"/>
    <n v="92"/>
    <n v="3.3"/>
    <s v="UPI"/>
    <n v="66.099999999999994"/>
    <n v="0.61839999999999995"/>
    <x v="0"/>
    <x v="8"/>
  </r>
  <r>
    <n v="3865"/>
    <x v="26"/>
    <x v="0"/>
    <x v="2"/>
    <s v="Referral"/>
    <n v="15"/>
    <n v="21"/>
    <n v="4"/>
    <n v="362"/>
    <n v="6957.29"/>
    <n v="0"/>
    <n v="1112"/>
    <n v="1"/>
    <n v="6.4"/>
    <n v="0"/>
    <n v="0.25"/>
    <n v="1"/>
    <s v="App Issue"/>
    <n v="1"/>
    <n v="2"/>
    <n v="401.49"/>
    <n v="47"/>
    <n v="4.4000000000000004"/>
    <s v="UPI"/>
    <n v="27.6"/>
    <n v="0.33800000000000002"/>
    <x v="1"/>
    <x v="1"/>
  </r>
  <r>
    <n v="3866"/>
    <x v="1"/>
    <x v="0"/>
    <x v="1"/>
    <s v="App Ads"/>
    <n v="50"/>
    <n v="109"/>
    <n v="3"/>
    <n v="360.79"/>
    <n v="40408.74"/>
    <n v="0"/>
    <n v="3775"/>
    <n v="7"/>
    <n v="20.399999999999999"/>
    <n v="6"/>
    <n v="0.43"/>
    <n v="4"/>
    <s v="Item Missing"/>
    <n v="6"/>
    <n v="7"/>
    <n v="2644.96"/>
    <n v="44"/>
    <n v="3.6"/>
    <s v="UPI"/>
    <n v="45.4"/>
    <n v="0.46529999999999999"/>
    <x v="0"/>
    <x v="3"/>
  </r>
  <r>
    <n v="3867"/>
    <x v="8"/>
    <x v="0"/>
    <x v="1"/>
    <s v="App Ads"/>
    <n v="6"/>
    <n v="16"/>
    <n v="1"/>
    <n v="531.5"/>
    <n v="8923.7800000000007"/>
    <n v="0"/>
    <n v="1419"/>
    <n v="1"/>
    <n v="4"/>
    <n v="1"/>
    <n v="0.41"/>
    <n v="2"/>
    <s v="Delivery Delay"/>
    <n v="1"/>
    <n v="0"/>
    <n v="339.51"/>
    <n v="15"/>
    <n v="4.0999999999999996"/>
    <s v="UPI"/>
    <n v="20"/>
    <n v="0.28899999999999998"/>
    <x v="1"/>
    <x v="1"/>
  </r>
  <r>
    <n v="3868"/>
    <x v="36"/>
    <x v="0"/>
    <x v="2"/>
    <s v="Organic"/>
    <n v="16"/>
    <n v="25"/>
    <n v="3"/>
    <n v="477.24"/>
    <n v="11900.1"/>
    <n v="0"/>
    <n v="1173"/>
    <n v="1"/>
    <n v="7.1"/>
    <n v="0"/>
    <n v="0.61"/>
    <n v="2"/>
    <s v="Quality"/>
    <n v="1"/>
    <n v="1"/>
    <n v="291.69"/>
    <n v="10"/>
    <n v="3.4"/>
    <s v="Wallet"/>
    <n v="19.5"/>
    <n v="0.2858"/>
    <x v="1"/>
    <x v="1"/>
  </r>
  <r>
    <n v="3869"/>
    <x v="49"/>
    <x v="0"/>
    <x v="1"/>
    <s v="App Ads"/>
    <n v="1"/>
    <n v="1"/>
    <n v="0"/>
    <n v="382.44"/>
    <n v="384.56"/>
    <n v="0"/>
    <n v="321"/>
    <n v="0"/>
    <n v="10.5"/>
    <n v="0"/>
    <n v="0.4"/>
    <n v="2"/>
    <s v="Item Missing"/>
    <n v="0"/>
    <n v="0"/>
    <n v="0"/>
    <n v="7"/>
    <n v="4.0999999999999996"/>
    <s v="Debit Card"/>
    <n v="19.100000000000001"/>
    <n v="0.28339999999999999"/>
    <x v="1"/>
    <x v="1"/>
  </r>
  <r>
    <n v="3870"/>
    <x v="28"/>
    <x v="1"/>
    <x v="1"/>
    <s v="Organic"/>
    <n v="22"/>
    <n v="36"/>
    <n v="4"/>
    <n v="323.61"/>
    <n v="10789.76"/>
    <n v="1"/>
    <n v="1356"/>
    <n v="0"/>
    <n v="33.700000000000003"/>
    <n v="1"/>
    <n v="0.4"/>
    <n v="1"/>
    <s v="Payment"/>
    <n v="1"/>
    <n v="0"/>
    <n v="316.17"/>
    <n v="71"/>
    <n v="4.9000000000000004"/>
    <s v="UPI"/>
    <n v="33.9"/>
    <n v="0.38179999999999997"/>
    <x v="1"/>
    <x v="1"/>
  </r>
  <r>
    <n v="3871"/>
    <x v="32"/>
    <x v="1"/>
    <x v="0"/>
    <s v="Social"/>
    <n v="5"/>
    <n v="8"/>
    <n v="1"/>
    <n v="447.79"/>
    <n v="3458.39"/>
    <n v="0"/>
    <n v="449"/>
    <n v="0"/>
    <n v="0"/>
    <n v="0"/>
    <n v="0.26"/>
    <n v="0"/>
    <s v="None"/>
    <n v="0"/>
    <n v="0"/>
    <n v="0"/>
    <n v="2"/>
    <n v="3.4"/>
    <s v="UPI"/>
    <n v="9.1999999999999993"/>
    <n v="0.22720000000000001"/>
    <x v="1"/>
    <x v="1"/>
  </r>
  <r>
    <n v="3872"/>
    <x v="38"/>
    <x v="1"/>
    <x v="1"/>
    <s v="Organic"/>
    <n v="54"/>
    <n v="119"/>
    <n v="19"/>
    <n v="417.66"/>
    <n v="49371.15"/>
    <n v="0"/>
    <n v="5515"/>
    <n v="3"/>
    <n v="16"/>
    <n v="1"/>
    <n v="0.33"/>
    <n v="2"/>
    <s v="App Issue"/>
    <n v="5"/>
    <n v="5"/>
    <n v="2296.84"/>
    <n v="133"/>
    <n v="3.4"/>
    <s v="UPI"/>
    <n v="57.5"/>
    <n v="0.55589999999999995"/>
    <x v="0"/>
    <x v="6"/>
  </r>
  <r>
    <n v="3873"/>
    <x v="5"/>
    <x v="0"/>
    <x v="2"/>
    <s v="Social"/>
    <n v="24"/>
    <n v="32"/>
    <n v="1"/>
    <n v="543.33000000000004"/>
    <n v="16972.14"/>
    <n v="0"/>
    <n v="2007"/>
    <n v="2"/>
    <n v="28.2"/>
    <n v="2"/>
    <n v="0.33"/>
    <n v="3"/>
    <s v="Quality"/>
    <n v="0"/>
    <n v="2"/>
    <n v="593.9"/>
    <n v="20"/>
    <n v="4.3"/>
    <s v="Credit Card"/>
    <n v="29.1"/>
    <n v="0.34820000000000001"/>
    <x v="1"/>
    <x v="1"/>
  </r>
  <r>
    <n v="3874"/>
    <x v="37"/>
    <x v="1"/>
    <x v="3"/>
    <s v="Organic"/>
    <n v="15"/>
    <n v="20"/>
    <n v="2"/>
    <n v="362.84"/>
    <n v="6691.6"/>
    <n v="0"/>
    <n v="1007"/>
    <n v="1"/>
    <n v="20.100000000000001"/>
    <n v="1"/>
    <n v="0.16"/>
    <n v="3"/>
    <s v="Quality"/>
    <n v="0"/>
    <n v="1"/>
    <n v="318.3"/>
    <n v="49"/>
    <n v="3.2"/>
    <s v="Debit Card"/>
    <n v="36.9"/>
    <n v="0.40279999999999999"/>
    <x v="1"/>
    <x v="1"/>
  </r>
  <r>
    <n v="3875"/>
    <x v="50"/>
    <x v="0"/>
    <x v="1"/>
    <s v="Social"/>
    <n v="18"/>
    <n v="27"/>
    <n v="4"/>
    <n v="501.57"/>
    <n v="14618.4"/>
    <n v="0"/>
    <n v="1574"/>
    <n v="0"/>
    <n v="24.6"/>
    <n v="1"/>
    <n v="0.22"/>
    <n v="1"/>
    <s v="Payment"/>
    <n v="0"/>
    <n v="0"/>
    <n v="0"/>
    <n v="51"/>
    <n v="4.0999999999999996"/>
    <s v="Debit Card"/>
    <n v="34.6"/>
    <n v="0.38669999999999999"/>
    <x v="1"/>
    <x v="1"/>
  </r>
  <r>
    <n v="3876"/>
    <x v="47"/>
    <x v="0"/>
    <x v="3"/>
    <s v="App Ads"/>
    <n v="5"/>
    <n v="10"/>
    <n v="1"/>
    <n v="419.28"/>
    <n v="4406.2"/>
    <n v="0"/>
    <n v="586"/>
    <n v="0"/>
    <n v="0"/>
    <n v="0"/>
    <n v="0.28000000000000003"/>
    <n v="1"/>
    <s v="Quality"/>
    <n v="0"/>
    <n v="0"/>
    <n v="0"/>
    <n v="17"/>
    <n v="3.7"/>
    <s v="COD"/>
    <n v="18.5"/>
    <n v="0.27960000000000002"/>
    <x v="1"/>
    <x v="1"/>
  </r>
  <r>
    <n v="3877"/>
    <x v="6"/>
    <x v="1"/>
    <x v="1"/>
    <s v="App Ads"/>
    <n v="12"/>
    <n v="30"/>
    <n v="1"/>
    <n v="484.61"/>
    <n v="15836.13"/>
    <n v="0"/>
    <n v="1552"/>
    <n v="1"/>
    <n v="0.1"/>
    <n v="0"/>
    <n v="0.48"/>
    <n v="0"/>
    <s v="None"/>
    <n v="2"/>
    <n v="1"/>
    <n v="375.81"/>
    <n v="15"/>
    <n v="3.2"/>
    <s v="UPI"/>
    <n v="15.1"/>
    <n v="0.26"/>
    <x v="1"/>
    <x v="1"/>
  </r>
  <r>
    <n v="3878"/>
    <x v="46"/>
    <x v="1"/>
    <x v="1"/>
    <s v="Organic"/>
    <n v="4"/>
    <n v="15"/>
    <n v="3"/>
    <n v="644.9"/>
    <n v="10192.69"/>
    <n v="0"/>
    <n v="1127"/>
    <n v="1"/>
    <n v="14.6"/>
    <n v="1"/>
    <n v="0.21"/>
    <n v="0"/>
    <s v="None"/>
    <n v="0"/>
    <n v="1"/>
    <n v="203.01"/>
    <n v="63"/>
    <n v="2.6"/>
    <s v="UPI"/>
    <n v="35.799999999999997"/>
    <n v="0.39479999999999998"/>
    <x v="1"/>
    <x v="1"/>
  </r>
  <r>
    <n v="3879"/>
    <x v="16"/>
    <x v="0"/>
    <x v="3"/>
    <s v="App Ads"/>
    <n v="0"/>
    <n v="0"/>
    <n v="0"/>
    <n v="418.48"/>
    <n v="0"/>
    <n v="0"/>
    <n v="315"/>
    <n v="0"/>
    <n v="31.3"/>
    <n v="0"/>
    <n v="0.35"/>
    <n v="2"/>
    <s v="Payment"/>
    <n v="0"/>
    <n v="0"/>
    <n v="0"/>
    <n v="30"/>
    <n v="5"/>
    <s v="Credit Card"/>
    <n v="25.9"/>
    <n v="0.32679999999999998"/>
    <x v="1"/>
    <x v="1"/>
  </r>
  <r>
    <n v="3880"/>
    <x v="32"/>
    <x v="1"/>
    <x v="3"/>
    <s v="Referral"/>
    <n v="52"/>
    <n v="88"/>
    <n v="17"/>
    <n v="710.8"/>
    <n v="66166.5"/>
    <n v="1"/>
    <n v="6290"/>
    <n v="0"/>
    <n v="4.7"/>
    <n v="1"/>
    <n v="0.12"/>
    <n v="5"/>
    <s v="Quality"/>
    <n v="0"/>
    <n v="6"/>
    <n v="1006.72"/>
    <n v="18"/>
    <n v="2.8"/>
    <s v="UPI"/>
    <n v="17.3"/>
    <n v="0.27250000000000002"/>
    <x v="1"/>
    <x v="1"/>
  </r>
  <r>
    <n v="3881"/>
    <x v="5"/>
    <x v="1"/>
    <x v="0"/>
    <s v="Social"/>
    <n v="41"/>
    <n v="50"/>
    <n v="9"/>
    <n v="424.16"/>
    <n v="21311.66"/>
    <n v="0"/>
    <n v="2284"/>
    <n v="3"/>
    <n v="2.1"/>
    <n v="3"/>
    <n v="0.55000000000000004"/>
    <n v="2"/>
    <s v="Item Missing"/>
    <n v="2"/>
    <n v="2"/>
    <n v="1084.82"/>
    <n v="143"/>
    <n v="3.9"/>
    <s v="Credit Card"/>
    <n v="62.7"/>
    <n v="0.59440000000000004"/>
    <x v="0"/>
    <x v="6"/>
  </r>
  <r>
    <n v="3882"/>
    <x v="49"/>
    <x v="1"/>
    <x v="3"/>
    <s v="Social"/>
    <n v="22"/>
    <n v="29"/>
    <n v="1"/>
    <n v="324.93"/>
    <n v="9889.18"/>
    <n v="0"/>
    <n v="1023"/>
    <n v="1"/>
    <n v="11.4"/>
    <n v="2"/>
    <n v="0.62"/>
    <n v="3"/>
    <s v="Quality"/>
    <n v="1"/>
    <n v="2"/>
    <n v="266.41000000000003"/>
    <n v="31"/>
    <n v="4"/>
    <s v="Credit Card"/>
    <n v="29.9"/>
    <n v="0.3533"/>
    <x v="1"/>
    <x v="1"/>
  </r>
  <r>
    <n v="3883"/>
    <x v="44"/>
    <x v="1"/>
    <x v="0"/>
    <s v="App Ads"/>
    <n v="15"/>
    <n v="11"/>
    <n v="1"/>
    <n v="638.01"/>
    <n v="7066.79"/>
    <n v="0"/>
    <n v="1166"/>
    <n v="1"/>
    <n v="16.100000000000001"/>
    <n v="0"/>
    <n v="0.39"/>
    <n v="0"/>
    <s v="None"/>
    <n v="0"/>
    <n v="0"/>
    <n v="0"/>
    <n v="26"/>
    <n v="4.2"/>
    <s v="Wallet"/>
    <n v="20.8"/>
    <n v="0.29409999999999997"/>
    <x v="1"/>
    <x v="1"/>
  </r>
  <r>
    <n v="3884"/>
    <x v="31"/>
    <x v="0"/>
    <x v="3"/>
    <s v="Referral"/>
    <n v="12"/>
    <n v="23"/>
    <n v="2"/>
    <n v="667.71"/>
    <n v="15367.15"/>
    <n v="0"/>
    <n v="1510"/>
    <n v="2"/>
    <n v="13.6"/>
    <n v="0"/>
    <n v="0.56000000000000005"/>
    <n v="0"/>
    <s v="None"/>
    <n v="1"/>
    <n v="1"/>
    <n v="355.77"/>
    <n v="56"/>
    <n v="4"/>
    <s v="Debit Card"/>
    <n v="32.700000000000003"/>
    <n v="0.37340000000000001"/>
    <x v="1"/>
    <x v="1"/>
  </r>
  <r>
    <n v="3885"/>
    <x v="27"/>
    <x v="1"/>
    <x v="0"/>
    <s v="Organic"/>
    <n v="22"/>
    <n v="22"/>
    <n v="1"/>
    <n v="337.61"/>
    <n v="7058.76"/>
    <n v="0"/>
    <n v="925"/>
    <n v="0"/>
    <n v="18.3"/>
    <n v="0"/>
    <n v="0.34"/>
    <n v="0"/>
    <s v="None"/>
    <n v="1"/>
    <n v="1"/>
    <n v="592.26"/>
    <n v="74"/>
    <n v="3.5"/>
    <s v="Credit Card"/>
    <n v="35.799999999999997"/>
    <n v="0.3947"/>
    <x v="1"/>
    <x v="1"/>
  </r>
  <r>
    <n v="3886"/>
    <x v="18"/>
    <x v="0"/>
    <x v="2"/>
    <s v="App Ads"/>
    <n v="16"/>
    <n v="15"/>
    <n v="2"/>
    <n v="355.28"/>
    <n v="4901.74"/>
    <n v="0"/>
    <n v="884"/>
    <n v="0"/>
    <n v="16.7"/>
    <n v="0"/>
    <n v="0.2"/>
    <n v="2"/>
    <s v="Payment"/>
    <n v="0"/>
    <n v="1"/>
    <n v="273.91000000000003"/>
    <n v="18"/>
    <n v="4.7"/>
    <s v="Debit Card"/>
    <n v="17"/>
    <n v="0.27110000000000001"/>
    <x v="1"/>
    <x v="1"/>
  </r>
  <r>
    <n v="3887"/>
    <x v="0"/>
    <x v="0"/>
    <x v="3"/>
    <s v="App Ads"/>
    <n v="49"/>
    <n v="47"/>
    <n v="5"/>
    <n v="548.21"/>
    <n v="25436.04"/>
    <n v="0"/>
    <n v="2852"/>
    <n v="2"/>
    <n v="4.0999999999999996"/>
    <n v="2"/>
    <n v="0.14000000000000001"/>
    <n v="2"/>
    <s v="Item Missing"/>
    <n v="0"/>
    <n v="1"/>
    <n v="122.49"/>
    <n v="93"/>
    <n v="2.8"/>
    <s v="UPI"/>
    <n v="40"/>
    <n v="0.42559999999999998"/>
    <x v="0"/>
    <x v="2"/>
  </r>
  <r>
    <n v="3888"/>
    <x v="16"/>
    <x v="1"/>
    <x v="1"/>
    <s v="App Ads"/>
    <n v="36"/>
    <n v="90"/>
    <n v="16"/>
    <n v="518.69000000000005"/>
    <n v="42711.01"/>
    <n v="0"/>
    <n v="5012"/>
    <n v="7"/>
    <n v="26.2"/>
    <n v="5"/>
    <n v="0.87"/>
    <n v="1"/>
    <s v="Delivery Delay"/>
    <n v="4"/>
    <n v="6"/>
    <n v="1930.63"/>
    <n v="49"/>
    <n v="2.7"/>
    <s v="Debit Card"/>
    <n v="45.1"/>
    <n v="0.46360000000000001"/>
    <x v="0"/>
    <x v="3"/>
  </r>
  <r>
    <n v="3889"/>
    <x v="42"/>
    <x v="1"/>
    <x v="2"/>
    <s v="App Ads"/>
    <n v="5"/>
    <n v="9"/>
    <n v="1"/>
    <n v="352.84"/>
    <n v="3482.3"/>
    <n v="0"/>
    <n v="485"/>
    <n v="1"/>
    <n v="0"/>
    <n v="0"/>
    <n v="0.45"/>
    <n v="0"/>
    <s v="None"/>
    <n v="0"/>
    <n v="0"/>
    <n v="0"/>
    <n v="28"/>
    <n v="2.6"/>
    <s v="UPI"/>
    <n v="22.6"/>
    <n v="0.30520000000000003"/>
    <x v="1"/>
    <x v="1"/>
  </r>
  <r>
    <n v="3890"/>
    <x v="19"/>
    <x v="0"/>
    <x v="2"/>
    <s v="App Ads"/>
    <n v="25"/>
    <n v="18"/>
    <n v="3"/>
    <n v="342.59"/>
    <n v="5973.24"/>
    <n v="0"/>
    <n v="720"/>
    <n v="1"/>
    <n v="4.3"/>
    <n v="1"/>
    <n v="0.1"/>
    <n v="2"/>
    <s v="Quality"/>
    <n v="1"/>
    <n v="0"/>
    <n v="361.02"/>
    <n v="38"/>
    <n v="1.7"/>
    <s v="UPI"/>
    <n v="29.3"/>
    <n v="0.34949999999999998"/>
    <x v="1"/>
    <x v="1"/>
  </r>
  <r>
    <n v="3891"/>
    <x v="44"/>
    <x v="1"/>
    <x v="1"/>
    <s v="App Ads"/>
    <n v="8"/>
    <n v="20"/>
    <n v="3"/>
    <n v="484.21"/>
    <n v="8924.7199999999993"/>
    <n v="0"/>
    <n v="1242"/>
    <n v="0"/>
    <n v="21.7"/>
    <n v="0"/>
    <n v="0.75"/>
    <n v="2"/>
    <s v="Quality"/>
    <n v="1"/>
    <n v="2"/>
    <n v="372.96"/>
    <n v="31"/>
    <n v="3.3"/>
    <s v="UPI"/>
    <n v="33.9"/>
    <n v="0.38150000000000001"/>
    <x v="1"/>
    <x v="1"/>
  </r>
  <r>
    <n v="3892"/>
    <x v="17"/>
    <x v="1"/>
    <x v="3"/>
    <s v="App Ads"/>
    <n v="8"/>
    <n v="22"/>
    <n v="1"/>
    <n v="433.69"/>
    <n v="9268.02"/>
    <n v="0"/>
    <n v="1249"/>
    <n v="0"/>
    <n v="0"/>
    <n v="0"/>
    <n v="0.1"/>
    <n v="2"/>
    <s v="Delivery Delay"/>
    <n v="1"/>
    <n v="1"/>
    <n v="363.31"/>
    <n v="22"/>
    <n v="3.7"/>
    <s v="UPI"/>
    <n v="17.3"/>
    <n v="0.27260000000000001"/>
    <x v="1"/>
    <x v="1"/>
  </r>
  <r>
    <n v="3893"/>
    <x v="3"/>
    <x v="1"/>
    <x v="2"/>
    <s v="Social"/>
    <n v="38"/>
    <n v="54"/>
    <n v="5"/>
    <n v="519.29"/>
    <n v="25989.39"/>
    <n v="0"/>
    <n v="2843"/>
    <n v="1"/>
    <n v="5"/>
    <n v="0"/>
    <n v="0.44"/>
    <n v="3"/>
    <s v="App Issue"/>
    <n v="2"/>
    <n v="2"/>
    <n v="584.80999999999995"/>
    <n v="53"/>
    <n v="3.9"/>
    <s v="Debit Card"/>
    <n v="28.4"/>
    <n v="0.34339999999999998"/>
    <x v="1"/>
    <x v="1"/>
  </r>
  <r>
    <n v="3894"/>
    <x v="7"/>
    <x v="0"/>
    <x v="1"/>
    <s v="Organic"/>
    <n v="30"/>
    <n v="35"/>
    <n v="5"/>
    <n v="518.85"/>
    <n v="19905.740000000002"/>
    <n v="0"/>
    <n v="2225"/>
    <n v="0"/>
    <n v="6.1"/>
    <n v="0"/>
    <n v="0.36"/>
    <n v="0"/>
    <s v="None"/>
    <n v="1"/>
    <n v="0"/>
    <n v="243.44"/>
    <n v="14"/>
    <n v="4"/>
    <s v="Credit Card"/>
    <n v="8.9"/>
    <n v="0.22559999999999999"/>
    <x v="1"/>
    <x v="1"/>
  </r>
  <r>
    <n v="3895"/>
    <x v="50"/>
    <x v="0"/>
    <x v="4"/>
    <s v="Organic"/>
    <n v="11"/>
    <n v="12"/>
    <n v="2"/>
    <n v="559.70000000000005"/>
    <n v="6343.87"/>
    <n v="0"/>
    <n v="853"/>
    <n v="1"/>
    <n v="3.2"/>
    <n v="0"/>
    <n v="0.41"/>
    <n v="2"/>
    <s v="Delivery Delay"/>
    <n v="0"/>
    <n v="1"/>
    <n v="240.41"/>
    <n v="62"/>
    <n v="2.1"/>
    <s v="UPI"/>
    <n v="35.5"/>
    <n v="0.3931"/>
    <x v="1"/>
    <x v="1"/>
  </r>
  <r>
    <n v="3896"/>
    <x v="17"/>
    <x v="0"/>
    <x v="0"/>
    <s v="Organic"/>
    <n v="39"/>
    <n v="78"/>
    <n v="13"/>
    <n v="204.77"/>
    <n v="15378.92"/>
    <n v="0"/>
    <n v="1676"/>
    <n v="0"/>
    <n v="11.3"/>
    <n v="1"/>
    <n v="0.41"/>
    <n v="5"/>
    <s v="Payment"/>
    <n v="3"/>
    <n v="5"/>
    <n v="2166.62"/>
    <n v="115"/>
    <n v="2.7"/>
    <s v="Debit Card"/>
    <n v="55.1"/>
    <n v="0.5383"/>
    <x v="0"/>
    <x v="3"/>
  </r>
  <r>
    <n v="3897"/>
    <x v="20"/>
    <x v="0"/>
    <x v="2"/>
    <s v="Referral"/>
    <n v="27"/>
    <n v="68"/>
    <n v="12"/>
    <n v="673.7"/>
    <n v="42097.65"/>
    <n v="0"/>
    <n v="5023"/>
    <n v="2"/>
    <n v="0"/>
    <n v="3"/>
    <n v="0.22"/>
    <n v="4"/>
    <s v="Item Missing"/>
    <n v="1"/>
    <n v="4"/>
    <n v="189.77"/>
    <n v="18"/>
    <n v="4.7"/>
    <s v="Debit Card"/>
    <n v="28.3"/>
    <n v="0.3427"/>
    <x v="1"/>
    <x v="1"/>
  </r>
  <r>
    <n v="3898"/>
    <x v="43"/>
    <x v="0"/>
    <x v="4"/>
    <s v="App Ads"/>
    <n v="24"/>
    <n v="46"/>
    <n v="7"/>
    <n v="512.21"/>
    <n v="23310.5"/>
    <n v="0"/>
    <n v="2472"/>
    <n v="1"/>
    <n v="3"/>
    <n v="2"/>
    <n v="0.77"/>
    <n v="1"/>
    <s v="Payment"/>
    <n v="2"/>
    <n v="2"/>
    <n v="625.83000000000004"/>
    <n v="34"/>
    <n v="3"/>
    <s v="UPI"/>
    <n v="27.2"/>
    <n v="0.33510000000000001"/>
    <x v="1"/>
    <x v="1"/>
  </r>
  <r>
    <n v="3899"/>
    <x v="39"/>
    <x v="0"/>
    <x v="4"/>
    <s v="Social"/>
    <n v="1"/>
    <n v="1"/>
    <n v="0"/>
    <n v="398.06"/>
    <n v="368.28"/>
    <n v="0"/>
    <n v="167"/>
    <n v="0"/>
    <n v="0"/>
    <n v="0"/>
    <n v="0.33"/>
    <n v="2"/>
    <s v="Item Missing"/>
    <n v="0"/>
    <n v="0"/>
    <n v="0"/>
    <n v="67"/>
    <n v="3.9"/>
    <s v="UPI"/>
    <n v="35.6"/>
    <n v="0.39369999999999999"/>
    <x v="1"/>
    <x v="1"/>
  </r>
  <r>
    <n v="3900"/>
    <x v="17"/>
    <x v="0"/>
    <x v="3"/>
    <s v="App Ads"/>
    <n v="37"/>
    <n v="98"/>
    <n v="7"/>
    <n v="437.28"/>
    <n v="40906.35"/>
    <n v="0"/>
    <n v="4463"/>
    <n v="7"/>
    <n v="29.8"/>
    <n v="5"/>
    <n v="0.09"/>
    <n v="6"/>
    <s v="App Issue"/>
    <n v="2"/>
    <n v="7"/>
    <n v="2077.0300000000002"/>
    <n v="6"/>
    <n v="4.5"/>
    <s v="Wallet"/>
    <n v="32.9"/>
    <n v="0.37480000000000002"/>
    <x v="1"/>
    <x v="1"/>
  </r>
  <r>
    <n v="3901"/>
    <x v="8"/>
    <x v="0"/>
    <x v="2"/>
    <s v="Partner"/>
    <n v="16"/>
    <n v="28"/>
    <n v="4"/>
    <n v="527.86"/>
    <n v="15209.07"/>
    <n v="0"/>
    <n v="1507"/>
    <n v="2"/>
    <n v="6.6"/>
    <n v="1"/>
    <n v="0.52"/>
    <n v="1"/>
    <s v="Delivery Delay"/>
    <n v="1"/>
    <n v="0"/>
    <n v="90.08"/>
    <n v="38"/>
    <n v="3.6"/>
    <s v="Credit Card"/>
    <n v="32.299999999999997"/>
    <n v="0.37040000000000001"/>
    <x v="1"/>
    <x v="1"/>
  </r>
  <r>
    <n v="3902"/>
    <x v="51"/>
    <x v="1"/>
    <x v="0"/>
    <s v="Organic"/>
    <n v="42"/>
    <n v="69"/>
    <n v="9"/>
    <n v="478.2"/>
    <n v="35741.51"/>
    <n v="0"/>
    <n v="3665"/>
    <n v="5"/>
    <n v="28.7"/>
    <n v="3"/>
    <n v="0.27"/>
    <n v="3"/>
    <s v="Quality"/>
    <n v="4"/>
    <n v="3"/>
    <n v="1691.47"/>
    <n v="14"/>
    <n v="3.5"/>
    <s v="UPI"/>
    <n v="29.7"/>
    <n v="0.35220000000000001"/>
    <x v="1"/>
    <x v="1"/>
  </r>
  <r>
    <n v="3903"/>
    <x v="14"/>
    <x v="1"/>
    <x v="0"/>
    <s v="Organic"/>
    <n v="20"/>
    <n v="43"/>
    <n v="1"/>
    <n v="479.89"/>
    <n v="18623.509999999998"/>
    <n v="0"/>
    <n v="2500"/>
    <n v="1"/>
    <n v="0"/>
    <n v="0"/>
    <n v="0.19"/>
    <n v="1"/>
    <s v="Quality"/>
    <n v="2"/>
    <n v="0"/>
    <n v="153.29"/>
    <n v="48"/>
    <n v="3.7"/>
    <s v="UPI"/>
    <n v="25.8"/>
    <n v="0.3261"/>
    <x v="1"/>
    <x v="1"/>
  </r>
  <r>
    <n v="3904"/>
    <x v="43"/>
    <x v="0"/>
    <x v="4"/>
    <s v="Organic"/>
    <n v="39"/>
    <n v="103"/>
    <n v="11"/>
    <n v="438.92"/>
    <n v="42242.09"/>
    <n v="0"/>
    <n v="5188"/>
    <n v="2"/>
    <n v="10.8"/>
    <n v="4"/>
    <n v="0.27"/>
    <n v="4"/>
    <s v="Payment"/>
    <n v="1"/>
    <n v="4"/>
    <n v="831.78"/>
    <n v="24"/>
    <n v="4.3"/>
    <s v="UPI"/>
    <n v="29.4"/>
    <n v="0.35020000000000001"/>
    <x v="1"/>
    <x v="1"/>
  </r>
  <r>
    <n v="3905"/>
    <x v="52"/>
    <x v="1"/>
    <x v="0"/>
    <s v="App Ads"/>
    <n v="38"/>
    <n v="34"/>
    <n v="7"/>
    <n v="650.21"/>
    <n v="22326.81"/>
    <n v="0"/>
    <n v="2423"/>
    <n v="0"/>
    <n v="19.3"/>
    <n v="1"/>
    <n v="0.12"/>
    <n v="2"/>
    <s v="App Issue"/>
    <n v="2"/>
    <n v="1"/>
    <n v="647.54"/>
    <n v="14"/>
    <n v="4.5"/>
    <s v="UPI"/>
    <n v="11"/>
    <n v="0.23680000000000001"/>
    <x v="1"/>
    <x v="1"/>
  </r>
  <r>
    <n v="3906"/>
    <x v="11"/>
    <x v="0"/>
    <x v="2"/>
    <s v="App Ads"/>
    <n v="8"/>
    <n v="6"/>
    <n v="0"/>
    <n v="490.8"/>
    <n v="3083.13"/>
    <n v="1"/>
    <n v="513"/>
    <n v="0"/>
    <n v="12.4"/>
    <n v="0"/>
    <n v="0"/>
    <n v="2"/>
    <s v="Quality"/>
    <n v="0"/>
    <n v="0"/>
    <n v="0"/>
    <n v="14"/>
    <n v="4.5"/>
    <s v="Debit Card"/>
    <n v="16.600000000000001"/>
    <n v="0.26850000000000002"/>
    <x v="1"/>
    <x v="1"/>
  </r>
  <r>
    <n v="3907"/>
    <x v="28"/>
    <x v="0"/>
    <x v="1"/>
    <s v="Referral"/>
    <n v="5"/>
    <n v="9"/>
    <n v="1"/>
    <n v="586.57000000000005"/>
    <n v="5683.88"/>
    <n v="1"/>
    <n v="832"/>
    <n v="1"/>
    <n v="15"/>
    <n v="0"/>
    <n v="0.46"/>
    <n v="2"/>
    <s v="Item Missing"/>
    <n v="0"/>
    <n v="1"/>
    <n v="310.54000000000002"/>
    <n v="69"/>
    <n v="1.9"/>
    <s v="UPI"/>
    <n v="40.5"/>
    <n v="0.42949999999999999"/>
    <x v="0"/>
    <x v="8"/>
  </r>
  <r>
    <n v="3908"/>
    <x v="9"/>
    <x v="1"/>
    <x v="1"/>
    <s v="Referral"/>
    <n v="26"/>
    <n v="46"/>
    <n v="6"/>
    <n v="711.92"/>
    <n v="34978.94"/>
    <n v="0"/>
    <n v="3565"/>
    <n v="3"/>
    <n v="2.1"/>
    <n v="0"/>
    <n v="0.12"/>
    <n v="1"/>
    <s v="Quality"/>
    <n v="3"/>
    <n v="0"/>
    <n v="615.05999999999995"/>
    <n v="36"/>
    <n v="2.7"/>
    <s v="UPI"/>
    <n v="31"/>
    <n v="0.36149999999999999"/>
    <x v="1"/>
    <x v="1"/>
  </r>
  <r>
    <n v="3909"/>
    <x v="7"/>
    <x v="0"/>
    <x v="1"/>
    <s v="Social"/>
    <n v="16"/>
    <n v="40"/>
    <n v="8"/>
    <n v="565.55999999999995"/>
    <n v="22768.83"/>
    <n v="1"/>
    <n v="2473"/>
    <n v="2"/>
    <n v="9.8000000000000007"/>
    <n v="2"/>
    <n v="0.17"/>
    <n v="3"/>
    <s v="Item Missing"/>
    <n v="0"/>
    <n v="1"/>
    <n v="212.79"/>
    <n v="34"/>
    <n v="4"/>
    <s v="UPI"/>
    <n v="27.9"/>
    <n v="0.3402"/>
    <x v="1"/>
    <x v="1"/>
  </r>
  <r>
    <n v="3910"/>
    <x v="34"/>
    <x v="0"/>
    <x v="3"/>
    <s v="Organic"/>
    <n v="55"/>
    <n v="155"/>
    <n v="5"/>
    <n v="486.11"/>
    <n v="82198.34"/>
    <n v="0"/>
    <n v="8279"/>
    <n v="5"/>
    <n v="24"/>
    <n v="3"/>
    <n v="0.75"/>
    <n v="5"/>
    <s v="Delivery Delay"/>
    <n v="6"/>
    <n v="12"/>
    <n v="2703.61"/>
    <n v="55"/>
    <n v="4"/>
    <s v="UPI"/>
    <n v="52.8"/>
    <n v="0.52110000000000001"/>
    <x v="0"/>
    <x v="4"/>
  </r>
  <r>
    <n v="3911"/>
    <x v="21"/>
    <x v="0"/>
    <x v="1"/>
    <s v="Referral"/>
    <n v="7"/>
    <n v="10"/>
    <n v="2"/>
    <n v="229.19"/>
    <n v="2342.9899999999998"/>
    <n v="0"/>
    <n v="449"/>
    <n v="1"/>
    <n v="15.1"/>
    <n v="1"/>
    <n v="0.69"/>
    <n v="1"/>
    <s v="App Issue"/>
    <n v="0"/>
    <n v="1"/>
    <n v="203.33"/>
    <n v="66"/>
    <n v="4.2"/>
    <s v="UPI"/>
    <n v="38.1"/>
    <n v="0.41189999999999999"/>
    <x v="0"/>
    <x v="4"/>
  </r>
  <r>
    <n v="3912"/>
    <x v="9"/>
    <x v="1"/>
    <x v="0"/>
    <s v="App Ads"/>
    <n v="9"/>
    <n v="19"/>
    <n v="1"/>
    <n v="400.87"/>
    <n v="7899.43"/>
    <n v="0"/>
    <n v="922"/>
    <n v="1"/>
    <n v="21.2"/>
    <n v="1"/>
    <n v="0.38"/>
    <n v="0"/>
    <s v="None"/>
    <n v="1"/>
    <n v="1"/>
    <n v="526.12"/>
    <n v="31"/>
    <n v="4.9000000000000004"/>
    <s v="UPI"/>
    <n v="23.5"/>
    <n v="0.31140000000000001"/>
    <x v="1"/>
    <x v="1"/>
  </r>
  <r>
    <n v="3913"/>
    <x v="7"/>
    <x v="1"/>
    <x v="4"/>
    <s v="App Ads"/>
    <n v="28"/>
    <n v="61"/>
    <n v="5"/>
    <n v="704.51"/>
    <n v="44012.45"/>
    <n v="0"/>
    <n v="4693"/>
    <n v="4"/>
    <n v="15.7"/>
    <n v="3"/>
    <n v="0.63"/>
    <n v="2"/>
    <s v="Item Missing"/>
    <n v="3"/>
    <n v="4"/>
    <n v="1409.17"/>
    <n v="22"/>
    <n v="3.1"/>
    <s v="UPI"/>
    <n v="29.7"/>
    <n v="0.35220000000000001"/>
    <x v="1"/>
    <x v="1"/>
  </r>
  <r>
    <n v="3914"/>
    <x v="22"/>
    <x v="0"/>
    <x v="2"/>
    <s v="App Ads"/>
    <n v="53"/>
    <n v="119"/>
    <n v="8"/>
    <n v="489.69"/>
    <n v="53789.04"/>
    <n v="0"/>
    <n v="6429"/>
    <n v="5"/>
    <n v="23.5"/>
    <n v="2"/>
    <n v="0.41"/>
    <n v="4"/>
    <s v="Item Missing"/>
    <n v="4"/>
    <n v="7"/>
    <n v="1735.38"/>
    <n v="24"/>
    <n v="3.8"/>
    <s v="UPI"/>
    <n v="33.299999999999997"/>
    <n v="0.3775"/>
    <x v="1"/>
    <x v="1"/>
  </r>
  <r>
    <n v="3915"/>
    <x v="1"/>
    <x v="0"/>
    <x v="2"/>
    <s v="App Ads"/>
    <n v="25"/>
    <n v="13"/>
    <n v="2"/>
    <n v="289.97000000000003"/>
    <n v="3995.63"/>
    <n v="0"/>
    <n v="542"/>
    <n v="1"/>
    <n v="23.8"/>
    <n v="0"/>
    <n v="0.66"/>
    <n v="1"/>
    <s v="Quality"/>
    <n v="0"/>
    <n v="0"/>
    <n v="0"/>
    <n v="25"/>
    <n v="2.2999999999999998"/>
    <s v="UPI"/>
    <n v="21.3"/>
    <n v="0.2969"/>
    <x v="1"/>
    <x v="1"/>
  </r>
  <r>
    <n v="3916"/>
    <x v="0"/>
    <x v="0"/>
    <x v="1"/>
    <s v="Social"/>
    <n v="27"/>
    <n v="60"/>
    <n v="3"/>
    <n v="424.41"/>
    <n v="26780.41"/>
    <n v="0"/>
    <n v="2797"/>
    <n v="1"/>
    <n v="19"/>
    <n v="2"/>
    <n v="0.65"/>
    <n v="3"/>
    <s v="Item Missing"/>
    <n v="4"/>
    <n v="0"/>
    <n v="811.96"/>
    <n v="18"/>
    <n v="3.1"/>
    <s v="UPI"/>
    <n v="25.8"/>
    <n v="0.32619999999999999"/>
    <x v="1"/>
    <x v="1"/>
  </r>
  <r>
    <n v="3917"/>
    <x v="24"/>
    <x v="1"/>
    <x v="0"/>
    <s v="Social"/>
    <n v="55"/>
    <n v="62"/>
    <n v="2"/>
    <n v="308.44"/>
    <n v="18074.060000000001"/>
    <n v="0"/>
    <n v="2082"/>
    <n v="0"/>
    <n v="5.6"/>
    <n v="2"/>
    <n v="0.38"/>
    <n v="4"/>
    <s v="Delivery Delay"/>
    <n v="2"/>
    <n v="2"/>
    <n v="1245.25"/>
    <n v="61"/>
    <n v="2.5"/>
    <s v="UPI"/>
    <n v="34.799999999999997"/>
    <n v="0.38769999999999999"/>
    <x v="1"/>
    <x v="1"/>
  </r>
  <r>
    <n v="3918"/>
    <x v="5"/>
    <x v="0"/>
    <x v="2"/>
    <s v="Referral"/>
    <n v="36"/>
    <n v="81"/>
    <n v="13"/>
    <n v="395.09"/>
    <n v="32636.85"/>
    <n v="0"/>
    <n v="3736"/>
    <n v="0"/>
    <n v="11.1"/>
    <n v="5"/>
    <n v="0.39"/>
    <n v="4"/>
    <s v="Item Missing"/>
    <n v="2"/>
    <n v="2"/>
    <n v="998.79"/>
    <n v="27"/>
    <n v="4.7"/>
    <s v="Debit Card"/>
    <n v="25.2"/>
    <n v="0.32190000000000002"/>
    <x v="1"/>
    <x v="1"/>
  </r>
  <r>
    <n v="3919"/>
    <x v="24"/>
    <x v="1"/>
    <x v="1"/>
    <s v="Social"/>
    <n v="52"/>
    <n v="45"/>
    <n v="8"/>
    <n v="401.67"/>
    <n v="18487.919999999998"/>
    <n v="0"/>
    <n v="2381"/>
    <n v="2"/>
    <n v="17.899999999999999"/>
    <n v="2"/>
    <n v="0.72"/>
    <n v="3"/>
    <s v="Quality"/>
    <n v="0"/>
    <n v="2"/>
    <n v="649.66"/>
    <n v="14"/>
    <n v="4.9000000000000004"/>
    <s v="Credit Card"/>
    <n v="17.399999999999999"/>
    <n v="0.27300000000000002"/>
    <x v="1"/>
    <x v="1"/>
  </r>
  <r>
    <n v="3920"/>
    <x v="50"/>
    <x v="1"/>
    <x v="0"/>
    <s v="App Ads"/>
    <n v="19"/>
    <n v="35"/>
    <n v="2"/>
    <n v="379.69"/>
    <n v="12573.55"/>
    <n v="0"/>
    <n v="1574"/>
    <n v="3"/>
    <n v="21"/>
    <n v="2"/>
    <n v="0.43"/>
    <n v="4"/>
    <s v="Item Missing"/>
    <n v="0"/>
    <n v="3"/>
    <n v="373.09"/>
    <n v="8"/>
    <n v="4.8"/>
    <s v="Debit Card"/>
    <n v="22"/>
    <n v="0.30149999999999999"/>
    <x v="1"/>
    <x v="1"/>
  </r>
  <r>
    <n v="3921"/>
    <x v="17"/>
    <x v="0"/>
    <x v="4"/>
    <s v="Social"/>
    <n v="10"/>
    <n v="16"/>
    <n v="3"/>
    <n v="459.29"/>
    <n v="6943.17"/>
    <n v="0"/>
    <n v="931"/>
    <n v="0"/>
    <n v="5.9"/>
    <n v="1"/>
    <n v="0.17"/>
    <n v="3"/>
    <s v="Delivery Delay"/>
    <n v="0"/>
    <n v="0"/>
    <n v="0"/>
    <n v="52"/>
    <n v="3"/>
    <s v="Debit Card"/>
    <n v="28"/>
    <n v="0.34089999999999998"/>
    <x v="1"/>
    <x v="1"/>
  </r>
  <r>
    <n v="3922"/>
    <x v="50"/>
    <x v="1"/>
    <x v="1"/>
    <s v="App Ads"/>
    <n v="44"/>
    <n v="154"/>
    <n v="20"/>
    <n v="204.88"/>
    <n v="31522.05"/>
    <n v="0"/>
    <n v="3361"/>
    <n v="4"/>
    <n v="13.2"/>
    <n v="9"/>
    <n v="0.73"/>
    <n v="5"/>
    <s v="Delivery Delay"/>
    <n v="0"/>
    <n v="3"/>
    <n v="470.32"/>
    <n v="37"/>
    <n v="3.5"/>
    <s v="UPI"/>
    <n v="36.1"/>
    <n v="0.39710000000000001"/>
    <x v="1"/>
    <x v="1"/>
  </r>
  <r>
    <n v="3923"/>
    <x v="37"/>
    <x v="0"/>
    <x v="4"/>
    <s v="Organic"/>
    <n v="15"/>
    <n v="16"/>
    <n v="1"/>
    <n v="529.4"/>
    <n v="7986.31"/>
    <n v="0"/>
    <n v="1055"/>
    <n v="1"/>
    <n v="0"/>
    <n v="0"/>
    <n v="0.49"/>
    <n v="2"/>
    <s v="Delivery Delay"/>
    <n v="1"/>
    <n v="1"/>
    <n v="0"/>
    <n v="6"/>
    <n v="4.5999999999999996"/>
    <s v="Credit Card"/>
    <n v="14.1"/>
    <n v="0.25409999999999999"/>
    <x v="1"/>
    <x v="1"/>
  </r>
  <r>
    <n v="3924"/>
    <x v="4"/>
    <x v="0"/>
    <x v="1"/>
    <s v="App Ads"/>
    <n v="10"/>
    <n v="10"/>
    <n v="0"/>
    <n v="621.99"/>
    <n v="5717.8"/>
    <n v="0"/>
    <n v="965"/>
    <n v="0"/>
    <n v="15"/>
    <n v="0"/>
    <n v="0.27"/>
    <n v="2"/>
    <s v="App Issue"/>
    <n v="0"/>
    <n v="0"/>
    <n v="0"/>
    <n v="23"/>
    <n v="3.6"/>
    <s v="Credit Card"/>
    <n v="21.7"/>
    <n v="0.29980000000000001"/>
    <x v="1"/>
    <x v="1"/>
  </r>
  <r>
    <n v="3925"/>
    <x v="26"/>
    <x v="0"/>
    <x v="1"/>
    <s v="Partner"/>
    <n v="37"/>
    <n v="110"/>
    <n v="10"/>
    <n v="229.15"/>
    <n v="25256.19"/>
    <n v="0"/>
    <n v="2803"/>
    <n v="5"/>
    <n v="20.2"/>
    <n v="1"/>
    <n v="0.46"/>
    <n v="5"/>
    <s v="App Issue"/>
    <n v="3"/>
    <n v="3"/>
    <n v="1380.57"/>
    <n v="65"/>
    <n v="3.4"/>
    <s v="UPI"/>
    <n v="45.5"/>
    <n v="0.46650000000000003"/>
    <x v="0"/>
    <x v="5"/>
  </r>
  <r>
    <n v="3926"/>
    <x v="44"/>
    <x v="0"/>
    <x v="1"/>
    <s v="Social"/>
    <n v="46"/>
    <n v="114"/>
    <n v="16"/>
    <n v="577.55999999999995"/>
    <n v="65364.83"/>
    <n v="1"/>
    <n v="6440"/>
    <n v="7"/>
    <n v="18.2"/>
    <n v="1"/>
    <n v="0.41"/>
    <n v="5"/>
    <s v="Quality"/>
    <n v="0"/>
    <n v="3"/>
    <n v="680.1"/>
    <n v="45"/>
    <n v="4.4000000000000004"/>
    <s v="UPI"/>
    <n v="37.700000000000003"/>
    <n v="0.4088"/>
    <x v="0"/>
    <x v="6"/>
  </r>
  <r>
    <n v="3927"/>
    <x v="14"/>
    <x v="1"/>
    <x v="4"/>
    <s v="Organic"/>
    <n v="55"/>
    <n v="109"/>
    <n v="2"/>
    <n v="528.62"/>
    <n v="58858.85"/>
    <n v="0"/>
    <n v="6362"/>
    <n v="9"/>
    <n v="19.3"/>
    <n v="2"/>
    <n v="0.17"/>
    <n v="4"/>
    <s v="App Issue"/>
    <n v="5"/>
    <n v="1"/>
    <n v="2080.71"/>
    <n v="50"/>
    <n v="3.2"/>
    <s v="UPI"/>
    <n v="42"/>
    <n v="0.44030000000000002"/>
    <x v="0"/>
    <x v="2"/>
  </r>
  <r>
    <n v="3928"/>
    <x v="27"/>
    <x v="1"/>
    <x v="3"/>
    <s v="App Ads"/>
    <n v="8"/>
    <n v="11"/>
    <n v="1"/>
    <n v="493.8"/>
    <n v="5905.61"/>
    <n v="0"/>
    <n v="1040"/>
    <n v="1"/>
    <n v="21.6"/>
    <n v="0"/>
    <n v="0.34"/>
    <n v="2"/>
    <s v="App Issue"/>
    <n v="1"/>
    <n v="1"/>
    <n v="407.93"/>
    <n v="41"/>
    <n v="4.9000000000000004"/>
    <s v="COD"/>
    <n v="31.1"/>
    <n v="0.36209999999999998"/>
    <x v="1"/>
    <x v="1"/>
  </r>
  <r>
    <n v="3929"/>
    <x v="30"/>
    <x v="0"/>
    <x v="2"/>
    <s v="Social"/>
    <n v="54"/>
    <n v="46"/>
    <n v="8"/>
    <n v="455.78"/>
    <n v="21988.799999999999"/>
    <n v="0"/>
    <n v="2295"/>
    <n v="1"/>
    <n v="23.4"/>
    <n v="3"/>
    <n v="0.43"/>
    <n v="2"/>
    <s v="Delivery Delay"/>
    <n v="1"/>
    <n v="0"/>
    <n v="171.96"/>
    <n v="25"/>
    <n v="3.1"/>
    <s v="Credit Card"/>
    <n v="19"/>
    <n v="0.2828"/>
    <x v="1"/>
    <x v="1"/>
  </r>
  <r>
    <n v="3930"/>
    <x v="33"/>
    <x v="0"/>
    <x v="0"/>
    <s v="App Ads"/>
    <n v="10"/>
    <n v="14"/>
    <n v="1"/>
    <n v="477.04"/>
    <n v="6413.68"/>
    <n v="0"/>
    <n v="1056"/>
    <n v="1"/>
    <n v="9.5"/>
    <n v="0"/>
    <n v="0.13"/>
    <n v="0"/>
    <s v="None"/>
    <n v="1"/>
    <n v="0"/>
    <n v="311.48"/>
    <n v="28"/>
    <n v="3.7"/>
    <s v="UPI"/>
    <n v="25.6"/>
    <n v="0.32490000000000002"/>
    <x v="1"/>
    <x v="1"/>
  </r>
  <r>
    <n v="3931"/>
    <x v="28"/>
    <x v="1"/>
    <x v="4"/>
    <s v="App Ads"/>
    <n v="42"/>
    <n v="56"/>
    <n v="2"/>
    <n v="553.98"/>
    <n v="32337.919999999998"/>
    <n v="0"/>
    <n v="3593"/>
    <n v="2"/>
    <n v="2.6"/>
    <n v="2"/>
    <n v="0.8"/>
    <n v="4"/>
    <s v="App Issue"/>
    <n v="0"/>
    <n v="3"/>
    <n v="733.4"/>
    <n v="55"/>
    <n v="3.3"/>
    <s v="UPI"/>
    <n v="32.6"/>
    <n v="0.37219999999999998"/>
    <x v="1"/>
    <x v="1"/>
  </r>
  <r>
    <n v="3932"/>
    <x v="24"/>
    <x v="0"/>
    <x v="3"/>
    <s v="Partner"/>
    <n v="0"/>
    <n v="0"/>
    <n v="0"/>
    <n v="476.25"/>
    <n v="0"/>
    <n v="0"/>
    <n v="128"/>
    <n v="0"/>
    <n v="0"/>
    <n v="0"/>
    <n v="0.38"/>
    <n v="1"/>
    <s v="Item Missing"/>
    <n v="0"/>
    <n v="0"/>
    <n v="0"/>
    <n v="107"/>
    <n v="3"/>
    <s v="COD"/>
    <n v="53.2"/>
    <n v="0.52370000000000005"/>
    <x v="0"/>
    <x v="2"/>
  </r>
  <r>
    <n v="3933"/>
    <x v="28"/>
    <x v="0"/>
    <x v="3"/>
    <s v="App Ads"/>
    <n v="31"/>
    <n v="42"/>
    <n v="5"/>
    <n v="773.01"/>
    <n v="33773.01"/>
    <n v="0"/>
    <n v="3744"/>
    <n v="1"/>
    <n v="0"/>
    <n v="0"/>
    <n v="0.4"/>
    <n v="1"/>
    <s v="Payment"/>
    <n v="2"/>
    <n v="1"/>
    <n v="406.5"/>
    <n v="95"/>
    <n v="3.6"/>
    <s v="UPI"/>
    <n v="42.7"/>
    <n v="0.44550000000000001"/>
    <x v="0"/>
    <x v="4"/>
  </r>
  <r>
    <n v="3934"/>
    <x v="10"/>
    <x v="1"/>
    <x v="2"/>
    <s v="Organic"/>
    <n v="52"/>
    <n v="68"/>
    <n v="9"/>
    <n v="373.92"/>
    <n v="24396.59"/>
    <n v="0"/>
    <n v="2615"/>
    <n v="2"/>
    <n v="17.7"/>
    <n v="1"/>
    <n v="0.19"/>
    <n v="4"/>
    <s v="Payment"/>
    <n v="1"/>
    <n v="3"/>
    <n v="1197.69"/>
    <n v="20"/>
    <n v="2.8"/>
    <s v="Credit Card"/>
    <n v="19.899999999999999"/>
    <n v="0.28839999999999999"/>
    <x v="1"/>
    <x v="1"/>
  </r>
  <r>
    <n v="3935"/>
    <x v="16"/>
    <x v="1"/>
    <x v="2"/>
    <s v="Organic"/>
    <n v="10"/>
    <n v="25"/>
    <n v="1"/>
    <n v="647.44000000000005"/>
    <n v="15006.83"/>
    <n v="0"/>
    <n v="1920"/>
    <n v="1"/>
    <n v="0.7"/>
    <n v="0"/>
    <n v="0.73"/>
    <n v="1"/>
    <s v="Delivery Delay"/>
    <n v="0"/>
    <n v="1"/>
    <n v="79.650000000000006"/>
    <n v="37"/>
    <n v="3.3"/>
    <s v="UPI"/>
    <n v="27.9"/>
    <n v="0.3402"/>
    <x v="1"/>
    <x v="1"/>
  </r>
  <r>
    <n v="3936"/>
    <x v="13"/>
    <x v="1"/>
    <x v="2"/>
    <s v="App Ads"/>
    <n v="51"/>
    <n v="33"/>
    <n v="4"/>
    <n v="434.64"/>
    <n v="14251.14"/>
    <n v="0"/>
    <n v="1902"/>
    <n v="0"/>
    <n v="13.8"/>
    <n v="0"/>
    <n v="0.3"/>
    <n v="2"/>
    <s v="App Issue"/>
    <n v="1"/>
    <n v="3"/>
    <n v="1122.49"/>
    <n v="19"/>
    <n v="4.8"/>
    <s v="Credit Card"/>
    <n v="13.5"/>
    <n v="0.2505"/>
    <x v="1"/>
    <x v="1"/>
  </r>
  <r>
    <n v="3937"/>
    <x v="8"/>
    <x v="0"/>
    <x v="1"/>
    <s v="App Ads"/>
    <n v="5"/>
    <n v="10"/>
    <n v="1"/>
    <n v="402.56"/>
    <n v="4172.49"/>
    <n v="0"/>
    <n v="559"/>
    <n v="0"/>
    <n v="0"/>
    <n v="0"/>
    <n v="0.33"/>
    <n v="0"/>
    <s v="None"/>
    <n v="0"/>
    <n v="0"/>
    <n v="0"/>
    <n v="42"/>
    <n v="4"/>
    <s v="UPI"/>
    <n v="29.6"/>
    <n v="0.35139999999999999"/>
    <x v="1"/>
    <x v="1"/>
  </r>
  <r>
    <n v="3938"/>
    <x v="37"/>
    <x v="0"/>
    <x v="4"/>
    <s v="Social"/>
    <n v="23"/>
    <n v="46"/>
    <n v="2"/>
    <n v="570.94000000000005"/>
    <n v="27022.22"/>
    <n v="0"/>
    <n v="3045"/>
    <n v="3"/>
    <n v="0.5"/>
    <n v="2"/>
    <n v="0.3"/>
    <n v="1"/>
    <s v="Quality"/>
    <n v="1"/>
    <n v="4"/>
    <n v="1397.5"/>
    <n v="37"/>
    <n v="2.9"/>
    <s v="Debit Card"/>
    <n v="29.3"/>
    <n v="0.34960000000000002"/>
    <x v="1"/>
    <x v="1"/>
  </r>
  <r>
    <n v="3939"/>
    <x v="10"/>
    <x v="0"/>
    <x v="0"/>
    <s v="Social"/>
    <n v="11"/>
    <n v="19"/>
    <n v="2"/>
    <n v="413.16"/>
    <n v="8316.7800000000007"/>
    <n v="0"/>
    <n v="936"/>
    <n v="0"/>
    <n v="13.1"/>
    <n v="1"/>
    <n v="0.3"/>
    <n v="1"/>
    <s v="Delivery Delay"/>
    <n v="1"/>
    <n v="1"/>
    <n v="534.62"/>
    <n v="73"/>
    <n v="3.5"/>
    <s v="UPI"/>
    <n v="37.1"/>
    <n v="0.4042"/>
    <x v="1"/>
    <x v="1"/>
  </r>
  <r>
    <n v="3940"/>
    <x v="8"/>
    <x v="1"/>
    <x v="4"/>
    <s v="Organic"/>
    <n v="0"/>
    <n v="0"/>
    <n v="0"/>
    <n v="658.87"/>
    <n v="0"/>
    <n v="0"/>
    <n v="89"/>
    <n v="0"/>
    <n v="6.7"/>
    <n v="0"/>
    <n v="0.53"/>
    <n v="2"/>
    <s v="Item Missing"/>
    <n v="0"/>
    <n v="0"/>
    <n v="0"/>
    <n v="187"/>
    <n v="2"/>
    <s v="Debit Card"/>
    <n v="76.400000000000006"/>
    <n v="0.68799999999999994"/>
    <x v="0"/>
    <x v="5"/>
  </r>
  <r>
    <n v="3941"/>
    <x v="20"/>
    <x v="0"/>
    <x v="0"/>
    <s v="Social"/>
    <n v="16"/>
    <n v="34"/>
    <n v="2"/>
    <n v="360.37"/>
    <n v="13238.53"/>
    <n v="0"/>
    <n v="1681"/>
    <n v="3"/>
    <n v="4.5999999999999996"/>
    <n v="2"/>
    <n v="0.24"/>
    <n v="2"/>
    <s v="Payment"/>
    <n v="1"/>
    <n v="2"/>
    <n v="318.14999999999998"/>
    <n v="15"/>
    <n v="4.5999999999999996"/>
    <s v="Credit Card"/>
    <n v="22"/>
    <n v="0.30159999999999998"/>
    <x v="1"/>
    <x v="1"/>
  </r>
  <r>
    <n v="3942"/>
    <x v="39"/>
    <x v="0"/>
    <x v="1"/>
    <s v="Organic"/>
    <n v="56"/>
    <n v="103"/>
    <n v="16"/>
    <n v="602.36"/>
    <n v="60976.36"/>
    <n v="0"/>
    <n v="6586"/>
    <n v="4"/>
    <n v="16.3"/>
    <n v="4"/>
    <n v="0.34"/>
    <n v="5"/>
    <s v="Quality"/>
    <n v="6"/>
    <n v="5"/>
    <n v="2033.78"/>
    <n v="87"/>
    <n v="4.5999999999999996"/>
    <s v="UPI"/>
    <n v="52.2"/>
    <n v="0.51670000000000005"/>
    <x v="0"/>
    <x v="7"/>
  </r>
  <r>
    <n v="3943"/>
    <x v="17"/>
    <x v="0"/>
    <x v="0"/>
    <s v="Organic"/>
    <n v="54"/>
    <n v="143"/>
    <n v="5"/>
    <n v="522.25"/>
    <n v="74216.399999999994"/>
    <n v="0"/>
    <n v="7445"/>
    <n v="4"/>
    <n v="29.7"/>
    <n v="6"/>
    <n v="0.24"/>
    <n v="4"/>
    <s v="Payment"/>
    <n v="7"/>
    <n v="1"/>
    <n v="1294.8800000000001"/>
    <n v="5"/>
    <n v="2.8"/>
    <s v="Wallet"/>
    <n v="27.2"/>
    <n v="0.33510000000000001"/>
    <x v="1"/>
    <x v="1"/>
  </r>
  <r>
    <n v="3944"/>
    <x v="9"/>
    <x v="1"/>
    <x v="3"/>
    <s v="App Ads"/>
    <n v="10"/>
    <n v="1"/>
    <n v="0"/>
    <n v="430.31"/>
    <n v="456.19"/>
    <n v="0"/>
    <n v="358"/>
    <n v="0"/>
    <n v="2.1"/>
    <n v="0"/>
    <n v="0.56999999999999995"/>
    <n v="0"/>
    <s v="None"/>
    <n v="0"/>
    <n v="0"/>
    <n v="0"/>
    <n v="64"/>
    <n v="5"/>
    <s v="Wallet"/>
    <n v="30.5"/>
    <n v="0.35799999999999998"/>
    <x v="1"/>
    <x v="1"/>
  </r>
  <r>
    <n v="3945"/>
    <x v="12"/>
    <x v="1"/>
    <x v="0"/>
    <s v="App Ads"/>
    <n v="33"/>
    <n v="116"/>
    <n v="12"/>
    <n v="332.13"/>
    <n v="38641.69"/>
    <n v="0"/>
    <n v="4311"/>
    <n v="8"/>
    <n v="16"/>
    <n v="1"/>
    <n v="0.19"/>
    <n v="6"/>
    <s v="Payment"/>
    <n v="4"/>
    <n v="8"/>
    <n v="1950.87"/>
    <n v="36"/>
    <n v="3.9"/>
    <s v="UPI"/>
    <n v="44.1"/>
    <n v="0.45610000000000001"/>
    <x v="0"/>
    <x v="5"/>
  </r>
  <r>
    <n v="3946"/>
    <x v="10"/>
    <x v="1"/>
    <x v="2"/>
    <s v="Referral"/>
    <n v="9"/>
    <n v="24"/>
    <n v="3"/>
    <n v="331.66"/>
    <n v="8011.41"/>
    <n v="0"/>
    <n v="1218"/>
    <n v="1"/>
    <n v="3.5"/>
    <n v="1"/>
    <n v="7.0000000000000007E-2"/>
    <n v="0"/>
    <s v="None"/>
    <n v="1"/>
    <n v="1"/>
    <n v="497.86"/>
    <n v="39"/>
    <n v="4.4000000000000004"/>
    <s v="Credit Card"/>
    <n v="23.9"/>
    <n v="0.31340000000000001"/>
    <x v="1"/>
    <x v="1"/>
  </r>
  <r>
    <n v="3947"/>
    <x v="45"/>
    <x v="0"/>
    <x v="2"/>
    <s v="App Ads"/>
    <n v="55"/>
    <n v="173"/>
    <n v="20"/>
    <n v="348.05"/>
    <n v="57038.76"/>
    <n v="0"/>
    <n v="6899"/>
    <n v="1"/>
    <n v="14"/>
    <n v="5"/>
    <n v="0.31"/>
    <n v="1"/>
    <s v="App Issue"/>
    <n v="10"/>
    <n v="4"/>
    <n v="3694.72"/>
    <n v="31"/>
    <n v="2.9"/>
    <s v="Debit Card"/>
    <n v="27"/>
    <n v="0.33429999999999999"/>
    <x v="1"/>
    <x v="1"/>
  </r>
  <r>
    <n v="3948"/>
    <x v="15"/>
    <x v="1"/>
    <x v="1"/>
    <s v="Social"/>
    <n v="12"/>
    <n v="13"/>
    <n v="1"/>
    <n v="582.91999999999996"/>
    <n v="7870.98"/>
    <n v="0"/>
    <n v="826"/>
    <n v="1"/>
    <n v="11.2"/>
    <n v="0"/>
    <n v="0.33"/>
    <n v="1"/>
    <s v="App Issue"/>
    <n v="0"/>
    <n v="0"/>
    <n v="0"/>
    <n v="122"/>
    <n v="5"/>
    <s v="UPI"/>
    <n v="51.6"/>
    <n v="0.51219999999999999"/>
    <x v="0"/>
    <x v="8"/>
  </r>
  <r>
    <n v="3949"/>
    <x v="9"/>
    <x v="0"/>
    <x v="3"/>
    <s v="App Ads"/>
    <n v="54"/>
    <n v="99"/>
    <n v="5"/>
    <n v="455.49"/>
    <n v="42933.29"/>
    <n v="0"/>
    <n v="4517"/>
    <n v="5"/>
    <n v="10.5"/>
    <n v="1"/>
    <n v="0.44"/>
    <n v="5"/>
    <s v="Payment"/>
    <n v="5"/>
    <n v="6"/>
    <n v="2189.94"/>
    <n v="49"/>
    <n v="3.9"/>
    <s v="UPI"/>
    <n v="46.4"/>
    <n v="0.47289999999999999"/>
    <x v="0"/>
    <x v="6"/>
  </r>
  <r>
    <n v="3950"/>
    <x v="16"/>
    <x v="0"/>
    <x v="2"/>
    <s v="Referral"/>
    <n v="15"/>
    <n v="30"/>
    <n v="6"/>
    <n v="544.79999999999995"/>
    <n v="17914.97"/>
    <n v="0"/>
    <n v="1507"/>
    <n v="1"/>
    <n v="28.5"/>
    <n v="1"/>
    <n v="0.21"/>
    <n v="2"/>
    <s v="Quality"/>
    <n v="1"/>
    <n v="1"/>
    <n v="450.38"/>
    <n v="24"/>
    <n v="3.9"/>
    <s v="UPI"/>
    <n v="25.3"/>
    <n v="0.32290000000000002"/>
    <x v="1"/>
    <x v="1"/>
  </r>
  <r>
    <n v="3951"/>
    <x v="15"/>
    <x v="0"/>
    <x v="4"/>
    <s v="Social"/>
    <n v="8"/>
    <n v="12"/>
    <n v="0"/>
    <n v="468.36"/>
    <n v="5723.01"/>
    <n v="1"/>
    <n v="711"/>
    <n v="1"/>
    <n v="0"/>
    <n v="0"/>
    <n v="0.46"/>
    <n v="1"/>
    <s v="App Issue"/>
    <n v="1"/>
    <n v="1"/>
    <n v="276.76"/>
    <n v="20"/>
    <n v="4.9000000000000004"/>
    <s v="UPI"/>
    <n v="19.100000000000001"/>
    <n v="0.2838"/>
    <x v="1"/>
    <x v="1"/>
  </r>
  <r>
    <n v="3952"/>
    <x v="49"/>
    <x v="1"/>
    <x v="0"/>
    <s v="Organic"/>
    <n v="56"/>
    <n v="108"/>
    <n v="2"/>
    <n v="318.25"/>
    <n v="34826.559999999998"/>
    <n v="0"/>
    <n v="3607"/>
    <n v="5"/>
    <n v="16.2"/>
    <n v="4"/>
    <n v="0.68"/>
    <n v="4"/>
    <s v="Item Missing"/>
    <n v="5"/>
    <n v="2"/>
    <n v="1163.5"/>
    <n v="58"/>
    <n v="2.6"/>
    <s v="UPI"/>
    <n v="43.8"/>
    <n v="0.45340000000000003"/>
    <x v="0"/>
    <x v="8"/>
  </r>
  <r>
    <n v="3953"/>
    <x v="10"/>
    <x v="0"/>
    <x v="4"/>
    <s v="Organic"/>
    <n v="8"/>
    <n v="16"/>
    <n v="2"/>
    <n v="492.65"/>
    <n v="7711.37"/>
    <n v="0"/>
    <n v="968"/>
    <n v="0"/>
    <n v="14.7"/>
    <n v="1"/>
    <n v="0.41"/>
    <n v="0"/>
    <s v="None"/>
    <n v="0"/>
    <n v="1"/>
    <n v="154.15"/>
    <n v="87"/>
    <n v="2.6"/>
    <s v="Debit Card"/>
    <n v="45.6"/>
    <n v="0.46679999999999999"/>
    <x v="0"/>
    <x v="8"/>
  </r>
  <r>
    <n v="3954"/>
    <x v="31"/>
    <x v="1"/>
    <x v="1"/>
    <s v="Organic"/>
    <n v="38"/>
    <n v="31"/>
    <n v="1"/>
    <n v="523.64"/>
    <n v="15642.3"/>
    <n v="0"/>
    <n v="1883"/>
    <n v="0"/>
    <n v="4.3"/>
    <n v="2"/>
    <n v="0.21"/>
    <n v="2"/>
    <s v="Quality"/>
    <n v="0"/>
    <n v="2"/>
    <n v="410.56"/>
    <n v="21"/>
    <n v="4.0999999999999996"/>
    <s v="UPI"/>
    <n v="22"/>
    <n v="0.30180000000000001"/>
    <x v="1"/>
    <x v="1"/>
  </r>
  <r>
    <n v="3955"/>
    <x v="47"/>
    <x v="0"/>
    <x v="2"/>
    <s v="Organic"/>
    <n v="38"/>
    <n v="90"/>
    <n v="13"/>
    <n v="240.21"/>
    <n v="20535.080000000002"/>
    <n v="0"/>
    <n v="2386"/>
    <n v="2"/>
    <n v="14.8"/>
    <n v="2"/>
    <n v="0.46"/>
    <n v="3"/>
    <s v="App Issue"/>
    <n v="5"/>
    <n v="7"/>
    <n v="2984.23"/>
    <n v="18"/>
    <n v="4.3"/>
    <s v="UPI"/>
    <n v="32.200000000000003"/>
    <n v="0.36959999999999998"/>
    <x v="1"/>
    <x v="1"/>
  </r>
  <r>
    <n v="3956"/>
    <x v="17"/>
    <x v="0"/>
    <x v="2"/>
    <s v="Organic"/>
    <n v="20"/>
    <n v="46"/>
    <n v="6"/>
    <n v="378.57"/>
    <n v="16545.560000000001"/>
    <n v="0"/>
    <n v="2243"/>
    <n v="2"/>
    <n v="14.3"/>
    <n v="2"/>
    <n v="0.37"/>
    <n v="3"/>
    <s v="App Issue"/>
    <n v="0"/>
    <n v="3"/>
    <n v="499.83"/>
    <n v="100"/>
    <n v="3.6"/>
    <s v="UPI"/>
    <n v="52.7"/>
    <n v="0.52039999999999997"/>
    <x v="0"/>
    <x v="4"/>
  </r>
  <r>
    <n v="3957"/>
    <x v="8"/>
    <x v="1"/>
    <x v="0"/>
    <s v="Referral"/>
    <n v="43"/>
    <n v="53"/>
    <n v="6"/>
    <n v="352.35"/>
    <n v="19951.849999999999"/>
    <n v="0"/>
    <n v="2326"/>
    <n v="2"/>
    <n v="23.4"/>
    <n v="1"/>
    <n v="0.69"/>
    <n v="2"/>
    <s v="Quality"/>
    <n v="1"/>
    <n v="2"/>
    <n v="454.4"/>
    <n v="77"/>
    <n v="3.2"/>
    <s v="UPI"/>
    <n v="45.6"/>
    <n v="0.46689999999999998"/>
    <x v="0"/>
    <x v="3"/>
  </r>
  <r>
    <n v="3958"/>
    <x v="10"/>
    <x v="1"/>
    <x v="1"/>
    <s v="App Ads"/>
    <n v="46"/>
    <n v="34"/>
    <n v="3"/>
    <n v="299.44"/>
    <n v="10806.3"/>
    <n v="0"/>
    <n v="1229"/>
    <n v="2"/>
    <n v="22.4"/>
    <n v="1"/>
    <n v="0.56999999999999995"/>
    <n v="1"/>
    <s v="Delivery Delay"/>
    <n v="1"/>
    <n v="1"/>
    <n v="423.08"/>
    <n v="7"/>
    <n v="3"/>
    <s v="Debit Card"/>
    <n v="13.1"/>
    <n v="0.24840000000000001"/>
    <x v="1"/>
    <x v="1"/>
  </r>
  <r>
    <n v="3959"/>
    <x v="38"/>
    <x v="0"/>
    <x v="2"/>
    <s v="Organic"/>
    <n v="37"/>
    <n v="70"/>
    <n v="10"/>
    <n v="467.39"/>
    <n v="34772.89"/>
    <n v="0"/>
    <n v="3745"/>
    <n v="3"/>
    <n v="8.5"/>
    <n v="3"/>
    <n v="0.27"/>
    <n v="5"/>
    <s v="Quality"/>
    <n v="4"/>
    <n v="3"/>
    <n v="250.43"/>
    <n v="13"/>
    <n v="2.7"/>
    <s v="Credit Card"/>
    <n v="28.8"/>
    <n v="0.34589999999999999"/>
    <x v="1"/>
    <x v="1"/>
  </r>
  <r>
    <n v="3960"/>
    <x v="49"/>
    <x v="1"/>
    <x v="0"/>
    <s v="Organic"/>
    <n v="47"/>
    <n v="53"/>
    <n v="7"/>
    <n v="483.01"/>
    <n v="28140.82"/>
    <n v="0"/>
    <n v="2673"/>
    <n v="3"/>
    <n v="22.9"/>
    <n v="1"/>
    <n v="0.5"/>
    <n v="2"/>
    <s v="Delivery Delay"/>
    <n v="1"/>
    <n v="3"/>
    <n v="519.17999999999995"/>
    <n v="171"/>
    <n v="4.0999999999999996"/>
    <s v="UPI"/>
    <n v="70.7"/>
    <n v="0.65039999999999998"/>
    <x v="0"/>
    <x v="4"/>
  </r>
  <r>
    <n v="3961"/>
    <x v="51"/>
    <x v="0"/>
    <x v="1"/>
    <s v="App Ads"/>
    <n v="16"/>
    <n v="32"/>
    <n v="2"/>
    <n v="607.6"/>
    <n v="19435.150000000001"/>
    <n v="0"/>
    <n v="2386"/>
    <n v="0"/>
    <n v="24"/>
    <n v="1"/>
    <n v="0.82"/>
    <n v="2"/>
    <s v="Item Missing"/>
    <n v="0"/>
    <n v="0"/>
    <n v="0"/>
    <n v="33"/>
    <n v="3.5"/>
    <s v="UPI"/>
    <n v="25.2"/>
    <n v="0.32229999999999998"/>
    <x v="1"/>
    <x v="1"/>
  </r>
  <r>
    <n v="3962"/>
    <x v="5"/>
    <x v="0"/>
    <x v="1"/>
    <s v="App Ads"/>
    <n v="15"/>
    <n v="17"/>
    <n v="1"/>
    <n v="546.82000000000005"/>
    <n v="9069.5499999999993"/>
    <n v="0"/>
    <n v="1154"/>
    <n v="1"/>
    <n v="13"/>
    <n v="1"/>
    <n v="0.36"/>
    <n v="2"/>
    <s v="App Issue"/>
    <n v="0"/>
    <n v="1"/>
    <n v="143.41999999999999"/>
    <n v="33"/>
    <n v="4.3"/>
    <s v="Debit Card"/>
    <n v="24.9"/>
    <n v="0.32029999999999997"/>
    <x v="1"/>
    <x v="1"/>
  </r>
  <r>
    <n v="3963"/>
    <x v="2"/>
    <x v="1"/>
    <x v="2"/>
    <s v="App Ads"/>
    <n v="30"/>
    <n v="90"/>
    <n v="4"/>
    <n v="413.38"/>
    <n v="35195.93"/>
    <n v="0"/>
    <n v="3385"/>
    <n v="4"/>
    <n v="7.1"/>
    <n v="2"/>
    <n v="0.75"/>
    <n v="3"/>
    <s v="Item Missing"/>
    <n v="2"/>
    <n v="6"/>
    <n v="1654.02"/>
    <n v="30"/>
    <n v="2.8"/>
    <s v="Wallet"/>
    <n v="32.4"/>
    <n v="0.37130000000000002"/>
    <x v="1"/>
    <x v="1"/>
  </r>
  <r>
    <n v="3964"/>
    <x v="40"/>
    <x v="1"/>
    <x v="1"/>
    <s v="Organic"/>
    <n v="10"/>
    <n v="13"/>
    <n v="2"/>
    <n v="413.63"/>
    <n v="5406.96"/>
    <n v="0"/>
    <n v="630"/>
    <n v="0"/>
    <n v="3.2"/>
    <n v="1"/>
    <n v="0.16"/>
    <n v="0"/>
    <s v="None"/>
    <n v="1"/>
    <n v="1"/>
    <n v="656.13"/>
    <n v="63"/>
    <n v="2.6"/>
    <s v="UPI"/>
    <n v="33.1"/>
    <n v="0.376"/>
    <x v="1"/>
    <x v="1"/>
  </r>
  <r>
    <n v="3965"/>
    <x v="7"/>
    <x v="0"/>
    <x v="3"/>
    <s v="Social"/>
    <n v="6"/>
    <n v="7"/>
    <n v="1"/>
    <n v="662.7"/>
    <n v="4672.71"/>
    <n v="1"/>
    <n v="787"/>
    <n v="1"/>
    <n v="17.600000000000001"/>
    <n v="0"/>
    <n v="0.24"/>
    <n v="0"/>
    <s v="None"/>
    <n v="0"/>
    <n v="0"/>
    <n v="0"/>
    <n v="31"/>
    <n v="5"/>
    <s v="Wallet"/>
    <n v="20.5"/>
    <n v="0.29220000000000002"/>
    <x v="1"/>
    <x v="1"/>
  </r>
  <r>
    <n v="3966"/>
    <x v="5"/>
    <x v="0"/>
    <x v="4"/>
    <s v="Partner"/>
    <n v="9"/>
    <n v="16"/>
    <n v="2"/>
    <n v="510.78"/>
    <n v="7860.67"/>
    <n v="0"/>
    <n v="1018"/>
    <n v="0"/>
    <n v="0.5"/>
    <n v="1"/>
    <n v="0.74"/>
    <n v="1"/>
    <s v="App Issue"/>
    <n v="0"/>
    <n v="0"/>
    <n v="0"/>
    <n v="30"/>
    <n v="2.9"/>
    <s v="COD"/>
    <n v="22.2"/>
    <n v="0.30270000000000002"/>
    <x v="1"/>
    <x v="1"/>
  </r>
  <r>
    <n v="3967"/>
    <x v="1"/>
    <x v="1"/>
    <x v="2"/>
    <s v="Referral"/>
    <n v="1"/>
    <n v="1"/>
    <n v="0"/>
    <n v="587.94000000000005"/>
    <n v="580.22"/>
    <n v="0"/>
    <n v="299"/>
    <n v="0"/>
    <n v="3.6"/>
    <n v="0"/>
    <n v="0.26"/>
    <n v="1"/>
    <s v="Quality"/>
    <n v="0"/>
    <n v="0"/>
    <n v="0"/>
    <n v="90"/>
    <n v="3.1"/>
    <s v="Credit Card"/>
    <n v="44.3"/>
    <n v="0.4577"/>
    <x v="0"/>
    <x v="2"/>
  </r>
  <r>
    <n v="3968"/>
    <x v="21"/>
    <x v="0"/>
    <x v="3"/>
    <s v="App Ads"/>
    <n v="21"/>
    <n v="23"/>
    <n v="4"/>
    <n v="280.54000000000002"/>
    <n v="6102.09"/>
    <n v="0"/>
    <n v="889"/>
    <n v="1"/>
    <n v="12.7"/>
    <n v="0"/>
    <n v="0.66"/>
    <n v="0"/>
    <s v="None"/>
    <n v="1"/>
    <n v="1"/>
    <n v="556.72"/>
    <n v="58"/>
    <n v="2.2999999999999998"/>
    <s v="Wallet"/>
    <n v="32.9"/>
    <n v="0.37459999999999999"/>
    <x v="1"/>
    <x v="1"/>
  </r>
  <r>
    <n v="3969"/>
    <x v="47"/>
    <x v="1"/>
    <x v="3"/>
    <s v="Social"/>
    <n v="17"/>
    <n v="8"/>
    <n v="1"/>
    <n v="259.87"/>
    <n v="1971.89"/>
    <n v="0"/>
    <n v="629"/>
    <n v="1"/>
    <n v="1.4"/>
    <n v="0"/>
    <n v="0.31"/>
    <n v="1"/>
    <s v="Delivery Delay"/>
    <n v="0"/>
    <n v="0"/>
    <n v="0"/>
    <n v="20"/>
    <n v="4.3"/>
    <s v="UPI"/>
    <n v="18.7"/>
    <n v="0.28100000000000003"/>
    <x v="1"/>
    <x v="1"/>
  </r>
  <r>
    <n v="3970"/>
    <x v="50"/>
    <x v="1"/>
    <x v="1"/>
    <s v="App Ads"/>
    <n v="1"/>
    <n v="2"/>
    <n v="0"/>
    <n v="400.3"/>
    <n v="854.12"/>
    <n v="0"/>
    <n v="127"/>
    <n v="0"/>
    <n v="8"/>
    <n v="0"/>
    <n v="0.2"/>
    <n v="0"/>
    <s v="None"/>
    <n v="0"/>
    <n v="0"/>
    <n v="0"/>
    <n v="33"/>
    <n v="4.4000000000000004"/>
    <s v="UPI"/>
    <n v="22.1"/>
    <n v="0.3019"/>
    <x v="1"/>
    <x v="1"/>
  </r>
  <r>
    <n v="3971"/>
    <x v="37"/>
    <x v="1"/>
    <x v="0"/>
    <s v="Referral"/>
    <n v="41"/>
    <n v="104"/>
    <n v="6"/>
    <n v="567.29"/>
    <n v="53807.45"/>
    <n v="0"/>
    <n v="5864"/>
    <n v="7"/>
    <n v="29.9"/>
    <n v="3"/>
    <n v="0.47"/>
    <n v="6"/>
    <s v="Quality"/>
    <n v="0"/>
    <n v="7"/>
    <n v="584.24"/>
    <n v="19"/>
    <n v="3.6"/>
    <s v="UPI"/>
    <n v="36.6"/>
    <n v="0.40110000000000001"/>
    <x v="1"/>
    <x v="1"/>
  </r>
  <r>
    <n v="3972"/>
    <x v="17"/>
    <x v="0"/>
    <x v="1"/>
    <s v="Organic"/>
    <n v="26"/>
    <n v="38"/>
    <n v="7"/>
    <n v="641.01"/>
    <n v="22150.48"/>
    <n v="0"/>
    <n v="2607"/>
    <n v="0"/>
    <n v="0"/>
    <n v="1"/>
    <n v="0.5"/>
    <n v="2"/>
    <s v="Item Missing"/>
    <n v="0"/>
    <n v="3"/>
    <n v="439.1"/>
    <n v="36"/>
    <n v="4.5999999999999996"/>
    <s v="UPI"/>
    <n v="23.1"/>
    <n v="0.30859999999999999"/>
    <x v="1"/>
    <x v="1"/>
  </r>
  <r>
    <n v="3973"/>
    <x v="12"/>
    <x v="1"/>
    <x v="1"/>
    <s v="App Ads"/>
    <n v="18"/>
    <n v="50"/>
    <n v="2"/>
    <n v="358.42"/>
    <n v="19703.060000000001"/>
    <n v="0"/>
    <n v="1746"/>
    <n v="1"/>
    <n v="13.4"/>
    <n v="3"/>
    <n v="0.2"/>
    <n v="4"/>
    <s v="Quality"/>
    <n v="3"/>
    <n v="2"/>
    <n v="1098.68"/>
    <n v="54"/>
    <n v="4.0999999999999996"/>
    <s v="Credit Card"/>
    <n v="39.200000000000003"/>
    <n v="0.41970000000000002"/>
    <x v="0"/>
    <x v="4"/>
  </r>
  <r>
    <n v="3974"/>
    <x v="46"/>
    <x v="0"/>
    <x v="1"/>
    <s v="App Ads"/>
    <n v="12"/>
    <n v="13"/>
    <n v="1"/>
    <n v="513.33000000000004"/>
    <n v="7274.43"/>
    <n v="0"/>
    <n v="706"/>
    <n v="0"/>
    <n v="14.8"/>
    <n v="0"/>
    <n v="0.64"/>
    <n v="0"/>
    <s v="None"/>
    <n v="1"/>
    <n v="1"/>
    <n v="243.08"/>
    <n v="66"/>
    <n v="3.1"/>
    <s v="Debit Card"/>
    <n v="33.6"/>
    <n v="0.37959999999999999"/>
    <x v="1"/>
    <x v="1"/>
  </r>
  <r>
    <n v="3975"/>
    <x v="38"/>
    <x v="0"/>
    <x v="3"/>
    <s v="Social"/>
    <n v="29"/>
    <n v="41"/>
    <n v="7"/>
    <n v="499.64"/>
    <n v="19165.27"/>
    <n v="0"/>
    <n v="2010"/>
    <n v="2"/>
    <n v="23.1"/>
    <n v="0"/>
    <n v="0.41"/>
    <n v="1"/>
    <s v="Delivery Delay"/>
    <n v="2"/>
    <n v="2"/>
    <n v="582.54"/>
    <n v="12"/>
    <n v="3.6"/>
    <s v="Credit Card"/>
    <n v="19.7"/>
    <n v="0.2873"/>
    <x v="1"/>
    <x v="1"/>
  </r>
  <r>
    <n v="3976"/>
    <x v="6"/>
    <x v="0"/>
    <x v="1"/>
    <s v="Organic"/>
    <n v="46"/>
    <n v="116"/>
    <n v="20"/>
    <n v="310.39"/>
    <n v="34295.67"/>
    <n v="0"/>
    <n v="4173"/>
    <n v="7"/>
    <n v="17.399999999999999"/>
    <n v="7"/>
    <n v="0.42"/>
    <n v="6"/>
    <s v="Quality"/>
    <n v="3"/>
    <n v="5"/>
    <n v="1673.79"/>
    <n v="40"/>
    <n v="2.8"/>
    <s v="UPI"/>
    <n v="51.8"/>
    <n v="0.51329999999999998"/>
    <x v="0"/>
    <x v="3"/>
  </r>
  <r>
    <n v="3977"/>
    <x v="2"/>
    <x v="0"/>
    <x v="1"/>
    <s v="Organic"/>
    <n v="1"/>
    <n v="2"/>
    <n v="0"/>
    <n v="347.82"/>
    <n v="635.75"/>
    <n v="1"/>
    <n v="90"/>
    <n v="0"/>
    <n v="7.3"/>
    <n v="0"/>
    <n v="0.31"/>
    <n v="0"/>
    <s v="None"/>
    <n v="0"/>
    <n v="0"/>
    <n v="0"/>
    <n v="34"/>
    <n v="4.7"/>
    <s v="UPI"/>
    <n v="27.7"/>
    <n v="0.33839999999999998"/>
    <x v="1"/>
    <x v="1"/>
  </r>
  <r>
    <n v="3978"/>
    <x v="48"/>
    <x v="1"/>
    <x v="4"/>
    <s v="Referral"/>
    <n v="20"/>
    <n v="43"/>
    <n v="2"/>
    <n v="436.83"/>
    <n v="20388.669999999998"/>
    <n v="0"/>
    <n v="1930"/>
    <n v="3"/>
    <n v="8.5"/>
    <n v="1"/>
    <n v="0.74"/>
    <n v="2"/>
    <s v="Quality"/>
    <n v="2"/>
    <n v="1"/>
    <n v="699.81"/>
    <n v="32"/>
    <n v="3.3"/>
    <s v="UPI"/>
    <n v="30"/>
    <n v="0.35420000000000001"/>
    <x v="1"/>
    <x v="1"/>
  </r>
  <r>
    <n v="3979"/>
    <x v="20"/>
    <x v="1"/>
    <x v="1"/>
    <s v="App Ads"/>
    <n v="25"/>
    <n v="67"/>
    <n v="10"/>
    <n v="296.77"/>
    <n v="19951.830000000002"/>
    <n v="0"/>
    <n v="2206"/>
    <n v="4"/>
    <n v="6.4"/>
    <n v="3"/>
    <n v="0.17"/>
    <n v="0"/>
    <s v="None"/>
    <n v="1"/>
    <n v="2"/>
    <n v="602.72"/>
    <n v="24"/>
    <n v="2.9"/>
    <s v="Credit Card"/>
    <n v="23"/>
    <n v="0.308"/>
    <x v="1"/>
    <x v="1"/>
  </r>
  <r>
    <n v="3980"/>
    <x v="42"/>
    <x v="1"/>
    <x v="2"/>
    <s v="App Ads"/>
    <n v="39"/>
    <n v="69"/>
    <n v="5"/>
    <n v="754.09"/>
    <n v="55807.34"/>
    <n v="0"/>
    <n v="5713"/>
    <n v="2"/>
    <n v="23"/>
    <n v="0"/>
    <n v="0.16"/>
    <n v="0"/>
    <s v="None"/>
    <n v="0"/>
    <n v="2"/>
    <n v="556.12"/>
    <n v="25"/>
    <n v="4.2"/>
    <s v="Debit Card"/>
    <n v="21.4"/>
    <n v="0.29749999999999999"/>
    <x v="1"/>
    <x v="1"/>
  </r>
  <r>
    <n v="3981"/>
    <x v="3"/>
    <x v="1"/>
    <x v="0"/>
    <s v="Organic"/>
    <n v="50"/>
    <n v="102"/>
    <n v="19"/>
    <n v="322.73"/>
    <n v="33866.28"/>
    <n v="0"/>
    <n v="3526"/>
    <n v="1"/>
    <n v="11.3"/>
    <n v="3"/>
    <n v="0.56999999999999995"/>
    <n v="4"/>
    <s v="App Issue"/>
    <n v="4"/>
    <n v="7"/>
    <n v="503.48"/>
    <n v="96"/>
    <n v="2.9"/>
    <s v="Wallet"/>
    <n v="51.7"/>
    <n v="0.51270000000000004"/>
    <x v="0"/>
    <x v="7"/>
  </r>
  <r>
    <n v="3982"/>
    <x v="0"/>
    <x v="1"/>
    <x v="3"/>
    <s v="App Ads"/>
    <n v="41"/>
    <n v="51"/>
    <n v="9"/>
    <n v="395.16"/>
    <n v="21638.29"/>
    <n v="0"/>
    <n v="2186"/>
    <n v="3"/>
    <n v="11.8"/>
    <n v="3"/>
    <n v="0.63"/>
    <n v="1"/>
    <s v="Item Missing"/>
    <n v="1"/>
    <n v="0"/>
    <n v="126.14"/>
    <n v="29"/>
    <n v="4"/>
    <s v="UPI"/>
    <n v="22.3"/>
    <n v="0.30359999999999998"/>
    <x v="1"/>
    <x v="1"/>
  </r>
  <r>
    <n v="3983"/>
    <x v="30"/>
    <x v="1"/>
    <x v="1"/>
    <s v="Social"/>
    <n v="37"/>
    <n v="124"/>
    <n v="20"/>
    <n v="493.96"/>
    <n v="66135.61"/>
    <n v="0"/>
    <n v="5844"/>
    <n v="8"/>
    <n v="23.8"/>
    <n v="3"/>
    <n v="0.46"/>
    <n v="1"/>
    <s v="Payment"/>
    <n v="7"/>
    <n v="9"/>
    <n v="2685.17"/>
    <n v="32"/>
    <n v="3.4"/>
    <s v="UPI"/>
    <n v="42.5"/>
    <n v="0.44419999999999998"/>
    <x v="0"/>
    <x v="5"/>
  </r>
  <r>
    <n v="3984"/>
    <x v="30"/>
    <x v="1"/>
    <x v="1"/>
    <s v="Social"/>
    <n v="48"/>
    <n v="69"/>
    <n v="1"/>
    <n v="479.05"/>
    <n v="33971.32"/>
    <n v="0"/>
    <n v="3337"/>
    <n v="5"/>
    <n v="10.7"/>
    <n v="1"/>
    <n v="0.38"/>
    <n v="3"/>
    <s v="Item Missing"/>
    <n v="1"/>
    <n v="1"/>
    <n v="539.88"/>
    <n v="172"/>
    <n v="4.4000000000000004"/>
    <s v="COD"/>
    <n v="72.599999999999994"/>
    <n v="0.66349999999999998"/>
    <x v="0"/>
    <x v="8"/>
  </r>
  <r>
    <n v="3985"/>
    <x v="5"/>
    <x v="1"/>
    <x v="2"/>
    <s v="Social"/>
    <n v="38"/>
    <n v="62"/>
    <n v="12"/>
    <n v="524.02"/>
    <n v="35228.04"/>
    <n v="0"/>
    <n v="3804"/>
    <n v="1"/>
    <n v="4.5"/>
    <n v="0"/>
    <n v="0.76"/>
    <n v="2"/>
    <s v="Delivery Delay"/>
    <n v="0"/>
    <n v="3"/>
    <n v="528.17999999999995"/>
    <n v="77"/>
    <n v="3.9"/>
    <s v="UPI"/>
    <n v="37.6"/>
    <n v="0.40820000000000001"/>
    <x v="0"/>
    <x v="3"/>
  </r>
  <r>
    <n v="3986"/>
    <x v="29"/>
    <x v="1"/>
    <x v="3"/>
    <s v="App Ads"/>
    <n v="28"/>
    <n v="55"/>
    <n v="8"/>
    <n v="328.49"/>
    <n v="16260.59"/>
    <n v="0"/>
    <n v="2206"/>
    <n v="1"/>
    <n v="7.4"/>
    <n v="3"/>
    <n v="0.85"/>
    <n v="2"/>
    <s v="Delivery Delay"/>
    <n v="2"/>
    <n v="2"/>
    <n v="972.43"/>
    <n v="34"/>
    <n v="2.7"/>
    <s v="UPI"/>
    <n v="28.9"/>
    <n v="0.34710000000000002"/>
    <x v="1"/>
    <x v="1"/>
  </r>
  <r>
    <n v="3987"/>
    <x v="39"/>
    <x v="0"/>
    <x v="1"/>
    <s v="Social"/>
    <n v="40"/>
    <n v="93"/>
    <n v="3"/>
    <n v="287.29000000000002"/>
    <n v="26394.54"/>
    <n v="0"/>
    <n v="3323"/>
    <n v="2"/>
    <n v="2"/>
    <n v="3"/>
    <n v="0.84"/>
    <n v="6"/>
    <s v="Item Missing"/>
    <n v="5"/>
    <n v="2"/>
    <n v="2776.38"/>
    <n v="51"/>
    <n v="3.2"/>
    <s v="UPI"/>
    <n v="41.7"/>
    <n v="0.43780000000000002"/>
    <x v="0"/>
    <x v="8"/>
  </r>
  <r>
    <n v="3988"/>
    <x v="24"/>
    <x v="1"/>
    <x v="0"/>
    <s v="App Ads"/>
    <n v="24"/>
    <n v="56"/>
    <n v="8"/>
    <n v="461.98"/>
    <n v="27787.439999999999"/>
    <n v="0"/>
    <n v="3016"/>
    <n v="3"/>
    <n v="10.4"/>
    <n v="0"/>
    <n v="0.53"/>
    <n v="4"/>
    <s v="App Issue"/>
    <n v="2"/>
    <n v="4"/>
    <n v="1079.4000000000001"/>
    <n v="88"/>
    <n v="2.6"/>
    <s v="Wallet"/>
    <n v="49.7"/>
    <n v="0.49790000000000001"/>
    <x v="0"/>
    <x v="5"/>
  </r>
  <r>
    <n v="3989"/>
    <x v="4"/>
    <x v="0"/>
    <x v="3"/>
    <s v="Organic"/>
    <n v="54"/>
    <n v="2"/>
    <n v="0"/>
    <n v="341.13"/>
    <n v="686.58"/>
    <n v="0"/>
    <n v="484"/>
    <n v="0"/>
    <n v="3.9"/>
    <n v="0"/>
    <n v="0.59"/>
    <n v="1"/>
    <s v="Item Missing"/>
    <n v="0"/>
    <n v="0"/>
    <n v="0"/>
    <n v="79"/>
    <n v="4.4000000000000004"/>
    <s v="UPI"/>
    <n v="34"/>
    <n v="0.38250000000000001"/>
    <x v="1"/>
    <x v="1"/>
  </r>
  <r>
    <n v="3990"/>
    <x v="37"/>
    <x v="0"/>
    <x v="1"/>
    <s v="Partner"/>
    <n v="15"/>
    <n v="48"/>
    <n v="4"/>
    <n v="362.48"/>
    <n v="16708.97"/>
    <n v="1"/>
    <n v="1802"/>
    <n v="2"/>
    <n v="9.8000000000000007"/>
    <n v="2"/>
    <n v="0.6"/>
    <n v="3"/>
    <s v="Item Missing"/>
    <n v="2"/>
    <n v="2"/>
    <n v="1024.8699999999999"/>
    <n v="17"/>
    <n v="3.8"/>
    <s v="UPI"/>
    <n v="24.8"/>
    <n v="0.31969999999999998"/>
    <x v="1"/>
    <x v="1"/>
  </r>
  <r>
    <n v="3991"/>
    <x v="33"/>
    <x v="1"/>
    <x v="3"/>
    <s v="Organic"/>
    <n v="39"/>
    <n v="120"/>
    <n v="17"/>
    <n v="353.76"/>
    <n v="45260.88"/>
    <n v="0"/>
    <n v="4867"/>
    <n v="3"/>
    <n v="0"/>
    <n v="5"/>
    <n v="0.36"/>
    <n v="2"/>
    <s v="Quality"/>
    <n v="6"/>
    <n v="9"/>
    <n v="4205.82"/>
    <n v="22"/>
    <n v="3.4"/>
    <s v="Debit Card"/>
    <n v="29.7"/>
    <n v="0.35220000000000001"/>
    <x v="1"/>
    <x v="1"/>
  </r>
  <r>
    <n v="3992"/>
    <x v="33"/>
    <x v="0"/>
    <x v="3"/>
    <s v="Referral"/>
    <n v="0"/>
    <n v="0"/>
    <n v="0"/>
    <n v="353.6"/>
    <n v="0"/>
    <n v="0"/>
    <n v="495"/>
    <n v="0"/>
    <n v="20.399999999999999"/>
    <n v="0"/>
    <n v="0.4"/>
    <n v="0"/>
    <s v="None"/>
    <n v="0"/>
    <n v="0"/>
    <n v="0"/>
    <n v="26"/>
    <n v="3.7"/>
    <s v="UPI"/>
    <n v="22"/>
    <n v="0.30159999999999998"/>
    <x v="1"/>
    <x v="1"/>
  </r>
  <r>
    <n v="3993"/>
    <x v="42"/>
    <x v="0"/>
    <x v="3"/>
    <s v="Organic"/>
    <n v="44"/>
    <n v="84"/>
    <n v="12"/>
    <n v="275.73"/>
    <n v="21687.55"/>
    <n v="0"/>
    <n v="2269"/>
    <n v="5"/>
    <n v="18.100000000000001"/>
    <n v="2"/>
    <n v="0.32"/>
    <n v="1"/>
    <s v="Item Missing"/>
    <n v="4"/>
    <n v="4"/>
    <n v="789.72"/>
    <n v="54"/>
    <n v="3"/>
    <s v="Credit Card"/>
    <n v="37.1"/>
    <n v="0.4047"/>
    <x v="1"/>
    <x v="1"/>
  </r>
  <r>
    <n v="3994"/>
    <x v="41"/>
    <x v="0"/>
    <x v="2"/>
    <s v="App Ads"/>
    <n v="9"/>
    <n v="25"/>
    <n v="3"/>
    <n v="321.68"/>
    <n v="8773.68"/>
    <n v="0"/>
    <n v="1001"/>
    <n v="2"/>
    <n v="6.3"/>
    <n v="1"/>
    <n v="0.45"/>
    <n v="1"/>
    <s v="Delivery Delay"/>
    <n v="1"/>
    <n v="1"/>
    <n v="541.07000000000005"/>
    <n v="61"/>
    <n v="2.2999999999999998"/>
    <s v="UPI"/>
    <n v="44.5"/>
    <n v="0.4592"/>
    <x v="0"/>
    <x v="7"/>
  </r>
  <r>
    <n v="3995"/>
    <x v="8"/>
    <x v="0"/>
    <x v="0"/>
    <s v="App Ads"/>
    <n v="35"/>
    <n v="70"/>
    <n v="3"/>
    <n v="406.01"/>
    <n v="28682.560000000001"/>
    <n v="0"/>
    <n v="2882"/>
    <n v="1"/>
    <n v="5.0999999999999996"/>
    <n v="2"/>
    <n v="0.5"/>
    <n v="3"/>
    <s v="Payment"/>
    <n v="1"/>
    <n v="2"/>
    <n v="483.68"/>
    <n v="115"/>
    <n v="2.7"/>
    <s v="Wallet"/>
    <n v="54.4"/>
    <n v="0.53259999999999996"/>
    <x v="0"/>
    <x v="5"/>
  </r>
  <r>
    <n v="3996"/>
    <x v="35"/>
    <x v="1"/>
    <x v="4"/>
    <s v="App Ads"/>
    <n v="13"/>
    <n v="26"/>
    <n v="1"/>
    <n v="585.92999999999995"/>
    <n v="14191.76"/>
    <n v="0"/>
    <n v="1701"/>
    <n v="2"/>
    <n v="23.9"/>
    <n v="1"/>
    <n v="0.4"/>
    <n v="3"/>
    <s v="Payment"/>
    <n v="1"/>
    <n v="1"/>
    <n v="522.99"/>
    <n v="62"/>
    <n v="3.1"/>
    <s v="Debit Card"/>
    <n v="39.4"/>
    <n v="0.42120000000000002"/>
    <x v="0"/>
    <x v="5"/>
  </r>
  <r>
    <n v="3997"/>
    <x v="45"/>
    <x v="1"/>
    <x v="3"/>
    <s v="Organic"/>
    <n v="2"/>
    <n v="5"/>
    <n v="1"/>
    <n v="693.68"/>
    <n v="3256.27"/>
    <n v="0"/>
    <n v="609"/>
    <n v="0"/>
    <n v="3"/>
    <n v="0"/>
    <n v="0.61"/>
    <n v="0"/>
    <s v="None"/>
    <n v="0"/>
    <n v="0"/>
    <n v="0"/>
    <n v="20"/>
    <n v="3.1"/>
    <s v="UPI"/>
    <n v="17.5"/>
    <n v="0.2737"/>
    <x v="1"/>
    <x v="1"/>
  </r>
  <r>
    <n v="3998"/>
    <x v="13"/>
    <x v="0"/>
    <x v="3"/>
    <s v="Organic"/>
    <n v="40"/>
    <n v="89"/>
    <n v="5"/>
    <n v="560.98"/>
    <n v="52767.5"/>
    <n v="0"/>
    <n v="5610"/>
    <n v="4"/>
    <n v="23.5"/>
    <n v="3"/>
    <n v="0.43"/>
    <n v="2"/>
    <s v="Payment"/>
    <n v="5"/>
    <n v="5"/>
    <n v="3038.43"/>
    <n v="46"/>
    <n v="4.2"/>
    <s v="Credit Card"/>
    <n v="35.9"/>
    <n v="0.39579999999999999"/>
    <x v="1"/>
    <x v="1"/>
  </r>
  <r>
    <n v="3999"/>
    <x v="10"/>
    <x v="1"/>
    <x v="2"/>
    <s v="Referral"/>
    <n v="41"/>
    <n v="107"/>
    <n v="10"/>
    <n v="478.94"/>
    <n v="55824.9"/>
    <n v="1"/>
    <n v="5763"/>
    <n v="8"/>
    <n v="9.5"/>
    <n v="5"/>
    <n v="0.05"/>
    <n v="4"/>
    <s v="Delivery Delay"/>
    <n v="4"/>
    <n v="3"/>
    <n v="1464.24"/>
    <n v="78"/>
    <n v="4.3"/>
    <s v="Wallet"/>
    <n v="55.3"/>
    <n v="0.53969999999999996"/>
    <x v="0"/>
    <x v="8"/>
  </r>
  <r>
    <n v="4000"/>
    <x v="8"/>
    <x v="1"/>
    <x v="3"/>
    <s v="Organic"/>
    <n v="48"/>
    <n v="4"/>
    <n v="1"/>
    <n v="572.62"/>
    <n v="2366.1999999999998"/>
    <n v="0"/>
    <n v="577"/>
    <n v="0"/>
    <n v="14.2"/>
    <n v="0"/>
    <n v="0.56000000000000005"/>
    <n v="2"/>
    <s v="Delivery Delay"/>
    <n v="0"/>
    <n v="0"/>
    <n v="0"/>
    <n v="59"/>
    <n v="3.3"/>
    <s v="Debit Card"/>
    <n v="27.6"/>
    <n v="0.33789999999999998"/>
    <x v="1"/>
    <x v="1"/>
  </r>
  <r>
    <n v="4001"/>
    <x v="39"/>
    <x v="1"/>
    <x v="1"/>
    <s v="Organic"/>
    <n v="46"/>
    <n v="80"/>
    <n v="14"/>
    <n v="431.27"/>
    <n v="35059.01"/>
    <n v="0"/>
    <n v="3652"/>
    <n v="2"/>
    <n v="17.600000000000001"/>
    <n v="3"/>
    <n v="0.74"/>
    <n v="4"/>
    <s v="Item Missing"/>
    <n v="2"/>
    <n v="5"/>
    <n v="1481.52"/>
    <n v="26"/>
    <n v="4.2"/>
    <s v="UPI"/>
    <n v="34.700000000000003"/>
    <n v="0.3871"/>
    <x v="1"/>
    <x v="1"/>
  </r>
  <r>
    <n v="4002"/>
    <x v="13"/>
    <x v="0"/>
    <x v="4"/>
    <s v="Referral"/>
    <n v="27"/>
    <n v="22"/>
    <n v="3"/>
    <n v="480.76"/>
    <n v="11416.55"/>
    <n v="0"/>
    <n v="1588"/>
    <n v="0"/>
    <n v="21.5"/>
    <n v="1"/>
    <n v="0.48"/>
    <n v="2"/>
    <s v="Item Missing"/>
    <n v="1"/>
    <n v="1"/>
    <n v="428.37"/>
    <n v="112"/>
    <n v="3.9"/>
    <s v="UPI"/>
    <n v="52.6"/>
    <n v="0.51959999999999995"/>
    <x v="0"/>
    <x v="2"/>
  </r>
  <r>
    <n v="4003"/>
    <x v="45"/>
    <x v="1"/>
    <x v="4"/>
    <s v="Partner"/>
    <n v="56"/>
    <n v="143"/>
    <n v="10"/>
    <n v="536.20000000000005"/>
    <n v="71143.679999999993"/>
    <n v="0"/>
    <n v="8695"/>
    <n v="7"/>
    <n v="20"/>
    <n v="3"/>
    <n v="0.88"/>
    <n v="1"/>
    <s v="App Issue"/>
    <n v="0"/>
    <n v="9"/>
    <n v="3329.99"/>
    <n v="15"/>
    <n v="2.6"/>
    <s v="UPI"/>
    <n v="27.9"/>
    <n v="0.33979999999999999"/>
    <x v="1"/>
    <x v="1"/>
  </r>
  <r>
    <n v="4004"/>
    <x v="3"/>
    <x v="0"/>
    <x v="0"/>
    <s v="Social"/>
    <n v="50"/>
    <n v="54"/>
    <n v="2"/>
    <n v="515.03"/>
    <n v="25846.6"/>
    <n v="0"/>
    <n v="2666"/>
    <n v="1"/>
    <n v="7.1"/>
    <n v="2"/>
    <n v="0.26"/>
    <n v="3"/>
    <s v="Item Missing"/>
    <n v="2"/>
    <n v="2"/>
    <n v="205.84"/>
    <n v="73"/>
    <n v="3.7"/>
    <s v="Debit Card"/>
    <n v="34.200000000000003"/>
    <n v="0.3836"/>
    <x v="1"/>
    <x v="1"/>
  </r>
  <r>
    <n v="4005"/>
    <x v="36"/>
    <x v="0"/>
    <x v="3"/>
    <s v="Referral"/>
    <n v="3"/>
    <n v="5"/>
    <n v="0"/>
    <n v="564.86"/>
    <n v="3079.52"/>
    <n v="0"/>
    <n v="741"/>
    <n v="0"/>
    <n v="20"/>
    <n v="0"/>
    <n v="0.57999999999999996"/>
    <n v="2"/>
    <s v="Quality"/>
    <n v="0"/>
    <n v="0"/>
    <n v="0"/>
    <n v="62"/>
    <n v="2.5"/>
    <s v="UPI"/>
    <n v="36.6"/>
    <n v="0.40060000000000001"/>
    <x v="1"/>
    <x v="1"/>
  </r>
  <r>
    <n v="4006"/>
    <x v="51"/>
    <x v="1"/>
    <x v="2"/>
    <s v="Referral"/>
    <n v="22"/>
    <n v="56"/>
    <n v="11"/>
    <n v="531.41"/>
    <n v="26886.47"/>
    <n v="0"/>
    <n v="3592"/>
    <n v="0"/>
    <n v="15.6"/>
    <n v="1"/>
    <n v="0.45"/>
    <n v="1"/>
    <s v="Item Missing"/>
    <n v="2"/>
    <n v="2"/>
    <n v="700.74"/>
    <n v="80"/>
    <n v="4.3"/>
    <s v="UPI"/>
    <n v="39.5"/>
    <n v="0.42199999999999999"/>
    <x v="0"/>
    <x v="6"/>
  </r>
  <r>
    <n v="4007"/>
    <x v="46"/>
    <x v="0"/>
    <x v="4"/>
    <s v="Social"/>
    <n v="41"/>
    <n v="117"/>
    <n v="16"/>
    <n v="361.91"/>
    <n v="38758.629999999997"/>
    <n v="0"/>
    <n v="3948"/>
    <n v="9"/>
    <n v="0.4"/>
    <n v="6"/>
    <n v="0.77"/>
    <n v="5"/>
    <s v="Item Missing"/>
    <n v="2"/>
    <n v="9"/>
    <n v="2627.66"/>
    <n v="50"/>
    <n v="3.6"/>
    <s v="UPI"/>
    <n v="48.9"/>
    <n v="0.49170000000000003"/>
    <x v="0"/>
    <x v="7"/>
  </r>
  <r>
    <n v="4008"/>
    <x v="2"/>
    <x v="1"/>
    <x v="3"/>
    <s v="App Ads"/>
    <n v="39"/>
    <n v="98"/>
    <n v="9"/>
    <n v="527.14"/>
    <n v="51537.43"/>
    <n v="1"/>
    <n v="5368"/>
    <n v="1"/>
    <n v="24.1"/>
    <n v="5"/>
    <n v="0.51"/>
    <n v="1"/>
    <s v="Delivery Delay"/>
    <n v="4"/>
    <n v="5"/>
    <n v="640.66999999999996"/>
    <n v="22"/>
    <n v="5"/>
    <s v="Debit Card"/>
    <n v="31.2"/>
    <n v="0.36280000000000001"/>
    <x v="1"/>
    <x v="1"/>
  </r>
  <r>
    <n v="4009"/>
    <x v="7"/>
    <x v="1"/>
    <x v="1"/>
    <s v="Social"/>
    <n v="52"/>
    <n v="125"/>
    <n v="20"/>
    <n v="360.16"/>
    <n v="45128.7"/>
    <n v="0"/>
    <n v="5193"/>
    <n v="1"/>
    <n v="1.6"/>
    <n v="3"/>
    <n v="0.44"/>
    <n v="6"/>
    <s v="App Issue"/>
    <n v="1"/>
    <n v="2"/>
    <n v="204.75"/>
    <n v="36"/>
    <n v="3.1"/>
    <s v="UPI"/>
    <n v="29.8"/>
    <n v="0.35299999999999998"/>
    <x v="1"/>
    <x v="1"/>
  </r>
  <r>
    <n v="4010"/>
    <x v="12"/>
    <x v="0"/>
    <x v="2"/>
    <s v="Social"/>
    <n v="33"/>
    <n v="28"/>
    <n v="3"/>
    <n v="537.83000000000004"/>
    <n v="14476.04"/>
    <n v="0"/>
    <n v="1712"/>
    <n v="1"/>
    <n v="15.8"/>
    <n v="1"/>
    <n v="0.21"/>
    <n v="1"/>
    <s v="Item Missing"/>
    <n v="1"/>
    <n v="1"/>
    <n v="243.42"/>
    <n v="26"/>
    <n v="2.9"/>
    <s v="Credit Card"/>
    <n v="20.6"/>
    <n v="0.29249999999999998"/>
    <x v="1"/>
    <x v="1"/>
  </r>
  <r>
    <n v="4011"/>
    <x v="29"/>
    <x v="0"/>
    <x v="1"/>
    <s v="Organic"/>
    <n v="25"/>
    <n v="25"/>
    <n v="2"/>
    <n v="400.85"/>
    <n v="10242.280000000001"/>
    <n v="0"/>
    <n v="1026"/>
    <n v="1"/>
    <n v="10.5"/>
    <n v="1"/>
    <n v="0.33"/>
    <n v="3"/>
    <s v="Item Missing"/>
    <n v="1"/>
    <n v="0"/>
    <n v="214.02"/>
    <n v="55"/>
    <n v="4.5"/>
    <s v="Credit Card"/>
    <n v="30.4"/>
    <n v="0.35699999999999998"/>
    <x v="1"/>
    <x v="1"/>
  </r>
  <r>
    <n v="4012"/>
    <x v="52"/>
    <x v="1"/>
    <x v="2"/>
    <s v="Organic"/>
    <n v="9"/>
    <n v="7"/>
    <n v="0"/>
    <n v="295"/>
    <n v="2249.23"/>
    <n v="0"/>
    <n v="658"/>
    <n v="0"/>
    <n v="0"/>
    <n v="0"/>
    <n v="0.39"/>
    <n v="1"/>
    <s v="Delivery Delay"/>
    <n v="0"/>
    <n v="0"/>
    <n v="0"/>
    <n v="78"/>
    <n v="4"/>
    <s v="Credit Card"/>
    <n v="37.200000000000003"/>
    <n v="0.40539999999999998"/>
    <x v="1"/>
    <x v="1"/>
  </r>
  <r>
    <n v="4013"/>
    <x v="6"/>
    <x v="1"/>
    <x v="3"/>
    <s v="Referral"/>
    <n v="59"/>
    <n v="56"/>
    <n v="2"/>
    <n v="282"/>
    <n v="16688.79"/>
    <n v="0"/>
    <n v="2110"/>
    <n v="1"/>
    <n v="25.2"/>
    <n v="3"/>
    <n v="0.75"/>
    <n v="0"/>
    <s v="None"/>
    <n v="2"/>
    <n v="2"/>
    <n v="1411.53"/>
    <n v="44"/>
    <n v="3.9"/>
    <s v="Credit Card"/>
    <n v="22.7"/>
    <n v="0.30630000000000002"/>
    <x v="1"/>
    <x v="1"/>
  </r>
  <r>
    <n v="4014"/>
    <x v="37"/>
    <x v="0"/>
    <x v="2"/>
    <s v="App Ads"/>
    <n v="28"/>
    <n v="54"/>
    <n v="8"/>
    <n v="709.03"/>
    <n v="38280.089999999997"/>
    <n v="1"/>
    <n v="3771"/>
    <n v="4"/>
    <n v="23.2"/>
    <n v="1"/>
    <n v="0.74"/>
    <n v="3"/>
    <s v="Quality"/>
    <n v="3"/>
    <n v="4"/>
    <n v="1496.97"/>
    <n v="61"/>
    <n v="4.5"/>
    <s v="Debit Card"/>
    <n v="43.1"/>
    <n v="0.44840000000000002"/>
    <x v="0"/>
    <x v="0"/>
  </r>
  <r>
    <n v="4015"/>
    <x v="25"/>
    <x v="1"/>
    <x v="1"/>
    <s v="Social"/>
    <n v="50"/>
    <n v="130"/>
    <n v="4"/>
    <n v="323.98"/>
    <n v="41521.089999999997"/>
    <n v="0"/>
    <n v="4524"/>
    <n v="7"/>
    <n v="10.7"/>
    <n v="3"/>
    <n v="0.85"/>
    <n v="8"/>
    <s v="Quality"/>
    <n v="2"/>
    <n v="5"/>
    <n v="993.84"/>
    <n v="65"/>
    <n v="1.9"/>
    <s v="UPI"/>
    <n v="52.1"/>
    <n v="0.51559999999999995"/>
    <x v="0"/>
    <x v="8"/>
  </r>
  <r>
    <n v="4016"/>
    <x v="42"/>
    <x v="1"/>
    <x v="3"/>
    <s v="Referral"/>
    <n v="59"/>
    <n v="153"/>
    <n v="5"/>
    <n v="563.69000000000005"/>
    <n v="89788.36"/>
    <n v="0"/>
    <n v="9757"/>
    <n v="10"/>
    <n v="45.5"/>
    <n v="8"/>
    <n v="0.45"/>
    <n v="2"/>
    <s v="Delivery Delay"/>
    <n v="2"/>
    <n v="4"/>
    <n v="1458.07"/>
    <n v="67"/>
    <n v="2.7"/>
    <s v="UPI"/>
    <n v="51.3"/>
    <n v="0.50990000000000002"/>
    <x v="0"/>
    <x v="3"/>
  </r>
  <r>
    <n v="4017"/>
    <x v="25"/>
    <x v="1"/>
    <x v="3"/>
    <s v="Social"/>
    <n v="40"/>
    <n v="13"/>
    <n v="3"/>
    <n v="531.05999999999995"/>
    <n v="6781.81"/>
    <n v="0"/>
    <n v="1010"/>
    <n v="1"/>
    <n v="7.6"/>
    <n v="1"/>
    <n v="0.44"/>
    <n v="2"/>
    <s v="Quality"/>
    <n v="0"/>
    <n v="1"/>
    <n v="110.58"/>
    <n v="54"/>
    <n v="3.5"/>
    <s v="Credit Card"/>
    <n v="27.5"/>
    <n v="0.33739999999999998"/>
    <x v="1"/>
    <x v="1"/>
  </r>
  <r>
    <n v="4018"/>
    <x v="27"/>
    <x v="0"/>
    <x v="0"/>
    <s v="App Ads"/>
    <n v="9"/>
    <n v="16"/>
    <n v="2"/>
    <n v="560.59"/>
    <n v="9027.65"/>
    <n v="0"/>
    <n v="1017"/>
    <n v="1"/>
    <n v="8.3000000000000007"/>
    <n v="0"/>
    <n v="0.78"/>
    <n v="0"/>
    <s v="None"/>
    <n v="1"/>
    <n v="0"/>
    <n v="217.63"/>
    <n v="38"/>
    <n v="3.9"/>
    <s v="Credit Card"/>
    <n v="25.6"/>
    <n v="0.3246"/>
    <x v="1"/>
    <x v="1"/>
  </r>
  <r>
    <n v="4019"/>
    <x v="16"/>
    <x v="1"/>
    <x v="1"/>
    <s v="App Ads"/>
    <n v="32"/>
    <n v="51"/>
    <n v="9"/>
    <n v="329.08"/>
    <n v="15954.75"/>
    <n v="0"/>
    <n v="2099"/>
    <n v="0"/>
    <n v="4.3"/>
    <n v="2"/>
    <n v="0.28999999999999998"/>
    <n v="3"/>
    <s v="Quality"/>
    <n v="2"/>
    <n v="4"/>
    <n v="453.46"/>
    <n v="38"/>
    <n v="2.2000000000000002"/>
    <s v="Debit Card"/>
    <n v="25.4"/>
    <n v="0.32369999999999999"/>
    <x v="1"/>
    <x v="1"/>
  </r>
  <r>
    <n v="4020"/>
    <x v="6"/>
    <x v="1"/>
    <x v="1"/>
    <s v="App Ads"/>
    <n v="24"/>
    <n v="1"/>
    <n v="0"/>
    <n v="399.69"/>
    <n v="432.02"/>
    <n v="0"/>
    <n v="110"/>
    <n v="0"/>
    <n v="14.5"/>
    <n v="0"/>
    <n v="0.42"/>
    <n v="1"/>
    <s v="Payment"/>
    <n v="0"/>
    <n v="0"/>
    <n v="0"/>
    <n v="10"/>
    <n v="3.2"/>
    <s v="UPI"/>
    <n v="18.3"/>
    <n v="0.27839999999999998"/>
    <x v="1"/>
    <x v="1"/>
  </r>
  <r>
    <n v="4021"/>
    <x v="42"/>
    <x v="0"/>
    <x v="4"/>
    <s v="App Ads"/>
    <n v="37"/>
    <n v="91"/>
    <n v="17"/>
    <n v="333.18"/>
    <n v="32972.85"/>
    <n v="0"/>
    <n v="3291"/>
    <n v="3"/>
    <n v="16.399999999999999"/>
    <n v="4"/>
    <n v="0.25"/>
    <n v="6"/>
    <s v="Delivery Delay"/>
    <n v="1"/>
    <n v="4"/>
    <n v="816.15"/>
    <n v="32"/>
    <n v="4.5"/>
    <s v="Debit Card"/>
    <n v="33.9"/>
    <n v="0.38129999999999997"/>
    <x v="1"/>
    <x v="1"/>
  </r>
  <r>
    <n v="4022"/>
    <x v="32"/>
    <x v="2"/>
    <x v="3"/>
    <s v="App Ads"/>
    <n v="20"/>
    <n v="49"/>
    <n v="7"/>
    <n v="568.13"/>
    <n v="29110.83"/>
    <n v="0"/>
    <n v="2665"/>
    <n v="2"/>
    <n v="11.2"/>
    <n v="2"/>
    <n v="0.51"/>
    <n v="3"/>
    <s v="Quality"/>
    <n v="1"/>
    <n v="2"/>
    <n v="516.77"/>
    <n v="38"/>
    <n v="4.0999999999999996"/>
    <s v="Debit Card"/>
    <n v="31"/>
    <n v="0.36120000000000002"/>
    <x v="1"/>
    <x v="1"/>
  </r>
  <r>
    <n v="4023"/>
    <x v="20"/>
    <x v="1"/>
    <x v="2"/>
    <s v="Social"/>
    <n v="8"/>
    <n v="11"/>
    <n v="1"/>
    <n v="627.67999999999995"/>
    <n v="6848.75"/>
    <n v="0"/>
    <n v="1090"/>
    <n v="1"/>
    <n v="6"/>
    <n v="0"/>
    <n v="0.1"/>
    <n v="0"/>
    <s v="None"/>
    <n v="1"/>
    <n v="1"/>
    <n v="283.08999999999997"/>
    <n v="58"/>
    <n v="2.6"/>
    <s v="Debit Card"/>
    <n v="33.5"/>
    <n v="0.37859999999999999"/>
    <x v="1"/>
    <x v="1"/>
  </r>
  <r>
    <n v="4024"/>
    <x v="41"/>
    <x v="1"/>
    <x v="3"/>
    <s v="App Ads"/>
    <n v="45"/>
    <n v="70"/>
    <n v="13"/>
    <n v="444.27"/>
    <n v="29847.88"/>
    <n v="0"/>
    <n v="3206"/>
    <n v="4"/>
    <n v="20.5"/>
    <n v="1"/>
    <n v="0.57999999999999996"/>
    <n v="1"/>
    <s v="Delivery Delay"/>
    <n v="4"/>
    <n v="4"/>
    <n v="1896.06"/>
    <n v="33"/>
    <n v="2.5"/>
    <s v="UPI"/>
    <n v="27.7"/>
    <n v="0.33879999999999999"/>
    <x v="1"/>
    <x v="1"/>
  </r>
  <r>
    <n v="4025"/>
    <x v="31"/>
    <x v="1"/>
    <x v="2"/>
    <s v="Organic"/>
    <n v="54"/>
    <n v="103"/>
    <n v="4"/>
    <n v="707.04"/>
    <n v="73379.02"/>
    <n v="1"/>
    <n v="7552"/>
    <n v="6"/>
    <n v="12.8"/>
    <n v="1"/>
    <n v="0.59"/>
    <n v="3"/>
    <s v="App Issue"/>
    <n v="6"/>
    <n v="1"/>
    <n v="953.17"/>
    <n v="16"/>
    <n v="5"/>
    <s v="UPI"/>
    <n v="27.7"/>
    <n v="0.33879999999999999"/>
    <x v="1"/>
    <x v="1"/>
  </r>
  <r>
    <n v="4026"/>
    <x v="42"/>
    <x v="1"/>
    <x v="3"/>
    <s v="App Ads"/>
    <n v="2"/>
    <n v="4"/>
    <n v="1"/>
    <n v="481.08"/>
    <n v="1731.89"/>
    <n v="0"/>
    <n v="480"/>
    <n v="0"/>
    <n v="13.9"/>
    <n v="0"/>
    <n v="0.32"/>
    <n v="1"/>
    <s v="Payment"/>
    <n v="0"/>
    <n v="0"/>
    <n v="0"/>
    <n v="77"/>
    <n v="3.7"/>
    <s v="Wallet"/>
    <n v="40"/>
    <n v="0.42570000000000002"/>
    <x v="0"/>
    <x v="0"/>
  </r>
  <r>
    <n v="4027"/>
    <x v="49"/>
    <x v="1"/>
    <x v="1"/>
    <s v="App Ads"/>
    <n v="13"/>
    <n v="17"/>
    <n v="2"/>
    <n v="424.89"/>
    <n v="6998.54"/>
    <n v="0"/>
    <n v="1182"/>
    <n v="1"/>
    <n v="12.2"/>
    <n v="1"/>
    <n v="0.51"/>
    <n v="3"/>
    <s v="Delivery Delay"/>
    <n v="0"/>
    <n v="1"/>
    <n v="181.17"/>
    <n v="125"/>
    <n v="1.7"/>
    <s v="Debit Card"/>
    <n v="58.3"/>
    <n v="0.56159999999999999"/>
    <x v="0"/>
    <x v="4"/>
  </r>
  <r>
    <n v="4028"/>
    <x v="3"/>
    <x v="1"/>
    <x v="1"/>
    <s v="Social"/>
    <n v="27"/>
    <n v="30"/>
    <n v="3"/>
    <n v="461.47"/>
    <n v="12875.61"/>
    <n v="0"/>
    <n v="1729"/>
    <n v="1"/>
    <n v="0"/>
    <n v="1"/>
    <n v="0.17"/>
    <n v="0"/>
    <s v="None"/>
    <n v="0"/>
    <n v="0"/>
    <n v="0"/>
    <n v="67"/>
    <n v="3.6"/>
    <s v="UPI"/>
    <n v="30.4"/>
    <n v="0.35680000000000001"/>
    <x v="1"/>
    <x v="1"/>
  </r>
  <r>
    <n v="4029"/>
    <x v="6"/>
    <x v="0"/>
    <x v="1"/>
    <s v="Organic"/>
    <n v="43"/>
    <n v="40"/>
    <n v="7"/>
    <n v="507.75"/>
    <n v="21058.94"/>
    <n v="0"/>
    <n v="2392"/>
    <n v="3"/>
    <n v="11.5"/>
    <n v="1"/>
    <n v="0.28000000000000003"/>
    <n v="3"/>
    <s v="Item Missing"/>
    <n v="2"/>
    <n v="0"/>
    <n v="204.52"/>
    <n v="64"/>
    <n v="4.5999999999999996"/>
    <s v="UPI"/>
    <n v="35.1"/>
    <n v="0.39029999999999998"/>
    <x v="1"/>
    <x v="1"/>
  </r>
  <r>
    <n v="4030"/>
    <x v="18"/>
    <x v="0"/>
    <x v="2"/>
    <s v="Organic"/>
    <n v="16"/>
    <n v="48"/>
    <n v="1"/>
    <n v="272.31"/>
    <n v="13127.65"/>
    <n v="0"/>
    <n v="1627"/>
    <n v="4"/>
    <n v="1.6"/>
    <n v="1"/>
    <n v="0.39"/>
    <n v="2"/>
    <s v="Payment"/>
    <n v="2"/>
    <n v="3"/>
    <n v="520.66999999999996"/>
    <n v="10"/>
    <n v="4.0999999999999996"/>
    <s v="UPI"/>
    <n v="27.4"/>
    <n v="0.33639999999999998"/>
    <x v="1"/>
    <x v="1"/>
  </r>
  <r>
    <n v="4031"/>
    <x v="20"/>
    <x v="0"/>
    <x v="2"/>
    <s v="Referral"/>
    <n v="34"/>
    <n v="94"/>
    <n v="11"/>
    <n v="481.07"/>
    <n v="49445.279999999999"/>
    <n v="0"/>
    <n v="4604"/>
    <n v="6"/>
    <n v="14.2"/>
    <n v="5"/>
    <n v="0.32"/>
    <n v="3"/>
    <s v="Item Missing"/>
    <n v="5"/>
    <n v="6"/>
    <n v="2102.9499999999998"/>
    <n v="28"/>
    <n v="2.7"/>
    <s v="Credit Card"/>
    <n v="35"/>
    <n v="0.38929999999999998"/>
    <x v="1"/>
    <x v="1"/>
  </r>
  <r>
    <n v="4032"/>
    <x v="8"/>
    <x v="1"/>
    <x v="2"/>
    <s v="Social"/>
    <n v="18"/>
    <n v="17"/>
    <n v="2"/>
    <n v="430.4"/>
    <n v="7973.9"/>
    <n v="0"/>
    <n v="1116"/>
    <n v="1"/>
    <n v="13"/>
    <n v="0"/>
    <n v="0.57999999999999996"/>
    <n v="1"/>
    <s v="Delivery Delay"/>
    <n v="0"/>
    <n v="1"/>
    <n v="174.36"/>
    <n v="7"/>
    <n v="2.2000000000000002"/>
    <s v="Debit Card"/>
    <n v="14.3"/>
    <n v="0.255"/>
    <x v="1"/>
    <x v="1"/>
  </r>
  <r>
    <n v="4033"/>
    <x v="25"/>
    <x v="0"/>
    <x v="2"/>
    <s v="App Ads"/>
    <n v="21"/>
    <n v="23"/>
    <n v="1"/>
    <n v="417.92"/>
    <n v="9859.66"/>
    <n v="0"/>
    <n v="1318"/>
    <n v="0"/>
    <n v="20.8"/>
    <n v="1"/>
    <n v="0.48"/>
    <n v="3"/>
    <s v="Delivery Delay"/>
    <n v="1"/>
    <n v="1"/>
    <n v="593.72"/>
    <n v="24"/>
    <n v="2.9"/>
    <s v="Credit Card"/>
    <n v="22.6"/>
    <n v="0.30559999999999998"/>
    <x v="1"/>
    <x v="1"/>
  </r>
  <r>
    <n v="4034"/>
    <x v="25"/>
    <x v="1"/>
    <x v="2"/>
    <s v="Referral"/>
    <n v="24"/>
    <n v="23"/>
    <n v="2"/>
    <n v="433.74"/>
    <n v="9022.58"/>
    <n v="0"/>
    <n v="1321"/>
    <n v="1"/>
    <n v="12.2"/>
    <n v="1"/>
    <n v="0.68"/>
    <n v="3"/>
    <s v="Delivery Delay"/>
    <n v="0"/>
    <n v="0"/>
    <n v="0"/>
    <n v="84"/>
    <n v="2.6"/>
    <s v="UPI"/>
    <n v="41.8"/>
    <n v="0.439"/>
    <x v="0"/>
    <x v="2"/>
  </r>
  <r>
    <n v="4035"/>
    <x v="4"/>
    <x v="0"/>
    <x v="4"/>
    <s v="App Ads"/>
    <n v="22"/>
    <n v="13"/>
    <n v="1"/>
    <n v="566.85"/>
    <n v="7544.47"/>
    <n v="0"/>
    <n v="1034"/>
    <n v="0"/>
    <n v="12"/>
    <n v="1"/>
    <n v="0.5"/>
    <n v="2"/>
    <s v="App Issue"/>
    <n v="1"/>
    <n v="0"/>
    <n v="191.46"/>
    <n v="25"/>
    <n v="4.9000000000000004"/>
    <s v="UPI"/>
    <n v="19.600000000000001"/>
    <n v="0.2868"/>
    <x v="1"/>
    <x v="1"/>
  </r>
  <r>
    <n v="4036"/>
    <x v="45"/>
    <x v="0"/>
    <x v="2"/>
    <s v="App Ads"/>
    <n v="17"/>
    <n v="57"/>
    <n v="4"/>
    <n v="450.01"/>
    <n v="24161.279999999999"/>
    <n v="0"/>
    <n v="2915"/>
    <n v="4"/>
    <n v="3.9"/>
    <n v="1"/>
    <n v="0.16"/>
    <n v="2"/>
    <s v="Item Missing"/>
    <n v="0"/>
    <n v="3"/>
    <n v="211.72"/>
    <n v="58"/>
    <n v="2.9"/>
    <s v="UPI"/>
    <n v="37.299999999999997"/>
    <n v="0.40560000000000002"/>
    <x v="1"/>
    <x v="1"/>
  </r>
  <r>
    <n v="4037"/>
    <x v="6"/>
    <x v="1"/>
    <x v="0"/>
    <s v="App Ads"/>
    <n v="10"/>
    <n v="12"/>
    <n v="2"/>
    <n v="313.16000000000003"/>
    <n v="3709.69"/>
    <n v="0"/>
    <n v="470"/>
    <n v="0"/>
    <n v="4.3"/>
    <n v="1"/>
    <n v="0.27"/>
    <n v="1"/>
    <s v="Item Missing"/>
    <n v="0"/>
    <n v="1"/>
    <n v="236.31"/>
    <n v="21"/>
    <n v="4.5999999999999996"/>
    <s v="UPI"/>
    <n v="19.3"/>
    <n v="0.28499999999999998"/>
    <x v="1"/>
    <x v="1"/>
  </r>
  <r>
    <n v="4038"/>
    <x v="50"/>
    <x v="1"/>
    <x v="1"/>
    <s v="App Ads"/>
    <n v="34"/>
    <n v="82"/>
    <n v="16"/>
    <n v="458.17"/>
    <n v="35099.269999999997"/>
    <n v="0"/>
    <n v="3891"/>
    <n v="1"/>
    <n v="20.399999999999999"/>
    <n v="0"/>
    <n v="0.84"/>
    <n v="1"/>
    <s v="App Issue"/>
    <n v="2"/>
    <n v="5"/>
    <n v="1641.99"/>
    <n v="94"/>
    <n v="2.8"/>
    <s v="COD"/>
    <n v="46.5"/>
    <n v="0.4738"/>
    <x v="0"/>
    <x v="0"/>
  </r>
  <r>
    <n v="4039"/>
    <x v="39"/>
    <x v="0"/>
    <x v="3"/>
    <s v="App Ads"/>
    <n v="47"/>
    <n v="72"/>
    <n v="10"/>
    <n v="419.94"/>
    <n v="32611.58"/>
    <n v="0"/>
    <n v="3347"/>
    <n v="1"/>
    <n v="3.2"/>
    <n v="1"/>
    <n v="0.64"/>
    <n v="4"/>
    <s v="Payment"/>
    <n v="2"/>
    <n v="1"/>
    <n v="365.12"/>
    <n v="70"/>
    <n v="2.9"/>
    <s v="Debit Card"/>
    <n v="35.5"/>
    <n v="0.39300000000000002"/>
    <x v="1"/>
    <x v="1"/>
  </r>
  <r>
    <n v="4040"/>
    <x v="15"/>
    <x v="0"/>
    <x v="2"/>
    <s v="Organic"/>
    <n v="17"/>
    <n v="28"/>
    <n v="3"/>
    <n v="449.8"/>
    <n v="12997.79"/>
    <n v="0"/>
    <n v="1782"/>
    <n v="1"/>
    <n v="4.5999999999999996"/>
    <n v="1"/>
    <n v="0.48"/>
    <n v="0"/>
    <s v="None"/>
    <n v="1"/>
    <n v="2"/>
    <n v="745.2"/>
    <n v="77"/>
    <n v="3.8"/>
    <s v="Debit Card"/>
    <n v="43.6"/>
    <n v="0.45200000000000001"/>
    <x v="0"/>
    <x v="6"/>
  </r>
  <r>
    <n v="4041"/>
    <x v="35"/>
    <x v="0"/>
    <x v="3"/>
    <s v="Organic"/>
    <n v="18"/>
    <n v="28"/>
    <n v="3"/>
    <n v="439.77"/>
    <n v="12331.28"/>
    <n v="0"/>
    <n v="1635"/>
    <n v="2"/>
    <n v="9.3000000000000007"/>
    <n v="0"/>
    <n v="0.41"/>
    <n v="3"/>
    <s v="Delivery Delay"/>
    <n v="1"/>
    <n v="1"/>
    <n v="426.8"/>
    <n v="50"/>
    <n v="4.0999999999999996"/>
    <s v="UPI"/>
    <n v="31.4"/>
    <n v="0.36409999999999998"/>
    <x v="1"/>
    <x v="1"/>
  </r>
  <r>
    <n v="4042"/>
    <x v="2"/>
    <x v="0"/>
    <x v="0"/>
    <s v="App Ads"/>
    <n v="55"/>
    <n v="115"/>
    <n v="5"/>
    <n v="491.41"/>
    <n v="56709.37"/>
    <n v="0"/>
    <n v="6407"/>
    <n v="5"/>
    <n v="27.7"/>
    <n v="1"/>
    <n v="0.3"/>
    <n v="6"/>
    <s v="Item Missing"/>
    <n v="5"/>
    <n v="7"/>
    <n v="1628.17"/>
    <n v="107"/>
    <n v="3.3"/>
    <s v="UPI"/>
    <n v="62.8"/>
    <n v="0.59450000000000003"/>
    <x v="0"/>
    <x v="2"/>
  </r>
  <r>
    <n v="4043"/>
    <x v="11"/>
    <x v="0"/>
    <x v="2"/>
    <s v="Organic"/>
    <n v="18"/>
    <n v="30"/>
    <n v="5"/>
    <n v="282.16000000000003"/>
    <n v="7771.96"/>
    <n v="0"/>
    <n v="785"/>
    <n v="1"/>
    <n v="2.4"/>
    <n v="2"/>
    <n v="0.18"/>
    <n v="2"/>
    <s v="App Issue"/>
    <n v="1"/>
    <n v="1"/>
    <n v="309.35000000000002"/>
    <n v="30"/>
    <n v="3.9"/>
    <s v="Wallet"/>
    <n v="28.7"/>
    <n v="0.34520000000000001"/>
    <x v="1"/>
    <x v="1"/>
  </r>
  <r>
    <n v="4044"/>
    <x v="38"/>
    <x v="1"/>
    <x v="0"/>
    <s v="Referral"/>
    <n v="27"/>
    <n v="65"/>
    <n v="12"/>
    <n v="286.44"/>
    <n v="17326.3"/>
    <n v="0"/>
    <n v="1825"/>
    <n v="5"/>
    <n v="33"/>
    <n v="3"/>
    <n v="0.66"/>
    <n v="4"/>
    <s v="Item Missing"/>
    <n v="1"/>
    <n v="4"/>
    <n v="792.92"/>
    <n v="27"/>
    <n v="4"/>
    <s v="Wallet"/>
    <n v="34.700000000000003"/>
    <n v="0.38729999999999998"/>
    <x v="1"/>
    <x v="1"/>
  </r>
  <r>
    <n v="4045"/>
    <x v="18"/>
    <x v="0"/>
    <x v="0"/>
    <s v="Referral"/>
    <n v="20"/>
    <n v="54"/>
    <n v="5"/>
    <n v="438.09"/>
    <n v="23233.82"/>
    <n v="0"/>
    <n v="2698"/>
    <n v="3"/>
    <n v="27.4"/>
    <n v="1"/>
    <n v="0.55000000000000004"/>
    <n v="2"/>
    <s v="Payment"/>
    <n v="1"/>
    <n v="3"/>
    <n v="195.97"/>
    <n v="39"/>
    <n v="4.2"/>
    <s v="Credit Card"/>
    <n v="33.4"/>
    <n v="0.37769999999999998"/>
    <x v="1"/>
    <x v="1"/>
  </r>
  <r>
    <n v="4046"/>
    <x v="43"/>
    <x v="0"/>
    <x v="2"/>
    <s v="App Ads"/>
    <n v="9"/>
    <n v="12"/>
    <n v="0"/>
    <n v="417.51"/>
    <n v="5224.4799999999996"/>
    <n v="0"/>
    <n v="966"/>
    <n v="1"/>
    <n v="22.3"/>
    <n v="1"/>
    <n v="0.65"/>
    <n v="0"/>
    <s v="None"/>
    <n v="0"/>
    <n v="1"/>
    <n v="307.62"/>
    <n v="46"/>
    <n v="5"/>
    <s v="UPI"/>
    <n v="26.5"/>
    <n v="0.33069999999999999"/>
    <x v="1"/>
    <x v="1"/>
  </r>
  <r>
    <n v="4047"/>
    <x v="3"/>
    <x v="0"/>
    <x v="3"/>
    <s v="Social"/>
    <n v="23"/>
    <n v="45"/>
    <n v="7"/>
    <n v="334.01"/>
    <n v="16413.5"/>
    <n v="0"/>
    <n v="1767"/>
    <n v="4"/>
    <n v="7.9"/>
    <n v="0"/>
    <n v="0.19"/>
    <n v="1"/>
    <s v="Item Missing"/>
    <n v="1"/>
    <n v="0"/>
    <n v="182.8"/>
    <n v="80"/>
    <n v="4.7"/>
    <s v="UPI"/>
    <n v="39.799999999999997"/>
    <n v="0.42380000000000001"/>
    <x v="0"/>
    <x v="3"/>
  </r>
  <r>
    <n v="4048"/>
    <x v="46"/>
    <x v="0"/>
    <x v="0"/>
    <s v="Social"/>
    <n v="17"/>
    <n v="8"/>
    <n v="1"/>
    <n v="203.76"/>
    <n v="1603.33"/>
    <n v="0"/>
    <n v="222"/>
    <n v="1"/>
    <n v="8.3000000000000007"/>
    <n v="0"/>
    <n v="0.47"/>
    <n v="2"/>
    <s v="Payment"/>
    <n v="0"/>
    <n v="0"/>
    <n v="0"/>
    <n v="42"/>
    <n v="5"/>
    <s v="Debit Card"/>
    <n v="26"/>
    <n v="0.32740000000000002"/>
    <x v="1"/>
    <x v="1"/>
  </r>
  <r>
    <n v="4049"/>
    <x v="35"/>
    <x v="2"/>
    <x v="0"/>
    <s v="Referral"/>
    <n v="20"/>
    <n v="28"/>
    <n v="1"/>
    <n v="478.82"/>
    <n v="12385.17"/>
    <n v="0"/>
    <n v="1665"/>
    <n v="0"/>
    <n v="4.5"/>
    <n v="1"/>
    <n v="0.37"/>
    <n v="1"/>
    <s v="Quality"/>
    <n v="1"/>
    <n v="2"/>
    <n v="184.63"/>
    <n v="17"/>
    <n v="3"/>
    <s v="UPI"/>
    <n v="22.1"/>
    <n v="0.30249999999999999"/>
    <x v="1"/>
    <x v="1"/>
  </r>
  <r>
    <n v="4050"/>
    <x v="31"/>
    <x v="0"/>
    <x v="3"/>
    <s v="Organic"/>
    <n v="48"/>
    <n v="87"/>
    <n v="6"/>
    <n v="394.73"/>
    <n v="31487.32"/>
    <n v="0"/>
    <n v="3338"/>
    <n v="7"/>
    <n v="20.8"/>
    <n v="4"/>
    <n v="0.38"/>
    <n v="5"/>
    <s v="App Issue"/>
    <n v="2"/>
    <n v="7"/>
    <n v="1991.65"/>
    <n v="30"/>
    <n v="3.7"/>
    <s v="Credit Card"/>
    <n v="38.9"/>
    <n v="0.41720000000000002"/>
    <x v="0"/>
    <x v="7"/>
  </r>
  <r>
    <n v="4051"/>
    <x v="35"/>
    <x v="0"/>
    <x v="0"/>
    <s v="Partner"/>
    <n v="54"/>
    <n v="89"/>
    <n v="7"/>
    <n v="488.71"/>
    <n v="47110.91"/>
    <n v="0"/>
    <n v="4472"/>
    <n v="5"/>
    <n v="18.7"/>
    <n v="1"/>
    <n v="0.43"/>
    <n v="4"/>
    <s v="Payment"/>
    <n v="2"/>
    <n v="5"/>
    <n v="1245.97"/>
    <n v="35"/>
    <n v="3.4"/>
    <s v="COD"/>
    <n v="29.6"/>
    <n v="0.35189999999999999"/>
    <x v="1"/>
    <x v="1"/>
  </r>
  <r>
    <n v="4052"/>
    <x v="40"/>
    <x v="1"/>
    <x v="1"/>
    <s v="Organic"/>
    <n v="6"/>
    <n v="10"/>
    <n v="1"/>
    <n v="481.27"/>
    <n v="4629.88"/>
    <n v="0"/>
    <n v="631"/>
    <n v="1"/>
    <n v="11.3"/>
    <n v="0"/>
    <n v="0.31"/>
    <n v="0"/>
    <s v="None"/>
    <n v="0"/>
    <n v="0"/>
    <n v="0"/>
    <n v="103"/>
    <n v="3"/>
    <s v="Credit Card"/>
    <n v="44.7"/>
    <n v="0.46060000000000001"/>
    <x v="0"/>
    <x v="7"/>
  </r>
  <r>
    <n v="4053"/>
    <x v="11"/>
    <x v="1"/>
    <x v="3"/>
    <s v="Social"/>
    <n v="10"/>
    <n v="22"/>
    <n v="2"/>
    <n v="534.53"/>
    <n v="10758.89"/>
    <n v="0"/>
    <n v="1273"/>
    <n v="1"/>
    <n v="5.8"/>
    <n v="0"/>
    <n v="0.71"/>
    <n v="1"/>
    <s v="App Issue"/>
    <n v="1"/>
    <n v="0"/>
    <n v="161.06"/>
    <n v="31"/>
    <n v="3.9"/>
    <s v="UPI"/>
    <n v="24.2"/>
    <n v="0.31559999999999999"/>
    <x v="1"/>
    <x v="1"/>
  </r>
  <r>
    <n v="4054"/>
    <x v="36"/>
    <x v="1"/>
    <x v="2"/>
    <s v="Organic"/>
    <n v="23"/>
    <n v="55"/>
    <n v="7"/>
    <n v="321.26"/>
    <n v="18711.77"/>
    <n v="0"/>
    <n v="1864"/>
    <n v="1"/>
    <n v="17"/>
    <n v="0"/>
    <n v="0.81"/>
    <n v="0"/>
    <s v="None"/>
    <n v="0"/>
    <n v="1"/>
    <n v="191.7"/>
    <n v="38"/>
    <n v="3.2"/>
    <s v="Wallet"/>
    <n v="23.5"/>
    <n v="0.31119999999999998"/>
    <x v="1"/>
    <x v="1"/>
  </r>
  <r>
    <n v="4055"/>
    <x v="43"/>
    <x v="1"/>
    <x v="1"/>
    <s v="App Ads"/>
    <n v="32"/>
    <n v="3"/>
    <n v="1"/>
    <n v="451.87"/>
    <n v="1319.95"/>
    <n v="0"/>
    <n v="373"/>
    <n v="0"/>
    <n v="9.1999999999999993"/>
    <n v="0"/>
    <n v="0.62"/>
    <n v="1"/>
    <s v="App Issue"/>
    <n v="0"/>
    <n v="0"/>
    <n v="0"/>
    <n v="57"/>
    <n v="4.2"/>
    <s v="UPI"/>
    <n v="26.7"/>
    <n v="0.3322"/>
    <x v="1"/>
    <x v="1"/>
  </r>
  <r>
    <n v="4056"/>
    <x v="40"/>
    <x v="1"/>
    <x v="3"/>
    <s v="App Ads"/>
    <n v="57"/>
    <n v="111"/>
    <n v="14"/>
    <n v="699.56"/>
    <n v="82725.16"/>
    <n v="0"/>
    <n v="7866"/>
    <n v="4"/>
    <n v="1.6"/>
    <n v="1"/>
    <n v="0.59"/>
    <n v="2"/>
    <s v="Item Missing"/>
    <n v="1"/>
    <n v="3"/>
    <n v="920.45"/>
    <n v="4"/>
    <n v="2.6"/>
    <s v="Credit Card"/>
    <n v="19"/>
    <n v="0.2828"/>
    <x v="1"/>
    <x v="1"/>
  </r>
  <r>
    <n v="4057"/>
    <x v="13"/>
    <x v="1"/>
    <x v="3"/>
    <s v="App Ads"/>
    <n v="50"/>
    <n v="77"/>
    <n v="4"/>
    <n v="478.59"/>
    <n v="40353.730000000003"/>
    <n v="0"/>
    <n v="3866"/>
    <n v="1"/>
    <n v="9.1999999999999993"/>
    <n v="1"/>
    <n v="0.72"/>
    <n v="3"/>
    <s v="Delivery Delay"/>
    <n v="1"/>
    <n v="4"/>
    <n v="1301.5"/>
    <n v="57"/>
    <n v="4.9000000000000004"/>
    <s v="Credit Card"/>
    <n v="35.1"/>
    <n v="0.38990000000000002"/>
    <x v="1"/>
    <x v="1"/>
  </r>
  <r>
    <n v="4058"/>
    <x v="20"/>
    <x v="2"/>
    <x v="0"/>
    <s v="App Ads"/>
    <n v="0"/>
    <n v="0"/>
    <n v="0"/>
    <n v="628.36"/>
    <n v="0"/>
    <n v="1"/>
    <n v="341"/>
    <n v="0"/>
    <n v="0.4"/>
    <n v="0"/>
    <n v="0.02"/>
    <n v="1"/>
    <s v="App Issue"/>
    <n v="0"/>
    <n v="0"/>
    <n v="0"/>
    <n v="42"/>
    <n v="4.5"/>
    <s v="UPI"/>
    <n v="24.6"/>
    <n v="0.31830000000000003"/>
    <x v="1"/>
    <x v="1"/>
  </r>
  <r>
    <n v="4059"/>
    <x v="7"/>
    <x v="0"/>
    <x v="0"/>
    <s v="Organic"/>
    <n v="43"/>
    <n v="125"/>
    <n v="20"/>
    <n v="533.44000000000005"/>
    <n v="65798.69"/>
    <n v="0"/>
    <n v="7128"/>
    <n v="5"/>
    <n v="0"/>
    <n v="1"/>
    <n v="0.21"/>
    <n v="3"/>
    <s v="Quality"/>
    <n v="1"/>
    <n v="3"/>
    <n v="435.39"/>
    <n v="16"/>
    <n v="3.6"/>
    <s v="UPI"/>
    <n v="22.1"/>
    <n v="0.30209999999999998"/>
    <x v="1"/>
    <x v="1"/>
  </r>
  <r>
    <n v="4060"/>
    <x v="47"/>
    <x v="1"/>
    <x v="0"/>
    <s v="Organic"/>
    <n v="59"/>
    <n v="23"/>
    <n v="0"/>
    <n v="342.7"/>
    <n v="7226.46"/>
    <n v="0"/>
    <n v="931"/>
    <n v="1"/>
    <n v="0"/>
    <n v="0"/>
    <n v="0.16"/>
    <n v="1"/>
    <s v="App Issue"/>
    <n v="1"/>
    <n v="1"/>
    <n v="272.99"/>
    <n v="24"/>
    <n v="5"/>
    <s v="Debit Card"/>
    <n v="10.199999999999999"/>
    <n v="0.2324"/>
    <x v="1"/>
    <x v="1"/>
  </r>
  <r>
    <n v="4061"/>
    <x v="42"/>
    <x v="1"/>
    <x v="0"/>
    <s v="App Ads"/>
    <n v="11"/>
    <n v="19"/>
    <n v="4"/>
    <n v="738.25"/>
    <n v="13782.68"/>
    <n v="0"/>
    <n v="1488"/>
    <n v="1"/>
    <n v="0"/>
    <n v="1"/>
    <n v="0.27"/>
    <n v="1"/>
    <s v="App Issue"/>
    <n v="1"/>
    <n v="1"/>
    <n v="362.99"/>
    <n v="96"/>
    <n v="4.4000000000000004"/>
    <s v="UPI"/>
    <n v="51"/>
    <n v="0.50729999999999997"/>
    <x v="0"/>
    <x v="5"/>
  </r>
  <r>
    <n v="4062"/>
    <x v="45"/>
    <x v="1"/>
    <x v="2"/>
    <s v="Social"/>
    <n v="21"/>
    <n v="62"/>
    <n v="6"/>
    <n v="616.16"/>
    <n v="36281.72"/>
    <n v="0"/>
    <n v="3564"/>
    <n v="2"/>
    <n v="24.1"/>
    <n v="2"/>
    <n v="0.33"/>
    <n v="2"/>
    <s v="App Issue"/>
    <n v="0"/>
    <n v="2"/>
    <n v="559.99"/>
    <n v="38"/>
    <n v="2.2999999999999998"/>
    <s v="UPI"/>
    <n v="29.8"/>
    <n v="0.35299999999999998"/>
    <x v="1"/>
    <x v="1"/>
  </r>
  <r>
    <n v="4063"/>
    <x v="26"/>
    <x v="0"/>
    <x v="3"/>
    <s v="App Ads"/>
    <n v="15"/>
    <n v="28"/>
    <n v="1"/>
    <n v="295.02"/>
    <n v="7844.27"/>
    <n v="0"/>
    <n v="1063"/>
    <n v="1"/>
    <n v="0"/>
    <n v="1"/>
    <n v="0.02"/>
    <n v="1"/>
    <s v="Quality"/>
    <n v="1"/>
    <n v="1"/>
    <n v="643.49"/>
    <n v="29"/>
    <n v="4.5"/>
    <s v="Wallet"/>
    <n v="26.6"/>
    <n v="0.33139999999999997"/>
    <x v="1"/>
    <x v="1"/>
  </r>
  <r>
    <n v="4064"/>
    <x v="8"/>
    <x v="1"/>
    <x v="4"/>
    <s v="App Ads"/>
    <n v="12"/>
    <n v="12"/>
    <n v="1"/>
    <n v="430.83"/>
    <n v="5435.6"/>
    <n v="0"/>
    <n v="969"/>
    <n v="1"/>
    <n v="15.8"/>
    <n v="1"/>
    <n v="0.63"/>
    <n v="1"/>
    <s v="Item Missing"/>
    <n v="0"/>
    <n v="1"/>
    <n v="167.66"/>
    <n v="38"/>
    <n v="4.0999999999999996"/>
    <s v="Credit Card"/>
    <n v="29.2"/>
    <n v="0.34910000000000002"/>
    <x v="1"/>
    <x v="1"/>
  </r>
  <r>
    <n v="4065"/>
    <x v="11"/>
    <x v="0"/>
    <x v="0"/>
    <s v="Partner"/>
    <n v="24"/>
    <n v="39"/>
    <n v="5"/>
    <n v="663.67"/>
    <n v="25771.75"/>
    <n v="0"/>
    <n v="3035"/>
    <n v="0"/>
    <n v="28.7"/>
    <n v="0"/>
    <n v="0.15"/>
    <n v="3"/>
    <s v="Item Missing"/>
    <n v="1"/>
    <n v="0"/>
    <n v="339.6"/>
    <n v="61"/>
    <n v="3"/>
    <s v="Wallet"/>
    <n v="40"/>
    <n v="0.42549999999999999"/>
    <x v="0"/>
    <x v="7"/>
  </r>
  <r>
    <n v="4066"/>
    <x v="29"/>
    <x v="1"/>
    <x v="2"/>
    <s v="Referral"/>
    <n v="50"/>
    <n v="161"/>
    <n v="9"/>
    <n v="526.55999999999995"/>
    <n v="91921.63"/>
    <n v="0"/>
    <n v="9467"/>
    <n v="10"/>
    <n v="10.1"/>
    <n v="4"/>
    <n v="0.18"/>
    <n v="7"/>
    <s v="Item Missing"/>
    <n v="4"/>
    <n v="5"/>
    <n v="2510.69"/>
    <n v="93"/>
    <n v="3.9"/>
    <s v="UPI"/>
    <n v="65.5"/>
    <n v="0.61399999999999999"/>
    <x v="0"/>
    <x v="2"/>
  </r>
  <r>
    <n v="4067"/>
    <x v="5"/>
    <x v="0"/>
    <x v="3"/>
    <s v="Referral"/>
    <n v="4"/>
    <n v="11"/>
    <n v="2"/>
    <n v="228.72"/>
    <n v="2369.19"/>
    <n v="0"/>
    <n v="262"/>
    <n v="1"/>
    <n v="7"/>
    <n v="0"/>
    <n v="0.28000000000000003"/>
    <n v="1"/>
    <s v="Quality"/>
    <n v="0"/>
    <n v="1"/>
    <n v="342.06"/>
    <n v="53"/>
    <n v="3.3"/>
    <s v="UPI"/>
    <n v="32.9"/>
    <n v="0.37419999999999998"/>
    <x v="1"/>
    <x v="1"/>
  </r>
  <r>
    <n v="4068"/>
    <x v="4"/>
    <x v="1"/>
    <x v="2"/>
    <s v="Organic"/>
    <n v="28"/>
    <n v="39"/>
    <n v="1"/>
    <n v="366.01"/>
    <n v="13279.92"/>
    <n v="0"/>
    <n v="1722"/>
    <n v="1"/>
    <n v="27.6"/>
    <n v="0"/>
    <n v="0.69"/>
    <n v="3"/>
    <s v="Item Missing"/>
    <n v="1"/>
    <n v="1"/>
    <n v="485.17"/>
    <n v="22"/>
    <n v="2.5"/>
    <s v="UPI"/>
    <n v="30.8"/>
    <n v="0.3599"/>
    <x v="1"/>
    <x v="1"/>
  </r>
  <r>
    <n v="4069"/>
    <x v="33"/>
    <x v="1"/>
    <x v="4"/>
    <s v="Social"/>
    <n v="55"/>
    <n v="167"/>
    <n v="14"/>
    <n v="355.01"/>
    <n v="63932.82"/>
    <n v="0"/>
    <n v="5905"/>
    <n v="3"/>
    <n v="21.7"/>
    <n v="2"/>
    <n v="0.45"/>
    <n v="2"/>
    <s v="Item Missing"/>
    <n v="0"/>
    <n v="10"/>
    <n v="1693.32"/>
    <n v="30"/>
    <n v="3.7"/>
    <s v="UPI"/>
    <n v="23.9"/>
    <n v="0.31380000000000002"/>
    <x v="1"/>
    <x v="1"/>
  </r>
  <r>
    <n v="4070"/>
    <x v="38"/>
    <x v="0"/>
    <x v="3"/>
    <s v="Organic"/>
    <n v="6"/>
    <n v="14"/>
    <n v="1"/>
    <n v="627.72"/>
    <n v="8795.0400000000009"/>
    <n v="0"/>
    <n v="954"/>
    <n v="1"/>
    <n v="23.8"/>
    <n v="0"/>
    <n v="0.27"/>
    <n v="1"/>
    <s v="Quality"/>
    <n v="1"/>
    <n v="1"/>
    <n v="551.48"/>
    <n v="74"/>
    <n v="3.7"/>
    <s v="Credit Card"/>
    <n v="40.9"/>
    <n v="0.43219999999999997"/>
    <x v="0"/>
    <x v="4"/>
  </r>
  <r>
    <n v="4071"/>
    <x v="38"/>
    <x v="0"/>
    <x v="3"/>
    <s v="Organic"/>
    <n v="47"/>
    <n v="1"/>
    <n v="0"/>
    <n v="511.85"/>
    <n v="469.86"/>
    <n v="0"/>
    <n v="50"/>
    <n v="0"/>
    <n v="3.8"/>
    <n v="0"/>
    <n v="0.61"/>
    <n v="0"/>
    <s v="None"/>
    <n v="0"/>
    <n v="0"/>
    <n v="0"/>
    <n v="47"/>
    <n v="2.4"/>
    <s v="Wallet"/>
    <n v="24.6"/>
    <n v="0.31830000000000003"/>
    <x v="1"/>
    <x v="1"/>
  </r>
  <r>
    <n v="4072"/>
    <x v="1"/>
    <x v="0"/>
    <x v="4"/>
    <s v="Organic"/>
    <n v="40"/>
    <n v="69"/>
    <n v="14"/>
    <n v="413.09"/>
    <n v="27896.07"/>
    <n v="0"/>
    <n v="3324"/>
    <n v="1"/>
    <n v="18"/>
    <n v="2"/>
    <n v="0.54"/>
    <n v="0"/>
    <s v="None"/>
    <n v="3"/>
    <n v="4"/>
    <n v="1738.45"/>
    <n v="17"/>
    <n v="4.2"/>
    <s v="UPI"/>
    <n v="16.600000000000001"/>
    <n v="0.26850000000000002"/>
    <x v="1"/>
    <x v="1"/>
  </r>
  <r>
    <n v="4073"/>
    <x v="13"/>
    <x v="1"/>
    <x v="4"/>
    <s v="Organic"/>
    <n v="12"/>
    <n v="39"/>
    <n v="7"/>
    <n v="356.56"/>
    <n v="12865"/>
    <n v="0"/>
    <n v="1752"/>
    <n v="3"/>
    <n v="6.7"/>
    <n v="1"/>
    <n v="0.67"/>
    <n v="1"/>
    <s v="Quality"/>
    <n v="0"/>
    <n v="2"/>
    <n v="560.70000000000005"/>
    <n v="43"/>
    <n v="3.4"/>
    <s v="UPI"/>
    <n v="31"/>
    <n v="0.36120000000000002"/>
    <x v="1"/>
    <x v="1"/>
  </r>
  <r>
    <n v="4074"/>
    <x v="17"/>
    <x v="1"/>
    <x v="4"/>
    <s v="App Ads"/>
    <n v="47"/>
    <n v="79"/>
    <n v="8"/>
    <n v="530.32000000000005"/>
    <n v="40764.129999999997"/>
    <n v="0"/>
    <n v="4555"/>
    <n v="0"/>
    <n v="2.6"/>
    <n v="1"/>
    <n v="0.53"/>
    <n v="2"/>
    <s v="Quality"/>
    <n v="4"/>
    <n v="5"/>
    <n v="1242.83"/>
    <n v="52"/>
    <n v="1.5"/>
    <s v="Credit Card"/>
    <n v="35.799999999999997"/>
    <n v="0.39529999999999998"/>
    <x v="1"/>
    <x v="1"/>
  </r>
  <r>
    <n v="4075"/>
    <x v="35"/>
    <x v="1"/>
    <x v="1"/>
    <s v="Organic"/>
    <n v="13"/>
    <n v="39"/>
    <n v="5"/>
    <n v="435.15"/>
    <n v="17430.8"/>
    <n v="0"/>
    <n v="2013"/>
    <n v="2"/>
    <n v="30.7"/>
    <n v="2"/>
    <n v="0.27"/>
    <n v="2"/>
    <s v="Item Missing"/>
    <n v="1"/>
    <n v="1"/>
    <n v="195.7"/>
    <n v="45"/>
    <n v="3.9"/>
    <s v="UPI"/>
    <n v="35.1"/>
    <n v="0.39019999999999999"/>
    <x v="1"/>
    <x v="1"/>
  </r>
  <r>
    <n v="4076"/>
    <x v="45"/>
    <x v="0"/>
    <x v="1"/>
    <s v="App Ads"/>
    <n v="27"/>
    <n v="18"/>
    <n v="3"/>
    <n v="471.63"/>
    <n v="8293.17"/>
    <n v="0"/>
    <n v="838"/>
    <n v="0"/>
    <n v="16"/>
    <n v="0"/>
    <n v="0.62"/>
    <n v="1"/>
    <s v="Payment"/>
    <n v="1"/>
    <n v="1"/>
    <n v="327.54000000000002"/>
    <n v="43"/>
    <n v="3.1"/>
    <s v="COD"/>
    <n v="24.8"/>
    <n v="0.31929999999999997"/>
    <x v="1"/>
    <x v="1"/>
  </r>
  <r>
    <n v="4077"/>
    <x v="9"/>
    <x v="1"/>
    <x v="0"/>
    <s v="App Ads"/>
    <n v="54"/>
    <n v="41"/>
    <n v="6"/>
    <n v="522.79"/>
    <n v="22744.77"/>
    <n v="0"/>
    <n v="2415"/>
    <n v="3"/>
    <n v="27"/>
    <n v="2"/>
    <n v="0.19"/>
    <n v="1"/>
    <s v="Payment"/>
    <n v="2"/>
    <n v="2"/>
    <n v="780.99"/>
    <n v="17"/>
    <n v="4.4000000000000004"/>
    <s v="UPI"/>
    <n v="15.2"/>
    <n v="0.2606"/>
    <x v="1"/>
    <x v="1"/>
  </r>
  <r>
    <n v="4078"/>
    <x v="47"/>
    <x v="1"/>
    <x v="2"/>
    <s v="Organic"/>
    <n v="43"/>
    <n v="116"/>
    <n v="5"/>
    <n v="470.88"/>
    <n v="53971.21"/>
    <n v="0"/>
    <n v="5745"/>
    <n v="1"/>
    <n v="0"/>
    <n v="5"/>
    <n v="0.61"/>
    <n v="4"/>
    <s v="Item Missing"/>
    <n v="2"/>
    <n v="8"/>
    <n v="2116.86"/>
    <n v="7"/>
    <n v="4.2"/>
    <s v="Credit Card"/>
    <n v="21.8"/>
    <n v="0.30030000000000001"/>
    <x v="1"/>
    <x v="1"/>
  </r>
  <r>
    <n v="4079"/>
    <x v="46"/>
    <x v="0"/>
    <x v="1"/>
    <s v="Organic"/>
    <n v="29"/>
    <n v="72"/>
    <n v="13"/>
    <n v="287.3"/>
    <n v="18890.689999999999"/>
    <n v="0"/>
    <n v="2380"/>
    <n v="4"/>
    <n v="8.6"/>
    <n v="2"/>
    <n v="0.03"/>
    <n v="3"/>
    <s v="Delivery Delay"/>
    <n v="3"/>
    <n v="4"/>
    <n v="91.68"/>
    <n v="17"/>
    <n v="3"/>
    <s v="COD"/>
    <n v="30.9"/>
    <n v="0.36059999999999998"/>
    <x v="1"/>
    <x v="1"/>
  </r>
  <r>
    <n v="4080"/>
    <x v="11"/>
    <x v="0"/>
    <x v="0"/>
    <s v="Referral"/>
    <n v="6"/>
    <n v="11"/>
    <n v="1"/>
    <n v="552.53"/>
    <n v="5936.34"/>
    <n v="0"/>
    <n v="670"/>
    <n v="1"/>
    <n v="0"/>
    <n v="0"/>
    <n v="0.3"/>
    <n v="0"/>
    <s v="None"/>
    <n v="0"/>
    <n v="0"/>
    <n v="0"/>
    <n v="73"/>
    <n v="3"/>
    <s v="UPI"/>
    <n v="39.200000000000003"/>
    <n v="0.41970000000000002"/>
    <x v="0"/>
    <x v="3"/>
  </r>
  <r>
    <n v="4081"/>
    <x v="23"/>
    <x v="0"/>
    <x v="3"/>
    <s v="App Ads"/>
    <n v="6"/>
    <n v="15"/>
    <n v="1"/>
    <n v="574.28"/>
    <n v="7800.34"/>
    <n v="0"/>
    <n v="1012"/>
    <n v="1"/>
    <n v="8"/>
    <n v="0"/>
    <n v="0.19"/>
    <n v="2"/>
    <s v="App Issue"/>
    <n v="0"/>
    <n v="0"/>
    <n v="0"/>
    <n v="64"/>
    <n v="4.2"/>
    <s v="UPI"/>
    <n v="35.799999999999997"/>
    <n v="0.39479999999999998"/>
    <x v="1"/>
    <x v="1"/>
  </r>
  <r>
    <n v="4082"/>
    <x v="41"/>
    <x v="0"/>
    <x v="1"/>
    <s v="App Ads"/>
    <n v="1"/>
    <n v="1"/>
    <n v="0"/>
    <n v="702.84"/>
    <n v="643.54999999999995"/>
    <n v="0"/>
    <n v="91"/>
    <n v="0"/>
    <n v="26.9"/>
    <n v="0"/>
    <n v="0.48"/>
    <n v="0"/>
    <s v="None"/>
    <n v="0"/>
    <n v="0"/>
    <n v="0"/>
    <n v="25"/>
    <n v="3.5"/>
    <s v="Wallet"/>
    <n v="23.3"/>
    <n v="0.30959999999999999"/>
    <x v="1"/>
    <x v="1"/>
  </r>
  <r>
    <n v="4083"/>
    <x v="11"/>
    <x v="0"/>
    <x v="2"/>
    <s v="Organic"/>
    <n v="3"/>
    <n v="3"/>
    <n v="1"/>
    <n v="375.07"/>
    <n v="1054.81"/>
    <n v="0"/>
    <n v="490"/>
    <n v="0"/>
    <n v="5.7"/>
    <n v="0"/>
    <n v="0.8"/>
    <n v="1"/>
    <s v="Delivery Delay"/>
    <n v="0"/>
    <n v="0"/>
    <n v="0"/>
    <n v="19"/>
    <n v="3.4"/>
    <s v="Debit Card"/>
    <n v="22.4"/>
    <n v="0.30420000000000003"/>
    <x v="1"/>
    <x v="1"/>
  </r>
  <r>
    <n v="4084"/>
    <x v="1"/>
    <x v="0"/>
    <x v="1"/>
    <s v="Organic"/>
    <n v="13"/>
    <n v="27"/>
    <n v="5"/>
    <n v="603.9"/>
    <n v="14970.2"/>
    <n v="0"/>
    <n v="1883"/>
    <n v="1"/>
    <n v="11.7"/>
    <n v="1"/>
    <n v="0.35"/>
    <n v="1"/>
    <s v="App Issue"/>
    <n v="0"/>
    <n v="0"/>
    <n v="0"/>
    <n v="27"/>
    <n v="4.7"/>
    <s v="UPI"/>
    <n v="21.5"/>
    <n v="0.29849999999999999"/>
    <x v="1"/>
    <x v="1"/>
  </r>
  <r>
    <n v="4085"/>
    <x v="14"/>
    <x v="0"/>
    <x v="2"/>
    <s v="Organic"/>
    <n v="31"/>
    <n v="49"/>
    <n v="9"/>
    <n v="603.42999999999995"/>
    <n v="30839.06"/>
    <n v="0"/>
    <n v="3284"/>
    <n v="1"/>
    <n v="15.4"/>
    <n v="1"/>
    <n v="0.11"/>
    <n v="1"/>
    <s v="Delivery Delay"/>
    <n v="1"/>
    <n v="3"/>
    <n v="322.82"/>
    <n v="168"/>
    <n v="3.2"/>
    <s v="Credit Card"/>
    <n v="70.7"/>
    <n v="0.65029999999999999"/>
    <x v="0"/>
    <x v="0"/>
  </r>
  <r>
    <n v="4086"/>
    <x v="26"/>
    <x v="0"/>
    <x v="0"/>
    <s v="Social"/>
    <n v="59"/>
    <n v="126"/>
    <n v="7"/>
    <n v="578.03"/>
    <n v="74450"/>
    <n v="0"/>
    <n v="7999"/>
    <n v="9"/>
    <n v="26.8"/>
    <n v="4"/>
    <n v="0.33"/>
    <n v="1"/>
    <s v="Payment"/>
    <n v="5"/>
    <n v="1"/>
    <n v="1317.64"/>
    <n v="38"/>
    <n v="3.5"/>
    <s v="UPI"/>
    <n v="40.299999999999997"/>
    <n v="0.42759999999999998"/>
    <x v="0"/>
    <x v="8"/>
  </r>
  <r>
    <n v="4087"/>
    <x v="25"/>
    <x v="0"/>
    <x v="3"/>
    <s v="Social"/>
    <n v="51"/>
    <n v="100"/>
    <n v="4"/>
    <n v="469.11"/>
    <n v="45331.3"/>
    <n v="0"/>
    <n v="4448"/>
    <n v="3"/>
    <n v="10.3"/>
    <n v="5"/>
    <n v="0.62"/>
    <n v="0"/>
    <s v="None"/>
    <n v="3"/>
    <n v="7"/>
    <n v="980.92"/>
    <n v="9"/>
    <n v="4.0999999999999996"/>
    <s v="Wallet"/>
    <n v="19.2"/>
    <n v="0.28399999999999997"/>
    <x v="1"/>
    <x v="1"/>
  </r>
  <r>
    <n v="4088"/>
    <x v="17"/>
    <x v="1"/>
    <x v="3"/>
    <s v="App Ads"/>
    <n v="10"/>
    <n v="15"/>
    <n v="1"/>
    <n v="340.01"/>
    <n v="5226.45"/>
    <n v="0"/>
    <n v="685"/>
    <n v="1"/>
    <n v="5"/>
    <n v="0"/>
    <n v="0.32"/>
    <n v="1"/>
    <s v="Quality"/>
    <n v="0"/>
    <n v="0"/>
    <n v="0"/>
    <n v="92"/>
    <n v="4.4000000000000004"/>
    <s v="COD"/>
    <n v="42.3"/>
    <n v="0.44259999999999999"/>
    <x v="0"/>
    <x v="5"/>
  </r>
  <r>
    <n v="4089"/>
    <x v="48"/>
    <x v="1"/>
    <x v="0"/>
    <s v="Social"/>
    <n v="52"/>
    <n v="172"/>
    <n v="11"/>
    <n v="415.06"/>
    <n v="73832.039999999994"/>
    <n v="0"/>
    <n v="6768"/>
    <n v="6"/>
    <n v="15"/>
    <n v="10"/>
    <n v="0.32"/>
    <n v="2"/>
    <s v="Delivery Delay"/>
    <n v="5"/>
    <n v="11"/>
    <n v="3804.8"/>
    <n v="28"/>
    <n v="4.0999999999999996"/>
    <s v="UPI"/>
    <n v="38.9"/>
    <n v="0.41739999999999999"/>
    <x v="0"/>
    <x v="7"/>
  </r>
  <r>
    <n v="4090"/>
    <x v="9"/>
    <x v="0"/>
    <x v="0"/>
    <s v="Organic"/>
    <n v="56"/>
    <n v="54"/>
    <n v="4"/>
    <n v="315.66000000000003"/>
    <n v="15759.07"/>
    <n v="0"/>
    <n v="2079"/>
    <n v="2"/>
    <n v="12"/>
    <n v="1"/>
    <n v="0.41"/>
    <n v="2"/>
    <s v="Quality"/>
    <n v="1"/>
    <n v="3"/>
    <n v="1286.8"/>
    <n v="24"/>
    <n v="3.3"/>
    <s v="UPI"/>
    <n v="18.899999999999999"/>
    <n v="0.28239999999999998"/>
    <x v="1"/>
    <x v="1"/>
  </r>
  <r>
    <n v="4091"/>
    <x v="33"/>
    <x v="1"/>
    <x v="2"/>
    <s v="App Ads"/>
    <n v="35"/>
    <n v="67"/>
    <n v="7"/>
    <n v="268.99"/>
    <n v="18342.5"/>
    <n v="0"/>
    <n v="2003"/>
    <n v="1"/>
    <n v="13"/>
    <n v="1"/>
    <n v="0.2"/>
    <n v="1"/>
    <s v="App Issue"/>
    <n v="3"/>
    <n v="3"/>
    <n v="1281.05"/>
    <n v="81"/>
    <n v="5"/>
    <s v="UPI"/>
    <n v="37.299999999999997"/>
    <n v="0.40589999999999998"/>
    <x v="1"/>
    <x v="1"/>
  </r>
  <r>
    <n v="4092"/>
    <x v="32"/>
    <x v="1"/>
    <x v="3"/>
    <s v="App Ads"/>
    <n v="18"/>
    <n v="31"/>
    <n v="6"/>
    <n v="540.4"/>
    <n v="17871.740000000002"/>
    <n v="0"/>
    <n v="2025"/>
    <n v="1"/>
    <n v="22.8"/>
    <n v="1"/>
    <n v="0.49"/>
    <n v="1"/>
    <s v="Payment"/>
    <n v="1"/>
    <n v="2"/>
    <n v="579.59"/>
    <n v="55"/>
    <n v="3.9"/>
    <s v="Credit Card"/>
    <n v="31.6"/>
    <n v="0.36549999999999999"/>
    <x v="1"/>
    <x v="1"/>
  </r>
  <r>
    <n v="4093"/>
    <x v="15"/>
    <x v="0"/>
    <x v="1"/>
    <s v="App Ads"/>
    <n v="21"/>
    <n v="43"/>
    <n v="4"/>
    <n v="349.31"/>
    <n v="14138.55"/>
    <n v="0"/>
    <n v="1627"/>
    <n v="3"/>
    <n v="4.8"/>
    <n v="3"/>
    <n v="0.27"/>
    <n v="1"/>
    <s v="Payment"/>
    <n v="2"/>
    <n v="2"/>
    <n v="1142.97"/>
    <n v="28"/>
    <n v="3.7"/>
    <s v="UPI"/>
    <n v="25.4"/>
    <n v="0.32329999999999998"/>
    <x v="1"/>
    <x v="1"/>
  </r>
  <r>
    <n v="4094"/>
    <x v="3"/>
    <x v="0"/>
    <x v="2"/>
    <s v="App Ads"/>
    <n v="29"/>
    <n v="53"/>
    <n v="3"/>
    <n v="212.39"/>
    <n v="12361.36"/>
    <n v="1"/>
    <n v="1268"/>
    <n v="3"/>
    <n v="20.5"/>
    <n v="3"/>
    <n v="0.42"/>
    <n v="2"/>
    <s v="Delivery Delay"/>
    <n v="3"/>
    <n v="1"/>
    <n v="370.94"/>
    <n v="49"/>
    <n v="3.7"/>
    <s v="COD"/>
    <n v="34.4"/>
    <n v="0.38540000000000002"/>
    <x v="1"/>
    <x v="1"/>
  </r>
  <r>
    <n v="4095"/>
    <x v="51"/>
    <x v="0"/>
    <x v="1"/>
    <s v="App Ads"/>
    <n v="14"/>
    <n v="37"/>
    <n v="2"/>
    <n v="464.96"/>
    <n v="17111.11"/>
    <n v="0"/>
    <n v="2130"/>
    <n v="1"/>
    <n v="7.9"/>
    <n v="2"/>
    <n v="0.52"/>
    <n v="2"/>
    <s v="Payment"/>
    <n v="1"/>
    <n v="1"/>
    <n v="823.45"/>
    <n v="23"/>
    <n v="3.2"/>
    <s v="Debit Card"/>
    <n v="26.1"/>
    <n v="0.32790000000000002"/>
    <x v="1"/>
    <x v="1"/>
  </r>
  <r>
    <n v="4096"/>
    <x v="20"/>
    <x v="1"/>
    <x v="3"/>
    <s v="Social"/>
    <n v="42"/>
    <n v="86"/>
    <n v="11"/>
    <n v="547.57000000000005"/>
    <n v="46254.81"/>
    <n v="0"/>
    <n v="5515"/>
    <n v="4"/>
    <n v="13.5"/>
    <n v="0"/>
    <n v="0.81"/>
    <n v="4"/>
    <s v="App Issue"/>
    <n v="2"/>
    <n v="2"/>
    <n v="985.26"/>
    <n v="25"/>
    <n v="2.8"/>
    <s v="Credit Card"/>
    <n v="29.7"/>
    <n v="0.35239999999999999"/>
    <x v="1"/>
    <x v="1"/>
  </r>
  <r>
    <n v="4097"/>
    <x v="20"/>
    <x v="0"/>
    <x v="3"/>
    <s v="Organic"/>
    <n v="40"/>
    <n v="51"/>
    <n v="7"/>
    <n v="525.9"/>
    <n v="28935.71"/>
    <n v="0"/>
    <n v="2857"/>
    <n v="3"/>
    <n v="2.2999999999999998"/>
    <n v="1"/>
    <n v="0.28999999999999998"/>
    <n v="3"/>
    <s v="Payment"/>
    <n v="0"/>
    <n v="4"/>
    <n v="828.32"/>
    <n v="54"/>
    <n v="4.2"/>
    <s v="Wallet"/>
    <n v="31.8"/>
    <n v="0.36699999999999999"/>
    <x v="1"/>
    <x v="1"/>
  </r>
  <r>
    <n v="4098"/>
    <x v="42"/>
    <x v="0"/>
    <x v="3"/>
    <s v="Organic"/>
    <n v="10"/>
    <n v="10"/>
    <n v="1"/>
    <n v="331.77"/>
    <n v="3405.75"/>
    <n v="0"/>
    <n v="644"/>
    <n v="0"/>
    <n v="8.1999999999999993"/>
    <n v="0"/>
    <n v="0.26"/>
    <n v="2"/>
    <s v="App Issue"/>
    <n v="0"/>
    <n v="0"/>
    <n v="0"/>
    <n v="30"/>
    <n v="3.8"/>
    <s v="COD"/>
    <n v="20.9"/>
    <n v="0.29480000000000001"/>
    <x v="1"/>
    <x v="1"/>
  </r>
  <r>
    <n v="4099"/>
    <x v="36"/>
    <x v="1"/>
    <x v="1"/>
    <s v="Referral"/>
    <n v="2"/>
    <n v="2"/>
    <n v="0"/>
    <n v="378.02"/>
    <n v="730.19"/>
    <n v="1"/>
    <n v="278"/>
    <n v="0"/>
    <n v="7.9"/>
    <n v="0"/>
    <n v="0.14000000000000001"/>
    <n v="1"/>
    <s v="Payment"/>
    <n v="0"/>
    <n v="0"/>
    <n v="0"/>
    <n v="118"/>
    <n v="4"/>
    <s v="UPI"/>
    <n v="49"/>
    <n v="0.49249999999999999"/>
    <x v="0"/>
    <x v="0"/>
  </r>
  <r>
    <n v="4100"/>
    <x v="35"/>
    <x v="1"/>
    <x v="0"/>
    <s v="Organic"/>
    <n v="12"/>
    <n v="14"/>
    <n v="0"/>
    <n v="499.63"/>
    <n v="6342.53"/>
    <n v="0"/>
    <n v="984"/>
    <n v="0"/>
    <n v="13"/>
    <n v="1"/>
    <n v="0.38"/>
    <n v="3"/>
    <s v="Quality"/>
    <n v="0"/>
    <n v="0"/>
    <n v="0"/>
    <n v="69"/>
    <n v="3.5"/>
    <s v="Credit Card"/>
    <n v="44.6"/>
    <n v="0.45979999999999999"/>
    <x v="0"/>
    <x v="7"/>
  </r>
  <r>
    <n v="4101"/>
    <x v="0"/>
    <x v="0"/>
    <x v="1"/>
    <s v="Organic"/>
    <n v="23"/>
    <n v="54"/>
    <n v="7"/>
    <n v="558.88"/>
    <n v="32326.43"/>
    <n v="0"/>
    <n v="3393"/>
    <n v="2"/>
    <n v="0"/>
    <n v="2"/>
    <n v="0.25"/>
    <n v="3"/>
    <s v="App Issue"/>
    <n v="1"/>
    <n v="3"/>
    <n v="339.11"/>
    <n v="7"/>
    <n v="3.7"/>
    <s v="Credit Card"/>
    <n v="23.9"/>
    <n v="0.31390000000000001"/>
    <x v="1"/>
    <x v="1"/>
  </r>
  <r>
    <n v="4102"/>
    <x v="48"/>
    <x v="1"/>
    <x v="0"/>
    <s v="Organic"/>
    <n v="15"/>
    <n v="26"/>
    <n v="3"/>
    <n v="502.53"/>
    <n v="13667.66"/>
    <n v="0"/>
    <n v="1772"/>
    <n v="0"/>
    <n v="0"/>
    <n v="0"/>
    <n v="0.44"/>
    <n v="1"/>
    <s v="Quality"/>
    <n v="1"/>
    <n v="1"/>
    <n v="90.81"/>
    <n v="45"/>
    <n v="5"/>
    <s v="UPI"/>
    <n v="24.9"/>
    <n v="0.31990000000000002"/>
    <x v="1"/>
    <x v="1"/>
  </r>
  <r>
    <n v="4103"/>
    <x v="7"/>
    <x v="1"/>
    <x v="3"/>
    <s v="App Ads"/>
    <n v="34"/>
    <n v="72"/>
    <n v="13"/>
    <n v="554.96"/>
    <n v="40746.07"/>
    <n v="0"/>
    <n v="3938"/>
    <n v="3"/>
    <n v="22.7"/>
    <n v="1"/>
    <n v="0.25"/>
    <n v="3"/>
    <s v="Payment"/>
    <n v="4"/>
    <n v="5"/>
    <n v="1762.53"/>
    <n v="9"/>
    <n v="3.3"/>
    <s v="UPI"/>
    <n v="31.2"/>
    <n v="0.3629"/>
    <x v="1"/>
    <x v="1"/>
  </r>
  <r>
    <n v="4104"/>
    <x v="43"/>
    <x v="1"/>
    <x v="2"/>
    <s v="App Ads"/>
    <n v="29"/>
    <n v="20"/>
    <n v="1"/>
    <n v="430.14"/>
    <n v="9252.8799999999992"/>
    <n v="0"/>
    <n v="1177"/>
    <n v="1"/>
    <n v="0.4"/>
    <n v="0"/>
    <n v="0.31"/>
    <n v="2"/>
    <s v="App Issue"/>
    <n v="1"/>
    <n v="1"/>
    <n v="269.29000000000002"/>
    <n v="83"/>
    <n v="3.1"/>
    <s v="Wallet"/>
    <n v="38.200000000000003"/>
    <n v="0.41260000000000002"/>
    <x v="0"/>
    <x v="6"/>
  </r>
  <r>
    <n v="4105"/>
    <x v="0"/>
    <x v="1"/>
    <x v="1"/>
    <s v="App Ads"/>
    <n v="23"/>
    <n v="36"/>
    <n v="3"/>
    <n v="498.06"/>
    <n v="16510.740000000002"/>
    <n v="0"/>
    <n v="1734"/>
    <n v="3"/>
    <n v="11"/>
    <n v="0"/>
    <n v="0.52"/>
    <n v="2"/>
    <s v="App Issue"/>
    <n v="2"/>
    <n v="1"/>
    <n v="72.91"/>
    <n v="55"/>
    <n v="4.4000000000000004"/>
    <s v="UPI"/>
    <n v="36.1"/>
    <n v="0.39739999999999998"/>
    <x v="1"/>
    <x v="1"/>
  </r>
  <r>
    <n v="4106"/>
    <x v="3"/>
    <x v="1"/>
    <x v="1"/>
    <s v="Referral"/>
    <n v="21"/>
    <n v="46"/>
    <n v="5"/>
    <n v="476.22"/>
    <n v="21833.45"/>
    <n v="0"/>
    <n v="2384"/>
    <n v="2"/>
    <n v="4.9000000000000004"/>
    <n v="0"/>
    <n v="0.62"/>
    <n v="2"/>
    <s v="Item Missing"/>
    <n v="2"/>
    <n v="1"/>
    <n v="993.19"/>
    <n v="10"/>
    <n v="3.6"/>
    <s v="UPI"/>
    <n v="22.9"/>
    <n v="0.307"/>
    <x v="1"/>
    <x v="1"/>
  </r>
  <r>
    <n v="4107"/>
    <x v="38"/>
    <x v="0"/>
    <x v="2"/>
    <s v="Organic"/>
    <n v="44"/>
    <n v="116"/>
    <n v="13"/>
    <n v="318.18"/>
    <n v="39913.29"/>
    <n v="0"/>
    <n v="3577"/>
    <n v="8"/>
    <n v="22.1"/>
    <n v="0"/>
    <n v="0.18"/>
    <n v="3"/>
    <s v="App Issue"/>
    <n v="3"/>
    <n v="5"/>
    <n v="1953.51"/>
    <n v="37"/>
    <n v="4"/>
    <s v="UPI"/>
    <n v="37"/>
    <n v="0.40360000000000001"/>
    <x v="1"/>
    <x v="1"/>
  </r>
  <r>
    <n v="4108"/>
    <x v="13"/>
    <x v="0"/>
    <x v="3"/>
    <s v="App Ads"/>
    <n v="5"/>
    <n v="3"/>
    <n v="0"/>
    <n v="238.35"/>
    <n v="780.55"/>
    <n v="0"/>
    <n v="168"/>
    <n v="0"/>
    <n v="7.9"/>
    <n v="0"/>
    <n v="0.63"/>
    <n v="2"/>
    <s v="Quality"/>
    <n v="0"/>
    <n v="0"/>
    <n v="0"/>
    <n v="88"/>
    <n v="4.4000000000000004"/>
    <s v="Credit Card"/>
    <n v="43.9"/>
    <n v="0.4541"/>
    <x v="0"/>
    <x v="3"/>
  </r>
  <r>
    <n v="4109"/>
    <x v="8"/>
    <x v="1"/>
    <x v="2"/>
    <s v="Referral"/>
    <n v="21"/>
    <n v="64"/>
    <n v="7"/>
    <n v="347.05"/>
    <n v="22460.19"/>
    <n v="0"/>
    <n v="2211"/>
    <n v="0"/>
    <n v="12.1"/>
    <n v="2"/>
    <n v="0.1"/>
    <n v="2"/>
    <s v="Item Missing"/>
    <n v="1"/>
    <n v="4"/>
    <n v="788.23"/>
    <n v="34"/>
    <n v="3.6"/>
    <s v="UPI"/>
    <n v="26.1"/>
    <n v="0.32800000000000001"/>
    <x v="1"/>
    <x v="1"/>
  </r>
  <r>
    <n v="4110"/>
    <x v="35"/>
    <x v="0"/>
    <x v="1"/>
    <s v="Organic"/>
    <n v="16"/>
    <n v="47"/>
    <n v="2"/>
    <n v="361.72"/>
    <n v="16191.16"/>
    <n v="0"/>
    <n v="1780"/>
    <n v="2"/>
    <n v="0.5"/>
    <n v="0"/>
    <n v="7.0000000000000007E-2"/>
    <n v="0"/>
    <s v="None"/>
    <n v="0"/>
    <n v="4"/>
    <n v="307.02"/>
    <n v="16"/>
    <n v="4.7"/>
    <s v="Debit Card"/>
    <n v="15"/>
    <n v="0.25890000000000002"/>
    <x v="1"/>
    <x v="1"/>
  </r>
  <r>
    <n v="4111"/>
    <x v="43"/>
    <x v="2"/>
    <x v="1"/>
    <s v="App Ads"/>
    <n v="47"/>
    <n v="123"/>
    <n v="11"/>
    <n v="609.84"/>
    <n v="77232.77"/>
    <n v="0"/>
    <n v="8206"/>
    <n v="5"/>
    <n v="4.4000000000000004"/>
    <n v="4"/>
    <n v="0.78"/>
    <n v="6"/>
    <s v="Quality"/>
    <n v="0"/>
    <n v="3"/>
    <n v="641.25"/>
    <n v="9"/>
    <n v="4"/>
    <s v="Debit Card"/>
    <n v="25.2"/>
    <n v="0.3221"/>
    <x v="1"/>
    <x v="1"/>
  </r>
  <r>
    <n v="4112"/>
    <x v="37"/>
    <x v="0"/>
    <x v="0"/>
    <s v="Organic"/>
    <n v="50"/>
    <n v="141"/>
    <n v="20"/>
    <n v="435.86"/>
    <n v="61966.1"/>
    <n v="0"/>
    <n v="6396"/>
    <n v="8"/>
    <n v="32.799999999999997"/>
    <n v="7"/>
    <n v="0.82"/>
    <n v="1"/>
    <s v="Delivery Delay"/>
    <n v="0"/>
    <n v="4"/>
    <n v="855.62"/>
    <n v="39"/>
    <n v="3.8"/>
    <s v="Credit Card"/>
    <n v="44.4"/>
    <n v="0.45850000000000002"/>
    <x v="0"/>
    <x v="6"/>
  </r>
  <r>
    <n v="4113"/>
    <x v="27"/>
    <x v="1"/>
    <x v="2"/>
    <s v="Referral"/>
    <n v="51"/>
    <n v="76"/>
    <n v="4"/>
    <n v="349.07"/>
    <n v="24756.46"/>
    <n v="0"/>
    <n v="2688"/>
    <n v="1"/>
    <n v="24.6"/>
    <n v="1"/>
    <n v="0.45"/>
    <n v="0"/>
    <s v="None"/>
    <n v="4"/>
    <n v="3"/>
    <n v="2002.53"/>
    <n v="48"/>
    <n v="4.0999999999999996"/>
    <s v="Debit Card"/>
    <n v="23.6"/>
    <n v="0.31140000000000001"/>
    <x v="1"/>
    <x v="1"/>
  </r>
  <r>
    <n v="4114"/>
    <x v="9"/>
    <x v="0"/>
    <x v="3"/>
    <s v="Social"/>
    <n v="31"/>
    <n v="36"/>
    <n v="2"/>
    <n v="426.67"/>
    <n v="16803.09"/>
    <n v="0"/>
    <n v="1438"/>
    <n v="2"/>
    <n v="0"/>
    <n v="2"/>
    <n v="0.59"/>
    <n v="1"/>
    <s v="Quality"/>
    <n v="1"/>
    <n v="3"/>
    <n v="917.62"/>
    <n v="54"/>
    <n v="3.3"/>
    <s v="Wallet"/>
    <n v="37.299999999999997"/>
    <n v="0.40589999999999998"/>
    <x v="1"/>
    <x v="1"/>
  </r>
  <r>
    <n v="4115"/>
    <x v="41"/>
    <x v="0"/>
    <x v="1"/>
    <s v="App Ads"/>
    <n v="56"/>
    <n v="105"/>
    <n v="3"/>
    <n v="474.44"/>
    <n v="52095.34"/>
    <n v="0"/>
    <n v="5131"/>
    <n v="3"/>
    <n v="17.8"/>
    <n v="2"/>
    <n v="0.31"/>
    <n v="6"/>
    <s v="App Issue"/>
    <n v="3"/>
    <n v="2"/>
    <n v="634.76"/>
    <n v="11"/>
    <n v="4.5999999999999996"/>
    <s v="UPI"/>
    <n v="20.7"/>
    <n v="0.29320000000000002"/>
    <x v="1"/>
    <x v="1"/>
  </r>
  <r>
    <n v="4116"/>
    <x v="37"/>
    <x v="1"/>
    <x v="1"/>
    <s v="Partner"/>
    <n v="57"/>
    <n v="116"/>
    <n v="18"/>
    <n v="397.14"/>
    <n v="47809.64"/>
    <n v="0"/>
    <n v="5089"/>
    <n v="4"/>
    <n v="0.5"/>
    <n v="5"/>
    <n v="0.56999999999999995"/>
    <n v="6"/>
    <s v="Quality"/>
    <n v="6"/>
    <n v="3"/>
    <n v="1173.49"/>
    <n v="33"/>
    <n v="3.1"/>
    <s v="UPI"/>
    <n v="36.9"/>
    <n v="0.40310000000000001"/>
    <x v="1"/>
    <x v="1"/>
  </r>
  <r>
    <n v="4117"/>
    <x v="43"/>
    <x v="0"/>
    <x v="2"/>
    <s v="App Ads"/>
    <n v="55"/>
    <n v="71"/>
    <n v="9"/>
    <n v="380.05"/>
    <n v="29419.25"/>
    <n v="0"/>
    <n v="3063"/>
    <n v="2"/>
    <n v="7"/>
    <n v="1"/>
    <n v="0.31"/>
    <n v="1"/>
    <s v="Delivery Delay"/>
    <n v="1"/>
    <n v="3"/>
    <n v="684.81"/>
    <n v="20"/>
    <n v="3.9"/>
    <s v="Credit Card"/>
    <n v="14.6"/>
    <n v="0.25690000000000002"/>
    <x v="1"/>
    <x v="1"/>
  </r>
  <r>
    <n v="4118"/>
    <x v="12"/>
    <x v="1"/>
    <x v="0"/>
    <s v="Organic"/>
    <n v="16"/>
    <n v="36"/>
    <n v="2"/>
    <n v="401.72"/>
    <n v="13138.8"/>
    <n v="1"/>
    <n v="1757"/>
    <n v="1"/>
    <n v="20.5"/>
    <n v="1"/>
    <n v="0.7"/>
    <n v="1"/>
    <s v="Quality"/>
    <n v="1"/>
    <n v="2"/>
    <n v="696.32"/>
    <n v="16"/>
    <n v="2"/>
    <s v="UPI"/>
    <n v="25.1"/>
    <n v="0.3216"/>
    <x v="1"/>
    <x v="1"/>
  </r>
  <r>
    <n v="4119"/>
    <x v="7"/>
    <x v="1"/>
    <x v="2"/>
    <s v="App Ads"/>
    <n v="22"/>
    <n v="64"/>
    <n v="6"/>
    <n v="474.98"/>
    <n v="31668.17"/>
    <n v="0"/>
    <n v="3420"/>
    <n v="5"/>
    <n v="9.9"/>
    <n v="1"/>
    <n v="0.49"/>
    <n v="3"/>
    <s v="Delivery Delay"/>
    <n v="0"/>
    <n v="2"/>
    <n v="200.15"/>
    <n v="19"/>
    <n v="3.4"/>
    <s v="Credit Card"/>
    <n v="28.4"/>
    <n v="0.34360000000000002"/>
    <x v="1"/>
    <x v="1"/>
  </r>
  <r>
    <n v="4120"/>
    <x v="32"/>
    <x v="1"/>
    <x v="0"/>
    <s v="Social"/>
    <n v="15"/>
    <n v="38"/>
    <n v="2"/>
    <n v="428.56"/>
    <n v="17132.349999999999"/>
    <n v="0"/>
    <n v="1537"/>
    <n v="2"/>
    <n v="23.8"/>
    <n v="1"/>
    <n v="0.24"/>
    <n v="1"/>
    <s v="Delivery Delay"/>
    <n v="2"/>
    <n v="1"/>
    <n v="832.73"/>
    <n v="21"/>
    <n v="4.0999999999999996"/>
    <s v="Credit Card"/>
    <n v="25.3"/>
    <n v="0.32279999999999998"/>
    <x v="1"/>
    <x v="1"/>
  </r>
  <r>
    <n v="4121"/>
    <x v="10"/>
    <x v="1"/>
    <x v="0"/>
    <s v="Social"/>
    <n v="40"/>
    <n v="74"/>
    <n v="11"/>
    <n v="393.24"/>
    <n v="27709.21"/>
    <n v="0"/>
    <n v="3356"/>
    <n v="2"/>
    <n v="0"/>
    <n v="2"/>
    <n v="0.38"/>
    <n v="2"/>
    <s v="Delivery Delay"/>
    <n v="1"/>
    <n v="3"/>
    <n v="685.03"/>
    <n v="64"/>
    <n v="3.6"/>
    <s v="UPI"/>
    <n v="32.6"/>
    <n v="0.37219999999999998"/>
    <x v="1"/>
    <x v="1"/>
  </r>
  <r>
    <n v="4122"/>
    <x v="51"/>
    <x v="1"/>
    <x v="1"/>
    <s v="App Ads"/>
    <n v="25"/>
    <n v="3"/>
    <n v="0"/>
    <n v="357.69"/>
    <n v="985.82"/>
    <n v="0"/>
    <n v="27"/>
    <n v="0"/>
    <n v="17.5"/>
    <n v="0"/>
    <n v="0.63"/>
    <n v="1"/>
    <s v="Payment"/>
    <n v="0"/>
    <n v="0"/>
    <n v="0"/>
    <n v="52"/>
    <n v="3.7"/>
    <s v="Credit Card"/>
    <n v="27.9"/>
    <n v="0.34010000000000001"/>
    <x v="1"/>
    <x v="1"/>
  </r>
  <r>
    <n v="4123"/>
    <x v="48"/>
    <x v="1"/>
    <x v="4"/>
    <s v="Organic"/>
    <n v="38"/>
    <n v="22"/>
    <n v="3"/>
    <n v="489.33"/>
    <n v="11500.8"/>
    <n v="0"/>
    <n v="1355"/>
    <n v="0"/>
    <n v="9.6999999999999993"/>
    <n v="1"/>
    <n v="0.45"/>
    <n v="2"/>
    <s v="Delivery Delay"/>
    <n v="1"/>
    <n v="1"/>
    <n v="269.73"/>
    <n v="36"/>
    <n v="2.2999999999999998"/>
    <s v="UPI"/>
    <n v="19.5"/>
    <n v="0.28610000000000002"/>
    <x v="1"/>
    <x v="1"/>
  </r>
  <r>
    <n v="4124"/>
    <x v="25"/>
    <x v="0"/>
    <x v="1"/>
    <s v="App Ads"/>
    <n v="4"/>
    <n v="7"/>
    <n v="1"/>
    <n v="402.88"/>
    <n v="2579.0700000000002"/>
    <n v="0"/>
    <n v="556"/>
    <n v="0"/>
    <n v="12.1"/>
    <n v="0"/>
    <n v="0.36"/>
    <n v="1"/>
    <s v="Delivery Delay"/>
    <n v="0"/>
    <n v="0"/>
    <n v="0"/>
    <n v="15"/>
    <n v="2.8"/>
    <s v="Debit Card"/>
    <n v="17.600000000000001"/>
    <n v="0.2747"/>
    <x v="1"/>
    <x v="1"/>
  </r>
  <r>
    <n v="4125"/>
    <x v="1"/>
    <x v="1"/>
    <x v="1"/>
    <s v="Organic"/>
    <n v="8"/>
    <n v="19"/>
    <n v="2"/>
    <n v="517.69000000000005"/>
    <n v="10573.97"/>
    <n v="0"/>
    <n v="990"/>
    <n v="0"/>
    <n v="0"/>
    <n v="0"/>
    <n v="0.5"/>
    <n v="1"/>
    <s v="Quality"/>
    <n v="1"/>
    <n v="1"/>
    <n v="529.62"/>
    <n v="32"/>
    <n v="4.0999999999999996"/>
    <s v="Debit Card"/>
    <n v="22.7"/>
    <n v="0.30630000000000002"/>
    <x v="1"/>
    <x v="1"/>
  </r>
  <r>
    <n v="4126"/>
    <x v="14"/>
    <x v="1"/>
    <x v="2"/>
    <s v="Organic"/>
    <n v="19"/>
    <n v="13"/>
    <n v="2"/>
    <n v="638.21"/>
    <n v="8110.73"/>
    <n v="0"/>
    <n v="1068"/>
    <n v="0"/>
    <n v="0"/>
    <n v="1"/>
    <n v="0.46"/>
    <n v="1"/>
    <s v="Payment"/>
    <n v="0"/>
    <n v="0"/>
    <n v="0"/>
    <n v="22"/>
    <n v="4.5"/>
    <s v="UPI"/>
    <n v="16.100000000000001"/>
    <n v="0.26579999999999998"/>
    <x v="1"/>
    <x v="1"/>
  </r>
  <r>
    <n v="4127"/>
    <x v="32"/>
    <x v="0"/>
    <x v="1"/>
    <s v="Organic"/>
    <n v="59"/>
    <n v="111"/>
    <n v="13"/>
    <n v="315.49"/>
    <n v="37831.480000000003"/>
    <n v="0"/>
    <n v="3320"/>
    <n v="7"/>
    <n v="10.1"/>
    <n v="4"/>
    <n v="0.26"/>
    <n v="3"/>
    <s v="App Issue"/>
    <n v="1"/>
    <n v="2"/>
    <n v="492.9"/>
    <n v="84"/>
    <n v="3.9"/>
    <s v="Credit Card"/>
    <n v="46"/>
    <n v="0.4698"/>
    <x v="0"/>
    <x v="8"/>
  </r>
  <r>
    <n v="4128"/>
    <x v="0"/>
    <x v="1"/>
    <x v="0"/>
    <s v="Organic"/>
    <n v="21"/>
    <n v="50"/>
    <n v="4"/>
    <n v="420.31"/>
    <n v="21281.26"/>
    <n v="0"/>
    <n v="2323"/>
    <n v="1"/>
    <n v="38.200000000000003"/>
    <n v="1"/>
    <n v="0.47"/>
    <n v="3"/>
    <s v="Quality"/>
    <n v="2"/>
    <n v="2"/>
    <n v="1183.19"/>
    <n v="78"/>
    <n v="3.8"/>
    <s v="UPI"/>
    <n v="45.3"/>
    <n v="0.46489999999999998"/>
    <x v="0"/>
    <x v="2"/>
  </r>
  <r>
    <n v="4129"/>
    <x v="22"/>
    <x v="0"/>
    <x v="0"/>
    <s v="App Ads"/>
    <n v="16"/>
    <n v="28"/>
    <n v="2"/>
    <n v="257.83999999999997"/>
    <n v="6983.3"/>
    <n v="0"/>
    <n v="1079"/>
    <n v="1"/>
    <n v="3.2"/>
    <n v="0"/>
    <n v="0.54"/>
    <n v="3"/>
    <s v="Payment"/>
    <n v="0"/>
    <n v="2"/>
    <n v="354.23"/>
    <n v="61"/>
    <n v="3.8"/>
    <s v="Credit Card"/>
    <n v="34.200000000000003"/>
    <n v="0.38379999999999997"/>
    <x v="1"/>
    <x v="1"/>
  </r>
  <r>
    <n v="4130"/>
    <x v="4"/>
    <x v="1"/>
    <x v="2"/>
    <s v="Social"/>
    <n v="37"/>
    <n v="48"/>
    <n v="5"/>
    <n v="420.81"/>
    <n v="21013.96"/>
    <n v="1"/>
    <n v="1970"/>
    <n v="3"/>
    <n v="5.5"/>
    <n v="3"/>
    <n v="0.24"/>
    <n v="3"/>
    <s v="Quality"/>
    <n v="2"/>
    <n v="4"/>
    <n v="729.87"/>
    <n v="26"/>
    <n v="4"/>
    <s v="UPI"/>
    <n v="23.8"/>
    <n v="0.31269999999999998"/>
    <x v="1"/>
    <x v="1"/>
  </r>
  <r>
    <n v="4131"/>
    <x v="43"/>
    <x v="0"/>
    <x v="0"/>
    <s v="App Ads"/>
    <n v="60"/>
    <n v="37"/>
    <n v="2"/>
    <n v="676.44"/>
    <n v="26384.48"/>
    <n v="0"/>
    <n v="2722"/>
    <n v="3"/>
    <n v="5.7"/>
    <n v="0"/>
    <n v="0.6"/>
    <n v="1"/>
    <s v="Delivery Delay"/>
    <n v="2"/>
    <n v="3"/>
    <n v="938.6"/>
    <n v="47"/>
    <n v="4.8"/>
    <s v="UPI"/>
    <n v="22.4"/>
    <n v="0.30420000000000003"/>
    <x v="1"/>
    <x v="1"/>
  </r>
  <r>
    <n v="4132"/>
    <x v="17"/>
    <x v="1"/>
    <x v="2"/>
    <s v="App Ads"/>
    <n v="8"/>
    <n v="19"/>
    <n v="1"/>
    <n v="521.11"/>
    <n v="10558.52"/>
    <n v="0"/>
    <n v="1205"/>
    <n v="1"/>
    <n v="9.6999999999999993"/>
    <n v="1"/>
    <n v="0.05"/>
    <n v="0"/>
    <s v="None"/>
    <n v="1"/>
    <n v="1"/>
    <n v="339"/>
    <n v="9"/>
    <n v="2.6"/>
    <s v="UPI"/>
    <n v="21.4"/>
    <n v="0.29749999999999999"/>
    <x v="1"/>
    <x v="1"/>
  </r>
  <r>
    <n v="4133"/>
    <x v="10"/>
    <x v="0"/>
    <x v="2"/>
    <s v="Social"/>
    <n v="22"/>
    <n v="28"/>
    <n v="3"/>
    <n v="369.69"/>
    <n v="11357.84"/>
    <n v="0"/>
    <n v="1128"/>
    <n v="1"/>
    <n v="5.2"/>
    <n v="0"/>
    <n v="0.19"/>
    <n v="3"/>
    <s v="App Issue"/>
    <n v="2"/>
    <n v="1"/>
    <n v="784"/>
    <n v="53"/>
    <n v="4.0999999999999996"/>
    <s v="UPI"/>
    <n v="35.6"/>
    <n v="0.39350000000000002"/>
    <x v="1"/>
    <x v="1"/>
  </r>
  <r>
    <n v="4134"/>
    <x v="14"/>
    <x v="1"/>
    <x v="3"/>
    <s v="Organic"/>
    <n v="54"/>
    <n v="168"/>
    <n v="10"/>
    <n v="505.14"/>
    <n v="78619.740000000005"/>
    <n v="0"/>
    <n v="8265"/>
    <n v="2"/>
    <n v="11.3"/>
    <n v="9"/>
    <n v="0.31"/>
    <n v="6"/>
    <s v="Quality"/>
    <n v="2"/>
    <n v="3"/>
    <n v="589.28"/>
    <n v="66"/>
    <n v="3.6"/>
    <s v="Credit Card"/>
    <n v="45.6"/>
    <n v="0.46710000000000002"/>
    <x v="0"/>
    <x v="6"/>
  </r>
  <r>
    <n v="4135"/>
    <x v="48"/>
    <x v="0"/>
    <x v="0"/>
    <s v="App Ads"/>
    <n v="58"/>
    <n v="113"/>
    <n v="15"/>
    <n v="314.39999999999998"/>
    <n v="35993.160000000003"/>
    <n v="0"/>
    <n v="3846"/>
    <n v="8"/>
    <n v="15.2"/>
    <n v="2"/>
    <n v="0.46"/>
    <n v="5"/>
    <s v="Delivery Delay"/>
    <n v="3"/>
    <n v="5"/>
    <n v="1596.75"/>
    <n v="16"/>
    <n v="2.6"/>
    <s v="Wallet"/>
    <n v="34.4"/>
    <n v="0.38479999999999998"/>
    <x v="1"/>
    <x v="1"/>
  </r>
  <r>
    <n v="4136"/>
    <x v="9"/>
    <x v="1"/>
    <x v="2"/>
    <s v="App Ads"/>
    <n v="53"/>
    <n v="111"/>
    <n v="7"/>
    <n v="314.35000000000002"/>
    <n v="33873.01"/>
    <n v="0"/>
    <n v="3774"/>
    <n v="5"/>
    <n v="20.100000000000001"/>
    <n v="5"/>
    <n v="0.44"/>
    <n v="3"/>
    <s v="Quality"/>
    <n v="2"/>
    <n v="2"/>
    <n v="1062.52"/>
    <n v="51"/>
    <n v="3.4"/>
    <s v="UPI"/>
    <n v="35.299999999999997"/>
    <n v="0.39119999999999999"/>
    <x v="1"/>
    <x v="1"/>
  </r>
  <r>
    <n v="4137"/>
    <x v="9"/>
    <x v="1"/>
    <x v="4"/>
    <s v="Referral"/>
    <n v="21"/>
    <n v="52"/>
    <n v="7"/>
    <n v="528.54999999999995"/>
    <n v="25592.48"/>
    <n v="0"/>
    <n v="3105"/>
    <n v="2"/>
    <n v="10.8"/>
    <n v="1"/>
    <n v="0.18"/>
    <n v="0"/>
    <s v="None"/>
    <n v="1"/>
    <n v="1"/>
    <n v="633.04999999999995"/>
    <n v="82"/>
    <n v="3.8"/>
    <s v="Debit Card"/>
    <n v="39.4"/>
    <n v="0.4214"/>
    <x v="0"/>
    <x v="8"/>
  </r>
  <r>
    <n v="4138"/>
    <x v="46"/>
    <x v="1"/>
    <x v="2"/>
    <s v="Referral"/>
    <n v="32"/>
    <n v="48"/>
    <n v="2"/>
    <n v="412.49"/>
    <n v="21121.34"/>
    <n v="1"/>
    <n v="2132"/>
    <n v="3"/>
    <n v="11.5"/>
    <n v="0"/>
    <n v="0.26"/>
    <n v="2"/>
    <s v="Quality"/>
    <n v="2"/>
    <n v="1"/>
    <n v="656.02"/>
    <n v="39"/>
    <n v="2.4"/>
    <s v="UPI"/>
    <n v="28"/>
    <n v="0.34089999999999998"/>
    <x v="1"/>
    <x v="1"/>
  </r>
  <r>
    <n v="4139"/>
    <x v="52"/>
    <x v="0"/>
    <x v="1"/>
    <s v="App Ads"/>
    <n v="53"/>
    <n v="115"/>
    <n v="13"/>
    <n v="423.21"/>
    <n v="50680.72"/>
    <n v="0"/>
    <n v="5302"/>
    <n v="7"/>
    <n v="0"/>
    <n v="4"/>
    <n v="0.3"/>
    <n v="3"/>
    <s v="Delivery Delay"/>
    <n v="2"/>
    <n v="6"/>
    <n v="1119.0999999999999"/>
    <n v="28"/>
    <n v="4.0999999999999996"/>
    <s v="UPI"/>
    <n v="27.4"/>
    <n v="0.3367"/>
    <x v="1"/>
    <x v="1"/>
  </r>
  <r>
    <n v="4140"/>
    <x v="14"/>
    <x v="0"/>
    <x v="2"/>
    <s v="Social"/>
    <n v="25"/>
    <n v="32"/>
    <n v="5"/>
    <n v="444.08"/>
    <n v="13714.93"/>
    <n v="1"/>
    <n v="1396"/>
    <n v="0"/>
    <n v="4"/>
    <n v="1"/>
    <n v="0.24"/>
    <n v="1"/>
    <s v="Payment"/>
    <n v="0"/>
    <n v="1"/>
    <n v="108.58"/>
    <n v="160"/>
    <n v="3.1"/>
    <s v="Debit Card"/>
    <n v="61.2"/>
    <n v="0.58309999999999995"/>
    <x v="0"/>
    <x v="7"/>
  </r>
  <r>
    <n v="4141"/>
    <x v="10"/>
    <x v="0"/>
    <x v="2"/>
    <s v="Referral"/>
    <n v="54"/>
    <n v="63"/>
    <n v="5"/>
    <n v="419.28"/>
    <n v="28470.240000000002"/>
    <n v="1"/>
    <n v="2478"/>
    <n v="3"/>
    <n v="6.5"/>
    <n v="1"/>
    <n v="0.05"/>
    <n v="0"/>
    <s v="None"/>
    <n v="1"/>
    <n v="4"/>
    <n v="1475.03"/>
    <n v="40"/>
    <n v="3.3"/>
    <s v="Debit Card"/>
    <n v="19.3"/>
    <n v="0.28470000000000001"/>
    <x v="1"/>
    <x v="1"/>
  </r>
  <r>
    <n v="4142"/>
    <x v="5"/>
    <x v="1"/>
    <x v="4"/>
    <s v="App Ads"/>
    <n v="42"/>
    <n v="45"/>
    <n v="7"/>
    <n v="606.58000000000004"/>
    <n v="25153.29"/>
    <n v="0"/>
    <n v="2661"/>
    <n v="3"/>
    <n v="5"/>
    <n v="2"/>
    <n v="0.38"/>
    <n v="1"/>
    <s v="Quality"/>
    <n v="2"/>
    <n v="2"/>
    <n v="1058.68"/>
    <n v="28"/>
    <n v="3.3"/>
    <s v="UPI"/>
    <n v="20.3"/>
    <n v="0.29110000000000003"/>
    <x v="1"/>
    <x v="1"/>
  </r>
  <r>
    <n v="4143"/>
    <x v="27"/>
    <x v="0"/>
    <x v="0"/>
    <s v="App Ads"/>
    <n v="11"/>
    <n v="15"/>
    <n v="1"/>
    <n v="274.89"/>
    <n v="3776.12"/>
    <n v="0"/>
    <n v="535"/>
    <n v="0"/>
    <n v="11.5"/>
    <n v="1"/>
    <n v="0.28000000000000003"/>
    <n v="1"/>
    <s v="Item Missing"/>
    <n v="1"/>
    <n v="0"/>
    <n v="216.77"/>
    <n v="19"/>
    <n v="3.1"/>
    <s v="Credit Card"/>
    <n v="17.600000000000001"/>
    <n v="0.27460000000000001"/>
    <x v="1"/>
    <x v="1"/>
  </r>
  <r>
    <n v="4144"/>
    <x v="3"/>
    <x v="1"/>
    <x v="2"/>
    <s v="Social"/>
    <n v="12"/>
    <n v="41"/>
    <n v="7"/>
    <n v="353.7"/>
    <n v="14990.07"/>
    <n v="0"/>
    <n v="1617"/>
    <n v="2"/>
    <n v="4.0999999999999996"/>
    <n v="1"/>
    <n v="0.63"/>
    <n v="4"/>
    <s v="Quality"/>
    <n v="2"/>
    <n v="3"/>
    <n v="885.94"/>
    <n v="85"/>
    <n v="3.8"/>
    <s v="Credit Card"/>
    <n v="51.9"/>
    <n v="0.51419999999999999"/>
    <x v="0"/>
    <x v="4"/>
  </r>
  <r>
    <n v="4145"/>
    <x v="12"/>
    <x v="0"/>
    <x v="2"/>
    <s v="Social"/>
    <n v="35"/>
    <n v="38"/>
    <n v="7"/>
    <n v="477.14"/>
    <n v="19637.79"/>
    <n v="0"/>
    <n v="1975"/>
    <n v="1"/>
    <n v="0"/>
    <n v="1"/>
    <n v="0.31"/>
    <n v="1"/>
    <s v="Payment"/>
    <n v="2"/>
    <n v="2"/>
    <n v="664.03"/>
    <n v="30"/>
    <n v="3.8"/>
    <s v="UPI"/>
    <n v="18.100000000000001"/>
    <n v="0.2777"/>
    <x v="1"/>
    <x v="1"/>
  </r>
  <r>
    <n v="4146"/>
    <x v="25"/>
    <x v="1"/>
    <x v="4"/>
    <s v="Organic"/>
    <n v="34"/>
    <n v="78"/>
    <n v="2"/>
    <n v="309.92"/>
    <n v="23408.65"/>
    <n v="0"/>
    <n v="2746"/>
    <n v="1"/>
    <n v="22.8"/>
    <n v="0"/>
    <n v="0.38"/>
    <n v="0"/>
    <s v="None"/>
    <n v="1"/>
    <n v="4"/>
    <n v="1080.32"/>
    <n v="14"/>
    <n v="4"/>
    <s v="Credit Card"/>
    <n v="13.7"/>
    <n v="0.25169999999999998"/>
    <x v="1"/>
    <x v="1"/>
  </r>
  <r>
    <n v="4147"/>
    <x v="18"/>
    <x v="0"/>
    <x v="2"/>
    <s v="App Ads"/>
    <n v="53"/>
    <n v="86"/>
    <n v="6"/>
    <n v="358.54"/>
    <n v="30831.8"/>
    <n v="0"/>
    <n v="3177"/>
    <n v="5"/>
    <n v="9.6"/>
    <n v="2"/>
    <n v="0.12"/>
    <n v="5"/>
    <s v="Quality"/>
    <n v="3"/>
    <n v="3"/>
    <n v="554.89"/>
    <n v="41"/>
    <n v="3.2"/>
    <s v="Debit Card"/>
    <n v="30.9"/>
    <n v="0.36070000000000002"/>
    <x v="1"/>
    <x v="1"/>
  </r>
  <r>
    <n v="4148"/>
    <x v="5"/>
    <x v="0"/>
    <x v="4"/>
    <s v="Partner"/>
    <n v="17"/>
    <n v="15"/>
    <n v="3"/>
    <n v="553.17999999999995"/>
    <n v="9080.75"/>
    <n v="0"/>
    <n v="1108"/>
    <n v="0"/>
    <n v="15.3"/>
    <n v="0"/>
    <n v="0.57999999999999996"/>
    <n v="1"/>
    <s v="Quality"/>
    <n v="1"/>
    <n v="1"/>
    <n v="490.15"/>
    <n v="47"/>
    <n v="5"/>
    <s v="Credit Card"/>
    <n v="26.5"/>
    <n v="0.33069999999999999"/>
    <x v="1"/>
    <x v="1"/>
  </r>
  <r>
    <n v="4149"/>
    <x v="5"/>
    <x v="0"/>
    <x v="0"/>
    <s v="Referral"/>
    <n v="43"/>
    <n v="105"/>
    <n v="4"/>
    <n v="348.88"/>
    <n v="35852.58"/>
    <n v="0"/>
    <n v="3958"/>
    <n v="1"/>
    <n v="4.4000000000000004"/>
    <n v="3"/>
    <n v="0.56999999999999995"/>
    <n v="3"/>
    <s v="Delivery Delay"/>
    <n v="4"/>
    <n v="1"/>
    <n v="389.13"/>
    <n v="43"/>
    <n v="5"/>
    <s v="UPI"/>
    <n v="28.6"/>
    <n v="0.34489999999999998"/>
    <x v="1"/>
    <x v="1"/>
  </r>
  <r>
    <n v="4150"/>
    <x v="40"/>
    <x v="0"/>
    <x v="1"/>
    <s v="Social"/>
    <n v="56"/>
    <n v="78"/>
    <n v="3"/>
    <n v="548.17999999999995"/>
    <n v="41072.82"/>
    <n v="0"/>
    <n v="4940"/>
    <n v="4"/>
    <n v="4.4000000000000004"/>
    <n v="4"/>
    <n v="0.16"/>
    <n v="3"/>
    <s v="Item Missing"/>
    <n v="1"/>
    <n v="1"/>
    <n v="495.78"/>
    <n v="54"/>
    <n v="3.5"/>
    <s v="UPI"/>
    <n v="30.9"/>
    <n v="0.36049999999999999"/>
    <x v="1"/>
    <x v="1"/>
  </r>
  <r>
    <n v="4151"/>
    <x v="35"/>
    <x v="0"/>
    <x v="0"/>
    <s v="App Ads"/>
    <n v="43"/>
    <n v="62"/>
    <n v="1"/>
    <n v="288.66000000000003"/>
    <n v="18838.86"/>
    <n v="0"/>
    <n v="1968"/>
    <n v="5"/>
    <n v="0"/>
    <n v="4"/>
    <n v="0.55000000000000004"/>
    <n v="4"/>
    <s v="App Issue"/>
    <n v="1"/>
    <n v="1"/>
    <n v="418.62"/>
    <n v="25"/>
    <n v="3.8"/>
    <s v="Wallet"/>
    <n v="25.2"/>
    <n v="0.32190000000000002"/>
    <x v="1"/>
    <x v="1"/>
  </r>
  <r>
    <n v="4152"/>
    <x v="20"/>
    <x v="0"/>
    <x v="2"/>
    <s v="App Ads"/>
    <n v="29"/>
    <n v="77"/>
    <n v="5"/>
    <n v="696.59"/>
    <n v="54925.02"/>
    <n v="0"/>
    <n v="5670"/>
    <n v="4"/>
    <n v="28.7"/>
    <n v="3"/>
    <n v="0.18"/>
    <n v="5"/>
    <s v="Item Missing"/>
    <n v="1"/>
    <n v="2"/>
    <n v="956.37"/>
    <n v="42"/>
    <n v="3.7"/>
    <s v="UPI"/>
    <n v="44.3"/>
    <n v="0.45700000000000002"/>
    <x v="0"/>
    <x v="3"/>
  </r>
  <r>
    <n v="4153"/>
    <x v="34"/>
    <x v="1"/>
    <x v="1"/>
    <s v="App Ads"/>
    <n v="57"/>
    <n v="91"/>
    <n v="11"/>
    <n v="531.58000000000004"/>
    <n v="49666.33"/>
    <n v="0"/>
    <n v="4657"/>
    <n v="2"/>
    <n v="16.2"/>
    <n v="1"/>
    <n v="0.27"/>
    <n v="5"/>
    <s v="App Issue"/>
    <n v="1"/>
    <n v="4"/>
    <n v="1389.86"/>
    <n v="19"/>
    <n v="4.4000000000000004"/>
    <s v="Wallet"/>
    <n v="20.399999999999999"/>
    <n v="0.29170000000000001"/>
    <x v="1"/>
    <x v="1"/>
  </r>
  <r>
    <n v="4154"/>
    <x v="9"/>
    <x v="1"/>
    <x v="2"/>
    <s v="App Ads"/>
    <n v="30"/>
    <n v="59"/>
    <n v="4"/>
    <n v="534.38"/>
    <n v="34324.06"/>
    <n v="0"/>
    <n v="3520"/>
    <n v="5"/>
    <n v="9.5"/>
    <n v="4"/>
    <n v="0.32"/>
    <n v="0"/>
    <s v="None"/>
    <n v="2"/>
    <n v="0"/>
    <n v="485.56"/>
    <n v="25"/>
    <n v="4"/>
    <s v="Wallet"/>
    <n v="31.7"/>
    <n v="0.36599999999999999"/>
    <x v="1"/>
    <x v="1"/>
  </r>
  <r>
    <n v="4155"/>
    <x v="21"/>
    <x v="0"/>
    <x v="4"/>
    <s v="Referral"/>
    <n v="26"/>
    <n v="46"/>
    <n v="9"/>
    <n v="403.49"/>
    <n v="17405.98"/>
    <n v="0"/>
    <n v="2134"/>
    <n v="3"/>
    <n v="34"/>
    <n v="2"/>
    <n v="0.61"/>
    <n v="3"/>
    <s v="Payment"/>
    <n v="3"/>
    <n v="0"/>
    <n v="275.73"/>
    <n v="79"/>
    <n v="4.0999999999999996"/>
    <s v="Credit Card"/>
    <n v="47.8"/>
    <n v="0.48380000000000001"/>
    <x v="0"/>
    <x v="2"/>
  </r>
  <r>
    <n v="4156"/>
    <x v="16"/>
    <x v="1"/>
    <x v="4"/>
    <s v="Social"/>
    <n v="46"/>
    <n v="79"/>
    <n v="8"/>
    <n v="451.28"/>
    <n v="37460.269999999997"/>
    <n v="0"/>
    <n v="3994"/>
    <n v="5"/>
    <n v="0"/>
    <n v="4"/>
    <n v="0.18"/>
    <n v="4"/>
    <s v="Quality"/>
    <n v="0"/>
    <n v="0"/>
    <n v="0"/>
    <n v="61"/>
    <n v="5"/>
    <s v="UPI"/>
    <n v="35.6"/>
    <n v="0.39350000000000002"/>
    <x v="1"/>
    <x v="1"/>
  </r>
  <r>
    <n v="4157"/>
    <x v="28"/>
    <x v="0"/>
    <x v="2"/>
    <s v="App Ads"/>
    <n v="8"/>
    <n v="6"/>
    <n v="1"/>
    <n v="773.72"/>
    <n v="4742.0600000000004"/>
    <n v="0"/>
    <n v="751"/>
    <n v="0"/>
    <n v="9.6"/>
    <n v="0"/>
    <n v="0.42"/>
    <n v="1"/>
    <s v="Item Missing"/>
    <n v="0"/>
    <n v="0"/>
    <n v="0"/>
    <n v="43"/>
    <n v="4.3"/>
    <s v="Wallet"/>
    <n v="26.4"/>
    <n v="0.32979999999999998"/>
    <x v="1"/>
    <x v="1"/>
  </r>
  <r>
    <n v="4158"/>
    <x v="41"/>
    <x v="0"/>
    <x v="2"/>
    <s v="Social"/>
    <n v="47"/>
    <n v="117"/>
    <n v="7"/>
    <n v="318.85000000000002"/>
    <n v="39524.03"/>
    <n v="0"/>
    <n v="4520"/>
    <n v="1"/>
    <n v="0"/>
    <n v="4"/>
    <n v="0.73"/>
    <n v="3"/>
    <s v="Payment"/>
    <n v="2"/>
    <n v="9"/>
    <n v="2396.1999999999998"/>
    <n v="30"/>
    <n v="3.8"/>
    <s v="Credit Card"/>
    <n v="27.6"/>
    <n v="0.33789999999999998"/>
    <x v="1"/>
    <x v="1"/>
  </r>
  <r>
    <n v="4159"/>
    <x v="7"/>
    <x v="0"/>
    <x v="1"/>
    <s v="Organic"/>
    <n v="14"/>
    <n v="28"/>
    <n v="4"/>
    <n v="382.25"/>
    <n v="10799.5"/>
    <n v="0"/>
    <n v="1256"/>
    <n v="2"/>
    <n v="0"/>
    <n v="0"/>
    <n v="0.09"/>
    <n v="3"/>
    <s v="Delivery Delay"/>
    <n v="0"/>
    <n v="2"/>
    <n v="403.69"/>
    <n v="19"/>
    <n v="3.5"/>
    <s v="UPI"/>
    <n v="28.4"/>
    <n v="0.34370000000000001"/>
    <x v="1"/>
    <x v="1"/>
  </r>
  <r>
    <n v="4160"/>
    <x v="45"/>
    <x v="0"/>
    <x v="3"/>
    <s v="Social"/>
    <n v="14"/>
    <n v="34"/>
    <n v="2"/>
    <n v="410.23"/>
    <n v="12908.67"/>
    <n v="0"/>
    <n v="1693"/>
    <n v="0"/>
    <n v="0"/>
    <n v="1"/>
    <n v="0.8"/>
    <n v="1"/>
    <s v="Payment"/>
    <n v="1"/>
    <n v="1"/>
    <n v="419.92"/>
    <n v="9"/>
    <n v="2.6"/>
    <s v="Credit Card"/>
    <n v="18.100000000000001"/>
    <n v="0.27739999999999998"/>
    <x v="1"/>
    <x v="1"/>
  </r>
  <r>
    <n v="4161"/>
    <x v="18"/>
    <x v="0"/>
    <x v="3"/>
    <s v="Organic"/>
    <n v="6"/>
    <n v="11"/>
    <n v="2"/>
    <n v="470.61"/>
    <n v="5013.9399999999996"/>
    <n v="0"/>
    <n v="953"/>
    <n v="0"/>
    <n v="7"/>
    <n v="0"/>
    <n v="0.48"/>
    <n v="2"/>
    <s v="Payment"/>
    <n v="0"/>
    <n v="0"/>
    <n v="0"/>
    <n v="90"/>
    <n v="3.2"/>
    <s v="UPI"/>
    <n v="44.2"/>
    <n v="0.45689999999999997"/>
    <x v="0"/>
    <x v="8"/>
  </r>
  <r>
    <n v="4162"/>
    <x v="40"/>
    <x v="1"/>
    <x v="2"/>
    <s v="Social"/>
    <n v="37"/>
    <n v="98"/>
    <n v="16"/>
    <n v="532.55999999999995"/>
    <n v="50782.87"/>
    <n v="0"/>
    <n v="5232"/>
    <n v="1"/>
    <n v="13.5"/>
    <n v="1"/>
    <n v="0.35"/>
    <n v="1"/>
    <s v="Delivery Delay"/>
    <n v="3"/>
    <n v="5"/>
    <n v="550.34"/>
    <n v="28"/>
    <n v="3.4"/>
    <s v="UPI"/>
    <n v="27.6"/>
    <n v="0.3377"/>
    <x v="1"/>
    <x v="1"/>
  </r>
  <r>
    <n v="4163"/>
    <x v="22"/>
    <x v="1"/>
    <x v="0"/>
    <s v="Social"/>
    <n v="7"/>
    <n v="13"/>
    <n v="0"/>
    <n v="509.61"/>
    <n v="6912.44"/>
    <n v="0"/>
    <n v="730"/>
    <n v="0"/>
    <n v="16.8"/>
    <n v="1"/>
    <n v="0.67"/>
    <n v="1"/>
    <s v="Delivery Delay"/>
    <n v="0"/>
    <n v="0"/>
    <n v="0"/>
    <n v="23"/>
    <n v="3.9"/>
    <s v="Credit Card"/>
    <n v="23.3"/>
    <n v="0.31009999999999999"/>
    <x v="1"/>
    <x v="1"/>
  </r>
  <r>
    <n v="4164"/>
    <x v="7"/>
    <x v="1"/>
    <x v="1"/>
    <s v="Social"/>
    <n v="52"/>
    <n v="151"/>
    <n v="14"/>
    <n v="320.77999999999997"/>
    <n v="48358.25"/>
    <n v="0"/>
    <n v="4795"/>
    <n v="5"/>
    <n v="16.399999999999999"/>
    <n v="4"/>
    <n v="0.4"/>
    <n v="7"/>
    <s v="Quality"/>
    <n v="3"/>
    <n v="6"/>
    <n v="2041.53"/>
    <n v="68"/>
    <n v="2.5"/>
    <s v="Debit Card"/>
    <n v="50"/>
    <n v="0.49980000000000002"/>
    <x v="0"/>
    <x v="5"/>
  </r>
  <r>
    <n v="4165"/>
    <x v="28"/>
    <x v="1"/>
    <x v="2"/>
    <s v="App Ads"/>
    <n v="3"/>
    <n v="3"/>
    <n v="0"/>
    <n v="542.41999999999996"/>
    <n v="1571"/>
    <n v="0"/>
    <n v="536"/>
    <n v="0"/>
    <n v="8.9"/>
    <n v="0"/>
    <n v="0.32"/>
    <n v="1"/>
    <s v="Item Missing"/>
    <n v="0"/>
    <n v="0"/>
    <n v="0"/>
    <n v="35"/>
    <n v="2.2999999999999998"/>
    <s v="Wallet"/>
    <n v="26"/>
    <n v="0.32729999999999998"/>
    <x v="1"/>
    <x v="1"/>
  </r>
  <r>
    <n v="4166"/>
    <x v="6"/>
    <x v="0"/>
    <x v="3"/>
    <s v="Organic"/>
    <n v="25"/>
    <n v="29"/>
    <n v="3"/>
    <n v="541.65"/>
    <n v="15973.92"/>
    <n v="0"/>
    <n v="1777"/>
    <n v="2"/>
    <n v="21.6"/>
    <n v="1"/>
    <n v="0.46"/>
    <n v="3"/>
    <s v="Quality"/>
    <n v="1"/>
    <n v="0"/>
    <n v="98.98"/>
    <n v="24"/>
    <n v="3.3"/>
    <s v="Debit Card"/>
    <n v="32.1"/>
    <n v="0.36899999999999999"/>
    <x v="1"/>
    <x v="1"/>
  </r>
  <r>
    <n v="4167"/>
    <x v="31"/>
    <x v="1"/>
    <x v="2"/>
    <s v="Partner"/>
    <n v="25"/>
    <n v="81"/>
    <n v="13"/>
    <n v="458.71"/>
    <n v="39410.29"/>
    <n v="0"/>
    <n v="3893"/>
    <n v="6"/>
    <n v="24"/>
    <n v="2"/>
    <n v="0.5"/>
    <n v="5"/>
    <s v="Item Missing"/>
    <n v="0"/>
    <n v="2"/>
    <n v="403.42"/>
    <n v="20"/>
    <n v="3.3"/>
    <s v="UPI"/>
    <n v="32"/>
    <n v="0.36840000000000001"/>
    <x v="1"/>
    <x v="1"/>
  </r>
  <r>
    <n v="4168"/>
    <x v="16"/>
    <x v="0"/>
    <x v="3"/>
    <s v="Referral"/>
    <n v="6"/>
    <n v="15"/>
    <n v="3"/>
    <n v="374.79"/>
    <n v="5848.57"/>
    <n v="0"/>
    <n v="708"/>
    <n v="1"/>
    <n v="2"/>
    <n v="1"/>
    <n v="0.63"/>
    <n v="1"/>
    <s v="Quality"/>
    <n v="0"/>
    <n v="0"/>
    <n v="0"/>
    <n v="43"/>
    <n v="3.9"/>
    <s v="UPI"/>
    <n v="28.5"/>
    <n v="0.34429999999999999"/>
    <x v="1"/>
    <x v="1"/>
  </r>
  <r>
    <n v="4169"/>
    <x v="14"/>
    <x v="0"/>
    <x v="2"/>
    <s v="Organic"/>
    <n v="55"/>
    <n v="181"/>
    <n v="20"/>
    <n v="484.4"/>
    <n v="87338.33"/>
    <n v="0"/>
    <n v="9750"/>
    <n v="10"/>
    <n v="21.3"/>
    <n v="6"/>
    <n v="0.18"/>
    <n v="7"/>
    <s v="Payment"/>
    <n v="2"/>
    <n v="10"/>
    <n v="2395.6999999999998"/>
    <n v="12"/>
    <n v="3.4"/>
    <s v="UPI"/>
    <n v="40.200000000000003"/>
    <n v="0.42709999999999998"/>
    <x v="0"/>
    <x v="7"/>
  </r>
  <r>
    <n v="4170"/>
    <x v="30"/>
    <x v="0"/>
    <x v="3"/>
    <s v="Organic"/>
    <n v="52"/>
    <n v="119"/>
    <n v="17"/>
    <n v="416.45"/>
    <n v="50069.8"/>
    <n v="0"/>
    <n v="5487"/>
    <n v="1"/>
    <n v="16.600000000000001"/>
    <n v="4"/>
    <n v="0.18"/>
    <n v="2"/>
    <s v="Quality"/>
    <n v="2"/>
    <n v="5"/>
    <n v="1310.3599999999999"/>
    <n v="42"/>
    <n v="4"/>
    <s v="Credit Card"/>
    <n v="26"/>
    <n v="0.32719999999999999"/>
    <x v="1"/>
    <x v="1"/>
  </r>
  <r>
    <n v="4171"/>
    <x v="15"/>
    <x v="0"/>
    <x v="2"/>
    <s v="App Ads"/>
    <n v="58"/>
    <n v="91"/>
    <n v="6"/>
    <n v="444.39"/>
    <n v="39602.06"/>
    <n v="0"/>
    <n v="4576"/>
    <n v="7"/>
    <n v="2.6"/>
    <n v="1"/>
    <n v="0.21"/>
    <n v="4"/>
    <s v="Item Missing"/>
    <n v="4"/>
    <n v="7"/>
    <n v="2246.7399999999998"/>
    <n v="42"/>
    <n v="4"/>
    <s v="UPI"/>
    <n v="35.200000000000003"/>
    <n v="0.3911"/>
    <x v="1"/>
    <x v="1"/>
  </r>
  <r>
    <n v="4172"/>
    <x v="46"/>
    <x v="1"/>
    <x v="2"/>
    <s v="Social"/>
    <n v="54"/>
    <n v="178"/>
    <n v="6"/>
    <n v="452.47"/>
    <n v="88273.25"/>
    <n v="0"/>
    <n v="8573"/>
    <n v="5"/>
    <n v="14.9"/>
    <n v="5"/>
    <n v="0.14000000000000001"/>
    <n v="5"/>
    <s v="Payment"/>
    <n v="8"/>
    <n v="2"/>
    <n v="2485.59"/>
    <n v="24"/>
    <n v="3.2"/>
    <s v="UPI"/>
    <n v="35.700000000000003"/>
    <n v="0.39419999999999999"/>
    <x v="1"/>
    <x v="1"/>
  </r>
  <r>
    <n v="4173"/>
    <x v="14"/>
    <x v="0"/>
    <x v="0"/>
    <s v="Social"/>
    <n v="6"/>
    <n v="2"/>
    <n v="0"/>
    <n v="345.2"/>
    <n v="640.23"/>
    <n v="0"/>
    <n v="240"/>
    <n v="0"/>
    <n v="0"/>
    <n v="0"/>
    <n v="0.15"/>
    <n v="2"/>
    <s v="Payment"/>
    <n v="0"/>
    <n v="0"/>
    <n v="0"/>
    <n v="41"/>
    <n v="4.2"/>
    <s v="UPI"/>
    <n v="24.4"/>
    <n v="0.31709999999999999"/>
    <x v="1"/>
    <x v="1"/>
  </r>
  <r>
    <n v="4174"/>
    <x v="29"/>
    <x v="0"/>
    <x v="0"/>
    <s v="App Ads"/>
    <n v="9"/>
    <n v="22"/>
    <n v="1"/>
    <n v="454.59"/>
    <n v="9850.7800000000007"/>
    <n v="0"/>
    <n v="1198"/>
    <n v="1"/>
    <n v="6"/>
    <n v="1"/>
    <n v="0.3"/>
    <n v="2"/>
    <s v="Item Missing"/>
    <n v="0"/>
    <n v="1"/>
    <n v="298.91000000000003"/>
    <n v="24"/>
    <n v="3.5"/>
    <s v="UPI"/>
    <n v="24.3"/>
    <n v="0.31630000000000003"/>
    <x v="1"/>
    <x v="1"/>
  </r>
  <r>
    <n v="4175"/>
    <x v="18"/>
    <x v="1"/>
    <x v="4"/>
    <s v="App Ads"/>
    <n v="57"/>
    <n v="3"/>
    <n v="0"/>
    <n v="578.49"/>
    <n v="1809.82"/>
    <n v="0"/>
    <n v="69"/>
    <n v="0"/>
    <n v="13.9"/>
    <n v="0"/>
    <n v="0.36"/>
    <n v="2"/>
    <s v="Delivery Delay"/>
    <n v="0"/>
    <n v="0"/>
    <n v="0"/>
    <n v="14"/>
    <n v="2.9"/>
    <s v="UPI"/>
    <n v="6"/>
    <n v="0.21060000000000001"/>
    <x v="1"/>
    <x v="1"/>
  </r>
  <r>
    <n v="4176"/>
    <x v="29"/>
    <x v="2"/>
    <x v="0"/>
    <s v="Social"/>
    <n v="13"/>
    <n v="39"/>
    <n v="2"/>
    <n v="531.51"/>
    <n v="22338.3"/>
    <n v="0"/>
    <n v="2509"/>
    <n v="1"/>
    <n v="18.100000000000001"/>
    <n v="1"/>
    <n v="0.23"/>
    <n v="4"/>
    <s v="App Issue"/>
    <n v="0"/>
    <n v="2"/>
    <n v="163.41"/>
    <n v="45"/>
    <n v="3.8"/>
    <s v="UPI"/>
    <n v="32.200000000000003"/>
    <n v="0.36940000000000001"/>
    <x v="1"/>
    <x v="1"/>
  </r>
  <r>
    <n v="4177"/>
    <x v="39"/>
    <x v="1"/>
    <x v="2"/>
    <s v="App Ads"/>
    <n v="38"/>
    <n v="37"/>
    <n v="5"/>
    <n v="427.01"/>
    <n v="14683.18"/>
    <n v="0"/>
    <n v="1962"/>
    <n v="0"/>
    <n v="0"/>
    <n v="1"/>
    <n v="0.15"/>
    <n v="3"/>
    <s v="Delivery Delay"/>
    <n v="1"/>
    <n v="3"/>
    <n v="223.01"/>
    <n v="36"/>
    <n v="5"/>
    <s v="UPI"/>
    <n v="22.1"/>
    <n v="0.3024"/>
    <x v="1"/>
    <x v="1"/>
  </r>
  <r>
    <n v="4178"/>
    <x v="28"/>
    <x v="1"/>
    <x v="1"/>
    <s v="Referral"/>
    <n v="14"/>
    <n v="22"/>
    <n v="1"/>
    <n v="420.86"/>
    <n v="10172.84"/>
    <n v="0"/>
    <n v="1279"/>
    <n v="1"/>
    <n v="10.8"/>
    <n v="0"/>
    <n v="0.68"/>
    <n v="3"/>
    <s v="Item Missing"/>
    <n v="1"/>
    <n v="1"/>
    <n v="529.1"/>
    <n v="29"/>
    <n v="4.0999999999999996"/>
    <s v="Credit Card"/>
    <n v="27.9"/>
    <n v="0.33989999999999998"/>
    <x v="1"/>
    <x v="1"/>
  </r>
  <r>
    <n v="4179"/>
    <x v="31"/>
    <x v="1"/>
    <x v="2"/>
    <s v="Partner"/>
    <n v="44"/>
    <n v="45"/>
    <n v="7"/>
    <n v="661.06"/>
    <n v="31807.21"/>
    <n v="0"/>
    <n v="3347"/>
    <n v="2"/>
    <n v="22.2"/>
    <n v="2"/>
    <n v="0.28000000000000003"/>
    <n v="0"/>
    <s v="None"/>
    <n v="1"/>
    <n v="1"/>
    <n v="389.26"/>
    <n v="68"/>
    <n v="4.0999999999999996"/>
    <s v="UPI"/>
    <n v="31.7"/>
    <n v="0.36580000000000001"/>
    <x v="1"/>
    <x v="1"/>
  </r>
  <r>
    <n v="4180"/>
    <x v="31"/>
    <x v="0"/>
    <x v="1"/>
    <s v="Partner"/>
    <n v="50"/>
    <n v="114"/>
    <n v="15"/>
    <n v="345.83"/>
    <n v="42218.18"/>
    <n v="0"/>
    <n v="4166"/>
    <n v="3"/>
    <n v="9.4"/>
    <n v="1"/>
    <n v="0.3"/>
    <n v="5"/>
    <s v="App Issue"/>
    <n v="6"/>
    <n v="1"/>
    <n v="1562.48"/>
    <n v="6"/>
    <n v="2.2000000000000002"/>
    <s v="Wallet"/>
    <n v="28"/>
    <n v="0.34060000000000001"/>
    <x v="1"/>
    <x v="1"/>
  </r>
  <r>
    <n v="4181"/>
    <x v="2"/>
    <x v="0"/>
    <x v="3"/>
    <s v="App Ads"/>
    <n v="7"/>
    <n v="12"/>
    <n v="1"/>
    <n v="527.70000000000005"/>
    <n v="6058.33"/>
    <n v="1"/>
    <n v="720"/>
    <n v="1"/>
    <n v="7"/>
    <n v="0"/>
    <n v="0.56000000000000005"/>
    <n v="2"/>
    <s v="App Issue"/>
    <n v="0"/>
    <n v="1"/>
    <n v="246.73"/>
    <n v="12"/>
    <n v="4.0999999999999996"/>
    <s v="Debit Card"/>
    <n v="25.4"/>
    <n v="0.32350000000000001"/>
    <x v="1"/>
    <x v="1"/>
  </r>
  <r>
    <n v="4182"/>
    <x v="15"/>
    <x v="0"/>
    <x v="3"/>
    <s v="App Ads"/>
    <n v="58"/>
    <n v="169"/>
    <n v="20"/>
    <n v="596.48"/>
    <n v="104003.92"/>
    <n v="0"/>
    <n v="10000"/>
    <n v="12"/>
    <n v="44.5"/>
    <n v="7"/>
    <n v="0.28000000000000003"/>
    <n v="8"/>
    <s v="App Issue"/>
    <n v="6"/>
    <n v="12"/>
    <n v="3346.7"/>
    <n v="64"/>
    <n v="2.8"/>
    <s v="Wallet"/>
    <n v="74.3"/>
    <n v="0.6744"/>
    <x v="0"/>
    <x v="3"/>
  </r>
  <r>
    <n v="4183"/>
    <x v="38"/>
    <x v="0"/>
    <x v="1"/>
    <s v="Social"/>
    <n v="22"/>
    <n v="28"/>
    <n v="4"/>
    <n v="318.24"/>
    <n v="8505.4599999999991"/>
    <n v="0"/>
    <n v="1306"/>
    <n v="1"/>
    <n v="15.6"/>
    <n v="1"/>
    <n v="0.36"/>
    <n v="0"/>
    <s v="None"/>
    <n v="0"/>
    <n v="2"/>
    <n v="411.74"/>
    <n v="73"/>
    <n v="3.9"/>
    <s v="Debit Card"/>
    <n v="34"/>
    <n v="0.38240000000000002"/>
    <x v="1"/>
    <x v="1"/>
  </r>
  <r>
    <n v="4184"/>
    <x v="5"/>
    <x v="2"/>
    <x v="3"/>
    <s v="Social"/>
    <n v="24"/>
    <n v="21"/>
    <n v="4"/>
    <n v="430.13"/>
    <n v="9050.89"/>
    <n v="0"/>
    <n v="1101"/>
    <n v="0"/>
    <n v="10.8"/>
    <n v="0"/>
    <n v="0.17"/>
    <n v="2"/>
    <s v="Delivery Delay"/>
    <n v="0"/>
    <n v="1"/>
    <n v="300.25"/>
    <n v="32"/>
    <n v="3.6"/>
    <s v="Credit Card"/>
    <n v="19.7"/>
    <n v="0.28710000000000002"/>
    <x v="1"/>
    <x v="1"/>
  </r>
  <r>
    <n v="4185"/>
    <x v="32"/>
    <x v="1"/>
    <x v="4"/>
    <s v="Organic"/>
    <n v="59"/>
    <n v="84"/>
    <n v="12"/>
    <n v="583.41"/>
    <n v="48760.7"/>
    <n v="0"/>
    <n v="5597"/>
    <n v="4"/>
    <n v="0"/>
    <n v="3"/>
    <n v="0.67"/>
    <n v="4"/>
    <s v="Delivery Delay"/>
    <n v="5"/>
    <n v="2"/>
    <n v="924.97"/>
    <n v="56"/>
    <n v="3.6"/>
    <s v="COD"/>
    <n v="38.700000000000003"/>
    <n v="0.41639999999999999"/>
    <x v="0"/>
    <x v="4"/>
  </r>
  <r>
    <n v="4186"/>
    <x v="44"/>
    <x v="2"/>
    <x v="2"/>
    <s v="Partner"/>
    <n v="56"/>
    <n v="174"/>
    <n v="5"/>
    <n v="362.92"/>
    <n v="67816.77"/>
    <n v="0"/>
    <n v="6665"/>
    <n v="11"/>
    <n v="28.2"/>
    <n v="10"/>
    <n v="0.24"/>
    <n v="2"/>
    <s v="App Issue"/>
    <n v="5"/>
    <n v="14"/>
    <n v="2218.58"/>
    <n v="19"/>
    <n v="4"/>
    <s v="Credit Card"/>
    <n v="45.4"/>
    <n v="0.46529999999999999"/>
    <x v="0"/>
    <x v="2"/>
  </r>
  <r>
    <n v="4187"/>
    <x v="25"/>
    <x v="1"/>
    <x v="4"/>
    <s v="App Ads"/>
    <n v="40"/>
    <n v="105"/>
    <n v="13"/>
    <n v="468.15"/>
    <n v="46354.22"/>
    <n v="0"/>
    <n v="4991"/>
    <n v="6"/>
    <n v="12"/>
    <n v="0"/>
    <n v="0.82"/>
    <n v="4"/>
    <s v="Delivery Delay"/>
    <n v="4"/>
    <n v="3"/>
    <n v="1814.82"/>
    <n v="60"/>
    <n v="4"/>
    <s v="Wallet"/>
    <n v="44.5"/>
    <n v="0.45910000000000001"/>
    <x v="0"/>
    <x v="7"/>
  </r>
  <r>
    <n v="4188"/>
    <x v="49"/>
    <x v="1"/>
    <x v="2"/>
    <s v="App Ads"/>
    <n v="1"/>
    <n v="3"/>
    <n v="0"/>
    <n v="282.64999999999998"/>
    <n v="880.44"/>
    <n v="0"/>
    <n v="555"/>
    <n v="0"/>
    <n v="0"/>
    <n v="0"/>
    <n v="0.54"/>
    <n v="1"/>
    <s v="Quality"/>
    <n v="0"/>
    <n v="0"/>
    <n v="0"/>
    <n v="34"/>
    <n v="3.9"/>
    <s v="UPI"/>
    <n v="21.9"/>
    <n v="0.3009"/>
    <x v="1"/>
    <x v="1"/>
  </r>
  <r>
    <n v="4189"/>
    <x v="32"/>
    <x v="1"/>
    <x v="2"/>
    <s v="App Ads"/>
    <n v="20"/>
    <n v="27"/>
    <n v="5"/>
    <n v="401.93"/>
    <n v="11512.87"/>
    <n v="0"/>
    <n v="1263"/>
    <n v="2"/>
    <n v="11.1"/>
    <n v="1"/>
    <n v="0.28999999999999998"/>
    <n v="2"/>
    <s v="App Issue"/>
    <n v="1"/>
    <n v="1"/>
    <n v="423.7"/>
    <n v="28"/>
    <n v="4.8"/>
    <s v="UPI"/>
    <n v="24.4"/>
    <n v="0.31659999999999999"/>
    <x v="1"/>
    <x v="1"/>
  </r>
  <r>
    <n v="4190"/>
    <x v="23"/>
    <x v="1"/>
    <x v="3"/>
    <s v="Organic"/>
    <n v="24"/>
    <n v="18"/>
    <n v="1"/>
    <n v="617.80999999999995"/>
    <n v="11523.53"/>
    <n v="0"/>
    <n v="1225"/>
    <n v="0"/>
    <n v="20.3"/>
    <n v="0"/>
    <n v="0.68"/>
    <n v="2"/>
    <s v="App Issue"/>
    <n v="1"/>
    <n v="1"/>
    <n v="222.84"/>
    <n v="67"/>
    <n v="4.7"/>
    <s v="Credit Card"/>
    <n v="42"/>
    <n v="0.44019999999999998"/>
    <x v="0"/>
    <x v="5"/>
  </r>
  <r>
    <n v="4191"/>
    <x v="4"/>
    <x v="0"/>
    <x v="4"/>
    <s v="Referral"/>
    <n v="55"/>
    <n v="162"/>
    <n v="10"/>
    <n v="301.18"/>
    <n v="45475.27"/>
    <n v="1"/>
    <n v="5792"/>
    <n v="2"/>
    <n v="30.4"/>
    <n v="1"/>
    <n v="0.61"/>
    <n v="8"/>
    <s v="App Issue"/>
    <n v="3"/>
    <n v="7"/>
    <n v="305.95"/>
    <n v="31"/>
    <n v="2.4"/>
    <s v="UPI"/>
    <n v="33.9"/>
    <n v="0.38140000000000002"/>
    <x v="1"/>
    <x v="1"/>
  </r>
  <r>
    <n v="4192"/>
    <x v="29"/>
    <x v="0"/>
    <x v="3"/>
    <s v="Referral"/>
    <n v="7"/>
    <n v="5"/>
    <n v="0"/>
    <n v="254.23"/>
    <n v="1319.25"/>
    <n v="0"/>
    <n v="416"/>
    <n v="0"/>
    <n v="15.5"/>
    <n v="0"/>
    <n v="0.17"/>
    <n v="1"/>
    <s v="Quality"/>
    <n v="0"/>
    <n v="0"/>
    <n v="0"/>
    <n v="96"/>
    <n v="3.5"/>
    <s v="Wallet"/>
    <n v="42.1"/>
    <n v="0.44140000000000001"/>
    <x v="0"/>
    <x v="5"/>
  </r>
  <r>
    <n v="4193"/>
    <x v="33"/>
    <x v="1"/>
    <x v="0"/>
    <s v="App Ads"/>
    <n v="53"/>
    <n v="96"/>
    <n v="10"/>
    <n v="445.71"/>
    <n v="39178.15"/>
    <n v="0"/>
    <n v="4259"/>
    <n v="4"/>
    <n v="3.5"/>
    <n v="6"/>
    <n v="0.34"/>
    <n v="3"/>
    <s v="Delivery Delay"/>
    <n v="1"/>
    <n v="6"/>
    <n v="370.31"/>
    <n v="10"/>
    <n v="2.5"/>
    <s v="UPI"/>
    <n v="23.9"/>
    <n v="0.31380000000000002"/>
    <x v="1"/>
    <x v="1"/>
  </r>
  <r>
    <n v="4194"/>
    <x v="32"/>
    <x v="0"/>
    <x v="2"/>
    <s v="App Ads"/>
    <n v="60"/>
    <n v="76"/>
    <n v="2"/>
    <n v="514.1"/>
    <n v="35452.15"/>
    <n v="0"/>
    <n v="4724"/>
    <n v="1"/>
    <n v="6.4"/>
    <n v="1"/>
    <n v="0.62"/>
    <n v="0"/>
    <s v="None"/>
    <n v="2"/>
    <n v="1"/>
    <n v="673.79"/>
    <n v="10"/>
    <n v="3.8"/>
    <s v="UPI"/>
    <n v="12.4"/>
    <n v="0.24479999999999999"/>
    <x v="1"/>
    <x v="1"/>
  </r>
  <r>
    <n v="4195"/>
    <x v="22"/>
    <x v="1"/>
    <x v="4"/>
    <s v="App Ads"/>
    <n v="14"/>
    <n v="26"/>
    <n v="3"/>
    <n v="391.59"/>
    <n v="10973.45"/>
    <n v="0"/>
    <n v="1321"/>
    <n v="2"/>
    <n v="6.6"/>
    <n v="1"/>
    <n v="0.72"/>
    <n v="1"/>
    <s v="App Issue"/>
    <n v="0"/>
    <n v="0"/>
    <n v="0"/>
    <n v="24"/>
    <n v="5"/>
    <s v="Debit Card"/>
    <n v="27.7"/>
    <n v="0.33879999999999999"/>
    <x v="1"/>
    <x v="1"/>
  </r>
  <r>
    <n v="4196"/>
    <x v="14"/>
    <x v="0"/>
    <x v="3"/>
    <s v="Referral"/>
    <n v="11"/>
    <n v="5"/>
    <n v="0"/>
    <n v="413.33"/>
    <n v="2203.13"/>
    <n v="0"/>
    <n v="315"/>
    <n v="0"/>
    <n v="0"/>
    <n v="0"/>
    <n v="0.51"/>
    <n v="1"/>
    <s v="Delivery Delay"/>
    <n v="0"/>
    <n v="0"/>
    <n v="0"/>
    <n v="23"/>
    <n v="2.6"/>
    <s v="UPI"/>
    <n v="18.100000000000001"/>
    <n v="0.2777"/>
    <x v="1"/>
    <x v="1"/>
  </r>
  <r>
    <n v="4197"/>
    <x v="22"/>
    <x v="1"/>
    <x v="1"/>
    <s v="Organic"/>
    <n v="60"/>
    <n v="149"/>
    <n v="7"/>
    <n v="539.14"/>
    <n v="77662.63"/>
    <n v="0"/>
    <n v="7771"/>
    <n v="0"/>
    <n v="15.3"/>
    <n v="4"/>
    <n v="0.18"/>
    <n v="3"/>
    <s v="Payment"/>
    <n v="4"/>
    <n v="9"/>
    <n v="2779.86"/>
    <n v="34"/>
    <n v="4.2"/>
    <s v="UPI"/>
    <n v="31.1"/>
    <n v="0.3619"/>
    <x v="1"/>
    <x v="1"/>
  </r>
  <r>
    <n v="4198"/>
    <x v="12"/>
    <x v="0"/>
    <x v="3"/>
    <s v="Social"/>
    <n v="56"/>
    <n v="162"/>
    <n v="6"/>
    <n v="597.21"/>
    <n v="91326.03"/>
    <n v="0"/>
    <n v="9514"/>
    <n v="2"/>
    <n v="5.3"/>
    <n v="7"/>
    <n v="0.45"/>
    <n v="8"/>
    <s v="App Issue"/>
    <n v="8"/>
    <n v="8"/>
    <n v="1584.93"/>
    <n v="65"/>
    <n v="2.8"/>
    <s v="Debit Card"/>
    <n v="55.1"/>
    <n v="0.5383"/>
    <x v="0"/>
    <x v="3"/>
  </r>
  <r>
    <n v="4199"/>
    <x v="51"/>
    <x v="0"/>
    <x v="2"/>
    <s v="Social"/>
    <n v="25"/>
    <n v="66"/>
    <n v="7"/>
    <n v="512.41"/>
    <n v="35903.379999999997"/>
    <n v="0"/>
    <n v="3872"/>
    <n v="1"/>
    <n v="0"/>
    <n v="3"/>
    <n v="0.38"/>
    <n v="2"/>
    <s v="Payment"/>
    <n v="3"/>
    <n v="5"/>
    <n v="1089.97"/>
    <n v="40"/>
    <n v="4.4000000000000004"/>
    <s v="UPI"/>
    <n v="31.9"/>
    <n v="0.36770000000000003"/>
    <x v="1"/>
    <x v="1"/>
  </r>
  <r>
    <n v="4200"/>
    <x v="21"/>
    <x v="1"/>
    <x v="0"/>
    <s v="Referral"/>
    <n v="47"/>
    <n v="43"/>
    <n v="3"/>
    <n v="563.82000000000005"/>
    <n v="23508.81"/>
    <n v="0"/>
    <n v="2497"/>
    <n v="2"/>
    <n v="11.6"/>
    <n v="1"/>
    <n v="0.37"/>
    <n v="1"/>
    <s v="Quality"/>
    <n v="1"/>
    <n v="1"/>
    <n v="422.61"/>
    <n v="23"/>
    <n v="4"/>
    <s v="Debit Card"/>
    <n v="15.1"/>
    <n v="0.26"/>
    <x v="1"/>
    <x v="1"/>
  </r>
  <r>
    <n v="4201"/>
    <x v="30"/>
    <x v="0"/>
    <x v="2"/>
    <s v="Organic"/>
    <n v="59"/>
    <n v="127"/>
    <n v="3"/>
    <n v="446.57"/>
    <n v="52606.18"/>
    <n v="0"/>
    <n v="5673"/>
    <n v="8"/>
    <n v="40.200000000000003"/>
    <n v="8"/>
    <n v="0.62"/>
    <n v="1"/>
    <s v="App Issue"/>
    <n v="7"/>
    <n v="4"/>
    <n v="2862.07"/>
    <n v="63"/>
    <n v="3.8"/>
    <s v="Wallet"/>
    <n v="49.3"/>
    <n v="0.495"/>
    <x v="0"/>
    <x v="6"/>
  </r>
  <r>
    <n v="4202"/>
    <x v="33"/>
    <x v="1"/>
    <x v="3"/>
    <s v="Organic"/>
    <n v="54"/>
    <n v="90"/>
    <n v="5"/>
    <n v="375.09"/>
    <n v="31753.5"/>
    <n v="0"/>
    <n v="3350"/>
    <n v="3"/>
    <n v="17.2"/>
    <n v="3"/>
    <n v="0.43"/>
    <n v="3"/>
    <s v="Delivery Delay"/>
    <n v="5"/>
    <n v="3"/>
    <n v="425.47"/>
    <n v="24"/>
    <n v="3.2"/>
    <s v="UPI"/>
    <n v="26.4"/>
    <n v="0.33"/>
    <x v="1"/>
    <x v="1"/>
  </r>
  <r>
    <n v="4203"/>
    <x v="29"/>
    <x v="0"/>
    <x v="0"/>
    <s v="App Ads"/>
    <n v="19"/>
    <n v="34"/>
    <n v="5"/>
    <n v="271.5"/>
    <n v="9895.1"/>
    <n v="0"/>
    <n v="1216"/>
    <n v="1"/>
    <n v="2.8"/>
    <n v="0"/>
    <n v="0.97"/>
    <n v="1"/>
    <s v="Item Missing"/>
    <n v="0"/>
    <n v="1"/>
    <n v="160.66"/>
    <n v="20"/>
    <n v="4.8"/>
    <s v="UPI"/>
    <n v="18.399999999999999"/>
    <n v="0.27950000000000003"/>
    <x v="1"/>
    <x v="1"/>
  </r>
  <r>
    <n v="4204"/>
    <x v="12"/>
    <x v="0"/>
    <x v="3"/>
    <s v="Social"/>
    <n v="30"/>
    <n v="94"/>
    <n v="2"/>
    <n v="284.73"/>
    <n v="26808.27"/>
    <n v="0"/>
    <n v="2891"/>
    <n v="7"/>
    <n v="30.2"/>
    <n v="2"/>
    <n v="0.11"/>
    <n v="3"/>
    <s v="Item Missing"/>
    <n v="4"/>
    <n v="7"/>
    <n v="1069.25"/>
    <n v="15"/>
    <n v="4"/>
    <s v="Credit Card"/>
    <n v="36.1"/>
    <n v="0.39739999999999998"/>
    <x v="1"/>
    <x v="1"/>
  </r>
  <r>
    <n v="4205"/>
    <x v="41"/>
    <x v="0"/>
    <x v="0"/>
    <s v="Social"/>
    <n v="5"/>
    <n v="7"/>
    <n v="0"/>
    <n v="435.01"/>
    <n v="3197.56"/>
    <n v="0"/>
    <n v="656"/>
    <n v="0"/>
    <n v="7.4"/>
    <n v="0"/>
    <n v="0.55000000000000004"/>
    <n v="2"/>
    <s v="App Issue"/>
    <n v="0"/>
    <n v="1"/>
    <n v="255.27"/>
    <n v="40"/>
    <n v="3.8"/>
    <s v="Credit Card"/>
    <n v="25.4"/>
    <n v="0.32329999999999998"/>
    <x v="1"/>
    <x v="1"/>
  </r>
  <r>
    <n v="4206"/>
    <x v="36"/>
    <x v="1"/>
    <x v="2"/>
    <s v="Social"/>
    <n v="31"/>
    <n v="73"/>
    <n v="4"/>
    <n v="605.96"/>
    <n v="46319.3"/>
    <n v="0"/>
    <n v="4214"/>
    <n v="4"/>
    <n v="16.600000000000001"/>
    <n v="0"/>
    <n v="0.77"/>
    <n v="2"/>
    <s v="Item Missing"/>
    <n v="3"/>
    <n v="2"/>
    <n v="1871.13"/>
    <n v="45"/>
    <n v="4.8"/>
    <s v="UPI"/>
    <n v="40.700000000000003"/>
    <n v="0.43080000000000002"/>
    <x v="0"/>
    <x v="5"/>
  </r>
  <r>
    <n v="4207"/>
    <x v="34"/>
    <x v="1"/>
    <x v="1"/>
    <s v="Social"/>
    <n v="2"/>
    <n v="1"/>
    <n v="0"/>
    <n v="337.15"/>
    <n v="317.12"/>
    <n v="0"/>
    <n v="303"/>
    <n v="0"/>
    <n v="10.4"/>
    <n v="0"/>
    <n v="0.73"/>
    <n v="0"/>
    <s v="None"/>
    <n v="0"/>
    <n v="0"/>
    <n v="0"/>
    <n v="21"/>
    <n v="2.2999999999999998"/>
    <s v="UPI"/>
    <n v="18.2"/>
    <n v="0.2782"/>
    <x v="1"/>
    <x v="1"/>
  </r>
  <r>
    <n v="4208"/>
    <x v="17"/>
    <x v="0"/>
    <x v="2"/>
    <s v="App Ads"/>
    <n v="9"/>
    <n v="17"/>
    <n v="1"/>
    <n v="818.98"/>
    <n v="13517.87"/>
    <n v="0"/>
    <n v="1861"/>
    <n v="1"/>
    <n v="26.8"/>
    <n v="1"/>
    <n v="0.19"/>
    <n v="1"/>
    <s v="Payment"/>
    <n v="1"/>
    <n v="0"/>
    <n v="256.64"/>
    <n v="32"/>
    <n v="3.7"/>
    <s v="Debit Card"/>
    <n v="27.1"/>
    <n v="0.33489999999999998"/>
    <x v="1"/>
    <x v="1"/>
  </r>
  <r>
    <n v="4209"/>
    <x v="49"/>
    <x v="0"/>
    <x v="0"/>
    <s v="Referral"/>
    <n v="24"/>
    <n v="61"/>
    <n v="5"/>
    <n v="429.06"/>
    <n v="25331.52"/>
    <n v="0"/>
    <n v="3090"/>
    <n v="4"/>
    <n v="15.1"/>
    <n v="0"/>
    <n v="0.13"/>
    <n v="4"/>
    <s v="Payment"/>
    <n v="3"/>
    <n v="1"/>
    <n v="575.54"/>
    <n v="57"/>
    <n v="1.8"/>
    <s v="Wallet"/>
    <n v="45.4"/>
    <n v="0.46579999999999999"/>
    <x v="0"/>
    <x v="4"/>
  </r>
  <r>
    <n v="4210"/>
    <x v="50"/>
    <x v="1"/>
    <x v="4"/>
    <s v="Referral"/>
    <n v="7"/>
    <n v="12"/>
    <n v="2"/>
    <n v="329.68"/>
    <n v="4322.29"/>
    <n v="0"/>
    <n v="408"/>
    <n v="1"/>
    <n v="3.3"/>
    <n v="0"/>
    <n v="0.5"/>
    <n v="2"/>
    <s v="Quality"/>
    <n v="1"/>
    <n v="1"/>
    <n v="308.49"/>
    <n v="71"/>
    <n v="4"/>
    <s v="Credit Card"/>
    <n v="46.2"/>
    <n v="0.47139999999999999"/>
    <x v="0"/>
    <x v="7"/>
  </r>
  <r>
    <n v="4211"/>
    <x v="27"/>
    <x v="1"/>
    <x v="2"/>
    <s v="Referral"/>
    <n v="16"/>
    <n v="37"/>
    <n v="5"/>
    <n v="383.99"/>
    <n v="12938.84"/>
    <n v="0"/>
    <n v="1752"/>
    <n v="0"/>
    <n v="19.2"/>
    <n v="1"/>
    <n v="0.42"/>
    <n v="1"/>
    <s v="Payment"/>
    <n v="1"/>
    <n v="2"/>
    <n v="542.70000000000005"/>
    <n v="7"/>
    <n v="2.7"/>
    <s v="Debit Card"/>
    <n v="16.399999999999999"/>
    <n v="0.26719999999999999"/>
    <x v="1"/>
    <x v="1"/>
  </r>
  <r>
    <n v="4212"/>
    <x v="28"/>
    <x v="0"/>
    <x v="0"/>
    <s v="Organic"/>
    <n v="40"/>
    <n v="46"/>
    <n v="4"/>
    <n v="441.37"/>
    <n v="20568.77"/>
    <n v="0"/>
    <n v="2611"/>
    <n v="1"/>
    <n v="26.4"/>
    <n v="1"/>
    <n v="0.17"/>
    <n v="2"/>
    <s v="Item Missing"/>
    <n v="1"/>
    <n v="2"/>
    <n v="587.29999999999995"/>
    <n v="35"/>
    <n v="3.6"/>
    <s v="Debit Card"/>
    <n v="22.1"/>
    <n v="0.30220000000000002"/>
    <x v="1"/>
    <x v="1"/>
  </r>
  <r>
    <n v="4213"/>
    <x v="4"/>
    <x v="0"/>
    <x v="4"/>
    <s v="Organic"/>
    <n v="58"/>
    <n v="83"/>
    <n v="12"/>
    <n v="614"/>
    <n v="47997.21"/>
    <n v="0"/>
    <n v="5787"/>
    <n v="4"/>
    <n v="14"/>
    <n v="0"/>
    <n v="0.61"/>
    <n v="1"/>
    <s v="Payment"/>
    <n v="4"/>
    <n v="3"/>
    <n v="1283.77"/>
    <n v="30"/>
    <n v="2.8"/>
    <s v="UPI"/>
    <n v="24.5"/>
    <n v="0.31730000000000003"/>
    <x v="1"/>
    <x v="1"/>
  </r>
  <r>
    <n v="4214"/>
    <x v="28"/>
    <x v="0"/>
    <x v="3"/>
    <s v="Organic"/>
    <n v="16"/>
    <n v="27"/>
    <n v="2"/>
    <n v="463.93"/>
    <n v="12343.31"/>
    <n v="0"/>
    <n v="1677"/>
    <n v="1"/>
    <n v="5.2"/>
    <n v="1"/>
    <n v="0.15"/>
    <n v="2"/>
    <s v="Item Missing"/>
    <n v="0"/>
    <n v="2"/>
    <n v="581.04999999999995"/>
    <n v="29"/>
    <n v="3.8"/>
    <s v="Credit Card"/>
    <n v="22.1"/>
    <n v="0.30199999999999999"/>
    <x v="1"/>
    <x v="1"/>
  </r>
  <r>
    <n v="4215"/>
    <x v="6"/>
    <x v="0"/>
    <x v="3"/>
    <s v="Organic"/>
    <n v="38"/>
    <n v="52"/>
    <n v="5"/>
    <n v="300.89"/>
    <n v="15839.85"/>
    <n v="0"/>
    <n v="1450"/>
    <n v="2"/>
    <n v="14.2"/>
    <n v="2"/>
    <n v="0.41"/>
    <n v="3"/>
    <s v="Quality"/>
    <n v="0"/>
    <n v="0"/>
    <n v="0"/>
    <n v="15"/>
    <n v="4.2"/>
    <s v="Wallet"/>
    <n v="18.2"/>
    <n v="0.27789999999999998"/>
    <x v="1"/>
    <x v="1"/>
  </r>
  <r>
    <n v="4216"/>
    <x v="48"/>
    <x v="1"/>
    <x v="4"/>
    <s v="Social"/>
    <n v="28"/>
    <n v="71"/>
    <n v="9"/>
    <n v="661.14"/>
    <n v="47841.03"/>
    <n v="0"/>
    <n v="4882"/>
    <n v="5"/>
    <n v="0"/>
    <n v="1"/>
    <n v="0.37"/>
    <n v="2"/>
    <s v="Payment"/>
    <n v="2"/>
    <n v="2"/>
    <n v="816.2"/>
    <n v="63"/>
    <n v="4.9000000000000004"/>
    <s v="Debit Card"/>
    <n v="37.200000000000003"/>
    <n v="0.40539999999999998"/>
    <x v="1"/>
    <x v="1"/>
  </r>
  <r>
    <n v="4217"/>
    <x v="37"/>
    <x v="2"/>
    <x v="4"/>
    <s v="App Ads"/>
    <n v="40"/>
    <n v="107"/>
    <n v="13"/>
    <n v="376.27"/>
    <n v="41585.06"/>
    <n v="0"/>
    <n v="4330"/>
    <n v="5"/>
    <n v="11.8"/>
    <n v="4"/>
    <n v="0.26"/>
    <n v="6"/>
    <s v="App Issue"/>
    <n v="6"/>
    <n v="1"/>
    <n v="1649.87"/>
    <n v="67"/>
    <n v="3"/>
    <s v="UPI"/>
    <n v="50"/>
    <n v="0.49980000000000002"/>
    <x v="0"/>
    <x v="3"/>
  </r>
  <r>
    <n v="4218"/>
    <x v="29"/>
    <x v="2"/>
    <x v="2"/>
    <s v="Referral"/>
    <n v="7"/>
    <n v="16"/>
    <n v="1"/>
    <n v="352.58"/>
    <n v="5268.27"/>
    <n v="0"/>
    <n v="966"/>
    <n v="1"/>
    <n v="0"/>
    <n v="1"/>
    <n v="0.28999999999999998"/>
    <n v="1"/>
    <s v="App Issue"/>
    <n v="1"/>
    <n v="0"/>
    <n v="195.53"/>
    <n v="29"/>
    <n v="3"/>
    <s v="COD"/>
    <n v="27.9"/>
    <n v="0.3397"/>
    <x v="1"/>
    <x v="1"/>
  </r>
  <r>
    <n v="4219"/>
    <x v="8"/>
    <x v="1"/>
    <x v="4"/>
    <s v="Organic"/>
    <n v="44"/>
    <n v="1"/>
    <n v="0"/>
    <n v="506.27"/>
    <n v="487.33"/>
    <n v="0"/>
    <n v="317"/>
    <n v="0"/>
    <n v="0"/>
    <n v="0"/>
    <n v="0.55000000000000004"/>
    <n v="1"/>
    <s v="Item Missing"/>
    <n v="0"/>
    <n v="0"/>
    <n v="0"/>
    <n v="85"/>
    <n v="3.4"/>
    <s v="Credit Card"/>
    <n v="38.700000000000003"/>
    <n v="0.41639999999999999"/>
    <x v="0"/>
    <x v="6"/>
  </r>
  <r>
    <n v="4220"/>
    <x v="27"/>
    <x v="0"/>
    <x v="0"/>
    <s v="App Ads"/>
    <n v="35"/>
    <n v="54"/>
    <n v="7"/>
    <n v="569.51"/>
    <n v="31183.65"/>
    <n v="0"/>
    <n v="3513"/>
    <n v="4"/>
    <n v="0"/>
    <n v="0"/>
    <n v="0.68"/>
    <n v="3"/>
    <s v="Quality"/>
    <n v="3"/>
    <n v="4"/>
    <n v="2172.8000000000002"/>
    <n v="37"/>
    <n v="3.9"/>
    <s v="Credit Card"/>
    <n v="32.1"/>
    <n v="0.36909999999999998"/>
    <x v="1"/>
    <x v="1"/>
  </r>
  <r>
    <n v="4221"/>
    <x v="38"/>
    <x v="1"/>
    <x v="0"/>
    <s v="Partner"/>
    <n v="35"/>
    <n v="87"/>
    <n v="8"/>
    <n v="565.91999999999996"/>
    <n v="52474"/>
    <n v="0"/>
    <n v="5514"/>
    <n v="1"/>
    <n v="9.5"/>
    <n v="2"/>
    <n v="0.49"/>
    <n v="1"/>
    <s v="Item Missing"/>
    <n v="1"/>
    <n v="6"/>
    <n v="1380.58"/>
    <n v="57"/>
    <n v="3.7"/>
    <s v="Debit Card"/>
    <n v="32.6"/>
    <n v="0.37269999999999998"/>
    <x v="1"/>
    <x v="1"/>
  </r>
  <r>
    <n v="4222"/>
    <x v="8"/>
    <x v="0"/>
    <x v="1"/>
    <s v="Referral"/>
    <n v="4"/>
    <n v="7"/>
    <n v="1"/>
    <n v="240.28"/>
    <n v="1782.93"/>
    <n v="0"/>
    <n v="632"/>
    <n v="1"/>
    <n v="1.5"/>
    <n v="0"/>
    <n v="0.31"/>
    <n v="1"/>
    <s v="Item Missing"/>
    <n v="0"/>
    <n v="0"/>
    <n v="0"/>
    <n v="34"/>
    <n v="4.7"/>
    <s v="UPI"/>
    <n v="23"/>
    <n v="0.30809999999999998"/>
    <x v="1"/>
    <x v="1"/>
  </r>
  <r>
    <n v="4223"/>
    <x v="19"/>
    <x v="0"/>
    <x v="0"/>
    <s v="Social"/>
    <n v="58"/>
    <n v="94"/>
    <n v="9"/>
    <n v="645.28"/>
    <n v="64006.34"/>
    <n v="1"/>
    <n v="6587"/>
    <n v="6"/>
    <n v="0"/>
    <n v="1"/>
    <n v="0.32"/>
    <n v="2"/>
    <s v="Delivery Delay"/>
    <n v="4"/>
    <n v="2"/>
    <n v="1604.17"/>
    <n v="2"/>
    <n v="3.3"/>
    <s v="Debit Card"/>
    <n v="12.2"/>
    <n v="0.24340000000000001"/>
    <x v="1"/>
    <x v="1"/>
  </r>
  <r>
    <n v="4224"/>
    <x v="20"/>
    <x v="1"/>
    <x v="3"/>
    <s v="Social"/>
    <n v="10"/>
    <n v="25"/>
    <n v="4"/>
    <n v="324.16000000000003"/>
    <n v="8570.5499999999993"/>
    <n v="0"/>
    <n v="895"/>
    <n v="0"/>
    <n v="8"/>
    <n v="0"/>
    <n v="0.36"/>
    <n v="0"/>
    <s v="None"/>
    <n v="1"/>
    <n v="2"/>
    <n v="333.07"/>
    <n v="40"/>
    <n v="1.9"/>
    <s v="UPI"/>
    <n v="26.1"/>
    <n v="0.32779999999999998"/>
    <x v="1"/>
    <x v="1"/>
  </r>
  <r>
    <n v="4225"/>
    <x v="1"/>
    <x v="0"/>
    <x v="0"/>
    <s v="Social"/>
    <n v="0"/>
    <n v="0"/>
    <n v="0"/>
    <n v="526.11"/>
    <n v="0"/>
    <n v="0"/>
    <n v="428"/>
    <n v="0"/>
    <n v="6"/>
    <n v="0"/>
    <n v="7.0000000000000007E-2"/>
    <n v="0"/>
    <s v="None"/>
    <n v="0"/>
    <n v="0"/>
    <n v="0"/>
    <n v="80"/>
    <n v="3.7"/>
    <s v="UPI"/>
    <n v="37.9"/>
    <n v="0.4103"/>
    <x v="0"/>
    <x v="3"/>
  </r>
  <r>
    <n v="4226"/>
    <x v="16"/>
    <x v="1"/>
    <x v="3"/>
    <s v="App Ads"/>
    <n v="8"/>
    <n v="18"/>
    <n v="3"/>
    <n v="505.27"/>
    <n v="8617.8700000000008"/>
    <n v="0"/>
    <n v="1114"/>
    <n v="1"/>
    <n v="14.1"/>
    <n v="0"/>
    <n v="0.28000000000000003"/>
    <n v="2"/>
    <s v="Payment"/>
    <n v="0"/>
    <n v="0"/>
    <n v="0"/>
    <n v="13"/>
    <n v="2.9"/>
    <s v="UPI"/>
    <n v="21"/>
    <n v="0.29530000000000001"/>
    <x v="1"/>
    <x v="1"/>
  </r>
  <r>
    <n v="4227"/>
    <x v="3"/>
    <x v="2"/>
    <x v="1"/>
    <s v="Referral"/>
    <n v="41"/>
    <n v="25"/>
    <n v="1"/>
    <n v="522.21"/>
    <n v="14147.37"/>
    <n v="0"/>
    <n v="1748"/>
    <n v="1"/>
    <n v="13.1"/>
    <n v="1"/>
    <n v="0.09"/>
    <n v="2"/>
    <s v="Payment"/>
    <n v="1"/>
    <n v="1"/>
    <n v="651.75"/>
    <n v="15"/>
    <n v="3.4"/>
    <s v="Debit Card"/>
    <n v="14.8"/>
    <n v="0.25829999999999997"/>
    <x v="1"/>
    <x v="1"/>
  </r>
  <r>
    <n v="4228"/>
    <x v="50"/>
    <x v="1"/>
    <x v="0"/>
    <s v="Organic"/>
    <n v="8"/>
    <n v="7"/>
    <n v="1"/>
    <n v="424.04"/>
    <n v="3194.3"/>
    <n v="0"/>
    <n v="371"/>
    <n v="0"/>
    <n v="4.7"/>
    <n v="0"/>
    <n v="0.5"/>
    <n v="1"/>
    <s v="Payment"/>
    <n v="0"/>
    <n v="0"/>
    <n v="0"/>
    <n v="11"/>
    <n v="3.3"/>
    <s v="UPI"/>
    <n v="16.8"/>
    <n v="0.26950000000000002"/>
    <x v="1"/>
    <x v="1"/>
  </r>
  <r>
    <n v="4229"/>
    <x v="29"/>
    <x v="1"/>
    <x v="2"/>
    <s v="App Ads"/>
    <n v="57"/>
    <n v="121"/>
    <n v="10"/>
    <n v="588.66999999999996"/>
    <n v="65186.38"/>
    <n v="0"/>
    <n v="6953"/>
    <n v="1"/>
    <n v="16.600000000000001"/>
    <n v="6"/>
    <n v="0.53"/>
    <n v="6"/>
    <s v="App Issue"/>
    <n v="7"/>
    <n v="4"/>
    <n v="814.61"/>
    <n v="18"/>
    <n v="4.5"/>
    <s v="UPI"/>
    <n v="31.2"/>
    <n v="0.36230000000000001"/>
    <x v="1"/>
    <x v="1"/>
  </r>
  <r>
    <n v="4230"/>
    <x v="43"/>
    <x v="0"/>
    <x v="1"/>
    <s v="Partner"/>
    <n v="38"/>
    <n v="5"/>
    <n v="0"/>
    <n v="453.91"/>
    <n v="2329.5"/>
    <n v="0"/>
    <n v="460"/>
    <n v="0"/>
    <n v="1.6"/>
    <n v="0"/>
    <n v="0.51"/>
    <n v="0"/>
    <s v="None"/>
    <n v="0"/>
    <n v="0"/>
    <n v="0"/>
    <n v="23"/>
    <n v="3.4"/>
    <s v="UPI"/>
    <n v="12.8"/>
    <n v="0.247"/>
    <x v="1"/>
    <x v="1"/>
  </r>
  <r>
    <n v="4231"/>
    <x v="24"/>
    <x v="0"/>
    <x v="2"/>
    <s v="App Ads"/>
    <n v="19"/>
    <n v="59"/>
    <n v="10"/>
    <n v="618.23"/>
    <n v="37723.56"/>
    <n v="0"/>
    <n v="4386"/>
    <n v="1"/>
    <n v="5"/>
    <n v="3"/>
    <n v="0.43"/>
    <n v="2"/>
    <s v="Payment"/>
    <n v="1"/>
    <n v="0"/>
    <n v="232.02"/>
    <n v="17"/>
    <n v="3.9"/>
    <s v="UPI"/>
    <n v="18.5"/>
    <n v="0.28010000000000002"/>
    <x v="1"/>
    <x v="1"/>
  </r>
  <r>
    <n v="4232"/>
    <x v="17"/>
    <x v="1"/>
    <x v="2"/>
    <s v="Organic"/>
    <n v="2"/>
    <n v="4"/>
    <n v="1"/>
    <n v="315.22000000000003"/>
    <n v="1215.99"/>
    <n v="0"/>
    <n v="356"/>
    <n v="0"/>
    <n v="9.1"/>
    <n v="0"/>
    <n v="0.76"/>
    <n v="0"/>
    <s v="None"/>
    <n v="0"/>
    <n v="0"/>
    <n v="0"/>
    <n v="16"/>
    <n v="4.7"/>
    <s v="Credit Card"/>
    <n v="21.6"/>
    <n v="0.29909999999999998"/>
    <x v="1"/>
    <x v="1"/>
  </r>
  <r>
    <n v="4233"/>
    <x v="50"/>
    <x v="1"/>
    <x v="3"/>
    <s v="Organic"/>
    <n v="5"/>
    <n v="6"/>
    <n v="1"/>
    <n v="664.46"/>
    <n v="4214.01"/>
    <n v="0"/>
    <n v="489"/>
    <n v="0"/>
    <n v="15.2"/>
    <n v="0"/>
    <n v="0.16"/>
    <n v="2"/>
    <s v="Payment"/>
    <n v="0"/>
    <n v="0"/>
    <n v="0"/>
    <n v="37"/>
    <n v="4.0999999999999996"/>
    <s v="Credit Card"/>
    <n v="26.9"/>
    <n v="0.33350000000000002"/>
    <x v="1"/>
    <x v="1"/>
  </r>
  <r>
    <n v="4234"/>
    <x v="25"/>
    <x v="1"/>
    <x v="4"/>
    <s v="Referral"/>
    <n v="41"/>
    <n v="56"/>
    <n v="10"/>
    <n v="242.1"/>
    <n v="13755.26"/>
    <n v="1"/>
    <n v="1503"/>
    <n v="2"/>
    <n v="6.5"/>
    <n v="0"/>
    <n v="0.4"/>
    <n v="2"/>
    <s v="Quality"/>
    <n v="3"/>
    <n v="0"/>
    <n v="747.89"/>
    <n v="29"/>
    <n v="4.4000000000000004"/>
    <s v="UPI"/>
    <n v="21.1"/>
    <n v="0.29609999999999997"/>
    <x v="1"/>
    <x v="1"/>
  </r>
  <r>
    <n v="4235"/>
    <x v="46"/>
    <x v="0"/>
    <x v="4"/>
    <s v="Partner"/>
    <n v="29"/>
    <n v="80"/>
    <n v="11"/>
    <n v="656.56"/>
    <n v="50632.03"/>
    <n v="0"/>
    <n v="5829"/>
    <n v="4"/>
    <n v="0"/>
    <n v="2"/>
    <n v="0.34"/>
    <n v="6"/>
    <s v="Payment"/>
    <n v="0"/>
    <n v="1"/>
    <n v="218"/>
    <n v="27"/>
    <n v="3.7"/>
    <s v="COD"/>
    <n v="27.1"/>
    <n v="0.33450000000000002"/>
    <x v="1"/>
    <x v="1"/>
  </r>
  <r>
    <n v="4236"/>
    <x v="32"/>
    <x v="0"/>
    <x v="1"/>
    <s v="Organic"/>
    <n v="41"/>
    <n v="32"/>
    <n v="6"/>
    <n v="390.21"/>
    <n v="13602.91"/>
    <n v="0"/>
    <n v="1600"/>
    <n v="2"/>
    <n v="22"/>
    <n v="0"/>
    <n v="0.41"/>
    <n v="3"/>
    <s v="Item Missing"/>
    <n v="2"/>
    <n v="1"/>
    <n v="828.81"/>
    <n v="68"/>
    <n v="5"/>
    <s v="UPI"/>
    <n v="36.299999999999997"/>
    <n v="0.39850000000000002"/>
    <x v="1"/>
    <x v="1"/>
  </r>
  <r>
    <n v="4237"/>
    <x v="51"/>
    <x v="0"/>
    <x v="2"/>
    <s v="Referral"/>
    <n v="23"/>
    <n v="6"/>
    <n v="1"/>
    <n v="501.91"/>
    <n v="2718.18"/>
    <n v="0"/>
    <n v="626"/>
    <n v="0"/>
    <n v="0.2"/>
    <n v="0"/>
    <n v="0.42"/>
    <n v="1"/>
    <s v="App Issue"/>
    <n v="0"/>
    <n v="0"/>
    <n v="0"/>
    <n v="42"/>
    <n v="3.2"/>
    <s v="UPI"/>
    <n v="20.6"/>
    <n v="0.29299999999999998"/>
    <x v="1"/>
    <x v="1"/>
  </r>
  <r>
    <n v="4238"/>
    <x v="38"/>
    <x v="1"/>
    <x v="0"/>
    <s v="App Ads"/>
    <n v="12"/>
    <n v="12"/>
    <n v="0"/>
    <n v="397.47"/>
    <n v="5175.6000000000004"/>
    <n v="0"/>
    <n v="966"/>
    <n v="1"/>
    <n v="15.8"/>
    <n v="0"/>
    <n v="0.41"/>
    <n v="1"/>
    <s v="Payment"/>
    <n v="0"/>
    <n v="1"/>
    <n v="197.17"/>
    <n v="29"/>
    <n v="4.7"/>
    <s v="UPI"/>
    <n v="23.4"/>
    <n v="0.31059999999999999"/>
    <x v="1"/>
    <x v="1"/>
  </r>
  <r>
    <n v="4239"/>
    <x v="11"/>
    <x v="1"/>
    <x v="0"/>
    <s v="Organic"/>
    <n v="53"/>
    <n v="108"/>
    <n v="3"/>
    <n v="341.55"/>
    <n v="35790.76"/>
    <n v="0"/>
    <n v="3632"/>
    <n v="3"/>
    <n v="0.7"/>
    <n v="3"/>
    <n v="0.3"/>
    <n v="2"/>
    <s v="Payment"/>
    <n v="4"/>
    <n v="4"/>
    <n v="1102.21"/>
    <n v="53"/>
    <n v="3.3"/>
    <s v="UPI"/>
    <n v="29.8"/>
    <n v="0.35289999999999999"/>
    <x v="1"/>
    <x v="1"/>
  </r>
  <r>
    <n v="4240"/>
    <x v="21"/>
    <x v="1"/>
    <x v="3"/>
    <s v="Organic"/>
    <n v="28"/>
    <n v="86"/>
    <n v="15"/>
    <n v="399.86"/>
    <n v="34057.74"/>
    <n v="0"/>
    <n v="3495"/>
    <n v="6"/>
    <n v="0"/>
    <n v="2"/>
    <n v="0.67"/>
    <n v="2"/>
    <s v="Payment"/>
    <n v="2"/>
    <n v="7"/>
    <n v="2414.71"/>
    <n v="24"/>
    <n v="2.8"/>
    <s v="UPI"/>
    <n v="31.8"/>
    <n v="0.36709999999999998"/>
    <x v="1"/>
    <x v="1"/>
  </r>
  <r>
    <n v="4241"/>
    <x v="35"/>
    <x v="0"/>
    <x v="2"/>
    <s v="Organic"/>
    <n v="56"/>
    <n v="155"/>
    <n v="18"/>
    <n v="548.67999999999995"/>
    <n v="87245.07"/>
    <n v="0"/>
    <n v="8627"/>
    <n v="11"/>
    <n v="10.7"/>
    <n v="3"/>
    <n v="0.33"/>
    <n v="4"/>
    <s v="App Issue"/>
    <n v="8"/>
    <n v="8"/>
    <n v="2993.62"/>
    <n v="20"/>
    <n v="2.4"/>
    <s v="UPI"/>
    <n v="40.700000000000003"/>
    <n v="0.43099999999999999"/>
    <x v="0"/>
    <x v="3"/>
  </r>
  <r>
    <n v="4242"/>
    <x v="25"/>
    <x v="1"/>
    <x v="2"/>
    <s v="App Ads"/>
    <n v="10"/>
    <n v="15"/>
    <n v="1"/>
    <n v="499.68"/>
    <n v="7211.92"/>
    <n v="0"/>
    <n v="1194"/>
    <n v="1"/>
    <n v="17.399999999999999"/>
    <n v="1"/>
    <n v="0.59"/>
    <n v="2"/>
    <s v="App Issue"/>
    <n v="1"/>
    <n v="1"/>
    <n v="317.25"/>
    <n v="57"/>
    <n v="3.7"/>
    <s v="Credit Card"/>
    <n v="37.9"/>
    <n v="0.41010000000000002"/>
    <x v="0"/>
    <x v="4"/>
  </r>
  <r>
    <n v="4243"/>
    <x v="19"/>
    <x v="0"/>
    <x v="2"/>
    <s v="Referral"/>
    <n v="36"/>
    <n v="73"/>
    <n v="9"/>
    <n v="603.04999999999995"/>
    <n v="42970.47"/>
    <n v="0"/>
    <n v="4496"/>
    <n v="6"/>
    <n v="5"/>
    <n v="0"/>
    <n v="0.27"/>
    <n v="3"/>
    <s v="Payment"/>
    <n v="3"/>
    <n v="1"/>
    <n v="547.53"/>
    <n v="117"/>
    <n v="4.7"/>
    <s v="UPI"/>
    <n v="58.6"/>
    <n v="0.5645"/>
    <x v="0"/>
    <x v="5"/>
  </r>
  <r>
    <n v="4244"/>
    <x v="45"/>
    <x v="0"/>
    <x v="2"/>
    <s v="Organic"/>
    <n v="18"/>
    <n v="37"/>
    <n v="4"/>
    <n v="518.69000000000005"/>
    <n v="18537.04"/>
    <n v="0"/>
    <n v="2144"/>
    <n v="3"/>
    <n v="7"/>
    <n v="0"/>
    <n v="0.3"/>
    <n v="0"/>
    <s v="None"/>
    <n v="2"/>
    <n v="1"/>
    <n v="831.33"/>
    <n v="49"/>
    <n v="3.6"/>
    <s v="Debit Card"/>
    <n v="37.299999999999997"/>
    <n v="0.40589999999999998"/>
    <x v="1"/>
    <x v="1"/>
  </r>
  <r>
    <n v="4245"/>
    <x v="29"/>
    <x v="0"/>
    <x v="3"/>
    <s v="App Ads"/>
    <n v="17"/>
    <n v="34"/>
    <n v="2"/>
    <n v="497.52"/>
    <n v="18373.72"/>
    <n v="0"/>
    <n v="1971"/>
    <n v="2"/>
    <n v="17.399999999999999"/>
    <n v="1"/>
    <n v="0.16"/>
    <n v="3"/>
    <s v="Payment"/>
    <n v="2"/>
    <n v="1"/>
    <n v="693.65"/>
    <n v="31"/>
    <n v="5"/>
    <s v="UPI"/>
    <n v="29.3"/>
    <n v="0.34949999999999998"/>
    <x v="1"/>
    <x v="1"/>
  </r>
  <r>
    <n v="4246"/>
    <x v="25"/>
    <x v="1"/>
    <x v="1"/>
    <s v="App Ads"/>
    <n v="47"/>
    <n v="11"/>
    <n v="1"/>
    <n v="654.92999999999995"/>
    <n v="6792.77"/>
    <n v="0"/>
    <n v="1157"/>
    <n v="0"/>
    <n v="12.3"/>
    <n v="1"/>
    <n v="0.23"/>
    <n v="0"/>
    <s v="None"/>
    <n v="0"/>
    <n v="1"/>
    <n v="115.53"/>
    <n v="17"/>
    <n v="2.7"/>
    <s v="UPI"/>
    <n v="9.8000000000000007"/>
    <n v="0.23019999999999999"/>
    <x v="1"/>
    <x v="1"/>
  </r>
  <r>
    <n v="4247"/>
    <x v="25"/>
    <x v="0"/>
    <x v="1"/>
    <s v="App Ads"/>
    <n v="1"/>
    <n v="2"/>
    <n v="0"/>
    <n v="510.77"/>
    <n v="953.25"/>
    <n v="0"/>
    <n v="227"/>
    <n v="0"/>
    <n v="42.8"/>
    <n v="0"/>
    <n v="0.6"/>
    <n v="0"/>
    <s v="None"/>
    <n v="0"/>
    <n v="0"/>
    <n v="0"/>
    <n v="23"/>
    <n v="3.9"/>
    <s v="UPI"/>
    <n v="27.2"/>
    <n v="0.33539999999999998"/>
    <x v="1"/>
    <x v="1"/>
  </r>
  <r>
    <n v="4248"/>
    <x v="7"/>
    <x v="0"/>
    <x v="3"/>
    <s v="App Ads"/>
    <n v="30"/>
    <n v="73"/>
    <n v="10"/>
    <n v="335.67"/>
    <n v="22532.63"/>
    <n v="0"/>
    <n v="2812"/>
    <n v="3"/>
    <n v="19.8"/>
    <n v="3"/>
    <n v="0.52"/>
    <n v="3"/>
    <s v="Delivery Delay"/>
    <n v="3"/>
    <n v="6"/>
    <n v="1202.08"/>
    <n v="73"/>
    <n v="5"/>
    <s v="UPI"/>
    <n v="46"/>
    <n v="0.47020000000000001"/>
    <x v="0"/>
    <x v="7"/>
  </r>
  <r>
    <n v="4249"/>
    <x v="34"/>
    <x v="1"/>
    <x v="2"/>
    <s v="App Ads"/>
    <n v="28"/>
    <n v="92"/>
    <n v="17"/>
    <n v="305.72000000000003"/>
    <n v="29930.69"/>
    <n v="0"/>
    <n v="2644"/>
    <n v="4"/>
    <n v="16.2"/>
    <n v="5"/>
    <n v="0.19"/>
    <n v="3"/>
    <s v="Delivery Delay"/>
    <n v="4"/>
    <n v="6"/>
    <n v="1541.36"/>
    <n v="76"/>
    <n v="2.6"/>
    <s v="UPI"/>
    <n v="50.9"/>
    <n v="0.50670000000000004"/>
    <x v="0"/>
    <x v="8"/>
  </r>
  <r>
    <n v="4250"/>
    <x v="40"/>
    <x v="1"/>
    <x v="1"/>
    <s v="Social"/>
    <n v="58"/>
    <n v="123"/>
    <n v="20"/>
    <n v="675.94"/>
    <n v="85220.6"/>
    <n v="0"/>
    <n v="8761"/>
    <n v="5"/>
    <n v="9.8000000000000007"/>
    <n v="3"/>
    <n v="0.15"/>
    <n v="6"/>
    <s v="Payment"/>
    <n v="4"/>
    <n v="2"/>
    <n v="665.72"/>
    <n v="58"/>
    <n v="3.3"/>
    <s v="UPI"/>
    <n v="40.1"/>
    <n v="0.4264"/>
    <x v="0"/>
    <x v="0"/>
  </r>
  <r>
    <n v="4251"/>
    <x v="4"/>
    <x v="0"/>
    <x v="0"/>
    <s v="Organic"/>
    <n v="2"/>
    <n v="5"/>
    <n v="1"/>
    <n v="442.62"/>
    <n v="2217.15"/>
    <n v="0"/>
    <n v="288"/>
    <n v="0"/>
    <n v="2.1"/>
    <n v="0"/>
    <n v="0.3"/>
    <n v="0"/>
    <s v="None"/>
    <n v="0"/>
    <n v="0"/>
    <n v="0"/>
    <n v="43"/>
    <n v="2.9"/>
    <s v="UPI"/>
    <n v="26.2"/>
    <n v="0.32890000000000003"/>
    <x v="1"/>
    <x v="1"/>
  </r>
  <r>
    <n v="4252"/>
    <x v="40"/>
    <x v="0"/>
    <x v="0"/>
    <s v="Organic"/>
    <n v="57"/>
    <n v="143"/>
    <n v="20"/>
    <n v="460.4"/>
    <n v="71290.759999999995"/>
    <n v="0"/>
    <n v="6818"/>
    <n v="5"/>
    <n v="17.600000000000001"/>
    <n v="4"/>
    <n v="0.7"/>
    <n v="5"/>
    <s v="Payment"/>
    <n v="6"/>
    <n v="8"/>
    <n v="2593.9"/>
    <n v="58"/>
    <n v="2.8"/>
    <s v="Credit Card"/>
    <n v="47.6"/>
    <n v="0.48170000000000002"/>
    <x v="0"/>
    <x v="8"/>
  </r>
  <r>
    <n v="4253"/>
    <x v="9"/>
    <x v="1"/>
    <x v="3"/>
    <s v="App Ads"/>
    <n v="60"/>
    <n v="90"/>
    <n v="2"/>
    <n v="382.74"/>
    <n v="33375.14"/>
    <n v="0"/>
    <n v="3753"/>
    <n v="5"/>
    <n v="20.2"/>
    <n v="4"/>
    <n v="0.4"/>
    <n v="3"/>
    <s v="Delivery Delay"/>
    <n v="5"/>
    <n v="2"/>
    <n v="1363.19"/>
    <n v="19"/>
    <n v="3.8"/>
    <s v="UPI"/>
    <n v="25.7"/>
    <n v="0.32519999999999999"/>
    <x v="1"/>
    <x v="1"/>
  </r>
  <r>
    <n v="4254"/>
    <x v="35"/>
    <x v="1"/>
    <x v="0"/>
    <s v="Referral"/>
    <n v="13"/>
    <n v="10"/>
    <n v="2"/>
    <n v="265.26"/>
    <n v="2444.61"/>
    <n v="0"/>
    <n v="464"/>
    <n v="0"/>
    <n v="0"/>
    <n v="0"/>
    <n v="0.68"/>
    <n v="0"/>
    <s v="None"/>
    <n v="0"/>
    <n v="1"/>
    <n v="175.02"/>
    <n v="27"/>
    <n v="3.6"/>
    <s v="Wallet"/>
    <n v="24.7"/>
    <n v="0.31859999999999999"/>
    <x v="1"/>
    <x v="1"/>
  </r>
  <r>
    <n v="4255"/>
    <x v="29"/>
    <x v="1"/>
    <x v="1"/>
    <s v="Organic"/>
    <n v="37"/>
    <n v="100"/>
    <n v="19"/>
    <n v="689.56"/>
    <n v="69369.5"/>
    <n v="0"/>
    <n v="6592"/>
    <n v="7"/>
    <n v="13.9"/>
    <n v="2"/>
    <n v="0.38"/>
    <n v="5"/>
    <s v="Delivery Delay"/>
    <n v="6"/>
    <n v="1"/>
    <n v="996.89"/>
    <n v="25"/>
    <n v="1.8"/>
    <s v="UPI"/>
    <n v="39"/>
    <n v="0.41830000000000001"/>
    <x v="0"/>
    <x v="3"/>
  </r>
  <r>
    <n v="4256"/>
    <x v="35"/>
    <x v="0"/>
    <x v="1"/>
    <s v="Organic"/>
    <n v="49"/>
    <n v="161"/>
    <n v="10"/>
    <n v="304.32"/>
    <n v="53503.360000000001"/>
    <n v="0"/>
    <n v="5075"/>
    <n v="10"/>
    <n v="3.7"/>
    <n v="6"/>
    <n v="0.1"/>
    <n v="3"/>
    <s v="App Issue"/>
    <n v="7"/>
    <n v="8"/>
    <n v="3548.49"/>
    <n v="86"/>
    <n v="3.5"/>
    <s v="COD"/>
    <n v="60.9"/>
    <n v="0.58120000000000005"/>
    <x v="0"/>
    <x v="6"/>
  </r>
  <r>
    <n v="4257"/>
    <x v="35"/>
    <x v="1"/>
    <x v="0"/>
    <s v="Social"/>
    <n v="60"/>
    <n v="88"/>
    <n v="15"/>
    <n v="334.71"/>
    <n v="30095.67"/>
    <n v="0"/>
    <n v="3092"/>
    <n v="3"/>
    <n v="0"/>
    <n v="3"/>
    <n v="0.63"/>
    <n v="2"/>
    <s v="Item Missing"/>
    <n v="0"/>
    <n v="4"/>
    <n v="738.01"/>
    <n v="20"/>
    <n v="3.3"/>
    <s v="Credit Card"/>
    <n v="16.399999999999999"/>
    <n v="0.26740000000000003"/>
    <x v="1"/>
    <x v="1"/>
  </r>
  <r>
    <n v="4258"/>
    <x v="0"/>
    <x v="1"/>
    <x v="3"/>
    <s v="Social"/>
    <n v="20"/>
    <n v="55"/>
    <n v="5"/>
    <n v="414.96"/>
    <n v="23393.14"/>
    <n v="0"/>
    <n v="2214"/>
    <n v="3"/>
    <n v="22.8"/>
    <n v="2"/>
    <n v="0.76"/>
    <n v="4"/>
    <s v="Delivery Delay"/>
    <n v="3"/>
    <n v="2"/>
    <n v="1178.79"/>
    <n v="24"/>
    <n v="3.5"/>
    <s v="UPI"/>
    <n v="34.1"/>
    <n v="0.38290000000000002"/>
    <x v="1"/>
    <x v="1"/>
  </r>
  <r>
    <n v="4259"/>
    <x v="50"/>
    <x v="0"/>
    <x v="4"/>
    <s v="Organic"/>
    <n v="16"/>
    <n v="31"/>
    <n v="5"/>
    <n v="396.8"/>
    <n v="12432.55"/>
    <n v="0"/>
    <n v="1334"/>
    <n v="1"/>
    <n v="12.3"/>
    <n v="0"/>
    <n v="0.61"/>
    <n v="1"/>
    <s v="Quality"/>
    <n v="2"/>
    <n v="2"/>
    <n v="1442.69"/>
    <n v="79"/>
    <n v="2.7"/>
    <s v="UPI"/>
    <n v="40.5"/>
    <n v="0.42949999999999999"/>
    <x v="0"/>
    <x v="6"/>
  </r>
  <r>
    <n v="4260"/>
    <x v="45"/>
    <x v="0"/>
    <x v="1"/>
    <s v="Referral"/>
    <n v="23"/>
    <n v="16"/>
    <n v="1"/>
    <n v="383.23"/>
    <n v="6070.21"/>
    <n v="0"/>
    <n v="1129"/>
    <n v="0"/>
    <n v="19.600000000000001"/>
    <n v="1"/>
    <n v="0.23"/>
    <n v="0"/>
    <s v="None"/>
    <n v="0"/>
    <n v="1"/>
    <n v="101.81"/>
    <n v="19"/>
    <n v="3.7"/>
    <s v="Credit Card"/>
    <n v="14.2"/>
    <n v="0.25459999999999999"/>
    <x v="1"/>
    <x v="1"/>
  </r>
  <r>
    <n v="4261"/>
    <x v="49"/>
    <x v="2"/>
    <x v="3"/>
    <s v="Organic"/>
    <n v="17"/>
    <n v="31"/>
    <n v="6"/>
    <n v="535.97"/>
    <n v="16228.57"/>
    <n v="1"/>
    <n v="1706"/>
    <n v="2"/>
    <n v="19.3"/>
    <n v="1"/>
    <n v="0.7"/>
    <n v="3"/>
    <s v="Payment"/>
    <n v="1"/>
    <n v="2"/>
    <n v="709.18"/>
    <n v="34"/>
    <n v="4.0999999999999996"/>
    <s v="Credit Card"/>
    <n v="36.4"/>
    <n v="0.3997"/>
    <x v="1"/>
    <x v="1"/>
  </r>
  <r>
    <n v="4262"/>
    <x v="7"/>
    <x v="0"/>
    <x v="3"/>
    <s v="Organic"/>
    <n v="36"/>
    <n v="48"/>
    <n v="9"/>
    <n v="587.42999999999995"/>
    <n v="26377.98"/>
    <n v="0"/>
    <n v="2711"/>
    <n v="3"/>
    <n v="3"/>
    <n v="2"/>
    <n v="0.63"/>
    <n v="2"/>
    <s v="App Issue"/>
    <n v="0"/>
    <n v="2"/>
    <n v="203.42"/>
    <n v="40"/>
    <n v="3.9"/>
    <s v="Credit Card"/>
    <n v="29.6"/>
    <n v="0.3513"/>
    <x v="1"/>
    <x v="1"/>
  </r>
  <r>
    <n v="4263"/>
    <x v="41"/>
    <x v="1"/>
    <x v="2"/>
    <s v="Referral"/>
    <n v="56"/>
    <n v="121"/>
    <n v="20"/>
    <n v="447.6"/>
    <n v="49067.33"/>
    <n v="0"/>
    <n v="5787"/>
    <n v="5"/>
    <n v="9.6999999999999993"/>
    <n v="7"/>
    <n v="0.23"/>
    <n v="6"/>
    <s v="Delivery Delay"/>
    <n v="3"/>
    <n v="7"/>
    <n v="2415.5300000000002"/>
    <n v="34"/>
    <n v="3.7"/>
    <s v="UPI"/>
    <n v="37.4"/>
    <n v="0.40649999999999997"/>
    <x v="1"/>
    <x v="1"/>
  </r>
  <r>
    <n v="4264"/>
    <x v="11"/>
    <x v="1"/>
    <x v="0"/>
    <s v="Referral"/>
    <n v="30"/>
    <n v="64"/>
    <n v="2"/>
    <n v="489"/>
    <n v="33637.040000000001"/>
    <n v="0"/>
    <n v="3389"/>
    <n v="5"/>
    <n v="24.1"/>
    <n v="3"/>
    <n v="0.67"/>
    <n v="1"/>
    <s v="Payment"/>
    <n v="2"/>
    <n v="1"/>
    <n v="774.6"/>
    <n v="14"/>
    <n v="3.3"/>
    <s v="COD"/>
    <n v="25"/>
    <n v="0.3211"/>
    <x v="1"/>
    <x v="1"/>
  </r>
  <r>
    <n v="4265"/>
    <x v="47"/>
    <x v="0"/>
    <x v="1"/>
    <s v="App Ads"/>
    <n v="49"/>
    <n v="63"/>
    <n v="2"/>
    <n v="342.76"/>
    <n v="20339.27"/>
    <n v="0"/>
    <n v="2590"/>
    <n v="1"/>
    <n v="0"/>
    <n v="3"/>
    <n v="0.59"/>
    <n v="3"/>
    <s v="Delivery Delay"/>
    <n v="3"/>
    <n v="3"/>
    <n v="785.94"/>
    <n v="44"/>
    <n v="3.3"/>
    <s v="UPI"/>
    <n v="27.1"/>
    <n v="0.3347"/>
    <x v="1"/>
    <x v="1"/>
  </r>
  <r>
    <n v="4266"/>
    <x v="48"/>
    <x v="1"/>
    <x v="4"/>
    <s v="Partner"/>
    <n v="57"/>
    <n v="43"/>
    <n v="5"/>
    <n v="524.1"/>
    <n v="24429.61"/>
    <n v="0"/>
    <n v="2515"/>
    <n v="3"/>
    <n v="11.9"/>
    <n v="2"/>
    <n v="0.54"/>
    <n v="2"/>
    <s v="Delivery Delay"/>
    <n v="1"/>
    <n v="3"/>
    <n v="455.55"/>
    <n v="23"/>
    <n v="2.5"/>
    <s v="Debit Card"/>
    <n v="18.100000000000001"/>
    <n v="0.27739999999999998"/>
    <x v="1"/>
    <x v="1"/>
  </r>
  <r>
    <n v="4267"/>
    <x v="29"/>
    <x v="0"/>
    <x v="4"/>
    <s v="Organic"/>
    <n v="59"/>
    <n v="85"/>
    <n v="15"/>
    <n v="421.83"/>
    <n v="33638.959999999999"/>
    <n v="0"/>
    <n v="3967"/>
    <n v="4"/>
    <n v="8.3000000000000007"/>
    <n v="3"/>
    <n v="0.25"/>
    <n v="2"/>
    <s v="Item Missing"/>
    <n v="4"/>
    <n v="6"/>
    <n v="2744.09"/>
    <n v="43"/>
    <n v="3"/>
    <s v="Credit Card"/>
    <n v="30.8"/>
    <n v="0.35959999999999998"/>
    <x v="1"/>
    <x v="1"/>
  </r>
  <r>
    <n v="4268"/>
    <x v="17"/>
    <x v="1"/>
    <x v="0"/>
    <s v="Referral"/>
    <n v="55"/>
    <n v="167"/>
    <n v="10"/>
    <n v="409.19"/>
    <n v="63232.800000000003"/>
    <n v="0"/>
    <n v="6762"/>
    <n v="4"/>
    <n v="5.9"/>
    <n v="1"/>
    <n v="0.48"/>
    <n v="6"/>
    <s v="Item Missing"/>
    <n v="2"/>
    <n v="8"/>
    <n v="2711.62"/>
    <n v="17"/>
    <n v="2.5"/>
    <s v="Debit Card"/>
    <n v="27.3"/>
    <n v="0.3362"/>
    <x v="1"/>
    <x v="1"/>
  </r>
  <r>
    <n v="4269"/>
    <x v="32"/>
    <x v="1"/>
    <x v="3"/>
    <s v="App Ads"/>
    <n v="22"/>
    <n v="19"/>
    <n v="1"/>
    <n v="570.22"/>
    <n v="11879.4"/>
    <n v="0"/>
    <n v="1511"/>
    <n v="1"/>
    <n v="11.1"/>
    <n v="1"/>
    <n v="0.41"/>
    <n v="2"/>
    <s v="Item Missing"/>
    <n v="1"/>
    <n v="0"/>
    <n v="96.21"/>
    <n v="84"/>
    <n v="4.8"/>
    <s v="UPI"/>
    <n v="40.1"/>
    <n v="0.4259"/>
    <x v="0"/>
    <x v="0"/>
  </r>
  <r>
    <n v="4270"/>
    <x v="14"/>
    <x v="1"/>
    <x v="1"/>
    <s v="Referral"/>
    <n v="27"/>
    <n v="64"/>
    <n v="7"/>
    <n v="282.14"/>
    <n v="17103.5"/>
    <n v="0"/>
    <n v="1926"/>
    <n v="3"/>
    <n v="9.5"/>
    <n v="3"/>
    <n v="0.68"/>
    <n v="2"/>
    <s v="Item Missing"/>
    <n v="2"/>
    <n v="1"/>
    <n v="1175.3"/>
    <n v="28"/>
    <n v="3.2"/>
    <s v="Wallet"/>
    <n v="28.9"/>
    <n v="0.3468"/>
    <x v="1"/>
    <x v="1"/>
  </r>
  <r>
    <n v="4271"/>
    <x v="36"/>
    <x v="0"/>
    <x v="1"/>
    <s v="Organic"/>
    <n v="16"/>
    <n v="36"/>
    <n v="7"/>
    <n v="578.75"/>
    <n v="22804.01"/>
    <n v="1"/>
    <n v="2352"/>
    <n v="2"/>
    <n v="5.2"/>
    <n v="1"/>
    <n v="0.12"/>
    <n v="0"/>
    <s v="None"/>
    <n v="2"/>
    <n v="1"/>
    <n v="839.14"/>
    <n v="25"/>
    <n v="4.8"/>
    <s v="UPI"/>
    <n v="20.6"/>
    <n v="0.2928"/>
    <x v="1"/>
    <x v="1"/>
  </r>
  <r>
    <n v="4272"/>
    <x v="20"/>
    <x v="1"/>
    <x v="1"/>
    <s v="Organic"/>
    <n v="50"/>
    <n v="68"/>
    <n v="13"/>
    <n v="447.82"/>
    <n v="30921.82"/>
    <n v="0"/>
    <n v="3049"/>
    <n v="2"/>
    <n v="12.6"/>
    <n v="2"/>
    <n v="0.62"/>
    <n v="3"/>
    <s v="App Issue"/>
    <n v="1"/>
    <n v="5"/>
    <n v="1446.82"/>
    <n v="9"/>
    <n v="4.0999999999999996"/>
    <s v="Credit Card"/>
    <n v="16.5"/>
    <n v="0.2681"/>
    <x v="1"/>
    <x v="1"/>
  </r>
  <r>
    <n v="4273"/>
    <x v="17"/>
    <x v="1"/>
    <x v="2"/>
    <s v="App Ads"/>
    <n v="36"/>
    <n v="41"/>
    <n v="8"/>
    <n v="397.29"/>
    <n v="17774"/>
    <n v="0"/>
    <n v="1737"/>
    <n v="2"/>
    <n v="23.7"/>
    <n v="1"/>
    <n v="0.2"/>
    <n v="1"/>
    <s v="Item Missing"/>
    <n v="1"/>
    <n v="0"/>
    <n v="151.52000000000001"/>
    <n v="16"/>
    <n v="4.0999999999999996"/>
    <s v="Debit Card"/>
    <n v="13.9"/>
    <n v="0.25309999999999999"/>
    <x v="1"/>
    <x v="1"/>
  </r>
  <r>
    <n v="4274"/>
    <x v="39"/>
    <x v="1"/>
    <x v="1"/>
    <s v="Organic"/>
    <n v="55"/>
    <n v="125"/>
    <n v="14"/>
    <n v="665.77"/>
    <n v="89211.38"/>
    <n v="0"/>
    <n v="8029"/>
    <n v="3"/>
    <n v="0"/>
    <n v="2"/>
    <n v="0.67"/>
    <n v="3"/>
    <s v="Payment"/>
    <n v="5"/>
    <n v="7"/>
    <n v="2187.31"/>
    <n v="103"/>
    <n v="4"/>
    <s v="UPI"/>
    <n v="50.9"/>
    <n v="0.5071"/>
    <x v="0"/>
    <x v="2"/>
  </r>
  <r>
    <n v="4275"/>
    <x v="45"/>
    <x v="1"/>
    <x v="1"/>
    <s v="Organic"/>
    <n v="54"/>
    <n v="96"/>
    <n v="18"/>
    <n v="551.24"/>
    <n v="56229.05"/>
    <n v="0"/>
    <n v="6310"/>
    <n v="2"/>
    <n v="1.2"/>
    <n v="3"/>
    <n v="0.1"/>
    <n v="2"/>
    <s v="App Issue"/>
    <n v="4"/>
    <n v="1"/>
    <n v="275.61"/>
    <n v="58"/>
    <n v="2.8"/>
    <s v="UPI"/>
    <n v="29.6"/>
    <n v="0.35170000000000001"/>
    <x v="1"/>
    <x v="1"/>
  </r>
  <r>
    <n v="4276"/>
    <x v="1"/>
    <x v="0"/>
    <x v="1"/>
    <s v="App Ads"/>
    <n v="44"/>
    <n v="61"/>
    <n v="12"/>
    <n v="250.95"/>
    <n v="14683.26"/>
    <n v="0"/>
    <n v="1688"/>
    <n v="2"/>
    <n v="2.7"/>
    <n v="2"/>
    <n v="0.36"/>
    <n v="2"/>
    <s v="Delivery Delay"/>
    <n v="0"/>
    <n v="0"/>
    <n v="0"/>
    <n v="63"/>
    <n v="3.5"/>
    <s v="UPI"/>
    <n v="30"/>
    <n v="0.35449999999999998"/>
    <x v="1"/>
    <x v="1"/>
  </r>
  <r>
    <n v="4277"/>
    <x v="24"/>
    <x v="1"/>
    <x v="1"/>
    <s v="Referral"/>
    <n v="59"/>
    <n v="128"/>
    <n v="20"/>
    <n v="571.04999999999995"/>
    <n v="74845.05"/>
    <n v="0"/>
    <n v="7052"/>
    <n v="5"/>
    <n v="21.9"/>
    <n v="2"/>
    <n v="0.76"/>
    <n v="2"/>
    <s v="Item Missing"/>
    <n v="2"/>
    <n v="8"/>
    <n v="2863.4"/>
    <n v="31"/>
    <n v="3.7"/>
    <s v="UPI"/>
    <n v="27.6"/>
    <n v="0.33839999999999998"/>
    <x v="1"/>
    <x v="1"/>
  </r>
  <r>
    <n v="4278"/>
    <x v="11"/>
    <x v="0"/>
    <x v="0"/>
    <s v="Social"/>
    <n v="42"/>
    <n v="130"/>
    <n v="13"/>
    <n v="526.1"/>
    <n v="65862.490000000005"/>
    <n v="0"/>
    <n v="7269"/>
    <n v="0"/>
    <n v="11.2"/>
    <n v="6"/>
    <n v="0.32"/>
    <n v="6"/>
    <s v="Delivery Delay"/>
    <n v="0"/>
    <n v="0"/>
    <n v="0"/>
    <n v="40"/>
    <n v="3.2"/>
    <s v="UPI"/>
    <n v="31"/>
    <n v="0.36109999999999998"/>
    <x v="1"/>
    <x v="1"/>
  </r>
  <r>
    <n v="4279"/>
    <x v="10"/>
    <x v="0"/>
    <x v="3"/>
    <s v="App Ads"/>
    <n v="9"/>
    <n v="25"/>
    <n v="2"/>
    <n v="301.77"/>
    <n v="7156.21"/>
    <n v="0"/>
    <n v="1168"/>
    <n v="2"/>
    <n v="9"/>
    <n v="1"/>
    <n v="0.46"/>
    <n v="1"/>
    <s v="App Issue"/>
    <n v="1"/>
    <n v="2"/>
    <n v="597.02"/>
    <n v="63"/>
    <n v="3.9"/>
    <s v="Wallet"/>
    <n v="38.200000000000003"/>
    <n v="0.41270000000000001"/>
    <x v="0"/>
    <x v="8"/>
  </r>
  <r>
    <n v="4280"/>
    <x v="13"/>
    <x v="1"/>
    <x v="3"/>
    <s v="Organic"/>
    <n v="34"/>
    <n v="65"/>
    <n v="10"/>
    <n v="446.01"/>
    <n v="26549.07"/>
    <n v="0"/>
    <n v="3481"/>
    <n v="1"/>
    <n v="0"/>
    <n v="1"/>
    <n v="0.63"/>
    <n v="2"/>
    <s v="Quality"/>
    <n v="1"/>
    <n v="1"/>
    <n v="605.12"/>
    <n v="24"/>
    <n v="4.3"/>
    <s v="UPI"/>
    <n v="24.4"/>
    <n v="0.31690000000000002"/>
    <x v="1"/>
    <x v="1"/>
  </r>
  <r>
    <n v="4281"/>
    <x v="37"/>
    <x v="1"/>
    <x v="3"/>
    <s v="Organic"/>
    <n v="44"/>
    <n v="1"/>
    <n v="0"/>
    <n v="551.69000000000005"/>
    <n v="584.62"/>
    <n v="0"/>
    <n v="129"/>
    <n v="0"/>
    <n v="24.8"/>
    <n v="0"/>
    <n v="0.23"/>
    <n v="2"/>
    <s v="App Issue"/>
    <n v="0"/>
    <n v="0"/>
    <n v="0"/>
    <n v="36"/>
    <n v="3"/>
    <s v="Wallet"/>
    <n v="15.7"/>
    <n v="0.26319999999999999"/>
    <x v="1"/>
    <x v="1"/>
  </r>
  <r>
    <n v="4282"/>
    <x v="23"/>
    <x v="2"/>
    <x v="3"/>
    <s v="Social"/>
    <n v="42"/>
    <n v="68"/>
    <n v="6"/>
    <n v="235.2"/>
    <n v="14692.24"/>
    <n v="0"/>
    <n v="2226"/>
    <n v="4"/>
    <n v="4.9000000000000004"/>
    <n v="4"/>
    <n v="0.28000000000000003"/>
    <n v="3"/>
    <s v="Delivery Delay"/>
    <n v="4"/>
    <n v="5"/>
    <n v="2762.66"/>
    <n v="7"/>
    <n v="4.5"/>
    <s v="UPI"/>
    <n v="20.100000000000001"/>
    <n v="0.28949999999999998"/>
    <x v="1"/>
    <x v="1"/>
  </r>
  <r>
    <n v="4283"/>
    <x v="16"/>
    <x v="0"/>
    <x v="2"/>
    <s v="Organic"/>
    <n v="24"/>
    <n v="24"/>
    <n v="3"/>
    <n v="549"/>
    <n v="12398.54"/>
    <n v="0"/>
    <n v="1474"/>
    <n v="1"/>
    <n v="0"/>
    <n v="0"/>
    <n v="0.19"/>
    <n v="1"/>
    <s v="App Issue"/>
    <n v="0"/>
    <n v="1"/>
    <n v="255.59"/>
    <n v="34"/>
    <n v="4.0999999999999996"/>
    <s v="UPI"/>
    <n v="17.2"/>
    <n v="0.27229999999999999"/>
    <x v="1"/>
    <x v="1"/>
  </r>
  <r>
    <n v="4284"/>
    <x v="3"/>
    <x v="0"/>
    <x v="0"/>
    <s v="Referral"/>
    <n v="9"/>
    <n v="15"/>
    <n v="3"/>
    <n v="408.58"/>
    <n v="6489.69"/>
    <n v="0"/>
    <n v="629"/>
    <n v="0"/>
    <n v="0"/>
    <n v="1"/>
    <n v="0.4"/>
    <n v="3"/>
    <s v="Delivery Delay"/>
    <n v="1"/>
    <n v="1"/>
    <n v="513.25"/>
    <n v="21"/>
    <n v="4"/>
    <s v="Debit Card"/>
    <n v="23.4"/>
    <n v="0.31030000000000002"/>
    <x v="1"/>
    <x v="1"/>
  </r>
  <r>
    <n v="4285"/>
    <x v="12"/>
    <x v="1"/>
    <x v="0"/>
    <s v="Referral"/>
    <n v="28"/>
    <n v="43"/>
    <n v="5"/>
    <n v="433.66"/>
    <n v="18965.23"/>
    <n v="0"/>
    <n v="2085"/>
    <n v="1"/>
    <n v="1.2"/>
    <n v="0"/>
    <n v="0.77"/>
    <n v="4"/>
    <s v="Delivery Delay"/>
    <n v="1"/>
    <n v="2"/>
    <n v="470.79"/>
    <n v="8"/>
    <n v="4.5"/>
    <s v="UPI"/>
    <n v="16.8"/>
    <n v="0.2697"/>
    <x v="1"/>
    <x v="1"/>
  </r>
  <r>
    <n v="4286"/>
    <x v="11"/>
    <x v="0"/>
    <x v="4"/>
    <s v="Partner"/>
    <n v="12"/>
    <n v="19"/>
    <n v="1"/>
    <n v="591.54"/>
    <n v="10953.03"/>
    <n v="1"/>
    <n v="1459"/>
    <n v="1"/>
    <n v="4.0999999999999996"/>
    <n v="1"/>
    <n v="0.21"/>
    <n v="1"/>
    <s v="Quality"/>
    <n v="1"/>
    <n v="1"/>
    <n v="569.24"/>
    <n v="37"/>
    <n v="3.5"/>
    <s v="Debit Card"/>
    <n v="24.4"/>
    <n v="0.31709999999999999"/>
    <x v="1"/>
    <x v="1"/>
  </r>
  <r>
    <n v="4287"/>
    <x v="28"/>
    <x v="1"/>
    <x v="2"/>
    <s v="Partner"/>
    <n v="48"/>
    <n v="128"/>
    <n v="16"/>
    <n v="363.17"/>
    <n v="44784.11"/>
    <n v="0"/>
    <n v="5606"/>
    <n v="10"/>
    <n v="19.7"/>
    <n v="7"/>
    <n v="0.69"/>
    <n v="3"/>
    <s v="Payment"/>
    <n v="3"/>
    <n v="4"/>
    <n v="1778.09"/>
    <n v="52"/>
    <n v="4.2"/>
    <s v="Credit Card"/>
    <n v="49.6"/>
    <n v="0.49669999999999997"/>
    <x v="0"/>
    <x v="6"/>
  </r>
  <r>
    <n v="4288"/>
    <x v="36"/>
    <x v="1"/>
    <x v="3"/>
    <s v="App Ads"/>
    <n v="22"/>
    <n v="36"/>
    <n v="1"/>
    <n v="322.55"/>
    <n v="10632.35"/>
    <n v="0"/>
    <n v="1582"/>
    <n v="0"/>
    <n v="13.6"/>
    <n v="2"/>
    <n v="0.44"/>
    <n v="2"/>
    <s v="App Issue"/>
    <n v="2"/>
    <n v="2"/>
    <n v="604.82000000000005"/>
    <n v="35"/>
    <n v="4.2"/>
    <s v="Wallet"/>
    <n v="34.200000000000003"/>
    <n v="0.38350000000000001"/>
    <x v="1"/>
    <x v="1"/>
  </r>
  <r>
    <n v="4289"/>
    <x v="11"/>
    <x v="0"/>
    <x v="0"/>
    <s v="Organic"/>
    <n v="60"/>
    <n v="95"/>
    <n v="6"/>
    <n v="539.92999999999995"/>
    <n v="46311.92"/>
    <n v="0"/>
    <n v="5886"/>
    <n v="2"/>
    <n v="12.5"/>
    <n v="2"/>
    <n v="0.62"/>
    <n v="3"/>
    <s v="Payment"/>
    <n v="6"/>
    <n v="4"/>
    <n v="1530.42"/>
    <n v="11"/>
    <n v="4"/>
    <s v="Wallet"/>
    <n v="20.6"/>
    <n v="0.29299999999999998"/>
    <x v="1"/>
    <x v="1"/>
  </r>
  <r>
    <n v="4290"/>
    <x v="39"/>
    <x v="0"/>
    <x v="1"/>
    <s v="Organic"/>
    <n v="57"/>
    <n v="124"/>
    <n v="5"/>
    <n v="467"/>
    <n v="63684.86"/>
    <n v="0"/>
    <n v="5767"/>
    <n v="9"/>
    <n v="17.100000000000001"/>
    <n v="3"/>
    <n v="0.24"/>
    <n v="2"/>
    <s v="Quality"/>
    <n v="2"/>
    <n v="5"/>
    <n v="2258.79"/>
    <n v="37"/>
    <n v="2.7"/>
    <s v="Credit Card"/>
    <n v="34.700000000000003"/>
    <n v="0.3871"/>
    <x v="1"/>
    <x v="1"/>
  </r>
  <r>
    <n v="4291"/>
    <x v="24"/>
    <x v="0"/>
    <x v="1"/>
    <s v="Organic"/>
    <n v="49"/>
    <n v="47"/>
    <n v="6"/>
    <n v="401.23"/>
    <n v="20504.650000000001"/>
    <n v="0"/>
    <n v="1902"/>
    <n v="0"/>
    <n v="0"/>
    <n v="2"/>
    <n v="0.11"/>
    <n v="1"/>
    <s v="Delivery Delay"/>
    <n v="3"/>
    <n v="3"/>
    <n v="1382.71"/>
    <n v="23"/>
    <n v="4.9000000000000004"/>
    <s v="UPI"/>
    <n v="10.9"/>
    <n v="0.2361"/>
    <x v="1"/>
    <x v="1"/>
  </r>
  <r>
    <n v="4292"/>
    <x v="17"/>
    <x v="1"/>
    <x v="4"/>
    <s v="Organic"/>
    <n v="18"/>
    <n v="28"/>
    <n v="2"/>
    <n v="291.60000000000002"/>
    <n v="8405.7800000000007"/>
    <n v="0"/>
    <n v="913"/>
    <n v="2"/>
    <n v="19.100000000000001"/>
    <n v="1"/>
    <n v="0.57999999999999996"/>
    <n v="2"/>
    <s v="App Issue"/>
    <n v="1"/>
    <n v="2"/>
    <n v="914.12"/>
    <n v="93"/>
    <n v="3.4"/>
    <s v="UPI"/>
    <n v="50.1"/>
    <n v="0.50090000000000001"/>
    <x v="0"/>
    <x v="4"/>
  </r>
  <r>
    <n v="4293"/>
    <x v="14"/>
    <x v="1"/>
    <x v="3"/>
    <s v="Social"/>
    <n v="20"/>
    <n v="14"/>
    <n v="2"/>
    <n v="405.69"/>
    <n v="5575.45"/>
    <n v="0"/>
    <n v="836"/>
    <n v="1"/>
    <n v="10.9"/>
    <n v="1"/>
    <n v="0.12"/>
    <n v="0"/>
    <s v="None"/>
    <n v="1"/>
    <n v="1"/>
    <n v="521.54"/>
    <n v="54"/>
    <n v="3.5"/>
    <s v="UPI"/>
    <n v="28.4"/>
    <n v="0.34329999999999999"/>
    <x v="1"/>
    <x v="1"/>
  </r>
  <r>
    <n v="4294"/>
    <x v="38"/>
    <x v="0"/>
    <x v="1"/>
    <s v="App Ads"/>
    <n v="7"/>
    <n v="16"/>
    <n v="2"/>
    <n v="382.23"/>
    <n v="6724.8"/>
    <n v="0"/>
    <n v="1122"/>
    <n v="0"/>
    <n v="5"/>
    <n v="0"/>
    <n v="0.56999999999999995"/>
    <n v="1"/>
    <s v="App Issue"/>
    <n v="0"/>
    <n v="1"/>
    <n v="235.37"/>
    <n v="39"/>
    <n v="3.4"/>
    <s v="Wallet"/>
    <n v="25.6"/>
    <n v="0.32469999999999999"/>
    <x v="1"/>
    <x v="1"/>
  </r>
  <r>
    <n v="4295"/>
    <x v="17"/>
    <x v="0"/>
    <x v="1"/>
    <s v="Organic"/>
    <n v="5"/>
    <n v="10"/>
    <n v="1"/>
    <n v="423.46"/>
    <n v="4134.29"/>
    <n v="0"/>
    <n v="646"/>
    <n v="1"/>
    <n v="0"/>
    <n v="0"/>
    <n v="0.57999999999999996"/>
    <n v="2"/>
    <s v="App Issue"/>
    <n v="0"/>
    <n v="1"/>
    <n v="285.74"/>
    <n v="61"/>
    <n v="2.5"/>
    <s v="UPI"/>
    <n v="38.799999999999997"/>
    <n v="0.41670000000000001"/>
    <x v="0"/>
    <x v="3"/>
  </r>
  <r>
    <n v="4296"/>
    <x v="48"/>
    <x v="0"/>
    <x v="0"/>
    <s v="Social"/>
    <n v="28"/>
    <n v="97"/>
    <n v="2"/>
    <n v="261.36"/>
    <n v="27265.200000000001"/>
    <n v="1"/>
    <n v="3097"/>
    <n v="2"/>
    <n v="11.8"/>
    <n v="0"/>
    <n v="0.71"/>
    <n v="6"/>
    <s v="Delivery Delay"/>
    <n v="5"/>
    <n v="1"/>
    <n v="718.54"/>
    <n v="1"/>
    <n v="3.6"/>
    <s v="UPI"/>
    <n v="25"/>
    <n v="0.32069999999999999"/>
    <x v="1"/>
    <x v="1"/>
  </r>
  <r>
    <n v="4297"/>
    <x v="3"/>
    <x v="0"/>
    <x v="0"/>
    <s v="Organic"/>
    <n v="20"/>
    <n v="10"/>
    <n v="0"/>
    <n v="368.81"/>
    <n v="3376.76"/>
    <n v="0"/>
    <n v="420"/>
    <n v="1"/>
    <n v="16.100000000000001"/>
    <n v="0"/>
    <n v="0.52"/>
    <n v="2"/>
    <s v="Payment"/>
    <n v="0"/>
    <n v="0"/>
    <n v="0"/>
    <n v="22"/>
    <n v="3.7"/>
    <s v="Credit Card"/>
    <n v="21.2"/>
    <n v="0.29620000000000002"/>
    <x v="1"/>
    <x v="1"/>
  </r>
  <r>
    <n v="4298"/>
    <x v="11"/>
    <x v="1"/>
    <x v="3"/>
    <s v="App Ads"/>
    <n v="20"/>
    <n v="52"/>
    <n v="6"/>
    <n v="500.39"/>
    <n v="26162.54"/>
    <n v="1"/>
    <n v="3077"/>
    <n v="1"/>
    <n v="16.7"/>
    <n v="3"/>
    <n v="0.32"/>
    <n v="2"/>
    <s v="Delivery Delay"/>
    <n v="2"/>
    <n v="1"/>
    <n v="779.05"/>
    <n v="31"/>
    <n v="3.1"/>
    <s v="UPI"/>
    <n v="25.3"/>
    <n v="0.32269999999999999"/>
    <x v="1"/>
    <x v="1"/>
  </r>
  <r>
    <n v="4299"/>
    <x v="45"/>
    <x v="1"/>
    <x v="0"/>
    <s v="Organic"/>
    <n v="44"/>
    <n v="17"/>
    <n v="1"/>
    <n v="441.38"/>
    <n v="7846.31"/>
    <n v="0"/>
    <n v="1172"/>
    <n v="0"/>
    <n v="3.9"/>
    <n v="1"/>
    <n v="0.42"/>
    <n v="0"/>
    <s v="None"/>
    <n v="0"/>
    <n v="1"/>
    <n v="50.96"/>
    <n v="30"/>
    <n v="4.2"/>
    <s v="UPI"/>
    <n v="17.600000000000001"/>
    <n v="0.27460000000000001"/>
    <x v="1"/>
    <x v="1"/>
  </r>
  <r>
    <n v="4300"/>
    <x v="0"/>
    <x v="0"/>
    <x v="4"/>
    <s v="App Ads"/>
    <n v="60"/>
    <n v="60"/>
    <n v="6"/>
    <n v="427.66"/>
    <n v="27463.42"/>
    <n v="0"/>
    <n v="2715"/>
    <n v="1"/>
    <n v="16.3"/>
    <n v="0"/>
    <n v="0.81"/>
    <n v="3"/>
    <s v="Item Missing"/>
    <n v="2"/>
    <n v="1"/>
    <n v="736.51"/>
    <n v="26"/>
    <n v="2.8"/>
    <s v="UPI"/>
    <n v="25"/>
    <n v="0.32050000000000001"/>
    <x v="1"/>
    <x v="1"/>
  </r>
  <r>
    <n v="4301"/>
    <x v="25"/>
    <x v="1"/>
    <x v="2"/>
    <s v="Organic"/>
    <n v="0"/>
    <n v="0"/>
    <n v="0"/>
    <n v="336.38"/>
    <n v="0"/>
    <n v="0"/>
    <n v="144"/>
    <n v="0"/>
    <n v="0"/>
    <n v="0"/>
    <n v="0.37"/>
    <n v="2"/>
    <s v="Delivery Delay"/>
    <n v="0"/>
    <n v="0"/>
    <n v="0"/>
    <n v="34"/>
    <n v="3.3"/>
    <s v="UPI"/>
    <n v="27"/>
    <n v="0.33429999999999999"/>
    <x v="1"/>
    <x v="1"/>
  </r>
  <r>
    <n v="4302"/>
    <x v="2"/>
    <x v="0"/>
    <x v="4"/>
    <s v="Organic"/>
    <n v="23"/>
    <n v="43"/>
    <n v="4"/>
    <n v="340.26"/>
    <n v="14486.83"/>
    <n v="0"/>
    <n v="1559"/>
    <n v="1"/>
    <n v="7.1"/>
    <n v="2"/>
    <n v="0.6"/>
    <n v="2"/>
    <s v="App Issue"/>
    <n v="1"/>
    <n v="1"/>
    <n v="367.83"/>
    <n v="47"/>
    <n v="4.4000000000000004"/>
    <s v="UPI"/>
    <n v="32"/>
    <n v="0.36799999999999999"/>
    <x v="1"/>
    <x v="1"/>
  </r>
  <r>
    <n v="4303"/>
    <x v="42"/>
    <x v="0"/>
    <x v="4"/>
    <s v="Social"/>
    <n v="14"/>
    <n v="28"/>
    <n v="3"/>
    <n v="416.89"/>
    <n v="11425.87"/>
    <n v="0"/>
    <n v="1158"/>
    <n v="2"/>
    <n v="23.7"/>
    <n v="0"/>
    <n v="0.46"/>
    <n v="0"/>
    <s v="None"/>
    <n v="0"/>
    <n v="2"/>
    <n v="437.57"/>
    <n v="26"/>
    <n v="5"/>
    <s v="UPI"/>
    <n v="24.2"/>
    <n v="0.31569999999999998"/>
    <x v="1"/>
    <x v="1"/>
  </r>
  <r>
    <n v="4304"/>
    <x v="45"/>
    <x v="1"/>
    <x v="4"/>
    <s v="Social"/>
    <n v="34"/>
    <n v="52"/>
    <n v="10"/>
    <n v="446.85"/>
    <n v="21143.03"/>
    <n v="0"/>
    <n v="2545"/>
    <n v="4"/>
    <n v="16.399999999999999"/>
    <n v="0"/>
    <n v="0.71"/>
    <n v="2"/>
    <s v="Quality"/>
    <n v="2"/>
    <n v="1"/>
    <n v="504.08"/>
    <n v="30"/>
    <n v="4"/>
    <s v="Debit Card"/>
    <n v="25.9"/>
    <n v="0.32679999999999998"/>
    <x v="1"/>
    <x v="1"/>
  </r>
  <r>
    <n v="4305"/>
    <x v="30"/>
    <x v="0"/>
    <x v="4"/>
    <s v="App Ads"/>
    <n v="11"/>
    <n v="1"/>
    <n v="0"/>
    <n v="349.69"/>
    <n v="366.47"/>
    <n v="1"/>
    <n v="259"/>
    <n v="0"/>
    <n v="0"/>
    <n v="0"/>
    <n v="0.05"/>
    <n v="0"/>
    <s v="None"/>
    <n v="0"/>
    <n v="0"/>
    <n v="0"/>
    <n v="32"/>
    <n v="4.9000000000000004"/>
    <s v="UPI"/>
    <n v="16.600000000000001"/>
    <n v="0.26829999999999998"/>
    <x v="1"/>
    <x v="1"/>
  </r>
  <r>
    <n v="4306"/>
    <x v="11"/>
    <x v="0"/>
    <x v="0"/>
    <s v="Social"/>
    <n v="58"/>
    <n v="80"/>
    <n v="4"/>
    <n v="472.2"/>
    <n v="40459.620000000003"/>
    <n v="0"/>
    <n v="3870"/>
    <n v="0"/>
    <n v="0"/>
    <n v="0"/>
    <n v="0.74"/>
    <n v="4"/>
    <s v="Item Missing"/>
    <n v="4"/>
    <n v="0"/>
    <n v="535.4"/>
    <n v="26"/>
    <n v="5"/>
    <s v="Credit Card"/>
    <n v="18.600000000000001"/>
    <n v="0.28070000000000001"/>
    <x v="1"/>
    <x v="1"/>
  </r>
  <r>
    <n v="4307"/>
    <x v="33"/>
    <x v="1"/>
    <x v="1"/>
    <s v="Organic"/>
    <n v="37"/>
    <n v="70"/>
    <n v="3"/>
    <n v="471.83"/>
    <n v="31875.24"/>
    <n v="0"/>
    <n v="3568"/>
    <n v="1"/>
    <n v="1.9"/>
    <n v="0"/>
    <n v="0.32"/>
    <n v="2"/>
    <s v="App Issue"/>
    <n v="0"/>
    <n v="2"/>
    <n v="502.01"/>
    <n v="54"/>
    <n v="4.2"/>
    <s v="UPI"/>
    <n v="25.1"/>
    <n v="0.3216"/>
    <x v="1"/>
    <x v="1"/>
  </r>
  <r>
    <n v="4308"/>
    <x v="36"/>
    <x v="1"/>
    <x v="1"/>
    <s v="Referral"/>
    <n v="54"/>
    <n v="58"/>
    <n v="11"/>
    <n v="326.57"/>
    <n v="19482.12"/>
    <n v="0"/>
    <n v="2166"/>
    <n v="4"/>
    <n v="12"/>
    <n v="1"/>
    <n v="0.56999999999999995"/>
    <n v="2"/>
    <s v="Quality"/>
    <n v="1"/>
    <n v="3"/>
    <n v="626.86"/>
    <n v="114"/>
    <n v="4.2"/>
    <s v="Credit Card"/>
    <n v="52.1"/>
    <n v="0.51559999999999995"/>
    <x v="0"/>
    <x v="6"/>
  </r>
  <r>
    <n v="4309"/>
    <x v="36"/>
    <x v="0"/>
    <x v="3"/>
    <s v="Organic"/>
    <n v="38"/>
    <n v="68"/>
    <n v="13"/>
    <n v="596.91999999999996"/>
    <n v="44314.41"/>
    <n v="0"/>
    <n v="4475"/>
    <n v="5"/>
    <n v="16.2"/>
    <n v="4"/>
    <n v="0.71"/>
    <n v="3"/>
    <s v="Delivery Delay"/>
    <n v="1"/>
    <n v="2"/>
    <n v="214.66"/>
    <n v="18"/>
    <n v="4.4000000000000004"/>
    <s v="UPI"/>
    <n v="26.9"/>
    <n v="0.33329999999999999"/>
    <x v="1"/>
    <x v="1"/>
  </r>
  <r>
    <n v="4310"/>
    <x v="47"/>
    <x v="1"/>
    <x v="2"/>
    <s v="Organic"/>
    <n v="55"/>
    <n v="147"/>
    <n v="15"/>
    <n v="351.26"/>
    <n v="55322.7"/>
    <n v="0"/>
    <n v="4963"/>
    <n v="1"/>
    <n v="13.9"/>
    <n v="2"/>
    <n v="0.27"/>
    <n v="2"/>
    <s v="Item Missing"/>
    <n v="8"/>
    <n v="8"/>
    <n v="2011.4"/>
    <n v="40"/>
    <n v="3.7"/>
    <s v="Credit Card"/>
    <n v="31.4"/>
    <n v="0.36399999999999999"/>
    <x v="1"/>
    <x v="1"/>
  </r>
  <r>
    <n v="4311"/>
    <x v="8"/>
    <x v="0"/>
    <x v="1"/>
    <s v="App Ads"/>
    <n v="21"/>
    <n v="28"/>
    <n v="5"/>
    <n v="342.55"/>
    <n v="10393.040000000001"/>
    <n v="0"/>
    <n v="1172"/>
    <n v="0"/>
    <n v="14"/>
    <n v="0"/>
    <n v="0.6"/>
    <n v="2"/>
    <s v="App Issue"/>
    <n v="1"/>
    <n v="1"/>
    <n v="442.8"/>
    <n v="27"/>
    <n v="4.4000000000000004"/>
    <s v="UPI"/>
    <n v="23.1"/>
    <n v="0.30869999999999997"/>
    <x v="1"/>
    <x v="1"/>
  </r>
  <r>
    <n v="4312"/>
    <x v="5"/>
    <x v="1"/>
    <x v="2"/>
    <s v="App Ads"/>
    <n v="48"/>
    <n v="45"/>
    <n v="6"/>
    <n v="374.42"/>
    <n v="17690.77"/>
    <n v="0"/>
    <n v="2151"/>
    <n v="3"/>
    <n v="14.1"/>
    <n v="2"/>
    <n v="0.54"/>
    <n v="0"/>
    <s v="None"/>
    <n v="1"/>
    <n v="3"/>
    <n v="1149.8399999999999"/>
    <n v="87"/>
    <n v="5"/>
    <s v="UPI"/>
    <n v="40.5"/>
    <n v="0.42930000000000001"/>
    <x v="0"/>
    <x v="6"/>
  </r>
  <r>
    <n v="4313"/>
    <x v="29"/>
    <x v="0"/>
    <x v="2"/>
    <s v="App Ads"/>
    <n v="22"/>
    <n v="38"/>
    <n v="1"/>
    <n v="288.14"/>
    <n v="9935.35"/>
    <n v="0"/>
    <n v="1455"/>
    <n v="1"/>
    <n v="14"/>
    <n v="1"/>
    <n v="0.68"/>
    <n v="2"/>
    <s v="Delivery Delay"/>
    <n v="1"/>
    <n v="2"/>
    <n v="818.83"/>
    <n v="20"/>
    <n v="3.3"/>
    <s v="UPI"/>
    <n v="24.3"/>
    <n v="0.316"/>
    <x v="1"/>
    <x v="1"/>
  </r>
  <r>
    <n v="4314"/>
    <x v="38"/>
    <x v="1"/>
    <x v="3"/>
    <s v="App Ads"/>
    <n v="22"/>
    <n v="72"/>
    <n v="11"/>
    <n v="241.03"/>
    <n v="17270.54"/>
    <n v="0"/>
    <n v="2052"/>
    <n v="3"/>
    <n v="24"/>
    <n v="2"/>
    <n v="0.39"/>
    <n v="0"/>
    <s v="None"/>
    <n v="3"/>
    <n v="4"/>
    <n v="1179.9100000000001"/>
    <n v="35"/>
    <n v="3.7"/>
    <s v="COD"/>
    <n v="34.5"/>
    <n v="0.38590000000000002"/>
    <x v="1"/>
    <x v="1"/>
  </r>
  <r>
    <n v="4315"/>
    <x v="33"/>
    <x v="0"/>
    <x v="0"/>
    <s v="App Ads"/>
    <n v="24"/>
    <n v="53"/>
    <n v="5"/>
    <n v="578.01"/>
    <n v="28421.06"/>
    <n v="0"/>
    <n v="3614"/>
    <n v="1"/>
    <n v="14.4"/>
    <n v="0"/>
    <n v="0.11"/>
    <n v="3"/>
    <s v="App Issue"/>
    <n v="0"/>
    <n v="1"/>
    <n v="128.19999999999999"/>
    <n v="150"/>
    <n v="3.4"/>
    <s v="UPI"/>
    <n v="63.9"/>
    <n v="0.6028"/>
    <x v="0"/>
    <x v="3"/>
  </r>
  <r>
    <n v="4316"/>
    <x v="25"/>
    <x v="1"/>
    <x v="1"/>
    <s v="App Ads"/>
    <n v="47"/>
    <n v="28"/>
    <n v="3"/>
    <n v="559.76"/>
    <n v="16410.61"/>
    <n v="0"/>
    <n v="2040"/>
    <n v="2"/>
    <n v="14.4"/>
    <n v="0"/>
    <n v="0.6"/>
    <n v="1"/>
    <s v="Payment"/>
    <n v="2"/>
    <n v="0"/>
    <n v="527.24"/>
    <n v="25"/>
    <n v="3.5"/>
    <s v="Debit Card"/>
    <n v="15.6"/>
    <n v="0.2626"/>
    <x v="1"/>
    <x v="1"/>
  </r>
  <r>
    <n v="4317"/>
    <x v="9"/>
    <x v="1"/>
    <x v="3"/>
    <s v="Social"/>
    <n v="48"/>
    <n v="138"/>
    <n v="20"/>
    <n v="345.56"/>
    <n v="42950.02"/>
    <n v="0"/>
    <n v="5573"/>
    <n v="9"/>
    <n v="12.8"/>
    <n v="3"/>
    <n v="0.52"/>
    <n v="7"/>
    <s v="App Issue"/>
    <n v="4"/>
    <n v="10"/>
    <n v="2169.44"/>
    <n v="40"/>
    <n v="3.9"/>
    <s v="UPI"/>
    <n v="48.4"/>
    <n v="0.48759999999999998"/>
    <x v="0"/>
    <x v="0"/>
  </r>
  <r>
    <n v="4318"/>
    <x v="18"/>
    <x v="0"/>
    <x v="1"/>
    <s v="Organic"/>
    <n v="36"/>
    <n v="53"/>
    <n v="6"/>
    <n v="527.54"/>
    <n v="27682.87"/>
    <n v="0"/>
    <n v="3042"/>
    <n v="1"/>
    <n v="11.5"/>
    <n v="1"/>
    <n v="0.04"/>
    <n v="2"/>
    <s v="App Issue"/>
    <n v="2"/>
    <n v="2"/>
    <n v="556.52"/>
    <n v="77"/>
    <n v="4.3"/>
    <s v="UPI"/>
    <n v="36.5"/>
    <n v="0.40029999999999999"/>
    <x v="1"/>
    <x v="1"/>
  </r>
  <r>
    <n v="4319"/>
    <x v="5"/>
    <x v="1"/>
    <x v="3"/>
    <s v="App Ads"/>
    <n v="15"/>
    <n v="24"/>
    <n v="3"/>
    <n v="373.49"/>
    <n v="9768.74"/>
    <n v="0"/>
    <n v="953"/>
    <n v="0"/>
    <n v="7.7"/>
    <n v="1"/>
    <n v="0.71"/>
    <n v="3"/>
    <s v="Item Missing"/>
    <n v="1"/>
    <n v="1"/>
    <n v="390.46"/>
    <n v="58"/>
    <n v="2.8"/>
    <s v="UPI"/>
    <n v="35"/>
    <n v="0.38929999999999998"/>
    <x v="1"/>
    <x v="1"/>
  </r>
  <r>
    <n v="4320"/>
    <x v="32"/>
    <x v="0"/>
    <x v="0"/>
    <s v="Social"/>
    <n v="22"/>
    <n v="17"/>
    <n v="3"/>
    <n v="328.46"/>
    <n v="5475.05"/>
    <n v="0"/>
    <n v="985"/>
    <n v="1"/>
    <n v="6.9"/>
    <n v="0"/>
    <n v="0.13"/>
    <n v="1"/>
    <s v="Delivery Delay"/>
    <n v="0"/>
    <n v="1"/>
    <n v="238.09"/>
    <n v="12"/>
    <n v="2.7"/>
    <s v="UPI"/>
    <n v="21.2"/>
    <n v="0.29659999999999997"/>
    <x v="1"/>
    <x v="1"/>
  </r>
  <r>
    <n v="4321"/>
    <x v="2"/>
    <x v="1"/>
    <x v="0"/>
    <s v="App Ads"/>
    <n v="32"/>
    <n v="61"/>
    <n v="10"/>
    <n v="420.38"/>
    <n v="26673.09"/>
    <n v="0"/>
    <n v="2793"/>
    <n v="4"/>
    <n v="40.5"/>
    <n v="2"/>
    <n v="0.16"/>
    <n v="2"/>
    <s v="Quality"/>
    <n v="3"/>
    <n v="3"/>
    <n v="685.21"/>
    <n v="35"/>
    <n v="4.8"/>
    <s v="UPI"/>
    <n v="32.200000000000003"/>
    <n v="0.3695"/>
    <x v="1"/>
    <x v="1"/>
  </r>
  <r>
    <n v="4322"/>
    <x v="3"/>
    <x v="0"/>
    <x v="0"/>
    <s v="Social"/>
    <n v="32"/>
    <n v="8"/>
    <n v="1"/>
    <n v="419.2"/>
    <n v="3157.83"/>
    <n v="0"/>
    <n v="365"/>
    <n v="0"/>
    <n v="1.2"/>
    <n v="0"/>
    <n v="0.16"/>
    <n v="0"/>
    <s v="None"/>
    <n v="0"/>
    <n v="0"/>
    <n v="0"/>
    <n v="8"/>
    <n v="4.8"/>
    <s v="Debit Card"/>
    <n v="5.6"/>
    <n v="0.20860000000000001"/>
    <x v="1"/>
    <x v="1"/>
  </r>
  <r>
    <n v="4323"/>
    <x v="31"/>
    <x v="0"/>
    <x v="3"/>
    <s v="App Ads"/>
    <n v="28"/>
    <n v="25"/>
    <n v="1"/>
    <n v="568.91"/>
    <n v="14477.93"/>
    <n v="0"/>
    <n v="1429"/>
    <n v="2"/>
    <n v="9.5"/>
    <n v="0"/>
    <n v="0.35"/>
    <n v="2"/>
    <s v="Item Missing"/>
    <n v="1"/>
    <n v="1"/>
    <n v="301.02"/>
    <n v="58"/>
    <n v="5"/>
    <s v="COD"/>
    <n v="38.1"/>
    <n v="0.41170000000000001"/>
    <x v="0"/>
    <x v="3"/>
  </r>
  <r>
    <n v="4324"/>
    <x v="25"/>
    <x v="1"/>
    <x v="0"/>
    <s v="Social"/>
    <n v="52"/>
    <n v="119"/>
    <n v="20"/>
    <n v="165.66"/>
    <n v="21379.39"/>
    <n v="0"/>
    <n v="2324"/>
    <n v="7"/>
    <n v="3.7"/>
    <n v="0"/>
    <n v="0.28000000000000003"/>
    <n v="0"/>
    <s v="None"/>
    <n v="6"/>
    <n v="8"/>
    <n v="2284.04"/>
    <n v="11"/>
    <n v="3.7"/>
    <s v="UPI"/>
    <n v="28.1"/>
    <n v="0.3417"/>
    <x v="1"/>
    <x v="1"/>
  </r>
  <r>
    <n v="4325"/>
    <x v="9"/>
    <x v="0"/>
    <x v="4"/>
    <s v="Social"/>
    <n v="1"/>
    <n v="2"/>
    <n v="0"/>
    <n v="415.87"/>
    <n v="769.49"/>
    <n v="1"/>
    <n v="485"/>
    <n v="0"/>
    <n v="29.8"/>
    <n v="0"/>
    <n v="0.31"/>
    <n v="0"/>
    <s v="None"/>
    <n v="0"/>
    <n v="0"/>
    <n v="0"/>
    <n v="60"/>
    <n v="4.5"/>
    <s v="UPI"/>
    <n v="32"/>
    <n v="0.36840000000000001"/>
    <x v="1"/>
    <x v="1"/>
  </r>
  <r>
    <n v="4326"/>
    <x v="40"/>
    <x v="1"/>
    <x v="1"/>
    <s v="App Ads"/>
    <n v="4"/>
    <n v="5"/>
    <n v="1"/>
    <n v="721.16"/>
    <n v="3525.51"/>
    <n v="0"/>
    <n v="833"/>
    <n v="0"/>
    <n v="12.2"/>
    <n v="0"/>
    <n v="0.61"/>
    <n v="2"/>
    <s v="Quality"/>
    <n v="0"/>
    <n v="0"/>
    <n v="0"/>
    <n v="71"/>
    <n v="5"/>
    <s v="UPI"/>
    <n v="37"/>
    <n v="0.4037"/>
    <x v="1"/>
    <x v="1"/>
  </r>
  <r>
    <n v="4327"/>
    <x v="5"/>
    <x v="1"/>
    <x v="4"/>
    <s v="Organic"/>
    <n v="13"/>
    <n v="21"/>
    <n v="4"/>
    <n v="181.63"/>
    <n v="3891.86"/>
    <n v="0"/>
    <n v="545"/>
    <n v="2"/>
    <n v="23.4"/>
    <n v="1"/>
    <n v="0.18"/>
    <n v="2"/>
    <s v="Item Missing"/>
    <n v="0"/>
    <n v="1"/>
    <n v="191.34"/>
    <n v="32"/>
    <n v="3.8"/>
    <s v="Wallet"/>
    <n v="26.9"/>
    <n v="0.3332"/>
    <x v="1"/>
    <x v="1"/>
  </r>
  <r>
    <n v="4328"/>
    <x v="4"/>
    <x v="0"/>
    <x v="1"/>
    <s v="App Ads"/>
    <n v="54"/>
    <n v="127"/>
    <n v="11"/>
    <n v="382.14"/>
    <n v="52625.04"/>
    <n v="0"/>
    <n v="4995"/>
    <n v="6"/>
    <n v="32.700000000000003"/>
    <n v="1"/>
    <n v="0.34"/>
    <n v="5"/>
    <s v="App Issue"/>
    <n v="7"/>
    <n v="7"/>
    <n v="3671.63"/>
    <n v="43"/>
    <n v="3.9"/>
    <s v="Debit Card"/>
    <n v="49.9"/>
    <n v="0.49909999999999999"/>
    <x v="0"/>
    <x v="5"/>
  </r>
  <r>
    <n v="4329"/>
    <x v="32"/>
    <x v="0"/>
    <x v="1"/>
    <s v="Organic"/>
    <n v="10"/>
    <n v="21"/>
    <n v="1"/>
    <n v="412.44"/>
    <n v="9000.08"/>
    <n v="0"/>
    <n v="1284"/>
    <n v="1"/>
    <n v="14"/>
    <n v="1"/>
    <n v="0.2"/>
    <n v="2"/>
    <s v="Payment"/>
    <n v="1"/>
    <n v="1"/>
    <n v="282.52"/>
    <n v="42"/>
    <n v="5"/>
    <s v="UPI"/>
    <n v="32"/>
    <n v="0.36799999999999999"/>
    <x v="1"/>
    <x v="1"/>
  </r>
  <r>
    <n v="4330"/>
    <x v="52"/>
    <x v="1"/>
    <x v="4"/>
    <s v="Organic"/>
    <n v="43"/>
    <n v="100"/>
    <n v="7"/>
    <n v="467.94"/>
    <n v="49250.14"/>
    <n v="0"/>
    <n v="5008"/>
    <n v="5"/>
    <n v="20.7"/>
    <n v="4"/>
    <n v="0.42"/>
    <n v="4"/>
    <s v="Delivery Delay"/>
    <n v="5"/>
    <n v="2"/>
    <n v="2202.1"/>
    <n v="52"/>
    <n v="4.5999999999999996"/>
    <s v="UPI"/>
    <n v="42.2"/>
    <n v="0.4415"/>
    <x v="0"/>
    <x v="5"/>
  </r>
  <r>
    <n v="4331"/>
    <x v="16"/>
    <x v="1"/>
    <x v="2"/>
    <s v="App Ads"/>
    <n v="58"/>
    <n v="49"/>
    <n v="9"/>
    <n v="538.29999999999995"/>
    <n v="23947.27"/>
    <n v="0"/>
    <n v="2822"/>
    <n v="2"/>
    <n v="24.8"/>
    <n v="3"/>
    <n v="0.43"/>
    <n v="1"/>
    <s v="Delivery Delay"/>
    <n v="2"/>
    <n v="0"/>
    <n v="553.49"/>
    <n v="17"/>
    <n v="3.9"/>
    <s v="UPI"/>
    <n v="21.3"/>
    <n v="0.29730000000000001"/>
    <x v="1"/>
    <x v="1"/>
  </r>
  <r>
    <n v="4332"/>
    <x v="25"/>
    <x v="0"/>
    <x v="2"/>
    <s v="App Ads"/>
    <n v="19"/>
    <n v="23"/>
    <n v="4"/>
    <n v="467.17"/>
    <n v="10233.56"/>
    <n v="0"/>
    <n v="1381"/>
    <n v="1"/>
    <n v="5.8"/>
    <n v="0"/>
    <n v="0.41"/>
    <n v="1"/>
    <s v="Quality"/>
    <n v="0"/>
    <n v="2"/>
    <n v="413.32"/>
    <n v="80"/>
    <n v="3"/>
    <s v="Wallet"/>
    <n v="43.1"/>
    <n v="0.44840000000000002"/>
    <x v="0"/>
    <x v="8"/>
  </r>
  <r>
    <n v="4333"/>
    <x v="5"/>
    <x v="0"/>
    <x v="2"/>
    <s v="Social"/>
    <n v="52"/>
    <n v="174"/>
    <n v="19"/>
    <n v="639.86"/>
    <n v="108386.74"/>
    <n v="0"/>
    <n v="10000"/>
    <n v="3"/>
    <n v="10.5"/>
    <n v="4"/>
    <n v="0.65"/>
    <n v="7"/>
    <s v="Payment"/>
    <n v="9"/>
    <n v="5"/>
    <n v="3449.6"/>
    <n v="22"/>
    <n v="3.3"/>
    <s v="Debit Card"/>
    <n v="38.5"/>
    <n v="0.4148"/>
    <x v="0"/>
    <x v="5"/>
  </r>
  <r>
    <n v="4334"/>
    <x v="23"/>
    <x v="1"/>
    <x v="0"/>
    <s v="Organic"/>
    <n v="24"/>
    <n v="36"/>
    <n v="6"/>
    <n v="405.05"/>
    <n v="14107.83"/>
    <n v="0"/>
    <n v="1796"/>
    <n v="3"/>
    <n v="13"/>
    <n v="0"/>
    <n v="0.17"/>
    <n v="1"/>
    <s v="Payment"/>
    <n v="1"/>
    <n v="1"/>
    <n v="355.91"/>
    <n v="46"/>
    <n v="4.2"/>
    <s v="UPI"/>
    <n v="29.8"/>
    <n v="0.35270000000000001"/>
    <x v="1"/>
    <x v="1"/>
  </r>
  <r>
    <n v="4335"/>
    <x v="34"/>
    <x v="1"/>
    <x v="2"/>
    <s v="Referral"/>
    <n v="30"/>
    <n v="43"/>
    <n v="8"/>
    <n v="576.55999999999995"/>
    <n v="24143"/>
    <n v="0"/>
    <n v="2763"/>
    <n v="0"/>
    <n v="5.3"/>
    <n v="1"/>
    <n v="0.23"/>
    <n v="2"/>
    <s v="Delivery Delay"/>
    <n v="2"/>
    <n v="0"/>
    <n v="588.44000000000005"/>
    <n v="47"/>
    <n v="4.3"/>
    <s v="Credit Card"/>
    <n v="26.6"/>
    <n v="0.33139999999999997"/>
    <x v="1"/>
    <x v="1"/>
  </r>
  <r>
    <n v="4336"/>
    <x v="4"/>
    <x v="1"/>
    <x v="1"/>
    <s v="App Ads"/>
    <n v="26"/>
    <n v="49"/>
    <n v="8"/>
    <n v="432.04"/>
    <n v="21213.040000000001"/>
    <n v="0"/>
    <n v="2344"/>
    <n v="2"/>
    <n v="5"/>
    <n v="1"/>
    <n v="0.56000000000000005"/>
    <n v="0"/>
    <s v="None"/>
    <n v="1"/>
    <n v="3"/>
    <n v="495.2"/>
    <n v="34"/>
    <n v="4.5"/>
    <s v="Credit Card"/>
    <n v="20.3"/>
    <n v="0.29089999999999999"/>
    <x v="1"/>
    <x v="1"/>
  </r>
  <r>
    <n v="4337"/>
    <x v="11"/>
    <x v="0"/>
    <x v="2"/>
    <s v="App Ads"/>
    <n v="18"/>
    <n v="36"/>
    <n v="7"/>
    <n v="543.77"/>
    <n v="20335.77"/>
    <n v="0"/>
    <n v="2194"/>
    <n v="0"/>
    <n v="6"/>
    <n v="0"/>
    <n v="0.62"/>
    <n v="2"/>
    <s v="App Issue"/>
    <n v="1"/>
    <n v="3"/>
    <n v="283.05"/>
    <n v="72"/>
    <n v="3.1"/>
    <s v="Wallet"/>
    <n v="37.700000000000003"/>
    <n v="0.40860000000000002"/>
    <x v="0"/>
    <x v="5"/>
  </r>
  <r>
    <n v="4338"/>
    <x v="35"/>
    <x v="1"/>
    <x v="4"/>
    <s v="Referral"/>
    <n v="26"/>
    <n v="26"/>
    <n v="5"/>
    <n v="373.13"/>
    <n v="9653.9599999999991"/>
    <n v="0"/>
    <n v="936"/>
    <n v="0"/>
    <n v="12.1"/>
    <n v="0"/>
    <n v="0.22"/>
    <n v="3"/>
    <s v="Delivery Delay"/>
    <n v="1"/>
    <n v="0"/>
    <n v="449.87"/>
    <n v="101"/>
    <n v="4.5999999999999996"/>
    <s v="COD"/>
    <n v="45.8"/>
    <n v="0.46850000000000003"/>
    <x v="0"/>
    <x v="6"/>
  </r>
  <r>
    <n v="4339"/>
    <x v="33"/>
    <x v="1"/>
    <x v="4"/>
    <s v="Organic"/>
    <n v="9"/>
    <n v="1"/>
    <n v="0"/>
    <n v="342.81"/>
    <n v="346.63"/>
    <n v="0"/>
    <n v="36"/>
    <n v="0"/>
    <n v="10.4"/>
    <n v="0"/>
    <n v="0.46"/>
    <n v="1"/>
    <s v="Quality"/>
    <n v="0"/>
    <n v="0"/>
    <n v="0"/>
    <n v="39"/>
    <n v="4.4000000000000004"/>
    <s v="Debit Card"/>
    <n v="26.6"/>
    <n v="0.33150000000000002"/>
    <x v="1"/>
    <x v="1"/>
  </r>
  <r>
    <n v="4340"/>
    <x v="14"/>
    <x v="0"/>
    <x v="2"/>
    <s v="Referral"/>
    <n v="1"/>
    <n v="2"/>
    <n v="0"/>
    <n v="292.33"/>
    <n v="570.87"/>
    <n v="0"/>
    <n v="436"/>
    <n v="0"/>
    <n v="0.1"/>
    <n v="0"/>
    <n v="0.35"/>
    <n v="0"/>
    <s v="None"/>
    <n v="0"/>
    <n v="0"/>
    <n v="0"/>
    <n v="41"/>
    <n v="4.5"/>
    <s v="Credit Card"/>
    <n v="27.9"/>
    <n v="0.34029999999999999"/>
    <x v="1"/>
    <x v="1"/>
  </r>
  <r>
    <n v="4341"/>
    <x v="32"/>
    <x v="0"/>
    <x v="2"/>
    <s v="Social"/>
    <n v="18"/>
    <n v="32"/>
    <n v="6"/>
    <n v="419.36"/>
    <n v="14279.78"/>
    <n v="0"/>
    <n v="1856"/>
    <n v="2"/>
    <n v="6.1"/>
    <n v="0"/>
    <n v="0.49"/>
    <n v="0"/>
    <s v="None"/>
    <n v="2"/>
    <n v="1"/>
    <n v="834.44"/>
    <n v="40"/>
    <n v="3.7"/>
    <s v="Credit Card"/>
    <n v="26.3"/>
    <n v="0.32940000000000003"/>
    <x v="1"/>
    <x v="1"/>
  </r>
  <r>
    <n v="4342"/>
    <x v="4"/>
    <x v="0"/>
    <x v="3"/>
    <s v="Referral"/>
    <n v="11"/>
    <n v="4"/>
    <n v="1"/>
    <n v="365.16"/>
    <n v="1467.83"/>
    <n v="0"/>
    <n v="438"/>
    <n v="0"/>
    <n v="4.5"/>
    <n v="0"/>
    <n v="0.63"/>
    <n v="2"/>
    <s v="Quality"/>
    <n v="0"/>
    <n v="0"/>
    <n v="0"/>
    <n v="26"/>
    <n v="2.9"/>
    <s v="UPI"/>
    <n v="24.7"/>
    <n v="0.31879999999999997"/>
    <x v="1"/>
    <x v="1"/>
  </r>
  <r>
    <n v="4343"/>
    <x v="31"/>
    <x v="1"/>
    <x v="0"/>
    <s v="App Ads"/>
    <n v="24"/>
    <n v="48"/>
    <n v="5"/>
    <n v="490.38"/>
    <n v="24999.49"/>
    <n v="0"/>
    <n v="2616"/>
    <n v="2"/>
    <n v="0"/>
    <n v="0"/>
    <n v="0.56999999999999995"/>
    <n v="2"/>
    <s v="Delivery Delay"/>
    <n v="1"/>
    <n v="0"/>
    <n v="299.31"/>
    <n v="35"/>
    <n v="3.1"/>
    <s v="UPI"/>
    <n v="25.5"/>
    <n v="0.32390000000000002"/>
    <x v="1"/>
    <x v="1"/>
  </r>
  <r>
    <n v="4344"/>
    <x v="46"/>
    <x v="0"/>
    <x v="4"/>
    <s v="Social"/>
    <n v="26"/>
    <n v="54"/>
    <n v="3"/>
    <n v="531.35"/>
    <n v="31166.52"/>
    <n v="0"/>
    <n v="3361"/>
    <n v="1"/>
    <n v="10.6"/>
    <n v="2"/>
    <n v="0.8"/>
    <n v="2"/>
    <s v="Quality"/>
    <n v="1"/>
    <n v="1"/>
    <n v="365.11"/>
    <n v="34"/>
    <n v="4.0999999999999996"/>
    <s v="Debit Card"/>
    <n v="25.1"/>
    <n v="0.32140000000000002"/>
    <x v="1"/>
    <x v="1"/>
  </r>
  <r>
    <n v="4345"/>
    <x v="15"/>
    <x v="1"/>
    <x v="2"/>
    <s v="Organic"/>
    <n v="35"/>
    <n v="90"/>
    <n v="4"/>
    <n v="573.70000000000005"/>
    <n v="55452.87"/>
    <n v="0"/>
    <n v="6069"/>
    <n v="4"/>
    <n v="1.5"/>
    <n v="0"/>
    <n v="0.2"/>
    <n v="0"/>
    <s v="None"/>
    <n v="1"/>
    <n v="6"/>
    <n v="1452.59"/>
    <n v="34"/>
    <n v="3.9"/>
    <s v="COD"/>
    <n v="22.4"/>
    <n v="0.30399999999999999"/>
    <x v="1"/>
    <x v="1"/>
  </r>
  <r>
    <n v="4346"/>
    <x v="14"/>
    <x v="1"/>
    <x v="0"/>
    <s v="Social"/>
    <n v="5"/>
    <n v="5"/>
    <n v="0"/>
    <n v="548.71"/>
    <n v="2499.4"/>
    <n v="0"/>
    <n v="446"/>
    <n v="0"/>
    <n v="24.3"/>
    <n v="0"/>
    <n v="0.34"/>
    <n v="1"/>
    <s v="App Issue"/>
    <n v="0"/>
    <n v="0"/>
    <n v="0"/>
    <n v="83"/>
    <n v="3.6"/>
    <s v="Credit Card"/>
    <n v="43"/>
    <n v="0.44800000000000001"/>
    <x v="0"/>
    <x v="7"/>
  </r>
  <r>
    <n v="4347"/>
    <x v="32"/>
    <x v="0"/>
    <x v="2"/>
    <s v="App Ads"/>
    <n v="43"/>
    <n v="90"/>
    <n v="2"/>
    <n v="581.30999999999995"/>
    <n v="57341.63"/>
    <n v="0"/>
    <n v="6187"/>
    <n v="6"/>
    <n v="16.399999999999999"/>
    <n v="1"/>
    <n v="0.08"/>
    <n v="2"/>
    <s v="Delivery Delay"/>
    <n v="4"/>
    <n v="3"/>
    <n v="1121.31"/>
    <n v="69"/>
    <n v="4.0999999999999996"/>
    <s v="UPI"/>
    <n v="48.1"/>
    <n v="0.48570000000000002"/>
    <x v="0"/>
    <x v="0"/>
  </r>
  <r>
    <n v="4348"/>
    <x v="27"/>
    <x v="1"/>
    <x v="1"/>
    <s v="App Ads"/>
    <n v="8"/>
    <n v="18"/>
    <n v="3"/>
    <n v="532.1"/>
    <n v="8867.35"/>
    <n v="1"/>
    <n v="1411"/>
    <n v="1"/>
    <n v="12.7"/>
    <n v="1"/>
    <n v="0.41"/>
    <n v="3"/>
    <s v="Quality"/>
    <n v="1"/>
    <n v="0"/>
    <n v="187.92"/>
    <n v="118"/>
    <n v="4.5"/>
    <s v="Credit Card"/>
    <n v="62.8"/>
    <n v="0.59450000000000003"/>
    <x v="0"/>
    <x v="7"/>
  </r>
  <r>
    <n v="4349"/>
    <x v="11"/>
    <x v="1"/>
    <x v="2"/>
    <s v="Social"/>
    <n v="14"/>
    <n v="42"/>
    <n v="5"/>
    <n v="314.77999999999997"/>
    <n v="11923.36"/>
    <n v="0"/>
    <n v="1769"/>
    <n v="1"/>
    <n v="16.7"/>
    <n v="0"/>
    <n v="0.47"/>
    <n v="1"/>
    <s v="Delivery Delay"/>
    <n v="1"/>
    <n v="0"/>
    <n v="167.74"/>
    <n v="41"/>
    <n v="4.9000000000000004"/>
    <s v="UPI"/>
    <n v="26.3"/>
    <n v="0.3291"/>
    <x v="1"/>
    <x v="1"/>
  </r>
  <r>
    <n v="4350"/>
    <x v="29"/>
    <x v="0"/>
    <x v="2"/>
    <s v="Organic"/>
    <n v="56"/>
    <n v="139"/>
    <n v="14"/>
    <n v="483.54"/>
    <n v="70217.600000000006"/>
    <n v="0"/>
    <n v="6881"/>
    <n v="4"/>
    <n v="1.2"/>
    <n v="8"/>
    <n v="0.19"/>
    <n v="4"/>
    <s v="Payment"/>
    <n v="2"/>
    <n v="3"/>
    <n v="2401.02"/>
    <n v="136"/>
    <n v="3.1"/>
    <s v="UPI"/>
    <n v="65.3"/>
    <n v="0.61280000000000001"/>
    <x v="0"/>
    <x v="4"/>
  </r>
  <r>
    <n v="4351"/>
    <x v="50"/>
    <x v="1"/>
    <x v="1"/>
    <s v="Social"/>
    <n v="51"/>
    <n v="135"/>
    <n v="3"/>
    <n v="363.02"/>
    <n v="51093.49"/>
    <n v="0"/>
    <n v="5156"/>
    <n v="8"/>
    <n v="15"/>
    <n v="1"/>
    <n v="0.56999999999999995"/>
    <n v="3"/>
    <s v="App Issue"/>
    <n v="6"/>
    <n v="4"/>
    <n v="1612.23"/>
    <n v="10"/>
    <n v="5"/>
    <s v="Debit Card"/>
    <n v="30.3"/>
    <n v="0.35659999999999997"/>
    <x v="1"/>
    <x v="1"/>
  </r>
  <r>
    <n v="4352"/>
    <x v="22"/>
    <x v="1"/>
    <x v="1"/>
    <s v="Organic"/>
    <n v="34"/>
    <n v="65"/>
    <n v="7"/>
    <n v="432.94"/>
    <n v="27856.46"/>
    <n v="0"/>
    <n v="3173"/>
    <n v="0"/>
    <n v="4.5"/>
    <n v="2"/>
    <n v="0.28999999999999998"/>
    <n v="2"/>
    <s v="Delivery Delay"/>
    <n v="0"/>
    <n v="4"/>
    <n v="754.21"/>
    <n v="40"/>
    <n v="4.4000000000000004"/>
    <s v="COD"/>
    <n v="24.5"/>
    <n v="0.31730000000000003"/>
    <x v="1"/>
    <x v="1"/>
  </r>
  <r>
    <n v="4353"/>
    <x v="22"/>
    <x v="0"/>
    <x v="2"/>
    <s v="Referral"/>
    <n v="14"/>
    <n v="20"/>
    <n v="0"/>
    <n v="444.29"/>
    <n v="8315.7099999999991"/>
    <n v="0"/>
    <n v="1095"/>
    <n v="0"/>
    <n v="12.2"/>
    <n v="1"/>
    <n v="0.48"/>
    <n v="0"/>
    <s v="None"/>
    <n v="0"/>
    <n v="1"/>
    <n v="184.96"/>
    <n v="64"/>
    <n v="3.6"/>
    <s v="Credit Card"/>
    <n v="31.7"/>
    <n v="0.36620000000000003"/>
    <x v="1"/>
    <x v="1"/>
  </r>
  <r>
    <n v="4354"/>
    <x v="18"/>
    <x v="1"/>
    <x v="1"/>
    <s v="Organic"/>
    <n v="55"/>
    <n v="155"/>
    <n v="20"/>
    <n v="151.32"/>
    <n v="22505.85"/>
    <n v="0"/>
    <n v="2612"/>
    <n v="4"/>
    <n v="10.7"/>
    <n v="6"/>
    <n v="0.28000000000000003"/>
    <n v="5"/>
    <s v="Delivery Delay"/>
    <n v="7"/>
    <n v="11"/>
    <n v="5067.04"/>
    <n v="65"/>
    <n v="2.8"/>
    <s v="UPI"/>
    <n v="50.3"/>
    <n v="0.50229999999999997"/>
    <x v="0"/>
    <x v="8"/>
  </r>
  <r>
    <n v="4355"/>
    <x v="37"/>
    <x v="1"/>
    <x v="4"/>
    <s v="App Ads"/>
    <n v="60"/>
    <n v="47"/>
    <n v="9"/>
    <n v="325.06"/>
    <n v="14409.35"/>
    <n v="0"/>
    <n v="1605"/>
    <n v="2"/>
    <n v="4.7"/>
    <n v="3"/>
    <n v="0.46"/>
    <n v="3"/>
    <s v="Item Missing"/>
    <n v="1"/>
    <n v="3"/>
    <n v="1120.1500000000001"/>
    <n v="72"/>
    <n v="3.9"/>
    <s v="UPI"/>
    <n v="32.200000000000003"/>
    <n v="0.36990000000000001"/>
    <x v="1"/>
    <x v="1"/>
  </r>
  <r>
    <n v="4356"/>
    <x v="19"/>
    <x v="0"/>
    <x v="1"/>
    <s v="Organic"/>
    <n v="39"/>
    <n v="118"/>
    <n v="20"/>
    <n v="389.95"/>
    <n v="48331.92"/>
    <n v="0"/>
    <n v="4562"/>
    <n v="2"/>
    <n v="0"/>
    <n v="3"/>
    <n v="0.33"/>
    <n v="2"/>
    <s v="Payment"/>
    <n v="1"/>
    <n v="8"/>
    <n v="2978.86"/>
    <n v="10"/>
    <n v="4.2"/>
    <s v="UPI"/>
    <n v="17.5"/>
    <n v="0.27360000000000001"/>
    <x v="1"/>
    <x v="1"/>
  </r>
  <r>
    <n v="4357"/>
    <x v="9"/>
    <x v="2"/>
    <x v="1"/>
    <s v="Referral"/>
    <n v="15"/>
    <n v="37"/>
    <n v="2"/>
    <n v="114.67"/>
    <n v="4574.6099999999997"/>
    <n v="0"/>
    <n v="745"/>
    <n v="1"/>
    <n v="0"/>
    <n v="1"/>
    <n v="0.24"/>
    <n v="1"/>
    <s v="Delivery Delay"/>
    <n v="2"/>
    <n v="2"/>
    <n v="1306.44"/>
    <n v="79"/>
    <n v="4.2"/>
    <s v="UPI"/>
    <n v="40.6"/>
    <n v="0.43"/>
    <x v="0"/>
    <x v="2"/>
  </r>
  <r>
    <n v="4358"/>
    <x v="46"/>
    <x v="1"/>
    <x v="1"/>
    <s v="Organic"/>
    <n v="21"/>
    <n v="32"/>
    <n v="4"/>
    <n v="607.04999999999995"/>
    <n v="18864.689999999999"/>
    <n v="0"/>
    <n v="2072"/>
    <n v="0"/>
    <n v="19.2"/>
    <n v="0"/>
    <n v="0.51"/>
    <n v="1"/>
    <s v="Item Missing"/>
    <n v="2"/>
    <n v="0"/>
    <n v="517.76"/>
    <n v="79"/>
    <n v="4.3"/>
    <s v="Debit Card"/>
    <n v="40.9"/>
    <n v="0.43230000000000002"/>
    <x v="0"/>
    <x v="5"/>
  </r>
  <r>
    <n v="4359"/>
    <x v="30"/>
    <x v="1"/>
    <x v="2"/>
    <s v="Referral"/>
    <n v="0"/>
    <n v="0"/>
    <n v="0"/>
    <n v="464.63"/>
    <n v="0"/>
    <n v="0"/>
    <n v="214"/>
    <n v="0"/>
    <n v="4.4000000000000004"/>
    <n v="0"/>
    <n v="0.24"/>
    <n v="2"/>
    <s v="Payment"/>
    <n v="0"/>
    <n v="0"/>
    <n v="0"/>
    <n v="5"/>
    <n v="4.3"/>
    <s v="UPI"/>
    <n v="22.3"/>
    <n v="0.30349999999999999"/>
    <x v="1"/>
    <x v="1"/>
  </r>
  <r>
    <n v="4360"/>
    <x v="9"/>
    <x v="0"/>
    <x v="3"/>
    <s v="Organic"/>
    <n v="49"/>
    <n v="85"/>
    <n v="10"/>
    <n v="463.94"/>
    <n v="40634.639999999999"/>
    <n v="1"/>
    <n v="4096"/>
    <n v="4"/>
    <n v="13.5"/>
    <n v="1"/>
    <n v="0.13"/>
    <n v="2"/>
    <s v="Delivery Delay"/>
    <n v="5"/>
    <n v="6"/>
    <n v="3079.8"/>
    <n v="104"/>
    <n v="3.6"/>
    <s v="Wallet"/>
    <n v="51.9"/>
    <n v="0.51429999999999998"/>
    <x v="0"/>
    <x v="4"/>
  </r>
  <r>
    <n v="4361"/>
    <x v="43"/>
    <x v="0"/>
    <x v="2"/>
    <s v="App Ads"/>
    <n v="58"/>
    <n v="75"/>
    <n v="8"/>
    <n v="572.66"/>
    <n v="46003.49"/>
    <n v="1"/>
    <n v="4052"/>
    <n v="0"/>
    <n v="8.1"/>
    <n v="3"/>
    <n v="0.44"/>
    <n v="1"/>
    <s v="Item Missing"/>
    <n v="2"/>
    <n v="3"/>
    <n v="593.66"/>
    <n v="20"/>
    <n v="4.5"/>
    <s v="Debit Card"/>
    <n v="12.6"/>
    <n v="0.2457"/>
    <x v="1"/>
    <x v="1"/>
  </r>
  <r>
    <n v="4362"/>
    <x v="1"/>
    <x v="0"/>
    <x v="4"/>
    <s v="App Ads"/>
    <n v="35"/>
    <n v="19"/>
    <n v="1"/>
    <n v="535.59"/>
    <n v="9265.4"/>
    <n v="1"/>
    <n v="1397"/>
    <n v="0"/>
    <n v="0"/>
    <n v="1"/>
    <n v="0.37"/>
    <n v="0"/>
    <s v="None"/>
    <n v="1"/>
    <n v="1"/>
    <n v="116.11"/>
    <n v="45"/>
    <n v="4.0999999999999996"/>
    <s v="UPI"/>
    <n v="20"/>
    <n v="0.28910000000000002"/>
    <x v="1"/>
    <x v="1"/>
  </r>
  <r>
    <n v="4363"/>
    <x v="14"/>
    <x v="1"/>
    <x v="3"/>
    <s v="App Ads"/>
    <n v="33"/>
    <n v="44"/>
    <n v="5"/>
    <n v="535.89"/>
    <n v="21812.02"/>
    <n v="0"/>
    <n v="2593"/>
    <n v="3"/>
    <n v="3.2"/>
    <n v="1"/>
    <n v="0.52"/>
    <n v="4"/>
    <s v="App Issue"/>
    <n v="1"/>
    <n v="0"/>
    <n v="102.66"/>
    <n v="32"/>
    <n v="3.3"/>
    <s v="Credit Card"/>
    <n v="26.8"/>
    <n v="0.33260000000000001"/>
    <x v="1"/>
    <x v="1"/>
  </r>
  <r>
    <n v="4364"/>
    <x v="9"/>
    <x v="1"/>
    <x v="0"/>
    <s v="App Ads"/>
    <n v="32"/>
    <n v="81"/>
    <n v="12"/>
    <n v="573.05999999999995"/>
    <n v="44276.56"/>
    <n v="0"/>
    <n v="5407"/>
    <n v="4"/>
    <n v="17"/>
    <n v="4"/>
    <n v="0.92"/>
    <n v="0"/>
    <s v="None"/>
    <n v="1"/>
    <n v="6"/>
    <n v="1035.6500000000001"/>
    <n v="25"/>
    <n v="2.9"/>
    <s v="UPI"/>
    <n v="28.9"/>
    <n v="0.34689999999999999"/>
    <x v="1"/>
    <x v="1"/>
  </r>
  <r>
    <n v="4365"/>
    <x v="44"/>
    <x v="1"/>
    <x v="1"/>
    <s v="Organic"/>
    <n v="17"/>
    <n v="30"/>
    <n v="4"/>
    <n v="486.17"/>
    <n v="14701.5"/>
    <n v="0"/>
    <n v="1700"/>
    <n v="2"/>
    <n v="21.4"/>
    <n v="1"/>
    <n v="0.43"/>
    <n v="2"/>
    <s v="Quality"/>
    <n v="1"/>
    <n v="1"/>
    <n v="488.66"/>
    <n v="104"/>
    <n v="3.7"/>
    <s v="UPI"/>
    <n v="51.1"/>
    <n v="0.5081"/>
    <x v="0"/>
    <x v="0"/>
  </r>
  <r>
    <n v="4366"/>
    <x v="13"/>
    <x v="0"/>
    <x v="4"/>
    <s v="Organic"/>
    <n v="5"/>
    <n v="8"/>
    <n v="0"/>
    <n v="489.01"/>
    <n v="3802.82"/>
    <n v="0"/>
    <n v="561"/>
    <n v="0"/>
    <n v="7.6"/>
    <n v="0"/>
    <n v="0.42"/>
    <n v="1"/>
    <s v="Quality"/>
    <n v="0"/>
    <n v="0"/>
    <n v="0"/>
    <n v="70"/>
    <n v="3.1"/>
    <s v="Debit Card"/>
    <n v="37.299999999999997"/>
    <n v="0.40560000000000002"/>
    <x v="1"/>
    <x v="1"/>
  </r>
  <r>
    <n v="4367"/>
    <x v="27"/>
    <x v="1"/>
    <x v="0"/>
    <s v="App Ads"/>
    <n v="18"/>
    <n v="10"/>
    <n v="0"/>
    <n v="503.8"/>
    <n v="4534.3500000000004"/>
    <n v="0"/>
    <n v="600"/>
    <n v="0"/>
    <n v="0"/>
    <n v="0"/>
    <n v="0.8"/>
    <n v="0"/>
    <s v="None"/>
    <n v="0"/>
    <n v="1"/>
    <n v="209.62"/>
    <n v="15"/>
    <n v="3.2"/>
    <s v="Credit Card"/>
    <n v="14.4"/>
    <n v="0.25590000000000002"/>
    <x v="1"/>
    <x v="1"/>
  </r>
  <r>
    <n v="4368"/>
    <x v="42"/>
    <x v="1"/>
    <x v="4"/>
    <s v="App Ads"/>
    <n v="12"/>
    <n v="20"/>
    <n v="3"/>
    <n v="291.64999999999998"/>
    <n v="6133.63"/>
    <n v="0"/>
    <n v="1041"/>
    <n v="1"/>
    <n v="17.600000000000001"/>
    <n v="1"/>
    <n v="0.28999999999999998"/>
    <n v="1"/>
    <s v="Delivery Delay"/>
    <n v="1"/>
    <n v="1"/>
    <n v="278.73"/>
    <n v="91"/>
    <n v="4.2"/>
    <s v="Debit Card"/>
    <n v="50.6"/>
    <n v="0.50449999999999995"/>
    <x v="0"/>
    <x v="5"/>
  </r>
  <r>
    <n v="4369"/>
    <x v="17"/>
    <x v="1"/>
    <x v="4"/>
    <s v="App Ads"/>
    <n v="47"/>
    <n v="144"/>
    <n v="20"/>
    <n v="196.67"/>
    <n v="28986.68"/>
    <n v="0"/>
    <n v="3239"/>
    <n v="3"/>
    <n v="23.9"/>
    <n v="8"/>
    <n v="0.15"/>
    <n v="4"/>
    <s v="Quality"/>
    <n v="5"/>
    <n v="6"/>
    <n v="3531.7"/>
    <n v="3"/>
    <n v="3.1"/>
    <s v="Credit Card"/>
    <n v="26.2"/>
    <n v="0.32900000000000001"/>
    <x v="1"/>
    <x v="1"/>
  </r>
  <r>
    <n v="4370"/>
    <x v="8"/>
    <x v="1"/>
    <x v="3"/>
    <s v="Organic"/>
    <n v="2"/>
    <n v="4"/>
    <n v="0"/>
    <n v="202.5"/>
    <n v="821"/>
    <n v="0"/>
    <n v="391"/>
    <n v="0"/>
    <n v="10.3"/>
    <n v="0"/>
    <n v="0.28000000000000003"/>
    <n v="2"/>
    <s v="App Issue"/>
    <n v="0"/>
    <n v="0"/>
    <n v="0"/>
    <n v="24"/>
    <n v="4.5999999999999996"/>
    <s v="Credit Card"/>
    <n v="27.3"/>
    <n v="0.33629999999999999"/>
    <x v="1"/>
    <x v="1"/>
  </r>
  <r>
    <n v="4371"/>
    <x v="22"/>
    <x v="1"/>
    <x v="3"/>
    <s v="Referral"/>
    <n v="52"/>
    <n v="79"/>
    <n v="11"/>
    <n v="534.15"/>
    <n v="43622.32"/>
    <n v="0"/>
    <n v="4944"/>
    <n v="3"/>
    <n v="9.1999999999999993"/>
    <n v="3"/>
    <n v="0.19"/>
    <n v="1"/>
    <s v="Delivery Delay"/>
    <n v="4"/>
    <n v="5"/>
    <n v="1132.5"/>
    <n v="53"/>
    <n v="1.8"/>
    <s v="UPI"/>
    <n v="36.5"/>
    <n v="0.40039999999999998"/>
    <x v="1"/>
    <x v="1"/>
  </r>
  <r>
    <n v="4372"/>
    <x v="16"/>
    <x v="0"/>
    <x v="4"/>
    <s v="App Ads"/>
    <n v="5"/>
    <n v="12"/>
    <n v="2"/>
    <n v="386.43"/>
    <n v="4881.3599999999997"/>
    <n v="0"/>
    <n v="762"/>
    <n v="1"/>
    <n v="0"/>
    <n v="0"/>
    <n v="0.32"/>
    <n v="2"/>
    <s v="Delivery Delay"/>
    <n v="1"/>
    <n v="1"/>
    <n v="246.82"/>
    <n v="6"/>
    <n v="3.2"/>
    <s v="Credit Card"/>
    <n v="21.6"/>
    <n v="0.29870000000000002"/>
    <x v="1"/>
    <x v="1"/>
  </r>
  <r>
    <n v="4373"/>
    <x v="21"/>
    <x v="1"/>
    <x v="2"/>
    <s v="App Ads"/>
    <n v="31"/>
    <n v="87"/>
    <n v="7"/>
    <n v="417.25"/>
    <n v="37609.74"/>
    <n v="0"/>
    <n v="3881"/>
    <n v="3"/>
    <n v="9.1999999999999993"/>
    <n v="3"/>
    <n v="0.38"/>
    <n v="0"/>
    <s v="None"/>
    <n v="3"/>
    <n v="2"/>
    <n v="703.88"/>
    <n v="70"/>
    <n v="4.8"/>
    <s v="UPI"/>
    <n v="34.6"/>
    <n v="0.38669999999999999"/>
    <x v="1"/>
    <x v="1"/>
  </r>
  <r>
    <n v="4374"/>
    <x v="19"/>
    <x v="1"/>
    <x v="2"/>
    <s v="Social"/>
    <n v="54"/>
    <n v="157"/>
    <n v="16"/>
    <n v="469.09"/>
    <n v="72365.490000000005"/>
    <n v="0"/>
    <n v="7951"/>
    <n v="10"/>
    <n v="19.600000000000001"/>
    <n v="8"/>
    <n v="0.33"/>
    <n v="7"/>
    <s v="Delivery Delay"/>
    <n v="1"/>
    <n v="8"/>
    <n v="1096.67"/>
    <n v="15"/>
    <n v="4.0999999999999996"/>
    <s v="Credit Card"/>
    <n v="41.3"/>
    <n v="0.43509999999999999"/>
    <x v="0"/>
    <x v="2"/>
  </r>
  <r>
    <n v="4375"/>
    <x v="39"/>
    <x v="1"/>
    <x v="0"/>
    <s v="App Ads"/>
    <n v="16"/>
    <n v="33"/>
    <n v="4"/>
    <n v="620.42999999999995"/>
    <n v="20666.78"/>
    <n v="0"/>
    <n v="2636"/>
    <n v="2"/>
    <n v="4.0999999999999996"/>
    <n v="0"/>
    <n v="0.7"/>
    <n v="2"/>
    <s v="Delivery Delay"/>
    <n v="1"/>
    <n v="2"/>
    <n v="703.78"/>
    <n v="7"/>
    <n v="3.6"/>
    <s v="UPI"/>
    <n v="19.899999999999999"/>
    <n v="0.28849999999999998"/>
    <x v="1"/>
    <x v="1"/>
  </r>
  <r>
    <n v="4376"/>
    <x v="44"/>
    <x v="0"/>
    <x v="3"/>
    <s v="Social"/>
    <n v="48"/>
    <n v="23"/>
    <n v="3"/>
    <n v="529.30999999999995"/>
    <n v="13357.76"/>
    <n v="0"/>
    <n v="1626"/>
    <n v="2"/>
    <n v="14.9"/>
    <n v="0"/>
    <n v="0.56999999999999995"/>
    <n v="0"/>
    <s v="None"/>
    <n v="0"/>
    <n v="1"/>
    <n v="264.69"/>
    <n v="25"/>
    <n v="3.5"/>
    <s v="UPI"/>
    <n v="14.3"/>
    <n v="0.255"/>
    <x v="1"/>
    <x v="1"/>
  </r>
  <r>
    <n v="4377"/>
    <x v="39"/>
    <x v="2"/>
    <x v="0"/>
    <s v="App Ads"/>
    <n v="5"/>
    <n v="13"/>
    <n v="1"/>
    <n v="474.19"/>
    <n v="6603.16"/>
    <n v="0"/>
    <n v="994"/>
    <n v="1"/>
    <n v="2.4"/>
    <n v="1"/>
    <n v="0.4"/>
    <n v="3"/>
    <s v="Item Missing"/>
    <n v="0"/>
    <n v="1"/>
    <n v="262.67"/>
    <n v="27"/>
    <n v="3.1"/>
    <s v="UPI"/>
    <n v="27.9"/>
    <n v="0.33979999999999999"/>
    <x v="1"/>
    <x v="1"/>
  </r>
  <r>
    <n v="4378"/>
    <x v="46"/>
    <x v="0"/>
    <x v="4"/>
    <s v="Social"/>
    <n v="13"/>
    <n v="19"/>
    <n v="3"/>
    <n v="499.74"/>
    <n v="9799.4"/>
    <n v="0"/>
    <n v="1249"/>
    <n v="1"/>
    <n v="6.1"/>
    <n v="0"/>
    <n v="0.34"/>
    <n v="1"/>
    <s v="Payment"/>
    <n v="1"/>
    <n v="1"/>
    <n v="488.69"/>
    <n v="70"/>
    <n v="4.4000000000000004"/>
    <s v="UPI"/>
    <n v="35.1"/>
    <n v="0.39019999999999999"/>
    <x v="1"/>
    <x v="1"/>
  </r>
  <r>
    <n v="4379"/>
    <x v="27"/>
    <x v="0"/>
    <x v="2"/>
    <s v="Social"/>
    <n v="55"/>
    <n v="76"/>
    <n v="5"/>
    <n v="718.73"/>
    <n v="56321.56"/>
    <n v="1"/>
    <n v="5937"/>
    <n v="3"/>
    <n v="31.7"/>
    <n v="1"/>
    <n v="0.33"/>
    <n v="2"/>
    <s v="Delivery Delay"/>
    <n v="3"/>
    <n v="1"/>
    <n v="406.79"/>
    <n v="54"/>
    <n v="4.5999999999999996"/>
    <s v="Wallet"/>
    <n v="26.7"/>
    <n v="0.33229999999999998"/>
    <x v="1"/>
    <x v="1"/>
  </r>
  <r>
    <n v="4380"/>
    <x v="17"/>
    <x v="0"/>
    <x v="2"/>
    <s v="Organic"/>
    <n v="14"/>
    <n v="14"/>
    <n v="1"/>
    <n v="331.01"/>
    <n v="4698.33"/>
    <n v="0"/>
    <n v="681"/>
    <n v="0"/>
    <n v="0"/>
    <n v="0"/>
    <n v="0.63"/>
    <n v="1"/>
    <s v="Quality"/>
    <n v="0"/>
    <n v="0"/>
    <n v="0"/>
    <n v="68"/>
    <n v="4.4000000000000004"/>
    <s v="UPI"/>
    <n v="34.6"/>
    <n v="0.3866"/>
    <x v="1"/>
    <x v="1"/>
  </r>
  <r>
    <n v="4381"/>
    <x v="17"/>
    <x v="0"/>
    <x v="1"/>
    <s v="Organic"/>
    <n v="40"/>
    <n v="89"/>
    <n v="3"/>
    <n v="616.92999999999995"/>
    <n v="57245.36"/>
    <n v="0"/>
    <n v="5591"/>
    <n v="6"/>
    <n v="17.7"/>
    <n v="2"/>
    <n v="0.32"/>
    <n v="6"/>
    <s v="Quality"/>
    <n v="3"/>
    <n v="4"/>
    <n v="1274.8900000000001"/>
    <n v="12"/>
    <n v="2.6"/>
    <s v="Credit Card"/>
    <n v="38.9"/>
    <n v="0.4178"/>
    <x v="0"/>
    <x v="6"/>
  </r>
  <r>
    <n v="4382"/>
    <x v="12"/>
    <x v="0"/>
    <x v="4"/>
    <s v="Social"/>
    <n v="29"/>
    <n v="74"/>
    <n v="3"/>
    <n v="452.7"/>
    <n v="30245.07"/>
    <n v="0"/>
    <n v="3547"/>
    <n v="4"/>
    <n v="13.9"/>
    <n v="1"/>
    <n v="0.5"/>
    <n v="3"/>
    <s v="Delivery Delay"/>
    <n v="0"/>
    <n v="3"/>
    <n v="792.34"/>
    <n v="50"/>
    <n v="3.8"/>
    <s v="Debit Card"/>
    <n v="36.700000000000003"/>
    <n v="0.4017"/>
    <x v="1"/>
    <x v="1"/>
  </r>
  <r>
    <n v="4383"/>
    <x v="29"/>
    <x v="1"/>
    <x v="0"/>
    <s v="App Ads"/>
    <n v="10"/>
    <n v="13"/>
    <n v="0"/>
    <n v="440.58"/>
    <n v="6025.49"/>
    <n v="0"/>
    <n v="892"/>
    <n v="0"/>
    <n v="7.4"/>
    <n v="0"/>
    <n v="0.21"/>
    <n v="2"/>
    <s v="App Issue"/>
    <n v="0"/>
    <n v="1"/>
    <n v="347.48"/>
    <n v="7"/>
    <n v="2.6"/>
    <s v="Wallet"/>
    <n v="17.2"/>
    <n v="0.27210000000000001"/>
    <x v="1"/>
    <x v="1"/>
  </r>
  <r>
    <n v="4384"/>
    <x v="22"/>
    <x v="1"/>
    <x v="2"/>
    <s v="App Ads"/>
    <n v="20"/>
    <n v="46"/>
    <n v="9"/>
    <n v="525.15"/>
    <n v="26334.37"/>
    <n v="0"/>
    <n v="2821"/>
    <n v="1"/>
    <n v="12.9"/>
    <n v="2"/>
    <n v="0.92"/>
    <n v="0"/>
    <s v="None"/>
    <n v="1"/>
    <n v="2"/>
    <n v="252.14"/>
    <n v="30"/>
    <n v="4.5999999999999996"/>
    <s v="Credit Card"/>
    <n v="27.7"/>
    <n v="0.3387"/>
    <x v="1"/>
    <x v="1"/>
  </r>
  <r>
    <n v="4385"/>
    <x v="40"/>
    <x v="0"/>
    <x v="1"/>
    <s v="App Ads"/>
    <n v="36"/>
    <n v="96"/>
    <n v="15"/>
    <n v="229.06"/>
    <n v="20660.169999999998"/>
    <n v="0"/>
    <n v="2410"/>
    <n v="3"/>
    <n v="14.2"/>
    <n v="2"/>
    <n v="0.64"/>
    <n v="4"/>
    <s v="Quality"/>
    <n v="3"/>
    <n v="3"/>
    <n v="894.94"/>
    <n v="52"/>
    <n v="3.1"/>
    <s v="Debit Card"/>
    <n v="36"/>
    <n v="0.39639999999999997"/>
    <x v="1"/>
    <x v="1"/>
  </r>
  <r>
    <n v="4386"/>
    <x v="10"/>
    <x v="1"/>
    <x v="4"/>
    <s v="Referral"/>
    <n v="33"/>
    <n v="69"/>
    <n v="8"/>
    <n v="321.86"/>
    <n v="21698.1"/>
    <n v="0"/>
    <n v="2449"/>
    <n v="4"/>
    <n v="15.9"/>
    <n v="3"/>
    <n v="0.46"/>
    <n v="4"/>
    <s v="Item Missing"/>
    <n v="2"/>
    <n v="1"/>
    <n v="507.68"/>
    <n v="74"/>
    <n v="3.7"/>
    <s v="Debit Card"/>
    <n v="47.9"/>
    <n v="0.48399999999999999"/>
    <x v="0"/>
    <x v="5"/>
  </r>
  <r>
    <n v="4387"/>
    <x v="46"/>
    <x v="1"/>
    <x v="2"/>
    <s v="Social"/>
    <n v="50"/>
    <n v="90"/>
    <n v="6"/>
    <n v="497.06"/>
    <n v="45384.87"/>
    <n v="0"/>
    <n v="4466"/>
    <n v="6"/>
    <n v="14.1"/>
    <n v="2"/>
    <n v="0.23"/>
    <n v="4"/>
    <s v="Item Missing"/>
    <n v="4"/>
    <n v="7"/>
    <n v="2900.19"/>
    <n v="22"/>
    <n v="3.5"/>
    <s v="UPI"/>
    <n v="33"/>
    <n v="0.3755"/>
    <x v="1"/>
    <x v="1"/>
  </r>
  <r>
    <n v="4388"/>
    <x v="24"/>
    <x v="1"/>
    <x v="3"/>
    <s v="App Ads"/>
    <n v="13"/>
    <n v="22"/>
    <n v="3"/>
    <n v="504.99"/>
    <n v="10264.56"/>
    <n v="0"/>
    <n v="1546"/>
    <n v="1"/>
    <n v="16.100000000000001"/>
    <n v="1"/>
    <n v="0.45"/>
    <n v="1"/>
    <s v="App Issue"/>
    <n v="1"/>
    <n v="1"/>
    <n v="360.71"/>
    <n v="90"/>
    <n v="3.1"/>
    <s v="UPI"/>
    <n v="49.8"/>
    <n v="0.49869999999999998"/>
    <x v="0"/>
    <x v="5"/>
  </r>
  <r>
    <n v="4389"/>
    <x v="35"/>
    <x v="0"/>
    <x v="0"/>
    <s v="Social"/>
    <n v="28"/>
    <n v="36"/>
    <n v="7"/>
    <n v="518.55999999999995"/>
    <n v="20160.14"/>
    <n v="0"/>
    <n v="2169"/>
    <n v="3"/>
    <n v="3.4"/>
    <n v="1"/>
    <n v="0.6"/>
    <n v="2"/>
    <s v="Item Missing"/>
    <n v="2"/>
    <n v="1"/>
    <n v="576.08000000000004"/>
    <n v="71"/>
    <n v="2.2999999999999998"/>
    <s v="UPI"/>
    <n v="40.4"/>
    <n v="0.42830000000000001"/>
    <x v="0"/>
    <x v="7"/>
  </r>
  <r>
    <n v="4390"/>
    <x v="47"/>
    <x v="0"/>
    <x v="0"/>
    <s v="App Ads"/>
    <n v="24"/>
    <n v="58"/>
    <n v="5"/>
    <n v="535.58000000000004"/>
    <n v="31720.22"/>
    <n v="0"/>
    <n v="3047"/>
    <n v="2"/>
    <n v="11.5"/>
    <n v="1"/>
    <n v="0.25"/>
    <n v="2"/>
    <s v="Item Missing"/>
    <n v="3"/>
    <n v="2"/>
    <n v="1245.03"/>
    <n v="21"/>
    <n v="5"/>
    <s v="Wallet"/>
    <n v="24.2"/>
    <n v="0.31559999999999999"/>
    <x v="1"/>
    <x v="1"/>
  </r>
  <r>
    <n v="4391"/>
    <x v="16"/>
    <x v="1"/>
    <x v="0"/>
    <s v="Referral"/>
    <n v="10"/>
    <n v="27"/>
    <n v="2"/>
    <n v="690.96"/>
    <n v="20291.11"/>
    <n v="1"/>
    <n v="2307"/>
    <n v="1"/>
    <n v="12.4"/>
    <n v="0"/>
    <n v="0.57999999999999996"/>
    <n v="2"/>
    <s v="App Issue"/>
    <n v="1"/>
    <n v="2"/>
    <n v="1161.1099999999999"/>
    <n v="93"/>
    <n v="1"/>
    <s v="Credit Card"/>
    <n v="46.8"/>
    <n v="0.47610000000000002"/>
    <x v="0"/>
    <x v="6"/>
  </r>
  <r>
    <n v="4392"/>
    <x v="19"/>
    <x v="1"/>
    <x v="1"/>
    <s v="Partner"/>
    <n v="55"/>
    <n v="105"/>
    <n v="18"/>
    <n v="372.7"/>
    <n v="35717.360000000001"/>
    <n v="1"/>
    <n v="4226"/>
    <n v="3"/>
    <n v="0.7"/>
    <n v="3"/>
    <n v="0.32"/>
    <n v="5"/>
    <s v="Item Missing"/>
    <n v="0"/>
    <n v="5"/>
    <n v="2081.2199999999998"/>
    <n v="24"/>
    <n v="3.5"/>
    <s v="Credit Card"/>
    <n v="22.4"/>
    <n v="0.30430000000000001"/>
    <x v="1"/>
    <x v="1"/>
  </r>
  <r>
    <n v="4393"/>
    <x v="43"/>
    <x v="1"/>
    <x v="3"/>
    <s v="App Ads"/>
    <n v="17"/>
    <n v="25"/>
    <n v="2"/>
    <n v="496.8"/>
    <n v="11932.72"/>
    <n v="0"/>
    <n v="1469"/>
    <n v="2"/>
    <n v="11.9"/>
    <n v="1"/>
    <n v="0.55000000000000004"/>
    <n v="3"/>
    <s v="Quality"/>
    <n v="1"/>
    <n v="0"/>
    <n v="73.34"/>
    <n v="60"/>
    <n v="3.8"/>
    <s v="Debit Card"/>
    <n v="36.9"/>
    <n v="0.40300000000000002"/>
    <x v="1"/>
    <x v="1"/>
  </r>
  <r>
    <n v="4394"/>
    <x v="24"/>
    <x v="0"/>
    <x v="3"/>
    <s v="Social"/>
    <n v="28"/>
    <n v="61"/>
    <n v="11"/>
    <n v="539.79"/>
    <n v="35127.58"/>
    <n v="0"/>
    <n v="3048"/>
    <n v="3"/>
    <n v="0"/>
    <n v="3"/>
    <n v="0.05"/>
    <n v="2"/>
    <s v="Delivery Delay"/>
    <n v="2"/>
    <n v="1"/>
    <n v="298.26"/>
    <n v="47"/>
    <n v="2.2999999999999998"/>
    <s v="Credit Card"/>
    <n v="36.9"/>
    <n v="0.4027"/>
    <x v="1"/>
    <x v="1"/>
  </r>
  <r>
    <n v="4395"/>
    <x v="14"/>
    <x v="1"/>
    <x v="0"/>
    <s v="Referral"/>
    <n v="39"/>
    <n v="42"/>
    <n v="2"/>
    <n v="494.85"/>
    <n v="21440.799999999999"/>
    <n v="0"/>
    <n v="2036"/>
    <n v="3"/>
    <n v="15.4"/>
    <n v="0"/>
    <n v="0.41"/>
    <n v="3"/>
    <s v="Item Missing"/>
    <n v="1"/>
    <n v="3"/>
    <n v="482.34"/>
    <n v="74"/>
    <n v="4.2"/>
    <s v="UPI"/>
    <n v="40.4"/>
    <n v="0.4284"/>
    <x v="0"/>
    <x v="7"/>
  </r>
  <r>
    <n v="4396"/>
    <x v="8"/>
    <x v="1"/>
    <x v="2"/>
    <s v="App Ads"/>
    <n v="53"/>
    <n v="149"/>
    <n v="20"/>
    <n v="436.98"/>
    <n v="66763.179999999993"/>
    <n v="0"/>
    <n v="7059"/>
    <n v="1"/>
    <n v="6.7"/>
    <n v="3"/>
    <n v="0.28000000000000003"/>
    <n v="4"/>
    <s v="Item Missing"/>
    <n v="1"/>
    <n v="3"/>
    <n v="1033.6400000000001"/>
    <n v="6"/>
    <n v="4.2"/>
    <s v="Debit Card"/>
    <n v="15.5"/>
    <n v="0.2621"/>
    <x v="1"/>
    <x v="1"/>
  </r>
  <r>
    <n v="4397"/>
    <x v="41"/>
    <x v="1"/>
    <x v="0"/>
    <s v="App Ads"/>
    <n v="10"/>
    <n v="27"/>
    <n v="1"/>
    <n v="356.71"/>
    <n v="9463.6200000000008"/>
    <n v="0"/>
    <n v="1107"/>
    <n v="2"/>
    <n v="18.399999999999999"/>
    <n v="0"/>
    <n v="0.38"/>
    <n v="2"/>
    <s v="Quality"/>
    <n v="1"/>
    <n v="2"/>
    <n v="486.84"/>
    <n v="62"/>
    <n v="4.8"/>
    <s v="UPI"/>
    <n v="39.4"/>
    <n v="0.4209"/>
    <x v="0"/>
    <x v="3"/>
  </r>
  <r>
    <n v="4398"/>
    <x v="46"/>
    <x v="1"/>
    <x v="1"/>
    <s v="App Ads"/>
    <n v="32"/>
    <n v="70"/>
    <n v="11"/>
    <n v="425.08"/>
    <n v="27292.53"/>
    <n v="0"/>
    <n v="3160"/>
    <n v="4"/>
    <n v="8.4"/>
    <n v="0"/>
    <n v="0.35"/>
    <n v="5"/>
    <s v="Quality"/>
    <n v="2"/>
    <n v="3"/>
    <n v="1015.86"/>
    <n v="110"/>
    <n v="4"/>
    <s v="Debit Card"/>
    <n v="58.7"/>
    <n v="0.56520000000000004"/>
    <x v="0"/>
    <x v="2"/>
  </r>
  <r>
    <n v="4399"/>
    <x v="24"/>
    <x v="1"/>
    <x v="4"/>
    <s v="Social"/>
    <n v="3"/>
    <n v="4"/>
    <n v="0"/>
    <n v="605.69000000000005"/>
    <n v="2521.4899999999998"/>
    <n v="0"/>
    <n v="624"/>
    <n v="0"/>
    <n v="1.4"/>
    <n v="0"/>
    <n v="0.3"/>
    <n v="1"/>
    <s v="Payment"/>
    <n v="0"/>
    <n v="0"/>
    <n v="0"/>
    <n v="35"/>
    <n v="3.7"/>
    <s v="UPI"/>
    <n v="24.8"/>
    <n v="0.31979999999999997"/>
    <x v="1"/>
    <x v="1"/>
  </r>
  <r>
    <n v="4400"/>
    <x v="30"/>
    <x v="1"/>
    <x v="0"/>
    <s v="Social"/>
    <n v="26"/>
    <n v="43"/>
    <n v="7"/>
    <n v="713.23"/>
    <n v="31954"/>
    <n v="0"/>
    <n v="3525"/>
    <n v="2"/>
    <n v="3.3"/>
    <n v="0"/>
    <n v="0.76"/>
    <n v="3"/>
    <s v="Item Missing"/>
    <n v="2"/>
    <n v="2"/>
    <n v="553.01"/>
    <n v="32"/>
    <n v="3.8"/>
    <s v="Debit Card"/>
    <n v="29.8"/>
    <n v="0.3528"/>
    <x v="1"/>
    <x v="1"/>
  </r>
  <r>
    <n v="4401"/>
    <x v="40"/>
    <x v="1"/>
    <x v="2"/>
    <s v="Referral"/>
    <n v="59"/>
    <n v="24"/>
    <n v="1"/>
    <n v="241.02"/>
    <n v="5333.75"/>
    <n v="0"/>
    <n v="893"/>
    <n v="0"/>
    <n v="9.1"/>
    <n v="0"/>
    <n v="0.4"/>
    <n v="3"/>
    <s v="App Issue"/>
    <n v="1"/>
    <n v="2"/>
    <n v="675.31"/>
    <n v="46"/>
    <n v="3.9"/>
    <s v="UPI"/>
    <n v="18"/>
    <n v="0.27660000000000001"/>
    <x v="1"/>
    <x v="1"/>
  </r>
  <r>
    <n v="4402"/>
    <x v="12"/>
    <x v="1"/>
    <x v="4"/>
    <s v="Social"/>
    <n v="31"/>
    <n v="37"/>
    <n v="5"/>
    <n v="452.27"/>
    <n v="15104.84"/>
    <n v="0"/>
    <n v="2210"/>
    <n v="3"/>
    <n v="4.7"/>
    <n v="1"/>
    <n v="0.67"/>
    <n v="1"/>
    <s v="App Issue"/>
    <n v="2"/>
    <n v="2"/>
    <n v="303.85000000000002"/>
    <n v="48"/>
    <n v="2.9"/>
    <s v="Debit Card"/>
    <n v="36.299999999999997"/>
    <n v="0.39879999999999999"/>
    <x v="1"/>
    <x v="1"/>
  </r>
  <r>
    <n v="4403"/>
    <x v="18"/>
    <x v="1"/>
    <x v="2"/>
    <s v="Social"/>
    <n v="59"/>
    <n v="141"/>
    <n v="16"/>
    <n v="236.25"/>
    <n v="34671.17"/>
    <n v="0"/>
    <n v="3538"/>
    <n v="10"/>
    <n v="24.7"/>
    <n v="2"/>
    <n v="0.39"/>
    <n v="4"/>
    <s v="App Issue"/>
    <n v="6"/>
    <n v="5"/>
    <n v="1674.47"/>
    <n v="93"/>
    <n v="3"/>
    <s v="Credit Card"/>
    <n v="67.3"/>
    <n v="0.62719999999999998"/>
    <x v="0"/>
    <x v="0"/>
  </r>
  <r>
    <n v="4404"/>
    <x v="17"/>
    <x v="0"/>
    <x v="3"/>
    <s v="Partner"/>
    <n v="45"/>
    <n v="53"/>
    <n v="4"/>
    <n v="362.68"/>
    <n v="18283.59"/>
    <n v="0"/>
    <n v="2066"/>
    <n v="1"/>
    <n v="25.8"/>
    <n v="1"/>
    <n v="0.17"/>
    <n v="4"/>
    <s v="Payment"/>
    <n v="1"/>
    <n v="1"/>
    <n v="469.65"/>
    <n v="26"/>
    <n v="4.5"/>
    <s v="UPI"/>
    <n v="19.5"/>
    <n v="0.2858"/>
    <x v="1"/>
    <x v="1"/>
  </r>
  <r>
    <n v="4405"/>
    <x v="46"/>
    <x v="1"/>
    <x v="3"/>
    <s v="Social"/>
    <n v="17"/>
    <n v="63"/>
    <n v="7"/>
    <n v="478.44"/>
    <n v="31420.41"/>
    <n v="0"/>
    <n v="3029"/>
    <n v="2"/>
    <n v="0"/>
    <n v="2"/>
    <n v="0.39"/>
    <n v="1"/>
    <s v="Delivery Delay"/>
    <n v="3"/>
    <n v="3"/>
    <n v="1309.82"/>
    <n v="21"/>
    <n v="3.7"/>
    <s v="Wallet"/>
    <n v="24.1"/>
    <n v="0.31469999999999998"/>
    <x v="1"/>
    <x v="1"/>
  </r>
  <r>
    <n v="4406"/>
    <x v="23"/>
    <x v="1"/>
    <x v="2"/>
    <s v="App Ads"/>
    <n v="60"/>
    <n v="84"/>
    <n v="16"/>
    <n v="307.47000000000003"/>
    <n v="25030.33"/>
    <n v="0"/>
    <n v="2754"/>
    <n v="2"/>
    <n v="7.8"/>
    <n v="2"/>
    <n v="0.9"/>
    <n v="0"/>
    <s v="None"/>
    <n v="4"/>
    <n v="3"/>
    <n v="519.37"/>
    <n v="43"/>
    <n v="2.9"/>
    <s v="UPI"/>
    <n v="32.4"/>
    <n v="0.371"/>
    <x v="1"/>
    <x v="1"/>
  </r>
  <r>
    <n v="4407"/>
    <x v="46"/>
    <x v="1"/>
    <x v="2"/>
    <s v="Social"/>
    <n v="43"/>
    <n v="45"/>
    <n v="7"/>
    <n v="396.16"/>
    <n v="16914.189999999999"/>
    <n v="0"/>
    <n v="2189"/>
    <n v="2"/>
    <n v="14.8"/>
    <n v="0"/>
    <n v="0.24"/>
    <n v="1"/>
    <s v="Payment"/>
    <n v="1"/>
    <n v="3"/>
    <n v="539.04999999999995"/>
    <n v="10"/>
    <n v="3.6"/>
    <s v="UPI"/>
    <n v="9.8000000000000007"/>
    <n v="0.2303"/>
    <x v="1"/>
    <x v="1"/>
  </r>
  <r>
    <n v="4408"/>
    <x v="16"/>
    <x v="0"/>
    <x v="1"/>
    <s v="App Ads"/>
    <n v="1"/>
    <n v="2"/>
    <n v="0"/>
    <n v="377.78"/>
    <n v="709.66"/>
    <n v="0"/>
    <n v="423"/>
    <n v="0"/>
    <n v="0"/>
    <n v="0"/>
    <n v="0.04"/>
    <n v="2"/>
    <s v="App Issue"/>
    <n v="0"/>
    <n v="0"/>
    <n v="0"/>
    <n v="32"/>
    <n v="2.8"/>
    <s v="Credit Card"/>
    <n v="25.6"/>
    <n v="0.32450000000000001"/>
    <x v="1"/>
    <x v="1"/>
  </r>
  <r>
    <n v="4409"/>
    <x v="46"/>
    <x v="1"/>
    <x v="3"/>
    <s v="Referral"/>
    <n v="48"/>
    <n v="101"/>
    <n v="20"/>
    <n v="473.22"/>
    <n v="48785.32"/>
    <n v="0"/>
    <n v="4674"/>
    <n v="2"/>
    <n v="16.2"/>
    <n v="6"/>
    <n v="0.43"/>
    <n v="2"/>
    <s v="Quality"/>
    <n v="1"/>
    <n v="1"/>
    <n v="140.97999999999999"/>
    <n v="94"/>
    <n v="4"/>
    <s v="UPI"/>
    <n v="45.3"/>
    <n v="0.46489999999999998"/>
    <x v="0"/>
    <x v="2"/>
  </r>
  <r>
    <n v="4410"/>
    <x v="35"/>
    <x v="1"/>
    <x v="4"/>
    <s v="Social"/>
    <n v="31"/>
    <n v="90"/>
    <n v="13"/>
    <n v="399.32"/>
    <n v="37751.26"/>
    <n v="0"/>
    <n v="4103"/>
    <n v="7"/>
    <n v="0"/>
    <n v="2"/>
    <n v="0.16"/>
    <n v="5"/>
    <s v="Payment"/>
    <n v="3"/>
    <n v="3"/>
    <n v="901.4"/>
    <n v="28"/>
    <n v="4.5999999999999996"/>
    <s v="Wallet"/>
    <n v="32.700000000000003"/>
    <n v="0.37330000000000002"/>
    <x v="1"/>
    <x v="1"/>
  </r>
  <r>
    <n v="4411"/>
    <x v="12"/>
    <x v="0"/>
    <x v="2"/>
    <s v="Organic"/>
    <n v="59"/>
    <n v="94"/>
    <n v="6"/>
    <n v="590.5"/>
    <n v="60732.21"/>
    <n v="0"/>
    <n v="5751"/>
    <n v="0"/>
    <n v="11.9"/>
    <n v="1"/>
    <n v="0.26"/>
    <n v="4"/>
    <s v="Delivery Delay"/>
    <n v="1"/>
    <n v="6"/>
    <n v="1772.01"/>
    <n v="35"/>
    <n v="4.2"/>
    <s v="UPI"/>
    <n v="21.4"/>
    <n v="0.29799999999999999"/>
    <x v="1"/>
    <x v="1"/>
  </r>
  <r>
    <n v="4412"/>
    <x v="47"/>
    <x v="0"/>
    <x v="1"/>
    <s v="App Ads"/>
    <n v="40"/>
    <n v="44"/>
    <n v="8"/>
    <n v="442.16"/>
    <n v="17649"/>
    <n v="1"/>
    <n v="2480"/>
    <n v="3"/>
    <n v="0"/>
    <n v="2"/>
    <n v="0.51"/>
    <n v="3"/>
    <s v="Delivery Delay"/>
    <n v="2"/>
    <n v="1"/>
    <n v="441.1"/>
    <n v="32"/>
    <n v="4.8"/>
    <s v="UPI"/>
    <n v="23"/>
    <n v="0.30759999999999998"/>
    <x v="1"/>
    <x v="1"/>
  </r>
  <r>
    <n v="4413"/>
    <x v="35"/>
    <x v="0"/>
    <x v="0"/>
    <s v="Referral"/>
    <n v="7"/>
    <n v="9"/>
    <n v="1"/>
    <n v="344.65"/>
    <n v="3056.35"/>
    <n v="0"/>
    <n v="704"/>
    <n v="1"/>
    <n v="8.1999999999999993"/>
    <n v="0"/>
    <n v="0.12"/>
    <n v="2"/>
    <s v="Delivery Delay"/>
    <n v="0"/>
    <n v="0"/>
    <n v="0"/>
    <n v="45"/>
    <n v="4.3"/>
    <s v="UPI"/>
    <n v="29"/>
    <n v="0.3473"/>
    <x v="1"/>
    <x v="1"/>
  </r>
  <r>
    <n v="4414"/>
    <x v="10"/>
    <x v="1"/>
    <x v="3"/>
    <s v="Organic"/>
    <n v="24"/>
    <n v="66"/>
    <n v="8"/>
    <n v="261.12"/>
    <n v="17358.560000000001"/>
    <n v="0"/>
    <n v="1845"/>
    <n v="1"/>
    <n v="2.2999999999999998"/>
    <n v="1"/>
    <n v="0.03"/>
    <n v="1"/>
    <s v="Payment"/>
    <n v="1"/>
    <n v="1"/>
    <n v="305.87"/>
    <n v="78"/>
    <n v="4.9000000000000004"/>
    <s v="UPI"/>
    <n v="33.4"/>
    <n v="0.378"/>
    <x v="1"/>
    <x v="1"/>
  </r>
  <r>
    <n v="4415"/>
    <x v="14"/>
    <x v="1"/>
    <x v="0"/>
    <s v="Social"/>
    <n v="46"/>
    <n v="143"/>
    <n v="9"/>
    <n v="346.35"/>
    <n v="51691.08"/>
    <n v="0"/>
    <n v="5026"/>
    <n v="8"/>
    <n v="5.7"/>
    <n v="4"/>
    <n v="0.38"/>
    <n v="2"/>
    <s v="Quality"/>
    <n v="4"/>
    <n v="11"/>
    <n v="2765.29"/>
    <n v="41"/>
    <n v="3.6"/>
    <s v="UPI"/>
    <n v="41.7"/>
    <n v="0.438"/>
    <x v="0"/>
    <x v="5"/>
  </r>
  <r>
    <n v="4416"/>
    <x v="3"/>
    <x v="1"/>
    <x v="2"/>
    <s v="App Ads"/>
    <n v="34"/>
    <n v="45"/>
    <n v="9"/>
    <n v="424.88"/>
    <n v="20937.330000000002"/>
    <n v="0"/>
    <n v="2173"/>
    <n v="2"/>
    <n v="8.4"/>
    <n v="3"/>
    <n v="0.19"/>
    <n v="4"/>
    <s v="Item Missing"/>
    <n v="1"/>
    <n v="3"/>
    <n v="510.64"/>
    <n v="59"/>
    <n v="3.8"/>
    <s v="UPI"/>
    <n v="35.4"/>
    <n v="0.39250000000000002"/>
    <x v="1"/>
    <x v="1"/>
  </r>
  <r>
    <n v="4417"/>
    <x v="31"/>
    <x v="0"/>
    <x v="3"/>
    <s v="App Ads"/>
    <n v="2"/>
    <n v="3"/>
    <n v="0"/>
    <n v="509.22"/>
    <n v="1658.05"/>
    <n v="0"/>
    <n v="287"/>
    <n v="0"/>
    <n v="7.4"/>
    <n v="0"/>
    <n v="0.26"/>
    <n v="1"/>
    <s v="Item Missing"/>
    <n v="0"/>
    <n v="0"/>
    <n v="0"/>
    <n v="36"/>
    <n v="2.8"/>
    <s v="COD"/>
    <n v="29.6"/>
    <n v="0.35139999999999999"/>
    <x v="1"/>
    <x v="1"/>
  </r>
  <r>
    <n v="4418"/>
    <x v="27"/>
    <x v="1"/>
    <x v="0"/>
    <s v="App Ads"/>
    <n v="3"/>
    <n v="9"/>
    <n v="1"/>
    <n v="534.65"/>
    <n v="4992.58"/>
    <n v="0"/>
    <n v="561"/>
    <n v="0"/>
    <n v="8.9"/>
    <n v="0"/>
    <n v="0.46"/>
    <n v="0"/>
    <s v="None"/>
    <n v="0"/>
    <n v="0"/>
    <n v="0"/>
    <n v="23"/>
    <n v="5"/>
    <s v="COD"/>
    <n v="24.7"/>
    <n v="0.31869999999999998"/>
    <x v="1"/>
    <x v="1"/>
  </r>
  <r>
    <n v="4419"/>
    <x v="28"/>
    <x v="1"/>
    <x v="0"/>
    <s v="App Ads"/>
    <n v="17"/>
    <n v="41"/>
    <n v="5"/>
    <n v="558.51"/>
    <n v="22278.36"/>
    <n v="0"/>
    <n v="2781"/>
    <n v="3"/>
    <n v="15.5"/>
    <n v="0"/>
    <n v="0.38"/>
    <n v="3"/>
    <s v="Item Missing"/>
    <n v="1"/>
    <n v="1"/>
    <n v="502.37"/>
    <n v="20"/>
    <n v="3.7"/>
    <s v="COD"/>
    <n v="26.6"/>
    <n v="0.33110000000000001"/>
    <x v="1"/>
    <x v="1"/>
  </r>
  <r>
    <n v="4420"/>
    <x v="38"/>
    <x v="1"/>
    <x v="4"/>
    <s v="Organic"/>
    <n v="17"/>
    <n v="23"/>
    <n v="3"/>
    <n v="516"/>
    <n v="10962.42"/>
    <n v="0"/>
    <n v="1640"/>
    <n v="1"/>
    <n v="0"/>
    <n v="1"/>
    <n v="0.41"/>
    <n v="1"/>
    <s v="Payment"/>
    <n v="1"/>
    <n v="1"/>
    <n v="472.29"/>
    <n v="51"/>
    <n v="4.9000000000000004"/>
    <s v="UPI"/>
    <n v="29"/>
    <n v="0.34720000000000001"/>
    <x v="1"/>
    <x v="1"/>
  </r>
  <r>
    <n v="4421"/>
    <x v="10"/>
    <x v="0"/>
    <x v="4"/>
    <s v="App Ads"/>
    <n v="34"/>
    <n v="29"/>
    <n v="1"/>
    <n v="565.02"/>
    <n v="16863.740000000002"/>
    <n v="0"/>
    <n v="1596"/>
    <n v="2"/>
    <n v="30.7"/>
    <n v="1"/>
    <n v="0.31"/>
    <n v="1"/>
    <s v="Item Missing"/>
    <n v="1"/>
    <n v="1"/>
    <n v="408.22"/>
    <n v="57"/>
    <n v="4.9000000000000004"/>
    <s v="Credit Card"/>
    <n v="29.6"/>
    <n v="0.35160000000000002"/>
    <x v="1"/>
    <x v="1"/>
  </r>
  <r>
    <n v="4422"/>
    <x v="48"/>
    <x v="0"/>
    <x v="2"/>
    <s v="Referral"/>
    <n v="23"/>
    <n v="29"/>
    <n v="3"/>
    <n v="407.83"/>
    <n v="11143.73"/>
    <n v="0"/>
    <n v="1608"/>
    <n v="2"/>
    <n v="1.6"/>
    <n v="0"/>
    <n v="0.24"/>
    <n v="3"/>
    <s v="Delivery Delay"/>
    <n v="0"/>
    <n v="1"/>
    <n v="168.5"/>
    <n v="40"/>
    <n v="4.5"/>
    <s v="UPI"/>
    <n v="31.4"/>
    <n v="0.36420000000000002"/>
    <x v="1"/>
    <x v="1"/>
  </r>
  <r>
    <n v="4423"/>
    <x v="11"/>
    <x v="1"/>
    <x v="4"/>
    <s v="Partner"/>
    <n v="17"/>
    <n v="42"/>
    <n v="3"/>
    <n v="426.79"/>
    <n v="16281.45"/>
    <n v="0"/>
    <n v="2008"/>
    <n v="2"/>
    <n v="21.2"/>
    <n v="0"/>
    <n v="0.16"/>
    <n v="1"/>
    <s v="App Issue"/>
    <n v="1"/>
    <n v="2"/>
    <n v="458.04"/>
    <n v="33"/>
    <n v="3.3"/>
    <s v="UPI"/>
    <n v="25.1"/>
    <n v="0.3216"/>
    <x v="1"/>
    <x v="1"/>
  </r>
  <r>
    <n v="4424"/>
    <x v="31"/>
    <x v="0"/>
    <x v="4"/>
    <s v="Organic"/>
    <n v="24"/>
    <n v="14"/>
    <n v="1"/>
    <n v="376.2"/>
    <n v="4918.97"/>
    <n v="0"/>
    <n v="854"/>
    <n v="1"/>
    <n v="30.5"/>
    <n v="1"/>
    <n v="0.38"/>
    <n v="2"/>
    <s v="Payment"/>
    <n v="0"/>
    <n v="1"/>
    <n v="368.87"/>
    <n v="24"/>
    <n v="3.9"/>
    <s v="UPI"/>
    <n v="22.2"/>
    <n v="0.3029"/>
    <x v="1"/>
    <x v="1"/>
  </r>
  <r>
    <n v="4425"/>
    <x v="39"/>
    <x v="1"/>
    <x v="3"/>
    <s v="Social"/>
    <n v="11"/>
    <n v="21"/>
    <n v="2"/>
    <n v="352.82"/>
    <n v="7719.54"/>
    <n v="0"/>
    <n v="730"/>
    <n v="1"/>
    <n v="24.3"/>
    <n v="0"/>
    <n v="0.66"/>
    <n v="1"/>
    <s v="Quality"/>
    <n v="1"/>
    <n v="1"/>
    <n v="299.06"/>
    <n v="13"/>
    <n v="4.3"/>
    <s v="UPI"/>
    <n v="19.8"/>
    <n v="0.28760000000000002"/>
    <x v="1"/>
    <x v="1"/>
  </r>
  <r>
    <n v="4426"/>
    <x v="52"/>
    <x v="1"/>
    <x v="1"/>
    <s v="Organic"/>
    <n v="41"/>
    <n v="61"/>
    <n v="6"/>
    <n v="613.28"/>
    <n v="39084.660000000003"/>
    <n v="0"/>
    <n v="3639"/>
    <n v="1"/>
    <n v="7.6"/>
    <n v="3"/>
    <n v="0.21"/>
    <n v="4"/>
    <s v="Delivery Delay"/>
    <n v="1"/>
    <n v="0"/>
    <n v="259.69"/>
    <n v="65"/>
    <n v="3.3"/>
    <s v="Credit Card"/>
    <n v="36"/>
    <n v="0.3967"/>
    <x v="1"/>
    <x v="1"/>
  </r>
  <r>
    <n v="4427"/>
    <x v="46"/>
    <x v="0"/>
    <x v="2"/>
    <s v="Organic"/>
    <n v="2"/>
    <n v="2"/>
    <n v="0"/>
    <n v="426.72"/>
    <n v="830.47"/>
    <n v="0"/>
    <n v="441"/>
    <n v="0"/>
    <n v="15.9"/>
    <n v="0"/>
    <n v="0.08"/>
    <n v="2"/>
    <s v="Delivery Delay"/>
    <n v="0"/>
    <n v="0"/>
    <n v="0"/>
    <n v="5"/>
    <n v="3.6"/>
    <s v="Debit Card"/>
    <n v="16.600000000000001"/>
    <n v="0.26850000000000002"/>
    <x v="1"/>
    <x v="1"/>
  </r>
  <r>
    <n v="4428"/>
    <x v="37"/>
    <x v="0"/>
    <x v="2"/>
    <s v="Social"/>
    <n v="55"/>
    <n v="76"/>
    <n v="7"/>
    <n v="312.5"/>
    <n v="24770.74"/>
    <n v="0"/>
    <n v="2652"/>
    <n v="0"/>
    <n v="13.6"/>
    <n v="2"/>
    <n v="0.26"/>
    <n v="4"/>
    <s v="Quality"/>
    <n v="2"/>
    <n v="0"/>
    <n v="356.87"/>
    <n v="25"/>
    <n v="4.5"/>
    <s v="Wallet"/>
    <n v="14.9"/>
    <n v="0.25879999999999997"/>
    <x v="1"/>
    <x v="1"/>
  </r>
  <r>
    <n v="4429"/>
    <x v="11"/>
    <x v="1"/>
    <x v="0"/>
    <s v="App Ads"/>
    <n v="46"/>
    <n v="114"/>
    <n v="9"/>
    <n v="345.92"/>
    <n v="38560.99"/>
    <n v="0"/>
    <n v="4151"/>
    <n v="3"/>
    <n v="2.5"/>
    <n v="4"/>
    <n v="0.61"/>
    <n v="2"/>
    <s v="App Issue"/>
    <n v="2"/>
    <n v="3"/>
    <n v="1238.1099999999999"/>
    <n v="15"/>
    <n v="2.7"/>
    <s v="Credit Card"/>
    <n v="26.3"/>
    <n v="0.3291"/>
    <x v="1"/>
    <x v="1"/>
  </r>
  <r>
    <n v="4430"/>
    <x v="34"/>
    <x v="1"/>
    <x v="4"/>
    <s v="Referral"/>
    <n v="3"/>
    <n v="7"/>
    <n v="0"/>
    <n v="700.84"/>
    <n v="4778.22"/>
    <n v="0"/>
    <n v="524"/>
    <n v="0"/>
    <n v="0"/>
    <n v="0"/>
    <n v="0.18"/>
    <n v="2"/>
    <s v="Quality"/>
    <n v="0"/>
    <n v="0"/>
    <n v="0"/>
    <n v="45"/>
    <n v="5"/>
    <s v="UPI"/>
    <n v="27.9"/>
    <n v="0.33989999999999998"/>
    <x v="1"/>
    <x v="1"/>
  </r>
  <r>
    <n v="4431"/>
    <x v="34"/>
    <x v="1"/>
    <x v="0"/>
    <s v="App Ads"/>
    <n v="39"/>
    <n v="102"/>
    <n v="13"/>
    <n v="479.18"/>
    <n v="53466.86"/>
    <n v="0"/>
    <n v="5639"/>
    <n v="6"/>
    <n v="17.8"/>
    <n v="2"/>
    <n v="0.53"/>
    <n v="7"/>
    <s v="Quality"/>
    <n v="2"/>
    <n v="8"/>
    <n v="3070.61"/>
    <n v="14"/>
    <n v="3.6"/>
    <s v="UPI"/>
    <n v="36.200000000000003"/>
    <n v="0.3977"/>
    <x v="1"/>
    <x v="1"/>
  </r>
  <r>
    <n v="4432"/>
    <x v="0"/>
    <x v="0"/>
    <x v="4"/>
    <s v="Organic"/>
    <n v="27"/>
    <n v="30"/>
    <n v="6"/>
    <n v="504.82"/>
    <n v="13745.17"/>
    <n v="0"/>
    <n v="1831"/>
    <n v="1"/>
    <n v="14.6"/>
    <n v="0"/>
    <n v="0.26"/>
    <n v="2"/>
    <s v="Quality"/>
    <n v="0"/>
    <n v="2"/>
    <n v="536.12"/>
    <n v="28"/>
    <n v="3.9"/>
    <s v="UPI"/>
    <n v="21.9"/>
    <n v="0.30109999999999998"/>
    <x v="1"/>
    <x v="1"/>
  </r>
  <r>
    <n v="4433"/>
    <x v="23"/>
    <x v="1"/>
    <x v="3"/>
    <s v="Organic"/>
    <n v="35"/>
    <n v="15"/>
    <n v="2"/>
    <n v="384.91"/>
    <n v="6262.36"/>
    <n v="0"/>
    <n v="616"/>
    <n v="1"/>
    <n v="8.3000000000000007"/>
    <n v="0"/>
    <n v="0.46"/>
    <n v="1"/>
    <s v="App Issue"/>
    <n v="0"/>
    <n v="1"/>
    <n v="86.78"/>
    <n v="34"/>
    <n v="3.4"/>
    <s v="UPI"/>
    <n v="20.9"/>
    <n v="0.29449999999999998"/>
    <x v="1"/>
    <x v="1"/>
  </r>
  <r>
    <n v="4434"/>
    <x v="12"/>
    <x v="0"/>
    <x v="1"/>
    <s v="Organic"/>
    <n v="24"/>
    <n v="46"/>
    <n v="3"/>
    <n v="181.83"/>
    <n v="8525.26"/>
    <n v="0"/>
    <n v="1098"/>
    <n v="1"/>
    <n v="15.5"/>
    <n v="1"/>
    <n v="0.63"/>
    <n v="3"/>
    <s v="Item Missing"/>
    <n v="0"/>
    <n v="3"/>
    <n v="502.45"/>
    <n v="80"/>
    <n v="3.7"/>
    <s v="Credit Card"/>
    <n v="43.8"/>
    <n v="0.45340000000000003"/>
    <x v="0"/>
    <x v="0"/>
  </r>
  <r>
    <n v="4435"/>
    <x v="44"/>
    <x v="1"/>
    <x v="4"/>
    <s v="Referral"/>
    <n v="18"/>
    <n v="32"/>
    <n v="2"/>
    <n v="296.79000000000002"/>
    <n v="8891.33"/>
    <n v="0"/>
    <n v="1070"/>
    <n v="2"/>
    <n v="10.1"/>
    <n v="2"/>
    <n v="0.2"/>
    <n v="2"/>
    <s v="Delivery Delay"/>
    <n v="0"/>
    <n v="2"/>
    <n v="587.73"/>
    <n v="31"/>
    <n v="5"/>
    <s v="UPI"/>
    <n v="30.2"/>
    <n v="0.35549999999999998"/>
    <x v="1"/>
    <x v="1"/>
  </r>
  <r>
    <n v="4436"/>
    <x v="17"/>
    <x v="1"/>
    <x v="2"/>
    <s v="Organic"/>
    <n v="58"/>
    <n v="80"/>
    <n v="5"/>
    <n v="370.46"/>
    <n v="29017.51"/>
    <n v="0"/>
    <n v="3233"/>
    <n v="5"/>
    <n v="23.9"/>
    <n v="5"/>
    <n v="0.54"/>
    <n v="1"/>
    <s v="Item Missing"/>
    <n v="1"/>
    <n v="3"/>
    <n v="1127.79"/>
    <n v="152"/>
    <n v="1.9"/>
    <s v="Credit Card"/>
    <n v="72.5"/>
    <n v="0.66249999999999998"/>
    <x v="0"/>
    <x v="6"/>
  </r>
  <r>
    <n v="4437"/>
    <x v="2"/>
    <x v="0"/>
    <x v="2"/>
    <s v="App Ads"/>
    <n v="11"/>
    <n v="2"/>
    <n v="0"/>
    <n v="373.84"/>
    <n v="751.64"/>
    <n v="0"/>
    <n v="417"/>
    <n v="0"/>
    <n v="0"/>
    <n v="0"/>
    <n v="0.38"/>
    <n v="2"/>
    <s v="Item Missing"/>
    <n v="0"/>
    <n v="0"/>
    <n v="0"/>
    <n v="12"/>
    <n v="3.5"/>
    <s v="Credit Card"/>
    <n v="17.5"/>
    <n v="0.27410000000000001"/>
    <x v="1"/>
    <x v="1"/>
  </r>
  <r>
    <n v="4438"/>
    <x v="51"/>
    <x v="1"/>
    <x v="3"/>
    <s v="Social"/>
    <n v="43"/>
    <n v="106"/>
    <n v="3"/>
    <n v="447.49"/>
    <n v="50765.42"/>
    <n v="0"/>
    <n v="4603"/>
    <n v="7"/>
    <n v="37.9"/>
    <n v="2"/>
    <n v="0.48"/>
    <n v="5"/>
    <s v="Item Missing"/>
    <n v="1"/>
    <n v="1"/>
    <n v="758.56"/>
    <n v="73"/>
    <n v="3.3"/>
    <s v="Wallet"/>
    <n v="56.4"/>
    <n v="0.54779999999999995"/>
    <x v="0"/>
    <x v="6"/>
  </r>
  <r>
    <n v="4439"/>
    <x v="29"/>
    <x v="1"/>
    <x v="1"/>
    <s v="Referral"/>
    <n v="30"/>
    <n v="2"/>
    <n v="0"/>
    <n v="548.73"/>
    <n v="1060.83"/>
    <n v="0"/>
    <n v="416"/>
    <n v="0"/>
    <n v="2.5"/>
    <n v="0"/>
    <n v="0.31"/>
    <n v="2"/>
    <s v="App Issue"/>
    <n v="0"/>
    <n v="0"/>
    <n v="0"/>
    <n v="19"/>
    <n v="2.5"/>
    <s v="COD"/>
    <n v="14.5"/>
    <n v="0.25640000000000002"/>
    <x v="1"/>
    <x v="1"/>
  </r>
  <r>
    <n v="4440"/>
    <x v="39"/>
    <x v="0"/>
    <x v="1"/>
    <s v="Referral"/>
    <n v="58"/>
    <n v="136"/>
    <n v="20"/>
    <n v="451.27"/>
    <n v="59647.75"/>
    <n v="0"/>
    <n v="6379"/>
    <n v="5"/>
    <n v="8.1"/>
    <n v="8"/>
    <n v="0.53"/>
    <n v="5"/>
    <s v="Payment"/>
    <n v="8"/>
    <n v="3"/>
    <n v="0"/>
    <n v="89"/>
    <n v="3"/>
    <s v="UPI"/>
    <n v="57.7"/>
    <n v="0.5575"/>
    <x v="0"/>
    <x v="6"/>
  </r>
  <r>
    <n v="4441"/>
    <x v="35"/>
    <x v="1"/>
    <x v="1"/>
    <s v="Organic"/>
    <n v="29"/>
    <n v="67"/>
    <n v="7"/>
    <n v="499.04"/>
    <n v="34868.78"/>
    <n v="0"/>
    <n v="3718"/>
    <n v="4"/>
    <n v="32.5"/>
    <n v="0"/>
    <n v="0.65"/>
    <n v="3"/>
    <s v="Quality"/>
    <n v="0"/>
    <n v="1"/>
    <n v="386.85"/>
    <n v="39"/>
    <n v="3.8"/>
    <s v="UPI"/>
    <n v="32.700000000000003"/>
    <n v="0.37280000000000002"/>
    <x v="1"/>
    <x v="1"/>
  </r>
  <r>
    <n v="4442"/>
    <x v="29"/>
    <x v="1"/>
    <x v="1"/>
    <s v="Partner"/>
    <n v="30"/>
    <n v="68"/>
    <n v="2"/>
    <n v="557.65"/>
    <n v="34199.97"/>
    <n v="0"/>
    <n v="3582"/>
    <n v="4"/>
    <n v="1.7"/>
    <n v="4"/>
    <n v="0.24"/>
    <n v="4"/>
    <s v="Quality"/>
    <n v="2"/>
    <n v="4"/>
    <n v="1555.02"/>
    <n v="20"/>
    <n v="3.4"/>
    <s v="UPI"/>
    <n v="29"/>
    <n v="0.34739999999999999"/>
    <x v="1"/>
    <x v="1"/>
  </r>
  <r>
    <n v="4443"/>
    <x v="6"/>
    <x v="1"/>
    <x v="0"/>
    <s v="Organic"/>
    <n v="53"/>
    <n v="91"/>
    <n v="2"/>
    <n v="621.62"/>
    <n v="60823.16"/>
    <n v="0"/>
    <n v="5940"/>
    <n v="5"/>
    <n v="24.7"/>
    <n v="1"/>
    <n v="0.22"/>
    <n v="4"/>
    <s v="Item Missing"/>
    <n v="2"/>
    <n v="4"/>
    <n v="2067.15"/>
    <n v="19"/>
    <n v="4.0999999999999996"/>
    <s v="UPI"/>
    <n v="24"/>
    <n v="0.31440000000000001"/>
    <x v="1"/>
    <x v="1"/>
  </r>
  <r>
    <n v="4444"/>
    <x v="3"/>
    <x v="0"/>
    <x v="3"/>
    <s v="Referral"/>
    <n v="38"/>
    <n v="3"/>
    <n v="0"/>
    <n v="336.51"/>
    <n v="972.21"/>
    <n v="0"/>
    <n v="433"/>
    <n v="0"/>
    <n v="24.1"/>
    <n v="0"/>
    <n v="0.56000000000000005"/>
    <n v="2"/>
    <s v="Item Missing"/>
    <n v="0"/>
    <n v="0"/>
    <n v="0"/>
    <n v="29"/>
    <n v="3.3"/>
    <s v="UPI"/>
    <n v="25.9"/>
    <n v="0.32650000000000001"/>
    <x v="1"/>
    <x v="1"/>
  </r>
  <r>
    <n v="4445"/>
    <x v="33"/>
    <x v="1"/>
    <x v="1"/>
    <s v="Social"/>
    <n v="27"/>
    <n v="13"/>
    <n v="2"/>
    <n v="497.28"/>
    <n v="6600.97"/>
    <n v="0"/>
    <n v="734"/>
    <n v="0"/>
    <n v="16.100000000000001"/>
    <n v="1"/>
    <n v="0.57999999999999996"/>
    <n v="0"/>
    <s v="None"/>
    <n v="0"/>
    <n v="0"/>
    <n v="0"/>
    <n v="2"/>
    <n v="4.0999999999999996"/>
    <s v="UPI"/>
    <n v="9.1999999999999993"/>
    <n v="0.22750000000000001"/>
    <x v="1"/>
    <x v="1"/>
  </r>
  <r>
    <n v="4446"/>
    <x v="4"/>
    <x v="0"/>
    <x v="3"/>
    <s v="App Ads"/>
    <n v="52"/>
    <n v="58"/>
    <n v="4"/>
    <n v="502.77"/>
    <n v="30948.17"/>
    <n v="0"/>
    <n v="3253"/>
    <n v="3"/>
    <n v="23.4"/>
    <n v="2"/>
    <n v="0.56000000000000005"/>
    <n v="2"/>
    <s v="Payment"/>
    <n v="2"/>
    <n v="4"/>
    <n v="1100.5999999999999"/>
    <n v="58"/>
    <n v="4.0999999999999996"/>
    <s v="Debit Card"/>
    <n v="38.799999999999997"/>
    <n v="0.41689999999999999"/>
    <x v="0"/>
    <x v="4"/>
  </r>
  <r>
    <n v="4447"/>
    <x v="39"/>
    <x v="1"/>
    <x v="0"/>
    <s v="Referral"/>
    <n v="51"/>
    <n v="166"/>
    <n v="13"/>
    <n v="478.85"/>
    <n v="73309.56"/>
    <n v="0"/>
    <n v="8500"/>
    <n v="3"/>
    <n v="19.8"/>
    <n v="1"/>
    <n v="0.59"/>
    <n v="6"/>
    <s v="Quality"/>
    <n v="6"/>
    <n v="8"/>
    <n v="2958.66"/>
    <n v="51"/>
    <n v="3.8"/>
    <s v="Debit Card"/>
    <n v="42.8"/>
    <n v="0.44640000000000002"/>
    <x v="0"/>
    <x v="7"/>
  </r>
  <r>
    <n v="4448"/>
    <x v="7"/>
    <x v="1"/>
    <x v="0"/>
    <s v="App Ads"/>
    <n v="2"/>
    <n v="5"/>
    <n v="1"/>
    <n v="398.86"/>
    <n v="2042.06"/>
    <n v="0"/>
    <n v="393"/>
    <n v="0"/>
    <n v="14.2"/>
    <n v="0"/>
    <n v="0.17"/>
    <n v="1"/>
    <s v="Quality"/>
    <n v="0"/>
    <n v="0"/>
    <n v="0"/>
    <n v="33"/>
    <n v="4.9000000000000004"/>
    <s v="UPI"/>
    <n v="29.7"/>
    <n v="0.35260000000000002"/>
    <x v="1"/>
    <x v="1"/>
  </r>
  <r>
    <n v="4449"/>
    <x v="22"/>
    <x v="0"/>
    <x v="4"/>
    <s v="Organic"/>
    <n v="14"/>
    <n v="23"/>
    <n v="3"/>
    <n v="329.89"/>
    <n v="7501.91"/>
    <n v="0"/>
    <n v="1176"/>
    <n v="2"/>
    <n v="0"/>
    <n v="0"/>
    <n v="0.65"/>
    <n v="2"/>
    <s v="Delivery Delay"/>
    <n v="0"/>
    <n v="0"/>
    <n v="0"/>
    <n v="38"/>
    <n v="2.2999999999999998"/>
    <s v="UPI"/>
    <n v="28.2"/>
    <n v="0.34189999999999998"/>
    <x v="1"/>
    <x v="1"/>
  </r>
  <r>
    <n v="4450"/>
    <x v="23"/>
    <x v="0"/>
    <x v="4"/>
    <s v="Referral"/>
    <n v="56"/>
    <n v="72"/>
    <n v="10"/>
    <n v="427.06"/>
    <n v="28959.89"/>
    <n v="0"/>
    <n v="3472"/>
    <n v="4"/>
    <n v="20.2"/>
    <n v="1"/>
    <n v="0.49"/>
    <n v="2"/>
    <s v="Item Missing"/>
    <n v="4"/>
    <n v="2"/>
    <n v="378.86"/>
    <n v="29"/>
    <n v="3.8"/>
    <s v="UPI"/>
    <n v="24.3"/>
    <n v="0.31609999999999999"/>
    <x v="1"/>
    <x v="1"/>
  </r>
  <r>
    <n v="4451"/>
    <x v="5"/>
    <x v="1"/>
    <x v="2"/>
    <s v="App Ads"/>
    <n v="55"/>
    <n v="104"/>
    <n v="9"/>
    <n v="475.92"/>
    <n v="50667.9"/>
    <n v="1"/>
    <n v="4831"/>
    <n v="5"/>
    <n v="6.2"/>
    <n v="1"/>
    <n v="0.05"/>
    <n v="2"/>
    <s v="Quality"/>
    <n v="1"/>
    <n v="7"/>
    <n v="1579.02"/>
    <n v="52"/>
    <n v="2.9"/>
    <s v="UPI"/>
    <n v="36.4"/>
    <n v="0.39939999999999998"/>
    <x v="1"/>
    <x v="1"/>
  </r>
  <r>
    <n v="4452"/>
    <x v="46"/>
    <x v="0"/>
    <x v="1"/>
    <s v="Partner"/>
    <n v="29"/>
    <n v="71"/>
    <n v="12"/>
    <n v="574.67999999999995"/>
    <n v="42328.13"/>
    <n v="0"/>
    <n v="4808"/>
    <n v="4"/>
    <n v="20.6"/>
    <n v="2"/>
    <n v="0.46"/>
    <n v="1"/>
    <s v="Quality"/>
    <n v="1"/>
    <n v="1"/>
    <n v="486.92"/>
    <n v="6"/>
    <n v="4.0999999999999996"/>
    <s v="UPI"/>
    <n v="22.4"/>
    <n v="0.3044"/>
    <x v="1"/>
    <x v="1"/>
  </r>
  <r>
    <n v="4453"/>
    <x v="37"/>
    <x v="1"/>
    <x v="2"/>
    <s v="Partner"/>
    <n v="22"/>
    <n v="44"/>
    <n v="6"/>
    <n v="428.96"/>
    <n v="18499.05"/>
    <n v="0"/>
    <n v="2500"/>
    <n v="0"/>
    <n v="5.4"/>
    <n v="1"/>
    <n v="0.17"/>
    <n v="3"/>
    <s v="Delivery Delay"/>
    <n v="1"/>
    <n v="2"/>
    <n v="723.94"/>
    <n v="40"/>
    <n v="2.7"/>
    <s v="UPI"/>
    <n v="26.9"/>
    <n v="0.33360000000000001"/>
    <x v="1"/>
    <x v="1"/>
  </r>
  <r>
    <n v="4454"/>
    <x v="28"/>
    <x v="1"/>
    <x v="1"/>
    <s v="App Ads"/>
    <n v="58"/>
    <n v="38"/>
    <n v="6"/>
    <n v="305.52"/>
    <n v="11794.84"/>
    <n v="0"/>
    <n v="1396"/>
    <n v="1"/>
    <n v="25.4"/>
    <n v="1"/>
    <n v="0.16"/>
    <n v="3"/>
    <s v="Delivery Delay"/>
    <n v="2"/>
    <n v="1"/>
    <n v="411.08"/>
    <n v="33"/>
    <n v="4.8"/>
    <s v="UPI"/>
    <n v="20"/>
    <n v="0.2888"/>
    <x v="1"/>
    <x v="1"/>
  </r>
  <r>
    <n v="4455"/>
    <x v="50"/>
    <x v="1"/>
    <x v="3"/>
    <s v="Referral"/>
    <n v="2"/>
    <n v="6"/>
    <n v="0"/>
    <n v="326.04000000000002"/>
    <n v="2030.7"/>
    <n v="0"/>
    <n v="602"/>
    <n v="0"/>
    <n v="0"/>
    <n v="0"/>
    <n v="0.6"/>
    <n v="0"/>
    <s v="None"/>
    <n v="0"/>
    <n v="0"/>
    <n v="0"/>
    <n v="148"/>
    <n v="2.7"/>
    <s v="UPI"/>
    <n v="59.1"/>
    <n v="0.56779999999999997"/>
    <x v="0"/>
    <x v="0"/>
  </r>
  <r>
    <n v="4456"/>
    <x v="24"/>
    <x v="0"/>
    <x v="4"/>
    <s v="App Ads"/>
    <n v="0"/>
    <n v="0"/>
    <n v="0"/>
    <n v="303.11"/>
    <n v="0"/>
    <n v="0"/>
    <n v="162"/>
    <n v="0"/>
    <n v="12"/>
    <n v="0"/>
    <n v="0.31"/>
    <n v="2"/>
    <s v="Item Missing"/>
    <n v="0"/>
    <n v="0"/>
    <n v="0"/>
    <n v="49"/>
    <n v="4.3"/>
    <s v="Wallet"/>
    <n v="30.7"/>
    <n v="0.35880000000000001"/>
    <x v="1"/>
    <x v="1"/>
  </r>
  <r>
    <n v="4457"/>
    <x v="47"/>
    <x v="0"/>
    <x v="0"/>
    <s v="Social"/>
    <n v="38"/>
    <n v="52"/>
    <n v="4"/>
    <n v="435.18"/>
    <n v="22832.400000000001"/>
    <n v="0"/>
    <n v="2553"/>
    <n v="3"/>
    <n v="13.4"/>
    <n v="1"/>
    <n v="0.24"/>
    <n v="3"/>
    <s v="Delivery Delay"/>
    <n v="0"/>
    <n v="2"/>
    <n v="310.16000000000003"/>
    <n v="26"/>
    <n v="3.4"/>
    <s v="UPI"/>
    <n v="20.9"/>
    <n v="0.29459999999999997"/>
    <x v="1"/>
    <x v="1"/>
  </r>
  <r>
    <n v="4458"/>
    <x v="32"/>
    <x v="0"/>
    <x v="4"/>
    <s v="App Ads"/>
    <n v="5"/>
    <n v="10"/>
    <n v="1"/>
    <n v="280.89999999999998"/>
    <n v="2708.03"/>
    <n v="0"/>
    <n v="345"/>
    <n v="0"/>
    <n v="22.4"/>
    <n v="1"/>
    <n v="0.19"/>
    <n v="0"/>
    <s v="None"/>
    <n v="0"/>
    <n v="0"/>
    <n v="0"/>
    <n v="42"/>
    <n v="4.7"/>
    <s v="COD"/>
    <n v="24.6"/>
    <n v="0.31830000000000003"/>
    <x v="1"/>
    <x v="1"/>
  </r>
  <r>
    <n v="4459"/>
    <x v="12"/>
    <x v="1"/>
    <x v="2"/>
    <s v="Organic"/>
    <n v="12"/>
    <n v="33"/>
    <n v="2"/>
    <n v="351.72"/>
    <n v="10884.65"/>
    <n v="0"/>
    <n v="1474"/>
    <n v="1"/>
    <n v="9.9"/>
    <n v="2"/>
    <n v="0.44"/>
    <n v="3"/>
    <s v="Item Missing"/>
    <n v="1"/>
    <n v="2"/>
    <n v="428.67"/>
    <n v="32"/>
    <n v="2.7"/>
    <s v="UPI"/>
    <n v="30.8"/>
    <n v="0.36"/>
    <x v="1"/>
    <x v="1"/>
  </r>
  <r>
    <n v="4460"/>
    <x v="2"/>
    <x v="1"/>
    <x v="0"/>
    <s v="Partner"/>
    <n v="4"/>
    <n v="8"/>
    <n v="1"/>
    <n v="639.04999999999995"/>
    <n v="5574.13"/>
    <n v="1"/>
    <n v="717"/>
    <n v="0"/>
    <n v="0"/>
    <n v="0"/>
    <n v="0.4"/>
    <n v="0"/>
    <s v="None"/>
    <n v="0"/>
    <n v="0"/>
    <n v="0"/>
    <n v="15"/>
    <n v="4.7"/>
    <s v="COD"/>
    <n v="13.7"/>
    <n v="0.25169999999999998"/>
    <x v="1"/>
    <x v="1"/>
  </r>
  <r>
    <n v="4461"/>
    <x v="38"/>
    <x v="1"/>
    <x v="1"/>
    <s v="Social"/>
    <n v="56"/>
    <n v="119"/>
    <n v="16"/>
    <n v="425.15"/>
    <n v="51410.49"/>
    <n v="0"/>
    <n v="5539"/>
    <n v="5"/>
    <n v="4.4000000000000004"/>
    <n v="1"/>
    <n v="0.5"/>
    <n v="7"/>
    <s v="Item Missing"/>
    <n v="2"/>
    <n v="4"/>
    <n v="646.5"/>
    <n v="30"/>
    <n v="3.2"/>
    <s v="Credit Card"/>
    <n v="31.7"/>
    <n v="0.3659"/>
    <x v="1"/>
    <x v="1"/>
  </r>
  <r>
    <n v="4462"/>
    <x v="35"/>
    <x v="0"/>
    <x v="2"/>
    <s v="Organic"/>
    <n v="3"/>
    <n v="9"/>
    <n v="1"/>
    <n v="455.52"/>
    <n v="4056.16"/>
    <n v="0"/>
    <n v="455"/>
    <n v="0"/>
    <n v="3.4"/>
    <n v="0"/>
    <n v="0.69"/>
    <n v="1"/>
    <s v="Item Missing"/>
    <n v="0"/>
    <n v="0"/>
    <n v="0"/>
    <n v="58"/>
    <n v="3.4"/>
    <s v="UPI"/>
    <n v="31.4"/>
    <n v="0.36430000000000001"/>
    <x v="1"/>
    <x v="1"/>
  </r>
  <r>
    <n v="4463"/>
    <x v="47"/>
    <x v="0"/>
    <x v="3"/>
    <s v="App Ads"/>
    <n v="55"/>
    <n v="70"/>
    <n v="9"/>
    <n v="289.43"/>
    <n v="18627.689999999999"/>
    <n v="0"/>
    <n v="2632"/>
    <n v="1"/>
    <n v="0"/>
    <n v="0"/>
    <n v="0.28999999999999998"/>
    <n v="5"/>
    <s v="Quality"/>
    <n v="1"/>
    <n v="5"/>
    <n v="1418.59"/>
    <n v="70"/>
    <n v="2.9"/>
    <s v="UPI"/>
    <n v="37.200000000000003"/>
    <n v="0.40489999999999998"/>
    <x v="1"/>
    <x v="1"/>
  </r>
  <r>
    <n v="4464"/>
    <x v="2"/>
    <x v="0"/>
    <x v="1"/>
    <s v="Social"/>
    <n v="8"/>
    <n v="8"/>
    <n v="2"/>
    <n v="440.11"/>
    <n v="3625.45"/>
    <n v="0"/>
    <n v="578"/>
    <n v="1"/>
    <n v="16.600000000000001"/>
    <n v="0"/>
    <n v="0.32"/>
    <n v="0"/>
    <s v="None"/>
    <n v="0"/>
    <n v="0"/>
    <n v="0"/>
    <n v="161"/>
    <n v="3.5"/>
    <s v="UPI"/>
    <n v="66.099999999999994"/>
    <n v="0.61860000000000004"/>
    <x v="0"/>
    <x v="6"/>
  </r>
  <r>
    <n v="4465"/>
    <x v="3"/>
    <x v="1"/>
    <x v="1"/>
    <s v="Organic"/>
    <n v="54"/>
    <n v="77"/>
    <n v="2"/>
    <n v="246.9"/>
    <n v="20066.8"/>
    <n v="0"/>
    <n v="2277"/>
    <n v="1"/>
    <n v="4.4000000000000004"/>
    <n v="3"/>
    <n v="0.31"/>
    <n v="0"/>
    <s v="None"/>
    <n v="1"/>
    <n v="5"/>
    <n v="879.69"/>
    <n v="89"/>
    <n v="3.1"/>
    <s v="UPI"/>
    <n v="36.700000000000003"/>
    <n v="0.40139999999999998"/>
    <x v="1"/>
    <x v="1"/>
  </r>
  <r>
    <n v="4466"/>
    <x v="0"/>
    <x v="0"/>
    <x v="4"/>
    <s v="Social"/>
    <n v="20"/>
    <n v="49"/>
    <n v="7"/>
    <n v="462.56"/>
    <n v="24821.49"/>
    <n v="0"/>
    <n v="2448"/>
    <n v="2"/>
    <n v="0"/>
    <n v="1"/>
    <n v="0.75"/>
    <n v="4"/>
    <s v="Quality"/>
    <n v="2"/>
    <n v="2"/>
    <n v="351.22"/>
    <n v="37"/>
    <n v="3.8"/>
    <s v="Credit Card"/>
    <n v="36.1"/>
    <n v="0.39760000000000001"/>
    <x v="1"/>
    <x v="1"/>
  </r>
  <r>
    <n v="4467"/>
    <x v="36"/>
    <x v="0"/>
    <x v="0"/>
    <s v="Organic"/>
    <n v="25"/>
    <n v="64"/>
    <n v="11"/>
    <n v="296.02"/>
    <n v="18833.419999999998"/>
    <n v="0"/>
    <n v="2078"/>
    <n v="5"/>
    <n v="15.2"/>
    <n v="1"/>
    <n v="0.31"/>
    <n v="4"/>
    <s v="App Issue"/>
    <n v="1"/>
    <n v="3"/>
    <n v="603.69000000000005"/>
    <n v="40"/>
    <n v="3.3"/>
    <s v="UPI"/>
    <n v="36.299999999999997"/>
    <n v="0.3987"/>
    <x v="1"/>
    <x v="1"/>
  </r>
  <r>
    <n v="4468"/>
    <x v="51"/>
    <x v="1"/>
    <x v="4"/>
    <s v="Referral"/>
    <n v="8"/>
    <n v="15"/>
    <n v="1"/>
    <n v="604.57000000000005"/>
    <n v="9974.9599999999991"/>
    <n v="0"/>
    <n v="1285"/>
    <n v="1"/>
    <n v="0"/>
    <n v="1"/>
    <n v="0.14000000000000001"/>
    <n v="1"/>
    <s v="App Issue"/>
    <n v="0"/>
    <n v="0"/>
    <n v="0"/>
    <n v="51"/>
    <n v="1.7"/>
    <s v="UPI"/>
    <n v="30.8"/>
    <n v="0.35959999999999998"/>
    <x v="1"/>
    <x v="1"/>
  </r>
  <r>
    <n v="4469"/>
    <x v="23"/>
    <x v="1"/>
    <x v="2"/>
    <s v="Social"/>
    <n v="17"/>
    <n v="19"/>
    <n v="1"/>
    <n v="677.88"/>
    <n v="13031.95"/>
    <n v="0"/>
    <n v="1329"/>
    <n v="0"/>
    <n v="20.3"/>
    <n v="0"/>
    <n v="0.3"/>
    <n v="2"/>
    <s v="App Issue"/>
    <n v="1"/>
    <n v="1"/>
    <n v="520.85"/>
    <n v="9"/>
    <n v="4.0999999999999996"/>
    <s v="UPI"/>
    <n v="15.3"/>
    <n v="0.26069999999999999"/>
    <x v="1"/>
    <x v="1"/>
  </r>
  <r>
    <n v="4470"/>
    <x v="33"/>
    <x v="0"/>
    <x v="0"/>
    <s v="Social"/>
    <n v="8"/>
    <n v="26"/>
    <n v="3"/>
    <n v="368.22"/>
    <n v="9593.81"/>
    <n v="0"/>
    <n v="899"/>
    <n v="1"/>
    <n v="4.4000000000000004"/>
    <n v="1"/>
    <n v="0.36"/>
    <n v="3"/>
    <s v="Item Missing"/>
    <n v="1"/>
    <n v="2"/>
    <n v="783.49"/>
    <n v="79"/>
    <n v="3.7"/>
    <s v="Wallet"/>
    <n v="42.6"/>
    <n v="0.44450000000000001"/>
    <x v="0"/>
    <x v="4"/>
  </r>
  <r>
    <n v="4471"/>
    <x v="18"/>
    <x v="1"/>
    <x v="0"/>
    <s v="Organic"/>
    <n v="12"/>
    <n v="10"/>
    <n v="2"/>
    <n v="258.14999999999998"/>
    <n v="2585.2800000000002"/>
    <n v="0"/>
    <n v="602"/>
    <n v="0"/>
    <n v="24.1"/>
    <n v="0"/>
    <n v="0.74"/>
    <n v="0"/>
    <s v="None"/>
    <n v="1"/>
    <n v="0"/>
    <n v="60.91"/>
    <n v="16"/>
    <n v="5"/>
    <s v="Wallet"/>
    <n v="17.7"/>
    <n v="0.27500000000000002"/>
    <x v="1"/>
    <x v="1"/>
  </r>
  <r>
    <n v="4472"/>
    <x v="52"/>
    <x v="0"/>
    <x v="2"/>
    <s v="Social"/>
    <n v="27"/>
    <n v="39"/>
    <n v="7"/>
    <n v="391.85"/>
    <n v="16029.52"/>
    <n v="0"/>
    <n v="1874"/>
    <n v="2"/>
    <n v="18.100000000000001"/>
    <n v="2"/>
    <n v="0.42"/>
    <n v="2"/>
    <s v="Delivery Delay"/>
    <n v="0"/>
    <n v="0"/>
    <n v="0"/>
    <n v="41"/>
    <n v="4.8"/>
    <s v="Credit Card"/>
    <n v="26.5"/>
    <n v="0.33090000000000003"/>
    <x v="1"/>
    <x v="1"/>
  </r>
  <r>
    <n v="4473"/>
    <x v="37"/>
    <x v="0"/>
    <x v="0"/>
    <s v="App Ads"/>
    <n v="29"/>
    <n v="36"/>
    <n v="5"/>
    <n v="247.8"/>
    <n v="9314.82"/>
    <n v="0"/>
    <n v="895"/>
    <n v="0"/>
    <n v="6.8"/>
    <n v="2"/>
    <n v="0.48"/>
    <n v="0"/>
    <s v="None"/>
    <n v="1"/>
    <n v="1"/>
    <n v="448.13"/>
    <n v="49"/>
    <n v="5"/>
    <s v="UPI"/>
    <n v="26.4"/>
    <n v="0.33"/>
    <x v="1"/>
    <x v="1"/>
  </r>
  <r>
    <n v="4474"/>
    <x v="42"/>
    <x v="0"/>
    <x v="1"/>
    <s v="Social"/>
    <n v="38"/>
    <n v="101"/>
    <n v="14"/>
    <n v="404.17"/>
    <n v="42600.2"/>
    <n v="0"/>
    <n v="4630"/>
    <n v="1"/>
    <n v="18.7"/>
    <n v="1"/>
    <n v="0.55000000000000004"/>
    <n v="3"/>
    <s v="App Issue"/>
    <n v="6"/>
    <n v="6"/>
    <n v="2510.0700000000002"/>
    <n v="67"/>
    <n v="4.0999999999999996"/>
    <s v="UPI"/>
    <n v="48.4"/>
    <n v="0.4879"/>
    <x v="0"/>
    <x v="8"/>
  </r>
  <r>
    <n v="4475"/>
    <x v="5"/>
    <x v="0"/>
    <x v="1"/>
    <s v="App Ads"/>
    <n v="55"/>
    <n v="91"/>
    <n v="16"/>
    <n v="339.68"/>
    <n v="32798.78"/>
    <n v="0"/>
    <n v="3435"/>
    <n v="3"/>
    <n v="0"/>
    <n v="1"/>
    <n v="0.28999999999999998"/>
    <n v="2"/>
    <s v="Item Missing"/>
    <n v="2"/>
    <n v="4"/>
    <n v="1065.69"/>
    <n v="16"/>
    <n v="4.2"/>
    <s v="UPI"/>
    <n v="17.2"/>
    <n v="0.27229999999999999"/>
    <x v="1"/>
    <x v="1"/>
  </r>
  <r>
    <n v="4476"/>
    <x v="39"/>
    <x v="1"/>
    <x v="4"/>
    <s v="Partner"/>
    <n v="2"/>
    <n v="6"/>
    <n v="1"/>
    <n v="583.28"/>
    <n v="3364.35"/>
    <n v="0"/>
    <n v="415"/>
    <n v="0"/>
    <n v="5.9"/>
    <n v="0"/>
    <n v="0.38"/>
    <n v="2"/>
    <s v="Item Missing"/>
    <n v="0"/>
    <n v="0"/>
    <n v="0"/>
    <n v="28"/>
    <n v="1.4"/>
    <s v="UPI"/>
    <n v="31.4"/>
    <n v="0.36420000000000002"/>
    <x v="1"/>
    <x v="1"/>
  </r>
  <r>
    <n v="4477"/>
    <x v="17"/>
    <x v="1"/>
    <x v="2"/>
    <s v="App Ads"/>
    <n v="16"/>
    <n v="39"/>
    <n v="3"/>
    <n v="197.12"/>
    <n v="7539.39"/>
    <n v="0"/>
    <n v="914"/>
    <n v="3"/>
    <n v="10.7"/>
    <n v="0"/>
    <n v="0.67"/>
    <n v="1"/>
    <s v="Quality"/>
    <n v="0"/>
    <n v="3"/>
    <n v="458.77"/>
    <n v="38"/>
    <n v="4"/>
    <s v="UPI"/>
    <n v="36.700000000000003"/>
    <n v="0.40179999999999999"/>
    <x v="1"/>
    <x v="1"/>
  </r>
  <r>
    <n v="4478"/>
    <x v="15"/>
    <x v="1"/>
    <x v="3"/>
    <s v="Social"/>
    <n v="35"/>
    <n v="37"/>
    <n v="2"/>
    <n v="288.85000000000002"/>
    <n v="9719.75"/>
    <n v="0"/>
    <n v="1079"/>
    <n v="0"/>
    <n v="3"/>
    <n v="2"/>
    <n v="0.13"/>
    <n v="2"/>
    <s v="Item Missing"/>
    <n v="1"/>
    <n v="2"/>
    <n v="963.46"/>
    <n v="53"/>
    <n v="2.8"/>
    <s v="UPI"/>
    <n v="34.700000000000003"/>
    <n v="0.38690000000000002"/>
    <x v="1"/>
    <x v="1"/>
  </r>
  <r>
    <n v="4479"/>
    <x v="52"/>
    <x v="0"/>
    <x v="0"/>
    <s v="App Ads"/>
    <n v="28"/>
    <n v="43"/>
    <n v="2"/>
    <n v="551.16"/>
    <n v="24996.39"/>
    <n v="1"/>
    <n v="2598"/>
    <n v="3"/>
    <n v="0"/>
    <n v="2"/>
    <n v="0.24"/>
    <n v="4"/>
    <s v="Payment"/>
    <n v="2"/>
    <n v="3"/>
    <n v="1205.24"/>
    <n v="8"/>
    <n v="3.4"/>
    <s v="Credit Card"/>
    <n v="26.9"/>
    <n v="0.33310000000000001"/>
    <x v="1"/>
    <x v="1"/>
  </r>
  <r>
    <n v="4480"/>
    <x v="20"/>
    <x v="1"/>
    <x v="3"/>
    <s v="Referral"/>
    <n v="35"/>
    <n v="48"/>
    <n v="4"/>
    <n v="374.2"/>
    <n v="19495.61"/>
    <n v="1"/>
    <n v="1965"/>
    <n v="0"/>
    <n v="9.5"/>
    <n v="2"/>
    <n v="0.25"/>
    <n v="3"/>
    <s v="App Issue"/>
    <n v="1"/>
    <n v="1"/>
    <n v="237.29"/>
    <n v="19"/>
    <n v="3.9"/>
    <s v="UPI"/>
    <n v="16.399999999999999"/>
    <n v="0.26729999999999998"/>
    <x v="1"/>
    <x v="1"/>
  </r>
  <r>
    <n v="4481"/>
    <x v="31"/>
    <x v="1"/>
    <x v="2"/>
    <s v="Organic"/>
    <n v="17"/>
    <n v="49"/>
    <n v="1"/>
    <n v="629.4"/>
    <n v="28599.51"/>
    <n v="0"/>
    <n v="3146"/>
    <n v="3"/>
    <n v="18.100000000000001"/>
    <n v="0"/>
    <n v="0.52"/>
    <n v="2"/>
    <s v="Quality"/>
    <n v="2"/>
    <n v="1"/>
    <n v="46.24"/>
    <n v="42"/>
    <n v="3.2"/>
    <s v="Debit Card"/>
    <n v="36.5"/>
    <n v="0.39979999999999999"/>
    <x v="1"/>
    <x v="1"/>
  </r>
  <r>
    <n v="4482"/>
    <x v="41"/>
    <x v="0"/>
    <x v="1"/>
    <s v="Organic"/>
    <n v="19"/>
    <n v="47"/>
    <n v="6"/>
    <n v="451.72"/>
    <n v="22287.86"/>
    <n v="0"/>
    <n v="2036"/>
    <n v="1"/>
    <n v="10"/>
    <n v="1"/>
    <n v="0.23"/>
    <n v="1"/>
    <s v="Payment"/>
    <n v="3"/>
    <n v="1"/>
    <n v="868.52"/>
    <n v="61"/>
    <n v="4.0999999999999996"/>
    <s v="Credit Card"/>
    <n v="32.5"/>
    <n v="0.3715"/>
    <x v="1"/>
    <x v="1"/>
  </r>
  <r>
    <n v="4483"/>
    <x v="13"/>
    <x v="2"/>
    <x v="4"/>
    <s v="Social"/>
    <n v="43"/>
    <n v="23"/>
    <n v="4"/>
    <n v="474.6"/>
    <n v="9857.7099999999991"/>
    <n v="0"/>
    <n v="1391"/>
    <n v="1"/>
    <n v="10.5"/>
    <n v="0"/>
    <n v="0.12"/>
    <n v="0"/>
    <s v="None"/>
    <n v="0"/>
    <n v="1"/>
    <n v="260.52999999999997"/>
    <n v="72"/>
    <n v="3.3"/>
    <s v="UPI"/>
    <n v="32.1"/>
    <n v="0.36899999999999999"/>
    <x v="1"/>
    <x v="1"/>
  </r>
  <r>
    <n v="4484"/>
    <x v="24"/>
    <x v="1"/>
    <x v="4"/>
    <s v="App Ads"/>
    <n v="11"/>
    <n v="24"/>
    <n v="3"/>
    <n v="485.66"/>
    <n v="12496.26"/>
    <n v="0"/>
    <n v="1334"/>
    <n v="0"/>
    <n v="2.7"/>
    <n v="1"/>
    <n v="0.7"/>
    <n v="1"/>
    <s v="Payment"/>
    <n v="1"/>
    <n v="1"/>
    <n v="669.84"/>
    <n v="71"/>
    <n v="3.2"/>
    <s v="Debit Card"/>
    <n v="36.9"/>
    <n v="0.40279999999999999"/>
    <x v="1"/>
    <x v="1"/>
  </r>
  <r>
    <n v="4485"/>
    <x v="31"/>
    <x v="1"/>
    <x v="0"/>
    <s v="App Ads"/>
    <n v="5"/>
    <n v="9"/>
    <n v="2"/>
    <n v="495.93"/>
    <n v="4132.97"/>
    <n v="0"/>
    <n v="646"/>
    <n v="0"/>
    <n v="8.5"/>
    <n v="0"/>
    <n v="0.64"/>
    <n v="0"/>
    <s v="None"/>
    <n v="0"/>
    <n v="0"/>
    <n v="0"/>
    <n v="26"/>
    <n v="4.8"/>
    <s v="Wallet"/>
    <n v="20.5"/>
    <n v="0.2923"/>
    <x v="1"/>
    <x v="1"/>
  </r>
  <r>
    <n v="4486"/>
    <x v="15"/>
    <x v="0"/>
    <x v="4"/>
    <s v="Referral"/>
    <n v="38"/>
    <n v="30"/>
    <n v="6"/>
    <n v="423.38"/>
    <n v="11440.19"/>
    <n v="0"/>
    <n v="1694"/>
    <n v="2"/>
    <n v="0"/>
    <n v="0"/>
    <n v="0.35"/>
    <n v="3"/>
    <s v="Payment"/>
    <n v="2"/>
    <n v="2"/>
    <n v="453.91"/>
    <n v="17"/>
    <n v="3.3"/>
    <s v="UPI"/>
    <n v="24.8"/>
    <n v="0.31940000000000002"/>
    <x v="1"/>
    <x v="1"/>
  </r>
  <r>
    <n v="4487"/>
    <x v="20"/>
    <x v="1"/>
    <x v="2"/>
    <s v="App Ads"/>
    <n v="34"/>
    <n v="39"/>
    <n v="5"/>
    <n v="428.88"/>
    <n v="18137.810000000001"/>
    <n v="0"/>
    <n v="1985"/>
    <n v="3"/>
    <n v="7.3"/>
    <n v="2"/>
    <n v="0.39"/>
    <n v="2"/>
    <s v="Payment"/>
    <n v="2"/>
    <n v="1"/>
    <n v="549.98"/>
    <n v="48"/>
    <n v="3.6"/>
    <s v="UPI"/>
    <n v="29.8"/>
    <n v="0.35270000000000001"/>
    <x v="1"/>
    <x v="1"/>
  </r>
  <r>
    <n v="4488"/>
    <x v="46"/>
    <x v="1"/>
    <x v="2"/>
    <s v="App Ads"/>
    <n v="47"/>
    <n v="76"/>
    <n v="3"/>
    <n v="594.72"/>
    <n v="43317.82"/>
    <n v="0"/>
    <n v="4574"/>
    <n v="4"/>
    <n v="0.6"/>
    <n v="3"/>
    <n v="0.52"/>
    <n v="0"/>
    <s v="None"/>
    <n v="4"/>
    <n v="6"/>
    <n v="1709.85"/>
    <n v="50"/>
    <n v="3.5"/>
    <s v="UPI"/>
    <n v="31.9"/>
    <n v="0.36730000000000002"/>
    <x v="1"/>
    <x v="1"/>
  </r>
  <r>
    <n v="4489"/>
    <x v="30"/>
    <x v="1"/>
    <x v="1"/>
    <s v="Social"/>
    <n v="39"/>
    <n v="1"/>
    <n v="0"/>
    <n v="359.69"/>
    <n v="395.39"/>
    <n v="0"/>
    <n v="209"/>
    <n v="0"/>
    <n v="7.5"/>
    <n v="0"/>
    <n v="0.16"/>
    <n v="2"/>
    <s v="Item Missing"/>
    <n v="0"/>
    <n v="0"/>
    <n v="0"/>
    <n v="44"/>
    <n v="3"/>
    <s v="Credit Card"/>
    <n v="18.399999999999999"/>
    <n v="0.27900000000000003"/>
    <x v="1"/>
    <x v="1"/>
  </r>
  <r>
    <n v="4490"/>
    <x v="40"/>
    <x v="1"/>
    <x v="4"/>
    <s v="Organic"/>
    <n v="17"/>
    <n v="34"/>
    <n v="3"/>
    <n v="469.21"/>
    <n v="17256.96"/>
    <n v="0"/>
    <n v="1896"/>
    <n v="0"/>
    <n v="18.100000000000001"/>
    <n v="1"/>
    <n v="0.74"/>
    <n v="3"/>
    <s v="Delivery Delay"/>
    <n v="2"/>
    <n v="0"/>
    <n v="767.47"/>
    <n v="121"/>
    <n v="2.1"/>
    <s v="UPI"/>
    <n v="60.7"/>
    <n v="0.57969999999999999"/>
    <x v="0"/>
    <x v="4"/>
  </r>
  <r>
    <n v="4491"/>
    <x v="16"/>
    <x v="0"/>
    <x v="3"/>
    <s v="Organic"/>
    <n v="28"/>
    <n v="52"/>
    <n v="3"/>
    <n v="400.09"/>
    <n v="22288.51"/>
    <n v="0"/>
    <n v="2318"/>
    <n v="1"/>
    <n v="3.4"/>
    <n v="2"/>
    <n v="0.52"/>
    <n v="3"/>
    <s v="Delivery Delay"/>
    <n v="1"/>
    <n v="2"/>
    <n v="673.02"/>
    <n v="11"/>
    <n v="4.2"/>
    <s v="UPI"/>
    <n v="19.399999999999999"/>
    <n v="0.28560000000000002"/>
    <x v="1"/>
    <x v="1"/>
  </r>
  <r>
    <n v="4492"/>
    <x v="7"/>
    <x v="1"/>
    <x v="2"/>
    <s v="Referral"/>
    <n v="31"/>
    <n v="49"/>
    <n v="5"/>
    <n v="526.09"/>
    <n v="24960.41"/>
    <n v="0"/>
    <n v="2917"/>
    <n v="0"/>
    <n v="0"/>
    <n v="1"/>
    <n v="0.28000000000000003"/>
    <n v="0"/>
    <s v="None"/>
    <n v="3"/>
    <n v="2"/>
    <n v="1885.77"/>
    <n v="69"/>
    <n v="4.7"/>
    <s v="UPI"/>
    <n v="31.2"/>
    <n v="0.36259999999999998"/>
    <x v="1"/>
    <x v="1"/>
  </r>
  <r>
    <n v="4493"/>
    <x v="6"/>
    <x v="1"/>
    <x v="0"/>
    <s v="Organic"/>
    <n v="6"/>
    <n v="11"/>
    <n v="2"/>
    <n v="602.66999999999996"/>
    <n v="6569.7"/>
    <n v="0"/>
    <n v="1075"/>
    <n v="0"/>
    <n v="5.6"/>
    <n v="0"/>
    <n v="0.43"/>
    <n v="1"/>
    <s v="Item Missing"/>
    <n v="1"/>
    <n v="1"/>
    <n v="731.67"/>
    <n v="10"/>
    <n v="3.2"/>
    <s v="Credit Card"/>
    <n v="15.3"/>
    <n v="0.26069999999999999"/>
    <x v="1"/>
    <x v="1"/>
  </r>
  <r>
    <n v="4494"/>
    <x v="46"/>
    <x v="1"/>
    <x v="0"/>
    <s v="App Ads"/>
    <n v="6"/>
    <n v="10"/>
    <n v="2"/>
    <n v="385.99"/>
    <n v="3796.19"/>
    <n v="0"/>
    <n v="681"/>
    <n v="1"/>
    <n v="9.1999999999999993"/>
    <n v="0"/>
    <n v="0.38"/>
    <n v="1"/>
    <s v="Delivery Delay"/>
    <n v="1"/>
    <n v="1"/>
    <n v="233.92"/>
    <n v="6"/>
    <n v="4.5"/>
    <s v="Debit Card"/>
    <n v="17.3"/>
    <n v="0.27279999999999999"/>
    <x v="1"/>
    <x v="1"/>
  </r>
  <r>
    <n v="4495"/>
    <x v="39"/>
    <x v="0"/>
    <x v="4"/>
    <s v="App Ads"/>
    <n v="59"/>
    <n v="53"/>
    <n v="8"/>
    <n v="331.04"/>
    <n v="16956.939999999999"/>
    <n v="0"/>
    <n v="1966"/>
    <n v="3"/>
    <n v="7.1"/>
    <n v="3"/>
    <n v="0.63"/>
    <n v="4"/>
    <s v="Quality"/>
    <n v="1"/>
    <n v="2"/>
    <n v="526.64"/>
    <n v="74"/>
    <n v="3.9"/>
    <s v="UPI"/>
    <n v="43.6"/>
    <n v="0.45229999999999998"/>
    <x v="0"/>
    <x v="8"/>
  </r>
  <r>
    <n v="4496"/>
    <x v="26"/>
    <x v="0"/>
    <x v="3"/>
    <s v="App Ads"/>
    <n v="47"/>
    <n v="61"/>
    <n v="8"/>
    <n v="359.11"/>
    <n v="22595.65"/>
    <n v="0"/>
    <n v="2406"/>
    <n v="3"/>
    <n v="5"/>
    <n v="1"/>
    <n v="0.56000000000000005"/>
    <n v="1"/>
    <s v="Item Missing"/>
    <n v="3"/>
    <n v="3"/>
    <n v="503.6"/>
    <n v="25"/>
    <n v="3"/>
    <s v="Wallet"/>
    <n v="20.3"/>
    <n v="0.2908"/>
    <x v="1"/>
    <x v="1"/>
  </r>
  <r>
    <n v="4497"/>
    <x v="35"/>
    <x v="0"/>
    <x v="1"/>
    <s v="Social"/>
    <n v="50"/>
    <n v="59"/>
    <n v="10"/>
    <n v="559.77"/>
    <n v="33501.18"/>
    <n v="0"/>
    <n v="3706"/>
    <n v="3"/>
    <n v="0"/>
    <n v="3"/>
    <n v="0.69"/>
    <n v="3"/>
    <s v="Delivery Delay"/>
    <n v="3"/>
    <n v="2"/>
    <n v="1635.68"/>
    <n v="44"/>
    <n v="4.2"/>
    <s v="Wallet"/>
    <n v="34.299999999999997"/>
    <n v="0.38450000000000001"/>
    <x v="1"/>
    <x v="1"/>
  </r>
  <r>
    <n v="4498"/>
    <x v="40"/>
    <x v="0"/>
    <x v="2"/>
    <s v="Partner"/>
    <n v="40"/>
    <n v="92"/>
    <n v="18"/>
    <n v="479.42"/>
    <n v="44004.07"/>
    <n v="0"/>
    <n v="4228"/>
    <n v="6"/>
    <n v="18.399999999999999"/>
    <n v="1"/>
    <n v="0.09"/>
    <n v="1"/>
    <s v="Payment"/>
    <n v="0"/>
    <n v="5"/>
    <n v="752.66"/>
    <n v="18"/>
    <n v="2.7"/>
    <s v="UPI"/>
    <n v="23.6"/>
    <n v="0.31159999999999999"/>
    <x v="1"/>
    <x v="1"/>
  </r>
  <r>
    <n v="4499"/>
    <x v="21"/>
    <x v="1"/>
    <x v="1"/>
    <s v="App Ads"/>
    <n v="51"/>
    <n v="48"/>
    <n v="8"/>
    <n v="440.36"/>
    <n v="22959.27"/>
    <n v="0"/>
    <n v="2266"/>
    <n v="0"/>
    <n v="19.2"/>
    <n v="0"/>
    <n v="0.22"/>
    <n v="0"/>
    <s v="None"/>
    <n v="2"/>
    <n v="3"/>
    <n v="1167.46"/>
    <n v="53"/>
    <n v="3.7"/>
    <s v="UPI"/>
    <n v="21.4"/>
    <n v="0.29749999999999999"/>
    <x v="1"/>
    <x v="1"/>
  </r>
  <r>
    <n v="4500"/>
    <x v="29"/>
    <x v="0"/>
    <x v="4"/>
    <s v="App Ads"/>
    <n v="26"/>
    <n v="35"/>
    <n v="5"/>
    <n v="426.51"/>
    <n v="14688.89"/>
    <n v="1"/>
    <n v="1838"/>
    <n v="3"/>
    <n v="8"/>
    <n v="1"/>
    <n v="7.0000000000000007E-2"/>
    <n v="1"/>
    <s v="Quality"/>
    <n v="0"/>
    <n v="2"/>
    <n v="434.87"/>
    <n v="69"/>
    <n v="2.8"/>
    <s v="UPI"/>
    <n v="35.200000000000003"/>
    <n v="0.39090000000000003"/>
    <x v="1"/>
    <x v="1"/>
  </r>
  <r>
    <n v="4501"/>
    <x v="6"/>
    <x v="1"/>
    <x v="4"/>
    <s v="App Ads"/>
    <n v="9"/>
    <n v="16"/>
    <n v="2"/>
    <n v="364.59"/>
    <n v="6185.21"/>
    <n v="0"/>
    <n v="771"/>
    <n v="1"/>
    <n v="1.6"/>
    <n v="0"/>
    <n v="0.32"/>
    <n v="3"/>
    <s v="Delivery Delay"/>
    <n v="0"/>
    <n v="0"/>
    <n v="0"/>
    <n v="35"/>
    <n v="3.7"/>
    <s v="UPI"/>
    <n v="26.6"/>
    <n v="0.33160000000000001"/>
    <x v="1"/>
    <x v="1"/>
  </r>
  <r>
    <n v="4502"/>
    <x v="20"/>
    <x v="1"/>
    <x v="1"/>
    <s v="App Ads"/>
    <n v="36"/>
    <n v="21"/>
    <n v="2"/>
    <n v="552.66999999999996"/>
    <n v="11769.82"/>
    <n v="0"/>
    <n v="1522"/>
    <n v="0"/>
    <n v="6.5"/>
    <n v="1"/>
    <n v="0.8"/>
    <n v="2"/>
    <s v="App Issue"/>
    <n v="1"/>
    <n v="2"/>
    <n v="919.93"/>
    <n v="51"/>
    <n v="3.6"/>
    <s v="UPI"/>
    <n v="32.1"/>
    <n v="0.36890000000000001"/>
    <x v="1"/>
    <x v="1"/>
  </r>
  <r>
    <n v="4503"/>
    <x v="48"/>
    <x v="1"/>
    <x v="3"/>
    <s v="Referral"/>
    <n v="3"/>
    <n v="4"/>
    <n v="0"/>
    <n v="470.66"/>
    <n v="1741.99"/>
    <n v="0"/>
    <n v="347"/>
    <n v="0"/>
    <n v="0.6"/>
    <n v="0"/>
    <n v="0.34"/>
    <n v="2"/>
    <s v="Quality"/>
    <n v="0"/>
    <n v="0"/>
    <n v="0"/>
    <n v="39"/>
    <n v="3.8"/>
    <s v="Credit Card"/>
    <n v="26.6"/>
    <n v="0.33110000000000001"/>
    <x v="1"/>
    <x v="1"/>
  </r>
  <r>
    <n v="4504"/>
    <x v="11"/>
    <x v="0"/>
    <x v="4"/>
    <s v="Organic"/>
    <n v="58"/>
    <n v="105"/>
    <n v="5"/>
    <n v="663.43"/>
    <n v="75081.81"/>
    <n v="0"/>
    <n v="7598"/>
    <n v="1"/>
    <n v="13.2"/>
    <n v="5"/>
    <n v="0.28999999999999998"/>
    <n v="4"/>
    <s v="Payment"/>
    <n v="3"/>
    <n v="3"/>
    <n v="1598.3"/>
    <n v="20"/>
    <n v="3.3"/>
    <s v="Debit Card"/>
    <n v="20.5"/>
    <n v="0.2923"/>
    <x v="1"/>
    <x v="1"/>
  </r>
  <r>
    <n v="4505"/>
    <x v="43"/>
    <x v="1"/>
    <x v="4"/>
    <s v="Organic"/>
    <n v="37"/>
    <n v="71"/>
    <n v="5"/>
    <n v="446.08"/>
    <n v="34737.53"/>
    <n v="0"/>
    <n v="3181"/>
    <n v="3"/>
    <n v="5.3"/>
    <n v="1"/>
    <n v="0.26"/>
    <n v="2"/>
    <s v="Delivery Delay"/>
    <n v="3"/>
    <n v="0"/>
    <n v="445.68"/>
    <n v="24"/>
    <n v="3.6"/>
    <s v="UPI"/>
    <n v="22.6"/>
    <n v="0.30530000000000002"/>
    <x v="1"/>
    <x v="1"/>
  </r>
  <r>
    <n v="4506"/>
    <x v="40"/>
    <x v="1"/>
    <x v="3"/>
    <s v="App Ads"/>
    <n v="34"/>
    <n v="70"/>
    <n v="11"/>
    <n v="480.83"/>
    <n v="32708.560000000001"/>
    <n v="0"/>
    <n v="3522"/>
    <n v="3"/>
    <n v="32.5"/>
    <n v="3"/>
    <n v="0.15"/>
    <n v="2"/>
    <s v="App Issue"/>
    <n v="2"/>
    <n v="2"/>
    <n v="719.79"/>
    <n v="44"/>
    <n v="3.7"/>
    <s v="UPI"/>
    <n v="34.799999999999997"/>
    <n v="0.38769999999999999"/>
    <x v="1"/>
    <x v="1"/>
  </r>
  <r>
    <n v="4507"/>
    <x v="41"/>
    <x v="1"/>
    <x v="2"/>
    <s v="Organic"/>
    <n v="43"/>
    <n v="51"/>
    <n v="7"/>
    <n v="394.09"/>
    <n v="21336.69"/>
    <n v="0"/>
    <n v="2132"/>
    <n v="3"/>
    <n v="11.6"/>
    <n v="2"/>
    <n v="0.64"/>
    <n v="2"/>
    <s v="App Issue"/>
    <n v="1"/>
    <n v="3"/>
    <n v="560.4"/>
    <n v="61"/>
    <n v="3.6"/>
    <s v="UPI"/>
    <n v="39.1"/>
    <n v="0.41889999999999999"/>
    <x v="0"/>
    <x v="4"/>
  </r>
  <r>
    <n v="4508"/>
    <x v="47"/>
    <x v="0"/>
    <x v="3"/>
    <s v="App Ads"/>
    <n v="26"/>
    <n v="24"/>
    <n v="2"/>
    <n v="372.19"/>
    <n v="9469.7800000000007"/>
    <n v="0"/>
    <n v="1332"/>
    <n v="2"/>
    <n v="0"/>
    <n v="1"/>
    <n v="0.33"/>
    <n v="2"/>
    <s v="App Issue"/>
    <n v="1"/>
    <n v="2"/>
    <n v="936.78"/>
    <n v="12"/>
    <n v="3.6"/>
    <s v="Wallet"/>
    <n v="19"/>
    <n v="0.28320000000000001"/>
    <x v="1"/>
    <x v="1"/>
  </r>
  <r>
    <n v="4509"/>
    <x v="25"/>
    <x v="1"/>
    <x v="1"/>
    <s v="Social"/>
    <n v="38"/>
    <n v="54"/>
    <n v="6"/>
    <n v="441.44"/>
    <n v="24895.96"/>
    <n v="0"/>
    <n v="2666"/>
    <n v="1"/>
    <n v="12.3"/>
    <n v="0"/>
    <n v="0.91"/>
    <n v="1"/>
    <s v="Payment"/>
    <n v="2"/>
    <n v="2"/>
    <n v="595.63"/>
    <n v="50"/>
    <n v="2.9"/>
    <s v="UPI"/>
    <n v="30.2"/>
    <n v="0.35539999999999999"/>
    <x v="1"/>
    <x v="1"/>
  </r>
  <r>
    <n v="4510"/>
    <x v="9"/>
    <x v="0"/>
    <x v="2"/>
    <s v="Referral"/>
    <n v="27"/>
    <n v="53"/>
    <n v="5"/>
    <n v="592.94000000000005"/>
    <n v="31257.33"/>
    <n v="0"/>
    <n v="3454"/>
    <n v="2"/>
    <n v="0"/>
    <n v="2"/>
    <n v="0.17"/>
    <n v="1"/>
    <s v="Delivery Delay"/>
    <n v="3"/>
    <n v="0"/>
    <n v="420.88"/>
    <n v="83"/>
    <n v="3.6"/>
    <s v="UPI"/>
    <n v="41.7"/>
    <n v="0.43840000000000001"/>
    <x v="0"/>
    <x v="4"/>
  </r>
  <r>
    <n v="4511"/>
    <x v="41"/>
    <x v="1"/>
    <x v="0"/>
    <s v="Referral"/>
    <n v="13"/>
    <n v="20"/>
    <n v="1"/>
    <n v="393.49"/>
    <n v="7267.04"/>
    <n v="1"/>
    <n v="1313"/>
    <n v="0"/>
    <n v="4.5999999999999996"/>
    <n v="0"/>
    <n v="0.23"/>
    <n v="1"/>
    <s v="Item Missing"/>
    <n v="0"/>
    <n v="0"/>
    <n v="0"/>
    <n v="44"/>
    <n v="4.0999999999999996"/>
    <s v="Debit Card"/>
    <n v="28.7"/>
    <n v="0.3458"/>
    <x v="1"/>
    <x v="1"/>
  </r>
  <r>
    <n v="4512"/>
    <x v="8"/>
    <x v="0"/>
    <x v="0"/>
    <s v="App Ads"/>
    <n v="11"/>
    <n v="10"/>
    <n v="0"/>
    <n v="391.42"/>
    <n v="3846.74"/>
    <n v="0"/>
    <n v="841"/>
    <n v="0"/>
    <n v="0"/>
    <n v="0"/>
    <n v="0.2"/>
    <n v="0"/>
    <s v="None"/>
    <n v="0"/>
    <n v="0"/>
    <n v="0"/>
    <n v="141"/>
    <n v="3.6"/>
    <s v="UPI"/>
    <n v="53.5"/>
    <n v="0.52590000000000003"/>
    <x v="0"/>
    <x v="0"/>
  </r>
  <r>
    <n v="4513"/>
    <x v="12"/>
    <x v="0"/>
    <x v="0"/>
    <s v="App Ads"/>
    <n v="8"/>
    <n v="29"/>
    <n v="3"/>
    <n v="278.42"/>
    <n v="8643.58"/>
    <n v="1"/>
    <n v="1017"/>
    <n v="1"/>
    <n v="0"/>
    <n v="1"/>
    <n v="0.23"/>
    <n v="2"/>
    <s v="Delivery Delay"/>
    <n v="1"/>
    <n v="1"/>
    <n v="452.87"/>
    <n v="13"/>
    <n v="3.6"/>
    <s v="UPI"/>
    <n v="24"/>
    <n v="0.3145"/>
    <x v="1"/>
    <x v="1"/>
  </r>
  <r>
    <n v="4514"/>
    <x v="34"/>
    <x v="1"/>
    <x v="4"/>
    <s v="Referral"/>
    <n v="55"/>
    <n v="64"/>
    <n v="9"/>
    <n v="747.09"/>
    <n v="46068.08"/>
    <n v="0"/>
    <n v="4685"/>
    <n v="2"/>
    <n v="25.1"/>
    <n v="3"/>
    <n v="0.78"/>
    <n v="3"/>
    <s v="App Issue"/>
    <n v="2"/>
    <n v="0"/>
    <n v="644.23"/>
    <n v="27"/>
    <n v="4.2"/>
    <s v="Wallet"/>
    <n v="22.8"/>
    <n v="0.30690000000000001"/>
    <x v="1"/>
    <x v="1"/>
  </r>
  <r>
    <n v="4515"/>
    <x v="34"/>
    <x v="0"/>
    <x v="0"/>
    <s v="App Ads"/>
    <n v="22"/>
    <n v="16"/>
    <n v="0"/>
    <n v="378.27"/>
    <n v="6504.58"/>
    <n v="0"/>
    <n v="827"/>
    <n v="1"/>
    <n v="1.6"/>
    <n v="1"/>
    <n v="0.41"/>
    <n v="0"/>
    <s v="None"/>
    <n v="0"/>
    <n v="0"/>
    <n v="0"/>
    <n v="28"/>
    <n v="4.9000000000000004"/>
    <s v="Wallet"/>
    <n v="18.600000000000001"/>
    <n v="0.28050000000000003"/>
    <x v="1"/>
    <x v="1"/>
  </r>
  <r>
    <n v="4516"/>
    <x v="36"/>
    <x v="1"/>
    <x v="0"/>
    <s v="Organic"/>
    <n v="33"/>
    <n v="41"/>
    <n v="1"/>
    <n v="278.18"/>
    <n v="11730.13"/>
    <n v="0"/>
    <n v="1287"/>
    <n v="2"/>
    <n v="1.8"/>
    <n v="0"/>
    <n v="0.27"/>
    <n v="0"/>
    <s v="None"/>
    <n v="1"/>
    <n v="2"/>
    <n v="558.01"/>
    <n v="93"/>
    <n v="3.5"/>
    <s v="UPI"/>
    <n v="45.9"/>
    <n v="0.46929999999999999"/>
    <x v="0"/>
    <x v="0"/>
  </r>
  <r>
    <n v="4517"/>
    <x v="29"/>
    <x v="1"/>
    <x v="1"/>
    <s v="App Ads"/>
    <n v="11"/>
    <n v="27"/>
    <n v="1"/>
    <n v="470.97"/>
    <n v="13602.27"/>
    <n v="0"/>
    <n v="1679"/>
    <n v="1"/>
    <n v="0"/>
    <n v="0"/>
    <n v="0.17"/>
    <n v="2"/>
    <s v="Quality"/>
    <n v="0"/>
    <n v="1"/>
    <n v="236.33"/>
    <n v="71"/>
    <n v="4.5999999999999996"/>
    <s v="Debit Card"/>
    <n v="37.1"/>
    <n v="0.40460000000000002"/>
    <x v="1"/>
    <x v="1"/>
  </r>
  <r>
    <n v="4518"/>
    <x v="24"/>
    <x v="0"/>
    <x v="1"/>
    <s v="App Ads"/>
    <n v="24"/>
    <n v="54"/>
    <n v="8"/>
    <n v="479.36"/>
    <n v="24454.52"/>
    <n v="0"/>
    <n v="2831"/>
    <n v="1"/>
    <n v="5"/>
    <n v="2"/>
    <n v="0.42"/>
    <n v="2"/>
    <s v="Item Missing"/>
    <n v="2"/>
    <n v="4"/>
    <n v="1047.96"/>
    <n v="13"/>
    <n v="3.9"/>
    <s v="UPI"/>
    <n v="21.7"/>
    <n v="0.29959999999999998"/>
    <x v="1"/>
    <x v="1"/>
  </r>
  <r>
    <n v="4519"/>
    <x v="28"/>
    <x v="0"/>
    <x v="4"/>
    <s v="App Ads"/>
    <n v="29"/>
    <n v="94"/>
    <n v="14"/>
    <n v="544.49"/>
    <n v="54088.94"/>
    <n v="0"/>
    <n v="5087"/>
    <n v="4"/>
    <n v="16.7"/>
    <n v="4"/>
    <n v="0.15"/>
    <n v="5"/>
    <s v="Payment"/>
    <n v="6"/>
    <n v="4"/>
    <n v="1894.77"/>
    <n v="36"/>
    <n v="4"/>
    <s v="UPI"/>
    <n v="40.299999999999997"/>
    <n v="0.42759999999999998"/>
    <x v="0"/>
    <x v="5"/>
  </r>
  <r>
    <n v="4520"/>
    <x v="4"/>
    <x v="0"/>
    <x v="0"/>
    <s v="Partner"/>
    <n v="57"/>
    <n v="56"/>
    <n v="5"/>
    <n v="472.6"/>
    <n v="26530.15"/>
    <n v="1"/>
    <n v="2955"/>
    <n v="2"/>
    <n v="1.3"/>
    <n v="2"/>
    <n v="0.25"/>
    <n v="3"/>
    <s v="Quality"/>
    <n v="1"/>
    <n v="2"/>
    <n v="792.93"/>
    <n v="56"/>
    <n v="3.8"/>
    <s v="UPI"/>
    <n v="24.2"/>
    <n v="0.31540000000000001"/>
    <x v="1"/>
    <x v="1"/>
  </r>
  <r>
    <n v="4521"/>
    <x v="48"/>
    <x v="1"/>
    <x v="1"/>
    <s v="Organic"/>
    <n v="54"/>
    <n v="84"/>
    <n v="17"/>
    <n v="239.12"/>
    <n v="21030.9"/>
    <n v="1"/>
    <n v="2333"/>
    <n v="3"/>
    <n v="3.6"/>
    <n v="3"/>
    <n v="0.09"/>
    <n v="4"/>
    <s v="Delivery Delay"/>
    <n v="2"/>
    <n v="3"/>
    <n v="976.47"/>
    <n v="11"/>
    <n v="5"/>
    <s v="UPI"/>
    <n v="17"/>
    <n v="0.2707"/>
    <x v="1"/>
    <x v="1"/>
  </r>
  <r>
    <n v="4522"/>
    <x v="28"/>
    <x v="1"/>
    <x v="4"/>
    <s v="App Ads"/>
    <n v="33"/>
    <n v="86"/>
    <n v="10"/>
    <n v="358.52"/>
    <n v="30647.8"/>
    <n v="0"/>
    <n v="3594"/>
    <n v="7"/>
    <n v="13.4"/>
    <n v="3"/>
    <n v="0.46"/>
    <n v="4"/>
    <s v="Delivery Delay"/>
    <n v="5"/>
    <n v="3"/>
    <n v="1386.95"/>
    <n v="29"/>
    <n v="3.5"/>
    <s v="Wallet"/>
    <n v="39.4"/>
    <n v="0.4209"/>
    <x v="0"/>
    <x v="2"/>
  </r>
  <r>
    <n v="4523"/>
    <x v="20"/>
    <x v="0"/>
    <x v="1"/>
    <s v="Referral"/>
    <n v="18"/>
    <n v="17"/>
    <n v="2"/>
    <n v="577.6"/>
    <n v="9593.16"/>
    <n v="0"/>
    <n v="1130"/>
    <n v="1"/>
    <n v="0"/>
    <n v="0"/>
    <n v="0.31"/>
    <n v="1"/>
    <s v="Payment"/>
    <n v="1"/>
    <n v="0"/>
    <n v="239.59"/>
    <n v="11"/>
    <n v="3.6"/>
    <s v="UPI"/>
    <n v="12.6"/>
    <n v="0.24540000000000001"/>
    <x v="1"/>
    <x v="1"/>
  </r>
  <r>
    <n v="4524"/>
    <x v="48"/>
    <x v="1"/>
    <x v="3"/>
    <s v="Social"/>
    <n v="8"/>
    <n v="22"/>
    <n v="3"/>
    <n v="561.16999999999996"/>
    <n v="11852.43"/>
    <n v="1"/>
    <n v="1511"/>
    <n v="1"/>
    <n v="16.5"/>
    <n v="1"/>
    <n v="0.16"/>
    <n v="1"/>
    <s v="App Issue"/>
    <n v="0"/>
    <n v="1"/>
    <n v="189.54"/>
    <n v="22"/>
    <n v="3.7"/>
    <s v="COD"/>
    <n v="20.8"/>
    <n v="0.29389999999999999"/>
    <x v="1"/>
    <x v="1"/>
  </r>
  <r>
    <n v="4525"/>
    <x v="36"/>
    <x v="0"/>
    <x v="2"/>
    <s v="Organic"/>
    <n v="58"/>
    <n v="106"/>
    <n v="20"/>
    <n v="501.04"/>
    <n v="56777.04"/>
    <n v="0"/>
    <n v="5453"/>
    <n v="3"/>
    <n v="22.1"/>
    <n v="5"/>
    <n v="0.22"/>
    <n v="2"/>
    <s v="Item Missing"/>
    <n v="2"/>
    <n v="1"/>
    <n v="311.26"/>
    <n v="58"/>
    <n v="1.7"/>
    <s v="Debit Card"/>
    <n v="29.7"/>
    <n v="0.35249999999999998"/>
    <x v="1"/>
    <x v="1"/>
  </r>
  <r>
    <n v="4526"/>
    <x v="31"/>
    <x v="1"/>
    <x v="2"/>
    <s v="App Ads"/>
    <n v="42"/>
    <n v="49"/>
    <n v="2"/>
    <n v="626.54999999999995"/>
    <n v="33095.19"/>
    <n v="0"/>
    <n v="3418"/>
    <n v="2"/>
    <n v="7"/>
    <n v="2"/>
    <n v="0.65"/>
    <n v="1"/>
    <s v="Quality"/>
    <n v="0"/>
    <n v="3"/>
    <n v="955.91"/>
    <n v="13"/>
    <n v="4.4000000000000004"/>
    <s v="UPI"/>
    <n v="14.3"/>
    <n v="0.25509999999999999"/>
    <x v="1"/>
    <x v="1"/>
  </r>
  <r>
    <n v="4527"/>
    <x v="43"/>
    <x v="1"/>
    <x v="1"/>
    <s v="App Ads"/>
    <n v="20"/>
    <n v="9"/>
    <n v="0"/>
    <n v="421.56"/>
    <n v="4036.94"/>
    <n v="0"/>
    <n v="431"/>
    <n v="1"/>
    <n v="16.2"/>
    <n v="0"/>
    <n v="0.52"/>
    <n v="1"/>
    <s v="App Issue"/>
    <n v="0"/>
    <n v="0"/>
    <n v="0"/>
    <n v="13"/>
    <n v="4"/>
    <s v="Credit Card"/>
    <n v="18.7"/>
    <n v="0.28129999999999999"/>
    <x v="1"/>
    <x v="1"/>
  </r>
  <r>
    <n v="4528"/>
    <x v="0"/>
    <x v="0"/>
    <x v="2"/>
    <s v="Social"/>
    <n v="58"/>
    <n v="129"/>
    <n v="15"/>
    <n v="588.77"/>
    <n v="73809.61"/>
    <n v="0"/>
    <n v="8713"/>
    <n v="6"/>
    <n v="27.4"/>
    <n v="2"/>
    <n v="0.44"/>
    <n v="8"/>
    <s v="Quality"/>
    <n v="5"/>
    <n v="10"/>
    <n v="2079.65"/>
    <n v="17"/>
    <n v="3.7"/>
    <s v="Credit Card"/>
    <n v="38.6"/>
    <n v="0.41539999999999999"/>
    <x v="0"/>
    <x v="5"/>
  </r>
  <r>
    <n v="4529"/>
    <x v="3"/>
    <x v="1"/>
    <x v="3"/>
    <s v="App Ads"/>
    <n v="41"/>
    <n v="122"/>
    <n v="17"/>
    <n v="397.33"/>
    <n v="46593.73"/>
    <n v="0"/>
    <n v="4626"/>
    <n v="3"/>
    <n v="0"/>
    <n v="5"/>
    <n v="0.45"/>
    <n v="6"/>
    <s v="Delivery Delay"/>
    <n v="4"/>
    <n v="8"/>
    <n v="2331.25"/>
    <n v="48"/>
    <n v="4.0999999999999996"/>
    <s v="UPI"/>
    <n v="41.3"/>
    <n v="0.43509999999999999"/>
    <x v="0"/>
    <x v="2"/>
  </r>
  <r>
    <n v="4530"/>
    <x v="22"/>
    <x v="0"/>
    <x v="2"/>
    <s v="App Ads"/>
    <n v="50"/>
    <n v="104"/>
    <n v="18"/>
    <n v="657.87"/>
    <n v="70360.639999999999"/>
    <n v="0"/>
    <n v="6785"/>
    <n v="1"/>
    <n v="0"/>
    <n v="4"/>
    <n v="0.63"/>
    <n v="5"/>
    <s v="Item Missing"/>
    <n v="5"/>
    <n v="8"/>
    <n v="2409.52"/>
    <n v="27"/>
    <n v="3.5"/>
    <s v="Credit Card"/>
    <n v="30.5"/>
    <n v="0.35759999999999997"/>
    <x v="1"/>
    <x v="1"/>
  </r>
  <r>
    <n v="4531"/>
    <x v="45"/>
    <x v="1"/>
    <x v="0"/>
    <s v="App Ads"/>
    <n v="16"/>
    <n v="34"/>
    <n v="4"/>
    <n v="388.43"/>
    <n v="12864.86"/>
    <n v="0"/>
    <n v="1589"/>
    <n v="3"/>
    <n v="16.899999999999999"/>
    <n v="1"/>
    <n v="0.25"/>
    <n v="2"/>
    <s v="Quality"/>
    <n v="2"/>
    <n v="1"/>
    <n v="631.77"/>
    <n v="32"/>
    <n v="4.3"/>
    <s v="Credit Card"/>
    <n v="29.7"/>
    <n v="0.35210000000000002"/>
    <x v="1"/>
    <x v="1"/>
  </r>
  <r>
    <n v="4532"/>
    <x v="12"/>
    <x v="1"/>
    <x v="2"/>
    <s v="App Ads"/>
    <n v="23"/>
    <n v="46"/>
    <n v="2"/>
    <n v="309.86"/>
    <n v="14528.42"/>
    <n v="0"/>
    <n v="1567"/>
    <n v="1"/>
    <n v="4.5999999999999996"/>
    <n v="2"/>
    <n v="0.25"/>
    <n v="2"/>
    <s v="App Issue"/>
    <n v="2"/>
    <n v="2"/>
    <n v="918.54"/>
    <n v="125"/>
    <n v="4.0999999999999996"/>
    <s v="UPI"/>
    <n v="60.3"/>
    <n v="0.57630000000000003"/>
    <x v="0"/>
    <x v="4"/>
  </r>
  <r>
    <n v="4533"/>
    <x v="28"/>
    <x v="1"/>
    <x v="3"/>
    <s v="Organic"/>
    <n v="24"/>
    <n v="61"/>
    <n v="5"/>
    <n v="304.98"/>
    <n v="19827.13"/>
    <n v="0"/>
    <n v="2012"/>
    <n v="3"/>
    <n v="5"/>
    <n v="2"/>
    <n v="0.19"/>
    <n v="3"/>
    <s v="Payment"/>
    <n v="1"/>
    <n v="1"/>
    <n v="346.29"/>
    <n v="33"/>
    <n v="3.3"/>
    <s v="Wallet"/>
    <n v="28.7"/>
    <n v="0.3458"/>
    <x v="1"/>
    <x v="1"/>
  </r>
  <r>
    <n v="4534"/>
    <x v="33"/>
    <x v="1"/>
    <x v="2"/>
    <s v="Organic"/>
    <n v="49"/>
    <n v="136"/>
    <n v="20"/>
    <n v="616.45000000000005"/>
    <n v="75669.8"/>
    <n v="0"/>
    <n v="8901"/>
    <n v="4"/>
    <n v="24.3"/>
    <n v="7"/>
    <n v="0.31"/>
    <n v="2"/>
    <s v="Delivery Delay"/>
    <n v="6"/>
    <n v="5"/>
    <n v="3481.79"/>
    <n v="50"/>
    <n v="4.0999999999999996"/>
    <s v="Debit Card"/>
    <n v="41.9"/>
    <n v="0.43980000000000002"/>
    <x v="0"/>
    <x v="5"/>
  </r>
  <r>
    <n v="4535"/>
    <x v="45"/>
    <x v="1"/>
    <x v="4"/>
    <s v="Organic"/>
    <n v="52"/>
    <n v="1"/>
    <n v="0"/>
    <n v="629.89"/>
    <n v="652.96"/>
    <n v="0"/>
    <n v="475"/>
    <n v="0"/>
    <n v="20.3"/>
    <n v="0"/>
    <n v="0.64"/>
    <n v="2"/>
    <s v="Item Missing"/>
    <n v="0"/>
    <n v="0"/>
    <n v="0"/>
    <n v="49"/>
    <n v="3.2"/>
    <s v="Credit Card"/>
    <n v="22.7"/>
    <n v="0.30590000000000001"/>
    <x v="1"/>
    <x v="1"/>
  </r>
  <r>
    <n v="4536"/>
    <x v="14"/>
    <x v="0"/>
    <x v="4"/>
    <s v="App Ads"/>
    <n v="29"/>
    <n v="45"/>
    <n v="8"/>
    <n v="337.17"/>
    <n v="14576.38"/>
    <n v="0"/>
    <n v="2032"/>
    <n v="0"/>
    <n v="20.7"/>
    <n v="2"/>
    <n v="0.66"/>
    <n v="0"/>
    <s v="None"/>
    <n v="2"/>
    <n v="3"/>
    <n v="586.16"/>
    <n v="42"/>
    <n v="3.2"/>
    <s v="Debit Card"/>
    <n v="32.9"/>
    <n v="0.37430000000000002"/>
    <x v="1"/>
    <x v="1"/>
  </r>
  <r>
    <n v="4537"/>
    <x v="0"/>
    <x v="1"/>
    <x v="2"/>
    <s v="App Ads"/>
    <n v="36"/>
    <n v="47"/>
    <n v="2"/>
    <n v="368.18"/>
    <n v="16965.45"/>
    <n v="0"/>
    <n v="2142"/>
    <n v="0"/>
    <n v="6.6"/>
    <n v="1"/>
    <n v="0.4"/>
    <n v="2"/>
    <s v="Delivery Delay"/>
    <n v="1"/>
    <n v="2"/>
    <n v="617.09"/>
    <n v="38"/>
    <n v="3.8"/>
    <s v="UPI"/>
    <n v="23.1"/>
    <n v="0.30859999999999999"/>
    <x v="1"/>
    <x v="1"/>
  </r>
  <r>
    <n v="4538"/>
    <x v="10"/>
    <x v="0"/>
    <x v="0"/>
    <s v="Social"/>
    <n v="24"/>
    <n v="47"/>
    <n v="5"/>
    <n v="162.15"/>
    <n v="7342.49"/>
    <n v="0"/>
    <n v="1157"/>
    <n v="2"/>
    <n v="23.7"/>
    <n v="3"/>
    <n v="0.89"/>
    <n v="3"/>
    <s v="Delivery Delay"/>
    <n v="2"/>
    <n v="3"/>
    <n v="835.53"/>
    <n v="188"/>
    <n v="2.5"/>
    <s v="Wallet"/>
    <n v="87.4"/>
    <n v="0.75429999999999997"/>
    <x v="0"/>
    <x v="0"/>
  </r>
  <r>
    <n v="4539"/>
    <x v="13"/>
    <x v="1"/>
    <x v="1"/>
    <s v="App Ads"/>
    <n v="24"/>
    <n v="36"/>
    <n v="5"/>
    <n v="300.95"/>
    <n v="11749.24"/>
    <n v="0"/>
    <n v="1086"/>
    <n v="1"/>
    <n v="1.7"/>
    <n v="1"/>
    <n v="0.63"/>
    <n v="0"/>
    <s v="None"/>
    <n v="1"/>
    <n v="1"/>
    <n v="381.8"/>
    <n v="95"/>
    <n v="3.8"/>
    <s v="Debit Card"/>
    <n v="41.8"/>
    <n v="0.43859999999999999"/>
    <x v="0"/>
    <x v="8"/>
  </r>
  <r>
    <n v="4540"/>
    <x v="52"/>
    <x v="0"/>
    <x v="3"/>
    <s v="Organic"/>
    <n v="33"/>
    <n v="71"/>
    <n v="6"/>
    <n v="416.52"/>
    <n v="31491.9"/>
    <n v="0"/>
    <n v="3219"/>
    <n v="5"/>
    <n v="7.8"/>
    <n v="3"/>
    <n v="0.74"/>
    <n v="3"/>
    <s v="Delivery Delay"/>
    <n v="3"/>
    <n v="2"/>
    <n v="574.37"/>
    <n v="49"/>
    <n v="2.8"/>
    <s v="Credit Card"/>
    <n v="40.200000000000003"/>
    <n v="0.42670000000000002"/>
    <x v="0"/>
    <x v="5"/>
  </r>
  <r>
    <n v="4541"/>
    <x v="47"/>
    <x v="2"/>
    <x v="1"/>
    <s v="App Ads"/>
    <n v="55"/>
    <n v="114"/>
    <n v="16"/>
    <n v="415.53"/>
    <n v="48028.34"/>
    <n v="0"/>
    <n v="5141"/>
    <n v="5"/>
    <n v="12"/>
    <n v="3"/>
    <n v="0.1"/>
    <n v="7"/>
    <s v="Payment"/>
    <n v="6"/>
    <n v="5"/>
    <n v="274.47000000000003"/>
    <n v="95"/>
    <n v="3.5"/>
    <s v="UPI"/>
    <n v="59.4"/>
    <n v="0.56989999999999996"/>
    <x v="0"/>
    <x v="2"/>
  </r>
  <r>
    <n v="4542"/>
    <x v="26"/>
    <x v="1"/>
    <x v="2"/>
    <s v="App Ads"/>
    <n v="4"/>
    <n v="1"/>
    <n v="0"/>
    <n v="197.58"/>
    <n v="210.39"/>
    <n v="0"/>
    <n v="42"/>
    <n v="0"/>
    <n v="6.5"/>
    <n v="0"/>
    <n v="0.7"/>
    <n v="2"/>
    <s v="App Issue"/>
    <n v="0"/>
    <n v="0"/>
    <n v="0"/>
    <n v="38"/>
    <n v="4.0999999999999996"/>
    <s v="UPI"/>
    <n v="31.2"/>
    <n v="0.36299999999999999"/>
    <x v="1"/>
    <x v="1"/>
  </r>
  <r>
    <n v="4543"/>
    <x v="17"/>
    <x v="0"/>
    <x v="2"/>
    <s v="App Ads"/>
    <n v="17"/>
    <n v="1"/>
    <n v="0"/>
    <n v="273.12"/>
    <n v="297.11"/>
    <n v="0"/>
    <n v="392"/>
    <n v="0"/>
    <n v="16.3"/>
    <n v="0"/>
    <n v="0.56000000000000005"/>
    <n v="0"/>
    <s v="None"/>
    <n v="0"/>
    <n v="0"/>
    <n v="0"/>
    <n v="34"/>
    <n v="4.5999999999999996"/>
    <s v="UPI"/>
    <n v="18.399999999999999"/>
    <n v="0.27939999999999998"/>
    <x v="1"/>
    <x v="1"/>
  </r>
  <r>
    <n v="4544"/>
    <x v="50"/>
    <x v="1"/>
    <x v="3"/>
    <s v="App Ads"/>
    <n v="16"/>
    <n v="38"/>
    <n v="1"/>
    <n v="672.01"/>
    <n v="25486.66"/>
    <n v="0"/>
    <n v="2985"/>
    <n v="2"/>
    <n v="14.5"/>
    <n v="0"/>
    <n v="0.36"/>
    <n v="1"/>
    <s v="Quality"/>
    <n v="0"/>
    <n v="1"/>
    <n v="183.4"/>
    <n v="38"/>
    <n v="3.9"/>
    <s v="Credit Card"/>
    <n v="25.1"/>
    <n v="0.32179999999999997"/>
    <x v="1"/>
    <x v="1"/>
  </r>
  <r>
    <n v="4545"/>
    <x v="3"/>
    <x v="1"/>
    <x v="1"/>
    <s v="App Ads"/>
    <n v="35"/>
    <n v="40"/>
    <n v="5"/>
    <n v="587.29"/>
    <n v="23898.959999999999"/>
    <n v="0"/>
    <n v="2660"/>
    <n v="3"/>
    <n v="0.4"/>
    <n v="2"/>
    <n v="0.47"/>
    <n v="1"/>
    <s v="Item Missing"/>
    <n v="2"/>
    <n v="2"/>
    <n v="1116.31"/>
    <n v="62"/>
    <n v="4.3"/>
    <s v="UPI"/>
    <n v="41.3"/>
    <n v="0.43519999999999998"/>
    <x v="0"/>
    <x v="3"/>
  </r>
  <r>
    <n v="4546"/>
    <x v="33"/>
    <x v="0"/>
    <x v="4"/>
    <s v="Partner"/>
    <n v="35"/>
    <n v="111"/>
    <n v="20"/>
    <n v="465.95"/>
    <n v="49631.16"/>
    <n v="0"/>
    <n v="5373"/>
    <n v="3"/>
    <n v="6.5"/>
    <n v="7"/>
    <n v="0.51"/>
    <n v="3"/>
    <s v="App Issue"/>
    <n v="0"/>
    <n v="5"/>
    <n v="1162.56"/>
    <n v="39"/>
    <n v="2.6"/>
    <s v="UPI"/>
    <n v="34.700000000000003"/>
    <n v="0.38729999999999998"/>
    <x v="1"/>
    <x v="1"/>
  </r>
  <r>
    <n v="4547"/>
    <x v="47"/>
    <x v="1"/>
    <x v="3"/>
    <s v="Organic"/>
    <n v="55"/>
    <n v="137"/>
    <n v="15"/>
    <n v="469.56"/>
    <n v="63966.19"/>
    <n v="1"/>
    <n v="6470"/>
    <n v="7"/>
    <n v="18.600000000000001"/>
    <n v="1"/>
    <n v="0.6"/>
    <n v="6"/>
    <s v="App Issue"/>
    <n v="6"/>
    <n v="7"/>
    <n v="1801.43"/>
    <n v="38"/>
    <n v="3.9"/>
    <s v="UPI"/>
    <n v="42.7"/>
    <n v="0.4456"/>
    <x v="0"/>
    <x v="6"/>
  </r>
  <r>
    <n v="4548"/>
    <x v="13"/>
    <x v="1"/>
    <x v="3"/>
    <s v="Social"/>
    <n v="7"/>
    <n v="3"/>
    <n v="0"/>
    <n v="450.39"/>
    <n v="1408.21"/>
    <n v="0"/>
    <n v="621"/>
    <n v="0"/>
    <n v="11.2"/>
    <n v="0"/>
    <n v="0.42"/>
    <n v="0"/>
    <s v="None"/>
    <n v="0"/>
    <n v="0"/>
    <n v="0"/>
    <n v="70"/>
    <n v="4.7"/>
    <s v="UPI"/>
    <n v="31"/>
    <n v="0.36130000000000001"/>
    <x v="1"/>
    <x v="1"/>
  </r>
  <r>
    <n v="4549"/>
    <x v="8"/>
    <x v="1"/>
    <x v="3"/>
    <s v="Social"/>
    <n v="43"/>
    <n v="50"/>
    <n v="3"/>
    <n v="434.93"/>
    <n v="21032.68"/>
    <n v="0"/>
    <n v="2578"/>
    <n v="1"/>
    <n v="1"/>
    <n v="3"/>
    <n v="0.44"/>
    <n v="3"/>
    <s v="Item Missing"/>
    <n v="1"/>
    <n v="2"/>
    <n v="920.31"/>
    <n v="25"/>
    <n v="3.5"/>
    <s v="Debit Card"/>
    <n v="19.100000000000001"/>
    <n v="0.28349999999999997"/>
    <x v="1"/>
    <x v="1"/>
  </r>
  <r>
    <n v="4550"/>
    <x v="52"/>
    <x v="0"/>
    <x v="1"/>
    <s v="Organic"/>
    <n v="25"/>
    <n v="50"/>
    <n v="4"/>
    <n v="451.51"/>
    <n v="21063.200000000001"/>
    <n v="0"/>
    <n v="2528"/>
    <n v="2"/>
    <n v="16.5"/>
    <n v="2"/>
    <n v="0.44"/>
    <n v="3"/>
    <s v="Payment"/>
    <n v="0"/>
    <n v="3"/>
    <n v="375.87"/>
    <n v="13"/>
    <n v="3.1"/>
    <s v="Debit Card"/>
    <n v="23.3"/>
    <n v="0.31"/>
    <x v="1"/>
    <x v="1"/>
  </r>
  <r>
    <n v="4551"/>
    <x v="32"/>
    <x v="1"/>
    <x v="2"/>
    <s v="Social"/>
    <n v="4"/>
    <n v="6"/>
    <n v="0"/>
    <n v="261.43"/>
    <n v="1540.49"/>
    <n v="0"/>
    <n v="480"/>
    <n v="0"/>
    <n v="9"/>
    <n v="0"/>
    <n v="0.51"/>
    <n v="1"/>
    <s v="Payment"/>
    <n v="0"/>
    <n v="0"/>
    <n v="0"/>
    <n v="33"/>
    <n v="4"/>
    <s v="UPI"/>
    <n v="25.3"/>
    <n v="0.32300000000000001"/>
    <x v="1"/>
    <x v="1"/>
  </r>
  <r>
    <n v="4552"/>
    <x v="45"/>
    <x v="0"/>
    <x v="1"/>
    <s v="Organic"/>
    <n v="50"/>
    <n v="83"/>
    <n v="9"/>
    <n v="419.06"/>
    <n v="32120.43"/>
    <n v="1"/>
    <n v="3710"/>
    <n v="3"/>
    <n v="0"/>
    <n v="5"/>
    <n v="0.17"/>
    <n v="5"/>
    <s v="Delivery Delay"/>
    <n v="5"/>
    <n v="2"/>
    <n v="1376.27"/>
    <n v="36"/>
    <n v="3.4"/>
    <s v="Wallet"/>
    <n v="29.6"/>
    <n v="0.35149999999999998"/>
    <x v="1"/>
    <x v="1"/>
  </r>
  <r>
    <n v="4553"/>
    <x v="38"/>
    <x v="1"/>
    <x v="3"/>
    <s v="App Ads"/>
    <n v="0"/>
    <n v="0"/>
    <n v="0"/>
    <n v="207.27"/>
    <n v="0"/>
    <n v="0"/>
    <n v="184"/>
    <n v="0"/>
    <n v="6.1"/>
    <n v="0"/>
    <n v="0.45"/>
    <n v="0"/>
    <s v="None"/>
    <n v="0"/>
    <n v="0"/>
    <n v="0"/>
    <n v="21"/>
    <n v="3"/>
    <s v="UPI"/>
    <n v="17.899999999999999"/>
    <n v="0.27610000000000001"/>
    <x v="1"/>
    <x v="1"/>
  </r>
  <r>
    <n v="4554"/>
    <x v="22"/>
    <x v="0"/>
    <x v="1"/>
    <s v="Referral"/>
    <n v="54"/>
    <n v="112"/>
    <n v="18"/>
    <n v="425.05"/>
    <n v="45830.57"/>
    <n v="0"/>
    <n v="5199"/>
    <n v="4"/>
    <n v="16"/>
    <n v="2"/>
    <n v="0.44"/>
    <n v="4"/>
    <s v="Item Missing"/>
    <n v="5"/>
    <n v="7"/>
    <n v="2911.94"/>
    <n v="44"/>
    <n v="4.2"/>
    <s v="UPI"/>
    <n v="35.1"/>
    <n v="0.38969999999999999"/>
    <x v="1"/>
    <x v="1"/>
  </r>
  <r>
    <n v="4555"/>
    <x v="28"/>
    <x v="0"/>
    <x v="1"/>
    <s v="Organic"/>
    <n v="16"/>
    <n v="29"/>
    <n v="3"/>
    <n v="500.11"/>
    <n v="15662.47"/>
    <n v="1"/>
    <n v="1772"/>
    <n v="2"/>
    <n v="15"/>
    <n v="2"/>
    <n v="0.47"/>
    <n v="1"/>
    <s v="Payment"/>
    <n v="1"/>
    <n v="2"/>
    <n v="427.75"/>
    <n v="21"/>
    <n v="4.8"/>
    <s v="Wallet"/>
    <n v="21.2"/>
    <n v="0.29680000000000001"/>
    <x v="1"/>
    <x v="1"/>
  </r>
  <r>
    <n v="4556"/>
    <x v="49"/>
    <x v="0"/>
    <x v="0"/>
    <s v="App Ads"/>
    <n v="11"/>
    <n v="26"/>
    <n v="3"/>
    <n v="382.07"/>
    <n v="10504.9"/>
    <n v="0"/>
    <n v="997"/>
    <n v="0"/>
    <n v="19.8"/>
    <n v="0"/>
    <n v="0.64"/>
    <n v="2"/>
    <s v="Quality"/>
    <n v="1"/>
    <n v="2"/>
    <n v="961.94"/>
    <n v="14"/>
    <n v="2.6"/>
    <s v="COD"/>
    <n v="22.5"/>
    <n v="0.3049"/>
    <x v="1"/>
    <x v="1"/>
  </r>
  <r>
    <n v="4557"/>
    <x v="27"/>
    <x v="0"/>
    <x v="1"/>
    <s v="App Ads"/>
    <n v="18"/>
    <n v="32"/>
    <n v="5"/>
    <n v="480.15"/>
    <n v="16784.86"/>
    <n v="0"/>
    <n v="1861"/>
    <n v="2"/>
    <n v="18.399999999999999"/>
    <n v="1"/>
    <n v="0.28000000000000003"/>
    <n v="0"/>
    <s v="None"/>
    <n v="1"/>
    <n v="2"/>
    <n v="512.92999999999995"/>
    <n v="54"/>
    <n v="3.6"/>
    <s v="Credit Card"/>
    <n v="32.9"/>
    <n v="0.37419999999999998"/>
    <x v="1"/>
    <x v="1"/>
  </r>
  <r>
    <n v="4558"/>
    <x v="5"/>
    <x v="1"/>
    <x v="4"/>
    <s v="Organic"/>
    <n v="57"/>
    <n v="74"/>
    <n v="14"/>
    <n v="437.13"/>
    <n v="31219.32"/>
    <n v="0"/>
    <n v="3306"/>
    <n v="5"/>
    <n v="31"/>
    <n v="1"/>
    <n v="0.79"/>
    <n v="3"/>
    <s v="Delivery Delay"/>
    <n v="1"/>
    <n v="5"/>
    <n v="1808.55"/>
    <n v="60"/>
    <n v="5"/>
    <s v="UPI"/>
    <n v="43.9"/>
    <n v="0.45440000000000003"/>
    <x v="0"/>
    <x v="6"/>
  </r>
  <r>
    <n v="4559"/>
    <x v="33"/>
    <x v="1"/>
    <x v="2"/>
    <s v="App Ads"/>
    <n v="49"/>
    <n v="94"/>
    <n v="14"/>
    <n v="503.18"/>
    <n v="43471.14"/>
    <n v="0"/>
    <n v="5150"/>
    <n v="7"/>
    <n v="29.2"/>
    <n v="3"/>
    <n v="0.06"/>
    <n v="3"/>
    <s v="App Issue"/>
    <n v="3"/>
    <n v="7"/>
    <n v="427.63"/>
    <n v="37"/>
    <n v="4.3"/>
    <s v="UPI"/>
    <n v="37.200000000000003"/>
    <n v="0.40550000000000003"/>
    <x v="1"/>
    <x v="1"/>
  </r>
  <r>
    <n v="4560"/>
    <x v="2"/>
    <x v="1"/>
    <x v="1"/>
    <s v="App Ads"/>
    <n v="28"/>
    <n v="59"/>
    <n v="6"/>
    <n v="492.47"/>
    <n v="28497.01"/>
    <n v="0"/>
    <n v="2990"/>
    <n v="1"/>
    <n v="4.4000000000000004"/>
    <n v="3"/>
    <n v="0.43"/>
    <n v="4"/>
    <s v="Delivery Delay"/>
    <n v="2"/>
    <n v="1"/>
    <n v="567.63"/>
    <n v="55"/>
    <n v="3.1"/>
    <s v="UPI"/>
    <n v="42.9"/>
    <n v="0.4466"/>
    <x v="0"/>
    <x v="6"/>
  </r>
  <r>
    <n v="4561"/>
    <x v="37"/>
    <x v="1"/>
    <x v="1"/>
    <s v="Organic"/>
    <n v="20"/>
    <n v="36"/>
    <n v="7"/>
    <n v="347.43"/>
    <n v="12255.78"/>
    <n v="1"/>
    <n v="1307"/>
    <n v="1"/>
    <n v="2.2000000000000002"/>
    <n v="2"/>
    <n v="0.25"/>
    <n v="3"/>
    <s v="Delivery Delay"/>
    <n v="1"/>
    <n v="0"/>
    <n v="341.53"/>
    <n v="28"/>
    <n v="4.8"/>
    <s v="UPI"/>
    <n v="19.3"/>
    <n v="0.2848"/>
    <x v="1"/>
    <x v="1"/>
  </r>
  <r>
    <n v="4562"/>
    <x v="4"/>
    <x v="0"/>
    <x v="2"/>
    <s v="Social"/>
    <n v="9"/>
    <n v="25"/>
    <n v="5"/>
    <n v="278.73"/>
    <n v="7316.9"/>
    <n v="0"/>
    <n v="954"/>
    <n v="0"/>
    <n v="9.4"/>
    <n v="1"/>
    <n v="0.26"/>
    <n v="3"/>
    <s v="Delivery Delay"/>
    <n v="0"/>
    <n v="0"/>
    <n v="0"/>
    <n v="38"/>
    <n v="4.4000000000000004"/>
    <s v="UPI"/>
    <n v="33.4"/>
    <n v="0.37809999999999999"/>
    <x v="1"/>
    <x v="1"/>
  </r>
  <r>
    <n v="4563"/>
    <x v="45"/>
    <x v="0"/>
    <x v="1"/>
    <s v="Partner"/>
    <n v="32"/>
    <n v="30"/>
    <n v="4"/>
    <n v="287.62"/>
    <n v="8293.3700000000008"/>
    <n v="0"/>
    <n v="974"/>
    <n v="2"/>
    <n v="22.8"/>
    <n v="1"/>
    <n v="0.75"/>
    <n v="1"/>
    <s v="Delivery Delay"/>
    <n v="1"/>
    <n v="1"/>
    <n v="87.01"/>
    <n v="6"/>
    <n v="3.3"/>
    <s v="UPI"/>
    <n v="16.3"/>
    <n v="0.26679999999999998"/>
    <x v="1"/>
    <x v="1"/>
  </r>
  <r>
    <n v="4564"/>
    <x v="16"/>
    <x v="1"/>
    <x v="3"/>
    <s v="Referral"/>
    <n v="45"/>
    <n v="114"/>
    <n v="20"/>
    <n v="339.86"/>
    <n v="41248.47"/>
    <n v="0"/>
    <n v="4380"/>
    <n v="8"/>
    <n v="4.3"/>
    <n v="2"/>
    <n v="0.45"/>
    <n v="6"/>
    <s v="App Issue"/>
    <n v="2"/>
    <n v="2"/>
    <n v="904.84"/>
    <n v="17"/>
    <n v="2.2999999999999998"/>
    <s v="Debit Card"/>
    <n v="31"/>
    <n v="0.36109999999999998"/>
    <x v="1"/>
    <x v="1"/>
  </r>
  <r>
    <n v="4565"/>
    <x v="23"/>
    <x v="1"/>
    <x v="1"/>
    <s v="Partner"/>
    <n v="6"/>
    <n v="5"/>
    <n v="1"/>
    <n v="546.64"/>
    <n v="2994.61"/>
    <n v="0"/>
    <n v="490"/>
    <n v="0"/>
    <n v="17"/>
    <n v="0"/>
    <n v="0.47"/>
    <n v="2"/>
    <s v="Quality"/>
    <n v="0"/>
    <n v="0"/>
    <n v="0"/>
    <n v="36"/>
    <n v="5"/>
    <s v="UPI"/>
    <n v="31.1"/>
    <n v="0.36209999999999998"/>
    <x v="1"/>
    <x v="1"/>
  </r>
  <r>
    <n v="4566"/>
    <x v="35"/>
    <x v="1"/>
    <x v="3"/>
    <s v="Partner"/>
    <n v="5"/>
    <n v="12"/>
    <n v="1"/>
    <n v="536.61"/>
    <n v="7051.27"/>
    <n v="1"/>
    <n v="830"/>
    <n v="1"/>
    <n v="15.3"/>
    <n v="0"/>
    <n v="0.64"/>
    <n v="2"/>
    <s v="Delivery Delay"/>
    <n v="0"/>
    <n v="0"/>
    <n v="0"/>
    <n v="75"/>
    <n v="4.0999999999999996"/>
    <s v="Debit Card"/>
    <n v="42.2"/>
    <n v="0.44169999999999998"/>
    <x v="0"/>
    <x v="7"/>
  </r>
  <r>
    <n v="4567"/>
    <x v="28"/>
    <x v="0"/>
    <x v="4"/>
    <s v="App Ads"/>
    <n v="47"/>
    <n v="7"/>
    <n v="1"/>
    <n v="393.02"/>
    <n v="2771.88"/>
    <n v="0"/>
    <n v="690"/>
    <n v="0"/>
    <n v="4.4000000000000004"/>
    <n v="0"/>
    <n v="0.76"/>
    <n v="0"/>
    <s v="None"/>
    <n v="0"/>
    <n v="0"/>
    <n v="0"/>
    <n v="24"/>
    <n v="2.8"/>
    <s v="Debit Card"/>
    <n v="16.600000000000001"/>
    <n v="0.26869999999999999"/>
    <x v="1"/>
    <x v="1"/>
  </r>
  <r>
    <n v="4568"/>
    <x v="28"/>
    <x v="1"/>
    <x v="1"/>
    <s v="Social"/>
    <n v="44"/>
    <n v="69"/>
    <n v="10"/>
    <n v="414.53"/>
    <n v="27759.29"/>
    <n v="1"/>
    <n v="2978"/>
    <n v="3"/>
    <n v="14.7"/>
    <n v="1"/>
    <n v="0.24"/>
    <n v="2"/>
    <s v="App Issue"/>
    <n v="3"/>
    <n v="2"/>
    <n v="770.6"/>
    <n v="95"/>
    <n v="4.8"/>
    <s v="UPI"/>
    <n v="42.3"/>
    <n v="0.44219999999999998"/>
    <x v="0"/>
    <x v="3"/>
  </r>
  <r>
    <n v="4569"/>
    <x v="39"/>
    <x v="0"/>
    <x v="4"/>
    <s v="Social"/>
    <n v="26"/>
    <n v="67"/>
    <n v="3"/>
    <n v="289.55"/>
    <n v="20441.72"/>
    <n v="0"/>
    <n v="1924"/>
    <n v="3"/>
    <n v="5.3"/>
    <n v="4"/>
    <n v="0.56000000000000005"/>
    <n v="2"/>
    <s v="App Issue"/>
    <n v="4"/>
    <n v="5"/>
    <n v="1531.68"/>
    <n v="50"/>
    <n v="2.7"/>
    <s v="UPI"/>
    <n v="39.200000000000003"/>
    <n v="0.41970000000000002"/>
    <x v="0"/>
    <x v="6"/>
  </r>
  <r>
    <n v="4570"/>
    <x v="7"/>
    <x v="1"/>
    <x v="4"/>
    <s v="Social"/>
    <n v="42"/>
    <n v="62"/>
    <n v="5"/>
    <n v="297.27"/>
    <n v="17078.72"/>
    <n v="0"/>
    <n v="2247"/>
    <n v="3"/>
    <n v="19.899999999999999"/>
    <n v="0"/>
    <n v="0.36"/>
    <n v="2"/>
    <s v="Item Missing"/>
    <n v="2"/>
    <n v="5"/>
    <n v="2650.55"/>
    <n v="7"/>
    <n v="3.2"/>
    <s v="UPI"/>
    <n v="16.8"/>
    <n v="0.27"/>
    <x v="1"/>
    <x v="1"/>
  </r>
  <r>
    <n v="4571"/>
    <x v="6"/>
    <x v="0"/>
    <x v="4"/>
    <s v="Organic"/>
    <n v="31"/>
    <n v="53"/>
    <n v="5"/>
    <n v="499.51"/>
    <n v="26144.799999999999"/>
    <n v="0"/>
    <n v="2825"/>
    <n v="3"/>
    <n v="8.3000000000000007"/>
    <n v="2"/>
    <n v="0.09"/>
    <n v="3"/>
    <s v="App Issue"/>
    <n v="1"/>
    <n v="0"/>
    <n v="303.44"/>
    <n v="9"/>
    <n v="3.2"/>
    <s v="UPI"/>
    <n v="16.3"/>
    <n v="0.26679999999999998"/>
    <x v="1"/>
    <x v="1"/>
  </r>
  <r>
    <n v="4572"/>
    <x v="0"/>
    <x v="1"/>
    <x v="2"/>
    <s v="Social"/>
    <n v="38"/>
    <n v="76"/>
    <n v="13"/>
    <n v="398"/>
    <n v="31743.62"/>
    <n v="0"/>
    <n v="3609"/>
    <n v="2"/>
    <n v="11.5"/>
    <n v="0"/>
    <n v="0.53"/>
    <n v="5"/>
    <s v="Item Missing"/>
    <n v="2"/>
    <n v="5"/>
    <n v="2346.37"/>
    <n v="18"/>
    <n v="3.6"/>
    <s v="Debit Card"/>
    <n v="24.7"/>
    <n v="0.31909999999999999"/>
    <x v="1"/>
    <x v="1"/>
  </r>
  <r>
    <n v="4573"/>
    <x v="14"/>
    <x v="0"/>
    <x v="4"/>
    <s v="Organic"/>
    <n v="11"/>
    <n v="2"/>
    <n v="0"/>
    <n v="409.56"/>
    <n v="747.88"/>
    <n v="0"/>
    <n v="320"/>
    <n v="0"/>
    <n v="1.6"/>
    <n v="0"/>
    <n v="0.28000000000000003"/>
    <n v="1"/>
    <s v="App Issue"/>
    <n v="0"/>
    <n v="0"/>
    <n v="0"/>
    <n v="23"/>
    <n v="5"/>
    <s v="UPI"/>
    <n v="13.6"/>
    <n v="0.25109999999999999"/>
    <x v="1"/>
    <x v="1"/>
  </r>
  <r>
    <n v="4574"/>
    <x v="23"/>
    <x v="1"/>
    <x v="3"/>
    <s v="App Ads"/>
    <n v="50"/>
    <n v="101"/>
    <n v="13"/>
    <n v="529.86"/>
    <n v="56148.15"/>
    <n v="0"/>
    <n v="6020"/>
    <n v="4"/>
    <n v="22.3"/>
    <n v="4"/>
    <n v="0.1"/>
    <n v="6"/>
    <s v="Delivery Delay"/>
    <n v="2"/>
    <n v="7"/>
    <n v="2156.7199999999998"/>
    <n v="73"/>
    <n v="3.7"/>
    <s v="Wallet"/>
    <n v="47.1"/>
    <n v="0.47849999999999998"/>
    <x v="0"/>
    <x v="3"/>
  </r>
  <r>
    <n v="4575"/>
    <x v="28"/>
    <x v="0"/>
    <x v="4"/>
    <s v="Organic"/>
    <n v="48"/>
    <n v="49"/>
    <n v="9"/>
    <n v="502.8"/>
    <n v="26288.47"/>
    <n v="0"/>
    <n v="2827"/>
    <n v="0"/>
    <n v="8"/>
    <n v="2"/>
    <n v="0.17"/>
    <n v="2"/>
    <s v="Payment"/>
    <n v="2"/>
    <n v="2"/>
    <n v="1101.74"/>
    <n v="37"/>
    <n v="3.3"/>
    <s v="UPI"/>
    <n v="20.2"/>
    <n v="0.29010000000000002"/>
    <x v="1"/>
    <x v="1"/>
  </r>
  <r>
    <n v="4576"/>
    <x v="11"/>
    <x v="1"/>
    <x v="1"/>
    <s v="Social"/>
    <n v="50"/>
    <n v="127"/>
    <n v="6"/>
    <n v="422.12"/>
    <n v="54283.1"/>
    <n v="0"/>
    <n v="6013"/>
    <n v="3"/>
    <n v="5.7"/>
    <n v="7"/>
    <n v="0.14000000000000001"/>
    <n v="3"/>
    <s v="App Issue"/>
    <n v="2"/>
    <n v="1"/>
    <n v="839.39"/>
    <n v="16"/>
    <n v="3.7"/>
    <s v="Debit Card"/>
    <n v="22"/>
    <n v="0.30130000000000001"/>
    <x v="1"/>
    <x v="1"/>
  </r>
  <r>
    <n v="4577"/>
    <x v="0"/>
    <x v="0"/>
    <x v="2"/>
    <s v="Social"/>
    <n v="10"/>
    <n v="17"/>
    <n v="2"/>
    <n v="592.61"/>
    <n v="9641.6"/>
    <n v="0"/>
    <n v="1408"/>
    <n v="1"/>
    <n v="0"/>
    <n v="0"/>
    <n v="0.47"/>
    <n v="2"/>
    <s v="Item Missing"/>
    <n v="0"/>
    <n v="1"/>
    <n v="204.29"/>
    <n v="21"/>
    <n v="3.6"/>
    <s v="COD"/>
    <n v="27.8"/>
    <n v="0.33960000000000001"/>
    <x v="1"/>
    <x v="1"/>
  </r>
  <r>
    <n v="4578"/>
    <x v="7"/>
    <x v="1"/>
    <x v="3"/>
    <s v="App Ads"/>
    <n v="26"/>
    <n v="52"/>
    <n v="7"/>
    <n v="385.9"/>
    <n v="21414.44"/>
    <n v="0"/>
    <n v="2505"/>
    <n v="2"/>
    <n v="12.1"/>
    <n v="0"/>
    <n v="0.19"/>
    <n v="4"/>
    <s v="Payment"/>
    <n v="0"/>
    <n v="2"/>
    <n v="302.31"/>
    <n v="22"/>
    <n v="4.5999999999999996"/>
    <s v="UPI"/>
    <n v="23.3"/>
    <n v="0.30980000000000002"/>
    <x v="1"/>
    <x v="1"/>
  </r>
  <r>
    <n v="4579"/>
    <x v="25"/>
    <x v="0"/>
    <x v="1"/>
    <s v="App Ads"/>
    <n v="17"/>
    <n v="14"/>
    <n v="2"/>
    <n v="334.48"/>
    <n v="5138.0200000000004"/>
    <n v="0"/>
    <n v="550"/>
    <n v="1"/>
    <n v="0"/>
    <n v="1"/>
    <n v="0.37"/>
    <n v="1"/>
    <s v="Item Missing"/>
    <n v="0"/>
    <n v="1"/>
    <n v="365.32"/>
    <n v="34"/>
    <n v="4.3"/>
    <s v="UPI"/>
    <n v="23.2"/>
    <n v="0.30930000000000002"/>
    <x v="1"/>
    <x v="1"/>
  </r>
  <r>
    <n v="4580"/>
    <x v="41"/>
    <x v="0"/>
    <x v="0"/>
    <s v="Organic"/>
    <n v="31"/>
    <n v="75"/>
    <n v="14"/>
    <n v="298.17"/>
    <n v="24566.39"/>
    <n v="0"/>
    <n v="2744"/>
    <n v="4"/>
    <n v="14.2"/>
    <n v="2"/>
    <n v="0.18"/>
    <n v="3"/>
    <s v="Delivery Delay"/>
    <n v="0"/>
    <n v="2"/>
    <n v="323.37"/>
    <n v="63"/>
    <n v="4.2"/>
    <s v="Credit Card"/>
    <n v="38.5"/>
    <n v="0.41489999999999999"/>
    <x v="0"/>
    <x v="4"/>
  </r>
  <r>
    <n v="4581"/>
    <x v="7"/>
    <x v="1"/>
    <x v="1"/>
    <s v="Organic"/>
    <n v="26"/>
    <n v="45"/>
    <n v="5"/>
    <n v="593.95000000000005"/>
    <n v="26158.5"/>
    <n v="0"/>
    <n v="3052"/>
    <n v="2"/>
    <n v="0"/>
    <n v="1"/>
    <n v="0.66"/>
    <n v="1"/>
    <s v="Delivery Delay"/>
    <n v="2"/>
    <n v="2"/>
    <n v="1063.02"/>
    <n v="122"/>
    <n v="3.3"/>
    <s v="UPI"/>
    <n v="54.3"/>
    <n v="0.53210000000000002"/>
    <x v="0"/>
    <x v="7"/>
  </r>
  <r>
    <n v="4582"/>
    <x v="9"/>
    <x v="0"/>
    <x v="0"/>
    <s v="Partner"/>
    <n v="25"/>
    <n v="14"/>
    <n v="1"/>
    <n v="374.07"/>
    <n v="4807.34"/>
    <n v="0"/>
    <n v="839"/>
    <n v="0"/>
    <n v="5"/>
    <n v="0"/>
    <n v="0.21"/>
    <n v="2"/>
    <s v="Delivery Delay"/>
    <n v="0"/>
    <n v="0"/>
    <n v="0"/>
    <n v="142"/>
    <n v="4.5"/>
    <s v="COD"/>
    <n v="53.2"/>
    <n v="0.52429999999999999"/>
    <x v="0"/>
    <x v="0"/>
  </r>
  <r>
    <n v="4583"/>
    <x v="27"/>
    <x v="0"/>
    <x v="1"/>
    <s v="App Ads"/>
    <n v="55"/>
    <n v="74"/>
    <n v="10"/>
    <n v="451.66"/>
    <n v="36261.03"/>
    <n v="0"/>
    <n v="3091"/>
    <n v="3"/>
    <n v="11.8"/>
    <n v="1"/>
    <n v="0.49"/>
    <n v="4"/>
    <s v="Item Missing"/>
    <n v="0"/>
    <n v="2"/>
    <n v="242.31"/>
    <n v="44"/>
    <n v="3.9"/>
    <s v="UPI"/>
    <n v="27.4"/>
    <n v="0.33689999999999998"/>
    <x v="1"/>
    <x v="1"/>
  </r>
  <r>
    <n v="4584"/>
    <x v="28"/>
    <x v="1"/>
    <x v="0"/>
    <s v="Social"/>
    <n v="37"/>
    <n v="85"/>
    <n v="8"/>
    <n v="674.81"/>
    <n v="56968.09"/>
    <n v="0"/>
    <n v="6061"/>
    <n v="5"/>
    <n v="0"/>
    <n v="1"/>
    <n v="0.1"/>
    <n v="4"/>
    <s v="Payment"/>
    <n v="2"/>
    <n v="5"/>
    <n v="1058.01"/>
    <n v="42"/>
    <n v="4.3"/>
    <s v="UPI"/>
    <n v="34"/>
    <n v="0.38229999999999997"/>
    <x v="1"/>
    <x v="1"/>
  </r>
  <r>
    <n v="4585"/>
    <x v="47"/>
    <x v="1"/>
    <x v="0"/>
    <s v="Social"/>
    <n v="58"/>
    <n v="108"/>
    <n v="20"/>
    <n v="354.74"/>
    <n v="37589.46"/>
    <n v="0"/>
    <n v="4265"/>
    <n v="0"/>
    <n v="20.2"/>
    <n v="4"/>
    <n v="0.46"/>
    <n v="6"/>
    <s v="App Issue"/>
    <n v="4"/>
    <n v="7"/>
    <n v="2877.75"/>
    <n v="80"/>
    <n v="5"/>
    <s v="Credit Card"/>
    <n v="47.9"/>
    <n v="0.48409999999999997"/>
    <x v="0"/>
    <x v="6"/>
  </r>
  <r>
    <n v="4586"/>
    <x v="50"/>
    <x v="1"/>
    <x v="3"/>
    <s v="App Ads"/>
    <n v="31"/>
    <n v="72"/>
    <n v="12"/>
    <n v="463.73"/>
    <n v="34200.370000000003"/>
    <n v="0"/>
    <n v="3631"/>
    <n v="1"/>
    <n v="5.7"/>
    <n v="4"/>
    <n v="0.76"/>
    <n v="2"/>
    <s v="Quality"/>
    <n v="2"/>
    <n v="3"/>
    <n v="1011.12"/>
    <n v="18"/>
    <n v="3.4"/>
    <s v="UPI"/>
    <n v="20.8"/>
    <n v="0.29380000000000001"/>
    <x v="1"/>
    <x v="1"/>
  </r>
  <r>
    <n v="4587"/>
    <x v="49"/>
    <x v="0"/>
    <x v="1"/>
    <s v="App Ads"/>
    <n v="45"/>
    <n v="66"/>
    <n v="3"/>
    <n v="463.01"/>
    <n v="28748.27"/>
    <n v="0"/>
    <n v="3284"/>
    <n v="1"/>
    <n v="14.6"/>
    <n v="1"/>
    <n v="0.18"/>
    <n v="3"/>
    <s v="App Issue"/>
    <n v="0"/>
    <n v="1"/>
    <n v="108.26"/>
    <n v="25"/>
    <n v="5"/>
    <s v="Wallet"/>
    <n v="23.5"/>
    <n v="0.31080000000000002"/>
    <x v="1"/>
    <x v="1"/>
  </r>
  <r>
    <n v="4588"/>
    <x v="39"/>
    <x v="1"/>
    <x v="0"/>
    <s v="Referral"/>
    <n v="18"/>
    <n v="49"/>
    <n v="4"/>
    <n v="455.69"/>
    <n v="21886.83"/>
    <n v="0"/>
    <n v="2520"/>
    <n v="0"/>
    <n v="2.5"/>
    <n v="1"/>
    <n v="0.49"/>
    <n v="2"/>
    <s v="App Issue"/>
    <n v="2"/>
    <n v="1"/>
    <n v="419.19"/>
    <n v="11"/>
    <n v="3.3"/>
    <s v="UPI"/>
    <n v="15.3"/>
    <n v="0.2611"/>
    <x v="1"/>
    <x v="1"/>
  </r>
  <r>
    <n v="4589"/>
    <x v="50"/>
    <x v="1"/>
    <x v="0"/>
    <s v="Organic"/>
    <n v="28"/>
    <n v="81"/>
    <n v="4"/>
    <n v="560.13"/>
    <n v="47056.61"/>
    <n v="0"/>
    <n v="5081"/>
    <n v="3"/>
    <n v="23.5"/>
    <n v="2"/>
    <n v="0.18"/>
    <n v="2"/>
    <s v="Item Missing"/>
    <n v="4"/>
    <n v="5"/>
    <n v="2219.21"/>
    <n v="34"/>
    <n v="3.3"/>
    <s v="UPI"/>
    <n v="32.9"/>
    <n v="0.37419999999999998"/>
    <x v="1"/>
    <x v="1"/>
  </r>
  <r>
    <n v="4590"/>
    <x v="41"/>
    <x v="0"/>
    <x v="0"/>
    <s v="Social"/>
    <n v="25"/>
    <n v="9"/>
    <n v="2"/>
    <n v="495.8"/>
    <n v="4083.74"/>
    <n v="0"/>
    <n v="670"/>
    <n v="0"/>
    <n v="15.6"/>
    <n v="0"/>
    <n v="0.39"/>
    <n v="2"/>
    <s v="Item Missing"/>
    <n v="0"/>
    <n v="0"/>
    <n v="0"/>
    <n v="71"/>
    <n v="3.5"/>
    <s v="UPI"/>
    <n v="34.4"/>
    <n v="0.38540000000000002"/>
    <x v="1"/>
    <x v="1"/>
  </r>
  <r>
    <n v="4591"/>
    <x v="6"/>
    <x v="1"/>
    <x v="1"/>
    <s v="Social"/>
    <n v="46"/>
    <n v="102"/>
    <n v="3"/>
    <n v="472.53"/>
    <n v="48073.51"/>
    <n v="0"/>
    <n v="5252"/>
    <n v="2"/>
    <n v="1.6"/>
    <n v="1"/>
    <n v="0.2"/>
    <n v="2"/>
    <s v="Quality"/>
    <n v="2"/>
    <n v="0"/>
    <n v="440.48"/>
    <n v="31"/>
    <n v="4.9000000000000004"/>
    <s v="UPI"/>
    <n v="16.399999999999999"/>
    <n v="0.2671"/>
    <x v="1"/>
    <x v="1"/>
  </r>
  <r>
    <n v="4592"/>
    <x v="32"/>
    <x v="0"/>
    <x v="4"/>
    <s v="Referral"/>
    <n v="34"/>
    <n v="101"/>
    <n v="9"/>
    <n v="651.4"/>
    <n v="65286.79"/>
    <n v="0"/>
    <n v="6343"/>
    <n v="7"/>
    <n v="21.1"/>
    <n v="0"/>
    <n v="0.59"/>
    <n v="3"/>
    <s v="Delivery Delay"/>
    <n v="4"/>
    <n v="7"/>
    <n v="3482.77"/>
    <n v="49"/>
    <n v="3.9"/>
    <s v="UPI"/>
    <n v="48.7"/>
    <n v="0.49"/>
    <x v="0"/>
    <x v="0"/>
  </r>
  <r>
    <n v="4593"/>
    <x v="24"/>
    <x v="1"/>
    <x v="0"/>
    <s v="App Ads"/>
    <n v="19"/>
    <n v="41"/>
    <n v="2"/>
    <n v="272.36"/>
    <n v="10058.06"/>
    <n v="0"/>
    <n v="1480"/>
    <n v="2"/>
    <n v="18.2"/>
    <n v="2"/>
    <n v="0.7"/>
    <n v="0"/>
    <s v="None"/>
    <n v="2"/>
    <n v="1"/>
    <n v="862.7"/>
    <n v="22"/>
    <n v="3.5"/>
    <s v="UPI"/>
    <n v="27.5"/>
    <n v="0.3377"/>
    <x v="1"/>
    <x v="1"/>
  </r>
  <r>
    <n v="4594"/>
    <x v="10"/>
    <x v="1"/>
    <x v="0"/>
    <s v="App Ads"/>
    <n v="48"/>
    <n v="83"/>
    <n v="8"/>
    <n v="307.64"/>
    <n v="26879.94"/>
    <n v="0"/>
    <n v="2639"/>
    <n v="4"/>
    <n v="2.7"/>
    <n v="2"/>
    <n v="0.28999999999999998"/>
    <n v="2"/>
    <s v="App Issue"/>
    <n v="4"/>
    <n v="4"/>
    <n v="2158.67"/>
    <n v="19"/>
    <n v="3.4"/>
    <s v="UPI"/>
    <n v="23.9"/>
    <n v="0.31359999999999999"/>
    <x v="1"/>
    <x v="1"/>
  </r>
  <r>
    <n v="4595"/>
    <x v="50"/>
    <x v="1"/>
    <x v="3"/>
    <s v="App Ads"/>
    <n v="48"/>
    <n v="33"/>
    <n v="5"/>
    <n v="442.17"/>
    <n v="14922.38"/>
    <n v="0"/>
    <n v="1918"/>
    <n v="1"/>
    <n v="15.7"/>
    <n v="1"/>
    <n v="0.34"/>
    <n v="2"/>
    <s v="Quality"/>
    <n v="0"/>
    <n v="1"/>
    <n v="71.489999999999995"/>
    <n v="45"/>
    <n v="3.5"/>
    <s v="UPI"/>
    <n v="29.5"/>
    <n v="0.35110000000000002"/>
    <x v="1"/>
    <x v="1"/>
  </r>
  <r>
    <n v="4596"/>
    <x v="32"/>
    <x v="1"/>
    <x v="4"/>
    <s v="App Ads"/>
    <n v="8"/>
    <n v="12"/>
    <n v="0"/>
    <n v="512.77"/>
    <n v="6550.22"/>
    <n v="0"/>
    <n v="730"/>
    <n v="0"/>
    <n v="4.8"/>
    <n v="0"/>
    <n v="0.46"/>
    <n v="1"/>
    <s v="Payment"/>
    <n v="0"/>
    <n v="0"/>
    <n v="0"/>
    <n v="6"/>
    <n v="3.5"/>
    <s v="Wallet"/>
    <n v="13.7"/>
    <n v="0.25190000000000001"/>
    <x v="1"/>
    <x v="1"/>
  </r>
  <r>
    <n v="4597"/>
    <x v="23"/>
    <x v="0"/>
    <x v="3"/>
    <s v="Organic"/>
    <n v="24"/>
    <n v="32"/>
    <n v="2"/>
    <n v="445.04"/>
    <n v="13590.46"/>
    <n v="0"/>
    <n v="1727"/>
    <n v="1"/>
    <n v="28.2"/>
    <n v="0"/>
    <n v="0.54"/>
    <n v="0"/>
    <s v="None"/>
    <n v="0"/>
    <n v="2"/>
    <n v="270.39"/>
    <n v="37"/>
    <n v="2.5"/>
    <s v="COD"/>
    <n v="25.8"/>
    <n v="0.32579999999999998"/>
    <x v="1"/>
    <x v="1"/>
  </r>
  <r>
    <n v="4598"/>
    <x v="43"/>
    <x v="0"/>
    <x v="0"/>
    <s v="App Ads"/>
    <n v="34"/>
    <n v="84"/>
    <n v="14"/>
    <n v="370.93"/>
    <n v="28950.09"/>
    <n v="0"/>
    <n v="3464"/>
    <n v="6"/>
    <n v="5.5"/>
    <n v="2"/>
    <n v="0.28000000000000003"/>
    <n v="6"/>
    <s v="Payment"/>
    <n v="2"/>
    <n v="1"/>
    <n v="579.67999999999995"/>
    <n v="12"/>
    <n v="3.9"/>
    <s v="UPI"/>
    <n v="27.8"/>
    <n v="0.33929999999999999"/>
    <x v="1"/>
    <x v="1"/>
  </r>
  <r>
    <n v="4599"/>
    <x v="51"/>
    <x v="1"/>
    <x v="3"/>
    <s v="Social"/>
    <n v="54"/>
    <n v="138"/>
    <n v="10"/>
    <n v="601.75"/>
    <n v="85545.5"/>
    <n v="0"/>
    <n v="9013"/>
    <n v="3"/>
    <n v="19.3"/>
    <n v="0"/>
    <n v="0.46"/>
    <n v="6"/>
    <s v="Delivery Delay"/>
    <n v="7"/>
    <n v="8"/>
    <n v="2981.18"/>
    <n v="16"/>
    <n v="4.5999999999999996"/>
    <s v="Credit Card"/>
    <n v="34.9"/>
    <n v="0.38829999999999998"/>
    <x v="1"/>
    <x v="1"/>
  </r>
  <r>
    <n v="4600"/>
    <x v="10"/>
    <x v="1"/>
    <x v="3"/>
    <s v="Organic"/>
    <n v="57"/>
    <n v="93"/>
    <n v="7"/>
    <n v="547.29999999999995"/>
    <n v="52025.18"/>
    <n v="1"/>
    <n v="5841"/>
    <n v="5"/>
    <n v="13.5"/>
    <n v="3"/>
    <n v="0.46"/>
    <n v="1"/>
    <s v="Item Missing"/>
    <n v="1"/>
    <n v="4"/>
    <n v="1156.8699999999999"/>
    <n v="23"/>
    <n v="2.9"/>
    <s v="COD"/>
    <n v="25.5"/>
    <n v="0.32429999999999998"/>
    <x v="1"/>
    <x v="1"/>
  </r>
  <r>
    <n v="4601"/>
    <x v="48"/>
    <x v="1"/>
    <x v="0"/>
    <s v="App Ads"/>
    <n v="15"/>
    <n v="15"/>
    <n v="1"/>
    <n v="377.93"/>
    <n v="5755.91"/>
    <n v="0"/>
    <n v="885"/>
    <n v="1"/>
    <n v="10.5"/>
    <n v="0"/>
    <n v="0.67"/>
    <n v="0"/>
    <s v="None"/>
    <n v="0"/>
    <n v="1"/>
    <n v="319.64999999999998"/>
    <n v="8"/>
    <n v="3.8"/>
    <s v="Debit Card"/>
    <n v="12.2"/>
    <n v="0.2432"/>
    <x v="1"/>
    <x v="1"/>
  </r>
  <r>
    <n v="4602"/>
    <x v="51"/>
    <x v="0"/>
    <x v="4"/>
    <s v="App Ads"/>
    <n v="24"/>
    <n v="1"/>
    <n v="0"/>
    <n v="646.84"/>
    <n v="705.28"/>
    <n v="0"/>
    <n v="377"/>
    <n v="0"/>
    <n v="10.6"/>
    <n v="0"/>
    <n v="0.5"/>
    <n v="1"/>
    <s v="Quality"/>
    <n v="0"/>
    <n v="0"/>
    <n v="0"/>
    <n v="29"/>
    <n v="3.6"/>
    <s v="UPI"/>
    <n v="19.7"/>
    <n v="0.2873"/>
    <x v="1"/>
    <x v="1"/>
  </r>
  <r>
    <n v="4603"/>
    <x v="39"/>
    <x v="1"/>
    <x v="4"/>
    <s v="Social"/>
    <n v="8"/>
    <n v="18"/>
    <n v="3"/>
    <n v="400.07"/>
    <n v="7537.73"/>
    <n v="1"/>
    <n v="904"/>
    <n v="0"/>
    <n v="12.2"/>
    <n v="1"/>
    <n v="0.04"/>
    <n v="2"/>
    <s v="Item Missing"/>
    <n v="1"/>
    <n v="0"/>
    <n v="321.5"/>
    <n v="65"/>
    <n v="3.4"/>
    <s v="COD"/>
    <n v="33.200000000000003"/>
    <n v="0.37630000000000002"/>
    <x v="1"/>
    <x v="1"/>
  </r>
  <r>
    <n v="4604"/>
    <x v="11"/>
    <x v="0"/>
    <x v="3"/>
    <s v="Social"/>
    <n v="4"/>
    <n v="9"/>
    <n v="1"/>
    <n v="417.48"/>
    <n v="4064.66"/>
    <n v="0"/>
    <n v="406"/>
    <n v="0"/>
    <n v="33.299999999999997"/>
    <n v="0"/>
    <n v="0.7"/>
    <n v="1"/>
    <s v="Quality"/>
    <n v="0"/>
    <n v="0"/>
    <n v="0"/>
    <n v="93"/>
    <n v="3.6"/>
    <s v="UPI"/>
    <n v="45.9"/>
    <n v="0.46960000000000002"/>
    <x v="0"/>
    <x v="7"/>
  </r>
  <r>
    <n v="4605"/>
    <x v="49"/>
    <x v="0"/>
    <x v="1"/>
    <s v="App Ads"/>
    <n v="20"/>
    <n v="2"/>
    <n v="0"/>
    <n v="266.42"/>
    <n v="580.59"/>
    <n v="0"/>
    <n v="200"/>
    <n v="0"/>
    <n v="15.4"/>
    <n v="0"/>
    <n v="0.24"/>
    <n v="0"/>
    <s v="None"/>
    <n v="0"/>
    <n v="0"/>
    <n v="0"/>
    <n v="39"/>
    <n v="4.7"/>
    <s v="Debit Card"/>
    <n v="20.3"/>
    <n v="0.2908"/>
    <x v="1"/>
    <x v="1"/>
  </r>
  <r>
    <n v="4606"/>
    <x v="31"/>
    <x v="1"/>
    <x v="3"/>
    <s v="Referral"/>
    <n v="51"/>
    <n v="111"/>
    <n v="5"/>
    <n v="481.59"/>
    <n v="52610.98"/>
    <n v="0"/>
    <n v="6158"/>
    <n v="7"/>
    <n v="32.299999999999997"/>
    <n v="6"/>
    <n v="0.28000000000000003"/>
    <n v="5"/>
    <s v="App Issue"/>
    <n v="1"/>
    <n v="3"/>
    <n v="877.82"/>
    <n v="21"/>
    <n v="4.4000000000000004"/>
    <s v="UPI"/>
    <n v="40.1"/>
    <n v="0.42599999999999999"/>
    <x v="0"/>
    <x v="8"/>
  </r>
  <r>
    <n v="4607"/>
    <x v="21"/>
    <x v="1"/>
    <x v="4"/>
    <s v="Social"/>
    <n v="24"/>
    <n v="59"/>
    <n v="10"/>
    <n v="680.96"/>
    <n v="42242.23"/>
    <n v="0"/>
    <n v="4013"/>
    <n v="0"/>
    <n v="0"/>
    <n v="2"/>
    <n v="0.17"/>
    <n v="3"/>
    <s v="Delivery Delay"/>
    <n v="0"/>
    <n v="3"/>
    <n v="592.02"/>
    <n v="44"/>
    <n v="2.7"/>
    <s v="Credit Card"/>
    <n v="33.9"/>
    <n v="0.38140000000000002"/>
    <x v="1"/>
    <x v="1"/>
  </r>
  <r>
    <n v="4608"/>
    <x v="37"/>
    <x v="1"/>
    <x v="4"/>
    <s v="Referral"/>
    <n v="12"/>
    <n v="1"/>
    <n v="0"/>
    <n v="676.32"/>
    <n v="632.67999999999995"/>
    <n v="0"/>
    <n v="402"/>
    <n v="0"/>
    <n v="15.6"/>
    <n v="0"/>
    <n v="0.77"/>
    <n v="2"/>
    <s v="Delivery Delay"/>
    <n v="0"/>
    <n v="0"/>
    <n v="0"/>
    <n v="24"/>
    <n v="3.9"/>
    <s v="Credit Card"/>
    <n v="29.9"/>
    <n v="0.35339999999999999"/>
    <x v="1"/>
    <x v="1"/>
  </r>
  <r>
    <n v="4609"/>
    <x v="52"/>
    <x v="2"/>
    <x v="1"/>
    <s v="App Ads"/>
    <n v="14"/>
    <n v="13"/>
    <n v="1"/>
    <n v="407.12"/>
    <n v="5576"/>
    <n v="0"/>
    <n v="829"/>
    <n v="0"/>
    <n v="0"/>
    <n v="1"/>
    <n v="0.17"/>
    <n v="2"/>
    <s v="App Issue"/>
    <n v="0"/>
    <n v="1"/>
    <n v="162.03"/>
    <n v="18"/>
    <n v="3.4"/>
    <s v="Credit Card"/>
    <n v="19.399999999999999"/>
    <n v="0.28520000000000001"/>
    <x v="1"/>
    <x v="1"/>
  </r>
  <r>
    <n v="4610"/>
    <x v="3"/>
    <x v="0"/>
    <x v="1"/>
    <s v="Referral"/>
    <n v="42"/>
    <n v="157"/>
    <n v="20"/>
    <n v="385.24"/>
    <n v="65980.59"/>
    <n v="0"/>
    <n v="5915"/>
    <n v="1"/>
    <n v="6.8"/>
    <n v="9"/>
    <n v="0.17"/>
    <n v="6"/>
    <s v="Item Missing"/>
    <n v="6"/>
    <n v="5"/>
    <n v="2465.66"/>
    <n v="23"/>
    <n v="2.4"/>
    <s v="UPI"/>
    <n v="36.1"/>
    <n v="0.39700000000000002"/>
    <x v="1"/>
    <x v="1"/>
  </r>
  <r>
    <n v="4611"/>
    <x v="0"/>
    <x v="1"/>
    <x v="1"/>
    <s v="Organic"/>
    <n v="33"/>
    <n v="60"/>
    <n v="4"/>
    <n v="452.62"/>
    <n v="25006.71"/>
    <n v="0"/>
    <n v="3286"/>
    <n v="1"/>
    <n v="15"/>
    <n v="1"/>
    <n v="0.2"/>
    <n v="3"/>
    <s v="Delivery Delay"/>
    <n v="0"/>
    <n v="4"/>
    <n v="734.27"/>
    <n v="50"/>
    <n v="3.2"/>
    <s v="UPI"/>
    <n v="30.3"/>
    <n v="0.35649999999999998"/>
    <x v="1"/>
    <x v="1"/>
  </r>
  <r>
    <n v="4612"/>
    <x v="35"/>
    <x v="1"/>
    <x v="2"/>
    <s v="Social"/>
    <n v="28"/>
    <n v="101"/>
    <n v="5"/>
    <n v="621.17999999999995"/>
    <n v="67280.61"/>
    <n v="0"/>
    <n v="7117"/>
    <n v="6"/>
    <n v="27"/>
    <n v="3"/>
    <n v="0.3"/>
    <n v="3"/>
    <s v="Item Missing"/>
    <n v="4"/>
    <n v="3"/>
    <n v="1567.19"/>
    <n v="28"/>
    <n v="3.2"/>
    <s v="Credit Card"/>
    <n v="39.5"/>
    <n v="0.42159999999999997"/>
    <x v="0"/>
    <x v="6"/>
  </r>
  <r>
    <n v="4613"/>
    <x v="1"/>
    <x v="1"/>
    <x v="3"/>
    <s v="Referral"/>
    <n v="22"/>
    <n v="43"/>
    <n v="5"/>
    <n v="474.58"/>
    <n v="20641.2"/>
    <n v="0"/>
    <n v="2666"/>
    <n v="2"/>
    <n v="46.3"/>
    <n v="2"/>
    <n v="0.64"/>
    <n v="3"/>
    <s v="Delivery Delay"/>
    <n v="0"/>
    <n v="1"/>
    <n v="305.07"/>
    <n v="78"/>
    <n v="3.7"/>
    <s v="UPI"/>
    <n v="48.4"/>
    <n v="0.48780000000000001"/>
    <x v="0"/>
    <x v="6"/>
  </r>
  <r>
    <n v="4614"/>
    <x v="8"/>
    <x v="0"/>
    <x v="0"/>
    <s v="Social"/>
    <n v="57"/>
    <n v="152"/>
    <n v="8"/>
    <n v="545.82000000000005"/>
    <n v="78021.27"/>
    <n v="0"/>
    <n v="8536"/>
    <n v="4"/>
    <n v="4.0999999999999996"/>
    <n v="6"/>
    <n v="0.57999999999999996"/>
    <n v="5"/>
    <s v="Quality"/>
    <n v="4"/>
    <n v="4"/>
    <n v="1355.19"/>
    <n v="72"/>
    <n v="3.6"/>
    <s v="Credit Card"/>
    <n v="43.7"/>
    <n v="0.45279999999999998"/>
    <x v="0"/>
    <x v="4"/>
  </r>
  <r>
    <n v="4615"/>
    <x v="22"/>
    <x v="0"/>
    <x v="0"/>
    <s v="Social"/>
    <n v="8"/>
    <n v="12"/>
    <n v="1"/>
    <n v="533.45000000000005"/>
    <n v="6923.99"/>
    <n v="0"/>
    <n v="874"/>
    <n v="0"/>
    <n v="3.6"/>
    <n v="0"/>
    <n v="0.22"/>
    <n v="2"/>
    <s v="App Issue"/>
    <n v="1"/>
    <n v="1"/>
    <n v="367.95"/>
    <n v="8"/>
    <n v="3.7"/>
    <s v="Wallet"/>
    <n v="22.9"/>
    <n v="0.30730000000000002"/>
    <x v="1"/>
    <x v="1"/>
  </r>
  <r>
    <n v="4616"/>
    <x v="4"/>
    <x v="0"/>
    <x v="0"/>
    <s v="App Ads"/>
    <n v="47"/>
    <n v="59"/>
    <n v="11"/>
    <n v="585.94000000000005"/>
    <n v="34557.58"/>
    <n v="1"/>
    <n v="3533"/>
    <n v="4"/>
    <n v="29.4"/>
    <n v="1"/>
    <n v="0.56000000000000005"/>
    <n v="4"/>
    <s v="Payment"/>
    <n v="1"/>
    <n v="1"/>
    <n v="0"/>
    <n v="66"/>
    <n v="3.1"/>
    <s v="Credit Card"/>
    <n v="38.1"/>
    <n v="0.41139999999999999"/>
    <x v="0"/>
    <x v="7"/>
  </r>
  <r>
    <n v="4617"/>
    <x v="41"/>
    <x v="0"/>
    <x v="4"/>
    <s v="Organic"/>
    <n v="60"/>
    <n v="30"/>
    <n v="1"/>
    <n v="553.34"/>
    <n v="16853.189999999999"/>
    <n v="0"/>
    <n v="1758"/>
    <n v="1"/>
    <n v="8.9"/>
    <n v="1"/>
    <n v="0.11"/>
    <n v="2"/>
    <s v="Payment"/>
    <n v="1"/>
    <n v="2"/>
    <n v="407.18"/>
    <n v="10"/>
    <n v="4.2"/>
    <s v="UPI"/>
    <n v="6"/>
    <n v="0.21099999999999999"/>
    <x v="1"/>
    <x v="1"/>
  </r>
  <r>
    <n v="4618"/>
    <x v="47"/>
    <x v="0"/>
    <x v="0"/>
    <s v="App Ads"/>
    <n v="48"/>
    <n v="106"/>
    <n v="9"/>
    <n v="373.46"/>
    <n v="43036.89"/>
    <n v="0"/>
    <n v="4397"/>
    <n v="5"/>
    <n v="1.8"/>
    <n v="1"/>
    <n v="0.36"/>
    <n v="6"/>
    <s v="Item Missing"/>
    <n v="5"/>
    <n v="3"/>
    <n v="2173.37"/>
    <n v="37"/>
    <n v="3.8"/>
    <s v="UPI"/>
    <n v="36"/>
    <n v="0.39679999999999999"/>
    <x v="1"/>
    <x v="1"/>
  </r>
  <r>
    <n v="4619"/>
    <x v="26"/>
    <x v="1"/>
    <x v="0"/>
    <s v="Social"/>
    <n v="32"/>
    <n v="35"/>
    <n v="5"/>
    <n v="468.82"/>
    <n v="17389.84"/>
    <n v="1"/>
    <n v="1922"/>
    <n v="1"/>
    <n v="0"/>
    <n v="1"/>
    <n v="0.23"/>
    <n v="2"/>
    <s v="Delivery Delay"/>
    <n v="1"/>
    <n v="1"/>
    <n v="161.65"/>
    <n v="34"/>
    <n v="2.8"/>
    <s v="UPI"/>
    <n v="20.2"/>
    <n v="0.2903"/>
    <x v="1"/>
    <x v="1"/>
  </r>
  <r>
    <n v="4620"/>
    <x v="23"/>
    <x v="1"/>
    <x v="2"/>
    <s v="Referral"/>
    <n v="36"/>
    <n v="37"/>
    <n v="4"/>
    <n v="396.27"/>
    <n v="15417.53"/>
    <n v="0"/>
    <n v="1418"/>
    <n v="0"/>
    <n v="14.1"/>
    <n v="2"/>
    <n v="0.66"/>
    <n v="3"/>
    <s v="Payment"/>
    <n v="2"/>
    <n v="1"/>
    <n v="401.23"/>
    <n v="19"/>
    <n v="3.5"/>
    <s v="Wallet"/>
    <n v="22"/>
    <n v="0.3014"/>
    <x v="1"/>
    <x v="1"/>
  </r>
  <r>
    <n v="4621"/>
    <x v="50"/>
    <x v="0"/>
    <x v="2"/>
    <s v="Organic"/>
    <n v="52"/>
    <n v="28"/>
    <n v="4"/>
    <n v="562.27"/>
    <n v="15187.41"/>
    <n v="0"/>
    <n v="1790"/>
    <n v="2"/>
    <n v="15.1"/>
    <n v="1"/>
    <n v="0.35"/>
    <n v="1"/>
    <s v="Delivery Delay"/>
    <n v="0"/>
    <n v="1"/>
    <n v="296.95"/>
    <n v="9"/>
    <n v="2.8"/>
    <s v="UPI"/>
    <n v="15.5"/>
    <n v="0.26200000000000001"/>
    <x v="1"/>
    <x v="1"/>
  </r>
  <r>
    <n v="4622"/>
    <x v="48"/>
    <x v="1"/>
    <x v="2"/>
    <s v="App Ads"/>
    <n v="8"/>
    <n v="15"/>
    <n v="0"/>
    <n v="512.30999999999995"/>
    <n v="6963.37"/>
    <n v="1"/>
    <n v="1217"/>
    <n v="1"/>
    <n v="13"/>
    <n v="1"/>
    <n v="0.74"/>
    <n v="2"/>
    <s v="Quality"/>
    <n v="0"/>
    <n v="0"/>
    <n v="0"/>
    <n v="87"/>
    <n v="3.1"/>
    <s v="Credit Card"/>
    <n v="46"/>
    <n v="0.47020000000000001"/>
    <x v="0"/>
    <x v="0"/>
  </r>
  <r>
    <n v="4623"/>
    <x v="19"/>
    <x v="1"/>
    <x v="2"/>
    <s v="App Ads"/>
    <n v="49"/>
    <n v="118"/>
    <n v="14"/>
    <n v="517.19000000000005"/>
    <n v="62161.35"/>
    <n v="0"/>
    <n v="6667"/>
    <n v="7"/>
    <n v="0"/>
    <n v="1"/>
    <n v="0.33"/>
    <n v="3"/>
    <s v="App Issue"/>
    <n v="4"/>
    <n v="6"/>
    <n v="575.65"/>
    <n v="38"/>
    <n v="2.1"/>
    <s v="UPI"/>
    <n v="35.1"/>
    <n v="0.38990000000000002"/>
    <x v="1"/>
    <x v="1"/>
  </r>
  <r>
    <n v="4624"/>
    <x v="0"/>
    <x v="1"/>
    <x v="1"/>
    <s v="App Ads"/>
    <n v="10"/>
    <n v="16"/>
    <n v="2"/>
    <n v="493.74"/>
    <n v="8198.2099999999991"/>
    <n v="0"/>
    <n v="1057"/>
    <n v="0"/>
    <n v="0"/>
    <n v="0"/>
    <n v="0.39"/>
    <n v="2"/>
    <s v="Payment"/>
    <n v="1"/>
    <n v="0"/>
    <n v="262.85000000000002"/>
    <n v="12"/>
    <n v="4.9000000000000004"/>
    <s v="UPI"/>
    <n v="14.8"/>
    <n v="0.25819999999999999"/>
    <x v="1"/>
    <x v="1"/>
  </r>
  <r>
    <n v="4625"/>
    <x v="40"/>
    <x v="1"/>
    <x v="1"/>
    <s v="Referral"/>
    <n v="8"/>
    <n v="12"/>
    <n v="2"/>
    <n v="267.68"/>
    <n v="3464.29"/>
    <n v="0"/>
    <n v="312"/>
    <n v="1"/>
    <n v="25.7"/>
    <n v="0"/>
    <n v="0.23"/>
    <n v="0"/>
    <s v="None"/>
    <n v="0"/>
    <n v="0"/>
    <n v="0"/>
    <n v="8"/>
    <n v="4.9000000000000004"/>
    <s v="COD"/>
    <n v="14.5"/>
    <n v="0.25640000000000002"/>
    <x v="1"/>
    <x v="1"/>
  </r>
  <r>
    <n v="4626"/>
    <x v="40"/>
    <x v="1"/>
    <x v="1"/>
    <s v="Referral"/>
    <n v="2"/>
    <n v="6"/>
    <n v="0"/>
    <n v="517.05999999999995"/>
    <n v="3067.71"/>
    <n v="0"/>
    <n v="461"/>
    <n v="0"/>
    <n v="14.7"/>
    <n v="0"/>
    <n v="0.41"/>
    <n v="2"/>
    <s v="App Issue"/>
    <n v="0"/>
    <n v="0"/>
    <n v="0"/>
    <n v="18"/>
    <n v="4"/>
    <s v="UPI"/>
    <n v="21.3"/>
    <n v="0.2969"/>
    <x v="1"/>
    <x v="1"/>
  </r>
  <r>
    <n v="4627"/>
    <x v="43"/>
    <x v="0"/>
    <x v="2"/>
    <s v="Organic"/>
    <n v="6"/>
    <n v="3"/>
    <n v="0"/>
    <n v="298.14999999999998"/>
    <n v="806.24"/>
    <n v="0"/>
    <n v="176"/>
    <n v="0"/>
    <n v="7.2"/>
    <n v="0"/>
    <n v="0.39"/>
    <n v="2"/>
    <s v="App Issue"/>
    <n v="0"/>
    <n v="0"/>
    <n v="0"/>
    <n v="51"/>
    <n v="4"/>
    <s v="UPI"/>
    <n v="31.8"/>
    <n v="0.36670000000000003"/>
    <x v="1"/>
    <x v="1"/>
  </r>
  <r>
    <n v="4628"/>
    <x v="16"/>
    <x v="0"/>
    <x v="4"/>
    <s v="App Ads"/>
    <n v="38"/>
    <n v="123"/>
    <n v="18"/>
    <n v="329.06"/>
    <n v="36472.25"/>
    <n v="1"/>
    <n v="4165"/>
    <n v="4"/>
    <n v="16.600000000000001"/>
    <n v="3"/>
    <n v="0.59"/>
    <n v="3"/>
    <s v="Item Missing"/>
    <n v="1"/>
    <n v="3"/>
    <n v="516.05999999999995"/>
    <n v="26"/>
    <n v="2.2999999999999998"/>
    <s v="Wallet"/>
    <n v="27.3"/>
    <n v="0.3362"/>
    <x v="1"/>
    <x v="1"/>
  </r>
  <r>
    <n v="4629"/>
    <x v="11"/>
    <x v="1"/>
    <x v="0"/>
    <s v="Partner"/>
    <n v="5"/>
    <n v="4"/>
    <n v="0"/>
    <n v="585.16"/>
    <n v="2551.35"/>
    <n v="0"/>
    <n v="476"/>
    <n v="0"/>
    <n v="17"/>
    <n v="0"/>
    <n v="0.14000000000000001"/>
    <n v="0"/>
    <s v="None"/>
    <n v="0"/>
    <n v="0"/>
    <n v="0"/>
    <n v="26"/>
    <n v="2.7"/>
    <s v="UPI"/>
    <n v="20.8"/>
    <n v="0.29389999999999999"/>
    <x v="1"/>
    <x v="1"/>
  </r>
  <r>
    <n v="4630"/>
    <x v="29"/>
    <x v="1"/>
    <x v="2"/>
    <s v="Social"/>
    <n v="42"/>
    <n v="71"/>
    <n v="5"/>
    <n v="403.65"/>
    <n v="30886.9"/>
    <n v="0"/>
    <n v="3253"/>
    <n v="3"/>
    <n v="34.299999999999997"/>
    <n v="2"/>
    <n v="0.39"/>
    <n v="3"/>
    <s v="Payment"/>
    <n v="1"/>
    <n v="0"/>
    <n v="185.82"/>
    <n v="44"/>
    <n v="4.5"/>
    <s v="UPI"/>
    <n v="27.8"/>
    <n v="0.33950000000000002"/>
    <x v="1"/>
    <x v="1"/>
  </r>
  <r>
    <n v="4631"/>
    <x v="42"/>
    <x v="1"/>
    <x v="2"/>
    <s v="App Ads"/>
    <n v="5"/>
    <n v="10"/>
    <n v="1"/>
    <n v="285.45"/>
    <n v="2950.69"/>
    <n v="0"/>
    <n v="398"/>
    <n v="1"/>
    <n v="0"/>
    <n v="1"/>
    <n v="0.34"/>
    <n v="1"/>
    <s v="Quality"/>
    <n v="0"/>
    <n v="0"/>
    <n v="0"/>
    <n v="61"/>
    <n v="3.6"/>
    <s v="UPI"/>
    <n v="34.299999999999997"/>
    <n v="0.38440000000000002"/>
    <x v="1"/>
    <x v="1"/>
  </r>
  <r>
    <n v="4632"/>
    <x v="41"/>
    <x v="1"/>
    <x v="4"/>
    <s v="App Ads"/>
    <n v="12"/>
    <n v="31"/>
    <n v="3"/>
    <n v="375.55"/>
    <n v="11724.83"/>
    <n v="0"/>
    <n v="1730"/>
    <n v="1"/>
    <n v="18.3"/>
    <n v="1"/>
    <n v="0.59"/>
    <n v="2"/>
    <s v="Quality"/>
    <n v="1"/>
    <n v="1"/>
    <n v="234.98"/>
    <n v="30"/>
    <n v="2.6"/>
    <s v="UPI"/>
    <n v="29.2"/>
    <n v="0.34920000000000001"/>
    <x v="1"/>
    <x v="1"/>
  </r>
  <r>
    <n v="4633"/>
    <x v="25"/>
    <x v="0"/>
    <x v="3"/>
    <s v="App Ads"/>
    <n v="22"/>
    <n v="11"/>
    <n v="0"/>
    <n v="539.45000000000005"/>
    <n v="6331.66"/>
    <n v="1"/>
    <n v="1035"/>
    <n v="0"/>
    <n v="7.9"/>
    <n v="1"/>
    <n v="0.52"/>
    <n v="0"/>
    <s v="None"/>
    <n v="0"/>
    <n v="1"/>
    <n v="182.93"/>
    <n v="45"/>
    <n v="4.4000000000000004"/>
    <s v="Credit Card"/>
    <n v="23.3"/>
    <n v="0.30990000000000001"/>
    <x v="1"/>
    <x v="1"/>
  </r>
  <r>
    <n v="4634"/>
    <x v="16"/>
    <x v="0"/>
    <x v="1"/>
    <s v="App Ads"/>
    <n v="52"/>
    <n v="100"/>
    <n v="10"/>
    <n v="393.34"/>
    <n v="38120.25"/>
    <n v="0"/>
    <n v="4546"/>
    <n v="0"/>
    <n v="9.1999999999999993"/>
    <n v="1"/>
    <n v="0.32"/>
    <n v="1"/>
    <s v="Quality"/>
    <n v="5"/>
    <n v="2"/>
    <n v="991.87"/>
    <n v="9"/>
    <n v="3.3"/>
    <s v="Credit Card"/>
    <n v="13"/>
    <n v="0.2477"/>
    <x v="1"/>
    <x v="1"/>
  </r>
  <r>
    <n v="4635"/>
    <x v="38"/>
    <x v="1"/>
    <x v="2"/>
    <s v="Social"/>
    <n v="9"/>
    <n v="12"/>
    <n v="1"/>
    <n v="583.51"/>
    <n v="7627.41"/>
    <n v="0"/>
    <n v="1113"/>
    <n v="0"/>
    <n v="7.2"/>
    <n v="0"/>
    <n v="0.55000000000000004"/>
    <n v="2"/>
    <s v="Quality"/>
    <n v="0"/>
    <n v="0"/>
    <n v="0"/>
    <n v="41"/>
    <n v="2.6"/>
    <s v="Wallet"/>
    <n v="28.5"/>
    <n v="0.34399999999999997"/>
    <x v="1"/>
    <x v="1"/>
  </r>
  <r>
    <n v="4636"/>
    <x v="11"/>
    <x v="0"/>
    <x v="2"/>
    <s v="App Ads"/>
    <n v="21"/>
    <n v="54"/>
    <n v="4"/>
    <n v="559.20000000000005"/>
    <n v="31314.14"/>
    <n v="0"/>
    <n v="3334"/>
    <n v="2"/>
    <n v="11.2"/>
    <n v="1"/>
    <n v="0.64"/>
    <n v="2"/>
    <s v="Quality"/>
    <n v="3"/>
    <n v="2"/>
    <n v="655.94"/>
    <n v="49"/>
    <n v="3.2"/>
    <s v="UPI"/>
    <n v="40.5"/>
    <n v="0.42909999999999998"/>
    <x v="0"/>
    <x v="3"/>
  </r>
  <r>
    <n v="4637"/>
    <x v="19"/>
    <x v="1"/>
    <x v="2"/>
    <s v="Organic"/>
    <n v="6"/>
    <n v="8"/>
    <n v="1"/>
    <n v="570.42999999999995"/>
    <n v="4708.0200000000004"/>
    <n v="0"/>
    <n v="721"/>
    <n v="0"/>
    <n v="14.2"/>
    <n v="0"/>
    <n v="0.37"/>
    <n v="2"/>
    <s v="App Issue"/>
    <n v="0"/>
    <n v="0"/>
    <n v="0"/>
    <n v="71"/>
    <n v="4.0999999999999996"/>
    <s v="UPI"/>
    <n v="37.700000000000003"/>
    <n v="0.4088"/>
    <x v="0"/>
    <x v="4"/>
  </r>
  <r>
    <n v="4638"/>
    <x v="14"/>
    <x v="1"/>
    <x v="4"/>
    <s v="App Ads"/>
    <n v="13"/>
    <n v="3"/>
    <n v="0"/>
    <n v="528.30999999999995"/>
    <n v="1622.97"/>
    <n v="1"/>
    <n v="626"/>
    <n v="0"/>
    <n v="7.3"/>
    <n v="0"/>
    <n v="0.2"/>
    <n v="0"/>
    <s v="None"/>
    <n v="0"/>
    <n v="0"/>
    <n v="0"/>
    <n v="35"/>
    <n v="5"/>
    <s v="UPI"/>
    <n v="18.3"/>
    <n v="0.27889999999999998"/>
    <x v="1"/>
    <x v="1"/>
  </r>
  <r>
    <n v="4639"/>
    <x v="50"/>
    <x v="1"/>
    <x v="0"/>
    <s v="Organic"/>
    <n v="32"/>
    <n v="67"/>
    <n v="13"/>
    <n v="297.48"/>
    <n v="19821.849999999999"/>
    <n v="0"/>
    <n v="2123"/>
    <n v="4"/>
    <n v="14.8"/>
    <n v="2"/>
    <n v="0.45"/>
    <n v="4"/>
    <s v="Delivery Delay"/>
    <n v="3"/>
    <n v="1"/>
    <n v="847.07"/>
    <n v="114"/>
    <n v="3.9"/>
    <s v="Wallet"/>
    <n v="59.1"/>
    <n v="0.56810000000000005"/>
    <x v="0"/>
    <x v="4"/>
  </r>
  <r>
    <n v="4640"/>
    <x v="34"/>
    <x v="0"/>
    <x v="2"/>
    <s v="App Ads"/>
    <n v="45"/>
    <n v="80"/>
    <n v="16"/>
    <n v="418.75"/>
    <n v="33301.589999999997"/>
    <n v="0"/>
    <n v="3591"/>
    <n v="3"/>
    <n v="20.3"/>
    <n v="5"/>
    <n v="0.56999999999999995"/>
    <n v="5"/>
    <s v="Payment"/>
    <n v="0"/>
    <n v="4"/>
    <n v="565.35"/>
    <n v="64"/>
    <n v="3.1"/>
    <s v="UPI"/>
    <n v="48.4"/>
    <n v="0.48799999999999999"/>
    <x v="0"/>
    <x v="8"/>
  </r>
  <r>
    <n v="4641"/>
    <x v="13"/>
    <x v="1"/>
    <x v="0"/>
    <s v="Social"/>
    <n v="32"/>
    <n v="103"/>
    <n v="15"/>
    <n v="502.56"/>
    <n v="49361.96"/>
    <n v="0"/>
    <n v="5577"/>
    <n v="5"/>
    <n v="16"/>
    <n v="6"/>
    <n v="0.13"/>
    <n v="5"/>
    <s v="Item Missing"/>
    <n v="2"/>
    <n v="0"/>
    <n v="425.58"/>
    <n v="60"/>
    <n v="2.6"/>
    <s v="UPI"/>
    <n v="46.6"/>
    <n v="0.4748"/>
    <x v="0"/>
    <x v="6"/>
  </r>
  <r>
    <n v="4642"/>
    <x v="45"/>
    <x v="0"/>
    <x v="0"/>
    <s v="App Ads"/>
    <n v="38"/>
    <n v="98"/>
    <n v="6"/>
    <n v="353.87"/>
    <n v="35270.07"/>
    <n v="0"/>
    <n v="3604"/>
    <n v="7"/>
    <n v="17.899999999999999"/>
    <n v="5"/>
    <n v="0.32"/>
    <n v="6"/>
    <s v="Item Missing"/>
    <n v="3"/>
    <n v="1"/>
    <n v="232.94"/>
    <n v="27"/>
    <n v="4.3"/>
    <s v="UPI"/>
    <n v="37"/>
    <n v="0.4037"/>
    <x v="1"/>
    <x v="1"/>
  </r>
  <r>
    <n v="4643"/>
    <x v="51"/>
    <x v="1"/>
    <x v="0"/>
    <s v="Referral"/>
    <n v="21"/>
    <n v="23"/>
    <n v="4"/>
    <n v="511.33"/>
    <n v="11147.97"/>
    <n v="0"/>
    <n v="1384"/>
    <n v="1"/>
    <n v="10.6"/>
    <n v="0"/>
    <n v="0.33"/>
    <n v="0"/>
    <s v="None"/>
    <n v="0"/>
    <n v="1"/>
    <n v="277.33999999999997"/>
    <n v="9"/>
    <n v="4.7"/>
    <s v="Credit Card"/>
    <n v="17"/>
    <n v="0.2707"/>
    <x v="1"/>
    <x v="1"/>
  </r>
  <r>
    <n v="4644"/>
    <x v="24"/>
    <x v="0"/>
    <x v="1"/>
    <s v="App Ads"/>
    <n v="12"/>
    <n v="31"/>
    <n v="2"/>
    <n v="577.99"/>
    <n v="16579.36"/>
    <n v="0"/>
    <n v="1986"/>
    <n v="1"/>
    <n v="22.1"/>
    <n v="1"/>
    <n v="0.32"/>
    <n v="3"/>
    <s v="Delivery Delay"/>
    <n v="1"/>
    <n v="2"/>
    <n v="529.21"/>
    <n v="31"/>
    <n v="3.2"/>
    <s v="Debit Card"/>
    <n v="30.1"/>
    <n v="0.3553"/>
    <x v="1"/>
    <x v="1"/>
  </r>
  <r>
    <n v="4645"/>
    <x v="45"/>
    <x v="1"/>
    <x v="1"/>
    <s v="Organic"/>
    <n v="40"/>
    <n v="75"/>
    <n v="4"/>
    <n v="314.87"/>
    <n v="23553.33"/>
    <n v="0"/>
    <n v="2905"/>
    <n v="3"/>
    <n v="5.0999999999999996"/>
    <n v="1"/>
    <n v="0.64"/>
    <n v="2"/>
    <s v="Quality"/>
    <n v="3"/>
    <n v="3"/>
    <n v="1379.71"/>
    <n v="29"/>
    <n v="4.2"/>
    <s v="UPI"/>
    <n v="29.3"/>
    <n v="0.34920000000000001"/>
    <x v="1"/>
    <x v="1"/>
  </r>
  <r>
    <n v="4646"/>
    <x v="18"/>
    <x v="1"/>
    <x v="2"/>
    <s v="App Ads"/>
    <n v="50"/>
    <n v="118"/>
    <n v="9"/>
    <n v="233.06"/>
    <n v="29291.49"/>
    <n v="0"/>
    <n v="3088"/>
    <n v="8"/>
    <n v="30.9"/>
    <n v="6"/>
    <n v="0.65"/>
    <n v="4"/>
    <s v="Delivery Delay"/>
    <n v="6"/>
    <n v="3"/>
    <n v="2102.58"/>
    <n v="36"/>
    <n v="3.2"/>
    <s v="UPI"/>
    <n v="41.5"/>
    <n v="0.43669999999999998"/>
    <x v="0"/>
    <x v="2"/>
  </r>
  <r>
    <n v="4647"/>
    <x v="33"/>
    <x v="0"/>
    <x v="4"/>
    <s v="Referral"/>
    <n v="36"/>
    <n v="43"/>
    <n v="1"/>
    <n v="461.62"/>
    <n v="20360.439999999999"/>
    <n v="1"/>
    <n v="2453"/>
    <n v="3"/>
    <n v="15.8"/>
    <n v="1"/>
    <n v="0.52"/>
    <n v="3"/>
    <s v="Item Missing"/>
    <n v="2"/>
    <n v="3"/>
    <n v="675.91"/>
    <n v="12"/>
    <n v="3.2"/>
    <s v="UPI"/>
    <n v="20.2"/>
    <n v="0.29039999999999999"/>
    <x v="1"/>
    <x v="1"/>
  </r>
  <r>
    <n v="4648"/>
    <x v="0"/>
    <x v="1"/>
    <x v="0"/>
    <s v="App Ads"/>
    <n v="6"/>
    <n v="9"/>
    <n v="1"/>
    <n v="743.01"/>
    <n v="7158.88"/>
    <n v="0"/>
    <n v="855"/>
    <n v="0"/>
    <n v="14.6"/>
    <n v="0"/>
    <n v="0.38"/>
    <n v="1"/>
    <s v="App Issue"/>
    <n v="0"/>
    <n v="0"/>
    <n v="0"/>
    <n v="24"/>
    <n v="4.5999999999999996"/>
    <s v="UPI"/>
    <n v="20.5"/>
    <n v="0.29199999999999998"/>
    <x v="1"/>
    <x v="1"/>
  </r>
  <r>
    <n v="4649"/>
    <x v="41"/>
    <x v="0"/>
    <x v="0"/>
    <s v="Social"/>
    <n v="60"/>
    <n v="139"/>
    <n v="20"/>
    <n v="443.77"/>
    <n v="57187.74"/>
    <n v="0"/>
    <n v="6032"/>
    <n v="1"/>
    <n v="18.8"/>
    <n v="2"/>
    <n v="0.33"/>
    <n v="3"/>
    <s v="Payment"/>
    <n v="8"/>
    <n v="4"/>
    <n v="1315.2"/>
    <n v="12"/>
    <n v="2.6"/>
    <s v="Debit Card"/>
    <n v="24.5"/>
    <n v="0.31730000000000003"/>
    <x v="1"/>
    <x v="1"/>
  </r>
  <r>
    <n v="4650"/>
    <x v="46"/>
    <x v="0"/>
    <x v="1"/>
    <s v="Organic"/>
    <n v="11"/>
    <n v="26"/>
    <n v="1"/>
    <n v="297.33"/>
    <n v="8335.9699999999993"/>
    <n v="0"/>
    <n v="994"/>
    <n v="2"/>
    <n v="1.8"/>
    <n v="1"/>
    <n v="0.31"/>
    <n v="3"/>
    <s v="App Issue"/>
    <n v="1"/>
    <n v="0"/>
    <n v="270.08"/>
    <n v="23"/>
    <n v="3.7"/>
    <s v="UPI"/>
    <n v="25.4"/>
    <n v="0.32350000000000001"/>
    <x v="1"/>
    <x v="1"/>
  </r>
  <r>
    <n v="4651"/>
    <x v="18"/>
    <x v="1"/>
    <x v="0"/>
    <s v="App Ads"/>
    <n v="33"/>
    <n v="4"/>
    <n v="0"/>
    <n v="516.91999999999996"/>
    <n v="1992.16"/>
    <n v="0"/>
    <n v="609"/>
    <n v="0"/>
    <n v="11.8"/>
    <n v="0"/>
    <n v="0.32"/>
    <n v="2"/>
    <s v="Payment"/>
    <n v="0"/>
    <n v="0"/>
    <n v="0"/>
    <n v="16"/>
    <n v="2.2000000000000002"/>
    <s v="UPI"/>
    <n v="13.6"/>
    <n v="0.25119999999999998"/>
    <x v="1"/>
    <x v="1"/>
  </r>
  <r>
    <n v="4652"/>
    <x v="48"/>
    <x v="1"/>
    <x v="0"/>
    <s v="App Ads"/>
    <n v="46"/>
    <n v="104"/>
    <n v="5"/>
    <n v="489.53"/>
    <n v="53896.52"/>
    <n v="0"/>
    <n v="5296"/>
    <n v="0"/>
    <n v="24.8"/>
    <n v="2"/>
    <n v="0.15"/>
    <n v="4"/>
    <s v="App Issue"/>
    <n v="5"/>
    <n v="6"/>
    <n v="4006.75"/>
    <n v="54"/>
    <n v="4"/>
    <s v="Credit Card"/>
    <n v="33.4"/>
    <n v="0.37790000000000001"/>
    <x v="1"/>
    <x v="1"/>
  </r>
  <r>
    <n v="4653"/>
    <x v="35"/>
    <x v="0"/>
    <x v="3"/>
    <s v="Social"/>
    <n v="59"/>
    <n v="66"/>
    <n v="4"/>
    <n v="519.05999999999995"/>
    <n v="32905.81"/>
    <n v="0"/>
    <n v="3431"/>
    <n v="3"/>
    <n v="14.1"/>
    <n v="0"/>
    <n v="0.26"/>
    <n v="2"/>
    <s v="App Issue"/>
    <n v="3"/>
    <n v="3"/>
    <n v="1493.78"/>
    <n v="13"/>
    <n v="4.7"/>
    <s v="UPI"/>
    <n v="13.8"/>
    <n v="0.25209999999999999"/>
    <x v="1"/>
    <x v="1"/>
  </r>
  <r>
    <n v="4654"/>
    <x v="49"/>
    <x v="1"/>
    <x v="4"/>
    <s v="Partner"/>
    <n v="32"/>
    <n v="64"/>
    <n v="9"/>
    <n v="712.59"/>
    <n v="46743.59"/>
    <n v="0"/>
    <n v="4338"/>
    <n v="1"/>
    <n v="13.3"/>
    <n v="3"/>
    <n v="0.36"/>
    <n v="4"/>
    <s v="Payment"/>
    <n v="4"/>
    <n v="2"/>
    <n v="1841.02"/>
    <n v="86"/>
    <n v="2.8"/>
    <s v="UPI"/>
    <n v="49.2"/>
    <n v="0.49419999999999997"/>
    <x v="0"/>
    <x v="8"/>
  </r>
  <r>
    <n v="4655"/>
    <x v="12"/>
    <x v="1"/>
    <x v="3"/>
    <s v="App Ads"/>
    <n v="55"/>
    <n v="26"/>
    <n v="1"/>
    <n v="304.5"/>
    <n v="8676.19"/>
    <n v="0"/>
    <n v="1133"/>
    <n v="0"/>
    <n v="8.6999999999999993"/>
    <n v="1"/>
    <n v="0.44"/>
    <n v="2"/>
    <s v="Item Missing"/>
    <n v="1"/>
    <n v="2"/>
    <n v="564.13"/>
    <n v="44"/>
    <n v="3.2"/>
    <s v="Debit Card"/>
    <n v="22"/>
    <n v="0.30159999999999998"/>
    <x v="1"/>
    <x v="1"/>
  </r>
  <r>
    <n v="4656"/>
    <x v="7"/>
    <x v="1"/>
    <x v="2"/>
    <s v="Organic"/>
    <n v="26"/>
    <n v="65"/>
    <n v="6"/>
    <n v="540.69000000000005"/>
    <n v="32343.06"/>
    <n v="0"/>
    <n v="3917"/>
    <n v="4"/>
    <n v="5.6"/>
    <n v="1"/>
    <n v="0.34"/>
    <n v="4"/>
    <s v="Delivery Delay"/>
    <n v="1"/>
    <n v="3"/>
    <n v="402.25"/>
    <n v="40"/>
    <n v="4.2"/>
    <s v="UPI"/>
    <n v="34.700000000000003"/>
    <n v="0.38719999999999999"/>
    <x v="1"/>
    <x v="1"/>
  </r>
  <r>
    <n v="4657"/>
    <x v="42"/>
    <x v="0"/>
    <x v="2"/>
    <s v="App Ads"/>
    <n v="4"/>
    <n v="9"/>
    <n v="1"/>
    <n v="447.7"/>
    <n v="3854.03"/>
    <n v="0"/>
    <n v="626"/>
    <n v="1"/>
    <n v="0"/>
    <n v="0"/>
    <n v="0.95"/>
    <n v="2"/>
    <s v="App Issue"/>
    <n v="0"/>
    <n v="0"/>
    <n v="0"/>
    <n v="123"/>
    <n v="4.4000000000000004"/>
    <s v="UPI"/>
    <n v="63.3"/>
    <n v="0.59860000000000002"/>
    <x v="0"/>
    <x v="6"/>
  </r>
  <r>
    <n v="4658"/>
    <x v="44"/>
    <x v="0"/>
    <x v="1"/>
    <s v="App Ads"/>
    <n v="9"/>
    <n v="10"/>
    <n v="1"/>
    <n v="500.5"/>
    <n v="4756.6499999999996"/>
    <n v="1"/>
    <n v="804"/>
    <n v="0"/>
    <n v="3.2"/>
    <n v="0"/>
    <n v="0.56000000000000005"/>
    <n v="1"/>
    <s v="Quality"/>
    <n v="0"/>
    <n v="0"/>
    <n v="0"/>
    <n v="36"/>
    <n v="3.7"/>
    <s v="Credit Card"/>
    <n v="20.399999999999999"/>
    <n v="0.2918"/>
    <x v="1"/>
    <x v="1"/>
  </r>
  <r>
    <n v="4659"/>
    <x v="4"/>
    <x v="1"/>
    <x v="0"/>
    <s v="Social"/>
    <n v="55"/>
    <n v="117"/>
    <n v="6"/>
    <n v="369.28"/>
    <n v="44582.87"/>
    <n v="0"/>
    <n v="4824"/>
    <n v="1"/>
    <n v="18.5"/>
    <n v="5"/>
    <n v="0.48"/>
    <n v="4"/>
    <s v="Delivery Delay"/>
    <n v="1"/>
    <n v="1"/>
    <n v="544.02"/>
    <n v="39"/>
    <n v="3"/>
    <s v="UPI"/>
    <n v="32.299999999999997"/>
    <n v="0.3705"/>
    <x v="1"/>
    <x v="1"/>
  </r>
  <r>
    <n v="4660"/>
    <x v="14"/>
    <x v="0"/>
    <x v="1"/>
    <s v="Social"/>
    <n v="5"/>
    <n v="9"/>
    <n v="2"/>
    <n v="282.64"/>
    <n v="2632.88"/>
    <n v="1"/>
    <n v="719"/>
    <n v="1"/>
    <n v="31.9"/>
    <n v="1"/>
    <n v="0.53"/>
    <n v="1"/>
    <s v="Quality"/>
    <n v="1"/>
    <n v="0"/>
    <n v="176.27"/>
    <n v="59"/>
    <n v="3.3"/>
    <s v="Credit Card"/>
    <n v="35.6"/>
    <n v="0.39329999999999998"/>
    <x v="1"/>
    <x v="1"/>
  </r>
  <r>
    <n v="4661"/>
    <x v="13"/>
    <x v="0"/>
    <x v="0"/>
    <s v="App Ads"/>
    <n v="56"/>
    <n v="128"/>
    <n v="8"/>
    <n v="648.83000000000004"/>
    <n v="78296.820000000007"/>
    <n v="0"/>
    <n v="9250"/>
    <n v="4"/>
    <n v="2.6"/>
    <n v="1"/>
    <n v="0.31"/>
    <n v="5"/>
    <s v="Payment"/>
    <n v="0"/>
    <n v="1"/>
    <n v="125.84"/>
    <n v="22"/>
    <n v="4.4000000000000004"/>
    <s v="UPI"/>
    <n v="21.6"/>
    <n v="0.2989"/>
    <x v="1"/>
    <x v="1"/>
  </r>
  <r>
    <n v="4662"/>
    <x v="44"/>
    <x v="1"/>
    <x v="4"/>
    <s v="Referral"/>
    <n v="26"/>
    <n v="18"/>
    <n v="3"/>
    <n v="665.91"/>
    <n v="12883.72"/>
    <n v="0"/>
    <n v="1270"/>
    <n v="0"/>
    <n v="0"/>
    <n v="1"/>
    <n v="0.33"/>
    <n v="2"/>
    <s v="Delivery Delay"/>
    <n v="1"/>
    <n v="1"/>
    <n v="725.11"/>
    <n v="22"/>
    <n v="3.6"/>
    <s v="Wallet"/>
    <n v="22.7"/>
    <n v="0.30620000000000003"/>
    <x v="1"/>
    <x v="1"/>
  </r>
  <r>
    <n v="4663"/>
    <x v="27"/>
    <x v="0"/>
    <x v="3"/>
    <s v="App Ads"/>
    <n v="58"/>
    <n v="48"/>
    <n v="9"/>
    <n v="684.01"/>
    <n v="30098.98"/>
    <n v="0"/>
    <n v="3134"/>
    <n v="3"/>
    <n v="4.8"/>
    <n v="1"/>
    <n v="0.3"/>
    <n v="2"/>
    <s v="Item Missing"/>
    <n v="1"/>
    <n v="3"/>
    <n v="1107.19"/>
    <n v="21"/>
    <n v="3.3"/>
    <s v="UPI"/>
    <n v="14.7"/>
    <n v="0.25779999999999997"/>
    <x v="1"/>
    <x v="1"/>
  </r>
  <r>
    <n v="4664"/>
    <x v="15"/>
    <x v="1"/>
    <x v="3"/>
    <s v="Social"/>
    <n v="60"/>
    <n v="73"/>
    <n v="14"/>
    <n v="361.99"/>
    <n v="23993.57"/>
    <n v="0"/>
    <n v="2729"/>
    <n v="0"/>
    <n v="34.700000000000003"/>
    <n v="2"/>
    <n v="0.2"/>
    <n v="2"/>
    <s v="Delivery Delay"/>
    <n v="4"/>
    <n v="5"/>
    <n v="2118.8000000000002"/>
    <n v="37"/>
    <n v="4.7"/>
    <s v="UPI"/>
    <n v="24.6"/>
    <n v="0.31850000000000001"/>
    <x v="1"/>
    <x v="1"/>
  </r>
  <r>
    <n v="4665"/>
    <x v="39"/>
    <x v="0"/>
    <x v="1"/>
    <s v="App Ads"/>
    <n v="4"/>
    <n v="7"/>
    <n v="1"/>
    <n v="432.39"/>
    <n v="3325.64"/>
    <n v="0"/>
    <n v="371"/>
    <n v="0"/>
    <n v="27.6"/>
    <n v="0"/>
    <n v="0.65"/>
    <n v="0"/>
    <s v="None"/>
    <n v="0"/>
    <n v="0"/>
    <n v="0"/>
    <n v="78"/>
    <n v="2.7"/>
    <s v="UPI"/>
    <n v="42.7"/>
    <n v="0.44579999999999997"/>
    <x v="0"/>
    <x v="7"/>
  </r>
  <r>
    <n v="4666"/>
    <x v="19"/>
    <x v="1"/>
    <x v="0"/>
    <s v="App Ads"/>
    <n v="37"/>
    <n v="115"/>
    <n v="17"/>
    <n v="596.91999999999996"/>
    <n v="74918.33"/>
    <n v="0"/>
    <n v="7526"/>
    <n v="3"/>
    <n v="3.9"/>
    <n v="5"/>
    <n v="0.56999999999999995"/>
    <n v="4"/>
    <s v="Payment"/>
    <n v="4"/>
    <n v="9"/>
    <n v="4756.83"/>
    <n v="39"/>
    <n v="3.1"/>
    <s v="Debit Card"/>
    <n v="38.9"/>
    <n v="0.4178"/>
    <x v="0"/>
    <x v="3"/>
  </r>
  <r>
    <n v="4667"/>
    <x v="39"/>
    <x v="1"/>
    <x v="4"/>
    <s v="App Ads"/>
    <n v="1"/>
    <n v="2"/>
    <n v="0"/>
    <n v="431.9"/>
    <n v="923.98"/>
    <n v="0"/>
    <n v="371"/>
    <n v="0"/>
    <n v="2.5"/>
    <n v="0"/>
    <n v="0.32"/>
    <n v="2"/>
    <s v="App Issue"/>
    <n v="0"/>
    <n v="0"/>
    <n v="0"/>
    <n v="56"/>
    <n v="3.5"/>
    <s v="Debit Card"/>
    <n v="31.9"/>
    <n v="0.36730000000000002"/>
    <x v="1"/>
    <x v="1"/>
  </r>
  <r>
    <n v="4668"/>
    <x v="42"/>
    <x v="2"/>
    <x v="0"/>
    <s v="Organic"/>
    <n v="19"/>
    <n v="49"/>
    <n v="2"/>
    <n v="368.37"/>
    <n v="19244.62"/>
    <n v="0"/>
    <n v="2054"/>
    <n v="2"/>
    <n v="12.4"/>
    <n v="1"/>
    <n v="0.45"/>
    <n v="2"/>
    <s v="Payment"/>
    <n v="2"/>
    <n v="2"/>
    <n v="656.32"/>
    <n v="37"/>
    <n v="3.3"/>
    <s v="UPI"/>
    <n v="28.8"/>
    <n v="0.34589999999999999"/>
    <x v="1"/>
    <x v="1"/>
  </r>
  <r>
    <n v="4669"/>
    <x v="33"/>
    <x v="1"/>
    <x v="2"/>
    <s v="Social"/>
    <n v="57"/>
    <n v="63"/>
    <n v="7"/>
    <n v="500.57"/>
    <n v="30727.51"/>
    <n v="0"/>
    <n v="3294"/>
    <n v="4"/>
    <n v="19.8"/>
    <n v="0"/>
    <n v="0.46"/>
    <n v="3"/>
    <s v="Delivery Delay"/>
    <n v="3"/>
    <n v="0"/>
    <n v="573.25"/>
    <n v="11"/>
    <n v="2.9"/>
    <s v="Wallet"/>
    <n v="18.100000000000001"/>
    <n v="0.27729999999999999"/>
    <x v="1"/>
    <x v="1"/>
  </r>
  <r>
    <n v="4670"/>
    <x v="4"/>
    <x v="1"/>
    <x v="1"/>
    <s v="Organic"/>
    <n v="60"/>
    <n v="81"/>
    <n v="3"/>
    <n v="302.35000000000002"/>
    <n v="23484.97"/>
    <n v="0"/>
    <n v="2817"/>
    <n v="6"/>
    <n v="15"/>
    <n v="2"/>
    <n v="0.56000000000000005"/>
    <n v="3"/>
    <s v="Quality"/>
    <n v="1"/>
    <n v="1"/>
    <n v="452.35"/>
    <n v="25"/>
    <n v="3.5"/>
    <s v="UPI"/>
    <n v="29.9"/>
    <n v="0.35339999999999999"/>
    <x v="1"/>
    <x v="1"/>
  </r>
  <r>
    <n v="4671"/>
    <x v="38"/>
    <x v="0"/>
    <x v="1"/>
    <s v="Partner"/>
    <n v="8"/>
    <n v="10"/>
    <n v="2"/>
    <n v="232.18"/>
    <n v="2223.02"/>
    <n v="1"/>
    <n v="638"/>
    <n v="1"/>
    <n v="22"/>
    <n v="1"/>
    <n v="0.36"/>
    <n v="1"/>
    <s v="Payment"/>
    <n v="0"/>
    <n v="0"/>
    <n v="0"/>
    <n v="3"/>
    <n v="3.7"/>
    <s v="Wallet"/>
    <n v="13.7"/>
    <n v="0.25190000000000001"/>
    <x v="1"/>
    <x v="1"/>
  </r>
  <r>
    <n v="4672"/>
    <x v="6"/>
    <x v="1"/>
    <x v="0"/>
    <s v="App Ads"/>
    <n v="60"/>
    <n v="98"/>
    <n v="11"/>
    <n v="732.18"/>
    <n v="74119"/>
    <n v="0"/>
    <n v="7079"/>
    <n v="7"/>
    <n v="27.7"/>
    <n v="3"/>
    <n v="0.32"/>
    <n v="2"/>
    <s v="Payment"/>
    <n v="0"/>
    <n v="6"/>
    <n v="714.5"/>
    <n v="15"/>
    <n v="5"/>
    <s v="Debit Card"/>
    <n v="26.8"/>
    <n v="0.33239999999999997"/>
    <x v="1"/>
    <x v="1"/>
  </r>
  <r>
    <n v="4673"/>
    <x v="49"/>
    <x v="1"/>
    <x v="4"/>
    <s v="Organic"/>
    <n v="11"/>
    <n v="26"/>
    <n v="1"/>
    <n v="414.33"/>
    <n v="9957.61"/>
    <n v="0"/>
    <n v="1089"/>
    <n v="1"/>
    <n v="26.5"/>
    <n v="1"/>
    <n v="0.25"/>
    <n v="2"/>
    <s v="App Issue"/>
    <n v="1"/>
    <n v="2"/>
    <n v="821.18"/>
    <n v="18"/>
    <n v="1.2"/>
    <s v="UPI"/>
    <n v="25.1"/>
    <n v="0.32119999999999999"/>
    <x v="1"/>
    <x v="1"/>
  </r>
  <r>
    <n v="4674"/>
    <x v="52"/>
    <x v="1"/>
    <x v="1"/>
    <s v="Social"/>
    <n v="20"/>
    <n v="31"/>
    <n v="5"/>
    <n v="548.63"/>
    <n v="16153.24"/>
    <n v="0"/>
    <n v="1891"/>
    <n v="1"/>
    <n v="11.6"/>
    <n v="2"/>
    <n v="0.08"/>
    <n v="1"/>
    <s v="Item Missing"/>
    <n v="0"/>
    <n v="2"/>
    <n v="231.58"/>
    <n v="20"/>
    <n v="2.5"/>
    <s v="Credit Card"/>
    <n v="20.6"/>
    <n v="0.29249999999999998"/>
    <x v="1"/>
    <x v="1"/>
  </r>
  <r>
    <n v="4675"/>
    <x v="13"/>
    <x v="0"/>
    <x v="2"/>
    <s v="Social"/>
    <n v="31"/>
    <n v="48"/>
    <n v="5"/>
    <n v="417.25"/>
    <n v="18662.18"/>
    <n v="0"/>
    <n v="2183"/>
    <n v="1"/>
    <n v="21"/>
    <n v="2"/>
    <n v="0.52"/>
    <n v="2"/>
    <s v="Quality"/>
    <n v="3"/>
    <n v="1"/>
    <n v="628.48"/>
    <n v="18"/>
    <n v="4.0999999999999996"/>
    <s v="UPI"/>
    <n v="22"/>
    <n v="0.30159999999999998"/>
    <x v="1"/>
    <x v="1"/>
  </r>
  <r>
    <n v="4676"/>
    <x v="15"/>
    <x v="0"/>
    <x v="1"/>
    <s v="Organic"/>
    <n v="13"/>
    <n v="29"/>
    <n v="3"/>
    <n v="478.89"/>
    <n v="14724.48"/>
    <n v="0"/>
    <n v="1898"/>
    <n v="1"/>
    <n v="5.7"/>
    <n v="1"/>
    <n v="0.45"/>
    <n v="2"/>
    <s v="Item Missing"/>
    <n v="0"/>
    <n v="1"/>
    <n v="179.19"/>
    <n v="99"/>
    <n v="1.8"/>
    <s v="Debit Card"/>
    <n v="47.2"/>
    <n v="0.4793"/>
    <x v="0"/>
    <x v="5"/>
  </r>
  <r>
    <n v="4677"/>
    <x v="22"/>
    <x v="1"/>
    <x v="3"/>
    <s v="Organic"/>
    <n v="3"/>
    <n v="4"/>
    <n v="0"/>
    <n v="456.85"/>
    <n v="1818.08"/>
    <n v="0"/>
    <n v="420"/>
    <n v="0"/>
    <n v="7.5"/>
    <n v="0"/>
    <n v="0.45"/>
    <n v="0"/>
    <s v="None"/>
    <n v="0"/>
    <n v="0"/>
    <n v="0"/>
    <n v="134"/>
    <n v="2.8"/>
    <s v="UPI"/>
    <n v="60.7"/>
    <n v="0.57940000000000003"/>
    <x v="0"/>
    <x v="0"/>
  </r>
  <r>
    <n v="4678"/>
    <x v="44"/>
    <x v="1"/>
    <x v="3"/>
    <s v="App Ads"/>
    <n v="11"/>
    <n v="13"/>
    <n v="2"/>
    <n v="270.58999999999997"/>
    <n v="3309.07"/>
    <n v="1"/>
    <n v="374"/>
    <n v="1"/>
    <n v="12.5"/>
    <n v="1"/>
    <n v="0.66"/>
    <n v="1"/>
    <s v="App Issue"/>
    <n v="1"/>
    <n v="0"/>
    <n v="185.41"/>
    <n v="70"/>
    <n v="5"/>
    <s v="UPI"/>
    <n v="36"/>
    <n v="0.39679999999999999"/>
    <x v="1"/>
    <x v="1"/>
  </r>
  <r>
    <n v="4679"/>
    <x v="2"/>
    <x v="0"/>
    <x v="3"/>
    <s v="App Ads"/>
    <n v="3"/>
    <n v="5"/>
    <n v="0"/>
    <n v="378.01"/>
    <n v="1702.26"/>
    <n v="0"/>
    <n v="558"/>
    <n v="0"/>
    <n v="10.3"/>
    <n v="0"/>
    <n v="0.14000000000000001"/>
    <n v="1"/>
    <s v="Delivery Delay"/>
    <n v="0"/>
    <n v="0"/>
    <n v="0"/>
    <n v="41"/>
    <n v="3.5"/>
    <s v="Credit Card"/>
    <n v="25.8"/>
    <n v="0.32579999999999998"/>
    <x v="1"/>
    <x v="1"/>
  </r>
  <r>
    <n v="4680"/>
    <x v="24"/>
    <x v="0"/>
    <x v="0"/>
    <s v="Organic"/>
    <n v="35"/>
    <n v="114"/>
    <n v="5"/>
    <n v="536.77"/>
    <n v="59726.34"/>
    <n v="0"/>
    <n v="6203"/>
    <n v="7"/>
    <n v="6.2"/>
    <n v="3"/>
    <n v="0.32"/>
    <n v="4"/>
    <s v="Payment"/>
    <n v="5"/>
    <n v="7"/>
    <n v="3960.85"/>
    <n v="33"/>
    <n v="2.9"/>
    <s v="Credit Card"/>
    <n v="40"/>
    <n v="0.42580000000000001"/>
    <x v="0"/>
    <x v="2"/>
  </r>
  <r>
    <n v="4681"/>
    <x v="35"/>
    <x v="1"/>
    <x v="1"/>
    <s v="App Ads"/>
    <n v="39"/>
    <n v="98"/>
    <n v="5"/>
    <n v="489.72"/>
    <n v="48170.8"/>
    <n v="0"/>
    <n v="4803"/>
    <n v="5"/>
    <n v="0"/>
    <n v="1"/>
    <n v="0.02"/>
    <n v="3"/>
    <s v="App Issue"/>
    <n v="1"/>
    <n v="7"/>
    <n v="2396.94"/>
    <n v="32"/>
    <n v="4.4000000000000004"/>
    <s v="UPI"/>
    <n v="29.4"/>
    <n v="0.3503"/>
    <x v="1"/>
    <x v="1"/>
  </r>
  <r>
    <n v="4682"/>
    <x v="16"/>
    <x v="0"/>
    <x v="4"/>
    <s v="App Ads"/>
    <n v="19"/>
    <n v="63"/>
    <n v="5"/>
    <n v="448.16"/>
    <n v="27283.09"/>
    <n v="0"/>
    <n v="3322"/>
    <n v="1"/>
    <n v="15.8"/>
    <n v="3"/>
    <n v="0.35"/>
    <n v="5"/>
    <s v="Delivery Delay"/>
    <n v="1"/>
    <n v="2"/>
    <n v="765.09"/>
    <n v="69"/>
    <n v="2.2999999999999998"/>
    <s v="Credit Card"/>
    <n v="45.9"/>
    <n v="0.46889999999999998"/>
    <x v="0"/>
    <x v="5"/>
  </r>
  <r>
    <n v="4683"/>
    <x v="6"/>
    <x v="1"/>
    <x v="3"/>
    <s v="Social"/>
    <n v="51"/>
    <n v="39"/>
    <n v="6"/>
    <n v="205.38"/>
    <n v="8214.92"/>
    <n v="0"/>
    <n v="1145"/>
    <n v="1"/>
    <n v="36.6"/>
    <n v="2"/>
    <n v="0.26"/>
    <n v="2"/>
    <s v="Item Missing"/>
    <n v="2"/>
    <n v="1"/>
    <n v="565.5"/>
    <n v="56"/>
    <n v="3.9"/>
    <s v="UPI"/>
    <n v="28.4"/>
    <n v="0.34350000000000003"/>
    <x v="1"/>
    <x v="1"/>
  </r>
  <r>
    <n v="4684"/>
    <x v="24"/>
    <x v="0"/>
    <x v="1"/>
    <s v="Social"/>
    <n v="47"/>
    <n v="99"/>
    <n v="13"/>
    <n v="511.75"/>
    <n v="53706.02"/>
    <n v="0"/>
    <n v="5037"/>
    <n v="4"/>
    <n v="22.3"/>
    <n v="2"/>
    <n v="0.28999999999999998"/>
    <n v="1"/>
    <s v="Payment"/>
    <n v="2"/>
    <n v="1"/>
    <n v="277.04000000000002"/>
    <n v="38"/>
    <n v="3.3"/>
    <s v="UPI"/>
    <n v="26.4"/>
    <n v="0.32990000000000003"/>
    <x v="1"/>
    <x v="1"/>
  </r>
  <r>
    <n v="4685"/>
    <x v="8"/>
    <x v="0"/>
    <x v="0"/>
    <s v="Organic"/>
    <n v="20"/>
    <n v="30"/>
    <n v="1"/>
    <n v="395.25"/>
    <n v="10758.74"/>
    <n v="1"/>
    <n v="1270"/>
    <n v="1"/>
    <n v="19.399999999999999"/>
    <n v="1"/>
    <n v="0.52"/>
    <n v="1"/>
    <s v="App Issue"/>
    <n v="1"/>
    <n v="0"/>
    <n v="169.19"/>
    <n v="31"/>
    <n v="3.3"/>
    <s v="UPI"/>
    <n v="22.5"/>
    <n v="0.30499999999999999"/>
    <x v="1"/>
    <x v="1"/>
  </r>
  <r>
    <n v="4686"/>
    <x v="10"/>
    <x v="0"/>
    <x v="1"/>
    <s v="App Ads"/>
    <n v="21"/>
    <n v="33"/>
    <n v="6"/>
    <n v="376.27"/>
    <n v="13089"/>
    <n v="0"/>
    <n v="1481"/>
    <n v="1"/>
    <n v="14.1"/>
    <n v="0"/>
    <n v="0.35"/>
    <n v="3"/>
    <s v="App Issue"/>
    <n v="1"/>
    <n v="2"/>
    <n v="1089.54"/>
    <n v="26"/>
    <n v="3.3"/>
    <s v="UPI"/>
    <n v="24"/>
    <n v="0.31440000000000001"/>
    <x v="1"/>
    <x v="1"/>
  </r>
  <r>
    <n v="4687"/>
    <x v="51"/>
    <x v="1"/>
    <x v="3"/>
    <s v="App Ads"/>
    <n v="24"/>
    <n v="14"/>
    <n v="0"/>
    <n v="350.33"/>
    <n v="5018.92"/>
    <n v="0"/>
    <n v="583"/>
    <n v="1"/>
    <n v="9.3000000000000007"/>
    <n v="0"/>
    <n v="0.41"/>
    <n v="0"/>
    <s v="None"/>
    <n v="0"/>
    <n v="1"/>
    <n v="334.4"/>
    <n v="16"/>
    <n v="4.9000000000000004"/>
    <s v="UPI"/>
    <n v="15.6"/>
    <n v="0.26279999999999998"/>
    <x v="1"/>
    <x v="1"/>
  </r>
  <r>
    <n v="4688"/>
    <x v="41"/>
    <x v="1"/>
    <x v="0"/>
    <s v="App Ads"/>
    <n v="37"/>
    <n v="105"/>
    <n v="6"/>
    <n v="459.97"/>
    <n v="49451.93"/>
    <n v="0"/>
    <n v="5572"/>
    <n v="3"/>
    <n v="10.4"/>
    <n v="3"/>
    <n v="0.55000000000000004"/>
    <n v="5"/>
    <s v="Delivery Delay"/>
    <n v="5"/>
    <n v="3"/>
    <n v="1746.96"/>
    <n v="110"/>
    <n v="3.2"/>
    <s v="Debit Card"/>
    <n v="59.7"/>
    <n v="0.57240000000000002"/>
    <x v="0"/>
    <x v="0"/>
  </r>
  <r>
    <n v="4689"/>
    <x v="43"/>
    <x v="0"/>
    <x v="1"/>
    <s v="Organic"/>
    <n v="51"/>
    <n v="26"/>
    <n v="5"/>
    <n v="436.96"/>
    <n v="10309.15"/>
    <n v="0"/>
    <n v="1131"/>
    <n v="1"/>
    <n v="9.9"/>
    <n v="0"/>
    <n v="0.48"/>
    <n v="1"/>
    <s v="Quality"/>
    <n v="1"/>
    <n v="0"/>
    <n v="140.63999999999999"/>
    <n v="25"/>
    <n v="3.1"/>
    <s v="UPI"/>
    <n v="12.9"/>
    <n v="0.247"/>
    <x v="1"/>
    <x v="1"/>
  </r>
  <r>
    <n v="4690"/>
    <x v="10"/>
    <x v="0"/>
    <x v="0"/>
    <s v="App Ads"/>
    <n v="15"/>
    <n v="38"/>
    <n v="3"/>
    <n v="401.97"/>
    <n v="14822.14"/>
    <n v="0"/>
    <n v="2021"/>
    <n v="3"/>
    <n v="12.4"/>
    <n v="1"/>
    <n v="0.34"/>
    <n v="2"/>
    <s v="Delivery Delay"/>
    <n v="2"/>
    <n v="2"/>
    <n v="400.05"/>
    <n v="12"/>
    <n v="2.8"/>
    <s v="UPI"/>
    <n v="23.9"/>
    <n v="0.31369999999999998"/>
    <x v="1"/>
    <x v="1"/>
  </r>
  <r>
    <n v="4691"/>
    <x v="43"/>
    <x v="0"/>
    <x v="2"/>
    <s v="Social"/>
    <n v="20"/>
    <n v="30"/>
    <n v="2"/>
    <n v="612.05999999999995"/>
    <n v="18179.32"/>
    <n v="0"/>
    <n v="2328"/>
    <n v="1"/>
    <n v="1"/>
    <n v="1"/>
    <n v="0.19"/>
    <n v="1"/>
    <s v="Payment"/>
    <n v="0"/>
    <n v="1"/>
    <n v="140.47"/>
    <n v="16"/>
    <n v="3.2"/>
    <s v="UPI"/>
    <n v="13.3"/>
    <n v="0.24929999999999999"/>
    <x v="1"/>
    <x v="1"/>
  </r>
  <r>
    <n v="4692"/>
    <x v="24"/>
    <x v="0"/>
    <x v="4"/>
    <s v="Organic"/>
    <n v="29"/>
    <n v="31"/>
    <n v="2"/>
    <n v="454.44"/>
    <n v="15220.33"/>
    <n v="0"/>
    <n v="1666"/>
    <n v="2"/>
    <n v="24.9"/>
    <n v="1"/>
    <n v="0.37"/>
    <n v="2"/>
    <s v="Item Missing"/>
    <n v="1"/>
    <n v="0"/>
    <n v="162.81"/>
    <n v="42"/>
    <n v="4.9000000000000004"/>
    <s v="UPI"/>
    <n v="27.5"/>
    <n v="0.33760000000000001"/>
    <x v="1"/>
    <x v="1"/>
  </r>
  <r>
    <n v="4693"/>
    <x v="48"/>
    <x v="1"/>
    <x v="2"/>
    <s v="Organic"/>
    <n v="15"/>
    <n v="16"/>
    <n v="1"/>
    <n v="274.95999999999998"/>
    <n v="4241.0600000000004"/>
    <n v="1"/>
    <n v="502"/>
    <n v="1"/>
    <n v="11.8"/>
    <n v="0"/>
    <n v="0.52"/>
    <n v="1"/>
    <s v="Quality"/>
    <n v="0"/>
    <n v="0"/>
    <n v="0"/>
    <n v="14"/>
    <n v="5"/>
    <s v="Credit Card"/>
    <n v="14.6"/>
    <n v="0.25679999999999997"/>
    <x v="1"/>
    <x v="1"/>
  </r>
  <r>
    <n v="4694"/>
    <x v="5"/>
    <x v="0"/>
    <x v="3"/>
    <s v="App Ads"/>
    <n v="40"/>
    <n v="74"/>
    <n v="2"/>
    <n v="373.77"/>
    <n v="27695.43"/>
    <n v="0"/>
    <n v="3195"/>
    <n v="3"/>
    <n v="4.8"/>
    <n v="1"/>
    <n v="0.57999999999999996"/>
    <n v="3"/>
    <s v="App Issue"/>
    <n v="3"/>
    <n v="1"/>
    <n v="876.28"/>
    <n v="58"/>
    <n v="3.7"/>
    <s v="Debit Card"/>
    <n v="36.6"/>
    <n v="0.40100000000000002"/>
    <x v="1"/>
    <x v="1"/>
  </r>
  <r>
    <n v="4695"/>
    <x v="28"/>
    <x v="1"/>
    <x v="2"/>
    <s v="Partner"/>
    <n v="4"/>
    <n v="6"/>
    <n v="1"/>
    <n v="475.71"/>
    <n v="2656.02"/>
    <n v="0"/>
    <n v="482"/>
    <n v="0"/>
    <n v="8.1"/>
    <n v="0"/>
    <n v="0.57999999999999996"/>
    <n v="2"/>
    <s v="Item Missing"/>
    <n v="0"/>
    <n v="0"/>
    <n v="0"/>
    <n v="17"/>
    <n v="3.4"/>
    <s v="UPI"/>
    <n v="25.6"/>
    <n v="0.3246"/>
    <x v="1"/>
    <x v="1"/>
  </r>
  <r>
    <n v="4696"/>
    <x v="13"/>
    <x v="0"/>
    <x v="0"/>
    <s v="App Ads"/>
    <n v="60"/>
    <n v="108"/>
    <n v="16"/>
    <n v="530.49"/>
    <n v="54657.02"/>
    <n v="0"/>
    <n v="6137"/>
    <n v="2"/>
    <n v="1.1000000000000001"/>
    <n v="0"/>
    <n v="0.65"/>
    <n v="1"/>
    <s v="Payment"/>
    <n v="5"/>
    <n v="5"/>
    <n v="2387.0100000000002"/>
    <n v="25"/>
    <n v="4.7"/>
    <s v="UPI"/>
    <n v="15.9"/>
    <n v="0.26450000000000001"/>
    <x v="1"/>
    <x v="1"/>
  </r>
  <r>
    <n v="4697"/>
    <x v="24"/>
    <x v="0"/>
    <x v="2"/>
    <s v="Referral"/>
    <n v="17"/>
    <n v="4"/>
    <n v="0"/>
    <n v="330.88"/>
    <n v="1330.69"/>
    <n v="0"/>
    <n v="521"/>
    <n v="0"/>
    <n v="17.2"/>
    <n v="0"/>
    <n v="0.39"/>
    <n v="0"/>
    <s v="None"/>
    <n v="0"/>
    <n v="0"/>
    <n v="0"/>
    <n v="92"/>
    <n v="4.2"/>
    <s v="UPI"/>
    <n v="41.2"/>
    <n v="0.43469999999999998"/>
    <x v="0"/>
    <x v="0"/>
  </r>
  <r>
    <n v="4698"/>
    <x v="0"/>
    <x v="0"/>
    <x v="1"/>
    <s v="Social"/>
    <n v="18"/>
    <n v="3"/>
    <n v="0"/>
    <n v="331.06"/>
    <n v="1082.8499999999999"/>
    <n v="0"/>
    <n v="181"/>
    <n v="0"/>
    <n v="16.3"/>
    <n v="0"/>
    <n v="0.75"/>
    <n v="2"/>
    <s v="Quality"/>
    <n v="0"/>
    <n v="0"/>
    <n v="0"/>
    <n v="28"/>
    <n v="2.7"/>
    <s v="UPI"/>
    <n v="23.4"/>
    <n v="0.3105"/>
    <x v="1"/>
    <x v="1"/>
  </r>
  <r>
    <n v="4699"/>
    <x v="41"/>
    <x v="0"/>
    <x v="1"/>
    <s v="App Ads"/>
    <n v="16"/>
    <n v="5"/>
    <n v="0"/>
    <n v="508.55"/>
    <n v="2485.09"/>
    <n v="0"/>
    <n v="492"/>
    <n v="0"/>
    <n v="3.2"/>
    <n v="0"/>
    <n v="0.85"/>
    <n v="0"/>
    <s v="None"/>
    <n v="0"/>
    <n v="0"/>
    <n v="0"/>
    <n v="43"/>
    <n v="4.0999999999999996"/>
    <s v="UPI"/>
    <n v="25.2"/>
    <n v="0.3221"/>
    <x v="1"/>
    <x v="1"/>
  </r>
  <r>
    <n v="4700"/>
    <x v="45"/>
    <x v="0"/>
    <x v="3"/>
    <s v="App Ads"/>
    <n v="46"/>
    <n v="112"/>
    <n v="9"/>
    <n v="459.32"/>
    <n v="50037.85"/>
    <n v="0"/>
    <n v="5531"/>
    <n v="6"/>
    <n v="6.5"/>
    <n v="6"/>
    <n v="0.57999999999999996"/>
    <n v="3"/>
    <s v="Item Missing"/>
    <n v="3"/>
    <n v="7"/>
    <n v="2504.73"/>
    <n v="15"/>
    <n v="4.2"/>
    <s v="UPI"/>
    <n v="29.6"/>
    <n v="0.35139999999999999"/>
    <x v="1"/>
    <x v="1"/>
  </r>
  <r>
    <n v="4701"/>
    <x v="23"/>
    <x v="0"/>
    <x v="1"/>
    <s v="Organic"/>
    <n v="10"/>
    <n v="30"/>
    <n v="5"/>
    <n v="494.4"/>
    <n v="15446.29"/>
    <n v="0"/>
    <n v="1469"/>
    <n v="0"/>
    <n v="0"/>
    <n v="0"/>
    <n v="0.32"/>
    <n v="3"/>
    <s v="Quality"/>
    <n v="1"/>
    <n v="0"/>
    <n v="22"/>
    <n v="78"/>
    <n v="3.1"/>
    <s v="Wallet"/>
    <n v="37.200000000000003"/>
    <n v="0.40550000000000003"/>
    <x v="1"/>
    <x v="1"/>
  </r>
  <r>
    <n v="4702"/>
    <x v="32"/>
    <x v="0"/>
    <x v="2"/>
    <s v="Organic"/>
    <n v="36"/>
    <n v="57"/>
    <n v="3"/>
    <n v="368.28"/>
    <n v="19285.13"/>
    <n v="0"/>
    <n v="2560"/>
    <n v="4"/>
    <n v="19.8"/>
    <n v="2"/>
    <n v="0.21"/>
    <n v="3"/>
    <s v="Quality"/>
    <n v="3"/>
    <n v="2"/>
    <n v="1098.51"/>
    <n v="22"/>
    <n v="3.9"/>
    <s v="UPI"/>
    <n v="25.5"/>
    <n v="0.32379999999999998"/>
    <x v="1"/>
    <x v="1"/>
  </r>
  <r>
    <n v="4703"/>
    <x v="20"/>
    <x v="1"/>
    <x v="2"/>
    <s v="App Ads"/>
    <n v="40"/>
    <n v="96"/>
    <n v="17"/>
    <n v="549.75"/>
    <n v="55208.67"/>
    <n v="0"/>
    <n v="5000"/>
    <n v="0"/>
    <n v="11.5"/>
    <n v="0"/>
    <n v="0.24"/>
    <n v="3"/>
    <s v="Payment"/>
    <n v="1"/>
    <n v="4"/>
    <n v="1291.78"/>
    <n v="52"/>
    <n v="4"/>
    <s v="UPI"/>
    <n v="27.6"/>
    <n v="0.33839999999999998"/>
    <x v="1"/>
    <x v="1"/>
  </r>
  <r>
    <n v="4704"/>
    <x v="5"/>
    <x v="0"/>
    <x v="1"/>
    <s v="Social"/>
    <n v="46"/>
    <n v="96"/>
    <n v="6"/>
    <n v="542.73"/>
    <n v="47211.64"/>
    <n v="1"/>
    <n v="5998"/>
    <n v="6"/>
    <n v="18.7"/>
    <n v="2"/>
    <n v="0.46"/>
    <n v="4"/>
    <s v="Delivery Delay"/>
    <n v="4"/>
    <n v="4"/>
    <n v="1135.29"/>
    <n v="56"/>
    <n v="2.7"/>
    <s v="UPI"/>
    <n v="48.1"/>
    <n v="0.48609999999999998"/>
    <x v="0"/>
    <x v="8"/>
  </r>
  <r>
    <n v="4705"/>
    <x v="10"/>
    <x v="0"/>
    <x v="0"/>
    <s v="Social"/>
    <n v="32"/>
    <n v="88"/>
    <n v="16"/>
    <n v="525.42999999999995"/>
    <n v="47842.23"/>
    <n v="0"/>
    <n v="5033"/>
    <n v="1"/>
    <n v="0"/>
    <n v="5"/>
    <n v="0.71"/>
    <n v="2"/>
    <s v="Payment"/>
    <n v="5"/>
    <n v="3"/>
    <n v="2318.62"/>
    <n v="23"/>
    <n v="3.7"/>
    <s v="Credit Card"/>
    <n v="27.6"/>
    <n v="0.33789999999999998"/>
    <x v="1"/>
    <x v="1"/>
  </r>
  <r>
    <n v="4706"/>
    <x v="21"/>
    <x v="0"/>
    <x v="3"/>
    <s v="Social"/>
    <n v="37"/>
    <n v="102"/>
    <n v="6"/>
    <n v="394.66"/>
    <n v="36965.33"/>
    <n v="0"/>
    <n v="4399"/>
    <n v="5"/>
    <n v="12.5"/>
    <n v="3"/>
    <n v="0.43"/>
    <n v="3"/>
    <s v="Item Missing"/>
    <n v="5"/>
    <n v="6"/>
    <n v="2103.88"/>
    <n v="97"/>
    <n v="5"/>
    <s v="COD"/>
    <n v="56.4"/>
    <n v="0.54790000000000005"/>
    <x v="0"/>
    <x v="0"/>
  </r>
  <r>
    <n v="4707"/>
    <x v="31"/>
    <x v="1"/>
    <x v="2"/>
    <s v="App Ads"/>
    <n v="27"/>
    <n v="22"/>
    <n v="2"/>
    <n v="392.45"/>
    <n v="8776.4699999999993"/>
    <n v="0"/>
    <n v="983"/>
    <n v="0"/>
    <n v="14.5"/>
    <n v="1"/>
    <n v="0.66"/>
    <n v="2"/>
    <s v="Delivery Delay"/>
    <n v="0"/>
    <n v="1"/>
    <n v="268.81"/>
    <n v="32"/>
    <n v="3.3"/>
    <s v="UPI"/>
    <n v="21.4"/>
    <n v="0.29759999999999998"/>
    <x v="1"/>
    <x v="1"/>
  </r>
  <r>
    <n v="4708"/>
    <x v="22"/>
    <x v="1"/>
    <x v="2"/>
    <s v="App Ads"/>
    <n v="6"/>
    <n v="12"/>
    <n v="1"/>
    <n v="427.81"/>
    <n v="5580.49"/>
    <n v="0"/>
    <n v="646"/>
    <n v="1"/>
    <n v="16.600000000000001"/>
    <n v="0"/>
    <n v="0.15"/>
    <n v="0"/>
    <s v="None"/>
    <n v="1"/>
    <n v="0"/>
    <n v="104.36"/>
    <n v="15"/>
    <n v="3.6"/>
    <s v="UPI"/>
    <n v="19.100000000000001"/>
    <n v="0.28349999999999997"/>
    <x v="1"/>
    <x v="1"/>
  </r>
  <r>
    <n v="4709"/>
    <x v="11"/>
    <x v="1"/>
    <x v="0"/>
    <s v="App Ads"/>
    <n v="0"/>
    <n v="0"/>
    <n v="0"/>
    <n v="237.98"/>
    <n v="0"/>
    <n v="0"/>
    <n v="51"/>
    <n v="0"/>
    <n v="5.6"/>
    <n v="0"/>
    <n v="0.34"/>
    <n v="2"/>
    <s v="Quality"/>
    <n v="0"/>
    <n v="0"/>
    <n v="0"/>
    <n v="102"/>
    <n v="3.8"/>
    <s v="Debit Card"/>
    <n v="48.8"/>
    <n v="0.49070000000000003"/>
    <x v="0"/>
    <x v="7"/>
  </r>
  <r>
    <n v="4710"/>
    <x v="4"/>
    <x v="1"/>
    <x v="2"/>
    <s v="Referral"/>
    <n v="14"/>
    <n v="35"/>
    <n v="1"/>
    <n v="400.57"/>
    <n v="14544.43"/>
    <n v="0"/>
    <n v="1627"/>
    <n v="3"/>
    <n v="2.2000000000000002"/>
    <n v="2"/>
    <n v="0.55000000000000004"/>
    <n v="3"/>
    <s v="Payment"/>
    <n v="0"/>
    <n v="1"/>
    <n v="193.18"/>
    <n v="47"/>
    <n v="4.0999999999999996"/>
    <s v="UPI"/>
    <n v="41.5"/>
    <n v="0.43690000000000001"/>
    <x v="0"/>
    <x v="6"/>
  </r>
  <r>
    <n v="4711"/>
    <x v="41"/>
    <x v="1"/>
    <x v="0"/>
    <s v="Organic"/>
    <n v="43"/>
    <n v="104"/>
    <n v="8"/>
    <n v="553.53"/>
    <n v="55946.54"/>
    <n v="0"/>
    <n v="5913"/>
    <n v="0"/>
    <n v="9.1"/>
    <n v="2"/>
    <n v="0.67"/>
    <n v="4"/>
    <s v="Delivery Delay"/>
    <n v="2"/>
    <n v="8"/>
    <n v="1567.57"/>
    <n v="64"/>
    <n v="2.8"/>
    <s v="UPI"/>
    <n v="37.9"/>
    <n v="0.40989999999999999"/>
    <x v="0"/>
    <x v="6"/>
  </r>
  <r>
    <n v="4712"/>
    <x v="36"/>
    <x v="0"/>
    <x v="1"/>
    <s v="Social"/>
    <n v="43"/>
    <n v="76"/>
    <n v="7"/>
    <n v="348.19"/>
    <n v="24000.05"/>
    <n v="0"/>
    <n v="2577"/>
    <n v="2"/>
    <n v="19.899999999999999"/>
    <n v="2"/>
    <n v="0.15"/>
    <n v="2"/>
    <s v="Delivery Delay"/>
    <n v="4"/>
    <n v="3"/>
    <n v="1122.7"/>
    <n v="29"/>
    <n v="4.5"/>
    <s v="Debit Card"/>
    <n v="22.5"/>
    <n v="0.30459999999999998"/>
    <x v="1"/>
    <x v="1"/>
  </r>
  <r>
    <n v="4713"/>
    <x v="52"/>
    <x v="1"/>
    <x v="3"/>
    <s v="Organic"/>
    <n v="36"/>
    <n v="84"/>
    <n v="2"/>
    <n v="665.57"/>
    <n v="61261.47"/>
    <n v="0"/>
    <n v="6444"/>
    <n v="1"/>
    <n v="11"/>
    <n v="5"/>
    <n v="0.52"/>
    <n v="6"/>
    <s v="Payment"/>
    <n v="3"/>
    <n v="6"/>
    <n v="1839.18"/>
    <n v="112"/>
    <n v="3.6"/>
    <s v="UPI"/>
    <n v="68.5"/>
    <n v="0.63529999999999998"/>
    <x v="0"/>
    <x v="3"/>
  </r>
  <r>
    <n v="4714"/>
    <x v="37"/>
    <x v="1"/>
    <x v="0"/>
    <s v="Partner"/>
    <n v="45"/>
    <n v="30"/>
    <n v="5"/>
    <n v="296.31"/>
    <n v="9015.61"/>
    <n v="0"/>
    <n v="1258"/>
    <n v="2"/>
    <n v="7.9"/>
    <n v="1"/>
    <n v="0.33"/>
    <n v="3"/>
    <s v="Delivery Delay"/>
    <n v="1"/>
    <n v="1"/>
    <n v="648.77"/>
    <n v="53"/>
    <n v="5"/>
    <s v="UPI"/>
    <n v="27.8"/>
    <n v="0.33910000000000001"/>
    <x v="1"/>
    <x v="1"/>
  </r>
  <r>
    <n v="4715"/>
    <x v="45"/>
    <x v="0"/>
    <x v="1"/>
    <s v="Social"/>
    <n v="48"/>
    <n v="34"/>
    <n v="2"/>
    <n v="333.23"/>
    <n v="11950.72"/>
    <n v="0"/>
    <n v="1200"/>
    <n v="0"/>
    <n v="3.7"/>
    <n v="1"/>
    <n v="0.31"/>
    <n v="3"/>
    <s v="Delivery Delay"/>
    <n v="2"/>
    <n v="1"/>
    <n v="705.74"/>
    <n v="47"/>
    <n v="3.7"/>
    <s v="UPI"/>
    <n v="22.1"/>
    <n v="0.30209999999999998"/>
    <x v="1"/>
    <x v="1"/>
  </r>
  <r>
    <n v="4716"/>
    <x v="14"/>
    <x v="1"/>
    <x v="0"/>
    <s v="Organic"/>
    <n v="38"/>
    <n v="114"/>
    <n v="6"/>
    <n v="364.12"/>
    <n v="39309.96"/>
    <n v="0"/>
    <n v="4663"/>
    <n v="1"/>
    <n v="1.7"/>
    <n v="3"/>
    <n v="0.2"/>
    <n v="1"/>
    <s v="App Issue"/>
    <n v="3"/>
    <n v="7"/>
    <n v="2028.73"/>
    <n v="54"/>
    <n v="4.3"/>
    <s v="Debit Card"/>
    <n v="33.5"/>
    <n v="0.37869999999999998"/>
    <x v="1"/>
    <x v="1"/>
  </r>
  <r>
    <n v="4717"/>
    <x v="23"/>
    <x v="0"/>
    <x v="2"/>
    <s v="Organic"/>
    <n v="29"/>
    <n v="77"/>
    <n v="10"/>
    <n v="515.62"/>
    <n v="36685.440000000002"/>
    <n v="0"/>
    <n v="4674"/>
    <n v="2"/>
    <n v="0"/>
    <n v="2"/>
    <n v="0.42"/>
    <n v="3"/>
    <s v="Payment"/>
    <n v="1"/>
    <n v="1"/>
    <n v="316.24"/>
    <n v="25"/>
    <n v="2.7"/>
    <s v="UPI"/>
    <n v="24"/>
    <n v="0.3145"/>
    <x v="1"/>
    <x v="1"/>
  </r>
  <r>
    <n v="4718"/>
    <x v="48"/>
    <x v="0"/>
    <x v="4"/>
    <s v="App Ads"/>
    <n v="12"/>
    <n v="37"/>
    <n v="7"/>
    <n v="404.86"/>
    <n v="16380.56"/>
    <n v="0"/>
    <n v="1681"/>
    <n v="1"/>
    <n v="10.6"/>
    <n v="1"/>
    <n v="0.39"/>
    <n v="4"/>
    <s v="App Issue"/>
    <n v="1"/>
    <n v="1"/>
    <n v="673.93"/>
    <n v="15"/>
    <n v="2.1"/>
    <s v="Credit Card"/>
    <n v="23.4"/>
    <n v="0.31059999999999999"/>
    <x v="1"/>
    <x v="1"/>
  </r>
  <r>
    <n v="4719"/>
    <x v="18"/>
    <x v="1"/>
    <x v="4"/>
    <s v="App Ads"/>
    <n v="7"/>
    <n v="12"/>
    <n v="1"/>
    <n v="299.48"/>
    <n v="3411.04"/>
    <n v="0"/>
    <n v="440"/>
    <n v="1"/>
    <n v="1.5"/>
    <n v="0"/>
    <n v="0.78"/>
    <n v="0"/>
    <s v="None"/>
    <n v="0"/>
    <n v="1"/>
    <n v="133.32"/>
    <n v="25"/>
    <n v="4.5999999999999996"/>
    <s v="Credit Card"/>
    <n v="21.6"/>
    <n v="0.2989"/>
    <x v="1"/>
    <x v="1"/>
  </r>
  <r>
    <n v="4720"/>
    <x v="42"/>
    <x v="0"/>
    <x v="0"/>
    <s v="App Ads"/>
    <n v="6"/>
    <n v="6"/>
    <n v="1"/>
    <n v="510.41"/>
    <n v="2905.63"/>
    <n v="1"/>
    <n v="388"/>
    <n v="0"/>
    <n v="22.5"/>
    <n v="0"/>
    <n v="0.65"/>
    <n v="2"/>
    <s v="Delivery Delay"/>
    <n v="0"/>
    <n v="0"/>
    <n v="0"/>
    <n v="44"/>
    <n v="4.8"/>
    <s v="UPI"/>
    <n v="27.1"/>
    <n v="0.33489999999999998"/>
    <x v="1"/>
    <x v="1"/>
  </r>
  <r>
    <n v="4721"/>
    <x v="44"/>
    <x v="1"/>
    <x v="3"/>
    <s v="Referral"/>
    <n v="6"/>
    <n v="10"/>
    <n v="1"/>
    <n v="477.91"/>
    <n v="4587.97"/>
    <n v="0"/>
    <n v="483"/>
    <n v="1"/>
    <n v="13.8"/>
    <n v="1"/>
    <n v="0.5"/>
    <n v="1"/>
    <s v="Delivery Delay"/>
    <n v="0"/>
    <n v="1"/>
    <n v="291.69"/>
    <n v="4"/>
    <n v="4.4000000000000004"/>
    <s v="UPI"/>
    <n v="16.3"/>
    <n v="0.2666"/>
    <x v="1"/>
    <x v="1"/>
  </r>
  <r>
    <n v="4722"/>
    <x v="13"/>
    <x v="2"/>
    <x v="2"/>
    <s v="Social"/>
    <n v="44"/>
    <n v="147"/>
    <n v="7"/>
    <n v="354.39"/>
    <n v="53923.25"/>
    <n v="0"/>
    <n v="5067"/>
    <n v="2"/>
    <n v="18.399999999999999"/>
    <n v="2"/>
    <n v="0.2"/>
    <n v="3"/>
    <s v="Payment"/>
    <n v="2"/>
    <n v="12"/>
    <n v="1528.84"/>
    <n v="13"/>
    <n v="3"/>
    <s v="UPI"/>
    <n v="23.4"/>
    <n v="0.31030000000000002"/>
    <x v="1"/>
    <x v="1"/>
  </r>
  <r>
    <n v="4723"/>
    <x v="51"/>
    <x v="1"/>
    <x v="0"/>
    <s v="App Ads"/>
    <n v="41"/>
    <n v="46"/>
    <n v="3"/>
    <n v="654.17999999999995"/>
    <n v="31015.5"/>
    <n v="0"/>
    <n v="3586"/>
    <n v="1"/>
    <n v="8.8000000000000007"/>
    <n v="1"/>
    <n v="0.56000000000000005"/>
    <n v="3"/>
    <s v="Item Missing"/>
    <n v="1"/>
    <n v="2"/>
    <n v="364.17"/>
    <n v="46"/>
    <n v="3.5"/>
    <s v="Credit Card"/>
    <n v="34.200000000000003"/>
    <n v="0.38340000000000002"/>
    <x v="1"/>
    <x v="1"/>
  </r>
  <r>
    <n v="4724"/>
    <x v="32"/>
    <x v="0"/>
    <x v="0"/>
    <s v="App Ads"/>
    <n v="38"/>
    <n v="63"/>
    <n v="6"/>
    <n v="534.35"/>
    <n v="36360.65"/>
    <n v="0"/>
    <n v="3220"/>
    <n v="4"/>
    <n v="15.4"/>
    <n v="2"/>
    <n v="0.63"/>
    <n v="3"/>
    <s v="Delivery Delay"/>
    <n v="2"/>
    <n v="4"/>
    <n v="1524.26"/>
    <n v="23"/>
    <n v="4.2"/>
    <s v="Credit Card"/>
    <n v="29.7"/>
    <n v="0.35199999999999998"/>
    <x v="1"/>
    <x v="1"/>
  </r>
  <r>
    <n v="4725"/>
    <x v="41"/>
    <x v="1"/>
    <x v="0"/>
    <s v="Partner"/>
    <n v="31"/>
    <n v="86"/>
    <n v="17"/>
    <n v="515.44000000000005"/>
    <n v="45366.13"/>
    <n v="0"/>
    <n v="4897"/>
    <n v="5"/>
    <n v="18.3"/>
    <n v="3"/>
    <n v="0.26"/>
    <n v="1"/>
    <s v="Quality"/>
    <n v="3"/>
    <n v="4"/>
    <n v="1662.05"/>
    <n v="100"/>
    <n v="5"/>
    <s v="UPI"/>
    <n v="53.2"/>
    <n v="0.52380000000000004"/>
    <x v="0"/>
    <x v="3"/>
  </r>
  <r>
    <n v="4726"/>
    <x v="37"/>
    <x v="1"/>
    <x v="3"/>
    <s v="Social"/>
    <n v="34"/>
    <n v="63"/>
    <n v="6"/>
    <n v="375.03"/>
    <n v="23807.77"/>
    <n v="1"/>
    <n v="2738"/>
    <n v="4"/>
    <n v="4.2"/>
    <n v="2"/>
    <n v="0.2"/>
    <n v="5"/>
    <s v="App Issue"/>
    <n v="2"/>
    <n v="2"/>
    <n v="143.16"/>
    <n v="58"/>
    <n v="4.0999999999999996"/>
    <s v="UPI"/>
    <n v="40"/>
    <n v="0.4259"/>
    <x v="0"/>
    <x v="6"/>
  </r>
  <r>
    <n v="4727"/>
    <x v="38"/>
    <x v="0"/>
    <x v="2"/>
    <s v="App Ads"/>
    <n v="15"/>
    <n v="22"/>
    <n v="1"/>
    <n v="323.58"/>
    <n v="7106.97"/>
    <n v="0"/>
    <n v="1218"/>
    <n v="1"/>
    <n v="8.1"/>
    <n v="1"/>
    <n v="0.5"/>
    <n v="1"/>
    <s v="Quality"/>
    <n v="1"/>
    <n v="1"/>
    <n v="265.89999999999998"/>
    <n v="46"/>
    <n v="4.9000000000000004"/>
    <s v="UPI"/>
    <n v="27.1"/>
    <n v="0.33450000000000002"/>
    <x v="1"/>
    <x v="1"/>
  </r>
  <r>
    <n v="4728"/>
    <x v="52"/>
    <x v="0"/>
    <x v="0"/>
    <s v="Social"/>
    <n v="1"/>
    <n v="2"/>
    <n v="0"/>
    <n v="620.05999999999995"/>
    <n v="1310.56"/>
    <n v="0"/>
    <n v="446"/>
    <n v="0"/>
    <n v="21.2"/>
    <n v="0"/>
    <n v="0.72"/>
    <n v="2"/>
    <s v="Item Missing"/>
    <n v="0"/>
    <n v="0"/>
    <n v="0"/>
    <n v="38"/>
    <n v="3.8"/>
    <s v="UPI"/>
    <n v="30.7"/>
    <n v="0.35909999999999997"/>
    <x v="1"/>
    <x v="1"/>
  </r>
  <r>
    <n v="4729"/>
    <x v="38"/>
    <x v="1"/>
    <x v="1"/>
    <s v="Partner"/>
    <n v="50"/>
    <n v="71"/>
    <n v="13"/>
    <n v="340.3"/>
    <n v="23734.11"/>
    <n v="0"/>
    <n v="2356"/>
    <n v="3"/>
    <n v="22.5"/>
    <n v="2"/>
    <n v="0.72"/>
    <n v="0"/>
    <s v="None"/>
    <n v="1"/>
    <n v="5"/>
    <n v="517.32000000000005"/>
    <n v="38"/>
    <n v="3.8"/>
    <s v="Debit Card"/>
    <n v="25"/>
    <n v="0.32069999999999999"/>
    <x v="1"/>
    <x v="1"/>
  </r>
  <r>
    <n v="4730"/>
    <x v="30"/>
    <x v="1"/>
    <x v="2"/>
    <s v="Social"/>
    <n v="37"/>
    <n v="81"/>
    <n v="14"/>
    <n v="510.07"/>
    <n v="45315.53"/>
    <n v="0"/>
    <n v="4988"/>
    <n v="1"/>
    <n v="0"/>
    <n v="5"/>
    <n v="0.15"/>
    <n v="2"/>
    <s v="Item Missing"/>
    <n v="5"/>
    <n v="3"/>
    <n v="1346.31"/>
    <n v="17"/>
    <n v="3.7"/>
    <s v="Wallet"/>
    <n v="22.3"/>
    <n v="0.30370000000000003"/>
    <x v="1"/>
    <x v="1"/>
  </r>
  <r>
    <n v="4731"/>
    <x v="34"/>
    <x v="0"/>
    <x v="3"/>
    <s v="Social"/>
    <n v="57"/>
    <n v="2"/>
    <n v="0"/>
    <n v="558.67999999999995"/>
    <n v="1079.83"/>
    <n v="0"/>
    <n v="171"/>
    <n v="0"/>
    <n v="0"/>
    <n v="0"/>
    <n v="0.35"/>
    <n v="1"/>
    <s v="Quality"/>
    <n v="0"/>
    <n v="0"/>
    <n v="0"/>
    <n v="43"/>
    <n v="3.2"/>
    <s v="Debit Card"/>
    <n v="19"/>
    <n v="0.2828"/>
    <x v="1"/>
    <x v="1"/>
  </r>
  <r>
    <n v="4732"/>
    <x v="6"/>
    <x v="0"/>
    <x v="1"/>
    <s v="Organic"/>
    <n v="47"/>
    <n v="19"/>
    <n v="2"/>
    <n v="278.75"/>
    <n v="5342.42"/>
    <n v="0"/>
    <n v="598"/>
    <n v="0"/>
    <n v="0"/>
    <n v="0"/>
    <n v="0.53"/>
    <n v="1"/>
    <s v="Payment"/>
    <n v="0"/>
    <n v="0"/>
    <n v="0"/>
    <n v="59"/>
    <n v="4.5"/>
    <s v="Credit Card"/>
    <n v="23.7"/>
    <n v="0.31240000000000001"/>
    <x v="1"/>
    <x v="1"/>
  </r>
  <r>
    <n v="4733"/>
    <x v="11"/>
    <x v="2"/>
    <x v="0"/>
    <s v="Social"/>
    <n v="23"/>
    <n v="37"/>
    <n v="5"/>
    <n v="422.15"/>
    <n v="15276.48"/>
    <n v="0"/>
    <n v="1590"/>
    <n v="1"/>
    <n v="0"/>
    <n v="2"/>
    <n v="0.72"/>
    <n v="0"/>
    <s v="None"/>
    <n v="2"/>
    <n v="2"/>
    <n v="819.87"/>
    <n v="5"/>
    <n v="4.2"/>
    <s v="UPI"/>
    <n v="15.3"/>
    <n v="0.26119999999999999"/>
    <x v="1"/>
    <x v="1"/>
  </r>
  <r>
    <n v="4734"/>
    <x v="46"/>
    <x v="0"/>
    <x v="4"/>
    <s v="Social"/>
    <n v="28"/>
    <n v="80"/>
    <n v="15"/>
    <n v="330.66"/>
    <n v="25096.81"/>
    <n v="0"/>
    <n v="3134"/>
    <n v="3"/>
    <n v="15.2"/>
    <n v="2"/>
    <n v="0.54"/>
    <n v="1"/>
    <s v="Delivery Delay"/>
    <n v="2"/>
    <n v="5"/>
    <n v="1694.72"/>
    <n v="88"/>
    <n v="4.8"/>
    <s v="Credit Card"/>
    <n v="48.2"/>
    <n v="0.48680000000000001"/>
    <x v="0"/>
    <x v="5"/>
  </r>
  <r>
    <n v="4735"/>
    <x v="19"/>
    <x v="0"/>
    <x v="2"/>
    <s v="App Ads"/>
    <n v="23"/>
    <n v="38"/>
    <n v="4"/>
    <n v="491.59"/>
    <n v="20071.419999999998"/>
    <n v="0"/>
    <n v="2039"/>
    <n v="2"/>
    <n v="11.2"/>
    <n v="1"/>
    <n v="0.18"/>
    <n v="1"/>
    <s v="Quality"/>
    <n v="1"/>
    <n v="2"/>
    <n v="550.04999999999995"/>
    <n v="30"/>
    <n v="4.0999999999999996"/>
    <s v="Debit Card"/>
    <n v="21.7"/>
    <n v="0.2999"/>
    <x v="1"/>
    <x v="1"/>
  </r>
  <r>
    <n v="4736"/>
    <x v="4"/>
    <x v="1"/>
    <x v="3"/>
    <s v="App Ads"/>
    <n v="3"/>
    <n v="5"/>
    <n v="1"/>
    <n v="348.68"/>
    <n v="1597.28"/>
    <n v="0"/>
    <n v="669"/>
    <n v="0"/>
    <n v="7.6"/>
    <n v="0"/>
    <n v="0.3"/>
    <n v="2"/>
    <s v="App Issue"/>
    <n v="0"/>
    <n v="0"/>
    <n v="0"/>
    <n v="15"/>
    <n v="4.4000000000000004"/>
    <s v="UPI"/>
    <n v="18.399999999999999"/>
    <n v="0.27950000000000003"/>
    <x v="1"/>
    <x v="1"/>
  </r>
  <r>
    <n v="4737"/>
    <x v="24"/>
    <x v="0"/>
    <x v="2"/>
    <s v="App Ads"/>
    <n v="12"/>
    <n v="24"/>
    <n v="4"/>
    <n v="340.99"/>
    <n v="7547.2"/>
    <n v="0"/>
    <n v="781"/>
    <n v="1"/>
    <n v="13.6"/>
    <n v="1"/>
    <n v="0.46"/>
    <n v="3"/>
    <s v="Delivery Delay"/>
    <n v="1"/>
    <n v="1"/>
    <n v="213.57"/>
    <n v="37"/>
    <n v="3.8"/>
    <s v="UPI"/>
    <n v="31.3"/>
    <n v="0.36349999999999999"/>
    <x v="1"/>
    <x v="1"/>
  </r>
  <r>
    <n v="4738"/>
    <x v="15"/>
    <x v="0"/>
    <x v="4"/>
    <s v="App Ads"/>
    <n v="17"/>
    <n v="25"/>
    <n v="1"/>
    <n v="288.87"/>
    <n v="6678.08"/>
    <n v="1"/>
    <n v="1198"/>
    <n v="1"/>
    <n v="12.7"/>
    <n v="1"/>
    <n v="0.51"/>
    <n v="3"/>
    <s v="Payment"/>
    <n v="0"/>
    <n v="1"/>
    <n v="319.73"/>
    <n v="26"/>
    <n v="5"/>
    <s v="UPI"/>
    <n v="22.3"/>
    <n v="0.3034"/>
    <x v="1"/>
    <x v="1"/>
  </r>
  <r>
    <n v="4739"/>
    <x v="29"/>
    <x v="1"/>
    <x v="0"/>
    <s v="Organic"/>
    <n v="54"/>
    <n v="28"/>
    <n v="3"/>
    <n v="438.3"/>
    <n v="11336.47"/>
    <n v="0"/>
    <n v="1439"/>
    <n v="1"/>
    <n v="14.3"/>
    <n v="0"/>
    <n v="0.34"/>
    <n v="1"/>
    <s v="App Issue"/>
    <n v="1"/>
    <n v="1"/>
    <n v="442.53"/>
    <n v="21"/>
    <n v="5"/>
    <s v="UPI"/>
    <n v="11.4"/>
    <n v="0.2389"/>
    <x v="1"/>
    <x v="1"/>
  </r>
  <r>
    <n v="4740"/>
    <x v="8"/>
    <x v="1"/>
    <x v="0"/>
    <s v="App Ads"/>
    <n v="10"/>
    <n v="24"/>
    <n v="4"/>
    <n v="244.39"/>
    <n v="5532.67"/>
    <n v="0"/>
    <n v="931"/>
    <n v="1"/>
    <n v="16.5"/>
    <n v="1"/>
    <n v="0.08"/>
    <n v="1"/>
    <s v="App Issue"/>
    <n v="1"/>
    <n v="1"/>
    <n v="462.77"/>
    <n v="12"/>
    <n v="3.5"/>
    <s v="UPI"/>
    <n v="17.600000000000001"/>
    <n v="0.27460000000000001"/>
    <x v="1"/>
    <x v="1"/>
  </r>
  <r>
    <n v="4741"/>
    <x v="25"/>
    <x v="1"/>
    <x v="0"/>
    <s v="Referral"/>
    <n v="2"/>
    <n v="4"/>
    <n v="0"/>
    <n v="625.6"/>
    <n v="2577.37"/>
    <n v="0"/>
    <n v="678"/>
    <n v="0"/>
    <n v="19.3"/>
    <n v="0"/>
    <n v="0.82"/>
    <n v="2"/>
    <s v="Item Missing"/>
    <n v="0"/>
    <n v="0"/>
    <n v="0"/>
    <n v="57"/>
    <n v="2.9"/>
    <s v="UPI"/>
    <n v="42.9"/>
    <n v="0.44700000000000001"/>
    <x v="0"/>
    <x v="4"/>
  </r>
  <r>
    <n v="4742"/>
    <x v="31"/>
    <x v="0"/>
    <x v="2"/>
    <s v="App Ads"/>
    <n v="37"/>
    <n v="77"/>
    <n v="6"/>
    <n v="421.78"/>
    <n v="29999.86"/>
    <n v="0"/>
    <n v="3261"/>
    <n v="5"/>
    <n v="22.4"/>
    <n v="4"/>
    <n v="0.64"/>
    <n v="3"/>
    <s v="Item Missing"/>
    <n v="4"/>
    <n v="2"/>
    <n v="1168.56"/>
    <n v="73"/>
    <n v="4.4000000000000004"/>
    <s v="UPI"/>
    <n v="50.5"/>
    <n v="0.50349999999999995"/>
    <x v="0"/>
    <x v="6"/>
  </r>
  <r>
    <n v="4743"/>
    <x v="4"/>
    <x v="1"/>
    <x v="1"/>
    <s v="Social"/>
    <n v="18"/>
    <n v="16"/>
    <n v="1"/>
    <n v="545.16"/>
    <n v="7947.81"/>
    <n v="0"/>
    <n v="1181"/>
    <n v="0"/>
    <n v="0"/>
    <n v="0"/>
    <n v="0.5"/>
    <n v="1"/>
    <s v="Item Missing"/>
    <n v="1"/>
    <n v="1"/>
    <n v="411.29"/>
    <n v="57"/>
    <n v="4.9000000000000004"/>
    <s v="Debit Card"/>
    <n v="29.1"/>
    <n v="0.34839999999999999"/>
    <x v="1"/>
    <x v="1"/>
  </r>
  <r>
    <n v="4744"/>
    <x v="35"/>
    <x v="1"/>
    <x v="1"/>
    <s v="Organic"/>
    <n v="7"/>
    <n v="21"/>
    <n v="4"/>
    <n v="436.87"/>
    <n v="9095.33"/>
    <n v="0"/>
    <n v="1245"/>
    <n v="1"/>
    <n v="22.2"/>
    <n v="1"/>
    <n v="0.39"/>
    <n v="2"/>
    <s v="Item Missing"/>
    <n v="1"/>
    <n v="1"/>
    <n v="768.27"/>
    <n v="66"/>
    <n v="4.4000000000000004"/>
    <s v="Debit Card"/>
    <n v="40.799999999999997"/>
    <n v="0.43149999999999999"/>
    <x v="0"/>
    <x v="0"/>
  </r>
  <r>
    <n v="4745"/>
    <x v="6"/>
    <x v="1"/>
    <x v="1"/>
    <s v="Partner"/>
    <n v="23"/>
    <n v="33"/>
    <n v="5"/>
    <n v="483.45"/>
    <n v="16473.2"/>
    <n v="0"/>
    <n v="2211"/>
    <n v="1"/>
    <n v="24.6"/>
    <n v="1"/>
    <n v="0.6"/>
    <n v="2"/>
    <s v="App Issue"/>
    <n v="1"/>
    <n v="3"/>
    <n v="1193.83"/>
    <n v="25"/>
    <n v="3.3"/>
    <s v="Debit Card"/>
    <n v="25.3"/>
    <n v="0.32269999999999999"/>
    <x v="1"/>
    <x v="1"/>
  </r>
  <r>
    <n v="4746"/>
    <x v="39"/>
    <x v="1"/>
    <x v="2"/>
    <s v="App Ads"/>
    <n v="2"/>
    <n v="6"/>
    <n v="1"/>
    <n v="290.55"/>
    <n v="1832.92"/>
    <n v="0"/>
    <n v="206"/>
    <n v="0"/>
    <n v="7.4"/>
    <n v="0"/>
    <n v="0.19"/>
    <n v="2"/>
    <s v="Quality"/>
    <n v="0"/>
    <n v="0"/>
    <n v="0"/>
    <n v="27"/>
    <n v="3.7"/>
    <s v="Credit Card"/>
    <n v="29.8"/>
    <n v="0.35310000000000002"/>
    <x v="1"/>
    <x v="1"/>
  </r>
  <r>
    <n v="4747"/>
    <x v="11"/>
    <x v="1"/>
    <x v="2"/>
    <s v="Social"/>
    <n v="27"/>
    <n v="3"/>
    <n v="0"/>
    <n v="510.69"/>
    <n v="1549.94"/>
    <n v="0"/>
    <n v="209"/>
    <n v="0"/>
    <n v="0.3"/>
    <n v="0"/>
    <n v="0.36"/>
    <n v="2"/>
    <s v="Delivery Delay"/>
    <n v="0"/>
    <n v="0"/>
    <n v="0"/>
    <n v="76"/>
    <n v="4.5999999999999996"/>
    <s v="Credit Card"/>
    <n v="34"/>
    <n v="0.38229999999999997"/>
    <x v="1"/>
    <x v="1"/>
  </r>
  <r>
    <n v="4748"/>
    <x v="46"/>
    <x v="1"/>
    <x v="0"/>
    <s v="Organic"/>
    <n v="49"/>
    <n v="71"/>
    <n v="10"/>
    <n v="302.8"/>
    <n v="23184.39"/>
    <n v="0"/>
    <n v="2568"/>
    <n v="3"/>
    <n v="10.5"/>
    <n v="3"/>
    <n v="0.32"/>
    <n v="6"/>
    <s v="Quality"/>
    <n v="3"/>
    <n v="4"/>
    <n v="1357.43"/>
    <n v="34"/>
    <n v="3"/>
    <s v="UPI"/>
    <n v="30.9"/>
    <n v="0.36049999999999999"/>
    <x v="1"/>
    <x v="1"/>
  </r>
  <r>
    <n v="4749"/>
    <x v="5"/>
    <x v="1"/>
    <x v="0"/>
    <s v="Organic"/>
    <n v="34"/>
    <n v="103"/>
    <n v="19"/>
    <n v="609.16999999999996"/>
    <n v="63500.9"/>
    <n v="0"/>
    <n v="6806"/>
    <n v="7"/>
    <n v="9.3000000000000007"/>
    <n v="5"/>
    <n v="0.45"/>
    <n v="4"/>
    <s v="Quality"/>
    <n v="1"/>
    <n v="2"/>
    <n v="918.96"/>
    <n v="20"/>
    <n v="3.4"/>
    <s v="COD"/>
    <n v="30.7"/>
    <n v="0.35920000000000002"/>
    <x v="1"/>
    <x v="1"/>
  </r>
  <r>
    <n v="4750"/>
    <x v="15"/>
    <x v="0"/>
    <x v="2"/>
    <s v="App Ads"/>
    <n v="56"/>
    <n v="94"/>
    <n v="6"/>
    <n v="383.87"/>
    <n v="35458.49"/>
    <n v="0"/>
    <n v="4031"/>
    <n v="3"/>
    <n v="31.8"/>
    <n v="4"/>
    <n v="0.73"/>
    <n v="1"/>
    <s v="Payment"/>
    <n v="0"/>
    <n v="1"/>
    <n v="295.24"/>
    <n v="21"/>
    <n v="3"/>
    <s v="UPI"/>
    <n v="21"/>
    <n v="0.29499999999999998"/>
    <x v="1"/>
    <x v="1"/>
  </r>
  <r>
    <n v="4751"/>
    <x v="32"/>
    <x v="1"/>
    <x v="1"/>
    <s v="App Ads"/>
    <n v="60"/>
    <n v="1"/>
    <n v="0"/>
    <n v="528.41"/>
    <n v="540.66999999999996"/>
    <n v="0"/>
    <n v="163"/>
    <n v="0"/>
    <n v="0"/>
    <n v="0"/>
    <n v="0.47"/>
    <n v="2"/>
    <s v="Item Missing"/>
    <n v="0"/>
    <n v="0"/>
    <n v="0"/>
    <n v="27"/>
    <n v="5"/>
    <s v="UPI"/>
    <n v="10.7"/>
    <n v="0.23499999999999999"/>
    <x v="1"/>
    <x v="1"/>
  </r>
  <r>
    <n v="4752"/>
    <x v="42"/>
    <x v="1"/>
    <x v="2"/>
    <s v="App Ads"/>
    <n v="51"/>
    <n v="53"/>
    <n v="3"/>
    <n v="297.74"/>
    <n v="16708.009999999998"/>
    <n v="0"/>
    <n v="1560"/>
    <n v="4"/>
    <n v="26.5"/>
    <n v="1"/>
    <n v="0.15"/>
    <n v="1"/>
    <s v="Quality"/>
    <n v="2"/>
    <n v="3"/>
    <n v="1083.57"/>
    <n v="10"/>
    <n v="4.8"/>
    <s v="Debit Card"/>
    <n v="16.399999999999999"/>
    <n v="0.26719999999999999"/>
    <x v="1"/>
    <x v="1"/>
  </r>
  <r>
    <n v="4753"/>
    <x v="36"/>
    <x v="0"/>
    <x v="1"/>
    <s v="App Ads"/>
    <n v="46"/>
    <n v="93"/>
    <n v="15"/>
    <n v="534.76"/>
    <n v="44866.45"/>
    <n v="0"/>
    <n v="4948"/>
    <n v="2"/>
    <n v="28.8"/>
    <n v="0"/>
    <n v="0.37"/>
    <n v="3"/>
    <s v="Item Missing"/>
    <n v="4"/>
    <n v="7"/>
    <n v="3844.48"/>
    <n v="38"/>
    <n v="3.2"/>
    <s v="UPI"/>
    <n v="38.4"/>
    <n v="0.41420000000000001"/>
    <x v="0"/>
    <x v="4"/>
  </r>
  <r>
    <n v="4754"/>
    <x v="52"/>
    <x v="0"/>
    <x v="4"/>
    <s v="App Ads"/>
    <n v="35"/>
    <n v="103"/>
    <n v="16"/>
    <n v="243.03"/>
    <n v="24685.919999999998"/>
    <n v="0"/>
    <n v="2909"/>
    <n v="1"/>
    <n v="22.6"/>
    <n v="2"/>
    <n v="0.43"/>
    <n v="4"/>
    <s v="Quality"/>
    <n v="0"/>
    <n v="2"/>
    <n v="582.23"/>
    <n v="42"/>
    <n v="4.5"/>
    <s v="UPI"/>
    <n v="27.3"/>
    <n v="0.33600000000000002"/>
    <x v="1"/>
    <x v="1"/>
  </r>
  <r>
    <n v="4755"/>
    <x v="49"/>
    <x v="1"/>
    <x v="0"/>
    <s v="Social"/>
    <n v="5"/>
    <n v="8"/>
    <n v="1"/>
    <n v="252.96"/>
    <n v="1884.64"/>
    <n v="0"/>
    <n v="419"/>
    <n v="0"/>
    <n v="10.7"/>
    <n v="0"/>
    <n v="0.27"/>
    <n v="0"/>
    <s v="None"/>
    <n v="0"/>
    <n v="0"/>
    <n v="0"/>
    <n v="27"/>
    <n v="4"/>
    <s v="UPI"/>
    <n v="19.899999999999999"/>
    <n v="0.28839999999999999"/>
    <x v="1"/>
    <x v="1"/>
  </r>
  <r>
    <n v="4756"/>
    <x v="47"/>
    <x v="0"/>
    <x v="2"/>
    <s v="Referral"/>
    <n v="21"/>
    <n v="56"/>
    <n v="4"/>
    <n v="569.87"/>
    <n v="31098.58"/>
    <n v="0"/>
    <n v="3169"/>
    <n v="1"/>
    <n v="5"/>
    <n v="0"/>
    <n v="0.63"/>
    <n v="4"/>
    <s v="App Issue"/>
    <n v="2"/>
    <n v="3"/>
    <n v="1194.26"/>
    <n v="93"/>
    <n v="3.9"/>
    <s v="Debit Card"/>
    <n v="47.8"/>
    <n v="0.4834"/>
    <x v="0"/>
    <x v="6"/>
  </r>
  <r>
    <n v="4757"/>
    <x v="44"/>
    <x v="1"/>
    <x v="1"/>
    <s v="Referral"/>
    <n v="55"/>
    <n v="116"/>
    <n v="20"/>
    <n v="558.05999999999995"/>
    <n v="66208.55"/>
    <n v="0"/>
    <n v="6660"/>
    <n v="5"/>
    <n v="0"/>
    <n v="5"/>
    <n v="0.13"/>
    <n v="4"/>
    <s v="Quality"/>
    <n v="6"/>
    <n v="8"/>
    <n v="3384.47"/>
    <n v="32"/>
    <n v="2.9"/>
    <s v="UPI"/>
    <n v="36.4"/>
    <n v="0.3992"/>
    <x v="1"/>
    <x v="1"/>
  </r>
  <r>
    <n v="4758"/>
    <x v="42"/>
    <x v="1"/>
    <x v="0"/>
    <s v="Social"/>
    <n v="4"/>
    <n v="6"/>
    <n v="0"/>
    <n v="390.74"/>
    <n v="2307.0300000000002"/>
    <n v="0"/>
    <n v="398"/>
    <n v="0"/>
    <n v="10.3"/>
    <n v="0"/>
    <n v="0.17"/>
    <n v="0"/>
    <s v="None"/>
    <n v="0"/>
    <n v="0"/>
    <n v="0"/>
    <n v="19"/>
    <n v="3.7"/>
    <s v="UPI"/>
    <n v="21.3"/>
    <n v="0.29709999999999998"/>
    <x v="1"/>
    <x v="1"/>
  </r>
  <r>
    <n v="4759"/>
    <x v="3"/>
    <x v="0"/>
    <x v="2"/>
    <s v="Referral"/>
    <n v="47"/>
    <n v="114"/>
    <n v="20"/>
    <n v="401.18"/>
    <n v="45629.01"/>
    <n v="1"/>
    <n v="4926"/>
    <n v="2"/>
    <n v="8.9"/>
    <n v="4"/>
    <n v="0.31"/>
    <n v="4"/>
    <s v="Delivery Delay"/>
    <n v="7"/>
    <n v="4"/>
    <n v="1680.67"/>
    <n v="63"/>
    <n v="3.9"/>
    <s v="UPI"/>
    <n v="42.7"/>
    <n v="0.44569999999999999"/>
    <x v="0"/>
    <x v="8"/>
  </r>
  <r>
    <n v="4760"/>
    <x v="6"/>
    <x v="0"/>
    <x v="3"/>
    <s v="App Ads"/>
    <n v="23"/>
    <n v="59"/>
    <n v="3"/>
    <n v="428.87"/>
    <n v="23280.21"/>
    <n v="0"/>
    <n v="3047"/>
    <n v="3"/>
    <n v="7"/>
    <n v="4"/>
    <n v="0.32"/>
    <n v="0"/>
    <s v="None"/>
    <n v="1"/>
    <n v="2"/>
    <n v="281.56"/>
    <n v="38"/>
    <n v="2"/>
    <s v="UPI"/>
    <n v="35.700000000000003"/>
    <n v="0.3947"/>
    <x v="1"/>
    <x v="1"/>
  </r>
  <r>
    <n v="4761"/>
    <x v="9"/>
    <x v="1"/>
    <x v="2"/>
    <s v="App Ads"/>
    <n v="56"/>
    <n v="88"/>
    <n v="8"/>
    <n v="479.34"/>
    <n v="38928.92"/>
    <n v="0"/>
    <n v="3916"/>
    <n v="1"/>
    <n v="8.1999999999999993"/>
    <n v="4"/>
    <n v="0.47"/>
    <n v="4"/>
    <s v="App Issue"/>
    <n v="1"/>
    <n v="2"/>
    <n v="867.86"/>
    <n v="38"/>
    <n v="4.4000000000000004"/>
    <s v="UPI"/>
    <n v="23.6"/>
    <n v="0.31180000000000002"/>
    <x v="1"/>
    <x v="1"/>
  </r>
  <r>
    <n v="4762"/>
    <x v="13"/>
    <x v="0"/>
    <x v="3"/>
    <s v="Referral"/>
    <n v="11"/>
    <n v="13"/>
    <n v="0"/>
    <n v="564.03"/>
    <n v="7532.8"/>
    <n v="0"/>
    <n v="819"/>
    <n v="0"/>
    <n v="13.5"/>
    <n v="0"/>
    <n v="0.28999999999999998"/>
    <n v="2"/>
    <s v="Item Missing"/>
    <n v="1"/>
    <n v="0"/>
    <n v="264.68"/>
    <n v="62"/>
    <n v="5"/>
    <s v="UPI"/>
    <n v="34.200000000000003"/>
    <n v="0.38340000000000002"/>
    <x v="1"/>
    <x v="1"/>
  </r>
  <r>
    <n v="4763"/>
    <x v="38"/>
    <x v="1"/>
    <x v="3"/>
    <s v="Referral"/>
    <n v="26"/>
    <n v="13"/>
    <n v="0"/>
    <n v="404.72"/>
    <n v="5116.8900000000003"/>
    <n v="0"/>
    <n v="680"/>
    <n v="0"/>
    <n v="0"/>
    <n v="0"/>
    <n v="0.67"/>
    <n v="2"/>
    <s v="Item Missing"/>
    <n v="0"/>
    <n v="0"/>
    <n v="0"/>
    <n v="99"/>
    <n v="4.9000000000000004"/>
    <s v="UPI"/>
    <n v="42.8"/>
    <n v="0.44640000000000002"/>
    <x v="0"/>
    <x v="2"/>
  </r>
  <r>
    <n v="4764"/>
    <x v="21"/>
    <x v="0"/>
    <x v="4"/>
    <s v="Organic"/>
    <n v="49"/>
    <n v="105"/>
    <n v="11"/>
    <n v="258.02"/>
    <n v="25753.42"/>
    <n v="0"/>
    <n v="2756"/>
    <n v="8"/>
    <n v="22"/>
    <n v="4"/>
    <n v="0.81"/>
    <n v="5"/>
    <s v="Delivery Delay"/>
    <n v="3"/>
    <n v="7"/>
    <n v="2831.87"/>
    <n v="71"/>
    <n v="3.1"/>
    <s v="Credit Card"/>
    <n v="53.8"/>
    <n v="0.52810000000000001"/>
    <x v="0"/>
    <x v="4"/>
  </r>
  <r>
    <n v="4765"/>
    <x v="3"/>
    <x v="0"/>
    <x v="0"/>
    <s v="Referral"/>
    <n v="25"/>
    <n v="33"/>
    <n v="6"/>
    <n v="435.23"/>
    <n v="15788.25"/>
    <n v="0"/>
    <n v="1783"/>
    <n v="2"/>
    <n v="9.8000000000000007"/>
    <n v="1"/>
    <n v="0.48"/>
    <n v="0"/>
    <s v="None"/>
    <n v="1"/>
    <n v="2"/>
    <n v="578.54999999999995"/>
    <n v="48"/>
    <n v="2.9"/>
    <s v="Credit Card"/>
    <n v="30.6"/>
    <n v="0.35820000000000002"/>
    <x v="1"/>
    <x v="1"/>
  </r>
  <r>
    <n v="4766"/>
    <x v="42"/>
    <x v="1"/>
    <x v="4"/>
    <s v="Referral"/>
    <n v="50"/>
    <n v="111"/>
    <n v="16"/>
    <n v="356.94"/>
    <n v="43301.69"/>
    <n v="0"/>
    <n v="4012"/>
    <n v="0"/>
    <n v="11.4"/>
    <n v="6"/>
    <n v="0.56000000000000005"/>
    <n v="6"/>
    <s v="App Issue"/>
    <n v="6"/>
    <n v="6"/>
    <n v="1159.6600000000001"/>
    <n v="27"/>
    <n v="3.8"/>
    <s v="UPI"/>
    <n v="32.9"/>
    <n v="0.37469999999999998"/>
    <x v="1"/>
    <x v="1"/>
  </r>
  <r>
    <n v="4767"/>
    <x v="44"/>
    <x v="0"/>
    <x v="0"/>
    <s v="Organic"/>
    <n v="22"/>
    <n v="45"/>
    <n v="6"/>
    <n v="601.61"/>
    <n v="28623.5"/>
    <n v="0"/>
    <n v="2578"/>
    <n v="3"/>
    <n v="1.4"/>
    <n v="1"/>
    <n v="0.43"/>
    <n v="3"/>
    <s v="Delivery Delay"/>
    <n v="2"/>
    <n v="1"/>
    <n v="690.71"/>
    <n v="26"/>
    <n v="4.2"/>
    <s v="UPI"/>
    <n v="31.5"/>
    <n v="0.3649"/>
    <x v="1"/>
    <x v="1"/>
  </r>
  <r>
    <n v="4768"/>
    <x v="43"/>
    <x v="1"/>
    <x v="0"/>
    <s v="Social"/>
    <n v="28"/>
    <n v="58"/>
    <n v="1"/>
    <n v="400.17"/>
    <n v="23086.49"/>
    <n v="0"/>
    <n v="2210"/>
    <n v="3"/>
    <n v="16.2"/>
    <n v="0"/>
    <n v="0.18"/>
    <n v="1"/>
    <s v="Payment"/>
    <n v="1"/>
    <n v="3"/>
    <n v="776.65"/>
    <n v="27"/>
    <n v="2.2999999999999998"/>
    <s v="UPI"/>
    <n v="23.5"/>
    <n v="0.31080000000000002"/>
    <x v="1"/>
    <x v="1"/>
  </r>
  <r>
    <n v="4769"/>
    <x v="12"/>
    <x v="1"/>
    <x v="2"/>
    <s v="Social"/>
    <n v="43"/>
    <n v="72"/>
    <n v="12"/>
    <n v="588.78"/>
    <n v="39523.94"/>
    <n v="1"/>
    <n v="4925"/>
    <n v="4"/>
    <n v="31.7"/>
    <n v="0"/>
    <n v="0.71"/>
    <n v="1"/>
    <s v="Payment"/>
    <n v="2"/>
    <n v="4"/>
    <n v="1188.93"/>
    <n v="85"/>
    <n v="3.5"/>
    <s v="Wallet"/>
    <n v="44"/>
    <n v="0.45500000000000002"/>
    <x v="0"/>
    <x v="8"/>
  </r>
  <r>
    <n v="4770"/>
    <x v="32"/>
    <x v="0"/>
    <x v="1"/>
    <s v="Organic"/>
    <n v="18"/>
    <n v="14"/>
    <n v="1"/>
    <n v="440.81"/>
    <n v="6632.68"/>
    <n v="0"/>
    <n v="981"/>
    <n v="0"/>
    <n v="19.7"/>
    <n v="0"/>
    <n v="0.73"/>
    <n v="1"/>
    <s v="Payment"/>
    <n v="0"/>
    <n v="0"/>
    <n v="0"/>
    <n v="11"/>
    <n v="3.3"/>
    <s v="UPI"/>
    <n v="14.2"/>
    <n v="0.25440000000000002"/>
    <x v="1"/>
    <x v="1"/>
  </r>
  <r>
    <n v="4771"/>
    <x v="41"/>
    <x v="0"/>
    <x v="1"/>
    <s v="App Ads"/>
    <n v="49"/>
    <n v="107"/>
    <n v="13"/>
    <n v="367.6"/>
    <n v="37805.800000000003"/>
    <n v="0"/>
    <n v="4300"/>
    <n v="6"/>
    <n v="3.1"/>
    <n v="1"/>
    <n v="0.19"/>
    <n v="3"/>
    <s v="Delivery Delay"/>
    <n v="1"/>
    <n v="4"/>
    <n v="1467.39"/>
    <n v="14"/>
    <n v="3.8"/>
    <s v="Wallet"/>
    <n v="21.7"/>
    <n v="0.2999"/>
    <x v="1"/>
    <x v="1"/>
  </r>
  <r>
    <n v="4772"/>
    <x v="11"/>
    <x v="1"/>
    <x v="1"/>
    <s v="App Ads"/>
    <n v="42"/>
    <n v="104"/>
    <n v="17"/>
    <n v="586.4"/>
    <n v="56901.08"/>
    <n v="0"/>
    <n v="6253"/>
    <n v="4"/>
    <n v="10.9"/>
    <n v="3"/>
    <n v="0.46"/>
    <n v="1"/>
    <s v="Payment"/>
    <n v="1"/>
    <n v="0"/>
    <n v="247.53"/>
    <n v="81"/>
    <n v="4.5999999999999996"/>
    <s v="UPI"/>
    <n v="37.299999999999997"/>
    <n v="0.40610000000000002"/>
    <x v="1"/>
    <x v="1"/>
  </r>
  <r>
    <n v="4773"/>
    <x v="16"/>
    <x v="1"/>
    <x v="3"/>
    <s v="Organic"/>
    <n v="53"/>
    <n v="194"/>
    <n v="6"/>
    <n v="352.02"/>
    <n v="74976.740000000005"/>
    <n v="0"/>
    <n v="7712"/>
    <n v="4"/>
    <n v="17"/>
    <n v="11"/>
    <n v="0.65"/>
    <n v="1"/>
    <s v="App Issue"/>
    <n v="10"/>
    <n v="13"/>
    <n v="6671.1"/>
    <n v="110"/>
    <n v="4.0999999999999996"/>
    <s v="UPI"/>
    <n v="75.900000000000006"/>
    <n v="0.68530000000000002"/>
    <x v="0"/>
    <x v="7"/>
  </r>
  <r>
    <n v="4774"/>
    <x v="48"/>
    <x v="1"/>
    <x v="3"/>
    <s v="Organic"/>
    <n v="38"/>
    <n v="50"/>
    <n v="4"/>
    <n v="445.19"/>
    <n v="23821.200000000001"/>
    <n v="0"/>
    <n v="2691"/>
    <n v="3"/>
    <n v="24.5"/>
    <n v="3"/>
    <n v="0.32"/>
    <n v="2"/>
    <s v="Delivery Delay"/>
    <n v="2"/>
    <n v="1"/>
    <n v="324.3"/>
    <n v="54"/>
    <n v="2.9"/>
    <s v="UPI"/>
    <n v="41.5"/>
    <n v="0.4365"/>
    <x v="0"/>
    <x v="0"/>
  </r>
  <r>
    <n v="4775"/>
    <x v="25"/>
    <x v="1"/>
    <x v="1"/>
    <s v="App Ads"/>
    <n v="52"/>
    <n v="50"/>
    <n v="10"/>
    <n v="403.51"/>
    <n v="21741.43"/>
    <n v="1"/>
    <n v="2442"/>
    <n v="3"/>
    <n v="8.1"/>
    <n v="3"/>
    <n v="0.25"/>
    <n v="4"/>
    <s v="App Issue"/>
    <n v="0"/>
    <n v="1"/>
    <n v="187.5"/>
    <n v="31"/>
    <n v="2.8"/>
    <s v="Wallet"/>
    <n v="23.8"/>
    <n v="0.31290000000000001"/>
    <x v="1"/>
    <x v="1"/>
  </r>
  <r>
    <n v="4776"/>
    <x v="32"/>
    <x v="0"/>
    <x v="1"/>
    <s v="Organic"/>
    <n v="35"/>
    <n v="30"/>
    <n v="1"/>
    <n v="348.01"/>
    <n v="11211.42"/>
    <n v="0"/>
    <n v="1435"/>
    <n v="0"/>
    <n v="19.600000000000001"/>
    <n v="1"/>
    <n v="0.38"/>
    <n v="2"/>
    <s v="App Issue"/>
    <n v="1"/>
    <n v="0"/>
    <n v="170.67"/>
    <n v="19"/>
    <n v="2.5"/>
    <s v="UPI"/>
    <n v="15.6"/>
    <n v="0.26250000000000001"/>
    <x v="1"/>
    <x v="1"/>
  </r>
  <r>
    <n v="4777"/>
    <x v="35"/>
    <x v="0"/>
    <x v="0"/>
    <s v="Social"/>
    <n v="28"/>
    <n v="49"/>
    <n v="4"/>
    <n v="482.48"/>
    <n v="23735.55"/>
    <n v="0"/>
    <n v="2559"/>
    <n v="3"/>
    <n v="2.2999999999999998"/>
    <n v="1"/>
    <n v="0.24"/>
    <n v="3"/>
    <s v="Delivery Delay"/>
    <n v="2"/>
    <n v="1"/>
    <n v="208.5"/>
    <n v="33"/>
    <n v="5"/>
    <s v="UPI"/>
    <n v="26.6"/>
    <n v="0.33110000000000001"/>
    <x v="1"/>
    <x v="1"/>
  </r>
  <r>
    <n v="4778"/>
    <x v="33"/>
    <x v="1"/>
    <x v="0"/>
    <s v="Social"/>
    <n v="56"/>
    <n v="137"/>
    <n v="20"/>
    <n v="373.51"/>
    <n v="50899.51"/>
    <n v="0"/>
    <n v="5245"/>
    <n v="1"/>
    <n v="7.4"/>
    <n v="4"/>
    <n v="0.47"/>
    <n v="2"/>
    <s v="Item Missing"/>
    <n v="1"/>
    <n v="4"/>
    <n v="752.16"/>
    <n v="69"/>
    <n v="2.6"/>
    <s v="UPI"/>
    <n v="34.1"/>
    <n v="0.38269999999999998"/>
    <x v="1"/>
    <x v="1"/>
  </r>
  <r>
    <n v="4779"/>
    <x v="38"/>
    <x v="1"/>
    <x v="1"/>
    <s v="App Ads"/>
    <n v="26"/>
    <n v="65"/>
    <n v="3"/>
    <n v="345.16"/>
    <n v="21621.91"/>
    <n v="0"/>
    <n v="2263"/>
    <n v="4"/>
    <n v="24.5"/>
    <n v="1"/>
    <n v="0.28000000000000003"/>
    <n v="3"/>
    <s v="App Issue"/>
    <n v="0"/>
    <n v="2"/>
    <n v="441.46"/>
    <n v="23"/>
    <n v="4.0999999999999996"/>
    <s v="UPI"/>
    <n v="27.2"/>
    <n v="0.3352"/>
    <x v="1"/>
    <x v="1"/>
  </r>
  <r>
    <n v="4780"/>
    <x v="24"/>
    <x v="1"/>
    <x v="1"/>
    <s v="Social"/>
    <n v="17"/>
    <n v="52"/>
    <n v="7"/>
    <n v="423.66"/>
    <n v="24094.17"/>
    <n v="0"/>
    <n v="2611"/>
    <n v="3"/>
    <n v="6.9"/>
    <n v="0"/>
    <n v="0.66"/>
    <n v="3"/>
    <s v="Item Missing"/>
    <n v="3"/>
    <n v="2"/>
    <n v="1715.48"/>
    <n v="63"/>
    <n v="4.0999999999999996"/>
    <s v="UPI"/>
    <n v="46.9"/>
    <n v="0.47660000000000002"/>
    <x v="0"/>
    <x v="8"/>
  </r>
  <r>
    <n v="4781"/>
    <x v="5"/>
    <x v="0"/>
    <x v="2"/>
    <s v="Organic"/>
    <n v="49"/>
    <n v="103"/>
    <n v="15"/>
    <n v="371.98"/>
    <n v="40981.31"/>
    <n v="0"/>
    <n v="3987"/>
    <n v="5"/>
    <n v="3.3"/>
    <n v="1"/>
    <n v="0.43"/>
    <n v="2"/>
    <s v="Delivery Delay"/>
    <n v="5"/>
    <n v="4"/>
    <n v="1744.78"/>
    <n v="20"/>
    <n v="3.1"/>
    <s v="UPI"/>
    <n v="26.1"/>
    <n v="0.3281"/>
    <x v="1"/>
    <x v="1"/>
  </r>
  <r>
    <n v="4782"/>
    <x v="47"/>
    <x v="1"/>
    <x v="2"/>
    <s v="App Ads"/>
    <n v="20"/>
    <n v="17"/>
    <n v="1"/>
    <n v="395.72"/>
    <n v="6515.06"/>
    <n v="0"/>
    <n v="822"/>
    <n v="0"/>
    <n v="11.8"/>
    <n v="1"/>
    <n v="0.1"/>
    <n v="2"/>
    <s v="App Issue"/>
    <n v="0"/>
    <n v="1"/>
    <n v="167.81"/>
    <n v="34"/>
    <n v="3.7"/>
    <s v="Credit Card"/>
    <n v="22.8"/>
    <n v="0.30640000000000001"/>
    <x v="1"/>
    <x v="1"/>
  </r>
  <r>
    <n v="4783"/>
    <x v="29"/>
    <x v="1"/>
    <x v="0"/>
    <s v="Organic"/>
    <n v="1"/>
    <n v="2"/>
    <n v="0"/>
    <n v="427.59"/>
    <n v="824.39"/>
    <n v="0"/>
    <n v="354"/>
    <n v="0"/>
    <n v="7.5"/>
    <n v="0"/>
    <n v="0.28999999999999998"/>
    <n v="1"/>
    <s v="Quality"/>
    <n v="0"/>
    <n v="0"/>
    <n v="0"/>
    <n v="111"/>
    <n v="4.4000000000000004"/>
    <s v="UPI"/>
    <n v="49.9"/>
    <n v="0.499"/>
    <x v="0"/>
    <x v="8"/>
  </r>
  <r>
    <n v="4784"/>
    <x v="11"/>
    <x v="0"/>
    <x v="0"/>
    <s v="App Ads"/>
    <n v="3"/>
    <n v="1"/>
    <n v="0"/>
    <n v="515.66"/>
    <n v="524.94000000000005"/>
    <n v="0"/>
    <n v="470"/>
    <n v="0"/>
    <n v="0"/>
    <n v="0"/>
    <n v="0.16"/>
    <n v="1"/>
    <s v="Quality"/>
    <n v="0"/>
    <n v="0"/>
    <n v="0"/>
    <n v="75"/>
    <n v="5"/>
    <s v="UPI"/>
    <n v="36.9"/>
    <n v="0.4032"/>
    <x v="1"/>
    <x v="1"/>
  </r>
  <r>
    <n v="4785"/>
    <x v="13"/>
    <x v="1"/>
    <x v="1"/>
    <s v="Referral"/>
    <n v="44"/>
    <n v="67"/>
    <n v="4"/>
    <n v="388.9"/>
    <n v="27772.82"/>
    <n v="0"/>
    <n v="2608"/>
    <n v="0"/>
    <n v="15.7"/>
    <n v="2"/>
    <n v="0.23"/>
    <n v="2"/>
    <s v="Quality"/>
    <n v="2"/>
    <n v="2"/>
    <n v="686.25"/>
    <n v="64"/>
    <n v="4"/>
    <s v="Credit Card"/>
    <n v="32.6"/>
    <n v="0.37240000000000001"/>
    <x v="1"/>
    <x v="1"/>
  </r>
  <r>
    <n v="4786"/>
    <x v="15"/>
    <x v="1"/>
    <x v="0"/>
    <s v="Organic"/>
    <n v="13"/>
    <n v="19"/>
    <n v="3"/>
    <n v="288.58999999999997"/>
    <n v="5368.3"/>
    <n v="0"/>
    <n v="764"/>
    <n v="1"/>
    <n v="11.2"/>
    <n v="0"/>
    <n v="0.33"/>
    <n v="2"/>
    <s v="Payment"/>
    <n v="1"/>
    <n v="1"/>
    <n v="403.84"/>
    <n v="73"/>
    <n v="4.7"/>
    <s v="UPI"/>
    <n v="39.700000000000003"/>
    <n v="0.4234"/>
    <x v="0"/>
    <x v="6"/>
  </r>
  <r>
    <n v="4787"/>
    <x v="22"/>
    <x v="0"/>
    <x v="0"/>
    <s v="App Ads"/>
    <n v="23"/>
    <n v="50"/>
    <n v="9"/>
    <n v="505.1"/>
    <n v="27220.97"/>
    <n v="0"/>
    <n v="2841"/>
    <n v="2"/>
    <n v="0"/>
    <n v="3"/>
    <n v="0.54"/>
    <n v="2"/>
    <s v="Item Missing"/>
    <n v="2"/>
    <n v="1"/>
    <n v="847.5"/>
    <n v="31"/>
    <n v="5"/>
    <s v="UPI"/>
    <n v="28"/>
    <n v="0.34100000000000003"/>
    <x v="1"/>
    <x v="1"/>
  </r>
  <r>
    <n v="4788"/>
    <x v="43"/>
    <x v="0"/>
    <x v="4"/>
    <s v="Referral"/>
    <n v="28"/>
    <n v="60"/>
    <n v="2"/>
    <n v="371.49"/>
    <n v="21515.360000000001"/>
    <n v="0"/>
    <n v="2238"/>
    <n v="3"/>
    <n v="22.5"/>
    <n v="1"/>
    <n v="0.02"/>
    <n v="1"/>
    <s v="App Issue"/>
    <n v="3"/>
    <n v="3"/>
    <n v="554.84"/>
    <n v="48"/>
    <n v="3.3"/>
    <s v="UPI"/>
    <n v="37.4"/>
    <n v="0.40689999999999998"/>
    <x v="1"/>
    <x v="1"/>
  </r>
  <r>
    <n v="4789"/>
    <x v="39"/>
    <x v="0"/>
    <x v="2"/>
    <s v="Organic"/>
    <n v="23"/>
    <n v="28"/>
    <n v="2"/>
    <n v="485.35"/>
    <n v="12966.71"/>
    <n v="1"/>
    <n v="1268"/>
    <n v="1"/>
    <n v="11.5"/>
    <n v="0"/>
    <n v="0.33"/>
    <n v="1"/>
    <s v="Quality"/>
    <n v="0"/>
    <n v="2"/>
    <n v="443.17"/>
    <n v="29"/>
    <n v="4.5999999999999996"/>
    <s v="UPI"/>
    <n v="18.100000000000001"/>
    <n v="0.27739999999999998"/>
    <x v="1"/>
    <x v="1"/>
  </r>
  <r>
    <n v="4790"/>
    <x v="47"/>
    <x v="1"/>
    <x v="3"/>
    <s v="Social"/>
    <n v="50"/>
    <n v="62"/>
    <n v="9"/>
    <n v="576.16999999999996"/>
    <n v="35443.019999999997"/>
    <n v="0"/>
    <n v="3813"/>
    <n v="4"/>
    <n v="24.9"/>
    <n v="3"/>
    <n v="0.61"/>
    <n v="2"/>
    <s v="Item Missing"/>
    <n v="3"/>
    <n v="3"/>
    <n v="1512.17"/>
    <n v="44"/>
    <n v="3.7"/>
    <s v="Credit Card"/>
    <n v="38"/>
    <n v="0.41110000000000002"/>
    <x v="0"/>
    <x v="8"/>
  </r>
  <r>
    <n v="4791"/>
    <x v="7"/>
    <x v="0"/>
    <x v="1"/>
    <s v="Organic"/>
    <n v="51"/>
    <n v="94"/>
    <n v="11"/>
    <n v="437.48"/>
    <n v="38334.14"/>
    <n v="0"/>
    <n v="4567"/>
    <n v="3"/>
    <n v="16.5"/>
    <n v="5"/>
    <n v="0.43"/>
    <n v="2"/>
    <s v="App Issue"/>
    <n v="0"/>
    <n v="6"/>
    <n v="1288.97"/>
    <n v="108"/>
    <n v="4.2"/>
    <s v="UPI"/>
    <n v="52.1"/>
    <n v="0.51580000000000004"/>
    <x v="0"/>
    <x v="3"/>
  </r>
  <r>
    <n v="4792"/>
    <x v="48"/>
    <x v="0"/>
    <x v="2"/>
    <s v="Organic"/>
    <n v="11"/>
    <n v="24"/>
    <n v="3"/>
    <n v="338.18"/>
    <n v="8516.16"/>
    <n v="0"/>
    <n v="782"/>
    <n v="2"/>
    <n v="6.5"/>
    <n v="0"/>
    <n v="0.77"/>
    <n v="3"/>
    <s v="App Issue"/>
    <n v="1"/>
    <n v="1"/>
    <n v="446.73"/>
    <n v="25"/>
    <n v="3.2"/>
    <s v="UPI"/>
    <n v="28.3"/>
    <n v="0.34260000000000002"/>
    <x v="1"/>
    <x v="1"/>
  </r>
  <r>
    <n v="4793"/>
    <x v="9"/>
    <x v="0"/>
    <x v="4"/>
    <s v="Organic"/>
    <n v="3"/>
    <n v="7"/>
    <n v="1"/>
    <n v="416.52"/>
    <n v="2867.3"/>
    <n v="0"/>
    <n v="702"/>
    <n v="1"/>
    <n v="9.9"/>
    <n v="0"/>
    <n v="0.23"/>
    <n v="1"/>
    <s v="App Issue"/>
    <n v="0"/>
    <n v="0"/>
    <n v="0"/>
    <n v="60"/>
    <n v="3.6"/>
    <s v="Wallet"/>
    <n v="32.799999999999997"/>
    <n v="0.374"/>
    <x v="1"/>
    <x v="1"/>
  </r>
  <r>
    <n v="4794"/>
    <x v="46"/>
    <x v="0"/>
    <x v="1"/>
    <s v="App Ads"/>
    <n v="31"/>
    <n v="44"/>
    <n v="8"/>
    <n v="350.32"/>
    <n v="14514.74"/>
    <n v="0"/>
    <n v="1424"/>
    <n v="0"/>
    <n v="7.8"/>
    <n v="1"/>
    <n v="0.28999999999999998"/>
    <n v="1"/>
    <s v="App Issue"/>
    <n v="2"/>
    <n v="2"/>
    <n v="1008.51"/>
    <n v="48"/>
    <n v="2.8"/>
    <s v="Debit Card"/>
    <n v="26.9"/>
    <n v="0.33339999999999997"/>
    <x v="1"/>
    <x v="1"/>
  </r>
  <r>
    <n v="4795"/>
    <x v="18"/>
    <x v="0"/>
    <x v="2"/>
    <s v="Social"/>
    <n v="51"/>
    <n v="90"/>
    <n v="14"/>
    <n v="345.08"/>
    <n v="31818.62"/>
    <n v="0"/>
    <n v="3363"/>
    <n v="6"/>
    <n v="20.5"/>
    <n v="2"/>
    <n v="0.27"/>
    <n v="5"/>
    <s v="App Issue"/>
    <n v="1"/>
    <n v="4"/>
    <n v="1047.1099999999999"/>
    <n v="79"/>
    <n v="3.3"/>
    <s v="Debit Card"/>
    <n v="46.8"/>
    <n v="0.47620000000000001"/>
    <x v="0"/>
    <x v="3"/>
  </r>
  <r>
    <n v="4796"/>
    <x v="7"/>
    <x v="1"/>
    <x v="1"/>
    <s v="Social"/>
    <n v="18"/>
    <n v="17"/>
    <n v="2"/>
    <n v="396.97"/>
    <n v="6696.56"/>
    <n v="0"/>
    <n v="662"/>
    <n v="0"/>
    <n v="9.8000000000000007"/>
    <n v="1"/>
    <n v="0.11"/>
    <n v="2"/>
    <s v="Quality"/>
    <n v="1"/>
    <n v="1"/>
    <n v="405.12"/>
    <n v="54"/>
    <n v="3.5"/>
    <s v="Debit Card"/>
    <n v="31.4"/>
    <n v="0.36420000000000002"/>
    <x v="1"/>
    <x v="1"/>
  </r>
  <r>
    <n v="4797"/>
    <x v="14"/>
    <x v="0"/>
    <x v="2"/>
    <s v="App Ads"/>
    <n v="24"/>
    <n v="23"/>
    <n v="2"/>
    <n v="295.51"/>
    <n v="7113.59"/>
    <n v="0"/>
    <n v="1037"/>
    <n v="1"/>
    <n v="0"/>
    <n v="1"/>
    <n v="0.31"/>
    <n v="2"/>
    <s v="App Issue"/>
    <n v="0"/>
    <n v="0"/>
    <n v="0"/>
    <n v="17"/>
    <n v="3.6"/>
    <s v="Wallet"/>
    <n v="17.7"/>
    <n v="0.27529999999999999"/>
    <x v="1"/>
    <x v="1"/>
  </r>
  <r>
    <n v="4798"/>
    <x v="12"/>
    <x v="0"/>
    <x v="1"/>
    <s v="App Ads"/>
    <n v="47"/>
    <n v="12"/>
    <n v="0"/>
    <n v="313.33999999999997"/>
    <n v="3548.04"/>
    <n v="1"/>
    <n v="568"/>
    <n v="1"/>
    <n v="9.3000000000000007"/>
    <n v="0"/>
    <n v="0.25"/>
    <n v="1"/>
    <s v="Delivery Delay"/>
    <n v="1"/>
    <n v="0"/>
    <n v="271.63"/>
    <n v="45"/>
    <n v="4.5999999999999996"/>
    <s v="Wallet"/>
    <n v="22.4"/>
    <n v="0.30409999999999998"/>
    <x v="1"/>
    <x v="1"/>
  </r>
  <r>
    <n v="4799"/>
    <x v="40"/>
    <x v="0"/>
    <x v="3"/>
    <s v="Social"/>
    <n v="26"/>
    <n v="34"/>
    <n v="5"/>
    <n v="523.41"/>
    <n v="18741.34"/>
    <n v="0"/>
    <n v="1981"/>
    <n v="2"/>
    <n v="19.2"/>
    <n v="2"/>
    <n v="0.54"/>
    <n v="2"/>
    <s v="Delivery Delay"/>
    <n v="1"/>
    <n v="1"/>
    <n v="283.31"/>
    <n v="38"/>
    <n v="3.8"/>
    <s v="Debit Card"/>
    <n v="29.7"/>
    <n v="0.35210000000000002"/>
    <x v="1"/>
    <x v="1"/>
  </r>
  <r>
    <n v="4800"/>
    <x v="22"/>
    <x v="0"/>
    <x v="0"/>
    <s v="Social"/>
    <n v="38"/>
    <n v="107"/>
    <n v="5"/>
    <n v="458.97"/>
    <n v="48971.95"/>
    <n v="0"/>
    <n v="5374"/>
    <n v="6"/>
    <n v="16.2"/>
    <n v="6"/>
    <n v="0.33"/>
    <n v="1"/>
    <s v="App Issue"/>
    <n v="5"/>
    <n v="1"/>
    <n v="1248.77"/>
    <n v="24"/>
    <n v="3.7"/>
    <s v="Credit Card"/>
    <n v="31.1"/>
    <n v="0.36209999999999998"/>
    <x v="1"/>
    <x v="1"/>
  </r>
  <r>
    <n v="4801"/>
    <x v="50"/>
    <x v="0"/>
    <x v="3"/>
    <s v="Social"/>
    <n v="53"/>
    <n v="155"/>
    <n v="7"/>
    <n v="478.7"/>
    <n v="76901.33"/>
    <n v="0"/>
    <n v="7484"/>
    <n v="4"/>
    <n v="0"/>
    <n v="4"/>
    <n v="0.68"/>
    <n v="7"/>
    <s v="Item Missing"/>
    <n v="8"/>
    <n v="11"/>
    <n v="3936.95"/>
    <n v="37"/>
    <n v="2.8"/>
    <s v="UPI"/>
    <n v="47.9"/>
    <n v="0.48430000000000001"/>
    <x v="0"/>
    <x v="4"/>
  </r>
  <r>
    <n v="4802"/>
    <x v="47"/>
    <x v="1"/>
    <x v="3"/>
    <s v="Organic"/>
    <n v="3"/>
    <n v="7"/>
    <n v="0"/>
    <n v="527.80999999999995"/>
    <n v="3334.26"/>
    <n v="0"/>
    <n v="702"/>
    <n v="0"/>
    <n v="19.8"/>
    <n v="0"/>
    <n v="0.6"/>
    <n v="1"/>
    <s v="Item Missing"/>
    <n v="0"/>
    <n v="0"/>
    <n v="0"/>
    <n v="37"/>
    <n v="3.5"/>
    <s v="Wallet"/>
    <n v="32.5"/>
    <n v="0.3715"/>
    <x v="1"/>
    <x v="1"/>
  </r>
  <r>
    <n v="4803"/>
    <x v="49"/>
    <x v="1"/>
    <x v="3"/>
    <s v="App Ads"/>
    <n v="3"/>
    <n v="8"/>
    <n v="1"/>
    <n v="222.03"/>
    <n v="1713.44"/>
    <n v="0"/>
    <n v="302"/>
    <n v="0"/>
    <n v="2.8"/>
    <n v="0"/>
    <n v="0.44"/>
    <n v="1"/>
    <s v="Delivery Delay"/>
    <n v="0"/>
    <n v="1"/>
    <n v="218.57"/>
    <n v="57"/>
    <n v="2"/>
    <s v="Wallet"/>
    <n v="32.9"/>
    <n v="0.37480000000000002"/>
    <x v="1"/>
    <x v="1"/>
  </r>
  <r>
    <n v="4804"/>
    <x v="1"/>
    <x v="1"/>
    <x v="2"/>
    <s v="Organic"/>
    <n v="9"/>
    <n v="22"/>
    <n v="3"/>
    <n v="403.89"/>
    <n v="9591.1299999999992"/>
    <n v="0"/>
    <n v="1205"/>
    <n v="2"/>
    <n v="0"/>
    <n v="0"/>
    <n v="0.52"/>
    <n v="2"/>
    <s v="App Issue"/>
    <n v="0"/>
    <n v="1"/>
    <n v="103.75"/>
    <n v="64"/>
    <n v="3.3"/>
    <s v="Debit Card"/>
    <n v="36.799999999999997"/>
    <n v="0.40239999999999998"/>
    <x v="1"/>
    <x v="1"/>
  </r>
  <r>
    <n v="4805"/>
    <x v="6"/>
    <x v="0"/>
    <x v="1"/>
    <s v="App Ads"/>
    <n v="31"/>
    <n v="60"/>
    <n v="10"/>
    <n v="621.79"/>
    <n v="40276.17"/>
    <n v="0"/>
    <n v="3761"/>
    <n v="0"/>
    <n v="20.5"/>
    <n v="2"/>
    <n v="0.28000000000000003"/>
    <n v="3"/>
    <s v="App Issue"/>
    <n v="2"/>
    <n v="4"/>
    <n v="1075.92"/>
    <n v="47"/>
    <n v="3.7"/>
    <s v="UPI"/>
    <n v="31.8"/>
    <n v="0.36680000000000001"/>
    <x v="1"/>
    <x v="1"/>
  </r>
  <r>
    <n v="4806"/>
    <x v="33"/>
    <x v="1"/>
    <x v="2"/>
    <s v="Social"/>
    <n v="46"/>
    <n v="2"/>
    <n v="0"/>
    <n v="645.16999999999996"/>
    <n v="1329.08"/>
    <n v="0"/>
    <n v="81"/>
    <n v="0"/>
    <n v="0"/>
    <n v="0"/>
    <n v="0.59"/>
    <n v="0"/>
    <s v="None"/>
    <n v="0"/>
    <n v="0"/>
    <n v="0"/>
    <n v="29"/>
    <n v="4.9000000000000004"/>
    <s v="Credit Card"/>
    <n v="10.8"/>
    <n v="0.23569999999999999"/>
    <x v="1"/>
    <x v="1"/>
  </r>
  <r>
    <n v="4807"/>
    <x v="31"/>
    <x v="1"/>
    <x v="1"/>
    <s v="App Ads"/>
    <n v="7"/>
    <n v="25"/>
    <n v="3"/>
    <n v="359.03"/>
    <n v="8523.67"/>
    <n v="0"/>
    <n v="960"/>
    <n v="0"/>
    <n v="0"/>
    <n v="1"/>
    <n v="0.43"/>
    <n v="2"/>
    <s v="Payment"/>
    <n v="1"/>
    <n v="2"/>
    <n v="248.75"/>
    <n v="46"/>
    <n v="4.2"/>
    <s v="UPI"/>
    <n v="30.9"/>
    <n v="0.36080000000000001"/>
    <x v="1"/>
    <x v="1"/>
  </r>
  <r>
    <n v="4808"/>
    <x v="23"/>
    <x v="0"/>
    <x v="2"/>
    <s v="Social"/>
    <n v="41"/>
    <n v="67"/>
    <n v="9"/>
    <n v="334.51"/>
    <n v="21513.040000000001"/>
    <n v="0"/>
    <n v="2422"/>
    <n v="3"/>
    <n v="4.3"/>
    <n v="2"/>
    <n v="0.17"/>
    <n v="3"/>
    <s v="Quality"/>
    <n v="4"/>
    <n v="2"/>
    <n v="886.27"/>
    <n v="58"/>
    <n v="5"/>
    <s v="UPI"/>
    <n v="35"/>
    <n v="0.38929999999999998"/>
    <x v="1"/>
    <x v="1"/>
  </r>
  <r>
    <n v="4809"/>
    <x v="40"/>
    <x v="0"/>
    <x v="1"/>
    <s v="Referral"/>
    <n v="5"/>
    <n v="8"/>
    <n v="1"/>
    <n v="194.11"/>
    <n v="1478.03"/>
    <n v="1"/>
    <n v="332"/>
    <n v="1"/>
    <n v="0"/>
    <n v="0"/>
    <n v="0.1"/>
    <n v="1"/>
    <s v="App Issue"/>
    <n v="0"/>
    <n v="0"/>
    <n v="0"/>
    <n v="68"/>
    <n v="4.5"/>
    <s v="UPI"/>
    <n v="36.5"/>
    <n v="0.39979999999999999"/>
    <x v="1"/>
    <x v="1"/>
  </r>
  <r>
    <n v="4810"/>
    <x v="36"/>
    <x v="1"/>
    <x v="3"/>
    <s v="Referral"/>
    <n v="7"/>
    <n v="21"/>
    <n v="3"/>
    <n v="390.22"/>
    <n v="8577.15"/>
    <n v="0"/>
    <n v="761"/>
    <n v="0"/>
    <n v="0"/>
    <n v="1"/>
    <n v="0.65"/>
    <n v="2"/>
    <s v="Delivery Delay"/>
    <n v="1"/>
    <n v="0"/>
    <n v="258.58"/>
    <n v="12"/>
    <n v="3.9"/>
    <s v="COD"/>
    <n v="21"/>
    <n v="0.29559999999999997"/>
    <x v="1"/>
    <x v="1"/>
  </r>
  <r>
    <n v="4811"/>
    <x v="7"/>
    <x v="0"/>
    <x v="0"/>
    <s v="Partner"/>
    <n v="56"/>
    <n v="108"/>
    <n v="5"/>
    <n v="508.75"/>
    <n v="52138.41"/>
    <n v="0"/>
    <n v="5364"/>
    <n v="5"/>
    <n v="11.7"/>
    <n v="1"/>
    <n v="0.62"/>
    <n v="6"/>
    <s v="App Issue"/>
    <n v="6"/>
    <n v="0"/>
    <n v="2268.9699999999998"/>
    <n v="86"/>
    <n v="3.7"/>
    <s v="UPI"/>
    <n v="56"/>
    <n v="0.54520000000000002"/>
    <x v="0"/>
    <x v="4"/>
  </r>
  <r>
    <n v="4812"/>
    <x v="46"/>
    <x v="0"/>
    <x v="4"/>
    <s v="Referral"/>
    <n v="18"/>
    <n v="69"/>
    <n v="10"/>
    <n v="547.32000000000005"/>
    <n v="35342.35"/>
    <n v="0"/>
    <n v="4155"/>
    <n v="5"/>
    <n v="17.399999999999999"/>
    <n v="4"/>
    <n v="0.16"/>
    <n v="4"/>
    <s v="App Issue"/>
    <n v="0"/>
    <n v="4"/>
    <n v="722.79"/>
    <n v="63"/>
    <n v="2.7"/>
    <s v="UPI"/>
    <n v="49"/>
    <n v="0.49249999999999999"/>
    <x v="0"/>
    <x v="2"/>
  </r>
  <r>
    <n v="4813"/>
    <x v="8"/>
    <x v="1"/>
    <x v="2"/>
    <s v="Organic"/>
    <n v="25"/>
    <n v="28"/>
    <n v="2"/>
    <n v="282.45"/>
    <n v="8654.44"/>
    <n v="0"/>
    <n v="1022"/>
    <n v="1"/>
    <n v="25.8"/>
    <n v="1"/>
    <n v="0.28999999999999998"/>
    <n v="2"/>
    <s v="Item Missing"/>
    <n v="1"/>
    <n v="1"/>
    <n v="232.18"/>
    <n v="14"/>
    <n v="3.9"/>
    <s v="UPI"/>
    <n v="24.4"/>
    <n v="0.317"/>
    <x v="1"/>
    <x v="1"/>
  </r>
  <r>
    <n v="4814"/>
    <x v="22"/>
    <x v="0"/>
    <x v="1"/>
    <s v="Referral"/>
    <n v="16"/>
    <n v="42"/>
    <n v="3"/>
    <n v="416.09"/>
    <n v="16990.68"/>
    <n v="0"/>
    <n v="2195"/>
    <n v="1"/>
    <n v="13.8"/>
    <n v="2"/>
    <n v="0.16"/>
    <n v="3"/>
    <s v="App Issue"/>
    <n v="1"/>
    <n v="0"/>
    <n v="199.94"/>
    <n v="73"/>
    <n v="2.8"/>
    <s v="COD"/>
    <n v="46.3"/>
    <n v="0.47210000000000002"/>
    <x v="0"/>
    <x v="8"/>
  </r>
  <r>
    <n v="4815"/>
    <x v="33"/>
    <x v="1"/>
    <x v="2"/>
    <s v="Social"/>
    <n v="20"/>
    <n v="32"/>
    <n v="6"/>
    <n v="375.37"/>
    <n v="10995.3"/>
    <n v="0"/>
    <n v="1551"/>
    <n v="1"/>
    <n v="7.5"/>
    <n v="1"/>
    <n v="0.41"/>
    <n v="3"/>
    <s v="Payment"/>
    <n v="0"/>
    <n v="2"/>
    <n v="591.76"/>
    <n v="44"/>
    <n v="3.3"/>
    <s v="Credit Card"/>
    <n v="29.4"/>
    <n v="0.3503"/>
    <x v="1"/>
    <x v="1"/>
  </r>
  <r>
    <n v="4816"/>
    <x v="41"/>
    <x v="0"/>
    <x v="1"/>
    <s v="App Ads"/>
    <n v="28"/>
    <n v="53"/>
    <n v="6"/>
    <n v="309.7"/>
    <n v="16524.43"/>
    <n v="0"/>
    <n v="1623"/>
    <n v="4"/>
    <n v="14.4"/>
    <n v="3"/>
    <n v="0.63"/>
    <n v="1"/>
    <s v="Delivery Delay"/>
    <n v="2"/>
    <n v="3"/>
    <n v="208.24"/>
    <n v="67"/>
    <n v="4.3"/>
    <s v="Debit Card"/>
    <n v="46.2"/>
    <n v="0.47160000000000002"/>
    <x v="0"/>
    <x v="3"/>
  </r>
  <r>
    <n v="4817"/>
    <x v="52"/>
    <x v="0"/>
    <x v="0"/>
    <s v="Organic"/>
    <n v="12"/>
    <n v="13"/>
    <n v="1"/>
    <n v="365.12"/>
    <n v="4662.1000000000004"/>
    <n v="0"/>
    <n v="801"/>
    <n v="0"/>
    <n v="21.1"/>
    <n v="0"/>
    <n v="0.62"/>
    <n v="1"/>
    <s v="Quality"/>
    <n v="0"/>
    <n v="1"/>
    <n v="330.27"/>
    <n v="55"/>
    <n v="4"/>
    <s v="Credit Card"/>
    <n v="33.5"/>
    <n v="0.37890000000000001"/>
    <x v="1"/>
    <x v="1"/>
  </r>
  <r>
    <n v="4818"/>
    <x v="35"/>
    <x v="0"/>
    <x v="0"/>
    <s v="App Ads"/>
    <n v="1"/>
    <n v="1"/>
    <n v="0"/>
    <n v="539.59"/>
    <n v="497.24"/>
    <n v="0"/>
    <n v="471"/>
    <n v="0"/>
    <n v="1.5"/>
    <n v="0"/>
    <n v="0.24"/>
    <n v="1"/>
    <s v="Item Missing"/>
    <n v="0"/>
    <n v="0"/>
    <n v="0"/>
    <n v="35"/>
    <n v="4"/>
    <s v="Debit Card"/>
    <n v="23.5"/>
    <n v="0.31109999999999999"/>
    <x v="1"/>
    <x v="1"/>
  </r>
  <r>
    <n v="4819"/>
    <x v="20"/>
    <x v="0"/>
    <x v="2"/>
    <s v="App Ads"/>
    <n v="42"/>
    <n v="119"/>
    <n v="20"/>
    <n v="496.15"/>
    <n v="56513.86"/>
    <n v="0"/>
    <n v="5954"/>
    <n v="0"/>
    <n v="4.0999999999999996"/>
    <n v="5"/>
    <n v="0.5"/>
    <n v="3"/>
    <s v="Quality"/>
    <n v="4"/>
    <n v="0"/>
    <n v="408.35"/>
    <n v="63"/>
    <n v="4.5"/>
    <s v="COD"/>
    <n v="35.700000000000003"/>
    <n v="0.39429999999999998"/>
    <x v="1"/>
    <x v="1"/>
  </r>
  <r>
    <n v="4820"/>
    <x v="17"/>
    <x v="1"/>
    <x v="4"/>
    <s v="App Ads"/>
    <n v="32"/>
    <n v="71"/>
    <n v="10"/>
    <n v="481.4"/>
    <n v="36715.269999999997"/>
    <n v="1"/>
    <n v="3226"/>
    <n v="0"/>
    <n v="29.1"/>
    <n v="2"/>
    <n v="0.24"/>
    <n v="2"/>
    <s v="App Issue"/>
    <n v="1"/>
    <n v="1"/>
    <n v="425.64"/>
    <n v="77"/>
    <n v="3.8"/>
    <s v="UPI"/>
    <n v="37.700000000000003"/>
    <n v="0.40910000000000002"/>
    <x v="0"/>
    <x v="2"/>
  </r>
  <r>
    <n v="4821"/>
    <x v="20"/>
    <x v="1"/>
    <x v="4"/>
    <s v="Organic"/>
    <n v="33"/>
    <n v="71"/>
    <n v="12"/>
    <n v="598.76"/>
    <n v="44389.36"/>
    <n v="0"/>
    <n v="4232"/>
    <n v="5"/>
    <n v="17.8"/>
    <n v="2"/>
    <n v="0.27"/>
    <n v="2"/>
    <s v="Payment"/>
    <n v="2"/>
    <n v="2"/>
    <n v="1561.97"/>
    <n v="41"/>
    <n v="3.4"/>
    <s v="Wallet"/>
    <n v="34.200000000000003"/>
    <n v="0.3836"/>
    <x v="1"/>
    <x v="1"/>
  </r>
  <r>
    <n v="4822"/>
    <x v="6"/>
    <x v="1"/>
    <x v="1"/>
    <s v="Organic"/>
    <n v="10"/>
    <n v="5"/>
    <n v="0"/>
    <n v="424.9"/>
    <n v="2110.4499999999998"/>
    <n v="0"/>
    <n v="308"/>
    <n v="0"/>
    <n v="14.6"/>
    <n v="0"/>
    <n v="0.3"/>
    <n v="2"/>
    <s v="App Issue"/>
    <n v="0"/>
    <n v="0"/>
    <n v="0"/>
    <n v="28"/>
    <n v="4.8"/>
    <s v="UPI"/>
    <n v="20.7"/>
    <n v="0.29310000000000003"/>
    <x v="1"/>
    <x v="1"/>
  </r>
  <r>
    <n v="4823"/>
    <x v="34"/>
    <x v="1"/>
    <x v="1"/>
    <s v="App Ads"/>
    <n v="43"/>
    <n v="22"/>
    <n v="4"/>
    <n v="420.92"/>
    <n v="9395.8700000000008"/>
    <n v="0"/>
    <n v="1331"/>
    <n v="2"/>
    <n v="0"/>
    <n v="1"/>
    <n v="0.56999999999999995"/>
    <n v="1"/>
    <s v="Payment"/>
    <n v="1"/>
    <n v="1"/>
    <n v="228.25"/>
    <n v="51"/>
    <n v="4.4000000000000004"/>
    <s v="UPI"/>
    <n v="25.9"/>
    <n v="0.3266"/>
    <x v="1"/>
    <x v="1"/>
  </r>
  <r>
    <n v="4824"/>
    <x v="9"/>
    <x v="0"/>
    <x v="2"/>
    <s v="Referral"/>
    <n v="44"/>
    <n v="47"/>
    <n v="7"/>
    <n v="490.04"/>
    <n v="21861.71"/>
    <n v="0"/>
    <n v="2769"/>
    <n v="1"/>
    <n v="0"/>
    <n v="3"/>
    <n v="0.72"/>
    <n v="2"/>
    <s v="Item Missing"/>
    <n v="3"/>
    <n v="1"/>
    <n v="371.43"/>
    <n v="147"/>
    <n v="3.8"/>
    <s v="Debit Card"/>
    <n v="63.2"/>
    <n v="0.59770000000000001"/>
    <x v="0"/>
    <x v="3"/>
  </r>
  <r>
    <n v="4825"/>
    <x v="14"/>
    <x v="0"/>
    <x v="0"/>
    <s v="Organic"/>
    <n v="29"/>
    <n v="43"/>
    <n v="8"/>
    <n v="318.17"/>
    <n v="12886.53"/>
    <n v="0"/>
    <n v="1670"/>
    <n v="1"/>
    <n v="26.6"/>
    <n v="2"/>
    <n v="0.35"/>
    <n v="4"/>
    <s v="Quality"/>
    <n v="2"/>
    <n v="1"/>
    <n v="615.83000000000004"/>
    <n v="29"/>
    <n v="5"/>
    <s v="UPI"/>
    <n v="25.7"/>
    <n v="0.3251"/>
    <x v="1"/>
    <x v="1"/>
  </r>
  <r>
    <n v="4826"/>
    <x v="4"/>
    <x v="0"/>
    <x v="3"/>
    <s v="Social"/>
    <n v="33"/>
    <n v="57"/>
    <n v="10"/>
    <n v="537.95000000000005"/>
    <n v="27757.24"/>
    <n v="0"/>
    <n v="3636"/>
    <n v="1"/>
    <n v="13.3"/>
    <n v="3"/>
    <n v="0.28000000000000003"/>
    <n v="3"/>
    <s v="Payment"/>
    <n v="1"/>
    <n v="4"/>
    <n v="992.39"/>
    <n v="27"/>
    <n v="2.6"/>
    <s v="Credit Card"/>
    <n v="25.1"/>
    <n v="0.3216"/>
    <x v="1"/>
    <x v="1"/>
  </r>
  <r>
    <n v="4827"/>
    <x v="7"/>
    <x v="1"/>
    <x v="4"/>
    <s v="Social"/>
    <n v="23"/>
    <n v="47"/>
    <n v="4"/>
    <n v="511.69"/>
    <n v="23271.41"/>
    <n v="0"/>
    <n v="2346"/>
    <n v="3"/>
    <n v="0"/>
    <n v="1"/>
    <n v="0.43"/>
    <n v="3"/>
    <s v="App Issue"/>
    <n v="1"/>
    <n v="0"/>
    <n v="0"/>
    <n v="65"/>
    <n v="5"/>
    <s v="UPI"/>
    <n v="37.1"/>
    <n v="0.40429999999999999"/>
    <x v="1"/>
    <x v="1"/>
  </r>
  <r>
    <n v="4828"/>
    <x v="20"/>
    <x v="1"/>
    <x v="1"/>
    <s v="Organic"/>
    <n v="48"/>
    <n v="126"/>
    <n v="20"/>
    <n v="483.29"/>
    <n v="58022.11"/>
    <n v="1"/>
    <n v="6597"/>
    <n v="7"/>
    <n v="12.4"/>
    <n v="4"/>
    <n v="0.23"/>
    <n v="1"/>
    <s v="Delivery Delay"/>
    <n v="2"/>
    <n v="3"/>
    <n v="991.71"/>
    <n v="26"/>
    <n v="3.4"/>
    <s v="UPI"/>
    <n v="26.3"/>
    <n v="0.3291"/>
    <x v="1"/>
    <x v="1"/>
  </r>
  <r>
    <n v="4829"/>
    <x v="34"/>
    <x v="0"/>
    <x v="0"/>
    <s v="App Ads"/>
    <n v="55"/>
    <n v="164"/>
    <n v="19"/>
    <n v="353.82"/>
    <n v="55233.36"/>
    <n v="0"/>
    <n v="5557"/>
    <n v="8"/>
    <n v="20.3"/>
    <n v="4"/>
    <n v="0.5"/>
    <n v="4"/>
    <s v="Quality"/>
    <n v="1"/>
    <n v="7"/>
    <n v="1453.48"/>
    <n v="25"/>
    <n v="3.4"/>
    <s v="Credit Card"/>
    <n v="34"/>
    <n v="0.38229999999999997"/>
    <x v="1"/>
    <x v="1"/>
  </r>
  <r>
    <n v="4830"/>
    <x v="37"/>
    <x v="1"/>
    <x v="4"/>
    <s v="App Ads"/>
    <n v="38"/>
    <n v="74"/>
    <n v="12"/>
    <n v="520.1"/>
    <n v="40044.5"/>
    <n v="0"/>
    <n v="4013"/>
    <n v="2"/>
    <n v="0"/>
    <n v="4"/>
    <n v="0.19"/>
    <n v="3"/>
    <s v="App Issue"/>
    <n v="1"/>
    <n v="5"/>
    <n v="1507.27"/>
    <n v="19"/>
    <n v="4.4000000000000004"/>
    <s v="Wallet"/>
    <n v="21.7"/>
    <n v="0.29949999999999999"/>
    <x v="1"/>
    <x v="1"/>
  </r>
  <r>
    <n v="4831"/>
    <x v="29"/>
    <x v="1"/>
    <x v="2"/>
    <s v="App Ads"/>
    <n v="6"/>
    <n v="7"/>
    <n v="1"/>
    <n v="644.54"/>
    <n v="4783.6099999999997"/>
    <n v="0"/>
    <n v="637"/>
    <n v="0"/>
    <n v="0"/>
    <n v="0"/>
    <n v="0.13"/>
    <n v="0"/>
    <s v="None"/>
    <n v="0"/>
    <n v="0"/>
    <n v="0"/>
    <n v="55"/>
    <n v="4.3"/>
    <s v="UPI"/>
    <n v="28.2"/>
    <n v="0.34239999999999998"/>
    <x v="1"/>
    <x v="1"/>
  </r>
  <r>
    <n v="4832"/>
    <x v="38"/>
    <x v="0"/>
    <x v="4"/>
    <s v="App Ads"/>
    <n v="55"/>
    <n v="131"/>
    <n v="20"/>
    <n v="502.13"/>
    <n v="60435.66"/>
    <n v="0"/>
    <n v="6037"/>
    <n v="2"/>
    <n v="6.2"/>
    <n v="2"/>
    <n v="0.26"/>
    <n v="2"/>
    <s v="Item Missing"/>
    <n v="1"/>
    <n v="7"/>
    <n v="1926.74"/>
    <n v="64"/>
    <n v="4.0999999999999996"/>
    <s v="UPI"/>
    <n v="31.7"/>
    <n v="0.36630000000000001"/>
    <x v="1"/>
    <x v="1"/>
  </r>
  <r>
    <n v="4833"/>
    <x v="40"/>
    <x v="1"/>
    <x v="2"/>
    <s v="App Ads"/>
    <n v="33"/>
    <n v="64"/>
    <n v="9"/>
    <n v="371.26"/>
    <n v="23687.61"/>
    <n v="0"/>
    <n v="2720"/>
    <n v="0"/>
    <n v="7.9"/>
    <n v="3"/>
    <n v="0.2"/>
    <n v="2"/>
    <s v="Quality"/>
    <n v="1"/>
    <n v="5"/>
    <n v="906.02"/>
    <n v="13"/>
    <n v="3.8"/>
    <s v="UPI"/>
    <n v="17.3"/>
    <n v="0.2727"/>
    <x v="1"/>
    <x v="1"/>
  </r>
  <r>
    <n v="4834"/>
    <x v="21"/>
    <x v="1"/>
    <x v="0"/>
    <s v="App Ads"/>
    <n v="58"/>
    <n v="126"/>
    <n v="19"/>
    <n v="651.32000000000005"/>
    <n v="76802.460000000006"/>
    <n v="0"/>
    <n v="7921"/>
    <n v="3"/>
    <n v="8.6"/>
    <n v="3"/>
    <n v="0.43"/>
    <n v="4"/>
    <s v="Payment"/>
    <n v="1"/>
    <n v="9"/>
    <n v="1911.37"/>
    <n v="26"/>
    <n v="3.7"/>
    <s v="UPI"/>
    <n v="24.7"/>
    <n v="0.31900000000000001"/>
    <x v="1"/>
    <x v="1"/>
  </r>
  <r>
    <n v="4835"/>
    <x v="9"/>
    <x v="1"/>
    <x v="2"/>
    <s v="Organic"/>
    <n v="44"/>
    <n v="122"/>
    <n v="20"/>
    <n v="491.73"/>
    <n v="54893.86"/>
    <n v="0"/>
    <n v="5822"/>
    <n v="6"/>
    <n v="22.5"/>
    <n v="3"/>
    <n v="0.24"/>
    <n v="2"/>
    <s v="Item Missing"/>
    <n v="5"/>
    <n v="1"/>
    <n v="962.63"/>
    <n v="25"/>
    <n v="3"/>
    <s v="UPI"/>
    <n v="29.8"/>
    <n v="0.35289999999999999"/>
    <x v="1"/>
    <x v="1"/>
  </r>
  <r>
    <n v="4836"/>
    <x v="8"/>
    <x v="0"/>
    <x v="2"/>
    <s v="App Ads"/>
    <n v="37"/>
    <n v="55"/>
    <n v="10"/>
    <n v="646.91"/>
    <n v="35225.42"/>
    <n v="0"/>
    <n v="3858"/>
    <n v="4"/>
    <n v="27.1"/>
    <n v="1"/>
    <n v="0.64"/>
    <n v="2"/>
    <s v="Delivery Delay"/>
    <n v="2"/>
    <n v="2"/>
    <n v="1242.46"/>
    <n v="25"/>
    <n v="2.7"/>
    <s v="Credit Card"/>
    <n v="27.9"/>
    <n v="0.34029999999999999"/>
    <x v="1"/>
    <x v="1"/>
  </r>
  <r>
    <n v="4837"/>
    <x v="42"/>
    <x v="0"/>
    <x v="4"/>
    <s v="App Ads"/>
    <n v="19"/>
    <n v="56"/>
    <n v="7"/>
    <n v="323.58"/>
    <n v="18610.53"/>
    <n v="1"/>
    <n v="1979"/>
    <n v="1"/>
    <n v="10.9"/>
    <n v="3"/>
    <n v="0.41"/>
    <n v="1"/>
    <s v="Item Missing"/>
    <n v="2"/>
    <n v="2"/>
    <n v="422.98"/>
    <n v="28"/>
    <n v="5"/>
    <s v="Credit Card"/>
    <n v="29.5"/>
    <n v="0.35099999999999998"/>
    <x v="1"/>
    <x v="1"/>
  </r>
  <r>
    <n v="4838"/>
    <x v="24"/>
    <x v="0"/>
    <x v="3"/>
    <s v="Organic"/>
    <n v="38"/>
    <n v="25"/>
    <n v="4"/>
    <n v="358.38"/>
    <n v="8120.21"/>
    <n v="0"/>
    <n v="924"/>
    <n v="1"/>
    <n v="7.4"/>
    <n v="0"/>
    <n v="0.38"/>
    <n v="1"/>
    <s v="Quality"/>
    <n v="1"/>
    <n v="1"/>
    <n v="329.79"/>
    <n v="63"/>
    <n v="3.7"/>
    <s v="UPI"/>
    <n v="29.8"/>
    <n v="0.35270000000000001"/>
    <x v="1"/>
    <x v="1"/>
  </r>
  <r>
    <n v="4839"/>
    <x v="5"/>
    <x v="1"/>
    <x v="3"/>
    <s v="Referral"/>
    <n v="13"/>
    <n v="31"/>
    <n v="2"/>
    <n v="535.47"/>
    <n v="17605.810000000001"/>
    <n v="0"/>
    <n v="2198"/>
    <n v="2"/>
    <n v="3.7"/>
    <n v="1"/>
    <n v="0.18"/>
    <n v="2"/>
    <s v="App Issue"/>
    <n v="0"/>
    <n v="1"/>
    <n v="329.94"/>
    <n v="48"/>
    <n v="4.5999999999999996"/>
    <s v="Credit Card"/>
    <n v="31.9"/>
    <n v="0.36759999999999998"/>
    <x v="1"/>
    <x v="1"/>
  </r>
  <r>
    <n v="4840"/>
    <x v="17"/>
    <x v="1"/>
    <x v="0"/>
    <s v="Organic"/>
    <n v="21"/>
    <n v="27"/>
    <n v="3"/>
    <n v="123.79"/>
    <n v="3473.37"/>
    <n v="0"/>
    <n v="592"/>
    <n v="1"/>
    <n v="7"/>
    <n v="0"/>
    <n v="0.3"/>
    <n v="0"/>
    <s v="None"/>
    <n v="1"/>
    <n v="1"/>
    <n v="330.56"/>
    <n v="50"/>
    <n v="3.6"/>
    <s v="Credit Card"/>
    <n v="25.3"/>
    <n v="0.32279999999999998"/>
    <x v="1"/>
    <x v="1"/>
  </r>
  <r>
    <n v="4841"/>
    <x v="11"/>
    <x v="1"/>
    <x v="0"/>
    <s v="Referral"/>
    <n v="39"/>
    <n v="77"/>
    <n v="15"/>
    <n v="667.91"/>
    <n v="49058.31"/>
    <n v="0"/>
    <n v="4899"/>
    <n v="2"/>
    <n v="13.4"/>
    <n v="2"/>
    <n v="0.71"/>
    <n v="3"/>
    <s v="Item Missing"/>
    <n v="1"/>
    <n v="3"/>
    <n v="823.2"/>
    <n v="29"/>
    <n v="3.8"/>
    <s v="Wallet"/>
    <n v="27"/>
    <n v="0.3342"/>
    <x v="1"/>
    <x v="1"/>
  </r>
  <r>
    <n v="4842"/>
    <x v="12"/>
    <x v="0"/>
    <x v="4"/>
    <s v="Organic"/>
    <n v="56"/>
    <n v="116"/>
    <n v="6"/>
    <n v="594.32000000000005"/>
    <n v="62675.91"/>
    <n v="0"/>
    <n v="7108"/>
    <n v="8"/>
    <n v="11.8"/>
    <n v="5"/>
    <n v="0.59"/>
    <n v="7"/>
    <s v="Payment"/>
    <n v="4"/>
    <n v="1"/>
    <n v="1286.24"/>
    <n v="41"/>
    <n v="1"/>
    <s v="Credit Card"/>
    <n v="47.8"/>
    <n v="0.48330000000000001"/>
    <x v="0"/>
    <x v="8"/>
  </r>
  <r>
    <n v="4843"/>
    <x v="38"/>
    <x v="0"/>
    <x v="4"/>
    <s v="App Ads"/>
    <n v="32"/>
    <n v="49"/>
    <n v="9"/>
    <n v="358.57"/>
    <n v="16840.25"/>
    <n v="0"/>
    <n v="2229"/>
    <n v="0"/>
    <n v="11.9"/>
    <n v="2"/>
    <n v="0.43"/>
    <n v="3"/>
    <s v="Item Missing"/>
    <n v="1"/>
    <n v="0"/>
    <n v="13.23"/>
    <n v="50"/>
    <n v="2.9"/>
    <s v="Debit Card"/>
    <n v="30"/>
    <n v="0.35410000000000003"/>
    <x v="1"/>
    <x v="1"/>
  </r>
  <r>
    <n v="4844"/>
    <x v="7"/>
    <x v="1"/>
    <x v="3"/>
    <s v="App Ads"/>
    <n v="49"/>
    <n v="63"/>
    <n v="10"/>
    <n v="588.55999999999995"/>
    <n v="36797.67"/>
    <n v="0"/>
    <n v="3742"/>
    <n v="0"/>
    <n v="13"/>
    <n v="2"/>
    <n v="0.19"/>
    <n v="2"/>
    <s v="Payment"/>
    <n v="3"/>
    <n v="1"/>
    <n v="559.02"/>
    <n v="40"/>
    <n v="2.9"/>
    <s v="UPI"/>
    <n v="22"/>
    <n v="0.3014"/>
    <x v="1"/>
    <x v="1"/>
  </r>
  <r>
    <n v="4845"/>
    <x v="33"/>
    <x v="0"/>
    <x v="4"/>
    <s v="App Ads"/>
    <n v="26"/>
    <n v="29"/>
    <n v="2"/>
    <n v="448.94"/>
    <n v="14103.04"/>
    <n v="0"/>
    <n v="1434"/>
    <n v="1"/>
    <n v="16.600000000000001"/>
    <n v="1"/>
    <n v="0.87"/>
    <n v="1"/>
    <s v="App Issue"/>
    <n v="1"/>
    <n v="2"/>
    <n v="316.88"/>
    <n v="182"/>
    <n v="4.3"/>
    <s v="Credit Card"/>
    <n v="73.3"/>
    <n v="0.66769999999999996"/>
    <x v="0"/>
    <x v="2"/>
  </r>
  <r>
    <n v="4846"/>
    <x v="11"/>
    <x v="1"/>
    <x v="0"/>
    <s v="Referral"/>
    <n v="15"/>
    <n v="30"/>
    <n v="6"/>
    <n v="414.04"/>
    <n v="13418.15"/>
    <n v="0"/>
    <n v="1698"/>
    <n v="1"/>
    <n v="17.5"/>
    <n v="1"/>
    <n v="0.22"/>
    <n v="1"/>
    <s v="Delivery Delay"/>
    <n v="1"/>
    <n v="2"/>
    <n v="830.02"/>
    <n v="14"/>
    <n v="3.6"/>
    <s v="UPI"/>
    <n v="19.2"/>
    <n v="0.28399999999999997"/>
    <x v="1"/>
    <x v="1"/>
  </r>
  <r>
    <n v="4847"/>
    <x v="13"/>
    <x v="1"/>
    <x v="2"/>
    <s v="App Ads"/>
    <n v="5"/>
    <n v="12"/>
    <n v="1"/>
    <n v="325.68"/>
    <n v="3724.31"/>
    <n v="1"/>
    <n v="627"/>
    <n v="1"/>
    <n v="25.5"/>
    <n v="0"/>
    <n v="0.54"/>
    <n v="1"/>
    <s v="App Issue"/>
    <n v="1"/>
    <n v="1"/>
    <n v="323.29000000000002"/>
    <n v="50"/>
    <n v="3.7"/>
    <s v="Credit Card"/>
    <n v="38"/>
    <n v="0.41099999999999998"/>
    <x v="0"/>
    <x v="2"/>
  </r>
  <r>
    <n v="4848"/>
    <x v="38"/>
    <x v="0"/>
    <x v="2"/>
    <s v="Social"/>
    <n v="16"/>
    <n v="52"/>
    <n v="5"/>
    <n v="565.66"/>
    <n v="28587.279999999999"/>
    <n v="0"/>
    <n v="2949"/>
    <n v="0"/>
    <n v="0"/>
    <n v="1"/>
    <n v="0.3"/>
    <n v="1"/>
    <s v="Payment"/>
    <n v="2"/>
    <n v="3"/>
    <n v="634.19000000000005"/>
    <n v="58"/>
    <n v="4.4000000000000004"/>
    <s v="UPI"/>
    <n v="32.700000000000003"/>
    <n v="0.37280000000000002"/>
    <x v="1"/>
    <x v="1"/>
  </r>
  <r>
    <n v="4849"/>
    <x v="27"/>
    <x v="0"/>
    <x v="2"/>
    <s v="App Ads"/>
    <n v="6"/>
    <n v="10"/>
    <n v="1"/>
    <n v="525.41999999999996"/>
    <n v="4780.57"/>
    <n v="0"/>
    <n v="513"/>
    <n v="0"/>
    <n v="4.3"/>
    <n v="0"/>
    <n v="0.52"/>
    <n v="0"/>
    <s v="None"/>
    <n v="0"/>
    <n v="0"/>
    <n v="0"/>
    <n v="65"/>
    <n v="2.9"/>
    <s v="UPI"/>
    <n v="33.799999999999997"/>
    <n v="0.38109999999999999"/>
    <x v="1"/>
    <x v="1"/>
  </r>
  <r>
    <n v="4850"/>
    <x v="23"/>
    <x v="0"/>
    <x v="2"/>
    <s v="App Ads"/>
    <n v="45"/>
    <n v="26"/>
    <n v="1"/>
    <n v="476.58"/>
    <n v="11303.87"/>
    <n v="0"/>
    <n v="1794"/>
    <n v="1"/>
    <n v="11.2"/>
    <n v="1"/>
    <n v="0.06"/>
    <n v="3"/>
    <s v="Payment"/>
    <n v="1"/>
    <n v="1"/>
    <n v="371.24"/>
    <n v="38"/>
    <n v="3.4"/>
    <s v="UPI"/>
    <n v="26.8"/>
    <n v="0.33279999999999998"/>
    <x v="1"/>
    <x v="1"/>
  </r>
  <r>
    <n v="4851"/>
    <x v="17"/>
    <x v="0"/>
    <x v="2"/>
    <s v="Social"/>
    <n v="6"/>
    <n v="13"/>
    <n v="2"/>
    <n v="305.56"/>
    <n v="3822.18"/>
    <n v="0"/>
    <n v="806"/>
    <n v="1"/>
    <n v="2.1"/>
    <n v="1"/>
    <n v="0.37"/>
    <n v="1"/>
    <s v="Delivery Delay"/>
    <n v="0"/>
    <n v="1"/>
    <n v="146.74"/>
    <n v="62"/>
    <n v="4.2"/>
    <s v="UPI"/>
    <n v="40.1"/>
    <n v="0.4264"/>
    <x v="0"/>
    <x v="8"/>
  </r>
  <r>
    <n v="4852"/>
    <x v="10"/>
    <x v="1"/>
    <x v="4"/>
    <s v="App Ads"/>
    <n v="21"/>
    <n v="9"/>
    <n v="1"/>
    <n v="505.27"/>
    <n v="4291.05"/>
    <n v="0"/>
    <n v="853"/>
    <n v="1"/>
    <n v="0"/>
    <n v="0"/>
    <n v="0.17"/>
    <n v="1"/>
    <s v="Item Missing"/>
    <n v="0"/>
    <n v="0"/>
    <n v="0"/>
    <n v="45"/>
    <n v="4.5"/>
    <s v="Wallet"/>
    <n v="22.3"/>
    <n v="0.30349999999999999"/>
    <x v="1"/>
    <x v="1"/>
  </r>
  <r>
    <n v="4853"/>
    <x v="38"/>
    <x v="0"/>
    <x v="0"/>
    <s v="App Ads"/>
    <n v="53"/>
    <n v="163"/>
    <n v="20"/>
    <n v="561.99"/>
    <n v="95068.97"/>
    <n v="0"/>
    <n v="9453"/>
    <n v="12"/>
    <n v="35"/>
    <n v="7"/>
    <n v="0.54"/>
    <n v="5"/>
    <s v="Payment"/>
    <n v="1"/>
    <n v="12"/>
    <n v="2651.16"/>
    <n v="46"/>
    <n v="3.1"/>
    <s v="UPI"/>
    <n v="53.1"/>
    <n v="0.52359999999999995"/>
    <x v="0"/>
    <x v="7"/>
  </r>
  <r>
    <n v="4854"/>
    <x v="24"/>
    <x v="0"/>
    <x v="2"/>
    <s v="App Ads"/>
    <n v="50"/>
    <n v="120"/>
    <n v="19"/>
    <n v="654.24"/>
    <n v="77978.28"/>
    <n v="0"/>
    <n v="7201"/>
    <n v="8"/>
    <n v="31"/>
    <n v="2"/>
    <n v="0.5"/>
    <n v="4"/>
    <s v="Payment"/>
    <n v="3"/>
    <n v="3"/>
    <n v="1820.38"/>
    <n v="28"/>
    <n v="3.9"/>
    <s v="Debit Card"/>
    <n v="36"/>
    <n v="0.3962"/>
    <x v="1"/>
    <x v="1"/>
  </r>
  <r>
    <n v="4855"/>
    <x v="32"/>
    <x v="0"/>
    <x v="1"/>
    <s v="Referral"/>
    <n v="50"/>
    <n v="50"/>
    <n v="5"/>
    <n v="427.05"/>
    <n v="21623.7"/>
    <n v="0"/>
    <n v="2155"/>
    <n v="3"/>
    <n v="12.7"/>
    <n v="1"/>
    <n v="0.41"/>
    <n v="1"/>
    <s v="App Issue"/>
    <n v="1"/>
    <n v="0"/>
    <n v="234.29"/>
    <n v="47"/>
    <n v="4.4000000000000004"/>
    <s v="UPI"/>
    <n v="25.5"/>
    <n v="0.32429999999999998"/>
    <x v="1"/>
    <x v="1"/>
  </r>
  <r>
    <n v="4856"/>
    <x v="6"/>
    <x v="0"/>
    <x v="1"/>
    <s v="Organic"/>
    <n v="55"/>
    <n v="29"/>
    <n v="5"/>
    <n v="382.32"/>
    <n v="12117.53"/>
    <n v="0"/>
    <n v="1516"/>
    <n v="1"/>
    <n v="9.6999999999999993"/>
    <n v="0"/>
    <n v="0.48"/>
    <n v="1"/>
    <s v="Item Missing"/>
    <n v="0"/>
    <n v="1"/>
    <n v="182.13"/>
    <n v="121"/>
    <n v="3.2"/>
    <s v="Debit Card"/>
    <n v="44.1"/>
    <n v="0.45579999999999998"/>
    <x v="0"/>
    <x v="3"/>
  </r>
  <r>
    <n v="4857"/>
    <x v="13"/>
    <x v="1"/>
    <x v="2"/>
    <s v="App Ads"/>
    <n v="31"/>
    <n v="34"/>
    <n v="6"/>
    <n v="318.89"/>
    <n v="11691.9"/>
    <n v="0"/>
    <n v="1330"/>
    <n v="2"/>
    <n v="19"/>
    <n v="1"/>
    <n v="0.56000000000000005"/>
    <n v="3"/>
    <s v="Delivery Delay"/>
    <n v="1"/>
    <n v="1"/>
    <n v="308.86"/>
    <n v="67"/>
    <n v="4.5999999999999996"/>
    <s v="Credit Card"/>
    <n v="39"/>
    <n v="0.41839999999999999"/>
    <x v="0"/>
    <x v="7"/>
  </r>
  <r>
    <n v="4858"/>
    <x v="26"/>
    <x v="1"/>
    <x v="2"/>
    <s v="App Ads"/>
    <n v="7"/>
    <n v="16"/>
    <n v="2"/>
    <n v="457.38"/>
    <n v="7917.5"/>
    <n v="0"/>
    <n v="745"/>
    <n v="1"/>
    <n v="19.899999999999999"/>
    <n v="0"/>
    <n v="0.79"/>
    <n v="3"/>
    <s v="App Issue"/>
    <n v="1"/>
    <n v="1"/>
    <n v="141.61000000000001"/>
    <n v="39"/>
    <n v="4.3"/>
    <s v="UPI"/>
    <n v="31.6"/>
    <n v="0.36559999999999998"/>
    <x v="1"/>
    <x v="1"/>
  </r>
  <r>
    <n v="4859"/>
    <x v="46"/>
    <x v="1"/>
    <x v="4"/>
    <s v="App Ads"/>
    <n v="13"/>
    <n v="15"/>
    <n v="3"/>
    <n v="546.29999999999995"/>
    <n v="8332.4599999999991"/>
    <n v="1"/>
    <n v="951"/>
    <n v="0"/>
    <n v="0.7"/>
    <n v="0"/>
    <n v="0.43"/>
    <n v="1"/>
    <s v="Quality"/>
    <n v="1"/>
    <n v="0"/>
    <n v="206.51"/>
    <n v="27"/>
    <n v="3.2"/>
    <s v="UPI"/>
    <n v="19"/>
    <n v="0.28299999999999997"/>
    <x v="1"/>
    <x v="1"/>
  </r>
  <r>
    <n v="4860"/>
    <x v="11"/>
    <x v="1"/>
    <x v="0"/>
    <s v="Organic"/>
    <n v="31"/>
    <n v="74"/>
    <n v="8"/>
    <n v="680.95"/>
    <n v="48465.93"/>
    <n v="0"/>
    <n v="5357"/>
    <n v="5"/>
    <n v="18"/>
    <n v="2"/>
    <n v="0.31"/>
    <n v="3"/>
    <s v="Quality"/>
    <n v="1"/>
    <n v="0"/>
    <n v="242.75"/>
    <n v="23"/>
    <n v="3.6"/>
    <s v="UPI"/>
    <n v="27.8"/>
    <n v="0.3392"/>
    <x v="1"/>
    <x v="1"/>
  </r>
  <r>
    <n v="4861"/>
    <x v="24"/>
    <x v="0"/>
    <x v="1"/>
    <s v="Social"/>
    <n v="12"/>
    <n v="31"/>
    <n v="2"/>
    <n v="506.6"/>
    <n v="16483.45"/>
    <n v="0"/>
    <n v="1650"/>
    <n v="1"/>
    <n v="11.6"/>
    <n v="0"/>
    <n v="0.09"/>
    <n v="3"/>
    <s v="App Issue"/>
    <n v="1"/>
    <n v="1"/>
    <n v="333.42"/>
    <n v="33"/>
    <n v="3.2"/>
    <s v="COD"/>
    <n v="26.8"/>
    <n v="0.33250000000000002"/>
    <x v="1"/>
    <x v="1"/>
  </r>
  <r>
    <n v="4862"/>
    <x v="19"/>
    <x v="1"/>
    <x v="3"/>
    <s v="App Ads"/>
    <n v="54"/>
    <n v="73"/>
    <n v="8"/>
    <n v="606.45000000000005"/>
    <n v="42890.29"/>
    <n v="0"/>
    <n v="4458"/>
    <n v="2"/>
    <n v="7.4"/>
    <n v="0"/>
    <n v="0.6"/>
    <n v="5"/>
    <s v="Payment"/>
    <n v="2"/>
    <n v="3"/>
    <n v="996.22"/>
    <n v="10"/>
    <n v="3.5"/>
    <s v="UPI"/>
    <n v="17.399999999999999"/>
    <n v="0.2732"/>
    <x v="1"/>
    <x v="1"/>
  </r>
  <r>
    <n v="4863"/>
    <x v="23"/>
    <x v="0"/>
    <x v="4"/>
    <s v="Referral"/>
    <n v="26"/>
    <n v="65"/>
    <n v="7"/>
    <n v="464.38"/>
    <n v="31154.35"/>
    <n v="0"/>
    <n v="3175"/>
    <n v="1"/>
    <n v="0"/>
    <n v="1"/>
    <n v="0.64"/>
    <n v="1"/>
    <s v="Delivery Delay"/>
    <n v="4"/>
    <n v="5"/>
    <n v="2371.5"/>
    <n v="55"/>
    <n v="2.7"/>
    <s v="UPI"/>
    <n v="42.4"/>
    <n v="0.44290000000000002"/>
    <x v="0"/>
    <x v="7"/>
  </r>
  <r>
    <n v="4864"/>
    <x v="10"/>
    <x v="1"/>
    <x v="4"/>
    <s v="Organic"/>
    <n v="33"/>
    <n v="91"/>
    <n v="10"/>
    <n v="532.63"/>
    <n v="49474.559999999998"/>
    <n v="0"/>
    <n v="4966"/>
    <n v="1"/>
    <n v="0"/>
    <n v="2"/>
    <n v="0.39"/>
    <n v="2"/>
    <s v="Delivery Delay"/>
    <n v="4"/>
    <n v="1"/>
    <n v="659.93"/>
    <n v="36"/>
    <n v="3.8"/>
    <s v="Debit Card"/>
    <n v="25.7"/>
    <n v="0.32569999999999999"/>
    <x v="1"/>
    <x v="1"/>
  </r>
  <r>
    <n v="4865"/>
    <x v="52"/>
    <x v="0"/>
    <x v="4"/>
    <s v="App Ads"/>
    <n v="6"/>
    <n v="14"/>
    <n v="1"/>
    <n v="382.39"/>
    <n v="4819.6499999999996"/>
    <n v="0"/>
    <n v="1039"/>
    <n v="1"/>
    <n v="14.2"/>
    <n v="1"/>
    <n v="0.22"/>
    <n v="1"/>
    <s v="Quality"/>
    <n v="0"/>
    <n v="0"/>
    <n v="0"/>
    <n v="15"/>
    <n v="3.4"/>
    <s v="Wallet"/>
    <n v="18.7"/>
    <n v="0.28129999999999999"/>
    <x v="1"/>
    <x v="1"/>
  </r>
  <r>
    <n v="4866"/>
    <x v="47"/>
    <x v="0"/>
    <x v="3"/>
    <s v="Organic"/>
    <n v="8"/>
    <n v="18"/>
    <n v="1"/>
    <n v="479.8"/>
    <n v="7819.51"/>
    <n v="0"/>
    <n v="1028"/>
    <n v="0"/>
    <n v="1.5"/>
    <n v="0"/>
    <n v="0.63"/>
    <n v="0"/>
    <s v="None"/>
    <n v="1"/>
    <n v="1"/>
    <n v="365.61"/>
    <n v="26"/>
    <n v="5"/>
    <s v="UPI"/>
    <n v="19.7"/>
    <n v="0.28710000000000002"/>
    <x v="1"/>
    <x v="1"/>
  </r>
  <r>
    <n v="4867"/>
    <x v="31"/>
    <x v="0"/>
    <x v="4"/>
    <s v="App Ads"/>
    <n v="48"/>
    <n v="65"/>
    <n v="6"/>
    <n v="326.62"/>
    <n v="21827.87"/>
    <n v="0"/>
    <n v="2444"/>
    <n v="5"/>
    <n v="15.2"/>
    <n v="4"/>
    <n v="0.36"/>
    <n v="3"/>
    <s v="Payment"/>
    <n v="0"/>
    <n v="3"/>
    <n v="700.44"/>
    <n v="14"/>
    <n v="4.4000000000000004"/>
    <s v="UPI"/>
    <n v="22.1"/>
    <n v="0.30209999999999998"/>
    <x v="1"/>
    <x v="1"/>
  </r>
  <r>
    <n v="4868"/>
    <x v="35"/>
    <x v="1"/>
    <x v="1"/>
    <s v="Partner"/>
    <n v="48"/>
    <n v="164"/>
    <n v="20"/>
    <n v="578.36"/>
    <n v="98079.97"/>
    <n v="0"/>
    <n v="9627"/>
    <n v="7"/>
    <n v="16.899999999999999"/>
    <n v="1"/>
    <n v="0.4"/>
    <n v="2"/>
    <s v="Delivery Delay"/>
    <n v="8"/>
    <n v="9"/>
    <n v="1235.17"/>
    <n v="35"/>
    <n v="4.0999999999999996"/>
    <s v="UPI"/>
    <n v="45.9"/>
    <n v="0.46910000000000002"/>
    <x v="0"/>
    <x v="5"/>
  </r>
  <r>
    <n v="4869"/>
    <x v="34"/>
    <x v="0"/>
    <x v="4"/>
    <s v="App Ads"/>
    <n v="36"/>
    <n v="37"/>
    <n v="2"/>
    <n v="702.76"/>
    <n v="26944.07"/>
    <n v="1"/>
    <n v="2858"/>
    <n v="2"/>
    <n v="13.8"/>
    <n v="1"/>
    <n v="0.56999999999999995"/>
    <n v="2"/>
    <s v="Delivery Delay"/>
    <n v="1"/>
    <n v="2"/>
    <n v="595.29"/>
    <n v="39"/>
    <n v="3.1"/>
    <s v="Credit Card"/>
    <n v="22.8"/>
    <n v="0.30659999999999998"/>
    <x v="1"/>
    <x v="1"/>
  </r>
  <r>
    <n v="4870"/>
    <x v="6"/>
    <x v="1"/>
    <x v="3"/>
    <s v="Partner"/>
    <n v="12"/>
    <n v="17"/>
    <n v="1"/>
    <n v="468.1"/>
    <n v="8594.4699999999993"/>
    <n v="0"/>
    <n v="865"/>
    <n v="1"/>
    <n v="8.6999999999999993"/>
    <n v="0"/>
    <n v="0.51"/>
    <n v="1"/>
    <s v="Quality"/>
    <n v="0"/>
    <n v="1"/>
    <n v="200.8"/>
    <n v="34"/>
    <n v="4.2"/>
    <s v="Credit Card"/>
    <n v="29.7"/>
    <n v="0.35210000000000002"/>
    <x v="1"/>
    <x v="1"/>
  </r>
  <r>
    <n v="4871"/>
    <x v="7"/>
    <x v="0"/>
    <x v="0"/>
    <s v="Referral"/>
    <n v="28"/>
    <n v="71"/>
    <n v="5"/>
    <n v="396.82"/>
    <n v="29495.78"/>
    <n v="0"/>
    <n v="3022"/>
    <n v="3"/>
    <n v="10.4"/>
    <n v="3"/>
    <n v="0.53"/>
    <n v="1"/>
    <s v="App Issue"/>
    <n v="1"/>
    <n v="2"/>
    <n v="189.03"/>
    <n v="7"/>
    <n v="4.2"/>
    <s v="UPI"/>
    <n v="23.9"/>
    <n v="0.31369999999999998"/>
    <x v="1"/>
    <x v="1"/>
  </r>
  <r>
    <n v="4872"/>
    <x v="51"/>
    <x v="1"/>
    <x v="3"/>
    <s v="Organic"/>
    <n v="30"/>
    <n v="45"/>
    <n v="4"/>
    <n v="914.17"/>
    <n v="43801.36"/>
    <n v="0"/>
    <n v="4207"/>
    <n v="0"/>
    <n v="0"/>
    <n v="2"/>
    <n v="0.57999999999999996"/>
    <n v="3"/>
    <s v="App Issue"/>
    <n v="1"/>
    <n v="3"/>
    <n v="947.63"/>
    <n v="29"/>
    <n v="4.7"/>
    <s v="UPI"/>
    <n v="24"/>
    <n v="0.31430000000000002"/>
    <x v="1"/>
    <x v="1"/>
  </r>
  <r>
    <n v="4873"/>
    <x v="24"/>
    <x v="1"/>
    <x v="2"/>
    <s v="Partner"/>
    <n v="15"/>
    <n v="23"/>
    <n v="1"/>
    <n v="587.75"/>
    <n v="12642.37"/>
    <n v="0"/>
    <n v="1880"/>
    <n v="2"/>
    <n v="1.9"/>
    <n v="1"/>
    <n v="0.54"/>
    <n v="3"/>
    <s v="Delivery Delay"/>
    <n v="1"/>
    <n v="1"/>
    <n v="232.29"/>
    <n v="12"/>
    <n v="3"/>
    <s v="UPI"/>
    <n v="22.9"/>
    <n v="0.3075"/>
    <x v="1"/>
    <x v="1"/>
  </r>
  <r>
    <n v="4874"/>
    <x v="47"/>
    <x v="0"/>
    <x v="0"/>
    <s v="Social"/>
    <n v="59"/>
    <n v="42"/>
    <n v="4"/>
    <n v="630.67999999999995"/>
    <n v="23929.37"/>
    <n v="0"/>
    <n v="2941"/>
    <n v="3"/>
    <n v="17.5"/>
    <n v="2"/>
    <n v="0.63"/>
    <n v="2"/>
    <s v="Delivery Delay"/>
    <n v="2"/>
    <n v="2"/>
    <n v="1159.82"/>
    <n v="73"/>
    <n v="3.6"/>
    <s v="Debit Card"/>
    <n v="36.200000000000003"/>
    <n v="0.39760000000000001"/>
    <x v="1"/>
    <x v="1"/>
  </r>
  <r>
    <n v="4875"/>
    <x v="7"/>
    <x v="0"/>
    <x v="1"/>
    <s v="App Ads"/>
    <n v="26"/>
    <n v="37"/>
    <n v="5"/>
    <n v="497.69"/>
    <n v="17211.330000000002"/>
    <n v="0"/>
    <n v="1824"/>
    <n v="1"/>
    <n v="4"/>
    <n v="2"/>
    <n v="0.41"/>
    <n v="1"/>
    <s v="Delivery Delay"/>
    <n v="2"/>
    <n v="1"/>
    <n v="413.7"/>
    <n v="40"/>
    <n v="3.2"/>
    <s v="Debit Card"/>
    <n v="25.6"/>
    <n v="0.32500000000000001"/>
    <x v="1"/>
    <x v="1"/>
  </r>
  <r>
    <n v="4876"/>
    <x v="30"/>
    <x v="0"/>
    <x v="2"/>
    <s v="Organic"/>
    <n v="54"/>
    <n v="200"/>
    <n v="20"/>
    <n v="326.94"/>
    <n v="69656.679999999993"/>
    <n v="0"/>
    <n v="7615"/>
    <n v="5"/>
    <n v="7.8"/>
    <n v="1"/>
    <n v="0.23"/>
    <n v="6"/>
    <s v="App Issue"/>
    <n v="9"/>
    <n v="3"/>
    <n v="3540.14"/>
    <n v="96"/>
    <n v="4.0999999999999996"/>
    <s v="Wallet"/>
    <n v="59.1"/>
    <n v="0.56779999999999997"/>
    <x v="0"/>
    <x v="4"/>
  </r>
  <r>
    <n v="4877"/>
    <x v="18"/>
    <x v="1"/>
    <x v="4"/>
    <s v="App Ads"/>
    <n v="31"/>
    <n v="47"/>
    <n v="5"/>
    <n v="424.8"/>
    <n v="20167.37"/>
    <n v="0"/>
    <n v="2217"/>
    <n v="1"/>
    <n v="25.1"/>
    <n v="0"/>
    <n v="0.3"/>
    <n v="2"/>
    <s v="Quality"/>
    <n v="2"/>
    <n v="3"/>
    <n v="560.79"/>
    <n v="30"/>
    <n v="3.5"/>
    <s v="UPI"/>
    <n v="25.8"/>
    <n v="0.32619999999999999"/>
    <x v="1"/>
    <x v="1"/>
  </r>
  <r>
    <n v="4878"/>
    <x v="3"/>
    <x v="1"/>
    <x v="2"/>
    <s v="Organic"/>
    <n v="37"/>
    <n v="104"/>
    <n v="16"/>
    <n v="460.2"/>
    <n v="44586.46"/>
    <n v="0"/>
    <n v="5106"/>
    <n v="1"/>
    <n v="13.7"/>
    <n v="5"/>
    <n v="0.1"/>
    <n v="5"/>
    <s v="Quality"/>
    <n v="1"/>
    <n v="2"/>
    <n v="600.34"/>
    <n v="63"/>
    <n v="3.3"/>
    <s v="UPI"/>
    <n v="40.1"/>
    <n v="0.42659999999999998"/>
    <x v="0"/>
    <x v="0"/>
  </r>
  <r>
    <n v="4879"/>
    <x v="30"/>
    <x v="0"/>
    <x v="1"/>
    <s v="Social"/>
    <n v="59"/>
    <n v="83"/>
    <n v="12"/>
    <n v="445.98"/>
    <n v="39392.78"/>
    <n v="0"/>
    <n v="3964"/>
    <n v="1"/>
    <n v="10.8"/>
    <n v="5"/>
    <n v="0.27"/>
    <n v="2"/>
    <s v="App Issue"/>
    <n v="1"/>
    <n v="2"/>
    <n v="351.36"/>
    <n v="60"/>
    <n v="2.2999999999999998"/>
    <s v="Credit Card"/>
    <n v="33.799999999999997"/>
    <n v="0.38100000000000001"/>
    <x v="1"/>
    <x v="1"/>
  </r>
  <r>
    <n v="4880"/>
    <x v="11"/>
    <x v="0"/>
    <x v="2"/>
    <s v="App Ads"/>
    <n v="9"/>
    <n v="9"/>
    <n v="1"/>
    <n v="318.73"/>
    <n v="3085.19"/>
    <n v="1"/>
    <n v="650"/>
    <n v="0"/>
    <n v="10.5"/>
    <n v="0"/>
    <n v="0.56999999999999995"/>
    <n v="0"/>
    <s v="None"/>
    <n v="0"/>
    <n v="0"/>
    <n v="0"/>
    <n v="49"/>
    <n v="4.5999999999999996"/>
    <s v="UPI"/>
    <n v="26.5"/>
    <n v="0.33069999999999999"/>
    <x v="1"/>
    <x v="1"/>
  </r>
  <r>
    <n v="4881"/>
    <x v="40"/>
    <x v="0"/>
    <x v="1"/>
    <s v="Organic"/>
    <n v="35"/>
    <n v="41"/>
    <n v="5"/>
    <n v="446.83"/>
    <n v="18751.02"/>
    <n v="0"/>
    <n v="2167"/>
    <n v="1"/>
    <n v="12.8"/>
    <n v="1"/>
    <n v="0.28000000000000003"/>
    <n v="1"/>
    <s v="Quality"/>
    <n v="0"/>
    <n v="1"/>
    <n v="216.79"/>
    <n v="108"/>
    <n v="2.5"/>
    <s v="UPI"/>
    <n v="44"/>
    <n v="0.45500000000000002"/>
    <x v="0"/>
    <x v="0"/>
  </r>
  <r>
    <n v="4882"/>
    <x v="48"/>
    <x v="0"/>
    <x v="0"/>
    <s v="Organic"/>
    <n v="23"/>
    <n v="55"/>
    <n v="4"/>
    <n v="311.17"/>
    <n v="18408.91"/>
    <n v="0"/>
    <n v="1923"/>
    <n v="1"/>
    <n v="18.2"/>
    <n v="1"/>
    <n v="0.51"/>
    <n v="4"/>
    <s v="Item Missing"/>
    <n v="2"/>
    <n v="4"/>
    <n v="1803.17"/>
    <n v="7"/>
    <n v="3"/>
    <s v="Credit Card"/>
    <n v="27"/>
    <n v="0.33379999999999999"/>
    <x v="1"/>
    <x v="1"/>
  </r>
  <r>
    <n v="4883"/>
    <x v="14"/>
    <x v="1"/>
    <x v="1"/>
    <s v="Organic"/>
    <n v="11"/>
    <n v="1"/>
    <n v="0"/>
    <n v="289.02"/>
    <n v="271.89"/>
    <n v="0"/>
    <n v="237"/>
    <n v="0"/>
    <n v="19.2"/>
    <n v="0"/>
    <n v="0.6"/>
    <n v="2"/>
    <s v="Item Missing"/>
    <n v="0"/>
    <n v="0"/>
    <n v="0"/>
    <n v="59"/>
    <n v="2.6"/>
    <s v="UPI"/>
    <n v="35.6"/>
    <n v="0.39369999999999999"/>
    <x v="1"/>
    <x v="1"/>
  </r>
  <r>
    <n v="4884"/>
    <x v="27"/>
    <x v="0"/>
    <x v="3"/>
    <s v="Social"/>
    <n v="14"/>
    <n v="44"/>
    <n v="5"/>
    <n v="355.59"/>
    <n v="17184.05"/>
    <n v="0"/>
    <n v="2030"/>
    <n v="2"/>
    <n v="25.5"/>
    <n v="1"/>
    <n v="0.35"/>
    <n v="3"/>
    <s v="Delivery Delay"/>
    <n v="0"/>
    <n v="3"/>
    <n v="358.78"/>
    <n v="20"/>
    <n v="4"/>
    <s v="UPI"/>
    <n v="27.3"/>
    <n v="0.3362"/>
    <x v="1"/>
    <x v="1"/>
  </r>
  <r>
    <n v="4885"/>
    <x v="43"/>
    <x v="0"/>
    <x v="0"/>
    <s v="Organic"/>
    <n v="11"/>
    <n v="24"/>
    <n v="2"/>
    <n v="414.55"/>
    <n v="10325.57"/>
    <n v="0"/>
    <n v="1251"/>
    <n v="1"/>
    <n v="5.3"/>
    <n v="0"/>
    <n v="0.44"/>
    <n v="2"/>
    <s v="Quality"/>
    <n v="1"/>
    <n v="1"/>
    <n v="271.67"/>
    <n v="32"/>
    <n v="3.2"/>
    <s v="Credit Card"/>
    <n v="30.9"/>
    <n v="0.36049999999999999"/>
    <x v="1"/>
    <x v="1"/>
  </r>
  <r>
    <n v="4886"/>
    <x v="7"/>
    <x v="1"/>
    <x v="1"/>
    <s v="App Ads"/>
    <n v="41"/>
    <n v="62"/>
    <n v="5"/>
    <n v="422.51"/>
    <n v="25852.37"/>
    <n v="0"/>
    <n v="3122"/>
    <n v="5"/>
    <n v="15.6"/>
    <n v="2"/>
    <n v="0.33"/>
    <n v="4"/>
    <s v="Item Missing"/>
    <n v="1"/>
    <n v="1"/>
    <n v="239.29"/>
    <n v="13"/>
    <n v="3.5"/>
    <s v="Debit Card"/>
    <n v="23.3"/>
    <n v="0.30980000000000002"/>
    <x v="1"/>
    <x v="1"/>
  </r>
  <r>
    <n v="4887"/>
    <x v="6"/>
    <x v="1"/>
    <x v="0"/>
    <s v="Referral"/>
    <n v="38"/>
    <n v="44"/>
    <n v="7"/>
    <n v="433.08"/>
    <n v="20495.72"/>
    <n v="0"/>
    <n v="2227"/>
    <n v="2"/>
    <n v="13.7"/>
    <n v="1"/>
    <n v="0.28000000000000003"/>
    <n v="2"/>
    <s v="Item Missing"/>
    <n v="1"/>
    <n v="2"/>
    <n v="914.42"/>
    <n v="16"/>
    <n v="3.8"/>
    <s v="Credit Card"/>
    <n v="17.899999999999999"/>
    <n v="0.27639999999999998"/>
    <x v="1"/>
    <x v="1"/>
  </r>
  <r>
    <n v="4888"/>
    <x v="20"/>
    <x v="1"/>
    <x v="2"/>
    <s v="App Ads"/>
    <n v="46"/>
    <n v="64"/>
    <n v="9"/>
    <n v="665.62"/>
    <n v="45157.21"/>
    <n v="0"/>
    <n v="4521"/>
    <n v="2"/>
    <n v="36"/>
    <n v="1"/>
    <n v="0.09"/>
    <n v="4"/>
    <s v="Quality"/>
    <n v="1"/>
    <n v="0"/>
    <n v="105.43"/>
    <n v="22"/>
    <n v="3"/>
    <s v="Debit Card"/>
    <n v="19.5"/>
    <n v="0.28599999999999998"/>
    <x v="1"/>
    <x v="1"/>
  </r>
  <r>
    <n v="4889"/>
    <x v="35"/>
    <x v="0"/>
    <x v="0"/>
    <s v="App Ads"/>
    <n v="49"/>
    <n v="133"/>
    <n v="6"/>
    <n v="433.41"/>
    <n v="59362.879999999997"/>
    <n v="1"/>
    <n v="6414"/>
    <n v="3"/>
    <n v="19.5"/>
    <n v="2"/>
    <n v="0.62"/>
    <n v="7"/>
    <s v="Quality"/>
    <n v="4"/>
    <n v="5"/>
    <n v="1799.74"/>
    <n v="11"/>
    <n v="3.5"/>
    <s v="UPI"/>
    <n v="29.7"/>
    <n v="0.35210000000000002"/>
    <x v="1"/>
    <x v="1"/>
  </r>
  <r>
    <n v="4890"/>
    <x v="37"/>
    <x v="1"/>
    <x v="1"/>
    <s v="Organic"/>
    <n v="38"/>
    <n v="20"/>
    <n v="1"/>
    <n v="226.89"/>
    <n v="4935.66"/>
    <n v="0"/>
    <n v="606"/>
    <n v="0"/>
    <n v="16"/>
    <n v="1"/>
    <n v="0.43"/>
    <n v="2"/>
    <s v="App Issue"/>
    <n v="0"/>
    <n v="0"/>
    <n v="0"/>
    <n v="26"/>
    <n v="5"/>
    <s v="UPI"/>
    <n v="17.5"/>
    <n v="0.27410000000000001"/>
    <x v="1"/>
    <x v="1"/>
  </r>
  <r>
    <n v="4891"/>
    <x v="13"/>
    <x v="1"/>
    <x v="3"/>
    <s v="Organic"/>
    <n v="19"/>
    <n v="33"/>
    <n v="6"/>
    <n v="406.29"/>
    <n v="13212.59"/>
    <n v="0"/>
    <n v="1440"/>
    <n v="1"/>
    <n v="5.3"/>
    <n v="0"/>
    <n v="0.4"/>
    <n v="2"/>
    <s v="Payment"/>
    <n v="1"/>
    <n v="2"/>
    <n v="995.42"/>
    <n v="64"/>
    <n v="4.3"/>
    <s v="UPI"/>
    <n v="41.7"/>
    <n v="0.438"/>
    <x v="0"/>
    <x v="6"/>
  </r>
  <r>
    <n v="4892"/>
    <x v="44"/>
    <x v="1"/>
    <x v="2"/>
    <s v="Referral"/>
    <n v="37"/>
    <n v="100"/>
    <n v="9"/>
    <n v="415.56"/>
    <n v="41361.800000000003"/>
    <n v="0"/>
    <n v="4378"/>
    <n v="4"/>
    <n v="1"/>
    <n v="6"/>
    <n v="0.69"/>
    <n v="3"/>
    <s v="Payment"/>
    <n v="2"/>
    <n v="4"/>
    <n v="1202.6300000000001"/>
    <n v="45"/>
    <n v="3.2"/>
    <s v="Credit Card"/>
    <n v="36.799999999999997"/>
    <n v="0.40260000000000001"/>
    <x v="1"/>
    <x v="1"/>
  </r>
  <r>
    <n v="4893"/>
    <x v="24"/>
    <x v="0"/>
    <x v="2"/>
    <s v="Social"/>
    <n v="37"/>
    <n v="7"/>
    <n v="0"/>
    <n v="173.18"/>
    <n v="1257.98"/>
    <n v="0"/>
    <n v="348"/>
    <n v="0"/>
    <n v="17.100000000000001"/>
    <n v="0"/>
    <n v="0.4"/>
    <n v="0"/>
    <s v="None"/>
    <n v="0"/>
    <n v="0"/>
    <n v="0"/>
    <n v="42"/>
    <n v="2.9"/>
    <s v="UPI"/>
    <n v="18.8"/>
    <n v="0.28170000000000001"/>
    <x v="1"/>
    <x v="1"/>
  </r>
  <r>
    <n v="4894"/>
    <x v="32"/>
    <x v="1"/>
    <x v="3"/>
    <s v="App Ads"/>
    <n v="19"/>
    <n v="25"/>
    <n v="3"/>
    <n v="442.76"/>
    <n v="10882.52"/>
    <n v="0"/>
    <n v="1362"/>
    <n v="2"/>
    <n v="24.5"/>
    <n v="1"/>
    <n v="0.82"/>
    <n v="1"/>
    <s v="App Issue"/>
    <n v="0"/>
    <n v="2"/>
    <n v="155.94"/>
    <n v="27"/>
    <n v="3.9"/>
    <s v="Wallet"/>
    <n v="28.4"/>
    <n v="0.34339999999999998"/>
    <x v="1"/>
    <x v="1"/>
  </r>
  <r>
    <n v="4895"/>
    <x v="37"/>
    <x v="1"/>
    <x v="2"/>
    <s v="Referral"/>
    <n v="53"/>
    <n v="31"/>
    <n v="6"/>
    <n v="377.01"/>
    <n v="11746.32"/>
    <n v="0"/>
    <n v="1553"/>
    <n v="1"/>
    <n v="14.1"/>
    <n v="1"/>
    <n v="0.12"/>
    <n v="1"/>
    <s v="Payment"/>
    <n v="2"/>
    <n v="1"/>
    <n v="807.42"/>
    <n v="53"/>
    <n v="5"/>
    <s v="Wallet"/>
    <n v="23.7"/>
    <n v="0.31259999999999999"/>
    <x v="1"/>
    <x v="1"/>
  </r>
  <r>
    <n v="4896"/>
    <x v="18"/>
    <x v="1"/>
    <x v="2"/>
    <s v="App Ads"/>
    <n v="27"/>
    <n v="21"/>
    <n v="3"/>
    <n v="431.41"/>
    <n v="8651.93"/>
    <n v="1"/>
    <n v="1019"/>
    <n v="1"/>
    <n v="0"/>
    <n v="1"/>
    <n v="0.86"/>
    <n v="2"/>
    <s v="Payment"/>
    <n v="1"/>
    <n v="1"/>
    <n v="389.28"/>
    <n v="82"/>
    <n v="4"/>
    <s v="Debit Card"/>
    <n v="39.6"/>
    <n v="0.42249999999999999"/>
    <x v="0"/>
    <x v="4"/>
  </r>
  <r>
    <n v="4897"/>
    <x v="5"/>
    <x v="1"/>
    <x v="2"/>
    <s v="Organic"/>
    <n v="29"/>
    <n v="57"/>
    <n v="7"/>
    <n v="468"/>
    <n v="25933.91"/>
    <n v="0"/>
    <n v="2789"/>
    <n v="3"/>
    <n v="16.2"/>
    <n v="3"/>
    <n v="0.56000000000000005"/>
    <n v="3"/>
    <s v="Payment"/>
    <n v="2"/>
    <n v="2"/>
    <n v="944.37"/>
    <n v="39"/>
    <n v="4.2"/>
    <s v="UPI"/>
    <n v="35.6"/>
    <n v="0.39329999999999998"/>
    <x v="1"/>
    <x v="1"/>
  </r>
  <r>
    <n v="4898"/>
    <x v="44"/>
    <x v="1"/>
    <x v="3"/>
    <s v="Social"/>
    <n v="59"/>
    <n v="137"/>
    <n v="20"/>
    <n v="423.37"/>
    <n v="59248.18"/>
    <n v="0"/>
    <n v="6641"/>
    <n v="6"/>
    <n v="22.7"/>
    <n v="1"/>
    <n v="0.15"/>
    <n v="7"/>
    <s v="Delivery Delay"/>
    <n v="0"/>
    <n v="5"/>
    <n v="668.36"/>
    <n v="47"/>
    <n v="1.9"/>
    <s v="UPI"/>
    <n v="36.1"/>
    <n v="0.39739999999999998"/>
    <x v="1"/>
    <x v="1"/>
  </r>
  <r>
    <n v="4899"/>
    <x v="11"/>
    <x v="1"/>
    <x v="1"/>
    <s v="Referral"/>
    <n v="28"/>
    <n v="41"/>
    <n v="2"/>
    <n v="425.49"/>
    <n v="19110.12"/>
    <n v="0"/>
    <n v="2154"/>
    <n v="1"/>
    <n v="0"/>
    <n v="2"/>
    <n v="0.28999999999999998"/>
    <n v="1"/>
    <s v="Delivery Delay"/>
    <n v="1"/>
    <n v="0"/>
    <n v="61.18"/>
    <n v="42"/>
    <n v="4.4000000000000004"/>
    <s v="Credit Card"/>
    <n v="21.9"/>
    <n v="0.3009"/>
    <x v="1"/>
    <x v="1"/>
  </r>
  <r>
    <n v="4900"/>
    <x v="47"/>
    <x v="1"/>
    <x v="0"/>
    <s v="Partner"/>
    <n v="55"/>
    <n v="33"/>
    <n v="4"/>
    <n v="376.79"/>
    <n v="13627.21"/>
    <n v="0"/>
    <n v="1544"/>
    <n v="0"/>
    <n v="18.8"/>
    <n v="1"/>
    <n v="0.28000000000000003"/>
    <n v="3"/>
    <s v="Item Missing"/>
    <n v="0"/>
    <n v="1"/>
    <n v="152.6"/>
    <n v="26"/>
    <n v="2.7"/>
    <s v="Wallet"/>
    <n v="16.5"/>
    <n v="0.2681"/>
    <x v="1"/>
    <x v="1"/>
  </r>
  <r>
    <n v="4901"/>
    <x v="29"/>
    <x v="0"/>
    <x v="0"/>
    <s v="App Ads"/>
    <n v="21"/>
    <n v="23"/>
    <n v="1"/>
    <n v="506.13"/>
    <n v="12417.12"/>
    <n v="0"/>
    <n v="1157"/>
    <n v="1"/>
    <n v="11.5"/>
    <n v="0"/>
    <n v="0.46"/>
    <n v="0"/>
    <s v="None"/>
    <n v="0"/>
    <n v="1"/>
    <n v="356.08"/>
    <n v="16"/>
    <n v="4.3"/>
    <s v="UPI"/>
    <n v="16.899999999999999"/>
    <n v="0.27060000000000001"/>
    <x v="1"/>
    <x v="1"/>
  </r>
  <r>
    <n v="4902"/>
    <x v="2"/>
    <x v="0"/>
    <x v="0"/>
    <s v="App Ads"/>
    <n v="43"/>
    <n v="91"/>
    <n v="13"/>
    <n v="390.19"/>
    <n v="37716.29"/>
    <n v="0"/>
    <n v="4214"/>
    <n v="1"/>
    <n v="24.7"/>
    <n v="4"/>
    <n v="0.65"/>
    <n v="3"/>
    <s v="Item Missing"/>
    <n v="1"/>
    <n v="0"/>
    <n v="170.06"/>
    <n v="22"/>
    <n v="3.4"/>
    <s v="UPI"/>
    <n v="28.7"/>
    <n v="0.34520000000000001"/>
    <x v="1"/>
    <x v="1"/>
  </r>
  <r>
    <n v="4903"/>
    <x v="50"/>
    <x v="1"/>
    <x v="4"/>
    <s v="Referral"/>
    <n v="58"/>
    <n v="103"/>
    <n v="13"/>
    <n v="514.76"/>
    <n v="47942.35"/>
    <n v="0"/>
    <n v="5316"/>
    <n v="4"/>
    <n v="0"/>
    <n v="4"/>
    <n v="0.42"/>
    <n v="6"/>
    <s v="Delivery Delay"/>
    <n v="2"/>
    <n v="3"/>
    <n v="0"/>
    <n v="122"/>
    <n v="4.5"/>
    <s v="UPI"/>
    <n v="59.2"/>
    <n v="0.56840000000000002"/>
    <x v="0"/>
    <x v="6"/>
  </r>
  <r>
    <n v="4904"/>
    <x v="10"/>
    <x v="1"/>
    <x v="1"/>
    <s v="Organic"/>
    <n v="52"/>
    <n v="45"/>
    <n v="8"/>
    <n v="306.57"/>
    <n v="12941.92"/>
    <n v="0"/>
    <n v="1954"/>
    <n v="2"/>
    <n v="5.4"/>
    <n v="2"/>
    <n v="0.55000000000000004"/>
    <n v="4"/>
    <s v="Quality"/>
    <n v="2"/>
    <n v="0"/>
    <n v="397.66"/>
    <n v="40"/>
    <n v="1.8"/>
    <s v="Credit Card"/>
    <n v="25.2"/>
    <n v="0.32179999999999997"/>
    <x v="1"/>
    <x v="1"/>
  </r>
  <r>
    <n v="4905"/>
    <x v="7"/>
    <x v="1"/>
    <x v="3"/>
    <s v="Organic"/>
    <n v="10"/>
    <n v="14"/>
    <n v="2"/>
    <n v="387.82"/>
    <n v="5766.22"/>
    <n v="0"/>
    <n v="988"/>
    <n v="0"/>
    <n v="11.8"/>
    <n v="0"/>
    <n v="0.09"/>
    <n v="3"/>
    <s v="Delivery Delay"/>
    <n v="1"/>
    <n v="1"/>
    <n v="638.97"/>
    <n v="29"/>
    <n v="3.7"/>
    <s v="COD"/>
    <n v="23.6"/>
    <n v="0.31159999999999999"/>
    <x v="1"/>
    <x v="1"/>
  </r>
  <r>
    <n v="4906"/>
    <x v="2"/>
    <x v="1"/>
    <x v="4"/>
    <s v="Social"/>
    <n v="43"/>
    <n v="104"/>
    <n v="13"/>
    <n v="496.04"/>
    <n v="55401.89"/>
    <n v="1"/>
    <n v="5095"/>
    <n v="0"/>
    <n v="30.2"/>
    <n v="2"/>
    <n v="0.45"/>
    <n v="5"/>
    <s v="Payment"/>
    <n v="1"/>
    <n v="5"/>
    <n v="2002.29"/>
    <n v="17"/>
    <n v="4"/>
    <s v="UPI"/>
    <n v="27.3"/>
    <n v="0.33600000000000002"/>
    <x v="1"/>
    <x v="1"/>
  </r>
  <r>
    <n v="4907"/>
    <x v="41"/>
    <x v="1"/>
    <x v="3"/>
    <s v="Partner"/>
    <n v="12"/>
    <n v="24"/>
    <n v="3"/>
    <n v="303.45"/>
    <n v="7336.38"/>
    <n v="0"/>
    <n v="1126"/>
    <n v="0"/>
    <n v="20.3"/>
    <n v="1"/>
    <n v="0.5"/>
    <n v="3"/>
    <s v="Item Missing"/>
    <n v="0"/>
    <n v="0"/>
    <n v="0"/>
    <n v="21"/>
    <n v="2.5"/>
    <s v="Credit Card"/>
    <n v="26.1"/>
    <n v="0.32769999999999999"/>
    <x v="1"/>
    <x v="1"/>
  </r>
  <r>
    <n v="4908"/>
    <x v="1"/>
    <x v="1"/>
    <x v="1"/>
    <s v="Organic"/>
    <n v="38"/>
    <n v="37"/>
    <n v="1"/>
    <n v="371.36"/>
    <n v="14865.88"/>
    <n v="0"/>
    <n v="1586"/>
    <n v="3"/>
    <n v="0.2"/>
    <n v="0"/>
    <n v="0.35"/>
    <n v="0"/>
    <s v="None"/>
    <n v="2"/>
    <n v="0"/>
    <n v="347.52"/>
    <n v="72"/>
    <n v="4.0999999999999996"/>
    <s v="UPI"/>
    <n v="36.1"/>
    <n v="0.39729999999999999"/>
    <x v="1"/>
    <x v="1"/>
  </r>
  <r>
    <n v="4909"/>
    <x v="36"/>
    <x v="0"/>
    <x v="4"/>
    <s v="Partner"/>
    <n v="45"/>
    <n v="90"/>
    <n v="9"/>
    <n v="504.44"/>
    <n v="42186.7"/>
    <n v="0"/>
    <n v="4166"/>
    <n v="1"/>
    <n v="0"/>
    <n v="0"/>
    <n v="0.35"/>
    <n v="2"/>
    <s v="App Issue"/>
    <n v="4"/>
    <n v="6"/>
    <n v="2158.77"/>
    <n v="24"/>
    <n v="4.4000000000000004"/>
    <s v="Wallet"/>
    <n v="20.2"/>
    <n v="0.29049999999999998"/>
    <x v="1"/>
    <x v="1"/>
  </r>
  <r>
    <n v="4910"/>
    <x v="26"/>
    <x v="1"/>
    <x v="0"/>
    <s v="App Ads"/>
    <n v="46"/>
    <n v="62"/>
    <n v="2"/>
    <n v="347.5"/>
    <n v="21529.73"/>
    <n v="0"/>
    <n v="2494"/>
    <n v="0"/>
    <n v="12.8"/>
    <n v="1"/>
    <n v="0.47"/>
    <n v="2"/>
    <s v="Delivery Delay"/>
    <n v="1"/>
    <n v="0"/>
    <n v="162.47"/>
    <n v="132"/>
    <n v="3.5"/>
    <s v="UPI"/>
    <n v="58.3"/>
    <n v="0.56210000000000004"/>
    <x v="0"/>
    <x v="7"/>
  </r>
  <r>
    <n v="4911"/>
    <x v="51"/>
    <x v="0"/>
    <x v="1"/>
    <s v="Social"/>
    <n v="52"/>
    <n v="67"/>
    <n v="9"/>
    <n v="583.35"/>
    <n v="41334.75"/>
    <n v="0"/>
    <n v="4597"/>
    <n v="4"/>
    <n v="6"/>
    <n v="1"/>
    <n v="0.22"/>
    <n v="3"/>
    <s v="Payment"/>
    <n v="3"/>
    <n v="2"/>
    <n v="507.47"/>
    <n v="43"/>
    <n v="3.8"/>
    <s v="Credit Card"/>
    <n v="28.5"/>
    <n v="0.34439999999999998"/>
    <x v="1"/>
    <x v="1"/>
  </r>
  <r>
    <n v="4912"/>
    <x v="20"/>
    <x v="1"/>
    <x v="0"/>
    <s v="Partner"/>
    <n v="15"/>
    <n v="29"/>
    <n v="2"/>
    <n v="441.07"/>
    <n v="11613.63"/>
    <n v="0"/>
    <n v="1722"/>
    <n v="1"/>
    <n v="0"/>
    <n v="1"/>
    <n v="0.39"/>
    <n v="2"/>
    <s v="Quality"/>
    <n v="1"/>
    <n v="2"/>
    <n v="403.61"/>
    <n v="15"/>
    <n v="5"/>
    <s v="UPI"/>
    <n v="19.3"/>
    <n v="0.28489999999999999"/>
    <x v="1"/>
    <x v="1"/>
  </r>
  <r>
    <n v="4913"/>
    <x v="45"/>
    <x v="1"/>
    <x v="0"/>
    <s v="Partner"/>
    <n v="9"/>
    <n v="8"/>
    <n v="0"/>
    <n v="402.81"/>
    <n v="3133.31"/>
    <n v="0"/>
    <n v="315"/>
    <n v="0"/>
    <n v="6.5"/>
    <n v="0"/>
    <n v="0.11"/>
    <n v="0"/>
    <s v="None"/>
    <n v="0"/>
    <n v="0"/>
    <n v="0"/>
    <n v="95"/>
    <n v="4.2"/>
    <s v="COD"/>
    <n v="45.1"/>
    <n v="0.46310000000000001"/>
    <x v="0"/>
    <x v="0"/>
  </r>
  <r>
    <n v="4914"/>
    <x v="50"/>
    <x v="0"/>
    <x v="2"/>
    <s v="App Ads"/>
    <n v="58"/>
    <n v="84"/>
    <n v="13"/>
    <n v="509.64"/>
    <n v="46710.41"/>
    <n v="0"/>
    <n v="4723"/>
    <n v="5"/>
    <n v="17.5"/>
    <n v="2"/>
    <n v="0.62"/>
    <n v="4"/>
    <s v="Quality"/>
    <n v="4"/>
    <n v="4"/>
    <n v="1441.77"/>
    <n v="53"/>
    <n v="2"/>
    <s v="UPI"/>
    <n v="37.9"/>
    <n v="0.41010000000000002"/>
    <x v="0"/>
    <x v="5"/>
  </r>
  <r>
    <n v="4915"/>
    <x v="1"/>
    <x v="0"/>
    <x v="1"/>
    <s v="App Ads"/>
    <n v="39"/>
    <n v="103"/>
    <n v="8"/>
    <n v="447.85"/>
    <n v="48554.04"/>
    <n v="0"/>
    <n v="4938"/>
    <n v="2"/>
    <n v="6.3"/>
    <n v="1"/>
    <n v="0.39"/>
    <n v="3"/>
    <s v="Payment"/>
    <n v="2"/>
    <n v="2"/>
    <n v="537.66"/>
    <n v="37"/>
    <n v="4.2"/>
    <s v="Credit Card"/>
    <n v="24.1"/>
    <n v="0.31509999999999999"/>
    <x v="1"/>
    <x v="1"/>
  </r>
  <r>
    <n v="4916"/>
    <x v="38"/>
    <x v="0"/>
    <x v="2"/>
    <s v="App Ads"/>
    <n v="26"/>
    <n v="98"/>
    <n v="13"/>
    <n v="443.76"/>
    <n v="45370.99"/>
    <n v="0"/>
    <n v="4462"/>
    <n v="4"/>
    <n v="12.5"/>
    <n v="6"/>
    <n v="0.15"/>
    <n v="3"/>
    <s v="Item Missing"/>
    <n v="1"/>
    <n v="4"/>
    <n v="1020.25"/>
    <n v="75"/>
    <n v="5"/>
    <s v="Wallet"/>
    <n v="45.8"/>
    <n v="0.46870000000000001"/>
    <x v="0"/>
    <x v="4"/>
  </r>
  <r>
    <n v="4917"/>
    <x v="38"/>
    <x v="1"/>
    <x v="1"/>
    <s v="Organic"/>
    <n v="26"/>
    <n v="11"/>
    <n v="2"/>
    <n v="416.93"/>
    <n v="4667.29"/>
    <n v="0"/>
    <n v="502"/>
    <n v="1"/>
    <n v="9.3000000000000007"/>
    <n v="0"/>
    <n v="0.14000000000000001"/>
    <n v="1"/>
    <s v="Quality"/>
    <n v="0"/>
    <n v="0"/>
    <n v="0"/>
    <n v="7"/>
    <n v="4.7"/>
    <s v="UPI"/>
    <n v="8.9"/>
    <n v="0.22570000000000001"/>
    <x v="1"/>
    <x v="1"/>
  </r>
  <r>
    <n v="4918"/>
    <x v="25"/>
    <x v="0"/>
    <x v="4"/>
    <s v="Referral"/>
    <n v="2"/>
    <n v="2"/>
    <n v="0"/>
    <n v="421.85"/>
    <n v="793.77"/>
    <n v="0"/>
    <n v="468"/>
    <n v="0"/>
    <n v="8.1999999999999993"/>
    <n v="0"/>
    <n v="0.35"/>
    <n v="2"/>
    <s v="Payment"/>
    <n v="0"/>
    <n v="0"/>
    <n v="0"/>
    <n v="129"/>
    <n v="5"/>
    <s v="UPI"/>
    <n v="61.2"/>
    <n v="0.58289999999999997"/>
    <x v="0"/>
    <x v="8"/>
  </r>
  <r>
    <n v="4919"/>
    <x v="13"/>
    <x v="0"/>
    <x v="1"/>
    <s v="Social"/>
    <n v="60"/>
    <n v="162"/>
    <n v="3"/>
    <n v="314.08"/>
    <n v="49799.92"/>
    <n v="1"/>
    <n v="5097"/>
    <n v="11"/>
    <n v="26.2"/>
    <n v="10"/>
    <n v="0.11"/>
    <n v="3"/>
    <s v="Delivery Delay"/>
    <n v="4"/>
    <n v="2"/>
    <n v="1207.28"/>
    <n v="17"/>
    <n v="4.5"/>
    <s v="UPI"/>
    <n v="32.6"/>
    <n v="0.3725"/>
    <x v="1"/>
    <x v="1"/>
  </r>
  <r>
    <n v="4920"/>
    <x v="8"/>
    <x v="1"/>
    <x v="4"/>
    <s v="Organic"/>
    <n v="11"/>
    <n v="9"/>
    <n v="1"/>
    <n v="517.29999999999995"/>
    <n v="4837.2299999999996"/>
    <n v="0"/>
    <n v="867"/>
    <n v="0"/>
    <n v="0"/>
    <n v="0"/>
    <n v="0.02"/>
    <n v="1"/>
    <s v="App Issue"/>
    <n v="0"/>
    <n v="0"/>
    <n v="0"/>
    <n v="48"/>
    <n v="4.5999999999999996"/>
    <s v="Debit Card"/>
    <n v="29.6"/>
    <n v="0.35149999999999998"/>
    <x v="1"/>
    <x v="1"/>
  </r>
  <r>
    <n v="4921"/>
    <x v="9"/>
    <x v="0"/>
    <x v="1"/>
    <s v="App Ads"/>
    <n v="42"/>
    <n v="71"/>
    <n v="6"/>
    <n v="367.54"/>
    <n v="26679.759999999998"/>
    <n v="0"/>
    <n v="2663"/>
    <n v="3"/>
    <n v="17.399999999999999"/>
    <n v="2"/>
    <n v="0.18"/>
    <n v="0"/>
    <s v="None"/>
    <n v="2"/>
    <n v="3"/>
    <n v="557.69000000000005"/>
    <n v="25"/>
    <n v="4.2"/>
    <s v="Credit Card"/>
    <n v="18.7"/>
    <n v="0.28079999999999999"/>
    <x v="1"/>
    <x v="1"/>
  </r>
  <r>
    <n v="4922"/>
    <x v="52"/>
    <x v="1"/>
    <x v="4"/>
    <s v="Referral"/>
    <n v="40"/>
    <n v="130"/>
    <n v="9"/>
    <n v="557.78"/>
    <n v="67593.27"/>
    <n v="0"/>
    <n v="8059"/>
    <n v="8"/>
    <n v="7"/>
    <n v="6"/>
    <n v="0.45"/>
    <n v="3"/>
    <s v="Payment"/>
    <n v="5"/>
    <n v="8"/>
    <n v="3660.54"/>
    <n v="74"/>
    <n v="4.5"/>
    <s v="Debit Card"/>
    <n v="53.1"/>
    <n v="0.5232"/>
    <x v="0"/>
    <x v="7"/>
  </r>
  <r>
    <n v="4923"/>
    <x v="22"/>
    <x v="1"/>
    <x v="2"/>
    <s v="App Ads"/>
    <n v="58"/>
    <n v="71"/>
    <n v="11"/>
    <n v="327.66000000000003"/>
    <n v="21177.05"/>
    <n v="0"/>
    <n v="2495"/>
    <n v="1"/>
    <n v="5.6"/>
    <n v="3"/>
    <n v="0.21"/>
    <n v="2"/>
    <s v="Payment"/>
    <n v="0"/>
    <n v="5"/>
    <n v="1025.74"/>
    <n v="24"/>
    <n v="2.4"/>
    <s v="UPI"/>
    <n v="22.6"/>
    <n v="0.3054"/>
    <x v="1"/>
    <x v="1"/>
  </r>
  <r>
    <n v="4924"/>
    <x v="30"/>
    <x v="0"/>
    <x v="3"/>
    <s v="Organic"/>
    <n v="40"/>
    <n v="64"/>
    <n v="10"/>
    <n v="580.1"/>
    <n v="37045.97"/>
    <n v="0"/>
    <n v="4189"/>
    <n v="3"/>
    <n v="12.3"/>
    <n v="2"/>
    <n v="0.39"/>
    <n v="4"/>
    <s v="Delivery Delay"/>
    <n v="3"/>
    <n v="1"/>
    <n v="358.64"/>
    <n v="9"/>
    <n v="4.2"/>
    <s v="Wallet"/>
    <n v="21.9"/>
    <n v="0.30099999999999999"/>
    <x v="1"/>
    <x v="1"/>
  </r>
  <r>
    <n v="4925"/>
    <x v="35"/>
    <x v="0"/>
    <x v="1"/>
    <s v="Social"/>
    <n v="56"/>
    <n v="43"/>
    <n v="7"/>
    <n v="347.71"/>
    <n v="15266.54"/>
    <n v="0"/>
    <n v="1749"/>
    <n v="2"/>
    <n v="0"/>
    <n v="2"/>
    <n v="0.28000000000000003"/>
    <n v="3"/>
    <s v="Quality"/>
    <n v="2"/>
    <n v="1"/>
    <n v="652.29"/>
    <n v="18"/>
    <n v="3.8"/>
    <s v="Credit Card"/>
    <n v="16.2"/>
    <n v="0.2661"/>
    <x v="1"/>
    <x v="1"/>
  </r>
  <r>
    <n v="4926"/>
    <x v="0"/>
    <x v="1"/>
    <x v="3"/>
    <s v="Social"/>
    <n v="33"/>
    <n v="78"/>
    <n v="12"/>
    <n v="528.23"/>
    <n v="41593.760000000002"/>
    <n v="0"/>
    <n v="4578"/>
    <n v="0"/>
    <n v="10.1"/>
    <n v="2"/>
    <n v="0.41"/>
    <n v="1"/>
    <s v="Delivery Delay"/>
    <n v="0"/>
    <n v="5"/>
    <n v="764.94"/>
    <n v="29"/>
    <n v="4.5"/>
    <s v="Debit Card"/>
    <n v="19.7"/>
    <n v="0.2873"/>
    <x v="1"/>
    <x v="1"/>
  </r>
  <r>
    <n v="4927"/>
    <x v="18"/>
    <x v="1"/>
    <x v="3"/>
    <s v="Organic"/>
    <n v="32"/>
    <n v="12"/>
    <n v="1"/>
    <n v="390.68"/>
    <n v="4290.9399999999996"/>
    <n v="0"/>
    <n v="677"/>
    <n v="0"/>
    <n v="0"/>
    <n v="1"/>
    <n v="0.66"/>
    <n v="2"/>
    <s v="Quality"/>
    <n v="0"/>
    <n v="0"/>
    <n v="0"/>
    <n v="21"/>
    <n v="4.2"/>
    <s v="Wallet"/>
    <n v="13.9"/>
    <n v="0.25319999999999998"/>
    <x v="1"/>
    <x v="1"/>
  </r>
  <r>
    <n v="4928"/>
    <x v="47"/>
    <x v="0"/>
    <x v="3"/>
    <s v="Referral"/>
    <n v="30"/>
    <n v="37"/>
    <n v="6"/>
    <n v="461.39"/>
    <n v="15555.66"/>
    <n v="0"/>
    <n v="2329"/>
    <n v="2"/>
    <n v="4.8"/>
    <n v="0"/>
    <n v="0.43"/>
    <n v="1"/>
    <s v="Quality"/>
    <n v="2"/>
    <n v="1"/>
    <n v="412.99"/>
    <n v="5"/>
    <n v="4.8"/>
    <s v="Credit Card"/>
    <n v="13"/>
    <n v="0.248"/>
    <x v="1"/>
    <x v="1"/>
  </r>
  <r>
    <n v="4929"/>
    <x v="16"/>
    <x v="1"/>
    <x v="2"/>
    <s v="Organic"/>
    <n v="56"/>
    <n v="43"/>
    <n v="3"/>
    <n v="368.87"/>
    <n v="17165.39"/>
    <n v="0"/>
    <n v="2055"/>
    <n v="3"/>
    <n v="9.9"/>
    <n v="1"/>
    <n v="0.26"/>
    <n v="3"/>
    <s v="App Issue"/>
    <n v="1"/>
    <n v="2"/>
    <n v="629.65"/>
    <n v="31"/>
    <n v="4.4000000000000004"/>
    <s v="Credit Card"/>
    <n v="23.9"/>
    <n v="0.31390000000000001"/>
    <x v="1"/>
    <x v="1"/>
  </r>
  <r>
    <n v="4930"/>
    <x v="49"/>
    <x v="1"/>
    <x v="4"/>
    <s v="Organic"/>
    <n v="38"/>
    <n v="59"/>
    <n v="4"/>
    <n v="345.58"/>
    <n v="22317.21"/>
    <n v="0"/>
    <n v="2320"/>
    <n v="3"/>
    <n v="34.299999999999997"/>
    <n v="1"/>
    <n v="0.45"/>
    <n v="3"/>
    <s v="Delivery Delay"/>
    <n v="2"/>
    <n v="4"/>
    <n v="456.87"/>
    <n v="30"/>
    <n v="3.2"/>
    <s v="UPI"/>
    <n v="36.299999999999997"/>
    <n v="0.3987"/>
    <x v="1"/>
    <x v="1"/>
  </r>
  <r>
    <n v="4931"/>
    <x v="43"/>
    <x v="0"/>
    <x v="4"/>
    <s v="App Ads"/>
    <n v="55"/>
    <n v="181"/>
    <n v="12"/>
    <n v="396.64"/>
    <n v="68473.58"/>
    <n v="0"/>
    <n v="7708"/>
    <n v="5"/>
    <n v="16.8"/>
    <n v="3"/>
    <n v="0.28000000000000003"/>
    <n v="8"/>
    <s v="Quality"/>
    <n v="1"/>
    <n v="9"/>
    <n v="1885.15"/>
    <n v="67"/>
    <n v="2.5"/>
    <s v="UPI"/>
    <n v="49.7"/>
    <n v="0.498"/>
    <x v="0"/>
    <x v="0"/>
  </r>
  <r>
    <n v="4932"/>
    <x v="10"/>
    <x v="1"/>
    <x v="3"/>
    <s v="Referral"/>
    <n v="44"/>
    <n v="93"/>
    <n v="6"/>
    <n v="516.72"/>
    <n v="45616.23"/>
    <n v="0"/>
    <n v="4399"/>
    <n v="4"/>
    <n v="27.3"/>
    <n v="2"/>
    <n v="0.3"/>
    <n v="3"/>
    <s v="Item Missing"/>
    <n v="3"/>
    <n v="1"/>
    <n v="885.71"/>
    <n v="28"/>
    <n v="3.2"/>
    <s v="UPI"/>
    <n v="33.299999999999997"/>
    <n v="0.377"/>
    <x v="1"/>
    <x v="1"/>
  </r>
  <r>
    <n v="4933"/>
    <x v="23"/>
    <x v="1"/>
    <x v="1"/>
    <s v="App Ads"/>
    <n v="33"/>
    <n v="66"/>
    <n v="8"/>
    <n v="516.66"/>
    <n v="34283.800000000003"/>
    <n v="0"/>
    <n v="3711"/>
    <n v="2"/>
    <n v="3.3"/>
    <n v="2"/>
    <n v="0.71"/>
    <n v="0"/>
    <s v="None"/>
    <n v="2"/>
    <n v="1"/>
    <n v="940.82"/>
    <n v="40"/>
    <n v="3.3"/>
    <s v="UPI"/>
    <n v="21.9"/>
    <n v="0.30080000000000001"/>
    <x v="1"/>
    <x v="1"/>
  </r>
  <r>
    <n v="4934"/>
    <x v="19"/>
    <x v="0"/>
    <x v="1"/>
    <s v="Referral"/>
    <n v="12"/>
    <n v="24"/>
    <n v="3"/>
    <n v="504.03"/>
    <n v="11096.93"/>
    <n v="0"/>
    <n v="1300"/>
    <n v="1"/>
    <n v="15.6"/>
    <n v="1"/>
    <n v="0.14000000000000001"/>
    <n v="0"/>
    <s v="None"/>
    <n v="1"/>
    <n v="1"/>
    <n v="525.4"/>
    <n v="28"/>
    <n v="3.9"/>
    <s v="Wallet"/>
    <n v="19"/>
    <n v="0.28270000000000001"/>
    <x v="1"/>
    <x v="1"/>
  </r>
  <r>
    <n v="4935"/>
    <x v="40"/>
    <x v="1"/>
    <x v="2"/>
    <s v="Referral"/>
    <n v="39"/>
    <n v="69"/>
    <n v="11"/>
    <n v="467.91"/>
    <n v="29252.78"/>
    <n v="0"/>
    <n v="3188"/>
    <n v="1"/>
    <n v="3.3"/>
    <n v="3"/>
    <n v="0.25"/>
    <n v="3"/>
    <s v="Delivery Delay"/>
    <n v="2"/>
    <n v="3"/>
    <n v="1207.8499999999999"/>
    <n v="9"/>
    <n v="3.1"/>
    <s v="Credit Card"/>
    <n v="22.6"/>
    <n v="0.30549999999999999"/>
    <x v="1"/>
    <x v="1"/>
  </r>
  <r>
    <n v="4936"/>
    <x v="47"/>
    <x v="0"/>
    <x v="4"/>
    <s v="Partner"/>
    <n v="12"/>
    <n v="34"/>
    <n v="2"/>
    <n v="687.06"/>
    <n v="25224.89"/>
    <n v="1"/>
    <n v="2641"/>
    <n v="1"/>
    <n v="10.1"/>
    <n v="0"/>
    <n v="0.54"/>
    <n v="3"/>
    <s v="App Issue"/>
    <n v="2"/>
    <n v="2"/>
    <n v="1077.92"/>
    <n v="46"/>
    <n v="4.2"/>
    <s v="Debit Card"/>
    <n v="33.9"/>
    <n v="0.38190000000000002"/>
    <x v="1"/>
    <x v="1"/>
  </r>
  <r>
    <n v="4937"/>
    <x v="51"/>
    <x v="0"/>
    <x v="0"/>
    <s v="Social"/>
    <n v="44"/>
    <n v="106"/>
    <n v="11"/>
    <n v="342.1"/>
    <n v="39193.01"/>
    <n v="0"/>
    <n v="3558"/>
    <n v="0"/>
    <n v="0"/>
    <n v="1"/>
    <n v="0.23"/>
    <n v="2"/>
    <s v="Quality"/>
    <n v="4"/>
    <n v="4"/>
    <n v="1213.5899999999999"/>
    <n v="76"/>
    <n v="4.4000000000000004"/>
    <s v="UPI"/>
    <n v="35.799999999999997"/>
    <n v="0.39489999999999997"/>
    <x v="1"/>
    <x v="1"/>
  </r>
  <r>
    <n v="4938"/>
    <x v="47"/>
    <x v="0"/>
    <x v="1"/>
    <s v="Organic"/>
    <n v="2"/>
    <n v="2"/>
    <n v="0"/>
    <n v="425.11"/>
    <n v="836.6"/>
    <n v="0"/>
    <n v="424"/>
    <n v="0"/>
    <n v="10.9"/>
    <n v="0"/>
    <n v="0.09"/>
    <n v="0"/>
    <s v="None"/>
    <n v="0"/>
    <n v="0"/>
    <n v="0"/>
    <n v="77"/>
    <n v="3.8"/>
    <s v="Credit Card"/>
    <n v="37.9"/>
    <n v="0.41039999999999999"/>
    <x v="0"/>
    <x v="6"/>
  </r>
  <r>
    <n v="4939"/>
    <x v="41"/>
    <x v="1"/>
    <x v="0"/>
    <s v="App Ads"/>
    <n v="25"/>
    <n v="64"/>
    <n v="6"/>
    <n v="145.87"/>
    <n v="8684.7099999999991"/>
    <n v="1"/>
    <n v="966"/>
    <n v="3"/>
    <n v="18"/>
    <n v="3"/>
    <n v="0.63"/>
    <n v="2"/>
    <s v="Payment"/>
    <n v="1"/>
    <n v="4"/>
    <n v="1444.62"/>
    <n v="42"/>
    <n v="3"/>
    <s v="UPI"/>
    <n v="33.5"/>
    <n v="0.37840000000000001"/>
    <x v="1"/>
    <x v="1"/>
  </r>
  <r>
    <n v="4940"/>
    <x v="35"/>
    <x v="1"/>
    <x v="0"/>
    <s v="Organic"/>
    <n v="36"/>
    <n v="72"/>
    <n v="4"/>
    <n v="489.65"/>
    <n v="33385.42"/>
    <n v="0"/>
    <n v="3937"/>
    <n v="1"/>
    <n v="13.6"/>
    <n v="3"/>
    <n v="0.56999999999999995"/>
    <n v="3"/>
    <s v="Delivery Delay"/>
    <n v="2"/>
    <n v="2"/>
    <n v="815.33"/>
    <n v="17"/>
    <n v="5"/>
    <s v="Wallet"/>
    <n v="21.3"/>
    <n v="0.2969"/>
    <x v="1"/>
    <x v="1"/>
  </r>
  <r>
    <n v="4941"/>
    <x v="10"/>
    <x v="1"/>
    <x v="4"/>
    <s v="Social"/>
    <n v="22"/>
    <n v="48"/>
    <n v="2"/>
    <n v="334.31"/>
    <n v="17197.150000000001"/>
    <n v="0"/>
    <n v="1611"/>
    <n v="2"/>
    <n v="11.7"/>
    <n v="3"/>
    <n v="0.72"/>
    <n v="1"/>
    <s v="Quality"/>
    <n v="2"/>
    <n v="4"/>
    <n v="789.56"/>
    <n v="62"/>
    <n v="5"/>
    <s v="UPI"/>
    <n v="45.9"/>
    <n v="0.46920000000000001"/>
    <x v="0"/>
    <x v="4"/>
  </r>
  <r>
    <n v="4942"/>
    <x v="3"/>
    <x v="0"/>
    <x v="2"/>
    <s v="Social"/>
    <n v="22"/>
    <n v="4"/>
    <n v="0"/>
    <n v="435.15"/>
    <n v="1873.57"/>
    <n v="1"/>
    <n v="339"/>
    <n v="0"/>
    <n v="3.2"/>
    <n v="0"/>
    <n v="0.16"/>
    <n v="2"/>
    <s v="App Issue"/>
    <n v="0"/>
    <n v="0"/>
    <n v="0"/>
    <n v="60"/>
    <n v="5"/>
    <s v="UPI"/>
    <n v="30.7"/>
    <n v="0.35949999999999999"/>
    <x v="1"/>
    <x v="1"/>
  </r>
  <r>
    <n v="4943"/>
    <x v="13"/>
    <x v="1"/>
    <x v="1"/>
    <s v="App Ads"/>
    <n v="3"/>
    <n v="5"/>
    <n v="1"/>
    <n v="352.96"/>
    <n v="1838.04"/>
    <n v="0"/>
    <n v="240"/>
    <n v="0"/>
    <n v="0"/>
    <n v="0"/>
    <n v="0.48"/>
    <n v="2"/>
    <s v="Quality"/>
    <n v="0"/>
    <n v="0"/>
    <n v="0"/>
    <n v="22"/>
    <n v="4.9000000000000004"/>
    <s v="UPI"/>
    <n v="18.7"/>
    <n v="0.28139999999999998"/>
    <x v="1"/>
    <x v="1"/>
  </r>
  <r>
    <n v="4944"/>
    <x v="5"/>
    <x v="1"/>
    <x v="0"/>
    <s v="App Ads"/>
    <n v="57"/>
    <n v="96"/>
    <n v="5"/>
    <n v="420.64"/>
    <n v="36493.53"/>
    <n v="0"/>
    <n v="3692"/>
    <n v="2"/>
    <n v="0"/>
    <n v="5"/>
    <n v="0.2"/>
    <n v="4"/>
    <s v="Delivery Delay"/>
    <n v="4"/>
    <n v="1"/>
    <n v="1113.74"/>
    <n v="120"/>
    <n v="4.3"/>
    <s v="UPI"/>
    <n v="55"/>
    <n v="0.5373"/>
    <x v="0"/>
    <x v="0"/>
  </r>
  <r>
    <n v="4945"/>
    <x v="45"/>
    <x v="0"/>
    <x v="1"/>
    <s v="Social"/>
    <n v="2"/>
    <n v="2"/>
    <n v="0"/>
    <n v="457.36"/>
    <n v="859.51"/>
    <n v="0"/>
    <n v="364"/>
    <n v="0"/>
    <n v="0"/>
    <n v="0"/>
    <n v="0.96"/>
    <n v="1"/>
    <s v="App Issue"/>
    <n v="0"/>
    <n v="0"/>
    <n v="0"/>
    <n v="46"/>
    <n v="3.6"/>
    <s v="UPI"/>
    <n v="30.5"/>
    <n v="0.35759999999999997"/>
    <x v="1"/>
    <x v="1"/>
  </r>
  <r>
    <n v="4946"/>
    <x v="10"/>
    <x v="0"/>
    <x v="2"/>
    <s v="Organic"/>
    <n v="20"/>
    <n v="53"/>
    <n v="8"/>
    <n v="355.53"/>
    <n v="18143.27"/>
    <n v="0"/>
    <n v="2325"/>
    <n v="2"/>
    <n v="13.5"/>
    <n v="2"/>
    <n v="0.19"/>
    <n v="1"/>
    <s v="Item Missing"/>
    <n v="1"/>
    <n v="3"/>
    <n v="1075.49"/>
    <n v="54"/>
    <n v="3.9"/>
    <s v="UPI"/>
    <n v="39.700000000000003"/>
    <n v="0.42359999999999998"/>
    <x v="0"/>
    <x v="0"/>
  </r>
  <r>
    <n v="4947"/>
    <x v="15"/>
    <x v="1"/>
    <x v="2"/>
    <s v="App Ads"/>
    <n v="54"/>
    <n v="27"/>
    <n v="1"/>
    <n v="477.34"/>
    <n v="11863.36"/>
    <n v="0"/>
    <n v="1783"/>
    <n v="0"/>
    <n v="0"/>
    <n v="0"/>
    <n v="0.48"/>
    <n v="0"/>
    <s v="None"/>
    <n v="0"/>
    <n v="1"/>
    <n v="313.70999999999998"/>
    <n v="23"/>
    <n v="4.3"/>
    <s v="Wallet"/>
    <n v="5.4"/>
    <n v="0.20760000000000001"/>
    <x v="1"/>
    <x v="1"/>
  </r>
  <r>
    <n v="4948"/>
    <x v="8"/>
    <x v="0"/>
    <x v="1"/>
    <s v="Organic"/>
    <n v="34"/>
    <n v="144"/>
    <n v="8"/>
    <n v="389.1"/>
    <n v="57315.360000000001"/>
    <n v="0"/>
    <n v="6048"/>
    <n v="4"/>
    <n v="1"/>
    <n v="8"/>
    <n v="0.62"/>
    <n v="2"/>
    <s v="Quality"/>
    <n v="2"/>
    <n v="1"/>
    <n v="1158.8399999999999"/>
    <n v="12"/>
    <n v="3.5"/>
    <s v="UPI"/>
    <n v="26.3"/>
    <n v="0.32929999999999998"/>
    <x v="1"/>
    <x v="1"/>
  </r>
  <r>
    <n v="4949"/>
    <x v="25"/>
    <x v="1"/>
    <x v="0"/>
    <s v="Organic"/>
    <n v="29"/>
    <n v="26"/>
    <n v="1"/>
    <n v="362.35"/>
    <n v="8534.2199999999993"/>
    <n v="0"/>
    <n v="1022"/>
    <n v="1"/>
    <n v="19.7"/>
    <n v="1"/>
    <n v="0.5"/>
    <n v="3"/>
    <s v="Delivery Delay"/>
    <n v="1"/>
    <n v="1"/>
    <n v="286.48"/>
    <n v="11"/>
    <n v="3.3"/>
    <s v="UPI"/>
    <n v="21"/>
    <n v="0.29520000000000002"/>
    <x v="1"/>
    <x v="1"/>
  </r>
  <r>
    <n v="4950"/>
    <x v="15"/>
    <x v="1"/>
    <x v="4"/>
    <s v="App Ads"/>
    <n v="21"/>
    <n v="46"/>
    <n v="8"/>
    <n v="517.12"/>
    <n v="25086.15"/>
    <n v="0"/>
    <n v="2361"/>
    <n v="2"/>
    <n v="1.1000000000000001"/>
    <n v="1"/>
    <n v="0.67"/>
    <n v="0"/>
    <s v="None"/>
    <n v="1"/>
    <n v="1"/>
    <n v="201.95"/>
    <n v="37"/>
    <n v="3.4"/>
    <s v="Debit Card"/>
    <n v="26.6"/>
    <n v="0.33160000000000001"/>
    <x v="1"/>
    <x v="1"/>
  </r>
  <r>
    <n v="4951"/>
    <x v="35"/>
    <x v="0"/>
    <x v="2"/>
    <s v="Referral"/>
    <n v="3"/>
    <n v="6"/>
    <n v="0"/>
    <n v="466.13"/>
    <n v="2718.62"/>
    <n v="0"/>
    <n v="333"/>
    <n v="0"/>
    <n v="2.7"/>
    <n v="0"/>
    <n v="0.61"/>
    <n v="1"/>
    <s v="Delivery Delay"/>
    <n v="0"/>
    <n v="0"/>
    <n v="0"/>
    <n v="101"/>
    <n v="3.8"/>
    <s v="UPI"/>
    <n v="53.9"/>
    <n v="0.52900000000000003"/>
    <x v="0"/>
    <x v="5"/>
  </r>
  <r>
    <n v="4952"/>
    <x v="32"/>
    <x v="2"/>
    <x v="3"/>
    <s v="Organic"/>
    <n v="21"/>
    <n v="57"/>
    <n v="11"/>
    <n v="232.52"/>
    <n v="13382.28"/>
    <n v="0"/>
    <n v="1431"/>
    <n v="0"/>
    <n v="10.9"/>
    <n v="1"/>
    <n v="0.5"/>
    <n v="2"/>
    <s v="Quality"/>
    <n v="0"/>
    <n v="2"/>
    <n v="544.6"/>
    <n v="40"/>
    <n v="3"/>
    <s v="UPI"/>
    <n v="30.4"/>
    <n v="0.35699999999999998"/>
    <x v="1"/>
    <x v="1"/>
  </r>
  <r>
    <n v="4953"/>
    <x v="1"/>
    <x v="1"/>
    <x v="3"/>
    <s v="Organic"/>
    <n v="32"/>
    <n v="100"/>
    <n v="20"/>
    <n v="401.08"/>
    <n v="36872.18"/>
    <n v="0"/>
    <n v="3783"/>
    <n v="4"/>
    <n v="5.2"/>
    <n v="6"/>
    <n v="0.45"/>
    <n v="6"/>
    <s v="Quality"/>
    <n v="3"/>
    <n v="8"/>
    <n v="4584.51"/>
    <n v="56"/>
    <n v="3.4"/>
    <s v="Debit Card"/>
    <n v="53.7"/>
    <n v="0.52790000000000004"/>
    <x v="0"/>
    <x v="2"/>
  </r>
  <r>
    <n v="4954"/>
    <x v="42"/>
    <x v="1"/>
    <x v="4"/>
    <s v="Partner"/>
    <n v="22"/>
    <n v="32"/>
    <n v="2"/>
    <n v="322.83999999999997"/>
    <n v="9471.2199999999993"/>
    <n v="0"/>
    <n v="1285"/>
    <n v="0"/>
    <n v="3.3"/>
    <n v="1"/>
    <n v="0.49"/>
    <n v="1"/>
    <s v="App Issue"/>
    <n v="1"/>
    <n v="1"/>
    <n v="193.55"/>
    <n v="48"/>
    <n v="2.9"/>
    <s v="Wallet"/>
    <n v="26.4"/>
    <n v="0.32990000000000003"/>
    <x v="1"/>
    <x v="1"/>
  </r>
  <r>
    <n v="4955"/>
    <x v="15"/>
    <x v="1"/>
    <x v="2"/>
    <s v="Organic"/>
    <n v="28"/>
    <n v="54"/>
    <n v="10"/>
    <n v="598.20000000000005"/>
    <n v="33791.550000000003"/>
    <n v="0"/>
    <n v="3229"/>
    <n v="1"/>
    <n v="8.8000000000000007"/>
    <n v="0"/>
    <n v="0.53"/>
    <n v="5"/>
    <s v="Delivery Delay"/>
    <n v="1"/>
    <n v="3"/>
    <n v="776.16"/>
    <n v="84"/>
    <n v="3.5"/>
    <s v="UPI"/>
    <n v="49.8"/>
    <n v="0.49840000000000001"/>
    <x v="0"/>
    <x v="4"/>
  </r>
  <r>
    <n v="4956"/>
    <x v="7"/>
    <x v="0"/>
    <x v="4"/>
    <s v="App Ads"/>
    <n v="37"/>
    <n v="54"/>
    <n v="5"/>
    <n v="352.36"/>
    <n v="20651.509999999998"/>
    <n v="0"/>
    <n v="2357"/>
    <n v="4"/>
    <n v="18"/>
    <n v="3"/>
    <n v="0.3"/>
    <n v="2"/>
    <s v="Item Missing"/>
    <n v="2"/>
    <n v="2"/>
    <n v="823.79"/>
    <n v="7"/>
    <n v="2.8"/>
    <s v="UPI"/>
    <n v="20.5"/>
    <n v="0.2923"/>
    <x v="1"/>
    <x v="1"/>
  </r>
  <r>
    <n v="4957"/>
    <x v="27"/>
    <x v="1"/>
    <x v="1"/>
    <s v="Referral"/>
    <n v="27"/>
    <n v="28"/>
    <n v="2"/>
    <n v="365.11"/>
    <n v="10118.84"/>
    <n v="0"/>
    <n v="1324"/>
    <n v="1"/>
    <n v="21.5"/>
    <n v="1"/>
    <n v="0.65"/>
    <n v="1"/>
    <s v="Quality"/>
    <n v="0"/>
    <n v="0"/>
    <n v="0"/>
    <n v="54"/>
    <n v="3.4"/>
    <s v="UPI"/>
    <n v="28.3"/>
    <n v="0.3427"/>
    <x v="1"/>
    <x v="1"/>
  </r>
  <r>
    <n v="4958"/>
    <x v="15"/>
    <x v="0"/>
    <x v="1"/>
    <s v="Social"/>
    <n v="22"/>
    <n v="40"/>
    <n v="7"/>
    <n v="445.5"/>
    <n v="17236"/>
    <n v="0"/>
    <n v="1829"/>
    <n v="2"/>
    <n v="0"/>
    <n v="2"/>
    <n v="0.35"/>
    <n v="3"/>
    <s v="Item Missing"/>
    <n v="2"/>
    <n v="1"/>
    <n v="604.41"/>
    <n v="77"/>
    <n v="4.7"/>
    <s v="Debit Card"/>
    <n v="39.799999999999997"/>
    <n v="0.42420000000000002"/>
    <x v="0"/>
    <x v="2"/>
  </r>
  <r>
    <n v="4959"/>
    <x v="34"/>
    <x v="0"/>
    <x v="1"/>
    <s v="Organic"/>
    <n v="52"/>
    <n v="92"/>
    <n v="12"/>
    <n v="499.39"/>
    <n v="44448.480000000003"/>
    <n v="0"/>
    <n v="5112"/>
    <n v="4"/>
    <n v="0"/>
    <n v="3"/>
    <n v="0.67"/>
    <n v="5"/>
    <s v="Delivery Delay"/>
    <n v="2"/>
    <n v="2"/>
    <n v="321.57"/>
    <n v="118"/>
    <n v="2.5"/>
    <s v="UPI"/>
    <n v="60.6"/>
    <n v="0.57920000000000005"/>
    <x v="0"/>
    <x v="5"/>
  </r>
  <r>
    <n v="4960"/>
    <x v="51"/>
    <x v="0"/>
    <x v="4"/>
    <s v="App Ads"/>
    <n v="9"/>
    <n v="16"/>
    <n v="2"/>
    <n v="359.6"/>
    <n v="5606.39"/>
    <n v="0"/>
    <n v="807"/>
    <n v="1"/>
    <n v="10.8"/>
    <n v="1"/>
    <n v="0.36"/>
    <n v="1"/>
    <s v="Item Missing"/>
    <n v="0"/>
    <n v="1"/>
    <n v="142.41999999999999"/>
    <n v="31"/>
    <n v="3"/>
    <s v="Debit Card"/>
    <n v="24.5"/>
    <n v="0.31759999999999999"/>
    <x v="1"/>
    <x v="1"/>
  </r>
  <r>
    <n v="4961"/>
    <x v="40"/>
    <x v="0"/>
    <x v="2"/>
    <s v="App Ads"/>
    <n v="32"/>
    <n v="48"/>
    <n v="5"/>
    <n v="458.79"/>
    <n v="23486.04"/>
    <n v="0"/>
    <n v="2639"/>
    <n v="4"/>
    <n v="26.5"/>
    <n v="1"/>
    <n v="0.28000000000000003"/>
    <n v="1"/>
    <s v="Quality"/>
    <n v="0"/>
    <n v="4"/>
    <n v="1080.8499999999999"/>
    <n v="79"/>
    <n v="3.6"/>
    <s v="Credit Card"/>
    <n v="42.2"/>
    <n v="0.442"/>
    <x v="0"/>
    <x v="0"/>
  </r>
  <r>
    <n v="4962"/>
    <x v="14"/>
    <x v="0"/>
    <x v="1"/>
    <s v="App Ads"/>
    <n v="10"/>
    <n v="21"/>
    <n v="2"/>
    <n v="472.25"/>
    <n v="10123.08"/>
    <n v="0"/>
    <n v="1250"/>
    <n v="1"/>
    <n v="6.7"/>
    <n v="0"/>
    <n v="0.26"/>
    <n v="2"/>
    <s v="App Issue"/>
    <n v="1"/>
    <n v="0"/>
    <n v="43.32"/>
    <n v="29"/>
    <n v="4.5"/>
    <s v="UPI"/>
    <n v="22.2"/>
    <n v="0.30259999999999998"/>
    <x v="1"/>
    <x v="1"/>
  </r>
  <r>
    <n v="4963"/>
    <x v="48"/>
    <x v="0"/>
    <x v="4"/>
    <s v="Social"/>
    <n v="8"/>
    <n v="19"/>
    <n v="3"/>
    <n v="245.53"/>
    <n v="4953"/>
    <n v="0"/>
    <n v="758"/>
    <n v="1"/>
    <n v="7.2"/>
    <n v="1"/>
    <n v="0.19"/>
    <n v="3"/>
    <s v="Delivery Delay"/>
    <n v="0"/>
    <n v="1"/>
    <n v="289.93"/>
    <n v="107"/>
    <n v="2.7"/>
    <s v="UPI"/>
    <n v="51"/>
    <n v="0.50760000000000005"/>
    <x v="0"/>
    <x v="6"/>
  </r>
  <r>
    <n v="4964"/>
    <x v="21"/>
    <x v="1"/>
    <x v="4"/>
    <s v="Organic"/>
    <n v="32"/>
    <n v="27"/>
    <n v="1"/>
    <n v="495.35"/>
    <n v="13730.79"/>
    <n v="0"/>
    <n v="1468"/>
    <n v="1"/>
    <n v="3.2"/>
    <n v="1"/>
    <n v="0.45"/>
    <n v="2"/>
    <s v="Quality"/>
    <n v="2"/>
    <n v="1"/>
    <n v="826.03"/>
    <n v="43"/>
    <n v="3.3"/>
    <s v="UPI"/>
    <n v="27.3"/>
    <n v="0.33589999999999998"/>
    <x v="1"/>
    <x v="1"/>
  </r>
  <r>
    <n v="4965"/>
    <x v="51"/>
    <x v="0"/>
    <x v="1"/>
    <s v="Organic"/>
    <n v="2"/>
    <n v="5"/>
    <n v="1"/>
    <n v="380.56"/>
    <n v="2085.52"/>
    <n v="0"/>
    <n v="360"/>
    <n v="0"/>
    <n v="15.1"/>
    <n v="0"/>
    <n v="0.27"/>
    <n v="1"/>
    <s v="Quality"/>
    <n v="0"/>
    <n v="0"/>
    <n v="0"/>
    <n v="38"/>
    <n v="5"/>
    <s v="UPI"/>
    <n v="24.4"/>
    <n v="0.31690000000000002"/>
    <x v="1"/>
    <x v="1"/>
  </r>
  <r>
    <n v="4966"/>
    <x v="38"/>
    <x v="0"/>
    <x v="2"/>
    <s v="Referral"/>
    <n v="26"/>
    <n v="79"/>
    <n v="13"/>
    <n v="304.05"/>
    <n v="26357.46"/>
    <n v="0"/>
    <n v="2802"/>
    <n v="2"/>
    <n v="5"/>
    <n v="1"/>
    <n v="0.25"/>
    <n v="1"/>
    <s v="App Issue"/>
    <n v="1"/>
    <n v="4"/>
    <n v="1362.02"/>
    <n v="50"/>
    <n v="5"/>
    <s v="UPI"/>
    <n v="28.3"/>
    <n v="0.34250000000000003"/>
    <x v="1"/>
    <x v="1"/>
  </r>
  <r>
    <n v="4967"/>
    <x v="49"/>
    <x v="0"/>
    <x v="2"/>
    <s v="App Ads"/>
    <n v="17"/>
    <n v="13"/>
    <n v="1"/>
    <n v="653.26"/>
    <n v="7855.21"/>
    <n v="1"/>
    <n v="1242"/>
    <n v="1"/>
    <n v="5.4"/>
    <n v="0"/>
    <n v="0.43"/>
    <n v="2"/>
    <s v="App Issue"/>
    <n v="0"/>
    <n v="0"/>
    <n v="0"/>
    <n v="15"/>
    <n v="4.4000000000000004"/>
    <s v="Wallet"/>
    <n v="15.9"/>
    <n v="0.26419999999999999"/>
    <x v="1"/>
    <x v="1"/>
  </r>
  <r>
    <n v="4968"/>
    <x v="35"/>
    <x v="1"/>
    <x v="1"/>
    <s v="Social"/>
    <n v="53"/>
    <n v="102"/>
    <n v="15"/>
    <n v="337.92"/>
    <n v="37408.949999999997"/>
    <n v="0"/>
    <n v="3569"/>
    <n v="2"/>
    <n v="9.1"/>
    <n v="2"/>
    <n v="0.3"/>
    <n v="3"/>
    <s v="Item Missing"/>
    <n v="2"/>
    <n v="8"/>
    <n v="1980.59"/>
    <n v="85"/>
    <n v="4.9000000000000004"/>
    <s v="Credit Card"/>
    <n v="45.6"/>
    <n v="0.46710000000000002"/>
    <x v="0"/>
    <x v="2"/>
  </r>
  <r>
    <n v="4969"/>
    <x v="45"/>
    <x v="0"/>
    <x v="2"/>
    <s v="Referral"/>
    <n v="12"/>
    <n v="26"/>
    <n v="1"/>
    <n v="529.91"/>
    <n v="12753.38"/>
    <n v="0"/>
    <n v="1499"/>
    <n v="0"/>
    <n v="0"/>
    <n v="1"/>
    <n v="0.19"/>
    <n v="1"/>
    <s v="Payment"/>
    <n v="1"/>
    <n v="1"/>
    <n v="204.73"/>
    <n v="59"/>
    <n v="3.5"/>
    <s v="Debit Card"/>
    <n v="29.7"/>
    <n v="0.35239999999999999"/>
    <x v="1"/>
    <x v="1"/>
  </r>
  <r>
    <n v="4970"/>
    <x v="19"/>
    <x v="1"/>
    <x v="1"/>
    <s v="Social"/>
    <n v="2"/>
    <n v="5"/>
    <n v="1"/>
    <n v="496.17"/>
    <n v="2593.1"/>
    <n v="0"/>
    <n v="265"/>
    <n v="0"/>
    <n v="10"/>
    <n v="0"/>
    <n v="0.65"/>
    <n v="1"/>
    <s v="Item Missing"/>
    <n v="0"/>
    <n v="0"/>
    <n v="0"/>
    <n v="50"/>
    <n v="3.4"/>
    <s v="UPI"/>
    <n v="36.5"/>
    <n v="0.39979999999999999"/>
    <x v="1"/>
    <x v="1"/>
  </r>
  <r>
    <n v="4971"/>
    <x v="5"/>
    <x v="1"/>
    <x v="4"/>
    <s v="Organic"/>
    <n v="4"/>
    <n v="10"/>
    <n v="2"/>
    <n v="244.77"/>
    <n v="2264.52"/>
    <n v="0"/>
    <n v="528"/>
    <n v="0"/>
    <n v="0"/>
    <n v="0"/>
    <n v="0.55000000000000004"/>
    <n v="2"/>
    <s v="Delivery Delay"/>
    <n v="1"/>
    <n v="0"/>
    <n v="163.62"/>
    <n v="31"/>
    <n v="2.7"/>
    <s v="UPI"/>
    <n v="25.2"/>
    <n v="0.32190000000000002"/>
    <x v="1"/>
    <x v="1"/>
  </r>
  <r>
    <n v="4972"/>
    <x v="40"/>
    <x v="0"/>
    <x v="2"/>
    <s v="Organic"/>
    <n v="16"/>
    <n v="44"/>
    <n v="2"/>
    <n v="351.96"/>
    <n v="15841.56"/>
    <n v="0"/>
    <n v="1982"/>
    <n v="3"/>
    <n v="18.399999999999999"/>
    <n v="1"/>
    <n v="0.59"/>
    <n v="3"/>
    <s v="App Issue"/>
    <n v="2"/>
    <n v="1"/>
    <n v="317.91000000000003"/>
    <n v="73"/>
    <n v="2.9"/>
    <s v="Wallet"/>
    <n v="49.1"/>
    <n v="0.4929"/>
    <x v="0"/>
    <x v="7"/>
  </r>
  <r>
    <n v="4973"/>
    <x v="13"/>
    <x v="2"/>
    <x v="4"/>
    <s v="App Ads"/>
    <n v="1"/>
    <n v="2"/>
    <n v="0"/>
    <n v="310.64999999999998"/>
    <n v="588.22"/>
    <n v="1"/>
    <n v="63"/>
    <n v="0"/>
    <n v="11.4"/>
    <n v="0"/>
    <n v="0.2"/>
    <n v="2"/>
    <s v="Payment"/>
    <n v="0"/>
    <n v="0"/>
    <n v="0"/>
    <n v="87"/>
    <n v="3.1"/>
    <s v="Debit Card"/>
    <n v="41.8"/>
    <n v="0.4385"/>
    <x v="0"/>
    <x v="7"/>
  </r>
  <r>
    <n v="4974"/>
    <x v="11"/>
    <x v="0"/>
    <x v="2"/>
    <s v="Social"/>
    <n v="42"/>
    <n v="42"/>
    <n v="6"/>
    <n v="547.13"/>
    <n v="20868.8"/>
    <n v="0"/>
    <n v="2432"/>
    <n v="2"/>
    <n v="15"/>
    <n v="1"/>
    <n v="0.62"/>
    <n v="1"/>
    <s v="Payment"/>
    <n v="1"/>
    <n v="3"/>
    <n v="515.14"/>
    <n v="22"/>
    <n v="3.2"/>
    <s v="Debit Card"/>
    <n v="25.8"/>
    <n v="0.3261"/>
    <x v="1"/>
    <x v="1"/>
  </r>
  <r>
    <n v="4975"/>
    <x v="36"/>
    <x v="1"/>
    <x v="1"/>
    <s v="Organic"/>
    <n v="2"/>
    <n v="3"/>
    <n v="0"/>
    <n v="533.35"/>
    <n v="1448.6"/>
    <n v="0"/>
    <n v="238"/>
    <n v="0"/>
    <n v="0"/>
    <n v="0"/>
    <n v="0.11"/>
    <n v="0"/>
    <s v="None"/>
    <n v="0"/>
    <n v="0"/>
    <n v="0"/>
    <n v="35"/>
    <n v="4.5999999999999996"/>
    <s v="Wallet"/>
    <n v="21.9"/>
    <n v="0.30070000000000002"/>
    <x v="1"/>
    <x v="1"/>
  </r>
  <r>
    <n v="4976"/>
    <x v="36"/>
    <x v="0"/>
    <x v="0"/>
    <s v="Partner"/>
    <n v="41"/>
    <n v="121"/>
    <n v="4"/>
    <n v="628.38"/>
    <n v="82613.42"/>
    <n v="1"/>
    <n v="7590"/>
    <n v="4"/>
    <n v="20.3"/>
    <n v="1"/>
    <n v="0.32"/>
    <n v="1"/>
    <s v="App Issue"/>
    <n v="1"/>
    <n v="4"/>
    <n v="169.31"/>
    <n v="32"/>
    <n v="2.5"/>
    <s v="COD"/>
    <n v="24.5"/>
    <n v="0.31740000000000002"/>
    <x v="1"/>
    <x v="1"/>
  </r>
  <r>
    <n v="4977"/>
    <x v="44"/>
    <x v="1"/>
    <x v="2"/>
    <s v="Organic"/>
    <n v="14"/>
    <n v="15"/>
    <n v="1"/>
    <n v="324.70999999999998"/>
    <n v="4487.67"/>
    <n v="1"/>
    <n v="944"/>
    <n v="1"/>
    <n v="8.5"/>
    <n v="1"/>
    <n v="0.62"/>
    <n v="2"/>
    <s v="Quality"/>
    <n v="1"/>
    <n v="0"/>
    <n v="96.98"/>
    <n v="27"/>
    <n v="4.7"/>
    <s v="Credit Card"/>
    <n v="29.4"/>
    <n v="0.35039999999999999"/>
    <x v="1"/>
    <x v="1"/>
  </r>
  <r>
    <n v="4978"/>
    <x v="38"/>
    <x v="1"/>
    <x v="0"/>
    <s v="Social"/>
    <n v="4"/>
    <n v="9"/>
    <n v="1"/>
    <n v="719.27"/>
    <n v="6381.3"/>
    <n v="0"/>
    <n v="956"/>
    <n v="0"/>
    <n v="16.7"/>
    <n v="1"/>
    <n v="0.2"/>
    <n v="2"/>
    <s v="Delivery Delay"/>
    <n v="0"/>
    <n v="1"/>
    <n v="159.16"/>
    <n v="55"/>
    <n v="3.9"/>
    <s v="COD"/>
    <n v="34.9"/>
    <n v="0.38840000000000002"/>
    <x v="1"/>
    <x v="1"/>
  </r>
  <r>
    <n v="4979"/>
    <x v="34"/>
    <x v="0"/>
    <x v="2"/>
    <s v="Organic"/>
    <n v="23"/>
    <n v="57"/>
    <n v="8"/>
    <n v="550.67999999999995"/>
    <n v="29919.42"/>
    <n v="0"/>
    <n v="3267"/>
    <n v="3"/>
    <n v="13.2"/>
    <n v="0"/>
    <n v="0.41"/>
    <n v="3"/>
    <s v="Quality"/>
    <n v="3"/>
    <n v="1"/>
    <n v="475.97"/>
    <n v="7"/>
    <n v="4.9000000000000004"/>
    <s v="UPI"/>
    <n v="25.1"/>
    <n v="0.32140000000000002"/>
    <x v="1"/>
    <x v="1"/>
  </r>
  <r>
    <n v="4980"/>
    <x v="50"/>
    <x v="0"/>
    <x v="0"/>
    <s v="Organic"/>
    <n v="15"/>
    <n v="34"/>
    <n v="3"/>
    <n v="636.57000000000005"/>
    <n v="20224.400000000001"/>
    <n v="0"/>
    <n v="2348"/>
    <n v="1"/>
    <n v="12.7"/>
    <n v="0"/>
    <n v="0.69"/>
    <n v="3"/>
    <s v="Item Missing"/>
    <n v="1"/>
    <n v="2"/>
    <n v="474.31"/>
    <n v="60"/>
    <n v="3.3"/>
    <s v="UPI"/>
    <n v="40"/>
    <n v="0.4259"/>
    <x v="0"/>
    <x v="7"/>
  </r>
  <r>
    <n v="4981"/>
    <x v="23"/>
    <x v="0"/>
    <x v="1"/>
    <s v="Social"/>
    <n v="31"/>
    <n v="79"/>
    <n v="7"/>
    <n v="458.69"/>
    <n v="38917.26"/>
    <n v="0"/>
    <n v="3938"/>
    <n v="2"/>
    <n v="7.5"/>
    <n v="4"/>
    <n v="0.43"/>
    <n v="5"/>
    <s v="Quality"/>
    <n v="0"/>
    <n v="1"/>
    <n v="240.83"/>
    <n v="63"/>
    <n v="3.5"/>
    <s v="UPI"/>
    <n v="41.6"/>
    <n v="0.43730000000000002"/>
    <x v="0"/>
    <x v="2"/>
  </r>
  <r>
    <n v="4982"/>
    <x v="51"/>
    <x v="0"/>
    <x v="3"/>
    <s v="Organic"/>
    <n v="13"/>
    <n v="23"/>
    <n v="1"/>
    <n v="408.25"/>
    <n v="9922.06"/>
    <n v="0"/>
    <n v="955"/>
    <n v="0"/>
    <n v="0"/>
    <n v="0"/>
    <n v="0.51"/>
    <n v="2"/>
    <s v="Item Missing"/>
    <n v="1"/>
    <n v="0"/>
    <n v="222.86"/>
    <n v="37"/>
    <n v="3.1"/>
    <s v="Credit Card"/>
    <n v="31.4"/>
    <n v="0.3639"/>
    <x v="1"/>
    <x v="1"/>
  </r>
  <r>
    <n v="4983"/>
    <x v="16"/>
    <x v="2"/>
    <x v="2"/>
    <s v="App Ads"/>
    <n v="56"/>
    <n v="96"/>
    <n v="18"/>
    <n v="340.98"/>
    <n v="34783.78"/>
    <n v="0"/>
    <n v="3322"/>
    <n v="1"/>
    <n v="4.0999999999999996"/>
    <n v="3"/>
    <n v="0.43"/>
    <n v="5"/>
    <s v="Payment"/>
    <n v="1"/>
    <n v="1"/>
    <n v="588.03"/>
    <n v="13"/>
    <n v="4.0999999999999996"/>
    <s v="UPI"/>
    <n v="15.9"/>
    <n v="0.26450000000000001"/>
    <x v="1"/>
    <x v="1"/>
  </r>
  <r>
    <n v="4984"/>
    <x v="18"/>
    <x v="1"/>
    <x v="3"/>
    <s v="Social"/>
    <n v="58"/>
    <n v="189"/>
    <n v="7"/>
    <n v="591.41999999999996"/>
    <n v="101355.04"/>
    <n v="0"/>
    <n v="10000"/>
    <n v="3"/>
    <n v="13.9"/>
    <n v="2"/>
    <n v="0.24"/>
    <n v="11"/>
    <s v="Payment"/>
    <n v="10"/>
    <n v="4"/>
    <n v="3254.03"/>
    <n v="61"/>
    <n v="3.2"/>
    <s v="UPI"/>
    <n v="52.1"/>
    <n v="0.51580000000000004"/>
    <x v="0"/>
    <x v="0"/>
  </r>
  <r>
    <n v="4985"/>
    <x v="7"/>
    <x v="1"/>
    <x v="2"/>
    <s v="Organic"/>
    <n v="21"/>
    <n v="71"/>
    <n v="8"/>
    <n v="426.74"/>
    <n v="33084.550000000003"/>
    <n v="0"/>
    <n v="3255"/>
    <n v="6"/>
    <n v="11.3"/>
    <n v="4"/>
    <n v="0.37"/>
    <n v="2"/>
    <s v="Quality"/>
    <n v="3"/>
    <n v="4"/>
    <n v="1211.78"/>
    <n v="45"/>
    <n v="3.7"/>
    <s v="UPI"/>
    <n v="40.700000000000003"/>
    <n v="0.43080000000000002"/>
    <x v="0"/>
    <x v="5"/>
  </r>
  <r>
    <n v="4986"/>
    <x v="32"/>
    <x v="1"/>
    <x v="0"/>
    <s v="App Ads"/>
    <n v="56"/>
    <n v="166"/>
    <n v="8"/>
    <n v="428.17"/>
    <n v="76012"/>
    <n v="0"/>
    <n v="8063"/>
    <n v="6"/>
    <n v="4.2"/>
    <n v="5"/>
    <n v="0.4"/>
    <n v="7"/>
    <s v="Delivery Delay"/>
    <n v="6"/>
    <n v="6"/>
    <n v="4370.13"/>
    <n v="8"/>
    <n v="3.4"/>
    <s v="Credit Card"/>
    <n v="30.7"/>
    <n v="0.35930000000000001"/>
    <x v="1"/>
    <x v="1"/>
  </r>
  <r>
    <n v="4987"/>
    <x v="9"/>
    <x v="1"/>
    <x v="2"/>
    <s v="App Ads"/>
    <n v="59"/>
    <n v="132"/>
    <n v="3"/>
    <n v="576.21"/>
    <n v="75230.460000000006"/>
    <n v="0"/>
    <n v="6969"/>
    <n v="6"/>
    <n v="10.6"/>
    <n v="1"/>
    <n v="0.6"/>
    <n v="4"/>
    <s v="Quality"/>
    <n v="3"/>
    <n v="5"/>
    <n v="1429.17"/>
    <n v="21"/>
    <n v="4.4000000000000004"/>
    <s v="Wallet"/>
    <n v="25.6"/>
    <n v="0.3246"/>
    <x v="1"/>
    <x v="1"/>
  </r>
  <r>
    <n v="4988"/>
    <x v="34"/>
    <x v="1"/>
    <x v="2"/>
    <s v="Referral"/>
    <n v="59"/>
    <n v="79"/>
    <n v="11"/>
    <n v="539.79999999999995"/>
    <n v="46244.66"/>
    <n v="0"/>
    <n v="4450"/>
    <n v="4"/>
    <n v="4.2"/>
    <n v="1"/>
    <n v="0.44"/>
    <n v="1"/>
    <s v="App Issue"/>
    <n v="1"/>
    <n v="5"/>
    <n v="323.36"/>
    <n v="16"/>
    <n v="4.2"/>
    <s v="Debit Card"/>
    <n v="19.7"/>
    <n v="0.28739999999999999"/>
    <x v="1"/>
    <x v="1"/>
  </r>
  <r>
    <n v="4989"/>
    <x v="17"/>
    <x v="0"/>
    <x v="3"/>
    <s v="Organic"/>
    <n v="19"/>
    <n v="36"/>
    <n v="2"/>
    <n v="418.57"/>
    <n v="15575.23"/>
    <n v="0"/>
    <n v="1762"/>
    <n v="2"/>
    <n v="10.1"/>
    <n v="2"/>
    <n v="0.18"/>
    <n v="2"/>
    <s v="Quality"/>
    <n v="0"/>
    <n v="3"/>
    <n v="574.91999999999996"/>
    <n v="68"/>
    <n v="4"/>
    <s v="UPI"/>
    <n v="38.6"/>
    <n v="0.41560000000000002"/>
    <x v="0"/>
    <x v="3"/>
  </r>
  <r>
    <n v="4990"/>
    <x v="52"/>
    <x v="0"/>
    <x v="0"/>
    <s v="Referral"/>
    <n v="8"/>
    <n v="14"/>
    <n v="2"/>
    <n v="459.97"/>
    <n v="6060.99"/>
    <n v="0"/>
    <n v="858"/>
    <n v="1"/>
    <n v="23"/>
    <n v="1"/>
    <n v="0.14000000000000001"/>
    <n v="2"/>
    <s v="Payment"/>
    <n v="1"/>
    <n v="0"/>
    <n v="204.76"/>
    <n v="41"/>
    <n v="3.3"/>
    <s v="COD"/>
    <n v="29"/>
    <n v="0.34749999999999998"/>
    <x v="1"/>
    <x v="1"/>
  </r>
  <r>
    <n v="4991"/>
    <x v="2"/>
    <x v="0"/>
    <x v="3"/>
    <s v="App Ads"/>
    <n v="39"/>
    <n v="105"/>
    <n v="14"/>
    <n v="477.49"/>
    <n v="50200.73"/>
    <n v="0"/>
    <n v="5594"/>
    <n v="6"/>
    <n v="34.200000000000003"/>
    <n v="6"/>
    <n v="0.75"/>
    <n v="2"/>
    <s v="Quality"/>
    <n v="4"/>
    <n v="6"/>
    <n v="2510.54"/>
    <n v="77"/>
    <n v="3.1"/>
    <s v="UPI"/>
    <n v="61.5"/>
    <n v="0.58530000000000004"/>
    <x v="0"/>
    <x v="0"/>
  </r>
  <r>
    <n v="4992"/>
    <x v="8"/>
    <x v="0"/>
    <x v="1"/>
    <s v="Referral"/>
    <n v="42"/>
    <n v="89"/>
    <n v="17"/>
    <n v="451.83"/>
    <n v="40432.9"/>
    <n v="0"/>
    <n v="4501"/>
    <n v="5"/>
    <n v="6.5"/>
    <n v="5"/>
    <n v="0.31"/>
    <n v="6"/>
    <s v="Delivery Delay"/>
    <n v="4"/>
    <n v="4"/>
    <n v="1722.82"/>
    <n v="111"/>
    <n v="3"/>
    <s v="Credit Card"/>
    <n v="62.2"/>
    <n v="0.59040000000000004"/>
    <x v="0"/>
    <x v="7"/>
  </r>
  <r>
    <n v="4993"/>
    <x v="48"/>
    <x v="0"/>
    <x v="2"/>
    <s v="App Ads"/>
    <n v="29"/>
    <n v="66"/>
    <n v="6"/>
    <n v="584.16999999999996"/>
    <n v="39197.279999999999"/>
    <n v="0"/>
    <n v="4066"/>
    <n v="3"/>
    <n v="13.5"/>
    <n v="1"/>
    <n v="0.36"/>
    <n v="3"/>
    <s v="Quality"/>
    <n v="1"/>
    <n v="1"/>
    <n v="200.38"/>
    <n v="77"/>
    <n v="3.2"/>
    <s v="UPI"/>
    <n v="46.8"/>
    <n v="0.47589999999999999"/>
    <x v="0"/>
    <x v="2"/>
  </r>
  <r>
    <n v="4994"/>
    <x v="22"/>
    <x v="0"/>
    <x v="1"/>
    <s v="App Ads"/>
    <n v="31"/>
    <n v="55"/>
    <n v="2"/>
    <n v="506.69"/>
    <n v="29667.71"/>
    <n v="0"/>
    <n v="3300"/>
    <n v="1"/>
    <n v="0"/>
    <n v="1"/>
    <n v="0.18"/>
    <n v="2"/>
    <s v="Item Missing"/>
    <n v="0"/>
    <n v="3"/>
    <n v="267.44"/>
    <n v="53"/>
    <n v="3.6"/>
    <s v="UPI"/>
    <n v="34.9"/>
    <n v="0.38829999999999998"/>
    <x v="1"/>
    <x v="1"/>
  </r>
  <r>
    <n v="4995"/>
    <x v="2"/>
    <x v="0"/>
    <x v="4"/>
    <s v="Referral"/>
    <n v="22"/>
    <n v="1"/>
    <n v="0"/>
    <n v="407.09"/>
    <n v="421.55"/>
    <n v="0"/>
    <n v="343"/>
    <n v="0"/>
    <n v="7"/>
    <n v="0"/>
    <n v="0.66"/>
    <n v="0"/>
    <s v="None"/>
    <n v="0"/>
    <n v="0"/>
    <n v="0"/>
    <n v="59"/>
    <n v="2.5"/>
    <s v="UPI"/>
    <n v="33.700000000000003"/>
    <n v="0.38030000000000003"/>
    <x v="1"/>
    <x v="1"/>
  </r>
  <r>
    <n v="4996"/>
    <x v="49"/>
    <x v="0"/>
    <x v="2"/>
    <s v="Social"/>
    <n v="45"/>
    <n v="128"/>
    <n v="6"/>
    <n v="598.29999999999995"/>
    <n v="73847.899999999994"/>
    <n v="0"/>
    <n v="8232"/>
    <n v="6"/>
    <n v="3.3"/>
    <n v="3"/>
    <n v="0.2"/>
    <n v="1"/>
    <s v="App Issue"/>
    <n v="4"/>
    <n v="9"/>
    <n v="4572.17"/>
    <n v="29"/>
    <n v="3.7"/>
    <s v="Credit Card"/>
    <n v="30.2"/>
    <n v="0.35560000000000003"/>
    <x v="1"/>
    <x v="1"/>
  </r>
  <r>
    <n v="4997"/>
    <x v="33"/>
    <x v="0"/>
    <x v="3"/>
    <s v="App Ads"/>
    <n v="50"/>
    <n v="87"/>
    <n v="10"/>
    <n v="371.61"/>
    <n v="35388.22"/>
    <n v="0"/>
    <n v="3644"/>
    <n v="1"/>
    <n v="9.3000000000000007"/>
    <n v="0"/>
    <n v="0.15"/>
    <n v="3"/>
    <s v="Delivery Delay"/>
    <n v="4"/>
    <n v="6"/>
    <n v="2631.41"/>
    <n v="53"/>
    <n v="2.9"/>
    <s v="UPI"/>
    <n v="29.6"/>
    <n v="0.35139999999999999"/>
    <x v="1"/>
    <x v="1"/>
  </r>
  <r>
    <n v="4998"/>
    <x v="19"/>
    <x v="0"/>
    <x v="2"/>
    <s v="Partner"/>
    <n v="12"/>
    <n v="31"/>
    <n v="3"/>
    <n v="432.93"/>
    <n v="14037.28"/>
    <n v="0"/>
    <n v="1582"/>
    <n v="2"/>
    <n v="0"/>
    <n v="1"/>
    <n v="0.34"/>
    <n v="0"/>
    <s v="None"/>
    <n v="0"/>
    <n v="2"/>
    <n v="477.39"/>
    <n v="35"/>
    <n v="4.2"/>
    <s v="UPI"/>
    <n v="23.9"/>
    <n v="0.31390000000000001"/>
    <x v="1"/>
    <x v="1"/>
  </r>
  <r>
    <n v="4999"/>
    <x v="30"/>
    <x v="0"/>
    <x v="2"/>
    <s v="App Ads"/>
    <n v="53"/>
    <n v="81"/>
    <n v="8"/>
    <n v="417.5"/>
    <n v="33057.760000000002"/>
    <n v="0"/>
    <n v="3464"/>
    <n v="1"/>
    <n v="3.9"/>
    <n v="3"/>
    <n v="0.45"/>
    <n v="1"/>
    <s v="Quality"/>
    <n v="2"/>
    <n v="4"/>
    <n v="593.37"/>
    <n v="10"/>
    <n v="2.5"/>
    <s v="UPI"/>
    <n v="13.8"/>
    <n v="0.25219999999999998"/>
    <x v="1"/>
    <x v="1"/>
  </r>
  <r>
    <n v="5000"/>
    <x v="14"/>
    <x v="1"/>
    <x v="1"/>
    <s v="Social"/>
    <n v="1"/>
    <n v="3"/>
    <n v="0"/>
    <n v="398.17"/>
    <n v="1155.67"/>
    <n v="0"/>
    <n v="346"/>
    <n v="0"/>
    <n v="0"/>
    <n v="0"/>
    <n v="0.44"/>
    <n v="2"/>
    <s v="Delivery Delay"/>
    <n v="0"/>
    <n v="0"/>
    <n v="0"/>
    <n v="51"/>
    <n v="2.7"/>
    <s v="UPI"/>
    <n v="38.1"/>
    <n v="0.41170000000000001"/>
    <x v="0"/>
    <x v="5"/>
  </r>
  <r>
    <n v="5001"/>
    <x v="7"/>
    <x v="1"/>
    <x v="2"/>
    <s v="Social"/>
    <n v="40"/>
    <n v="55"/>
    <n v="5"/>
    <n v="407.99"/>
    <n v="23296.87"/>
    <n v="0"/>
    <n v="2665"/>
    <n v="2"/>
    <n v="4.9000000000000004"/>
    <n v="0"/>
    <n v="0.45"/>
    <n v="4"/>
    <s v="Payment"/>
    <n v="3"/>
    <n v="2"/>
    <n v="1258.78"/>
    <n v="26"/>
    <n v="1.9"/>
    <s v="Credit Card"/>
    <n v="25.1"/>
    <n v="0.32119999999999999"/>
    <x v="1"/>
    <x v="1"/>
  </r>
  <r>
    <n v="5002"/>
    <x v="45"/>
    <x v="1"/>
    <x v="4"/>
    <s v="App Ads"/>
    <n v="6"/>
    <n v="10"/>
    <n v="2"/>
    <n v="559.9"/>
    <n v="5433.27"/>
    <n v="0"/>
    <n v="714"/>
    <n v="0"/>
    <n v="28"/>
    <n v="1"/>
    <n v="0.72"/>
    <n v="2"/>
    <s v="Quality"/>
    <n v="0"/>
    <n v="1"/>
    <n v="128.08000000000001"/>
    <n v="72"/>
    <n v="2.4"/>
    <s v="Credit Card"/>
    <n v="42.7"/>
    <n v="0.44529999999999997"/>
    <x v="0"/>
    <x v="8"/>
  </r>
  <r>
    <n v="5003"/>
    <x v="26"/>
    <x v="0"/>
    <x v="1"/>
    <s v="App Ads"/>
    <n v="12"/>
    <n v="22"/>
    <n v="4"/>
    <n v="453.58"/>
    <n v="10670.24"/>
    <n v="0"/>
    <n v="1258"/>
    <n v="1"/>
    <n v="0"/>
    <n v="0"/>
    <n v="0.51"/>
    <n v="1"/>
    <s v="App Issue"/>
    <n v="0"/>
    <n v="0"/>
    <n v="0"/>
    <n v="47"/>
    <n v="2.9"/>
    <s v="COD"/>
    <n v="26.3"/>
    <n v="0.3296"/>
    <x v="1"/>
    <x v="1"/>
  </r>
  <r>
    <n v="5004"/>
    <x v="6"/>
    <x v="0"/>
    <x v="0"/>
    <s v="Organic"/>
    <n v="30"/>
    <n v="18"/>
    <n v="2"/>
    <n v="650.65"/>
    <n v="12670.71"/>
    <n v="0"/>
    <n v="1427"/>
    <n v="0"/>
    <n v="0"/>
    <n v="0"/>
    <n v="0.8"/>
    <n v="2"/>
    <s v="Quality"/>
    <n v="0"/>
    <n v="1"/>
    <n v="336.63"/>
    <n v="34"/>
    <n v="3.6"/>
    <s v="Wallet"/>
    <n v="21.5"/>
    <n v="0.29820000000000002"/>
    <x v="1"/>
    <x v="1"/>
  </r>
  <r>
    <n v="5005"/>
    <x v="11"/>
    <x v="0"/>
    <x v="3"/>
    <s v="App Ads"/>
    <n v="15"/>
    <n v="32"/>
    <n v="2"/>
    <n v="385.3"/>
    <n v="12321.28"/>
    <n v="0"/>
    <n v="1486"/>
    <n v="1"/>
    <n v="6.5"/>
    <n v="1"/>
    <n v="0.16"/>
    <n v="2"/>
    <s v="Quality"/>
    <n v="2"/>
    <n v="2"/>
    <n v="1212.99"/>
    <n v="68"/>
    <n v="4"/>
    <s v="UPI"/>
    <n v="35.9"/>
    <n v="0.39550000000000002"/>
    <x v="1"/>
    <x v="1"/>
  </r>
  <r>
    <n v="5006"/>
    <x v="51"/>
    <x v="0"/>
    <x v="0"/>
    <s v="App Ads"/>
    <n v="59"/>
    <n v="145"/>
    <n v="3"/>
    <n v="375.26"/>
    <n v="59405.64"/>
    <n v="0"/>
    <n v="5760"/>
    <n v="7"/>
    <n v="7.2"/>
    <n v="7"/>
    <n v="0.27"/>
    <n v="8"/>
    <s v="Item Missing"/>
    <n v="2"/>
    <n v="5"/>
    <n v="1672.97"/>
    <n v="15"/>
    <n v="2.2000000000000002"/>
    <s v="UPI"/>
    <n v="33.9"/>
    <n v="0.38150000000000001"/>
    <x v="1"/>
    <x v="1"/>
  </r>
  <r>
    <n v="5007"/>
    <x v="14"/>
    <x v="0"/>
    <x v="2"/>
    <s v="App Ads"/>
    <n v="44"/>
    <n v="94"/>
    <n v="15"/>
    <n v="291.08"/>
    <n v="24948.78"/>
    <n v="0"/>
    <n v="3366"/>
    <n v="3"/>
    <n v="20"/>
    <n v="3"/>
    <n v="0.44"/>
    <n v="4"/>
    <s v="Quality"/>
    <n v="0"/>
    <n v="0"/>
    <n v="0"/>
    <n v="20"/>
    <n v="3.4"/>
    <s v="Wallet"/>
    <n v="22.9"/>
    <n v="0.30719999999999997"/>
    <x v="1"/>
    <x v="1"/>
  </r>
  <r>
    <n v="5008"/>
    <x v="19"/>
    <x v="1"/>
    <x v="3"/>
    <s v="Organic"/>
    <n v="2"/>
    <n v="7"/>
    <n v="1"/>
    <n v="290.60000000000002"/>
    <n v="1934.81"/>
    <n v="0"/>
    <n v="483"/>
    <n v="1"/>
    <n v="0"/>
    <n v="0"/>
    <n v="0.37"/>
    <n v="0"/>
    <s v="None"/>
    <n v="0"/>
    <n v="0"/>
    <n v="0"/>
    <n v="70"/>
    <n v="2.9"/>
    <s v="Debit Card"/>
    <n v="35.1"/>
    <n v="0.39019999999999999"/>
    <x v="1"/>
    <x v="1"/>
  </r>
  <r>
    <n v="5009"/>
    <x v="28"/>
    <x v="0"/>
    <x v="2"/>
    <s v="Social"/>
    <n v="19"/>
    <n v="21"/>
    <n v="1"/>
    <n v="355.06"/>
    <n v="7816.07"/>
    <n v="0"/>
    <n v="1003"/>
    <n v="1"/>
    <n v="0"/>
    <n v="1"/>
    <n v="0.44"/>
    <n v="0"/>
    <s v="None"/>
    <n v="0"/>
    <n v="2"/>
    <n v="458.18"/>
    <n v="32"/>
    <n v="4.0999999999999996"/>
    <s v="UPI"/>
    <n v="22"/>
    <n v="0.30149999999999999"/>
    <x v="1"/>
    <x v="1"/>
  </r>
  <r>
    <n v="5010"/>
    <x v="25"/>
    <x v="0"/>
    <x v="1"/>
    <s v="Organic"/>
    <n v="35"/>
    <n v="15"/>
    <n v="1"/>
    <n v="350.16"/>
    <n v="5409.16"/>
    <n v="0"/>
    <n v="737"/>
    <n v="1"/>
    <n v="12.1"/>
    <n v="0"/>
    <n v="0.66"/>
    <n v="2"/>
    <s v="Item Missing"/>
    <n v="0"/>
    <n v="0"/>
    <n v="0"/>
    <n v="106"/>
    <n v="4.3"/>
    <s v="Credit Card"/>
    <n v="51.2"/>
    <n v="0.50919999999999999"/>
    <x v="0"/>
    <x v="0"/>
  </r>
  <r>
    <n v="5011"/>
    <x v="13"/>
    <x v="1"/>
    <x v="0"/>
    <s v="Social"/>
    <n v="9"/>
    <n v="8"/>
    <n v="1"/>
    <n v="378.02"/>
    <n v="2856.23"/>
    <n v="0"/>
    <n v="726"/>
    <n v="0"/>
    <n v="18"/>
    <n v="0"/>
    <n v="0.09"/>
    <n v="0"/>
    <s v="None"/>
    <n v="0"/>
    <n v="1"/>
    <n v="88.41"/>
    <n v="69"/>
    <n v="2.5"/>
    <s v="UPI"/>
    <n v="35.9"/>
    <n v="0.39600000000000002"/>
    <x v="1"/>
    <x v="1"/>
  </r>
  <r>
    <n v="5012"/>
    <x v="32"/>
    <x v="1"/>
    <x v="4"/>
    <s v="Social"/>
    <n v="12"/>
    <n v="22"/>
    <n v="1"/>
    <n v="465.17"/>
    <n v="9428.15"/>
    <n v="0"/>
    <n v="1152"/>
    <n v="1"/>
    <n v="9.1"/>
    <n v="0"/>
    <n v="0.28999999999999998"/>
    <n v="1"/>
    <s v="App Issue"/>
    <n v="1"/>
    <n v="1"/>
    <n v="136.74"/>
    <n v="92"/>
    <n v="3.3"/>
    <s v="UPI"/>
    <n v="43.7"/>
    <n v="0.45319999999999999"/>
    <x v="0"/>
    <x v="3"/>
  </r>
  <r>
    <n v="5013"/>
    <x v="47"/>
    <x v="0"/>
    <x v="0"/>
    <s v="Organic"/>
    <n v="2"/>
    <n v="6"/>
    <n v="1"/>
    <n v="349.72"/>
    <n v="2050.13"/>
    <n v="0"/>
    <n v="594"/>
    <n v="0"/>
    <n v="0"/>
    <n v="0"/>
    <n v="0.6"/>
    <n v="0"/>
    <s v="None"/>
    <n v="0"/>
    <n v="0"/>
    <n v="0"/>
    <n v="20"/>
    <n v="3.2"/>
    <s v="Debit Card"/>
    <n v="16.899999999999999"/>
    <n v="0.27029999999999998"/>
    <x v="1"/>
    <x v="1"/>
  </r>
  <r>
    <n v="5014"/>
    <x v="17"/>
    <x v="0"/>
    <x v="3"/>
    <s v="App Ads"/>
    <n v="4"/>
    <n v="8"/>
    <n v="0"/>
    <n v="645.22"/>
    <n v="5500.23"/>
    <n v="0"/>
    <n v="785"/>
    <n v="0"/>
    <n v="9.9"/>
    <n v="0"/>
    <n v="0.18"/>
    <n v="0"/>
    <s v="None"/>
    <n v="0"/>
    <n v="1"/>
    <n v="280.33"/>
    <n v="113"/>
    <n v="4.4000000000000004"/>
    <s v="COD"/>
    <n v="47.4"/>
    <n v="0.48060000000000003"/>
    <x v="0"/>
    <x v="4"/>
  </r>
  <r>
    <n v="5015"/>
    <x v="2"/>
    <x v="1"/>
    <x v="1"/>
    <s v="App Ads"/>
    <n v="58"/>
    <n v="82"/>
    <n v="9"/>
    <n v="434.63"/>
    <n v="39024.75"/>
    <n v="0"/>
    <n v="3871"/>
    <n v="4"/>
    <n v="18.899999999999999"/>
    <n v="1"/>
    <n v="0.17"/>
    <n v="3"/>
    <s v="App Issue"/>
    <n v="1"/>
    <n v="1"/>
    <n v="258.3"/>
    <n v="27"/>
    <n v="4.7"/>
    <s v="UPI"/>
    <n v="20.100000000000001"/>
    <n v="0.2898"/>
    <x v="1"/>
    <x v="1"/>
  </r>
  <r>
    <n v="5016"/>
    <x v="17"/>
    <x v="0"/>
    <x v="1"/>
    <s v="Partner"/>
    <n v="38"/>
    <n v="114"/>
    <n v="6"/>
    <n v="543.76"/>
    <n v="57700.44"/>
    <n v="0"/>
    <n v="6495"/>
    <n v="5"/>
    <n v="26.7"/>
    <n v="2"/>
    <n v="0.47"/>
    <n v="6"/>
    <s v="Payment"/>
    <n v="6"/>
    <n v="6"/>
    <n v="1786.3"/>
    <n v="32"/>
    <n v="2.2999999999999998"/>
    <s v="Credit Card"/>
    <n v="49"/>
    <n v="0.49280000000000002"/>
    <x v="0"/>
    <x v="0"/>
  </r>
  <r>
    <n v="5017"/>
    <x v="32"/>
    <x v="1"/>
    <x v="3"/>
    <s v="Social"/>
    <n v="17"/>
    <n v="29"/>
    <n v="2"/>
    <n v="342.03"/>
    <n v="9606.1299999999992"/>
    <n v="0"/>
    <n v="1106"/>
    <n v="2"/>
    <n v="14.7"/>
    <n v="0"/>
    <n v="0.36"/>
    <n v="1"/>
    <s v="Quality"/>
    <n v="0"/>
    <n v="2"/>
    <n v="548.28"/>
    <n v="99"/>
    <n v="3.7"/>
    <s v="Debit Card"/>
    <n v="47.6"/>
    <n v="0.48170000000000002"/>
    <x v="0"/>
    <x v="4"/>
  </r>
  <r>
    <n v="5018"/>
    <x v="20"/>
    <x v="1"/>
    <x v="0"/>
    <s v="App Ads"/>
    <n v="22"/>
    <n v="15"/>
    <n v="2"/>
    <n v="400.2"/>
    <n v="5837.83"/>
    <n v="0"/>
    <n v="1057"/>
    <n v="1"/>
    <n v="0"/>
    <n v="1"/>
    <n v="0.35"/>
    <n v="0"/>
    <s v="None"/>
    <n v="0"/>
    <n v="1"/>
    <n v="358.03"/>
    <n v="36"/>
    <n v="4.4000000000000004"/>
    <s v="Wallet"/>
    <n v="20.2"/>
    <n v="0.29020000000000001"/>
    <x v="1"/>
    <x v="1"/>
  </r>
  <r>
    <n v="5019"/>
    <x v="1"/>
    <x v="0"/>
    <x v="2"/>
    <s v="Partner"/>
    <n v="32"/>
    <n v="83"/>
    <n v="14"/>
    <n v="483.42"/>
    <n v="40767.599999999999"/>
    <n v="1"/>
    <n v="3869"/>
    <n v="5"/>
    <n v="13.6"/>
    <n v="2"/>
    <n v="0"/>
    <n v="4"/>
    <s v="App Issue"/>
    <n v="2"/>
    <n v="6"/>
    <n v="749.18"/>
    <n v="76"/>
    <n v="3.3"/>
    <s v="Credit Card"/>
    <n v="45.2"/>
    <n v="0.46429999999999999"/>
    <x v="0"/>
    <x v="5"/>
  </r>
  <r>
    <n v="5020"/>
    <x v="2"/>
    <x v="1"/>
    <x v="3"/>
    <s v="Referral"/>
    <n v="45"/>
    <n v="104"/>
    <n v="13"/>
    <n v="497.14"/>
    <n v="48192.75"/>
    <n v="0"/>
    <n v="5923"/>
    <n v="5"/>
    <n v="4.8"/>
    <n v="1"/>
    <n v="0.63"/>
    <n v="5"/>
    <s v="Delivery Delay"/>
    <n v="4"/>
    <n v="4"/>
    <n v="1583.15"/>
    <n v="11"/>
    <n v="3.3"/>
    <s v="Debit Card"/>
    <n v="28.6"/>
    <n v="0.34489999999999998"/>
    <x v="1"/>
    <x v="1"/>
  </r>
  <r>
    <n v="5021"/>
    <x v="52"/>
    <x v="0"/>
    <x v="4"/>
    <s v="Referral"/>
    <n v="17"/>
    <n v="34"/>
    <n v="2"/>
    <n v="553.13"/>
    <n v="20371.11"/>
    <n v="0"/>
    <n v="2245"/>
    <n v="1"/>
    <n v="3.7"/>
    <n v="2"/>
    <n v="0.06"/>
    <n v="2"/>
    <s v="Payment"/>
    <n v="0"/>
    <n v="0"/>
    <n v="0"/>
    <n v="35"/>
    <n v="4.5999999999999996"/>
    <s v="UPI"/>
    <n v="24"/>
    <n v="0.314"/>
    <x v="1"/>
    <x v="1"/>
  </r>
  <r>
    <n v="5022"/>
    <x v="31"/>
    <x v="0"/>
    <x v="4"/>
    <s v="App Ads"/>
    <n v="22"/>
    <n v="68"/>
    <n v="8"/>
    <n v="291.07"/>
    <n v="20191.93"/>
    <n v="0"/>
    <n v="2166"/>
    <n v="1"/>
    <n v="0"/>
    <n v="1"/>
    <n v="0.87"/>
    <n v="2"/>
    <s v="Quality"/>
    <n v="1"/>
    <n v="5"/>
    <n v="1435.93"/>
    <n v="41"/>
    <n v="3.5"/>
    <s v="Credit Card"/>
    <n v="34.6"/>
    <n v="0.38650000000000001"/>
    <x v="1"/>
    <x v="1"/>
  </r>
  <r>
    <n v="5023"/>
    <x v="6"/>
    <x v="0"/>
    <x v="0"/>
    <s v="Social"/>
    <n v="30"/>
    <n v="51"/>
    <n v="3"/>
    <n v="762.43"/>
    <n v="41273.22"/>
    <n v="0"/>
    <n v="3918"/>
    <n v="0"/>
    <n v="0.4"/>
    <n v="3"/>
    <n v="0.3"/>
    <n v="3"/>
    <s v="Payment"/>
    <n v="3"/>
    <n v="3"/>
    <n v="979.04"/>
    <n v="69"/>
    <n v="3.7"/>
    <s v="Debit Card"/>
    <n v="37.4"/>
    <n v="0.40689999999999998"/>
    <x v="1"/>
    <x v="1"/>
  </r>
  <r>
    <n v="5024"/>
    <x v="4"/>
    <x v="2"/>
    <x v="1"/>
    <s v="Organic"/>
    <n v="6"/>
    <n v="12"/>
    <n v="1"/>
    <n v="639.14"/>
    <n v="7528.35"/>
    <n v="0"/>
    <n v="961"/>
    <n v="0"/>
    <n v="0"/>
    <n v="0"/>
    <n v="0.59"/>
    <n v="2"/>
    <s v="Quality"/>
    <n v="1"/>
    <n v="1"/>
    <n v="481.32"/>
    <n v="44"/>
    <n v="4.5"/>
    <s v="UPI"/>
    <n v="28.7"/>
    <n v="0.34520000000000001"/>
    <x v="1"/>
    <x v="1"/>
  </r>
  <r>
    <n v="5025"/>
    <x v="52"/>
    <x v="0"/>
    <x v="4"/>
    <s v="App Ads"/>
    <n v="12"/>
    <n v="12"/>
    <n v="1"/>
    <n v="474.25"/>
    <n v="5567.09"/>
    <n v="0"/>
    <n v="593"/>
    <n v="1"/>
    <n v="12.8"/>
    <n v="0"/>
    <n v="0.53"/>
    <n v="1"/>
    <s v="Quality"/>
    <n v="0"/>
    <n v="1"/>
    <n v="132.54"/>
    <n v="58"/>
    <n v="3.1"/>
    <s v="COD"/>
    <n v="34.1"/>
    <n v="0.38329999999999997"/>
    <x v="1"/>
    <x v="1"/>
  </r>
  <r>
    <n v="5026"/>
    <x v="12"/>
    <x v="0"/>
    <x v="0"/>
    <s v="Organic"/>
    <n v="44"/>
    <n v="54"/>
    <n v="9"/>
    <n v="488.67"/>
    <n v="26240.29"/>
    <n v="0"/>
    <n v="2895"/>
    <n v="1"/>
    <n v="5.8"/>
    <n v="3"/>
    <n v="0.38"/>
    <n v="3"/>
    <s v="Quality"/>
    <n v="1"/>
    <n v="4"/>
    <n v="1185.54"/>
    <n v="51"/>
    <n v="3.7"/>
    <s v="Debit Card"/>
    <n v="37.200000000000003"/>
    <n v="0.40510000000000002"/>
    <x v="1"/>
    <x v="1"/>
  </r>
  <r>
    <n v="5027"/>
    <x v="46"/>
    <x v="1"/>
    <x v="0"/>
    <s v="Referral"/>
    <n v="50"/>
    <n v="71"/>
    <n v="12"/>
    <n v="473.25"/>
    <n v="34341.129999999997"/>
    <n v="0"/>
    <n v="3060"/>
    <n v="5"/>
    <n v="11.9"/>
    <n v="3"/>
    <n v="0.46"/>
    <n v="3"/>
    <s v="Payment"/>
    <n v="3"/>
    <n v="1"/>
    <n v="223.92"/>
    <n v="23"/>
    <n v="3.5"/>
    <s v="COD"/>
    <n v="27.9"/>
    <n v="0.3402"/>
    <x v="1"/>
    <x v="1"/>
  </r>
  <r>
    <n v="5028"/>
    <x v="38"/>
    <x v="0"/>
    <x v="1"/>
    <s v="Partner"/>
    <n v="39"/>
    <n v="92"/>
    <n v="12"/>
    <n v="332.6"/>
    <n v="30564.12"/>
    <n v="0"/>
    <n v="3533"/>
    <n v="4"/>
    <n v="19.3"/>
    <n v="2"/>
    <n v="0.04"/>
    <n v="3"/>
    <s v="Delivery Delay"/>
    <n v="3"/>
    <n v="3"/>
    <n v="934.73"/>
    <n v="4"/>
    <n v="4.2"/>
    <s v="Wallet"/>
    <n v="20.100000000000001"/>
    <n v="0.28970000000000001"/>
    <x v="1"/>
    <x v="1"/>
  </r>
  <r>
    <n v="5029"/>
    <x v="28"/>
    <x v="1"/>
    <x v="2"/>
    <s v="App Ads"/>
    <n v="56"/>
    <n v="71"/>
    <n v="6"/>
    <n v="284.16000000000003"/>
    <n v="20196.03"/>
    <n v="0"/>
    <n v="2192"/>
    <n v="4"/>
    <n v="5.3"/>
    <n v="2"/>
    <n v="0.56999999999999995"/>
    <n v="2"/>
    <s v="App Issue"/>
    <n v="2"/>
    <n v="3"/>
    <n v="848.95"/>
    <n v="51"/>
    <n v="3.6"/>
    <s v="UPI"/>
    <n v="37.299999999999997"/>
    <n v="0.40579999999999999"/>
    <x v="1"/>
    <x v="1"/>
  </r>
  <r>
    <n v="5030"/>
    <x v="21"/>
    <x v="1"/>
    <x v="0"/>
    <s v="App Ads"/>
    <n v="55"/>
    <n v="95"/>
    <n v="16"/>
    <n v="310.02999999999997"/>
    <n v="28101.77"/>
    <n v="0"/>
    <n v="3216"/>
    <n v="2"/>
    <n v="11.3"/>
    <n v="6"/>
    <n v="0.1"/>
    <n v="2"/>
    <s v="Payment"/>
    <n v="4"/>
    <n v="4"/>
    <n v="2963.75"/>
    <n v="22"/>
    <n v="2.9"/>
    <s v="Debit Card"/>
    <n v="24.6"/>
    <n v="0.31790000000000002"/>
    <x v="1"/>
    <x v="1"/>
  </r>
  <r>
    <n v="5031"/>
    <x v="39"/>
    <x v="1"/>
    <x v="1"/>
    <s v="App Ads"/>
    <n v="39"/>
    <n v="63"/>
    <n v="5"/>
    <n v="294.87"/>
    <n v="17415.62"/>
    <n v="0"/>
    <n v="2041"/>
    <n v="2"/>
    <n v="14.7"/>
    <n v="2"/>
    <n v="0.61"/>
    <n v="1"/>
    <s v="Item Missing"/>
    <n v="2"/>
    <n v="2"/>
    <n v="909.13"/>
    <n v="100"/>
    <n v="3.9"/>
    <s v="Credit Card"/>
    <n v="44.7"/>
    <n v="0.46039999999999998"/>
    <x v="0"/>
    <x v="8"/>
  </r>
  <r>
    <n v="5032"/>
    <x v="13"/>
    <x v="1"/>
    <x v="3"/>
    <s v="App Ads"/>
    <n v="42"/>
    <n v="74"/>
    <n v="6"/>
    <n v="649.87"/>
    <n v="44161.14"/>
    <n v="0"/>
    <n v="4680"/>
    <n v="5"/>
    <n v="28.4"/>
    <n v="1"/>
    <n v="0.27"/>
    <n v="4"/>
    <s v="Delivery Delay"/>
    <n v="3"/>
    <n v="3"/>
    <n v="732.19"/>
    <n v="50"/>
    <n v="4.4000000000000004"/>
    <s v="Credit Card"/>
    <n v="38"/>
    <n v="0.4113"/>
    <x v="0"/>
    <x v="3"/>
  </r>
  <r>
    <n v="5033"/>
    <x v="15"/>
    <x v="1"/>
    <x v="2"/>
    <s v="Organic"/>
    <n v="20"/>
    <n v="24"/>
    <n v="1"/>
    <n v="389.24"/>
    <n v="8549.77"/>
    <n v="0"/>
    <n v="1308"/>
    <n v="2"/>
    <n v="26.3"/>
    <n v="1"/>
    <n v="0.28000000000000003"/>
    <n v="2"/>
    <s v="Payment"/>
    <n v="1"/>
    <n v="1"/>
    <n v="347.22"/>
    <n v="11"/>
    <n v="4.5999999999999996"/>
    <s v="Credit Card"/>
    <n v="22.6"/>
    <n v="0.30559999999999998"/>
    <x v="1"/>
    <x v="1"/>
  </r>
  <r>
    <n v="5034"/>
    <x v="42"/>
    <x v="0"/>
    <x v="0"/>
    <s v="App Ads"/>
    <n v="0"/>
    <n v="0"/>
    <n v="0"/>
    <n v="580.29"/>
    <n v="0"/>
    <n v="0"/>
    <n v="299"/>
    <n v="0"/>
    <n v="13"/>
    <n v="0"/>
    <n v="0.19"/>
    <n v="2"/>
    <s v="App Issue"/>
    <n v="0"/>
    <n v="0"/>
    <n v="0"/>
    <n v="52"/>
    <n v="3"/>
    <s v="UPI"/>
    <n v="29.8"/>
    <n v="0.35289999999999999"/>
    <x v="1"/>
    <x v="1"/>
  </r>
  <r>
    <n v="5035"/>
    <x v="45"/>
    <x v="2"/>
    <x v="2"/>
    <s v="Partner"/>
    <n v="16"/>
    <n v="14"/>
    <n v="1"/>
    <n v="418.79"/>
    <n v="6215.09"/>
    <n v="0"/>
    <n v="1012"/>
    <n v="1"/>
    <n v="0.8"/>
    <n v="1"/>
    <n v="0.09"/>
    <n v="0"/>
    <s v="None"/>
    <n v="0"/>
    <n v="0"/>
    <n v="0"/>
    <n v="18"/>
    <n v="3"/>
    <s v="UPI"/>
    <n v="12.5"/>
    <n v="0.24490000000000001"/>
    <x v="1"/>
    <x v="1"/>
  </r>
  <r>
    <n v="5036"/>
    <x v="21"/>
    <x v="1"/>
    <x v="3"/>
    <s v="Referral"/>
    <n v="50"/>
    <n v="88"/>
    <n v="17"/>
    <n v="433.08"/>
    <n v="39876.89"/>
    <n v="0"/>
    <n v="4346"/>
    <n v="6"/>
    <n v="35.6"/>
    <n v="0"/>
    <n v="0.64"/>
    <n v="2"/>
    <s v="Payment"/>
    <n v="2"/>
    <n v="5"/>
    <n v="760.49"/>
    <n v="70"/>
    <n v="3"/>
    <s v="UPI"/>
    <n v="43.2"/>
    <n v="0.4491"/>
    <x v="0"/>
    <x v="5"/>
  </r>
  <r>
    <n v="5037"/>
    <x v="34"/>
    <x v="1"/>
    <x v="0"/>
    <s v="Organic"/>
    <n v="45"/>
    <n v="80"/>
    <n v="12"/>
    <n v="419.49"/>
    <n v="35883.68"/>
    <n v="0"/>
    <n v="3846"/>
    <n v="1"/>
    <n v="21.3"/>
    <n v="1"/>
    <n v="0.35"/>
    <n v="2"/>
    <s v="Quality"/>
    <n v="4"/>
    <n v="5"/>
    <n v="1508.87"/>
    <n v="16"/>
    <n v="2.8"/>
    <s v="Wallet"/>
    <n v="20.7"/>
    <n v="0.29320000000000002"/>
    <x v="1"/>
    <x v="1"/>
  </r>
  <r>
    <n v="5038"/>
    <x v="22"/>
    <x v="1"/>
    <x v="0"/>
    <s v="App Ads"/>
    <n v="33"/>
    <n v="61"/>
    <n v="10"/>
    <n v="378.54"/>
    <n v="21011.61"/>
    <n v="0"/>
    <n v="2476"/>
    <n v="3"/>
    <n v="22.2"/>
    <n v="1"/>
    <n v="0.22"/>
    <n v="1"/>
    <s v="Payment"/>
    <n v="3"/>
    <n v="4"/>
    <n v="526.39"/>
    <n v="12"/>
    <n v="3.7"/>
    <s v="UPI"/>
    <n v="20.5"/>
    <n v="0.2923"/>
    <x v="1"/>
    <x v="1"/>
  </r>
  <r>
    <n v="5039"/>
    <x v="48"/>
    <x v="1"/>
    <x v="1"/>
    <s v="App Ads"/>
    <n v="34"/>
    <n v="76"/>
    <n v="8"/>
    <n v="657.91"/>
    <n v="48828.87"/>
    <n v="1"/>
    <n v="5722"/>
    <n v="2"/>
    <n v="22.9"/>
    <n v="2"/>
    <n v="0.31"/>
    <n v="2"/>
    <s v="Payment"/>
    <n v="3"/>
    <n v="3"/>
    <n v="875.54"/>
    <n v="30"/>
    <n v="4.7"/>
    <s v="UPI"/>
    <n v="23.6"/>
    <n v="0.312"/>
    <x v="1"/>
    <x v="1"/>
  </r>
  <r>
    <n v="5040"/>
    <x v="49"/>
    <x v="1"/>
    <x v="0"/>
    <s v="Referral"/>
    <n v="0"/>
    <n v="0"/>
    <n v="0"/>
    <n v="463.82"/>
    <n v="0"/>
    <n v="0"/>
    <n v="128"/>
    <n v="0"/>
    <n v="3.4"/>
    <n v="0"/>
    <n v="0.6"/>
    <n v="0"/>
    <s v="None"/>
    <n v="0"/>
    <n v="0"/>
    <n v="0"/>
    <n v="64"/>
    <n v="4.4000000000000004"/>
    <s v="UPI"/>
    <n v="35.200000000000003"/>
    <n v="0.39100000000000001"/>
    <x v="1"/>
    <x v="1"/>
  </r>
  <r>
    <n v="5041"/>
    <x v="29"/>
    <x v="0"/>
    <x v="4"/>
    <s v="App Ads"/>
    <n v="11"/>
    <n v="5"/>
    <n v="1"/>
    <n v="616.15"/>
    <n v="3238.65"/>
    <n v="0"/>
    <n v="299"/>
    <n v="0"/>
    <n v="0"/>
    <n v="0"/>
    <n v="0.27"/>
    <n v="2"/>
    <s v="App Issue"/>
    <n v="0"/>
    <n v="0"/>
    <n v="0"/>
    <n v="21"/>
    <n v="3.5"/>
    <s v="Wallet"/>
    <n v="18.7"/>
    <n v="0.28089999999999998"/>
    <x v="1"/>
    <x v="1"/>
  </r>
  <r>
    <n v="5042"/>
    <x v="27"/>
    <x v="1"/>
    <x v="1"/>
    <s v="Social"/>
    <n v="48"/>
    <n v="72"/>
    <n v="12"/>
    <n v="475.94"/>
    <n v="31146.09"/>
    <n v="0"/>
    <n v="3917"/>
    <n v="4"/>
    <n v="13.4"/>
    <n v="1"/>
    <n v="0.32"/>
    <n v="4"/>
    <s v="Item Missing"/>
    <n v="4"/>
    <n v="3"/>
    <n v="1840.73"/>
    <n v="43"/>
    <n v="3.1"/>
    <s v="Credit Card"/>
    <n v="31"/>
    <n v="0.36130000000000001"/>
    <x v="1"/>
    <x v="1"/>
  </r>
  <r>
    <n v="5043"/>
    <x v="18"/>
    <x v="1"/>
    <x v="4"/>
    <s v="Referral"/>
    <n v="56"/>
    <n v="60"/>
    <n v="6"/>
    <n v="618.35"/>
    <n v="34816.67"/>
    <n v="0"/>
    <n v="3783"/>
    <n v="3"/>
    <n v="16.3"/>
    <n v="3"/>
    <n v="0.7"/>
    <n v="4"/>
    <s v="Item Missing"/>
    <n v="4"/>
    <n v="1"/>
    <n v="1136.56"/>
    <n v="29"/>
    <n v="4"/>
    <s v="Wallet"/>
    <n v="26.6"/>
    <n v="0.33160000000000001"/>
    <x v="1"/>
    <x v="1"/>
  </r>
  <r>
    <n v="5044"/>
    <x v="22"/>
    <x v="1"/>
    <x v="1"/>
    <s v="Organic"/>
    <n v="47"/>
    <n v="96"/>
    <n v="7"/>
    <n v="459.63"/>
    <n v="48076.54"/>
    <n v="1"/>
    <n v="4355"/>
    <n v="4"/>
    <n v="9.9"/>
    <n v="1"/>
    <n v="0.37"/>
    <n v="4"/>
    <s v="App Issue"/>
    <n v="4"/>
    <n v="4"/>
    <n v="1575.19"/>
    <n v="32"/>
    <n v="3.7"/>
    <s v="Credit Card"/>
    <n v="28"/>
    <n v="0.34079999999999999"/>
    <x v="1"/>
    <x v="1"/>
  </r>
  <r>
    <n v="5045"/>
    <x v="36"/>
    <x v="0"/>
    <x v="0"/>
    <s v="App Ads"/>
    <n v="12"/>
    <n v="28"/>
    <n v="3"/>
    <n v="416.22"/>
    <n v="11864.08"/>
    <n v="0"/>
    <n v="1602"/>
    <n v="2"/>
    <n v="2.2999999999999998"/>
    <n v="1"/>
    <n v="0.62"/>
    <n v="2"/>
    <s v="Quality"/>
    <n v="1"/>
    <n v="0"/>
    <n v="124.88"/>
    <n v="55"/>
    <n v="4.5"/>
    <s v="UPI"/>
    <n v="33.700000000000003"/>
    <n v="0.38"/>
    <x v="1"/>
    <x v="1"/>
  </r>
  <r>
    <n v="5046"/>
    <x v="15"/>
    <x v="0"/>
    <x v="3"/>
    <s v="App Ads"/>
    <n v="60"/>
    <n v="50"/>
    <n v="1"/>
    <n v="272"/>
    <n v="13129.81"/>
    <n v="0"/>
    <n v="1538"/>
    <n v="1"/>
    <n v="31.1"/>
    <n v="1"/>
    <n v="0.84"/>
    <n v="1"/>
    <s v="Item Missing"/>
    <n v="1"/>
    <n v="4"/>
    <n v="937.11"/>
    <n v="49"/>
    <n v="3.2"/>
    <s v="UPI"/>
    <n v="26.4"/>
    <n v="0.33019999999999999"/>
    <x v="1"/>
    <x v="1"/>
  </r>
  <r>
    <n v="5047"/>
    <x v="11"/>
    <x v="1"/>
    <x v="2"/>
    <s v="Organic"/>
    <n v="30"/>
    <n v="62"/>
    <n v="10"/>
    <n v="537.64"/>
    <n v="31495.38"/>
    <n v="0"/>
    <n v="3357"/>
    <n v="5"/>
    <n v="27"/>
    <n v="1"/>
    <n v="0.48"/>
    <n v="2"/>
    <s v="Item Missing"/>
    <n v="3"/>
    <n v="5"/>
    <n v="607.4"/>
    <n v="52"/>
    <n v="2.6"/>
    <s v="Debit Card"/>
    <n v="40.6"/>
    <n v="0.42970000000000003"/>
    <x v="0"/>
    <x v="6"/>
  </r>
  <r>
    <n v="5048"/>
    <x v="26"/>
    <x v="0"/>
    <x v="1"/>
    <s v="App Ads"/>
    <n v="29"/>
    <n v="72"/>
    <n v="10"/>
    <n v="632.74"/>
    <n v="42973.66"/>
    <n v="0"/>
    <n v="4643"/>
    <n v="3"/>
    <n v="7.9"/>
    <n v="2"/>
    <n v="0.37"/>
    <n v="4"/>
    <s v="App Issue"/>
    <n v="2"/>
    <n v="3"/>
    <n v="774.06"/>
    <n v="13"/>
    <n v="3.3"/>
    <s v="UPI"/>
    <n v="22.6"/>
    <n v="0.30520000000000003"/>
    <x v="1"/>
    <x v="1"/>
  </r>
  <r>
    <n v="5049"/>
    <x v="41"/>
    <x v="1"/>
    <x v="1"/>
    <s v="App Ads"/>
    <n v="25"/>
    <n v="53"/>
    <n v="3"/>
    <n v="568.08000000000004"/>
    <n v="31722.61"/>
    <n v="0"/>
    <n v="3600"/>
    <n v="4"/>
    <n v="40.5"/>
    <n v="2"/>
    <n v="0.25"/>
    <n v="1"/>
    <s v="Payment"/>
    <n v="1"/>
    <n v="3"/>
    <n v="885.51"/>
    <n v="63"/>
    <n v="4.2"/>
    <s v="Credit Card"/>
    <n v="43.6"/>
    <n v="0.45229999999999998"/>
    <x v="0"/>
    <x v="7"/>
  </r>
  <r>
    <n v="5050"/>
    <x v="34"/>
    <x v="1"/>
    <x v="3"/>
    <s v="App Ads"/>
    <n v="47"/>
    <n v="72"/>
    <n v="4"/>
    <n v="397.62"/>
    <n v="31094.36"/>
    <n v="0"/>
    <n v="3354"/>
    <n v="5"/>
    <n v="0.6"/>
    <n v="0"/>
    <n v="0.27"/>
    <n v="4"/>
    <s v="Quality"/>
    <n v="1"/>
    <n v="3"/>
    <n v="528.49"/>
    <n v="44"/>
    <n v="2.8"/>
    <s v="Debit Card"/>
    <n v="29.5"/>
    <n v="0.35099999999999998"/>
    <x v="1"/>
    <x v="1"/>
  </r>
  <r>
    <n v="5051"/>
    <x v="3"/>
    <x v="0"/>
    <x v="0"/>
    <s v="App Ads"/>
    <n v="42"/>
    <n v="98"/>
    <n v="16"/>
    <n v="544.54"/>
    <n v="51004.87"/>
    <n v="0"/>
    <n v="5116"/>
    <n v="0"/>
    <n v="0"/>
    <n v="3"/>
    <n v="0.76"/>
    <n v="6"/>
    <s v="Quality"/>
    <n v="2"/>
    <n v="6"/>
    <n v="1647.29"/>
    <n v="43"/>
    <n v="3.5"/>
    <s v="Credit Card"/>
    <n v="35.6"/>
    <n v="0.39360000000000001"/>
    <x v="1"/>
    <x v="1"/>
  </r>
  <r>
    <n v="5052"/>
    <x v="27"/>
    <x v="0"/>
    <x v="2"/>
    <s v="Referral"/>
    <n v="43"/>
    <n v="69"/>
    <n v="5"/>
    <n v="321.61"/>
    <n v="24273.67"/>
    <n v="0"/>
    <n v="2431"/>
    <n v="4"/>
    <n v="20.6"/>
    <n v="1"/>
    <n v="0.32"/>
    <n v="2"/>
    <s v="Payment"/>
    <n v="0"/>
    <n v="0"/>
    <n v="0"/>
    <n v="39"/>
    <n v="3.6"/>
    <s v="Debit Card"/>
    <n v="24.8"/>
    <n v="0.31979999999999997"/>
    <x v="1"/>
    <x v="1"/>
  </r>
  <r>
    <n v="5053"/>
    <x v="9"/>
    <x v="1"/>
    <x v="2"/>
    <s v="Referral"/>
    <n v="0"/>
    <n v="0"/>
    <n v="0"/>
    <n v="327.52"/>
    <n v="0"/>
    <n v="1"/>
    <n v="266"/>
    <n v="0"/>
    <n v="15.7"/>
    <n v="0"/>
    <n v="0.12"/>
    <n v="1"/>
    <s v="Quality"/>
    <n v="0"/>
    <n v="0"/>
    <n v="0"/>
    <n v="10"/>
    <n v="3.2"/>
    <s v="UPI"/>
    <n v="17"/>
    <n v="0.27100000000000002"/>
    <x v="1"/>
    <x v="1"/>
  </r>
  <r>
    <n v="5054"/>
    <x v="34"/>
    <x v="0"/>
    <x v="1"/>
    <s v="Social"/>
    <n v="30"/>
    <n v="62"/>
    <n v="7"/>
    <n v="365.97"/>
    <n v="20570.87"/>
    <n v="0"/>
    <n v="2703"/>
    <n v="2"/>
    <n v="0"/>
    <n v="3"/>
    <n v="0.76"/>
    <n v="2"/>
    <s v="App Issue"/>
    <n v="3"/>
    <n v="4"/>
    <n v="2034.73"/>
    <n v="39"/>
    <n v="4.8"/>
    <s v="Credit Card"/>
    <n v="32"/>
    <n v="0.36840000000000001"/>
    <x v="1"/>
    <x v="1"/>
  </r>
  <r>
    <n v="5055"/>
    <x v="32"/>
    <x v="1"/>
    <x v="2"/>
    <s v="App Ads"/>
    <n v="8"/>
    <n v="13"/>
    <n v="2"/>
    <n v="367.64"/>
    <n v="4611.26"/>
    <n v="0"/>
    <n v="717"/>
    <n v="0"/>
    <n v="12.9"/>
    <n v="0"/>
    <n v="0.05"/>
    <n v="1"/>
    <s v="Item Missing"/>
    <n v="1"/>
    <n v="0"/>
    <n v="184.72"/>
    <n v="178"/>
    <n v="1.8"/>
    <s v="Wallet"/>
    <n v="78.8"/>
    <n v="0.70379999999999998"/>
    <x v="0"/>
    <x v="2"/>
  </r>
  <r>
    <n v="5056"/>
    <x v="23"/>
    <x v="0"/>
    <x v="1"/>
    <s v="Referral"/>
    <n v="10"/>
    <n v="8"/>
    <n v="0"/>
    <n v="519.84"/>
    <n v="4002.77"/>
    <n v="0"/>
    <n v="449"/>
    <n v="0"/>
    <n v="1"/>
    <n v="0"/>
    <n v="0.42"/>
    <n v="0"/>
    <s v="None"/>
    <n v="0"/>
    <n v="0"/>
    <n v="0"/>
    <n v="41"/>
    <n v="3.8"/>
    <s v="Wallet"/>
    <n v="22.6"/>
    <n v="0.30520000000000003"/>
    <x v="1"/>
    <x v="1"/>
  </r>
  <r>
    <n v="5057"/>
    <x v="51"/>
    <x v="0"/>
    <x v="4"/>
    <s v="App Ads"/>
    <n v="44"/>
    <n v="80"/>
    <n v="8"/>
    <n v="548.47"/>
    <n v="40630.589999999997"/>
    <n v="0"/>
    <n v="4212"/>
    <n v="4"/>
    <n v="3"/>
    <n v="1"/>
    <n v="0.75"/>
    <n v="2"/>
    <s v="App Issue"/>
    <n v="2"/>
    <n v="3"/>
    <n v="434.6"/>
    <n v="41"/>
    <n v="2.6"/>
    <s v="Credit Card"/>
    <n v="29.2"/>
    <n v="0.3488"/>
    <x v="1"/>
    <x v="1"/>
  </r>
  <r>
    <n v="5058"/>
    <x v="19"/>
    <x v="0"/>
    <x v="4"/>
    <s v="Referral"/>
    <n v="27"/>
    <n v="25"/>
    <n v="4"/>
    <n v="400"/>
    <n v="9733.0499999999993"/>
    <n v="0"/>
    <n v="1248"/>
    <n v="0"/>
    <n v="18.5"/>
    <n v="1"/>
    <n v="0.19"/>
    <n v="2"/>
    <s v="Payment"/>
    <n v="1"/>
    <n v="2"/>
    <n v="1172.03"/>
    <n v="46"/>
    <n v="3.4"/>
    <s v="UPI"/>
    <n v="27.6"/>
    <n v="0.33839999999999998"/>
    <x v="1"/>
    <x v="1"/>
  </r>
  <r>
    <n v="5059"/>
    <x v="46"/>
    <x v="1"/>
    <x v="2"/>
    <s v="Social"/>
    <n v="55"/>
    <n v="51"/>
    <n v="8"/>
    <n v="640.42999999999995"/>
    <n v="32741.5"/>
    <n v="0"/>
    <n v="3269"/>
    <n v="4"/>
    <n v="6.1"/>
    <n v="1"/>
    <n v="0.47"/>
    <n v="2"/>
    <s v="Quality"/>
    <n v="1"/>
    <n v="2"/>
    <n v="905.71"/>
    <n v="48"/>
    <n v="3.4"/>
    <s v="Wallet"/>
    <n v="28.8"/>
    <n v="0.34610000000000002"/>
    <x v="1"/>
    <x v="1"/>
  </r>
  <r>
    <n v="5060"/>
    <x v="26"/>
    <x v="1"/>
    <x v="4"/>
    <s v="App Ads"/>
    <n v="9"/>
    <n v="14"/>
    <n v="1"/>
    <n v="388.24"/>
    <n v="5316.05"/>
    <n v="1"/>
    <n v="812"/>
    <n v="1"/>
    <n v="12.4"/>
    <n v="0"/>
    <n v="0.31"/>
    <n v="2"/>
    <s v="Item Missing"/>
    <n v="0"/>
    <n v="1"/>
    <n v="284.69"/>
    <n v="30"/>
    <n v="3.4"/>
    <s v="Credit Card"/>
    <n v="20.9"/>
    <n v="0.2949"/>
    <x v="1"/>
    <x v="1"/>
  </r>
  <r>
    <n v="5061"/>
    <x v="20"/>
    <x v="1"/>
    <x v="2"/>
    <s v="Organic"/>
    <n v="57"/>
    <n v="99"/>
    <n v="4"/>
    <n v="589.80999999999995"/>
    <n v="57678.52"/>
    <n v="0"/>
    <n v="5536"/>
    <n v="3"/>
    <n v="0"/>
    <n v="1"/>
    <n v="0.34"/>
    <n v="5"/>
    <s v="Quality"/>
    <n v="5"/>
    <n v="8"/>
    <n v="2521.4299999999998"/>
    <n v="42"/>
    <n v="4.9000000000000004"/>
    <s v="Credit Card"/>
    <n v="34.200000000000003"/>
    <n v="0.38390000000000002"/>
    <x v="1"/>
    <x v="1"/>
  </r>
  <r>
    <n v="5062"/>
    <x v="50"/>
    <x v="1"/>
    <x v="1"/>
    <s v="Organic"/>
    <n v="18"/>
    <n v="15"/>
    <n v="2"/>
    <n v="405.73"/>
    <n v="6150.25"/>
    <n v="0"/>
    <n v="1101"/>
    <n v="1"/>
    <n v="0"/>
    <n v="1"/>
    <n v="0.56000000000000005"/>
    <n v="2"/>
    <s v="Item Missing"/>
    <n v="1"/>
    <n v="0"/>
    <n v="174.56"/>
    <n v="69"/>
    <n v="4.5999999999999996"/>
    <s v="COD"/>
    <n v="35.9"/>
    <n v="0.39589999999999997"/>
    <x v="1"/>
    <x v="1"/>
  </r>
  <r>
    <n v="5063"/>
    <x v="50"/>
    <x v="1"/>
    <x v="1"/>
    <s v="Organic"/>
    <n v="39"/>
    <n v="65"/>
    <n v="8"/>
    <n v="451.31"/>
    <n v="29157.02"/>
    <n v="1"/>
    <n v="3313"/>
    <n v="5"/>
    <n v="0"/>
    <n v="4"/>
    <n v="0.39"/>
    <n v="4"/>
    <s v="Delivery Delay"/>
    <n v="4"/>
    <n v="2"/>
    <n v="1616.37"/>
    <n v="73"/>
    <n v="3.2"/>
    <s v="UPI"/>
    <n v="51.5"/>
    <n v="0.51139999999999997"/>
    <x v="0"/>
    <x v="5"/>
  </r>
  <r>
    <n v="5064"/>
    <x v="26"/>
    <x v="0"/>
    <x v="1"/>
    <s v="Organic"/>
    <n v="53"/>
    <n v="85"/>
    <n v="14"/>
    <n v="458.08"/>
    <n v="40104.65"/>
    <n v="0"/>
    <n v="4213"/>
    <n v="0"/>
    <n v="14.8"/>
    <n v="2"/>
    <n v="0.47"/>
    <n v="1"/>
    <s v="Quality"/>
    <n v="1"/>
    <n v="1"/>
    <n v="371.61"/>
    <n v="29"/>
    <n v="3.3"/>
    <s v="Credit Card"/>
    <n v="15.2"/>
    <n v="0.26019999999999999"/>
    <x v="1"/>
    <x v="1"/>
  </r>
  <r>
    <n v="5065"/>
    <x v="8"/>
    <x v="1"/>
    <x v="3"/>
    <s v="App Ads"/>
    <n v="8"/>
    <n v="11"/>
    <n v="2"/>
    <n v="550.39"/>
    <n v="5576.82"/>
    <n v="0"/>
    <n v="950"/>
    <n v="0"/>
    <n v="0"/>
    <n v="0"/>
    <n v="0.7"/>
    <n v="0"/>
    <s v="None"/>
    <n v="0"/>
    <n v="0"/>
    <n v="0"/>
    <n v="57"/>
    <n v="4.4000000000000004"/>
    <s v="Wallet"/>
    <n v="28.4"/>
    <n v="0.34339999999999998"/>
    <x v="1"/>
    <x v="1"/>
  </r>
  <r>
    <n v="5066"/>
    <x v="6"/>
    <x v="1"/>
    <x v="3"/>
    <s v="Organic"/>
    <n v="15"/>
    <n v="24"/>
    <n v="2"/>
    <n v="425.72"/>
    <n v="10667.75"/>
    <n v="0"/>
    <n v="1242"/>
    <n v="1"/>
    <n v="3.3"/>
    <n v="1"/>
    <n v="0.34"/>
    <n v="3"/>
    <s v="Item Missing"/>
    <n v="1"/>
    <n v="0"/>
    <n v="92.92"/>
    <n v="57"/>
    <n v="5"/>
    <s v="UPI"/>
    <n v="31.4"/>
    <n v="0.36370000000000002"/>
    <x v="1"/>
    <x v="1"/>
  </r>
  <r>
    <n v="5067"/>
    <x v="8"/>
    <x v="0"/>
    <x v="3"/>
    <s v="App Ads"/>
    <n v="18"/>
    <n v="42"/>
    <n v="6"/>
    <n v="248.43"/>
    <n v="10116.26"/>
    <n v="0"/>
    <n v="1042"/>
    <n v="1"/>
    <n v="3.4"/>
    <n v="1"/>
    <n v="0.28999999999999998"/>
    <n v="1"/>
    <s v="Delivery Delay"/>
    <n v="1"/>
    <n v="1"/>
    <n v="43.98"/>
    <n v="41"/>
    <n v="2.5"/>
    <s v="Wallet"/>
    <n v="28.3"/>
    <n v="0.34300000000000003"/>
    <x v="1"/>
    <x v="1"/>
  </r>
  <r>
    <n v="5068"/>
    <x v="43"/>
    <x v="1"/>
    <x v="2"/>
    <s v="App Ads"/>
    <n v="50"/>
    <n v="74"/>
    <n v="8"/>
    <n v="542.12"/>
    <n v="39036.959999999999"/>
    <n v="1"/>
    <n v="3974"/>
    <n v="4"/>
    <n v="6.2"/>
    <n v="3"/>
    <n v="0.16"/>
    <n v="3"/>
    <s v="Quality"/>
    <n v="0"/>
    <n v="4"/>
    <n v="952.64"/>
    <n v="57"/>
    <n v="3.4"/>
    <s v="UPI"/>
    <n v="32"/>
    <n v="0.36809999999999998"/>
    <x v="1"/>
    <x v="1"/>
  </r>
  <r>
    <n v="5069"/>
    <x v="45"/>
    <x v="0"/>
    <x v="0"/>
    <s v="Organic"/>
    <n v="56"/>
    <n v="127"/>
    <n v="8"/>
    <n v="449.14"/>
    <n v="60911.62"/>
    <n v="0"/>
    <n v="6308"/>
    <n v="2"/>
    <n v="9.1999999999999993"/>
    <n v="6"/>
    <n v="0.52"/>
    <n v="0"/>
    <s v="None"/>
    <n v="1"/>
    <n v="1"/>
    <n v="335.12"/>
    <n v="35"/>
    <n v="3.5"/>
    <s v="Debit Card"/>
    <n v="20.399999999999999"/>
    <n v="0.29149999999999998"/>
    <x v="1"/>
    <x v="1"/>
  </r>
  <r>
    <n v="5070"/>
    <x v="51"/>
    <x v="0"/>
    <x v="1"/>
    <s v="Organic"/>
    <n v="1"/>
    <n v="2"/>
    <n v="0"/>
    <n v="658.86"/>
    <n v="1443.62"/>
    <n v="0"/>
    <n v="450"/>
    <n v="0"/>
    <n v="20"/>
    <n v="0"/>
    <n v="0.19"/>
    <n v="1"/>
    <s v="Payment"/>
    <n v="0"/>
    <n v="0"/>
    <n v="0"/>
    <n v="13"/>
    <n v="4"/>
    <s v="Wallet"/>
    <n v="17.7"/>
    <n v="0.27479999999999999"/>
    <x v="1"/>
    <x v="1"/>
  </r>
  <r>
    <n v="5071"/>
    <x v="34"/>
    <x v="1"/>
    <x v="1"/>
    <s v="Organic"/>
    <n v="48"/>
    <n v="126"/>
    <n v="19"/>
    <n v="294.57"/>
    <n v="40808.300000000003"/>
    <n v="0"/>
    <n v="4144"/>
    <n v="6"/>
    <n v="0.4"/>
    <n v="1"/>
    <n v="0.54"/>
    <n v="4"/>
    <s v="Delivery Delay"/>
    <n v="2"/>
    <n v="1"/>
    <n v="368.01"/>
    <n v="29"/>
    <n v="3.6"/>
    <s v="UPI"/>
    <n v="26.4"/>
    <n v="0.33019999999999999"/>
    <x v="1"/>
    <x v="1"/>
  </r>
  <r>
    <n v="5072"/>
    <x v="47"/>
    <x v="1"/>
    <x v="4"/>
    <s v="App Ads"/>
    <n v="29"/>
    <n v="71"/>
    <n v="11"/>
    <n v="425.06"/>
    <n v="28487.09"/>
    <n v="0"/>
    <n v="3098"/>
    <n v="2"/>
    <n v="2.5"/>
    <n v="1"/>
    <n v="0.53"/>
    <n v="3"/>
    <s v="Payment"/>
    <n v="3"/>
    <n v="1"/>
    <n v="862.93"/>
    <n v="44"/>
    <n v="4.4000000000000004"/>
    <s v="UPI"/>
    <n v="32.6"/>
    <n v="0.37240000000000001"/>
    <x v="1"/>
    <x v="1"/>
  </r>
  <r>
    <n v="5073"/>
    <x v="16"/>
    <x v="0"/>
    <x v="0"/>
    <s v="App Ads"/>
    <n v="42"/>
    <n v="68"/>
    <n v="10"/>
    <n v="256.55"/>
    <n v="18541.03"/>
    <n v="0"/>
    <n v="2132"/>
    <n v="3"/>
    <n v="24.4"/>
    <n v="0"/>
    <n v="0.63"/>
    <n v="3"/>
    <s v="App Issue"/>
    <n v="1"/>
    <n v="2"/>
    <n v="542.51"/>
    <n v="10"/>
    <n v="3.9"/>
    <s v="Credit Card"/>
    <n v="26.4"/>
    <n v="0.32979999999999998"/>
    <x v="1"/>
    <x v="1"/>
  </r>
  <r>
    <n v="5074"/>
    <x v="1"/>
    <x v="1"/>
    <x v="0"/>
    <s v="Referral"/>
    <n v="45"/>
    <n v="56"/>
    <n v="5"/>
    <n v="462.11"/>
    <n v="27178.89"/>
    <n v="0"/>
    <n v="2792"/>
    <n v="2"/>
    <n v="0"/>
    <n v="1"/>
    <n v="0.15"/>
    <n v="2"/>
    <s v="Item Missing"/>
    <n v="3"/>
    <n v="1"/>
    <n v="1142.46"/>
    <n v="55"/>
    <n v="4.4000000000000004"/>
    <s v="Debit Card"/>
    <n v="28.6"/>
    <n v="0.34510000000000002"/>
    <x v="1"/>
    <x v="1"/>
  </r>
  <r>
    <n v="5075"/>
    <x v="42"/>
    <x v="0"/>
    <x v="1"/>
    <s v="Organic"/>
    <n v="40"/>
    <n v="88"/>
    <n v="10"/>
    <n v="462.28"/>
    <n v="43629.8"/>
    <n v="0"/>
    <n v="4652"/>
    <n v="2"/>
    <n v="4.8"/>
    <n v="2"/>
    <n v="0.12"/>
    <n v="2"/>
    <s v="Item Missing"/>
    <n v="2"/>
    <n v="7"/>
    <n v="2547.2199999999998"/>
    <n v="49"/>
    <n v="3"/>
    <s v="Credit Card"/>
    <n v="29.6"/>
    <n v="0.3513"/>
    <x v="1"/>
    <x v="1"/>
  </r>
  <r>
    <n v="5076"/>
    <x v="15"/>
    <x v="1"/>
    <x v="4"/>
    <s v="Social"/>
    <n v="52"/>
    <n v="72"/>
    <n v="4"/>
    <n v="618.24"/>
    <n v="47230.559999999998"/>
    <n v="0"/>
    <n v="4814"/>
    <n v="1"/>
    <n v="9.6999999999999993"/>
    <n v="3"/>
    <n v="0.42"/>
    <n v="2"/>
    <s v="Item Missing"/>
    <n v="2"/>
    <n v="1"/>
    <n v="522.41"/>
    <n v="23"/>
    <n v="1.7"/>
    <s v="COD"/>
    <n v="19.7"/>
    <n v="0.28699999999999998"/>
    <x v="1"/>
    <x v="1"/>
  </r>
  <r>
    <n v="5077"/>
    <x v="35"/>
    <x v="1"/>
    <x v="0"/>
    <s v="App Ads"/>
    <n v="13"/>
    <n v="7"/>
    <n v="1"/>
    <n v="508.08"/>
    <n v="3337.72"/>
    <n v="0"/>
    <n v="497"/>
    <n v="1"/>
    <n v="1.9"/>
    <n v="0"/>
    <n v="7.0000000000000007E-2"/>
    <n v="0"/>
    <s v="None"/>
    <n v="0"/>
    <n v="0"/>
    <n v="0"/>
    <n v="23"/>
    <n v="3.1"/>
    <s v="UPI"/>
    <n v="16.7"/>
    <n v="0.26900000000000002"/>
    <x v="1"/>
    <x v="1"/>
  </r>
  <r>
    <n v="5078"/>
    <x v="43"/>
    <x v="0"/>
    <x v="2"/>
    <s v="App Ads"/>
    <n v="1"/>
    <n v="2"/>
    <n v="0"/>
    <n v="388.9"/>
    <n v="741.79"/>
    <n v="1"/>
    <n v="295"/>
    <n v="0"/>
    <n v="0"/>
    <n v="0"/>
    <n v="0.68"/>
    <n v="0"/>
    <s v="None"/>
    <n v="0"/>
    <n v="0"/>
    <n v="0"/>
    <n v="25"/>
    <n v="3.3"/>
    <s v="Credit Card"/>
    <n v="17"/>
    <n v="0.27110000000000001"/>
    <x v="1"/>
    <x v="1"/>
  </r>
  <r>
    <n v="5079"/>
    <x v="36"/>
    <x v="1"/>
    <x v="1"/>
    <s v="Referral"/>
    <n v="31"/>
    <n v="41"/>
    <n v="3"/>
    <n v="460.59"/>
    <n v="19848.599999999999"/>
    <n v="0"/>
    <n v="2215"/>
    <n v="2"/>
    <n v="0.2"/>
    <n v="2"/>
    <n v="0.42"/>
    <n v="2"/>
    <s v="App Issue"/>
    <n v="2"/>
    <n v="0"/>
    <n v="549.67999999999995"/>
    <n v="38"/>
    <n v="4.0999999999999996"/>
    <s v="Credit Card"/>
    <n v="23.2"/>
    <n v="0.3095"/>
    <x v="1"/>
    <x v="1"/>
  </r>
  <r>
    <n v="5080"/>
    <x v="8"/>
    <x v="1"/>
    <x v="1"/>
    <s v="Organic"/>
    <n v="48"/>
    <n v="7"/>
    <n v="1"/>
    <n v="567.76"/>
    <n v="3646.68"/>
    <n v="1"/>
    <n v="783"/>
    <n v="0"/>
    <n v="7.1"/>
    <n v="0"/>
    <n v="0.42"/>
    <n v="0"/>
    <s v="None"/>
    <n v="0"/>
    <n v="0"/>
    <n v="0"/>
    <n v="99"/>
    <n v="2.2999999999999998"/>
    <s v="Debit Card"/>
    <n v="33.700000000000003"/>
    <n v="0.37990000000000002"/>
    <x v="1"/>
    <x v="1"/>
  </r>
  <r>
    <n v="5081"/>
    <x v="39"/>
    <x v="1"/>
    <x v="2"/>
    <s v="App Ads"/>
    <n v="13"/>
    <n v="23"/>
    <n v="1"/>
    <n v="238.86"/>
    <n v="5067.51"/>
    <n v="1"/>
    <n v="823"/>
    <n v="1"/>
    <n v="6.4"/>
    <n v="0"/>
    <n v="0.21"/>
    <n v="1"/>
    <s v="Item Missing"/>
    <n v="0"/>
    <n v="0"/>
    <n v="0"/>
    <n v="19"/>
    <n v="3.2"/>
    <s v="Debit Card"/>
    <n v="21.2"/>
    <n v="0.29659999999999997"/>
    <x v="1"/>
    <x v="1"/>
  </r>
  <r>
    <n v="5082"/>
    <x v="14"/>
    <x v="0"/>
    <x v="2"/>
    <s v="App Ads"/>
    <n v="54"/>
    <n v="138"/>
    <n v="14"/>
    <n v="514.86"/>
    <n v="65168.41"/>
    <n v="0"/>
    <n v="7593"/>
    <n v="5"/>
    <n v="12.4"/>
    <n v="1"/>
    <n v="0.18"/>
    <n v="7"/>
    <s v="Quality"/>
    <n v="1"/>
    <n v="0"/>
    <n v="325.97000000000003"/>
    <n v="117"/>
    <n v="4.8"/>
    <s v="Credit Card"/>
    <n v="58.8"/>
    <n v="0.5655"/>
    <x v="0"/>
    <x v="2"/>
  </r>
  <r>
    <n v="5083"/>
    <x v="43"/>
    <x v="0"/>
    <x v="2"/>
    <s v="Organic"/>
    <n v="7"/>
    <n v="9"/>
    <n v="1"/>
    <n v="364.1"/>
    <n v="3513.05"/>
    <n v="0"/>
    <n v="340"/>
    <n v="1"/>
    <n v="15.4"/>
    <n v="0"/>
    <n v="0.5"/>
    <n v="2"/>
    <s v="Payment"/>
    <n v="0"/>
    <n v="0"/>
    <n v="0"/>
    <n v="19"/>
    <n v="3.9"/>
    <s v="Wallet"/>
    <n v="27.7"/>
    <n v="0.33900000000000002"/>
    <x v="1"/>
    <x v="1"/>
  </r>
  <r>
    <n v="5084"/>
    <x v="3"/>
    <x v="1"/>
    <x v="0"/>
    <s v="Referral"/>
    <n v="9"/>
    <n v="14"/>
    <n v="0"/>
    <n v="406.19"/>
    <n v="5238.46"/>
    <n v="0"/>
    <n v="698"/>
    <n v="0"/>
    <n v="27.2"/>
    <n v="1"/>
    <n v="0.32"/>
    <n v="0"/>
    <s v="None"/>
    <n v="0"/>
    <n v="0"/>
    <n v="0"/>
    <n v="62"/>
    <n v="3.6"/>
    <s v="COD"/>
    <n v="33.5"/>
    <n v="0.37890000000000001"/>
    <x v="1"/>
    <x v="1"/>
  </r>
  <r>
    <n v="5085"/>
    <x v="8"/>
    <x v="1"/>
    <x v="4"/>
    <s v="App Ads"/>
    <n v="53"/>
    <n v="117"/>
    <n v="10"/>
    <n v="452.06"/>
    <n v="57798.17"/>
    <n v="0"/>
    <n v="5653"/>
    <n v="5"/>
    <n v="17.2"/>
    <n v="2"/>
    <n v="0.43"/>
    <n v="5"/>
    <s v="Quality"/>
    <n v="1"/>
    <n v="9"/>
    <n v="2526.67"/>
    <n v="44"/>
    <n v="1.7"/>
    <s v="Wallet"/>
    <n v="38.1"/>
    <n v="0.41170000000000001"/>
    <x v="0"/>
    <x v="2"/>
  </r>
  <r>
    <n v="5086"/>
    <x v="29"/>
    <x v="1"/>
    <x v="3"/>
    <s v="Referral"/>
    <n v="3"/>
    <n v="4"/>
    <n v="1"/>
    <n v="267.85000000000002"/>
    <n v="1103.3"/>
    <n v="0"/>
    <n v="322"/>
    <n v="0"/>
    <n v="22.5"/>
    <n v="0"/>
    <n v="0.11"/>
    <n v="0"/>
    <s v="None"/>
    <n v="0"/>
    <n v="0"/>
    <n v="0"/>
    <n v="21"/>
    <n v="5"/>
    <s v="Debit Card"/>
    <n v="19"/>
    <n v="0.28310000000000002"/>
    <x v="1"/>
    <x v="1"/>
  </r>
  <r>
    <n v="5087"/>
    <x v="13"/>
    <x v="1"/>
    <x v="4"/>
    <s v="Partner"/>
    <n v="59"/>
    <n v="101"/>
    <n v="10"/>
    <n v="269.08999999999997"/>
    <n v="25246.54"/>
    <n v="0"/>
    <n v="3162"/>
    <n v="6"/>
    <n v="15.6"/>
    <n v="0"/>
    <n v="0.08"/>
    <n v="2"/>
    <s v="Delivery Delay"/>
    <n v="6"/>
    <n v="6"/>
    <n v="2304.59"/>
    <n v="59"/>
    <n v="2.2000000000000002"/>
    <s v="Debit Card"/>
    <n v="44.8"/>
    <n v="0.46089999999999998"/>
    <x v="0"/>
    <x v="8"/>
  </r>
  <r>
    <n v="5088"/>
    <x v="46"/>
    <x v="1"/>
    <x v="1"/>
    <s v="App Ads"/>
    <n v="12"/>
    <n v="30"/>
    <n v="3"/>
    <n v="528.17999999999995"/>
    <n v="16858.439999999999"/>
    <n v="0"/>
    <n v="1916"/>
    <n v="1"/>
    <n v="0"/>
    <n v="0"/>
    <n v="0.42"/>
    <n v="2"/>
    <s v="Item Missing"/>
    <n v="1"/>
    <n v="2"/>
    <n v="809.51"/>
    <n v="23"/>
    <n v="2.2999999999999998"/>
    <s v="UPI"/>
    <n v="27.5"/>
    <n v="0.3372"/>
    <x v="1"/>
    <x v="1"/>
  </r>
  <r>
    <n v="5089"/>
    <x v="42"/>
    <x v="0"/>
    <x v="0"/>
    <s v="Social"/>
    <n v="9"/>
    <n v="21"/>
    <n v="3"/>
    <n v="399"/>
    <n v="7992.05"/>
    <n v="0"/>
    <n v="1302"/>
    <n v="1"/>
    <n v="14.5"/>
    <n v="0"/>
    <n v="0.31"/>
    <n v="1"/>
    <s v="Item Missing"/>
    <n v="0"/>
    <n v="1"/>
    <n v="225.21"/>
    <n v="8"/>
    <n v="2.6"/>
    <s v="Wallet"/>
    <n v="17.7"/>
    <n v="0.27479999999999999"/>
    <x v="1"/>
    <x v="1"/>
  </r>
  <r>
    <n v="5090"/>
    <x v="8"/>
    <x v="1"/>
    <x v="0"/>
    <s v="Organic"/>
    <n v="14"/>
    <n v="28"/>
    <n v="2"/>
    <n v="445.38"/>
    <n v="13460.21"/>
    <n v="0"/>
    <n v="1417"/>
    <n v="1"/>
    <n v="2.8"/>
    <n v="1"/>
    <n v="0.16"/>
    <n v="1"/>
    <s v="Delivery Delay"/>
    <n v="0"/>
    <n v="1"/>
    <n v="248.65"/>
    <n v="51"/>
    <n v="3.7"/>
    <s v="COD"/>
    <n v="29.3"/>
    <n v="0.34960000000000002"/>
    <x v="1"/>
    <x v="1"/>
  </r>
  <r>
    <n v="5091"/>
    <x v="23"/>
    <x v="1"/>
    <x v="2"/>
    <s v="App Ads"/>
    <n v="50"/>
    <n v="23"/>
    <n v="1"/>
    <n v="477.05"/>
    <n v="10606.19"/>
    <n v="1"/>
    <n v="1502"/>
    <n v="1"/>
    <n v="13.3"/>
    <n v="0"/>
    <n v="0.45"/>
    <n v="3"/>
    <s v="Payment"/>
    <n v="1"/>
    <n v="1"/>
    <n v="0"/>
    <n v="50"/>
    <n v="2.4"/>
    <s v="Debit Card"/>
    <n v="24.5"/>
    <n v="0.31759999999999999"/>
    <x v="1"/>
    <x v="1"/>
  </r>
  <r>
    <n v="5092"/>
    <x v="15"/>
    <x v="0"/>
    <x v="2"/>
    <s v="Referral"/>
    <n v="11"/>
    <n v="25"/>
    <n v="4"/>
    <n v="300.79000000000002"/>
    <n v="7796.91"/>
    <n v="0"/>
    <n v="1101"/>
    <n v="1"/>
    <n v="18.399999999999999"/>
    <n v="1"/>
    <n v="0.35"/>
    <n v="2"/>
    <s v="Quality"/>
    <n v="1"/>
    <n v="1"/>
    <n v="377"/>
    <n v="40"/>
    <n v="4.9000000000000004"/>
    <s v="UPI"/>
    <n v="29.2"/>
    <n v="0.3488"/>
    <x v="1"/>
    <x v="1"/>
  </r>
  <r>
    <n v="5093"/>
    <x v="32"/>
    <x v="0"/>
    <x v="3"/>
    <s v="Social"/>
    <n v="37"/>
    <n v="55"/>
    <n v="9"/>
    <n v="360.68"/>
    <n v="21728.82"/>
    <n v="0"/>
    <n v="2048"/>
    <n v="2"/>
    <n v="6.5"/>
    <n v="3"/>
    <n v="0.42"/>
    <n v="4"/>
    <s v="Item Missing"/>
    <n v="1"/>
    <n v="0"/>
    <n v="169.27"/>
    <n v="69"/>
    <n v="3"/>
    <s v="Credit Card"/>
    <n v="39.200000000000003"/>
    <n v="0.4194"/>
    <x v="0"/>
    <x v="7"/>
  </r>
  <r>
    <n v="5094"/>
    <x v="9"/>
    <x v="1"/>
    <x v="1"/>
    <s v="App Ads"/>
    <n v="36"/>
    <n v="79"/>
    <n v="12"/>
    <n v="342.46"/>
    <n v="28525.34"/>
    <n v="0"/>
    <n v="2978"/>
    <n v="5"/>
    <n v="11.1"/>
    <n v="2"/>
    <n v="0.31"/>
    <n v="6"/>
    <s v="App Issue"/>
    <n v="4"/>
    <n v="2"/>
    <n v="2044.48"/>
    <n v="98"/>
    <n v="4"/>
    <s v="UPI"/>
    <n v="58.4"/>
    <n v="0.56259999999999999"/>
    <x v="0"/>
    <x v="6"/>
  </r>
  <r>
    <n v="5095"/>
    <x v="3"/>
    <x v="1"/>
    <x v="1"/>
    <s v="App Ads"/>
    <n v="40"/>
    <n v="23"/>
    <n v="2"/>
    <n v="170.74"/>
    <n v="3591.88"/>
    <n v="0"/>
    <n v="798"/>
    <n v="2"/>
    <n v="6.8"/>
    <n v="1"/>
    <n v="0.62"/>
    <n v="1"/>
    <s v="Quality"/>
    <n v="0"/>
    <n v="1"/>
    <n v="245.07"/>
    <n v="13"/>
    <n v="4.3"/>
    <s v="Credit Card"/>
    <n v="20.399999999999999"/>
    <n v="0.29139999999999999"/>
    <x v="1"/>
    <x v="1"/>
  </r>
  <r>
    <n v="5096"/>
    <x v="16"/>
    <x v="1"/>
    <x v="1"/>
    <s v="Organic"/>
    <n v="15"/>
    <n v="38"/>
    <n v="5"/>
    <n v="426.23"/>
    <n v="16315.25"/>
    <n v="0"/>
    <n v="1874"/>
    <n v="1"/>
    <n v="4.0999999999999996"/>
    <n v="0"/>
    <n v="0.49"/>
    <n v="2"/>
    <s v="Quality"/>
    <n v="1"/>
    <n v="0"/>
    <n v="169.93"/>
    <n v="3"/>
    <n v="4"/>
    <s v="Debit Card"/>
    <n v="15.3"/>
    <n v="0.26090000000000002"/>
    <x v="1"/>
    <x v="1"/>
  </r>
  <r>
    <n v="5097"/>
    <x v="50"/>
    <x v="0"/>
    <x v="2"/>
    <s v="App Ads"/>
    <n v="48"/>
    <n v="54"/>
    <n v="6"/>
    <n v="430.27"/>
    <n v="21878.12"/>
    <n v="0"/>
    <n v="2498"/>
    <n v="1"/>
    <n v="0"/>
    <n v="1"/>
    <n v="0.57999999999999996"/>
    <n v="0"/>
    <s v="None"/>
    <n v="3"/>
    <n v="2"/>
    <n v="913.74"/>
    <n v="49"/>
    <n v="3.5"/>
    <s v="UPI"/>
    <n v="23"/>
    <n v="0.30790000000000001"/>
    <x v="1"/>
    <x v="1"/>
  </r>
  <r>
    <n v="5098"/>
    <x v="39"/>
    <x v="1"/>
    <x v="0"/>
    <s v="App Ads"/>
    <n v="43"/>
    <n v="92"/>
    <n v="13"/>
    <n v="506.94"/>
    <n v="45330.41"/>
    <n v="0"/>
    <n v="5262"/>
    <n v="2"/>
    <n v="7.6"/>
    <n v="4"/>
    <n v="0.46"/>
    <n v="5"/>
    <s v="Item Missing"/>
    <n v="0"/>
    <n v="7"/>
    <n v="1621.77"/>
    <n v="4"/>
    <n v="4.4000000000000004"/>
    <s v="UPI"/>
    <n v="21"/>
    <n v="0.29520000000000002"/>
    <x v="1"/>
    <x v="1"/>
  </r>
  <r>
    <n v="5099"/>
    <x v="17"/>
    <x v="0"/>
    <x v="1"/>
    <s v="Referral"/>
    <n v="39"/>
    <n v="99"/>
    <n v="15"/>
    <n v="492.22"/>
    <n v="53076.72"/>
    <n v="0"/>
    <n v="5147"/>
    <n v="0"/>
    <n v="7.4"/>
    <n v="1"/>
    <n v="0.51"/>
    <n v="3"/>
    <s v="Item Missing"/>
    <n v="0"/>
    <n v="4"/>
    <n v="1328.59"/>
    <n v="6"/>
    <n v="2.4"/>
    <s v="UPI"/>
    <n v="14.1"/>
    <n v="0.25380000000000003"/>
    <x v="1"/>
    <x v="1"/>
  </r>
  <r>
    <n v="5100"/>
    <x v="41"/>
    <x v="0"/>
    <x v="0"/>
    <s v="App Ads"/>
    <n v="31"/>
    <n v="65"/>
    <n v="6"/>
    <n v="241.81"/>
    <n v="16809.64"/>
    <n v="1"/>
    <n v="1493"/>
    <n v="1"/>
    <n v="0"/>
    <n v="0"/>
    <n v="0.28000000000000003"/>
    <n v="5"/>
    <s v="Item Missing"/>
    <n v="3"/>
    <n v="2"/>
    <n v="1036.57"/>
    <n v="44"/>
    <n v="4.2"/>
    <s v="Credit Card"/>
    <n v="30.6"/>
    <n v="0.3584"/>
    <x v="1"/>
    <x v="1"/>
  </r>
  <r>
    <n v="5101"/>
    <x v="22"/>
    <x v="1"/>
    <x v="1"/>
    <s v="App Ads"/>
    <n v="29"/>
    <n v="61"/>
    <n v="10"/>
    <n v="244.44"/>
    <n v="14715.17"/>
    <n v="0"/>
    <n v="1797"/>
    <n v="4"/>
    <n v="12.7"/>
    <n v="3"/>
    <n v="0.66"/>
    <n v="3"/>
    <s v="Payment"/>
    <n v="3"/>
    <n v="1"/>
    <n v="536.57000000000005"/>
    <n v="71"/>
    <n v="3.1"/>
    <s v="Debit Card"/>
    <n v="52.1"/>
    <n v="0.5161"/>
    <x v="0"/>
    <x v="6"/>
  </r>
  <r>
    <n v="5102"/>
    <x v="20"/>
    <x v="1"/>
    <x v="4"/>
    <s v="App Ads"/>
    <n v="27"/>
    <n v="51"/>
    <n v="7"/>
    <n v="375.41"/>
    <n v="18887.12"/>
    <n v="0"/>
    <n v="2140"/>
    <n v="1"/>
    <n v="8.3000000000000007"/>
    <n v="2"/>
    <n v="0.35"/>
    <n v="1"/>
    <s v="Delivery Delay"/>
    <n v="3"/>
    <n v="2"/>
    <n v="1214.51"/>
    <n v="29"/>
    <n v="3.9"/>
    <s v="UPI"/>
    <n v="22.7"/>
    <n v="0.30599999999999999"/>
    <x v="1"/>
    <x v="1"/>
  </r>
  <r>
    <n v="5103"/>
    <x v="21"/>
    <x v="1"/>
    <x v="0"/>
    <s v="Referral"/>
    <n v="53"/>
    <n v="44"/>
    <n v="7"/>
    <n v="475"/>
    <n v="20004.599999999999"/>
    <n v="0"/>
    <n v="2257"/>
    <n v="3"/>
    <n v="0"/>
    <n v="1"/>
    <n v="0.64"/>
    <n v="4"/>
    <s v="Delivery Delay"/>
    <n v="1"/>
    <n v="3"/>
    <n v="1074.69"/>
    <n v="47"/>
    <n v="2.9"/>
    <s v="Wallet"/>
    <n v="27.8"/>
    <n v="0.33939999999999998"/>
    <x v="1"/>
    <x v="1"/>
  </r>
  <r>
    <n v="5104"/>
    <x v="14"/>
    <x v="1"/>
    <x v="4"/>
    <s v="App Ads"/>
    <n v="52"/>
    <n v="149"/>
    <n v="20"/>
    <n v="387.78"/>
    <n v="53862.16"/>
    <n v="0"/>
    <n v="5900"/>
    <n v="7"/>
    <n v="24.7"/>
    <n v="0"/>
    <n v="0.16"/>
    <n v="2"/>
    <s v="Quality"/>
    <n v="2"/>
    <n v="1"/>
    <n v="740.59"/>
    <n v="80"/>
    <n v="4.3"/>
    <s v="UPI"/>
    <n v="44.1"/>
    <n v="0.45600000000000002"/>
    <x v="0"/>
    <x v="4"/>
  </r>
  <r>
    <n v="5105"/>
    <x v="38"/>
    <x v="1"/>
    <x v="2"/>
    <s v="Organic"/>
    <n v="14"/>
    <n v="37"/>
    <n v="6"/>
    <n v="356.17"/>
    <n v="12777.58"/>
    <n v="1"/>
    <n v="1414"/>
    <n v="2"/>
    <n v="19.5"/>
    <n v="1"/>
    <n v="0.68"/>
    <n v="2"/>
    <s v="Payment"/>
    <n v="1"/>
    <n v="2"/>
    <n v="521.48"/>
    <n v="31"/>
    <n v="3.6"/>
    <s v="Wallet"/>
    <n v="27.6"/>
    <n v="0.33829999999999999"/>
    <x v="1"/>
    <x v="1"/>
  </r>
  <r>
    <n v="5106"/>
    <x v="2"/>
    <x v="0"/>
    <x v="3"/>
    <s v="App Ads"/>
    <n v="36"/>
    <n v="54"/>
    <n v="7"/>
    <n v="607.92999999999995"/>
    <n v="30756.73"/>
    <n v="0"/>
    <n v="3311"/>
    <n v="1"/>
    <n v="17.7"/>
    <n v="0"/>
    <n v="0.88"/>
    <n v="4"/>
    <s v="Quality"/>
    <n v="1"/>
    <n v="4"/>
    <n v="967.72"/>
    <n v="39"/>
    <n v="3.2"/>
    <s v="Debit Card"/>
    <n v="37.5"/>
    <n v="0.40710000000000002"/>
    <x v="1"/>
    <x v="1"/>
  </r>
  <r>
    <n v="5107"/>
    <x v="11"/>
    <x v="0"/>
    <x v="3"/>
    <s v="Social"/>
    <n v="44"/>
    <n v="3"/>
    <n v="0"/>
    <n v="518.86"/>
    <n v="1479"/>
    <n v="1"/>
    <n v="454"/>
    <n v="0"/>
    <n v="0"/>
    <n v="0"/>
    <n v="0.27"/>
    <n v="1"/>
    <s v="Item Missing"/>
    <n v="0"/>
    <n v="0"/>
    <n v="0"/>
    <n v="77"/>
    <n v="3.9"/>
    <s v="UPI"/>
    <n v="24.8"/>
    <n v="0.31940000000000002"/>
    <x v="1"/>
    <x v="1"/>
  </r>
  <r>
    <n v="5108"/>
    <x v="51"/>
    <x v="1"/>
    <x v="2"/>
    <s v="Organic"/>
    <n v="16"/>
    <n v="42"/>
    <n v="2"/>
    <n v="534.75"/>
    <n v="21292.1"/>
    <n v="0"/>
    <n v="2278"/>
    <n v="1"/>
    <n v="28.2"/>
    <n v="2"/>
    <n v="0.42"/>
    <n v="2"/>
    <s v="Quality"/>
    <n v="2"/>
    <n v="3"/>
    <n v="1854.26"/>
    <n v="48"/>
    <n v="4.5"/>
    <s v="UPI"/>
    <n v="35.299999999999997"/>
    <n v="0.39119999999999999"/>
    <x v="1"/>
    <x v="1"/>
  </r>
  <r>
    <n v="5109"/>
    <x v="35"/>
    <x v="1"/>
    <x v="2"/>
    <s v="Social"/>
    <n v="11"/>
    <n v="4"/>
    <n v="0"/>
    <n v="491.61"/>
    <n v="1783.57"/>
    <n v="0"/>
    <n v="553"/>
    <n v="0"/>
    <n v="3.4"/>
    <n v="0"/>
    <n v="0.77"/>
    <n v="2"/>
    <s v="Delivery Delay"/>
    <n v="0"/>
    <n v="0"/>
    <n v="0"/>
    <n v="95"/>
    <n v="3.9"/>
    <s v="COD"/>
    <n v="44.9"/>
    <n v="0.46200000000000002"/>
    <x v="0"/>
    <x v="2"/>
  </r>
  <r>
    <n v="5110"/>
    <x v="41"/>
    <x v="0"/>
    <x v="1"/>
    <s v="Social"/>
    <n v="5"/>
    <n v="11"/>
    <n v="2"/>
    <n v="317.06"/>
    <n v="3662.61"/>
    <n v="0"/>
    <n v="432"/>
    <n v="1"/>
    <n v="7"/>
    <n v="0"/>
    <n v="0.3"/>
    <n v="2"/>
    <s v="Payment"/>
    <n v="0"/>
    <n v="0"/>
    <n v="0"/>
    <n v="21"/>
    <n v="4.9000000000000004"/>
    <s v="UPI"/>
    <n v="25.1"/>
    <n v="0.32179999999999997"/>
    <x v="1"/>
    <x v="1"/>
  </r>
  <r>
    <n v="5111"/>
    <x v="22"/>
    <x v="0"/>
    <x v="4"/>
    <s v="Organic"/>
    <n v="9"/>
    <n v="11"/>
    <n v="1"/>
    <n v="537.79"/>
    <n v="6357.3"/>
    <n v="0"/>
    <n v="897"/>
    <n v="0"/>
    <n v="1.8"/>
    <n v="0"/>
    <n v="0.26"/>
    <n v="2"/>
    <s v="App Issue"/>
    <n v="0"/>
    <n v="0"/>
    <n v="0"/>
    <n v="20"/>
    <n v="4.5999999999999996"/>
    <s v="Credit Card"/>
    <n v="19.5"/>
    <n v="0.2863"/>
    <x v="1"/>
    <x v="1"/>
  </r>
  <r>
    <n v="5112"/>
    <x v="6"/>
    <x v="0"/>
    <x v="0"/>
    <s v="Organic"/>
    <n v="32"/>
    <n v="70"/>
    <n v="6"/>
    <n v="752.62"/>
    <n v="48843.5"/>
    <n v="0"/>
    <n v="5608"/>
    <n v="4"/>
    <n v="10.4"/>
    <n v="4"/>
    <n v="0.46"/>
    <n v="5"/>
    <s v="Delivery Delay"/>
    <n v="4"/>
    <n v="6"/>
    <n v="1919.16"/>
    <n v="62"/>
    <n v="3.6"/>
    <s v="UPI"/>
    <n v="48.3"/>
    <n v="0.4869"/>
    <x v="0"/>
    <x v="5"/>
  </r>
  <r>
    <n v="5113"/>
    <x v="48"/>
    <x v="0"/>
    <x v="0"/>
    <s v="Social"/>
    <n v="28"/>
    <n v="28"/>
    <n v="4"/>
    <n v="522.88"/>
    <n v="15973.59"/>
    <n v="0"/>
    <n v="1345"/>
    <n v="1"/>
    <n v="20.8"/>
    <n v="1"/>
    <n v="0.38"/>
    <n v="0"/>
    <s v="None"/>
    <n v="1"/>
    <n v="0"/>
    <n v="173.66"/>
    <n v="57"/>
    <n v="4.4000000000000004"/>
    <s v="Debit Card"/>
    <n v="30.6"/>
    <n v="0.35870000000000002"/>
    <x v="1"/>
    <x v="1"/>
  </r>
  <r>
    <n v="5114"/>
    <x v="45"/>
    <x v="1"/>
    <x v="0"/>
    <s v="Partner"/>
    <n v="45"/>
    <n v="81"/>
    <n v="6"/>
    <n v="437.72"/>
    <n v="35780.730000000003"/>
    <n v="0"/>
    <n v="3608"/>
    <n v="5"/>
    <n v="20.100000000000001"/>
    <n v="2"/>
    <n v="0.28999999999999998"/>
    <n v="5"/>
    <s v="Item Missing"/>
    <n v="2"/>
    <n v="3"/>
    <n v="993.72"/>
    <n v="117"/>
    <n v="3.4"/>
    <s v="UPI"/>
    <n v="61.4"/>
    <n v="0.58489999999999998"/>
    <x v="0"/>
    <x v="0"/>
  </r>
  <r>
    <n v="5115"/>
    <x v="21"/>
    <x v="0"/>
    <x v="2"/>
    <s v="Referral"/>
    <n v="49"/>
    <n v="21"/>
    <n v="1"/>
    <n v="265.63"/>
    <n v="5417.37"/>
    <n v="0"/>
    <n v="742"/>
    <n v="1"/>
    <n v="7.3"/>
    <n v="0"/>
    <n v="0.59"/>
    <n v="1"/>
    <s v="Delivery Delay"/>
    <n v="0"/>
    <n v="2"/>
    <n v="356.17"/>
    <n v="70"/>
    <n v="3.9"/>
    <s v="UPI"/>
    <n v="30.5"/>
    <n v="0.3579"/>
    <x v="1"/>
    <x v="1"/>
  </r>
  <r>
    <n v="5116"/>
    <x v="46"/>
    <x v="0"/>
    <x v="0"/>
    <s v="Social"/>
    <n v="41"/>
    <n v="74"/>
    <n v="14"/>
    <n v="359.14"/>
    <n v="27870.34"/>
    <n v="0"/>
    <n v="2731"/>
    <n v="4"/>
    <n v="12.6"/>
    <n v="3"/>
    <n v="0.51"/>
    <n v="2"/>
    <s v="Item Missing"/>
    <n v="3"/>
    <n v="2"/>
    <n v="1100.42"/>
    <n v="33"/>
    <n v="2.6"/>
    <s v="UPI"/>
    <n v="31.7"/>
    <n v="0.36620000000000003"/>
    <x v="1"/>
    <x v="1"/>
  </r>
  <r>
    <n v="5117"/>
    <x v="46"/>
    <x v="1"/>
    <x v="0"/>
    <s v="Organic"/>
    <n v="27"/>
    <n v="49"/>
    <n v="2"/>
    <n v="533.35"/>
    <n v="24868.880000000001"/>
    <n v="0"/>
    <n v="3008"/>
    <n v="2"/>
    <n v="0"/>
    <n v="3"/>
    <n v="0.24"/>
    <n v="2"/>
    <s v="App Issue"/>
    <n v="2"/>
    <n v="0"/>
    <n v="400.92"/>
    <n v="47"/>
    <n v="3.2"/>
    <s v="Wallet"/>
    <n v="29"/>
    <n v="0.3478"/>
    <x v="1"/>
    <x v="1"/>
  </r>
  <r>
    <n v="5118"/>
    <x v="31"/>
    <x v="1"/>
    <x v="1"/>
    <s v="Referral"/>
    <n v="49"/>
    <n v="116"/>
    <n v="7"/>
    <n v="527.57000000000005"/>
    <n v="60653.7"/>
    <n v="0"/>
    <n v="5623"/>
    <n v="5"/>
    <n v="11.6"/>
    <n v="4"/>
    <n v="0.42"/>
    <n v="1"/>
    <s v="Delivery Delay"/>
    <n v="7"/>
    <n v="4"/>
    <n v="2522.5300000000002"/>
    <n v="35"/>
    <n v="3.7"/>
    <s v="UPI"/>
    <n v="33.5"/>
    <n v="0.37840000000000001"/>
    <x v="1"/>
    <x v="1"/>
  </r>
  <r>
    <n v="5119"/>
    <x v="52"/>
    <x v="0"/>
    <x v="0"/>
    <s v="Social"/>
    <n v="54"/>
    <n v="77"/>
    <n v="10"/>
    <n v="325.95999999999998"/>
    <n v="23409.33"/>
    <n v="1"/>
    <n v="2630"/>
    <n v="0"/>
    <n v="0"/>
    <n v="1"/>
    <n v="0.1"/>
    <n v="2"/>
    <s v="Quality"/>
    <n v="4"/>
    <n v="2"/>
    <n v="902.94"/>
    <n v="4"/>
    <n v="3.8"/>
    <s v="Credit Card"/>
    <n v="8.6999999999999993"/>
    <n v="0.22439999999999999"/>
    <x v="1"/>
    <x v="1"/>
  </r>
  <r>
    <n v="5120"/>
    <x v="45"/>
    <x v="0"/>
    <x v="1"/>
    <s v="Referral"/>
    <n v="47"/>
    <n v="95"/>
    <n v="16"/>
    <n v="507.76"/>
    <n v="49410.89"/>
    <n v="0"/>
    <n v="5027"/>
    <n v="1"/>
    <n v="0"/>
    <n v="2"/>
    <n v="0.4"/>
    <n v="4"/>
    <s v="Item Missing"/>
    <n v="3"/>
    <n v="7"/>
    <n v="1685.72"/>
    <n v="52"/>
    <n v="3.3"/>
    <s v="Debit Card"/>
    <n v="33.700000000000003"/>
    <n v="0.38040000000000002"/>
    <x v="1"/>
    <x v="1"/>
  </r>
  <r>
    <n v="5121"/>
    <x v="19"/>
    <x v="0"/>
    <x v="4"/>
    <s v="Social"/>
    <n v="39"/>
    <n v="58"/>
    <n v="3"/>
    <n v="334.02"/>
    <n v="19487.34"/>
    <n v="0"/>
    <n v="2131"/>
    <n v="0"/>
    <n v="13.5"/>
    <n v="1"/>
    <n v="0.48"/>
    <n v="3"/>
    <s v="Delivery Delay"/>
    <n v="2"/>
    <n v="1"/>
    <n v="772.99"/>
    <n v="228"/>
    <n v="3"/>
    <s v="Credit Card"/>
    <n v="86.4"/>
    <n v="0.74880000000000002"/>
    <x v="0"/>
    <x v="8"/>
  </r>
  <r>
    <n v="5122"/>
    <x v="50"/>
    <x v="0"/>
    <x v="0"/>
    <s v="Organic"/>
    <n v="31"/>
    <n v="67"/>
    <n v="5"/>
    <n v="553.74"/>
    <n v="38005.760000000002"/>
    <n v="0"/>
    <n v="3859"/>
    <n v="2"/>
    <n v="14.8"/>
    <n v="2"/>
    <n v="0.6"/>
    <n v="0"/>
    <s v="None"/>
    <n v="1"/>
    <n v="4"/>
    <n v="993.43"/>
    <n v="120"/>
    <n v="4.0999999999999996"/>
    <s v="Wallet"/>
    <n v="58.1"/>
    <n v="0.56040000000000001"/>
    <x v="0"/>
    <x v="8"/>
  </r>
  <r>
    <n v="5123"/>
    <x v="50"/>
    <x v="0"/>
    <x v="4"/>
    <s v="Referral"/>
    <n v="17"/>
    <n v="36"/>
    <n v="6"/>
    <n v="522.95000000000005"/>
    <n v="18122.57"/>
    <n v="0"/>
    <n v="2115"/>
    <n v="3"/>
    <n v="1.1000000000000001"/>
    <n v="2"/>
    <n v="0.69"/>
    <n v="1"/>
    <s v="Delivery Delay"/>
    <n v="1"/>
    <n v="0"/>
    <n v="286"/>
    <n v="49"/>
    <n v="4.4000000000000004"/>
    <s v="UPI"/>
    <n v="31.2"/>
    <n v="0.36299999999999999"/>
    <x v="1"/>
    <x v="1"/>
  </r>
  <r>
    <n v="5124"/>
    <x v="30"/>
    <x v="0"/>
    <x v="2"/>
    <s v="Social"/>
    <n v="16"/>
    <n v="40"/>
    <n v="2"/>
    <n v="567.5"/>
    <n v="24515.46"/>
    <n v="0"/>
    <n v="2829"/>
    <n v="2"/>
    <n v="14.9"/>
    <n v="0"/>
    <n v="0.18"/>
    <n v="2"/>
    <s v="Delivery Delay"/>
    <n v="1"/>
    <n v="0"/>
    <n v="223.61"/>
    <n v="37"/>
    <n v="3.7"/>
    <s v="UPI"/>
    <n v="26.4"/>
    <n v="0.33019999999999999"/>
    <x v="1"/>
    <x v="1"/>
  </r>
  <r>
    <n v="5125"/>
    <x v="12"/>
    <x v="0"/>
    <x v="2"/>
    <s v="Organic"/>
    <n v="55"/>
    <n v="47"/>
    <n v="1"/>
    <n v="391.03"/>
    <n v="18951.75"/>
    <n v="0"/>
    <n v="2048"/>
    <n v="0"/>
    <n v="9.4"/>
    <n v="1"/>
    <n v="0.78"/>
    <n v="3"/>
    <s v="Delivery Delay"/>
    <n v="1"/>
    <n v="2"/>
    <n v="205.54"/>
    <n v="13"/>
    <n v="3"/>
    <s v="UPI"/>
    <n v="11.5"/>
    <n v="0.23949999999999999"/>
    <x v="1"/>
    <x v="1"/>
  </r>
  <r>
    <n v="5126"/>
    <x v="33"/>
    <x v="0"/>
    <x v="4"/>
    <s v="App Ads"/>
    <n v="50"/>
    <n v="86"/>
    <n v="2"/>
    <n v="537.09"/>
    <n v="42633.54"/>
    <n v="0"/>
    <n v="5065"/>
    <n v="1"/>
    <n v="15"/>
    <n v="4"/>
    <n v="0.36"/>
    <n v="2"/>
    <s v="App Issue"/>
    <n v="2"/>
    <n v="5"/>
    <n v="759.06"/>
    <n v="82"/>
    <n v="4.2"/>
    <s v="UPI"/>
    <n v="39.5"/>
    <n v="0.42170000000000002"/>
    <x v="0"/>
    <x v="2"/>
  </r>
  <r>
    <n v="5127"/>
    <x v="46"/>
    <x v="0"/>
    <x v="0"/>
    <s v="Social"/>
    <n v="53"/>
    <n v="107"/>
    <n v="19"/>
    <n v="463.76"/>
    <n v="47949.56"/>
    <n v="0"/>
    <n v="4913"/>
    <n v="4"/>
    <n v="10.8"/>
    <n v="4"/>
    <n v="0.33"/>
    <n v="6"/>
    <s v="Delivery Delay"/>
    <n v="6"/>
    <n v="5"/>
    <n v="1953.45"/>
    <n v="41"/>
    <n v="3.1"/>
    <s v="UPI"/>
    <n v="40.200000000000003"/>
    <n v="0.42709999999999998"/>
    <x v="0"/>
    <x v="5"/>
  </r>
  <r>
    <n v="5128"/>
    <x v="8"/>
    <x v="1"/>
    <x v="3"/>
    <s v="Social"/>
    <n v="26"/>
    <n v="85"/>
    <n v="14"/>
    <n v="497.63"/>
    <n v="38844.879999999997"/>
    <n v="0"/>
    <n v="4120"/>
    <n v="1"/>
    <n v="0"/>
    <n v="4"/>
    <n v="0.51"/>
    <n v="4"/>
    <s v="Item Missing"/>
    <n v="4"/>
    <n v="6"/>
    <n v="1846.87"/>
    <n v="46"/>
    <n v="2.9"/>
    <s v="Credit Card"/>
    <n v="43.2"/>
    <n v="0.4491"/>
    <x v="0"/>
    <x v="6"/>
  </r>
  <r>
    <n v="5129"/>
    <x v="30"/>
    <x v="0"/>
    <x v="1"/>
    <s v="Social"/>
    <n v="46"/>
    <n v="156"/>
    <n v="16"/>
    <n v="457.76"/>
    <n v="71201.09"/>
    <n v="0"/>
    <n v="6752"/>
    <n v="7"/>
    <n v="2.9"/>
    <n v="2"/>
    <n v="0.81"/>
    <n v="6"/>
    <s v="Quality"/>
    <n v="3"/>
    <n v="1"/>
    <n v="297.38"/>
    <n v="60"/>
    <n v="3.9"/>
    <s v="UPI"/>
    <n v="45.3"/>
    <n v="0.46460000000000001"/>
    <x v="0"/>
    <x v="8"/>
  </r>
  <r>
    <n v="5130"/>
    <x v="50"/>
    <x v="0"/>
    <x v="1"/>
    <s v="Social"/>
    <n v="8"/>
    <n v="6"/>
    <n v="1"/>
    <n v="346.27"/>
    <n v="1982.54"/>
    <n v="0"/>
    <n v="392"/>
    <n v="0"/>
    <n v="6"/>
    <n v="0"/>
    <n v="0.56999999999999995"/>
    <n v="0"/>
    <s v="None"/>
    <n v="0"/>
    <n v="0"/>
    <n v="0"/>
    <n v="34"/>
    <n v="4.0999999999999996"/>
    <s v="UPI"/>
    <n v="29.1"/>
    <n v="0.34789999999999999"/>
    <x v="1"/>
    <x v="1"/>
  </r>
  <r>
    <n v="5131"/>
    <x v="35"/>
    <x v="1"/>
    <x v="0"/>
    <s v="Organic"/>
    <n v="54"/>
    <n v="71"/>
    <n v="3"/>
    <n v="489.16"/>
    <n v="31987.94"/>
    <n v="0"/>
    <n v="3759"/>
    <n v="4"/>
    <n v="5.8"/>
    <n v="3"/>
    <n v="0.47"/>
    <n v="4"/>
    <s v="Item Missing"/>
    <n v="3"/>
    <n v="2"/>
    <n v="1784.23"/>
    <n v="23"/>
    <n v="4.4000000000000004"/>
    <s v="UPI"/>
    <n v="23.5"/>
    <n v="0.31130000000000002"/>
    <x v="1"/>
    <x v="1"/>
  </r>
  <r>
    <n v="5132"/>
    <x v="40"/>
    <x v="0"/>
    <x v="2"/>
    <s v="App Ads"/>
    <n v="54"/>
    <n v="3"/>
    <n v="0"/>
    <n v="504.35"/>
    <n v="1586.64"/>
    <n v="0"/>
    <n v="88"/>
    <n v="0"/>
    <n v="4.0999999999999996"/>
    <n v="0"/>
    <n v="0.3"/>
    <n v="2"/>
    <s v="Delivery Delay"/>
    <n v="0"/>
    <n v="0"/>
    <n v="0"/>
    <n v="65"/>
    <n v="2.4"/>
    <s v="UPI"/>
    <n v="22"/>
    <n v="0.30170000000000002"/>
    <x v="1"/>
    <x v="1"/>
  </r>
  <r>
    <n v="5133"/>
    <x v="37"/>
    <x v="1"/>
    <x v="2"/>
    <s v="App Ads"/>
    <n v="37"/>
    <n v="132"/>
    <n v="14"/>
    <n v="317.48"/>
    <n v="38368.080000000002"/>
    <n v="0"/>
    <n v="4770"/>
    <n v="11"/>
    <n v="23.7"/>
    <n v="7"/>
    <n v="0.65"/>
    <n v="0"/>
    <s v="None"/>
    <n v="5"/>
    <n v="1"/>
    <n v="1223.8599999999999"/>
    <n v="12"/>
    <n v="2.5"/>
    <s v="Credit Card"/>
    <n v="37.200000000000003"/>
    <n v="0.40500000000000003"/>
    <x v="1"/>
    <x v="1"/>
  </r>
  <r>
    <n v="5134"/>
    <x v="32"/>
    <x v="1"/>
    <x v="0"/>
    <s v="App Ads"/>
    <n v="12"/>
    <n v="25"/>
    <n v="4"/>
    <n v="518.52"/>
    <n v="14244.9"/>
    <n v="0"/>
    <n v="1392"/>
    <n v="1"/>
    <n v="0"/>
    <n v="0"/>
    <n v="0.12"/>
    <n v="2"/>
    <s v="Payment"/>
    <n v="1"/>
    <n v="1"/>
    <n v="342.03"/>
    <n v="1"/>
    <n v="2.8"/>
    <s v="Credit Card"/>
    <n v="12.5"/>
    <n v="0.24510000000000001"/>
    <x v="1"/>
    <x v="1"/>
  </r>
  <r>
    <n v="5135"/>
    <x v="10"/>
    <x v="1"/>
    <x v="2"/>
    <s v="App Ads"/>
    <n v="48"/>
    <n v="109"/>
    <n v="4"/>
    <n v="512.22"/>
    <n v="57690.82"/>
    <n v="0"/>
    <n v="5847"/>
    <n v="0"/>
    <n v="12.7"/>
    <n v="0"/>
    <n v="0.31"/>
    <n v="6"/>
    <s v="App Issue"/>
    <n v="6"/>
    <n v="3"/>
    <n v="1348.27"/>
    <n v="16"/>
    <n v="4.0999999999999996"/>
    <s v="Debit Card"/>
    <n v="22.7"/>
    <n v="0.30599999999999999"/>
    <x v="1"/>
    <x v="1"/>
  </r>
  <r>
    <n v="5136"/>
    <x v="38"/>
    <x v="0"/>
    <x v="1"/>
    <s v="Organic"/>
    <n v="10"/>
    <n v="15"/>
    <n v="1"/>
    <n v="368.86"/>
    <n v="5063.88"/>
    <n v="0"/>
    <n v="562"/>
    <n v="1"/>
    <n v="19.100000000000001"/>
    <n v="0"/>
    <n v="0.2"/>
    <n v="0"/>
    <s v="None"/>
    <n v="0"/>
    <n v="0"/>
    <n v="0"/>
    <n v="33"/>
    <n v="2.9"/>
    <s v="UPI"/>
    <n v="23.1"/>
    <n v="0.30869999999999997"/>
    <x v="1"/>
    <x v="1"/>
  </r>
  <r>
    <n v="5137"/>
    <x v="31"/>
    <x v="1"/>
    <x v="1"/>
    <s v="Social"/>
    <n v="3"/>
    <n v="5"/>
    <n v="0"/>
    <n v="481.79"/>
    <n v="2227.42"/>
    <n v="0"/>
    <n v="613"/>
    <n v="0"/>
    <n v="5.8"/>
    <n v="0"/>
    <n v="0.46"/>
    <n v="1"/>
    <s v="Quality"/>
    <n v="0"/>
    <n v="0"/>
    <n v="0"/>
    <n v="16"/>
    <n v="2.9"/>
    <s v="UPI"/>
    <n v="24.2"/>
    <n v="0.3155"/>
    <x v="1"/>
    <x v="1"/>
  </r>
  <r>
    <n v="5138"/>
    <x v="2"/>
    <x v="1"/>
    <x v="1"/>
    <s v="App Ads"/>
    <n v="11"/>
    <n v="30"/>
    <n v="4"/>
    <n v="376.22"/>
    <n v="11566.4"/>
    <n v="0"/>
    <n v="1445"/>
    <n v="2"/>
    <n v="11.6"/>
    <n v="0"/>
    <n v="0.22"/>
    <n v="2"/>
    <s v="App Issue"/>
    <n v="1"/>
    <n v="1"/>
    <n v="64.540000000000006"/>
    <n v="17"/>
    <n v="2.6"/>
    <s v="Credit Card"/>
    <n v="22.3"/>
    <n v="0.30349999999999999"/>
    <x v="1"/>
    <x v="1"/>
  </r>
  <r>
    <n v="5139"/>
    <x v="0"/>
    <x v="0"/>
    <x v="3"/>
    <s v="App Ads"/>
    <n v="28"/>
    <n v="27"/>
    <n v="2"/>
    <n v="520.41"/>
    <n v="14096.34"/>
    <n v="0"/>
    <n v="1432"/>
    <n v="2"/>
    <n v="16.899999999999999"/>
    <n v="1"/>
    <n v="0.48"/>
    <n v="0"/>
    <s v="None"/>
    <n v="0"/>
    <n v="2"/>
    <n v="663.9"/>
    <n v="19"/>
    <n v="3.3"/>
    <s v="Credit Card"/>
    <n v="19.8"/>
    <n v="0.28770000000000001"/>
    <x v="1"/>
    <x v="1"/>
  </r>
  <r>
    <n v="5140"/>
    <x v="48"/>
    <x v="0"/>
    <x v="3"/>
    <s v="App Ads"/>
    <n v="12"/>
    <n v="11"/>
    <n v="1"/>
    <n v="343.54"/>
    <n v="3652.17"/>
    <n v="0"/>
    <n v="637"/>
    <n v="1"/>
    <n v="8"/>
    <n v="0"/>
    <n v="0.39"/>
    <n v="2"/>
    <s v="Item Missing"/>
    <n v="0"/>
    <n v="1"/>
    <n v="238.67"/>
    <n v="13"/>
    <n v="2.1"/>
    <s v="UPI"/>
    <n v="17.600000000000001"/>
    <n v="0.27450000000000002"/>
    <x v="1"/>
    <x v="1"/>
  </r>
  <r>
    <n v="5141"/>
    <x v="15"/>
    <x v="0"/>
    <x v="0"/>
    <s v="Referral"/>
    <n v="41"/>
    <n v="66"/>
    <n v="1"/>
    <n v="608.79"/>
    <n v="43175.34"/>
    <n v="0"/>
    <n v="4071"/>
    <n v="1"/>
    <n v="10.199999999999999"/>
    <n v="2"/>
    <n v="0.7"/>
    <n v="5"/>
    <s v="Payment"/>
    <n v="3"/>
    <n v="4"/>
    <n v="872.43"/>
    <n v="75"/>
    <n v="4.2"/>
    <s v="COD"/>
    <n v="49.7"/>
    <n v="0.498"/>
    <x v="0"/>
    <x v="6"/>
  </r>
  <r>
    <n v="5142"/>
    <x v="43"/>
    <x v="1"/>
    <x v="1"/>
    <s v="App Ads"/>
    <n v="16"/>
    <n v="29"/>
    <n v="3"/>
    <n v="602.46"/>
    <n v="17086.59"/>
    <n v="0"/>
    <n v="1664"/>
    <n v="1"/>
    <n v="3.8"/>
    <n v="2"/>
    <n v="0.28000000000000003"/>
    <n v="1"/>
    <s v="Delivery Delay"/>
    <n v="0"/>
    <n v="2"/>
    <n v="331.53"/>
    <n v="43"/>
    <n v="4.5999999999999996"/>
    <s v="UPI"/>
    <n v="25.8"/>
    <n v="0.32569999999999999"/>
    <x v="1"/>
    <x v="1"/>
  </r>
  <r>
    <n v="5143"/>
    <x v="2"/>
    <x v="0"/>
    <x v="3"/>
    <s v="App Ads"/>
    <n v="47"/>
    <n v="105"/>
    <n v="4"/>
    <n v="548.08000000000004"/>
    <n v="61712.89"/>
    <n v="0"/>
    <n v="5918"/>
    <n v="5"/>
    <n v="1.4"/>
    <n v="3"/>
    <n v="0.6"/>
    <n v="4"/>
    <s v="Item Missing"/>
    <n v="1"/>
    <n v="3"/>
    <n v="633.03"/>
    <n v="25"/>
    <n v="3.3"/>
    <s v="UPI"/>
    <n v="33"/>
    <n v="0.37540000000000001"/>
    <x v="1"/>
    <x v="1"/>
  </r>
  <r>
    <n v="5144"/>
    <x v="22"/>
    <x v="0"/>
    <x v="2"/>
    <s v="Social"/>
    <n v="34"/>
    <n v="62"/>
    <n v="11"/>
    <n v="683.91"/>
    <n v="38907.440000000002"/>
    <n v="0"/>
    <n v="4448"/>
    <n v="1"/>
    <n v="0"/>
    <n v="2"/>
    <n v="0.25"/>
    <n v="2"/>
    <s v="Delivery Delay"/>
    <n v="2"/>
    <n v="4"/>
    <n v="951.37"/>
    <n v="28"/>
    <n v="4.0999999999999996"/>
    <s v="UPI"/>
    <n v="23.2"/>
    <n v="0.30890000000000001"/>
    <x v="1"/>
    <x v="1"/>
  </r>
  <r>
    <n v="5145"/>
    <x v="26"/>
    <x v="1"/>
    <x v="1"/>
    <s v="Social"/>
    <n v="38"/>
    <n v="43"/>
    <n v="6"/>
    <n v="621.38"/>
    <n v="29284.04"/>
    <n v="0"/>
    <n v="3256"/>
    <n v="1"/>
    <n v="18.5"/>
    <n v="2"/>
    <n v="0.28000000000000003"/>
    <n v="1"/>
    <s v="Payment"/>
    <n v="0"/>
    <n v="3"/>
    <n v="610.14"/>
    <n v="20"/>
    <n v="4.4000000000000004"/>
    <s v="UPI"/>
    <n v="24.1"/>
    <n v="0.31480000000000002"/>
    <x v="1"/>
    <x v="1"/>
  </r>
  <r>
    <n v="5146"/>
    <x v="33"/>
    <x v="1"/>
    <x v="2"/>
    <s v="Social"/>
    <n v="12"/>
    <n v="18"/>
    <n v="2"/>
    <n v="562.45000000000005"/>
    <n v="10309.959999999999"/>
    <n v="1"/>
    <n v="1258"/>
    <n v="1"/>
    <n v="2"/>
    <n v="1"/>
    <n v="0.39"/>
    <n v="3"/>
    <s v="App Issue"/>
    <n v="0"/>
    <n v="1"/>
    <n v="120.75"/>
    <n v="45"/>
    <n v="4.8"/>
    <s v="Credit Card"/>
    <n v="26.7"/>
    <n v="0.33229999999999998"/>
    <x v="1"/>
    <x v="1"/>
  </r>
  <r>
    <n v="5147"/>
    <x v="37"/>
    <x v="0"/>
    <x v="2"/>
    <s v="Social"/>
    <n v="36"/>
    <n v="70"/>
    <n v="6"/>
    <n v="637.54999999999995"/>
    <n v="40896.879999999997"/>
    <n v="0"/>
    <n v="5019"/>
    <n v="3"/>
    <n v="6.7"/>
    <n v="4"/>
    <n v="0.38"/>
    <n v="3"/>
    <s v="Delivery Delay"/>
    <n v="3"/>
    <n v="2"/>
    <n v="600.96"/>
    <n v="3"/>
    <n v="4.4000000000000004"/>
    <s v="UPI"/>
    <n v="19.3"/>
    <n v="0.28470000000000001"/>
    <x v="1"/>
    <x v="1"/>
  </r>
  <r>
    <n v="5148"/>
    <x v="19"/>
    <x v="0"/>
    <x v="3"/>
    <s v="Social"/>
    <n v="52"/>
    <n v="121"/>
    <n v="3"/>
    <n v="435.12"/>
    <n v="50853.55"/>
    <n v="0"/>
    <n v="6202"/>
    <n v="1"/>
    <n v="0"/>
    <n v="0"/>
    <n v="0.56999999999999995"/>
    <n v="4"/>
    <s v="Item Missing"/>
    <n v="6"/>
    <n v="4"/>
    <n v="1052"/>
    <n v="65"/>
    <n v="2"/>
    <s v="UPI"/>
    <n v="44.6"/>
    <n v="0.45929999999999999"/>
    <x v="0"/>
    <x v="4"/>
  </r>
  <r>
    <n v="5149"/>
    <x v="15"/>
    <x v="0"/>
    <x v="1"/>
    <s v="Organic"/>
    <n v="34"/>
    <n v="88"/>
    <n v="8"/>
    <n v="383.63"/>
    <n v="34494.550000000003"/>
    <n v="0"/>
    <n v="3919"/>
    <n v="5"/>
    <n v="16.5"/>
    <n v="3"/>
    <n v="0.28000000000000003"/>
    <n v="1"/>
    <s v="Quality"/>
    <n v="2"/>
    <n v="5"/>
    <n v="1349.66"/>
    <n v="53"/>
    <n v="2.7"/>
    <s v="Wallet"/>
    <n v="36.4"/>
    <n v="0.39939999999999998"/>
    <x v="1"/>
    <x v="1"/>
  </r>
  <r>
    <n v="5150"/>
    <x v="20"/>
    <x v="1"/>
    <x v="4"/>
    <s v="App Ads"/>
    <n v="26"/>
    <n v="41"/>
    <n v="2"/>
    <n v="567.64"/>
    <n v="21863.71"/>
    <n v="0"/>
    <n v="2353"/>
    <n v="3"/>
    <n v="18.7"/>
    <n v="1"/>
    <n v="0.59"/>
    <n v="2"/>
    <s v="App Issue"/>
    <n v="1"/>
    <n v="1"/>
    <n v="86.15"/>
    <n v="18"/>
    <n v="3.6"/>
    <s v="Wallet"/>
    <n v="23"/>
    <n v="0.30759999999999998"/>
    <x v="1"/>
    <x v="1"/>
  </r>
  <r>
    <n v="5151"/>
    <x v="27"/>
    <x v="0"/>
    <x v="3"/>
    <s v="Organic"/>
    <n v="35"/>
    <n v="43"/>
    <n v="5"/>
    <n v="436.9"/>
    <n v="17427.29"/>
    <n v="0"/>
    <n v="2240"/>
    <n v="1"/>
    <n v="0"/>
    <n v="1"/>
    <n v="0.39"/>
    <n v="2"/>
    <s v="Quality"/>
    <n v="1"/>
    <n v="1"/>
    <n v="481.81"/>
    <n v="20"/>
    <n v="3.9"/>
    <s v="UPI"/>
    <n v="16.600000000000001"/>
    <n v="0.26869999999999999"/>
    <x v="1"/>
    <x v="1"/>
  </r>
  <r>
    <n v="5152"/>
    <x v="50"/>
    <x v="1"/>
    <x v="0"/>
    <s v="App Ads"/>
    <n v="28"/>
    <n v="30"/>
    <n v="1"/>
    <n v="560.62"/>
    <n v="18382.490000000002"/>
    <n v="0"/>
    <n v="1810"/>
    <n v="2"/>
    <n v="14.7"/>
    <n v="1"/>
    <n v="0.77"/>
    <n v="0"/>
    <s v="None"/>
    <n v="0"/>
    <n v="0"/>
    <n v="0"/>
    <n v="36"/>
    <n v="4"/>
    <s v="UPI"/>
    <n v="25.3"/>
    <n v="0.32290000000000002"/>
    <x v="1"/>
    <x v="1"/>
  </r>
  <r>
    <n v="5153"/>
    <x v="46"/>
    <x v="0"/>
    <x v="4"/>
    <s v="Social"/>
    <n v="0"/>
    <n v="0"/>
    <n v="0"/>
    <n v="357.51"/>
    <n v="0"/>
    <n v="0"/>
    <n v="238"/>
    <n v="0"/>
    <n v="8.9"/>
    <n v="0"/>
    <n v="0.44"/>
    <n v="1"/>
    <s v="Item Missing"/>
    <n v="0"/>
    <n v="0"/>
    <n v="0"/>
    <n v="30"/>
    <n v="4.2"/>
    <s v="UPI"/>
    <n v="29"/>
    <n v="0.34720000000000001"/>
    <x v="1"/>
    <x v="1"/>
  </r>
  <r>
    <n v="5154"/>
    <x v="6"/>
    <x v="0"/>
    <x v="2"/>
    <s v="App Ads"/>
    <n v="42"/>
    <n v="61"/>
    <n v="10"/>
    <n v="370.96"/>
    <n v="22808.81"/>
    <n v="0"/>
    <n v="2473"/>
    <n v="1"/>
    <n v="0"/>
    <n v="2"/>
    <n v="0.44"/>
    <n v="1"/>
    <s v="Delivery Delay"/>
    <n v="2"/>
    <n v="0"/>
    <n v="262.18"/>
    <n v="39"/>
    <n v="3.8"/>
    <s v="UPI"/>
    <n v="20.8"/>
    <n v="0.29420000000000002"/>
    <x v="1"/>
    <x v="1"/>
  </r>
  <r>
    <n v="5155"/>
    <x v="36"/>
    <x v="0"/>
    <x v="2"/>
    <s v="App Ads"/>
    <n v="30"/>
    <n v="36"/>
    <n v="3"/>
    <n v="274.92"/>
    <n v="9479.51"/>
    <n v="0"/>
    <n v="1314"/>
    <n v="2"/>
    <n v="7.7"/>
    <n v="0"/>
    <n v="0.48"/>
    <n v="3"/>
    <s v="Quality"/>
    <n v="2"/>
    <n v="0"/>
    <n v="623.65"/>
    <n v="78"/>
    <n v="3.4"/>
    <s v="Wallet"/>
    <n v="39"/>
    <n v="0.41860000000000003"/>
    <x v="0"/>
    <x v="5"/>
  </r>
  <r>
    <n v="5156"/>
    <x v="5"/>
    <x v="0"/>
    <x v="2"/>
    <s v="App Ads"/>
    <n v="3"/>
    <n v="6"/>
    <n v="0"/>
    <n v="316.56"/>
    <n v="1773.27"/>
    <n v="0"/>
    <n v="466"/>
    <n v="0"/>
    <n v="4.4000000000000004"/>
    <n v="0"/>
    <n v="0.34"/>
    <n v="1"/>
    <s v="Payment"/>
    <n v="0"/>
    <n v="0"/>
    <n v="0"/>
    <n v="86"/>
    <n v="3.5"/>
    <s v="Debit Card"/>
    <n v="40.1"/>
    <n v="0.42659999999999998"/>
    <x v="0"/>
    <x v="5"/>
  </r>
  <r>
    <n v="5157"/>
    <x v="17"/>
    <x v="1"/>
    <x v="1"/>
    <s v="Organic"/>
    <n v="53"/>
    <n v="164"/>
    <n v="20"/>
    <n v="491.22"/>
    <n v="83644.62"/>
    <n v="1"/>
    <n v="8249"/>
    <n v="0"/>
    <n v="5.3"/>
    <n v="1"/>
    <n v="0.16"/>
    <n v="5"/>
    <s v="App Issue"/>
    <n v="9"/>
    <n v="8"/>
    <n v="3897.1"/>
    <n v="22"/>
    <n v="3.4"/>
    <s v="Credit Card"/>
    <n v="31.8"/>
    <n v="0.3669"/>
    <x v="1"/>
    <x v="1"/>
  </r>
  <r>
    <n v="5158"/>
    <x v="12"/>
    <x v="1"/>
    <x v="2"/>
    <s v="Social"/>
    <n v="19"/>
    <n v="20"/>
    <n v="4"/>
    <n v="280.83"/>
    <n v="6035.33"/>
    <n v="0"/>
    <n v="714"/>
    <n v="2"/>
    <n v="19.3"/>
    <n v="0"/>
    <n v="0.3"/>
    <n v="1"/>
    <s v="Quality"/>
    <n v="1"/>
    <n v="0"/>
    <n v="102.94"/>
    <n v="29"/>
    <n v="5"/>
    <s v="UPI"/>
    <n v="23.4"/>
    <n v="0.31009999999999999"/>
    <x v="1"/>
    <x v="1"/>
  </r>
  <r>
    <n v="5159"/>
    <x v="42"/>
    <x v="0"/>
    <x v="0"/>
    <s v="Organic"/>
    <n v="47"/>
    <n v="107"/>
    <n v="20"/>
    <n v="331.24"/>
    <n v="36482.6"/>
    <n v="0"/>
    <n v="4117"/>
    <n v="7"/>
    <n v="29.6"/>
    <n v="2"/>
    <n v="0.08"/>
    <n v="6"/>
    <s v="App Issue"/>
    <n v="4"/>
    <n v="4"/>
    <n v="813.36"/>
    <n v="84"/>
    <n v="3"/>
    <s v="Wallet"/>
    <n v="60.6"/>
    <n v="0.57879999999999998"/>
    <x v="0"/>
    <x v="7"/>
  </r>
  <r>
    <n v="5160"/>
    <x v="17"/>
    <x v="1"/>
    <x v="4"/>
    <s v="Organic"/>
    <n v="41"/>
    <n v="59"/>
    <n v="5"/>
    <n v="353.9"/>
    <n v="18888.5"/>
    <n v="0"/>
    <n v="2516"/>
    <n v="4"/>
    <n v="9.3000000000000007"/>
    <n v="2"/>
    <n v="0.48"/>
    <n v="1"/>
    <s v="Delivery Delay"/>
    <n v="1"/>
    <n v="2"/>
    <n v="310.64"/>
    <n v="34"/>
    <n v="3"/>
    <s v="Credit Card"/>
    <n v="23.1"/>
    <n v="0.30890000000000001"/>
    <x v="1"/>
    <x v="1"/>
  </r>
  <r>
    <n v="5161"/>
    <x v="40"/>
    <x v="0"/>
    <x v="0"/>
    <s v="Organic"/>
    <n v="33"/>
    <n v="62"/>
    <n v="6"/>
    <n v="401.06"/>
    <n v="23574.79"/>
    <n v="0"/>
    <n v="2452"/>
    <n v="1"/>
    <n v="13.8"/>
    <n v="3"/>
    <n v="0.45"/>
    <n v="2"/>
    <s v="App Issue"/>
    <n v="1"/>
    <n v="5"/>
    <n v="1948.35"/>
    <n v="49"/>
    <n v="2.1"/>
    <s v="Wallet"/>
    <n v="34.5"/>
    <n v="0.38579999999999998"/>
    <x v="1"/>
    <x v="1"/>
  </r>
  <r>
    <n v="5162"/>
    <x v="45"/>
    <x v="1"/>
    <x v="1"/>
    <s v="Social"/>
    <n v="23"/>
    <n v="56"/>
    <n v="4"/>
    <n v="460.55"/>
    <n v="27902.57"/>
    <n v="0"/>
    <n v="3069"/>
    <n v="2"/>
    <n v="3.1"/>
    <n v="0"/>
    <n v="0.65"/>
    <n v="3"/>
    <s v="Payment"/>
    <n v="1"/>
    <n v="4"/>
    <n v="587.41"/>
    <n v="24"/>
    <n v="5"/>
    <s v="Credit Card"/>
    <n v="26.9"/>
    <n v="0.33329999999999999"/>
    <x v="1"/>
    <x v="1"/>
  </r>
  <r>
    <n v="5163"/>
    <x v="41"/>
    <x v="0"/>
    <x v="0"/>
    <s v="App Ads"/>
    <n v="53"/>
    <n v="147"/>
    <n v="20"/>
    <n v="685.23"/>
    <n v="102971.28"/>
    <n v="0"/>
    <n v="10000"/>
    <n v="9"/>
    <n v="10.7"/>
    <n v="5"/>
    <n v="0.59"/>
    <n v="4"/>
    <s v="App Issue"/>
    <n v="0"/>
    <n v="5"/>
    <n v="1544.96"/>
    <n v="3"/>
    <n v="1.6"/>
    <s v="UPI"/>
    <n v="27.4"/>
    <n v="0.33650000000000002"/>
    <x v="1"/>
    <x v="1"/>
  </r>
  <r>
    <n v="5164"/>
    <x v="13"/>
    <x v="1"/>
    <x v="2"/>
    <s v="App Ads"/>
    <n v="5"/>
    <n v="7"/>
    <n v="0"/>
    <n v="545.33000000000004"/>
    <n v="3963.95"/>
    <n v="0"/>
    <n v="406"/>
    <n v="0"/>
    <n v="5.0999999999999996"/>
    <n v="0"/>
    <n v="0.62"/>
    <n v="2"/>
    <s v="Item Missing"/>
    <n v="0"/>
    <n v="0"/>
    <n v="0"/>
    <n v="49"/>
    <n v="2.8"/>
    <s v="Credit Card"/>
    <n v="36.700000000000003"/>
    <n v="0.40189999999999998"/>
    <x v="1"/>
    <x v="1"/>
  </r>
  <r>
    <n v="5165"/>
    <x v="29"/>
    <x v="0"/>
    <x v="3"/>
    <s v="Referral"/>
    <n v="11"/>
    <n v="26"/>
    <n v="3"/>
    <n v="379.27"/>
    <n v="9227.0300000000007"/>
    <n v="0"/>
    <n v="1098"/>
    <n v="0"/>
    <n v="8.1999999999999993"/>
    <n v="1"/>
    <n v="0.41"/>
    <n v="2"/>
    <s v="Quality"/>
    <n v="1"/>
    <n v="1"/>
    <n v="477.11"/>
    <n v="44"/>
    <n v="3.6"/>
    <s v="UPI"/>
    <n v="27.7"/>
    <n v="0.33889999999999998"/>
    <x v="1"/>
    <x v="1"/>
  </r>
  <r>
    <n v="5166"/>
    <x v="0"/>
    <x v="1"/>
    <x v="2"/>
    <s v="Organic"/>
    <n v="29"/>
    <n v="58"/>
    <n v="6"/>
    <n v="452.65"/>
    <n v="26495.93"/>
    <n v="0"/>
    <n v="2968"/>
    <n v="1"/>
    <n v="12"/>
    <n v="3"/>
    <n v="0.88"/>
    <n v="3"/>
    <s v="Payment"/>
    <n v="2"/>
    <n v="0"/>
    <n v="556.22"/>
    <n v="17"/>
    <n v="4.2"/>
    <s v="UPI"/>
    <n v="23.8"/>
    <n v="0.31330000000000002"/>
    <x v="1"/>
    <x v="1"/>
  </r>
  <r>
    <n v="5167"/>
    <x v="10"/>
    <x v="1"/>
    <x v="1"/>
    <s v="Organic"/>
    <n v="0"/>
    <n v="0"/>
    <n v="0"/>
    <n v="385.45"/>
    <n v="0"/>
    <n v="1"/>
    <n v="357"/>
    <n v="0"/>
    <n v="2.8"/>
    <n v="0"/>
    <n v="0.59"/>
    <n v="1"/>
    <s v="Item Missing"/>
    <n v="0"/>
    <n v="0"/>
    <n v="0"/>
    <n v="52"/>
    <n v="3.9"/>
    <s v="UPI"/>
    <n v="31.1"/>
    <n v="0.36159999999999998"/>
    <x v="1"/>
    <x v="1"/>
  </r>
  <r>
    <n v="5168"/>
    <x v="7"/>
    <x v="1"/>
    <x v="1"/>
    <s v="Organic"/>
    <n v="13"/>
    <n v="36"/>
    <n v="4"/>
    <n v="556.19000000000005"/>
    <n v="21294.15"/>
    <n v="0"/>
    <n v="2208"/>
    <n v="1"/>
    <n v="22.9"/>
    <n v="1"/>
    <n v="0.23"/>
    <n v="1"/>
    <s v="Delivery Delay"/>
    <n v="1"/>
    <n v="2"/>
    <n v="700.58"/>
    <n v="31"/>
    <n v="3.7"/>
    <s v="Wallet"/>
    <n v="28.1"/>
    <n v="0.34139999999999998"/>
    <x v="1"/>
    <x v="1"/>
  </r>
  <r>
    <n v="5169"/>
    <x v="29"/>
    <x v="1"/>
    <x v="3"/>
    <s v="App Ads"/>
    <n v="7"/>
    <n v="9"/>
    <n v="1"/>
    <n v="517.5"/>
    <n v="4811.54"/>
    <n v="0"/>
    <n v="764"/>
    <n v="0"/>
    <n v="9.5"/>
    <n v="0"/>
    <n v="0.42"/>
    <n v="1"/>
    <s v="Quality"/>
    <n v="0"/>
    <n v="0"/>
    <n v="0"/>
    <n v="51"/>
    <n v="4.5999999999999996"/>
    <s v="Wallet"/>
    <n v="35.4"/>
    <n v="0.39250000000000002"/>
    <x v="1"/>
    <x v="1"/>
  </r>
  <r>
    <n v="5170"/>
    <x v="43"/>
    <x v="0"/>
    <x v="0"/>
    <s v="Organic"/>
    <n v="53"/>
    <n v="128"/>
    <n v="9"/>
    <n v="384.91"/>
    <n v="48637.36"/>
    <n v="0"/>
    <n v="5413"/>
    <n v="7"/>
    <n v="19.600000000000001"/>
    <n v="1"/>
    <n v="0.65"/>
    <n v="2"/>
    <s v="Delivery Delay"/>
    <n v="5"/>
    <n v="10"/>
    <n v="5165.33"/>
    <n v="44"/>
    <n v="5"/>
    <s v="Debit Card"/>
    <n v="39.700000000000003"/>
    <n v="0.42330000000000001"/>
    <x v="0"/>
    <x v="0"/>
  </r>
  <r>
    <n v="5171"/>
    <x v="47"/>
    <x v="1"/>
    <x v="2"/>
    <s v="App Ads"/>
    <n v="2"/>
    <n v="4"/>
    <n v="0"/>
    <n v="496.24"/>
    <n v="1982.8"/>
    <n v="0"/>
    <n v="605"/>
    <n v="0"/>
    <n v="0"/>
    <n v="0"/>
    <n v="0.25"/>
    <n v="2"/>
    <s v="Quality"/>
    <n v="0"/>
    <n v="0"/>
    <n v="0"/>
    <n v="10"/>
    <n v="4.5"/>
    <s v="UPI"/>
    <n v="17.600000000000001"/>
    <n v="0.27450000000000002"/>
    <x v="1"/>
    <x v="1"/>
  </r>
  <r>
    <n v="5172"/>
    <x v="3"/>
    <x v="0"/>
    <x v="4"/>
    <s v="App Ads"/>
    <n v="7"/>
    <n v="19"/>
    <n v="2"/>
    <n v="504.46"/>
    <n v="9618.9"/>
    <n v="0"/>
    <n v="1144"/>
    <n v="1"/>
    <n v="18"/>
    <n v="0"/>
    <n v="0.91"/>
    <n v="3"/>
    <s v="App Issue"/>
    <n v="1"/>
    <n v="0"/>
    <n v="270.62"/>
    <n v="40"/>
    <n v="2.5"/>
    <s v="UPI"/>
    <n v="35.299999999999997"/>
    <n v="0.39119999999999999"/>
    <x v="1"/>
    <x v="1"/>
  </r>
  <r>
    <n v="5173"/>
    <x v="5"/>
    <x v="1"/>
    <x v="2"/>
    <s v="App Ads"/>
    <n v="52"/>
    <n v="111"/>
    <n v="20"/>
    <n v="456.54"/>
    <n v="49184.38"/>
    <n v="0"/>
    <n v="5983"/>
    <n v="5"/>
    <n v="11.1"/>
    <n v="5"/>
    <n v="0.77"/>
    <n v="2"/>
    <s v="Quality"/>
    <n v="3"/>
    <n v="4"/>
    <n v="1308.3399999999999"/>
    <n v="23"/>
    <n v="3.5"/>
    <s v="UPI"/>
    <n v="33.4"/>
    <n v="0.37830000000000003"/>
    <x v="1"/>
    <x v="1"/>
  </r>
  <r>
    <n v="5174"/>
    <x v="35"/>
    <x v="0"/>
    <x v="0"/>
    <s v="Social"/>
    <n v="4"/>
    <n v="7"/>
    <n v="1"/>
    <n v="496.99"/>
    <n v="3404.41"/>
    <n v="0"/>
    <n v="524"/>
    <n v="0"/>
    <n v="21.7"/>
    <n v="0"/>
    <n v="0.86"/>
    <n v="1"/>
    <s v="App Issue"/>
    <n v="0"/>
    <n v="0"/>
    <n v="0"/>
    <n v="29"/>
    <n v="4.7"/>
    <s v="UPI"/>
    <n v="31"/>
    <n v="0.3614"/>
    <x v="1"/>
    <x v="1"/>
  </r>
  <r>
    <n v="5175"/>
    <x v="7"/>
    <x v="0"/>
    <x v="3"/>
    <s v="Organic"/>
    <n v="16"/>
    <n v="40"/>
    <n v="4"/>
    <n v="519.33000000000004"/>
    <n v="21791.81"/>
    <n v="0"/>
    <n v="2032"/>
    <n v="2"/>
    <n v="2.8"/>
    <n v="0"/>
    <n v="0.52"/>
    <n v="3"/>
    <s v="App Issue"/>
    <n v="1"/>
    <n v="1"/>
    <n v="572.73"/>
    <n v="42"/>
    <n v="3.5"/>
    <s v="UPI"/>
    <n v="36.6"/>
    <n v="0.40060000000000001"/>
    <x v="1"/>
    <x v="1"/>
  </r>
  <r>
    <n v="5176"/>
    <x v="27"/>
    <x v="1"/>
    <x v="4"/>
    <s v="App Ads"/>
    <n v="34"/>
    <n v="46"/>
    <n v="8"/>
    <n v="705.61"/>
    <n v="34858.160000000003"/>
    <n v="0"/>
    <n v="3595"/>
    <n v="2"/>
    <n v="17.3"/>
    <n v="0"/>
    <n v="0.61"/>
    <n v="1"/>
    <s v="App Issue"/>
    <n v="1"/>
    <n v="2"/>
    <n v="669.9"/>
    <n v="29"/>
    <n v="2.2000000000000002"/>
    <s v="Credit Card"/>
    <n v="30.1"/>
    <n v="0.3548"/>
    <x v="1"/>
    <x v="1"/>
  </r>
  <r>
    <n v="5177"/>
    <x v="7"/>
    <x v="0"/>
    <x v="2"/>
    <s v="Organic"/>
    <n v="4"/>
    <n v="6"/>
    <n v="1"/>
    <n v="593.78"/>
    <n v="3550.69"/>
    <n v="0"/>
    <n v="701"/>
    <n v="0"/>
    <n v="31.1"/>
    <n v="0"/>
    <n v="0.64"/>
    <n v="1"/>
    <s v="Delivery Delay"/>
    <n v="0"/>
    <n v="0"/>
    <n v="0"/>
    <n v="28"/>
    <n v="4.7"/>
    <s v="Wallet"/>
    <n v="23.7"/>
    <n v="0.3125"/>
    <x v="1"/>
    <x v="1"/>
  </r>
  <r>
    <n v="5178"/>
    <x v="3"/>
    <x v="1"/>
    <x v="2"/>
    <s v="Social"/>
    <n v="12"/>
    <n v="14"/>
    <n v="3"/>
    <n v="334.6"/>
    <n v="4905.55"/>
    <n v="0"/>
    <n v="458"/>
    <n v="0"/>
    <n v="21.1"/>
    <n v="0"/>
    <n v="0.49"/>
    <n v="0"/>
    <s v="None"/>
    <n v="0"/>
    <n v="0"/>
    <n v="0"/>
    <n v="21"/>
    <n v="3.8"/>
    <s v="Credit Card"/>
    <n v="16.7"/>
    <n v="0.26919999999999999"/>
    <x v="1"/>
    <x v="1"/>
  </r>
  <r>
    <n v="5179"/>
    <x v="0"/>
    <x v="0"/>
    <x v="0"/>
    <s v="Social"/>
    <n v="56"/>
    <n v="73"/>
    <n v="10"/>
    <n v="480.14"/>
    <n v="33040.28"/>
    <n v="0"/>
    <n v="3698"/>
    <n v="0"/>
    <n v="17.7"/>
    <n v="2"/>
    <n v="0.12"/>
    <n v="3"/>
    <s v="Payment"/>
    <n v="1"/>
    <n v="0"/>
    <n v="278.83999999999997"/>
    <n v="106"/>
    <n v="3.8"/>
    <s v="Debit Card"/>
    <n v="40.299999999999997"/>
    <n v="0.42799999999999999"/>
    <x v="0"/>
    <x v="6"/>
  </r>
  <r>
    <n v="5180"/>
    <x v="18"/>
    <x v="1"/>
    <x v="2"/>
    <s v="Organic"/>
    <n v="52"/>
    <n v="3"/>
    <n v="0"/>
    <n v="705.4"/>
    <n v="2267.59"/>
    <n v="0"/>
    <n v="461"/>
    <n v="0"/>
    <n v="17.100000000000001"/>
    <n v="0"/>
    <n v="0.22"/>
    <n v="0"/>
    <s v="None"/>
    <n v="0"/>
    <n v="0"/>
    <n v="0"/>
    <n v="44"/>
    <n v="4"/>
    <s v="UPI"/>
    <n v="17.100000000000001"/>
    <n v="0.2712"/>
    <x v="1"/>
    <x v="1"/>
  </r>
  <r>
    <n v="5181"/>
    <x v="5"/>
    <x v="1"/>
    <x v="1"/>
    <s v="Organic"/>
    <n v="39"/>
    <n v="54"/>
    <n v="11"/>
    <n v="493.76"/>
    <n v="29247.64"/>
    <n v="0"/>
    <n v="2811"/>
    <n v="2"/>
    <n v="2.7"/>
    <n v="1"/>
    <n v="0.28999999999999998"/>
    <n v="2"/>
    <s v="Quality"/>
    <n v="2"/>
    <n v="1"/>
    <n v="380.13"/>
    <n v="22"/>
    <n v="3.8"/>
    <s v="UPI"/>
    <n v="25.6"/>
    <n v="0.32450000000000001"/>
    <x v="1"/>
    <x v="1"/>
  </r>
  <r>
    <n v="5182"/>
    <x v="11"/>
    <x v="1"/>
    <x v="2"/>
    <s v="Organic"/>
    <n v="10"/>
    <n v="17"/>
    <n v="1"/>
    <n v="671.37"/>
    <n v="11464.21"/>
    <n v="0"/>
    <n v="1442"/>
    <n v="1"/>
    <n v="10.199999999999999"/>
    <n v="0"/>
    <n v="0.21"/>
    <n v="1"/>
    <s v="Delivery Delay"/>
    <n v="1"/>
    <n v="0"/>
    <n v="126.63"/>
    <n v="124"/>
    <n v="2.5"/>
    <s v="Debit Card"/>
    <n v="61.1"/>
    <n v="0.58240000000000003"/>
    <x v="0"/>
    <x v="4"/>
  </r>
  <r>
    <n v="5183"/>
    <x v="26"/>
    <x v="0"/>
    <x v="4"/>
    <s v="Organic"/>
    <n v="58"/>
    <n v="140"/>
    <n v="6"/>
    <n v="764.66"/>
    <n v="97763.83"/>
    <n v="0"/>
    <n v="10000"/>
    <n v="0"/>
    <n v="9.5"/>
    <n v="5"/>
    <n v="0.26"/>
    <n v="7"/>
    <s v="Delivery Delay"/>
    <n v="7"/>
    <n v="7"/>
    <n v="2341.7600000000002"/>
    <n v="108"/>
    <n v="4.7"/>
    <s v="UPI"/>
    <n v="63.1"/>
    <n v="0.59699999999999998"/>
    <x v="0"/>
    <x v="8"/>
  </r>
  <r>
    <n v="5184"/>
    <x v="23"/>
    <x v="0"/>
    <x v="4"/>
    <s v="Organic"/>
    <n v="28"/>
    <n v="30"/>
    <n v="3"/>
    <n v="338.52"/>
    <n v="10263.23"/>
    <n v="0"/>
    <n v="1098"/>
    <n v="0"/>
    <n v="18.100000000000001"/>
    <n v="1"/>
    <n v="0.72"/>
    <n v="1"/>
    <s v="App Issue"/>
    <n v="2"/>
    <n v="1"/>
    <n v="329.36"/>
    <n v="37"/>
    <n v="3.3"/>
    <s v="UPI"/>
    <n v="27"/>
    <n v="0.33400000000000002"/>
    <x v="1"/>
    <x v="1"/>
  </r>
  <r>
    <n v="5185"/>
    <x v="1"/>
    <x v="0"/>
    <x v="1"/>
    <s v="Organic"/>
    <n v="23"/>
    <n v="32"/>
    <n v="6"/>
    <n v="441.65"/>
    <n v="13470.61"/>
    <n v="0"/>
    <n v="1907"/>
    <n v="1"/>
    <n v="23.6"/>
    <n v="1"/>
    <n v="0.65"/>
    <n v="2"/>
    <s v="Delivery Delay"/>
    <n v="2"/>
    <n v="1"/>
    <n v="404.9"/>
    <n v="67"/>
    <n v="2.9"/>
    <s v="Debit Card"/>
    <n v="40.5"/>
    <n v="0.42899999999999999"/>
    <x v="0"/>
    <x v="0"/>
  </r>
  <r>
    <n v="5186"/>
    <x v="2"/>
    <x v="0"/>
    <x v="2"/>
    <s v="Organic"/>
    <n v="45"/>
    <n v="75"/>
    <n v="10"/>
    <n v="458.77"/>
    <n v="31548.48"/>
    <n v="0"/>
    <n v="3992"/>
    <n v="6"/>
    <n v="17.8"/>
    <n v="1"/>
    <n v="0.44"/>
    <n v="3"/>
    <s v="Quality"/>
    <n v="0"/>
    <n v="3"/>
    <n v="902.17"/>
    <n v="22"/>
    <n v="3.9"/>
    <s v="UPI"/>
    <n v="31.1"/>
    <n v="0.36170000000000002"/>
    <x v="1"/>
    <x v="1"/>
  </r>
  <r>
    <n v="5187"/>
    <x v="5"/>
    <x v="1"/>
    <x v="1"/>
    <s v="Organic"/>
    <n v="42"/>
    <n v="101"/>
    <n v="13"/>
    <n v="293.52999999999997"/>
    <n v="32217.14"/>
    <n v="0"/>
    <n v="3531"/>
    <n v="3"/>
    <n v="11.9"/>
    <n v="0"/>
    <n v="0.35"/>
    <n v="3"/>
    <s v="Item Missing"/>
    <n v="5"/>
    <n v="3"/>
    <n v="2324.31"/>
    <n v="21"/>
    <n v="4"/>
    <s v="UPI"/>
    <n v="23.9"/>
    <n v="0.31369999999999998"/>
    <x v="1"/>
    <x v="1"/>
  </r>
  <r>
    <n v="5188"/>
    <x v="12"/>
    <x v="0"/>
    <x v="3"/>
    <s v="Referral"/>
    <n v="3"/>
    <n v="6"/>
    <n v="0"/>
    <n v="616.87"/>
    <n v="3645.06"/>
    <n v="0"/>
    <n v="742"/>
    <n v="0"/>
    <n v="1.7"/>
    <n v="0"/>
    <n v="0.46"/>
    <n v="1"/>
    <s v="Payment"/>
    <n v="0"/>
    <n v="0"/>
    <n v="0"/>
    <n v="45"/>
    <n v="2.8"/>
    <s v="Debit Card"/>
    <n v="28.1"/>
    <n v="0.34139999999999998"/>
    <x v="1"/>
    <x v="1"/>
  </r>
  <r>
    <n v="5189"/>
    <x v="19"/>
    <x v="0"/>
    <x v="2"/>
    <s v="Referral"/>
    <n v="38"/>
    <n v="80"/>
    <n v="12"/>
    <n v="491.33"/>
    <n v="36288.11"/>
    <n v="1"/>
    <n v="4057"/>
    <n v="4"/>
    <n v="9.8000000000000007"/>
    <n v="2"/>
    <n v="0.28000000000000003"/>
    <n v="2"/>
    <s v="Payment"/>
    <n v="1"/>
    <n v="5"/>
    <n v="1840.66"/>
    <n v="44"/>
    <n v="3.6"/>
    <s v="Credit Card"/>
    <n v="29.5"/>
    <n v="0.35089999999999999"/>
    <x v="1"/>
    <x v="1"/>
  </r>
  <r>
    <n v="5190"/>
    <x v="41"/>
    <x v="0"/>
    <x v="3"/>
    <s v="App Ads"/>
    <n v="60"/>
    <n v="150"/>
    <n v="8"/>
    <n v="251.71"/>
    <n v="37350.51"/>
    <n v="0"/>
    <n v="4081"/>
    <n v="8"/>
    <n v="28.8"/>
    <n v="3"/>
    <n v="0.36"/>
    <n v="4"/>
    <s v="App Issue"/>
    <n v="5"/>
    <n v="6"/>
    <n v="1156.54"/>
    <n v="20"/>
    <n v="4.4000000000000004"/>
    <s v="Debit Card"/>
    <n v="35.799999999999997"/>
    <n v="0.3952"/>
    <x v="1"/>
    <x v="1"/>
  </r>
  <r>
    <n v="5191"/>
    <x v="10"/>
    <x v="1"/>
    <x v="0"/>
    <s v="Social"/>
    <n v="41"/>
    <n v="90"/>
    <n v="3"/>
    <n v="488.77"/>
    <n v="44347.22"/>
    <n v="0"/>
    <n v="4414"/>
    <n v="4"/>
    <n v="13.7"/>
    <n v="0"/>
    <n v="0.6"/>
    <n v="4"/>
    <s v="Item Missing"/>
    <n v="1"/>
    <n v="1"/>
    <n v="258.47000000000003"/>
    <n v="42"/>
    <n v="2.9"/>
    <s v="Debit Card"/>
    <n v="32.1"/>
    <n v="0.36899999999999999"/>
    <x v="1"/>
    <x v="1"/>
  </r>
  <r>
    <n v="5192"/>
    <x v="34"/>
    <x v="0"/>
    <x v="2"/>
    <s v="Referral"/>
    <n v="46"/>
    <n v="61"/>
    <n v="11"/>
    <n v="355.46"/>
    <n v="22490.09"/>
    <n v="0"/>
    <n v="2522"/>
    <n v="4"/>
    <n v="0"/>
    <n v="2"/>
    <n v="0.21"/>
    <n v="4"/>
    <s v="Quality"/>
    <n v="0"/>
    <n v="2"/>
    <n v="308.69"/>
    <n v="11"/>
    <n v="2.7"/>
    <s v="UPI"/>
    <n v="18.2"/>
    <n v="0.27810000000000001"/>
    <x v="1"/>
    <x v="1"/>
  </r>
  <r>
    <n v="5193"/>
    <x v="14"/>
    <x v="0"/>
    <x v="2"/>
    <s v="Referral"/>
    <n v="41"/>
    <n v="130"/>
    <n v="15"/>
    <n v="447.27"/>
    <n v="56498.68"/>
    <n v="0"/>
    <n v="5882"/>
    <n v="10"/>
    <n v="23"/>
    <n v="6"/>
    <n v="0.57999999999999996"/>
    <n v="5"/>
    <s v="App Issue"/>
    <n v="5"/>
    <n v="8"/>
    <n v="498.11"/>
    <n v="69"/>
    <n v="2.7"/>
    <s v="Debit Card"/>
    <n v="67.900000000000006"/>
    <n v="0.63119999999999998"/>
    <x v="0"/>
    <x v="4"/>
  </r>
  <r>
    <n v="5194"/>
    <x v="0"/>
    <x v="0"/>
    <x v="3"/>
    <s v="Social"/>
    <n v="20"/>
    <n v="6"/>
    <n v="1"/>
    <n v="150.93"/>
    <n v="870.53"/>
    <n v="0"/>
    <n v="120"/>
    <n v="0"/>
    <n v="9.4"/>
    <n v="0"/>
    <n v="0.45"/>
    <n v="1"/>
    <s v="App Issue"/>
    <n v="0"/>
    <n v="0"/>
    <n v="0"/>
    <n v="162"/>
    <n v="3.6"/>
    <s v="UPI"/>
    <n v="69.900000000000006"/>
    <n v="0.64480000000000004"/>
    <x v="0"/>
    <x v="2"/>
  </r>
  <r>
    <n v="5195"/>
    <x v="15"/>
    <x v="0"/>
    <x v="3"/>
    <s v="Referral"/>
    <n v="12"/>
    <n v="30"/>
    <n v="1"/>
    <n v="427.77"/>
    <n v="11997.32"/>
    <n v="0"/>
    <n v="1457"/>
    <n v="2"/>
    <n v="16.2"/>
    <n v="1"/>
    <n v="0.82"/>
    <n v="3"/>
    <s v="Item Missing"/>
    <n v="1"/>
    <n v="2"/>
    <n v="611.74"/>
    <n v="61"/>
    <n v="3.3"/>
    <s v="Credit Card"/>
    <n v="42.4"/>
    <n v="0.44350000000000001"/>
    <x v="0"/>
    <x v="3"/>
  </r>
  <r>
    <n v="5196"/>
    <x v="18"/>
    <x v="1"/>
    <x v="2"/>
    <s v="Organic"/>
    <n v="28"/>
    <n v="60"/>
    <n v="9"/>
    <n v="551.07000000000005"/>
    <n v="36193.18"/>
    <n v="0"/>
    <n v="3202"/>
    <n v="2"/>
    <n v="6.7"/>
    <n v="0"/>
    <n v="0.38"/>
    <n v="2"/>
    <s v="Delivery Delay"/>
    <n v="0"/>
    <n v="0"/>
    <n v="0"/>
    <n v="43"/>
    <n v="2.5"/>
    <s v="UPI"/>
    <n v="29.7"/>
    <n v="0.3523"/>
    <x v="1"/>
    <x v="1"/>
  </r>
  <r>
    <n v="5197"/>
    <x v="17"/>
    <x v="0"/>
    <x v="0"/>
    <s v="App Ads"/>
    <n v="17"/>
    <n v="48"/>
    <n v="2"/>
    <n v="399.44"/>
    <n v="17578.080000000002"/>
    <n v="0"/>
    <n v="2143"/>
    <n v="2"/>
    <n v="1.4"/>
    <n v="2"/>
    <n v="0.34"/>
    <n v="3"/>
    <s v="Item Missing"/>
    <n v="3"/>
    <n v="1"/>
    <n v="781.57"/>
    <n v="62"/>
    <n v="3.6"/>
    <s v="UPI"/>
    <n v="39.9"/>
    <n v="0.4249"/>
    <x v="0"/>
    <x v="7"/>
  </r>
  <r>
    <n v="5198"/>
    <x v="17"/>
    <x v="1"/>
    <x v="1"/>
    <s v="Referral"/>
    <n v="9"/>
    <n v="15"/>
    <n v="1"/>
    <n v="236.79"/>
    <n v="3784.35"/>
    <n v="0"/>
    <n v="630"/>
    <n v="1"/>
    <n v="9.8000000000000007"/>
    <n v="0"/>
    <n v="0.46"/>
    <n v="2"/>
    <s v="Item Missing"/>
    <n v="1"/>
    <n v="0"/>
    <n v="246.59"/>
    <n v="36"/>
    <n v="3.5"/>
    <s v="Debit Card"/>
    <n v="25.8"/>
    <n v="0.32619999999999999"/>
    <x v="1"/>
    <x v="1"/>
  </r>
  <r>
    <n v="5199"/>
    <x v="44"/>
    <x v="1"/>
    <x v="3"/>
    <s v="App Ads"/>
    <n v="38"/>
    <n v="53"/>
    <n v="3"/>
    <n v="443.06"/>
    <n v="22721.96"/>
    <n v="0"/>
    <n v="2670"/>
    <n v="1"/>
    <n v="12.1"/>
    <n v="2"/>
    <n v="0.25"/>
    <n v="1"/>
    <s v="Delivery Delay"/>
    <n v="1"/>
    <n v="3"/>
    <n v="699.7"/>
    <n v="58"/>
    <n v="3.9"/>
    <s v="UPI"/>
    <n v="34.799999999999997"/>
    <n v="0.38819999999999999"/>
    <x v="1"/>
    <x v="1"/>
  </r>
  <r>
    <n v="5200"/>
    <x v="51"/>
    <x v="1"/>
    <x v="2"/>
    <s v="Social"/>
    <n v="24"/>
    <n v="22"/>
    <n v="1"/>
    <n v="425.78"/>
    <n v="10290.57"/>
    <n v="0"/>
    <n v="1158"/>
    <n v="0"/>
    <n v="22.6"/>
    <n v="0"/>
    <n v="0.63"/>
    <n v="2"/>
    <s v="Item Missing"/>
    <n v="1"/>
    <n v="0"/>
    <n v="187.95"/>
    <n v="14"/>
    <n v="4.3"/>
    <s v="UPI"/>
    <n v="19.2"/>
    <n v="0.28399999999999997"/>
    <x v="1"/>
    <x v="1"/>
  </r>
  <r>
    <n v="5201"/>
    <x v="3"/>
    <x v="1"/>
    <x v="0"/>
    <s v="App Ads"/>
    <n v="42"/>
    <n v="40"/>
    <n v="8"/>
    <n v="638.23"/>
    <n v="27302.06"/>
    <n v="0"/>
    <n v="2877"/>
    <n v="1"/>
    <n v="14"/>
    <n v="2"/>
    <n v="0.35"/>
    <n v="3"/>
    <s v="Delivery Delay"/>
    <n v="2"/>
    <n v="1"/>
    <n v="956.83"/>
    <n v="61"/>
    <n v="2.2999999999999998"/>
    <s v="UPI"/>
    <n v="32.700000000000003"/>
    <n v="0.37319999999999998"/>
    <x v="1"/>
    <x v="1"/>
  </r>
  <r>
    <n v="5202"/>
    <x v="18"/>
    <x v="1"/>
    <x v="1"/>
    <s v="Social"/>
    <n v="19"/>
    <n v="32"/>
    <n v="4"/>
    <n v="502.99"/>
    <n v="17455.41"/>
    <n v="1"/>
    <n v="1954"/>
    <n v="0"/>
    <n v="12.8"/>
    <n v="1"/>
    <n v="0.28000000000000003"/>
    <n v="2"/>
    <s v="Payment"/>
    <n v="1"/>
    <n v="0"/>
    <n v="232.49"/>
    <n v="70"/>
    <n v="4"/>
    <s v="UPI"/>
    <n v="35.5"/>
    <n v="0.39290000000000003"/>
    <x v="1"/>
    <x v="1"/>
  </r>
  <r>
    <n v="5203"/>
    <x v="13"/>
    <x v="0"/>
    <x v="4"/>
    <s v="Referral"/>
    <n v="12"/>
    <n v="14"/>
    <n v="3"/>
    <n v="422.33"/>
    <n v="6380.73"/>
    <n v="0"/>
    <n v="714"/>
    <n v="1"/>
    <n v="10.8"/>
    <n v="1"/>
    <n v="0.62"/>
    <n v="1"/>
    <s v="Payment"/>
    <n v="1"/>
    <n v="1"/>
    <n v="435.8"/>
    <n v="42"/>
    <n v="2.6"/>
    <s v="UPI"/>
    <n v="34.700000000000003"/>
    <n v="0.38719999999999999"/>
    <x v="1"/>
    <x v="1"/>
  </r>
  <r>
    <n v="5204"/>
    <x v="30"/>
    <x v="1"/>
    <x v="4"/>
    <s v="Organic"/>
    <n v="18"/>
    <n v="22"/>
    <n v="1"/>
    <n v="305.75"/>
    <n v="6479.64"/>
    <n v="0"/>
    <n v="1098"/>
    <n v="1"/>
    <n v="1.6"/>
    <n v="1"/>
    <n v="0.05"/>
    <n v="1"/>
    <s v="App Issue"/>
    <n v="1"/>
    <n v="1"/>
    <n v="355.28"/>
    <n v="168"/>
    <n v="3.6"/>
    <s v="UPI"/>
    <n v="67"/>
    <n v="0.625"/>
    <x v="0"/>
    <x v="3"/>
  </r>
  <r>
    <n v="5205"/>
    <x v="8"/>
    <x v="1"/>
    <x v="3"/>
    <s v="Referral"/>
    <n v="0"/>
    <n v="0"/>
    <n v="0"/>
    <n v="444.62"/>
    <n v="0"/>
    <n v="0"/>
    <n v="198"/>
    <n v="0"/>
    <n v="5.3"/>
    <n v="0"/>
    <n v="0.55000000000000004"/>
    <n v="2"/>
    <s v="Item Missing"/>
    <n v="0"/>
    <n v="0"/>
    <n v="0"/>
    <n v="50"/>
    <n v="1.8"/>
    <s v="Wallet"/>
    <n v="38.799999999999997"/>
    <n v="0.41649999999999998"/>
    <x v="0"/>
    <x v="6"/>
  </r>
  <r>
    <n v="5206"/>
    <x v="31"/>
    <x v="1"/>
    <x v="2"/>
    <s v="App Ads"/>
    <n v="47"/>
    <n v="123"/>
    <n v="4"/>
    <n v="682.41"/>
    <n v="82735.360000000001"/>
    <n v="0"/>
    <n v="7653"/>
    <n v="7"/>
    <n v="15.9"/>
    <n v="7"/>
    <n v="0.42"/>
    <n v="5"/>
    <s v="Payment"/>
    <n v="0"/>
    <n v="8"/>
    <n v="3287.19"/>
    <n v="34"/>
    <n v="2.4"/>
    <s v="Wallet"/>
    <n v="41.6"/>
    <n v="0.4375"/>
    <x v="0"/>
    <x v="7"/>
  </r>
  <r>
    <n v="5207"/>
    <x v="28"/>
    <x v="1"/>
    <x v="4"/>
    <s v="App Ads"/>
    <n v="41"/>
    <n v="50"/>
    <n v="2"/>
    <n v="495.6"/>
    <n v="26977.67"/>
    <n v="0"/>
    <n v="2743"/>
    <n v="1"/>
    <n v="22.6"/>
    <n v="1"/>
    <n v="0.32"/>
    <n v="3"/>
    <s v="Item Missing"/>
    <n v="1"/>
    <n v="2"/>
    <n v="778.83"/>
    <n v="162"/>
    <n v="3.8"/>
    <s v="Debit Card"/>
    <n v="65.5"/>
    <n v="0.6139"/>
    <x v="0"/>
    <x v="8"/>
  </r>
  <r>
    <n v="5208"/>
    <x v="33"/>
    <x v="0"/>
    <x v="3"/>
    <s v="App Ads"/>
    <n v="48"/>
    <n v="102"/>
    <n v="18"/>
    <n v="528.87"/>
    <n v="55397.43"/>
    <n v="0"/>
    <n v="5750"/>
    <n v="7"/>
    <n v="6"/>
    <n v="0"/>
    <n v="0.38"/>
    <n v="3"/>
    <s v="Delivery Delay"/>
    <n v="1"/>
    <n v="4"/>
    <n v="1077.9000000000001"/>
    <n v="30"/>
    <n v="3.2"/>
    <s v="Debit Card"/>
    <n v="27.6"/>
    <n v="0.33789999999999998"/>
    <x v="1"/>
    <x v="1"/>
  </r>
  <r>
    <n v="5209"/>
    <x v="14"/>
    <x v="0"/>
    <x v="0"/>
    <s v="Referral"/>
    <n v="41"/>
    <n v="70"/>
    <n v="4"/>
    <n v="153.16"/>
    <n v="11540.3"/>
    <n v="0"/>
    <n v="1368"/>
    <n v="4"/>
    <n v="13.3"/>
    <n v="2"/>
    <n v="0.37"/>
    <n v="4"/>
    <s v="Item Missing"/>
    <n v="2"/>
    <n v="2"/>
    <n v="773.32"/>
    <n v="82"/>
    <n v="3.3"/>
    <s v="UPI"/>
    <n v="52.5"/>
    <n v="0.51900000000000002"/>
    <x v="0"/>
    <x v="0"/>
  </r>
  <r>
    <n v="5210"/>
    <x v="45"/>
    <x v="0"/>
    <x v="2"/>
    <s v="Social"/>
    <n v="22"/>
    <n v="46"/>
    <n v="8"/>
    <n v="560.04"/>
    <n v="26958.86"/>
    <n v="0"/>
    <n v="2948"/>
    <n v="1"/>
    <n v="0.4"/>
    <n v="1"/>
    <n v="0.4"/>
    <n v="1"/>
    <s v="Delivery Delay"/>
    <n v="2"/>
    <n v="2"/>
    <n v="987.17"/>
    <n v="15"/>
    <n v="5"/>
    <s v="UPI"/>
    <n v="17.7"/>
    <n v="0.27510000000000001"/>
    <x v="1"/>
    <x v="1"/>
  </r>
  <r>
    <n v="5211"/>
    <x v="38"/>
    <x v="0"/>
    <x v="4"/>
    <s v="Referral"/>
    <n v="53"/>
    <n v="84"/>
    <n v="15"/>
    <n v="461.25"/>
    <n v="40375.599999999999"/>
    <n v="0"/>
    <n v="4140"/>
    <n v="2"/>
    <n v="17.7"/>
    <n v="2"/>
    <n v="0.21"/>
    <n v="4"/>
    <s v="Quality"/>
    <n v="5"/>
    <n v="5"/>
    <n v="3249.34"/>
    <n v="32"/>
    <n v="4.2"/>
    <s v="Credit Card"/>
    <n v="29.4"/>
    <n v="0.35049999999999998"/>
    <x v="1"/>
    <x v="1"/>
  </r>
  <r>
    <n v="5212"/>
    <x v="42"/>
    <x v="0"/>
    <x v="2"/>
    <s v="Partner"/>
    <n v="7"/>
    <n v="17"/>
    <n v="0"/>
    <n v="452.8"/>
    <n v="7322.08"/>
    <n v="0"/>
    <n v="914"/>
    <n v="1"/>
    <n v="2.8"/>
    <n v="1"/>
    <n v="0.72"/>
    <n v="1"/>
    <s v="Quality"/>
    <n v="1"/>
    <n v="1"/>
    <n v="466.49"/>
    <n v="81"/>
    <n v="2.7"/>
    <s v="Debit Card"/>
    <n v="42.5"/>
    <n v="0.44390000000000002"/>
    <x v="0"/>
    <x v="7"/>
  </r>
  <r>
    <n v="5213"/>
    <x v="31"/>
    <x v="0"/>
    <x v="1"/>
    <s v="Organic"/>
    <n v="38"/>
    <n v="87"/>
    <n v="16"/>
    <n v="470.76"/>
    <n v="40453.67"/>
    <n v="0"/>
    <n v="4112"/>
    <n v="7"/>
    <n v="23.2"/>
    <n v="5"/>
    <n v="0.52"/>
    <n v="3"/>
    <s v="Delivery Delay"/>
    <n v="5"/>
    <n v="4"/>
    <n v="1912.5"/>
    <n v="53"/>
    <n v="4.5999999999999996"/>
    <s v="Wallet"/>
    <n v="47.9"/>
    <n v="0.48420000000000002"/>
    <x v="0"/>
    <x v="4"/>
  </r>
  <r>
    <n v="5214"/>
    <x v="50"/>
    <x v="1"/>
    <x v="4"/>
    <s v="App Ads"/>
    <n v="2"/>
    <n v="6"/>
    <n v="1"/>
    <n v="474.11"/>
    <n v="2698.98"/>
    <n v="0"/>
    <n v="482"/>
    <n v="0"/>
    <n v="17"/>
    <n v="0"/>
    <n v="0.56000000000000005"/>
    <n v="0"/>
    <s v="None"/>
    <n v="0"/>
    <n v="0"/>
    <n v="0"/>
    <n v="33"/>
    <n v="4.5999999999999996"/>
    <s v="UPI"/>
    <n v="29.1"/>
    <n v="0.34839999999999999"/>
    <x v="1"/>
    <x v="1"/>
  </r>
  <r>
    <n v="5215"/>
    <x v="36"/>
    <x v="1"/>
    <x v="2"/>
    <s v="App Ads"/>
    <n v="45"/>
    <n v="57"/>
    <n v="7"/>
    <n v="419.01"/>
    <n v="22833.27"/>
    <n v="0"/>
    <n v="2621"/>
    <n v="5"/>
    <n v="15.5"/>
    <n v="0"/>
    <n v="0.44"/>
    <n v="3"/>
    <s v="Quality"/>
    <n v="0"/>
    <n v="4"/>
    <n v="671.18"/>
    <n v="72"/>
    <n v="4.8"/>
    <s v="UPI"/>
    <n v="40.5"/>
    <n v="0.4294"/>
    <x v="0"/>
    <x v="8"/>
  </r>
  <r>
    <n v="5216"/>
    <x v="21"/>
    <x v="1"/>
    <x v="0"/>
    <s v="App Ads"/>
    <n v="58"/>
    <n v="65"/>
    <n v="11"/>
    <n v="390.62"/>
    <n v="24098.91"/>
    <n v="0"/>
    <n v="2514"/>
    <n v="1"/>
    <n v="7.7"/>
    <n v="3"/>
    <n v="0.24"/>
    <n v="5"/>
    <s v="App Issue"/>
    <n v="3"/>
    <n v="3"/>
    <n v="708.84"/>
    <n v="48"/>
    <n v="3.8"/>
    <s v="Wallet"/>
    <n v="30.6"/>
    <n v="0.35870000000000002"/>
    <x v="1"/>
    <x v="1"/>
  </r>
  <r>
    <n v="5217"/>
    <x v="1"/>
    <x v="1"/>
    <x v="4"/>
    <s v="Social"/>
    <n v="37"/>
    <n v="55"/>
    <n v="8"/>
    <n v="281.64"/>
    <n v="15837.34"/>
    <n v="0"/>
    <n v="1614"/>
    <n v="3"/>
    <n v="8.3000000000000007"/>
    <n v="2"/>
    <n v="0.3"/>
    <n v="2"/>
    <s v="App Issue"/>
    <n v="2"/>
    <n v="2"/>
    <n v="1232.08"/>
    <n v="114"/>
    <n v="3.5"/>
    <s v="UPI"/>
    <n v="54"/>
    <n v="0.52969999999999995"/>
    <x v="0"/>
    <x v="3"/>
  </r>
  <r>
    <n v="5218"/>
    <x v="30"/>
    <x v="0"/>
    <x v="2"/>
    <s v="App Ads"/>
    <n v="6"/>
    <n v="11"/>
    <n v="2"/>
    <n v="405.65"/>
    <n v="4031.45"/>
    <n v="0"/>
    <n v="519"/>
    <n v="0"/>
    <n v="4.5"/>
    <n v="0"/>
    <n v="0.09"/>
    <n v="2"/>
    <s v="Item Missing"/>
    <n v="0"/>
    <n v="0"/>
    <n v="0"/>
    <n v="144"/>
    <n v="3.8"/>
    <s v="UPI"/>
    <n v="61.3"/>
    <n v="0.58420000000000005"/>
    <x v="0"/>
    <x v="0"/>
  </r>
  <r>
    <n v="5219"/>
    <x v="32"/>
    <x v="0"/>
    <x v="2"/>
    <s v="App Ads"/>
    <n v="4"/>
    <n v="9"/>
    <n v="2"/>
    <n v="583.45000000000005"/>
    <n v="5432.54"/>
    <n v="0"/>
    <n v="978"/>
    <n v="0"/>
    <n v="0.5"/>
    <n v="0"/>
    <n v="0.54"/>
    <n v="0"/>
    <s v="None"/>
    <n v="0"/>
    <n v="0"/>
    <n v="0"/>
    <n v="31"/>
    <n v="4.5999999999999996"/>
    <s v="Wallet"/>
    <n v="17.3"/>
    <n v="0.27279999999999999"/>
    <x v="1"/>
    <x v="1"/>
  </r>
  <r>
    <n v="5220"/>
    <x v="29"/>
    <x v="1"/>
    <x v="4"/>
    <s v="Social"/>
    <n v="39"/>
    <n v="51"/>
    <n v="3"/>
    <n v="383"/>
    <n v="18936.8"/>
    <n v="1"/>
    <n v="1835"/>
    <n v="2"/>
    <n v="17.100000000000001"/>
    <n v="2"/>
    <n v="0.53"/>
    <n v="1"/>
    <s v="Delivery Delay"/>
    <n v="1"/>
    <n v="1"/>
    <n v="377.64"/>
    <n v="43"/>
    <n v="3.6"/>
    <s v="UPI"/>
    <n v="22.8"/>
    <n v="0.30640000000000001"/>
    <x v="1"/>
    <x v="1"/>
  </r>
  <r>
    <n v="5221"/>
    <x v="39"/>
    <x v="1"/>
    <x v="1"/>
    <s v="Organic"/>
    <n v="29"/>
    <n v="57"/>
    <n v="9"/>
    <n v="545.57000000000005"/>
    <n v="31501.53"/>
    <n v="0"/>
    <n v="3044"/>
    <n v="1"/>
    <n v="24.5"/>
    <n v="1"/>
    <n v="0.54"/>
    <n v="2"/>
    <s v="Quality"/>
    <n v="1"/>
    <n v="2"/>
    <n v="359.97"/>
    <n v="85"/>
    <n v="3.9"/>
    <s v="Wallet"/>
    <n v="43.4"/>
    <n v="0.45069999999999999"/>
    <x v="0"/>
    <x v="4"/>
  </r>
  <r>
    <n v="5222"/>
    <x v="52"/>
    <x v="1"/>
    <x v="2"/>
    <s v="App Ads"/>
    <n v="5"/>
    <n v="8"/>
    <n v="1"/>
    <n v="321.45999999999998"/>
    <n v="2466.44"/>
    <n v="0"/>
    <n v="739"/>
    <n v="0"/>
    <n v="14.3"/>
    <n v="0"/>
    <n v="0.25"/>
    <n v="1"/>
    <s v="App Issue"/>
    <n v="0"/>
    <n v="0"/>
    <n v="0"/>
    <n v="58"/>
    <n v="3.6"/>
    <s v="UPI"/>
    <n v="29.6"/>
    <n v="0.35189999999999999"/>
    <x v="1"/>
    <x v="1"/>
  </r>
  <r>
    <n v="5223"/>
    <x v="34"/>
    <x v="1"/>
    <x v="0"/>
    <s v="App Ads"/>
    <n v="37"/>
    <n v="59"/>
    <n v="2"/>
    <n v="287.44"/>
    <n v="17128.189999999999"/>
    <n v="0"/>
    <n v="2032"/>
    <n v="1"/>
    <n v="15.6"/>
    <n v="0"/>
    <n v="0.64"/>
    <n v="2"/>
    <s v="Delivery Delay"/>
    <n v="1"/>
    <n v="4"/>
    <n v="679.17"/>
    <n v="10"/>
    <n v="2.8"/>
    <s v="UPI"/>
    <n v="17.600000000000001"/>
    <n v="0.2747"/>
    <x v="1"/>
    <x v="1"/>
  </r>
  <r>
    <n v="5224"/>
    <x v="19"/>
    <x v="1"/>
    <x v="4"/>
    <s v="Referral"/>
    <n v="48"/>
    <n v="86"/>
    <n v="6"/>
    <n v="398.5"/>
    <n v="31435.54"/>
    <n v="0"/>
    <n v="3513"/>
    <n v="6"/>
    <n v="13.3"/>
    <n v="5"/>
    <n v="0.63"/>
    <n v="2"/>
    <s v="Item Missing"/>
    <n v="3"/>
    <n v="1"/>
    <n v="642.51"/>
    <n v="94"/>
    <n v="2.4"/>
    <s v="UPI"/>
    <n v="51.6"/>
    <n v="0.51190000000000002"/>
    <x v="0"/>
    <x v="2"/>
  </r>
  <r>
    <n v="5225"/>
    <x v="8"/>
    <x v="1"/>
    <x v="4"/>
    <s v="Organic"/>
    <n v="38"/>
    <n v="114"/>
    <n v="3"/>
    <n v="561"/>
    <n v="65099.14"/>
    <n v="0"/>
    <n v="6216"/>
    <n v="3"/>
    <n v="15"/>
    <n v="6"/>
    <n v="0.51"/>
    <n v="5"/>
    <s v="Item Missing"/>
    <n v="2"/>
    <n v="4"/>
    <n v="905.47"/>
    <n v="59"/>
    <n v="3"/>
    <s v="UPI"/>
    <n v="43"/>
    <n v="0.44800000000000001"/>
    <x v="0"/>
    <x v="0"/>
  </r>
  <r>
    <n v="5226"/>
    <x v="14"/>
    <x v="1"/>
    <x v="2"/>
    <s v="Organic"/>
    <n v="22"/>
    <n v="54"/>
    <n v="6"/>
    <n v="273.61"/>
    <n v="13396.59"/>
    <n v="0"/>
    <n v="1638"/>
    <n v="4"/>
    <n v="11.5"/>
    <n v="3"/>
    <n v="0.23"/>
    <n v="2"/>
    <s v="Delivery Delay"/>
    <n v="3"/>
    <n v="4"/>
    <n v="2110.71"/>
    <n v="41"/>
    <n v="4.0999999999999996"/>
    <s v="Wallet"/>
    <n v="37.700000000000003"/>
    <n v="0.40870000000000001"/>
    <x v="0"/>
    <x v="3"/>
  </r>
  <r>
    <n v="5227"/>
    <x v="39"/>
    <x v="1"/>
    <x v="2"/>
    <s v="Referral"/>
    <n v="60"/>
    <n v="158"/>
    <n v="3"/>
    <n v="662.95"/>
    <n v="114482.89"/>
    <n v="0"/>
    <n v="10000"/>
    <n v="5"/>
    <n v="24.3"/>
    <n v="3"/>
    <n v="0.72"/>
    <n v="3"/>
    <s v="App Issue"/>
    <n v="4"/>
    <n v="9"/>
    <n v="3520.14"/>
    <n v="45"/>
    <n v="4.8"/>
    <s v="Debit Card"/>
    <n v="40.1"/>
    <n v="0.4264"/>
    <x v="0"/>
    <x v="2"/>
  </r>
  <r>
    <n v="5228"/>
    <x v="11"/>
    <x v="0"/>
    <x v="2"/>
    <s v="App Ads"/>
    <n v="20"/>
    <n v="42"/>
    <n v="2"/>
    <n v="706.51"/>
    <n v="27158.84"/>
    <n v="0"/>
    <n v="3534"/>
    <n v="2"/>
    <n v="12.7"/>
    <n v="2"/>
    <n v="0.46"/>
    <n v="1"/>
    <s v="Quality"/>
    <n v="2"/>
    <n v="2"/>
    <n v="691.53"/>
    <n v="74"/>
    <n v="4.3"/>
    <s v="UPI"/>
    <n v="40.200000000000003"/>
    <n v="0.42680000000000001"/>
    <x v="0"/>
    <x v="8"/>
  </r>
  <r>
    <n v="5229"/>
    <x v="0"/>
    <x v="0"/>
    <x v="0"/>
    <s v="App Ads"/>
    <n v="60"/>
    <n v="193"/>
    <n v="20"/>
    <n v="534.9"/>
    <n v="111409.3"/>
    <n v="0"/>
    <n v="10000"/>
    <n v="4"/>
    <n v="20.2"/>
    <n v="3"/>
    <n v="0.09"/>
    <n v="2"/>
    <s v="Delivery Delay"/>
    <n v="6"/>
    <n v="15"/>
    <n v="3106.74"/>
    <n v="29"/>
    <n v="1.3"/>
    <s v="UPI"/>
    <n v="33.1"/>
    <n v="0.37619999999999998"/>
    <x v="1"/>
    <x v="1"/>
  </r>
  <r>
    <n v="5230"/>
    <x v="25"/>
    <x v="0"/>
    <x v="0"/>
    <s v="Organic"/>
    <n v="1"/>
    <n v="3"/>
    <n v="1"/>
    <n v="385.64"/>
    <n v="1257.94"/>
    <n v="0"/>
    <n v="507"/>
    <n v="0"/>
    <n v="24.8"/>
    <n v="0"/>
    <n v="0.51"/>
    <n v="1"/>
    <s v="Item Missing"/>
    <n v="0"/>
    <n v="0"/>
    <n v="0"/>
    <n v="43"/>
    <n v="4.4000000000000004"/>
    <s v="Debit Card"/>
    <n v="30"/>
    <n v="0.35460000000000003"/>
    <x v="1"/>
    <x v="1"/>
  </r>
  <r>
    <n v="5231"/>
    <x v="42"/>
    <x v="1"/>
    <x v="1"/>
    <s v="App Ads"/>
    <n v="5"/>
    <n v="3"/>
    <n v="0"/>
    <n v="393.04"/>
    <n v="1125.51"/>
    <n v="0"/>
    <n v="461"/>
    <n v="0"/>
    <n v="12.2"/>
    <n v="0"/>
    <n v="0.39"/>
    <n v="0"/>
    <s v="None"/>
    <n v="0"/>
    <n v="0"/>
    <n v="0"/>
    <n v="61"/>
    <n v="3.6"/>
    <s v="Credit Card"/>
    <n v="29.5"/>
    <n v="0.35099999999999998"/>
    <x v="1"/>
    <x v="1"/>
  </r>
  <r>
    <n v="5232"/>
    <x v="14"/>
    <x v="1"/>
    <x v="2"/>
    <s v="Organic"/>
    <n v="58"/>
    <n v="138"/>
    <n v="20"/>
    <n v="367.38"/>
    <n v="54375.12"/>
    <n v="0"/>
    <n v="5534"/>
    <n v="6"/>
    <n v="19.2"/>
    <n v="7"/>
    <n v="0.53"/>
    <n v="3"/>
    <s v="Quality"/>
    <n v="8"/>
    <n v="10"/>
    <n v="4035.69"/>
    <n v="22"/>
    <n v="3.2"/>
    <s v="UPI"/>
    <n v="39.799999999999997"/>
    <n v="0.4244"/>
    <x v="0"/>
    <x v="2"/>
  </r>
  <r>
    <n v="5233"/>
    <x v="41"/>
    <x v="0"/>
    <x v="2"/>
    <s v="Social"/>
    <n v="8"/>
    <n v="17"/>
    <n v="2"/>
    <n v="367.22"/>
    <n v="5682.83"/>
    <n v="0"/>
    <n v="1002"/>
    <n v="1"/>
    <n v="2.7"/>
    <n v="1"/>
    <n v="0.52"/>
    <n v="0"/>
    <s v="None"/>
    <n v="0"/>
    <n v="1"/>
    <n v="237.73"/>
    <n v="49"/>
    <n v="3.6"/>
    <s v="Wallet"/>
    <n v="26.9"/>
    <n v="0.33350000000000002"/>
    <x v="1"/>
    <x v="1"/>
  </r>
  <r>
    <n v="5234"/>
    <x v="7"/>
    <x v="0"/>
    <x v="3"/>
    <s v="App Ads"/>
    <n v="29"/>
    <n v="67"/>
    <n v="7"/>
    <n v="423.81"/>
    <n v="28861.06"/>
    <n v="0"/>
    <n v="3006"/>
    <n v="3"/>
    <n v="18.100000000000001"/>
    <n v="1"/>
    <n v="0.21"/>
    <n v="3"/>
    <s v="App Issue"/>
    <n v="1"/>
    <n v="3"/>
    <n v="409.36"/>
    <n v="86"/>
    <n v="3.5"/>
    <s v="Credit Card"/>
    <n v="52.7"/>
    <n v="0.52039999999999997"/>
    <x v="0"/>
    <x v="0"/>
  </r>
  <r>
    <n v="5235"/>
    <x v="15"/>
    <x v="1"/>
    <x v="0"/>
    <s v="Organic"/>
    <n v="40"/>
    <n v="24"/>
    <n v="2"/>
    <n v="230.66"/>
    <n v="5178.16"/>
    <n v="0"/>
    <n v="856"/>
    <n v="1"/>
    <n v="2.8"/>
    <n v="0"/>
    <n v="0.53"/>
    <n v="0"/>
    <s v="None"/>
    <n v="0"/>
    <n v="0"/>
    <n v="0"/>
    <n v="17"/>
    <n v="4.5"/>
    <s v="UPI"/>
    <n v="10.3"/>
    <n v="0.23319999999999999"/>
    <x v="1"/>
    <x v="1"/>
  </r>
  <r>
    <n v="5236"/>
    <x v="5"/>
    <x v="0"/>
    <x v="3"/>
    <s v="Referral"/>
    <n v="9"/>
    <n v="6"/>
    <n v="0"/>
    <n v="491.9"/>
    <n v="2804.53"/>
    <n v="0"/>
    <n v="622"/>
    <n v="0"/>
    <n v="13.5"/>
    <n v="0"/>
    <n v="0.42"/>
    <n v="2"/>
    <s v="Item Missing"/>
    <n v="0"/>
    <n v="0"/>
    <n v="0"/>
    <n v="39"/>
    <n v="3.2"/>
    <s v="UPI"/>
    <n v="28"/>
    <n v="0.34089999999999998"/>
    <x v="1"/>
    <x v="1"/>
  </r>
  <r>
    <n v="5237"/>
    <x v="22"/>
    <x v="1"/>
    <x v="3"/>
    <s v="Social"/>
    <n v="10"/>
    <n v="17"/>
    <n v="1"/>
    <n v="314.18"/>
    <n v="5813.18"/>
    <n v="0"/>
    <n v="764"/>
    <n v="0"/>
    <n v="16"/>
    <n v="0"/>
    <n v="0.3"/>
    <n v="2"/>
    <s v="Quality"/>
    <n v="0"/>
    <n v="0"/>
    <n v="0"/>
    <n v="35"/>
    <n v="5"/>
    <s v="Credit Card"/>
    <n v="24.7"/>
    <n v="0.31879999999999997"/>
    <x v="1"/>
    <x v="1"/>
  </r>
  <r>
    <n v="5238"/>
    <x v="19"/>
    <x v="0"/>
    <x v="4"/>
    <s v="App Ads"/>
    <n v="7"/>
    <n v="3"/>
    <n v="0"/>
    <n v="346.72"/>
    <n v="1010.49"/>
    <n v="0"/>
    <n v="558"/>
    <n v="0"/>
    <n v="17.2"/>
    <n v="0"/>
    <n v="0.85"/>
    <n v="0"/>
    <s v="None"/>
    <n v="0"/>
    <n v="0"/>
    <n v="0"/>
    <n v="120"/>
    <n v="3.6"/>
    <s v="Credit Card"/>
    <n v="54.2"/>
    <n v="0.53120000000000001"/>
    <x v="0"/>
    <x v="2"/>
  </r>
  <r>
    <n v="5239"/>
    <x v="34"/>
    <x v="0"/>
    <x v="4"/>
    <s v="Referral"/>
    <n v="42"/>
    <n v="99"/>
    <n v="11"/>
    <n v="358.66"/>
    <n v="38568.870000000003"/>
    <n v="1"/>
    <n v="4097"/>
    <n v="6"/>
    <n v="22"/>
    <n v="2"/>
    <n v="0.24"/>
    <n v="3"/>
    <s v="Payment"/>
    <n v="3"/>
    <n v="7"/>
    <n v="282.02999999999997"/>
    <n v="44"/>
    <n v="5"/>
    <s v="Wallet"/>
    <n v="37.200000000000003"/>
    <n v="0.40550000000000003"/>
    <x v="1"/>
    <x v="1"/>
  </r>
  <r>
    <n v="5240"/>
    <x v="23"/>
    <x v="0"/>
    <x v="3"/>
    <s v="App Ads"/>
    <n v="41"/>
    <n v="79"/>
    <n v="9"/>
    <n v="493.41"/>
    <n v="39688.29"/>
    <n v="0"/>
    <n v="4364"/>
    <n v="2"/>
    <n v="6.1"/>
    <n v="1"/>
    <n v="0.08"/>
    <n v="3"/>
    <s v="Delivery Delay"/>
    <n v="1"/>
    <n v="0"/>
    <n v="132.80000000000001"/>
    <n v="28"/>
    <n v="3.3"/>
    <s v="UPI"/>
    <n v="26.6"/>
    <n v="0.33160000000000001"/>
    <x v="1"/>
    <x v="1"/>
  </r>
  <r>
    <n v="5241"/>
    <x v="29"/>
    <x v="0"/>
    <x v="2"/>
    <s v="Referral"/>
    <n v="44"/>
    <n v="148"/>
    <n v="12"/>
    <n v="582.65"/>
    <n v="84047.08"/>
    <n v="0"/>
    <n v="8791"/>
    <n v="10"/>
    <n v="5.9"/>
    <n v="5"/>
    <n v="0.37"/>
    <n v="5"/>
    <s v="Payment"/>
    <n v="5"/>
    <n v="8"/>
    <n v="1364.62"/>
    <n v="49"/>
    <n v="4.0999999999999996"/>
    <s v="UPI"/>
    <n v="57.5"/>
    <n v="0.55589999999999995"/>
    <x v="0"/>
    <x v="2"/>
  </r>
  <r>
    <n v="5242"/>
    <x v="52"/>
    <x v="0"/>
    <x v="1"/>
    <s v="Social"/>
    <n v="12"/>
    <n v="25"/>
    <n v="4"/>
    <n v="328.09"/>
    <n v="8532.0400000000009"/>
    <n v="0"/>
    <n v="1134"/>
    <n v="0"/>
    <n v="17.899999999999999"/>
    <n v="1"/>
    <n v="0.52"/>
    <n v="3"/>
    <s v="App Issue"/>
    <n v="0"/>
    <n v="0"/>
    <n v="0"/>
    <n v="38"/>
    <n v="2.9"/>
    <s v="UPI"/>
    <n v="35.299999999999997"/>
    <n v="0.39190000000000003"/>
    <x v="1"/>
    <x v="1"/>
  </r>
  <r>
    <n v="5243"/>
    <x v="34"/>
    <x v="0"/>
    <x v="1"/>
    <s v="Social"/>
    <n v="54"/>
    <n v="127"/>
    <n v="20"/>
    <n v="594.46"/>
    <n v="71505.36"/>
    <n v="1"/>
    <n v="8426"/>
    <n v="5"/>
    <n v="20.8"/>
    <n v="2"/>
    <n v="0.33"/>
    <n v="7"/>
    <s v="Item Missing"/>
    <n v="5"/>
    <n v="3"/>
    <n v="1247.1500000000001"/>
    <n v="72"/>
    <n v="2.6"/>
    <s v="COD"/>
    <n v="54.8"/>
    <n v="0.53620000000000001"/>
    <x v="0"/>
    <x v="4"/>
  </r>
  <r>
    <n v="5244"/>
    <x v="51"/>
    <x v="0"/>
    <x v="2"/>
    <s v="Organic"/>
    <n v="30"/>
    <n v="68"/>
    <n v="11"/>
    <n v="315.08999999999997"/>
    <n v="21943.01"/>
    <n v="0"/>
    <n v="2607"/>
    <n v="3"/>
    <n v="0.4"/>
    <n v="4"/>
    <n v="0.74"/>
    <n v="1"/>
    <s v="Item Missing"/>
    <n v="2"/>
    <n v="5"/>
    <n v="420.11"/>
    <n v="72"/>
    <n v="3.5"/>
    <s v="UPI"/>
    <n v="41.9"/>
    <n v="0.43990000000000001"/>
    <x v="0"/>
    <x v="7"/>
  </r>
  <r>
    <n v="5245"/>
    <x v="29"/>
    <x v="0"/>
    <x v="2"/>
    <s v="App Ads"/>
    <n v="15"/>
    <n v="28"/>
    <n v="2"/>
    <n v="362.61"/>
    <n v="9482.31"/>
    <n v="0"/>
    <n v="1508"/>
    <n v="1"/>
    <n v="25.5"/>
    <n v="1"/>
    <n v="0.67"/>
    <n v="0"/>
    <s v="None"/>
    <n v="0"/>
    <n v="1"/>
    <n v="235.7"/>
    <n v="10"/>
    <n v="4.5"/>
    <s v="UPI"/>
    <n v="24.1"/>
    <n v="0.31519999999999998"/>
    <x v="1"/>
    <x v="1"/>
  </r>
  <r>
    <n v="5246"/>
    <x v="21"/>
    <x v="1"/>
    <x v="1"/>
    <s v="Social"/>
    <n v="11"/>
    <n v="21"/>
    <n v="2"/>
    <n v="557.62"/>
    <n v="12439.16"/>
    <n v="0"/>
    <n v="1371"/>
    <n v="1"/>
    <n v="13.4"/>
    <n v="1"/>
    <n v="0.43"/>
    <n v="2"/>
    <s v="Quality"/>
    <n v="0"/>
    <n v="1"/>
    <n v="229.4"/>
    <n v="72"/>
    <n v="4.8"/>
    <s v="Debit Card"/>
    <n v="40"/>
    <n v="0.42520000000000002"/>
    <x v="0"/>
    <x v="4"/>
  </r>
  <r>
    <n v="5247"/>
    <x v="44"/>
    <x v="0"/>
    <x v="1"/>
    <s v="Organic"/>
    <n v="24"/>
    <n v="42"/>
    <n v="8"/>
    <n v="250.6"/>
    <n v="10549.59"/>
    <n v="0"/>
    <n v="1179"/>
    <n v="0"/>
    <n v="12"/>
    <n v="0"/>
    <n v="0.6"/>
    <n v="1"/>
    <s v="App Issue"/>
    <n v="2"/>
    <n v="1"/>
    <n v="489.59"/>
    <n v="10"/>
    <n v="3.7"/>
    <s v="UPI"/>
    <n v="16.399999999999999"/>
    <n v="0.26750000000000002"/>
    <x v="1"/>
    <x v="1"/>
  </r>
  <r>
    <n v="5248"/>
    <x v="17"/>
    <x v="0"/>
    <x v="3"/>
    <s v="Social"/>
    <n v="23"/>
    <n v="2"/>
    <n v="0"/>
    <n v="383.78"/>
    <n v="723.35"/>
    <n v="1"/>
    <n v="310"/>
    <n v="0"/>
    <n v="0"/>
    <n v="0"/>
    <n v="0.06"/>
    <n v="0"/>
    <s v="None"/>
    <n v="0"/>
    <n v="0"/>
    <n v="0"/>
    <n v="16"/>
    <n v="4"/>
    <s v="Credit Card"/>
    <n v="10.9"/>
    <n v="0.2361"/>
    <x v="1"/>
    <x v="1"/>
  </r>
  <r>
    <n v="5249"/>
    <x v="23"/>
    <x v="0"/>
    <x v="1"/>
    <s v="App Ads"/>
    <n v="50"/>
    <n v="135"/>
    <n v="6"/>
    <n v="338.62"/>
    <n v="47402.71"/>
    <n v="0"/>
    <n v="4759"/>
    <n v="10"/>
    <n v="13.3"/>
    <n v="5"/>
    <n v="0.16"/>
    <n v="6"/>
    <s v="App Issue"/>
    <n v="6"/>
    <n v="2"/>
    <n v="2002.01"/>
    <n v="19"/>
    <n v="2.8"/>
    <s v="Credit Card"/>
    <n v="46.8"/>
    <n v="0.47570000000000001"/>
    <x v="0"/>
    <x v="3"/>
  </r>
  <r>
    <n v="5250"/>
    <x v="44"/>
    <x v="1"/>
    <x v="0"/>
    <s v="Referral"/>
    <n v="46"/>
    <n v="124"/>
    <n v="8"/>
    <n v="395.01"/>
    <n v="45266.48"/>
    <n v="0"/>
    <n v="5341"/>
    <n v="6"/>
    <n v="29.6"/>
    <n v="6"/>
    <n v="0.5"/>
    <n v="2"/>
    <s v="Quality"/>
    <n v="7"/>
    <n v="4"/>
    <n v="1413.69"/>
    <n v="57"/>
    <n v="3.3"/>
    <s v="Debit Card"/>
    <n v="46"/>
    <n v="0.47039999999999998"/>
    <x v="0"/>
    <x v="7"/>
  </r>
  <r>
    <n v="5251"/>
    <x v="42"/>
    <x v="1"/>
    <x v="3"/>
    <s v="Partner"/>
    <n v="39"/>
    <n v="97"/>
    <n v="11"/>
    <n v="367.63"/>
    <n v="33640.199999999997"/>
    <n v="0"/>
    <n v="3678"/>
    <n v="7"/>
    <n v="17.8"/>
    <n v="2"/>
    <n v="0.26"/>
    <n v="3"/>
    <s v="Quality"/>
    <n v="3"/>
    <n v="6"/>
    <n v="2832.54"/>
    <n v="9"/>
    <n v="4.2"/>
    <s v="Wallet"/>
    <n v="28.2"/>
    <n v="0.34179999999999999"/>
    <x v="1"/>
    <x v="1"/>
  </r>
  <r>
    <n v="5252"/>
    <x v="4"/>
    <x v="2"/>
    <x v="4"/>
    <s v="App Ads"/>
    <n v="1"/>
    <n v="2"/>
    <n v="0"/>
    <n v="241.06"/>
    <n v="495.91"/>
    <n v="0"/>
    <n v="271"/>
    <n v="0"/>
    <n v="24.2"/>
    <n v="0"/>
    <n v="0.42"/>
    <n v="1"/>
    <s v="Payment"/>
    <n v="0"/>
    <n v="0"/>
    <n v="0"/>
    <n v="31"/>
    <n v="4.8"/>
    <s v="UPI"/>
    <n v="24.8"/>
    <n v="0.3196"/>
    <x v="1"/>
    <x v="1"/>
  </r>
  <r>
    <n v="5253"/>
    <x v="28"/>
    <x v="1"/>
    <x v="0"/>
    <s v="Referral"/>
    <n v="28"/>
    <n v="47"/>
    <n v="3"/>
    <n v="522.88"/>
    <n v="24847.33"/>
    <n v="0"/>
    <n v="2939"/>
    <n v="3"/>
    <n v="24.8"/>
    <n v="2"/>
    <n v="0.54"/>
    <n v="3"/>
    <s v="Item Missing"/>
    <n v="2"/>
    <n v="1"/>
    <n v="573.17999999999995"/>
    <n v="57"/>
    <n v="3.7"/>
    <s v="UPI"/>
    <n v="40.5"/>
    <n v="0.42920000000000003"/>
    <x v="0"/>
    <x v="7"/>
  </r>
  <r>
    <n v="5254"/>
    <x v="22"/>
    <x v="0"/>
    <x v="1"/>
    <s v="App Ads"/>
    <n v="13"/>
    <n v="12"/>
    <n v="1"/>
    <n v="491.58"/>
    <n v="6363.34"/>
    <n v="1"/>
    <n v="1059"/>
    <n v="1"/>
    <n v="0"/>
    <n v="0"/>
    <n v="0.42"/>
    <n v="2"/>
    <s v="Quality"/>
    <n v="0"/>
    <n v="0"/>
    <n v="0"/>
    <n v="42"/>
    <n v="4.5999999999999996"/>
    <s v="UPI"/>
    <n v="23"/>
    <n v="0.30780000000000002"/>
    <x v="1"/>
    <x v="1"/>
  </r>
  <r>
    <n v="5255"/>
    <x v="29"/>
    <x v="1"/>
    <x v="1"/>
    <s v="App Ads"/>
    <n v="35"/>
    <n v="28"/>
    <n v="3"/>
    <n v="557.39"/>
    <n v="16803.060000000001"/>
    <n v="0"/>
    <n v="1707"/>
    <n v="0"/>
    <n v="0.9"/>
    <n v="0"/>
    <n v="0.11"/>
    <n v="2"/>
    <s v="Quality"/>
    <n v="1"/>
    <n v="0"/>
    <n v="391.67"/>
    <n v="70"/>
    <n v="4.4000000000000004"/>
    <s v="Wallet"/>
    <n v="34.799999999999997"/>
    <n v="0.38790000000000002"/>
    <x v="1"/>
    <x v="1"/>
  </r>
  <r>
    <n v="5256"/>
    <x v="29"/>
    <x v="0"/>
    <x v="1"/>
    <s v="App Ads"/>
    <n v="56"/>
    <n v="74"/>
    <n v="11"/>
    <n v="400.98"/>
    <n v="26960.37"/>
    <n v="0"/>
    <n v="3110"/>
    <n v="4"/>
    <n v="1"/>
    <n v="2"/>
    <n v="0.36"/>
    <n v="3"/>
    <s v="App Issue"/>
    <n v="2"/>
    <n v="4"/>
    <n v="951.68"/>
    <n v="43"/>
    <n v="4.5999999999999996"/>
    <s v="Debit Card"/>
    <n v="31.9"/>
    <n v="0.36780000000000002"/>
    <x v="1"/>
    <x v="1"/>
  </r>
  <r>
    <n v="5257"/>
    <x v="24"/>
    <x v="1"/>
    <x v="2"/>
    <s v="Organic"/>
    <n v="54"/>
    <n v="106"/>
    <n v="20"/>
    <n v="438.73"/>
    <n v="48712.54"/>
    <n v="0"/>
    <n v="4813"/>
    <n v="7"/>
    <n v="1.4"/>
    <n v="6"/>
    <n v="0.37"/>
    <n v="4"/>
    <s v="App Issue"/>
    <n v="6"/>
    <n v="2"/>
    <n v="1159.0899999999999"/>
    <n v="48"/>
    <n v="2.8"/>
    <s v="Debit Card"/>
    <n v="43.9"/>
    <n v="0.45419999999999999"/>
    <x v="0"/>
    <x v="0"/>
  </r>
  <r>
    <n v="5258"/>
    <x v="41"/>
    <x v="0"/>
    <x v="0"/>
    <s v="App Ads"/>
    <n v="40"/>
    <n v="84"/>
    <n v="5"/>
    <n v="557.12"/>
    <n v="43032.76"/>
    <n v="0"/>
    <n v="4750"/>
    <n v="3"/>
    <n v="15.6"/>
    <n v="1"/>
    <n v="0.68"/>
    <n v="5"/>
    <s v="Delivery Delay"/>
    <n v="2"/>
    <n v="4"/>
    <n v="1359.63"/>
    <n v="14"/>
    <n v="2.7"/>
    <s v="UPI"/>
    <n v="30.9"/>
    <n v="0.36059999999999998"/>
    <x v="1"/>
    <x v="1"/>
  </r>
  <r>
    <n v="5259"/>
    <x v="30"/>
    <x v="0"/>
    <x v="1"/>
    <s v="Social"/>
    <n v="12"/>
    <n v="17"/>
    <n v="2"/>
    <n v="476.9"/>
    <n v="7340.75"/>
    <n v="0"/>
    <n v="1168"/>
    <n v="1"/>
    <n v="0"/>
    <n v="0"/>
    <n v="0.62"/>
    <n v="2"/>
    <s v="Payment"/>
    <n v="1"/>
    <n v="1"/>
    <n v="340.01"/>
    <n v="50"/>
    <n v="3"/>
    <s v="UPI"/>
    <n v="33.5"/>
    <n v="0.379"/>
    <x v="1"/>
    <x v="1"/>
  </r>
  <r>
    <n v="5260"/>
    <x v="21"/>
    <x v="1"/>
    <x v="4"/>
    <s v="Social"/>
    <n v="53"/>
    <n v="40"/>
    <n v="2"/>
    <n v="558.70000000000005"/>
    <n v="22186.29"/>
    <n v="0"/>
    <n v="2406"/>
    <n v="1"/>
    <n v="11.3"/>
    <n v="2"/>
    <n v="0.12"/>
    <n v="2"/>
    <s v="Item Missing"/>
    <n v="2"/>
    <n v="1"/>
    <n v="724.77"/>
    <n v="73"/>
    <n v="4.3"/>
    <s v="UPI"/>
    <n v="33.200000000000003"/>
    <n v="0.37669999999999998"/>
    <x v="1"/>
    <x v="1"/>
  </r>
  <r>
    <n v="5261"/>
    <x v="48"/>
    <x v="1"/>
    <x v="2"/>
    <s v="Referral"/>
    <n v="38"/>
    <n v="48"/>
    <n v="6"/>
    <n v="550.01"/>
    <n v="26030.560000000001"/>
    <n v="0"/>
    <n v="3175"/>
    <n v="1"/>
    <n v="23.5"/>
    <n v="1"/>
    <n v="0.13"/>
    <n v="3"/>
    <s v="Delivery Delay"/>
    <n v="1"/>
    <n v="2"/>
    <n v="1112.4000000000001"/>
    <n v="20"/>
    <n v="4.0999999999999996"/>
    <s v="Debit Card"/>
    <n v="20.2"/>
    <n v="0.29010000000000002"/>
    <x v="1"/>
    <x v="1"/>
  </r>
  <r>
    <n v="5262"/>
    <x v="0"/>
    <x v="1"/>
    <x v="1"/>
    <s v="Partner"/>
    <n v="1"/>
    <n v="2"/>
    <n v="0"/>
    <n v="455.35"/>
    <n v="917.57"/>
    <n v="0"/>
    <n v="419"/>
    <n v="0"/>
    <n v="5.8"/>
    <n v="0"/>
    <n v="0.64"/>
    <n v="2"/>
    <s v="Item Missing"/>
    <n v="0"/>
    <n v="0"/>
    <n v="0"/>
    <n v="68"/>
    <n v="2.8"/>
    <s v="UPI"/>
    <n v="37"/>
    <n v="0.40350000000000003"/>
    <x v="1"/>
    <x v="1"/>
  </r>
  <r>
    <n v="5263"/>
    <x v="47"/>
    <x v="0"/>
    <x v="0"/>
    <s v="Organic"/>
    <n v="2"/>
    <n v="1"/>
    <n v="0"/>
    <n v="461.43"/>
    <n v="424.87"/>
    <n v="1"/>
    <n v="524"/>
    <n v="0"/>
    <n v="22.7"/>
    <n v="0"/>
    <n v="0.47"/>
    <n v="0"/>
    <s v="None"/>
    <n v="0"/>
    <n v="0"/>
    <n v="0"/>
    <n v="49"/>
    <n v="4.2"/>
    <s v="Wallet"/>
    <n v="33.5"/>
    <n v="0.37869999999999998"/>
    <x v="1"/>
    <x v="1"/>
  </r>
  <r>
    <n v="5264"/>
    <x v="14"/>
    <x v="0"/>
    <x v="2"/>
    <s v="Social"/>
    <n v="53"/>
    <n v="103"/>
    <n v="11"/>
    <n v="441.86"/>
    <n v="46929.71"/>
    <n v="1"/>
    <n v="4348"/>
    <n v="5"/>
    <n v="26.4"/>
    <n v="5"/>
    <n v="0.46"/>
    <n v="4"/>
    <s v="Quality"/>
    <n v="4"/>
    <n v="6"/>
    <n v="3206.16"/>
    <n v="9"/>
    <n v="2.5"/>
    <s v="Debit Card"/>
    <n v="28"/>
    <n v="0.34100000000000003"/>
    <x v="1"/>
    <x v="1"/>
  </r>
  <r>
    <n v="5265"/>
    <x v="13"/>
    <x v="0"/>
    <x v="2"/>
    <s v="Referral"/>
    <n v="6"/>
    <n v="19"/>
    <n v="4"/>
    <n v="461.57"/>
    <n v="8987.7199999999993"/>
    <n v="1"/>
    <n v="1306"/>
    <n v="1"/>
    <n v="5.0999999999999996"/>
    <n v="1"/>
    <n v="0.37"/>
    <n v="1"/>
    <s v="App Issue"/>
    <n v="1"/>
    <n v="0"/>
    <n v="238.11"/>
    <n v="23"/>
    <n v="3.8"/>
    <s v="UPI"/>
    <n v="28.1"/>
    <n v="0.34110000000000001"/>
    <x v="1"/>
    <x v="1"/>
  </r>
  <r>
    <n v="5266"/>
    <x v="23"/>
    <x v="0"/>
    <x v="4"/>
    <s v="Social"/>
    <n v="47"/>
    <n v="54"/>
    <n v="4"/>
    <n v="384.4"/>
    <n v="22110.65"/>
    <n v="0"/>
    <n v="2644"/>
    <n v="2"/>
    <n v="20.2"/>
    <n v="2"/>
    <n v="0.33"/>
    <n v="3"/>
    <s v="App Issue"/>
    <n v="2"/>
    <n v="1"/>
    <n v="872.3"/>
    <n v="16"/>
    <n v="3.5"/>
    <s v="UPI"/>
    <n v="17.5"/>
    <n v="0.27389999999999998"/>
    <x v="1"/>
    <x v="1"/>
  </r>
  <r>
    <n v="5267"/>
    <x v="20"/>
    <x v="0"/>
    <x v="1"/>
    <s v="Social"/>
    <n v="1"/>
    <n v="3"/>
    <n v="1"/>
    <n v="490.88"/>
    <n v="1609.23"/>
    <n v="0"/>
    <n v="551"/>
    <n v="0"/>
    <n v="21.8"/>
    <n v="0"/>
    <n v="0.35"/>
    <n v="1"/>
    <s v="Item Missing"/>
    <n v="0"/>
    <n v="0"/>
    <n v="0"/>
    <n v="64"/>
    <n v="2.1"/>
    <s v="UPI"/>
    <n v="35.5"/>
    <n v="0.39319999999999999"/>
    <x v="1"/>
    <x v="1"/>
  </r>
  <r>
    <n v="5268"/>
    <x v="26"/>
    <x v="0"/>
    <x v="2"/>
    <s v="Social"/>
    <n v="7"/>
    <n v="9"/>
    <n v="1"/>
    <n v="472.05"/>
    <n v="4492.42"/>
    <n v="0"/>
    <n v="637"/>
    <n v="0"/>
    <n v="40.700000000000003"/>
    <n v="0"/>
    <n v="0.19"/>
    <n v="1"/>
    <s v="Delivery Delay"/>
    <n v="0"/>
    <n v="0"/>
    <n v="0"/>
    <n v="48"/>
    <n v="3.3"/>
    <s v="Credit Card"/>
    <n v="36.4"/>
    <n v="0.39939999999999998"/>
    <x v="1"/>
    <x v="1"/>
  </r>
  <r>
    <n v="5269"/>
    <x v="28"/>
    <x v="1"/>
    <x v="1"/>
    <s v="Referral"/>
    <n v="0"/>
    <n v="0"/>
    <n v="0"/>
    <n v="377.62"/>
    <n v="0"/>
    <n v="0"/>
    <n v="166"/>
    <n v="0"/>
    <n v="10.4"/>
    <n v="0"/>
    <n v="0.49"/>
    <n v="1"/>
    <s v="Delivery Delay"/>
    <n v="0"/>
    <n v="0"/>
    <n v="0"/>
    <n v="79"/>
    <n v="3.3"/>
    <s v="UPI"/>
    <n v="38.700000000000003"/>
    <n v="0.41620000000000001"/>
    <x v="0"/>
    <x v="5"/>
  </r>
  <r>
    <n v="5270"/>
    <x v="8"/>
    <x v="0"/>
    <x v="0"/>
    <s v="Social"/>
    <n v="26"/>
    <n v="57"/>
    <n v="8"/>
    <n v="496.41"/>
    <n v="28190.14"/>
    <n v="0"/>
    <n v="2938"/>
    <n v="2"/>
    <n v="13.2"/>
    <n v="1"/>
    <n v="0.32"/>
    <n v="4"/>
    <s v="Delivery Delay"/>
    <n v="2"/>
    <n v="1"/>
    <n v="573.16"/>
    <n v="40"/>
    <n v="4.0999999999999996"/>
    <s v="UPI"/>
    <n v="29.3"/>
    <n v="0.3498"/>
    <x v="1"/>
    <x v="1"/>
  </r>
  <r>
    <n v="5271"/>
    <x v="16"/>
    <x v="1"/>
    <x v="2"/>
    <s v="Referral"/>
    <n v="49"/>
    <n v="86"/>
    <n v="7"/>
    <n v="597.94000000000005"/>
    <n v="56251.74"/>
    <n v="0"/>
    <n v="5511"/>
    <n v="7"/>
    <n v="38.1"/>
    <n v="1"/>
    <n v="0.12"/>
    <n v="3"/>
    <s v="Payment"/>
    <n v="1"/>
    <n v="1"/>
    <n v="258.52"/>
    <n v="24"/>
    <n v="4"/>
    <s v="UPI"/>
    <n v="25.3"/>
    <n v="0.32250000000000001"/>
    <x v="1"/>
    <x v="1"/>
  </r>
  <r>
    <n v="5272"/>
    <x v="4"/>
    <x v="1"/>
    <x v="2"/>
    <s v="App Ads"/>
    <n v="23"/>
    <n v="10"/>
    <n v="1"/>
    <n v="450.99"/>
    <n v="4879.18"/>
    <n v="0"/>
    <n v="499"/>
    <n v="0"/>
    <n v="8.3000000000000007"/>
    <n v="0"/>
    <n v="0.85"/>
    <n v="2"/>
    <s v="Payment"/>
    <n v="0"/>
    <n v="1"/>
    <n v="187.73"/>
    <n v="31"/>
    <n v="5"/>
    <s v="Debit Card"/>
    <n v="20.8"/>
    <n v="0.29399999999999998"/>
    <x v="1"/>
    <x v="1"/>
  </r>
  <r>
    <n v="5273"/>
    <x v="21"/>
    <x v="1"/>
    <x v="1"/>
    <s v="Social"/>
    <n v="19"/>
    <n v="38"/>
    <n v="2"/>
    <n v="458.32"/>
    <n v="18324.03"/>
    <n v="0"/>
    <n v="1849"/>
    <n v="2"/>
    <n v="21.1"/>
    <n v="1"/>
    <n v="0.52"/>
    <n v="2"/>
    <s v="Item Missing"/>
    <n v="1"/>
    <n v="3"/>
    <n v="614.21"/>
    <n v="36"/>
    <n v="3.7"/>
    <s v="UPI"/>
    <n v="30.5"/>
    <n v="0.35809999999999997"/>
    <x v="1"/>
    <x v="1"/>
  </r>
  <r>
    <n v="5274"/>
    <x v="31"/>
    <x v="0"/>
    <x v="1"/>
    <s v="App Ads"/>
    <n v="52"/>
    <n v="97"/>
    <n v="16"/>
    <n v="472.1"/>
    <n v="43122.48"/>
    <n v="1"/>
    <n v="5104"/>
    <n v="3"/>
    <n v="13.5"/>
    <n v="1"/>
    <n v="0.48"/>
    <n v="4"/>
    <s v="Quality"/>
    <n v="1"/>
    <n v="8"/>
    <n v="2241.16"/>
    <n v="41"/>
    <n v="5"/>
    <s v="UPI"/>
    <n v="30.3"/>
    <n v="0.35670000000000002"/>
    <x v="1"/>
    <x v="1"/>
  </r>
  <r>
    <n v="5275"/>
    <x v="50"/>
    <x v="0"/>
    <x v="2"/>
    <s v="App Ads"/>
    <n v="34"/>
    <n v="54"/>
    <n v="4"/>
    <n v="221.33"/>
    <n v="10898.04"/>
    <n v="0"/>
    <n v="1385"/>
    <n v="2"/>
    <n v="16.7"/>
    <n v="3"/>
    <n v="0.36"/>
    <n v="1"/>
    <s v="Payment"/>
    <n v="2"/>
    <n v="2"/>
    <n v="525.99"/>
    <n v="30"/>
    <n v="3.2"/>
    <s v="Debit Card"/>
    <n v="31.3"/>
    <n v="0.36309999999999998"/>
    <x v="1"/>
    <x v="1"/>
  </r>
  <r>
    <n v="5276"/>
    <x v="49"/>
    <x v="0"/>
    <x v="1"/>
    <s v="Organic"/>
    <n v="40"/>
    <n v="74"/>
    <n v="15"/>
    <n v="406.32"/>
    <n v="29764.04"/>
    <n v="0"/>
    <n v="3346"/>
    <n v="3"/>
    <n v="0"/>
    <n v="2"/>
    <n v="0.22"/>
    <n v="1"/>
    <s v="App Issue"/>
    <n v="0"/>
    <n v="0"/>
    <n v="0"/>
    <n v="51"/>
    <n v="4.0999999999999996"/>
    <s v="COD"/>
    <n v="24.6"/>
    <n v="0.31850000000000001"/>
    <x v="1"/>
    <x v="1"/>
  </r>
  <r>
    <n v="5277"/>
    <x v="46"/>
    <x v="1"/>
    <x v="0"/>
    <s v="App Ads"/>
    <n v="44"/>
    <n v="95"/>
    <n v="9"/>
    <n v="727.84"/>
    <n v="69969.399999999994"/>
    <n v="0"/>
    <n v="7370"/>
    <n v="2"/>
    <n v="22.2"/>
    <n v="4"/>
    <n v="0.67"/>
    <n v="2"/>
    <s v="Payment"/>
    <n v="4"/>
    <n v="5"/>
    <n v="1568.11"/>
    <n v="121"/>
    <n v="3.4"/>
    <s v="Credit Card"/>
    <n v="58.3"/>
    <n v="0.56189999999999996"/>
    <x v="0"/>
    <x v="0"/>
  </r>
  <r>
    <n v="5278"/>
    <x v="19"/>
    <x v="0"/>
    <x v="1"/>
    <s v="Organic"/>
    <n v="45"/>
    <n v="49"/>
    <n v="9"/>
    <n v="455.12"/>
    <n v="21398.080000000002"/>
    <n v="0"/>
    <n v="2770"/>
    <n v="4"/>
    <n v="9.3000000000000007"/>
    <n v="2"/>
    <n v="0.65"/>
    <n v="3"/>
    <s v="Payment"/>
    <n v="2"/>
    <n v="0"/>
    <n v="479.51"/>
    <n v="33"/>
    <n v="5"/>
    <s v="Debit Card"/>
    <n v="26.8"/>
    <n v="0.33300000000000002"/>
    <x v="1"/>
    <x v="1"/>
  </r>
  <r>
    <n v="5279"/>
    <x v="40"/>
    <x v="0"/>
    <x v="1"/>
    <s v="Organic"/>
    <n v="9"/>
    <n v="20"/>
    <n v="1"/>
    <n v="342.3"/>
    <n v="7135.38"/>
    <n v="0"/>
    <n v="820"/>
    <n v="1"/>
    <n v="26.3"/>
    <n v="0"/>
    <n v="0.68"/>
    <n v="2"/>
    <s v="Payment"/>
    <n v="1"/>
    <n v="1"/>
    <n v="517.1"/>
    <n v="65"/>
    <n v="2.7"/>
    <s v="Credit Card"/>
    <n v="42.2"/>
    <n v="0.44159999999999999"/>
    <x v="0"/>
    <x v="2"/>
  </r>
  <r>
    <n v="5280"/>
    <x v="7"/>
    <x v="2"/>
    <x v="2"/>
    <s v="Social"/>
    <n v="55"/>
    <n v="72"/>
    <n v="5"/>
    <n v="445.42"/>
    <n v="33767.35"/>
    <n v="0"/>
    <n v="3318"/>
    <n v="3"/>
    <n v="2.4"/>
    <n v="3"/>
    <n v="0.11"/>
    <n v="3"/>
    <s v="Quality"/>
    <n v="3"/>
    <n v="3"/>
    <n v="1276.25"/>
    <n v="28"/>
    <n v="5"/>
    <s v="Credit Card"/>
    <n v="19.3"/>
    <n v="0.28460000000000002"/>
    <x v="1"/>
    <x v="1"/>
  </r>
  <r>
    <n v="5281"/>
    <x v="28"/>
    <x v="1"/>
    <x v="1"/>
    <s v="App Ads"/>
    <n v="38"/>
    <n v="115"/>
    <n v="19"/>
    <n v="382.3"/>
    <n v="43730.22"/>
    <n v="0"/>
    <n v="4298"/>
    <n v="1"/>
    <n v="22.5"/>
    <n v="0"/>
    <n v="0.44"/>
    <n v="6"/>
    <s v="Payment"/>
    <n v="4"/>
    <n v="2"/>
    <n v="1133.4000000000001"/>
    <n v="19"/>
    <n v="4.5"/>
    <s v="Debit Card"/>
    <n v="30.9"/>
    <n v="0.36030000000000001"/>
    <x v="1"/>
    <x v="1"/>
  </r>
  <r>
    <n v="5282"/>
    <x v="28"/>
    <x v="1"/>
    <x v="3"/>
    <s v="Organic"/>
    <n v="19"/>
    <n v="50"/>
    <n v="9"/>
    <n v="470.3"/>
    <n v="25680.799999999999"/>
    <n v="0"/>
    <n v="2307"/>
    <n v="3"/>
    <n v="18.399999999999999"/>
    <n v="2"/>
    <n v="0.8"/>
    <n v="3"/>
    <s v="App Issue"/>
    <n v="3"/>
    <n v="1"/>
    <n v="1084.71"/>
    <n v="23"/>
    <n v="4.7"/>
    <s v="Debit Card"/>
    <n v="31"/>
    <n v="0.3609"/>
    <x v="1"/>
    <x v="1"/>
  </r>
  <r>
    <n v="5283"/>
    <x v="19"/>
    <x v="0"/>
    <x v="2"/>
    <s v="App Ads"/>
    <n v="39"/>
    <n v="39"/>
    <n v="4"/>
    <n v="471.99"/>
    <n v="18287.03"/>
    <n v="0"/>
    <n v="2132"/>
    <n v="2"/>
    <n v="20.7"/>
    <n v="0"/>
    <n v="0.25"/>
    <n v="2"/>
    <s v="Quality"/>
    <n v="2"/>
    <n v="2"/>
    <n v="987.05"/>
    <n v="40"/>
    <n v="5"/>
    <s v="UPI"/>
    <n v="25.7"/>
    <n v="0.32550000000000001"/>
    <x v="1"/>
    <x v="1"/>
  </r>
  <r>
    <n v="5284"/>
    <x v="11"/>
    <x v="1"/>
    <x v="1"/>
    <s v="Referral"/>
    <n v="4"/>
    <n v="11"/>
    <n v="0"/>
    <n v="442.46"/>
    <n v="5204.45"/>
    <n v="0"/>
    <n v="838"/>
    <n v="0"/>
    <n v="17.100000000000001"/>
    <n v="0"/>
    <n v="0.56000000000000005"/>
    <n v="1"/>
    <s v="Delivery Delay"/>
    <n v="1"/>
    <n v="0"/>
    <n v="305.77999999999997"/>
    <n v="23"/>
    <n v="4.9000000000000004"/>
    <s v="UPI"/>
    <n v="24.3"/>
    <n v="0.316"/>
    <x v="1"/>
    <x v="1"/>
  </r>
  <r>
    <n v="5285"/>
    <x v="48"/>
    <x v="0"/>
    <x v="2"/>
    <s v="Organic"/>
    <n v="51"/>
    <n v="108"/>
    <n v="9"/>
    <n v="557.02"/>
    <n v="59404.59"/>
    <n v="1"/>
    <n v="6157"/>
    <n v="5"/>
    <n v="0"/>
    <n v="6"/>
    <n v="0.27"/>
    <n v="0"/>
    <s v="None"/>
    <n v="2"/>
    <n v="0"/>
    <n v="373.78"/>
    <n v="95"/>
    <n v="4.3"/>
    <s v="Wallet"/>
    <n v="49.6"/>
    <n v="0.49690000000000001"/>
    <x v="0"/>
    <x v="4"/>
  </r>
  <r>
    <n v="5286"/>
    <x v="44"/>
    <x v="0"/>
    <x v="0"/>
    <s v="Social"/>
    <n v="26"/>
    <n v="58"/>
    <n v="10"/>
    <n v="304.72000000000003"/>
    <n v="18012.52"/>
    <n v="0"/>
    <n v="2086"/>
    <n v="0"/>
    <n v="15.6"/>
    <n v="2"/>
    <n v="0.13"/>
    <n v="2"/>
    <s v="Delivery Delay"/>
    <n v="2"/>
    <n v="4"/>
    <n v="482.12"/>
    <n v="13"/>
    <n v="4.0999999999999996"/>
    <s v="UPI"/>
    <n v="20.9"/>
    <n v="0.29480000000000001"/>
    <x v="1"/>
    <x v="1"/>
  </r>
  <r>
    <n v="5287"/>
    <x v="41"/>
    <x v="1"/>
    <x v="2"/>
    <s v="Organic"/>
    <n v="3"/>
    <n v="5"/>
    <n v="1"/>
    <n v="489.65"/>
    <n v="2478.02"/>
    <n v="0"/>
    <n v="724"/>
    <n v="0"/>
    <n v="13.6"/>
    <n v="0"/>
    <n v="0.05"/>
    <n v="0"/>
    <s v="None"/>
    <n v="0"/>
    <n v="0"/>
    <n v="0"/>
    <n v="30"/>
    <n v="3.4"/>
    <s v="UPI"/>
    <n v="26"/>
    <n v="0.32750000000000001"/>
    <x v="1"/>
    <x v="1"/>
  </r>
  <r>
    <n v="5288"/>
    <x v="5"/>
    <x v="1"/>
    <x v="2"/>
    <s v="Organic"/>
    <n v="57"/>
    <n v="87"/>
    <n v="13"/>
    <n v="575.30999999999995"/>
    <n v="51231.040000000001"/>
    <n v="0"/>
    <n v="5474"/>
    <n v="3"/>
    <n v="12"/>
    <n v="5"/>
    <n v="0.48"/>
    <n v="5"/>
    <s v="Quality"/>
    <n v="3"/>
    <n v="7"/>
    <n v="2634.04"/>
    <n v="22"/>
    <n v="3.6"/>
    <s v="UPI"/>
    <n v="28.1"/>
    <n v="0.34160000000000001"/>
    <x v="1"/>
    <x v="1"/>
  </r>
  <r>
    <n v="5289"/>
    <x v="25"/>
    <x v="1"/>
    <x v="2"/>
    <s v="Organic"/>
    <n v="26"/>
    <n v="41"/>
    <n v="4"/>
    <n v="416.78"/>
    <n v="18791.48"/>
    <n v="0"/>
    <n v="1981"/>
    <n v="1"/>
    <n v="2.4"/>
    <n v="1"/>
    <n v="0.37"/>
    <n v="3"/>
    <s v="App Issue"/>
    <n v="2"/>
    <n v="3"/>
    <n v="1647.65"/>
    <n v="42"/>
    <n v="3.2"/>
    <s v="UPI"/>
    <n v="28.8"/>
    <n v="0.34589999999999999"/>
    <x v="1"/>
    <x v="1"/>
  </r>
  <r>
    <n v="5290"/>
    <x v="41"/>
    <x v="0"/>
    <x v="0"/>
    <s v="App Ads"/>
    <n v="41"/>
    <n v="43"/>
    <n v="1"/>
    <n v="547.45000000000005"/>
    <n v="24308.63"/>
    <n v="1"/>
    <n v="2896"/>
    <n v="2"/>
    <n v="0.7"/>
    <n v="0"/>
    <n v="0.06"/>
    <n v="3"/>
    <s v="App Issue"/>
    <n v="1"/>
    <n v="3"/>
    <n v="476.95"/>
    <n v="17"/>
    <n v="3"/>
    <s v="UPI"/>
    <n v="11.9"/>
    <n v="0.24179999999999999"/>
    <x v="1"/>
    <x v="1"/>
  </r>
  <r>
    <n v="5291"/>
    <x v="19"/>
    <x v="0"/>
    <x v="2"/>
    <s v="Organic"/>
    <n v="45"/>
    <n v="14"/>
    <n v="2"/>
    <n v="422.52"/>
    <n v="5541.6"/>
    <n v="0"/>
    <n v="575"/>
    <n v="1"/>
    <n v="2.4"/>
    <n v="1"/>
    <n v="0.16"/>
    <n v="2"/>
    <s v="Payment"/>
    <n v="0"/>
    <n v="0"/>
    <n v="0"/>
    <n v="95"/>
    <n v="3.6"/>
    <s v="UPI"/>
    <n v="35.700000000000003"/>
    <n v="0.39419999999999999"/>
    <x v="1"/>
    <x v="1"/>
  </r>
  <r>
    <n v="5292"/>
    <x v="52"/>
    <x v="1"/>
    <x v="3"/>
    <s v="Referral"/>
    <n v="2"/>
    <n v="3"/>
    <n v="0"/>
    <n v="319.02999999999997"/>
    <n v="924.4"/>
    <n v="0"/>
    <n v="478"/>
    <n v="0"/>
    <n v="0.3"/>
    <n v="0"/>
    <n v="0.27"/>
    <n v="1"/>
    <s v="Item Missing"/>
    <n v="0"/>
    <n v="0"/>
    <n v="0"/>
    <n v="24"/>
    <n v="3.1"/>
    <s v="Wallet"/>
    <n v="18.3"/>
    <n v="0.27850000000000003"/>
    <x v="1"/>
    <x v="1"/>
  </r>
  <r>
    <n v="5293"/>
    <x v="35"/>
    <x v="1"/>
    <x v="0"/>
    <s v="Social"/>
    <n v="23"/>
    <n v="30"/>
    <n v="3"/>
    <n v="221.74"/>
    <n v="6984.89"/>
    <n v="1"/>
    <n v="979"/>
    <n v="1"/>
    <n v="14.9"/>
    <n v="1"/>
    <n v="0.46"/>
    <n v="0"/>
    <s v="None"/>
    <n v="1"/>
    <n v="1"/>
    <n v="440.28"/>
    <n v="50"/>
    <n v="4.4000000000000004"/>
    <s v="UPI"/>
    <n v="25.2"/>
    <n v="0.32240000000000002"/>
    <x v="1"/>
    <x v="1"/>
  </r>
  <r>
    <n v="5294"/>
    <x v="10"/>
    <x v="0"/>
    <x v="1"/>
    <s v="App Ads"/>
    <n v="60"/>
    <n v="56"/>
    <n v="10"/>
    <n v="383.32"/>
    <n v="21860.49"/>
    <n v="0"/>
    <n v="2437"/>
    <n v="3"/>
    <n v="10.5"/>
    <n v="2"/>
    <n v="0.24"/>
    <n v="5"/>
    <s v="Payment"/>
    <n v="0"/>
    <n v="4"/>
    <n v="638.14"/>
    <n v="51"/>
    <n v="2.9"/>
    <s v="UPI"/>
    <n v="32.6"/>
    <n v="0.37219999999999998"/>
    <x v="1"/>
    <x v="1"/>
  </r>
  <r>
    <n v="5295"/>
    <x v="34"/>
    <x v="0"/>
    <x v="1"/>
    <s v="Organic"/>
    <n v="33"/>
    <n v="75"/>
    <n v="4"/>
    <n v="412.12"/>
    <n v="29365.88"/>
    <n v="0"/>
    <n v="3205"/>
    <n v="3"/>
    <n v="13.8"/>
    <n v="1"/>
    <n v="0.31"/>
    <n v="4"/>
    <s v="Payment"/>
    <n v="1"/>
    <n v="3"/>
    <n v="680.57"/>
    <n v="7"/>
    <n v="4.4000000000000004"/>
    <s v="UPI"/>
    <n v="24.8"/>
    <n v="0.3196"/>
    <x v="1"/>
    <x v="1"/>
  </r>
  <r>
    <n v="5296"/>
    <x v="36"/>
    <x v="1"/>
    <x v="0"/>
    <s v="Social"/>
    <n v="32"/>
    <n v="64"/>
    <n v="5"/>
    <n v="713.16"/>
    <n v="49458.54"/>
    <n v="0"/>
    <n v="4487"/>
    <n v="5"/>
    <n v="32.299999999999997"/>
    <n v="1"/>
    <n v="0.13"/>
    <n v="2"/>
    <s v="Payment"/>
    <n v="1"/>
    <n v="1"/>
    <n v="439.53"/>
    <n v="24"/>
    <n v="4.2"/>
    <s v="UPI"/>
    <n v="25.7"/>
    <n v="0.32550000000000001"/>
    <x v="1"/>
    <x v="1"/>
  </r>
  <r>
    <n v="5297"/>
    <x v="43"/>
    <x v="1"/>
    <x v="0"/>
    <s v="App Ads"/>
    <n v="59"/>
    <n v="78"/>
    <n v="4"/>
    <n v="455.49"/>
    <n v="35694.26"/>
    <n v="0"/>
    <n v="3824"/>
    <n v="6"/>
    <n v="14.4"/>
    <n v="2"/>
    <n v="0.81"/>
    <n v="5"/>
    <s v="Payment"/>
    <n v="3"/>
    <n v="4"/>
    <n v="2286.6799999999998"/>
    <n v="76"/>
    <n v="2.1"/>
    <s v="UPI"/>
    <n v="51.1"/>
    <n v="0.50800000000000001"/>
    <x v="0"/>
    <x v="5"/>
  </r>
  <r>
    <n v="5298"/>
    <x v="30"/>
    <x v="0"/>
    <x v="4"/>
    <s v="Social"/>
    <n v="24"/>
    <n v="37"/>
    <n v="1"/>
    <n v="382.34"/>
    <n v="15424.51"/>
    <n v="0"/>
    <n v="1825"/>
    <n v="1"/>
    <n v="14.8"/>
    <n v="1"/>
    <n v="0.62"/>
    <n v="0"/>
    <s v="None"/>
    <n v="2"/>
    <n v="1"/>
    <n v="988.41"/>
    <n v="24"/>
    <n v="5"/>
    <s v="UPI"/>
    <n v="20.6"/>
    <n v="0.29260000000000003"/>
    <x v="1"/>
    <x v="1"/>
  </r>
  <r>
    <n v="5299"/>
    <x v="16"/>
    <x v="1"/>
    <x v="4"/>
    <s v="Organic"/>
    <n v="27"/>
    <n v="53"/>
    <n v="5"/>
    <n v="513.72"/>
    <n v="26992.43"/>
    <n v="0"/>
    <n v="2893"/>
    <n v="1"/>
    <n v="17.8"/>
    <n v="2"/>
    <n v="0.39"/>
    <n v="2"/>
    <s v="Delivery Delay"/>
    <n v="2"/>
    <n v="3"/>
    <n v="1494.44"/>
    <n v="16"/>
    <n v="2.4"/>
    <s v="UPI"/>
    <n v="20.9"/>
    <n v="0.2944"/>
    <x v="1"/>
    <x v="1"/>
  </r>
  <r>
    <n v="5300"/>
    <x v="13"/>
    <x v="2"/>
    <x v="1"/>
    <s v="Organic"/>
    <n v="30"/>
    <n v="37"/>
    <n v="1"/>
    <n v="403.23"/>
    <n v="16031.8"/>
    <n v="0"/>
    <n v="1840"/>
    <n v="2"/>
    <n v="23.4"/>
    <n v="0"/>
    <n v="0.27"/>
    <n v="1"/>
    <s v="Delivery Delay"/>
    <n v="2"/>
    <n v="3"/>
    <n v="652.25"/>
    <n v="78"/>
    <n v="4.7"/>
    <s v="Wallet"/>
    <n v="39.799999999999997"/>
    <n v="0.4239"/>
    <x v="0"/>
    <x v="8"/>
  </r>
  <r>
    <n v="5301"/>
    <x v="24"/>
    <x v="0"/>
    <x v="4"/>
    <s v="Organic"/>
    <n v="53"/>
    <n v="1"/>
    <n v="0"/>
    <n v="573.97"/>
    <n v="536.91"/>
    <n v="0"/>
    <n v="62"/>
    <n v="0"/>
    <n v="21"/>
    <n v="0"/>
    <n v="0.53"/>
    <n v="0"/>
    <s v="None"/>
    <n v="0"/>
    <n v="0"/>
    <n v="0"/>
    <n v="80"/>
    <n v="3.2"/>
    <s v="Wallet"/>
    <n v="29.1"/>
    <n v="0.34789999999999999"/>
    <x v="1"/>
    <x v="1"/>
  </r>
  <r>
    <n v="5302"/>
    <x v="48"/>
    <x v="1"/>
    <x v="2"/>
    <s v="App Ads"/>
    <n v="32"/>
    <n v="88"/>
    <n v="15"/>
    <n v="635.07000000000005"/>
    <n v="57542.46"/>
    <n v="0"/>
    <n v="5323"/>
    <n v="1"/>
    <n v="14.9"/>
    <n v="1"/>
    <n v="0.53"/>
    <n v="3"/>
    <s v="Item Missing"/>
    <n v="1"/>
    <n v="5"/>
    <n v="1140.1099999999999"/>
    <n v="22"/>
    <n v="4.2"/>
    <s v="Debit Card"/>
    <n v="21.3"/>
    <n v="0.29730000000000001"/>
    <x v="1"/>
    <x v="1"/>
  </r>
  <r>
    <n v="5303"/>
    <x v="16"/>
    <x v="1"/>
    <x v="3"/>
    <s v="Referral"/>
    <n v="38"/>
    <n v="65"/>
    <n v="2"/>
    <n v="469.36"/>
    <n v="28714"/>
    <n v="0"/>
    <n v="3121"/>
    <n v="3"/>
    <n v="21.3"/>
    <n v="3"/>
    <n v="0.39"/>
    <n v="2"/>
    <s v="Delivery Delay"/>
    <n v="1"/>
    <n v="5"/>
    <n v="1013.48"/>
    <n v="43"/>
    <n v="3.6"/>
    <s v="Credit Card"/>
    <n v="37.700000000000003"/>
    <n v="0.40899999999999997"/>
    <x v="0"/>
    <x v="0"/>
  </r>
  <r>
    <n v="5304"/>
    <x v="4"/>
    <x v="1"/>
    <x v="4"/>
    <s v="App Ads"/>
    <n v="56"/>
    <n v="113"/>
    <n v="15"/>
    <n v="236.33"/>
    <n v="24895.8"/>
    <n v="0"/>
    <n v="2851"/>
    <n v="9"/>
    <n v="28.5"/>
    <n v="2"/>
    <n v="0.24"/>
    <n v="5"/>
    <s v="Delivery Delay"/>
    <n v="1"/>
    <n v="4"/>
    <n v="1139.33"/>
    <n v="27"/>
    <n v="3.4"/>
    <s v="Wallet"/>
    <n v="33.9"/>
    <n v="0.38129999999999997"/>
    <x v="1"/>
    <x v="1"/>
  </r>
  <r>
    <n v="5305"/>
    <x v="21"/>
    <x v="1"/>
    <x v="2"/>
    <s v="Referral"/>
    <n v="11"/>
    <n v="21"/>
    <n v="2"/>
    <n v="437.95"/>
    <n v="10032.66"/>
    <n v="0"/>
    <n v="1048"/>
    <n v="1"/>
    <n v="16.899999999999999"/>
    <n v="1"/>
    <n v="0.15"/>
    <n v="1"/>
    <s v="Quality"/>
    <n v="1"/>
    <n v="1"/>
    <n v="49.16"/>
    <n v="28"/>
    <n v="2.8"/>
    <s v="Credit Card"/>
    <n v="29.3"/>
    <n v="0.34949999999999998"/>
    <x v="1"/>
    <x v="1"/>
  </r>
  <r>
    <n v="5306"/>
    <x v="19"/>
    <x v="1"/>
    <x v="3"/>
    <s v="App Ads"/>
    <n v="22"/>
    <n v="14"/>
    <n v="1"/>
    <n v="430.62"/>
    <n v="6574.81"/>
    <n v="0"/>
    <n v="800"/>
    <n v="0"/>
    <n v="0"/>
    <n v="0"/>
    <n v="0.13"/>
    <n v="2"/>
    <s v="Delivery Delay"/>
    <n v="0"/>
    <n v="1"/>
    <n v="81.08"/>
    <n v="35"/>
    <n v="3.5"/>
    <s v="Credit Card"/>
    <n v="21.4"/>
    <n v="0.29759999999999998"/>
    <x v="1"/>
    <x v="1"/>
  </r>
  <r>
    <n v="5307"/>
    <x v="40"/>
    <x v="1"/>
    <x v="1"/>
    <s v="Referral"/>
    <n v="37"/>
    <n v="46"/>
    <n v="5"/>
    <n v="646.38"/>
    <n v="31408.48"/>
    <n v="0"/>
    <n v="3247"/>
    <n v="1"/>
    <n v="4.3"/>
    <n v="2"/>
    <n v="0.17"/>
    <n v="4"/>
    <s v="Payment"/>
    <n v="2"/>
    <n v="2"/>
    <n v="765.88"/>
    <n v="54"/>
    <n v="4.9000000000000004"/>
    <s v="Credit Card"/>
    <n v="34.6"/>
    <n v="0.38650000000000001"/>
    <x v="1"/>
    <x v="1"/>
  </r>
  <r>
    <n v="5308"/>
    <x v="33"/>
    <x v="0"/>
    <x v="0"/>
    <s v="Organic"/>
    <n v="40"/>
    <n v="72"/>
    <n v="6"/>
    <n v="503.6"/>
    <n v="39218.370000000003"/>
    <n v="0"/>
    <n v="4121"/>
    <n v="3"/>
    <n v="26.7"/>
    <n v="4"/>
    <n v="0.33"/>
    <n v="3"/>
    <s v="Payment"/>
    <n v="4"/>
    <n v="2"/>
    <n v="1054.8599999999999"/>
    <n v="118"/>
    <n v="2.6"/>
    <s v="UPI"/>
    <n v="60.8"/>
    <n v="0.58009999999999995"/>
    <x v="0"/>
    <x v="6"/>
  </r>
  <r>
    <n v="5309"/>
    <x v="24"/>
    <x v="1"/>
    <x v="4"/>
    <s v="App Ads"/>
    <n v="12"/>
    <n v="20"/>
    <n v="1"/>
    <n v="403.05"/>
    <n v="7541.9"/>
    <n v="0"/>
    <n v="945"/>
    <n v="1"/>
    <n v="13.7"/>
    <n v="1"/>
    <n v="0.52"/>
    <n v="2"/>
    <s v="Payment"/>
    <n v="1"/>
    <n v="0"/>
    <n v="19.63"/>
    <n v="57"/>
    <n v="5"/>
    <s v="UPI"/>
    <n v="35.299999999999997"/>
    <n v="0.39169999999999999"/>
    <x v="1"/>
    <x v="1"/>
  </r>
  <r>
    <n v="5310"/>
    <x v="31"/>
    <x v="0"/>
    <x v="1"/>
    <s v="Social"/>
    <n v="6"/>
    <n v="5"/>
    <n v="1"/>
    <n v="617.77"/>
    <n v="3032.01"/>
    <n v="0"/>
    <n v="761"/>
    <n v="0"/>
    <n v="20.8"/>
    <n v="0"/>
    <n v="0.61"/>
    <n v="2"/>
    <s v="Quality"/>
    <n v="0"/>
    <n v="0"/>
    <n v="0"/>
    <n v="16"/>
    <n v="2.9"/>
    <s v="Wallet"/>
    <n v="20.9"/>
    <n v="0.29470000000000002"/>
    <x v="1"/>
    <x v="1"/>
  </r>
  <r>
    <n v="5311"/>
    <x v="34"/>
    <x v="0"/>
    <x v="1"/>
    <s v="Partner"/>
    <n v="26"/>
    <n v="54"/>
    <n v="3"/>
    <n v="435.84"/>
    <n v="25308.94"/>
    <n v="0"/>
    <n v="2585"/>
    <n v="3"/>
    <n v="12.1"/>
    <n v="0"/>
    <n v="0.4"/>
    <n v="1"/>
    <s v="Quality"/>
    <n v="0"/>
    <n v="1"/>
    <n v="4.67"/>
    <n v="19"/>
    <n v="3.9"/>
    <s v="UPI"/>
    <n v="17.8"/>
    <n v="0.27579999999999999"/>
    <x v="1"/>
    <x v="1"/>
  </r>
  <r>
    <n v="5312"/>
    <x v="17"/>
    <x v="1"/>
    <x v="0"/>
    <s v="Organic"/>
    <n v="25"/>
    <n v="56"/>
    <n v="8"/>
    <n v="434.7"/>
    <n v="22594.76"/>
    <n v="0"/>
    <n v="2596"/>
    <n v="1"/>
    <n v="13.4"/>
    <n v="3"/>
    <n v="0.27"/>
    <n v="4"/>
    <s v="App Issue"/>
    <n v="1"/>
    <n v="2"/>
    <n v="499.15"/>
    <n v="22"/>
    <n v="4.8"/>
    <s v="Credit Card"/>
    <n v="24.7"/>
    <n v="0.31909999999999999"/>
    <x v="1"/>
    <x v="1"/>
  </r>
  <r>
    <n v="5313"/>
    <x v="49"/>
    <x v="1"/>
    <x v="3"/>
    <s v="App Ads"/>
    <n v="19"/>
    <n v="28"/>
    <n v="4"/>
    <n v="389.95"/>
    <n v="10514.32"/>
    <n v="0"/>
    <n v="1179"/>
    <n v="1"/>
    <n v="3"/>
    <n v="1"/>
    <n v="0.11"/>
    <n v="3"/>
    <s v="App Issue"/>
    <n v="1"/>
    <n v="0"/>
    <n v="143.97"/>
    <n v="41"/>
    <n v="3"/>
    <s v="UPI"/>
    <n v="28.4"/>
    <n v="0.34350000000000003"/>
    <x v="1"/>
    <x v="1"/>
  </r>
  <r>
    <n v="5314"/>
    <x v="40"/>
    <x v="2"/>
    <x v="0"/>
    <s v="Organic"/>
    <n v="56"/>
    <n v="146"/>
    <n v="8"/>
    <n v="589.21"/>
    <n v="81645.16"/>
    <n v="0"/>
    <n v="8481"/>
    <n v="8"/>
    <n v="25.4"/>
    <n v="1"/>
    <n v="0.6"/>
    <n v="6"/>
    <s v="Quality"/>
    <n v="1"/>
    <n v="1"/>
    <n v="406.3"/>
    <n v="45"/>
    <n v="2.2999999999999998"/>
    <s v="Debit Card"/>
    <n v="45.3"/>
    <n v="0.46450000000000002"/>
    <x v="0"/>
    <x v="5"/>
  </r>
  <r>
    <n v="5315"/>
    <x v="18"/>
    <x v="1"/>
    <x v="4"/>
    <s v="App Ads"/>
    <n v="12"/>
    <n v="27"/>
    <n v="1"/>
    <n v="385.55"/>
    <n v="9444.39"/>
    <n v="0"/>
    <n v="1444"/>
    <n v="1"/>
    <n v="18.899999999999999"/>
    <n v="0"/>
    <n v="0.32"/>
    <n v="3"/>
    <s v="Delivery Delay"/>
    <n v="1"/>
    <n v="0"/>
    <n v="181.33"/>
    <n v="91"/>
    <n v="4.3"/>
    <s v="Debit Card"/>
    <n v="46"/>
    <n v="0.46989999999999998"/>
    <x v="0"/>
    <x v="3"/>
  </r>
  <r>
    <n v="5316"/>
    <x v="22"/>
    <x v="1"/>
    <x v="0"/>
    <s v="Referral"/>
    <n v="46"/>
    <n v="97"/>
    <n v="18"/>
    <n v="527.98"/>
    <n v="46715.96"/>
    <n v="0"/>
    <n v="5516"/>
    <n v="4"/>
    <n v="0"/>
    <n v="2"/>
    <n v="0.28999999999999998"/>
    <n v="6"/>
    <s v="App Issue"/>
    <n v="6"/>
    <n v="5"/>
    <n v="1715.46"/>
    <n v="74"/>
    <n v="2.9"/>
    <s v="Debit Card"/>
    <n v="49.8"/>
    <n v="0.49890000000000001"/>
    <x v="0"/>
    <x v="4"/>
  </r>
  <r>
    <n v="5317"/>
    <x v="20"/>
    <x v="0"/>
    <x v="4"/>
    <s v="Social"/>
    <n v="55"/>
    <n v="77"/>
    <n v="2"/>
    <n v="498.07"/>
    <n v="38352.28"/>
    <n v="0"/>
    <n v="4218"/>
    <n v="2"/>
    <n v="0"/>
    <n v="1"/>
    <n v="0.3"/>
    <n v="1"/>
    <s v="Delivery Delay"/>
    <n v="2"/>
    <n v="5"/>
    <n v="1399.81"/>
    <n v="50"/>
    <n v="3.6"/>
    <s v="UPI"/>
    <n v="25.5"/>
    <n v="0.32419999999999999"/>
    <x v="1"/>
    <x v="1"/>
  </r>
  <r>
    <n v="5318"/>
    <x v="38"/>
    <x v="1"/>
    <x v="3"/>
    <s v="Social"/>
    <n v="56"/>
    <n v="93"/>
    <n v="9"/>
    <n v="458.22"/>
    <n v="43806.76"/>
    <n v="0"/>
    <n v="4854"/>
    <n v="1"/>
    <n v="14.6"/>
    <n v="3"/>
    <n v="0.21"/>
    <n v="2"/>
    <s v="Payment"/>
    <n v="3"/>
    <n v="3"/>
    <n v="2664.09"/>
    <n v="80"/>
    <n v="4.2"/>
    <s v="COD"/>
    <n v="39.1"/>
    <n v="0.41880000000000001"/>
    <x v="0"/>
    <x v="5"/>
  </r>
  <r>
    <n v="5319"/>
    <x v="11"/>
    <x v="1"/>
    <x v="3"/>
    <s v="Referral"/>
    <n v="53"/>
    <n v="131"/>
    <n v="4"/>
    <n v="559.5"/>
    <n v="70992.259999999995"/>
    <n v="0"/>
    <n v="8014"/>
    <n v="6"/>
    <n v="33.1"/>
    <n v="6"/>
    <n v="0.39"/>
    <n v="6"/>
    <s v="Item Missing"/>
    <n v="7"/>
    <n v="0"/>
    <n v="1887.53"/>
    <n v="23"/>
    <n v="3.4"/>
    <s v="UPI"/>
    <n v="36.799999999999997"/>
    <n v="0.40210000000000001"/>
    <x v="1"/>
    <x v="1"/>
  </r>
  <r>
    <n v="5320"/>
    <x v="49"/>
    <x v="0"/>
    <x v="1"/>
    <s v="Referral"/>
    <n v="7"/>
    <n v="4"/>
    <n v="0"/>
    <n v="634.99"/>
    <n v="2675.69"/>
    <n v="0"/>
    <n v="336"/>
    <n v="0"/>
    <n v="3.4"/>
    <n v="0"/>
    <n v="0.28999999999999998"/>
    <n v="2"/>
    <s v="Delivery Delay"/>
    <n v="0"/>
    <n v="0"/>
    <n v="0"/>
    <n v="101"/>
    <n v="2.6"/>
    <s v="UPI"/>
    <n v="47.1"/>
    <n v="0.4783"/>
    <x v="0"/>
    <x v="4"/>
  </r>
  <r>
    <n v="5321"/>
    <x v="39"/>
    <x v="1"/>
    <x v="0"/>
    <s v="App Ads"/>
    <n v="45"/>
    <n v="31"/>
    <n v="2"/>
    <n v="302.22000000000003"/>
    <n v="9718.2099999999991"/>
    <n v="0"/>
    <n v="1054"/>
    <n v="1"/>
    <n v="3.2"/>
    <n v="2"/>
    <n v="0.81"/>
    <n v="3"/>
    <s v="App Issue"/>
    <n v="1"/>
    <n v="0"/>
    <n v="137.81"/>
    <n v="41"/>
    <n v="3.7"/>
    <s v="UPI"/>
    <n v="23.4"/>
    <n v="0.31019999999999998"/>
    <x v="1"/>
    <x v="1"/>
  </r>
  <r>
    <n v="5322"/>
    <x v="13"/>
    <x v="1"/>
    <x v="4"/>
    <s v="App Ads"/>
    <n v="28"/>
    <n v="41"/>
    <n v="8"/>
    <n v="430.45"/>
    <n v="17361.43"/>
    <n v="0"/>
    <n v="2101"/>
    <n v="1"/>
    <n v="0.8"/>
    <n v="0"/>
    <n v="0.6"/>
    <n v="2"/>
    <s v="Delivery Delay"/>
    <n v="2"/>
    <n v="2"/>
    <n v="799.41"/>
    <n v="26"/>
    <n v="5"/>
    <s v="Credit Card"/>
    <n v="20.8"/>
    <n v="0.29430000000000001"/>
    <x v="1"/>
    <x v="1"/>
  </r>
  <r>
    <n v="5323"/>
    <x v="6"/>
    <x v="0"/>
    <x v="2"/>
    <s v="Social"/>
    <n v="60"/>
    <n v="107"/>
    <n v="8"/>
    <n v="420.78"/>
    <n v="44473.02"/>
    <n v="0"/>
    <n v="4854"/>
    <n v="1"/>
    <n v="10.9"/>
    <n v="0"/>
    <n v="0.42"/>
    <n v="0"/>
    <s v="None"/>
    <n v="5"/>
    <n v="6"/>
    <n v="3027.13"/>
    <n v="35"/>
    <n v="2.8"/>
    <s v="Debit Card"/>
    <n v="21.3"/>
    <n v="0.29699999999999999"/>
    <x v="1"/>
    <x v="1"/>
  </r>
  <r>
    <n v="5324"/>
    <x v="18"/>
    <x v="1"/>
    <x v="0"/>
    <s v="Organic"/>
    <n v="32"/>
    <n v="55"/>
    <n v="9"/>
    <n v="462.77"/>
    <n v="25359.45"/>
    <n v="0"/>
    <n v="2393"/>
    <n v="2"/>
    <n v="7.5"/>
    <n v="0"/>
    <n v="0.26"/>
    <n v="3"/>
    <s v="Item Missing"/>
    <n v="3"/>
    <n v="4"/>
    <n v="0"/>
    <n v="38"/>
    <n v="3.1"/>
    <s v="UPI"/>
    <n v="35.200000000000003"/>
    <n v="0.39069999999999999"/>
    <x v="1"/>
    <x v="1"/>
  </r>
  <r>
    <n v="5325"/>
    <x v="34"/>
    <x v="0"/>
    <x v="4"/>
    <s v="Organic"/>
    <n v="10"/>
    <n v="22"/>
    <n v="2"/>
    <n v="380.45"/>
    <n v="7622.98"/>
    <n v="0"/>
    <n v="1025"/>
    <n v="1"/>
    <n v="23.5"/>
    <n v="1"/>
    <n v="0.42"/>
    <n v="2"/>
    <s v="Quality"/>
    <n v="0"/>
    <n v="1"/>
    <n v="121.9"/>
    <n v="51"/>
    <n v="3.1"/>
    <s v="Credit Card"/>
    <n v="41.1"/>
    <n v="0.43380000000000002"/>
    <x v="0"/>
    <x v="4"/>
  </r>
  <r>
    <n v="5326"/>
    <x v="40"/>
    <x v="0"/>
    <x v="2"/>
    <s v="App Ads"/>
    <n v="5"/>
    <n v="10"/>
    <n v="1"/>
    <n v="326.66000000000003"/>
    <n v="3257.95"/>
    <n v="0"/>
    <n v="609"/>
    <n v="1"/>
    <n v="4.9000000000000004"/>
    <n v="1"/>
    <n v="0.56000000000000005"/>
    <n v="1"/>
    <s v="Quality"/>
    <n v="1"/>
    <n v="0"/>
    <n v="134.83000000000001"/>
    <n v="17"/>
    <n v="3.6"/>
    <s v="UPI"/>
    <n v="20.9"/>
    <n v="0.2949"/>
    <x v="1"/>
    <x v="1"/>
  </r>
  <r>
    <n v="5327"/>
    <x v="22"/>
    <x v="0"/>
    <x v="1"/>
    <s v="App Ads"/>
    <n v="41"/>
    <n v="74"/>
    <n v="10"/>
    <n v="437"/>
    <n v="32277.9"/>
    <n v="0"/>
    <n v="3314"/>
    <n v="4"/>
    <n v="3.5"/>
    <n v="2"/>
    <n v="0.17"/>
    <n v="2"/>
    <s v="Quality"/>
    <n v="4"/>
    <n v="4"/>
    <n v="1084.72"/>
    <n v="45"/>
    <n v="3.2"/>
    <s v="Debit Card"/>
    <n v="31.6"/>
    <n v="0.3654"/>
    <x v="1"/>
    <x v="1"/>
  </r>
  <r>
    <n v="5328"/>
    <x v="46"/>
    <x v="0"/>
    <x v="3"/>
    <s v="App Ads"/>
    <n v="31"/>
    <n v="48"/>
    <n v="7"/>
    <n v="572.05999999999995"/>
    <n v="29464.97"/>
    <n v="0"/>
    <n v="3190"/>
    <n v="4"/>
    <n v="0.2"/>
    <n v="0"/>
    <n v="0.42"/>
    <n v="3"/>
    <s v="Payment"/>
    <n v="1"/>
    <n v="2"/>
    <n v="709.42"/>
    <n v="47"/>
    <n v="3.6"/>
    <s v="UPI"/>
    <n v="33.200000000000003"/>
    <n v="0.37659999999999999"/>
    <x v="1"/>
    <x v="1"/>
  </r>
  <r>
    <n v="5329"/>
    <x v="16"/>
    <x v="0"/>
    <x v="2"/>
    <s v="Referral"/>
    <n v="20"/>
    <n v="49"/>
    <n v="8"/>
    <n v="425.73"/>
    <n v="22532.21"/>
    <n v="0"/>
    <n v="2519"/>
    <n v="3"/>
    <n v="13.6"/>
    <n v="0"/>
    <n v="0.23"/>
    <n v="2"/>
    <s v="Item Missing"/>
    <n v="2"/>
    <n v="3"/>
    <n v="1173.6400000000001"/>
    <n v="8"/>
    <n v="4.4000000000000004"/>
    <s v="Debit Card"/>
    <n v="25"/>
    <n v="0.3206"/>
    <x v="1"/>
    <x v="1"/>
  </r>
  <r>
    <n v="5330"/>
    <x v="14"/>
    <x v="1"/>
    <x v="2"/>
    <s v="Organic"/>
    <n v="23"/>
    <n v="63"/>
    <n v="5"/>
    <n v="499.87"/>
    <n v="34041.25"/>
    <n v="0"/>
    <n v="3310"/>
    <n v="2"/>
    <n v="11.7"/>
    <n v="4"/>
    <n v="0.7"/>
    <n v="3"/>
    <s v="Quality"/>
    <n v="3"/>
    <n v="2"/>
    <n v="1332.87"/>
    <n v="12"/>
    <n v="3.1"/>
    <s v="Credit Card"/>
    <n v="24.1"/>
    <n v="0.31490000000000001"/>
    <x v="1"/>
    <x v="1"/>
  </r>
  <r>
    <n v="5331"/>
    <x v="22"/>
    <x v="0"/>
    <x v="1"/>
    <s v="Organic"/>
    <n v="47"/>
    <n v="73"/>
    <n v="8"/>
    <n v="633.73"/>
    <n v="42890.07"/>
    <n v="0"/>
    <n v="4932"/>
    <n v="4"/>
    <n v="12.3"/>
    <n v="0"/>
    <n v="0.23"/>
    <n v="1"/>
    <s v="Item Missing"/>
    <n v="1"/>
    <n v="1"/>
    <n v="160.63999999999999"/>
    <n v="37"/>
    <n v="3.3"/>
    <s v="Wallet"/>
    <n v="20.9"/>
    <n v="0.29449999999999998"/>
    <x v="1"/>
    <x v="1"/>
  </r>
  <r>
    <n v="5332"/>
    <x v="36"/>
    <x v="1"/>
    <x v="1"/>
    <s v="Social"/>
    <n v="0"/>
    <n v="0"/>
    <n v="0"/>
    <n v="469.95"/>
    <n v="0"/>
    <n v="1"/>
    <n v="393"/>
    <n v="0"/>
    <n v="3"/>
    <n v="0"/>
    <n v="0"/>
    <n v="0"/>
    <s v="None"/>
    <n v="0"/>
    <n v="0"/>
    <n v="0"/>
    <n v="72"/>
    <n v="4"/>
    <s v="UPI"/>
    <n v="34.1"/>
    <n v="0.38300000000000001"/>
    <x v="1"/>
    <x v="1"/>
  </r>
  <r>
    <n v="5333"/>
    <x v="40"/>
    <x v="1"/>
    <x v="0"/>
    <s v="App Ads"/>
    <n v="10"/>
    <n v="16"/>
    <n v="1"/>
    <n v="568.84"/>
    <n v="9205.19"/>
    <n v="0"/>
    <n v="1106"/>
    <n v="1"/>
    <n v="8.9"/>
    <n v="0"/>
    <n v="0.38"/>
    <n v="2"/>
    <s v="Item Missing"/>
    <n v="1"/>
    <n v="0"/>
    <n v="261.73"/>
    <n v="34"/>
    <n v="4.3"/>
    <s v="Credit Card"/>
    <n v="28.5"/>
    <n v="0.34379999999999999"/>
    <x v="1"/>
    <x v="1"/>
  </r>
  <r>
    <n v="5334"/>
    <x v="23"/>
    <x v="0"/>
    <x v="0"/>
    <s v="Organic"/>
    <n v="6"/>
    <n v="5"/>
    <n v="0"/>
    <n v="579.99"/>
    <n v="2809"/>
    <n v="0"/>
    <n v="460"/>
    <n v="0"/>
    <n v="27.1"/>
    <n v="0"/>
    <n v="0.4"/>
    <n v="2"/>
    <s v="Quality"/>
    <n v="0"/>
    <n v="0"/>
    <n v="0"/>
    <n v="10"/>
    <n v="2.9"/>
    <s v="Wallet"/>
    <n v="20.100000000000001"/>
    <n v="0.2898"/>
    <x v="1"/>
    <x v="1"/>
  </r>
  <r>
    <n v="5335"/>
    <x v="50"/>
    <x v="0"/>
    <x v="1"/>
    <s v="Organic"/>
    <n v="32"/>
    <n v="15"/>
    <n v="1"/>
    <n v="598.98"/>
    <n v="9176.23"/>
    <n v="0"/>
    <n v="865"/>
    <n v="1"/>
    <n v="0"/>
    <n v="1"/>
    <n v="0.28999999999999998"/>
    <n v="2"/>
    <s v="Quality"/>
    <n v="0"/>
    <n v="0"/>
    <n v="0"/>
    <n v="23"/>
    <n v="4.3"/>
    <s v="Credit Card"/>
    <n v="17.2"/>
    <n v="0.27229999999999999"/>
    <x v="1"/>
    <x v="1"/>
  </r>
  <r>
    <n v="5336"/>
    <x v="24"/>
    <x v="1"/>
    <x v="3"/>
    <s v="Social"/>
    <n v="29"/>
    <n v="79"/>
    <n v="6"/>
    <n v="699.79"/>
    <n v="55877.94"/>
    <n v="0"/>
    <n v="5873"/>
    <n v="1"/>
    <n v="2.2000000000000002"/>
    <n v="3"/>
    <n v="0.63"/>
    <n v="4"/>
    <s v="App Issue"/>
    <n v="5"/>
    <n v="5"/>
    <n v="2624.79"/>
    <n v="45"/>
    <n v="4"/>
    <s v="Wallet"/>
    <n v="37.9"/>
    <n v="0.40989999999999999"/>
    <x v="0"/>
    <x v="0"/>
  </r>
  <r>
    <n v="5337"/>
    <x v="33"/>
    <x v="1"/>
    <x v="3"/>
    <s v="App Ads"/>
    <n v="47"/>
    <n v="115"/>
    <n v="6"/>
    <n v="434.71"/>
    <n v="53930.45"/>
    <n v="0"/>
    <n v="5075"/>
    <n v="4"/>
    <n v="6.3"/>
    <n v="2"/>
    <n v="0.39"/>
    <n v="5"/>
    <s v="Quality"/>
    <n v="7"/>
    <n v="8"/>
    <n v="2266.37"/>
    <n v="148"/>
    <n v="4.3"/>
    <s v="Debit Card"/>
    <n v="76.599999999999994"/>
    <n v="0.68979999999999997"/>
    <x v="0"/>
    <x v="2"/>
  </r>
  <r>
    <n v="5338"/>
    <x v="44"/>
    <x v="1"/>
    <x v="1"/>
    <s v="Social"/>
    <n v="6"/>
    <n v="13"/>
    <n v="1"/>
    <n v="559.59"/>
    <n v="7286.32"/>
    <n v="0"/>
    <n v="904"/>
    <n v="0"/>
    <n v="0.8"/>
    <n v="0"/>
    <n v="0.3"/>
    <n v="2"/>
    <s v="Item Missing"/>
    <n v="0"/>
    <n v="1"/>
    <n v="117.04"/>
    <n v="50"/>
    <n v="3.1"/>
    <s v="Credit Card"/>
    <n v="28.8"/>
    <n v="0.34620000000000001"/>
    <x v="1"/>
    <x v="1"/>
  </r>
  <r>
    <n v="5339"/>
    <x v="40"/>
    <x v="0"/>
    <x v="3"/>
    <s v="Social"/>
    <n v="29"/>
    <n v="75"/>
    <n v="2"/>
    <n v="476.09"/>
    <n v="35835.279999999999"/>
    <n v="1"/>
    <n v="4148"/>
    <n v="0"/>
    <n v="12.5"/>
    <n v="3"/>
    <n v="0.57999999999999996"/>
    <n v="2"/>
    <s v="Payment"/>
    <n v="2"/>
    <n v="3"/>
    <n v="908.63"/>
    <n v="52"/>
    <n v="3.1"/>
    <s v="Wallet"/>
    <n v="37.799999999999997"/>
    <n v="0.40949999999999998"/>
    <x v="0"/>
    <x v="8"/>
  </r>
  <r>
    <n v="5340"/>
    <x v="31"/>
    <x v="1"/>
    <x v="1"/>
    <s v="Organic"/>
    <n v="24"/>
    <n v="28"/>
    <n v="2"/>
    <n v="509.83"/>
    <n v="13880.38"/>
    <n v="0"/>
    <n v="1762"/>
    <n v="1"/>
    <n v="4"/>
    <n v="1"/>
    <n v="0.31"/>
    <n v="1"/>
    <s v="App Issue"/>
    <n v="0"/>
    <n v="1"/>
    <n v="221.47"/>
    <n v="72"/>
    <n v="4"/>
    <s v="UPI"/>
    <n v="34.200000000000003"/>
    <n v="0.38390000000000002"/>
    <x v="1"/>
    <x v="1"/>
  </r>
  <r>
    <n v="5341"/>
    <x v="41"/>
    <x v="1"/>
    <x v="0"/>
    <s v="Social"/>
    <n v="46"/>
    <n v="116"/>
    <n v="20"/>
    <n v="499.36"/>
    <n v="59180.09"/>
    <n v="0"/>
    <n v="5979"/>
    <n v="1"/>
    <n v="0"/>
    <n v="4"/>
    <n v="0.18"/>
    <n v="3"/>
    <s v="Quality"/>
    <n v="6"/>
    <n v="5"/>
    <n v="3455.55"/>
    <n v="66"/>
    <n v="2.7"/>
    <s v="Debit Card"/>
    <n v="38.6"/>
    <n v="0.41549999999999998"/>
    <x v="0"/>
    <x v="5"/>
  </r>
  <r>
    <n v="5342"/>
    <x v="50"/>
    <x v="1"/>
    <x v="2"/>
    <s v="Referral"/>
    <n v="60"/>
    <n v="125"/>
    <n v="16"/>
    <n v="593.27"/>
    <n v="70844.800000000003"/>
    <n v="0"/>
    <n v="7038"/>
    <n v="8"/>
    <n v="10.3"/>
    <n v="5"/>
    <n v="0.42"/>
    <n v="3"/>
    <s v="Item Missing"/>
    <n v="2"/>
    <n v="1"/>
    <n v="813.13"/>
    <n v="12"/>
    <n v="3.5"/>
    <s v="UPI"/>
    <n v="25.9"/>
    <n v="0.3266"/>
    <x v="1"/>
    <x v="1"/>
  </r>
  <r>
    <n v="5343"/>
    <x v="44"/>
    <x v="0"/>
    <x v="4"/>
    <s v="App Ads"/>
    <n v="12"/>
    <n v="17"/>
    <n v="1"/>
    <n v="389.12"/>
    <n v="5981.2"/>
    <n v="0"/>
    <n v="1129"/>
    <n v="1"/>
    <n v="11.6"/>
    <n v="0"/>
    <n v="0.43"/>
    <n v="1"/>
    <s v="Quality"/>
    <n v="1"/>
    <n v="1"/>
    <n v="360.04"/>
    <n v="70"/>
    <n v="3.5"/>
    <s v="Debit Card"/>
    <n v="37.299999999999997"/>
    <n v="0.40620000000000001"/>
    <x v="1"/>
    <x v="1"/>
  </r>
  <r>
    <n v="5344"/>
    <x v="3"/>
    <x v="1"/>
    <x v="0"/>
    <s v="App Ads"/>
    <n v="26"/>
    <n v="3"/>
    <n v="0"/>
    <n v="497.15"/>
    <n v="1534.68"/>
    <n v="0"/>
    <n v="287"/>
    <n v="0"/>
    <n v="10.3"/>
    <n v="0"/>
    <n v="0.28000000000000003"/>
    <n v="2"/>
    <s v="App Issue"/>
    <n v="0"/>
    <n v="0"/>
    <n v="0"/>
    <n v="62"/>
    <n v="3.3"/>
    <s v="Credit Card"/>
    <n v="30.3"/>
    <n v="0.35659999999999997"/>
    <x v="1"/>
    <x v="1"/>
  </r>
  <r>
    <n v="5345"/>
    <x v="41"/>
    <x v="0"/>
    <x v="4"/>
    <s v="App Ads"/>
    <n v="31"/>
    <n v="20"/>
    <n v="3"/>
    <n v="297.47000000000003"/>
    <n v="6423.1"/>
    <n v="0"/>
    <n v="921"/>
    <n v="1"/>
    <n v="12.3"/>
    <n v="1"/>
    <n v="0.61"/>
    <n v="2"/>
    <s v="Delivery Delay"/>
    <n v="0"/>
    <n v="0"/>
    <n v="0"/>
    <n v="79"/>
    <n v="5"/>
    <s v="Credit Card"/>
    <n v="34.700000000000003"/>
    <n v="0.38750000000000001"/>
    <x v="1"/>
    <x v="1"/>
  </r>
  <r>
    <n v="5346"/>
    <x v="18"/>
    <x v="1"/>
    <x v="4"/>
    <s v="App Ads"/>
    <n v="34"/>
    <n v="108"/>
    <n v="6"/>
    <n v="354.3"/>
    <n v="40316.230000000003"/>
    <n v="0"/>
    <n v="4115"/>
    <n v="2"/>
    <n v="2.7"/>
    <n v="2"/>
    <n v="0.57999999999999996"/>
    <n v="3"/>
    <s v="Quality"/>
    <n v="5"/>
    <n v="4"/>
    <n v="881.35"/>
    <n v="83"/>
    <n v="4.7"/>
    <s v="Debit Card"/>
    <n v="47.3"/>
    <n v="0.47949999999999998"/>
    <x v="0"/>
    <x v="5"/>
  </r>
  <r>
    <n v="5347"/>
    <x v="14"/>
    <x v="1"/>
    <x v="3"/>
    <s v="Organic"/>
    <n v="13"/>
    <n v="41"/>
    <n v="5"/>
    <n v="380.77"/>
    <n v="15343.1"/>
    <n v="0"/>
    <n v="1707"/>
    <n v="2"/>
    <n v="3.7"/>
    <n v="2"/>
    <n v="0.78"/>
    <n v="3"/>
    <s v="Delivery Delay"/>
    <n v="2"/>
    <n v="2"/>
    <n v="1298.7"/>
    <n v="28"/>
    <n v="2.7"/>
    <s v="UPI"/>
    <n v="32"/>
    <n v="0.36809999999999998"/>
    <x v="1"/>
    <x v="1"/>
  </r>
  <r>
    <n v="5348"/>
    <x v="37"/>
    <x v="1"/>
    <x v="4"/>
    <s v="App Ads"/>
    <n v="25"/>
    <n v="17"/>
    <n v="3"/>
    <n v="521.04999999999995"/>
    <n v="9450.14"/>
    <n v="0"/>
    <n v="1010"/>
    <n v="1"/>
    <n v="11.5"/>
    <n v="1"/>
    <n v="0.4"/>
    <n v="1"/>
    <s v="Delivery Delay"/>
    <n v="1"/>
    <n v="1"/>
    <n v="6.58"/>
    <n v="27"/>
    <n v="3.6"/>
    <s v="UPI"/>
    <n v="22.7"/>
    <n v="0.30580000000000002"/>
    <x v="1"/>
    <x v="1"/>
  </r>
  <r>
    <n v="5349"/>
    <x v="39"/>
    <x v="0"/>
    <x v="0"/>
    <s v="Organic"/>
    <n v="44"/>
    <n v="9"/>
    <n v="0"/>
    <n v="500.31"/>
    <n v="4287.93"/>
    <n v="0"/>
    <n v="695"/>
    <n v="0"/>
    <n v="15.7"/>
    <n v="0"/>
    <n v="0.2"/>
    <n v="0"/>
    <s v="None"/>
    <n v="0"/>
    <n v="1"/>
    <n v="137.76"/>
    <n v="19"/>
    <n v="5"/>
    <s v="Debit Card"/>
    <n v="8.8000000000000007"/>
    <n v="0.22520000000000001"/>
    <x v="1"/>
    <x v="1"/>
  </r>
  <r>
    <n v="5350"/>
    <x v="44"/>
    <x v="1"/>
    <x v="1"/>
    <s v="Organic"/>
    <n v="6"/>
    <n v="17"/>
    <n v="3"/>
    <n v="618.02"/>
    <n v="11062.34"/>
    <n v="0"/>
    <n v="1094"/>
    <n v="0"/>
    <n v="8.4"/>
    <n v="1"/>
    <n v="0.45"/>
    <n v="1"/>
    <s v="Quality"/>
    <n v="1"/>
    <n v="0"/>
    <n v="256.31"/>
    <n v="68"/>
    <n v="3.6"/>
    <s v="UPI"/>
    <n v="37.1"/>
    <n v="0.40429999999999999"/>
    <x v="1"/>
    <x v="1"/>
  </r>
  <r>
    <n v="5351"/>
    <x v="21"/>
    <x v="0"/>
    <x v="2"/>
    <s v="App Ads"/>
    <n v="45"/>
    <n v="78"/>
    <n v="8"/>
    <n v="568.44000000000005"/>
    <n v="46175.98"/>
    <n v="0"/>
    <n v="4805"/>
    <n v="1"/>
    <n v="0"/>
    <n v="0"/>
    <n v="0.28999999999999998"/>
    <n v="5"/>
    <s v="Quality"/>
    <n v="3"/>
    <n v="6"/>
    <n v="1102.33"/>
    <n v="63"/>
    <n v="4.0999999999999996"/>
    <s v="UPI"/>
    <n v="36.299999999999997"/>
    <n v="0.39829999999999999"/>
    <x v="1"/>
    <x v="1"/>
  </r>
  <r>
    <n v="5352"/>
    <x v="14"/>
    <x v="1"/>
    <x v="3"/>
    <s v="App Ads"/>
    <n v="49"/>
    <n v="60"/>
    <n v="6"/>
    <n v="448.17"/>
    <n v="25322.15"/>
    <n v="0"/>
    <n v="2740"/>
    <n v="1"/>
    <n v="29.3"/>
    <n v="1"/>
    <n v="0.22"/>
    <n v="3"/>
    <s v="Delivery Delay"/>
    <n v="2"/>
    <n v="4"/>
    <n v="958"/>
    <n v="12"/>
    <n v="3.3"/>
    <s v="UPI"/>
    <n v="24"/>
    <n v="0.3145"/>
    <x v="1"/>
    <x v="1"/>
  </r>
  <r>
    <n v="5353"/>
    <x v="12"/>
    <x v="1"/>
    <x v="0"/>
    <s v="Referral"/>
    <n v="58"/>
    <n v="47"/>
    <n v="1"/>
    <n v="811.43"/>
    <n v="38356.97"/>
    <n v="0"/>
    <n v="3949"/>
    <n v="2"/>
    <n v="12.3"/>
    <n v="1"/>
    <n v="0.2"/>
    <n v="0"/>
    <s v="None"/>
    <n v="2"/>
    <n v="2"/>
    <n v="274.64"/>
    <n v="20"/>
    <n v="4.9000000000000004"/>
    <s v="UPI"/>
    <n v="11.3"/>
    <n v="0.23830000000000001"/>
    <x v="1"/>
    <x v="1"/>
  </r>
  <r>
    <n v="5354"/>
    <x v="37"/>
    <x v="1"/>
    <x v="1"/>
    <s v="Organic"/>
    <n v="44"/>
    <n v="35"/>
    <n v="2"/>
    <n v="472.7"/>
    <n v="17581.560000000001"/>
    <n v="0"/>
    <n v="1752"/>
    <n v="2"/>
    <n v="6.2"/>
    <n v="0"/>
    <n v="0.3"/>
    <n v="1"/>
    <s v="Delivery Delay"/>
    <n v="1"/>
    <n v="2"/>
    <n v="903.44"/>
    <n v="5"/>
    <n v="3.7"/>
    <s v="Debit Card"/>
    <n v="9.6999999999999993"/>
    <n v="0.22969999999999999"/>
    <x v="1"/>
    <x v="1"/>
  </r>
  <r>
    <n v="5355"/>
    <x v="1"/>
    <x v="0"/>
    <x v="1"/>
    <s v="Partner"/>
    <n v="15"/>
    <n v="43"/>
    <n v="4"/>
    <n v="282.14999999999998"/>
    <n v="12535.06"/>
    <n v="0"/>
    <n v="1488"/>
    <n v="1"/>
    <n v="0"/>
    <n v="1"/>
    <n v="0.32"/>
    <n v="1"/>
    <s v="Quality"/>
    <n v="1"/>
    <n v="3"/>
    <n v="1008.61"/>
    <n v="56"/>
    <n v="3.7"/>
    <s v="Credit Card"/>
    <n v="33.6"/>
    <n v="0.37969999999999998"/>
    <x v="1"/>
    <x v="1"/>
  </r>
  <r>
    <n v="5356"/>
    <x v="19"/>
    <x v="1"/>
    <x v="1"/>
    <s v="App Ads"/>
    <n v="27"/>
    <n v="54"/>
    <n v="10"/>
    <n v="298.16000000000003"/>
    <n v="15377.79"/>
    <n v="0"/>
    <n v="1915"/>
    <n v="2"/>
    <n v="34.200000000000003"/>
    <n v="2"/>
    <n v="0.48"/>
    <n v="2"/>
    <s v="Delivery Delay"/>
    <n v="1"/>
    <n v="1"/>
    <n v="481.24"/>
    <n v="32"/>
    <n v="4.5"/>
    <s v="UPI"/>
    <n v="25.4"/>
    <n v="0.32319999999999999"/>
    <x v="1"/>
    <x v="1"/>
  </r>
  <r>
    <n v="5357"/>
    <x v="6"/>
    <x v="1"/>
    <x v="1"/>
    <s v="App Ads"/>
    <n v="48"/>
    <n v="18"/>
    <n v="3"/>
    <n v="533.69000000000005"/>
    <n v="9126.2900000000009"/>
    <n v="0"/>
    <n v="1287"/>
    <n v="1"/>
    <n v="15"/>
    <n v="0"/>
    <n v="0.15"/>
    <n v="3"/>
    <s v="Delivery Delay"/>
    <n v="0"/>
    <n v="1"/>
    <n v="218.09"/>
    <n v="86"/>
    <n v="4"/>
    <s v="UPI"/>
    <n v="37.299999999999997"/>
    <n v="0.40550000000000003"/>
    <x v="1"/>
    <x v="1"/>
  </r>
  <r>
    <n v="5358"/>
    <x v="33"/>
    <x v="1"/>
    <x v="4"/>
    <s v="Organic"/>
    <n v="11"/>
    <n v="14"/>
    <n v="3"/>
    <n v="262.42"/>
    <n v="4021.85"/>
    <n v="1"/>
    <n v="788"/>
    <n v="0"/>
    <n v="21.7"/>
    <n v="0"/>
    <n v="0.42"/>
    <n v="3"/>
    <s v="Payment"/>
    <n v="0"/>
    <n v="0"/>
    <n v="0"/>
    <n v="70"/>
    <n v="3.9"/>
    <s v="UPI"/>
    <n v="45"/>
    <n v="0.46239999999999998"/>
    <x v="0"/>
    <x v="2"/>
  </r>
  <r>
    <n v="5359"/>
    <x v="24"/>
    <x v="1"/>
    <x v="0"/>
    <s v="App Ads"/>
    <n v="45"/>
    <n v="138"/>
    <n v="20"/>
    <n v="471.85"/>
    <n v="67185.009999999995"/>
    <n v="0"/>
    <n v="6566"/>
    <n v="3"/>
    <n v="6.6"/>
    <n v="5"/>
    <n v="0.53"/>
    <n v="1"/>
    <s v="Item Missing"/>
    <n v="1"/>
    <n v="1"/>
    <n v="431.29"/>
    <n v="55"/>
    <n v="2.7"/>
    <s v="Credit Card"/>
    <n v="31.1"/>
    <n v="0.36180000000000001"/>
    <x v="1"/>
    <x v="1"/>
  </r>
  <r>
    <n v="5360"/>
    <x v="29"/>
    <x v="1"/>
    <x v="2"/>
    <s v="Social"/>
    <n v="44"/>
    <n v="90"/>
    <n v="16"/>
    <n v="409.79"/>
    <n v="35505.64"/>
    <n v="0"/>
    <n v="3786"/>
    <n v="7"/>
    <n v="10.8"/>
    <n v="2"/>
    <n v="0.28000000000000003"/>
    <n v="3"/>
    <s v="App Issue"/>
    <n v="0"/>
    <n v="7"/>
    <n v="315.43"/>
    <n v="51"/>
    <n v="4.5"/>
    <s v="Credit Card"/>
    <n v="39.4"/>
    <n v="0.42130000000000001"/>
    <x v="0"/>
    <x v="6"/>
  </r>
  <r>
    <n v="5361"/>
    <x v="2"/>
    <x v="1"/>
    <x v="1"/>
    <s v="Organic"/>
    <n v="4"/>
    <n v="3"/>
    <n v="0"/>
    <n v="679.01"/>
    <n v="1914.78"/>
    <n v="0"/>
    <n v="562"/>
    <n v="0"/>
    <n v="0"/>
    <n v="0"/>
    <n v="0.4"/>
    <n v="0"/>
    <s v="None"/>
    <n v="0"/>
    <n v="0"/>
    <n v="0"/>
    <n v="49"/>
    <n v="3.8"/>
    <s v="UPI"/>
    <n v="26.8"/>
    <n v="0.33279999999999998"/>
    <x v="1"/>
    <x v="1"/>
  </r>
  <r>
    <n v="5362"/>
    <x v="36"/>
    <x v="1"/>
    <x v="0"/>
    <s v="App Ads"/>
    <n v="20"/>
    <n v="26"/>
    <n v="5"/>
    <n v="309.93"/>
    <n v="7923.68"/>
    <n v="0"/>
    <n v="1308"/>
    <n v="2"/>
    <n v="22.3"/>
    <n v="2"/>
    <n v="0.4"/>
    <n v="2"/>
    <s v="Payment"/>
    <n v="1"/>
    <n v="1"/>
    <n v="363.37"/>
    <n v="15"/>
    <n v="3.9"/>
    <s v="Debit Card"/>
    <n v="26.1"/>
    <n v="0.32790000000000002"/>
    <x v="1"/>
    <x v="1"/>
  </r>
  <r>
    <n v="5363"/>
    <x v="44"/>
    <x v="0"/>
    <x v="4"/>
    <s v="Organic"/>
    <n v="19"/>
    <n v="33"/>
    <n v="5"/>
    <n v="569.42999999999995"/>
    <n v="18279.349999999999"/>
    <n v="0"/>
    <n v="2144"/>
    <n v="1"/>
    <n v="28.5"/>
    <n v="2"/>
    <n v="0.24"/>
    <n v="1"/>
    <s v="Item Missing"/>
    <n v="1"/>
    <n v="1"/>
    <n v="263.54000000000002"/>
    <n v="7"/>
    <n v="3.9"/>
    <s v="UPI"/>
    <n v="18.600000000000001"/>
    <n v="0.28060000000000002"/>
    <x v="1"/>
    <x v="1"/>
  </r>
  <r>
    <n v="5364"/>
    <x v="5"/>
    <x v="1"/>
    <x v="1"/>
    <s v="Organic"/>
    <n v="29"/>
    <n v="74"/>
    <n v="9"/>
    <n v="408.2"/>
    <n v="30931.87"/>
    <n v="0"/>
    <n v="3172"/>
    <n v="1"/>
    <n v="0"/>
    <n v="1"/>
    <n v="0.53"/>
    <n v="2"/>
    <s v="Item Missing"/>
    <n v="3"/>
    <n v="1"/>
    <n v="1001.05"/>
    <n v="71"/>
    <n v="3.4"/>
    <s v="UPI"/>
    <n v="35.9"/>
    <n v="0.39560000000000001"/>
    <x v="1"/>
    <x v="1"/>
  </r>
  <r>
    <n v="5365"/>
    <x v="25"/>
    <x v="0"/>
    <x v="0"/>
    <s v="App Ads"/>
    <n v="45"/>
    <n v="77"/>
    <n v="11"/>
    <n v="397.24"/>
    <n v="28031.23"/>
    <n v="0"/>
    <n v="3027"/>
    <n v="6"/>
    <n v="12.8"/>
    <n v="2"/>
    <n v="0.5"/>
    <n v="1"/>
    <s v="Payment"/>
    <n v="4"/>
    <n v="6"/>
    <n v="1492.66"/>
    <n v="15"/>
    <n v="3.2"/>
    <s v="UPI"/>
    <n v="26.5"/>
    <n v="0.33069999999999999"/>
    <x v="1"/>
    <x v="1"/>
  </r>
  <r>
    <n v="5366"/>
    <x v="27"/>
    <x v="0"/>
    <x v="2"/>
    <s v="App Ads"/>
    <n v="15"/>
    <n v="44"/>
    <n v="7"/>
    <n v="632.84"/>
    <n v="25641.42"/>
    <n v="0"/>
    <n v="3197"/>
    <n v="2"/>
    <n v="28.4"/>
    <n v="1"/>
    <n v="0.61"/>
    <n v="1"/>
    <s v="Delivery Delay"/>
    <n v="1"/>
    <n v="0"/>
    <n v="39.46"/>
    <n v="91"/>
    <n v="3"/>
    <s v="UPI"/>
    <n v="48.5"/>
    <n v="0.48870000000000002"/>
    <x v="0"/>
    <x v="8"/>
  </r>
  <r>
    <n v="5367"/>
    <x v="0"/>
    <x v="1"/>
    <x v="1"/>
    <s v="App Ads"/>
    <n v="3"/>
    <n v="6"/>
    <n v="0"/>
    <n v="388.15"/>
    <n v="2300.9299999999998"/>
    <n v="1"/>
    <n v="544"/>
    <n v="0"/>
    <n v="1.6"/>
    <n v="0"/>
    <n v="0.26"/>
    <n v="2"/>
    <s v="Item Missing"/>
    <n v="0"/>
    <n v="0"/>
    <n v="0"/>
    <n v="77"/>
    <n v="3.6"/>
    <s v="UPI"/>
    <n v="36"/>
    <n v="0.39639999999999997"/>
    <x v="1"/>
    <x v="1"/>
  </r>
  <r>
    <n v="5368"/>
    <x v="44"/>
    <x v="0"/>
    <x v="1"/>
    <s v="App Ads"/>
    <n v="25"/>
    <n v="2"/>
    <n v="0"/>
    <n v="342.1"/>
    <n v="706.57"/>
    <n v="0"/>
    <n v="425"/>
    <n v="0"/>
    <n v="2.2000000000000002"/>
    <n v="0"/>
    <n v="0.52"/>
    <n v="1"/>
    <s v="Delivery Delay"/>
    <n v="0"/>
    <n v="0"/>
    <n v="0"/>
    <n v="25"/>
    <n v="4.4000000000000004"/>
    <s v="Wallet"/>
    <n v="17.100000000000001"/>
    <n v="0.27160000000000001"/>
    <x v="1"/>
    <x v="1"/>
  </r>
  <r>
    <n v="5369"/>
    <x v="30"/>
    <x v="1"/>
    <x v="4"/>
    <s v="App Ads"/>
    <n v="57"/>
    <n v="127"/>
    <n v="20"/>
    <n v="393.62"/>
    <n v="51001.1"/>
    <n v="0"/>
    <n v="5454"/>
    <n v="7"/>
    <n v="15.7"/>
    <n v="4"/>
    <n v="0.41"/>
    <n v="4"/>
    <s v="Delivery Delay"/>
    <n v="6"/>
    <n v="5"/>
    <n v="2586.6"/>
    <n v="43"/>
    <n v="3.7"/>
    <s v="UPI"/>
    <n v="45.7"/>
    <n v="0.46810000000000002"/>
    <x v="0"/>
    <x v="0"/>
  </r>
  <r>
    <n v="5370"/>
    <x v="41"/>
    <x v="2"/>
    <x v="0"/>
    <s v="App Ads"/>
    <n v="55"/>
    <n v="91"/>
    <n v="7"/>
    <n v="328.96"/>
    <n v="30132.46"/>
    <n v="0"/>
    <n v="2808"/>
    <n v="3"/>
    <n v="26.3"/>
    <n v="0"/>
    <n v="0.63"/>
    <n v="2"/>
    <s v="Delivery Delay"/>
    <n v="1"/>
    <n v="2"/>
    <n v="391.43"/>
    <n v="15"/>
    <n v="3.8"/>
    <s v="Debit Card"/>
    <n v="18.2"/>
    <n v="0.27829999999999999"/>
    <x v="1"/>
    <x v="1"/>
  </r>
  <r>
    <n v="5371"/>
    <x v="1"/>
    <x v="0"/>
    <x v="2"/>
    <s v="Referral"/>
    <n v="25"/>
    <n v="35"/>
    <n v="1"/>
    <n v="266.32"/>
    <n v="8808.81"/>
    <n v="0"/>
    <n v="1294"/>
    <n v="0"/>
    <n v="13.1"/>
    <n v="2"/>
    <n v="0.05"/>
    <n v="2"/>
    <s v="Item Missing"/>
    <n v="2"/>
    <n v="1"/>
    <n v="729.34"/>
    <n v="11"/>
    <n v="4.2"/>
    <s v="Debit Card"/>
    <n v="16.3"/>
    <n v="0.26669999999999999"/>
    <x v="1"/>
    <x v="1"/>
  </r>
  <r>
    <n v="5372"/>
    <x v="33"/>
    <x v="0"/>
    <x v="1"/>
    <s v="Referral"/>
    <n v="18"/>
    <n v="38"/>
    <n v="5"/>
    <n v="356.31"/>
    <n v="14485.44"/>
    <n v="0"/>
    <n v="1556"/>
    <n v="1"/>
    <n v="10.4"/>
    <n v="1"/>
    <n v="0.31"/>
    <n v="1"/>
    <s v="App Issue"/>
    <n v="2"/>
    <n v="2"/>
    <n v="910.54"/>
    <n v="48"/>
    <n v="3.1"/>
    <s v="UPI"/>
    <n v="29.3"/>
    <n v="0.3498"/>
    <x v="1"/>
    <x v="1"/>
  </r>
  <r>
    <n v="5373"/>
    <x v="15"/>
    <x v="0"/>
    <x v="1"/>
    <s v="Referral"/>
    <n v="22"/>
    <n v="35"/>
    <n v="3"/>
    <n v="256.64"/>
    <n v="8328.52"/>
    <n v="0"/>
    <n v="1225"/>
    <n v="2"/>
    <n v="31.8"/>
    <n v="2"/>
    <n v="0.26"/>
    <n v="0"/>
    <s v="None"/>
    <n v="2"/>
    <n v="2"/>
    <n v="871.65"/>
    <n v="28"/>
    <n v="4.9000000000000004"/>
    <s v="Debit Card"/>
    <n v="24.5"/>
    <n v="0.31759999999999999"/>
    <x v="1"/>
    <x v="1"/>
  </r>
  <r>
    <n v="5374"/>
    <x v="21"/>
    <x v="0"/>
    <x v="3"/>
    <s v="Social"/>
    <n v="23"/>
    <n v="45"/>
    <n v="8"/>
    <n v="346.34"/>
    <n v="14806.72"/>
    <n v="1"/>
    <n v="1898"/>
    <n v="2"/>
    <n v="6.3"/>
    <n v="2"/>
    <n v="0.06"/>
    <n v="1"/>
    <s v="Delivery Delay"/>
    <n v="2"/>
    <n v="3"/>
    <n v="625.09"/>
    <n v="17"/>
    <n v="4.3"/>
    <s v="Credit Card"/>
    <n v="17"/>
    <n v="0.2712"/>
    <x v="1"/>
    <x v="1"/>
  </r>
  <r>
    <n v="5375"/>
    <x v="33"/>
    <x v="1"/>
    <x v="2"/>
    <s v="Referral"/>
    <n v="16"/>
    <n v="22"/>
    <n v="3"/>
    <n v="343.32"/>
    <n v="7253.93"/>
    <n v="0"/>
    <n v="1151"/>
    <n v="1"/>
    <n v="0"/>
    <n v="1"/>
    <n v="0.25"/>
    <n v="1"/>
    <s v="App Issue"/>
    <n v="0"/>
    <n v="1"/>
    <n v="107.91"/>
    <n v="88"/>
    <n v="3.7"/>
    <s v="UPI"/>
    <n v="38.700000000000003"/>
    <n v="0.41599999999999998"/>
    <x v="0"/>
    <x v="0"/>
  </r>
  <r>
    <n v="5376"/>
    <x v="30"/>
    <x v="1"/>
    <x v="0"/>
    <s v="Referral"/>
    <n v="30"/>
    <n v="40"/>
    <n v="8"/>
    <n v="479.86"/>
    <n v="18384.04"/>
    <n v="0"/>
    <n v="1910"/>
    <n v="1"/>
    <n v="9.4"/>
    <n v="1"/>
    <n v="0.31"/>
    <n v="4"/>
    <s v="Payment"/>
    <n v="2"/>
    <n v="3"/>
    <n v="803.36"/>
    <n v="15"/>
    <n v="4"/>
    <s v="UPI"/>
    <n v="21.8"/>
    <n v="0.3"/>
    <x v="1"/>
    <x v="1"/>
  </r>
  <r>
    <n v="5377"/>
    <x v="16"/>
    <x v="1"/>
    <x v="4"/>
    <s v="App Ads"/>
    <n v="32"/>
    <n v="86"/>
    <n v="13"/>
    <n v="294.81"/>
    <n v="26415.05"/>
    <n v="0"/>
    <n v="2964"/>
    <n v="1"/>
    <n v="5.6"/>
    <n v="1"/>
    <n v="0.25"/>
    <n v="3"/>
    <s v="Quality"/>
    <n v="0"/>
    <n v="7"/>
    <n v="1443.66"/>
    <n v="49"/>
    <n v="3.2"/>
    <s v="UPI"/>
    <n v="31.3"/>
    <n v="0.36320000000000002"/>
    <x v="1"/>
    <x v="1"/>
  </r>
  <r>
    <n v="5378"/>
    <x v="46"/>
    <x v="0"/>
    <x v="2"/>
    <s v="App Ads"/>
    <n v="17"/>
    <n v="32"/>
    <n v="4"/>
    <n v="521.29"/>
    <n v="15346.01"/>
    <n v="0"/>
    <n v="2244"/>
    <n v="1"/>
    <n v="5.4"/>
    <n v="1"/>
    <n v="0.31"/>
    <n v="1"/>
    <s v="Payment"/>
    <n v="1"/>
    <n v="1"/>
    <n v="318.54000000000002"/>
    <n v="34"/>
    <n v="5"/>
    <s v="UPI"/>
    <n v="30.1"/>
    <n v="0.35470000000000002"/>
    <x v="1"/>
    <x v="1"/>
  </r>
  <r>
    <n v="5379"/>
    <x v="37"/>
    <x v="1"/>
    <x v="3"/>
    <s v="Social"/>
    <n v="43"/>
    <n v="91"/>
    <n v="10"/>
    <n v="190.97"/>
    <n v="18030.169999999998"/>
    <n v="0"/>
    <n v="1890"/>
    <n v="5"/>
    <n v="13.5"/>
    <n v="1"/>
    <n v="0.24"/>
    <n v="4"/>
    <s v="Payment"/>
    <n v="3"/>
    <n v="1"/>
    <n v="626.08000000000004"/>
    <n v="9"/>
    <n v="3.3"/>
    <s v="UPI"/>
    <n v="27.8"/>
    <n v="0.33910000000000001"/>
    <x v="1"/>
    <x v="1"/>
  </r>
  <r>
    <n v="5380"/>
    <x v="8"/>
    <x v="0"/>
    <x v="3"/>
    <s v="App Ads"/>
    <n v="59"/>
    <n v="79"/>
    <n v="2"/>
    <n v="338.53"/>
    <n v="28922.19"/>
    <n v="0"/>
    <n v="2882"/>
    <n v="1"/>
    <n v="15.7"/>
    <n v="5"/>
    <n v="0.26"/>
    <n v="2"/>
    <s v="Item Missing"/>
    <n v="4"/>
    <n v="0"/>
    <n v="1159.21"/>
    <n v="63"/>
    <n v="3.4"/>
    <s v="UPI"/>
    <n v="29.8"/>
    <n v="0.35320000000000001"/>
    <x v="1"/>
    <x v="1"/>
  </r>
  <r>
    <n v="5381"/>
    <x v="27"/>
    <x v="1"/>
    <x v="3"/>
    <s v="Referral"/>
    <n v="45"/>
    <n v="119"/>
    <n v="3"/>
    <n v="424.17"/>
    <n v="51712.56"/>
    <n v="0"/>
    <n v="5838"/>
    <n v="9"/>
    <n v="9.6"/>
    <n v="4"/>
    <n v="0.71"/>
    <n v="0"/>
    <s v="None"/>
    <n v="5"/>
    <n v="9"/>
    <n v="4670"/>
    <n v="19"/>
    <n v="3.7"/>
    <s v="UPI"/>
    <n v="33.9"/>
    <n v="0.38140000000000002"/>
    <x v="1"/>
    <x v="1"/>
  </r>
  <r>
    <n v="5382"/>
    <x v="51"/>
    <x v="1"/>
    <x v="2"/>
    <s v="Organic"/>
    <n v="6"/>
    <n v="12"/>
    <n v="2"/>
    <n v="401.48"/>
    <n v="4618.16"/>
    <n v="0"/>
    <n v="835"/>
    <n v="0"/>
    <n v="1.6"/>
    <n v="0"/>
    <n v="0.7"/>
    <n v="0"/>
    <s v="None"/>
    <n v="0"/>
    <n v="0"/>
    <n v="0"/>
    <n v="46"/>
    <n v="2.8"/>
    <s v="Wallet"/>
    <n v="28"/>
    <n v="0.34050000000000002"/>
    <x v="1"/>
    <x v="1"/>
  </r>
  <r>
    <n v="5383"/>
    <x v="40"/>
    <x v="0"/>
    <x v="1"/>
    <s v="Social"/>
    <n v="26"/>
    <n v="40"/>
    <n v="6"/>
    <n v="456.66"/>
    <n v="18483.45"/>
    <n v="1"/>
    <n v="1754"/>
    <n v="1"/>
    <n v="0"/>
    <n v="1"/>
    <n v="0.51"/>
    <n v="3"/>
    <s v="Item Missing"/>
    <n v="1"/>
    <n v="3"/>
    <n v="935.88"/>
    <n v="86"/>
    <n v="3.6"/>
    <s v="UPI"/>
    <n v="43.7"/>
    <n v="0.45300000000000001"/>
    <x v="0"/>
    <x v="2"/>
  </r>
  <r>
    <n v="5384"/>
    <x v="40"/>
    <x v="1"/>
    <x v="4"/>
    <s v="Social"/>
    <n v="7"/>
    <n v="20"/>
    <n v="1"/>
    <n v="288.5"/>
    <n v="6151.89"/>
    <n v="0"/>
    <n v="712"/>
    <n v="1"/>
    <n v="3"/>
    <n v="1"/>
    <n v="0.39"/>
    <n v="0"/>
    <s v="None"/>
    <n v="0"/>
    <n v="0"/>
    <n v="0"/>
    <n v="42"/>
    <n v="3"/>
    <s v="UPI"/>
    <n v="25.8"/>
    <n v="0.32590000000000002"/>
    <x v="1"/>
    <x v="1"/>
  </r>
  <r>
    <n v="5385"/>
    <x v="24"/>
    <x v="1"/>
    <x v="3"/>
    <s v="Social"/>
    <n v="21"/>
    <n v="32"/>
    <n v="4"/>
    <n v="678.01"/>
    <n v="20465.21"/>
    <n v="0"/>
    <n v="2299"/>
    <n v="2"/>
    <n v="21.1"/>
    <n v="0"/>
    <n v="0.14000000000000001"/>
    <n v="0"/>
    <s v="None"/>
    <n v="1"/>
    <n v="1"/>
    <n v="300.70999999999998"/>
    <n v="74"/>
    <n v="4.5"/>
    <s v="UPI"/>
    <n v="34.9"/>
    <n v="0.38840000000000002"/>
    <x v="1"/>
    <x v="1"/>
  </r>
  <r>
    <n v="5386"/>
    <x v="52"/>
    <x v="0"/>
    <x v="4"/>
    <s v="Social"/>
    <n v="38"/>
    <n v="74"/>
    <n v="6"/>
    <n v="644.36"/>
    <n v="45733.02"/>
    <n v="0"/>
    <n v="5262"/>
    <n v="3"/>
    <n v="11.2"/>
    <n v="3"/>
    <n v="0.49"/>
    <n v="0"/>
    <s v="None"/>
    <n v="2"/>
    <n v="1"/>
    <n v="987.89"/>
    <n v="35"/>
    <n v="4.5"/>
    <s v="Wallet"/>
    <n v="25.4"/>
    <n v="0.32319999999999999"/>
    <x v="1"/>
    <x v="1"/>
  </r>
  <r>
    <n v="5387"/>
    <x v="21"/>
    <x v="1"/>
    <x v="4"/>
    <s v="Referral"/>
    <n v="57"/>
    <n v="48"/>
    <n v="7"/>
    <n v="138.38"/>
    <n v="6970.17"/>
    <n v="0"/>
    <n v="780"/>
    <n v="2"/>
    <n v="7.6"/>
    <n v="1"/>
    <n v="0.54"/>
    <n v="3"/>
    <s v="Payment"/>
    <n v="2"/>
    <n v="2"/>
    <n v="868.49"/>
    <n v="44"/>
    <n v="2.7"/>
    <s v="UPI"/>
    <n v="28.9"/>
    <n v="0.34670000000000001"/>
    <x v="1"/>
    <x v="1"/>
  </r>
  <r>
    <n v="5388"/>
    <x v="48"/>
    <x v="1"/>
    <x v="1"/>
    <s v="Organic"/>
    <n v="37"/>
    <n v="48"/>
    <n v="8"/>
    <n v="522.29"/>
    <n v="24432.05"/>
    <n v="0"/>
    <n v="2765"/>
    <n v="2"/>
    <n v="14.6"/>
    <n v="1"/>
    <n v="0.31"/>
    <n v="4"/>
    <s v="Delivery Delay"/>
    <n v="2"/>
    <n v="2"/>
    <n v="895.19"/>
    <n v="52"/>
    <n v="4.4000000000000004"/>
    <s v="Credit Card"/>
    <n v="33.200000000000003"/>
    <n v="0.37630000000000002"/>
    <x v="1"/>
    <x v="1"/>
  </r>
  <r>
    <n v="5389"/>
    <x v="14"/>
    <x v="0"/>
    <x v="0"/>
    <s v="App Ads"/>
    <n v="14"/>
    <n v="34"/>
    <n v="3"/>
    <n v="407.57"/>
    <n v="13249.56"/>
    <n v="0"/>
    <n v="1589"/>
    <n v="0"/>
    <n v="4.0999999999999996"/>
    <n v="2"/>
    <n v="0.41"/>
    <n v="2"/>
    <s v="Item Missing"/>
    <n v="0"/>
    <n v="1"/>
    <n v="216.2"/>
    <n v="44"/>
    <n v="3.9"/>
    <s v="UPI"/>
    <n v="26.7"/>
    <n v="0.33189999999999997"/>
    <x v="1"/>
    <x v="1"/>
  </r>
  <r>
    <n v="5390"/>
    <x v="52"/>
    <x v="0"/>
    <x v="3"/>
    <s v="App Ads"/>
    <n v="17"/>
    <n v="30"/>
    <n v="4"/>
    <n v="435.01"/>
    <n v="12336.65"/>
    <n v="0"/>
    <n v="1391"/>
    <n v="0"/>
    <n v="29.6"/>
    <n v="1"/>
    <n v="0.17"/>
    <n v="2"/>
    <s v="Item Missing"/>
    <n v="0"/>
    <n v="2"/>
    <n v="326.83999999999997"/>
    <n v="14"/>
    <n v="4.2"/>
    <s v="Wallet"/>
    <n v="20"/>
    <n v="0.2893"/>
    <x v="1"/>
    <x v="1"/>
  </r>
  <r>
    <n v="5391"/>
    <x v="16"/>
    <x v="1"/>
    <x v="3"/>
    <s v="Organic"/>
    <n v="31"/>
    <n v="58"/>
    <n v="5"/>
    <n v="437.51"/>
    <n v="26260.9"/>
    <n v="0"/>
    <n v="2943"/>
    <n v="4"/>
    <n v="6.9"/>
    <n v="0"/>
    <n v="0.54"/>
    <n v="2"/>
    <s v="Item Missing"/>
    <n v="3"/>
    <n v="2"/>
    <n v="1016.22"/>
    <n v="17"/>
    <n v="3.2"/>
    <s v="Debit Card"/>
    <n v="25.2"/>
    <n v="0.32179999999999997"/>
    <x v="1"/>
    <x v="1"/>
  </r>
  <r>
    <n v="5392"/>
    <x v="27"/>
    <x v="1"/>
    <x v="2"/>
    <s v="App Ads"/>
    <n v="4"/>
    <n v="7"/>
    <n v="1"/>
    <n v="353.98"/>
    <n v="2518.88"/>
    <n v="0"/>
    <n v="620"/>
    <n v="0"/>
    <n v="16.600000000000001"/>
    <n v="0"/>
    <n v="0.35"/>
    <n v="1"/>
    <s v="App Issue"/>
    <n v="0"/>
    <n v="0"/>
    <n v="0"/>
    <n v="3"/>
    <n v="4.8"/>
    <s v="Credit Card"/>
    <n v="14.6"/>
    <n v="0.2571"/>
    <x v="1"/>
    <x v="1"/>
  </r>
  <r>
    <n v="5393"/>
    <x v="36"/>
    <x v="1"/>
    <x v="1"/>
    <s v="Partner"/>
    <n v="13"/>
    <n v="23"/>
    <n v="4"/>
    <n v="435.71"/>
    <n v="9908.7900000000009"/>
    <n v="0"/>
    <n v="1461"/>
    <n v="1"/>
    <n v="21.1"/>
    <n v="1"/>
    <n v="0.44"/>
    <n v="0"/>
    <s v="None"/>
    <n v="0"/>
    <n v="2"/>
    <n v="261.64"/>
    <n v="82"/>
    <n v="4.5"/>
    <s v="Credit Card"/>
    <n v="41.8"/>
    <n v="0.43869999999999998"/>
    <x v="0"/>
    <x v="2"/>
  </r>
  <r>
    <n v="5394"/>
    <x v="19"/>
    <x v="1"/>
    <x v="3"/>
    <s v="Organic"/>
    <n v="8"/>
    <n v="11"/>
    <n v="0"/>
    <n v="632.71"/>
    <n v="6958.49"/>
    <n v="0"/>
    <n v="677"/>
    <n v="1"/>
    <n v="6.9"/>
    <n v="1"/>
    <n v="0.23"/>
    <n v="2"/>
    <s v="Delivery Delay"/>
    <n v="0"/>
    <n v="0"/>
    <n v="0"/>
    <n v="23"/>
    <n v="4.4000000000000004"/>
    <s v="Credit Card"/>
    <n v="24.1"/>
    <n v="0.315"/>
    <x v="1"/>
    <x v="1"/>
  </r>
  <r>
    <n v="5395"/>
    <x v="20"/>
    <x v="1"/>
    <x v="4"/>
    <s v="Referral"/>
    <n v="60"/>
    <n v="85"/>
    <n v="2"/>
    <n v="668.18"/>
    <n v="59978.01"/>
    <n v="0"/>
    <n v="5374"/>
    <n v="0"/>
    <n v="18.399999999999999"/>
    <n v="1"/>
    <n v="0.22"/>
    <n v="4"/>
    <s v="Quality"/>
    <n v="1"/>
    <n v="4"/>
    <n v="610.53"/>
    <n v="67"/>
    <n v="4.2"/>
    <s v="Credit Card"/>
    <n v="33.200000000000003"/>
    <n v="0.37630000000000002"/>
    <x v="1"/>
    <x v="1"/>
  </r>
  <r>
    <n v="5396"/>
    <x v="45"/>
    <x v="0"/>
    <x v="4"/>
    <s v="Referral"/>
    <n v="13"/>
    <n v="20"/>
    <n v="3"/>
    <n v="435.28"/>
    <n v="9390.89"/>
    <n v="0"/>
    <n v="1212"/>
    <n v="1"/>
    <n v="0.7"/>
    <n v="1"/>
    <n v="0.26"/>
    <n v="0"/>
    <s v="None"/>
    <n v="1"/>
    <n v="0"/>
    <n v="194.09"/>
    <n v="27"/>
    <n v="5"/>
    <s v="Wallet"/>
    <n v="18.7"/>
    <n v="0.28129999999999999"/>
    <x v="1"/>
    <x v="1"/>
  </r>
  <r>
    <n v="5397"/>
    <x v="51"/>
    <x v="0"/>
    <x v="1"/>
    <s v="Organic"/>
    <n v="30"/>
    <n v="47"/>
    <n v="8"/>
    <n v="254.44"/>
    <n v="11159.37"/>
    <n v="0"/>
    <n v="1691"/>
    <n v="2"/>
    <n v="2.2000000000000002"/>
    <n v="2"/>
    <n v="0.39"/>
    <n v="0"/>
    <s v="None"/>
    <n v="0"/>
    <n v="3"/>
    <n v="473.61"/>
    <n v="50"/>
    <n v="3.7"/>
    <s v="UPI"/>
    <n v="28"/>
    <n v="0.34050000000000002"/>
    <x v="1"/>
    <x v="1"/>
  </r>
  <r>
    <n v="5398"/>
    <x v="40"/>
    <x v="0"/>
    <x v="4"/>
    <s v="Social"/>
    <n v="24"/>
    <n v="52"/>
    <n v="7"/>
    <n v="418.65"/>
    <n v="20021.650000000001"/>
    <n v="1"/>
    <n v="2109"/>
    <n v="2"/>
    <n v="15.9"/>
    <n v="1"/>
    <n v="0.43"/>
    <n v="1"/>
    <s v="App Issue"/>
    <n v="2"/>
    <n v="1"/>
    <n v="487.34"/>
    <n v="44"/>
    <n v="4.7"/>
    <s v="UPI"/>
    <n v="31.5"/>
    <n v="0.36499999999999999"/>
    <x v="1"/>
    <x v="1"/>
  </r>
  <r>
    <n v="5399"/>
    <x v="17"/>
    <x v="1"/>
    <x v="1"/>
    <s v="App Ads"/>
    <n v="44"/>
    <n v="94"/>
    <n v="5"/>
    <n v="412.12"/>
    <n v="34871.129999999997"/>
    <n v="0"/>
    <n v="4275"/>
    <n v="0"/>
    <n v="5"/>
    <n v="2"/>
    <n v="0.71"/>
    <n v="2"/>
    <s v="Item Missing"/>
    <n v="4"/>
    <n v="6"/>
    <n v="1880.9"/>
    <n v="10"/>
    <n v="4.8"/>
    <s v="Debit Card"/>
    <n v="23.8"/>
    <n v="0.31319999999999998"/>
    <x v="1"/>
    <x v="1"/>
  </r>
  <r>
    <n v="5400"/>
    <x v="52"/>
    <x v="1"/>
    <x v="3"/>
    <s v="Organic"/>
    <n v="34"/>
    <n v="97"/>
    <n v="11"/>
    <n v="621.76"/>
    <n v="55003.33"/>
    <n v="0"/>
    <n v="7031"/>
    <n v="6"/>
    <n v="30"/>
    <n v="3"/>
    <n v="0.77"/>
    <n v="2"/>
    <s v="App Issue"/>
    <n v="2"/>
    <n v="0"/>
    <n v="192.66"/>
    <n v="46"/>
    <n v="2.9"/>
    <s v="Credit Card"/>
    <n v="46.4"/>
    <n v="0.4733"/>
    <x v="0"/>
    <x v="3"/>
  </r>
  <r>
    <n v="5401"/>
    <x v="5"/>
    <x v="1"/>
    <x v="0"/>
    <s v="Social"/>
    <n v="16"/>
    <n v="38"/>
    <n v="4"/>
    <n v="304.38"/>
    <n v="11644.66"/>
    <n v="0"/>
    <n v="1302"/>
    <n v="0"/>
    <n v="20.6"/>
    <n v="0"/>
    <n v="0.36"/>
    <n v="2"/>
    <s v="Item Missing"/>
    <n v="0"/>
    <n v="1"/>
    <n v="199.28"/>
    <n v="41"/>
    <n v="3.3"/>
    <s v="UPI"/>
    <n v="27.8"/>
    <n v="0.3397"/>
    <x v="1"/>
    <x v="1"/>
  </r>
  <r>
    <n v="5402"/>
    <x v="6"/>
    <x v="0"/>
    <x v="3"/>
    <s v="App Ads"/>
    <n v="37"/>
    <n v="40"/>
    <n v="8"/>
    <n v="223.2"/>
    <n v="8623.18"/>
    <n v="0"/>
    <n v="1091"/>
    <n v="3"/>
    <n v="3.1"/>
    <n v="1"/>
    <n v="0.41"/>
    <n v="1"/>
    <s v="Delivery Delay"/>
    <n v="2"/>
    <n v="3"/>
    <n v="1242.8399999999999"/>
    <n v="82"/>
    <n v="4.5"/>
    <s v="Credit Card"/>
    <n v="45.9"/>
    <n v="0.46910000000000002"/>
    <x v="0"/>
    <x v="2"/>
  </r>
  <r>
    <n v="5403"/>
    <x v="30"/>
    <x v="1"/>
    <x v="1"/>
    <s v="App Ads"/>
    <n v="50"/>
    <n v="63"/>
    <n v="9"/>
    <n v="364.12"/>
    <n v="23677.23"/>
    <n v="1"/>
    <n v="2901"/>
    <n v="2"/>
    <n v="1.7"/>
    <n v="2"/>
    <n v="0.34"/>
    <n v="3"/>
    <s v="App Issue"/>
    <n v="3"/>
    <n v="2"/>
    <n v="1003.77"/>
    <n v="12"/>
    <n v="3.2"/>
    <s v="UPI"/>
    <n v="16.7"/>
    <n v="0.26879999999999998"/>
    <x v="1"/>
    <x v="1"/>
  </r>
  <r>
    <n v="5404"/>
    <x v="20"/>
    <x v="1"/>
    <x v="0"/>
    <s v="App Ads"/>
    <n v="42"/>
    <n v="107"/>
    <n v="12"/>
    <n v="527.65"/>
    <n v="61461.71"/>
    <n v="1"/>
    <n v="5660"/>
    <n v="1"/>
    <n v="0"/>
    <n v="0"/>
    <n v="0.44"/>
    <n v="6"/>
    <s v="App Issue"/>
    <n v="4"/>
    <n v="3"/>
    <n v="1552.65"/>
    <n v="9"/>
    <n v="3.7"/>
    <s v="Debit Card"/>
    <n v="16.5"/>
    <n v="0.26769999999999999"/>
    <x v="1"/>
    <x v="1"/>
  </r>
  <r>
    <n v="5405"/>
    <x v="45"/>
    <x v="0"/>
    <x v="0"/>
    <s v="Social"/>
    <n v="15"/>
    <n v="35"/>
    <n v="3"/>
    <n v="335.8"/>
    <n v="12004.92"/>
    <n v="1"/>
    <n v="1179"/>
    <n v="0"/>
    <n v="21.5"/>
    <n v="1"/>
    <n v="0.54"/>
    <n v="0"/>
    <s v="None"/>
    <n v="1"/>
    <n v="0"/>
    <n v="0"/>
    <n v="44"/>
    <n v="4"/>
    <s v="Credit Card"/>
    <n v="27.5"/>
    <n v="0.33750000000000002"/>
    <x v="1"/>
    <x v="1"/>
  </r>
  <r>
    <n v="5406"/>
    <x v="40"/>
    <x v="0"/>
    <x v="4"/>
    <s v="Organic"/>
    <n v="2"/>
    <n v="5"/>
    <n v="0"/>
    <n v="418.18"/>
    <n v="2228.65"/>
    <n v="0"/>
    <n v="516"/>
    <n v="0"/>
    <n v="7.1"/>
    <n v="0"/>
    <n v="0.52"/>
    <n v="1"/>
    <s v="Payment"/>
    <n v="0"/>
    <n v="0"/>
    <n v="0"/>
    <n v="50"/>
    <n v="3.7"/>
    <s v="Credit Card"/>
    <n v="30.9"/>
    <n v="0.36030000000000001"/>
    <x v="1"/>
    <x v="1"/>
  </r>
  <r>
    <n v="5407"/>
    <x v="10"/>
    <x v="1"/>
    <x v="3"/>
    <s v="App Ads"/>
    <n v="43"/>
    <n v="77"/>
    <n v="3"/>
    <n v="537.55999999999995"/>
    <n v="45507.23"/>
    <n v="0"/>
    <n v="4566"/>
    <n v="3"/>
    <n v="24.9"/>
    <n v="0"/>
    <n v="0.3"/>
    <n v="1"/>
    <s v="App Issue"/>
    <n v="4"/>
    <n v="1"/>
    <n v="714.06"/>
    <n v="21"/>
    <n v="2.2999999999999998"/>
    <s v="Credit Card"/>
    <n v="27.2"/>
    <n v="0.33510000000000001"/>
    <x v="1"/>
    <x v="1"/>
  </r>
  <r>
    <n v="5408"/>
    <x v="19"/>
    <x v="1"/>
    <x v="2"/>
    <s v="App Ads"/>
    <n v="33"/>
    <n v="53"/>
    <n v="8"/>
    <n v="262.94"/>
    <n v="13978.52"/>
    <n v="0"/>
    <n v="1469"/>
    <n v="4"/>
    <n v="28.8"/>
    <n v="3"/>
    <n v="0.41"/>
    <n v="4"/>
    <s v="Item Missing"/>
    <n v="0"/>
    <n v="0"/>
    <n v="0"/>
    <n v="22"/>
    <n v="3.4"/>
    <s v="Debit Card"/>
    <n v="33.799999999999997"/>
    <n v="0.38069999999999998"/>
    <x v="1"/>
    <x v="1"/>
  </r>
  <r>
    <n v="5409"/>
    <x v="22"/>
    <x v="1"/>
    <x v="2"/>
    <s v="Social"/>
    <n v="4"/>
    <n v="8"/>
    <n v="1"/>
    <n v="434.96"/>
    <n v="3394.49"/>
    <n v="0"/>
    <n v="615"/>
    <n v="0"/>
    <n v="16.100000000000001"/>
    <n v="0"/>
    <n v="0.25"/>
    <n v="1"/>
    <s v="App Issue"/>
    <n v="0"/>
    <n v="0"/>
    <n v="0"/>
    <n v="50"/>
    <n v="4.5"/>
    <s v="Debit Card"/>
    <n v="33.799999999999997"/>
    <n v="0.38090000000000002"/>
    <x v="1"/>
    <x v="1"/>
  </r>
  <r>
    <n v="5410"/>
    <x v="28"/>
    <x v="0"/>
    <x v="0"/>
    <s v="Social"/>
    <n v="2"/>
    <n v="1"/>
    <n v="0"/>
    <n v="476.52"/>
    <n v="462.93"/>
    <n v="0"/>
    <n v="492"/>
    <n v="0"/>
    <n v="0"/>
    <n v="0"/>
    <n v="0.7"/>
    <n v="1"/>
    <s v="Payment"/>
    <n v="0"/>
    <n v="0"/>
    <n v="0"/>
    <n v="85"/>
    <n v="3.6"/>
    <s v="UPI"/>
    <n v="41.3"/>
    <n v="0.43490000000000001"/>
    <x v="0"/>
    <x v="5"/>
  </r>
  <r>
    <n v="5411"/>
    <x v="45"/>
    <x v="1"/>
    <x v="1"/>
    <s v="Social"/>
    <n v="8"/>
    <n v="13"/>
    <n v="1"/>
    <n v="524.86"/>
    <n v="7392.71"/>
    <n v="0"/>
    <n v="916"/>
    <n v="0"/>
    <n v="21.7"/>
    <n v="1"/>
    <n v="0.77"/>
    <n v="3"/>
    <s v="Delivery Delay"/>
    <n v="0"/>
    <n v="0"/>
    <n v="0"/>
    <n v="120"/>
    <n v="4"/>
    <s v="UPI"/>
    <n v="57.8"/>
    <n v="0.55830000000000002"/>
    <x v="0"/>
    <x v="3"/>
  </r>
  <r>
    <n v="5412"/>
    <x v="31"/>
    <x v="0"/>
    <x v="1"/>
    <s v="Organic"/>
    <n v="39"/>
    <n v="131"/>
    <n v="20"/>
    <n v="397.77"/>
    <n v="51761.26"/>
    <n v="0"/>
    <n v="4862"/>
    <n v="2"/>
    <n v="11.8"/>
    <n v="3"/>
    <n v="0.3"/>
    <n v="3"/>
    <s v="Payment"/>
    <n v="1"/>
    <n v="4"/>
    <n v="299.2"/>
    <n v="19"/>
    <n v="3.7"/>
    <s v="Wallet"/>
    <n v="20.9"/>
    <n v="0.29459999999999997"/>
    <x v="1"/>
    <x v="1"/>
  </r>
  <r>
    <n v="5413"/>
    <x v="14"/>
    <x v="0"/>
    <x v="3"/>
    <s v="App Ads"/>
    <n v="15"/>
    <n v="23"/>
    <n v="1"/>
    <n v="632.30999999999995"/>
    <n v="14800.15"/>
    <n v="0"/>
    <n v="1901"/>
    <n v="0"/>
    <n v="1.8"/>
    <n v="0"/>
    <n v="0.38"/>
    <n v="0"/>
    <s v="None"/>
    <n v="0"/>
    <n v="0"/>
    <n v="0"/>
    <n v="44"/>
    <n v="4.0999999999999996"/>
    <s v="Wallet"/>
    <n v="21.1"/>
    <n v="0.2959"/>
    <x v="1"/>
    <x v="1"/>
  </r>
  <r>
    <n v="5414"/>
    <x v="23"/>
    <x v="1"/>
    <x v="4"/>
    <s v="Referral"/>
    <n v="19"/>
    <n v="34"/>
    <n v="5"/>
    <n v="388.58"/>
    <n v="13527.63"/>
    <n v="0"/>
    <n v="1387"/>
    <n v="2"/>
    <n v="8.9"/>
    <n v="2"/>
    <n v="0.27"/>
    <n v="0"/>
    <s v="None"/>
    <n v="1"/>
    <n v="1"/>
    <n v="231.5"/>
    <n v="9"/>
    <n v="3.2"/>
    <s v="Debit Card"/>
    <n v="16.100000000000001"/>
    <n v="0.26550000000000001"/>
    <x v="1"/>
    <x v="1"/>
  </r>
  <r>
    <n v="5415"/>
    <x v="39"/>
    <x v="0"/>
    <x v="0"/>
    <s v="App Ads"/>
    <n v="60"/>
    <n v="98"/>
    <n v="10"/>
    <n v="544.51"/>
    <n v="51923.76"/>
    <n v="0"/>
    <n v="5908"/>
    <n v="3"/>
    <n v="0.8"/>
    <n v="6"/>
    <n v="0.14000000000000001"/>
    <n v="3"/>
    <s v="Payment"/>
    <n v="2"/>
    <n v="4"/>
    <n v="893.6"/>
    <n v="81"/>
    <n v="3.1"/>
    <s v="UPI"/>
    <n v="40.799999999999997"/>
    <n v="0.43149999999999999"/>
    <x v="0"/>
    <x v="3"/>
  </r>
  <r>
    <n v="5416"/>
    <x v="21"/>
    <x v="1"/>
    <x v="2"/>
    <s v="Social"/>
    <n v="37"/>
    <n v="111"/>
    <n v="4"/>
    <n v="582.36"/>
    <n v="69612.08"/>
    <n v="0"/>
    <n v="6632"/>
    <n v="3"/>
    <n v="8.5"/>
    <n v="5"/>
    <n v="0.18"/>
    <n v="4"/>
    <s v="App Issue"/>
    <n v="0"/>
    <n v="9"/>
    <n v="2071.9"/>
    <n v="48"/>
    <n v="3"/>
    <s v="UPI"/>
    <n v="36.5"/>
    <n v="0.4002"/>
    <x v="1"/>
    <x v="1"/>
  </r>
  <r>
    <n v="5417"/>
    <x v="29"/>
    <x v="0"/>
    <x v="2"/>
    <s v="App Ads"/>
    <n v="4"/>
    <n v="3"/>
    <n v="1"/>
    <n v="141.51"/>
    <n v="406.71"/>
    <n v="0"/>
    <n v="469"/>
    <n v="0"/>
    <n v="0"/>
    <n v="0"/>
    <n v="0.12"/>
    <n v="2"/>
    <s v="Payment"/>
    <n v="0"/>
    <n v="0"/>
    <n v="0"/>
    <n v="33"/>
    <n v="2.8"/>
    <s v="Credit Card"/>
    <n v="22.7"/>
    <n v="0.30599999999999999"/>
    <x v="1"/>
    <x v="1"/>
  </r>
  <r>
    <n v="5418"/>
    <x v="16"/>
    <x v="0"/>
    <x v="4"/>
    <s v="Organic"/>
    <n v="29"/>
    <n v="68"/>
    <n v="4"/>
    <n v="632.47"/>
    <n v="39591.15"/>
    <n v="0"/>
    <n v="3981"/>
    <n v="2"/>
    <n v="14.4"/>
    <n v="2"/>
    <n v="0.24"/>
    <n v="0"/>
    <s v="None"/>
    <n v="1"/>
    <n v="3"/>
    <n v="856.8"/>
    <n v="45"/>
    <n v="3.7"/>
    <s v="UPI"/>
    <n v="27.7"/>
    <n v="0.33850000000000002"/>
    <x v="1"/>
    <x v="1"/>
  </r>
  <r>
    <n v="5419"/>
    <x v="22"/>
    <x v="0"/>
    <x v="0"/>
    <s v="App Ads"/>
    <n v="20"/>
    <n v="30"/>
    <n v="1"/>
    <n v="316.99"/>
    <n v="10259.08"/>
    <n v="0"/>
    <n v="1494"/>
    <n v="2"/>
    <n v="17.2"/>
    <n v="1"/>
    <n v="0.41"/>
    <n v="1"/>
    <s v="Quality"/>
    <n v="1"/>
    <n v="1"/>
    <n v="548.94000000000005"/>
    <n v="37"/>
    <n v="3.1"/>
    <s v="UPI"/>
    <n v="24.8"/>
    <n v="0.31950000000000001"/>
    <x v="1"/>
    <x v="1"/>
  </r>
  <r>
    <n v="5420"/>
    <x v="2"/>
    <x v="1"/>
    <x v="4"/>
    <s v="Organic"/>
    <n v="49"/>
    <n v="63"/>
    <n v="7"/>
    <n v="395.08"/>
    <n v="24025.040000000001"/>
    <n v="0"/>
    <n v="3061"/>
    <n v="1"/>
    <n v="25.8"/>
    <n v="1"/>
    <n v="0.35"/>
    <n v="3"/>
    <s v="Quality"/>
    <n v="1"/>
    <n v="0"/>
    <n v="183.88"/>
    <n v="61"/>
    <n v="2.5"/>
    <s v="Debit Card"/>
    <n v="30.6"/>
    <n v="0.35830000000000001"/>
    <x v="1"/>
    <x v="1"/>
  </r>
  <r>
    <n v="5421"/>
    <x v="36"/>
    <x v="0"/>
    <x v="3"/>
    <s v="Organic"/>
    <n v="34"/>
    <n v="16"/>
    <n v="1"/>
    <n v="578.66"/>
    <n v="8483.2900000000009"/>
    <n v="0"/>
    <n v="936"/>
    <n v="1"/>
    <n v="0"/>
    <n v="0"/>
    <n v="0.32"/>
    <n v="1"/>
    <s v="Delivery Delay"/>
    <n v="0"/>
    <n v="0"/>
    <n v="0"/>
    <n v="33"/>
    <n v="2.9"/>
    <s v="Credit Card"/>
    <n v="19.399999999999999"/>
    <n v="0.28539999999999999"/>
    <x v="1"/>
    <x v="1"/>
  </r>
  <r>
    <n v="5422"/>
    <x v="9"/>
    <x v="0"/>
    <x v="3"/>
    <s v="App Ads"/>
    <n v="5"/>
    <n v="16"/>
    <n v="0"/>
    <n v="395.29"/>
    <n v="5718.76"/>
    <n v="1"/>
    <n v="698"/>
    <n v="0"/>
    <n v="0"/>
    <n v="1"/>
    <n v="0.24"/>
    <n v="3"/>
    <s v="Item Missing"/>
    <n v="0"/>
    <n v="1"/>
    <n v="145.12"/>
    <n v="54"/>
    <n v="4.0999999999999996"/>
    <s v="Wallet"/>
    <n v="31.2"/>
    <n v="0.36259999999999998"/>
    <x v="1"/>
    <x v="1"/>
  </r>
  <r>
    <n v="5423"/>
    <x v="24"/>
    <x v="0"/>
    <x v="2"/>
    <s v="Social"/>
    <n v="19"/>
    <n v="45"/>
    <n v="6"/>
    <n v="437.37"/>
    <n v="20468.439999999999"/>
    <n v="0"/>
    <n v="2269"/>
    <n v="3"/>
    <n v="0"/>
    <n v="2"/>
    <n v="0.28000000000000003"/>
    <n v="1"/>
    <s v="Item Missing"/>
    <n v="0"/>
    <n v="0"/>
    <n v="0"/>
    <n v="4"/>
    <n v="3.8"/>
    <s v="Credit Card"/>
    <n v="14.3"/>
    <n v="0.255"/>
    <x v="1"/>
    <x v="1"/>
  </r>
  <r>
    <n v="5424"/>
    <x v="46"/>
    <x v="0"/>
    <x v="0"/>
    <s v="Referral"/>
    <n v="32"/>
    <n v="24"/>
    <n v="1"/>
    <n v="558.6"/>
    <n v="13504.13"/>
    <n v="0"/>
    <n v="1569"/>
    <n v="1"/>
    <n v="4.8"/>
    <n v="0"/>
    <n v="0.28000000000000003"/>
    <n v="2"/>
    <s v="Quality"/>
    <n v="0"/>
    <n v="0"/>
    <n v="0"/>
    <n v="46"/>
    <n v="3.3"/>
    <s v="Wallet"/>
    <n v="23.3"/>
    <n v="0.30959999999999999"/>
    <x v="1"/>
    <x v="1"/>
  </r>
  <r>
    <n v="5425"/>
    <x v="41"/>
    <x v="1"/>
    <x v="2"/>
    <s v="App Ads"/>
    <n v="19"/>
    <n v="15"/>
    <n v="3"/>
    <n v="467.85"/>
    <n v="6669.41"/>
    <n v="0"/>
    <n v="825"/>
    <n v="1"/>
    <n v="3.2"/>
    <n v="0"/>
    <n v="0.43"/>
    <n v="0"/>
    <s v="None"/>
    <n v="0"/>
    <n v="1"/>
    <n v="152.47999999999999"/>
    <n v="70"/>
    <n v="3.1"/>
    <s v="UPI"/>
    <n v="32.700000000000003"/>
    <n v="0.37280000000000002"/>
    <x v="1"/>
    <x v="1"/>
  </r>
  <r>
    <n v="5426"/>
    <x v="46"/>
    <x v="1"/>
    <x v="2"/>
    <s v="App Ads"/>
    <n v="19"/>
    <n v="24"/>
    <n v="4"/>
    <n v="326.86"/>
    <n v="8568.2099999999991"/>
    <n v="1"/>
    <n v="1042"/>
    <n v="1"/>
    <n v="1.4"/>
    <n v="1"/>
    <n v="0.65"/>
    <n v="0"/>
    <s v="None"/>
    <n v="1"/>
    <n v="0"/>
    <n v="91.99"/>
    <n v="24"/>
    <n v="3.7"/>
    <s v="Credit Card"/>
    <n v="25.2"/>
    <n v="0.32179999999999997"/>
    <x v="1"/>
    <x v="1"/>
  </r>
  <r>
    <n v="5427"/>
    <x v="19"/>
    <x v="0"/>
    <x v="2"/>
    <s v="Organic"/>
    <n v="60"/>
    <n v="132"/>
    <n v="20"/>
    <n v="590.73"/>
    <n v="77471.91"/>
    <n v="0"/>
    <n v="8412"/>
    <n v="4"/>
    <n v="25"/>
    <n v="6"/>
    <n v="0.42"/>
    <n v="8"/>
    <s v="Item Missing"/>
    <n v="4"/>
    <n v="7"/>
    <n v="2336.09"/>
    <n v="34"/>
    <n v="3.6"/>
    <s v="UPI"/>
    <n v="42.2"/>
    <n v="0.44190000000000002"/>
    <x v="0"/>
    <x v="4"/>
  </r>
  <r>
    <n v="5428"/>
    <x v="42"/>
    <x v="1"/>
    <x v="4"/>
    <s v="App Ads"/>
    <n v="0"/>
    <n v="0"/>
    <n v="0"/>
    <n v="489.06"/>
    <n v="0"/>
    <n v="0"/>
    <n v="357"/>
    <n v="0"/>
    <n v="11.4"/>
    <n v="0"/>
    <n v="0.36"/>
    <n v="1"/>
    <s v="Item Missing"/>
    <n v="0"/>
    <n v="0"/>
    <n v="0"/>
    <n v="26"/>
    <n v="4"/>
    <s v="UPI"/>
    <n v="21.8"/>
    <n v="0.30030000000000001"/>
    <x v="1"/>
    <x v="1"/>
  </r>
  <r>
    <n v="5429"/>
    <x v="45"/>
    <x v="0"/>
    <x v="3"/>
    <s v="Organic"/>
    <n v="19"/>
    <n v="20"/>
    <n v="2"/>
    <n v="260.02"/>
    <n v="5117.83"/>
    <n v="1"/>
    <n v="536"/>
    <n v="1"/>
    <n v="6.5"/>
    <n v="0"/>
    <n v="0.31"/>
    <n v="1"/>
    <s v="Quality"/>
    <n v="1"/>
    <n v="0"/>
    <n v="88.13"/>
    <n v="59"/>
    <n v="2.2999999999999998"/>
    <s v="Debit Card"/>
    <n v="29.6"/>
    <n v="0.35160000000000002"/>
    <x v="1"/>
    <x v="1"/>
  </r>
  <r>
    <n v="5430"/>
    <x v="5"/>
    <x v="1"/>
    <x v="1"/>
    <s v="Social"/>
    <n v="32"/>
    <n v="56"/>
    <n v="8"/>
    <n v="433.44"/>
    <n v="25983.61"/>
    <n v="0"/>
    <n v="2910"/>
    <n v="1"/>
    <n v="14.9"/>
    <n v="3"/>
    <n v="0.4"/>
    <n v="3"/>
    <s v="Delivery Delay"/>
    <n v="2"/>
    <n v="2"/>
    <n v="994.95"/>
    <n v="61"/>
    <n v="3.9"/>
    <s v="UPI"/>
    <n v="41.4"/>
    <n v="0.43559999999999999"/>
    <x v="0"/>
    <x v="5"/>
  </r>
  <r>
    <n v="5431"/>
    <x v="51"/>
    <x v="0"/>
    <x v="0"/>
    <s v="App Ads"/>
    <n v="47"/>
    <n v="132"/>
    <n v="17"/>
    <n v="488.03"/>
    <n v="64491.24"/>
    <n v="0"/>
    <n v="6609"/>
    <n v="3"/>
    <n v="0"/>
    <n v="7"/>
    <n v="0.31"/>
    <n v="6"/>
    <s v="Quality"/>
    <n v="5"/>
    <n v="4"/>
    <n v="1926.09"/>
    <n v="31"/>
    <n v="2.6"/>
    <s v="COD"/>
    <n v="37.9"/>
    <n v="0.41020000000000001"/>
    <x v="0"/>
    <x v="0"/>
  </r>
  <r>
    <n v="5432"/>
    <x v="49"/>
    <x v="1"/>
    <x v="4"/>
    <s v="Referral"/>
    <n v="47"/>
    <n v="107"/>
    <n v="18"/>
    <n v="399.56"/>
    <n v="40668.81"/>
    <n v="1"/>
    <n v="4357"/>
    <n v="4"/>
    <n v="2.9"/>
    <n v="3"/>
    <n v="0.56000000000000005"/>
    <n v="7"/>
    <s v="Quality"/>
    <n v="0"/>
    <n v="8"/>
    <n v="1668.55"/>
    <n v="21"/>
    <n v="3.3"/>
    <s v="UPI"/>
    <n v="30.7"/>
    <n v="0.35930000000000001"/>
    <x v="1"/>
    <x v="1"/>
  </r>
  <r>
    <n v="5433"/>
    <x v="35"/>
    <x v="0"/>
    <x v="3"/>
    <s v="Referral"/>
    <n v="13"/>
    <n v="5"/>
    <n v="0"/>
    <n v="251.98"/>
    <n v="1360.25"/>
    <n v="0"/>
    <n v="330"/>
    <n v="0"/>
    <n v="0"/>
    <n v="0"/>
    <n v="0.68"/>
    <n v="0"/>
    <s v="None"/>
    <n v="0"/>
    <n v="0"/>
    <n v="0"/>
    <n v="58"/>
    <n v="2.9"/>
    <s v="Wallet"/>
    <n v="30"/>
    <n v="0.35399999999999998"/>
    <x v="1"/>
    <x v="1"/>
  </r>
  <r>
    <n v="5434"/>
    <x v="14"/>
    <x v="1"/>
    <x v="4"/>
    <s v="Organic"/>
    <n v="37"/>
    <n v="35"/>
    <n v="2"/>
    <n v="281.48"/>
    <n v="9365.85"/>
    <n v="0"/>
    <n v="1343"/>
    <n v="2"/>
    <n v="9.6"/>
    <n v="0"/>
    <n v="0.51"/>
    <n v="1"/>
    <s v="Quality"/>
    <n v="0"/>
    <n v="2"/>
    <n v="240.93"/>
    <n v="26"/>
    <n v="4.5"/>
    <s v="Wallet"/>
    <n v="17.7"/>
    <n v="0.27500000000000002"/>
    <x v="1"/>
    <x v="1"/>
  </r>
  <r>
    <n v="5435"/>
    <x v="8"/>
    <x v="0"/>
    <x v="0"/>
    <s v="Partner"/>
    <n v="42"/>
    <n v="71"/>
    <n v="10"/>
    <n v="367.23"/>
    <n v="26155.96"/>
    <n v="0"/>
    <n v="2679"/>
    <n v="3"/>
    <n v="21.9"/>
    <n v="3"/>
    <n v="0.37"/>
    <n v="2"/>
    <s v="Item Missing"/>
    <n v="0"/>
    <n v="1"/>
    <n v="177.92"/>
    <n v="14"/>
    <n v="3"/>
    <s v="UPI"/>
    <n v="16.899999999999999"/>
    <n v="0.2702"/>
    <x v="1"/>
    <x v="1"/>
  </r>
  <r>
    <n v="5436"/>
    <x v="48"/>
    <x v="2"/>
    <x v="3"/>
    <s v="Social"/>
    <n v="2"/>
    <n v="4"/>
    <n v="0"/>
    <n v="490.77"/>
    <n v="2072.0700000000002"/>
    <n v="0"/>
    <n v="483"/>
    <n v="0"/>
    <n v="10.7"/>
    <n v="0"/>
    <n v="0.32"/>
    <n v="0"/>
    <s v="None"/>
    <n v="0"/>
    <n v="0"/>
    <n v="0"/>
    <n v="10"/>
    <n v="2.7"/>
    <s v="Debit Card"/>
    <n v="14.1"/>
    <n v="0.25409999999999999"/>
    <x v="1"/>
    <x v="1"/>
  </r>
  <r>
    <n v="5437"/>
    <x v="18"/>
    <x v="0"/>
    <x v="4"/>
    <s v="Social"/>
    <n v="34"/>
    <n v="97"/>
    <n v="19"/>
    <n v="587.08000000000004"/>
    <n v="58991.7"/>
    <n v="0"/>
    <n v="6561"/>
    <n v="6"/>
    <n v="22.7"/>
    <n v="2"/>
    <n v="0.35"/>
    <n v="2"/>
    <s v="Quality"/>
    <n v="5"/>
    <n v="7"/>
    <n v="3809.32"/>
    <n v="60"/>
    <n v="3.7"/>
    <s v="UPI"/>
    <n v="51"/>
    <n v="0.50770000000000004"/>
    <x v="0"/>
    <x v="3"/>
  </r>
  <r>
    <n v="5438"/>
    <x v="43"/>
    <x v="1"/>
    <x v="2"/>
    <s v="App Ads"/>
    <n v="39"/>
    <n v="70"/>
    <n v="3"/>
    <n v="278.93"/>
    <n v="21137.96"/>
    <n v="0"/>
    <n v="2342"/>
    <n v="1"/>
    <n v="14"/>
    <n v="0"/>
    <n v="0.42"/>
    <n v="1"/>
    <s v="Item Missing"/>
    <n v="4"/>
    <n v="4"/>
    <n v="2499.5"/>
    <n v="68"/>
    <n v="4.5999999999999996"/>
    <s v="UPI"/>
    <n v="34.799999999999997"/>
    <n v="0.3881"/>
    <x v="1"/>
    <x v="1"/>
  </r>
  <r>
    <n v="5439"/>
    <x v="4"/>
    <x v="1"/>
    <x v="0"/>
    <s v="Social"/>
    <n v="10"/>
    <n v="22"/>
    <n v="3"/>
    <n v="377.49"/>
    <n v="8075.59"/>
    <n v="0"/>
    <n v="1303"/>
    <n v="1"/>
    <n v="1.1000000000000001"/>
    <n v="0"/>
    <n v="0.24"/>
    <n v="1"/>
    <s v="Delivery Delay"/>
    <n v="1"/>
    <n v="1"/>
    <n v="332.25"/>
    <n v="108"/>
    <n v="3.4"/>
    <s v="Wallet"/>
    <n v="48.1"/>
    <n v="0.48570000000000002"/>
    <x v="0"/>
    <x v="8"/>
  </r>
  <r>
    <n v="5440"/>
    <x v="22"/>
    <x v="0"/>
    <x v="1"/>
    <s v="App Ads"/>
    <n v="43"/>
    <n v="2"/>
    <n v="0"/>
    <n v="195.39"/>
    <n v="399.2"/>
    <n v="0"/>
    <n v="382"/>
    <n v="0"/>
    <n v="0"/>
    <n v="0"/>
    <n v="0.55000000000000004"/>
    <n v="1"/>
    <s v="App Issue"/>
    <n v="0"/>
    <n v="0"/>
    <n v="0"/>
    <n v="10"/>
    <n v="3.8"/>
    <s v="Debit Card"/>
    <n v="10.9"/>
    <n v="0.23630000000000001"/>
    <x v="1"/>
    <x v="1"/>
  </r>
  <r>
    <n v="5441"/>
    <x v="8"/>
    <x v="0"/>
    <x v="4"/>
    <s v="Referral"/>
    <n v="24"/>
    <n v="36"/>
    <n v="3"/>
    <n v="443.02"/>
    <n v="17051.080000000002"/>
    <n v="0"/>
    <n v="1805"/>
    <n v="0"/>
    <n v="19"/>
    <n v="1"/>
    <n v="0.31"/>
    <n v="0"/>
    <s v="None"/>
    <n v="2"/>
    <n v="0"/>
    <n v="660.52"/>
    <n v="39"/>
    <n v="3.3"/>
    <s v="UPI"/>
    <n v="22.8"/>
    <n v="0.30669999999999997"/>
    <x v="1"/>
    <x v="1"/>
  </r>
  <r>
    <n v="5442"/>
    <x v="8"/>
    <x v="0"/>
    <x v="2"/>
    <s v="App Ads"/>
    <n v="4"/>
    <n v="9"/>
    <n v="1"/>
    <n v="628.28"/>
    <n v="5665.4"/>
    <n v="1"/>
    <n v="952"/>
    <n v="0"/>
    <n v="5.4"/>
    <n v="1"/>
    <n v="0.74"/>
    <n v="0"/>
    <s v="None"/>
    <n v="0"/>
    <n v="1"/>
    <n v="52.72"/>
    <n v="25"/>
    <n v="4"/>
    <s v="UPI"/>
    <n v="23"/>
    <n v="0.308"/>
    <x v="1"/>
    <x v="1"/>
  </r>
  <r>
    <n v="5443"/>
    <x v="34"/>
    <x v="2"/>
    <x v="0"/>
    <s v="App Ads"/>
    <n v="26"/>
    <n v="86"/>
    <n v="17"/>
    <n v="569.94000000000005"/>
    <n v="53854.46"/>
    <n v="0"/>
    <n v="4819"/>
    <n v="1"/>
    <n v="21.3"/>
    <n v="4"/>
    <n v="0.59"/>
    <n v="3"/>
    <s v="App Issue"/>
    <n v="1"/>
    <n v="2"/>
    <n v="620.13"/>
    <n v="107"/>
    <n v="5"/>
    <s v="Credit Card"/>
    <n v="53.8"/>
    <n v="0.52829999999999999"/>
    <x v="0"/>
    <x v="8"/>
  </r>
  <r>
    <n v="5444"/>
    <x v="36"/>
    <x v="1"/>
    <x v="3"/>
    <s v="Referral"/>
    <n v="23"/>
    <n v="17"/>
    <n v="3"/>
    <n v="414.44"/>
    <n v="6670.16"/>
    <n v="0"/>
    <n v="1203"/>
    <n v="0"/>
    <n v="14.3"/>
    <n v="1"/>
    <n v="0.21"/>
    <n v="2"/>
    <s v="Payment"/>
    <n v="1"/>
    <n v="0"/>
    <n v="137.03"/>
    <n v="113"/>
    <n v="3.7"/>
    <s v="UPI"/>
    <n v="47.7"/>
    <n v="0.48299999999999998"/>
    <x v="0"/>
    <x v="3"/>
  </r>
  <r>
    <n v="5445"/>
    <x v="46"/>
    <x v="1"/>
    <x v="1"/>
    <s v="Organic"/>
    <n v="45"/>
    <n v="75"/>
    <n v="3"/>
    <n v="406.83"/>
    <n v="29331.7"/>
    <n v="0"/>
    <n v="3135"/>
    <n v="1"/>
    <n v="9.1"/>
    <n v="3"/>
    <n v="0.43"/>
    <n v="4"/>
    <s v="Delivery Delay"/>
    <n v="2"/>
    <n v="2"/>
    <n v="1031.5"/>
    <n v="31"/>
    <n v="3.5"/>
    <s v="COD"/>
    <n v="26.8"/>
    <n v="0.33279999999999998"/>
    <x v="1"/>
    <x v="1"/>
  </r>
  <r>
    <n v="5446"/>
    <x v="29"/>
    <x v="0"/>
    <x v="0"/>
    <s v="Referral"/>
    <n v="18"/>
    <n v="7"/>
    <n v="0"/>
    <n v="403.4"/>
    <n v="2603.5700000000002"/>
    <n v="0"/>
    <n v="363"/>
    <n v="1"/>
    <n v="41.4"/>
    <n v="0"/>
    <n v="0.6"/>
    <n v="2"/>
    <s v="Item Missing"/>
    <n v="0"/>
    <n v="0"/>
    <n v="0"/>
    <n v="44"/>
    <n v="3.1"/>
    <s v="UPI"/>
    <n v="34.6"/>
    <n v="0.38669999999999999"/>
    <x v="1"/>
    <x v="1"/>
  </r>
  <r>
    <n v="5447"/>
    <x v="30"/>
    <x v="1"/>
    <x v="1"/>
    <s v="App Ads"/>
    <n v="46"/>
    <n v="75"/>
    <n v="6"/>
    <n v="410.88"/>
    <n v="29009.81"/>
    <n v="0"/>
    <n v="3484"/>
    <n v="3"/>
    <n v="9.1999999999999993"/>
    <n v="1"/>
    <n v="0.15"/>
    <n v="4"/>
    <s v="Payment"/>
    <n v="3"/>
    <n v="0"/>
    <n v="688.34"/>
    <n v="35"/>
    <n v="3.8"/>
    <s v="Wallet"/>
    <n v="27.5"/>
    <n v="0.33750000000000002"/>
    <x v="1"/>
    <x v="1"/>
  </r>
  <r>
    <n v="5448"/>
    <x v="18"/>
    <x v="0"/>
    <x v="1"/>
    <s v="Organic"/>
    <n v="45"/>
    <n v="119"/>
    <n v="4"/>
    <n v="449.67"/>
    <n v="55022.92"/>
    <n v="0"/>
    <n v="5499"/>
    <n v="8"/>
    <n v="6.4"/>
    <n v="2"/>
    <n v="0.46"/>
    <n v="1"/>
    <s v="Quality"/>
    <n v="2"/>
    <n v="4"/>
    <n v="1240.49"/>
    <n v="23"/>
    <n v="2.6"/>
    <s v="Credit Card"/>
    <n v="29.4"/>
    <n v="0.35049999999999998"/>
    <x v="1"/>
    <x v="1"/>
  </r>
  <r>
    <n v="5449"/>
    <x v="4"/>
    <x v="0"/>
    <x v="2"/>
    <s v="Organic"/>
    <n v="38"/>
    <n v="96"/>
    <n v="4"/>
    <n v="403.03"/>
    <n v="38628.46"/>
    <n v="0"/>
    <n v="3949"/>
    <n v="5"/>
    <n v="10.9"/>
    <n v="1"/>
    <n v="0.73"/>
    <n v="4"/>
    <s v="Delivery Delay"/>
    <n v="2"/>
    <n v="7"/>
    <n v="2655.87"/>
    <n v="18"/>
    <n v="2.2000000000000002"/>
    <s v="UPI"/>
    <n v="32.200000000000003"/>
    <n v="0.36959999999999998"/>
    <x v="1"/>
    <x v="1"/>
  </r>
  <r>
    <n v="5450"/>
    <x v="27"/>
    <x v="0"/>
    <x v="0"/>
    <s v="App Ads"/>
    <n v="22"/>
    <n v="39"/>
    <n v="3"/>
    <n v="445.65"/>
    <n v="18859.02"/>
    <n v="0"/>
    <n v="2103"/>
    <n v="1"/>
    <n v="6.8"/>
    <n v="2"/>
    <n v="0.35"/>
    <n v="4"/>
    <s v="Payment"/>
    <n v="1"/>
    <n v="3"/>
    <n v="746.44"/>
    <n v="106"/>
    <n v="3.7"/>
    <s v="UPI"/>
    <n v="53"/>
    <n v="0.52280000000000004"/>
    <x v="0"/>
    <x v="0"/>
  </r>
  <r>
    <n v="5451"/>
    <x v="46"/>
    <x v="0"/>
    <x v="2"/>
    <s v="App Ads"/>
    <n v="7"/>
    <n v="11"/>
    <n v="0"/>
    <n v="311.18"/>
    <n v="3307.43"/>
    <n v="0"/>
    <n v="375"/>
    <n v="1"/>
    <n v="0.2"/>
    <n v="0"/>
    <n v="0.49"/>
    <n v="1"/>
    <s v="Payment"/>
    <n v="0"/>
    <n v="1"/>
    <n v="311.44"/>
    <n v="17"/>
    <n v="3.9"/>
    <s v="Credit Card"/>
    <n v="22.4"/>
    <n v="0.3039"/>
    <x v="1"/>
    <x v="1"/>
  </r>
  <r>
    <n v="5452"/>
    <x v="33"/>
    <x v="1"/>
    <x v="3"/>
    <s v="Referral"/>
    <n v="12"/>
    <n v="47"/>
    <n v="2"/>
    <n v="500.27"/>
    <n v="25647.19"/>
    <n v="0"/>
    <n v="2434"/>
    <n v="3"/>
    <n v="15.3"/>
    <n v="1"/>
    <n v="0.53"/>
    <n v="2"/>
    <s v="Payment"/>
    <n v="1"/>
    <n v="1"/>
    <n v="304.88"/>
    <n v="118"/>
    <n v="2.2999999999999998"/>
    <s v="UPI"/>
    <n v="56.9"/>
    <n v="0.55169999999999997"/>
    <x v="0"/>
    <x v="7"/>
  </r>
  <r>
    <n v="5453"/>
    <x v="13"/>
    <x v="1"/>
    <x v="1"/>
    <s v="Social"/>
    <n v="18"/>
    <n v="29"/>
    <n v="6"/>
    <n v="520.91999999999996"/>
    <n v="14739.52"/>
    <n v="0"/>
    <n v="1860"/>
    <n v="1"/>
    <n v="0.1"/>
    <n v="1"/>
    <n v="0.16"/>
    <n v="2"/>
    <s v="Quality"/>
    <n v="2"/>
    <n v="0"/>
    <n v="150.02000000000001"/>
    <n v="36"/>
    <n v="3.7"/>
    <s v="UPI"/>
    <n v="24.5"/>
    <n v="0.3175"/>
    <x v="1"/>
    <x v="1"/>
  </r>
  <r>
    <n v="5454"/>
    <x v="1"/>
    <x v="0"/>
    <x v="0"/>
    <s v="App Ads"/>
    <n v="32"/>
    <n v="43"/>
    <n v="6"/>
    <n v="744.71"/>
    <n v="33458.9"/>
    <n v="0"/>
    <n v="3349"/>
    <n v="1"/>
    <n v="30"/>
    <n v="0"/>
    <n v="0.55000000000000004"/>
    <n v="3"/>
    <s v="Item Missing"/>
    <n v="0"/>
    <n v="2"/>
    <n v="266.07"/>
    <n v="71"/>
    <n v="3"/>
    <s v="Debit Card"/>
    <n v="40.6"/>
    <n v="0.42959999999999998"/>
    <x v="0"/>
    <x v="3"/>
  </r>
  <r>
    <n v="5455"/>
    <x v="39"/>
    <x v="0"/>
    <x v="1"/>
    <s v="Referral"/>
    <n v="56"/>
    <n v="76"/>
    <n v="6"/>
    <n v="506.2"/>
    <n v="36423.360000000001"/>
    <n v="0"/>
    <n v="4343"/>
    <n v="1"/>
    <n v="8.6"/>
    <n v="4"/>
    <n v="0.86"/>
    <n v="5"/>
    <s v="Item Missing"/>
    <n v="1"/>
    <n v="4"/>
    <n v="761.58"/>
    <n v="192"/>
    <n v="1.5"/>
    <s v="UPI"/>
    <n v="80.8"/>
    <n v="0.71609999999999996"/>
    <x v="0"/>
    <x v="6"/>
  </r>
  <r>
    <n v="5456"/>
    <x v="42"/>
    <x v="1"/>
    <x v="2"/>
    <s v="Organic"/>
    <n v="46"/>
    <n v="29"/>
    <n v="1"/>
    <n v="428.4"/>
    <n v="12129.93"/>
    <n v="0"/>
    <n v="1319"/>
    <n v="2"/>
    <n v="5"/>
    <n v="1"/>
    <n v="0.56999999999999995"/>
    <n v="3"/>
    <s v="Item Missing"/>
    <n v="0"/>
    <n v="2"/>
    <n v="654.26"/>
    <n v="35"/>
    <n v="4.5999999999999996"/>
    <s v="Credit Card"/>
    <n v="23.1"/>
    <n v="0.30880000000000002"/>
    <x v="1"/>
    <x v="1"/>
  </r>
  <r>
    <n v="5457"/>
    <x v="27"/>
    <x v="1"/>
    <x v="4"/>
    <s v="Referral"/>
    <n v="53"/>
    <n v="114"/>
    <n v="12"/>
    <n v="639.64"/>
    <n v="68055.88"/>
    <n v="0"/>
    <n v="7029"/>
    <n v="9"/>
    <n v="31"/>
    <n v="6"/>
    <n v="0.44"/>
    <n v="4"/>
    <s v="Delivery Delay"/>
    <n v="2"/>
    <n v="5"/>
    <n v="1050.05"/>
    <n v="24"/>
    <n v="2.9"/>
    <s v="Wallet"/>
    <n v="38.200000000000003"/>
    <n v="0.4123"/>
    <x v="0"/>
    <x v="3"/>
  </r>
  <r>
    <n v="5458"/>
    <x v="40"/>
    <x v="0"/>
    <x v="2"/>
    <s v="Referral"/>
    <n v="23"/>
    <n v="53"/>
    <n v="7"/>
    <n v="615.70000000000005"/>
    <n v="33645.24"/>
    <n v="0"/>
    <n v="3379"/>
    <n v="1"/>
    <n v="11.7"/>
    <n v="1"/>
    <n v="0.4"/>
    <n v="1"/>
    <s v="Payment"/>
    <n v="1"/>
    <n v="2"/>
    <n v="424.05"/>
    <n v="40"/>
    <n v="4.4000000000000004"/>
    <s v="UPI"/>
    <n v="23.7"/>
    <n v="0.31230000000000002"/>
    <x v="1"/>
    <x v="1"/>
  </r>
  <r>
    <n v="5459"/>
    <x v="8"/>
    <x v="0"/>
    <x v="2"/>
    <s v="Social"/>
    <n v="3"/>
    <n v="7"/>
    <n v="0"/>
    <n v="361.49"/>
    <n v="2585.7199999999998"/>
    <n v="0"/>
    <n v="710"/>
    <n v="0"/>
    <n v="0"/>
    <n v="0"/>
    <n v="0.59"/>
    <n v="2"/>
    <s v="Item Missing"/>
    <n v="0"/>
    <n v="0"/>
    <n v="0"/>
    <n v="65"/>
    <n v="4"/>
    <s v="UPI"/>
    <n v="41.9"/>
    <n v="0.43969999999999998"/>
    <x v="0"/>
    <x v="4"/>
  </r>
  <r>
    <n v="5460"/>
    <x v="23"/>
    <x v="1"/>
    <x v="4"/>
    <s v="Social"/>
    <n v="54"/>
    <n v="131"/>
    <n v="16"/>
    <n v="656.17"/>
    <n v="92296.22"/>
    <n v="0"/>
    <n v="9240"/>
    <n v="7"/>
    <n v="21.4"/>
    <n v="6"/>
    <n v="0.79"/>
    <n v="0"/>
    <s v="None"/>
    <n v="4"/>
    <n v="7"/>
    <n v="1767.48"/>
    <n v="67"/>
    <n v="2.8"/>
    <s v="UPI"/>
    <n v="48.9"/>
    <n v="0.49199999999999999"/>
    <x v="0"/>
    <x v="6"/>
  </r>
  <r>
    <n v="5461"/>
    <x v="23"/>
    <x v="1"/>
    <x v="2"/>
    <s v="App Ads"/>
    <n v="57"/>
    <n v="75"/>
    <n v="8"/>
    <n v="488.5"/>
    <n v="36692.699999999997"/>
    <n v="1"/>
    <n v="3829"/>
    <n v="4"/>
    <n v="0"/>
    <n v="3"/>
    <n v="7.0000000000000007E-2"/>
    <n v="5"/>
    <s v="Quality"/>
    <n v="1"/>
    <n v="6"/>
    <n v="1544.13"/>
    <n v="33"/>
    <n v="4.5"/>
    <s v="UPI"/>
    <n v="26.8"/>
    <n v="0.33279999999999998"/>
    <x v="1"/>
    <x v="1"/>
  </r>
  <r>
    <n v="5462"/>
    <x v="43"/>
    <x v="1"/>
    <x v="3"/>
    <s v="Referral"/>
    <n v="39"/>
    <n v="65"/>
    <n v="9"/>
    <n v="279.97000000000003"/>
    <n v="18763.14"/>
    <n v="0"/>
    <n v="2273"/>
    <n v="0"/>
    <n v="9.3000000000000007"/>
    <n v="3"/>
    <n v="0.65"/>
    <n v="3"/>
    <s v="Quality"/>
    <n v="0"/>
    <n v="2"/>
    <n v="495.12"/>
    <n v="20"/>
    <n v="3.2"/>
    <s v="UPI"/>
    <n v="20.3"/>
    <n v="0.29110000000000003"/>
    <x v="1"/>
    <x v="1"/>
  </r>
  <r>
    <n v="5463"/>
    <x v="28"/>
    <x v="0"/>
    <x v="2"/>
    <s v="Organic"/>
    <n v="29"/>
    <n v="79"/>
    <n v="8"/>
    <n v="361.34"/>
    <n v="30334.16"/>
    <n v="0"/>
    <n v="3112"/>
    <n v="2"/>
    <n v="0"/>
    <n v="1"/>
    <n v="0.19"/>
    <n v="2"/>
    <s v="App Issue"/>
    <n v="3"/>
    <n v="4"/>
    <n v="1600.66"/>
    <n v="35"/>
    <n v="4"/>
    <s v="Credit Card"/>
    <n v="33"/>
    <n v="0.37519999999999998"/>
    <x v="1"/>
    <x v="1"/>
  </r>
  <r>
    <n v="5464"/>
    <x v="41"/>
    <x v="1"/>
    <x v="0"/>
    <s v="App Ads"/>
    <n v="7"/>
    <n v="10"/>
    <n v="1"/>
    <n v="374.06"/>
    <n v="3496.32"/>
    <n v="0"/>
    <n v="476"/>
    <n v="0"/>
    <n v="17.399999999999999"/>
    <n v="0"/>
    <n v="0.18"/>
    <n v="2"/>
    <s v="Payment"/>
    <n v="0"/>
    <n v="0"/>
    <n v="0"/>
    <n v="194"/>
    <n v="4"/>
    <s v="UPI"/>
    <n v="76.8"/>
    <n v="0.69079999999999997"/>
    <x v="0"/>
    <x v="2"/>
  </r>
  <r>
    <n v="5465"/>
    <x v="7"/>
    <x v="0"/>
    <x v="1"/>
    <s v="Social"/>
    <n v="47"/>
    <n v="63"/>
    <n v="3"/>
    <n v="627.08000000000004"/>
    <n v="39997.410000000003"/>
    <n v="1"/>
    <n v="3869"/>
    <n v="2"/>
    <n v="18.399999999999999"/>
    <n v="1"/>
    <n v="0.66"/>
    <n v="1"/>
    <s v="Item Missing"/>
    <n v="1"/>
    <n v="0"/>
    <n v="93.27"/>
    <n v="55"/>
    <n v="4.0999999999999996"/>
    <s v="Wallet"/>
    <n v="27.5"/>
    <n v="0.33710000000000001"/>
    <x v="1"/>
    <x v="1"/>
  </r>
  <r>
    <n v="5466"/>
    <x v="22"/>
    <x v="1"/>
    <x v="2"/>
    <s v="App Ads"/>
    <n v="59"/>
    <n v="153"/>
    <n v="9"/>
    <n v="470.31"/>
    <n v="67523.77"/>
    <n v="1"/>
    <n v="8319"/>
    <n v="10"/>
    <n v="20.7"/>
    <n v="7"/>
    <n v="0.68"/>
    <n v="3"/>
    <s v="Item Missing"/>
    <n v="3"/>
    <n v="4"/>
    <n v="1441.06"/>
    <n v="30"/>
    <n v="4.0999999999999996"/>
    <s v="COD"/>
    <n v="40.1"/>
    <n v="0.42609999999999998"/>
    <x v="0"/>
    <x v="8"/>
  </r>
  <r>
    <n v="5467"/>
    <x v="45"/>
    <x v="0"/>
    <x v="2"/>
    <s v="Social"/>
    <n v="29"/>
    <n v="34"/>
    <n v="4"/>
    <n v="461.28"/>
    <n v="15689.16"/>
    <n v="0"/>
    <n v="1978"/>
    <n v="2"/>
    <n v="6.1"/>
    <n v="2"/>
    <n v="0.73"/>
    <n v="4"/>
    <s v="Payment"/>
    <n v="2"/>
    <n v="2"/>
    <n v="421.65"/>
    <n v="36"/>
    <n v="3.5"/>
    <s v="UPI"/>
    <n v="29.6"/>
    <n v="0.35189999999999999"/>
    <x v="1"/>
    <x v="1"/>
  </r>
  <r>
    <n v="5468"/>
    <x v="35"/>
    <x v="0"/>
    <x v="1"/>
    <s v="Organic"/>
    <n v="44"/>
    <n v="39"/>
    <n v="5"/>
    <n v="442.22"/>
    <n v="17050.82"/>
    <n v="0"/>
    <n v="2067"/>
    <n v="3"/>
    <n v="8.3000000000000007"/>
    <n v="1"/>
    <n v="0.41"/>
    <n v="2"/>
    <s v="App Issue"/>
    <n v="0"/>
    <n v="0"/>
    <n v="0"/>
    <n v="12"/>
    <n v="2.7"/>
    <s v="UPI"/>
    <n v="19"/>
    <n v="0.2828"/>
    <x v="1"/>
    <x v="1"/>
  </r>
  <r>
    <n v="5469"/>
    <x v="22"/>
    <x v="0"/>
    <x v="4"/>
    <s v="App Ads"/>
    <n v="5"/>
    <n v="5"/>
    <n v="1"/>
    <n v="687.02"/>
    <n v="3761.53"/>
    <n v="0"/>
    <n v="465"/>
    <n v="0"/>
    <n v="0"/>
    <n v="0"/>
    <n v="0.41"/>
    <n v="0"/>
    <s v="None"/>
    <n v="0"/>
    <n v="0"/>
    <n v="0"/>
    <n v="21"/>
    <n v="3.7"/>
    <s v="Credit Card"/>
    <n v="17.2"/>
    <n v="0.2722"/>
    <x v="1"/>
    <x v="1"/>
  </r>
  <r>
    <n v="5470"/>
    <x v="25"/>
    <x v="0"/>
    <x v="1"/>
    <s v="Organic"/>
    <n v="14"/>
    <n v="55"/>
    <n v="3"/>
    <n v="424.43"/>
    <n v="21614.21"/>
    <n v="0"/>
    <n v="2599"/>
    <n v="3"/>
    <n v="18.5"/>
    <n v="3"/>
    <n v="0.56000000000000005"/>
    <n v="3"/>
    <s v="Item Missing"/>
    <n v="1"/>
    <n v="3"/>
    <n v="406.1"/>
    <n v="25"/>
    <n v="2.6"/>
    <s v="Wallet"/>
    <n v="31.9"/>
    <n v="0.36780000000000002"/>
    <x v="1"/>
    <x v="1"/>
  </r>
  <r>
    <n v="5471"/>
    <x v="47"/>
    <x v="0"/>
    <x v="2"/>
    <s v="App Ads"/>
    <n v="37"/>
    <n v="96"/>
    <n v="14"/>
    <n v="399.43"/>
    <n v="40896.67"/>
    <n v="0"/>
    <n v="4083"/>
    <n v="6"/>
    <n v="16.899999999999999"/>
    <n v="3"/>
    <n v="0.25"/>
    <n v="3"/>
    <s v="Payment"/>
    <n v="5"/>
    <n v="5"/>
    <n v="1930.47"/>
    <n v="46"/>
    <n v="3.3"/>
    <s v="Credit Card"/>
    <n v="40.4"/>
    <n v="0.4284"/>
    <x v="0"/>
    <x v="7"/>
  </r>
  <r>
    <n v="5472"/>
    <x v="31"/>
    <x v="1"/>
    <x v="4"/>
    <s v="App Ads"/>
    <n v="18"/>
    <n v="41"/>
    <n v="4"/>
    <n v="591.89"/>
    <n v="24037.22"/>
    <n v="0"/>
    <n v="2874"/>
    <n v="3"/>
    <n v="0"/>
    <n v="2"/>
    <n v="0.17"/>
    <n v="2"/>
    <s v="Quality"/>
    <n v="2"/>
    <n v="2"/>
    <n v="1394.43"/>
    <n v="26"/>
    <n v="4.3"/>
    <s v="Debit Card"/>
    <n v="27.6"/>
    <n v="0.33779999999999999"/>
    <x v="1"/>
    <x v="1"/>
  </r>
  <r>
    <n v="5473"/>
    <x v="36"/>
    <x v="1"/>
    <x v="0"/>
    <s v="App Ads"/>
    <n v="6"/>
    <n v="6"/>
    <n v="0"/>
    <n v="469.32"/>
    <n v="2851.05"/>
    <n v="0"/>
    <n v="731"/>
    <n v="0"/>
    <n v="13.9"/>
    <n v="0"/>
    <n v="0.18"/>
    <n v="1"/>
    <s v="Quality"/>
    <n v="0"/>
    <n v="0"/>
    <n v="0"/>
    <n v="14"/>
    <n v="2.9"/>
    <s v="Debit Card"/>
    <n v="15.6"/>
    <n v="0.26279999999999998"/>
    <x v="1"/>
    <x v="1"/>
  </r>
  <r>
    <n v="5474"/>
    <x v="16"/>
    <x v="1"/>
    <x v="4"/>
    <s v="Social"/>
    <n v="28"/>
    <n v="62"/>
    <n v="2"/>
    <n v="618.73"/>
    <n v="38550.93"/>
    <n v="0"/>
    <n v="4025"/>
    <n v="3"/>
    <n v="24.2"/>
    <n v="1"/>
    <n v="0.63"/>
    <n v="2"/>
    <s v="App Issue"/>
    <n v="1"/>
    <n v="5"/>
    <n v="1691.21"/>
    <n v="4"/>
    <n v="3.3"/>
    <s v="UPI"/>
    <n v="22.7"/>
    <n v="0.30570000000000003"/>
    <x v="1"/>
    <x v="1"/>
  </r>
  <r>
    <n v="5475"/>
    <x v="24"/>
    <x v="0"/>
    <x v="2"/>
    <s v="Organic"/>
    <n v="44"/>
    <n v="139"/>
    <n v="16"/>
    <n v="399.56"/>
    <n v="54959.81"/>
    <n v="0"/>
    <n v="5434"/>
    <n v="2"/>
    <n v="8.4"/>
    <n v="6"/>
    <n v="0.27"/>
    <n v="9"/>
    <s v="Delivery Delay"/>
    <n v="4"/>
    <n v="10"/>
    <n v="1985.53"/>
    <n v="76"/>
    <n v="3.8"/>
    <s v="UPI"/>
    <n v="63.8"/>
    <n v="0.60189999999999999"/>
    <x v="0"/>
    <x v="0"/>
  </r>
  <r>
    <n v="5476"/>
    <x v="20"/>
    <x v="0"/>
    <x v="2"/>
    <s v="Referral"/>
    <n v="1"/>
    <n v="2"/>
    <n v="0"/>
    <n v="470.76"/>
    <n v="922.6"/>
    <n v="0"/>
    <n v="455"/>
    <n v="0"/>
    <n v="0"/>
    <n v="0"/>
    <n v="0.48"/>
    <n v="1"/>
    <s v="Item Missing"/>
    <n v="0"/>
    <n v="0"/>
    <n v="0"/>
    <n v="68"/>
    <n v="3.4"/>
    <s v="UPI"/>
    <n v="37.1"/>
    <n v="0.40479999999999999"/>
    <x v="1"/>
    <x v="1"/>
  </r>
  <r>
    <n v="5477"/>
    <x v="46"/>
    <x v="1"/>
    <x v="4"/>
    <s v="App Ads"/>
    <n v="21"/>
    <n v="19"/>
    <n v="3"/>
    <n v="665.04"/>
    <n v="12292.88"/>
    <n v="0"/>
    <n v="1834"/>
    <n v="1"/>
    <n v="4.8"/>
    <n v="1"/>
    <n v="0.51"/>
    <n v="2"/>
    <s v="Delivery Delay"/>
    <n v="1"/>
    <n v="1"/>
    <n v="51.07"/>
    <n v="118"/>
    <n v="2.8"/>
    <s v="Wallet"/>
    <n v="52.2"/>
    <n v="0.51649999999999996"/>
    <x v="0"/>
    <x v="4"/>
  </r>
  <r>
    <n v="5478"/>
    <x v="28"/>
    <x v="0"/>
    <x v="2"/>
    <s v="App Ads"/>
    <n v="54"/>
    <n v="120"/>
    <n v="7"/>
    <n v="389.74"/>
    <n v="48910.84"/>
    <n v="0"/>
    <n v="4610"/>
    <n v="2"/>
    <n v="5"/>
    <n v="6"/>
    <n v="0.32"/>
    <n v="4"/>
    <s v="Payment"/>
    <n v="7"/>
    <n v="4"/>
    <n v="1393.28"/>
    <n v="26"/>
    <n v="4.4000000000000004"/>
    <s v="UPI"/>
    <n v="27.7"/>
    <n v="0.33850000000000002"/>
    <x v="1"/>
    <x v="1"/>
  </r>
  <r>
    <n v="5479"/>
    <x v="0"/>
    <x v="0"/>
    <x v="3"/>
    <s v="Social"/>
    <n v="2"/>
    <n v="3"/>
    <n v="1"/>
    <n v="566.34"/>
    <n v="1619.84"/>
    <n v="0"/>
    <n v="438"/>
    <n v="0"/>
    <n v="7.5"/>
    <n v="0"/>
    <n v="0.37"/>
    <n v="1"/>
    <s v="Payment"/>
    <n v="0"/>
    <n v="0"/>
    <n v="0"/>
    <n v="38"/>
    <n v="3"/>
    <s v="Credit Card"/>
    <n v="24"/>
    <n v="0.31430000000000002"/>
    <x v="1"/>
    <x v="1"/>
  </r>
  <r>
    <n v="5480"/>
    <x v="44"/>
    <x v="1"/>
    <x v="2"/>
    <s v="Social"/>
    <n v="4"/>
    <n v="8"/>
    <n v="0"/>
    <n v="263.7"/>
    <n v="2027.63"/>
    <n v="1"/>
    <n v="355"/>
    <n v="0"/>
    <n v="4.4000000000000004"/>
    <n v="0"/>
    <n v="0.2"/>
    <n v="2"/>
    <s v="Payment"/>
    <n v="0"/>
    <n v="0"/>
    <n v="0"/>
    <n v="62"/>
    <n v="3.6"/>
    <s v="Debit Card"/>
    <n v="31"/>
    <n v="0.36149999999999999"/>
    <x v="1"/>
    <x v="1"/>
  </r>
  <r>
    <n v="5481"/>
    <x v="48"/>
    <x v="1"/>
    <x v="0"/>
    <s v="App Ads"/>
    <n v="56"/>
    <n v="58"/>
    <n v="8"/>
    <n v="537.96"/>
    <n v="30513.11"/>
    <n v="0"/>
    <n v="3779"/>
    <n v="4"/>
    <n v="7.1"/>
    <n v="1"/>
    <n v="0.32"/>
    <n v="1"/>
    <s v="App Issue"/>
    <n v="3"/>
    <n v="1"/>
    <n v="1365.46"/>
    <n v="59"/>
    <n v="1.3"/>
    <s v="Debit Card"/>
    <n v="32.799999999999997"/>
    <n v="0.3735"/>
    <x v="1"/>
    <x v="1"/>
  </r>
  <r>
    <n v="5482"/>
    <x v="0"/>
    <x v="0"/>
    <x v="0"/>
    <s v="App Ads"/>
    <n v="10"/>
    <n v="12"/>
    <n v="1"/>
    <n v="371.13"/>
    <n v="4357.75"/>
    <n v="0"/>
    <n v="653"/>
    <n v="0"/>
    <n v="6.6"/>
    <n v="0"/>
    <n v="0.39"/>
    <n v="2"/>
    <s v="Delivery Delay"/>
    <n v="1"/>
    <n v="1"/>
    <n v="460.87"/>
    <n v="36"/>
    <n v="3.6"/>
    <s v="UPI"/>
    <n v="25.6"/>
    <n v="0.3251"/>
    <x v="1"/>
    <x v="1"/>
  </r>
  <r>
    <n v="5483"/>
    <x v="41"/>
    <x v="1"/>
    <x v="1"/>
    <s v="App Ads"/>
    <n v="33"/>
    <n v="47"/>
    <n v="6"/>
    <n v="555.66"/>
    <n v="27068.81"/>
    <n v="1"/>
    <n v="2536"/>
    <n v="1"/>
    <n v="14.4"/>
    <n v="2"/>
    <n v="0.61"/>
    <n v="4"/>
    <s v="App Issue"/>
    <n v="0"/>
    <n v="1"/>
    <n v="195.54"/>
    <n v="107"/>
    <n v="5"/>
    <s v="COD"/>
    <n v="49.5"/>
    <n v="0.49609999999999999"/>
    <x v="0"/>
    <x v="2"/>
  </r>
  <r>
    <n v="5484"/>
    <x v="13"/>
    <x v="1"/>
    <x v="0"/>
    <s v="Organic"/>
    <n v="32"/>
    <n v="38"/>
    <n v="3"/>
    <n v="314.49"/>
    <n v="11386.57"/>
    <n v="0"/>
    <n v="1189"/>
    <n v="3"/>
    <n v="8.8000000000000007"/>
    <n v="2"/>
    <n v="0.39"/>
    <n v="1"/>
    <s v="App Issue"/>
    <n v="0"/>
    <n v="0"/>
    <n v="0"/>
    <n v="38"/>
    <n v="2.2000000000000002"/>
    <s v="Credit Card"/>
    <n v="25.2"/>
    <n v="0.32219999999999999"/>
    <x v="1"/>
    <x v="1"/>
  </r>
  <r>
    <n v="5485"/>
    <x v="20"/>
    <x v="0"/>
    <x v="2"/>
    <s v="Referral"/>
    <n v="36"/>
    <n v="63"/>
    <n v="6"/>
    <n v="571.84"/>
    <n v="33366.239999999998"/>
    <n v="0"/>
    <n v="4045"/>
    <n v="1"/>
    <n v="3.1"/>
    <n v="1"/>
    <n v="7.0000000000000007E-2"/>
    <n v="3"/>
    <s v="Quality"/>
    <n v="2"/>
    <n v="3"/>
    <n v="740.43"/>
    <n v="16"/>
    <n v="3.7"/>
    <s v="UPI"/>
    <n v="18.3"/>
    <n v="0.27850000000000003"/>
    <x v="1"/>
    <x v="1"/>
  </r>
  <r>
    <n v="5486"/>
    <x v="16"/>
    <x v="1"/>
    <x v="4"/>
    <s v="Organic"/>
    <n v="48"/>
    <n v="60"/>
    <n v="8"/>
    <n v="440.98"/>
    <n v="24414.36"/>
    <n v="0"/>
    <n v="2768"/>
    <n v="1"/>
    <n v="9.6"/>
    <n v="3"/>
    <n v="0.21"/>
    <n v="2"/>
    <s v="Quality"/>
    <n v="3"/>
    <n v="3"/>
    <n v="800.23"/>
    <n v="62"/>
    <n v="4.5"/>
    <s v="UPI"/>
    <n v="36.799999999999997"/>
    <n v="0.40250000000000002"/>
    <x v="1"/>
    <x v="1"/>
  </r>
  <r>
    <n v="5487"/>
    <x v="49"/>
    <x v="0"/>
    <x v="4"/>
    <s v="Organic"/>
    <n v="39"/>
    <n v="121"/>
    <n v="14"/>
    <n v="497.68"/>
    <n v="64639.55"/>
    <n v="0"/>
    <n v="5930"/>
    <n v="5"/>
    <n v="18.2"/>
    <n v="3"/>
    <n v="0.44"/>
    <n v="4"/>
    <s v="App Issue"/>
    <n v="4"/>
    <n v="0"/>
    <n v="956.29"/>
    <n v="7"/>
    <n v="2.7"/>
    <s v="Debit Card"/>
    <n v="22.9"/>
    <n v="0.30759999999999998"/>
    <x v="1"/>
    <x v="1"/>
  </r>
  <r>
    <n v="5488"/>
    <x v="11"/>
    <x v="0"/>
    <x v="1"/>
    <s v="Social"/>
    <n v="57"/>
    <n v="125"/>
    <n v="4"/>
    <n v="462.9"/>
    <n v="62305.23"/>
    <n v="0"/>
    <n v="6023"/>
    <n v="6"/>
    <n v="20.9"/>
    <n v="3"/>
    <n v="0.11"/>
    <n v="3"/>
    <s v="App Issue"/>
    <n v="6"/>
    <n v="5"/>
    <n v="1735.54"/>
    <n v="58"/>
    <n v="2"/>
    <s v="COD"/>
    <n v="49.3"/>
    <n v="0.49490000000000001"/>
    <x v="0"/>
    <x v="3"/>
  </r>
  <r>
    <n v="5489"/>
    <x v="5"/>
    <x v="2"/>
    <x v="3"/>
    <s v="App Ads"/>
    <n v="39"/>
    <n v="94"/>
    <n v="12"/>
    <n v="435.7"/>
    <n v="37492.949999999997"/>
    <n v="0"/>
    <n v="4559"/>
    <n v="2"/>
    <n v="4.5"/>
    <n v="3"/>
    <n v="0.31"/>
    <n v="5"/>
    <s v="App Issue"/>
    <n v="2"/>
    <n v="5"/>
    <n v="1606.21"/>
    <n v="60"/>
    <n v="2.2000000000000002"/>
    <s v="Credit Card"/>
    <n v="45.4"/>
    <n v="0.46539999999999998"/>
    <x v="0"/>
    <x v="0"/>
  </r>
  <r>
    <n v="5490"/>
    <x v="15"/>
    <x v="1"/>
    <x v="3"/>
    <s v="Social"/>
    <n v="7"/>
    <n v="12"/>
    <n v="1"/>
    <n v="368.85"/>
    <n v="4774.1400000000003"/>
    <n v="0"/>
    <n v="816"/>
    <n v="0"/>
    <n v="6.8"/>
    <n v="0"/>
    <n v="0.45"/>
    <n v="0"/>
    <s v="None"/>
    <n v="0"/>
    <n v="1"/>
    <n v="88.88"/>
    <n v="16"/>
    <n v="4.0999999999999996"/>
    <s v="Debit Card"/>
    <n v="13.9"/>
    <n v="0.25309999999999999"/>
    <x v="1"/>
    <x v="1"/>
  </r>
  <r>
    <n v="5491"/>
    <x v="37"/>
    <x v="0"/>
    <x v="1"/>
    <s v="Social"/>
    <n v="36"/>
    <n v="7"/>
    <n v="1"/>
    <n v="332.55"/>
    <n v="2459.88"/>
    <n v="0"/>
    <n v="299"/>
    <n v="1"/>
    <n v="20.100000000000001"/>
    <n v="0"/>
    <n v="0.11"/>
    <n v="0"/>
    <s v="None"/>
    <n v="0"/>
    <n v="1"/>
    <n v="188.99"/>
    <n v="41"/>
    <n v="4.2"/>
    <s v="UPI"/>
    <n v="20.6"/>
    <n v="0.29289999999999999"/>
    <x v="1"/>
    <x v="1"/>
  </r>
  <r>
    <n v="5492"/>
    <x v="1"/>
    <x v="0"/>
    <x v="3"/>
    <s v="Social"/>
    <n v="0"/>
    <n v="0"/>
    <n v="0"/>
    <n v="531.64"/>
    <n v="0"/>
    <n v="0"/>
    <n v="415"/>
    <n v="0"/>
    <n v="9.5"/>
    <n v="0"/>
    <n v="0.34"/>
    <n v="2"/>
    <s v="Delivery Delay"/>
    <n v="0"/>
    <n v="0"/>
    <n v="0"/>
    <n v="31"/>
    <n v="3"/>
    <s v="UPI"/>
    <n v="24.5"/>
    <n v="0.31769999999999998"/>
    <x v="1"/>
    <x v="1"/>
  </r>
  <r>
    <n v="5493"/>
    <x v="16"/>
    <x v="1"/>
    <x v="0"/>
    <s v="Social"/>
    <n v="23"/>
    <n v="39"/>
    <n v="2"/>
    <n v="311.45"/>
    <n v="12159.93"/>
    <n v="0"/>
    <n v="1427"/>
    <n v="0"/>
    <n v="0"/>
    <n v="1"/>
    <n v="0.87"/>
    <n v="2"/>
    <s v="Delivery Delay"/>
    <n v="0"/>
    <n v="3"/>
    <n v="573.67999999999995"/>
    <n v="19"/>
    <n v="3.8"/>
    <s v="Debit Card"/>
    <n v="25"/>
    <n v="0.3211"/>
    <x v="1"/>
    <x v="1"/>
  </r>
  <r>
    <n v="5494"/>
    <x v="7"/>
    <x v="0"/>
    <x v="4"/>
    <s v="Organic"/>
    <n v="42"/>
    <n v="90"/>
    <n v="13"/>
    <n v="428.94"/>
    <n v="42070.29"/>
    <n v="0"/>
    <n v="3970"/>
    <n v="1"/>
    <n v="26.4"/>
    <n v="4"/>
    <n v="0.48"/>
    <n v="4"/>
    <s v="Item Missing"/>
    <n v="0"/>
    <n v="2"/>
    <n v="221.4"/>
    <n v="33"/>
    <n v="4.2"/>
    <s v="UPI"/>
    <n v="34.5"/>
    <n v="0.38600000000000001"/>
    <x v="1"/>
    <x v="1"/>
  </r>
  <r>
    <n v="5495"/>
    <x v="1"/>
    <x v="1"/>
    <x v="0"/>
    <s v="Referral"/>
    <n v="58"/>
    <n v="101"/>
    <n v="8"/>
    <n v="326.2"/>
    <n v="35414.61"/>
    <n v="0"/>
    <n v="3445"/>
    <n v="4"/>
    <n v="9.6"/>
    <n v="3"/>
    <n v="0.46"/>
    <n v="2"/>
    <s v="Payment"/>
    <n v="6"/>
    <n v="3"/>
    <n v="1611.9"/>
    <n v="46"/>
    <n v="3.3"/>
    <s v="UPI"/>
    <n v="36.200000000000003"/>
    <n v="0.39760000000000001"/>
    <x v="1"/>
    <x v="1"/>
  </r>
  <r>
    <n v="5496"/>
    <x v="16"/>
    <x v="1"/>
    <x v="2"/>
    <s v="App Ads"/>
    <n v="16"/>
    <n v="2"/>
    <n v="0"/>
    <n v="406.26"/>
    <n v="808.64"/>
    <n v="0"/>
    <n v="302"/>
    <n v="0"/>
    <n v="13.6"/>
    <n v="0"/>
    <n v="0.16"/>
    <n v="2"/>
    <s v="Delivery Delay"/>
    <n v="0"/>
    <n v="0"/>
    <n v="0"/>
    <n v="64"/>
    <n v="4.4000000000000004"/>
    <s v="UPI"/>
    <n v="35.200000000000003"/>
    <n v="0.3906"/>
    <x v="1"/>
    <x v="1"/>
  </r>
  <r>
    <n v="5497"/>
    <x v="11"/>
    <x v="0"/>
    <x v="4"/>
    <s v="Referral"/>
    <n v="5"/>
    <n v="7"/>
    <n v="1"/>
    <n v="221.61"/>
    <n v="1702.39"/>
    <n v="0"/>
    <n v="396"/>
    <n v="0"/>
    <n v="13.3"/>
    <n v="0"/>
    <n v="0.12"/>
    <n v="0"/>
    <s v="None"/>
    <n v="0"/>
    <n v="0"/>
    <n v="0"/>
    <n v="39"/>
    <n v="3.2"/>
    <s v="Credit Card"/>
    <n v="22.1"/>
    <n v="0.30199999999999999"/>
    <x v="1"/>
    <x v="1"/>
  </r>
  <r>
    <n v="5498"/>
    <x v="14"/>
    <x v="1"/>
    <x v="2"/>
    <s v="Referral"/>
    <n v="8"/>
    <n v="9"/>
    <n v="1"/>
    <n v="589.05999999999995"/>
    <n v="4802.45"/>
    <n v="1"/>
    <n v="851"/>
    <n v="0"/>
    <n v="15.9"/>
    <n v="0"/>
    <n v="0.14000000000000001"/>
    <n v="0"/>
    <s v="None"/>
    <n v="1"/>
    <n v="0"/>
    <n v="272.17"/>
    <n v="19"/>
    <n v="4.3"/>
    <s v="Debit Card"/>
    <n v="16.600000000000001"/>
    <n v="0.26829999999999998"/>
    <x v="1"/>
    <x v="1"/>
  </r>
  <r>
    <n v="5499"/>
    <x v="48"/>
    <x v="1"/>
    <x v="1"/>
    <s v="Social"/>
    <n v="24"/>
    <n v="47"/>
    <n v="9"/>
    <n v="533.75"/>
    <n v="26056"/>
    <n v="0"/>
    <n v="2803"/>
    <n v="1"/>
    <n v="16.3"/>
    <n v="0"/>
    <n v="0.47"/>
    <n v="2"/>
    <s v="Item Missing"/>
    <n v="1"/>
    <n v="3"/>
    <n v="833.96"/>
    <n v="15"/>
    <n v="5"/>
    <s v="Debit Card"/>
    <n v="24.9"/>
    <n v="0.32029999999999997"/>
    <x v="1"/>
    <x v="1"/>
  </r>
  <r>
    <n v="5500"/>
    <x v="45"/>
    <x v="1"/>
    <x v="0"/>
    <s v="App Ads"/>
    <n v="0"/>
    <n v="0"/>
    <n v="0"/>
    <n v="441.57"/>
    <n v="0"/>
    <n v="0"/>
    <n v="318"/>
    <n v="0"/>
    <n v="19.399999999999999"/>
    <n v="0"/>
    <n v="0.02"/>
    <n v="2"/>
    <s v="App Issue"/>
    <n v="0"/>
    <n v="0"/>
    <n v="0"/>
    <n v="51"/>
    <n v="3.6"/>
    <s v="UPI"/>
    <n v="32.6"/>
    <n v="0.37219999999999998"/>
    <x v="1"/>
    <x v="1"/>
  </r>
  <r>
    <n v="5501"/>
    <x v="51"/>
    <x v="0"/>
    <x v="4"/>
    <s v="Organic"/>
    <n v="19"/>
    <n v="67"/>
    <n v="3"/>
    <n v="469.5"/>
    <n v="31618.400000000001"/>
    <n v="0"/>
    <n v="3075"/>
    <n v="2"/>
    <n v="1"/>
    <n v="3"/>
    <n v="0.2"/>
    <n v="4"/>
    <s v="Item Missing"/>
    <n v="1"/>
    <n v="4"/>
    <n v="777.73"/>
    <n v="12"/>
    <n v="2.8"/>
    <s v="UPI"/>
    <n v="24.3"/>
    <n v="0.31640000000000001"/>
    <x v="1"/>
    <x v="1"/>
  </r>
  <r>
    <n v="5502"/>
    <x v="49"/>
    <x v="0"/>
    <x v="1"/>
    <s v="App Ads"/>
    <n v="58"/>
    <n v="126"/>
    <n v="14"/>
    <n v="588.92999999999995"/>
    <n v="67132.59"/>
    <n v="0"/>
    <n v="8176"/>
    <n v="2"/>
    <n v="16.100000000000001"/>
    <n v="5"/>
    <n v="0.11"/>
    <n v="6"/>
    <s v="Payment"/>
    <n v="6"/>
    <n v="4"/>
    <n v="1967.82"/>
    <n v="24"/>
    <n v="2.9"/>
    <s v="UPI"/>
    <n v="28.7"/>
    <n v="0.34520000000000001"/>
    <x v="1"/>
    <x v="1"/>
  </r>
  <r>
    <n v="5503"/>
    <x v="45"/>
    <x v="0"/>
    <x v="1"/>
    <s v="Social"/>
    <n v="22"/>
    <n v="30"/>
    <n v="5"/>
    <n v="383.19"/>
    <n v="12450.87"/>
    <n v="0"/>
    <n v="1540"/>
    <n v="1"/>
    <n v="0"/>
    <n v="1"/>
    <n v="0.67"/>
    <n v="3"/>
    <s v="Quality"/>
    <n v="0"/>
    <n v="1"/>
    <n v="185.16"/>
    <n v="43"/>
    <n v="4.3"/>
    <s v="Wallet"/>
    <n v="28.9"/>
    <n v="0.34670000000000001"/>
    <x v="1"/>
    <x v="1"/>
  </r>
  <r>
    <n v="5504"/>
    <x v="10"/>
    <x v="1"/>
    <x v="4"/>
    <s v="Social"/>
    <n v="44"/>
    <n v="64"/>
    <n v="7"/>
    <n v="605.03"/>
    <n v="36418.83"/>
    <n v="0"/>
    <n v="4275"/>
    <n v="2"/>
    <n v="0"/>
    <n v="1"/>
    <n v="0.17"/>
    <n v="2"/>
    <s v="App Issue"/>
    <n v="2"/>
    <n v="1"/>
    <n v="892.03"/>
    <n v="26"/>
    <n v="2.5"/>
    <s v="UPI"/>
    <n v="19.100000000000001"/>
    <n v="0.2833"/>
    <x v="1"/>
    <x v="1"/>
  </r>
  <r>
    <n v="5505"/>
    <x v="20"/>
    <x v="1"/>
    <x v="2"/>
    <s v="App Ads"/>
    <n v="9"/>
    <n v="20"/>
    <n v="2"/>
    <n v="362.99"/>
    <n v="7846.46"/>
    <n v="0"/>
    <n v="848"/>
    <n v="1"/>
    <n v="2.7"/>
    <n v="0"/>
    <n v="0.46"/>
    <n v="2"/>
    <s v="Payment"/>
    <n v="0"/>
    <n v="1"/>
    <n v="194.59"/>
    <n v="20"/>
    <n v="3.9"/>
    <s v="UPI"/>
    <n v="22.5"/>
    <n v="0.30480000000000002"/>
    <x v="1"/>
    <x v="1"/>
  </r>
  <r>
    <n v="5506"/>
    <x v="13"/>
    <x v="1"/>
    <x v="2"/>
    <s v="Organic"/>
    <n v="20"/>
    <n v="50"/>
    <n v="7"/>
    <n v="443.14"/>
    <n v="23526.55"/>
    <n v="0"/>
    <n v="2727"/>
    <n v="1"/>
    <n v="4.5999999999999996"/>
    <n v="2"/>
    <n v="0.42"/>
    <n v="3"/>
    <s v="Payment"/>
    <n v="1"/>
    <n v="2"/>
    <n v="194.1"/>
    <n v="12"/>
    <n v="3.5"/>
    <s v="COD"/>
    <n v="19.100000000000001"/>
    <n v="0.2833"/>
    <x v="1"/>
    <x v="1"/>
  </r>
  <r>
    <n v="5507"/>
    <x v="38"/>
    <x v="1"/>
    <x v="1"/>
    <s v="Social"/>
    <n v="28"/>
    <n v="22"/>
    <n v="3"/>
    <n v="280.95"/>
    <n v="5771.15"/>
    <n v="0"/>
    <n v="695"/>
    <n v="1"/>
    <n v="10.9"/>
    <n v="0"/>
    <n v="0.33"/>
    <n v="2"/>
    <s v="Delivery Delay"/>
    <n v="1"/>
    <n v="0"/>
    <n v="16.920000000000002"/>
    <n v="66"/>
    <n v="3.4"/>
    <s v="Wallet"/>
    <n v="31.9"/>
    <n v="0.36780000000000002"/>
    <x v="1"/>
    <x v="1"/>
  </r>
  <r>
    <n v="5508"/>
    <x v="0"/>
    <x v="0"/>
    <x v="3"/>
    <s v="App Ads"/>
    <n v="36"/>
    <n v="58"/>
    <n v="8"/>
    <n v="612.9"/>
    <n v="32437.82"/>
    <n v="0"/>
    <n v="3680"/>
    <n v="5"/>
    <n v="6.3"/>
    <n v="1"/>
    <n v="0.19"/>
    <n v="2"/>
    <s v="Payment"/>
    <n v="0"/>
    <n v="1"/>
    <n v="227.63"/>
    <n v="26"/>
    <n v="1.9"/>
    <s v="UPI"/>
    <n v="24.1"/>
    <n v="0.31490000000000001"/>
    <x v="1"/>
    <x v="1"/>
  </r>
  <r>
    <n v="5509"/>
    <x v="44"/>
    <x v="0"/>
    <x v="2"/>
    <s v="App Ads"/>
    <n v="32"/>
    <n v="54"/>
    <n v="8"/>
    <n v="413.6"/>
    <n v="24289.9"/>
    <n v="0"/>
    <n v="2229"/>
    <n v="3"/>
    <n v="18.399999999999999"/>
    <n v="1"/>
    <n v="0.05"/>
    <n v="2"/>
    <s v="Quality"/>
    <n v="2"/>
    <n v="2"/>
    <n v="1103.81"/>
    <n v="23"/>
    <n v="3.4"/>
    <s v="UPI"/>
    <n v="22.9"/>
    <n v="0.307"/>
    <x v="1"/>
    <x v="1"/>
  </r>
  <r>
    <n v="5510"/>
    <x v="52"/>
    <x v="1"/>
    <x v="0"/>
    <s v="Social"/>
    <n v="54"/>
    <n v="27"/>
    <n v="5"/>
    <n v="488.61"/>
    <n v="11976.46"/>
    <n v="0"/>
    <n v="1438"/>
    <n v="1"/>
    <n v="6.3"/>
    <n v="1"/>
    <n v="0.36"/>
    <n v="2"/>
    <s v="Payment"/>
    <n v="0"/>
    <n v="1"/>
    <n v="23.34"/>
    <n v="6"/>
    <n v="2.6"/>
    <s v="Debit Card"/>
    <n v="8.6"/>
    <n v="0.22409999999999999"/>
    <x v="1"/>
    <x v="1"/>
  </r>
  <r>
    <n v="5511"/>
    <x v="18"/>
    <x v="1"/>
    <x v="1"/>
    <s v="App Ads"/>
    <n v="58"/>
    <n v="138"/>
    <n v="9"/>
    <n v="355.63"/>
    <n v="50194.69"/>
    <n v="0"/>
    <n v="5416"/>
    <n v="6"/>
    <n v="22.8"/>
    <n v="5"/>
    <n v="0.47"/>
    <n v="4"/>
    <s v="Quality"/>
    <n v="3"/>
    <n v="3"/>
    <n v="1572.73"/>
    <n v="39"/>
    <n v="3.9"/>
    <s v="UPI"/>
    <n v="36.4"/>
    <n v="0.3997"/>
    <x v="1"/>
    <x v="1"/>
  </r>
  <r>
    <n v="5512"/>
    <x v="36"/>
    <x v="1"/>
    <x v="1"/>
    <s v="Social"/>
    <n v="55"/>
    <n v="109"/>
    <n v="14"/>
    <n v="423.19"/>
    <n v="43373.84"/>
    <n v="0"/>
    <n v="4693"/>
    <n v="9"/>
    <n v="0"/>
    <n v="3"/>
    <n v="0.21"/>
    <n v="2"/>
    <s v="Delivery Delay"/>
    <n v="3"/>
    <n v="5"/>
    <n v="1555.23"/>
    <n v="130"/>
    <n v="4.4000000000000004"/>
    <s v="UPI"/>
    <n v="64.7"/>
    <n v="0.60840000000000005"/>
    <x v="0"/>
    <x v="0"/>
  </r>
  <r>
    <n v="5513"/>
    <x v="34"/>
    <x v="0"/>
    <x v="3"/>
    <s v="Social"/>
    <n v="45"/>
    <n v="74"/>
    <n v="9"/>
    <n v="327.04000000000002"/>
    <n v="21908.43"/>
    <n v="0"/>
    <n v="2677"/>
    <n v="2"/>
    <n v="0"/>
    <n v="3"/>
    <n v="0.62"/>
    <n v="6"/>
    <s v="Quality"/>
    <n v="2"/>
    <n v="5"/>
    <n v="1368.96"/>
    <n v="10"/>
    <n v="3.9"/>
    <s v="Debit Card"/>
    <n v="22.1"/>
    <n v="0.30199999999999999"/>
    <x v="1"/>
    <x v="1"/>
  </r>
  <r>
    <n v="5514"/>
    <x v="52"/>
    <x v="0"/>
    <x v="0"/>
    <s v="Organic"/>
    <n v="32"/>
    <n v="64"/>
    <n v="4"/>
    <n v="346.04"/>
    <n v="23510.79"/>
    <n v="0"/>
    <n v="2274"/>
    <n v="3"/>
    <n v="15.1"/>
    <n v="0"/>
    <n v="0.77"/>
    <n v="1"/>
    <s v="Delivery Delay"/>
    <n v="4"/>
    <n v="1"/>
    <n v="616.48"/>
    <n v="54"/>
    <n v="4.4000000000000004"/>
    <s v="COD"/>
    <n v="34.9"/>
    <n v="0.38829999999999998"/>
    <x v="1"/>
    <x v="1"/>
  </r>
  <r>
    <n v="5515"/>
    <x v="14"/>
    <x v="1"/>
    <x v="4"/>
    <s v="App Ads"/>
    <n v="41"/>
    <n v="95"/>
    <n v="18"/>
    <n v="251.87"/>
    <n v="25322.12"/>
    <n v="1"/>
    <n v="3010"/>
    <n v="3"/>
    <n v="9.6999999999999993"/>
    <n v="1"/>
    <n v="0.5"/>
    <n v="2"/>
    <s v="Payment"/>
    <n v="2"/>
    <n v="7"/>
    <n v="1137.19"/>
    <n v="34"/>
    <n v="4.8"/>
    <s v="Credit Card"/>
    <n v="24.9"/>
    <n v="0.3201"/>
    <x v="1"/>
    <x v="1"/>
  </r>
  <r>
    <n v="5516"/>
    <x v="28"/>
    <x v="0"/>
    <x v="0"/>
    <s v="Organic"/>
    <n v="57"/>
    <n v="191"/>
    <n v="20"/>
    <n v="415.81"/>
    <n v="84484.85"/>
    <n v="0"/>
    <n v="7684"/>
    <n v="2"/>
    <n v="29.5"/>
    <n v="2"/>
    <n v="0.51"/>
    <n v="1"/>
    <s v="Payment"/>
    <n v="0"/>
    <n v="3"/>
    <n v="90.55"/>
    <n v="41"/>
    <n v="4.5"/>
    <s v="Debit Card"/>
    <n v="25.8"/>
    <n v="0.32600000000000001"/>
    <x v="1"/>
    <x v="1"/>
  </r>
  <r>
    <n v="5517"/>
    <x v="8"/>
    <x v="0"/>
    <x v="1"/>
    <s v="Referral"/>
    <n v="40"/>
    <n v="93"/>
    <n v="6"/>
    <n v="361.7"/>
    <n v="35211.480000000003"/>
    <n v="0"/>
    <n v="4056"/>
    <n v="6"/>
    <n v="36.9"/>
    <n v="5"/>
    <n v="0.44"/>
    <n v="5"/>
    <s v="Delivery Delay"/>
    <n v="5"/>
    <n v="4"/>
    <n v="2225.4299999999998"/>
    <n v="36"/>
    <n v="3.4"/>
    <s v="UPI"/>
    <n v="44.3"/>
    <n v="0.45729999999999998"/>
    <x v="0"/>
    <x v="4"/>
  </r>
  <r>
    <n v="5518"/>
    <x v="30"/>
    <x v="1"/>
    <x v="4"/>
    <s v="Organic"/>
    <n v="46"/>
    <n v="41"/>
    <n v="8"/>
    <n v="711.85"/>
    <n v="29478.85"/>
    <n v="0"/>
    <n v="3278"/>
    <n v="1"/>
    <n v="0"/>
    <n v="2"/>
    <n v="0.49"/>
    <n v="2"/>
    <s v="Quality"/>
    <n v="2"/>
    <n v="0"/>
    <n v="443.56"/>
    <n v="85"/>
    <n v="3"/>
    <s v="Wallet"/>
    <n v="44.3"/>
    <n v="0.4577"/>
    <x v="0"/>
    <x v="3"/>
  </r>
  <r>
    <n v="5519"/>
    <x v="44"/>
    <x v="1"/>
    <x v="4"/>
    <s v="App Ads"/>
    <n v="38"/>
    <n v="154"/>
    <n v="9"/>
    <n v="311.13"/>
    <n v="45567.82"/>
    <n v="0"/>
    <n v="4822"/>
    <n v="9"/>
    <n v="9.6"/>
    <n v="8"/>
    <n v="0.49"/>
    <n v="7"/>
    <s v="Item Missing"/>
    <n v="9"/>
    <n v="8"/>
    <n v="3494.48"/>
    <n v="80"/>
    <n v="3.9"/>
    <s v="Debit Card"/>
    <n v="78.5"/>
    <n v="0.70179999999999998"/>
    <x v="0"/>
    <x v="5"/>
  </r>
  <r>
    <n v="5520"/>
    <x v="8"/>
    <x v="1"/>
    <x v="2"/>
    <s v="Organic"/>
    <n v="33"/>
    <n v="30"/>
    <n v="2"/>
    <n v="362.13"/>
    <n v="11509.15"/>
    <n v="0"/>
    <n v="1404"/>
    <n v="1"/>
    <n v="0"/>
    <n v="0"/>
    <n v="0.71"/>
    <n v="0"/>
    <s v="None"/>
    <n v="1"/>
    <n v="0"/>
    <n v="224.69"/>
    <n v="39"/>
    <n v="4.5999999999999996"/>
    <s v="Wallet"/>
    <n v="20"/>
    <n v="0.28910000000000002"/>
    <x v="1"/>
    <x v="1"/>
  </r>
  <r>
    <n v="5521"/>
    <x v="3"/>
    <x v="1"/>
    <x v="4"/>
    <s v="Social"/>
    <n v="25"/>
    <n v="53"/>
    <n v="1"/>
    <n v="536.41"/>
    <n v="28531.08"/>
    <n v="0"/>
    <n v="2748"/>
    <n v="4"/>
    <n v="0"/>
    <n v="0"/>
    <n v="0.36"/>
    <n v="2"/>
    <s v="Payment"/>
    <n v="0"/>
    <n v="2"/>
    <n v="250.09"/>
    <n v="11"/>
    <n v="5"/>
    <s v="Credit Card"/>
    <n v="17.600000000000001"/>
    <n v="0.27460000000000001"/>
    <x v="1"/>
    <x v="1"/>
  </r>
  <r>
    <n v="5522"/>
    <x v="2"/>
    <x v="1"/>
    <x v="1"/>
    <s v="Organic"/>
    <n v="23"/>
    <n v="38"/>
    <n v="2"/>
    <n v="325.48"/>
    <n v="12454.86"/>
    <n v="0"/>
    <n v="1553"/>
    <n v="0"/>
    <n v="4.3"/>
    <n v="2"/>
    <n v="0.56000000000000005"/>
    <n v="1"/>
    <s v="Delivery Delay"/>
    <n v="1"/>
    <n v="1"/>
    <n v="499.63"/>
    <n v="57"/>
    <n v="3.2"/>
    <s v="UPI"/>
    <n v="30"/>
    <n v="0.35420000000000001"/>
    <x v="1"/>
    <x v="1"/>
  </r>
  <r>
    <n v="5523"/>
    <x v="33"/>
    <x v="0"/>
    <x v="3"/>
    <s v="Referral"/>
    <n v="23"/>
    <n v="39"/>
    <n v="1"/>
    <n v="427.13"/>
    <n v="16438.150000000001"/>
    <n v="0"/>
    <n v="1881"/>
    <n v="2"/>
    <n v="19.8"/>
    <n v="2"/>
    <n v="0.31"/>
    <n v="1"/>
    <s v="Item Missing"/>
    <n v="0"/>
    <n v="2"/>
    <n v="238.96"/>
    <n v="4"/>
    <n v="4.4000000000000004"/>
    <s v="UPI"/>
    <n v="13.6"/>
    <n v="0.25140000000000001"/>
    <x v="1"/>
    <x v="1"/>
  </r>
  <r>
    <n v="5524"/>
    <x v="34"/>
    <x v="1"/>
    <x v="1"/>
    <s v="Organic"/>
    <n v="57"/>
    <n v="120"/>
    <n v="20"/>
    <n v="529.39"/>
    <n v="69335.31"/>
    <n v="0"/>
    <n v="7328"/>
    <n v="5"/>
    <n v="19.3"/>
    <n v="5"/>
    <n v="0.3"/>
    <n v="4"/>
    <s v="Item Missing"/>
    <n v="6"/>
    <n v="9"/>
    <n v="2961.02"/>
    <n v="32"/>
    <n v="3.8"/>
    <s v="Credit Card"/>
    <n v="37.1"/>
    <n v="0.40439999999999998"/>
    <x v="1"/>
    <x v="1"/>
  </r>
  <r>
    <n v="5525"/>
    <x v="50"/>
    <x v="1"/>
    <x v="3"/>
    <s v="Referral"/>
    <n v="9"/>
    <n v="19"/>
    <n v="3"/>
    <n v="520.32000000000005"/>
    <n v="9213.42"/>
    <n v="0"/>
    <n v="1134"/>
    <n v="1"/>
    <n v="16.3"/>
    <n v="0"/>
    <n v="0.13"/>
    <n v="3"/>
    <s v="Payment"/>
    <n v="1"/>
    <n v="0"/>
    <n v="123.02"/>
    <n v="12"/>
    <n v="4.2"/>
    <s v="UPI"/>
    <n v="17.5"/>
    <n v="0.27379999999999999"/>
    <x v="1"/>
    <x v="1"/>
  </r>
  <r>
    <n v="5526"/>
    <x v="38"/>
    <x v="0"/>
    <x v="2"/>
    <s v="Organic"/>
    <n v="11"/>
    <n v="32"/>
    <n v="5"/>
    <n v="447.51"/>
    <n v="15698.89"/>
    <n v="0"/>
    <n v="1409"/>
    <n v="1"/>
    <n v="0"/>
    <n v="1"/>
    <n v="0.52"/>
    <n v="3"/>
    <s v="Payment"/>
    <n v="1"/>
    <n v="2"/>
    <n v="551.72"/>
    <n v="42"/>
    <n v="3.2"/>
    <s v="Credit Card"/>
    <n v="38.9"/>
    <n v="0.41720000000000002"/>
    <x v="0"/>
    <x v="0"/>
  </r>
  <r>
    <n v="5527"/>
    <x v="47"/>
    <x v="1"/>
    <x v="2"/>
    <s v="Social"/>
    <n v="25"/>
    <n v="32"/>
    <n v="3"/>
    <n v="430.47"/>
    <n v="12879.55"/>
    <n v="0"/>
    <n v="1498"/>
    <n v="2"/>
    <n v="4.9000000000000004"/>
    <n v="2"/>
    <n v="0.18"/>
    <n v="1"/>
    <s v="App Issue"/>
    <n v="2"/>
    <n v="2"/>
    <n v="1022.18"/>
    <n v="52"/>
    <n v="3.1"/>
    <s v="Credit Card"/>
    <n v="29.8"/>
    <n v="0.35310000000000002"/>
    <x v="1"/>
    <x v="1"/>
  </r>
  <r>
    <n v="5528"/>
    <x v="39"/>
    <x v="1"/>
    <x v="1"/>
    <s v="App Ads"/>
    <n v="33"/>
    <n v="70"/>
    <n v="11"/>
    <n v="557.29"/>
    <n v="35522.22"/>
    <n v="0"/>
    <n v="4007"/>
    <n v="2"/>
    <n v="7.3"/>
    <n v="3"/>
    <n v="0.87"/>
    <n v="4"/>
    <s v="Delivery Delay"/>
    <n v="0"/>
    <n v="4"/>
    <n v="312.52999999999997"/>
    <n v="46"/>
    <n v="4.3"/>
    <s v="UPI"/>
    <n v="34.799999999999997"/>
    <n v="0.38819999999999999"/>
    <x v="1"/>
    <x v="1"/>
  </r>
  <r>
    <n v="5529"/>
    <x v="45"/>
    <x v="0"/>
    <x v="0"/>
    <s v="Social"/>
    <n v="8"/>
    <n v="18"/>
    <n v="2"/>
    <n v="587.42999999999995"/>
    <n v="10946.4"/>
    <n v="0"/>
    <n v="1293"/>
    <n v="1"/>
    <n v="6.9"/>
    <n v="0"/>
    <n v="0.56999999999999995"/>
    <n v="1"/>
    <s v="Payment"/>
    <n v="1"/>
    <n v="0"/>
    <n v="277.63"/>
    <n v="22"/>
    <n v="2.9"/>
    <s v="UPI"/>
    <n v="22.8"/>
    <n v="0.30649999999999999"/>
    <x v="1"/>
    <x v="1"/>
  </r>
  <r>
    <n v="5530"/>
    <x v="24"/>
    <x v="1"/>
    <x v="4"/>
    <s v="Organic"/>
    <n v="8"/>
    <n v="29"/>
    <n v="6"/>
    <n v="449.22"/>
    <n v="12917.5"/>
    <n v="0"/>
    <n v="1898"/>
    <n v="1"/>
    <n v="0"/>
    <n v="0"/>
    <n v="0.26"/>
    <n v="2"/>
    <s v="Quality"/>
    <n v="0"/>
    <n v="2"/>
    <n v="451.64"/>
    <n v="29"/>
    <n v="3.8"/>
    <s v="Wallet"/>
    <n v="24.8"/>
    <n v="0.31940000000000002"/>
    <x v="1"/>
    <x v="1"/>
  </r>
  <r>
    <n v="5531"/>
    <x v="47"/>
    <x v="1"/>
    <x v="3"/>
    <s v="Organic"/>
    <n v="19"/>
    <n v="42"/>
    <n v="1"/>
    <n v="502.84"/>
    <n v="20326.28"/>
    <n v="1"/>
    <n v="2454"/>
    <n v="1"/>
    <n v="0"/>
    <n v="1"/>
    <n v="0.28999999999999998"/>
    <n v="3"/>
    <s v="App Issue"/>
    <n v="1"/>
    <n v="3"/>
    <n v="651.99"/>
    <n v="36"/>
    <n v="2.5"/>
    <s v="Wallet"/>
    <n v="33.1"/>
    <n v="0.37559999999999999"/>
    <x v="1"/>
    <x v="1"/>
  </r>
  <r>
    <n v="5532"/>
    <x v="51"/>
    <x v="0"/>
    <x v="0"/>
    <s v="Social"/>
    <n v="8"/>
    <n v="7"/>
    <n v="0"/>
    <n v="378.47"/>
    <n v="2866.76"/>
    <n v="0"/>
    <n v="373"/>
    <n v="0"/>
    <n v="3.2"/>
    <n v="0"/>
    <n v="0.41"/>
    <n v="2"/>
    <s v="Item Missing"/>
    <n v="0"/>
    <n v="0"/>
    <n v="0"/>
    <n v="92"/>
    <n v="2.7"/>
    <s v="Credit Card"/>
    <n v="45.1"/>
    <n v="0.46360000000000001"/>
    <x v="0"/>
    <x v="4"/>
  </r>
  <r>
    <n v="5533"/>
    <x v="14"/>
    <x v="0"/>
    <x v="0"/>
    <s v="App Ads"/>
    <n v="48"/>
    <n v="139"/>
    <n v="12"/>
    <n v="578.09"/>
    <n v="74750.16"/>
    <n v="0"/>
    <n v="7496"/>
    <n v="7"/>
    <n v="11.6"/>
    <n v="7"/>
    <n v="0.49"/>
    <n v="6"/>
    <s v="App Issue"/>
    <n v="1"/>
    <n v="9"/>
    <n v="1690.49"/>
    <n v="51"/>
    <n v="3.4"/>
    <s v="Credit Card"/>
    <n v="48.4"/>
    <n v="0.48809999999999998"/>
    <x v="0"/>
    <x v="4"/>
  </r>
  <r>
    <n v="5534"/>
    <x v="3"/>
    <x v="1"/>
    <x v="0"/>
    <s v="Organic"/>
    <n v="3"/>
    <n v="4"/>
    <n v="1"/>
    <n v="533.44000000000005"/>
    <n v="2233.13"/>
    <n v="0"/>
    <n v="562"/>
    <n v="0"/>
    <n v="4.9000000000000004"/>
    <n v="0"/>
    <n v="0.18"/>
    <n v="1"/>
    <s v="Payment"/>
    <n v="0"/>
    <n v="0"/>
    <n v="0"/>
    <n v="43"/>
    <n v="2.8"/>
    <s v="UPI"/>
    <n v="32"/>
    <n v="0.36799999999999999"/>
    <x v="1"/>
    <x v="1"/>
  </r>
  <r>
    <n v="5535"/>
    <x v="0"/>
    <x v="0"/>
    <x v="0"/>
    <s v="Organic"/>
    <n v="51"/>
    <n v="57"/>
    <n v="8"/>
    <n v="401.93"/>
    <n v="20748.8"/>
    <n v="0"/>
    <n v="2556"/>
    <n v="2"/>
    <n v="8"/>
    <n v="3"/>
    <n v="0.41"/>
    <n v="2"/>
    <s v="Delivery Delay"/>
    <n v="1"/>
    <n v="0"/>
    <n v="218.6"/>
    <n v="78"/>
    <n v="4.9000000000000004"/>
    <s v="UPI"/>
    <n v="33.799999999999997"/>
    <n v="0.38090000000000002"/>
    <x v="1"/>
    <x v="1"/>
  </r>
  <r>
    <n v="5536"/>
    <x v="30"/>
    <x v="0"/>
    <x v="0"/>
    <s v="Social"/>
    <n v="18"/>
    <n v="52"/>
    <n v="4"/>
    <n v="377.53"/>
    <n v="19843.45"/>
    <n v="0"/>
    <n v="1880"/>
    <n v="0"/>
    <n v="2.7"/>
    <n v="1"/>
    <n v="0.56000000000000005"/>
    <n v="3"/>
    <s v="Payment"/>
    <n v="3"/>
    <n v="1"/>
    <n v="1024.1199999999999"/>
    <n v="13"/>
    <n v="2.8"/>
    <s v="Credit Card"/>
    <n v="25.8"/>
    <n v="0.32590000000000002"/>
    <x v="1"/>
    <x v="1"/>
  </r>
  <r>
    <n v="5537"/>
    <x v="32"/>
    <x v="1"/>
    <x v="3"/>
    <s v="Referral"/>
    <n v="39"/>
    <n v="74"/>
    <n v="3"/>
    <n v="657.21"/>
    <n v="51534.75"/>
    <n v="0"/>
    <n v="5180"/>
    <n v="1"/>
    <n v="12.6"/>
    <n v="2"/>
    <n v="0.28000000000000003"/>
    <n v="3"/>
    <s v="Quality"/>
    <n v="1"/>
    <n v="1"/>
    <n v="330.75"/>
    <n v="114"/>
    <n v="3.9"/>
    <s v="UPI"/>
    <n v="47.2"/>
    <n v="0.47899999999999998"/>
    <x v="0"/>
    <x v="6"/>
  </r>
  <r>
    <n v="5538"/>
    <x v="13"/>
    <x v="1"/>
    <x v="3"/>
    <s v="App Ads"/>
    <n v="48"/>
    <n v="79"/>
    <n v="10"/>
    <n v="379.88"/>
    <n v="28679.74"/>
    <n v="0"/>
    <n v="3041"/>
    <n v="5"/>
    <n v="1"/>
    <n v="3"/>
    <n v="0.35"/>
    <n v="3"/>
    <s v="Delivery Delay"/>
    <n v="3"/>
    <n v="6"/>
    <n v="2146.2600000000002"/>
    <n v="110"/>
    <n v="3"/>
    <s v="Credit Card"/>
    <n v="56.2"/>
    <n v="0.54659999999999997"/>
    <x v="0"/>
    <x v="7"/>
  </r>
  <r>
    <n v="5539"/>
    <x v="19"/>
    <x v="1"/>
    <x v="3"/>
    <s v="Social"/>
    <n v="22"/>
    <n v="69"/>
    <n v="8"/>
    <n v="415.28"/>
    <n v="28916.02"/>
    <n v="0"/>
    <n v="3145"/>
    <n v="5"/>
    <n v="24.6"/>
    <n v="2"/>
    <n v="0.28000000000000003"/>
    <n v="3"/>
    <s v="Delivery Delay"/>
    <n v="3"/>
    <n v="0"/>
    <n v="136.63"/>
    <n v="52"/>
    <n v="3.7"/>
    <s v="UPI"/>
    <n v="48.1"/>
    <n v="0.48599999999999999"/>
    <x v="0"/>
    <x v="5"/>
  </r>
  <r>
    <n v="5540"/>
    <x v="48"/>
    <x v="1"/>
    <x v="1"/>
    <s v="App Ads"/>
    <n v="11"/>
    <n v="15"/>
    <n v="0"/>
    <n v="290.54000000000002"/>
    <n v="4418.6099999999997"/>
    <n v="0"/>
    <n v="562"/>
    <n v="1"/>
    <n v="4"/>
    <n v="0"/>
    <n v="0.48"/>
    <n v="2"/>
    <s v="Delivery Delay"/>
    <n v="0"/>
    <n v="0"/>
    <n v="0"/>
    <n v="18"/>
    <n v="4.5"/>
    <s v="UPI"/>
    <n v="18.600000000000001"/>
    <n v="0.28050000000000003"/>
    <x v="1"/>
    <x v="1"/>
  </r>
  <r>
    <n v="5541"/>
    <x v="41"/>
    <x v="1"/>
    <x v="1"/>
    <s v="Social"/>
    <n v="46"/>
    <n v="64"/>
    <n v="11"/>
    <n v="563.63"/>
    <n v="34951.629999999997"/>
    <n v="0"/>
    <n v="3933"/>
    <n v="1"/>
    <n v="7.7"/>
    <n v="3"/>
    <n v="0.24"/>
    <n v="2"/>
    <s v="Quality"/>
    <n v="1"/>
    <n v="3"/>
    <n v="1030.82"/>
    <n v="12"/>
    <n v="3.5"/>
    <s v="COD"/>
    <n v="19.5"/>
    <n v="0.28589999999999999"/>
    <x v="1"/>
    <x v="1"/>
  </r>
  <r>
    <n v="5542"/>
    <x v="27"/>
    <x v="0"/>
    <x v="0"/>
    <s v="App Ads"/>
    <n v="50"/>
    <n v="110"/>
    <n v="17"/>
    <n v="378.8"/>
    <n v="37704.14"/>
    <n v="0"/>
    <n v="4211"/>
    <n v="6"/>
    <n v="10.8"/>
    <n v="6"/>
    <n v="0.5"/>
    <n v="5"/>
    <s v="Item Missing"/>
    <n v="2"/>
    <n v="8"/>
    <n v="1913.53"/>
    <n v="35"/>
    <n v="2.4"/>
    <s v="UPI"/>
    <n v="41.9"/>
    <n v="0.4395"/>
    <x v="0"/>
    <x v="5"/>
  </r>
  <r>
    <n v="5543"/>
    <x v="41"/>
    <x v="0"/>
    <x v="4"/>
    <s v="App Ads"/>
    <n v="31"/>
    <n v="3"/>
    <n v="0"/>
    <n v="443.45"/>
    <n v="1362.99"/>
    <n v="0"/>
    <n v="442"/>
    <n v="0"/>
    <n v="6"/>
    <n v="0"/>
    <n v="0.21"/>
    <n v="1"/>
    <s v="Delivery Delay"/>
    <n v="0"/>
    <n v="0"/>
    <n v="0"/>
    <n v="66"/>
    <n v="3.3"/>
    <s v="Credit Card"/>
    <n v="27.9"/>
    <n v="0.3402"/>
    <x v="1"/>
    <x v="1"/>
  </r>
  <r>
    <n v="5544"/>
    <x v="36"/>
    <x v="1"/>
    <x v="2"/>
    <s v="App Ads"/>
    <n v="60"/>
    <n v="116"/>
    <n v="6"/>
    <n v="432.9"/>
    <n v="45365.63"/>
    <n v="0"/>
    <n v="5721"/>
    <n v="3"/>
    <n v="14.3"/>
    <n v="4"/>
    <n v="0.49"/>
    <n v="6"/>
    <s v="App Issue"/>
    <n v="4"/>
    <n v="1"/>
    <n v="1373.48"/>
    <n v="31"/>
    <n v="3.6"/>
    <s v="Wallet"/>
    <n v="31.1"/>
    <n v="0.3619"/>
    <x v="1"/>
    <x v="1"/>
  </r>
  <r>
    <n v="5545"/>
    <x v="49"/>
    <x v="0"/>
    <x v="1"/>
    <s v="Organic"/>
    <n v="45"/>
    <n v="84"/>
    <n v="10"/>
    <n v="725.18"/>
    <n v="65677.97"/>
    <n v="0"/>
    <n v="5723"/>
    <n v="4"/>
    <n v="22.3"/>
    <n v="4"/>
    <n v="0.11"/>
    <n v="6"/>
    <s v="Payment"/>
    <n v="1"/>
    <n v="6"/>
    <n v="1361.04"/>
    <n v="42"/>
    <n v="4"/>
    <s v="UPI"/>
    <n v="37.299999999999997"/>
    <n v="0.40570000000000001"/>
    <x v="1"/>
    <x v="1"/>
  </r>
  <r>
    <n v="5546"/>
    <x v="23"/>
    <x v="1"/>
    <x v="3"/>
    <s v="App Ads"/>
    <n v="32"/>
    <n v="36"/>
    <n v="5"/>
    <n v="656.41"/>
    <n v="25040.37"/>
    <n v="0"/>
    <n v="2584"/>
    <n v="1"/>
    <n v="8.1999999999999993"/>
    <n v="2"/>
    <n v="0.33"/>
    <n v="3"/>
    <s v="Payment"/>
    <n v="1"/>
    <n v="3"/>
    <n v="964.86"/>
    <n v="22"/>
    <n v="2.7"/>
    <s v="UPI"/>
    <n v="22.2"/>
    <n v="0.3029"/>
    <x v="1"/>
    <x v="1"/>
  </r>
  <r>
    <n v="5547"/>
    <x v="27"/>
    <x v="1"/>
    <x v="3"/>
    <s v="Social"/>
    <n v="47"/>
    <n v="84"/>
    <n v="15"/>
    <n v="480.97"/>
    <n v="38458.82"/>
    <n v="0"/>
    <n v="4054"/>
    <n v="2"/>
    <n v="10.9"/>
    <n v="3"/>
    <n v="0.25"/>
    <n v="3"/>
    <s v="App Issue"/>
    <n v="2"/>
    <n v="4"/>
    <n v="1896.62"/>
    <n v="39"/>
    <n v="3.3"/>
    <s v="UPI"/>
    <n v="28.9"/>
    <n v="0.3468"/>
    <x v="1"/>
    <x v="1"/>
  </r>
  <r>
    <n v="5548"/>
    <x v="32"/>
    <x v="0"/>
    <x v="3"/>
    <s v="Referral"/>
    <n v="48"/>
    <n v="96"/>
    <n v="6"/>
    <n v="364.68"/>
    <n v="37604.870000000003"/>
    <n v="0"/>
    <n v="3677"/>
    <n v="2"/>
    <n v="16.899999999999999"/>
    <n v="1"/>
    <n v="0.41"/>
    <n v="5"/>
    <s v="Item Missing"/>
    <n v="3"/>
    <n v="3"/>
    <n v="1407.9"/>
    <n v="64"/>
    <n v="4.3"/>
    <s v="Debit Card"/>
    <n v="39.6"/>
    <n v="0.42230000000000001"/>
    <x v="0"/>
    <x v="4"/>
  </r>
  <r>
    <n v="5549"/>
    <x v="49"/>
    <x v="1"/>
    <x v="2"/>
    <s v="App Ads"/>
    <n v="42"/>
    <n v="74"/>
    <n v="12"/>
    <n v="458.19"/>
    <n v="36336.97"/>
    <n v="0"/>
    <n v="3999"/>
    <n v="1"/>
    <n v="0.4"/>
    <n v="4"/>
    <n v="0.71"/>
    <n v="2"/>
    <s v="Payment"/>
    <n v="3"/>
    <n v="3"/>
    <n v="1622.84"/>
    <n v="36"/>
    <n v="2.5"/>
    <s v="UPI"/>
    <n v="28"/>
    <n v="0.34079999999999999"/>
    <x v="1"/>
    <x v="1"/>
  </r>
  <r>
    <n v="5550"/>
    <x v="33"/>
    <x v="1"/>
    <x v="4"/>
    <s v="App Ads"/>
    <n v="40"/>
    <n v="98"/>
    <n v="11"/>
    <n v="434.94"/>
    <n v="42402.71"/>
    <n v="0"/>
    <n v="5003"/>
    <n v="4"/>
    <n v="1.4"/>
    <n v="3"/>
    <n v="0.51"/>
    <n v="2"/>
    <s v="Payment"/>
    <n v="2"/>
    <n v="8"/>
    <n v="2558.71"/>
    <n v="35"/>
    <n v="4.2"/>
    <s v="COD"/>
    <n v="32.4"/>
    <n v="0.37080000000000002"/>
    <x v="1"/>
    <x v="1"/>
  </r>
  <r>
    <n v="5551"/>
    <x v="47"/>
    <x v="1"/>
    <x v="1"/>
    <s v="App Ads"/>
    <n v="51"/>
    <n v="103"/>
    <n v="3"/>
    <n v="634.09"/>
    <n v="62544.57"/>
    <n v="0"/>
    <n v="6748"/>
    <n v="2"/>
    <n v="16.2"/>
    <n v="5"/>
    <n v="0.18"/>
    <n v="3"/>
    <s v="App Issue"/>
    <n v="2"/>
    <n v="2"/>
    <n v="707.07"/>
    <n v="45"/>
    <n v="2.9"/>
    <s v="Wallet"/>
    <n v="30.4"/>
    <n v="0.3569"/>
    <x v="1"/>
    <x v="1"/>
  </r>
  <r>
    <n v="5552"/>
    <x v="29"/>
    <x v="0"/>
    <x v="3"/>
    <s v="App Ads"/>
    <n v="28"/>
    <n v="47"/>
    <n v="8"/>
    <n v="752.54"/>
    <n v="35646.129999999997"/>
    <n v="0"/>
    <n v="3253"/>
    <n v="2"/>
    <n v="19"/>
    <n v="2"/>
    <n v="0.52"/>
    <n v="2"/>
    <s v="App Issue"/>
    <n v="2"/>
    <n v="2"/>
    <n v="1092.49"/>
    <n v="80"/>
    <n v="4.4000000000000004"/>
    <s v="Wallet"/>
    <n v="41.4"/>
    <n v="0.43619999999999998"/>
    <x v="0"/>
    <x v="2"/>
  </r>
  <r>
    <n v="5553"/>
    <x v="2"/>
    <x v="1"/>
    <x v="3"/>
    <s v="App Ads"/>
    <n v="32"/>
    <n v="76"/>
    <n v="9"/>
    <n v="483.24"/>
    <n v="38247.49"/>
    <n v="0"/>
    <n v="3672"/>
    <n v="2"/>
    <n v="15.8"/>
    <n v="4"/>
    <n v="0.22"/>
    <n v="4"/>
    <s v="App Issue"/>
    <n v="2"/>
    <n v="6"/>
    <n v="1910.24"/>
    <n v="53"/>
    <n v="3.9"/>
    <s v="COD"/>
    <n v="40.299999999999997"/>
    <n v="0.42759999999999998"/>
    <x v="0"/>
    <x v="4"/>
  </r>
  <r>
    <n v="5554"/>
    <x v="2"/>
    <x v="0"/>
    <x v="3"/>
    <s v="Organic"/>
    <n v="17"/>
    <n v="34"/>
    <n v="1"/>
    <n v="539.86"/>
    <n v="18307.560000000001"/>
    <n v="0"/>
    <n v="1795"/>
    <n v="2"/>
    <n v="10.1"/>
    <n v="1"/>
    <n v="0.43"/>
    <n v="2"/>
    <s v="Payment"/>
    <n v="1"/>
    <n v="1"/>
    <n v="445.33"/>
    <n v="29"/>
    <n v="4.5"/>
    <s v="UPI"/>
    <n v="26.5"/>
    <n v="0.33040000000000003"/>
    <x v="1"/>
    <x v="1"/>
  </r>
  <r>
    <n v="5555"/>
    <x v="22"/>
    <x v="1"/>
    <x v="1"/>
    <s v="Referral"/>
    <n v="21"/>
    <n v="88"/>
    <n v="13"/>
    <n v="679.47"/>
    <n v="56323.38"/>
    <n v="0"/>
    <n v="6613"/>
    <n v="2"/>
    <n v="2.1"/>
    <n v="3"/>
    <n v="0.56000000000000005"/>
    <n v="2"/>
    <s v="Item Missing"/>
    <n v="4"/>
    <n v="6"/>
    <n v="3206.19"/>
    <n v="11"/>
    <n v="3.2"/>
    <s v="Wallet"/>
    <n v="27.4"/>
    <n v="0.33650000000000002"/>
    <x v="1"/>
    <x v="1"/>
  </r>
  <r>
    <n v="5556"/>
    <x v="8"/>
    <x v="1"/>
    <x v="2"/>
    <s v="Referral"/>
    <n v="40"/>
    <n v="105"/>
    <n v="13"/>
    <n v="507.47"/>
    <n v="50076.72"/>
    <n v="0"/>
    <n v="5471"/>
    <n v="8"/>
    <n v="34.9"/>
    <n v="5"/>
    <n v="0.35"/>
    <n v="4"/>
    <s v="Delivery Delay"/>
    <n v="3"/>
    <n v="5"/>
    <n v="1024.76"/>
    <n v="48"/>
    <n v="2.8"/>
    <s v="Debit Card"/>
    <n v="48.3"/>
    <n v="0.48730000000000001"/>
    <x v="0"/>
    <x v="7"/>
  </r>
  <r>
    <n v="5557"/>
    <x v="38"/>
    <x v="0"/>
    <x v="1"/>
    <s v="App Ads"/>
    <n v="50"/>
    <n v="69"/>
    <n v="6"/>
    <n v="347.96"/>
    <n v="23000.35"/>
    <n v="0"/>
    <n v="2556"/>
    <n v="3"/>
    <n v="5.7"/>
    <n v="1"/>
    <n v="0.32"/>
    <n v="2"/>
    <s v="Quality"/>
    <n v="0"/>
    <n v="4"/>
    <n v="446.37"/>
    <n v="66"/>
    <n v="3"/>
    <s v="UPI"/>
    <n v="28.8"/>
    <n v="0.3463"/>
    <x v="1"/>
    <x v="1"/>
  </r>
  <r>
    <n v="5558"/>
    <x v="46"/>
    <x v="0"/>
    <x v="2"/>
    <s v="Referral"/>
    <n v="14"/>
    <n v="6"/>
    <n v="0"/>
    <n v="431.77"/>
    <n v="2716.98"/>
    <n v="0"/>
    <n v="737"/>
    <n v="0"/>
    <n v="11.7"/>
    <n v="0"/>
    <n v="0.56000000000000005"/>
    <n v="2"/>
    <s v="Delivery Delay"/>
    <n v="0"/>
    <n v="0"/>
    <n v="0"/>
    <n v="34"/>
    <n v="4.7"/>
    <s v="Debit Card"/>
    <n v="26.2"/>
    <n v="0.32869999999999999"/>
    <x v="1"/>
    <x v="1"/>
  </r>
  <r>
    <n v="5559"/>
    <x v="8"/>
    <x v="1"/>
    <x v="2"/>
    <s v="Referral"/>
    <n v="60"/>
    <n v="75"/>
    <n v="14"/>
    <n v="444.66"/>
    <n v="33255.050000000003"/>
    <n v="0"/>
    <n v="3206"/>
    <n v="3"/>
    <n v="0"/>
    <n v="2"/>
    <n v="0.54"/>
    <n v="2"/>
    <s v="Quality"/>
    <n v="3"/>
    <n v="2"/>
    <n v="532.1"/>
    <n v="15"/>
    <n v="3.6"/>
    <s v="UPI"/>
    <n v="15.9"/>
    <n v="0.26429999999999998"/>
    <x v="1"/>
    <x v="1"/>
  </r>
  <r>
    <n v="5560"/>
    <x v="42"/>
    <x v="1"/>
    <x v="0"/>
    <s v="App Ads"/>
    <n v="22"/>
    <n v="4"/>
    <n v="1"/>
    <n v="358.53"/>
    <n v="1489.37"/>
    <n v="0"/>
    <n v="628"/>
    <n v="0"/>
    <n v="27.1"/>
    <n v="0"/>
    <n v="0.53"/>
    <n v="1"/>
    <s v="Item Missing"/>
    <n v="0"/>
    <n v="0"/>
    <n v="0"/>
    <n v="79"/>
    <n v="3.6"/>
    <s v="Credit Card"/>
    <n v="34.200000000000003"/>
    <n v="0.3836"/>
    <x v="1"/>
    <x v="1"/>
  </r>
  <r>
    <n v="5561"/>
    <x v="37"/>
    <x v="0"/>
    <x v="4"/>
    <s v="App Ads"/>
    <n v="41"/>
    <n v="96"/>
    <n v="18"/>
    <n v="451.19"/>
    <n v="47540.47"/>
    <n v="0"/>
    <n v="4707"/>
    <n v="7"/>
    <n v="6.1"/>
    <n v="2"/>
    <n v="0.16"/>
    <n v="3"/>
    <s v="App Issue"/>
    <n v="0"/>
    <n v="6"/>
    <n v="1054.58"/>
    <n v="38"/>
    <n v="2.5"/>
    <s v="UPI"/>
    <n v="31.7"/>
    <n v="0.3664"/>
    <x v="1"/>
    <x v="1"/>
  </r>
  <r>
    <n v="5562"/>
    <x v="12"/>
    <x v="1"/>
    <x v="2"/>
    <s v="App Ads"/>
    <n v="9"/>
    <n v="14"/>
    <n v="2"/>
    <n v="263.23"/>
    <n v="3886.82"/>
    <n v="0"/>
    <n v="603"/>
    <n v="0"/>
    <n v="9.4"/>
    <n v="1"/>
    <n v="0.38"/>
    <n v="0"/>
    <s v="None"/>
    <n v="0"/>
    <n v="1"/>
    <n v="389.72"/>
    <n v="8"/>
    <n v="4.2"/>
    <s v="Wallet"/>
    <n v="11.8"/>
    <n v="0.2414"/>
    <x v="1"/>
    <x v="1"/>
  </r>
  <r>
    <n v="5563"/>
    <x v="1"/>
    <x v="1"/>
    <x v="3"/>
    <s v="App Ads"/>
    <n v="46"/>
    <n v="55"/>
    <n v="2"/>
    <n v="208.37"/>
    <n v="11876.23"/>
    <n v="0"/>
    <n v="1485"/>
    <n v="3"/>
    <n v="0"/>
    <n v="2"/>
    <n v="0.17"/>
    <n v="3"/>
    <s v="Item Missing"/>
    <n v="1"/>
    <n v="1"/>
    <n v="529.54999999999995"/>
    <n v="76"/>
    <n v="3.4"/>
    <s v="UPI"/>
    <n v="37"/>
    <n v="0.4037"/>
    <x v="1"/>
    <x v="1"/>
  </r>
  <r>
    <n v="5564"/>
    <x v="38"/>
    <x v="0"/>
    <x v="4"/>
    <s v="Social"/>
    <n v="35"/>
    <n v="80"/>
    <n v="11"/>
    <n v="438.9"/>
    <n v="37970.5"/>
    <n v="0"/>
    <n v="3858"/>
    <n v="2"/>
    <n v="32.200000000000003"/>
    <n v="3"/>
    <n v="0.48"/>
    <n v="3"/>
    <s v="Delivery Delay"/>
    <n v="3"/>
    <n v="4"/>
    <n v="76.59"/>
    <n v="54"/>
    <n v="3.4"/>
    <s v="Debit Card"/>
    <n v="38.9"/>
    <n v="0.4173"/>
    <x v="0"/>
    <x v="7"/>
  </r>
  <r>
    <n v="5565"/>
    <x v="0"/>
    <x v="1"/>
    <x v="2"/>
    <s v="Organic"/>
    <n v="37"/>
    <n v="56"/>
    <n v="10"/>
    <n v="419.75"/>
    <n v="24558.87"/>
    <n v="0"/>
    <n v="2453"/>
    <n v="4"/>
    <n v="26.2"/>
    <n v="1"/>
    <n v="0.46"/>
    <n v="2"/>
    <s v="Delivery Delay"/>
    <n v="1"/>
    <n v="4"/>
    <n v="0"/>
    <n v="36"/>
    <n v="4.2"/>
    <s v="UPI"/>
    <n v="29.7"/>
    <n v="0.35220000000000001"/>
    <x v="1"/>
    <x v="1"/>
  </r>
  <r>
    <n v="5566"/>
    <x v="26"/>
    <x v="0"/>
    <x v="1"/>
    <s v="App Ads"/>
    <n v="10"/>
    <n v="21"/>
    <n v="4"/>
    <n v="660.97"/>
    <n v="12825.44"/>
    <n v="0"/>
    <n v="1544"/>
    <n v="0"/>
    <n v="15.3"/>
    <n v="1"/>
    <n v="0.55000000000000004"/>
    <n v="2"/>
    <s v="App Issue"/>
    <n v="0"/>
    <n v="1"/>
    <n v="191.99"/>
    <n v="65"/>
    <n v="3.1"/>
    <s v="UPI"/>
    <n v="36.799999999999997"/>
    <n v="0.40210000000000001"/>
    <x v="1"/>
    <x v="1"/>
  </r>
  <r>
    <n v="5567"/>
    <x v="49"/>
    <x v="0"/>
    <x v="3"/>
    <s v="Referral"/>
    <n v="34"/>
    <n v="54"/>
    <n v="7"/>
    <n v="389.91"/>
    <n v="22817.02"/>
    <n v="0"/>
    <n v="2381"/>
    <n v="4"/>
    <n v="6.2"/>
    <n v="0"/>
    <n v="0.35"/>
    <n v="4"/>
    <s v="App Issue"/>
    <n v="1"/>
    <n v="2"/>
    <n v="552.85"/>
    <n v="23"/>
    <n v="4.5999999999999996"/>
    <s v="Credit Card"/>
    <n v="21.8"/>
    <n v="0.30030000000000001"/>
    <x v="1"/>
    <x v="1"/>
  </r>
  <r>
    <n v="5568"/>
    <x v="29"/>
    <x v="1"/>
    <x v="3"/>
    <s v="Organic"/>
    <n v="48"/>
    <n v="89"/>
    <n v="7"/>
    <n v="484.04"/>
    <n v="45534.9"/>
    <n v="0"/>
    <n v="4503"/>
    <n v="2"/>
    <n v="18.899999999999999"/>
    <n v="3"/>
    <n v="0.75"/>
    <n v="4"/>
    <s v="App Issue"/>
    <n v="1"/>
    <n v="3"/>
    <n v="860.48"/>
    <n v="50"/>
    <n v="3.7"/>
    <s v="Credit Card"/>
    <n v="33.799999999999997"/>
    <n v="0.38100000000000001"/>
    <x v="1"/>
    <x v="1"/>
  </r>
  <r>
    <n v="5569"/>
    <x v="39"/>
    <x v="0"/>
    <x v="2"/>
    <s v="App Ads"/>
    <n v="16"/>
    <n v="45"/>
    <n v="5"/>
    <n v="397.41"/>
    <n v="17320.14"/>
    <n v="0"/>
    <n v="1784"/>
    <n v="2"/>
    <n v="0"/>
    <n v="1"/>
    <n v="0.32"/>
    <n v="2"/>
    <s v="Delivery Delay"/>
    <n v="1"/>
    <n v="4"/>
    <n v="830.06"/>
    <n v="44"/>
    <n v="4"/>
    <s v="Credit Card"/>
    <n v="29.8"/>
    <n v="0.3533"/>
    <x v="1"/>
    <x v="1"/>
  </r>
  <r>
    <n v="5570"/>
    <x v="49"/>
    <x v="1"/>
    <x v="4"/>
    <s v="Organic"/>
    <n v="29"/>
    <n v="73"/>
    <n v="9"/>
    <n v="227.82"/>
    <n v="15780.72"/>
    <n v="0"/>
    <n v="2114"/>
    <n v="6"/>
    <n v="20.7"/>
    <n v="3"/>
    <n v="0.33"/>
    <n v="3"/>
    <s v="Delivery Delay"/>
    <n v="3"/>
    <n v="2"/>
    <n v="972.81"/>
    <n v="29"/>
    <n v="2.7"/>
    <s v="Credit Card"/>
    <n v="34.5"/>
    <n v="0.38569999999999999"/>
    <x v="1"/>
    <x v="1"/>
  </r>
  <r>
    <n v="5571"/>
    <x v="11"/>
    <x v="1"/>
    <x v="3"/>
    <s v="Organic"/>
    <n v="33"/>
    <n v="97"/>
    <n v="16"/>
    <n v="442.13"/>
    <n v="43744.19"/>
    <n v="0"/>
    <n v="4771"/>
    <n v="0"/>
    <n v="0"/>
    <n v="4"/>
    <n v="0.34"/>
    <n v="3"/>
    <s v="Quality"/>
    <n v="5"/>
    <n v="1"/>
    <n v="1089.07"/>
    <n v="24"/>
    <n v="2.9"/>
    <s v="UPI"/>
    <n v="26.8"/>
    <n v="0.33239999999999997"/>
    <x v="1"/>
    <x v="1"/>
  </r>
  <r>
    <n v="5572"/>
    <x v="6"/>
    <x v="1"/>
    <x v="1"/>
    <s v="Organic"/>
    <n v="43"/>
    <n v="89"/>
    <n v="17"/>
    <n v="475.3"/>
    <n v="43037.77"/>
    <n v="0"/>
    <n v="4270"/>
    <n v="1"/>
    <n v="2.4"/>
    <n v="1"/>
    <n v="0.63"/>
    <n v="4"/>
    <s v="Payment"/>
    <n v="5"/>
    <n v="1"/>
    <n v="1572.22"/>
    <n v="50"/>
    <n v="3.5"/>
    <s v="Credit Card"/>
    <n v="30.9"/>
    <n v="0.3609"/>
    <x v="1"/>
    <x v="1"/>
  </r>
  <r>
    <n v="5573"/>
    <x v="21"/>
    <x v="0"/>
    <x v="3"/>
    <s v="App Ads"/>
    <n v="42"/>
    <n v="15"/>
    <n v="1"/>
    <n v="382.97"/>
    <n v="5360.59"/>
    <n v="0"/>
    <n v="757"/>
    <n v="0"/>
    <n v="0"/>
    <n v="1"/>
    <n v="0.76"/>
    <n v="3"/>
    <s v="Quality"/>
    <n v="0"/>
    <n v="1"/>
    <n v="155"/>
    <n v="52"/>
    <n v="3.2"/>
    <s v="UPI"/>
    <n v="26.1"/>
    <n v="0.32829999999999998"/>
    <x v="1"/>
    <x v="1"/>
  </r>
  <r>
    <n v="5574"/>
    <x v="6"/>
    <x v="0"/>
    <x v="2"/>
    <s v="Organic"/>
    <n v="27"/>
    <n v="34"/>
    <n v="2"/>
    <n v="424.94"/>
    <n v="14149.79"/>
    <n v="0"/>
    <n v="1409"/>
    <n v="0"/>
    <n v="8.8000000000000007"/>
    <n v="0"/>
    <n v="0.28000000000000003"/>
    <n v="2"/>
    <s v="Item Missing"/>
    <n v="1"/>
    <n v="1"/>
    <n v="530.52"/>
    <n v="45"/>
    <n v="4.3"/>
    <s v="UPI"/>
    <n v="23.1"/>
    <n v="0.30869999999999997"/>
    <x v="1"/>
    <x v="1"/>
  </r>
  <r>
    <n v="5575"/>
    <x v="28"/>
    <x v="1"/>
    <x v="0"/>
    <s v="Social"/>
    <n v="28"/>
    <n v="14"/>
    <n v="2"/>
    <n v="562.38"/>
    <n v="7872.13"/>
    <n v="0"/>
    <n v="1237"/>
    <n v="1"/>
    <n v="0"/>
    <n v="0"/>
    <n v="0.76"/>
    <n v="2"/>
    <s v="Payment"/>
    <n v="1"/>
    <n v="1"/>
    <n v="447.54"/>
    <n v="62"/>
    <n v="3.3"/>
    <s v="Credit Card"/>
    <n v="34"/>
    <n v="0.3821"/>
    <x v="1"/>
    <x v="1"/>
  </r>
  <r>
    <n v="5576"/>
    <x v="20"/>
    <x v="1"/>
    <x v="1"/>
    <s v="Referral"/>
    <n v="47"/>
    <n v="119"/>
    <n v="12"/>
    <n v="416.52"/>
    <n v="46431.199999999997"/>
    <n v="0"/>
    <n v="5161"/>
    <n v="6"/>
    <n v="24"/>
    <n v="7"/>
    <n v="0.38"/>
    <n v="5"/>
    <s v="Item Missing"/>
    <n v="2"/>
    <n v="7"/>
    <n v="1971.5"/>
    <n v="36"/>
    <n v="2.7"/>
    <s v="UPI"/>
    <n v="40.799999999999997"/>
    <n v="0.43109999999999998"/>
    <x v="0"/>
    <x v="3"/>
  </r>
  <r>
    <n v="5577"/>
    <x v="44"/>
    <x v="1"/>
    <x v="0"/>
    <s v="Referral"/>
    <n v="0"/>
    <n v="0"/>
    <n v="0"/>
    <n v="602.29"/>
    <n v="0"/>
    <n v="0"/>
    <n v="35"/>
    <n v="0"/>
    <n v="14.2"/>
    <n v="0"/>
    <n v="0.67"/>
    <n v="2"/>
    <s v="Delivery Delay"/>
    <n v="0"/>
    <n v="0"/>
    <n v="0"/>
    <n v="122"/>
    <n v="3.1"/>
    <s v="Debit Card"/>
    <n v="62.4"/>
    <n v="0.59219999999999995"/>
    <x v="0"/>
    <x v="2"/>
  </r>
  <r>
    <n v="5578"/>
    <x v="17"/>
    <x v="0"/>
    <x v="2"/>
    <s v="App Ads"/>
    <n v="53"/>
    <n v="149"/>
    <n v="6"/>
    <n v="475.46"/>
    <n v="76919.350000000006"/>
    <n v="0"/>
    <n v="7499"/>
    <n v="2"/>
    <n v="7.6"/>
    <n v="7"/>
    <n v="0.13"/>
    <n v="6"/>
    <s v="Quality"/>
    <n v="1"/>
    <n v="3"/>
    <n v="18.010000000000002"/>
    <n v="38"/>
    <n v="4"/>
    <s v="COD"/>
    <n v="31.2"/>
    <n v="0.36249999999999999"/>
    <x v="1"/>
    <x v="1"/>
  </r>
  <r>
    <n v="5579"/>
    <x v="31"/>
    <x v="0"/>
    <x v="1"/>
    <s v="Social"/>
    <n v="23"/>
    <n v="60"/>
    <n v="3"/>
    <n v="576.54"/>
    <n v="36154.089999999997"/>
    <n v="0"/>
    <n v="3423"/>
    <n v="5"/>
    <n v="18.2"/>
    <n v="1"/>
    <n v="0.27"/>
    <n v="3"/>
    <s v="Delivery Delay"/>
    <n v="0"/>
    <n v="2"/>
    <n v="717.29"/>
    <n v="113"/>
    <n v="4.4000000000000004"/>
    <s v="UPI"/>
    <n v="58.2"/>
    <n v="0.56130000000000002"/>
    <x v="0"/>
    <x v="8"/>
  </r>
  <r>
    <n v="5580"/>
    <x v="40"/>
    <x v="0"/>
    <x v="0"/>
    <s v="App Ads"/>
    <n v="28"/>
    <n v="48"/>
    <n v="4"/>
    <n v="639.80999999999995"/>
    <n v="27747.09"/>
    <n v="0"/>
    <n v="3576"/>
    <n v="1"/>
    <n v="17.100000000000001"/>
    <n v="1"/>
    <n v="0.21"/>
    <n v="2"/>
    <s v="Delivery Delay"/>
    <n v="2"/>
    <n v="1"/>
    <n v="698.4"/>
    <n v="49"/>
    <n v="3.6"/>
    <s v="Credit Card"/>
    <n v="31.3"/>
    <n v="0.36330000000000001"/>
    <x v="1"/>
    <x v="1"/>
  </r>
  <r>
    <n v="5581"/>
    <x v="20"/>
    <x v="1"/>
    <x v="1"/>
    <s v="Organic"/>
    <n v="8"/>
    <n v="26"/>
    <n v="1"/>
    <n v="341.58"/>
    <n v="8638.64"/>
    <n v="0"/>
    <n v="1182"/>
    <n v="0"/>
    <n v="1.8"/>
    <n v="1"/>
    <n v="0.03"/>
    <n v="1"/>
    <s v="App Issue"/>
    <n v="0"/>
    <n v="1"/>
    <n v="297.39999999999998"/>
    <n v="31"/>
    <n v="3"/>
    <s v="UPI"/>
    <n v="22.7"/>
    <n v="0.30609999999999998"/>
    <x v="1"/>
    <x v="1"/>
  </r>
  <r>
    <n v="5582"/>
    <x v="13"/>
    <x v="0"/>
    <x v="3"/>
    <s v="Social"/>
    <n v="22"/>
    <n v="56"/>
    <n v="11"/>
    <n v="578.9"/>
    <n v="32778.839999999997"/>
    <n v="0"/>
    <n v="3506"/>
    <n v="3"/>
    <n v="8.6999999999999993"/>
    <n v="3"/>
    <n v="0.56000000000000005"/>
    <n v="1"/>
    <s v="Quality"/>
    <n v="1"/>
    <n v="1"/>
    <n v="417.21"/>
    <n v="65"/>
    <n v="4.5999999999999996"/>
    <s v="Wallet"/>
    <n v="37.799999999999997"/>
    <n v="0.40949999999999998"/>
    <x v="0"/>
    <x v="2"/>
  </r>
  <r>
    <n v="5583"/>
    <x v="28"/>
    <x v="1"/>
    <x v="1"/>
    <s v="App Ads"/>
    <n v="28"/>
    <n v="52"/>
    <n v="6"/>
    <n v="608.54999999999995"/>
    <n v="29201.32"/>
    <n v="0"/>
    <n v="3585"/>
    <n v="0"/>
    <n v="5.0999999999999996"/>
    <n v="1"/>
    <n v="0.55000000000000004"/>
    <n v="0"/>
    <s v="None"/>
    <n v="0"/>
    <n v="3"/>
    <n v="447.39"/>
    <n v="54"/>
    <n v="4.2"/>
    <s v="COD"/>
    <n v="27.6"/>
    <n v="0.33839999999999998"/>
    <x v="1"/>
    <x v="1"/>
  </r>
  <r>
    <n v="5584"/>
    <x v="24"/>
    <x v="0"/>
    <x v="1"/>
    <s v="Partner"/>
    <n v="43"/>
    <n v="92"/>
    <n v="15"/>
    <n v="578.75"/>
    <n v="53607.76"/>
    <n v="0"/>
    <n v="5379"/>
    <n v="2"/>
    <n v="4.5999999999999996"/>
    <n v="1"/>
    <n v="0.34"/>
    <n v="3"/>
    <s v="App Issue"/>
    <n v="2"/>
    <n v="0"/>
    <n v="382.96"/>
    <n v="33"/>
    <n v="2.4"/>
    <s v="UPI"/>
    <n v="22.8"/>
    <n v="0.30680000000000002"/>
    <x v="1"/>
    <x v="1"/>
  </r>
  <r>
    <n v="5585"/>
    <x v="31"/>
    <x v="0"/>
    <x v="2"/>
    <s v="App Ads"/>
    <n v="51"/>
    <n v="149"/>
    <n v="15"/>
    <n v="417.99"/>
    <n v="58227.23"/>
    <n v="0"/>
    <n v="6731"/>
    <n v="5"/>
    <n v="19.2"/>
    <n v="8"/>
    <n v="0.79"/>
    <n v="3"/>
    <s v="Item Missing"/>
    <n v="1"/>
    <n v="4"/>
    <n v="1388.67"/>
    <n v="90"/>
    <n v="2.1"/>
    <s v="UPI"/>
    <n v="53.1"/>
    <n v="0.52329999999999999"/>
    <x v="0"/>
    <x v="7"/>
  </r>
  <r>
    <n v="5586"/>
    <x v="33"/>
    <x v="1"/>
    <x v="1"/>
    <s v="Referral"/>
    <n v="58"/>
    <n v="125"/>
    <n v="20"/>
    <n v="119.6"/>
    <n v="16247.23"/>
    <n v="0"/>
    <n v="1865"/>
    <n v="0"/>
    <n v="19.8"/>
    <n v="1"/>
    <n v="0.49"/>
    <n v="5"/>
    <s v="Quality"/>
    <n v="5"/>
    <n v="6"/>
    <n v="2999.31"/>
    <n v="66"/>
    <n v="4.8"/>
    <s v="UPI"/>
    <n v="38.200000000000003"/>
    <n v="0.4123"/>
    <x v="0"/>
    <x v="0"/>
  </r>
  <r>
    <n v="5587"/>
    <x v="49"/>
    <x v="1"/>
    <x v="1"/>
    <s v="Social"/>
    <n v="55"/>
    <n v="70"/>
    <n v="7"/>
    <n v="744.07"/>
    <n v="47538.36"/>
    <n v="0"/>
    <n v="5482"/>
    <n v="4"/>
    <n v="12"/>
    <n v="1"/>
    <n v="0.24"/>
    <n v="3"/>
    <s v="Delivery Delay"/>
    <n v="3"/>
    <n v="4"/>
    <n v="1919.09"/>
    <n v="17"/>
    <n v="3.1"/>
    <s v="Debit Card"/>
    <n v="19.100000000000001"/>
    <n v="0.28349999999999997"/>
    <x v="1"/>
    <x v="1"/>
  </r>
  <r>
    <n v="5588"/>
    <x v="48"/>
    <x v="1"/>
    <x v="3"/>
    <s v="Organic"/>
    <n v="10"/>
    <n v="9"/>
    <n v="1"/>
    <n v="261.54000000000002"/>
    <n v="2394.54"/>
    <n v="0"/>
    <n v="477"/>
    <n v="1"/>
    <n v="6.1"/>
    <n v="0"/>
    <n v="0.49"/>
    <n v="2"/>
    <s v="Payment"/>
    <n v="0"/>
    <n v="0"/>
    <n v="0"/>
    <n v="13"/>
    <n v="4.5999999999999996"/>
    <s v="Credit Card"/>
    <n v="15.3"/>
    <n v="0.26100000000000001"/>
    <x v="1"/>
    <x v="1"/>
  </r>
  <r>
    <n v="5589"/>
    <x v="36"/>
    <x v="0"/>
    <x v="1"/>
    <s v="App Ads"/>
    <n v="28"/>
    <n v="44"/>
    <n v="7"/>
    <n v="689.51"/>
    <n v="32342.57"/>
    <n v="0"/>
    <n v="3102"/>
    <n v="2"/>
    <n v="21.8"/>
    <n v="1"/>
    <n v="0.16"/>
    <n v="3"/>
    <s v="Quality"/>
    <n v="2"/>
    <n v="2"/>
    <n v="737.35"/>
    <n v="12"/>
    <n v="2.8"/>
    <s v="COD"/>
    <n v="22.6"/>
    <n v="0.3054"/>
    <x v="1"/>
    <x v="1"/>
  </r>
  <r>
    <n v="5590"/>
    <x v="13"/>
    <x v="1"/>
    <x v="1"/>
    <s v="App Ads"/>
    <n v="45"/>
    <n v="56"/>
    <n v="7"/>
    <n v="310.14"/>
    <n v="17211.240000000002"/>
    <n v="0"/>
    <n v="1701"/>
    <n v="4"/>
    <n v="17.7"/>
    <n v="0"/>
    <n v="0.14000000000000001"/>
    <n v="2"/>
    <s v="Item Missing"/>
    <n v="3"/>
    <n v="1"/>
    <n v="291.29000000000002"/>
    <n v="31"/>
    <n v="2.6"/>
    <s v="Debit Card"/>
    <n v="25.5"/>
    <n v="0.3241"/>
    <x v="1"/>
    <x v="1"/>
  </r>
  <r>
    <n v="5591"/>
    <x v="0"/>
    <x v="0"/>
    <x v="0"/>
    <s v="Organic"/>
    <n v="43"/>
    <n v="84"/>
    <n v="6"/>
    <n v="299.32"/>
    <n v="24698.86"/>
    <n v="0"/>
    <n v="2858"/>
    <n v="1"/>
    <n v="3"/>
    <n v="1"/>
    <n v="0.47"/>
    <n v="5"/>
    <s v="Item Missing"/>
    <n v="4"/>
    <n v="0"/>
    <n v="556.25"/>
    <n v="62"/>
    <n v="4"/>
    <s v="UPI"/>
    <n v="40.700000000000003"/>
    <n v="0.43070000000000003"/>
    <x v="0"/>
    <x v="0"/>
  </r>
  <r>
    <n v="5592"/>
    <x v="44"/>
    <x v="1"/>
    <x v="0"/>
    <s v="Organic"/>
    <n v="0"/>
    <n v="0"/>
    <n v="0"/>
    <n v="459.6"/>
    <n v="0"/>
    <n v="1"/>
    <n v="152"/>
    <n v="0"/>
    <n v="18.100000000000001"/>
    <n v="0"/>
    <n v="0.22"/>
    <n v="0"/>
    <s v="None"/>
    <n v="0"/>
    <n v="0"/>
    <n v="0"/>
    <n v="123"/>
    <n v="3.8"/>
    <s v="Debit Card"/>
    <n v="52.3"/>
    <n v="0.51729999999999998"/>
    <x v="0"/>
    <x v="4"/>
  </r>
  <r>
    <n v="5593"/>
    <x v="8"/>
    <x v="1"/>
    <x v="3"/>
    <s v="Organic"/>
    <n v="52"/>
    <n v="78"/>
    <n v="3"/>
    <n v="442.04"/>
    <n v="33011.06"/>
    <n v="0"/>
    <n v="4076"/>
    <n v="0"/>
    <n v="0.5"/>
    <n v="2"/>
    <n v="0.09"/>
    <n v="1"/>
    <s v="Quality"/>
    <n v="2"/>
    <n v="6"/>
    <n v="2612.2399999999998"/>
    <n v="123"/>
    <n v="3.2"/>
    <s v="UPI"/>
    <n v="47.4"/>
    <n v="0.48020000000000002"/>
    <x v="0"/>
    <x v="0"/>
  </r>
  <r>
    <n v="5594"/>
    <x v="26"/>
    <x v="0"/>
    <x v="4"/>
    <s v="Organic"/>
    <n v="59"/>
    <n v="163"/>
    <n v="11"/>
    <n v="712.11"/>
    <n v="115407.63"/>
    <n v="0"/>
    <n v="10000"/>
    <n v="5"/>
    <n v="7.6"/>
    <n v="6"/>
    <n v="0.4"/>
    <n v="4"/>
    <s v="Payment"/>
    <n v="2"/>
    <n v="8"/>
    <n v="2439.1"/>
    <n v="26"/>
    <n v="2.1"/>
    <s v="UPI"/>
    <n v="35"/>
    <n v="0.3896"/>
    <x v="1"/>
    <x v="1"/>
  </r>
  <r>
    <n v="5595"/>
    <x v="5"/>
    <x v="1"/>
    <x v="0"/>
    <s v="App Ads"/>
    <n v="59"/>
    <n v="184"/>
    <n v="7"/>
    <n v="371.63"/>
    <n v="74606.78"/>
    <n v="0"/>
    <n v="7096"/>
    <n v="6"/>
    <n v="0"/>
    <n v="4"/>
    <n v="0.3"/>
    <n v="1"/>
    <s v="Quality"/>
    <n v="10"/>
    <n v="11"/>
    <n v="5843.18"/>
    <n v="43"/>
    <n v="3.3"/>
    <s v="Credit Card"/>
    <n v="41.3"/>
    <n v="0.435"/>
    <x v="0"/>
    <x v="2"/>
  </r>
  <r>
    <n v="5596"/>
    <x v="29"/>
    <x v="0"/>
    <x v="3"/>
    <s v="App Ads"/>
    <n v="48"/>
    <n v="57"/>
    <n v="6"/>
    <n v="560.16999999999996"/>
    <n v="34317.519999999997"/>
    <n v="0"/>
    <n v="3532"/>
    <n v="2"/>
    <n v="24.3"/>
    <n v="1"/>
    <n v="0.16"/>
    <n v="2"/>
    <s v="Delivery Delay"/>
    <n v="0"/>
    <n v="3"/>
    <n v="714.48"/>
    <n v="171"/>
    <n v="3.6"/>
    <s v="UPI"/>
    <n v="68.8"/>
    <n v="0.63729999999999998"/>
    <x v="0"/>
    <x v="6"/>
  </r>
  <r>
    <n v="5597"/>
    <x v="20"/>
    <x v="0"/>
    <x v="4"/>
    <s v="Organic"/>
    <n v="39"/>
    <n v="59"/>
    <n v="5"/>
    <n v="511.37"/>
    <n v="30882.12"/>
    <n v="1"/>
    <n v="3554"/>
    <n v="4"/>
    <n v="18.8"/>
    <n v="2"/>
    <n v="0.25"/>
    <n v="1"/>
    <s v="Item Missing"/>
    <n v="1"/>
    <n v="2"/>
    <n v="674.57"/>
    <n v="18"/>
    <n v="3.8"/>
    <s v="UPI"/>
    <n v="19.5"/>
    <n v="0.28589999999999999"/>
    <x v="1"/>
    <x v="1"/>
  </r>
  <r>
    <n v="5598"/>
    <x v="6"/>
    <x v="0"/>
    <x v="3"/>
    <s v="Organic"/>
    <n v="57"/>
    <n v="92"/>
    <n v="13"/>
    <n v="343.84"/>
    <n v="30798.62"/>
    <n v="1"/>
    <n v="3402"/>
    <n v="5"/>
    <n v="23.9"/>
    <n v="4"/>
    <n v="0.19"/>
    <n v="5"/>
    <s v="Quality"/>
    <n v="5"/>
    <n v="7"/>
    <n v="3877.23"/>
    <n v="29"/>
    <n v="3.3"/>
    <s v="Credit Card"/>
    <n v="31.9"/>
    <n v="0.3674"/>
    <x v="1"/>
    <x v="1"/>
  </r>
  <r>
    <n v="5599"/>
    <x v="33"/>
    <x v="0"/>
    <x v="2"/>
    <s v="Social"/>
    <n v="1"/>
    <n v="2"/>
    <n v="0"/>
    <n v="517.39"/>
    <n v="1094.18"/>
    <n v="0"/>
    <n v="297"/>
    <n v="0"/>
    <n v="10"/>
    <n v="0"/>
    <n v="0.64"/>
    <n v="1"/>
    <s v="Item Missing"/>
    <n v="0"/>
    <n v="0"/>
    <n v="0"/>
    <n v="19"/>
    <n v="3.2"/>
    <s v="UPI"/>
    <n v="23.8"/>
    <n v="0.31269999999999998"/>
    <x v="1"/>
    <x v="1"/>
  </r>
  <r>
    <n v="5600"/>
    <x v="11"/>
    <x v="1"/>
    <x v="3"/>
    <s v="Organic"/>
    <n v="6"/>
    <n v="12"/>
    <n v="1"/>
    <n v="441.13"/>
    <n v="5636.64"/>
    <n v="0"/>
    <n v="719"/>
    <n v="1"/>
    <n v="0"/>
    <n v="0"/>
    <n v="0.21"/>
    <n v="1"/>
    <s v="App Issue"/>
    <n v="0"/>
    <n v="1"/>
    <n v="205.12"/>
    <n v="39"/>
    <n v="4.3"/>
    <s v="Debit Card"/>
    <n v="32"/>
    <n v="0.3679"/>
    <x v="1"/>
    <x v="1"/>
  </r>
  <r>
    <n v="5601"/>
    <x v="35"/>
    <x v="1"/>
    <x v="2"/>
    <s v="Social"/>
    <n v="40"/>
    <n v="56"/>
    <n v="6"/>
    <n v="592.25"/>
    <n v="33952.47"/>
    <n v="0"/>
    <n v="3768"/>
    <n v="0"/>
    <n v="20.3"/>
    <n v="1"/>
    <n v="0.72"/>
    <n v="0"/>
    <s v="None"/>
    <n v="2"/>
    <n v="3"/>
    <n v="327.64999999999998"/>
    <n v="21"/>
    <n v="3"/>
    <s v="COD"/>
    <n v="22.2"/>
    <n v="0.3029"/>
    <x v="1"/>
    <x v="1"/>
  </r>
  <r>
    <n v="5602"/>
    <x v="48"/>
    <x v="1"/>
    <x v="4"/>
    <s v="Organic"/>
    <n v="3"/>
    <n v="7"/>
    <n v="1"/>
    <n v="424.75"/>
    <n v="2714.99"/>
    <n v="0"/>
    <n v="597"/>
    <n v="0"/>
    <n v="15"/>
    <n v="0"/>
    <n v="0.26"/>
    <n v="2"/>
    <s v="Delivery Delay"/>
    <n v="0"/>
    <n v="0"/>
    <n v="0"/>
    <n v="56"/>
    <n v="2.2999999999999998"/>
    <s v="UPI"/>
    <n v="40.4"/>
    <n v="0.42830000000000001"/>
    <x v="0"/>
    <x v="4"/>
  </r>
  <r>
    <n v="5603"/>
    <x v="43"/>
    <x v="1"/>
    <x v="1"/>
    <s v="Social"/>
    <n v="19"/>
    <n v="27"/>
    <n v="3"/>
    <n v="628.94000000000005"/>
    <n v="18131.68"/>
    <n v="0"/>
    <n v="2201"/>
    <n v="1"/>
    <n v="4.5999999999999996"/>
    <n v="1"/>
    <n v="0.56000000000000005"/>
    <n v="0"/>
    <s v="None"/>
    <n v="1"/>
    <n v="1"/>
    <n v="574.24"/>
    <n v="28"/>
    <n v="2.7"/>
    <s v="UPI"/>
    <n v="22"/>
    <n v="0.30149999999999999"/>
    <x v="1"/>
    <x v="1"/>
  </r>
  <r>
    <n v="5604"/>
    <x v="14"/>
    <x v="1"/>
    <x v="4"/>
    <s v="App Ads"/>
    <n v="26"/>
    <n v="39"/>
    <n v="4"/>
    <n v="495.58"/>
    <n v="19150.55"/>
    <n v="0"/>
    <n v="2436"/>
    <n v="2"/>
    <n v="12.6"/>
    <n v="0"/>
    <n v="0.45"/>
    <n v="1"/>
    <s v="Payment"/>
    <n v="1"/>
    <n v="0"/>
    <n v="183.75"/>
    <n v="64"/>
    <n v="2.9"/>
    <s v="UPI"/>
    <n v="40.1"/>
    <n v="0.42620000000000002"/>
    <x v="0"/>
    <x v="6"/>
  </r>
  <r>
    <n v="5605"/>
    <x v="50"/>
    <x v="0"/>
    <x v="3"/>
    <s v="Organic"/>
    <n v="49"/>
    <n v="53"/>
    <n v="4"/>
    <n v="305.86"/>
    <n v="15310.37"/>
    <n v="0"/>
    <n v="1946"/>
    <n v="3"/>
    <n v="8.3000000000000007"/>
    <n v="0"/>
    <n v="0.36"/>
    <n v="4"/>
    <s v="Quality"/>
    <n v="2"/>
    <n v="2"/>
    <n v="422.95"/>
    <n v="34"/>
    <n v="4.4000000000000004"/>
    <s v="UPI"/>
    <n v="26.7"/>
    <n v="0.33169999999999999"/>
    <x v="1"/>
    <x v="1"/>
  </r>
  <r>
    <n v="5606"/>
    <x v="24"/>
    <x v="0"/>
    <x v="3"/>
    <s v="Referral"/>
    <n v="3"/>
    <n v="8"/>
    <n v="1"/>
    <n v="237.32"/>
    <n v="1748.53"/>
    <n v="1"/>
    <n v="690"/>
    <n v="0"/>
    <n v="10.8"/>
    <n v="0"/>
    <n v="0.16"/>
    <n v="2"/>
    <s v="App Issue"/>
    <n v="0"/>
    <n v="1"/>
    <n v="229.44"/>
    <n v="9"/>
    <n v="3.4"/>
    <s v="UPI"/>
    <n v="17.100000000000001"/>
    <n v="0.27150000000000002"/>
    <x v="1"/>
    <x v="1"/>
  </r>
  <r>
    <n v="5607"/>
    <x v="3"/>
    <x v="0"/>
    <x v="3"/>
    <s v="Referral"/>
    <n v="51"/>
    <n v="129"/>
    <n v="19"/>
    <n v="670.5"/>
    <n v="82474.59"/>
    <n v="0"/>
    <n v="8833"/>
    <n v="8"/>
    <n v="27.4"/>
    <n v="4"/>
    <n v="0.19"/>
    <n v="2"/>
    <s v="Payment"/>
    <n v="7"/>
    <n v="0"/>
    <n v="512.1"/>
    <n v="53"/>
    <n v="2.1"/>
    <s v="UPI"/>
    <n v="40.200000000000003"/>
    <n v="0.4269"/>
    <x v="0"/>
    <x v="5"/>
  </r>
  <r>
    <n v="5608"/>
    <x v="47"/>
    <x v="1"/>
    <x v="0"/>
    <s v="Organic"/>
    <n v="3"/>
    <n v="6"/>
    <n v="1"/>
    <n v="444.08"/>
    <n v="2764.12"/>
    <n v="0"/>
    <n v="495"/>
    <n v="0"/>
    <n v="15.5"/>
    <n v="0"/>
    <n v="0.27"/>
    <n v="1"/>
    <s v="Item Missing"/>
    <n v="0"/>
    <n v="0"/>
    <n v="0"/>
    <n v="34"/>
    <n v="3.6"/>
    <s v="UPI"/>
    <n v="24.3"/>
    <n v="0.3165"/>
    <x v="1"/>
    <x v="1"/>
  </r>
  <r>
    <n v="5609"/>
    <x v="50"/>
    <x v="1"/>
    <x v="1"/>
    <s v="Referral"/>
    <n v="46"/>
    <n v="107"/>
    <n v="13"/>
    <n v="443.24"/>
    <n v="45136.24"/>
    <n v="0"/>
    <n v="4943"/>
    <n v="7"/>
    <n v="31.9"/>
    <n v="3"/>
    <n v="0.5"/>
    <n v="4"/>
    <s v="Payment"/>
    <n v="2"/>
    <n v="8"/>
    <n v="2140.2800000000002"/>
    <n v="77"/>
    <n v="4.2"/>
    <s v="Credit Card"/>
    <n v="53"/>
    <n v="0.52259999999999995"/>
    <x v="0"/>
    <x v="7"/>
  </r>
  <r>
    <n v="5610"/>
    <x v="12"/>
    <x v="1"/>
    <x v="4"/>
    <s v="App Ads"/>
    <n v="5"/>
    <n v="13"/>
    <n v="1"/>
    <n v="481.04"/>
    <n v="6226.27"/>
    <n v="0"/>
    <n v="1075"/>
    <n v="0"/>
    <n v="2.5"/>
    <n v="0"/>
    <n v="0.7"/>
    <n v="0"/>
    <s v="None"/>
    <n v="1"/>
    <n v="0"/>
    <n v="295.93"/>
    <n v="18"/>
    <n v="2.6"/>
    <s v="Credit Card"/>
    <n v="18.399999999999999"/>
    <n v="0.27910000000000001"/>
    <x v="1"/>
    <x v="1"/>
  </r>
  <r>
    <n v="5611"/>
    <x v="25"/>
    <x v="0"/>
    <x v="3"/>
    <s v="App Ads"/>
    <n v="48"/>
    <n v="115"/>
    <n v="18"/>
    <n v="446.13"/>
    <n v="47173.16"/>
    <n v="0"/>
    <n v="6074"/>
    <n v="4"/>
    <n v="18.5"/>
    <n v="3"/>
    <n v="0.43"/>
    <n v="2"/>
    <s v="Quality"/>
    <n v="2"/>
    <n v="6"/>
    <n v="1429.06"/>
    <n v="39"/>
    <n v="4.0999999999999996"/>
    <s v="UPI"/>
    <n v="35.6"/>
    <n v="0.39350000000000002"/>
    <x v="1"/>
    <x v="1"/>
  </r>
  <r>
    <n v="5612"/>
    <x v="21"/>
    <x v="0"/>
    <x v="4"/>
    <s v="Organic"/>
    <n v="3"/>
    <n v="7"/>
    <n v="1"/>
    <n v="464.8"/>
    <n v="3277.64"/>
    <n v="0"/>
    <n v="398"/>
    <n v="0"/>
    <n v="0"/>
    <n v="0"/>
    <n v="0.34"/>
    <n v="1"/>
    <s v="Delivery Delay"/>
    <n v="0"/>
    <n v="0"/>
    <n v="0"/>
    <n v="13"/>
    <n v="2.8"/>
    <s v="UPI"/>
    <n v="17.600000000000001"/>
    <n v="0.27429999999999999"/>
    <x v="1"/>
    <x v="1"/>
  </r>
  <r>
    <n v="5613"/>
    <x v="26"/>
    <x v="1"/>
    <x v="0"/>
    <s v="App Ads"/>
    <n v="56"/>
    <n v="82"/>
    <n v="4"/>
    <n v="254.91"/>
    <n v="20575.89"/>
    <n v="0"/>
    <n v="2444"/>
    <n v="6"/>
    <n v="3.7"/>
    <n v="0"/>
    <n v="0.93"/>
    <n v="3"/>
    <s v="Quality"/>
    <n v="4"/>
    <n v="6"/>
    <n v="912.66"/>
    <n v="58"/>
    <n v="3.5"/>
    <s v="UPI"/>
    <n v="38.6"/>
    <n v="0.41499999999999998"/>
    <x v="0"/>
    <x v="4"/>
  </r>
  <r>
    <n v="5614"/>
    <x v="35"/>
    <x v="0"/>
    <x v="0"/>
    <s v="Referral"/>
    <n v="5"/>
    <n v="3"/>
    <n v="1"/>
    <n v="563.13"/>
    <n v="1570.8"/>
    <n v="0"/>
    <n v="282"/>
    <n v="0"/>
    <n v="0"/>
    <n v="0"/>
    <n v="0.26"/>
    <n v="1"/>
    <s v="Item Missing"/>
    <n v="0"/>
    <n v="0"/>
    <n v="0"/>
    <n v="57"/>
    <n v="2.8"/>
    <s v="UPI"/>
    <n v="37.799999999999997"/>
    <n v="0.4098"/>
    <x v="0"/>
    <x v="0"/>
  </r>
  <r>
    <n v="5615"/>
    <x v="44"/>
    <x v="1"/>
    <x v="0"/>
    <s v="Organic"/>
    <n v="27"/>
    <n v="32"/>
    <n v="2"/>
    <n v="471.51"/>
    <n v="16216.68"/>
    <n v="0"/>
    <n v="1829"/>
    <n v="0"/>
    <n v="14.4"/>
    <n v="1"/>
    <n v="0.15"/>
    <n v="3"/>
    <s v="Item Missing"/>
    <n v="0"/>
    <n v="0"/>
    <n v="0"/>
    <n v="23"/>
    <n v="4.8"/>
    <s v="UPI"/>
    <n v="15.9"/>
    <n v="0.26450000000000001"/>
    <x v="1"/>
    <x v="1"/>
  </r>
  <r>
    <n v="5616"/>
    <x v="10"/>
    <x v="0"/>
    <x v="0"/>
    <s v="Organic"/>
    <n v="22"/>
    <n v="78"/>
    <n v="3"/>
    <n v="534.86"/>
    <n v="38761.94"/>
    <n v="0"/>
    <n v="4693"/>
    <n v="6"/>
    <n v="4"/>
    <n v="1"/>
    <n v="0.83"/>
    <n v="6"/>
    <s v="Payment"/>
    <n v="4"/>
    <n v="4"/>
    <n v="1441.08"/>
    <n v="52"/>
    <n v="2.2999999999999998"/>
    <s v="Wallet"/>
    <n v="55.5"/>
    <n v="0.5413"/>
    <x v="0"/>
    <x v="0"/>
  </r>
  <r>
    <n v="5617"/>
    <x v="36"/>
    <x v="0"/>
    <x v="3"/>
    <s v="Referral"/>
    <n v="24"/>
    <n v="39"/>
    <n v="5"/>
    <n v="384.43"/>
    <n v="15017.86"/>
    <n v="0"/>
    <n v="1533"/>
    <n v="1"/>
    <n v="10.8"/>
    <n v="1"/>
    <n v="0.09"/>
    <n v="1"/>
    <s v="Payment"/>
    <n v="2"/>
    <n v="1"/>
    <n v="391.13"/>
    <n v="41"/>
    <n v="2"/>
    <s v="Debit Card"/>
    <n v="32.9"/>
    <n v="0.37419999999999998"/>
    <x v="1"/>
    <x v="1"/>
  </r>
  <r>
    <n v="5618"/>
    <x v="16"/>
    <x v="1"/>
    <x v="4"/>
    <s v="Organic"/>
    <n v="30"/>
    <n v="92"/>
    <n v="9"/>
    <n v="449.85"/>
    <n v="37683.019999999997"/>
    <n v="0"/>
    <n v="4458"/>
    <n v="4"/>
    <n v="19.399999999999999"/>
    <n v="5"/>
    <n v="0.54"/>
    <n v="6"/>
    <s v="Payment"/>
    <n v="2"/>
    <n v="2"/>
    <n v="1532.69"/>
    <n v="89"/>
    <n v="3.1"/>
    <s v="Wallet"/>
    <n v="56.9"/>
    <n v="0.5514"/>
    <x v="0"/>
    <x v="3"/>
  </r>
  <r>
    <n v="5619"/>
    <x v="23"/>
    <x v="1"/>
    <x v="4"/>
    <s v="Organic"/>
    <n v="47"/>
    <n v="105"/>
    <n v="20"/>
    <n v="278.74"/>
    <n v="30143.13"/>
    <n v="0"/>
    <n v="3336"/>
    <n v="6"/>
    <n v="13.7"/>
    <n v="1"/>
    <n v="0.16"/>
    <n v="2"/>
    <s v="Payment"/>
    <n v="1"/>
    <n v="4"/>
    <n v="1456.55"/>
    <n v="167"/>
    <n v="4.2"/>
    <s v="UPI"/>
    <n v="71.900000000000006"/>
    <n v="0.6583"/>
    <x v="0"/>
    <x v="0"/>
  </r>
  <r>
    <n v="5620"/>
    <x v="27"/>
    <x v="1"/>
    <x v="3"/>
    <s v="Referral"/>
    <n v="6"/>
    <n v="11"/>
    <n v="1"/>
    <n v="584.45000000000005"/>
    <n v="6144.37"/>
    <n v="0"/>
    <n v="978"/>
    <n v="1"/>
    <n v="3.4"/>
    <n v="0"/>
    <n v="0.05"/>
    <n v="1"/>
    <s v="Item Missing"/>
    <n v="0"/>
    <n v="1"/>
    <n v="100.76"/>
    <n v="41"/>
    <n v="3.8"/>
    <s v="UPI"/>
    <n v="32.200000000000003"/>
    <n v="0.36980000000000002"/>
    <x v="1"/>
    <x v="1"/>
  </r>
  <r>
    <n v="5621"/>
    <x v="45"/>
    <x v="1"/>
    <x v="0"/>
    <s v="Social"/>
    <n v="1"/>
    <n v="1"/>
    <n v="0"/>
    <n v="436.47"/>
    <n v="441.53"/>
    <n v="0"/>
    <n v="364"/>
    <n v="0"/>
    <n v="0"/>
    <n v="0"/>
    <n v="0.11"/>
    <n v="2"/>
    <s v="App Issue"/>
    <n v="0"/>
    <n v="0"/>
    <n v="0"/>
    <n v="21"/>
    <n v="2.2000000000000002"/>
    <s v="UPI"/>
    <n v="19"/>
    <n v="0.28310000000000002"/>
    <x v="1"/>
    <x v="1"/>
  </r>
  <r>
    <n v="5622"/>
    <x v="32"/>
    <x v="0"/>
    <x v="3"/>
    <s v="App Ads"/>
    <n v="39"/>
    <n v="48"/>
    <n v="2"/>
    <n v="162.51"/>
    <n v="7064.84"/>
    <n v="0"/>
    <n v="1010"/>
    <n v="1"/>
    <n v="0"/>
    <n v="0"/>
    <n v="0.19"/>
    <n v="3"/>
    <s v="Item Missing"/>
    <n v="1"/>
    <n v="2"/>
    <n v="1146.1500000000001"/>
    <n v="26"/>
    <n v="3.6"/>
    <s v="UPI"/>
    <n v="24.1"/>
    <n v="0.315"/>
    <x v="1"/>
    <x v="1"/>
  </r>
  <r>
    <n v="5623"/>
    <x v="7"/>
    <x v="1"/>
    <x v="3"/>
    <s v="Social"/>
    <n v="1"/>
    <n v="2"/>
    <n v="0"/>
    <n v="407.73"/>
    <n v="761.59"/>
    <n v="1"/>
    <n v="351"/>
    <n v="0"/>
    <n v="14.2"/>
    <n v="0"/>
    <n v="0.18"/>
    <n v="1"/>
    <s v="Quality"/>
    <n v="0"/>
    <n v="0"/>
    <n v="0"/>
    <n v="74"/>
    <n v="3.2"/>
    <s v="Credit Card"/>
    <n v="33.700000000000003"/>
    <n v="0.37990000000000002"/>
    <x v="1"/>
    <x v="1"/>
  </r>
  <r>
    <n v="5624"/>
    <x v="52"/>
    <x v="1"/>
    <x v="2"/>
    <s v="Organic"/>
    <n v="37"/>
    <n v="63"/>
    <n v="9"/>
    <n v="496.81"/>
    <n v="32580.15"/>
    <n v="1"/>
    <n v="3186"/>
    <n v="5"/>
    <n v="27.3"/>
    <n v="2"/>
    <n v="0.22"/>
    <n v="1"/>
    <s v="Item Missing"/>
    <n v="2"/>
    <n v="2"/>
    <n v="1057.19"/>
    <n v="34"/>
    <n v="4.2"/>
    <s v="Credit Card"/>
    <n v="27"/>
    <n v="0.33389999999999997"/>
    <x v="1"/>
    <x v="1"/>
  </r>
  <r>
    <n v="5625"/>
    <x v="49"/>
    <x v="1"/>
    <x v="3"/>
    <s v="Social"/>
    <n v="7"/>
    <n v="16"/>
    <n v="1"/>
    <n v="627.9"/>
    <n v="10689.71"/>
    <n v="0"/>
    <n v="1259"/>
    <n v="1"/>
    <n v="3.4"/>
    <n v="1"/>
    <n v="0.56000000000000005"/>
    <n v="2"/>
    <s v="Quality"/>
    <n v="0"/>
    <n v="0"/>
    <n v="0"/>
    <n v="25"/>
    <n v="4.5"/>
    <s v="Debit Card"/>
    <n v="22.8"/>
    <n v="0.30669999999999997"/>
    <x v="1"/>
    <x v="1"/>
  </r>
  <r>
    <n v="5626"/>
    <x v="6"/>
    <x v="1"/>
    <x v="1"/>
    <s v="Organic"/>
    <n v="18"/>
    <n v="23"/>
    <n v="3"/>
    <n v="275.33"/>
    <n v="6156.38"/>
    <n v="0"/>
    <n v="683"/>
    <n v="1"/>
    <n v="21.8"/>
    <n v="0"/>
    <n v="0.3"/>
    <n v="2"/>
    <s v="Payment"/>
    <n v="1"/>
    <n v="0"/>
    <n v="234.54"/>
    <n v="53"/>
    <n v="4.3"/>
    <s v="Debit Card"/>
    <n v="37.5"/>
    <n v="0.40770000000000001"/>
    <x v="1"/>
    <x v="1"/>
  </r>
  <r>
    <n v="5627"/>
    <x v="4"/>
    <x v="0"/>
    <x v="1"/>
    <s v="Organic"/>
    <n v="33"/>
    <n v="42"/>
    <n v="8"/>
    <n v="607.67999999999995"/>
    <n v="25499.919999999998"/>
    <n v="0"/>
    <n v="2938"/>
    <n v="2"/>
    <n v="33.4"/>
    <n v="2"/>
    <n v="0.22"/>
    <n v="1"/>
    <s v="App Issue"/>
    <n v="2"/>
    <n v="1"/>
    <n v="492.48"/>
    <n v="42"/>
    <n v="3.7"/>
    <s v="Debit Card"/>
    <n v="28.8"/>
    <n v="0.34599999999999997"/>
    <x v="1"/>
    <x v="1"/>
  </r>
  <r>
    <n v="5628"/>
    <x v="32"/>
    <x v="0"/>
    <x v="4"/>
    <s v="Organic"/>
    <n v="18"/>
    <n v="45"/>
    <n v="3"/>
    <n v="536.15"/>
    <n v="25941.37"/>
    <n v="0"/>
    <n v="2410"/>
    <n v="3"/>
    <n v="28.5"/>
    <n v="2"/>
    <n v="0.17"/>
    <n v="4"/>
    <s v="Delivery Delay"/>
    <n v="2"/>
    <n v="2"/>
    <n v="1430.23"/>
    <n v="6"/>
    <n v="4.8"/>
    <s v="COD"/>
    <n v="25.6"/>
    <n v="0.32469999999999999"/>
    <x v="1"/>
    <x v="1"/>
  </r>
  <r>
    <n v="5629"/>
    <x v="3"/>
    <x v="1"/>
    <x v="2"/>
    <s v="App Ads"/>
    <n v="30"/>
    <n v="100"/>
    <n v="13"/>
    <n v="396.69"/>
    <n v="41054.83"/>
    <n v="0"/>
    <n v="4496"/>
    <n v="5"/>
    <n v="10.7"/>
    <n v="1"/>
    <n v="0.61"/>
    <n v="6"/>
    <s v="App Issue"/>
    <n v="4"/>
    <n v="6"/>
    <n v="387.04"/>
    <n v="22"/>
    <n v="2.2000000000000002"/>
    <s v="Credit Card"/>
    <n v="38.9"/>
    <n v="0.41749999999999998"/>
    <x v="0"/>
    <x v="4"/>
  </r>
  <r>
    <n v="5630"/>
    <x v="45"/>
    <x v="1"/>
    <x v="4"/>
    <s v="Organic"/>
    <n v="60"/>
    <n v="112"/>
    <n v="15"/>
    <n v="558.17999999999995"/>
    <n v="65047.839999999997"/>
    <n v="0"/>
    <n v="6803"/>
    <n v="4"/>
    <n v="20.3"/>
    <n v="4"/>
    <n v="0.46"/>
    <n v="3"/>
    <s v="Payment"/>
    <n v="1"/>
    <n v="4"/>
    <n v="1037.96"/>
    <n v="31"/>
    <n v="2.7"/>
    <s v="UPI"/>
    <n v="33.200000000000003"/>
    <n v="0.37659999999999999"/>
    <x v="1"/>
    <x v="1"/>
  </r>
  <r>
    <n v="5631"/>
    <x v="37"/>
    <x v="0"/>
    <x v="0"/>
    <s v="App Ads"/>
    <n v="25"/>
    <n v="54"/>
    <n v="9"/>
    <n v="488.39"/>
    <n v="25622.95"/>
    <n v="0"/>
    <n v="3035"/>
    <n v="0"/>
    <n v="5.5"/>
    <n v="2"/>
    <n v="7.0000000000000007E-2"/>
    <n v="3"/>
    <s v="Payment"/>
    <n v="3"/>
    <n v="3"/>
    <n v="1282.5899999999999"/>
    <n v="25"/>
    <n v="3.6"/>
    <s v="UPI"/>
    <n v="22.4"/>
    <n v="0.30399999999999999"/>
    <x v="1"/>
    <x v="1"/>
  </r>
  <r>
    <n v="5632"/>
    <x v="22"/>
    <x v="0"/>
    <x v="3"/>
    <s v="Social"/>
    <n v="18"/>
    <n v="30"/>
    <n v="1"/>
    <n v="384.01"/>
    <n v="11420.95"/>
    <n v="1"/>
    <n v="1126"/>
    <n v="1"/>
    <n v="19.399999999999999"/>
    <n v="0"/>
    <n v="0.48"/>
    <n v="3"/>
    <s v="Delivery Delay"/>
    <n v="1"/>
    <n v="2"/>
    <n v="626.32000000000005"/>
    <n v="52"/>
    <n v="4.4000000000000004"/>
    <s v="UPI"/>
    <n v="37.9"/>
    <n v="0.41"/>
    <x v="0"/>
    <x v="6"/>
  </r>
  <r>
    <n v="5633"/>
    <x v="8"/>
    <x v="2"/>
    <x v="0"/>
    <s v="Referral"/>
    <n v="10"/>
    <n v="17"/>
    <n v="3"/>
    <n v="583.45000000000005"/>
    <n v="10615.02"/>
    <n v="0"/>
    <n v="1439"/>
    <n v="1"/>
    <n v="0"/>
    <n v="1"/>
    <n v="0.47"/>
    <n v="0"/>
    <s v="None"/>
    <n v="1"/>
    <n v="1"/>
    <n v="602.59"/>
    <n v="50"/>
    <n v="4.7"/>
    <s v="UPI"/>
    <n v="28.9"/>
    <n v="0.34710000000000002"/>
    <x v="1"/>
    <x v="1"/>
  </r>
  <r>
    <n v="5634"/>
    <x v="25"/>
    <x v="1"/>
    <x v="4"/>
    <s v="Social"/>
    <n v="55"/>
    <n v="90"/>
    <n v="11"/>
    <n v="618.21"/>
    <n v="58272.45"/>
    <n v="0"/>
    <n v="5772"/>
    <n v="5"/>
    <n v="25.1"/>
    <n v="4"/>
    <n v="0.08"/>
    <n v="2"/>
    <s v="Item Missing"/>
    <n v="1"/>
    <n v="3"/>
    <n v="773.39"/>
    <n v="14"/>
    <n v="2.1"/>
    <s v="Wallet"/>
    <n v="18.7"/>
    <n v="0.28139999999999998"/>
    <x v="1"/>
    <x v="1"/>
  </r>
  <r>
    <n v="5635"/>
    <x v="11"/>
    <x v="1"/>
    <x v="0"/>
    <s v="Organic"/>
    <n v="58"/>
    <n v="88"/>
    <n v="10"/>
    <n v="281.64"/>
    <n v="22458.12"/>
    <n v="0"/>
    <n v="3054"/>
    <n v="5"/>
    <n v="0"/>
    <n v="1"/>
    <n v="0.2"/>
    <n v="2"/>
    <s v="App Issue"/>
    <n v="4"/>
    <n v="5"/>
    <n v="3147.14"/>
    <n v="5"/>
    <n v="3.4"/>
    <s v="COD"/>
    <n v="17.2"/>
    <n v="0.2722"/>
    <x v="1"/>
    <x v="1"/>
  </r>
  <r>
    <n v="5636"/>
    <x v="47"/>
    <x v="0"/>
    <x v="2"/>
    <s v="Organic"/>
    <n v="12"/>
    <n v="27"/>
    <n v="4"/>
    <n v="494.1"/>
    <n v="14020.44"/>
    <n v="0"/>
    <n v="1666"/>
    <n v="0"/>
    <n v="19"/>
    <n v="1"/>
    <n v="0.12"/>
    <n v="2"/>
    <s v="Delivery Delay"/>
    <n v="1"/>
    <n v="0"/>
    <n v="253.68"/>
    <n v="30"/>
    <n v="3"/>
    <s v="UPI"/>
    <n v="25"/>
    <n v="0.32100000000000001"/>
    <x v="1"/>
    <x v="1"/>
  </r>
  <r>
    <n v="5637"/>
    <x v="46"/>
    <x v="1"/>
    <x v="1"/>
    <s v="Organic"/>
    <n v="7"/>
    <n v="16"/>
    <n v="3"/>
    <n v="431.43"/>
    <n v="6926.24"/>
    <n v="1"/>
    <n v="957"/>
    <n v="1"/>
    <n v="1.6"/>
    <n v="1"/>
    <n v="0.71"/>
    <n v="0"/>
    <s v="None"/>
    <n v="0"/>
    <n v="0"/>
    <n v="0"/>
    <n v="18"/>
    <n v="3.9"/>
    <s v="UPI"/>
    <n v="15.4"/>
    <n v="0.26179999999999998"/>
    <x v="1"/>
    <x v="1"/>
  </r>
  <r>
    <n v="5638"/>
    <x v="3"/>
    <x v="1"/>
    <x v="1"/>
    <s v="Organic"/>
    <n v="10"/>
    <n v="16"/>
    <n v="2"/>
    <n v="506.9"/>
    <n v="8546.26"/>
    <n v="0"/>
    <n v="1220"/>
    <n v="1"/>
    <n v="1.8"/>
    <n v="1"/>
    <n v="0.28999999999999998"/>
    <n v="2"/>
    <s v="Delivery Delay"/>
    <n v="0"/>
    <n v="0"/>
    <n v="0"/>
    <n v="47"/>
    <n v="3.7"/>
    <s v="Debit Card"/>
    <n v="31.4"/>
    <n v="0.36430000000000001"/>
    <x v="1"/>
    <x v="1"/>
  </r>
  <r>
    <n v="5639"/>
    <x v="38"/>
    <x v="1"/>
    <x v="1"/>
    <s v="Organic"/>
    <n v="45"/>
    <n v="60"/>
    <n v="2"/>
    <n v="410.88"/>
    <n v="24703.58"/>
    <n v="0"/>
    <n v="2749"/>
    <n v="1"/>
    <n v="4.0999999999999996"/>
    <n v="3"/>
    <n v="0.14000000000000001"/>
    <n v="2"/>
    <s v="Quality"/>
    <n v="4"/>
    <n v="1"/>
    <n v="1290.31"/>
    <n v="34"/>
    <n v="2.4"/>
    <s v="Debit Card"/>
    <n v="28"/>
    <n v="0.34039999999999998"/>
    <x v="1"/>
    <x v="1"/>
  </r>
  <r>
    <n v="5640"/>
    <x v="34"/>
    <x v="0"/>
    <x v="3"/>
    <s v="Organic"/>
    <n v="52"/>
    <n v="74"/>
    <n v="8"/>
    <n v="632.01"/>
    <n v="48592.25"/>
    <n v="0"/>
    <n v="5143"/>
    <n v="0"/>
    <n v="0"/>
    <n v="2"/>
    <n v="0.34"/>
    <n v="3"/>
    <s v="Quality"/>
    <n v="1"/>
    <n v="2"/>
    <n v="610.59"/>
    <n v="13"/>
    <n v="3.5"/>
    <s v="Credit Card"/>
    <n v="11.2"/>
    <n v="0.23810000000000001"/>
    <x v="1"/>
    <x v="1"/>
  </r>
  <r>
    <n v="5641"/>
    <x v="33"/>
    <x v="1"/>
    <x v="2"/>
    <s v="Referral"/>
    <n v="1"/>
    <n v="2"/>
    <n v="0"/>
    <n v="224.92"/>
    <n v="466.84"/>
    <n v="0"/>
    <n v="447"/>
    <n v="0"/>
    <n v="11.2"/>
    <n v="0"/>
    <n v="0.75"/>
    <n v="1"/>
    <s v="App Issue"/>
    <n v="0"/>
    <n v="0"/>
    <n v="0"/>
    <n v="90"/>
    <n v="2.8"/>
    <s v="UPI"/>
    <n v="52.9"/>
    <n v="0.52180000000000004"/>
    <x v="0"/>
    <x v="7"/>
  </r>
  <r>
    <n v="5642"/>
    <x v="41"/>
    <x v="1"/>
    <x v="4"/>
    <s v="Social"/>
    <n v="37"/>
    <n v="43"/>
    <n v="1"/>
    <n v="471.8"/>
    <n v="21477.19"/>
    <n v="0"/>
    <n v="2176"/>
    <n v="2"/>
    <n v="2"/>
    <n v="1"/>
    <n v="0.49"/>
    <n v="2"/>
    <s v="Payment"/>
    <n v="1"/>
    <n v="3"/>
    <n v="858.11"/>
    <n v="14"/>
    <n v="4.5"/>
    <s v="Debit Card"/>
    <n v="17.399999999999999"/>
    <n v="0.27310000000000001"/>
    <x v="1"/>
    <x v="1"/>
  </r>
  <r>
    <n v="5643"/>
    <x v="30"/>
    <x v="1"/>
    <x v="3"/>
    <s v="Social"/>
    <n v="32"/>
    <n v="32"/>
    <n v="2"/>
    <n v="386.63"/>
    <n v="12568.07"/>
    <n v="0"/>
    <n v="1480"/>
    <n v="2"/>
    <n v="11.2"/>
    <n v="1"/>
    <n v="0.2"/>
    <n v="2"/>
    <s v="Item Missing"/>
    <n v="1"/>
    <n v="3"/>
    <n v="946.52"/>
    <n v="28"/>
    <n v="2.2999999999999998"/>
    <s v="UPI"/>
    <n v="21.9"/>
    <n v="0.30109999999999998"/>
    <x v="1"/>
    <x v="1"/>
  </r>
  <r>
    <n v="5644"/>
    <x v="30"/>
    <x v="1"/>
    <x v="3"/>
    <s v="Partner"/>
    <n v="46"/>
    <n v="93"/>
    <n v="4"/>
    <n v="421.93"/>
    <n v="38548.6"/>
    <n v="0"/>
    <n v="4398"/>
    <n v="3"/>
    <n v="18"/>
    <n v="2"/>
    <n v="0.43"/>
    <n v="4"/>
    <s v="Payment"/>
    <n v="3"/>
    <n v="1"/>
    <n v="562.9"/>
    <n v="83"/>
    <n v="3.7"/>
    <s v="Debit Card"/>
    <n v="45.1"/>
    <n v="0.46339999999999998"/>
    <x v="0"/>
    <x v="6"/>
  </r>
  <r>
    <n v="5645"/>
    <x v="50"/>
    <x v="1"/>
    <x v="2"/>
    <s v="Organic"/>
    <n v="45"/>
    <n v="79"/>
    <n v="6"/>
    <n v="218.2"/>
    <n v="17828.240000000002"/>
    <n v="0"/>
    <n v="1889"/>
    <n v="3"/>
    <n v="6.9"/>
    <n v="2"/>
    <n v="0.38"/>
    <n v="3"/>
    <s v="Payment"/>
    <n v="4"/>
    <n v="2"/>
    <n v="1358.64"/>
    <n v="82"/>
    <n v="2.5"/>
    <s v="UPI"/>
    <n v="43.7"/>
    <n v="0.4531"/>
    <x v="0"/>
    <x v="6"/>
  </r>
  <r>
    <n v="5646"/>
    <x v="32"/>
    <x v="0"/>
    <x v="1"/>
    <s v="Organic"/>
    <n v="35"/>
    <n v="59"/>
    <n v="9"/>
    <n v="602.99"/>
    <n v="36886.94"/>
    <n v="0"/>
    <n v="3846"/>
    <n v="2"/>
    <n v="2.9"/>
    <n v="0"/>
    <n v="0.13"/>
    <n v="1"/>
    <s v="Delivery Delay"/>
    <n v="1"/>
    <n v="3"/>
    <n v="413.35"/>
    <n v="39"/>
    <n v="4.0999999999999996"/>
    <s v="UPI"/>
    <n v="19.8"/>
    <n v="0.2878"/>
    <x v="1"/>
    <x v="1"/>
  </r>
  <r>
    <n v="5647"/>
    <x v="52"/>
    <x v="1"/>
    <x v="2"/>
    <s v="App Ads"/>
    <n v="25"/>
    <n v="62"/>
    <n v="10"/>
    <n v="281.70999999999998"/>
    <n v="19107.73"/>
    <n v="0"/>
    <n v="1948"/>
    <n v="1"/>
    <n v="6"/>
    <n v="0"/>
    <n v="0.26"/>
    <n v="3"/>
    <s v="App Issue"/>
    <n v="3"/>
    <n v="2"/>
    <n v="339.81"/>
    <n v="63"/>
    <n v="5"/>
    <s v="UPI"/>
    <n v="35.6"/>
    <n v="0.39350000000000002"/>
    <x v="1"/>
    <x v="1"/>
  </r>
  <r>
    <n v="5648"/>
    <x v="51"/>
    <x v="1"/>
    <x v="2"/>
    <s v="App Ads"/>
    <n v="59"/>
    <n v="104"/>
    <n v="15"/>
    <n v="504.54"/>
    <n v="55057.08"/>
    <n v="0"/>
    <n v="5351"/>
    <n v="5"/>
    <n v="7.5"/>
    <n v="6"/>
    <n v="0.2"/>
    <n v="3"/>
    <s v="Item Missing"/>
    <n v="1"/>
    <n v="2"/>
    <n v="313.22000000000003"/>
    <n v="29"/>
    <n v="2.5"/>
    <s v="Credit Card"/>
    <n v="27.9"/>
    <n v="0.34010000000000001"/>
    <x v="1"/>
    <x v="1"/>
  </r>
  <r>
    <n v="5649"/>
    <x v="9"/>
    <x v="0"/>
    <x v="3"/>
    <s v="Organic"/>
    <n v="17"/>
    <n v="22"/>
    <n v="1"/>
    <n v="383.27"/>
    <n v="8127.77"/>
    <n v="1"/>
    <n v="969"/>
    <n v="1"/>
    <n v="4.5999999999999996"/>
    <n v="1"/>
    <n v="0.46"/>
    <n v="1"/>
    <s v="Payment"/>
    <n v="0"/>
    <n v="1"/>
    <n v="252.9"/>
    <n v="41"/>
    <n v="4.0999999999999996"/>
    <s v="UPI"/>
    <n v="26.1"/>
    <n v="0.32800000000000001"/>
    <x v="1"/>
    <x v="1"/>
  </r>
  <r>
    <n v="5650"/>
    <x v="9"/>
    <x v="0"/>
    <x v="1"/>
    <s v="Social"/>
    <n v="1"/>
    <n v="2"/>
    <n v="0"/>
    <n v="416.67"/>
    <n v="771.83"/>
    <n v="0"/>
    <n v="289"/>
    <n v="0"/>
    <n v="0"/>
    <n v="0"/>
    <n v="0.44"/>
    <n v="2"/>
    <s v="App Issue"/>
    <n v="0"/>
    <n v="0"/>
    <n v="0"/>
    <n v="114"/>
    <n v="2.9"/>
    <s v="Debit Card"/>
    <n v="53.3"/>
    <n v="0.52480000000000004"/>
    <x v="0"/>
    <x v="7"/>
  </r>
  <r>
    <n v="5651"/>
    <x v="17"/>
    <x v="1"/>
    <x v="1"/>
    <s v="Partner"/>
    <n v="48"/>
    <n v="61"/>
    <n v="9"/>
    <n v="520.37"/>
    <n v="33947.949999999997"/>
    <n v="0"/>
    <n v="3570"/>
    <n v="4"/>
    <n v="20.5"/>
    <n v="2"/>
    <n v="0.36"/>
    <n v="2"/>
    <s v="Delivery Delay"/>
    <n v="1"/>
    <n v="3"/>
    <n v="1630.65"/>
    <n v="30"/>
    <n v="2.6"/>
    <s v="UPI"/>
    <n v="31.4"/>
    <n v="0.36430000000000001"/>
    <x v="1"/>
    <x v="1"/>
  </r>
  <r>
    <n v="5652"/>
    <x v="33"/>
    <x v="0"/>
    <x v="0"/>
    <s v="Referral"/>
    <n v="9"/>
    <n v="23"/>
    <n v="1"/>
    <n v="598.33000000000004"/>
    <n v="14446.38"/>
    <n v="0"/>
    <n v="1584"/>
    <n v="1"/>
    <n v="16.7"/>
    <n v="1"/>
    <n v="0.23"/>
    <n v="2"/>
    <s v="Item Missing"/>
    <n v="1"/>
    <n v="1"/>
    <n v="490.67"/>
    <n v="44"/>
    <n v="5"/>
    <s v="UPI"/>
    <n v="28.9"/>
    <n v="0.34660000000000002"/>
    <x v="1"/>
    <x v="1"/>
  </r>
  <r>
    <n v="5653"/>
    <x v="24"/>
    <x v="1"/>
    <x v="4"/>
    <s v="Social"/>
    <n v="48"/>
    <n v="87"/>
    <n v="10"/>
    <n v="290.66000000000003"/>
    <n v="23940.82"/>
    <n v="0"/>
    <n v="2583"/>
    <n v="7"/>
    <n v="16.899999999999999"/>
    <n v="3"/>
    <n v="0.39"/>
    <n v="3"/>
    <s v="App Issue"/>
    <n v="3"/>
    <n v="5"/>
    <n v="1778.12"/>
    <n v="18"/>
    <n v="3.8"/>
    <s v="UPI"/>
    <n v="30.2"/>
    <n v="0.35589999999999999"/>
    <x v="1"/>
    <x v="1"/>
  </r>
  <r>
    <n v="5654"/>
    <x v="31"/>
    <x v="0"/>
    <x v="2"/>
    <s v="Organic"/>
    <n v="6"/>
    <n v="6"/>
    <n v="1"/>
    <n v="400.46"/>
    <n v="2297.27"/>
    <n v="1"/>
    <n v="503"/>
    <n v="0"/>
    <n v="5.0999999999999996"/>
    <n v="0"/>
    <n v="0.39"/>
    <n v="1"/>
    <s v="Payment"/>
    <n v="0"/>
    <n v="0"/>
    <n v="0"/>
    <n v="29"/>
    <n v="3.7"/>
    <s v="Credit Card"/>
    <n v="20.7"/>
    <n v="0.29339999999999999"/>
    <x v="1"/>
    <x v="1"/>
  </r>
  <r>
    <n v="5655"/>
    <x v="21"/>
    <x v="0"/>
    <x v="3"/>
    <s v="App Ads"/>
    <n v="57"/>
    <n v="110"/>
    <n v="15"/>
    <n v="483.42"/>
    <n v="53740.23"/>
    <n v="0"/>
    <n v="5133"/>
    <n v="7"/>
    <n v="18.8"/>
    <n v="2"/>
    <n v="0.43"/>
    <n v="3"/>
    <s v="Item Missing"/>
    <n v="2"/>
    <n v="4"/>
    <n v="1347.36"/>
    <n v="47"/>
    <n v="4"/>
    <s v="Debit Card"/>
    <n v="36.9"/>
    <n v="0.40310000000000001"/>
    <x v="1"/>
    <x v="1"/>
  </r>
  <r>
    <n v="5656"/>
    <x v="49"/>
    <x v="0"/>
    <x v="3"/>
    <s v="Organic"/>
    <n v="40"/>
    <n v="47"/>
    <n v="7"/>
    <n v="444.64"/>
    <n v="22087.64"/>
    <n v="0"/>
    <n v="2703"/>
    <n v="2"/>
    <n v="10.8"/>
    <n v="2"/>
    <n v="0.7"/>
    <n v="3"/>
    <s v="Item Missing"/>
    <n v="1"/>
    <n v="1"/>
    <n v="348.09"/>
    <n v="37"/>
    <n v="3.7"/>
    <s v="Wallet"/>
    <n v="26.6"/>
    <n v="0.33139999999999997"/>
    <x v="1"/>
    <x v="1"/>
  </r>
  <r>
    <n v="5657"/>
    <x v="13"/>
    <x v="1"/>
    <x v="2"/>
    <s v="App Ads"/>
    <n v="58"/>
    <n v="152"/>
    <n v="5"/>
    <n v="552"/>
    <n v="81052.289999999994"/>
    <n v="1"/>
    <n v="9550"/>
    <n v="8"/>
    <n v="34.299999999999997"/>
    <n v="3"/>
    <n v="0.56999999999999995"/>
    <n v="2"/>
    <s v="App Issue"/>
    <n v="6"/>
    <n v="4"/>
    <n v="1730.95"/>
    <n v="33"/>
    <n v="3.3"/>
    <s v="UPI"/>
    <n v="36.6"/>
    <n v="0.40060000000000001"/>
    <x v="1"/>
    <x v="1"/>
  </r>
  <r>
    <n v="5658"/>
    <x v="19"/>
    <x v="1"/>
    <x v="0"/>
    <s v="Organic"/>
    <n v="19"/>
    <n v="33"/>
    <n v="2"/>
    <n v="630.77"/>
    <n v="22086.01"/>
    <n v="0"/>
    <n v="2386"/>
    <n v="2"/>
    <n v="0"/>
    <n v="1"/>
    <n v="0.17"/>
    <n v="1"/>
    <s v="Quality"/>
    <n v="1"/>
    <n v="3"/>
    <n v="573.21"/>
    <n v="8"/>
    <n v="3.2"/>
    <s v="UPI"/>
    <n v="16.3"/>
    <n v="0.26700000000000002"/>
    <x v="1"/>
    <x v="1"/>
  </r>
  <r>
    <n v="5659"/>
    <x v="8"/>
    <x v="0"/>
    <x v="1"/>
    <s v="App Ads"/>
    <n v="25"/>
    <n v="58"/>
    <n v="10"/>
    <n v="369.86"/>
    <n v="23590.23"/>
    <n v="0"/>
    <n v="2216"/>
    <n v="3"/>
    <n v="0"/>
    <n v="2"/>
    <n v="0.73"/>
    <n v="3"/>
    <s v="Item Missing"/>
    <n v="0"/>
    <n v="3"/>
    <n v="254.25"/>
    <n v="18"/>
    <n v="4.5999999999999996"/>
    <s v="UPI"/>
    <n v="26.9"/>
    <n v="0.33350000000000002"/>
    <x v="1"/>
    <x v="1"/>
  </r>
  <r>
    <n v="5660"/>
    <x v="33"/>
    <x v="0"/>
    <x v="2"/>
    <s v="Organic"/>
    <n v="47"/>
    <n v="61"/>
    <n v="7"/>
    <n v="349.54"/>
    <n v="21303.9"/>
    <n v="0"/>
    <n v="2398"/>
    <n v="2"/>
    <n v="4.4000000000000004"/>
    <n v="1"/>
    <n v="0.26"/>
    <n v="3"/>
    <s v="Delivery Delay"/>
    <n v="3"/>
    <n v="0"/>
    <n v="915.07"/>
    <n v="6"/>
    <n v="4.5999999999999996"/>
    <s v="UPI"/>
    <n v="13.8"/>
    <n v="0.2525"/>
    <x v="1"/>
    <x v="1"/>
  </r>
  <r>
    <n v="5661"/>
    <x v="12"/>
    <x v="0"/>
    <x v="0"/>
    <s v="App Ads"/>
    <n v="52"/>
    <n v="86"/>
    <n v="14"/>
    <n v="516.23"/>
    <n v="45849.79"/>
    <n v="0"/>
    <n v="4685"/>
    <n v="5"/>
    <n v="6.2"/>
    <n v="1"/>
    <n v="0.68"/>
    <n v="3"/>
    <s v="Payment"/>
    <n v="2"/>
    <n v="1"/>
    <n v="864.26"/>
    <n v="65"/>
    <n v="3"/>
    <s v="UPI"/>
    <n v="37.1"/>
    <n v="0.40439999999999998"/>
    <x v="1"/>
    <x v="1"/>
  </r>
  <r>
    <n v="5662"/>
    <x v="49"/>
    <x v="1"/>
    <x v="0"/>
    <s v="App Ads"/>
    <n v="7"/>
    <n v="15"/>
    <n v="1"/>
    <n v="307.3"/>
    <n v="4616.63"/>
    <n v="0"/>
    <n v="840"/>
    <n v="1"/>
    <n v="1"/>
    <n v="1"/>
    <n v="0.53"/>
    <n v="2"/>
    <s v="App Issue"/>
    <n v="0"/>
    <n v="1"/>
    <n v="276.37"/>
    <n v="36"/>
    <n v="4"/>
    <s v="Credit Card"/>
    <n v="25.5"/>
    <n v="0.3241"/>
    <x v="1"/>
    <x v="1"/>
  </r>
  <r>
    <n v="5663"/>
    <x v="5"/>
    <x v="2"/>
    <x v="3"/>
    <s v="Referral"/>
    <n v="29"/>
    <n v="49"/>
    <n v="9"/>
    <n v="507"/>
    <n v="24252.62"/>
    <n v="0"/>
    <n v="2901"/>
    <n v="2"/>
    <n v="24.8"/>
    <n v="2"/>
    <n v="0.93"/>
    <n v="2"/>
    <s v="App Issue"/>
    <n v="1"/>
    <n v="3"/>
    <n v="1005.86"/>
    <n v="11"/>
    <n v="3.3"/>
    <s v="Debit Card"/>
    <n v="21"/>
    <n v="0.29499999999999998"/>
    <x v="1"/>
    <x v="1"/>
  </r>
  <r>
    <n v="5664"/>
    <x v="3"/>
    <x v="1"/>
    <x v="0"/>
    <s v="App Ads"/>
    <n v="14"/>
    <n v="15"/>
    <n v="2"/>
    <n v="443.66"/>
    <n v="6433.91"/>
    <n v="0"/>
    <n v="1160"/>
    <n v="1"/>
    <n v="17"/>
    <n v="0"/>
    <n v="0.33"/>
    <n v="1"/>
    <s v="Item Missing"/>
    <n v="0"/>
    <n v="0"/>
    <n v="0"/>
    <n v="9"/>
    <n v="2.2999999999999998"/>
    <s v="Debit Card"/>
    <n v="15.4"/>
    <n v="0.26150000000000001"/>
    <x v="1"/>
    <x v="1"/>
  </r>
  <r>
    <n v="5665"/>
    <x v="20"/>
    <x v="0"/>
    <x v="4"/>
    <s v="Partner"/>
    <n v="21"/>
    <n v="50"/>
    <n v="5"/>
    <n v="430.19"/>
    <n v="20696.79"/>
    <n v="0"/>
    <n v="2067"/>
    <n v="2"/>
    <n v="21.9"/>
    <n v="0"/>
    <n v="0.81"/>
    <n v="2"/>
    <s v="Delivery Delay"/>
    <n v="3"/>
    <n v="3"/>
    <n v="1806.99"/>
    <n v="87"/>
    <n v="3.8"/>
    <s v="UPI"/>
    <n v="49.1"/>
    <n v="0.49359999999999998"/>
    <x v="0"/>
    <x v="7"/>
  </r>
  <r>
    <n v="5666"/>
    <x v="31"/>
    <x v="1"/>
    <x v="2"/>
    <s v="Social"/>
    <n v="4"/>
    <n v="8"/>
    <n v="1"/>
    <n v="534.95000000000005"/>
    <n v="3894.53"/>
    <n v="0"/>
    <n v="828"/>
    <n v="1"/>
    <n v="3.3"/>
    <n v="0"/>
    <n v="0.61"/>
    <n v="2"/>
    <s v="App Issue"/>
    <n v="0"/>
    <n v="0"/>
    <n v="0"/>
    <n v="65"/>
    <n v="4.3"/>
    <s v="UPI"/>
    <n v="38.299999999999997"/>
    <n v="0.41320000000000001"/>
    <x v="0"/>
    <x v="0"/>
  </r>
  <r>
    <n v="5667"/>
    <x v="7"/>
    <x v="0"/>
    <x v="4"/>
    <s v="Partner"/>
    <n v="32"/>
    <n v="30"/>
    <n v="5"/>
    <n v="391.54"/>
    <n v="11347.37"/>
    <n v="0"/>
    <n v="1606"/>
    <n v="2"/>
    <n v="0"/>
    <n v="1"/>
    <n v="0.53"/>
    <n v="1"/>
    <s v="App Issue"/>
    <n v="1"/>
    <n v="1"/>
    <n v="532.89"/>
    <n v="37"/>
    <n v="3.1"/>
    <s v="Credit Card"/>
    <n v="29.6"/>
    <n v="0.35160000000000002"/>
    <x v="1"/>
    <x v="1"/>
  </r>
  <r>
    <n v="5668"/>
    <x v="19"/>
    <x v="0"/>
    <x v="4"/>
    <s v="Organic"/>
    <n v="60"/>
    <n v="91"/>
    <n v="13"/>
    <n v="844.1"/>
    <n v="81398.61"/>
    <n v="1"/>
    <n v="7574"/>
    <n v="0"/>
    <n v="16"/>
    <n v="0"/>
    <n v="0.16"/>
    <n v="5"/>
    <s v="App Issue"/>
    <n v="2"/>
    <n v="0"/>
    <n v="552.41"/>
    <n v="14"/>
    <n v="5"/>
    <s v="UPI"/>
    <n v="13.2"/>
    <n v="0.24890000000000001"/>
    <x v="1"/>
    <x v="1"/>
  </r>
  <r>
    <n v="5669"/>
    <x v="11"/>
    <x v="0"/>
    <x v="0"/>
    <s v="App Ads"/>
    <n v="49"/>
    <n v="56"/>
    <n v="10"/>
    <n v="414.41"/>
    <n v="22784.65"/>
    <n v="0"/>
    <n v="2443"/>
    <n v="3"/>
    <n v="13.8"/>
    <n v="2"/>
    <n v="0.27"/>
    <n v="2"/>
    <s v="Delivery Delay"/>
    <n v="2"/>
    <n v="4"/>
    <n v="1327.69"/>
    <n v="115"/>
    <n v="3.4"/>
    <s v="Credit Card"/>
    <n v="52.9"/>
    <n v="0.52180000000000004"/>
    <x v="0"/>
    <x v="5"/>
  </r>
  <r>
    <n v="5670"/>
    <x v="6"/>
    <x v="0"/>
    <x v="0"/>
    <s v="Social"/>
    <n v="43"/>
    <n v="61"/>
    <n v="6"/>
    <n v="360.68"/>
    <n v="19975.68"/>
    <n v="0"/>
    <n v="2348"/>
    <n v="3"/>
    <n v="7.1"/>
    <n v="1"/>
    <n v="0.22"/>
    <n v="2"/>
    <s v="Delivery Delay"/>
    <n v="3"/>
    <n v="3"/>
    <n v="816.33"/>
    <n v="45"/>
    <n v="3"/>
    <s v="UPI"/>
    <n v="29.5"/>
    <n v="0.3508"/>
    <x v="1"/>
    <x v="1"/>
  </r>
  <r>
    <n v="5671"/>
    <x v="29"/>
    <x v="0"/>
    <x v="2"/>
    <s v="Social"/>
    <n v="0"/>
    <n v="0"/>
    <n v="0"/>
    <n v="722.6"/>
    <n v="0"/>
    <n v="0"/>
    <n v="480"/>
    <n v="0"/>
    <n v="9.3000000000000007"/>
    <n v="0"/>
    <n v="0.44"/>
    <n v="2"/>
    <s v="App Issue"/>
    <n v="0"/>
    <n v="0"/>
    <n v="0"/>
    <n v="29"/>
    <n v="3.9"/>
    <s v="COD"/>
    <n v="25.4"/>
    <n v="0.32350000000000001"/>
    <x v="1"/>
    <x v="1"/>
  </r>
  <r>
    <n v="5672"/>
    <x v="2"/>
    <x v="1"/>
    <x v="1"/>
    <s v="Organic"/>
    <n v="6"/>
    <n v="10"/>
    <n v="1"/>
    <n v="446.85"/>
    <n v="4063.57"/>
    <n v="0"/>
    <n v="753"/>
    <n v="1"/>
    <n v="18.899999999999999"/>
    <n v="0"/>
    <n v="0.59"/>
    <n v="2"/>
    <s v="Quality"/>
    <n v="0"/>
    <n v="0"/>
    <n v="0"/>
    <n v="54"/>
    <n v="3.6"/>
    <s v="UPI"/>
    <n v="35.9"/>
    <n v="0.39589999999999997"/>
    <x v="1"/>
    <x v="1"/>
  </r>
  <r>
    <n v="5673"/>
    <x v="51"/>
    <x v="0"/>
    <x v="4"/>
    <s v="Partner"/>
    <n v="40"/>
    <n v="27"/>
    <n v="2"/>
    <n v="322.13"/>
    <n v="8547.2900000000009"/>
    <n v="0"/>
    <n v="1074"/>
    <n v="0"/>
    <n v="20.9"/>
    <n v="0"/>
    <n v="0.67"/>
    <n v="2"/>
    <s v="App Issue"/>
    <n v="1"/>
    <n v="1"/>
    <n v="527.41"/>
    <n v="73"/>
    <n v="3.8"/>
    <s v="Credit Card"/>
    <n v="36.299999999999997"/>
    <n v="0.39850000000000002"/>
    <x v="1"/>
    <x v="1"/>
  </r>
  <r>
    <n v="5674"/>
    <x v="2"/>
    <x v="1"/>
    <x v="1"/>
    <s v="App Ads"/>
    <n v="39"/>
    <n v="57"/>
    <n v="11"/>
    <n v="430.19"/>
    <n v="23391.95"/>
    <n v="0"/>
    <n v="3046"/>
    <n v="2"/>
    <n v="8.3000000000000007"/>
    <n v="2"/>
    <n v="7.0000000000000007E-2"/>
    <n v="2"/>
    <s v="App Issue"/>
    <n v="1"/>
    <n v="2"/>
    <n v="871.9"/>
    <n v="29"/>
    <n v="3.8"/>
    <s v="UPI"/>
    <n v="22.9"/>
    <n v="0.30740000000000001"/>
    <x v="1"/>
    <x v="1"/>
  </r>
  <r>
    <n v="5675"/>
    <x v="14"/>
    <x v="1"/>
    <x v="3"/>
    <s v="Social"/>
    <n v="7"/>
    <n v="18"/>
    <n v="1"/>
    <n v="669.07"/>
    <n v="12450.96"/>
    <n v="1"/>
    <n v="1424"/>
    <n v="1"/>
    <n v="16"/>
    <n v="1"/>
    <n v="0.51"/>
    <n v="3"/>
    <s v="Delivery Delay"/>
    <n v="0"/>
    <n v="1"/>
    <n v="295.95"/>
    <n v="80"/>
    <n v="3.5"/>
    <s v="UPI"/>
    <n v="46.1"/>
    <n v="0.47089999999999999"/>
    <x v="0"/>
    <x v="6"/>
  </r>
  <r>
    <n v="5676"/>
    <x v="25"/>
    <x v="1"/>
    <x v="2"/>
    <s v="App Ads"/>
    <n v="26"/>
    <n v="83"/>
    <n v="5"/>
    <n v="480.43"/>
    <n v="36858.03"/>
    <n v="0"/>
    <n v="4285"/>
    <n v="6"/>
    <n v="39.1"/>
    <n v="1"/>
    <n v="0.28000000000000003"/>
    <n v="2"/>
    <s v="Item Missing"/>
    <n v="1"/>
    <n v="3"/>
    <n v="1204.31"/>
    <n v="37"/>
    <n v="4.0999999999999996"/>
    <s v="UPI"/>
    <n v="35.6"/>
    <n v="0.39340000000000003"/>
    <x v="1"/>
    <x v="1"/>
  </r>
  <r>
    <n v="5677"/>
    <x v="8"/>
    <x v="1"/>
    <x v="4"/>
    <s v="Referral"/>
    <n v="58"/>
    <n v="51"/>
    <n v="6"/>
    <n v="339.63"/>
    <n v="18916.3"/>
    <n v="0"/>
    <n v="1615"/>
    <n v="0"/>
    <n v="9"/>
    <n v="2"/>
    <n v="0.5"/>
    <n v="3"/>
    <s v="Delivery Delay"/>
    <n v="0"/>
    <n v="1"/>
    <n v="92.33"/>
    <n v="111"/>
    <n v="2.9"/>
    <s v="UPI"/>
    <n v="48.9"/>
    <n v="0.4914"/>
    <x v="0"/>
    <x v="3"/>
  </r>
  <r>
    <n v="5678"/>
    <x v="15"/>
    <x v="1"/>
    <x v="2"/>
    <s v="Organic"/>
    <n v="55"/>
    <n v="146"/>
    <n v="20"/>
    <n v="564.46"/>
    <n v="74448.17"/>
    <n v="0"/>
    <n v="7871"/>
    <n v="0"/>
    <n v="0.1"/>
    <n v="5"/>
    <n v="0.75"/>
    <n v="3"/>
    <s v="App Issue"/>
    <n v="6"/>
    <n v="6"/>
    <n v="2677.43"/>
    <n v="57"/>
    <n v="2.9"/>
    <s v="COD"/>
    <n v="41.8"/>
    <n v="0.43890000000000001"/>
    <x v="0"/>
    <x v="6"/>
  </r>
  <r>
    <n v="5679"/>
    <x v="50"/>
    <x v="0"/>
    <x v="3"/>
    <s v="Organic"/>
    <n v="41"/>
    <n v="147"/>
    <n v="7"/>
    <n v="525.85"/>
    <n v="73904.03"/>
    <n v="0"/>
    <n v="8096"/>
    <n v="2"/>
    <n v="6.8"/>
    <n v="8"/>
    <n v="0.22"/>
    <n v="7"/>
    <s v="Quality"/>
    <n v="7"/>
    <n v="9"/>
    <n v="3883.34"/>
    <n v="87"/>
    <n v="2.8"/>
    <s v="Debit Card"/>
    <n v="66.3"/>
    <n v="0.61980000000000002"/>
    <x v="0"/>
    <x v="0"/>
  </r>
  <r>
    <n v="5680"/>
    <x v="32"/>
    <x v="0"/>
    <x v="0"/>
    <s v="App Ads"/>
    <n v="8"/>
    <n v="13"/>
    <n v="2"/>
    <n v="522.57000000000005"/>
    <n v="7304.21"/>
    <n v="0"/>
    <n v="657"/>
    <n v="0"/>
    <n v="3.6"/>
    <n v="0"/>
    <n v="0.21"/>
    <n v="2"/>
    <s v="App Issue"/>
    <n v="1"/>
    <n v="0"/>
    <n v="169.29"/>
    <n v="34"/>
    <n v="4.9000000000000004"/>
    <s v="UPI"/>
    <n v="24.8"/>
    <n v="0.31919999999999998"/>
    <x v="1"/>
    <x v="1"/>
  </r>
  <r>
    <n v="5681"/>
    <x v="7"/>
    <x v="1"/>
    <x v="3"/>
    <s v="App Ads"/>
    <n v="14"/>
    <n v="31"/>
    <n v="6"/>
    <n v="253.42"/>
    <n v="8461.74"/>
    <n v="0"/>
    <n v="1179"/>
    <n v="0"/>
    <n v="4.2"/>
    <n v="2"/>
    <n v="0.53"/>
    <n v="3"/>
    <s v="Delivery Delay"/>
    <n v="2"/>
    <n v="2"/>
    <n v="1139.46"/>
    <n v="17"/>
    <n v="3.6"/>
    <s v="UPI"/>
    <n v="23.1"/>
    <n v="0.30819999999999997"/>
    <x v="1"/>
    <x v="1"/>
  </r>
  <r>
    <n v="5682"/>
    <x v="1"/>
    <x v="1"/>
    <x v="2"/>
    <s v="App Ads"/>
    <n v="1"/>
    <n v="3"/>
    <n v="0"/>
    <n v="323.39"/>
    <n v="983.44"/>
    <n v="0"/>
    <n v="548"/>
    <n v="0"/>
    <n v="21"/>
    <n v="0"/>
    <n v="0.54"/>
    <n v="0"/>
    <s v="None"/>
    <n v="0"/>
    <n v="0"/>
    <n v="0"/>
    <n v="23"/>
    <n v="3.8"/>
    <s v="Debit Card"/>
    <n v="21.5"/>
    <n v="0.29830000000000001"/>
    <x v="1"/>
    <x v="1"/>
  </r>
  <r>
    <n v="5683"/>
    <x v="40"/>
    <x v="1"/>
    <x v="3"/>
    <s v="App Ads"/>
    <n v="8"/>
    <n v="12"/>
    <n v="2"/>
    <n v="264.27999999999997"/>
    <n v="3320.43"/>
    <n v="0"/>
    <n v="440"/>
    <n v="0"/>
    <n v="9.9"/>
    <n v="1"/>
    <n v="0.25"/>
    <n v="0"/>
    <s v="None"/>
    <n v="0"/>
    <n v="1"/>
    <n v="177.44"/>
    <n v="14"/>
    <n v="2.8"/>
    <s v="Credit Card"/>
    <n v="15.9"/>
    <n v="0.26419999999999999"/>
    <x v="1"/>
    <x v="1"/>
  </r>
  <r>
    <n v="5684"/>
    <x v="4"/>
    <x v="1"/>
    <x v="2"/>
    <s v="App Ads"/>
    <n v="9"/>
    <n v="23"/>
    <n v="1"/>
    <n v="408.92"/>
    <n v="10162.719999999999"/>
    <n v="0"/>
    <n v="1280"/>
    <n v="0"/>
    <n v="5.8"/>
    <n v="1"/>
    <n v="0.59"/>
    <n v="2"/>
    <s v="Delivery Delay"/>
    <n v="0"/>
    <n v="1"/>
    <n v="210.57"/>
    <n v="15"/>
    <n v="4.4000000000000004"/>
    <s v="UPI"/>
    <n v="17.7"/>
    <n v="0.27500000000000002"/>
    <x v="1"/>
    <x v="1"/>
  </r>
  <r>
    <n v="5685"/>
    <x v="20"/>
    <x v="1"/>
    <x v="1"/>
    <s v="Organic"/>
    <n v="55"/>
    <n v="91"/>
    <n v="11"/>
    <n v="625.32000000000005"/>
    <n v="57571.68"/>
    <n v="0"/>
    <n v="6014"/>
    <n v="2"/>
    <n v="4"/>
    <n v="2"/>
    <n v="0.28999999999999998"/>
    <n v="6"/>
    <s v="App Issue"/>
    <n v="1"/>
    <n v="6"/>
    <n v="1049.3900000000001"/>
    <n v="6"/>
    <n v="3.6"/>
    <s v="UPI"/>
    <n v="22.6"/>
    <n v="0.30549999999999999"/>
    <x v="1"/>
    <x v="1"/>
  </r>
  <r>
    <n v="5686"/>
    <x v="3"/>
    <x v="1"/>
    <x v="0"/>
    <s v="Referral"/>
    <n v="57"/>
    <n v="146"/>
    <n v="20"/>
    <n v="226.49"/>
    <n v="33315.24"/>
    <n v="0"/>
    <n v="3415"/>
    <n v="10"/>
    <n v="15.3"/>
    <n v="5"/>
    <n v="0.24"/>
    <n v="6"/>
    <s v="Delivery Delay"/>
    <n v="8"/>
    <n v="1"/>
    <n v="2065.4899999999998"/>
    <n v="51"/>
    <n v="3.3"/>
    <s v="UPI"/>
    <n v="51"/>
    <n v="0.50719999999999998"/>
    <x v="0"/>
    <x v="3"/>
  </r>
  <r>
    <n v="5687"/>
    <x v="11"/>
    <x v="1"/>
    <x v="4"/>
    <s v="App Ads"/>
    <n v="48"/>
    <n v="145"/>
    <n v="15"/>
    <n v="306.61"/>
    <n v="48174.48"/>
    <n v="0"/>
    <n v="4917"/>
    <n v="3"/>
    <n v="7.3"/>
    <n v="6"/>
    <n v="0.22"/>
    <n v="4"/>
    <s v="Quality"/>
    <n v="0"/>
    <n v="8"/>
    <n v="2352.73"/>
    <n v="46"/>
    <n v="3.3"/>
    <s v="UPI"/>
    <n v="38.9"/>
    <n v="0.41739999999999999"/>
    <x v="0"/>
    <x v="0"/>
  </r>
  <r>
    <n v="5688"/>
    <x v="46"/>
    <x v="1"/>
    <x v="0"/>
    <s v="Referral"/>
    <n v="56"/>
    <n v="157"/>
    <n v="20"/>
    <n v="243.82"/>
    <n v="41810.36"/>
    <n v="0"/>
    <n v="3747"/>
    <n v="8"/>
    <n v="36.4"/>
    <n v="2"/>
    <n v="0.78"/>
    <n v="3"/>
    <s v="Payment"/>
    <n v="1"/>
    <n v="10"/>
    <n v="1446.43"/>
    <n v="25"/>
    <n v="3.7"/>
    <s v="Credit Card"/>
    <n v="36.4"/>
    <n v="0.3997"/>
    <x v="1"/>
    <x v="1"/>
  </r>
  <r>
    <n v="5689"/>
    <x v="11"/>
    <x v="1"/>
    <x v="3"/>
    <s v="Social"/>
    <n v="34"/>
    <n v="53"/>
    <n v="7"/>
    <n v="543.79999999999995"/>
    <n v="26089.3"/>
    <n v="0"/>
    <n v="3049"/>
    <n v="3"/>
    <n v="25"/>
    <n v="3"/>
    <n v="0.16"/>
    <n v="2"/>
    <s v="Item Missing"/>
    <n v="1"/>
    <n v="3"/>
    <n v="1546.79"/>
    <n v="47"/>
    <n v="3.3"/>
    <s v="UPI"/>
    <n v="32"/>
    <n v="0.36840000000000001"/>
    <x v="1"/>
    <x v="1"/>
  </r>
  <r>
    <n v="5690"/>
    <x v="49"/>
    <x v="2"/>
    <x v="3"/>
    <s v="Social"/>
    <n v="4"/>
    <n v="9"/>
    <n v="1"/>
    <n v="674.28"/>
    <n v="6411.74"/>
    <n v="0"/>
    <n v="600"/>
    <n v="0"/>
    <n v="0"/>
    <n v="1"/>
    <n v="0.36"/>
    <n v="0"/>
    <s v="None"/>
    <n v="0"/>
    <n v="1"/>
    <n v="129.43"/>
    <n v="23"/>
    <n v="4.3"/>
    <s v="Debit Card"/>
    <n v="20.399999999999999"/>
    <n v="0.29120000000000001"/>
    <x v="1"/>
    <x v="1"/>
  </r>
  <r>
    <n v="5691"/>
    <x v="15"/>
    <x v="1"/>
    <x v="4"/>
    <s v="App Ads"/>
    <n v="48"/>
    <n v="68"/>
    <n v="12"/>
    <n v="480.4"/>
    <n v="31721.98"/>
    <n v="0"/>
    <n v="3635"/>
    <n v="1"/>
    <n v="0.4"/>
    <n v="3"/>
    <n v="0.21"/>
    <n v="1"/>
    <s v="Payment"/>
    <n v="3"/>
    <n v="2"/>
    <n v="390.28"/>
    <n v="9"/>
    <n v="4.0999999999999996"/>
    <s v="Credit Card"/>
    <n v="11.8"/>
    <n v="0.2412"/>
    <x v="1"/>
    <x v="1"/>
  </r>
  <r>
    <n v="5692"/>
    <x v="47"/>
    <x v="1"/>
    <x v="1"/>
    <s v="Referral"/>
    <n v="31"/>
    <n v="28"/>
    <n v="2"/>
    <n v="506.66"/>
    <n v="14408.1"/>
    <n v="0"/>
    <n v="1776"/>
    <n v="1"/>
    <n v="22.3"/>
    <n v="1"/>
    <n v="0.4"/>
    <n v="3"/>
    <s v="Delivery Delay"/>
    <n v="0"/>
    <n v="1"/>
    <n v="367.86"/>
    <n v="23"/>
    <n v="3.1"/>
    <s v="COD"/>
    <n v="21.8"/>
    <n v="0.3004"/>
    <x v="1"/>
    <x v="1"/>
  </r>
  <r>
    <n v="5693"/>
    <x v="52"/>
    <x v="0"/>
    <x v="0"/>
    <s v="Social"/>
    <n v="7"/>
    <n v="11"/>
    <n v="0"/>
    <n v="445.21"/>
    <n v="4516.7700000000004"/>
    <n v="0"/>
    <n v="546"/>
    <n v="0"/>
    <n v="0"/>
    <n v="0"/>
    <n v="0.3"/>
    <n v="0"/>
    <s v="None"/>
    <n v="0"/>
    <n v="0"/>
    <n v="0"/>
    <n v="19"/>
    <n v="4.2"/>
    <s v="UPI"/>
    <n v="14.4"/>
    <n v="0.25559999999999999"/>
    <x v="1"/>
    <x v="1"/>
  </r>
  <r>
    <n v="5694"/>
    <x v="21"/>
    <x v="0"/>
    <x v="4"/>
    <s v="Organic"/>
    <n v="41"/>
    <n v="101"/>
    <n v="6"/>
    <n v="427.82"/>
    <n v="47143.34"/>
    <n v="0"/>
    <n v="4229"/>
    <n v="8"/>
    <n v="7.4"/>
    <n v="5"/>
    <n v="0.52"/>
    <n v="1"/>
    <s v="Quality"/>
    <n v="3"/>
    <n v="3"/>
    <n v="815.17"/>
    <n v="24"/>
    <n v="4.0999999999999996"/>
    <s v="UPI"/>
    <n v="32.299999999999997"/>
    <n v="0.3705"/>
    <x v="1"/>
    <x v="1"/>
  </r>
  <r>
    <n v="5695"/>
    <x v="47"/>
    <x v="1"/>
    <x v="2"/>
    <s v="App Ads"/>
    <n v="15"/>
    <n v="24"/>
    <n v="4"/>
    <n v="533.44000000000005"/>
    <n v="11858.65"/>
    <n v="0"/>
    <n v="1681"/>
    <n v="1"/>
    <n v="8.9"/>
    <n v="1"/>
    <n v="0.72"/>
    <n v="1"/>
    <s v="Delivery Delay"/>
    <n v="1"/>
    <n v="2"/>
    <n v="233.02"/>
    <n v="48"/>
    <n v="4"/>
    <s v="Wallet"/>
    <n v="30.8"/>
    <n v="0.35970000000000002"/>
    <x v="1"/>
    <x v="1"/>
  </r>
  <r>
    <n v="5696"/>
    <x v="24"/>
    <x v="0"/>
    <x v="3"/>
    <s v="Partner"/>
    <n v="0"/>
    <n v="0"/>
    <n v="0"/>
    <n v="340.09"/>
    <n v="0"/>
    <n v="0"/>
    <n v="40"/>
    <n v="0"/>
    <n v="3.6"/>
    <n v="0"/>
    <n v="0.52"/>
    <n v="2"/>
    <s v="Item Missing"/>
    <n v="0"/>
    <n v="0"/>
    <n v="0"/>
    <n v="59"/>
    <n v="3.3"/>
    <s v="UPI"/>
    <n v="35.700000000000003"/>
    <n v="0.39439999999999997"/>
    <x v="1"/>
    <x v="1"/>
  </r>
  <r>
    <n v="5697"/>
    <x v="24"/>
    <x v="0"/>
    <x v="0"/>
    <s v="Social"/>
    <n v="6"/>
    <n v="11"/>
    <n v="2"/>
    <n v="526.42999999999995"/>
    <n v="5625.26"/>
    <n v="0"/>
    <n v="860"/>
    <n v="1"/>
    <n v="25.1"/>
    <n v="0"/>
    <n v="0.34"/>
    <n v="1"/>
    <s v="Delivery Delay"/>
    <n v="0"/>
    <n v="1"/>
    <n v="232.91"/>
    <n v="41"/>
    <n v="4.0999999999999996"/>
    <s v="Wallet"/>
    <n v="35.700000000000003"/>
    <n v="0.39460000000000001"/>
    <x v="1"/>
    <x v="1"/>
  </r>
  <r>
    <n v="5698"/>
    <x v="11"/>
    <x v="1"/>
    <x v="0"/>
    <s v="Social"/>
    <n v="1"/>
    <n v="1"/>
    <n v="0"/>
    <n v="411.87"/>
    <n v="390.75"/>
    <n v="0"/>
    <n v="474"/>
    <n v="0"/>
    <n v="2.2000000000000002"/>
    <n v="0"/>
    <n v="0.17"/>
    <n v="2"/>
    <s v="Payment"/>
    <n v="0"/>
    <n v="0"/>
    <n v="0"/>
    <n v="3"/>
    <n v="4"/>
    <s v="COD"/>
    <n v="20.5"/>
    <n v="0.29220000000000002"/>
    <x v="1"/>
    <x v="1"/>
  </r>
  <r>
    <n v="5699"/>
    <x v="10"/>
    <x v="1"/>
    <x v="4"/>
    <s v="Organic"/>
    <n v="27"/>
    <n v="43"/>
    <n v="7"/>
    <n v="444.7"/>
    <n v="18934.7"/>
    <n v="0"/>
    <n v="2254"/>
    <n v="1"/>
    <n v="4.5"/>
    <n v="0"/>
    <n v="0.03"/>
    <n v="4"/>
    <s v="Payment"/>
    <n v="2"/>
    <n v="1"/>
    <n v="305.58999999999997"/>
    <n v="30"/>
    <n v="4.3"/>
    <s v="UPI"/>
    <n v="24.9"/>
    <n v="0.31979999999999997"/>
    <x v="1"/>
    <x v="1"/>
  </r>
  <r>
    <n v="5700"/>
    <x v="15"/>
    <x v="1"/>
    <x v="2"/>
    <s v="App Ads"/>
    <n v="4"/>
    <n v="5"/>
    <n v="1"/>
    <n v="382.28"/>
    <n v="1873.01"/>
    <n v="0"/>
    <n v="284"/>
    <n v="0"/>
    <n v="10.4"/>
    <n v="0"/>
    <n v="0.81"/>
    <n v="1"/>
    <s v="App Issue"/>
    <n v="0"/>
    <n v="0"/>
    <n v="0"/>
    <n v="36"/>
    <n v="4.4000000000000004"/>
    <s v="UPI"/>
    <n v="27.1"/>
    <n v="0.33479999999999999"/>
    <x v="1"/>
    <x v="1"/>
  </r>
  <r>
    <n v="5701"/>
    <x v="26"/>
    <x v="1"/>
    <x v="4"/>
    <s v="Social"/>
    <n v="34"/>
    <n v="97"/>
    <n v="4"/>
    <n v="195.87"/>
    <n v="18646.02"/>
    <n v="0"/>
    <n v="2107"/>
    <n v="4"/>
    <n v="22.5"/>
    <n v="4"/>
    <n v="0.22"/>
    <n v="4"/>
    <s v="Item Missing"/>
    <n v="0"/>
    <n v="2"/>
    <n v="400.93"/>
    <n v="13"/>
    <n v="2.8"/>
    <s v="UPI"/>
    <n v="22.2"/>
    <n v="0.30299999999999999"/>
    <x v="1"/>
    <x v="1"/>
  </r>
  <r>
    <n v="5702"/>
    <x v="40"/>
    <x v="0"/>
    <x v="4"/>
    <s v="Organic"/>
    <n v="42"/>
    <n v="93"/>
    <n v="9"/>
    <n v="538.66999999999996"/>
    <n v="47819.77"/>
    <n v="0"/>
    <n v="5474"/>
    <n v="1"/>
    <n v="8.6999999999999993"/>
    <n v="3"/>
    <n v="0.38"/>
    <n v="2"/>
    <s v="Payment"/>
    <n v="4"/>
    <n v="6"/>
    <n v="655.84"/>
    <n v="63"/>
    <n v="3.2"/>
    <s v="Credit Card"/>
    <n v="37.700000000000003"/>
    <n v="0.40849999999999997"/>
    <x v="0"/>
    <x v="3"/>
  </r>
  <r>
    <n v="5703"/>
    <x v="25"/>
    <x v="0"/>
    <x v="3"/>
    <s v="Social"/>
    <n v="44"/>
    <n v="77"/>
    <n v="6"/>
    <n v="435.14"/>
    <n v="31799.38"/>
    <n v="0"/>
    <n v="3242"/>
    <n v="3"/>
    <n v="17.7"/>
    <n v="2"/>
    <n v="0.31"/>
    <n v="5"/>
    <s v="App Issue"/>
    <n v="1"/>
    <n v="2"/>
    <n v="357.01"/>
    <n v="49"/>
    <n v="3.2"/>
    <s v="Credit Card"/>
    <n v="39.6"/>
    <n v="0.4229"/>
    <x v="0"/>
    <x v="8"/>
  </r>
  <r>
    <n v="5704"/>
    <x v="4"/>
    <x v="1"/>
    <x v="3"/>
    <s v="Referral"/>
    <n v="57"/>
    <n v="137"/>
    <n v="20"/>
    <n v="441.33"/>
    <n v="65134.04"/>
    <n v="0"/>
    <n v="6585"/>
    <n v="2"/>
    <n v="20.2"/>
    <n v="1"/>
    <n v="0.52"/>
    <n v="4"/>
    <s v="Quality"/>
    <n v="6"/>
    <n v="5"/>
    <n v="1764.9"/>
    <n v="9"/>
    <n v="4.9000000000000004"/>
    <s v="UPI"/>
    <n v="19"/>
    <n v="0.28289999999999998"/>
    <x v="1"/>
    <x v="1"/>
  </r>
  <r>
    <n v="5705"/>
    <x v="39"/>
    <x v="0"/>
    <x v="2"/>
    <s v="Social"/>
    <n v="58"/>
    <n v="69"/>
    <n v="7"/>
    <n v="676.89"/>
    <n v="45458.13"/>
    <n v="0"/>
    <n v="4779"/>
    <n v="3"/>
    <n v="5.5"/>
    <n v="2"/>
    <n v="0.2"/>
    <n v="2"/>
    <s v="Quality"/>
    <n v="1"/>
    <n v="1"/>
    <n v="170.8"/>
    <n v="18"/>
    <n v="3.2"/>
    <s v="Credit Card"/>
    <n v="13.4"/>
    <n v="0.25"/>
    <x v="1"/>
    <x v="1"/>
  </r>
  <r>
    <n v="5706"/>
    <x v="19"/>
    <x v="1"/>
    <x v="2"/>
    <s v="App Ads"/>
    <n v="4"/>
    <n v="4"/>
    <n v="1"/>
    <n v="466.07"/>
    <n v="1849.94"/>
    <n v="0"/>
    <n v="578"/>
    <n v="0"/>
    <n v="14"/>
    <n v="0"/>
    <n v="0.19"/>
    <n v="0"/>
    <s v="None"/>
    <n v="0"/>
    <n v="0"/>
    <n v="0"/>
    <n v="35"/>
    <n v="2.9"/>
    <s v="UPI"/>
    <n v="24.4"/>
    <n v="0.31719999999999998"/>
    <x v="1"/>
    <x v="1"/>
  </r>
  <r>
    <n v="5707"/>
    <x v="18"/>
    <x v="2"/>
    <x v="2"/>
    <s v="Referral"/>
    <n v="21"/>
    <n v="17"/>
    <n v="3"/>
    <n v="359.54"/>
    <n v="6629.79"/>
    <n v="0"/>
    <n v="750"/>
    <n v="0"/>
    <n v="0"/>
    <n v="1"/>
    <n v="0.85"/>
    <n v="2"/>
    <s v="Payment"/>
    <n v="0"/>
    <n v="1"/>
    <n v="324.64999999999998"/>
    <n v="116"/>
    <n v="4.5999999999999996"/>
    <s v="Wallet"/>
    <n v="50.1"/>
    <n v="0.50090000000000001"/>
    <x v="0"/>
    <x v="6"/>
  </r>
  <r>
    <n v="5708"/>
    <x v="35"/>
    <x v="1"/>
    <x v="1"/>
    <s v="Social"/>
    <n v="8"/>
    <n v="3"/>
    <n v="0"/>
    <n v="263.43"/>
    <n v="845.22"/>
    <n v="0"/>
    <n v="533"/>
    <n v="0"/>
    <n v="7.2"/>
    <n v="0"/>
    <n v="0.23"/>
    <n v="0"/>
    <s v="None"/>
    <n v="0"/>
    <n v="0"/>
    <n v="0"/>
    <n v="34"/>
    <n v="3.4"/>
    <s v="UPI"/>
    <n v="21.6"/>
    <n v="0.2989"/>
    <x v="1"/>
    <x v="1"/>
  </r>
  <r>
    <n v="5709"/>
    <x v="20"/>
    <x v="1"/>
    <x v="4"/>
    <s v="App Ads"/>
    <n v="18"/>
    <n v="17"/>
    <n v="3"/>
    <n v="410.29"/>
    <n v="6450.9"/>
    <n v="0"/>
    <n v="899"/>
    <n v="0"/>
    <n v="0.3"/>
    <n v="0"/>
    <n v="0.32"/>
    <n v="2"/>
    <s v="App Issue"/>
    <n v="1"/>
    <n v="1"/>
    <n v="404.12"/>
    <n v="45"/>
    <n v="3.1"/>
    <s v="Credit Card"/>
    <n v="27.6"/>
    <n v="0.3382"/>
    <x v="1"/>
    <x v="1"/>
  </r>
  <r>
    <n v="5710"/>
    <x v="11"/>
    <x v="1"/>
    <x v="2"/>
    <s v="App Ads"/>
    <n v="28"/>
    <n v="63"/>
    <n v="5"/>
    <n v="498.26"/>
    <n v="30024.25"/>
    <n v="0"/>
    <n v="3431"/>
    <n v="2"/>
    <n v="6.5"/>
    <n v="1"/>
    <n v="0.13"/>
    <n v="3"/>
    <s v="Item Missing"/>
    <n v="0"/>
    <n v="4"/>
    <n v="770.87"/>
    <n v="30"/>
    <n v="4.2"/>
    <s v="Credit Card"/>
    <n v="21.9"/>
    <n v="0.30120000000000002"/>
    <x v="1"/>
    <x v="1"/>
  </r>
  <r>
    <n v="5711"/>
    <x v="25"/>
    <x v="1"/>
    <x v="4"/>
    <s v="Partner"/>
    <n v="52"/>
    <n v="124"/>
    <n v="10"/>
    <n v="274.98"/>
    <n v="37399.9"/>
    <n v="0"/>
    <n v="3998"/>
    <n v="6"/>
    <n v="35.299999999999997"/>
    <n v="1"/>
    <n v="0.54"/>
    <n v="4"/>
    <s v="Delivery Delay"/>
    <n v="4"/>
    <n v="7"/>
    <n v="730.15"/>
    <n v="15"/>
    <n v="2.7"/>
    <s v="Wallet"/>
    <n v="36.700000000000003"/>
    <n v="0.40189999999999998"/>
    <x v="1"/>
    <x v="1"/>
  </r>
  <r>
    <n v="5712"/>
    <x v="17"/>
    <x v="0"/>
    <x v="0"/>
    <s v="App Ads"/>
    <n v="26"/>
    <n v="29"/>
    <n v="1"/>
    <n v="578.52"/>
    <n v="16554.599999999999"/>
    <n v="0"/>
    <n v="2029"/>
    <n v="2"/>
    <n v="22"/>
    <n v="1"/>
    <n v="0.43"/>
    <n v="2"/>
    <s v="App Issue"/>
    <n v="1"/>
    <n v="1"/>
    <n v="479.38"/>
    <n v="49"/>
    <n v="4.3"/>
    <s v="UPI"/>
    <n v="31.2"/>
    <n v="0.36230000000000001"/>
    <x v="1"/>
    <x v="1"/>
  </r>
  <r>
    <n v="5713"/>
    <x v="31"/>
    <x v="1"/>
    <x v="3"/>
    <s v="App Ads"/>
    <n v="15"/>
    <n v="3"/>
    <n v="0"/>
    <n v="400.59"/>
    <n v="1118.21"/>
    <n v="0"/>
    <n v="119"/>
    <n v="0"/>
    <n v="19.2"/>
    <n v="0"/>
    <n v="0.62"/>
    <n v="0"/>
    <s v="None"/>
    <n v="0"/>
    <n v="0"/>
    <n v="0"/>
    <n v="61"/>
    <n v="4.9000000000000004"/>
    <s v="UPI"/>
    <n v="31"/>
    <n v="0.36109999999999998"/>
    <x v="1"/>
    <x v="1"/>
  </r>
  <r>
    <n v="5714"/>
    <x v="30"/>
    <x v="0"/>
    <x v="2"/>
    <s v="Referral"/>
    <n v="12"/>
    <n v="18"/>
    <n v="3"/>
    <n v="428.1"/>
    <n v="7249.16"/>
    <n v="0"/>
    <n v="878"/>
    <n v="0"/>
    <n v="0"/>
    <n v="0"/>
    <n v="0.59"/>
    <n v="2"/>
    <s v="Payment"/>
    <n v="0"/>
    <n v="1"/>
    <n v="250"/>
    <n v="21"/>
    <n v="3.4"/>
    <s v="UPI"/>
    <n v="23.2"/>
    <n v="0.30930000000000002"/>
    <x v="1"/>
    <x v="1"/>
  </r>
  <r>
    <n v="5715"/>
    <x v="51"/>
    <x v="1"/>
    <x v="2"/>
    <s v="Social"/>
    <n v="45"/>
    <n v="99"/>
    <n v="4"/>
    <n v="445.89"/>
    <n v="42244.42"/>
    <n v="0"/>
    <n v="4952"/>
    <n v="8"/>
    <n v="27.9"/>
    <n v="2"/>
    <n v="0.23"/>
    <n v="1"/>
    <s v="Payment"/>
    <n v="0"/>
    <n v="1"/>
    <n v="219.55"/>
    <n v="11"/>
    <n v="3.1"/>
    <s v="Debit Card"/>
    <n v="20.5"/>
    <n v="0.2923"/>
    <x v="1"/>
    <x v="1"/>
  </r>
  <r>
    <n v="5716"/>
    <x v="4"/>
    <x v="0"/>
    <x v="1"/>
    <s v="App Ads"/>
    <n v="12"/>
    <n v="30"/>
    <n v="6"/>
    <n v="276.94"/>
    <n v="8238.34"/>
    <n v="0"/>
    <n v="946"/>
    <n v="2"/>
    <n v="8.8000000000000007"/>
    <n v="1"/>
    <n v="0.17"/>
    <n v="3"/>
    <s v="Delivery Delay"/>
    <n v="1"/>
    <n v="2"/>
    <n v="366.65"/>
    <n v="45"/>
    <n v="3.6"/>
    <s v="Debit Card"/>
    <n v="33.6"/>
    <n v="0.3795"/>
    <x v="1"/>
    <x v="1"/>
  </r>
  <r>
    <n v="5717"/>
    <x v="7"/>
    <x v="1"/>
    <x v="0"/>
    <s v="App Ads"/>
    <n v="43"/>
    <n v="86"/>
    <n v="8"/>
    <n v="384.85"/>
    <n v="33690.35"/>
    <n v="0"/>
    <n v="3552"/>
    <n v="4"/>
    <n v="28.9"/>
    <n v="0"/>
    <n v="0.75"/>
    <n v="1"/>
    <s v="Delivery Delay"/>
    <n v="0"/>
    <n v="4"/>
    <n v="1016.52"/>
    <n v="50"/>
    <n v="4"/>
    <s v="UPI"/>
    <n v="31.5"/>
    <n v="0.36499999999999999"/>
    <x v="1"/>
    <x v="1"/>
  </r>
  <r>
    <n v="5718"/>
    <x v="33"/>
    <x v="1"/>
    <x v="2"/>
    <s v="Social"/>
    <n v="8"/>
    <n v="8"/>
    <n v="1"/>
    <n v="496.9"/>
    <n v="3798.75"/>
    <n v="0"/>
    <n v="753"/>
    <n v="0"/>
    <n v="6.2"/>
    <n v="0"/>
    <n v="0.51"/>
    <n v="0"/>
    <s v="None"/>
    <n v="0"/>
    <n v="1"/>
    <n v="214.54"/>
    <n v="22"/>
    <n v="4.4000000000000004"/>
    <s v="Credit Card"/>
    <n v="17.2"/>
    <n v="0.27229999999999999"/>
    <x v="1"/>
    <x v="1"/>
  </r>
  <r>
    <n v="5719"/>
    <x v="43"/>
    <x v="0"/>
    <x v="4"/>
    <s v="Referral"/>
    <n v="60"/>
    <n v="143"/>
    <n v="20"/>
    <n v="437.86"/>
    <n v="62664.67"/>
    <n v="0"/>
    <n v="7062"/>
    <n v="11"/>
    <n v="20.100000000000001"/>
    <n v="3"/>
    <n v="0.22"/>
    <n v="2"/>
    <s v="Quality"/>
    <n v="4"/>
    <n v="1"/>
    <n v="1002.8"/>
    <n v="74"/>
    <n v="3.2"/>
    <s v="Debit Card"/>
    <n v="52.5"/>
    <n v="0.51880000000000004"/>
    <x v="0"/>
    <x v="7"/>
  </r>
  <r>
    <n v="5720"/>
    <x v="31"/>
    <x v="1"/>
    <x v="1"/>
    <s v="Social"/>
    <n v="15"/>
    <n v="32"/>
    <n v="4"/>
    <n v="387.88"/>
    <n v="11991.74"/>
    <n v="0"/>
    <n v="1690"/>
    <n v="0"/>
    <n v="20.399999999999999"/>
    <n v="0"/>
    <n v="0.47"/>
    <n v="1"/>
    <s v="Quality"/>
    <n v="1"/>
    <n v="0"/>
    <n v="242.82"/>
    <n v="96"/>
    <n v="4.5"/>
    <s v="Credit Card"/>
    <n v="44.7"/>
    <n v="0.46039999999999998"/>
    <x v="0"/>
    <x v="6"/>
  </r>
  <r>
    <n v="5721"/>
    <x v="9"/>
    <x v="0"/>
    <x v="0"/>
    <s v="Social"/>
    <n v="60"/>
    <n v="144"/>
    <n v="20"/>
    <n v="407.57"/>
    <n v="64049.67"/>
    <n v="0"/>
    <n v="6223"/>
    <n v="1"/>
    <n v="9.1999999999999993"/>
    <n v="0"/>
    <n v="0.88"/>
    <n v="4"/>
    <s v="Delivery Delay"/>
    <n v="1"/>
    <n v="0"/>
    <n v="299.57"/>
    <n v="26"/>
    <n v="3.1"/>
    <s v="UPI"/>
    <n v="16.8"/>
    <n v="0.26960000000000001"/>
    <x v="1"/>
    <x v="1"/>
  </r>
  <r>
    <n v="5722"/>
    <x v="18"/>
    <x v="0"/>
    <x v="3"/>
    <s v="Organic"/>
    <n v="51"/>
    <n v="55"/>
    <n v="9"/>
    <n v="513.85"/>
    <n v="30443.67"/>
    <n v="0"/>
    <n v="2764"/>
    <n v="4"/>
    <n v="2.7"/>
    <n v="0"/>
    <n v="0.76"/>
    <n v="0"/>
    <s v="None"/>
    <n v="1"/>
    <n v="4"/>
    <n v="1616.7"/>
    <n v="48"/>
    <n v="4.3"/>
    <s v="UPI"/>
    <n v="26.5"/>
    <n v="0.33090000000000003"/>
    <x v="1"/>
    <x v="1"/>
  </r>
  <r>
    <n v="5723"/>
    <x v="6"/>
    <x v="0"/>
    <x v="1"/>
    <s v="App Ads"/>
    <n v="32"/>
    <n v="71"/>
    <n v="6"/>
    <n v="616.27"/>
    <n v="41917.74"/>
    <n v="0"/>
    <n v="4981"/>
    <n v="2"/>
    <n v="0"/>
    <n v="1"/>
    <n v="0.2"/>
    <n v="2"/>
    <s v="Payment"/>
    <n v="2"/>
    <n v="3"/>
    <n v="1704.86"/>
    <n v="92"/>
    <n v="2.8"/>
    <s v="UPI"/>
    <n v="45.9"/>
    <n v="0.46920000000000001"/>
    <x v="0"/>
    <x v="3"/>
  </r>
  <r>
    <n v="5724"/>
    <x v="8"/>
    <x v="0"/>
    <x v="1"/>
    <s v="Social"/>
    <n v="27"/>
    <n v="67"/>
    <n v="7"/>
    <n v="426.19"/>
    <n v="27886.63"/>
    <n v="0"/>
    <n v="3267"/>
    <n v="0"/>
    <n v="11.6"/>
    <n v="1"/>
    <n v="0.25"/>
    <n v="2"/>
    <s v="App Issue"/>
    <n v="3"/>
    <n v="3"/>
    <n v="1496.33"/>
    <n v="22"/>
    <n v="4.2"/>
    <s v="UPI"/>
    <n v="19.100000000000001"/>
    <n v="0.28360000000000002"/>
    <x v="1"/>
    <x v="1"/>
  </r>
  <r>
    <n v="5725"/>
    <x v="49"/>
    <x v="2"/>
    <x v="3"/>
    <s v="App Ads"/>
    <n v="17"/>
    <n v="12"/>
    <n v="2"/>
    <n v="341.32"/>
    <n v="4466.72"/>
    <n v="0"/>
    <n v="849"/>
    <n v="0"/>
    <n v="0.7"/>
    <n v="0"/>
    <n v="0.34"/>
    <n v="1"/>
    <s v="App Issue"/>
    <n v="0"/>
    <n v="0"/>
    <n v="0"/>
    <n v="39"/>
    <n v="3.1"/>
    <s v="Credit Card"/>
    <n v="22.3"/>
    <n v="0.30359999999999998"/>
    <x v="1"/>
    <x v="1"/>
  </r>
  <r>
    <n v="5726"/>
    <x v="39"/>
    <x v="2"/>
    <x v="2"/>
    <s v="Organic"/>
    <n v="55"/>
    <n v="72"/>
    <n v="13"/>
    <n v="742.55"/>
    <n v="51697.7"/>
    <n v="0"/>
    <n v="5660"/>
    <n v="4"/>
    <n v="11"/>
    <n v="1"/>
    <n v="0.42"/>
    <n v="5"/>
    <s v="Payment"/>
    <n v="3"/>
    <n v="3"/>
    <n v="1080.97"/>
    <n v="29"/>
    <n v="3.4"/>
    <s v="Credit Card"/>
    <n v="34.200000000000003"/>
    <n v="0.3836"/>
    <x v="1"/>
    <x v="1"/>
  </r>
  <r>
    <n v="5727"/>
    <x v="8"/>
    <x v="1"/>
    <x v="0"/>
    <s v="Organic"/>
    <n v="57"/>
    <n v="33"/>
    <n v="7"/>
    <n v="569.97"/>
    <n v="19849.439999999999"/>
    <n v="0"/>
    <n v="1880"/>
    <n v="0"/>
    <n v="32.4"/>
    <n v="0"/>
    <n v="0.24"/>
    <n v="1"/>
    <s v="Payment"/>
    <n v="2"/>
    <n v="2"/>
    <n v="1076.68"/>
    <n v="87"/>
    <n v="5"/>
    <s v="UPI"/>
    <n v="33.9"/>
    <n v="0.38140000000000002"/>
    <x v="1"/>
    <x v="1"/>
  </r>
  <r>
    <n v="5728"/>
    <x v="38"/>
    <x v="1"/>
    <x v="0"/>
    <s v="Organic"/>
    <n v="51"/>
    <n v="59"/>
    <n v="3"/>
    <n v="433.44"/>
    <n v="25295.98"/>
    <n v="0"/>
    <n v="2655"/>
    <n v="1"/>
    <n v="0.9"/>
    <n v="0"/>
    <n v="0.11"/>
    <n v="2"/>
    <s v="Payment"/>
    <n v="2"/>
    <n v="3"/>
    <n v="1439.32"/>
    <n v="32"/>
    <n v="3.3"/>
    <s v="Wallet"/>
    <n v="16.3"/>
    <n v="0.26669999999999999"/>
    <x v="1"/>
    <x v="1"/>
  </r>
  <r>
    <n v="5729"/>
    <x v="18"/>
    <x v="1"/>
    <x v="4"/>
    <s v="Referral"/>
    <n v="51"/>
    <n v="88"/>
    <n v="12"/>
    <n v="375.75"/>
    <n v="36024.69"/>
    <n v="0"/>
    <n v="3821"/>
    <n v="4"/>
    <n v="18.3"/>
    <n v="2"/>
    <n v="0.38"/>
    <n v="5"/>
    <s v="Payment"/>
    <n v="4"/>
    <n v="1"/>
    <n v="1356.14"/>
    <n v="8"/>
    <n v="2.6"/>
    <s v="UPI"/>
    <n v="24.8"/>
    <n v="0.31940000000000002"/>
    <x v="1"/>
    <x v="1"/>
  </r>
  <r>
    <n v="5730"/>
    <x v="18"/>
    <x v="1"/>
    <x v="3"/>
    <s v="App Ads"/>
    <n v="32"/>
    <n v="21"/>
    <n v="4"/>
    <n v="654.27"/>
    <n v="14738.8"/>
    <n v="0"/>
    <n v="1610"/>
    <n v="1"/>
    <n v="0"/>
    <n v="1"/>
    <n v="0.45"/>
    <n v="2"/>
    <s v="Delivery Delay"/>
    <n v="0"/>
    <n v="1"/>
    <n v="160.13"/>
    <n v="21"/>
    <n v="4.4000000000000004"/>
    <s v="UPI"/>
    <n v="15.7"/>
    <n v="0.26329999999999998"/>
    <x v="1"/>
    <x v="1"/>
  </r>
  <r>
    <n v="5731"/>
    <x v="13"/>
    <x v="1"/>
    <x v="2"/>
    <s v="App Ads"/>
    <n v="31"/>
    <n v="83"/>
    <n v="6"/>
    <n v="346.03"/>
    <n v="29509.73"/>
    <n v="0"/>
    <n v="3381"/>
    <n v="6"/>
    <n v="0.6"/>
    <n v="0"/>
    <n v="0.42"/>
    <n v="1"/>
    <s v="App Issue"/>
    <n v="4"/>
    <n v="6"/>
    <n v="2513.16"/>
    <n v="34"/>
    <n v="3.4"/>
    <s v="UPI"/>
    <n v="38.9"/>
    <n v="0.41720000000000002"/>
    <x v="0"/>
    <x v="8"/>
  </r>
  <r>
    <n v="5732"/>
    <x v="12"/>
    <x v="0"/>
    <x v="0"/>
    <s v="App Ads"/>
    <n v="50"/>
    <n v="135"/>
    <n v="15"/>
    <n v="449.82"/>
    <n v="61821.27"/>
    <n v="1"/>
    <n v="6072"/>
    <n v="2"/>
    <n v="3.8"/>
    <n v="4"/>
    <n v="7.0000000000000007E-2"/>
    <n v="0"/>
    <s v="None"/>
    <n v="2"/>
    <n v="5"/>
    <n v="516.78"/>
    <n v="29"/>
    <n v="3.8"/>
    <s v="Debit Card"/>
    <n v="16.8"/>
    <n v="0.26950000000000002"/>
    <x v="1"/>
    <x v="1"/>
  </r>
  <r>
    <n v="5733"/>
    <x v="13"/>
    <x v="1"/>
    <x v="2"/>
    <s v="App Ads"/>
    <n v="33"/>
    <n v="56"/>
    <n v="8"/>
    <n v="531.42999999999995"/>
    <n v="30558.1"/>
    <n v="0"/>
    <n v="3379"/>
    <n v="4"/>
    <n v="13.2"/>
    <n v="3"/>
    <n v="0.6"/>
    <n v="2"/>
    <s v="Item Missing"/>
    <n v="2"/>
    <n v="2"/>
    <n v="1072.78"/>
    <n v="19"/>
    <n v="4"/>
    <s v="UPI"/>
    <n v="27.5"/>
    <n v="0.3377"/>
    <x v="1"/>
    <x v="1"/>
  </r>
  <r>
    <n v="5734"/>
    <x v="18"/>
    <x v="2"/>
    <x v="2"/>
    <s v="App Ads"/>
    <n v="10"/>
    <n v="13"/>
    <n v="1"/>
    <n v="472.39"/>
    <n v="6180.58"/>
    <n v="0"/>
    <n v="1021"/>
    <n v="1"/>
    <n v="4.2"/>
    <n v="0"/>
    <n v="0.56000000000000005"/>
    <n v="2"/>
    <s v="App Issue"/>
    <n v="1"/>
    <n v="1"/>
    <n v="148.9"/>
    <n v="29"/>
    <n v="2.4"/>
    <s v="Debit Card"/>
    <n v="27.9"/>
    <n v="0.34010000000000001"/>
    <x v="1"/>
    <x v="1"/>
  </r>
  <r>
    <n v="5735"/>
    <x v="2"/>
    <x v="0"/>
    <x v="0"/>
    <s v="Social"/>
    <n v="1"/>
    <n v="2"/>
    <n v="0"/>
    <n v="334.42"/>
    <n v="615.82000000000005"/>
    <n v="0"/>
    <n v="442"/>
    <n v="0"/>
    <n v="2.2999999999999998"/>
    <n v="0"/>
    <n v="0.38"/>
    <n v="1"/>
    <s v="Item Missing"/>
    <n v="0"/>
    <n v="0"/>
    <n v="0"/>
    <n v="36"/>
    <n v="4.8"/>
    <s v="UPI"/>
    <n v="24.1"/>
    <n v="0.31530000000000002"/>
    <x v="1"/>
    <x v="1"/>
  </r>
  <r>
    <n v="5736"/>
    <x v="22"/>
    <x v="0"/>
    <x v="2"/>
    <s v="Social"/>
    <n v="39"/>
    <n v="116"/>
    <n v="6"/>
    <n v="400.71"/>
    <n v="49642.32"/>
    <n v="1"/>
    <n v="4830"/>
    <n v="4"/>
    <n v="31.4"/>
    <n v="4"/>
    <n v="0.28999999999999998"/>
    <n v="6"/>
    <s v="Quality"/>
    <n v="6"/>
    <n v="2"/>
    <n v="1814.13"/>
    <n v="67"/>
    <n v="3"/>
    <s v="UPI"/>
    <n v="49"/>
    <n v="0.49280000000000002"/>
    <x v="0"/>
    <x v="2"/>
  </r>
  <r>
    <n v="5737"/>
    <x v="41"/>
    <x v="0"/>
    <x v="2"/>
    <s v="App Ads"/>
    <n v="56"/>
    <n v="129"/>
    <n v="16"/>
    <n v="447.31"/>
    <n v="54011.3"/>
    <n v="0"/>
    <n v="6498"/>
    <n v="4"/>
    <n v="0"/>
    <n v="2"/>
    <n v="0.12"/>
    <n v="3"/>
    <s v="Payment"/>
    <n v="3"/>
    <n v="4"/>
    <n v="1267.98"/>
    <n v="107"/>
    <n v="3.8"/>
    <s v="COD"/>
    <n v="49"/>
    <n v="0.49270000000000003"/>
    <x v="0"/>
    <x v="5"/>
  </r>
  <r>
    <n v="5738"/>
    <x v="17"/>
    <x v="0"/>
    <x v="0"/>
    <s v="Referral"/>
    <n v="57"/>
    <n v="21"/>
    <n v="4"/>
    <n v="308.49"/>
    <n v="6132.46"/>
    <n v="0"/>
    <n v="887"/>
    <n v="2"/>
    <n v="12.2"/>
    <n v="1"/>
    <n v="0.28999999999999998"/>
    <n v="0"/>
    <s v="None"/>
    <n v="1"/>
    <n v="0"/>
    <n v="221.67"/>
    <n v="68"/>
    <n v="3.8"/>
    <s v="UPI"/>
    <n v="27.8"/>
    <n v="0.33960000000000001"/>
    <x v="1"/>
    <x v="1"/>
  </r>
  <r>
    <n v="5739"/>
    <x v="49"/>
    <x v="1"/>
    <x v="2"/>
    <s v="Social"/>
    <n v="22"/>
    <n v="3"/>
    <n v="0"/>
    <n v="427.57"/>
    <n v="1190.18"/>
    <n v="0"/>
    <n v="475"/>
    <n v="0"/>
    <n v="0"/>
    <n v="0"/>
    <n v="0.39"/>
    <n v="1"/>
    <s v="Payment"/>
    <n v="0"/>
    <n v="0"/>
    <n v="0"/>
    <n v="58"/>
    <n v="5"/>
    <s v="Credit Card"/>
    <n v="26.7"/>
    <n v="0.33210000000000001"/>
    <x v="1"/>
    <x v="1"/>
  </r>
  <r>
    <n v="5740"/>
    <x v="45"/>
    <x v="0"/>
    <x v="0"/>
    <s v="Social"/>
    <n v="37"/>
    <n v="40"/>
    <n v="4"/>
    <n v="624.96"/>
    <n v="26849.5"/>
    <n v="0"/>
    <n v="2728"/>
    <n v="2"/>
    <n v="5.0999999999999996"/>
    <n v="1"/>
    <n v="0.09"/>
    <n v="1"/>
    <s v="Payment"/>
    <n v="2"/>
    <n v="1"/>
    <n v="806.13"/>
    <n v="57"/>
    <n v="3.7"/>
    <s v="Wallet"/>
    <n v="28"/>
    <n v="0.34089999999999998"/>
    <x v="1"/>
    <x v="1"/>
  </r>
  <r>
    <n v="5741"/>
    <x v="33"/>
    <x v="1"/>
    <x v="3"/>
    <s v="Social"/>
    <n v="37"/>
    <n v="65"/>
    <n v="2"/>
    <n v="665.65"/>
    <n v="42374.68"/>
    <n v="0"/>
    <n v="4476"/>
    <n v="0"/>
    <n v="6.7"/>
    <n v="0"/>
    <n v="0.41"/>
    <n v="4"/>
    <s v="Payment"/>
    <n v="1"/>
    <n v="4"/>
    <n v="144.49"/>
    <n v="10"/>
    <n v="2.6"/>
    <s v="UPI"/>
    <n v="16.899999999999999"/>
    <n v="0.27050000000000002"/>
    <x v="1"/>
    <x v="1"/>
  </r>
  <r>
    <n v="5742"/>
    <x v="50"/>
    <x v="1"/>
    <x v="4"/>
    <s v="App Ads"/>
    <n v="29"/>
    <n v="13"/>
    <n v="2"/>
    <n v="422.14"/>
    <n v="4954.9799999999996"/>
    <n v="0"/>
    <n v="914"/>
    <n v="0"/>
    <n v="0"/>
    <n v="0"/>
    <n v="0.36"/>
    <n v="0"/>
    <s v="None"/>
    <n v="0"/>
    <n v="1"/>
    <n v="253.74"/>
    <n v="105"/>
    <n v="4.3"/>
    <s v="COD"/>
    <n v="40.4"/>
    <n v="0.42849999999999999"/>
    <x v="0"/>
    <x v="4"/>
  </r>
  <r>
    <n v="5743"/>
    <x v="23"/>
    <x v="0"/>
    <x v="1"/>
    <s v="Referral"/>
    <n v="36"/>
    <n v="59"/>
    <n v="10"/>
    <n v="441.25"/>
    <n v="25872.38"/>
    <n v="0"/>
    <n v="2690"/>
    <n v="4"/>
    <n v="30.2"/>
    <n v="3"/>
    <n v="0.45"/>
    <n v="1"/>
    <s v="Quality"/>
    <n v="2"/>
    <n v="2"/>
    <n v="814.25"/>
    <n v="72"/>
    <n v="4.8"/>
    <s v="Wallet"/>
    <n v="42.5"/>
    <n v="0.44400000000000001"/>
    <x v="0"/>
    <x v="2"/>
  </r>
  <r>
    <n v="5744"/>
    <x v="31"/>
    <x v="1"/>
    <x v="1"/>
    <s v="App Ads"/>
    <n v="39"/>
    <n v="18"/>
    <n v="3"/>
    <n v="424.25"/>
    <n v="7506.36"/>
    <n v="1"/>
    <n v="888"/>
    <n v="0"/>
    <n v="6.2"/>
    <n v="1"/>
    <n v="0.43"/>
    <n v="0"/>
    <s v="None"/>
    <n v="1"/>
    <n v="0"/>
    <n v="346.05"/>
    <n v="38"/>
    <n v="5"/>
    <s v="UPI"/>
    <n v="19.7"/>
    <n v="0.28710000000000002"/>
    <x v="1"/>
    <x v="1"/>
  </r>
  <r>
    <n v="5745"/>
    <x v="43"/>
    <x v="1"/>
    <x v="1"/>
    <s v="Referral"/>
    <n v="6"/>
    <n v="11"/>
    <n v="2"/>
    <n v="196.12"/>
    <n v="2216.0700000000002"/>
    <n v="0"/>
    <n v="513"/>
    <n v="1"/>
    <n v="8.6"/>
    <n v="0"/>
    <n v="0.11"/>
    <n v="2"/>
    <s v="Item Missing"/>
    <n v="0"/>
    <n v="0"/>
    <n v="0"/>
    <n v="28"/>
    <n v="3.6"/>
    <s v="UPI"/>
    <n v="22.8"/>
    <n v="0.30690000000000001"/>
    <x v="1"/>
    <x v="1"/>
  </r>
  <r>
    <n v="5746"/>
    <x v="45"/>
    <x v="1"/>
    <x v="4"/>
    <s v="Referral"/>
    <n v="8"/>
    <n v="16"/>
    <n v="3"/>
    <n v="502.94"/>
    <n v="7470.03"/>
    <n v="0"/>
    <n v="1021"/>
    <n v="0"/>
    <n v="7.2"/>
    <n v="0"/>
    <n v="0.27"/>
    <n v="1"/>
    <s v="Quality"/>
    <n v="1"/>
    <n v="0"/>
    <n v="153.30000000000001"/>
    <n v="42"/>
    <n v="4"/>
    <s v="Credit Card"/>
    <n v="26.1"/>
    <n v="0.32800000000000001"/>
    <x v="1"/>
    <x v="1"/>
  </r>
  <r>
    <n v="5747"/>
    <x v="4"/>
    <x v="1"/>
    <x v="1"/>
    <s v="App Ads"/>
    <n v="14"/>
    <n v="44"/>
    <n v="7"/>
    <n v="479.51"/>
    <n v="22250.15"/>
    <n v="0"/>
    <n v="2427"/>
    <n v="1"/>
    <n v="20.3"/>
    <n v="1"/>
    <n v="0.42"/>
    <n v="3"/>
    <s v="App Issue"/>
    <n v="2"/>
    <n v="0"/>
    <n v="490.98"/>
    <n v="106"/>
    <n v="4.7"/>
    <s v="Wallet"/>
    <n v="52.5"/>
    <n v="0.51890000000000003"/>
    <x v="0"/>
    <x v="4"/>
  </r>
  <r>
    <n v="5748"/>
    <x v="46"/>
    <x v="1"/>
    <x v="1"/>
    <s v="Social"/>
    <n v="17"/>
    <n v="29"/>
    <n v="4"/>
    <n v="572.09"/>
    <n v="16430.45"/>
    <n v="0"/>
    <n v="1932"/>
    <n v="2"/>
    <n v="0"/>
    <n v="1"/>
    <n v="0.32"/>
    <n v="3"/>
    <s v="Delivery Delay"/>
    <n v="2"/>
    <n v="2"/>
    <n v="953.28"/>
    <n v="24"/>
    <n v="4"/>
    <s v="UPI"/>
    <n v="31.5"/>
    <n v="0.36449999999999999"/>
    <x v="1"/>
    <x v="1"/>
  </r>
  <r>
    <n v="5749"/>
    <x v="34"/>
    <x v="0"/>
    <x v="2"/>
    <s v="App Ads"/>
    <n v="41"/>
    <n v="62"/>
    <n v="9"/>
    <n v="575.34"/>
    <n v="34183.79"/>
    <n v="0"/>
    <n v="3822"/>
    <n v="1"/>
    <n v="8.6999999999999993"/>
    <n v="2"/>
    <n v="0.9"/>
    <n v="1"/>
    <s v="App Issue"/>
    <n v="1"/>
    <n v="3"/>
    <n v="792.09"/>
    <n v="19"/>
    <n v="4"/>
    <s v="UPI"/>
    <n v="16.899999999999999"/>
    <n v="0.2702"/>
    <x v="1"/>
    <x v="1"/>
  </r>
  <r>
    <n v="5750"/>
    <x v="12"/>
    <x v="0"/>
    <x v="2"/>
    <s v="App Ads"/>
    <n v="15"/>
    <n v="43"/>
    <n v="2"/>
    <n v="522.05999999999995"/>
    <n v="21804.07"/>
    <n v="0"/>
    <n v="2361"/>
    <n v="1"/>
    <n v="24.6"/>
    <n v="2"/>
    <n v="0.41"/>
    <n v="3"/>
    <s v="Item Missing"/>
    <n v="1"/>
    <n v="1"/>
    <n v="315.79000000000002"/>
    <n v="110"/>
    <n v="2.9"/>
    <s v="COD"/>
    <n v="57.4"/>
    <n v="0.55520000000000003"/>
    <x v="0"/>
    <x v="2"/>
  </r>
  <r>
    <n v="5751"/>
    <x v="52"/>
    <x v="0"/>
    <x v="3"/>
    <s v="App Ads"/>
    <n v="44"/>
    <n v="102"/>
    <n v="8"/>
    <n v="523.54999999999995"/>
    <n v="57010.1"/>
    <n v="0"/>
    <n v="5333"/>
    <n v="7"/>
    <n v="7.6"/>
    <n v="3"/>
    <n v="0.43"/>
    <n v="4"/>
    <s v="Payment"/>
    <n v="5"/>
    <n v="0"/>
    <n v="421.06"/>
    <n v="34"/>
    <n v="4.5999999999999996"/>
    <s v="UPI"/>
    <n v="36"/>
    <n v="0.39660000000000001"/>
    <x v="1"/>
    <x v="1"/>
  </r>
  <r>
    <n v="5752"/>
    <x v="49"/>
    <x v="0"/>
    <x v="4"/>
    <s v="Referral"/>
    <n v="7"/>
    <n v="13"/>
    <n v="2"/>
    <n v="323.68"/>
    <n v="4435.74"/>
    <n v="0"/>
    <n v="711"/>
    <n v="0"/>
    <n v="16.899999999999999"/>
    <n v="0"/>
    <n v="0.44"/>
    <n v="2"/>
    <s v="Delivery Delay"/>
    <n v="0"/>
    <n v="0"/>
    <n v="0"/>
    <n v="15"/>
    <n v="3.1"/>
    <s v="UPI"/>
    <n v="16.399999999999999"/>
    <n v="0.26719999999999999"/>
    <x v="1"/>
    <x v="1"/>
  </r>
  <r>
    <n v="5753"/>
    <x v="12"/>
    <x v="1"/>
    <x v="1"/>
    <s v="Organic"/>
    <n v="34"/>
    <n v="53"/>
    <n v="9"/>
    <n v="469.31"/>
    <n v="25275.91"/>
    <n v="0"/>
    <n v="2803"/>
    <n v="4"/>
    <n v="13.8"/>
    <n v="1"/>
    <n v="0.19"/>
    <n v="2"/>
    <s v="Quality"/>
    <n v="1"/>
    <n v="4"/>
    <n v="969.81"/>
    <n v="37"/>
    <n v="4"/>
    <s v="Credit Card"/>
    <n v="28.9"/>
    <n v="0.34699999999999998"/>
    <x v="1"/>
    <x v="1"/>
  </r>
  <r>
    <n v="5754"/>
    <x v="25"/>
    <x v="0"/>
    <x v="3"/>
    <s v="App Ads"/>
    <n v="43"/>
    <n v="136"/>
    <n v="8"/>
    <n v="279.19"/>
    <n v="35118.25"/>
    <n v="0"/>
    <n v="4020"/>
    <n v="8"/>
    <n v="24.2"/>
    <n v="1"/>
    <n v="0.45"/>
    <n v="6"/>
    <s v="Payment"/>
    <n v="3"/>
    <n v="10"/>
    <n v="3887.62"/>
    <n v="53"/>
    <n v="2.7"/>
    <s v="Credit Card"/>
    <n v="49.8"/>
    <n v="0.49859999999999999"/>
    <x v="0"/>
    <x v="0"/>
  </r>
  <r>
    <n v="5755"/>
    <x v="42"/>
    <x v="1"/>
    <x v="3"/>
    <s v="Referral"/>
    <n v="47"/>
    <n v="57"/>
    <n v="5"/>
    <n v="402.09"/>
    <n v="24489.040000000001"/>
    <n v="0"/>
    <n v="2446"/>
    <n v="4"/>
    <n v="25.8"/>
    <n v="0"/>
    <n v="0.43"/>
    <n v="4"/>
    <s v="Quality"/>
    <n v="2"/>
    <n v="3"/>
    <n v="679.48"/>
    <n v="89"/>
    <n v="2.1"/>
    <s v="UPI"/>
    <n v="48.1"/>
    <n v="0.48570000000000002"/>
    <x v="0"/>
    <x v="3"/>
  </r>
  <r>
    <n v="5756"/>
    <x v="18"/>
    <x v="0"/>
    <x v="0"/>
    <s v="Organic"/>
    <n v="38"/>
    <n v="23"/>
    <n v="2"/>
    <n v="643.59"/>
    <n v="14461.23"/>
    <n v="0"/>
    <n v="1480"/>
    <n v="1"/>
    <n v="2.4"/>
    <n v="1"/>
    <n v="0.15"/>
    <n v="3"/>
    <s v="Payment"/>
    <n v="1"/>
    <n v="1"/>
    <n v="352.3"/>
    <n v="36"/>
    <n v="3.1"/>
    <s v="UPI"/>
    <n v="22.6"/>
    <n v="0.30499999999999999"/>
    <x v="1"/>
    <x v="1"/>
  </r>
  <r>
    <n v="5757"/>
    <x v="35"/>
    <x v="1"/>
    <x v="4"/>
    <s v="App Ads"/>
    <n v="46"/>
    <n v="76"/>
    <n v="14"/>
    <n v="511.11"/>
    <n v="40768.67"/>
    <n v="0"/>
    <n v="4304"/>
    <n v="2"/>
    <n v="6.1"/>
    <n v="1"/>
    <n v="0.71"/>
    <n v="3"/>
    <s v="Item Missing"/>
    <n v="1"/>
    <n v="3"/>
    <n v="409"/>
    <n v="24"/>
    <n v="4.5999999999999996"/>
    <s v="Debit Card"/>
    <n v="19.899999999999999"/>
    <n v="0.28849999999999998"/>
    <x v="1"/>
    <x v="1"/>
  </r>
  <r>
    <n v="5758"/>
    <x v="20"/>
    <x v="1"/>
    <x v="3"/>
    <s v="Organic"/>
    <n v="53"/>
    <n v="82"/>
    <n v="7"/>
    <n v="483.03"/>
    <n v="38748.04"/>
    <n v="0"/>
    <n v="4280"/>
    <n v="4"/>
    <n v="0"/>
    <n v="2"/>
    <n v="0.53"/>
    <n v="5"/>
    <s v="Delivery Delay"/>
    <n v="2"/>
    <n v="6"/>
    <n v="1481.6"/>
    <n v="17"/>
    <n v="3.8"/>
    <s v="Debit Card"/>
    <n v="27.1"/>
    <n v="0.33489999999999998"/>
    <x v="1"/>
    <x v="1"/>
  </r>
  <r>
    <n v="5759"/>
    <x v="20"/>
    <x v="1"/>
    <x v="0"/>
    <s v="Referral"/>
    <n v="34"/>
    <n v="94"/>
    <n v="4"/>
    <n v="443.87"/>
    <n v="40393.94"/>
    <n v="0"/>
    <n v="4269"/>
    <n v="2"/>
    <n v="1.4"/>
    <n v="3"/>
    <n v="0.32"/>
    <n v="2"/>
    <s v="Delivery Delay"/>
    <n v="4"/>
    <n v="1"/>
    <n v="383.69"/>
    <n v="21"/>
    <n v="3.1"/>
    <s v="Credit Card"/>
    <n v="21.5"/>
    <n v="0.29870000000000002"/>
    <x v="1"/>
    <x v="1"/>
  </r>
  <r>
    <n v="5760"/>
    <x v="43"/>
    <x v="1"/>
    <x v="1"/>
    <s v="App Ads"/>
    <n v="42"/>
    <n v="81"/>
    <n v="14"/>
    <n v="445.54"/>
    <n v="35198.71"/>
    <n v="0"/>
    <n v="3603"/>
    <n v="4"/>
    <n v="6.3"/>
    <n v="0"/>
    <n v="0.39"/>
    <n v="1"/>
    <s v="Item Missing"/>
    <n v="5"/>
    <n v="0"/>
    <n v="704.74"/>
    <n v="55"/>
    <n v="2.6"/>
    <s v="UPI"/>
    <n v="34.799999999999997"/>
    <n v="0.38790000000000002"/>
    <x v="1"/>
    <x v="1"/>
  </r>
  <r>
    <n v="5761"/>
    <x v="12"/>
    <x v="0"/>
    <x v="1"/>
    <s v="Partner"/>
    <n v="12"/>
    <n v="30"/>
    <n v="3"/>
    <n v="467.77"/>
    <n v="14364.24"/>
    <n v="0"/>
    <n v="1521"/>
    <n v="0"/>
    <n v="0"/>
    <n v="0"/>
    <n v="0.47"/>
    <n v="0"/>
    <s v="None"/>
    <n v="1"/>
    <n v="0"/>
    <n v="162.78"/>
    <n v="25"/>
    <n v="3.9"/>
    <s v="UPI"/>
    <n v="16.5"/>
    <n v="0.26790000000000003"/>
    <x v="1"/>
    <x v="1"/>
  </r>
  <r>
    <n v="5762"/>
    <x v="27"/>
    <x v="1"/>
    <x v="4"/>
    <s v="Organic"/>
    <n v="49"/>
    <n v="1"/>
    <n v="0"/>
    <n v="458.27"/>
    <n v="465.14"/>
    <n v="1"/>
    <n v="263"/>
    <n v="0"/>
    <n v="9.9"/>
    <n v="0"/>
    <n v="0.73"/>
    <n v="1"/>
    <s v="Item Missing"/>
    <n v="0"/>
    <n v="0"/>
    <n v="0"/>
    <n v="27"/>
    <n v="3.3"/>
    <s v="UPI"/>
    <n v="9.5"/>
    <n v="0.2286"/>
    <x v="1"/>
    <x v="1"/>
  </r>
  <r>
    <n v="5763"/>
    <x v="7"/>
    <x v="0"/>
    <x v="0"/>
    <s v="App Ads"/>
    <n v="13"/>
    <n v="20"/>
    <n v="1"/>
    <n v="527.44000000000005"/>
    <n v="11042.95"/>
    <n v="0"/>
    <n v="1396"/>
    <n v="1"/>
    <n v="0.2"/>
    <n v="0"/>
    <n v="0.73"/>
    <n v="0"/>
    <s v="None"/>
    <n v="1"/>
    <n v="0"/>
    <n v="184.83"/>
    <n v="30"/>
    <n v="3.2"/>
    <s v="Wallet"/>
    <n v="22.9"/>
    <n v="0.3075"/>
    <x v="1"/>
    <x v="1"/>
  </r>
  <r>
    <n v="5764"/>
    <x v="0"/>
    <x v="1"/>
    <x v="4"/>
    <s v="App Ads"/>
    <n v="8"/>
    <n v="24"/>
    <n v="5"/>
    <n v="692.23"/>
    <n v="15680.08"/>
    <n v="0"/>
    <n v="1858"/>
    <n v="0"/>
    <n v="10"/>
    <n v="1"/>
    <n v="0.24"/>
    <n v="1"/>
    <s v="App Issue"/>
    <n v="1"/>
    <n v="1"/>
    <n v="552.44000000000005"/>
    <n v="42"/>
    <n v="3.1"/>
    <s v="Credit Card"/>
    <n v="26.7"/>
    <n v="0.33179999999999998"/>
    <x v="1"/>
    <x v="1"/>
  </r>
  <r>
    <n v="5765"/>
    <x v="39"/>
    <x v="1"/>
    <x v="1"/>
    <s v="App Ads"/>
    <n v="7"/>
    <n v="7"/>
    <n v="1"/>
    <n v="621.79"/>
    <n v="4722.95"/>
    <n v="0"/>
    <n v="527"/>
    <n v="0"/>
    <n v="0"/>
    <n v="0"/>
    <n v="0.54"/>
    <n v="2"/>
    <s v="App Issue"/>
    <n v="0"/>
    <n v="0"/>
    <n v="0"/>
    <n v="17"/>
    <n v="2.8"/>
    <s v="UPI"/>
    <n v="18"/>
    <n v="0.2772"/>
    <x v="1"/>
    <x v="1"/>
  </r>
  <r>
    <n v="5766"/>
    <x v="22"/>
    <x v="0"/>
    <x v="4"/>
    <s v="App Ads"/>
    <n v="3"/>
    <n v="5"/>
    <n v="0"/>
    <n v="396.1"/>
    <n v="1928.65"/>
    <n v="0"/>
    <n v="330"/>
    <n v="0"/>
    <n v="8.3000000000000007"/>
    <n v="0"/>
    <n v="0.64"/>
    <n v="1"/>
    <s v="App Issue"/>
    <n v="0"/>
    <n v="0"/>
    <n v="0"/>
    <n v="43"/>
    <n v="3.8"/>
    <s v="Debit Card"/>
    <n v="27.7"/>
    <n v="0.33879999999999999"/>
    <x v="1"/>
    <x v="1"/>
  </r>
  <r>
    <n v="5767"/>
    <x v="39"/>
    <x v="0"/>
    <x v="2"/>
    <s v="App Ads"/>
    <n v="50"/>
    <n v="124"/>
    <n v="3"/>
    <n v="374.94"/>
    <n v="47558.23"/>
    <n v="0"/>
    <n v="4953"/>
    <n v="7"/>
    <n v="30.7"/>
    <n v="6"/>
    <n v="0.21"/>
    <n v="5"/>
    <s v="Item Missing"/>
    <n v="6"/>
    <n v="5"/>
    <n v="913.08"/>
    <n v="40"/>
    <n v="3.1"/>
    <s v="UPI"/>
    <n v="51.6"/>
    <n v="0.51239999999999997"/>
    <x v="0"/>
    <x v="3"/>
  </r>
  <r>
    <n v="5768"/>
    <x v="35"/>
    <x v="0"/>
    <x v="1"/>
    <s v="Social"/>
    <n v="22"/>
    <n v="31"/>
    <n v="3"/>
    <n v="385.81"/>
    <n v="12461.36"/>
    <n v="0"/>
    <n v="1257"/>
    <n v="2"/>
    <n v="5.0999999999999996"/>
    <n v="1"/>
    <n v="0.25"/>
    <n v="1"/>
    <s v="Quality"/>
    <n v="1"/>
    <n v="0"/>
    <n v="86.99"/>
    <n v="30"/>
    <n v="3.8"/>
    <s v="Credit Card"/>
    <n v="24.1"/>
    <n v="0.31480000000000002"/>
    <x v="1"/>
    <x v="1"/>
  </r>
  <r>
    <n v="5769"/>
    <x v="31"/>
    <x v="1"/>
    <x v="1"/>
    <s v="Referral"/>
    <n v="10"/>
    <n v="24"/>
    <n v="1"/>
    <n v="372.97"/>
    <n v="8171.03"/>
    <n v="0"/>
    <n v="1350"/>
    <n v="1"/>
    <n v="0"/>
    <n v="0"/>
    <n v="0.41"/>
    <n v="0"/>
    <s v="None"/>
    <n v="1"/>
    <n v="0"/>
    <n v="202.78"/>
    <n v="9"/>
    <n v="4.8"/>
    <s v="UPI"/>
    <n v="12.9"/>
    <n v="0.24729999999999999"/>
    <x v="1"/>
    <x v="1"/>
  </r>
  <r>
    <n v="5770"/>
    <x v="22"/>
    <x v="1"/>
    <x v="2"/>
    <s v="Social"/>
    <n v="7"/>
    <n v="9"/>
    <n v="1"/>
    <n v="240.19"/>
    <n v="2068.56"/>
    <n v="0"/>
    <n v="538"/>
    <n v="1"/>
    <n v="13.1"/>
    <n v="0"/>
    <n v="0.56000000000000005"/>
    <n v="0"/>
    <s v="None"/>
    <n v="0"/>
    <n v="1"/>
    <n v="181.7"/>
    <n v="53"/>
    <n v="3.8"/>
    <s v="UPI"/>
    <n v="31.7"/>
    <n v="0.36599999999999999"/>
    <x v="1"/>
    <x v="1"/>
  </r>
  <r>
    <n v="5771"/>
    <x v="35"/>
    <x v="0"/>
    <x v="1"/>
    <s v="Referral"/>
    <n v="34"/>
    <n v="60"/>
    <n v="2"/>
    <n v="462.83"/>
    <n v="26622.09"/>
    <n v="0"/>
    <n v="3288"/>
    <n v="0"/>
    <n v="15.5"/>
    <n v="3"/>
    <n v="0.16"/>
    <n v="5"/>
    <s v="Delivery Delay"/>
    <n v="3"/>
    <n v="1"/>
    <n v="1570.67"/>
    <n v="63"/>
    <n v="1.5"/>
    <s v="UPI"/>
    <n v="39.4"/>
    <n v="0.42080000000000001"/>
    <x v="0"/>
    <x v="2"/>
  </r>
  <r>
    <n v="5772"/>
    <x v="49"/>
    <x v="0"/>
    <x v="0"/>
    <s v="Social"/>
    <n v="46"/>
    <n v="107"/>
    <n v="4"/>
    <n v="400.28"/>
    <n v="39964.339999999997"/>
    <n v="0"/>
    <n v="4884"/>
    <n v="1"/>
    <n v="8.6999999999999993"/>
    <n v="1"/>
    <n v="0.47"/>
    <n v="3"/>
    <s v="Delivery Delay"/>
    <n v="6"/>
    <n v="8"/>
    <n v="2200.0100000000002"/>
    <n v="87"/>
    <n v="3.3"/>
    <s v="UPI"/>
    <n v="49.4"/>
    <n v="0.49559999999999998"/>
    <x v="0"/>
    <x v="4"/>
  </r>
  <r>
    <n v="5773"/>
    <x v="18"/>
    <x v="0"/>
    <x v="2"/>
    <s v="App Ads"/>
    <n v="4"/>
    <n v="4"/>
    <n v="1"/>
    <n v="446.27"/>
    <n v="1807.9"/>
    <n v="0"/>
    <n v="230"/>
    <n v="0"/>
    <n v="0"/>
    <n v="0"/>
    <n v="0.61"/>
    <n v="0"/>
    <s v="None"/>
    <n v="0"/>
    <n v="0"/>
    <n v="0"/>
    <n v="27"/>
    <n v="3.3"/>
    <s v="UPI"/>
    <n v="20.6"/>
    <n v="0.29249999999999998"/>
    <x v="1"/>
    <x v="1"/>
  </r>
  <r>
    <n v="5774"/>
    <x v="45"/>
    <x v="1"/>
    <x v="4"/>
    <s v="App Ads"/>
    <n v="26"/>
    <n v="30"/>
    <n v="5"/>
    <n v="389.37"/>
    <n v="12780.7"/>
    <n v="1"/>
    <n v="1549"/>
    <n v="1"/>
    <n v="19.3"/>
    <n v="0"/>
    <n v="0.01"/>
    <n v="1"/>
    <s v="Item Missing"/>
    <n v="1"/>
    <n v="2"/>
    <n v="920.5"/>
    <n v="96"/>
    <n v="3.8"/>
    <s v="Wallet"/>
    <n v="42.6"/>
    <n v="0.44500000000000001"/>
    <x v="0"/>
    <x v="2"/>
  </r>
  <r>
    <n v="5775"/>
    <x v="14"/>
    <x v="0"/>
    <x v="2"/>
    <s v="App Ads"/>
    <n v="26"/>
    <n v="66"/>
    <n v="2"/>
    <n v="456.63"/>
    <n v="32525.03"/>
    <n v="0"/>
    <n v="3288"/>
    <n v="0"/>
    <n v="9.4"/>
    <n v="2"/>
    <n v="0.34"/>
    <n v="1"/>
    <s v="Item Missing"/>
    <n v="2"/>
    <n v="3"/>
    <n v="918.02"/>
    <n v="35"/>
    <n v="5"/>
    <s v="UPI"/>
    <n v="25"/>
    <n v="0.32069999999999999"/>
    <x v="1"/>
    <x v="1"/>
  </r>
  <r>
    <n v="5776"/>
    <x v="17"/>
    <x v="0"/>
    <x v="4"/>
    <s v="App Ads"/>
    <n v="57"/>
    <n v="67"/>
    <n v="4"/>
    <n v="370.41"/>
    <n v="25076.32"/>
    <n v="0"/>
    <n v="2422"/>
    <n v="3"/>
    <n v="18.3"/>
    <n v="0"/>
    <n v="0.37"/>
    <n v="4"/>
    <s v="Payment"/>
    <n v="3"/>
    <n v="3"/>
    <n v="575.13"/>
    <n v="34"/>
    <n v="2.4"/>
    <s v="Debit Card"/>
    <n v="27.2"/>
    <n v="0.33550000000000002"/>
    <x v="1"/>
    <x v="1"/>
  </r>
  <r>
    <n v="5777"/>
    <x v="18"/>
    <x v="1"/>
    <x v="3"/>
    <s v="Organic"/>
    <n v="0"/>
    <n v="0"/>
    <n v="0"/>
    <n v="372.93"/>
    <n v="0"/>
    <n v="0"/>
    <n v="138"/>
    <n v="0"/>
    <n v="14.4"/>
    <n v="0"/>
    <n v="0.14000000000000001"/>
    <n v="2"/>
    <s v="Quality"/>
    <n v="0"/>
    <n v="0"/>
    <n v="0"/>
    <n v="23"/>
    <n v="2.8"/>
    <s v="UPI"/>
    <n v="23.8"/>
    <n v="0.31269999999999998"/>
    <x v="1"/>
    <x v="1"/>
  </r>
  <r>
    <n v="5778"/>
    <x v="38"/>
    <x v="0"/>
    <x v="2"/>
    <s v="App Ads"/>
    <n v="5"/>
    <n v="13"/>
    <n v="1"/>
    <n v="689.18"/>
    <n v="9463.49"/>
    <n v="0"/>
    <n v="1191"/>
    <n v="1"/>
    <n v="9"/>
    <n v="0"/>
    <n v="0.46"/>
    <n v="1"/>
    <s v="Item Missing"/>
    <n v="1"/>
    <n v="1"/>
    <n v="447.72"/>
    <n v="45"/>
    <n v="3.5"/>
    <s v="UPI"/>
    <n v="36.1"/>
    <n v="0.39710000000000001"/>
    <x v="1"/>
    <x v="1"/>
  </r>
  <r>
    <n v="5779"/>
    <x v="28"/>
    <x v="1"/>
    <x v="0"/>
    <s v="App Ads"/>
    <n v="14"/>
    <n v="26"/>
    <n v="4"/>
    <n v="302.58"/>
    <n v="8635.18"/>
    <n v="0"/>
    <n v="1110"/>
    <n v="1"/>
    <n v="7"/>
    <n v="0"/>
    <n v="0.38"/>
    <n v="3"/>
    <s v="App Issue"/>
    <n v="1"/>
    <n v="1"/>
    <n v="380.87"/>
    <n v="14"/>
    <n v="3.7"/>
    <s v="UPI"/>
    <n v="21.1"/>
    <n v="0.29570000000000002"/>
    <x v="1"/>
    <x v="1"/>
  </r>
  <r>
    <n v="5780"/>
    <x v="12"/>
    <x v="1"/>
    <x v="2"/>
    <s v="Referral"/>
    <n v="57"/>
    <n v="115"/>
    <n v="15"/>
    <n v="824"/>
    <n v="103535.83"/>
    <n v="0"/>
    <n v="9048"/>
    <n v="0"/>
    <n v="0"/>
    <n v="5"/>
    <n v="0.23"/>
    <n v="2"/>
    <s v="Quality"/>
    <n v="1"/>
    <n v="7"/>
    <n v="1359.85"/>
    <n v="57"/>
    <n v="2.9"/>
    <s v="UPI"/>
    <n v="29.4"/>
    <n v="0.35039999999999999"/>
    <x v="1"/>
    <x v="1"/>
  </r>
  <r>
    <n v="5781"/>
    <x v="7"/>
    <x v="0"/>
    <x v="2"/>
    <s v="Referral"/>
    <n v="1"/>
    <n v="3"/>
    <n v="0"/>
    <n v="286.77999999999997"/>
    <n v="906.58"/>
    <n v="0"/>
    <n v="414"/>
    <n v="0"/>
    <n v="3.4"/>
    <n v="0"/>
    <n v="0.73"/>
    <n v="2"/>
    <s v="Payment"/>
    <n v="0"/>
    <n v="0"/>
    <n v="0"/>
    <n v="136"/>
    <n v="3.3"/>
    <s v="Credit Card"/>
    <n v="61.9"/>
    <n v="0.58809999999999996"/>
    <x v="0"/>
    <x v="4"/>
  </r>
  <r>
    <n v="5782"/>
    <x v="42"/>
    <x v="1"/>
    <x v="3"/>
    <s v="Referral"/>
    <n v="44"/>
    <n v="160"/>
    <n v="20"/>
    <n v="349.98"/>
    <n v="55817.26"/>
    <n v="0"/>
    <n v="6263"/>
    <n v="6"/>
    <n v="7.5"/>
    <n v="1"/>
    <n v="0.55000000000000004"/>
    <n v="9"/>
    <s v="Quality"/>
    <n v="4"/>
    <n v="10"/>
    <n v="1905.53"/>
    <n v="49"/>
    <n v="4"/>
    <s v="UPI"/>
    <n v="49"/>
    <n v="0.49280000000000002"/>
    <x v="0"/>
    <x v="3"/>
  </r>
  <r>
    <n v="5783"/>
    <x v="52"/>
    <x v="0"/>
    <x v="4"/>
    <s v="Social"/>
    <n v="27"/>
    <n v="52"/>
    <n v="2"/>
    <n v="298.23"/>
    <n v="14841.3"/>
    <n v="0"/>
    <n v="1585"/>
    <n v="1"/>
    <n v="2.1"/>
    <n v="1"/>
    <n v="0.46"/>
    <n v="4"/>
    <s v="Item Missing"/>
    <n v="3"/>
    <n v="2"/>
    <n v="1044.0899999999999"/>
    <n v="39"/>
    <n v="3"/>
    <s v="UPI"/>
    <n v="27.7"/>
    <n v="0.33889999999999998"/>
    <x v="1"/>
    <x v="1"/>
  </r>
  <r>
    <n v="5784"/>
    <x v="48"/>
    <x v="0"/>
    <x v="3"/>
    <s v="Referral"/>
    <n v="49"/>
    <n v="72"/>
    <n v="3"/>
    <n v="402.91"/>
    <n v="27526.05"/>
    <n v="0"/>
    <n v="2844"/>
    <n v="2"/>
    <n v="15.4"/>
    <n v="4"/>
    <n v="0.18"/>
    <n v="3"/>
    <s v="Delivery Delay"/>
    <n v="2"/>
    <n v="0"/>
    <n v="329.91"/>
    <n v="35"/>
    <n v="2.7"/>
    <s v="UPI"/>
    <n v="31.9"/>
    <n v="0.36720000000000003"/>
    <x v="1"/>
    <x v="1"/>
  </r>
  <r>
    <n v="5785"/>
    <x v="44"/>
    <x v="2"/>
    <x v="3"/>
    <s v="App Ads"/>
    <n v="14"/>
    <n v="35"/>
    <n v="2"/>
    <n v="100"/>
    <n v="3508.93"/>
    <n v="0"/>
    <n v="640"/>
    <n v="2"/>
    <n v="9.5"/>
    <n v="2"/>
    <n v="0.85"/>
    <n v="1"/>
    <s v="Delivery Delay"/>
    <n v="1"/>
    <n v="0"/>
    <n v="237.96"/>
    <n v="1"/>
    <n v="3.6"/>
    <s v="Debit Card"/>
    <n v="22.3"/>
    <n v="0.3034"/>
    <x v="1"/>
    <x v="1"/>
  </r>
  <r>
    <n v="5786"/>
    <x v="50"/>
    <x v="1"/>
    <x v="3"/>
    <s v="Partner"/>
    <n v="30"/>
    <n v="35"/>
    <n v="7"/>
    <n v="567.71"/>
    <n v="19763.61"/>
    <n v="0"/>
    <n v="2257"/>
    <n v="2"/>
    <n v="6.4"/>
    <n v="2"/>
    <n v="0.24"/>
    <n v="3"/>
    <s v="Delivery Delay"/>
    <n v="1"/>
    <n v="0"/>
    <n v="162.72"/>
    <n v="60"/>
    <n v="3"/>
    <s v="COD"/>
    <n v="33.799999999999997"/>
    <n v="0.38080000000000003"/>
    <x v="1"/>
    <x v="1"/>
  </r>
  <r>
    <n v="5787"/>
    <x v="2"/>
    <x v="1"/>
    <x v="0"/>
    <s v="Organic"/>
    <n v="29"/>
    <n v="83"/>
    <n v="6"/>
    <n v="350.76"/>
    <n v="28296.25"/>
    <n v="0"/>
    <n v="2733"/>
    <n v="3"/>
    <n v="15"/>
    <n v="0"/>
    <n v="0.32"/>
    <n v="6"/>
    <s v="Delivery Delay"/>
    <n v="4"/>
    <n v="2"/>
    <n v="1537.34"/>
    <n v="17"/>
    <n v="4.2"/>
    <s v="UPI"/>
    <n v="29"/>
    <n v="0.34760000000000002"/>
    <x v="1"/>
    <x v="1"/>
  </r>
  <r>
    <n v="5788"/>
    <x v="50"/>
    <x v="0"/>
    <x v="0"/>
    <s v="Organic"/>
    <n v="22"/>
    <n v="30"/>
    <n v="3"/>
    <n v="487.77"/>
    <n v="14154.26"/>
    <n v="0"/>
    <n v="1432"/>
    <n v="2"/>
    <n v="11.1"/>
    <n v="2"/>
    <n v="0.77"/>
    <n v="3"/>
    <s v="Item Missing"/>
    <n v="2"/>
    <n v="2"/>
    <n v="830.68"/>
    <n v="29"/>
    <n v="2.7"/>
    <s v="UPI"/>
    <n v="30.3"/>
    <n v="0.35610000000000003"/>
    <x v="1"/>
    <x v="1"/>
  </r>
  <r>
    <n v="5789"/>
    <x v="20"/>
    <x v="0"/>
    <x v="4"/>
    <s v="Social"/>
    <n v="20"/>
    <n v="29"/>
    <n v="2"/>
    <n v="656.99"/>
    <n v="20125.259999999998"/>
    <n v="0"/>
    <n v="1996"/>
    <n v="2"/>
    <n v="27.6"/>
    <n v="1"/>
    <n v="0.61"/>
    <n v="1"/>
    <s v="Payment"/>
    <n v="1"/>
    <n v="1"/>
    <n v="278.64"/>
    <n v="72"/>
    <n v="3.1"/>
    <s v="UPI"/>
    <n v="42.9"/>
    <n v="0.44700000000000001"/>
    <x v="0"/>
    <x v="2"/>
  </r>
  <r>
    <n v="5790"/>
    <x v="48"/>
    <x v="0"/>
    <x v="0"/>
    <s v="App Ads"/>
    <n v="44"/>
    <n v="43"/>
    <n v="7"/>
    <n v="387.2"/>
    <n v="18195.47"/>
    <n v="0"/>
    <n v="1888"/>
    <n v="0"/>
    <n v="19.8"/>
    <n v="0"/>
    <n v="0.55000000000000004"/>
    <n v="2"/>
    <s v="Delivery Delay"/>
    <n v="0"/>
    <n v="0"/>
    <n v="0"/>
    <n v="26"/>
    <n v="3.7"/>
    <s v="Credit Card"/>
    <n v="14.5"/>
    <n v="0.25619999999999998"/>
    <x v="1"/>
    <x v="1"/>
  </r>
  <r>
    <n v="5791"/>
    <x v="10"/>
    <x v="1"/>
    <x v="2"/>
    <s v="Referral"/>
    <n v="9"/>
    <n v="10"/>
    <n v="1"/>
    <n v="496.54"/>
    <n v="5373.67"/>
    <n v="1"/>
    <n v="796"/>
    <n v="1"/>
    <n v="0"/>
    <n v="1"/>
    <n v="0.73"/>
    <n v="2"/>
    <s v="Item Missing"/>
    <n v="0"/>
    <n v="1"/>
    <n v="120.14"/>
    <n v="53"/>
    <n v="3.2"/>
    <s v="Debit Card"/>
    <n v="33.5"/>
    <n v="0.37890000000000001"/>
    <x v="1"/>
    <x v="1"/>
  </r>
  <r>
    <n v="5792"/>
    <x v="0"/>
    <x v="1"/>
    <x v="3"/>
    <s v="Organic"/>
    <n v="59"/>
    <n v="162"/>
    <n v="20"/>
    <n v="339.83"/>
    <n v="51325.54"/>
    <n v="0"/>
    <n v="5267"/>
    <n v="6"/>
    <n v="17.3"/>
    <n v="5"/>
    <n v="0.62"/>
    <n v="1"/>
    <s v="Payment"/>
    <n v="7"/>
    <n v="4"/>
    <n v="2333.29"/>
    <n v="19"/>
    <n v="4.3"/>
    <s v="UPI"/>
    <n v="27.2"/>
    <n v="0.33539999999999998"/>
    <x v="1"/>
    <x v="1"/>
  </r>
  <r>
    <n v="5793"/>
    <x v="40"/>
    <x v="1"/>
    <x v="4"/>
    <s v="App Ads"/>
    <n v="54"/>
    <n v="112"/>
    <n v="4"/>
    <n v="549.38"/>
    <n v="59633.78"/>
    <n v="0"/>
    <n v="6336"/>
    <n v="3"/>
    <n v="17.8"/>
    <n v="1"/>
    <n v="7.0000000000000007E-2"/>
    <n v="5"/>
    <s v="App Issue"/>
    <n v="0"/>
    <n v="9"/>
    <n v="2055.33"/>
    <n v="9"/>
    <n v="2.9"/>
    <s v="Credit Card"/>
    <n v="22"/>
    <n v="0.3014"/>
    <x v="1"/>
    <x v="1"/>
  </r>
  <r>
    <n v="5794"/>
    <x v="9"/>
    <x v="1"/>
    <x v="2"/>
    <s v="Social"/>
    <n v="1"/>
    <n v="2"/>
    <n v="0"/>
    <n v="491.4"/>
    <n v="905.73"/>
    <n v="0"/>
    <n v="294"/>
    <n v="0"/>
    <n v="19.600000000000001"/>
    <n v="0"/>
    <n v="0.36"/>
    <n v="0"/>
    <s v="None"/>
    <n v="0"/>
    <n v="0"/>
    <n v="0"/>
    <n v="91"/>
    <n v="4"/>
    <s v="Wallet"/>
    <n v="48.6"/>
    <n v="0.48970000000000002"/>
    <x v="0"/>
    <x v="6"/>
  </r>
  <r>
    <n v="5795"/>
    <x v="18"/>
    <x v="0"/>
    <x v="1"/>
    <s v="App Ads"/>
    <n v="54"/>
    <n v="186"/>
    <n v="20"/>
    <n v="299.08999999999997"/>
    <n v="53484.58"/>
    <n v="0"/>
    <n v="5520"/>
    <n v="1"/>
    <n v="0"/>
    <n v="1"/>
    <n v="0.06"/>
    <n v="5"/>
    <s v="Quality"/>
    <n v="0"/>
    <n v="0"/>
    <n v="0"/>
    <n v="17"/>
    <n v="3.6"/>
    <s v="UPI"/>
    <n v="19.7"/>
    <n v="0.28720000000000001"/>
    <x v="1"/>
    <x v="1"/>
  </r>
  <r>
    <n v="5796"/>
    <x v="7"/>
    <x v="1"/>
    <x v="0"/>
    <s v="Social"/>
    <n v="36"/>
    <n v="68"/>
    <n v="6"/>
    <n v="612.73"/>
    <n v="38510.1"/>
    <n v="0"/>
    <n v="4502"/>
    <n v="5"/>
    <n v="14"/>
    <n v="4"/>
    <n v="0.55000000000000004"/>
    <n v="4"/>
    <s v="Payment"/>
    <n v="4"/>
    <n v="3"/>
    <n v="426.94"/>
    <n v="76"/>
    <n v="2.5"/>
    <s v="UPI"/>
    <n v="56.7"/>
    <n v="0.5504"/>
    <x v="0"/>
    <x v="0"/>
  </r>
  <r>
    <n v="5797"/>
    <x v="52"/>
    <x v="0"/>
    <x v="2"/>
    <s v="Referral"/>
    <n v="56"/>
    <n v="100"/>
    <n v="4"/>
    <n v="436.82"/>
    <n v="42110.13"/>
    <n v="0"/>
    <n v="4246"/>
    <n v="1"/>
    <n v="5.7"/>
    <n v="4"/>
    <n v="0.31"/>
    <n v="2"/>
    <s v="Delivery Delay"/>
    <n v="2"/>
    <n v="8"/>
    <n v="0"/>
    <n v="29"/>
    <n v="2.2000000000000002"/>
    <s v="UPI"/>
    <n v="20.3"/>
    <n v="0.29089999999999999"/>
    <x v="1"/>
    <x v="1"/>
  </r>
  <r>
    <n v="5798"/>
    <x v="26"/>
    <x v="0"/>
    <x v="1"/>
    <s v="App Ads"/>
    <n v="15"/>
    <n v="14"/>
    <n v="1"/>
    <n v="429.51"/>
    <n v="5716.08"/>
    <n v="0"/>
    <n v="768"/>
    <n v="0"/>
    <n v="0"/>
    <n v="1"/>
    <n v="0.69"/>
    <n v="1"/>
    <s v="Payment"/>
    <n v="1"/>
    <n v="0"/>
    <n v="73.010000000000005"/>
    <n v="13"/>
    <n v="3.6"/>
    <s v="UPI"/>
    <n v="20.8"/>
    <n v="0.29389999999999999"/>
    <x v="1"/>
    <x v="1"/>
  </r>
  <r>
    <n v="5799"/>
    <x v="22"/>
    <x v="1"/>
    <x v="3"/>
    <s v="Organic"/>
    <n v="51"/>
    <n v="59"/>
    <n v="3"/>
    <n v="532.46"/>
    <n v="34505.78"/>
    <n v="0"/>
    <n v="3464"/>
    <n v="3"/>
    <n v="19.8"/>
    <n v="3"/>
    <n v="0.52"/>
    <n v="2"/>
    <s v="App Issue"/>
    <n v="2"/>
    <n v="0"/>
    <n v="690.79"/>
    <n v="55"/>
    <n v="4.2"/>
    <s v="UPI"/>
    <n v="31.5"/>
    <n v="0.36480000000000001"/>
    <x v="1"/>
    <x v="1"/>
  </r>
  <r>
    <n v="5800"/>
    <x v="4"/>
    <x v="1"/>
    <x v="0"/>
    <s v="App Ads"/>
    <n v="24"/>
    <n v="25"/>
    <n v="5"/>
    <n v="573.38"/>
    <n v="14365.81"/>
    <n v="0"/>
    <n v="1579"/>
    <n v="0"/>
    <n v="17"/>
    <n v="0"/>
    <n v="0.44"/>
    <n v="2"/>
    <s v="App Issue"/>
    <n v="1"/>
    <n v="0"/>
    <n v="279.77"/>
    <n v="99"/>
    <n v="1.5"/>
    <s v="UPI"/>
    <n v="47.2"/>
    <n v="0.47899999999999998"/>
    <x v="0"/>
    <x v="7"/>
  </r>
  <r>
    <n v="5801"/>
    <x v="12"/>
    <x v="0"/>
    <x v="1"/>
    <s v="Social"/>
    <n v="29"/>
    <n v="36"/>
    <n v="7"/>
    <n v="325.79000000000002"/>
    <n v="12162.78"/>
    <n v="0"/>
    <n v="1346"/>
    <n v="1"/>
    <n v="14"/>
    <n v="1"/>
    <n v="0.08"/>
    <n v="3"/>
    <s v="App Issue"/>
    <n v="2"/>
    <n v="1"/>
    <n v="346.44"/>
    <n v="6"/>
    <n v="3.6"/>
    <s v="UPI"/>
    <n v="17.2"/>
    <n v="0.2722"/>
    <x v="1"/>
    <x v="1"/>
  </r>
  <r>
    <n v="5802"/>
    <x v="40"/>
    <x v="0"/>
    <x v="4"/>
    <s v="Organic"/>
    <n v="35"/>
    <n v="50"/>
    <n v="4"/>
    <n v="561.39"/>
    <n v="27096.26"/>
    <n v="1"/>
    <n v="2992"/>
    <n v="1"/>
    <n v="7.1"/>
    <n v="1"/>
    <n v="0.15"/>
    <n v="2"/>
    <s v="Payment"/>
    <n v="2"/>
    <n v="2"/>
    <n v="398.72"/>
    <n v="91"/>
    <n v="5"/>
    <s v="Debit Card"/>
    <n v="41.2"/>
    <n v="0.43430000000000002"/>
    <x v="0"/>
    <x v="4"/>
  </r>
  <r>
    <n v="5803"/>
    <x v="3"/>
    <x v="1"/>
    <x v="4"/>
    <s v="App Ads"/>
    <n v="47"/>
    <n v="74"/>
    <n v="12"/>
    <n v="454.64"/>
    <n v="32870.839999999997"/>
    <n v="0"/>
    <n v="3406"/>
    <n v="2"/>
    <n v="12.6"/>
    <n v="1"/>
    <n v="0.44"/>
    <n v="4"/>
    <s v="Payment"/>
    <n v="3"/>
    <n v="5"/>
    <n v="564.44000000000005"/>
    <n v="8"/>
    <n v="2.8"/>
    <s v="UPI"/>
    <n v="21.1"/>
    <n v="0.29609999999999997"/>
    <x v="1"/>
    <x v="1"/>
  </r>
  <r>
    <n v="5804"/>
    <x v="17"/>
    <x v="0"/>
    <x v="2"/>
    <s v="Referral"/>
    <n v="13"/>
    <n v="31"/>
    <n v="5"/>
    <n v="420.44"/>
    <n v="12154.7"/>
    <n v="0"/>
    <n v="1654"/>
    <n v="1"/>
    <n v="4.0999999999999996"/>
    <n v="1"/>
    <n v="0.41"/>
    <n v="3"/>
    <s v="App Issue"/>
    <n v="1"/>
    <n v="2"/>
    <n v="447.71"/>
    <n v="41"/>
    <n v="3.3"/>
    <s v="UPI"/>
    <n v="29.2"/>
    <n v="0.34849999999999998"/>
    <x v="1"/>
    <x v="1"/>
  </r>
  <r>
    <n v="5805"/>
    <x v="39"/>
    <x v="1"/>
    <x v="1"/>
    <s v="Referral"/>
    <n v="1"/>
    <n v="2"/>
    <n v="0"/>
    <n v="372.2"/>
    <n v="742.97"/>
    <n v="0"/>
    <n v="150"/>
    <n v="0"/>
    <n v="0"/>
    <n v="0"/>
    <n v="0.6"/>
    <n v="0"/>
    <s v="None"/>
    <n v="0"/>
    <n v="0"/>
    <n v="0"/>
    <n v="36"/>
    <n v="2.2999999999999998"/>
    <s v="Debit Card"/>
    <n v="28.7"/>
    <n v="0.3458"/>
    <x v="1"/>
    <x v="1"/>
  </r>
  <r>
    <n v="5806"/>
    <x v="42"/>
    <x v="1"/>
    <x v="4"/>
    <s v="Organic"/>
    <n v="0"/>
    <n v="0"/>
    <n v="0"/>
    <n v="476.84"/>
    <n v="0"/>
    <n v="0"/>
    <n v="246"/>
    <n v="0"/>
    <n v="0"/>
    <n v="0"/>
    <n v="0.34"/>
    <n v="0"/>
    <s v="None"/>
    <n v="0"/>
    <n v="0"/>
    <n v="0"/>
    <n v="77"/>
    <n v="3.1"/>
    <s v="UPI"/>
    <n v="35"/>
    <n v="0.38900000000000001"/>
    <x v="1"/>
    <x v="1"/>
  </r>
  <r>
    <n v="5807"/>
    <x v="4"/>
    <x v="0"/>
    <x v="2"/>
    <s v="App Ads"/>
    <n v="54"/>
    <n v="124"/>
    <n v="20"/>
    <n v="280.31"/>
    <n v="38173.42"/>
    <n v="0"/>
    <n v="3949"/>
    <n v="3"/>
    <n v="14.8"/>
    <n v="2"/>
    <n v="0.21"/>
    <n v="3"/>
    <s v="Quality"/>
    <n v="5"/>
    <n v="4"/>
    <n v="1904.31"/>
    <n v="40"/>
    <n v="2.7"/>
    <s v="COD"/>
    <n v="31.9"/>
    <n v="0.36730000000000002"/>
    <x v="1"/>
    <x v="1"/>
  </r>
  <r>
    <n v="5808"/>
    <x v="48"/>
    <x v="0"/>
    <x v="4"/>
    <s v="Partner"/>
    <n v="4"/>
    <n v="5"/>
    <n v="0"/>
    <n v="349.85"/>
    <n v="1739.78"/>
    <n v="0"/>
    <n v="439"/>
    <n v="0"/>
    <n v="8.1"/>
    <n v="0"/>
    <n v="0.45"/>
    <n v="0"/>
    <s v="None"/>
    <n v="0"/>
    <n v="0"/>
    <n v="0"/>
    <n v="105"/>
    <n v="3"/>
    <s v="UPI"/>
    <n v="44.8"/>
    <n v="0.46089999999999998"/>
    <x v="0"/>
    <x v="4"/>
  </r>
  <r>
    <n v="5809"/>
    <x v="37"/>
    <x v="0"/>
    <x v="1"/>
    <s v="Organic"/>
    <n v="4"/>
    <n v="9"/>
    <n v="2"/>
    <n v="248.07"/>
    <n v="2149.89"/>
    <n v="0"/>
    <n v="541"/>
    <n v="1"/>
    <n v="14.2"/>
    <n v="0"/>
    <n v="0.37"/>
    <n v="2"/>
    <s v="Payment"/>
    <n v="0"/>
    <n v="0"/>
    <n v="0"/>
    <n v="60"/>
    <n v="3.8"/>
    <s v="Wallet"/>
    <n v="36.6"/>
    <n v="0.40050000000000002"/>
    <x v="1"/>
    <x v="1"/>
  </r>
  <r>
    <n v="5810"/>
    <x v="40"/>
    <x v="1"/>
    <x v="1"/>
    <s v="Organic"/>
    <n v="1"/>
    <n v="2"/>
    <n v="0"/>
    <n v="550.27"/>
    <n v="1050.51"/>
    <n v="0"/>
    <n v="220"/>
    <n v="0"/>
    <n v="0.2"/>
    <n v="0"/>
    <n v="0.28999999999999998"/>
    <n v="2"/>
    <s v="App Issue"/>
    <n v="0"/>
    <n v="0"/>
    <n v="0"/>
    <n v="24"/>
    <n v="3.8"/>
    <s v="UPI"/>
    <n v="23.8"/>
    <n v="0.31330000000000002"/>
    <x v="1"/>
    <x v="1"/>
  </r>
  <r>
    <n v="5811"/>
    <x v="30"/>
    <x v="0"/>
    <x v="2"/>
    <s v="Organic"/>
    <n v="20"/>
    <n v="58"/>
    <n v="11"/>
    <n v="469.92"/>
    <n v="25427.02"/>
    <n v="0"/>
    <n v="2792"/>
    <n v="1"/>
    <n v="0"/>
    <n v="2"/>
    <n v="0.74"/>
    <n v="4"/>
    <s v="Delivery Delay"/>
    <n v="2"/>
    <n v="1"/>
    <n v="956.32"/>
    <n v="10"/>
    <n v="2.6"/>
    <s v="Debit Card"/>
    <n v="24.7"/>
    <n v="0.31909999999999999"/>
    <x v="1"/>
    <x v="1"/>
  </r>
  <r>
    <n v="5812"/>
    <x v="2"/>
    <x v="1"/>
    <x v="4"/>
    <s v="App Ads"/>
    <n v="2"/>
    <n v="5"/>
    <n v="0"/>
    <n v="478.28"/>
    <n v="2534.08"/>
    <n v="1"/>
    <n v="264"/>
    <n v="0"/>
    <n v="7.8"/>
    <n v="0"/>
    <n v="0.25"/>
    <n v="1"/>
    <s v="App Issue"/>
    <n v="0"/>
    <n v="0"/>
    <n v="0"/>
    <n v="31"/>
    <n v="3.7"/>
    <s v="Debit Card"/>
    <n v="20.8"/>
    <n v="0.29370000000000002"/>
    <x v="1"/>
    <x v="1"/>
  </r>
  <r>
    <n v="5813"/>
    <x v="41"/>
    <x v="0"/>
    <x v="1"/>
    <s v="Organic"/>
    <n v="28"/>
    <n v="52"/>
    <n v="3"/>
    <n v="394.35"/>
    <n v="20161.89"/>
    <n v="0"/>
    <n v="2677"/>
    <n v="3"/>
    <n v="16.399999999999999"/>
    <n v="2"/>
    <n v="0.09"/>
    <n v="2"/>
    <s v="Item Missing"/>
    <n v="2"/>
    <n v="2"/>
    <n v="887.42"/>
    <n v="49"/>
    <n v="3.3"/>
    <s v="Credit Card"/>
    <n v="31.9"/>
    <n v="0.36749999999999999"/>
    <x v="1"/>
    <x v="1"/>
  </r>
  <r>
    <n v="5814"/>
    <x v="9"/>
    <x v="1"/>
    <x v="0"/>
    <s v="Partner"/>
    <n v="10"/>
    <n v="32"/>
    <n v="1"/>
    <n v="426.49"/>
    <n v="14006.76"/>
    <n v="0"/>
    <n v="1387"/>
    <n v="3"/>
    <n v="0"/>
    <n v="1"/>
    <n v="0.27"/>
    <n v="0"/>
    <s v="None"/>
    <n v="0"/>
    <n v="2"/>
    <n v="442.81"/>
    <n v="8"/>
    <n v="3.6"/>
    <s v="UPI"/>
    <n v="16.899999999999999"/>
    <n v="0.2702"/>
    <x v="1"/>
    <x v="1"/>
  </r>
  <r>
    <n v="5815"/>
    <x v="47"/>
    <x v="0"/>
    <x v="3"/>
    <s v="App Ads"/>
    <n v="16"/>
    <n v="36"/>
    <n v="3"/>
    <n v="426.95"/>
    <n v="15877.45"/>
    <n v="0"/>
    <n v="1630"/>
    <n v="2"/>
    <n v="0"/>
    <n v="2"/>
    <n v="0.54"/>
    <n v="3"/>
    <s v="Item Missing"/>
    <n v="1"/>
    <n v="3"/>
    <n v="710"/>
    <n v="12"/>
    <n v="3.8"/>
    <s v="UPI"/>
    <n v="30.5"/>
    <n v="0.35749999999999998"/>
    <x v="1"/>
    <x v="1"/>
  </r>
  <r>
    <n v="5816"/>
    <x v="24"/>
    <x v="0"/>
    <x v="4"/>
    <s v="App Ads"/>
    <n v="27"/>
    <n v="62"/>
    <n v="6"/>
    <n v="490.58"/>
    <n v="30125.74"/>
    <n v="0"/>
    <n v="3188"/>
    <n v="3"/>
    <n v="6.2"/>
    <n v="3"/>
    <n v="0.51"/>
    <n v="3"/>
    <s v="App Issue"/>
    <n v="2"/>
    <n v="0"/>
    <n v="310.3"/>
    <n v="31"/>
    <n v="4.4000000000000004"/>
    <s v="UPI"/>
    <n v="33.5"/>
    <n v="0.3785"/>
    <x v="1"/>
    <x v="1"/>
  </r>
  <r>
    <n v="5817"/>
    <x v="18"/>
    <x v="1"/>
    <x v="2"/>
    <s v="Organic"/>
    <n v="29"/>
    <n v="87"/>
    <n v="14"/>
    <n v="265.93"/>
    <n v="21808.57"/>
    <n v="0"/>
    <n v="2537"/>
    <n v="1"/>
    <n v="0"/>
    <n v="4"/>
    <n v="0.36"/>
    <n v="1"/>
    <s v="Delivery Delay"/>
    <n v="2"/>
    <n v="4"/>
    <n v="1017.44"/>
    <n v="21"/>
    <n v="5"/>
    <s v="Debit Card"/>
    <n v="20.3"/>
    <n v="0.2908"/>
    <x v="1"/>
    <x v="1"/>
  </r>
  <r>
    <n v="5818"/>
    <x v="34"/>
    <x v="1"/>
    <x v="4"/>
    <s v="App Ads"/>
    <n v="27"/>
    <n v="67"/>
    <n v="2"/>
    <n v="461.3"/>
    <n v="28769.21"/>
    <n v="0"/>
    <n v="3028"/>
    <n v="2"/>
    <n v="20.3"/>
    <n v="1"/>
    <n v="0.28999999999999998"/>
    <n v="3"/>
    <s v="Item Missing"/>
    <n v="2"/>
    <n v="3"/>
    <n v="1194.1199999999999"/>
    <n v="73"/>
    <n v="4.0999999999999996"/>
    <s v="UPI"/>
    <n v="43.8"/>
    <n v="0.45400000000000001"/>
    <x v="0"/>
    <x v="3"/>
  </r>
  <r>
    <n v="5819"/>
    <x v="40"/>
    <x v="0"/>
    <x v="2"/>
    <s v="Social"/>
    <n v="4"/>
    <n v="8"/>
    <n v="0"/>
    <n v="504.5"/>
    <n v="3729.27"/>
    <n v="0"/>
    <n v="928"/>
    <n v="0"/>
    <n v="21.3"/>
    <n v="0"/>
    <n v="0.81"/>
    <n v="2"/>
    <s v="App Issue"/>
    <n v="0"/>
    <n v="0"/>
    <n v="0"/>
    <n v="23"/>
    <n v="2.9"/>
    <s v="COD"/>
    <n v="25.5"/>
    <n v="0.32419999999999999"/>
    <x v="1"/>
    <x v="1"/>
  </r>
  <r>
    <n v="5820"/>
    <x v="44"/>
    <x v="0"/>
    <x v="4"/>
    <s v="App Ads"/>
    <n v="0"/>
    <n v="0"/>
    <n v="0"/>
    <n v="509.14"/>
    <n v="0"/>
    <n v="0"/>
    <n v="162"/>
    <n v="0"/>
    <n v="9.6"/>
    <n v="0"/>
    <n v="0.13"/>
    <n v="1"/>
    <s v="Item Missing"/>
    <n v="0"/>
    <n v="0"/>
    <n v="0"/>
    <n v="56"/>
    <n v="2.6"/>
    <s v="UPI"/>
    <n v="39"/>
    <n v="0.41789999999999999"/>
    <x v="0"/>
    <x v="2"/>
  </r>
  <r>
    <n v="5821"/>
    <x v="50"/>
    <x v="1"/>
    <x v="3"/>
    <s v="App Ads"/>
    <n v="46"/>
    <n v="8"/>
    <n v="1"/>
    <n v="690.41"/>
    <n v="5067.97"/>
    <n v="0"/>
    <n v="731"/>
    <n v="0"/>
    <n v="12.4"/>
    <n v="0"/>
    <n v="0.69"/>
    <n v="2"/>
    <s v="Quality"/>
    <n v="0"/>
    <n v="0"/>
    <n v="0"/>
    <n v="27"/>
    <n v="2.6"/>
    <s v="Debit Card"/>
    <n v="23.2"/>
    <n v="0.30919999999999997"/>
    <x v="1"/>
    <x v="1"/>
  </r>
  <r>
    <n v="5822"/>
    <x v="28"/>
    <x v="0"/>
    <x v="1"/>
    <s v="App Ads"/>
    <n v="1"/>
    <n v="2"/>
    <n v="0"/>
    <n v="481.9"/>
    <n v="877.81"/>
    <n v="0"/>
    <n v="413"/>
    <n v="0"/>
    <n v="10"/>
    <n v="0"/>
    <n v="0.67"/>
    <n v="2"/>
    <s v="Delivery Delay"/>
    <n v="0"/>
    <n v="0"/>
    <n v="0"/>
    <n v="35"/>
    <n v="1.9"/>
    <s v="Debit Card"/>
    <n v="28.1"/>
    <n v="0.34129999999999999"/>
    <x v="1"/>
    <x v="1"/>
  </r>
  <r>
    <n v="5823"/>
    <x v="52"/>
    <x v="0"/>
    <x v="2"/>
    <s v="Social"/>
    <n v="24"/>
    <n v="41"/>
    <n v="6"/>
    <n v="554.52"/>
    <n v="22233.26"/>
    <n v="0"/>
    <n v="2768"/>
    <n v="1"/>
    <n v="1.4"/>
    <n v="1"/>
    <n v="0.63"/>
    <n v="3"/>
    <s v="Quality"/>
    <n v="2"/>
    <n v="1"/>
    <n v="530.91999999999996"/>
    <n v="24"/>
    <n v="3.3"/>
    <s v="UPI"/>
    <n v="24.4"/>
    <n v="0.31709999999999999"/>
    <x v="1"/>
    <x v="1"/>
  </r>
  <r>
    <n v="5824"/>
    <x v="42"/>
    <x v="0"/>
    <x v="3"/>
    <s v="Referral"/>
    <n v="15"/>
    <n v="20"/>
    <n v="3"/>
    <n v="564.28"/>
    <n v="11294.04"/>
    <n v="0"/>
    <n v="1241"/>
    <n v="1"/>
    <n v="18.3"/>
    <n v="0"/>
    <n v="0.34"/>
    <n v="0"/>
    <s v="None"/>
    <n v="0"/>
    <n v="1"/>
    <n v="334.75"/>
    <n v="62"/>
    <n v="4.2"/>
    <s v="UPI"/>
    <n v="34.200000000000003"/>
    <n v="0.38369999999999999"/>
    <x v="1"/>
    <x v="1"/>
  </r>
  <r>
    <n v="5825"/>
    <x v="8"/>
    <x v="0"/>
    <x v="3"/>
    <s v="Social"/>
    <n v="2"/>
    <n v="4"/>
    <n v="0"/>
    <n v="360.98"/>
    <n v="1359.58"/>
    <n v="0"/>
    <n v="410"/>
    <n v="0"/>
    <n v="16.100000000000001"/>
    <n v="0"/>
    <n v="0.65"/>
    <n v="0"/>
    <s v="None"/>
    <n v="0"/>
    <n v="0"/>
    <n v="0"/>
    <n v="30"/>
    <n v="3"/>
    <s v="UPI"/>
    <n v="23.4"/>
    <n v="0.31019999999999998"/>
    <x v="1"/>
    <x v="1"/>
  </r>
  <r>
    <n v="5826"/>
    <x v="20"/>
    <x v="1"/>
    <x v="0"/>
    <s v="Referral"/>
    <n v="3"/>
    <n v="8"/>
    <n v="1"/>
    <n v="544.96"/>
    <n v="4000.95"/>
    <n v="0"/>
    <n v="784"/>
    <n v="0"/>
    <n v="14.2"/>
    <n v="0"/>
    <n v="0.28999999999999998"/>
    <n v="1"/>
    <s v="App Issue"/>
    <n v="0"/>
    <n v="0"/>
    <n v="0"/>
    <n v="12"/>
    <n v="3.8"/>
    <s v="Credit Card"/>
    <n v="22.2"/>
    <n v="0.30299999999999999"/>
    <x v="1"/>
    <x v="1"/>
  </r>
  <r>
    <n v="5827"/>
    <x v="27"/>
    <x v="1"/>
    <x v="2"/>
    <s v="App Ads"/>
    <n v="6"/>
    <n v="7"/>
    <n v="1"/>
    <n v="219.59"/>
    <n v="1576.22"/>
    <n v="0"/>
    <n v="642"/>
    <n v="0"/>
    <n v="13.3"/>
    <n v="0"/>
    <n v="0.9"/>
    <n v="1"/>
    <s v="Item Missing"/>
    <n v="0"/>
    <n v="1"/>
    <n v="235.52"/>
    <n v="37"/>
    <n v="3.8"/>
    <s v="Credit Card"/>
    <n v="26.1"/>
    <n v="0.32819999999999999"/>
    <x v="1"/>
    <x v="1"/>
  </r>
  <r>
    <n v="5828"/>
    <x v="30"/>
    <x v="1"/>
    <x v="2"/>
    <s v="App Ads"/>
    <n v="12"/>
    <n v="6"/>
    <n v="1"/>
    <n v="352.47"/>
    <n v="2306.6799999999998"/>
    <n v="0"/>
    <n v="234"/>
    <n v="0"/>
    <n v="0"/>
    <n v="0"/>
    <n v="0.71"/>
    <n v="0"/>
    <s v="None"/>
    <n v="0"/>
    <n v="0"/>
    <n v="0"/>
    <n v="13"/>
    <n v="4"/>
    <s v="UPI"/>
    <n v="14"/>
    <n v="0.25330000000000003"/>
    <x v="1"/>
    <x v="1"/>
  </r>
  <r>
    <n v="5829"/>
    <x v="12"/>
    <x v="1"/>
    <x v="0"/>
    <s v="App Ads"/>
    <n v="46"/>
    <n v="35"/>
    <n v="7"/>
    <n v="533.21"/>
    <n v="18091.05"/>
    <n v="1"/>
    <n v="2265"/>
    <n v="1"/>
    <n v="9.3000000000000007"/>
    <n v="2"/>
    <n v="0.05"/>
    <n v="0"/>
    <s v="None"/>
    <n v="1"/>
    <n v="3"/>
    <n v="889.8"/>
    <n v="90"/>
    <n v="4.5"/>
    <s v="Wallet"/>
    <n v="33.299999999999997"/>
    <n v="0.37719999999999998"/>
    <x v="1"/>
    <x v="1"/>
  </r>
  <r>
    <n v="5830"/>
    <x v="31"/>
    <x v="0"/>
    <x v="4"/>
    <s v="Organic"/>
    <n v="2"/>
    <n v="2"/>
    <n v="0"/>
    <n v="315.62"/>
    <n v="638.52"/>
    <n v="1"/>
    <n v="517"/>
    <n v="0"/>
    <n v="8.1"/>
    <n v="0"/>
    <n v="0.37"/>
    <n v="1"/>
    <s v="Item Missing"/>
    <n v="0"/>
    <n v="0"/>
    <n v="0"/>
    <n v="32"/>
    <n v="4.5"/>
    <s v="UPI"/>
    <n v="21.8"/>
    <n v="0.30009999999999998"/>
    <x v="1"/>
    <x v="1"/>
  </r>
  <r>
    <n v="5831"/>
    <x v="35"/>
    <x v="1"/>
    <x v="0"/>
    <s v="App Ads"/>
    <n v="49"/>
    <n v="44"/>
    <n v="1"/>
    <n v="580.6"/>
    <n v="28074.89"/>
    <n v="1"/>
    <n v="2927"/>
    <n v="2"/>
    <n v="12.6"/>
    <n v="1"/>
    <n v="0.04"/>
    <n v="2"/>
    <s v="Delivery Delay"/>
    <n v="0"/>
    <n v="3"/>
    <n v="678.35"/>
    <n v="24"/>
    <n v="4.9000000000000004"/>
    <s v="UPI"/>
    <n v="13.7"/>
    <n v="0.25209999999999999"/>
    <x v="1"/>
    <x v="1"/>
  </r>
  <r>
    <n v="5832"/>
    <x v="27"/>
    <x v="0"/>
    <x v="1"/>
    <s v="Organic"/>
    <n v="5"/>
    <n v="9"/>
    <n v="1"/>
    <n v="575.47"/>
    <n v="5664.02"/>
    <n v="0"/>
    <n v="759"/>
    <n v="1"/>
    <n v="7"/>
    <n v="0"/>
    <n v="0.79"/>
    <n v="2"/>
    <s v="Delivery Delay"/>
    <n v="0"/>
    <n v="0"/>
    <n v="0"/>
    <n v="44"/>
    <n v="2.8"/>
    <s v="UPI"/>
    <n v="38.200000000000003"/>
    <n v="0.4123"/>
    <x v="0"/>
    <x v="5"/>
  </r>
  <r>
    <n v="5833"/>
    <x v="19"/>
    <x v="0"/>
    <x v="1"/>
    <s v="App Ads"/>
    <n v="10"/>
    <n v="30"/>
    <n v="5"/>
    <n v="502.72"/>
    <n v="13700.16"/>
    <n v="0"/>
    <n v="1669"/>
    <n v="2"/>
    <n v="2"/>
    <n v="1"/>
    <n v="0.59"/>
    <n v="1"/>
    <s v="Payment"/>
    <n v="1"/>
    <n v="0"/>
    <n v="233.55"/>
    <n v="32"/>
    <n v="5"/>
    <s v="UPI"/>
    <n v="24.8"/>
    <n v="0.31940000000000002"/>
    <x v="1"/>
    <x v="1"/>
  </r>
  <r>
    <n v="5834"/>
    <x v="21"/>
    <x v="1"/>
    <x v="3"/>
    <s v="Organic"/>
    <n v="40"/>
    <n v="92"/>
    <n v="13"/>
    <n v="485.97"/>
    <n v="45032.31"/>
    <n v="0"/>
    <n v="4462"/>
    <n v="4"/>
    <n v="0"/>
    <n v="2"/>
    <n v="0.3"/>
    <n v="5"/>
    <s v="Quality"/>
    <n v="3"/>
    <n v="2"/>
    <n v="622.12"/>
    <n v="29"/>
    <n v="4"/>
    <s v="Debit Card"/>
    <n v="30.6"/>
    <n v="0.35849999999999999"/>
    <x v="1"/>
    <x v="1"/>
  </r>
  <r>
    <n v="5835"/>
    <x v="46"/>
    <x v="0"/>
    <x v="1"/>
    <s v="App Ads"/>
    <n v="57"/>
    <n v="134"/>
    <n v="4"/>
    <n v="422.99"/>
    <n v="53623.46"/>
    <n v="0"/>
    <n v="6142"/>
    <n v="7"/>
    <n v="22.5"/>
    <n v="2"/>
    <n v="0.26"/>
    <n v="6"/>
    <s v="Payment"/>
    <n v="8"/>
    <n v="4"/>
    <n v="2653.64"/>
    <n v="38"/>
    <n v="4.4000000000000004"/>
    <s v="UPI"/>
    <n v="42.1"/>
    <n v="0.44119999999999998"/>
    <x v="0"/>
    <x v="7"/>
  </r>
  <r>
    <n v="5836"/>
    <x v="5"/>
    <x v="0"/>
    <x v="2"/>
    <s v="Referral"/>
    <n v="8"/>
    <n v="16"/>
    <n v="2"/>
    <n v="473.35"/>
    <n v="7820.63"/>
    <n v="0"/>
    <n v="871"/>
    <n v="1"/>
    <n v="0"/>
    <n v="1"/>
    <n v="0.61"/>
    <n v="0"/>
    <s v="None"/>
    <n v="0"/>
    <n v="1"/>
    <n v="189.92"/>
    <n v="21"/>
    <n v="2.6"/>
    <s v="UPI"/>
    <n v="20.3"/>
    <n v="0.29089999999999999"/>
    <x v="1"/>
    <x v="1"/>
  </r>
  <r>
    <n v="5837"/>
    <x v="52"/>
    <x v="0"/>
    <x v="2"/>
    <s v="Organic"/>
    <n v="40"/>
    <n v="32"/>
    <n v="3"/>
    <n v="574.01"/>
    <n v="19183.849999999999"/>
    <n v="0"/>
    <n v="1939"/>
    <n v="0"/>
    <n v="0"/>
    <n v="0"/>
    <n v="0.19"/>
    <n v="2"/>
    <s v="Payment"/>
    <n v="2"/>
    <n v="1"/>
    <n v="799.11"/>
    <n v="37"/>
    <n v="5"/>
    <s v="UPI"/>
    <n v="17.5"/>
    <n v="0.27410000000000001"/>
    <x v="1"/>
    <x v="1"/>
  </r>
  <r>
    <n v="5838"/>
    <x v="45"/>
    <x v="1"/>
    <x v="3"/>
    <s v="App Ads"/>
    <n v="27"/>
    <n v="97"/>
    <n v="12"/>
    <n v="589.86"/>
    <n v="57478.67"/>
    <n v="0"/>
    <n v="6309"/>
    <n v="5"/>
    <n v="17.2"/>
    <n v="5"/>
    <n v="0.25"/>
    <n v="5"/>
    <s v="Item Missing"/>
    <n v="1"/>
    <n v="4"/>
    <n v="1026.6500000000001"/>
    <n v="49"/>
    <n v="2.1"/>
    <s v="UPI"/>
    <n v="49"/>
    <n v="0.49230000000000002"/>
    <x v="0"/>
    <x v="4"/>
  </r>
  <r>
    <n v="5839"/>
    <x v="25"/>
    <x v="0"/>
    <x v="4"/>
    <s v="Referral"/>
    <n v="48"/>
    <n v="74"/>
    <n v="12"/>
    <n v="463.45"/>
    <n v="34026.9"/>
    <n v="0"/>
    <n v="3906"/>
    <n v="3"/>
    <n v="14"/>
    <n v="1"/>
    <n v="0.47"/>
    <n v="2"/>
    <s v="Payment"/>
    <n v="4"/>
    <n v="5"/>
    <n v="1234.24"/>
    <n v="29"/>
    <n v="3.4"/>
    <s v="UPI"/>
    <n v="28.2"/>
    <n v="0.34229999999999999"/>
    <x v="1"/>
    <x v="1"/>
  </r>
  <r>
    <n v="5840"/>
    <x v="28"/>
    <x v="1"/>
    <x v="4"/>
    <s v="App Ads"/>
    <n v="49"/>
    <n v="119"/>
    <n v="6"/>
    <n v="290.85000000000002"/>
    <n v="36498.550000000003"/>
    <n v="0"/>
    <n v="3583"/>
    <n v="7"/>
    <n v="16.5"/>
    <n v="0"/>
    <n v="0.32"/>
    <n v="4"/>
    <s v="Delivery Delay"/>
    <n v="3"/>
    <n v="2"/>
    <n v="1481.62"/>
    <n v="13"/>
    <n v="4.9000000000000004"/>
    <s v="Credit Card"/>
    <n v="25.4"/>
    <n v="0.32340000000000002"/>
    <x v="1"/>
    <x v="1"/>
  </r>
  <r>
    <n v="5841"/>
    <x v="1"/>
    <x v="1"/>
    <x v="0"/>
    <s v="Social"/>
    <n v="44"/>
    <n v="3"/>
    <n v="0"/>
    <n v="416.72"/>
    <n v="1331.04"/>
    <n v="0"/>
    <n v="195"/>
    <n v="0"/>
    <n v="16.3"/>
    <n v="0"/>
    <n v="0.32"/>
    <n v="1"/>
    <s v="App Issue"/>
    <n v="0"/>
    <n v="0"/>
    <n v="0"/>
    <n v="49"/>
    <n v="4.0999999999999996"/>
    <s v="Wallet"/>
    <n v="19.2"/>
    <n v="0.28439999999999999"/>
    <x v="1"/>
    <x v="1"/>
  </r>
  <r>
    <n v="5842"/>
    <x v="48"/>
    <x v="1"/>
    <x v="1"/>
    <s v="Social"/>
    <n v="3"/>
    <n v="5"/>
    <n v="0"/>
    <n v="482.25"/>
    <n v="2552.48"/>
    <n v="0"/>
    <n v="443"/>
    <n v="0"/>
    <n v="25"/>
    <n v="0"/>
    <n v="0.26"/>
    <n v="0"/>
    <s v="None"/>
    <n v="0"/>
    <n v="0"/>
    <n v="0"/>
    <n v="91"/>
    <n v="4.0999999999999996"/>
    <s v="Debit Card"/>
    <n v="47.5"/>
    <n v="0.48159999999999997"/>
    <x v="0"/>
    <x v="5"/>
  </r>
  <r>
    <n v="5843"/>
    <x v="22"/>
    <x v="0"/>
    <x v="0"/>
    <s v="App Ads"/>
    <n v="18"/>
    <n v="30"/>
    <n v="4"/>
    <n v="547.19000000000005"/>
    <n v="16034.87"/>
    <n v="0"/>
    <n v="2004"/>
    <n v="2"/>
    <n v="16"/>
    <n v="1"/>
    <n v="0.19"/>
    <n v="2"/>
    <s v="Payment"/>
    <n v="0"/>
    <n v="2"/>
    <n v="150.1"/>
    <n v="80"/>
    <n v="4.4000000000000004"/>
    <s v="UPI"/>
    <n v="41.5"/>
    <n v="0.43690000000000001"/>
    <x v="0"/>
    <x v="8"/>
  </r>
  <r>
    <n v="5844"/>
    <x v="43"/>
    <x v="1"/>
    <x v="2"/>
    <s v="App Ads"/>
    <n v="16"/>
    <n v="25"/>
    <n v="1"/>
    <n v="502.71"/>
    <n v="11320.83"/>
    <n v="0"/>
    <n v="1390"/>
    <n v="1"/>
    <n v="1.7"/>
    <n v="1"/>
    <n v="0.46"/>
    <n v="3"/>
    <s v="Payment"/>
    <n v="1"/>
    <n v="1"/>
    <n v="439.46"/>
    <n v="66"/>
    <n v="4.4000000000000004"/>
    <s v="UPI"/>
    <n v="44.3"/>
    <n v="0.45760000000000001"/>
    <x v="0"/>
    <x v="0"/>
  </r>
  <r>
    <n v="5845"/>
    <x v="52"/>
    <x v="0"/>
    <x v="0"/>
    <s v="App Ads"/>
    <n v="43"/>
    <n v="29"/>
    <n v="2"/>
    <n v="606.29"/>
    <n v="16662.79"/>
    <n v="0"/>
    <n v="2146"/>
    <n v="1"/>
    <n v="16.100000000000001"/>
    <n v="1"/>
    <n v="0.12"/>
    <n v="3"/>
    <s v="Payment"/>
    <n v="0"/>
    <n v="2"/>
    <n v="298.88"/>
    <n v="75"/>
    <n v="4"/>
    <s v="Credit Card"/>
    <n v="34.6"/>
    <n v="0.38640000000000002"/>
    <x v="1"/>
    <x v="1"/>
  </r>
  <r>
    <n v="5846"/>
    <x v="27"/>
    <x v="1"/>
    <x v="2"/>
    <s v="Referral"/>
    <n v="38"/>
    <n v="74"/>
    <n v="11"/>
    <n v="369.55"/>
    <n v="26718.400000000001"/>
    <n v="0"/>
    <n v="2846"/>
    <n v="6"/>
    <n v="12.1"/>
    <n v="3"/>
    <n v="0.18"/>
    <n v="6"/>
    <s v="Payment"/>
    <n v="4"/>
    <n v="5"/>
    <n v="2754.26"/>
    <n v="47"/>
    <n v="2.8"/>
    <s v="Credit Card"/>
    <n v="51.6"/>
    <n v="0.51180000000000003"/>
    <x v="0"/>
    <x v="8"/>
  </r>
  <r>
    <n v="5847"/>
    <x v="12"/>
    <x v="1"/>
    <x v="2"/>
    <s v="Referral"/>
    <n v="31"/>
    <n v="86"/>
    <n v="3"/>
    <n v="370.05"/>
    <n v="29623.51"/>
    <n v="0"/>
    <n v="3370"/>
    <n v="1"/>
    <n v="0"/>
    <n v="0"/>
    <n v="0.79"/>
    <n v="4"/>
    <s v="Item Missing"/>
    <n v="4"/>
    <n v="3"/>
    <n v="1736.11"/>
    <n v="76"/>
    <n v="3.4"/>
    <s v="UPI"/>
    <n v="42.6"/>
    <n v="0.4451"/>
    <x v="0"/>
    <x v="8"/>
  </r>
  <r>
    <n v="5848"/>
    <x v="30"/>
    <x v="0"/>
    <x v="3"/>
    <s v="Organic"/>
    <n v="10"/>
    <n v="35"/>
    <n v="3"/>
    <n v="570.83000000000004"/>
    <n v="20017.89"/>
    <n v="0"/>
    <n v="2393"/>
    <n v="2"/>
    <n v="30.1"/>
    <n v="1"/>
    <n v="0.72"/>
    <n v="2"/>
    <s v="Item Missing"/>
    <n v="2"/>
    <n v="1"/>
    <n v="775.95"/>
    <n v="30"/>
    <n v="2.8"/>
    <s v="UPI"/>
    <n v="38.9"/>
    <n v="0.41770000000000002"/>
    <x v="0"/>
    <x v="2"/>
  </r>
  <r>
    <n v="5849"/>
    <x v="50"/>
    <x v="1"/>
    <x v="1"/>
    <s v="Social"/>
    <n v="8"/>
    <n v="25"/>
    <n v="4"/>
    <n v="341.47"/>
    <n v="9218.2800000000007"/>
    <n v="0"/>
    <n v="825"/>
    <n v="0"/>
    <n v="15.1"/>
    <n v="0"/>
    <n v="0.35"/>
    <n v="2"/>
    <s v="Quality"/>
    <n v="1"/>
    <n v="1"/>
    <n v="455.45"/>
    <n v="58"/>
    <n v="3.9"/>
    <s v="Credit Card"/>
    <n v="34.6"/>
    <n v="0.38669999999999999"/>
    <x v="1"/>
    <x v="1"/>
  </r>
  <r>
    <n v="5850"/>
    <x v="24"/>
    <x v="1"/>
    <x v="0"/>
    <s v="Organic"/>
    <n v="31"/>
    <n v="87"/>
    <n v="14"/>
    <n v="326.83"/>
    <n v="29035.48"/>
    <n v="0"/>
    <n v="3020"/>
    <n v="3"/>
    <n v="0"/>
    <n v="2"/>
    <n v="0.62"/>
    <n v="4"/>
    <s v="Delivery Delay"/>
    <n v="4"/>
    <n v="1"/>
    <n v="511.07"/>
    <n v="25"/>
    <n v="3.3"/>
    <s v="Debit Card"/>
    <n v="29"/>
    <n v="0.34760000000000002"/>
    <x v="1"/>
    <x v="1"/>
  </r>
  <r>
    <n v="5851"/>
    <x v="27"/>
    <x v="0"/>
    <x v="0"/>
    <s v="Referral"/>
    <n v="60"/>
    <n v="190"/>
    <n v="20"/>
    <n v="458.05"/>
    <n v="86755.56"/>
    <n v="0"/>
    <n v="8405"/>
    <n v="6"/>
    <n v="19.899999999999999"/>
    <n v="0"/>
    <n v="0.05"/>
    <n v="5"/>
    <s v="Delivery Delay"/>
    <n v="8"/>
    <n v="12"/>
    <n v="4134.42"/>
    <n v="21"/>
    <n v="4"/>
    <s v="UPI"/>
    <n v="34"/>
    <n v="0.38240000000000002"/>
    <x v="1"/>
    <x v="1"/>
  </r>
  <r>
    <n v="5852"/>
    <x v="47"/>
    <x v="0"/>
    <x v="2"/>
    <s v="Organic"/>
    <n v="42"/>
    <n v="137"/>
    <n v="17"/>
    <n v="541.59"/>
    <n v="80512.17"/>
    <n v="0"/>
    <n v="7665"/>
    <n v="7"/>
    <n v="26.4"/>
    <n v="5"/>
    <n v="0.38"/>
    <n v="7"/>
    <s v="Delivery Delay"/>
    <n v="7"/>
    <n v="3"/>
    <n v="1504.12"/>
    <n v="9"/>
    <n v="4.4000000000000004"/>
    <s v="Debit Card"/>
    <n v="41.4"/>
    <n v="0.43590000000000001"/>
    <x v="0"/>
    <x v="7"/>
  </r>
  <r>
    <n v="5853"/>
    <x v="46"/>
    <x v="1"/>
    <x v="2"/>
    <s v="Organic"/>
    <n v="10"/>
    <n v="11"/>
    <n v="2"/>
    <n v="477.6"/>
    <n v="5009.05"/>
    <n v="0"/>
    <n v="519"/>
    <n v="1"/>
    <n v="6"/>
    <n v="0"/>
    <n v="0.31"/>
    <n v="2"/>
    <s v="Quality"/>
    <n v="1"/>
    <n v="1"/>
    <n v="409.81"/>
    <n v="18"/>
    <n v="3.1"/>
    <s v="Wallet"/>
    <n v="20.3"/>
    <n v="0.29099999999999998"/>
    <x v="1"/>
    <x v="1"/>
  </r>
  <r>
    <n v="5854"/>
    <x v="6"/>
    <x v="1"/>
    <x v="2"/>
    <s v="Organic"/>
    <n v="57"/>
    <n v="114"/>
    <n v="16"/>
    <n v="136.19"/>
    <n v="15889.5"/>
    <n v="0"/>
    <n v="2159"/>
    <n v="2"/>
    <n v="2.9"/>
    <n v="5"/>
    <n v="0.28000000000000003"/>
    <n v="6"/>
    <s v="Item Missing"/>
    <n v="5"/>
    <n v="6"/>
    <n v="332.43"/>
    <n v="30"/>
    <n v="2.7"/>
    <s v="UPI"/>
    <n v="33.4"/>
    <n v="0.37830000000000003"/>
    <x v="1"/>
    <x v="1"/>
  </r>
  <r>
    <n v="5855"/>
    <x v="18"/>
    <x v="1"/>
    <x v="2"/>
    <s v="App Ads"/>
    <n v="16"/>
    <n v="12"/>
    <n v="1"/>
    <n v="433.73"/>
    <n v="4969.4399999999996"/>
    <n v="0"/>
    <n v="799"/>
    <n v="0"/>
    <n v="11.5"/>
    <n v="0"/>
    <n v="0.8"/>
    <n v="2"/>
    <s v="Quality"/>
    <n v="0"/>
    <n v="0"/>
    <n v="0"/>
    <n v="39"/>
    <n v="3.1"/>
    <s v="Wallet"/>
    <n v="24.3"/>
    <n v="0.31630000000000003"/>
    <x v="1"/>
    <x v="1"/>
  </r>
  <r>
    <n v="5856"/>
    <x v="47"/>
    <x v="0"/>
    <x v="3"/>
    <s v="App Ads"/>
    <n v="59"/>
    <n v="132"/>
    <n v="12"/>
    <n v="361.5"/>
    <n v="45309.23"/>
    <n v="0"/>
    <n v="5204"/>
    <n v="6"/>
    <n v="0"/>
    <n v="8"/>
    <n v="0.28000000000000003"/>
    <n v="3"/>
    <s v="Quality"/>
    <n v="4"/>
    <n v="10"/>
    <n v="2017.54"/>
    <n v="58"/>
    <n v="4"/>
    <s v="Debit Card"/>
    <n v="44.4"/>
    <n v="0.45850000000000002"/>
    <x v="0"/>
    <x v="4"/>
  </r>
  <r>
    <n v="5857"/>
    <x v="37"/>
    <x v="1"/>
    <x v="1"/>
    <s v="Social"/>
    <n v="48"/>
    <n v="77"/>
    <n v="3"/>
    <n v="593.86"/>
    <n v="45399.94"/>
    <n v="0"/>
    <n v="4906"/>
    <n v="6"/>
    <n v="31.4"/>
    <n v="0"/>
    <n v="0.45"/>
    <n v="4"/>
    <s v="Quality"/>
    <n v="4"/>
    <n v="2"/>
    <n v="1211.1300000000001"/>
    <n v="38"/>
    <n v="3.4"/>
    <s v="UPI"/>
    <n v="34.700000000000003"/>
    <n v="0.38729999999999998"/>
    <x v="1"/>
    <x v="1"/>
  </r>
  <r>
    <n v="5858"/>
    <x v="15"/>
    <x v="1"/>
    <x v="1"/>
    <s v="App Ads"/>
    <n v="9"/>
    <n v="15"/>
    <n v="3"/>
    <n v="265.77"/>
    <n v="4228.57"/>
    <n v="0"/>
    <n v="881"/>
    <n v="0"/>
    <n v="0"/>
    <n v="0"/>
    <n v="0.41"/>
    <n v="0"/>
    <s v="None"/>
    <n v="0"/>
    <n v="0"/>
    <n v="0"/>
    <n v="19"/>
    <n v="3.2"/>
    <s v="UPI"/>
    <n v="15.8"/>
    <n v="0.26379999999999998"/>
    <x v="1"/>
    <x v="1"/>
  </r>
  <r>
    <n v="5859"/>
    <x v="29"/>
    <x v="1"/>
    <x v="1"/>
    <s v="Social"/>
    <n v="3"/>
    <n v="5"/>
    <n v="1"/>
    <n v="519.07000000000005"/>
    <n v="2496.91"/>
    <n v="0"/>
    <n v="576"/>
    <n v="0"/>
    <n v="13.8"/>
    <n v="0"/>
    <n v="0.45"/>
    <n v="2"/>
    <s v="Delivery Delay"/>
    <n v="0"/>
    <n v="0"/>
    <n v="0"/>
    <n v="67"/>
    <n v="3.4"/>
    <s v="Wallet"/>
    <n v="35.1"/>
    <n v="0.39019999999999999"/>
    <x v="1"/>
    <x v="1"/>
  </r>
  <r>
    <n v="5860"/>
    <x v="6"/>
    <x v="1"/>
    <x v="1"/>
    <s v="App Ads"/>
    <n v="53"/>
    <n v="3"/>
    <n v="0"/>
    <n v="452.27"/>
    <n v="1335.97"/>
    <n v="0"/>
    <n v="312"/>
    <n v="0"/>
    <n v="1.2"/>
    <n v="0"/>
    <n v="0.22"/>
    <n v="1"/>
    <s v="App Issue"/>
    <n v="0"/>
    <n v="0"/>
    <n v="0"/>
    <n v="123"/>
    <n v="2.4"/>
    <s v="UPI"/>
    <n v="41.8"/>
    <n v="0.43859999999999999"/>
    <x v="0"/>
    <x v="4"/>
  </r>
  <r>
    <n v="5861"/>
    <x v="8"/>
    <x v="0"/>
    <x v="0"/>
    <s v="Organic"/>
    <n v="0"/>
    <n v="0"/>
    <n v="0"/>
    <n v="482.06"/>
    <n v="0"/>
    <n v="0"/>
    <n v="126"/>
    <n v="0"/>
    <n v="0"/>
    <n v="0"/>
    <n v="0.57999999999999996"/>
    <n v="0"/>
    <s v="None"/>
    <n v="0"/>
    <n v="0"/>
    <n v="0"/>
    <n v="35"/>
    <n v="2.9"/>
    <s v="Wallet"/>
    <n v="28.9"/>
    <n v="0.34710000000000002"/>
    <x v="1"/>
    <x v="1"/>
  </r>
  <r>
    <n v="5862"/>
    <x v="47"/>
    <x v="1"/>
    <x v="2"/>
    <s v="Social"/>
    <n v="3"/>
    <n v="7"/>
    <n v="1"/>
    <n v="546.01"/>
    <n v="3845.48"/>
    <n v="0"/>
    <n v="749"/>
    <n v="0"/>
    <n v="4.9000000000000004"/>
    <n v="0"/>
    <n v="0.45"/>
    <n v="0"/>
    <s v="None"/>
    <n v="0"/>
    <n v="0"/>
    <n v="0"/>
    <n v="37"/>
    <n v="5"/>
    <s v="Debit Card"/>
    <n v="23.1"/>
    <n v="0.30830000000000002"/>
    <x v="1"/>
    <x v="1"/>
  </r>
  <r>
    <n v="5863"/>
    <x v="44"/>
    <x v="0"/>
    <x v="1"/>
    <s v="App Ads"/>
    <n v="29"/>
    <n v="37"/>
    <n v="7"/>
    <n v="425.57"/>
    <n v="15973.4"/>
    <n v="0"/>
    <n v="1515"/>
    <n v="0"/>
    <n v="7.1"/>
    <n v="2"/>
    <n v="0.63"/>
    <n v="3"/>
    <s v="App Issue"/>
    <n v="0"/>
    <n v="2"/>
    <n v="470.33"/>
    <n v="32"/>
    <n v="4.5999999999999996"/>
    <s v="UPI"/>
    <n v="26.8"/>
    <n v="0.33239999999999997"/>
    <x v="1"/>
    <x v="1"/>
  </r>
  <r>
    <n v="5864"/>
    <x v="49"/>
    <x v="0"/>
    <x v="1"/>
    <s v="Social"/>
    <n v="27"/>
    <n v="71"/>
    <n v="3"/>
    <n v="461.85"/>
    <n v="33162.050000000003"/>
    <n v="0"/>
    <n v="3565"/>
    <n v="4"/>
    <n v="25.7"/>
    <n v="4"/>
    <n v="0.4"/>
    <n v="5"/>
    <s v="Payment"/>
    <n v="2"/>
    <n v="4"/>
    <n v="978.63"/>
    <n v="25"/>
    <n v="3.3"/>
    <s v="Credit Card"/>
    <n v="37.299999999999997"/>
    <n v="0.40600000000000003"/>
    <x v="1"/>
    <x v="1"/>
  </r>
  <r>
    <n v="5865"/>
    <x v="34"/>
    <x v="1"/>
    <x v="1"/>
    <s v="Organic"/>
    <n v="26"/>
    <n v="43"/>
    <n v="3"/>
    <n v="658.93"/>
    <n v="28594.52"/>
    <n v="0"/>
    <n v="3106"/>
    <n v="1"/>
    <n v="4.5999999999999996"/>
    <n v="1"/>
    <n v="0.34"/>
    <n v="1"/>
    <s v="Payment"/>
    <n v="1"/>
    <n v="1"/>
    <n v="263.16000000000003"/>
    <n v="53"/>
    <n v="4.7"/>
    <s v="Wallet"/>
    <n v="26.3"/>
    <n v="0.32940000000000003"/>
    <x v="1"/>
    <x v="1"/>
  </r>
  <r>
    <n v="5866"/>
    <x v="22"/>
    <x v="0"/>
    <x v="0"/>
    <s v="App Ads"/>
    <n v="28"/>
    <n v="15"/>
    <n v="1"/>
    <n v="570.49"/>
    <n v="7953.34"/>
    <n v="0"/>
    <n v="872"/>
    <n v="1"/>
    <n v="30.7"/>
    <n v="0"/>
    <n v="0.51"/>
    <n v="2"/>
    <s v="Payment"/>
    <n v="0"/>
    <n v="0"/>
    <n v="0"/>
    <n v="11"/>
    <n v="2.6"/>
    <s v="Wallet"/>
    <n v="19.2"/>
    <n v="0.28420000000000001"/>
    <x v="1"/>
    <x v="1"/>
  </r>
  <r>
    <n v="5867"/>
    <x v="10"/>
    <x v="0"/>
    <x v="1"/>
    <s v="Referral"/>
    <n v="13"/>
    <n v="9"/>
    <n v="2"/>
    <n v="561.86"/>
    <n v="4661.53"/>
    <n v="0"/>
    <n v="703"/>
    <n v="0"/>
    <n v="11.6"/>
    <n v="1"/>
    <n v="0.64"/>
    <n v="1"/>
    <s v="Item Missing"/>
    <n v="0"/>
    <n v="1"/>
    <n v="240.97"/>
    <n v="22"/>
    <n v="4.2"/>
    <s v="Wallet"/>
    <n v="18.399999999999999"/>
    <n v="0.27950000000000003"/>
    <x v="1"/>
    <x v="1"/>
  </r>
  <r>
    <n v="5868"/>
    <x v="52"/>
    <x v="0"/>
    <x v="1"/>
    <s v="Referral"/>
    <n v="5"/>
    <n v="6"/>
    <n v="0"/>
    <n v="557.98"/>
    <n v="3279.69"/>
    <n v="1"/>
    <n v="584"/>
    <n v="0"/>
    <n v="10.9"/>
    <n v="0"/>
    <n v="0.13"/>
    <n v="1"/>
    <s v="Item Missing"/>
    <n v="0"/>
    <n v="0"/>
    <n v="0"/>
    <n v="20"/>
    <n v="3.4"/>
    <s v="UPI"/>
    <n v="17.5"/>
    <n v="0.27400000000000002"/>
    <x v="1"/>
    <x v="1"/>
  </r>
  <r>
    <n v="5869"/>
    <x v="17"/>
    <x v="1"/>
    <x v="0"/>
    <s v="App Ads"/>
    <n v="23"/>
    <n v="24"/>
    <n v="4"/>
    <n v="678.31"/>
    <n v="15528.47"/>
    <n v="0"/>
    <n v="1803"/>
    <n v="0"/>
    <n v="6.2"/>
    <n v="1"/>
    <n v="0.52"/>
    <n v="1"/>
    <s v="Quality"/>
    <n v="0"/>
    <n v="1"/>
    <n v="227.84"/>
    <n v="39"/>
    <n v="3.3"/>
    <s v="COD"/>
    <n v="26.8"/>
    <n v="0.33279999999999998"/>
    <x v="1"/>
    <x v="1"/>
  </r>
  <r>
    <n v="5870"/>
    <x v="30"/>
    <x v="1"/>
    <x v="4"/>
    <s v="Social"/>
    <n v="19"/>
    <n v="33"/>
    <n v="1"/>
    <n v="519.92999999999995"/>
    <n v="17482.919999999998"/>
    <n v="0"/>
    <n v="1580"/>
    <n v="1"/>
    <n v="0"/>
    <n v="2"/>
    <n v="0.27"/>
    <n v="2"/>
    <s v="Delivery Delay"/>
    <n v="0"/>
    <n v="1"/>
    <n v="273.77"/>
    <n v="175"/>
    <n v="2.5"/>
    <s v="UPI"/>
    <n v="69.7"/>
    <n v="0.64349999999999996"/>
    <x v="0"/>
    <x v="7"/>
  </r>
  <r>
    <n v="5871"/>
    <x v="1"/>
    <x v="0"/>
    <x v="0"/>
    <s v="Social"/>
    <n v="24"/>
    <n v="48"/>
    <n v="9"/>
    <n v="465.24"/>
    <n v="20434.45"/>
    <n v="0"/>
    <n v="2634"/>
    <n v="1"/>
    <n v="4"/>
    <n v="1"/>
    <n v="0.55000000000000004"/>
    <n v="3"/>
    <s v="Delivery Delay"/>
    <n v="1"/>
    <n v="3"/>
    <n v="453.13"/>
    <n v="80"/>
    <n v="2.5"/>
    <s v="UPI"/>
    <n v="41.3"/>
    <n v="0.43530000000000002"/>
    <x v="0"/>
    <x v="7"/>
  </r>
  <r>
    <n v="5872"/>
    <x v="37"/>
    <x v="0"/>
    <x v="1"/>
    <s v="Social"/>
    <n v="47"/>
    <n v="97"/>
    <n v="4"/>
    <n v="526.52"/>
    <n v="47206.36"/>
    <n v="1"/>
    <n v="5407"/>
    <n v="1"/>
    <n v="18.3"/>
    <n v="5"/>
    <n v="0.08"/>
    <n v="2"/>
    <s v="Payment"/>
    <n v="0"/>
    <n v="5"/>
    <n v="526.35"/>
    <n v="12"/>
    <n v="5"/>
    <s v="Credit Card"/>
    <n v="21.5"/>
    <n v="0.29859999999999998"/>
    <x v="1"/>
    <x v="1"/>
  </r>
  <r>
    <n v="5873"/>
    <x v="33"/>
    <x v="1"/>
    <x v="3"/>
    <s v="Social"/>
    <n v="0"/>
    <n v="0"/>
    <n v="0"/>
    <n v="383.58"/>
    <n v="0"/>
    <n v="0"/>
    <n v="146"/>
    <n v="0"/>
    <n v="7.4"/>
    <n v="0"/>
    <n v="0.55000000000000004"/>
    <n v="1"/>
    <s v="Quality"/>
    <n v="0"/>
    <n v="0"/>
    <n v="0"/>
    <n v="34"/>
    <n v="3.7"/>
    <s v="Debit Card"/>
    <n v="26.9"/>
    <n v="0.33350000000000002"/>
    <x v="1"/>
    <x v="1"/>
  </r>
  <r>
    <n v="5874"/>
    <x v="35"/>
    <x v="0"/>
    <x v="1"/>
    <s v="Social"/>
    <n v="13"/>
    <n v="33"/>
    <n v="6"/>
    <n v="551.94000000000005"/>
    <n v="17977.86"/>
    <n v="0"/>
    <n v="2178"/>
    <n v="1"/>
    <n v="7.2"/>
    <n v="1"/>
    <n v="0.52"/>
    <n v="0"/>
    <s v="None"/>
    <n v="0"/>
    <n v="1"/>
    <n v="149.91"/>
    <n v="84"/>
    <n v="5"/>
    <s v="UPI"/>
    <n v="38.6"/>
    <n v="0.41539999999999999"/>
    <x v="0"/>
    <x v="0"/>
  </r>
  <r>
    <n v="5875"/>
    <x v="28"/>
    <x v="2"/>
    <x v="3"/>
    <s v="App Ads"/>
    <n v="55"/>
    <n v="143"/>
    <n v="20"/>
    <n v="573.57000000000005"/>
    <n v="77804.320000000007"/>
    <n v="0"/>
    <n v="8340"/>
    <n v="9"/>
    <n v="26.2"/>
    <n v="7"/>
    <n v="0.44"/>
    <n v="4"/>
    <s v="Delivery Delay"/>
    <n v="2"/>
    <n v="3"/>
    <n v="947.2"/>
    <n v="30"/>
    <n v="3.4"/>
    <s v="UPI"/>
    <n v="38.9"/>
    <n v="0.4173"/>
    <x v="0"/>
    <x v="2"/>
  </r>
  <r>
    <n v="5876"/>
    <x v="0"/>
    <x v="1"/>
    <x v="0"/>
    <s v="Social"/>
    <n v="38"/>
    <n v="40"/>
    <n v="4"/>
    <n v="410.76"/>
    <n v="17471.07"/>
    <n v="0"/>
    <n v="2015"/>
    <n v="2"/>
    <n v="5.7"/>
    <n v="2"/>
    <n v="0.17"/>
    <n v="2"/>
    <s v="Delivery Delay"/>
    <n v="1"/>
    <n v="0"/>
    <n v="241.87"/>
    <n v="8"/>
    <n v="3.8"/>
    <s v="UPI"/>
    <n v="15.1"/>
    <n v="0.2596"/>
    <x v="1"/>
    <x v="1"/>
  </r>
  <r>
    <n v="5877"/>
    <x v="34"/>
    <x v="0"/>
    <x v="4"/>
    <s v="Organic"/>
    <n v="31"/>
    <n v="10"/>
    <n v="1"/>
    <n v="434.89"/>
    <n v="4159.38"/>
    <n v="0"/>
    <n v="810"/>
    <n v="1"/>
    <n v="0"/>
    <n v="0"/>
    <n v="0.59"/>
    <n v="2"/>
    <s v="Payment"/>
    <n v="1"/>
    <n v="0"/>
    <n v="204.29"/>
    <n v="31"/>
    <n v="1.9"/>
    <s v="UPI"/>
    <n v="22.4"/>
    <n v="0.3044"/>
    <x v="1"/>
    <x v="1"/>
  </r>
  <r>
    <n v="5878"/>
    <x v="21"/>
    <x v="1"/>
    <x v="4"/>
    <s v="Partner"/>
    <n v="58"/>
    <n v="73"/>
    <n v="4"/>
    <n v="492.54"/>
    <n v="37723.97"/>
    <n v="0"/>
    <n v="4187"/>
    <n v="3"/>
    <n v="4.5999999999999996"/>
    <n v="3"/>
    <n v="0.28000000000000003"/>
    <n v="3"/>
    <s v="Payment"/>
    <n v="3"/>
    <n v="2"/>
    <n v="991.18"/>
    <n v="42"/>
    <n v="4.0999999999999996"/>
    <s v="UPI"/>
    <n v="28.2"/>
    <n v="0.34239999999999998"/>
    <x v="1"/>
    <x v="1"/>
  </r>
  <r>
    <n v="5879"/>
    <x v="2"/>
    <x v="0"/>
    <x v="2"/>
    <s v="App Ads"/>
    <n v="25"/>
    <n v="47"/>
    <n v="9"/>
    <n v="374.45"/>
    <n v="18583.580000000002"/>
    <n v="0"/>
    <n v="2346"/>
    <n v="0"/>
    <n v="8.3000000000000007"/>
    <n v="1"/>
    <n v="0.67"/>
    <n v="3"/>
    <s v="App Issue"/>
    <n v="2"/>
    <n v="3"/>
    <n v="1284.6400000000001"/>
    <n v="108"/>
    <n v="4.0999999999999996"/>
    <s v="UPI"/>
    <n v="50.3"/>
    <n v="0.50239999999999996"/>
    <x v="0"/>
    <x v="0"/>
  </r>
  <r>
    <n v="5880"/>
    <x v="43"/>
    <x v="1"/>
    <x v="1"/>
    <s v="Referral"/>
    <n v="3"/>
    <n v="4"/>
    <n v="1"/>
    <n v="326.32"/>
    <n v="1398.42"/>
    <n v="0"/>
    <n v="476"/>
    <n v="0"/>
    <n v="8.5"/>
    <n v="0"/>
    <n v="0.26"/>
    <n v="2"/>
    <s v="App Issue"/>
    <n v="0"/>
    <n v="0"/>
    <n v="0"/>
    <n v="61"/>
    <n v="3.3"/>
    <s v="Wallet"/>
    <n v="33"/>
    <n v="0.37519999999999998"/>
    <x v="1"/>
    <x v="1"/>
  </r>
  <r>
    <n v="5881"/>
    <x v="27"/>
    <x v="0"/>
    <x v="3"/>
    <s v="App Ads"/>
    <n v="57"/>
    <n v="131"/>
    <n v="20"/>
    <n v="421.63"/>
    <n v="56722.1"/>
    <n v="0"/>
    <n v="6137"/>
    <n v="3"/>
    <n v="0.4"/>
    <n v="4"/>
    <n v="0.26"/>
    <n v="5"/>
    <s v="App Issue"/>
    <n v="6"/>
    <n v="1"/>
    <n v="1168.79"/>
    <n v="73"/>
    <n v="4.2"/>
    <s v="UPI"/>
    <n v="41.9"/>
    <n v="0.43919999999999998"/>
    <x v="0"/>
    <x v="7"/>
  </r>
  <r>
    <n v="5882"/>
    <x v="48"/>
    <x v="1"/>
    <x v="0"/>
    <s v="Social"/>
    <n v="0"/>
    <n v="0"/>
    <n v="0"/>
    <n v="459.23"/>
    <n v="0"/>
    <n v="0"/>
    <n v="108"/>
    <n v="0"/>
    <n v="17.7"/>
    <n v="0"/>
    <n v="0.43"/>
    <n v="0"/>
    <s v="None"/>
    <n v="0"/>
    <n v="0"/>
    <n v="0"/>
    <n v="64"/>
    <n v="4.2"/>
    <s v="UPI"/>
    <n v="41.7"/>
    <n v="0.43809999999999999"/>
    <x v="0"/>
    <x v="8"/>
  </r>
  <r>
    <n v="5883"/>
    <x v="13"/>
    <x v="1"/>
    <x v="2"/>
    <s v="App Ads"/>
    <n v="47"/>
    <n v="144"/>
    <n v="17"/>
    <n v="530.29999999999995"/>
    <n v="81867.87"/>
    <n v="0"/>
    <n v="8751"/>
    <n v="3"/>
    <n v="16.399999999999999"/>
    <n v="1"/>
    <n v="0.8"/>
    <n v="2"/>
    <s v="Delivery Delay"/>
    <n v="1"/>
    <n v="11"/>
    <n v="2402.73"/>
    <n v="100"/>
    <n v="2.2000000000000002"/>
    <s v="Wallet"/>
    <n v="54.6"/>
    <n v="0.53439999999999999"/>
    <x v="0"/>
    <x v="7"/>
  </r>
  <r>
    <n v="5884"/>
    <x v="49"/>
    <x v="1"/>
    <x v="1"/>
    <s v="Organic"/>
    <n v="16"/>
    <n v="39"/>
    <n v="3"/>
    <n v="517.13"/>
    <n v="18189.75"/>
    <n v="0"/>
    <n v="2258"/>
    <n v="3"/>
    <n v="18.100000000000001"/>
    <n v="2"/>
    <n v="0.3"/>
    <n v="2"/>
    <s v="App Issue"/>
    <n v="0"/>
    <n v="2"/>
    <n v="358.61"/>
    <n v="21"/>
    <n v="3.4"/>
    <s v="COD"/>
    <n v="30.6"/>
    <n v="0.35859999999999997"/>
    <x v="1"/>
    <x v="1"/>
  </r>
  <r>
    <n v="5885"/>
    <x v="12"/>
    <x v="1"/>
    <x v="2"/>
    <s v="App Ads"/>
    <n v="47"/>
    <n v="70"/>
    <n v="14"/>
    <n v="445.08"/>
    <n v="33331.51"/>
    <n v="0"/>
    <n v="3263"/>
    <n v="3"/>
    <n v="2.8"/>
    <n v="1"/>
    <n v="0.28000000000000003"/>
    <n v="4"/>
    <s v="App Issue"/>
    <n v="1"/>
    <n v="1"/>
    <n v="522.46"/>
    <n v="95"/>
    <n v="4.4000000000000004"/>
    <s v="UPI"/>
    <n v="44.4"/>
    <n v="0.45800000000000002"/>
    <x v="0"/>
    <x v="0"/>
  </r>
  <r>
    <n v="5886"/>
    <x v="19"/>
    <x v="0"/>
    <x v="0"/>
    <s v="Social"/>
    <n v="5"/>
    <n v="6"/>
    <n v="1"/>
    <n v="519.45000000000005"/>
    <n v="3120.57"/>
    <n v="0"/>
    <n v="726"/>
    <n v="0"/>
    <n v="21.7"/>
    <n v="0"/>
    <n v="0.02"/>
    <n v="0"/>
    <s v="None"/>
    <n v="0"/>
    <n v="0"/>
    <n v="0"/>
    <n v="85"/>
    <n v="5"/>
    <s v="UPI"/>
    <n v="39.1"/>
    <n v="0.41920000000000002"/>
    <x v="0"/>
    <x v="2"/>
  </r>
  <r>
    <n v="5887"/>
    <x v="48"/>
    <x v="1"/>
    <x v="3"/>
    <s v="App Ads"/>
    <n v="18"/>
    <n v="30"/>
    <n v="6"/>
    <n v="387.56"/>
    <n v="10994.54"/>
    <n v="0"/>
    <n v="1571"/>
    <n v="1"/>
    <n v="14.8"/>
    <n v="1"/>
    <n v="0.75"/>
    <n v="3"/>
    <s v="App Issue"/>
    <n v="1"/>
    <n v="0"/>
    <n v="238.54"/>
    <n v="7"/>
    <n v="3.7"/>
    <s v="Credit Card"/>
    <n v="21.8"/>
    <n v="0.30009999999999998"/>
    <x v="1"/>
    <x v="1"/>
  </r>
  <r>
    <n v="5888"/>
    <x v="27"/>
    <x v="1"/>
    <x v="0"/>
    <s v="Organic"/>
    <n v="5"/>
    <n v="14"/>
    <n v="1"/>
    <n v="269.57"/>
    <n v="3834.59"/>
    <n v="0"/>
    <n v="779"/>
    <n v="0"/>
    <n v="3.2"/>
    <n v="0"/>
    <n v="0.39"/>
    <n v="3"/>
    <s v="App Issue"/>
    <n v="0"/>
    <n v="1"/>
    <n v="237.06"/>
    <n v="56"/>
    <n v="3.8"/>
    <s v="Debit Card"/>
    <n v="34.200000000000003"/>
    <n v="0.38329999999999997"/>
    <x v="1"/>
    <x v="1"/>
  </r>
  <r>
    <n v="5889"/>
    <x v="30"/>
    <x v="0"/>
    <x v="0"/>
    <s v="App Ads"/>
    <n v="36"/>
    <n v="53"/>
    <n v="7"/>
    <n v="426.16"/>
    <n v="20914.150000000001"/>
    <n v="0"/>
    <n v="2780"/>
    <n v="1"/>
    <n v="14.3"/>
    <n v="3"/>
    <n v="0.69"/>
    <n v="2"/>
    <s v="Payment"/>
    <n v="1"/>
    <n v="1"/>
    <n v="96.41"/>
    <n v="22"/>
    <n v="4.0999999999999996"/>
    <s v="Wallet"/>
    <n v="28.3"/>
    <n v="0.34300000000000003"/>
    <x v="1"/>
    <x v="1"/>
  </r>
  <r>
    <n v="5890"/>
    <x v="41"/>
    <x v="0"/>
    <x v="2"/>
    <s v="App Ads"/>
    <n v="25"/>
    <n v="33"/>
    <n v="4"/>
    <n v="480.15"/>
    <n v="16013.17"/>
    <n v="1"/>
    <n v="1672"/>
    <n v="1"/>
    <n v="18.2"/>
    <n v="2"/>
    <n v="0.46"/>
    <n v="1"/>
    <s v="Item Missing"/>
    <n v="0"/>
    <n v="2"/>
    <n v="399.95"/>
    <n v="6"/>
    <n v="4.3"/>
    <s v="Debit Card"/>
    <n v="13.5"/>
    <n v="0.25059999999999999"/>
    <x v="1"/>
    <x v="1"/>
  </r>
  <r>
    <n v="5891"/>
    <x v="33"/>
    <x v="0"/>
    <x v="3"/>
    <s v="Organic"/>
    <n v="13"/>
    <n v="23"/>
    <n v="2"/>
    <n v="380.76"/>
    <n v="8125.72"/>
    <n v="1"/>
    <n v="1034"/>
    <n v="2"/>
    <n v="27.4"/>
    <n v="0"/>
    <n v="0.17"/>
    <n v="1"/>
    <s v="Delivery Delay"/>
    <n v="1"/>
    <n v="1"/>
    <n v="616.97"/>
    <n v="41"/>
    <n v="2.5"/>
    <s v="Credit Card"/>
    <n v="30.1"/>
    <n v="0.35539999999999999"/>
    <x v="1"/>
    <x v="1"/>
  </r>
  <r>
    <n v="5892"/>
    <x v="4"/>
    <x v="0"/>
    <x v="0"/>
    <s v="Referral"/>
    <n v="39"/>
    <n v="31"/>
    <n v="2"/>
    <n v="274.64"/>
    <n v="8021.7"/>
    <n v="0"/>
    <n v="1099"/>
    <n v="0"/>
    <n v="8.1"/>
    <n v="2"/>
    <n v="0.23"/>
    <n v="1"/>
    <s v="Payment"/>
    <n v="1"/>
    <n v="1"/>
    <n v="591.77"/>
    <n v="74"/>
    <n v="2.8"/>
    <s v="UPI"/>
    <n v="32.700000000000003"/>
    <n v="0.37340000000000001"/>
    <x v="1"/>
    <x v="1"/>
  </r>
  <r>
    <n v="5893"/>
    <x v="12"/>
    <x v="1"/>
    <x v="1"/>
    <s v="App Ads"/>
    <n v="0"/>
    <n v="0"/>
    <n v="0"/>
    <n v="346.43"/>
    <n v="0"/>
    <n v="0"/>
    <n v="297"/>
    <n v="0"/>
    <n v="16.8"/>
    <n v="0"/>
    <n v="0.4"/>
    <n v="0"/>
    <s v="None"/>
    <n v="0"/>
    <n v="0"/>
    <n v="0"/>
    <n v="14"/>
    <n v="4.2"/>
    <s v="UPI"/>
    <n v="17.600000000000001"/>
    <n v="0.27460000000000001"/>
    <x v="1"/>
    <x v="1"/>
  </r>
  <r>
    <n v="5894"/>
    <x v="35"/>
    <x v="0"/>
    <x v="4"/>
    <s v="App Ads"/>
    <n v="45"/>
    <n v="103"/>
    <n v="8"/>
    <n v="305.69"/>
    <n v="31110.36"/>
    <n v="0"/>
    <n v="3064"/>
    <n v="6"/>
    <n v="23.6"/>
    <n v="4"/>
    <n v="0.34"/>
    <n v="5"/>
    <s v="Payment"/>
    <n v="6"/>
    <n v="2"/>
    <n v="2181.67"/>
    <n v="40"/>
    <n v="4"/>
    <s v="UPI"/>
    <n v="47.9"/>
    <n v="0.48409999999999997"/>
    <x v="0"/>
    <x v="6"/>
  </r>
  <r>
    <n v="5895"/>
    <x v="20"/>
    <x v="1"/>
    <x v="3"/>
    <s v="Partner"/>
    <n v="5"/>
    <n v="13"/>
    <n v="2"/>
    <n v="286.43"/>
    <n v="3418.23"/>
    <n v="0"/>
    <n v="494"/>
    <n v="0"/>
    <n v="8.3000000000000007"/>
    <n v="0"/>
    <n v="0.31"/>
    <n v="2"/>
    <s v="Delivery Delay"/>
    <n v="1"/>
    <n v="0"/>
    <n v="64.260000000000005"/>
    <n v="48"/>
    <n v="3.2"/>
    <s v="COD"/>
    <n v="30.6"/>
    <n v="0.35870000000000002"/>
    <x v="1"/>
    <x v="1"/>
  </r>
  <r>
    <n v="5896"/>
    <x v="36"/>
    <x v="1"/>
    <x v="3"/>
    <s v="Partner"/>
    <n v="6"/>
    <n v="17"/>
    <n v="2"/>
    <n v="457.15"/>
    <n v="7966.31"/>
    <n v="0"/>
    <n v="1325"/>
    <n v="0"/>
    <n v="14.9"/>
    <n v="0"/>
    <n v="0.57999999999999996"/>
    <n v="2"/>
    <s v="Payment"/>
    <n v="0"/>
    <n v="0"/>
    <n v="0"/>
    <n v="63"/>
    <n v="4.4000000000000004"/>
    <s v="Debit Card"/>
    <n v="37"/>
    <n v="0.4037"/>
    <x v="1"/>
    <x v="1"/>
  </r>
  <r>
    <n v="5897"/>
    <x v="45"/>
    <x v="0"/>
    <x v="3"/>
    <s v="App Ads"/>
    <n v="17"/>
    <n v="20"/>
    <n v="1"/>
    <n v="593.01"/>
    <n v="10695.95"/>
    <n v="0"/>
    <n v="1610"/>
    <n v="1"/>
    <n v="20.399999999999999"/>
    <n v="0"/>
    <n v="0.24"/>
    <n v="1"/>
    <s v="Quality"/>
    <n v="1"/>
    <n v="2"/>
    <n v="247.11"/>
    <n v="40"/>
    <n v="3.7"/>
    <s v="COD"/>
    <n v="27"/>
    <n v="0.33429999999999999"/>
    <x v="1"/>
    <x v="1"/>
  </r>
  <r>
    <n v="5898"/>
    <x v="51"/>
    <x v="1"/>
    <x v="3"/>
    <s v="App Ads"/>
    <n v="34"/>
    <n v="62"/>
    <n v="4"/>
    <n v="455.27"/>
    <n v="25477.58"/>
    <n v="0"/>
    <n v="2885"/>
    <n v="2"/>
    <n v="0"/>
    <n v="2"/>
    <n v="7.0000000000000007E-2"/>
    <n v="2"/>
    <s v="Item Missing"/>
    <n v="2"/>
    <n v="3"/>
    <n v="449.6"/>
    <n v="23"/>
    <n v="3.5"/>
    <s v="UPI"/>
    <n v="20.6"/>
    <n v="0.29270000000000002"/>
    <x v="1"/>
    <x v="1"/>
  </r>
  <r>
    <n v="5899"/>
    <x v="2"/>
    <x v="0"/>
    <x v="3"/>
    <s v="Organic"/>
    <n v="51"/>
    <n v="88"/>
    <n v="7"/>
    <n v="591.6"/>
    <n v="54157.58"/>
    <n v="0"/>
    <n v="5292"/>
    <n v="7"/>
    <n v="28.1"/>
    <n v="4"/>
    <n v="0.4"/>
    <n v="5"/>
    <s v="Item Missing"/>
    <n v="2"/>
    <n v="4"/>
    <n v="1443.04"/>
    <n v="46"/>
    <n v="3.8"/>
    <s v="Debit Card"/>
    <n v="41.8"/>
    <n v="0.4385"/>
    <x v="0"/>
    <x v="0"/>
  </r>
  <r>
    <n v="5900"/>
    <x v="52"/>
    <x v="0"/>
    <x v="1"/>
    <s v="App Ads"/>
    <n v="43"/>
    <n v="132"/>
    <n v="9"/>
    <n v="137.5"/>
    <n v="17021.96"/>
    <n v="1"/>
    <n v="2320"/>
    <n v="4"/>
    <n v="21.6"/>
    <n v="7"/>
    <n v="0.51"/>
    <n v="3"/>
    <s v="Item Missing"/>
    <n v="3"/>
    <n v="0"/>
    <n v="369.8"/>
    <n v="39"/>
    <n v="3.4"/>
    <s v="UPI"/>
    <n v="34.200000000000003"/>
    <n v="0.3836"/>
    <x v="1"/>
    <x v="1"/>
  </r>
  <r>
    <n v="5901"/>
    <x v="17"/>
    <x v="0"/>
    <x v="3"/>
    <s v="App Ads"/>
    <n v="20"/>
    <n v="29"/>
    <n v="1"/>
    <n v="474.03"/>
    <n v="13654.88"/>
    <n v="0"/>
    <n v="1824"/>
    <n v="1"/>
    <n v="5"/>
    <n v="0"/>
    <n v="0.32"/>
    <n v="1"/>
    <s v="Quality"/>
    <n v="1"/>
    <n v="1"/>
    <n v="623.32000000000005"/>
    <n v="88"/>
    <n v="3.6"/>
    <s v="Credit Card"/>
    <n v="42.4"/>
    <n v="0.44309999999999999"/>
    <x v="0"/>
    <x v="2"/>
  </r>
  <r>
    <n v="5902"/>
    <x v="27"/>
    <x v="0"/>
    <x v="3"/>
    <s v="App Ads"/>
    <n v="37"/>
    <n v="14"/>
    <n v="0"/>
    <n v="517.95000000000005"/>
    <n v="7133.76"/>
    <n v="0"/>
    <n v="715"/>
    <n v="1"/>
    <n v="31.4"/>
    <n v="0"/>
    <n v="0.35"/>
    <n v="2"/>
    <s v="Payment"/>
    <n v="1"/>
    <n v="1"/>
    <n v="0"/>
    <n v="23"/>
    <n v="4.8"/>
    <s v="UPI"/>
    <n v="20.399999999999999"/>
    <n v="0.2913"/>
    <x v="1"/>
    <x v="1"/>
  </r>
  <r>
    <n v="5903"/>
    <x v="0"/>
    <x v="0"/>
    <x v="1"/>
    <s v="Partner"/>
    <n v="50"/>
    <n v="72"/>
    <n v="12"/>
    <n v="358.73"/>
    <n v="23282.79"/>
    <n v="0"/>
    <n v="2553"/>
    <n v="0"/>
    <n v="1.3"/>
    <n v="4"/>
    <n v="0.56000000000000005"/>
    <n v="1"/>
    <s v="Quality"/>
    <n v="0"/>
    <n v="2"/>
    <n v="527.77"/>
    <n v="64"/>
    <n v="3.5"/>
    <s v="UPI"/>
    <n v="27.2"/>
    <n v="0.33560000000000001"/>
    <x v="1"/>
    <x v="1"/>
  </r>
  <r>
    <n v="5904"/>
    <x v="1"/>
    <x v="0"/>
    <x v="2"/>
    <s v="Organic"/>
    <n v="28"/>
    <n v="70"/>
    <n v="5"/>
    <n v="344.08"/>
    <n v="26021.45"/>
    <n v="0"/>
    <n v="2385"/>
    <n v="3"/>
    <n v="22.7"/>
    <n v="3"/>
    <n v="0.21"/>
    <n v="3"/>
    <s v="App Issue"/>
    <n v="1"/>
    <n v="1"/>
    <n v="493.49"/>
    <n v="32"/>
    <n v="3.4"/>
    <s v="UPI"/>
    <n v="34.799999999999997"/>
    <n v="0.38790000000000002"/>
    <x v="1"/>
    <x v="1"/>
  </r>
  <r>
    <n v="5905"/>
    <x v="16"/>
    <x v="0"/>
    <x v="0"/>
    <s v="Referral"/>
    <n v="45"/>
    <n v="100"/>
    <n v="18"/>
    <n v="407.8"/>
    <n v="44643.5"/>
    <n v="0"/>
    <n v="4462"/>
    <n v="3"/>
    <n v="26.2"/>
    <n v="3"/>
    <n v="0.3"/>
    <n v="7"/>
    <s v="Payment"/>
    <n v="1"/>
    <n v="7"/>
    <n v="2466.04"/>
    <n v="10"/>
    <n v="2.6"/>
    <s v="Debit Card"/>
    <n v="26.5"/>
    <n v="0.33090000000000003"/>
    <x v="1"/>
    <x v="1"/>
  </r>
  <r>
    <n v="5906"/>
    <x v="42"/>
    <x v="0"/>
    <x v="1"/>
    <s v="App Ads"/>
    <n v="26"/>
    <n v="45"/>
    <n v="1"/>
    <n v="557.51"/>
    <n v="23191.43"/>
    <n v="0"/>
    <n v="2497"/>
    <n v="1"/>
    <n v="7.7"/>
    <n v="1"/>
    <n v="0.56000000000000005"/>
    <n v="3"/>
    <s v="Item Missing"/>
    <n v="0"/>
    <n v="2"/>
    <n v="375.86"/>
    <n v="37"/>
    <n v="3.8"/>
    <s v="Debit Card"/>
    <n v="27.9"/>
    <n v="0.34029999999999999"/>
    <x v="1"/>
    <x v="1"/>
  </r>
  <r>
    <n v="5907"/>
    <x v="31"/>
    <x v="1"/>
    <x v="2"/>
    <s v="Referral"/>
    <n v="26"/>
    <n v="39"/>
    <n v="6"/>
    <n v="309.08"/>
    <n v="12470.58"/>
    <n v="0"/>
    <n v="1398"/>
    <n v="1"/>
    <n v="24.7"/>
    <n v="2"/>
    <n v="0.18"/>
    <n v="3"/>
    <s v="Item Missing"/>
    <n v="1"/>
    <n v="1"/>
    <n v="704.22"/>
    <n v="100"/>
    <n v="4.8"/>
    <s v="Credit Card"/>
    <n v="55.3"/>
    <n v="0.53990000000000005"/>
    <x v="0"/>
    <x v="6"/>
  </r>
  <r>
    <n v="5908"/>
    <x v="34"/>
    <x v="0"/>
    <x v="4"/>
    <s v="Organic"/>
    <n v="47"/>
    <n v="97"/>
    <n v="7"/>
    <n v="351.77"/>
    <n v="30756.080000000002"/>
    <n v="0"/>
    <n v="4027"/>
    <n v="3"/>
    <n v="6.7"/>
    <n v="5"/>
    <n v="0.48"/>
    <n v="1"/>
    <s v="Delivery Delay"/>
    <n v="2"/>
    <n v="2"/>
    <n v="626.82000000000005"/>
    <n v="15"/>
    <n v="4.5"/>
    <s v="Credit Card"/>
    <n v="19.3"/>
    <n v="0.2848"/>
    <x v="1"/>
    <x v="1"/>
  </r>
  <r>
    <n v="5909"/>
    <x v="36"/>
    <x v="1"/>
    <x v="0"/>
    <s v="App Ads"/>
    <n v="48"/>
    <n v="108"/>
    <n v="15"/>
    <n v="293.11"/>
    <n v="30518.02"/>
    <n v="0"/>
    <n v="3701"/>
    <n v="8"/>
    <n v="1.6"/>
    <n v="5"/>
    <n v="0.25"/>
    <n v="3"/>
    <s v="App Issue"/>
    <n v="4"/>
    <n v="7"/>
    <n v="3315.67"/>
    <n v="35"/>
    <n v="3.1"/>
    <s v="UPI"/>
    <n v="43.8"/>
    <n v="0.45400000000000001"/>
    <x v="0"/>
    <x v="4"/>
  </r>
  <r>
    <n v="5910"/>
    <x v="8"/>
    <x v="1"/>
    <x v="2"/>
    <s v="Organic"/>
    <n v="14"/>
    <n v="28"/>
    <n v="4"/>
    <n v="522.71"/>
    <n v="14922.99"/>
    <n v="1"/>
    <n v="1576"/>
    <n v="1"/>
    <n v="0"/>
    <n v="2"/>
    <n v="0.35"/>
    <n v="0"/>
    <s v="None"/>
    <n v="1"/>
    <n v="2"/>
    <n v="366.72"/>
    <n v="20"/>
    <n v="4.7"/>
    <s v="UPI"/>
    <n v="17"/>
    <n v="0.27100000000000002"/>
    <x v="1"/>
    <x v="1"/>
  </r>
  <r>
    <n v="5911"/>
    <x v="7"/>
    <x v="1"/>
    <x v="1"/>
    <s v="Referral"/>
    <n v="6"/>
    <n v="9"/>
    <n v="1"/>
    <n v="366.02"/>
    <n v="3174.81"/>
    <n v="1"/>
    <n v="754"/>
    <n v="0"/>
    <n v="7"/>
    <n v="0"/>
    <n v="0.56000000000000005"/>
    <n v="2"/>
    <s v="Delivery Delay"/>
    <n v="0"/>
    <n v="1"/>
    <n v="157.18"/>
    <n v="50"/>
    <n v="4.2"/>
    <s v="UPI"/>
    <n v="29.7"/>
    <n v="0.35220000000000001"/>
    <x v="1"/>
    <x v="1"/>
  </r>
  <r>
    <n v="5912"/>
    <x v="35"/>
    <x v="1"/>
    <x v="2"/>
    <s v="Partner"/>
    <n v="11"/>
    <n v="20"/>
    <n v="1"/>
    <n v="438.38"/>
    <n v="8929.94"/>
    <n v="0"/>
    <n v="1050"/>
    <n v="1"/>
    <n v="16.2"/>
    <n v="1"/>
    <n v="0.2"/>
    <n v="2"/>
    <s v="Quality"/>
    <n v="1"/>
    <n v="1"/>
    <n v="148.44999999999999"/>
    <n v="117"/>
    <n v="3.3"/>
    <s v="Wallet"/>
    <n v="57.2"/>
    <n v="0.55400000000000005"/>
    <x v="0"/>
    <x v="4"/>
  </r>
  <r>
    <n v="5913"/>
    <x v="6"/>
    <x v="1"/>
    <x v="3"/>
    <s v="App Ads"/>
    <n v="55"/>
    <n v="75"/>
    <n v="13"/>
    <n v="507.36"/>
    <n v="41841.01"/>
    <n v="0"/>
    <n v="4067"/>
    <n v="0"/>
    <n v="19.399999999999999"/>
    <n v="3"/>
    <n v="0.03"/>
    <n v="2"/>
    <s v="Quality"/>
    <n v="4"/>
    <n v="2"/>
    <n v="1339.48"/>
    <n v="23"/>
    <n v="2.4"/>
    <s v="UPI"/>
    <n v="19.5"/>
    <n v="0.2858"/>
    <x v="1"/>
    <x v="1"/>
  </r>
  <r>
    <n v="5914"/>
    <x v="27"/>
    <x v="1"/>
    <x v="2"/>
    <s v="Organic"/>
    <n v="3"/>
    <n v="8"/>
    <n v="0"/>
    <n v="390.48"/>
    <n v="3219.22"/>
    <n v="0"/>
    <n v="490"/>
    <n v="0"/>
    <n v="6.5"/>
    <n v="0"/>
    <n v="0.46"/>
    <n v="2"/>
    <s v="Payment"/>
    <n v="0"/>
    <n v="0"/>
    <n v="0"/>
    <n v="33"/>
    <n v="3.3"/>
    <s v="UPI"/>
    <n v="32.4"/>
    <n v="0.37090000000000001"/>
    <x v="1"/>
    <x v="1"/>
  </r>
  <r>
    <n v="5915"/>
    <x v="8"/>
    <x v="1"/>
    <x v="0"/>
    <s v="Social"/>
    <n v="49"/>
    <n v="83"/>
    <n v="3"/>
    <n v="274.16000000000003"/>
    <n v="22268.95"/>
    <n v="0"/>
    <n v="2363"/>
    <n v="6"/>
    <n v="26.5"/>
    <n v="2"/>
    <n v="0.84"/>
    <n v="3"/>
    <s v="Payment"/>
    <n v="5"/>
    <n v="5"/>
    <n v="2851.47"/>
    <n v="32"/>
    <n v="3.1"/>
    <s v="UPI"/>
    <n v="35.9"/>
    <n v="0.39600000000000002"/>
    <x v="1"/>
    <x v="1"/>
  </r>
  <r>
    <n v="5916"/>
    <x v="43"/>
    <x v="1"/>
    <x v="0"/>
    <s v="Organic"/>
    <n v="24"/>
    <n v="25"/>
    <n v="4"/>
    <n v="510.75"/>
    <n v="11564.77"/>
    <n v="0"/>
    <n v="1317"/>
    <n v="0"/>
    <n v="0"/>
    <n v="1"/>
    <n v="0.17"/>
    <n v="3"/>
    <s v="Item Missing"/>
    <n v="1"/>
    <n v="1"/>
    <n v="381.47"/>
    <n v="28"/>
    <n v="3.4"/>
    <s v="COD"/>
    <n v="21.5"/>
    <n v="0.29809999999999998"/>
    <x v="1"/>
    <x v="1"/>
  </r>
  <r>
    <n v="5917"/>
    <x v="35"/>
    <x v="0"/>
    <x v="2"/>
    <s v="Referral"/>
    <n v="52"/>
    <n v="188"/>
    <n v="11"/>
    <n v="519.58000000000004"/>
    <n v="90422.54"/>
    <n v="1"/>
    <n v="9046"/>
    <n v="7"/>
    <n v="30.1"/>
    <n v="6"/>
    <n v="0.78"/>
    <n v="4"/>
    <s v="Payment"/>
    <n v="6"/>
    <n v="8"/>
    <n v="1883.09"/>
    <n v="30"/>
    <n v="3.9"/>
    <s v="Wallet"/>
    <n v="47.7"/>
    <n v="0.48249999999999998"/>
    <x v="0"/>
    <x v="0"/>
  </r>
  <r>
    <n v="5918"/>
    <x v="46"/>
    <x v="1"/>
    <x v="1"/>
    <s v="Partner"/>
    <n v="40"/>
    <n v="49"/>
    <n v="7"/>
    <n v="642.59"/>
    <n v="32785.82"/>
    <n v="0"/>
    <n v="3450"/>
    <n v="3"/>
    <n v="11.8"/>
    <n v="0"/>
    <n v="0.52"/>
    <n v="1"/>
    <s v="Delivery Delay"/>
    <n v="2"/>
    <n v="4"/>
    <n v="1067.05"/>
    <n v="40"/>
    <n v="3"/>
    <s v="Credit Card"/>
    <n v="27"/>
    <n v="0.33400000000000002"/>
    <x v="1"/>
    <x v="1"/>
  </r>
  <r>
    <n v="5919"/>
    <x v="6"/>
    <x v="1"/>
    <x v="1"/>
    <s v="Social"/>
    <n v="43"/>
    <n v="47"/>
    <n v="5"/>
    <n v="487.31"/>
    <n v="25123.279999999999"/>
    <n v="0"/>
    <n v="2504"/>
    <n v="1"/>
    <n v="8.1999999999999993"/>
    <n v="2"/>
    <n v="0.56000000000000005"/>
    <n v="1"/>
    <s v="Item Missing"/>
    <n v="0"/>
    <n v="1"/>
    <n v="298.83"/>
    <n v="36"/>
    <n v="4"/>
    <s v="Debit Card"/>
    <n v="18.899999999999999"/>
    <n v="0.28249999999999997"/>
    <x v="1"/>
    <x v="1"/>
  </r>
  <r>
    <n v="5920"/>
    <x v="34"/>
    <x v="0"/>
    <x v="0"/>
    <s v="Referral"/>
    <n v="31"/>
    <n v="26"/>
    <n v="2"/>
    <n v="458.94"/>
    <n v="11124.31"/>
    <n v="0"/>
    <n v="1418"/>
    <n v="1"/>
    <n v="3.5"/>
    <n v="1"/>
    <n v="0.24"/>
    <n v="1"/>
    <s v="Item Missing"/>
    <n v="0"/>
    <n v="1"/>
    <n v="376.62"/>
    <n v="5"/>
    <n v="4.0999999999999996"/>
    <s v="Credit Card"/>
    <n v="14.5"/>
    <n v="0.25609999999999999"/>
    <x v="1"/>
    <x v="1"/>
  </r>
  <r>
    <n v="5921"/>
    <x v="42"/>
    <x v="1"/>
    <x v="3"/>
    <s v="App Ads"/>
    <n v="25"/>
    <n v="31"/>
    <n v="1"/>
    <n v="483.41"/>
    <n v="14238.31"/>
    <n v="0"/>
    <n v="1590"/>
    <n v="1"/>
    <n v="0"/>
    <n v="1"/>
    <n v="0.79"/>
    <n v="1"/>
    <s v="Item Missing"/>
    <n v="1"/>
    <n v="2"/>
    <n v="178.19"/>
    <n v="45"/>
    <n v="3.2"/>
    <s v="UPI"/>
    <n v="28.8"/>
    <n v="0.34620000000000001"/>
    <x v="1"/>
    <x v="1"/>
  </r>
  <r>
    <n v="5922"/>
    <x v="36"/>
    <x v="1"/>
    <x v="1"/>
    <s v="App Ads"/>
    <n v="5"/>
    <n v="12"/>
    <n v="1"/>
    <n v="428.27"/>
    <n v="5120.01"/>
    <n v="0"/>
    <n v="696"/>
    <n v="0"/>
    <n v="0"/>
    <n v="0"/>
    <n v="0.84"/>
    <n v="0"/>
    <s v="None"/>
    <n v="0"/>
    <n v="0"/>
    <n v="0"/>
    <n v="31"/>
    <n v="5"/>
    <s v="UPI"/>
    <n v="26.8"/>
    <n v="0.3327"/>
    <x v="1"/>
    <x v="1"/>
  </r>
  <r>
    <n v="5923"/>
    <x v="2"/>
    <x v="1"/>
    <x v="3"/>
    <s v="Social"/>
    <n v="19"/>
    <n v="10"/>
    <n v="1"/>
    <n v="446.17"/>
    <n v="4710.84"/>
    <n v="0"/>
    <n v="550"/>
    <n v="1"/>
    <n v="11"/>
    <n v="0"/>
    <n v="0.24"/>
    <n v="1"/>
    <s v="Quality"/>
    <n v="0"/>
    <n v="0"/>
    <n v="0"/>
    <n v="60"/>
    <n v="5"/>
    <s v="Wallet"/>
    <n v="29.8"/>
    <n v="0.35260000000000002"/>
    <x v="1"/>
    <x v="1"/>
  </r>
  <r>
    <n v="5924"/>
    <x v="9"/>
    <x v="0"/>
    <x v="0"/>
    <s v="App Ads"/>
    <n v="60"/>
    <n v="116"/>
    <n v="18"/>
    <n v="378.23"/>
    <n v="43704.74"/>
    <n v="0"/>
    <n v="4178"/>
    <n v="5"/>
    <n v="9.6"/>
    <n v="1"/>
    <n v="0.3"/>
    <n v="4"/>
    <s v="Item Missing"/>
    <n v="3"/>
    <n v="2"/>
    <n v="1019.99"/>
    <n v="13"/>
    <n v="2.8"/>
    <s v="Debit Card"/>
    <n v="26.4"/>
    <n v="0.33019999999999999"/>
    <x v="1"/>
    <x v="1"/>
  </r>
  <r>
    <n v="5925"/>
    <x v="34"/>
    <x v="0"/>
    <x v="2"/>
    <s v="App Ads"/>
    <n v="25"/>
    <n v="33"/>
    <n v="4"/>
    <n v="481.94"/>
    <n v="14988.83"/>
    <n v="0"/>
    <n v="1921"/>
    <n v="3"/>
    <n v="7.8"/>
    <n v="1"/>
    <n v="0.28999999999999998"/>
    <n v="2"/>
    <s v="Quality"/>
    <n v="1"/>
    <n v="1"/>
    <n v="375.84"/>
    <n v="57"/>
    <n v="4.4000000000000004"/>
    <s v="Credit Card"/>
    <n v="35.6"/>
    <n v="0.39350000000000002"/>
    <x v="1"/>
    <x v="1"/>
  </r>
  <r>
    <n v="5926"/>
    <x v="38"/>
    <x v="0"/>
    <x v="4"/>
    <s v="Organic"/>
    <n v="22"/>
    <n v="25"/>
    <n v="5"/>
    <n v="484.17"/>
    <n v="10965.88"/>
    <n v="0"/>
    <n v="1464"/>
    <n v="1"/>
    <n v="0.1"/>
    <n v="0"/>
    <n v="0.69"/>
    <n v="3"/>
    <s v="App Issue"/>
    <n v="1"/>
    <n v="1"/>
    <n v="729.92"/>
    <n v="54"/>
    <n v="3.4"/>
    <s v="UPI"/>
    <n v="33.1"/>
    <n v="0.37569999999999998"/>
    <x v="1"/>
    <x v="1"/>
  </r>
  <r>
    <n v="5927"/>
    <x v="33"/>
    <x v="1"/>
    <x v="0"/>
    <s v="Organic"/>
    <n v="60"/>
    <n v="25"/>
    <n v="1"/>
    <n v="430.3"/>
    <n v="11144.26"/>
    <n v="0"/>
    <n v="1361"/>
    <n v="1"/>
    <n v="3.2"/>
    <n v="0"/>
    <n v="0.85"/>
    <n v="2"/>
    <s v="Item Missing"/>
    <n v="1"/>
    <n v="2"/>
    <n v="191.88"/>
    <n v="11"/>
    <n v="3.2"/>
    <s v="UPI"/>
    <n v="8"/>
    <n v="0.221"/>
    <x v="1"/>
    <x v="1"/>
  </r>
  <r>
    <n v="5928"/>
    <x v="47"/>
    <x v="1"/>
    <x v="3"/>
    <s v="Organic"/>
    <n v="0"/>
    <n v="0"/>
    <n v="0"/>
    <n v="337.05"/>
    <n v="0"/>
    <n v="0"/>
    <n v="396"/>
    <n v="0"/>
    <n v="29"/>
    <n v="0"/>
    <n v="0.32"/>
    <n v="0"/>
    <s v="None"/>
    <n v="0"/>
    <n v="0"/>
    <n v="0"/>
    <n v="51"/>
    <n v="3.9"/>
    <s v="UPI"/>
    <n v="29.4"/>
    <n v="0.35010000000000002"/>
    <x v="1"/>
    <x v="1"/>
  </r>
  <r>
    <n v="5929"/>
    <x v="38"/>
    <x v="1"/>
    <x v="3"/>
    <s v="App Ads"/>
    <n v="38"/>
    <n v="16"/>
    <n v="1"/>
    <n v="272.05"/>
    <n v="4270.51"/>
    <n v="0"/>
    <n v="798"/>
    <n v="1"/>
    <n v="0"/>
    <n v="0"/>
    <n v="0.37"/>
    <n v="2"/>
    <s v="Quality"/>
    <n v="1"/>
    <n v="0"/>
    <n v="210.75"/>
    <n v="6"/>
    <n v="3.1"/>
    <s v="UPI"/>
    <n v="10.6"/>
    <n v="0.2346"/>
    <x v="1"/>
    <x v="1"/>
  </r>
  <r>
    <n v="5930"/>
    <x v="46"/>
    <x v="0"/>
    <x v="1"/>
    <s v="App Ads"/>
    <n v="36"/>
    <n v="57"/>
    <n v="6"/>
    <n v="386.03"/>
    <n v="23236.22"/>
    <n v="1"/>
    <n v="2212"/>
    <n v="5"/>
    <n v="0"/>
    <n v="2"/>
    <n v="0.02"/>
    <n v="3"/>
    <s v="App Issue"/>
    <n v="3"/>
    <n v="0"/>
    <n v="573.66999999999996"/>
    <n v="84"/>
    <n v="3.2"/>
    <s v="Credit Card"/>
    <n v="44.2"/>
    <n v="0.45629999999999998"/>
    <x v="0"/>
    <x v="2"/>
  </r>
  <r>
    <n v="5931"/>
    <x v="17"/>
    <x v="0"/>
    <x v="2"/>
    <s v="Referral"/>
    <n v="42"/>
    <n v="87"/>
    <n v="5"/>
    <n v="373.5"/>
    <n v="30520.71"/>
    <n v="0"/>
    <n v="3727"/>
    <n v="5"/>
    <n v="4.4000000000000004"/>
    <n v="4"/>
    <n v="0.61"/>
    <n v="5"/>
    <s v="Item Missing"/>
    <n v="3"/>
    <n v="1"/>
    <n v="844.64"/>
    <n v="90"/>
    <n v="3.5"/>
    <s v="Credit Card"/>
    <n v="53.7"/>
    <n v="0.52790000000000004"/>
    <x v="0"/>
    <x v="6"/>
  </r>
  <r>
    <n v="5932"/>
    <x v="20"/>
    <x v="1"/>
    <x v="4"/>
    <s v="Organic"/>
    <n v="0"/>
    <n v="0"/>
    <n v="0"/>
    <n v="402.56"/>
    <n v="0"/>
    <n v="0"/>
    <n v="200"/>
    <n v="0"/>
    <n v="11.8"/>
    <n v="0"/>
    <n v="0.48"/>
    <n v="0"/>
    <s v="None"/>
    <n v="0"/>
    <n v="0"/>
    <n v="0"/>
    <n v="70"/>
    <n v="3.5"/>
    <s v="COD"/>
    <n v="35.299999999999997"/>
    <n v="0.39129999999999998"/>
    <x v="1"/>
    <x v="1"/>
  </r>
  <r>
    <n v="5933"/>
    <x v="35"/>
    <x v="1"/>
    <x v="2"/>
    <s v="App Ads"/>
    <n v="49"/>
    <n v="115"/>
    <n v="16"/>
    <n v="394.76"/>
    <n v="41717.449999999997"/>
    <n v="0"/>
    <n v="4154"/>
    <n v="3"/>
    <n v="5.6"/>
    <n v="4"/>
    <n v="0.28000000000000003"/>
    <n v="4"/>
    <s v="Quality"/>
    <n v="2"/>
    <n v="7"/>
    <n v="2075.79"/>
    <n v="67"/>
    <n v="4.0999999999999996"/>
    <s v="UPI"/>
    <n v="41.1"/>
    <n v="0.43359999999999999"/>
    <x v="0"/>
    <x v="2"/>
  </r>
  <r>
    <n v="5934"/>
    <x v="39"/>
    <x v="1"/>
    <x v="4"/>
    <s v="Organic"/>
    <n v="54"/>
    <n v="12"/>
    <n v="2"/>
    <n v="655.88"/>
    <n v="7118.56"/>
    <n v="0"/>
    <n v="964"/>
    <n v="1"/>
    <n v="12.6"/>
    <n v="1"/>
    <n v="0.23"/>
    <n v="0"/>
    <s v="None"/>
    <n v="0"/>
    <n v="1"/>
    <n v="245.84"/>
    <n v="48"/>
    <n v="2.8"/>
    <s v="UPI"/>
    <n v="18.5"/>
    <n v="0.27979999999999999"/>
    <x v="1"/>
    <x v="1"/>
  </r>
  <r>
    <n v="5935"/>
    <x v="13"/>
    <x v="0"/>
    <x v="3"/>
    <s v="Social"/>
    <n v="39"/>
    <n v="127"/>
    <n v="15"/>
    <n v="403.22"/>
    <n v="47218.18"/>
    <n v="0"/>
    <n v="5387"/>
    <n v="5"/>
    <n v="15.7"/>
    <n v="5"/>
    <n v="0.86"/>
    <n v="4"/>
    <s v="App Issue"/>
    <n v="6"/>
    <n v="2"/>
    <n v="1734.4"/>
    <n v="17"/>
    <n v="2.4"/>
    <s v="UPI"/>
    <n v="33.5"/>
    <n v="0.379"/>
    <x v="1"/>
    <x v="1"/>
  </r>
  <r>
    <n v="5936"/>
    <x v="41"/>
    <x v="0"/>
    <x v="2"/>
    <s v="Social"/>
    <n v="36"/>
    <n v="59"/>
    <n v="5"/>
    <n v="289.97000000000003"/>
    <n v="18207.830000000002"/>
    <n v="0"/>
    <n v="1839"/>
    <n v="0"/>
    <n v="15.7"/>
    <n v="1"/>
    <n v="0.35"/>
    <n v="3"/>
    <s v="Quality"/>
    <n v="2"/>
    <n v="4"/>
    <n v="1317.03"/>
    <n v="19"/>
    <n v="3.4"/>
    <s v="Debit Card"/>
    <n v="18.399999999999999"/>
    <n v="0.27929999999999999"/>
    <x v="1"/>
    <x v="1"/>
  </r>
  <r>
    <n v="5937"/>
    <x v="27"/>
    <x v="1"/>
    <x v="1"/>
    <s v="App Ads"/>
    <n v="32"/>
    <n v="36"/>
    <n v="3"/>
    <n v="452.13"/>
    <n v="17447.310000000001"/>
    <n v="0"/>
    <n v="1871"/>
    <n v="1"/>
    <n v="12.9"/>
    <n v="1"/>
    <n v="0.2"/>
    <n v="3"/>
    <s v="Payment"/>
    <n v="0"/>
    <n v="1"/>
    <n v="131.16"/>
    <n v="59"/>
    <n v="3.3"/>
    <s v="Credit Card"/>
    <n v="31"/>
    <n v="0.36120000000000002"/>
    <x v="1"/>
    <x v="1"/>
  </r>
  <r>
    <n v="5938"/>
    <x v="44"/>
    <x v="1"/>
    <x v="4"/>
    <s v="Social"/>
    <n v="20"/>
    <n v="39"/>
    <n v="4"/>
    <n v="404.26"/>
    <n v="15644.14"/>
    <n v="0"/>
    <n v="2144"/>
    <n v="2"/>
    <n v="11"/>
    <n v="2"/>
    <n v="0.76"/>
    <n v="4"/>
    <s v="Item Missing"/>
    <n v="1"/>
    <n v="0"/>
    <n v="139.78"/>
    <n v="21"/>
    <n v="3"/>
    <s v="COD"/>
    <n v="26.4"/>
    <n v="0.33040000000000003"/>
    <x v="1"/>
    <x v="1"/>
  </r>
  <r>
    <n v="5939"/>
    <x v="48"/>
    <x v="0"/>
    <x v="3"/>
    <s v="App Ads"/>
    <n v="55"/>
    <n v="59"/>
    <n v="7"/>
    <n v="673.05"/>
    <n v="36442.69"/>
    <n v="0"/>
    <n v="4292"/>
    <n v="1"/>
    <n v="22.7"/>
    <n v="2"/>
    <n v="0.52"/>
    <n v="3"/>
    <s v="App Issue"/>
    <n v="0"/>
    <n v="3"/>
    <n v="307.14"/>
    <n v="35"/>
    <n v="2.8"/>
    <s v="UPI"/>
    <n v="22.1"/>
    <n v="0.30230000000000001"/>
    <x v="1"/>
    <x v="1"/>
  </r>
  <r>
    <n v="5940"/>
    <x v="16"/>
    <x v="1"/>
    <x v="0"/>
    <s v="App Ads"/>
    <n v="20"/>
    <n v="2"/>
    <n v="0"/>
    <n v="485.7"/>
    <n v="1058.25"/>
    <n v="0"/>
    <n v="199"/>
    <n v="0"/>
    <n v="0"/>
    <n v="0"/>
    <n v="0.2"/>
    <n v="1"/>
    <s v="Payment"/>
    <n v="0"/>
    <n v="0"/>
    <n v="0"/>
    <n v="131"/>
    <n v="4.7"/>
    <s v="UPI"/>
    <n v="47.9"/>
    <n v="0.4844"/>
    <x v="0"/>
    <x v="8"/>
  </r>
  <r>
    <n v="5941"/>
    <x v="46"/>
    <x v="1"/>
    <x v="2"/>
    <s v="App Ads"/>
    <n v="48"/>
    <n v="130"/>
    <n v="20"/>
    <n v="557.61"/>
    <n v="73376.06"/>
    <n v="0"/>
    <n v="6618"/>
    <n v="7"/>
    <n v="0"/>
    <n v="4"/>
    <n v="0.24"/>
    <n v="6"/>
    <s v="Item Missing"/>
    <n v="1"/>
    <n v="9"/>
    <n v="1713.96"/>
    <n v="59"/>
    <n v="2.6"/>
    <s v="Debit Card"/>
    <n v="52.4"/>
    <n v="0.51819999999999999"/>
    <x v="0"/>
    <x v="7"/>
  </r>
  <r>
    <n v="5942"/>
    <x v="31"/>
    <x v="1"/>
    <x v="3"/>
    <s v="Organic"/>
    <n v="6"/>
    <n v="9"/>
    <n v="1"/>
    <n v="453.6"/>
    <n v="4202.0600000000004"/>
    <n v="0"/>
    <n v="507"/>
    <n v="0"/>
    <n v="4.5999999999999996"/>
    <n v="0"/>
    <n v="0.32"/>
    <n v="1"/>
    <s v="Quality"/>
    <n v="0"/>
    <n v="0"/>
    <n v="0"/>
    <n v="30"/>
    <n v="2.5"/>
    <s v="UPI"/>
    <n v="20.100000000000001"/>
    <n v="0.28949999999999998"/>
    <x v="1"/>
    <x v="1"/>
  </r>
  <r>
    <n v="5943"/>
    <x v="7"/>
    <x v="0"/>
    <x v="4"/>
    <s v="Organic"/>
    <n v="7"/>
    <n v="13"/>
    <n v="2"/>
    <n v="473.04"/>
    <n v="6060.21"/>
    <n v="0"/>
    <n v="739"/>
    <n v="1"/>
    <n v="10.4"/>
    <n v="1"/>
    <n v="0.4"/>
    <n v="1"/>
    <s v="Quality"/>
    <n v="0"/>
    <n v="0"/>
    <n v="0"/>
    <n v="19"/>
    <n v="4.5"/>
    <s v="Credit Card"/>
    <n v="20.2"/>
    <n v="0.29060000000000002"/>
    <x v="1"/>
    <x v="1"/>
  </r>
  <r>
    <n v="5944"/>
    <x v="2"/>
    <x v="0"/>
    <x v="2"/>
    <s v="App Ads"/>
    <n v="25"/>
    <n v="42"/>
    <n v="5"/>
    <n v="385.95"/>
    <n v="15433.42"/>
    <n v="0"/>
    <n v="1910"/>
    <n v="3"/>
    <n v="16.2"/>
    <n v="0"/>
    <n v="0.48"/>
    <n v="1"/>
    <s v="Item Missing"/>
    <n v="2"/>
    <n v="1"/>
    <n v="171.76"/>
    <n v="31"/>
    <n v="3.1"/>
    <s v="UPI"/>
    <n v="24.1"/>
    <n v="0.31509999999999999"/>
    <x v="1"/>
    <x v="1"/>
  </r>
  <r>
    <n v="5945"/>
    <x v="46"/>
    <x v="1"/>
    <x v="4"/>
    <s v="Organic"/>
    <n v="1"/>
    <n v="1"/>
    <n v="0"/>
    <n v="443.99"/>
    <n v="468.1"/>
    <n v="0"/>
    <n v="165"/>
    <n v="0"/>
    <n v="6.1"/>
    <n v="0"/>
    <n v="0.11"/>
    <n v="2"/>
    <s v="App Issue"/>
    <n v="0"/>
    <n v="0"/>
    <n v="0"/>
    <n v="30"/>
    <n v="1.7"/>
    <s v="COD"/>
    <n v="22.3"/>
    <n v="0.3034"/>
    <x v="1"/>
    <x v="1"/>
  </r>
  <r>
    <n v="5946"/>
    <x v="12"/>
    <x v="1"/>
    <x v="3"/>
    <s v="Social"/>
    <n v="30"/>
    <n v="27"/>
    <n v="1"/>
    <n v="341.64"/>
    <n v="9368.9599999999991"/>
    <n v="0"/>
    <n v="1450"/>
    <n v="1"/>
    <n v="14.8"/>
    <n v="1"/>
    <n v="0.34"/>
    <n v="1"/>
    <s v="Item Missing"/>
    <n v="1"/>
    <n v="0"/>
    <n v="188.2"/>
    <n v="29"/>
    <n v="3.8"/>
    <s v="Credit Card"/>
    <n v="19.2"/>
    <n v="0.2838"/>
    <x v="1"/>
    <x v="1"/>
  </r>
  <r>
    <n v="5947"/>
    <x v="46"/>
    <x v="1"/>
    <x v="3"/>
    <s v="Organic"/>
    <n v="35"/>
    <n v="83"/>
    <n v="11"/>
    <n v="397.35"/>
    <n v="31852.73"/>
    <n v="1"/>
    <n v="4060"/>
    <n v="1"/>
    <n v="10"/>
    <n v="1"/>
    <n v="0.28999999999999998"/>
    <n v="5"/>
    <s v="Quality"/>
    <n v="0"/>
    <n v="3"/>
    <n v="0"/>
    <n v="103"/>
    <n v="4.8"/>
    <s v="UPI"/>
    <n v="45.8"/>
    <n v="0.46879999999999999"/>
    <x v="0"/>
    <x v="5"/>
  </r>
  <r>
    <n v="5948"/>
    <x v="17"/>
    <x v="1"/>
    <x v="2"/>
    <s v="App Ads"/>
    <n v="9"/>
    <n v="20"/>
    <n v="3"/>
    <n v="487.83"/>
    <n v="10684.14"/>
    <n v="0"/>
    <n v="1252"/>
    <n v="1"/>
    <n v="8.1999999999999993"/>
    <n v="1"/>
    <n v="0.59"/>
    <n v="3"/>
    <s v="Item Missing"/>
    <n v="0"/>
    <n v="1"/>
    <n v="264.43"/>
    <n v="189"/>
    <n v="4.4000000000000004"/>
    <s v="Credit Card"/>
    <n v="80.900000000000006"/>
    <n v="0.71679999999999999"/>
    <x v="0"/>
    <x v="0"/>
  </r>
  <r>
    <n v="5949"/>
    <x v="17"/>
    <x v="0"/>
    <x v="1"/>
    <s v="App Ads"/>
    <n v="36"/>
    <n v="64"/>
    <n v="12"/>
    <n v="496.24"/>
    <n v="31534.6"/>
    <n v="0"/>
    <n v="3687"/>
    <n v="1"/>
    <n v="13.8"/>
    <n v="3"/>
    <n v="0.5"/>
    <n v="4"/>
    <s v="Payment"/>
    <n v="2"/>
    <n v="2"/>
    <n v="829.3"/>
    <n v="47"/>
    <n v="3.7"/>
    <s v="Credit Card"/>
    <n v="32.700000000000003"/>
    <n v="0.37319999999999998"/>
    <x v="1"/>
    <x v="1"/>
  </r>
  <r>
    <n v="5950"/>
    <x v="14"/>
    <x v="0"/>
    <x v="1"/>
    <s v="Organic"/>
    <n v="41"/>
    <n v="107"/>
    <n v="8"/>
    <n v="476.25"/>
    <n v="48937.24"/>
    <n v="0"/>
    <n v="5562"/>
    <n v="0"/>
    <n v="0.6"/>
    <n v="2"/>
    <n v="0.34"/>
    <n v="5"/>
    <s v="Delivery Delay"/>
    <n v="5"/>
    <n v="1"/>
    <n v="1428.36"/>
    <n v="47"/>
    <n v="3.8"/>
    <s v="Debit Card"/>
    <n v="32.799999999999997"/>
    <n v="0.37409999999999999"/>
    <x v="1"/>
    <x v="1"/>
  </r>
  <r>
    <n v="5951"/>
    <x v="18"/>
    <x v="0"/>
    <x v="4"/>
    <s v="Organic"/>
    <n v="11"/>
    <n v="19"/>
    <n v="2"/>
    <n v="376.66"/>
    <n v="6916.9"/>
    <n v="0"/>
    <n v="1043"/>
    <n v="1"/>
    <n v="8.6"/>
    <n v="1"/>
    <n v="0.17"/>
    <n v="3"/>
    <s v="App Issue"/>
    <n v="1"/>
    <n v="1"/>
    <n v="423"/>
    <n v="29"/>
    <n v="2.8"/>
    <s v="COD"/>
    <n v="25.6"/>
    <n v="0.32500000000000001"/>
    <x v="1"/>
    <x v="1"/>
  </r>
  <r>
    <n v="5952"/>
    <x v="19"/>
    <x v="1"/>
    <x v="4"/>
    <s v="App Ads"/>
    <n v="19"/>
    <n v="51"/>
    <n v="7"/>
    <n v="715.98"/>
    <n v="33375.65"/>
    <n v="0"/>
    <n v="3644"/>
    <n v="2"/>
    <n v="27.6"/>
    <n v="1"/>
    <n v="0.48"/>
    <n v="4"/>
    <s v="App Issue"/>
    <n v="3"/>
    <n v="1"/>
    <n v="1038.3"/>
    <n v="11"/>
    <n v="2.9"/>
    <s v="UPI"/>
    <n v="25.3"/>
    <n v="0.32269999999999999"/>
    <x v="1"/>
    <x v="1"/>
  </r>
  <r>
    <n v="5953"/>
    <x v="7"/>
    <x v="0"/>
    <x v="4"/>
    <s v="Organic"/>
    <n v="49"/>
    <n v="146"/>
    <n v="20"/>
    <n v="438.83"/>
    <n v="58926.46"/>
    <n v="0"/>
    <n v="7258"/>
    <n v="9"/>
    <n v="12.3"/>
    <n v="3"/>
    <n v="0.35"/>
    <n v="1"/>
    <s v="Payment"/>
    <n v="8"/>
    <n v="2"/>
    <n v="2697.25"/>
    <n v="13"/>
    <n v="3.2"/>
    <s v="Wallet"/>
    <n v="29.1"/>
    <n v="0.34810000000000002"/>
    <x v="1"/>
    <x v="1"/>
  </r>
  <r>
    <n v="5954"/>
    <x v="2"/>
    <x v="1"/>
    <x v="1"/>
    <s v="Organic"/>
    <n v="4"/>
    <n v="11"/>
    <n v="2"/>
    <n v="479.14"/>
    <n v="5010.0600000000004"/>
    <n v="0"/>
    <n v="947"/>
    <n v="0"/>
    <n v="23.8"/>
    <n v="0"/>
    <n v="0.37"/>
    <n v="0"/>
    <s v="None"/>
    <n v="0"/>
    <n v="0"/>
    <n v="0"/>
    <n v="78"/>
    <n v="1.8"/>
    <s v="Debit Card"/>
    <n v="44.8"/>
    <n v="0.46079999999999999"/>
    <x v="0"/>
    <x v="0"/>
  </r>
  <r>
    <n v="5955"/>
    <x v="6"/>
    <x v="1"/>
    <x v="0"/>
    <s v="Organic"/>
    <n v="40"/>
    <n v="85"/>
    <n v="13"/>
    <n v="601.53"/>
    <n v="49752.160000000003"/>
    <n v="1"/>
    <n v="5692"/>
    <n v="1"/>
    <n v="22.1"/>
    <n v="1"/>
    <n v="0.25"/>
    <n v="3"/>
    <s v="Quality"/>
    <n v="1"/>
    <n v="7"/>
    <n v="820.29"/>
    <n v="98"/>
    <n v="3.6"/>
    <s v="Credit Card"/>
    <n v="46.9"/>
    <n v="0.4768"/>
    <x v="0"/>
    <x v="6"/>
  </r>
  <r>
    <n v="5956"/>
    <x v="28"/>
    <x v="1"/>
    <x v="4"/>
    <s v="App Ads"/>
    <n v="15"/>
    <n v="15"/>
    <n v="1"/>
    <n v="338.25"/>
    <n v="4896.2299999999996"/>
    <n v="0"/>
    <n v="889"/>
    <n v="0"/>
    <n v="18.7"/>
    <n v="1"/>
    <n v="0.73"/>
    <n v="0"/>
    <s v="None"/>
    <n v="0"/>
    <n v="1"/>
    <n v="271.39"/>
    <n v="46"/>
    <n v="4.2"/>
    <s v="Credit Card"/>
    <n v="27.6"/>
    <n v="0.33829999999999999"/>
    <x v="1"/>
    <x v="1"/>
  </r>
  <r>
    <n v="5957"/>
    <x v="49"/>
    <x v="1"/>
    <x v="1"/>
    <s v="Social"/>
    <n v="43"/>
    <n v="93"/>
    <n v="10"/>
    <n v="428.54"/>
    <n v="38046.720000000001"/>
    <n v="0"/>
    <n v="4619"/>
    <n v="7"/>
    <n v="14.3"/>
    <n v="2"/>
    <n v="0.87"/>
    <n v="4"/>
    <s v="Delivery Delay"/>
    <n v="5"/>
    <n v="6"/>
    <n v="953.73"/>
    <n v="3"/>
    <n v="3.2"/>
    <s v="UPI"/>
    <n v="32.6"/>
    <n v="0.37259999999999999"/>
    <x v="1"/>
    <x v="1"/>
  </r>
  <r>
    <n v="5958"/>
    <x v="28"/>
    <x v="1"/>
    <x v="3"/>
    <s v="Social"/>
    <n v="2"/>
    <n v="3"/>
    <n v="0"/>
    <n v="670.28"/>
    <n v="2007.15"/>
    <n v="0"/>
    <n v="540"/>
    <n v="0"/>
    <n v="2.7"/>
    <n v="0"/>
    <n v="0.24"/>
    <n v="2"/>
    <s v="App Issue"/>
    <n v="0"/>
    <n v="0"/>
    <n v="0"/>
    <n v="42"/>
    <n v="4.5999999999999996"/>
    <s v="Credit Card"/>
    <n v="25.9"/>
    <n v="0.32669999999999999"/>
    <x v="1"/>
    <x v="1"/>
  </r>
  <r>
    <n v="5959"/>
    <x v="50"/>
    <x v="1"/>
    <x v="0"/>
    <s v="Referral"/>
    <n v="50"/>
    <n v="119"/>
    <n v="20"/>
    <n v="504.89"/>
    <n v="60465.89"/>
    <n v="0"/>
    <n v="6329"/>
    <n v="2"/>
    <n v="10.7"/>
    <n v="0"/>
    <n v="0.19"/>
    <n v="6"/>
    <s v="Payment"/>
    <n v="6"/>
    <n v="6"/>
    <n v="3745.17"/>
    <n v="29"/>
    <n v="3.4"/>
    <s v="UPI"/>
    <n v="30"/>
    <n v="0.35420000000000001"/>
    <x v="1"/>
    <x v="1"/>
  </r>
  <r>
    <n v="5960"/>
    <x v="52"/>
    <x v="2"/>
    <x v="4"/>
    <s v="App Ads"/>
    <n v="55"/>
    <n v="170"/>
    <n v="20"/>
    <n v="545.38"/>
    <n v="96827.19"/>
    <n v="0"/>
    <n v="10000"/>
    <n v="2"/>
    <n v="3.2"/>
    <n v="4"/>
    <n v="0.37"/>
    <n v="7"/>
    <s v="Payment"/>
    <n v="1"/>
    <n v="8"/>
    <n v="2961.83"/>
    <n v="13"/>
    <n v="2.9"/>
    <s v="UPI"/>
    <n v="25.5"/>
    <n v="0.3241"/>
    <x v="1"/>
    <x v="1"/>
  </r>
  <r>
    <n v="5961"/>
    <x v="16"/>
    <x v="0"/>
    <x v="3"/>
    <s v="Partner"/>
    <n v="36"/>
    <n v="62"/>
    <n v="2"/>
    <n v="405.27"/>
    <n v="23129.4"/>
    <n v="1"/>
    <n v="2726"/>
    <n v="4"/>
    <n v="17.100000000000001"/>
    <n v="2"/>
    <n v="0.45"/>
    <n v="4"/>
    <s v="Delivery Delay"/>
    <n v="4"/>
    <n v="3"/>
    <n v="0"/>
    <n v="93"/>
    <n v="3.2"/>
    <s v="COD"/>
    <n v="54.5"/>
    <n v="0.53380000000000005"/>
    <x v="0"/>
    <x v="0"/>
  </r>
  <r>
    <n v="5962"/>
    <x v="50"/>
    <x v="0"/>
    <x v="0"/>
    <s v="App Ads"/>
    <n v="28"/>
    <n v="25"/>
    <n v="4"/>
    <n v="400.8"/>
    <n v="11013.26"/>
    <n v="0"/>
    <n v="1310"/>
    <n v="2"/>
    <n v="17.2"/>
    <n v="1"/>
    <n v="0.43"/>
    <n v="3"/>
    <s v="Item Missing"/>
    <n v="1"/>
    <n v="1"/>
    <n v="579.97"/>
    <n v="19"/>
    <n v="2.8"/>
    <s v="Debit Card"/>
    <n v="20.6"/>
    <n v="0.29299999999999998"/>
    <x v="1"/>
    <x v="1"/>
  </r>
  <r>
    <n v="5963"/>
    <x v="19"/>
    <x v="1"/>
    <x v="3"/>
    <s v="Social"/>
    <n v="42"/>
    <n v="99"/>
    <n v="9"/>
    <n v="320.76"/>
    <n v="34206.25"/>
    <n v="0"/>
    <n v="3366"/>
    <n v="3"/>
    <n v="21.8"/>
    <n v="3"/>
    <n v="0.56999999999999995"/>
    <n v="3"/>
    <s v="Item Missing"/>
    <n v="5"/>
    <n v="7"/>
    <n v="2773.76"/>
    <n v="37"/>
    <n v="3.7"/>
    <s v="UPI"/>
    <n v="37.5"/>
    <n v="0.4073"/>
    <x v="1"/>
    <x v="1"/>
  </r>
  <r>
    <n v="5964"/>
    <x v="25"/>
    <x v="1"/>
    <x v="1"/>
    <s v="Social"/>
    <n v="58"/>
    <n v="104"/>
    <n v="12"/>
    <n v="690.12"/>
    <n v="71417.36"/>
    <n v="0"/>
    <n v="6556"/>
    <n v="3"/>
    <n v="1.5"/>
    <n v="0"/>
    <n v="0.13"/>
    <n v="4"/>
    <s v="Item Missing"/>
    <n v="2"/>
    <n v="0"/>
    <n v="477.36"/>
    <n v="38"/>
    <n v="3.4"/>
    <s v="Credit Card"/>
    <n v="22.6"/>
    <n v="0.30499999999999999"/>
    <x v="1"/>
    <x v="1"/>
  </r>
  <r>
    <n v="5965"/>
    <x v="33"/>
    <x v="1"/>
    <x v="2"/>
    <s v="Organic"/>
    <n v="40"/>
    <n v="121"/>
    <n v="19"/>
    <n v="396.13"/>
    <n v="47284.11"/>
    <n v="0"/>
    <n v="5386"/>
    <n v="6"/>
    <n v="0.3"/>
    <n v="1"/>
    <n v="0.28999999999999998"/>
    <n v="5"/>
    <s v="Item Missing"/>
    <n v="3"/>
    <n v="3"/>
    <n v="419.51"/>
    <n v="20"/>
    <n v="4.0999999999999996"/>
    <s v="UPI"/>
    <n v="36"/>
    <n v="0.39679999999999999"/>
    <x v="1"/>
    <x v="1"/>
  </r>
  <r>
    <n v="5966"/>
    <x v="38"/>
    <x v="0"/>
    <x v="3"/>
    <s v="App Ads"/>
    <n v="37"/>
    <n v="68"/>
    <n v="13"/>
    <n v="288.06"/>
    <n v="20957.240000000002"/>
    <n v="1"/>
    <n v="2550"/>
    <n v="5"/>
    <n v="3.3"/>
    <n v="0"/>
    <n v="0.11"/>
    <n v="2"/>
    <s v="Quality"/>
    <n v="3"/>
    <n v="3"/>
    <n v="460.66"/>
    <n v="27"/>
    <n v="4.7"/>
    <s v="UPI"/>
    <n v="29"/>
    <n v="0.3473"/>
    <x v="1"/>
    <x v="1"/>
  </r>
  <r>
    <n v="5967"/>
    <x v="10"/>
    <x v="1"/>
    <x v="3"/>
    <s v="Social"/>
    <n v="31"/>
    <n v="54"/>
    <n v="9"/>
    <n v="591.19000000000005"/>
    <n v="32773.46"/>
    <n v="0"/>
    <n v="3569"/>
    <n v="1"/>
    <n v="0"/>
    <n v="2"/>
    <n v="0.24"/>
    <n v="1"/>
    <s v="App Issue"/>
    <n v="0"/>
    <n v="2"/>
    <n v="241.8"/>
    <n v="74"/>
    <n v="3.4"/>
    <s v="Credit Card"/>
    <n v="32.4"/>
    <n v="0.37119999999999997"/>
    <x v="1"/>
    <x v="1"/>
  </r>
  <r>
    <n v="5968"/>
    <x v="50"/>
    <x v="1"/>
    <x v="0"/>
    <s v="Organic"/>
    <n v="2"/>
    <n v="4"/>
    <n v="0"/>
    <n v="370.07"/>
    <n v="1449"/>
    <n v="0"/>
    <n v="364"/>
    <n v="0"/>
    <n v="24.9"/>
    <n v="0"/>
    <n v="0.41"/>
    <n v="2"/>
    <s v="Payment"/>
    <n v="0"/>
    <n v="0"/>
    <n v="0"/>
    <n v="113"/>
    <n v="4.5"/>
    <s v="Credit Card"/>
    <n v="59.9"/>
    <n v="0.57350000000000001"/>
    <x v="0"/>
    <x v="0"/>
  </r>
  <r>
    <n v="5969"/>
    <x v="7"/>
    <x v="1"/>
    <x v="0"/>
    <s v="Organic"/>
    <n v="7"/>
    <n v="14"/>
    <n v="1"/>
    <n v="534.64"/>
    <n v="6986"/>
    <n v="1"/>
    <n v="965"/>
    <n v="1"/>
    <n v="7.8"/>
    <n v="0"/>
    <n v="0"/>
    <n v="2"/>
    <s v="Quality"/>
    <n v="1"/>
    <n v="0"/>
    <n v="185.16"/>
    <n v="19"/>
    <n v="3.8"/>
    <s v="UPI"/>
    <n v="17.8"/>
    <n v="0.27539999999999998"/>
    <x v="1"/>
    <x v="1"/>
  </r>
  <r>
    <n v="5970"/>
    <x v="24"/>
    <x v="0"/>
    <x v="1"/>
    <s v="Referral"/>
    <n v="10"/>
    <n v="2"/>
    <n v="0"/>
    <n v="530.9"/>
    <n v="1113.1400000000001"/>
    <n v="1"/>
    <n v="277"/>
    <n v="0"/>
    <n v="16.8"/>
    <n v="0"/>
    <n v="0.74"/>
    <n v="2"/>
    <s v="Delivery Delay"/>
    <n v="0"/>
    <n v="0"/>
    <n v="0"/>
    <n v="21"/>
    <n v="3.6"/>
    <s v="UPI"/>
    <n v="27.2"/>
    <n v="0.33529999999999999"/>
    <x v="1"/>
    <x v="1"/>
  </r>
  <r>
    <n v="5971"/>
    <x v="33"/>
    <x v="1"/>
    <x v="4"/>
    <s v="Organic"/>
    <n v="3"/>
    <n v="3"/>
    <n v="0"/>
    <n v="574.45000000000005"/>
    <n v="1797"/>
    <n v="0"/>
    <n v="277"/>
    <n v="0"/>
    <n v="1.5"/>
    <n v="0"/>
    <n v="0.46"/>
    <n v="0"/>
    <s v="None"/>
    <n v="0"/>
    <n v="0"/>
    <n v="0"/>
    <n v="24"/>
    <n v="3.7"/>
    <s v="Wallet"/>
    <n v="18.899999999999999"/>
    <n v="0.2823"/>
    <x v="1"/>
    <x v="1"/>
  </r>
  <r>
    <n v="5972"/>
    <x v="21"/>
    <x v="1"/>
    <x v="0"/>
    <s v="Organic"/>
    <n v="32"/>
    <n v="86"/>
    <n v="4"/>
    <n v="282.61"/>
    <n v="24423.68"/>
    <n v="0"/>
    <n v="2910"/>
    <n v="3"/>
    <n v="14.4"/>
    <n v="0"/>
    <n v="0.59"/>
    <n v="2"/>
    <s v="Delivery Delay"/>
    <n v="5"/>
    <n v="4"/>
    <n v="1307.75"/>
    <n v="27"/>
    <n v="5"/>
    <s v="Wallet"/>
    <n v="27.4"/>
    <n v="0.33689999999999998"/>
    <x v="1"/>
    <x v="1"/>
  </r>
  <r>
    <n v="5973"/>
    <x v="14"/>
    <x v="1"/>
    <x v="3"/>
    <s v="App Ads"/>
    <n v="24"/>
    <n v="31"/>
    <n v="6"/>
    <n v="495.12"/>
    <n v="15229.22"/>
    <n v="0"/>
    <n v="1865"/>
    <n v="0"/>
    <n v="6.7"/>
    <n v="1"/>
    <n v="0.57999999999999996"/>
    <n v="1"/>
    <s v="App Issue"/>
    <n v="0"/>
    <n v="2"/>
    <n v="289.67"/>
    <n v="65"/>
    <n v="3.4"/>
    <s v="UPI"/>
    <n v="33.700000000000003"/>
    <n v="0.37990000000000002"/>
    <x v="1"/>
    <x v="1"/>
  </r>
  <r>
    <n v="5974"/>
    <x v="24"/>
    <x v="0"/>
    <x v="0"/>
    <s v="Social"/>
    <n v="0"/>
    <n v="0"/>
    <n v="0"/>
    <n v="319.68"/>
    <n v="0"/>
    <n v="0"/>
    <n v="437"/>
    <n v="0"/>
    <n v="0"/>
    <n v="0"/>
    <n v="0.1"/>
    <n v="1"/>
    <s v="Item Missing"/>
    <n v="0"/>
    <n v="0"/>
    <n v="0"/>
    <n v="122"/>
    <n v="3.4"/>
    <s v="Credit Card"/>
    <n v="51.1"/>
    <n v="0.50829999999999997"/>
    <x v="0"/>
    <x v="0"/>
  </r>
  <r>
    <n v="5975"/>
    <x v="9"/>
    <x v="1"/>
    <x v="4"/>
    <s v="Organic"/>
    <n v="32"/>
    <n v="52"/>
    <n v="1"/>
    <n v="457.07"/>
    <n v="26137.77"/>
    <n v="0"/>
    <n v="2742"/>
    <n v="4"/>
    <n v="29.4"/>
    <n v="3"/>
    <n v="0.16"/>
    <n v="2"/>
    <s v="Payment"/>
    <n v="1"/>
    <n v="1"/>
    <n v="446.05"/>
    <n v="88"/>
    <n v="3.6"/>
    <s v="UPI"/>
    <n v="49.6"/>
    <n v="0.497"/>
    <x v="0"/>
    <x v="7"/>
  </r>
  <r>
    <n v="5976"/>
    <x v="22"/>
    <x v="0"/>
    <x v="2"/>
    <s v="Social"/>
    <n v="37"/>
    <n v="46"/>
    <n v="6"/>
    <n v="552.96"/>
    <n v="26899.93"/>
    <n v="0"/>
    <n v="3092"/>
    <n v="3"/>
    <n v="22.1"/>
    <n v="3"/>
    <n v="0.6"/>
    <n v="2"/>
    <s v="Item Missing"/>
    <n v="1"/>
    <n v="1"/>
    <n v="562.26"/>
    <n v="27"/>
    <n v="3.7"/>
    <s v="UPI"/>
    <n v="26.2"/>
    <n v="0.32900000000000001"/>
    <x v="1"/>
    <x v="1"/>
  </r>
  <r>
    <n v="5977"/>
    <x v="17"/>
    <x v="0"/>
    <x v="1"/>
    <s v="Partner"/>
    <n v="12"/>
    <n v="20"/>
    <n v="2"/>
    <n v="244.41"/>
    <n v="4627.97"/>
    <n v="0"/>
    <n v="664"/>
    <n v="0"/>
    <n v="0"/>
    <n v="0"/>
    <n v="0.35"/>
    <n v="1"/>
    <s v="Quality"/>
    <n v="1"/>
    <n v="1"/>
    <n v="527.65"/>
    <n v="62"/>
    <n v="4.8"/>
    <s v="UPI"/>
    <n v="31.7"/>
    <n v="0.36609999999999998"/>
    <x v="1"/>
    <x v="1"/>
  </r>
  <r>
    <n v="5978"/>
    <x v="27"/>
    <x v="0"/>
    <x v="3"/>
    <s v="App Ads"/>
    <n v="53"/>
    <n v="52"/>
    <n v="5"/>
    <n v="397.24"/>
    <n v="20179.490000000002"/>
    <n v="0"/>
    <n v="2636"/>
    <n v="1"/>
    <n v="2.8"/>
    <n v="2"/>
    <n v="0.55000000000000004"/>
    <n v="2"/>
    <s v="Payment"/>
    <n v="2"/>
    <n v="2"/>
    <n v="1075.79"/>
    <n v="64"/>
    <n v="4.3"/>
    <s v="Credit Card"/>
    <n v="30.3"/>
    <n v="0.35630000000000001"/>
    <x v="1"/>
    <x v="1"/>
  </r>
  <r>
    <n v="5979"/>
    <x v="7"/>
    <x v="1"/>
    <x v="3"/>
    <s v="Partner"/>
    <n v="19"/>
    <n v="12"/>
    <n v="2"/>
    <n v="336.46"/>
    <n v="4425.33"/>
    <n v="0"/>
    <n v="697"/>
    <n v="1"/>
    <n v="21.2"/>
    <n v="1"/>
    <n v="0.61"/>
    <n v="0"/>
    <s v="None"/>
    <n v="0"/>
    <n v="0"/>
    <n v="0"/>
    <n v="55"/>
    <n v="2.9"/>
    <s v="Debit Card"/>
    <n v="30.9"/>
    <n v="0.3604"/>
    <x v="1"/>
    <x v="1"/>
  </r>
  <r>
    <n v="5980"/>
    <x v="50"/>
    <x v="1"/>
    <x v="2"/>
    <s v="App Ads"/>
    <n v="19"/>
    <n v="37"/>
    <n v="7"/>
    <n v="469.37"/>
    <n v="17991.91"/>
    <n v="0"/>
    <n v="1777"/>
    <n v="0"/>
    <n v="15.8"/>
    <n v="2"/>
    <n v="0.02"/>
    <n v="1"/>
    <s v="Payment"/>
    <n v="0"/>
    <n v="0"/>
    <n v="0"/>
    <n v="40"/>
    <n v="4.5999999999999996"/>
    <s v="UPI"/>
    <n v="23.2"/>
    <n v="0.30909999999999999"/>
    <x v="1"/>
    <x v="1"/>
  </r>
  <r>
    <n v="5981"/>
    <x v="50"/>
    <x v="0"/>
    <x v="4"/>
    <s v="Organic"/>
    <n v="56"/>
    <n v="173"/>
    <n v="7"/>
    <n v="315.92"/>
    <n v="58895.08"/>
    <n v="0"/>
    <n v="5852"/>
    <n v="10"/>
    <n v="17.600000000000001"/>
    <n v="10"/>
    <n v="0.26"/>
    <n v="1"/>
    <s v="App Issue"/>
    <n v="9"/>
    <n v="10"/>
    <n v="5390.7"/>
    <n v="114"/>
    <n v="4.0999999999999996"/>
    <s v="UPI"/>
    <n v="75.7"/>
    <n v="0.68359999999999999"/>
    <x v="0"/>
    <x v="4"/>
  </r>
  <r>
    <n v="5982"/>
    <x v="1"/>
    <x v="0"/>
    <x v="2"/>
    <s v="Organic"/>
    <n v="51"/>
    <n v="122"/>
    <n v="8"/>
    <n v="531.94000000000005"/>
    <n v="68290.64"/>
    <n v="0"/>
    <n v="6639"/>
    <n v="4"/>
    <n v="30.8"/>
    <n v="1"/>
    <n v="0.33"/>
    <n v="7"/>
    <s v="Delivery Delay"/>
    <n v="5"/>
    <n v="8"/>
    <n v="3462.38"/>
    <n v="19"/>
    <n v="3.8"/>
    <s v="Credit Card"/>
    <n v="38.299999999999997"/>
    <n v="0.41320000000000001"/>
    <x v="0"/>
    <x v="6"/>
  </r>
  <r>
    <n v="5983"/>
    <x v="17"/>
    <x v="0"/>
    <x v="4"/>
    <s v="App Ads"/>
    <n v="23"/>
    <n v="56"/>
    <n v="10"/>
    <n v="420.23"/>
    <n v="21444.35"/>
    <n v="0"/>
    <n v="2581"/>
    <n v="4"/>
    <n v="16"/>
    <n v="1"/>
    <n v="0.4"/>
    <n v="0"/>
    <s v="None"/>
    <n v="2"/>
    <n v="0"/>
    <n v="587.07000000000005"/>
    <n v="47"/>
    <n v="4.5999999999999996"/>
    <s v="Credit Card"/>
    <n v="30.7"/>
    <n v="0.3594"/>
    <x v="1"/>
    <x v="1"/>
  </r>
  <r>
    <n v="5984"/>
    <x v="19"/>
    <x v="0"/>
    <x v="3"/>
    <s v="Social"/>
    <n v="56"/>
    <n v="148"/>
    <n v="7"/>
    <n v="443.54"/>
    <n v="63472.04"/>
    <n v="0"/>
    <n v="6523"/>
    <n v="3"/>
    <n v="0"/>
    <n v="4"/>
    <n v="0.67"/>
    <n v="1"/>
    <s v="Item Missing"/>
    <n v="5"/>
    <n v="8"/>
    <n v="1887.7"/>
    <n v="55"/>
    <n v="1.4"/>
    <s v="Debit Card"/>
    <n v="35.799999999999997"/>
    <n v="0.39529999999999998"/>
    <x v="1"/>
    <x v="1"/>
  </r>
  <r>
    <n v="5985"/>
    <x v="42"/>
    <x v="1"/>
    <x v="0"/>
    <s v="Organic"/>
    <n v="36"/>
    <n v="71"/>
    <n v="14"/>
    <n v="477.59"/>
    <n v="34713.25"/>
    <n v="0"/>
    <n v="3768"/>
    <n v="4"/>
    <n v="24.6"/>
    <n v="3"/>
    <n v="0.28000000000000003"/>
    <n v="2"/>
    <s v="Item Missing"/>
    <n v="1"/>
    <n v="1"/>
    <n v="124.76"/>
    <n v="58"/>
    <n v="5"/>
    <s v="UPI"/>
    <n v="35.1"/>
    <n v="0.38979999999999998"/>
    <x v="1"/>
    <x v="1"/>
  </r>
  <r>
    <n v="5986"/>
    <x v="39"/>
    <x v="0"/>
    <x v="2"/>
    <s v="App Ads"/>
    <n v="15"/>
    <n v="27"/>
    <n v="2"/>
    <n v="114.86"/>
    <n v="3132.26"/>
    <n v="0"/>
    <n v="453"/>
    <n v="2"/>
    <n v="0.7"/>
    <n v="0"/>
    <n v="0.56999999999999995"/>
    <n v="1"/>
    <s v="Payment"/>
    <n v="1"/>
    <n v="1"/>
    <n v="657.07"/>
    <n v="84"/>
    <n v="3.9"/>
    <s v="UPI"/>
    <n v="42.6"/>
    <n v="0.44450000000000001"/>
    <x v="0"/>
    <x v="4"/>
  </r>
  <r>
    <n v="5987"/>
    <x v="34"/>
    <x v="0"/>
    <x v="2"/>
    <s v="Social"/>
    <n v="27"/>
    <n v="30"/>
    <n v="4"/>
    <n v="321.82"/>
    <n v="8767.0499999999993"/>
    <n v="0"/>
    <n v="980"/>
    <n v="2"/>
    <n v="15.8"/>
    <n v="2"/>
    <n v="0.77"/>
    <n v="1"/>
    <s v="Delivery Delay"/>
    <n v="0"/>
    <n v="2"/>
    <n v="497.83"/>
    <n v="34"/>
    <n v="4.5"/>
    <s v="UPI"/>
    <n v="24"/>
    <n v="0.3145"/>
    <x v="1"/>
    <x v="1"/>
  </r>
  <r>
    <n v="5988"/>
    <x v="22"/>
    <x v="2"/>
    <x v="1"/>
    <s v="Partner"/>
    <n v="28"/>
    <n v="68"/>
    <n v="4"/>
    <n v="625.04999999999995"/>
    <n v="45003.56"/>
    <n v="0"/>
    <n v="4699"/>
    <n v="3"/>
    <n v="17.399999999999999"/>
    <n v="1"/>
    <n v="0.54"/>
    <n v="3"/>
    <s v="Quality"/>
    <n v="3"/>
    <n v="2"/>
    <n v="454.01"/>
    <n v="65"/>
    <n v="4.4000000000000004"/>
    <s v="UPI"/>
    <n v="48.7"/>
    <n v="0.49030000000000001"/>
    <x v="0"/>
    <x v="7"/>
  </r>
  <r>
    <n v="5989"/>
    <x v="5"/>
    <x v="0"/>
    <x v="3"/>
    <s v="Social"/>
    <n v="2"/>
    <n v="4"/>
    <n v="0"/>
    <n v="302.29000000000002"/>
    <n v="1241.58"/>
    <n v="0"/>
    <n v="416"/>
    <n v="0"/>
    <n v="0"/>
    <n v="0"/>
    <n v="0.4"/>
    <n v="1"/>
    <s v="Item Missing"/>
    <n v="0"/>
    <n v="0"/>
    <n v="0"/>
    <n v="39"/>
    <n v="3.9"/>
    <s v="Debit Card"/>
    <n v="31.8"/>
    <n v="0.36709999999999998"/>
    <x v="1"/>
    <x v="1"/>
  </r>
  <r>
    <n v="5990"/>
    <x v="22"/>
    <x v="1"/>
    <x v="1"/>
    <s v="Organic"/>
    <n v="19"/>
    <n v="24"/>
    <n v="3"/>
    <n v="323.42"/>
    <n v="7979.77"/>
    <n v="0"/>
    <n v="1169"/>
    <n v="1"/>
    <n v="7.2"/>
    <n v="1"/>
    <n v="0.45"/>
    <n v="1"/>
    <s v="Item Missing"/>
    <n v="0"/>
    <n v="1"/>
    <n v="79.53"/>
    <n v="24"/>
    <n v="3.7"/>
    <s v="Credit Card"/>
    <n v="18.899999999999999"/>
    <n v="0.2823"/>
    <x v="1"/>
    <x v="1"/>
  </r>
  <r>
    <n v="5991"/>
    <x v="32"/>
    <x v="1"/>
    <x v="1"/>
    <s v="Organic"/>
    <n v="40"/>
    <n v="62"/>
    <n v="12"/>
    <n v="406.78"/>
    <n v="24188.76"/>
    <n v="1"/>
    <n v="2642"/>
    <n v="4"/>
    <n v="41.7"/>
    <n v="2"/>
    <n v="0.34"/>
    <n v="2"/>
    <s v="Item Missing"/>
    <n v="2"/>
    <n v="1"/>
    <n v="703.21"/>
    <n v="77"/>
    <n v="3.7"/>
    <s v="Wallet"/>
    <n v="43.8"/>
    <n v="0.4536"/>
    <x v="0"/>
    <x v="7"/>
  </r>
  <r>
    <n v="5992"/>
    <x v="37"/>
    <x v="1"/>
    <x v="4"/>
    <s v="Organic"/>
    <n v="17"/>
    <n v="15"/>
    <n v="1"/>
    <n v="543.69000000000005"/>
    <n v="7566.14"/>
    <n v="0"/>
    <n v="947"/>
    <n v="1"/>
    <n v="0"/>
    <n v="0"/>
    <n v="0.18"/>
    <n v="3"/>
    <s v="Delivery Delay"/>
    <n v="0"/>
    <n v="1"/>
    <n v="224.7"/>
    <n v="29"/>
    <n v="5"/>
    <s v="UPI"/>
    <n v="27.2"/>
    <n v="0.33539999999999998"/>
    <x v="1"/>
    <x v="1"/>
  </r>
  <r>
    <n v="5993"/>
    <x v="19"/>
    <x v="1"/>
    <x v="1"/>
    <s v="Referral"/>
    <n v="36"/>
    <n v="80"/>
    <n v="15"/>
    <n v="283.62"/>
    <n v="24335.48"/>
    <n v="0"/>
    <n v="2095"/>
    <n v="3"/>
    <n v="0"/>
    <n v="2"/>
    <n v="0.39"/>
    <n v="2"/>
    <s v="App Issue"/>
    <n v="3"/>
    <n v="5"/>
    <n v="1164.71"/>
    <n v="76"/>
    <n v="2.9"/>
    <s v="UPI"/>
    <n v="44.5"/>
    <n v="0.45900000000000002"/>
    <x v="0"/>
    <x v="8"/>
  </r>
  <r>
    <n v="5994"/>
    <x v="2"/>
    <x v="0"/>
    <x v="2"/>
    <s v="Social"/>
    <n v="0"/>
    <n v="0"/>
    <n v="0"/>
    <n v="418.28"/>
    <n v="0"/>
    <n v="0"/>
    <n v="181"/>
    <n v="0"/>
    <n v="11"/>
    <n v="0"/>
    <n v="0.14000000000000001"/>
    <n v="1"/>
    <s v="Payment"/>
    <n v="0"/>
    <n v="0"/>
    <n v="0"/>
    <n v="33"/>
    <n v="3.3"/>
    <s v="UPI"/>
    <n v="25.3"/>
    <n v="0.32290000000000002"/>
    <x v="1"/>
    <x v="1"/>
  </r>
  <r>
    <n v="5995"/>
    <x v="42"/>
    <x v="1"/>
    <x v="0"/>
    <s v="App Ads"/>
    <n v="13"/>
    <n v="12"/>
    <n v="0"/>
    <n v="596.53"/>
    <n v="7577.75"/>
    <n v="0"/>
    <n v="713"/>
    <n v="1"/>
    <n v="17.600000000000001"/>
    <n v="1"/>
    <n v="0.25"/>
    <n v="2"/>
    <s v="App Issue"/>
    <n v="0"/>
    <n v="1"/>
    <n v="76.44"/>
    <n v="58"/>
    <n v="5"/>
    <s v="Debit Card"/>
    <n v="34"/>
    <n v="0.38190000000000002"/>
    <x v="1"/>
    <x v="1"/>
  </r>
  <r>
    <n v="5996"/>
    <x v="49"/>
    <x v="1"/>
    <x v="2"/>
    <s v="Social"/>
    <n v="14"/>
    <n v="37"/>
    <n v="6"/>
    <n v="488.1"/>
    <n v="17426.189999999999"/>
    <n v="0"/>
    <n v="2021"/>
    <n v="3"/>
    <n v="16.8"/>
    <n v="2"/>
    <n v="0.26"/>
    <n v="1"/>
    <s v="Delivery Delay"/>
    <n v="1"/>
    <n v="2"/>
    <n v="510.04"/>
    <n v="72"/>
    <n v="2.4"/>
    <s v="UPI"/>
    <n v="44.7"/>
    <n v="0.4602"/>
    <x v="0"/>
    <x v="4"/>
  </r>
  <r>
    <n v="5997"/>
    <x v="5"/>
    <x v="0"/>
    <x v="4"/>
    <s v="App Ads"/>
    <n v="39"/>
    <n v="108"/>
    <n v="16"/>
    <n v="331.12"/>
    <n v="39041.1"/>
    <n v="1"/>
    <n v="4055"/>
    <n v="1"/>
    <n v="8.1999999999999993"/>
    <n v="5"/>
    <n v="0.09"/>
    <n v="4"/>
    <s v="Delivery Delay"/>
    <n v="2"/>
    <n v="7"/>
    <n v="1745.43"/>
    <n v="8"/>
    <n v="3.5"/>
    <s v="Credit Card"/>
    <n v="19.5"/>
    <n v="0.28599999999999998"/>
    <x v="1"/>
    <x v="1"/>
  </r>
  <r>
    <n v="5998"/>
    <x v="9"/>
    <x v="1"/>
    <x v="2"/>
    <s v="App Ads"/>
    <n v="48"/>
    <n v="42"/>
    <n v="2"/>
    <n v="574.16"/>
    <n v="25338.15"/>
    <n v="0"/>
    <n v="2881"/>
    <n v="0"/>
    <n v="4.8"/>
    <n v="1"/>
    <n v="0.7"/>
    <n v="2"/>
    <s v="Quality"/>
    <n v="2"/>
    <n v="1"/>
    <n v="938.48"/>
    <n v="30"/>
    <n v="1.9"/>
    <s v="UPI"/>
    <n v="25.6"/>
    <n v="0.32500000000000001"/>
    <x v="1"/>
    <x v="1"/>
  </r>
  <r>
    <n v="5999"/>
    <x v="33"/>
    <x v="1"/>
    <x v="2"/>
    <s v="Referral"/>
    <n v="24"/>
    <n v="4"/>
    <n v="0"/>
    <n v="410.07"/>
    <n v="1552.91"/>
    <n v="0"/>
    <n v="497"/>
    <n v="0"/>
    <n v="19.600000000000001"/>
    <n v="0"/>
    <n v="0.33"/>
    <n v="1"/>
    <s v="Item Missing"/>
    <n v="0"/>
    <n v="0"/>
    <n v="0"/>
    <n v="39"/>
    <n v="3.8"/>
    <s v="UPI"/>
    <n v="23.3"/>
    <n v="0.30969999999999998"/>
    <x v="1"/>
    <x v="1"/>
  </r>
  <r>
    <n v="6000"/>
    <x v="38"/>
    <x v="1"/>
    <x v="0"/>
    <s v="App Ads"/>
    <n v="54"/>
    <n v="100"/>
    <n v="17"/>
    <n v="505.01"/>
    <n v="51527.94"/>
    <n v="0"/>
    <n v="5042"/>
    <n v="7"/>
    <n v="19.7"/>
    <n v="3"/>
    <n v="0.48"/>
    <n v="5"/>
    <s v="App Issue"/>
    <n v="4"/>
    <n v="4"/>
    <n v="2013.26"/>
    <n v="53"/>
    <n v="2.2999999999999998"/>
    <s v="Wallet"/>
    <n v="49.8"/>
    <n v="0.49840000000000001"/>
    <x v="0"/>
    <x v="8"/>
  </r>
  <r>
    <n v="6001"/>
    <x v="50"/>
    <x v="1"/>
    <x v="0"/>
    <s v="Social"/>
    <n v="59"/>
    <n v="98"/>
    <n v="5"/>
    <n v="356.17"/>
    <n v="37017.53"/>
    <n v="0"/>
    <n v="3846"/>
    <n v="2"/>
    <n v="11.1"/>
    <n v="6"/>
    <n v="0.31"/>
    <n v="3"/>
    <s v="Item Missing"/>
    <n v="6"/>
    <n v="4"/>
    <n v="2551.7800000000002"/>
    <n v="17"/>
    <n v="4"/>
    <s v="UPI"/>
    <n v="24.5"/>
    <n v="0.31769999999999998"/>
    <x v="1"/>
    <x v="1"/>
  </r>
  <r>
    <n v="6002"/>
    <x v="19"/>
    <x v="0"/>
    <x v="2"/>
    <s v="App Ads"/>
    <n v="17"/>
    <n v="28"/>
    <n v="3"/>
    <n v="568.64"/>
    <n v="17004.45"/>
    <n v="0"/>
    <n v="2175"/>
    <n v="2"/>
    <n v="9.8000000000000007"/>
    <n v="0"/>
    <n v="0.52"/>
    <n v="2"/>
    <s v="App Issue"/>
    <n v="1"/>
    <n v="2"/>
    <n v="479.38"/>
    <n v="44"/>
    <n v="4.4000000000000004"/>
    <s v="COD"/>
    <n v="33.200000000000003"/>
    <n v="0.37630000000000002"/>
    <x v="1"/>
    <x v="1"/>
  </r>
  <r>
    <n v="6003"/>
    <x v="26"/>
    <x v="1"/>
    <x v="2"/>
    <s v="Social"/>
    <n v="25"/>
    <n v="68"/>
    <n v="12"/>
    <n v="410.45"/>
    <n v="25393.82"/>
    <n v="0"/>
    <n v="3036"/>
    <n v="4"/>
    <n v="14.8"/>
    <n v="2"/>
    <n v="0.73"/>
    <n v="0"/>
    <s v="None"/>
    <n v="1"/>
    <n v="2"/>
    <n v="613.83000000000004"/>
    <n v="15"/>
    <n v="4"/>
    <s v="Debit Card"/>
    <n v="23.3"/>
    <n v="0.30990000000000001"/>
    <x v="1"/>
    <x v="1"/>
  </r>
  <r>
    <n v="6004"/>
    <x v="47"/>
    <x v="1"/>
    <x v="2"/>
    <s v="Social"/>
    <n v="2"/>
    <n v="3"/>
    <n v="0"/>
    <n v="476.83"/>
    <n v="1488.35"/>
    <n v="0"/>
    <n v="479"/>
    <n v="0"/>
    <n v="8.8000000000000007"/>
    <n v="0"/>
    <n v="0.26"/>
    <n v="0"/>
    <s v="None"/>
    <n v="0"/>
    <n v="0"/>
    <n v="0"/>
    <n v="31"/>
    <n v="4.4000000000000004"/>
    <s v="Wallet"/>
    <n v="19"/>
    <n v="0.2828"/>
    <x v="1"/>
    <x v="1"/>
  </r>
  <r>
    <n v="6005"/>
    <x v="31"/>
    <x v="1"/>
    <x v="2"/>
    <s v="Organic"/>
    <n v="21"/>
    <n v="78"/>
    <n v="14"/>
    <n v="230.76"/>
    <n v="17775.5"/>
    <n v="0"/>
    <n v="1738"/>
    <n v="4"/>
    <n v="9.3000000000000007"/>
    <n v="2"/>
    <n v="0.44"/>
    <n v="1"/>
    <s v="App Issue"/>
    <n v="2"/>
    <n v="5"/>
    <n v="1513.73"/>
    <n v="24"/>
    <n v="5"/>
    <s v="UPI"/>
    <n v="34.200000000000003"/>
    <n v="0.38390000000000002"/>
    <x v="1"/>
    <x v="1"/>
  </r>
  <r>
    <n v="6006"/>
    <x v="21"/>
    <x v="0"/>
    <x v="0"/>
    <s v="Organic"/>
    <n v="45"/>
    <n v="26"/>
    <n v="1"/>
    <n v="629.69000000000005"/>
    <n v="17213.189999999999"/>
    <n v="0"/>
    <n v="2020"/>
    <n v="2"/>
    <n v="0"/>
    <n v="0"/>
    <n v="0.73"/>
    <n v="2"/>
    <s v="Quality"/>
    <n v="1"/>
    <n v="0"/>
    <n v="212.2"/>
    <n v="61"/>
    <n v="3"/>
    <s v="UPI"/>
    <n v="27.1"/>
    <n v="0.33450000000000002"/>
    <x v="1"/>
    <x v="1"/>
  </r>
  <r>
    <n v="6007"/>
    <x v="25"/>
    <x v="1"/>
    <x v="0"/>
    <s v="App Ads"/>
    <n v="49"/>
    <n v="54"/>
    <n v="5"/>
    <n v="606.85"/>
    <n v="29629.9"/>
    <n v="0"/>
    <n v="3399"/>
    <n v="1"/>
    <n v="4.5"/>
    <n v="2"/>
    <n v="0.1"/>
    <n v="3"/>
    <s v="Delivery Delay"/>
    <n v="2"/>
    <n v="1"/>
    <n v="429.18"/>
    <n v="119"/>
    <n v="3"/>
    <s v="UPI"/>
    <n v="50.4"/>
    <n v="0.503"/>
    <x v="0"/>
    <x v="3"/>
  </r>
  <r>
    <n v="6008"/>
    <x v="33"/>
    <x v="1"/>
    <x v="4"/>
    <s v="App Ads"/>
    <n v="42"/>
    <n v="46"/>
    <n v="3"/>
    <n v="308.20999999999998"/>
    <n v="15210.83"/>
    <n v="0"/>
    <n v="1629"/>
    <n v="3"/>
    <n v="0"/>
    <n v="1"/>
    <n v="0.77"/>
    <n v="4"/>
    <s v="Item Missing"/>
    <n v="2"/>
    <n v="0"/>
    <n v="271.39"/>
    <n v="52"/>
    <n v="2.9"/>
    <s v="UPI"/>
    <n v="34.799999999999997"/>
    <n v="0.38819999999999999"/>
    <x v="1"/>
    <x v="1"/>
  </r>
  <r>
    <n v="6009"/>
    <x v="24"/>
    <x v="0"/>
    <x v="3"/>
    <s v="Organic"/>
    <n v="28"/>
    <n v="46"/>
    <n v="4"/>
    <n v="634.08000000000004"/>
    <n v="28522.3"/>
    <n v="0"/>
    <n v="3516"/>
    <n v="2"/>
    <n v="6.9"/>
    <n v="1"/>
    <n v="0.65"/>
    <n v="3"/>
    <s v="App Issue"/>
    <n v="3"/>
    <n v="3"/>
    <n v="896.41"/>
    <n v="36"/>
    <n v="4.8"/>
    <s v="UPI"/>
    <n v="30.1"/>
    <n v="0.35539999999999999"/>
    <x v="1"/>
    <x v="1"/>
  </r>
  <r>
    <n v="6010"/>
    <x v="0"/>
    <x v="1"/>
    <x v="2"/>
    <s v="Organic"/>
    <n v="17"/>
    <n v="50"/>
    <n v="8"/>
    <n v="289.23"/>
    <n v="15703.86"/>
    <n v="1"/>
    <n v="1561"/>
    <n v="3"/>
    <n v="23.1"/>
    <n v="2"/>
    <n v="0.31"/>
    <n v="3"/>
    <s v="Quality"/>
    <n v="2"/>
    <n v="1"/>
    <n v="676.21"/>
    <n v="30"/>
    <n v="4.2"/>
    <s v="Debit Card"/>
    <n v="31.3"/>
    <n v="0.36320000000000002"/>
    <x v="1"/>
    <x v="1"/>
  </r>
  <r>
    <n v="6011"/>
    <x v="18"/>
    <x v="1"/>
    <x v="3"/>
    <s v="Social"/>
    <n v="30"/>
    <n v="27"/>
    <n v="5"/>
    <n v="298.27999999999997"/>
    <n v="8074.81"/>
    <n v="1"/>
    <n v="1031"/>
    <n v="1"/>
    <n v="19.899999999999999"/>
    <n v="1"/>
    <n v="0.68"/>
    <n v="3"/>
    <s v="Delivery Delay"/>
    <n v="1"/>
    <n v="0"/>
    <n v="350.67"/>
    <n v="56"/>
    <n v="2.8"/>
    <s v="Debit Card"/>
    <n v="33.299999999999997"/>
    <n v="0.37719999999999998"/>
    <x v="1"/>
    <x v="1"/>
  </r>
  <r>
    <n v="6012"/>
    <x v="1"/>
    <x v="1"/>
    <x v="4"/>
    <s v="Social"/>
    <n v="49"/>
    <n v="53"/>
    <n v="2"/>
    <n v="425.05"/>
    <n v="24079.68"/>
    <n v="0"/>
    <n v="2228"/>
    <n v="1"/>
    <n v="1.7"/>
    <n v="1"/>
    <n v="0.2"/>
    <n v="1"/>
    <s v="Item Missing"/>
    <n v="0"/>
    <n v="2"/>
    <n v="560.54"/>
    <n v="29"/>
    <n v="4.8"/>
    <s v="Debit Card"/>
    <n v="12.1"/>
    <n v="0.24260000000000001"/>
    <x v="1"/>
    <x v="1"/>
  </r>
  <r>
    <n v="6013"/>
    <x v="2"/>
    <x v="1"/>
    <x v="4"/>
    <s v="Referral"/>
    <n v="55"/>
    <n v="71"/>
    <n v="6"/>
    <n v="472.24"/>
    <n v="33552.480000000003"/>
    <n v="0"/>
    <n v="3842"/>
    <n v="5"/>
    <n v="30.6"/>
    <n v="2"/>
    <n v="0.56000000000000005"/>
    <n v="2"/>
    <s v="Payment"/>
    <n v="2"/>
    <n v="5"/>
    <n v="1257.04"/>
    <n v="126"/>
    <n v="3"/>
    <s v="Credit Card"/>
    <n v="59.3"/>
    <n v="0.56910000000000005"/>
    <x v="0"/>
    <x v="4"/>
  </r>
  <r>
    <n v="6014"/>
    <x v="47"/>
    <x v="0"/>
    <x v="0"/>
    <s v="App Ads"/>
    <n v="46"/>
    <n v="79"/>
    <n v="8"/>
    <n v="556.66999999999996"/>
    <n v="43077.88"/>
    <n v="0"/>
    <n v="4893"/>
    <n v="6"/>
    <n v="22.7"/>
    <n v="0"/>
    <n v="0.14000000000000001"/>
    <n v="1"/>
    <s v="Delivery Delay"/>
    <n v="4"/>
    <n v="4"/>
    <n v="2686.61"/>
    <n v="9"/>
    <n v="4.0999999999999996"/>
    <s v="Credit Card"/>
    <n v="21.4"/>
    <n v="0.29780000000000001"/>
    <x v="1"/>
    <x v="1"/>
  </r>
  <r>
    <n v="6015"/>
    <x v="20"/>
    <x v="1"/>
    <x v="4"/>
    <s v="Organic"/>
    <n v="27"/>
    <n v="52"/>
    <n v="3"/>
    <n v="439.31"/>
    <n v="24676.27"/>
    <n v="0"/>
    <n v="2920"/>
    <n v="1"/>
    <n v="24.1"/>
    <n v="3"/>
    <n v="0.06"/>
    <n v="2"/>
    <s v="App Issue"/>
    <n v="2"/>
    <n v="1"/>
    <n v="701.06"/>
    <n v="30"/>
    <n v="5"/>
    <s v="Credit Card"/>
    <n v="30.6"/>
    <n v="0.35849999999999999"/>
    <x v="1"/>
    <x v="1"/>
  </r>
  <r>
    <n v="6016"/>
    <x v="38"/>
    <x v="1"/>
    <x v="0"/>
    <s v="Organic"/>
    <n v="5"/>
    <n v="7"/>
    <n v="0"/>
    <n v="322.66000000000003"/>
    <n v="2033.82"/>
    <n v="0"/>
    <n v="729"/>
    <n v="0"/>
    <n v="0"/>
    <n v="0"/>
    <n v="0.5"/>
    <n v="1"/>
    <s v="Item Missing"/>
    <n v="0"/>
    <n v="0"/>
    <n v="0"/>
    <n v="48"/>
    <n v="2.9"/>
    <s v="UPI"/>
    <n v="30.4"/>
    <n v="0.3574"/>
    <x v="1"/>
    <x v="1"/>
  </r>
  <r>
    <n v="6017"/>
    <x v="35"/>
    <x v="1"/>
    <x v="0"/>
    <s v="Referral"/>
    <n v="45"/>
    <n v="35"/>
    <n v="6"/>
    <n v="578.71"/>
    <n v="22049.11"/>
    <n v="0"/>
    <n v="2501"/>
    <n v="2"/>
    <n v="5.6"/>
    <n v="0"/>
    <n v="0.26"/>
    <n v="1"/>
    <s v="Delivery Delay"/>
    <n v="0"/>
    <n v="0"/>
    <n v="0"/>
    <n v="53"/>
    <n v="3"/>
    <s v="UPI"/>
    <n v="23.9"/>
    <n v="0.31359999999999999"/>
    <x v="1"/>
    <x v="1"/>
  </r>
  <r>
    <n v="6018"/>
    <x v="0"/>
    <x v="0"/>
    <x v="4"/>
    <s v="Referral"/>
    <n v="29"/>
    <n v="50"/>
    <n v="9"/>
    <n v="429.2"/>
    <n v="22717.95"/>
    <n v="0"/>
    <n v="2701"/>
    <n v="1"/>
    <n v="0"/>
    <n v="3"/>
    <n v="0.14000000000000001"/>
    <n v="3"/>
    <s v="App Issue"/>
    <n v="0"/>
    <n v="1"/>
    <n v="140.86000000000001"/>
    <n v="123"/>
    <n v="5"/>
    <s v="Credit Card"/>
    <n v="52.6"/>
    <n v="0.51959999999999995"/>
    <x v="0"/>
    <x v="0"/>
  </r>
  <r>
    <n v="6019"/>
    <x v="11"/>
    <x v="0"/>
    <x v="0"/>
    <s v="Partner"/>
    <n v="3"/>
    <n v="9"/>
    <n v="0"/>
    <n v="527.03"/>
    <n v="4323.95"/>
    <n v="0"/>
    <n v="905"/>
    <n v="0"/>
    <n v="20.6"/>
    <n v="0"/>
    <n v="0.71"/>
    <n v="1"/>
    <s v="Quality"/>
    <n v="1"/>
    <n v="1"/>
    <n v="339.75"/>
    <n v="48"/>
    <n v="3.9"/>
    <s v="Credit Card"/>
    <n v="34.700000000000003"/>
    <n v="0.3876"/>
    <x v="1"/>
    <x v="1"/>
  </r>
  <r>
    <n v="6020"/>
    <x v="33"/>
    <x v="1"/>
    <x v="0"/>
    <s v="Organic"/>
    <n v="10"/>
    <n v="25"/>
    <n v="5"/>
    <n v="564.61"/>
    <n v="15207.08"/>
    <n v="1"/>
    <n v="1615"/>
    <n v="0"/>
    <n v="19"/>
    <n v="1"/>
    <n v="0.73"/>
    <n v="1"/>
    <s v="Payment"/>
    <n v="0"/>
    <n v="1"/>
    <n v="195.55"/>
    <n v="36"/>
    <n v="2.8"/>
    <s v="UPI"/>
    <n v="27.7"/>
    <n v="0.33850000000000002"/>
    <x v="1"/>
    <x v="1"/>
  </r>
  <r>
    <n v="6021"/>
    <x v="46"/>
    <x v="0"/>
    <x v="2"/>
    <s v="App Ads"/>
    <n v="60"/>
    <n v="86"/>
    <n v="14"/>
    <n v="383.24"/>
    <n v="31072.2"/>
    <n v="0"/>
    <n v="3147"/>
    <n v="4"/>
    <n v="0"/>
    <n v="2"/>
    <n v="0.12"/>
    <n v="5"/>
    <s v="App Issue"/>
    <n v="1"/>
    <n v="7"/>
    <n v="1561.65"/>
    <n v="40"/>
    <n v="3.9"/>
    <s v="Credit Card"/>
    <n v="28.5"/>
    <n v="0.34439999999999998"/>
    <x v="1"/>
    <x v="1"/>
  </r>
  <r>
    <n v="6022"/>
    <x v="41"/>
    <x v="1"/>
    <x v="4"/>
    <s v="Social"/>
    <n v="10"/>
    <n v="19"/>
    <n v="1"/>
    <n v="420.22"/>
    <n v="8004.5"/>
    <n v="0"/>
    <n v="1173"/>
    <n v="1"/>
    <n v="13.1"/>
    <n v="0"/>
    <n v="0.14000000000000001"/>
    <n v="1"/>
    <s v="Item Missing"/>
    <n v="0"/>
    <n v="1"/>
    <n v="223.01"/>
    <n v="37"/>
    <n v="4.7"/>
    <s v="UPI"/>
    <n v="29.6"/>
    <n v="0.35170000000000001"/>
    <x v="1"/>
    <x v="1"/>
  </r>
  <r>
    <n v="6023"/>
    <x v="39"/>
    <x v="1"/>
    <x v="1"/>
    <s v="Organic"/>
    <n v="25"/>
    <n v="55"/>
    <n v="7"/>
    <n v="528.37"/>
    <n v="27895.39"/>
    <n v="0"/>
    <n v="3120"/>
    <n v="2"/>
    <n v="24.4"/>
    <n v="1"/>
    <n v="0.11"/>
    <n v="1"/>
    <s v="Payment"/>
    <n v="3"/>
    <n v="3"/>
    <n v="1530.69"/>
    <n v="41"/>
    <n v="3.9"/>
    <s v="Credit Card"/>
    <n v="37.200000000000003"/>
    <n v="0.4052"/>
    <x v="1"/>
    <x v="1"/>
  </r>
  <r>
    <n v="6024"/>
    <x v="23"/>
    <x v="1"/>
    <x v="2"/>
    <s v="App Ads"/>
    <n v="22"/>
    <n v="55"/>
    <n v="6"/>
    <n v="566"/>
    <n v="31179.73"/>
    <n v="0"/>
    <n v="3744"/>
    <n v="2"/>
    <n v="0"/>
    <n v="2"/>
    <n v="0.43"/>
    <n v="3"/>
    <s v="Delivery Delay"/>
    <n v="2"/>
    <n v="2"/>
    <n v="584.99"/>
    <n v="38"/>
    <n v="3.2"/>
    <s v="UPI"/>
    <n v="31.3"/>
    <n v="0.36299999999999999"/>
    <x v="1"/>
    <x v="1"/>
  </r>
  <r>
    <n v="6025"/>
    <x v="37"/>
    <x v="0"/>
    <x v="3"/>
    <s v="Referral"/>
    <n v="29"/>
    <n v="88"/>
    <n v="5"/>
    <n v="377.17"/>
    <n v="30384.240000000002"/>
    <n v="0"/>
    <n v="3694"/>
    <n v="3"/>
    <n v="0"/>
    <n v="2"/>
    <n v="0.1"/>
    <n v="2"/>
    <s v="Quality"/>
    <n v="1"/>
    <n v="5"/>
    <n v="2472.04"/>
    <n v="43"/>
    <n v="3.3"/>
    <s v="UPI"/>
    <n v="28.3"/>
    <n v="0.34289999999999998"/>
    <x v="1"/>
    <x v="1"/>
  </r>
  <r>
    <n v="6026"/>
    <x v="11"/>
    <x v="1"/>
    <x v="0"/>
    <s v="Organic"/>
    <n v="9"/>
    <n v="18"/>
    <n v="1"/>
    <n v="446.47"/>
    <n v="8767.5300000000007"/>
    <n v="0"/>
    <n v="1214"/>
    <n v="0"/>
    <n v="11.8"/>
    <n v="1"/>
    <n v="0.68"/>
    <n v="0"/>
    <s v="None"/>
    <n v="1"/>
    <n v="1"/>
    <n v="403.67"/>
    <n v="18"/>
    <n v="3.8"/>
    <s v="UPI"/>
    <n v="21.1"/>
    <n v="0.29599999999999999"/>
    <x v="1"/>
    <x v="1"/>
  </r>
  <r>
    <n v="6027"/>
    <x v="3"/>
    <x v="0"/>
    <x v="2"/>
    <s v="Organic"/>
    <n v="22"/>
    <n v="19"/>
    <n v="2"/>
    <n v="283.99"/>
    <n v="5843.65"/>
    <n v="0"/>
    <n v="958"/>
    <n v="0"/>
    <n v="1.7"/>
    <n v="1"/>
    <n v="0.7"/>
    <n v="1"/>
    <s v="Item Missing"/>
    <n v="1"/>
    <n v="0"/>
    <n v="314.98"/>
    <n v="114"/>
    <n v="1.6"/>
    <s v="UPI"/>
    <n v="48.9"/>
    <n v="0.4919"/>
    <x v="0"/>
    <x v="3"/>
  </r>
  <r>
    <n v="6028"/>
    <x v="28"/>
    <x v="1"/>
    <x v="3"/>
    <s v="Social"/>
    <n v="50"/>
    <n v="29"/>
    <n v="1"/>
    <n v="401.78"/>
    <n v="11215.65"/>
    <n v="0"/>
    <n v="1284"/>
    <n v="0"/>
    <n v="22.6"/>
    <n v="1"/>
    <n v="0.42"/>
    <n v="1"/>
    <s v="App Issue"/>
    <n v="0"/>
    <n v="0"/>
    <n v="0"/>
    <n v="24"/>
    <n v="2.8"/>
    <s v="Credit Card"/>
    <n v="13.8"/>
    <n v="0.25240000000000001"/>
    <x v="1"/>
    <x v="1"/>
  </r>
  <r>
    <n v="6029"/>
    <x v="20"/>
    <x v="1"/>
    <x v="2"/>
    <s v="App Ads"/>
    <n v="6"/>
    <n v="14"/>
    <n v="2"/>
    <n v="628.33000000000004"/>
    <n v="7990.3"/>
    <n v="1"/>
    <n v="1424"/>
    <n v="0"/>
    <n v="0"/>
    <n v="1"/>
    <n v="0.2"/>
    <n v="2"/>
    <s v="Quality"/>
    <n v="0"/>
    <n v="0"/>
    <n v="0"/>
    <n v="92"/>
    <n v="3.4"/>
    <s v="UPI"/>
    <n v="48.7"/>
    <n v="0.4904"/>
    <x v="0"/>
    <x v="5"/>
  </r>
  <r>
    <n v="6030"/>
    <x v="25"/>
    <x v="1"/>
    <x v="2"/>
    <s v="Organic"/>
    <n v="27"/>
    <n v="17"/>
    <n v="2"/>
    <n v="230.8"/>
    <n v="3555.66"/>
    <n v="0"/>
    <n v="589"/>
    <n v="0"/>
    <n v="15.4"/>
    <n v="0"/>
    <n v="0.67"/>
    <n v="1"/>
    <s v="Delivery Delay"/>
    <n v="0"/>
    <n v="1"/>
    <n v="158.28"/>
    <n v="14"/>
    <n v="3.2"/>
    <s v="Credit Card"/>
    <n v="14.4"/>
    <n v="0.25559999999999999"/>
    <x v="1"/>
    <x v="1"/>
  </r>
  <r>
    <n v="6031"/>
    <x v="52"/>
    <x v="0"/>
    <x v="4"/>
    <s v="App Ads"/>
    <n v="49"/>
    <n v="120"/>
    <n v="16"/>
    <n v="668.3"/>
    <n v="74617.990000000005"/>
    <n v="0"/>
    <n v="7345"/>
    <n v="3"/>
    <n v="10.7"/>
    <n v="6"/>
    <n v="0.53"/>
    <n v="5"/>
    <s v="App Issue"/>
    <n v="1"/>
    <n v="6"/>
    <n v="1291.46"/>
    <n v="31"/>
    <n v="3.4"/>
    <s v="Debit Card"/>
    <n v="32.799999999999997"/>
    <n v="0.37359999999999999"/>
    <x v="1"/>
    <x v="1"/>
  </r>
  <r>
    <n v="6032"/>
    <x v="28"/>
    <x v="0"/>
    <x v="2"/>
    <s v="Social"/>
    <n v="53"/>
    <n v="70"/>
    <n v="8"/>
    <n v="671.36"/>
    <n v="51045.68"/>
    <n v="1"/>
    <n v="5378"/>
    <n v="0"/>
    <n v="7.2"/>
    <n v="2"/>
    <n v="0.16"/>
    <n v="3"/>
    <s v="Payment"/>
    <n v="3"/>
    <n v="1"/>
    <n v="756.4"/>
    <n v="35"/>
    <n v="3.7"/>
    <s v="UPI"/>
    <n v="21.3"/>
    <n v="0.29730000000000001"/>
    <x v="1"/>
    <x v="1"/>
  </r>
  <r>
    <n v="6033"/>
    <x v="11"/>
    <x v="2"/>
    <x v="1"/>
    <s v="App Ads"/>
    <n v="53"/>
    <n v="44"/>
    <n v="6"/>
    <n v="306.92"/>
    <n v="12330.83"/>
    <n v="0"/>
    <n v="1609"/>
    <n v="3"/>
    <n v="16.5"/>
    <n v="1"/>
    <n v="0.13"/>
    <n v="0"/>
    <s v="None"/>
    <n v="0"/>
    <n v="1"/>
    <n v="45.8"/>
    <n v="86"/>
    <n v="3.8"/>
    <s v="UPI"/>
    <n v="35.4"/>
    <n v="0.3921"/>
    <x v="1"/>
    <x v="1"/>
  </r>
  <r>
    <n v="6034"/>
    <x v="51"/>
    <x v="1"/>
    <x v="2"/>
    <s v="Partner"/>
    <n v="33"/>
    <n v="73"/>
    <n v="14"/>
    <n v="324.27"/>
    <n v="25591.55"/>
    <n v="0"/>
    <n v="2765"/>
    <n v="3"/>
    <n v="2.5"/>
    <n v="0"/>
    <n v="0.55000000000000004"/>
    <n v="4"/>
    <s v="Quality"/>
    <n v="1"/>
    <n v="2"/>
    <n v="418.2"/>
    <n v="30"/>
    <n v="5"/>
    <s v="UPI"/>
    <n v="22.9"/>
    <n v="0.30719999999999997"/>
    <x v="1"/>
    <x v="1"/>
  </r>
  <r>
    <n v="6035"/>
    <x v="46"/>
    <x v="1"/>
    <x v="2"/>
    <s v="Social"/>
    <n v="2"/>
    <n v="2"/>
    <n v="0"/>
    <n v="452.38"/>
    <n v="871.45"/>
    <n v="1"/>
    <n v="188"/>
    <n v="0"/>
    <n v="0"/>
    <n v="0"/>
    <n v="0.34"/>
    <n v="1"/>
    <s v="App Issue"/>
    <n v="0"/>
    <n v="0"/>
    <n v="0"/>
    <n v="41"/>
    <n v="4.0999999999999996"/>
    <s v="Credit Card"/>
    <n v="27.7"/>
    <n v="0.33850000000000002"/>
    <x v="1"/>
    <x v="1"/>
  </r>
  <r>
    <n v="6036"/>
    <x v="0"/>
    <x v="1"/>
    <x v="1"/>
    <s v="Organic"/>
    <n v="36"/>
    <n v="78"/>
    <n v="5"/>
    <n v="401.57"/>
    <n v="31259.65"/>
    <n v="0"/>
    <n v="3571"/>
    <n v="6"/>
    <n v="4.3"/>
    <n v="3"/>
    <n v="0.41"/>
    <n v="2"/>
    <s v="Payment"/>
    <n v="2"/>
    <n v="3"/>
    <n v="832.2"/>
    <n v="12"/>
    <n v="3.2"/>
    <s v="UPI"/>
    <n v="29.3"/>
    <n v="0.34970000000000001"/>
    <x v="1"/>
    <x v="1"/>
  </r>
  <r>
    <n v="6037"/>
    <x v="44"/>
    <x v="1"/>
    <x v="3"/>
    <s v="Organic"/>
    <n v="57"/>
    <n v="111"/>
    <n v="17"/>
    <n v="577.5"/>
    <n v="61054.74"/>
    <n v="0"/>
    <n v="6024"/>
    <n v="4"/>
    <n v="7.3"/>
    <n v="6"/>
    <n v="0.35"/>
    <n v="6"/>
    <s v="Payment"/>
    <n v="2"/>
    <n v="1"/>
    <n v="365.03"/>
    <n v="104"/>
    <n v="2.5"/>
    <s v="UPI"/>
    <n v="55.2"/>
    <n v="0.53900000000000003"/>
    <x v="0"/>
    <x v="7"/>
  </r>
  <r>
    <n v="6038"/>
    <x v="35"/>
    <x v="0"/>
    <x v="2"/>
    <s v="App Ads"/>
    <n v="34"/>
    <n v="9"/>
    <n v="1"/>
    <n v="543.70000000000005"/>
    <n v="5090.8900000000003"/>
    <n v="0"/>
    <n v="543"/>
    <n v="1"/>
    <n v="14.7"/>
    <n v="0"/>
    <n v="0.79"/>
    <n v="0"/>
    <s v="None"/>
    <n v="0"/>
    <n v="1"/>
    <n v="359.72"/>
    <n v="10"/>
    <n v="3.4"/>
    <s v="Credit Card"/>
    <n v="12.4"/>
    <n v="0.24460000000000001"/>
    <x v="1"/>
    <x v="1"/>
  </r>
  <r>
    <n v="6039"/>
    <x v="3"/>
    <x v="1"/>
    <x v="1"/>
    <s v="App Ads"/>
    <n v="41"/>
    <n v="120"/>
    <n v="20"/>
    <n v="441.19"/>
    <n v="50460.76"/>
    <n v="0"/>
    <n v="5349"/>
    <n v="4"/>
    <n v="5.3"/>
    <n v="1"/>
    <n v="0.48"/>
    <n v="4"/>
    <s v="Quality"/>
    <n v="1"/>
    <n v="8"/>
    <n v="2610.46"/>
    <n v="34"/>
    <n v="3.5"/>
    <s v="UPI"/>
    <n v="29.9"/>
    <n v="0.35370000000000001"/>
    <x v="1"/>
    <x v="1"/>
  </r>
  <r>
    <n v="6040"/>
    <x v="21"/>
    <x v="1"/>
    <x v="0"/>
    <s v="App Ads"/>
    <n v="11"/>
    <n v="31"/>
    <n v="3"/>
    <n v="292.49"/>
    <n v="9401.9500000000007"/>
    <n v="0"/>
    <n v="1320"/>
    <n v="2"/>
    <n v="19"/>
    <n v="0"/>
    <n v="0.69"/>
    <n v="0"/>
    <s v="None"/>
    <n v="2"/>
    <n v="1"/>
    <n v="960.28"/>
    <n v="59"/>
    <n v="4.5999999999999996"/>
    <s v="UPI"/>
    <n v="38.9"/>
    <n v="0.41760000000000003"/>
    <x v="0"/>
    <x v="2"/>
  </r>
  <r>
    <n v="6041"/>
    <x v="18"/>
    <x v="1"/>
    <x v="3"/>
    <s v="App Ads"/>
    <n v="44"/>
    <n v="113"/>
    <n v="8"/>
    <n v="418.49"/>
    <n v="46195.28"/>
    <n v="0"/>
    <n v="4720"/>
    <n v="5"/>
    <n v="22.9"/>
    <n v="5"/>
    <n v="0.45"/>
    <n v="5"/>
    <s v="Item Missing"/>
    <n v="6"/>
    <n v="8"/>
    <n v="1338.1"/>
    <n v="147"/>
    <n v="3.2"/>
    <s v="Wallet"/>
    <n v="80.099999999999994"/>
    <n v="0.71140000000000003"/>
    <x v="0"/>
    <x v="0"/>
  </r>
  <r>
    <n v="6042"/>
    <x v="40"/>
    <x v="0"/>
    <x v="0"/>
    <s v="Referral"/>
    <n v="8"/>
    <n v="21"/>
    <n v="1"/>
    <n v="756.26"/>
    <n v="14384.42"/>
    <n v="0"/>
    <n v="1576"/>
    <n v="0"/>
    <n v="8.5"/>
    <n v="0"/>
    <n v="0.11"/>
    <n v="2"/>
    <s v="Item Missing"/>
    <n v="1"/>
    <n v="0"/>
    <n v="163.51"/>
    <n v="63"/>
    <n v="4.0999999999999996"/>
    <s v="Credit Card"/>
    <n v="35.4"/>
    <n v="0.3926"/>
    <x v="1"/>
    <x v="1"/>
  </r>
  <r>
    <n v="6043"/>
    <x v="29"/>
    <x v="1"/>
    <x v="4"/>
    <s v="Partner"/>
    <n v="22"/>
    <n v="27"/>
    <n v="2"/>
    <n v="478.75"/>
    <n v="12713.88"/>
    <n v="0"/>
    <n v="1636"/>
    <n v="0"/>
    <n v="20.2"/>
    <n v="1"/>
    <n v="0.23"/>
    <n v="0"/>
    <s v="None"/>
    <n v="0"/>
    <n v="1"/>
    <n v="300.33"/>
    <n v="27"/>
    <n v="3.3"/>
    <s v="UPI"/>
    <n v="21.7"/>
    <n v="0.29959999999999998"/>
    <x v="1"/>
    <x v="1"/>
  </r>
  <r>
    <n v="6044"/>
    <x v="33"/>
    <x v="0"/>
    <x v="1"/>
    <s v="App Ads"/>
    <n v="18"/>
    <n v="49"/>
    <n v="6"/>
    <n v="624.27"/>
    <n v="32683.07"/>
    <n v="0"/>
    <n v="3113"/>
    <n v="1"/>
    <n v="11.5"/>
    <n v="2"/>
    <n v="0.77"/>
    <n v="3"/>
    <s v="App Issue"/>
    <n v="2"/>
    <n v="3"/>
    <n v="948.23"/>
    <n v="32"/>
    <n v="3.2"/>
    <s v="UPI"/>
    <n v="30.9"/>
    <n v="0.36059999999999998"/>
    <x v="1"/>
    <x v="1"/>
  </r>
  <r>
    <n v="6045"/>
    <x v="47"/>
    <x v="1"/>
    <x v="2"/>
    <s v="App Ads"/>
    <n v="1"/>
    <n v="2"/>
    <n v="0"/>
    <n v="496.86"/>
    <n v="1014.02"/>
    <n v="0"/>
    <n v="540"/>
    <n v="0"/>
    <n v="16.600000000000001"/>
    <n v="0"/>
    <n v="0.41"/>
    <n v="2"/>
    <s v="Item Missing"/>
    <n v="0"/>
    <n v="0"/>
    <n v="0"/>
    <n v="31"/>
    <n v="3.6"/>
    <s v="Debit Card"/>
    <n v="25.6"/>
    <n v="0.32490000000000002"/>
    <x v="1"/>
    <x v="1"/>
  </r>
  <r>
    <n v="6046"/>
    <x v="37"/>
    <x v="1"/>
    <x v="2"/>
    <s v="App Ads"/>
    <n v="40"/>
    <n v="5"/>
    <n v="1"/>
    <n v="660.5"/>
    <n v="3206.86"/>
    <n v="0"/>
    <n v="642"/>
    <n v="0"/>
    <n v="0"/>
    <n v="0"/>
    <n v="0.43"/>
    <n v="1"/>
    <s v="Payment"/>
    <n v="0"/>
    <n v="0"/>
    <n v="0"/>
    <n v="41"/>
    <n v="3.5"/>
    <s v="Credit Card"/>
    <n v="23.5"/>
    <n v="0.31109999999999999"/>
    <x v="1"/>
    <x v="1"/>
  </r>
  <r>
    <n v="6047"/>
    <x v="38"/>
    <x v="1"/>
    <x v="0"/>
    <s v="App Ads"/>
    <n v="7"/>
    <n v="7"/>
    <n v="1"/>
    <n v="444.25"/>
    <n v="3071.78"/>
    <n v="0"/>
    <n v="697"/>
    <n v="0"/>
    <n v="16.5"/>
    <n v="0"/>
    <n v="0.78"/>
    <n v="2"/>
    <s v="Item Missing"/>
    <n v="0"/>
    <n v="0"/>
    <n v="0"/>
    <n v="22"/>
    <n v="4.2"/>
    <s v="UPI"/>
    <n v="23.8"/>
    <n v="0.31330000000000002"/>
    <x v="1"/>
    <x v="1"/>
  </r>
  <r>
    <n v="6048"/>
    <x v="44"/>
    <x v="0"/>
    <x v="3"/>
    <s v="Partner"/>
    <n v="52"/>
    <n v="62"/>
    <n v="10"/>
    <n v="597.83000000000004"/>
    <n v="33926.51"/>
    <n v="0"/>
    <n v="4330"/>
    <n v="4"/>
    <n v="17.7"/>
    <n v="1"/>
    <n v="0.51"/>
    <n v="2"/>
    <s v="Quality"/>
    <n v="1"/>
    <n v="2"/>
    <n v="198.9"/>
    <n v="23"/>
    <n v="3.2"/>
    <s v="UPI"/>
    <n v="20"/>
    <n v="0.28910000000000002"/>
    <x v="1"/>
    <x v="1"/>
  </r>
  <r>
    <n v="6049"/>
    <x v="16"/>
    <x v="0"/>
    <x v="1"/>
    <s v="Organic"/>
    <n v="51"/>
    <n v="152"/>
    <n v="5"/>
    <n v="569.04"/>
    <n v="83455.95"/>
    <n v="0"/>
    <n v="8505"/>
    <n v="9"/>
    <n v="35.6"/>
    <n v="6"/>
    <n v="0.28000000000000003"/>
    <n v="8"/>
    <s v="Delivery Delay"/>
    <n v="4"/>
    <n v="11"/>
    <n v="2274.7800000000002"/>
    <n v="14"/>
    <n v="1.5"/>
    <s v="UPI"/>
    <n v="47.9"/>
    <n v="0.48430000000000001"/>
    <x v="0"/>
    <x v="0"/>
  </r>
  <r>
    <n v="6050"/>
    <x v="39"/>
    <x v="0"/>
    <x v="1"/>
    <s v="App Ads"/>
    <n v="9"/>
    <n v="9"/>
    <n v="1"/>
    <n v="462.75"/>
    <n v="4478.82"/>
    <n v="0"/>
    <n v="630"/>
    <n v="0"/>
    <n v="13.6"/>
    <n v="0"/>
    <n v="0.1"/>
    <n v="2"/>
    <s v="Item Missing"/>
    <n v="0"/>
    <n v="0"/>
    <n v="0"/>
    <n v="29"/>
    <n v="1.8"/>
    <s v="UPI"/>
    <n v="29"/>
    <n v="0.34760000000000002"/>
    <x v="1"/>
    <x v="1"/>
  </r>
  <r>
    <n v="6051"/>
    <x v="18"/>
    <x v="0"/>
    <x v="3"/>
    <s v="App Ads"/>
    <n v="30"/>
    <n v="40"/>
    <n v="4"/>
    <n v="463.25"/>
    <n v="17753.93"/>
    <n v="0"/>
    <n v="2326"/>
    <n v="3"/>
    <n v="13.8"/>
    <n v="0"/>
    <n v="0.22"/>
    <n v="4"/>
    <s v="Delivery Delay"/>
    <n v="2"/>
    <n v="1"/>
    <n v="212.29"/>
    <n v="42"/>
    <n v="3.3"/>
    <s v="UPI"/>
    <n v="31.4"/>
    <n v="0.3639"/>
    <x v="1"/>
    <x v="1"/>
  </r>
  <r>
    <n v="6052"/>
    <x v="42"/>
    <x v="0"/>
    <x v="1"/>
    <s v="Social"/>
    <n v="5"/>
    <n v="4"/>
    <n v="1"/>
    <n v="276.14"/>
    <n v="1180.95"/>
    <n v="0"/>
    <n v="276"/>
    <n v="0"/>
    <n v="0"/>
    <n v="0"/>
    <n v="0.41"/>
    <n v="2"/>
    <s v="Item Missing"/>
    <n v="0"/>
    <n v="0"/>
    <n v="0"/>
    <n v="17"/>
    <n v="5"/>
    <s v="Wallet"/>
    <n v="16.3"/>
    <n v="0.26669999999999999"/>
    <x v="1"/>
    <x v="1"/>
  </r>
  <r>
    <n v="6053"/>
    <x v="40"/>
    <x v="1"/>
    <x v="2"/>
    <s v="App Ads"/>
    <n v="12"/>
    <n v="17"/>
    <n v="2"/>
    <n v="406.97"/>
    <n v="7127"/>
    <n v="1"/>
    <n v="728"/>
    <n v="1"/>
    <n v="12.4"/>
    <n v="0"/>
    <n v="0.21"/>
    <n v="0"/>
    <s v="None"/>
    <n v="0"/>
    <n v="0"/>
    <n v="0"/>
    <n v="25"/>
    <n v="5"/>
    <s v="Credit Card"/>
    <n v="23.9"/>
    <n v="0.31390000000000001"/>
    <x v="1"/>
    <x v="1"/>
  </r>
  <r>
    <n v="6054"/>
    <x v="25"/>
    <x v="0"/>
    <x v="3"/>
    <s v="Organic"/>
    <n v="51"/>
    <n v="134"/>
    <n v="9"/>
    <n v="751.63"/>
    <n v="95067.24"/>
    <n v="0"/>
    <n v="10000"/>
    <n v="9"/>
    <n v="21.2"/>
    <n v="4"/>
    <n v="0.36"/>
    <n v="8"/>
    <s v="App Issue"/>
    <n v="2"/>
    <n v="6"/>
    <n v="405.42"/>
    <n v="106"/>
    <n v="3.8"/>
    <s v="Wallet"/>
    <n v="75.8"/>
    <n v="0.68440000000000001"/>
    <x v="0"/>
    <x v="5"/>
  </r>
  <r>
    <n v="6055"/>
    <x v="5"/>
    <x v="0"/>
    <x v="1"/>
    <s v="App Ads"/>
    <n v="20"/>
    <n v="13"/>
    <n v="2"/>
    <n v="668.27"/>
    <n v="9534.2099999999991"/>
    <n v="1"/>
    <n v="1018"/>
    <n v="0"/>
    <n v="0"/>
    <n v="0"/>
    <n v="0.01"/>
    <n v="1"/>
    <s v="Payment"/>
    <n v="1"/>
    <n v="1"/>
    <n v="414.72"/>
    <n v="140"/>
    <n v="3.7"/>
    <s v="UPI"/>
    <n v="54.1"/>
    <n v="0.53049999999999997"/>
    <x v="0"/>
    <x v="5"/>
  </r>
  <r>
    <n v="6056"/>
    <x v="5"/>
    <x v="1"/>
    <x v="0"/>
    <s v="App Ads"/>
    <n v="21"/>
    <n v="46"/>
    <n v="7"/>
    <n v="442.56"/>
    <n v="21510.12"/>
    <n v="0"/>
    <n v="2249"/>
    <n v="1"/>
    <n v="0.6"/>
    <n v="2"/>
    <n v="0.49"/>
    <n v="2"/>
    <s v="Payment"/>
    <n v="1"/>
    <n v="2"/>
    <n v="289.3"/>
    <n v="37"/>
    <n v="4.5999999999999996"/>
    <s v="UPI"/>
    <n v="25.4"/>
    <n v="0.3236"/>
    <x v="1"/>
    <x v="1"/>
  </r>
  <r>
    <n v="6057"/>
    <x v="43"/>
    <x v="0"/>
    <x v="4"/>
    <s v="Organic"/>
    <n v="55"/>
    <n v="60"/>
    <n v="6"/>
    <n v="350.72"/>
    <n v="19076.29"/>
    <n v="0"/>
    <n v="2294"/>
    <n v="4"/>
    <n v="3.8"/>
    <n v="2"/>
    <n v="0.43"/>
    <n v="4"/>
    <s v="Quality"/>
    <n v="4"/>
    <n v="3"/>
    <n v="1690.4"/>
    <n v="42"/>
    <n v="4"/>
    <s v="Credit Card"/>
    <n v="30.9"/>
    <n v="0.36080000000000001"/>
    <x v="1"/>
    <x v="1"/>
  </r>
  <r>
    <n v="6058"/>
    <x v="47"/>
    <x v="0"/>
    <x v="0"/>
    <s v="App Ads"/>
    <n v="15"/>
    <n v="50"/>
    <n v="9"/>
    <n v="601.52"/>
    <n v="28999.57"/>
    <n v="0"/>
    <n v="3456"/>
    <n v="4"/>
    <n v="14.2"/>
    <n v="1"/>
    <n v="0.53"/>
    <n v="2"/>
    <s v="Item Missing"/>
    <n v="0"/>
    <n v="3"/>
    <n v="498.98"/>
    <n v="60"/>
    <n v="2.9"/>
    <s v="Debit Card"/>
    <n v="41.6"/>
    <n v="0.43769999999999998"/>
    <x v="0"/>
    <x v="8"/>
  </r>
  <r>
    <n v="6059"/>
    <x v="26"/>
    <x v="1"/>
    <x v="2"/>
    <s v="App Ads"/>
    <n v="12"/>
    <n v="23"/>
    <n v="1"/>
    <n v="488.07"/>
    <n v="10847.71"/>
    <n v="0"/>
    <n v="1346"/>
    <n v="1"/>
    <n v="2.8"/>
    <n v="1"/>
    <n v="0.1"/>
    <n v="1"/>
    <s v="Payment"/>
    <n v="1"/>
    <n v="0"/>
    <n v="178.15"/>
    <n v="54"/>
    <n v="4.4000000000000004"/>
    <s v="UPI"/>
    <n v="35.6"/>
    <n v="0.39329999999999998"/>
    <x v="1"/>
    <x v="1"/>
  </r>
  <r>
    <n v="6060"/>
    <x v="40"/>
    <x v="0"/>
    <x v="1"/>
    <s v="Referral"/>
    <n v="0"/>
    <n v="0"/>
    <n v="0"/>
    <n v="510.55"/>
    <n v="0"/>
    <n v="0"/>
    <n v="81"/>
    <n v="0"/>
    <n v="7.1"/>
    <n v="0"/>
    <n v="0.14000000000000001"/>
    <n v="2"/>
    <s v="Quality"/>
    <n v="0"/>
    <n v="0"/>
    <n v="0"/>
    <n v="40"/>
    <n v="3.2"/>
    <s v="Credit Card"/>
    <n v="28.2"/>
    <n v="0.34189999999999998"/>
    <x v="1"/>
    <x v="1"/>
  </r>
  <r>
    <n v="6061"/>
    <x v="31"/>
    <x v="0"/>
    <x v="4"/>
    <s v="Organic"/>
    <n v="48"/>
    <n v="64"/>
    <n v="11"/>
    <n v="417.14"/>
    <n v="24661.279999999999"/>
    <n v="0"/>
    <n v="3197"/>
    <n v="4"/>
    <n v="20.7"/>
    <n v="4"/>
    <n v="0.27"/>
    <n v="3"/>
    <s v="Quality"/>
    <n v="2"/>
    <n v="5"/>
    <n v="1536.03"/>
    <n v="119"/>
    <n v="3"/>
    <s v="COD"/>
    <n v="57.3"/>
    <n v="0.55459999999999998"/>
    <x v="0"/>
    <x v="8"/>
  </r>
  <r>
    <n v="6062"/>
    <x v="1"/>
    <x v="1"/>
    <x v="0"/>
    <s v="Social"/>
    <n v="12"/>
    <n v="24"/>
    <n v="4"/>
    <n v="632.80999999999995"/>
    <n v="15563.54"/>
    <n v="0"/>
    <n v="1935"/>
    <n v="0"/>
    <n v="8.4"/>
    <n v="1"/>
    <n v="0.31"/>
    <n v="1"/>
    <s v="App Issue"/>
    <n v="1"/>
    <n v="0"/>
    <n v="226.3"/>
    <n v="76"/>
    <n v="3.2"/>
    <s v="UPI"/>
    <n v="38.4"/>
    <n v="0.41410000000000002"/>
    <x v="0"/>
    <x v="6"/>
  </r>
  <r>
    <n v="6063"/>
    <x v="40"/>
    <x v="0"/>
    <x v="3"/>
    <s v="Organic"/>
    <n v="26"/>
    <n v="16"/>
    <n v="2"/>
    <n v="484.52"/>
    <n v="7703.49"/>
    <n v="1"/>
    <n v="894"/>
    <n v="0"/>
    <n v="9.9"/>
    <n v="0"/>
    <n v="0.47"/>
    <n v="0"/>
    <s v="None"/>
    <n v="0"/>
    <n v="1"/>
    <n v="188.78"/>
    <n v="32"/>
    <n v="4.0999999999999996"/>
    <s v="Credit Card"/>
    <n v="18.2"/>
    <n v="0.27789999999999998"/>
    <x v="1"/>
    <x v="1"/>
  </r>
  <r>
    <n v="6064"/>
    <x v="24"/>
    <x v="0"/>
    <x v="3"/>
    <s v="Referral"/>
    <n v="2"/>
    <n v="4"/>
    <n v="0"/>
    <n v="528.54999999999995"/>
    <n v="2045.41"/>
    <n v="0"/>
    <n v="261"/>
    <n v="0"/>
    <n v="16.8"/>
    <n v="0"/>
    <n v="0.37"/>
    <n v="1"/>
    <s v="App Issue"/>
    <n v="0"/>
    <n v="0"/>
    <n v="0"/>
    <n v="9"/>
    <n v="3.9"/>
    <s v="UPI"/>
    <n v="18.5"/>
    <n v="0.27979999999999999"/>
    <x v="1"/>
    <x v="1"/>
  </r>
  <r>
    <n v="6065"/>
    <x v="15"/>
    <x v="0"/>
    <x v="0"/>
    <s v="App Ads"/>
    <n v="31"/>
    <n v="41"/>
    <n v="1"/>
    <n v="326.87"/>
    <n v="13819.66"/>
    <n v="0"/>
    <n v="1458"/>
    <n v="2"/>
    <n v="17.7"/>
    <n v="2"/>
    <n v="0.12"/>
    <n v="3"/>
    <s v="Item Missing"/>
    <n v="1"/>
    <n v="0"/>
    <n v="356.39"/>
    <n v="19"/>
    <n v="4"/>
    <s v="UPI"/>
    <n v="22.3"/>
    <n v="0.30330000000000001"/>
    <x v="1"/>
    <x v="1"/>
  </r>
  <r>
    <n v="6066"/>
    <x v="46"/>
    <x v="0"/>
    <x v="2"/>
    <s v="Organic"/>
    <n v="42"/>
    <n v="54"/>
    <n v="8"/>
    <n v="359.58"/>
    <n v="19008.37"/>
    <n v="0"/>
    <n v="2360"/>
    <n v="2"/>
    <n v="11.8"/>
    <n v="2"/>
    <n v="0.85"/>
    <n v="1"/>
    <s v="Delivery Delay"/>
    <n v="3"/>
    <n v="2"/>
    <n v="979.98"/>
    <n v="34"/>
    <n v="3.7"/>
    <s v="COD"/>
    <n v="24.8"/>
    <n v="0.3196"/>
    <x v="1"/>
    <x v="1"/>
  </r>
  <r>
    <n v="6067"/>
    <x v="40"/>
    <x v="1"/>
    <x v="1"/>
    <s v="Organic"/>
    <n v="19"/>
    <n v="66"/>
    <n v="7"/>
    <n v="315.38"/>
    <n v="22686.02"/>
    <n v="0"/>
    <n v="2446"/>
    <n v="0"/>
    <n v="6.8"/>
    <n v="0"/>
    <n v="0.38"/>
    <n v="2"/>
    <s v="Payment"/>
    <n v="2"/>
    <n v="3"/>
    <n v="1142.28"/>
    <n v="19"/>
    <n v="4"/>
    <s v="UPI"/>
    <n v="22.2"/>
    <n v="0.30249999999999999"/>
    <x v="1"/>
    <x v="1"/>
  </r>
  <r>
    <n v="6068"/>
    <x v="21"/>
    <x v="0"/>
    <x v="1"/>
    <s v="Partner"/>
    <n v="4"/>
    <n v="12"/>
    <n v="1"/>
    <n v="506.46"/>
    <n v="6064.87"/>
    <n v="0"/>
    <n v="742"/>
    <n v="1"/>
    <n v="27.9"/>
    <n v="0"/>
    <n v="0.32"/>
    <n v="0"/>
    <s v="None"/>
    <n v="0"/>
    <n v="0"/>
    <n v="0"/>
    <n v="94"/>
    <n v="4.7"/>
    <s v="Debit Card"/>
    <n v="42.6"/>
    <n v="0.44490000000000002"/>
    <x v="0"/>
    <x v="3"/>
  </r>
  <r>
    <n v="6069"/>
    <x v="42"/>
    <x v="0"/>
    <x v="1"/>
    <s v="App Ads"/>
    <n v="13"/>
    <n v="39"/>
    <n v="4"/>
    <n v="462.47"/>
    <n v="19824.73"/>
    <n v="0"/>
    <n v="1795"/>
    <n v="2"/>
    <n v="24.6"/>
    <n v="1"/>
    <n v="0.32"/>
    <n v="2"/>
    <s v="Quality"/>
    <n v="1"/>
    <n v="2"/>
    <n v="125.05"/>
    <n v="36"/>
    <n v="4.5999999999999996"/>
    <s v="UPI"/>
    <n v="28.2"/>
    <n v="0.3422"/>
    <x v="1"/>
    <x v="1"/>
  </r>
  <r>
    <n v="6070"/>
    <x v="48"/>
    <x v="0"/>
    <x v="2"/>
    <s v="Referral"/>
    <n v="45"/>
    <n v="112"/>
    <n v="6"/>
    <n v="292.20999999999998"/>
    <n v="34834.17"/>
    <n v="0"/>
    <n v="3802"/>
    <n v="7"/>
    <n v="0"/>
    <n v="4"/>
    <n v="0.04"/>
    <n v="0"/>
    <s v="None"/>
    <n v="4"/>
    <n v="4"/>
    <n v="2307.7199999999998"/>
    <n v="18"/>
    <n v="4.0999999999999996"/>
    <s v="UPI"/>
    <n v="25.3"/>
    <n v="0.32279999999999998"/>
    <x v="1"/>
    <x v="1"/>
  </r>
  <r>
    <n v="6071"/>
    <x v="12"/>
    <x v="1"/>
    <x v="4"/>
    <s v="Organic"/>
    <n v="53"/>
    <n v="113"/>
    <n v="14"/>
    <n v="489.83"/>
    <n v="50302.02"/>
    <n v="0"/>
    <n v="5340"/>
    <n v="1"/>
    <n v="2"/>
    <n v="3"/>
    <n v="0.43"/>
    <n v="7"/>
    <s v="Quality"/>
    <n v="1"/>
    <n v="6"/>
    <n v="1893.72"/>
    <n v="39"/>
    <n v="2.6"/>
    <s v="UPI"/>
    <n v="31.5"/>
    <n v="0.36459999999999998"/>
    <x v="1"/>
    <x v="1"/>
  </r>
  <r>
    <n v="6072"/>
    <x v="28"/>
    <x v="0"/>
    <x v="1"/>
    <s v="Organic"/>
    <n v="41"/>
    <n v="122"/>
    <n v="11"/>
    <n v="467.18"/>
    <n v="59781.8"/>
    <n v="0"/>
    <n v="5974"/>
    <n v="3"/>
    <n v="18.3"/>
    <n v="5"/>
    <n v="0.56000000000000005"/>
    <n v="8"/>
    <s v="Payment"/>
    <n v="5"/>
    <n v="2"/>
    <n v="1260.2"/>
    <n v="33"/>
    <n v="3.7"/>
    <s v="Wallet"/>
    <n v="39.9"/>
    <n v="0.42449999999999999"/>
    <x v="0"/>
    <x v="4"/>
  </r>
  <r>
    <n v="6073"/>
    <x v="10"/>
    <x v="1"/>
    <x v="4"/>
    <s v="App Ads"/>
    <n v="56"/>
    <n v="115"/>
    <n v="4"/>
    <n v="227.18"/>
    <n v="24702.62"/>
    <n v="0"/>
    <n v="2808"/>
    <n v="6"/>
    <n v="30.2"/>
    <n v="1"/>
    <n v="0.5"/>
    <n v="5"/>
    <s v="App Issue"/>
    <n v="2"/>
    <n v="3"/>
    <n v="636.41"/>
    <n v="30"/>
    <n v="4.8"/>
    <s v="UPI"/>
    <n v="31"/>
    <n v="0.36120000000000002"/>
    <x v="1"/>
    <x v="1"/>
  </r>
  <r>
    <n v="6074"/>
    <x v="50"/>
    <x v="0"/>
    <x v="2"/>
    <s v="Referral"/>
    <n v="2"/>
    <n v="5"/>
    <n v="1"/>
    <n v="364.23"/>
    <n v="1809.46"/>
    <n v="0"/>
    <n v="367"/>
    <n v="0"/>
    <n v="0"/>
    <n v="0"/>
    <n v="0.25"/>
    <n v="2"/>
    <s v="Item Missing"/>
    <n v="0"/>
    <n v="0"/>
    <n v="0"/>
    <n v="38"/>
    <n v="3.5"/>
    <s v="UPI"/>
    <n v="24.4"/>
    <n v="0.317"/>
    <x v="1"/>
    <x v="1"/>
  </r>
  <r>
    <n v="6075"/>
    <x v="34"/>
    <x v="1"/>
    <x v="1"/>
    <s v="Organic"/>
    <n v="47"/>
    <n v="137"/>
    <n v="15"/>
    <n v="480.39"/>
    <n v="59794.46"/>
    <n v="0"/>
    <n v="6769"/>
    <n v="1"/>
    <n v="1.8"/>
    <n v="2"/>
    <n v="0.11"/>
    <n v="5"/>
    <s v="Quality"/>
    <n v="3"/>
    <n v="2"/>
    <n v="691.5"/>
    <n v="93"/>
    <n v="3.4"/>
    <s v="COD"/>
    <n v="45.1"/>
    <n v="0.4637"/>
    <x v="0"/>
    <x v="3"/>
  </r>
  <r>
    <n v="6076"/>
    <x v="43"/>
    <x v="0"/>
    <x v="1"/>
    <s v="Social"/>
    <n v="60"/>
    <n v="147"/>
    <n v="10"/>
    <n v="326.74"/>
    <n v="52154.91"/>
    <n v="1"/>
    <n v="5450"/>
    <n v="1"/>
    <n v="6.8"/>
    <n v="5"/>
    <n v="0.57999999999999996"/>
    <n v="7"/>
    <s v="Payment"/>
    <n v="5"/>
    <n v="11"/>
    <n v="3628.25"/>
    <n v="36"/>
    <n v="4.7"/>
    <s v="UPI"/>
    <n v="36.799999999999997"/>
    <n v="0.4022"/>
    <x v="1"/>
    <x v="1"/>
  </r>
  <r>
    <n v="6077"/>
    <x v="41"/>
    <x v="0"/>
    <x v="0"/>
    <s v="App Ads"/>
    <n v="53"/>
    <n v="114"/>
    <n v="17"/>
    <n v="419.11"/>
    <n v="50727.48"/>
    <n v="0"/>
    <n v="5276"/>
    <n v="7"/>
    <n v="23.2"/>
    <n v="4"/>
    <n v="0.77"/>
    <n v="5"/>
    <s v="Item Missing"/>
    <n v="5"/>
    <n v="7"/>
    <n v="2758.17"/>
    <n v="45"/>
    <n v="4.5999999999999996"/>
    <s v="UPI"/>
    <n v="46.5"/>
    <n v="0.47410000000000002"/>
    <x v="0"/>
    <x v="0"/>
  </r>
  <r>
    <n v="6078"/>
    <x v="16"/>
    <x v="1"/>
    <x v="1"/>
    <s v="Social"/>
    <n v="59"/>
    <n v="144"/>
    <n v="20"/>
    <n v="360.62"/>
    <n v="50841.51"/>
    <n v="0"/>
    <n v="5683"/>
    <n v="7"/>
    <n v="20.2"/>
    <n v="6"/>
    <n v="0.75"/>
    <n v="7"/>
    <s v="Quality"/>
    <n v="5"/>
    <n v="7"/>
    <n v="2139.48"/>
    <n v="44"/>
    <n v="4.0999999999999996"/>
    <s v="Wallet"/>
    <n v="48"/>
    <n v="0.48509999999999998"/>
    <x v="0"/>
    <x v="4"/>
  </r>
  <r>
    <n v="6079"/>
    <x v="44"/>
    <x v="0"/>
    <x v="2"/>
    <s v="App Ads"/>
    <n v="31"/>
    <n v="59"/>
    <n v="4"/>
    <n v="260.45999999999998"/>
    <n v="16357.89"/>
    <n v="0"/>
    <n v="1421"/>
    <n v="3"/>
    <n v="11.5"/>
    <n v="2"/>
    <n v="0.49"/>
    <n v="4"/>
    <s v="Quality"/>
    <n v="2"/>
    <n v="4"/>
    <n v="1060.4100000000001"/>
    <n v="34"/>
    <n v="3.3"/>
    <s v="UPI"/>
    <n v="31.8"/>
    <n v="0.36670000000000003"/>
    <x v="1"/>
    <x v="1"/>
  </r>
  <r>
    <n v="6080"/>
    <x v="26"/>
    <x v="1"/>
    <x v="3"/>
    <s v="Social"/>
    <n v="57"/>
    <n v="126"/>
    <n v="20"/>
    <n v="195.84"/>
    <n v="26041.49"/>
    <n v="0"/>
    <n v="3105"/>
    <n v="6"/>
    <n v="15.6"/>
    <n v="2"/>
    <n v="0.37"/>
    <n v="6"/>
    <s v="Payment"/>
    <n v="0"/>
    <n v="5"/>
    <n v="1573.75"/>
    <n v="82"/>
    <n v="4.4000000000000004"/>
    <s v="UPI"/>
    <n v="52.5"/>
    <n v="0.51839999999999997"/>
    <x v="0"/>
    <x v="2"/>
  </r>
  <r>
    <n v="6081"/>
    <x v="23"/>
    <x v="1"/>
    <x v="0"/>
    <s v="Referral"/>
    <n v="26"/>
    <n v="59"/>
    <n v="7"/>
    <n v="308.38"/>
    <n v="17246.14"/>
    <n v="0"/>
    <n v="1761"/>
    <n v="1"/>
    <n v="3.3"/>
    <n v="3"/>
    <n v="0.23"/>
    <n v="4"/>
    <s v="Payment"/>
    <n v="1"/>
    <n v="3"/>
    <n v="1254.9000000000001"/>
    <n v="52"/>
    <n v="3.2"/>
    <s v="UPI"/>
    <n v="34.4"/>
    <n v="0.38519999999999999"/>
    <x v="1"/>
    <x v="1"/>
  </r>
  <r>
    <n v="6082"/>
    <x v="40"/>
    <x v="1"/>
    <x v="2"/>
    <s v="Organic"/>
    <n v="14"/>
    <n v="11"/>
    <n v="1"/>
    <n v="688.36"/>
    <n v="6931.17"/>
    <n v="0"/>
    <n v="1231"/>
    <n v="1"/>
    <n v="3.7"/>
    <n v="0"/>
    <n v="0.77"/>
    <n v="1"/>
    <s v="App Issue"/>
    <n v="0"/>
    <n v="1"/>
    <n v="111.17"/>
    <n v="95"/>
    <n v="2.7"/>
    <s v="Wallet"/>
    <n v="50.5"/>
    <n v="0.50390000000000001"/>
    <x v="0"/>
    <x v="6"/>
  </r>
  <r>
    <n v="6083"/>
    <x v="21"/>
    <x v="0"/>
    <x v="0"/>
    <s v="Organic"/>
    <n v="52"/>
    <n v="63"/>
    <n v="9"/>
    <n v="301.13"/>
    <n v="19665.72"/>
    <n v="0"/>
    <n v="2449"/>
    <n v="0"/>
    <n v="0"/>
    <n v="2"/>
    <n v="0.05"/>
    <n v="3"/>
    <s v="Quality"/>
    <n v="2"/>
    <n v="0"/>
    <n v="633.11"/>
    <n v="21"/>
    <n v="5"/>
    <s v="Credit Card"/>
    <n v="13.1"/>
    <n v="0.24829999999999999"/>
    <x v="1"/>
    <x v="1"/>
  </r>
  <r>
    <n v="6084"/>
    <x v="34"/>
    <x v="1"/>
    <x v="4"/>
    <s v="Organic"/>
    <n v="40"/>
    <n v="95"/>
    <n v="13"/>
    <n v="428.96"/>
    <n v="39470.42"/>
    <n v="0"/>
    <n v="4615"/>
    <n v="4"/>
    <n v="0"/>
    <n v="1"/>
    <n v="0.63"/>
    <n v="6"/>
    <s v="Item Missing"/>
    <n v="1"/>
    <n v="4"/>
    <n v="1237.47"/>
    <n v="97"/>
    <n v="4.4000000000000004"/>
    <s v="Wallet"/>
    <n v="52.3"/>
    <n v="0.51690000000000003"/>
    <x v="0"/>
    <x v="3"/>
  </r>
  <r>
    <n v="6085"/>
    <x v="30"/>
    <x v="0"/>
    <x v="2"/>
    <s v="Social"/>
    <n v="41"/>
    <n v="78"/>
    <n v="15"/>
    <n v="441.77"/>
    <n v="34654.58"/>
    <n v="0"/>
    <n v="3671"/>
    <n v="5"/>
    <n v="24.9"/>
    <n v="4"/>
    <n v="0.31"/>
    <n v="4"/>
    <s v="Delivery Delay"/>
    <n v="1"/>
    <n v="1"/>
    <n v="513.55999999999995"/>
    <n v="67"/>
    <n v="3.1"/>
    <s v="Wallet"/>
    <n v="44.8"/>
    <n v="0.4612"/>
    <x v="0"/>
    <x v="3"/>
  </r>
  <r>
    <n v="6086"/>
    <x v="11"/>
    <x v="2"/>
    <x v="0"/>
    <s v="App Ads"/>
    <n v="27"/>
    <n v="48"/>
    <n v="9"/>
    <n v="682.53"/>
    <n v="32645.38"/>
    <n v="0"/>
    <n v="3582"/>
    <n v="3"/>
    <n v="13.3"/>
    <n v="0"/>
    <n v="0.6"/>
    <n v="3"/>
    <s v="Delivery Delay"/>
    <n v="1"/>
    <n v="3"/>
    <n v="529.80999999999995"/>
    <n v="30"/>
    <n v="3.6"/>
    <s v="UPI"/>
    <n v="27.4"/>
    <n v="0.33689999999999998"/>
    <x v="1"/>
    <x v="1"/>
  </r>
  <r>
    <n v="6087"/>
    <x v="3"/>
    <x v="1"/>
    <x v="3"/>
    <s v="Organic"/>
    <n v="60"/>
    <n v="122"/>
    <n v="16"/>
    <n v="201.13"/>
    <n v="26616.65"/>
    <n v="0"/>
    <n v="2860"/>
    <n v="4"/>
    <n v="6.5"/>
    <n v="0"/>
    <n v="0.28999999999999998"/>
    <n v="3"/>
    <s v="Payment"/>
    <n v="4"/>
    <n v="7"/>
    <n v="2390.66"/>
    <n v="14"/>
    <n v="3.1"/>
    <s v="UPI"/>
    <n v="20.9"/>
    <n v="0.29449999999999998"/>
    <x v="1"/>
    <x v="1"/>
  </r>
  <r>
    <n v="6088"/>
    <x v="3"/>
    <x v="1"/>
    <x v="0"/>
    <s v="Organic"/>
    <n v="20"/>
    <n v="4"/>
    <n v="1"/>
    <n v="363.17"/>
    <n v="1545.26"/>
    <n v="0"/>
    <n v="569"/>
    <n v="0"/>
    <n v="0.8"/>
    <n v="0"/>
    <n v="0.35"/>
    <n v="1"/>
    <s v="Quality"/>
    <n v="0"/>
    <n v="0"/>
    <n v="0"/>
    <n v="36"/>
    <n v="2.4"/>
    <s v="UPI"/>
    <n v="21"/>
    <n v="0.29530000000000001"/>
    <x v="1"/>
    <x v="1"/>
  </r>
  <r>
    <n v="6089"/>
    <x v="40"/>
    <x v="1"/>
    <x v="4"/>
    <s v="App Ads"/>
    <n v="37"/>
    <n v="62"/>
    <n v="4"/>
    <n v="484.1"/>
    <n v="30787.19"/>
    <n v="0"/>
    <n v="3528"/>
    <n v="2"/>
    <n v="0"/>
    <n v="3"/>
    <n v="0.77"/>
    <n v="3"/>
    <s v="Payment"/>
    <n v="2"/>
    <n v="2"/>
    <n v="1028.5999999999999"/>
    <n v="45"/>
    <n v="4.5999999999999996"/>
    <s v="UPI"/>
    <n v="30.4"/>
    <n v="0.35720000000000002"/>
    <x v="1"/>
    <x v="1"/>
  </r>
  <r>
    <n v="6090"/>
    <x v="33"/>
    <x v="1"/>
    <x v="0"/>
    <s v="Referral"/>
    <n v="25"/>
    <n v="42"/>
    <n v="6"/>
    <n v="434.11"/>
    <n v="19381.66"/>
    <n v="0"/>
    <n v="1923"/>
    <n v="0"/>
    <n v="9.1999999999999993"/>
    <n v="2"/>
    <n v="0.43"/>
    <n v="3"/>
    <s v="Item Missing"/>
    <n v="0"/>
    <n v="3"/>
    <n v="243.18"/>
    <n v="33"/>
    <n v="3.1"/>
    <s v="Credit Card"/>
    <n v="23.7"/>
    <n v="0.31230000000000002"/>
    <x v="1"/>
    <x v="1"/>
  </r>
  <r>
    <n v="6091"/>
    <x v="49"/>
    <x v="1"/>
    <x v="4"/>
    <s v="Social"/>
    <n v="20"/>
    <n v="39"/>
    <n v="7"/>
    <n v="397.51"/>
    <n v="14361.64"/>
    <n v="0"/>
    <n v="1431"/>
    <n v="1"/>
    <n v="0"/>
    <n v="0"/>
    <n v="0.22"/>
    <n v="0"/>
    <s v="None"/>
    <n v="2"/>
    <n v="2"/>
    <n v="1265.55"/>
    <n v="60"/>
    <n v="2.7"/>
    <s v="Credit Card"/>
    <n v="31"/>
    <n v="0.36120000000000002"/>
    <x v="1"/>
    <x v="1"/>
  </r>
  <r>
    <n v="6092"/>
    <x v="9"/>
    <x v="0"/>
    <x v="4"/>
    <s v="Social"/>
    <n v="42"/>
    <n v="104"/>
    <n v="20"/>
    <n v="514.64"/>
    <n v="55602.68"/>
    <n v="0"/>
    <n v="5808"/>
    <n v="4"/>
    <n v="2.4"/>
    <n v="1"/>
    <n v="0.28000000000000003"/>
    <n v="5"/>
    <s v="Delivery Delay"/>
    <n v="6"/>
    <n v="6"/>
    <n v="1784.35"/>
    <n v="99"/>
    <n v="2"/>
    <s v="Wallet"/>
    <n v="62.8"/>
    <n v="0.5948"/>
    <x v="0"/>
    <x v="7"/>
  </r>
  <r>
    <n v="6093"/>
    <x v="16"/>
    <x v="1"/>
    <x v="3"/>
    <s v="Social"/>
    <n v="8"/>
    <n v="12"/>
    <n v="1"/>
    <n v="194.2"/>
    <n v="2422.6999999999998"/>
    <n v="0"/>
    <n v="587"/>
    <n v="0"/>
    <n v="3.4"/>
    <n v="0"/>
    <n v="0.33"/>
    <n v="2"/>
    <s v="Item Missing"/>
    <n v="1"/>
    <n v="1"/>
    <n v="316.20999999999998"/>
    <n v="20"/>
    <n v="3.5"/>
    <s v="COD"/>
    <n v="24.8"/>
    <n v="0.31950000000000001"/>
    <x v="1"/>
    <x v="1"/>
  </r>
  <r>
    <n v="6094"/>
    <x v="31"/>
    <x v="0"/>
    <x v="2"/>
    <s v="Organic"/>
    <n v="6"/>
    <n v="17"/>
    <n v="2"/>
    <n v="412.21"/>
    <n v="7319.08"/>
    <n v="0"/>
    <n v="765"/>
    <n v="0"/>
    <n v="0"/>
    <n v="1"/>
    <n v="0.37"/>
    <n v="1"/>
    <s v="Delivery Delay"/>
    <n v="0"/>
    <n v="1"/>
    <n v="79.290000000000006"/>
    <n v="15"/>
    <n v="4.4000000000000004"/>
    <s v="Wallet"/>
    <n v="17.2"/>
    <n v="0.2722"/>
    <x v="1"/>
    <x v="1"/>
  </r>
  <r>
    <n v="6095"/>
    <x v="39"/>
    <x v="0"/>
    <x v="3"/>
    <s v="App Ads"/>
    <n v="39"/>
    <n v="40"/>
    <n v="8"/>
    <n v="378.59"/>
    <n v="14470.74"/>
    <n v="0"/>
    <n v="1856"/>
    <n v="0"/>
    <n v="17.600000000000001"/>
    <n v="1"/>
    <n v="0.2"/>
    <n v="3"/>
    <s v="Item Missing"/>
    <n v="1"/>
    <n v="0"/>
    <n v="234.27"/>
    <n v="39"/>
    <n v="4"/>
    <s v="Debit Card"/>
    <n v="21"/>
    <n v="0.29549999999999998"/>
    <x v="1"/>
    <x v="1"/>
  </r>
  <r>
    <n v="6096"/>
    <x v="2"/>
    <x v="1"/>
    <x v="1"/>
    <s v="App Ads"/>
    <n v="27"/>
    <n v="64"/>
    <n v="10"/>
    <n v="553.05999999999995"/>
    <n v="34046.959999999999"/>
    <n v="1"/>
    <n v="4037"/>
    <n v="1"/>
    <n v="15.6"/>
    <n v="0"/>
    <n v="0.19"/>
    <n v="2"/>
    <s v="App Issue"/>
    <n v="1"/>
    <n v="1"/>
    <n v="486.94"/>
    <n v="51"/>
    <n v="2.9"/>
    <s v="UPI"/>
    <n v="34.799999999999997"/>
    <n v="0.38779999999999998"/>
    <x v="1"/>
    <x v="1"/>
  </r>
  <r>
    <n v="6097"/>
    <x v="6"/>
    <x v="0"/>
    <x v="4"/>
    <s v="Social"/>
    <n v="8"/>
    <n v="11"/>
    <n v="1"/>
    <n v="192.15"/>
    <n v="1955.62"/>
    <n v="0"/>
    <n v="563"/>
    <n v="0"/>
    <n v="1.2"/>
    <n v="0"/>
    <n v="0.4"/>
    <n v="1"/>
    <s v="App Issue"/>
    <n v="0"/>
    <n v="0"/>
    <n v="0"/>
    <n v="78"/>
    <n v="3.9"/>
    <s v="Debit Card"/>
    <n v="40.799999999999997"/>
    <n v="0.43109999999999998"/>
    <x v="0"/>
    <x v="6"/>
  </r>
  <r>
    <n v="6098"/>
    <x v="34"/>
    <x v="1"/>
    <x v="3"/>
    <s v="Organic"/>
    <n v="57"/>
    <n v="156"/>
    <n v="4"/>
    <n v="419.84"/>
    <n v="71306.92"/>
    <n v="0"/>
    <n v="6494"/>
    <n v="3"/>
    <n v="22.5"/>
    <n v="9"/>
    <n v="0.24"/>
    <n v="1"/>
    <s v="App Issue"/>
    <n v="1"/>
    <n v="4"/>
    <n v="1269.1199999999999"/>
    <n v="33"/>
    <n v="3.7"/>
    <s v="UPI"/>
    <n v="25.2"/>
    <n v="0.3221"/>
    <x v="1"/>
    <x v="1"/>
  </r>
  <r>
    <n v="6099"/>
    <x v="1"/>
    <x v="0"/>
    <x v="4"/>
    <s v="App Ads"/>
    <n v="57"/>
    <n v="113"/>
    <n v="20"/>
    <n v="424.99"/>
    <n v="51368.22"/>
    <n v="0"/>
    <n v="5629"/>
    <n v="4"/>
    <n v="13.7"/>
    <n v="7"/>
    <n v="0.63"/>
    <n v="1"/>
    <s v="Delivery Delay"/>
    <n v="4"/>
    <n v="7"/>
    <n v="3368.75"/>
    <n v="8"/>
    <n v="3.6"/>
    <s v="Wallet"/>
    <n v="29.7"/>
    <n v="0.35239999999999999"/>
    <x v="1"/>
    <x v="1"/>
  </r>
  <r>
    <n v="6100"/>
    <x v="46"/>
    <x v="0"/>
    <x v="2"/>
    <s v="App Ads"/>
    <n v="37"/>
    <n v="31"/>
    <n v="4"/>
    <n v="393.56"/>
    <n v="12311.65"/>
    <n v="0"/>
    <n v="1157"/>
    <n v="0"/>
    <n v="26.9"/>
    <n v="1"/>
    <n v="0.35"/>
    <n v="2"/>
    <s v="Payment"/>
    <n v="1"/>
    <n v="1"/>
    <n v="376.15"/>
    <n v="25"/>
    <n v="3.9"/>
    <s v="Credit Card"/>
    <n v="17.399999999999999"/>
    <n v="0.27300000000000002"/>
    <x v="1"/>
    <x v="1"/>
  </r>
  <r>
    <n v="6101"/>
    <x v="7"/>
    <x v="1"/>
    <x v="1"/>
    <s v="App Ads"/>
    <n v="22"/>
    <n v="41"/>
    <n v="7"/>
    <n v="373.77"/>
    <n v="14588.29"/>
    <n v="1"/>
    <n v="1721"/>
    <n v="0"/>
    <n v="1.8"/>
    <n v="1"/>
    <n v="0.54"/>
    <n v="1"/>
    <s v="Payment"/>
    <n v="1"/>
    <n v="3"/>
    <n v="1084.53"/>
    <n v="38"/>
    <n v="4.8"/>
    <s v="UPI"/>
    <n v="22.3"/>
    <n v="0.30320000000000003"/>
    <x v="1"/>
    <x v="1"/>
  </r>
  <r>
    <n v="6102"/>
    <x v="52"/>
    <x v="0"/>
    <x v="0"/>
    <s v="Referral"/>
    <n v="55"/>
    <n v="117"/>
    <n v="4"/>
    <n v="427.86"/>
    <n v="52754.239999999998"/>
    <n v="0"/>
    <n v="5516"/>
    <n v="1"/>
    <n v="7.5"/>
    <n v="6"/>
    <n v="0.36"/>
    <n v="2"/>
    <s v="App Issue"/>
    <n v="2"/>
    <n v="1"/>
    <n v="789.35"/>
    <n v="6"/>
    <n v="4"/>
    <s v="UPI"/>
    <n v="12.5"/>
    <n v="0.245"/>
    <x v="1"/>
    <x v="1"/>
  </r>
  <r>
    <n v="6103"/>
    <x v="37"/>
    <x v="1"/>
    <x v="1"/>
    <s v="Organic"/>
    <n v="12"/>
    <n v="24"/>
    <n v="3"/>
    <n v="575.59"/>
    <n v="13086.15"/>
    <n v="0"/>
    <n v="1313"/>
    <n v="2"/>
    <n v="14.8"/>
    <n v="1"/>
    <n v="0.84"/>
    <n v="1"/>
    <s v="Quality"/>
    <n v="0"/>
    <n v="2"/>
    <n v="334.33"/>
    <n v="24"/>
    <n v="3.8"/>
    <s v="UPI"/>
    <n v="26.1"/>
    <n v="0.32829999999999998"/>
    <x v="1"/>
    <x v="1"/>
  </r>
  <r>
    <n v="6104"/>
    <x v="38"/>
    <x v="1"/>
    <x v="1"/>
    <s v="Social"/>
    <n v="1"/>
    <n v="2"/>
    <n v="0"/>
    <n v="521.67999999999995"/>
    <n v="1131.3800000000001"/>
    <n v="0"/>
    <n v="288"/>
    <n v="0"/>
    <n v="16.100000000000001"/>
    <n v="0"/>
    <n v="0.52"/>
    <n v="2"/>
    <s v="App Issue"/>
    <n v="0"/>
    <n v="0"/>
    <n v="0"/>
    <n v="63"/>
    <n v="4.5"/>
    <s v="UPI"/>
    <n v="34.5"/>
    <n v="0.38569999999999999"/>
    <x v="1"/>
    <x v="1"/>
  </r>
  <r>
    <n v="6105"/>
    <x v="19"/>
    <x v="1"/>
    <x v="2"/>
    <s v="Organic"/>
    <n v="37"/>
    <n v="60"/>
    <n v="8"/>
    <n v="357.25"/>
    <n v="22121.71"/>
    <n v="1"/>
    <n v="2400"/>
    <n v="3"/>
    <n v="33.700000000000003"/>
    <n v="1"/>
    <n v="0.56999999999999995"/>
    <n v="4"/>
    <s v="Quality"/>
    <n v="2"/>
    <n v="0"/>
    <n v="446.04"/>
    <n v="75"/>
    <n v="3.6"/>
    <s v="Wallet"/>
    <n v="42.9"/>
    <n v="0.4471"/>
    <x v="0"/>
    <x v="6"/>
  </r>
  <r>
    <n v="6106"/>
    <x v="2"/>
    <x v="0"/>
    <x v="1"/>
    <s v="Referral"/>
    <n v="34"/>
    <n v="46"/>
    <n v="4"/>
    <n v="356.37"/>
    <n v="17545.490000000002"/>
    <n v="0"/>
    <n v="2218"/>
    <n v="4"/>
    <n v="23.5"/>
    <n v="1"/>
    <n v="0.15"/>
    <n v="2"/>
    <s v="Item Missing"/>
    <n v="2"/>
    <n v="1"/>
    <n v="321.99"/>
    <n v="57"/>
    <n v="3.2"/>
    <s v="Credit Card"/>
    <n v="33.700000000000003"/>
    <n v="0.38040000000000002"/>
    <x v="1"/>
    <x v="1"/>
  </r>
  <r>
    <n v="6107"/>
    <x v="45"/>
    <x v="1"/>
    <x v="4"/>
    <s v="App Ads"/>
    <n v="17"/>
    <n v="8"/>
    <n v="1"/>
    <n v="312.02"/>
    <n v="2515.65"/>
    <n v="0"/>
    <n v="494"/>
    <n v="0"/>
    <n v="19.899999999999999"/>
    <n v="0"/>
    <n v="0.43"/>
    <n v="0"/>
    <s v="None"/>
    <n v="0"/>
    <n v="0"/>
    <n v="0"/>
    <n v="13"/>
    <n v="3.3"/>
    <s v="Debit Card"/>
    <n v="14"/>
    <n v="0.2535"/>
    <x v="1"/>
    <x v="1"/>
  </r>
  <r>
    <n v="6108"/>
    <x v="1"/>
    <x v="0"/>
    <x v="0"/>
    <s v="Referral"/>
    <n v="42"/>
    <n v="95"/>
    <n v="4"/>
    <n v="563.74"/>
    <n v="51473.3"/>
    <n v="0"/>
    <n v="5824"/>
    <n v="5"/>
    <n v="35.700000000000003"/>
    <n v="4"/>
    <n v="0.36"/>
    <n v="5"/>
    <s v="Delivery Delay"/>
    <n v="3"/>
    <n v="0"/>
    <n v="450.15"/>
    <n v="142"/>
    <n v="2.6"/>
    <s v="UPI"/>
    <n v="71.099999999999994"/>
    <n v="0.6532"/>
    <x v="0"/>
    <x v="3"/>
  </r>
  <r>
    <n v="6109"/>
    <x v="50"/>
    <x v="0"/>
    <x v="3"/>
    <s v="App Ads"/>
    <n v="14"/>
    <n v="31"/>
    <n v="1"/>
    <n v="370.62"/>
    <n v="10943.66"/>
    <n v="0"/>
    <n v="1340"/>
    <n v="0"/>
    <n v="18.3"/>
    <n v="1"/>
    <n v="0.19"/>
    <n v="0"/>
    <s v="None"/>
    <n v="1"/>
    <n v="1"/>
    <n v="343.68"/>
    <n v="12"/>
    <n v="3.3"/>
    <s v="Wallet"/>
    <n v="15.5"/>
    <n v="0.26179999999999998"/>
    <x v="1"/>
    <x v="1"/>
  </r>
  <r>
    <n v="6110"/>
    <x v="50"/>
    <x v="0"/>
    <x v="0"/>
    <s v="Referral"/>
    <n v="20"/>
    <n v="67"/>
    <n v="5"/>
    <n v="294.52"/>
    <n v="19387.34"/>
    <n v="0"/>
    <n v="1862"/>
    <n v="4"/>
    <n v="21.6"/>
    <n v="2"/>
    <n v="0.33"/>
    <n v="1"/>
    <s v="Delivery Delay"/>
    <n v="2"/>
    <n v="3"/>
    <n v="898.34"/>
    <n v="29"/>
    <n v="4.0999999999999996"/>
    <s v="UPI"/>
    <n v="31"/>
    <n v="0.36130000000000001"/>
    <x v="1"/>
    <x v="1"/>
  </r>
  <r>
    <n v="6111"/>
    <x v="5"/>
    <x v="0"/>
    <x v="1"/>
    <s v="App Ads"/>
    <n v="8"/>
    <n v="14"/>
    <n v="2"/>
    <n v="452.04"/>
    <n v="6513.01"/>
    <n v="0"/>
    <n v="889"/>
    <n v="0"/>
    <n v="14.3"/>
    <n v="0"/>
    <n v="0.77"/>
    <n v="0"/>
    <s v="None"/>
    <n v="0"/>
    <n v="0"/>
    <n v="0"/>
    <n v="20"/>
    <n v="3.4"/>
    <s v="Credit Card"/>
    <n v="20"/>
    <n v="0.2893"/>
    <x v="1"/>
    <x v="1"/>
  </r>
  <r>
    <n v="6112"/>
    <x v="14"/>
    <x v="1"/>
    <x v="3"/>
    <s v="Organic"/>
    <n v="7"/>
    <n v="14"/>
    <n v="3"/>
    <n v="474.18"/>
    <n v="7058.66"/>
    <n v="0"/>
    <n v="1089"/>
    <n v="0"/>
    <n v="0"/>
    <n v="0"/>
    <n v="0.16"/>
    <n v="2"/>
    <s v="Payment"/>
    <n v="1"/>
    <n v="0"/>
    <n v="138.09"/>
    <n v="12"/>
    <n v="3.5"/>
    <s v="UPI"/>
    <n v="22.1"/>
    <n v="0.30209999999999998"/>
    <x v="1"/>
    <x v="1"/>
  </r>
  <r>
    <n v="6113"/>
    <x v="31"/>
    <x v="0"/>
    <x v="0"/>
    <s v="App Ads"/>
    <n v="6"/>
    <n v="12"/>
    <n v="2"/>
    <n v="406.58"/>
    <n v="4597.88"/>
    <n v="0"/>
    <n v="637"/>
    <n v="0"/>
    <n v="2.8"/>
    <n v="0"/>
    <n v="0.15"/>
    <n v="0"/>
    <s v="None"/>
    <n v="0"/>
    <n v="1"/>
    <n v="287.26"/>
    <n v="23"/>
    <n v="4.5"/>
    <s v="Wallet"/>
    <n v="21.6"/>
    <n v="0.29899999999999999"/>
    <x v="1"/>
    <x v="1"/>
  </r>
  <r>
    <n v="6114"/>
    <x v="50"/>
    <x v="0"/>
    <x v="3"/>
    <s v="App Ads"/>
    <n v="5"/>
    <n v="12"/>
    <n v="0"/>
    <n v="453.55"/>
    <n v="5763.57"/>
    <n v="0"/>
    <n v="632"/>
    <n v="1"/>
    <n v="15.4"/>
    <n v="1"/>
    <n v="0.31"/>
    <n v="0"/>
    <s v="None"/>
    <n v="0"/>
    <n v="0"/>
    <n v="0"/>
    <n v="62"/>
    <n v="3.9"/>
    <s v="Credit Card"/>
    <n v="32.700000000000003"/>
    <n v="0.37330000000000002"/>
    <x v="1"/>
    <x v="1"/>
  </r>
  <r>
    <n v="6115"/>
    <x v="7"/>
    <x v="1"/>
    <x v="3"/>
    <s v="Social"/>
    <n v="12"/>
    <n v="17"/>
    <n v="1"/>
    <n v="419.35"/>
    <n v="6421.46"/>
    <n v="0"/>
    <n v="1127"/>
    <n v="1"/>
    <n v="10.8"/>
    <n v="0"/>
    <n v="0.62"/>
    <n v="2"/>
    <s v="Quality"/>
    <n v="1"/>
    <n v="0"/>
    <n v="201.51"/>
    <n v="14"/>
    <n v="5"/>
    <s v="UPI"/>
    <n v="25.1"/>
    <n v="0.32129999999999997"/>
    <x v="1"/>
    <x v="1"/>
  </r>
  <r>
    <n v="6116"/>
    <x v="27"/>
    <x v="1"/>
    <x v="1"/>
    <s v="Organic"/>
    <n v="32"/>
    <n v="61"/>
    <n v="2"/>
    <n v="500.5"/>
    <n v="29459.48"/>
    <n v="1"/>
    <n v="3102"/>
    <n v="3"/>
    <n v="0"/>
    <n v="2"/>
    <n v="0.17"/>
    <n v="5"/>
    <s v="App Issue"/>
    <n v="1"/>
    <n v="2"/>
    <n v="897.12"/>
    <n v="63"/>
    <n v="4.7"/>
    <s v="Credit Card"/>
    <n v="36.299999999999997"/>
    <n v="0.39900000000000002"/>
    <x v="1"/>
    <x v="1"/>
  </r>
  <r>
    <n v="6117"/>
    <x v="13"/>
    <x v="0"/>
    <x v="3"/>
    <s v="Referral"/>
    <n v="23"/>
    <n v="42"/>
    <n v="3"/>
    <n v="472.08"/>
    <n v="18769.34"/>
    <n v="1"/>
    <n v="2593"/>
    <n v="2"/>
    <n v="13.8"/>
    <n v="1"/>
    <n v="0.34"/>
    <n v="2"/>
    <s v="Payment"/>
    <n v="1"/>
    <n v="3"/>
    <n v="1395.32"/>
    <n v="28"/>
    <n v="5"/>
    <s v="UPI"/>
    <n v="20.5"/>
    <n v="0.2918"/>
    <x v="1"/>
    <x v="1"/>
  </r>
  <r>
    <n v="6118"/>
    <x v="49"/>
    <x v="0"/>
    <x v="0"/>
    <s v="Referral"/>
    <n v="11"/>
    <n v="26"/>
    <n v="4"/>
    <n v="362.63"/>
    <n v="9787.3700000000008"/>
    <n v="0"/>
    <n v="1193"/>
    <n v="1"/>
    <n v="10.6"/>
    <n v="1"/>
    <n v="0.39"/>
    <n v="1"/>
    <s v="App Issue"/>
    <n v="1"/>
    <n v="1"/>
    <n v="445.58"/>
    <n v="44"/>
    <n v="2"/>
    <s v="UPI"/>
    <n v="32.299999999999997"/>
    <n v="0.3705"/>
    <x v="1"/>
    <x v="1"/>
  </r>
  <r>
    <n v="6119"/>
    <x v="14"/>
    <x v="0"/>
    <x v="0"/>
    <s v="Organic"/>
    <n v="7"/>
    <n v="25"/>
    <n v="2"/>
    <n v="517.23"/>
    <n v="13143.47"/>
    <n v="1"/>
    <n v="1197"/>
    <n v="1"/>
    <n v="0"/>
    <n v="0"/>
    <n v="0.16"/>
    <n v="1"/>
    <s v="Item Missing"/>
    <n v="1"/>
    <n v="1"/>
    <n v="269.32"/>
    <n v="17"/>
    <n v="4.8"/>
    <s v="UPI"/>
    <n v="17.7"/>
    <n v="0.27489999999999998"/>
    <x v="1"/>
    <x v="1"/>
  </r>
  <r>
    <n v="6120"/>
    <x v="25"/>
    <x v="1"/>
    <x v="2"/>
    <s v="Referral"/>
    <n v="3"/>
    <n v="6"/>
    <n v="1"/>
    <n v="336.94"/>
    <n v="1978.5"/>
    <n v="0"/>
    <n v="624"/>
    <n v="0"/>
    <n v="27.6"/>
    <n v="0"/>
    <n v="0.38"/>
    <n v="0"/>
    <s v="None"/>
    <n v="0"/>
    <n v="0"/>
    <n v="0"/>
    <n v="25"/>
    <n v="2.9"/>
    <s v="UPI"/>
    <n v="21.4"/>
    <n v="0.29799999999999999"/>
    <x v="1"/>
    <x v="1"/>
  </r>
  <r>
    <n v="6121"/>
    <x v="21"/>
    <x v="1"/>
    <x v="1"/>
    <s v="Social"/>
    <n v="38"/>
    <n v="24"/>
    <n v="1"/>
    <n v="310.57"/>
    <n v="7757.29"/>
    <n v="0"/>
    <n v="1145"/>
    <n v="1"/>
    <n v="8.5"/>
    <n v="0"/>
    <n v="0.49"/>
    <n v="1"/>
    <s v="Payment"/>
    <n v="1"/>
    <n v="0"/>
    <n v="167.94"/>
    <n v="21"/>
    <n v="3.5"/>
    <s v="Credit Card"/>
    <n v="13.4"/>
    <n v="0.25040000000000001"/>
    <x v="1"/>
    <x v="1"/>
  </r>
  <r>
    <n v="6122"/>
    <x v="47"/>
    <x v="1"/>
    <x v="0"/>
    <s v="Referral"/>
    <n v="50"/>
    <n v="43"/>
    <n v="6"/>
    <n v="459.6"/>
    <n v="20089.77"/>
    <n v="0"/>
    <n v="2184"/>
    <n v="2"/>
    <n v="7.4"/>
    <n v="1"/>
    <n v="0.35"/>
    <n v="2"/>
    <s v="Delivery Delay"/>
    <n v="1"/>
    <n v="1"/>
    <n v="551.57000000000005"/>
    <n v="19"/>
    <n v="2.1"/>
    <s v="Debit Card"/>
    <n v="17.5"/>
    <n v="0.27400000000000002"/>
    <x v="1"/>
    <x v="1"/>
  </r>
  <r>
    <n v="6123"/>
    <x v="36"/>
    <x v="1"/>
    <x v="3"/>
    <s v="Referral"/>
    <n v="14"/>
    <n v="37"/>
    <n v="7"/>
    <n v="484.72"/>
    <n v="18039.22"/>
    <n v="0"/>
    <n v="1837"/>
    <n v="2"/>
    <n v="0"/>
    <n v="1"/>
    <n v="0.54"/>
    <n v="3"/>
    <s v="Payment"/>
    <n v="2"/>
    <n v="0"/>
    <n v="581.95000000000005"/>
    <n v="12"/>
    <n v="4"/>
    <s v="UPI"/>
    <n v="22.9"/>
    <n v="0.3075"/>
    <x v="1"/>
    <x v="1"/>
  </r>
  <r>
    <n v="6124"/>
    <x v="3"/>
    <x v="0"/>
    <x v="3"/>
    <s v="Partner"/>
    <n v="49"/>
    <n v="23"/>
    <n v="1"/>
    <n v="542.45000000000005"/>
    <n v="11589.43"/>
    <n v="0"/>
    <n v="1169"/>
    <n v="1"/>
    <n v="12.4"/>
    <n v="0"/>
    <n v="0.16"/>
    <n v="3"/>
    <s v="Item Missing"/>
    <n v="0"/>
    <n v="1"/>
    <n v="201.86"/>
    <n v="34"/>
    <n v="3.3"/>
    <s v="UPI"/>
    <n v="17.100000000000001"/>
    <n v="0.2717"/>
    <x v="1"/>
    <x v="1"/>
  </r>
  <r>
    <n v="6125"/>
    <x v="42"/>
    <x v="1"/>
    <x v="4"/>
    <s v="App Ads"/>
    <n v="43"/>
    <n v="88"/>
    <n v="17"/>
    <n v="661.72"/>
    <n v="52833.4"/>
    <n v="0"/>
    <n v="6210"/>
    <n v="2"/>
    <n v="14.4"/>
    <n v="2"/>
    <n v="0.23"/>
    <n v="6"/>
    <s v="App Issue"/>
    <n v="1"/>
    <n v="1"/>
    <n v="352.86"/>
    <n v="42"/>
    <n v="4.4000000000000004"/>
    <s v="UPI"/>
    <n v="31.2"/>
    <n v="0.36280000000000001"/>
    <x v="1"/>
    <x v="1"/>
  </r>
  <r>
    <n v="6126"/>
    <x v="21"/>
    <x v="0"/>
    <x v="2"/>
    <s v="Referral"/>
    <n v="45"/>
    <n v="55"/>
    <n v="9"/>
    <n v="219.66"/>
    <n v="11592.87"/>
    <n v="0"/>
    <n v="1636"/>
    <n v="1"/>
    <n v="11"/>
    <n v="3"/>
    <n v="0.17"/>
    <n v="2"/>
    <s v="App Issue"/>
    <n v="1"/>
    <n v="3"/>
    <n v="756.89"/>
    <n v="65"/>
    <n v="1.6"/>
    <s v="UPI"/>
    <n v="39"/>
    <n v="0.41789999999999999"/>
    <x v="0"/>
    <x v="5"/>
  </r>
  <r>
    <n v="6127"/>
    <x v="27"/>
    <x v="0"/>
    <x v="2"/>
    <s v="App Ads"/>
    <n v="17"/>
    <n v="67"/>
    <n v="5"/>
    <n v="369.31"/>
    <n v="24992.17"/>
    <n v="0"/>
    <n v="2945"/>
    <n v="0"/>
    <n v="0"/>
    <n v="1"/>
    <n v="0.52"/>
    <n v="2"/>
    <s v="App Issue"/>
    <n v="2"/>
    <n v="4"/>
    <n v="1423.78"/>
    <n v="21"/>
    <n v="2.5"/>
    <s v="Debit Card"/>
    <n v="30.1"/>
    <n v="0.35510000000000003"/>
    <x v="1"/>
    <x v="1"/>
  </r>
  <r>
    <n v="6128"/>
    <x v="52"/>
    <x v="0"/>
    <x v="3"/>
    <s v="App Ads"/>
    <n v="33"/>
    <n v="27"/>
    <n v="3"/>
    <n v="454.69"/>
    <n v="11745.27"/>
    <n v="0"/>
    <n v="1656"/>
    <n v="1"/>
    <n v="16.7"/>
    <n v="0"/>
    <n v="0.27"/>
    <n v="3"/>
    <s v="Payment"/>
    <n v="1"/>
    <n v="2"/>
    <n v="331.65"/>
    <n v="37"/>
    <n v="5"/>
    <s v="Debit Card"/>
    <n v="25.1"/>
    <n v="0.32169999999999999"/>
    <x v="1"/>
    <x v="1"/>
  </r>
  <r>
    <n v="6129"/>
    <x v="39"/>
    <x v="0"/>
    <x v="0"/>
    <s v="Social"/>
    <n v="34"/>
    <n v="43"/>
    <n v="2"/>
    <n v="642.6"/>
    <n v="29167.87"/>
    <n v="0"/>
    <n v="2885"/>
    <n v="3"/>
    <n v="4.8"/>
    <n v="1"/>
    <n v="0.56999999999999995"/>
    <n v="3"/>
    <s v="Item Missing"/>
    <n v="1"/>
    <n v="2"/>
    <n v="634.24"/>
    <n v="37"/>
    <n v="4.4000000000000004"/>
    <s v="Credit Card"/>
    <n v="28.7"/>
    <n v="0.3458"/>
    <x v="1"/>
    <x v="1"/>
  </r>
  <r>
    <n v="6130"/>
    <x v="15"/>
    <x v="1"/>
    <x v="1"/>
    <s v="Organic"/>
    <n v="31"/>
    <n v="75"/>
    <n v="11"/>
    <n v="392.25"/>
    <n v="27568.26"/>
    <n v="0"/>
    <n v="3353"/>
    <n v="2"/>
    <n v="15.6"/>
    <n v="3"/>
    <n v="0.3"/>
    <n v="4"/>
    <s v="Item Missing"/>
    <n v="2"/>
    <n v="2"/>
    <n v="980.76"/>
    <n v="107"/>
    <n v="3.8"/>
    <s v="UPI"/>
    <n v="60.5"/>
    <n v="0.57830000000000004"/>
    <x v="0"/>
    <x v="5"/>
  </r>
  <r>
    <n v="6131"/>
    <x v="24"/>
    <x v="0"/>
    <x v="2"/>
    <s v="App Ads"/>
    <n v="45"/>
    <n v="73"/>
    <n v="9"/>
    <n v="242.81"/>
    <n v="18099.41"/>
    <n v="1"/>
    <n v="2336"/>
    <n v="6"/>
    <n v="28.3"/>
    <n v="0"/>
    <n v="0.32"/>
    <n v="1"/>
    <s v="Delivery Delay"/>
    <n v="1"/>
    <n v="3"/>
    <n v="800.89"/>
    <n v="4"/>
    <n v="3.6"/>
    <s v="Wallet"/>
    <n v="14.1"/>
    <n v="0.25380000000000003"/>
    <x v="1"/>
    <x v="1"/>
  </r>
  <r>
    <n v="6132"/>
    <x v="3"/>
    <x v="0"/>
    <x v="0"/>
    <s v="App Ads"/>
    <n v="33"/>
    <n v="40"/>
    <n v="2"/>
    <n v="308.41000000000003"/>
    <n v="11189.17"/>
    <n v="0"/>
    <n v="1278"/>
    <n v="1"/>
    <n v="3.6"/>
    <n v="1"/>
    <n v="0.44"/>
    <n v="2"/>
    <s v="Delivery Delay"/>
    <n v="2"/>
    <n v="1"/>
    <n v="960.13"/>
    <n v="88"/>
    <n v="4.7"/>
    <s v="UPI"/>
    <n v="41.9"/>
    <n v="0.43959999999999999"/>
    <x v="0"/>
    <x v="7"/>
  </r>
  <r>
    <n v="6133"/>
    <x v="34"/>
    <x v="0"/>
    <x v="0"/>
    <s v="Partner"/>
    <n v="35"/>
    <n v="36"/>
    <n v="4"/>
    <n v="415.52"/>
    <n v="14046.04"/>
    <n v="1"/>
    <n v="1466"/>
    <n v="1"/>
    <n v="1.2"/>
    <n v="2"/>
    <n v="0.12"/>
    <n v="1"/>
    <s v="App Issue"/>
    <n v="1"/>
    <n v="1"/>
    <n v="620.27"/>
    <n v="64"/>
    <n v="4.7"/>
    <s v="UPI"/>
    <n v="26.9"/>
    <n v="0.33339999999999997"/>
    <x v="1"/>
    <x v="1"/>
  </r>
  <r>
    <n v="6134"/>
    <x v="18"/>
    <x v="1"/>
    <x v="3"/>
    <s v="App Ads"/>
    <n v="47"/>
    <n v="60"/>
    <n v="12"/>
    <n v="486.57"/>
    <n v="30775.83"/>
    <n v="0"/>
    <n v="2883"/>
    <n v="3"/>
    <n v="0"/>
    <n v="3"/>
    <n v="0.27"/>
    <n v="4"/>
    <s v="App Issue"/>
    <n v="2"/>
    <n v="5"/>
    <n v="1453.5"/>
    <n v="62"/>
    <n v="3.2"/>
    <s v="Wallet"/>
    <n v="37.200000000000003"/>
    <n v="0.40550000000000003"/>
    <x v="1"/>
    <x v="1"/>
  </r>
  <r>
    <n v="6135"/>
    <x v="2"/>
    <x v="1"/>
    <x v="2"/>
    <s v="Organic"/>
    <n v="15"/>
    <n v="16"/>
    <n v="3"/>
    <n v="703.92"/>
    <n v="12149.15"/>
    <n v="0"/>
    <n v="1446"/>
    <n v="1"/>
    <n v="19.2"/>
    <n v="1"/>
    <n v="0.48"/>
    <n v="0"/>
    <s v="None"/>
    <n v="0"/>
    <n v="1"/>
    <n v="58.81"/>
    <n v="153"/>
    <n v="2.7"/>
    <s v="UPI"/>
    <n v="66.099999999999994"/>
    <n v="0.61850000000000005"/>
    <x v="0"/>
    <x v="8"/>
  </r>
  <r>
    <n v="6136"/>
    <x v="16"/>
    <x v="1"/>
    <x v="3"/>
    <s v="Partner"/>
    <n v="40"/>
    <n v="72"/>
    <n v="12"/>
    <n v="361"/>
    <n v="24752.25"/>
    <n v="0"/>
    <n v="3208"/>
    <n v="5"/>
    <n v="5.2"/>
    <n v="0"/>
    <n v="0.39"/>
    <n v="3"/>
    <s v="Item Missing"/>
    <n v="1"/>
    <n v="3"/>
    <n v="991.95"/>
    <n v="118"/>
    <n v="2.8"/>
    <s v="Credit Card"/>
    <n v="56"/>
    <n v="0.54479999999999995"/>
    <x v="0"/>
    <x v="2"/>
  </r>
  <r>
    <n v="6137"/>
    <x v="42"/>
    <x v="1"/>
    <x v="1"/>
    <s v="App Ads"/>
    <n v="41"/>
    <n v="137"/>
    <n v="6"/>
    <n v="503.58"/>
    <n v="63714.09"/>
    <n v="0"/>
    <n v="7033"/>
    <n v="6"/>
    <n v="29.1"/>
    <n v="4"/>
    <n v="0.27"/>
    <n v="4"/>
    <s v="Item Missing"/>
    <n v="3"/>
    <n v="9"/>
    <n v="955.97"/>
    <n v="80"/>
    <n v="3.5"/>
    <s v="UPI"/>
    <n v="55.6"/>
    <n v="0.54169999999999996"/>
    <x v="0"/>
    <x v="7"/>
  </r>
  <r>
    <n v="6138"/>
    <x v="10"/>
    <x v="1"/>
    <x v="4"/>
    <s v="App Ads"/>
    <n v="8"/>
    <n v="28"/>
    <n v="2"/>
    <n v="564.19000000000005"/>
    <n v="14785.86"/>
    <n v="0"/>
    <n v="1844"/>
    <n v="1"/>
    <n v="20.5"/>
    <n v="1"/>
    <n v="0.68"/>
    <n v="3"/>
    <s v="Delivery Delay"/>
    <n v="1"/>
    <n v="1"/>
    <n v="171.06"/>
    <n v="60"/>
    <n v="3.5"/>
    <s v="Debit Card"/>
    <n v="42"/>
    <n v="0.44"/>
    <x v="0"/>
    <x v="6"/>
  </r>
  <r>
    <n v="6139"/>
    <x v="24"/>
    <x v="0"/>
    <x v="1"/>
    <s v="Referral"/>
    <n v="43"/>
    <n v="148"/>
    <n v="19"/>
    <n v="370.42"/>
    <n v="54332.23"/>
    <n v="0"/>
    <n v="5583"/>
    <n v="10"/>
    <n v="23.8"/>
    <n v="7"/>
    <n v="0.38"/>
    <n v="8"/>
    <s v="App Issue"/>
    <n v="2"/>
    <n v="6"/>
    <n v="1877.62"/>
    <n v="47"/>
    <n v="3.8"/>
    <s v="Wallet"/>
    <n v="55.6"/>
    <n v="0.54220000000000002"/>
    <x v="0"/>
    <x v="4"/>
  </r>
  <r>
    <n v="6140"/>
    <x v="3"/>
    <x v="0"/>
    <x v="4"/>
    <s v="Social"/>
    <n v="21"/>
    <n v="36"/>
    <n v="2"/>
    <n v="639.38"/>
    <n v="24184.560000000001"/>
    <n v="0"/>
    <n v="2530"/>
    <n v="2"/>
    <n v="6.1"/>
    <n v="0"/>
    <n v="0.18"/>
    <n v="0"/>
    <s v="None"/>
    <n v="1"/>
    <n v="1"/>
    <n v="458.09"/>
    <n v="51"/>
    <n v="3.6"/>
    <s v="UPI"/>
    <n v="27.8"/>
    <n v="0.33910000000000001"/>
    <x v="1"/>
    <x v="1"/>
  </r>
  <r>
    <n v="6141"/>
    <x v="39"/>
    <x v="0"/>
    <x v="0"/>
    <s v="App Ads"/>
    <n v="42"/>
    <n v="100"/>
    <n v="18"/>
    <n v="368.98"/>
    <n v="40346.21"/>
    <n v="0"/>
    <n v="4121"/>
    <n v="2"/>
    <n v="16"/>
    <n v="0"/>
    <n v="0.83"/>
    <n v="4"/>
    <s v="Quality"/>
    <n v="6"/>
    <n v="7"/>
    <n v="4243.6099999999997"/>
    <n v="32"/>
    <n v="2.4"/>
    <s v="UPI"/>
    <n v="35.5"/>
    <n v="0.39290000000000003"/>
    <x v="1"/>
    <x v="1"/>
  </r>
  <r>
    <n v="6142"/>
    <x v="43"/>
    <x v="0"/>
    <x v="4"/>
    <s v="Partner"/>
    <n v="41"/>
    <n v="78"/>
    <n v="11"/>
    <n v="314.31"/>
    <n v="24159.96"/>
    <n v="0"/>
    <n v="2445"/>
    <n v="5"/>
    <n v="15.9"/>
    <n v="4"/>
    <n v="0.56000000000000005"/>
    <n v="2"/>
    <s v="App Issue"/>
    <n v="4"/>
    <n v="5"/>
    <n v="385.73"/>
    <n v="48"/>
    <n v="4.3"/>
    <s v="UPI"/>
    <n v="38"/>
    <n v="0.4108"/>
    <x v="0"/>
    <x v="3"/>
  </r>
  <r>
    <n v="6143"/>
    <x v="20"/>
    <x v="1"/>
    <x v="4"/>
    <s v="App Ads"/>
    <n v="16"/>
    <n v="18"/>
    <n v="1"/>
    <n v="623.48"/>
    <n v="11928.99"/>
    <n v="0"/>
    <n v="1469"/>
    <n v="1"/>
    <n v="8.1999999999999993"/>
    <n v="1"/>
    <n v="0.14000000000000001"/>
    <n v="1"/>
    <s v="App Issue"/>
    <n v="0"/>
    <n v="1"/>
    <n v="217.47"/>
    <n v="15"/>
    <n v="2.9"/>
    <s v="Debit Card"/>
    <n v="17.2"/>
    <n v="0.27210000000000001"/>
    <x v="1"/>
    <x v="1"/>
  </r>
  <r>
    <n v="6144"/>
    <x v="9"/>
    <x v="0"/>
    <x v="0"/>
    <s v="Organic"/>
    <n v="33"/>
    <n v="12"/>
    <n v="2"/>
    <n v="432.99"/>
    <n v="5462.55"/>
    <n v="0"/>
    <n v="697"/>
    <n v="0"/>
    <n v="3.4"/>
    <n v="0"/>
    <n v="0.66"/>
    <n v="0"/>
    <s v="None"/>
    <n v="0"/>
    <n v="0"/>
    <n v="0"/>
    <n v="8"/>
    <n v="3.8"/>
    <s v="Wallet"/>
    <n v="8.3000000000000007"/>
    <n v="0.2225"/>
    <x v="1"/>
    <x v="1"/>
  </r>
  <r>
    <n v="6145"/>
    <x v="24"/>
    <x v="0"/>
    <x v="2"/>
    <s v="Social"/>
    <n v="31"/>
    <n v="12"/>
    <n v="2"/>
    <n v="303.77"/>
    <n v="3324.98"/>
    <n v="0"/>
    <n v="672"/>
    <n v="1"/>
    <n v="7.3"/>
    <n v="0"/>
    <n v="0.32"/>
    <n v="1"/>
    <s v="Item Missing"/>
    <n v="0"/>
    <n v="1"/>
    <n v="202.32"/>
    <n v="7"/>
    <n v="4.7"/>
    <s v="Credit Card"/>
    <n v="7.7"/>
    <n v="0.2195"/>
    <x v="1"/>
    <x v="1"/>
  </r>
  <r>
    <n v="6146"/>
    <x v="19"/>
    <x v="1"/>
    <x v="1"/>
    <s v="Organic"/>
    <n v="56"/>
    <n v="108"/>
    <n v="18"/>
    <n v="385.65"/>
    <n v="40278.129999999997"/>
    <n v="0"/>
    <n v="4551"/>
    <n v="1"/>
    <n v="0.5"/>
    <n v="1"/>
    <n v="0.04"/>
    <n v="4"/>
    <s v="Item Missing"/>
    <n v="2"/>
    <n v="5"/>
    <n v="2743.23"/>
    <n v="36"/>
    <n v="4.2"/>
    <s v="UPI"/>
    <n v="26.3"/>
    <n v="0.32929999999999998"/>
    <x v="1"/>
    <x v="1"/>
  </r>
  <r>
    <n v="6147"/>
    <x v="20"/>
    <x v="0"/>
    <x v="1"/>
    <s v="Referral"/>
    <n v="10"/>
    <n v="7"/>
    <n v="1"/>
    <n v="352.08"/>
    <n v="2592.25"/>
    <n v="0"/>
    <n v="332"/>
    <n v="0"/>
    <n v="16.2"/>
    <n v="0"/>
    <n v="0.56000000000000005"/>
    <n v="1"/>
    <s v="App Issue"/>
    <n v="0"/>
    <n v="0"/>
    <n v="0"/>
    <n v="73"/>
    <n v="4.5999999999999996"/>
    <s v="UPI"/>
    <n v="37.5"/>
    <n v="0.40720000000000001"/>
    <x v="1"/>
    <x v="1"/>
  </r>
  <r>
    <n v="6148"/>
    <x v="10"/>
    <x v="0"/>
    <x v="0"/>
    <s v="Social"/>
    <n v="16"/>
    <n v="19"/>
    <n v="4"/>
    <n v="371.37"/>
    <n v="7093.58"/>
    <n v="0"/>
    <n v="1131"/>
    <n v="1"/>
    <n v="32.1"/>
    <n v="0"/>
    <n v="0.79"/>
    <n v="1"/>
    <s v="Item Missing"/>
    <n v="0"/>
    <n v="1"/>
    <n v="166.83"/>
    <n v="66"/>
    <n v="3.6"/>
    <s v="UPI"/>
    <n v="41.3"/>
    <n v="0.43530000000000002"/>
    <x v="0"/>
    <x v="8"/>
  </r>
  <r>
    <n v="6149"/>
    <x v="38"/>
    <x v="0"/>
    <x v="3"/>
    <s v="Partner"/>
    <n v="24"/>
    <n v="50"/>
    <n v="9"/>
    <n v="459.35"/>
    <n v="22535.58"/>
    <n v="0"/>
    <n v="2651"/>
    <n v="3"/>
    <n v="3.1"/>
    <n v="1"/>
    <n v="0.63"/>
    <n v="2"/>
    <s v="Delivery Delay"/>
    <n v="0"/>
    <n v="0"/>
    <n v="0"/>
    <n v="62"/>
    <n v="4.2"/>
    <s v="UPI"/>
    <n v="36.4"/>
    <n v="0.39929999999999999"/>
    <x v="1"/>
    <x v="1"/>
  </r>
  <r>
    <n v="6150"/>
    <x v="52"/>
    <x v="1"/>
    <x v="1"/>
    <s v="Social"/>
    <n v="44"/>
    <n v="3"/>
    <n v="0"/>
    <n v="396.39"/>
    <n v="1267.31"/>
    <n v="0"/>
    <n v="130"/>
    <n v="0"/>
    <n v="13.2"/>
    <n v="0"/>
    <n v="0.46"/>
    <n v="2"/>
    <s v="Payment"/>
    <n v="0"/>
    <n v="0"/>
    <n v="0"/>
    <n v="17"/>
    <n v="2.2999999999999998"/>
    <s v="UPI"/>
    <n v="13.6"/>
    <n v="0.25109999999999999"/>
    <x v="1"/>
    <x v="1"/>
  </r>
  <r>
    <n v="6151"/>
    <x v="43"/>
    <x v="0"/>
    <x v="3"/>
    <s v="Organic"/>
    <n v="14"/>
    <n v="42"/>
    <n v="8"/>
    <n v="685.1"/>
    <n v="30302.85"/>
    <n v="0"/>
    <n v="2985"/>
    <n v="1"/>
    <n v="14"/>
    <n v="1"/>
    <n v="0.34"/>
    <n v="3"/>
    <s v="App Issue"/>
    <n v="3"/>
    <n v="2"/>
    <n v="1264.18"/>
    <n v="46"/>
    <n v="4.5"/>
    <s v="UPI"/>
    <n v="35.200000000000003"/>
    <n v="0.39090000000000003"/>
    <x v="1"/>
    <x v="1"/>
  </r>
  <r>
    <n v="6152"/>
    <x v="34"/>
    <x v="0"/>
    <x v="4"/>
    <s v="App Ads"/>
    <n v="43"/>
    <n v="79"/>
    <n v="10"/>
    <n v="394.72"/>
    <n v="29334"/>
    <n v="0"/>
    <n v="3111"/>
    <n v="6"/>
    <n v="29.7"/>
    <n v="1"/>
    <n v="0.84"/>
    <n v="3"/>
    <s v="App Issue"/>
    <n v="2"/>
    <n v="1"/>
    <n v="786.22"/>
    <n v="60"/>
    <n v="2.9"/>
    <s v="UPI"/>
    <n v="42.4"/>
    <n v="0.44359999999999999"/>
    <x v="0"/>
    <x v="2"/>
  </r>
  <r>
    <n v="6153"/>
    <x v="2"/>
    <x v="0"/>
    <x v="4"/>
    <s v="App Ads"/>
    <n v="9"/>
    <n v="13"/>
    <n v="2"/>
    <n v="419.54"/>
    <n v="5778.71"/>
    <n v="0"/>
    <n v="587"/>
    <n v="0"/>
    <n v="7"/>
    <n v="1"/>
    <n v="0.15"/>
    <n v="1"/>
    <s v="Item Missing"/>
    <n v="1"/>
    <n v="1"/>
    <n v="363.36"/>
    <n v="85"/>
    <n v="5"/>
    <s v="UPI"/>
    <n v="42.2"/>
    <n v="0.44169999999999998"/>
    <x v="0"/>
    <x v="8"/>
  </r>
  <r>
    <n v="6154"/>
    <x v="35"/>
    <x v="1"/>
    <x v="0"/>
    <s v="App Ads"/>
    <n v="46"/>
    <n v="59"/>
    <n v="5"/>
    <n v="615.41"/>
    <n v="38152.980000000003"/>
    <n v="0"/>
    <n v="4066"/>
    <n v="2"/>
    <n v="7.8"/>
    <n v="3"/>
    <n v="0.48"/>
    <n v="2"/>
    <s v="Quality"/>
    <n v="1"/>
    <n v="4"/>
    <n v="1251.3499999999999"/>
    <n v="19"/>
    <n v="4"/>
    <s v="Credit Card"/>
    <n v="17.899999999999999"/>
    <n v="0.2762"/>
    <x v="1"/>
    <x v="1"/>
  </r>
  <r>
    <n v="6155"/>
    <x v="43"/>
    <x v="0"/>
    <x v="3"/>
    <s v="App Ads"/>
    <n v="46"/>
    <n v="100"/>
    <n v="4"/>
    <n v="587.16"/>
    <n v="53395.7"/>
    <n v="1"/>
    <n v="6053"/>
    <n v="6"/>
    <n v="9.8000000000000007"/>
    <n v="1"/>
    <n v="0.34"/>
    <n v="7"/>
    <s v="Item Missing"/>
    <n v="0"/>
    <n v="5"/>
    <n v="1404.19"/>
    <n v="48"/>
    <n v="5"/>
    <s v="Credit Card"/>
    <n v="44.7"/>
    <n v="0.46039999999999998"/>
    <x v="0"/>
    <x v="6"/>
  </r>
  <r>
    <n v="6156"/>
    <x v="50"/>
    <x v="0"/>
    <x v="1"/>
    <s v="App Ads"/>
    <n v="39"/>
    <n v="40"/>
    <n v="4"/>
    <n v="528.01"/>
    <n v="21701.35"/>
    <n v="0"/>
    <n v="2285"/>
    <n v="0"/>
    <n v="26.2"/>
    <n v="0"/>
    <n v="0.34"/>
    <n v="0"/>
    <s v="None"/>
    <n v="1"/>
    <n v="1"/>
    <n v="527.77"/>
    <n v="45"/>
    <n v="3.5"/>
    <s v="Wallet"/>
    <n v="22.6"/>
    <n v="0.30530000000000002"/>
    <x v="1"/>
    <x v="1"/>
  </r>
  <r>
    <n v="6157"/>
    <x v="0"/>
    <x v="1"/>
    <x v="0"/>
    <s v="Referral"/>
    <n v="59"/>
    <n v="169"/>
    <n v="7"/>
    <n v="389.75"/>
    <n v="70319.72"/>
    <n v="0"/>
    <n v="7035"/>
    <n v="10"/>
    <n v="35.200000000000003"/>
    <n v="1"/>
    <n v="0.41"/>
    <n v="2"/>
    <s v="Delivery Delay"/>
    <n v="5"/>
    <n v="4"/>
    <n v="2485.9899999999998"/>
    <n v="95"/>
    <n v="4.3"/>
    <s v="Debit Card"/>
    <n v="58.3"/>
    <n v="0.56159999999999999"/>
    <x v="0"/>
    <x v="7"/>
  </r>
  <r>
    <n v="6158"/>
    <x v="50"/>
    <x v="1"/>
    <x v="4"/>
    <s v="App Ads"/>
    <n v="54"/>
    <n v="135"/>
    <n v="8"/>
    <n v="610.80999999999995"/>
    <n v="77096.88"/>
    <n v="0"/>
    <n v="8856"/>
    <n v="5"/>
    <n v="0.7"/>
    <n v="4"/>
    <n v="0.15"/>
    <n v="4"/>
    <s v="Item Missing"/>
    <n v="7"/>
    <n v="5"/>
    <n v="2897.28"/>
    <n v="27"/>
    <n v="3.4"/>
    <s v="UPI"/>
    <n v="33.799999999999997"/>
    <n v="0.38080000000000003"/>
    <x v="1"/>
    <x v="1"/>
  </r>
  <r>
    <n v="6159"/>
    <x v="11"/>
    <x v="0"/>
    <x v="4"/>
    <s v="Organic"/>
    <n v="41"/>
    <n v="50"/>
    <n v="6"/>
    <n v="391.3"/>
    <n v="18217.27"/>
    <n v="0"/>
    <n v="2103"/>
    <n v="3"/>
    <n v="27"/>
    <n v="3"/>
    <n v="0.31"/>
    <n v="4"/>
    <s v="Delivery Delay"/>
    <n v="1"/>
    <n v="2"/>
    <n v="565.57000000000005"/>
    <n v="37"/>
    <n v="3.6"/>
    <s v="Credit Card"/>
    <n v="29.9"/>
    <n v="0.35339999999999999"/>
    <x v="1"/>
    <x v="1"/>
  </r>
  <r>
    <n v="6160"/>
    <x v="25"/>
    <x v="0"/>
    <x v="0"/>
    <s v="Social"/>
    <n v="47"/>
    <n v="77"/>
    <n v="5"/>
    <n v="310.07"/>
    <n v="23110.99"/>
    <n v="0"/>
    <n v="2484"/>
    <n v="6"/>
    <n v="13.7"/>
    <n v="4"/>
    <n v="0.38"/>
    <n v="2"/>
    <s v="Item Missing"/>
    <n v="2"/>
    <n v="1"/>
    <n v="554.79999999999995"/>
    <n v="130"/>
    <n v="2.1"/>
    <s v="UPI"/>
    <n v="64"/>
    <n v="0.60319999999999996"/>
    <x v="0"/>
    <x v="8"/>
  </r>
  <r>
    <n v="6161"/>
    <x v="21"/>
    <x v="0"/>
    <x v="1"/>
    <s v="Social"/>
    <n v="39"/>
    <n v="108"/>
    <n v="2"/>
    <n v="366.12"/>
    <n v="43169.84"/>
    <n v="0"/>
    <n v="3768"/>
    <n v="1"/>
    <n v="8.6999999999999993"/>
    <n v="4"/>
    <n v="0.33"/>
    <n v="2"/>
    <s v="App Issue"/>
    <n v="3"/>
    <n v="1"/>
    <n v="236.89"/>
    <n v="88"/>
    <n v="4.7"/>
    <s v="UPI"/>
    <n v="39.9"/>
    <n v="0.42480000000000001"/>
    <x v="0"/>
    <x v="0"/>
  </r>
  <r>
    <n v="6162"/>
    <x v="49"/>
    <x v="1"/>
    <x v="0"/>
    <s v="Referral"/>
    <n v="49"/>
    <n v="104"/>
    <n v="8"/>
    <n v="533.66"/>
    <n v="57505.47"/>
    <n v="0"/>
    <n v="5828"/>
    <n v="6"/>
    <n v="6.7"/>
    <n v="4"/>
    <n v="0.52"/>
    <n v="3"/>
    <s v="Quality"/>
    <n v="1"/>
    <n v="8"/>
    <n v="2169.6"/>
    <n v="81"/>
    <n v="3.7"/>
    <s v="Debit Card"/>
    <n v="50.1"/>
    <n v="0.50070000000000003"/>
    <x v="0"/>
    <x v="0"/>
  </r>
  <r>
    <n v="6163"/>
    <x v="49"/>
    <x v="0"/>
    <x v="0"/>
    <s v="Social"/>
    <n v="49"/>
    <n v="79"/>
    <n v="10"/>
    <n v="406.23"/>
    <n v="31224.37"/>
    <n v="0"/>
    <n v="3406"/>
    <n v="5"/>
    <n v="30.1"/>
    <n v="3"/>
    <n v="0.51"/>
    <n v="2"/>
    <s v="Item Missing"/>
    <n v="4"/>
    <n v="4"/>
    <n v="924"/>
    <n v="123"/>
    <n v="3.4"/>
    <s v="Wallet"/>
    <n v="66"/>
    <n v="0.61760000000000004"/>
    <x v="0"/>
    <x v="0"/>
  </r>
  <r>
    <n v="6164"/>
    <x v="12"/>
    <x v="1"/>
    <x v="1"/>
    <s v="Social"/>
    <n v="27"/>
    <n v="33"/>
    <n v="4"/>
    <n v="461.86"/>
    <n v="14880.14"/>
    <n v="0"/>
    <n v="1565"/>
    <n v="2"/>
    <n v="9.6"/>
    <n v="2"/>
    <n v="0.65"/>
    <n v="3"/>
    <s v="Quality"/>
    <n v="1"/>
    <n v="2"/>
    <n v="291.7"/>
    <n v="39"/>
    <n v="4.7"/>
    <s v="Credit Card"/>
    <n v="29.2"/>
    <n v="0.34860000000000002"/>
    <x v="1"/>
    <x v="1"/>
  </r>
  <r>
    <n v="6165"/>
    <x v="46"/>
    <x v="1"/>
    <x v="1"/>
    <s v="Social"/>
    <n v="8"/>
    <n v="14"/>
    <n v="1"/>
    <n v="320.01"/>
    <n v="4528.3500000000004"/>
    <n v="0"/>
    <n v="471"/>
    <n v="1"/>
    <n v="13.5"/>
    <n v="0"/>
    <n v="0.82"/>
    <n v="3"/>
    <s v="Delivery Delay"/>
    <n v="1"/>
    <n v="1"/>
    <n v="294.27"/>
    <n v="90"/>
    <n v="3.6"/>
    <s v="COD"/>
    <n v="56.3"/>
    <n v="0.54710000000000003"/>
    <x v="0"/>
    <x v="0"/>
  </r>
  <r>
    <n v="6166"/>
    <x v="2"/>
    <x v="1"/>
    <x v="0"/>
    <s v="Social"/>
    <n v="4"/>
    <n v="6"/>
    <n v="1"/>
    <n v="536.57000000000005"/>
    <n v="2907.18"/>
    <n v="0"/>
    <n v="454"/>
    <n v="0"/>
    <n v="0"/>
    <n v="0"/>
    <n v="0.16"/>
    <n v="2"/>
    <s v="Delivery Delay"/>
    <n v="0"/>
    <n v="0"/>
    <n v="0"/>
    <n v="77"/>
    <n v="4.3"/>
    <s v="Credit Card"/>
    <n v="38.4"/>
    <n v="0.41399999999999998"/>
    <x v="0"/>
    <x v="5"/>
  </r>
  <r>
    <n v="6167"/>
    <x v="39"/>
    <x v="0"/>
    <x v="0"/>
    <s v="Referral"/>
    <n v="17"/>
    <n v="35"/>
    <n v="2"/>
    <n v="349.12"/>
    <n v="11527.47"/>
    <n v="0"/>
    <n v="1281"/>
    <n v="1"/>
    <n v="11.1"/>
    <n v="0"/>
    <n v="0.18"/>
    <n v="3"/>
    <s v="Quality"/>
    <n v="1"/>
    <n v="0"/>
    <n v="230.79"/>
    <n v="27"/>
    <n v="4.5"/>
    <s v="Debit Card"/>
    <n v="20.3"/>
    <n v="0.29089999999999999"/>
    <x v="1"/>
    <x v="1"/>
  </r>
  <r>
    <n v="6168"/>
    <x v="1"/>
    <x v="1"/>
    <x v="2"/>
    <s v="Social"/>
    <n v="33"/>
    <n v="51"/>
    <n v="8"/>
    <n v="331.75"/>
    <n v="18160.77"/>
    <n v="0"/>
    <n v="2173"/>
    <n v="1"/>
    <n v="0"/>
    <n v="2"/>
    <n v="0.59"/>
    <n v="4"/>
    <s v="App Issue"/>
    <n v="3"/>
    <n v="2"/>
    <n v="1064.97"/>
    <n v="66"/>
    <n v="4"/>
    <s v="UPI"/>
    <n v="40.4"/>
    <n v="0.4284"/>
    <x v="0"/>
    <x v="3"/>
  </r>
  <r>
    <n v="6169"/>
    <x v="19"/>
    <x v="1"/>
    <x v="2"/>
    <s v="Organic"/>
    <n v="17"/>
    <n v="17"/>
    <n v="1"/>
    <n v="412.35"/>
    <n v="6728.92"/>
    <n v="0"/>
    <n v="1168"/>
    <n v="1"/>
    <n v="9.8000000000000007"/>
    <n v="0"/>
    <n v="0.89"/>
    <n v="1"/>
    <s v="App Issue"/>
    <n v="1"/>
    <n v="1"/>
    <n v="392.38"/>
    <n v="60"/>
    <n v="3.8"/>
    <s v="Credit Card"/>
    <n v="33.799999999999997"/>
    <n v="0.3805"/>
    <x v="1"/>
    <x v="1"/>
  </r>
  <r>
    <n v="6170"/>
    <x v="11"/>
    <x v="1"/>
    <x v="3"/>
    <s v="Partner"/>
    <n v="29"/>
    <n v="78"/>
    <n v="3"/>
    <n v="281.33999999999997"/>
    <n v="23215.26"/>
    <n v="0"/>
    <n v="2471"/>
    <n v="4"/>
    <n v="6.3"/>
    <n v="0"/>
    <n v="0.42"/>
    <n v="2"/>
    <s v="Quality"/>
    <n v="3"/>
    <n v="3"/>
    <n v="1220.18"/>
    <n v="61"/>
    <n v="2.5"/>
    <s v="UPI"/>
    <n v="38.1"/>
    <n v="0.41170000000000001"/>
    <x v="0"/>
    <x v="5"/>
  </r>
  <r>
    <n v="6171"/>
    <x v="20"/>
    <x v="0"/>
    <x v="0"/>
    <s v="App Ads"/>
    <n v="12"/>
    <n v="27"/>
    <n v="2"/>
    <n v="327.07"/>
    <n v="9097.01"/>
    <n v="0"/>
    <n v="1121"/>
    <n v="2"/>
    <n v="1.7"/>
    <n v="0"/>
    <n v="0.34"/>
    <n v="0"/>
    <s v="None"/>
    <n v="1"/>
    <n v="2"/>
    <n v="523.91999999999996"/>
    <n v="9"/>
    <n v="3.4"/>
    <s v="Debit Card"/>
    <n v="15.3"/>
    <n v="0.26090000000000002"/>
    <x v="1"/>
    <x v="1"/>
  </r>
  <r>
    <n v="6172"/>
    <x v="39"/>
    <x v="1"/>
    <x v="2"/>
    <s v="App Ads"/>
    <n v="56"/>
    <n v="56"/>
    <n v="10"/>
    <n v="333.32"/>
    <n v="20141.77"/>
    <n v="0"/>
    <n v="1792"/>
    <n v="0"/>
    <n v="15"/>
    <n v="1"/>
    <n v="0.5"/>
    <n v="4"/>
    <s v="Quality"/>
    <n v="3"/>
    <n v="1"/>
    <n v="1049.3"/>
    <n v="38"/>
    <n v="3.7"/>
    <s v="UPI"/>
    <n v="23.9"/>
    <n v="0.314"/>
    <x v="1"/>
    <x v="1"/>
  </r>
  <r>
    <n v="6173"/>
    <x v="17"/>
    <x v="1"/>
    <x v="1"/>
    <s v="Referral"/>
    <n v="26"/>
    <n v="35"/>
    <n v="5"/>
    <n v="465.51"/>
    <n v="16232.54"/>
    <n v="0"/>
    <n v="1551"/>
    <n v="0"/>
    <n v="0.6"/>
    <n v="1"/>
    <n v="0.19"/>
    <n v="2"/>
    <s v="App Issue"/>
    <n v="2"/>
    <n v="2"/>
    <n v="750.62"/>
    <n v="52"/>
    <n v="3.8"/>
    <s v="COD"/>
    <n v="28"/>
    <n v="0.34050000000000002"/>
    <x v="1"/>
    <x v="1"/>
  </r>
  <r>
    <n v="6174"/>
    <x v="7"/>
    <x v="1"/>
    <x v="4"/>
    <s v="Organic"/>
    <n v="41"/>
    <n v="97"/>
    <n v="14"/>
    <n v="352.39"/>
    <n v="34268.18"/>
    <n v="0"/>
    <n v="3631"/>
    <n v="1"/>
    <n v="13.5"/>
    <n v="5"/>
    <n v="0.45"/>
    <n v="4"/>
    <s v="Delivery Delay"/>
    <n v="5"/>
    <n v="0"/>
    <n v="978.92"/>
    <n v="49"/>
    <n v="2.8"/>
    <s v="Credit Card"/>
    <n v="37.700000000000003"/>
    <n v="0.40849999999999997"/>
    <x v="0"/>
    <x v="0"/>
  </r>
  <r>
    <n v="6175"/>
    <x v="31"/>
    <x v="1"/>
    <x v="1"/>
    <s v="Organic"/>
    <n v="33"/>
    <n v="37"/>
    <n v="1"/>
    <n v="473.78"/>
    <n v="16902.86"/>
    <n v="0"/>
    <n v="2088"/>
    <n v="3"/>
    <n v="11.6"/>
    <n v="1"/>
    <n v="0.78"/>
    <n v="1"/>
    <s v="App Issue"/>
    <n v="2"/>
    <n v="1"/>
    <n v="654.29"/>
    <n v="11"/>
    <n v="3.6"/>
    <s v="Debit Card"/>
    <n v="20.399999999999999"/>
    <n v="0.29149999999999998"/>
    <x v="1"/>
    <x v="1"/>
  </r>
  <r>
    <n v="6176"/>
    <x v="31"/>
    <x v="1"/>
    <x v="4"/>
    <s v="Organic"/>
    <n v="48"/>
    <n v="80"/>
    <n v="4"/>
    <n v="418.53"/>
    <n v="31086.82"/>
    <n v="1"/>
    <n v="3241"/>
    <n v="6"/>
    <n v="15.4"/>
    <n v="0"/>
    <n v="0.38"/>
    <n v="5"/>
    <s v="App Issue"/>
    <n v="2"/>
    <n v="2"/>
    <n v="917.09"/>
    <n v="26"/>
    <n v="4.4000000000000004"/>
    <s v="UPI"/>
    <n v="28.8"/>
    <n v="0.34620000000000001"/>
    <x v="1"/>
    <x v="1"/>
  </r>
  <r>
    <n v="6177"/>
    <x v="33"/>
    <x v="0"/>
    <x v="1"/>
    <s v="App Ads"/>
    <n v="34"/>
    <n v="53"/>
    <n v="7"/>
    <n v="381.19"/>
    <n v="20914.939999999999"/>
    <n v="0"/>
    <n v="2236"/>
    <n v="2"/>
    <n v="30.7"/>
    <n v="1"/>
    <n v="0.26"/>
    <n v="2"/>
    <s v="Payment"/>
    <n v="3"/>
    <n v="1"/>
    <n v="985.43"/>
    <n v="22"/>
    <n v="2.4"/>
    <s v="COD"/>
    <n v="25"/>
    <n v="0.32050000000000001"/>
    <x v="1"/>
    <x v="1"/>
  </r>
  <r>
    <n v="6178"/>
    <x v="20"/>
    <x v="1"/>
    <x v="2"/>
    <s v="Referral"/>
    <n v="42"/>
    <n v="51"/>
    <n v="7"/>
    <n v="586.03"/>
    <n v="27276.16"/>
    <n v="1"/>
    <n v="3210"/>
    <n v="1"/>
    <n v="16.7"/>
    <n v="2"/>
    <n v="0.67"/>
    <n v="0"/>
    <s v="None"/>
    <n v="0"/>
    <n v="2"/>
    <n v="359.61"/>
    <n v="30"/>
    <n v="2.6"/>
    <s v="Debit Card"/>
    <n v="18.100000000000001"/>
    <n v="0.27750000000000002"/>
    <x v="1"/>
    <x v="1"/>
  </r>
  <r>
    <n v="6179"/>
    <x v="36"/>
    <x v="1"/>
    <x v="1"/>
    <s v="Social"/>
    <n v="51"/>
    <n v="48"/>
    <n v="5"/>
    <n v="240.28"/>
    <n v="12506.55"/>
    <n v="1"/>
    <n v="1363"/>
    <n v="0"/>
    <n v="16.5"/>
    <n v="1"/>
    <n v="0.46"/>
    <n v="1"/>
    <s v="Quality"/>
    <n v="1"/>
    <n v="1"/>
    <n v="188.61"/>
    <n v="63"/>
    <n v="3.9"/>
    <s v="UPI"/>
    <n v="31.2"/>
    <n v="0.3629"/>
    <x v="1"/>
    <x v="1"/>
  </r>
  <r>
    <n v="6180"/>
    <x v="34"/>
    <x v="1"/>
    <x v="2"/>
    <s v="Social"/>
    <n v="38"/>
    <n v="67"/>
    <n v="12"/>
    <n v="511.67"/>
    <n v="37244.54"/>
    <n v="0"/>
    <n v="3126"/>
    <n v="1"/>
    <n v="6.5"/>
    <n v="1"/>
    <n v="0.27"/>
    <n v="3"/>
    <s v="Delivery Delay"/>
    <n v="3"/>
    <n v="5"/>
    <n v="2160.86"/>
    <n v="31"/>
    <n v="4.5999999999999996"/>
    <s v="UPI"/>
    <n v="22.4"/>
    <n v="0.30430000000000001"/>
    <x v="1"/>
    <x v="1"/>
  </r>
  <r>
    <n v="6181"/>
    <x v="40"/>
    <x v="0"/>
    <x v="3"/>
    <s v="App Ads"/>
    <n v="38"/>
    <n v="40"/>
    <n v="8"/>
    <n v="301.63"/>
    <n v="10942.18"/>
    <n v="0"/>
    <n v="1349"/>
    <n v="1"/>
    <n v="9.6999999999999993"/>
    <n v="1"/>
    <n v="0.06"/>
    <n v="1"/>
    <s v="Delivery Delay"/>
    <n v="2"/>
    <n v="2"/>
    <n v="1251.8699999999999"/>
    <n v="85"/>
    <n v="3.9"/>
    <s v="UPI"/>
    <n v="38.700000000000003"/>
    <n v="0.41599999999999998"/>
    <x v="0"/>
    <x v="3"/>
  </r>
  <r>
    <n v="6182"/>
    <x v="52"/>
    <x v="0"/>
    <x v="1"/>
    <s v="Social"/>
    <n v="55"/>
    <n v="73"/>
    <n v="3"/>
    <n v="339.99"/>
    <n v="24459.7"/>
    <n v="0"/>
    <n v="2795"/>
    <n v="5"/>
    <n v="0"/>
    <n v="1"/>
    <n v="0.61"/>
    <n v="3"/>
    <s v="Payment"/>
    <n v="2"/>
    <n v="3"/>
    <n v="416.52"/>
    <n v="34"/>
    <n v="3.1"/>
    <s v="Debit Card"/>
    <n v="27.4"/>
    <n v="0.33650000000000002"/>
    <x v="1"/>
    <x v="1"/>
  </r>
  <r>
    <n v="6183"/>
    <x v="27"/>
    <x v="1"/>
    <x v="2"/>
    <s v="App Ads"/>
    <n v="43"/>
    <n v="107"/>
    <n v="6"/>
    <n v="385.95"/>
    <n v="39136.019999999997"/>
    <n v="0"/>
    <n v="4229"/>
    <n v="4"/>
    <n v="3.9"/>
    <n v="5"/>
    <n v="0.02"/>
    <n v="3"/>
    <s v="Quality"/>
    <n v="6"/>
    <n v="4"/>
    <n v="1476.96"/>
    <n v="46"/>
    <n v="3.8"/>
    <s v="UPI"/>
    <n v="35.799999999999997"/>
    <n v="0.39479999999999998"/>
    <x v="1"/>
    <x v="1"/>
  </r>
  <r>
    <n v="6184"/>
    <x v="34"/>
    <x v="1"/>
    <x v="1"/>
    <s v="Social"/>
    <n v="4"/>
    <n v="5"/>
    <n v="1"/>
    <n v="410.25"/>
    <n v="2029.42"/>
    <n v="0"/>
    <n v="291"/>
    <n v="0"/>
    <n v="4.5999999999999996"/>
    <n v="0"/>
    <n v="0.45"/>
    <n v="2"/>
    <s v="Item Missing"/>
    <n v="0"/>
    <n v="0"/>
    <n v="0"/>
    <n v="24"/>
    <n v="4.7"/>
    <s v="COD"/>
    <n v="21"/>
    <n v="0.29520000000000002"/>
    <x v="1"/>
    <x v="1"/>
  </r>
  <r>
    <n v="6185"/>
    <x v="16"/>
    <x v="0"/>
    <x v="3"/>
    <s v="App Ads"/>
    <n v="48"/>
    <n v="104"/>
    <n v="17"/>
    <n v="431.24"/>
    <n v="43640.98"/>
    <n v="0"/>
    <n v="4356"/>
    <n v="3"/>
    <n v="12.2"/>
    <n v="6"/>
    <n v="0.23"/>
    <n v="0"/>
    <s v="None"/>
    <n v="1"/>
    <n v="3"/>
    <n v="729.4"/>
    <n v="20"/>
    <n v="3"/>
    <s v="Credit Card"/>
    <n v="25.4"/>
    <n v="0.3231"/>
    <x v="1"/>
    <x v="1"/>
  </r>
  <r>
    <n v="6186"/>
    <x v="5"/>
    <x v="0"/>
    <x v="0"/>
    <s v="App Ads"/>
    <n v="53"/>
    <n v="136"/>
    <n v="8"/>
    <n v="450.2"/>
    <n v="66625.42"/>
    <n v="0"/>
    <n v="5925"/>
    <n v="5"/>
    <n v="0"/>
    <n v="6"/>
    <n v="0.26"/>
    <n v="6"/>
    <s v="Payment"/>
    <n v="6"/>
    <n v="7"/>
    <n v="1244.82"/>
    <n v="21"/>
    <n v="1.8"/>
    <s v="UPI"/>
    <n v="33.9"/>
    <n v="0.38169999999999998"/>
    <x v="1"/>
    <x v="1"/>
  </r>
  <r>
    <n v="6187"/>
    <x v="40"/>
    <x v="1"/>
    <x v="2"/>
    <s v="Referral"/>
    <n v="36"/>
    <n v="62"/>
    <n v="11"/>
    <n v="376.15"/>
    <n v="21870.01"/>
    <n v="0"/>
    <n v="2704"/>
    <n v="2"/>
    <n v="14.9"/>
    <n v="1"/>
    <n v="0.72"/>
    <n v="3"/>
    <s v="Item Missing"/>
    <n v="0"/>
    <n v="3"/>
    <n v="525.38"/>
    <n v="28"/>
    <n v="3.6"/>
    <s v="UPI"/>
    <n v="23.4"/>
    <n v="0.31069999999999998"/>
    <x v="1"/>
    <x v="1"/>
  </r>
  <r>
    <n v="6188"/>
    <x v="9"/>
    <x v="1"/>
    <x v="4"/>
    <s v="Social"/>
    <n v="49"/>
    <n v="108"/>
    <n v="15"/>
    <n v="151.55000000000001"/>
    <n v="14816.1"/>
    <n v="0"/>
    <n v="2074"/>
    <n v="0"/>
    <n v="7.3"/>
    <n v="5"/>
    <n v="0.34"/>
    <n v="5"/>
    <s v="Item Missing"/>
    <n v="6"/>
    <n v="1"/>
    <n v="902.92"/>
    <n v="33"/>
    <n v="3.5"/>
    <s v="Credit Card"/>
    <n v="29.7"/>
    <n v="0.35239999999999999"/>
    <x v="1"/>
    <x v="1"/>
  </r>
  <r>
    <n v="6189"/>
    <x v="12"/>
    <x v="0"/>
    <x v="3"/>
    <s v="Social"/>
    <n v="5"/>
    <n v="6"/>
    <n v="1"/>
    <n v="349.33"/>
    <n v="2276.16"/>
    <n v="0"/>
    <n v="569"/>
    <n v="0"/>
    <n v="10.4"/>
    <n v="0"/>
    <n v="0.59"/>
    <n v="0"/>
    <s v="None"/>
    <n v="0"/>
    <n v="0"/>
    <n v="0"/>
    <n v="19"/>
    <n v="2.4"/>
    <s v="UPI"/>
    <n v="17.7"/>
    <n v="0.27500000000000002"/>
    <x v="1"/>
    <x v="1"/>
  </r>
  <r>
    <n v="6190"/>
    <x v="31"/>
    <x v="0"/>
    <x v="2"/>
    <s v="Organic"/>
    <n v="60"/>
    <n v="144"/>
    <n v="20"/>
    <n v="536.65"/>
    <n v="69963.929999999993"/>
    <n v="0"/>
    <n v="8615"/>
    <n v="8"/>
    <n v="26.6"/>
    <n v="7"/>
    <n v="0.61"/>
    <n v="7"/>
    <s v="Payment"/>
    <n v="0"/>
    <n v="3"/>
    <n v="426.92"/>
    <n v="43"/>
    <n v="3.1"/>
    <s v="Credit Card"/>
    <n v="42.6"/>
    <n v="0.44440000000000002"/>
    <x v="0"/>
    <x v="7"/>
  </r>
  <r>
    <n v="6191"/>
    <x v="23"/>
    <x v="0"/>
    <x v="4"/>
    <s v="Organic"/>
    <n v="52"/>
    <n v="120"/>
    <n v="7"/>
    <n v="503.82"/>
    <n v="61243.93"/>
    <n v="0"/>
    <n v="5776"/>
    <n v="8"/>
    <n v="3.7"/>
    <n v="0"/>
    <n v="0.63"/>
    <n v="1"/>
    <s v="Quality"/>
    <n v="5"/>
    <n v="5"/>
    <n v="2394.33"/>
    <n v="28"/>
    <n v="4"/>
    <s v="Debit Card"/>
    <n v="29.3"/>
    <n v="0.34960000000000002"/>
    <x v="1"/>
    <x v="1"/>
  </r>
  <r>
    <n v="6192"/>
    <x v="32"/>
    <x v="0"/>
    <x v="2"/>
    <s v="Social"/>
    <n v="8"/>
    <n v="24"/>
    <n v="2"/>
    <n v="507.48"/>
    <n v="11928.32"/>
    <n v="0"/>
    <n v="1433"/>
    <n v="2"/>
    <n v="6.9"/>
    <n v="0"/>
    <n v="0.21"/>
    <n v="2"/>
    <s v="Quality"/>
    <n v="1"/>
    <n v="1"/>
    <n v="481.04"/>
    <n v="86"/>
    <n v="4.0999999999999996"/>
    <s v="Debit Card"/>
    <n v="44.9"/>
    <n v="0.46179999999999999"/>
    <x v="0"/>
    <x v="2"/>
  </r>
  <r>
    <n v="6193"/>
    <x v="25"/>
    <x v="1"/>
    <x v="0"/>
    <s v="Partner"/>
    <n v="40"/>
    <n v="110"/>
    <n v="11"/>
    <n v="406.47"/>
    <n v="41356.26"/>
    <n v="0"/>
    <n v="5054"/>
    <n v="2"/>
    <n v="9.1999999999999993"/>
    <n v="2"/>
    <n v="0.84"/>
    <n v="4"/>
    <s v="Item Missing"/>
    <n v="5"/>
    <n v="5"/>
    <n v="3131.58"/>
    <n v="42"/>
    <n v="3.8"/>
    <s v="Credit Card"/>
    <n v="34.799999999999997"/>
    <n v="0.38790000000000002"/>
    <x v="1"/>
    <x v="1"/>
  </r>
  <r>
    <n v="6194"/>
    <x v="0"/>
    <x v="1"/>
    <x v="3"/>
    <s v="App Ads"/>
    <n v="51"/>
    <n v="103"/>
    <n v="9"/>
    <n v="493.91"/>
    <n v="52728.84"/>
    <n v="0"/>
    <n v="5387"/>
    <n v="7"/>
    <n v="3.9"/>
    <n v="1"/>
    <n v="0.77"/>
    <n v="3"/>
    <s v="App Issue"/>
    <n v="0"/>
    <n v="6"/>
    <n v="973.27"/>
    <n v="16"/>
    <n v="3.1"/>
    <s v="UPI"/>
    <n v="30.4"/>
    <n v="0.35730000000000001"/>
    <x v="1"/>
    <x v="1"/>
  </r>
  <r>
    <n v="6195"/>
    <x v="35"/>
    <x v="1"/>
    <x v="1"/>
    <s v="Organic"/>
    <n v="44"/>
    <n v="176"/>
    <n v="7"/>
    <n v="379.67"/>
    <n v="68789.97"/>
    <n v="0"/>
    <n v="6651"/>
    <n v="14"/>
    <n v="17.3"/>
    <n v="10"/>
    <n v="0.2"/>
    <n v="9"/>
    <s v="Quality"/>
    <n v="6"/>
    <n v="11"/>
    <n v="3234.99"/>
    <n v="12"/>
    <n v="3.6"/>
    <s v="UPI"/>
    <n v="58.1"/>
    <n v="0.5605"/>
    <x v="0"/>
    <x v="8"/>
  </r>
  <r>
    <n v="6196"/>
    <x v="40"/>
    <x v="1"/>
    <x v="3"/>
    <s v="App Ads"/>
    <n v="14"/>
    <n v="35"/>
    <n v="3"/>
    <n v="391.32"/>
    <n v="14182.09"/>
    <n v="0"/>
    <n v="1758"/>
    <n v="0"/>
    <n v="5.0999999999999996"/>
    <n v="1"/>
    <n v="0.38"/>
    <n v="1"/>
    <s v="Delivery Delay"/>
    <n v="0"/>
    <n v="1"/>
    <n v="85.38"/>
    <n v="15"/>
    <n v="3.1"/>
    <s v="UPI"/>
    <n v="18.2"/>
    <n v="0.27800000000000002"/>
    <x v="1"/>
    <x v="1"/>
  </r>
  <r>
    <n v="6197"/>
    <x v="50"/>
    <x v="0"/>
    <x v="0"/>
    <s v="Organic"/>
    <n v="14"/>
    <n v="39"/>
    <n v="2"/>
    <n v="365.43"/>
    <n v="13036.99"/>
    <n v="0"/>
    <n v="1757"/>
    <n v="0"/>
    <n v="7.9"/>
    <n v="2"/>
    <n v="0.15"/>
    <n v="1"/>
    <s v="App Issue"/>
    <n v="1"/>
    <n v="2"/>
    <n v="0"/>
    <n v="24"/>
    <n v="4.9000000000000004"/>
    <s v="UPI"/>
    <n v="18"/>
    <n v="0.27660000000000001"/>
    <x v="1"/>
    <x v="1"/>
  </r>
  <r>
    <n v="6198"/>
    <x v="46"/>
    <x v="0"/>
    <x v="2"/>
    <s v="Social"/>
    <n v="3"/>
    <n v="4"/>
    <n v="1"/>
    <n v="551.04"/>
    <n v="2101.13"/>
    <n v="0"/>
    <n v="673"/>
    <n v="0"/>
    <n v="4.3"/>
    <n v="0"/>
    <n v="0.65"/>
    <n v="2"/>
    <s v="Delivery Delay"/>
    <n v="0"/>
    <n v="0"/>
    <n v="0"/>
    <n v="46"/>
    <n v="4.4000000000000004"/>
    <s v="UPI"/>
    <n v="29.8"/>
    <n v="0.3533"/>
    <x v="1"/>
    <x v="1"/>
  </r>
  <r>
    <n v="6199"/>
    <x v="27"/>
    <x v="0"/>
    <x v="3"/>
    <s v="Organic"/>
    <n v="33"/>
    <n v="50"/>
    <n v="9"/>
    <n v="125.41"/>
    <n v="5668.5"/>
    <n v="0"/>
    <n v="1015"/>
    <n v="1"/>
    <n v="0"/>
    <n v="0"/>
    <n v="0.47"/>
    <n v="2"/>
    <s v="Quality"/>
    <n v="0"/>
    <n v="2"/>
    <n v="426"/>
    <n v="61"/>
    <n v="3.2"/>
    <s v="UPI"/>
    <n v="29.7"/>
    <n v="0.3523"/>
    <x v="1"/>
    <x v="1"/>
  </r>
  <r>
    <n v="6200"/>
    <x v="16"/>
    <x v="0"/>
    <x v="2"/>
    <s v="Referral"/>
    <n v="15"/>
    <n v="28"/>
    <n v="4"/>
    <n v="449.47"/>
    <n v="13501.17"/>
    <n v="0"/>
    <n v="1365"/>
    <n v="2"/>
    <n v="4.3"/>
    <n v="1"/>
    <n v="0.36"/>
    <n v="0"/>
    <s v="None"/>
    <n v="1"/>
    <n v="2"/>
    <n v="509.77"/>
    <n v="54"/>
    <n v="3.4"/>
    <s v="UPI"/>
    <n v="30.9"/>
    <n v="0.36080000000000001"/>
    <x v="1"/>
    <x v="1"/>
  </r>
  <r>
    <n v="6201"/>
    <x v="17"/>
    <x v="1"/>
    <x v="1"/>
    <s v="App Ads"/>
    <n v="34"/>
    <n v="34"/>
    <n v="3"/>
    <n v="449.4"/>
    <n v="15438.47"/>
    <n v="0"/>
    <n v="1702"/>
    <n v="2"/>
    <n v="1.8"/>
    <n v="1"/>
    <n v="0.65"/>
    <n v="2"/>
    <s v="App Issue"/>
    <n v="1"/>
    <n v="2"/>
    <n v="743.49"/>
    <n v="76"/>
    <n v="4.2"/>
    <s v="Debit Card"/>
    <n v="37.200000000000003"/>
    <n v="0.40550000000000003"/>
    <x v="1"/>
    <x v="1"/>
  </r>
  <r>
    <n v="6202"/>
    <x v="51"/>
    <x v="0"/>
    <x v="1"/>
    <s v="App Ads"/>
    <n v="9"/>
    <n v="16"/>
    <n v="2"/>
    <n v="459.25"/>
    <n v="7490.56"/>
    <n v="0"/>
    <n v="804"/>
    <n v="0"/>
    <n v="0"/>
    <n v="0"/>
    <n v="0.39"/>
    <n v="1"/>
    <s v="Item Missing"/>
    <n v="0"/>
    <n v="1"/>
    <n v="387.19"/>
    <n v="23"/>
    <n v="3.5"/>
    <s v="UPI"/>
    <n v="21.1"/>
    <n v="0.29570000000000002"/>
    <x v="1"/>
    <x v="1"/>
  </r>
  <r>
    <n v="6203"/>
    <x v="49"/>
    <x v="1"/>
    <x v="2"/>
    <s v="Social"/>
    <n v="25"/>
    <n v="44"/>
    <n v="6"/>
    <n v="424.78"/>
    <n v="18789.400000000001"/>
    <n v="0"/>
    <n v="2346"/>
    <n v="2"/>
    <n v="11.6"/>
    <n v="1"/>
    <n v="0.12"/>
    <n v="2"/>
    <s v="Payment"/>
    <n v="1"/>
    <n v="1"/>
    <n v="885.21"/>
    <n v="26"/>
    <n v="3.5"/>
    <s v="Debit Card"/>
    <n v="22.2"/>
    <n v="0.30299999999999999"/>
    <x v="1"/>
    <x v="1"/>
  </r>
  <r>
    <n v="6204"/>
    <x v="7"/>
    <x v="0"/>
    <x v="3"/>
    <s v="App Ads"/>
    <n v="17"/>
    <n v="45"/>
    <n v="9"/>
    <n v="582.9"/>
    <n v="25335.98"/>
    <n v="0"/>
    <n v="3112"/>
    <n v="1"/>
    <n v="7.2"/>
    <n v="1"/>
    <n v="0.25"/>
    <n v="2"/>
    <s v="Quality"/>
    <n v="0"/>
    <n v="2"/>
    <n v="240.07"/>
    <n v="31"/>
    <n v="3.8"/>
    <s v="UPI"/>
    <n v="26.4"/>
    <n v="0.33029999999999998"/>
    <x v="1"/>
    <x v="1"/>
  </r>
  <r>
    <n v="6205"/>
    <x v="32"/>
    <x v="0"/>
    <x v="4"/>
    <s v="Organic"/>
    <n v="8"/>
    <n v="22"/>
    <n v="4"/>
    <n v="439.52"/>
    <n v="10476.209999999999"/>
    <n v="0"/>
    <n v="966"/>
    <n v="2"/>
    <n v="12"/>
    <n v="1"/>
    <n v="0.57999999999999996"/>
    <n v="2"/>
    <s v="Delivery Delay"/>
    <n v="1"/>
    <n v="1"/>
    <n v="143.31"/>
    <n v="33"/>
    <n v="3.4"/>
    <s v="UPI"/>
    <n v="36.700000000000003"/>
    <n v="0.4012"/>
    <x v="1"/>
    <x v="1"/>
  </r>
  <r>
    <n v="6206"/>
    <x v="51"/>
    <x v="0"/>
    <x v="3"/>
    <s v="Organic"/>
    <n v="55"/>
    <n v="104"/>
    <n v="15"/>
    <n v="409.11"/>
    <n v="38399.919999999998"/>
    <n v="0"/>
    <n v="4102"/>
    <n v="1"/>
    <n v="11.1"/>
    <n v="0"/>
    <n v="0.28999999999999998"/>
    <n v="4"/>
    <s v="Quality"/>
    <n v="2"/>
    <n v="6"/>
    <n v="1179.29"/>
    <n v="51"/>
    <n v="4.3"/>
    <s v="UPI"/>
    <n v="29.1"/>
    <n v="0.34810000000000002"/>
    <x v="1"/>
    <x v="1"/>
  </r>
  <r>
    <n v="6207"/>
    <x v="28"/>
    <x v="1"/>
    <x v="1"/>
    <s v="App Ads"/>
    <n v="6"/>
    <n v="9"/>
    <n v="1"/>
    <n v="512.75"/>
    <n v="5040.07"/>
    <n v="0"/>
    <n v="808"/>
    <n v="0"/>
    <n v="17.7"/>
    <n v="1"/>
    <n v="0.18"/>
    <n v="2"/>
    <s v="App Issue"/>
    <n v="0"/>
    <n v="0"/>
    <n v="0"/>
    <n v="38"/>
    <n v="4.4000000000000004"/>
    <s v="Wallet"/>
    <n v="33.799999999999997"/>
    <n v="0.38109999999999999"/>
    <x v="1"/>
    <x v="1"/>
  </r>
  <r>
    <n v="6208"/>
    <x v="11"/>
    <x v="1"/>
    <x v="2"/>
    <s v="Organic"/>
    <n v="40"/>
    <n v="129"/>
    <n v="8"/>
    <n v="243.85"/>
    <n v="31134.240000000002"/>
    <n v="0"/>
    <n v="3174"/>
    <n v="0"/>
    <n v="23.7"/>
    <n v="2"/>
    <n v="0.26"/>
    <n v="6"/>
    <s v="Payment"/>
    <n v="1"/>
    <n v="10"/>
    <n v="1803.88"/>
    <n v="70"/>
    <n v="4.0999999999999996"/>
    <s v="UPI"/>
    <n v="46.1"/>
    <n v="0.47070000000000001"/>
    <x v="0"/>
    <x v="4"/>
  </r>
  <r>
    <n v="6209"/>
    <x v="41"/>
    <x v="1"/>
    <x v="2"/>
    <s v="App Ads"/>
    <n v="26"/>
    <n v="15"/>
    <n v="1"/>
    <n v="347.3"/>
    <n v="5643.43"/>
    <n v="0"/>
    <n v="640"/>
    <n v="1"/>
    <n v="11.6"/>
    <n v="1"/>
    <n v="0.41"/>
    <n v="1"/>
    <s v="App Issue"/>
    <n v="0"/>
    <n v="1"/>
    <n v="236.73"/>
    <n v="30"/>
    <n v="3.6"/>
    <s v="UPI"/>
    <n v="27.4"/>
    <n v="0.33660000000000001"/>
    <x v="1"/>
    <x v="1"/>
  </r>
  <r>
    <n v="6210"/>
    <x v="26"/>
    <x v="0"/>
    <x v="1"/>
    <s v="App Ads"/>
    <n v="34"/>
    <n v="19"/>
    <n v="0"/>
    <n v="561.29999999999995"/>
    <n v="9610.68"/>
    <n v="0"/>
    <n v="1343"/>
    <n v="1"/>
    <n v="0"/>
    <n v="0"/>
    <n v="0.6"/>
    <n v="2"/>
    <s v="Payment"/>
    <n v="0"/>
    <n v="1"/>
    <n v="353.4"/>
    <n v="26"/>
    <n v="3.5"/>
    <s v="Credit Card"/>
    <n v="24.4"/>
    <n v="0.31680000000000003"/>
    <x v="1"/>
    <x v="1"/>
  </r>
  <r>
    <n v="6211"/>
    <x v="24"/>
    <x v="1"/>
    <x v="2"/>
    <s v="App Ads"/>
    <n v="16"/>
    <n v="35"/>
    <n v="3"/>
    <n v="468.03"/>
    <n v="17875.599999999999"/>
    <n v="0"/>
    <n v="1558"/>
    <n v="0"/>
    <n v="4.4000000000000004"/>
    <n v="1"/>
    <n v="0.87"/>
    <n v="4"/>
    <s v="Quality"/>
    <n v="2"/>
    <n v="1"/>
    <n v="617.59"/>
    <n v="48"/>
    <n v="4"/>
    <s v="UPI"/>
    <n v="36.9"/>
    <n v="0.40289999999999998"/>
    <x v="1"/>
    <x v="1"/>
  </r>
  <r>
    <n v="6212"/>
    <x v="30"/>
    <x v="1"/>
    <x v="1"/>
    <s v="Referral"/>
    <n v="53"/>
    <n v="92"/>
    <n v="3"/>
    <n v="266.82"/>
    <n v="23580.48"/>
    <n v="0"/>
    <n v="2842"/>
    <n v="2"/>
    <n v="21.6"/>
    <n v="2"/>
    <n v="0.13"/>
    <n v="4"/>
    <s v="Quality"/>
    <n v="3"/>
    <n v="1"/>
    <n v="810.52"/>
    <n v="29"/>
    <n v="4.4000000000000004"/>
    <s v="UPI"/>
    <n v="23.1"/>
    <n v="0.30840000000000001"/>
    <x v="1"/>
    <x v="1"/>
  </r>
  <r>
    <n v="6213"/>
    <x v="44"/>
    <x v="0"/>
    <x v="0"/>
    <s v="Social"/>
    <n v="21"/>
    <n v="33"/>
    <n v="5"/>
    <n v="749.44"/>
    <n v="24805.61"/>
    <n v="0"/>
    <n v="2988"/>
    <n v="1"/>
    <n v="5.3"/>
    <n v="0"/>
    <n v="0.84"/>
    <n v="3"/>
    <s v="Item Missing"/>
    <n v="2"/>
    <n v="2"/>
    <n v="996.93"/>
    <n v="12"/>
    <n v="3.2"/>
    <s v="UPI"/>
    <n v="20.9"/>
    <n v="0.29470000000000002"/>
    <x v="1"/>
    <x v="1"/>
  </r>
  <r>
    <n v="6214"/>
    <x v="35"/>
    <x v="0"/>
    <x v="1"/>
    <s v="App Ads"/>
    <n v="54"/>
    <n v="18"/>
    <n v="1"/>
    <n v="415.11"/>
    <n v="6805.75"/>
    <n v="0"/>
    <n v="792"/>
    <n v="0"/>
    <n v="0"/>
    <n v="0"/>
    <n v="0.28999999999999998"/>
    <n v="1"/>
    <s v="App Issue"/>
    <n v="1"/>
    <n v="1"/>
    <n v="377.54"/>
    <n v="72"/>
    <n v="4.9000000000000004"/>
    <s v="UPI"/>
    <n v="27.2"/>
    <n v="0.33510000000000001"/>
    <x v="1"/>
    <x v="1"/>
  </r>
  <r>
    <n v="6215"/>
    <x v="28"/>
    <x v="0"/>
    <x v="3"/>
    <s v="App Ads"/>
    <n v="23"/>
    <n v="25"/>
    <n v="4"/>
    <n v="343.05"/>
    <n v="8334.75"/>
    <n v="0"/>
    <n v="1016"/>
    <n v="1"/>
    <n v="11"/>
    <n v="1"/>
    <n v="0.49"/>
    <n v="2"/>
    <s v="Delivery Delay"/>
    <n v="1"/>
    <n v="0"/>
    <n v="405.91"/>
    <n v="100"/>
    <n v="2.4"/>
    <s v="UPI"/>
    <n v="49.4"/>
    <n v="0.49540000000000001"/>
    <x v="0"/>
    <x v="5"/>
  </r>
  <r>
    <n v="6216"/>
    <x v="2"/>
    <x v="0"/>
    <x v="2"/>
    <s v="App Ads"/>
    <n v="58"/>
    <n v="173"/>
    <n v="13"/>
    <n v="263.10000000000002"/>
    <n v="47853.599999999999"/>
    <n v="0"/>
    <n v="4635"/>
    <n v="5"/>
    <n v="8.3000000000000007"/>
    <n v="9"/>
    <n v="0.52"/>
    <n v="5"/>
    <s v="Quality"/>
    <n v="6"/>
    <n v="14"/>
    <n v="3257.8"/>
    <n v="106"/>
    <n v="3.4"/>
    <s v="UPI"/>
    <n v="75.900000000000006"/>
    <n v="0.68500000000000005"/>
    <x v="0"/>
    <x v="4"/>
  </r>
  <r>
    <n v="6217"/>
    <x v="3"/>
    <x v="1"/>
    <x v="0"/>
    <s v="Referral"/>
    <n v="44"/>
    <n v="125"/>
    <n v="20"/>
    <n v="597.42999999999995"/>
    <n v="78768.17"/>
    <n v="0"/>
    <n v="7687"/>
    <n v="7"/>
    <n v="7.4"/>
    <n v="5"/>
    <n v="0.12"/>
    <n v="2"/>
    <s v="App Issue"/>
    <n v="6"/>
    <n v="5"/>
    <n v="992.14"/>
    <n v="69"/>
    <n v="3"/>
    <s v="UPI"/>
    <n v="49.2"/>
    <n v="0.49380000000000002"/>
    <x v="0"/>
    <x v="7"/>
  </r>
  <r>
    <n v="6218"/>
    <x v="16"/>
    <x v="0"/>
    <x v="2"/>
    <s v="Referral"/>
    <n v="53"/>
    <n v="129"/>
    <n v="3"/>
    <n v="322.62"/>
    <n v="39732.26"/>
    <n v="0"/>
    <n v="4657"/>
    <n v="2"/>
    <n v="11.6"/>
    <n v="3"/>
    <n v="0.74"/>
    <n v="4"/>
    <s v="App Issue"/>
    <n v="8"/>
    <n v="9"/>
    <n v="3300.58"/>
    <n v="37"/>
    <n v="2.9"/>
    <s v="Debit Card"/>
    <n v="35.700000000000003"/>
    <n v="0.39460000000000001"/>
    <x v="1"/>
    <x v="1"/>
  </r>
  <r>
    <n v="6219"/>
    <x v="45"/>
    <x v="1"/>
    <x v="2"/>
    <s v="Social"/>
    <n v="7"/>
    <n v="8"/>
    <n v="0"/>
    <n v="388.49"/>
    <n v="3356.96"/>
    <n v="0"/>
    <n v="316"/>
    <n v="0"/>
    <n v="1.1000000000000001"/>
    <n v="0"/>
    <n v="0.48"/>
    <n v="1"/>
    <s v="Quality"/>
    <n v="0"/>
    <n v="0"/>
    <n v="0"/>
    <n v="73"/>
    <n v="4"/>
    <s v="Credit Card"/>
    <n v="35.4"/>
    <n v="0.39219999999999999"/>
    <x v="1"/>
    <x v="1"/>
  </r>
  <r>
    <n v="6220"/>
    <x v="17"/>
    <x v="1"/>
    <x v="0"/>
    <s v="App Ads"/>
    <n v="49"/>
    <n v="75"/>
    <n v="12"/>
    <n v="474.56"/>
    <n v="34678.1"/>
    <n v="1"/>
    <n v="3720"/>
    <n v="3"/>
    <n v="23.9"/>
    <n v="3"/>
    <n v="0.17"/>
    <n v="1"/>
    <s v="App Issue"/>
    <n v="1"/>
    <n v="0"/>
    <n v="297.22000000000003"/>
    <n v="93"/>
    <n v="2.7"/>
    <s v="UPI"/>
    <n v="41"/>
    <n v="0.43319999999999997"/>
    <x v="0"/>
    <x v="6"/>
  </r>
  <r>
    <n v="6221"/>
    <x v="25"/>
    <x v="0"/>
    <x v="1"/>
    <s v="Organic"/>
    <n v="43"/>
    <n v="64"/>
    <n v="9"/>
    <n v="194.19"/>
    <n v="11372.01"/>
    <n v="0"/>
    <n v="1762"/>
    <n v="1"/>
    <n v="4.2"/>
    <n v="2"/>
    <n v="0.47"/>
    <n v="5"/>
    <s v="App Issue"/>
    <n v="1"/>
    <n v="1"/>
    <n v="438.93"/>
    <n v="58"/>
    <n v="3"/>
    <s v="Debit Card"/>
    <n v="31.5"/>
    <n v="0.36459999999999998"/>
    <x v="1"/>
    <x v="1"/>
  </r>
  <r>
    <n v="6222"/>
    <x v="41"/>
    <x v="1"/>
    <x v="0"/>
    <s v="Social"/>
    <n v="1"/>
    <n v="1"/>
    <n v="0"/>
    <n v="533.51"/>
    <n v="512.99"/>
    <n v="0"/>
    <n v="309"/>
    <n v="0"/>
    <n v="27.9"/>
    <n v="0"/>
    <n v="0.8"/>
    <n v="2"/>
    <s v="Item Missing"/>
    <n v="0"/>
    <n v="0"/>
    <n v="0"/>
    <n v="26"/>
    <n v="3.8"/>
    <s v="Credit Card"/>
    <n v="28.5"/>
    <n v="0.34439999999999998"/>
    <x v="1"/>
    <x v="1"/>
  </r>
  <r>
    <n v="6223"/>
    <x v="6"/>
    <x v="0"/>
    <x v="1"/>
    <s v="App Ads"/>
    <n v="3"/>
    <n v="4"/>
    <n v="1"/>
    <n v="327.38"/>
    <n v="1248.48"/>
    <n v="0"/>
    <n v="182"/>
    <n v="0"/>
    <n v="2.2999999999999998"/>
    <n v="0"/>
    <n v="0.56999999999999995"/>
    <n v="1"/>
    <s v="Item Missing"/>
    <n v="0"/>
    <n v="0"/>
    <n v="0"/>
    <n v="35"/>
    <n v="5"/>
    <s v="UPI"/>
    <n v="26.3"/>
    <n v="0.32919999999999999"/>
    <x v="1"/>
    <x v="1"/>
  </r>
  <r>
    <n v="6224"/>
    <x v="46"/>
    <x v="1"/>
    <x v="4"/>
    <s v="Organic"/>
    <n v="33"/>
    <n v="57"/>
    <n v="8"/>
    <n v="564.55999999999995"/>
    <n v="33955.870000000003"/>
    <n v="0"/>
    <n v="3343"/>
    <n v="3"/>
    <n v="27.6"/>
    <n v="3"/>
    <n v="0.16"/>
    <n v="2"/>
    <s v="Quality"/>
    <n v="1"/>
    <n v="4"/>
    <n v="660.22"/>
    <n v="76"/>
    <n v="4.0999999999999996"/>
    <s v="Credit Card"/>
    <n v="43.6"/>
    <n v="0.45229999999999998"/>
    <x v="0"/>
    <x v="4"/>
  </r>
  <r>
    <n v="6225"/>
    <x v="15"/>
    <x v="0"/>
    <x v="2"/>
    <s v="Organic"/>
    <n v="38"/>
    <n v="24"/>
    <n v="3"/>
    <n v="469.33"/>
    <n v="11910.38"/>
    <n v="0"/>
    <n v="1366"/>
    <n v="1"/>
    <n v="7.7"/>
    <n v="1"/>
    <n v="0.14000000000000001"/>
    <n v="3"/>
    <s v="App Issue"/>
    <n v="1"/>
    <n v="1"/>
    <n v="628.59"/>
    <n v="94"/>
    <n v="2.7"/>
    <s v="UPI"/>
    <n v="49.6"/>
    <n v="0.49730000000000002"/>
    <x v="0"/>
    <x v="6"/>
  </r>
  <r>
    <n v="6226"/>
    <x v="28"/>
    <x v="0"/>
    <x v="1"/>
    <s v="Referral"/>
    <n v="23"/>
    <n v="63"/>
    <n v="9"/>
    <n v="572.47"/>
    <n v="35614.370000000003"/>
    <n v="0"/>
    <n v="3991"/>
    <n v="5"/>
    <n v="28"/>
    <n v="4"/>
    <n v="0.31"/>
    <n v="1"/>
    <s v="Quality"/>
    <n v="2"/>
    <n v="1"/>
    <n v="532.14"/>
    <n v="50"/>
    <n v="3"/>
    <s v="UPI"/>
    <n v="40.1"/>
    <n v="0.42599999999999999"/>
    <x v="0"/>
    <x v="0"/>
  </r>
  <r>
    <n v="6227"/>
    <x v="47"/>
    <x v="0"/>
    <x v="3"/>
    <s v="App Ads"/>
    <n v="56"/>
    <n v="95"/>
    <n v="13"/>
    <n v="459.98"/>
    <n v="44125.15"/>
    <n v="0"/>
    <n v="4376"/>
    <n v="1"/>
    <n v="11.6"/>
    <n v="5"/>
    <n v="0.19"/>
    <n v="3"/>
    <s v="Delivery Delay"/>
    <n v="5"/>
    <n v="2"/>
    <n v="976.11"/>
    <n v="26"/>
    <n v="3.4"/>
    <s v="Wallet"/>
    <n v="23.3"/>
    <n v="0.30980000000000002"/>
    <x v="1"/>
    <x v="1"/>
  </r>
  <r>
    <n v="6228"/>
    <x v="2"/>
    <x v="1"/>
    <x v="0"/>
    <s v="Social"/>
    <n v="3"/>
    <n v="4"/>
    <n v="0"/>
    <n v="558.64"/>
    <n v="2156.13"/>
    <n v="0"/>
    <n v="685"/>
    <n v="0"/>
    <n v="15.7"/>
    <n v="0"/>
    <n v="0.27"/>
    <n v="1"/>
    <s v="Item Missing"/>
    <n v="0"/>
    <n v="0"/>
    <n v="0"/>
    <n v="30"/>
    <n v="5"/>
    <s v="COD"/>
    <n v="20.9"/>
    <n v="0.29449999999999998"/>
    <x v="1"/>
    <x v="1"/>
  </r>
  <r>
    <n v="6229"/>
    <x v="43"/>
    <x v="1"/>
    <x v="1"/>
    <s v="Organic"/>
    <n v="21"/>
    <n v="11"/>
    <n v="2"/>
    <n v="490.29"/>
    <n v="5359.21"/>
    <n v="0"/>
    <n v="722"/>
    <n v="1"/>
    <n v="28"/>
    <n v="1"/>
    <n v="0.52"/>
    <n v="0"/>
    <s v="None"/>
    <n v="0"/>
    <n v="1"/>
    <n v="305.06"/>
    <n v="62"/>
    <n v="4.4000000000000004"/>
    <s v="Credit Card"/>
    <n v="34.299999999999997"/>
    <n v="0.3841"/>
    <x v="1"/>
    <x v="1"/>
  </r>
  <r>
    <n v="6230"/>
    <x v="3"/>
    <x v="1"/>
    <x v="0"/>
    <s v="Referral"/>
    <n v="5"/>
    <n v="12"/>
    <n v="2"/>
    <n v="428.55"/>
    <n v="4714.3"/>
    <n v="0"/>
    <n v="677"/>
    <n v="0"/>
    <n v="0"/>
    <n v="1"/>
    <n v="0.27"/>
    <n v="1"/>
    <s v="Item Missing"/>
    <n v="0"/>
    <n v="0"/>
    <n v="0"/>
    <n v="49"/>
    <n v="3"/>
    <s v="UPI"/>
    <n v="29.3"/>
    <n v="0.34920000000000001"/>
    <x v="1"/>
    <x v="1"/>
  </r>
  <r>
    <n v="6231"/>
    <x v="37"/>
    <x v="0"/>
    <x v="1"/>
    <s v="Referral"/>
    <n v="60"/>
    <n v="58"/>
    <n v="7"/>
    <n v="476.59"/>
    <n v="28281.43"/>
    <n v="0"/>
    <n v="3175"/>
    <n v="1"/>
    <n v="19.600000000000001"/>
    <n v="1"/>
    <n v="0.3"/>
    <n v="0"/>
    <s v="None"/>
    <n v="0"/>
    <n v="0"/>
    <n v="0"/>
    <n v="37"/>
    <n v="5"/>
    <s v="UPI"/>
    <n v="18.399999999999999"/>
    <n v="0.27950000000000003"/>
    <x v="1"/>
    <x v="1"/>
  </r>
  <r>
    <n v="6232"/>
    <x v="26"/>
    <x v="2"/>
    <x v="1"/>
    <s v="App Ads"/>
    <n v="26"/>
    <n v="57"/>
    <n v="7"/>
    <n v="100"/>
    <n v="5798.43"/>
    <n v="1"/>
    <n v="629"/>
    <n v="3"/>
    <n v="10.199999999999999"/>
    <n v="3"/>
    <n v="0.14000000000000001"/>
    <n v="3"/>
    <s v="App Issue"/>
    <n v="1"/>
    <n v="1"/>
    <n v="165.94"/>
    <n v="52"/>
    <n v="5"/>
    <s v="Wallet"/>
    <n v="34.299999999999997"/>
    <n v="0.3846"/>
    <x v="1"/>
    <x v="1"/>
  </r>
  <r>
    <n v="6233"/>
    <x v="27"/>
    <x v="0"/>
    <x v="0"/>
    <s v="Social"/>
    <n v="1"/>
    <n v="1"/>
    <n v="0"/>
    <n v="370.54"/>
    <n v="402.47"/>
    <n v="0"/>
    <n v="76"/>
    <n v="0"/>
    <n v="13.8"/>
    <n v="0"/>
    <n v="0.54"/>
    <n v="2"/>
    <s v="Item Missing"/>
    <n v="0"/>
    <n v="0"/>
    <n v="0"/>
    <n v="18"/>
    <n v="4.9000000000000004"/>
    <s v="Credit Card"/>
    <n v="20.5"/>
    <n v="0.29239999999999999"/>
    <x v="1"/>
    <x v="1"/>
  </r>
  <r>
    <n v="6234"/>
    <x v="27"/>
    <x v="1"/>
    <x v="0"/>
    <s v="Organic"/>
    <n v="57"/>
    <n v="108"/>
    <n v="5"/>
    <n v="577.65"/>
    <n v="62989.93"/>
    <n v="0"/>
    <n v="6063"/>
    <n v="3"/>
    <n v="0"/>
    <n v="0"/>
    <n v="0.61"/>
    <n v="3"/>
    <s v="Delivery Delay"/>
    <n v="6"/>
    <n v="6"/>
    <n v="2677.4"/>
    <n v="2"/>
    <n v="3.8"/>
    <s v="Credit Card"/>
    <n v="18"/>
    <n v="0.27689999999999998"/>
    <x v="1"/>
    <x v="1"/>
  </r>
  <r>
    <n v="6235"/>
    <x v="11"/>
    <x v="1"/>
    <x v="3"/>
    <s v="Social"/>
    <n v="44"/>
    <n v="34"/>
    <n v="6"/>
    <n v="282.44"/>
    <n v="8749.31"/>
    <n v="0"/>
    <n v="1461"/>
    <n v="2"/>
    <n v="14.4"/>
    <n v="1"/>
    <n v="0.71"/>
    <n v="2"/>
    <s v="App Issue"/>
    <n v="1"/>
    <n v="3"/>
    <n v="278.70999999999998"/>
    <n v="73"/>
    <n v="3.1"/>
    <s v="UPI"/>
    <n v="39.1"/>
    <n v="0.41920000000000002"/>
    <x v="0"/>
    <x v="7"/>
  </r>
  <r>
    <n v="6236"/>
    <x v="30"/>
    <x v="1"/>
    <x v="3"/>
    <s v="Referral"/>
    <n v="27"/>
    <n v="45"/>
    <n v="8"/>
    <n v="365.85"/>
    <n v="17514.29"/>
    <n v="0"/>
    <n v="1989"/>
    <n v="1"/>
    <n v="30.9"/>
    <n v="1"/>
    <n v="0.08"/>
    <n v="3"/>
    <s v="Item Missing"/>
    <n v="2"/>
    <n v="1"/>
    <n v="816.33"/>
    <n v="5"/>
    <n v="2.8"/>
    <s v="UPI"/>
    <n v="19.7"/>
    <n v="0.28739999999999999"/>
    <x v="1"/>
    <x v="1"/>
  </r>
  <r>
    <n v="6237"/>
    <x v="36"/>
    <x v="0"/>
    <x v="0"/>
    <s v="Social"/>
    <n v="36"/>
    <n v="63"/>
    <n v="6"/>
    <n v="253.71"/>
    <n v="16368"/>
    <n v="1"/>
    <n v="1704"/>
    <n v="3"/>
    <n v="13.2"/>
    <n v="2"/>
    <n v="7.0000000000000007E-2"/>
    <n v="2"/>
    <s v="Item Missing"/>
    <n v="0"/>
    <n v="3"/>
    <n v="382.39"/>
    <n v="41"/>
    <n v="3.9"/>
    <s v="Credit Card"/>
    <n v="26.7"/>
    <n v="0.33210000000000001"/>
    <x v="1"/>
    <x v="1"/>
  </r>
  <r>
    <n v="6238"/>
    <x v="25"/>
    <x v="1"/>
    <x v="3"/>
    <s v="App Ads"/>
    <n v="47"/>
    <n v="91"/>
    <n v="12"/>
    <n v="223.16"/>
    <n v="19106.46"/>
    <n v="0"/>
    <n v="2159"/>
    <n v="3"/>
    <n v="5.3"/>
    <n v="3"/>
    <n v="0.69"/>
    <n v="6"/>
    <s v="Delivery Delay"/>
    <n v="1"/>
    <n v="0"/>
    <n v="149.97999999999999"/>
    <n v="35"/>
    <n v="3.5"/>
    <s v="Debit Card"/>
    <n v="32"/>
    <n v="0.3679"/>
    <x v="1"/>
    <x v="1"/>
  </r>
  <r>
    <n v="6239"/>
    <x v="48"/>
    <x v="1"/>
    <x v="0"/>
    <s v="App Ads"/>
    <n v="15"/>
    <n v="38"/>
    <n v="5"/>
    <n v="388.95"/>
    <n v="15443.03"/>
    <n v="0"/>
    <n v="1805"/>
    <n v="1"/>
    <n v="13.9"/>
    <n v="1"/>
    <n v="0.27"/>
    <n v="3"/>
    <s v="Quality"/>
    <n v="2"/>
    <n v="2"/>
    <n v="830.33"/>
    <n v="14"/>
    <n v="3"/>
    <s v="Credit Card"/>
    <n v="23.6"/>
    <n v="0.312"/>
    <x v="1"/>
    <x v="1"/>
  </r>
  <r>
    <n v="6240"/>
    <x v="25"/>
    <x v="0"/>
    <x v="4"/>
    <s v="Social"/>
    <n v="12"/>
    <n v="27"/>
    <n v="4"/>
    <n v="484.61"/>
    <n v="14019.27"/>
    <n v="0"/>
    <n v="1637"/>
    <n v="2"/>
    <n v="17.3"/>
    <n v="0"/>
    <n v="0.28999999999999998"/>
    <n v="2"/>
    <s v="Payment"/>
    <n v="1"/>
    <n v="2"/>
    <n v="694.52"/>
    <n v="13"/>
    <n v="3"/>
    <s v="Wallet"/>
    <n v="22.7"/>
    <n v="0.30599999999999999"/>
    <x v="1"/>
    <x v="1"/>
  </r>
  <r>
    <n v="6241"/>
    <x v="2"/>
    <x v="1"/>
    <x v="1"/>
    <s v="App Ads"/>
    <n v="51"/>
    <n v="156"/>
    <n v="20"/>
    <n v="401.05"/>
    <n v="61640.5"/>
    <n v="0"/>
    <n v="6851"/>
    <n v="9"/>
    <n v="0"/>
    <n v="1"/>
    <n v="0.28999999999999998"/>
    <n v="7"/>
    <s v="Payment"/>
    <n v="2"/>
    <n v="3"/>
    <n v="160.84"/>
    <n v="103"/>
    <n v="4.3"/>
    <s v="Debit Card"/>
    <n v="66.8"/>
    <n v="0.62319999999999998"/>
    <x v="0"/>
    <x v="2"/>
  </r>
  <r>
    <n v="6242"/>
    <x v="27"/>
    <x v="0"/>
    <x v="3"/>
    <s v="Social"/>
    <n v="14"/>
    <n v="9"/>
    <n v="1"/>
    <n v="283.07"/>
    <n v="2367.19"/>
    <n v="0"/>
    <n v="327"/>
    <n v="0"/>
    <n v="21.7"/>
    <n v="0"/>
    <n v="0.87"/>
    <n v="1"/>
    <s v="Delivery Delay"/>
    <n v="0"/>
    <n v="0"/>
    <n v="0"/>
    <n v="38"/>
    <n v="2.7"/>
    <s v="Credit Card"/>
    <n v="23.9"/>
    <n v="0.31390000000000001"/>
    <x v="1"/>
    <x v="1"/>
  </r>
  <r>
    <n v="6243"/>
    <x v="34"/>
    <x v="1"/>
    <x v="1"/>
    <s v="App Ads"/>
    <n v="40"/>
    <n v="139"/>
    <n v="20"/>
    <n v="291.97000000000003"/>
    <n v="43174.61"/>
    <n v="0"/>
    <n v="4195"/>
    <n v="7"/>
    <n v="3.4"/>
    <n v="4"/>
    <n v="0.59"/>
    <n v="3"/>
    <s v="Quality"/>
    <n v="5"/>
    <n v="8"/>
    <n v="1896.85"/>
    <n v="108"/>
    <n v="3.8"/>
    <s v="Credit Card"/>
    <n v="63.2"/>
    <n v="0.59799999999999998"/>
    <x v="0"/>
    <x v="0"/>
  </r>
  <r>
    <n v="6244"/>
    <x v="35"/>
    <x v="1"/>
    <x v="0"/>
    <s v="App Ads"/>
    <n v="51"/>
    <n v="130"/>
    <n v="9"/>
    <n v="317.38"/>
    <n v="43182.03"/>
    <n v="0"/>
    <n v="3820"/>
    <n v="6"/>
    <n v="8.4"/>
    <n v="2"/>
    <n v="0.37"/>
    <n v="2"/>
    <s v="App Issue"/>
    <n v="7"/>
    <n v="4"/>
    <n v="2138.34"/>
    <n v="55"/>
    <n v="2.7"/>
    <s v="UPI"/>
    <n v="44.3"/>
    <n v="0.45750000000000002"/>
    <x v="0"/>
    <x v="6"/>
  </r>
  <r>
    <n v="6245"/>
    <x v="36"/>
    <x v="1"/>
    <x v="3"/>
    <s v="Organic"/>
    <n v="3"/>
    <n v="4"/>
    <n v="0"/>
    <n v="397.33"/>
    <n v="1577.1"/>
    <n v="0"/>
    <n v="664"/>
    <n v="0"/>
    <n v="7"/>
    <n v="0"/>
    <n v="0.41"/>
    <n v="2"/>
    <s v="App Issue"/>
    <n v="0"/>
    <n v="0"/>
    <n v="0"/>
    <n v="92"/>
    <n v="5"/>
    <s v="Credit Card"/>
    <n v="44.5"/>
    <n v="0.4587"/>
    <x v="0"/>
    <x v="2"/>
  </r>
  <r>
    <n v="6246"/>
    <x v="35"/>
    <x v="0"/>
    <x v="2"/>
    <s v="App Ads"/>
    <n v="17"/>
    <n v="44"/>
    <n v="8"/>
    <n v="318.61"/>
    <n v="14862.82"/>
    <n v="0"/>
    <n v="1714"/>
    <n v="1"/>
    <n v="17.8"/>
    <n v="1"/>
    <n v="0.55000000000000004"/>
    <n v="1"/>
    <s v="Payment"/>
    <n v="1"/>
    <n v="3"/>
    <n v="1029.97"/>
    <n v="46"/>
    <n v="3.3"/>
    <s v="UPI"/>
    <n v="35.1"/>
    <n v="0.38979999999999998"/>
    <x v="1"/>
    <x v="1"/>
  </r>
  <r>
    <n v="6247"/>
    <x v="1"/>
    <x v="0"/>
    <x v="4"/>
    <s v="Social"/>
    <n v="2"/>
    <n v="6"/>
    <n v="1"/>
    <n v="564.57000000000005"/>
    <n v="3605.38"/>
    <n v="0"/>
    <n v="598"/>
    <n v="0"/>
    <n v="21.4"/>
    <n v="0"/>
    <n v="0.63"/>
    <n v="1"/>
    <s v="App Issue"/>
    <n v="0"/>
    <n v="0"/>
    <n v="0"/>
    <n v="32"/>
    <n v="4.4000000000000004"/>
    <s v="Debit Card"/>
    <n v="27.7"/>
    <n v="0.33860000000000001"/>
    <x v="1"/>
    <x v="1"/>
  </r>
  <r>
    <n v="6248"/>
    <x v="31"/>
    <x v="1"/>
    <x v="3"/>
    <s v="App Ads"/>
    <n v="39"/>
    <n v="105"/>
    <n v="17"/>
    <n v="346.96"/>
    <n v="36141.379999999997"/>
    <n v="0"/>
    <n v="3671"/>
    <n v="4"/>
    <n v="12.9"/>
    <n v="1"/>
    <n v="0.24"/>
    <n v="7"/>
    <s v="Delivery Delay"/>
    <n v="3"/>
    <n v="5"/>
    <n v="1844.1"/>
    <n v="53"/>
    <n v="4"/>
    <s v="COD"/>
    <n v="41.1"/>
    <n v="0.43390000000000001"/>
    <x v="0"/>
    <x v="8"/>
  </r>
  <r>
    <n v="6249"/>
    <x v="24"/>
    <x v="0"/>
    <x v="0"/>
    <s v="Social"/>
    <n v="11"/>
    <n v="11"/>
    <n v="1"/>
    <n v="374.16"/>
    <n v="4059.73"/>
    <n v="0"/>
    <n v="792"/>
    <n v="0"/>
    <n v="0"/>
    <n v="0"/>
    <n v="0.33"/>
    <n v="0"/>
    <s v="None"/>
    <n v="0"/>
    <n v="1"/>
    <n v="168.24"/>
    <n v="15"/>
    <n v="4.2"/>
    <s v="UPI"/>
    <n v="15.3"/>
    <n v="0.26090000000000002"/>
    <x v="1"/>
    <x v="1"/>
  </r>
  <r>
    <n v="6250"/>
    <x v="7"/>
    <x v="1"/>
    <x v="2"/>
    <s v="Partner"/>
    <n v="0"/>
    <n v="0"/>
    <n v="0"/>
    <n v="496.2"/>
    <n v="0"/>
    <n v="0"/>
    <n v="104"/>
    <n v="0"/>
    <n v="8.5"/>
    <n v="0"/>
    <n v="0.11"/>
    <n v="1"/>
    <s v="Delivery Delay"/>
    <n v="0"/>
    <n v="0"/>
    <n v="0"/>
    <n v="32"/>
    <n v="4.4000000000000004"/>
    <s v="Wallet"/>
    <n v="21.4"/>
    <n v="0.29749999999999999"/>
    <x v="1"/>
    <x v="1"/>
  </r>
  <r>
    <n v="6251"/>
    <x v="6"/>
    <x v="0"/>
    <x v="1"/>
    <s v="Organic"/>
    <n v="49"/>
    <n v="118"/>
    <n v="5"/>
    <n v="188.6"/>
    <n v="22069.4"/>
    <n v="0"/>
    <n v="2222"/>
    <n v="5"/>
    <n v="2"/>
    <n v="3"/>
    <n v="0.66"/>
    <n v="1"/>
    <s v="Item Missing"/>
    <n v="6"/>
    <n v="5"/>
    <n v="1791.51"/>
    <n v="48"/>
    <n v="3.7"/>
    <s v="Credit Card"/>
    <n v="36.4"/>
    <n v="0.39929999999999999"/>
    <x v="1"/>
    <x v="1"/>
  </r>
  <r>
    <n v="6252"/>
    <x v="7"/>
    <x v="1"/>
    <x v="3"/>
    <s v="App Ads"/>
    <n v="1"/>
    <n v="2"/>
    <n v="0"/>
    <n v="614.51"/>
    <n v="1111.3599999999999"/>
    <n v="0"/>
    <n v="337"/>
    <n v="0"/>
    <n v="0"/>
    <n v="0"/>
    <n v="0.6"/>
    <n v="2"/>
    <s v="Payment"/>
    <n v="0"/>
    <n v="0"/>
    <n v="0"/>
    <n v="30"/>
    <n v="3.3"/>
    <s v="UPI"/>
    <n v="25.2"/>
    <n v="0.3221"/>
    <x v="1"/>
    <x v="1"/>
  </r>
  <r>
    <n v="6253"/>
    <x v="25"/>
    <x v="0"/>
    <x v="2"/>
    <s v="Social"/>
    <n v="34"/>
    <n v="73"/>
    <n v="9"/>
    <n v="532.1"/>
    <n v="37322.050000000003"/>
    <n v="0"/>
    <n v="4484"/>
    <n v="4"/>
    <n v="1.3"/>
    <n v="2"/>
    <n v="0.4"/>
    <n v="4"/>
    <s v="Payment"/>
    <n v="3"/>
    <n v="4"/>
    <n v="1971.26"/>
    <n v="36"/>
    <n v="4.8"/>
    <s v="UPI"/>
    <n v="33.1"/>
    <n v="0.37559999999999999"/>
    <x v="1"/>
    <x v="1"/>
  </r>
  <r>
    <n v="6254"/>
    <x v="20"/>
    <x v="0"/>
    <x v="0"/>
    <s v="Organic"/>
    <n v="28"/>
    <n v="62"/>
    <n v="12"/>
    <n v="528.82000000000005"/>
    <n v="35435.440000000002"/>
    <n v="0"/>
    <n v="3553"/>
    <n v="5"/>
    <n v="4.9000000000000004"/>
    <n v="0"/>
    <n v="0.75"/>
    <n v="2"/>
    <s v="Delivery Delay"/>
    <n v="1"/>
    <n v="3"/>
    <n v="870.93"/>
    <n v="15"/>
    <n v="2.2999999999999998"/>
    <s v="Debit Card"/>
    <n v="23.3"/>
    <n v="0.30980000000000002"/>
    <x v="1"/>
    <x v="1"/>
  </r>
  <r>
    <n v="6255"/>
    <x v="46"/>
    <x v="0"/>
    <x v="3"/>
    <s v="Organic"/>
    <n v="18"/>
    <n v="18"/>
    <n v="2"/>
    <n v="343.94"/>
    <n v="5693.04"/>
    <n v="0"/>
    <n v="755"/>
    <n v="1"/>
    <n v="5.5"/>
    <n v="0"/>
    <n v="0.39"/>
    <n v="1"/>
    <s v="Payment"/>
    <n v="0"/>
    <n v="1"/>
    <n v="257.22000000000003"/>
    <n v="51"/>
    <n v="3.4"/>
    <s v="UPI"/>
    <n v="29.2"/>
    <n v="0.34920000000000001"/>
    <x v="1"/>
    <x v="1"/>
  </r>
  <r>
    <n v="6256"/>
    <x v="12"/>
    <x v="0"/>
    <x v="1"/>
    <s v="Organic"/>
    <n v="35"/>
    <n v="98"/>
    <n v="10"/>
    <n v="329.13"/>
    <n v="29273.95"/>
    <n v="0"/>
    <n v="3773"/>
    <n v="3"/>
    <n v="13.7"/>
    <n v="4"/>
    <n v="0.66"/>
    <n v="1"/>
    <s v="Item Missing"/>
    <n v="2"/>
    <n v="3"/>
    <n v="764.7"/>
    <n v="253"/>
    <n v="3.7"/>
    <s v="UPI"/>
    <n v="100"/>
    <n v="0.81759999999999999"/>
    <x v="0"/>
    <x v="0"/>
  </r>
  <r>
    <n v="6257"/>
    <x v="26"/>
    <x v="0"/>
    <x v="1"/>
    <s v="Social"/>
    <n v="36"/>
    <n v="67"/>
    <n v="8"/>
    <n v="359.53"/>
    <n v="24896.03"/>
    <n v="0"/>
    <n v="2795"/>
    <n v="5"/>
    <n v="13.8"/>
    <n v="1"/>
    <n v="0.63"/>
    <n v="2"/>
    <s v="Delivery Delay"/>
    <n v="2"/>
    <n v="2"/>
    <n v="842.6"/>
    <n v="63"/>
    <n v="3.4"/>
    <s v="Debit Card"/>
    <n v="41.2"/>
    <n v="0.43419999999999997"/>
    <x v="0"/>
    <x v="4"/>
  </r>
  <r>
    <n v="6258"/>
    <x v="6"/>
    <x v="0"/>
    <x v="4"/>
    <s v="Partner"/>
    <n v="4"/>
    <n v="7"/>
    <n v="1"/>
    <n v="386.06"/>
    <n v="2465.2399999999998"/>
    <n v="0"/>
    <n v="628"/>
    <n v="0"/>
    <n v="27.7"/>
    <n v="0"/>
    <n v="0.34"/>
    <n v="2"/>
    <s v="App Issue"/>
    <n v="0"/>
    <n v="0"/>
    <n v="0"/>
    <n v="87"/>
    <n v="3.8"/>
    <s v="UPI"/>
    <n v="44"/>
    <n v="0.45500000000000002"/>
    <x v="0"/>
    <x v="7"/>
  </r>
  <r>
    <n v="6259"/>
    <x v="10"/>
    <x v="1"/>
    <x v="1"/>
    <s v="Social"/>
    <n v="5"/>
    <n v="5"/>
    <n v="1"/>
    <n v="584.87"/>
    <n v="2850.45"/>
    <n v="0"/>
    <n v="385"/>
    <n v="0"/>
    <n v="3.9"/>
    <n v="0"/>
    <n v="0.21"/>
    <n v="1"/>
    <s v="Quality"/>
    <n v="0"/>
    <n v="0"/>
    <n v="0"/>
    <n v="46"/>
    <n v="4.0999999999999996"/>
    <s v="Credit Card"/>
    <n v="26.5"/>
    <n v="0.3306"/>
    <x v="1"/>
    <x v="1"/>
  </r>
  <r>
    <n v="6260"/>
    <x v="51"/>
    <x v="0"/>
    <x v="0"/>
    <s v="App Ads"/>
    <n v="48"/>
    <n v="77"/>
    <n v="8"/>
    <n v="198.91"/>
    <n v="15732.1"/>
    <n v="0"/>
    <n v="1628"/>
    <n v="1"/>
    <n v="13.4"/>
    <n v="4"/>
    <n v="0.48"/>
    <n v="3"/>
    <s v="Item Missing"/>
    <n v="3"/>
    <n v="1"/>
    <n v="541.47"/>
    <n v="57"/>
    <n v="2.9"/>
    <s v="UPI"/>
    <n v="32.6"/>
    <n v="0.37240000000000001"/>
    <x v="1"/>
    <x v="1"/>
  </r>
  <r>
    <n v="6261"/>
    <x v="12"/>
    <x v="1"/>
    <x v="3"/>
    <s v="App Ads"/>
    <n v="10"/>
    <n v="25"/>
    <n v="2"/>
    <n v="589.48"/>
    <n v="13284.95"/>
    <n v="0"/>
    <n v="1391"/>
    <n v="0"/>
    <n v="0"/>
    <n v="0"/>
    <n v="0.55000000000000004"/>
    <n v="1"/>
    <s v="Quality"/>
    <n v="1"/>
    <n v="2"/>
    <n v="666.34"/>
    <n v="22"/>
    <n v="3.2"/>
    <s v="UPI"/>
    <n v="18.600000000000001"/>
    <n v="0.28079999999999999"/>
    <x v="1"/>
    <x v="1"/>
  </r>
  <r>
    <n v="6262"/>
    <x v="4"/>
    <x v="1"/>
    <x v="0"/>
    <s v="Organic"/>
    <n v="3"/>
    <n v="6"/>
    <n v="1"/>
    <n v="407.45"/>
    <n v="2390.13"/>
    <n v="0"/>
    <n v="617"/>
    <n v="0"/>
    <n v="20.9"/>
    <n v="0"/>
    <n v="0.13"/>
    <n v="1"/>
    <s v="App Issue"/>
    <n v="0"/>
    <n v="0"/>
    <n v="0"/>
    <n v="77"/>
    <n v="3"/>
    <s v="UPI"/>
    <n v="44.5"/>
    <n v="0.4592"/>
    <x v="0"/>
    <x v="3"/>
  </r>
  <r>
    <n v="6263"/>
    <x v="21"/>
    <x v="1"/>
    <x v="1"/>
    <s v="Partner"/>
    <n v="11"/>
    <n v="26"/>
    <n v="4"/>
    <n v="562.32000000000005"/>
    <n v="14998.28"/>
    <n v="0"/>
    <n v="1957"/>
    <n v="1"/>
    <n v="10.4"/>
    <n v="0"/>
    <n v="0.7"/>
    <n v="2"/>
    <s v="Payment"/>
    <n v="1"/>
    <n v="2"/>
    <n v="615.73"/>
    <n v="31"/>
    <n v="3.7"/>
    <s v="Debit Card"/>
    <n v="27"/>
    <n v="0.33379999999999999"/>
    <x v="1"/>
    <x v="1"/>
  </r>
  <r>
    <n v="6264"/>
    <x v="23"/>
    <x v="0"/>
    <x v="1"/>
    <s v="Social"/>
    <n v="40"/>
    <n v="71"/>
    <n v="3"/>
    <n v="479.45"/>
    <n v="36660.720000000001"/>
    <n v="0"/>
    <n v="3775"/>
    <n v="2"/>
    <n v="0.6"/>
    <n v="4"/>
    <n v="0.24"/>
    <n v="4"/>
    <s v="Delivery Delay"/>
    <n v="1"/>
    <n v="5"/>
    <n v="1160.0999999999999"/>
    <n v="18"/>
    <n v="3.5"/>
    <s v="UPI"/>
    <n v="29.7"/>
    <n v="0.35199999999999998"/>
    <x v="1"/>
    <x v="1"/>
  </r>
  <r>
    <n v="6265"/>
    <x v="20"/>
    <x v="0"/>
    <x v="3"/>
    <s v="App Ads"/>
    <n v="11"/>
    <n v="21"/>
    <n v="1"/>
    <n v="510.05"/>
    <n v="9962.67"/>
    <n v="0"/>
    <n v="1138"/>
    <n v="0"/>
    <n v="0"/>
    <n v="1"/>
    <n v="0.47"/>
    <n v="0"/>
    <s v="None"/>
    <n v="1"/>
    <n v="0"/>
    <n v="260.81"/>
    <n v="72"/>
    <n v="4.4000000000000004"/>
    <s v="Wallet"/>
    <n v="36.9"/>
    <n v="0.4027"/>
    <x v="1"/>
    <x v="1"/>
  </r>
  <r>
    <n v="6266"/>
    <x v="38"/>
    <x v="0"/>
    <x v="0"/>
    <s v="Organic"/>
    <n v="41"/>
    <n v="20"/>
    <n v="2"/>
    <n v="547.78"/>
    <n v="11982.77"/>
    <n v="0"/>
    <n v="1418"/>
    <n v="1"/>
    <n v="11"/>
    <n v="1"/>
    <n v="0.59"/>
    <n v="1"/>
    <s v="Payment"/>
    <n v="1"/>
    <n v="1"/>
    <n v="513.39"/>
    <n v="95"/>
    <n v="3.7"/>
    <s v="Wallet"/>
    <n v="40.5"/>
    <n v="0.42909999999999998"/>
    <x v="0"/>
    <x v="3"/>
  </r>
  <r>
    <n v="6267"/>
    <x v="6"/>
    <x v="1"/>
    <x v="2"/>
    <s v="Social"/>
    <n v="57"/>
    <n v="120"/>
    <n v="17"/>
    <n v="418.95"/>
    <n v="45955.71"/>
    <n v="0"/>
    <n v="5342"/>
    <n v="6"/>
    <n v="28.3"/>
    <n v="5"/>
    <n v="0.41"/>
    <n v="1"/>
    <s v="App Issue"/>
    <n v="3"/>
    <n v="8"/>
    <n v="3068.04"/>
    <n v="19"/>
    <n v="3.5"/>
    <s v="UPI"/>
    <n v="28.6"/>
    <n v="0.3448"/>
    <x v="1"/>
    <x v="1"/>
  </r>
  <r>
    <n v="6268"/>
    <x v="32"/>
    <x v="1"/>
    <x v="0"/>
    <s v="Social"/>
    <n v="26"/>
    <n v="43"/>
    <n v="3"/>
    <n v="319.44"/>
    <n v="14384.05"/>
    <n v="0"/>
    <n v="1589"/>
    <n v="1"/>
    <n v="15.6"/>
    <n v="2"/>
    <n v="0.51"/>
    <n v="1"/>
    <s v="Item Missing"/>
    <n v="2"/>
    <n v="3"/>
    <n v="923.19"/>
    <n v="24"/>
    <n v="4.8"/>
    <s v="Wallet"/>
    <n v="24.3"/>
    <n v="0.31640000000000001"/>
    <x v="1"/>
    <x v="1"/>
  </r>
  <r>
    <n v="6269"/>
    <x v="25"/>
    <x v="0"/>
    <x v="4"/>
    <s v="Partner"/>
    <n v="59"/>
    <n v="121"/>
    <n v="3"/>
    <n v="324.77999999999997"/>
    <n v="40547.199999999997"/>
    <n v="0"/>
    <n v="4519"/>
    <n v="3"/>
    <n v="13.4"/>
    <n v="3"/>
    <n v="0.76"/>
    <n v="0"/>
    <s v="None"/>
    <n v="6"/>
    <n v="2"/>
    <n v="1435.89"/>
    <n v="17"/>
    <n v="1.1000000000000001"/>
    <s v="UPI"/>
    <n v="23.5"/>
    <n v="0.31109999999999999"/>
    <x v="1"/>
    <x v="1"/>
  </r>
  <r>
    <n v="6270"/>
    <x v="10"/>
    <x v="0"/>
    <x v="0"/>
    <s v="App Ads"/>
    <n v="28"/>
    <n v="2"/>
    <n v="0"/>
    <n v="549"/>
    <n v="1127.93"/>
    <n v="0"/>
    <n v="371"/>
    <n v="0"/>
    <n v="12.5"/>
    <n v="0"/>
    <n v="0.13"/>
    <n v="2"/>
    <s v="Delivery Delay"/>
    <n v="0"/>
    <n v="0"/>
    <n v="0"/>
    <n v="55"/>
    <n v="4.4000000000000004"/>
    <s v="Wallet"/>
    <n v="27.2"/>
    <n v="0.33529999999999999"/>
    <x v="1"/>
    <x v="1"/>
  </r>
  <r>
    <n v="6271"/>
    <x v="14"/>
    <x v="0"/>
    <x v="0"/>
    <s v="Referral"/>
    <n v="54"/>
    <n v="200"/>
    <n v="9"/>
    <n v="618.62"/>
    <n v="120515.88"/>
    <n v="0"/>
    <n v="10000"/>
    <n v="9"/>
    <n v="10.7"/>
    <n v="8"/>
    <n v="0.51"/>
    <n v="7"/>
    <s v="Payment"/>
    <n v="10"/>
    <n v="1"/>
    <n v="4447.8599999999997"/>
    <n v="70"/>
    <n v="3.1"/>
    <s v="Credit Card"/>
    <n v="62.2"/>
    <n v="0.59079999999999999"/>
    <x v="0"/>
    <x v="0"/>
  </r>
  <r>
    <n v="6272"/>
    <x v="11"/>
    <x v="0"/>
    <x v="4"/>
    <s v="Referral"/>
    <n v="0"/>
    <n v="0"/>
    <n v="0"/>
    <n v="346.15"/>
    <n v="0"/>
    <n v="0"/>
    <n v="78"/>
    <n v="0"/>
    <n v="21.1"/>
    <n v="0"/>
    <n v="0.51"/>
    <n v="0"/>
    <s v="None"/>
    <n v="0"/>
    <n v="0"/>
    <n v="0"/>
    <n v="34"/>
    <n v="3.8"/>
    <s v="UPI"/>
    <n v="26.8"/>
    <n v="0.3327"/>
    <x v="1"/>
    <x v="1"/>
  </r>
  <r>
    <n v="6273"/>
    <x v="44"/>
    <x v="1"/>
    <x v="2"/>
    <s v="App Ads"/>
    <n v="43"/>
    <n v="93"/>
    <n v="17"/>
    <n v="567.41"/>
    <n v="56082.23"/>
    <n v="0"/>
    <n v="5550"/>
    <n v="1"/>
    <n v="12.5"/>
    <n v="1"/>
    <n v="0.56000000000000005"/>
    <n v="5"/>
    <s v="App Issue"/>
    <n v="2"/>
    <n v="2"/>
    <n v="1143.96"/>
    <n v="24"/>
    <n v="3.5"/>
    <s v="UPI"/>
    <n v="23.1"/>
    <n v="0.30859999999999999"/>
    <x v="1"/>
    <x v="1"/>
  </r>
  <r>
    <n v="6274"/>
    <x v="13"/>
    <x v="0"/>
    <x v="0"/>
    <s v="Social"/>
    <n v="32"/>
    <n v="68"/>
    <n v="7"/>
    <n v="549.78"/>
    <n v="37999.910000000003"/>
    <n v="0"/>
    <n v="4063"/>
    <n v="4"/>
    <n v="1.8"/>
    <n v="1"/>
    <n v="0.14000000000000001"/>
    <n v="3"/>
    <s v="Payment"/>
    <n v="0"/>
    <n v="1"/>
    <n v="236.49"/>
    <n v="53"/>
    <n v="3.9"/>
    <s v="Debit Card"/>
    <n v="32.4"/>
    <n v="0.37080000000000002"/>
    <x v="1"/>
    <x v="1"/>
  </r>
  <r>
    <n v="6275"/>
    <x v="22"/>
    <x v="0"/>
    <x v="0"/>
    <s v="Organic"/>
    <n v="52"/>
    <n v="80"/>
    <n v="4"/>
    <n v="252.75"/>
    <n v="22092.16"/>
    <n v="1"/>
    <n v="2296"/>
    <n v="3"/>
    <n v="17.100000000000001"/>
    <n v="1"/>
    <n v="0.54"/>
    <n v="2"/>
    <s v="Quality"/>
    <n v="3"/>
    <n v="5"/>
    <n v="1436.04"/>
    <n v="43"/>
    <n v="4.3"/>
    <s v="UPI"/>
    <n v="28.3"/>
    <n v="0.34300000000000003"/>
    <x v="1"/>
    <x v="1"/>
  </r>
  <r>
    <n v="6276"/>
    <x v="24"/>
    <x v="0"/>
    <x v="2"/>
    <s v="App Ads"/>
    <n v="18"/>
    <n v="38"/>
    <n v="4"/>
    <n v="545.45000000000005"/>
    <n v="19705.98"/>
    <n v="0"/>
    <n v="2264"/>
    <n v="2"/>
    <n v="7.1"/>
    <n v="2"/>
    <n v="0.38"/>
    <n v="2"/>
    <s v="Delivery Delay"/>
    <n v="2"/>
    <n v="2"/>
    <n v="1084.56"/>
    <n v="17"/>
    <n v="3.7"/>
    <s v="UPI"/>
    <n v="24.2"/>
    <n v="0.31530000000000002"/>
    <x v="1"/>
    <x v="1"/>
  </r>
  <r>
    <n v="6277"/>
    <x v="24"/>
    <x v="0"/>
    <x v="1"/>
    <s v="Social"/>
    <n v="53"/>
    <n v="146"/>
    <n v="6"/>
    <n v="362.47"/>
    <n v="54104.480000000003"/>
    <n v="0"/>
    <n v="5931"/>
    <n v="11"/>
    <n v="8.8000000000000007"/>
    <n v="3"/>
    <n v="0.57999999999999996"/>
    <n v="6"/>
    <s v="Quality"/>
    <n v="7"/>
    <n v="8"/>
    <n v="1674.24"/>
    <n v="29"/>
    <n v="2.1"/>
    <s v="UPI"/>
    <n v="47.5"/>
    <n v="0.48159999999999997"/>
    <x v="0"/>
    <x v="2"/>
  </r>
  <r>
    <n v="6278"/>
    <x v="1"/>
    <x v="0"/>
    <x v="0"/>
    <s v="Referral"/>
    <n v="13"/>
    <n v="25"/>
    <n v="4"/>
    <n v="616.12"/>
    <n v="14381.56"/>
    <n v="0"/>
    <n v="1817"/>
    <n v="1"/>
    <n v="4.0999999999999996"/>
    <n v="0"/>
    <n v="0.82"/>
    <n v="1"/>
    <s v="App Issue"/>
    <n v="0"/>
    <n v="0"/>
    <n v="0"/>
    <n v="22"/>
    <n v="3.4"/>
    <s v="UPI"/>
    <n v="25.3"/>
    <n v="0.3226"/>
    <x v="1"/>
    <x v="1"/>
  </r>
  <r>
    <n v="6279"/>
    <x v="32"/>
    <x v="0"/>
    <x v="3"/>
    <s v="App Ads"/>
    <n v="28"/>
    <n v="70"/>
    <n v="8"/>
    <n v="464.49"/>
    <n v="35335.24"/>
    <n v="0"/>
    <n v="3885"/>
    <n v="5"/>
    <n v="15.9"/>
    <n v="2"/>
    <n v="0.38"/>
    <n v="4"/>
    <s v="Delivery Delay"/>
    <n v="1"/>
    <n v="2"/>
    <n v="775.71"/>
    <n v="32"/>
    <n v="3.5"/>
    <s v="Credit Card"/>
    <n v="32.200000000000003"/>
    <n v="0.36940000000000001"/>
    <x v="1"/>
    <x v="1"/>
  </r>
  <r>
    <n v="6280"/>
    <x v="15"/>
    <x v="0"/>
    <x v="2"/>
    <s v="Social"/>
    <n v="6"/>
    <n v="14"/>
    <n v="1"/>
    <n v="735.83"/>
    <n v="10973.65"/>
    <n v="0"/>
    <n v="1176"/>
    <n v="0"/>
    <n v="6.5"/>
    <n v="0"/>
    <n v="0.48"/>
    <n v="3"/>
    <s v="Payment"/>
    <n v="1"/>
    <n v="0"/>
    <n v="193.83"/>
    <n v="182"/>
    <n v="4.0999999999999996"/>
    <s v="Credit Card"/>
    <n v="78.5"/>
    <n v="0.70150000000000001"/>
    <x v="0"/>
    <x v="8"/>
  </r>
  <r>
    <n v="6281"/>
    <x v="43"/>
    <x v="0"/>
    <x v="3"/>
    <s v="App Ads"/>
    <n v="11"/>
    <n v="26"/>
    <n v="3"/>
    <n v="433.32"/>
    <n v="10955.73"/>
    <n v="0"/>
    <n v="1368"/>
    <n v="2"/>
    <n v="9.1"/>
    <n v="1"/>
    <n v="0.47"/>
    <n v="2"/>
    <s v="Quality"/>
    <n v="1"/>
    <n v="1"/>
    <n v="508.54"/>
    <n v="5"/>
    <n v="4.4000000000000004"/>
    <s v="Debit Card"/>
    <n v="19.600000000000001"/>
    <n v="0.28639999999999999"/>
    <x v="1"/>
    <x v="1"/>
  </r>
  <r>
    <n v="6282"/>
    <x v="39"/>
    <x v="1"/>
    <x v="3"/>
    <s v="App Ads"/>
    <n v="37"/>
    <n v="121"/>
    <n v="7"/>
    <n v="363.24"/>
    <n v="42013.88"/>
    <n v="0"/>
    <n v="4756"/>
    <n v="5"/>
    <n v="5.2"/>
    <n v="1"/>
    <n v="0.56000000000000005"/>
    <n v="7"/>
    <s v="Delivery Delay"/>
    <n v="3"/>
    <n v="4"/>
    <n v="1526.39"/>
    <n v="10"/>
    <n v="4.5999999999999996"/>
    <s v="UPI"/>
    <n v="28.1"/>
    <n v="0.3412"/>
    <x v="1"/>
    <x v="1"/>
  </r>
  <r>
    <n v="6283"/>
    <x v="47"/>
    <x v="1"/>
    <x v="4"/>
    <s v="Social"/>
    <n v="21"/>
    <n v="44"/>
    <n v="3"/>
    <n v="502.18"/>
    <n v="21587.040000000001"/>
    <n v="1"/>
    <n v="2140"/>
    <n v="3"/>
    <n v="9.4"/>
    <n v="1"/>
    <n v="0.13"/>
    <n v="2"/>
    <s v="App Issue"/>
    <n v="1"/>
    <n v="1"/>
    <n v="565.01"/>
    <n v="35"/>
    <n v="4.3"/>
    <s v="Credit Card"/>
    <n v="31.7"/>
    <n v="0.3659"/>
    <x v="1"/>
    <x v="1"/>
  </r>
  <r>
    <n v="6284"/>
    <x v="16"/>
    <x v="0"/>
    <x v="1"/>
    <s v="Organic"/>
    <n v="52"/>
    <n v="90"/>
    <n v="7"/>
    <n v="531.42999999999995"/>
    <n v="52193.56"/>
    <n v="1"/>
    <n v="4566"/>
    <n v="2"/>
    <n v="25"/>
    <n v="1"/>
    <n v="0.21"/>
    <n v="2"/>
    <s v="App Issue"/>
    <n v="1"/>
    <n v="3"/>
    <n v="457.36"/>
    <n v="29"/>
    <n v="4.0999999999999996"/>
    <s v="Debit Card"/>
    <n v="16.8"/>
    <n v="0.27"/>
    <x v="1"/>
    <x v="1"/>
  </r>
  <r>
    <n v="6285"/>
    <x v="31"/>
    <x v="1"/>
    <x v="2"/>
    <s v="App Ads"/>
    <n v="56"/>
    <n v="99"/>
    <n v="13"/>
    <n v="507.71"/>
    <n v="48876.19"/>
    <n v="0"/>
    <n v="5612"/>
    <n v="6"/>
    <n v="30.9"/>
    <n v="5"/>
    <n v="0.3"/>
    <n v="1"/>
    <s v="Payment"/>
    <n v="5"/>
    <n v="5"/>
    <n v="544.74"/>
    <n v="34"/>
    <n v="2.4"/>
    <s v="UPI"/>
    <n v="35.9"/>
    <n v="0.39550000000000002"/>
    <x v="1"/>
    <x v="1"/>
  </r>
  <r>
    <n v="6286"/>
    <x v="48"/>
    <x v="0"/>
    <x v="1"/>
    <s v="Social"/>
    <n v="7"/>
    <n v="15"/>
    <n v="2"/>
    <n v="394.1"/>
    <n v="5558.39"/>
    <n v="0"/>
    <n v="726"/>
    <n v="1"/>
    <n v="0"/>
    <n v="0"/>
    <n v="0.62"/>
    <n v="0"/>
    <s v="None"/>
    <n v="1"/>
    <n v="0"/>
    <n v="111.7"/>
    <n v="12"/>
    <n v="4.2"/>
    <s v="Credit Card"/>
    <n v="16.3"/>
    <n v="0.26700000000000002"/>
    <x v="1"/>
    <x v="1"/>
  </r>
  <r>
    <n v="6287"/>
    <x v="24"/>
    <x v="1"/>
    <x v="2"/>
    <s v="Organic"/>
    <n v="48"/>
    <n v="34"/>
    <n v="1"/>
    <n v="533.02"/>
    <n v="19531.490000000002"/>
    <n v="0"/>
    <n v="2018"/>
    <n v="2"/>
    <n v="0"/>
    <n v="1"/>
    <n v="0.48"/>
    <n v="2"/>
    <s v="Item Missing"/>
    <n v="0"/>
    <n v="3"/>
    <n v="557.99"/>
    <n v="17"/>
    <n v="4"/>
    <s v="Credit Card"/>
    <n v="21.7"/>
    <n v="0.29930000000000001"/>
    <x v="1"/>
    <x v="1"/>
  </r>
  <r>
    <n v="6288"/>
    <x v="24"/>
    <x v="1"/>
    <x v="3"/>
    <s v="Organic"/>
    <n v="44"/>
    <n v="128"/>
    <n v="20"/>
    <n v="298.77999999999997"/>
    <n v="35016.85"/>
    <n v="0"/>
    <n v="3726"/>
    <n v="5"/>
    <n v="15.6"/>
    <n v="2"/>
    <n v="0.32"/>
    <n v="2"/>
    <s v="Item Missing"/>
    <n v="4"/>
    <n v="2"/>
    <n v="566.79999999999995"/>
    <n v="26"/>
    <n v="3.6"/>
    <s v="UPI"/>
    <n v="28"/>
    <n v="0.3407"/>
    <x v="1"/>
    <x v="1"/>
  </r>
  <r>
    <n v="6289"/>
    <x v="25"/>
    <x v="0"/>
    <x v="0"/>
    <s v="Organic"/>
    <n v="39"/>
    <n v="63"/>
    <n v="4"/>
    <n v="167.45"/>
    <n v="9744.52"/>
    <n v="1"/>
    <n v="1338"/>
    <n v="2"/>
    <n v="7.4"/>
    <n v="0"/>
    <n v="0.2"/>
    <n v="5"/>
    <s v="Quality"/>
    <n v="2"/>
    <n v="2"/>
    <n v="547.4"/>
    <n v="4"/>
    <n v="3.3"/>
    <s v="UPI"/>
    <n v="14.7"/>
    <n v="0.2576"/>
    <x v="1"/>
    <x v="1"/>
  </r>
  <r>
    <n v="6290"/>
    <x v="19"/>
    <x v="0"/>
    <x v="3"/>
    <s v="App Ads"/>
    <n v="29"/>
    <n v="50"/>
    <n v="9"/>
    <n v="483.49"/>
    <n v="22851.62"/>
    <n v="0"/>
    <n v="2859"/>
    <n v="2"/>
    <n v="9.6"/>
    <n v="1"/>
    <n v="0.34"/>
    <n v="3"/>
    <s v="Delivery Delay"/>
    <n v="2"/>
    <n v="4"/>
    <n v="886.57"/>
    <n v="50"/>
    <n v="4.2"/>
    <s v="Credit Card"/>
    <n v="32.200000000000003"/>
    <n v="0.36940000000000001"/>
    <x v="1"/>
    <x v="1"/>
  </r>
  <r>
    <n v="6291"/>
    <x v="18"/>
    <x v="1"/>
    <x v="4"/>
    <s v="Referral"/>
    <n v="39"/>
    <n v="30"/>
    <n v="2"/>
    <n v="707.99"/>
    <n v="20847.36"/>
    <n v="0"/>
    <n v="2361"/>
    <n v="2"/>
    <n v="0"/>
    <n v="0"/>
    <n v="0.25"/>
    <n v="1"/>
    <s v="Payment"/>
    <n v="1"/>
    <n v="2"/>
    <n v="481.38"/>
    <n v="21"/>
    <n v="3.9"/>
    <s v="UPI"/>
    <n v="20.100000000000001"/>
    <n v="0.28939999999999999"/>
    <x v="1"/>
    <x v="1"/>
  </r>
  <r>
    <n v="6292"/>
    <x v="26"/>
    <x v="0"/>
    <x v="3"/>
    <s v="App Ads"/>
    <n v="0"/>
    <n v="0"/>
    <n v="0"/>
    <n v="514.22"/>
    <n v="0"/>
    <n v="0"/>
    <n v="269"/>
    <n v="0"/>
    <n v="8.3000000000000007"/>
    <n v="0"/>
    <n v="0.17"/>
    <n v="0"/>
    <s v="None"/>
    <n v="0"/>
    <n v="0"/>
    <n v="0"/>
    <n v="15"/>
    <n v="3.9"/>
    <s v="Credit Card"/>
    <n v="15.2"/>
    <n v="0.2606"/>
    <x v="1"/>
    <x v="1"/>
  </r>
  <r>
    <n v="6293"/>
    <x v="45"/>
    <x v="0"/>
    <x v="1"/>
    <s v="App Ads"/>
    <n v="14"/>
    <n v="10"/>
    <n v="1"/>
    <n v="347.55"/>
    <n v="3758.46"/>
    <n v="0"/>
    <n v="699"/>
    <n v="0"/>
    <n v="0"/>
    <n v="1"/>
    <n v="0.42"/>
    <n v="2"/>
    <s v="Quality"/>
    <n v="0"/>
    <n v="0"/>
    <n v="0"/>
    <n v="79"/>
    <n v="4"/>
    <s v="Wallet"/>
    <n v="39.4"/>
    <n v="0.4214"/>
    <x v="0"/>
    <x v="4"/>
  </r>
  <r>
    <n v="6294"/>
    <x v="10"/>
    <x v="1"/>
    <x v="1"/>
    <s v="App Ads"/>
    <n v="29"/>
    <n v="13"/>
    <n v="2"/>
    <n v="401.71"/>
    <n v="5128.95"/>
    <n v="0"/>
    <n v="517"/>
    <n v="0"/>
    <n v="24.3"/>
    <n v="0"/>
    <n v="0.66"/>
    <n v="2"/>
    <s v="Item Missing"/>
    <n v="1"/>
    <n v="1"/>
    <n v="441.75"/>
    <n v="38"/>
    <n v="2.9"/>
    <s v="Wallet"/>
    <n v="32.6"/>
    <n v="0.37269999999999998"/>
    <x v="1"/>
    <x v="1"/>
  </r>
  <r>
    <n v="6295"/>
    <x v="24"/>
    <x v="1"/>
    <x v="2"/>
    <s v="App Ads"/>
    <n v="51"/>
    <n v="62"/>
    <n v="4"/>
    <n v="440.75"/>
    <n v="25110.05"/>
    <n v="0"/>
    <n v="2764"/>
    <n v="3"/>
    <n v="29.6"/>
    <n v="2"/>
    <n v="0.56000000000000005"/>
    <n v="3"/>
    <s v="App Issue"/>
    <n v="2"/>
    <n v="3"/>
    <n v="611.28"/>
    <n v="72"/>
    <n v="1.8"/>
    <s v="UPI"/>
    <n v="48.1"/>
    <n v="0.48570000000000002"/>
    <x v="0"/>
    <x v="6"/>
  </r>
  <r>
    <n v="6296"/>
    <x v="28"/>
    <x v="1"/>
    <x v="2"/>
    <s v="Social"/>
    <n v="51"/>
    <n v="82"/>
    <n v="11"/>
    <n v="331.76"/>
    <n v="27671.360000000001"/>
    <n v="1"/>
    <n v="2885"/>
    <n v="6"/>
    <n v="20.2"/>
    <n v="1"/>
    <n v="0.55000000000000004"/>
    <n v="2"/>
    <s v="Payment"/>
    <n v="4"/>
    <n v="2"/>
    <n v="887.18"/>
    <n v="20"/>
    <n v="4.7"/>
    <s v="UPI"/>
    <n v="24"/>
    <n v="0.314"/>
    <x v="1"/>
    <x v="1"/>
  </r>
  <r>
    <n v="6297"/>
    <x v="42"/>
    <x v="1"/>
    <x v="0"/>
    <s v="App Ads"/>
    <n v="33"/>
    <n v="37"/>
    <n v="4"/>
    <n v="321.77"/>
    <n v="12547.92"/>
    <n v="0"/>
    <n v="1668"/>
    <n v="1"/>
    <n v="20.9"/>
    <n v="1"/>
    <n v="0.27"/>
    <n v="4"/>
    <s v="Delivery Delay"/>
    <n v="1"/>
    <n v="3"/>
    <n v="925.09"/>
    <n v="30"/>
    <n v="3.7"/>
    <s v="UPI"/>
    <n v="24.5"/>
    <n v="0.31769999999999998"/>
    <x v="1"/>
    <x v="1"/>
  </r>
  <r>
    <n v="6298"/>
    <x v="5"/>
    <x v="1"/>
    <x v="0"/>
    <s v="Social"/>
    <n v="58"/>
    <n v="118"/>
    <n v="18"/>
    <n v="485.71"/>
    <n v="57658.25"/>
    <n v="0"/>
    <n v="6505"/>
    <n v="2"/>
    <n v="16"/>
    <n v="4"/>
    <n v="0.18"/>
    <n v="6"/>
    <s v="Delivery Delay"/>
    <n v="6"/>
    <n v="1"/>
    <n v="1339.94"/>
    <n v="72"/>
    <n v="5"/>
    <s v="UPI"/>
    <n v="43.5"/>
    <n v="0.45150000000000001"/>
    <x v="0"/>
    <x v="0"/>
  </r>
  <r>
    <n v="6299"/>
    <x v="41"/>
    <x v="1"/>
    <x v="2"/>
    <s v="App Ads"/>
    <n v="56"/>
    <n v="156"/>
    <n v="19"/>
    <n v="492.34"/>
    <n v="81231.38"/>
    <n v="0"/>
    <n v="7463"/>
    <n v="11"/>
    <n v="0"/>
    <n v="7"/>
    <n v="0.46"/>
    <n v="1"/>
    <s v="Item Missing"/>
    <n v="1"/>
    <n v="5"/>
    <n v="1646.49"/>
    <n v="43"/>
    <n v="3.2"/>
    <s v="Credit Card"/>
    <n v="35.4"/>
    <n v="0.3921"/>
    <x v="1"/>
    <x v="1"/>
  </r>
  <r>
    <n v="6300"/>
    <x v="16"/>
    <x v="1"/>
    <x v="0"/>
    <s v="App Ads"/>
    <n v="28"/>
    <n v="55"/>
    <n v="9"/>
    <n v="328.71"/>
    <n v="19281.03"/>
    <n v="0"/>
    <n v="2348"/>
    <n v="2"/>
    <n v="0"/>
    <n v="3"/>
    <n v="0.03"/>
    <n v="3"/>
    <s v="Item Missing"/>
    <n v="0"/>
    <n v="4"/>
    <n v="223.33"/>
    <n v="33"/>
    <n v="4.5"/>
    <s v="Wallet"/>
    <n v="31.2"/>
    <n v="0.36280000000000001"/>
    <x v="1"/>
    <x v="1"/>
  </r>
  <r>
    <n v="6301"/>
    <x v="35"/>
    <x v="1"/>
    <x v="1"/>
    <s v="Referral"/>
    <n v="4"/>
    <n v="2"/>
    <n v="0"/>
    <n v="275.33"/>
    <n v="586.46"/>
    <n v="0"/>
    <n v="468"/>
    <n v="0"/>
    <n v="31.3"/>
    <n v="0"/>
    <n v="0.35"/>
    <n v="0"/>
    <s v="None"/>
    <n v="0"/>
    <n v="0"/>
    <n v="0"/>
    <n v="65"/>
    <n v="4.2"/>
    <s v="COD"/>
    <n v="40.700000000000003"/>
    <n v="0.43030000000000002"/>
    <x v="0"/>
    <x v="7"/>
  </r>
  <r>
    <n v="6302"/>
    <x v="43"/>
    <x v="2"/>
    <x v="0"/>
    <s v="App Ads"/>
    <n v="27"/>
    <n v="48"/>
    <n v="5"/>
    <n v="413.61"/>
    <n v="21294.06"/>
    <n v="0"/>
    <n v="2297"/>
    <n v="4"/>
    <n v="21"/>
    <n v="0"/>
    <n v="0.43"/>
    <n v="3"/>
    <s v="Payment"/>
    <n v="0"/>
    <n v="4"/>
    <n v="832.1"/>
    <n v="24"/>
    <n v="1.6"/>
    <s v="UPI"/>
    <n v="28.3"/>
    <n v="0.3427"/>
    <x v="1"/>
    <x v="1"/>
  </r>
  <r>
    <n v="6303"/>
    <x v="27"/>
    <x v="1"/>
    <x v="3"/>
    <s v="App Ads"/>
    <n v="42"/>
    <n v="95"/>
    <n v="5"/>
    <n v="387.54"/>
    <n v="36975.120000000003"/>
    <n v="0"/>
    <n v="3866"/>
    <n v="5"/>
    <n v="7.8"/>
    <n v="6"/>
    <n v="0.8"/>
    <n v="4"/>
    <s v="Payment"/>
    <n v="2"/>
    <n v="0"/>
    <n v="362.6"/>
    <n v="72"/>
    <n v="3.9"/>
    <s v="Credit Card"/>
    <n v="46.9"/>
    <n v="0.4768"/>
    <x v="0"/>
    <x v="3"/>
  </r>
  <r>
    <n v="6304"/>
    <x v="47"/>
    <x v="1"/>
    <x v="4"/>
    <s v="Social"/>
    <n v="20"/>
    <n v="30"/>
    <n v="1"/>
    <n v="514.94000000000005"/>
    <n v="14064.16"/>
    <n v="0"/>
    <n v="2002"/>
    <n v="0"/>
    <n v="10.199999999999999"/>
    <n v="0"/>
    <n v="0.25"/>
    <n v="2"/>
    <s v="App Issue"/>
    <n v="0"/>
    <n v="1"/>
    <n v="154.54"/>
    <n v="51"/>
    <n v="2.1"/>
    <s v="UPI"/>
    <n v="27"/>
    <n v="0.33379999999999999"/>
    <x v="1"/>
    <x v="1"/>
  </r>
  <r>
    <n v="6305"/>
    <x v="41"/>
    <x v="1"/>
    <x v="3"/>
    <s v="App Ads"/>
    <n v="55"/>
    <n v="113"/>
    <n v="9"/>
    <n v="347.9"/>
    <n v="35768.400000000001"/>
    <n v="0"/>
    <n v="4496"/>
    <n v="1"/>
    <n v="2.5"/>
    <n v="6"/>
    <n v="0.21"/>
    <n v="2"/>
    <s v="Item Missing"/>
    <n v="2"/>
    <n v="5"/>
    <n v="1612.95"/>
    <n v="140"/>
    <n v="3.3"/>
    <s v="UPI"/>
    <n v="63.1"/>
    <n v="0.59689999999999999"/>
    <x v="0"/>
    <x v="8"/>
  </r>
  <r>
    <n v="6306"/>
    <x v="29"/>
    <x v="1"/>
    <x v="1"/>
    <s v="Social"/>
    <n v="23"/>
    <n v="46"/>
    <n v="6"/>
    <n v="476.53"/>
    <n v="23993.38"/>
    <n v="0"/>
    <n v="2431"/>
    <n v="3"/>
    <n v="16.899999999999999"/>
    <n v="2"/>
    <n v="0.32"/>
    <n v="3"/>
    <s v="Payment"/>
    <n v="0"/>
    <n v="3"/>
    <n v="867.75"/>
    <n v="38"/>
    <n v="4.4000000000000004"/>
    <s v="Credit Card"/>
    <n v="30.7"/>
    <n v="0.35930000000000001"/>
    <x v="1"/>
    <x v="1"/>
  </r>
  <r>
    <n v="6307"/>
    <x v="36"/>
    <x v="0"/>
    <x v="2"/>
    <s v="Referral"/>
    <n v="50"/>
    <n v="46"/>
    <n v="7"/>
    <n v="486.53"/>
    <n v="23957.72"/>
    <n v="0"/>
    <n v="2739"/>
    <n v="3"/>
    <n v="16.5"/>
    <n v="3"/>
    <n v="0.64"/>
    <n v="1"/>
    <s v="App Issue"/>
    <n v="2"/>
    <n v="1"/>
    <n v="818.52"/>
    <n v="47"/>
    <n v="3.1"/>
    <s v="Debit Card"/>
    <n v="28.7"/>
    <n v="0.34570000000000001"/>
    <x v="1"/>
    <x v="1"/>
  </r>
  <r>
    <n v="6308"/>
    <x v="12"/>
    <x v="1"/>
    <x v="0"/>
    <s v="App Ads"/>
    <n v="29"/>
    <n v="80"/>
    <n v="11"/>
    <n v="532.07000000000005"/>
    <n v="42476.94"/>
    <n v="0"/>
    <n v="4985"/>
    <n v="1"/>
    <n v="11.5"/>
    <n v="3"/>
    <n v="0.3"/>
    <n v="4"/>
    <s v="App Issue"/>
    <n v="3"/>
    <n v="2"/>
    <n v="856.03"/>
    <n v="52"/>
    <n v="4.2"/>
    <s v="Credit Card"/>
    <n v="34.9"/>
    <n v="0.38900000000000001"/>
    <x v="1"/>
    <x v="1"/>
  </r>
  <r>
    <n v="6309"/>
    <x v="40"/>
    <x v="0"/>
    <x v="4"/>
    <s v="Referral"/>
    <n v="26"/>
    <n v="41"/>
    <n v="2"/>
    <n v="427.29"/>
    <n v="18267.189999999999"/>
    <n v="0"/>
    <n v="2148"/>
    <n v="2"/>
    <n v="16.5"/>
    <n v="2"/>
    <n v="0.49"/>
    <n v="4"/>
    <s v="Delivery Delay"/>
    <n v="1"/>
    <n v="1"/>
    <n v="599.6"/>
    <n v="79"/>
    <n v="3.6"/>
    <s v="Credit Card"/>
    <n v="45.5"/>
    <n v="0.46660000000000001"/>
    <x v="0"/>
    <x v="3"/>
  </r>
  <r>
    <n v="6310"/>
    <x v="16"/>
    <x v="0"/>
    <x v="0"/>
    <s v="Organic"/>
    <n v="4"/>
    <n v="6"/>
    <n v="1"/>
    <n v="354.67"/>
    <n v="2286.71"/>
    <n v="0"/>
    <n v="574"/>
    <n v="0"/>
    <n v="0"/>
    <n v="0"/>
    <n v="0.43"/>
    <n v="2"/>
    <s v="Item Missing"/>
    <n v="0"/>
    <n v="0"/>
    <n v="0"/>
    <n v="42"/>
    <n v="3.1"/>
    <s v="UPI"/>
    <n v="32.700000000000003"/>
    <n v="0.37309999999999999"/>
    <x v="1"/>
    <x v="1"/>
  </r>
  <r>
    <n v="6311"/>
    <x v="37"/>
    <x v="0"/>
    <x v="4"/>
    <s v="App Ads"/>
    <n v="17"/>
    <n v="37"/>
    <n v="6"/>
    <n v="400.98"/>
    <n v="14556.74"/>
    <n v="0"/>
    <n v="1421"/>
    <n v="0"/>
    <n v="3.5"/>
    <n v="1"/>
    <n v="0.34"/>
    <n v="0"/>
    <s v="None"/>
    <n v="1"/>
    <n v="1"/>
    <n v="142.21"/>
    <n v="9"/>
    <n v="4.7"/>
    <s v="UPI"/>
    <n v="13.3"/>
    <n v="0.24959999999999999"/>
    <x v="1"/>
    <x v="1"/>
  </r>
  <r>
    <n v="6312"/>
    <x v="35"/>
    <x v="1"/>
    <x v="4"/>
    <s v="Organic"/>
    <n v="39"/>
    <n v="20"/>
    <n v="3"/>
    <n v="414.04"/>
    <n v="7648.78"/>
    <n v="0"/>
    <n v="1033"/>
    <n v="0"/>
    <n v="26.8"/>
    <n v="0"/>
    <n v="0.89"/>
    <n v="2"/>
    <s v="Payment"/>
    <n v="1"/>
    <n v="1"/>
    <n v="294.56"/>
    <n v="30"/>
    <n v="3.7"/>
    <s v="Debit Card"/>
    <n v="21.6"/>
    <n v="0.29880000000000001"/>
    <x v="1"/>
    <x v="1"/>
  </r>
  <r>
    <n v="6313"/>
    <x v="32"/>
    <x v="1"/>
    <x v="4"/>
    <s v="Organic"/>
    <n v="28"/>
    <n v="79"/>
    <n v="10"/>
    <n v="675.22"/>
    <n v="55987.51"/>
    <n v="0"/>
    <n v="5445"/>
    <n v="1"/>
    <n v="14.9"/>
    <n v="1"/>
    <n v="0.23"/>
    <n v="4"/>
    <s v="Quality"/>
    <n v="3"/>
    <n v="2"/>
    <n v="1079.42"/>
    <n v="3"/>
    <n v="3.9"/>
    <s v="UPI"/>
    <n v="16.899999999999999"/>
    <n v="0.2702"/>
    <x v="1"/>
    <x v="1"/>
  </r>
  <r>
    <n v="6314"/>
    <x v="24"/>
    <x v="0"/>
    <x v="1"/>
    <s v="Referral"/>
    <n v="21"/>
    <n v="21"/>
    <n v="1"/>
    <n v="373.15"/>
    <n v="7985.21"/>
    <n v="0"/>
    <n v="798"/>
    <n v="1"/>
    <n v="19.7"/>
    <n v="1"/>
    <n v="0.47"/>
    <n v="2"/>
    <s v="Payment"/>
    <n v="0"/>
    <n v="1"/>
    <n v="106.73"/>
    <n v="85"/>
    <n v="3.6"/>
    <s v="Credit Card"/>
    <n v="41.2"/>
    <n v="0.43440000000000001"/>
    <x v="0"/>
    <x v="3"/>
  </r>
  <r>
    <n v="6315"/>
    <x v="5"/>
    <x v="0"/>
    <x v="2"/>
    <s v="Partner"/>
    <n v="6"/>
    <n v="19"/>
    <n v="2"/>
    <n v="663.63"/>
    <n v="13062.54"/>
    <n v="0"/>
    <n v="1621"/>
    <n v="0"/>
    <n v="10.6"/>
    <n v="0"/>
    <n v="0.5"/>
    <n v="0"/>
    <s v="None"/>
    <n v="1"/>
    <n v="1"/>
    <n v="0"/>
    <n v="27"/>
    <n v="4.2"/>
    <s v="Credit Card"/>
    <n v="22.8"/>
    <n v="0.30649999999999999"/>
    <x v="1"/>
    <x v="1"/>
  </r>
  <r>
    <n v="6316"/>
    <x v="24"/>
    <x v="0"/>
    <x v="2"/>
    <s v="Social"/>
    <n v="40"/>
    <n v="108"/>
    <n v="2"/>
    <n v="442.43"/>
    <n v="47466.89"/>
    <n v="0"/>
    <n v="4823"/>
    <n v="5"/>
    <n v="20.2"/>
    <n v="3"/>
    <n v="0.12"/>
    <n v="5"/>
    <s v="Payment"/>
    <n v="1"/>
    <n v="0"/>
    <n v="198.36"/>
    <n v="37"/>
    <n v="4.2"/>
    <s v="UPI"/>
    <n v="34.700000000000003"/>
    <n v="0.3876"/>
    <x v="1"/>
    <x v="1"/>
  </r>
  <r>
    <n v="6317"/>
    <x v="1"/>
    <x v="0"/>
    <x v="0"/>
    <s v="Partner"/>
    <n v="36"/>
    <n v="36"/>
    <n v="5"/>
    <n v="388.73"/>
    <n v="14374.7"/>
    <n v="0"/>
    <n v="1554"/>
    <n v="2"/>
    <n v="27.3"/>
    <n v="1"/>
    <n v="0.17"/>
    <n v="2"/>
    <s v="Delivery Delay"/>
    <n v="0"/>
    <n v="2"/>
    <n v="605.01"/>
    <n v="38"/>
    <n v="4.5999999999999996"/>
    <s v="UPI"/>
    <n v="31.8"/>
    <n v="0.36649999999999999"/>
    <x v="1"/>
    <x v="1"/>
  </r>
  <r>
    <n v="6318"/>
    <x v="34"/>
    <x v="0"/>
    <x v="3"/>
    <s v="Organic"/>
    <n v="38"/>
    <n v="79"/>
    <n v="7"/>
    <n v="356.16"/>
    <n v="28003.7"/>
    <n v="0"/>
    <n v="2675"/>
    <n v="2"/>
    <n v="0"/>
    <n v="1"/>
    <n v="0.21"/>
    <n v="3"/>
    <s v="App Issue"/>
    <n v="4"/>
    <n v="3"/>
    <n v="1174.75"/>
    <n v="34"/>
    <n v="3.1"/>
    <s v="UPI"/>
    <n v="25"/>
    <n v="0.32100000000000001"/>
    <x v="1"/>
    <x v="1"/>
  </r>
  <r>
    <n v="6319"/>
    <x v="31"/>
    <x v="1"/>
    <x v="2"/>
    <s v="Organic"/>
    <n v="6"/>
    <n v="6"/>
    <n v="0"/>
    <n v="306.89999999999998"/>
    <n v="1790.52"/>
    <n v="0"/>
    <n v="299"/>
    <n v="0"/>
    <n v="9.3000000000000007"/>
    <n v="0"/>
    <n v="0.63"/>
    <n v="1"/>
    <s v="Item Missing"/>
    <n v="0"/>
    <n v="0"/>
    <n v="0"/>
    <n v="22"/>
    <n v="5"/>
    <s v="UPI"/>
    <n v="19.7"/>
    <n v="0.28739999999999999"/>
    <x v="1"/>
    <x v="1"/>
  </r>
  <r>
    <n v="6320"/>
    <x v="39"/>
    <x v="0"/>
    <x v="4"/>
    <s v="Organic"/>
    <n v="54"/>
    <n v="50"/>
    <n v="3"/>
    <n v="414.14"/>
    <n v="21919.95"/>
    <n v="0"/>
    <n v="2430"/>
    <n v="2"/>
    <n v="3.6"/>
    <n v="1"/>
    <n v="0.54"/>
    <n v="3"/>
    <s v="Payment"/>
    <n v="2"/>
    <n v="4"/>
    <n v="471.78"/>
    <n v="71"/>
    <n v="3.3"/>
    <s v="UPI"/>
    <n v="35.4"/>
    <n v="0.3921"/>
    <x v="1"/>
    <x v="1"/>
  </r>
  <r>
    <n v="6321"/>
    <x v="1"/>
    <x v="0"/>
    <x v="2"/>
    <s v="App Ads"/>
    <n v="12"/>
    <n v="2"/>
    <n v="0"/>
    <n v="427.95"/>
    <n v="807.25"/>
    <n v="1"/>
    <n v="306"/>
    <n v="0"/>
    <n v="16"/>
    <n v="0"/>
    <n v="0.03"/>
    <n v="0"/>
    <s v="None"/>
    <n v="0"/>
    <n v="0"/>
    <n v="0"/>
    <n v="27"/>
    <n v="2"/>
    <s v="Debit Card"/>
    <n v="16.3"/>
    <n v="0.26669999999999999"/>
    <x v="1"/>
    <x v="1"/>
  </r>
  <r>
    <n v="6322"/>
    <x v="48"/>
    <x v="0"/>
    <x v="0"/>
    <s v="Partner"/>
    <n v="17"/>
    <n v="39"/>
    <n v="7"/>
    <n v="437.4"/>
    <n v="17030.400000000001"/>
    <n v="0"/>
    <n v="1948"/>
    <n v="0"/>
    <n v="25.3"/>
    <n v="0"/>
    <n v="0.38"/>
    <n v="1"/>
    <s v="App Issue"/>
    <n v="2"/>
    <n v="0"/>
    <n v="357.26"/>
    <n v="33"/>
    <n v="3.8"/>
    <s v="Credit Card"/>
    <n v="31.6"/>
    <n v="0.3654"/>
    <x v="1"/>
    <x v="1"/>
  </r>
  <r>
    <n v="6323"/>
    <x v="12"/>
    <x v="1"/>
    <x v="2"/>
    <s v="App Ads"/>
    <n v="13"/>
    <n v="19"/>
    <n v="0"/>
    <n v="701"/>
    <n v="13029.69"/>
    <n v="0"/>
    <n v="1704"/>
    <n v="1"/>
    <n v="17.600000000000001"/>
    <n v="1"/>
    <n v="0.23"/>
    <n v="2"/>
    <s v="Item Missing"/>
    <n v="1"/>
    <n v="1"/>
    <n v="558.87"/>
    <n v="65"/>
    <n v="3.9"/>
    <s v="UPI"/>
    <n v="35.9"/>
    <n v="0.39550000000000002"/>
    <x v="1"/>
    <x v="1"/>
  </r>
  <r>
    <n v="6324"/>
    <x v="9"/>
    <x v="1"/>
    <x v="1"/>
    <s v="App Ads"/>
    <n v="57"/>
    <n v="138"/>
    <n v="12"/>
    <n v="601.69000000000005"/>
    <n v="79740.600000000006"/>
    <n v="0"/>
    <n v="8422"/>
    <n v="4"/>
    <n v="9.4"/>
    <n v="6"/>
    <n v="0.69"/>
    <n v="5"/>
    <s v="Item Missing"/>
    <n v="4"/>
    <n v="3"/>
    <n v="1600.34"/>
    <n v="66"/>
    <n v="3.2"/>
    <s v="UPI"/>
    <n v="44.3"/>
    <n v="0.45739999999999997"/>
    <x v="0"/>
    <x v="3"/>
  </r>
  <r>
    <n v="6325"/>
    <x v="51"/>
    <x v="0"/>
    <x v="0"/>
    <s v="Organic"/>
    <n v="30"/>
    <n v="59"/>
    <n v="8"/>
    <n v="446.49"/>
    <n v="27914.799999999999"/>
    <n v="0"/>
    <n v="2805"/>
    <n v="4"/>
    <n v="19.5"/>
    <n v="2"/>
    <n v="0.44"/>
    <n v="3"/>
    <s v="App Issue"/>
    <n v="1"/>
    <n v="1"/>
    <n v="367.3"/>
    <n v="40"/>
    <n v="3.3"/>
    <s v="UPI"/>
    <n v="31.8"/>
    <n v="0.36709999999999998"/>
    <x v="1"/>
    <x v="1"/>
  </r>
  <r>
    <n v="6326"/>
    <x v="42"/>
    <x v="0"/>
    <x v="2"/>
    <s v="App Ads"/>
    <n v="40"/>
    <n v="33"/>
    <n v="6"/>
    <n v="386.84"/>
    <n v="12014.75"/>
    <n v="0"/>
    <n v="1272"/>
    <n v="1"/>
    <n v="3.1"/>
    <n v="0"/>
    <n v="0.5"/>
    <n v="3"/>
    <s v="Delivery Delay"/>
    <n v="1"/>
    <n v="1"/>
    <n v="599.48"/>
    <n v="8"/>
    <n v="3.7"/>
    <s v="UPI"/>
    <n v="12.9"/>
    <n v="0.2475"/>
    <x v="1"/>
    <x v="1"/>
  </r>
  <r>
    <n v="6327"/>
    <x v="32"/>
    <x v="1"/>
    <x v="3"/>
    <s v="Social"/>
    <n v="43"/>
    <n v="106"/>
    <n v="20"/>
    <n v="266.18"/>
    <n v="26751.9"/>
    <n v="0"/>
    <n v="3066"/>
    <n v="2"/>
    <n v="2.5"/>
    <n v="6"/>
    <n v="0.54"/>
    <n v="2"/>
    <s v="Delivery Delay"/>
    <n v="6"/>
    <n v="7"/>
    <n v="1577.3"/>
    <n v="15"/>
    <n v="3.9"/>
    <s v="Debit Card"/>
    <n v="27.6"/>
    <n v="0.33829999999999999"/>
    <x v="1"/>
    <x v="1"/>
  </r>
  <r>
    <n v="6328"/>
    <x v="28"/>
    <x v="0"/>
    <x v="2"/>
    <s v="App Ads"/>
    <n v="37"/>
    <n v="82"/>
    <n v="6"/>
    <n v="467.1"/>
    <n v="40915.760000000002"/>
    <n v="0"/>
    <n v="4422"/>
    <n v="4"/>
    <n v="6.5"/>
    <n v="4"/>
    <n v="0.38"/>
    <n v="3"/>
    <s v="Delivery Delay"/>
    <n v="1"/>
    <n v="5"/>
    <n v="1442.1"/>
    <n v="78"/>
    <n v="4.3"/>
    <s v="Credit Card"/>
    <n v="46.3"/>
    <n v="0.47260000000000002"/>
    <x v="0"/>
    <x v="4"/>
  </r>
  <r>
    <n v="6329"/>
    <x v="0"/>
    <x v="1"/>
    <x v="3"/>
    <s v="App Ads"/>
    <n v="44"/>
    <n v="62"/>
    <n v="1"/>
    <n v="554.41"/>
    <n v="34144.550000000003"/>
    <n v="0"/>
    <n v="3644"/>
    <n v="3"/>
    <n v="0"/>
    <n v="4"/>
    <n v="0.25"/>
    <n v="4"/>
    <s v="Item Missing"/>
    <n v="1"/>
    <n v="1"/>
    <n v="457.2"/>
    <n v="21"/>
    <n v="4.0999999999999996"/>
    <s v="UPI"/>
    <n v="24.3"/>
    <n v="0.31609999999999999"/>
    <x v="1"/>
    <x v="1"/>
  </r>
  <r>
    <n v="6330"/>
    <x v="47"/>
    <x v="1"/>
    <x v="0"/>
    <s v="App Ads"/>
    <n v="33"/>
    <n v="85"/>
    <n v="13"/>
    <n v="592.45000000000005"/>
    <n v="45970.6"/>
    <n v="1"/>
    <n v="5228"/>
    <n v="3"/>
    <n v="10.199999999999999"/>
    <n v="2"/>
    <n v="0.42"/>
    <n v="3"/>
    <s v="Payment"/>
    <n v="5"/>
    <n v="1"/>
    <n v="1413.72"/>
    <n v="61"/>
    <n v="2.8"/>
    <s v="UPI"/>
    <n v="40.6"/>
    <n v="0.43009999999999998"/>
    <x v="0"/>
    <x v="7"/>
  </r>
  <r>
    <n v="6331"/>
    <x v="24"/>
    <x v="1"/>
    <x v="2"/>
    <s v="App Ads"/>
    <n v="38"/>
    <n v="60"/>
    <n v="7"/>
    <n v="368.43"/>
    <n v="21887.119999999999"/>
    <n v="0"/>
    <n v="2224"/>
    <n v="3"/>
    <n v="18.399999999999999"/>
    <n v="3"/>
    <n v="0.73"/>
    <n v="3"/>
    <s v="Item Missing"/>
    <n v="3"/>
    <n v="2"/>
    <n v="1161.94"/>
    <n v="15"/>
    <n v="2.6"/>
    <s v="Credit Card"/>
    <n v="26.3"/>
    <n v="0.32950000000000002"/>
    <x v="1"/>
    <x v="1"/>
  </r>
  <r>
    <n v="6332"/>
    <x v="6"/>
    <x v="1"/>
    <x v="1"/>
    <s v="Referral"/>
    <n v="12"/>
    <n v="14"/>
    <n v="1"/>
    <n v="272.8"/>
    <n v="4142.5600000000004"/>
    <n v="0"/>
    <n v="465"/>
    <n v="1"/>
    <n v="0"/>
    <n v="0"/>
    <n v="0.1"/>
    <n v="2"/>
    <s v="Quality"/>
    <n v="0"/>
    <n v="1"/>
    <n v="195.02"/>
    <n v="66"/>
    <n v="2.2000000000000002"/>
    <s v="UPI"/>
    <n v="33.200000000000003"/>
    <n v="0.37659999999999999"/>
    <x v="1"/>
    <x v="1"/>
  </r>
  <r>
    <n v="6333"/>
    <x v="21"/>
    <x v="0"/>
    <x v="4"/>
    <s v="Social"/>
    <n v="26"/>
    <n v="43"/>
    <n v="6"/>
    <n v="436.47"/>
    <n v="17333.27"/>
    <n v="0"/>
    <n v="2095"/>
    <n v="0"/>
    <n v="0"/>
    <n v="2"/>
    <n v="0.17"/>
    <n v="3"/>
    <s v="Delivery Delay"/>
    <n v="0"/>
    <n v="2"/>
    <n v="483.89"/>
    <n v="11"/>
    <n v="3.6"/>
    <s v="UPI"/>
    <n v="16.3"/>
    <n v="0.26690000000000003"/>
    <x v="1"/>
    <x v="1"/>
  </r>
  <r>
    <n v="6334"/>
    <x v="38"/>
    <x v="0"/>
    <x v="4"/>
    <s v="App Ads"/>
    <n v="0"/>
    <n v="0"/>
    <n v="0"/>
    <n v="493.18"/>
    <n v="0"/>
    <n v="0"/>
    <n v="269"/>
    <n v="0"/>
    <n v="13.2"/>
    <n v="0"/>
    <n v="0.49"/>
    <n v="0"/>
    <s v="None"/>
    <n v="0"/>
    <n v="0"/>
    <n v="0"/>
    <n v="27"/>
    <n v="3.5"/>
    <s v="UPI"/>
    <n v="20.7"/>
    <n v="0.29330000000000001"/>
    <x v="1"/>
    <x v="1"/>
  </r>
  <r>
    <n v="6335"/>
    <x v="24"/>
    <x v="0"/>
    <x v="4"/>
    <s v="Referral"/>
    <n v="31"/>
    <n v="19"/>
    <n v="1"/>
    <n v="395.78"/>
    <n v="7717.55"/>
    <n v="1"/>
    <n v="874"/>
    <n v="1"/>
    <n v="5.8"/>
    <n v="0"/>
    <n v="0.02"/>
    <n v="3"/>
    <s v="Delivery Delay"/>
    <n v="1"/>
    <n v="0"/>
    <n v="87.59"/>
    <n v="50"/>
    <n v="4.5999999999999996"/>
    <s v="UPI"/>
    <n v="23.7"/>
    <n v="0.31209999999999999"/>
    <x v="1"/>
    <x v="1"/>
  </r>
  <r>
    <n v="6336"/>
    <x v="16"/>
    <x v="0"/>
    <x v="4"/>
    <s v="App Ads"/>
    <n v="34"/>
    <n v="1"/>
    <n v="0"/>
    <n v="492.11"/>
    <n v="540.57000000000005"/>
    <n v="0"/>
    <n v="340"/>
    <n v="0"/>
    <n v="12.5"/>
    <n v="0"/>
    <n v="0.49"/>
    <n v="1"/>
    <s v="Delivery Delay"/>
    <n v="0"/>
    <n v="0"/>
    <n v="0"/>
    <n v="24"/>
    <n v="4"/>
    <s v="UPI"/>
    <n v="15.7"/>
    <n v="0.26319999999999999"/>
    <x v="1"/>
    <x v="1"/>
  </r>
  <r>
    <n v="6337"/>
    <x v="20"/>
    <x v="0"/>
    <x v="3"/>
    <s v="Organic"/>
    <n v="31"/>
    <n v="97"/>
    <n v="12"/>
    <n v="421.69"/>
    <n v="39937.99"/>
    <n v="0"/>
    <n v="4161"/>
    <n v="2"/>
    <n v="7.9"/>
    <n v="2"/>
    <n v="0.67"/>
    <n v="1"/>
    <s v="Payment"/>
    <n v="4"/>
    <n v="5"/>
    <n v="651.85"/>
    <n v="50"/>
    <n v="3.7"/>
    <s v="UPI"/>
    <n v="34"/>
    <n v="0.3821"/>
    <x v="1"/>
    <x v="1"/>
  </r>
  <r>
    <n v="6338"/>
    <x v="0"/>
    <x v="0"/>
    <x v="3"/>
    <s v="Organic"/>
    <n v="55"/>
    <n v="149"/>
    <n v="19"/>
    <n v="454.13"/>
    <n v="67104.399999999994"/>
    <n v="0"/>
    <n v="7013"/>
    <n v="4"/>
    <n v="6.1"/>
    <n v="0"/>
    <n v="0.31"/>
    <n v="7"/>
    <s v="Payment"/>
    <n v="6"/>
    <n v="6"/>
    <n v="2259.69"/>
    <n v="16"/>
    <n v="3.8"/>
    <s v="UPI"/>
    <n v="34.200000000000003"/>
    <n v="0.38340000000000002"/>
    <x v="1"/>
    <x v="1"/>
  </r>
  <r>
    <n v="6339"/>
    <x v="36"/>
    <x v="1"/>
    <x v="2"/>
    <s v="Organic"/>
    <n v="30"/>
    <n v="89"/>
    <n v="10"/>
    <n v="463.8"/>
    <n v="44145.89"/>
    <n v="0"/>
    <n v="4472"/>
    <n v="4"/>
    <n v="23.7"/>
    <n v="3"/>
    <n v="0.74"/>
    <n v="2"/>
    <s v="Delivery Delay"/>
    <n v="2"/>
    <n v="4"/>
    <n v="777.84"/>
    <n v="40"/>
    <n v="3"/>
    <s v="Debit Card"/>
    <n v="36.799999999999997"/>
    <n v="0.4022"/>
    <x v="1"/>
    <x v="1"/>
  </r>
  <r>
    <n v="6340"/>
    <x v="50"/>
    <x v="0"/>
    <x v="0"/>
    <s v="Social"/>
    <n v="51"/>
    <n v="129"/>
    <n v="20"/>
    <n v="426.73"/>
    <n v="53688.89"/>
    <n v="0"/>
    <n v="5337"/>
    <n v="5"/>
    <n v="19.399999999999999"/>
    <n v="3"/>
    <n v="0.74"/>
    <n v="3"/>
    <s v="Payment"/>
    <n v="1"/>
    <n v="4"/>
    <n v="0"/>
    <n v="29"/>
    <n v="3.2"/>
    <s v="Credit Card"/>
    <n v="30.6"/>
    <n v="0.35870000000000002"/>
    <x v="1"/>
    <x v="1"/>
  </r>
  <r>
    <n v="6341"/>
    <x v="41"/>
    <x v="1"/>
    <x v="2"/>
    <s v="Referral"/>
    <n v="32"/>
    <n v="47"/>
    <n v="3"/>
    <n v="281.58999999999997"/>
    <n v="12396.09"/>
    <n v="0"/>
    <n v="1698"/>
    <n v="2"/>
    <n v="17"/>
    <n v="3"/>
    <n v="0.43"/>
    <n v="3"/>
    <s v="Delivery Delay"/>
    <n v="1"/>
    <n v="1"/>
    <n v="544.28"/>
    <n v="49"/>
    <n v="3.1"/>
    <s v="UPI"/>
    <n v="32.799999999999997"/>
    <n v="0.37390000000000001"/>
    <x v="1"/>
    <x v="1"/>
  </r>
  <r>
    <n v="6342"/>
    <x v="48"/>
    <x v="0"/>
    <x v="1"/>
    <s v="Partner"/>
    <n v="4"/>
    <n v="7"/>
    <n v="1"/>
    <n v="580.77"/>
    <n v="4236.7700000000004"/>
    <n v="0"/>
    <n v="594"/>
    <n v="0"/>
    <n v="0"/>
    <n v="0"/>
    <n v="0.83"/>
    <n v="2"/>
    <s v="Payment"/>
    <n v="0"/>
    <n v="1"/>
    <n v="369.94"/>
    <n v="27"/>
    <n v="4.2"/>
    <s v="UPI"/>
    <n v="24.7"/>
    <n v="0.31890000000000002"/>
    <x v="1"/>
    <x v="1"/>
  </r>
  <r>
    <n v="6343"/>
    <x v="2"/>
    <x v="0"/>
    <x v="4"/>
    <s v="Referral"/>
    <n v="2"/>
    <n v="3"/>
    <n v="0"/>
    <n v="364.23"/>
    <n v="1121.72"/>
    <n v="0"/>
    <n v="211"/>
    <n v="0"/>
    <n v="0"/>
    <n v="0"/>
    <n v="0.48"/>
    <n v="1"/>
    <s v="Item Missing"/>
    <n v="0"/>
    <n v="0"/>
    <n v="0"/>
    <n v="20"/>
    <n v="4.0999999999999996"/>
    <s v="UPI"/>
    <n v="19.399999999999999"/>
    <n v="0.28520000000000001"/>
    <x v="1"/>
    <x v="1"/>
  </r>
  <r>
    <n v="6344"/>
    <x v="30"/>
    <x v="0"/>
    <x v="3"/>
    <s v="App Ads"/>
    <n v="18"/>
    <n v="40"/>
    <n v="7"/>
    <n v="155.1"/>
    <n v="6576.93"/>
    <n v="0"/>
    <n v="832"/>
    <n v="2"/>
    <n v="21.3"/>
    <n v="2"/>
    <n v="0.37"/>
    <n v="2"/>
    <s v="Quality"/>
    <n v="2"/>
    <n v="1"/>
    <n v="708.51"/>
    <n v="16"/>
    <n v="3.8"/>
    <s v="Credit Card"/>
    <n v="24.3"/>
    <n v="0.31609999999999999"/>
    <x v="1"/>
    <x v="1"/>
  </r>
  <r>
    <n v="6345"/>
    <x v="16"/>
    <x v="1"/>
    <x v="2"/>
    <s v="Social"/>
    <n v="47"/>
    <n v="102"/>
    <n v="17"/>
    <n v="420.36"/>
    <n v="40695.699999999997"/>
    <n v="0"/>
    <n v="4823"/>
    <n v="2"/>
    <n v="7.2"/>
    <n v="0"/>
    <n v="0.35"/>
    <n v="3"/>
    <s v="Item Missing"/>
    <n v="1"/>
    <n v="6"/>
    <n v="1255.77"/>
    <n v="49"/>
    <n v="2.1"/>
    <s v="UPI"/>
    <n v="31.2"/>
    <n v="0.36249999999999999"/>
    <x v="1"/>
    <x v="1"/>
  </r>
  <r>
    <n v="6346"/>
    <x v="28"/>
    <x v="1"/>
    <x v="3"/>
    <s v="Organic"/>
    <n v="29"/>
    <n v="44"/>
    <n v="6"/>
    <n v="477.69"/>
    <n v="21676.1"/>
    <n v="0"/>
    <n v="2295"/>
    <n v="1"/>
    <n v="27.5"/>
    <n v="0"/>
    <n v="0.41"/>
    <n v="2"/>
    <s v="Item Missing"/>
    <n v="1"/>
    <n v="2"/>
    <n v="633.30999999999995"/>
    <n v="19"/>
    <n v="3.7"/>
    <s v="Credit Card"/>
    <n v="17.899999999999999"/>
    <n v="0.27629999999999999"/>
    <x v="1"/>
    <x v="1"/>
  </r>
  <r>
    <n v="6347"/>
    <x v="22"/>
    <x v="1"/>
    <x v="3"/>
    <s v="Social"/>
    <n v="22"/>
    <n v="47"/>
    <n v="1"/>
    <n v="546.41"/>
    <n v="28132.42"/>
    <n v="0"/>
    <n v="3157"/>
    <n v="3"/>
    <n v="18"/>
    <n v="3"/>
    <n v="0.67"/>
    <n v="1"/>
    <s v="Quality"/>
    <n v="2"/>
    <n v="2"/>
    <n v="48.01"/>
    <n v="75"/>
    <n v="2.4"/>
    <s v="UPI"/>
    <n v="50.4"/>
    <n v="0.50319999999999998"/>
    <x v="0"/>
    <x v="7"/>
  </r>
  <r>
    <n v="6348"/>
    <x v="48"/>
    <x v="0"/>
    <x v="4"/>
    <s v="App Ads"/>
    <n v="29"/>
    <n v="79"/>
    <n v="10"/>
    <n v="457.2"/>
    <n v="38861.9"/>
    <n v="0"/>
    <n v="3680"/>
    <n v="4"/>
    <n v="16.399999999999999"/>
    <n v="0"/>
    <n v="0.18"/>
    <n v="0"/>
    <s v="None"/>
    <n v="0"/>
    <n v="3"/>
    <n v="793.56"/>
    <n v="43"/>
    <n v="2.1"/>
    <s v="Wallet"/>
    <n v="31.9"/>
    <n v="0.36780000000000002"/>
    <x v="1"/>
    <x v="1"/>
  </r>
  <r>
    <n v="6349"/>
    <x v="37"/>
    <x v="0"/>
    <x v="0"/>
    <s v="Organic"/>
    <n v="57"/>
    <n v="102"/>
    <n v="6"/>
    <n v="441.77"/>
    <n v="44238.81"/>
    <n v="1"/>
    <n v="5086"/>
    <n v="4"/>
    <n v="21.5"/>
    <n v="3"/>
    <n v="0.23"/>
    <n v="5"/>
    <s v="Quality"/>
    <n v="0"/>
    <n v="3"/>
    <n v="1101.19"/>
    <n v="63"/>
    <n v="4.9000000000000004"/>
    <s v="UPI"/>
    <n v="36.799999999999997"/>
    <n v="0.40260000000000001"/>
    <x v="1"/>
    <x v="1"/>
  </r>
  <r>
    <n v="6350"/>
    <x v="30"/>
    <x v="1"/>
    <x v="1"/>
    <s v="Partner"/>
    <n v="11"/>
    <n v="10"/>
    <n v="1"/>
    <n v="450.62"/>
    <n v="4601.22"/>
    <n v="0"/>
    <n v="565"/>
    <n v="1"/>
    <n v="0"/>
    <n v="1"/>
    <n v="0.23"/>
    <n v="0"/>
    <s v="None"/>
    <n v="0"/>
    <n v="1"/>
    <n v="176.69"/>
    <n v="7"/>
    <n v="4.7"/>
    <s v="Debit Card"/>
    <n v="19.399999999999999"/>
    <n v="0.28549999999999998"/>
    <x v="1"/>
    <x v="1"/>
  </r>
  <r>
    <n v="6351"/>
    <x v="29"/>
    <x v="0"/>
    <x v="1"/>
    <s v="Referral"/>
    <n v="36"/>
    <n v="78"/>
    <n v="7"/>
    <n v="347.73"/>
    <n v="27481.16"/>
    <n v="0"/>
    <n v="2576"/>
    <n v="3"/>
    <n v="25.5"/>
    <n v="4"/>
    <n v="0.28000000000000003"/>
    <n v="1"/>
    <s v="Quality"/>
    <n v="2"/>
    <n v="4"/>
    <n v="1440.28"/>
    <n v="13"/>
    <n v="2.9"/>
    <s v="Wallet"/>
    <n v="29.7"/>
    <n v="0.3523"/>
    <x v="1"/>
    <x v="1"/>
  </r>
  <r>
    <n v="6352"/>
    <x v="32"/>
    <x v="0"/>
    <x v="3"/>
    <s v="Organic"/>
    <n v="41"/>
    <n v="34"/>
    <n v="6"/>
    <n v="391.24"/>
    <n v="13670.4"/>
    <n v="0"/>
    <n v="1444"/>
    <n v="2"/>
    <n v="19.7"/>
    <n v="0"/>
    <n v="0.13"/>
    <n v="1"/>
    <s v="Payment"/>
    <n v="1"/>
    <n v="1"/>
    <n v="276.2"/>
    <n v="23"/>
    <n v="2.2999999999999998"/>
    <s v="UPI"/>
    <n v="22.1"/>
    <n v="0.30209999999999998"/>
    <x v="1"/>
    <x v="1"/>
  </r>
  <r>
    <n v="6353"/>
    <x v="12"/>
    <x v="0"/>
    <x v="3"/>
    <s v="Social"/>
    <n v="50"/>
    <n v="58"/>
    <n v="11"/>
    <n v="537.69000000000005"/>
    <n v="33257.1"/>
    <n v="1"/>
    <n v="3044"/>
    <n v="2"/>
    <n v="0"/>
    <n v="2"/>
    <n v="0.5"/>
    <n v="4"/>
    <s v="Payment"/>
    <n v="2"/>
    <n v="4"/>
    <n v="1181.2"/>
    <n v="19"/>
    <n v="3.3"/>
    <s v="UPI"/>
    <n v="26.4"/>
    <n v="0.32969999999999999"/>
    <x v="1"/>
    <x v="1"/>
  </r>
  <r>
    <n v="6354"/>
    <x v="5"/>
    <x v="0"/>
    <x v="3"/>
    <s v="Referral"/>
    <n v="29"/>
    <n v="59"/>
    <n v="9"/>
    <n v="371.6"/>
    <n v="22984.560000000001"/>
    <n v="0"/>
    <n v="2293"/>
    <n v="4"/>
    <n v="0"/>
    <n v="2"/>
    <n v="0.09"/>
    <n v="3"/>
    <s v="Item Missing"/>
    <n v="1"/>
    <n v="2"/>
    <n v="16.29"/>
    <n v="25"/>
    <n v="3.1"/>
    <s v="Wallet"/>
    <n v="29.3"/>
    <n v="0.34920000000000001"/>
    <x v="1"/>
    <x v="1"/>
  </r>
  <r>
    <n v="6355"/>
    <x v="33"/>
    <x v="0"/>
    <x v="1"/>
    <s v="App Ads"/>
    <n v="57"/>
    <n v="131"/>
    <n v="6"/>
    <n v="449.57"/>
    <n v="61169.99"/>
    <n v="0"/>
    <n v="5934"/>
    <n v="0"/>
    <n v="13.6"/>
    <n v="2"/>
    <n v="0.74"/>
    <n v="3"/>
    <s v="Item Missing"/>
    <n v="1"/>
    <n v="3"/>
    <n v="1181.73"/>
    <n v="16"/>
    <n v="3.5"/>
    <s v="Wallet"/>
    <n v="15.9"/>
    <n v="0.26440000000000002"/>
    <x v="1"/>
    <x v="1"/>
  </r>
  <r>
    <n v="6356"/>
    <x v="15"/>
    <x v="0"/>
    <x v="1"/>
    <s v="Organic"/>
    <n v="52"/>
    <n v="98"/>
    <n v="9"/>
    <n v="381.65"/>
    <n v="36009.279999999999"/>
    <n v="0"/>
    <n v="3909"/>
    <n v="8"/>
    <n v="21.7"/>
    <n v="1"/>
    <n v="0.69"/>
    <n v="3"/>
    <s v="App Issue"/>
    <n v="2"/>
    <n v="8"/>
    <n v="2547.19"/>
    <n v="78"/>
    <n v="2.6"/>
    <s v="COD"/>
    <n v="53.5"/>
    <n v="0.52590000000000003"/>
    <x v="0"/>
    <x v="7"/>
  </r>
  <r>
    <n v="6357"/>
    <x v="6"/>
    <x v="1"/>
    <x v="4"/>
    <s v="Social"/>
    <n v="6"/>
    <n v="6"/>
    <n v="0"/>
    <n v="357.02"/>
    <n v="1937.1"/>
    <n v="0"/>
    <n v="701"/>
    <n v="0"/>
    <n v="4.8"/>
    <n v="0"/>
    <n v="0.36"/>
    <n v="2"/>
    <s v="Payment"/>
    <n v="0"/>
    <n v="0"/>
    <n v="0"/>
    <n v="83"/>
    <n v="3.6"/>
    <s v="Credit Card"/>
    <n v="40.5"/>
    <n v="0.42899999999999999"/>
    <x v="0"/>
    <x v="5"/>
  </r>
  <r>
    <n v="6358"/>
    <x v="43"/>
    <x v="1"/>
    <x v="2"/>
    <s v="App Ads"/>
    <n v="15"/>
    <n v="60"/>
    <n v="10"/>
    <n v="410.68"/>
    <n v="26025.31"/>
    <n v="0"/>
    <n v="2851"/>
    <n v="5"/>
    <n v="22.7"/>
    <n v="3"/>
    <n v="0.02"/>
    <n v="2"/>
    <s v="Item Missing"/>
    <n v="3"/>
    <n v="2"/>
    <n v="814.04"/>
    <n v="79"/>
    <n v="2.8"/>
    <s v="COD"/>
    <n v="52.9"/>
    <n v="0.52180000000000004"/>
    <x v="0"/>
    <x v="8"/>
  </r>
  <r>
    <n v="6359"/>
    <x v="45"/>
    <x v="0"/>
    <x v="1"/>
    <s v="Organic"/>
    <n v="15"/>
    <n v="21"/>
    <n v="1"/>
    <n v="412.59"/>
    <n v="8519.7999999999993"/>
    <n v="0"/>
    <n v="1101"/>
    <n v="1"/>
    <n v="0"/>
    <n v="1"/>
    <n v="0.49"/>
    <n v="1"/>
    <s v="Quality"/>
    <n v="1"/>
    <n v="1"/>
    <n v="363.95"/>
    <n v="15"/>
    <n v="4.7"/>
    <s v="UPI"/>
    <n v="18.5"/>
    <n v="0.2802"/>
    <x v="1"/>
    <x v="1"/>
  </r>
  <r>
    <n v="6360"/>
    <x v="14"/>
    <x v="0"/>
    <x v="1"/>
    <s v="Partner"/>
    <n v="55"/>
    <n v="119"/>
    <n v="16"/>
    <n v="416.28"/>
    <n v="47464.55"/>
    <n v="0"/>
    <n v="5450"/>
    <n v="9"/>
    <n v="36.6"/>
    <n v="5"/>
    <n v="0.22"/>
    <n v="6"/>
    <s v="Item Missing"/>
    <n v="5"/>
    <n v="7"/>
    <n v="2014.44"/>
    <n v="37"/>
    <n v="3.2"/>
    <s v="UPI"/>
    <n v="46.4"/>
    <n v="0.47320000000000001"/>
    <x v="0"/>
    <x v="6"/>
  </r>
  <r>
    <n v="6361"/>
    <x v="26"/>
    <x v="1"/>
    <x v="1"/>
    <s v="App Ads"/>
    <n v="7"/>
    <n v="9"/>
    <n v="1"/>
    <n v="466.38"/>
    <n v="3881.57"/>
    <n v="0"/>
    <n v="882"/>
    <n v="0"/>
    <n v="0.6"/>
    <n v="0"/>
    <n v="0.43"/>
    <n v="0"/>
    <s v="None"/>
    <n v="1"/>
    <n v="1"/>
    <n v="214.58"/>
    <n v="5"/>
    <n v="5"/>
    <s v="UPI"/>
    <n v="17.899999999999999"/>
    <n v="0.27639999999999998"/>
    <x v="1"/>
    <x v="1"/>
  </r>
  <r>
    <n v="6362"/>
    <x v="17"/>
    <x v="0"/>
    <x v="2"/>
    <s v="Social"/>
    <n v="50"/>
    <n v="52"/>
    <n v="3"/>
    <n v="204.3"/>
    <n v="10817.57"/>
    <n v="1"/>
    <n v="1412"/>
    <n v="2"/>
    <n v="15.7"/>
    <n v="1"/>
    <n v="0.28000000000000003"/>
    <n v="2"/>
    <s v="Quality"/>
    <n v="2"/>
    <n v="4"/>
    <n v="535.1"/>
    <n v="45"/>
    <n v="4.5999999999999996"/>
    <s v="UPI"/>
    <n v="26.5"/>
    <n v="0.33050000000000002"/>
    <x v="1"/>
    <x v="1"/>
  </r>
  <r>
    <n v="6363"/>
    <x v="11"/>
    <x v="1"/>
    <x v="2"/>
    <s v="App Ads"/>
    <n v="59"/>
    <n v="109"/>
    <n v="14"/>
    <n v="382.89"/>
    <n v="38574.35"/>
    <n v="0"/>
    <n v="4904"/>
    <n v="1"/>
    <n v="9.3000000000000007"/>
    <n v="0"/>
    <n v="0.73"/>
    <n v="4"/>
    <s v="Quality"/>
    <n v="1"/>
    <n v="1"/>
    <n v="439.43"/>
    <n v="15"/>
    <n v="4.3"/>
    <s v="Debit Card"/>
    <n v="21.1"/>
    <n v="0.29609999999999997"/>
    <x v="1"/>
    <x v="1"/>
  </r>
  <r>
    <n v="6364"/>
    <x v="46"/>
    <x v="0"/>
    <x v="2"/>
    <s v="App Ads"/>
    <n v="25"/>
    <n v="36"/>
    <n v="3"/>
    <n v="499.59"/>
    <n v="16189.89"/>
    <n v="0"/>
    <n v="2052"/>
    <n v="3"/>
    <n v="10.199999999999999"/>
    <n v="1"/>
    <n v="0.33"/>
    <n v="2"/>
    <s v="Quality"/>
    <n v="1"/>
    <n v="2"/>
    <n v="1138.23"/>
    <n v="13"/>
    <n v="2.7"/>
    <s v="UPI"/>
    <n v="18.7"/>
    <n v="0.28100000000000003"/>
    <x v="1"/>
    <x v="1"/>
  </r>
  <r>
    <n v="6365"/>
    <x v="19"/>
    <x v="1"/>
    <x v="2"/>
    <s v="Referral"/>
    <n v="8"/>
    <n v="15"/>
    <n v="1"/>
    <n v="600.41999999999996"/>
    <n v="8892.9"/>
    <n v="1"/>
    <n v="1349"/>
    <n v="0"/>
    <n v="21"/>
    <n v="1"/>
    <n v="0.86"/>
    <n v="3"/>
    <s v="Delivery Delay"/>
    <n v="1"/>
    <n v="0"/>
    <n v="111.34"/>
    <n v="61"/>
    <n v="3.4"/>
    <s v="UPI"/>
    <n v="40.6"/>
    <n v="0.43030000000000002"/>
    <x v="0"/>
    <x v="4"/>
  </r>
  <r>
    <n v="6366"/>
    <x v="14"/>
    <x v="1"/>
    <x v="4"/>
    <s v="App Ads"/>
    <n v="49"/>
    <n v="62"/>
    <n v="3"/>
    <n v="289.02999999999997"/>
    <n v="19149.87"/>
    <n v="0"/>
    <n v="2224"/>
    <n v="1"/>
    <n v="12.2"/>
    <n v="4"/>
    <n v="0.51"/>
    <n v="2"/>
    <s v="Quality"/>
    <n v="4"/>
    <n v="1"/>
    <n v="438.22"/>
    <n v="26"/>
    <n v="3.6"/>
    <s v="UPI"/>
    <n v="23.1"/>
    <n v="0.30859999999999999"/>
    <x v="1"/>
    <x v="1"/>
  </r>
  <r>
    <n v="6367"/>
    <x v="19"/>
    <x v="0"/>
    <x v="0"/>
    <s v="Referral"/>
    <n v="26"/>
    <n v="50"/>
    <n v="6"/>
    <n v="301.51"/>
    <n v="16268.26"/>
    <n v="0"/>
    <n v="1886"/>
    <n v="1"/>
    <n v="11.7"/>
    <n v="1"/>
    <n v="0.22"/>
    <n v="3"/>
    <s v="App Issue"/>
    <n v="1"/>
    <n v="1"/>
    <n v="105.62"/>
    <n v="35"/>
    <n v="4.0999999999999996"/>
    <s v="Debit Card"/>
    <n v="27.3"/>
    <n v="0.33639999999999998"/>
    <x v="1"/>
    <x v="1"/>
  </r>
  <r>
    <n v="6368"/>
    <x v="16"/>
    <x v="1"/>
    <x v="0"/>
    <s v="App Ads"/>
    <n v="38"/>
    <n v="46"/>
    <n v="8"/>
    <n v="458.95"/>
    <n v="21026.2"/>
    <n v="0"/>
    <n v="2432"/>
    <n v="1"/>
    <n v="10.7"/>
    <n v="0"/>
    <n v="0.65"/>
    <n v="1"/>
    <s v="Payment"/>
    <n v="2"/>
    <n v="2"/>
    <n v="731.13"/>
    <n v="80"/>
    <n v="3.9"/>
    <s v="Wallet"/>
    <n v="43.6"/>
    <n v="0.45219999999999999"/>
    <x v="0"/>
    <x v="4"/>
  </r>
  <r>
    <n v="6369"/>
    <x v="45"/>
    <x v="1"/>
    <x v="0"/>
    <s v="Organic"/>
    <n v="18"/>
    <n v="48"/>
    <n v="4"/>
    <n v="554.63"/>
    <n v="26482.7"/>
    <n v="0"/>
    <n v="2870"/>
    <n v="0"/>
    <n v="17.399999999999999"/>
    <n v="3"/>
    <n v="0.63"/>
    <n v="1"/>
    <s v="Item Missing"/>
    <n v="1"/>
    <n v="1"/>
    <n v="284.31"/>
    <n v="132"/>
    <n v="3.8"/>
    <s v="UPI"/>
    <n v="58.1"/>
    <n v="0.56030000000000002"/>
    <x v="0"/>
    <x v="7"/>
  </r>
  <r>
    <n v="6370"/>
    <x v="24"/>
    <x v="1"/>
    <x v="4"/>
    <s v="Social"/>
    <n v="27"/>
    <n v="55"/>
    <n v="7"/>
    <n v="341.31"/>
    <n v="17500.86"/>
    <n v="0"/>
    <n v="1966"/>
    <n v="2"/>
    <n v="26.2"/>
    <n v="2"/>
    <n v="0.13"/>
    <n v="3"/>
    <s v="Payment"/>
    <n v="0"/>
    <n v="2"/>
    <n v="424.1"/>
    <n v="26"/>
    <n v="3.8"/>
    <s v="Credit Card"/>
    <n v="24"/>
    <n v="0.31440000000000001"/>
    <x v="1"/>
    <x v="1"/>
  </r>
  <r>
    <n v="6371"/>
    <x v="48"/>
    <x v="0"/>
    <x v="3"/>
    <s v="Organic"/>
    <n v="23"/>
    <n v="39"/>
    <n v="3"/>
    <n v="215.07"/>
    <n v="7819.43"/>
    <n v="0"/>
    <n v="1144"/>
    <n v="3"/>
    <n v="9.3000000000000007"/>
    <n v="0"/>
    <n v="0.53"/>
    <n v="2"/>
    <s v="Payment"/>
    <n v="1"/>
    <n v="3"/>
    <n v="502.46"/>
    <n v="35"/>
    <n v="2.1"/>
    <s v="UPI"/>
    <n v="31.5"/>
    <n v="0.36459999999999998"/>
    <x v="1"/>
    <x v="1"/>
  </r>
  <r>
    <n v="6372"/>
    <x v="0"/>
    <x v="0"/>
    <x v="3"/>
    <s v="App Ads"/>
    <n v="31"/>
    <n v="55"/>
    <n v="4"/>
    <n v="461"/>
    <n v="26028.43"/>
    <n v="0"/>
    <n v="3165"/>
    <n v="2"/>
    <n v="26.7"/>
    <n v="0"/>
    <n v="0.18"/>
    <n v="2"/>
    <s v="Delivery Delay"/>
    <n v="3"/>
    <n v="2"/>
    <n v="457.45"/>
    <n v="34"/>
    <n v="3.6"/>
    <s v="Credit Card"/>
    <n v="26.9"/>
    <n v="0.33329999999999999"/>
    <x v="1"/>
    <x v="1"/>
  </r>
  <r>
    <n v="6373"/>
    <x v="17"/>
    <x v="0"/>
    <x v="2"/>
    <s v="App Ads"/>
    <n v="0"/>
    <n v="0"/>
    <n v="0"/>
    <n v="329.34"/>
    <n v="0"/>
    <n v="0"/>
    <n v="66"/>
    <n v="0"/>
    <n v="0"/>
    <n v="0"/>
    <n v="0.43"/>
    <n v="0"/>
    <s v="None"/>
    <n v="0"/>
    <n v="0"/>
    <n v="0"/>
    <n v="16"/>
    <n v="3.9"/>
    <s v="UPI"/>
    <n v="13.3"/>
    <n v="0.24970000000000001"/>
    <x v="1"/>
    <x v="1"/>
  </r>
  <r>
    <n v="6374"/>
    <x v="10"/>
    <x v="1"/>
    <x v="1"/>
    <s v="Organic"/>
    <n v="33"/>
    <n v="63"/>
    <n v="4"/>
    <n v="622.08000000000004"/>
    <n v="36183.83"/>
    <n v="0"/>
    <n v="4148"/>
    <n v="1"/>
    <n v="4.0999999999999996"/>
    <n v="1"/>
    <n v="0.66"/>
    <n v="1"/>
    <s v="Item Missing"/>
    <n v="1"/>
    <n v="1"/>
    <n v="387.39"/>
    <n v="38"/>
    <n v="2.8"/>
    <s v="Wallet"/>
    <n v="25.5"/>
    <n v="0.32429999999999998"/>
    <x v="1"/>
    <x v="1"/>
  </r>
  <r>
    <n v="6375"/>
    <x v="42"/>
    <x v="0"/>
    <x v="0"/>
    <s v="Referral"/>
    <n v="17"/>
    <n v="51"/>
    <n v="7"/>
    <n v="418.09"/>
    <n v="21334.25"/>
    <n v="0"/>
    <n v="2402"/>
    <n v="1"/>
    <n v="7"/>
    <n v="0"/>
    <n v="0.15"/>
    <n v="1"/>
    <s v="Item Missing"/>
    <n v="2"/>
    <n v="4"/>
    <n v="1471.74"/>
    <n v="41"/>
    <n v="5"/>
    <s v="Credit Card"/>
    <n v="32.299999999999997"/>
    <n v="0.3705"/>
    <x v="1"/>
    <x v="1"/>
  </r>
  <r>
    <n v="6376"/>
    <x v="5"/>
    <x v="0"/>
    <x v="2"/>
    <s v="Referral"/>
    <n v="13"/>
    <n v="17"/>
    <n v="3"/>
    <n v="291.94"/>
    <n v="5385.34"/>
    <n v="0"/>
    <n v="663"/>
    <n v="0"/>
    <n v="11.5"/>
    <n v="0"/>
    <n v="0.5"/>
    <n v="0"/>
    <s v="None"/>
    <n v="1"/>
    <n v="0"/>
    <n v="72.569999999999993"/>
    <n v="85"/>
    <n v="3.2"/>
    <s v="UPI"/>
    <n v="39.4"/>
    <n v="0.42149999999999999"/>
    <x v="0"/>
    <x v="8"/>
  </r>
  <r>
    <n v="6377"/>
    <x v="42"/>
    <x v="1"/>
    <x v="4"/>
    <s v="Organic"/>
    <n v="56"/>
    <n v="108"/>
    <n v="10"/>
    <n v="325.18"/>
    <n v="35256.39"/>
    <n v="0"/>
    <n v="3969"/>
    <n v="7"/>
    <n v="5.9"/>
    <n v="5"/>
    <n v="0.28000000000000003"/>
    <n v="4"/>
    <s v="Item Missing"/>
    <n v="3"/>
    <n v="2"/>
    <n v="155.96"/>
    <n v="93"/>
    <n v="3.3"/>
    <s v="UPI"/>
    <n v="58.3"/>
    <n v="0.56189999999999996"/>
    <x v="0"/>
    <x v="6"/>
  </r>
  <r>
    <n v="6378"/>
    <x v="42"/>
    <x v="0"/>
    <x v="1"/>
    <s v="Social"/>
    <n v="9"/>
    <n v="11"/>
    <n v="2"/>
    <n v="449.32"/>
    <n v="4795.32"/>
    <n v="0"/>
    <n v="595"/>
    <n v="0"/>
    <n v="0"/>
    <n v="0"/>
    <n v="0.22"/>
    <n v="2"/>
    <s v="Delivery Delay"/>
    <n v="1"/>
    <n v="1"/>
    <n v="426.93"/>
    <n v="19"/>
    <n v="3.6"/>
    <s v="COD"/>
    <n v="17.5"/>
    <n v="0.27400000000000002"/>
    <x v="1"/>
    <x v="1"/>
  </r>
  <r>
    <n v="6379"/>
    <x v="44"/>
    <x v="1"/>
    <x v="3"/>
    <s v="App Ads"/>
    <n v="50"/>
    <n v="2"/>
    <n v="0"/>
    <n v="391.58"/>
    <n v="800.23"/>
    <n v="0"/>
    <n v="424"/>
    <n v="0"/>
    <n v="0"/>
    <n v="0"/>
    <n v="0.2"/>
    <n v="2"/>
    <s v="Quality"/>
    <n v="0"/>
    <n v="0"/>
    <n v="0"/>
    <n v="97"/>
    <n v="4.2"/>
    <s v="Credit Card"/>
    <n v="32.9"/>
    <n v="0.37459999999999999"/>
    <x v="1"/>
    <x v="1"/>
  </r>
  <r>
    <n v="6380"/>
    <x v="41"/>
    <x v="0"/>
    <x v="4"/>
    <s v="App Ads"/>
    <n v="47"/>
    <n v="108"/>
    <n v="12"/>
    <n v="443.72"/>
    <n v="46635.26"/>
    <n v="1"/>
    <n v="5191"/>
    <n v="1"/>
    <n v="2"/>
    <n v="4"/>
    <n v="0.27"/>
    <n v="3"/>
    <s v="Payment"/>
    <n v="0"/>
    <n v="5"/>
    <n v="1622.02"/>
    <n v="48"/>
    <n v="2.9"/>
    <s v="UPI"/>
    <n v="28.6"/>
    <n v="0.34499999999999997"/>
    <x v="1"/>
    <x v="1"/>
  </r>
  <r>
    <n v="6381"/>
    <x v="41"/>
    <x v="1"/>
    <x v="2"/>
    <s v="Organic"/>
    <n v="23"/>
    <n v="61"/>
    <n v="8"/>
    <n v="782.28"/>
    <n v="46944.82"/>
    <n v="0"/>
    <n v="5096"/>
    <n v="3"/>
    <n v="12"/>
    <n v="2"/>
    <n v="0.1"/>
    <n v="2"/>
    <s v="Payment"/>
    <n v="2"/>
    <n v="4"/>
    <n v="1661.8"/>
    <n v="43"/>
    <n v="3.3"/>
    <s v="Wallet"/>
    <n v="34.200000000000003"/>
    <n v="0.3836"/>
    <x v="1"/>
    <x v="1"/>
  </r>
  <r>
    <n v="6382"/>
    <x v="7"/>
    <x v="0"/>
    <x v="3"/>
    <s v="App Ads"/>
    <n v="5"/>
    <n v="11"/>
    <n v="2"/>
    <n v="305.95999999999998"/>
    <n v="3684.1"/>
    <n v="0"/>
    <n v="641"/>
    <n v="0"/>
    <n v="19.7"/>
    <n v="0"/>
    <n v="0.63"/>
    <n v="0"/>
    <s v="None"/>
    <n v="0"/>
    <n v="0"/>
    <n v="0"/>
    <n v="40"/>
    <n v="2.7"/>
    <s v="Credit Card"/>
    <n v="32.299999999999997"/>
    <n v="0.37009999999999998"/>
    <x v="1"/>
    <x v="1"/>
  </r>
  <r>
    <n v="6383"/>
    <x v="50"/>
    <x v="0"/>
    <x v="0"/>
    <s v="Referral"/>
    <n v="40"/>
    <n v="147"/>
    <n v="20"/>
    <n v="522"/>
    <n v="69938.399999999994"/>
    <n v="0"/>
    <n v="8458"/>
    <n v="6"/>
    <n v="15.8"/>
    <n v="4"/>
    <n v="0.41"/>
    <n v="4"/>
    <s v="Payment"/>
    <n v="5"/>
    <n v="11"/>
    <n v="2957.69"/>
    <n v="15"/>
    <n v="2.7"/>
    <s v="UPI"/>
    <n v="36.200000000000003"/>
    <n v="0.3977"/>
    <x v="1"/>
    <x v="1"/>
  </r>
  <r>
    <n v="6384"/>
    <x v="45"/>
    <x v="1"/>
    <x v="1"/>
    <s v="Organic"/>
    <n v="42"/>
    <n v="64"/>
    <n v="5"/>
    <n v="590.51"/>
    <n v="41286.089999999997"/>
    <n v="0"/>
    <n v="3895"/>
    <n v="5"/>
    <n v="3.1"/>
    <n v="0"/>
    <n v="0.12"/>
    <n v="2"/>
    <s v="Payment"/>
    <n v="0"/>
    <n v="1"/>
    <n v="116.74"/>
    <n v="10"/>
    <n v="4.5999999999999996"/>
    <s v="UPI"/>
    <n v="14.5"/>
    <n v="0.25659999999999999"/>
    <x v="1"/>
    <x v="1"/>
  </r>
  <r>
    <n v="6385"/>
    <x v="21"/>
    <x v="0"/>
    <x v="0"/>
    <s v="App Ads"/>
    <n v="12"/>
    <n v="13"/>
    <n v="2"/>
    <n v="574.72"/>
    <n v="7752.06"/>
    <n v="0"/>
    <n v="920"/>
    <n v="1"/>
    <n v="4.0999999999999996"/>
    <n v="0"/>
    <n v="0.31"/>
    <n v="3"/>
    <s v="Quality"/>
    <n v="0"/>
    <n v="1"/>
    <n v="195.28"/>
    <n v="62"/>
    <n v="4.0999999999999996"/>
    <s v="UPI"/>
    <n v="39.200000000000003"/>
    <n v="0.42"/>
    <x v="0"/>
    <x v="5"/>
  </r>
  <r>
    <n v="6386"/>
    <x v="22"/>
    <x v="0"/>
    <x v="0"/>
    <s v="App Ads"/>
    <n v="53"/>
    <n v="146"/>
    <n v="20"/>
    <n v="310.73"/>
    <n v="41843.18"/>
    <n v="0"/>
    <n v="4944"/>
    <n v="11"/>
    <n v="35.1"/>
    <n v="8"/>
    <n v="0.64"/>
    <n v="7"/>
    <s v="Item Missing"/>
    <n v="8"/>
    <n v="3"/>
    <n v="2723.27"/>
    <n v="14"/>
    <n v="2"/>
    <s v="COD"/>
    <n v="46.3"/>
    <n v="0.47249999999999998"/>
    <x v="0"/>
    <x v="6"/>
  </r>
  <r>
    <n v="6387"/>
    <x v="37"/>
    <x v="0"/>
    <x v="2"/>
    <s v="Organic"/>
    <n v="19"/>
    <n v="53"/>
    <n v="6"/>
    <n v="444.19"/>
    <n v="25700.41"/>
    <n v="0"/>
    <n v="2600"/>
    <n v="4"/>
    <n v="11"/>
    <n v="2"/>
    <n v="0.34"/>
    <n v="3"/>
    <s v="Payment"/>
    <n v="3"/>
    <n v="0"/>
    <n v="449.4"/>
    <n v="167"/>
    <n v="3.3"/>
    <s v="UPI"/>
    <n v="75.900000000000006"/>
    <n v="0.68530000000000002"/>
    <x v="0"/>
    <x v="4"/>
  </r>
  <r>
    <n v="6388"/>
    <x v="28"/>
    <x v="1"/>
    <x v="2"/>
    <s v="Organic"/>
    <n v="26"/>
    <n v="70"/>
    <n v="9"/>
    <n v="258.66000000000003"/>
    <n v="19385.28"/>
    <n v="0"/>
    <n v="1809"/>
    <n v="3"/>
    <n v="0"/>
    <n v="1"/>
    <n v="0.3"/>
    <n v="0"/>
    <s v="None"/>
    <n v="2"/>
    <n v="2"/>
    <n v="742.02"/>
    <n v="10"/>
    <n v="4.2"/>
    <s v="Debit Card"/>
    <n v="14.5"/>
    <n v="0.25659999999999999"/>
    <x v="1"/>
    <x v="1"/>
  </r>
  <r>
    <n v="6389"/>
    <x v="49"/>
    <x v="0"/>
    <x v="2"/>
    <s v="App Ads"/>
    <n v="57"/>
    <n v="53"/>
    <n v="8"/>
    <n v="526.03"/>
    <n v="29413.58"/>
    <n v="0"/>
    <n v="3088"/>
    <n v="1"/>
    <n v="2"/>
    <n v="2"/>
    <n v="0.47"/>
    <n v="2"/>
    <s v="Item Missing"/>
    <n v="0"/>
    <n v="2"/>
    <n v="367.04"/>
    <n v="32"/>
    <n v="3.5"/>
    <s v="UPI"/>
    <n v="22.9"/>
    <n v="0.30709999999999998"/>
    <x v="1"/>
    <x v="1"/>
  </r>
  <r>
    <n v="6390"/>
    <x v="2"/>
    <x v="0"/>
    <x v="1"/>
    <s v="Organic"/>
    <n v="47"/>
    <n v="58"/>
    <n v="6"/>
    <n v="376.02"/>
    <n v="22892.27"/>
    <n v="0"/>
    <n v="2319"/>
    <n v="4"/>
    <n v="37.700000000000003"/>
    <n v="1"/>
    <n v="0.12"/>
    <n v="2"/>
    <s v="Quality"/>
    <n v="1"/>
    <n v="0"/>
    <n v="155.63"/>
    <n v="18"/>
    <n v="3.5"/>
    <s v="Debit Card"/>
    <n v="26.6"/>
    <n v="0.33110000000000001"/>
    <x v="1"/>
    <x v="1"/>
  </r>
  <r>
    <n v="6391"/>
    <x v="11"/>
    <x v="0"/>
    <x v="0"/>
    <s v="Organic"/>
    <n v="26"/>
    <n v="13"/>
    <n v="2"/>
    <n v="471.2"/>
    <n v="6733.46"/>
    <n v="0"/>
    <n v="639"/>
    <n v="0"/>
    <n v="0"/>
    <n v="1"/>
    <n v="0.36"/>
    <n v="2"/>
    <s v="Quality"/>
    <n v="1"/>
    <n v="1"/>
    <n v="688.24"/>
    <n v="4"/>
    <n v="3.7"/>
    <s v="UPI"/>
    <n v="11.1"/>
    <n v="0.23749999999999999"/>
    <x v="1"/>
    <x v="1"/>
  </r>
  <r>
    <n v="6392"/>
    <x v="40"/>
    <x v="0"/>
    <x v="2"/>
    <s v="Partner"/>
    <n v="52"/>
    <n v="176"/>
    <n v="20"/>
    <n v="596.04999999999995"/>
    <n v="107508.02"/>
    <n v="0"/>
    <n v="10000"/>
    <n v="14"/>
    <n v="14.2"/>
    <n v="9"/>
    <n v="0.39"/>
    <n v="4"/>
    <s v="Item Missing"/>
    <n v="2"/>
    <n v="7"/>
    <n v="1988.11"/>
    <n v="30"/>
    <n v="4.7"/>
    <s v="UPI"/>
    <n v="44.4"/>
    <n v="0.45789999999999997"/>
    <x v="0"/>
    <x v="2"/>
  </r>
  <r>
    <n v="6393"/>
    <x v="46"/>
    <x v="1"/>
    <x v="1"/>
    <s v="Organic"/>
    <n v="20"/>
    <n v="21"/>
    <n v="1"/>
    <n v="460.41"/>
    <n v="10321.41"/>
    <n v="0"/>
    <n v="1337"/>
    <n v="1"/>
    <n v="1.7"/>
    <n v="0"/>
    <n v="0.76"/>
    <n v="1"/>
    <s v="Delivery Delay"/>
    <n v="1"/>
    <n v="0"/>
    <n v="215.3"/>
    <n v="10"/>
    <n v="3.4"/>
    <s v="Wallet"/>
    <n v="15"/>
    <n v="0.25940000000000002"/>
    <x v="1"/>
    <x v="1"/>
  </r>
  <r>
    <n v="6394"/>
    <x v="22"/>
    <x v="0"/>
    <x v="1"/>
    <s v="App Ads"/>
    <n v="17"/>
    <n v="14"/>
    <n v="0"/>
    <n v="458.32"/>
    <n v="6679.49"/>
    <n v="0"/>
    <n v="852"/>
    <n v="1"/>
    <n v="19.7"/>
    <n v="1"/>
    <n v="0.44"/>
    <n v="1"/>
    <s v="Payment"/>
    <n v="0"/>
    <n v="0"/>
    <n v="0"/>
    <n v="26"/>
    <n v="4.5"/>
    <s v="UPI"/>
    <n v="21.5"/>
    <n v="0.29870000000000002"/>
    <x v="1"/>
    <x v="1"/>
  </r>
  <r>
    <n v="6395"/>
    <x v="44"/>
    <x v="1"/>
    <x v="0"/>
    <s v="Social"/>
    <n v="41"/>
    <n v="70"/>
    <n v="5"/>
    <n v="405.31"/>
    <n v="29013.29"/>
    <n v="0"/>
    <n v="3223"/>
    <n v="5"/>
    <n v="21.7"/>
    <n v="3"/>
    <n v="0.12"/>
    <n v="4"/>
    <s v="Item Missing"/>
    <n v="2"/>
    <n v="2"/>
    <n v="628.6"/>
    <n v="16"/>
    <n v="5"/>
    <s v="Credit Card"/>
    <n v="26"/>
    <n v="0.32769999999999999"/>
    <x v="1"/>
    <x v="1"/>
  </r>
  <r>
    <n v="6396"/>
    <x v="0"/>
    <x v="1"/>
    <x v="1"/>
    <s v="Referral"/>
    <n v="15"/>
    <n v="28"/>
    <n v="3"/>
    <n v="582.82000000000005"/>
    <n v="17624.14"/>
    <n v="0"/>
    <n v="1712"/>
    <n v="1"/>
    <n v="5.7"/>
    <n v="0"/>
    <n v="0.37"/>
    <n v="1"/>
    <s v="Quality"/>
    <n v="1"/>
    <n v="1"/>
    <n v="915.33"/>
    <n v="36"/>
    <n v="2.7"/>
    <s v="Credit Card"/>
    <n v="25.9"/>
    <n v="0.3266"/>
    <x v="1"/>
    <x v="1"/>
  </r>
  <r>
    <n v="6397"/>
    <x v="22"/>
    <x v="1"/>
    <x v="1"/>
    <s v="App Ads"/>
    <n v="33"/>
    <n v="77"/>
    <n v="14"/>
    <n v="366.06"/>
    <n v="29342.75"/>
    <n v="0"/>
    <n v="2924"/>
    <n v="0"/>
    <n v="0"/>
    <n v="0"/>
    <n v="0.51"/>
    <n v="4"/>
    <s v="Payment"/>
    <n v="3"/>
    <n v="4"/>
    <n v="574.22"/>
    <n v="101"/>
    <n v="4.5"/>
    <s v="UPI"/>
    <n v="45.4"/>
    <n v="0.4657"/>
    <x v="0"/>
    <x v="6"/>
  </r>
  <r>
    <n v="6398"/>
    <x v="27"/>
    <x v="1"/>
    <x v="0"/>
    <s v="App Ads"/>
    <n v="32"/>
    <n v="54"/>
    <n v="10"/>
    <n v="483.83"/>
    <n v="24499.09"/>
    <n v="0"/>
    <n v="2742"/>
    <n v="3"/>
    <n v="0"/>
    <n v="1"/>
    <n v="0.44"/>
    <n v="4"/>
    <s v="Item Missing"/>
    <n v="3"/>
    <n v="1"/>
    <n v="395.88"/>
    <n v="33"/>
    <n v="5"/>
    <s v="Wallet"/>
    <n v="27.7"/>
    <n v="0.33889999999999998"/>
    <x v="1"/>
    <x v="1"/>
  </r>
  <r>
    <n v="6399"/>
    <x v="44"/>
    <x v="0"/>
    <x v="4"/>
    <s v="Organic"/>
    <n v="31"/>
    <n v="39"/>
    <n v="5"/>
    <n v="502.05"/>
    <n v="21515.58"/>
    <n v="0"/>
    <n v="2408"/>
    <n v="2"/>
    <n v="17.5"/>
    <n v="0"/>
    <n v="0.42"/>
    <n v="2"/>
    <s v="App Issue"/>
    <n v="2"/>
    <n v="2"/>
    <n v="889.23"/>
    <n v="69"/>
    <n v="3.8"/>
    <s v="Credit Card"/>
    <n v="39.1"/>
    <n v="0.41889999999999999"/>
    <x v="0"/>
    <x v="3"/>
  </r>
  <r>
    <n v="6400"/>
    <x v="17"/>
    <x v="1"/>
    <x v="1"/>
    <s v="Referral"/>
    <n v="55"/>
    <n v="82"/>
    <n v="3"/>
    <n v="523.9"/>
    <n v="41605.47"/>
    <n v="0"/>
    <n v="4324"/>
    <n v="0"/>
    <n v="0"/>
    <n v="0"/>
    <n v="0.56000000000000005"/>
    <n v="5"/>
    <s v="Quality"/>
    <n v="3"/>
    <n v="4"/>
    <n v="1423.03"/>
    <n v="42"/>
    <n v="3.6"/>
    <s v="UPI"/>
    <n v="26.2"/>
    <n v="0.32879999999999998"/>
    <x v="1"/>
    <x v="1"/>
  </r>
  <r>
    <n v="6401"/>
    <x v="20"/>
    <x v="1"/>
    <x v="3"/>
    <s v="Partner"/>
    <n v="23"/>
    <n v="30"/>
    <n v="1"/>
    <n v="471.24"/>
    <n v="14842.52"/>
    <n v="1"/>
    <n v="1735"/>
    <n v="1"/>
    <n v="0"/>
    <n v="1"/>
    <n v="0.3"/>
    <n v="2"/>
    <s v="Payment"/>
    <n v="1"/>
    <n v="1"/>
    <n v="0"/>
    <n v="51"/>
    <n v="3"/>
    <s v="UPI"/>
    <n v="29.3"/>
    <n v="0.34970000000000001"/>
    <x v="1"/>
    <x v="1"/>
  </r>
  <r>
    <n v="6402"/>
    <x v="11"/>
    <x v="1"/>
    <x v="3"/>
    <s v="Referral"/>
    <n v="42"/>
    <n v="122"/>
    <n v="2"/>
    <n v="314.17"/>
    <n v="34875.22"/>
    <n v="0"/>
    <n v="4396"/>
    <n v="7"/>
    <n v="14.6"/>
    <n v="4"/>
    <n v="0.46"/>
    <n v="3"/>
    <s v="Payment"/>
    <n v="5"/>
    <n v="8"/>
    <n v="2971.21"/>
    <n v="33"/>
    <n v="5"/>
    <s v="Wallet"/>
    <n v="40.4"/>
    <n v="0.4289"/>
    <x v="0"/>
    <x v="3"/>
  </r>
  <r>
    <n v="6403"/>
    <x v="39"/>
    <x v="0"/>
    <x v="3"/>
    <s v="Social"/>
    <n v="25"/>
    <n v="45"/>
    <n v="5"/>
    <n v="433.97"/>
    <n v="21266.63"/>
    <n v="0"/>
    <n v="2431"/>
    <n v="3"/>
    <n v="28.3"/>
    <n v="2"/>
    <n v="0.59"/>
    <n v="1"/>
    <s v="Delivery Delay"/>
    <n v="2"/>
    <n v="1"/>
    <n v="619.25"/>
    <n v="40"/>
    <n v="3.7"/>
    <s v="UPI"/>
    <n v="32.200000000000003"/>
    <n v="0.3695"/>
    <x v="1"/>
    <x v="1"/>
  </r>
  <r>
    <n v="6404"/>
    <x v="34"/>
    <x v="0"/>
    <x v="3"/>
    <s v="App Ads"/>
    <n v="11"/>
    <n v="25"/>
    <n v="4"/>
    <n v="234.84"/>
    <n v="5351.86"/>
    <n v="0"/>
    <n v="914"/>
    <n v="0"/>
    <n v="14.9"/>
    <n v="1"/>
    <n v="0.45"/>
    <n v="2"/>
    <s v="Delivery Delay"/>
    <n v="1"/>
    <n v="1"/>
    <n v="484.27"/>
    <n v="16"/>
    <n v="2.2999999999999998"/>
    <s v="Debit Card"/>
    <n v="22.6"/>
    <n v="0.30530000000000002"/>
    <x v="1"/>
    <x v="1"/>
  </r>
  <r>
    <n v="6405"/>
    <x v="19"/>
    <x v="1"/>
    <x v="1"/>
    <s v="App Ads"/>
    <n v="22"/>
    <n v="36"/>
    <n v="7"/>
    <n v="404.7"/>
    <n v="13217.81"/>
    <n v="0"/>
    <n v="1987"/>
    <n v="0"/>
    <n v="11.7"/>
    <n v="1"/>
    <n v="0.41"/>
    <n v="2"/>
    <s v="Item Missing"/>
    <n v="1"/>
    <n v="2"/>
    <n v="537.62"/>
    <n v="27"/>
    <n v="3.5"/>
    <s v="Credit Card"/>
    <n v="21.4"/>
    <n v="0.2979"/>
    <x v="1"/>
    <x v="1"/>
  </r>
  <r>
    <n v="6406"/>
    <x v="34"/>
    <x v="0"/>
    <x v="1"/>
    <s v="App Ads"/>
    <n v="24"/>
    <n v="8"/>
    <n v="0"/>
    <n v="512.12"/>
    <n v="4084.37"/>
    <n v="0"/>
    <n v="779"/>
    <n v="0"/>
    <n v="0"/>
    <n v="0"/>
    <n v="0.14000000000000001"/>
    <n v="0"/>
    <s v="None"/>
    <n v="0"/>
    <n v="1"/>
    <n v="281.19"/>
    <n v="47"/>
    <n v="3.9"/>
    <s v="UPI"/>
    <n v="21.4"/>
    <n v="0.2979"/>
    <x v="1"/>
    <x v="1"/>
  </r>
  <r>
    <n v="6407"/>
    <x v="33"/>
    <x v="1"/>
    <x v="3"/>
    <s v="App Ads"/>
    <n v="10"/>
    <n v="31"/>
    <n v="1"/>
    <n v="554.33000000000004"/>
    <n v="18889.72"/>
    <n v="0"/>
    <n v="2030"/>
    <n v="1"/>
    <n v="25.1"/>
    <n v="1"/>
    <n v="0.54"/>
    <n v="3"/>
    <s v="Payment"/>
    <n v="0"/>
    <n v="1"/>
    <n v="194.14"/>
    <n v="14"/>
    <n v="3.1"/>
    <s v="Credit Card"/>
    <n v="23.1"/>
    <n v="0.30830000000000002"/>
    <x v="1"/>
    <x v="1"/>
  </r>
  <r>
    <n v="6408"/>
    <x v="2"/>
    <x v="0"/>
    <x v="4"/>
    <s v="App Ads"/>
    <n v="35"/>
    <n v="79"/>
    <n v="5"/>
    <n v="358.88"/>
    <n v="31064.65"/>
    <n v="0"/>
    <n v="3256"/>
    <n v="2"/>
    <n v="16.7"/>
    <n v="3"/>
    <n v="0.48"/>
    <n v="3"/>
    <s v="App Issue"/>
    <n v="1"/>
    <n v="4"/>
    <n v="1351.15"/>
    <n v="36"/>
    <n v="3.9"/>
    <s v="UPI"/>
    <n v="31.1"/>
    <n v="0.36220000000000002"/>
    <x v="1"/>
    <x v="1"/>
  </r>
  <r>
    <n v="6409"/>
    <x v="8"/>
    <x v="1"/>
    <x v="0"/>
    <s v="App Ads"/>
    <n v="60"/>
    <n v="127"/>
    <n v="15"/>
    <n v="681.44"/>
    <n v="88249.48"/>
    <n v="0"/>
    <n v="8736"/>
    <n v="7"/>
    <n v="20"/>
    <n v="1"/>
    <n v="0.12"/>
    <n v="6"/>
    <s v="Payment"/>
    <n v="1"/>
    <n v="7"/>
    <n v="954.85"/>
    <n v="80"/>
    <n v="3.6"/>
    <s v="UPI"/>
    <n v="46.4"/>
    <n v="0.47339999999999999"/>
    <x v="0"/>
    <x v="8"/>
  </r>
  <r>
    <n v="6410"/>
    <x v="17"/>
    <x v="0"/>
    <x v="3"/>
    <s v="Social"/>
    <n v="22"/>
    <n v="2"/>
    <n v="0"/>
    <n v="250.65"/>
    <n v="528.13"/>
    <n v="0"/>
    <n v="71"/>
    <n v="0"/>
    <n v="14.2"/>
    <n v="0"/>
    <n v="0.69"/>
    <n v="1"/>
    <s v="Delivery Delay"/>
    <n v="0"/>
    <n v="0"/>
    <n v="0"/>
    <n v="20"/>
    <n v="3"/>
    <s v="Debit Card"/>
    <n v="16.899999999999999"/>
    <n v="0.27"/>
    <x v="1"/>
    <x v="1"/>
  </r>
  <r>
    <n v="6411"/>
    <x v="13"/>
    <x v="0"/>
    <x v="4"/>
    <s v="Social"/>
    <n v="33"/>
    <n v="56"/>
    <n v="9"/>
    <n v="491.7"/>
    <n v="24805.53"/>
    <n v="0"/>
    <n v="2878"/>
    <n v="2"/>
    <n v="3.4"/>
    <n v="2"/>
    <n v="0.28000000000000003"/>
    <n v="2"/>
    <s v="Item Missing"/>
    <n v="1"/>
    <n v="0"/>
    <n v="357.51"/>
    <n v="80"/>
    <n v="3.5"/>
    <s v="UPI"/>
    <n v="37.5"/>
    <n v="0.40770000000000001"/>
    <x v="1"/>
    <x v="1"/>
  </r>
  <r>
    <n v="6412"/>
    <x v="4"/>
    <x v="0"/>
    <x v="2"/>
    <s v="Referral"/>
    <n v="11"/>
    <n v="33"/>
    <n v="4"/>
    <n v="503.56"/>
    <n v="15675.68"/>
    <n v="0"/>
    <n v="2110"/>
    <n v="3"/>
    <n v="0"/>
    <n v="1"/>
    <n v="0.57999999999999996"/>
    <n v="2"/>
    <s v="Payment"/>
    <n v="2"/>
    <n v="1"/>
    <n v="279.49"/>
    <n v="41"/>
    <n v="4.0999999999999996"/>
    <s v="Credit Card"/>
    <n v="30.3"/>
    <n v="0.35670000000000002"/>
    <x v="1"/>
    <x v="1"/>
  </r>
  <r>
    <n v="6413"/>
    <x v="0"/>
    <x v="1"/>
    <x v="2"/>
    <s v="Organic"/>
    <n v="18"/>
    <n v="51"/>
    <n v="8"/>
    <n v="505.68"/>
    <n v="25244.66"/>
    <n v="0"/>
    <n v="2650"/>
    <n v="4"/>
    <n v="21"/>
    <n v="3"/>
    <n v="0.15"/>
    <n v="3"/>
    <s v="Delivery Delay"/>
    <n v="0"/>
    <n v="4"/>
    <n v="859.54"/>
    <n v="53"/>
    <n v="3.9"/>
    <s v="Credit Card"/>
    <n v="40.4"/>
    <n v="0.42830000000000001"/>
    <x v="0"/>
    <x v="0"/>
  </r>
  <r>
    <n v="6414"/>
    <x v="43"/>
    <x v="1"/>
    <x v="3"/>
    <s v="Social"/>
    <n v="49"/>
    <n v="80"/>
    <n v="15"/>
    <n v="484.41"/>
    <n v="35138.93"/>
    <n v="0"/>
    <n v="4242"/>
    <n v="3"/>
    <n v="13.6"/>
    <n v="4"/>
    <n v="0.31"/>
    <n v="5"/>
    <s v="Payment"/>
    <n v="3"/>
    <n v="1"/>
    <n v="377.92"/>
    <n v="39"/>
    <n v="3.8"/>
    <s v="UPI"/>
    <n v="31.9"/>
    <n v="0.36780000000000002"/>
    <x v="1"/>
    <x v="1"/>
  </r>
  <r>
    <n v="6415"/>
    <x v="21"/>
    <x v="1"/>
    <x v="4"/>
    <s v="Organic"/>
    <n v="9"/>
    <n v="25"/>
    <n v="4"/>
    <n v="446.84"/>
    <n v="11151.72"/>
    <n v="1"/>
    <n v="1419"/>
    <n v="1"/>
    <n v="17.399999999999999"/>
    <n v="0"/>
    <n v="0.38"/>
    <n v="1"/>
    <s v="Item Missing"/>
    <n v="0"/>
    <n v="2"/>
    <n v="276.45999999999998"/>
    <n v="27"/>
    <n v="5"/>
    <s v="UPI"/>
    <n v="27.7"/>
    <n v="0.33900000000000002"/>
    <x v="1"/>
    <x v="1"/>
  </r>
  <r>
    <n v="6416"/>
    <x v="24"/>
    <x v="1"/>
    <x v="3"/>
    <s v="Social"/>
    <n v="42"/>
    <n v="128"/>
    <n v="20"/>
    <n v="640.23"/>
    <n v="86037.53"/>
    <n v="0"/>
    <n v="8886"/>
    <n v="7"/>
    <n v="22.8"/>
    <n v="4"/>
    <n v="0.09"/>
    <n v="3"/>
    <s v="Quality"/>
    <n v="4"/>
    <n v="0"/>
    <n v="1086.25"/>
    <n v="44"/>
    <n v="2.7"/>
    <s v="Wallet"/>
    <n v="39.299999999999997"/>
    <n v="0.42049999999999998"/>
    <x v="0"/>
    <x v="6"/>
  </r>
  <r>
    <n v="6417"/>
    <x v="49"/>
    <x v="1"/>
    <x v="2"/>
    <s v="Organic"/>
    <n v="58"/>
    <n v="97"/>
    <n v="13"/>
    <n v="312.63"/>
    <n v="31716.560000000001"/>
    <n v="0"/>
    <n v="3404"/>
    <n v="5"/>
    <n v="6.4"/>
    <n v="1"/>
    <n v="0.27"/>
    <n v="5"/>
    <s v="Delivery Delay"/>
    <n v="4"/>
    <n v="8"/>
    <n v="1961.83"/>
    <n v="29"/>
    <n v="4.5999999999999996"/>
    <s v="Wallet"/>
    <n v="35.9"/>
    <n v="0.39610000000000001"/>
    <x v="1"/>
    <x v="1"/>
  </r>
  <r>
    <n v="6418"/>
    <x v="38"/>
    <x v="1"/>
    <x v="2"/>
    <s v="Organic"/>
    <n v="47"/>
    <n v="134"/>
    <n v="9"/>
    <n v="398.34"/>
    <n v="48742.96"/>
    <n v="0"/>
    <n v="5146"/>
    <n v="7"/>
    <n v="20.6"/>
    <n v="8"/>
    <n v="0.24"/>
    <n v="5"/>
    <s v="Payment"/>
    <n v="6"/>
    <n v="2"/>
    <n v="552.12"/>
    <n v="34"/>
    <n v="3.6"/>
    <s v="UPI"/>
    <n v="43"/>
    <n v="0.44800000000000001"/>
    <x v="0"/>
    <x v="5"/>
  </r>
  <r>
    <n v="6419"/>
    <x v="9"/>
    <x v="1"/>
    <x v="0"/>
    <s v="Organic"/>
    <n v="46"/>
    <n v="130"/>
    <n v="8"/>
    <n v="451.66"/>
    <n v="63752.95"/>
    <n v="0"/>
    <n v="6172"/>
    <n v="1"/>
    <n v="13.8"/>
    <n v="1"/>
    <n v="0.13"/>
    <n v="2"/>
    <s v="Delivery Delay"/>
    <n v="3"/>
    <n v="6"/>
    <n v="1943.28"/>
    <n v="33"/>
    <n v="2.6"/>
    <s v="UPI"/>
    <n v="23.9"/>
    <n v="0.3135"/>
    <x v="1"/>
    <x v="1"/>
  </r>
  <r>
    <n v="6420"/>
    <x v="38"/>
    <x v="1"/>
    <x v="4"/>
    <s v="Organic"/>
    <n v="9"/>
    <n v="22"/>
    <n v="4"/>
    <n v="420.74"/>
    <n v="10145.280000000001"/>
    <n v="1"/>
    <n v="1268"/>
    <n v="1"/>
    <n v="15.1"/>
    <n v="1"/>
    <n v="0.31"/>
    <n v="1"/>
    <s v="Payment"/>
    <n v="0"/>
    <n v="1"/>
    <n v="170.88"/>
    <n v="13"/>
    <n v="4.0999999999999996"/>
    <s v="Debit Card"/>
    <n v="17.399999999999999"/>
    <n v="0.27310000000000001"/>
    <x v="1"/>
    <x v="1"/>
  </r>
  <r>
    <n v="6421"/>
    <x v="26"/>
    <x v="1"/>
    <x v="4"/>
    <s v="App Ads"/>
    <n v="4"/>
    <n v="10"/>
    <n v="1"/>
    <n v="325.99"/>
    <n v="3352.09"/>
    <n v="0"/>
    <n v="321"/>
    <n v="1"/>
    <n v="0"/>
    <n v="0"/>
    <n v="0.62"/>
    <n v="2"/>
    <s v="Item Missing"/>
    <n v="0"/>
    <n v="1"/>
    <n v="120.51"/>
    <n v="60"/>
    <n v="3.9"/>
    <s v="UPI"/>
    <n v="37.1"/>
    <n v="0.4042"/>
    <x v="1"/>
    <x v="1"/>
  </r>
  <r>
    <n v="6422"/>
    <x v="29"/>
    <x v="0"/>
    <x v="3"/>
    <s v="Referral"/>
    <n v="9"/>
    <n v="10"/>
    <n v="1"/>
    <n v="510.94"/>
    <n v="4980.99"/>
    <n v="0"/>
    <n v="1014"/>
    <n v="1"/>
    <n v="27.2"/>
    <n v="0"/>
    <n v="0.24"/>
    <n v="1"/>
    <s v="App Issue"/>
    <n v="0"/>
    <n v="1"/>
    <n v="115.85"/>
    <n v="11"/>
    <n v="4.2"/>
    <s v="UPI"/>
    <n v="19.5"/>
    <n v="0.28589999999999999"/>
    <x v="1"/>
    <x v="1"/>
  </r>
  <r>
    <n v="6423"/>
    <x v="16"/>
    <x v="1"/>
    <x v="1"/>
    <s v="Social"/>
    <n v="50"/>
    <n v="121"/>
    <n v="7"/>
    <n v="468.2"/>
    <n v="61817.72"/>
    <n v="0"/>
    <n v="5628"/>
    <n v="8"/>
    <n v="9"/>
    <n v="3"/>
    <n v="0.35"/>
    <n v="6"/>
    <s v="Item Missing"/>
    <n v="1"/>
    <n v="9"/>
    <n v="790"/>
    <n v="43"/>
    <n v="5"/>
    <s v="UPI"/>
    <n v="40.299999999999997"/>
    <n v="0.4279"/>
    <x v="0"/>
    <x v="5"/>
  </r>
  <r>
    <n v="6424"/>
    <x v="28"/>
    <x v="0"/>
    <x v="2"/>
    <s v="Referral"/>
    <n v="5"/>
    <n v="8"/>
    <n v="0"/>
    <n v="639.96"/>
    <n v="5049.53"/>
    <n v="0"/>
    <n v="641"/>
    <n v="1"/>
    <n v="21.8"/>
    <n v="0"/>
    <n v="0.65"/>
    <n v="2"/>
    <s v="Quality"/>
    <n v="0"/>
    <n v="0"/>
    <n v="0"/>
    <n v="34"/>
    <n v="4.7"/>
    <s v="Debit Card"/>
    <n v="28"/>
    <n v="0.34050000000000002"/>
    <x v="1"/>
    <x v="1"/>
  </r>
  <r>
    <n v="6425"/>
    <x v="9"/>
    <x v="0"/>
    <x v="0"/>
    <s v="App Ads"/>
    <n v="8"/>
    <n v="9"/>
    <n v="1"/>
    <n v="536.08000000000004"/>
    <n v="5066.93"/>
    <n v="0"/>
    <n v="652"/>
    <n v="0"/>
    <n v="0"/>
    <n v="0"/>
    <n v="0.32"/>
    <n v="0"/>
    <s v="None"/>
    <n v="0"/>
    <n v="0"/>
    <n v="0"/>
    <n v="36"/>
    <n v="2.1"/>
    <s v="UPI"/>
    <n v="19.899999999999999"/>
    <n v="0.28849999999999998"/>
    <x v="1"/>
    <x v="1"/>
  </r>
  <r>
    <n v="6426"/>
    <x v="1"/>
    <x v="1"/>
    <x v="3"/>
    <s v="App Ads"/>
    <n v="39"/>
    <n v="118"/>
    <n v="16"/>
    <n v="568.77"/>
    <n v="61147.49"/>
    <n v="0"/>
    <n v="7358"/>
    <n v="8"/>
    <n v="17.8"/>
    <n v="1"/>
    <n v="0.68"/>
    <n v="0"/>
    <s v="None"/>
    <n v="5"/>
    <n v="7"/>
    <n v="2822.27"/>
    <n v="10"/>
    <n v="3.2"/>
    <s v="UPI"/>
    <n v="35.700000000000003"/>
    <n v="0.39450000000000002"/>
    <x v="1"/>
    <x v="1"/>
  </r>
  <r>
    <n v="6427"/>
    <x v="9"/>
    <x v="1"/>
    <x v="1"/>
    <s v="Referral"/>
    <n v="3"/>
    <n v="5"/>
    <n v="1"/>
    <n v="564.15"/>
    <n v="2915.11"/>
    <n v="1"/>
    <n v="312"/>
    <n v="0"/>
    <n v="6.8"/>
    <n v="0"/>
    <n v="0.31"/>
    <n v="2"/>
    <s v="Payment"/>
    <n v="0"/>
    <n v="0"/>
    <n v="0"/>
    <n v="14"/>
    <n v="4.7"/>
    <s v="Credit Card"/>
    <n v="15.4"/>
    <n v="0.26169999999999999"/>
    <x v="1"/>
    <x v="1"/>
  </r>
  <r>
    <n v="6428"/>
    <x v="47"/>
    <x v="0"/>
    <x v="2"/>
    <s v="Social"/>
    <n v="55"/>
    <n v="109"/>
    <n v="9"/>
    <n v="317.35000000000002"/>
    <n v="32175.48"/>
    <n v="1"/>
    <n v="3576"/>
    <n v="2"/>
    <n v="16.8"/>
    <n v="5"/>
    <n v="0.18"/>
    <n v="1"/>
    <s v="Delivery Delay"/>
    <n v="0"/>
    <n v="9"/>
    <n v="1619.32"/>
    <n v="8"/>
    <n v="5"/>
    <s v="COD"/>
    <n v="11.6"/>
    <n v="0.24030000000000001"/>
    <x v="1"/>
    <x v="1"/>
  </r>
  <r>
    <n v="6429"/>
    <x v="30"/>
    <x v="0"/>
    <x v="4"/>
    <s v="Referral"/>
    <n v="42"/>
    <n v="80"/>
    <n v="7"/>
    <n v="399.6"/>
    <n v="30284.78"/>
    <n v="0"/>
    <n v="3600"/>
    <n v="3"/>
    <n v="15.1"/>
    <n v="4"/>
    <n v="0.7"/>
    <n v="2"/>
    <s v="Quality"/>
    <n v="3"/>
    <n v="0"/>
    <n v="239.79"/>
    <n v="26"/>
    <n v="4.9000000000000004"/>
    <s v="UPI"/>
    <n v="31.8"/>
    <n v="0.36699999999999999"/>
    <x v="1"/>
    <x v="1"/>
  </r>
  <r>
    <n v="6430"/>
    <x v="42"/>
    <x v="1"/>
    <x v="1"/>
    <s v="App Ads"/>
    <n v="52"/>
    <n v="29"/>
    <n v="5"/>
    <n v="403.07"/>
    <n v="10852.55"/>
    <n v="0"/>
    <n v="1423"/>
    <n v="1"/>
    <n v="1.6"/>
    <n v="1"/>
    <n v="0.64"/>
    <n v="1"/>
    <s v="Quality"/>
    <n v="0"/>
    <n v="1"/>
    <n v="156.36000000000001"/>
    <n v="15"/>
    <n v="2.8"/>
    <s v="UPI"/>
    <n v="17"/>
    <n v="0.27060000000000001"/>
    <x v="1"/>
    <x v="1"/>
  </r>
  <r>
    <n v="6431"/>
    <x v="5"/>
    <x v="0"/>
    <x v="2"/>
    <s v="Referral"/>
    <n v="42"/>
    <n v="66"/>
    <n v="10"/>
    <n v="575.13"/>
    <n v="41752.61"/>
    <n v="0"/>
    <n v="3502"/>
    <n v="4"/>
    <n v="12.9"/>
    <n v="2"/>
    <n v="0.17"/>
    <n v="3"/>
    <s v="App Issue"/>
    <n v="2"/>
    <n v="5"/>
    <n v="1352.84"/>
    <n v="9"/>
    <n v="3"/>
    <s v="Debit Card"/>
    <n v="21.1"/>
    <n v="0.2959"/>
    <x v="1"/>
    <x v="1"/>
  </r>
  <r>
    <n v="6432"/>
    <x v="33"/>
    <x v="0"/>
    <x v="4"/>
    <s v="App Ads"/>
    <n v="15"/>
    <n v="36"/>
    <n v="3"/>
    <n v="462.23"/>
    <n v="17975.29"/>
    <n v="0"/>
    <n v="1790"/>
    <n v="1"/>
    <n v="0"/>
    <n v="0"/>
    <n v="0.2"/>
    <n v="2"/>
    <s v="Item Missing"/>
    <n v="2"/>
    <n v="1"/>
    <n v="585.66"/>
    <n v="64"/>
    <n v="3.1"/>
    <s v="COD"/>
    <n v="39.700000000000003"/>
    <n v="0.42320000000000002"/>
    <x v="0"/>
    <x v="7"/>
  </r>
  <r>
    <n v="6433"/>
    <x v="46"/>
    <x v="1"/>
    <x v="1"/>
    <s v="Organic"/>
    <n v="38"/>
    <n v="69"/>
    <n v="13"/>
    <n v="446.06"/>
    <n v="31197.98"/>
    <n v="0"/>
    <n v="3118"/>
    <n v="0"/>
    <n v="0"/>
    <n v="0"/>
    <n v="0.18"/>
    <n v="4"/>
    <s v="Delivery Delay"/>
    <n v="0"/>
    <n v="2"/>
    <n v="604.17999999999995"/>
    <n v="54"/>
    <n v="2.2999999999999998"/>
    <s v="UPI"/>
    <n v="28.9"/>
    <n v="0.34689999999999999"/>
    <x v="1"/>
    <x v="1"/>
  </r>
  <r>
    <n v="6434"/>
    <x v="29"/>
    <x v="1"/>
    <x v="0"/>
    <s v="Referral"/>
    <n v="20"/>
    <n v="30"/>
    <n v="1"/>
    <n v="437.89"/>
    <n v="14408.19"/>
    <n v="0"/>
    <n v="1504"/>
    <n v="2"/>
    <n v="11.5"/>
    <n v="0"/>
    <n v="0.49"/>
    <n v="1"/>
    <s v="Item Missing"/>
    <n v="1"/>
    <n v="0"/>
    <n v="184.16"/>
    <n v="19"/>
    <n v="4.7"/>
    <s v="Credit Card"/>
    <n v="18.600000000000001"/>
    <n v="0.2802"/>
    <x v="1"/>
    <x v="1"/>
  </r>
  <r>
    <n v="6435"/>
    <x v="50"/>
    <x v="1"/>
    <x v="0"/>
    <s v="Social"/>
    <n v="57"/>
    <n v="118"/>
    <n v="16"/>
    <n v="574.52"/>
    <n v="68591.69"/>
    <n v="1"/>
    <n v="7267"/>
    <n v="4"/>
    <n v="7.5"/>
    <n v="4"/>
    <n v="0.5"/>
    <n v="6"/>
    <s v="Quality"/>
    <n v="6"/>
    <n v="9"/>
    <n v="3477.96"/>
    <n v="101"/>
    <n v="3.8"/>
    <s v="Credit Card"/>
    <n v="60.1"/>
    <n v="0.57520000000000004"/>
    <x v="0"/>
    <x v="2"/>
  </r>
  <r>
    <n v="6436"/>
    <x v="43"/>
    <x v="1"/>
    <x v="2"/>
    <s v="Social"/>
    <n v="29"/>
    <n v="77"/>
    <n v="15"/>
    <n v="326.95"/>
    <n v="26544.5"/>
    <n v="0"/>
    <n v="2724"/>
    <n v="1"/>
    <n v="0"/>
    <n v="4"/>
    <n v="0.41"/>
    <n v="2"/>
    <s v="Payment"/>
    <n v="1"/>
    <n v="1"/>
    <n v="481.14"/>
    <n v="85"/>
    <n v="4"/>
    <s v="UPI"/>
    <n v="42.2"/>
    <n v="0.44180000000000003"/>
    <x v="0"/>
    <x v="8"/>
  </r>
  <r>
    <n v="6437"/>
    <x v="19"/>
    <x v="0"/>
    <x v="3"/>
    <s v="Social"/>
    <n v="37"/>
    <n v="18"/>
    <n v="1"/>
    <n v="451.03"/>
    <n v="8110.98"/>
    <n v="0"/>
    <n v="893"/>
    <n v="0"/>
    <n v="2.7"/>
    <n v="0"/>
    <n v="0.74"/>
    <n v="2"/>
    <s v="Item Missing"/>
    <n v="0"/>
    <n v="1"/>
    <n v="241.37"/>
    <n v="25"/>
    <n v="2.7"/>
    <s v="UPI"/>
    <n v="16.2"/>
    <n v="0.2661"/>
    <x v="1"/>
    <x v="1"/>
  </r>
  <r>
    <n v="6438"/>
    <x v="25"/>
    <x v="0"/>
    <x v="1"/>
    <s v="App Ads"/>
    <n v="1"/>
    <n v="2"/>
    <n v="0"/>
    <n v="625.51"/>
    <n v="1254.7"/>
    <n v="0"/>
    <n v="591"/>
    <n v="0"/>
    <n v="3.1"/>
    <n v="0"/>
    <n v="0.31"/>
    <n v="0"/>
    <s v="None"/>
    <n v="0"/>
    <n v="0"/>
    <n v="0"/>
    <n v="25"/>
    <n v="3.1"/>
    <s v="Credit Card"/>
    <n v="19.2"/>
    <n v="0.28439999999999999"/>
    <x v="1"/>
    <x v="1"/>
  </r>
  <r>
    <n v="6439"/>
    <x v="24"/>
    <x v="1"/>
    <x v="0"/>
    <s v="App Ads"/>
    <n v="8"/>
    <n v="15"/>
    <n v="1"/>
    <n v="508.19"/>
    <n v="7693.27"/>
    <n v="0"/>
    <n v="896"/>
    <n v="0"/>
    <n v="16.3"/>
    <n v="0"/>
    <n v="0.59"/>
    <n v="3"/>
    <s v="Quality"/>
    <n v="1"/>
    <n v="0"/>
    <n v="264.58999999999997"/>
    <n v="59"/>
    <n v="4.4000000000000004"/>
    <s v="Debit Card"/>
    <n v="38.4"/>
    <n v="0.41389999999999999"/>
    <x v="0"/>
    <x v="5"/>
  </r>
  <r>
    <n v="6440"/>
    <x v="35"/>
    <x v="1"/>
    <x v="3"/>
    <s v="Social"/>
    <n v="41"/>
    <n v="132"/>
    <n v="12"/>
    <n v="402.38"/>
    <n v="58203.57"/>
    <n v="0"/>
    <n v="5163"/>
    <n v="5"/>
    <n v="11"/>
    <n v="6"/>
    <n v="0.12"/>
    <n v="4"/>
    <s v="Item Missing"/>
    <n v="4"/>
    <n v="7"/>
    <n v="2388.71"/>
    <n v="62"/>
    <n v="2.5"/>
    <s v="UPI"/>
    <n v="47.1"/>
    <n v="0.47860000000000003"/>
    <x v="0"/>
    <x v="2"/>
  </r>
  <r>
    <n v="6441"/>
    <x v="13"/>
    <x v="0"/>
    <x v="1"/>
    <s v="App Ads"/>
    <n v="57"/>
    <n v="158"/>
    <n v="10"/>
    <n v="480.04"/>
    <n v="73215.06"/>
    <n v="0"/>
    <n v="7935"/>
    <n v="9"/>
    <n v="10.7"/>
    <n v="2"/>
    <n v="0.62"/>
    <n v="6"/>
    <s v="Quality"/>
    <n v="5"/>
    <n v="1"/>
    <n v="1436.6"/>
    <n v="24"/>
    <n v="3.4"/>
    <s v="UPI"/>
    <n v="35.299999999999997"/>
    <n v="0.39179999999999998"/>
    <x v="1"/>
    <x v="1"/>
  </r>
  <r>
    <n v="6442"/>
    <x v="25"/>
    <x v="0"/>
    <x v="2"/>
    <s v="Social"/>
    <n v="13"/>
    <n v="9"/>
    <n v="2"/>
    <n v="273.10000000000002"/>
    <n v="2426.6799999999998"/>
    <n v="0"/>
    <n v="581"/>
    <n v="1"/>
    <n v="5.5"/>
    <n v="0"/>
    <n v="0.18"/>
    <n v="2"/>
    <s v="App Issue"/>
    <n v="0"/>
    <n v="0"/>
    <n v="0"/>
    <n v="16"/>
    <n v="3.8"/>
    <s v="UPI"/>
    <n v="17.399999999999999"/>
    <n v="0.2732"/>
    <x v="1"/>
    <x v="1"/>
  </r>
  <r>
    <n v="6443"/>
    <x v="20"/>
    <x v="0"/>
    <x v="1"/>
    <s v="App Ads"/>
    <n v="57"/>
    <n v="164"/>
    <n v="8"/>
    <n v="366.9"/>
    <n v="60056.5"/>
    <n v="0"/>
    <n v="6167"/>
    <n v="2"/>
    <n v="0"/>
    <n v="3"/>
    <n v="0.42"/>
    <n v="7"/>
    <s v="Item Missing"/>
    <n v="0"/>
    <n v="8"/>
    <n v="1590.34"/>
    <n v="42"/>
    <n v="2.9"/>
    <s v="Debit Card"/>
    <n v="34.799999999999997"/>
    <n v="0.3876"/>
    <x v="1"/>
    <x v="1"/>
  </r>
  <r>
    <n v="6444"/>
    <x v="19"/>
    <x v="0"/>
    <x v="2"/>
    <s v="App Ads"/>
    <n v="49"/>
    <n v="82"/>
    <n v="3"/>
    <n v="409.68"/>
    <n v="31668.14"/>
    <n v="0"/>
    <n v="3232"/>
    <n v="2"/>
    <n v="16.2"/>
    <n v="2"/>
    <n v="0.51"/>
    <n v="1"/>
    <s v="Quality"/>
    <n v="3"/>
    <n v="3"/>
    <n v="1574.13"/>
    <n v="77"/>
    <n v="3.5"/>
    <s v="UPI"/>
    <n v="36.6"/>
    <n v="0.40089999999999998"/>
    <x v="1"/>
    <x v="1"/>
  </r>
  <r>
    <n v="6445"/>
    <x v="45"/>
    <x v="0"/>
    <x v="2"/>
    <s v="App Ads"/>
    <n v="43"/>
    <n v="22"/>
    <n v="1"/>
    <n v="315.19"/>
    <n v="6771.45"/>
    <n v="0"/>
    <n v="1198"/>
    <n v="1"/>
    <n v="9.1999999999999993"/>
    <n v="1"/>
    <n v="0.26"/>
    <n v="3"/>
    <s v="Payment"/>
    <n v="0"/>
    <n v="1"/>
    <n v="313.55"/>
    <n v="81"/>
    <n v="3.8"/>
    <s v="UPI"/>
    <n v="40.299999999999997"/>
    <n v="0.42780000000000001"/>
    <x v="0"/>
    <x v="8"/>
  </r>
  <r>
    <n v="6446"/>
    <x v="11"/>
    <x v="0"/>
    <x v="4"/>
    <s v="Organic"/>
    <n v="31"/>
    <n v="22"/>
    <n v="1"/>
    <n v="528.82000000000005"/>
    <n v="12647.91"/>
    <n v="0"/>
    <n v="1390"/>
    <n v="1"/>
    <n v="14.2"/>
    <n v="1"/>
    <n v="0.23"/>
    <n v="2"/>
    <s v="Payment"/>
    <n v="0"/>
    <n v="1"/>
    <n v="135.16"/>
    <n v="67"/>
    <n v="2.9"/>
    <s v="Credit Card"/>
    <n v="39.1"/>
    <n v="0.41899999999999998"/>
    <x v="0"/>
    <x v="7"/>
  </r>
  <r>
    <n v="6447"/>
    <x v="41"/>
    <x v="1"/>
    <x v="1"/>
    <s v="Organic"/>
    <n v="0"/>
    <n v="0"/>
    <n v="0"/>
    <n v="306.26"/>
    <n v="0"/>
    <n v="0"/>
    <n v="495"/>
    <n v="0"/>
    <n v="0"/>
    <n v="0"/>
    <n v="0.26"/>
    <n v="0"/>
    <s v="None"/>
    <n v="0"/>
    <n v="0"/>
    <n v="0"/>
    <n v="26"/>
    <n v="4.2"/>
    <s v="UPI"/>
    <n v="19.8"/>
    <n v="0.28760000000000002"/>
    <x v="1"/>
    <x v="1"/>
  </r>
  <r>
    <n v="6448"/>
    <x v="6"/>
    <x v="0"/>
    <x v="3"/>
    <s v="Social"/>
    <n v="9"/>
    <n v="19"/>
    <n v="1"/>
    <n v="589.76"/>
    <n v="10788"/>
    <n v="0"/>
    <n v="1392"/>
    <n v="0"/>
    <n v="5.9"/>
    <n v="1"/>
    <n v="0.8"/>
    <n v="3"/>
    <s v="Quality"/>
    <n v="1"/>
    <n v="1"/>
    <n v="491.47"/>
    <n v="61"/>
    <n v="4.7"/>
    <s v="Credit Card"/>
    <n v="37.200000000000003"/>
    <n v="0.40539999999999998"/>
    <x v="1"/>
    <x v="1"/>
  </r>
  <r>
    <n v="6449"/>
    <x v="16"/>
    <x v="1"/>
    <x v="2"/>
    <s v="App Ads"/>
    <n v="6"/>
    <n v="6"/>
    <n v="1"/>
    <n v="511.68"/>
    <n v="2906.39"/>
    <n v="0"/>
    <n v="390"/>
    <n v="0"/>
    <n v="0"/>
    <n v="0"/>
    <n v="0.49"/>
    <n v="0"/>
    <s v="None"/>
    <n v="0"/>
    <n v="0"/>
    <n v="0"/>
    <n v="13"/>
    <n v="3.7"/>
    <s v="Debit Card"/>
    <n v="15.4"/>
    <n v="0.26140000000000002"/>
    <x v="1"/>
    <x v="1"/>
  </r>
  <r>
    <n v="6450"/>
    <x v="42"/>
    <x v="1"/>
    <x v="3"/>
    <s v="Organic"/>
    <n v="45"/>
    <n v="138"/>
    <n v="20"/>
    <n v="368.97"/>
    <n v="48916.14"/>
    <n v="0"/>
    <n v="5863"/>
    <n v="0"/>
    <n v="1.5"/>
    <n v="1"/>
    <n v="0.37"/>
    <n v="2"/>
    <s v="App Issue"/>
    <n v="7"/>
    <n v="7"/>
    <n v="3214.98"/>
    <n v="14"/>
    <n v="3.7"/>
    <s v="UPI"/>
    <n v="19.600000000000001"/>
    <n v="0.28660000000000002"/>
    <x v="1"/>
    <x v="1"/>
  </r>
  <r>
    <n v="6451"/>
    <x v="1"/>
    <x v="1"/>
    <x v="1"/>
    <s v="Partner"/>
    <n v="16"/>
    <n v="38"/>
    <n v="5"/>
    <n v="386.03"/>
    <n v="13610.38"/>
    <n v="0"/>
    <n v="1587"/>
    <n v="3"/>
    <n v="9.8000000000000007"/>
    <n v="2"/>
    <n v="0.41"/>
    <n v="2"/>
    <s v="Item Missing"/>
    <n v="0"/>
    <n v="2"/>
    <n v="386.61"/>
    <n v="33"/>
    <n v="4.8"/>
    <s v="Wallet"/>
    <n v="28.3"/>
    <n v="0.34289999999999998"/>
    <x v="1"/>
    <x v="1"/>
  </r>
  <r>
    <n v="6452"/>
    <x v="36"/>
    <x v="1"/>
    <x v="1"/>
    <s v="Social"/>
    <n v="49"/>
    <n v="78"/>
    <n v="5"/>
    <n v="446.24"/>
    <n v="34757.94"/>
    <n v="0"/>
    <n v="3642"/>
    <n v="6"/>
    <n v="18.100000000000001"/>
    <n v="2"/>
    <n v="0.39"/>
    <n v="3"/>
    <s v="Payment"/>
    <n v="3"/>
    <n v="1"/>
    <n v="1105"/>
    <n v="54"/>
    <n v="3.6"/>
    <s v="Credit Card"/>
    <n v="36.9"/>
    <n v="0.40329999999999999"/>
    <x v="1"/>
    <x v="1"/>
  </r>
  <r>
    <n v="6453"/>
    <x v="48"/>
    <x v="0"/>
    <x v="3"/>
    <s v="App Ads"/>
    <n v="45"/>
    <n v="92"/>
    <n v="18"/>
    <n v="555.01"/>
    <n v="50099.83"/>
    <n v="0"/>
    <n v="5860"/>
    <n v="1"/>
    <n v="13.1"/>
    <n v="2"/>
    <n v="0.71"/>
    <n v="4"/>
    <s v="Item Missing"/>
    <n v="4"/>
    <n v="3"/>
    <n v="2318.15"/>
    <n v="21"/>
    <n v="3.8"/>
    <s v="Credit Card"/>
    <n v="23.5"/>
    <n v="0.31109999999999999"/>
    <x v="1"/>
    <x v="1"/>
  </r>
  <r>
    <n v="6454"/>
    <x v="30"/>
    <x v="0"/>
    <x v="3"/>
    <s v="Referral"/>
    <n v="52"/>
    <n v="57"/>
    <n v="3"/>
    <n v="439.19"/>
    <n v="25162.34"/>
    <n v="0"/>
    <n v="3023"/>
    <n v="0"/>
    <n v="12.7"/>
    <n v="0"/>
    <n v="0.5"/>
    <n v="3"/>
    <s v="Delivery Delay"/>
    <n v="2"/>
    <n v="3"/>
    <n v="1250.54"/>
    <n v="9"/>
    <n v="4.5"/>
    <s v="UPI"/>
    <n v="10.1"/>
    <n v="0.2321"/>
    <x v="1"/>
    <x v="1"/>
  </r>
  <r>
    <n v="6455"/>
    <x v="31"/>
    <x v="1"/>
    <x v="4"/>
    <s v="Referral"/>
    <n v="53"/>
    <n v="180"/>
    <n v="20"/>
    <n v="567.15"/>
    <n v="103874.1"/>
    <n v="0"/>
    <n v="10000"/>
    <n v="10"/>
    <n v="25.3"/>
    <n v="0"/>
    <n v="0.06"/>
    <n v="1"/>
    <s v="Item Missing"/>
    <n v="4"/>
    <n v="13"/>
    <n v="2708.55"/>
    <n v="34"/>
    <n v="4.5"/>
    <s v="UPI"/>
    <n v="38.299999999999997"/>
    <n v="0.41320000000000001"/>
    <x v="0"/>
    <x v="6"/>
  </r>
  <r>
    <n v="6456"/>
    <x v="7"/>
    <x v="0"/>
    <x v="2"/>
    <s v="Social"/>
    <n v="6"/>
    <n v="5"/>
    <n v="0"/>
    <n v="445.89"/>
    <n v="2010.46"/>
    <n v="0"/>
    <n v="391"/>
    <n v="0"/>
    <n v="28.8"/>
    <n v="0"/>
    <n v="0.15"/>
    <n v="0"/>
    <s v="None"/>
    <n v="0"/>
    <n v="0"/>
    <n v="0"/>
    <n v="37"/>
    <n v="3.6"/>
    <s v="Debit Card"/>
    <n v="23.3"/>
    <n v="0.30969999999999998"/>
    <x v="1"/>
    <x v="1"/>
  </r>
  <r>
    <n v="6457"/>
    <x v="41"/>
    <x v="0"/>
    <x v="2"/>
    <s v="Organic"/>
    <n v="40"/>
    <n v="31"/>
    <n v="5"/>
    <n v="524.38"/>
    <n v="15748.72"/>
    <n v="0"/>
    <n v="1891"/>
    <n v="2"/>
    <n v="0"/>
    <n v="1"/>
    <n v="0.14000000000000001"/>
    <n v="2"/>
    <s v="Payment"/>
    <n v="2"/>
    <n v="1"/>
    <n v="511.56"/>
    <n v="73"/>
    <n v="3.4"/>
    <s v="Credit Card"/>
    <n v="38.6"/>
    <n v="0.4153"/>
    <x v="0"/>
    <x v="8"/>
  </r>
  <r>
    <n v="6458"/>
    <x v="2"/>
    <x v="0"/>
    <x v="4"/>
    <s v="Organic"/>
    <n v="28"/>
    <n v="55"/>
    <n v="8"/>
    <n v="620.87"/>
    <n v="37529.089999999997"/>
    <n v="0"/>
    <n v="3570"/>
    <n v="0"/>
    <n v="13.2"/>
    <n v="1"/>
    <n v="0.13"/>
    <n v="3"/>
    <s v="Quality"/>
    <n v="3"/>
    <n v="4"/>
    <n v="1507.95"/>
    <n v="88"/>
    <n v="4.7"/>
    <s v="Debit Card"/>
    <n v="44.2"/>
    <n v="0.45639999999999997"/>
    <x v="0"/>
    <x v="2"/>
  </r>
  <r>
    <n v="6459"/>
    <x v="29"/>
    <x v="1"/>
    <x v="2"/>
    <s v="Organic"/>
    <n v="46"/>
    <n v="189"/>
    <n v="20"/>
    <n v="473.13"/>
    <n v="88390.47"/>
    <n v="0"/>
    <n v="8447"/>
    <n v="11"/>
    <n v="22.2"/>
    <n v="4"/>
    <n v="0.4"/>
    <n v="11"/>
    <s v="Delivery Delay"/>
    <n v="5"/>
    <n v="11"/>
    <n v="3648.51"/>
    <n v="72"/>
    <n v="4"/>
    <s v="UPI"/>
    <n v="68.7"/>
    <n v="0.63649999999999995"/>
    <x v="0"/>
    <x v="8"/>
  </r>
  <r>
    <n v="6460"/>
    <x v="37"/>
    <x v="0"/>
    <x v="1"/>
    <s v="App Ads"/>
    <n v="3"/>
    <n v="2"/>
    <n v="0"/>
    <n v="321.11"/>
    <n v="659.27"/>
    <n v="0"/>
    <n v="248"/>
    <n v="0"/>
    <n v="10.7"/>
    <n v="0"/>
    <n v="0.43"/>
    <n v="0"/>
    <s v="None"/>
    <n v="0"/>
    <n v="0"/>
    <n v="0"/>
    <n v="28"/>
    <n v="4.7"/>
    <s v="UPI"/>
    <n v="21.6"/>
    <n v="0.29909999999999998"/>
    <x v="1"/>
    <x v="1"/>
  </r>
  <r>
    <n v="6461"/>
    <x v="27"/>
    <x v="1"/>
    <x v="1"/>
    <s v="Referral"/>
    <n v="26"/>
    <n v="64"/>
    <n v="4"/>
    <n v="424.46"/>
    <n v="29228.720000000001"/>
    <n v="0"/>
    <n v="3077"/>
    <n v="4"/>
    <n v="3.9"/>
    <n v="1"/>
    <n v="0.25"/>
    <n v="3"/>
    <s v="Payment"/>
    <n v="0"/>
    <n v="2"/>
    <n v="431.73"/>
    <n v="5"/>
    <n v="4.3"/>
    <s v="Wallet"/>
    <n v="18.899999999999999"/>
    <n v="0.28210000000000002"/>
    <x v="1"/>
    <x v="1"/>
  </r>
  <r>
    <n v="6462"/>
    <x v="3"/>
    <x v="0"/>
    <x v="2"/>
    <s v="Social"/>
    <n v="58"/>
    <n v="108"/>
    <n v="11"/>
    <n v="679.71"/>
    <n v="76518.460000000006"/>
    <n v="0"/>
    <n v="6866"/>
    <n v="6"/>
    <n v="21.8"/>
    <n v="1"/>
    <n v="0.46"/>
    <n v="2"/>
    <s v="Quality"/>
    <n v="1"/>
    <n v="9"/>
    <n v="2522.6799999999998"/>
    <n v="22"/>
    <n v="4"/>
    <s v="Credit Card"/>
    <n v="27.5"/>
    <n v="0.33750000000000002"/>
    <x v="1"/>
    <x v="1"/>
  </r>
  <r>
    <n v="6463"/>
    <x v="21"/>
    <x v="1"/>
    <x v="0"/>
    <s v="Social"/>
    <n v="0"/>
    <n v="0"/>
    <n v="0"/>
    <n v="386.35"/>
    <n v="0"/>
    <n v="0"/>
    <n v="424"/>
    <n v="0"/>
    <n v="5"/>
    <n v="0"/>
    <n v="0.65"/>
    <n v="0"/>
    <s v="None"/>
    <n v="0"/>
    <n v="0"/>
    <n v="0"/>
    <n v="15"/>
    <n v="3.9"/>
    <s v="COD"/>
    <n v="15.4"/>
    <n v="0.2616"/>
    <x v="1"/>
    <x v="1"/>
  </r>
  <r>
    <n v="6464"/>
    <x v="38"/>
    <x v="0"/>
    <x v="4"/>
    <s v="Partner"/>
    <n v="28"/>
    <n v="76"/>
    <n v="6"/>
    <n v="227.68"/>
    <n v="17758.32"/>
    <n v="0"/>
    <n v="1755"/>
    <n v="1"/>
    <n v="23.3"/>
    <n v="4"/>
    <n v="0.42"/>
    <n v="6"/>
    <s v="Delivery Delay"/>
    <n v="1"/>
    <n v="0"/>
    <n v="200.3"/>
    <n v="23"/>
    <n v="2.9"/>
    <s v="Credit Card"/>
    <n v="32"/>
    <n v="0.36840000000000001"/>
    <x v="1"/>
    <x v="1"/>
  </r>
  <r>
    <n v="6465"/>
    <x v="12"/>
    <x v="1"/>
    <x v="1"/>
    <s v="Referral"/>
    <n v="18"/>
    <n v="23"/>
    <n v="3"/>
    <n v="333.53"/>
    <n v="8273.77"/>
    <n v="0"/>
    <n v="1077"/>
    <n v="2"/>
    <n v="14"/>
    <n v="1"/>
    <n v="0.24"/>
    <n v="3"/>
    <s v="App Issue"/>
    <n v="0"/>
    <n v="1"/>
    <n v="230.99"/>
    <n v="70"/>
    <n v="3.4"/>
    <s v="Credit Card"/>
    <n v="41.4"/>
    <n v="0.43619999999999998"/>
    <x v="0"/>
    <x v="6"/>
  </r>
  <r>
    <n v="6466"/>
    <x v="8"/>
    <x v="1"/>
    <x v="1"/>
    <s v="App Ads"/>
    <n v="46"/>
    <n v="73"/>
    <n v="3"/>
    <n v="418.92"/>
    <n v="31979.45"/>
    <n v="0"/>
    <n v="3222"/>
    <n v="3"/>
    <n v="14.5"/>
    <n v="2"/>
    <n v="0.4"/>
    <n v="4"/>
    <s v="Delivery Delay"/>
    <n v="1"/>
    <n v="4"/>
    <n v="1199.45"/>
    <n v="25"/>
    <n v="2.1"/>
    <s v="UPI"/>
    <n v="24.3"/>
    <n v="0.31619999999999998"/>
    <x v="1"/>
    <x v="1"/>
  </r>
  <r>
    <n v="6467"/>
    <x v="15"/>
    <x v="0"/>
    <x v="2"/>
    <s v="App Ads"/>
    <n v="25"/>
    <n v="31"/>
    <n v="2"/>
    <n v="505.29"/>
    <n v="15666.68"/>
    <n v="0"/>
    <n v="1899"/>
    <n v="1"/>
    <n v="0"/>
    <n v="0"/>
    <n v="0.21"/>
    <n v="3"/>
    <s v="Delivery Delay"/>
    <n v="0"/>
    <n v="1"/>
    <n v="290.52"/>
    <n v="13"/>
    <n v="3.7"/>
    <s v="Wallet"/>
    <n v="13.5"/>
    <n v="0.25080000000000002"/>
    <x v="1"/>
    <x v="1"/>
  </r>
  <r>
    <n v="6468"/>
    <x v="38"/>
    <x v="0"/>
    <x v="2"/>
    <s v="Partner"/>
    <n v="15"/>
    <n v="44"/>
    <n v="1"/>
    <n v="584.33000000000004"/>
    <n v="26770.080000000002"/>
    <n v="1"/>
    <n v="2439"/>
    <n v="1"/>
    <n v="0"/>
    <n v="2"/>
    <n v="0.31"/>
    <n v="1"/>
    <s v="Delivery Delay"/>
    <n v="2"/>
    <n v="1"/>
    <n v="810.73"/>
    <n v="46"/>
    <n v="4.5"/>
    <s v="Debit Card"/>
    <n v="25"/>
    <n v="0.3211"/>
    <x v="1"/>
    <x v="1"/>
  </r>
  <r>
    <n v="6469"/>
    <x v="8"/>
    <x v="1"/>
    <x v="4"/>
    <s v="Referral"/>
    <n v="35"/>
    <n v="99"/>
    <n v="18"/>
    <n v="349.79"/>
    <n v="37697.35"/>
    <n v="1"/>
    <n v="3536"/>
    <n v="8"/>
    <n v="26.7"/>
    <n v="0"/>
    <n v="0.7"/>
    <n v="5"/>
    <s v="Quality"/>
    <n v="5"/>
    <n v="2"/>
    <n v="2713.61"/>
    <n v="72"/>
    <n v="4.2"/>
    <s v="UPI"/>
    <n v="53.2"/>
    <n v="0.52390000000000003"/>
    <x v="0"/>
    <x v="7"/>
  </r>
  <r>
    <n v="6470"/>
    <x v="27"/>
    <x v="1"/>
    <x v="1"/>
    <s v="Referral"/>
    <n v="12"/>
    <n v="11"/>
    <n v="1"/>
    <n v="606.61"/>
    <n v="6618.6"/>
    <n v="0"/>
    <n v="1062"/>
    <n v="0"/>
    <n v="16.8"/>
    <n v="0"/>
    <n v="0.36"/>
    <n v="1"/>
    <s v="Payment"/>
    <n v="0"/>
    <n v="1"/>
    <n v="263.10000000000002"/>
    <n v="21"/>
    <n v="3.4"/>
    <s v="Debit Card"/>
    <n v="25.1"/>
    <n v="0.3216"/>
    <x v="1"/>
    <x v="1"/>
  </r>
  <r>
    <n v="6471"/>
    <x v="43"/>
    <x v="0"/>
    <x v="0"/>
    <s v="App Ads"/>
    <n v="31"/>
    <n v="65"/>
    <n v="10"/>
    <n v="533.30999999999995"/>
    <n v="37279.089999999997"/>
    <n v="0"/>
    <n v="3784"/>
    <n v="2"/>
    <n v="3.1"/>
    <n v="0"/>
    <n v="0.84"/>
    <n v="2"/>
    <s v="App Issue"/>
    <n v="1"/>
    <n v="4"/>
    <n v="523.54999999999995"/>
    <n v="96"/>
    <n v="3.2"/>
    <s v="UPI"/>
    <n v="51.9"/>
    <n v="0.51390000000000002"/>
    <x v="0"/>
    <x v="2"/>
  </r>
  <r>
    <n v="6472"/>
    <x v="42"/>
    <x v="0"/>
    <x v="2"/>
    <s v="App Ads"/>
    <n v="29"/>
    <n v="77"/>
    <n v="12"/>
    <n v="574.28"/>
    <n v="48155.79"/>
    <n v="1"/>
    <n v="4984"/>
    <n v="3"/>
    <n v="9.6999999999999993"/>
    <n v="5"/>
    <n v="0.28000000000000003"/>
    <n v="3"/>
    <s v="Quality"/>
    <n v="1"/>
    <n v="5"/>
    <n v="1230.04"/>
    <n v="31"/>
    <n v="4.8"/>
    <s v="UPI"/>
    <n v="27.9"/>
    <n v="0.33979999999999999"/>
    <x v="1"/>
    <x v="1"/>
  </r>
  <r>
    <n v="6473"/>
    <x v="3"/>
    <x v="0"/>
    <x v="4"/>
    <s v="Organic"/>
    <n v="60"/>
    <n v="32"/>
    <n v="1"/>
    <n v="565.30999999999995"/>
    <n v="19105.689999999999"/>
    <n v="0"/>
    <n v="2097"/>
    <n v="2"/>
    <n v="0"/>
    <n v="1"/>
    <n v="0.21"/>
    <n v="1"/>
    <s v="Quality"/>
    <n v="0"/>
    <n v="1"/>
    <n v="106.01"/>
    <n v="68"/>
    <n v="4.5"/>
    <s v="UPI"/>
    <n v="24.1"/>
    <n v="0.31469999999999998"/>
    <x v="1"/>
    <x v="1"/>
  </r>
  <r>
    <n v="6474"/>
    <x v="51"/>
    <x v="0"/>
    <x v="0"/>
    <s v="App Ads"/>
    <n v="37"/>
    <n v="108"/>
    <n v="11"/>
    <n v="401.46"/>
    <n v="39172.839999999997"/>
    <n v="0"/>
    <n v="4203"/>
    <n v="8"/>
    <n v="13.2"/>
    <n v="1"/>
    <n v="0.62"/>
    <n v="1"/>
    <s v="App Issue"/>
    <n v="1"/>
    <n v="3"/>
    <n v="1184.79"/>
    <n v="66"/>
    <n v="4.4000000000000004"/>
    <s v="Credit Card"/>
    <n v="43.2"/>
    <n v="0.44929999999999998"/>
    <x v="0"/>
    <x v="0"/>
  </r>
  <r>
    <n v="6475"/>
    <x v="21"/>
    <x v="0"/>
    <x v="3"/>
    <s v="Referral"/>
    <n v="56"/>
    <n v="98"/>
    <n v="18"/>
    <n v="663.24"/>
    <n v="68111.87"/>
    <n v="0"/>
    <n v="7222"/>
    <n v="1"/>
    <n v="5.6"/>
    <n v="0"/>
    <n v="0.35"/>
    <n v="1"/>
    <s v="Payment"/>
    <n v="3"/>
    <n v="6"/>
    <n v="1903.38"/>
    <n v="46"/>
    <n v="5"/>
    <s v="UPI"/>
    <n v="23"/>
    <n v="0.30780000000000002"/>
    <x v="1"/>
    <x v="1"/>
  </r>
  <r>
    <n v="6476"/>
    <x v="41"/>
    <x v="0"/>
    <x v="1"/>
    <s v="App Ads"/>
    <n v="16"/>
    <n v="23"/>
    <n v="3"/>
    <n v="604.72"/>
    <n v="14633.07"/>
    <n v="0"/>
    <n v="1636"/>
    <n v="2"/>
    <n v="18.100000000000001"/>
    <n v="1"/>
    <n v="0.09"/>
    <n v="3"/>
    <s v="Quality"/>
    <n v="0"/>
    <n v="0"/>
    <n v="0"/>
    <n v="34"/>
    <n v="2.4"/>
    <s v="Wallet"/>
    <n v="27.6"/>
    <n v="0.33789999999999998"/>
    <x v="1"/>
    <x v="1"/>
  </r>
  <r>
    <n v="6477"/>
    <x v="21"/>
    <x v="0"/>
    <x v="2"/>
    <s v="Organic"/>
    <n v="2"/>
    <n v="6"/>
    <n v="1"/>
    <n v="458.82"/>
    <n v="2946.15"/>
    <n v="0"/>
    <n v="717"/>
    <n v="0"/>
    <n v="12.3"/>
    <n v="0"/>
    <n v="0.19"/>
    <n v="0"/>
    <s v="None"/>
    <n v="0"/>
    <n v="0"/>
    <n v="0"/>
    <n v="22"/>
    <n v="3.4"/>
    <s v="UPI"/>
    <n v="19"/>
    <n v="0.28289999999999998"/>
    <x v="1"/>
    <x v="1"/>
  </r>
  <r>
    <n v="6478"/>
    <x v="29"/>
    <x v="1"/>
    <x v="1"/>
    <s v="App Ads"/>
    <n v="21"/>
    <n v="57"/>
    <n v="8"/>
    <n v="616.58000000000004"/>
    <n v="37508.39"/>
    <n v="0"/>
    <n v="3972"/>
    <n v="2"/>
    <n v="3.6"/>
    <n v="2"/>
    <n v="0.72"/>
    <n v="3"/>
    <s v="App Issue"/>
    <n v="1"/>
    <n v="3"/>
    <n v="508.28"/>
    <n v="36"/>
    <n v="1.5"/>
    <s v="Credit Card"/>
    <n v="33.700000000000003"/>
    <n v="0.37990000000000002"/>
    <x v="1"/>
    <x v="1"/>
  </r>
  <r>
    <n v="6479"/>
    <x v="10"/>
    <x v="1"/>
    <x v="4"/>
    <s v="Organic"/>
    <n v="27"/>
    <n v="19"/>
    <n v="1"/>
    <n v="763.62"/>
    <n v="15705.44"/>
    <n v="0"/>
    <n v="1826"/>
    <n v="0"/>
    <n v="7.2"/>
    <n v="0"/>
    <n v="0.41"/>
    <n v="1"/>
    <s v="Payment"/>
    <n v="1"/>
    <n v="1"/>
    <n v="309.62"/>
    <n v="25"/>
    <n v="4"/>
    <s v="UPI"/>
    <n v="15.6"/>
    <n v="0.26240000000000002"/>
    <x v="1"/>
    <x v="1"/>
  </r>
  <r>
    <n v="6480"/>
    <x v="35"/>
    <x v="1"/>
    <x v="1"/>
    <s v="Organic"/>
    <n v="25"/>
    <n v="59"/>
    <n v="5"/>
    <n v="567.67999999999995"/>
    <n v="32019.69"/>
    <n v="0"/>
    <n v="3531"/>
    <n v="1"/>
    <n v="0"/>
    <n v="2"/>
    <n v="0.75"/>
    <n v="1"/>
    <s v="Quality"/>
    <n v="2"/>
    <n v="1"/>
    <n v="200.81"/>
    <n v="99"/>
    <n v="2.5"/>
    <s v="UPI"/>
    <n v="49.7"/>
    <n v="0.49780000000000002"/>
    <x v="0"/>
    <x v="3"/>
  </r>
  <r>
    <n v="6481"/>
    <x v="2"/>
    <x v="1"/>
    <x v="2"/>
    <s v="App Ads"/>
    <n v="0"/>
    <n v="0"/>
    <n v="0"/>
    <n v="218.68"/>
    <n v="0"/>
    <n v="1"/>
    <n v="75"/>
    <n v="0"/>
    <n v="4.9000000000000004"/>
    <n v="0"/>
    <n v="0.22"/>
    <n v="0"/>
    <s v="None"/>
    <n v="0"/>
    <n v="0"/>
    <n v="0"/>
    <n v="61"/>
    <n v="3.9"/>
    <s v="Credit Card"/>
    <n v="29.4"/>
    <n v="0.35039999999999999"/>
    <x v="1"/>
    <x v="1"/>
  </r>
  <r>
    <n v="6482"/>
    <x v="23"/>
    <x v="1"/>
    <x v="2"/>
    <s v="Organic"/>
    <n v="0"/>
    <n v="0"/>
    <n v="0"/>
    <n v="255.45"/>
    <n v="0"/>
    <n v="1"/>
    <n v="20"/>
    <n v="0"/>
    <n v="15.8"/>
    <n v="0"/>
    <n v="0.38"/>
    <n v="2"/>
    <s v="Delivery Delay"/>
    <n v="0"/>
    <n v="0"/>
    <n v="0"/>
    <n v="88"/>
    <n v="4.4000000000000004"/>
    <s v="UPI"/>
    <n v="49.1"/>
    <n v="0.49330000000000002"/>
    <x v="0"/>
    <x v="2"/>
  </r>
  <r>
    <n v="6483"/>
    <x v="51"/>
    <x v="0"/>
    <x v="0"/>
    <s v="App Ads"/>
    <n v="33"/>
    <n v="74"/>
    <n v="5"/>
    <n v="484.94"/>
    <n v="36423.4"/>
    <n v="0"/>
    <n v="3451"/>
    <n v="2"/>
    <n v="14.2"/>
    <n v="3"/>
    <n v="0.44"/>
    <n v="1"/>
    <s v="Payment"/>
    <n v="4"/>
    <n v="3"/>
    <n v="933.89"/>
    <n v="21"/>
    <n v="2.4"/>
    <s v="UPI"/>
    <n v="25.5"/>
    <n v="0.32419999999999999"/>
    <x v="1"/>
    <x v="1"/>
  </r>
  <r>
    <n v="6484"/>
    <x v="22"/>
    <x v="1"/>
    <x v="0"/>
    <s v="App Ads"/>
    <n v="14"/>
    <n v="21"/>
    <n v="2"/>
    <n v="341.81"/>
    <n v="6528.2"/>
    <n v="1"/>
    <n v="1106"/>
    <n v="1"/>
    <n v="0"/>
    <n v="1"/>
    <n v="0.08"/>
    <n v="1"/>
    <s v="Delivery Delay"/>
    <n v="1"/>
    <n v="2"/>
    <n v="510.75"/>
    <n v="41"/>
    <n v="4.5"/>
    <s v="UPI"/>
    <n v="25.3"/>
    <n v="0.32290000000000002"/>
    <x v="1"/>
    <x v="1"/>
  </r>
  <r>
    <n v="6485"/>
    <x v="28"/>
    <x v="0"/>
    <x v="3"/>
    <s v="App Ads"/>
    <n v="21"/>
    <n v="57"/>
    <n v="2"/>
    <n v="363.35"/>
    <n v="19899.669999999998"/>
    <n v="0"/>
    <n v="2506"/>
    <n v="2"/>
    <n v="12.6"/>
    <n v="1"/>
    <n v="0.2"/>
    <n v="1"/>
    <s v="Item Missing"/>
    <n v="3"/>
    <n v="4"/>
    <n v="1659.41"/>
    <n v="42"/>
    <n v="2.1"/>
    <s v="Debit Card"/>
    <n v="32.9"/>
    <n v="0.37419999999999998"/>
    <x v="1"/>
    <x v="1"/>
  </r>
  <r>
    <n v="6486"/>
    <x v="34"/>
    <x v="1"/>
    <x v="2"/>
    <s v="Organic"/>
    <n v="47"/>
    <n v="52"/>
    <n v="9"/>
    <n v="479.28"/>
    <n v="27051.16"/>
    <n v="0"/>
    <n v="2938"/>
    <n v="3"/>
    <n v="13.9"/>
    <n v="1"/>
    <n v="0.48"/>
    <n v="4"/>
    <s v="App Issue"/>
    <n v="1"/>
    <n v="2"/>
    <n v="611.85"/>
    <n v="83"/>
    <n v="5"/>
    <s v="Debit Card"/>
    <n v="42.1"/>
    <n v="0.44130000000000003"/>
    <x v="0"/>
    <x v="4"/>
  </r>
  <r>
    <n v="6487"/>
    <x v="1"/>
    <x v="1"/>
    <x v="2"/>
    <s v="Organic"/>
    <n v="23"/>
    <n v="44"/>
    <n v="2"/>
    <n v="406.11"/>
    <n v="17977.84"/>
    <n v="0"/>
    <n v="1900"/>
    <n v="1"/>
    <n v="9.4"/>
    <n v="2"/>
    <n v="0.28999999999999998"/>
    <n v="4"/>
    <s v="App Issue"/>
    <n v="2"/>
    <n v="3"/>
    <n v="800.78"/>
    <n v="43"/>
    <n v="3.1"/>
    <s v="Wallet"/>
    <n v="31.6"/>
    <n v="0.36530000000000001"/>
    <x v="1"/>
    <x v="1"/>
  </r>
  <r>
    <n v="6488"/>
    <x v="41"/>
    <x v="1"/>
    <x v="3"/>
    <s v="App Ads"/>
    <n v="49"/>
    <n v="67"/>
    <n v="7"/>
    <n v="553.97"/>
    <n v="36393.040000000001"/>
    <n v="0"/>
    <n v="4155"/>
    <n v="1"/>
    <n v="21"/>
    <n v="1"/>
    <n v="0.51"/>
    <n v="4"/>
    <s v="App Issue"/>
    <n v="1"/>
    <n v="2"/>
    <n v="759.64"/>
    <n v="90"/>
    <n v="4.0999999999999996"/>
    <s v="Credit Card"/>
    <n v="44.7"/>
    <n v="0.46029999999999999"/>
    <x v="0"/>
    <x v="6"/>
  </r>
  <r>
    <n v="6489"/>
    <x v="12"/>
    <x v="0"/>
    <x v="1"/>
    <s v="Organic"/>
    <n v="30"/>
    <n v="39"/>
    <n v="3"/>
    <n v="569.1"/>
    <n v="22529.52"/>
    <n v="0"/>
    <n v="2438"/>
    <n v="2"/>
    <n v="21.6"/>
    <n v="1"/>
    <n v="0.76"/>
    <n v="4"/>
    <s v="Quality"/>
    <n v="1"/>
    <n v="1"/>
    <n v="423.18"/>
    <n v="45"/>
    <n v="2.2999999999999998"/>
    <s v="UPI"/>
    <n v="33.299999999999997"/>
    <n v="0.37759999999999999"/>
    <x v="1"/>
    <x v="1"/>
  </r>
  <r>
    <n v="6490"/>
    <x v="12"/>
    <x v="1"/>
    <x v="4"/>
    <s v="Organic"/>
    <n v="44"/>
    <n v="2"/>
    <n v="0"/>
    <n v="327.64999999999998"/>
    <n v="634.29"/>
    <n v="0"/>
    <n v="431"/>
    <n v="0"/>
    <n v="8"/>
    <n v="0"/>
    <n v="0.54"/>
    <n v="2"/>
    <s v="App Issue"/>
    <n v="0"/>
    <n v="0"/>
    <n v="0"/>
    <n v="55"/>
    <n v="3.9"/>
    <s v="UPI"/>
    <n v="29.1"/>
    <n v="0.34820000000000001"/>
    <x v="1"/>
    <x v="1"/>
  </r>
  <r>
    <n v="6491"/>
    <x v="52"/>
    <x v="0"/>
    <x v="1"/>
    <s v="Social"/>
    <n v="17"/>
    <n v="45"/>
    <n v="8"/>
    <n v="485.12"/>
    <n v="20617.03"/>
    <n v="0"/>
    <n v="2254"/>
    <n v="2"/>
    <n v="19.5"/>
    <n v="0"/>
    <n v="0.21"/>
    <n v="2"/>
    <s v="Item Missing"/>
    <n v="2"/>
    <n v="3"/>
    <n v="755.71"/>
    <n v="30"/>
    <n v="4.2"/>
    <s v="Wallet"/>
    <n v="27"/>
    <n v="0.3342"/>
    <x v="1"/>
    <x v="1"/>
  </r>
  <r>
    <n v="6492"/>
    <x v="22"/>
    <x v="0"/>
    <x v="3"/>
    <s v="Organic"/>
    <n v="8"/>
    <n v="22"/>
    <n v="1"/>
    <n v="391.88"/>
    <n v="8020.35"/>
    <n v="0"/>
    <n v="953"/>
    <n v="1"/>
    <n v="17"/>
    <n v="1"/>
    <n v="0.38"/>
    <n v="2"/>
    <s v="App Issue"/>
    <n v="1"/>
    <n v="0"/>
    <n v="224.94"/>
    <n v="73"/>
    <n v="3.6"/>
    <s v="Credit Card"/>
    <n v="40.4"/>
    <n v="0.4284"/>
    <x v="0"/>
    <x v="5"/>
  </r>
  <r>
    <n v="6493"/>
    <x v="41"/>
    <x v="0"/>
    <x v="4"/>
    <s v="App Ads"/>
    <n v="15"/>
    <n v="28"/>
    <n v="2"/>
    <n v="537.88"/>
    <n v="15155.16"/>
    <n v="1"/>
    <n v="1809"/>
    <n v="1"/>
    <n v="0"/>
    <n v="1"/>
    <n v="0.48"/>
    <n v="2"/>
    <s v="Item Missing"/>
    <n v="0"/>
    <n v="1"/>
    <n v="129.35"/>
    <n v="82"/>
    <n v="4.2"/>
    <s v="Credit Card"/>
    <n v="39.4"/>
    <n v="0.42109999999999997"/>
    <x v="0"/>
    <x v="2"/>
  </r>
  <r>
    <n v="6494"/>
    <x v="29"/>
    <x v="0"/>
    <x v="4"/>
    <s v="Organic"/>
    <n v="8"/>
    <n v="17"/>
    <n v="3"/>
    <n v="425.22"/>
    <n v="7562.48"/>
    <n v="0"/>
    <n v="1079"/>
    <n v="1"/>
    <n v="1.4"/>
    <n v="1"/>
    <n v="0.83"/>
    <n v="3"/>
    <s v="Delivery Delay"/>
    <n v="1"/>
    <n v="1"/>
    <n v="374.57"/>
    <n v="23"/>
    <n v="4.5"/>
    <s v="Debit Card"/>
    <n v="27"/>
    <n v="0.33389999999999997"/>
    <x v="1"/>
    <x v="1"/>
  </r>
  <r>
    <n v="6495"/>
    <x v="25"/>
    <x v="1"/>
    <x v="1"/>
    <s v="Organic"/>
    <n v="28"/>
    <n v="34"/>
    <n v="3"/>
    <n v="563.14"/>
    <n v="20047.400000000001"/>
    <n v="0"/>
    <n v="2130"/>
    <n v="1"/>
    <n v="9.6999999999999993"/>
    <n v="1"/>
    <n v="0.61"/>
    <n v="0"/>
    <s v="None"/>
    <n v="2"/>
    <n v="0"/>
    <n v="555.16"/>
    <n v="23"/>
    <n v="4.3"/>
    <s v="Credit Card"/>
    <n v="25.3"/>
    <n v="0.32269999999999999"/>
    <x v="1"/>
    <x v="1"/>
  </r>
  <r>
    <n v="6496"/>
    <x v="36"/>
    <x v="0"/>
    <x v="0"/>
    <s v="Social"/>
    <n v="18"/>
    <n v="48"/>
    <n v="6"/>
    <n v="441.9"/>
    <n v="19943.400000000001"/>
    <n v="0"/>
    <n v="2105"/>
    <n v="4"/>
    <n v="18.2"/>
    <n v="2"/>
    <n v="0.43"/>
    <n v="0"/>
    <s v="None"/>
    <n v="0"/>
    <n v="2"/>
    <n v="373.26"/>
    <n v="46"/>
    <n v="4.9000000000000004"/>
    <s v="Credit Card"/>
    <n v="31.2"/>
    <n v="0.36280000000000001"/>
    <x v="1"/>
    <x v="1"/>
  </r>
  <r>
    <n v="6497"/>
    <x v="50"/>
    <x v="0"/>
    <x v="3"/>
    <s v="Social"/>
    <n v="16"/>
    <n v="32"/>
    <n v="5"/>
    <n v="639.44000000000005"/>
    <n v="20424.080000000002"/>
    <n v="0"/>
    <n v="2545"/>
    <n v="1"/>
    <n v="9.3000000000000007"/>
    <n v="1"/>
    <n v="0.31"/>
    <n v="1"/>
    <s v="Item Missing"/>
    <n v="1"/>
    <n v="2"/>
    <n v="147.11000000000001"/>
    <n v="46"/>
    <n v="4.2"/>
    <s v="UPI"/>
    <n v="26.5"/>
    <n v="0.33050000000000002"/>
    <x v="1"/>
    <x v="1"/>
  </r>
  <r>
    <n v="6498"/>
    <x v="52"/>
    <x v="2"/>
    <x v="0"/>
    <s v="Organic"/>
    <n v="13"/>
    <n v="24"/>
    <n v="2"/>
    <n v="482.25"/>
    <n v="12519.86"/>
    <n v="0"/>
    <n v="1363"/>
    <n v="1"/>
    <n v="3.7"/>
    <n v="1"/>
    <n v="0.23"/>
    <n v="1"/>
    <s v="Item Missing"/>
    <n v="1"/>
    <n v="1"/>
    <n v="435.36"/>
    <n v="127"/>
    <n v="2.7"/>
    <s v="Credit Card"/>
    <n v="59.4"/>
    <n v="0.57020000000000004"/>
    <x v="0"/>
    <x v="2"/>
  </r>
  <r>
    <n v="6499"/>
    <x v="41"/>
    <x v="1"/>
    <x v="2"/>
    <s v="Organic"/>
    <n v="24"/>
    <n v="71"/>
    <n v="7"/>
    <n v="266.82"/>
    <n v="20148.97"/>
    <n v="0"/>
    <n v="2319"/>
    <n v="4"/>
    <n v="27.9"/>
    <n v="2"/>
    <n v="0.9"/>
    <n v="0"/>
    <s v="None"/>
    <n v="2"/>
    <n v="2"/>
    <n v="702.72"/>
    <n v="41"/>
    <n v="4.5"/>
    <s v="UPI"/>
    <n v="34.799999999999997"/>
    <n v="0.38800000000000001"/>
    <x v="1"/>
    <x v="1"/>
  </r>
  <r>
    <n v="6500"/>
    <x v="37"/>
    <x v="0"/>
    <x v="3"/>
    <s v="App Ads"/>
    <n v="1"/>
    <n v="1"/>
    <n v="0"/>
    <n v="517.99"/>
    <n v="502.43"/>
    <n v="0"/>
    <n v="272"/>
    <n v="0"/>
    <n v="9.6999999999999993"/>
    <n v="0"/>
    <n v="0.32"/>
    <n v="2"/>
    <s v="Quality"/>
    <n v="0"/>
    <n v="0"/>
    <n v="0"/>
    <n v="37"/>
    <n v="3.5"/>
    <s v="Debit Card"/>
    <n v="32.1"/>
    <n v="0.36870000000000003"/>
    <x v="1"/>
    <x v="1"/>
  </r>
  <r>
    <n v="6501"/>
    <x v="12"/>
    <x v="1"/>
    <x v="0"/>
    <s v="App Ads"/>
    <n v="23"/>
    <n v="6"/>
    <n v="0"/>
    <n v="414.03"/>
    <n v="2425.33"/>
    <n v="1"/>
    <n v="448"/>
    <n v="0"/>
    <n v="7.8"/>
    <n v="0"/>
    <n v="0.4"/>
    <n v="1"/>
    <s v="Item Missing"/>
    <n v="0"/>
    <n v="0"/>
    <n v="0"/>
    <n v="29"/>
    <n v="4.3"/>
    <s v="Debit Card"/>
    <n v="15.6"/>
    <n v="0.26269999999999999"/>
    <x v="1"/>
    <x v="1"/>
  </r>
  <r>
    <n v="6502"/>
    <x v="9"/>
    <x v="1"/>
    <x v="0"/>
    <s v="App Ads"/>
    <n v="13"/>
    <n v="28"/>
    <n v="4"/>
    <n v="207.24"/>
    <n v="5413.04"/>
    <n v="0"/>
    <n v="817"/>
    <n v="2"/>
    <n v="8.4"/>
    <n v="1"/>
    <n v="0.52"/>
    <n v="0"/>
    <s v="None"/>
    <n v="0"/>
    <n v="1"/>
    <n v="320.67"/>
    <n v="58"/>
    <n v="4.5999999999999996"/>
    <s v="Wallet"/>
    <n v="33"/>
    <n v="0.37490000000000001"/>
    <x v="1"/>
    <x v="1"/>
  </r>
  <r>
    <n v="6503"/>
    <x v="8"/>
    <x v="0"/>
    <x v="2"/>
    <s v="Referral"/>
    <n v="32"/>
    <n v="52"/>
    <n v="5"/>
    <n v="411"/>
    <n v="20607.939999999999"/>
    <n v="0"/>
    <n v="2363"/>
    <n v="4"/>
    <n v="0"/>
    <n v="2"/>
    <n v="0.1"/>
    <n v="4"/>
    <s v="Delivery Delay"/>
    <n v="1"/>
    <n v="2"/>
    <n v="312.77"/>
    <n v="16"/>
    <n v="3.5"/>
    <s v="Credit Card"/>
    <n v="23.9"/>
    <n v="0.31380000000000002"/>
    <x v="1"/>
    <x v="1"/>
  </r>
  <r>
    <n v="6504"/>
    <x v="22"/>
    <x v="1"/>
    <x v="2"/>
    <s v="Social"/>
    <n v="29"/>
    <n v="26"/>
    <n v="1"/>
    <n v="516.30999999999995"/>
    <n v="14278.42"/>
    <n v="0"/>
    <n v="1546"/>
    <n v="2"/>
    <n v="0"/>
    <n v="0"/>
    <n v="0.77"/>
    <n v="2"/>
    <s v="Quality"/>
    <n v="1"/>
    <n v="1"/>
    <n v="714.86"/>
    <n v="26"/>
    <n v="3.7"/>
    <s v="COD"/>
    <n v="21.2"/>
    <n v="0.29649999999999999"/>
    <x v="1"/>
    <x v="1"/>
  </r>
  <r>
    <n v="6505"/>
    <x v="18"/>
    <x v="1"/>
    <x v="0"/>
    <s v="Social"/>
    <n v="27"/>
    <n v="52"/>
    <n v="10"/>
    <n v="543.22"/>
    <n v="28003.200000000001"/>
    <n v="0"/>
    <n v="3075"/>
    <n v="4"/>
    <n v="29.2"/>
    <n v="1"/>
    <n v="0.37"/>
    <n v="1"/>
    <s v="App Issue"/>
    <n v="0"/>
    <n v="2"/>
    <n v="233.38"/>
    <n v="33"/>
    <n v="3.3"/>
    <s v="UPI"/>
    <n v="32.6"/>
    <n v="0.37209999999999999"/>
    <x v="1"/>
    <x v="1"/>
  </r>
  <r>
    <n v="6506"/>
    <x v="25"/>
    <x v="0"/>
    <x v="1"/>
    <s v="App Ads"/>
    <n v="37"/>
    <n v="77"/>
    <n v="8"/>
    <n v="530.05999999999995"/>
    <n v="40859.040000000001"/>
    <n v="0"/>
    <n v="4192"/>
    <n v="2"/>
    <n v="17.2"/>
    <n v="2"/>
    <n v="0.82"/>
    <n v="3"/>
    <s v="Payment"/>
    <n v="4"/>
    <n v="0"/>
    <n v="578.86"/>
    <n v="39"/>
    <n v="3.6"/>
    <s v="UPI"/>
    <n v="30.1"/>
    <n v="0.35510000000000003"/>
    <x v="1"/>
    <x v="1"/>
  </r>
  <r>
    <n v="6507"/>
    <x v="51"/>
    <x v="1"/>
    <x v="0"/>
    <s v="Social"/>
    <n v="3"/>
    <n v="8"/>
    <n v="0"/>
    <n v="447.7"/>
    <n v="3644.15"/>
    <n v="0"/>
    <n v="748"/>
    <n v="0"/>
    <n v="10.3"/>
    <n v="0"/>
    <n v="0.45"/>
    <n v="1"/>
    <s v="App Issue"/>
    <n v="0"/>
    <n v="0"/>
    <n v="0"/>
    <n v="60"/>
    <n v="3.1"/>
    <s v="UPI"/>
    <n v="39"/>
    <n v="0.41799999999999998"/>
    <x v="0"/>
    <x v="5"/>
  </r>
  <r>
    <n v="6508"/>
    <x v="37"/>
    <x v="0"/>
    <x v="2"/>
    <s v="Referral"/>
    <n v="5"/>
    <n v="5"/>
    <n v="0"/>
    <n v="405.61"/>
    <n v="1965.4"/>
    <n v="0"/>
    <n v="663"/>
    <n v="0"/>
    <n v="0"/>
    <n v="0"/>
    <n v="0.33"/>
    <n v="0"/>
    <s v="None"/>
    <n v="0"/>
    <n v="0"/>
    <n v="0"/>
    <n v="32"/>
    <n v="4.5999999999999996"/>
    <s v="UPI"/>
    <n v="18.600000000000001"/>
    <n v="0.28079999999999999"/>
    <x v="1"/>
    <x v="1"/>
  </r>
  <r>
    <n v="6509"/>
    <x v="30"/>
    <x v="1"/>
    <x v="2"/>
    <s v="Referral"/>
    <n v="29"/>
    <n v="43"/>
    <n v="7"/>
    <n v="341.36"/>
    <n v="14683.94"/>
    <n v="0"/>
    <n v="1449"/>
    <n v="2"/>
    <n v="2.1"/>
    <n v="1"/>
    <n v="0.5"/>
    <n v="1"/>
    <s v="Item Missing"/>
    <n v="1"/>
    <n v="1"/>
    <n v="133.66"/>
    <n v="35"/>
    <n v="3.4"/>
    <s v="UPI"/>
    <n v="25.2"/>
    <n v="0.32190000000000002"/>
    <x v="1"/>
    <x v="1"/>
  </r>
  <r>
    <n v="6510"/>
    <x v="45"/>
    <x v="0"/>
    <x v="4"/>
    <s v="Referral"/>
    <n v="22"/>
    <n v="45"/>
    <n v="3"/>
    <n v="550.9"/>
    <n v="23443.81"/>
    <n v="0"/>
    <n v="2500"/>
    <n v="1"/>
    <n v="0"/>
    <n v="1"/>
    <n v="0.53"/>
    <n v="2"/>
    <s v="Payment"/>
    <n v="1"/>
    <n v="3"/>
    <n v="585"/>
    <n v="19"/>
    <n v="3.1"/>
    <s v="UPI"/>
    <n v="18.3"/>
    <n v="0.27879999999999999"/>
    <x v="1"/>
    <x v="1"/>
  </r>
  <r>
    <n v="6511"/>
    <x v="25"/>
    <x v="0"/>
    <x v="4"/>
    <s v="Organic"/>
    <n v="18"/>
    <n v="48"/>
    <n v="1"/>
    <n v="534.29999999999995"/>
    <n v="23490.12"/>
    <n v="1"/>
    <n v="2434"/>
    <n v="2"/>
    <n v="37.1"/>
    <n v="2"/>
    <n v="0.55000000000000004"/>
    <n v="0"/>
    <s v="None"/>
    <n v="2"/>
    <n v="0"/>
    <n v="402.16"/>
    <n v="11"/>
    <n v="4.7"/>
    <s v="Debit Card"/>
    <n v="19.600000000000001"/>
    <n v="0.2863"/>
    <x v="1"/>
    <x v="1"/>
  </r>
  <r>
    <n v="6512"/>
    <x v="36"/>
    <x v="2"/>
    <x v="3"/>
    <s v="Organic"/>
    <n v="22"/>
    <n v="56"/>
    <n v="11"/>
    <n v="379.2"/>
    <n v="20505.57"/>
    <n v="0"/>
    <n v="2407"/>
    <n v="1"/>
    <n v="20.2"/>
    <n v="1"/>
    <n v="0.5"/>
    <n v="4"/>
    <s v="Delivery Delay"/>
    <n v="2"/>
    <n v="1"/>
    <n v="863.85"/>
    <n v="38"/>
    <n v="4.5999999999999996"/>
    <s v="UPI"/>
    <n v="28.3"/>
    <n v="0.34250000000000003"/>
    <x v="1"/>
    <x v="1"/>
  </r>
  <r>
    <n v="6513"/>
    <x v="0"/>
    <x v="1"/>
    <x v="4"/>
    <s v="Social"/>
    <n v="14"/>
    <n v="20"/>
    <n v="3"/>
    <n v="627.02"/>
    <n v="13610.02"/>
    <n v="0"/>
    <n v="1552"/>
    <n v="1"/>
    <n v="7.6"/>
    <n v="0"/>
    <n v="0.02"/>
    <n v="2"/>
    <s v="Delivery Delay"/>
    <n v="1"/>
    <n v="1"/>
    <n v="421.89"/>
    <n v="127"/>
    <n v="4.5999999999999996"/>
    <s v="UPI"/>
    <n v="56.5"/>
    <n v="0.54830000000000001"/>
    <x v="0"/>
    <x v="7"/>
  </r>
  <r>
    <n v="6514"/>
    <x v="38"/>
    <x v="0"/>
    <x v="0"/>
    <s v="Social"/>
    <n v="8"/>
    <n v="18"/>
    <n v="2"/>
    <n v="558.98"/>
    <n v="10891.38"/>
    <n v="0"/>
    <n v="1515"/>
    <n v="0"/>
    <n v="0"/>
    <n v="1"/>
    <n v="0.16"/>
    <n v="2"/>
    <s v="Item Missing"/>
    <n v="0"/>
    <n v="1"/>
    <n v="197.09"/>
    <n v="30"/>
    <n v="4.4000000000000004"/>
    <s v="UPI"/>
    <n v="22.4"/>
    <n v="0.3044"/>
    <x v="1"/>
    <x v="1"/>
  </r>
  <r>
    <n v="6515"/>
    <x v="36"/>
    <x v="0"/>
    <x v="3"/>
    <s v="App Ads"/>
    <n v="13"/>
    <n v="18"/>
    <n v="3"/>
    <n v="560.53"/>
    <n v="9485.5499999999993"/>
    <n v="0"/>
    <n v="1170"/>
    <n v="1"/>
    <n v="23.2"/>
    <n v="1"/>
    <n v="0.33"/>
    <n v="2"/>
    <s v="Delivery Delay"/>
    <n v="0"/>
    <n v="0"/>
    <n v="0"/>
    <n v="38"/>
    <n v="2.9"/>
    <s v="UPI"/>
    <n v="27.2"/>
    <n v="0.3357"/>
    <x v="1"/>
    <x v="1"/>
  </r>
  <r>
    <n v="6516"/>
    <x v="39"/>
    <x v="0"/>
    <x v="3"/>
    <s v="App Ads"/>
    <n v="57"/>
    <n v="84"/>
    <n v="6"/>
    <n v="447.51"/>
    <n v="37105.839999999997"/>
    <n v="0"/>
    <n v="4038"/>
    <n v="5"/>
    <n v="5.0999999999999996"/>
    <n v="4"/>
    <n v="0.5"/>
    <n v="4"/>
    <s v="App Issue"/>
    <n v="3"/>
    <n v="3"/>
    <n v="1234.28"/>
    <n v="25"/>
    <n v="5"/>
    <s v="UPI"/>
    <n v="32.200000000000003"/>
    <n v="0.36969999999999997"/>
    <x v="1"/>
    <x v="1"/>
  </r>
  <r>
    <n v="6517"/>
    <x v="25"/>
    <x v="2"/>
    <x v="2"/>
    <s v="Organic"/>
    <n v="7"/>
    <n v="11"/>
    <n v="1"/>
    <n v="691.28"/>
    <n v="7714.75"/>
    <n v="1"/>
    <n v="1150"/>
    <n v="0"/>
    <n v="8.1999999999999993"/>
    <n v="0"/>
    <n v="0.06"/>
    <n v="1"/>
    <s v="Item Missing"/>
    <n v="0"/>
    <n v="1"/>
    <n v="123.63"/>
    <n v="28"/>
    <n v="5"/>
    <s v="UPI"/>
    <n v="17.8"/>
    <n v="0.2757"/>
    <x v="1"/>
    <x v="1"/>
  </r>
  <r>
    <n v="6518"/>
    <x v="22"/>
    <x v="0"/>
    <x v="2"/>
    <s v="Organic"/>
    <n v="60"/>
    <n v="77"/>
    <n v="2"/>
    <n v="352.94"/>
    <n v="24479.759999999998"/>
    <n v="0"/>
    <n v="3392"/>
    <n v="3"/>
    <n v="14.9"/>
    <n v="4"/>
    <n v="0.43"/>
    <n v="2"/>
    <s v="Quality"/>
    <n v="2"/>
    <n v="1"/>
    <n v="682.44"/>
    <n v="117"/>
    <n v="3.4"/>
    <s v="Credit Card"/>
    <n v="51.3"/>
    <n v="0.50949999999999995"/>
    <x v="0"/>
    <x v="6"/>
  </r>
  <r>
    <n v="6519"/>
    <x v="7"/>
    <x v="0"/>
    <x v="0"/>
    <s v="App Ads"/>
    <n v="41"/>
    <n v="98"/>
    <n v="7"/>
    <n v="194.63"/>
    <n v="19044.43"/>
    <n v="0"/>
    <n v="2071"/>
    <n v="7"/>
    <n v="0"/>
    <n v="5"/>
    <n v="0.49"/>
    <n v="6"/>
    <s v="Delivery Delay"/>
    <n v="4"/>
    <n v="5"/>
    <n v="1795.77"/>
    <n v="4"/>
    <n v="3.9"/>
    <s v="UPI"/>
    <n v="32.5"/>
    <n v="0.37159999999999999"/>
    <x v="1"/>
    <x v="1"/>
  </r>
  <r>
    <n v="6520"/>
    <x v="32"/>
    <x v="1"/>
    <x v="4"/>
    <s v="App Ads"/>
    <n v="6"/>
    <n v="15"/>
    <n v="0"/>
    <n v="559.35"/>
    <n v="8879.68"/>
    <n v="0"/>
    <n v="814"/>
    <n v="1"/>
    <n v="17.7"/>
    <n v="1"/>
    <n v="0.37"/>
    <n v="1"/>
    <s v="Quality"/>
    <n v="1"/>
    <n v="1"/>
    <n v="375.48"/>
    <n v="28"/>
    <n v="5"/>
    <s v="Debit Card"/>
    <n v="23.9"/>
    <n v="0.3135"/>
    <x v="1"/>
    <x v="1"/>
  </r>
  <r>
    <n v="6521"/>
    <x v="43"/>
    <x v="0"/>
    <x v="4"/>
    <s v="App Ads"/>
    <n v="48"/>
    <n v="71"/>
    <n v="4"/>
    <n v="565.94000000000005"/>
    <n v="41796.78"/>
    <n v="0"/>
    <n v="4137"/>
    <n v="4"/>
    <n v="20.6"/>
    <n v="3"/>
    <n v="0.33"/>
    <n v="2"/>
    <s v="Quality"/>
    <n v="2"/>
    <n v="4"/>
    <n v="1353.47"/>
    <n v="83"/>
    <n v="3.9"/>
    <s v="UPI"/>
    <n v="43.1"/>
    <n v="0.44829999999999998"/>
    <x v="0"/>
    <x v="0"/>
  </r>
  <r>
    <n v="6522"/>
    <x v="0"/>
    <x v="0"/>
    <x v="4"/>
    <s v="App Ads"/>
    <n v="16"/>
    <n v="31"/>
    <n v="5"/>
    <n v="552.59"/>
    <n v="17494.78"/>
    <n v="0"/>
    <n v="1810"/>
    <n v="0"/>
    <n v="19.8"/>
    <n v="0"/>
    <n v="0.27"/>
    <n v="3"/>
    <s v="Payment"/>
    <n v="1"/>
    <n v="2"/>
    <n v="727.11"/>
    <n v="37"/>
    <n v="3.4"/>
    <s v="UPI"/>
    <n v="30"/>
    <n v="0.35470000000000002"/>
    <x v="1"/>
    <x v="1"/>
  </r>
  <r>
    <n v="6523"/>
    <x v="27"/>
    <x v="1"/>
    <x v="3"/>
    <s v="Social"/>
    <n v="29"/>
    <n v="43"/>
    <n v="4"/>
    <n v="599.54"/>
    <n v="24897.66"/>
    <n v="0"/>
    <n v="2661"/>
    <n v="3"/>
    <n v="29.4"/>
    <n v="2"/>
    <n v="0.42"/>
    <n v="1"/>
    <s v="Payment"/>
    <n v="2"/>
    <n v="2"/>
    <n v="1202.46"/>
    <n v="29"/>
    <n v="3.7"/>
    <s v="Credit Card"/>
    <n v="26.9"/>
    <n v="0.33350000000000002"/>
    <x v="1"/>
    <x v="1"/>
  </r>
  <r>
    <n v="6524"/>
    <x v="6"/>
    <x v="0"/>
    <x v="4"/>
    <s v="Organic"/>
    <n v="0"/>
    <n v="0"/>
    <n v="0"/>
    <n v="589.38"/>
    <n v="0"/>
    <n v="0"/>
    <n v="83"/>
    <n v="0"/>
    <n v="0"/>
    <n v="0"/>
    <n v="0.1"/>
    <n v="2"/>
    <s v="Delivery Delay"/>
    <n v="0"/>
    <n v="0"/>
    <n v="0"/>
    <n v="26"/>
    <n v="5"/>
    <s v="Credit Card"/>
    <n v="19"/>
    <n v="0.28289999999999998"/>
    <x v="1"/>
    <x v="1"/>
  </r>
  <r>
    <n v="6525"/>
    <x v="41"/>
    <x v="1"/>
    <x v="2"/>
    <s v="Referral"/>
    <n v="1"/>
    <n v="1"/>
    <n v="0"/>
    <n v="595.66999999999996"/>
    <n v="541.07000000000005"/>
    <n v="0"/>
    <n v="529"/>
    <n v="0"/>
    <n v="7.9"/>
    <n v="0"/>
    <n v="0.06"/>
    <n v="2"/>
    <s v="Item Missing"/>
    <n v="0"/>
    <n v="0"/>
    <n v="0"/>
    <n v="33"/>
    <n v="2.8"/>
    <s v="UPI"/>
    <n v="24.3"/>
    <n v="0.31640000000000001"/>
    <x v="1"/>
    <x v="1"/>
  </r>
  <r>
    <n v="6526"/>
    <x v="24"/>
    <x v="1"/>
    <x v="2"/>
    <s v="Organic"/>
    <n v="48"/>
    <n v="154"/>
    <n v="15"/>
    <n v="498.04"/>
    <n v="82793.429999999993"/>
    <n v="0"/>
    <n v="8108"/>
    <n v="10"/>
    <n v="18.2"/>
    <n v="8"/>
    <n v="0.16"/>
    <n v="2"/>
    <s v="App Issue"/>
    <n v="6"/>
    <n v="11"/>
    <n v="2513"/>
    <n v="28"/>
    <n v="3.3"/>
    <s v="UPI"/>
    <n v="42.8"/>
    <n v="0.44619999999999999"/>
    <x v="0"/>
    <x v="7"/>
  </r>
  <r>
    <n v="6527"/>
    <x v="43"/>
    <x v="0"/>
    <x v="0"/>
    <s v="Social"/>
    <n v="35"/>
    <n v="42"/>
    <n v="2"/>
    <n v="498.12"/>
    <n v="20697.63"/>
    <n v="0"/>
    <n v="2152"/>
    <n v="3"/>
    <n v="4.5999999999999996"/>
    <n v="1"/>
    <n v="0.14000000000000001"/>
    <n v="3"/>
    <s v="Delivery Delay"/>
    <n v="1"/>
    <n v="1"/>
    <n v="378.99"/>
    <n v="57"/>
    <n v="4.4000000000000004"/>
    <s v="UPI"/>
    <n v="32.700000000000003"/>
    <n v="0.37319999999999998"/>
    <x v="1"/>
    <x v="1"/>
  </r>
  <r>
    <n v="6528"/>
    <x v="37"/>
    <x v="1"/>
    <x v="2"/>
    <s v="App Ads"/>
    <n v="25"/>
    <n v="58"/>
    <n v="5"/>
    <n v="468.6"/>
    <n v="26074.03"/>
    <n v="0"/>
    <n v="3037"/>
    <n v="3"/>
    <n v="2.5"/>
    <n v="0"/>
    <n v="0.26"/>
    <n v="3"/>
    <s v="Payment"/>
    <n v="1"/>
    <n v="4"/>
    <n v="614.41"/>
    <n v="34"/>
    <n v="1.8"/>
    <s v="UPI"/>
    <n v="29.6"/>
    <n v="0.35160000000000002"/>
    <x v="1"/>
    <x v="1"/>
  </r>
  <r>
    <n v="6529"/>
    <x v="13"/>
    <x v="1"/>
    <x v="2"/>
    <s v="App Ads"/>
    <n v="57"/>
    <n v="120"/>
    <n v="3"/>
    <n v="580.78"/>
    <n v="62868.5"/>
    <n v="0"/>
    <n v="7329"/>
    <n v="6"/>
    <n v="19"/>
    <n v="5"/>
    <n v="0.64"/>
    <n v="2"/>
    <s v="Delivery Delay"/>
    <n v="6"/>
    <n v="8"/>
    <n v="1352.92"/>
    <n v="19"/>
    <n v="4.2"/>
    <s v="UPI"/>
    <n v="31.4"/>
    <n v="0.36399999999999999"/>
    <x v="1"/>
    <x v="1"/>
  </r>
  <r>
    <n v="6530"/>
    <x v="35"/>
    <x v="1"/>
    <x v="3"/>
    <s v="Partner"/>
    <n v="59"/>
    <n v="50"/>
    <n v="5"/>
    <n v="368.3"/>
    <n v="17576.45"/>
    <n v="0"/>
    <n v="2229"/>
    <n v="3"/>
    <n v="0"/>
    <n v="2"/>
    <n v="0.57999999999999996"/>
    <n v="2"/>
    <s v="Item Missing"/>
    <n v="0"/>
    <n v="3"/>
    <n v="877.34"/>
    <n v="5"/>
    <n v="3.8"/>
    <s v="Debit Card"/>
    <n v="15"/>
    <n v="0.25900000000000001"/>
    <x v="1"/>
    <x v="1"/>
  </r>
  <r>
    <n v="6531"/>
    <x v="24"/>
    <x v="1"/>
    <x v="4"/>
    <s v="App Ads"/>
    <n v="58"/>
    <n v="124"/>
    <n v="11"/>
    <n v="435.04"/>
    <n v="58811.64"/>
    <n v="0"/>
    <n v="5565"/>
    <n v="5"/>
    <n v="18.5"/>
    <n v="7"/>
    <n v="0.17"/>
    <n v="3"/>
    <s v="Payment"/>
    <n v="2"/>
    <n v="4"/>
    <n v="1420.77"/>
    <n v="29"/>
    <n v="3.3"/>
    <s v="UPI"/>
    <n v="34.6"/>
    <n v="0.38629999999999998"/>
    <x v="1"/>
    <x v="1"/>
  </r>
  <r>
    <n v="6532"/>
    <x v="21"/>
    <x v="0"/>
    <x v="0"/>
    <s v="Referral"/>
    <n v="30"/>
    <n v="61"/>
    <n v="11"/>
    <n v="324.74"/>
    <n v="18613.75"/>
    <n v="0"/>
    <n v="2191"/>
    <n v="3"/>
    <n v="8.1"/>
    <n v="3"/>
    <n v="0.32"/>
    <n v="2"/>
    <s v="Item Missing"/>
    <n v="0"/>
    <n v="3"/>
    <n v="529.65"/>
    <n v="17"/>
    <n v="3.1"/>
    <s v="UPI"/>
    <n v="20.100000000000001"/>
    <n v="0.28970000000000001"/>
    <x v="1"/>
    <x v="1"/>
  </r>
  <r>
    <n v="6533"/>
    <x v="14"/>
    <x v="0"/>
    <x v="2"/>
    <s v="Organic"/>
    <n v="50"/>
    <n v="89"/>
    <n v="12"/>
    <n v="529.23"/>
    <n v="46948.11"/>
    <n v="0"/>
    <n v="5158"/>
    <n v="6"/>
    <n v="23.2"/>
    <n v="4"/>
    <n v="0.13"/>
    <n v="3"/>
    <s v="Payment"/>
    <n v="4"/>
    <n v="2"/>
    <n v="732.84"/>
    <n v="49"/>
    <n v="4.9000000000000004"/>
    <s v="Wallet"/>
    <n v="38.1"/>
    <n v="0.41189999999999999"/>
    <x v="0"/>
    <x v="4"/>
  </r>
  <r>
    <n v="6534"/>
    <x v="7"/>
    <x v="1"/>
    <x v="0"/>
    <s v="App Ads"/>
    <n v="4"/>
    <n v="6"/>
    <n v="1"/>
    <n v="648.26"/>
    <n v="3936.5"/>
    <n v="0"/>
    <n v="880"/>
    <n v="0"/>
    <n v="13.1"/>
    <n v="0"/>
    <n v="0.15"/>
    <n v="0"/>
    <s v="None"/>
    <n v="0"/>
    <n v="0"/>
    <n v="0"/>
    <n v="13"/>
    <n v="4.4000000000000004"/>
    <s v="UPI"/>
    <n v="14.6"/>
    <n v="0.25690000000000002"/>
    <x v="1"/>
    <x v="1"/>
  </r>
  <r>
    <n v="6535"/>
    <x v="9"/>
    <x v="0"/>
    <x v="3"/>
    <s v="App Ads"/>
    <n v="44"/>
    <n v="79"/>
    <n v="15"/>
    <n v="353.46"/>
    <n v="29554.86"/>
    <n v="0"/>
    <n v="2905"/>
    <n v="2"/>
    <n v="0"/>
    <n v="4"/>
    <n v="0.17"/>
    <n v="3"/>
    <s v="App Issue"/>
    <n v="0"/>
    <n v="6"/>
    <n v="1337.64"/>
    <n v="42"/>
    <n v="4.3"/>
    <s v="UPI"/>
    <n v="34.299999999999997"/>
    <n v="0.38469999999999999"/>
    <x v="1"/>
    <x v="1"/>
  </r>
  <r>
    <n v="6536"/>
    <x v="11"/>
    <x v="0"/>
    <x v="0"/>
    <s v="Social"/>
    <n v="50"/>
    <n v="109"/>
    <n v="5"/>
    <n v="254.12"/>
    <n v="26192.12"/>
    <n v="0"/>
    <n v="2670"/>
    <n v="4"/>
    <n v="20.8"/>
    <n v="5"/>
    <n v="0.2"/>
    <n v="1"/>
    <s v="Quality"/>
    <n v="2"/>
    <n v="6"/>
    <n v="1957.21"/>
    <n v="38"/>
    <n v="4.5"/>
    <s v="UPI"/>
    <n v="29.7"/>
    <n v="0.35220000000000001"/>
    <x v="1"/>
    <x v="1"/>
  </r>
  <r>
    <n v="6537"/>
    <x v="29"/>
    <x v="1"/>
    <x v="0"/>
    <s v="Organic"/>
    <n v="0"/>
    <n v="0"/>
    <n v="0"/>
    <n v="443.55"/>
    <n v="0"/>
    <n v="0"/>
    <n v="307"/>
    <n v="0"/>
    <n v="9.6999999999999993"/>
    <n v="0"/>
    <n v="0.52"/>
    <n v="0"/>
    <s v="None"/>
    <n v="0"/>
    <n v="0"/>
    <n v="0"/>
    <n v="65"/>
    <n v="3.2"/>
    <s v="UPI"/>
    <n v="32.1"/>
    <n v="0.36909999999999998"/>
    <x v="1"/>
    <x v="1"/>
  </r>
  <r>
    <n v="6538"/>
    <x v="51"/>
    <x v="0"/>
    <x v="0"/>
    <s v="App Ads"/>
    <n v="47"/>
    <n v="139"/>
    <n v="19"/>
    <n v="488.2"/>
    <n v="65032.43"/>
    <n v="1"/>
    <n v="6673"/>
    <n v="8"/>
    <n v="2.9"/>
    <n v="6"/>
    <n v="0.65"/>
    <n v="6"/>
    <s v="Item Missing"/>
    <n v="1"/>
    <n v="7"/>
    <n v="1707.76"/>
    <n v="14"/>
    <n v="4.5999999999999996"/>
    <s v="COD"/>
    <n v="34.200000000000003"/>
    <n v="0.38390000000000002"/>
    <x v="1"/>
    <x v="1"/>
  </r>
  <r>
    <n v="6539"/>
    <x v="35"/>
    <x v="1"/>
    <x v="1"/>
    <s v="Organic"/>
    <n v="54"/>
    <n v="127"/>
    <n v="13"/>
    <n v="431.66"/>
    <n v="53569.48"/>
    <n v="0"/>
    <n v="5497"/>
    <n v="0"/>
    <n v="26.4"/>
    <n v="6"/>
    <n v="0.33"/>
    <n v="3"/>
    <s v="Quality"/>
    <n v="5"/>
    <n v="6"/>
    <n v="1961.74"/>
    <n v="90"/>
    <n v="3"/>
    <s v="UPI"/>
    <n v="50.1"/>
    <n v="0.50060000000000004"/>
    <x v="0"/>
    <x v="8"/>
  </r>
  <r>
    <n v="6540"/>
    <x v="42"/>
    <x v="1"/>
    <x v="1"/>
    <s v="Social"/>
    <n v="12"/>
    <n v="1"/>
    <n v="0"/>
    <n v="306.58999999999997"/>
    <n v="300.77999999999997"/>
    <n v="0"/>
    <n v="355"/>
    <n v="0"/>
    <n v="15.1"/>
    <n v="0"/>
    <n v="0.17"/>
    <n v="1"/>
    <s v="Delivery Delay"/>
    <n v="0"/>
    <n v="0"/>
    <n v="0"/>
    <n v="12"/>
    <n v="5"/>
    <s v="Wallet"/>
    <n v="13.7"/>
    <n v="0.252"/>
    <x v="1"/>
    <x v="1"/>
  </r>
  <r>
    <n v="6541"/>
    <x v="17"/>
    <x v="1"/>
    <x v="2"/>
    <s v="Referral"/>
    <n v="56"/>
    <n v="91"/>
    <n v="6"/>
    <n v="582.77"/>
    <n v="54798"/>
    <n v="0"/>
    <n v="6075"/>
    <n v="5"/>
    <n v="17"/>
    <n v="3"/>
    <n v="0.14000000000000001"/>
    <n v="4"/>
    <s v="Item Missing"/>
    <n v="4"/>
    <n v="5"/>
    <n v="2267.9699999999998"/>
    <n v="16"/>
    <n v="3.5"/>
    <s v="Debit Card"/>
    <n v="25"/>
    <n v="0.32069999999999999"/>
    <x v="1"/>
    <x v="1"/>
  </r>
  <r>
    <n v="6542"/>
    <x v="51"/>
    <x v="0"/>
    <x v="0"/>
    <s v="Organic"/>
    <n v="11"/>
    <n v="39"/>
    <n v="1"/>
    <n v="490.81"/>
    <n v="20887.21"/>
    <n v="0"/>
    <n v="2199"/>
    <n v="2"/>
    <n v="0"/>
    <n v="1"/>
    <n v="0.54"/>
    <n v="2"/>
    <s v="Quality"/>
    <n v="1"/>
    <n v="2"/>
    <n v="808.54"/>
    <n v="22"/>
    <n v="4.5"/>
    <s v="Credit Card"/>
    <n v="26.4"/>
    <n v="0.32990000000000003"/>
    <x v="1"/>
    <x v="1"/>
  </r>
  <r>
    <n v="6543"/>
    <x v="39"/>
    <x v="0"/>
    <x v="1"/>
    <s v="Referral"/>
    <n v="57"/>
    <n v="119"/>
    <n v="8"/>
    <n v="666.78"/>
    <n v="85764.06"/>
    <n v="0"/>
    <n v="7441"/>
    <n v="1"/>
    <n v="11.4"/>
    <n v="4"/>
    <n v="0.17"/>
    <n v="5"/>
    <s v="App Issue"/>
    <n v="1"/>
    <n v="8"/>
    <n v="2253.21"/>
    <n v="75"/>
    <n v="3"/>
    <s v="Credit Card"/>
    <n v="39.700000000000003"/>
    <n v="0.42309999999999998"/>
    <x v="0"/>
    <x v="2"/>
  </r>
  <r>
    <n v="6544"/>
    <x v="47"/>
    <x v="1"/>
    <x v="1"/>
    <s v="Social"/>
    <n v="56"/>
    <n v="68"/>
    <n v="8"/>
    <n v="567.19000000000005"/>
    <n v="35140.97"/>
    <n v="0"/>
    <n v="3848"/>
    <n v="4"/>
    <n v="29.7"/>
    <n v="3"/>
    <n v="0.36"/>
    <n v="5"/>
    <s v="Quality"/>
    <n v="2"/>
    <n v="5"/>
    <n v="1816.62"/>
    <n v="7"/>
    <n v="3.6"/>
    <s v="UPI"/>
    <n v="24.6"/>
    <n v="0.318"/>
    <x v="1"/>
    <x v="1"/>
  </r>
  <r>
    <n v="6545"/>
    <x v="16"/>
    <x v="0"/>
    <x v="1"/>
    <s v="Organic"/>
    <n v="29"/>
    <n v="67"/>
    <n v="11"/>
    <n v="349.31"/>
    <n v="22170.55"/>
    <n v="0"/>
    <n v="2535"/>
    <n v="1"/>
    <n v="20.7"/>
    <n v="2"/>
    <n v="0.17"/>
    <n v="3"/>
    <s v="Delivery Delay"/>
    <n v="1"/>
    <n v="4"/>
    <n v="1097.07"/>
    <n v="17"/>
    <n v="3"/>
    <s v="Credit Card"/>
    <n v="23.6"/>
    <n v="0.312"/>
    <x v="1"/>
    <x v="1"/>
  </r>
  <r>
    <n v="6546"/>
    <x v="2"/>
    <x v="1"/>
    <x v="1"/>
    <s v="Referral"/>
    <n v="60"/>
    <n v="6"/>
    <n v="1"/>
    <n v="508.01"/>
    <n v="2787.59"/>
    <n v="0"/>
    <n v="515"/>
    <n v="0"/>
    <n v="2"/>
    <n v="0"/>
    <n v="0.61"/>
    <n v="1"/>
    <s v="Payment"/>
    <n v="0"/>
    <n v="0"/>
    <n v="0"/>
    <n v="30"/>
    <n v="4.0999999999999996"/>
    <s v="UPI"/>
    <n v="11.2"/>
    <n v="0.2382"/>
    <x v="1"/>
    <x v="1"/>
  </r>
  <r>
    <n v="6547"/>
    <x v="6"/>
    <x v="1"/>
    <x v="4"/>
    <s v="Organic"/>
    <n v="32"/>
    <n v="64"/>
    <n v="12"/>
    <n v="521.71"/>
    <n v="30852.05"/>
    <n v="0"/>
    <n v="3265"/>
    <n v="4"/>
    <n v="13.3"/>
    <n v="2"/>
    <n v="0.22"/>
    <n v="3"/>
    <s v="Quality"/>
    <n v="2"/>
    <n v="3"/>
    <n v="760.38"/>
    <n v="45"/>
    <n v="3.2"/>
    <s v="UPI"/>
    <n v="34"/>
    <n v="0.38200000000000001"/>
    <x v="1"/>
    <x v="1"/>
  </r>
  <r>
    <n v="6548"/>
    <x v="28"/>
    <x v="0"/>
    <x v="3"/>
    <s v="Partner"/>
    <n v="43"/>
    <n v="60"/>
    <n v="12"/>
    <n v="646.28"/>
    <n v="36478.089999999997"/>
    <n v="0"/>
    <n v="3875"/>
    <n v="2"/>
    <n v="30.5"/>
    <n v="3"/>
    <n v="0.51"/>
    <n v="2"/>
    <s v="Quality"/>
    <n v="1"/>
    <n v="4"/>
    <n v="717.91"/>
    <n v="22"/>
    <n v="3.8"/>
    <s v="Wallet"/>
    <n v="23.6"/>
    <n v="0.31180000000000002"/>
    <x v="1"/>
    <x v="1"/>
  </r>
  <r>
    <n v="6549"/>
    <x v="44"/>
    <x v="0"/>
    <x v="0"/>
    <s v="App Ads"/>
    <n v="27"/>
    <n v="50"/>
    <n v="3"/>
    <n v="381.38"/>
    <n v="18333.22"/>
    <n v="0"/>
    <n v="2169"/>
    <n v="2"/>
    <n v="3"/>
    <n v="3"/>
    <n v="0.35"/>
    <n v="2"/>
    <s v="App Issue"/>
    <n v="1"/>
    <n v="1"/>
    <n v="109.46"/>
    <n v="26"/>
    <n v="4.3"/>
    <s v="UPI"/>
    <n v="29.3"/>
    <n v="0.34939999999999999"/>
    <x v="1"/>
    <x v="1"/>
  </r>
  <r>
    <n v="6550"/>
    <x v="28"/>
    <x v="1"/>
    <x v="3"/>
    <s v="Social"/>
    <n v="10"/>
    <n v="7"/>
    <n v="1"/>
    <n v="300.5"/>
    <n v="2222.56"/>
    <n v="0"/>
    <n v="479"/>
    <n v="0"/>
    <n v="20.8"/>
    <n v="0"/>
    <n v="0.53"/>
    <n v="2"/>
    <s v="Delivery Delay"/>
    <n v="0"/>
    <n v="0"/>
    <n v="0"/>
    <n v="22"/>
    <n v="2.8"/>
    <s v="Debit Card"/>
    <n v="21.8"/>
    <n v="0.3"/>
    <x v="1"/>
    <x v="1"/>
  </r>
  <r>
    <n v="6551"/>
    <x v="22"/>
    <x v="0"/>
    <x v="1"/>
    <s v="Organic"/>
    <n v="19"/>
    <n v="28"/>
    <n v="4"/>
    <n v="454.31"/>
    <n v="11759.05"/>
    <n v="0"/>
    <n v="1500"/>
    <n v="1"/>
    <n v="10.7"/>
    <n v="1"/>
    <n v="0.15"/>
    <n v="1"/>
    <s v="Quality"/>
    <n v="1"/>
    <n v="0"/>
    <n v="147.22"/>
    <n v="52"/>
    <n v="5"/>
    <s v="UPI"/>
    <n v="30.1"/>
    <n v="0.35499999999999998"/>
    <x v="1"/>
    <x v="1"/>
  </r>
  <r>
    <n v="6552"/>
    <x v="19"/>
    <x v="1"/>
    <x v="2"/>
    <s v="App Ads"/>
    <n v="12"/>
    <n v="2"/>
    <n v="0"/>
    <n v="426.66"/>
    <n v="781.03"/>
    <n v="0"/>
    <n v="148"/>
    <n v="0"/>
    <n v="8.3000000000000007"/>
    <n v="0"/>
    <n v="0.41"/>
    <n v="0"/>
    <s v="None"/>
    <n v="0"/>
    <n v="0"/>
    <n v="0"/>
    <n v="55"/>
    <n v="2.6"/>
    <s v="Wallet"/>
    <n v="29.8"/>
    <n v="0.35320000000000001"/>
    <x v="1"/>
    <x v="1"/>
  </r>
  <r>
    <n v="6553"/>
    <x v="16"/>
    <x v="1"/>
    <x v="4"/>
    <s v="App Ads"/>
    <n v="11"/>
    <n v="14"/>
    <n v="2"/>
    <n v="423.47"/>
    <n v="5434.28"/>
    <n v="0"/>
    <n v="829"/>
    <n v="1"/>
    <n v="3.4"/>
    <n v="0"/>
    <n v="0.82"/>
    <n v="1"/>
    <s v="Quality"/>
    <n v="0"/>
    <n v="0"/>
    <n v="0"/>
    <n v="39"/>
    <n v="2.6"/>
    <s v="UPI"/>
    <n v="28.1"/>
    <n v="0.34150000000000003"/>
    <x v="1"/>
    <x v="1"/>
  </r>
  <r>
    <n v="6554"/>
    <x v="37"/>
    <x v="0"/>
    <x v="1"/>
    <s v="Referral"/>
    <n v="40"/>
    <n v="76"/>
    <n v="12"/>
    <n v="490.38"/>
    <n v="39693.379999999997"/>
    <n v="0"/>
    <n v="4147"/>
    <n v="6"/>
    <n v="12.2"/>
    <n v="1"/>
    <n v="0.37"/>
    <n v="3"/>
    <s v="Payment"/>
    <n v="1"/>
    <n v="5"/>
    <n v="1449.46"/>
    <n v="41"/>
    <n v="3.4"/>
    <s v="UPI"/>
    <n v="32.5"/>
    <n v="0.372"/>
    <x v="1"/>
    <x v="1"/>
  </r>
  <r>
    <n v="6555"/>
    <x v="4"/>
    <x v="1"/>
    <x v="1"/>
    <s v="App Ads"/>
    <n v="4"/>
    <n v="11"/>
    <n v="1"/>
    <n v="113.3"/>
    <n v="1178.21"/>
    <n v="0"/>
    <n v="496"/>
    <n v="0"/>
    <n v="0"/>
    <n v="0"/>
    <n v="0.51"/>
    <n v="1"/>
    <s v="Quality"/>
    <n v="0"/>
    <n v="1"/>
    <n v="295.02"/>
    <n v="79"/>
    <n v="4.4000000000000004"/>
    <s v="Debit Card"/>
    <n v="40.5"/>
    <n v="0.42959999999999998"/>
    <x v="0"/>
    <x v="4"/>
  </r>
  <r>
    <n v="6556"/>
    <x v="20"/>
    <x v="0"/>
    <x v="3"/>
    <s v="Referral"/>
    <n v="5"/>
    <n v="19"/>
    <n v="2"/>
    <n v="314.5"/>
    <n v="5773.8"/>
    <n v="0"/>
    <n v="576"/>
    <n v="0"/>
    <n v="20.6"/>
    <n v="0"/>
    <n v="0.36"/>
    <n v="2"/>
    <s v="Delivery Delay"/>
    <n v="1"/>
    <n v="1"/>
    <n v="189.87"/>
    <n v="33"/>
    <n v="4.3"/>
    <s v="UPI"/>
    <n v="32.9"/>
    <n v="0.3745"/>
    <x v="1"/>
    <x v="1"/>
  </r>
  <r>
    <n v="6557"/>
    <x v="42"/>
    <x v="0"/>
    <x v="1"/>
    <s v="Organic"/>
    <n v="56"/>
    <n v="64"/>
    <n v="8"/>
    <n v="465.09"/>
    <n v="28056.58"/>
    <n v="0"/>
    <n v="3319"/>
    <n v="4"/>
    <n v="5.3"/>
    <n v="2"/>
    <n v="0.28000000000000003"/>
    <n v="2"/>
    <s v="Delivery Delay"/>
    <n v="3"/>
    <n v="1"/>
    <n v="1213.4100000000001"/>
    <n v="17"/>
    <n v="2.1"/>
    <s v="Credit Card"/>
    <n v="18.2"/>
    <n v="0.27800000000000002"/>
    <x v="1"/>
    <x v="1"/>
  </r>
  <r>
    <n v="6558"/>
    <x v="35"/>
    <x v="1"/>
    <x v="1"/>
    <s v="Referral"/>
    <n v="12"/>
    <n v="26"/>
    <n v="1"/>
    <n v="440.18"/>
    <n v="11726.2"/>
    <n v="1"/>
    <n v="1283"/>
    <n v="2"/>
    <n v="3.6"/>
    <n v="1"/>
    <n v="0.51"/>
    <n v="1"/>
    <s v="Delivery Delay"/>
    <n v="1"/>
    <n v="0"/>
    <n v="181.04"/>
    <n v="55"/>
    <n v="2.9"/>
    <s v="UPI"/>
    <n v="33.1"/>
    <n v="0.376"/>
    <x v="1"/>
    <x v="1"/>
  </r>
  <r>
    <n v="6559"/>
    <x v="51"/>
    <x v="1"/>
    <x v="2"/>
    <s v="App Ads"/>
    <n v="36"/>
    <n v="55"/>
    <n v="2"/>
    <n v="690.46"/>
    <n v="35664"/>
    <n v="0"/>
    <n v="3912"/>
    <n v="3"/>
    <n v="25.6"/>
    <n v="2"/>
    <n v="0.36"/>
    <n v="2"/>
    <s v="Payment"/>
    <n v="1"/>
    <n v="4"/>
    <n v="1634.15"/>
    <n v="24"/>
    <n v="4.4000000000000004"/>
    <s v="UPI"/>
    <n v="23.2"/>
    <n v="0.30890000000000001"/>
    <x v="1"/>
    <x v="1"/>
  </r>
  <r>
    <n v="6560"/>
    <x v="38"/>
    <x v="1"/>
    <x v="3"/>
    <s v="App Ads"/>
    <n v="0"/>
    <n v="0"/>
    <n v="0"/>
    <n v="451.42"/>
    <n v="0"/>
    <n v="0"/>
    <n v="277"/>
    <n v="0"/>
    <n v="9"/>
    <n v="0"/>
    <n v="0.31"/>
    <n v="0"/>
    <s v="None"/>
    <n v="0"/>
    <n v="0"/>
    <n v="0"/>
    <n v="21"/>
    <n v="4.5"/>
    <s v="Credit Card"/>
    <n v="16.899999999999999"/>
    <n v="0.27060000000000001"/>
    <x v="1"/>
    <x v="1"/>
  </r>
  <r>
    <n v="6561"/>
    <x v="26"/>
    <x v="1"/>
    <x v="1"/>
    <s v="App Ads"/>
    <n v="45"/>
    <n v="84"/>
    <n v="8"/>
    <n v="287.39999999999998"/>
    <n v="23737.88"/>
    <n v="0"/>
    <n v="2530"/>
    <n v="2"/>
    <n v="0.2"/>
    <n v="1"/>
    <n v="0.61"/>
    <n v="6"/>
    <s v="App Issue"/>
    <n v="1"/>
    <n v="1"/>
    <n v="427.08"/>
    <n v="85"/>
    <n v="3.2"/>
    <s v="UPI"/>
    <n v="45.6"/>
    <n v="0.46739999999999998"/>
    <x v="0"/>
    <x v="5"/>
  </r>
  <r>
    <n v="6562"/>
    <x v="30"/>
    <x v="1"/>
    <x v="2"/>
    <s v="Social"/>
    <n v="33"/>
    <n v="55"/>
    <n v="6"/>
    <n v="366.74"/>
    <n v="21839.37"/>
    <n v="1"/>
    <n v="2050"/>
    <n v="3"/>
    <n v="18.5"/>
    <n v="1"/>
    <n v="0.47"/>
    <n v="0"/>
    <s v="None"/>
    <n v="2"/>
    <n v="4"/>
    <n v="452.55"/>
    <n v="120"/>
    <n v="4.3"/>
    <s v="UPI"/>
    <n v="58.4"/>
    <n v="0.56279999999999997"/>
    <x v="0"/>
    <x v="5"/>
  </r>
  <r>
    <n v="6563"/>
    <x v="37"/>
    <x v="0"/>
    <x v="1"/>
    <s v="App Ads"/>
    <n v="1"/>
    <n v="3"/>
    <n v="1"/>
    <n v="569.12"/>
    <n v="1574.61"/>
    <n v="0"/>
    <n v="313"/>
    <n v="0"/>
    <n v="12.4"/>
    <n v="0"/>
    <n v="0.27"/>
    <n v="2"/>
    <s v="Item Missing"/>
    <n v="0"/>
    <n v="0"/>
    <n v="0"/>
    <n v="77"/>
    <n v="5"/>
    <s v="Wallet"/>
    <n v="40.6"/>
    <n v="0.43009999999999998"/>
    <x v="0"/>
    <x v="5"/>
  </r>
  <r>
    <n v="6564"/>
    <x v="45"/>
    <x v="0"/>
    <x v="0"/>
    <s v="App Ads"/>
    <n v="37"/>
    <n v="58"/>
    <n v="11"/>
    <n v="419.66"/>
    <n v="24632.45"/>
    <n v="0"/>
    <n v="2822"/>
    <n v="2"/>
    <n v="8.8000000000000007"/>
    <n v="2"/>
    <n v="0.34"/>
    <n v="3"/>
    <s v="App Issue"/>
    <n v="1"/>
    <n v="0"/>
    <n v="200.9"/>
    <n v="22"/>
    <n v="3.7"/>
    <s v="UPI"/>
    <n v="22.8"/>
    <n v="0.30630000000000002"/>
    <x v="1"/>
    <x v="1"/>
  </r>
  <r>
    <n v="6565"/>
    <x v="45"/>
    <x v="0"/>
    <x v="2"/>
    <s v="Organic"/>
    <n v="9"/>
    <n v="8"/>
    <n v="1"/>
    <n v="206.01"/>
    <n v="1736.97"/>
    <n v="0"/>
    <n v="402"/>
    <n v="1"/>
    <n v="10.9"/>
    <n v="0"/>
    <n v="0.47"/>
    <n v="0"/>
    <s v="None"/>
    <n v="0"/>
    <n v="0"/>
    <n v="0"/>
    <n v="78"/>
    <n v="3.1"/>
    <s v="Debit Card"/>
    <n v="35.700000000000003"/>
    <n v="0.39419999999999999"/>
    <x v="1"/>
    <x v="1"/>
  </r>
  <r>
    <n v="6566"/>
    <x v="25"/>
    <x v="0"/>
    <x v="3"/>
    <s v="Social"/>
    <n v="59"/>
    <n v="115"/>
    <n v="20"/>
    <n v="530"/>
    <n v="62218.82"/>
    <n v="0"/>
    <n v="5932"/>
    <n v="5"/>
    <n v="14.3"/>
    <n v="0"/>
    <n v="0.71"/>
    <n v="7"/>
    <s v="Payment"/>
    <n v="3"/>
    <n v="6"/>
    <n v="2137.25"/>
    <n v="56"/>
    <n v="1.8"/>
    <s v="Credit Card"/>
    <n v="42.3"/>
    <n v="0.44269999999999998"/>
    <x v="0"/>
    <x v="7"/>
  </r>
  <r>
    <n v="6567"/>
    <x v="38"/>
    <x v="0"/>
    <x v="3"/>
    <s v="Organic"/>
    <n v="30"/>
    <n v="28"/>
    <n v="1"/>
    <n v="587.58000000000004"/>
    <n v="15302.16"/>
    <n v="0"/>
    <n v="1913"/>
    <n v="1"/>
    <n v="9.6"/>
    <n v="1"/>
    <n v="0.34"/>
    <n v="2"/>
    <s v="Item Missing"/>
    <n v="2"/>
    <n v="2"/>
    <n v="718.3"/>
    <n v="17"/>
    <n v="3.6"/>
    <s v="Credit Card"/>
    <n v="24.4"/>
    <n v="0.31680000000000003"/>
    <x v="1"/>
    <x v="1"/>
  </r>
  <r>
    <n v="6568"/>
    <x v="0"/>
    <x v="1"/>
    <x v="2"/>
    <s v="Organic"/>
    <n v="5"/>
    <n v="8"/>
    <n v="1"/>
    <n v="437.18"/>
    <n v="3827.55"/>
    <n v="0"/>
    <n v="424"/>
    <n v="1"/>
    <n v="22.4"/>
    <n v="0"/>
    <n v="0.46"/>
    <n v="1"/>
    <s v="App Issue"/>
    <n v="0"/>
    <n v="0"/>
    <n v="0"/>
    <n v="43"/>
    <n v="4.3"/>
    <s v="Credit Card"/>
    <n v="31.3"/>
    <n v="0.36349999999999999"/>
    <x v="1"/>
    <x v="1"/>
  </r>
  <r>
    <n v="6569"/>
    <x v="27"/>
    <x v="0"/>
    <x v="2"/>
    <s v="App Ads"/>
    <n v="29"/>
    <n v="77"/>
    <n v="9"/>
    <n v="384.24"/>
    <n v="26914.17"/>
    <n v="0"/>
    <n v="3107"/>
    <n v="3"/>
    <n v="6.8"/>
    <n v="0"/>
    <n v="0.6"/>
    <n v="2"/>
    <s v="Item Missing"/>
    <n v="4"/>
    <n v="0"/>
    <n v="1309.5999999999999"/>
    <n v="155"/>
    <n v="3.3"/>
    <s v="Credit Card"/>
    <n v="73.8"/>
    <n v="0.67100000000000004"/>
    <x v="0"/>
    <x v="4"/>
  </r>
  <r>
    <n v="6570"/>
    <x v="7"/>
    <x v="1"/>
    <x v="4"/>
    <s v="Social"/>
    <n v="55"/>
    <n v="88"/>
    <n v="8"/>
    <n v="552.15"/>
    <n v="49318.92"/>
    <n v="0"/>
    <n v="5170"/>
    <n v="3"/>
    <n v="12.2"/>
    <n v="0"/>
    <n v="0.1"/>
    <n v="5"/>
    <s v="App Issue"/>
    <n v="2"/>
    <n v="1"/>
    <n v="261.48"/>
    <n v="58"/>
    <n v="2.2000000000000002"/>
    <s v="Credit Card"/>
    <n v="38.200000000000003"/>
    <n v="0.41220000000000001"/>
    <x v="0"/>
    <x v="8"/>
  </r>
  <r>
    <n v="6571"/>
    <x v="13"/>
    <x v="1"/>
    <x v="3"/>
    <s v="Organic"/>
    <n v="48"/>
    <n v="106"/>
    <n v="12"/>
    <n v="210.88"/>
    <n v="20553.79"/>
    <n v="0"/>
    <n v="2540"/>
    <n v="0"/>
    <n v="15.3"/>
    <n v="3"/>
    <n v="0.41"/>
    <n v="2"/>
    <s v="Item Missing"/>
    <n v="4"/>
    <n v="1"/>
    <n v="0"/>
    <n v="15"/>
    <n v="3.3"/>
    <s v="Credit Card"/>
    <n v="15.5"/>
    <n v="0.26219999999999999"/>
    <x v="1"/>
    <x v="1"/>
  </r>
  <r>
    <n v="6572"/>
    <x v="26"/>
    <x v="2"/>
    <x v="0"/>
    <s v="App Ads"/>
    <n v="18"/>
    <n v="29"/>
    <n v="1"/>
    <n v="540.88"/>
    <n v="17025.09"/>
    <n v="0"/>
    <n v="1587"/>
    <n v="1"/>
    <n v="5.7"/>
    <n v="0"/>
    <n v="0.35"/>
    <n v="2"/>
    <s v="Item Missing"/>
    <n v="1"/>
    <n v="2"/>
    <n v="695.41"/>
    <n v="60"/>
    <n v="3.8"/>
    <s v="UPI"/>
    <n v="33"/>
    <n v="0.3755"/>
    <x v="1"/>
    <x v="1"/>
  </r>
  <r>
    <n v="6573"/>
    <x v="45"/>
    <x v="0"/>
    <x v="2"/>
    <s v="Organic"/>
    <n v="31"/>
    <n v="62"/>
    <n v="9"/>
    <n v="454.9"/>
    <n v="25582.7"/>
    <n v="0"/>
    <n v="2942"/>
    <n v="0"/>
    <n v="0"/>
    <n v="0"/>
    <n v="0.47"/>
    <n v="3"/>
    <s v="Delivery Delay"/>
    <n v="2"/>
    <n v="2"/>
    <n v="1207.05"/>
    <n v="7"/>
    <n v="4.2"/>
    <s v="Debit Card"/>
    <n v="12.6"/>
    <n v="0.24579999999999999"/>
    <x v="1"/>
    <x v="1"/>
  </r>
  <r>
    <n v="6574"/>
    <x v="26"/>
    <x v="1"/>
    <x v="0"/>
    <s v="Organic"/>
    <n v="53"/>
    <n v="66"/>
    <n v="5"/>
    <n v="556.09"/>
    <n v="34495.53"/>
    <n v="0"/>
    <n v="4223"/>
    <n v="5"/>
    <n v="0"/>
    <n v="1"/>
    <n v="0.54"/>
    <n v="1"/>
    <s v="App Issue"/>
    <n v="1"/>
    <n v="5"/>
    <n v="1934.25"/>
    <n v="59"/>
    <n v="4.0999999999999996"/>
    <s v="Credit Card"/>
    <n v="38.299999999999997"/>
    <n v="0.4133"/>
    <x v="0"/>
    <x v="0"/>
  </r>
  <r>
    <n v="6575"/>
    <x v="42"/>
    <x v="1"/>
    <x v="2"/>
    <s v="App Ads"/>
    <n v="24"/>
    <n v="59"/>
    <n v="4"/>
    <n v="314.27"/>
    <n v="18327.61"/>
    <n v="0"/>
    <n v="2029"/>
    <n v="4"/>
    <n v="0"/>
    <n v="2"/>
    <n v="0.46"/>
    <n v="2"/>
    <s v="App Issue"/>
    <n v="1"/>
    <n v="4"/>
    <n v="1466.12"/>
    <n v="39"/>
    <n v="4.2"/>
    <s v="Wallet"/>
    <n v="37.299999999999997"/>
    <n v="0.40589999999999998"/>
    <x v="1"/>
    <x v="1"/>
  </r>
  <r>
    <n v="6576"/>
    <x v="4"/>
    <x v="0"/>
    <x v="0"/>
    <s v="Organic"/>
    <n v="41"/>
    <n v="31"/>
    <n v="6"/>
    <n v="443.05"/>
    <n v="14425.4"/>
    <n v="0"/>
    <n v="1792"/>
    <n v="2"/>
    <n v="0"/>
    <n v="0"/>
    <n v="0.39"/>
    <n v="2"/>
    <s v="Payment"/>
    <n v="1"/>
    <n v="1"/>
    <n v="348.12"/>
    <n v="19"/>
    <n v="2.2999999999999998"/>
    <s v="UPI"/>
    <n v="23.1"/>
    <n v="0.30819999999999997"/>
    <x v="1"/>
    <x v="1"/>
  </r>
  <r>
    <n v="6577"/>
    <x v="32"/>
    <x v="0"/>
    <x v="3"/>
    <s v="Social"/>
    <n v="28"/>
    <n v="32"/>
    <n v="6"/>
    <n v="566.80999999999995"/>
    <n v="19373.62"/>
    <n v="0"/>
    <n v="2005"/>
    <n v="2"/>
    <n v="0"/>
    <n v="2"/>
    <n v="0.4"/>
    <n v="0"/>
    <s v="None"/>
    <n v="1"/>
    <n v="1"/>
    <n v="473.44"/>
    <n v="8"/>
    <n v="3.6"/>
    <s v="UPI"/>
    <n v="13.7"/>
    <n v="0.25169999999999998"/>
    <x v="1"/>
    <x v="1"/>
  </r>
  <r>
    <n v="6578"/>
    <x v="0"/>
    <x v="0"/>
    <x v="2"/>
    <s v="Organic"/>
    <n v="20"/>
    <n v="37"/>
    <n v="3"/>
    <n v="515.91"/>
    <n v="19387.37"/>
    <n v="0"/>
    <n v="1993"/>
    <n v="1"/>
    <n v="15.5"/>
    <n v="2"/>
    <n v="0.14000000000000001"/>
    <n v="1"/>
    <s v="Delivery Delay"/>
    <n v="0"/>
    <n v="1"/>
    <n v="217.7"/>
    <n v="40"/>
    <n v="3.7"/>
    <s v="Credit Card"/>
    <n v="25"/>
    <n v="0.32069999999999999"/>
    <x v="1"/>
    <x v="1"/>
  </r>
  <r>
    <n v="6579"/>
    <x v="42"/>
    <x v="1"/>
    <x v="3"/>
    <s v="App Ads"/>
    <n v="8"/>
    <n v="20"/>
    <n v="2"/>
    <n v="150.71"/>
    <n v="2883.17"/>
    <n v="0"/>
    <n v="636"/>
    <n v="1"/>
    <n v="0"/>
    <n v="1"/>
    <n v="0.43"/>
    <n v="2"/>
    <s v="Quality"/>
    <n v="0"/>
    <n v="1"/>
    <n v="192.97"/>
    <n v="38"/>
    <n v="5"/>
    <s v="UPI"/>
    <n v="28.2"/>
    <n v="0.34189999999999998"/>
    <x v="1"/>
    <x v="1"/>
  </r>
  <r>
    <n v="6580"/>
    <x v="4"/>
    <x v="1"/>
    <x v="1"/>
    <s v="Organic"/>
    <n v="53"/>
    <n v="104"/>
    <n v="17"/>
    <n v="552.44000000000005"/>
    <n v="58324.49"/>
    <n v="0"/>
    <n v="5968"/>
    <n v="3"/>
    <n v="8.5"/>
    <n v="6"/>
    <n v="0.88"/>
    <n v="3"/>
    <s v="Delivery Delay"/>
    <n v="2"/>
    <n v="5"/>
    <n v="1507.02"/>
    <n v="60"/>
    <n v="4.7"/>
    <s v="Wallet"/>
    <n v="38.299999999999997"/>
    <n v="0.41299999999999998"/>
    <x v="0"/>
    <x v="8"/>
  </r>
  <r>
    <n v="6581"/>
    <x v="31"/>
    <x v="1"/>
    <x v="0"/>
    <s v="Organic"/>
    <n v="33"/>
    <n v="73"/>
    <n v="11"/>
    <n v="577.95000000000005"/>
    <n v="40509.89"/>
    <n v="0"/>
    <n v="4183"/>
    <n v="5"/>
    <n v="25.1"/>
    <n v="2"/>
    <n v="0.17"/>
    <n v="2"/>
    <s v="Quality"/>
    <n v="2"/>
    <n v="3"/>
    <n v="1100.49"/>
    <n v="6"/>
    <n v="2.9"/>
    <s v="Credit Card"/>
    <n v="23.7"/>
    <n v="0.31219999999999998"/>
    <x v="1"/>
    <x v="1"/>
  </r>
  <r>
    <n v="6582"/>
    <x v="29"/>
    <x v="1"/>
    <x v="2"/>
    <s v="App Ads"/>
    <n v="36"/>
    <n v="30"/>
    <n v="1"/>
    <n v="500.72"/>
    <n v="13936.52"/>
    <n v="0"/>
    <n v="1742"/>
    <n v="0"/>
    <n v="1.2"/>
    <n v="0"/>
    <n v="0.31"/>
    <n v="2"/>
    <s v="Payment"/>
    <n v="1"/>
    <n v="2"/>
    <n v="339.6"/>
    <n v="78"/>
    <n v="5"/>
    <s v="Wallet"/>
    <n v="32.9"/>
    <n v="0.37469999999999998"/>
    <x v="1"/>
    <x v="1"/>
  </r>
  <r>
    <n v="6583"/>
    <x v="50"/>
    <x v="0"/>
    <x v="4"/>
    <s v="Referral"/>
    <n v="1"/>
    <n v="2"/>
    <n v="0"/>
    <n v="458.55"/>
    <n v="974.83"/>
    <n v="0"/>
    <n v="183"/>
    <n v="0"/>
    <n v="24.3"/>
    <n v="0"/>
    <n v="0.63"/>
    <n v="0"/>
    <s v="None"/>
    <n v="0"/>
    <n v="0"/>
    <n v="0"/>
    <n v="57"/>
    <n v="2.9"/>
    <s v="UPI"/>
    <n v="34.1"/>
    <n v="0.3826"/>
    <x v="1"/>
    <x v="1"/>
  </r>
  <r>
    <n v="6584"/>
    <x v="10"/>
    <x v="0"/>
    <x v="3"/>
    <s v="Organic"/>
    <n v="39"/>
    <n v="78"/>
    <n v="9"/>
    <n v="570.72"/>
    <n v="47722.82"/>
    <n v="0"/>
    <n v="4559"/>
    <n v="3"/>
    <n v="22.5"/>
    <n v="3"/>
    <n v="0.17"/>
    <n v="3"/>
    <s v="App Issue"/>
    <n v="4"/>
    <n v="5"/>
    <n v="1970.92"/>
    <n v="49"/>
    <n v="5"/>
    <s v="UPI"/>
    <n v="34.9"/>
    <n v="0.38840000000000002"/>
    <x v="1"/>
    <x v="1"/>
  </r>
  <r>
    <n v="6585"/>
    <x v="10"/>
    <x v="1"/>
    <x v="1"/>
    <s v="Organic"/>
    <n v="12"/>
    <n v="22"/>
    <n v="2"/>
    <n v="464.96"/>
    <n v="10676.45"/>
    <n v="0"/>
    <n v="1413"/>
    <n v="2"/>
    <n v="0"/>
    <n v="1"/>
    <n v="0.62"/>
    <n v="1"/>
    <s v="App Issue"/>
    <n v="1"/>
    <n v="1"/>
    <n v="408.88"/>
    <n v="64"/>
    <n v="3.6"/>
    <s v="Debit Card"/>
    <n v="35.799999999999997"/>
    <n v="0.39489999999999997"/>
    <x v="1"/>
    <x v="1"/>
  </r>
  <r>
    <n v="6586"/>
    <x v="44"/>
    <x v="1"/>
    <x v="0"/>
    <s v="Referral"/>
    <n v="54"/>
    <n v="50"/>
    <n v="2"/>
    <n v="236.71"/>
    <n v="11304.53"/>
    <n v="0"/>
    <n v="1167"/>
    <n v="1"/>
    <n v="3.9"/>
    <n v="3"/>
    <n v="0.31"/>
    <n v="2"/>
    <s v="Quality"/>
    <n v="0"/>
    <n v="0"/>
    <n v="0"/>
    <n v="29"/>
    <n v="4.9000000000000004"/>
    <s v="UPI"/>
    <n v="13.7"/>
    <n v="0.25169999999999998"/>
    <x v="1"/>
    <x v="1"/>
  </r>
  <r>
    <n v="6587"/>
    <x v="20"/>
    <x v="1"/>
    <x v="3"/>
    <s v="Social"/>
    <n v="40"/>
    <n v="45"/>
    <n v="6"/>
    <n v="361.89"/>
    <n v="15860.8"/>
    <n v="0"/>
    <n v="1910"/>
    <n v="0"/>
    <n v="7.5"/>
    <n v="0"/>
    <n v="0.23"/>
    <n v="3"/>
    <s v="App Issue"/>
    <n v="1"/>
    <n v="0"/>
    <n v="194.6"/>
    <n v="34"/>
    <n v="3.9"/>
    <s v="UPI"/>
    <n v="19.899999999999999"/>
    <n v="0.28870000000000001"/>
    <x v="1"/>
    <x v="1"/>
  </r>
  <r>
    <n v="6588"/>
    <x v="14"/>
    <x v="0"/>
    <x v="1"/>
    <s v="Social"/>
    <n v="27"/>
    <n v="46"/>
    <n v="6"/>
    <n v="635.78"/>
    <n v="30927.94"/>
    <n v="0"/>
    <n v="3033"/>
    <n v="3"/>
    <n v="9.4"/>
    <n v="1"/>
    <n v="0.5"/>
    <n v="4"/>
    <s v="Payment"/>
    <n v="0"/>
    <n v="2"/>
    <n v="553.62"/>
    <n v="40"/>
    <n v="3.9"/>
    <s v="Debit Card"/>
    <n v="31.9"/>
    <n v="0.36730000000000002"/>
    <x v="1"/>
    <x v="1"/>
  </r>
  <r>
    <n v="6589"/>
    <x v="21"/>
    <x v="0"/>
    <x v="4"/>
    <s v="Organic"/>
    <n v="23"/>
    <n v="55"/>
    <n v="9"/>
    <n v="421.72"/>
    <n v="21130.35"/>
    <n v="0"/>
    <n v="2460"/>
    <n v="2"/>
    <n v="9.1"/>
    <n v="3"/>
    <n v="0.31"/>
    <n v="2"/>
    <s v="Item Missing"/>
    <n v="3"/>
    <n v="2"/>
    <n v="848.09"/>
    <n v="41"/>
    <n v="2.2000000000000002"/>
    <s v="UPI"/>
    <n v="37.1"/>
    <n v="0.40410000000000001"/>
    <x v="1"/>
    <x v="1"/>
  </r>
  <r>
    <n v="6590"/>
    <x v="37"/>
    <x v="0"/>
    <x v="3"/>
    <s v="Organic"/>
    <n v="6"/>
    <n v="21"/>
    <n v="3"/>
    <n v="477.93"/>
    <n v="10143.14"/>
    <n v="0"/>
    <n v="1276"/>
    <n v="0"/>
    <n v="12.8"/>
    <n v="1"/>
    <n v="0.26"/>
    <n v="1"/>
    <s v="Quality"/>
    <n v="0"/>
    <n v="0"/>
    <n v="0"/>
    <n v="39"/>
    <n v="2.8"/>
    <s v="Credit Card"/>
    <n v="26.3"/>
    <n v="0.32919999999999999"/>
    <x v="1"/>
    <x v="1"/>
  </r>
  <r>
    <n v="6591"/>
    <x v="43"/>
    <x v="0"/>
    <x v="0"/>
    <s v="Referral"/>
    <n v="43"/>
    <n v="40"/>
    <n v="1"/>
    <n v="249.66"/>
    <n v="10276.91"/>
    <n v="0"/>
    <n v="1380"/>
    <n v="3"/>
    <n v="16.2"/>
    <n v="1"/>
    <n v="0.4"/>
    <n v="2"/>
    <s v="App Issue"/>
    <n v="2"/>
    <n v="1"/>
    <n v="636.80999999999995"/>
    <n v="39"/>
    <n v="4"/>
    <s v="UPI"/>
    <n v="25.4"/>
    <n v="0.32340000000000002"/>
    <x v="1"/>
    <x v="1"/>
  </r>
  <r>
    <n v="6592"/>
    <x v="9"/>
    <x v="0"/>
    <x v="0"/>
    <s v="App Ads"/>
    <n v="4"/>
    <n v="7"/>
    <n v="0"/>
    <n v="515"/>
    <n v="3736.39"/>
    <n v="0"/>
    <n v="801"/>
    <n v="0"/>
    <n v="0"/>
    <n v="0"/>
    <n v="0.5"/>
    <n v="2"/>
    <s v="Quality"/>
    <n v="0"/>
    <n v="0"/>
    <n v="0"/>
    <n v="28"/>
    <n v="3.6"/>
    <s v="Debit Card"/>
    <n v="22.7"/>
    <n v="0.30590000000000001"/>
    <x v="1"/>
    <x v="1"/>
  </r>
  <r>
    <n v="6593"/>
    <x v="15"/>
    <x v="1"/>
    <x v="1"/>
    <s v="Referral"/>
    <n v="58"/>
    <n v="57"/>
    <n v="7"/>
    <n v="522.45000000000005"/>
    <n v="28152.7"/>
    <n v="0"/>
    <n v="3477"/>
    <n v="4"/>
    <n v="17.600000000000001"/>
    <n v="0"/>
    <n v="0.48"/>
    <n v="3"/>
    <s v="Item Missing"/>
    <n v="1"/>
    <n v="3"/>
    <n v="382.24"/>
    <n v="17"/>
    <n v="2.2999999999999998"/>
    <s v="UPI"/>
    <n v="19.399999999999999"/>
    <n v="0.28520000000000001"/>
    <x v="1"/>
    <x v="1"/>
  </r>
  <r>
    <n v="6594"/>
    <x v="11"/>
    <x v="1"/>
    <x v="3"/>
    <s v="Organic"/>
    <n v="19"/>
    <n v="34"/>
    <n v="3"/>
    <n v="724.34"/>
    <n v="25771.37"/>
    <n v="0"/>
    <n v="2769"/>
    <n v="0"/>
    <n v="19.3"/>
    <n v="2"/>
    <n v="0.25"/>
    <n v="1"/>
    <s v="Quality"/>
    <n v="1"/>
    <n v="1"/>
    <n v="560.84"/>
    <n v="83"/>
    <n v="4.3"/>
    <s v="UPI"/>
    <n v="40.200000000000003"/>
    <n v="0.42680000000000001"/>
    <x v="0"/>
    <x v="4"/>
  </r>
  <r>
    <n v="6595"/>
    <x v="51"/>
    <x v="0"/>
    <x v="3"/>
    <s v="App Ads"/>
    <n v="55"/>
    <n v="82"/>
    <n v="11"/>
    <n v="546.82000000000005"/>
    <n v="42045.81"/>
    <n v="0"/>
    <n v="4363"/>
    <n v="0"/>
    <n v="5.5"/>
    <n v="1"/>
    <n v="0.16"/>
    <n v="6"/>
    <s v="Payment"/>
    <n v="4"/>
    <n v="5"/>
    <n v="1991.01"/>
    <n v="29"/>
    <n v="3.4"/>
    <s v="Debit Card"/>
    <n v="26.6"/>
    <n v="0.33160000000000001"/>
    <x v="1"/>
    <x v="1"/>
  </r>
  <r>
    <n v="6596"/>
    <x v="14"/>
    <x v="0"/>
    <x v="0"/>
    <s v="App Ads"/>
    <n v="52"/>
    <n v="111"/>
    <n v="4"/>
    <n v="566.09"/>
    <n v="68563.02"/>
    <n v="0"/>
    <n v="6181"/>
    <n v="5"/>
    <n v="4.2"/>
    <n v="6"/>
    <n v="0.2"/>
    <n v="5"/>
    <s v="Quality"/>
    <n v="1"/>
    <n v="6"/>
    <n v="1863.86"/>
    <n v="45"/>
    <n v="3.2"/>
    <s v="UPI"/>
    <n v="35.5"/>
    <n v="0.39279999999999998"/>
    <x v="1"/>
    <x v="1"/>
  </r>
  <r>
    <n v="6597"/>
    <x v="5"/>
    <x v="0"/>
    <x v="2"/>
    <s v="App Ads"/>
    <n v="28"/>
    <n v="6"/>
    <n v="0"/>
    <n v="231.72"/>
    <n v="1497.94"/>
    <n v="0"/>
    <n v="278"/>
    <n v="0"/>
    <n v="8.9"/>
    <n v="0"/>
    <n v="0.48"/>
    <n v="2"/>
    <s v="Item Missing"/>
    <n v="0"/>
    <n v="0"/>
    <n v="0"/>
    <n v="23"/>
    <n v="3.3"/>
    <s v="UPI"/>
    <n v="22.8"/>
    <n v="0.30649999999999999"/>
    <x v="1"/>
    <x v="1"/>
  </r>
  <r>
    <n v="6598"/>
    <x v="37"/>
    <x v="0"/>
    <x v="0"/>
    <s v="App Ads"/>
    <n v="57"/>
    <n v="87"/>
    <n v="5"/>
    <n v="383.04"/>
    <n v="30158.09"/>
    <n v="1"/>
    <n v="3621"/>
    <n v="2"/>
    <n v="27.5"/>
    <n v="1"/>
    <n v="0.13"/>
    <n v="5"/>
    <s v="Delivery Delay"/>
    <n v="2"/>
    <n v="4"/>
    <n v="785.39"/>
    <n v="107"/>
    <n v="4.0999999999999996"/>
    <s v="UPI"/>
    <n v="49.4"/>
    <n v="0.49569999999999997"/>
    <x v="0"/>
    <x v="3"/>
  </r>
  <r>
    <n v="6599"/>
    <x v="42"/>
    <x v="1"/>
    <x v="3"/>
    <s v="Organic"/>
    <n v="41"/>
    <n v="77"/>
    <n v="10"/>
    <n v="704.07"/>
    <n v="50781.84"/>
    <n v="0"/>
    <n v="5602"/>
    <n v="6"/>
    <n v="31.3"/>
    <n v="4"/>
    <n v="0.55000000000000004"/>
    <n v="3"/>
    <s v="Payment"/>
    <n v="5"/>
    <n v="4"/>
    <n v="1795.73"/>
    <n v="34"/>
    <n v="3.6"/>
    <s v="UPI"/>
    <n v="40.4"/>
    <n v="0.4289"/>
    <x v="0"/>
    <x v="7"/>
  </r>
  <r>
    <n v="6600"/>
    <x v="45"/>
    <x v="0"/>
    <x v="4"/>
    <s v="Referral"/>
    <n v="34"/>
    <n v="67"/>
    <n v="3"/>
    <n v="558.61"/>
    <n v="36343.699999999997"/>
    <n v="0"/>
    <n v="4102"/>
    <n v="1"/>
    <n v="22.5"/>
    <n v="2"/>
    <n v="0.17"/>
    <n v="2"/>
    <s v="Item Missing"/>
    <n v="1"/>
    <n v="2"/>
    <n v="491.37"/>
    <n v="24"/>
    <n v="2.8"/>
    <s v="Debit Card"/>
    <n v="22.1"/>
    <n v="0.3019"/>
    <x v="1"/>
    <x v="1"/>
  </r>
  <r>
    <n v="6601"/>
    <x v="42"/>
    <x v="1"/>
    <x v="0"/>
    <s v="App Ads"/>
    <n v="15"/>
    <n v="31"/>
    <n v="3"/>
    <n v="508.06"/>
    <n v="14448.93"/>
    <n v="0"/>
    <n v="1897"/>
    <n v="2"/>
    <n v="18.2"/>
    <n v="0"/>
    <n v="0.17"/>
    <n v="1"/>
    <s v="Item Missing"/>
    <n v="1"/>
    <n v="2"/>
    <n v="881.31"/>
    <n v="30"/>
    <n v="3.4"/>
    <s v="Credit Card"/>
    <n v="26.7"/>
    <n v="0.3322"/>
    <x v="1"/>
    <x v="1"/>
  </r>
  <r>
    <n v="6602"/>
    <x v="17"/>
    <x v="0"/>
    <x v="0"/>
    <s v="App Ads"/>
    <n v="34"/>
    <n v="66"/>
    <n v="11"/>
    <n v="669.62"/>
    <n v="42298.45"/>
    <n v="0"/>
    <n v="5062"/>
    <n v="1"/>
    <n v="3.3"/>
    <n v="2"/>
    <n v="0.37"/>
    <n v="4"/>
    <s v="Payment"/>
    <n v="0"/>
    <n v="1"/>
    <n v="222.67"/>
    <n v="48"/>
    <n v="3"/>
    <s v="COD"/>
    <n v="28.5"/>
    <n v="0.34399999999999997"/>
    <x v="1"/>
    <x v="1"/>
  </r>
  <r>
    <n v="6603"/>
    <x v="37"/>
    <x v="0"/>
    <x v="4"/>
    <s v="Organic"/>
    <n v="37"/>
    <n v="104"/>
    <n v="15"/>
    <n v="349.42"/>
    <n v="36006.68"/>
    <n v="0"/>
    <n v="3990"/>
    <n v="7"/>
    <n v="24.4"/>
    <n v="1"/>
    <n v="0.45"/>
    <n v="3"/>
    <s v="Quality"/>
    <n v="3"/>
    <n v="7"/>
    <n v="2021.46"/>
    <n v="48"/>
    <n v="3.8"/>
    <s v="UPI"/>
    <n v="42.9"/>
    <n v="0.44669999999999999"/>
    <x v="0"/>
    <x v="2"/>
  </r>
  <r>
    <n v="6604"/>
    <x v="39"/>
    <x v="2"/>
    <x v="0"/>
    <s v="Referral"/>
    <n v="15"/>
    <n v="43"/>
    <n v="4"/>
    <n v="496.46"/>
    <n v="20920.04"/>
    <n v="0"/>
    <n v="2531"/>
    <n v="0"/>
    <n v="6"/>
    <n v="1"/>
    <n v="0.51"/>
    <n v="2"/>
    <s v="Delivery Delay"/>
    <n v="2"/>
    <n v="2"/>
    <n v="1149.5"/>
    <n v="33"/>
    <n v="3.2"/>
    <s v="UPI"/>
    <n v="28.1"/>
    <n v="0.34150000000000003"/>
    <x v="1"/>
    <x v="1"/>
  </r>
  <r>
    <n v="6605"/>
    <x v="3"/>
    <x v="0"/>
    <x v="0"/>
    <s v="Organic"/>
    <n v="34"/>
    <n v="56"/>
    <n v="6"/>
    <n v="509.22"/>
    <n v="25969.93"/>
    <n v="0"/>
    <n v="3555"/>
    <n v="0"/>
    <n v="13.9"/>
    <n v="0"/>
    <n v="0.15"/>
    <n v="1"/>
    <s v="Item Missing"/>
    <n v="3"/>
    <n v="4"/>
    <n v="1719.74"/>
    <n v="75"/>
    <n v="3.5"/>
    <s v="COD"/>
    <n v="35.299999999999997"/>
    <n v="0.39129999999999998"/>
    <x v="1"/>
    <x v="1"/>
  </r>
  <r>
    <n v="6606"/>
    <x v="46"/>
    <x v="0"/>
    <x v="2"/>
    <s v="Social"/>
    <n v="53"/>
    <n v="73"/>
    <n v="2"/>
    <n v="434.65"/>
    <n v="29864.53"/>
    <n v="0"/>
    <n v="3527"/>
    <n v="6"/>
    <n v="26.2"/>
    <n v="1"/>
    <n v="0.53"/>
    <n v="2"/>
    <s v="App Issue"/>
    <n v="3"/>
    <n v="1"/>
    <n v="925.63"/>
    <n v="39"/>
    <n v="3.5"/>
    <s v="Wallet"/>
    <n v="34.1"/>
    <n v="0.38290000000000002"/>
    <x v="1"/>
    <x v="1"/>
  </r>
  <r>
    <n v="6607"/>
    <x v="52"/>
    <x v="1"/>
    <x v="3"/>
    <s v="Referral"/>
    <n v="29"/>
    <n v="57"/>
    <n v="9"/>
    <n v="279.95"/>
    <n v="15586.87"/>
    <n v="0"/>
    <n v="2078"/>
    <n v="4"/>
    <n v="9.3000000000000007"/>
    <n v="3"/>
    <n v="0.43"/>
    <n v="2"/>
    <s v="Delivery Delay"/>
    <n v="2"/>
    <n v="2"/>
    <n v="1257.21"/>
    <n v="18"/>
    <n v="2"/>
    <s v="UPI"/>
    <n v="25.9"/>
    <n v="0.32679999999999998"/>
    <x v="1"/>
    <x v="1"/>
  </r>
  <r>
    <n v="6608"/>
    <x v="48"/>
    <x v="0"/>
    <x v="4"/>
    <s v="Social"/>
    <n v="23"/>
    <n v="56"/>
    <n v="4"/>
    <n v="629.94000000000005"/>
    <n v="34169.360000000001"/>
    <n v="0"/>
    <n v="4058"/>
    <n v="0"/>
    <n v="7"/>
    <n v="1"/>
    <n v="0.8"/>
    <n v="1"/>
    <s v="App Issue"/>
    <n v="3"/>
    <n v="3"/>
    <n v="772.52"/>
    <n v="20"/>
    <n v="5"/>
    <s v="Credit Card"/>
    <n v="27.3"/>
    <n v="0.3362"/>
    <x v="1"/>
    <x v="1"/>
  </r>
  <r>
    <n v="6609"/>
    <x v="0"/>
    <x v="0"/>
    <x v="3"/>
    <s v="Social"/>
    <n v="36"/>
    <n v="66"/>
    <n v="4"/>
    <n v="461.84"/>
    <n v="29253.49"/>
    <n v="0"/>
    <n v="3042"/>
    <n v="3"/>
    <n v="9.9"/>
    <n v="1"/>
    <n v="0.27"/>
    <n v="2"/>
    <s v="Quality"/>
    <n v="2"/>
    <n v="5"/>
    <n v="1802.59"/>
    <n v="14"/>
    <n v="2.7"/>
    <s v="UPI"/>
    <n v="22.4"/>
    <n v="0.3039"/>
    <x v="1"/>
    <x v="1"/>
  </r>
  <r>
    <n v="6610"/>
    <x v="10"/>
    <x v="0"/>
    <x v="3"/>
    <s v="App Ads"/>
    <n v="29"/>
    <n v="27"/>
    <n v="2"/>
    <n v="503.91"/>
    <n v="14832.79"/>
    <n v="0"/>
    <n v="1405"/>
    <n v="2"/>
    <n v="3.1"/>
    <n v="0"/>
    <n v="0.59"/>
    <n v="1"/>
    <s v="Delivery Delay"/>
    <n v="1"/>
    <n v="2"/>
    <n v="746.31"/>
    <n v="21"/>
    <n v="3.6"/>
    <s v="UPI"/>
    <n v="19.399999999999999"/>
    <n v="0.2853"/>
    <x v="1"/>
    <x v="1"/>
  </r>
  <r>
    <n v="6611"/>
    <x v="35"/>
    <x v="0"/>
    <x v="1"/>
    <s v="Social"/>
    <n v="40"/>
    <n v="103"/>
    <n v="6"/>
    <n v="368.07"/>
    <n v="36979.879999999997"/>
    <n v="0"/>
    <n v="4024"/>
    <n v="1"/>
    <n v="0"/>
    <n v="3"/>
    <n v="0.4"/>
    <n v="5"/>
    <s v="Delivery Delay"/>
    <n v="3"/>
    <n v="6"/>
    <n v="1739.94"/>
    <n v="23"/>
    <n v="4.2"/>
    <s v="UPI"/>
    <n v="31.9"/>
    <n v="0.36770000000000003"/>
    <x v="1"/>
    <x v="1"/>
  </r>
  <r>
    <n v="6612"/>
    <x v="32"/>
    <x v="1"/>
    <x v="1"/>
    <s v="Organic"/>
    <n v="58"/>
    <n v="123"/>
    <n v="20"/>
    <n v="363.64"/>
    <n v="41799.47"/>
    <n v="0"/>
    <n v="5078"/>
    <n v="3"/>
    <n v="24.8"/>
    <n v="0"/>
    <n v="0.36"/>
    <n v="6"/>
    <s v="Payment"/>
    <n v="7"/>
    <n v="5"/>
    <n v="3935.08"/>
    <n v="33"/>
    <n v="3.2"/>
    <s v="UPI"/>
    <n v="32.299999999999997"/>
    <n v="0.37019999999999997"/>
    <x v="1"/>
    <x v="1"/>
  </r>
  <r>
    <n v="6613"/>
    <x v="34"/>
    <x v="0"/>
    <x v="3"/>
    <s v="Organic"/>
    <n v="44"/>
    <n v="141"/>
    <n v="4"/>
    <n v="410.4"/>
    <n v="61472.11"/>
    <n v="1"/>
    <n v="6038"/>
    <n v="1"/>
    <n v="6.9"/>
    <n v="4"/>
    <n v="0.42"/>
    <n v="1"/>
    <s v="Payment"/>
    <n v="4"/>
    <n v="7"/>
    <n v="3215.14"/>
    <n v="88"/>
    <n v="5"/>
    <s v="UPI"/>
    <n v="48.8"/>
    <n v="0.49080000000000001"/>
    <x v="0"/>
    <x v="5"/>
  </r>
  <r>
    <n v="6614"/>
    <x v="24"/>
    <x v="1"/>
    <x v="1"/>
    <s v="App Ads"/>
    <n v="48"/>
    <n v="58"/>
    <n v="6"/>
    <n v="422.82"/>
    <n v="24544.19"/>
    <n v="0"/>
    <n v="2927"/>
    <n v="1"/>
    <n v="24.7"/>
    <n v="0"/>
    <n v="0.12"/>
    <n v="2"/>
    <s v="App Issue"/>
    <n v="1"/>
    <n v="5"/>
    <n v="1921.28"/>
    <n v="5"/>
    <n v="3.8"/>
    <s v="UPI"/>
    <n v="12.1"/>
    <n v="0.2427"/>
    <x v="1"/>
    <x v="1"/>
  </r>
  <r>
    <n v="6615"/>
    <x v="7"/>
    <x v="1"/>
    <x v="3"/>
    <s v="App Ads"/>
    <n v="13"/>
    <n v="26"/>
    <n v="4"/>
    <n v="584.63"/>
    <n v="13738.83"/>
    <n v="0"/>
    <n v="1653"/>
    <n v="1"/>
    <n v="18.100000000000001"/>
    <n v="1"/>
    <n v="0.39"/>
    <n v="3"/>
    <s v="Quality"/>
    <n v="1"/>
    <n v="2"/>
    <n v="670.78"/>
    <n v="39"/>
    <n v="4.8"/>
    <s v="Credit Card"/>
    <n v="29.7"/>
    <n v="0.35210000000000002"/>
    <x v="1"/>
    <x v="1"/>
  </r>
  <r>
    <n v="6616"/>
    <x v="45"/>
    <x v="0"/>
    <x v="0"/>
    <s v="Partner"/>
    <n v="46"/>
    <n v="99"/>
    <n v="3"/>
    <n v="496.43"/>
    <n v="50536.74"/>
    <n v="0"/>
    <n v="5254"/>
    <n v="8"/>
    <n v="35.700000000000003"/>
    <n v="4"/>
    <n v="0.2"/>
    <n v="5"/>
    <s v="App Issue"/>
    <n v="1"/>
    <n v="1"/>
    <n v="278.24"/>
    <n v="54"/>
    <n v="3.2"/>
    <s v="UPI"/>
    <n v="43"/>
    <n v="0.44800000000000001"/>
    <x v="0"/>
    <x v="3"/>
  </r>
  <r>
    <n v="6617"/>
    <x v="31"/>
    <x v="0"/>
    <x v="1"/>
    <s v="App Ads"/>
    <n v="3"/>
    <n v="5"/>
    <n v="1"/>
    <n v="331.46"/>
    <n v="1498.22"/>
    <n v="0"/>
    <n v="640"/>
    <n v="0"/>
    <n v="19.3"/>
    <n v="0"/>
    <n v="0.62"/>
    <n v="0"/>
    <s v="None"/>
    <n v="0"/>
    <n v="0"/>
    <n v="0"/>
    <n v="26"/>
    <n v="3.7"/>
    <s v="COD"/>
    <n v="22.7"/>
    <n v="0.30590000000000001"/>
    <x v="1"/>
    <x v="1"/>
  </r>
  <r>
    <n v="6618"/>
    <x v="47"/>
    <x v="0"/>
    <x v="3"/>
    <s v="Organic"/>
    <n v="27"/>
    <n v="28"/>
    <n v="3"/>
    <n v="269.86"/>
    <n v="7208.17"/>
    <n v="0"/>
    <n v="1252"/>
    <n v="0"/>
    <n v="16.2"/>
    <n v="0"/>
    <n v="0.06"/>
    <n v="1"/>
    <s v="Quality"/>
    <n v="1"/>
    <n v="1"/>
    <n v="484.99"/>
    <n v="31"/>
    <n v="4"/>
    <s v="UPI"/>
    <n v="17.600000000000001"/>
    <n v="0.27429999999999999"/>
    <x v="1"/>
    <x v="1"/>
  </r>
  <r>
    <n v="6619"/>
    <x v="39"/>
    <x v="0"/>
    <x v="2"/>
    <s v="Organic"/>
    <n v="11"/>
    <n v="22"/>
    <n v="3"/>
    <n v="562.75"/>
    <n v="13018.04"/>
    <n v="0"/>
    <n v="1398"/>
    <n v="1"/>
    <n v="13.9"/>
    <n v="1"/>
    <n v="7.0000000000000007E-2"/>
    <n v="1"/>
    <s v="Item Missing"/>
    <n v="1"/>
    <n v="1"/>
    <n v="421.17"/>
    <n v="16"/>
    <n v="2.6"/>
    <s v="Credit Card"/>
    <n v="20.2"/>
    <n v="0.29049999999999998"/>
    <x v="1"/>
    <x v="1"/>
  </r>
  <r>
    <n v="6620"/>
    <x v="24"/>
    <x v="0"/>
    <x v="0"/>
    <s v="App Ads"/>
    <n v="8"/>
    <n v="12"/>
    <n v="2"/>
    <n v="575.49"/>
    <n v="6476.72"/>
    <n v="0"/>
    <n v="973"/>
    <n v="1"/>
    <n v="12.8"/>
    <n v="1"/>
    <n v="0.45"/>
    <n v="1"/>
    <s v="Quality"/>
    <n v="1"/>
    <n v="1"/>
    <n v="227.01"/>
    <n v="47"/>
    <n v="4.2"/>
    <s v="UPI"/>
    <n v="35.299999999999997"/>
    <n v="0.39119999999999999"/>
    <x v="1"/>
    <x v="1"/>
  </r>
  <r>
    <n v="6621"/>
    <x v="12"/>
    <x v="1"/>
    <x v="2"/>
    <s v="App Ads"/>
    <n v="59"/>
    <n v="108"/>
    <n v="3"/>
    <n v="413.43"/>
    <n v="41525.39"/>
    <n v="1"/>
    <n v="4361"/>
    <n v="6"/>
    <n v="17.8"/>
    <n v="5"/>
    <n v="0.22"/>
    <n v="0"/>
    <s v="None"/>
    <n v="3"/>
    <n v="1"/>
    <n v="825.62"/>
    <n v="21"/>
    <n v="2.4"/>
    <s v="UPI"/>
    <n v="19.5"/>
    <n v="0.28589999999999999"/>
    <x v="1"/>
    <x v="1"/>
  </r>
  <r>
    <n v="6622"/>
    <x v="17"/>
    <x v="0"/>
    <x v="1"/>
    <s v="App Ads"/>
    <n v="21"/>
    <n v="38"/>
    <n v="3"/>
    <n v="374.69"/>
    <n v="13961.92"/>
    <n v="0"/>
    <n v="1573"/>
    <n v="1"/>
    <n v="12.7"/>
    <n v="2"/>
    <n v="0.47"/>
    <n v="2"/>
    <s v="Quality"/>
    <n v="2"/>
    <n v="3"/>
    <n v="1747.92"/>
    <n v="46"/>
    <n v="4.5"/>
    <s v="Wallet"/>
    <n v="31.8"/>
    <n v="0.36670000000000003"/>
    <x v="1"/>
    <x v="1"/>
  </r>
  <r>
    <n v="6623"/>
    <x v="36"/>
    <x v="1"/>
    <x v="1"/>
    <s v="Social"/>
    <n v="32"/>
    <n v="31"/>
    <n v="4"/>
    <n v="456.54"/>
    <n v="15196.41"/>
    <n v="0"/>
    <n v="1727"/>
    <n v="0"/>
    <n v="12"/>
    <n v="1"/>
    <n v="0.53"/>
    <n v="2"/>
    <s v="Quality"/>
    <n v="2"/>
    <n v="1"/>
    <n v="567.78"/>
    <n v="38"/>
    <n v="4"/>
    <s v="COD"/>
    <n v="25.5"/>
    <n v="0.3241"/>
    <x v="1"/>
    <x v="1"/>
  </r>
  <r>
    <n v="6624"/>
    <x v="17"/>
    <x v="1"/>
    <x v="4"/>
    <s v="Referral"/>
    <n v="26"/>
    <n v="38"/>
    <n v="7"/>
    <n v="457.13"/>
    <n v="19047.68"/>
    <n v="0"/>
    <n v="1975"/>
    <n v="2"/>
    <n v="20.5"/>
    <n v="2"/>
    <n v="0.78"/>
    <n v="1"/>
    <s v="Quality"/>
    <n v="1"/>
    <n v="2"/>
    <n v="16.86"/>
    <n v="9"/>
    <n v="2.8"/>
    <s v="UPI"/>
    <n v="19.600000000000001"/>
    <n v="0.28670000000000001"/>
    <x v="1"/>
    <x v="1"/>
  </r>
  <r>
    <n v="6625"/>
    <x v="20"/>
    <x v="1"/>
    <x v="4"/>
    <s v="App Ads"/>
    <n v="43"/>
    <n v="63"/>
    <n v="12"/>
    <n v="483.74"/>
    <n v="33199.730000000003"/>
    <n v="0"/>
    <n v="3325"/>
    <n v="5"/>
    <n v="18.100000000000001"/>
    <n v="2"/>
    <n v="0.75"/>
    <n v="4"/>
    <s v="Item Missing"/>
    <n v="1"/>
    <n v="2"/>
    <n v="647.72"/>
    <n v="5"/>
    <n v="3.5"/>
    <s v="UPI"/>
    <n v="21.9"/>
    <n v="0.3009"/>
    <x v="1"/>
    <x v="1"/>
  </r>
  <r>
    <n v="6626"/>
    <x v="20"/>
    <x v="0"/>
    <x v="0"/>
    <s v="Organic"/>
    <n v="48"/>
    <n v="89"/>
    <n v="18"/>
    <n v="578.41"/>
    <n v="52444.72"/>
    <n v="0"/>
    <n v="5870"/>
    <n v="5"/>
    <n v="14.9"/>
    <n v="2"/>
    <n v="0.12"/>
    <n v="0"/>
    <s v="None"/>
    <n v="4"/>
    <n v="3"/>
    <n v="1681.59"/>
    <n v="68"/>
    <n v="2.7"/>
    <s v="Debit Card"/>
    <n v="37.5"/>
    <n v="0.40710000000000002"/>
    <x v="1"/>
    <x v="1"/>
  </r>
  <r>
    <n v="6627"/>
    <x v="1"/>
    <x v="0"/>
    <x v="0"/>
    <s v="App Ads"/>
    <n v="2"/>
    <n v="4"/>
    <n v="1"/>
    <n v="568.71"/>
    <n v="2280.9"/>
    <n v="0"/>
    <n v="502"/>
    <n v="0"/>
    <n v="9.8000000000000007"/>
    <n v="0"/>
    <n v="0.18"/>
    <n v="0"/>
    <s v="None"/>
    <n v="0"/>
    <n v="0"/>
    <n v="0"/>
    <n v="31"/>
    <n v="3.9"/>
    <s v="UPI"/>
    <n v="20.399999999999999"/>
    <n v="0.2918"/>
    <x v="1"/>
    <x v="1"/>
  </r>
  <r>
    <n v="6628"/>
    <x v="50"/>
    <x v="1"/>
    <x v="4"/>
    <s v="Social"/>
    <n v="46"/>
    <n v="95"/>
    <n v="4"/>
    <n v="554.17999999999995"/>
    <n v="53326.71"/>
    <n v="0"/>
    <n v="5246"/>
    <n v="6"/>
    <n v="7.4"/>
    <n v="4"/>
    <n v="0.14000000000000001"/>
    <n v="5"/>
    <s v="Quality"/>
    <n v="1"/>
    <n v="4"/>
    <n v="1065.1400000000001"/>
    <n v="27"/>
    <n v="3.4"/>
    <s v="UPI"/>
    <n v="31.3"/>
    <n v="0.36349999999999999"/>
    <x v="1"/>
    <x v="1"/>
  </r>
  <r>
    <n v="6629"/>
    <x v="3"/>
    <x v="0"/>
    <x v="3"/>
    <s v="App Ads"/>
    <n v="40"/>
    <n v="100"/>
    <n v="17"/>
    <n v="328.16"/>
    <n v="31894.639999999999"/>
    <n v="0"/>
    <n v="3484"/>
    <n v="2"/>
    <n v="17"/>
    <n v="6"/>
    <n v="0.32"/>
    <n v="4"/>
    <s v="Quality"/>
    <n v="4"/>
    <n v="6"/>
    <n v="1014.14"/>
    <n v="12"/>
    <n v="4.2"/>
    <s v="Credit Card"/>
    <n v="31.9"/>
    <n v="0.36780000000000002"/>
    <x v="1"/>
    <x v="1"/>
  </r>
  <r>
    <n v="6630"/>
    <x v="41"/>
    <x v="1"/>
    <x v="1"/>
    <s v="App Ads"/>
    <n v="56"/>
    <n v="108"/>
    <n v="5"/>
    <n v="513.29999999999995"/>
    <n v="58068.36"/>
    <n v="0"/>
    <n v="6083"/>
    <n v="1"/>
    <n v="12.5"/>
    <n v="5"/>
    <n v="0.32"/>
    <n v="5"/>
    <s v="App Issue"/>
    <n v="3"/>
    <n v="1"/>
    <n v="816.14"/>
    <n v="70"/>
    <n v="4"/>
    <s v="Credit Card"/>
    <n v="45.1"/>
    <n v="0.46339999999999998"/>
    <x v="0"/>
    <x v="6"/>
  </r>
  <r>
    <n v="6631"/>
    <x v="37"/>
    <x v="1"/>
    <x v="1"/>
    <s v="Organic"/>
    <n v="4"/>
    <n v="14"/>
    <n v="2"/>
    <n v="490.34"/>
    <n v="7548.34"/>
    <n v="0"/>
    <n v="827"/>
    <n v="0"/>
    <n v="13.9"/>
    <n v="0"/>
    <n v="0.7"/>
    <n v="0"/>
    <s v="None"/>
    <n v="1"/>
    <n v="0"/>
    <n v="313.56"/>
    <n v="26"/>
    <n v="2.5"/>
    <s v="Debit Card"/>
    <n v="21"/>
    <n v="0.29499999999999998"/>
    <x v="1"/>
    <x v="1"/>
  </r>
  <r>
    <n v="6632"/>
    <x v="24"/>
    <x v="1"/>
    <x v="1"/>
    <s v="Social"/>
    <n v="4"/>
    <n v="8"/>
    <n v="1"/>
    <n v="296.49"/>
    <n v="2496.9299999999998"/>
    <n v="1"/>
    <n v="561"/>
    <n v="0"/>
    <n v="3"/>
    <n v="0"/>
    <n v="0.06"/>
    <n v="1"/>
    <s v="App Issue"/>
    <n v="0"/>
    <n v="1"/>
    <n v="320.5"/>
    <n v="27"/>
    <n v="5"/>
    <s v="Credit Card"/>
    <n v="17.600000000000001"/>
    <n v="0.27460000000000001"/>
    <x v="1"/>
    <x v="1"/>
  </r>
  <r>
    <n v="6633"/>
    <x v="7"/>
    <x v="0"/>
    <x v="2"/>
    <s v="App Ads"/>
    <n v="14"/>
    <n v="10"/>
    <n v="1"/>
    <n v="405.2"/>
    <n v="4053.63"/>
    <n v="0"/>
    <n v="558"/>
    <n v="0"/>
    <n v="8.4"/>
    <n v="0"/>
    <n v="0.2"/>
    <n v="0"/>
    <s v="None"/>
    <n v="0"/>
    <n v="1"/>
    <n v="191.63"/>
    <n v="111"/>
    <n v="3.8"/>
    <s v="UPI"/>
    <n v="44.5"/>
    <n v="0.45889999999999997"/>
    <x v="0"/>
    <x v="7"/>
  </r>
  <r>
    <n v="6634"/>
    <x v="33"/>
    <x v="0"/>
    <x v="3"/>
    <s v="Social"/>
    <n v="26"/>
    <n v="39"/>
    <n v="2"/>
    <n v="509.65"/>
    <n v="19429.27"/>
    <n v="0"/>
    <n v="2164"/>
    <n v="2"/>
    <n v="0"/>
    <n v="1"/>
    <n v="0.56999999999999995"/>
    <n v="0"/>
    <s v="None"/>
    <n v="0"/>
    <n v="1"/>
    <n v="256.20999999999998"/>
    <n v="15"/>
    <n v="3.9"/>
    <s v="UPI"/>
    <n v="13.9"/>
    <n v="0.25280000000000002"/>
    <x v="1"/>
    <x v="1"/>
  </r>
  <r>
    <n v="6635"/>
    <x v="52"/>
    <x v="1"/>
    <x v="0"/>
    <s v="Organic"/>
    <n v="41"/>
    <n v="179"/>
    <n v="20"/>
    <n v="280.14"/>
    <n v="52253.88"/>
    <n v="0"/>
    <n v="5231"/>
    <n v="5"/>
    <n v="11.7"/>
    <n v="2"/>
    <n v="0.3"/>
    <n v="6"/>
    <s v="Item Missing"/>
    <n v="5"/>
    <n v="3"/>
    <n v="539.30999999999995"/>
    <n v="67"/>
    <n v="4.2"/>
    <s v="UPI"/>
    <n v="49.2"/>
    <n v="0.49399999999999999"/>
    <x v="0"/>
    <x v="3"/>
  </r>
  <r>
    <n v="6636"/>
    <x v="38"/>
    <x v="1"/>
    <x v="1"/>
    <s v="Referral"/>
    <n v="50"/>
    <n v="36"/>
    <n v="1"/>
    <n v="378.79"/>
    <n v="12280.01"/>
    <n v="0"/>
    <n v="1407"/>
    <n v="1"/>
    <n v="0"/>
    <n v="2"/>
    <n v="0.27"/>
    <n v="3"/>
    <s v="Payment"/>
    <n v="1"/>
    <n v="2"/>
    <n v="590.76"/>
    <n v="23"/>
    <n v="3.2"/>
    <s v="UPI"/>
    <n v="14.8"/>
    <n v="0.25829999999999997"/>
    <x v="1"/>
    <x v="1"/>
  </r>
  <r>
    <n v="6637"/>
    <x v="38"/>
    <x v="1"/>
    <x v="1"/>
    <s v="App Ads"/>
    <n v="41"/>
    <n v="89"/>
    <n v="17"/>
    <n v="461.26"/>
    <n v="43260.05"/>
    <n v="0"/>
    <n v="4506"/>
    <n v="6"/>
    <n v="15.1"/>
    <n v="3"/>
    <n v="0.57999999999999996"/>
    <n v="2"/>
    <s v="App Issue"/>
    <n v="5"/>
    <n v="2"/>
    <n v="1923.23"/>
    <n v="85"/>
    <n v="3.3"/>
    <s v="UPI"/>
    <n v="52.8"/>
    <n v="0.52129999999999999"/>
    <x v="0"/>
    <x v="7"/>
  </r>
  <r>
    <n v="6638"/>
    <x v="0"/>
    <x v="1"/>
    <x v="2"/>
    <s v="App Ads"/>
    <n v="28"/>
    <n v="101"/>
    <n v="11"/>
    <n v="399.5"/>
    <n v="37420.75"/>
    <n v="0"/>
    <n v="4730"/>
    <n v="0"/>
    <n v="3.9"/>
    <n v="3"/>
    <n v="0.71"/>
    <n v="5"/>
    <s v="Quality"/>
    <n v="3"/>
    <n v="4"/>
    <n v="1610.88"/>
    <n v="68"/>
    <n v="3.2"/>
    <s v="UPI"/>
    <n v="50"/>
    <n v="0.50029999999999997"/>
    <x v="0"/>
    <x v="3"/>
  </r>
  <r>
    <n v="6639"/>
    <x v="1"/>
    <x v="1"/>
    <x v="4"/>
    <s v="App Ads"/>
    <n v="8"/>
    <n v="7"/>
    <n v="1"/>
    <n v="579.77"/>
    <n v="3755.61"/>
    <n v="0"/>
    <n v="391"/>
    <n v="1"/>
    <n v="16.2"/>
    <n v="0"/>
    <n v="0.48"/>
    <n v="0"/>
    <s v="None"/>
    <n v="0"/>
    <n v="1"/>
    <n v="274.45999999999998"/>
    <n v="18"/>
    <n v="3"/>
    <s v="UPI"/>
    <n v="21"/>
    <n v="0.29499999999999998"/>
    <x v="1"/>
    <x v="1"/>
  </r>
  <r>
    <n v="6640"/>
    <x v="39"/>
    <x v="1"/>
    <x v="3"/>
    <s v="Referral"/>
    <n v="14"/>
    <n v="43"/>
    <n v="2"/>
    <n v="538.74"/>
    <n v="22606.03"/>
    <n v="1"/>
    <n v="2597"/>
    <n v="1"/>
    <n v="7.2"/>
    <n v="1"/>
    <n v="0.56999999999999995"/>
    <n v="2"/>
    <s v="Payment"/>
    <n v="0"/>
    <n v="3"/>
    <n v="452.93"/>
    <n v="18"/>
    <n v="3.4"/>
    <s v="UPI"/>
    <n v="22.5"/>
    <n v="0.30470000000000003"/>
    <x v="1"/>
    <x v="1"/>
  </r>
  <r>
    <n v="6641"/>
    <x v="35"/>
    <x v="1"/>
    <x v="2"/>
    <s v="App Ads"/>
    <n v="25"/>
    <n v="77"/>
    <n v="14"/>
    <n v="293.20999999999998"/>
    <n v="23789.58"/>
    <n v="0"/>
    <n v="2359"/>
    <n v="1"/>
    <n v="19.3"/>
    <n v="1"/>
    <n v="0.23"/>
    <n v="3"/>
    <s v="Quality"/>
    <n v="3"/>
    <n v="1"/>
    <n v="756.7"/>
    <n v="35"/>
    <n v="3.6"/>
    <s v="COD"/>
    <n v="27.5"/>
    <n v="0.33710000000000001"/>
    <x v="1"/>
    <x v="1"/>
  </r>
  <r>
    <n v="6642"/>
    <x v="43"/>
    <x v="0"/>
    <x v="0"/>
    <s v="Referral"/>
    <n v="48"/>
    <n v="76"/>
    <n v="11"/>
    <n v="346.6"/>
    <n v="27756.35"/>
    <n v="0"/>
    <n v="2624"/>
    <n v="6"/>
    <n v="0"/>
    <n v="2"/>
    <n v="0.35"/>
    <n v="4"/>
    <s v="Quality"/>
    <n v="2"/>
    <n v="1"/>
    <n v="522.65"/>
    <n v="103"/>
    <n v="4.3"/>
    <s v="Credit Card"/>
    <n v="53.3"/>
    <n v="0.52470000000000006"/>
    <x v="0"/>
    <x v="2"/>
  </r>
  <r>
    <n v="6643"/>
    <x v="9"/>
    <x v="0"/>
    <x v="3"/>
    <s v="Organic"/>
    <n v="54"/>
    <n v="17"/>
    <n v="2"/>
    <n v="587.02"/>
    <n v="9992.9699999999993"/>
    <n v="0"/>
    <n v="1124"/>
    <n v="1"/>
    <n v="15.4"/>
    <n v="0"/>
    <n v="0.34"/>
    <n v="2"/>
    <s v="Item Missing"/>
    <n v="0"/>
    <n v="1"/>
    <n v="172.23"/>
    <n v="25"/>
    <n v="4.4000000000000004"/>
    <s v="UPI"/>
    <n v="18.7"/>
    <n v="0.28079999999999999"/>
    <x v="1"/>
    <x v="1"/>
  </r>
  <r>
    <n v="6644"/>
    <x v="3"/>
    <x v="1"/>
    <x v="0"/>
    <s v="App Ads"/>
    <n v="3"/>
    <n v="7"/>
    <n v="1"/>
    <n v="518.44000000000005"/>
    <n v="3901.34"/>
    <n v="0"/>
    <n v="526"/>
    <n v="0"/>
    <n v="14.9"/>
    <n v="0"/>
    <n v="0.56000000000000005"/>
    <n v="1"/>
    <s v="Payment"/>
    <n v="0"/>
    <n v="0"/>
    <n v="0"/>
    <n v="103"/>
    <n v="3.1"/>
    <s v="Credit Card"/>
    <n v="49.3"/>
    <n v="0.495"/>
    <x v="0"/>
    <x v="7"/>
  </r>
  <r>
    <n v="6645"/>
    <x v="36"/>
    <x v="1"/>
    <x v="1"/>
    <s v="Social"/>
    <n v="56"/>
    <n v="98"/>
    <n v="17"/>
    <n v="103.97"/>
    <n v="11110.05"/>
    <n v="0"/>
    <n v="1489"/>
    <n v="6"/>
    <n v="31.8"/>
    <n v="2"/>
    <n v="0.8"/>
    <n v="2"/>
    <s v="Payment"/>
    <n v="1"/>
    <n v="5"/>
    <n v="1302.22"/>
    <n v="77"/>
    <n v="2.2999999999999998"/>
    <s v="UPI"/>
    <n v="48"/>
    <n v="0.48470000000000002"/>
    <x v="0"/>
    <x v="0"/>
  </r>
  <r>
    <n v="6646"/>
    <x v="28"/>
    <x v="0"/>
    <x v="3"/>
    <s v="Referral"/>
    <n v="22"/>
    <n v="37"/>
    <n v="4"/>
    <n v="621.1"/>
    <n v="22039.57"/>
    <n v="0"/>
    <n v="2183"/>
    <n v="1"/>
    <n v="0"/>
    <n v="2"/>
    <n v="0.47"/>
    <n v="2"/>
    <s v="Item Missing"/>
    <n v="1"/>
    <n v="0"/>
    <n v="182.67"/>
    <n v="23"/>
    <n v="2.1"/>
    <s v="Credit Card"/>
    <n v="28.8"/>
    <n v="0.34620000000000001"/>
    <x v="1"/>
    <x v="1"/>
  </r>
  <r>
    <n v="6647"/>
    <x v="42"/>
    <x v="1"/>
    <x v="2"/>
    <s v="Partner"/>
    <n v="37"/>
    <n v="87"/>
    <n v="17"/>
    <n v="451.8"/>
    <n v="39083.410000000003"/>
    <n v="0"/>
    <n v="4350"/>
    <n v="7"/>
    <n v="2.9"/>
    <n v="3"/>
    <n v="0.72"/>
    <n v="4"/>
    <s v="Payment"/>
    <n v="2"/>
    <n v="5"/>
    <n v="1512.81"/>
    <n v="51"/>
    <n v="2.8"/>
    <s v="UPI"/>
    <n v="43.4"/>
    <n v="0.45069999999999999"/>
    <x v="0"/>
    <x v="6"/>
  </r>
  <r>
    <n v="6648"/>
    <x v="36"/>
    <x v="0"/>
    <x v="1"/>
    <s v="Partner"/>
    <n v="41"/>
    <n v="75"/>
    <n v="5"/>
    <n v="445.53"/>
    <n v="31763.16"/>
    <n v="0"/>
    <n v="3805"/>
    <n v="6"/>
    <n v="22.7"/>
    <n v="4"/>
    <n v="0.18"/>
    <n v="2"/>
    <s v="App Issue"/>
    <n v="1"/>
    <n v="4"/>
    <n v="1738"/>
    <n v="52"/>
    <n v="4.5"/>
    <s v="UPI"/>
    <n v="35.9"/>
    <n v="0.39610000000000001"/>
    <x v="1"/>
    <x v="1"/>
  </r>
  <r>
    <n v="6649"/>
    <x v="22"/>
    <x v="0"/>
    <x v="3"/>
    <s v="App Ads"/>
    <n v="23"/>
    <n v="13"/>
    <n v="2"/>
    <n v="343.8"/>
    <n v="4578.91"/>
    <n v="0"/>
    <n v="649"/>
    <n v="0"/>
    <n v="1.2"/>
    <n v="1"/>
    <n v="0.14000000000000001"/>
    <n v="2"/>
    <s v="Delivery Delay"/>
    <n v="0"/>
    <n v="1"/>
    <n v="161.22999999999999"/>
    <n v="20"/>
    <n v="3.2"/>
    <s v="UPI"/>
    <n v="17"/>
    <n v="0.27100000000000002"/>
    <x v="1"/>
    <x v="1"/>
  </r>
  <r>
    <n v="6650"/>
    <x v="50"/>
    <x v="1"/>
    <x v="4"/>
    <s v="Social"/>
    <n v="9"/>
    <n v="16"/>
    <n v="2"/>
    <n v="601.55999999999995"/>
    <n v="9660.8700000000008"/>
    <n v="0"/>
    <n v="1183"/>
    <n v="1"/>
    <n v="9.8000000000000007"/>
    <n v="0"/>
    <n v="0.38"/>
    <n v="0"/>
    <s v="None"/>
    <n v="0"/>
    <n v="0"/>
    <n v="0"/>
    <n v="60"/>
    <n v="4"/>
    <s v="Wallet"/>
    <n v="29.9"/>
    <n v="0.3533"/>
    <x v="1"/>
    <x v="1"/>
  </r>
  <r>
    <n v="6651"/>
    <x v="7"/>
    <x v="0"/>
    <x v="2"/>
    <s v="App Ads"/>
    <n v="12"/>
    <n v="25"/>
    <n v="5"/>
    <n v="512.41999999999996"/>
    <n v="13051.23"/>
    <n v="0"/>
    <n v="1612"/>
    <n v="0"/>
    <n v="9.4"/>
    <n v="1"/>
    <n v="0.26"/>
    <n v="2"/>
    <s v="App Issue"/>
    <n v="0"/>
    <n v="1"/>
    <n v="258.52"/>
    <n v="31"/>
    <n v="4.9000000000000004"/>
    <s v="UPI"/>
    <n v="22.6"/>
    <n v="0.30530000000000002"/>
    <x v="1"/>
    <x v="1"/>
  </r>
  <r>
    <n v="6652"/>
    <x v="13"/>
    <x v="1"/>
    <x v="3"/>
    <s v="Referral"/>
    <n v="51"/>
    <n v="113"/>
    <n v="20"/>
    <n v="433.76"/>
    <n v="52086.07"/>
    <n v="1"/>
    <n v="5146"/>
    <n v="6"/>
    <n v="18.899999999999999"/>
    <n v="0"/>
    <n v="0.37"/>
    <n v="2"/>
    <s v="Item Missing"/>
    <n v="6"/>
    <n v="8"/>
    <n v="2320.92"/>
    <n v="26"/>
    <n v="4.2"/>
    <s v="Credit Card"/>
    <n v="31.3"/>
    <n v="0.36359999999999998"/>
    <x v="1"/>
    <x v="1"/>
  </r>
  <r>
    <n v="6653"/>
    <x v="17"/>
    <x v="1"/>
    <x v="1"/>
    <s v="Organic"/>
    <n v="40"/>
    <n v="114"/>
    <n v="20"/>
    <n v="121.09"/>
    <n v="14168.79"/>
    <n v="0"/>
    <n v="1325"/>
    <n v="4"/>
    <n v="19.3"/>
    <n v="4"/>
    <n v="0.14000000000000001"/>
    <n v="7"/>
    <s v="Delivery Delay"/>
    <n v="3"/>
    <n v="6"/>
    <n v="2755.55"/>
    <n v="103"/>
    <n v="3.7"/>
    <s v="Credit Card"/>
    <n v="61.7"/>
    <n v="0.5867"/>
    <x v="0"/>
    <x v="2"/>
  </r>
  <r>
    <n v="6654"/>
    <x v="18"/>
    <x v="1"/>
    <x v="2"/>
    <s v="Referral"/>
    <n v="24"/>
    <n v="6"/>
    <n v="1"/>
    <n v="391.46"/>
    <n v="2356.91"/>
    <n v="0"/>
    <n v="253"/>
    <n v="0"/>
    <n v="19.3"/>
    <n v="0"/>
    <n v="0.13"/>
    <n v="1"/>
    <s v="Delivery Delay"/>
    <n v="0"/>
    <n v="0"/>
    <n v="0"/>
    <n v="34"/>
    <n v="3"/>
    <s v="Credit Card"/>
    <n v="26.4"/>
    <n v="0.32969999999999999"/>
    <x v="1"/>
    <x v="1"/>
  </r>
  <r>
    <n v="6655"/>
    <x v="0"/>
    <x v="0"/>
    <x v="1"/>
    <s v="Organic"/>
    <n v="59"/>
    <n v="155"/>
    <n v="19"/>
    <n v="319.33"/>
    <n v="47097.98"/>
    <n v="0"/>
    <n v="5425"/>
    <n v="3"/>
    <n v="16.899999999999999"/>
    <n v="8"/>
    <n v="0.22"/>
    <n v="4"/>
    <s v="Payment"/>
    <n v="5"/>
    <n v="2"/>
    <n v="1066.27"/>
    <n v="118"/>
    <n v="4"/>
    <s v="UPI"/>
    <n v="58"/>
    <n v="0.55940000000000001"/>
    <x v="0"/>
    <x v="4"/>
  </r>
  <r>
    <n v="6656"/>
    <x v="13"/>
    <x v="1"/>
    <x v="0"/>
    <s v="Social"/>
    <n v="23"/>
    <n v="35"/>
    <n v="4"/>
    <n v="403.04"/>
    <n v="13610.05"/>
    <n v="0"/>
    <n v="1492"/>
    <n v="2"/>
    <n v="0"/>
    <n v="2"/>
    <n v="0.59"/>
    <n v="2"/>
    <s v="Payment"/>
    <n v="1"/>
    <n v="2"/>
    <n v="699.3"/>
    <n v="57"/>
    <n v="3.7"/>
    <s v="UPI"/>
    <n v="35"/>
    <n v="0.38900000000000001"/>
    <x v="1"/>
    <x v="1"/>
  </r>
  <r>
    <n v="6657"/>
    <x v="23"/>
    <x v="0"/>
    <x v="1"/>
    <s v="Partner"/>
    <n v="45"/>
    <n v="88"/>
    <n v="9"/>
    <n v="343.74"/>
    <n v="32117.91"/>
    <n v="1"/>
    <n v="3368"/>
    <n v="4"/>
    <n v="28.6"/>
    <n v="4"/>
    <n v="0.39"/>
    <n v="1"/>
    <s v="Quality"/>
    <n v="2"/>
    <n v="6"/>
    <n v="80.37"/>
    <n v="95"/>
    <n v="2.6"/>
    <s v="Wallet"/>
    <n v="49.6"/>
    <n v="0.49719999999999998"/>
    <x v="0"/>
    <x v="0"/>
  </r>
  <r>
    <n v="6658"/>
    <x v="14"/>
    <x v="1"/>
    <x v="3"/>
    <s v="App Ads"/>
    <n v="57"/>
    <n v="143"/>
    <n v="20"/>
    <n v="546.01"/>
    <n v="79428.539999999994"/>
    <n v="0"/>
    <n v="8211"/>
    <n v="11"/>
    <n v="50.9"/>
    <n v="5"/>
    <n v="0.59"/>
    <n v="5"/>
    <s v="Quality"/>
    <n v="8"/>
    <n v="7"/>
    <n v="4340.13"/>
    <n v="114"/>
    <n v="3.4"/>
    <s v="Wallet"/>
    <n v="80.400000000000006"/>
    <n v="0.71360000000000001"/>
    <x v="0"/>
    <x v="3"/>
  </r>
  <r>
    <n v="6659"/>
    <x v="44"/>
    <x v="0"/>
    <x v="3"/>
    <s v="App Ads"/>
    <n v="22"/>
    <n v="27"/>
    <n v="1"/>
    <n v="635.83000000000004"/>
    <n v="18423.810000000001"/>
    <n v="0"/>
    <n v="1992"/>
    <n v="1"/>
    <n v="8.8000000000000007"/>
    <n v="1"/>
    <n v="0.8"/>
    <n v="0"/>
    <s v="None"/>
    <n v="1"/>
    <n v="1"/>
    <n v="345.92"/>
    <n v="64"/>
    <n v="3.5"/>
    <s v="UPI"/>
    <n v="39"/>
    <n v="0.41860000000000003"/>
    <x v="0"/>
    <x v="5"/>
  </r>
  <r>
    <n v="6660"/>
    <x v="49"/>
    <x v="2"/>
    <x v="2"/>
    <s v="Social"/>
    <n v="8"/>
    <n v="12"/>
    <n v="1"/>
    <n v="441.17"/>
    <n v="5765.57"/>
    <n v="0"/>
    <n v="553"/>
    <n v="0"/>
    <n v="9.8000000000000007"/>
    <n v="0"/>
    <n v="0.34"/>
    <n v="0"/>
    <s v="None"/>
    <n v="0"/>
    <n v="0"/>
    <n v="0"/>
    <n v="13"/>
    <n v="2.5"/>
    <s v="UPI"/>
    <n v="16.5"/>
    <n v="0.26779999999999998"/>
    <x v="1"/>
    <x v="1"/>
  </r>
  <r>
    <n v="6661"/>
    <x v="24"/>
    <x v="1"/>
    <x v="3"/>
    <s v="App Ads"/>
    <n v="27"/>
    <n v="61"/>
    <n v="6"/>
    <n v="311.12"/>
    <n v="19022.48"/>
    <n v="0"/>
    <n v="2174"/>
    <n v="1"/>
    <n v="18.399999999999999"/>
    <n v="4"/>
    <n v="0.22"/>
    <n v="1"/>
    <s v="Item Missing"/>
    <n v="0"/>
    <n v="1"/>
    <n v="149.63"/>
    <n v="66"/>
    <n v="4.0999999999999996"/>
    <s v="UPI"/>
    <n v="35.6"/>
    <n v="0.39360000000000001"/>
    <x v="1"/>
    <x v="1"/>
  </r>
  <r>
    <n v="6662"/>
    <x v="51"/>
    <x v="0"/>
    <x v="4"/>
    <s v="Organic"/>
    <n v="26"/>
    <n v="35"/>
    <n v="6"/>
    <n v="407.17"/>
    <n v="15199.71"/>
    <n v="0"/>
    <n v="1785"/>
    <n v="1"/>
    <n v="1.5"/>
    <n v="0"/>
    <n v="0.41"/>
    <n v="2"/>
    <s v="Item Missing"/>
    <n v="2"/>
    <n v="2"/>
    <n v="941.57"/>
    <n v="44"/>
    <n v="2.2999999999999998"/>
    <s v="Credit Card"/>
    <n v="27.9"/>
    <n v="0.3402"/>
    <x v="1"/>
    <x v="1"/>
  </r>
  <r>
    <n v="6663"/>
    <x v="37"/>
    <x v="0"/>
    <x v="3"/>
    <s v="Partner"/>
    <n v="33"/>
    <n v="69"/>
    <n v="2"/>
    <n v="397.07"/>
    <n v="26705.759999999998"/>
    <n v="0"/>
    <n v="2917"/>
    <n v="2"/>
    <n v="25.6"/>
    <n v="4"/>
    <n v="0.03"/>
    <n v="3"/>
    <s v="App Issue"/>
    <n v="4"/>
    <n v="5"/>
    <n v="1937.73"/>
    <n v="41"/>
    <n v="3.6"/>
    <s v="UPI"/>
    <n v="36.1"/>
    <n v="0.39750000000000002"/>
    <x v="1"/>
    <x v="1"/>
  </r>
  <r>
    <n v="6664"/>
    <x v="25"/>
    <x v="0"/>
    <x v="3"/>
    <s v="App Ads"/>
    <n v="31"/>
    <n v="30"/>
    <n v="2"/>
    <n v="638.98"/>
    <n v="17319.580000000002"/>
    <n v="0"/>
    <n v="2462"/>
    <n v="1"/>
    <n v="8.1"/>
    <n v="0"/>
    <n v="0.68"/>
    <n v="0"/>
    <s v="None"/>
    <n v="2"/>
    <n v="2"/>
    <n v="924.16"/>
    <n v="15"/>
    <n v="3.7"/>
    <s v="UPI"/>
    <n v="16.2"/>
    <n v="0.26629999999999998"/>
    <x v="1"/>
    <x v="1"/>
  </r>
  <r>
    <n v="6665"/>
    <x v="6"/>
    <x v="1"/>
    <x v="1"/>
    <s v="Organic"/>
    <n v="38"/>
    <n v="106"/>
    <n v="18"/>
    <n v="455.07"/>
    <n v="48001.03"/>
    <n v="0"/>
    <n v="4799"/>
    <n v="2"/>
    <n v="0"/>
    <n v="2"/>
    <n v="0.57999999999999996"/>
    <n v="3"/>
    <s v="App Issue"/>
    <n v="3"/>
    <n v="7"/>
    <n v="2263.27"/>
    <n v="78"/>
    <n v="4.2"/>
    <s v="Wallet"/>
    <n v="50.8"/>
    <n v="0.50609999999999999"/>
    <x v="0"/>
    <x v="0"/>
  </r>
  <r>
    <n v="6666"/>
    <x v="45"/>
    <x v="1"/>
    <x v="1"/>
    <s v="Organic"/>
    <n v="5"/>
    <n v="12"/>
    <n v="1"/>
    <n v="624.07000000000005"/>
    <n v="7076.39"/>
    <n v="0"/>
    <n v="884"/>
    <n v="0"/>
    <n v="9.1999999999999993"/>
    <n v="1"/>
    <n v="0.51"/>
    <n v="1"/>
    <s v="Item Missing"/>
    <n v="0"/>
    <n v="0"/>
    <n v="0"/>
    <n v="34"/>
    <n v="4.0999999999999996"/>
    <s v="Debit Card"/>
    <n v="26.7"/>
    <n v="0.33169999999999999"/>
    <x v="1"/>
    <x v="1"/>
  </r>
  <r>
    <n v="6667"/>
    <x v="0"/>
    <x v="1"/>
    <x v="3"/>
    <s v="Social"/>
    <n v="52"/>
    <n v="63"/>
    <n v="6"/>
    <n v="280.06"/>
    <n v="17930.95"/>
    <n v="0"/>
    <n v="1813"/>
    <n v="5"/>
    <n v="10.1"/>
    <n v="2"/>
    <n v="0.57999999999999996"/>
    <n v="5"/>
    <s v="Item Missing"/>
    <n v="4"/>
    <n v="2"/>
    <n v="736.55"/>
    <n v="21"/>
    <n v="2.9"/>
    <s v="Debit Card"/>
    <n v="29"/>
    <n v="0.34760000000000002"/>
    <x v="1"/>
    <x v="1"/>
  </r>
  <r>
    <n v="6668"/>
    <x v="21"/>
    <x v="1"/>
    <x v="2"/>
    <s v="Organic"/>
    <n v="19"/>
    <n v="51"/>
    <n v="1"/>
    <n v="450.37"/>
    <n v="22797.83"/>
    <n v="0"/>
    <n v="2728"/>
    <n v="2"/>
    <n v="7.3"/>
    <n v="1"/>
    <n v="0.53"/>
    <n v="1"/>
    <s v="Quality"/>
    <n v="3"/>
    <n v="3"/>
    <n v="1672.32"/>
    <n v="33"/>
    <n v="4.2"/>
    <s v="UPI"/>
    <n v="34.1"/>
    <n v="0.38319999999999999"/>
    <x v="1"/>
    <x v="1"/>
  </r>
  <r>
    <n v="6669"/>
    <x v="3"/>
    <x v="0"/>
    <x v="1"/>
    <s v="Social"/>
    <n v="47"/>
    <n v="101"/>
    <n v="13"/>
    <n v="325.18"/>
    <n v="35857"/>
    <n v="0"/>
    <n v="3984"/>
    <n v="3"/>
    <n v="2.8"/>
    <n v="1"/>
    <n v="0.04"/>
    <n v="3"/>
    <s v="Item Missing"/>
    <n v="0"/>
    <n v="1"/>
    <n v="176.32"/>
    <n v="41"/>
    <n v="3.6"/>
    <s v="Credit Card"/>
    <n v="22.2"/>
    <n v="0.30309999999999998"/>
    <x v="1"/>
    <x v="1"/>
  </r>
  <r>
    <n v="6670"/>
    <x v="15"/>
    <x v="1"/>
    <x v="3"/>
    <s v="Social"/>
    <n v="32"/>
    <n v="34"/>
    <n v="5"/>
    <n v="434.91"/>
    <n v="14163.28"/>
    <n v="0"/>
    <n v="1819"/>
    <n v="1"/>
    <n v="5.2"/>
    <n v="1"/>
    <n v="0.52"/>
    <n v="2"/>
    <s v="Quality"/>
    <n v="1"/>
    <n v="1"/>
    <n v="477.17"/>
    <n v="101"/>
    <n v="4.2"/>
    <s v="UPI"/>
    <n v="45.6"/>
    <n v="0.46710000000000002"/>
    <x v="0"/>
    <x v="5"/>
  </r>
  <r>
    <n v="6671"/>
    <x v="16"/>
    <x v="0"/>
    <x v="0"/>
    <s v="Organic"/>
    <n v="20"/>
    <n v="47"/>
    <n v="2"/>
    <n v="510.29"/>
    <n v="23148.93"/>
    <n v="1"/>
    <n v="2665"/>
    <n v="3"/>
    <n v="32"/>
    <n v="3"/>
    <n v="0.52"/>
    <n v="3"/>
    <s v="Payment"/>
    <n v="1"/>
    <n v="0"/>
    <n v="211.14"/>
    <n v="126"/>
    <n v="4.0999999999999996"/>
    <s v="UPI"/>
    <n v="69.099999999999994"/>
    <n v="0.63949999999999996"/>
    <x v="0"/>
    <x v="3"/>
  </r>
  <r>
    <n v="6672"/>
    <x v="29"/>
    <x v="1"/>
    <x v="0"/>
    <s v="Referral"/>
    <n v="56"/>
    <n v="133"/>
    <n v="18"/>
    <n v="269.26"/>
    <n v="35259.440000000002"/>
    <n v="0"/>
    <n v="4243"/>
    <n v="7"/>
    <n v="2"/>
    <n v="4"/>
    <n v="0.3"/>
    <n v="3"/>
    <s v="Quality"/>
    <n v="2"/>
    <n v="5"/>
    <n v="1147.8499999999999"/>
    <n v="41"/>
    <n v="4.5"/>
    <s v="UPI"/>
    <n v="36.4"/>
    <n v="0.39939999999999998"/>
    <x v="1"/>
    <x v="1"/>
  </r>
  <r>
    <n v="6673"/>
    <x v="35"/>
    <x v="0"/>
    <x v="1"/>
    <s v="App Ads"/>
    <n v="16"/>
    <n v="9"/>
    <n v="2"/>
    <n v="384.45"/>
    <n v="3126.04"/>
    <n v="0"/>
    <n v="583"/>
    <n v="0"/>
    <n v="1.5"/>
    <n v="0"/>
    <n v="0.2"/>
    <n v="0"/>
    <s v="None"/>
    <n v="0"/>
    <n v="0"/>
    <n v="0"/>
    <n v="28"/>
    <n v="3.8"/>
    <s v="UPI"/>
    <n v="21.5"/>
    <n v="0.29870000000000002"/>
    <x v="1"/>
    <x v="1"/>
  </r>
  <r>
    <n v="6674"/>
    <x v="8"/>
    <x v="1"/>
    <x v="1"/>
    <s v="Organic"/>
    <n v="28"/>
    <n v="3"/>
    <n v="0"/>
    <n v="427.07"/>
    <n v="1237.81"/>
    <n v="0"/>
    <n v="431"/>
    <n v="0"/>
    <n v="5.3"/>
    <n v="0"/>
    <n v="0.74"/>
    <n v="1"/>
    <s v="App Issue"/>
    <n v="0"/>
    <n v="0"/>
    <n v="0"/>
    <n v="77"/>
    <n v="2.4"/>
    <s v="Credit Card"/>
    <n v="35.4"/>
    <n v="0.39200000000000002"/>
    <x v="1"/>
    <x v="1"/>
  </r>
  <r>
    <n v="6675"/>
    <x v="22"/>
    <x v="0"/>
    <x v="0"/>
    <s v="App Ads"/>
    <n v="18"/>
    <n v="27"/>
    <n v="2"/>
    <n v="472.24"/>
    <n v="12431.45"/>
    <n v="0"/>
    <n v="1498"/>
    <n v="1"/>
    <n v="8.6"/>
    <n v="1"/>
    <n v="0.19"/>
    <n v="2"/>
    <s v="Item Missing"/>
    <n v="0"/>
    <n v="1"/>
    <n v="223.4"/>
    <n v="29"/>
    <n v="4.4000000000000004"/>
    <s v="Debit Card"/>
    <n v="21.2"/>
    <n v="0.29670000000000002"/>
    <x v="1"/>
    <x v="1"/>
  </r>
  <r>
    <n v="6676"/>
    <x v="52"/>
    <x v="0"/>
    <x v="4"/>
    <s v="Partner"/>
    <n v="34"/>
    <n v="42"/>
    <n v="7"/>
    <n v="263.94"/>
    <n v="12046.24"/>
    <n v="0"/>
    <n v="1180"/>
    <n v="0"/>
    <n v="0"/>
    <n v="1"/>
    <n v="0.57999999999999996"/>
    <n v="1"/>
    <s v="Payment"/>
    <n v="2"/>
    <n v="2"/>
    <n v="864.63"/>
    <n v="88"/>
    <n v="4.5999999999999996"/>
    <s v="UPI"/>
    <n v="36.4"/>
    <n v="0.39900000000000002"/>
    <x v="1"/>
    <x v="1"/>
  </r>
  <r>
    <n v="6677"/>
    <x v="36"/>
    <x v="0"/>
    <x v="2"/>
    <s v="App Ads"/>
    <n v="6"/>
    <n v="14"/>
    <n v="1"/>
    <n v="499.14"/>
    <n v="7493.09"/>
    <n v="0"/>
    <n v="1128"/>
    <n v="0"/>
    <n v="5.2"/>
    <n v="0"/>
    <n v="0.54"/>
    <n v="2"/>
    <s v="Item Missing"/>
    <n v="1"/>
    <n v="1"/>
    <n v="86.6"/>
    <n v="68"/>
    <n v="4.3"/>
    <s v="Credit Card"/>
    <n v="37.9"/>
    <n v="0.41049999999999998"/>
    <x v="0"/>
    <x v="7"/>
  </r>
  <r>
    <n v="6678"/>
    <x v="41"/>
    <x v="1"/>
    <x v="1"/>
    <s v="App Ads"/>
    <n v="41"/>
    <n v="52"/>
    <n v="3"/>
    <n v="503.36"/>
    <n v="24176.7"/>
    <n v="0"/>
    <n v="3023"/>
    <n v="3"/>
    <n v="4.7"/>
    <n v="1"/>
    <n v="0.42"/>
    <n v="1"/>
    <s v="Payment"/>
    <n v="2"/>
    <n v="4"/>
    <n v="349.33"/>
    <n v="48"/>
    <n v="2.2999999999999998"/>
    <s v="UPI"/>
    <n v="27.7"/>
    <n v="0.33879999999999999"/>
    <x v="1"/>
    <x v="1"/>
  </r>
  <r>
    <n v="6679"/>
    <x v="23"/>
    <x v="1"/>
    <x v="1"/>
    <s v="Social"/>
    <n v="1"/>
    <n v="1"/>
    <n v="0"/>
    <n v="569.34"/>
    <n v="528.94000000000005"/>
    <n v="0"/>
    <n v="145"/>
    <n v="0"/>
    <n v="26.7"/>
    <n v="0"/>
    <n v="0.8"/>
    <n v="1"/>
    <s v="Quality"/>
    <n v="0"/>
    <n v="0"/>
    <n v="0"/>
    <n v="22"/>
    <n v="3.1"/>
    <s v="UPI"/>
    <n v="29.8"/>
    <n v="0.35320000000000001"/>
    <x v="1"/>
    <x v="1"/>
  </r>
  <r>
    <n v="6680"/>
    <x v="8"/>
    <x v="0"/>
    <x v="3"/>
    <s v="Partner"/>
    <n v="8"/>
    <n v="26"/>
    <n v="5"/>
    <n v="258.83999999999997"/>
    <n v="6558.91"/>
    <n v="0"/>
    <n v="837"/>
    <n v="2"/>
    <n v="6.1"/>
    <n v="1"/>
    <n v="0.45"/>
    <n v="2"/>
    <s v="Item Missing"/>
    <n v="1"/>
    <n v="1"/>
    <n v="299.52999999999997"/>
    <n v="31"/>
    <n v="2.4"/>
    <s v="UPI"/>
    <n v="30.2"/>
    <n v="0.35589999999999999"/>
    <x v="1"/>
    <x v="1"/>
  </r>
  <r>
    <n v="6681"/>
    <x v="16"/>
    <x v="0"/>
    <x v="0"/>
    <s v="Social"/>
    <n v="60"/>
    <n v="169"/>
    <n v="13"/>
    <n v="411.52"/>
    <n v="64979.94"/>
    <n v="0"/>
    <n v="7425"/>
    <n v="5"/>
    <n v="17"/>
    <n v="2"/>
    <n v="0.15"/>
    <n v="9"/>
    <s v="Quality"/>
    <n v="9"/>
    <n v="3"/>
    <n v="2079.89"/>
    <n v="24"/>
    <n v="4.5"/>
    <s v="Credit Card"/>
    <n v="36.799999999999997"/>
    <n v="0.40210000000000001"/>
    <x v="1"/>
    <x v="1"/>
  </r>
  <r>
    <n v="6682"/>
    <x v="29"/>
    <x v="0"/>
    <x v="2"/>
    <s v="Organic"/>
    <n v="8"/>
    <n v="5"/>
    <n v="1"/>
    <n v="447.7"/>
    <n v="2281.4499999999998"/>
    <n v="0"/>
    <n v="620"/>
    <n v="0"/>
    <n v="15.6"/>
    <n v="0"/>
    <n v="0.27"/>
    <n v="2"/>
    <s v="App Issue"/>
    <n v="0"/>
    <n v="0"/>
    <n v="0"/>
    <n v="61"/>
    <n v="3.8"/>
    <s v="UPI"/>
    <n v="33.299999999999997"/>
    <n v="0.37730000000000002"/>
    <x v="1"/>
    <x v="1"/>
  </r>
  <r>
    <n v="6683"/>
    <x v="33"/>
    <x v="1"/>
    <x v="3"/>
    <s v="Organic"/>
    <n v="19"/>
    <n v="55"/>
    <n v="7"/>
    <n v="472.53"/>
    <n v="25558.37"/>
    <n v="0"/>
    <n v="3097"/>
    <n v="2"/>
    <n v="12"/>
    <n v="1"/>
    <n v="0.78"/>
    <n v="4"/>
    <s v="Quality"/>
    <n v="3"/>
    <n v="1"/>
    <n v="955.17"/>
    <n v="59"/>
    <n v="3.6"/>
    <s v="UPI"/>
    <n v="42.3"/>
    <n v="0.4425"/>
    <x v="0"/>
    <x v="4"/>
  </r>
  <r>
    <n v="6684"/>
    <x v="19"/>
    <x v="1"/>
    <x v="4"/>
    <s v="App Ads"/>
    <n v="29"/>
    <n v="89"/>
    <n v="14"/>
    <n v="458.18"/>
    <n v="43171.91"/>
    <n v="1"/>
    <n v="4510"/>
    <n v="1"/>
    <n v="20.6"/>
    <n v="4"/>
    <n v="0.4"/>
    <n v="2"/>
    <s v="App Issue"/>
    <n v="5"/>
    <n v="0"/>
    <n v="1064.33"/>
    <n v="94"/>
    <n v="4.8"/>
    <s v="UPI"/>
    <n v="47.4"/>
    <n v="0.48080000000000001"/>
    <x v="0"/>
    <x v="2"/>
  </r>
  <r>
    <n v="6685"/>
    <x v="15"/>
    <x v="1"/>
    <x v="1"/>
    <s v="Organic"/>
    <n v="30"/>
    <n v="51"/>
    <n v="3"/>
    <n v="383.01"/>
    <n v="19069.689999999999"/>
    <n v="0"/>
    <n v="2105"/>
    <n v="0"/>
    <n v="10.9"/>
    <n v="2"/>
    <n v="0.32"/>
    <n v="1"/>
    <s v="Item Missing"/>
    <n v="1"/>
    <n v="2"/>
    <n v="776.37"/>
    <n v="21"/>
    <n v="4.9000000000000004"/>
    <s v="UPI"/>
    <n v="18.899999999999999"/>
    <n v="0.2823"/>
    <x v="1"/>
    <x v="1"/>
  </r>
  <r>
    <n v="6686"/>
    <x v="27"/>
    <x v="1"/>
    <x v="4"/>
    <s v="App Ads"/>
    <n v="38"/>
    <n v="57"/>
    <n v="2"/>
    <n v="461.79"/>
    <n v="28936.38"/>
    <n v="0"/>
    <n v="3052"/>
    <n v="3"/>
    <n v="38.299999999999997"/>
    <n v="2"/>
    <n v="0.22"/>
    <n v="3"/>
    <s v="App Issue"/>
    <n v="2"/>
    <n v="2"/>
    <n v="1344.64"/>
    <n v="70"/>
    <n v="3.9"/>
    <s v="UPI"/>
    <n v="43.3"/>
    <n v="0.45019999999999999"/>
    <x v="0"/>
    <x v="2"/>
  </r>
  <r>
    <n v="6687"/>
    <x v="7"/>
    <x v="0"/>
    <x v="2"/>
    <s v="Social"/>
    <n v="5"/>
    <n v="2"/>
    <n v="0"/>
    <n v="793.26"/>
    <n v="1547.01"/>
    <n v="0"/>
    <n v="181"/>
    <n v="0"/>
    <n v="15.3"/>
    <n v="0"/>
    <n v="0.57999999999999996"/>
    <n v="1"/>
    <s v="Item Missing"/>
    <n v="0"/>
    <n v="0"/>
    <n v="0"/>
    <n v="39"/>
    <n v="2.8"/>
    <s v="UPI"/>
    <n v="28.1"/>
    <n v="0.34150000000000003"/>
    <x v="1"/>
    <x v="1"/>
  </r>
  <r>
    <n v="6688"/>
    <x v="38"/>
    <x v="0"/>
    <x v="2"/>
    <s v="Social"/>
    <n v="19"/>
    <n v="14"/>
    <n v="3"/>
    <n v="518.04"/>
    <n v="6819.54"/>
    <n v="0"/>
    <n v="961"/>
    <n v="1"/>
    <n v="18.2"/>
    <n v="0"/>
    <n v="0.52"/>
    <n v="1"/>
    <s v="Item Missing"/>
    <n v="0"/>
    <n v="1"/>
    <n v="142.41999999999999"/>
    <n v="2"/>
    <n v="3.5"/>
    <s v="Debit Card"/>
    <n v="12.8"/>
    <n v="0.24679999999999999"/>
    <x v="1"/>
    <x v="1"/>
  </r>
  <r>
    <n v="6689"/>
    <x v="28"/>
    <x v="1"/>
    <x v="4"/>
    <s v="Referral"/>
    <n v="26"/>
    <n v="45"/>
    <n v="9"/>
    <n v="264.26"/>
    <n v="11627.8"/>
    <n v="0"/>
    <n v="1321"/>
    <n v="0"/>
    <n v="10"/>
    <n v="0"/>
    <n v="0.49"/>
    <n v="2"/>
    <s v="Delivery Delay"/>
    <n v="1"/>
    <n v="1"/>
    <n v="686.59"/>
    <n v="52"/>
    <n v="4.5"/>
    <s v="Debit Card"/>
    <n v="26.1"/>
    <n v="0.3281"/>
    <x v="1"/>
    <x v="1"/>
  </r>
  <r>
    <n v="6690"/>
    <x v="14"/>
    <x v="1"/>
    <x v="3"/>
    <s v="Social"/>
    <n v="4"/>
    <n v="6"/>
    <n v="1"/>
    <n v="632.34"/>
    <n v="3986.9"/>
    <n v="0"/>
    <n v="675"/>
    <n v="0"/>
    <n v="0"/>
    <n v="0"/>
    <n v="0.16"/>
    <n v="1"/>
    <s v="Quality"/>
    <n v="0"/>
    <n v="0"/>
    <n v="0"/>
    <n v="19"/>
    <n v="3.8"/>
    <s v="UPI"/>
    <n v="18.5"/>
    <n v="0.28000000000000003"/>
    <x v="1"/>
    <x v="1"/>
  </r>
  <r>
    <n v="6691"/>
    <x v="3"/>
    <x v="0"/>
    <x v="1"/>
    <s v="App Ads"/>
    <n v="0"/>
    <n v="0"/>
    <n v="0"/>
    <n v="648.74"/>
    <n v="0"/>
    <n v="0"/>
    <n v="159"/>
    <n v="0"/>
    <n v="28.8"/>
    <n v="0"/>
    <n v="7.0000000000000007E-2"/>
    <n v="0"/>
    <s v="None"/>
    <n v="0"/>
    <n v="0"/>
    <n v="0"/>
    <n v="32"/>
    <n v="4.0999999999999996"/>
    <s v="Credit Card"/>
    <n v="29.7"/>
    <n v="0.35260000000000002"/>
    <x v="1"/>
    <x v="1"/>
  </r>
  <r>
    <n v="6692"/>
    <x v="30"/>
    <x v="1"/>
    <x v="3"/>
    <s v="App Ads"/>
    <n v="46"/>
    <n v="97"/>
    <n v="6"/>
    <n v="549.29999999999995"/>
    <n v="54534.16"/>
    <n v="0"/>
    <n v="5898"/>
    <n v="8"/>
    <n v="21.9"/>
    <n v="1"/>
    <n v="0.56000000000000005"/>
    <n v="3"/>
    <s v="Payment"/>
    <n v="0"/>
    <n v="3"/>
    <n v="822.42"/>
    <n v="33"/>
    <n v="3.4"/>
    <s v="UPI"/>
    <n v="34.4"/>
    <n v="0.38490000000000002"/>
    <x v="1"/>
    <x v="1"/>
  </r>
  <r>
    <n v="6693"/>
    <x v="19"/>
    <x v="0"/>
    <x v="2"/>
    <s v="Organic"/>
    <n v="54"/>
    <n v="175"/>
    <n v="4"/>
    <n v="605.33000000000004"/>
    <n v="111144.69"/>
    <n v="1"/>
    <n v="9876"/>
    <n v="2"/>
    <n v="13.8"/>
    <n v="5"/>
    <n v="0.25"/>
    <n v="10"/>
    <s v="Quality"/>
    <n v="2"/>
    <n v="12"/>
    <n v="699.09"/>
    <n v="52"/>
    <n v="4.5"/>
    <s v="UPI"/>
    <n v="43.9"/>
    <n v="0.45400000000000001"/>
    <x v="0"/>
    <x v="7"/>
  </r>
  <r>
    <n v="6694"/>
    <x v="36"/>
    <x v="0"/>
    <x v="4"/>
    <s v="Organic"/>
    <n v="42"/>
    <n v="57"/>
    <n v="3"/>
    <n v="730.42"/>
    <n v="38757.660000000003"/>
    <n v="0"/>
    <n v="4929"/>
    <n v="1"/>
    <n v="27.3"/>
    <n v="2"/>
    <n v="0.49"/>
    <n v="3"/>
    <s v="App Issue"/>
    <n v="1"/>
    <n v="2"/>
    <n v="783.54"/>
    <n v="11"/>
    <n v="3.3"/>
    <s v="UPI"/>
    <n v="18"/>
    <n v="0.27700000000000002"/>
    <x v="1"/>
    <x v="1"/>
  </r>
  <r>
    <n v="6695"/>
    <x v="42"/>
    <x v="0"/>
    <x v="3"/>
    <s v="Social"/>
    <n v="58"/>
    <n v="78"/>
    <n v="10"/>
    <n v="484.28"/>
    <n v="39020.300000000003"/>
    <n v="0"/>
    <n v="4175"/>
    <n v="1"/>
    <n v="30.7"/>
    <n v="4"/>
    <n v="0.82"/>
    <n v="2"/>
    <s v="Payment"/>
    <n v="0"/>
    <n v="2"/>
    <n v="545.07000000000005"/>
    <n v="11"/>
    <n v="5"/>
    <s v="Credit Card"/>
    <n v="16.100000000000001"/>
    <n v="0.26550000000000001"/>
    <x v="1"/>
    <x v="1"/>
  </r>
  <r>
    <n v="6696"/>
    <x v="47"/>
    <x v="1"/>
    <x v="2"/>
    <s v="App Ads"/>
    <n v="55"/>
    <n v="94"/>
    <n v="11"/>
    <n v="577.08000000000004"/>
    <n v="51000.06"/>
    <n v="0"/>
    <n v="5540"/>
    <n v="6"/>
    <n v="21.2"/>
    <n v="3"/>
    <n v="0.1"/>
    <n v="2"/>
    <s v="Delivery Delay"/>
    <n v="2"/>
    <n v="6"/>
    <n v="2126.36"/>
    <n v="65"/>
    <n v="2.8"/>
    <s v="Wallet"/>
    <n v="40.9"/>
    <n v="0.43230000000000002"/>
    <x v="0"/>
    <x v="8"/>
  </r>
  <r>
    <n v="6697"/>
    <x v="52"/>
    <x v="1"/>
    <x v="0"/>
    <s v="Social"/>
    <n v="58"/>
    <n v="93"/>
    <n v="18"/>
    <n v="632.65"/>
    <n v="61672.05"/>
    <n v="0"/>
    <n v="6367"/>
    <n v="6"/>
    <n v="28.5"/>
    <n v="0"/>
    <n v="0.55000000000000004"/>
    <n v="2"/>
    <s v="App Issue"/>
    <n v="1"/>
    <n v="2"/>
    <n v="769.78"/>
    <n v="93"/>
    <n v="3.5"/>
    <s v="Credit Card"/>
    <n v="50.6"/>
    <n v="0.50480000000000003"/>
    <x v="0"/>
    <x v="8"/>
  </r>
  <r>
    <n v="6698"/>
    <x v="1"/>
    <x v="1"/>
    <x v="0"/>
    <s v="Organic"/>
    <n v="48"/>
    <n v="152"/>
    <n v="6"/>
    <n v="357.77"/>
    <n v="50965.06"/>
    <n v="0"/>
    <n v="6021"/>
    <n v="3"/>
    <n v="2.7"/>
    <n v="6"/>
    <n v="0.28999999999999998"/>
    <n v="9"/>
    <s v="Quality"/>
    <n v="2"/>
    <n v="4"/>
    <n v="1024.46"/>
    <n v="14"/>
    <n v="2.9"/>
    <s v="UPI"/>
    <n v="32.1"/>
    <n v="0.36870000000000003"/>
    <x v="1"/>
    <x v="1"/>
  </r>
  <r>
    <n v="6699"/>
    <x v="35"/>
    <x v="1"/>
    <x v="3"/>
    <s v="Organic"/>
    <n v="11"/>
    <n v="18"/>
    <n v="1"/>
    <n v="630.9"/>
    <n v="10496.4"/>
    <n v="0"/>
    <n v="1275"/>
    <n v="0"/>
    <n v="13"/>
    <n v="0"/>
    <n v="0.45"/>
    <n v="1"/>
    <s v="Item Missing"/>
    <n v="0"/>
    <n v="0"/>
    <n v="0"/>
    <n v="47"/>
    <n v="3.4"/>
    <s v="Debit Card"/>
    <n v="29.3"/>
    <n v="0.3498"/>
    <x v="1"/>
    <x v="1"/>
  </r>
  <r>
    <n v="6700"/>
    <x v="40"/>
    <x v="1"/>
    <x v="0"/>
    <s v="Organic"/>
    <n v="45"/>
    <n v="115"/>
    <n v="3"/>
    <n v="474.13"/>
    <n v="59949.62"/>
    <n v="1"/>
    <n v="5479"/>
    <n v="6"/>
    <n v="15.9"/>
    <n v="3"/>
    <n v="0.35"/>
    <n v="2"/>
    <s v="App Issue"/>
    <n v="2"/>
    <n v="3"/>
    <n v="245.06"/>
    <n v="82"/>
    <n v="2.4"/>
    <s v="UPI"/>
    <n v="46.6"/>
    <n v="0.4743"/>
    <x v="0"/>
    <x v="5"/>
  </r>
  <r>
    <n v="6701"/>
    <x v="23"/>
    <x v="0"/>
    <x v="1"/>
    <s v="App Ads"/>
    <n v="49"/>
    <n v="191"/>
    <n v="12"/>
    <n v="566.12"/>
    <n v="114863.48"/>
    <n v="0"/>
    <n v="10000"/>
    <n v="13"/>
    <n v="28.9"/>
    <n v="7"/>
    <n v="0.66"/>
    <n v="5"/>
    <s v="Delivery Delay"/>
    <n v="9"/>
    <n v="13"/>
    <n v="911.28"/>
    <n v="8"/>
    <n v="2.7"/>
    <s v="Debit Card"/>
    <n v="54.4"/>
    <n v="0.53310000000000002"/>
    <x v="0"/>
    <x v="0"/>
  </r>
  <r>
    <n v="6702"/>
    <x v="45"/>
    <x v="1"/>
    <x v="2"/>
    <s v="App Ads"/>
    <n v="31"/>
    <n v="99"/>
    <n v="9"/>
    <n v="560.45000000000005"/>
    <n v="50138.37"/>
    <n v="0"/>
    <n v="6028"/>
    <n v="1"/>
    <n v="0"/>
    <n v="3"/>
    <n v="0.68"/>
    <n v="3"/>
    <s v="App Issue"/>
    <n v="5"/>
    <n v="3"/>
    <n v="2843.57"/>
    <n v="19"/>
    <n v="4"/>
    <s v="UPI"/>
    <n v="26.4"/>
    <n v="0.32969999999999999"/>
    <x v="1"/>
    <x v="1"/>
  </r>
  <r>
    <n v="6703"/>
    <x v="8"/>
    <x v="0"/>
    <x v="3"/>
    <s v="App Ads"/>
    <n v="21"/>
    <n v="35"/>
    <n v="3"/>
    <n v="369.17"/>
    <n v="11995.94"/>
    <n v="0"/>
    <n v="1272"/>
    <n v="1"/>
    <n v="15.7"/>
    <n v="1"/>
    <n v="0.21"/>
    <n v="2"/>
    <s v="Item Missing"/>
    <n v="2"/>
    <n v="2"/>
    <n v="432.62"/>
    <n v="21"/>
    <n v="2.9"/>
    <s v="UPI"/>
    <n v="23.7"/>
    <n v="0.3125"/>
    <x v="1"/>
    <x v="1"/>
  </r>
  <r>
    <n v="6704"/>
    <x v="12"/>
    <x v="1"/>
    <x v="3"/>
    <s v="Organic"/>
    <n v="57"/>
    <n v="82"/>
    <n v="2"/>
    <n v="613.67999999999995"/>
    <n v="49477.02"/>
    <n v="0"/>
    <n v="5086"/>
    <n v="7"/>
    <n v="23.7"/>
    <n v="2"/>
    <n v="0.14000000000000001"/>
    <n v="3"/>
    <s v="Quality"/>
    <n v="1"/>
    <n v="2"/>
    <n v="965.66"/>
    <n v="48"/>
    <n v="3.3"/>
    <s v="Credit Card"/>
    <n v="39.299999999999997"/>
    <n v="0.42020000000000002"/>
    <x v="0"/>
    <x v="6"/>
  </r>
  <r>
    <n v="6705"/>
    <x v="23"/>
    <x v="0"/>
    <x v="1"/>
    <s v="Organic"/>
    <n v="40"/>
    <n v="42"/>
    <n v="5"/>
    <n v="398"/>
    <n v="18134.84"/>
    <n v="0"/>
    <n v="1944"/>
    <n v="3"/>
    <n v="11.3"/>
    <n v="1"/>
    <n v="0.53"/>
    <n v="3"/>
    <s v="Payment"/>
    <n v="0"/>
    <n v="1"/>
    <n v="124.05"/>
    <n v="22"/>
    <n v="3.8"/>
    <s v="Credit Card"/>
    <n v="28.2"/>
    <n v="0.34210000000000002"/>
    <x v="1"/>
    <x v="1"/>
  </r>
  <r>
    <n v="6706"/>
    <x v="32"/>
    <x v="0"/>
    <x v="0"/>
    <s v="Referral"/>
    <n v="41"/>
    <n v="78"/>
    <n v="5"/>
    <n v="483.33"/>
    <n v="35456.400000000001"/>
    <n v="0"/>
    <n v="4127"/>
    <n v="0"/>
    <n v="6"/>
    <n v="4"/>
    <n v="0.3"/>
    <n v="2"/>
    <s v="Item Missing"/>
    <n v="2"/>
    <n v="5"/>
    <n v="1089.22"/>
    <n v="32"/>
    <n v="2.5"/>
    <s v="Debit Card"/>
    <n v="24.6"/>
    <n v="0.318"/>
    <x v="1"/>
    <x v="1"/>
  </r>
  <r>
    <n v="6707"/>
    <x v="45"/>
    <x v="1"/>
    <x v="2"/>
    <s v="Organic"/>
    <n v="56"/>
    <n v="31"/>
    <n v="1"/>
    <n v="549.92999999999995"/>
    <n v="17499.150000000001"/>
    <n v="0"/>
    <n v="2153"/>
    <n v="2"/>
    <n v="7.7"/>
    <n v="0"/>
    <n v="0.24"/>
    <n v="0"/>
    <s v="None"/>
    <n v="1"/>
    <n v="0"/>
    <n v="188.27"/>
    <n v="11"/>
    <n v="2.7"/>
    <s v="Debit Card"/>
    <n v="8.4"/>
    <n v="0.22320000000000001"/>
    <x v="1"/>
    <x v="1"/>
  </r>
  <r>
    <n v="6708"/>
    <x v="35"/>
    <x v="0"/>
    <x v="4"/>
    <s v="Social"/>
    <n v="6"/>
    <n v="22"/>
    <n v="2"/>
    <n v="518.74"/>
    <n v="11167.51"/>
    <n v="0"/>
    <n v="1422"/>
    <n v="2"/>
    <n v="6.4"/>
    <n v="1"/>
    <n v="0.1"/>
    <n v="1"/>
    <s v="Delivery Delay"/>
    <n v="1"/>
    <n v="1"/>
    <n v="425.01"/>
    <n v="16"/>
    <n v="4.0999999999999996"/>
    <s v="UPI"/>
    <n v="22.5"/>
    <n v="0.30459999999999998"/>
    <x v="1"/>
    <x v="1"/>
  </r>
  <r>
    <n v="6709"/>
    <x v="7"/>
    <x v="0"/>
    <x v="1"/>
    <s v="Organic"/>
    <n v="33"/>
    <n v="46"/>
    <n v="9"/>
    <n v="382.02"/>
    <n v="17935.55"/>
    <n v="1"/>
    <n v="2079"/>
    <n v="2"/>
    <n v="12.7"/>
    <n v="2"/>
    <n v="0.64"/>
    <n v="3"/>
    <s v="App Issue"/>
    <n v="2"/>
    <n v="3"/>
    <n v="1308.8"/>
    <n v="56"/>
    <n v="3.9"/>
    <s v="Wallet"/>
    <n v="37.299999999999997"/>
    <n v="0.40620000000000001"/>
    <x v="1"/>
    <x v="1"/>
  </r>
  <r>
    <n v="6710"/>
    <x v="14"/>
    <x v="1"/>
    <x v="2"/>
    <s v="Referral"/>
    <n v="47"/>
    <n v="87"/>
    <n v="16"/>
    <n v="296.22000000000003"/>
    <n v="24710.42"/>
    <n v="1"/>
    <n v="2857"/>
    <n v="7"/>
    <n v="9.5"/>
    <n v="3"/>
    <n v="0.42"/>
    <n v="4"/>
    <s v="Item Missing"/>
    <n v="3"/>
    <n v="7"/>
    <n v="2043.96"/>
    <n v="69"/>
    <n v="3.2"/>
    <s v="Debit Card"/>
    <n v="45.8"/>
    <n v="0.46829999999999999"/>
    <x v="0"/>
    <x v="2"/>
  </r>
  <r>
    <n v="6711"/>
    <x v="41"/>
    <x v="1"/>
    <x v="2"/>
    <s v="Social"/>
    <n v="24"/>
    <n v="49"/>
    <n v="3"/>
    <n v="350.94"/>
    <n v="18667.88"/>
    <n v="0"/>
    <n v="1915"/>
    <n v="3"/>
    <n v="25.7"/>
    <n v="2"/>
    <n v="0.49"/>
    <n v="2"/>
    <s v="App Issue"/>
    <n v="2"/>
    <n v="4"/>
    <n v="992.78"/>
    <n v="20"/>
    <n v="5"/>
    <s v="UPI"/>
    <n v="27.7"/>
    <n v="0.33850000000000002"/>
    <x v="1"/>
    <x v="1"/>
  </r>
  <r>
    <n v="6712"/>
    <x v="29"/>
    <x v="0"/>
    <x v="2"/>
    <s v="Partner"/>
    <n v="13"/>
    <n v="11"/>
    <n v="1"/>
    <n v="536.79"/>
    <n v="6427.24"/>
    <n v="0"/>
    <n v="752"/>
    <n v="0"/>
    <n v="0"/>
    <n v="0"/>
    <n v="0.45"/>
    <n v="2"/>
    <s v="Item Missing"/>
    <n v="0"/>
    <n v="0"/>
    <n v="0"/>
    <n v="27"/>
    <n v="3.8"/>
    <s v="Credit Card"/>
    <n v="21.3"/>
    <n v="0.2969"/>
    <x v="1"/>
    <x v="1"/>
  </r>
  <r>
    <n v="6713"/>
    <x v="22"/>
    <x v="0"/>
    <x v="3"/>
    <s v="App Ads"/>
    <n v="31"/>
    <n v="81"/>
    <n v="11"/>
    <n v="514.4"/>
    <n v="45394.45"/>
    <n v="0"/>
    <n v="4508"/>
    <n v="4"/>
    <n v="12.4"/>
    <n v="2"/>
    <n v="0.76"/>
    <n v="2"/>
    <s v="Delivery Delay"/>
    <n v="4"/>
    <n v="5"/>
    <n v="1815.13"/>
    <n v="80"/>
    <n v="3.6"/>
    <s v="UPI"/>
    <n v="48.4"/>
    <n v="0.48799999999999999"/>
    <x v="0"/>
    <x v="5"/>
  </r>
  <r>
    <n v="6714"/>
    <x v="22"/>
    <x v="0"/>
    <x v="0"/>
    <s v="Referral"/>
    <n v="49"/>
    <n v="108"/>
    <n v="19"/>
    <n v="426.32"/>
    <n v="45149.65"/>
    <n v="0"/>
    <n v="4984"/>
    <n v="5"/>
    <n v="17.600000000000001"/>
    <n v="5"/>
    <n v="7.0000000000000007E-2"/>
    <n v="3"/>
    <s v="Item Missing"/>
    <n v="0"/>
    <n v="8"/>
    <n v="3178.57"/>
    <n v="50"/>
    <n v="3.3"/>
    <s v="Credit Card"/>
    <n v="34.200000000000003"/>
    <n v="0.38329999999999997"/>
    <x v="1"/>
    <x v="1"/>
  </r>
  <r>
    <n v="6715"/>
    <x v="17"/>
    <x v="1"/>
    <x v="2"/>
    <s v="App Ads"/>
    <n v="37"/>
    <n v="59"/>
    <n v="7"/>
    <n v="422.28"/>
    <n v="23238.22"/>
    <n v="0"/>
    <n v="2639"/>
    <n v="4"/>
    <n v="0"/>
    <n v="2"/>
    <n v="0.65"/>
    <n v="1"/>
    <s v="App Issue"/>
    <n v="2"/>
    <n v="0"/>
    <n v="312.58999999999997"/>
    <n v="10"/>
    <n v="2.9"/>
    <s v="Debit Card"/>
    <n v="16.899999999999999"/>
    <n v="0.27050000000000002"/>
    <x v="1"/>
    <x v="1"/>
  </r>
  <r>
    <n v="6716"/>
    <x v="37"/>
    <x v="1"/>
    <x v="3"/>
    <s v="Organic"/>
    <n v="60"/>
    <n v="127"/>
    <n v="16"/>
    <n v="412.82"/>
    <n v="50774.07"/>
    <n v="0"/>
    <n v="5158"/>
    <n v="10"/>
    <n v="9"/>
    <n v="3"/>
    <n v="0.1"/>
    <n v="6"/>
    <s v="App Issue"/>
    <n v="5"/>
    <n v="10"/>
    <n v="1955.19"/>
    <n v="18"/>
    <n v="3.9"/>
    <s v="UPI"/>
    <n v="35.1"/>
    <n v="0.38979999999999998"/>
    <x v="1"/>
    <x v="1"/>
  </r>
  <r>
    <n v="6717"/>
    <x v="22"/>
    <x v="0"/>
    <x v="1"/>
    <s v="Organic"/>
    <n v="33"/>
    <n v="58"/>
    <n v="7"/>
    <n v="319.13"/>
    <n v="18679.95"/>
    <n v="0"/>
    <n v="2055"/>
    <n v="3"/>
    <n v="9.4"/>
    <n v="0"/>
    <n v="0.39"/>
    <n v="1"/>
    <s v="Item Missing"/>
    <n v="1"/>
    <n v="4"/>
    <n v="1079.43"/>
    <n v="26"/>
    <n v="4.0999999999999996"/>
    <s v="UPI"/>
    <n v="21.7"/>
    <n v="0.29949999999999999"/>
    <x v="1"/>
    <x v="1"/>
  </r>
  <r>
    <n v="6718"/>
    <x v="30"/>
    <x v="1"/>
    <x v="0"/>
    <s v="App Ads"/>
    <n v="7"/>
    <n v="13"/>
    <n v="2"/>
    <n v="559.94000000000005"/>
    <n v="6926.21"/>
    <n v="0"/>
    <n v="1102"/>
    <n v="0"/>
    <n v="13.1"/>
    <n v="0"/>
    <n v="0.48"/>
    <n v="0"/>
    <s v="None"/>
    <n v="1"/>
    <n v="1"/>
    <n v="316.72000000000003"/>
    <n v="28"/>
    <n v="5"/>
    <s v="Credit Card"/>
    <n v="21.8"/>
    <n v="0.3"/>
    <x v="1"/>
    <x v="1"/>
  </r>
  <r>
    <n v="6719"/>
    <x v="16"/>
    <x v="1"/>
    <x v="3"/>
    <s v="Social"/>
    <n v="8"/>
    <n v="10"/>
    <n v="2"/>
    <n v="317.3"/>
    <n v="2883.62"/>
    <n v="1"/>
    <n v="671"/>
    <n v="0"/>
    <n v="0.1"/>
    <n v="0"/>
    <n v="0.67"/>
    <n v="0"/>
    <s v="None"/>
    <n v="0"/>
    <n v="0"/>
    <n v="0"/>
    <n v="44"/>
    <n v="3"/>
    <s v="UPI"/>
    <n v="26.2"/>
    <n v="0.32879999999999998"/>
    <x v="1"/>
    <x v="1"/>
  </r>
  <r>
    <n v="6720"/>
    <x v="30"/>
    <x v="2"/>
    <x v="3"/>
    <s v="Referral"/>
    <n v="4"/>
    <n v="8"/>
    <n v="1"/>
    <n v="464.88"/>
    <n v="4018.98"/>
    <n v="0"/>
    <n v="409"/>
    <n v="0"/>
    <n v="0"/>
    <n v="0"/>
    <n v="0.53"/>
    <n v="2"/>
    <s v="Item Missing"/>
    <n v="0"/>
    <n v="0"/>
    <n v="0"/>
    <n v="21"/>
    <n v="4.5999999999999996"/>
    <s v="UPI"/>
    <n v="21.8"/>
    <n v="0.3"/>
    <x v="1"/>
    <x v="1"/>
  </r>
  <r>
    <n v="6721"/>
    <x v="5"/>
    <x v="0"/>
    <x v="4"/>
    <s v="App Ads"/>
    <n v="44"/>
    <n v="95"/>
    <n v="4"/>
    <n v="602.76"/>
    <n v="62631.54"/>
    <n v="0"/>
    <n v="5467"/>
    <n v="6"/>
    <n v="21.4"/>
    <n v="0"/>
    <n v="0.37"/>
    <n v="3"/>
    <s v="Quality"/>
    <n v="1"/>
    <n v="6"/>
    <n v="1245.54"/>
    <n v="31"/>
    <n v="3.9"/>
    <s v="Wallet"/>
    <n v="37.5"/>
    <n v="0.40749999999999997"/>
    <x v="1"/>
    <x v="1"/>
  </r>
  <r>
    <n v="6722"/>
    <x v="39"/>
    <x v="1"/>
    <x v="0"/>
    <s v="App Ads"/>
    <n v="47"/>
    <n v="55"/>
    <n v="10"/>
    <n v="445.66"/>
    <n v="26110.11"/>
    <n v="0"/>
    <n v="2881"/>
    <n v="3"/>
    <n v="32.799999999999997"/>
    <n v="2"/>
    <n v="0.09"/>
    <n v="2"/>
    <s v="Delivery Delay"/>
    <n v="2"/>
    <n v="1"/>
    <n v="937.43"/>
    <n v="64"/>
    <n v="5"/>
    <s v="Credit Card"/>
    <n v="35.4"/>
    <n v="0.39219999999999999"/>
    <x v="1"/>
    <x v="1"/>
  </r>
  <r>
    <n v="6723"/>
    <x v="16"/>
    <x v="1"/>
    <x v="0"/>
    <s v="App Ads"/>
    <n v="0"/>
    <n v="0"/>
    <n v="0"/>
    <n v="639.99"/>
    <n v="0"/>
    <n v="1"/>
    <n v="470"/>
    <n v="0"/>
    <n v="14.4"/>
    <n v="0"/>
    <n v="0.36"/>
    <n v="0"/>
    <s v="None"/>
    <n v="0"/>
    <n v="0"/>
    <n v="0"/>
    <n v="31"/>
    <n v="4.8"/>
    <s v="Debit Card"/>
    <n v="22.1"/>
    <n v="0.30209999999999998"/>
    <x v="1"/>
    <x v="1"/>
  </r>
  <r>
    <n v="6724"/>
    <x v="29"/>
    <x v="0"/>
    <x v="4"/>
    <s v="Referral"/>
    <n v="48"/>
    <n v="13"/>
    <n v="0"/>
    <n v="321.83"/>
    <n v="4219.34"/>
    <n v="1"/>
    <n v="807"/>
    <n v="0"/>
    <n v="5.9"/>
    <n v="0"/>
    <n v="0.6"/>
    <n v="0"/>
    <s v="None"/>
    <n v="1"/>
    <n v="0"/>
    <n v="148.19999999999999"/>
    <n v="22"/>
    <n v="4.5"/>
    <s v="Credit Card"/>
    <n v="12.3"/>
    <n v="0.24399999999999999"/>
    <x v="1"/>
    <x v="1"/>
  </r>
  <r>
    <n v="6725"/>
    <x v="25"/>
    <x v="0"/>
    <x v="0"/>
    <s v="Partner"/>
    <n v="40"/>
    <n v="113"/>
    <n v="14"/>
    <n v="290.64999999999998"/>
    <n v="35354.639999999999"/>
    <n v="0"/>
    <n v="3549"/>
    <n v="4"/>
    <n v="12"/>
    <n v="6"/>
    <n v="0.18"/>
    <n v="5"/>
    <s v="Payment"/>
    <n v="3"/>
    <n v="1"/>
    <n v="637.37"/>
    <n v="30"/>
    <n v="3.8"/>
    <s v="Wallet"/>
    <n v="33.1"/>
    <n v="0.37569999999999998"/>
    <x v="1"/>
    <x v="1"/>
  </r>
  <r>
    <n v="6726"/>
    <x v="47"/>
    <x v="0"/>
    <x v="1"/>
    <s v="Organic"/>
    <n v="41"/>
    <n v="35"/>
    <n v="6"/>
    <n v="173.76"/>
    <n v="5664.14"/>
    <n v="0"/>
    <n v="692"/>
    <n v="3"/>
    <n v="13.9"/>
    <n v="1"/>
    <n v="0.34"/>
    <n v="2"/>
    <s v="Delivery Delay"/>
    <n v="1"/>
    <n v="1"/>
    <n v="443.95"/>
    <n v="30"/>
    <n v="4.8"/>
    <s v="UPI"/>
    <n v="28.9"/>
    <n v="0.34649999999999997"/>
    <x v="1"/>
    <x v="1"/>
  </r>
  <r>
    <n v="6727"/>
    <x v="5"/>
    <x v="0"/>
    <x v="2"/>
    <s v="Organic"/>
    <n v="25"/>
    <n v="11"/>
    <n v="1"/>
    <n v="540.64"/>
    <n v="6332.76"/>
    <n v="0"/>
    <n v="700"/>
    <n v="1"/>
    <n v="4.5"/>
    <n v="0"/>
    <n v="0.35"/>
    <n v="1"/>
    <s v="Item Missing"/>
    <n v="1"/>
    <n v="0"/>
    <n v="151.97999999999999"/>
    <n v="17"/>
    <n v="4.0999999999999996"/>
    <s v="UPI"/>
    <n v="13.1"/>
    <n v="0.24829999999999999"/>
    <x v="1"/>
    <x v="1"/>
  </r>
  <r>
    <n v="6728"/>
    <x v="47"/>
    <x v="1"/>
    <x v="4"/>
    <s v="Organic"/>
    <n v="28"/>
    <n v="40"/>
    <n v="1"/>
    <n v="213.43"/>
    <n v="9323.41"/>
    <n v="0"/>
    <n v="1049"/>
    <n v="1"/>
    <n v="16.2"/>
    <n v="0"/>
    <n v="0.16"/>
    <n v="1"/>
    <s v="Item Missing"/>
    <n v="2"/>
    <n v="3"/>
    <n v="1645.81"/>
    <n v="15"/>
    <n v="3.8"/>
    <s v="UPI"/>
    <n v="14.5"/>
    <n v="0.25619999999999998"/>
    <x v="1"/>
    <x v="1"/>
  </r>
  <r>
    <n v="6729"/>
    <x v="12"/>
    <x v="1"/>
    <x v="2"/>
    <s v="App Ads"/>
    <n v="0"/>
    <n v="0"/>
    <n v="0"/>
    <n v="640.78"/>
    <n v="0"/>
    <n v="0"/>
    <n v="238"/>
    <n v="0"/>
    <n v="9.9"/>
    <n v="0"/>
    <n v="0.73"/>
    <n v="0"/>
    <s v="None"/>
    <n v="0"/>
    <n v="0"/>
    <n v="0"/>
    <n v="20"/>
    <n v="4.5999999999999996"/>
    <s v="COD"/>
    <n v="19.399999999999999"/>
    <n v="0.2853"/>
    <x v="1"/>
    <x v="1"/>
  </r>
  <r>
    <n v="6730"/>
    <x v="39"/>
    <x v="0"/>
    <x v="0"/>
    <s v="Social"/>
    <n v="52"/>
    <n v="82"/>
    <n v="13"/>
    <n v="658.04"/>
    <n v="59297.1"/>
    <n v="0"/>
    <n v="6055"/>
    <n v="5"/>
    <n v="0.7"/>
    <n v="4"/>
    <n v="0.28000000000000003"/>
    <n v="6"/>
    <s v="Item Missing"/>
    <n v="2"/>
    <n v="3"/>
    <n v="1263.81"/>
    <n v="130"/>
    <n v="3.6"/>
    <s v="UPI"/>
    <n v="71.099999999999994"/>
    <n v="0.65329999999999999"/>
    <x v="0"/>
    <x v="6"/>
  </r>
  <r>
    <n v="6731"/>
    <x v="6"/>
    <x v="1"/>
    <x v="3"/>
    <s v="Organic"/>
    <n v="43"/>
    <n v="106"/>
    <n v="10"/>
    <n v="482.01"/>
    <n v="47117.9"/>
    <n v="0"/>
    <n v="5045"/>
    <n v="1"/>
    <n v="12.5"/>
    <n v="4"/>
    <n v="0.76"/>
    <n v="4"/>
    <s v="Payment"/>
    <n v="3"/>
    <n v="6"/>
    <n v="2594.14"/>
    <n v="20"/>
    <n v="2.7"/>
    <s v="UPI"/>
    <n v="28.4"/>
    <n v="0.34329999999999999"/>
    <x v="1"/>
    <x v="1"/>
  </r>
  <r>
    <n v="6732"/>
    <x v="35"/>
    <x v="0"/>
    <x v="2"/>
    <s v="Organic"/>
    <n v="40"/>
    <n v="65"/>
    <n v="4"/>
    <n v="352.91"/>
    <n v="23023.33"/>
    <n v="0"/>
    <n v="2793"/>
    <n v="2"/>
    <n v="20"/>
    <n v="1"/>
    <n v="0.12"/>
    <n v="3"/>
    <s v="Item Missing"/>
    <n v="0"/>
    <n v="0"/>
    <n v="0"/>
    <n v="34"/>
    <n v="2.9"/>
    <s v="UPI"/>
    <n v="20.7"/>
    <n v="0.29349999999999998"/>
    <x v="1"/>
    <x v="1"/>
  </r>
  <r>
    <n v="6733"/>
    <x v="47"/>
    <x v="1"/>
    <x v="4"/>
    <s v="Social"/>
    <n v="58"/>
    <n v="97"/>
    <n v="19"/>
    <n v="227.22"/>
    <n v="20319.189999999999"/>
    <n v="0"/>
    <n v="2411"/>
    <n v="4"/>
    <n v="13.7"/>
    <n v="3"/>
    <n v="0.36"/>
    <n v="2"/>
    <s v="Delivery Delay"/>
    <n v="4"/>
    <n v="5"/>
    <n v="1890.72"/>
    <n v="23"/>
    <n v="2.8"/>
    <s v="Credit Card"/>
    <n v="24.9"/>
    <n v="0.32029999999999997"/>
    <x v="1"/>
    <x v="1"/>
  </r>
  <r>
    <n v="6734"/>
    <x v="6"/>
    <x v="0"/>
    <x v="1"/>
    <s v="App Ads"/>
    <n v="52"/>
    <n v="90"/>
    <n v="3"/>
    <n v="497.86"/>
    <n v="41088.86"/>
    <n v="0"/>
    <n v="4814"/>
    <n v="0"/>
    <n v="8"/>
    <n v="4"/>
    <n v="0.5"/>
    <n v="4"/>
    <s v="Payment"/>
    <n v="2"/>
    <n v="5"/>
    <n v="1036.42"/>
    <n v="9"/>
    <n v="3.7"/>
    <s v="UPI"/>
    <n v="14.5"/>
    <n v="0.25640000000000002"/>
    <x v="1"/>
    <x v="1"/>
  </r>
  <r>
    <n v="6735"/>
    <x v="35"/>
    <x v="1"/>
    <x v="4"/>
    <s v="Partner"/>
    <n v="12"/>
    <n v="38"/>
    <n v="1"/>
    <n v="448"/>
    <n v="17318.79"/>
    <n v="1"/>
    <n v="1899"/>
    <n v="2"/>
    <n v="0"/>
    <n v="2"/>
    <n v="0.09"/>
    <n v="0"/>
    <s v="None"/>
    <n v="1"/>
    <n v="1"/>
    <n v="459.75"/>
    <n v="65"/>
    <n v="4.5999999999999996"/>
    <s v="Debit Card"/>
    <n v="33"/>
    <n v="0.37509999999999999"/>
    <x v="1"/>
    <x v="1"/>
  </r>
  <r>
    <n v="6736"/>
    <x v="2"/>
    <x v="1"/>
    <x v="3"/>
    <s v="App Ads"/>
    <n v="20"/>
    <n v="30"/>
    <n v="4"/>
    <n v="477.98"/>
    <n v="14560.47"/>
    <n v="0"/>
    <n v="1934"/>
    <n v="1"/>
    <n v="33"/>
    <n v="0"/>
    <n v="0.7"/>
    <n v="2"/>
    <s v="Quality"/>
    <n v="2"/>
    <n v="2"/>
    <n v="867.52"/>
    <n v="27"/>
    <n v="2.4"/>
    <s v="UPI"/>
    <n v="29.3"/>
    <n v="0.34949999999999998"/>
    <x v="1"/>
    <x v="1"/>
  </r>
  <r>
    <n v="6737"/>
    <x v="18"/>
    <x v="1"/>
    <x v="1"/>
    <s v="Social"/>
    <n v="16"/>
    <n v="62"/>
    <n v="5"/>
    <n v="514.29999999999995"/>
    <n v="32216.33"/>
    <n v="0"/>
    <n v="3381"/>
    <n v="2"/>
    <n v="7"/>
    <n v="0"/>
    <n v="0.63"/>
    <n v="3"/>
    <s v="Item Missing"/>
    <n v="1"/>
    <n v="4"/>
    <n v="431.01"/>
    <n v="19"/>
    <n v="3.8"/>
    <s v="Credit Card"/>
    <n v="25.5"/>
    <n v="0.32440000000000002"/>
    <x v="1"/>
    <x v="1"/>
  </r>
  <r>
    <n v="6738"/>
    <x v="42"/>
    <x v="1"/>
    <x v="1"/>
    <s v="App Ads"/>
    <n v="20"/>
    <n v="69"/>
    <n v="13"/>
    <n v="318.68"/>
    <n v="22187.83"/>
    <n v="0"/>
    <n v="2278"/>
    <n v="3"/>
    <n v="6.3"/>
    <n v="2"/>
    <n v="0.28999999999999998"/>
    <n v="4"/>
    <s v="Delivery Delay"/>
    <n v="2"/>
    <n v="4"/>
    <n v="1673.85"/>
    <n v="24"/>
    <n v="2.2000000000000002"/>
    <s v="Debit Card"/>
    <n v="38.200000000000003"/>
    <n v="0.41249999999999998"/>
    <x v="0"/>
    <x v="0"/>
  </r>
  <r>
    <n v="6739"/>
    <x v="15"/>
    <x v="0"/>
    <x v="1"/>
    <s v="Organic"/>
    <n v="6"/>
    <n v="5"/>
    <n v="1"/>
    <n v="423.84"/>
    <n v="2209.17"/>
    <n v="0"/>
    <n v="673"/>
    <n v="0"/>
    <n v="1.9"/>
    <n v="0"/>
    <n v="0.31"/>
    <n v="2"/>
    <s v="Quality"/>
    <n v="0"/>
    <n v="0"/>
    <n v="0"/>
    <n v="25"/>
    <n v="5"/>
    <s v="Debit Card"/>
    <n v="20.100000000000001"/>
    <n v="0.28960000000000002"/>
    <x v="1"/>
    <x v="1"/>
  </r>
  <r>
    <n v="6740"/>
    <x v="3"/>
    <x v="1"/>
    <x v="4"/>
    <s v="App Ads"/>
    <n v="37"/>
    <n v="96"/>
    <n v="10"/>
    <n v="468.12"/>
    <n v="44501.63"/>
    <n v="0"/>
    <n v="4854"/>
    <n v="1"/>
    <n v="2.8"/>
    <n v="1"/>
    <n v="0.65"/>
    <n v="3"/>
    <s v="Payment"/>
    <n v="2"/>
    <n v="4"/>
    <n v="1577.47"/>
    <n v="9"/>
    <n v="4.7"/>
    <s v="UPI"/>
    <n v="17.100000000000001"/>
    <n v="0.27139999999999997"/>
    <x v="1"/>
    <x v="1"/>
  </r>
  <r>
    <n v="6741"/>
    <x v="43"/>
    <x v="1"/>
    <x v="0"/>
    <s v="Referral"/>
    <n v="7"/>
    <n v="9"/>
    <n v="1"/>
    <n v="723.51"/>
    <n v="6148.47"/>
    <n v="1"/>
    <n v="696"/>
    <n v="0"/>
    <n v="0"/>
    <n v="0"/>
    <n v="0.33"/>
    <n v="2"/>
    <s v="Payment"/>
    <n v="0"/>
    <n v="0"/>
    <n v="0"/>
    <n v="53"/>
    <n v="3"/>
    <s v="UPI"/>
    <n v="28.2"/>
    <n v="0.34210000000000002"/>
    <x v="1"/>
    <x v="1"/>
  </r>
  <r>
    <n v="6742"/>
    <x v="23"/>
    <x v="0"/>
    <x v="2"/>
    <s v="App Ads"/>
    <n v="41"/>
    <n v="81"/>
    <n v="13"/>
    <n v="544.13"/>
    <n v="45301.85"/>
    <n v="0"/>
    <n v="4818"/>
    <n v="5"/>
    <n v="15.5"/>
    <n v="2"/>
    <n v="0.45"/>
    <n v="2"/>
    <s v="Quality"/>
    <n v="2"/>
    <n v="6"/>
    <n v="1838.47"/>
    <n v="23"/>
    <n v="5"/>
    <s v="Wallet"/>
    <n v="28.3"/>
    <n v="0.34250000000000003"/>
    <x v="1"/>
    <x v="1"/>
  </r>
  <r>
    <n v="6743"/>
    <x v="8"/>
    <x v="2"/>
    <x v="1"/>
    <s v="App Ads"/>
    <n v="58"/>
    <n v="33"/>
    <n v="5"/>
    <n v="467.95"/>
    <n v="15759.4"/>
    <n v="0"/>
    <n v="1818"/>
    <n v="1"/>
    <n v="0"/>
    <n v="2"/>
    <n v="0.72"/>
    <n v="4"/>
    <s v="App Issue"/>
    <n v="0"/>
    <n v="1"/>
    <n v="157.78"/>
    <n v="20"/>
    <n v="4.3"/>
    <s v="UPI"/>
    <n v="15.6"/>
    <n v="0.26250000000000001"/>
    <x v="1"/>
    <x v="1"/>
  </r>
  <r>
    <n v="6744"/>
    <x v="45"/>
    <x v="0"/>
    <x v="2"/>
    <s v="Organic"/>
    <n v="8"/>
    <n v="14"/>
    <n v="2"/>
    <n v="328.45"/>
    <n v="4431.58"/>
    <n v="0"/>
    <n v="912"/>
    <n v="0"/>
    <n v="7.9"/>
    <n v="0"/>
    <n v="0.56999999999999995"/>
    <n v="0"/>
    <s v="None"/>
    <n v="0"/>
    <n v="0"/>
    <n v="0"/>
    <n v="43"/>
    <n v="3.6"/>
    <s v="UPI"/>
    <n v="26"/>
    <n v="0.3271"/>
    <x v="1"/>
    <x v="1"/>
  </r>
  <r>
    <n v="6745"/>
    <x v="52"/>
    <x v="0"/>
    <x v="3"/>
    <s v="App Ads"/>
    <n v="17"/>
    <n v="69"/>
    <n v="10"/>
    <n v="603.51"/>
    <n v="41713.31"/>
    <n v="0"/>
    <n v="4531"/>
    <n v="5"/>
    <n v="26.6"/>
    <n v="2"/>
    <n v="0.37"/>
    <n v="4"/>
    <s v="Delivery Delay"/>
    <n v="3"/>
    <n v="5"/>
    <n v="659.87"/>
    <n v="66"/>
    <n v="3.1"/>
    <s v="UPI"/>
    <n v="58.6"/>
    <n v="0.5645"/>
    <x v="0"/>
    <x v="3"/>
  </r>
  <r>
    <n v="6746"/>
    <x v="5"/>
    <x v="1"/>
    <x v="4"/>
    <s v="Referral"/>
    <n v="9"/>
    <n v="11"/>
    <n v="2"/>
    <n v="653.05999999999995"/>
    <n v="7415.86"/>
    <n v="0"/>
    <n v="1190"/>
    <n v="0"/>
    <n v="16.5"/>
    <n v="0"/>
    <n v="0.59"/>
    <n v="0"/>
    <s v="None"/>
    <n v="0"/>
    <n v="1"/>
    <n v="154.74"/>
    <n v="33"/>
    <n v="4.2"/>
    <s v="Credit Card"/>
    <n v="20"/>
    <n v="0.28910000000000002"/>
    <x v="1"/>
    <x v="1"/>
  </r>
  <r>
    <n v="6747"/>
    <x v="43"/>
    <x v="0"/>
    <x v="3"/>
    <s v="Social"/>
    <n v="48"/>
    <n v="118"/>
    <n v="4"/>
    <n v="269.24"/>
    <n v="34579.629999999997"/>
    <n v="0"/>
    <n v="3530"/>
    <n v="4"/>
    <n v="10.6"/>
    <n v="4"/>
    <n v="0.56000000000000005"/>
    <n v="2"/>
    <s v="Item Missing"/>
    <n v="3"/>
    <n v="2"/>
    <n v="793.52"/>
    <n v="62"/>
    <n v="4"/>
    <s v="Debit Card"/>
    <n v="38.6"/>
    <n v="0.41539999999999999"/>
    <x v="0"/>
    <x v="8"/>
  </r>
  <r>
    <n v="6748"/>
    <x v="27"/>
    <x v="0"/>
    <x v="2"/>
    <s v="Organic"/>
    <n v="50"/>
    <n v="99"/>
    <n v="6"/>
    <n v="228.37"/>
    <n v="20755.88"/>
    <n v="0"/>
    <n v="2560"/>
    <n v="8"/>
    <n v="40.200000000000003"/>
    <n v="3"/>
    <n v="0.48"/>
    <n v="4"/>
    <s v="App Issue"/>
    <n v="4"/>
    <n v="1"/>
    <n v="1276.1600000000001"/>
    <n v="30"/>
    <n v="3.9"/>
    <s v="UPI"/>
    <n v="37.200000000000003"/>
    <n v="0.40529999999999999"/>
    <x v="1"/>
    <x v="1"/>
  </r>
  <r>
    <n v="6749"/>
    <x v="15"/>
    <x v="0"/>
    <x v="3"/>
    <s v="App Ads"/>
    <n v="39"/>
    <n v="57"/>
    <n v="4"/>
    <n v="457.34"/>
    <n v="27216.75"/>
    <n v="0"/>
    <n v="2666"/>
    <n v="0"/>
    <n v="21.6"/>
    <n v="3"/>
    <n v="0.3"/>
    <n v="3"/>
    <s v="Item Missing"/>
    <n v="0"/>
    <n v="2"/>
    <n v="293.14999999999998"/>
    <n v="68"/>
    <n v="2.9"/>
    <s v="COD"/>
    <n v="33.700000000000003"/>
    <n v="0.37980000000000003"/>
    <x v="1"/>
    <x v="1"/>
  </r>
  <r>
    <n v="6750"/>
    <x v="14"/>
    <x v="1"/>
    <x v="3"/>
    <s v="Referral"/>
    <n v="35"/>
    <n v="100"/>
    <n v="9"/>
    <n v="427.01"/>
    <n v="39518.21"/>
    <n v="0"/>
    <n v="4635"/>
    <n v="2"/>
    <n v="7.9"/>
    <n v="2"/>
    <n v="0.44"/>
    <n v="2"/>
    <s v="Item Missing"/>
    <n v="0"/>
    <n v="0"/>
    <n v="0"/>
    <n v="12"/>
    <n v="3.5"/>
    <s v="Debit Card"/>
    <n v="13.5"/>
    <n v="0.25080000000000002"/>
    <x v="1"/>
    <x v="1"/>
  </r>
  <r>
    <n v="6751"/>
    <x v="10"/>
    <x v="1"/>
    <x v="4"/>
    <s v="Organic"/>
    <n v="31"/>
    <n v="47"/>
    <n v="2"/>
    <n v="620.21"/>
    <n v="27301"/>
    <n v="0"/>
    <n v="3572"/>
    <n v="2"/>
    <n v="31.8"/>
    <n v="1"/>
    <n v="0.2"/>
    <n v="1"/>
    <s v="Item Missing"/>
    <n v="0"/>
    <n v="0"/>
    <n v="0"/>
    <n v="4"/>
    <n v="4.0999999999999996"/>
    <s v="UPI"/>
    <n v="12.1"/>
    <n v="0.24260000000000001"/>
    <x v="1"/>
    <x v="1"/>
  </r>
  <r>
    <n v="6752"/>
    <x v="4"/>
    <x v="0"/>
    <x v="3"/>
    <s v="App Ads"/>
    <n v="13"/>
    <n v="24"/>
    <n v="3"/>
    <n v="314.47000000000003"/>
    <n v="7514.18"/>
    <n v="0"/>
    <n v="1166"/>
    <n v="0"/>
    <n v="8.4"/>
    <n v="1"/>
    <n v="0.11"/>
    <n v="2"/>
    <s v="Item Missing"/>
    <n v="0"/>
    <n v="1"/>
    <n v="204.63"/>
    <n v="29"/>
    <n v="4.7"/>
    <s v="Credit Card"/>
    <n v="22.7"/>
    <n v="0.30620000000000003"/>
    <x v="1"/>
    <x v="1"/>
  </r>
  <r>
    <n v="6753"/>
    <x v="50"/>
    <x v="1"/>
    <x v="4"/>
    <s v="App Ads"/>
    <n v="37"/>
    <n v="77"/>
    <n v="7"/>
    <n v="336.67"/>
    <n v="24868.400000000001"/>
    <n v="0"/>
    <n v="2464"/>
    <n v="3"/>
    <n v="19.399999999999999"/>
    <n v="2"/>
    <n v="0.15"/>
    <n v="1"/>
    <s v="Item Missing"/>
    <n v="4"/>
    <n v="6"/>
    <n v="1977.13"/>
    <n v="64"/>
    <n v="3.2"/>
    <s v="UPI"/>
    <n v="41.8"/>
    <n v="0.43890000000000001"/>
    <x v="0"/>
    <x v="3"/>
  </r>
  <r>
    <n v="6754"/>
    <x v="43"/>
    <x v="1"/>
    <x v="1"/>
    <s v="Social"/>
    <n v="20"/>
    <n v="57"/>
    <n v="4"/>
    <n v="266.60000000000002"/>
    <n v="14647.64"/>
    <n v="0"/>
    <n v="1931"/>
    <n v="3"/>
    <n v="0"/>
    <n v="1"/>
    <n v="0.33"/>
    <n v="1"/>
    <s v="App Issue"/>
    <n v="2"/>
    <n v="0"/>
    <n v="479.54"/>
    <n v="108"/>
    <n v="4.4000000000000004"/>
    <s v="UPI"/>
    <n v="57.1"/>
    <n v="0.55279999999999996"/>
    <x v="0"/>
    <x v="2"/>
  </r>
  <r>
    <n v="6755"/>
    <x v="2"/>
    <x v="1"/>
    <x v="2"/>
    <s v="Organic"/>
    <n v="23"/>
    <n v="36"/>
    <n v="6"/>
    <n v="329.82"/>
    <n v="11495.17"/>
    <n v="0"/>
    <n v="1638"/>
    <n v="2"/>
    <n v="7.2"/>
    <n v="2"/>
    <n v="0.47"/>
    <n v="0"/>
    <s v="None"/>
    <n v="0"/>
    <n v="2"/>
    <n v="518.87"/>
    <n v="27"/>
    <n v="4.2"/>
    <s v="Wallet"/>
    <n v="21"/>
    <n v="0.29549999999999998"/>
    <x v="1"/>
    <x v="1"/>
  </r>
  <r>
    <n v="6756"/>
    <x v="34"/>
    <x v="1"/>
    <x v="4"/>
    <s v="Social"/>
    <n v="49"/>
    <n v="181"/>
    <n v="20"/>
    <n v="469.55"/>
    <n v="91814.37"/>
    <n v="0"/>
    <n v="8535"/>
    <n v="10"/>
    <n v="12.9"/>
    <n v="10"/>
    <n v="0.5"/>
    <n v="8"/>
    <s v="Delivery Delay"/>
    <n v="6"/>
    <n v="6"/>
    <n v="2563.31"/>
    <n v="38"/>
    <n v="2.9"/>
    <s v="UPI"/>
    <n v="57.6"/>
    <n v="0.55700000000000005"/>
    <x v="0"/>
    <x v="4"/>
  </r>
  <r>
    <n v="6757"/>
    <x v="8"/>
    <x v="1"/>
    <x v="4"/>
    <s v="Organic"/>
    <n v="54"/>
    <n v="24"/>
    <n v="2"/>
    <n v="267.36"/>
    <n v="6575.23"/>
    <n v="0"/>
    <n v="1128"/>
    <n v="1"/>
    <n v="12.9"/>
    <n v="0"/>
    <n v="0.6"/>
    <n v="1"/>
    <s v="App Issue"/>
    <n v="0"/>
    <n v="1"/>
    <n v="381.49"/>
    <n v="30"/>
    <n v="4.5999999999999996"/>
    <s v="Credit Card"/>
    <n v="15.4"/>
    <n v="0.26129999999999998"/>
    <x v="1"/>
    <x v="1"/>
  </r>
  <r>
    <n v="6758"/>
    <x v="31"/>
    <x v="0"/>
    <x v="3"/>
    <s v="App Ads"/>
    <n v="12"/>
    <n v="17"/>
    <n v="3"/>
    <n v="838.49"/>
    <n v="15008.96"/>
    <n v="0"/>
    <n v="1712"/>
    <n v="1"/>
    <n v="0.5"/>
    <n v="1"/>
    <n v="0.28000000000000003"/>
    <n v="2"/>
    <s v="Item Missing"/>
    <n v="0"/>
    <n v="1"/>
    <n v="156.72999999999999"/>
    <n v="16"/>
    <n v="2.8"/>
    <s v="Credit Card"/>
    <n v="19.399999999999999"/>
    <n v="0.28549999999999998"/>
    <x v="1"/>
    <x v="1"/>
  </r>
  <r>
    <n v="6759"/>
    <x v="41"/>
    <x v="0"/>
    <x v="3"/>
    <s v="App Ads"/>
    <n v="39"/>
    <n v="112"/>
    <n v="12"/>
    <n v="147.61000000000001"/>
    <n v="17567.16"/>
    <n v="0"/>
    <n v="2240"/>
    <n v="5"/>
    <n v="6.2"/>
    <n v="6"/>
    <n v="0.42"/>
    <n v="4"/>
    <s v="Payment"/>
    <n v="5"/>
    <n v="6"/>
    <n v="2024.65"/>
    <n v="14"/>
    <n v="3.4"/>
    <s v="COD"/>
    <n v="31.1"/>
    <n v="0.36209999999999998"/>
    <x v="1"/>
    <x v="1"/>
  </r>
  <r>
    <n v="6760"/>
    <x v="51"/>
    <x v="1"/>
    <x v="2"/>
    <s v="Organic"/>
    <n v="36"/>
    <n v="51"/>
    <n v="5"/>
    <n v="384.44"/>
    <n v="17813.98"/>
    <n v="0"/>
    <n v="2287"/>
    <n v="0"/>
    <n v="8.1"/>
    <n v="1"/>
    <n v="0.76"/>
    <n v="2"/>
    <s v="Item Missing"/>
    <n v="0"/>
    <n v="4"/>
    <n v="1006.7"/>
    <n v="93"/>
    <n v="3.7"/>
    <s v="UPI"/>
    <n v="41.3"/>
    <n v="0.43480000000000002"/>
    <x v="0"/>
    <x v="6"/>
  </r>
  <r>
    <n v="6761"/>
    <x v="45"/>
    <x v="0"/>
    <x v="0"/>
    <s v="Organic"/>
    <n v="57"/>
    <n v="115"/>
    <n v="17"/>
    <n v="477.69"/>
    <n v="51917.86"/>
    <n v="0"/>
    <n v="5343"/>
    <n v="1"/>
    <n v="0"/>
    <n v="2"/>
    <n v="0.51"/>
    <n v="3"/>
    <s v="App Issue"/>
    <n v="5"/>
    <n v="9"/>
    <n v="2393.52"/>
    <n v="36"/>
    <n v="2.2000000000000002"/>
    <s v="UPI"/>
    <n v="26.7"/>
    <n v="0.33229999999999998"/>
    <x v="1"/>
    <x v="1"/>
  </r>
  <r>
    <n v="6762"/>
    <x v="41"/>
    <x v="0"/>
    <x v="4"/>
    <s v="Referral"/>
    <n v="31"/>
    <n v="34"/>
    <n v="6"/>
    <n v="603.72"/>
    <n v="18762.21"/>
    <n v="0"/>
    <n v="2372"/>
    <n v="2"/>
    <n v="13.1"/>
    <n v="1"/>
    <n v="0.67"/>
    <n v="1"/>
    <s v="Delivery Delay"/>
    <n v="2"/>
    <n v="2"/>
    <n v="682.97"/>
    <n v="21"/>
    <n v="3.8"/>
    <s v="Debit Card"/>
    <n v="22.5"/>
    <n v="0.30459999999999998"/>
    <x v="1"/>
    <x v="1"/>
  </r>
  <r>
    <n v="6763"/>
    <x v="42"/>
    <x v="0"/>
    <x v="0"/>
    <s v="Referral"/>
    <n v="24"/>
    <n v="18"/>
    <n v="3"/>
    <n v="327.95"/>
    <n v="6040.73"/>
    <n v="0"/>
    <n v="586"/>
    <n v="0"/>
    <n v="0"/>
    <n v="1"/>
    <n v="0.35"/>
    <n v="0"/>
    <s v="None"/>
    <n v="0"/>
    <n v="0"/>
    <n v="0"/>
    <n v="61"/>
    <n v="4.7"/>
    <s v="Debit Card"/>
    <n v="23.9"/>
    <n v="0.31340000000000001"/>
    <x v="1"/>
    <x v="1"/>
  </r>
  <r>
    <n v="6764"/>
    <x v="5"/>
    <x v="0"/>
    <x v="1"/>
    <s v="Referral"/>
    <n v="58"/>
    <n v="85"/>
    <n v="16"/>
    <n v="228.46"/>
    <n v="19913.400000000001"/>
    <n v="1"/>
    <n v="1952"/>
    <n v="5"/>
    <n v="11.7"/>
    <n v="2"/>
    <n v="0.06"/>
    <n v="4"/>
    <s v="Delivery Delay"/>
    <n v="1"/>
    <n v="5"/>
    <n v="1778.35"/>
    <n v="32"/>
    <n v="3.4"/>
    <s v="Wallet"/>
    <n v="25.2"/>
    <n v="0.32240000000000002"/>
    <x v="1"/>
    <x v="1"/>
  </r>
  <r>
    <n v="6765"/>
    <x v="37"/>
    <x v="1"/>
    <x v="2"/>
    <s v="Partner"/>
    <n v="57"/>
    <n v="141"/>
    <n v="20"/>
    <n v="326.62"/>
    <n v="46890.9"/>
    <n v="0"/>
    <n v="5183"/>
    <n v="0"/>
    <n v="6.7"/>
    <n v="6"/>
    <n v="0.86"/>
    <n v="7"/>
    <s v="Delivery Delay"/>
    <n v="7"/>
    <n v="1"/>
    <n v="2068.5500000000002"/>
    <n v="43"/>
    <n v="4.3"/>
    <s v="Debit Card"/>
    <n v="38.6"/>
    <n v="0.41560000000000002"/>
    <x v="0"/>
    <x v="7"/>
  </r>
  <r>
    <n v="6766"/>
    <x v="34"/>
    <x v="0"/>
    <x v="0"/>
    <s v="Organic"/>
    <n v="46"/>
    <n v="64"/>
    <n v="11"/>
    <n v="669.99"/>
    <n v="39404.33"/>
    <n v="1"/>
    <n v="4967"/>
    <n v="5"/>
    <n v="27"/>
    <n v="4"/>
    <n v="0.03"/>
    <n v="3"/>
    <s v="Payment"/>
    <n v="3"/>
    <n v="4"/>
    <n v="618.73"/>
    <n v="49"/>
    <n v="4.4000000000000004"/>
    <s v="UPI"/>
    <n v="42.8"/>
    <n v="0.44579999999999997"/>
    <x v="0"/>
    <x v="5"/>
  </r>
  <r>
    <n v="6767"/>
    <x v="30"/>
    <x v="1"/>
    <x v="0"/>
    <s v="Social"/>
    <n v="57"/>
    <n v="103"/>
    <n v="15"/>
    <n v="204.84"/>
    <n v="19711.66"/>
    <n v="0"/>
    <n v="2474"/>
    <n v="2"/>
    <n v="8.4"/>
    <n v="1"/>
    <n v="0.67"/>
    <n v="5"/>
    <s v="Quality"/>
    <n v="2"/>
    <n v="2"/>
    <n v="1018.97"/>
    <n v="22"/>
    <n v="3.5"/>
    <s v="Debit Card"/>
    <n v="20.6"/>
    <n v="0.29299999999999998"/>
    <x v="1"/>
    <x v="1"/>
  </r>
  <r>
    <n v="6768"/>
    <x v="22"/>
    <x v="1"/>
    <x v="0"/>
    <s v="Social"/>
    <n v="43"/>
    <n v="63"/>
    <n v="7"/>
    <n v="575.28"/>
    <n v="32678.3"/>
    <n v="0"/>
    <n v="4154"/>
    <n v="4"/>
    <n v="0.9"/>
    <n v="3"/>
    <n v="0.16"/>
    <n v="3"/>
    <s v="Quality"/>
    <n v="2"/>
    <n v="0"/>
    <n v="142.94999999999999"/>
    <n v="42"/>
    <n v="4"/>
    <s v="Wallet"/>
    <n v="32.299999999999997"/>
    <n v="0.37059999999999998"/>
    <x v="1"/>
    <x v="1"/>
  </r>
  <r>
    <n v="6769"/>
    <x v="8"/>
    <x v="0"/>
    <x v="4"/>
    <s v="Organic"/>
    <n v="20"/>
    <n v="48"/>
    <n v="4"/>
    <n v="484.21"/>
    <n v="21900.13"/>
    <n v="0"/>
    <n v="2325"/>
    <n v="1"/>
    <n v="0"/>
    <n v="2"/>
    <n v="0.56000000000000005"/>
    <n v="3"/>
    <s v="Item Missing"/>
    <n v="1"/>
    <n v="2"/>
    <n v="561.87"/>
    <n v="29"/>
    <n v="3.3"/>
    <s v="UPI"/>
    <n v="27.9"/>
    <n v="0.34029999999999999"/>
    <x v="1"/>
    <x v="1"/>
  </r>
  <r>
    <n v="6770"/>
    <x v="7"/>
    <x v="0"/>
    <x v="3"/>
    <s v="Social"/>
    <n v="45"/>
    <n v="27"/>
    <n v="4"/>
    <n v="497.96"/>
    <n v="14469.69"/>
    <n v="1"/>
    <n v="1706"/>
    <n v="1"/>
    <n v="23"/>
    <n v="0"/>
    <n v="0.11"/>
    <n v="1"/>
    <s v="Payment"/>
    <n v="0"/>
    <n v="1"/>
    <n v="266"/>
    <n v="78"/>
    <n v="5"/>
    <s v="Credit Card"/>
    <n v="28.4"/>
    <n v="0.34350000000000003"/>
    <x v="1"/>
    <x v="1"/>
  </r>
  <r>
    <n v="6771"/>
    <x v="22"/>
    <x v="0"/>
    <x v="4"/>
    <s v="Partner"/>
    <n v="60"/>
    <n v="107"/>
    <n v="11"/>
    <n v="593.9"/>
    <n v="64320.800000000003"/>
    <n v="0"/>
    <n v="6575"/>
    <n v="7"/>
    <n v="12.2"/>
    <n v="2"/>
    <n v="0.51"/>
    <n v="1"/>
    <s v="Delivery Delay"/>
    <n v="2"/>
    <n v="4"/>
    <n v="309.3"/>
    <n v="15"/>
    <n v="2.6"/>
    <s v="UPI"/>
    <n v="20.9"/>
    <n v="0.29449999999999998"/>
    <x v="1"/>
    <x v="1"/>
  </r>
  <r>
    <n v="6772"/>
    <x v="6"/>
    <x v="1"/>
    <x v="0"/>
    <s v="Organic"/>
    <n v="57"/>
    <n v="91"/>
    <n v="10"/>
    <n v="360.41"/>
    <n v="29825.06"/>
    <n v="0"/>
    <n v="3706"/>
    <n v="5"/>
    <n v="33.9"/>
    <n v="5"/>
    <n v="0.63"/>
    <n v="2"/>
    <s v="Payment"/>
    <n v="5"/>
    <n v="4"/>
    <n v="2293.0700000000002"/>
    <n v="46"/>
    <n v="3.7"/>
    <s v="UPI"/>
    <n v="45.1"/>
    <n v="0.46350000000000002"/>
    <x v="0"/>
    <x v="7"/>
  </r>
  <r>
    <n v="6773"/>
    <x v="9"/>
    <x v="0"/>
    <x v="0"/>
    <s v="App Ads"/>
    <n v="46"/>
    <n v="53"/>
    <n v="9"/>
    <n v="567.30999999999995"/>
    <n v="28791.82"/>
    <n v="0"/>
    <n v="3506"/>
    <n v="2"/>
    <n v="11.9"/>
    <n v="1"/>
    <n v="0.52"/>
    <n v="1"/>
    <s v="Delivery Delay"/>
    <n v="1"/>
    <n v="3"/>
    <n v="995.67"/>
    <n v="44"/>
    <n v="4.2"/>
    <s v="Credit Card"/>
    <n v="30"/>
    <n v="0.35470000000000002"/>
    <x v="1"/>
    <x v="1"/>
  </r>
  <r>
    <n v="6774"/>
    <x v="22"/>
    <x v="1"/>
    <x v="1"/>
    <s v="Social"/>
    <n v="15"/>
    <n v="43"/>
    <n v="7"/>
    <n v="468.93"/>
    <n v="21555.23"/>
    <n v="1"/>
    <n v="1973"/>
    <n v="2"/>
    <n v="5.7"/>
    <n v="2"/>
    <n v="0.56999999999999995"/>
    <n v="3"/>
    <s v="Item Missing"/>
    <n v="1"/>
    <n v="3"/>
    <n v="738.84"/>
    <n v="22"/>
    <n v="3.7"/>
    <s v="UPI"/>
    <n v="27.7"/>
    <n v="0.33900000000000002"/>
    <x v="1"/>
    <x v="1"/>
  </r>
  <r>
    <n v="6775"/>
    <x v="17"/>
    <x v="0"/>
    <x v="0"/>
    <s v="App Ads"/>
    <n v="47"/>
    <n v="23"/>
    <n v="1"/>
    <n v="292.18"/>
    <n v="6635.34"/>
    <n v="1"/>
    <n v="905"/>
    <n v="0"/>
    <n v="30.4"/>
    <n v="1"/>
    <n v="0.06"/>
    <n v="0"/>
    <s v="None"/>
    <n v="1"/>
    <n v="0"/>
    <n v="122.49"/>
    <n v="36"/>
    <n v="4.0999999999999996"/>
    <s v="UPI"/>
    <n v="17.5"/>
    <n v="0.2737"/>
    <x v="1"/>
    <x v="1"/>
  </r>
  <r>
    <n v="6776"/>
    <x v="51"/>
    <x v="0"/>
    <x v="1"/>
    <s v="Social"/>
    <n v="2"/>
    <n v="4"/>
    <n v="1"/>
    <n v="438.78"/>
    <n v="1738.61"/>
    <n v="0"/>
    <n v="609"/>
    <n v="0"/>
    <n v="1.3"/>
    <n v="0"/>
    <n v="0.39"/>
    <n v="0"/>
    <s v="None"/>
    <n v="0"/>
    <n v="0"/>
    <n v="0"/>
    <n v="7"/>
    <n v="3.6"/>
    <s v="UPI"/>
    <n v="13.2"/>
    <n v="0.24879999999999999"/>
    <x v="1"/>
    <x v="1"/>
  </r>
  <r>
    <n v="6777"/>
    <x v="8"/>
    <x v="0"/>
    <x v="1"/>
    <s v="Referral"/>
    <n v="38"/>
    <n v="85"/>
    <n v="17"/>
    <n v="444.78"/>
    <n v="40617.269999999997"/>
    <n v="0"/>
    <n v="4122"/>
    <n v="3"/>
    <n v="10.3"/>
    <n v="2"/>
    <n v="0.56999999999999995"/>
    <n v="4"/>
    <s v="Delivery Delay"/>
    <n v="4"/>
    <n v="2"/>
    <n v="953.24"/>
    <n v="55"/>
    <n v="2.8"/>
    <s v="Credit Card"/>
    <n v="43.7"/>
    <n v="0.45269999999999999"/>
    <x v="0"/>
    <x v="5"/>
  </r>
  <r>
    <n v="6778"/>
    <x v="3"/>
    <x v="0"/>
    <x v="3"/>
    <s v="Organic"/>
    <n v="17"/>
    <n v="27"/>
    <n v="5"/>
    <n v="155.87"/>
    <n v="3837.1"/>
    <n v="1"/>
    <n v="672"/>
    <n v="1"/>
    <n v="31.6"/>
    <n v="0"/>
    <n v="0.56999999999999995"/>
    <n v="2"/>
    <s v="App Issue"/>
    <n v="1"/>
    <n v="2"/>
    <n v="773.51"/>
    <n v="20"/>
    <n v="3.6"/>
    <s v="Credit Card"/>
    <n v="28.3"/>
    <n v="0.34260000000000002"/>
    <x v="1"/>
    <x v="1"/>
  </r>
  <r>
    <n v="6779"/>
    <x v="42"/>
    <x v="0"/>
    <x v="2"/>
    <s v="App Ads"/>
    <n v="9"/>
    <n v="31"/>
    <n v="1"/>
    <n v="332.29"/>
    <n v="10388.370000000001"/>
    <n v="0"/>
    <n v="1486"/>
    <n v="2"/>
    <n v="14.8"/>
    <n v="0"/>
    <n v="0.14000000000000001"/>
    <n v="3"/>
    <s v="Payment"/>
    <n v="2"/>
    <n v="0"/>
    <n v="264.83"/>
    <n v="26"/>
    <n v="4.5"/>
    <s v="Credit Card"/>
    <n v="33.1"/>
    <n v="0.37569999999999998"/>
    <x v="1"/>
    <x v="1"/>
  </r>
  <r>
    <n v="6780"/>
    <x v="25"/>
    <x v="1"/>
    <x v="0"/>
    <s v="Referral"/>
    <n v="55"/>
    <n v="122"/>
    <n v="20"/>
    <n v="508.42"/>
    <n v="62621.75"/>
    <n v="0"/>
    <n v="5803"/>
    <n v="1"/>
    <n v="12.2"/>
    <n v="5"/>
    <n v="0.39"/>
    <n v="7"/>
    <s v="Quality"/>
    <n v="2"/>
    <n v="8"/>
    <n v="1792.2"/>
    <n v="46"/>
    <n v="1.6"/>
    <s v="UPI"/>
    <n v="38.6"/>
    <n v="0.41499999999999998"/>
    <x v="0"/>
    <x v="7"/>
  </r>
  <r>
    <n v="6781"/>
    <x v="52"/>
    <x v="0"/>
    <x v="3"/>
    <s v="App Ads"/>
    <n v="45"/>
    <n v="59"/>
    <n v="10"/>
    <n v="467.53"/>
    <n v="29978.86"/>
    <n v="0"/>
    <n v="3340"/>
    <n v="2"/>
    <n v="14.6"/>
    <n v="2"/>
    <n v="0.46"/>
    <n v="2"/>
    <s v="App Issue"/>
    <n v="3"/>
    <n v="3"/>
    <n v="725.53"/>
    <n v="41"/>
    <n v="3.1"/>
    <s v="Credit Card"/>
    <n v="29.6"/>
    <n v="0.35170000000000001"/>
    <x v="1"/>
    <x v="1"/>
  </r>
  <r>
    <n v="6782"/>
    <x v="42"/>
    <x v="1"/>
    <x v="0"/>
    <s v="App Ads"/>
    <n v="42"/>
    <n v="99"/>
    <n v="7"/>
    <n v="576.1"/>
    <n v="56037.33"/>
    <n v="0"/>
    <n v="5768"/>
    <n v="1"/>
    <n v="18.3"/>
    <n v="6"/>
    <n v="0.13"/>
    <n v="3"/>
    <s v="App Issue"/>
    <n v="3"/>
    <n v="2"/>
    <n v="976.06"/>
    <n v="40"/>
    <n v="3.7"/>
    <s v="Debit Card"/>
    <n v="30.7"/>
    <n v="0.35909999999999997"/>
    <x v="1"/>
    <x v="1"/>
  </r>
  <r>
    <n v="6783"/>
    <x v="18"/>
    <x v="1"/>
    <x v="3"/>
    <s v="App Ads"/>
    <n v="37"/>
    <n v="55"/>
    <n v="11"/>
    <n v="604.37"/>
    <n v="32881.18"/>
    <n v="0"/>
    <n v="3326"/>
    <n v="4"/>
    <n v="34"/>
    <n v="3"/>
    <n v="0.21"/>
    <n v="3"/>
    <s v="Delivery Delay"/>
    <n v="3"/>
    <n v="4"/>
    <n v="606.73"/>
    <n v="182"/>
    <n v="2.5"/>
    <s v="UPI"/>
    <n v="82.2"/>
    <n v="0.72419999999999995"/>
    <x v="0"/>
    <x v="6"/>
  </r>
  <r>
    <n v="6784"/>
    <x v="28"/>
    <x v="1"/>
    <x v="2"/>
    <s v="Social"/>
    <n v="9"/>
    <n v="14"/>
    <n v="1"/>
    <n v="342.85"/>
    <n v="4872.2"/>
    <n v="0"/>
    <n v="472"/>
    <n v="0"/>
    <n v="0.5"/>
    <n v="0"/>
    <n v="0.5"/>
    <n v="3"/>
    <s v="Quality"/>
    <n v="1"/>
    <n v="1"/>
    <n v="534.28"/>
    <n v="31"/>
    <n v="3.7"/>
    <s v="Credit Card"/>
    <n v="23"/>
    <n v="0.30790000000000001"/>
    <x v="1"/>
    <x v="1"/>
  </r>
  <r>
    <n v="6785"/>
    <x v="21"/>
    <x v="1"/>
    <x v="2"/>
    <s v="App Ads"/>
    <n v="32"/>
    <n v="89"/>
    <n v="14"/>
    <n v="361.44"/>
    <n v="30800.84"/>
    <n v="1"/>
    <n v="3520"/>
    <n v="3"/>
    <n v="15.4"/>
    <n v="5"/>
    <n v="0.5"/>
    <n v="4"/>
    <s v="Delivery Delay"/>
    <n v="1"/>
    <n v="7"/>
    <n v="1390.47"/>
    <n v="50"/>
    <n v="3.9"/>
    <s v="Credit Card"/>
    <n v="46"/>
    <n v="0.47"/>
    <x v="0"/>
    <x v="2"/>
  </r>
  <r>
    <n v="6786"/>
    <x v="9"/>
    <x v="0"/>
    <x v="2"/>
    <s v="App Ads"/>
    <n v="20"/>
    <n v="46"/>
    <n v="1"/>
    <n v="261.01"/>
    <n v="12526.22"/>
    <n v="1"/>
    <n v="1340"/>
    <n v="3"/>
    <n v="21.5"/>
    <n v="0"/>
    <n v="0.2"/>
    <n v="3"/>
    <s v="Item Missing"/>
    <n v="2"/>
    <n v="1"/>
    <n v="392.48"/>
    <n v="79"/>
    <n v="3.9"/>
    <s v="Debit Card"/>
    <n v="45.5"/>
    <n v="0.46629999999999999"/>
    <x v="0"/>
    <x v="6"/>
  </r>
  <r>
    <n v="6787"/>
    <x v="2"/>
    <x v="1"/>
    <x v="1"/>
    <s v="Partner"/>
    <n v="60"/>
    <n v="164"/>
    <n v="8"/>
    <n v="511.18"/>
    <n v="82683.289999999994"/>
    <n v="0"/>
    <n v="8611"/>
    <n v="4"/>
    <n v="20.7"/>
    <n v="8"/>
    <n v="0.03"/>
    <n v="2"/>
    <s v="Quality"/>
    <n v="6"/>
    <n v="8"/>
    <n v="4412.12"/>
    <n v="46"/>
    <n v="3.5"/>
    <s v="UPI"/>
    <n v="36.700000000000003"/>
    <n v="0.4017"/>
    <x v="1"/>
    <x v="1"/>
  </r>
  <r>
    <n v="6788"/>
    <x v="45"/>
    <x v="0"/>
    <x v="3"/>
    <s v="Referral"/>
    <n v="36"/>
    <n v="2"/>
    <n v="0"/>
    <n v="384.35"/>
    <n v="702.64"/>
    <n v="0"/>
    <n v="232"/>
    <n v="0"/>
    <n v="7.9"/>
    <n v="0"/>
    <n v="0.08"/>
    <n v="2"/>
    <s v="Delivery Delay"/>
    <n v="0"/>
    <n v="0"/>
    <n v="0"/>
    <n v="44"/>
    <n v="5"/>
    <s v="Credit Card"/>
    <n v="19"/>
    <n v="0.28270000000000001"/>
    <x v="1"/>
    <x v="1"/>
  </r>
  <r>
    <n v="6789"/>
    <x v="46"/>
    <x v="1"/>
    <x v="2"/>
    <s v="App Ads"/>
    <n v="52"/>
    <n v="113"/>
    <n v="4"/>
    <n v="590"/>
    <n v="67952.479999999996"/>
    <n v="0"/>
    <n v="7037"/>
    <n v="1"/>
    <n v="0"/>
    <n v="5"/>
    <n v="0.56000000000000005"/>
    <n v="5"/>
    <s v="Item Missing"/>
    <n v="4"/>
    <n v="3"/>
    <n v="568.84"/>
    <n v="19"/>
    <n v="4"/>
    <s v="COD"/>
    <n v="24.7"/>
    <n v="0.31900000000000001"/>
    <x v="1"/>
    <x v="1"/>
  </r>
  <r>
    <n v="6790"/>
    <x v="33"/>
    <x v="0"/>
    <x v="4"/>
    <s v="Referral"/>
    <n v="9"/>
    <n v="28"/>
    <n v="4"/>
    <n v="574.45000000000005"/>
    <n v="15772.26"/>
    <n v="0"/>
    <n v="2087"/>
    <n v="0"/>
    <n v="17.899999999999999"/>
    <n v="1"/>
    <n v="0.45"/>
    <n v="2"/>
    <s v="Quality"/>
    <n v="1"/>
    <n v="1"/>
    <n v="408.92"/>
    <n v="12"/>
    <n v="4.4000000000000004"/>
    <s v="Debit Card"/>
    <n v="23.3"/>
    <n v="0.30959999999999999"/>
    <x v="1"/>
    <x v="1"/>
  </r>
  <r>
    <n v="6791"/>
    <x v="5"/>
    <x v="1"/>
    <x v="3"/>
    <s v="App Ads"/>
    <n v="17"/>
    <n v="17"/>
    <n v="1"/>
    <n v="509.01"/>
    <n v="9492.41"/>
    <n v="0"/>
    <n v="1275"/>
    <n v="0"/>
    <n v="4.4000000000000004"/>
    <n v="1"/>
    <n v="0.25"/>
    <n v="1"/>
    <s v="App Issue"/>
    <n v="1"/>
    <n v="1"/>
    <n v="422.54"/>
    <n v="26"/>
    <n v="2.8"/>
    <s v="UPI"/>
    <n v="20"/>
    <n v="0.28889999999999999"/>
    <x v="1"/>
    <x v="1"/>
  </r>
  <r>
    <n v="6792"/>
    <x v="17"/>
    <x v="1"/>
    <x v="3"/>
    <s v="Social"/>
    <n v="36"/>
    <n v="73"/>
    <n v="5"/>
    <n v="397.13"/>
    <n v="29370.17"/>
    <n v="0"/>
    <n v="3580"/>
    <n v="3"/>
    <n v="11.1"/>
    <n v="2"/>
    <n v="0.28000000000000003"/>
    <n v="4"/>
    <s v="Quality"/>
    <n v="4"/>
    <n v="3"/>
    <n v="1604.24"/>
    <n v="88"/>
    <n v="2.4"/>
    <s v="Credit Card"/>
    <n v="49.5"/>
    <n v="0.49609999999999999"/>
    <x v="0"/>
    <x v="6"/>
  </r>
  <r>
    <n v="6793"/>
    <x v="5"/>
    <x v="1"/>
    <x v="2"/>
    <s v="Social"/>
    <n v="59"/>
    <n v="101"/>
    <n v="14"/>
    <n v="581.1"/>
    <n v="55210.26"/>
    <n v="0"/>
    <n v="5673"/>
    <n v="6"/>
    <n v="12.5"/>
    <n v="4"/>
    <n v="0.18"/>
    <n v="2"/>
    <s v="Payment"/>
    <n v="2"/>
    <n v="0"/>
    <n v="280.76"/>
    <n v="41"/>
    <n v="3.3"/>
    <s v="UPI"/>
    <n v="26.9"/>
    <n v="0.3332"/>
    <x v="1"/>
    <x v="1"/>
  </r>
  <r>
    <n v="6794"/>
    <x v="24"/>
    <x v="0"/>
    <x v="4"/>
    <s v="App Ads"/>
    <n v="4"/>
    <n v="10"/>
    <n v="1"/>
    <n v="449.71"/>
    <n v="4388.49"/>
    <n v="0"/>
    <n v="659"/>
    <n v="0"/>
    <n v="9.5"/>
    <n v="0"/>
    <n v="0.4"/>
    <n v="2"/>
    <s v="Delivery Delay"/>
    <n v="0"/>
    <n v="0"/>
    <n v="0"/>
    <n v="41"/>
    <n v="3.9"/>
    <s v="UPI"/>
    <n v="28.3"/>
    <n v="0.34279999999999999"/>
    <x v="1"/>
    <x v="1"/>
  </r>
  <r>
    <n v="6795"/>
    <x v="10"/>
    <x v="1"/>
    <x v="0"/>
    <s v="Social"/>
    <n v="7"/>
    <n v="10"/>
    <n v="1"/>
    <n v="478.8"/>
    <n v="5060.88"/>
    <n v="0"/>
    <n v="976"/>
    <n v="0"/>
    <n v="0"/>
    <n v="0"/>
    <n v="0.24"/>
    <n v="1"/>
    <s v="Delivery Delay"/>
    <n v="0"/>
    <n v="0"/>
    <n v="0"/>
    <n v="47"/>
    <n v="4.5"/>
    <s v="UPI"/>
    <n v="24.6"/>
    <n v="0.31830000000000003"/>
    <x v="1"/>
    <x v="1"/>
  </r>
  <r>
    <n v="6796"/>
    <x v="38"/>
    <x v="1"/>
    <x v="1"/>
    <s v="Referral"/>
    <n v="44"/>
    <n v="111"/>
    <n v="6"/>
    <n v="217.8"/>
    <n v="22790.81"/>
    <n v="0"/>
    <n v="2482"/>
    <n v="1"/>
    <n v="24.1"/>
    <n v="0"/>
    <n v="0.21"/>
    <n v="4"/>
    <s v="App Issue"/>
    <n v="6"/>
    <n v="2"/>
    <n v="1185.3900000000001"/>
    <n v="62"/>
    <n v="2.7"/>
    <s v="UPI"/>
    <n v="37.700000000000003"/>
    <n v="0.40889999999999999"/>
    <x v="0"/>
    <x v="0"/>
  </r>
  <r>
    <n v="6797"/>
    <x v="0"/>
    <x v="1"/>
    <x v="2"/>
    <s v="App Ads"/>
    <n v="6"/>
    <n v="10"/>
    <n v="1"/>
    <n v="495.47"/>
    <n v="5265.19"/>
    <n v="0"/>
    <n v="530"/>
    <n v="0"/>
    <n v="0"/>
    <n v="0"/>
    <n v="0.38"/>
    <n v="2"/>
    <s v="Payment"/>
    <n v="1"/>
    <n v="0"/>
    <n v="176.51"/>
    <n v="51"/>
    <n v="3.6"/>
    <s v="COD"/>
    <n v="31.8"/>
    <n v="0.36680000000000001"/>
    <x v="1"/>
    <x v="1"/>
  </r>
  <r>
    <n v="6798"/>
    <x v="6"/>
    <x v="0"/>
    <x v="2"/>
    <s v="Social"/>
    <n v="18"/>
    <n v="73"/>
    <n v="6"/>
    <n v="455.17"/>
    <n v="34250.870000000003"/>
    <n v="0"/>
    <n v="3467"/>
    <n v="2"/>
    <n v="13.9"/>
    <n v="1"/>
    <n v="0.13"/>
    <n v="2"/>
    <s v="App Issue"/>
    <n v="0"/>
    <n v="3"/>
    <n v="382.93"/>
    <n v="26"/>
    <n v="5"/>
    <s v="UPI"/>
    <n v="24"/>
    <n v="0.31419999999999998"/>
    <x v="1"/>
    <x v="1"/>
  </r>
  <r>
    <n v="6799"/>
    <x v="37"/>
    <x v="0"/>
    <x v="1"/>
    <s v="App Ads"/>
    <n v="40"/>
    <n v="87"/>
    <n v="16"/>
    <n v="436.13"/>
    <n v="36355.160000000003"/>
    <n v="0"/>
    <n v="4212"/>
    <n v="3"/>
    <n v="18.3"/>
    <n v="3"/>
    <n v="0.7"/>
    <n v="2"/>
    <s v="Delivery Delay"/>
    <n v="1"/>
    <n v="4"/>
    <n v="664.17"/>
    <n v="47"/>
    <n v="3.4"/>
    <s v="Debit Card"/>
    <n v="32.299999999999997"/>
    <n v="0.37040000000000001"/>
    <x v="1"/>
    <x v="1"/>
  </r>
  <r>
    <n v="6800"/>
    <x v="2"/>
    <x v="0"/>
    <x v="0"/>
    <s v="App Ads"/>
    <n v="26"/>
    <n v="97"/>
    <n v="15"/>
    <n v="379.57"/>
    <n v="36021.660000000003"/>
    <n v="0"/>
    <n v="3984"/>
    <n v="6"/>
    <n v="0"/>
    <n v="2"/>
    <n v="0.5"/>
    <n v="2"/>
    <s v="Quality"/>
    <n v="3"/>
    <n v="3"/>
    <n v="1326.87"/>
    <n v="60"/>
    <n v="2.6"/>
    <s v="UPI"/>
    <n v="44.7"/>
    <n v="0.46039999999999998"/>
    <x v="0"/>
    <x v="0"/>
  </r>
  <r>
    <n v="6801"/>
    <x v="5"/>
    <x v="1"/>
    <x v="3"/>
    <s v="Social"/>
    <n v="46"/>
    <n v="111"/>
    <n v="8"/>
    <n v="264.63"/>
    <n v="31088"/>
    <n v="1"/>
    <n v="3448"/>
    <n v="7"/>
    <n v="15.4"/>
    <n v="0"/>
    <n v="0.35"/>
    <n v="4"/>
    <s v="App Issue"/>
    <n v="1"/>
    <n v="7"/>
    <n v="1987.73"/>
    <n v="16"/>
    <n v="4"/>
    <s v="UPI"/>
    <n v="26.9"/>
    <n v="0.33329999999999999"/>
    <x v="1"/>
    <x v="1"/>
  </r>
  <r>
    <n v="6802"/>
    <x v="24"/>
    <x v="0"/>
    <x v="2"/>
    <s v="Referral"/>
    <n v="0"/>
    <n v="0"/>
    <n v="0"/>
    <n v="442.78"/>
    <n v="0"/>
    <n v="0"/>
    <n v="34"/>
    <n v="0"/>
    <n v="10.5"/>
    <n v="0"/>
    <n v="0.52"/>
    <n v="0"/>
    <s v="None"/>
    <n v="0"/>
    <n v="0"/>
    <n v="0"/>
    <n v="13"/>
    <n v="2.4"/>
    <s v="UPI"/>
    <n v="23.8"/>
    <n v="0.31290000000000001"/>
    <x v="1"/>
    <x v="1"/>
  </r>
  <r>
    <n v="6803"/>
    <x v="8"/>
    <x v="1"/>
    <x v="2"/>
    <s v="App Ads"/>
    <n v="39"/>
    <n v="75"/>
    <n v="14"/>
    <n v="189.85"/>
    <n v="14930.47"/>
    <n v="0"/>
    <n v="1888"/>
    <n v="3"/>
    <n v="7.1"/>
    <n v="1"/>
    <n v="0.65"/>
    <n v="2"/>
    <s v="App Issue"/>
    <n v="0"/>
    <n v="1"/>
    <n v="211.5"/>
    <n v="64"/>
    <n v="2.5"/>
    <s v="Credit Card"/>
    <n v="34.1"/>
    <n v="0.38319999999999999"/>
    <x v="1"/>
    <x v="1"/>
  </r>
  <r>
    <n v="6804"/>
    <x v="13"/>
    <x v="1"/>
    <x v="1"/>
    <s v="App Ads"/>
    <n v="39"/>
    <n v="86"/>
    <n v="15"/>
    <n v="421.93"/>
    <n v="33488.42"/>
    <n v="0"/>
    <n v="3939"/>
    <n v="2"/>
    <n v="17.3"/>
    <n v="2"/>
    <n v="0.51"/>
    <n v="2"/>
    <s v="Payment"/>
    <n v="5"/>
    <n v="3"/>
    <n v="0"/>
    <n v="45"/>
    <n v="3.3"/>
    <s v="Credit Card"/>
    <n v="35.1"/>
    <n v="0.39029999999999998"/>
    <x v="1"/>
    <x v="1"/>
  </r>
  <r>
    <n v="6805"/>
    <x v="3"/>
    <x v="1"/>
    <x v="1"/>
    <s v="App Ads"/>
    <n v="16"/>
    <n v="1"/>
    <n v="0"/>
    <n v="381.84"/>
    <n v="413.55"/>
    <n v="0"/>
    <n v="196"/>
    <n v="0"/>
    <n v="3.5"/>
    <n v="0"/>
    <n v="0.36"/>
    <n v="2"/>
    <s v="Item Missing"/>
    <n v="0"/>
    <n v="0"/>
    <n v="0"/>
    <n v="38"/>
    <n v="3.3"/>
    <s v="UPI"/>
    <n v="23"/>
    <n v="0.30819999999999997"/>
    <x v="1"/>
    <x v="1"/>
  </r>
  <r>
    <n v="6806"/>
    <x v="8"/>
    <x v="1"/>
    <x v="2"/>
    <s v="Partner"/>
    <n v="41"/>
    <n v="109"/>
    <n v="17"/>
    <n v="607.14"/>
    <n v="65109.64"/>
    <n v="0"/>
    <n v="6295"/>
    <n v="6"/>
    <n v="3.7"/>
    <n v="1"/>
    <n v="0.55000000000000004"/>
    <n v="4"/>
    <s v="Delivery Delay"/>
    <n v="5"/>
    <n v="7"/>
    <n v="2210.6"/>
    <n v="33"/>
    <n v="3.4"/>
    <s v="Credit Card"/>
    <n v="35.6"/>
    <n v="0.39360000000000001"/>
    <x v="1"/>
    <x v="1"/>
  </r>
  <r>
    <n v="6807"/>
    <x v="14"/>
    <x v="1"/>
    <x v="1"/>
    <s v="App Ads"/>
    <n v="26"/>
    <n v="53"/>
    <n v="6"/>
    <n v="674.33"/>
    <n v="38527.1"/>
    <n v="0"/>
    <n v="3615"/>
    <n v="4"/>
    <n v="19.2"/>
    <n v="0"/>
    <n v="0.33"/>
    <n v="3"/>
    <s v="Delivery Delay"/>
    <n v="3"/>
    <n v="4"/>
    <n v="386.52"/>
    <n v="53"/>
    <n v="4.5"/>
    <s v="UPI"/>
    <n v="39.299999999999997"/>
    <n v="0.42030000000000001"/>
    <x v="0"/>
    <x v="7"/>
  </r>
  <r>
    <n v="6808"/>
    <x v="34"/>
    <x v="1"/>
    <x v="3"/>
    <s v="Organic"/>
    <n v="53"/>
    <n v="123"/>
    <n v="9"/>
    <n v="267.07"/>
    <n v="33641.019999999997"/>
    <n v="0"/>
    <n v="3521"/>
    <n v="9"/>
    <n v="11.3"/>
    <n v="5"/>
    <n v="0.35"/>
    <n v="0"/>
    <s v="None"/>
    <n v="3"/>
    <n v="4"/>
    <n v="1801.82"/>
    <n v="64"/>
    <n v="2.8"/>
    <s v="Credit Card"/>
    <n v="44.9"/>
    <n v="0.46189999999999998"/>
    <x v="0"/>
    <x v="8"/>
  </r>
  <r>
    <n v="6809"/>
    <x v="32"/>
    <x v="0"/>
    <x v="3"/>
    <s v="Social"/>
    <n v="46"/>
    <n v="110"/>
    <n v="13"/>
    <n v="543.80999999999995"/>
    <n v="60131.22"/>
    <n v="1"/>
    <n v="6377"/>
    <n v="3"/>
    <n v="3.1"/>
    <n v="0"/>
    <n v="0.27"/>
    <n v="3"/>
    <s v="Delivery Delay"/>
    <n v="1"/>
    <n v="1"/>
    <n v="225.2"/>
    <n v="19"/>
    <n v="2.4"/>
    <s v="Debit Card"/>
    <n v="16.899999999999999"/>
    <n v="0.27"/>
    <x v="1"/>
    <x v="1"/>
  </r>
  <r>
    <n v="6810"/>
    <x v="52"/>
    <x v="1"/>
    <x v="0"/>
    <s v="Organic"/>
    <n v="44"/>
    <n v="38"/>
    <n v="6"/>
    <n v="369.65"/>
    <n v="14455.2"/>
    <n v="0"/>
    <n v="1346"/>
    <n v="2"/>
    <n v="1.2"/>
    <n v="1"/>
    <n v="0.82"/>
    <n v="3"/>
    <s v="Payment"/>
    <n v="2"/>
    <n v="2"/>
    <n v="794.76"/>
    <n v="51"/>
    <n v="3.4"/>
    <s v="UPI"/>
    <n v="31.4"/>
    <n v="0.36370000000000002"/>
    <x v="1"/>
    <x v="1"/>
  </r>
  <r>
    <n v="6811"/>
    <x v="19"/>
    <x v="1"/>
    <x v="2"/>
    <s v="App Ads"/>
    <n v="32"/>
    <n v="63"/>
    <n v="6"/>
    <n v="392.54"/>
    <n v="25949.35"/>
    <n v="0"/>
    <n v="2920"/>
    <n v="2"/>
    <n v="0"/>
    <n v="1"/>
    <n v="0.67"/>
    <n v="3"/>
    <s v="Payment"/>
    <n v="3"/>
    <n v="1"/>
    <n v="737.38"/>
    <n v="13"/>
    <n v="4.4000000000000004"/>
    <s v="COD"/>
    <n v="21.6"/>
    <n v="0.29909999999999998"/>
    <x v="1"/>
    <x v="1"/>
  </r>
  <r>
    <n v="6812"/>
    <x v="19"/>
    <x v="0"/>
    <x v="1"/>
    <s v="Social"/>
    <n v="41"/>
    <n v="78"/>
    <n v="6"/>
    <n v="390.41"/>
    <n v="32541.86"/>
    <n v="0"/>
    <n v="3157"/>
    <n v="1"/>
    <n v="18.899999999999999"/>
    <n v="3"/>
    <n v="0.35"/>
    <n v="3"/>
    <s v="App Issue"/>
    <n v="2"/>
    <n v="5"/>
    <n v="1245.26"/>
    <n v="68"/>
    <n v="3.7"/>
    <s v="UPI"/>
    <n v="39.5"/>
    <n v="0.4219"/>
    <x v="0"/>
    <x v="7"/>
  </r>
  <r>
    <n v="6813"/>
    <x v="18"/>
    <x v="1"/>
    <x v="2"/>
    <s v="Social"/>
    <n v="8"/>
    <n v="7"/>
    <n v="0"/>
    <n v="605.49"/>
    <n v="4471.8999999999996"/>
    <n v="0"/>
    <n v="826"/>
    <n v="0"/>
    <n v="15.6"/>
    <n v="0"/>
    <n v="0.57999999999999996"/>
    <n v="0"/>
    <s v="None"/>
    <n v="0"/>
    <n v="0"/>
    <n v="0"/>
    <n v="42"/>
    <n v="3.8"/>
    <s v="Credit Card"/>
    <n v="22.9"/>
    <n v="0.30730000000000002"/>
    <x v="1"/>
    <x v="1"/>
  </r>
  <r>
    <n v="6814"/>
    <x v="8"/>
    <x v="2"/>
    <x v="2"/>
    <s v="App Ads"/>
    <n v="25"/>
    <n v="76"/>
    <n v="12"/>
    <n v="435.73"/>
    <n v="35774.68"/>
    <n v="0"/>
    <n v="3369"/>
    <n v="3"/>
    <n v="10.3"/>
    <n v="2"/>
    <n v="0.54"/>
    <n v="3"/>
    <s v="Delivery Delay"/>
    <n v="1"/>
    <n v="6"/>
    <n v="1307.29"/>
    <n v="20"/>
    <n v="3.4"/>
    <s v="Debit Card"/>
    <n v="27.9"/>
    <n v="0.34039999999999998"/>
    <x v="1"/>
    <x v="1"/>
  </r>
  <r>
    <n v="6815"/>
    <x v="15"/>
    <x v="1"/>
    <x v="3"/>
    <s v="Social"/>
    <n v="22"/>
    <n v="75"/>
    <n v="10"/>
    <n v="500.22"/>
    <n v="40381.449999999997"/>
    <n v="0"/>
    <n v="4301"/>
    <n v="4"/>
    <n v="22.4"/>
    <n v="2"/>
    <n v="0.62"/>
    <n v="2"/>
    <s v="Payment"/>
    <n v="3"/>
    <n v="1"/>
    <n v="605.32000000000005"/>
    <n v="85"/>
    <n v="3.4"/>
    <s v="Credit Card"/>
    <n v="50"/>
    <n v="0.50029999999999997"/>
    <x v="0"/>
    <x v="0"/>
  </r>
  <r>
    <n v="6816"/>
    <x v="46"/>
    <x v="1"/>
    <x v="4"/>
    <s v="App Ads"/>
    <n v="4"/>
    <n v="6"/>
    <n v="1"/>
    <n v="249.01"/>
    <n v="1411.78"/>
    <n v="0"/>
    <n v="228"/>
    <n v="0"/>
    <n v="18.600000000000001"/>
    <n v="0"/>
    <n v="0.34"/>
    <n v="1"/>
    <s v="Payment"/>
    <n v="0"/>
    <n v="0"/>
    <n v="0"/>
    <n v="31"/>
    <n v="4.4000000000000004"/>
    <s v="UPI"/>
    <n v="25"/>
    <n v="0.3211"/>
    <x v="1"/>
    <x v="1"/>
  </r>
  <r>
    <n v="6817"/>
    <x v="52"/>
    <x v="1"/>
    <x v="1"/>
    <s v="Organic"/>
    <n v="49"/>
    <n v="113"/>
    <n v="9"/>
    <n v="312.06"/>
    <n v="32832.129999999997"/>
    <n v="0"/>
    <n v="3389"/>
    <n v="6"/>
    <n v="15.5"/>
    <n v="4"/>
    <n v="0.23"/>
    <n v="5"/>
    <s v="Delivery Delay"/>
    <n v="4"/>
    <n v="6"/>
    <n v="316.58"/>
    <n v="62"/>
    <n v="2.9"/>
    <s v="UPI"/>
    <n v="45.6"/>
    <n v="0.46729999999999999"/>
    <x v="0"/>
    <x v="2"/>
  </r>
  <r>
    <n v="6818"/>
    <x v="14"/>
    <x v="0"/>
    <x v="2"/>
    <s v="App Ads"/>
    <n v="39"/>
    <n v="72"/>
    <n v="9"/>
    <n v="382.99"/>
    <n v="27316.31"/>
    <n v="0"/>
    <n v="2824"/>
    <n v="5"/>
    <n v="6.2"/>
    <n v="3"/>
    <n v="0.51"/>
    <n v="3"/>
    <s v="Item Missing"/>
    <n v="2"/>
    <n v="1"/>
    <n v="418.66"/>
    <n v="134"/>
    <n v="2.2999999999999998"/>
    <s v="COD"/>
    <n v="65.099999999999994"/>
    <n v="0.61140000000000005"/>
    <x v="0"/>
    <x v="3"/>
  </r>
  <r>
    <n v="6819"/>
    <x v="10"/>
    <x v="0"/>
    <x v="1"/>
    <s v="App Ads"/>
    <n v="20"/>
    <n v="32"/>
    <n v="1"/>
    <n v="449.74"/>
    <n v="13052.76"/>
    <n v="1"/>
    <n v="1835"/>
    <n v="2"/>
    <n v="28.1"/>
    <n v="2"/>
    <n v="0.37"/>
    <n v="3"/>
    <s v="Quality"/>
    <n v="1"/>
    <n v="1"/>
    <n v="369.87"/>
    <n v="13"/>
    <n v="3.8"/>
    <s v="Credit Card"/>
    <n v="23.7"/>
    <n v="0.31230000000000002"/>
    <x v="1"/>
    <x v="1"/>
  </r>
  <r>
    <n v="6820"/>
    <x v="38"/>
    <x v="0"/>
    <x v="4"/>
    <s v="Social"/>
    <n v="1"/>
    <n v="2"/>
    <n v="0"/>
    <n v="530.20000000000005"/>
    <n v="1068.23"/>
    <n v="0"/>
    <n v="503"/>
    <n v="0"/>
    <n v="5.6"/>
    <n v="0"/>
    <n v="0.36"/>
    <n v="1"/>
    <s v="Item Missing"/>
    <n v="0"/>
    <n v="0"/>
    <n v="0"/>
    <n v="26"/>
    <n v="2.7"/>
    <s v="UPI"/>
    <n v="23.1"/>
    <n v="0.3085"/>
    <x v="1"/>
    <x v="1"/>
  </r>
  <r>
    <n v="6821"/>
    <x v="1"/>
    <x v="1"/>
    <x v="1"/>
    <s v="App Ads"/>
    <n v="59"/>
    <n v="52"/>
    <n v="4"/>
    <n v="379.31"/>
    <n v="19647.34"/>
    <n v="0"/>
    <n v="2269"/>
    <n v="3"/>
    <n v="15.4"/>
    <n v="3"/>
    <n v="0.3"/>
    <n v="2"/>
    <s v="Payment"/>
    <n v="2"/>
    <n v="3"/>
    <n v="640.6"/>
    <n v="29"/>
    <n v="3.3"/>
    <s v="Wallet"/>
    <n v="21.5"/>
    <n v="0.29859999999999998"/>
    <x v="1"/>
    <x v="1"/>
  </r>
  <r>
    <n v="6822"/>
    <x v="2"/>
    <x v="0"/>
    <x v="3"/>
    <s v="Organic"/>
    <n v="40"/>
    <n v="87"/>
    <n v="3"/>
    <n v="617.78"/>
    <n v="51107.82"/>
    <n v="0"/>
    <n v="6022"/>
    <n v="4"/>
    <n v="16.899999999999999"/>
    <n v="1"/>
    <n v="0.44"/>
    <n v="2"/>
    <s v="App Issue"/>
    <n v="4"/>
    <n v="2"/>
    <n v="1437.39"/>
    <n v="44"/>
    <n v="1.9"/>
    <s v="Wallet"/>
    <n v="32.200000000000003"/>
    <n v="0.3695"/>
    <x v="1"/>
    <x v="1"/>
  </r>
  <r>
    <n v="6823"/>
    <x v="48"/>
    <x v="1"/>
    <x v="1"/>
    <s v="Organic"/>
    <n v="49"/>
    <n v="67"/>
    <n v="2"/>
    <n v="416.64"/>
    <n v="26649"/>
    <n v="0"/>
    <n v="2759"/>
    <n v="2"/>
    <n v="13.8"/>
    <n v="2"/>
    <n v="0.1"/>
    <n v="3"/>
    <s v="Delivery Delay"/>
    <n v="3"/>
    <n v="2"/>
    <n v="752.04"/>
    <n v="21"/>
    <n v="2.1"/>
    <s v="UPI"/>
    <n v="25.2"/>
    <n v="0.3221"/>
    <x v="1"/>
    <x v="1"/>
  </r>
  <r>
    <n v="6824"/>
    <x v="42"/>
    <x v="1"/>
    <x v="0"/>
    <s v="Referral"/>
    <n v="4"/>
    <n v="9"/>
    <n v="1"/>
    <n v="366.69"/>
    <n v="3030.06"/>
    <n v="1"/>
    <n v="367"/>
    <n v="0"/>
    <n v="13.5"/>
    <n v="0"/>
    <n v="0.19"/>
    <n v="1"/>
    <s v="Delivery Delay"/>
    <n v="0"/>
    <n v="0"/>
    <n v="0"/>
    <n v="85"/>
    <n v="5"/>
    <s v="UPI"/>
    <n v="38.1"/>
    <n v="0.41149999999999998"/>
    <x v="0"/>
    <x v="6"/>
  </r>
  <r>
    <n v="6825"/>
    <x v="20"/>
    <x v="1"/>
    <x v="1"/>
    <s v="Social"/>
    <n v="55"/>
    <n v="83"/>
    <n v="15"/>
    <n v="553.02"/>
    <n v="45454.51"/>
    <n v="0"/>
    <n v="4334"/>
    <n v="5"/>
    <n v="0"/>
    <n v="0"/>
    <n v="0.33"/>
    <n v="2"/>
    <s v="App Issue"/>
    <n v="5"/>
    <n v="4"/>
    <n v="2718.41"/>
    <n v="43"/>
    <n v="4.4000000000000004"/>
    <s v="UPI"/>
    <n v="29.9"/>
    <n v="0.35349999999999998"/>
    <x v="1"/>
    <x v="1"/>
  </r>
  <r>
    <n v="6826"/>
    <x v="8"/>
    <x v="0"/>
    <x v="1"/>
    <s v="App Ads"/>
    <n v="3"/>
    <n v="3"/>
    <n v="0"/>
    <n v="534.59"/>
    <n v="1662.31"/>
    <n v="0"/>
    <n v="273"/>
    <n v="0"/>
    <n v="0.4"/>
    <n v="0"/>
    <n v="0.22"/>
    <n v="0"/>
    <s v="None"/>
    <n v="0"/>
    <n v="0"/>
    <n v="0"/>
    <n v="18"/>
    <n v="4.5"/>
    <s v="UPI"/>
    <n v="15.3"/>
    <n v="0.26069999999999999"/>
    <x v="1"/>
    <x v="1"/>
  </r>
  <r>
    <n v="6827"/>
    <x v="20"/>
    <x v="0"/>
    <x v="1"/>
    <s v="Organic"/>
    <n v="55"/>
    <n v="73"/>
    <n v="12"/>
    <n v="233.92"/>
    <n v="15772.93"/>
    <n v="1"/>
    <n v="1649"/>
    <n v="4"/>
    <n v="14.3"/>
    <n v="4"/>
    <n v="0.28999999999999998"/>
    <n v="3"/>
    <s v="Item Missing"/>
    <n v="4"/>
    <n v="5"/>
    <n v="1617.1"/>
    <n v="52"/>
    <n v="4.5999999999999996"/>
    <s v="Credit Card"/>
    <n v="35.700000000000003"/>
    <n v="0.39410000000000001"/>
    <x v="1"/>
    <x v="1"/>
  </r>
  <r>
    <n v="6828"/>
    <x v="32"/>
    <x v="0"/>
    <x v="1"/>
    <s v="Organic"/>
    <n v="34"/>
    <n v="73"/>
    <n v="9"/>
    <n v="639.88"/>
    <n v="45948.35"/>
    <n v="0"/>
    <n v="4873"/>
    <n v="1"/>
    <n v="3.7"/>
    <n v="3"/>
    <n v="0.71"/>
    <n v="4"/>
    <s v="Quality"/>
    <n v="2"/>
    <n v="3"/>
    <n v="1379.45"/>
    <n v="18"/>
    <n v="3.4"/>
    <s v="UPI"/>
    <n v="25.3"/>
    <n v="0.32279999999999998"/>
    <x v="1"/>
    <x v="1"/>
  </r>
  <r>
    <n v="6829"/>
    <x v="37"/>
    <x v="0"/>
    <x v="2"/>
    <s v="Referral"/>
    <n v="53"/>
    <n v="84"/>
    <n v="2"/>
    <n v="384.15"/>
    <n v="31255.26"/>
    <n v="0"/>
    <n v="3617"/>
    <n v="2"/>
    <n v="8.4"/>
    <n v="4"/>
    <n v="0.27"/>
    <n v="6"/>
    <s v="Item Missing"/>
    <n v="2"/>
    <n v="5"/>
    <n v="1175.94"/>
    <n v="35"/>
    <n v="2.6"/>
    <s v="Wallet"/>
    <n v="31.5"/>
    <n v="0.3649"/>
    <x v="1"/>
    <x v="1"/>
  </r>
  <r>
    <n v="6830"/>
    <x v="41"/>
    <x v="0"/>
    <x v="3"/>
    <s v="App Ads"/>
    <n v="56"/>
    <n v="63"/>
    <n v="6"/>
    <n v="423.34"/>
    <n v="25677.91"/>
    <n v="0"/>
    <n v="2499"/>
    <n v="3"/>
    <n v="0"/>
    <n v="3"/>
    <n v="0.24"/>
    <n v="4"/>
    <s v="Quality"/>
    <n v="2"/>
    <n v="2"/>
    <n v="808.98"/>
    <n v="24"/>
    <n v="3.6"/>
    <s v="UPI"/>
    <n v="25"/>
    <n v="0.32090000000000002"/>
    <x v="1"/>
    <x v="1"/>
  </r>
  <r>
    <n v="6831"/>
    <x v="50"/>
    <x v="0"/>
    <x v="1"/>
    <s v="Social"/>
    <n v="53"/>
    <n v="167"/>
    <n v="20"/>
    <n v="343.76"/>
    <n v="59839.81"/>
    <n v="0"/>
    <n v="6281"/>
    <n v="5"/>
    <n v="10.5"/>
    <n v="5"/>
    <n v="0.22"/>
    <n v="8"/>
    <s v="App Issue"/>
    <n v="8"/>
    <n v="12"/>
    <n v="2426"/>
    <n v="75"/>
    <n v="4"/>
    <s v="Credit Card"/>
    <n v="61"/>
    <n v="0.58179999999999998"/>
    <x v="0"/>
    <x v="6"/>
  </r>
  <r>
    <n v="6832"/>
    <x v="21"/>
    <x v="0"/>
    <x v="4"/>
    <s v="Partner"/>
    <n v="44"/>
    <n v="34"/>
    <n v="1"/>
    <n v="397.62"/>
    <n v="13120.27"/>
    <n v="0"/>
    <n v="1541"/>
    <n v="0"/>
    <n v="11.7"/>
    <n v="1"/>
    <n v="0.46"/>
    <n v="1"/>
    <s v="App Issue"/>
    <n v="0"/>
    <n v="1"/>
    <n v="227.29"/>
    <n v="153"/>
    <n v="4"/>
    <s v="Credit Card"/>
    <n v="54.7"/>
    <n v="0.53549999999999998"/>
    <x v="0"/>
    <x v="8"/>
  </r>
  <r>
    <n v="6833"/>
    <x v="3"/>
    <x v="1"/>
    <x v="2"/>
    <s v="App Ads"/>
    <n v="6"/>
    <n v="17"/>
    <n v="1"/>
    <n v="243.18"/>
    <n v="4133.66"/>
    <n v="0"/>
    <n v="706"/>
    <n v="0"/>
    <n v="9.6"/>
    <n v="1"/>
    <n v="0.49"/>
    <n v="0"/>
    <s v="None"/>
    <n v="0"/>
    <n v="1"/>
    <n v="73.78"/>
    <n v="85"/>
    <n v="3.4"/>
    <s v="UPI"/>
    <n v="38.299999999999997"/>
    <n v="0.41339999999999999"/>
    <x v="0"/>
    <x v="6"/>
  </r>
  <r>
    <n v="6834"/>
    <x v="50"/>
    <x v="0"/>
    <x v="0"/>
    <s v="Referral"/>
    <n v="42"/>
    <n v="116"/>
    <n v="5"/>
    <n v="484.44"/>
    <n v="51059.81"/>
    <n v="0"/>
    <n v="6354"/>
    <n v="3"/>
    <n v="16.5"/>
    <n v="4"/>
    <n v="0.26"/>
    <n v="3"/>
    <s v="Payment"/>
    <n v="2"/>
    <n v="4"/>
    <n v="467.37"/>
    <n v="37"/>
    <n v="4.7"/>
    <s v="UPI"/>
    <n v="28.3"/>
    <n v="0.34250000000000003"/>
    <x v="1"/>
    <x v="1"/>
  </r>
  <r>
    <n v="6835"/>
    <x v="24"/>
    <x v="0"/>
    <x v="0"/>
    <s v="Organic"/>
    <n v="32"/>
    <n v="82"/>
    <n v="13"/>
    <n v="372.7"/>
    <n v="28840.33"/>
    <n v="0"/>
    <n v="3158"/>
    <n v="2"/>
    <n v="13.3"/>
    <n v="2"/>
    <n v="0.08"/>
    <n v="4"/>
    <s v="Quality"/>
    <n v="1"/>
    <n v="3"/>
    <n v="654.66"/>
    <n v="37"/>
    <n v="5"/>
    <s v="Credit Card"/>
    <n v="25.8"/>
    <n v="0.32640000000000002"/>
    <x v="1"/>
    <x v="1"/>
  </r>
  <r>
    <n v="6836"/>
    <x v="1"/>
    <x v="1"/>
    <x v="3"/>
    <s v="App Ads"/>
    <n v="48"/>
    <n v="118"/>
    <n v="4"/>
    <n v="411.29"/>
    <n v="51507.28"/>
    <n v="1"/>
    <n v="5361"/>
    <n v="1"/>
    <n v="9.8000000000000007"/>
    <n v="1"/>
    <n v="0.56000000000000005"/>
    <n v="6"/>
    <s v="Quality"/>
    <n v="5"/>
    <n v="7"/>
    <n v="2551.4299999999998"/>
    <n v="57"/>
    <n v="3.8"/>
    <s v="UPI"/>
    <n v="46.2"/>
    <n v="0.47120000000000001"/>
    <x v="0"/>
    <x v="5"/>
  </r>
  <r>
    <n v="6837"/>
    <x v="28"/>
    <x v="1"/>
    <x v="3"/>
    <s v="App Ads"/>
    <n v="59"/>
    <n v="73"/>
    <n v="10"/>
    <n v="566.79999999999995"/>
    <n v="39210.089999999997"/>
    <n v="0"/>
    <n v="4716"/>
    <n v="6"/>
    <n v="18.2"/>
    <n v="1"/>
    <n v="0.28000000000000003"/>
    <n v="4"/>
    <s v="App Issue"/>
    <n v="2"/>
    <n v="5"/>
    <n v="1940.64"/>
    <n v="39"/>
    <n v="3.1"/>
    <s v="Credit Card"/>
    <n v="30.4"/>
    <n v="0.35730000000000001"/>
    <x v="1"/>
    <x v="1"/>
  </r>
  <r>
    <n v="6838"/>
    <x v="24"/>
    <x v="1"/>
    <x v="4"/>
    <s v="Referral"/>
    <n v="28"/>
    <n v="40"/>
    <n v="3"/>
    <n v="502.89"/>
    <n v="19666.63"/>
    <n v="1"/>
    <n v="2073"/>
    <n v="0"/>
    <n v="0"/>
    <n v="0"/>
    <n v="0.41"/>
    <n v="3"/>
    <s v="Quality"/>
    <n v="2"/>
    <n v="2"/>
    <n v="960.77"/>
    <n v="98"/>
    <n v="4.7"/>
    <s v="UPI"/>
    <n v="42.8"/>
    <n v="0.44600000000000001"/>
    <x v="0"/>
    <x v="8"/>
  </r>
  <r>
    <n v="6839"/>
    <x v="24"/>
    <x v="1"/>
    <x v="3"/>
    <s v="Referral"/>
    <n v="16"/>
    <n v="54"/>
    <n v="7"/>
    <n v="447.63"/>
    <n v="22823.98"/>
    <n v="0"/>
    <n v="2538"/>
    <n v="2"/>
    <n v="24.1"/>
    <n v="1"/>
    <n v="0.26"/>
    <n v="3"/>
    <s v="App Issue"/>
    <n v="3"/>
    <n v="3"/>
    <n v="1117.31"/>
    <n v="11"/>
    <n v="3.6"/>
    <s v="Credit Card"/>
    <n v="23.9"/>
    <n v="0.31359999999999999"/>
    <x v="1"/>
    <x v="1"/>
  </r>
  <r>
    <n v="6840"/>
    <x v="5"/>
    <x v="0"/>
    <x v="4"/>
    <s v="Social"/>
    <n v="44"/>
    <n v="119"/>
    <n v="3"/>
    <n v="684.2"/>
    <n v="83041.48"/>
    <n v="0"/>
    <n v="8620"/>
    <n v="4"/>
    <n v="2.1"/>
    <n v="6"/>
    <n v="0.5"/>
    <n v="4"/>
    <s v="Quality"/>
    <n v="4"/>
    <n v="0"/>
    <n v="868.17"/>
    <n v="36"/>
    <n v="3.3"/>
    <s v="UPI"/>
    <n v="34.799999999999997"/>
    <n v="0.38769999999999999"/>
    <x v="1"/>
    <x v="1"/>
  </r>
  <r>
    <n v="6841"/>
    <x v="41"/>
    <x v="1"/>
    <x v="2"/>
    <s v="App Ads"/>
    <n v="14"/>
    <n v="32"/>
    <n v="4"/>
    <n v="307.56"/>
    <n v="9345.6299999999992"/>
    <n v="0"/>
    <n v="1369"/>
    <n v="2"/>
    <n v="8.6"/>
    <n v="2"/>
    <n v="0.65"/>
    <n v="1"/>
    <s v="App Issue"/>
    <n v="2"/>
    <n v="2"/>
    <n v="630.73"/>
    <n v="21"/>
    <n v="3.8"/>
    <s v="Credit Card"/>
    <n v="24.2"/>
    <n v="0.31569999999999998"/>
    <x v="1"/>
    <x v="1"/>
  </r>
  <r>
    <n v="6842"/>
    <x v="5"/>
    <x v="1"/>
    <x v="4"/>
    <s v="App Ads"/>
    <n v="29"/>
    <n v="41"/>
    <n v="7"/>
    <n v="455.98"/>
    <n v="16852.22"/>
    <n v="0"/>
    <n v="2043"/>
    <n v="2"/>
    <n v="9.6"/>
    <n v="1"/>
    <n v="0.73"/>
    <n v="2"/>
    <s v="App Issue"/>
    <n v="2"/>
    <n v="1"/>
    <n v="728.69"/>
    <n v="25"/>
    <n v="4.4000000000000004"/>
    <s v="Credit Card"/>
    <n v="23.9"/>
    <n v="0.3135"/>
    <x v="1"/>
    <x v="1"/>
  </r>
  <r>
    <n v="6843"/>
    <x v="14"/>
    <x v="1"/>
    <x v="3"/>
    <s v="App Ads"/>
    <n v="42"/>
    <n v="48"/>
    <n v="8"/>
    <n v="600.42999999999995"/>
    <n v="28619.51"/>
    <n v="1"/>
    <n v="3178"/>
    <n v="0"/>
    <n v="12.3"/>
    <n v="1"/>
    <n v="0.32"/>
    <n v="2"/>
    <s v="App Issue"/>
    <n v="1"/>
    <n v="0"/>
    <n v="0"/>
    <n v="88"/>
    <n v="3.8"/>
    <s v="UPI"/>
    <n v="34.5"/>
    <n v="0.38569999999999999"/>
    <x v="1"/>
    <x v="1"/>
  </r>
  <r>
    <n v="6844"/>
    <x v="29"/>
    <x v="1"/>
    <x v="2"/>
    <s v="App Ads"/>
    <n v="57"/>
    <n v="53"/>
    <n v="6"/>
    <n v="630.95000000000005"/>
    <n v="31678.959999999999"/>
    <n v="0"/>
    <n v="3161"/>
    <n v="4"/>
    <n v="25.3"/>
    <n v="1"/>
    <n v="0.42"/>
    <n v="0"/>
    <s v="None"/>
    <n v="2"/>
    <n v="3"/>
    <n v="752.31"/>
    <n v="57"/>
    <n v="3.2"/>
    <s v="UPI"/>
    <n v="31.9"/>
    <n v="0.36749999999999999"/>
    <x v="1"/>
    <x v="1"/>
  </r>
  <r>
    <n v="6845"/>
    <x v="25"/>
    <x v="0"/>
    <x v="2"/>
    <s v="Organic"/>
    <n v="44"/>
    <n v="58"/>
    <n v="3"/>
    <n v="270.38"/>
    <n v="16565.86"/>
    <n v="1"/>
    <n v="1942"/>
    <n v="2"/>
    <n v="21.8"/>
    <n v="2"/>
    <n v="0.19"/>
    <n v="2"/>
    <s v="Payment"/>
    <n v="1"/>
    <n v="0"/>
    <n v="254.06"/>
    <n v="65"/>
    <n v="3.1"/>
    <s v="UPI"/>
    <n v="36.4"/>
    <n v="0.39939999999999998"/>
    <x v="1"/>
    <x v="1"/>
  </r>
  <r>
    <n v="6846"/>
    <x v="2"/>
    <x v="1"/>
    <x v="2"/>
    <s v="Social"/>
    <n v="43"/>
    <n v="71"/>
    <n v="11"/>
    <n v="359.87"/>
    <n v="23158.83"/>
    <n v="0"/>
    <n v="2811"/>
    <n v="0"/>
    <n v="15.9"/>
    <n v="4"/>
    <n v="0.19"/>
    <n v="2"/>
    <s v="App Issue"/>
    <n v="2"/>
    <n v="1"/>
    <n v="478.04"/>
    <n v="49"/>
    <n v="2.9"/>
    <s v="Debit Card"/>
    <n v="34.200000000000003"/>
    <n v="0.38390000000000002"/>
    <x v="1"/>
    <x v="1"/>
  </r>
  <r>
    <n v="6847"/>
    <x v="38"/>
    <x v="1"/>
    <x v="1"/>
    <s v="Organic"/>
    <n v="31"/>
    <n v="62"/>
    <n v="7"/>
    <n v="584.58000000000004"/>
    <n v="39838.29"/>
    <n v="0"/>
    <n v="3547"/>
    <n v="3"/>
    <n v="0"/>
    <n v="1"/>
    <n v="0.64"/>
    <n v="2"/>
    <s v="App Issue"/>
    <n v="1"/>
    <n v="4"/>
    <n v="1154.79"/>
    <n v="45"/>
    <n v="4.4000000000000004"/>
    <s v="Credit Card"/>
    <n v="35.200000000000003"/>
    <n v="0.39090000000000003"/>
    <x v="1"/>
    <x v="1"/>
  </r>
  <r>
    <n v="6848"/>
    <x v="18"/>
    <x v="1"/>
    <x v="1"/>
    <s v="Organic"/>
    <n v="18"/>
    <n v="51"/>
    <n v="4"/>
    <n v="392.06"/>
    <n v="19347.88"/>
    <n v="0"/>
    <n v="2271"/>
    <n v="2"/>
    <n v="9.9"/>
    <n v="1"/>
    <n v="0.22"/>
    <n v="0"/>
    <s v="None"/>
    <n v="2"/>
    <n v="0"/>
    <n v="280.88"/>
    <n v="97"/>
    <n v="4.0999999999999996"/>
    <s v="UPI"/>
    <n v="49.6"/>
    <n v="0.49709999999999999"/>
    <x v="0"/>
    <x v="2"/>
  </r>
  <r>
    <n v="6849"/>
    <x v="29"/>
    <x v="0"/>
    <x v="1"/>
    <s v="App Ads"/>
    <n v="51"/>
    <n v="182"/>
    <n v="20"/>
    <n v="455.01"/>
    <n v="84128.18"/>
    <n v="1"/>
    <n v="8054"/>
    <n v="5"/>
    <n v="9.1"/>
    <n v="9"/>
    <n v="0.44"/>
    <n v="1"/>
    <s v="Payment"/>
    <n v="10"/>
    <n v="12"/>
    <n v="3301.05"/>
    <n v="29"/>
    <n v="2.1"/>
    <s v="UPI"/>
    <n v="41.7"/>
    <n v="0.43819999999999998"/>
    <x v="0"/>
    <x v="7"/>
  </r>
  <r>
    <n v="6850"/>
    <x v="27"/>
    <x v="0"/>
    <x v="0"/>
    <s v="App Ads"/>
    <n v="22"/>
    <n v="68"/>
    <n v="8"/>
    <n v="389.91"/>
    <n v="27913.9"/>
    <n v="0"/>
    <n v="2875"/>
    <n v="4"/>
    <n v="25"/>
    <n v="3"/>
    <n v="0.54"/>
    <n v="4"/>
    <s v="Item Missing"/>
    <n v="1"/>
    <n v="3"/>
    <n v="308.05"/>
    <n v="60"/>
    <n v="4"/>
    <s v="UPI"/>
    <n v="46.5"/>
    <n v="0.47349999999999998"/>
    <x v="0"/>
    <x v="0"/>
  </r>
  <r>
    <n v="6851"/>
    <x v="29"/>
    <x v="0"/>
    <x v="4"/>
    <s v="App Ads"/>
    <n v="13"/>
    <n v="11"/>
    <n v="2"/>
    <n v="446.69"/>
    <n v="4886.9399999999996"/>
    <n v="0"/>
    <n v="712"/>
    <n v="0"/>
    <n v="13.7"/>
    <n v="1"/>
    <n v="0.45"/>
    <n v="2"/>
    <s v="Payment"/>
    <n v="0"/>
    <n v="1"/>
    <n v="121.77"/>
    <n v="77"/>
    <n v="3.4"/>
    <s v="Credit Card"/>
    <n v="40.4"/>
    <n v="0.42859999999999998"/>
    <x v="0"/>
    <x v="5"/>
  </r>
  <r>
    <n v="6852"/>
    <x v="20"/>
    <x v="0"/>
    <x v="2"/>
    <s v="Social"/>
    <n v="39"/>
    <n v="49"/>
    <n v="5"/>
    <n v="100"/>
    <n v="5138.57"/>
    <n v="0"/>
    <n v="591"/>
    <n v="2"/>
    <n v="23.9"/>
    <n v="2"/>
    <n v="0.47"/>
    <n v="2"/>
    <s v="Quality"/>
    <n v="2"/>
    <n v="0"/>
    <n v="318.19"/>
    <n v="22"/>
    <n v="4.2"/>
    <s v="Debit Card"/>
    <n v="21.7"/>
    <n v="0.29959999999999998"/>
    <x v="1"/>
    <x v="1"/>
  </r>
  <r>
    <n v="6853"/>
    <x v="30"/>
    <x v="0"/>
    <x v="1"/>
    <s v="Referral"/>
    <n v="55"/>
    <n v="61"/>
    <n v="6"/>
    <n v="402.38"/>
    <n v="23937.75"/>
    <n v="0"/>
    <n v="2670"/>
    <n v="4"/>
    <n v="17.600000000000001"/>
    <n v="2"/>
    <n v="0.17"/>
    <n v="4"/>
    <s v="Item Missing"/>
    <n v="3"/>
    <n v="1"/>
    <n v="713.4"/>
    <n v="25"/>
    <n v="2.2999999999999998"/>
    <s v="UPI"/>
    <n v="22.6"/>
    <n v="0.30530000000000002"/>
    <x v="1"/>
    <x v="1"/>
  </r>
  <r>
    <n v="6854"/>
    <x v="0"/>
    <x v="1"/>
    <x v="0"/>
    <s v="Organic"/>
    <n v="28"/>
    <n v="77"/>
    <n v="7"/>
    <n v="441.29"/>
    <n v="30628.799999999999"/>
    <n v="0"/>
    <n v="3705"/>
    <n v="3"/>
    <n v="15.7"/>
    <n v="2"/>
    <n v="0.43"/>
    <n v="0"/>
    <s v="None"/>
    <n v="3"/>
    <n v="5"/>
    <n v="0"/>
    <n v="73"/>
    <n v="4.2"/>
    <s v="UPI"/>
    <n v="41.8"/>
    <n v="0.43859999999999999"/>
    <x v="0"/>
    <x v="7"/>
  </r>
  <r>
    <n v="6855"/>
    <x v="52"/>
    <x v="0"/>
    <x v="0"/>
    <s v="Organic"/>
    <n v="22"/>
    <n v="55"/>
    <n v="5"/>
    <n v="394.83"/>
    <n v="23675.32"/>
    <n v="0"/>
    <n v="2480"/>
    <n v="4"/>
    <n v="29.1"/>
    <n v="1"/>
    <n v="0.64"/>
    <n v="3"/>
    <s v="Item Missing"/>
    <n v="2"/>
    <n v="4"/>
    <n v="646.39"/>
    <n v="80"/>
    <n v="5"/>
    <s v="COD"/>
    <n v="50.5"/>
    <n v="0.50390000000000001"/>
    <x v="0"/>
    <x v="3"/>
  </r>
  <r>
    <n v="6856"/>
    <x v="52"/>
    <x v="0"/>
    <x v="2"/>
    <s v="Organic"/>
    <n v="9"/>
    <n v="13"/>
    <n v="1"/>
    <n v="462.89"/>
    <n v="6183.28"/>
    <n v="0"/>
    <n v="616"/>
    <n v="1"/>
    <n v="0"/>
    <n v="1"/>
    <n v="0.17"/>
    <n v="2"/>
    <s v="Delivery Delay"/>
    <n v="0"/>
    <n v="1"/>
    <n v="125.32"/>
    <n v="31"/>
    <n v="4.9000000000000004"/>
    <s v="UPI"/>
    <n v="22.7"/>
    <n v="0.30599999999999999"/>
    <x v="1"/>
    <x v="1"/>
  </r>
  <r>
    <n v="6857"/>
    <x v="6"/>
    <x v="0"/>
    <x v="4"/>
    <s v="Social"/>
    <n v="49"/>
    <n v="88"/>
    <n v="14"/>
    <n v="290.27999999999997"/>
    <n v="27136.49"/>
    <n v="0"/>
    <n v="3109"/>
    <n v="4"/>
    <n v="19.3"/>
    <n v="1"/>
    <n v="0.23"/>
    <n v="1"/>
    <s v="Delivery Delay"/>
    <n v="2"/>
    <n v="7"/>
    <n v="3081.76"/>
    <n v="41"/>
    <n v="3.1"/>
    <s v="Debit Card"/>
    <n v="29.7"/>
    <n v="0.35239999999999999"/>
    <x v="1"/>
    <x v="1"/>
  </r>
  <r>
    <n v="6858"/>
    <x v="34"/>
    <x v="1"/>
    <x v="1"/>
    <s v="App Ads"/>
    <n v="38"/>
    <n v="79"/>
    <n v="6"/>
    <n v="482.38"/>
    <n v="36275.040000000001"/>
    <n v="0"/>
    <n v="4147"/>
    <n v="4"/>
    <n v="28.2"/>
    <n v="2"/>
    <n v="0.1"/>
    <n v="2"/>
    <s v="App Issue"/>
    <n v="1"/>
    <n v="6"/>
    <n v="1615.41"/>
    <n v="26"/>
    <n v="3.5"/>
    <s v="UPI"/>
    <n v="31.8"/>
    <n v="0.36649999999999999"/>
    <x v="1"/>
    <x v="1"/>
  </r>
  <r>
    <n v="6859"/>
    <x v="4"/>
    <x v="1"/>
    <x v="0"/>
    <s v="Referral"/>
    <n v="10"/>
    <n v="23"/>
    <n v="1"/>
    <n v="647.83000000000004"/>
    <n v="16095.18"/>
    <n v="0"/>
    <n v="2028"/>
    <n v="2"/>
    <n v="3.2"/>
    <n v="1"/>
    <n v="0.13"/>
    <n v="2"/>
    <s v="Quality"/>
    <n v="1"/>
    <n v="1"/>
    <n v="312.95999999999998"/>
    <n v="18"/>
    <n v="4.5999999999999996"/>
    <s v="Credit Card"/>
    <n v="22.9"/>
    <n v="0.30719999999999997"/>
    <x v="1"/>
    <x v="1"/>
  </r>
  <r>
    <n v="6860"/>
    <x v="19"/>
    <x v="1"/>
    <x v="4"/>
    <s v="App Ads"/>
    <n v="37"/>
    <n v="107"/>
    <n v="19"/>
    <n v="605.01"/>
    <n v="63819.66"/>
    <n v="0"/>
    <n v="7310"/>
    <n v="8"/>
    <n v="14.3"/>
    <n v="3"/>
    <n v="0.33"/>
    <n v="7"/>
    <s v="Delivery Delay"/>
    <n v="6"/>
    <n v="0"/>
    <n v="780.08"/>
    <n v="88"/>
    <n v="3.8"/>
    <s v="UPI"/>
    <n v="62.7"/>
    <n v="0.59399999999999997"/>
    <x v="0"/>
    <x v="5"/>
  </r>
  <r>
    <n v="6861"/>
    <x v="10"/>
    <x v="1"/>
    <x v="2"/>
    <s v="Social"/>
    <n v="22"/>
    <n v="45"/>
    <n v="9"/>
    <n v="534.42999999999995"/>
    <n v="24723.49"/>
    <n v="0"/>
    <n v="2717"/>
    <n v="3"/>
    <n v="8.8000000000000007"/>
    <n v="2"/>
    <n v="0.36"/>
    <n v="3"/>
    <s v="App Issue"/>
    <n v="1"/>
    <n v="3"/>
    <n v="440.62"/>
    <n v="67"/>
    <n v="4.2"/>
    <s v="Debit Card"/>
    <n v="41.9"/>
    <n v="0.43969999999999998"/>
    <x v="0"/>
    <x v="8"/>
  </r>
  <r>
    <n v="6862"/>
    <x v="22"/>
    <x v="2"/>
    <x v="4"/>
    <s v="Social"/>
    <n v="1"/>
    <n v="2"/>
    <n v="0"/>
    <n v="481.41"/>
    <n v="1023.83"/>
    <n v="0"/>
    <n v="117"/>
    <n v="0"/>
    <n v="0"/>
    <n v="0"/>
    <n v="0.25"/>
    <n v="2"/>
    <s v="Quality"/>
    <n v="0"/>
    <n v="0"/>
    <n v="0"/>
    <n v="36"/>
    <n v="2.5"/>
    <s v="UPI"/>
    <n v="25.7"/>
    <n v="0.32519999999999999"/>
    <x v="1"/>
    <x v="1"/>
  </r>
  <r>
    <n v="6863"/>
    <x v="16"/>
    <x v="1"/>
    <x v="0"/>
    <s v="Referral"/>
    <n v="39"/>
    <n v="87"/>
    <n v="4"/>
    <n v="364.46"/>
    <n v="30470.880000000001"/>
    <n v="0"/>
    <n v="3613"/>
    <n v="3"/>
    <n v="7.8"/>
    <n v="1"/>
    <n v="0.11"/>
    <n v="4"/>
    <s v="App Issue"/>
    <n v="3"/>
    <n v="4"/>
    <n v="2230.83"/>
    <n v="61"/>
    <n v="4.0999999999999996"/>
    <s v="UPI"/>
    <n v="38.6"/>
    <n v="0.41549999999999998"/>
    <x v="0"/>
    <x v="6"/>
  </r>
  <r>
    <n v="6864"/>
    <x v="22"/>
    <x v="1"/>
    <x v="1"/>
    <s v="App Ads"/>
    <n v="23"/>
    <n v="40"/>
    <n v="2"/>
    <n v="390.52"/>
    <n v="16053.13"/>
    <n v="0"/>
    <n v="1792"/>
    <n v="1"/>
    <n v="1.7"/>
    <n v="0"/>
    <n v="0.5"/>
    <n v="1"/>
    <s v="Item Missing"/>
    <n v="0"/>
    <n v="1"/>
    <n v="374.67"/>
    <n v="36"/>
    <n v="2.1"/>
    <s v="Wallet"/>
    <n v="29.4"/>
    <n v="0.35"/>
    <x v="1"/>
    <x v="1"/>
  </r>
  <r>
    <n v="6865"/>
    <x v="23"/>
    <x v="0"/>
    <x v="2"/>
    <s v="Referral"/>
    <n v="12"/>
    <n v="27"/>
    <n v="4"/>
    <n v="553.67999999999995"/>
    <n v="14676.03"/>
    <n v="0"/>
    <n v="1682"/>
    <n v="1"/>
    <n v="5.3"/>
    <n v="0"/>
    <n v="0.21"/>
    <n v="1"/>
    <s v="Quality"/>
    <n v="1"/>
    <n v="1"/>
    <n v="359.15"/>
    <n v="9"/>
    <n v="2.8"/>
    <s v="UPI"/>
    <n v="17.100000000000001"/>
    <n v="0.27139999999999997"/>
    <x v="1"/>
    <x v="1"/>
  </r>
  <r>
    <n v="6866"/>
    <x v="48"/>
    <x v="1"/>
    <x v="1"/>
    <s v="Social"/>
    <n v="44"/>
    <n v="77"/>
    <n v="12"/>
    <n v="432.59"/>
    <n v="35172.400000000001"/>
    <n v="0"/>
    <n v="3284"/>
    <n v="1"/>
    <n v="0"/>
    <n v="4"/>
    <n v="0.25"/>
    <n v="5"/>
    <s v="Delivery Delay"/>
    <n v="4"/>
    <n v="2"/>
    <n v="995.07"/>
    <n v="37"/>
    <n v="3.6"/>
    <s v="Credit Card"/>
    <n v="28"/>
    <n v="0.34110000000000001"/>
    <x v="1"/>
    <x v="1"/>
  </r>
  <r>
    <n v="6867"/>
    <x v="3"/>
    <x v="0"/>
    <x v="2"/>
    <s v="Social"/>
    <n v="12"/>
    <n v="34"/>
    <n v="5"/>
    <n v="703.58"/>
    <n v="22019.59"/>
    <n v="0"/>
    <n v="2491"/>
    <n v="1"/>
    <n v="12.9"/>
    <n v="2"/>
    <n v="0.42"/>
    <n v="2"/>
    <s v="Payment"/>
    <n v="1"/>
    <n v="0"/>
    <n v="220.09"/>
    <n v="107"/>
    <n v="3.2"/>
    <s v="UPI"/>
    <n v="52.5"/>
    <n v="0.51839999999999997"/>
    <x v="0"/>
    <x v="6"/>
  </r>
  <r>
    <n v="6868"/>
    <x v="46"/>
    <x v="1"/>
    <x v="2"/>
    <s v="App Ads"/>
    <n v="11"/>
    <n v="32"/>
    <n v="6"/>
    <n v="240.3"/>
    <n v="7669.58"/>
    <n v="1"/>
    <n v="1057"/>
    <n v="0"/>
    <n v="10.8"/>
    <n v="1"/>
    <n v="0.25"/>
    <n v="2"/>
    <s v="App Issue"/>
    <n v="1"/>
    <n v="0"/>
    <n v="188.68"/>
    <n v="64"/>
    <n v="4.2"/>
    <s v="COD"/>
    <n v="34.200000000000003"/>
    <n v="0.38379999999999997"/>
    <x v="1"/>
    <x v="1"/>
  </r>
  <r>
    <n v="6869"/>
    <x v="33"/>
    <x v="0"/>
    <x v="0"/>
    <s v="App Ads"/>
    <n v="11"/>
    <n v="19"/>
    <n v="2"/>
    <n v="424.88"/>
    <n v="7980.29"/>
    <n v="0"/>
    <n v="1001"/>
    <n v="1"/>
    <n v="2.9"/>
    <n v="1"/>
    <n v="0.7"/>
    <n v="0"/>
    <s v="None"/>
    <n v="0"/>
    <n v="1"/>
    <n v="58.57"/>
    <n v="47"/>
    <n v="3.3"/>
    <s v="Debit Card"/>
    <n v="26.3"/>
    <n v="0.3296"/>
    <x v="1"/>
    <x v="1"/>
  </r>
  <r>
    <n v="6870"/>
    <x v="0"/>
    <x v="0"/>
    <x v="3"/>
    <s v="App Ads"/>
    <n v="51"/>
    <n v="182"/>
    <n v="20"/>
    <n v="382.63"/>
    <n v="62943.31"/>
    <n v="0"/>
    <n v="7830"/>
    <n v="3"/>
    <n v="9.4"/>
    <n v="2"/>
    <n v="0.08"/>
    <n v="6"/>
    <s v="Delivery Delay"/>
    <n v="5"/>
    <n v="8"/>
    <n v="1533.42"/>
    <n v="140"/>
    <n v="3.7"/>
    <s v="Credit Card"/>
    <n v="73.3"/>
    <n v="0.66810000000000003"/>
    <x v="0"/>
    <x v="5"/>
  </r>
  <r>
    <n v="6871"/>
    <x v="27"/>
    <x v="0"/>
    <x v="2"/>
    <s v="App Ads"/>
    <n v="26"/>
    <n v="54"/>
    <n v="8"/>
    <n v="543.03"/>
    <n v="30605.78"/>
    <n v="1"/>
    <n v="2973"/>
    <n v="4"/>
    <n v="0"/>
    <n v="1"/>
    <n v="0.25"/>
    <n v="3"/>
    <s v="App Issue"/>
    <n v="2"/>
    <n v="0"/>
    <n v="546"/>
    <n v="68"/>
    <n v="4.3"/>
    <s v="UPI"/>
    <n v="39"/>
    <n v="0.41849999999999998"/>
    <x v="0"/>
    <x v="7"/>
  </r>
  <r>
    <n v="6872"/>
    <x v="22"/>
    <x v="1"/>
    <x v="4"/>
    <s v="App Ads"/>
    <n v="34"/>
    <n v="76"/>
    <n v="12"/>
    <n v="568.69000000000005"/>
    <n v="42648.44"/>
    <n v="0"/>
    <n v="4740"/>
    <n v="4"/>
    <n v="23.7"/>
    <n v="3"/>
    <n v="0.61"/>
    <n v="2"/>
    <s v="App Issue"/>
    <n v="0"/>
    <n v="2"/>
    <n v="431.32"/>
    <n v="93"/>
    <n v="4.7"/>
    <s v="UPI"/>
    <n v="50.3"/>
    <n v="0.50190000000000001"/>
    <x v="0"/>
    <x v="3"/>
  </r>
  <r>
    <n v="6873"/>
    <x v="48"/>
    <x v="1"/>
    <x v="0"/>
    <s v="App Ads"/>
    <n v="50"/>
    <n v="153"/>
    <n v="20"/>
    <n v="295.5"/>
    <n v="44036.79"/>
    <n v="0"/>
    <n v="4876"/>
    <n v="5"/>
    <n v="16.5"/>
    <n v="3"/>
    <n v="0.21"/>
    <n v="8"/>
    <s v="Delivery Delay"/>
    <n v="6"/>
    <n v="12"/>
    <n v="2735.49"/>
    <n v="83"/>
    <n v="3.2"/>
    <s v="UPI"/>
    <n v="60.8"/>
    <n v="0.58020000000000005"/>
    <x v="0"/>
    <x v="0"/>
  </r>
  <r>
    <n v="6874"/>
    <x v="35"/>
    <x v="0"/>
    <x v="2"/>
    <s v="Partner"/>
    <n v="24"/>
    <n v="84"/>
    <n v="3"/>
    <n v="288.99"/>
    <n v="25067"/>
    <n v="1"/>
    <n v="2577"/>
    <n v="5"/>
    <n v="26.1"/>
    <n v="1"/>
    <n v="0.32"/>
    <n v="5"/>
    <s v="Delivery Delay"/>
    <n v="1"/>
    <n v="3"/>
    <n v="640.77"/>
    <n v="122"/>
    <n v="4.7"/>
    <s v="UPI"/>
    <n v="68.2"/>
    <n v="0.63329999999999997"/>
    <x v="0"/>
    <x v="2"/>
  </r>
  <r>
    <n v="6875"/>
    <x v="3"/>
    <x v="1"/>
    <x v="1"/>
    <s v="App Ads"/>
    <n v="16"/>
    <n v="45"/>
    <n v="8"/>
    <n v="357.16"/>
    <n v="17254.419999999998"/>
    <n v="0"/>
    <n v="1703"/>
    <n v="2"/>
    <n v="6.1"/>
    <n v="2"/>
    <n v="0.18"/>
    <n v="1"/>
    <s v="Quality"/>
    <n v="0"/>
    <n v="3"/>
    <n v="794.63"/>
    <n v="28"/>
    <n v="4.8"/>
    <s v="UPI"/>
    <n v="20.3"/>
    <n v="0.29070000000000001"/>
    <x v="1"/>
    <x v="1"/>
  </r>
  <r>
    <n v="6876"/>
    <x v="35"/>
    <x v="0"/>
    <x v="4"/>
    <s v="Referral"/>
    <n v="60"/>
    <n v="130"/>
    <n v="9"/>
    <n v="515.9"/>
    <n v="61470.23"/>
    <n v="0"/>
    <n v="6508"/>
    <n v="2"/>
    <n v="25.6"/>
    <n v="4"/>
    <n v="0.27"/>
    <n v="5"/>
    <s v="Delivery Delay"/>
    <n v="5"/>
    <n v="8"/>
    <n v="2552.87"/>
    <n v="60"/>
    <n v="3.3"/>
    <s v="UPI"/>
    <n v="49.3"/>
    <n v="0.4945"/>
    <x v="0"/>
    <x v="0"/>
  </r>
  <r>
    <n v="6877"/>
    <x v="3"/>
    <x v="1"/>
    <x v="2"/>
    <s v="App Ads"/>
    <n v="37"/>
    <n v="59"/>
    <n v="2"/>
    <n v="502.41"/>
    <n v="32069.77"/>
    <n v="0"/>
    <n v="3465"/>
    <n v="1"/>
    <n v="15.4"/>
    <n v="1"/>
    <n v="0.2"/>
    <n v="3"/>
    <s v="Item Missing"/>
    <n v="1"/>
    <n v="2"/>
    <n v="857"/>
    <n v="55"/>
    <n v="3"/>
    <s v="Wallet"/>
    <n v="34.799999999999997"/>
    <n v="0.38790000000000002"/>
    <x v="1"/>
    <x v="1"/>
  </r>
  <r>
    <n v="6878"/>
    <x v="43"/>
    <x v="0"/>
    <x v="1"/>
    <s v="App Ads"/>
    <n v="38"/>
    <n v="82"/>
    <n v="15"/>
    <n v="254.26"/>
    <n v="21734.959999999999"/>
    <n v="0"/>
    <n v="2596"/>
    <n v="3"/>
    <n v="30"/>
    <n v="1"/>
    <n v="0.36"/>
    <n v="5"/>
    <s v="Item Missing"/>
    <n v="2"/>
    <n v="5"/>
    <n v="922.59"/>
    <n v="30"/>
    <n v="1.9"/>
    <s v="Debit Card"/>
    <n v="38.700000000000003"/>
    <n v="0.41589999999999999"/>
    <x v="0"/>
    <x v="3"/>
  </r>
  <r>
    <n v="6879"/>
    <x v="47"/>
    <x v="0"/>
    <x v="2"/>
    <s v="Organic"/>
    <n v="18"/>
    <n v="43"/>
    <n v="3"/>
    <n v="485.25"/>
    <n v="22659.13"/>
    <n v="0"/>
    <n v="2232"/>
    <n v="2"/>
    <n v="18.8"/>
    <n v="1"/>
    <n v="0.81"/>
    <n v="4"/>
    <s v="Quality"/>
    <n v="0"/>
    <n v="2"/>
    <n v="537.84"/>
    <n v="106"/>
    <n v="3.5"/>
    <s v="Credit Card"/>
    <n v="52.8"/>
    <n v="0.52129999999999999"/>
    <x v="0"/>
    <x v="6"/>
  </r>
  <r>
    <n v="6880"/>
    <x v="47"/>
    <x v="1"/>
    <x v="2"/>
    <s v="App Ads"/>
    <n v="56"/>
    <n v="125"/>
    <n v="20"/>
    <n v="469"/>
    <n v="55359.79"/>
    <n v="0"/>
    <n v="5762"/>
    <n v="9"/>
    <n v="7.2"/>
    <n v="3"/>
    <n v="0.36"/>
    <n v="5"/>
    <s v="Quality"/>
    <n v="4"/>
    <n v="3"/>
    <n v="2048.33"/>
    <n v="112"/>
    <n v="2.6"/>
    <s v="Credit Card"/>
    <n v="70"/>
    <n v="0.64570000000000005"/>
    <x v="0"/>
    <x v="2"/>
  </r>
  <r>
    <n v="6881"/>
    <x v="39"/>
    <x v="1"/>
    <x v="2"/>
    <s v="Organic"/>
    <n v="20"/>
    <n v="34"/>
    <n v="6"/>
    <n v="442.95"/>
    <n v="14140.67"/>
    <n v="0"/>
    <n v="1785"/>
    <n v="1"/>
    <n v="12.8"/>
    <n v="1"/>
    <n v="0.27"/>
    <n v="2"/>
    <s v="Quality"/>
    <n v="2"/>
    <n v="2"/>
    <n v="588.36"/>
    <n v="45"/>
    <n v="4.3"/>
    <s v="Debit Card"/>
    <n v="29.9"/>
    <n v="0.35339999999999999"/>
    <x v="1"/>
    <x v="1"/>
  </r>
  <r>
    <n v="6882"/>
    <x v="46"/>
    <x v="1"/>
    <x v="0"/>
    <s v="App Ads"/>
    <n v="60"/>
    <n v="77"/>
    <n v="11"/>
    <n v="520.63"/>
    <n v="36747.31"/>
    <n v="0"/>
    <n v="4397"/>
    <n v="5"/>
    <n v="33.299999999999997"/>
    <n v="2"/>
    <n v="0.14000000000000001"/>
    <n v="5"/>
    <s v="Item Missing"/>
    <n v="1"/>
    <n v="4"/>
    <n v="854.38"/>
    <n v="109"/>
    <n v="3.5"/>
    <s v="UPI"/>
    <n v="61.6"/>
    <n v="0.58599999999999997"/>
    <x v="0"/>
    <x v="4"/>
  </r>
  <r>
    <n v="6883"/>
    <x v="11"/>
    <x v="1"/>
    <x v="2"/>
    <s v="Organic"/>
    <n v="37"/>
    <n v="76"/>
    <n v="14"/>
    <n v="477.27"/>
    <n v="32662.28"/>
    <n v="0"/>
    <n v="3673"/>
    <n v="1"/>
    <n v="1.3"/>
    <n v="2"/>
    <n v="0.27"/>
    <n v="3"/>
    <s v="Quality"/>
    <n v="4"/>
    <n v="1"/>
    <n v="923.36"/>
    <n v="52"/>
    <n v="2.4"/>
    <s v="UPI"/>
    <n v="29.9"/>
    <n v="0.3533"/>
    <x v="1"/>
    <x v="1"/>
  </r>
  <r>
    <n v="6884"/>
    <x v="16"/>
    <x v="1"/>
    <x v="2"/>
    <s v="Referral"/>
    <n v="28"/>
    <n v="38"/>
    <n v="6"/>
    <n v="459.71"/>
    <n v="15765.41"/>
    <n v="0"/>
    <n v="2277"/>
    <n v="2"/>
    <n v="10.8"/>
    <n v="2"/>
    <n v="0.35"/>
    <n v="2"/>
    <s v="Quality"/>
    <n v="0"/>
    <n v="0"/>
    <n v="0"/>
    <n v="43"/>
    <n v="3.6"/>
    <s v="UPI"/>
    <n v="26.4"/>
    <n v="0.33019999999999999"/>
    <x v="1"/>
    <x v="1"/>
  </r>
  <r>
    <n v="6885"/>
    <x v="32"/>
    <x v="0"/>
    <x v="0"/>
    <s v="Partner"/>
    <n v="43"/>
    <n v="23"/>
    <n v="3"/>
    <n v="589.96"/>
    <n v="13403.79"/>
    <n v="0"/>
    <n v="1644"/>
    <n v="1"/>
    <n v="6.2"/>
    <n v="1"/>
    <n v="0.36"/>
    <n v="2"/>
    <s v="Quality"/>
    <n v="1"/>
    <n v="1"/>
    <n v="321.16000000000003"/>
    <n v="79"/>
    <n v="2.6"/>
    <s v="UPI"/>
    <n v="32.6"/>
    <n v="0.37219999999999998"/>
    <x v="1"/>
    <x v="1"/>
  </r>
  <r>
    <n v="6886"/>
    <x v="32"/>
    <x v="0"/>
    <x v="1"/>
    <s v="Organic"/>
    <n v="22"/>
    <n v="26"/>
    <n v="3"/>
    <n v="633.41999999999996"/>
    <n v="16011.56"/>
    <n v="0"/>
    <n v="1820"/>
    <n v="1"/>
    <n v="3.4"/>
    <n v="2"/>
    <n v="0.14000000000000001"/>
    <n v="1"/>
    <s v="Payment"/>
    <n v="1"/>
    <n v="2"/>
    <n v="749.09"/>
    <n v="157"/>
    <n v="2.8"/>
    <s v="UPI"/>
    <n v="65.3"/>
    <n v="0.61309999999999998"/>
    <x v="0"/>
    <x v="3"/>
  </r>
  <r>
    <n v="6887"/>
    <x v="52"/>
    <x v="1"/>
    <x v="4"/>
    <s v="Referral"/>
    <n v="50"/>
    <n v="76"/>
    <n v="12"/>
    <n v="400.8"/>
    <n v="32637.58"/>
    <n v="0"/>
    <n v="3221"/>
    <n v="3"/>
    <n v="7.3"/>
    <n v="4"/>
    <n v="0.18"/>
    <n v="4"/>
    <s v="Item Missing"/>
    <n v="3"/>
    <n v="5"/>
    <n v="1348.59"/>
    <n v="15"/>
    <n v="3.3"/>
    <s v="UPI"/>
    <n v="22.1"/>
    <n v="0.30220000000000002"/>
    <x v="1"/>
    <x v="1"/>
  </r>
  <r>
    <n v="6888"/>
    <x v="15"/>
    <x v="0"/>
    <x v="3"/>
    <s v="Referral"/>
    <n v="52"/>
    <n v="64"/>
    <n v="3"/>
    <n v="442.35"/>
    <n v="29812.02"/>
    <n v="0"/>
    <n v="3097"/>
    <n v="4"/>
    <n v="20"/>
    <n v="3"/>
    <n v="0.23"/>
    <n v="1"/>
    <s v="Payment"/>
    <n v="2"/>
    <n v="3"/>
    <n v="0"/>
    <n v="40"/>
    <n v="4.2"/>
    <s v="Credit Card"/>
    <n v="25.3"/>
    <n v="0.3231"/>
    <x v="1"/>
    <x v="1"/>
  </r>
  <r>
    <n v="6889"/>
    <x v="38"/>
    <x v="1"/>
    <x v="3"/>
    <s v="App Ads"/>
    <n v="6"/>
    <n v="12"/>
    <n v="2"/>
    <n v="530.64"/>
    <n v="6110.25"/>
    <n v="0"/>
    <n v="859"/>
    <n v="0"/>
    <n v="4.7"/>
    <n v="0"/>
    <n v="0.55000000000000004"/>
    <n v="2"/>
    <s v="App Issue"/>
    <n v="0"/>
    <n v="1"/>
    <n v="226.06"/>
    <n v="49"/>
    <n v="4"/>
    <s v="UPI"/>
    <n v="35"/>
    <n v="0.38969999999999999"/>
    <x v="1"/>
    <x v="1"/>
  </r>
  <r>
    <n v="6890"/>
    <x v="52"/>
    <x v="0"/>
    <x v="4"/>
    <s v="Partner"/>
    <n v="0"/>
    <n v="0"/>
    <n v="0"/>
    <n v="427.38"/>
    <n v="0"/>
    <n v="0"/>
    <n v="348"/>
    <n v="0"/>
    <n v="0"/>
    <n v="0"/>
    <n v="0.39"/>
    <n v="2"/>
    <s v="Quality"/>
    <n v="0"/>
    <n v="0"/>
    <n v="0"/>
    <n v="85"/>
    <n v="4.8"/>
    <s v="Debit Card"/>
    <n v="46.6"/>
    <n v="0.4748"/>
    <x v="0"/>
    <x v="8"/>
  </r>
  <r>
    <n v="6891"/>
    <x v="42"/>
    <x v="1"/>
    <x v="1"/>
    <s v="App Ads"/>
    <n v="4"/>
    <n v="4"/>
    <n v="1"/>
    <n v="533.54"/>
    <n v="2307.4"/>
    <n v="0"/>
    <n v="334"/>
    <n v="0"/>
    <n v="9.1"/>
    <n v="0"/>
    <n v="0.26"/>
    <n v="2"/>
    <s v="Quality"/>
    <n v="0"/>
    <n v="0"/>
    <n v="0"/>
    <n v="92"/>
    <n v="3.9"/>
    <s v="Credit Card"/>
    <n v="47.8"/>
    <n v="0.48359999999999997"/>
    <x v="0"/>
    <x v="0"/>
  </r>
  <r>
    <n v="6892"/>
    <x v="35"/>
    <x v="0"/>
    <x v="2"/>
    <s v="Social"/>
    <n v="28"/>
    <n v="80"/>
    <n v="12"/>
    <n v="465.52"/>
    <n v="34986.379999999997"/>
    <n v="0"/>
    <n v="3833"/>
    <n v="5"/>
    <n v="31.4"/>
    <n v="3"/>
    <n v="0.06"/>
    <n v="5"/>
    <s v="Delivery Delay"/>
    <n v="1"/>
    <n v="1"/>
    <n v="428.63"/>
    <n v="43"/>
    <n v="3.4"/>
    <s v="Wallet"/>
    <n v="40.700000000000003"/>
    <n v="0.43109999999999998"/>
    <x v="0"/>
    <x v="5"/>
  </r>
  <r>
    <n v="6893"/>
    <x v="45"/>
    <x v="1"/>
    <x v="3"/>
    <s v="Organic"/>
    <n v="40"/>
    <n v="104"/>
    <n v="4"/>
    <n v="543.15"/>
    <n v="61692.5"/>
    <n v="0"/>
    <n v="5617"/>
    <n v="5"/>
    <n v="10.5"/>
    <n v="5"/>
    <n v="0.63"/>
    <n v="7"/>
    <s v="Quality"/>
    <n v="0"/>
    <n v="3"/>
    <n v="1173.02"/>
    <n v="69"/>
    <n v="3.2"/>
    <s v="Credit Card"/>
    <n v="49.8"/>
    <n v="0.49840000000000001"/>
    <x v="0"/>
    <x v="6"/>
  </r>
  <r>
    <n v="6894"/>
    <x v="30"/>
    <x v="1"/>
    <x v="1"/>
    <s v="Referral"/>
    <n v="39"/>
    <n v="82"/>
    <n v="16"/>
    <n v="530.53"/>
    <n v="39545.61"/>
    <n v="0"/>
    <n v="4150"/>
    <n v="3"/>
    <n v="16.8"/>
    <n v="3"/>
    <n v="0.48"/>
    <n v="3"/>
    <s v="Payment"/>
    <n v="4"/>
    <n v="6"/>
    <n v="2551.38"/>
    <n v="99"/>
    <n v="3.3"/>
    <s v="UPI"/>
    <n v="56.4"/>
    <n v="0.54800000000000004"/>
    <x v="0"/>
    <x v="7"/>
  </r>
  <r>
    <n v="6895"/>
    <x v="28"/>
    <x v="0"/>
    <x v="4"/>
    <s v="Social"/>
    <n v="15"/>
    <n v="44"/>
    <n v="8"/>
    <n v="439.92"/>
    <n v="20682.66"/>
    <n v="0"/>
    <n v="2162"/>
    <n v="1"/>
    <n v="3.8"/>
    <n v="2"/>
    <n v="0.26"/>
    <n v="3"/>
    <s v="Item Missing"/>
    <n v="1"/>
    <n v="2"/>
    <n v="447.64"/>
    <n v="36"/>
    <n v="4.3"/>
    <s v="Wallet"/>
    <n v="36.1"/>
    <n v="0.39710000000000001"/>
    <x v="1"/>
    <x v="1"/>
  </r>
  <r>
    <n v="6896"/>
    <x v="11"/>
    <x v="0"/>
    <x v="2"/>
    <s v="Organic"/>
    <n v="49"/>
    <n v="62"/>
    <n v="8"/>
    <n v="557.61"/>
    <n v="33409.449999999997"/>
    <n v="0"/>
    <n v="3976"/>
    <n v="3"/>
    <n v="15.1"/>
    <n v="0"/>
    <n v="0.5"/>
    <n v="2"/>
    <s v="App Issue"/>
    <n v="3"/>
    <n v="2"/>
    <n v="1323.31"/>
    <n v="32"/>
    <n v="3.5"/>
    <s v="UPI"/>
    <n v="23.5"/>
    <n v="0.31090000000000001"/>
    <x v="1"/>
    <x v="1"/>
  </r>
  <r>
    <n v="6897"/>
    <x v="46"/>
    <x v="0"/>
    <x v="1"/>
    <s v="App Ads"/>
    <n v="5"/>
    <n v="12"/>
    <n v="0"/>
    <n v="535.45000000000005"/>
    <n v="6406.36"/>
    <n v="0"/>
    <n v="666"/>
    <n v="0"/>
    <n v="15.3"/>
    <n v="0"/>
    <n v="0.28999999999999998"/>
    <n v="0"/>
    <s v="None"/>
    <n v="1"/>
    <n v="1"/>
    <n v="354.66"/>
    <n v="30"/>
    <n v="3.4"/>
    <s v="Credit Card"/>
    <n v="23.1"/>
    <n v="0.30880000000000002"/>
    <x v="1"/>
    <x v="1"/>
  </r>
  <r>
    <n v="6898"/>
    <x v="35"/>
    <x v="0"/>
    <x v="4"/>
    <s v="App Ads"/>
    <n v="41"/>
    <n v="69"/>
    <n v="12"/>
    <n v="728.24"/>
    <n v="50682.79"/>
    <n v="0"/>
    <n v="5207"/>
    <n v="5"/>
    <n v="8.4"/>
    <n v="4"/>
    <n v="0.31"/>
    <n v="5"/>
    <s v="Payment"/>
    <n v="3"/>
    <n v="5"/>
    <n v="1540.48"/>
    <n v="40"/>
    <n v="3.3"/>
    <s v="UPI"/>
    <n v="38.5"/>
    <n v="0.4143"/>
    <x v="0"/>
    <x v="8"/>
  </r>
  <r>
    <n v="6899"/>
    <x v="17"/>
    <x v="0"/>
    <x v="4"/>
    <s v="Social"/>
    <n v="28"/>
    <n v="85"/>
    <n v="15"/>
    <n v="229.63"/>
    <n v="18761.099999999999"/>
    <n v="0"/>
    <n v="2383"/>
    <n v="3"/>
    <n v="5"/>
    <n v="1"/>
    <n v="0.52"/>
    <n v="5"/>
    <s v="Item Missing"/>
    <n v="4"/>
    <n v="3"/>
    <n v="1635.48"/>
    <n v="32"/>
    <n v="4.0999999999999996"/>
    <s v="Debit Card"/>
    <n v="31"/>
    <n v="0.3614"/>
    <x v="1"/>
    <x v="1"/>
  </r>
  <r>
    <n v="6900"/>
    <x v="19"/>
    <x v="1"/>
    <x v="2"/>
    <s v="App Ads"/>
    <n v="1"/>
    <n v="2"/>
    <n v="0"/>
    <n v="529.92999999999995"/>
    <n v="1095.98"/>
    <n v="1"/>
    <n v="538"/>
    <n v="0"/>
    <n v="13.7"/>
    <n v="0"/>
    <n v="0.54"/>
    <n v="1"/>
    <s v="Quality"/>
    <n v="0"/>
    <n v="0"/>
    <n v="0"/>
    <n v="71"/>
    <n v="3"/>
    <s v="UPI"/>
    <n v="35.799999999999997"/>
    <n v="0.39479999999999998"/>
    <x v="1"/>
    <x v="1"/>
  </r>
  <r>
    <n v="6901"/>
    <x v="45"/>
    <x v="0"/>
    <x v="1"/>
    <s v="Social"/>
    <n v="52"/>
    <n v="59"/>
    <n v="6"/>
    <n v="575.16"/>
    <n v="34002.11"/>
    <n v="0"/>
    <n v="3752"/>
    <n v="2"/>
    <n v="18"/>
    <n v="3"/>
    <n v="0.46"/>
    <n v="3"/>
    <s v="Payment"/>
    <n v="3"/>
    <n v="1"/>
    <n v="860.01"/>
    <n v="17"/>
    <n v="2.6"/>
    <s v="Debit Card"/>
    <n v="19.3"/>
    <n v="0.28499999999999998"/>
    <x v="1"/>
    <x v="1"/>
  </r>
  <r>
    <n v="6902"/>
    <x v="6"/>
    <x v="0"/>
    <x v="1"/>
    <s v="App Ads"/>
    <n v="41"/>
    <n v="120"/>
    <n v="20"/>
    <n v="717.28"/>
    <n v="86779.48"/>
    <n v="0"/>
    <n v="8882"/>
    <n v="7"/>
    <n v="25.5"/>
    <n v="4"/>
    <n v="0.24"/>
    <n v="5"/>
    <s v="App Issue"/>
    <n v="1"/>
    <n v="9"/>
    <n v="2213.58"/>
    <n v="50"/>
    <n v="3.9"/>
    <s v="Wallet"/>
    <n v="47.4"/>
    <n v="0.4803"/>
    <x v="0"/>
    <x v="0"/>
  </r>
  <r>
    <n v="6903"/>
    <x v="19"/>
    <x v="0"/>
    <x v="2"/>
    <s v="Referral"/>
    <n v="33"/>
    <n v="50"/>
    <n v="9"/>
    <n v="388.22"/>
    <n v="21228.93"/>
    <n v="0"/>
    <n v="2241"/>
    <n v="2"/>
    <n v="24.4"/>
    <n v="1"/>
    <n v="0.55000000000000004"/>
    <n v="4"/>
    <s v="Payment"/>
    <n v="0"/>
    <n v="3"/>
    <n v="415.62"/>
    <n v="43"/>
    <n v="3.8"/>
    <s v="UPI"/>
    <n v="30.1"/>
    <n v="0.35489999999999999"/>
    <x v="1"/>
    <x v="1"/>
  </r>
  <r>
    <n v="6904"/>
    <x v="22"/>
    <x v="0"/>
    <x v="4"/>
    <s v="Organic"/>
    <n v="39"/>
    <n v="35"/>
    <n v="7"/>
    <n v="463.33"/>
    <n v="16748.689999999999"/>
    <n v="0"/>
    <n v="1964"/>
    <n v="2"/>
    <n v="8.5"/>
    <n v="1"/>
    <n v="0.28999999999999998"/>
    <n v="3"/>
    <s v="Payment"/>
    <n v="0"/>
    <n v="1"/>
    <n v="204.43"/>
    <n v="46"/>
    <n v="4.0999999999999996"/>
    <s v="Wallet"/>
    <n v="26.8"/>
    <n v="0.33279999999999998"/>
    <x v="1"/>
    <x v="1"/>
  </r>
  <r>
    <n v="6905"/>
    <x v="26"/>
    <x v="0"/>
    <x v="1"/>
    <s v="App Ads"/>
    <n v="19"/>
    <n v="58"/>
    <n v="9"/>
    <n v="394.73"/>
    <n v="23742.54"/>
    <n v="0"/>
    <n v="2939"/>
    <n v="3"/>
    <n v="17.100000000000001"/>
    <n v="2"/>
    <n v="0.6"/>
    <n v="3"/>
    <s v="Payment"/>
    <n v="2"/>
    <n v="4"/>
    <n v="764.43"/>
    <n v="60"/>
    <n v="2.6"/>
    <s v="Credit Card"/>
    <n v="46.2"/>
    <n v="0.4713"/>
    <x v="0"/>
    <x v="5"/>
  </r>
  <r>
    <n v="6906"/>
    <x v="43"/>
    <x v="1"/>
    <x v="3"/>
    <s v="Organic"/>
    <n v="0"/>
    <n v="0"/>
    <n v="0"/>
    <n v="663.29"/>
    <n v="0"/>
    <n v="1"/>
    <n v="408"/>
    <n v="0"/>
    <n v="6.4"/>
    <n v="0"/>
    <n v="0.49"/>
    <n v="0"/>
    <s v="None"/>
    <n v="0"/>
    <n v="0"/>
    <n v="0"/>
    <n v="50"/>
    <n v="4.4000000000000004"/>
    <s v="Credit Card"/>
    <n v="25.2"/>
    <n v="0.32190000000000002"/>
    <x v="1"/>
    <x v="1"/>
  </r>
  <r>
    <n v="6907"/>
    <x v="45"/>
    <x v="1"/>
    <x v="1"/>
    <s v="Referral"/>
    <n v="23"/>
    <n v="26"/>
    <n v="4"/>
    <n v="357.64"/>
    <n v="9939.77"/>
    <n v="0"/>
    <n v="1385"/>
    <n v="1"/>
    <n v="2"/>
    <n v="1"/>
    <n v="0.8"/>
    <n v="2"/>
    <s v="Item Missing"/>
    <n v="1"/>
    <n v="0"/>
    <n v="301.08"/>
    <n v="32"/>
    <n v="2.7"/>
    <s v="UPI"/>
    <n v="29.3"/>
    <n v="0.34949999999999998"/>
    <x v="1"/>
    <x v="1"/>
  </r>
  <r>
    <n v="6908"/>
    <x v="45"/>
    <x v="1"/>
    <x v="3"/>
    <s v="App Ads"/>
    <n v="18"/>
    <n v="31"/>
    <n v="3"/>
    <n v="391.22"/>
    <n v="12390.84"/>
    <n v="1"/>
    <n v="1521"/>
    <n v="2"/>
    <n v="14.5"/>
    <n v="1"/>
    <n v="0.14000000000000001"/>
    <n v="1"/>
    <s v="Delivery Delay"/>
    <n v="1"/>
    <n v="2"/>
    <n v="1006"/>
    <n v="45"/>
    <n v="4.4000000000000004"/>
    <s v="Credit Card"/>
    <n v="30.1"/>
    <n v="0.35539999999999999"/>
    <x v="1"/>
    <x v="1"/>
  </r>
  <r>
    <n v="6909"/>
    <x v="27"/>
    <x v="0"/>
    <x v="2"/>
    <s v="App Ads"/>
    <n v="42"/>
    <n v="72"/>
    <n v="11"/>
    <n v="275.39999999999998"/>
    <n v="19062.27"/>
    <n v="0"/>
    <n v="2271"/>
    <n v="0"/>
    <n v="6.3"/>
    <n v="1"/>
    <n v="0.25"/>
    <n v="2"/>
    <s v="App Issue"/>
    <n v="2"/>
    <n v="2"/>
    <n v="665.96"/>
    <n v="29"/>
    <n v="3.7"/>
    <s v="UPI"/>
    <n v="24.3"/>
    <n v="0.3165"/>
    <x v="1"/>
    <x v="1"/>
  </r>
  <r>
    <n v="6910"/>
    <x v="48"/>
    <x v="1"/>
    <x v="1"/>
    <s v="App Ads"/>
    <n v="28"/>
    <n v="31"/>
    <n v="3"/>
    <n v="114.6"/>
    <n v="3893.53"/>
    <n v="1"/>
    <n v="702"/>
    <n v="2"/>
    <n v="11.7"/>
    <n v="1"/>
    <n v="0.25"/>
    <n v="3"/>
    <s v="Delivery Delay"/>
    <n v="0"/>
    <n v="1"/>
    <n v="128.97999999999999"/>
    <n v="40"/>
    <n v="2.2999999999999998"/>
    <s v="UPI"/>
    <n v="28.3"/>
    <n v="0.34279999999999999"/>
    <x v="1"/>
    <x v="1"/>
  </r>
  <r>
    <n v="6911"/>
    <x v="26"/>
    <x v="1"/>
    <x v="2"/>
    <s v="Partner"/>
    <n v="58"/>
    <n v="66"/>
    <n v="11"/>
    <n v="450.82"/>
    <n v="30055.5"/>
    <n v="0"/>
    <n v="3066"/>
    <n v="4"/>
    <n v="21.1"/>
    <n v="2"/>
    <n v="0.44"/>
    <n v="2"/>
    <s v="Delivery Delay"/>
    <n v="3"/>
    <n v="4"/>
    <n v="2360.4699999999998"/>
    <n v="39"/>
    <n v="2.1"/>
    <s v="UPI"/>
    <n v="28.8"/>
    <n v="0.34639999999999999"/>
    <x v="1"/>
    <x v="1"/>
  </r>
  <r>
    <n v="6912"/>
    <x v="1"/>
    <x v="1"/>
    <x v="2"/>
    <s v="Organic"/>
    <n v="38"/>
    <n v="66"/>
    <n v="9"/>
    <n v="437.73"/>
    <n v="30795.56"/>
    <n v="0"/>
    <n v="2851"/>
    <n v="4"/>
    <n v="21.4"/>
    <n v="1"/>
    <n v="0.28999999999999998"/>
    <n v="3"/>
    <s v="Item Missing"/>
    <n v="3"/>
    <n v="1"/>
    <n v="1213.57"/>
    <n v="40"/>
    <n v="4.5999999999999996"/>
    <s v="UPI"/>
    <n v="30.8"/>
    <n v="0.35949999999999999"/>
    <x v="1"/>
    <x v="1"/>
  </r>
  <r>
    <n v="6913"/>
    <x v="41"/>
    <x v="1"/>
    <x v="3"/>
    <s v="Partner"/>
    <n v="41"/>
    <n v="107"/>
    <n v="9"/>
    <n v="422.3"/>
    <n v="45747.27"/>
    <n v="0"/>
    <n v="4585"/>
    <n v="7"/>
    <n v="0"/>
    <n v="2"/>
    <n v="0.1"/>
    <n v="2"/>
    <s v="Delivery Delay"/>
    <n v="4"/>
    <n v="4"/>
    <n v="1855.3"/>
    <n v="19"/>
    <n v="3.8"/>
    <s v="UPI"/>
    <n v="25.7"/>
    <n v="0.32519999999999999"/>
    <x v="1"/>
    <x v="1"/>
  </r>
  <r>
    <n v="6914"/>
    <x v="17"/>
    <x v="0"/>
    <x v="4"/>
    <s v="App Ads"/>
    <n v="41"/>
    <n v="102"/>
    <n v="7"/>
    <n v="523.24"/>
    <n v="57775.15"/>
    <n v="0"/>
    <n v="5405"/>
    <n v="5"/>
    <n v="13.4"/>
    <n v="4"/>
    <n v="0.72"/>
    <n v="4"/>
    <s v="App Issue"/>
    <n v="0"/>
    <n v="2"/>
    <n v="406.14"/>
    <n v="80"/>
    <n v="3.9"/>
    <s v="Debit Card"/>
    <n v="47.7"/>
    <n v="0.48249999999999998"/>
    <x v="0"/>
    <x v="0"/>
  </r>
  <r>
    <n v="6915"/>
    <x v="7"/>
    <x v="2"/>
    <x v="1"/>
    <s v="Social"/>
    <n v="17"/>
    <n v="24"/>
    <n v="4"/>
    <n v="542.27"/>
    <n v="13138.88"/>
    <n v="0"/>
    <n v="1700"/>
    <n v="0"/>
    <n v="11.3"/>
    <n v="1"/>
    <n v="0.79"/>
    <n v="1"/>
    <s v="Delivery Delay"/>
    <n v="1"/>
    <n v="1"/>
    <n v="391.08"/>
    <n v="106"/>
    <n v="4"/>
    <s v="Debit Card"/>
    <n v="48.6"/>
    <n v="0.48959999999999998"/>
    <x v="0"/>
    <x v="0"/>
  </r>
  <r>
    <n v="6916"/>
    <x v="23"/>
    <x v="1"/>
    <x v="1"/>
    <s v="App Ads"/>
    <n v="33"/>
    <n v="82"/>
    <n v="15"/>
    <n v="367.59"/>
    <n v="29236.49"/>
    <n v="0"/>
    <n v="3495"/>
    <n v="3"/>
    <n v="21.2"/>
    <n v="3"/>
    <n v="0.25"/>
    <n v="1"/>
    <s v="App Issue"/>
    <n v="4"/>
    <n v="3"/>
    <n v="950.86"/>
    <n v="121"/>
    <n v="3.8"/>
    <s v="COD"/>
    <n v="58.1"/>
    <n v="0.56010000000000004"/>
    <x v="0"/>
    <x v="2"/>
  </r>
  <r>
    <n v="6917"/>
    <x v="45"/>
    <x v="1"/>
    <x v="3"/>
    <s v="Organic"/>
    <n v="55"/>
    <n v="166"/>
    <n v="20"/>
    <n v="457.52"/>
    <n v="73672.39"/>
    <n v="0"/>
    <n v="8248"/>
    <n v="7"/>
    <n v="8"/>
    <n v="6"/>
    <n v="7.0000000000000007E-2"/>
    <n v="3"/>
    <s v="Item Missing"/>
    <n v="9"/>
    <n v="9"/>
    <n v="3590.06"/>
    <n v="46"/>
    <n v="3.8"/>
    <s v="Wallet"/>
    <n v="44.8"/>
    <n v="0.46110000000000001"/>
    <x v="0"/>
    <x v="4"/>
  </r>
  <r>
    <n v="6918"/>
    <x v="45"/>
    <x v="1"/>
    <x v="3"/>
    <s v="Social"/>
    <n v="60"/>
    <n v="68"/>
    <n v="12"/>
    <n v="436.01"/>
    <n v="29780.66"/>
    <n v="0"/>
    <n v="3285"/>
    <n v="1"/>
    <n v="7.9"/>
    <n v="2"/>
    <n v="0.25"/>
    <n v="3"/>
    <s v="App Issue"/>
    <n v="1"/>
    <n v="1"/>
    <n v="526.23"/>
    <n v="83"/>
    <n v="4.4000000000000004"/>
    <s v="Credit Card"/>
    <n v="33"/>
    <n v="0.37540000000000001"/>
    <x v="1"/>
    <x v="1"/>
  </r>
  <r>
    <n v="6919"/>
    <x v="0"/>
    <x v="2"/>
    <x v="0"/>
    <s v="Social"/>
    <n v="19"/>
    <n v="46"/>
    <n v="1"/>
    <n v="450.41"/>
    <n v="22748.03"/>
    <n v="0"/>
    <n v="2637"/>
    <n v="3"/>
    <n v="6.4"/>
    <n v="1"/>
    <n v="0.64"/>
    <n v="3"/>
    <s v="App Issue"/>
    <n v="2"/>
    <n v="0"/>
    <n v="530.35"/>
    <n v="19"/>
    <n v="4"/>
    <s v="UPI"/>
    <n v="27.1"/>
    <n v="0.33450000000000002"/>
    <x v="1"/>
    <x v="1"/>
  </r>
  <r>
    <n v="6920"/>
    <x v="1"/>
    <x v="0"/>
    <x v="4"/>
    <s v="Social"/>
    <n v="41"/>
    <n v="75"/>
    <n v="10"/>
    <n v="629.32000000000005"/>
    <n v="45161.62"/>
    <n v="0"/>
    <n v="5201"/>
    <n v="5"/>
    <n v="9.4"/>
    <n v="3"/>
    <n v="0.5"/>
    <n v="4"/>
    <s v="Quality"/>
    <n v="2"/>
    <n v="5"/>
    <n v="885.27"/>
    <n v="35"/>
    <n v="3.2"/>
    <s v="UPI"/>
    <n v="37.9"/>
    <n v="0.41049999999999998"/>
    <x v="0"/>
    <x v="4"/>
  </r>
  <r>
    <n v="6921"/>
    <x v="46"/>
    <x v="1"/>
    <x v="0"/>
    <s v="Social"/>
    <n v="4"/>
    <n v="6"/>
    <n v="1"/>
    <n v="499.5"/>
    <n v="3047.5"/>
    <n v="0"/>
    <n v="422"/>
    <n v="0"/>
    <n v="1.9"/>
    <n v="0"/>
    <n v="0.2"/>
    <n v="2"/>
    <s v="Quality"/>
    <n v="0"/>
    <n v="0"/>
    <n v="0"/>
    <n v="71"/>
    <n v="4.0999999999999996"/>
    <s v="UPI"/>
    <n v="37.1"/>
    <n v="0.40460000000000002"/>
    <x v="1"/>
    <x v="1"/>
  </r>
  <r>
    <n v="6922"/>
    <x v="3"/>
    <x v="1"/>
    <x v="0"/>
    <s v="Organic"/>
    <n v="10"/>
    <n v="18"/>
    <n v="1"/>
    <n v="574.34"/>
    <n v="11267.93"/>
    <n v="0"/>
    <n v="1303"/>
    <n v="1"/>
    <n v="0"/>
    <n v="1"/>
    <n v="0.63"/>
    <n v="1"/>
    <s v="Payment"/>
    <n v="0"/>
    <n v="0"/>
    <n v="0"/>
    <n v="72"/>
    <n v="4.8"/>
    <s v="Wallet"/>
    <n v="37"/>
    <n v="0.40389999999999998"/>
    <x v="1"/>
    <x v="1"/>
  </r>
  <r>
    <n v="6923"/>
    <x v="31"/>
    <x v="1"/>
    <x v="2"/>
    <s v="Partner"/>
    <n v="25"/>
    <n v="62"/>
    <n v="5"/>
    <n v="425.29"/>
    <n v="25612.9"/>
    <n v="1"/>
    <n v="2834"/>
    <n v="5"/>
    <n v="3.7"/>
    <n v="2"/>
    <n v="0.48"/>
    <n v="2"/>
    <s v="Quality"/>
    <n v="1"/>
    <n v="1"/>
    <n v="433.82"/>
    <n v="41"/>
    <n v="4.7"/>
    <s v="Wallet"/>
    <n v="28.2"/>
    <n v="0.34239999999999998"/>
    <x v="1"/>
    <x v="1"/>
  </r>
  <r>
    <n v="6924"/>
    <x v="1"/>
    <x v="1"/>
    <x v="4"/>
    <s v="Social"/>
    <n v="44"/>
    <n v="36"/>
    <n v="5"/>
    <n v="313.54000000000002"/>
    <n v="11183.36"/>
    <n v="0"/>
    <n v="1372"/>
    <n v="1"/>
    <n v="0"/>
    <n v="2"/>
    <n v="0.35"/>
    <n v="1"/>
    <s v="Payment"/>
    <n v="0"/>
    <n v="2"/>
    <n v="121.76"/>
    <n v="53"/>
    <n v="4.2"/>
    <s v="UPI"/>
    <n v="23.6"/>
    <n v="0.31180000000000002"/>
    <x v="1"/>
    <x v="1"/>
  </r>
  <r>
    <n v="6925"/>
    <x v="29"/>
    <x v="0"/>
    <x v="3"/>
    <s v="Social"/>
    <n v="11"/>
    <n v="20"/>
    <n v="4"/>
    <n v="578.63"/>
    <n v="12534.8"/>
    <n v="0"/>
    <n v="1491"/>
    <n v="1"/>
    <n v="6.5"/>
    <n v="1"/>
    <n v="0.52"/>
    <n v="2"/>
    <s v="Delivery Delay"/>
    <n v="0"/>
    <n v="1"/>
    <n v="244.53"/>
    <n v="62"/>
    <n v="4"/>
    <s v="UPI"/>
    <n v="42.1"/>
    <n v="0.441"/>
    <x v="0"/>
    <x v="5"/>
  </r>
  <r>
    <n v="6926"/>
    <x v="43"/>
    <x v="0"/>
    <x v="1"/>
    <s v="App Ads"/>
    <n v="13"/>
    <n v="20"/>
    <n v="1"/>
    <n v="537.69000000000005"/>
    <n v="10652.25"/>
    <n v="0"/>
    <n v="1233"/>
    <n v="0"/>
    <n v="11.3"/>
    <n v="0"/>
    <n v="0.19"/>
    <n v="0"/>
    <s v="None"/>
    <n v="1"/>
    <n v="2"/>
    <n v="836.04"/>
    <n v="63"/>
    <n v="3.9"/>
    <s v="Debit Card"/>
    <n v="29.5"/>
    <n v="0.35099999999999998"/>
    <x v="1"/>
    <x v="1"/>
  </r>
  <r>
    <n v="6927"/>
    <x v="40"/>
    <x v="0"/>
    <x v="0"/>
    <s v="Social"/>
    <n v="43"/>
    <n v="79"/>
    <n v="12"/>
    <n v="393"/>
    <n v="33431.769999999997"/>
    <n v="0"/>
    <n v="3260"/>
    <n v="0"/>
    <n v="0.3"/>
    <n v="2"/>
    <n v="0.6"/>
    <n v="3"/>
    <s v="Item Missing"/>
    <n v="3"/>
    <n v="2"/>
    <n v="625.41"/>
    <n v="44"/>
    <n v="3.5"/>
    <s v="UPI"/>
    <n v="30.5"/>
    <n v="0.35799999999999998"/>
    <x v="1"/>
    <x v="1"/>
  </r>
  <r>
    <n v="6928"/>
    <x v="41"/>
    <x v="1"/>
    <x v="1"/>
    <s v="App Ads"/>
    <n v="10"/>
    <n v="17"/>
    <n v="2"/>
    <n v="428.21"/>
    <n v="7319.14"/>
    <n v="0"/>
    <n v="1067"/>
    <n v="0"/>
    <n v="16.600000000000001"/>
    <n v="0"/>
    <n v="0.23"/>
    <n v="1"/>
    <s v="Delivery Delay"/>
    <n v="1"/>
    <n v="1"/>
    <n v="350.77"/>
    <n v="151"/>
    <n v="4.3"/>
    <s v="Credit Card"/>
    <n v="62.6"/>
    <n v="0.59350000000000003"/>
    <x v="0"/>
    <x v="5"/>
  </r>
  <r>
    <n v="6929"/>
    <x v="10"/>
    <x v="1"/>
    <x v="3"/>
    <s v="App Ads"/>
    <n v="4"/>
    <n v="5"/>
    <n v="0"/>
    <n v="515.65"/>
    <n v="2365.84"/>
    <n v="1"/>
    <n v="599"/>
    <n v="0"/>
    <n v="0"/>
    <n v="0"/>
    <n v="0.32"/>
    <n v="1"/>
    <s v="App Issue"/>
    <n v="0"/>
    <n v="0"/>
    <n v="0"/>
    <n v="55"/>
    <n v="4.0999999999999996"/>
    <s v="Credit Card"/>
    <n v="28.2"/>
    <n v="0.3422"/>
    <x v="1"/>
    <x v="1"/>
  </r>
  <r>
    <n v="6930"/>
    <x v="33"/>
    <x v="1"/>
    <x v="2"/>
    <s v="Social"/>
    <n v="38"/>
    <n v="127"/>
    <n v="9"/>
    <n v="493.45"/>
    <n v="63412.72"/>
    <n v="0"/>
    <n v="7046"/>
    <n v="5"/>
    <n v="13.3"/>
    <n v="0"/>
    <n v="0.49"/>
    <n v="3"/>
    <s v="App Issue"/>
    <n v="4"/>
    <n v="5"/>
    <n v="1682.56"/>
    <n v="89"/>
    <n v="2.5"/>
    <s v="COD"/>
    <n v="52.7"/>
    <n v="0.52010000000000001"/>
    <x v="0"/>
    <x v="8"/>
  </r>
  <r>
    <n v="6931"/>
    <x v="0"/>
    <x v="1"/>
    <x v="0"/>
    <s v="Organic"/>
    <n v="30"/>
    <n v="3"/>
    <n v="0"/>
    <n v="434.84"/>
    <n v="1387.34"/>
    <n v="0"/>
    <n v="104"/>
    <n v="0"/>
    <n v="1.5"/>
    <n v="0"/>
    <n v="0.34"/>
    <n v="1"/>
    <s v="Quality"/>
    <n v="0"/>
    <n v="0"/>
    <n v="0"/>
    <n v="67"/>
    <n v="3"/>
    <s v="Credit Card"/>
    <n v="26.7"/>
    <n v="0.33200000000000002"/>
    <x v="1"/>
    <x v="1"/>
  </r>
  <r>
    <n v="6932"/>
    <x v="36"/>
    <x v="1"/>
    <x v="3"/>
    <s v="Social"/>
    <n v="31"/>
    <n v="71"/>
    <n v="2"/>
    <n v="318.69"/>
    <n v="23226.06"/>
    <n v="0"/>
    <n v="2733"/>
    <n v="5"/>
    <n v="13"/>
    <n v="4"/>
    <n v="0.28999999999999998"/>
    <n v="2"/>
    <s v="Delivery Delay"/>
    <n v="1"/>
    <n v="5"/>
    <n v="352.35"/>
    <n v="31"/>
    <n v="3.2"/>
    <s v="UPI"/>
    <n v="37.5"/>
    <n v="0.4073"/>
    <x v="1"/>
    <x v="1"/>
  </r>
  <r>
    <n v="6933"/>
    <x v="24"/>
    <x v="0"/>
    <x v="2"/>
    <s v="App Ads"/>
    <n v="33"/>
    <n v="76"/>
    <n v="12"/>
    <n v="679.25"/>
    <n v="53698.83"/>
    <n v="0"/>
    <n v="5646"/>
    <n v="0"/>
    <n v="9.1999999999999993"/>
    <n v="2"/>
    <n v="0.3"/>
    <n v="4"/>
    <s v="Payment"/>
    <n v="0"/>
    <n v="1"/>
    <n v="300.04000000000002"/>
    <n v="3"/>
    <n v="4.3"/>
    <s v="Debit Card"/>
    <n v="11.1"/>
    <n v="0.2374"/>
    <x v="1"/>
    <x v="1"/>
  </r>
  <r>
    <n v="6934"/>
    <x v="50"/>
    <x v="1"/>
    <x v="0"/>
    <s v="Referral"/>
    <n v="57"/>
    <n v="108"/>
    <n v="7"/>
    <n v="449.05"/>
    <n v="44404.07"/>
    <n v="0"/>
    <n v="4816"/>
    <n v="7"/>
    <n v="16.2"/>
    <n v="2"/>
    <n v="0.46"/>
    <n v="5"/>
    <s v="Quality"/>
    <n v="0"/>
    <n v="2"/>
    <n v="234.21"/>
    <n v="9"/>
    <n v="3"/>
    <s v="UPI"/>
    <n v="25.8"/>
    <n v="0.32590000000000002"/>
    <x v="1"/>
    <x v="1"/>
  </r>
  <r>
    <n v="6935"/>
    <x v="40"/>
    <x v="1"/>
    <x v="1"/>
    <s v="App Ads"/>
    <n v="57"/>
    <n v="117"/>
    <n v="9"/>
    <n v="587.95000000000005"/>
    <n v="62047.5"/>
    <n v="0"/>
    <n v="7538"/>
    <n v="4"/>
    <n v="21.1"/>
    <n v="5"/>
    <n v="0.34"/>
    <n v="4"/>
    <s v="App Issue"/>
    <n v="5"/>
    <n v="5"/>
    <n v="1879.71"/>
    <n v="58"/>
    <n v="3.8"/>
    <s v="UPI"/>
    <n v="46.2"/>
    <n v="0.47160000000000002"/>
    <x v="0"/>
    <x v="2"/>
  </r>
  <r>
    <n v="6936"/>
    <x v="41"/>
    <x v="1"/>
    <x v="2"/>
    <s v="App Ads"/>
    <n v="35"/>
    <n v="82"/>
    <n v="12"/>
    <n v="156.04"/>
    <n v="12199.23"/>
    <n v="1"/>
    <n v="1655"/>
    <n v="3"/>
    <n v="5.8"/>
    <n v="2"/>
    <n v="0.36"/>
    <n v="2"/>
    <s v="Delivery Delay"/>
    <n v="4"/>
    <n v="3"/>
    <n v="1883.37"/>
    <n v="115"/>
    <n v="5"/>
    <s v="UPI"/>
    <n v="56"/>
    <n v="0.54459999999999997"/>
    <x v="0"/>
    <x v="4"/>
  </r>
  <r>
    <n v="6937"/>
    <x v="37"/>
    <x v="1"/>
    <x v="1"/>
    <s v="Organic"/>
    <n v="40"/>
    <n v="56"/>
    <n v="6"/>
    <n v="301.82"/>
    <n v="15409.92"/>
    <n v="0"/>
    <n v="2048"/>
    <n v="4"/>
    <n v="10.7"/>
    <n v="1"/>
    <n v="0.36"/>
    <n v="2"/>
    <s v="Payment"/>
    <n v="0"/>
    <n v="4"/>
    <n v="969.19"/>
    <n v="29"/>
    <n v="3.8"/>
    <s v="UPI"/>
    <n v="29.3"/>
    <n v="0.34960000000000002"/>
    <x v="1"/>
    <x v="1"/>
  </r>
  <r>
    <n v="6938"/>
    <x v="39"/>
    <x v="2"/>
    <x v="1"/>
    <s v="Social"/>
    <n v="31"/>
    <n v="48"/>
    <n v="1"/>
    <n v="582.37"/>
    <n v="27009.05"/>
    <n v="0"/>
    <n v="2562"/>
    <n v="3"/>
    <n v="0.4"/>
    <n v="2"/>
    <n v="0.6"/>
    <n v="3"/>
    <s v="App Issue"/>
    <n v="3"/>
    <n v="3"/>
    <n v="1584.35"/>
    <n v="19"/>
    <n v="2.8"/>
    <s v="Credit Card"/>
    <n v="27.8"/>
    <n v="0.33929999999999999"/>
    <x v="1"/>
    <x v="1"/>
  </r>
  <r>
    <n v="6939"/>
    <x v="36"/>
    <x v="0"/>
    <x v="1"/>
    <s v="Referral"/>
    <n v="22"/>
    <n v="35"/>
    <n v="6"/>
    <n v="427.69"/>
    <n v="16374.97"/>
    <n v="0"/>
    <n v="1731"/>
    <n v="2"/>
    <n v="5.5"/>
    <n v="1"/>
    <n v="0.41"/>
    <n v="2"/>
    <s v="Payment"/>
    <n v="1"/>
    <n v="3"/>
    <n v="1163.3399999999999"/>
    <n v="21"/>
    <n v="3.1"/>
    <s v="UPI"/>
    <n v="22.9"/>
    <n v="0.30690000000000001"/>
    <x v="1"/>
    <x v="1"/>
  </r>
  <r>
    <n v="6940"/>
    <x v="9"/>
    <x v="1"/>
    <x v="3"/>
    <s v="App Ads"/>
    <n v="8"/>
    <n v="18"/>
    <n v="2"/>
    <n v="576.48"/>
    <n v="11350.05"/>
    <n v="0"/>
    <n v="1164"/>
    <n v="1"/>
    <n v="10"/>
    <n v="1"/>
    <n v="0.47"/>
    <n v="3"/>
    <s v="App Issue"/>
    <n v="1"/>
    <n v="1"/>
    <n v="414.56"/>
    <n v="23"/>
    <n v="3.7"/>
    <s v="COD"/>
    <n v="25.1"/>
    <n v="0.32129999999999997"/>
    <x v="1"/>
    <x v="1"/>
  </r>
  <r>
    <n v="6941"/>
    <x v="19"/>
    <x v="1"/>
    <x v="3"/>
    <s v="Organic"/>
    <n v="39"/>
    <n v="87"/>
    <n v="8"/>
    <n v="379.13"/>
    <n v="34927.74"/>
    <n v="0"/>
    <n v="3593"/>
    <n v="3"/>
    <n v="1.8"/>
    <n v="4"/>
    <n v="0.43"/>
    <n v="3"/>
    <s v="Payment"/>
    <n v="4"/>
    <n v="7"/>
    <n v="1620.96"/>
    <n v="80"/>
    <n v="5"/>
    <s v="Credit Card"/>
    <n v="46.9"/>
    <n v="0.47649999999999998"/>
    <x v="0"/>
    <x v="8"/>
  </r>
  <r>
    <n v="6942"/>
    <x v="3"/>
    <x v="0"/>
    <x v="3"/>
    <s v="Organic"/>
    <n v="52"/>
    <n v="51"/>
    <n v="6"/>
    <n v="434.12"/>
    <n v="20811.5"/>
    <n v="0"/>
    <n v="2752"/>
    <n v="1"/>
    <n v="0"/>
    <n v="3"/>
    <n v="0.76"/>
    <n v="4"/>
    <s v="Payment"/>
    <n v="1"/>
    <n v="1"/>
    <n v="325.58999999999997"/>
    <n v="39"/>
    <n v="4.5999999999999996"/>
    <s v="Debit Card"/>
    <n v="24.8"/>
    <n v="0.3196"/>
    <x v="1"/>
    <x v="1"/>
  </r>
  <r>
    <n v="6943"/>
    <x v="14"/>
    <x v="0"/>
    <x v="0"/>
    <s v="Organic"/>
    <n v="42"/>
    <n v="75"/>
    <n v="11"/>
    <n v="358.77"/>
    <n v="27499.8"/>
    <n v="0"/>
    <n v="3020"/>
    <n v="6"/>
    <n v="26.6"/>
    <n v="1"/>
    <n v="0.56000000000000005"/>
    <n v="4"/>
    <s v="Payment"/>
    <n v="2"/>
    <n v="2"/>
    <n v="799.7"/>
    <n v="14"/>
    <n v="4"/>
    <s v="UPI"/>
    <n v="26"/>
    <n v="0.32729999999999998"/>
    <x v="1"/>
    <x v="1"/>
  </r>
  <r>
    <n v="6944"/>
    <x v="3"/>
    <x v="0"/>
    <x v="3"/>
    <s v="Organic"/>
    <n v="19"/>
    <n v="25"/>
    <n v="5"/>
    <n v="567.38"/>
    <n v="14503.26"/>
    <n v="0"/>
    <n v="1693"/>
    <n v="0"/>
    <n v="1.1000000000000001"/>
    <n v="1"/>
    <n v="0.81"/>
    <n v="0"/>
    <s v="None"/>
    <n v="0"/>
    <n v="1"/>
    <n v="111.75"/>
    <n v="24"/>
    <n v="3.7"/>
    <s v="UPI"/>
    <n v="24.2"/>
    <n v="0.31590000000000001"/>
    <x v="1"/>
    <x v="1"/>
  </r>
  <r>
    <n v="6945"/>
    <x v="36"/>
    <x v="0"/>
    <x v="1"/>
    <s v="Social"/>
    <n v="37"/>
    <n v="40"/>
    <n v="1"/>
    <n v="410.15"/>
    <n v="17486.96"/>
    <n v="0"/>
    <n v="1619"/>
    <n v="3"/>
    <n v="7.6"/>
    <n v="1"/>
    <n v="0.26"/>
    <n v="3"/>
    <s v="App Issue"/>
    <n v="1"/>
    <n v="2"/>
    <n v="127.42"/>
    <n v="23"/>
    <n v="3.2"/>
    <s v="UPI"/>
    <n v="22.4"/>
    <n v="0.30420000000000003"/>
    <x v="1"/>
    <x v="1"/>
  </r>
  <r>
    <n v="6946"/>
    <x v="22"/>
    <x v="1"/>
    <x v="2"/>
    <s v="App Ads"/>
    <n v="25"/>
    <n v="36"/>
    <n v="5"/>
    <n v="549.74"/>
    <n v="19119.37"/>
    <n v="0"/>
    <n v="2405"/>
    <n v="1"/>
    <n v="0"/>
    <n v="0"/>
    <n v="0.43"/>
    <n v="1"/>
    <s v="Delivery Delay"/>
    <n v="0"/>
    <n v="1"/>
    <n v="144.62"/>
    <n v="145"/>
    <n v="4.3"/>
    <s v="Credit Card"/>
    <n v="58.9"/>
    <n v="0.56640000000000001"/>
    <x v="0"/>
    <x v="5"/>
  </r>
  <r>
    <n v="6947"/>
    <x v="31"/>
    <x v="0"/>
    <x v="4"/>
    <s v="Social"/>
    <n v="59"/>
    <n v="55"/>
    <n v="3"/>
    <n v="630.97"/>
    <n v="32288.959999999999"/>
    <n v="0"/>
    <n v="3493"/>
    <n v="0"/>
    <n v="0"/>
    <n v="2"/>
    <n v="0.22"/>
    <n v="2"/>
    <s v="Quality"/>
    <n v="1"/>
    <n v="3"/>
    <n v="789.89"/>
    <n v="11"/>
    <n v="3.6"/>
    <s v="Credit Card"/>
    <n v="8.3000000000000007"/>
    <n v="0.22259999999999999"/>
    <x v="1"/>
    <x v="1"/>
  </r>
  <r>
    <n v="6948"/>
    <x v="18"/>
    <x v="0"/>
    <x v="3"/>
    <s v="App Ads"/>
    <n v="30"/>
    <n v="12"/>
    <n v="0"/>
    <n v="425.82"/>
    <n v="4886.09"/>
    <n v="0"/>
    <n v="513"/>
    <n v="0"/>
    <n v="0"/>
    <n v="1"/>
    <n v="0.5"/>
    <n v="2"/>
    <s v="Delivery Delay"/>
    <n v="0"/>
    <n v="0"/>
    <n v="0"/>
    <n v="16"/>
    <n v="3.8"/>
    <s v="UPI"/>
    <n v="19.8"/>
    <n v="0.28770000000000001"/>
    <x v="1"/>
    <x v="1"/>
  </r>
  <r>
    <n v="6949"/>
    <x v="15"/>
    <x v="1"/>
    <x v="0"/>
    <s v="Organic"/>
    <n v="28"/>
    <n v="53"/>
    <n v="9"/>
    <n v="438.85"/>
    <n v="25346.12"/>
    <n v="0"/>
    <n v="2702"/>
    <n v="1"/>
    <n v="3.8"/>
    <n v="3"/>
    <n v="0.8"/>
    <n v="2"/>
    <s v="Payment"/>
    <n v="2"/>
    <n v="2"/>
    <n v="1155.21"/>
    <n v="27"/>
    <n v="1.3"/>
    <s v="UPI"/>
    <n v="26.9"/>
    <n v="0.33339999999999997"/>
    <x v="1"/>
    <x v="1"/>
  </r>
  <r>
    <n v="6950"/>
    <x v="22"/>
    <x v="0"/>
    <x v="2"/>
    <s v="Social"/>
    <n v="58"/>
    <n v="150"/>
    <n v="20"/>
    <n v="388.08"/>
    <n v="61955.68"/>
    <n v="0"/>
    <n v="6542"/>
    <n v="1"/>
    <n v="0"/>
    <n v="5"/>
    <n v="0.56999999999999995"/>
    <n v="0"/>
    <s v="None"/>
    <n v="4"/>
    <n v="3"/>
    <n v="2720.14"/>
    <n v="68"/>
    <n v="4.3"/>
    <s v="Credit Card"/>
    <n v="34.299999999999997"/>
    <n v="0.3841"/>
    <x v="1"/>
    <x v="1"/>
  </r>
  <r>
    <n v="6951"/>
    <x v="6"/>
    <x v="1"/>
    <x v="1"/>
    <s v="Social"/>
    <n v="11"/>
    <n v="17"/>
    <n v="1"/>
    <n v="688.23"/>
    <n v="11153.62"/>
    <n v="0"/>
    <n v="1079"/>
    <n v="1"/>
    <n v="10.8"/>
    <n v="0"/>
    <n v="0.32"/>
    <n v="1"/>
    <s v="Item Missing"/>
    <n v="0"/>
    <n v="0"/>
    <n v="0"/>
    <n v="76"/>
    <n v="3.1"/>
    <s v="COD"/>
    <n v="38.200000000000003"/>
    <n v="0.41239999999999999"/>
    <x v="0"/>
    <x v="3"/>
  </r>
  <r>
    <n v="6952"/>
    <x v="4"/>
    <x v="0"/>
    <x v="0"/>
    <s v="Organic"/>
    <n v="15"/>
    <n v="39"/>
    <n v="4"/>
    <n v="437.09"/>
    <n v="16069.93"/>
    <n v="0"/>
    <n v="1959"/>
    <n v="2"/>
    <n v="18.8"/>
    <n v="1"/>
    <n v="0.36"/>
    <n v="2"/>
    <s v="Payment"/>
    <n v="0"/>
    <n v="2"/>
    <n v="478"/>
    <n v="46"/>
    <n v="4.2"/>
    <s v="COD"/>
    <n v="31.5"/>
    <n v="0.3644"/>
    <x v="1"/>
    <x v="1"/>
  </r>
  <r>
    <n v="6953"/>
    <x v="36"/>
    <x v="0"/>
    <x v="4"/>
    <s v="App Ads"/>
    <n v="12"/>
    <n v="29"/>
    <n v="4"/>
    <n v="421.78"/>
    <n v="12514.24"/>
    <n v="0"/>
    <n v="1582"/>
    <n v="0"/>
    <n v="10.9"/>
    <n v="1"/>
    <n v="0.42"/>
    <n v="2"/>
    <s v="Delivery Delay"/>
    <n v="0"/>
    <n v="2"/>
    <n v="185.82"/>
    <n v="79"/>
    <n v="4.3"/>
    <s v="UPI"/>
    <n v="42.6"/>
    <n v="0.4451"/>
    <x v="0"/>
    <x v="4"/>
  </r>
  <r>
    <n v="6954"/>
    <x v="19"/>
    <x v="2"/>
    <x v="1"/>
    <s v="App Ads"/>
    <n v="41"/>
    <n v="47"/>
    <n v="6"/>
    <n v="316.49"/>
    <n v="16355.29"/>
    <n v="0"/>
    <n v="1729"/>
    <n v="2"/>
    <n v="11.1"/>
    <n v="2"/>
    <n v="0.6"/>
    <n v="3"/>
    <s v="Delivery Delay"/>
    <n v="1"/>
    <n v="3"/>
    <n v="361.39"/>
    <n v="34"/>
    <n v="4.2"/>
    <s v="Credit Card"/>
    <n v="25.3"/>
    <n v="0.32300000000000001"/>
    <x v="1"/>
    <x v="1"/>
  </r>
  <r>
    <n v="6955"/>
    <x v="4"/>
    <x v="1"/>
    <x v="1"/>
    <s v="App Ads"/>
    <n v="41"/>
    <n v="48"/>
    <n v="8"/>
    <n v="383.36"/>
    <n v="17519.04"/>
    <n v="0"/>
    <n v="2197"/>
    <n v="0"/>
    <n v="7.6"/>
    <n v="0"/>
    <n v="0.67"/>
    <n v="4"/>
    <s v="Quality"/>
    <n v="1"/>
    <n v="1"/>
    <n v="475.64"/>
    <n v="16"/>
    <n v="3.8"/>
    <s v="COD"/>
    <n v="21.9"/>
    <n v="0.30109999999999998"/>
    <x v="1"/>
    <x v="1"/>
  </r>
  <r>
    <n v="6956"/>
    <x v="34"/>
    <x v="1"/>
    <x v="3"/>
    <s v="Referral"/>
    <n v="43"/>
    <n v="30"/>
    <n v="2"/>
    <n v="397.08"/>
    <n v="10812.93"/>
    <n v="0"/>
    <n v="1458"/>
    <n v="1"/>
    <n v="16.3"/>
    <n v="0"/>
    <n v="0.86"/>
    <n v="3"/>
    <s v="Quality"/>
    <n v="0"/>
    <n v="2"/>
    <n v="384.93"/>
    <n v="50"/>
    <n v="2.5"/>
    <s v="UPI"/>
    <n v="30.9"/>
    <n v="0.36020000000000002"/>
    <x v="1"/>
    <x v="1"/>
  </r>
  <r>
    <n v="6957"/>
    <x v="16"/>
    <x v="1"/>
    <x v="3"/>
    <s v="App Ads"/>
    <n v="56"/>
    <n v="113"/>
    <n v="15"/>
    <n v="581.49"/>
    <n v="67179.03"/>
    <n v="0"/>
    <n v="7285"/>
    <n v="6"/>
    <n v="0"/>
    <n v="5"/>
    <n v="0.69"/>
    <n v="5"/>
    <s v="Payment"/>
    <n v="3"/>
    <n v="6"/>
    <n v="1133.0899999999999"/>
    <n v="19"/>
    <n v="3.5"/>
    <s v="UPI"/>
    <n v="30.3"/>
    <n v="0.35620000000000002"/>
    <x v="1"/>
    <x v="1"/>
  </r>
  <r>
    <n v="6958"/>
    <x v="17"/>
    <x v="0"/>
    <x v="3"/>
    <s v="Referral"/>
    <n v="1"/>
    <n v="2"/>
    <n v="0"/>
    <n v="414.12"/>
    <n v="824.59"/>
    <n v="0"/>
    <n v="509"/>
    <n v="0"/>
    <n v="26.5"/>
    <n v="0"/>
    <n v="0.43"/>
    <n v="1"/>
    <s v="Delivery Delay"/>
    <n v="0"/>
    <n v="0"/>
    <n v="0"/>
    <n v="97"/>
    <n v="3.9"/>
    <s v="UPI"/>
    <n v="47.5"/>
    <n v="0.48130000000000001"/>
    <x v="0"/>
    <x v="5"/>
  </r>
  <r>
    <n v="6959"/>
    <x v="41"/>
    <x v="1"/>
    <x v="1"/>
    <s v="App Ads"/>
    <n v="14"/>
    <n v="26"/>
    <n v="4"/>
    <n v="406.88"/>
    <n v="11502.72"/>
    <n v="0"/>
    <n v="1155"/>
    <n v="0"/>
    <n v="10.4"/>
    <n v="1"/>
    <n v="0.42"/>
    <n v="2"/>
    <s v="Quality"/>
    <n v="0"/>
    <n v="1"/>
    <n v="186.48"/>
    <n v="46"/>
    <n v="3.1"/>
    <s v="UPI"/>
    <n v="29.7"/>
    <n v="0.35210000000000002"/>
    <x v="1"/>
    <x v="1"/>
  </r>
  <r>
    <n v="6960"/>
    <x v="22"/>
    <x v="0"/>
    <x v="2"/>
    <s v="App Ads"/>
    <n v="23"/>
    <n v="28"/>
    <n v="4"/>
    <n v="541.80999999999995"/>
    <n v="15827.21"/>
    <n v="0"/>
    <n v="1879"/>
    <n v="0"/>
    <n v="17"/>
    <n v="0"/>
    <n v="0.16"/>
    <n v="1"/>
    <s v="Delivery Delay"/>
    <n v="1"/>
    <n v="2"/>
    <n v="1021.94"/>
    <n v="22"/>
    <n v="3.5"/>
    <s v="UPI"/>
    <n v="17.899999999999999"/>
    <n v="0.27610000000000001"/>
    <x v="1"/>
    <x v="1"/>
  </r>
  <r>
    <n v="6961"/>
    <x v="41"/>
    <x v="1"/>
    <x v="0"/>
    <s v="App Ads"/>
    <n v="12"/>
    <n v="21"/>
    <n v="3"/>
    <n v="453.44"/>
    <n v="9152.4699999999993"/>
    <n v="0"/>
    <n v="1206"/>
    <n v="0"/>
    <n v="0"/>
    <n v="1"/>
    <n v="0.21"/>
    <n v="2"/>
    <s v="Payment"/>
    <n v="1"/>
    <n v="0"/>
    <n v="124.97"/>
    <n v="20"/>
    <n v="3.3"/>
    <s v="Debit Card"/>
    <n v="16.600000000000001"/>
    <n v="0.26829999999999998"/>
    <x v="1"/>
    <x v="1"/>
  </r>
  <r>
    <n v="6962"/>
    <x v="3"/>
    <x v="0"/>
    <x v="4"/>
    <s v="Organic"/>
    <n v="2"/>
    <n v="5"/>
    <n v="0"/>
    <n v="319.68"/>
    <n v="1530.16"/>
    <n v="0"/>
    <n v="156"/>
    <n v="0"/>
    <n v="0"/>
    <n v="0"/>
    <n v="0.17"/>
    <n v="0"/>
    <s v="None"/>
    <n v="0"/>
    <n v="0"/>
    <n v="0"/>
    <n v="87"/>
    <n v="4.8"/>
    <s v="UPI"/>
    <n v="35.799999999999997"/>
    <n v="0.39479999999999998"/>
    <x v="1"/>
    <x v="1"/>
  </r>
  <r>
    <n v="6963"/>
    <x v="29"/>
    <x v="1"/>
    <x v="1"/>
    <s v="Organic"/>
    <n v="14"/>
    <n v="32"/>
    <n v="1"/>
    <n v="636.26"/>
    <n v="21129.53"/>
    <n v="0"/>
    <n v="2429"/>
    <n v="2"/>
    <n v="8.1999999999999993"/>
    <n v="1"/>
    <n v="0.31"/>
    <n v="2"/>
    <s v="Payment"/>
    <n v="1"/>
    <n v="0"/>
    <n v="171.18"/>
    <n v="56"/>
    <n v="2.5"/>
    <s v="Credit Card"/>
    <n v="35.4"/>
    <n v="0.39229999999999998"/>
    <x v="1"/>
    <x v="1"/>
  </r>
  <r>
    <n v="6964"/>
    <x v="28"/>
    <x v="0"/>
    <x v="1"/>
    <s v="App Ads"/>
    <n v="8"/>
    <n v="18"/>
    <n v="1"/>
    <n v="383.79"/>
    <n v="6469.98"/>
    <n v="0"/>
    <n v="1066"/>
    <n v="1"/>
    <n v="1.4"/>
    <n v="1"/>
    <n v="0.14000000000000001"/>
    <n v="3"/>
    <s v="Delivery Delay"/>
    <n v="1"/>
    <n v="0"/>
    <n v="256.87"/>
    <n v="71"/>
    <n v="3.6"/>
    <s v="Credit Card"/>
    <n v="39.6"/>
    <n v="0.42259999999999998"/>
    <x v="0"/>
    <x v="5"/>
  </r>
  <r>
    <n v="6965"/>
    <x v="0"/>
    <x v="0"/>
    <x v="3"/>
    <s v="App Ads"/>
    <n v="57"/>
    <n v="118"/>
    <n v="7"/>
    <n v="484.08"/>
    <n v="58055.56"/>
    <n v="0"/>
    <n v="6412"/>
    <n v="7"/>
    <n v="13.1"/>
    <n v="4"/>
    <n v="0.17"/>
    <n v="4"/>
    <s v="Item Missing"/>
    <n v="4"/>
    <n v="3"/>
    <n v="939.69"/>
    <n v="9"/>
    <n v="3.3"/>
    <s v="UPI"/>
    <n v="26.9"/>
    <n v="0.33310000000000001"/>
    <x v="1"/>
    <x v="1"/>
  </r>
  <r>
    <n v="6966"/>
    <x v="13"/>
    <x v="0"/>
    <x v="1"/>
    <s v="App Ads"/>
    <n v="4"/>
    <n v="11"/>
    <n v="1"/>
    <n v="503.83"/>
    <n v="5583.02"/>
    <n v="0"/>
    <n v="802"/>
    <n v="0"/>
    <n v="4.2"/>
    <n v="1"/>
    <n v="0.75"/>
    <n v="1"/>
    <s v="Payment"/>
    <n v="0"/>
    <n v="1"/>
    <n v="99.72"/>
    <n v="16"/>
    <n v="3.1"/>
    <s v="COD"/>
    <n v="20.8"/>
    <n v="0.29430000000000001"/>
    <x v="1"/>
    <x v="1"/>
  </r>
  <r>
    <n v="6967"/>
    <x v="23"/>
    <x v="1"/>
    <x v="3"/>
    <s v="App Ads"/>
    <n v="13"/>
    <n v="14"/>
    <n v="1"/>
    <n v="185.64"/>
    <n v="2741.97"/>
    <n v="0"/>
    <n v="545"/>
    <n v="0"/>
    <n v="5.7"/>
    <n v="0"/>
    <n v="0.82"/>
    <n v="2"/>
    <s v="Quality"/>
    <n v="1"/>
    <n v="0"/>
    <n v="206.97"/>
    <n v="92"/>
    <n v="2.7"/>
    <s v="Credit Card"/>
    <n v="45.8"/>
    <n v="0.46850000000000003"/>
    <x v="0"/>
    <x v="3"/>
  </r>
  <r>
    <n v="6968"/>
    <x v="22"/>
    <x v="0"/>
    <x v="1"/>
    <s v="Referral"/>
    <n v="15"/>
    <n v="20"/>
    <n v="1"/>
    <n v="410.83"/>
    <n v="8815.39"/>
    <n v="0"/>
    <n v="1302"/>
    <n v="0"/>
    <n v="1.9"/>
    <n v="0"/>
    <n v="0.37"/>
    <n v="1"/>
    <s v="Delivery Delay"/>
    <n v="1"/>
    <n v="1"/>
    <n v="338.8"/>
    <n v="66"/>
    <n v="5"/>
    <s v="UPI"/>
    <n v="31.7"/>
    <n v="0.36599999999999999"/>
    <x v="1"/>
    <x v="1"/>
  </r>
  <r>
    <n v="6969"/>
    <x v="22"/>
    <x v="1"/>
    <x v="0"/>
    <s v="App Ads"/>
    <n v="43"/>
    <n v="46"/>
    <n v="5"/>
    <n v="379.27"/>
    <n v="18238.849999999999"/>
    <n v="0"/>
    <n v="2245"/>
    <n v="0"/>
    <n v="15"/>
    <n v="0"/>
    <n v="0.67"/>
    <n v="3"/>
    <s v="App Issue"/>
    <n v="1"/>
    <n v="2"/>
    <n v="529.28"/>
    <n v="36"/>
    <n v="3.6"/>
    <s v="Wallet"/>
    <n v="22.9"/>
    <n v="0.30719999999999997"/>
    <x v="1"/>
    <x v="1"/>
  </r>
  <r>
    <n v="6970"/>
    <x v="28"/>
    <x v="0"/>
    <x v="1"/>
    <s v="App Ads"/>
    <n v="42"/>
    <n v="63"/>
    <n v="7"/>
    <n v="307.49"/>
    <n v="18388.46"/>
    <n v="0"/>
    <n v="2493"/>
    <n v="5"/>
    <n v="16.5"/>
    <n v="4"/>
    <n v="0.17"/>
    <n v="3"/>
    <s v="Delivery Delay"/>
    <n v="4"/>
    <n v="2"/>
    <n v="1657.06"/>
    <n v="19"/>
    <n v="2.7"/>
    <s v="UPI"/>
    <n v="34.5"/>
    <n v="0.38569999999999999"/>
    <x v="1"/>
    <x v="1"/>
  </r>
  <r>
    <n v="6971"/>
    <x v="7"/>
    <x v="1"/>
    <x v="0"/>
    <s v="App Ads"/>
    <n v="52"/>
    <n v="156"/>
    <n v="6"/>
    <n v="435.48"/>
    <n v="65861.649999999994"/>
    <n v="0"/>
    <n v="7649"/>
    <n v="10"/>
    <n v="23.7"/>
    <n v="6"/>
    <n v="0.64"/>
    <n v="5"/>
    <s v="Quality"/>
    <n v="8"/>
    <n v="8"/>
    <n v="3935.31"/>
    <n v="62"/>
    <n v="3.6"/>
    <s v="UPI"/>
    <n v="60.6"/>
    <n v="0.57909999999999995"/>
    <x v="0"/>
    <x v="0"/>
  </r>
  <r>
    <n v="6972"/>
    <x v="33"/>
    <x v="0"/>
    <x v="1"/>
    <s v="App Ads"/>
    <n v="9"/>
    <n v="11"/>
    <n v="0"/>
    <n v="463.89"/>
    <n v="5108.32"/>
    <n v="0"/>
    <n v="741"/>
    <n v="0"/>
    <n v="23.8"/>
    <n v="1"/>
    <n v="0.23"/>
    <n v="1"/>
    <s v="Quality"/>
    <n v="0"/>
    <n v="0"/>
    <n v="0"/>
    <n v="64"/>
    <n v="3.2"/>
    <s v="UPI"/>
    <n v="33.200000000000003"/>
    <n v="0.37640000000000001"/>
    <x v="1"/>
    <x v="1"/>
  </r>
  <r>
    <n v="6973"/>
    <x v="49"/>
    <x v="1"/>
    <x v="0"/>
    <s v="App Ads"/>
    <n v="51"/>
    <n v="63"/>
    <n v="10"/>
    <n v="514.65"/>
    <n v="35287.629999999997"/>
    <n v="0"/>
    <n v="3888"/>
    <n v="5"/>
    <n v="11.3"/>
    <n v="1"/>
    <n v="0.59"/>
    <n v="3"/>
    <s v="Quality"/>
    <n v="1"/>
    <n v="1"/>
    <n v="0"/>
    <n v="56"/>
    <n v="3.3"/>
    <s v="Credit Card"/>
    <n v="34"/>
    <n v="0.38219999999999998"/>
    <x v="1"/>
    <x v="1"/>
  </r>
  <r>
    <n v="6974"/>
    <x v="30"/>
    <x v="0"/>
    <x v="1"/>
    <s v="App Ads"/>
    <n v="24"/>
    <n v="11"/>
    <n v="2"/>
    <n v="463.24"/>
    <n v="5549.9"/>
    <n v="0"/>
    <n v="550"/>
    <n v="1"/>
    <n v="21.8"/>
    <n v="0"/>
    <n v="0.26"/>
    <n v="0"/>
    <s v="None"/>
    <n v="0"/>
    <n v="0"/>
    <n v="0"/>
    <n v="46"/>
    <n v="3.8"/>
    <s v="UPI"/>
    <n v="22.1"/>
    <n v="0.30209999999999998"/>
    <x v="1"/>
    <x v="1"/>
  </r>
  <r>
    <n v="6975"/>
    <x v="39"/>
    <x v="0"/>
    <x v="2"/>
    <s v="Social"/>
    <n v="50"/>
    <n v="116"/>
    <n v="6"/>
    <n v="444.19"/>
    <n v="49144.42"/>
    <n v="0"/>
    <n v="4995"/>
    <n v="4"/>
    <n v="15.2"/>
    <n v="2"/>
    <n v="0.56000000000000005"/>
    <n v="6"/>
    <s v="Item Missing"/>
    <n v="6"/>
    <n v="4"/>
    <n v="1571.83"/>
    <n v="31"/>
    <n v="2.1"/>
    <s v="COD"/>
    <n v="35.700000000000003"/>
    <n v="0.3947"/>
    <x v="1"/>
    <x v="1"/>
  </r>
  <r>
    <n v="6976"/>
    <x v="33"/>
    <x v="0"/>
    <x v="2"/>
    <s v="App Ads"/>
    <n v="34"/>
    <n v="61"/>
    <n v="6"/>
    <n v="642.07000000000005"/>
    <n v="36126.589999999997"/>
    <n v="0"/>
    <n v="4073"/>
    <n v="1"/>
    <n v="0.3"/>
    <n v="1"/>
    <n v="0.19"/>
    <n v="4"/>
    <s v="Item Missing"/>
    <n v="1"/>
    <n v="1"/>
    <n v="220.67"/>
    <n v="36"/>
    <n v="3.9"/>
    <s v="Credit Card"/>
    <n v="25.5"/>
    <n v="0.32400000000000001"/>
    <x v="1"/>
    <x v="1"/>
  </r>
  <r>
    <n v="6977"/>
    <x v="1"/>
    <x v="0"/>
    <x v="1"/>
    <s v="Social"/>
    <n v="29"/>
    <n v="85"/>
    <n v="5"/>
    <n v="407.93"/>
    <n v="37922.79"/>
    <n v="0"/>
    <n v="3553"/>
    <n v="7"/>
    <n v="14"/>
    <n v="3"/>
    <n v="0.55000000000000004"/>
    <n v="3"/>
    <s v="App Issue"/>
    <n v="5"/>
    <n v="2"/>
    <n v="1393.32"/>
    <n v="20"/>
    <n v="3.3"/>
    <s v="Credit Card"/>
    <n v="33.6"/>
    <n v="0.37940000000000002"/>
    <x v="1"/>
    <x v="1"/>
  </r>
  <r>
    <n v="6978"/>
    <x v="49"/>
    <x v="0"/>
    <x v="1"/>
    <s v="Social"/>
    <n v="12"/>
    <n v="35"/>
    <n v="1"/>
    <n v="248.48"/>
    <n v="9414.07"/>
    <n v="0"/>
    <n v="1256"/>
    <n v="2"/>
    <n v="0"/>
    <n v="1"/>
    <n v="0.82"/>
    <n v="1"/>
    <s v="Quality"/>
    <n v="1"/>
    <n v="0"/>
    <n v="296.25"/>
    <n v="30"/>
    <n v="4.2"/>
    <s v="UPI"/>
    <n v="25"/>
    <n v="0.32079999999999997"/>
    <x v="1"/>
    <x v="1"/>
  </r>
  <r>
    <n v="6979"/>
    <x v="50"/>
    <x v="0"/>
    <x v="1"/>
    <s v="Referral"/>
    <n v="2"/>
    <n v="2"/>
    <n v="0"/>
    <n v="352.33"/>
    <n v="746.53"/>
    <n v="1"/>
    <n v="483"/>
    <n v="0"/>
    <n v="13.2"/>
    <n v="0"/>
    <n v="0.43"/>
    <n v="2"/>
    <s v="Quality"/>
    <n v="0"/>
    <n v="0"/>
    <n v="0"/>
    <n v="90"/>
    <n v="4"/>
    <s v="Debit Card"/>
    <n v="42.6"/>
    <n v="0.44490000000000002"/>
    <x v="0"/>
    <x v="0"/>
  </r>
  <r>
    <n v="6980"/>
    <x v="14"/>
    <x v="1"/>
    <x v="1"/>
    <s v="Social"/>
    <n v="15"/>
    <n v="26"/>
    <n v="2"/>
    <n v="584.96"/>
    <n v="14241.02"/>
    <n v="0"/>
    <n v="1680"/>
    <n v="2"/>
    <n v="6.3"/>
    <n v="1"/>
    <n v="0.2"/>
    <n v="3"/>
    <s v="Item Missing"/>
    <n v="0"/>
    <n v="1"/>
    <n v="255.34"/>
    <n v="25"/>
    <n v="4.7"/>
    <s v="UPI"/>
    <n v="21.5"/>
    <n v="0.29870000000000002"/>
    <x v="1"/>
    <x v="1"/>
  </r>
  <r>
    <n v="6981"/>
    <x v="41"/>
    <x v="1"/>
    <x v="3"/>
    <s v="App Ads"/>
    <n v="13"/>
    <n v="37"/>
    <n v="4"/>
    <n v="425.73"/>
    <n v="15194.53"/>
    <n v="0"/>
    <n v="1864"/>
    <n v="1"/>
    <n v="23"/>
    <n v="2"/>
    <n v="0.63"/>
    <n v="2"/>
    <s v="Payment"/>
    <n v="2"/>
    <n v="2"/>
    <n v="1145.71"/>
    <n v="18"/>
    <n v="2.9"/>
    <s v="UPI"/>
    <n v="32.700000000000003"/>
    <n v="0.37340000000000001"/>
    <x v="1"/>
    <x v="1"/>
  </r>
  <r>
    <n v="6982"/>
    <x v="47"/>
    <x v="0"/>
    <x v="0"/>
    <s v="Partner"/>
    <n v="33"/>
    <n v="40"/>
    <n v="5"/>
    <n v="344.69"/>
    <n v="14787.23"/>
    <n v="0"/>
    <n v="1872"/>
    <n v="1"/>
    <n v="1.1000000000000001"/>
    <n v="1"/>
    <n v="0.03"/>
    <n v="1"/>
    <s v="Item Missing"/>
    <n v="0"/>
    <n v="1"/>
    <n v="189.75"/>
    <n v="31"/>
    <n v="2.9"/>
    <s v="UPI"/>
    <n v="15.4"/>
    <n v="0.26150000000000001"/>
    <x v="1"/>
    <x v="1"/>
  </r>
  <r>
    <n v="6983"/>
    <x v="48"/>
    <x v="0"/>
    <x v="4"/>
    <s v="Social"/>
    <n v="43"/>
    <n v="111"/>
    <n v="11"/>
    <n v="536.52"/>
    <n v="57734.93"/>
    <n v="0"/>
    <n v="6555"/>
    <n v="2"/>
    <n v="6.7"/>
    <n v="4"/>
    <n v="0.09"/>
    <n v="1"/>
    <s v="Quality"/>
    <n v="6"/>
    <n v="3"/>
    <n v="1465.08"/>
    <n v="26"/>
    <n v="5"/>
    <s v="Wallet"/>
    <n v="24.7"/>
    <n v="0.31909999999999999"/>
    <x v="1"/>
    <x v="1"/>
  </r>
  <r>
    <n v="6984"/>
    <x v="43"/>
    <x v="0"/>
    <x v="2"/>
    <s v="App Ads"/>
    <n v="42"/>
    <n v="2"/>
    <n v="0"/>
    <n v="637.02"/>
    <n v="1296.44"/>
    <n v="0"/>
    <n v="237"/>
    <n v="0"/>
    <n v="0"/>
    <n v="0"/>
    <n v="0.26"/>
    <n v="1"/>
    <s v="Delivery Delay"/>
    <n v="0"/>
    <n v="0"/>
    <n v="0"/>
    <n v="24"/>
    <n v="3.1"/>
    <s v="UPI"/>
    <n v="11"/>
    <n v="0.2366"/>
    <x v="1"/>
    <x v="1"/>
  </r>
  <r>
    <n v="6985"/>
    <x v="51"/>
    <x v="0"/>
    <x v="1"/>
    <s v="Referral"/>
    <n v="50"/>
    <n v="88"/>
    <n v="8"/>
    <n v="427.74"/>
    <n v="37693.64"/>
    <n v="0"/>
    <n v="4317"/>
    <n v="2"/>
    <n v="17.3"/>
    <n v="1"/>
    <n v="0.2"/>
    <n v="1"/>
    <s v="App Issue"/>
    <n v="3"/>
    <n v="1"/>
    <n v="1059.55"/>
    <n v="35"/>
    <n v="3.4"/>
    <s v="UPI"/>
    <n v="21.2"/>
    <n v="0.29659999999999997"/>
    <x v="1"/>
    <x v="1"/>
  </r>
  <r>
    <n v="6986"/>
    <x v="5"/>
    <x v="0"/>
    <x v="1"/>
    <s v="App Ads"/>
    <n v="29"/>
    <n v="38"/>
    <n v="1"/>
    <n v="528.05999999999995"/>
    <n v="19342.060000000001"/>
    <n v="0"/>
    <n v="2128"/>
    <n v="1"/>
    <n v="23"/>
    <n v="2"/>
    <n v="0.56000000000000005"/>
    <n v="0"/>
    <s v="None"/>
    <n v="1"/>
    <n v="0"/>
    <n v="297.35000000000002"/>
    <n v="13"/>
    <n v="3.9"/>
    <s v="Credit Card"/>
    <n v="21.4"/>
    <n v="0.29780000000000001"/>
    <x v="1"/>
    <x v="1"/>
  </r>
  <r>
    <n v="6987"/>
    <x v="20"/>
    <x v="0"/>
    <x v="1"/>
    <s v="Referral"/>
    <n v="14"/>
    <n v="37"/>
    <n v="2"/>
    <n v="627.26"/>
    <n v="22339.34"/>
    <n v="0"/>
    <n v="2455"/>
    <n v="3"/>
    <n v="13.7"/>
    <n v="2"/>
    <n v="0.77"/>
    <n v="2"/>
    <s v="Delivery Delay"/>
    <n v="1"/>
    <n v="1"/>
    <n v="658.08"/>
    <n v="19"/>
    <n v="3"/>
    <s v="Wallet"/>
    <n v="34.4"/>
    <n v="0.38490000000000002"/>
    <x v="1"/>
    <x v="1"/>
  </r>
  <r>
    <n v="6988"/>
    <x v="50"/>
    <x v="0"/>
    <x v="1"/>
    <s v="App Ads"/>
    <n v="22"/>
    <n v="33"/>
    <n v="2"/>
    <n v="700.26"/>
    <n v="23909.99"/>
    <n v="1"/>
    <n v="2797"/>
    <n v="0"/>
    <n v="2.2000000000000002"/>
    <n v="2"/>
    <n v="0.73"/>
    <n v="1"/>
    <s v="Item Missing"/>
    <n v="1"/>
    <n v="2"/>
    <n v="629.9"/>
    <n v="44"/>
    <n v="4.2"/>
    <s v="UPI"/>
    <n v="27.1"/>
    <n v="0.33460000000000001"/>
    <x v="1"/>
    <x v="1"/>
  </r>
  <r>
    <n v="6989"/>
    <x v="15"/>
    <x v="1"/>
    <x v="3"/>
    <s v="App Ads"/>
    <n v="20"/>
    <n v="49"/>
    <n v="6"/>
    <n v="518.26"/>
    <n v="24816.99"/>
    <n v="1"/>
    <n v="2770"/>
    <n v="4"/>
    <n v="0.8"/>
    <n v="2"/>
    <n v="0.25"/>
    <n v="2"/>
    <s v="Payment"/>
    <n v="1"/>
    <n v="1"/>
    <n v="176.43"/>
    <n v="46"/>
    <n v="4.3"/>
    <s v="UPI"/>
    <n v="31"/>
    <n v="0.36130000000000001"/>
    <x v="1"/>
    <x v="1"/>
  </r>
  <r>
    <n v="6990"/>
    <x v="12"/>
    <x v="1"/>
    <x v="1"/>
    <s v="App Ads"/>
    <n v="51"/>
    <n v="113"/>
    <n v="11"/>
    <n v="444.56"/>
    <n v="50393.1"/>
    <n v="0"/>
    <n v="4883"/>
    <n v="1"/>
    <n v="18"/>
    <n v="6"/>
    <n v="0.77"/>
    <n v="7"/>
    <s v="Payment"/>
    <n v="3"/>
    <n v="2"/>
    <n v="1032.8800000000001"/>
    <n v="75"/>
    <n v="2.9"/>
    <s v="Debit Card"/>
    <n v="50.9"/>
    <n v="0.50660000000000005"/>
    <x v="0"/>
    <x v="7"/>
  </r>
  <r>
    <n v="6991"/>
    <x v="44"/>
    <x v="1"/>
    <x v="1"/>
    <s v="Referral"/>
    <n v="39"/>
    <n v="47"/>
    <n v="3"/>
    <n v="443.06"/>
    <n v="21146.53"/>
    <n v="0"/>
    <n v="2369"/>
    <n v="2"/>
    <n v="0"/>
    <n v="2"/>
    <n v="0.34"/>
    <n v="4"/>
    <s v="Quality"/>
    <n v="3"/>
    <n v="1"/>
    <n v="272.23"/>
    <n v="62"/>
    <n v="5"/>
    <s v="Credit Card"/>
    <n v="35.799999999999997"/>
    <n v="0.3952"/>
    <x v="1"/>
    <x v="1"/>
  </r>
  <r>
    <n v="6992"/>
    <x v="19"/>
    <x v="0"/>
    <x v="1"/>
    <s v="Social"/>
    <n v="50"/>
    <n v="126"/>
    <n v="6"/>
    <n v="189.29"/>
    <n v="25841.52"/>
    <n v="0"/>
    <n v="2519"/>
    <n v="0"/>
    <n v="23.2"/>
    <n v="1"/>
    <n v="0.3"/>
    <n v="1"/>
    <s v="App Issue"/>
    <n v="3"/>
    <n v="8"/>
    <n v="1217.6500000000001"/>
    <n v="79"/>
    <n v="3.3"/>
    <s v="Credit Card"/>
    <n v="37"/>
    <n v="0.40379999999999999"/>
    <x v="1"/>
    <x v="1"/>
  </r>
  <r>
    <n v="6993"/>
    <x v="21"/>
    <x v="1"/>
    <x v="2"/>
    <s v="App Ads"/>
    <n v="17"/>
    <n v="38"/>
    <n v="5"/>
    <n v="297.39"/>
    <n v="10756.65"/>
    <n v="0"/>
    <n v="1383"/>
    <n v="0"/>
    <n v="16.7"/>
    <n v="2"/>
    <n v="0.45"/>
    <n v="3"/>
    <s v="App Issue"/>
    <n v="1"/>
    <n v="3"/>
    <n v="441.21"/>
    <n v="17"/>
    <n v="3.6"/>
    <s v="UPI"/>
    <n v="30.3"/>
    <n v="0.35620000000000002"/>
    <x v="1"/>
    <x v="1"/>
  </r>
  <r>
    <n v="6994"/>
    <x v="10"/>
    <x v="0"/>
    <x v="1"/>
    <s v="App Ads"/>
    <n v="16"/>
    <n v="10"/>
    <n v="2"/>
    <n v="510.97"/>
    <n v="5041.91"/>
    <n v="0"/>
    <n v="865"/>
    <n v="0"/>
    <n v="9.4"/>
    <n v="0"/>
    <n v="0.44"/>
    <n v="0"/>
    <s v="None"/>
    <n v="0"/>
    <n v="1"/>
    <n v="120.6"/>
    <n v="29"/>
    <n v="3.9"/>
    <s v="UPI"/>
    <n v="26.2"/>
    <n v="0.32879999999999998"/>
    <x v="1"/>
    <x v="1"/>
  </r>
  <r>
    <n v="6995"/>
    <x v="33"/>
    <x v="0"/>
    <x v="4"/>
    <s v="Social"/>
    <n v="51"/>
    <n v="113"/>
    <n v="7"/>
    <n v="765.29"/>
    <n v="83702.38"/>
    <n v="0"/>
    <n v="8507"/>
    <n v="1"/>
    <n v="13.4"/>
    <n v="4"/>
    <n v="0.35"/>
    <n v="7"/>
    <s v="App Issue"/>
    <n v="2"/>
    <n v="2"/>
    <n v="1052.0899999999999"/>
    <n v="29"/>
    <n v="5"/>
    <s v="Debit Card"/>
    <n v="33.4"/>
    <n v="0.37769999999999998"/>
    <x v="1"/>
    <x v="1"/>
  </r>
  <r>
    <n v="6996"/>
    <x v="11"/>
    <x v="1"/>
    <x v="0"/>
    <s v="Social"/>
    <n v="43"/>
    <n v="61"/>
    <n v="8"/>
    <n v="382.75"/>
    <n v="22854.54"/>
    <n v="0"/>
    <n v="2314"/>
    <n v="4"/>
    <n v="28.5"/>
    <n v="1"/>
    <n v="0.28999999999999998"/>
    <n v="1"/>
    <s v="App Issue"/>
    <n v="3"/>
    <n v="1"/>
    <n v="913.64"/>
    <n v="24"/>
    <n v="2.8"/>
    <s v="UPI"/>
    <n v="22.6"/>
    <n v="0.3054"/>
    <x v="1"/>
    <x v="1"/>
  </r>
  <r>
    <n v="6997"/>
    <x v="29"/>
    <x v="0"/>
    <x v="0"/>
    <s v="App Ads"/>
    <n v="2"/>
    <n v="4"/>
    <n v="0"/>
    <n v="424.12"/>
    <n v="1805.66"/>
    <n v="0"/>
    <n v="397"/>
    <n v="0"/>
    <n v="0"/>
    <n v="0"/>
    <n v="0.36"/>
    <n v="1"/>
    <s v="Delivery Delay"/>
    <n v="0"/>
    <n v="0"/>
    <n v="0"/>
    <n v="77"/>
    <n v="4.5999999999999996"/>
    <s v="Credit Card"/>
    <n v="36.299999999999997"/>
    <n v="0.3987"/>
    <x v="1"/>
    <x v="1"/>
  </r>
  <r>
    <n v="6998"/>
    <x v="40"/>
    <x v="0"/>
    <x v="3"/>
    <s v="Referral"/>
    <n v="38"/>
    <n v="76"/>
    <n v="5"/>
    <n v="500.97"/>
    <n v="39810.160000000003"/>
    <n v="0"/>
    <n v="3615"/>
    <n v="1"/>
    <n v="14.1"/>
    <n v="0"/>
    <n v="0.53"/>
    <n v="4"/>
    <s v="App Issue"/>
    <n v="3"/>
    <n v="3"/>
    <n v="1670.99"/>
    <n v="27"/>
    <n v="3.1"/>
    <s v="UPI"/>
    <n v="25.3"/>
    <n v="0.32290000000000002"/>
    <x v="1"/>
    <x v="1"/>
  </r>
  <r>
    <n v="6999"/>
    <x v="4"/>
    <x v="1"/>
    <x v="3"/>
    <s v="Referral"/>
    <n v="1"/>
    <n v="3"/>
    <n v="0"/>
    <n v="639.25"/>
    <n v="1914.46"/>
    <n v="0"/>
    <n v="392"/>
    <n v="0"/>
    <n v="0"/>
    <n v="0"/>
    <n v="0.12"/>
    <n v="0"/>
    <s v="None"/>
    <n v="0"/>
    <n v="0"/>
    <n v="0"/>
    <n v="15"/>
    <n v="4.2"/>
    <s v="Debit Card"/>
    <n v="20.399999999999999"/>
    <n v="0.2918"/>
    <x v="1"/>
    <x v="1"/>
  </r>
  <r>
    <n v="7000"/>
    <x v="5"/>
    <x v="1"/>
    <x v="0"/>
    <s v="App Ads"/>
    <n v="4"/>
    <n v="10"/>
    <n v="1"/>
    <n v="351.3"/>
    <n v="3818.98"/>
    <n v="0"/>
    <n v="723"/>
    <n v="0"/>
    <n v="1.2"/>
    <n v="0"/>
    <n v="0.34"/>
    <n v="0"/>
    <s v="None"/>
    <n v="0"/>
    <n v="0"/>
    <n v="0"/>
    <n v="14"/>
    <n v="2.6"/>
    <s v="Wallet"/>
    <n v="16.3"/>
    <n v="0.26669999999999999"/>
    <x v="1"/>
    <x v="1"/>
  </r>
  <r>
    <n v="7001"/>
    <x v="23"/>
    <x v="1"/>
    <x v="3"/>
    <s v="Organic"/>
    <n v="5"/>
    <n v="6"/>
    <n v="0"/>
    <n v="397.53"/>
    <n v="2325.63"/>
    <n v="0"/>
    <n v="490"/>
    <n v="0"/>
    <n v="19.7"/>
    <n v="0"/>
    <n v="0.09"/>
    <n v="2"/>
    <s v="Quality"/>
    <n v="0"/>
    <n v="0"/>
    <n v="0"/>
    <n v="29"/>
    <n v="3"/>
    <s v="Credit Card"/>
    <n v="22.9"/>
    <n v="0.30740000000000001"/>
    <x v="1"/>
    <x v="1"/>
  </r>
  <r>
    <n v="7002"/>
    <x v="18"/>
    <x v="0"/>
    <x v="0"/>
    <s v="Social"/>
    <n v="3"/>
    <n v="4"/>
    <n v="0"/>
    <n v="454.07"/>
    <n v="1975.82"/>
    <n v="0"/>
    <n v="376"/>
    <n v="0"/>
    <n v="11"/>
    <n v="0"/>
    <n v="0.55000000000000004"/>
    <n v="2"/>
    <s v="Item Missing"/>
    <n v="0"/>
    <n v="0"/>
    <n v="0"/>
    <n v="24"/>
    <n v="5"/>
    <s v="UPI"/>
    <n v="23.7"/>
    <n v="0.31230000000000002"/>
    <x v="1"/>
    <x v="1"/>
  </r>
  <r>
    <n v="7003"/>
    <x v="9"/>
    <x v="0"/>
    <x v="0"/>
    <s v="Organic"/>
    <n v="28"/>
    <n v="45"/>
    <n v="8"/>
    <n v="469.63"/>
    <n v="22078.78"/>
    <n v="0"/>
    <n v="2537"/>
    <n v="1"/>
    <n v="2.4"/>
    <n v="1"/>
    <n v="0.34"/>
    <n v="1"/>
    <s v="Quality"/>
    <n v="0"/>
    <n v="3"/>
    <n v="972.89"/>
    <n v="56"/>
    <n v="2.5"/>
    <s v="UPI"/>
    <n v="29"/>
    <n v="0.3478"/>
    <x v="1"/>
    <x v="1"/>
  </r>
  <r>
    <n v="7004"/>
    <x v="44"/>
    <x v="2"/>
    <x v="1"/>
    <s v="Referral"/>
    <n v="0"/>
    <n v="0"/>
    <n v="0"/>
    <n v="476.79"/>
    <n v="0"/>
    <n v="0"/>
    <n v="168"/>
    <n v="0"/>
    <n v="15.9"/>
    <n v="0"/>
    <n v="0.61"/>
    <n v="1"/>
    <s v="Item Missing"/>
    <n v="0"/>
    <n v="0"/>
    <n v="0"/>
    <n v="63"/>
    <n v="3.9"/>
    <s v="Debit Card"/>
    <n v="37.5"/>
    <n v="0.40760000000000002"/>
    <x v="1"/>
    <x v="1"/>
  </r>
  <r>
    <n v="7005"/>
    <x v="40"/>
    <x v="0"/>
    <x v="2"/>
    <s v="App Ads"/>
    <n v="33"/>
    <n v="49"/>
    <n v="6"/>
    <n v="499.3"/>
    <n v="24506.18"/>
    <n v="0"/>
    <n v="2869"/>
    <n v="2"/>
    <n v="7.1"/>
    <n v="2"/>
    <n v="0.38"/>
    <n v="2"/>
    <s v="Payment"/>
    <n v="1"/>
    <n v="4"/>
    <n v="1206.53"/>
    <n v="26"/>
    <n v="2.5"/>
    <s v="Debit Card"/>
    <n v="21.7"/>
    <n v="0.29970000000000002"/>
    <x v="1"/>
    <x v="1"/>
  </r>
  <r>
    <n v="7006"/>
    <x v="43"/>
    <x v="0"/>
    <x v="3"/>
    <s v="App Ads"/>
    <n v="8"/>
    <n v="17"/>
    <n v="0"/>
    <n v="523.54"/>
    <n v="9684.5400000000009"/>
    <n v="0"/>
    <n v="1379"/>
    <n v="1"/>
    <n v="22.8"/>
    <n v="0"/>
    <n v="0.54"/>
    <n v="0"/>
    <s v="None"/>
    <n v="0"/>
    <n v="0"/>
    <n v="0"/>
    <n v="76"/>
    <n v="3"/>
    <s v="UPI"/>
    <n v="39.5"/>
    <n v="0.42220000000000002"/>
    <x v="0"/>
    <x v="6"/>
  </r>
  <r>
    <n v="7007"/>
    <x v="50"/>
    <x v="0"/>
    <x v="2"/>
    <s v="Referral"/>
    <n v="15"/>
    <n v="38"/>
    <n v="5"/>
    <n v="494.57"/>
    <n v="19008.7"/>
    <n v="0"/>
    <n v="2097"/>
    <n v="1"/>
    <n v="0"/>
    <n v="2"/>
    <n v="0.46"/>
    <n v="4"/>
    <s v="Payment"/>
    <n v="0"/>
    <n v="2"/>
    <n v="449.84"/>
    <n v="10"/>
    <n v="4"/>
    <s v="UPI"/>
    <n v="22.2"/>
    <n v="0.30259999999999998"/>
    <x v="1"/>
    <x v="1"/>
  </r>
  <r>
    <n v="7008"/>
    <x v="2"/>
    <x v="1"/>
    <x v="4"/>
    <s v="Social"/>
    <n v="7"/>
    <n v="13"/>
    <n v="2"/>
    <n v="454.47"/>
    <n v="5575.76"/>
    <n v="0"/>
    <n v="617"/>
    <n v="0"/>
    <n v="2.9"/>
    <n v="1"/>
    <n v="0.54"/>
    <n v="2"/>
    <s v="Quality"/>
    <n v="0"/>
    <n v="0"/>
    <n v="0"/>
    <n v="45"/>
    <n v="3.4"/>
    <s v="UPI"/>
    <n v="30.2"/>
    <n v="0.35599999999999998"/>
    <x v="1"/>
    <x v="1"/>
  </r>
  <r>
    <n v="7009"/>
    <x v="9"/>
    <x v="1"/>
    <x v="3"/>
    <s v="Social"/>
    <n v="15"/>
    <n v="48"/>
    <n v="3"/>
    <n v="289.44"/>
    <n v="13949.47"/>
    <n v="1"/>
    <n v="1540"/>
    <n v="0"/>
    <n v="15.6"/>
    <n v="3"/>
    <n v="0.22"/>
    <n v="4"/>
    <s v="Payment"/>
    <n v="1"/>
    <n v="2"/>
    <n v="927.59"/>
    <n v="34"/>
    <n v="1.6"/>
    <s v="Wallet"/>
    <n v="36.6"/>
    <n v="0.40079999999999999"/>
    <x v="1"/>
    <x v="1"/>
  </r>
  <r>
    <n v="7010"/>
    <x v="10"/>
    <x v="0"/>
    <x v="4"/>
    <s v="Organic"/>
    <n v="6"/>
    <n v="8"/>
    <n v="1"/>
    <n v="298.68"/>
    <n v="2184.69"/>
    <n v="0"/>
    <n v="343"/>
    <n v="0"/>
    <n v="8"/>
    <n v="0"/>
    <n v="0.22"/>
    <n v="1"/>
    <s v="App Issue"/>
    <n v="0"/>
    <n v="0"/>
    <n v="0"/>
    <n v="46"/>
    <n v="3.8"/>
    <s v="Credit Card"/>
    <n v="25"/>
    <n v="0.32090000000000002"/>
    <x v="1"/>
    <x v="1"/>
  </r>
  <r>
    <n v="7011"/>
    <x v="45"/>
    <x v="1"/>
    <x v="0"/>
    <s v="Social"/>
    <n v="32"/>
    <n v="72"/>
    <n v="7"/>
    <n v="365.63"/>
    <n v="27475.55"/>
    <n v="0"/>
    <n v="2993"/>
    <n v="6"/>
    <n v="0"/>
    <n v="2"/>
    <n v="0.34"/>
    <n v="4"/>
    <s v="Item Missing"/>
    <n v="4"/>
    <n v="2"/>
    <n v="1405.17"/>
    <n v="41"/>
    <n v="4.0999999999999996"/>
    <s v="UPI"/>
    <n v="35.9"/>
    <n v="0.39579999999999999"/>
    <x v="1"/>
    <x v="1"/>
  </r>
  <r>
    <n v="7012"/>
    <x v="44"/>
    <x v="0"/>
    <x v="3"/>
    <s v="App Ads"/>
    <n v="24"/>
    <n v="51"/>
    <n v="9"/>
    <n v="591.17999999999995"/>
    <n v="27702.03"/>
    <n v="0"/>
    <n v="3351"/>
    <n v="2"/>
    <n v="0"/>
    <n v="2"/>
    <n v="0.09"/>
    <n v="3"/>
    <s v="Item Missing"/>
    <n v="3"/>
    <n v="1"/>
    <n v="764.9"/>
    <n v="46"/>
    <n v="3.6"/>
    <s v="Credit Card"/>
    <n v="37.799999999999997"/>
    <n v="0.40939999999999999"/>
    <x v="0"/>
    <x v="4"/>
  </r>
  <r>
    <n v="7013"/>
    <x v="33"/>
    <x v="1"/>
    <x v="2"/>
    <s v="App Ads"/>
    <n v="55"/>
    <n v="105"/>
    <n v="3"/>
    <n v="625.82000000000005"/>
    <n v="66821.33"/>
    <n v="0"/>
    <n v="6896"/>
    <n v="6"/>
    <n v="17.3"/>
    <n v="4"/>
    <n v="0.38"/>
    <n v="4"/>
    <s v="Item Missing"/>
    <n v="4"/>
    <n v="7"/>
    <n v="1296.3900000000001"/>
    <n v="66"/>
    <n v="4.3"/>
    <s v="UPI"/>
    <n v="49.3"/>
    <n v="0.4945"/>
    <x v="0"/>
    <x v="0"/>
  </r>
  <r>
    <n v="7014"/>
    <x v="14"/>
    <x v="0"/>
    <x v="1"/>
    <s v="Social"/>
    <n v="44"/>
    <n v="4"/>
    <n v="0"/>
    <n v="294.57"/>
    <n v="1075.26"/>
    <n v="0"/>
    <n v="409"/>
    <n v="0"/>
    <n v="31.3"/>
    <n v="0"/>
    <n v="0.24"/>
    <n v="2"/>
    <s v="Quality"/>
    <n v="0"/>
    <n v="0"/>
    <n v="0"/>
    <n v="29"/>
    <n v="4.7"/>
    <s v="UPI"/>
    <n v="16.399999999999999"/>
    <n v="0.26750000000000002"/>
    <x v="1"/>
    <x v="1"/>
  </r>
  <r>
    <n v="7015"/>
    <x v="4"/>
    <x v="0"/>
    <x v="1"/>
    <s v="Social"/>
    <n v="24"/>
    <n v="38"/>
    <n v="1"/>
    <n v="569.19000000000005"/>
    <n v="19777.830000000002"/>
    <n v="0"/>
    <n v="2355"/>
    <n v="1"/>
    <n v="5.5"/>
    <n v="0"/>
    <n v="0.61"/>
    <n v="1"/>
    <s v="Delivery Delay"/>
    <n v="0"/>
    <n v="1"/>
    <n v="249.75"/>
    <n v="75"/>
    <n v="5"/>
    <s v="COD"/>
    <n v="34.299999999999997"/>
    <n v="0.38440000000000002"/>
    <x v="1"/>
    <x v="1"/>
  </r>
  <r>
    <n v="7016"/>
    <x v="36"/>
    <x v="0"/>
    <x v="3"/>
    <s v="App Ads"/>
    <n v="27"/>
    <n v="11"/>
    <n v="2"/>
    <n v="267.05"/>
    <n v="3226.89"/>
    <n v="0"/>
    <n v="736"/>
    <n v="0"/>
    <n v="9.5"/>
    <n v="0"/>
    <n v="0.72"/>
    <n v="1"/>
    <s v="App Issue"/>
    <n v="0"/>
    <n v="0"/>
    <n v="0"/>
    <n v="50"/>
    <n v="4.0999999999999996"/>
    <s v="UPI"/>
    <n v="26.8"/>
    <n v="0.3327"/>
    <x v="1"/>
    <x v="1"/>
  </r>
  <r>
    <n v="7017"/>
    <x v="50"/>
    <x v="2"/>
    <x v="1"/>
    <s v="App Ads"/>
    <n v="1"/>
    <n v="1"/>
    <n v="0"/>
    <n v="529.89"/>
    <n v="494.62"/>
    <n v="0"/>
    <n v="324"/>
    <n v="0"/>
    <n v="23.5"/>
    <n v="0"/>
    <n v="0.13"/>
    <n v="1"/>
    <s v="Payment"/>
    <n v="0"/>
    <n v="0"/>
    <n v="0"/>
    <n v="21"/>
    <n v="2.6"/>
    <s v="UPI"/>
    <n v="23.1"/>
    <n v="0.30830000000000002"/>
    <x v="1"/>
    <x v="1"/>
  </r>
  <r>
    <n v="7018"/>
    <x v="6"/>
    <x v="1"/>
    <x v="0"/>
    <s v="Referral"/>
    <n v="33"/>
    <n v="57"/>
    <n v="7"/>
    <n v="402.78"/>
    <n v="23806.27"/>
    <n v="0"/>
    <n v="2964"/>
    <n v="0"/>
    <n v="9.5"/>
    <n v="3"/>
    <n v="0.52"/>
    <n v="5"/>
    <s v="Quality"/>
    <n v="3"/>
    <n v="0"/>
    <n v="609.16"/>
    <n v="6"/>
    <n v="2.4"/>
    <s v="Debit Card"/>
    <n v="19.899999999999999"/>
    <n v="0.28820000000000001"/>
    <x v="1"/>
    <x v="1"/>
  </r>
  <r>
    <n v="7019"/>
    <x v="31"/>
    <x v="1"/>
    <x v="2"/>
    <s v="Referral"/>
    <n v="33"/>
    <n v="120"/>
    <n v="6"/>
    <n v="199.54"/>
    <n v="23125.34"/>
    <n v="0"/>
    <n v="2586"/>
    <n v="3"/>
    <n v="0"/>
    <n v="1"/>
    <n v="0.34"/>
    <n v="5"/>
    <s v="App Issue"/>
    <n v="3"/>
    <n v="8"/>
    <n v="1975.43"/>
    <n v="60"/>
    <n v="3.7"/>
    <s v="Credit Card"/>
    <n v="40.700000000000003"/>
    <n v="0.43099999999999999"/>
    <x v="0"/>
    <x v="8"/>
  </r>
  <r>
    <n v="7020"/>
    <x v="25"/>
    <x v="0"/>
    <x v="3"/>
    <s v="App Ads"/>
    <n v="20"/>
    <n v="48"/>
    <n v="4"/>
    <n v="334.95"/>
    <n v="16254.77"/>
    <n v="0"/>
    <n v="2099"/>
    <n v="1"/>
    <n v="4.5"/>
    <n v="0"/>
    <n v="0.17"/>
    <n v="1"/>
    <s v="Payment"/>
    <n v="3"/>
    <n v="3"/>
    <n v="2559.4499999999998"/>
    <n v="17"/>
    <n v="3.6"/>
    <s v="UPI"/>
    <n v="19.7"/>
    <n v="0.28699999999999998"/>
    <x v="1"/>
    <x v="1"/>
  </r>
  <r>
    <n v="7021"/>
    <x v="8"/>
    <x v="0"/>
    <x v="1"/>
    <s v="App Ads"/>
    <n v="18"/>
    <n v="18"/>
    <n v="3"/>
    <n v="385.54"/>
    <n v="7360.63"/>
    <n v="0"/>
    <n v="919"/>
    <n v="0"/>
    <n v="6.7"/>
    <n v="1"/>
    <n v="0.4"/>
    <n v="1"/>
    <s v="Payment"/>
    <n v="0"/>
    <n v="0"/>
    <n v="0"/>
    <n v="38"/>
    <n v="5"/>
    <s v="UPI"/>
    <n v="21.6"/>
    <n v="0.29930000000000001"/>
    <x v="1"/>
    <x v="1"/>
  </r>
  <r>
    <n v="7022"/>
    <x v="51"/>
    <x v="0"/>
    <x v="1"/>
    <s v="Social"/>
    <n v="40"/>
    <n v="78"/>
    <n v="10"/>
    <n v="509.44"/>
    <n v="41379.97"/>
    <n v="0"/>
    <n v="4509"/>
    <n v="2"/>
    <n v="23.7"/>
    <n v="2"/>
    <n v="0.28999999999999998"/>
    <n v="1"/>
    <s v="Delivery Delay"/>
    <n v="3"/>
    <n v="5"/>
    <n v="2246.7399999999998"/>
    <n v="32"/>
    <n v="2.1"/>
    <s v="UPI"/>
    <n v="26"/>
    <n v="0.32719999999999999"/>
    <x v="1"/>
    <x v="1"/>
  </r>
  <r>
    <n v="7023"/>
    <x v="47"/>
    <x v="0"/>
    <x v="4"/>
    <s v="App Ads"/>
    <n v="38"/>
    <n v="81"/>
    <n v="14"/>
    <n v="451.13"/>
    <n v="35568.36"/>
    <n v="0"/>
    <n v="3964"/>
    <n v="5"/>
    <n v="33.6"/>
    <n v="4"/>
    <n v="0.25"/>
    <n v="2"/>
    <s v="Payment"/>
    <n v="2"/>
    <n v="5"/>
    <n v="1614.39"/>
    <n v="63"/>
    <n v="3.7"/>
    <s v="Credit Card"/>
    <n v="44.1"/>
    <n v="0.45579999999999998"/>
    <x v="0"/>
    <x v="5"/>
  </r>
  <r>
    <n v="7024"/>
    <x v="28"/>
    <x v="0"/>
    <x v="4"/>
    <s v="App Ads"/>
    <n v="20"/>
    <n v="38"/>
    <n v="5"/>
    <n v="442.03"/>
    <n v="16092.11"/>
    <n v="0"/>
    <n v="1756"/>
    <n v="2"/>
    <n v="23.1"/>
    <n v="0"/>
    <n v="0.39"/>
    <n v="1"/>
    <s v="Delivery Delay"/>
    <n v="2"/>
    <n v="1"/>
    <n v="437.1"/>
    <n v="17"/>
    <n v="4.0999999999999996"/>
    <s v="UPI"/>
    <n v="21.3"/>
    <n v="0.29720000000000002"/>
    <x v="1"/>
    <x v="1"/>
  </r>
  <r>
    <n v="7025"/>
    <x v="12"/>
    <x v="1"/>
    <x v="2"/>
    <s v="App Ads"/>
    <n v="46"/>
    <n v="83"/>
    <n v="10"/>
    <n v="422.42"/>
    <n v="37743.81"/>
    <n v="0"/>
    <n v="3697"/>
    <n v="2"/>
    <n v="29.9"/>
    <n v="0"/>
    <n v="0.64"/>
    <n v="4"/>
    <s v="App Issue"/>
    <n v="1"/>
    <n v="3"/>
    <n v="508.4"/>
    <n v="103"/>
    <n v="3.9"/>
    <s v="Wallet"/>
    <n v="50.9"/>
    <n v="0.50700000000000001"/>
    <x v="0"/>
    <x v="2"/>
  </r>
  <r>
    <n v="7026"/>
    <x v="48"/>
    <x v="1"/>
    <x v="1"/>
    <s v="App Ads"/>
    <n v="18"/>
    <n v="24"/>
    <n v="4"/>
    <n v="575.32000000000005"/>
    <n v="13454.02"/>
    <n v="0"/>
    <n v="1487"/>
    <n v="0"/>
    <n v="18.899999999999999"/>
    <n v="1"/>
    <n v="0.2"/>
    <n v="1"/>
    <s v="Quality"/>
    <n v="0"/>
    <n v="1"/>
    <n v="319.33999999999997"/>
    <n v="27"/>
    <n v="3.7"/>
    <s v="UPI"/>
    <n v="19.8"/>
    <n v="0.28749999999999998"/>
    <x v="1"/>
    <x v="1"/>
  </r>
  <r>
    <n v="7027"/>
    <x v="21"/>
    <x v="1"/>
    <x v="0"/>
    <s v="Partner"/>
    <n v="26"/>
    <n v="54"/>
    <n v="6"/>
    <n v="336.05"/>
    <n v="17907.96"/>
    <n v="0"/>
    <n v="2043"/>
    <n v="2"/>
    <n v="12.4"/>
    <n v="0"/>
    <n v="0.3"/>
    <n v="2"/>
    <s v="Payment"/>
    <n v="2"/>
    <n v="0"/>
    <n v="707.42"/>
    <n v="18"/>
    <n v="5"/>
    <s v="UPI"/>
    <n v="19.5"/>
    <n v="0.28570000000000001"/>
    <x v="1"/>
    <x v="1"/>
  </r>
  <r>
    <n v="7028"/>
    <x v="9"/>
    <x v="0"/>
    <x v="0"/>
    <s v="Social"/>
    <n v="57"/>
    <n v="115"/>
    <n v="17"/>
    <n v="519.46"/>
    <n v="63792.58"/>
    <n v="0"/>
    <n v="5570"/>
    <n v="5"/>
    <n v="8.8000000000000007"/>
    <n v="7"/>
    <n v="0.19"/>
    <n v="3"/>
    <s v="Payment"/>
    <n v="7"/>
    <n v="7"/>
    <n v="2782.08"/>
    <n v="53"/>
    <n v="3.8"/>
    <s v="Wallet"/>
    <n v="44.2"/>
    <n v="0.45669999999999999"/>
    <x v="0"/>
    <x v="0"/>
  </r>
  <r>
    <n v="7029"/>
    <x v="3"/>
    <x v="0"/>
    <x v="2"/>
    <s v="Organic"/>
    <n v="42"/>
    <n v="98"/>
    <n v="4"/>
    <n v="743.49"/>
    <n v="72592.03"/>
    <n v="0"/>
    <n v="7459"/>
    <n v="0"/>
    <n v="20.399999999999999"/>
    <n v="2"/>
    <n v="0.24"/>
    <n v="7"/>
    <s v="Item Missing"/>
    <n v="4"/>
    <n v="6"/>
    <n v="2630.22"/>
    <n v="59"/>
    <n v="3.5"/>
    <s v="UPI"/>
    <n v="40.1"/>
    <n v="0.42620000000000002"/>
    <x v="0"/>
    <x v="6"/>
  </r>
  <r>
    <n v="7030"/>
    <x v="34"/>
    <x v="1"/>
    <x v="3"/>
    <s v="Social"/>
    <n v="26"/>
    <n v="64"/>
    <n v="3"/>
    <n v="520.89"/>
    <n v="32910.339999999997"/>
    <n v="0"/>
    <n v="3952"/>
    <n v="1"/>
    <n v="0"/>
    <n v="2"/>
    <n v="0.24"/>
    <n v="1"/>
    <s v="Quality"/>
    <n v="1"/>
    <n v="3"/>
    <n v="546.16"/>
    <n v="65"/>
    <n v="3.5"/>
    <s v="Wallet"/>
    <n v="32.799999999999997"/>
    <n v="0.37380000000000002"/>
    <x v="1"/>
    <x v="1"/>
  </r>
  <r>
    <n v="7031"/>
    <x v="23"/>
    <x v="0"/>
    <x v="2"/>
    <s v="Partner"/>
    <n v="35"/>
    <n v="86"/>
    <n v="9"/>
    <n v="516.6"/>
    <n v="48544.02"/>
    <n v="0"/>
    <n v="4297"/>
    <n v="4"/>
    <n v="17.100000000000001"/>
    <n v="4"/>
    <n v="7.0000000000000007E-2"/>
    <n v="0"/>
    <s v="None"/>
    <n v="0"/>
    <n v="6"/>
    <n v="1459.55"/>
    <n v="137"/>
    <n v="2.9"/>
    <s v="UPI"/>
    <n v="62.7"/>
    <n v="0.59399999999999997"/>
    <x v="0"/>
    <x v="4"/>
  </r>
  <r>
    <n v="7032"/>
    <x v="11"/>
    <x v="1"/>
    <x v="0"/>
    <s v="Organic"/>
    <n v="27"/>
    <n v="51"/>
    <n v="4"/>
    <n v="376.6"/>
    <n v="17638.84"/>
    <n v="0"/>
    <n v="2555"/>
    <n v="2"/>
    <n v="1.2"/>
    <n v="1"/>
    <n v="0.8"/>
    <n v="3"/>
    <s v="Quality"/>
    <n v="2"/>
    <n v="1"/>
    <n v="871.27"/>
    <n v="3"/>
    <n v="3.7"/>
    <s v="Credit Card"/>
    <n v="16.399999999999999"/>
    <n v="0.26750000000000002"/>
    <x v="1"/>
    <x v="1"/>
  </r>
  <r>
    <n v="7033"/>
    <x v="34"/>
    <x v="1"/>
    <x v="4"/>
    <s v="App Ads"/>
    <n v="10"/>
    <n v="17"/>
    <n v="1"/>
    <n v="700.42"/>
    <n v="11102.51"/>
    <n v="0"/>
    <n v="1436"/>
    <n v="1"/>
    <n v="11"/>
    <n v="0"/>
    <n v="0.12"/>
    <n v="2"/>
    <s v="App Issue"/>
    <n v="0"/>
    <n v="0"/>
    <n v="0"/>
    <n v="49"/>
    <n v="4.4000000000000004"/>
    <s v="Wallet"/>
    <n v="29.8"/>
    <n v="0.35270000000000001"/>
    <x v="1"/>
    <x v="1"/>
  </r>
  <r>
    <n v="7034"/>
    <x v="50"/>
    <x v="0"/>
    <x v="0"/>
    <s v="App Ads"/>
    <n v="4"/>
    <n v="10"/>
    <n v="1"/>
    <n v="360.01"/>
    <n v="3785.94"/>
    <n v="1"/>
    <n v="571"/>
    <n v="1"/>
    <n v="0"/>
    <n v="0"/>
    <n v="0.28999999999999998"/>
    <n v="1"/>
    <s v="Delivery Delay"/>
    <n v="0"/>
    <n v="1"/>
    <n v="92.18"/>
    <n v="39"/>
    <n v="4.5"/>
    <s v="Credit Card"/>
    <n v="25"/>
    <n v="0.3211"/>
    <x v="1"/>
    <x v="1"/>
  </r>
  <r>
    <n v="7035"/>
    <x v="13"/>
    <x v="0"/>
    <x v="0"/>
    <s v="App Ads"/>
    <n v="50"/>
    <n v="57"/>
    <n v="8"/>
    <n v="445.31"/>
    <n v="25908.959999999999"/>
    <n v="0"/>
    <n v="2394"/>
    <n v="2"/>
    <n v="36.4"/>
    <n v="2"/>
    <n v="0.14000000000000001"/>
    <n v="0"/>
    <s v="None"/>
    <n v="1"/>
    <n v="3"/>
    <n v="783.21"/>
    <n v="16"/>
    <n v="4.4000000000000004"/>
    <s v="UPI"/>
    <n v="16"/>
    <n v="0.2651"/>
    <x v="1"/>
    <x v="1"/>
  </r>
  <r>
    <n v="7036"/>
    <x v="16"/>
    <x v="1"/>
    <x v="3"/>
    <s v="Social"/>
    <n v="56"/>
    <n v="3"/>
    <n v="0"/>
    <n v="193.27"/>
    <n v="575.37"/>
    <n v="0"/>
    <n v="450"/>
    <n v="0"/>
    <n v="0"/>
    <n v="0"/>
    <n v="0.63"/>
    <n v="0"/>
    <s v="None"/>
    <n v="0"/>
    <n v="0"/>
    <n v="0"/>
    <n v="18"/>
    <n v="3.2"/>
    <s v="Credit Card"/>
    <n v="6.1"/>
    <n v="0.2112"/>
    <x v="1"/>
    <x v="1"/>
  </r>
  <r>
    <n v="7037"/>
    <x v="24"/>
    <x v="1"/>
    <x v="3"/>
    <s v="Social"/>
    <n v="54"/>
    <n v="22"/>
    <n v="1"/>
    <n v="376.42"/>
    <n v="8284.2800000000007"/>
    <n v="0"/>
    <n v="1224"/>
    <n v="2"/>
    <n v="2.5"/>
    <n v="1"/>
    <n v="0.26"/>
    <n v="2"/>
    <s v="Payment"/>
    <n v="0"/>
    <n v="0"/>
    <n v="0"/>
    <n v="36"/>
    <n v="3"/>
    <s v="Debit Card"/>
    <n v="16.600000000000001"/>
    <n v="0.26879999999999998"/>
    <x v="1"/>
    <x v="1"/>
  </r>
  <r>
    <n v="7038"/>
    <x v="20"/>
    <x v="1"/>
    <x v="4"/>
    <s v="Organic"/>
    <n v="22"/>
    <n v="7"/>
    <n v="1"/>
    <n v="545.42999999999995"/>
    <n v="4160.68"/>
    <n v="0"/>
    <n v="559"/>
    <n v="0"/>
    <n v="11.9"/>
    <n v="0"/>
    <n v="0.19"/>
    <n v="0"/>
    <s v="None"/>
    <n v="0"/>
    <n v="0"/>
    <n v="0"/>
    <n v="19"/>
    <n v="4.7"/>
    <s v="Credit Card"/>
    <n v="18.8"/>
    <n v="0.28189999999999998"/>
    <x v="1"/>
    <x v="1"/>
  </r>
  <r>
    <n v="7039"/>
    <x v="36"/>
    <x v="1"/>
    <x v="3"/>
    <s v="Organic"/>
    <n v="25"/>
    <n v="56"/>
    <n v="8"/>
    <n v="438.29"/>
    <n v="26105.57"/>
    <n v="0"/>
    <n v="2534"/>
    <n v="4"/>
    <n v="21.2"/>
    <n v="2"/>
    <n v="0.48"/>
    <n v="5"/>
    <s v="Item Missing"/>
    <n v="2"/>
    <n v="1"/>
    <n v="314.39"/>
    <n v="62"/>
    <n v="4.0999999999999996"/>
    <s v="Credit Card"/>
    <n v="43"/>
    <n v="0.44769999999999999"/>
    <x v="0"/>
    <x v="3"/>
  </r>
  <r>
    <n v="7040"/>
    <x v="11"/>
    <x v="1"/>
    <x v="4"/>
    <s v="Organic"/>
    <n v="41"/>
    <n v="78"/>
    <n v="5"/>
    <n v="580.32000000000005"/>
    <n v="48532.959999999999"/>
    <n v="0"/>
    <n v="4876"/>
    <n v="5"/>
    <n v="13.2"/>
    <n v="1"/>
    <n v="0.39"/>
    <n v="4"/>
    <s v="Delivery Delay"/>
    <n v="3"/>
    <n v="3"/>
    <n v="1458.71"/>
    <n v="44"/>
    <n v="3.6"/>
    <s v="Debit Card"/>
    <n v="36"/>
    <n v="0.39679999999999999"/>
    <x v="1"/>
    <x v="1"/>
  </r>
  <r>
    <n v="7041"/>
    <x v="8"/>
    <x v="0"/>
    <x v="0"/>
    <s v="Social"/>
    <n v="21"/>
    <n v="51"/>
    <n v="2"/>
    <n v="478.91"/>
    <n v="22333.64"/>
    <n v="0"/>
    <n v="2754"/>
    <n v="4"/>
    <n v="7.7"/>
    <n v="0"/>
    <n v="0.24"/>
    <n v="3"/>
    <s v="App Issue"/>
    <n v="2"/>
    <n v="4"/>
    <n v="678.49"/>
    <n v="15"/>
    <n v="3.2"/>
    <s v="Credit Card"/>
    <n v="25.8"/>
    <n v="0.32619999999999999"/>
    <x v="1"/>
    <x v="1"/>
  </r>
  <r>
    <n v="7042"/>
    <x v="8"/>
    <x v="1"/>
    <x v="0"/>
    <s v="Organic"/>
    <n v="40"/>
    <n v="89"/>
    <n v="16"/>
    <n v="513.12"/>
    <n v="46889.24"/>
    <n v="0"/>
    <n v="5380"/>
    <n v="4"/>
    <n v="12.5"/>
    <n v="2"/>
    <n v="0.42"/>
    <n v="5"/>
    <s v="Quality"/>
    <n v="5"/>
    <n v="2"/>
    <n v="440.11"/>
    <n v="40"/>
    <n v="3"/>
    <s v="Debit Card"/>
    <n v="37.5"/>
    <n v="0.40699999999999997"/>
    <x v="1"/>
    <x v="1"/>
  </r>
  <r>
    <n v="7043"/>
    <x v="50"/>
    <x v="1"/>
    <x v="0"/>
    <s v="App Ads"/>
    <n v="29"/>
    <n v="76"/>
    <n v="6"/>
    <n v="573.78"/>
    <n v="47887.16"/>
    <n v="0"/>
    <n v="4291"/>
    <n v="6"/>
    <n v="7.4"/>
    <n v="0"/>
    <n v="0.31"/>
    <n v="1"/>
    <s v="Delivery Delay"/>
    <n v="2"/>
    <n v="2"/>
    <n v="738.57"/>
    <n v="50"/>
    <n v="3.5"/>
    <s v="Debit Card"/>
    <n v="36.1"/>
    <n v="0.39689999999999998"/>
    <x v="1"/>
    <x v="1"/>
  </r>
  <r>
    <n v="7044"/>
    <x v="52"/>
    <x v="0"/>
    <x v="1"/>
    <s v="App Ads"/>
    <n v="54"/>
    <n v="146"/>
    <n v="9"/>
    <n v="263.95999999999998"/>
    <n v="39723.26"/>
    <n v="0"/>
    <n v="4324"/>
    <n v="0"/>
    <n v="10.5"/>
    <n v="2"/>
    <n v="0.36"/>
    <n v="9"/>
    <s v="Item Missing"/>
    <n v="3"/>
    <n v="11"/>
    <n v="2324.58"/>
    <n v="42"/>
    <n v="5"/>
    <s v="UPI"/>
    <n v="38"/>
    <n v="0.41110000000000002"/>
    <x v="0"/>
    <x v="3"/>
  </r>
  <r>
    <n v="7045"/>
    <x v="13"/>
    <x v="0"/>
    <x v="2"/>
    <s v="Organic"/>
    <n v="52"/>
    <n v="133"/>
    <n v="9"/>
    <n v="554.85"/>
    <n v="71721.399999999994"/>
    <n v="0"/>
    <n v="7095"/>
    <n v="10"/>
    <n v="25.6"/>
    <n v="1"/>
    <n v="0.54"/>
    <n v="2"/>
    <s v="Delivery Delay"/>
    <n v="7"/>
    <n v="2"/>
    <n v="2289.73"/>
    <n v="74"/>
    <n v="2.9"/>
    <s v="UPI"/>
    <n v="50.2"/>
    <n v="0.50109999999999999"/>
    <x v="0"/>
    <x v="4"/>
  </r>
  <r>
    <n v="7046"/>
    <x v="38"/>
    <x v="1"/>
    <x v="1"/>
    <s v="Organic"/>
    <n v="53"/>
    <n v="136"/>
    <n v="9"/>
    <n v="409"/>
    <n v="51655.05"/>
    <n v="0"/>
    <n v="5389"/>
    <n v="11"/>
    <n v="22.1"/>
    <n v="0"/>
    <n v="0.44"/>
    <n v="6"/>
    <s v="Quality"/>
    <n v="3"/>
    <n v="9"/>
    <n v="3466.7"/>
    <n v="74"/>
    <n v="4.5999999999999996"/>
    <s v="UPI"/>
    <n v="56.9"/>
    <n v="0.55149999999999999"/>
    <x v="0"/>
    <x v="2"/>
  </r>
  <r>
    <n v="7047"/>
    <x v="47"/>
    <x v="1"/>
    <x v="0"/>
    <s v="Social"/>
    <n v="49"/>
    <n v="152"/>
    <n v="20"/>
    <n v="395.61"/>
    <n v="55366.32"/>
    <n v="0"/>
    <n v="6695"/>
    <n v="2"/>
    <n v="14.5"/>
    <n v="1"/>
    <n v="0.52"/>
    <n v="4"/>
    <s v="Quality"/>
    <n v="9"/>
    <n v="2"/>
    <n v="1668.31"/>
    <n v="109"/>
    <n v="3.1"/>
    <s v="Credit Card"/>
    <n v="58.2"/>
    <n v="0.56130000000000002"/>
    <x v="0"/>
    <x v="5"/>
  </r>
  <r>
    <n v="7048"/>
    <x v="40"/>
    <x v="0"/>
    <x v="0"/>
    <s v="App Ads"/>
    <n v="9"/>
    <n v="31"/>
    <n v="4"/>
    <n v="324.07"/>
    <n v="10479.06"/>
    <n v="1"/>
    <n v="1430"/>
    <n v="2"/>
    <n v="2"/>
    <n v="2"/>
    <n v="0.21"/>
    <n v="1"/>
    <s v="Item Missing"/>
    <n v="1"/>
    <n v="2"/>
    <n v="537.70000000000005"/>
    <n v="43"/>
    <n v="5"/>
    <s v="UPI"/>
    <n v="27.7"/>
    <n v="0.33889999999999998"/>
    <x v="1"/>
    <x v="1"/>
  </r>
  <r>
    <n v="7049"/>
    <x v="36"/>
    <x v="1"/>
    <x v="2"/>
    <s v="App Ads"/>
    <n v="47"/>
    <n v="87"/>
    <n v="7"/>
    <n v="507.48"/>
    <n v="47721.599999999999"/>
    <n v="0"/>
    <n v="5170"/>
    <n v="1"/>
    <n v="5.7"/>
    <n v="0"/>
    <n v="0.2"/>
    <n v="3"/>
    <s v="Payment"/>
    <n v="4"/>
    <n v="3"/>
    <n v="1517.44"/>
    <n v="46"/>
    <n v="4.2"/>
    <s v="Debit Card"/>
    <n v="28"/>
    <n v="0.34100000000000003"/>
    <x v="1"/>
    <x v="1"/>
  </r>
  <r>
    <n v="7050"/>
    <x v="14"/>
    <x v="1"/>
    <x v="4"/>
    <s v="Referral"/>
    <n v="6"/>
    <n v="18"/>
    <n v="1"/>
    <n v="469.15"/>
    <n v="8143.57"/>
    <n v="0"/>
    <n v="1351"/>
    <n v="1"/>
    <n v="2.7"/>
    <n v="1"/>
    <n v="0.85"/>
    <n v="1"/>
    <s v="App Issue"/>
    <n v="1"/>
    <n v="1"/>
    <n v="197.36"/>
    <n v="37"/>
    <n v="3.7"/>
    <s v="Debit Card"/>
    <n v="27.8"/>
    <n v="0.33950000000000002"/>
    <x v="1"/>
    <x v="1"/>
  </r>
  <r>
    <n v="7051"/>
    <x v="48"/>
    <x v="1"/>
    <x v="2"/>
    <s v="Organic"/>
    <n v="43"/>
    <n v="57"/>
    <n v="11"/>
    <n v="554.4"/>
    <n v="34445.49"/>
    <n v="0"/>
    <n v="3605"/>
    <n v="2"/>
    <n v="9.1"/>
    <n v="1"/>
    <n v="0.47"/>
    <n v="2"/>
    <s v="Item Missing"/>
    <n v="2"/>
    <n v="1"/>
    <n v="541.91"/>
    <n v="49"/>
    <n v="3.2"/>
    <s v="UPI"/>
    <n v="31.9"/>
    <n v="0.36759999999999998"/>
    <x v="1"/>
    <x v="1"/>
  </r>
  <r>
    <n v="7052"/>
    <x v="4"/>
    <x v="0"/>
    <x v="0"/>
    <s v="App Ads"/>
    <n v="54"/>
    <n v="74"/>
    <n v="10"/>
    <n v="267.77999999999997"/>
    <n v="18443.740000000002"/>
    <n v="0"/>
    <n v="2341"/>
    <n v="4"/>
    <n v="0"/>
    <n v="1"/>
    <n v="0.19"/>
    <n v="2"/>
    <s v="Quality"/>
    <n v="3"/>
    <n v="3"/>
    <n v="930.91"/>
    <n v="8"/>
    <n v="3.5"/>
    <s v="Debit Card"/>
    <n v="13.3"/>
    <n v="0.24979999999999999"/>
    <x v="1"/>
    <x v="1"/>
  </r>
  <r>
    <n v="7053"/>
    <x v="30"/>
    <x v="0"/>
    <x v="3"/>
    <s v="Referral"/>
    <n v="51"/>
    <n v="159"/>
    <n v="20"/>
    <n v="579.29999999999995"/>
    <n v="84428.29"/>
    <n v="0"/>
    <n v="8634"/>
    <n v="5"/>
    <n v="19.2"/>
    <n v="2"/>
    <n v="0.22"/>
    <n v="3"/>
    <s v="App Issue"/>
    <n v="5"/>
    <n v="5"/>
    <n v="1842.06"/>
    <n v="15"/>
    <n v="4"/>
    <s v="Wallet"/>
    <n v="28.5"/>
    <n v="0.34429999999999999"/>
    <x v="1"/>
    <x v="1"/>
  </r>
  <r>
    <n v="7054"/>
    <x v="38"/>
    <x v="0"/>
    <x v="0"/>
    <s v="Referral"/>
    <n v="16"/>
    <n v="30"/>
    <n v="2"/>
    <n v="513.98"/>
    <n v="14773.79"/>
    <n v="0"/>
    <n v="1916"/>
    <n v="2"/>
    <n v="6.5"/>
    <n v="0"/>
    <n v="0.66"/>
    <n v="3"/>
    <s v="Quality"/>
    <n v="0"/>
    <n v="2"/>
    <n v="380.54"/>
    <n v="28"/>
    <n v="3"/>
    <s v="UPI"/>
    <n v="28.4"/>
    <n v="0.34370000000000001"/>
    <x v="1"/>
    <x v="1"/>
  </r>
  <r>
    <n v="7055"/>
    <x v="17"/>
    <x v="1"/>
    <x v="4"/>
    <s v="Organic"/>
    <n v="43"/>
    <n v="20"/>
    <n v="4"/>
    <n v="346.56"/>
    <n v="7396.89"/>
    <n v="0"/>
    <n v="954"/>
    <n v="1"/>
    <n v="0"/>
    <n v="1"/>
    <n v="0.26"/>
    <n v="3"/>
    <s v="Quality"/>
    <n v="0"/>
    <n v="2"/>
    <n v="438.01"/>
    <n v="57"/>
    <n v="3.6"/>
    <s v="UPI"/>
    <n v="27.7"/>
    <n v="0.33879999999999999"/>
    <x v="1"/>
    <x v="1"/>
  </r>
  <r>
    <n v="7056"/>
    <x v="27"/>
    <x v="1"/>
    <x v="1"/>
    <s v="App Ads"/>
    <n v="51"/>
    <n v="43"/>
    <n v="7"/>
    <n v="573.11"/>
    <n v="23868.34"/>
    <n v="0"/>
    <n v="2909"/>
    <n v="3"/>
    <n v="14.3"/>
    <n v="0"/>
    <n v="0.48"/>
    <n v="2"/>
    <s v="Item Missing"/>
    <n v="1"/>
    <n v="3"/>
    <n v="1159.79"/>
    <n v="61"/>
    <n v="4.2"/>
    <s v="Credit Card"/>
    <n v="29.6"/>
    <n v="0.35149999999999998"/>
    <x v="1"/>
    <x v="1"/>
  </r>
  <r>
    <n v="7057"/>
    <x v="40"/>
    <x v="0"/>
    <x v="4"/>
    <s v="Referral"/>
    <n v="2"/>
    <n v="2"/>
    <n v="0"/>
    <n v="499.21"/>
    <n v="1092.94"/>
    <n v="1"/>
    <n v="167"/>
    <n v="0"/>
    <n v="0"/>
    <n v="0"/>
    <n v="0.2"/>
    <n v="2"/>
    <s v="Payment"/>
    <n v="0"/>
    <n v="0"/>
    <n v="0"/>
    <n v="48"/>
    <n v="4"/>
    <s v="UPI"/>
    <n v="29.3"/>
    <n v="0.34970000000000001"/>
    <x v="1"/>
    <x v="1"/>
  </r>
  <r>
    <n v="7058"/>
    <x v="13"/>
    <x v="1"/>
    <x v="2"/>
    <s v="Organic"/>
    <n v="24"/>
    <n v="21"/>
    <n v="4"/>
    <n v="298.75"/>
    <n v="5927.87"/>
    <n v="0"/>
    <n v="671"/>
    <n v="1"/>
    <n v="0"/>
    <n v="0"/>
    <n v="0.09"/>
    <n v="2"/>
    <s v="Quality"/>
    <n v="1"/>
    <n v="0"/>
    <n v="320.27"/>
    <n v="55"/>
    <n v="4.8"/>
    <s v="Wallet"/>
    <n v="34.200000000000003"/>
    <n v="0.38390000000000002"/>
    <x v="1"/>
    <x v="1"/>
  </r>
  <r>
    <n v="7059"/>
    <x v="9"/>
    <x v="0"/>
    <x v="2"/>
    <s v="Social"/>
    <n v="10"/>
    <n v="22"/>
    <n v="2"/>
    <n v="472.32"/>
    <n v="9863.61"/>
    <n v="0"/>
    <n v="1159"/>
    <n v="1"/>
    <n v="8.6999999999999993"/>
    <n v="1"/>
    <n v="0.42"/>
    <n v="2"/>
    <s v="Quality"/>
    <n v="1"/>
    <n v="0"/>
    <n v="41.51"/>
    <n v="5"/>
    <n v="4.2"/>
    <s v="UPI"/>
    <n v="23.9"/>
    <n v="0.31390000000000001"/>
    <x v="1"/>
    <x v="1"/>
  </r>
  <r>
    <n v="7060"/>
    <x v="37"/>
    <x v="1"/>
    <x v="2"/>
    <s v="App Ads"/>
    <n v="21"/>
    <n v="23"/>
    <n v="1"/>
    <n v="148.31"/>
    <n v="3105.22"/>
    <n v="0"/>
    <n v="428"/>
    <n v="0"/>
    <n v="0"/>
    <n v="1"/>
    <n v="0.39"/>
    <n v="3"/>
    <s v="Delivery Delay"/>
    <n v="1"/>
    <n v="1"/>
    <n v="117.63"/>
    <n v="29"/>
    <n v="3.7"/>
    <s v="Wallet"/>
    <n v="20.5"/>
    <n v="0.29220000000000002"/>
    <x v="1"/>
    <x v="1"/>
  </r>
  <r>
    <n v="7061"/>
    <x v="37"/>
    <x v="0"/>
    <x v="0"/>
    <s v="Social"/>
    <n v="54"/>
    <n v="85"/>
    <n v="7"/>
    <n v="533.07000000000005"/>
    <n v="47040.32"/>
    <n v="0"/>
    <n v="5227"/>
    <n v="5"/>
    <n v="13.8"/>
    <n v="5"/>
    <n v="0.52"/>
    <n v="2"/>
    <s v="Payment"/>
    <n v="1"/>
    <n v="2"/>
    <n v="729.33"/>
    <n v="6"/>
    <n v="3.4"/>
    <s v="UPI"/>
    <n v="17.100000000000001"/>
    <n v="0.2717"/>
    <x v="1"/>
    <x v="1"/>
  </r>
  <r>
    <n v="7062"/>
    <x v="32"/>
    <x v="1"/>
    <x v="0"/>
    <s v="Social"/>
    <n v="10"/>
    <n v="13"/>
    <n v="2"/>
    <n v="371.13"/>
    <n v="4401.8599999999997"/>
    <n v="1"/>
    <n v="492"/>
    <n v="0"/>
    <n v="10.9"/>
    <n v="0"/>
    <n v="0.08"/>
    <n v="1"/>
    <s v="App Issue"/>
    <n v="0"/>
    <n v="1"/>
    <n v="85.84"/>
    <n v="43"/>
    <n v="3.6"/>
    <s v="COD"/>
    <n v="23.3"/>
    <n v="0.30980000000000002"/>
    <x v="1"/>
    <x v="1"/>
  </r>
  <r>
    <n v="7063"/>
    <x v="9"/>
    <x v="1"/>
    <x v="0"/>
    <s v="Referral"/>
    <n v="41"/>
    <n v="29"/>
    <n v="3"/>
    <n v="251.24"/>
    <n v="7459.81"/>
    <n v="0"/>
    <n v="1051"/>
    <n v="0"/>
    <n v="0"/>
    <n v="1"/>
    <n v="0.73"/>
    <n v="1"/>
    <s v="Payment"/>
    <n v="1"/>
    <n v="2"/>
    <n v="534.77"/>
    <n v="57"/>
    <n v="5"/>
    <s v="UPI"/>
    <n v="25.7"/>
    <n v="0.32529999999999998"/>
    <x v="1"/>
    <x v="1"/>
  </r>
  <r>
    <n v="7064"/>
    <x v="43"/>
    <x v="1"/>
    <x v="1"/>
    <s v="App Ads"/>
    <n v="59"/>
    <n v="44"/>
    <n v="5"/>
    <n v="166.92"/>
    <n v="6771.54"/>
    <n v="0"/>
    <n v="680"/>
    <n v="0"/>
    <n v="29.3"/>
    <n v="0"/>
    <n v="0.14000000000000001"/>
    <n v="1"/>
    <s v="App Issue"/>
    <n v="0"/>
    <n v="1"/>
    <n v="281.19"/>
    <n v="93"/>
    <n v="4.2"/>
    <s v="UPI"/>
    <n v="32.799999999999997"/>
    <n v="0.374"/>
    <x v="1"/>
    <x v="1"/>
  </r>
  <r>
    <n v="7065"/>
    <x v="45"/>
    <x v="0"/>
    <x v="2"/>
    <s v="Partner"/>
    <n v="50"/>
    <n v="126"/>
    <n v="13"/>
    <n v="486.83"/>
    <n v="63766.79"/>
    <n v="0"/>
    <n v="6647"/>
    <n v="7"/>
    <n v="20.7"/>
    <n v="4"/>
    <n v="0.84"/>
    <n v="7"/>
    <s v="Quality"/>
    <n v="4"/>
    <n v="9"/>
    <n v="3738.49"/>
    <n v="83"/>
    <n v="3.5"/>
    <s v="UPI"/>
    <n v="69.2"/>
    <n v="0.64029999999999998"/>
    <x v="0"/>
    <x v="6"/>
  </r>
  <r>
    <n v="7066"/>
    <x v="37"/>
    <x v="0"/>
    <x v="3"/>
    <s v="Referral"/>
    <n v="3"/>
    <n v="6"/>
    <n v="1"/>
    <n v="434.33"/>
    <n v="2461.66"/>
    <n v="1"/>
    <n v="306"/>
    <n v="0"/>
    <n v="17.3"/>
    <n v="0"/>
    <n v="0.27"/>
    <n v="2"/>
    <s v="Payment"/>
    <n v="0"/>
    <n v="0"/>
    <n v="0"/>
    <n v="33"/>
    <n v="3.1"/>
    <s v="Wallet"/>
    <n v="25.5"/>
    <n v="0.32400000000000001"/>
    <x v="1"/>
    <x v="1"/>
  </r>
  <r>
    <n v="7067"/>
    <x v="43"/>
    <x v="0"/>
    <x v="4"/>
    <s v="Organic"/>
    <n v="57"/>
    <n v="2"/>
    <n v="0"/>
    <n v="410.4"/>
    <n v="814.45"/>
    <n v="1"/>
    <n v="62"/>
    <n v="0"/>
    <n v="3.6"/>
    <n v="0"/>
    <n v="0.41"/>
    <n v="1"/>
    <s v="Payment"/>
    <n v="0"/>
    <n v="0"/>
    <n v="0"/>
    <n v="89"/>
    <n v="3.9"/>
    <s v="UPI"/>
    <n v="27.8"/>
    <n v="0.33960000000000001"/>
    <x v="1"/>
    <x v="1"/>
  </r>
  <r>
    <n v="7068"/>
    <x v="27"/>
    <x v="1"/>
    <x v="4"/>
    <s v="Organic"/>
    <n v="31"/>
    <n v="40"/>
    <n v="3"/>
    <n v="480"/>
    <n v="17935.29"/>
    <n v="0"/>
    <n v="2175"/>
    <n v="1"/>
    <n v="0"/>
    <n v="2"/>
    <n v="0.1"/>
    <n v="1"/>
    <s v="Item Missing"/>
    <n v="0"/>
    <n v="3"/>
    <n v="539.27"/>
    <n v="22"/>
    <n v="4.9000000000000004"/>
    <s v="Credit Card"/>
    <n v="17.3"/>
    <n v="0.27279999999999999"/>
    <x v="1"/>
    <x v="1"/>
  </r>
  <r>
    <n v="7069"/>
    <x v="26"/>
    <x v="0"/>
    <x v="1"/>
    <s v="Social"/>
    <n v="60"/>
    <n v="151"/>
    <n v="20"/>
    <n v="451.39"/>
    <n v="62269.46"/>
    <n v="0"/>
    <n v="6696"/>
    <n v="7"/>
    <n v="29.2"/>
    <n v="3"/>
    <n v="0.42"/>
    <n v="7"/>
    <s v="Item Missing"/>
    <n v="4"/>
    <n v="10"/>
    <n v="1308.71"/>
    <n v="21"/>
    <n v="3.3"/>
    <s v="Debit Card"/>
    <n v="45.6"/>
    <n v="0.46710000000000002"/>
    <x v="0"/>
    <x v="0"/>
  </r>
  <r>
    <n v="7070"/>
    <x v="28"/>
    <x v="1"/>
    <x v="1"/>
    <s v="Organic"/>
    <n v="43"/>
    <n v="97"/>
    <n v="3"/>
    <n v="538.64"/>
    <n v="55674.91"/>
    <n v="0"/>
    <n v="5503"/>
    <n v="2"/>
    <n v="9.1999999999999993"/>
    <n v="6"/>
    <n v="0.68"/>
    <n v="3"/>
    <s v="Quality"/>
    <n v="2"/>
    <n v="8"/>
    <n v="2506.0100000000002"/>
    <n v="65"/>
    <n v="3.1"/>
    <s v="Debit Card"/>
    <n v="42.1"/>
    <n v="0.44080000000000003"/>
    <x v="0"/>
    <x v="6"/>
  </r>
  <r>
    <n v="7071"/>
    <x v="41"/>
    <x v="1"/>
    <x v="0"/>
    <s v="Social"/>
    <n v="45"/>
    <n v="158"/>
    <n v="13"/>
    <n v="448.51"/>
    <n v="66839.070000000007"/>
    <n v="0"/>
    <n v="7519"/>
    <n v="8"/>
    <n v="6.3"/>
    <n v="7"/>
    <n v="0.22"/>
    <n v="1"/>
    <s v="Quality"/>
    <n v="1"/>
    <n v="7"/>
    <n v="2689.73"/>
    <n v="15"/>
    <n v="4"/>
    <s v="UPI"/>
    <n v="27"/>
    <n v="0.33379999999999999"/>
    <x v="1"/>
    <x v="1"/>
  </r>
  <r>
    <n v="7072"/>
    <x v="36"/>
    <x v="0"/>
    <x v="1"/>
    <s v="App Ads"/>
    <n v="25"/>
    <n v="40"/>
    <n v="7"/>
    <n v="393.1"/>
    <n v="14508.48"/>
    <n v="1"/>
    <n v="1835"/>
    <n v="2"/>
    <n v="11.9"/>
    <n v="1"/>
    <n v="0.4"/>
    <n v="1"/>
    <s v="Payment"/>
    <n v="2"/>
    <n v="1"/>
    <n v="701.51"/>
    <n v="68"/>
    <n v="4.5"/>
    <s v="Credit Card"/>
    <n v="35.5"/>
    <n v="0.39269999999999999"/>
    <x v="1"/>
    <x v="1"/>
  </r>
  <r>
    <n v="7073"/>
    <x v="50"/>
    <x v="0"/>
    <x v="2"/>
    <s v="App Ads"/>
    <n v="9"/>
    <n v="19"/>
    <n v="1"/>
    <n v="395.2"/>
    <n v="7328.82"/>
    <n v="0"/>
    <n v="1204"/>
    <n v="0"/>
    <n v="13.8"/>
    <n v="1"/>
    <n v="0.14000000000000001"/>
    <n v="3"/>
    <s v="Payment"/>
    <n v="1"/>
    <n v="1"/>
    <n v="426.51"/>
    <n v="63"/>
    <n v="3.2"/>
    <s v="Credit Card"/>
    <n v="41.6"/>
    <n v="0.43709999999999999"/>
    <x v="0"/>
    <x v="3"/>
  </r>
  <r>
    <n v="7074"/>
    <x v="21"/>
    <x v="0"/>
    <x v="2"/>
    <s v="App Ads"/>
    <n v="18"/>
    <n v="20"/>
    <n v="1"/>
    <n v="475.8"/>
    <n v="9660.5300000000007"/>
    <n v="0"/>
    <n v="1127"/>
    <n v="1"/>
    <n v="28.2"/>
    <n v="0"/>
    <n v="0.26"/>
    <n v="3"/>
    <s v="Payment"/>
    <n v="1"/>
    <n v="1"/>
    <n v="330.15"/>
    <n v="15"/>
    <n v="2.2999999999999998"/>
    <s v="Credit Card"/>
    <n v="21.7"/>
    <n v="0.29959999999999998"/>
    <x v="1"/>
    <x v="1"/>
  </r>
  <r>
    <n v="7075"/>
    <x v="28"/>
    <x v="1"/>
    <x v="2"/>
    <s v="Referral"/>
    <n v="30"/>
    <n v="17"/>
    <n v="1"/>
    <n v="505.43"/>
    <n v="9223.56"/>
    <n v="0"/>
    <n v="1362"/>
    <n v="1"/>
    <n v="0"/>
    <n v="1"/>
    <n v="0.4"/>
    <n v="3"/>
    <s v="Payment"/>
    <n v="0"/>
    <n v="1"/>
    <n v="107.03"/>
    <n v="51"/>
    <n v="4.2"/>
    <s v="UPI"/>
    <n v="29.1"/>
    <n v="0.34789999999999999"/>
    <x v="1"/>
    <x v="1"/>
  </r>
  <r>
    <n v="7076"/>
    <x v="47"/>
    <x v="2"/>
    <x v="3"/>
    <s v="Referral"/>
    <n v="9"/>
    <n v="19"/>
    <n v="3"/>
    <n v="378.79"/>
    <n v="6910.16"/>
    <n v="0"/>
    <n v="883"/>
    <n v="1"/>
    <n v="5.7"/>
    <n v="1"/>
    <n v="0.56999999999999995"/>
    <n v="2"/>
    <s v="Quality"/>
    <n v="0"/>
    <n v="1"/>
    <n v="0"/>
    <n v="60"/>
    <n v="4.5999999999999996"/>
    <s v="UPI"/>
    <n v="36.299999999999997"/>
    <n v="0.39879999999999999"/>
    <x v="1"/>
    <x v="1"/>
  </r>
  <r>
    <n v="7077"/>
    <x v="19"/>
    <x v="0"/>
    <x v="2"/>
    <s v="App Ads"/>
    <n v="1"/>
    <n v="1"/>
    <n v="0"/>
    <n v="392.28"/>
    <n v="401.08"/>
    <n v="1"/>
    <n v="491"/>
    <n v="0"/>
    <n v="22.7"/>
    <n v="0"/>
    <n v="0.22"/>
    <n v="0"/>
    <s v="None"/>
    <n v="0"/>
    <n v="0"/>
    <n v="0"/>
    <n v="46"/>
    <n v="2.4"/>
    <s v="UPI"/>
    <n v="32.1"/>
    <n v="0.36859999999999998"/>
    <x v="1"/>
    <x v="1"/>
  </r>
  <r>
    <n v="7078"/>
    <x v="27"/>
    <x v="2"/>
    <x v="3"/>
    <s v="App Ads"/>
    <n v="11"/>
    <n v="43"/>
    <n v="7"/>
    <n v="481.82"/>
    <n v="19338"/>
    <n v="0"/>
    <n v="2302"/>
    <n v="3"/>
    <n v="4.3"/>
    <n v="1"/>
    <n v="0.16"/>
    <n v="2"/>
    <s v="Item Missing"/>
    <n v="0"/>
    <n v="1"/>
    <n v="223.49"/>
    <n v="59"/>
    <n v="4.5999999999999996"/>
    <s v="Credit Card"/>
    <n v="33.4"/>
    <n v="0.37809999999999999"/>
    <x v="1"/>
    <x v="1"/>
  </r>
  <r>
    <n v="7079"/>
    <x v="21"/>
    <x v="0"/>
    <x v="4"/>
    <s v="App Ads"/>
    <n v="47"/>
    <n v="62"/>
    <n v="1"/>
    <n v="488.98"/>
    <n v="29401.93"/>
    <n v="0"/>
    <n v="2983"/>
    <n v="2"/>
    <n v="38.200000000000003"/>
    <n v="3"/>
    <n v="0.55000000000000004"/>
    <n v="2"/>
    <s v="App Issue"/>
    <n v="3"/>
    <n v="3"/>
    <n v="1388.01"/>
    <n v="41"/>
    <n v="4"/>
    <s v="Debit Card"/>
    <n v="29.4"/>
    <n v="0.35020000000000001"/>
    <x v="1"/>
    <x v="1"/>
  </r>
  <r>
    <n v="7080"/>
    <x v="39"/>
    <x v="0"/>
    <x v="2"/>
    <s v="App Ads"/>
    <n v="57"/>
    <n v="83"/>
    <n v="3"/>
    <n v="337.76"/>
    <n v="29081.67"/>
    <n v="0"/>
    <n v="2975"/>
    <n v="2"/>
    <n v="4.5999999999999996"/>
    <n v="4"/>
    <n v="0.31"/>
    <n v="4"/>
    <s v="Item Missing"/>
    <n v="0"/>
    <n v="6"/>
    <n v="1523.68"/>
    <n v="42"/>
    <n v="3.9"/>
    <s v="COD"/>
    <n v="28.4"/>
    <n v="0.34329999999999999"/>
    <x v="1"/>
    <x v="1"/>
  </r>
  <r>
    <n v="7081"/>
    <x v="29"/>
    <x v="1"/>
    <x v="2"/>
    <s v="App Ads"/>
    <n v="50"/>
    <n v="93"/>
    <n v="16"/>
    <n v="297.18"/>
    <n v="27308.94"/>
    <n v="0"/>
    <n v="2952"/>
    <n v="5"/>
    <n v="0"/>
    <n v="1"/>
    <n v="0.62"/>
    <n v="1"/>
    <s v="Quality"/>
    <n v="4"/>
    <n v="6"/>
    <n v="3002.86"/>
    <n v="7"/>
    <n v="2.8"/>
    <s v="UPI"/>
    <n v="26.5"/>
    <n v="0.3306"/>
    <x v="1"/>
    <x v="1"/>
  </r>
  <r>
    <n v="7082"/>
    <x v="23"/>
    <x v="1"/>
    <x v="1"/>
    <s v="App Ads"/>
    <n v="25"/>
    <n v="64"/>
    <n v="6"/>
    <n v="456.36"/>
    <n v="30823.360000000001"/>
    <n v="0"/>
    <n v="3113"/>
    <n v="4"/>
    <n v="0"/>
    <n v="2"/>
    <n v="0.28999999999999998"/>
    <n v="5"/>
    <s v="Payment"/>
    <n v="0"/>
    <n v="1"/>
    <n v="261.29000000000002"/>
    <n v="17"/>
    <n v="3.6"/>
    <s v="Credit Card"/>
    <n v="28.7"/>
    <n v="0.34570000000000001"/>
    <x v="1"/>
    <x v="1"/>
  </r>
  <r>
    <n v="7083"/>
    <x v="10"/>
    <x v="0"/>
    <x v="2"/>
    <s v="Social"/>
    <n v="30"/>
    <n v="75"/>
    <n v="8"/>
    <n v="507.23"/>
    <n v="38535.769999999997"/>
    <n v="0"/>
    <n v="3969"/>
    <n v="5"/>
    <n v="36.1"/>
    <n v="3"/>
    <n v="0.17"/>
    <n v="2"/>
    <s v="Delivery Delay"/>
    <n v="0"/>
    <n v="1"/>
    <n v="176.46"/>
    <n v="30"/>
    <n v="3.6"/>
    <s v="Wallet"/>
    <n v="27.6"/>
    <n v="0.33810000000000001"/>
    <x v="1"/>
    <x v="1"/>
  </r>
  <r>
    <n v="7084"/>
    <x v="20"/>
    <x v="1"/>
    <x v="0"/>
    <s v="Organic"/>
    <n v="1"/>
    <n v="3"/>
    <n v="0"/>
    <n v="482.81"/>
    <n v="1434.46"/>
    <n v="0"/>
    <n v="5"/>
    <n v="0"/>
    <n v="11.8"/>
    <n v="0"/>
    <n v="0.19"/>
    <n v="2"/>
    <s v="Delivery Delay"/>
    <n v="0"/>
    <n v="0"/>
    <n v="0"/>
    <n v="34"/>
    <n v="4.2"/>
    <s v="UPI"/>
    <n v="25.7"/>
    <n v="0.32550000000000001"/>
    <x v="1"/>
    <x v="1"/>
  </r>
  <r>
    <n v="7085"/>
    <x v="20"/>
    <x v="1"/>
    <x v="0"/>
    <s v="Social"/>
    <n v="31"/>
    <n v="88"/>
    <n v="4"/>
    <n v="282.49"/>
    <n v="26513.119999999999"/>
    <n v="0"/>
    <n v="2858"/>
    <n v="6"/>
    <n v="29.5"/>
    <n v="5"/>
    <n v="0.81"/>
    <n v="2"/>
    <s v="Payment"/>
    <n v="3"/>
    <n v="7"/>
    <n v="1898.15"/>
    <n v="51"/>
    <n v="3.7"/>
    <s v="UPI"/>
    <n v="54.4"/>
    <n v="0.53300000000000003"/>
    <x v="0"/>
    <x v="5"/>
  </r>
  <r>
    <n v="7086"/>
    <x v="52"/>
    <x v="1"/>
    <x v="3"/>
    <s v="App Ads"/>
    <n v="23"/>
    <n v="38"/>
    <n v="5"/>
    <n v="490.02"/>
    <n v="19495.03"/>
    <n v="0"/>
    <n v="1889"/>
    <n v="2"/>
    <n v="5.0999999999999996"/>
    <n v="0"/>
    <n v="0.62"/>
    <n v="3"/>
    <s v="Quality"/>
    <n v="1"/>
    <n v="2"/>
    <n v="729.2"/>
    <n v="21"/>
    <n v="3.4"/>
    <s v="Credit Card"/>
    <n v="25.8"/>
    <n v="0.32579999999999998"/>
    <x v="1"/>
    <x v="1"/>
  </r>
  <r>
    <n v="7087"/>
    <x v="3"/>
    <x v="1"/>
    <x v="0"/>
    <s v="App Ads"/>
    <n v="23"/>
    <n v="3"/>
    <n v="0"/>
    <n v="553.57000000000005"/>
    <n v="1579.91"/>
    <n v="1"/>
    <n v="111"/>
    <n v="0"/>
    <n v="0"/>
    <n v="0"/>
    <n v="0.46"/>
    <n v="0"/>
    <s v="None"/>
    <n v="0"/>
    <n v="0"/>
    <n v="0"/>
    <n v="18"/>
    <n v="4.4000000000000004"/>
    <s v="Wallet"/>
    <n v="17.3"/>
    <n v="0.2727"/>
    <x v="1"/>
    <x v="1"/>
  </r>
  <r>
    <n v="7088"/>
    <x v="49"/>
    <x v="0"/>
    <x v="1"/>
    <s v="Referral"/>
    <n v="37"/>
    <n v="67"/>
    <n v="7"/>
    <n v="398.38"/>
    <n v="28341.55"/>
    <n v="0"/>
    <n v="3324"/>
    <n v="1"/>
    <n v="3.6"/>
    <n v="3"/>
    <n v="0.03"/>
    <n v="2"/>
    <s v="Delivery Delay"/>
    <n v="4"/>
    <n v="2"/>
    <n v="641.82000000000005"/>
    <n v="34"/>
    <n v="5"/>
    <s v="UPI"/>
    <n v="23.8"/>
    <n v="0.31319999999999998"/>
    <x v="1"/>
    <x v="1"/>
  </r>
  <r>
    <n v="7089"/>
    <x v="42"/>
    <x v="0"/>
    <x v="1"/>
    <s v="App Ads"/>
    <n v="25"/>
    <n v="25"/>
    <n v="2"/>
    <n v="371.17"/>
    <n v="9879.7900000000009"/>
    <n v="0"/>
    <n v="1180"/>
    <n v="0"/>
    <n v="0"/>
    <n v="1"/>
    <n v="0.36"/>
    <n v="2"/>
    <s v="Item Missing"/>
    <n v="0"/>
    <n v="2"/>
    <n v="295.72000000000003"/>
    <n v="28"/>
    <n v="2.4"/>
    <s v="Credit Card"/>
    <n v="26.3"/>
    <n v="0.32929999999999998"/>
    <x v="1"/>
    <x v="1"/>
  </r>
  <r>
    <n v="7090"/>
    <x v="35"/>
    <x v="1"/>
    <x v="2"/>
    <s v="Organic"/>
    <n v="37"/>
    <n v="102"/>
    <n v="2"/>
    <n v="591.26"/>
    <n v="60301.06"/>
    <n v="0"/>
    <n v="5732"/>
    <n v="5"/>
    <n v="0"/>
    <n v="6"/>
    <n v="0.22"/>
    <n v="2"/>
    <s v="Delivery Delay"/>
    <n v="1"/>
    <n v="1"/>
    <n v="419.53"/>
    <n v="27"/>
    <n v="2.1"/>
    <s v="Wallet"/>
    <n v="29.1"/>
    <n v="0.34849999999999998"/>
    <x v="1"/>
    <x v="1"/>
  </r>
  <r>
    <n v="7091"/>
    <x v="2"/>
    <x v="1"/>
    <x v="2"/>
    <s v="App Ads"/>
    <n v="51"/>
    <n v="106"/>
    <n v="13"/>
    <n v="578.03"/>
    <n v="65245.08"/>
    <n v="0"/>
    <n v="6739"/>
    <n v="2"/>
    <n v="22.7"/>
    <n v="4"/>
    <n v="0.83"/>
    <n v="7"/>
    <s v="App Issue"/>
    <n v="6"/>
    <n v="8"/>
    <n v="1828.99"/>
    <n v="25"/>
    <n v="3.2"/>
    <s v="UPI"/>
    <n v="38.1"/>
    <n v="0.41149999999999998"/>
    <x v="0"/>
    <x v="2"/>
  </r>
  <r>
    <n v="7092"/>
    <x v="31"/>
    <x v="0"/>
    <x v="4"/>
    <s v="Referral"/>
    <n v="5"/>
    <n v="13"/>
    <n v="1"/>
    <n v="337.51"/>
    <n v="4505.51"/>
    <n v="0"/>
    <n v="721"/>
    <n v="0"/>
    <n v="1.4"/>
    <n v="0"/>
    <n v="0.33"/>
    <n v="2"/>
    <s v="Item Missing"/>
    <n v="1"/>
    <n v="0"/>
    <n v="168.32"/>
    <n v="107"/>
    <n v="3.9"/>
    <s v="COD"/>
    <n v="50.1"/>
    <n v="0.50090000000000001"/>
    <x v="0"/>
    <x v="5"/>
  </r>
  <r>
    <n v="7093"/>
    <x v="4"/>
    <x v="0"/>
    <x v="2"/>
    <s v="Referral"/>
    <n v="54"/>
    <n v="149"/>
    <n v="10"/>
    <n v="473.79"/>
    <n v="69146.23"/>
    <n v="0"/>
    <n v="6672"/>
    <n v="5"/>
    <n v="9.6"/>
    <n v="3"/>
    <n v="0.41"/>
    <n v="0"/>
    <s v="None"/>
    <n v="6"/>
    <n v="2"/>
    <n v="2112.71"/>
    <n v="78"/>
    <n v="4.5999999999999996"/>
    <s v="COD"/>
    <n v="42.2"/>
    <n v="0.44190000000000002"/>
    <x v="0"/>
    <x v="6"/>
  </r>
  <r>
    <n v="7094"/>
    <x v="37"/>
    <x v="0"/>
    <x v="0"/>
    <s v="Organic"/>
    <n v="15"/>
    <n v="22"/>
    <n v="2"/>
    <n v="319.08999999999997"/>
    <n v="6598.32"/>
    <n v="0"/>
    <n v="1119"/>
    <n v="0"/>
    <n v="0"/>
    <n v="0"/>
    <n v="0.26"/>
    <n v="2"/>
    <s v="App Issue"/>
    <n v="1"/>
    <n v="0"/>
    <n v="269.77999999999997"/>
    <n v="62"/>
    <n v="2.6"/>
    <s v="Debit Card"/>
    <n v="32.6"/>
    <n v="0.37209999999999999"/>
    <x v="1"/>
    <x v="1"/>
  </r>
  <r>
    <n v="7095"/>
    <x v="9"/>
    <x v="1"/>
    <x v="2"/>
    <s v="Social"/>
    <n v="44"/>
    <n v="88"/>
    <n v="11"/>
    <n v="501.97"/>
    <n v="41591.919999999998"/>
    <n v="0"/>
    <n v="5085"/>
    <n v="2"/>
    <n v="23.3"/>
    <n v="5"/>
    <n v="0.35"/>
    <n v="2"/>
    <s v="Item Missing"/>
    <n v="1"/>
    <n v="3"/>
    <n v="656.57"/>
    <n v="71"/>
    <n v="2.8"/>
    <s v="Credit Card"/>
    <n v="39.700000000000003"/>
    <n v="0.42320000000000002"/>
    <x v="0"/>
    <x v="0"/>
  </r>
  <r>
    <n v="7096"/>
    <x v="48"/>
    <x v="0"/>
    <x v="3"/>
    <s v="Social"/>
    <n v="44"/>
    <n v="119"/>
    <n v="20"/>
    <n v="392.09"/>
    <n v="47225.4"/>
    <n v="0"/>
    <n v="5081"/>
    <n v="3"/>
    <n v="1.3"/>
    <n v="4"/>
    <n v="0.24"/>
    <n v="3"/>
    <s v="App Issue"/>
    <n v="1"/>
    <n v="5"/>
    <n v="748.62"/>
    <n v="16"/>
    <n v="3.8"/>
    <s v="UPI"/>
    <n v="21.9"/>
    <n v="0.3009"/>
    <x v="1"/>
    <x v="1"/>
  </r>
  <r>
    <n v="7097"/>
    <x v="27"/>
    <x v="0"/>
    <x v="0"/>
    <s v="App Ads"/>
    <n v="60"/>
    <n v="119"/>
    <n v="18"/>
    <n v="331.21"/>
    <n v="40990.94"/>
    <n v="0"/>
    <n v="4276"/>
    <n v="9"/>
    <n v="25.6"/>
    <n v="1"/>
    <n v="0.32"/>
    <n v="4"/>
    <s v="Item Missing"/>
    <n v="3"/>
    <n v="8"/>
    <n v="1609.77"/>
    <n v="22"/>
    <n v="4.4000000000000004"/>
    <s v="COD"/>
    <n v="31.2"/>
    <n v="0.3624"/>
    <x v="1"/>
    <x v="1"/>
  </r>
  <r>
    <n v="7098"/>
    <x v="12"/>
    <x v="0"/>
    <x v="4"/>
    <s v="Organic"/>
    <n v="60"/>
    <n v="68"/>
    <n v="8"/>
    <n v="278.83999999999997"/>
    <n v="20245.560000000001"/>
    <n v="0"/>
    <n v="2272"/>
    <n v="3"/>
    <n v="5.0999999999999996"/>
    <n v="1"/>
    <n v="0.09"/>
    <n v="3"/>
    <s v="Quality"/>
    <n v="4"/>
    <n v="2"/>
    <n v="546.9"/>
    <n v="13"/>
    <n v="4"/>
    <s v="COD"/>
    <n v="17"/>
    <n v="0.27110000000000001"/>
    <x v="1"/>
    <x v="1"/>
  </r>
  <r>
    <n v="7099"/>
    <x v="21"/>
    <x v="1"/>
    <x v="4"/>
    <s v="App Ads"/>
    <n v="12"/>
    <n v="35"/>
    <n v="1"/>
    <n v="599.42999999999995"/>
    <n v="19883.89"/>
    <n v="0"/>
    <n v="2182"/>
    <n v="1"/>
    <n v="22.8"/>
    <n v="1"/>
    <n v="0.2"/>
    <n v="3"/>
    <s v="Quality"/>
    <n v="2"/>
    <n v="2"/>
    <n v="524.23"/>
    <n v="25"/>
    <n v="3.6"/>
    <s v="Debit Card"/>
    <n v="25.7"/>
    <n v="0.32569999999999999"/>
    <x v="1"/>
    <x v="1"/>
  </r>
  <r>
    <n v="7100"/>
    <x v="5"/>
    <x v="1"/>
    <x v="1"/>
    <s v="Social"/>
    <n v="31"/>
    <n v="56"/>
    <n v="3"/>
    <n v="393.94"/>
    <n v="21590.52"/>
    <n v="0"/>
    <n v="2470"/>
    <n v="3"/>
    <n v="18.899999999999999"/>
    <n v="0"/>
    <n v="0.19"/>
    <n v="4"/>
    <s v="Payment"/>
    <n v="2"/>
    <n v="1"/>
    <n v="773.72"/>
    <n v="64"/>
    <n v="3.7"/>
    <s v="Debit Card"/>
    <n v="39.200000000000003"/>
    <n v="0.42"/>
    <x v="0"/>
    <x v="0"/>
  </r>
  <r>
    <n v="7101"/>
    <x v="31"/>
    <x v="0"/>
    <x v="2"/>
    <s v="Social"/>
    <n v="55"/>
    <n v="64"/>
    <n v="4"/>
    <n v="830.39"/>
    <n v="48183.4"/>
    <n v="0"/>
    <n v="5151"/>
    <n v="1"/>
    <n v="0"/>
    <n v="3"/>
    <n v="0.49"/>
    <n v="5"/>
    <s v="Payment"/>
    <n v="3"/>
    <n v="1"/>
    <n v="457.19"/>
    <n v="34"/>
    <n v="4.5"/>
    <s v="UPI"/>
    <n v="28.9"/>
    <n v="0.34660000000000002"/>
    <x v="1"/>
    <x v="1"/>
  </r>
  <r>
    <n v="7102"/>
    <x v="5"/>
    <x v="0"/>
    <x v="1"/>
    <s v="Social"/>
    <n v="5"/>
    <n v="17"/>
    <n v="2"/>
    <n v="620.75"/>
    <n v="9828.48"/>
    <n v="0"/>
    <n v="1546"/>
    <n v="1"/>
    <n v="4.5999999999999996"/>
    <n v="0"/>
    <n v="0.39"/>
    <n v="2"/>
    <s v="Quality"/>
    <n v="0"/>
    <n v="0"/>
    <n v="0"/>
    <n v="92"/>
    <n v="3"/>
    <s v="UPI"/>
    <n v="49.8"/>
    <n v="0.49859999999999999"/>
    <x v="0"/>
    <x v="6"/>
  </r>
  <r>
    <n v="7103"/>
    <x v="2"/>
    <x v="0"/>
    <x v="4"/>
    <s v="App Ads"/>
    <n v="39"/>
    <n v="11"/>
    <n v="2"/>
    <n v="606.04"/>
    <n v="7219.14"/>
    <n v="0"/>
    <n v="1139"/>
    <n v="1"/>
    <n v="0"/>
    <n v="1"/>
    <n v="0.47"/>
    <n v="1"/>
    <s v="Item Missing"/>
    <n v="1"/>
    <n v="1"/>
    <n v="711.22"/>
    <n v="28"/>
    <n v="3.2"/>
    <s v="UPI"/>
    <n v="18.5"/>
    <n v="0.2797"/>
    <x v="1"/>
    <x v="1"/>
  </r>
  <r>
    <n v="7104"/>
    <x v="22"/>
    <x v="1"/>
    <x v="3"/>
    <s v="App Ads"/>
    <n v="53"/>
    <n v="67"/>
    <n v="5"/>
    <n v="204.93"/>
    <n v="13626.76"/>
    <n v="0"/>
    <n v="1927"/>
    <n v="3"/>
    <n v="11.8"/>
    <n v="2"/>
    <n v="0.35"/>
    <n v="3"/>
    <s v="Payment"/>
    <n v="3"/>
    <n v="5"/>
    <n v="1935.55"/>
    <n v="87"/>
    <n v="2.1"/>
    <s v="Credit Card"/>
    <n v="51.5"/>
    <n v="0.51090000000000002"/>
    <x v="0"/>
    <x v="7"/>
  </r>
  <r>
    <n v="7105"/>
    <x v="25"/>
    <x v="1"/>
    <x v="1"/>
    <s v="Organic"/>
    <n v="28"/>
    <n v="38"/>
    <n v="5"/>
    <n v="434.98"/>
    <n v="15567.68"/>
    <n v="0"/>
    <n v="1808"/>
    <n v="0"/>
    <n v="9.1"/>
    <n v="1"/>
    <n v="0.37"/>
    <n v="1"/>
    <s v="Quality"/>
    <n v="1"/>
    <n v="0"/>
    <n v="56.05"/>
    <n v="27"/>
    <n v="5"/>
    <s v="Credit Card"/>
    <n v="16"/>
    <n v="0.2651"/>
    <x v="1"/>
    <x v="1"/>
  </r>
  <r>
    <n v="7106"/>
    <x v="29"/>
    <x v="1"/>
    <x v="2"/>
    <s v="Referral"/>
    <n v="26"/>
    <n v="65"/>
    <n v="10"/>
    <n v="198.74"/>
    <n v="13619.98"/>
    <n v="0"/>
    <n v="1366"/>
    <n v="2"/>
    <n v="13"/>
    <n v="2"/>
    <n v="0.22"/>
    <n v="5"/>
    <s v="Item Missing"/>
    <n v="0"/>
    <n v="4"/>
    <n v="875.74"/>
    <n v="15"/>
    <n v="2.9"/>
    <s v="UPI"/>
    <n v="29.4"/>
    <n v="0.3503"/>
    <x v="1"/>
    <x v="1"/>
  </r>
  <r>
    <n v="7107"/>
    <x v="42"/>
    <x v="1"/>
    <x v="3"/>
    <s v="Social"/>
    <n v="24"/>
    <n v="36"/>
    <n v="4"/>
    <n v="506.92"/>
    <n v="19916.88"/>
    <n v="0"/>
    <n v="2304"/>
    <n v="0"/>
    <n v="12.9"/>
    <n v="0"/>
    <n v="0.8"/>
    <n v="0"/>
    <s v="None"/>
    <n v="1"/>
    <n v="0"/>
    <n v="223.15"/>
    <n v="74"/>
    <n v="2.8"/>
    <s v="Credit Card"/>
    <n v="37"/>
    <n v="0.40339999999999998"/>
    <x v="1"/>
    <x v="1"/>
  </r>
  <r>
    <n v="7108"/>
    <x v="8"/>
    <x v="0"/>
    <x v="1"/>
    <s v="Organic"/>
    <n v="44"/>
    <n v="55"/>
    <n v="11"/>
    <n v="443.36"/>
    <n v="25010.45"/>
    <n v="1"/>
    <n v="2291"/>
    <n v="4"/>
    <n v="9.3000000000000007"/>
    <n v="3"/>
    <n v="0.59"/>
    <n v="2"/>
    <s v="App Issue"/>
    <n v="2"/>
    <n v="3"/>
    <n v="867.81"/>
    <n v="81"/>
    <n v="3"/>
    <s v="UPI"/>
    <n v="43.4"/>
    <n v="0.45050000000000001"/>
    <x v="0"/>
    <x v="2"/>
  </r>
  <r>
    <n v="7109"/>
    <x v="25"/>
    <x v="0"/>
    <x v="2"/>
    <s v="Organic"/>
    <n v="10"/>
    <n v="26"/>
    <n v="1"/>
    <n v="628.5"/>
    <n v="16532.46"/>
    <n v="0"/>
    <n v="1788"/>
    <n v="1"/>
    <n v="1.3"/>
    <n v="0"/>
    <n v="0.22"/>
    <n v="1"/>
    <s v="Quality"/>
    <n v="1"/>
    <n v="2"/>
    <n v="612.08000000000004"/>
    <n v="37"/>
    <n v="4.5"/>
    <s v="UPI"/>
    <n v="25.4"/>
    <n v="0.32369999999999999"/>
    <x v="1"/>
    <x v="1"/>
  </r>
  <r>
    <n v="7110"/>
    <x v="41"/>
    <x v="0"/>
    <x v="2"/>
    <s v="Social"/>
    <n v="14"/>
    <n v="34"/>
    <n v="5"/>
    <n v="324.07"/>
    <n v="11731.61"/>
    <n v="0"/>
    <n v="1125"/>
    <n v="3"/>
    <n v="11.8"/>
    <n v="1"/>
    <n v="0.17"/>
    <n v="1"/>
    <s v="Quality"/>
    <n v="1"/>
    <n v="2"/>
    <n v="773.01"/>
    <n v="48"/>
    <n v="3.6"/>
    <s v="UPI"/>
    <n v="32.799999999999997"/>
    <n v="0.374"/>
    <x v="1"/>
    <x v="1"/>
  </r>
  <r>
    <n v="7111"/>
    <x v="32"/>
    <x v="0"/>
    <x v="3"/>
    <s v="Social"/>
    <n v="5"/>
    <n v="8"/>
    <n v="0"/>
    <n v="506.37"/>
    <n v="3918.47"/>
    <n v="0"/>
    <n v="826"/>
    <n v="1"/>
    <n v="2.6"/>
    <n v="0"/>
    <n v="0.69"/>
    <n v="1"/>
    <s v="Payment"/>
    <n v="0"/>
    <n v="1"/>
    <n v="206.63"/>
    <n v="20"/>
    <n v="3.6"/>
    <s v="UPI"/>
    <n v="22.9"/>
    <n v="0.307"/>
    <x v="1"/>
    <x v="1"/>
  </r>
  <r>
    <n v="7112"/>
    <x v="36"/>
    <x v="0"/>
    <x v="2"/>
    <s v="Organic"/>
    <n v="53"/>
    <n v="105"/>
    <n v="3"/>
    <n v="454.59"/>
    <n v="49510.84"/>
    <n v="0"/>
    <n v="4854"/>
    <n v="5"/>
    <n v="7.8"/>
    <n v="4"/>
    <n v="0.42"/>
    <n v="4"/>
    <s v="Quality"/>
    <n v="1"/>
    <n v="3"/>
    <n v="830.64"/>
    <n v="33"/>
    <n v="3.9"/>
    <s v="Wallet"/>
    <n v="36.4"/>
    <n v="0.39960000000000001"/>
    <x v="1"/>
    <x v="1"/>
  </r>
  <r>
    <n v="7113"/>
    <x v="17"/>
    <x v="1"/>
    <x v="1"/>
    <s v="App Ads"/>
    <n v="47"/>
    <n v="42"/>
    <n v="1"/>
    <n v="446.8"/>
    <n v="17972.07"/>
    <n v="0"/>
    <n v="2135"/>
    <n v="3"/>
    <n v="22.6"/>
    <n v="2"/>
    <n v="0.31"/>
    <n v="3"/>
    <s v="Quality"/>
    <n v="2"/>
    <n v="2"/>
    <n v="697.4"/>
    <n v="18"/>
    <n v="3.8"/>
    <s v="Credit Card"/>
    <n v="26.8"/>
    <n v="0.33279999999999998"/>
    <x v="1"/>
    <x v="1"/>
  </r>
  <r>
    <n v="7114"/>
    <x v="14"/>
    <x v="0"/>
    <x v="0"/>
    <s v="Organic"/>
    <n v="16"/>
    <n v="26"/>
    <n v="2"/>
    <n v="544.49"/>
    <n v="13468.86"/>
    <n v="1"/>
    <n v="1947"/>
    <n v="1"/>
    <n v="18.5"/>
    <n v="1"/>
    <n v="0.62"/>
    <n v="3"/>
    <s v="Payment"/>
    <n v="1"/>
    <n v="0"/>
    <n v="170.18"/>
    <n v="48"/>
    <n v="4.5999999999999996"/>
    <s v="Debit Card"/>
    <n v="35.200000000000003"/>
    <n v="0.3906"/>
    <x v="1"/>
    <x v="1"/>
  </r>
  <r>
    <n v="7115"/>
    <x v="20"/>
    <x v="1"/>
    <x v="2"/>
    <s v="Organic"/>
    <n v="36"/>
    <n v="63"/>
    <n v="2"/>
    <n v="508.61"/>
    <n v="32815.870000000003"/>
    <n v="1"/>
    <n v="3726"/>
    <n v="2"/>
    <n v="13.4"/>
    <n v="1"/>
    <n v="0.03"/>
    <n v="0"/>
    <s v="None"/>
    <n v="2"/>
    <n v="3"/>
    <n v="912.05"/>
    <n v="99"/>
    <n v="2.6"/>
    <s v="UPI"/>
    <n v="44.3"/>
    <n v="0.45710000000000001"/>
    <x v="0"/>
    <x v="0"/>
  </r>
  <r>
    <n v="7116"/>
    <x v="17"/>
    <x v="0"/>
    <x v="0"/>
    <s v="Referral"/>
    <n v="42"/>
    <n v="32"/>
    <n v="6"/>
    <n v="554.63"/>
    <n v="19302.490000000002"/>
    <n v="0"/>
    <n v="1755"/>
    <n v="1"/>
    <n v="13.5"/>
    <n v="2"/>
    <n v="0.17"/>
    <n v="0"/>
    <s v="None"/>
    <n v="1"/>
    <n v="1"/>
    <n v="145.35"/>
    <n v="4"/>
    <n v="5"/>
    <s v="Credit Card"/>
    <n v="13.6"/>
    <n v="0.25109999999999999"/>
    <x v="1"/>
    <x v="1"/>
  </r>
  <r>
    <n v="7117"/>
    <x v="8"/>
    <x v="0"/>
    <x v="3"/>
    <s v="App Ads"/>
    <n v="12"/>
    <n v="6"/>
    <n v="1"/>
    <n v="515.12"/>
    <n v="2791.65"/>
    <n v="1"/>
    <n v="611"/>
    <n v="0"/>
    <n v="2.7"/>
    <n v="0"/>
    <n v="0.14000000000000001"/>
    <n v="0"/>
    <s v="None"/>
    <n v="0"/>
    <n v="0"/>
    <n v="0"/>
    <n v="45"/>
    <n v="4.2"/>
    <s v="UPI"/>
    <n v="27.1"/>
    <n v="0.33439999999999998"/>
    <x v="1"/>
    <x v="1"/>
  </r>
  <r>
    <n v="7118"/>
    <x v="26"/>
    <x v="1"/>
    <x v="4"/>
    <s v="Referral"/>
    <n v="24"/>
    <n v="36"/>
    <n v="5"/>
    <n v="494.47"/>
    <n v="17422.099999999999"/>
    <n v="0"/>
    <n v="2154"/>
    <n v="0"/>
    <n v="4.0999999999999996"/>
    <n v="2"/>
    <n v="0.6"/>
    <n v="2"/>
    <s v="Item Missing"/>
    <n v="2"/>
    <n v="3"/>
    <n v="1263.55"/>
    <n v="21"/>
    <n v="4.2"/>
    <s v="Credit Card"/>
    <n v="19.5"/>
    <n v="0.28610000000000002"/>
    <x v="1"/>
    <x v="1"/>
  </r>
  <r>
    <n v="7119"/>
    <x v="4"/>
    <x v="0"/>
    <x v="2"/>
    <s v="Social"/>
    <n v="21"/>
    <n v="56"/>
    <n v="8"/>
    <n v="360.73"/>
    <n v="20410.77"/>
    <n v="0"/>
    <n v="1997"/>
    <n v="2"/>
    <n v="7.2"/>
    <n v="3"/>
    <n v="0.33"/>
    <n v="1"/>
    <s v="Item Missing"/>
    <n v="3"/>
    <n v="1"/>
    <n v="1001.18"/>
    <n v="6"/>
    <n v="2.7"/>
    <s v="Debit Card"/>
    <n v="20.399999999999999"/>
    <n v="0.29149999999999998"/>
    <x v="1"/>
    <x v="1"/>
  </r>
  <r>
    <n v="7120"/>
    <x v="8"/>
    <x v="0"/>
    <x v="3"/>
    <s v="Organic"/>
    <n v="22"/>
    <n v="50"/>
    <n v="9"/>
    <n v="412.93"/>
    <n v="21250.89"/>
    <n v="0"/>
    <n v="2582"/>
    <n v="2"/>
    <n v="0"/>
    <n v="0"/>
    <n v="0.3"/>
    <n v="3"/>
    <s v="Payment"/>
    <n v="2"/>
    <n v="3"/>
    <n v="826.27"/>
    <n v="51"/>
    <n v="4.2"/>
    <s v="Debit Card"/>
    <n v="35.5"/>
    <n v="0.39329999999999998"/>
    <x v="1"/>
    <x v="1"/>
  </r>
  <r>
    <n v="7121"/>
    <x v="8"/>
    <x v="0"/>
    <x v="3"/>
    <s v="Organic"/>
    <n v="40"/>
    <n v="53"/>
    <n v="2"/>
    <n v="325.20999999999998"/>
    <n v="17490.509999999998"/>
    <n v="1"/>
    <n v="2000"/>
    <n v="4"/>
    <n v="12.9"/>
    <n v="2"/>
    <n v="0.51"/>
    <n v="1"/>
    <s v="Delivery Delay"/>
    <n v="3"/>
    <n v="4"/>
    <n v="2069.2800000000002"/>
    <n v="16"/>
    <n v="3.9"/>
    <s v="UPI"/>
    <n v="21.3"/>
    <n v="0.29720000000000002"/>
    <x v="1"/>
    <x v="1"/>
  </r>
  <r>
    <n v="7122"/>
    <x v="28"/>
    <x v="1"/>
    <x v="4"/>
    <s v="Referral"/>
    <n v="11"/>
    <n v="43"/>
    <n v="1"/>
    <n v="414.15"/>
    <n v="18024"/>
    <n v="0"/>
    <n v="2027"/>
    <n v="2"/>
    <n v="15.1"/>
    <n v="0"/>
    <n v="0.42"/>
    <n v="1"/>
    <s v="Item Missing"/>
    <n v="0"/>
    <n v="1"/>
    <n v="129.22"/>
    <n v="101"/>
    <n v="3.5"/>
    <s v="UPI"/>
    <n v="48.4"/>
    <n v="0.4879"/>
    <x v="0"/>
    <x v="0"/>
  </r>
  <r>
    <n v="7123"/>
    <x v="50"/>
    <x v="0"/>
    <x v="4"/>
    <s v="App Ads"/>
    <n v="14"/>
    <n v="13"/>
    <n v="2"/>
    <n v="503.54"/>
    <n v="6818.49"/>
    <n v="0"/>
    <n v="870"/>
    <n v="1"/>
    <n v="13.1"/>
    <n v="0"/>
    <n v="0.11"/>
    <n v="0"/>
    <s v="None"/>
    <n v="0"/>
    <n v="1"/>
    <n v="341.32"/>
    <n v="56"/>
    <n v="3.9"/>
    <s v="UPI"/>
    <n v="27"/>
    <n v="0.33389999999999997"/>
    <x v="1"/>
    <x v="1"/>
  </r>
  <r>
    <n v="7124"/>
    <x v="14"/>
    <x v="1"/>
    <x v="1"/>
    <s v="Partner"/>
    <n v="51"/>
    <n v="114"/>
    <n v="19"/>
    <n v="278.39999999999998"/>
    <n v="28662.400000000001"/>
    <n v="0"/>
    <n v="3462"/>
    <n v="7"/>
    <n v="0"/>
    <n v="4"/>
    <n v="0.16"/>
    <n v="4"/>
    <s v="Delivery Delay"/>
    <n v="2"/>
    <n v="9"/>
    <n v="423.95"/>
    <n v="17"/>
    <n v="5"/>
    <s v="Credit Card"/>
    <n v="28.9"/>
    <n v="0.34699999999999998"/>
    <x v="1"/>
    <x v="1"/>
  </r>
  <r>
    <n v="7125"/>
    <x v="0"/>
    <x v="2"/>
    <x v="3"/>
    <s v="Referral"/>
    <n v="11"/>
    <n v="15"/>
    <n v="0"/>
    <n v="545.21"/>
    <n v="7386.72"/>
    <n v="0"/>
    <n v="944"/>
    <n v="1"/>
    <n v="17.5"/>
    <n v="1"/>
    <n v="0.99"/>
    <n v="2"/>
    <s v="Item Missing"/>
    <n v="0"/>
    <n v="1"/>
    <n v="194.96"/>
    <n v="17"/>
    <n v="3.3"/>
    <s v="UPI"/>
    <n v="23.4"/>
    <n v="0.31059999999999999"/>
    <x v="1"/>
    <x v="1"/>
  </r>
  <r>
    <n v="7126"/>
    <x v="23"/>
    <x v="1"/>
    <x v="1"/>
    <s v="App Ads"/>
    <n v="26"/>
    <n v="72"/>
    <n v="8"/>
    <n v="418.48"/>
    <n v="27465.27"/>
    <n v="0"/>
    <n v="3498"/>
    <n v="3"/>
    <n v="13.2"/>
    <n v="3"/>
    <n v="0.13"/>
    <n v="2"/>
    <s v="App Issue"/>
    <n v="4"/>
    <n v="0"/>
    <n v="615.52"/>
    <n v="29"/>
    <n v="3.2"/>
    <s v="Wallet"/>
    <n v="33.299999999999997"/>
    <n v="0.37759999999999999"/>
    <x v="1"/>
    <x v="1"/>
  </r>
  <r>
    <n v="7127"/>
    <x v="23"/>
    <x v="0"/>
    <x v="1"/>
    <s v="Organic"/>
    <n v="45"/>
    <n v="77"/>
    <n v="7"/>
    <n v="433.08"/>
    <n v="32852.92"/>
    <n v="0"/>
    <n v="3117"/>
    <n v="0"/>
    <n v="0"/>
    <n v="4"/>
    <n v="0.21"/>
    <n v="4"/>
    <s v="Delivery Delay"/>
    <n v="1"/>
    <n v="6"/>
    <n v="770.04"/>
    <n v="14"/>
    <n v="2.7"/>
    <s v="UPI"/>
    <n v="19.600000000000001"/>
    <n v="0.28649999999999998"/>
    <x v="1"/>
    <x v="1"/>
  </r>
  <r>
    <n v="7128"/>
    <x v="16"/>
    <x v="1"/>
    <x v="0"/>
    <s v="Organic"/>
    <n v="25"/>
    <n v="40"/>
    <n v="7"/>
    <n v="447.72"/>
    <n v="16800.240000000002"/>
    <n v="0"/>
    <n v="2015"/>
    <n v="0"/>
    <n v="4.3"/>
    <n v="0"/>
    <n v="0.81"/>
    <n v="3"/>
    <s v="Delivery Delay"/>
    <n v="1"/>
    <n v="2"/>
    <n v="666.72"/>
    <n v="26"/>
    <n v="2.9"/>
    <s v="UPI"/>
    <n v="23.7"/>
    <n v="0.31269999999999998"/>
    <x v="1"/>
    <x v="1"/>
  </r>
  <r>
    <n v="7129"/>
    <x v="41"/>
    <x v="0"/>
    <x v="3"/>
    <s v="Organic"/>
    <n v="28"/>
    <n v="72"/>
    <n v="10"/>
    <n v="471.11"/>
    <n v="31999.47"/>
    <n v="0"/>
    <n v="3362"/>
    <n v="1"/>
    <n v="0"/>
    <n v="2"/>
    <n v="0.12"/>
    <n v="4"/>
    <s v="App Issue"/>
    <n v="0"/>
    <n v="4"/>
    <n v="1045.1600000000001"/>
    <n v="35"/>
    <n v="3.7"/>
    <s v="UPI"/>
    <n v="24"/>
    <n v="0.3145"/>
    <x v="1"/>
    <x v="1"/>
  </r>
  <r>
    <n v="7130"/>
    <x v="9"/>
    <x v="1"/>
    <x v="2"/>
    <s v="Organic"/>
    <n v="6"/>
    <n v="10"/>
    <n v="2"/>
    <n v="156.63"/>
    <n v="1646.98"/>
    <n v="0"/>
    <n v="190"/>
    <n v="0"/>
    <n v="8.6"/>
    <n v="0"/>
    <n v="0.19"/>
    <n v="1"/>
    <s v="Quality"/>
    <n v="0"/>
    <n v="0"/>
    <n v="0"/>
    <n v="39"/>
    <n v="3.1"/>
    <s v="UPI"/>
    <n v="24.5"/>
    <n v="0.31759999999999999"/>
    <x v="1"/>
    <x v="1"/>
  </r>
  <r>
    <n v="7131"/>
    <x v="35"/>
    <x v="1"/>
    <x v="4"/>
    <s v="Social"/>
    <n v="26"/>
    <n v="62"/>
    <n v="5"/>
    <n v="438"/>
    <n v="27869.71"/>
    <n v="0"/>
    <n v="2958"/>
    <n v="2"/>
    <n v="0"/>
    <n v="1"/>
    <n v="0.37"/>
    <n v="5"/>
    <s v="Payment"/>
    <n v="0"/>
    <n v="3"/>
    <n v="287.04000000000002"/>
    <n v="35"/>
    <n v="2.8"/>
    <s v="UPI"/>
    <n v="36.9"/>
    <n v="0.40289999999999998"/>
    <x v="1"/>
    <x v="1"/>
  </r>
  <r>
    <n v="7132"/>
    <x v="19"/>
    <x v="0"/>
    <x v="0"/>
    <s v="App Ads"/>
    <n v="8"/>
    <n v="14"/>
    <n v="1"/>
    <n v="366.22"/>
    <n v="4664.33"/>
    <n v="0"/>
    <n v="597"/>
    <n v="1"/>
    <n v="19.2"/>
    <n v="0"/>
    <n v="0.12"/>
    <n v="2"/>
    <s v="Item Missing"/>
    <n v="0"/>
    <n v="1"/>
    <n v="81.89"/>
    <n v="37"/>
    <n v="3.3"/>
    <s v="UPI"/>
    <n v="26.7"/>
    <n v="0.33210000000000001"/>
    <x v="1"/>
    <x v="1"/>
  </r>
  <r>
    <n v="7133"/>
    <x v="1"/>
    <x v="0"/>
    <x v="0"/>
    <s v="Social"/>
    <n v="9"/>
    <n v="3"/>
    <n v="0"/>
    <n v="418.56"/>
    <n v="1376.41"/>
    <n v="0"/>
    <n v="173"/>
    <n v="0"/>
    <n v="1.1000000000000001"/>
    <n v="0"/>
    <n v="0.14000000000000001"/>
    <n v="1"/>
    <s v="Quality"/>
    <n v="0"/>
    <n v="0"/>
    <n v="0"/>
    <n v="32"/>
    <n v="4.5"/>
    <s v="Credit Card"/>
    <n v="20.399999999999999"/>
    <n v="0.29149999999999998"/>
    <x v="1"/>
    <x v="1"/>
  </r>
  <r>
    <n v="7134"/>
    <x v="5"/>
    <x v="1"/>
    <x v="1"/>
    <s v="Social"/>
    <n v="22"/>
    <n v="78"/>
    <n v="12"/>
    <n v="541.61"/>
    <n v="40130.730000000003"/>
    <n v="0"/>
    <n v="4366"/>
    <n v="2"/>
    <n v="11.5"/>
    <n v="0"/>
    <n v="0.38"/>
    <n v="2"/>
    <s v="Payment"/>
    <n v="1"/>
    <n v="1"/>
    <n v="250.52"/>
    <n v="53"/>
    <n v="3.4"/>
    <s v="Wallet"/>
    <n v="32.4"/>
    <n v="0.37080000000000002"/>
    <x v="1"/>
    <x v="1"/>
  </r>
  <r>
    <n v="7135"/>
    <x v="43"/>
    <x v="1"/>
    <x v="1"/>
    <s v="Social"/>
    <n v="38"/>
    <n v="84"/>
    <n v="8"/>
    <n v="390.34"/>
    <n v="35975.879999999997"/>
    <n v="0"/>
    <n v="3293"/>
    <n v="5"/>
    <n v="3.9"/>
    <n v="4"/>
    <n v="0.73"/>
    <n v="1"/>
    <s v="Quality"/>
    <n v="3"/>
    <n v="6"/>
    <n v="1082.93"/>
    <n v="47"/>
    <n v="3.5"/>
    <s v="UPI"/>
    <n v="38.299999999999997"/>
    <n v="0.41339999999999999"/>
    <x v="0"/>
    <x v="5"/>
  </r>
  <r>
    <n v="7136"/>
    <x v="37"/>
    <x v="1"/>
    <x v="1"/>
    <s v="Referral"/>
    <n v="2"/>
    <n v="3"/>
    <n v="0"/>
    <n v="357.32"/>
    <n v="1153.3599999999999"/>
    <n v="1"/>
    <n v="322"/>
    <n v="0"/>
    <n v="0.4"/>
    <n v="0"/>
    <n v="0.28000000000000003"/>
    <n v="2"/>
    <s v="Delivery Delay"/>
    <n v="0"/>
    <n v="0"/>
    <n v="0"/>
    <n v="58"/>
    <n v="3.3"/>
    <s v="COD"/>
    <n v="30.6"/>
    <n v="0.35859999999999997"/>
    <x v="1"/>
    <x v="1"/>
  </r>
  <r>
    <n v="7137"/>
    <x v="22"/>
    <x v="1"/>
    <x v="4"/>
    <s v="Organic"/>
    <n v="6"/>
    <n v="17"/>
    <n v="1"/>
    <n v="487.48"/>
    <n v="8266.32"/>
    <n v="0"/>
    <n v="1037"/>
    <n v="1"/>
    <n v="1.3"/>
    <n v="0"/>
    <n v="0.48"/>
    <n v="3"/>
    <s v="Delivery Delay"/>
    <n v="1"/>
    <n v="1"/>
    <n v="662.86"/>
    <n v="41"/>
    <n v="2.6"/>
    <s v="UPI"/>
    <n v="31.3"/>
    <n v="0.36320000000000002"/>
    <x v="1"/>
    <x v="1"/>
  </r>
  <r>
    <n v="7138"/>
    <x v="13"/>
    <x v="1"/>
    <x v="1"/>
    <s v="Organic"/>
    <n v="36"/>
    <n v="37"/>
    <n v="5"/>
    <n v="308.39"/>
    <n v="11751.56"/>
    <n v="0"/>
    <n v="1450"/>
    <n v="2"/>
    <n v="11.9"/>
    <n v="2"/>
    <n v="0.59"/>
    <n v="3"/>
    <s v="Payment"/>
    <n v="1"/>
    <n v="1"/>
    <n v="384.12"/>
    <n v="25"/>
    <n v="4.3"/>
    <s v="Debit Card"/>
    <n v="22.9"/>
    <n v="0.30690000000000001"/>
    <x v="1"/>
    <x v="1"/>
  </r>
  <r>
    <n v="7139"/>
    <x v="49"/>
    <x v="1"/>
    <x v="2"/>
    <s v="Organic"/>
    <n v="37"/>
    <n v="40"/>
    <n v="2"/>
    <n v="593.24"/>
    <n v="22530.39"/>
    <n v="0"/>
    <n v="2512"/>
    <n v="2"/>
    <n v="19.399999999999999"/>
    <n v="1"/>
    <n v="0.6"/>
    <n v="2"/>
    <s v="Payment"/>
    <n v="2"/>
    <n v="0"/>
    <n v="0"/>
    <n v="21"/>
    <n v="3.3"/>
    <s v="Credit Card"/>
    <n v="21.4"/>
    <n v="0.29749999999999999"/>
    <x v="1"/>
    <x v="1"/>
  </r>
  <r>
    <n v="7140"/>
    <x v="39"/>
    <x v="1"/>
    <x v="0"/>
    <s v="Organic"/>
    <n v="11"/>
    <n v="7"/>
    <n v="0"/>
    <n v="683.25"/>
    <n v="4479.8"/>
    <n v="0"/>
    <n v="752"/>
    <n v="0"/>
    <n v="15.3"/>
    <n v="0"/>
    <n v="0.56000000000000005"/>
    <n v="1"/>
    <s v="Quality"/>
    <n v="0"/>
    <n v="0"/>
    <n v="0"/>
    <n v="98"/>
    <n v="3.9"/>
    <s v="UPI"/>
    <n v="51.3"/>
    <n v="0.50949999999999995"/>
    <x v="0"/>
    <x v="8"/>
  </r>
  <r>
    <n v="7141"/>
    <x v="16"/>
    <x v="0"/>
    <x v="3"/>
    <s v="Organic"/>
    <n v="3"/>
    <n v="5"/>
    <n v="1"/>
    <n v="284.13"/>
    <n v="1406.87"/>
    <n v="0"/>
    <n v="476"/>
    <n v="0"/>
    <n v="14.7"/>
    <n v="0"/>
    <n v="0.53"/>
    <n v="1"/>
    <s v="App Issue"/>
    <n v="0"/>
    <n v="0"/>
    <n v="0"/>
    <n v="29"/>
    <n v="3.9"/>
    <s v="Credit Card"/>
    <n v="27.5"/>
    <n v="0.33729999999999999"/>
    <x v="1"/>
    <x v="1"/>
  </r>
  <r>
    <n v="7142"/>
    <x v="11"/>
    <x v="1"/>
    <x v="4"/>
    <s v="App Ads"/>
    <n v="44"/>
    <n v="56"/>
    <n v="7"/>
    <n v="524.87"/>
    <n v="29854.87"/>
    <n v="1"/>
    <n v="3252"/>
    <n v="1"/>
    <n v="14.4"/>
    <n v="1"/>
    <n v="0.5"/>
    <n v="2"/>
    <s v="Quality"/>
    <n v="1"/>
    <n v="3"/>
    <n v="642.70000000000005"/>
    <n v="65"/>
    <n v="3.2"/>
    <s v="UPI"/>
    <n v="37.9"/>
    <n v="0.41020000000000001"/>
    <x v="0"/>
    <x v="6"/>
  </r>
  <r>
    <n v="7143"/>
    <x v="48"/>
    <x v="1"/>
    <x v="4"/>
    <s v="Referral"/>
    <n v="58"/>
    <n v="91"/>
    <n v="11"/>
    <n v="629.55999999999995"/>
    <n v="53369.08"/>
    <n v="0"/>
    <n v="5961"/>
    <n v="5"/>
    <n v="10.3"/>
    <n v="5"/>
    <n v="0.15"/>
    <n v="4"/>
    <s v="Delivery Delay"/>
    <n v="4"/>
    <n v="1"/>
    <n v="1573.18"/>
    <n v="99"/>
    <n v="5"/>
    <s v="Credit Card"/>
    <n v="50.4"/>
    <n v="0.50280000000000002"/>
    <x v="0"/>
    <x v="2"/>
  </r>
  <r>
    <n v="7144"/>
    <x v="42"/>
    <x v="0"/>
    <x v="0"/>
    <s v="App Ads"/>
    <n v="39"/>
    <n v="24"/>
    <n v="4"/>
    <n v="393.32"/>
    <n v="8647.14"/>
    <n v="0"/>
    <n v="1126"/>
    <n v="0"/>
    <n v="21.4"/>
    <n v="0"/>
    <n v="0.44"/>
    <n v="2"/>
    <s v="Item Missing"/>
    <n v="1"/>
    <n v="1"/>
    <n v="316.20999999999998"/>
    <n v="79"/>
    <n v="4.8"/>
    <s v="UPI"/>
    <n v="33.799999999999997"/>
    <n v="0.38109999999999999"/>
    <x v="1"/>
    <x v="1"/>
  </r>
  <r>
    <n v="7145"/>
    <x v="21"/>
    <x v="0"/>
    <x v="4"/>
    <s v="App Ads"/>
    <n v="14"/>
    <n v="18"/>
    <n v="2"/>
    <n v="379.44"/>
    <n v="7057.05"/>
    <n v="0"/>
    <n v="995"/>
    <n v="0"/>
    <n v="0.8"/>
    <n v="1"/>
    <n v="0.82"/>
    <n v="2"/>
    <s v="Payment"/>
    <n v="1"/>
    <n v="1"/>
    <n v="596.14"/>
    <n v="7"/>
    <n v="2.8"/>
    <s v="Credit Card"/>
    <n v="19.3"/>
    <n v="0.28489999999999999"/>
    <x v="1"/>
    <x v="1"/>
  </r>
  <r>
    <n v="7146"/>
    <x v="39"/>
    <x v="0"/>
    <x v="0"/>
    <s v="Referral"/>
    <n v="28"/>
    <n v="61"/>
    <n v="7"/>
    <n v="377.61"/>
    <n v="24461.88"/>
    <n v="0"/>
    <n v="2485"/>
    <n v="2"/>
    <n v="1.4"/>
    <n v="3"/>
    <n v="0.43"/>
    <n v="3"/>
    <s v="App Issue"/>
    <n v="3"/>
    <n v="5"/>
    <n v="1045.54"/>
    <n v="54"/>
    <n v="1.2"/>
    <s v="Debit Card"/>
    <n v="44.7"/>
    <n v="0.46039999999999998"/>
    <x v="0"/>
    <x v="8"/>
  </r>
  <r>
    <n v="7147"/>
    <x v="23"/>
    <x v="0"/>
    <x v="2"/>
    <s v="Organic"/>
    <n v="53"/>
    <n v="153"/>
    <n v="20"/>
    <n v="598.33000000000004"/>
    <n v="85285.05"/>
    <n v="0"/>
    <n v="8594"/>
    <n v="2"/>
    <n v="16.100000000000001"/>
    <n v="7"/>
    <n v="0.62"/>
    <n v="6"/>
    <s v="Quality"/>
    <n v="6"/>
    <n v="5"/>
    <n v="2068.7199999999998"/>
    <n v="24"/>
    <n v="2.9"/>
    <s v="UPI"/>
    <n v="33.6"/>
    <n v="0.37940000000000002"/>
    <x v="1"/>
    <x v="1"/>
  </r>
  <r>
    <n v="7148"/>
    <x v="3"/>
    <x v="1"/>
    <x v="1"/>
    <s v="App Ads"/>
    <n v="12"/>
    <n v="22"/>
    <n v="2"/>
    <n v="609.47"/>
    <n v="14685.01"/>
    <n v="1"/>
    <n v="1709"/>
    <n v="1"/>
    <n v="1.2"/>
    <n v="1"/>
    <n v="0.41"/>
    <n v="3"/>
    <s v="Quality"/>
    <n v="1"/>
    <n v="1"/>
    <n v="654.86"/>
    <n v="34"/>
    <n v="4.5999999999999996"/>
    <s v="Debit Card"/>
    <n v="31.5"/>
    <n v="0.3644"/>
    <x v="1"/>
    <x v="1"/>
  </r>
  <r>
    <n v="7149"/>
    <x v="25"/>
    <x v="0"/>
    <x v="3"/>
    <s v="Social"/>
    <n v="4"/>
    <n v="6"/>
    <n v="0"/>
    <n v="418.85"/>
    <n v="2758.68"/>
    <n v="0"/>
    <n v="546"/>
    <n v="0"/>
    <n v="0"/>
    <n v="0"/>
    <n v="0.06"/>
    <n v="0"/>
    <s v="None"/>
    <n v="0"/>
    <n v="0"/>
    <n v="0"/>
    <n v="23"/>
    <n v="3"/>
    <s v="Credit Card"/>
    <n v="15.8"/>
    <n v="0.2641"/>
    <x v="1"/>
    <x v="1"/>
  </r>
  <r>
    <n v="7150"/>
    <x v="35"/>
    <x v="1"/>
    <x v="2"/>
    <s v="App Ads"/>
    <n v="47"/>
    <n v="108"/>
    <n v="10"/>
    <n v="632.37"/>
    <n v="62515.26"/>
    <n v="0"/>
    <n v="6908"/>
    <n v="1"/>
    <n v="15.7"/>
    <n v="5"/>
    <n v="0.54"/>
    <n v="2"/>
    <s v="Payment"/>
    <n v="0"/>
    <n v="1"/>
    <n v="221.75"/>
    <n v="35"/>
    <n v="4.5999999999999996"/>
    <s v="COD"/>
    <n v="21.2"/>
    <n v="0.29630000000000001"/>
    <x v="1"/>
    <x v="1"/>
  </r>
  <r>
    <n v="7151"/>
    <x v="47"/>
    <x v="0"/>
    <x v="2"/>
    <s v="Social"/>
    <n v="39"/>
    <n v="107"/>
    <n v="12"/>
    <n v="305.44"/>
    <n v="31849.68"/>
    <n v="0"/>
    <n v="3541"/>
    <n v="5"/>
    <n v="21.4"/>
    <n v="3"/>
    <n v="0.23"/>
    <n v="3"/>
    <s v="Quality"/>
    <n v="3"/>
    <n v="7"/>
    <n v="2114.6799999999998"/>
    <n v="58"/>
    <n v="1.5"/>
    <s v="UPI"/>
    <n v="51.2"/>
    <n v="0.50860000000000005"/>
    <x v="0"/>
    <x v="5"/>
  </r>
  <r>
    <n v="7152"/>
    <x v="40"/>
    <x v="1"/>
    <x v="2"/>
    <s v="Referral"/>
    <n v="60"/>
    <n v="162"/>
    <n v="20"/>
    <n v="511.26"/>
    <n v="85589"/>
    <n v="0"/>
    <n v="8472"/>
    <n v="9"/>
    <n v="10.7"/>
    <n v="7"/>
    <n v="0.35"/>
    <n v="3"/>
    <s v="App Issue"/>
    <n v="5"/>
    <n v="5"/>
    <n v="2008.82"/>
    <n v="52"/>
    <n v="1.2"/>
    <s v="Credit Card"/>
    <n v="44.2"/>
    <n v="0.45700000000000002"/>
    <x v="0"/>
    <x v="0"/>
  </r>
  <r>
    <n v="7153"/>
    <x v="42"/>
    <x v="1"/>
    <x v="0"/>
    <s v="Social"/>
    <n v="30"/>
    <n v="66"/>
    <n v="7"/>
    <n v="346.13"/>
    <n v="21808.29"/>
    <n v="0"/>
    <n v="2137"/>
    <n v="4"/>
    <n v="6"/>
    <n v="3"/>
    <n v="0.28000000000000003"/>
    <n v="2"/>
    <s v="Payment"/>
    <n v="4"/>
    <n v="4"/>
    <n v="1578.85"/>
    <n v="6"/>
    <n v="3.9"/>
    <s v="UPI"/>
    <n v="24.3"/>
    <n v="0.31619999999999998"/>
    <x v="1"/>
    <x v="1"/>
  </r>
  <r>
    <n v="7154"/>
    <x v="19"/>
    <x v="1"/>
    <x v="4"/>
    <s v="App Ads"/>
    <n v="43"/>
    <n v="51"/>
    <n v="7"/>
    <n v="469.84"/>
    <n v="26145.79"/>
    <n v="1"/>
    <n v="3008"/>
    <n v="1"/>
    <n v="11.1"/>
    <n v="1"/>
    <n v="0.62"/>
    <n v="1"/>
    <s v="Item Missing"/>
    <n v="1"/>
    <n v="2"/>
    <n v="551.08000000000004"/>
    <n v="32"/>
    <n v="3.5"/>
    <s v="Wallet"/>
    <n v="19.3"/>
    <n v="0.28470000000000001"/>
    <x v="1"/>
    <x v="1"/>
  </r>
  <r>
    <n v="7155"/>
    <x v="4"/>
    <x v="1"/>
    <x v="0"/>
    <s v="Social"/>
    <n v="27"/>
    <n v="47"/>
    <n v="6"/>
    <n v="407.79"/>
    <n v="18717.07"/>
    <n v="0"/>
    <n v="1823"/>
    <n v="0"/>
    <n v="3.3"/>
    <n v="2"/>
    <n v="0.39"/>
    <n v="3"/>
    <s v="Delivery Delay"/>
    <n v="2"/>
    <n v="3"/>
    <n v="552.78"/>
    <n v="49"/>
    <n v="2.9"/>
    <s v="Credit Card"/>
    <n v="38.200000000000003"/>
    <n v="0.41220000000000001"/>
    <x v="0"/>
    <x v="0"/>
  </r>
  <r>
    <n v="7156"/>
    <x v="46"/>
    <x v="0"/>
    <x v="0"/>
    <s v="Referral"/>
    <n v="44"/>
    <n v="88"/>
    <n v="9"/>
    <n v="324.27"/>
    <n v="31256.52"/>
    <n v="1"/>
    <n v="2793"/>
    <n v="7"/>
    <n v="20.100000000000001"/>
    <n v="1"/>
    <n v="0.21"/>
    <n v="3"/>
    <s v="Delivery Delay"/>
    <n v="5"/>
    <n v="1"/>
    <n v="656.84"/>
    <n v="13"/>
    <n v="1.4"/>
    <s v="Wallet"/>
    <n v="27.3"/>
    <n v="0.33610000000000001"/>
    <x v="1"/>
    <x v="1"/>
  </r>
  <r>
    <n v="7157"/>
    <x v="10"/>
    <x v="1"/>
    <x v="1"/>
    <s v="Social"/>
    <n v="41"/>
    <n v="1"/>
    <n v="0"/>
    <n v="490.05"/>
    <n v="494.81"/>
    <n v="1"/>
    <n v="389"/>
    <n v="0"/>
    <n v="3.9"/>
    <n v="0"/>
    <n v="0.22"/>
    <n v="0"/>
    <s v="None"/>
    <n v="0"/>
    <n v="0"/>
    <n v="0"/>
    <n v="33"/>
    <n v="3.5"/>
    <s v="UPI"/>
    <n v="18.2"/>
    <n v="0.27810000000000001"/>
    <x v="1"/>
    <x v="1"/>
  </r>
  <r>
    <n v="7158"/>
    <x v="33"/>
    <x v="1"/>
    <x v="0"/>
    <s v="App Ads"/>
    <n v="11"/>
    <n v="20"/>
    <n v="1"/>
    <n v="304.42"/>
    <n v="6684.01"/>
    <n v="0"/>
    <n v="709"/>
    <n v="1"/>
    <n v="17"/>
    <n v="0"/>
    <n v="0.62"/>
    <n v="1"/>
    <s v="Item Missing"/>
    <n v="0"/>
    <n v="1"/>
    <n v="229.24"/>
    <n v="11"/>
    <n v="4.3"/>
    <s v="UPI"/>
    <n v="19.100000000000001"/>
    <n v="0.2838"/>
    <x v="1"/>
    <x v="1"/>
  </r>
  <r>
    <n v="7159"/>
    <x v="27"/>
    <x v="0"/>
    <x v="1"/>
    <s v="App Ads"/>
    <n v="51"/>
    <n v="162"/>
    <n v="20"/>
    <n v="536.34"/>
    <n v="88069.78"/>
    <n v="0"/>
    <n v="8227"/>
    <n v="2"/>
    <n v="30.6"/>
    <n v="8"/>
    <n v="0.49"/>
    <n v="5"/>
    <s v="Payment"/>
    <n v="8"/>
    <n v="6"/>
    <n v="1189.83"/>
    <n v="28"/>
    <n v="4"/>
    <s v="Credit Card"/>
    <n v="37.799999999999997"/>
    <n v="0.40970000000000001"/>
    <x v="0"/>
    <x v="8"/>
  </r>
  <r>
    <n v="7160"/>
    <x v="24"/>
    <x v="2"/>
    <x v="2"/>
    <s v="App Ads"/>
    <n v="24"/>
    <n v="31"/>
    <n v="4"/>
    <n v="538.08000000000004"/>
    <n v="17241.580000000002"/>
    <n v="0"/>
    <n v="1637"/>
    <n v="0"/>
    <n v="12"/>
    <n v="2"/>
    <n v="0.39"/>
    <n v="3"/>
    <s v="App Issue"/>
    <n v="0"/>
    <n v="2"/>
    <n v="665.99"/>
    <n v="34"/>
    <n v="2.8"/>
    <s v="UPI"/>
    <n v="27.9"/>
    <n v="0.33989999999999998"/>
    <x v="1"/>
    <x v="1"/>
  </r>
  <r>
    <n v="7161"/>
    <x v="32"/>
    <x v="0"/>
    <x v="1"/>
    <s v="App Ads"/>
    <n v="28"/>
    <n v="10"/>
    <n v="2"/>
    <n v="463.64"/>
    <n v="5073.46"/>
    <n v="0"/>
    <n v="913"/>
    <n v="1"/>
    <n v="0"/>
    <n v="0"/>
    <n v="0.74"/>
    <n v="2"/>
    <s v="Payment"/>
    <n v="0"/>
    <n v="1"/>
    <n v="251.63"/>
    <n v="9"/>
    <n v="4.7"/>
    <s v="Debit Card"/>
    <n v="12.9"/>
    <n v="0.24729999999999999"/>
    <x v="1"/>
    <x v="1"/>
  </r>
  <r>
    <n v="7162"/>
    <x v="11"/>
    <x v="1"/>
    <x v="3"/>
    <s v="Social"/>
    <n v="5"/>
    <n v="6"/>
    <n v="0"/>
    <n v="413.58"/>
    <n v="2581.4699999999998"/>
    <n v="0"/>
    <n v="749"/>
    <n v="0"/>
    <n v="15.4"/>
    <n v="0"/>
    <n v="0.28999999999999998"/>
    <n v="2"/>
    <s v="Payment"/>
    <n v="0"/>
    <n v="0"/>
    <n v="0"/>
    <n v="41"/>
    <n v="5"/>
    <s v="Debit Card"/>
    <n v="27.4"/>
    <n v="0.33639999999999998"/>
    <x v="1"/>
    <x v="1"/>
  </r>
  <r>
    <n v="7163"/>
    <x v="26"/>
    <x v="0"/>
    <x v="1"/>
    <s v="Social"/>
    <n v="16"/>
    <n v="20"/>
    <n v="1"/>
    <n v="537.05999999999995"/>
    <n v="9690.6200000000008"/>
    <n v="0"/>
    <n v="1306"/>
    <n v="1"/>
    <n v="0"/>
    <n v="1"/>
    <n v="0.59"/>
    <n v="2"/>
    <s v="Quality"/>
    <n v="1"/>
    <n v="1"/>
    <n v="254.11"/>
    <n v="37"/>
    <n v="3"/>
    <s v="Credit Card"/>
    <n v="31.5"/>
    <n v="0.36470000000000002"/>
    <x v="1"/>
    <x v="1"/>
  </r>
  <r>
    <n v="7164"/>
    <x v="1"/>
    <x v="1"/>
    <x v="2"/>
    <s v="App Ads"/>
    <n v="5"/>
    <n v="13"/>
    <n v="1"/>
    <n v="547.79999999999995"/>
    <n v="7627.51"/>
    <n v="0"/>
    <n v="958"/>
    <n v="0"/>
    <n v="2.4"/>
    <n v="0"/>
    <n v="0.47"/>
    <n v="1"/>
    <s v="Quality"/>
    <n v="0"/>
    <n v="1"/>
    <n v="240.22"/>
    <n v="49"/>
    <n v="5"/>
    <s v="Credit Card"/>
    <n v="25.9"/>
    <n v="0.32690000000000002"/>
    <x v="1"/>
    <x v="1"/>
  </r>
  <r>
    <n v="7165"/>
    <x v="26"/>
    <x v="0"/>
    <x v="0"/>
    <s v="Organic"/>
    <n v="57"/>
    <n v="200"/>
    <n v="13"/>
    <n v="391.66"/>
    <n v="80459.179999999993"/>
    <n v="0"/>
    <n v="8064"/>
    <n v="8"/>
    <n v="7.5"/>
    <n v="8"/>
    <n v="0.24"/>
    <n v="7"/>
    <s v="Payment"/>
    <n v="2"/>
    <n v="5"/>
    <n v="1289.1099999999999"/>
    <n v="16"/>
    <n v="3.2"/>
    <s v="UPI"/>
    <n v="34.799999999999997"/>
    <n v="0.38819999999999999"/>
    <x v="1"/>
    <x v="1"/>
  </r>
  <r>
    <n v="7166"/>
    <x v="18"/>
    <x v="0"/>
    <x v="0"/>
    <s v="App Ads"/>
    <n v="27"/>
    <n v="52"/>
    <n v="9"/>
    <n v="471.16"/>
    <n v="25577.77"/>
    <n v="0"/>
    <n v="2799"/>
    <n v="1"/>
    <n v="14.6"/>
    <n v="1"/>
    <n v="0.26"/>
    <n v="2"/>
    <s v="Quality"/>
    <n v="2"/>
    <n v="1"/>
    <n v="611.24"/>
    <n v="86"/>
    <n v="3.6"/>
    <s v="UPI"/>
    <n v="44.1"/>
    <n v="0.45600000000000002"/>
    <x v="0"/>
    <x v="6"/>
  </r>
  <r>
    <n v="7167"/>
    <x v="47"/>
    <x v="0"/>
    <x v="2"/>
    <s v="Referral"/>
    <n v="8"/>
    <n v="9"/>
    <n v="1"/>
    <n v="401.46"/>
    <n v="3318.77"/>
    <n v="0"/>
    <n v="529"/>
    <n v="1"/>
    <n v="4"/>
    <n v="0"/>
    <n v="0.57999999999999996"/>
    <n v="2"/>
    <s v="Delivery Delay"/>
    <n v="0"/>
    <n v="1"/>
    <n v="271.87"/>
    <n v="71"/>
    <n v="3.5"/>
    <s v="Debit Card"/>
    <n v="45.5"/>
    <n v="0.46629999999999999"/>
    <x v="0"/>
    <x v="6"/>
  </r>
  <r>
    <n v="7168"/>
    <x v="10"/>
    <x v="2"/>
    <x v="4"/>
    <s v="App Ads"/>
    <n v="15"/>
    <n v="12"/>
    <n v="1"/>
    <n v="505.19"/>
    <n v="5691.38"/>
    <n v="1"/>
    <n v="786"/>
    <n v="0"/>
    <n v="6.7"/>
    <n v="1"/>
    <n v="0"/>
    <n v="2"/>
    <s v="Delivery Delay"/>
    <n v="1"/>
    <n v="0"/>
    <n v="190.89"/>
    <n v="41"/>
    <n v="4.4000000000000004"/>
    <s v="UPI"/>
    <n v="30.1"/>
    <n v="0.3548"/>
    <x v="1"/>
    <x v="1"/>
  </r>
  <r>
    <n v="7169"/>
    <x v="18"/>
    <x v="0"/>
    <x v="4"/>
    <s v="Organic"/>
    <n v="40"/>
    <n v="105"/>
    <n v="16"/>
    <n v="361.43"/>
    <n v="37682.79"/>
    <n v="0"/>
    <n v="3898"/>
    <n v="8"/>
    <n v="19.399999999999999"/>
    <n v="1"/>
    <n v="0.15"/>
    <n v="6"/>
    <s v="Quality"/>
    <n v="3"/>
    <n v="6"/>
    <n v="339.45"/>
    <n v="49"/>
    <n v="2.9"/>
    <s v="Wallet"/>
    <n v="47.5"/>
    <n v="0.48130000000000001"/>
    <x v="0"/>
    <x v="7"/>
  </r>
  <r>
    <n v="7170"/>
    <x v="34"/>
    <x v="1"/>
    <x v="0"/>
    <s v="App Ads"/>
    <n v="39"/>
    <n v="93"/>
    <n v="3"/>
    <n v="474.78"/>
    <n v="46172.22"/>
    <n v="0"/>
    <n v="4963"/>
    <n v="2"/>
    <n v="0"/>
    <n v="5"/>
    <n v="0.14000000000000001"/>
    <n v="4"/>
    <s v="Payment"/>
    <n v="4"/>
    <n v="6"/>
    <n v="2392.2399999999998"/>
    <n v="76"/>
    <n v="4.4000000000000004"/>
    <s v="UPI"/>
    <n v="43.6"/>
    <n v="0.45250000000000001"/>
    <x v="0"/>
    <x v="2"/>
  </r>
  <r>
    <n v="7171"/>
    <x v="23"/>
    <x v="1"/>
    <x v="4"/>
    <s v="App Ads"/>
    <n v="37"/>
    <n v="101"/>
    <n v="9"/>
    <n v="437.47"/>
    <n v="42762.27"/>
    <n v="0"/>
    <n v="5176"/>
    <n v="1"/>
    <n v="0.1"/>
    <n v="5"/>
    <n v="0.66"/>
    <n v="4"/>
    <s v="App Issue"/>
    <n v="4"/>
    <n v="7"/>
    <n v="2384.16"/>
    <n v="60"/>
    <n v="2.7"/>
    <s v="Credit Card"/>
    <n v="40.6"/>
    <n v="0.43030000000000002"/>
    <x v="0"/>
    <x v="4"/>
  </r>
  <r>
    <n v="7172"/>
    <x v="36"/>
    <x v="1"/>
    <x v="3"/>
    <s v="Referral"/>
    <n v="56"/>
    <n v="77"/>
    <n v="6"/>
    <n v="556.87"/>
    <n v="40724.370000000003"/>
    <n v="0"/>
    <n v="4675"/>
    <n v="0"/>
    <n v="12.2"/>
    <n v="3"/>
    <n v="0.44"/>
    <n v="4"/>
    <s v="Item Missing"/>
    <n v="1"/>
    <n v="6"/>
    <n v="1609.46"/>
    <n v="33"/>
    <n v="3.4"/>
    <s v="UPI"/>
    <n v="28.4"/>
    <n v="0.34310000000000002"/>
    <x v="1"/>
    <x v="1"/>
  </r>
  <r>
    <n v="7173"/>
    <x v="48"/>
    <x v="0"/>
    <x v="4"/>
    <s v="Organic"/>
    <n v="58"/>
    <n v="180"/>
    <n v="20"/>
    <n v="384.69"/>
    <n v="71100.929999999993"/>
    <n v="0"/>
    <n v="7180"/>
    <n v="11"/>
    <n v="23.5"/>
    <n v="3"/>
    <n v="0.6"/>
    <n v="4"/>
    <s v="Quality"/>
    <n v="5"/>
    <n v="6"/>
    <n v="2232.44"/>
    <n v="113"/>
    <n v="2.9"/>
    <s v="UPI"/>
    <n v="68.5"/>
    <n v="0.63500000000000001"/>
    <x v="0"/>
    <x v="4"/>
  </r>
  <r>
    <n v="7174"/>
    <x v="40"/>
    <x v="1"/>
    <x v="1"/>
    <s v="Organic"/>
    <n v="26"/>
    <n v="50"/>
    <n v="4"/>
    <n v="482.52"/>
    <n v="22195.31"/>
    <n v="0"/>
    <n v="2597"/>
    <n v="3"/>
    <n v="10.6"/>
    <n v="3"/>
    <n v="0.22"/>
    <n v="3"/>
    <s v="Delivery Delay"/>
    <n v="2"/>
    <n v="3"/>
    <n v="1231.42"/>
    <n v="90"/>
    <n v="3.4"/>
    <s v="Credit Card"/>
    <n v="51.3"/>
    <n v="0.50990000000000002"/>
    <x v="0"/>
    <x v="4"/>
  </r>
  <r>
    <n v="7175"/>
    <x v="12"/>
    <x v="1"/>
    <x v="1"/>
    <s v="Social"/>
    <n v="42"/>
    <n v="52"/>
    <n v="4"/>
    <n v="399.22"/>
    <n v="21160.14"/>
    <n v="0"/>
    <n v="1989"/>
    <n v="3"/>
    <n v="10.1"/>
    <n v="1"/>
    <n v="0.56000000000000005"/>
    <n v="3"/>
    <s v="Payment"/>
    <n v="3"/>
    <n v="0"/>
    <n v="743.04"/>
    <n v="53"/>
    <n v="3.7"/>
    <s v="UPI"/>
    <n v="32.5"/>
    <n v="0.37190000000000001"/>
    <x v="1"/>
    <x v="1"/>
  </r>
  <r>
    <n v="7176"/>
    <x v="37"/>
    <x v="0"/>
    <x v="1"/>
    <s v="App Ads"/>
    <n v="7"/>
    <n v="1"/>
    <n v="0"/>
    <n v="266.43"/>
    <n v="273.35000000000002"/>
    <n v="0"/>
    <n v="66"/>
    <n v="0"/>
    <n v="0"/>
    <n v="0"/>
    <n v="0.73"/>
    <n v="1"/>
    <s v="Payment"/>
    <n v="0"/>
    <n v="0"/>
    <n v="0"/>
    <n v="24"/>
    <n v="3.7"/>
    <s v="UPI"/>
    <n v="18.5"/>
    <n v="0.28010000000000002"/>
    <x v="1"/>
    <x v="1"/>
  </r>
  <r>
    <n v="7177"/>
    <x v="33"/>
    <x v="0"/>
    <x v="2"/>
    <s v="App Ads"/>
    <n v="5"/>
    <n v="7"/>
    <n v="1"/>
    <n v="419.44"/>
    <n v="3081.94"/>
    <n v="0"/>
    <n v="386"/>
    <n v="0"/>
    <n v="1.6"/>
    <n v="0"/>
    <n v="0.36"/>
    <n v="1"/>
    <s v="App Issue"/>
    <n v="0"/>
    <n v="0"/>
    <n v="0"/>
    <n v="9"/>
    <n v="4"/>
    <s v="Wallet"/>
    <n v="13.4"/>
    <n v="0.25009999999999999"/>
    <x v="1"/>
    <x v="1"/>
  </r>
  <r>
    <n v="7178"/>
    <x v="1"/>
    <x v="1"/>
    <x v="1"/>
    <s v="Organic"/>
    <n v="12"/>
    <n v="17"/>
    <n v="3"/>
    <n v="525.58000000000004"/>
    <n v="8434.65"/>
    <n v="0"/>
    <n v="1211"/>
    <n v="0"/>
    <n v="14.8"/>
    <n v="1"/>
    <n v="0.36"/>
    <n v="1"/>
    <s v="Delivery Delay"/>
    <n v="1"/>
    <n v="0"/>
    <n v="202.31"/>
    <n v="32"/>
    <n v="5"/>
    <s v="UPI"/>
    <n v="20.5"/>
    <n v="0.29220000000000002"/>
    <x v="1"/>
    <x v="1"/>
  </r>
  <r>
    <n v="7179"/>
    <x v="40"/>
    <x v="0"/>
    <x v="1"/>
    <s v="Social"/>
    <n v="23"/>
    <n v="22"/>
    <n v="1"/>
    <n v="529.42999999999995"/>
    <n v="12763.1"/>
    <n v="0"/>
    <n v="1437"/>
    <n v="0"/>
    <n v="8.8000000000000007"/>
    <n v="1"/>
    <n v="0.22"/>
    <n v="1"/>
    <s v="App Issue"/>
    <n v="1"/>
    <n v="0"/>
    <n v="240.86"/>
    <n v="29"/>
    <n v="2.6"/>
    <s v="Debit Card"/>
    <n v="22.6"/>
    <n v="0.30559999999999998"/>
    <x v="1"/>
    <x v="1"/>
  </r>
  <r>
    <n v="7180"/>
    <x v="41"/>
    <x v="0"/>
    <x v="3"/>
    <s v="Organic"/>
    <n v="27"/>
    <n v="58"/>
    <n v="4"/>
    <n v="375.62"/>
    <n v="22651.87"/>
    <n v="0"/>
    <n v="2374"/>
    <n v="4"/>
    <n v="25.9"/>
    <n v="1"/>
    <n v="0.24"/>
    <n v="1"/>
    <s v="Item Missing"/>
    <n v="1"/>
    <n v="3"/>
    <n v="954.41"/>
    <n v="32"/>
    <n v="3.8"/>
    <s v="UPI"/>
    <n v="27.6"/>
    <n v="0.3382"/>
    <x v="1"/>
    <x v="1"/>
  </r>
  <r>
    <n v="7181"/>
    <x v="3"/>
    <x v="0"/>
    <x v="4"/>
    <s v="Referral"/>
    <n v="59"/>
    <n v="74"/>
    <n v="4"/>
    <n v="567.9"/>
    <n v="46144.9"/>
    <n v="0"/>
    <n v="4083"/>
    <n v="5"/>
    <n v="19.899999999999999"/>
    <n v="3"/>
    <n v="0.47"/>
    <n v="3"/>
    <s v="App Issue"/>
    <n v="4"/>
    <n v="2"/>
    <n v="1618.09"/>
    <n v="22"/>
    <n v="4.2"/>
    <s v="UPI"/>
    <n v="25.3"/>
    <n v="0.32269999999999999"/>
    <x v="1"/>
    <x v="1"/>
  </r>
  <r>
    <n v="7182"/>
    <x v="36"/>
    <x v="1"/>
    <x v="3"/>
    <s v="App Ads"/>
    <n v="28"/>
    <n v="29"/>
    <n v="5"/>
    <n v="602.69000000000005"/>
    <n v="18044.11"/>
    <n v="0"/>
    <n v="2112"/>
    <n v="1"/>
    <n v="9.3000000000000007"/>
    <n v="0"/>
    <n v="0.45"/>
    <n v="2"/>
    <s v="Quality"/>
    <n v="1"/>
    <n v="1"/>
    <n v="436.21"/>
    <n v="4"/>
    <n v="3.4"/>
    <s v="UPI"/>
    <n v="11.8"/>
    <n v="0.24110000000000001"/>
    <x v="1"/>
    <x v="1"/>
  </r>
  <r>
    <n v="7183"/>
    <x v="24"/>
    <x v="1"/>
    <x v="2"/>
    <s v="Organic"/>
    <n v="28"/>
    <n v="30"/>
    <n v="6"/>
    <n v="338.85"/>
    <n v="9407.66"/>
    <n v="0"/>
    <n v="1536"/>
    <n v="2"/>
    <n v="28.2"/>
    <n v="0"/>
    <n v="0.24"/>
    <n v="2"/>
    <s v="App Issue"/>
    <n v="1"/>
    <n v="2"/>
    <n v="317.27"/>
    <n v="38"/>
    <n v="2.7"/>
    <s v="Credit Card"/>
    <n v="26.8"/>
    <n v="0.33279999999999998"/>
    <x v="1"/>
    <x v="1"/>
  </r>
  <r>
    <n v="7184"/>
    <x v="35"/>
    <x v="1"/>
    <x v="1"/>
    <s v="Social"/>
    <n v="33"/>
    <n v="22"/>
    <n v="3"/>
    <n v="466.1"/>
    <n v="10560.8"/>
    <n v="0"/>
    <n v="1110"/>
    <n v="2"/>
    <n v="6.5"/>
    <n v="0"/>
    <n v="0.08"/>
    <n v="2"/>
    <s v="Delivery Delay"/>
    <n v="1"/>
    <n v="0"/>
    <n v="86.45"/>
    <n v="149"/>
    <n v="4.2"/>
    <s v="Credit Card"/>
    <n v="60.8"/>
    <n v="0.5806"/>
    <x v="0"/>
    <x v="4"/>
  </r>
  <r>
    <n v="7185"/>
    <x v="21"/>
    <x v="1"/>
    <x v="4"/>
    <s v="Social"/>
    <n v="5"/>
    <n v="7"/>
    <n v="1"/>
    <n v="577.71"/>
    <n v="4354.76"/>
    <n v="0"/>
    <n v="824"/>
    <n v="0"/>
    <n v="14.1"/>
    <n v="0"/>
    <n v="0.46"/>
    <n v="1"/>
    <s v="Delivery Delay"/>
    <n v="0"/>
    <n v="0"/>
    <n v="0"/>
    <n v="14"/>
    <n v="3.2"/>
    <s v="UPI"/>
    <n v="18.899999999999999"/>
    <n v="0.28239999999999998"/>
    <x v="1"/>
    <x v="1"/>
  </r>
  <r>
    <n v="7186"/>
    <x v="36"/>
    <x v="0"/>
    <x v="1"/>
    <s v="App Ads"/>
    <n v="55"/>
    <n v="75"/>
    <n v="8"/>
    <n v="606.29999999999995"/>
    <n v="48412.73"/>
    <n v="0"/>
    <n v="4302"/>
    <n v="1"/>
    <n v="0"/>
    <n v="1"/>
    <n v="0.28999999999999998"/>
    <n v="1"/>
    <s v="Quality"/>
    <n v="1"/>
    <n v="5"/>
    <n v="1214.93"/>
    <n v="26"/>
    <n v="3"/>
    <s v="Wallet"/>
    <n v="14.3"/>
    <n v="0.255"/>
    <x v="1"/>
    <x v="1"/>
  </r>
  <r>
    <n v="7187"/>
    <x v="31"/>
    <x v="0"/>
    <x v="0"/>
    <s v="Referral"/>
    <n v="15"/>
    <n v="24"/>
    <n v="1"/>
    <n v="475.42"/>
    <n v="12162.2"/>
    <n v="0"/>
    <n v="1352"/>
    <n v="2"/>
    <n v="11"/>
    <n v="1"/>
    <n v="0.27"/>
    <n v="1"/>
    <s v="App Issue"/>
    <n v="1"/>
    <n v="1"/>
    <n v="348.23"/>
    <n v="66"/>
    <n v="4.9000000000000004"/>
    <s v="Debit Card"/>
    <n v="37.1"/>
    <n v="0.40439999999999998"/>
    <x v="1"/>
    <x v="1"/>
  </r>
  <r>
    <n v="7188"/>
    <x v="0"/>
    <x v="0"/>
    <x v="3"/>
    <s v="Referral"/>
    <n v="55"/>
    <n v="116"/>
    <n v="18"/>
    <n v="583.41999999999996"/>
    <n v="73199.509999999995"/>
    <n v="0"/>
    <n v="6798"/>
    <n v="0"/>
    <n v="0"/>
    <n v="3"/>
    <n v="0.21"/>
    <n v="1"/>
    <s v="Quality"/>
    <n v="3"/>
    <n v="8"/>
    <n v="1762.69"/>
    <n v="9"/>
    <n v="2.8"/>
    <s v="UPI"/>
    <n v="11.1"/>
    <n v="0.2374"/>
    <x v="1"/>
    <x v="1"/>
  </r>
  <r>
    <n v="7189"/>
    <x v="46"/>
    <x v="0"/>
    <x v="1"/>
    <s v="App Ads"/>
    <n v="45"/>
    <n v="136"/>
    <n v="20"/>
    <n v="606.52"/>
    <n v="85756.62"/>
    <n v="0"/>
    <n v="8115"/>
    <n v="3"/>
    <n v="1.4"/>
    <n v="0"/>
    <n v="0.3"/>
    <n v="2"/>
    <s v="App Issue"/>
    <n v="6"/>
    <n v="4"/>
    <n v="972.59"/>
    <n v="27"/>
    <n v="2.9"/>
    <s v="Credit Card"/>
    <n v="25.8"/>
    <n v="0.32579999999999998"/>
    <x v="1"/>
    <x v="1"/>
  </r>
  <r>
    <n v="7190"/>
    <x v="32"/>
    <x v="0"/>
    <x v="2"/>
    <s v="Referral"/>
    <n v="39"/>
    <n v="102"/>
    <n v="18"/>
    <n v="518.66"/>
    <n v="51628.79"/>
    <n v="0"/>
    <n v="5463"/>
    <n v="2"/>
    <n v="5.6"/>
    <n v="3"/>
    <n v="0.71"/>
    <n v="3"/>
    <s v="App Issue"/>
    <n v="3"/>
    <n v="3"/>
    <n v="2104.73"/>
    <n v="116"/>
    <n v="4.4000000000000004"/>
    <s v="UPI"/>
    <n v="55"/>
    <n v="0.53720000000000001"/>
    <x v="0"/>
    <x v="5"/>
  </r>
  <r>
    <n v="7191"/>
    <x v="37"/>
    <x v="1"/>
    <x v="2"/>
    <s v="Social"/>
    <n v="54"/>
    <n v="30"/>
    <n v="2"/>
    <n v="417.01"/>
    <n v="12707.75"/>
    <n v="0"/>
    <n v="1294"/>
    <n v="1"/>
    <n v="11"/>
    <n v="1"/>
    <n v="0.34"/>
    <n v="2"/>
    <s v="Item Missing"/>
    <n v="1"/>
    <n v="2"/>
    <n v="558.46"/>
    <n v="24"/>
    <n v="3.5"/>
    <s v="Wallet"/>
    <n v="16.7"/>
    <n v="0.26889999999999997"/>
    <x v="1"/>
    <x v="1"/>
  </r>
  <r>
    <n v="7192"/>
    <x v="48"/>
    <x v="0"/>
    <x v="1"/>
    <s v="App Ads"/>
    <n v="9"/>
    <n v="23"/>
    <n v="4"/>
    <n v="494.63"/>
    <n v="10510.82"/>
    <n v="0"/>
    <n v="1694"/>
    <n v="1"/>
    <n v="7.5"/>
    <n v="1"/>
    <n v="0.16"/>
    <n v="3"/>
    <s v="App Issue"/>
    <n v="1"/>
    <n v="0"/>
    <n v="184.06"/>
    <n v="55"/>
    <n v="3"/>
    <s v="Wallet"/>
    <n v="34.299999999999997"/>
    <n v="0.38440000000000002"/>
    <x v="1"/>
    <x v="1"/>
  </r>
  <r>
    <n v="7193"/>
    <x v="44"/>
    <x v="0"/>
    <x v="1"/>
    <s v="Referral"/>
    <n v="44"/>
    <n v="117"/>
    <n v="12"/>
    <n v="369.48"/>
    <n v="41539.699999999997"/>
    <n v="0"/>
    <n v="4775"/>
    <n v="7"/>
    <n v="29.8"/>
    <n v="0"/>
    <n v="0.18"/>
    <n v="6"/>
    <s v="Delivery Delay"/>
    <n v="1"/>
    <n v="2"/>
    <n v="674.26"/>
    <n v="22"/>
    <n v="2"/>
    <s v="Debit Card"/>
    <n v="35"/>
    <n v="0.38940000000000002"/>
    <x v="1"/>
    <x v="1"/>
  </r>
  <r>
    <n v="7194"/>
    <x v="52"/>
    <x v="0"/>
    <x v="1"/>
    <s v="Organic"/>
    <n v="10"/>
    <n v="24"/>
    <n v="3"/>
    <n v="375.98"/>
    <n v="9495.17"/>
    <n v="0"/>
    <n v="970"/>
    <n v="1"/>
    <n v="0"/>
    <n v="0"/>
    <n v="0.53"/>
    <n v="2"/>
    <s v="Delivery Delay"/>
    <n v="1"/>
    <n v="1"/>
    <n v="428.59"/>
    <n v="47"/>
    <n v="3.6"/>
    <s v="UPI"/>
    <n v="31.5"/>
    <n v="0.3644"/>
    <x v="1"/>
    <x v="1"/>
  </r>
  <r>
    <n v="7195"/>
    <x v="33"/>
    <x v="0"/>
    <x v="1"/>
    <s v="Referral"/>
    <n v="60"/>
    <n v="86"/>
    <n v="9"/>
    <n v="265.41000000000003"/>
    <n v="24923.41"/>
    <n v="0"/>
    <n v="2645"/>
    <n v="1"/>
    <n v="17.7"/>
    <n v="1"/>
    <n v="0.55000000000000004"/>
    <n v="2"/>
    <s v="Delivery Delay"/>
    <n v="1"/>
    <n v="0"/>
    <n v="216.66"/>
    <n v="36"/>
    <n v="3.8"/>
    <s v="COD"/>
    <n v="18.8"/>
    <n v="0.28189999999999998"/>
    <x v="1"/>
    <x v="1"/>
  </r>
  <r>
    <n v="7196"/>
    <x v="52"/>
    <x v="0"/>
    <x v="4"/>
    <s v="Referral"/>
    <n v="18"/>
    <n v="53"/>
    <n v="3"/>
    <n v="555.39"/>
    <n v="30708.97"/>
    <n v="0"/>
    <n v="3199"/>
    <n v="3"/>
    <n v="0.3"/>
    <n v="2"/>
    <n v="7.0000000000000007E-2"/>
    <n v="3"/>
    <s v="Delivery Delay"/>
    <n v="2"/>
    <n v="1"/>
    <n v="620.42999999999995"/>
    <n v="6"/>
    <n v="3.7"/>
    <s v="UPI"/>
    <n v="19"/>
    <n v="0.28270000000000001"/>
    <x v="1"/>
    <x v="1"/>
  </r>
  <r>
    <n v="7197"/>
    <x v="39"/>
    <x v="0"/>
    <x v="3"/>
    <s v="Partner"/>
    <n v="21"/>
    <n v="23"/>
    <n v="2"/>
    <n v="577.1"/>
    <n v="13333.91"/>
    <n v="0"/>
    <n v="1335"/>
    <n v="1"/>
    <n v="0"/>
    <n v="1"/>
    <n v="0.49"/>
    <n v="2"/>
    <s v="Item Missing"/>
    <n v="1"/>
    <n v="0"/>
    <n v="177.97"/>
    <n v="29"/>
    <n v="3"/>
    <s v="Debit Card"/>
    <n v="29"/>
    <n v="0.3478"/>
    <x v="1"/>
    <x v="1"/>
  </r>
  <r>
    <n v="7198"/>
    <x v="51"/>
    <x v="0"/>
    <x v="1"/>
    <s v="App Ads"/>
    <n v="44"/>
    <n v="117"/>
    <n v="15"/>
    <n v="223.51"/>
    <n v="26291.62"/>
    <n v="0"/>
    <n v="2786"/>
    <n v="4"/>
    <n v="20.2"/>
    <n v="6"/>
    <n v="0.2"/>
    <n v="2"/>
    <s v="App Issue"/>
    <n v="5"/>
    <n v="5"/>
    <n v="2205.73"/>
    <n v="36"/>
    <n v="3.2"/>
    <s v="Credit Card"/>
    <n v="34.200000000000003"/>
    <n v="0.38340000000000002"/>
    <x v="1"/>
    <x v="1"/>
  </r>
  <r>
    <n v="7199"/>
    <x v="21"/>
    <x v="1"/>
    <x v="1"/>
    <s v="App Ads"/>
    <n v="24"/>
    <n v="63"/>
    <n v="12"/>
    <n v="393.09"/>
    <n v="26873.03"/>
    <n v="0"/>
    <n v="2571"/>
    <n v="1"/>
    <n v="8.6"/>
    <n v="1"/>
    <n v="0.51"/>
    <n v="2"/>
    <s v="Delivery Delay"/>
    <n v="1"/>
    <n v="5"/>
    <n v="1351.45"/>
    <n v="28"/>
    <n v="3.7"/>
    <s v="UPI"/>
    <n v="23.9"/>
    <n v="0.3135"/>
    <x v="1"/>
    <x v="1"/>
  </r>
  <r>
    <n v="7200"/>
    <x v="3"/>
    <x v="1"/>
    <x v="2"/>
    <s v="Referral"/>
    <n v="51"/>
    <n v="112"/>
    <n v="20"/>
    <n v="377.1"/>
    <n v="43994.05"/>
    <n v="0"/>
    <n v="4302"/>
    <n v="3"/>
    <n v="5.2"/>
    <n v="1"/>
    <n v="0.12"/>
    <n v="5"/>
    <s v="Quality"/>
    <n v="3"/>
    <n v="8"/>
    <n v="2876.59"/>
    <n v="118"/>
    <n v="2.9"/>
    <s v="UPI"/>
    <n v="59.1"/>
    <n v="0.56759999999999999"/>
    <x v="0"/>
    <x v="3"/>
  </r>
  <r>
    <n v="7201"/>
    <x v="6"/>
    <x v="1"/>
    <x v="2"/>
    <s v="Referral"/>
    <n v="24"/>
    <n v="9"/>
    <n v="1"/>
    <n v="511.66"/>
    <n v="4527.82"/>
    <n v="0"/>
    <n v="616"/>
    <n v="1"/>
    <n v="21.8"/>
    <n v="0"/>
    <n v="0.46"/>
    <n v="2"/>
    <s v="Payment"/>
    <n v="0"/>
    <n v="0"/>
    <n v="0"/>
    <n v="78"/>
    <n v="3.6"/>
    <s v="Credit Card"/>
    <n v="36.299999999999997"/>
    <n v="0.39900000000000002"/>
    <x v="1"/>
    <x v="1"/>
  </r>
  <r>
    <n v="7202"/>
    <x v="41"/>
    <x v="1"/>
    <x v="4"/>
    <s v="App Ads"/>
    <n v="39"/>
    <n v="77"/>
    <n v="3"/>
    <n v="448.79"/>
    <n v="36719.75"/>
    <n v="0"/>
    <n v="4005"/>
    <n v="2"/>
    <n v="16.600000000000001"/>
    <n v="3"/>
    <n v="0.39"/>
    <n v="1"/>
    <s v="App Issue"/>
    <n v="3"/>
    <n v="2"/>
    <n v="1381"/>
    <n v="33"/>
    <n v="3.7"/>
    <s v="UPI"/>
    <n v="23.4"/>
    <n v="0.31030000000000002"/>
    <x v="1"/>
    <x v="1"/>
  </r>
  <r>
    <n v="7203"/>
    <x v="25"/>
    <x v="1"/>
    <x v="1"/>
    <s v="Partner"/>
    <n v="11"/>
    <n v="27"/>
    <n v="2"/>
    <n v="527.64"/>
    <n v="14008.84"/>
    <n v="0"/>
    <n v="1500"/>
    <n v="2"/>
    <n v="17"/>
    <n v="0"/>
    <n v="0.02"/>
    <n v="3"/>
    <s v="Item Missing"/>
    <n v="0"/>
    <n v="2"/>
    <n v="98.72"/>
    <n v="27"/>
    <n v="3.3"/>
    <s v="UPI"/>
    <n v="26.9"/>
    <n v="0.33360000000000001"/>
    <x v="1"/>
    <x v="1"/>
  </r>
  <r>
    <n v="7204"/>
    <x v="12"/>
    <x v="1"/>
    <x v="3"/>
    <s v="App Ads"/>
    <n v="51"/>
    <n v="94"/>
    <n v="7"/>
    <n v="453.08"/>
    <n v="43267.61"/>
    <n v="0"/>
    <n v="3873"/>
    <n v="5"/>
    <n v="0"/>
    <n v="1"/>
    <n v="0.49"/>
    <n v="6"/>
    <s v="Quality"/>
    <n v="0"/>
    <n v="1"/>
    <n v="106.43"/>
    <n v="53"/>
    <n v="4.4000000000000004"/>
    <s v="UPI"/>
    <n v="33.1"/>
    <n v="0.37590000000000001"/>
    <x v="1"/>
    <x v="1"/>
  </r>
  <r>
    <n v="7205"/>
    <x v="43"/>
    <x v="1"/>
    <x v="1"/>
    <s v="Organic"/>
    <n v="1"/>
    <n v="2"/>
    <n v="0"/>
    <n v="482.1"/>
    <n v="973.49"/>
    <n v="0"/>
    <n v="384"/>
    <n v="0"/>
    <n v="4"/>
    <n v="0"/>
    <n v="0.41"/>
    <n v="0"/>
    <s v="None"/>
    <n v="0"/>
    <n v="0"/>
    <n v="0"/>
    <n v="36"/>
    <n v="2.7"/>
    <s v="Credit Card"/>
    <n v="31.3"/>
    <n v="0.36349999999999999"/>
    <x v="1"/>
    <x v="1"/>
  </r>
  <r>
    <n v="7206"/>
    <x v="14"/>
    <x v="1"/>
    <x v="2"/>
    <s v="Partner"/>
    <n v="14"/>
    <n v="21"/>
    <n v="2"/>
    <n v="455.35"/>
    <n v="9802.0400000000009"/>
    <n v="0"/>
    <n v="1231"/>
    <n v="2"/>
    <n v="14.3"/>
    <n v="1"/>
    <n v="0.81"/>
    <n v="2"/>
    <s v="Payment"/>
    <n v="0"/>
    <n v="1"/>
    <n v="109.47"/>
    <n v="26"/>
    <n v="1.4"/>
    <s v="Debit Card"/>
    <n v="31.9"/>
    <n v="0.36780000000000002"/>
    <x v="1"/>
    <x v="1"/>
  </r>
  <r>
    <n v="7207"/>
    <x v="48"/>
    <x v="0"/>
    <x v="0"/>
    <s v="Referral"/>
    <n v="47"/>
    <n v="65"/>
    <n v="1"/>
    <n v="590.52"/>
    <n v="35636.720000000001"/>
    <n v="0"/>
    <n v="3769"/>
    <n v="4"/>
    <n v="0.7"/>
    <n v="3"/>
    <n v="0.49"/>
    <n v="2"/>
    <s v="Delivery Delay"/>
    <n v="1"/>
    <n v="3"/>
    <n v="279.27"/>
    <n v="41"/>
    <n v="3.7"/>
    <s v="UPI"/>
    <n v="27.9"/>
    <n v="0.33989999999999998"/>
    <x v="1"/>
    <x v="1"/>
  </r>
  <r>
    <n v="7208"/>
    <x v="49"/>
    <x v="0"/>
    <x v="2"/>
    <s v="App Ads"/>
    <n v="41"/>
    <n v="71"/>
    <n v="2"/>
    <n v="331.78"/>
    <n v="22333.87"/>
    <n v="0"/>
    <n v="2865"/>
    <n v="1"/>
    <n v="9.1999999999999993"/>
    <n v="0"/>
    <n v="0.66"/>
    <n v="0"/>
    <s v="None"/>
    <n v="3"/>
    <n v="4"/>
    <n v="1816.69"/>
    <n v="5"/>
    <n v="3.2"/>
    <s v="Credit Card"/>
    <n v="19.3"/>
    <n v="0.2848"/>
    <x v="1"/>
    <x v="1"/>
  </r>
  <r>
    <n v="7209"/>
    <x v="3"/>
    <x v="0"/>
    <x v="1"/>
    <s v="Social"/>
    <n v="10"/>
    <n v="28"/>
    <n v="4"/>
    <n v="359.63"/>
    <n v="9433.0499999999993"/>
    <n v="0"/>
    <n v="1353"/>
    <n v="2"/>
    <n v="1.4"/>
    <n v="0"/>
    <n v="0.37"/>
    <n v="1"/>
    <s v="Item Missing"/>
    <n v="0"/>
    <n v="0"/>
    <n v="0"/>
    <n v="16"/>
    <n v="1.9"/>
    <s v="UPI"/>
    <n v="19.8"/>
    <n v="0.28749999999999998"/>
    <x v="1"/>
    <x v="1"/>
  </r>
  <r>
    <n v="7210"/>
    <x v="17"/>
    <x v="0"/>
    <x v="2"/>
    <s v="App Ads"/>
    <n v="16"/>
    <n v="20"/>
    <n v="3"/>
    <n v="345.56"/>
    <n v="7160.4"/>
    <n v="0"/>
    <n v="801"/>
    <n v="1"/>
    <n v="11.4"/>
    <n v="1"/>
    <n v="0.17"/>
    <n v="1"/>
    <s v="App Issue"/>
    <n v="1"/>
    <n v="0"/>
    <n v="154.27000000000001"/>
    <n v="42"/>
    <n v="3.9"/>
    <s v="COD"/>
    <n v="26.5"/>
    <n v="0.33050000000000002"/>
    <x v="1"/>
    <x v="1"/>
  </r>
  <r>
    <n v="7211"/>
    <x v="11"/>
    <x v="1"/>
    <x v="1"/>
    <s v="Social"/>
    <n v="17"/>
    <n v="36"/>
    <n v="6"/>
    <n v="502.98"/>
    <n v="19634.900000000001"/>
    <n v="0"/>
    <n v="2263"/>
    <n v="3"/>
    <n v="13.4"/>
    <n v="1"/>
    <n v="0.33"/>
    <n v="1"/>
    <s v="Delivery Delay"/>
    <n v="1"/>
    <n v="0"/>
    <n v="177.74"/>
    <n v="81"/>
    <n v="4.3"/>
    <s v="UPI"/>
    <n v="44.7"/>
    <n v="0.46039999999999998"/>
    <x v="0"/>
    <x v="5"/>
  </r>
  <r>
    <n v="7212"/>
    <x v="43"/>
    <x v="0"/>
    <x v="2"/>
    <s v="Social"/>
    <n v="39"/>
    <n v="3"/>
    <n v="0"/>
    <n v="254.23"/>
    <n v="820.04"/>
    <n v="0"/>
    <n v="177"/>
    <n v="0"/>
    <n v="10.7"/>
    <n v="0"/>
    <n v="0.7"/>
    <n v="1"/>
    <s v="App Issue"/>
    <n v="0"/>
    <n v="0"/>
    <n v="0"/>
    <n v="45"/>
    <n v="3.3"/>
    <s v="Debit Card"/>
    <n v="21.7"/>
    <n v="0.29959999999999998"/>
    <x v="1"/>
    <x v="1"/>
  </r>
  <r>
    <n v="7213"/>
    <x v="14"/>
    <x v="1"/>
    <x v="1"/>
    <s v="Organic"/>
    <n v="20"/>
    <n v="28"/>
    <n v="3"/>
    <n v="217.94"/>
    <n v="6240.6"/>
    <n v="1"/>
    <n v="1038"/>
    <n v="1"/>
    <n v="6.7"/>
    <n v="1"/>
    <n v="0.52"/>
    <n v="2"/>
    <s v="Delivery Delay"/>
    <n v="0"/>
    <n v="1"/>
    <n v="167.91"/>
    <n v="19"/>
    <n v="4.4000000000000004"/>
    <s v="UPI"/>
    <n v="18.8"/>
    <n v="0.28199999999999997"/>
    <x v="1"/>
    <x v="1"/>
  </r>
  <r>
    <n v="7214"/>
    <x v="42"/>
    <x v="1"/>
    <x v="2"/>
    <s v="App Ads"/>
    <n v="1"/>
    <n v="2"/>
    <n v="0"/>
    <n v="532.09"/>
    <n v="997.01"/>
    <n v="0"/>
    <n v="525"/>
    <n v="0"/>
    <n v="0.4"/>
    <n v="0"/>
    <n v="0.55000000000000004"/>
    <n v="2"/>
    <s v="App Issue"/>
    <n v="0"/>
    <n v="0"/>
    <n v="0"/>
    <n v="96"/>
    <n v="3.7"/>
    <s v="Debit Card"/>
    <n v="48.5"/>
    <n v="0.48880000000000001"/>
    <x v="0"/>
    <x v="7"/>
  </r>
  <r>
    <n v="7215"/>
    <x v="46"/>
    <x v="1"/>
    <x v="1"/>
    <s v="App Ads"/>
    <n v="23"/>
    <n v="60"/>
    <n v="12"/>
    <n v="284.18"/>
    <n v="18088.82"/>
    <n v="0"/>
    <n v="1699"/>
    <n v="3"/>
    <n v="16.5"/>
    <n v="3"/>
    <n v="0.54"/>
    <n v="2"/>
    <s v="Quality"/>
    <n v="3"/>
    <n v="0"/>
    <n v="890.31"/>
    <n v="49"/>
    <n v="4.5"/>
    <s v="Credit Card"/>
    <n v="36.700000000000003"/>
    <n v="0.40129999999999999"/>
    <x v="1"/>
    <x v="1"/>
  </r>
  <r>
    <n v="7216"/>
    <x v="46"/>
    <x v="0"/>
    <x v="2"/>
    <s v="Referral"/>
    <n v="37"/>
    <n v="34"/>
    <n v="7"/>
    <n v="342.15"/>
    <n v="11307.97"/>
    <n v="0"/>
    <n v="1607"/>
    <n v="2"/>
    <n v="5.6"/>
    <n v="1"/>
    <n v="0.32"/>
    <n v="2"/>
    <s v="Delivery Delay"/>
    <n v="1"/>
    <n v="2"/>
    <n v="702.29"/>
    <n v="27"/>
    <n v="3.6"/>
    <s v="UPI"/>
    <n v="19.3"/>
    <n v="0.28449999999999998"/>
    <x v="1"/>
    <x v="1"/>
  </r>
  <r>
    <n v="7217"/>
    <x v="50"/>
    <x v="0"/>
    <x v="2"/>
    <s v="Social"/>
    <n v="24"/>
    <n v="49"/>
    <n v="9"/>
    <n v="286.27999999999997"/>
    <n v="14642.29"/>
    <n v="0"/>
    <n v="1676"/>
    <n v="0"/>
    <n v="19.100000000000001"/>
    <n v="0"/>
    <n v="0.77"/>
    <n v="1"/>
    <s v="Item Missing"/>
    <n v="2"/>
    <n v="1"/>
    <n v="564.36"/>
    <n v="19"/>
    <n v="3.7"/>
    <s v="UPI"/>
    <n v="19.5"/>
    <n v="0.28620000000000001"/>
    <x v="1"/>
    <x v="1"/>
  </r>
  <r>
    <n v="7218"/>
    <x v="7"/>
    <x v="0"/>
    <x v="0"/>
    <s v="Social"/>
    <n v="54"/>
    <n v="131"/>
    <n v="18"/>
    <n v="363.72"/>
    <n v="47713.62"/>
    <n v="0"/>
    <n v="4648"/>
    <n v="6"/>
    <n v="30.8"/>
    <n v="0"/>
    <n v="0.56999999999999995"/>
    <n v="4"/>
    <s v="Item Missing"/>
    <n v="7"/>
    <n v="1"/>
    <n v="2272.06"/>
    <n v="20"/>
    <n v="4.2"/>
    <s v="UPI"/>
    <n v="30.9"/>
    <n v="0.3604"/>
    <x v="1"/>
    <x v="1"/>
  </r>
  <r>
    <n v="7219"/>
    <x v="46"/>
    <x v="2"/>
    <x v="0"/>
    <s v="Referral"/>
    <n v="39"/>
    <n v="45"/>
    <n v="8"/>
    <n v="801.36"/>
    <n v="38962.199999999997"/>
    <n v="0"/>
    <n v="3971"/>
    <n v="1"/>
    <n v="1.2"/>
    <n v="0"/>
    <n v="0.36"/>
    <n v="1"/>
    <s v="Payment"/>
    <n v="2"/>
    <n v="1"/>
    <n v="549.54999999999995"/>
    <n v="18"/>
    <n v="2.7"/>
    <s v="Wallet"/>
    <n v="13.1"/>
    <n v="0.2485"/>
    <x v="1"/>
    <x v="1"/>
  </r>
  <r>
    <n v="7220"/>
    <x v="49"/>
    <x v="1"/>
    <x v="0"/>
    <s v="Organic"/>
    <n v="15"/>
    <n v="7"/>
    <n v="1"/>
    <n v="409.5"/>
    <n v="3031.06"/>
    <n v="0"/>
    <n v="689"/>
    <n v="0"/>
    <n v="17"/>
    <n v="0"/>
    <n v="0.1"/>
    <n v="0"/>
    <s v="None"/>
    <n v="0"/>
    <n v="0"/>
    <n v="0"/>
    <n v="33"/>
    <n v="2.9"/>
    <s v="COD"/>
    <n v="27.4"/>
    <n v="0.33679999999999999"/>
    <x v="1"/>
    <x v="1"/>
  </r>
  <r>
    <n v="7221"/>
    <x v="29"/>
    <x v="1"/>
    <x v="0"/>
    <s v="Organic"/>
    <n v="39"/>
    <n v="28"/>
    <n v="3"/>
    <n v="447.18"/>
    <n v="13477.09"/>
    <n v="0"/>
    <n v="1449"/>
    <n v="2"/>
    <n v="18.399999999999999"/>
    <n v="0"/>
    <n v="0.96"/>
    <n v="2"/>
    <s v="Delivery Delay"/>
    <n v="1"/>
    <n v="1"/>
    <n v="503.15"/>
    <n v="107"/>
    <n v="4.5"/>
    <s v="UPI"/>
    <n v="46.1"/>
    <n v="0.47110000000000002"/>
    <x v="0"/>
    <x v="7"/>
  </r>
  <r>
    <n v="7222"/>
    <x v="2"/>
    <x v="1"/>
    <x v="2"/>
    <s v="Organic"/>
    <n v="52"/>
    <n v="27"/>
    <n v="1"/>
    <n v="327.93"/>
    <n v="8820.4699999999993"/>
    <n v="0"/>
    <n v="1197"/>
    <n v="2"/>
    <n v="0"/>
    <n v="2"/>
    <n v="0.26"/>
    <n v="1"/>
    <s v="App Issue"/>
    <n v="1"/>
    <n v="1"/>
    <n v="575.65"/>
    <n v="18"/>
    <n v="3.3"/>
    <s v="Credit Card"/>
    <n v="12"/>
    <n v="0.24210000000000001"/>
    <x v="1"/>
    <x v="1"/>
  </r>
  <r>
    <n v="7223"/>
    <x v="18"/>
    <x v="1"/>
    <x v="1"/>
    <s v="App Ads"/>
    <n v="58"/>
    <n v="137"/>
    <n v="7"/>
    <n v="435.8"/>
    <n v="59558.61"/>
    <n v="0"/>
    <n v="6422"/>
    <n v="1"/>
    <n v="0"/>
    <n v="4"/>
    <n v="0.17"/>
    <n v="3"/>
    <s v="Delivery Delay"/>
    <n v="1"/>
    <n v="5"/>
    <n v="1053.9100000000001"/>
    <n v="52"/>
    <n v="4.3"/>
    <s v="Debit Card"/>
    <n v="26.5"/>
    <n v="0.33079999999999998"/>
    <x v="1"/>
    <x v="1"/>
  </r>
  <r>
    <n v="7224"/>
    <x v="35"/>
    <x v="1"/>
    <x v="1"/>
    <s v="App Ads"/>
    <n v="3"/>
    <n v="6"/>
    <n v="1"/>
    <n v="566.85"/>
    <n v="3353.39"/>
    <n v="0"/>
    <n v="695"/>
    <n v="0"/>
    <n v="0"/>
    <n v="0"/>
    <n v="0.52"/>
    <n v="1"/>
    <s v="App Issue"/>
    <n v="0"/>
    <n v="0"/>
    <n v="0"/>
    <n v="90"/>
    <n v="2.8"/>
    <s v="Credit Card"/>
    <n v="44"/>
    <n v="0.4551"/>
    <x v="0"/>
    <x v="2"/>
  </r>
  <r>
    <n v="7225"/>
    <x v="8"/>
    <x v="0"/>
    <x v="0"/>
    <s v="Organic"/>
    <n v="16"/>
    <n v="23"/>
    <n v="3"/>
    <n v="462.29"/>
    <n v="10631.58"/>
    <n v="0"/>
    <n v="1216"/>
    <n v="0"/>
    <n v="0"/>
    <n v="0"/>
    <n v="0.2"/>
    <n v="3"/>
    <s v="Quality"/>
    <n v="1"/>
    <n v="1"/>
    <n v="554.44000000000005"/>
    <n v="12"/>
    <n v="4.3"/>
    <s v="UPI"/>
    <n v="13.8"/>
    <n v="0.25240000000000001"/>
    <x v="1"/>
    <x v="1"/>
  </r>
  <r>
    <n v="7226"/>
    <x v="50"/>
    <x v="0"/>
    <x v="0"/>
    <s v="App Ads"/>
    <n v="39"/>
    <n v="42"/>
    <n v="4"/>
    <n v="690.55"/>
    <n v="27915.25"/>
    <n v="0"/>
    <n v="2908"/>
    <n v="0"/>
    <n v="16.2"/>
    <n v="1"/>
    <n v="0.71"/>
    <n v="2"/>
    <s v="Delivery Delay"/>
    <n v="2"/>
    <n v="3"/>
    <n v="152.79"/>
    <n v="37"/>
    <n v="3.1"/>
    <s v="Wallet"/>
    <n v="25.8"/>
    <n v="0.32600000000000001"/>
    <x v="1"/>
    <x v="1"/>
  </r>
  <r>
    <n v="7227"/>
    <x v="43"/>
    <x v="0"/>
    <x v="1"/>
    <s v="Referral"/>
    <n v="1"/>
    <n v="3"/>
    <n v="0"/>
    <n v="357.37"/>
    <n v="1013.79"/>
    <n v="0"/>
    <n v="533"/>
    <n v="0"/>
    <n v="23.4"/>
    <n v="0"/>
    <n v="0.68"/>
    <n v="1"/>
    <s v="Item Missing"/>
    <n v="0"/>
    <n v="0"/>
    <n v="0"/>
    <n v="32"/>
    <n v="4.4000000000000004"/>
    <s v="Wallet"/>
    <n v="31.6"/>
    <n v="0.36530000000000001"/>
    <x v="1"/>
    <x v="1"/>
  </r>
  <r>
    <n v="7228"/>
    <x v="23"/>
    <x v="1"/>
    <x v="2"/>
    <s v="Social"/>
    <n v="25"/>
    <n v="41"/>
    <n v="2"/>
    <n v="192.25"/>
    <n v="8024.61"/>
    <n v="0"/>
    <n v="1048"/>
    <n v="1"/>
    <n v="0"/>
    <n v="2"/>
    <n v="0.65"/>
    <n v="2"/>
    <s v="Payment"/>
    <n v="2"/>
    <n v="2"/>
    <n v="521.46"/>
    <n v="50"/>
    <n v="2"/>
    <s v="UPI"/>
    <n v="37.700000000000003"/>
    <n v="0.40849999999999997"/>
    <x v="0"/>
    <x v="5"/>
  </r>
  <r>
    <n v="7229"/>
    <x v="34"/>
    <x v="1"/>
    <x v="1"/>
    <s v="Social"/>
    <n v="36"/>
    <n v="74"/>
    <n v="15"/>
    <n v="498.27"/>
    <n v="35997.74"/>
    <n v="0"/>
    <n v="3811"/>
    <n v="0"/>
    <n v="12.9"/>
    <n v="3"/>
    <n v="0.36"/>
    <n v="3"/>
    <s v="Quality"/>
    <n v="1"/>
    <n v="2"/>
    <n v="553.74"/>
    <n v="9"/>
    <n v="4.0999999999999996"/>
    <s v="UPI"/>
    <n v="14.2"/>
    <n v="0.25459999999999999"/>
    <x v="1"/>
    <x v="1"/>
  </r>
  <r>
    <n v="7230"/>
    <x v="47"/>
    <x v="1"/>
    <x v="4"/>
    <s v="Organic"/>
    <n v="1"/>
    <n v="1"/>
    <n v="0"/>
    <n v="500.29"/>
    <n v="466.1"/>
    <n v="0"/>
    <n v="405"/>
    <n v="0"/>
    <n v="15.5"/>
    <n v="0"/>
    <n v="0.71"/>
    <n v="2"/>
    <s v="Quality"/>
    <n v="0"/>
    <n v="0"/>
    <n v="0"/>
    <n v="28"/>
    <n v="3.7"/>
    <s v="Credit Card"/>
    <n v="25.3"/>
    <n v="0.3226"/>
    <x v="1"/>
    <x v="1"/>
  </r>
  <r>
    <n v="7231"/>
    <x v="44"/>
    <x v="1"/>
    <x v="2"/>
    <s v="Referral"/>
    <n v="7"/>
    <n v="6"/>
    <n v="1"/>
    <n v="458.06"/>
    <n v="2798.88"/>
    <n v="0"/>
    <n v="370"/>
    <n v="0"/>
    <n v="16.2"/>
    <n v="0"/>
    <n v="0.45"/>
    <n v="1"/>
    <s v="Delivery Delay"/>
    <n v="0"/>
    <n v="0"/>
    <n v="0"/>
    <n v="97"/>
    <n v="4.0999999999999996"/>
    <s v="Wallet"/>
    <n v="51.2"/>
    <n v="0.5091"/>
    <x v="0"/>
    <x v="3"/>
  </r>
  <r>
    <n v="7232"/>
    <x v="6"/>
    <x v="1"/>
    <x v="0"/>
    <s v="Social"/>
    <n v="39"/>
    <n v="101"/>
    <n v="13"/>
    <n v="286.01"/>
    <n v="26483"/>
    <n v="0"/>
    <n v="3019"/>
    <n v="5"/>
    <n v="30"/>
    <n v="2"/>
    <n v="0.12"/>
    <n v="5"/>
    <s v="Item Missing"/>
    <n v="1"/>
    <n v="6"/>
    <n v="1253.49"/>
    <n v="30"/>
    <n v="4.5"/>
    <s v="Credit Card"/>
    <n v="32.9"/>
    <n v="0.37419999999999998"/>
    <x v="1"/>
    <x v="1"/>
  </r>
  <r>
    <n v="7233"/>
    <x v="3"/>
    <x v="0"/>
    <x v="4"/>
    <s v="Referral"/>
    <n v="28"/>
    <n v="52"/>
    <n v="1"/>
    <n v="384.21"/>
    <n v="18908.849999999999"/>
    <n v="1"/>
    <n v="2324"/>
    <n v="4"/>
    <n v="0.2"/>
    <n v="0"/>
    <n v="0.04"/>
    <n v="2"/>
    <s v="Item Missing"/>
    <n v="2"/>
    <n v="4"/>
    <n v="887.98"/>
    <n v="68"/>
    <n v="5"/>
    <s v="Wallet"/>
    <n v="37.4"/>
    <n v="0.40629999999999999"/>
    <x v="1"/>
    <x v="1"/>
  </r>
  <r>
    <n v="7234"/>
    <x v="15"/>
    <x v="0"/>
    <x v="3"/>
    <s v="Social"/>
    <n v="9"/>
    <n v="17"/>
    <n v="2"/>
    <n v="473.8"/>
    <n v="7616.74"/>
    <n v="1"/>
    <n v="1220"/>
    <n v="0"/>
    <n v="7"/>
    <n v="1"/>
    <n v="0.28999999999999998"/>
    <n v="3"/>
    <s v="App Issue"/>
    <n v="1"/>
    <n v="1"/>
    <n v="495.87"/>
    <n v="4"/>
    <n v="3"/>
    <s v="Credit Card"/>
    <n v="15"/>
    <n v="0.25940000000000002"/>
    <x v="1"/>
    <x v="1"/>
  </r>
  <r>
    <n v="7235"/>
    <x v="29"/>
    <x v="1"/>
    <x v="3"/>
    <s v="Organic"/>
    <n v="1"/>
    <n v="2"/>
    <n v="0"/>
    <n v="479.89"/>
    <n v="1010.86"/>
    <n v="0"/>
    <n v="474"/>
    <n v="0"/>
    <n v="14.6"/>
    <n v="0"/>
    <n v="0.5"/>
    <n v="2"/>
    <s v="Delivery Delay"/>
    <n v="0"/>
    <n v="0"/>
    <n v="0"/>
    <n v="23"/>
    <n v="3.9"/>
    <s v="UPI"/>
    <n v="24.1"/>
    <n v="0.31530000000000002"/>
    <x v="1"/>
    <x v="1"/>
  </r>
  <r>
    <n v="7236"/>
    <x v="27"/>
    <x v="1"/>
    <x v="0"/>
    <s v="Referral"/>
    <n v="30"/>
    <n v="77"/>
    <n v="10"/>
    <n v="530.52"/>
    <n v="44307.93"/>
    <n v="0"/>
    <n v="4344"/>
    <n v="3"/>
    <n v="14.7"/>
    <n v="2"/>
    <n v="0.2"/>
    <n v="0"/>
    <s v="None"/>
    <n v="4"/>
    <n v="4"/>
    <n v="0"/>
    <n v="27"/>
    <n v="4.0999999999999996"/>
    <s v="UPI"/>
    <n v="24.7"/>
    <n v="0.31909999999999999"/>
    <x v="1"/>
    <x v="1"/>
  </r>
  <r>
    <n v="7237"/>
    <x v="13"/>
    <x v="1"/>
    <x v="2"/>
    <s v="App Ads"/>
    <n v="56"/>
    <n v="152"/>
    <n v="20"/>
    <n v="331.03"/>
    <n v="48899.05"/>
    <n v="0"/>
    <n v="5426"/>
    <n v="11"/>
    <n v="29.6"/>
    <n v="1"/>
    <n v="0.42"/>
    <n v="2"/>
    <s v="App Issue"/>
    <n v="3"/>
    <n v="4"/>
    <n v="1411.19"/>
    <n v="5"/>
    <n v="3.1"/>
    <s v="UPI"/>
    <n v="28.7"/>
    <n v="0.3453"/>
    <x v="1"/>
    <x v="1"/>
  </r>
  <r>
    <n v="7238"/>
    <x v="39"/>
    <x v="0"/>
    <x v="1"/>
    <s v="Referral"/>
    <n v="15"/>
    <n v="13"/>
    <n v="3"/>
    <n v="222.46"/>
    <n v="2952.97"/>
    <n v="0"/>
    <n v="687"/>
    <n v="1"/>
    <n v="7.5"/>
    <n v="0"/>
    <n v="0.22"/>
    <n v="0"/>
    <s v="None"/>
    <n v="1"/>
    <n v="1"/>
    <n v="422.3"/>
    <n v="31"/>
    <n v="4.7"/>
    <s v="UPI"/>
    <n v="21.8"/>
    <n v="0.30049999999999999"/>
    <x v="1"/>
    <x v="1"/>
  </r>
  <r>
    <n v="7239"/>
    <x v="41"/>
    <x v="1"/>
    <x v="3"/>
    <s v="Social"/>
    <n v="25"/>
    <n v="40"/>
    <n v="7"/>
    <n v="428.33"/>
    <n v="18846.349999999999"/>
    <n v="0"/>
    <n v="2096"/>
    <n v="1"/>
    <n v="5.7"/>
    <n v="2"/>
    <n v="0.22"/>
    <n v="2"/>
    <s v="Item Missing"/>
    <n v="0"/>
    <n v="1"/>
    <n v="155.27000000000001"/>
    <n v="12"/>
    <n v="4.2"/>
    <s v="UPI"/>
    <n v="13.7"/>
    <n v="0.252"/>
    <x v="1"/>
    <x v="1"/>
  </r>
  <r>
    <n v="7240"/>
    <x v="9"/>
    <x v="1"/>
    <x v="1"/>
    <s v="Partner"/>
    <n v="7"/>
    <n v="7"/>
    <n v="1"/>
    <n v="524.79"/>
    <n v="3588.38"/>
    <n v="0"/>
    <n v="528"/>
    <n v="1"/>
    <n v="4.5"/>
    <n v="0"/>
    <n v="0.56999999999999995"/>
    <n v="0"/>
    <s v="None"/>
    <n v="0"/>
    <n v="0"/>
    <n v="0"/>
    <n v="32"/>
    <n v="4.5"/>
    <s v="Credit Card"/>
    <n v="21.6"/>
    <n v="0.29909999999999998"/>
    <x v="1"/>
    <x v="1"/>
  </r>
  <r>
    <n v="7241"/>
    <x v="14"/>
    <x v="1"/>
    <x v="0"/>
    <s v="App Ads"/>
    <n v="23"/>
    <n v="44"/>
    <n v="2"/>
    <n v="291.36"/>
    <n v="11859.59"/>
    <n v="1"/>
    <n v="1351"/>
    <n v="2"/>
    <n v="11.9"/>
    <n v="2"/>
    <n v="0.52"/>
    <n v="4"/>
    <s v="Item Missing"/>
    <n v="1"/>
    <n v="1"/>
    <n v="781.16"/>
    <n v="111"/>
    <n v="2.6"/>
    <s v="UPI"/>
    <n v="56.3"/>
    <n v="0.54690000000000005"/>
    <x v="0"/>
    <x v="3"/>
  </r>
  <r>
    <n v="7242"/>
    <x v="50"/>
    <x v="0"/>
    <x v="3"/>
    <s v="App Ads"/>
    <n v="6"/>
    <n v="9"/>
    <n v="1"/>
    <n v="640.47"/>
    <n v="6144.21"/>
    <n v="0"/>
    <n v="1031"/>
    <n v="0"/>
    <n v="23.6"/>
    <n v="0"/>
    <n v="0.64"/>
    <n v="0"/>
    <s v="None"/>
    <n v="0"/>
    <n v="0"/>
    <n v="0"/>
    <n v="94"/>
    <n v="5"/>
    <s v="UPI"/>
    <n v="46"/>
    <n v="0.46989999999999998"/>
    <x v="0"/>
    <x v="4"/>
  </r>
  <r>
    <n v="7243"/>
    <x v="46"/>
    <x v="1"/>
    <x v="1"/>
    <s v="App Ads"/>
    <n v="14"/>
    <n v="22"/>
    <n v="3"/>
    <n v="408.85"/>
    <n v="8260.18"/>
    <n v="0"/>
    <n v="918"/>
    <n v="1"/>
    <n v="14.9"/>
    <n v="1"/>
    <n v="0.7"/>
    <n v="3"/>
    <s v="Item Missing"/>
    <n v="1"/>
    <n v="1"/>
    <n v="623.19000000000005"/>
    <n v="39"/>
    <n v="4.8"/>
    <s v="Credit Card"/>
    <n v="29.7"/>
    <n v="0.35210000000000002"/>
    <x v="1"/>
    <x v="1"/>
  </r>
  <r>
    <n v="7244"/>
    <x v="25"/>
    <x v="1"/>
    <x v="1"/>
    <s v="Social"/>
    <n v="38"/>
    <n v="61"/>
    <n v="5"/>
    <n v="586.08000000000004"/>
    <n v="34403.22"/>
    <n v="0"/>
    <n v="4188"/>
    <n v="4"/>
    <n v="10.9"/>
    <n v="1"/>
    <n v="0.36"/>
    <n v="2"/>
    <s v="Quality"/>
    <n v="2"/>
    <n v="2"/>
    <n v="356.81"/>
    <n v="16"/>
    <n v="2.2000000000000002"/>
    <s v="Wallet"/>
    <n v="23.5"/>
    <n v="0.31090000000000001"/>
    <x v="1"/>
    <x v="1"/>
  </r>
  <r>
    <n v="7245"/>
    <x v="10"/>
    <x v="1"/>
    <x v="2"/>
    <s v="Organic"/>
    <n v="28"/>
    <n v="44"/>
    <n v="7"/>
    <n v="662.69"/>
    <n v="28382.23"/>
    <n v="0"/>
    <n v="3481"/>
    <n v="3"/>
    <n v="14.4"/>
    <n v="1"/>
    <n v="0.49"/>
    <n v="3"/>
    <s v="Payment"/>
    <n v="1"/>
    <n v="3"/>
    <n v="539.83000000000004"/>
    <n v="54"/>
    <n v="4.4000000000000004"/>
    <s v="Wallet"/>
    <n v="43.7"/>
    <n v="0.45279999999999998"/>
    <x v="0"/>
    <x v="3"/>
  </r>
  <r>
    <n v="7246"/>
    <x v="3"/>
    <x v="1"/>
    <x v="0"/>
    <s v="App Ads"/>
    <n v="12"/>
    <n v="46"/>
    <n v="5"/>
    <n v="254.09"/>
    <n v="11070.39"/>
    <n v="1"/>
    <n v="1313"/>
    <n v="3"/>
    <n v="0"/>
    <n v="1"/>
    <n v="0.08"/>
    <n v="3"/>
    <s v="Item Missing"/>
    <n v="0"/>
    <n v="3"/>
    <n v="1155.8699999999999"/>
    <n v="13"/>
    <n v="2.8"/>
    <s v="Debit Card"/>
    <n v="21.2"/>
    <n v="0.29630000000000001"/>
    <x v="1"/>
    <x v="1"/>
  </r>
  <r>
    <n v="7247"/>
    <x v="42"/>
    <x v="1"/>
    <x v="1"/>
    <s v="App Ads"/>
    <n v="8"/>
    <n v="2"/>
    <n v="0"/>
    <n v="508.7"/>
    <n v="1087.29"/>
    <n v="0"/>
    <n v="328"/>
    <n v="0"/>
    <n v="0"/>
    <n v="0"/>
    <n v="0.62"/>
    <n v="2"/>
    <s v="Item Missing"/>
    <n v="0"/>
    <n v="0"/>
    <n v="0"/>
    <n v="98"/>
    <n v="2.9"/>
    <s v="Credit Card"/>
    <n v="46.5"/>
    <n v="0.47349999999999998"/>
    <x v="0"/>
    <x v="3"/>
  </r>
  <r>
    <n v="7248"/>
    <x v="13"/>
    <x v="1"/>
    <x v="0"/>
    <s v="Referral"/>
    <n v="18"/>
    <n v="30"/>
    <n v="4"/>
    <n v="667.32"/>
    <n v="21264.06"/>
    <n v="0"/>
    <n v="1969"/>
    <n v="0"/>
    <n v="8.3000000000000007"/>
    <n v="1"/>
    <n v="0.42"/>
    <n v="2"/>
    <s v="Payment"/>
    <n v="1"/>
    <n v="1"/>
    <n v="314.56"/>
    <n v="89"/>
    <n v="3.6"/>
    <s v="Wallet"/>
    <n v="42.5"/>
    <n v="0.44419999999999998"/>
    <x v="0"/>
    <x v="4"/>
  </r>
  <r>
    <n v="7249"/>
    <x v="18"/>
    <x v="1"/>
    <x v="4"/>
    <s v="Social"/>
    <n v="50"/>
    <n v="30"/>
    <n v="5"/>
    <n v="395.79"/>
    <n v="10982.13"/>
    <n v="0"/>
    <n v="1451"/>
    <n v="0"/>
    <n v="24"/>
    <n v="1"/>
    <n v="0.35"/>
    <n v="2"/>
    <s v="Quality"/>
    <n v="1"/>
    <n v="1"/>
    <n v="447.61"/>
    <n v="46"/>
    <n v="4"/>
    <s v="Debit Card"/>
    <n v="22"/>
    <n v="0.3014"/>
    <x v="1"/>
    <x v="1"/>
  </r>
  <r>
    <n v="7250"/>
    <x v="30"/>
    <x v="0"/>
    <x v="2"/>
    <s v="Social"/>
    <n v="12"/>
    <n v="23"/>
    <n v="2"/>
    <n v="684.26"/>
    <n v="15344.76"/>
    <n v="1"/>
    <n v="1747"/>
    <n v="1"/>
    <n v="39.1"/>
    <n v="0"/>
    <n v="0.64"/>
    <n v="2"/>
    <s v="Delivery Delay"/>
    <n v="1"/>
    <n v="2"/>
    <n v="201.06"/>
    <n v="47"/>
    <n v="4.3"/>
    <s v="UPI"/>
    <n v="34.1"/>
    <n v="0.38329999999999997"/>
    <x v="1"/>
    <x v="1"/>
  </r>
  <r>
    <n v="7251"/>
    <x v="29"/>
    <x v="0"/>
    <x v="3"/>
    <s v="Social"/>
    <n v="19"/>
    <n v="13"/>
    <n v="1"/>
    <n v="569.34"/>
    <n v="7447.81"/>
    <n v="0"/>
    <n v="1047"/>
    <n v="1"/>
    <n v="11.1"/>
    <n v="0"/>
    <n v="0.3"/>
    <n v="1"/>
    <s v="Payment"/>
    <n v="0"/>
    <n v="1"/>
    <n v="211.61"/>
    <n v="46"/>
    <n v="3"/>
    <s v="Debit Card"/>
    <n v="27.9"/>
    <n v="0.33989999999999998"/>
    <x v="1"/>
    <x v="1"/>
  </r>
  <r>
    <n v="7252"/>
    <x v="22"/>
    <x v="0"/>
    <x v="2"/>
    <s v="App Ads"/>
    <n v="7"/>
    <n v="12"/>
    <n v="2"/>
    <n v="410.4"/>
    <n v="5287.89"/>
    <n v="0"/>
    <n v="868"/>
    <n v="1"/>
    <n v="2.1"/>
    <n v="1"/>
    <n v="0.56999999999999995"/>
    <n v="2"/>
    <s v="Quality"/>
    <n v="0"/>
    <n v="0"/>
    <n v="0"/>
    <n v="69"/>
    <n v="4.5"/>
    <s v="UPI"/>
    <n v="37.299999999999997"/>
    <n v="0.40600000000000003"/>
    <x v="1"/>
    <x v="1"/>
  </r>
  <r>
    <n v="7253"/>
    <x v="1"/>
    <x v="1"/>
    <x v="2"/>
    <s v="Social"/>
    <n v="37"/>
    <n v="45"/>
    <n v="4"/>
    <n v="445.63"/>
    <n v="20795.2"/>
    <n v="0"/>
    <n v="2291"/>
    <n v="4"/>
    <n v="9.4"/>
    <n v="0"/>
    <n v="0.22"/>
    <n v="0"/>
    <s v="None"/>
    <n v="1"/>
    <n v="1"/>
    <n v="538.98"/>
    <n v="56"/>
    <n v="4.3"/>
    <s v="UPI"/>
    <n v="29.6"/>
    <n v="0.35139999999999999"/>
    <x v="1"/>
    <x v="1"/>
  </r>
  <r>
    <n v="7254"/>
    <x v="52"/>
    <x v="0"/>
    <x v="2"/>
    <s v="Organic"/>
    <n v="0"/>
    <n v="0"/>
    <n v="0"/>
    <n v="260.82"/>
    <n v="0"/>
    <n v="0"/>
    <n v="364"/>
    <n v="0"/>
    <n v="8.3000000000000007"/>
    <n v="0"/>
    <n v="0.15"/>
    <n v="0"/>
    <s v="None"/>
    <n v="0"/>
    <n v="0"/>
    <n v="0"/>
    <n v="45"/>
    <n v="4.7"/>
    <s v="Debit Card"/>
    <n v="23.6"/>
    <n v="0.31180000000000002"/>
    <x v="1"/>
    <x v="1"/>
  </r>
  <r>
    <n v="7255"/>
    <x v="7"/>
    <x v="0"/>
    <x v="2"/>
    <s v="Organic"/>
    <n v="12"/>
    <n v="7"/>
    <n v="1"/>
    <n v="368.26"/>
    <n v="2801.08"/>
    <n v="0"/>
    <n v="679"/>
    <n v="0"/>
    <n v="5.2"/>
    <n v="0"/>
    <n v="0.28999999999999998"/>
    <n v="2"/>
    <s v="Item Missing"/>
    <n v="0"/>
    <n v="0"/>
    <n v="0"/>
    <n v="23"/>
    <n v="3.4"/>
    <s v="Debit Card"/>
    <n v="18.899999999999999"/>
    <n v="0.28239999999999998"/>
    <x v="1"/>
    <x v="1"/>
  </r>
  <r>
    <n v="7256"/>
    <x v="30"/>
    <x v="1"/>
    <x v="4"/>
    <s v="App Ads"/>
    <n v="29"/>
    <n v="20"/>
    <n v="4"/>
    <n v="529.95000000000005"/>
    <n v="11525.31"/>
    <n v="0"/>
    <n v="1619"/>
    <n v="1"/>
    <n v="0.1"/>
    <n v="0"/>
    <n v="0.27"/>
    <n v="1"/>
    <s v="Delivery Delay"/>
    <n v="1"/>
    <n v="1"/>
    <n v="456.17"/>
    <n v="52"/>
    <n v="4.4000000000000004"/>
    <s v="Wallet"/>
    <n v="25.4"/>
    <n v="0.32319999999999999"/>
    <x v="1"/>
    <x v="1"/>
  </r>
  <r>
    <n v="7257"/>
    <x v="34"/>
    <x v="1"/>
    <x v="3"/>
    <s v="App Ads"/>
    <n v="40"/>
    <n v="35"/>
    <n v="4"/>
    <n v="417.09"/>
    <n v="13363.14"/>
    <n v="0"/>
    <n v="1989"/>
    <n v="3"/>
    <n v="0"/>
    <n v="1"/>
    <n v="0.6"/>
    <n v="3"/>
    <s v="Item Missing"/>
    <n v="0"/>
    <n v="0"/>
    <n v="0"/>
    <n v="78"/>
    <n v="3"/>
    <s v="Wallet"/>
    <n v="38.200000000000003"/>
    <n v="0.41239999999999999"/>
    <x v="0"/>
    <x v="3"/>
  </r>
  <r>
    <n v="7258"/>
    <x v="2"/>
    <x v="0"/>
    <x v="0"/>
    <s v="Social"/>
    <n v="46"/>
    <n v="96"/>
    <n v="18"/>
    <n v="491.55"/>
    <n v="43039.37"/>
    <n v="0"/>
    <n v="5297"/>
    <n v="3"/>
    <n v="29.4"/>
    <n v="4"/>
    <n v="0.25"/>
    <n v="4"/>
    <s v="Item Missing"/>
    <n v="3"/>
    <n v="3"/>
    <n v="853.16"/>
    <n v="46"/>
    <n v="3.1"/>
    <s v="UPI"/>
    <n v="41.2"/>
    <n v="0.43440000000000001"/>
    <x v="0"/>
    <x v="5"/>
  </r>
  <r>
    <n v="7259"/>
    <x v="42"/>
    <x v="0"/>
    <x v="1"/>
    <s v="Social"/>
    <n v="45"/>
    <n v="88"/>
    <n v="2"/>
    <n v="588.63"/>
    <n v="49653.7"/>
    <n v="0"/>
    <n v="5564"/>
    <n v="6"/>
    <n v="37.799999999999997"/>
    <n v="2"/>
    <n v="0.34"/>
    <n v="6"/>
    <s v="Item Missing"/>
    <n v="4"/>
    <n v="6"/>
    <n v="1889.32"/>
    <n v="2"/>
    <n v="2.6"/>
    <s v="Credit Card"/>
    <n v="32.799999999999997"/>
    <n v="0.37390000000000001"/>
    <x v="1"/>
    <x v="1"/>
  </r>
  <r>
    <n v="7260"/>
    <x v="7"/>
    <x v="1"/>
    <x v="1"/>
    <s v="Referral"/>
    <n v="4"/>
    <n v="6"/>
    <n v="1"/>
    <n v="584.09"/>
    <n v="3235.92"/>
    <n v="0"/>
    <n v="820"/>
    <n v="0"/>
    <n v="12.4"/>
    <n v="0"/>
    <n v="0.34"/>
    <n v="0"/>
    <s v="None"/>
    <n v="0"/>
    <n v="0"/>
    <n v="0"/>
    <n v="36"/>
    <n v="3.9"/>
    <s v="Credit Card"/>
    <n v="30.1"/>
    <n v="0.35520000000000002"/>
    <x v="1"/>
    <x v="1"/>
  </r>
  <r>
    <n v="7261"/>
    <x v="7"/>
    <x v="0"/>
    <x v="3"/>
    <s v="Organic"/>
    <n v="35"/>
    <n v="80"/>
    <n v="16"/>
    <n v="497.22"/>
    <n v="37113.99"/>
    <n v="0"/>
    <n v="4540"/>
    <n v="3"/>
    <n v="16.600000000000001"/>
    <n v="3"/>
    <n v="0.25"/>
    <n v="4"/>
    <s v="Item Missing"/>
    <n v="0"/>
    <n v="1"/>
    <n v="234.77"/>
    <n v="90"/>
    <n v="3"/>
    <s v="Credit Card"/>
    <n v="47.9"/>
    <n v="0.48399999999999999"/>
    <x v="0"/>
    <x v="7"/>
  </r>
  <r>
    <n v="7262"/>
    <x v="38"/>
    <x v="0"/>
    <x v="4"/>
    <s v="Referral"/>
    <n v="10"/>
    <n v="3"/>
    <n v="0"/>
    <n v="383.35"/>
    <n v="1156.54"/>
    <n v="0"/>
    <n v="64"/>
    <n v="0"/>
    <n v="8.1"/>
    <n v="0"/>
    <n v="0.23"/>
    <n v="1"/>
    <s v="Item Missing"/>
    <n v="0"/>
    <n v="0"/>
    <n v="0"/>
    <n v="67"/>
    <n v="4.0999999999999996"/>
    <s v="Debit Card"/>
    <n v="32.1"/>
    <n v="0.36899999999999999"/>
    <x v="1"/>
    <x v="1"/>
  </r>
  <r>
    <n v="7263"/>
    <x v="33"/>
    <x v="0"/>
    <x v="2"/>
    <s v="Referral"/>
    <n v="36"/>
    <n v="57"/>
    <n v="9"/>
    <n v="471.58"/>
    <n v="25367.98"/>
    <n v="0"/>
    <n v="2844"/>
    <n v="2"/>
    <n v="18.399999999999999"/>
    <n v="3"/>
    <n v="0.65"/>
    <n v="5"/>
    <s v="Quality"/>
    <n v="3"/>
    <n v="2"/>
    <n v="969.19"/>
    <n v="41"/>
    <n v="4.7"/>
    <s v="UPI"/>
    <n v="33.799999999999997"/>
    <n v="0.38059999999999999"/>
    <x v="1"/>
    <x v="1"/>
  </r>
  <r>
    <n v="7264"/>
    <x v="9"/>
    <x v="0"/>
    <x v="2"/>
    <s v="App Ads"/>
    <n v="54"/>
    <n v="96"/>
    <n v="12"/>
    <n v="478.43"/>
    <n v="43845.58"/>
    <n v="0"/>
    <n v="4817"/>
    <n v="2"/>
    <n v="0"/>
    <n v="2"/>
    <n v="0.25"/>
    <n v="3"/>
    <s v="App Issue"/>
    <n v="4"/>
    <n v="3"/>
    <n v="453.38"/>
    <n v="37"/>
    <n v="3.9"/>
    <s v="Debit Card"/>
    <n v="24.4"/>
    <n v="0.317"/>
    <x v="1"/>
    <x v="1"/>
  </r>
  <r>
    <n v="7265"/>
    <x v="8"/>
    <x v="1"/>
    <x v="2"/>
    <s v="Social"/>
    <n v="1"/>
    <n v="2"/>
    <n v="0"/>
    <n v="373.28"/>
    <n v="718.58"/>
    <n v="0"/>
    <n v="139"/>
    <n v="0"/>
    <n v="14"/>
    <n v="0"/>
    <n v="0.45"/>
    <n v="1"/>
    <s v="Quality"/>
    <n v="0"/>
    <n v="0"/>
    <n v="0"/>
    <n v="10"/>
    <n v="4.4000000000000004"/>
    <s v="UPI"/>
    <n v="18.100000000000001"/>
    <n v="0.27739999999999998"/>
    <x v="1"/>
    <x v="1"/>
  </r>
  <r>
    <n v="7266"/>
    <x v="47"/>
    <x v="0"/>
    <x v="4"/>
    <s v="Organic"/>
    <n v="55"/>
    <n v="101"/>
    <n v="6"/>
    <n v="495.2"/>
    <n v="50019.65"/>
    <n v="0"/>
    <n v="4602"/>
    <n v="2"/>
    <n v="11.3"/>
    <n v="1"/>
    <n v="0.13"/>
    <n v="3"/>
    <s v="Quality"/>
    <n v="4"/>
    <n v="6"/>
    <n v="1492.8"/>
    <n v="20"/>
    <n v="3.9"/>
    <s v="UPI"/>
    <n v="22.1"/>
    <n v="0.30220000000000002"/>
    <x v="1"/>
    <x v="1"/>
  </r>
  <r>
    <n v="7267"/>
    <x v="1"/>
    <x v="1"/>
    <x v="2"/>
    <s v="Social"/>
    <n v="56"/>
    <n v="111"/>
    <n v="5"/>
    <n v="353.04"/>
    <n v="37590.080000000002"/>
    <n v="0"/>
    <n v="4512"/>
    <n v="8"/>
    <n v="19.100000000000001"/>
    <n v="3"/>
    <n v="0.14000000000000001"/>
    <n v="4"/>
    <s v="Delivery Delay"/>
    <n v="6"/>
    <n v="4"/>
    <n v="2201.19"/>
    <n v="38"/>
    <n v="3.1"/>
    <s v="UPI"/>
    <n v="37.799999999999997"/>
    <n v="0.40960000000000002"/>
    <x v="0"/>
    <x v="5"/>
  </r>
  <r>
    <n v="7268"/>
    <x v="4"/>
    <x v="0"/>
    <x v="0"/>
    <s v="App Ads"/>
    <n v="58"/>
    <n v="124"/>
    <n v="19"/>
    <n v="447.98"/>
    <n v="59775.58"/>
    <n v="0"/>
    <n v="5794"/>
    <n v="2"/>
    <n v="0.8"/>
    <n v="1"/>
    <n v="0.3"/>
    <n v="8"/>
    <s v="Delivery Delay"/>
    <n v="6"/>
    <n v="9"/>
    <n v="2089.91"/>
    <n v="9"/>
    <n v="2.5"/>
    <s v="UPI"/>
    <n v="26.2"/>
    <n v="0.32850000000000001"/>
    <x v="1"/>
    <x v="1"/>
  </r>
  <r>
    <n v="7269"/>
    <x v="37"/>
    <x v="0"/>
    <x v="3"/>
    <s v="Referral"/>
    <n v="2"/>
    <n v="7"/>
    <n v="1"/>
    <n v="378.76"/>
    <n v="2634.94"/>
    <n v="0"/>
    <n v="766"/>
    <n v="0"/>
    <n v="0.6"/>
    <n v="0"/>
    <n v="0.31"/>
    <n v="0"/>
    <s v="None"/>
    <n v="0"/>
    <n v="0"/>
    <n v="0"/>
    <n v="15"/>
    <n v="4.4000000000000004"/>
    <s v="Credit Card"/>
    <n v="14.7"/>
    <n v="0.2576"/>
    <x v="1"/>
    <x v="1"/>
  </r>
  <r>
    <n v="7270"/>
    <x v="47"/>
    <x v="0"/>
    <x v="0"/>
    <s v="Organic"/>
    <n v="38"/>
    <n v="90"/>
    <n v="18"/>
    <n v="393.44"/>
    <n v="35864.6"/>
    <n v="0"/>
    <n v="3871"/>
    <n v="5"/>
    <n v="12.9"/>
    <n v="1"/>
    <n v="0.17"/>
    <n v="3"/>
    <s v="Quality"/>
    <n v="4"/>
    <n v="6"/>
    <n v="2405.4499999999998"/>
    <n v="10"/>
    <n v="3.5"/>
    <s v="UPI"/>
    <n v="26.6"/>
    <n v="0.33160000000000001"/>
    <x v="1"/>
    <x v="1"/>
  </r>
  <r>
    <n v="7271"/>
    <x v="39"/>
    <x v="1"/>
    <x v="1"/>
    <s v="Organic"/>
    <n v="16"/>
    <n v="9"/>
    <n v="1"/>
    <n v="560.15"/>
    <n v="5062.3500000000004"/>
    <n v="0"/>
    <n v="516"/>
    <n v="0"/>
    <n v="6.2"/>
    <n v="0"/>
    <n v="0.4"/>
    <n v="0"/>
    <s v="None"/>
    <n v="0"/>
    <n v="0"/>
    <n v="0"/>
    <n v="45"/>
    <n v="4.4000000000000004"/>
    <s v="Debit Card"/>
    <n v="21.7"/>
    <n v="0.29930000000000001"/>
    <x v="1"/>
    <x v="1"/>
  </r>
  <r>
    <n v="7272"/>
    <x v="24"/>
    <x v="0"/>
    <x v="1"/>
    <s v="App Ads"/>
    <n v="0"/>
    <n v="0"/>
    <n v="0"/>
    <n v="559.32000000000005"/>
    <n v="0"/>
    <n v="0"/>
    <n v="35"/>
    <n v="0"/>
    <n v="0"/>
    <n v="0"/>
    <n v="0.24"/>
    <n v="2"/>
    <s v="App Issue"/>
    <n v="0"/>
    <n v="0"/>
    <n v="0"/>
    <n v="18"/>
    <n v="4"/>
    <s v="UPI"/>
    <n v="25.1"/>
    <n v="0.32150000000000001"/>
    <x v="1"/>
    <x v="1"/>
  </r>
  <r>
    <n v="7273"/>
    <x v="44"/>
    <x v="0"/>
    <x v="0"/>
    <s v="Social"/>
    <n v="3"/>
    <n v="5"/>
    <n v="0"/>
    <n v="429.71"/>
    <n v="2279.41"/>
    <n v="0"/>
    <n v="622"/>
    <n v="0"/>
    <n v="3.6"/>
    <n v="0"/>
    <n v="0.55000000000000004"/>
    <n v="2"/>
    <s v="Quality"/>
    <n v="0"/>
    <n v="0"/>
    <n v="0"/>
    <n v="44"/>
    <n v="4.2"/>
    <s v="Credit Card"/>
    <n v="31"/>
    <n v="0.3614"/>
    <x v="1"/>
    <x v="1"/>
  </r>
  <r>
    <n v="7274"/>
    <x v="19"/>
    <x v="0"/>
    <x v="1"/>
    <s v="App Ads"/>
    <n v="7"/>
    <n v="9"/>
    <n v="0"/>
    <n v="601.59"/>
    <n v="4997.74"/>
    <n v="0"/>
    <n v="701"/>
    <n v="0"/>
    <n v="8.1999999999999993"/>
    <n v="0"/>
    <n v="0.93"/>
    <n v="1"/>
    <s v="Item Missing"/>
    <n v="0"/>
    <n v="1"/>
    <n v="96.39"/>
    <n v="55"/>
    <n v="3.1"/>
    <s v="UPI"/>
    <n v="32.700000000000003"/>
    <n v="0.37319999999999998"/>
    <x v="1"/>
    <x v="1"/>
  </r>
  <r>
    <n v="7275"/>
    <x v="24"/>
    <x v="1"/>
    <x v="1"/>
    <s v="Social"/>
    <n v="25"/>
    <n v="16"/>
    <n v="2"/>
    <n v="539.24"/>
    <n v="9384.73"/>
    <n v="0"/>
    <n v="1005"/>
    <n v="1"/>
    <n v="12.3"/>
    <n v="0"/>
    <n v="0.4"/>
    <n v="2"/>
    <s v="Quality"/>
    <n v="1"/>
    <n v="0"/>
    <n v="286.54000000000002"/>
    <n v="17"/>
    <n v="4"/>
    <s v="Debit Card"/>
    <n v="19.399999999999999"/>
    <n v="0.28520000000000001"/>
    <x v="1"/>
    <x v="1"/>
  </r>
  <r>
    <n v="7276"/>
    <x v="49"/>
    <x v="0"/>
    <x v="4"/>
    <s v="App Ads"/>
    <n v="13"/>
    <n v="20"/>
    <n v="1"/>
    <n v="521.44000000000005"/>
    <n v="10677.21"/>
    <n v="0"/>
    <n v="1020"/>
    <n v="1"/>
    <n v="2.1"/>
    <n v="1"/>
    <n v="0.51"/>
    <n v="0"/>
    <s v="None"/>
    <n v="1"/>
    <n v="1"/>
    <n v="365.66"/>
    <n v="38"/>
    <n v="3.7"/>
    <s v="Wallet"/>
    <n v="23.6"/>
    <n v="0.31190000000000001"/>
    <x v="1"/>
    <x v="1"/>
  </r>
  <r>
    <n v="7277"/>
    <x v="46"/>
    <x v="1"/>
    <x v="0"/>
    <s v="Referral"/>
    <n v="4"/>
    <n v="8"/>
    <n v="1"/>
    <n v="441.5"/>
    <n v="3314.72"/>
    <n v="0"/>
    <n v="489"/>
    <n v="0"/>
    <n v="23.1"/>
    <n v="0"/>
    <n v="0.35"/>
    <n v="1"/>
    <s v="Quality"/>
    <n v="0"/>
    <n v="1"/>
    <n v="282.35000000000002"/>
    <n v="51"/>
    <n v="4.2"/>
    <s v="UPI"/>
    <n v="35.799999999999997"/>
    <n v="0.39489999999999997"/>
    <x v="1"/>
    <x v="1"/>
  </r>
  <r>
    <n v="7278"/>
    <x v="36"/>
    <x v="1"/>
    <x v="2"/>
    <s v="Organic"/>
    <n v="21"/>
    <n v="50"/>
    <n v="5"/>
    <n v="530.17999999999995"/>
    <n v="25748.36"/>
    <n v="0"/>
    <n v="3030"/>
    <n v="0"/>
    <n v="12.1"/>
    <n v="2"/>
    <n v="0.18"/>
    <n v="0"/>
    <s v="None"/>
    <n v="1"/>
    <n v="3"/>
    <n v="814.96"/>
    <n v="44"/>
    <n v="4"/>
    <s v="UPI"/>
    <n v="25.1"/>
    <n v="0.32169999999999999"/>
    <x v="1"/>
    <x v="1"/>
  </r>
  <r>
    <n v="7279"/>
    <x v="14"/>
    <x v="1"/>
    <x v="1"/>
    <s v="Social"/>
    <n v="29"/>
    <n v="26"/>
    <n v="4"/>
    <n v="398.48"/>
    <n v="10240.719999999999"/>
    <n v="1"/>
    <n v="1171"/>
    <n v="1"/>
    <n v="26.2"/>
    <n v="1"/>
    <n v="0.56000000000000005"/>
    <n v="1"/>
    <s v="Item Missing"/>
    <n v="1"/>
    <n v="1"/>
    <n v="199.76"/>
    <n v="23"/>
    <n v="4.7"/>
    <s v="UPI"/>
    <n v="21.4"/>
    <n v="0.29780000000000001"/>
    <x v="1"/>
    <x v="1"/>
  </r>
  <r>
    <n v="7280"/>
    <x v="20"/>
    <x v="1"/>
    <x v="4"/>
    <s v="App Ads"/>
    <n v="21"/>
    <n v="31"/>
    <n v="6"/>
    <n v="477.54"/>
    <n v="15186.17"/>
    <n v="0"/>
    <n v="1833"/>
    <n v="0"/>
    <n v="19"/>
    <n v="1"/>
    <n v="0.43"/>
    <n v="0"/>
    <s v="None"/>
    <n v="0"/>
    <n v="1"/>
    <n v="182.87"/>
    <n v="76"/>
    <n v="3.9"/>
    <s v="Wallet"/>
    <n v="33.6"/>
    <n v="0.37940000000000002"/>
    <x v="1"/>
    <x v="1"/>
  </r>
  <r>
    <n v="7281"/>
    <x v="2"/>
    <x v="0"/>
    <x v="2"/>
    <s v="Social"/>
    <n v="38"/>
    <n v="53"/>
    <n v="4"/>
    <n v="599.19000000000005"/>
    <n v="30229.919999999998"/>
    <n v="0"/>
    <n v="3005"/>
    <n v="4"/>
    <n v="20.6"/>
    <n v="0"/>
    <n v="0.56000000000000005"/>
    <n v="1"/>
    <s v="Quality"/>
    <n v="0"/>
    <n v="1"/>
    <n v="220.18"/>
    <n v="18"/>
    <n v="3.9"/>
    <s v="UPI"/>
    <n v="18.7"/>
    <n v="0.28129999999999999"/>
    <x v="1"/>
    <x v="1"/>
  </r>
  <r>
    <n v="7282"/>
    <x v="25"/>
    <x v="1"/>
    <x v="4"/>
    <s v="Referral"/>
    <n v="10"/>
    <n v="13"/>
    <n v="1"/>
    <n v="561.03"/>
    <n v="7152.24"/>
    <n v="0"/>
    <n v="1106"/>
    <n v="1"/>
    <n v="5.5"/>
    <n v="0"/>
    <n v="0.27"/>
    <n v="2"/>
    <s v="Delivery Delay"/>
    <n v="0"/>
    <n v="1"/>
    <n v="156.35"/>
    <n v="16"/>
    <n v="4.3"/>
    <s v="UPI"/>
    <n v="24.3"/>
    <n v="0.31619999999999998"/>
    <x v="1"/>
    <x v="1"/>
  </r>
  <r>
    <n v="7283"/>
    <x v="28"/>
    <x v="1"/>
    <x v="3"/>
    <s v="Referral"/>
    <n v="19"/>
    <n v="11"/>
    <n v="1"/>
    <n v="380.41"/>
    <n v="3934.91"/>
    <n v="1"/>
    <n v="883"/>
    <n v="0"/>
    <n v="15.2"/>
    <n v="1"/>
    <n v="0.23"/>
    <n v="1"/>
    <s v="Quality"/>
    <n v="0"/>
    <n v="0"/>
    <n v="0"/>
    <n v="88"/>
    <n v="4.0999999999999996"/>
    <s v="UPI"/>
    <n v="38"/>
    <n v="0.41120000000000001"/>
    <x v="0"/>
    <x v="3"/>
  </r>
  <r>
    <n v="7284"/>
    <x v="45"/>
    <x v="0"/>
    <x v="2"/>
    <s v="App Ads"/>
    <n v="10"/>
    <n v="9"/>
    <n v="1"/>
    <n v="582.83000000000004"/>
    <n v="5214.2299999999996"/>
    <n v="0"/>
    <n v="934"/>
    <n v="0"/>
    <n v="14.2"/>
    <n v="0"/>
    <n v="0.57999999999999996"/>
    <n v="2"/>
    <s v="Item Missing"/>
    <n v="0"/>
    <n v="0"/>
    <n v="0"/>
    <n v="24"/>
    <n v="4.9000000000000004"/>
    <s v="Credit Card"/>
    <n v="20.6"/>
    <n v="0.2928"/>
    <x v="1"/>
    <x v="1"/>
  </r>
  <r>
    <n v="7285"/>
    <x v="12"/>
    <x v="1"/>
    <x v="0"/>
    <s v="App Ads"/>
    <n v="13"/>
    <n v="20"/>
    <n v="1"/>
    <n v="304.64999999999998"/>
    <n v="6642.47"/>
    <n v="0"/>
    <n v="1016"/>
    <n v="1"/>
    <n v="17.7"/>
    <n v="1"/>
    <n v="0.56000000000000005"/>
    <n v="2"/>
    <s v="Payment"/>
    <n v="1"/>
    <n v="1"/>
    <n v="314.08999999999997"/>
    <n v="16"/>
    <n v="4.7"/>
    <s v="UPI"/>
    <n v="27.2"/>
    <n v="0.33539999999999998"/>
    <x v="1"/>
    <x v="1"/>
  </r>
  <r>
    <n v="7286"/>
    <x v="19"/>
    <x v="0"/>
    <x v="0"/>
    <s v="App Ads"/>
    <n v="58"/>
    <n v="133"/>
    <n v="11"/>
    <n v="447.01"/>
    <n v="62370.65"/>
    <n v="0"/>
    <n v="5764"/>
    <n v="1"/>
    <n v="0"/>
    <n v="4"/>
    <n v="0.61"/>
    <n v="4"/>
    <s v="App Issue"/>
    <n v="8"/>
    <n v="10"/>
    <n v="7281.39"/>
    <n v="72"/>
    <n v="1.8"/>
    <s v="UPI"/>
    <n v="45.6"/>
    <n v="0.46710000000000002"/>
    <x v="0"/>
    <x v="8"/>
  </r>
  <r>
    <n v="7287"/>
    <x v="2"/>
    <x v="1"/>
    <x v="2"/>
    <s v="Organic"/>
    <n v="39"/>
    <n v="63"/>
    <n v="8"/>
    <n v="588.16999999999996"/>
    <n v="38091.21"/>
    <n v="1"/>
    <n v="4087"/>
    <n v="4"/>
    <n v="31.5"/>
    <n v="1"/>
    <n v="0.3"/>
    <n v="1"/>
    <s v="App Issue"/>
    <n v="1"/>
    <n v="4"/>
    <n v="1150.74"/>
    <n v="15"/>
    <n v="2.4"/>
    <s v="COD"/>
    <n v="26.8"/>
    <n v="0.33260000000000001"/>
    <x v="1"/>
    <x v="1"/>
  </r>
  <r>
    <n v="7288"/>
    <x v="16"/>
    <x v="1"/>
    <x v="1"/>
    <s v="Organic"/>
    <n v="5"/>
    <n v="4"/>
    <n v="0"/>
    <n v="354.64"/>
    <n v="1397.46"/>
    <n v="0"/>
    <n v="486"/>
    <n v="0"/>
    <n v="15.7"/>
    <n v="0"/>
    <n v="0.42"/>
    <n v="0"/>
    <s v="None"/>
    <n v="0"/>
    <n v="0"/>
    <n v="0"/>
    <n v="132"/>
    <n v="4.0999999999999996"/>
    <s v="Credit Card"/>
    <n v="62.8"/>
    <n v="0.59519999999999995"/>
    <x v="0"/>
    <x v="4"/>
  </r>
  <r>
    <n v="7289"/>
    <x v="3"/>
    <x v="1"/>
    <x v="1"/>
    <s v="App Ads"/>
    <n v="10"/>
    <n v="16"/>
    <n v="1"/>
    <n v="489.47"/>
    <n v="7991.2"/>
    <n v="0"/>
    <n v="1320"/>
    <n v="1"/>
    <n v="21.3"/>
    <n v="1"/>
    <n v="0.69"/>
    <n v="1"/>
    <s v="Delivery Delay"/>
    <n v="1"/>
    <n v="1"/>
    <n v="670.76"/>
    <n v="16"/>
    <n v="4.4000000000000004"/>
    <s v="Credit Card"/>
    <n v="21.6"/>
    <n v="0.29880000000000001"/>
    <x v="1"/>
    <x v="1"/>
  </r>
  <r>
    <n v="7290"/>
    <x v="32"/>
    <x v="0"/>
    <x v="4"/>
    <s v="App Ads"/>
    <n v="1"/>
    <n v="1"/>
    <n v="0"/>
    <n v="506.32"/>
    <n v="462.89"/>
    <n v="0"/>
    <n v="318"/>
    <n v="0"/>
    <n v="12.8"/>
    <n v="0"/>
    <n v="0.42"/>
    <n v="1"/>
    <s v="Payment"/>
    <n v="0"/>
    <n v="0"/>
    <n v="0"/>
    <n v="97"/>
    <n v="3.6"/>
    <s v="UPI"/>
    <n v="50"/>
    <n v="0.49980000000000002"/>
    <x v="0"/>
    <x v="7"/>
  </r>
  <r>
    <n v="7291"/>
    <x v="30"/>
    <x v="1"/>
    <x v="1"/>
    <s v="Organic"/>
    <n v="51"/>
    <n v="122"/>
    <n v="12"/>
    <n v="605.29999999999995"/>
    <n v="76678.87"/>
    <n v="0"/>
    <n v="8431"/>
    <n v="3"/>
    <n v="19.7"/>
    <n v="1"/>
    <n v="0.14000000000000001"/>
    <n v="1"/>
    <s v="Quality"/>
    <n v="4"/>
    <n v="7"/>
    <n v="2352.9299999999998"/>
    <n v="67"/>
    <n v="4.7"/>
    <s v="Credit Card"/>
    <n v="35.299999999999997"/>
    <n v="0.39129999999999998"/>
    <x v="1"/>
    <x v="1"/>
  </r>
  <r>
    <n v="7292"/>
    <x v="11"/>
    <x v="1"/>
    <x v="2"/>
    <s v="App Ads"/>
    <n v="1"/>
    <n v="3"/>
    <n v="0"/>
    <n v="391.82"/>
    <n v="1091.3900000000001"/>
    <n v="0"/>
    <n v="340"/>
    <n v="0"/>
    <n v="15.9"/>
    <n v="0"/>
    <n v="0.28000000000000003"/>
    <n v="0"/>
    <s v="None"/>
    <n v="0"/>
    <n v="0"/>
    <n v="0"/>
    <n v="91"/>
    <n v="2.9"/>
    <s v="Credit Card"/>
    <n v="48.7"/>
    <n v="0.49020000000000002"/>
    <x v="0"/>
    <x v="8"/>
  </r>
  <r>
    <n v="7293"/>
    <x v="25"/>
    <x v="0"/>
    <x v="1"/>
    <s v="App Ads"/>
    <n v="4"/>
    <n v="7"/>
    <n v="1"/>
    <n v="551.65"/>
    <n v="4174.2700000000004"/>
    <n v="1"/>
    <n v="552"/>
    <n v="1"/>
    <n v="22.2"/>
    <n v="0"/>
    <n v="0.15"/>
    <n v="1"/>
    <s v="Item Missing"/>
    <n v="0"/>
    <n v="0"/>
    <n v="0"/>
    <n v="10"/>
    <n v="3.3"/>
    <s v="UPI"/>
    <n v="18"/>
    <n v="0.27689999999999998"/>
    <x v="1"/>
    <x v="1"/>
  </r>
  <r>
    <n v="7294"/>
    <x v="29"/>
    <x v="1"/>
    <x v="0"/>
    <s v="App Ads"/>
    <n v="34"/>
    <n v="79"/>
    <n v="13"/>
    <n v="366.82"/>
    <n v="30544.92"/>
    <n v="0"/>
    <n v="3110"/>
    <n v="3"/>
    <n v="23.1"/>
    <n v="3"/>
    <n v="0.44"/>
    <n v="1"/>
    <s v="Payment"/>
    <n v="3"/>
    <n v="4"/>
    <n v="1873.94"/>
    <n v="45"/>
    <n v="4.8"/>
    <s v="UPI"/>
    <n v="34.9"/>
    <n v="0.38840000000000002"/>
    <x v="1"/>
    <x v="1"/>
  </r>
  <r>
    <n v="7295"/>
    <x v="21"/>
    <x v="1"/>
    <x v="0"/>
    <s v="Organic"/>
    <n v="28"/>
    <n v="34"/>
    <n v="2"/>
    <n v="407.76"/>
    <n v="13508.61"/>
    <n v="0"/>
    <n v="1779"/>
    <n v="1"/>
    <n v="22.1"/>
    <n v="2"/>
    <n v="0.25"/>
    <n v="0"/>
    <s v="None"/>
    <n v="1"/>
    <n v="1"/>
    <n v="0"/>
    <n v="30"/>
    <n v="4"/>
    <s v="Credit Card"/>
    <n v="25.7"/>
    <n v="0.32540000000000002"/>
    <x v="1"/>
    <x v="1"/>
  </r>
  <r>
    <n v="7296"/>
    <x v="40"/>
    <x v="1"/>
    <x v="3"/>
    <s v="Social"/>
    <n v="13"/>
    <n v="26"/>
    <n v="3"/>
    <n v="451.24"/>
    <n v="12613.01"/>
    <n v="0"/>
    <n v="1606"/>
    <n v="1"/>
    <n v="10.3"/>
    <n v="0"/>
    <n v="0.1"/>
    <n v="1"/>
    <s v="Item Missing"/>
    <n v="0"/>
    <n v="1"/>
    <n v="213.65"/>
    <n v="32"/>
    <n v="4.4000000000000004"/>
    <s v="UPI"/>
    <n v="22.7"/>
    <n v="0.30590000000000001"/>
    <x v="1"/>
    <x v="1"/>
  </r>
  <r>
    <n v="7297"/>
    <x v="25"/>
    <x v="2"/>
    <x v="2"/>
    <s v="Organic"/>
    <n v="28"/>
    <n v="49"/>
    <n v="8"/>
    <n v="435.96"/>
    <n v="20206.990000000002"/>
    <n v="0"/>
    <n v="2241"/>
    <n v="3"/>
    <n v="1.3"/>
    <n v="0"/>
    <n v="0.5"/>
    <n v="2"/>
    <s v="Item Missing"/>
    <n v="2"/>
    <n v="4"/>
    <n v="1605.32"/>
    <n v="61"/>
    <n v="5"/>
    <s v="Wallet"/>
    <n v="43.1"/>
    <n v="0.4486"/>
    <x v="0"/>
    <x v="7"/>
  </r>
  <r>
    <n v="7298"/>
    <x v="46"/>
    <x v="0"/>
    <x v="4"/>
    <s v="Referral"/>
    <n v="29"/>
    <n v="74"/>
    <n v="5"/>
    <n v="567.22"/>
    <n v="45038.23"/>
    <n v="0"/>
    <n v="3953"/>
    <n v="2"/>
    <n v="0.7"/>
    <n v="2"/>
    <n v="0.12"/>
    <n v="3"/>
    <s v="App Issue"/>
    <n v="1"/>
    <n v="4"/>
    <n v="871.7"/>
    <n v="33"/>
    <n v="4.2"/>
    <s v="UPI"/>
    <n v="26.1"/>
    <n v="0.32800000000000001"/>
    <x v="1"/>
    <x v="1"/>
  </r>
  <r>
    <n v="7299"/>
    <x v="4"/>
    <x v="0"/>
    <x v="1"/>
    <s v="Organic"/>
    <n v="8"/>
    <n v="10"/>
    <n v="1"/>
    <n v="742.1"/>
    <n v="7194.99"/>
    <n v="0"/>
    <n v="1180"/>
    <n v="0"/>
    <n v="0"/>
    <n v="0"/>
    <n v="0.38"/>
    <n v="2"/>
    <s v="Quality"/>
    <n v="0"/>
    <n v="0"/>
    <n v="0"/>
    <n v="56"/>
    <n v="3.6"/>
    <s v="UPI"/>
    <n v="32.5"/>
    <n v="0.37159999999999999"/>
    <x v="1"/>
    <x v="1"/>
  </r>
  <r>
    <n v="7300"/>
    <x v="5"/>
    <x v="0"/>
    <x v="0"/>
    <s v="Referral"/>
    <n v="28"/>
    <n v="47"/>
    <n v="6"/>
    <n v="450.81"/>
    <n v="22940.560000000001"/>
    <n v="0"/>
    <n v="2386"/>
    <n v="1"/>
    <n v="17.399999999999999"/>
    <n v="0"/>
    <n v="0.39"/>
    <n v="2"/>
    <s v="App Issue"/>
    <n v="0"/>
    <n v="3"/>
    <n v="674.26"/>
    <n v="9"/>
    <n v="4.8"/>
    <s v="Credit Card"/>
    <n v="14.7"/>
    <n v="0.25750000000000001"/>
    <x v="1"/>
    <x v="1"/>
  </r>
  <r>
    <n v="7301"/>
    <x v="11"/>
    <x v="0"/>
    <x v="2"/>
    <s v="App Ads"/>
    <n v="49"/>
    <n v="43"/>
    <n v="5"/>
    <n v="454.57"/>
    <n v="19327.21"/>
    <n v="0"/>
    <n v="1967"/>
    <n v="1"/>
    <n v="0"/>
    <n v="1"/>
    <n v="0.31"/>
    <n v="1"/>
    <s v="Quality"/>
    <n v="2"/>
    <n v="2"/>
    <n v="811.28"/>
    <n v="69"/>
    <n v="3.3"/>
    <s v="Wallet"/>
    <n v="30.3"/>
    <n v="0.35639999999999999"/>
    <x v="1"/>
    <x v="1"/>
  </r>
  <r>
    <n v="7302"/>
    <x v="41"/>
    <x v="0"/>
    <x v="1"/>
    <s v="Organic"/>
    <n v="55"/>
    <n v="125"/>
    <n v="20"/>
    <n v="655.61"/>
    <n v="89932.27"/>
    <n v="0"/>
    <n v="8267"/>
    <n v="2"/>
    <n v="28.6"/>
    <n v="1"/>
    <n v="0.39"/>
    <n v="4"/>
    <s v="App Issue"/>
    <n v="4"/>
    <n v="1"/>
    <n v="804.87"/>
    <n v="124"/>
    <n v="4"/>
    <s v="Debit Card"/>
    <n v="61.8"/>
    <n v="0.58779999999999999"/>
    <x v="0"/>
    <x v="2"/>
  </r>
  <r>
    <n v="7303"/>
    <x v="17"/>
    <x v="1"/>
    <x v="1"/>
    <s v="Organic"/>
    <n v="37"/>
    <n v="46"/>
    <n v="8"/>
    <n v="740.05"/>
    <n v="30844.43"/>
    <n v="0"/>
    <n v="3673"/>
    <n v="2"/>
    <n v="30.7"/>
    <n v="1"/>
    <n v="0.37"/>
    <n v="4"/>
    <s v="Payment"/>
    <n v="2"/>
    <n v="4"/>
    <n v="875.37"/>
    <n v="76"/>
    <n v="3.7"/>
    <s v="COD"/>
    <n v="42.2"/>
    <n v="0.44169999999999998"/>
    <x v="0"/>
    <x v="7"/>
  </r>
  <r>
    <n v="7304"/>
    <x v="49"/>
    <x v="0"/>
    <x v="3"/>
    <s v="Organic"/>
    <n v="9"/>
    <n v="13"/>
    <n v="1"/>
    <n v="432.84"/>
    <n v="5342.8"/>
    <n v="0"/>
    <n v="796"/>
    <n v="0"/>
    <n v="0"/>
    <n v="0"/>
    <n v="0.41"/>
    <n v="0"/>
    <s v="None"/>
    <n v="0"/>
    <n v="1"/>
    <n v="128.44"/>
    <n v="25"/>
    <n v="3.3"/>
    <s v="UPI"/>
    <n v="25.3"/>
    <n v="0.3226"/>
    <x v="1"/>
    <x v="1"/>
  </r>
  <r>
    <n v="7305"/>
    <x v="34"/>
    <x v="1"/>
    <x v="2"/>
    <s v="Organic"/>
    <n v="48"/>
    <n v="50"/>
    <n v="2"/>
    <n v="489.31"/>
    <n v="24735.47"/>
    <n v="0"/>
    <n v="2790"/>
    <n v="2"/>
    <n v="13.3"/>
    <n v="1"/>
    <n v="0.16"/>
    <n v="3"/>
    <s v="Delivery Delay"/>
    <n v="2"/>
    <n v="3"/>
    <n v="1030.6400000000001"/>
    <n v="37"/>
    <n v="4"/>
    <s v="Credit Card"/>
    <n v="30.6"/>
    <n v="0.35859999999999997"/>
    <x v="1"/>
    <x v="1"/>
  </r>
  <r>
    <n v="7306"/>
    <x v="39"/>
    <x v="0"/>
    <x v="0"/>
    <s v="Referral"/>
    <n v="19"/>
    <n v="30"/>
    <n v="2"/>
    <n v="290.33"/>
    <n v="8557.48"/>
    <n v="0"/>
    <n v="1402"/>
    <n v="1"/>
    <n v="1.3"/>
    <n v="0"/>
    <n v="0.43"/>
    <n v="3"/>
    <s v="Payment"/>
    <n v="1"/>
    <n v="1"/>
    <n v="285.74"/>
    <n v="86"/>
    <n v="4.2"/>
    <s v="Wallet"/>
    <n v="40.700000000000003"/>
    <n v="0.43090000000000001"/>
    <x v="0"/>
    <x v="2"/>
  </r>
  <r>
    <n v="7307"/>
    <x v="20"/>
    <x v="0"/>
    <x v="1"/>
    <s v="Organic"/>
    <n v="9"/>
    <n v="21"/>
    <n v="2"/>
    <n v="359.48"/>
    <n v="7285.64"/>
    <n v="0"/>
    <n v="1095"/>
    <n v="1"/>
    <n v="1.7"/>
    <n v="1"/>
    <n v="0.16"/>
    <n v="1"/>
    <s v="App Issue"/>
    <n v="0"/>
    <n v="1"/>
    <n v="187.05"/>
    <n v="48"/>
    <n v="4.2"/>
    <s v="UPI"/>
    <n v="35.6"/>
    <n v="0.39360000000000001"/>
    <x v="1"/>
    <x v="1"/>
  </r>
  <r>
    <n v="7308"/>
    <x v="7"/>
    <x v="1"/>
    <x v="4"/>
    <s v="Referral"/>
    <n v="41"/>
    <n v="83"/>
    <n v="3"/>
    <n v="255.74"/>
    <n v="19334.400000000001"/>
    <n v="0"/>
    <n v="2400"/>
    <n v="4"/>
    <n v="4.9000000000000004"/>
    <n v="4"/>
    <n v="0.66"/>
    <n v="3"/>
    <s v="Quality"/>
    <n v="3"/>
    <n v="6"/>
    <n v="3398.63"/>
    <n v="68"/>
    <n v="5"/>
    <s v="Debit Card"/>
    <n v="43.2"/>
    <n v="0.44919999999999999"/>
    <x v="0"/>
    <x v="7"/>
  </r>
  <r>
    <n v="7309"/>
    <x v="11"/>
    <x v="1"/>
    <x v="4"/>
    <s v="Social"/>
    <n v="11"/>
    <n v="30"/>
    <n v="2"/>
    <n v="414.17"/>
    <n v="12560.64"/>
    <n v="0"/>
    <n v="1676"/>
    <n v="0"/>
    <n v="0"/>
    <n v="2"/>
    <n v="0.31"/>
    <n v="2"/>
    <s v="Payment"/>
    <n v="1"/>
    <n v="1"/>
    <n v="372.37"/>
    <n v="60"/>
    <n v="3"/>
    <s v="Credit Card"/>
    <n v="38.799999999999997"/>
    <n v="0.41689999999999999"/>
    <x v="0"/>
    <x v="3"/>
  </r>
  <r>
    <n v="7310"/>
    <x v="39"/>
    <x v="0"/>
    <x v="2"/>
    <s v="App Ads"/>
    <n v="32"/>
    <n v="39"/>
    <n v="6"/>
    <n v="651.85"/>
    <n v="26302.2"/>
    <n v="0"/>
    <n v="2998"/>
    <n v="3"/>
    <n v="17.3"/>
    <n v="1"/>
    <n v="0.35"/>
    <n v="3"/>
    <s v="Delivery Delay"/>
    <n v="2"/>
    <n v="1"/>
    <n v="356.99"/>
    <n v="35"/>
    <n v="3.9"/>
    <s v="UPI"/>
    <n v="26.7"/>
    <n v="0.33179999999999998"/>
    <x v="1"/>
    <x v="1"/>
  </r>
  <r>
    <n v="7311"/>
    <x v="52"/>
    <x v="1"/>
    <x v="2"/>
    <s v="Organic"/>
    <n v="30"/>
    <n v="53"/>
    <n v="7"/>
    <n v="346.88"/>
    <n v="18158.88"/>
    <n v="0"/>
    <n v="2416"/>
    <n v="0"/>
    <n v="7.8"/>
    <n v="1"/>
    <n v="0.76"/>
    <n v="3"/>
    <s v="Item Missing"/>
    <n v="1"/>
    <n v="1"/>
    <n v="813.46"/>
    <n v="63"/>
    <n v="3.6"/>
    <s v="UPI"/>
    <n v="41.6"/>
    <n v="0.43740000000000001"/>
    <x v="0"/>
    <x v="4"/>
  </r>
  <r>
    <n v="7312"/>
    <x v="0"/>
    <x v="1"/>
    <x v="4"/>
    <s v="App Ads"/>
    <n v="35"/>
    <n v="93"/>
    <n v="3"/>
    <n v="374.64"/>
    <n v="34208.68"/>
    <n v="1"/>
    <n v="3537"/>
    <n v="7"/>
    <n v="19.8"/>
    <n v="4"/>
    <n v="0.44"/>
    <n v="0"/>
    <s v="None"/>
    <n v="2"/>
    <n v="5"/>
    <n v="2397.15"/>
    <n v="101"/>
    <n v="3.4"/>
    <s v="UPI"/>
    <n v="54.4"/>
    <n v="0.53320000000000001"/>
    <x v="0"/>
    <x v="4"/>
  </r>
  <r>
    <n v="7313"/>
    <x v="14"/>
    <x v="0"/>
    <x v="2"/>
    <s v="Organic"/>
    <n v="21"/>
    <n v="21"/>
    <n v="0"/>
    <n v="507.41"/>
    <n v="10445.49"/>
    <n v="1"/>
    <n v="1176"/>
    <n v="1"/>
    <n v="17"/>
    <n v="1"/>
    <n v="0.28999999999999998"/>
    <n v="2"/>
    <s v="Quality"/>
    <n v="0"/>
    <n v="0"/>
    <n v="0"/>
    <n v="27"/>
    <n v="4"/>
    <s v="Wallet"/>
    <n v="20.2"/>
    <n v="0.28999999999999998"/>
    <x v="1"/>
    <x v="1"/>
  </r>
  <r>
    <n v="7314"/>
    <x v="27"/>
    <x v="1"/>
    <x v="2"/>
    <s v="Organic"/>
    <n v="28"/>
    <n v="76"/>
    <n v="7"/>
    <n v="261.68"/>
    <n v="20724.62"/>
    <n v="0"/>
    <n v="1973"/>
    <n v="2"/>
    <n v="10.5"/>
    <n v="1"/>
    <n v="0.65"/>
    <n v="2"/>
    <s v="Delivery Delay"/>
    <n v="3"/>
    <n v="1"/>
    <n v="1534.88"/>
    <n v="53"/>
    <n v="3.6"/>
    <s v="UPI"/>
    <n v="34.299999999999997"/>
    <n v="0.38429999999999997"/>
    <x v="1"/>
    <x v="1"/>
  </r>
  <r>
    <n v="7315"/>
    <x v="23"/>
    <x v="1"/>
    <x v="3"/>
    <s v="Referral"/>
    <n v="7"/>
    <n v="21"/>
    <n v="1"/>
    <n v="490.24"/>
    <n v="9673.7199999999993"/>
    <n v="0"/>
    <n v="1382"/>
    <n v="0"/>
    <n v="0"/>
    <n v="1"/>
    <n v="0.67"/>
    <n v="2"/>
    <s v="Payment"/>
    <n v="1"/>
    <n v="1"/>
    <n v="438.31"/>
    <n v="46"/>
    <n v="3.8"/>
    <s v="UPI"/>
    <n v="32.1"/>
    <n v="0.36909999999999998"/>
    <x v="1"/>
    <x v="1"/>
  </r>
  <r>
    <n v="7316"/>
    <x v="4"/>
    <x v="0"/>
    <x v="1"/>
    <s v="Referral"/>
    <n v="50"/>
    <n v="44"/>
    <n v="3"/>
    <n v="150.44999999999999"/>
    <n v="6129.37"/>
    <n v="0"/>
    <n v="772"/>
    <n v="3"/>
    <n v="24.1"/>
    <n v="1"/>
    <n v="0.09"/>
    <n v="2"/>
    <s v="App Issue"/>
    <n v="1"/>
    <n v="0"/>
    <n v="308.61"/>
    <n v="25"/>
    <n v="2.9"/>
    <s v="Debit Card"/>
    <n v="18.399999999999999"/>
    <n v="0.27929999999999999"/>
    <x v="1"/>
    <x v="1"/>
  </r>
  <r>
    <n v="7317"/>
    <x v="30"/>
    <x v="1"/>
    <x v="2"/>
    <s v="Organic"/>
    <n v="40"/>
    <n v="148"/>
    <n v="9"/>
    <n v="418.88"/>
    <n v="60032.86"/>
    <n v="0"/>
    <n v="6446"/>
    <n v="2"/>
    <n v="18.5"/>
    <n v="1"/>
    <n v="0.62"/>
    <n v="8"/>
    <s v="Item Missing"/>
    <n v="0"/>
    <n v="4"/>
    <n v="1003.41"/>
    <n v="11"/>
    <n v="4.2"/>
    <s v="Credit Card"/>
    <n v="26.8"/>
    <n v="0.33300000000000002"/>
    <x v="1"/>
    <x v="1"/>
  </r>
  <r>
    <n v="7318"/>
    <x v="52"/>
    <x v="1"/>
    <x v="2"/>
    <s v="Referral"/>
    <n v="7"/>
    <n v="11"/>
    <n v="1"/>
    <n v="263.07"/>
    <n v="2700.7"/>
    <n v="0"/>
    <n v="795"/>
    <n v="0"/>
    <n v="8.9"/>
    <n v="0"/>
    <n v="0.39"/>
    <n v="1"/>
    <s v="App Issue"/>
    <n v="0"/>
    <n v="1"/>
    <n v="267.77999999999997"/>
    <n v="30"/>
    <n v="3.8"/>
    <s v="UPI"/>
    <n v="22"/>
    <n v="0.3014"/>
    <x v="1"/>
    <x v="1"/>
  </r>
  <r>
    <n v="7319"/>
    <x v="20"/>
    <x v="0"/>
    <x v="0"/>
    <s v="App Ads"/>
    <n v="50"/>
    <n v="20"/>
    <n v="2"/>
    <n v="362.68"/>
    <n v="6992.64"/>
    <n v="1"/>
    <n v="938"/>
    <n v="1"/>
    <n v="15.6"/>
    <n v="0"/>
    <n v="0.24"/>
    <n v="2"/>
    <s v="Item Missing"/>
    <n v="1"/>
    <n v="1"/>
    <n v="637.14"/>
    <n v="49"/>
    <n v="2.8"/>
    <s v="UPI"/>
    <n v="22.6"/>
    <n v="0.3054"/>
    <x v="1"/>
    <x v="1"/>
  </r>
  <r>
    <n v="7320"/>
    <x v="24"/>
    <x v="1"/>
    <x v="3"/>
    <s v="Referral"/>
    <n v="58"/>
    <n v="51"/>
    <n v="7"/>
    <n v="436.35"/>
    <n v="21145.360000000001"/>
    <n v="0"/>
    <n v="2337"/>
    <n v="3"/>
    <n v="12.7"/>
    <n v="3"/>
    <n v="7.0000000000000007E-2"/>
    <n v="4"/>
    <s v="Delivery Delay"/>
    <n v="2"/>
    <n v="4"/>
    <n v="726.88"/>
    <n v="7"/>
    <n v="1.9"/>
    <s v="UPI"/>
    <n v="21.2"/>
    <n v="0.29630000000000001"/>
    <x v="1"/>
    <x v="1"/>
  </r>
  <r>
    <n v="7321"/>
    <x v="49"/>
    <x v="0"/>
    <x v="2"/>
    <s v="Organic"/>
    <n v="47"/>
    <n v="77"/>
    <n v="7"/>
    <n v="437.16"/>
    <n v="33725.870000000003"/>
    <n v="0"/>
    <n v="3611"/>
    <n v="6"/>
    <n v="30.7"/>
    <n v="2"/>
    <n v="0.26"/>
    <n v="3"/>
    <s v="Delivery Delay"/>
    <n v="2"/>
    <n v="1"/>
    <n v="444.54"/>
    <n v="3"/>
    <n v="3.3"/>
    <s v="Credit Card"/>
    <n v="22.3"/>
    <n v="0.30320000000000003"/>
    <x v="1"/>
    <x v="1"/>
  </r>
  <r>
    <n v="7322"/>
    <x v="49"/>
    <x v="0"/>
    <x v="0"/>
    <s v="Social"/>
    <n v="11"/>
    <n v="16"/>
    <n v="2"/>
    <n v="427.17"/>
    <n v="6941.75"/>
    <n v="0"/>
    <n v="748"/>
    <n v="1"/>
    <n v="6.2"/>
    <n v="1"/>
    <n v="0.23"/>
    <n v="0"/>
    <s v="None"/>
    <n v="0"/>
    <n v="1"/>
    <n v="178.97"/>
    <n v="6"/>
    <n v="5"/>
    <s v="Debit Card"/>
    <n v="11.1"/>
    <n v="0.2374"/>
    <x v="1"/>
    <x v="1"/>
  </r>
  <r>
    <n v="7323"/>
    <x v="34"/>
    <x v="0"/>
    <x v="2"/>
    <s v="App Ads"/>
    <n v="41"/>
    <n v="46"/>
    <n v="6"/>
    <n v="720.25"/>
    <n v="31869.16"/>
    <n v="0"/>
    <n v="3330"/>
    <n v="3"/>
    <n v="5.2"/>
    <n v="2"/>
    <n v="0.83"/>
    <n v="4"/>
    <s v="Delivery Delay"/>
    <n v="2"/>
    <n v="0"/>
    <n v="581.03"/>
    <n v="23"/>
    <n v="2.6"/>
    <s v="UPI"/>
    <n v="25.3"/>
    <n v="0.32290000000000002"/>
    <x v="1"/>
    <x v="1"/>
  </r>
  <r>
    <n v="7324"/>
    <x v="34"/>
    <x v="0"/>
    <x v="1"/>
    <s v="App Ads"/>
    <n v="11"/>
    <n v="8"/>
    <n v="1"/>
    <n v="537.79"/>
    <n v="4179.7"/>
    <n v="0"/>
    <n v="911"/>
    <n v="1"/>
    <n v="8.5"/>
    <n v="0"/>
    <n v="0.48"/>
    <n v="2"/>
    <s v="Quality"/>
    <n v="0"/>
    <n v="0"/>
    <n v="0"/>
    <n v="65"/>
    <n v="3.7"/>
    <s v="Wallet"/>
    <n v="36.799999999999997"/>
    <n v="0.40229999999999999"/>
    <x v="1"/>
    <x v="1"/>
  </r>
  <r>
    <n v="7325"/>
    <x v="37"/>
    <x v="0"/>
    <x v="3"/>
    <s v="App Ads"/>
    <n v="48"/>
    <n v="30"/>
    <n v="2"/>
    <n v="249.43"/>
    <n v="7190.56"/>
    <n v="0"/>
    <n v="968"/>
    <n v="1"/>
    <n v="7.3"/>
    <n v="2"/>
    <n v="0.43"/>
    <n v="1"/>
    <s v="App Issue"/>
    <n v="2"/>
    <n v="2"/>
    <n v="874.79"/>
    <n v="47"/>
    <n v="4.3"/>
    <s v="UPI"/>
    <n v="24.2"/>
    <n v="0.31569999999999998"/>
    <x v="1"/>
    <x v="1"/>
  </r>
  <r>
    <n v="7326"/>
    <x v="23"/>
    <x v="0"/>
    <x v="4"/>
    <s v="App Ads"/>
    <n v="14"/>
    <n v="43"/>
    <n v="6"/>
    <n v="284.06"/>
    <n v="13402.56"/>
    <n v="0"/>
    <n v="1289"/>
    <n v="3"/>
    <n v="17.100000000000001"/>
    <n v="2"/>
    <n v="0.33"/>
    <n v="1"/>
    <s v="Item Missing"/>
    <n v="2"/>
    <n v="2"/>
    <n v="783.61"/>
    <n v="55"/>
    <n v="2.5"/>
    <s v="UPI"/>
    <n v="38.5"/>
    <n v="0.4143"/>
    <x v="0"/>
    <x v="3"/>
  </r>
  <r>
    <n v="7327"/>
    <x v="46"/>
    <x v="1"/>
    <x v="4"/>
    <s v="App Ads"/>
    <n v="56"/>
    <n v="114"/>
    <n v="7"/>
    <n v="611.75"/>
    <n v="70516.72"/>
    <n v="1"/>
    <n v="7528"/>
    <n v="4"/>
    <n v="20.5"/>
    <n v="1"/>
    <n v="0"/>
    <n v="5"/>
    <s v="Item Missing"/>
    <n v="7"/>
    <n v="6"/>
    <n v="1613.77"/>
    <n v="32"/>
    <n v="4"/>
    <s v="UPI"/>
    <n v="32.1"/>
    <n v="0.36909999999999998"/>
    <x v="1"/>
    <x v="1"/>
  </r>
  <r>
    <n v="7328"/>
    <x v="6"/>
    <x v="0"/>
    <x v="4"/>
    <s v="Referral"/>
    <n v="45"/>
    <n v="115"/>
    <n v="4"/>
    <n v="451.49"/>
    <n v="55630.17"/>
    <n v="0"/>
    <n v="5606"/>
    <n v="1"/>
    <n v="25"/>
    <n v="1"/>
    <n v="0.57999999999999996"/>
    <n v="2"/>
    <s v="App Issue"/>
    <n v="5"/>
    <n v="2"/>
    <n v="2256.39"/>
    <n v="5"/>
    <n v="2.5"/>
    <s v="Credit Card"/>
    <n v="19.5"/>
    <n v="0.28589999999999999"/>
    <x v="1"/>
    <x v="1"/>
  </r>
  <r>
    <n v="7329"/>
    <x v="40"/>
    <x v="0"/>
    <x v="2"/>
    <s v="Social"/>
    <n v="50"/>
    <n v="51"/>
    <n v="2"/>
    <n v="603.02"/>
    <n v="33799.760000000002"/>
    <n v="0"/>
    <n v="2990"/>
    <n v="1"/>
    <n v="0.6"/>
    <n v="1"/>
    <n v="0.28999999999999998"/>
    <n v="2"/>
    <s v="App Issue"/>
    <n v="3"/>
    <n v="3"/>
    <n v="698.69"/>
    <n v="10"/>
    <n v="4.4000000000000004"/>
    <s v="UPI"/>
    <n v="12"/>
    <n v="0.2424"/>
    <x v="1"/>
    <x v="1"/>
  </r>
  <r>
    <n v="7330"/>
    <x v="21"/>
    <x v="1"/>
    <x v="3"/>
    <s v="Social"/>
    <n v="36"/>
    <n v="52"/>
    <n v="4"/>
    <n v="575.04999999999995"/>
    <n v="27710.22"/>
    <n v="0"/>
    <n v="3468"/>
    <n v="4"/>
    <n v="15.5"/>
    <n v="3"/>
    <n v="0.59"/>
    <n v="4"/>
    <s v="App Issue"/>
    <n v="3"/>
    <n v="2"/>
    <n v="1073.1300000000001"/>
    <n v="44"/>
    <n v="2.9"/>
    <s v="Credit Card"/>
    <n v="40.5"/>
    <n v="0.4289"/>
    <x v="0"/>
    <x v="3"/>
  </r>
  <r>
    <n v="7331"/>
    <x v="46"/>
    <x v="0"/>
    <x v="2"/>
    <s v="Referral"/>
    <n v="6"/>
    <n v="6"/>
    <n v="1"/>
    <n v="417.67"/>
    <n v="2325.98"/>
    <n v="1"/>
    <n v="428"/>
    <n v="0"/>
    <n v="3.9"/>
    <n v="0"/>
    <n v="0.65"/>
    <n v="0"/>
    <s v="None"/>
    <n v="0"/>
    <n v="0"/>
    <n v="0"/>
    <n v="48"/>
    <n v="4.5"/>
    <s v="UPI"/>
    <n v="26.6"/>
    <n v="0.33110000000000001"/>
    <x v="1"/>
    <x v="1"/>
  </r>
  <r>
    <n v="7332"/>
    <x v="4"/>
    <x v="1"/>
    <x v="0"/>
    <s v="Referral"/>
    <n v="6"/>
    <n v="8"/>
    <n v="1"/>
    <n v="470.17"/>
    <n v="3673.25"/>
    <n v="0"/>
    <n v="630"/>
    <n v="0"/>
    <n v="9.5"/>
    <n v="0"/>
    <n v="0.65"/>
    <n v="0"/>
    <s v="None"/>
    <n v="0"/>
    <n v="1"/>
    <n v="93.02"/>
    <n v="31"/>
    <n v="3.3"/>
    <s v="UPI"/>
    <n v="20.9"/>
    <n v="0.29459999999999997"/>
    <x v="1"/>
    <x v="1"/>
  </r>
  <r>
    <n v="7333"/>
    <x v="29"/>
    <x v="1"/>
    <x v="3"/>
    <s v="Organic"/>
    <n v="49"/>
    <n v="128"/>
    <n v="10"/>
    <n v="380.6"/>
    <n v="47876.65"/>
    <n v="0"/>
    <n v="4985"/>
    <n v="4"/>
    <n v="7"/>
    <n v="2"/>
    <n v="0.15"/>
    <n v="2"/>
    <s v="Item Missing"/>
    <n v="3"/>
    <n v="10"/>
    <n v="2546.6799999999998"/>
    <n v="67"/>
    <n v="4.2"/>
    <s v="Debit Card"/>
    <n v="44.8"/>
    <n v="0.46139999999999998"/>
    <x v="0"/>
    <x v="0"/>
  </r>
  <r>
    <n v="7334"/>
    <x v="49"/>
    <x v="0"/>
    <x v="3"/>
    <s v="App Ads"/>
    <n v="53"/>
    <n v="75"/>
    <n v="11"/>
    <n v="565.39"/>
    <n v="42830.7"/>
    <n v="0"/>
    <n v="4679"/>
    <n v="3"/>
    <n v="26.1"/>
    <n v="3"/>
    <n v="0.33"/>
    <n v="4"/>
    <s v="Quality"/>
    <n v="0"/>
    <n v="2"/>
    <n v="265.27"/>
    <n v="19"/>
    <n v="3.8"/>
    <s v="Credit Card"/>
    <n v="22.6"/>
    <n v="0.30509999999999998"/>
    <x v="1"/>
    <x v="1"/>
  </r>
  <r>
    <n v="7335"/>
    <x v="35"/>
    <x v="0"/>
    <x v="3"/>
    <s v="Social"/>
    <n v="23"/>
    <n v="39"/>
    <n v="2"/>
    <n v="466.94"/>
    <n v="16423.03"/>
    <n v="0"/>
    <n v="2008"/>
    <n v="3"/>
    <n v="5.2"/>
    <n v="0"/>
    <n v="0.44"/>
    <n v="1"/>
    <s v="App Issue"/>
    <n v="2"/>
    <n v="2"/>
    <n v="565.01"/>
    <n v="12"/>
    <n v="3.5"/>
    <s v="COD"/>
    <n v="17.3"/>
    <n v="0.2727"/>
    <x v="1"/>
    <x v="1"/>
  </r>
  <r>
    <n v="7336"/>
    <x v="12"/>
    <x v="1"/>
    <x v="0"/>
    <s v="App Ads"/>
    <n v="60"/>
    <n v="74"/>
    <n v="13"/>
    <n v="598.04"/>
    <n v="42562.91"/>
    <n v="0"/>
    <n v="4426"/>
    <n v="5"/>
    <n v="7"/>
    <n v="0"/>
    <n v="0.18"/>
    <n v="5"/>
    <s v="Payment"/>
    <n v="2"/>
    <n v="5"/>
    <n v="983.67"/>
    <n v="21"/>
    <n v="3.4"/>
    <s v="COD"/>
    <n v="24.2"/>
    <n v="0.31540000000000001"/>
    <x v="1"/>
    <x v="1"/>
  </r>
  <r>
    <n v="7337"/>
    <x v="9"/>
    <x v="0"/>
    <x v="0"/>
    <s v="Referral"/>
    <n v="17"/>
    <n v="41"/>
    <n v="8"/>
    <n v="369.78"/>
    <n v="14042.15"/>
    <n v="0"/>
    <n v="1829"/>
    <n v="2"/>
    <n v="21.5"/>
    <n v="1"/>
    <n v="7.0000000000000007E-2"/>
    <n v="2"/>
    <s v="Payment"/>
    <n v="1"/>
    <n v="1"/>
    <n v="387.9"/>
    <n v="36"/>
    <n v="5"/>
    <s v="UPI"/>
    <n v="27.3"/>
    <n v="0.33600000000000002"/>
    <x v="1"/>
    <x v="1"/>
  </r>
  <r>
    <n v="7338"/>
    <x v="40"/>
    <x v="1"/>
    <x v="0"/>
    <s v="App Ads"/>
    <n v="30"/>
    <n v="39"/>
    <n v="5"/>
    <n v="418.6"/>
    <n v="17544.8"/>
    <n v="0"/>
    <n v="1974"/>
    <n v="2"/>
    <n v="26.5"/>
    <n v="2"/>
    <n v="0.43"/>
    <n v="2"/>
    <s v="Item Missing"/>
    <n v="2"/>
    <n v="3"/>
    <n v="1374.95"/>
    <n v="22"/>
    <n v="2.2999999999999998"/>
    <s v="Credit Card"/>
    <n v="25.2"/>
    <n v="0.32200000000000001"/>
    <x v="1"/>
    <x v="1"/>
  </r>
  <r>
    <n v="7339"/>
    <x v="38"/>
    <x v="1"/>
    <x v="1"/>
    <s v="App Ads"/>
    <n v="26"/>
    <n v="72"/>
    <n v="3"/>
    <n v="385.43"/>
    <n v="27708.28"/>
    <n v="0"/>
    <n v="3060"/>
    <n v="3"/>
    <n v="21.2"/>
    <n v="1"/>
    <n v="0.47"/>
    <n v="1"/>
    <s v="Delivery Delay"/>
    <n v="1"/>
    <n v="1"/>
    <n v="644.26"/>
    <n v="60"/>
    <n v="3.8"/>
    <s v="UPI"/>
    <n v="36.6"/>
    <n v="0.40060000000000001"/>
    <x v="1"/>
    <x v="1"/>
  </r>
  <r>
    <n v="7340"/>
    <x v="44"/>
    <x v="1"/>
    <x v="0"/>
    <s v="App Ads"/>
    <n v="1"/>
    <n v="1"/>
    <n v="0"/>
    <n v="631.77"/>
    <n v="668.5"/>
    <n v="0"/>
    <n v="366"/>
    <n v="0"/>
    <n v="13.1"/>
    <n v="0"/>
    <n v="0.53"/>
    <n v="1"/>
    <s v="Item Missing"/>
    <n v="0"/>
    <n v="0"/>
    <n v="0"/>
    <n v="26"/>
    <n v="4.0999999999999996"/>
    <s v="UPI"/>
    <n v="23.4"/>
    <n v="0.31019999999999998"/>
    <x v="1"/>
    <x v="1"/>
  </r>
  <r>
    <n v="7341"/>
    <x v="52"/>
    <x v="0"/>
    <x v="1"/>
    <s v="App Ads"/>
    <n v="16"/>
    <n v="60"/>
    <n v="2"/>
    <n v="446.23"/>
    <n v="26180.54"/>
    <n v="0"/>
    <n v="2936"/>
    <n v="0"/>
    <n v="5.8"/>
    <n v="0"/>
    <n v="0.28999999999999998"/>
    <n v="1"/>
    <s v="Quality"/>
    <n v="1"/>
    <n v="5"/>
    <n v="745.52"/>
    <n v="44"/>
    <n v="3.9"/>
    <s v="UPI"/>
    <n v="26.9"/>
    <n v="0.33339999999999997"/>
    <x v="1"/>
    <x v="1"/>
  </r>
  <r>
    <n v="7342"/>
    <x v="15"/>
    <x v="1"/>
    <x v="4"/>
    <s v="App Ads"/>
    <n v="31"/>
    <n v="86"/>
    <n v="4"/>
    <n v="437.63"/>
    <n v="40919.29"/>
    <n v="1"/>
    <n v="3825"/>
    <n v="1"/>
    <n v="0"/>
    <n v="2"/>
    <n v="0.33"/>
    <n v="3"/>
    <s v="Delivery Delay"/>
    <n v="2"/>
    <n v="2"/>
    <n v="1400.35"/>
    <n v="64"/>
    <n v="3.7"/>
    <s v="COD"/>
    <n v="33.200000000000003"/>
    <n v="0.37680000000000002"/>
    <x v="1"/>
    <x v="1"/>
  </r>
  <r>
    <n v="7343"/>
    <x v="13"/>
    <x v="0"/>
    <x v="1"/>
    <s v="App Ads"/>
    <n v="1"/>
    <n v="2"/>
    <n v="0"/>
    <n v="427.45"/>
    <n v="922.73"/>
    <n v="0"/>
    <n v="431"/>
    <n v="0"/>
    <n v="26.9"/>
    <n v="0"/>
    <n v="0.73"/>
    <n v="2"/>
    <s v="Payment"/>
    <n v="0"/>
    <n v="0"/>
    <n v="0"/>
    <n v="59"/>
    <n v="4.8"/>
    <s v="UPI"/>
    <n v="34.799999999999997"/>
    <n v="0.3881"/>
    <x v="1"/>
    <x v="1"/>
  </r>
  <r>
    <n v="7344"/>
    <x v="50"/>
    <x v="1"/>
    <x v="2"/>
    <s v="App Ads"/>
    <n v="35"/>
    <n v="65"/>
    <n v="10"/>
    <n v="591.25"/>
    <n v="39525.449999999997"/>
    <n v="0"/>
    <n v="4026"/>
    <n v="0"/>
    <n v="15.8"/>
    <n v="0"/>
    <n v="0.31"/>
    <n v="4"/>
    <s v="Item Missing"/>
    <n v="0"/>
    <n v="2"/>
    <n v="373.57"/>
    <n v="45"/>
    <n v="3.5"/>
    <s v="Debit Card"/>
    <n v="25.7"/>
    <n v="0.32519999999999999"/>
    <x v="1"/>
    <x v="1"/>
  </r>
  <r>
    <n v="7345"/>
    <x v="33"/>
    <x v="1"/>
    <x v="0"/>
    <s v="App Ads"/>
    <n v="31"/>
    <n v="90"/>
    <n v="5"/>
    <n v="808.06"/>
    <n v="77879.490000000005"/>
    <n v="0"/>
    <n v="7415"/>
    <n v="4"/>
    <n v="35.200000000000003"/>
    <n v="1"/>
    <n v="0.35"/>
    <n v="3"/>
    <s v="Quality"/>
    <n v="5"/>
    <n v="4"/>
    <n v="936.97"/>
    <n v="39"/>
    <n v="4.4000000000000004"/>
    <s v="Credit Card"/>
    <n v="37.799999999999997"/>
    <n v="0.40939999999999999"/>
    <x v="0"/>
    <x v="5"/>
  </r>
  <r>
    <n v="7346"/>
    <x v="41"/>
    <x v="0"/>
    <x v="4"/>
    <s v="App Ads"/>
    <n v="11"/>
    <n v="23"/>
    <n v="3"/>
    <n v="751.41"/>
    <n v="17330.05"/>
    <n v="0"/>
    <n v="2037"/>
    <n v="0"/>
    <n v="2.9"/>
    <n v="1"/>
    <n v="0.65"/>
    <n v="3"/>
    <s v="Payment"/>
    <n v="1"/>
    <n v="0"/>
    <n v="251.1"/>
    <n v="54"/>
    <n v="5"/>
    <s v="Credit Card"/>
    <n v="39.700000000000003"/>
    <n v="0.42349999999999999"/>
    <x v="0"/>
    <x v="0"/>
  </r>
  <r>
    <n v="7347"/>
    <x v="45"/>
    <x v="0"/>
    <x v="2"/>
    <s v="Social"/>
    <n v="32"/>
    <n v="73"/>
    <n v="14"/>
    <n v="535.72"/>
    <n v="40971.96"/>
    <n v="0"/>
    <n v="4421"/>
    <n v="1"/>
    <n v="28.6"/>
    <n v="4"/>
    <n v="0.35"/>
    <n v="3"/>
    <s v="Payment"/>
    <n v="2"/>
    <n v="3"/>
    <n v="1001.34"/>
    <n v="21"/>
    <n v="3.1"/>
    <s v="UPI"/>
    <n v="32"/>
    <n v="0.36799999999999999"/>
    <x v="1"/>
    <x v="1"/>
  </r>
  <r>
    <n v="7348"/>
    <x v="29"/>
    <x v="0"/>
    <x v="4"/>
    <s v="App Ads"/>
    <n v="2"/>
    <n v="7"/>
    <n v="1"/>
    <n v="335.95"/>
    <n v="2194.4499999999998"/>
    <n v="0"/>
    <n v="311"/>
    <n v="0"/>
    <n v="5.0999999999999996"/>
    <n v="0"/>
    <n v="0.35"/>
    <n v="1"/>
    <s v="App Issue"/>
    <n v="0"/>
    <n v="0"/>
    <n v="0"/>
    <n v="32"/>
    <n v="4.2"/>
    <s v="UPI"/>
    <n v="23.8"/>
    <n v="0.31330000000000002"/>
    <x v="1"/>
    <x v="1"/>
  </r>
  <r>
    <n v="7349"/>
    <x v="34"/>
    <x v="1"/>
    <x v="4"/>
    <s v="App Ads"/>
    <n v="39"/>
    <n v="77"/>
    <n v="5"/>
    <n v="379.83"/>
    <n v="26495.43"/>
    <n v="0"/>
    <n v="3180"/>
    <n v="4"/>
    <n v="15.6"/>
    <n v="1"/>
    <n v="0.32"/>
    <n v="3"/>
    <s v="Payment"/>
    <n v="1"/>
    <n v="3"/>
    <n v="616.46"/>
    <n v="50"/>
    <n v="3.5"/>
    <s v="UPI"/>
    <n v="32.4"/>
    <n v="0.37119999999999997"/>
    <x v="1"/>
    <x v="1"/>
  </r>
  <r>
    <n v="7350"/>
    <x v="1"/>
    <x v="0"/>
    <x v="2"/>
    <s v="Social"/>
    <n v="29"/>
    <n v="3"/>
    <n v="0"/>
    <n v="486.01"/>
    <n v="1438.73"/>
    <n v="0"/>
    <n v="332"/>
    <n v="0"/>
    <n v="5.6"/>
    <n v="0"/>
    <n v="0.33"/>
    <n v="0"/>
    <s v="None"/>
    <n v="0"/>
    <n v="0"/>
    <n v="0"/>
    <n v="24"/>
    <n v="4.5"/>
    <s v="UPI"/>
    <n v="12.5"/>
    <n v="0.24479999999999999"/>
    <x v="1"/>
    <x v="1"/>
  </r>
  <r>
    <n v="7351"/>
    <x v="1"/>
    <x v="1"/>
    <x v="1"/>
    <s v="Social"/>
    <n v="22"/>
    <n v="43"/>
    <n v="8"/>
    <n v="171.33"/>
    <n v="6962.29"/>
    <n v="0"/>
    <n v="1010"/>
    <n v="0"/>
    <n v="22.9"/>
    <n v="1"/>
    <n v="0.67"/>
    <n v="2"/>
    <s v="Item Missing"/>
    <n v="0"/>
    <n v="3"/>
    <n v="701.44"/>
    <n v="39"/>
    <n v="4.5999999999999996"/>
    <s v="Credit Card"/>
    <n v="28.7"/>
    <n v="0.34570000000000001"/>
    <x v="1"/>
    <x v="1"/>
  </r>
  <r>
    <n v="7352"/>
    <x v="52"/>
    <x v="1"/>
    <x v="3"/>
    <s v="Referral"/>
    <n v="53"/>
    <n v="145"/>
    <n v="15"/>
    <n v="372.18"/>
    <n v="57557.16"/>
    <n v="0"/>
    <n v="5934"/>
    <n v="2"/>
    <n v="2"/>
    <n v="1"/>
    <n v="0.38"/>
    <n v="4"/>
    <s v="Quality"/>
    <n v="3"/>
    <n v="2"/>
    <n v="1588.82"/>
    <n v="64"/>
    <n v="2.5"/>
    <s v="Credit Card"/>
    <n v="41.9"/>
    <n v="0.43930000000000002"/>
    <x v="0"/>
    <x v="2"/>
  </r>
  <r>
    <n v="7353"/>
    <x v="15"/>
    <x v="0"/>
    <x v="0"/>
    <s v="Social"/>
    <n v="50"/>
    <n v="103"/>
    <n v="18"/>
    <n v="554.84"/>
    <n v="58995.81"/>
    <n v="0"/>
    <n v="6357"/>
    <n v="4"/>
    <n v="10.5"/>
    <n v="6"/>
    <n v="0.43"/>
    <n v="7"/>
    <s v="Quality"/>
    <n v="1"/>
    <n v="7"/>
    <n v="581.67999999999995"/>
    <n v="14"/>
    <n v="3.7"/>
    <s v="UPI"/>
    <n v="30.2"/>
    <n v="0.35599999999999998"/>
    <x v="1"/>
    <x v="1"/>
  </r>
  <r>
    <n v="7354"/>
    <x v="35"/>
    <x v="1"/>
    <x v="4"/>
    <s v="Partner"/>
    <n v="15"/>
    <n v="13"/>
    <n v="0"/>
    <n v="257.73"/>
    <n v="3033.33"/>
    <n v="1"/>
    <n v="645"/>
    <n v="0"/>
    <n v="29.9"/>
    <n v="1"/>
    <n v="0.36"/>
    <n v="0"/>
    <s v="None"/>
    <n v="0"/>
    <n v="1"/>
    <n v="168.7"/>
    <n v="17"/>
    <n v="3.6"/>
    <s v="UPI"/>
    <n v="17.600000000000001"/>
    <n v="0.27450000000000002"/>
    <x v="1"/>
    <x v="1"/>
  </r>
  <r>
    <n v="7355"/>
    <x v="17"/>
    <x v="0"/>
    <x v="4"/>
    <s v="Organic"/>
    <n v="33"/>
    <n v="57"/>
    <n v="1"/>
    <n v="513.70000000000005"/>
    <n v="31781.65"/>
    <n v="1"/>
    <n v="3026"/>
    <n v="2"/>
    <n v="7.2"/>
    <n v="3"/>
    <n v="0.25"/>
    <n v="3"/>
    <s v="Item Missing"/>
    <n v="2"/>
    <n v="1"/>
    <n v="340.56"/>
    <n v="29"/>
    <n v="3.9"/>
    <s v="Debit Card"/>
    <n v="24.5"/>
    <n v="0.31780000000000003"/>
    <x v="1"/>
    <x v="1"/>
  </r>
  <r>
    <n v="7356"/>
    <x v="44"/>
    <x v="0"/>
    <x v="0"/>
    <s v="Referral"/>
    <n v="22"/>
    <n v="66"/>
    <n v="3"/>
    <n v="383.72"/>
    <n v="23740.07"/>
    <n v="0"/>
    <n v="3049"/>
    <n v="2"/>
    <n v="22.5"/>
    <n v="3"/>
    <n v="0.35"/>
    <n v="4"/>
    <s v="Quality"/>
    <n v="3"/>
    <n v="1"/>
    <n v="996.04"/>
    <n v="24"/>
    <n v="2.5"/>
    <s v="Wallet"/>
    <n v="30.4"/>
    <n v="0.35720000000000002"/>
    <x v="1"/>
    <x v="1"/>
  </r>
  <r>
    <n v="7357"/>
    <x v="41"/>
    <x v="1"/>
    <x v="2"/>
    <s v="App Ads"/>
    <n v="53"/>
    <n v="35"/>
    <n v="2"/>
    <n v="373.08"/>
    <n v="13665.4"/>
    <n v="1"/>
    <n v="1419"/>
    <n v="3"/>
    <n v="23.1"/>
    <n v="2"/>
    <n v="0.48"/>
    <n v="3"/>
    <s v="Payment"/>
    <n v="1"/>
    <n v="1"/>
    <n v="240.06"/>
    <n v="38"/>
    <n v="4.8"/>
    <s v="UPI"/>
    <n v="24.3"/>
    <n v="0.31619999999999998"/>
    <x v="1"/>
    <x v="1"/>
  </r>
  <r>
    <n v="7358"/>
    <x v="25"/>
    <x v="0"/>
    <x v="0"/>
    <s v="App Ads"/>
    <n v="55"/>
    <n v="23"/>
    <n v="4"/>
    <n v="520.03"/>
    <n v="12704.01"/>
    <n v="0"/>
    <n v="1218"/>
    <n v="1"/>
    <n v="5.3"/>
    <n v="1"/>
    <n v="0.47"/>
    <n v="2"/>
    <s v="Payment"/>
    <n v="1"/>
    <n v="1"/>
    <n v="68.989999999999995"/>
    <n v="31"/>
    <n v="3.2"/>
    <s v="Credit Card"/>
    <n v="17"/>
    <n v="0.27100000000000002"/>
    <x v="1"/>
    <x v="1"/>
  </r>
  <r>
    <n v="7359"/>
    <x v="52"/>
    <x v="1"/>
    <x v="2"/>
    <s v="Partner"/>
    <n v="50"/>
    <n v="57"/>
    <n v="3"/>
    <n v="639.35"/>
    <n v="36750.199999999997"/>
    <n v="0"/>
    <n v="3819"/>
    <n v="1"/>
    <n v="13.1"/>
    <n v="1"/>
    <n v="0.21"/>
    <n v="4"/>
    <s v="Quality"/>
    <n v="2"/>
    <n v="3"/>
    <n v="0"/>
    <n v="57"/>
    <n v="4.5999999999999996"/>
    <s v="UPI"/>
    <n v="30"/>
    <n v="0.35449999999999998"/>
    <x v="1"/>
    <x v="1"/>
  </r>
  <r>
    <n v="7360"/>
    <x v="32"/>
    <x v="2"/>
    <x v="3"/>
    <s v="Referral"/>
    <n v="37"/>
    <n v="101"/>
    <n v="17"/>
    <n v="441.48"/>
    <n v="47914.02"/>
    <n v="0"/>
    <n v="4633"/>
    <n v="8"/>
    <n v="19.2"/>
    <n v="2"/>
    <n v="0.33"/>
    <n v="4"/>
    <s v="Delivery Delay"/>
    <n v="4"/>
    <n v="0"/>
    <n v="215.66"/>
    <n v="7"/>
    <n v="5"/>
    <s v="UPI"/>
    <n v="26.7"/>
    <n v="0.33169999999999999"/>
    <x v="1"/>
    <x v="1"/>
  </r>
  <r>
    <n v="7361"/>
    <x v="24"/>
    <x v="0"/>
    <x v="3"/>
    <s v="Social"/>
    <n v="59"/>
    <n v="10"/>
    <n v="1"/>
    <n v="614.72"/>
    <n v="6122.13"/>
    <n v="0"/>
    <n v="1021"/>
    <n v="0"/>
    <n v="0.3"/>
    <n v="0"/>
    <n v="0.78"/>
    <n v="1"/>
    <s v="App Issue"/>
    <n v="0"/>
    <n v="1"/>
    <n v="155.09"/>
    <n v="43"/>
    <n v="3.3"/>
    <s v="Credit Card"/>
    <n v="18.100000000000001"/>
    <n v="0.2777"/>
    <x v="1"/>
    <x v="1"/>
  </r>
  <r>
    <n v="7362"/>
    <x v="33"/>
    <x v="1"/>
    <x v="4"/>
    <s v="Social"/>
    <n v="34"/>
    <n v="64"/>
    <n v="7"/>
    <n v="489.9"/>
    <n v="30058.98"/>
    <n v="0"/>
    <n v="2964"/>
    <n v="0"/>
    <n v="0"/>
    <n v="2"/>
    <n v="0.55000000000000004"/>
    <n v="2"/>
    <s v="Payment"/>
    <n v="1"/>
    <n v="2"/>
    <n v="455.42"/>
    <n v="79"/>
    <n v="4.5999999999999996"/>
    <s v="Credit Card"/>
    <n v="37"/>
    <n v="0.40410000000000001"/>
    <x v="1"/>
    <x v="1"/>
  </r>
  <r>
    <n v="7363"/>
    <x v="43"/>
    <x v="0"/>
    <x v="0"/>
    <s v="App Ads"/>
    <n v="38"/>
    <n v="83"/>
    <n v="9"/>
    <n v="314"/>
    <n v="26728.12"/>
    <n v="0"/>
    <n v="2922"/>
    <n v="5"/>
    <n v="1.2"/>
    <n v="1"/>
    <n v="0.23"/>
    <n v="3"/>
    <s v="Delivery Delay"/>
    <n v="5"/>
    <n v="1"/>
    <n v="1202.49"/>
    <n v="27"/>
    <n v="4.9000000000000004"/>
    <s v="UPI"/>
    <n v="26.8"/>
    <n v="0.33250000000000002"/>
    <x v="1"/>
    <x v="1"/>
  </r>
  <r>
    <n v="7364"/>
    <x v="16"/>
    <x v="1"/>
    <x v="2"/>
    <s v="App Ads"/>
    <n v="20"/>
    <n v="36"/>
    <n v="4"/>
    <n v="582.14"/>
    <n v="20786.72"/>
    <n v="0"/>
    <n v="2516"/>
    <n v="1"/>
    <n v="10.4"/>
    <n v="0"/>
    <n v="0.24"/>
    <n v="1"/>
    <s v="Payment"/>
    <n v="1"/>
    <n v="1"/>
    <n v="387.68"/>
    <n v="37"/>
    <n v="1.3"/>
    <s v="Debit Card"/>
    <n v="25.9"/>
    <n v="0.32700000000000001"/>
    <x v="1"/>
    <x v="1"/>
  </r>
  <r>
    <n v="7365"/>
    <x v="48"/>
    <x v="2"/>
    <x v="2"/>
    <s v="App Ads"/>
    <n v="43"/>
    <n v="26"/>
    <n v="2"/>
    <n v="607.22"/>
    <n v="14418.01"/>
    <n v="0"/>
    <n v="1729"/>
    <n v="2"/>
    <n v="29.6"/>
    <n v="0"/>
    <n v="0.16"/>
    <n v="3"/>
    <s v="Quality"/>
    <n v="1"/>
    <n v="1"/>
    <n v="339.19"/>
    <n v="37"/>
    <n v="4.4000000000000004"/>
    <s v="Wallet"/>
    <n v="26.1"/>
    <n v="0.32800000000000001"/>
    <x v="1"/>
    <x v="1"/>
  </r>
  <r>
    <n v="7366"/>
    <x v="4"/>
    <x v="1"/>
    <x v="0"/>
    <s v="Referral"/>
    <n v="58"/>
    <n v="110"/>
    <n v="18"/>
    <n v="497.55"/>
    <n v="49466.720000000001"/>
    <n v="0"/>
    <n v="5804"/>
    <n v="9"/>
    <n v="13.4"/>
    <n v="5"/>
    <n v="0.67"/>
    <n v="5"/>
    <s v="Item Missing"/>
    <n v="2"/>
    <n v="1"/>
    <n v="915.81"/>
    <n v="22"/>
    <n v="3.3"/>
    <s v="Credit Card"/>
    <n v="34.4"/>
    <n v="0.38519999999999999"/>
    <x v="1"/>
    <x v="1"/>
  </r>
  <r>
    <n v="7367"/>
    <x v="10"/>
    <x v="1"/>
    <x v="0"/>
    <s v="Organic"/>
    <n v="33"/>
    <n v="31"/>
    <n v="2"/>
    <n v="296.73"/>
    <n v="9995.52"/>
    <n v="0"/>
    <n v="1332"/>
    <n v="2"/>
    <n v="8.1999999999999993"/>
    <n v="1"/>
    <n v="0.42"/>
    <n v="1"/>
    <s v="Delivery Delay"/>
    <n v="0"/>
    <n v="1"/>
    <n v="177.32"/>
    <n v="12"/>
    <n v="3.5"/>
    <s v="COD"/>
    <n v="15.4"/>
    <n v="0.26169999999999999"/>
    <x v="1"/>
    <x v="1"/>
  </r>
  <r>
    <n v="7368"/>
    <x v="37"/>
    <x v="0"/>
    <x v="1"/>
    <s v="Referral"/>
    <n v="42"/>
    <n v="80"/>
    <n v="4"/>
    <n v="272.49"/>
    <n v="20548.349999999999"/>
    <n v="0"/>
    <n v="2718"/>
    <n v="5"/>
    <n v="23"/>
    <n v="0"/>
    <n v="0.54"/>
    <n v="1"/>
    <s v="Delivery Delay"/>
    <n v="4"/>
    <n v="5"/>
    <n v="753.68"/>
    <n v="71"/>
    <n v="2.8"/>
    <s v="UPI"/>
    <n v="44.5"/>
    <n v="0.45860000000000001"/>
    <x v="0"/>
    <x v="7"/>
  </r>
  <r>
    <n v="7369"/>
    <x v="0"/>
    <x v="1"/>
    <x v="3"/>
    <s v="Organic"/>
    <n v="17"/>
    <n v="18"/>
    <n v="2"/>
    <n v="506.63"/>
    <n v="9249.27"/>
    <n v="0"/>
    <n v="890"/>
    <n v="1"/>
    <n v="20.6"/>
    <n v="0"/>
    <n v="0.35"/>
    <n v="1"/>
    <s v="Delivery Delay"/>
    <n v="1"/>
    <n v="1"/>
    <n v="335.01"/>
    <n v="51"/>
    <n v="4.0999999999999996"/>
    <s v="Credit Card"/>
    <n v="30.5"/>
    <n v="0.35809999999999997"/>
    <x v="1"/>
    <x v="1"/>
  </r>
  <r>
    <n v="7370"/>
    <x v="16"/>
    <x v="0"/>
    <x v="4"/>
    <s v="App Ads"/>
    <n v="6"/>
    <n v="12"/>
    <n v="1"/>
    <n v="506.39"/>
    <n v="5742.49"/>
    <n v="0"/>
    <n v="1025"/>
    <n v="1"/>
    <n v="5"/>
    <n v="0"/>
    <n v="0.53"/>
    <n v="2"/>
    <s v="App Issue"/>
    <n v="0"/>
    <n v="0"/>
    <n v="0"/>
    <n v="55"/>
    <n v="4.0999999999999996"/>
    <s v="UPI"/>
    <n v="32.6"/>
    <n v="0.37240000000000001"/>
    <x v="1"/>
    <x v="1"/>
  </r>
  <r>
    <n v="7371"/>
    <x v="11"/>
    <x v="1"/>
    <x v="1"/>
    <s v="Social"/>
    <n v="22"/>
    <n v="39"/>
    <n v="1"/>
    <n v="534.86"/>
    <n v="19333.419999999998"/>
    <n v="0"/>
    <n v="2535"/>
    <n v="3"/>
    <n v="8.4"/>
    <n v="1"/>
    <n v="0.18"/>
    <n v="2"/>
    <s v="Payment"/>
    <n v="2"/>
    <n v="1"/>
    <n v="1135.7"/>
    <n v="20"/>
    <n v="4.4000000000000004"/>
    <s v="Debit Card"/>
    <n v="22.1"/>
    <n v="0.30220000000000002"/>
    <x v="1"/>
    <x v="1"/>
  </r>
  <r>
    <n v="7372"/>
    <x v="38"/>
    <x v="0"/>
    <x v="1"/>
    <s v="Organic"/>
    <n v="2"/>
    <n v="2"/>
    <n v="0"/>
    <n v="187.77"/>
    <n v="407.12"/>
    <n v="0"/>
    <n v="345"/>
    <n v="0"/>
    <n v="1.6"/>
    <n v="0"/>
    <n v="0.34"/>
    <n v="2"/>
    <s v="Payment"/>
    <n v="0"/>
    <n v="0"/>
    <n v="0"/>
    <n v="64"/>
    <n v="3.7"/>
    <s v="UPI"/>
    <n v="35.1"/>
    <n v="0.39029999999999998"/>
    <x v="1"/>
    <x v="1"/>
  </r>
  <r>
    <n v="7373"/>
    <x v="47"/>
    <x v="0"/>
    <x v="3"/>
    <s v="App Ads"/>
    <n v="60"/>
    <n v="135"/>
    <n v="20"/>
    <n v="346.09"/>
    <n v="49451.38"/>
    <n v="0"/>
    <n v="4876"/>
    <n v="5"/>
    <n v="9.8000000000000007"/>
    <n v="2"/>
    <n v="0.25"/>
    <n v="6"/>
    <s v="Delivery Delay"/>
    <n v="1"/>
    <n v="1"/>
    <n v="582.79"/>
    <n v="77"/>
    <n v="2.4"/>
    <s v="Credit Card"/>
    <n v="42.1"/>
    <n v="0.441"/>
    <x v="0"/>
    <x v="6"/>
  </r>
  <r>
    <n v="7374"/>
    <x v="29"/>
    <x v="0"/>
    <x v="0"/>
    <s v="Organic"/>
    <n v="37"/>
    <n v="62"/>
    <n v="9"/>
    <n v="381.21"/>
    <n v="24190.17"/>
    <n v="1"/>
    <n v="2713"/>
    <n v="2"/>
    <n v="4.3"/>
    <n v="2"/>
    <n v="0.73"/>
    <n v="3"/>
    <s v="Payment"/>
    <n v="1"/>
    <n v="4"/>
    <n v="1361"/>
    <n v="47"/>
    <n v="4.3"/>
    <s v="Wallet"/>
    <n v="32.1"/>
    <n v="0.36880000000000002"/>
    <x v="1"/>
    <x v="1"/>
  </r>
  <r>
    <n v="7375"/>
    <x v="15"/>
    <x v="0"/>
    <x v="0"/>
    <s v="Referral"/>
    <n v="45"/>
    <n v="92"/>
    <n v="10"/>
    <n v="578.86"/>
    <n v="50793.93"/>
    <n v="0"/>
    <n v="5647"/>
    <n v="3"/>
    <n v="16"/>
    <n v="2"/>
    <n v="0.52"/>
    <n v="3"/>
    <s v="App Issue"/>
    <n v="5"/>
    <n v="4"/>
    <n v="1169.99"/>
    <n v="28"/>
    <n v="4.8"/>
    <s v="Credit Card"/>
    <n v="27.9"/>
    <n v="0.33979999999999999"/>
    <x v="1"/>
    <x v="1"/>
  </r>
  <r>
    <n v="7376"/>
    <x v="51"/>
    <x v="0"/>
    <x v="2"/>
    <s v="Organic"/>
    <n v="16"/>
    <n v="31"/>
    <n v="4"/>
    <n v="452.65"/>
    <n v="13586.31"/>
    <n v="0"/>
    <n v="1744"/>
    <n v="0"/>
    <n v="0"/>
    <n v="0"/>
    <n v="0.46"/>
    <n v="1"/>
    <s v="Delivery Delay"/>
    <n v="1"/>
    <n v="1"/>
    <n v="322.64"/>
    <n v="43"/>
    <n v="3.1"/>
    <s v="UPI"/>
    <n v="27.4"/>
    <n v="0.33650000000000002"/>
    <x v="1"/>
    <x v="1"/>
  </r>
  <r>
    <n v="7377"/>
    <x v="50"/>
    <x v="0"/>
    <x v="0"/>
    <s v="Referral"/>
    <n v="36"/>
    <n v="94"/>
    <n v="9"/>
    <n v="586.44000000000005"/>
    <n v="54932.94"/>
    <n v="0"/>
    <n v="5904"/>
    <n v="5"/>
    <n v="12.1"/>
    <n v="1"/>
    <n v="0.28000000000000003"/>
    <n v="4"/>
    <s v="Item Missing"/>
    <n v="5"/>
    <n v="7"/>
    <n v="1855.94"/>
    <n v="68"/>
    <n v="3.4"/>
    <s v="Wallet"/>
    <n v="48.5"/>
    <n v="0.48859999999999998"/>
    <x v="0"/>
    <x v="5"/>
  </r>
  <r>
    <n v="7378"/>
    <x v="50"/>
    <x v="1"/>
    <x v="2"/>
    <s v="Social"/>
    <n v="6"/>
    <n v="14"/>
    <n v="2"/>
    <n v="331.69"/>
    <n v="4346.58"/>
    <n v="0"/>
    <n v="503"/>
    <n v="1"/>
    <n v="1.5"/>
    <n v="0"/>
    <n v="0.74"/>
    <n v="1"/>
    <s v="Quality"/>
    <n v="1"/>
    <n v="1"/>
    <n v="528.85"/>
    <n v="44"/>
    <n v="3.8"/>
    <s v="Wallet"/>
    <n v="31.4"/>
    <n v="0.36409999999999998"/>
    <x v="1"/>
    <x v="1"/>
  </r>
  <r>
    <n v="7379"/>
    <x v="29"/>
    <x v="1"/>
    <x v="0"/>
    <s v="App Ads"/>
    <n v="56"/>
    <n v="119"/>
    <n v="11"/>
    <n v="228.23"/>
    <n v="27906.34"/>
    <n v="1"/>
    <n v="3163"/>
    <n v="0"/>
    <n v="5.2"/>
    <n v="2"/>
    <n v="0.28000000000000003"/>
    <n v="1"/>
    <s v="Payment"/>
    <n v="7"/>
    <n v="0"/>
    <n v="1163.1600000000001"/>
    <n v="7"/>
    <n v="3.9"/>
    <s v="UPI"/>
    <n v="8.1"/>
    <n v="0.22140000000000001"/>
    <x v="1"/>
    <x v="1"/>
  </r>
  <r>
    <n v="7380"/>
    <x v="40"/>
    <x v="0"/>
    <x v="3"/>
    <s v="Organic"/>
    <n v="44"/>
    <n v="12"/>
    <n v="2"/>
    <n v="551.35"/>
    <n v="7230.44"/>
    <n v="0"/>
    <n v="773"/>
    <n v="0"/>
    <n v="15.8"/>
    <n v="1"/>
    <n v="0.8"/>
    <n v="1"/>
    <s v="App Issue"/>
    <n v="0"/>
    <n v="0"/>
    <n v="0"/>
    <n v="2"/>
    <n v="4.5"/>
    <s v="Credit Card"/>
    <n v="8.4"/>
    <n v="0.22289999999999999"/>
    <x v="1"/>
    <x v="1"/>
  </r>
  <r>
    <n v="7381"/>
    <x v="6"/>
    <x v="1"/>
    <x v="0"/>
    <s v="Organic"/>
    <n v="17"/>
    <n v="25"/>
    <n v="5"/>
    <n v="423.66"/>
    <n v="9687.98"/>
    <n v="0"/>
    <n v="1053"/>
    <n v="1"/>
    <n v="4.5999999999999996"/>
    <n v="1"/>
    <n v="0.75"/>
    <n v="1"/>
    <s v="Delivery Delay"/>
    <n v="1"/>
    <n v="1"/>
    <n v="142.37"/>
    <n v="46"/>
    <n v="3.9"/>
    <s v="UPI"/>
    <n v="30.5"/>
    <n v="0.35780000000000001"/>
    <x v="1"/>
    <x v="1"/>
  </r>
  <r>
    <n v="7382"/>
    <x v="32"/>
    <x v="0"/>
    <x v="0"/>
    <s v="Social"/>
    <n v="52"/>
    <n v="2"/>
    <n v="0"/>
    <n v="456.32"/>
    <n v="963"/>
    <n v="0"/>
    <n v="115"/>
    <n v="0"/>
    <n v="7.2"/>
    <n v="0"/>
    <n v="0.47"/>
    <n v="0"/>
    <s v="None"/>
    <n v="0"/>
    <n v="0"/>
    <n v="0"/>
    <n v="31"/>
    <n v="4.0999999999999996"/>
    <s v="UPI"/>
    <n v="14.4"/>
    <n v="0.25559999999999999"/>
    <x v="1"/>
    <x v="1"/>
  </r>
  <r>
    <n v="7383"/>
    <x v="21"/>
    <x v="1"/>
    <x v="3"/>
    <s v="App Ads"/>
    <n v="33"/>
    <n v="20"/>
    <n v="3"/>
    <n v="301.01"/>
    <n v="6154.11"/>
    <n v="0"/>
    <n v="821"/>
    <n v="0"/>
    <n v="13.3"/>
    <n v="0"/>
    <n v="0.24"/>
    <n v="3"/>
    <s v="Item Missing"/>
    <n v="0"/>
    <n v="0"/>
    <n v="0"/>
    <n v="20"/>
    <n v="2.2000000000000002"/>
    <s v="Credit Card"/>
    <n v="17.5"/>
    <n v="0.2737"/>
    <x v="1"/>
    <x v="1"/>
  </r>
  <r>
    <n v="7384"/>
    <x v="47"/>
    <x v="0"/>
    <x v="2"/>
    <s v="Social"/>
    <n v="27"/>
    <n v="71"/>
    <n v="3"/>
    <n v="466.75"/>
    <n v="33032.839999999997"/>
    <n v="0"/>
    <n v="3325"/>
    <n v="4"/>
    <n v="28.5"/>
    <n v="2"/>
    <n v="0.51"/>
    <n v="2"/>
    <s v="Payment"/>
    <n v="4"/>
    <n v="4"/>
    <n v="892.26"/>
    <n v="41"/>
    <n v="3.7"/>
    <s v="Debit Card"/>
    <n v="39"/>
    <n v="0.41830000000000001"/>
    <x v="0"/>
    <x v="0"/>
  </r>
  <r>
    <n v="7385"/>
    <x v="26"/>
    <x v="1"/>
    <x v="4"/>
    <s v="App Ads"/>
    <n v="31"/>
    <n v="41"/>
    <n v="1"/>
    <n v="475.44"/>
    <n v="20939.849999999999"/>
    <n v="0"/>
    <n v="2253"/>
    <n v="1"/>
    <n v="1.9"/>
    <n v="1"/>
    <n v="0.4"/>
    <n v="2"/>
    <s v="Delivery Delay"/>
    <n v="1"/>
    <n v="1"/>
    <n v="243.9"/>
    <n v="24"/>
    <n v="4.3"/>
    <s v="UPI"/>
    <n v="18.5"/>
    <n v="0.27989999999999998"/>
    <x v="1"/>
    <x v="1"/>
  </r>
  <r>
    <n v="7386"/>
    <x v="0"/>
    <x v="0"/>
    <x v="1"/>
    <s v="App Ads"/>
    <n v="18"/>
    <n v="47"/>
    <n v="1"/>
    <n v="452.69"/>
    <n v="19673.22"/>
    <n v="0"/>
    <n v="2355"/>
    <n v="1"/>
    <n v="15.1"/>
    <n v="1"/>
    <n v="0.32"/>
    <n v="4"/>
    <s v="Delivery Delay"/>
    <n v="0"/>
    <n v="0"/>
    <n v="0"/>
    <n v="102"/>
    <n v="2.8"/>
    <s v="Debit Card"/>
    <n v="51.5"/>
    <n v="0.51149999999999995"/>
    <x v="0"/>
    <x v="4"/>
  </r>
  <r>
    <n v="7387"/>
    <x v="1"/>
    <x v="0"/>
    <x v="3"/>
    <s v="App Ads"/>
    <n v="24"/>
    <n v="26"/>
    <n v="3"/>
    <n v="530.42999999999995"/>
    <n v="14726.18"/>
    <n v="1"/>
    <n v="1435"/>
    <n v="0"/>
    <n v="2.1"/>
    <n v="0"/>
    <n v="0.33"/>
    <n v="0"/>
    <s v="None"/>
    <n v="0"/>
    <n v="2"/>
    <n v="181.18"/>
    <n v="86"/>
    <n v="5"/>
    <s v="UPI"/>
    <n v="32"/>
    <n v="0.36830000000000002"/>
    <x v="1"/>
    <x v="1"/>
  </r>
  <r>
    <n v="7388"/>
    <x v="20"/>
    <x v="1"/>
    <x v="2"/>
    <s v="Social"/>
    <n v="8"/>
    <n v="13"/>
    <n v="1"/>
    <n v="544.67999999999995"/>
    <n v="7686.64"/>
    <n v="0"/>
    <n v="903"/>
    <n v="0"/>
    <n v="14.3"/>
    <n v="1"/>
    <n v="0.24"/>
    <n v="0"/>
    <s v="None"/>
    <n v="0"/>
    <n v="0"/>
    <n v="0"/>
    <n v="27"/>
    <n v="3.7"/>
    <s v="UPI"/>
    <n v="17.600000000000001"/>
    <n v="0.27439999999999998"/>
    <x v="1"/>
    <x v="1"/>
  </r>
  <r>
    <n v="7389"/>
    <x v="21"/>
    <x v="1"/>
    <x v="1"/>
    <s v="Social"/>
    <n v="5"/>
    <n v="9"/>
    <n v="0"/>
    <n v="601.61"/>
    <n v="5688.8"/>
    <n v="0"/>
    <n v="963"/>
    <n v="0"/>
    <n v="0"/>
    <n v="0"/>
    <n v="0.37"/>
    <n v="2"/>
    <s v="Quality"/>
    <n v="0"/>
    <n v="1"/>
    <n v="392.42"/>
    <n v="110"/>
    <n v="3.8"/>
    <s v="UPI"/>
    <n v="50"/>
    <n v="0.50029999999999997"/>
    <x v="0"/>
    <x v="3"/>
  </r>
  <r>
    <n v="7390"/>
    <x v="33"/>
    <x v="1"/>
    <x v="2"/>
    <s v="Organic"/>
    <n v="41"/>
    <n v="120"/>
    <n v="8"/>
    <n v="458.86"/>
    <n v="55019.97"/>
    <n v="0"/>
    <n v="6111"/>
    <n v="1"/>
    <n v="8.1999999999999993"/>
    <n v="6"/>
    <n v="0.21"/>
    <n v="4"/>
    <s v="Payment"/>
    <n v="1"/>
    <n v="8"/>
    <n v="2957.27"/>
    <n v="26"/>
    <n v="4.5"/>
    <s v="Debit Card"/>
    <n v="26.7"/>
    <n v="0.33169999999999999"/>
    <x v="1"/>
    <x v="1"/>
  </r>
  <r>
    <n v="7391"/>
    <x v="48"/>
    <x v="0"/>
    <x v="0"/>
    <s v="App Ads"/>
    <n v="38"/>
    <n v="95"/>
    <n v="18"/>
    <n v="653.29"/>
    <n v="57685.73"/>
    <n v="1"/>
    <n v="6187"/>
    <n v="3"/>
    <n v="1.7"/>
    <n v="3"/>
    <n v="0.52"/>
    <n v="5"/>
    <s v="Delivery Delay"/>
    <n v="1"/>
    <n v="4"/>
    <n v="1129.1199999999999"/>
    <n v="31"/>
    <n v="4.2"/>
    <s v="UPI"/>
    <n v="29"/>
    <n v="0.3473"/>
    <x v="1"/>
    <x v="1"/>
  </r>
  <r>
    <n v="7392"/>
    <x v="4"/>
    <x v="1"/>
    <x v="4"/>
    <s v="Referral"/>
    <n v="0"/>
    <n v="0"/>
    <n v="0"/>
    <n v="296.52"/>
    <n v="0"/>
    <n v="0"/>
    <n v="229"/>
    <n v="0"/>
    <n v="28.7"/>
    <n v="0"/>
    <n v="0.28000000000000003"/>
    <n v="1"/>
    <s v="Delivery Delay"/>
    <n v="0"/>
    <n v="0"/>
    <n v="0"/>
    <n v="75"/>
    <n v="3"/>
    <s v="UPI"/>
    <n v="47"/>
    <n v="0.47739999999999999"/>
    <x v="0"/>
    <x v="3"/>
  </r>
  <r>
    <n v="7393"/>
    <x v="41"/>
    <x v="1"/>
    <x v="3"/>
    <s v="Social"/>
    <n v="22"/>
    <n v="29"/>
    <n v="3"/>
    <n v="562.71"/>
    <n v="17443.32"/>
    <n v="0"/>
    <n v="1929"/>
    <n v="1"/>
    <n v="6.3"/>
    <n v="1"/>
    <n v="0.52"/>
    <n v="3"/>
    <s v="Item Missing"/>
    <n v="1"/>
    <n v="2"/>
    <n v="392.71"/>
    <n v="57"/>
    <n v="2.7"/>
    <s v="UPI"/>
    <n v="33.799999999999997"/>
    <n v="0.38059999999999999"/>
    <x v="1"/>
    <x v="1"/>
  </r>
  <r>
    <n v="7394"/>
    <x v="41"/>
    <x v="0"/>
    <x v="1"/>
    <s v="App Ads"/>
    <n v="41"/>
    <n v="76"/>
    <n v="15"/>
    <n v="455.71"/>
    <n v="33173.54"/>
    <n v="0"/>
    <n v="3484"/>
    <n v="6"/>
    <n v="12.5"/>
    <n v="4"/>
    <n v="0.48"/>
    <n v="3"/>
    <s v="Item Missing"/>
    <n v="5"/>
    <n v="5"/>
    <n v="1299.53"/>
    <n v="49"/>
    <n v="4.7"/>
    <s v="COD"/>
    <n v="39.6"/>
    <n v="0.42249999999999999"/>
    <x v="0"/>
    <x v="2"/>
  </r>
  <r>
    <n v="7395"/>
    <x v="47"/>
    <x v="0"/>
    <x v="2"/>
    <s v="Referral"/>
    <n v="8"/>
    <n v="29"/>
    <n v="1"/>
    <n v="437.61"/>
    <n v="12624.33"/>
    <n v="0"/>
    <n v="1415"/>
    <n v="1"/>
    <n v="0"/>
    <n v="1"/>
    <n v="0.33"/>
    <n v="3"/>
    <s v="Quality"/>
    <n v="1"/>
    <n v="2"/>
    <n v="636.9"/>
    <n v="49"/>
    <n v="2.7"/>
    <s v="UPI"/>
    <n v="34"/>
    <n v="0.38250000000000001"/>
    <x v="1"/>
    <x v="1"/>
  </r>
  <r>
    <n v="7396"/>
    <x v="32"/>
    <x v="0"/>
    <x v="1"/>
    <s v="App Ads"/>
    <n v="58"/>
    <n v="103"/>
    <n v="7"/>
    <n v="397.04"/>
    <n v="37074.19"/>
    <n v="0"/>
    <n v="4510"/>
    <n v="0"/>
    <n v="11.2"/>
    <n v="0"/>
    <n v="0.09"/>
    <n v="3"/>
    <s v="Delivery Delay"/>
    <n v="0"/>
    <n v="1"/>
    <n v="205.58"/>
    <n v="34"/>
    <n v="3.3"/>
    <s v="UPI"/>
    <n v="21.7"/>
    <n v="0.2994"/>
    <x v="1"/>
    <x v="1"/>
  </r>
  <r>
    <n v="7397"/>
    <x v="37"/>
    <x v="0"/>
    <x v="2"/>
    <s v="App Ads"/>
    <n v="19"/>
    <n v="20"/>
    <n v="3"/>
    <n v="516.24"/>
    <n v="10208.620000000001"/>
    <n v="1"/>
    <n v="1203"/>
    <n v="1"/>
    <n v="0"/>
    <n v="1"/>
    <n v="0.52"/>
    <n v="1"/>
    <s v="App Issue"/>
    <n v="1"/>
    <n v="2"/>
    <n v="323.67"/>
    <n v="28"/>
    <n v="2.2000000000000002"/>
    <s v="UPI"/>
    <n v="22.3"/>
    <n v="0.30349999999999999"/>
    <x v="1"/>
    <x v="1"/>
  </r>
  <r>
    <n v="7398"/>
    <x v="45"/>
    <x v="0"/>
    <x v="2"/>
    <s v="Social"/>
    <n v="23"/>
    <n v="25"/>
    <n v="4"/>
    <n v="673.26"/>
    <n v="16497.400000000001"/>
    <n v="0"/>
    <n v="2067"/>
    <n v="1"/>
    <n v="2.8"/>
    <n v="0"/>
    <n v="0.71"/>
    <n v="3"/>
    <s v="Quality"/>
    <n v="1"/>
    <n v="0"/>
    <n v="182.28"/>
    <n v="108"/>
    <n v="4.0999999999999996"/>
    <s v="Debit Card"/>
    <n v="51.1"/>
    <n v="0.50790000000000002"/>
    <x v="0"/>
    <x v="8"/>
  </r>
  <r>
    <n v="7399"/>
    <x v="32"/>
    <x v="0"/>
    <x v="3"/>
    <s v="App Ads"/>
    <n v="36"/>
    <n v="57"/>
    <n v="10"/>
    <n v="608.91"/>
    <n v="37774.61"/>
    <n v="0"/>
    <n v="3763"/>
    <n v="1"/>
    <n v="0"/>
    <n v="2"/>
    <n v="0.46"/>
    <n v="3"/>
    <s v="Payment"/>
    <n v="2"/>
    <n v="3"/>
    <n v="869.39"/>
    <n v="50"/>
    <n v="3.6"/>
    <s v="UPI"/>
    <n v="31.4"/>
    <n v="0.36399999999999999"/>
    <x v="1"/>
    <x v="1"/>
  </r>
  <r>
    <n v="7400"/>
    <x v="4"/>
    <x v="1"/>
    <x v="0"/>
    <s v="Organic"/>
    <n v="44"/>
    <n v="87"/>
    <n v="12"/>
    <n v="559.05999999999995"/>
    <n v="48162.42"/>
    <n v="0"/>
    <n v="5605"/>
    <n v="0"/>
    <n v="6"/>
    <n v="3"/>
    <n v="0.39"/>
    <n v="2"/>
    <s v="Payment"/>
    <n v="0"/>
    <n v="3"/>
    <n v="403.88"/>
    <n v="22"/>
    <n v="3.2"/>
    <s v="Wallet"/>
    <n v="16.3"/>
    <n v="0.26650000000000001"/>
    <x v="1"/>
    <x v="1"/>
  </r>
  <r>
    <n v="7401"/>
    <x v="33"/>
    <x v="1"/>
    <x v="0"/>
    <s v="App Ads"/>
    <n v="20"/>
    <n v="20"/>
    <n v="0"/>
    <n v="434.12"/>
    <n v="8796.24"/>
    <n v="0"/>
    <n v="805"/>
    <n v="2"/>
    <n v="0"/>
    <n v="0"/>
    <n v="0.35"/>
    <n v="0"/>
    <s v="None"/>
    <n v="0"/>
    <n v="1"/>
    <n v="171.29"/>
    <n v="99"/>
    <n v="4.5"/>
    <s v="Debit Card"/>
    <n v="48.6"/>
    <n v="0.48970000000000002"/>
    <x v="0"/>
    <x v="8"/>
  </r>
  <r>
    <n v="7402"/>
    <x v="52"/>
    <x v="1"/>
    <x v="3"/>
    <s v="Organic"/>
    <n v="3"/>
    <n v="7"/>
    <n v="0"/>
    <n v="647.17999999999995"/>
    <n v="4203.38"/>
    <n v="0"/>
    <n v="437"/>
    <n v="0"/>
    <n v="4.3"/>
    <n v="0"/>
    <n v="0.36"/>
    <n v="0"/>
    <s v="None"/>
    <n v="0"/>
    <n v="0"/>
    <n v="0"/>
    <n v="49"/>
    <n v="3.8"/>
    <s v="UPI"/>
    <n v="34.299999999999997"/>
    <n v="0.38429999999999997"/>
    <x v="1"/>
    <x v="1"/>
  </r>
  <r>
    <n v="7403"/>
    <x v="0"/>
    <x v="1"/>
    <x v="2"/>
    <s v="App Ads"/>
    <n v="31"/>
    <n v="37"/>
    <n v="4"/>
    <n v="501.32"/>
    <n v="20266.79"/>
    <n v="0"/>
    <n v="2407"/>
    <n v="2"/>
    <n v="4.4000000000000004"/>
    <n v="1"/>
    <n v="0.38"/>
    <n v="2"/>
    <s v="Payment"/>
    <n v="1"/>
    <n v="2"/>
    <n v="795.29"/>
    <n v="13"/>
    <n v="3.7"/>
    <s v="Wallet"/>
    <n v="18.600000000000001"/>
    <n v="0.28070000000000001"/>
    <x v="1"/>
    <x v="1"/>
  </r>
  <r>
    <n v="7404"/>
    <x v="21"/>
    <x v="0"/>
    <x v="2"/>
    <s v="App Ads"/>
    <n v="20"/>
    <n v="55"/>
    <n v="2"/>
    <n v="324.88"/>
    <n v="16231.59"/>
    <n v="0"/>
    <n v="2083"/>
    <n v="1"/>
    <n v="4.8"/>
    <n v="2"/>
    <n v="0.59"/>
    <n v="3"/>
    <s v="Delivery Delay"/>
    <n v="3"/>
    <n v="4"/>
    <n v="1579.81"/>
    <n v="63"/>
    <n v="4.5"/>
    <s v="Credit Card"/>
    <n v="45.1"/>
    <n v="0.4637"/>
    <x v="0"/>
    <x v="4"/>
  </r>
  <r>
    <n v="7405"/>
    <x v="4"/>
    <x v="1"/>
    <x v="0"/>
    <s v="Social"/>
    <n v="14"/>
    <n v="27"/>
    <n v="1"/>
    <n v="352.93"/>
    <n v="9478.76"/>
    <n v="0"/>
    <n v="1142"/>
    <n v="1"/>
    <n v="0.7"/>
    <n v="1"/>
    <n v="0.68"/>
    <n v="2"/>
    <s v="Delivery Delay"/>
    <n v="1"/>
    <n v="0"/>
    <n v="169.82"/>
    <n v="70"/>
    <n v="2.9"/>
    <s v="UPI"/>
    <n v="39.700000000000003"/>
    <n v="0.42330000000000001"/>
    <x v="0"/>
    <x v="3"/>
  </r>
  <r>
    <n v="7406"/>
    <x v="44"/>
    <x v="1"/>
    <x v="2"/>
    <s v="App Ads"/>
    <n v="27"/>
    <n v="39"/>
    <n v="6"/>
    <n v="644.84"/>
    <n v="25089.01"/>
    <n v="0"/>
    <n v="2591"/>
    <n v="3"/>
    <n v="7.2"/>
    <n v="1"/>
    <n v="0.54"/>
    <n v="2"/>
    <s v="App Issue"/>
    <n v="2"/>
    <n v="0"/>
    <n v="238.82"/>
    <n v="37"/>
    <n v="2.5"/>
    <s v="Debit Card"/>
    <n v="29.2"/>
    <n v="0.3488"/>
    <x v="1"/>
    <x v="1"/>
  </r>
  <r>
    <n v="7407"/>
    <x v="48"/>
    <x v="1"/>
    <x v="2"/>
    <s v="Organic"/>
    <n v="9"/>
    <n v="1"/>
    <n v="0"/>
    <n v="585.84"/>
    <n v="565.28"/>
    <n v="0"/>
    <n v="350"/>
    <n v="0"/>
    <n v="0"/>
    <n v="0"/>
    <n v="0.62"/>
    <n v="0"/>
    <s v="None"/>
    <n v="0"/>
    <n v="0"/>
    <n v="0"/>
    <n v="30"/>
    <n v="4.7"/>
    <s v="UPI"/>
    <n v="24"/>
    <n v="0.31459999999999999"/>
    <x v="1"/>
    <x v="1"/>
  </r>
  <r>
    <n v="7408"/>
    <x v="6"/>
    <x v="0"/>
    <x v="2"/>
    <s v="Social"/>
    <n v="39"/>
    <n v="56"/>
    <n v="3"/>
    <n v="602.41"/>
    <n v="34288.230000000003"/>
    <n v="0"/>
    <n v="3733"/>
    <n v="2"/>
    <n v="0"/>
    <n v="2"/>
    <n v="0.35"/>
    <n v="4"/>
    <s v="Item Missing"/>
    <n v="2"/>
    <n v="2"/>
    <n v="427.92"/>
    <n v="51"/>
    <n v="3.1"/>
    <s v="Credit Card"/>
    <n v="31"/>
    <n v="0.3614"/>
    <x v="1"/>
    <x v="1"/>
  </r>
  <r>
    <n v="7409"/>
    <x v="20"/>
    <x v="1"/>
    <x v="0"/>
    <s v="Social"/>
    <n v="41"/>
    <n v="71"/>
    <n v="8"/>
    <n v="469.49"/>
    <n v="35818.720000000001"/>
    <n v="1"/>
    <n v="3522"/>
    <n v="3"/>
    <n v="0.8"/>
    <n v="1"/>
    <n v="0.27"/>
    <n v="3"/>
    <s v="App Issue"/>
    <n v="1"/>
    <n v="5"/>
    <n v="1531.95"/>
    <n v="52"/>
    <n v="3.5"/>
    <s v="COD"/>
    <n v="30.7"/>
    <n v="0.35899999999999999"/>
    <x v="1"/>
    <x v="1"/>
  </r>
  <r>
    <n v="7410"/>
    <x v="24"/>
    <x v="1"/>
    <x v="3"/>
    <s v="App Ads"/>
    <n v="18"/>
    <n v="32"/>
    <n v="6"/>
    <n v="348.05"/>
    <n v="10184.18"/>
    <n v="0"/>
    <n v="1588"/>
    <n v="2"/>
    <n v="30.7"/>
    <n v="0"/>
    <n v="0.3"/>
    <n v="2"/>
    <s v="Quality"/>
    <n v="1"/>
    <n v="1"/>
    <n v="402.86"/>
    <n v="39"/>
    <n v="3.9"/>
    <s v="Debit Card"/>
    <n v="32.1"/>
    <n v="0.36919999999999997"/>
    <x v="1"/>
    <x v="1"/>
  </r>
  <r>
    <n v="7411"/>
    <x v="0"/>
    <x v="1"/>
    <x v="0"/>
    <s v="App Ads"/>
    <n v="25"/>
    <n v="55"/>
    <n v="7"/>
    <n v="238.38"/>
    <n v="13929.7"/>
    <n v="0"/>
    <n v="1352"/>
    <n v="2"/>
    <n v="24.9"/>
    <n v="2"/>
    <n v="0.68"/>
    <n v="4"/>
    <s v="Payment"/>
    <n v="1"/>
    <n v="4"/>
    <n v="1061.3599999999999"/>
    <n v="24"/>
    <n v="4.3"/>
    <s v="COD"/>
    <n v="30"/>
    <n v="0.35410000000000003"/>
    <x v="1"/>
    <x v="1"/>
  </r>
  <r>
    <n v="7412"/>
    <x v="27"/>
    <x v="1"/>
    <x v="2"/>
    <s v="App Ads"/>
    <n v="39"/>
    <n v="56"/>
    <n v="8"/>
    <n v="350.23"/>
    <n v="18230.580000000002"/>
    <n v="0"/>
    <n v="1940"/>
    <n v="2"/>
    <n v="21.1"/>
    <n v="0"/>
    <n v="0.53"/>
    <n v="2"/>
    <s v="App Issue"/>
    <n v="1"/>
    <n v="0"/>
    <n v="213.61"/>
    <n v="26"/>
    <n v="4.0999999999999996"/>
    <s v="COD"/>
    <n v="25.7"/>
    <n v="0.32540000000000002"/>
    <x v="1"/>
    <x v="1"/>
  </r>
  <r>
    <n v="7413"/>
    <x v="30"/>
    <x v="1"/>
    <x v="2"/>
    <s v="App Ads"/>
    <n v="52"/>
    <n v="115"/>
    <n v="16"/>
    <n v="273.92"/>
    <n v="30401.360000000001"/>
    <n v="0"/>
    <n v="3263"/>
    <n v="1"/>
    <n v="18.7"/>
    <n v="4"/>
    <n v="0.42"/>
    <n v="4"/>
    <s v="Delivery Delay"/>
    <n v="6"/>
    <n v="8"/>
    <n v="2539.1999999999998"/>
    <n v="46"/>
    <n v="4.5"/>
    <s v="UPI"/>
    <n v="36.700000000000003"/>
    <n v="0.4012"/>
    <x v="1"/>
    <x v="1"/>
  </r>
  <r>
    <n v="7414"/>
    <x v="35"/>
    <x v="1"/>
    <x v="4"/>
    <s v="Organic"/>
    <n v="44"/>
    <n v="45"/>
    <n v="4"/>
    <n v="729.56"/>
    <n v="35162.99"/>
    <n v="0"/>
    <n v="3545"/>
    <n v="3"/>
    <n v="5.0999999999999996"/>
    <n v="1"/>
    <n v="0.26"/>
    <n v="2"/>
    <s v="Payment"/>
    <n v="0"/>
    <n v="1"/>
    <n v="128.44999999999999"/>
    <n v="105"/>
    <n v="2.5"/>
    <s v="Debit Card"/>
    <n v="44.9"/>
    <n v="0.46179999999999999"/>
    <x v="0"/>
    <x v="4"/>
  </r>
  <r>
    <n v="7415"/>
    <x v="21"/>
    <x v="1"/>
    <x v="0"/>
    <s v="App Ads"/>
    <n v="54"/>
    <n v="137"/>
    <n v="20"/>
    <n v="383.4"/>
    <n v="51523.7"/>
    <n v="0"/>
    <n v="5186"/>
    <n v="1"/>
    <n v="0.2"/>
    <n v="1"/>
    <n v="0.59"/>
    <n v="3"/>
    <s v="App Issue"/>
    <n v="2"/>
    <n v="3"/>
    <n v="869.75"/>
    <n v="80"/>
    <n v="3.4"/>
    <s v="UPI"/>
    <n v="43.7"/>
    <n v="0.45319999999999999"/>
    <x v="0"/>
    <x v="6"/>
  </r>
  <r>
    <n v="7416"/>
    <x v="30"/>
    <x v="1"/>
    <x v="2"/>
    <s v="Organic"/>
    <n v="9"/>
    <n v="23"/>
    <n v="1"/>
    <n v="383.46"/>
    <n v="8900.8700000000008"/>
    <n v="0"/>
    <n v="1209"/>
    <n v="1"/>
    <n v="23.8"/>
    <n v="0"/>
    <n v="0.21"/>
    <n v="3"/>
    <s v="Payment"/>
    <n v="1"/>
    <n v="2"/>
    <n v="162.86000000000001"/>
    <n v="12"/>
    <n v="4"/>
    <s v="Credit Card"/>
    <n v="20.8"/>
    <n v="0.29430000000000001"/>
    <x v="1"/>
    <x v="1"/>
  </r>
  <r>
    <n v="7417"/>
    <x v="19"/>
    <x v="1"/>
    <x v="4"/>
    <s v="Social"/>
    <n v="18"/>
    <n v="36"/>
    <n v="5"/>
    <n v="382.56"/>
    <n v="13427.67"/>
    <n v="0"/>
    <n v="1666"/>
    <n v="2"/>
    <n v="21.6"/>
    <n v="2"/>
    <n v="0.88"/>
    <n v="1"/>
    <s v="Payment"/>
    <n v="1"/>
    <n v="1"/>
    <n v="532.27"/>
    <n v="50"/>
    <n v="3.8"/>
    <s v="UPI"/>
    <n v="35.9"/>
    <n v="0.39550000000000002"/>
    <x v="1"/>
    <x v="1"/>
  </r>
  <r>
    <n v="7418"/>
    <x v="3"/>
    <x v="0"/>
    <x v="1"/>
    <s v="Social"/>
    <n v="51"/>
    <n v="121"/>
    <n v="11"/>
    <n v="240.66"/>
    <n v="27852.74"/>
    <n v="0"/>
    <n v="2815"/>
    <n v="1"/>
    <n v="16.899999999999999"/>
    <n v="2"/>
    <n v="0.51"/>
    <n v="4"/>
    <s v="App Issue"/>
    <n v="7"/>
    <n v="1"/>
    <n v="2125.75"/>
    <n v="57"/>
    <n v="4.9000000000000004"/>
    <s v="UPI"/>
    <n v="38.1"/>
    <n v="0.41149999999999998"/>
    <x v="0"/>
    <x v="5"/>
  </r>
  <r>
    <n v="7419"/>
    <x v="52"/>
    <x v="1"/>
    <x v="1"/>
    <s v="Organic"/>
    <n v="12"/>
    <n v="18"/>
    <n v="3"/>
    <n v="231.28"/>
    <n v="4102.29"/>
    <n v="0"/>
    <n v="566"/>
    <n v="0"/>
    <n v="5.0999999999999996"/>
    <n v="0"/>
    <n v="0.23"/>
    <n v="1"/>
    <s v="Delivery Delay"/>
    <n v="0"/>
    <n v="1"/>
    <n v="194.08"/>
    <n v="41"/>
    <n v="4.0999999999999996"/>
    <s v="Debit Card"/>
    <n v="21.9"/>
    <n v="0.30099999999999999"/>
    <x v="1"/>
    <x v="1"/>
  </r>
  <r>
    <n v="7420"/>
    <x v="10"/>
    <x v="0"/>
    <x v="1"/>
    <s v="App Ads"/>
    <n v="41"/>
    <n v="66"/>
    <n v="9"/>
    <n v="644.28"/>
    <n v="40825.53"/>
    <n v="0"/>
    <n v="4075"/>
    <n v="3"/>
    <n v="24"/>
    <n v="2"/>
    <n v="0.78"/>
    <n v="1"/>
    <s v="Delivery Delay"/>
    <n v="0"/>
    <n v="4"/>
    <n v="738.68"/>
    <n v="57"/>
    <n v="3.2"/>
    <s v="UPI"/>
    <n v="35.799999999999997"/>
    <n v="0.3952"/>
    <x v="1"/>
    <x v="1"/>
  </r>
  <r>
    <n v="7421"/>
    <x v="28"/>
    <x v="0"/>
    <x v="3"/>
    <s v="Organic"/>
    <n v="4"/>
    <n v="6"/>
    <n v="0"/>
    <n v="664.93"/>
    <n v="3657.6"/>
    <n v="0"/>
    <n v="889"/>
    <n v="0"/>
    <n v="8.5"/>
    <n v="0"/>
    <n v="0.52"/>
    <n v="0"/>
    <s v="None"/>
    <n v="0"/>
    <n v="0"/>
    <n v="0"/>
    <n v="35"/>
    <n v="5"/>
    <s v="UPI"/>
    <n v="21.6"/>
    <n v="0.29880000000000001"/>
    <x v="1"/>
    <x v="1"/>
  </r>
  <r>
    <n v="7422"/>
    <x v="5"/>
    <x v="0"/>
    <x v="0"/>
    <s v="Organic"/>
    <n v="60"/>
    <n v="168"/>
    <n v="20"/>
    <n v="593.27"/>
    <n v="104984.03"/>
    <n v="0"/>
    <n v="10000"/>
    <n v="6"/>
    <n v="6.8"/>
    <n v="4"/>
    <n v="0.33"/>
    <n v="2"/>
    <s v="Item Missing"/>
    <n v="7"/>
    <n v="9"/>
    <n v="3771.24"/>
    <n v="39"/>
    <n v="5"/>
    <s v="UPI"/>
    <n v="42.9"/>
    <n v="0.4466"/>
    <x v="0"/>
    <x v="5"/>
  </r>
  <r>
    <n v="7423"/>
    <x v="16"/>
    <x v="1"/>
    <x v="1"/>
    <s v="Organic"/>
    <n v="18"/>
    <n v="34"/>
    <n v="3"/>
    <n v="512.19000000000005"/>
    <n v="16282.37"/>
    <n v="0"/>
    <n v="1847"/>
    <n v="1"/>
    <n v="13.3"/>
    <n v="1"/>
    <n v="0.28999999999999998"/>
    <n v="2"/>
    <s v="Delivery Delay"/>
    <n v="2"/>
    <n v="2"/>
    <n v="902.56"/>
    <n v="114"/>
    <n v="3.8"/>
    <s v="UPI"/>
    <n v="60.5"/>
    <n v="0.57799999999999996"/>
    <x v="0"/>
    <x v="7"/>
  </r>
  <r>
    <n v="7424"/>
    <x v="11"/>
    <x v="0"/>
    <x v="3"/>
    <s v="App Ads"/>
    <n v="47"/>
    <n v="54"/>
    <n v="9"/>
    <n v="304.97000000000003"/>
    <n v="16337.67"/>
    <n v="0"/>
    <n v="1714"/>
    <n v="2"/>
    <n v="30"/>
    <n v="1"/>
    <n v="0.14000000000000001"/>
    <n v="3"/>
    <s v="Item Missing"/>
    <n v="0"/>
    <n v="4"/>
    <n v="922.56"/>
    <n v="32"/>
    <n v="3.5"/>
    <s v="Credit Card"/>
    <n v="23.9"/>
    <n v="0.31359999999999999"/>
    <x v="1"/>
    <x v="1"/>
  </r>
  <r>
    <n v="7425"/>
    <x v="51"/>
    <x v="0"/>
    <x v="2"/>
    <s v="Social"/>
    <n v="48"/>
    <n v="82"/>
    <n v="3"/>
    <n v="605.25"/>
    <n v="47102.87"/>
    <n v="0"/>
    <n v="4915"/>
    <n v="5"/>
    <n v="4.9000000000000004"/>
    <n v="3"/>
    <n v="0.25"/>
    <n v="4"/>
    <s v="Quality"/>
    <n v="3"/>
    <n v="1"/>
    <n v="802.19"/>
    <n v="48"/>
    <n v="4.4000000000000004"/>
    <s v="Credit Card"/>
    <n v="34.200000000000003"/>
    <n v="0.3836"/>
    <x v="1"/>
    <x v="1"/>
  </r>
  <r>
    <n v="7426"/>
    <x v="48"/>
    <x v="0"/>
    <x v="4"/>
    <s v="Referral"/>
    <n v="46"/>
    <n v="63"/>
    <n v="5"/>
    <n v="451.59"/>
    <n v="27731.02"/>
    <n v="0"/>
    <n v="2697"/>
    <n v="5"/>
    <n v="9.8000000000000007"/>
    <n v="1"/>
    <n v="0.59"/>
    <n v="2"/>
    <s v="Quality"/>
    <n v="4"/>
    <n v="3"/>
    <n v="1013.78"/>
    <n v="56"/>
    <n v="4.3"/>
    <s v="UPI"/>
    <n v="35.1"/>
    <n v="0.39029999999999998"/>
    <x v="1"/>
    <x v="1"/>
  </r>
  <r>
    <n v="7427"/>
    <x v="44"/>
    <x v="1"/>
    <x v="2"/>
    <s v="Social"/>
    <n v="16"/>
    <n v="30"/>
    <n v="4"/>
    <n v="515.25"/>
    <n v="16657.29"/>
    <n v="0"/>
    <n v="2005"/>
    <n v="0"/>
    <n v="1.9"/>
    <n v="2"/>
    <n v="0.62"/>
    <n v="2"/>
    <s v="Delivery Delay"/>
    <n v="1"/>
    <n v="1"/>
    <n v="380.4"/>
    <n v="48"/>
    <n v="3.2"/>
    <s v="Debit Card"/>
    <n v="29.9"/>
    <n v="0.35389999999999999"/>
    <x v="1"/>
    <x v="1"/>
  </r>
  <r>
    <n v="7428"/>
    <x v="33"/>
    <x v="1"/>
    <x v="4"/>
    <s v="App Ads"/>
    <n v="1"/>
    <n v="2"/>
    <n v="0"/>
    <n v="486.34"/>
    <n v="1022.8"/>
    <n v="0"/>
    <n v="290"/>
    <n v="0"/>
    <n v="0.3"/>
    <n v="0"/>
    <n v="0.77"/>
    <n v="1"/>
    <s v="Quality"/>
    <n v="0"/>
    <n v="0"/>
    <n v="0"/>
    <n v="96"/>
    <n v="3.7"/>
    <s v="Debit Card"/>
    <n v="52.8"/>
    <n v="0.52080000000000004"/>
    <x v="0"/>
    <x v="4"/>
  </r>
  <r>
    <n v="7429"/>
    <x v="23"/>
    <x v="2"/>
    <x v="3"/>
    <s v="Organic"/>
    <n v="60"/>
    <n v="40"/>
    <n v="4"/>
    <n v="544.20000000000005"/>
    <n v="19912.009999999998"/>
    <n v="0"/>
    <n v="2647"/>
    <n v="2"/>
    <n v="20.2"/>
    <n v="1"/>
    <n v="0.25"/>
    <n v="1"/>
    <s v="Item Missing"/>
    <n v="1"/>
    <n v="0"/>
    <n v="206.04"/>
    <n v="42"/>
    <n v="4.9000000000000004"/>
    <s v="UPI"/>
    <n v="18.5"/>
    <n v="0.28000000000000003"/>
    <x v="1"/>
    <x v="1"/>
  </r>
  <r>
    <n v="7430"/>
    <x v="5"/>
    <x v="0"/>
    <x v="2"/>
    <s v="App Ads"/>
    <n v="25"/>
    <n v="22"/>
    <n v="4"/>
    <n v="567.78"/>
    <n v="13143.13"/>
    <n v="1"/>
    <n v="1486"/>
    <n v="2"/>
    <n v="0.8"/>
    <n v="1"/>
    <n v="0.42"/>
    <n v="1"/>
    <s v="Delivery Delay"/>
    <n v="0"/>
    <n v="2"/>
    <n v="237.28"/>
    <n v="18"/>
    <n v="3.4"/>
    <s v="Wallet"/>
    <n v="15.9"/>
    <n v="0.26429999999999998"/>
    <x v="1"/>
    <x v="1"/>
  </r>
  <r>
    <n v="7431"/>
    <x v="23"/>
    <x v="0"/>
    <x v="0"/>
    <s v="App Ads"/>
    <n v="42"/>
    <n v="61"/>
    <n v="2"/>
    <n v="433.6"/>
    <n v="25276.21"/>
    <n v="0"/>
    <n v="2959"/>
    <n v="4"/>
    <n v="6.3"/>
    <n v="0"/>
    <n v="0.33"/>
    <n v="3"/>
    <s v="App Issue"/>
    <n v="1"/>
    <n v="2"/>
    <n v="603.39"/>
    <n v="84"/>
    <n v="3.4"/>
    <s v="Credit Card"/>
    <n v="41.2"/>
    <n v="0.43409999999999999"/>
    <x v="0"/>
    <x v="8"/>
  </r>
  <r>
    <n v="7432"/>
    <x v="13"/>
    <x v="1"/>
    <x v="4"/>
    <s v="App Ads"/>
    <n v="18"/>
    <n v="52"/>
    <n v="5"/>
    <n v="576.21"/>
    <n v="28367.9"/>
    <n v="0"/>
    <n v="3052"/>
    <n v="3"/>
    <n v="10.199999999999999"/>
    <n v="3"/>
    <n v="0.65"/>
    <n v="2"/>
    <s v="Item Missing"/>
    <n v="0"/>
    <n v="0"/>
    <n v="0"/>
    <n v="26"/>
    <n v="3"/>
    <s v="UPI"/>
    <n v="28.3"/>
    <n v="0.34279999999999999"/>
    <x v="1"/>
    <x v="1"/>
  </r>
  <r>
    <n v="7433"/>
    <x v="40"/>
    <x v="0"/>
    <x v="4"/>
    <s v="App Ads"/>
    <n v="60"/>
    <n v="18"/>
    <n v="3"/>
    <n v="415.67"/>
    <n v="8196.65"/>
    <n v="0"/>
    <n v="1101"/>
    <n v="0"/>
    <n v="35.200000000000003"/>
    <n v="1"/>
    <n v="0.78"/>
    <n v="1"/>
    <s v="Item Missing"/>
    <n v="1"/>
    <n v="0"/>
    <n v="174.09"/>
    <n v="53"/>
    <n v="2.1"/>
    <s v="Credit Card"/>
    <n v="24.8"/>
    <n v="0.3196"/>
    <x v="1"/>
    <x v="1"/>
  </r>
  <r>
    <n v="7434"/>
    <x v="10"/>
    <x v="1"/>
    <x v="2"/>
    <s v="Organic"/>
    <n v="47"/>
    <n v="98"/>
    <n v="4"/>
    <n v="572.51"/>
    <n v="59284.79"/>
    <n v="0"/>
    <n v="5418"/>
    <n v="7"/>
    <n v="4"/>
    <n v="0"/>
    <n v="0.19"/>
    <n v="6"/>
    <s v="Item Missing"/>
    <n v="4"/>
    <n v="3"/>
    <n v="1046.3499999999999"/>
    <n v="79"/>
    <n v="3.8"/>
    <s v="Credit Card"/>
    <n v="50.4"/>
    <n v="0.50270000000000004"/>
    <x v="0"/>
    <x v="5"/>
  </r>
  <r>
    <n v="7435"/>
    <x v="18"/>
    <x v="1"/>
    <x v="0"/>
    <s v="App Ads"/>
    <n v="40"/>
    <n v="122"/>
    <n v="4"/>
    <n v="575.58000000000004"/>
    <n v="64136.21"/>
    <n v="0"/>
    <n v="6905"/>
    <n v="3"/>
    <n v="10"/>
    <n v="4"/>
    <n v="0.11"/>
    <n v="2"/>
    <s v="Item Missing"/>
    <n v="3"/>
    <n v="8"/>
    <n v="1085.5"/>
    <n v="40"/>
    <n v="3"/>
    <s v="UPI"/>
    <n v="38.799999999999997"/>
    <n v="0.4168"/>
    <x v="0"/>
    <x v="3"/>
  </r>
  <r>
    <n v="7436"/>
    <x v="36"/>
    <x v="1"/>
    <x v="0"/>
    <s v="Referral"/>
    <n v="40"/>
    <n v="103"/>
    <n v="11"/>
    <n v="247.96"/>
    <n v="26806.77"/>
    <n v="0"/>
    <n v="2734"/>
    <n v="7"/>
    <n v="0"/>
    <n v="2"/>
    <n v="0.56999999999999995"/>
    <n v="1"/>
    <s v="App Issue"/>
    <n v="5"/>
    <n v="8"/>
    <n v="2889.35"/>
    <n v="37"/>
    <n v="3.7"/>
    <s v="Debit Card"/>
    <n v="34.799999999999997"/>
    <n v="0.38779999999999998"/>
    <x v="1"/>
    <x v="1"/>
  </r>
  <r>
    <n v="7437"/>
    <x v="36"/>
    <x v="0"/>
    <x v="0"/>
    <s v="Partner"/>
    <n v="4"/>
    <n v="7"/>
    <n v="1"/>
    <n v="455.38"/>
    <n v="3140.25"/>
    <n v="0"/>
    <n v="734"/>
    <n v="0"/>
    <n v="11.3"/>
    <n v="0"/>
    <n v="0.42"/>
    <n v="1"/>
    <s v="Delivery Delay"/>
    <n v="0"/>
    <n v="0"/>
    <n v="0"/>
    <n v="30"/>
    <n v="5"/>
    <s v="UPI"/>
    <n v="22.5"/>
    <n v="0.30480000000000002"/>
    <x v="1"/>
    <x v="1"/>
  </r>
  <r>
    <n v="7438"/>
    <x v="17"/>
    <x v="0"/>
    <x v="1"/>
    <s v="App Ads"/>
    <n v="31"/>
    <n v="50"/>
    <n v="7"/>
    <n v="192.16"/>
    <n v="8795.33"/>
    <n v="0"/>
    <n v="1453"/>
    <n v="2"/>
    <n v="7.8"/>
    <n v="3"/>
    <n v="0.43"/>
    <n v="3"/>
    <s v="Payment"/>
    <n v="1"/>
    <n v="1"/>
    <n v="510.41"/>
    <n v="42"/>
    <n v="3.5"/>
    <s v="UPI"/>
    <n v="34.1"/>
    <n v="0.38300000000000001"/>
    <x v="1"/>
    <x v="1"/>
  </r>
  <r>
    <n v="7439"/>
    <x v="47"/>
    <x v="1"/>
    <x v="1"/>
    <s v="Organic"/>
    <n v="16"/>
    <n v="37"/>
    <n v="6"/>
    <n v="266.45"/>
    <n v="10470.540000000001"/>
    <n v="0"/>
    <n v="1227"/>
    <n v="1"/>
    <n v="13.3"/>
    <n v="0"/>
    <n v="0.66"/>
    <n v="3"/>
    <s v="Quality"/>
    <n v="2"/>
    <n v="2"/>
    <n v="409.53"/>
    <n v="42"/>
    <n v="3.7"/>
    <s v="UPI"/>
    <n v="40"/>
    <n v="0.4254"/>
    <x v="0"/>
    <x v="4"/>
  </r>
  <r>
    <n v="7440"/>
    <x v="37"/>
    <x v="0"/>
    <x v="0"/>
    <s v="Social"/>
    <n v="22"/>
    <n v="66"/>
    <n v="12"/>
    <n v="458.51"/>
    <n v="30841.35"/>
    <n v="0"/>
    <n v="3326"/>
    <n v="2"/>
    <n v="14.4"/>
    <n v="2"/>
    <n v="0.23"/>
    <n v="1"/>
    <s v="App Issue"/>
    <n v="1"/>
    <n v="4"/>
    <n v="1863.85"/>
    <n v="10"/>
    <n v="3.5"/>
    <s v="Credit Card"/>
    <n v="17.8"/>
    <n v="0.27600000000000002"/>
    <x v="1"/>
    <x v="1"/>
  </r>
  <r>
    <n v="7441"/>
    <x v="27"/>
    <x v="1"/>
    <x v="1"/>
    <s v="Organic"/>
    <n v="33"/>
    <n v="78"/>
    <n v="9"/>
    <n v="434.35"/>
    <n v="36288.26"/>
    <n v="0"/>
    <n v="3676"/>
    <n v="1"/>
    <n v="10.4"/>
    <n v="4"/>
    <n v="0.66"/>
    <n v="1"/>
    <s v="Quality"/>
    <n v="4"/>
    <n v="3"/>
    <n v="89.84"/>
    <n v="19"/>
    <n v="4.5"/>
    <s v="Wallet"/>
    <n v="22.7"/>
    <n v="0.30570000000000003"/>
    <x v="1"/>
    <x v="1"/>
  </r>
  <r>
    <n v="7442"/>
    <x v="26"/>
    <x v="1"/>
    <x v="4"/>
    <s v="Organic"/>
    <n v="6"/>
    <n v="12"/>
    <n v="0"/>
    <n v="419.65"/>
    <n v="4548.6499999999996"/>
    <n v="0"/>
    <n v="579"/>
    <n v="0"/>
    <n v="5.8"/>
    <n v="0"/>
    <n v="0.18"/>
    <n v="2"/>
    <s v="Delivery Delay"/>
    <n v="0"/>
    <n v="1"/>
    <n v="166.07"/>
    <n v="14"/>
    <n v="4.0999999999999996"/>
    <s v="Wallet"/>
    <n v="18.100000000000001"/>
    <n v="0.27729999999999999"/>
    <x v="1"/>
    <x v="1"/>
  </r>
  <r>
    <n v="7443"/>
    <x v="44"/>
    <x v="0"/>
    <x v="2"/>
    <s v="App Ads"/>
    <n v="47"/>
    <n v="130"/>
    <n v="5"/>
    <n v="529.91999999999996"/>
    <n v="73057"/>
    <n v="0"/>
    <n v="7038"/>
    <n v="5"/>
    <n v="14.5"/>
    <n v="6"/>
    <n v="0.5"/>
    <n v="3"/>
    <s v="Item Missing"/>
    <n v="0"/>
    <n v="7"/>
    <n v="1207.92"/>
    <n v="4"/>
    <n v="3.6"/>
    <s v="UPI"/>
    <n v="24.6"/>
    <n v="0.31819999999999998"/>
    <x v="1"/>
    <x v="1"/>
  </r>
  <r>
    <n v="7444"/>
    <x v="8"/>
    <x v="0"/>
    <x v="2"/>
    <s v="Referral"/>
    <n v="19"/>
    <n v="37"/>
    <n v="6"/>
    <n v="405.69"/>
    <n v="13580.64"/>
    <n v="0"/>
    <n v="1986"/>
    <n v="1"/>
    <n v="12"/>
    <n v="2"/>
    <n v="0.51"/>
    <n v="2"/>
    <s v="Item Missing"/>
    <n v="2"/>
    <n v="1"/>
    <n v="1085.46"/>
    <n v="40"/>
    <n v="4.8"/>
    <s v="UPI"/>
    <n v="29"/>
    <n v="0.34720000000000001"/>
    <x v="1"/>
    <x v="1"/>
  </r>
  <r>
    <n v="7445"/>
    <x v="30"/>
    <x v="1"/>
    <x v="0"/>
    <s v="App Ads"/>
    <n v="28"/>
    <n v="52"/>
    <n v="7"/>
    <n v="310.91000000000003"/>
    <n v="15127.86"/>
    <n v="0"/>
    <n v="1710"/>
    <n v="3"/>
    <n v="42.4"/>
    <n v="3"/>
    <n v="0.64"/>
    <n v="2"/>
    <s v="Quality"/>
    <n v="1"/>
    <n v="3"/>
    <n v="1008.94"/>
    <n v="17"/>
    <n v="2.7"/>
    <s v="UPI"/>
    <n v="30.2"/>
    <n v="0.35570000000000002"/>
    <x v="1"/>
    <x v="1"/>
  </r>
  <r>
    <n v="7446"/>
    <x v="5"/>
    <x v="0"/>
    <x v="1"/>
    <s v="App Ads"/>
    <n v="36"/>
    <n v="83"/>
    <n v="5"/>
    <n v="266.48"/>
    <n v="21947.91"/>
    <n v="1"/>
    <n v="2335"/>
    <n v="0"/>
    <n v="16.7"/>
    <n v="5"/>
    <n v="0.4"/>
    <n v="1"/>
    <s v="Delivery Delay"/>
    <n v="4"/>
    <n v="3"/>
    <n v="629.72"/>
    <n v="83"/>
    <n v="5"/>
    <s v="Debit Card"/>
    <n v="41.4"/>
    <n v="0.436"/>
    <x v="0"/>
    <x v="0"/>
  </r>
  <r>
    <n v="7447"/>
    <x v="42"/>
    <x v="1"/>
    <x v="0"/>
    <s v="Social"/>
    <n v="6"/>
    <n v="8"/>
    <n v="1"/>
    <n v="251.53"/>
    <n v="1951.89"/>
    <n v="0"/>
    <n v="588"/>
    <n v="0"/>
    <n v="21.4"/>
    <n v="0"/>
    <n v="0.39"/>
    <n v="2"/>
    <s v="App Issue"/>
    <n v="0"/>
    <n v="0"/>
    <n v="0"/>
    <n v="32"/>
    <n v="4.5999999999999996"/>
    <s v="UPI"/>
    <n v="26.7"/>
    <n v="0.33200000000000002"/>
    <x v="1"/>
    <x v="1"/>
  </r>
  <r>
    <n v="7448"/>
    <x v="4"/>
    <x v="1"/>
    <x v="4"/>
    <s v="App Ads"/>
    <n v="17"/>
    <n v="71"/>
    <n v="5"/>
    <n v="345.45"/>
    <n v="24491.77"/>
    <n v="1"/>
    <n v="2812"/>
    <n v="4"/>
    <n v="0"/>
    <n v="4"/>
    <n v="0.38"/>
    <n v="2"/>
    <s v="Quality"/>
    <n v="1"/>
    <n v="5"/>
    <n v="2085.77"/>
    <n v="17"/>
    <n v="4.5999999999999996"/>
    <s v="Credit Card"/>
    <n v="27.2"/>
    <n v="0.33529999999999999"/>
    <x v="1"/>
    <x v="1"/>
  </r>
  <r>
    <n v="7449"/>
    <x v="10"/>
    <x v="1"/>
    <x v="1"/>
    <s v="App Ads"/>
    <n v="13"/>
    <n v="25"/>
    <n v="3"/>
    <n v="361.38"/>
    <n v="9159"/>
    <n v="0"/>
    <n v="1047"/>
    <n v="1"/>
    <n v="15.8"/>
    <n v="0"/>
    <n v="0.54"/>
    <n v="1"/>
    <s v="App Issue"/>
    <n v="0"/>
    <n v="0"/>
    <n v="0"/>
    <n v="5"/>
    <n v="4.9000000000000004"/>
    <s v="COD"/>
    <n v="14.8"/>
    <n v="0.25790000000000002"/>
    <x v="1"/>
    <x v="1"/>
  </r>
  <r>
    <n v="7450"/>
    <x v="19"/>
    <x v="0"/>
    <x v="2"/>
    <s v="Partner"/>
    <n v="7"/>
    <n v="12"/>
    <n v="1"/>
    <n v="620.91999999999996"/>
    <n v="6881.71"/>
    <n v="0"/>
    <n v="1121"/>
    <n v="1"/>
    <n v="5.3"/>
    <n v="1"/>
    <n v="0.38"/>
    <n v="2"/>
    <s v="Delivery Delay"/>
    <n v="0"/>
    <n v="0"/>
    <n v="0"/>
    <n v="34"/>
    <n v="3.5"/>
    <s v="UPI"/>
    <n v="26.8"/>
    <n v="0.3327"/>
    <x v="1"/>
    <x v="1"/>
  </r>
  <r>
    <n v="7451"/>
    <x v="1"/>
    <x v="0"/>
    <x v="1"/>
    <s v="App Ads"/>
    <n v="42"/>
    <n v="104"/>
    <n v="15"/>
    <n v="471.42"/>
    <n v="51966.65"/>
    <n v="0"/>
    <n v="5031"/>
    <n v="2"/>
    <n v="22.5"/>
    <n v="2"/>
    <n v="0.76"/>
    <n v="5"/>
    <s v="Payment"/>
    <n v="5"/>
    <n v="4"/>
    <n v="2637.71"/>
    <n v="60"/>
    <n v="2.2999999999999998"/>
    <s v="Credit Card"/>
    <n v="45.9"/>
    <n v="0.46889999999999998"/>
    <x v="0"/>
    <x v="8"/>
  </r>
  <r>
    <n v="7452"/>
    <x v="36"/>
    <x v="1"/>
    <x v="0"/>
    <s v="Referral"/>
    <n v="0"/>
    <n v="0"/>
    <n v="0"/>
    <n v="328.53"/>
    <n v="0"/>
    <n v="1"/>
    <n v="20"/>
    <n v="0"/>
    <n v="18.3"/>
    <n v="0"/>
    <n v="0.44"/>
    <n v="2"/>
    <s v="App Issue"/>
    <n v="0"/>
    <n v="0"/>
    <n v="0"/>
    <n v="30"/>
    <n v="4.2"/>
    <s v="Debit Card"/>
    <n v="25.6"/>
    <n v="0.32450000000000001"/>
    <x v="1"/>
    <x v="1"/>
  </r>
  <r>
    <n v="7453"/>
    <x v="5"/>
    <x v="1"/>
    <x v="1"/>
    <s v="Social"/>
    <n v="9"/>
    <n v="11"/>
    <n v="2"/>
    <n v="551.65"/>
    <n v="6474"/>
    <n v="0"/>
    <n v="742"/>
    <n v="0"/>
    <n v="12.4"/>
    <n v="0"/>
    <n v="0.36"/>
    <n v="0"/>
    <s v="None"/>
    <n v="1"/>
    <n v="0"/>
    <n v="259.55"/>
    <n v="36"/>
    <n v="4.5999999999999996"/>
    <s v="Debit Card"/>
    <n v="23.2"/>
    <n v="0.3095"/>
    <x v="1"/>
    <x v="1"/>
  </r>
  <r>
    <n v="7454"/>
    <x v="51"/>
    <x v="1"/>
    <x v="3"/>
    <s v="Social"/>
    <n v="55"/>
    <n v="24"/>
    <n v="2"/>
    <n v="547.17999999999995"/>
    <n v="12198.79"/>
    <n v="0"/>
    <n v="1637"/>
    <n v="1"/>
    <n v="0"/>
    <n v="1"/>
    <n v="0.61"/>
    <n v="2"/>
    <s v="Payment"/>
    <n v="0"/>
    <n v="1"/>
    <n v="34.270000000000003"/>
    <n v="80"/>
    <n v="3.2"/>
    <s v="Credit Card"/>
    <n v="33.299999999999997"/>
    <n v="0.37740000000000001"/>
    <x v="1"/>
    <x v="1"/>
  </r>
  <r>
    <n v="7455"/>
    <x v="50"/>
    <x v="1"/>
    <x v="1"/>
    <s v="App Ads"/>
    <n v="38"/>
    <n v="58"/>
    <n v="5"/>
    <n v="398.76"/>
    <n v="23953.33"/>
    <n v="0"/>
    <n v="2940"/>
    <n v="3"/>
    <n v="15.1"/>
    <n v="1"/>
    <n v="0.51"/>
    <n v="0"/>
    <s v="None"/>
    <n v="2"/>
    <n v="4"/>
    <n v="662.57"/>
    <n v="48"/>
    <n v="3.3"/>
    <s v="UPI"/>
    <n v="30"/>
    <n v="0.35439999999999999"/>
    <x v="1"/>
    <x v="1"/>
  </r>
  <r>
    <n v="7456"/>
    <x v="46"/>
    <x v="1"/>
    <x v="4"/>
    <s v="App Ads"/>
    <n v="13"/>
    <n v="26"/>
    <n v="2"/>
    <n v="604.55999999999995"/>
    <n v="14916.75"/>
    <n v="0"/>
    <n v="1822"/>
    <n v="0"/>
    <n v="14.6"/>
    <n v="0"/>
    <n v="0.21"/>
    <n v="1"/>
    <s v="Delivery Delay"/>
    <n v="0"/>
    <n v="0"/>
    <n v="0"/>
    <n v="12"/>
    <n v="3.2"/>
    <s v="Credit Card"/>
    <n v="15.3"/>
    <n v="0.26069999999999999"/>
    <x v="1"/>
    <x v="1"/>
  </r>
  <r>
    <n v="7457"/>
    <x v="22"/>
    <x v="0"/>
    <x v="1"/>
    <s v="App Ads"/>
    <n v="45"/>
    <n v="54"/>
    <n v="6"/>
    <n v="575.52"/>
    <n v="30009.84"/>
    <n v="0"/>
    <n v="3597"/>
    <n v="1"/>
    <n v="0.5"/>
    <n v="1"/>
    <n v="0.24"/>
    <n v="4"/>
    <s v="Quality"/>
    <n v="3"/>
    <n v="2"/>
    <n v="1035.23"/>
    <n v="34"/>
    <n v="3.5"/>
    <s v="Credit Card"/>
    <n v="25.2"/>
    <n v="0.32219999999999999"/>
    <x v="1"/>
    <x v="1"/>
  </r>
  <r>
    <n v="7458"/>
    <x v="28"/>
    <x v="0"/>
    <x v="0"/>
    <s v="Organic"/>
    <n v="56"/>
    <n v="100"/>
    <n v="3"/>
    <n v="413.82"/>
    <n v="44177.99"/>
    <n v="0"/>
    <n v="4374"/>
    <n v="6"/>
    <n v="31.4"/>
    <n v="3"/>
    <n v="0.17"/>
    <n v="5"/>
    <s v="App Issue"/>
    <n v="1"/>
    <n v="7"/>
    <n v="1919.84"/>
    <n v="26"/>
    <n v="3"/>
    <s v="UPI"/>
    <n v="32.9"/>
    <n v="0.37469999999999998"/>
    <x v="1"/>
    <x v="1"/>
  </r>
  <r>
    <n v="7459"/>
    <x v="38"/>
    <x v="1"/>
    <x v="1"/>
    <s v="App Ads"/>
    <n v="23"/>
    <n v="39"/>
    <n v="7"/>
    <n v="445.51"/>
    <n v="16451.759999999998"/>
    <n v="0"/>
    <n v="1879"/>
    <n v="2"/>
    <n v="18.2"/>
    <n v="1"/>
    <n v="0.51"/>
    <n v="2"/>
    <s v="Delivery Delay"/>
    <n v="1"/>
    <n v="1"/>
    <n v="371.71"/>
    <n v="22"/>
    <n v="3.8"/>
    <s v="COD"/>
    <n v="23.1"/>
    <n v="0.30840000000000001"/>
    <x v="1"/>
    <x v="1"/>
  </r>
  <r>
    <n v="7460"/>
    <x v="11"/>
    <x v="0"/>
    <x v="4"/>
    <s v="App Ads"/>
    <n v="1"/>
    <n v="3"/>
    <n v="0"/>
    <n v="409.18"/>
    <n v="1247.9100000000001"/>
    <n v="0"/>
    <n v="343"/>
    <n v="0"/>
    <n v="3.6"/>
    <n v="0"/>
    <n v="0.67"/>
    <n v="1"/>
    <s v="Item Missing"/>
    <n v="0"/>
    <n v="0"/>
    <n v="0"/>
    <n v="60"/>
    <n v="3.6"/>
    <s v="Debit Card"/>
    <n v="36.200000000000003"/>
    <n v="0.39779999999999999"/>
    <x v="1"/>
    <x v="1"/>
  </r>
  <r>
    <n v="7461"/>
    <x v="20"/>
    <x v="1"/>
    <x v="2"/>
    <s v="Referral"/>
    <n v="30"/>
    <n v="70"/>
    <n v="6"/>
    <n v="516.51"/>
    <n v="33938"/>
    <n v="0"/>
    <n v="3619"/>
    <n v="3"/>
    <n v="13.5"/>
    <n v="3"/>
    <n v="0.73"/>
    <n v="5"/>
    <s v="App Issue"/>
    <n v="3"/>
    <n v="2"/>
    <n v="1009.55"/>
    <n v="12"/>
    <n v="3.8"/>
    <s v="UPI"/>
    <n v="27.3"/>
    <n v="0.33589999999999998"/>
    <x v="1"/>
    <x v="1"/>
  </r>
  <r>
    <n v="7462"/>
    <x v="17"/>
    <x v="0"/>
    <x v="2"/>
    <s v="App Ads"/>
    <n v="26"/>
    <n v="65"/>
    <n v="6"/>
    <n v="175.39"/>
    <n v="11213.35"/>
    <n v="0"/>
    <n v="1536"/>
    <n v="0"/>
    <n v="28.9"/>
    <n v="3"/>
    <n v="0.52"/>
    <n v="1"/>
    <s v="Quality"/>
    <n v="2"/>
    <n v="1"/>
    <n v="940.95"/>
    <n v="8"/>
    <n v="3.3"/>
    <s v="Credit Card"/>
    <n v="18"/>
    <n v="0.27679999999999999"/>
    <x v="1"/>
    <x v="1"/>
  </r>
  <r>
    <n v="7463"/>
    <x v="49"/>
    <x v="0"/>
    <x v="3"/>
    <s v="App Ads"/>
    <n v="14"/>
    <n v="27"/>
    <n v="2"/>
    <n v="564.89"/>
    <n v="13894.09"/>
    <n v="0"/>
    <n v="1888"/>
    <n v="0"/>
    <n v="22.5"/>
    <n v="1"/>
    <n v="0.13"/>
    <n v="2"/>
    <s v="Quality"/>
    <n v="0"/>
    <n v="2"/>
    <n v="347.27"/>
    <n v="12"/>
    <n v="4.3"/>
    <s v="Debit Card"/>
    <n v="16.5"/>
    <n v="0.26800000000000002"/>
    <x v="1"/>
    <x v="1"/>
  </r>
  <r>
    <n v="7464"/>
    <x v="34"/>
    <x v="0"/>
    <x v="4"/>
    <s v="Social"/>
    <n v="30"/>
    <n v="63"/>
    <n v="9"/>
    <n v="279.41000000000003"/>
    <n v="18481.150000000001"/>
    <n v="0"/>
    <n v="1886"/>
    <n v="5"/>
    <n v="23.6"/>
    <n v="2"/>
    <n v="0.31"/>
    <n v="2"/>
    <s v="Quality"/>
    <n v="4"/>
    <n v="1"/>
    <n v="698.96"/>
    <n v="27"/>
    <n v="4.0999999999999996"/>
    <s v="Credit Card"/>
    <n v="31.9"/>
    <n v="0.36759999999999998"/>
    <x v="1"/>
    <x v="1"/>
  </r>
  <r>
    <n v="7465"/>
    <x v="3"/>
    <x v="1"/>
    <x v="1"/>
    <s v="Social"/>
    <n v="21"/>
    <n v="27"/>
    <n v="5"/>
    <n v="373.46"/>
    <n v="10312.549999999999"/>
    <n v="0"/>
    <n v="1085"/>
    <n v="0"/>
    <n v="16.2"/>
    <n v="2"/>
    <n v="0.31"/>
    <n v="0"/>
    <s v="None"/>
    <n v="0"/>
    <n v="0"/>
    <n v="0"/>
    <n v="37"/>
    <n v="3.5"/>
    <s v="UPI"/>
    <n v="21.1"/>
    <n v="0.29609999999999997"/>
    <x v="1"/>
    <x v="1"/>
  </r>
  <r>
    <n v="7466"/>
    <x v="44"/>
    <x v="1"/>
    <x v="2"/>
    <s v="App Ads"/>
    <n v="24"/>
    <n v="41"/>
    <n v="5"/>
    <n v="703.27"/>
    <n v="31473.08"/>
    <n v="0"/>
    <n v="3128"/>
    <n v="0"/>
    <n v="12"/>
    <n v="2"/>
    <n v="0.46"/>
    <n v="3"/>
    <s v="Payment"/>
    <n v="2"/>
    <n v="3"/>
    <n v="1432.09"/>
    <n v="32"/>
    <n v="3.7"/>
    <s v="UPI"/>
    <n v="34.5"/>
    <n v="0.3856"/>
    <x v="1"/>
    <x v="1"/>
  </r>
  <r>
    <n v="7467"/>
    <x v="2"/>
    <x v="0"/>
    <x v="2"/>
    <s v="Partner"/>
    <n v="17"/>
    <n v="40"/>
    <n v="7"/>
    <n v="412.87"/>
    <n v="16154.14"/>
    <n v="0"/>
    <n v="1721"/>
    <n v="2"/>
    <n v="20.8"/>
    <n v="1"/>
    <n v="0.34"/>
    <n v="2"/>
    <s v="App Issue"/>
    <n v="1"/>
    <n v="0"/>
    <n v="311.52999999999997"/>
    <n v="77"/>
    <n v="4.0999999999999996"/>
    <s v="UPI"/>
    <n v="41.1"/>
    <n v="0.43340000000000001"/>
    <x v="0"/>
    <x v="8"/>
  </r>
  <r>
    <n v="7468"/>
    <x v="44"/>
    <x v="0"/>
    <x v="1"/>
    <s v="Organic"/>
    <n v="5"/>
    <n v="4"/>
    <n v="0"/>
    <n v="495.61"/>
    <n v="1869.3"/>
    <n v="0"/>
    <n v="310"/>
    <n v="0"/>
    <n v="21.7"/>
    <n v="0"/>
    <n v="0.28999999999999998"/>
    <n v="0"/>
    <s v="None"/>
    <n v="0"/>
    <n v="0"/>
    <n v="0"/>
    <n v="21"/>
    <n v="3.4"/>
    <s v="COD"/>
    <n v="22.2"/>
    <n v="0.30280000000000001"/>
    <x v="1"/>
    <x v="1"/>
  </r>
  <r>
    <n v="7469"/>
    <x v="23"/>
    <x v="0"/>
    <x v="1"/>
    <s v="Organic"/>
    <n v="21"/>
    <n v="21"/>
    <n v="2"/>
    <n v="504.48"/>
    <n v="10179.92"/>
    <n v="0"/>
    <n v="1225"/>
    <n v="1"/>
    <n v="11"/>
    <n v="0"/>
    <n v="0.8"/>
    <n v="1"/>
    <s v="App Issue"/>
    <n v="1"/>
    <n v="1"/>
    <n v="465.3"/>
    <n v="31"/>
    <n v="4.3"/>
    <s v="Wallet"/>
    <n v="25.8"/>
    <n v="0.32590000000000002"/>
    <x v="1"/>
    <x v="1"/>
  </r>
  <r>
    <n v="7470"/>
    <x v="27"/>
    <x v="0"/>
    <x v="3"/>
    <s v="Social"/>
    <n v="53"/>
    <n v="35"/>
    <n v="6"/>
    <n v="497.57"/>
    <n v="18341.57"/>
    <n v="0"/>
    <n v="2119"/>
    <n v="1"/>
    <n v="0"/>
    <n v="1"/>
    <n v="0.44"/>
    <n v="3"/>
    <s v="Item Missing"/>
    <n v="2"/>
    <n v="0"/>
    <n v="473.23"/>
    <n v="8"/>
    <n v="2.4"/>
    <s v="UPI"/>
    <n v="11.9"/>
    <n v="0.2417"/>
    <x v="1"/>
    <x v="1"/>
  </r>
  <r>
    <n v="7471"/>
    <x v="10"/>
    <x v="1"/>
    <x v="1"/>
    <s v="App Ads"/>
    <n v="55"/>
    <n v="173"/>
    <n v="5"/>
    <n v="403.49"/>
    <n v="68285.2"/>
    <n v="0"/>
    <n v="7241"/>
    <n v="9"/>
    <n v="20.9"/>
    <n v="1"/>
    <n v="0.21"/>
    <n v="8"/>
    <s v="App Issue"/>
    <n v="7"/>
    <n v="7"/>
    <n v="4048.07"/>
    <n v="15"/>
    <n v="4.5999999999999996"/>
    <s v="UPI"/>
    <n v="37.6"/>
    <n v="0.40810000000000002"/>
    <x v="0"/>
    <x v="6"/>
  </r>
  <r>
    <n v="7472"/>
    <x v="9"/>
    <x v="0"/>
    <x v="0"/>
    <s v="Social"/>
    <n v="56"/>
    <n v="88"/>
    <n v="10"/>
    <n v="508.33"/>
    <n v="40894.44"/>
    <n v="0"/>
    <n v="4109"/>
    <n v="4"/>
    <n v="0"/>
    <n v="3"/>
    <n v="0.32"/>
    <n v="2"/>
    <s v="App Issue"/>
    <n v="1"/>
    <n v="5"/>
    <n v="1749.51"/>
    <n v="23"/>
    <n v="3.2"/>
    <s v="UPI"/>
    <n v="24.7"/>
    <n v="0.31900000000000001"/>
    <x v="1"/>
    <x v="1"/>
  </r>
  <r>
    <n v="7473"/>
    <x v="49"/>
    <x v="0"/>
    <x v="0"/>
    <s v="App Ads"/>
    <n v="15"/>
    <n v="44"/>
    <n v="7"/>
    <n v="446.48"/>
    <n v="21468.12"/>
    <n v="0"/>
    <n v="2183"/>
    <n v="1"/>
    <n v="0"/>
    <n v="2"/>
    <n v="0.83"/>
    <n v="1"/>
    <s v="Delivery Delay"/>
    <n v="2"/>
    <n v="3"/>
    <n v="998.63"/>
    <n v="11"/>
    <n v="4.3"/>
    <s v="Credit Card"/>
    <n v="26.1"/>
    <n v="0.32829999999999998"/>
    <x v="1"/>
    <x v="1"/>
  </r>
  <r>
    <n v="7474"/>
    <x v="46"/>
    <x v="0"/>
    <x v="1"/>
    <s v="Organic"/>
    <n v="46"/>
    <n v="80"/>
    <n v="10"/>
    <n v="245.83"/>
    <n v="21013.74"/>
    <n v="0"/>
    <n v="2335"/>
    <n v="6"/>
    <n v="5.4"/>
    <n v="2"/>
    <n v="0.19"/>
    <n v="4"/>
    <s v="App Issue"/>
    <n v="3"/>
    <n v="5"/>
    <n v="2199.3200000000002"/>
    <n v="20"/>
    <n v="4.2"/>
    <s v="Wallet"/>
    <n v="27.5"/>
    <n v="0.33760000000000001"/>
    <x v="1"/>
    <x v="1"/>
  </r>
  <r>
    <n v="7475"/>
    <x v="37"/>
    <x v="1"/>
    <x v="2"/>
    <s v="App Ads"/>
    <n v="1"/>
    <n v="3"/>
    <n v="0"/>
    <n v="315.35000000000002"/>
    <n v="883.85"/>
    <n v="0"/>
    <n v="367"/>
    <n v="0"/>
    <n v="0"/>
    <n v="0"/>
    <n v="0.2"/>
    <n v="0"/>
    <s v="None"/>
    <n v="0"/>
    <n v="0"/>
    <n v="0"/>
    <n v="12"/>
    <n v="3.1"/>
    <s v="Wallet"/>
    <n v="17.899999999999999"/>
    <n v="0.27629999999999999"/>
    <x v="1"/>
    <x v="1"/>
  </r>
  <r>
    <n v="7476"/>
    <x v="10"/>
    <x v="1"/>
    <x v="3"/>
    <s v="Organic"/>
    <n v="6"/>
    <n v="17"/>
    <n v="1"/>
    <n v="435.12"/>
    <n v="6985.72"/>
    <n v="0"/>
    <n v="1179"/>
    <n v="1"/>
    <n v="10.199999999999999"/>
    <n v="0"/>
    <n v="0.49"/>
    <n v="1"/>
    <s v="App Issue"/>
    <n v="1"/>
    <n v="0"/>
    <n v="274.70999999999998"/>
    <n v="23"/>
    <n v="4.5"/>
    <s v="UPI"/>
    <n v="20.8"/>
    <n v="0.29420000000000002"/>
    <x v="1"/>
    <x v="1"/>
  </r>
  <r>
    <n v="7477"/>
    <x v="51"/>
    <x v="1"/>
    <x v="2"/>
    <s v="App Ads"/>
    <n v="48"/>
    <n v="60"/>
    <n v="11"/>
    <n v="517.32000000000005"/>
    <n v="31504.51"/>
    <n v="0"/>
    <n v="3250"/>
    <n v="3"/>
    <n v="26.4"/>
    <n v="2"/>
    <n v="0.42"/>
    <n v="3"/>
    <s v="Quality"/>
    <n v="3"/>
    <n v="1"/>
    <n v="541.66"/>
    <n v="52"/>
    <n v="3.9"/>
    <s v="UPI"/>
    <n v="40.9"/>
    <n v="0.43180000000000002"/>
    <x v="0"/>
    <x v="4"/>
  </r>
  <r>
    <n v="7478"/>
    <x v="36"/>
    <x v="1"/>
    <x v="3"/>
    <s v="App Ads"/>
    <n v="15"/>
    <n v="28"/>
    <n v="3"/>
    <n v="519.15"/>
    <n v="15783.37"/>
    <n v="0"/>
    <n v="1811"/>
    <n v="2"/>
    <n v="35.1"/>
    <n v="0"/>
    <n v="0.11"/>
    <n v="3"/>
    <s v="Delivery Delay"/>
    <n v="1"/>
    <n v="2"/>
    <n v="677.29"/>
    <n v="25"/>
    <n v="3.4"/>
    <s v="Credit Card"/>
    <n v="28.1"/>
    <n v="0.34139999999999998"/>
    <x v="1"/>
    <x v="1"/>
  </r>
  <r>
    <n v="7479"/>
    <x v="36"/>
    <x v="1"/>
    <x v="0"/>
    <s v="App Ads"/>
    <n v="52"/>
    <n v="52"/>
    <n v="5"/>
    <n v="476.81"/>
    <n v="26896.28"/>
    <n v="0"/>
    <n v="2559"/>
    <n v="0"/>
    <n v="2.7"/>
    <n v="0"/>
    <n v="0.11"/>
    <n v="2"/>
    <s v="Item Missing"/>
    <n v="1"/>
    <n v="1"/>
    <n v="621.34"/>
    <n v="23"/>
    <n v="3.5"/>
    <s v="Credit Card"/>
    <n v="10.3"/>
    <n v="0.2329"/>
    <x v="1"/>
    <x v="1"/>
  </r>
  <r>
    <n v="7480"/>
    <x v="3"/>
    <x v="0"/>
    <x v="3"/>
    <s v="Referral"/>
    <n v="17"/>
    <n v="40"/>
    <n v="2"/>
    <n v="454.71"/>
    <n v="18985.46"/>
    <n v="0"/>
    <n v="1698"/>
    <n v="3"/>
    <n v="0"/>
    <n v="2"/>
    <n v="0.33"/>
    <n v="1"/>
    <s v="Quality"/>
    <n v="0"/>
    <n v="3"/>
    <n v="758.59"/>
    <n v="41"/>
    <n v="3.9"/>
    <s v="UPI"/>
    <n v="30.4"/>
    <n v="0.35699999999999998"/>
    <x v="1"/>
    <x v="1"/>
  </r>
  <r>
    <n v="7481"/>
    <x v="2"/>
    <x v="1"/>
    <x v="4"/>
    <s v="App Ads"/>
    <n v="38"/>
    <n v="101"/>
    <n v="11"/>
    <n v="438.72"/>
    <n v="44813.85"/>
    <n v="0"/>
    <n v="4174"/>
    <n v="5"/>
    <n v="18.5"/>
    <n v="6"/>
    <n v="0.42"/>
    <n v="1"/>
    <s v="Item Missing"/>
    <n v="2"/>
    <n v="6"/>
    <n v="905.26"/>
    <n v="12"/>
    <n v="3.1"/>
    <s v="Credit Card"/>
    <n v="25.2"/>
    <n v="0.32200000000000001"/>
    <x v="1"/>
    <x v="1"/>
  </r>
  <r>
    <n v="7482"/>
    <x v="49"/>
    <x v="1"/>
    <x v="0"/>
    <s v="Social"/>
    <n v="57"/>
    <n v="188"/>
    <n v="18"/>
    <n v="493.48"/>
    <n v="86762.83"/>
    <n v="0"/>
    <n v="9086"/>
    <n v="10"/>
    <n v="30.5"/>
    <n v="8"/>
    <n v="0.38"/>
    <n v="8"/>
    <s v="Delivery Delay"/>
    <n v="5"/>
    <n v="6"/>
    <n v="2050.2199999999998"/>
    <n v="57"/>
    <n v="4.4000000000000004"/>
    <s v="UPI"/>
    <n v="58"/>
    <n v="0.56000000000000005"/>
    <x v="0"/>
    <x v="5"/>
  </r>
  <r>
    <n v="7483"/>
    <x v="31"/>
    <x v="0"/>
    <x v="2"/>
    <s v="Organic"/>
    <n v="33"/>
    <n v="96"/>
    <n v="15"/>
    <n v="337.64"/>
    <n v="29580.39"/>
    <n v="0"/>
    <n v="3557"/>
    <n v="6"/>
    <n v="17.5"/>
    <n v="4"/>
    <n v="0.48"/>
    <n v="2"/>
    <s v="Payment"/>
    <n v="5"/>
    <n v="6"/>
    <n v="1276.06"/>
    <n v="50"/>
    <n v="2.9"/>
    <s v="UPI"/>
    <n v="51.5"/>
    <n v="0.5111"/>
    <x v="0"/>
    <x v="3"/>
  </r>
  <r>
    <n v="7484"/>
    <x v="7"/>
    <x v="1"/>
    <x v="2"/>
    <s v="Organic"/>
    <n v="48"/>
    <n v="103"/>
    <n v="4"/>
    <n v="458.57"/>
    <n v="42981.62"/>
    <n v="0"/>
    <n v="4443"/>
    <n v="8"/>
    <n v="33.1"/>
    <n v="3"/>
    <n v="0.28999999999999998"/>
    <n v="2"/>
    <s v="Quality"/>
    <n v="2"/>
    <n v="4"/>
    <n v="1007.32"/>
    <n v="4"/>
    <n v="4.2"/>
    <s v="UPI"/>
    <n v="23.7"/>
    <n v="0.31230000000000002"/>
    <x v="1"/>
    <x v="1"/>
  </r>
  <r>
    <n v="7485"/>
    <x v="45"/>
    <x v="1"/>
    <x v="3"/>
    <s v="Organic"/>
    <n v="58"/>
    <n v="121"/>
    <n v="16"/>
    <n v="560.71"/>
    <n v="69679.17"/>
    <n v="0"/>
    <n v="6705"/>
    <n v="6"/>
    <n v="21.2"/>
    <n v="1"/>
    <n v="0.4"/>
    <n v="3"/>
    <s v="Payment"/>
    <n v="3"/>
    <n v="8"/>
    <n v="240.05"/>
    <n v="52"/>
    <n v="3.7"/>
    <s v="UPI"/>
    <n v="37.4"/>
    <n v="0.40670000000000001"/>
    <x v="1"/>
    <x v="1"/>
  </r>
  <r>
    <n v="7486"/>
    <x v="5"/>
    <x v="1"/>
    <x v="1"/>
    <s v="App Ads"/>
    <n v="26"/>
    <n v="42"/>
    <n v="8"/>
    <n v="466.09"/>
    <n v="18168.87"/>
    <n v="0"/>
    <n v="2195"/>
    <n v="3"/>
    <n v="20.5"/>
    <n v="1"/>
    <n v="0.39"/>
    <n v="2"/>
    <s v="Payment"/>
    <n v="2"/>
    <n v="0"/>
    <n v="630.52"/>
    <n v="29"/>
    <n v="3.7"/>
    <s v="Credit Card"/>
    <n v="25"/>
    <n v="0.32090000000000002"/>
    <x v="1"/>
    <x v="1"/>
  </r>
  <r>
    <n v="7487"/>
    <x v="36"/>
    <x v="0"/>
    <x v="1"/>
    <s v="Referral"/>
    <n v="29"/>
    <n v="95"/>
    <n v="7"/>
    <n v="334.6"/>
    <n v="29690.98"/>
    <n v="0"/>
    <n v="3544"/>
    <n v="3"/>
    <n v="10.199999999999999"/>
    <n v="5"/>
    <n v="0.56999999999999995"/>
    <n v="4"/>
    <s v="Quality"/>
    <n v="5"/>
    <n v="2"/>
    <n v="2047.85"/>
    <n v="36"/>
    <n v="4"/>
    <s v="UPI"/>
    <n v="37.299999999999997"/>
    <n v="0.40610000000000002"/>
    <x v="1"/>
    <x v="1"/>
  </r>
  <r>
    <n v="7488"/>
    <x v="8"/>
    <x v="0"/>
    <x v="3"/>
    <s v="App Ads"/>
    <n v="30"/>
    <n v="33"/>
    <n v="5"/>
    <n v="332.73"/>
    <n v="10092.01"/>
    <n v="0"/>
    <n v="1281"/>
    <n v="1"/>
    <n v="7.3"/>
    <n v="0"/>
    <n v="0.28000000000000003"/>
    <n v="0"/>
    <s v="None"/>
    <n v="2"/>
    <n v="1"/>
    <n v="343.92"/>
    <n v="24"/>
    <n v="3.8"/>
    <s v="UPI"/>
    <n v="17.2"/>
    <n v="0.27189999999999998"/>
    <x v="1"/>
    <x v="1"/>
  </r>
  <r>
    <n v="7489"/>
    <x v="43"/>
    <x v="1"/>
    <x v="2"/>
    <s v="Organic"/>
    <n v="41"/>
    <n v="40"/>
    <n v="1"/>
    <n v="606.89"/>
    <n v="22326.34"/>
    <n v="0"/>
    <n v="2894"/>
    <n v="2"/>
    <n v="0"/>
    <n v="1"/>
    <n v="0.27"/>
    <n v="2"/>
    <s v="Quality"/>
    <n v="1"/>
    <n v="0"/>
    <n v="239.96"/>
    <n v="88"/>
    <n v="3.1"/>
    <s v="Credit Card"/>
    <n v="36.9"/>
    <n v="0.40289999999999998"/>
    <x v="1"/>
    <x v="1"/>
  </r>
  <r>
    <n v="7490"/>
    <x v="0"/>
    <x v="0"/>
    <x v="2"/>
    <s v="Organic"/>
    <n v="48"/>
    <n v="44"/>
    <n v="5"/>
    <n v="435.62"/>
    <n v="18568.689999999999"/>
    <n v="0"/>
    <n v="2500"/>
    <n v="1"/>
    <n v="0"/>
    <n v="1"/>
    <n v="0.51"/>
    <n v="4"/>
    <s v="Delivery Delay"/>
    <n v="1"/>
    <n v="1"/>
    <n v="513.71"/>
    <n v="25"/>
    <n v="4.7"/>
    <s v="Wallet"/>
    <n v="20.2"/>
    <n v="0.29010000000000002"/>
    <x v="1"/>
    <x v="1"/>
  </r>
  <r>
    <n v="7491"/>
    <x v="38"/>
    <x v="0"/>
    <x v="2"/>
    <s v="Referral"/>
    <n v="13"/>
    <n v="35"/>
    <n v="3"/>
    <n v="278.54000000000002"/>
    <n v="10074.969999999999"/>
    <n v="0"/>
    <n v="1285"/>
    <n v="1"/>
    <n v="13.4"/>
    <n v="2"/>
    <n v="0.25"/>
    <n v="2"/>
    <s v="Payment"/>
    <n v="1"/>
    <n v="2"/>
    <n v="497.67"/>
    <n v="48"/>
    <n v="3.1"/>
    <s v="Wallet"/>
    <n v="32.200000000000003"/>
    <n v="0.36919999999999997"/>
    <x v="1"/>
    <x v="1"/>
  </r>
  <r>
    <n v="7492"/>
    <x v="10"/>
    <x v="0"/>
    <x v="1"/>
    <s v="Social"/>
    <n v="3"/>
    <n v="8"/>
    <n v="1"/>
    <n v="330.45"/>
    <n v="2462.9499999999998"/>
    <n v="1"/>
    <n v="598"/>
    <n v="0"/>
    <n v="16.8"/>
    <n v="0"/>
    <n v="0.02"/>
    <n v="2"/>
    <s v="Payment"/>
    <n v="0"/>
    <n v="0"/>
    <n v="0"/>
    <n v="39"/>
    <n v="3.6"/>
    <s v="UPI"/>
    <n v="24.7"/>
    <n v="0.31900000000000001"/>
    <x v="1"/>
    <x v="1"/>
  </r>
  <r>
    <n v="7493"/>
    <x v="7"/>
    <x v="1"/>
    <x v="2"/>
    <s v="Referral"/>
    <n v="25"/>
    <n v="54"/>
    <n v="10"/>
    <n v="249.88"/>
    <n v="14104.74"/>
    <n v="0"/>
    <n v="1675"/>
    <n v="4"/>
    <n v="8.5"/>
    <n v="3"/>
    <n v="0.52"/>
    <n v="3"/>
    <s v="Quality"/>
    <n v="3"/>
    <n v="3"/>
    <n v="1037.47"/>
    <n v="19"/>
    <n v="3.8"/>
    <s v="UPI"/>
    <n v="30.8"/>
    <n v="0.35970000000000002"/>
    <x v="1"/>
    <x v="1"/>
  </r>
  <r>
    <n v="7494"/>
    <x v="46"/>
    <x v="1"/>
    <x v="3"/>
    <s v="Organic"/>
    <n v="23"/>
    <n v="47"/>
    <n v="7"/>
    <n v="253.79"/>
    <n v="11512.93"/>
    <n v="0"/>
    <n v="1390"/>
    <n v="3"/>
    <n v="16.600000000000001"/>
    <n v="2"/>
    <n v="0.23"/>
    <n v="3"/>
    <s v="Item Missing"/>
    <n v="2"/>
    <n v="1"/>
    <n v="515.08000000000004"/>
    <n v="26"/>
    <n v="5"/>
    <s v="UPI"/>
    <n v="27.7"/>
    <n v="0.3387"/>
    <x v="1"/>
    <x v="1"/>
  </r>
  <r>
    <n v="7495"/>
    <x v="5"/>
    <x v="1"/>
    <x v="4"/>
    <s v="Referral"/>
    <n v="33"/>
    <n v="28"/>
    <n v="2"/>
    <n v="485.59"/>
    <n v="14503.07"/>
    <n v="0"/>
    <n v="1516"/>
    <n v="0"/>
    <n v="22.6"/>
    <n v="1"/>
    <n v="0.64"/>
    <n v="1"/>
    <s v="Item Missing"/>
    <n v="0"/>
    <n v="1"/>
    <n v="159.07"/>
    <n v="50"/>
    <n v="4.8"/>
    <s v="Wallet"/>
    <n v="25.5"/>
    <n v="0.32429999999999998"/>
    <x v="1"/>
    <x v="1"/>
  </r>
  <r>
    <n v="7496"/>
    <x v="52"/>
    <x v="1"/>
    <x v="2"/>
    <s v="Social"/>
    <n v="3"/>
    <n v="6"/>
    <n v="1"/>
    <n v="380.21"/>
    <n v="2440.4"/>
    <n v="0"/>
    <n v="282"/>
    <n v="0"/>
    <n v="4.5"/>
    <n v="0"/>
    <n v="0.61"/>
    <n v="0"/>
    <s v="None"/>
    <n v="0"/>
    <n v="0"/>
    <n v="0"/>
    <n v="73"/>
    <n v="1.9"/>
    <s v="Credit Card"/>
    <n v="36.6"/>
    <n v="0.4012"/>
    <x v="1"/>
    <x v="1"/>
  </r>
  <r>
    <n v="7497"/>
    <x v="11"/>
    <x v="0"/>
    <x v="0"/>
    <s v="App Ads"/>
    <n v="10"/>
    <n v="28"/>
    <n v="1"/>
    <n v="302.83"/>
    <n v="7786.07"/>
    <n v="0"/>
    <n v="1240"/>
    <n v="2"/>
    <n v="2.2000000000000002"/>
    <n v="0"/>
    <n v="0.41"/>
    <n v="3"/>
    <s v="Delivery Delay"/>
    <n v="1"/>
    <n v="0"/>
    <n v="40.15"/>
    <n v="22"/>
    <n v="2.9"/>
    <s v="UPI"/>
    <n v="31.8"/>
    <n v="0.36659999999999998"/>
    <x v="1"/>
    <x v="1"/>
  </r>
  <r>
    <n v="7498"/>
    <x v="39"/>
    <x v="0"/>
    <x v="2"/>
    <s v="Social"/>
    <n v="55"/>
    <n v="51"/>
    <n v="7"/>
    <n v="598.59"/>
    <n v="27482.35"/>
    <n v="0"/>
    <n v="3235"/>
    <n v="3"/>
    <n v="23.7"/>
    <n v="1"/>
    <n v="0.54"/>
    <n v="1"/>
    <s v="Payment"/>
    <n v="2"/>
    <n v="2"/>
    <n v="785.18"/>
    <n v="9"/>
    <n v="4.5999999999999996"/>
    <s v="UPI"/>
    <n v="13.5"/>
    <n v="0.25059999999999999"/>
    <x v="1"/>
    <x v="1"/>
  </r>
  <r>
    <n v="7499"/>
    <x v="44"/>
    <x v="0"/>
    <x v="3"/>
    <s v="Referral"/>
    <n v="35"/>
    <n v="29"/>
    <n v="1"/>
    <n v="415.43"/>
    <n v="10954.93"/>
    <n v="0"/>
    <n v="1657"/>
    <n v="1"/>
    <n v="27.9"/>
    <n v="0"/>
    <n v="0.81"/>
    <n v="3"/>
    <s v="Delivery Delay"/>
    <n v="1"/>
    <n v="0"/>
    <n v="190.54"/>
    <n v="32"/>
    <n v="3.1"/>
    <s v="UPI"/>
    <n v="26.5"/>
    <n v="0.3306"/>
    <x v="1"/>
    <x v="1"/>
  </r>
  <r>
    <n v="7500"/>
    <x v="7"/>
    <x v="0"/>
    <x v="0"/>
    <s v="Organic"/>
    <n v="26"/>
    <n v="53"/>
    <n v="9"/>
    <n v="453.07"/>
    <n v="25674.85"/>
    <n v="0"/>
    <n v="2378"/>
    <n v="2"/>
    <n v="14.2"/>
    <n v="0"/>
    <n v="0.64"/>
    <n v="1"/>
    <s v="App Issue"/>
    <n v="3"/>
    <n v="2"/>
    <n v="768.98"/>
    <n v="148"/>
    <n v="3.6"/>
    <s v="UPI"/>
    <n v="70.599999999999994"/>
    <n v="0.64949999999999997"/>
    <x v="0"/>
    <x v="2"/>
  </r>
  <r>
    <n v="7501"/>
    <x v="5"/>
    <x v="1"/>
    <x v="3"/>
    <s v="App Ads"/>
    <n v="37"/>
    <n v="89"/>
    <n v="16"/>
    <n v="538.70000000000005"/>
    <n v="50291.59"/>
    <n v="0"/>
    <n v="5200"/>
    <n v="6"/>
    <n v="18.8"/>
    <n v="4"/>
    <n v="0.56000000000000005"/>
    <n v="4"/>
    <s v="Delivery Delay"/>
    <n v="0"/>
    <n v="2"/>
    <n v="89.39"/>
    <n v="55"/>
    <n v="2.5"/>
    <s v="UPI"/>
    <n v="43.3"/>
    <n v="0.4501"/>
    <x v="0"/>
    <x v="6"/>
  </r>
  <r>
    <n v="7502"/>
    <x v="0"/>
    <x v="0"/>
    <x v="1"/>
    <s v="App Ads"/>
    <n v="10"/>
    <n v="25"/>
    <n v="3"/>
    <n v="269.72000000000003"/>
    <n v="7206.8"/>
    <n v="0"/>
    <n v="886"/>
    <n v="1"/>
    <n v="0"/>
    <n v="1"/>
    <n v="0.33"/>
    <n v="0"/>
    <s v="None"/>
    <n v="1"/>
    <n v="2"/>
    <n v="771.3"/>
    <n v="95"/>
    <n v="4.4000000000000004"/>
    <s v="UPI"/>
    <n v="43.7"/>
    <n v="0.45290000000000002"/>
    <x v="0"/>
    <x v="3"/>
  </r>
  <r>
    <n v="7503"/>
    <x v="33"/>
    <x v="0"/>
    <x v="1"/>
    <s v="Social"/>
    <n v="19"/>
    <n v="53"/>
    <n v="3"/>
    <n v="295.27999999999997"/>
    <n v="14727.82"/>
    <n v="0"/>
    <n v="1688"/>
    <n v="4"/>
    <n v="1.5"/>
    <n v="2"/>
    <n v="0.38"/>
    <n v="2"/>
    <s v="App Issue"/>
    <n v="1"/>
    <n v="0"/>
    <n v="211.31"/>
    <n v="47"/>
    <n v="3.1"/>
    <s v="UPI"/>
    <n v="32.9"/>
    <n v="0.37419999999999998"/>
    <x v="1"/>
    <x v="1"/>
  </r>
  <r>
    <n v="7504"/>
    <x v="8"/>
    <x v="1"/>
    <x v="2"/>
    <s v="Organic"/>
    <n v="59"/>
    <n v="114"/>
    <n v="6"/>
    <n v="452.57"/>
    <n v="49038.28"/>
    <n v="0"/>
    <n v="4765"/>
    <n v="8"/>
    <n v="25.5"/>
    <n v="4"/>
    <n v="0.45"/>
    <n v="2"/>
    <s v="Quality"/>
    <n v="0"/>
    <n v="6"/>
    <n v="1386.59"/>
    <n v="28"/>
    <n v="3.5"/>
    <s v="Wallet"/>
    <n v="35.1"/>
    <n v="0.39019999999999999"/>
    <x v="1"/>
    <x v="1"/>
  </r>
  <r>
    <n v="7505"/>
    <x v="11"/>
    <x v="1"/>
    <x v="0"/>
    <s v="Partner"/>
    <n v="13"/>
    <n v="6"/>
    <n v="0"/>
    <n v="100"/>
    <n v="640.38"/>
    <n v="0"/>
    <n v="194"/>
    <n v="0"/>
    <n v="5.2"/>
    <n v="0"/>
    <n v="0.55000000000000004"/>
    <n v="2"/>
    <s v="Item Missing"/>
    <n v="0"/>
    <n v="0"/>
    <n v="0"/>
    <n v="78"/>
    <n v="3.9"/>
    <s v="UPI"/>
    <n v="36.700000000000003"/>
    <n v="0.4017"/>
    <x v="1"/>
    <x v="1"/>
  </r>
  <r>
    <n v="7506"/>
    <x v="3"/>
    <x v="0"/>
    <x v="2"/>
    <s v="App Ads"/>
    <n v="53"/>
    <n v="117"/>
    <n v="9"/>
    <n v="693.89"/>
    <n v="75172.95"/>
    <n v="0"/>
    <n v="8629"/>
    <n v="6"/>
    <n v="9.1999999999999993"/>
    <n v="5"/>
    <n v="0.17"/>
    <n v="6"/>
    <s v="Payment"/>
    <n v="7"/>
    <n v="6"/>
    <n v="3243.68"/>
    <n v="31"/>
    <n v="5"/>
    <s v="Debit Card"/>
    <n v="37.700000000000003"/>
    <n v="0.40860000000000002"/>
    <x v="0"/>
    <x v="6"/>
  </r>
  <r>
    <n v="7507"/>
    <x v="27"/>
    <x v="1"/>
    <x v="3"/>
    <s v="App Ads"/>
    <n v="9"/>
    <n v="25"/>
    <n v="3"/>
    <n v="495.56"/>
    <n v="11810.1"/>
    <n v="0"/>
    <n v="1414"/>
    <n v="2"/>
    <n v="2.2999999999999998"/>
    <n v="1"/>
    <n v="0.13"/>
    <n v="3"/>
    <s v="Delivery Delay"/>
    <n v="0"/>
    <n v="1"/>
    <n v="268.92"/>
    <n v="11"/>
    <n v="2.9"/>
    <s v="Credit Card"/>
    <n v="20.8"/>
    <n v="0.29430000000000001"/>
    <x v="1"/>
    <x v="1"/>
  </r>
  <r>
    <n v="7508"/>
    <x v="33"/>
    <x v="1"/>
    <x v="2"/>
    <s v="Social"/>
    <n v="30"/>
    <n v="39"/>
    <n v="1"/>
    <n v="435.69"/>
    <n v="17031.330000000002"/>
    <n v="1"/>
    <n v="1730"/>
    <n v="2"/>
    <n v="15.9"/>
    <n v="2"/>
    <n v="7.0000000000000007E-2"/>
    <n v="1"/>
    <s v="App Issue"/>
    <n v="1"/>
    <n v="3"/>
    <n v="701.87"/>
    <n v="77"/>
    <n v="3.5"/>
    <s v="UPI"/>
    <n v="38.4"/>
    <n v="0.41370000000000001"/>
    <x v="0"/>
    <x v="5"/>
  </r>
  <r>
    <n v="7509"/>
    <x v="26"/>
    <x v="1"/>
    <x v="2"/>
    <s v="App Ads"/>
    <n v="49"/>
    <n v="83"/>
    <n v="13"/>
    <n v="506.67"/>
    <n v="45350.83"/>
    <n v="1"/>
    <n v="4304"/>
    <n v="6"/>
    <n v="20.2"/>
    <n v="1"/>
    <n v="0.8"/>
    <n v="5"/>
    <s v="Payment"/>
    <n v="3"/>
    <n v="0"/>
    <n v="573.86"/>
    <n v="40"/>
    <n v="4.0999999999999996"/>
    <s v="UPI"/>
    <n v="41.2"/>
    <n v="0.43409999999999999"/>
    <x v="0"/>
    <x v="0"/>
  </r>
  <r>
    <n v="7510"/>
    <x v="31"/>
    <x v="1"/>
    <x v="2"/>
    <s v="Social"/>
    <n v="56"/>
    <n v="3"/>
    <n v="0"/>
    <n v="528.33000000000004"/>
    <n v="1554.43"/>
    <n v="0"/>
    <n v="502"/>
    <n v="0"/>
    <n v="1.3"/>
    <n v="0"/>
    <n v="0.74"/>
    <n v="0"/>
    <s v="None"/>
    <n v="0"/>
    <n v="0"/>
    <n v="0"/>
    <n v="28"/>
    <n v="3.8"/>
    <s v="Credit Card"/>
    <n v="10"/>
    <n v="0.23139999999999999"/>
    <x v="1"/>
    <x v="1"/>
  </r>
  <r>
    <n v="7511"/>
    <x v="15"/>
    <x v="0"/>
    <x v="0"/>
    <s v="App Ads"/>
    <n v="11"/>
    <n v="17"/>
    <n v="2"/>
    <n v="489.31"/>
    <n v="8193.51"/>
    <n v="0"/>
    <n v="1009"/>
    <n v="1"/>
    <n v="9.6999999999999993"/>
    <n v="1"/>
    <n v="0.37"/>
    <n v="3"/>
    <s v="Quality"/>
    <n v="0"/>
    <n v="1"/>
    <n v="47.98"/>
    <n v="22"/>
    <n v="4.9000000000000004"/>
    <s v="Debit Card"/>
    <n v="23.4"/>
    <n v="0.3105"/>
    <x v="1"/>
    <x v="1"/>
  </r>
  <r>
    <n v="7512"/>
    <x v="29"/>
    <x v="0"/>
    <x v="4"/>
    <s v="Organic"/>
    <n v="11"/>
    <n v="34"/>
    <n v="5"/>
    <n v="548.07000000000005"/>
    <n v="19150.7"/>
    <n v="0"/>
    <n v="2096"/>
    <n v="2"/>
    <n v="12.9"/>
    <n v="1"/>
    <n v="0.44"/>
    <n v="3"/>
    <s v="Quality"/>
    <n v="1"/>
    <n v="0"/>
    <n v="116.09"/>
    <n v="25"/>
    <n v="3.4"/>
    <s v="UPI"/>
    <n v="27.7"/>
    <n v="0.3387"/>
    <x v="1"/>
    <x v="1"/>
  </r>
  <r>
    <n v="7513"/>
    <x v="37"/>
    <x v="0"/>
    <x v="0"/>
    <s v="Organic"/>
    <n v="24"/>
    <n v="35"/>
    <n v="2"/>
    <n v="589.65"/>
    <n v="19219.71"/>
    <n v="0"/>
    <n v="2423"/>
    <n v="1"/>
    <n v="4.4000000000000004"/>
    <n v="2"/>
    <n v="0.81"/>
    <n v="2"/>
    <s v="Quality"/>
    <n v="2"/>
    <n v="3"/>
    <n v="800.25"/>
    <n v="47"/>
    <n v="2.4"/>
    <s v="Credit Card"/>
    <n v="34.9"/>
    <n v="0.38850000000000001"/>
    <x v="1"/>
    <x v="1"/>
  </r>
  <r>
    <n v="7514"/>
    <x v="46"/>
    <x v="1"/>
    <x v="2"/>
    <s v="Social"/>
    <n v="46"/>
    <n v="44"/>
    <n v="6"/>
    <n v="658.57"/>
    <n v="26079.52"/>
    <n v="0"/>
    <n v="2898"/>
    <n v="1"/>
    <n v="3.7"/>
    <n v="1"/>
    <n v="0.81"/>
    <n v="2"/>
    <s v="Quality"/>
    <n v="2"/>
    <n v="2"/>
    <n v="1177.28"/>
    <n v="11"/>
    <n v="2.1"/>
    <s v="UPI"/>
    <n v="20.3"/>
    <n v="0.29110000000000003"/>
    <x v="1"/>
    <x v="1"/>
  </r>
  <r>
    <n v="7515"/>
    <x v="25"/>
    <x v="1"/>
    <x v="3"/>
    <s v="Social"/>
    <n v="6"/>
    <n v="20"/>
    <n v="2"/>
    <n v="349.26"/>
    <n v="7167.62"/>
    <n v="0"/>
    <n v="1175"/>
    <n v="1"/>
    <n v="2.6"/>
    <n v="0"/>
    <n v="0.42"/>
    <n v="2"/>
    <s v="Item Missing"/>
    <n v="0"/>
    <n v="1"/>
    <n v="188.71"/>
    <n v="61"/>
    <n v="3.1"/>
    <s v="Credit Card"/>
    <n v="36.700000000000003"/>
    <n v="0.40150000000000002"/>
    <x v="1"/>
    <x v="1"/>
  </r>
  <r>
    <n v="7516"/>
    <x v="25"/>
    <x v="1"/>
    <x v="0"/>
    <s v="Partner"/>
    <n v="47"/>
    <n v="108"/>
    <n v="11"/>
    <n v="299.87"/>
    <n v="29213.72"/>
    <n v="1"/>
    <n v="3654"/>
    <n v="6"/>
    <n v="8.9"/>
    <n v="5"/>
    <n v="0.37"/>
    <n v="7"/>
    <s v="Item Missing"/>
    <n v="6"/>
    <n v="4"/>
    <n v="2254.16"/>
    <n v="84"/>
    <n v="3.1"/>
    <s v="UPI"/>
    <n v="58.1"/>
    <n v="0.56069999999999998"/>
    <x v="0"/>
    <x v="3"/>
  </r>
  <r>
    <n v="7517"/>
    <x v="43"/>
    <x v="1"/>
    <x v="3"/>
    <s v="App Ads"/>
    <n v="31"/>
    <n v="68"/>
    <n v="9"/>
    <n v="299.61"/>
    <n v="19351.96"/>
    <n v="0"/>
    <n v="2690"/>
    <n v="4"/>
    <n v="11.1"/>
    <n v="4"/>
    <n v="0.15"/>
    <n v="1"/>
    <s v="Item Missing"/>
    <n v="4"/>
    <n v="5"/>
    <n v="1351.46"/>
    <n v="16"/>
    <n v="2.5"/>
    <s v="Wallet"/>
    <n v="33.200000000000003"/>
    <n v="0.37690000000000001"/>
    <x v="1"/>
    <x v="1"/>
  </r>
  <r>
    <n v="7518"/>
    <x v="17"/>
    <x v="0"/>
    <x v="3"/>
    <s v="App Ads"/>
    <n v="36"/>
    <n v="69"/>
    <n v="4"/>
    <n v="474.69"/>
    <n v="30141.43"/>
    <n v="0"/>
    <n v="3508"/>
    <n v="2"/>
    <n v="13.5"/>
    <n v="1"/>
    <n v="0.39"/>
    <n v="1"/>
    <s v="Payment"/>
    <n v="2"/>
    <n v="4"/>
    <n v="1325.13"/>
    <n v="64"/>
    <n v="4.5"/>
    <s v="Wallet"/>
    <n v="37"/>
    <n v="0.40389999999999998"/>
    <x v="1"/>
    <x v="1"/>
  </r>
  <r>
    <n v="7519"/>
    <x v="21"/>
    <x v="0"/>
    <x v="0"/>
    <s v="Organic"/>
    <n v="41"/>
    <n v="52"/>
    <n v="2"/>
    <n v="229.41"/>
    <n v="11352.29"/>
    <n v="0"/>
    <n v="1268"/>
    <n v="1"/>
    <n v="12.2"/>
    <n v="0"/>
    <n v="0.19"/>
    <n v="1"/>
    <s v="Quality"/>
    <n v="1"/>
    <n v="1"/>
    <n v="335.2"/>
    <n v="40"/>
    <n v="4.2"/>
    <s v="UPI"/>
    <n v="18.8"/>
    <n v="0.28149999999999997"/>
    <x v="1"/>
    <x v="1"/>
  </r>
  <r>
    <n v="7520"/>
    <x v="27"/>
    <x v="0"/>
    <x v="0"/>
    <s v="App Ads"/>
    <n v="24"/>
    <n v="38"/>
    <n v="4"/>
    <n v="281.3"/>
    <n v="9927.5400000000009"/>
    <n v="0"/>
    <n v="1209"/>
    <n v="3"/>
    <n v="5.7"/>
    <n v="1"/>
    <n v="0.54"/>
    <n v="2"/>
    <s v="Payment"/>
    <n v="0"/>
    <n v="2"/>
    <n v="544.14"/>
    <n v="19"/>
    <n v="3.5"/>
    <s v="UPI"/>
    <n v="20.6"/>
    <n v="0.29249999999999998"/>
    <x v="1"/>
    <x v="1"/>
  </r>
  <r>
    <n v="7521"/>
    <x v="27"/>
    <x v="0"/>
    <x v="1"/>
    <s v="App Ads"/>
    <n v="23"/>
    <n v="72"/>
    <n v="3"/>
    <n v="512.94000000000005"/>
    <n v="40592.519999999997"/>
    <n v="0"/>
    <n v="3475"/>
    <n v="1"/>
    <n v="42.1"/>
    <n v="2"/>
    <n v="0.18"/>
    <n v="4"/>
    <s v="Item Missing"/>
    <n v="3"/>
    <n v="2"/>
    <n v="830.55"/>
    <n v="38"/>
    <n v="4.3"/>
    <s v="UPI"/>
    <n v="41.7"/>
    <n v="0.438"/>
    <x v="0"/>
    <x v="6"/>
  </r>
  <r>
    <n v="7522"/>
    <x v="48"/>
    <x v="1"/>
    <x v="4"/>
    <s v="Referral"/>
    <n v="17"/>
    <n v="21"/>
    <n v="1"/>
    <n v="391.26"/>
    <n v="8951.0400000000009"/>
    <n v="0"/>
    <n v="1139"/>
    <n v="1"/>
    <n v="21.8"/>
    <n v="1"/>
    <n v="0.14000000000000001"/>
    <n v="2"/>
    <s v="Payment"/>
    <n v="1"/>
    <n v="0"/>
    <n v="119.97"/>
    <n v="63"/>
    <n v="4.4000000000000004"/>
    <s v="UPI"/>
    <n v="36.5"/>
    <n v="0.40010000000000001"/>
    <x v="1"/>
    <x v="1"/>
  </r>
  <r>
    <n v="7523"/>
    <x v="37"/>
    <x v="1"/>
    <x v="2"/>
    <s v="App Ads"/>
    <n v="3"/>
    <n v="9"/>
    <n v="1"/>
    <n v="432.21"/>
    <n v="3550.92"/>
    <n v="0"/>
    <n v="739"/>
    <n v="0"/>
    <n v="7.3"/>
    <n v="0"/>
    <n v="0.16"/>
    <n v="0"/>
    <s v="None"/>
    <n v="1"/>
    <n v="1"/>
    <n v="181.27"/>
    <n v="41"/>
    <n v="4.0999999999999996"/>
    <s v="UPI"/>
    <n v="26"/>
    <n v="0.3271"/>
    <x v="1"/>
    <x v="1"/>
  </r>
  <r>
    <n v="7524"/>
    <x v="35"/>
    <x v="0"/>
    <x v="1"/>
    <s v="Organic"/>
    <n v="39"/>
    <n v="81"/>
    <n v="11"/>
    <n v="641.41999999999996"/>
    <n v="53256.480000000003"/>
    <n v="0"/>
    <n v="5910"/>
    <n v="0"/>
    <n v="11.5"/>
    <n v="3"/>
    <n v="0.17"/>
    <n v="2"/>
    <s v="App Issue"/>
    <n v="5"/>
    <n v="3"/>
    <n v="2546.65"/>
    <n v="23"/>
    <n v="4.2"/>
    <s v="UPI"/>
    <n v="21.3"/>
    <n v="0.29720000000000002"/>
    <x v="1"/>
    <x v="1"/>
  </r>
  <r>
    <n v="7525"/>
    <x v="18"/>
    <x v="1"/>
    <x v="2"/>
    <s v="App Ads"/>
    <n v="42"/>
    <n v="88"/>
    <n v="4"/>
    <n v="570.66999999999996"/>
    <n v="51030.8"/>
    <n v="0"/>
    <n v="5106"/>
    <n v="3"/>
    <n v="14.8"/>
    <n v="1"/>
    <n v="0.62"/>
    <n v="5"/>
    <s v="App Issue"/>
    <n v="1"/>
    <n v="4"/>
    <n v="1309.98"/>
    <n v="30"/>
    <n v="3.1"/>
    <s v="UPI"/>
    <n v="28.6"/>
    <n v="0.3448"/>
    <x v="1"/>
    <x v="1"/>
  </r>
  <r>
    <n v="7526"/>
    <x v="0"/>
    <x v="0"/>
    <x v="3"/>
    <s v="Social"/>
    <n v="19"/>
    <n v="9"/>
    <n v="1"/>
    <n v="477.95"/>
    <n v="3889.84"/>
    <n v="0"/>
    <n v="503"/>
    <n v="0"/>
    <n v="13.8"/>
    <n v="0"/>
    <n v="0.57999999999999996"/>
    <n v="0"/>
    <s v="None"/>
    <n v="0"/>
    <n v="0"/>
    <n v="0"/>
    <n v="34"/>
    <n v="4"/>
    <s v="Credit Card"/>
    <n v="22.5"/>
    <n v="0.30480000000000002"/>
    <x v="1"/>
    <x v="1"/>
  </r>
  <r>
    <n v="7527"/>
    <x v="39"/>
    <x v="1"/>
    <x v="2"/>
    <s v="Social"/>
    <n v="60"/>
    <n v="128"/>
    <n v="20"/>
    <n v="323.02999999999997"/>
    <n v="43690.8"/>
    <n v="0"/>
    <n v="3954"/>
    <n v="4"/>
    <n v="5.8"/>
    <n v="6"/>
    <n v="0.28000000000000003"/>
    <n v="4"/>
    <s v="App Issue"/>
    <n v="6"/>
    <n v="3"/>
    <n v="1634.8"/>
    <n v="26"/>
    <n v="4.2"/>
    <s v="UPI"/>
    <n v="29.2"/>
    <n v="0.34870000000000001"/>
    <x v="1"/>
    <x v="1"/>
  </r>
  <r>
    <n v="7528"/>
    <x v="46"/>
    <x v="0"/>
    <x v="3"/>
    <s v="App Ads"/>
    <n v="7"/>
    <n v="12"/>
    <n v="2"/>
    <n v="425.73"/>
    <n v="5387.25"/>
    <n v="0"/>
    <n v="563"/>
    <n v="1"/>
    <n v="18.899999999999999"/>
    <n v="0"/>
    <n v="0.04"/>
    <n v="1"/>
    <s v="App Issue"/>
    <n v="0"/>
    <n v="1"/>
    <n v="239.98"/>
    <n v="21"/>
    <n v="2.2000000000000002"/>
    <s v="UPI"/>
    <n v="28"/>
    <n v="0.34100000000000003"/>
    <x v="1"/>
    <x v="1"/>
  </r>
  <r>
    <n v="7529"/>
    <x v="36"/>
    <x v="1"/>
    <x v="1"/>
    <s v="Referral"/>
    <n v="52"/>
    <n v="26"/>
    <n v="3"/>
    <n v="343.58"/>
    <n v="8048.08"/>
    <n v="0"/>
    <n v="1298"/>
    <n v="0"/>
    <n v="25.3"/>
    <n v="1"/>
    <n v="0.25"/>
    <n v="3"/>
    <s v="Quality"/>
    <n v="1"/>
    <n v="1"/>
    <n v="647.09"/>
    <n v="20"/>
    <n v="4"/>
    <s v="UPI"/>
    <n v="20.3"/>
    <n v="0.29070000000000001"/>
    <x v="1"/>
    <x v="1"/>
  </r>
  <r>
    <n v="7530"/>
    <x v="24"/>
    <x v="0"/>
    <x v="1"/>
    <s v="App Ads"/>
    <n v="52"/>
    <n v="95"/>
    <n v="18"/>
    <n v="415.9"/>
    <n v="41453.67"/>
    <n v="0"/>
    <n v="4576"/>
    <n v="7"/>
    <n v="26.7"/>
    <n v="0"/>
    <n v="0.55000000000000004"/>
    <n v="5"/>
    <s v="Payment"/>
    <n v="2"/>
    <n v="5"/>
    <n v="1115.6500000000001"/>
    <n v="46"/>
    <n v="2.6"/>
    <s v="UPI"/>
    <n v="40.9"/>
    <n v="0.43180000000000002"/>
    <x v="0"/>
    <x v="5"/>
  </r>
  <r>
    <n v="7531"/>
    <x v="4"/>
    <x v="0"/>
    <x v="2"/>
    <s v="Organic"/>
    <n v="3"/>
    <n v="4"/>
    <n v="1"/>
    <n v="336.53"/>
    <n v="1387.98"/>
    <n v="0"/>
    <n v="245"/>
    <n v="0"/>
    <n v="9"/>
    <n v="0"/>
    <n v="0.4"/>
    <n v="0"/>
    <s v="None"/>
    <n v="0"/>
    <n v="0"/>
    <n v="0"/>
    <n v="41"/>
    <n v="3.5"/>
    <s v="UPI"/>
    <n v="26"/>
    <n v="0.3276"/>
    <x v="1"/>
    <x v="1"/>
  </r>
  <r>
    <n v="7532"/>
    <x v="1"/>
    <x v="1"/>
    <x v="2"/>
    <s v="Organic"/>
    <n v="48"/>
    <n v="97"/>
    <n v="4"/>
    <n v="456.91"/>
    <n v="47224.84"/>
    <n v="0"/>
    <n v="4379"/>
    <n v="5"/>
    <n v="21.4"/>
    <n v="2"/>
    <n v="0.51"/>
    <n v="3"/>
    <s v="Quality"/>
    <n v="0"/>
    <n v="6"/>
    <n v="1477.53"/>
    <n v="70"/>
    <n v="2.2000000000000002"/>
    <s v="Debit Card"/>
    <n v="41"/>
    <n v="0.43309999999999998"/>
    <x v="0"/>
    <x v="4"/>
  </r>
  <r>
    <n v="7533"/>
    <x v="13"/>
    <x v="0"/>
    <x v="2"/>
    <s v="Social"/>
    <n v="10"/>
    <n v="11"/>
    <n v="1"/>
    <n v="409.06"/>
    <n v="4783.68"/>
    <n v="0"/>
    <n v="906"/>
    <n v="0"/>
    <n v="4.5"/>
    <n v="0"/>
    <n v="0.37"/>
    <n v="1"/>
    <s v="Delivery Delay"/>
    <n v="0"/>
    <n v="1"/>
    <n v="370.86"/>
    <n v="42"/>
    <n v="5"/>
    <s v="Debit Card"/>
    <n v="25.2"/>
    <n v="0.32190000000000002"/>
    <x v="1"/>
    <x v="1"/>
  </r>
  <r>
    <n v="7534"/>
    <x v="8"/>
    <x v="0"/>
    <x v="1"/>
    <s v="Organic"/>
    <n v="18"/>
    <n v="18"/>
    <n v="1"/>
    <n v="335.14"/>
    <n v="6543.55"/>
    <n v="0"/>
    <n v="732"/>
    <n v="1"/>
    <n v="23.4"/>
    <n v="0"/>
    <n v="0.49"/>
    <n v="3"/>
    <s v="Payment"/>
    <n v="1"/>
    <n v="1"/>
    <n v="483.59"/>
    <n v="61"/>
    <n v="4.5999999999999996"/>
    <s v="UPI"/>
    <n v="36.299999999999997"/>
    <n v="0.39850000000000002"/>
    <x v="1"/>
    <x v="1"/>
  </r>
  <r>
    <n v="7535"/>
    <x v="49"/>
    <x v="0"/>
    <x v="2"/>
    <s v="App Ads"/>
    <n v="41"/>
    <n v="77"/>
    <n v="2"/>
    <n v="295.23"/>
    <n v="23761.98"/>
    <n v="0"/>
    <n v="2393"/>
    <n v="4"/>
    <n v="12.4"/>
    <n v="2"/>
    <n v="0.27"/>
    <n v="3"/>
    <s v="App Issue"/>
    <n v="3"/>
    <n v="1"/>
    <n v="508.1"/>
    <n v="35"/>
    <n v="3"/>
    <s v="UPI"/>
    <n v="34.299999999999997"/>
    <n v="0.38419999999999999"/>
    <x v="1"/>
    <x v="1"/>
  </r>
  <r>
    <n v="7536"/>
    <x v="35"/>
    <x v="1"/>
    <x v="0"/>
    <s v="App Ads"/>
    <n v="0"/>
    <n v="0"/>
    <n v="0"/>
    <n v="640.39"/>
    <n v="0"/>
    <n v="0"/>
    <n v="59"/>
    <n v="0"/>
    <n v="0"/>
    <n v="0"/>
    <n v="0.25"/>
    <n v="0"/>
    <s v="None"/>
    <n v="0"/>
    <n v="0"/>
    <n v="0"/>
    <n v="35"/>
    <n v="5"/>
    <s v="UPI"/>
    <n v="21.2"/>
    <n v="0.29649999999999999"/>
    <x v="1"/>
    <x v="1"/>
  </r>
  <r>
    <n v="7537"/>
    <x v="49"/>
    <x v="0"/>
    <x v="2"/>
    <s v="Partner"/>
    <n v="14"/>
    <n v="21"/>
    <n v="3"/>
    <n v="359.78"/>
    <n v="8217.93"/>
    <n v="0"/>
    <n v="971"/>
    <n v="1"/>
    <n v="9.6999999999999993"/>
    <n v="0"/>
    <n v="0.47"/>
    <n v="1"/>
    <s v="Quality"/>
    <n v="0"/>
    <n v="0"/>
    <n v="0"/>
    <n v="70"/>
    <n v="3.8"/>
    <s v="UPI"/>
    <n v="34.5"/>
    <n v="0.3856"/>
    <x v="1"/>
    <x v="1"/>
  </r>
  <r>
    <n v="7538"/>
    <x v="30"/>
    <x v="1"/>
    <x v="0"/>
    <s v="App Ads"/>
    <n v="14"/>
    <n v="12"/>
    <n v="0"/>
    <n v="571.79999999999995"/>
    <n v="6963.98"/>
    <n v="0"/>
    <n v="918"/>
    <n v="1"/>
    <n v="0"/>
    <n v="1"/>
    <n v="0.55000000000000004"/>
    <n v="1"/>
    <s v="Delivery Delay"/>
    <n v="0"/>
    <n v="0"/>
    <n v="0"/>
    <n v="30"/>
    <n v="3.6"/>
    <s v="Credit Card"/>
    <n v="22.5"/>
    <n v="0.30499999999999999"/>
    <x v="1"/>
    <x v="1"/>
  </r>
  <r>
    <n v="7539"/>
    <x v="41"/>
    <x v="1"/>
    <x v="2"/>
    <s v="Social"/>
    <n v="2"/>
    <n v="4"/>
    <n v="1"/>
    <n v="430.36"/>
    <n v="1688.47"/>
    <n v="0"/>
    <n v="259"/>
    <n v="0"/>
    <n v="9.8000000000000007"/>
    <n v="0"/>
    <n v="0.18"/>
    <n v="1"/>
    <s v="Item Missing"/>
    <n v="0"/>
    <n v="0"/>
    <n v="0"/>
    <n v="42"/>
    <n v="3.5"/>
    <s v="Credit Card"/>
    <n v="26.1"/>
    <n v="0.32800000000000001"/>
    <x v="1"/>
    <x v="1"/>
  </r>
  <r>
    <n v="7540"/>
    <x v="26"/>
    <x v="1"/>
    <x v="4"/>
    <s v="App Ads"/>
    <n v="34"/>
    <n v="79"/>
    <n v="5"/>
    <n v="456.33"/>
    <n v="39326.18"/>
    <n v="0"/>
    <n v="3990"/>
    <n v="2"/>
    <n v="5.7"/>
    <n v="2"/>
    <n v="0.45"/>
    <n v="3"/>
    <s v="App Issue"/>
    <n v="3"/>
    <n v="3"/>
    <n v="593.74"/>
    <n v="9"/>
    <n v="5"/>
    <s v="UPI"/>
    <n v="20.2"/>
    <n v="0.29010000000000002"/>
    <x v="1"/>
    <x v="1"/>
  </r>
  <r>
    <n v="7541"/>
    <x v="2"/>
    <x v="0"/>
    <x v="0"/>
    <s v="Referral"/>
    <n v="40"/>
    <n v="81"/>
    <n v="5"/>
    <n v="458.09"/>
    <n v="38961.379999999997"/>
    <n v="0"/>
    <n v="3780"/>
    <n v="0"/>
    <n v="11.9"/>
    <n v="2"/>
    <n v="0.39"/>
    <n v="2"/>
    <s v="Payment"/>
    <n v="2"/>
    <n v="3"/>
    <n v="712.9"/>
    <n v="26"/>
    <n v="4.7"/>
    <s v="UPI"/>
    <n v="19.5"/>
    <n v="0.28589999999999999"/>
    <x v="1"/>
    <x v="1"/>
  </r>
  <r>
    <n v="7542"/>
    <x v="17"/>
    <x v="1"/>
    <x v="2"/>
    <s v="Referral"/>
    <n v="41"/>
    <n v="62"/>
    <n v="2"/>
    <n v="409.24"/>
    <n v="26017.78"/>
    <n v="0"/>
    <n v="2447"/>
    <n v="4"/>
    <n v="0"/>
    <n v="1"/>
    <n v="0.26"/>
    <n v="3"/>
    <s v="App Issue"/>
    <n v="2"/>
    <n v="4"/>
    <n v="1647"/>
    <n v="28"/>
    <n v="3.6"/>
    <s v="Credit Card"/>
    <n v="23.3"/>
    <n v="0.31009999999999999"/>
    <x v="1"/>
    <x v="1"/>
  </r>
  <r>
    <n v="7543"/>
    <x v="15"/>
    <x v="0"/>
    <x v="3"/>
    <s v="Organic"/>
    <n v="45"/>
    <n v="22"/>
    <n v="0"/>
    <n v="443.52"/>
    <n v="10572.17"/>
    <n v="0"/>
    <n v="1433"/>
    <n v="0"/>
    <n v="3.6"/>
    <n v="1"/>
    <n v="0.3"/>
    <n v="1"/>
    <s v="Item Missing"/>
    <n v="0"/>
    <n v="1"/>
    <n v="248.64"/>
    <n v="92"/>
    <n v="2.2000000000000002"/>
    <s v="UPI"/>
    <n v="39.5"/>
    <n v="0.42180000000000001"/>
    <x v="0"/>
    <x v="4"/>
  </r>
  <r>
    <n v="7544"/>
    <x v="51"/>
    <x v="1"/>
    <x v="0"/>
    <s v="App Ads"/>
    <n v="24"/>
    <n v="27"/>
    <n v="4"/>
    <n v="510.59"/>
    <n v="12858.01"/>
    <n v="0"/>
    <n v="1646"/>
    <n v="2"/>
    <n v="16"/>
    <n v="1"/>
    <n v="0.23"/>
    <n v="3"/>
    <s v="Delivery Delay"/>
    <n v="0"/>
    <n v="1"/>
    <n v="238.91"/>
    <n v="71"/>
    <n v="4.8"/>
    <s v="Credit Card"/>
    <n v="35.4"/>
    <n v="0.39200000000000002"/>
    <x v="1"/>
    <x v="1"/>
  </r>
  <r>
    <n v="7545"/>
    <x v="18"/>
    <x v="0"/>
    <x v="0"/>
    <s v="Organic"/>
    <n v="22"/>
    <n v="27"/>
    <n v="2"/>
    <n v="291.22000000000003"/>
    <n v="8238.57"/>
    <n v="0"/>
    <n v="1295"/>
    <n v="2"/>
    <n v="16.2"/>
    <n v="2"/>
    <n v="0.43"/>
    <n v="1"/>
    <s v="Item Missing"/>
    <n v="0"/>
    <n v="2"/>
    <n v="741.41"/>
    <n v="89"/>
    <n v="4.3"/>
    <s v="Wallet"/>
    <n v="45.4"/>
    <n v="0.46539999999999998"/>
    <x v="0"/>
    <x v="7"/>
  </r>
  <r>
    <n v="7546"/>
    <x v="6"/>
    <x v="1"/>
    <x v="2"/>
    <s v="Social"/>
    <n v="52"/>
    <n v="129"/>
    <n v="20"/>
    <n v="421.81"/>
    <n v="54665.2"/>
    <n v="0"/>
    <n v="5542"/>
    <n v="3"/>
    <n v="22.7"/>
    <n v="3"/>
    <n v="0.47"/>
    <n v="7"/>
    <s v="Delivery Delay"/>
    <n v="3"/>
    <n v="6"/>
    <n v="2216.9499999999998"/>
    <n v="31"/>
    <n v="4.2"/>
    <s v="UPI"/>
    <n v="34.200000000000003"/>
    <n v="0.38340000000000002"/>
    <x v="1"/>
    <x v="1"/>
  </r>
  <r>
    <n v="7547"/>
    <x v="30"/>
    <x v="1"/>
    <x v="0"/>
    <s v="Organic"/>
    <n v="2"/>
    <n v="5"/>
    <n v="1"/>
    <n v="447.82"/>
    <n v="2357.04"/>
    <n v="0"/>
    <n v="627"/>
    <n v="0"/>
    <n v="0"/>
    <n v="0"/>
    <n v="0.39"/>
    <n v="1"/>
    <s v="Delivery Delay"/>
    <n v="0"/>
    <n v="0"/>
    <n v="0"/>
    <n v="23"/>
    <n v="5"/>
    <s v="Debit Card"/>
    <n v="24.1"/>
    <n v="0.31480000000000002"/>
    <x v="1"/>
    <x v="1"/>
  </r>
  <r>
    <n v="7548"/>
    <x v="19"/>
    <x v="0"/>
    <x v="1"/>
    <s v="Organic"/>
    <n v="15"/>
    <n v="31"/>
    <n v="1"/>
    <n v="523.20000000000005"/>
    <n v="17434.71"/>
    <n v="1"/>
    <n v="2160"/>
    <n v="2"/>
    <n v="13"/>
    <n v="1"/>
    <n v="0.39"/>
    <n v="3"/>
    <s v="Quality"/>
    <n v="1"/>
    <n v="0"/>
    <n v="208.59"/>
    <n v="47"/>
    <n v="2.4"/>
    <s v="Debit Card"/>
    <n v="35.799999999999997"/>
    <n v="0.39539999999999997"/>
    <x v="1"/>
    <x v="1"/>
  </r>
  <r>
    <n v="7549"/>
    <x v="31"/>
    <x v="0"/>
    <x v="4"/>
    <s v="App Ads"/>
    <n v="19"/>
    <n v="29"/>
    <n v="5"/>
    <n v="394.49"/>
    <n v="12123.3"/>
    <n v="0"/>
    <n v="1488"/>
    <n v="2"/>
    <n v="0"/>
    <n v="1"/>
    <n v="0.25"/>
    <n v="2"/>
    <s v="Payment"/>
    <n v="1"/>
    <n v="0"/>
    <n v="164.54"/>
    <n v="42"/>
    <n v="3.4"/>
    <s v="Debit Card"/>
    <n v="26.5"/>
    <n v="0.33090000000000003"/>
    <x v="1"/>
    <x v="1"/>
  </r>
  <r>
    <n v="7550"/>
    <x v="1"/>
    <x v="0"/>
    <x v="3"/>
    <s v="Referral"/>
    <n v="57"/>
    <n v="162"/>
    <n v="20"/>
    <n v="419.67"/>
    <n v="74328.039999999994"/>
    <n v="0"/>
    <n v="7343"/>
    <n v="4"/>
    <n v="9.1"/>
    <n v="7"/>
    <n v="0.71"/>
    <n v="4"/>
    <s v="Quality"/>
    <n v="3"/>
    <n v="9"/>
    <n v="2580.98"/>
    <n v="73"/>
    <n v="4.3"/>
    <s v="Wallet"/>
    <n v="48.4"/>
    <n v="0.48799999999999999"/>
    <x v="0"/>
    <x v="0"/>
  </r>
  <r>
    <n v="7551"/>
    <x v="29"/>
    <x v="1"/>
    <x v="2"/>
    <s v="Organic"/>
    <n v="11"/>
    <n v="25"/>
    <n v="2"/>
    <n v="537.95000000000005"/>
    <n v="12297.73"/>
    <n v="0"/>
    <n v="1696"/>
    <n v="2"/>
    <n v="0"/>
    <n v="0"/>
    <n v="0.19"/>
    <n v="1"/>
    <s v="Payment"/>
    <n v="1"/>
    <n v="0"/>
    <n v="319.48"/>
    <n v="27"/>
    <n v="3.5"/>
    <s v="UPI"/>
    <n v="19.600000000000001"/>
    <n v="0.28689999999999999"/>
    <x v="1"/>
    <x v="1"/>
  </r>
  <r>
    <n v="7552"/>
    <x v="14"/>
    <x v="0"/>
    <x v="3"/>
    <s v="Partner"/>
    <n v="39"/>
    <n v="5"/>
    <n v="0"/>
    <n v="249.92"/>
    <n v="1206.02"/>
    <n v="0"/>
    <n v="407"/>
    <n v="0"/>
    <n v="2.9"/>
    <n v="0"/>
    <n v="0.33"/>
    <n v="2"/>
    <s v="App Issue"/>
    <n v="0"/>
    <n v="0"/>
    <n v="0"/>
    <n v="27"/>
    <n v="5"/>
    <s v="Debit Card"/>
    <n v="19.399999999999999"/>
    <n v="0.28539999999999999"/>
    <x v="1"/>
    <x v="1"/>
  </r>
  <r>
    <n v="7553"/>
    <x v="14"/>
    <x v="1"/>
    <x v="3"/>
    <s v="Referral"/>
    <n v="20"/>
    <n v="61"/>
    <n v="7"/>
    <n v="578.92999999999995"/>
    <n v="37654.720000000001"/>
    <n v="0"/>
    <n v="3757"/>
    <n v="2"/>
    <n v="13.6"/>
    <n v="1"/>
    <n v="0.47"/>
    <n v="1"/>
    <s v="Item Missing"/>
    <n v="2"/>
    <n v="5"/>
    <n v="1373.2"/>
    <n v="31"/>
    <n v="3.2"/>
    <s v="Credit Card"/>
    <n v="28"/>
    <n v="0.34110000000000001"/>
    <x v="1"/>
    <x v="1"/>
  </r>
  <r>
    <n v="7554"/>
    <x v="28"/>
    <x v="1"/>
    <x v="2"/>
    <s v="App Ads"/>
    <n v="45"/>
    <n v="75"/>
    <n v="14"/>
    <n v="342.07"/>
    <n v="25657.49"/>
    <n v="0"/>
    <n v="2780"/>
    <n v="3"/>
    <n v="14.6"/>
    <n v="1"/>
    <n v="0.22"/>
    <n v="4"/>
    <s v="Payment"/>
    <n v="3"/>
    <n v="3"/>
    <n v="1601.9"/>
    <n v="43"/>
    <n v="4.0999999999999996"/>
    <s v="Credit Card"/>
    <n v="30.4"/>
    <n v="0.35680000000000001"/>
    <x v="1"/>
    <x v="1"/>
  </r>
  <r>
    <n v="7555"/>
    <x v="50"/>
    <x v="1"/>
    <x v="1"/>
    <s v="App Ads"/>
    <n v="23"/>
    <n v="59"/>
    <n v="2"/>
    <n v="570.94000000000005"/>
    <n v="35944.629999999997"/>
    <n v="0"/>
    <n v="3354"/>
    <n v="2"/>
    <n v="20.8"/>
    <n v="3"/>
    <n v="0.77"/>
    <n v="3"/>
    <s v="Payment"/>
    <n v="0"/>
    <n v="4"/>
    <n v="1344.9"/>
    <n v="20"/>
    <n v="4.7"/>
    <s v="UPI"/>
    <n v="27.6"/>
    <n v="0.3382"/>
    <x v="1"/>
    <x v="1"/>
  </r>
  <r>
    <n v="7556"/>
    <x v="0"/>
    <x v="0"/>
    <x v="0"/>
    <s v="Organic"/>
    <n v="32"/>
    <n v="70"/>
    <n v="13"/>
    <n v="594.98"/>
    <n v="38484.69"/>
    <n v="0"/>
    <n v="4190"/>
    <n v="1"/>
    <n v="5.4"/>
    <n v="2"/>
    <n v="0.26"/>
    <n v="4"/>
    <s v="Item Missing"/>
    <n v="4"/>
    <n v="1"/>
    <n v="1448.12"/>
    <n v="37"/>
    <n v="2.8"/>
    <s v="UPI"/>
    <n v="30.1"/>
    <n v="0.35520000000000002"/>
    <x v="1"/>
    <x v="1"/>
  </r>
  <r>
    <n v="7557"/>
    <x v="36"/>
    <x v="0"/>
    <x v="3"/>
    <s v="Referral"/>
    <n v="8"/>
    <n v="6"/>
    <n v="1"/>
    <n v="402.19"/>
    <n v="2311.31"/>
    <n v="0"/>
    <n v="719"/>
    <n v="0"/>
    <n v="0"/>
    <n v="0"/>
    <n v="0.55000000000000004"/>
    <n v="0"/>
    <s v="None"/>
    <n v="0"/>
    <n v="0"/>
    <n v="0"/>
    <n v="42"/>
    <n v="3.7"/>
    <s v="Wallet"/>
    <n v="29.3"/>
    <n v="0.34939999999999999"/>
    <x v="1"/>
    <x v="1"/>
  </r>
  <r>
    <n v="7558"/>
    <x v="11"/>
    <x v="0"/>
    <x v="4"/>
    <s v="App Ads"/>
    <n v="60"/>
    <n v="86"/>
    <n v="3"/>
    <n v="564.44000000000005"/>
    <n v="45378.12"/>
    <n v="0"/>
    <n v="5306"/>
    <n v="6"/>
    <n v="13.6"/>
    <n v="2"/>
    <n v="0.41"/>
    <n v="3"/>
    <s v="Payment"/>
    <n v="0"/>
    <n v="0"/>
    <n v="0"/>
    <n v="12"/>
    <n v="3.6"/>
    <s v="UPI"/>
    <n v="17.100000000000001"/>
    <n v="0.27139999999999997"/>
    <x v="1"/>
    <x v="1"/>
  </r>
  <r>
    <n v="7559"/>
    <x v="38"/>
    <x v="1"/>
    <x v="0"/>
    <s v="Social"/>
    <n v="5"/>
    <n v="1"/>
    <n v="0"/>
    <n v="400.86"/>
    <n v="436.83"/>
    <n v="0"/>
    <n v="201"/>
    <n v="0"/>
    <n v="27.6"/>
    <n v="0"/>
    <n v="0.03"/>
    <n v="1"/>
    <s v="Payment"/>
    <n v="0"/>
    <n v="0"/>
    <n v="0"/>
    <n v="60"/>
    <n v="3.8"/>
    <s v="UPI"/>
    <n v="38"/>
    <n v="0.41070000000000001"/>
    <x v="0"/>
    <x v="8"/>
  </r>
  <r>
    <n v="7560"/>
    <x v="51"/>
    <x v="0"/>
    <x v="4"/>
    <s v="App Ads"/>
    <n v="10"/>
    <n v="12"/>
    <n v="0"/>
    <n v="357.85"/>
    <n v="4447.32"/>
    <n v="0"/>
    <n v="838"/>
    <n v="1"/>
    <n v="0"/>
    <n v="0"/>
    <n v="0.39"/>
    <n v="1"/>
    <s v="Payment"/>
    <n v="0"/>
    <n v="0"/>
    <n v="0"/>
    <n v="52"/>
    <n v="4.7"/>
    <s v="Wallet"/>
    <n v="26.8"/>
    <n v="0.3327"/>
    <x v="1"/>
    <x v="1"/>
  </r>
  <r>
    <n v="7561"/>
    <x v="30"/>
    <x v="0"/>
    <x v="2"/>
    <s v="Referral"/>
    <n v="26"/>
    <n v="50"/>
    <n v="7"/>
    <n v="491.25"/>
    <n v="24180.17"/>
    <n v="0"/>
    <n v="2824"/>
    <n v="1"/>
    <n v="18.899999999999999"/>
    <n v="2"/>
    <n v="0.54"/>
    <n v="3"/>
    <s v="App Issue"/>
    <n v="2"/>
    <n v="3"/>
    <n v="424.72"/>
    <n v="31"/>
    <n v="3.8"/>
    <s v="Debit Card"/>
    <n v="31.2"/>
    <n v="0.36270000000000002"/>
    <x v="1"/>
    <x v="1"/>
  </r>
  <r>
    <n v="7562"/>
    <x v="0"/>
    <x v="0"/>
    <x v="3"/>
    <s v="Organic"/>
    <n v="27"/>
    <n v="50"/>
    <n v="2"/>
    <n v="550"/>
    <n v="24788.25"/>
    <n v="0"/>
    <n v="3037"/>
    <n v="2"/>
    <n v="31.5"/>
    <n v="2"/>
    <n v="0.27"/>
    <n v="1"/>
    <s v="App Issue"/>
    <n v="1"/>
    <n v="3"/>
    <n v="1135.1099999999999"/>
    <n v="10"/>
    <n v="3.7"/>
    <s v="Credit Card"/>
    <n v="21.2"/>
    <n v="0.29659999999999997"/>
    <x v="1"/>
    <x v="1"/>
  </r>
  <r>
    <n v="7563"/>
    <x v="14"/>
    <x v="1"/>
    <x v="0"/>
    <s v="App Ads"/>
    <n v="28"/>
    <n v="35"/>
    <n v="3"/>
    <n v="329.31"/>
    <n v="11607.02"/>
    <n v="0"/>
    <n v="1287"/>
    <n v="1"/>
    <n v="1.4"/>
    <n v="0"/>
    <n v="0.22"/>
    <n v="2"/>
    <s v="Delivery Delay"/>
    <n v="1"/>
    <n v="2"/>
    <n v="924.05"/>
    <n v="88"/>
    <n v="3.2"/>
    <s v="Wallet"/>
    <n v="40.4"/>
    <n v="0.42859999999999998"/>
    <x v="0"/>
    <x v="6"/>
  </r>
  <r>
    <n v="7564"/>
    <x v="13"/>
    <x v="1"/>
    <x v="1"/>
    <s v="App Ads"/>
    <n v="16"/>
    <n v="26"/>
    <n v="1"/>
    <n v="236.25"/>
    <n v="6371.5"/>
    <n v="0"/>
    <n v="723"/>
    <n v="1"/>
    <n v="4.5999999999999996"/>
    <n v="1"/>
    <n v="0.3"/>
    <n v="2"/>
    <s v="Quality"/>
    <n v="1"/>
    <n v="2"/>
    <n v="684.38"/>
    <n v="66"/>
    <n v="3.8"/>
    <s v="UPI"/>
    <n v="37.299999999999997"/>
    <n v="0.40600000000000003"/>
    <x v="1"/>
    <x v="1"/>
  </r>
  <r>
    <n v="7565"/>
    <x v="25"/>
    <x v="0"/>
    <x v="3"/>
    <s v="Referral"/>
    <n v="13"/>
    <n v="25"/>
    <n v="5"/>
    <n v="469.66"/>
    <n v="11600.07"/>
    <n v="0"/>
    <n v="1348"/>
    <n v="1"/>
    <n v="16.5"/>
    <n v="1"/>
    <n v="0.59"/>
    <n v="2"/>
    <s v="Quality"/>
    <n v="1"/>
    <n v="2"/>
    <n v="324.94"/>
    <n v="47"/>
    <n v="4.0999999999999996"/>
    <s v="Debit Card"/>
    <n v="32.5"/>
    <n v="0.372"/>
    <x v="1"/>
    <x v="1"/>
  </r>
  <r>
    <n v="7566"/>
    <x v="17"/>
    <x v="0"/>
    <x v="1"/>
    <s v="App Ads"/>
    <n v="16"/>
    <n v="37"/>
    <n v="3"/>
    <n v="642.67999999999995"/>
    <n v="24402.240000000002"/>
    <n v="0"/>
    <n v="2914"/>
    <n v="0"/>
    <n v="0.4"/>
    <n v="2"/>
    <n v="0.2"/>
    <n v="1"/>
    <s v="Delivery Delay"/>
    <n v="0"/>
    <n v="2"/>
    <n v="722.87"/>
    <n v="141"/>
    <n v="4.5"/>
    <s v="UPI"/>
    <n v="63.4"/>
    <n v="0.59889999999999999"/>
    <x v="0"/>
    <x v="5"/>
  </r>
  <r>
    <n v="7567"/>
    <x v="4"/>
    <x v="0"/>
    <x v="0"/>
    <s v="Partner"/>
    <n v="29"/>
    <n v="38"/>
    <n v="4"/>
    <n v="442.86"/>
    <n v="17815.87"/>
    <n v="0"/>
    <n v="1778"/>
    <n v="0"/>
    <n v="29.9"/>
    <n v="0"/>
    <n v="0.35"/>
    <n v="3"/>
    <s v="Quality"/>
    <n v="2"/>
    <n v="3"/>
    <n v="1428.02"/>
    <n v="58"/>
    <n v="2.7"/>
    <s v="Credit Card"/>
    <n v="36.1"/>
    <n v="0.39689999999999998"/>
    <x v="1"/>
    <x v="1"/>
  </r>
  <r>
    <n v="7568"/>
    <x v="49"/>
    <x v="0"/>
    <x v="0"/>
    <s v="Social"/>
    <n v="49"/>
    <n v="82"/>
    <n v="5"/>
    <n v="600.97"/>
    <n v="44409.97"/>
    <n v="0"/>
    <n v="5291"/>
    <n v="6"/>
    <n v="0"/>
    <n v="1"/>
    <n v="0.61"/>
    <n v="3"/>
    <s v="Item Missing"/>
    <n v="0"/>
    <n v="6"/>
    <n v="983.51"/>
    <n v="25"/>
    <n v="3.8"/>
    <s v="Credit Card"/>
    <n v="26.9"/>
    <n v="0.3337"/>
    <x v="1"/>
    <x v="1"/>
  </r>
  <r>
    <n v="7569"/>
    <x v="29"/>
    <x v="2"/>
    <x v="4"/>
    <s v="App Ads"/>
    <n v="7"/>
    <n v="6"/>
    <n v="1"/>
    <n v="577.9"/>
    <n v="3233.13"/>
    <n v="0"/>
    <n v="349"/>
    <n v="0"/>
    <n v="11.3"/>
    <n v="0"/>
    <n v="0.26"/>
    <n v="1"/>
    <s v="Delivery Delay"/>
    <n v="0"/>
    <n v="0"/>
    <n v="0"/>
    <n v="15"/>
    <n v="3.4"/>
    <s v="UPI"/>
    <n v="23.8"/>
    <n v="0.31319999999999998"/>
    <x v="1"/>
    <x v="1"/>
  </r>
  <r>
    <n v="7570"/>
    <x v="8"/>
    <x v="0"/>
    <x v="0"/>
    <s v="Partner"/>
    <n v="34"/>
    <n v="28"/>
    <n v="1"/>
    <n v="553.25"/>
    <n v="14337.65"/>
    <n v="0"/>
    <n v="1788"/>
    <n v="0"/>
    <n v="13.6"/>
    <n v="0"/>
    <n v="0.8"/>
    <n v="2"/>
    <s v="Quality"/>
    <n v="2"/>
    <n v="1"/>
    <n v="302.25"/>
    <n v="14"/>
    <n v="2.8"/>
    <s v="Wallet"/>
    <n v="14.9"/>
    <n v="0.25850000000000001"/>
    <x v="1"/>
    <x v="1"/>
  </r>
  <r>
    <n v="7571"/>
    <x v="6"/>
    <x v="1"/>
    <x v="3"/>
    <s v="Referral"/>
    <n v="24"/>
    <n v="65"/>
    <n v="9"/>
    <n v="426.97"/>
    <n v="27587.9"/>
    <n v="0"/>
    <n v="3249"/>
    <n v="1"/>
    <n v="4.5999999999999996"/>
    <n v="3"/>
    <n v="0.64"/>
    <n v="3"/>
    <s v="Delivery Delay"/>
    <n v="1"/>
    <n v="1"/>
    <n v="149.18"/>
    <n v="6"/>
    <n v="3.6"/>
    <s v="Wallet"/>
    <n v="19.8"/>
    <n v="0.28810000000000002"/>
    <x v="1"/>
    <x v="1"/>
  </r>
  <r>
    <n v="7572"/>
    <x v="17"/>
    <x v="1"/>
    <x v="0"/>
    <s v="Organic"/>
    <n v="6"/>
    <n v="18"/>
    <n v="1"/>
    <n v="368.17"/>
    <n v="7201.61"/>
    <n v="0"/>
    <n v="832"/>
    <n v="1"/>
    <n v="16.899999999999999"/>
    <n v="0"/>
    <n v="0.17"/>
    <n v="0"/>
    <s v="None"/>
    <n v="0"/>
    <n v="1"/>
    <n v="272.95999999999998"/>
    <n v="49"/>
    <n v="1.1000000000000001"/>
    <s v="UPI"/>
    <n v="30"/>
    <n v="0.35449999999999998"/>
    <x v="1"/>
    <x v="1"/>
  </r>
  <r>
    <n v="7573"/>
    <x v="7"/>
    <x v="1"/>
    <x v="1"/>
    <s v="App Ads"/>
    <n v="24"/>
    <n v="47"/>
    <n v="9"/>
    <n v="463.5"/>
    <n v="22004.69"/>
    <n v="0"/>
    <n v="2342"/>
    <n v="3"/>
    <n v="19.399999999999999"/>
    <n v="1"/>
    <n v="0.51"/>
    <n v="2"/>
    <s v="Item Missing"/>
    <n v="2"/>
    <n v="4"/>
    <n v="858.18"/>
    <n v="27"/>
    <n v="2.8"/>
    <s v="Wallet"/>
    <n v="27.1"/>
    <n v="0.33500000000000002"/>
    <x v="1"/>
    <x v="1"/>
  </r>
  <r>
    <n v="7574"/>
    <x v="51"/>
    <x v="0"/>
    <x v="0"/>
    <s v="App Ads"/>
    <n v="56"/>
    <n v="86"/>
    <n v="11"/>
    <n v="308.14"/>
    <n v="24444.87"/>
    <n v="0"/>
    <n v="2872"/>
    <n v="3"/>
    <n v="8.1"/>
    <n v="4"/>
    <n v="0.46"/>
    <n v="1"/>
    <s v="Delivery Delay"/>
    <n v="5"/>
    <n v="6"/>
    <n v="3515.96"/>
    <n v="54"/>
    <n v="4.5"/>
    <s v="Credit Card"/>
    <n v="31.8"/>
    <n v="0.36680000000000001"/>
    <x v="1"/>
    <x v="1"/>
  </r>
  <r>
    <n v="7575"/>
    <x v="8"/>
    <x v="1"/>
    <x v="2"/>
    <s v="Social"/>
    <n v="9"/>
    <n v="13"/>
    <n v="2"/>
    <n v="547.51"/>
    <n v="7076.56"/>
    <n v="0"/>
    <n v="840"/>
    <n v="1"/>
    <n v="0"/>
    <n v="0"/>
    <n v="0.19"/>
    <n v="1"/>
    <s v="Delivery Delay"/>
    <n v="0"/>
    <n v="1"/>
    <n v="102.59"/>
    <n v="120"/>
    <n v="3.6"/>
    <s v="Credit Card"/>
    <n v="55.5"/>
    <n v="0.54090000000000005"/>
    <x v="0"/>
    <x v="0"/>
  </r>
  <r>
    <n v="7576"/>
    <x v="12"/>
    <x v="0"/>
    <x v="3"/>
    <s v="Social"/>
    <n v="8"/>
    <n v="22"/>
    <n v="1"/>
    <n v="399.42"/>
    <n v="8679.6299999999992"/>
    <n v="0"/>
    <n v="1126"/>
    <n v="2"/>
    <n v="4.8"/>
    <n v="0"/>
    <n v="0.81"/>
    <n v="1"/>
    <s v="Delivery Delay"/>
    <n v="1"/>
    <n v="0"/>
    <n v="180.39"/>
    <n v="18"/>
    <n v="5"/>
    <s v="UPI"/>
    <n v="20"/>
    <n v="0.28920000000000001"/>
    <x v="1"/>
    <x v="1"/>
  </r>
  <r>
    <n v="7577"/>
    <x v="17"/>
    <x v="0"/>
    <x v="0"/>
    <s v="App Ads"/>
    <n v="58"/>
    <n v="2"/>
    <n v="0"/>
    <n v="428.61"/>
    <n v="859.89"/>
    <n v="0"/>
    <n v="29"/>
    <n v="0"/>
    <n v="18.3"/>
    <n v="0"/>
    <n v="0.23"/>
    <n v="2"/>
    <s v="App Issue"/>
    <n v="0"/>
    <n v="0"/>
    <n v="0"/>
    <n v="38"/>
    <n v="4.9000000000000004"/>
    <s v="UPI"/>
    <n v="16.2"/>
    <n v="0.2661"/>
    <x v="1"/>
    <x v="1"/>
  </r>
  <r>
    <n v="7578"/>
    <x v="29"/>
    <x v="1"/>
    <x v="2"/>
    <s v="Referral"/>
    <n v="43"/>
    <n v="156"/>
    <n v="19"/>
    <n v="424.32"/>
    <n v="60879.22"/>
    <n v="1"/>
    <n v="6757"/>
    <n v="10"/>
    <n v="28.2"/>
    <n v="4"/>
    <n v="0.54"/>
    <n v="4"/>
    <s v="Payment"/>
    <n v="6"/>
    <n v="3"/>
    <n v="2560.2399999999998"/>
    <n v="90"/>
    <n v="4"/>
    <s v="UPI"/>
    <n v="64.2"/>
    <n v="0.6048"/>
    <x v="0"/>
    <x v="5"/>
  </r>
  <r>
    <n v="7579"/>
    <x v="50"/>
    <x v="0"/>
    <x v="1"/>
    <s v="Referral"/>
    <n v="24"/>
    <n v="45"/>
    <n v="6"/>
    <n v="353.87"/>
    <n v="15067.25"/>
    <n v="0"/>
    <n v="1709"/>
    <n v="2"/>
    <n v="10.7"/>
    <n v="2"/>
    <n v="0.4"/>
    <n v="2"/>
    <s v="Delivery Delay"/>
    <n v="1"/>
    <n v="1"/>
    <n v="385.47"/>
    <n v="38"/>
    <n v="2.8"/>
    <s v="Credit Card"/>
    <n v="33.9"/>
    <n v="0.38150000000000001"/>
    <x v="1"/>
    <x v="1"/>
  </r>
  <r>
    <n v="7580"/>
    <x v="28"/>
    <x v="0"/>
    <x v="2"/>
    <s v="App Ads"/>
    <n v="41"/>
    <n v="2"/>
    <n v="0"/>
    <n v="382.14"/>
    <n v="714.19"/>
    <n v="0"/>
    <n v="450"/>
    <n v="0"/>
    <n v="9.6"/>
    <n v="0"/>
    <n v="0.49"/>
    <n v="2"/>
    <s v="Item Missing"/>
    <n v="0"/>
    <n v="0"/>
    <n v="0"/>
    <n v="27"/>
    <n v="2.9"/>
    <s v="UPI"/>
    <n v="17.7"/>
    <n v="0.27489999999999998"/>
    <x v="1"/>
    <x v="1"/>
  </r>
  <r>
    <n v="7581"/>
    <x v="43"/>
    <x v="0"/>
    <x v="1"/>
    <s v="App Ads"/>
    <n v="37"/>
    <n v="139"/>
    <n v="3"/>
    <n v="492.71"/>
    <n v="63112.36"/>
    <n v="1"/>
    <n v="6332"/>
    <n v="4"/>
    <n v="17.3"/>
    <n v="6"/>
    <n v="0.51"/>
    <n v="4"/>
    <s v="Quality"/>
    <n v="7"/>
    <n v="8"/>
    <n v="4070.75"/>
    <n v="16"/>
    <n v="4.8"/>
    <s v="UPI"/>
    <n v="35.5"/>
    <n v="0.3931"/>
    <x v="1"/>
    <x v="1"/>
  </r>
  <r>
    <n v="7582"/>
    <x v="49"/>
    <x v="0"/>
    <x v="4"/>
    <s v="App Ads"/>
    <n v="50"/>
    <n v="2"/>
    <n v="0"/>
    <n v="310.58"/>
    <n v="572.21"/>
    <n v="0"/>
    <n v="491"/>
    <n v="0"/>
    <n v="11.2"/>
    <n v="0"/>
    <n v="0.55000000000000004"/>
    <n v="0"/>
    <s v="None"/>
    <n v="0"/>
    <n v="0"/>
    <n v="0"/>
    <n v="51"/>
    <n v="3.8"/>
    <s v="Credit Card"/>
    <n v="23.6"/>
    <n v="0.312"/>
    <x v="1"/>
    <x v="1"/>
  </r>
  <r>
    <n v="7583"/>
    <x v="6"/>
    <x v="1"/>
    <x v="4"/>
    <s v="Organic"/>
    <n v="23"/>
    <n v="3"/>
    <n v="0"/>
    <n v="315.41000000000003"/>
    <n v="1040.69"/>
    <n v="0"/>
    <n v="6"/>
    <n v="0"/>
    <n v="6.9"/>
    <n v="0"/>
    <n v="0.63"/>
    <n v="2"/>
    <s v="Payment"/>
    <n v="0"/>
    <n v="0"/>
    <n v="0"/>
    <n v="58"/>
    <n v="2.2000000000000002"/>
    <s v="Credit Card"/>
    <n v="32"/>
    <n v="0.3679"/>
    <x v="1"/>
    <x v="1"/>
  </r>
  <r>
    <n v="7584"/>
    <x v="35"/>
    <x v="1"/>
    <x v="2"/>
    <s v="App Ads"/>
    <n v="38"/>
    <n v="41"/>
    <n v="8"/>
    <n v="343.42"/>
    <n v="13170.71"/>
    <n v="0"/>
    <n v="1587"/>
    <n v="0"/>
    <n v="0.1"/>
    <n v="2"/>
    <n v="0.44"/>
    <n v="2"/>
    <s v="Payment"/>
    <n v="0"/>
    <n v="0"/>
    <n v="0"/>
    <n v="6"/>
    <n v="3.2"/>
    <s v="Credit Card"/>
    <n v="9.8000000000000007"/>
    <n v="0.23050000000000001"/>
    <x v="1"/>
    <x v="1"/>
  </r>
  <r>
    <n v="7585"/>
    <x v="43"/>
    <x v="1"/>
    <x v="1"/>
    <s v="Organic"/>
    <n v="10"/>
    <n v="17"/>
    <n v="3"/>
    <n v="454.9"/>
    <n v="8334.66"/>
    <n v="0"/>
    <n v="956"/>
    <n v="0"/>
    <n v="29.2"/>
    <n v="1"/>
    <n v="0.19"/>
    <n v="2"/>
    <s v="App Issue"/>
    <n v="1"/>
    <n v="1"/>
    <n v="352.68"/>
    <n v="17"/>
    <n v="4.0999999999999996"/>
    <s v="UPI"/>
    <n v="22.8"/>
    <n v="0.30659999999999998"/>
    <x v="1"/>
    <x v="1"/>
  </r>
  <r>
    <n v="7586"/>
    <x v="45"/>
    <x v="0"/>
    <x v="3"/>
    <s v="App Ads"/>
    <n v="23"/>
    <n v="64"/>
    <n v="5"/>
    <n v="253.59"/>
    <n v="16299.98"/>
    <n v="0"/>
    <n v="2063"/>
    <n v="2"/>
    <n v="21.7"/>
    <n v="3"/>
    <n v="0.4"/>
    <n v="4"/>
    <s v="App Issue"/>
    <n v="1"/>
    <n v="4"/>
    <n v="1309.51"/>
    <n v="8"/>
    <n v="3.4"/>
    <s v="Wallet"/>
    <n v="24.1"/>
    <n v="0.31519999999999998"/>
    <x v="1"/>
    <x v="1"/>
  </r>
  <r>
    <n v="7587"/>
    <x v="19"/>
    <x v="0"/>
    <x v="2"/>
    <s v="Organic"/>
    <n v="8"/>
    <n v="12"/>
    <n v="0"/>
    <n v="360.89"/>
    <n v="4009.15"/>
    <n v="1"/>
    <n v="620"/>
    <n v="1"/>
    <n v="14"/>
    <n v="0"/>
    <n v="0.33"/>
    <n v="1"/>
    <s v="App Issue"/>
    <n v="0"/>
    <n v="1"/>
    <n v="242.46"/>
    <n v="20"/>
    <n v="2.6"/>
    <s v="Debit Card"/>
    <n v="21.7"/>
    <n v="0.29959999999999998"/>
    <x v="1"/>
    <x v="1"/>
  </r>
  <r>
    <n v="7588"/>
    <x v="27"/>
    <x v="0"/>
    <x v="3"/>
    <s v="Social"/>
    <n v="12"/>
    <n v="14"/>
    <n v="2"/>
    <n v="168.34"/>
    <n v="2248.87"/>
    <n v="0"/>
    <n v="267"/>
    <n v="0"/>
    <n v="5.6"/>
    <n v="1"/>
    <n v="0.02"/>
    <n v="1"/>
    <s v="Item Missing"/>
    <n v="0"/>
    <n v="1"/>
    <n v="244.95"/>
    <n v="17"/>
    <n v="4.2"/>
    <s v="UPI"/>
    <n v="15"/>
    <n v="0.2591"/>
    <x v="1"/>
    <x v="1"/>
  </r>
  <r>
    <n v="7589"/>
    <x v="38"/>
    <x v="1"/>
    <x v="0"/>
    <s v="Social"/>
    <n v="46"/>
    <n v="71"/>
    <n v="8"/>
    <n v="253.99"/>
    <n v="19744.3"/>
    <n v="0"/>
    <n v="2407"/>
    <n v="5"/>
    <n v="11"/>
    <n v="3"/>
    <n v="0.24"/>
    <n v="4"/>
    <s v="Payment"/>
    <n v="1"/>
    <n v="4"/>
    <n v="1448.18"/>
    <n v="20"/>
    <n v="3.3"/>
    <s v="UPI"/>
    <n v="23.8"/>
    <n v="0.31290000000000001"/>
    <x v="1"/>
    <x v="1"/>
  </r>
  <r>
    <n v="7590"/>
    <x v="22"/>
    <x v="1"/>
    <x v="3"/>
    <s v="App Ads"/>
    <n v="32"/>
    <n v="50"/>
    <n v="9"/>
    <n v="396.81"/>
    <n v="18935.8"/>
    <n v="1"/>
    <n v="2350"/>
    <n v="3"/>
    <n v="13.5"/>
    <n v="2"/>
    <n v="0.26"/>
    <n v="1"/>
    <s v="Item Missing"/>
    <n v="3"/>
    <n v="3"/>
    <n v="1861.46"/>
    <n v="89"/>
    <n v="4.5"/>
    <s v="Credit Card"/>
    <n v="49.6"/>
    <n v="0.49719999999999998"/>
    <x v="0"/>
    <x v="3"/>
  </r>
  <r>
    <n v="7591"/>
    <x v="12"/>
    <x v="1"/>
    <x v="1"/>
    <s v="Organic"/>
    <n v="5"/>
    <n v="15"/>
    <n v="1"/>
    <n v="484.59"/>
    <n v="6678.39"/>
    <n v="0"/>
    <n v="1028"/>
    <n v="0"/>
    <n v="25.2"/>
    <n v="0"/>
    <n v="0.75"/>
    <n v="2"/>
    <s v="Delivery Delay"/>
    <n v="0"/>
    <n v="1"/>
    <n v="311.83999999999997"/>
    <n v="48"/>
    <n v="4.5999999999999996"/>
    <s v="UPI"/>
    <n v="30.5"/>
    <n v="0.35759999999999997"/>
    <x v="1"/>
    <x v="1"/>
  </r>
  <r>
    <n v="7592"/>
    <x v="2"/>
    <x v="1"/>
    <x v="3"/>
    <s v="App Ads"/>
    <n v="2"/>
    <n v="5"/>
    <n v="1"/>
    <n v="458.49"/>
    <n v="2466.9499999999998"/>
    <n v="1"/>
    <n v="253"/>
    <n v="0"/>
    <n v="0"/>
    <n v="0"/>
    <n v="0.34"/>
    <n v="0"/>
    <s v="None"/>
    <n v="0"/>
    <n v="0"/>
    <n v="0"/>
    <n v="25"/>
    <n v="3.3"/>
    <s v="Wallet"/>
    <n v="16.899999999999999"/>
    <n v="0.27039999999999997"/>
    <x v="1"/>
    <x v="1"/>
  </r>
  <r>
    <n v="7593"/>
    <x v="20"/>
    <x v="1"/>
    <x v="1"/>
    <s v="Organic"/>
    <n v="59"/>
    <n v="78"/>
    <n v="16"/>
    <n v="445.13"/>
    <n v="31256.02"/>
    <n v="0"/>
    <n v="3435"/>
    <n v="4"/>
    <n v="13.4"/>
    <n v="5"/>
    <n v="0.28999999999999998"/>
    <n v="4"/>
    <s v="Delivery Delay"/>
    <n v="4"/>
    <n v="2"/>
    <n v="1683.24"/>
    <n v="30"/>
    <n v="3.9"/>
    <s v="UPI"/>
    <n v="26.4"/>
    <n v="0.3301"/>
    <x v="1"/>
    <x v="1"/>
  </r>
  <r>
    <n v="7594"/>
    <x v="2"/>
    <x v="0"/>
    <x v="2"/>
    <s v="Organic"/>
    <n v="31"/>
    <n v="47"/>
    <n v="1"/>
    <n v="379.28"/>
    <n v="17120.490000000002"/>
    <n v="0"/>
    <n v="2159"/>
    <n v="3"/>
    <n v="7.2"/>
    <n v="2"/>
    <n v="0.35"/>
    <n v="3"/>
    <s v="Item Missing"/>
    <n v="1"/>
    <n v="0"/>
    <n v="279.83999999999997"/>
    <n v="52"/>
    <n v="3.4"/>
    <s v="Credit Card"/>
    <n v="37.9"/>
    <n v="0.41049999999999998"/>
    <x v="0"/>
    <x v="7"/>
  </r>
  <r>
    <n v="7595"/>
    <x v="14"/>
    <x v="1"/>
    <x v="0"/>
    <s v="App Ads"/>
    <n v="22"/>
    <n v="7"/>
    <n v="0"/>
    <n v="589.86"/>
    <n v="4218.5200000000004"/>
    <n v="0"/>
    <n v="417"/>
    <n v="0"/>
    <n v="0"/>
    <n v="0"/>
    <n v="0.71"/>
    <n v="1"/>
    <s v="App Issue"/>
    <n v="0"/>
    <n v="0"/>
    <n v="0"/>
    <n v="101"/>
    <n v="3.4"/>
    <s v="COD"/>
    <n v="44.3"/>
    <n v="0.45750000000000002"/>
    <x v="0"/>
    <x v="5"/>
  </r>
  <r>
    <n v="7596"/>
    <x v="1"/>
    <x v="1"/>
    <x v="1"/>
    <s v="Referral"/>
    <n v="10"/>
    <n v="23"/>
    <n v="0"/>
    <n v="390.86"/>
    <n v="8529.68"/>
    <n v="0"/>
    <n v="912"/>
    <n v="1"/>
    <n v="24"/>
    <n v="1"/>
    <n v="0.52"/>
    <n v="0"/>
    <s v="None"/>
    <n v="1"/>
    <n v="2"/>
    <n v="544.22"/>
    <n v="76"/>
    <n v="2.7"/>
    <s v="Credit Card"/>
    <n v="41.2"/>
    <n v="0.43459999999999999"/>
    <x v="0"/>
    <x v="7"/>
  </r>
  <r>
    <n v="7597"/>
    <x v="2"/>
    <x v="1"/>
    <x v="1"/>
    <s v="Social"/>
    <n v="14"/>
    <n v="25"/>
    <n v="1"/>
    <n v="272.39"/>
    <n v="6969.12"/>
    <n v="0"/>
    <n v="1039"/>
    <n v="1"/>
    <n v="7.1"/>
    <n v="0"/>
    <n v="0.66"/>
    <n v="1"/>
    <s v="Payment"/>
    <n v="1"/>
    <n v="1"/>
    <n v="404.45"/>
    <n v="73"/>
    <n v="3.3"/>
    <s v="Credit Card"/>
    <n v="42.7"/>
    <n v="0.44540000000000002"/>
    <x v="0"/>
    <x v="2"/>
  </r>
  <r>
    <n v="7598"/>
    <x v="4"/>
    <x v="0"/>
    <x v="4"/>
    <s v="Social"/>
    <n v="39"/>
    <n v="82"/>
    <n v="5"/>
    <n v="613.80999999999995"/>
    <n v="49957.39"/>
    <n v="1"/>
    <n v="4852"/>
    <n v="6"/>
    <n v="3.2"/>
    <n v="4"/>
    <n v="0.04"/>
    <n v="5"/>
    <s v="Item Missing"/>
    <n v="1"/>
    <n v="2"/>
    <n v="623.38"/>
    <n v="48"/>
    <n v="3.8"/>
    <s v="Credit Card"/>
    <n v="37.1"/>
    <n v="0.40429999999999999"/>
    <x v="1"/>
    <x v="1"/>
  </r>
  <r>
    <n v="7599"/>
    <x v="43"/>
    <x v="1"/>
    <x v="3"/>
    <s v="Social"/>
    <n v="4"/>
    <n v="9"/>
    <n v="1"/>
    <n v="341.26"/>
    <n v="3062.73"/>
    <n v="0"/>
    <n v="540"/>
    <n v="0"/>
    <n v="9.4"/>
    <n v="0"/>
    <n v="0.04"/>
    <n v="0"/>
    <s v="None"/>
    <n v="0"/>
    <n v="1"/>
    <n v="245.32"/>
    <n v="56"/>
    <n v="3.6"/>
    <s v="UPI"/>
    <n v="29.3"/>
    <n v="0.34989999999999999"/>
    <x v="1"/>
    <x v="1"/>
  </r>
  <r>
    <n v="7600"/>
    <x v="25"/>
    <x v="0"/>
    <x v="2"/>
    <s v="Organic"/>
    <n v="25"/>
    <n v="76"/>
    <n v="8"/>
    <n v="413.55"/>
    <n v="31623.15"/>
    <n v="0"/>
    <n v="3535"/>
    <n v="3"/>
    <n v="11.2"/>
    <n v="1"/>
    <n v="0.36"/>
    <n v="3"/>
    <s v="App Issue"/>
    <n v="2"/>
    <n v="3"/>
    <n v="1202.04"/>
    <n v="57"/>
    <n v="4.3"/>
    <s v="Wallet"/>
    <n v="39.4"/>
    <n v="0.42130000000000001"/>
    <x v="0"/>
    <x v="2"/>
  </r>
  <r>
    <n v="7601"/>
    <x v="12"/>
    <x v="1"/>
    <x v="2"/>
    <s v="App Ads"/>
    <n v="48"/>
    <n v="71"/>
    <n v="3"/>
    <n v="565.17999999999995"/>
    <n v="41974.82"/>
    <n v="0"/>
    <n v="4472"/>
    <n v="1"/>
    <n v="0"/>
    <n v="1"/>
    <n v="0.44"/>
    <n v="0"/>
    <s v="None"/>
    <n v="3"/>
    <n v="2"/>
    <n v="754.64"/>
    <n v="58"/>
    <n v="2.4"/>
    <s v="UPI"/>
    <n v="31.8"/>
    <n v="0.36680000000000001"/>
    <x v="1"/>
    <x v="1"/>
  </r>
  <r>
    <n v="7602"/>
    <x v="43"/>
    <x v="1"/>
    <x v="3"/>
    <s v="Organic"/>
    <n v="46"/>
    <n v="85"/>
    <n v="7"/>
    <n v="369.35"/>
    <n v="31217.62"/>
    <n v="0"/>
    <n v="3321"/>
    <n v="5"/>
    <n v="30"/>
    <n v="2"/>
    <n v="0.51"/>
    <n v="3"/>
    <s v="Delivery Delay"/>
    <n v="3"/>
    <n v="1"/>
    <n v="447.97"/>
    <n v="18"/>
    <n v="3.9"/>
    <s v="Debit Card"/>
    <n v="27.4"/>
    <n v="0.33660000000000001"/>
    <x v="1"/>
    <x v="1"/>
  </r>
  <r>
    <n v="7603"/>
    <x v="25"/>
    <x v="1"/>
    <x v="0"/>
    <s v="App Ads"/>
    <n v="25"/>
    <n v="76"/>
    <n v="7"/>
    <n v="581.82000000000005"/>
    <n v="44864.94"/>
    <n v="0"/>
    <n v="4354"/>
    <n v="0"/>
    <n v="22.8"/>
    <n v="3"/>
    <n v="0.17"/>
    <n v="3"/>
    <s v="App Issue"/>
    <n v="4"/>
    <n v="5"/>
    <n v="2464.6999999999998"/>
    <n v="82"/>
    <n v="4"/>
    <s v="COD"/>
    <n v="47.4"/>
    <n v="0.48070000000000002"/>
    <x v="0"/>
    <x v="5"/>
  </r>
  <r>
    <n v="7604"/>
    <x v="7"/>
    <x v="0"/>
    <x v="3"/>
    <s v="App Ads"/>
    <n v="36"/>
    <n v="60"/>
    <n v="8"/>
    <n v="462.83"/>
    <n v="25577.88"/>
    <n v="1"/>
    <n v="2613"/>
    <n v="5"/>
    <n v="16.399999999999999"/>
    <n v="2"/>
    <n v="0.14000000000000001"/>
    <n v="3"/>
    <s v="Delivery Delay"/>
    <n v="1"/>
    <n v="4"/>
    <n v="1229.3399999999999"/>
    <n v="7"/>
    <n v="2.9"/>
    <s v="Debit Card"/>
    <n v="20.399999999999999"/>
    <n v="0.29149999999999998"/>
    <x v="1"/>
    <x v="1"/>
  </r>
  <r>
    <n v="7605"/>
    <x v="0"/>
    <x v="0"/>
    <x v="0"/>
    <s v="App Ads"/>
    <n v="41"/>
    <n v="71"/>
    <n v="5"/>
    <n v="509.64"/>
    <n v="33191.26"/>
    <n v="0"/>
    <n v="3514"/>
    <n v="2"/>
    <n v="23"/>
    <n v="4"/>
    <n v="0.33"/>
    <n v="4"/>
    <s v="Item Missing"/>
    <n v="3"/>
    <n v="4"/>
    <n v="1066.21"/>
    <n v="33"/>
    <n v="3.7"/>
    <s v="Credit Card"/>
    <n v="29.4"/>
    <n v="0.3503"/>
    <x v="1"/>
    <x v="1"/>
  </r>
  <r>
    <n v="7606"/>
    <x v="39"/>
    <x v="1"/>
    <x v="3"/>
    <s v="Organic"/>
    <n v="30"/>
    <n v="117"/>
    <n v="2"/>
    <n v="476.8"/>
    <n v="53865.97"/>
    <n v="0"/>
    <n v="5579"/>
    <n v="0"/>
    <n v="1.1000000000000001"/>
    <n v="0"/>
    <n v="0.34"/>
    <n v="4"/>
    <s v="App Issue"/>
    <n v="4"/>
    <n v="0"/>
    <n v="554.15"/>
    <n v="64"/>
    <n v="4.7"/>
    <s v="Debit Card"/>
    <n v="31.9"/>
    <n v="0.36780000000000002"/>
    <x v="1"/>
    <x v="1"/>
  </r>
  <r>
    <n v="7607"/>
    <x v="14"/>
    <x v="1"/>
    <x v="1"/>
    <s v="Organic"/>
    <n v="42"/>
    <n v="74"/>
    <n v="2"/>
    <n v="418.08"/>
    <n v="29958.54"/>
    <n v="0"/>
    <n v="3146"/>
    <n v="1"/>
    <n v="2.9"/>
    <n v="1"/>
    <n v="0.78"/>
    <n v="3"/>
    <s v="Delivery Delay"/>
    <n v="2"/>
    <n v="3"/>
    <n v="819.11"/>
    <n v="69"/>
    <n v="4.5"/>
    <s v="Credit Card"/>
    <n v="35.4"/>
    <n v="0.39240000000000003"/>
    <x v="1"/>
    <x v="1"/>
  </r>
  <r>
    <n v="7608"/>
    <x v="16"/>
    <x v="1"/>
    <x v="4"/>
    <s v="Referral"/>
    <n v="40"/>
    <n v="128"/>
    <n v="4"/>
    <n v="635.96"/>
    <n v="76552.490000000005"/>
    <n v="1"/>
    <n v="8287"/>
    <n v="5"/>
    <n v="32.200000000000003"/>
    <n v="7"/>
    <n v="0.3"/>
    <n v="7"/>
    <s v="Payment"/>
    <n v="0"/>
    <n v="7"/>
    <n v="1472.11"/>
    <n v="15"/>
    <n v="4"/>
    <s v="Credit Card"/>
    <n v="40.6"/>
    <n v="0.42970000000000003"/>
    <x v="0"/>
    <x v="8"/>
  </r>
  <r>
    <n v="7609"/>
    <x v="25"/>
    <x v="0"/>
    <x v="3"/>
    <s v="Organic"/>
    <n v="19"/>
    <n v="26"/>
    <n v="4"/>
    <n v="539.83000000000004"/>
    <n v="13104.7"/>
    <n v="0"/>
    <n v="1351"/>
    <n v="2"/>
    <n v="13.4"/>
    <n v="0"/>
    <n v="0.65"/>
    <n v="1"/>
    <s v="Payment"/>
    <n v="0"/>
    <n v="2"/>
    <n v="397.43"/>
    <n v="50"/>
    <n v="3"/>
    <s v="UPI"/>
    <n v="32.5"/>
    <n v="0.37190000000000001"/>
    <x v="1"/>
    <x v="1"/>
  </r>
  <r>
    <n v="7610"/>
    <x v="45"/>
    <x v="1"/>
    <x v="0"/>
    <s v="Organic"/>
    <n v="13"/>
    <n v="19"/>
    <n v="0"/>
    <n v="239.14"/>
    <n v="4746.4399999999996"/>
    <n v="0"/>
    <n v="927"/>
    <n v="1"/>
    <n v="13.4"/>
    <n v="0"/>
    <n v="0.55000000000000004"/>
    <n v="1"/>
    <s v="Quality"/>
    <n v="1"/>
    <n v="1"/>
    <n v="441.89"/>
    <n v="19"/>
    <n v="2.9"/>
    <s v="UPI"/>
    <n v="27.2"/>
    <n v="0.33539999999999998"/>
    <x v="1"/>
    <x v="1"/>
  </r>
  <r>
    <n v="7611"/>
    <x v="32"/>
    <x v="1"/>
    <x v="2"/>
    <s v="Social"/>
    <n v="15"/>
    <n v="3"/>
    <n v="0"/>
    <n v="393.95"/>
    <n v="1287.28"/>
    <n v="0"/>
    <n v="318"/>
    <n v="0"/>
    <n v="0"/>
    <n v="0"/>
    <n v="0.66"/>
    <n v="0"/>
    <s v="None"/>
    <n v="0"/>
    <n v="0"/>
    <n v="0"/>
    <n v="50"/>
    <n v="4.3"/>
    <s v="UPI"/>
    <n v="24.9"/>
    <n v="0.32040000000000002"/>
    <x v="1"/>
    <x v="1"/>
  </r>
  <r>
    <n v="7612"/>
    <x v="27"/>
    <x v="0"/>
    <x v="1"/>
    <s v="Organic"/>
    <n v="56"/>
    <n v="128"/>
    <n v="11"/>
    <n v="542.72"/>
    <n v="63141.55"/>
    <n v="0"/>
    <n v="6427"/>
    <n v="4"/>
    <n v="0"/>
    <n v="4"/>
    <n v="0.64"/>
    <n v="5"/>
    <s v="App Issue"/>
    <n v="1"/>
    <n v="7"/>
    <n v="1548.26"/>
    <n v="19"/>
    <n v="4.7"/>
    <s v="Wallet"/>
    <n v="25.6"/>
    <n v="0.32450000000000001"/>
    <x v="1"/>
    <x v="1"/>
  </r>
  <r>
    <n v="7613"/>
    <x v="31"/>
    <x v="0"/>
    <x v="0"/>
    <s v="Organic"/>
    <n v="6"/>
    <n v="14"/>
    <n v="2"/>
    <n v="164.19"/>
    <n v="2402.58"/>
    <n v="0"/>
    <n v="485"/>
    <n v="0"/>
    <n v="20.3"/>
    <n v="1"/>
    <n v="0.14000000000000001"/>
    <n v="0"/>
    <s v="None"/>
    <n v="0"/>
    <n v="1"/>
    <n v="213.98"/>
    <n v="20"/>
    <n v="4.4000000000000004"/>
    <s v="Credit Card"/>
    <n v="18.8"/>
    <n v="0.28199999999999997"/>
    <x v="1"/>
    <x v="1"/>
  </r>
  <r>
    <n v="7614"/>
    <x v="30"/>
    <x v="1"/>
    <x v="4"/>
    <s v="Social"/>
    <n v="4"/>
    <n v="7"/>
    <n v="1"/>
    <n v="349.53"/>
    <n v="2600.41"/>
    <n v="0"/>
    <n v="373"/>
    <n v="0"/>
    <n v="0"/>
    <n v="0"/>
    <n v="0.03"/>
    <n v="2"/>
    <s v="Item Missing"/>
    <n v="0"/>
    <n v="0"/>
    <n v="0"/>
    <n v="28"/>
    <n v="4.2"/>
    <s v="Credit Card"/>
    <n v="21.9"/>
    <n v="0.30080000000000001"/>
    <x v="1"/>
    <x v="1"/>
  </r>
  <r>
    <n v="7615"/>
    <x v="1"/>
    <x v="0"/>
    <x v="2"/>
    <s v="Social"/>
    <n v="44"/>
    <n v="95"/>
    <n v="14"/>
    <n v="577.15"/>
    <n v="52945.48"/>
    <n v="0"/>
    <n v="5071"/>
    <n v="5"/>
    <n v="20.100000000000001"/>
    <n v="4"/>
    <n v="0.81"/>
    <n v="3"/>
    <s v="Quality"/>
    <n v="4"/>
    <n v="3"/>
    <n v="1572.92"/>
    <n v="69"/>
    <n v="3.4"/>
    <s v="UPI"/>
    <n v="54"/>
    <n v="0.5302"/>
    <x v="0"/>
    <x v="3"/>
  </r>
  <r>
    <n v="7616"/>
    <x v="26"/>
    <x v="1"/>
    <x v="2"/>
    <s v="Referral"/>
    <n v="20"/>
    <n v="50"/>
    <n v="7"/>
    <n v="487.01"/>
    <n v="22228.25"/>
    <n v="0"/>
    <n v="2884"/>
    <n v="3"/>
    <n v="33.4"/>
    <n v="1"/>
    <n v="0.43"/>
    <n v="2"/>
    <s v="App Issue"/>
    <n v="1"/>
    <n v="2"/>
    <n v="577.70000000000005"/>
    <n v="63"/>
    <n v="4.0999999999999996"/>
    <s v="UPI"/>
    <n v="42"/>
    <n v="0.44059999999999999"/>
    <x v="0"/>
    <x v="6"/>
  </r>
  <r>
    <n v="7617"/>
    <x v="50"/>
    <x v="1"/>
    <x v="3"/>
    <s v="Social"/>
    <n v="48"/>
    <n v="29"/>
    <n v="4"/>
    <n v="385.71"/>
    <n v="11647.18"/>
    <n v="0"/>
    <n v="1355"/>
    <n v="2"/>
    <n v="11"/>
    <n v="2"/>
    <n v="0.23"/>
    <n v="2"/>
    <s v="Item Missing"/>
    <n v="1"/>
    <n v="1"/>
    <n v="389.12"/>
    <n v="37"/>
    <n v="4.4000000000000004"/>
    <s v="UPI"/>
    <n v="21.7"/>
    <n v="0.29980000000000001"/>
    <x v="1"/>
    <x v="1"/>
  </r>
  <r>
    <n v="7618"/>
    <x v="17"/>
    <x v="0"/>
    <x v="0"/>
    <s v="Organic"/>
    <n v="3"/>
    <n v="6"/>
    <n v="1"/>
    <n v="534.76"/>
    <n v="3257.93"/>
    <n v="1"/>
    <n v="619"/>
    <n v="0"/>
    <n v="14.8"/>
    <n v="0"/>
    <n v="0.02"/>
    <n v="0"/>
    <s v="None"/>
    <n v="0"/>
    <n v="0"/>
    <n v="0"/>
    <n v="54"/>
    <n v="3.8"/>
    <s v="UPI"/>
    <n v="29.5"/>
    <n v="0.35089999999999999"/>
    <x v="1"/>
    <x v="1"/>
  </r>
  <r>
    <n v="7619"/>
    <x v="46"/>
    <x v="0"/>
    <x v="1"/>
    <s v="App Ads"/>
    <n v="49"/>
    <n v="153"/>
    <n v="3"/>
    <n v="710.25"/>
    <n v="101979.9"/>
    <n v="0"/>
    <n v="10000"/>
    <n v="0"/>
    <n v="9"/>
    <n v="3"/>
    <n v="0.43"/>
    <n v="5"/>
    <s v="Delivery Delay"/>
    <n v="9"/>
    <n v="8"/>
    <n v="2677.41"/>
    <n v="65"/>
    <n v="2.4"/>
    <s v="UPI"/>
    <n v="46.9"/>
    <n v="0.47649999999999998"/>
    <x v="0"/>
    <x v="3"/>
  </r>
  <r>
    <n v="7620"/>
    <x v="36"/>
    <x v="2"/>
    <x v="3"/>
    <s v="Social"/>
    <n v="35"/>
    <n v="55"/>
    <n v="6"/>
    <n v="337.01"/>
    <n v="16841.759999999998"/>
    <n v="0"/>
    <n v="1784"/>
    <n v="2"/>
    <n v="27.4"/>
    <n v="3"/>
    <n v="0.57999999999999996"/>
    <n v="2"/>
    <s v="Quality"/>
    <n v="3"/>
    <n v="3"/>
    <n v="1327.96"/>
    <n v="38"/>
    <n v="4.5999999999999996"/>
    <s v="COD"/>
    <n v="29.1"/>
    <n v="0.34789999999999999"/>
    <x v="1"/>
    <x v="1"/>
  </r>
  <r>
    <n v="7621"/>
    <x v="17"/>
    <x v="1"/>
    <x v="3"/>
    <s v="App Ads"/>
    <n v="0"/>
    <n v="0"/>
    <n v="0"/>
    <n v="302.17"/>
    <n v="0"/>
    <n v="0"/>
    <n v="85"/>
    <n v="0"/>
    <n v="27.5"/>
    <n v="0"/>
    <n v="0.64"/>
    <n v="2"/>
    <s v="Payment"/>
    <n v="0"/>
    <n v="0"/>
    <n v="0"/>
    <n v="26"/>
    <n v="3.8"/>
    <s v="Credit Card"/>
    <n v="25"/>
    <n v="0.32069999999999999"/>
    <x v="1"/>
    <x v="1"/>
  </r>
  <r>
    <n v="7622"/>
    <x v="44"/>
    <x v="1"/>
    <x v="1"/>
    <s v="Organic"/>
    <n v="23"/>
    <n v="61"/>
    <n v="8"/>
    <n v="656.32"/>
    <n v="36767.879999999997"/>
    <n v="0"/>
    <n v="3971"/>
    <n v="0"/>
    <n v="0"/>
    <n v="0"/>
    <n v="0.38"/>
    <n v="3"/>
    <s v="App Issue"/>
    <n v="0"/>
    <n v="0"/>
    <n v="0"/>
    <n v="30"/>
    <n v="3.7"/>
    <s v="UPI"/>
    <n v="18.7"/>
    <n v="0.28120000000000001"/>
    <x v="1"/>
    <x v="1"/>
  </r>
  <r>
    <n v="7623"/>
    <x v="13"/>
    <x v="1"/>
    <x v="1"/>
    <s v="App Ads"/>
    <n v="1"/>
    <n v="2"/>
    <n v="0"/>
    <n v="570.98"/>
    <n v="1049.92"/>
    <n v="0"/>
    <n v="526"/>
    <n v="0"/>
    <n v="15.1"/>
    <n v="0"/>
    <n v="0.24"/>
    <n v="0"/>
    <s v="None"/>
    <n v="0"/>
    <n v="0"/>
    <n v="0"/>
    <n v="113"/>
    <n v="3.2"/>
    <s v="UPI"/>
    <n v="50.3"/>
    <n v="0.50249999999999995"/>
    <x v="0"/>
    <x v="3"/>
  </r>
  <r>
    <n v="7624"/>
    <x v="42"/>
    <x v="1"/>
    <x v="1"/>
    <s v="App Ads"/>
    <n v="3"/>
    <n v="5"/>
    <n v="1"/>
    <n v="415.29"/>
    <n v="1968.56"/>
    <n v="0"/>
    <n v="313"/>
    <n v="0"/>
    <n v="0"/>
    <n v="0"/>
    <n v="0.3"/>
    <n v="2"/>
    <s v="Payment"/>
    <n v="0"/>
    <n v="0"/>
    <n v="0"/>
    <n v="18"/>
    <n v="5"/>
    <s v="Debit Card"/>
    <n v="18.399999999999999"/>
    <n v="0.27950000000000003"/>
    <x v="1"/>
    <x v="1"/>
  </r>
  <r>
    <n v="7625"/>
    <x v="52"/>
    <x v="1"/>
    <x v="0"/>
    <s v="Social"/>
    <n v="4"/>
    <n v="6"/>
    <n v="1"/>
    <n v="456.8"/>
    <n v="2504.39"/>
    <n v="1"/>
    <n v="423"/>
    <n v="0"/>
    <n v="14.7"/>
    <n v="0"/>
    <n v="0.31"/>
    <n v="2"/>
    <s v="Item Missing"/>
    <n v="0"/>
    <n v="0"/>
    <n v="0"/>
    <n v="29"/>
    <n v="3.5"/>
    <s v="Wallet"/>
    <n v="26.6"/>
    <n v="0.33139999999999997"/>
    <x v="1"/>
    <x v="1"/>
  </r>
  <r>
    <n v="7626"/>
    <x v="22"/>
    <x v="1"/>
    <x v="1"/>
    <s v="Referral"/>
    <n v="40"/>
    <n v="101"/>
    <n v="7"/>
    <n v="551.46"/>
    <n v="56139.12"/>
    <n v="0"/>
    <n v="5959"/>
    <n v="4"/>
    <n v="15.5"/>
    <n v="2"/>
    <n v="0.28000000000000003"/>
    <n v="2"/>
    <s v="App Issue"/>
    <n v="1"/>
    <n v="4"/>
    <n v="1426.05"/>
    <n v="43"/>
    <n v="1.4"/>
    <s v="UPI"/>
    <n v="29.5"/>
    <n v="0.3508"/>
    <x v="1"/>
    <x v="1"/>
  </r>
  <r>
    <n v="7627"/>
    <x v="49"/>
    <x v="1"/>
    <x v="0"/>
    <s v="Referral"/>
    <n v="29"/>
    <n v="39"/>
    <n v="7"/>
    <n v="551.65"/>
    <n v="22443.66"/>
    <n v="0"/>
    <n v="2170"/>
    <n v="2"/>
    <n v="15.1"/>
    <n v="2"/>
    <n v="0.41"/>
    <n v="1"/>
    <s v="Quality"/>
    <n v="2"/>
    <n v="3"/>
    <n v="1114.08"/>
    <n v="32"/>
    <n v="4.5999999999999996"/>
    <s v="Credit Card"/>
    <n v="26.6"/>
    <n v="0.33110000000000001"/>
    <x v="1"/>
    <x v="1"/>
  </r>
  <r>
    <n v="7628"/>
    <x v="24"/>
    <x v="0"/>
    <x v="3"/>
    <s v="App Ads"/>
    <n v="58"/>
    <n v="171"/>
    <n v="13"/>
    <n v="559.72"/>
    <n v="100043.63"/>
    <n v="0"/>
    <n v="10000"/>
    <n v="0"/>
    <n v="25.7"/>
    <n v="3"/>
    <n v="0.49"/>
    <n v="9"/>
    <s v="Quality"/>
    <n v="1"/>
    <n v="0"/>
    <n v="317.82"/>
    <n v="40"/>
    <n v="3.9"/>
    <s v="UPI"/>
    <n v="35"/>
    <n v="0.3891"/>
    <x v="1"/>
    <x v="1"/>
  </r>
  <r>
    <n v="7629"/>
    <x v="10"/>
    <x v="0"/>
    <x v="0"/>
    <s v="Organic"/>
    <n v="41"/>
    <n v="77"/>
    <n v="11"/>
    <n v="351.75"/>
    <n v="25642.39"/>
    <n v="0"/>
    <n v="3044"/>
    <n v="2"/>
    <n v="0"/>
    <n v="1"/>
    <n v="0.44"/>
    <n v="3"/>
    <s v="Item Missing"/>
    <n v="4"/>
    <n v="1"/>
    <n v="1229.3599999999999"/>
    <n v="29"/>
    <n v="4.4000000000000004"/>
    <s v="Debit Card"/>
    <n v="22.7"/>
    <n v="0.30609999999999998"/>
    <x v="1"/>
    <x v="1"/>
  </r>
  <r>
    <n v="7630"/>
    <x v="4"/>
    <x v="1"/>
    <x v="1"/>
    <s v="Organic"/>
    <n v="6"/>
    <n v="16"/>
    <n v="1"/>
    <n v="418.13"/>
    <n v="6815.58"/>
    <n v="0"/>
    <n v="777"/>
    <n v="0"/>
    <n v="19.899999999999999"/>
    <n v="1"/>
    <n v="0.47"/>
    <n v="2"/>
    <s v="Item Missing"/>
    <n v="0"/>
    <n v="1"/>
    <n v="195.24"/>
    <n v="4"/>
    <n v="3.6"/>
    <s v="UPI"/>
    <n v="17.5"/>
    <n v="0.27400000000000002"/>
    <x v="1"/>
    <x v="1"/>
  </r>
  <r>
    <n v="7631"/>
    <x v="39"/>
    <x v="0"/>
    <x v="3"/>
    <s v="Organic"/>
    <n v="54"/>
    <n v="136"/>
    <n v="17"/>
    <n v="683.58"/>
    <n v="96717.52"/>
    <n v="0"/>
    <n v="9792"/>
    <n v="1"/>
    <n v="0"/>
    <n v="4"/>
    <n v="0.54"/>
    <n v="6"/>
    <s v="Quality"/>
    <n v="6"/>
    <n v="8"/>
    <n v="1127.75"/>
    <n v="55"/>
    <n v="2.1"/>
    <s v="Debit Card"/>
    <n v="43.5"/>
    <n v="0.4516"/>
    <x v="0"/>
    <x v="0"/>
  </r>
  <r>
    <n v="7632"/>
    <x v="40"/>
    <x v="1"/>
    <x v="2"/>
    <s v="Referral"/>
    <n v="13"/>
    <n v="11"/>
    <n v="1"/>
    <n v="528.33000000000004"/>
    <n v="6163.81"/>
    <n v="0"/>
    <n v="686"/>
    <n v="1"/>
    <n v="14.2"/>
    <n v="0"/>
    <n v="0.1"/>
    <n v="2"/>
    <s v="Quality"/>
    <n v="0"/>
    <n v="1"/>
    <n v="129.19"/>
    <n v="22"/>
    <n v="4.0999999999999996"/>
    <s v="UPI"/>
    <n v="20.6"/>
    <n v="0.29249999999999998"/>
    <x v="1"/>
    <x v="1"/>
  </r>
  <r>
    <n v="7633"/>
    <x v="48"/>
    <x v="1"/>
    <x v="0"/>
    <s v="App Ads"/>
    <n v="20"/>
    <n v="44"/>
    <n v="5"/>
    <n v="650.46"/>
    <n v="31404.76"/>
    <n v="0"/>
    <n v="3188"/>
    <n v="3"/>
    <n v="14.9"/>
    <n v="3"/>
    <n v="0.05"/>
    <n v="0"/>
    <s v="None"/>
    <n v="2"/>
    <n v="2"/>
    <n v="796.13"/>
    <n v="92"/>
    <n v="3.8"/>
    <s v="UPI"/>
    <n v="47.2"/>
    <n v="0.47910000000000003"/>
    <x v="0"/>
    <x v="0"/>
  </r>
  <r>
    <n v="7634"/>
    <x v="4"/>
    <x v="0"/>
    <x v="0"/>
    <s v="App Ads"/>
    <n v="16"/>
    <n v="25"/>
    <n v="2"/>
    <n v="473.63"/>
    <n v="11180.78"/>
    <n v="0"/>
    <n v="1697"/>
    <n v="2"/>
    <n v="29.4"/>
    <n v="1"/>
    <n v="0.37"/>
    <n v="3"/>
    <s v="App Issue"/>
    <n v="0"/>
    <n v="2"/>
    <n v="111"/>
    <n v="80"/>
    <n v="2.6"/>
    <s v="UPI"/>
    <n v="46.3"/>
    <n v="0.47260000000000002"/>
    <x v="0"/>
    <x v="0"/>
  </r>
  <r>
    <n v="7635"/>
    <x v="0"/>
    <x v="0"/>
    <x v="3"/>
    <s v="Organic"/>
    <n v="24"/>
    <n v="56"/>
    <n v="9"/>
    <n v="388.96"/>
    <n v="21397.67"/>
    <n v="0"/>
    <n v="2407"/>
    <n v="1"/>
    <n v="6"/>
    <n v="0"/>
    <n v="0.52"/>
    <n v="3"/>
    <s v="Item Missing"/>
    <n v="2"/>
    <n v="2"/>
    <n v="1165.83"/>
    <n v="74"/>
    <n v="3.9"/>
    <s v="Wallet"/>
    <n v="40.5"/>
    <n v="0.42930000000000001"/>
    <x v="0"/>
    <x v="3"/>
  </r>
  <r>
    <n v="7636"/>
    <x v="25"/>
    <x v="1"/>
    <x v="0"/>
    <s v="App Ads"/>
    <n v="41"/>
    <n v="72"/>
    <n v="9"/>
    <n v="336.14"/>
    <n v="24941.26"/>
    <n v="0"/>
    <n v="2694"/>
    <n v="5"/>
    <n v="4.4000000000000004"/>
    <n v="2"/>
    <n v="0.66"/>
    <n v="3"/>
    <s v="Delivery Delay"/>
    <n v="2"/>
    <n v="1"/>
    <n v="328.23"/>
    <n v="42"/>
    <n v="3.3"/>
    <s v="Credit Card"/>
    <n v="37.5"/>
    <n v="0.40760000000000002"/>
    <x v="1"/>
    <x v="1"/>
  </r>
  <r>
    <n v="7637"/>
    <x v="42"/>
    <x v="0"/>
    <x v="0"/>
    <s v="App Ads"/>
    <n v="11"/>
    <n v="3"/>
    <n v="0"/>
    <n v="400.31"/>
    <n v="1268.77"/>
    <n v="0"/>
    <n v="132"/>
    <n v="0"/>
    <n v="30.7"/>
    <n v="0"/>
    <n v="0.71"/>
    <n v="1"/>
    <s v="Quality"/>
    <n v="0"/>
    <n v="0"/>
    <n v="0"/>
    <n v="10"/>
    <n v="4.5999999999999996"/>
    <s v="UPI"/>
    <n v="20.5"/>
    <n v="0.2923"/>
    <x v="1"/>
    <x v="1"/>
  </r>
  <r>
    <n v="7638"/>
    <x v="6"/>
    <x v="1"/>
    <x v="3"/>
    <s v="App Ads"/>
    <n v="23"/>
    <n v="56"/>
    <n v="6"/>
    <n v="596.80999999999995"/>
    <n v="32248.11"/>
    <n v="0"/>
    <n v="4028"/>
    <n v="2"/>
    <n v="16.2"/>
    <n v="2"/>
    <n v="0.33"/>
    <n v="0"/>
    <s v="None"/>
    <n v="2"/>
    <n v="3"/>
    <n v="1434.35"/>
    <n v="24"/>
    <n v="5"/>
    <s v="UPI"/>
    <n v="28.9"/>
    <n v="0.34710000000000002"/>
    <x v="1"/>
    <x v="1"/>
  </r>
  <r>
    <n v="7639"/>
    <x v="36"/>
    <x v="1"/>
    <x v="0"/>
    <s v="Social"/>
    <n v="52"/>
    <n v="1"/>
    <n v="0"/>
    <n v="462.86"/>
    <n v="503.36"/>
    <n v="0"/>
    <n v="433"/>
    <n v="0"/>
    <n v="0"/>
    <n v="0"/>
    <n v="0.33"/>
    <n v="1"/>
    <s v="Delivery Delay"/>
    <n v="0"/>
    <n v="0"/>
    <n v="0"/>
    <n v="65"/>
    <n v="3.3"/>
    <s v="UPI"/>
    <n v="21.4"/>
    <n v="0.29780000000000001"/>
    <x v="1"/>
    <x v="1"/>
  </r>
  <r>
    <n v="7640"/>
    <x v="13"/>
    <x v="1"/>
    <x v="2"/>
    <s v="Social"/>
    <n v="46"/>
    <n v="88"/>
    <n v="15"/>
    <n v="275.67"/>
    <n v="23725.599999999999"/>
    <n v="0"/>
    <n v="2506"/>
    <n v="1"/>
    <n v="18.7"/>
    <n v="4"/>
    <n v="0.35"/>
    <n v="5"/>
    <s v="Delivery Delay"/>
    <n v="5"/>
    <n v="2"/>
    <n v="1119.69"/>
    <n v="93"/>
    <n v="3.5"/>
    <s v="Credit Card"/>
    <n v="50.2"/>
    <n v="0.50129999999999997"/>
    <x v="0"/>
    <x v="0"/>
  </r>
  <r>
    <n v="7641"/>
    <x v="26"/>
    <x v="1"/>
    <x v="2"/>
    <s v="Organic"/>
    <n v="17"/>
    <n v="56"/>
    <n v="6"/>
    <n v="332.42"/>
    <n v="18601.05"/>
    <n v="0"/>
    <n v="1968"/>
    <n v="3"/>
    <n v="13.4"/>
    <n v="1"/>
    <n v="0.26"/>
    <n v="3"/>
    <s v="Quality"/>
    <n v="3"/>
    <n v="2"/>
    <n v="1115.3499999999999"/>
    <n v="17"/>
    <n v="1.9"/>
    <s v="UPI"/>
    <n v="26.2"/>
    <n v="0.32879999999999998"/>
    <x v="1"/>
    <x v="1"/>
  </r>
  <r>
    <n v="7642"/>
    <x v="11"/>
    <x v="1"/>
    <x v="0"/>
    <s v="Social"/>
    <n v="28"/>
    <n v="82"/>
    <n v="9"/>
    <n v="730.72"/>
    <n v="60864.79"/>
    <n v="0"/>
    <n v="6148"/>
    <n v="3"/>
    <n v="3"/>
    <n v="1"/>
    <n v="0.36"/>
    <n v="2"/>
    <s v="App Issue"/>
    <n v="2"/>
    <n v="3"/>
    <n v="1389.93"/>
    <n v="40"/>
    <n v="4.4000000000000004"/>
    <s v="UPI"/>
    <n v="29"/>
    <n v="0.34739999999999999"/>
    <x v="1"/>
    <x v="1"/>
  </r>
  <r>
    <n v="7643"/>
    <x v="4"/>
    <x v="0"/>
    <x v="0"/>
    <s v="Social"/>
    <n v="41"/>
    <n v="87"/>
    <n v="4"/>
    <n v="349.06"/>
    <n v="27453.65"/>
    <n v="0"/>
    <n v="3663"/>
    <n v="1"/>
    <n v="14"/>
    <n v="2"/>
    <n v="0.32"/>
    <n v="1"/>
    <s v="Delivery Delay"/>
    <n v="3"/>
    <n v="2"/>
    <n v="1533.14"/>
    <n v="44"/>
    <n v="4.7"/>
    <s v="UPI"/>
    <n v="26.9"/>
    <n v="0.33360000000000001"/>
    <x v="1"/>
    <x v="1"/>
  </r>
  <r>
    <n v="7644"/>
    <x v="26"/>
    <x v="0"/>
    <x v="4"/>
    <s v="Referral"/>
    <n v="1"/>
    <n v="1"/>
    <n v="0"/>
    <n v="481.78"/>
    <n v="460.08"/>
    <n v="0"/>
    <n v="207"/>
    <n v="0"/>
    <n v="23"/>
    <n v="0"/>
    <n v="0.31"/>
    <n v="0"/>
    <s v="None"/>
    <n v="0"/>
    <n v="0"/>
    <n v="0"/>
    <n v="141"/>
    <n v="3.5"/>
    <s v="Wallet"/>
    <n v="67.099999999999994"/>
    <n v="0.62580000000000002"/>
    <x v="0"/>
    <x v="5"/>
  </r>
  <r>
    <n v="7645"/>
    <x v="38"/>
    <x v="0"/>
    <x v="3"/>
    <s v="Social"/>
    <n v="47"/>
    <n v="82"/>
    <n v="14"/>
    <n v="557.19000000000005"/>
    <n v="46560.18"/>
    <n v="0"/>
    <n v="4600"/>
    <n v="2"/>
    <n v="8.8000000000000007"/>
    <n v="3"/>
    <n v="0.56999999999999995"/>
    <n v="4"/>
    <s v="Quality"/>
    <n v="3"/>
    <n v="1"/>
    <n v="753.67"/>
    <n v="28"/>
    <n v="5"/>
    <s v="UPI"/>
    <n v="27.2"/>
    <n v="0.33550000000000002"/>
    <x v="1"/>
    <x v="1"/>
  </r>
  <r>
    <n v="7646"/>
    <x v="20"/>
    <x v="1"/>
    <x v="4"/>
    <s v="App Ads"/>
    <n v="10"/>
    <n v="26"/>
    <n v="4"/>
    <n v="412.8"/>
    <n v="10762.33"/>
    <n v="1"/>
    <n v="1241"/>
    <n v="0"/>
    <n v="2.4"/>
    <n v="0"/>
    <n v="0.67"/>
    <n v="3"/>
    <s v="Delivery Delay"/>
    <n v="1"/>
    <n v="1"/>
    <n v="393.36"/>
    <n v="40"/>
    <n v="4.8"/>
    <s v="UPI"/>
    <n v="26.2"/>
    <n v="0.32900000000000001"/>
    <x v="1"/>
    <x v="1"/>
  </r>
  <r>
    <n v="7647"/>
    <x v="22"/>
    <x v="0"/>
    <x v="2"/>
    <s v="Social"/>
    <n v="24"/>
    <n v="28"/>
    <n v="2"/>
    <n v="164.96"/>
    <n v="4733.0600000000004"/>
    <n v="1"/>
    <n v="734"/>
    <n v="2"/>
    <n v="2.7"/>
    <n v="1"/>
    <n v="0.33"/>
    <n v="1"/>
    <s v="Quality"/>
    <n v="1"/>
    <n v="2"/>
    <n v="759.29"/>
    <n v="10"/>
    <n v="3.2"/>
    <s v="Credit Card"/>
    <n v="21.3"/>
    <n v="0.29699999999999999"/>
    <x v="1"/>
    <x v="1"/>
  </r>
  <r>
    <n v="7648"/>
    <x v="45"/>
    <x v="0"/>
    <x v="0"/>
    <s v="App Ads"/>
    <n v="19"/>
    <n v="41"/>
    <n v="2"/>
    <n v="302.45999999999998"/>
    <n v="12019.72"/>
    <n v="0"/>
    <n v="1524"/>
    <n v="3"/>
    <n v="6.9"/>
    <n v="2"/>
    <n v="0.56000000000000005"/>
    <n v="4"/>
    <s v="Item Missing"/>
    <n v="2"/>
    <n v="1"/>
    <n v="987.91"/>
    <n v="22"/>
    <n v="4.0999999999999996"/>
    <s v="UPI"/>
    <n v="34.9"/>
    <n v="0.38829999999999998"/>
    <x v="1"/>
    <x v="1"/>
  </r>
  <r>
    <n v="7649"/>
    <x v="22"/>
    <x v="0"/>
    <x v="1"/>
    <s v="Partner"/>
    <n v="6"/>
    <n v="7"/>
    <n v="1"/>
    <n v="336"/>
    <n v="2232.33"/>
    <n v="0"/>
    <n v="381"/>
    <n v="0"/>
    <n v="0"/>
    <n v="0"/>
    <n v="0.32"/>
    <n v="0"/>
    <s v="None"/>
    <n v="0"/>
    <n v="0"/>
    <n v="0"/>
    <n v="67"/>
    <n v="4.5"/>
    <s v="COD"/>
    <n v="35.799999999999997"/>
    <n v="0.39539999999999997"/>
    <x v="1"/>
    <x v="1"/>
  </r>
  <r>
    <n v="7650"/>
    <x v="10"/>
    <x v="0"/>
    <x v="1"/>
    <s v="Organic"/>
    <n v="38"/>
    <n v="60"/>
    <n v="11"/>
    <n v="278.75"/>
    <n v="16489.650000000001"/>
    <n v="0"/>
    <n v="2249"/>
    <n v="3"/>
    <n v="14.6"/>
    <n v="2"/>
    <n v="0.2"/>
    <n v="3"/>
    <s v="Quality"/>
    <n v="3"/>
    <n v="4"/>
    <n v="1143.96"/>
    <n v="25"/>
    <n v="2.2999999999999998"/>
    <s v="UPI"/>
    <n v="25.1"/>
    <n v="0.32150000000000001"/>
    <x v="1"/>
    <x v="1"/>
  </r>
  <r>
    <n v="7651"/>
    <x v="15"/>
    <x v="0"/>
    <x v="2"/>
    <s v="App Ads"/>
    <n v="19"/>
    <n v="27"/>
    <n v="4"/>
    <n v="621.19000000000005"/>
    <n v="15307.68"/>
    <n v="0"/>
    <n v="2084"/>
    <n v="0"/>
    <n v="16.399999999999999"/>
    <n v="1"/>
    <n v="0.06"/>
    <n v="1"/>
    <s v="Payment"/>
    <n v="2"/>
    <n v="2"/>
    <n v="807.34"/>
    <n v="81"/>
    <n v="3.4"/>
    <s v="UPI"/>
    <n v="41.4"/>
    <n v="0.43590000000000001"/>
    <x v="0"/>
    <x v="8"/>
  </r>
  <r>
    <n v="7652"/>
    <x v="20"/>
    <x v="1"/>
    <x v="0"/>
    <s v="Organic"/>
    <n v="41"/>
    <n v="87"/>
    <n v="8"/>
    <n v="545.95000000000005"/>
    <n v="50909.51"/>
    <n v="1"/>
    <n v="4531"/>
    <n v="4"/>
    <n v="13.3"/>
    <n v="5"/>
    <n v="0.64"/>
    <n v="2"/>
    <s v="App Issue"/>
    <n v="1"/>
    <n v="0"/>
    <n v="286.20999999999998"/>
    <n v="94"/>
    <n v="3.5"/>
    <s v="Wallet"/>
    <n v="54.6"/>
    <n v="0.5343"/>
    <x v="0"/>
    <x v="6"/>
  </r>
  <r>
    <n v="7653"/>
    <x v="41"/>
    <x v="0"/>
    <x v="2"/>
    <s v="Social"/>
    <n v="19"/>
    <n v="43"/>
    <n v="5"/>
    <n v="598.84"/>
    <n v="27499.38"/>
    <n v="0"/>
    <n v="3116"/>
    <n v="3"/>
    <n v="11.8"/>
    <n v="3"/>
    <n v="0.28000000000000003"/>
    <n v="3"/>
    <s v="App Issue"/>
    <n v="1"/>
    <n v="1"/>
    <n v="342.38"/>
    <n v="47"/>
    <n v="4.2"/>
    <s v="UPI"/>
    <n v="32"/>
    <n v="0.36799999999999999"/>
    <x v="1"/>
    <x v="1"/>
  </r>
  <r>
    <n v="7654"/>
    <x v="25"/>
    <x v="1"/>
    <x v="3"/>
    <s v="Organic"/>
    <n v="39"/>
    <n v="137"/>
    <n v="20"/>
    <n v="342.38"/>
    <n v="47580.32"/>
    <n v="1"/>
    <n v="5154"/>
    <n v="9"/>
    <n v="27.6"/>
    <n v="8"/>
    <n v="0.79"/>
    <n v="2"/>
    <s v="Payment"/>
    <n v="5"/>
    <n v="4"/>
    <n v="2314.02"/>
    <n v="44"/>
    <n v="4.0999999999999996"/>
    <s v="Credit Card"/>
    <n v="46.8"/>
    <n v="0.47620000000000001"/>
    <x v="0"/>
    <x v="7"/>
  </r>
  <r>
    <n v="7655"/>
    <x v="12"/>
    <x v="0"/>
    <x v="2"/>
    <s v="Referral"/>
    <n v="58"/>
    <n v="97"/>
    <n v="5"/>
    <n v="421.52"/>
    <n v="37678.29"/>
    <n v="0"/>
    <n v="4687"/>
    <n v="3"/>
    <n v="1.3"/>
    <n v="1"/>
    <n v="0.73"/>
    <n v="5"/>
    <s v="Payment"/>
    <n v="4"/>
    <n v="5"/>
    <n v="1813.53"/>
    <n v="125"/>
    <n v="2.9"/>
    <s v="UPI"/>
    <n v="59"/>
    <n v="0.56730000000000003"/>
    <x v="0"/>
    <x v="2"/>
  </r>
  <r>
    <n v="7656"/>
    <x v="35"/>
    <x v="0"/>
    <x v="2"/>
    <s v="Social"/>
    <n v="3"/>
    <n v="6"/>
    <n v="0"/>
    <n v="572.86"/>
    <n v="3730.2"/>
    <n v="0"/>
    <n v="601"/>
    <n v="0"/>
    <n v="11"/>
    <n v="0"/>
    <n v="0.32"/>
    <n v="0"/>
    <s v="None"/>
    <n v="0"/>
    <n v="0"/>
    <n v="0"/>
    <n v="35"/>
    <n v="4.9000000000000004"/>
    <s v="Debit Card"/>
    <n v="21.8"/>
    <n v="0.30009999999999998"/>
    <x v="1"/>
    <x v="1"/>
  </r>
  <r>
    <n v="7657"/>
    <x v="36"/>
    <x v="0"/>
    <x v="1"/>
    <s v="App Ads"/>
    <n v="3"/>
    <n v="8"/>
    <n v="1"/>
    <n v="237.85"/>
    <n v="2055.71"/>
    <n v="0"/>
    <n v="256"/>
    <n v="0"/>
    <n v="14.8"/>
    <n v="0"/>
    <n v="0.23"/>
    <n v="0"/>
    <s v="None"/>
    <n v="0"/>
    <n v="1"/>
    <n v="139.94"/>
    <n v="39"/>
    <n v="3.3"/>
    <s v="UPI"/>
    <n v="23.1"/>
    <n v="0.3085"/>
    <x v="1"/>
    <x v="1"/>
  </r>
  <r>
    <n v="7658"/>
    <x v="17"/>
    <x v="1"/>
    <x v="0"/>
    <s v="App Ads"/>
    <n v="22"/>
    <n v="39"/>
    <n v="5"/>
    <n v="671.05"/>
    <n v="24484.45"/>
    <n v="0"/>
    <n v="2723"/>
    <n v="1"/>
    <n v="8.1999999999999993"/>
    <n v="1"/>
    <n v="0.25"/>
    <n v="2"/>
    <s v="Item Missing"/>
    <n v="0"/>
    <n v="1"/>
    <n v="277.02999999999997"/>
    <n v="36"/>
    <n v="4.3"/>
    <s v="Debit Card"/>
    <n v="21.9"/>
    <n v="0.3009"/>
    <x v="1"/>
    <x v="1"/>
  </r>
  <r>
    <n v="7659"/>
    <x v="26"/>
    <x v="1"/>
    <x v="3"/>
    <s v="Referral"/>
    <n v="47"/>
    <n v="88"/>
    <n v="12"/>
    <n v="588.41"/>
    <n v="55855.99"/>
    <n v="0"/>
    <n v="5043"/>
    <n v="0"/>
    <n v="13.7"/>
    <n v="2"/>
    <n v="0.56999999999999995"/>
    <n v="6"/>
    <s v="Quality"/>
    <n v="3"/>
    <n v="1"/>
    <n v="651.26"/>
    <n v="26"/>
    <n v="1.7"/>
    <s v="UPI"/>
    <n v="22.9"/>
    <n v="0.30730000000000002"/>
    <x v="1"/>
    <x v="1"/>
  </r>
  <r>
    <n v="7660"/>
    <x v="26"/>
    <x v="0"/>
    <x v="2"/>
    <s v="App Ads"/>
    <n v="38"/>
    <n v="87"/>
    <n v="4"/>
    <n v="500.08"/>
    <n v="40329.56"/>
    <n v="1"/>
    <n v="4310"/>
    <n v="4"/>
    <n v="28.4"/>
    <n v="5"/>
    <n v="0.54"/>
    <n v="0"/>
    <s v="None"/>
    <n v="4"/>
    <n v="5"/>
    <n v="1388.05"/>
    <n v="54"/>
    <n v="3.6"/>
    <s v="UPI"/>
    <n v="36.299999999999997"/>
    <n v="0.39860000000000001"/>
    <x v="1"/>
    <x v="1"/>
  </r>
  <r>
    <n v="7661"/>
    <x v="50"/>
    <x v="1"/>
    <x v="2"/>
    <s v="Social"/>
    <n v="59"/>
    <n v="74"/>
    <n v="11"/>
    <n v="375.32"/>
    <n v="26048.17"/>
    <n v="1"/>
    <n v="2832"/>
    <n v="5"/>
    <n v="6.3"/>
    <n v="4"/>
    <n v="0.08"/>
    <n v="5"/>
    <s v="App Issue"/>
    <n v="1"/>
    <n v="0"/>
    <n v="109.44"/>
    <n v="21"/>
    <n v="3.3"/>
    <s v="Debit Card"/>
    <n v="22.4"/>
    <n v="0.30399999999999999"/>
    <x v="1"/>
    <x v="1"/>
  </r>
  <r>
    <n v="7662"/>
    <x v="37"/>
    <x v="0"/>
    <x v="3"/>
    <s v="Social"/>
    <n v="39"/>
    <n v="76"/>
    <n v="9"/>
    <n v="290.85000000000002"/>
    <n v="20899.34"/>
    <n v="0"/>
    <n v="2348"/>
    <n v="0"/>
    <n v="12.3"/>
    <n v="1"/>
    <n v="0.15"/>
    <n v="2"/>
    <s v="Quality"/>
    <n v="3"/>
    <n v="5"/>
    <n v="2255.7800000000002"/>
    <n v="47"/>
    <n v="3.3"/>
    <s v="Credit Card"/>
    <n v="33.6"/>
    <n v="0.37909999999999999"/>
    <x v="1"/>
    <x v="1"/>
  </r>
  <r>
    <n v="7663"/>
    <x v="4"/>
    <x v="1"/>
    <x v="2"/>
    <s v="App Ads"/>
    <n v="52"/>
    <n v="60"/>
    <n v="5"/>
    <n v="530.59"/>
    <n v="33695.5"/>
    <n v="0"/>
    <n v="3611"/>
    <n v="3"/>
    <n v="12.1"/>
    <n v="2"/>
    <n v="0.22"/>
    <n v="3"/>
    <s v="Payment"/>
    <n v="0"/>
    <n v="3"/>
    <n v="917.66"/>
    <n v="63"/>
    <n v="3.7"/>
    <s v="UPI"/>
    <n v="32.1"/>
    <n v="0.36899999999999999"/>
    <x v="1"/>
    <x v="1"/>
  </r>
  <r>
    <n v="7664"/>
    <x v="50"/>
    <x v="1"/>
    <x v="0"/>
    <s v="App Ads"/>
    <n v="35"/>
    <n v="54"/>
    <n v="8"/>
    <n v="632.66999999999996"/>
    <n v="37414.51"/>
    <n v="0"/>
    <n v="3533"/>
    <n v="2"/>
    <n v="30"/>
    <n v="1"/>
    <n v="0.89"/>
    <n v="2"/>
    <s v="Payment"/>
    <n v="0"/>
    <n v="1"/>
    <n v="171.16"/>
    <n v="58"/>
    <n v="3.7"/>
    <s v="UPI"/>
    <n v="32.799999999999997"/>
    <n v="0.3735"/>
    <x v="1"/>
    <x v="1"/>
  </r>
  <r>
    <n v="7665"/>
    <x v="1"/>
    <x v="0"/>
    <x v="1"/>
    <s v="App Ads"/>
    <n v="12"/>
    <n v="42"/>
    <n v="8"/>
    <n v="494.47"/>
    <n v="20066.72"/>
    <n v="0"/>
    <n v="2229"/>
    <n v="2"/>
    <n v="0"/>
    <n v="1"/>
    <n v="0.4"/>
    <n v="4"/>
    <s v="Item Missing"/>
    <n v="2"/>
    <n v="3"/>
    <n v="639.36"/>
    <n v="11"/>
    <n v="3.4"/>
    <s v="Debit Card"/>
    <n v="27.3"/>
    <n v="0.33600000000000002"/>
    <x v="1"/>
    <x v="1"/>
  </r>
  <r>
    <n v="7666"/>
    <x v="18"/>
    <x v="0"/>
    <x v="4"/>
    <s v="Social"/>
    <n v="25"/>
    <n v="42"/>
    <n v="8"/>
    <n v="527.12"/>
    <n v="21066.81"/>
    <n v="1"/>
    <n v="2594"/>
    <n v="2"/>
    <n v="1.3"/>
    <n v="1"/>
    <n v="0.35"/>
    <n v="2"/>
    <s v="Item Missing"/>
    <n v="1"/>
    <n v="3"/>
    <n v="978.28"/>
    <n v="84"/>
    <n v="3.5"/>
    <s v="Credit Card"/>
    <n v="47"/>
    <n v="0.47749999999999998"/>
    <x v="0"/>
    <x v="5"/>
  </r>
  <r>
    <n v="7667"/>
    <x v="22"/>
    <x v="0"/>
    <x v="3"/>
    <s v="App Ads"/>
    <n v="38"/>
    <n v="75"/>
    <n v="2"/>
    <n v="530.36"/>
    <n v="42063.64"/>
    <n v="0"/>
    <n v="4664"/>
    <n v="2"/>
    <n v="18.3"/>
    <n v="1"/>
    <n v="0.67"/>
    <n v="2"/>
    <s v="Payment"/>
    <n v="4"/>
    <n v="6"/>
    <n v="1085.23"/>
    <n v="39"/>
    <n v="3.1"/>
    <s v="Credit Card"/>
    <n v="33.200000000000003"/>
    <n v="0.37669999999999998"/>
    <x v="1"/>
    <x v="1"/>
  </r>
  <r>
    <n v="7668"/>
    <x v="31"/>
    <x v="1"/>
    <x v="2"/>
    <s v="App Ads"/>
    <n v="0"/>
    <n v="0"/>
    <n v="0"/>
    <n v="471.38"/>
    <n v="0"/>
    <n v="0"/>
    <n v="20"/>
    <n v="0"/>
    <n v="11.2"/>
    <n v="0"/>
    <n v="0.8"/>
    <n v="2"/>
    <s v="Item Missing"/>
    <n v="0"/>
    <n v="0"/>
    <n v="0"/>
    <n v="19"/>
    <n v="4.2"/>
    <s v="Debit Card"/>
    <n v="27.7"/>
    <n v="0.33839999999999998"/>
    <x v="1"/>
    <x v="1"/>
  </r>
  <r>
    <n v="7669"/>
    <x v="41"/>
    <x v="0"/>
    <x v="0"/>
    <s v="App Ads"/>
    <n v="23"/>
    <n v="50"/>
    <n v="6"/>
    <n v="510.37"/>
    <n v="24762.880000000001"/>
    <n v="0"/>
    <n v="2611"/>
    <n v="1"/>
    <n v="3.9"/>
    <n v="1"/>
    <n v="0.21"/>
    <n v="2"/>
    <s v="Delivery Delay"/>
    <n v="3"/>
    <n v="3"/>
    <n v="1640.4"/>
    <n v="14"/>
    <n v="2.7"/>
    <s v="UPI"/>
    <n v="21.9"/>
    <n v="0.3009"/>
    <x v="1"/>
    <x v="1"/>
  </r>
  <r>
    <n v="7670"/>
    <x v="41"/>
    <x v="1"/>
    <x v="3"/>
    <s v="Organic"/>
    <n v="34"/>
    <n v="115"/>
    <n v="15"/>
    <n v="633.99"/>
    <n v="68065.78"/>
    <n v="0"/>
    <n v="7979"/>
    <n v="5"/>
    <n v="7.2"/>
    <n v="2"/>
    <n v="0.64"/>
    <n v="5"/>
    <s v="App Issue"/>
    <n v="6"/>
    <n v="7"/>
    <n v="3264.94"/>
    <n v="31"/>
    <n v="2.2999999999999998"/>
    <s v="UPI"/>
    <n v="39.6"/>
    <n v="0.42280000000000001"/>
    <x v="0"/>
    <x v="5"/>
  </r>
  <r>
    <n v="7671"/>
    <x v="0"/>
    <x v="0"/>
    <x v="0"/>
    <s v="Social"/>
    <n v="26"/>
    <n v="29"/>
    <n v="5"/>
    <n v="518.82000000000005"/>
    <n v="13755.67"/>
    <n v="0"/>
    <n v="1579"/>
    <n v="1"/>
    <n v="9"/>
    <n v="0"/>
    <n v="0.17"/>
    <n v="2"/>
    <s v="Item Missing"/>
    <n v="0"/>
    <n v="1"/>
    <n v="246.15"/>
    <n v="10"/>
    <n v="2.8"/>
    <s v="Wallet"/>
    <n v="12.7"/>
    <n v="0.246"/>
    <x v="1"/>
    <x v="1"/>
  </r>
  <r>
    <n v="7672"/>
    <x v="3"/>
    <x v="1"/>
    <x v="0"/>
    <s v="Referral"/>
    <n v="15"/>
    <n v="40"/>
    <n v="5"/>
    <n v="466.75"/>
    <n v="17041.21"/>
    <n v="0"/>
    <n v="1902"/>
    <n v="1"/>
    <n v="16.3"/>
    <n v="2"/>
    <n v="0.35"/>
    <n v="1"/>
    <s v="Item Missing"/>
    <n v="2"/>
    <n v="3"/>
    <n v="766.16"/>
    <n v="27"/>
    <n v="3.2"/>
    <s v="Debit Card"/>
    <n v="33.4"/>
    <n v="0.37780000000000002"/>
    <x v="1"/>
    <x v="1"/>
  </r>
  <r>
    <n v="7673"/>
    <x v="28"/>
    <x v="0"/>
    <x v="1"/>
    <s v="Organic"/>
    <n v="26"/>
    <n v="34"/>
    <n v="6"/>
    <n v="354.31"/>
    <n v="12732.28"/>
    <n v="0"/>
    <n v="1451"/>
    <n v="2"/>
    <n v="0"/>
    <n v="2"/>
    <n v="0.33"/>
    <n v="1"/>
    <s v="Delivery Delay"/>
    <n v="1"/>
    <n v="1"/>
    <n v="504.06"/>
    <n v="18"/>
    <n v="2.4"/>
    <s v="UPI"/>
    <n v="17.5"/>
    <n v="0.27389999999999998"/>
    <x v="1"/>
    <x v="1"/>
  </r>
  <r>
    <n v="7674"/>
    <x v="6"/>
    <x v="1"/>
    <x v="2"/>
    <s v="App Ads"/>
    <n v="21"/>
    <n v="10"/>
    <n v="1"/>
    <n v="549.55999999999995"/>
    <n v="5795.54"/>
    <n v="1"/>
    <n v="608"/>
    <n v="0"/>
    <n v="15.1"/>
    <n v="0"/>
    <n v="0.05"/>
    <n v="2"/>
    <s v="Item Missing"/>
    <n v="0"/>
    <n v="1"/>
    <n v="276.60000000000002"/>
    <n v="35"/>
    <n v="3.3"/>
    <s v="UPI"/>
    <n v="25.9"/>
    <n v="0.32690000000000002"/>
    <x v="1"/>
    <x v="1"/>
  </r>
  <r>
    <n v="7675"/>
    <x v="48"/>
    <x v="0"/>
    <x v="0"/>
    <s v="App Ads"/>
    <n v="44"/>
    <n v="64"/>
    <n v="6"/>
    <n v="460.47"/>
    <n v="31995.73"/>
    <n v="0"/>
    <n v="3419"/>
    <n v="4"/>
    <n v="15.5"/>
    <n v="1"/>
    <n v="0.49"/>
    <n v="3"/>
    <s v="App Issue"/>
    <n v="0"/>
    <n v="1"/>
    <n v="333.65"/>
    <n v="31"/>
    <n v="3.5"/>
    <s v="Debit Card"/>
    <n v="26.1"/>
    <n v="0.32769999999999999"/>
    <x v="1"/>
    <x v="1"/>
  </r>
  <r>
    <n v="7676"/>
    <x v="32"/>
    <x v="0"/>
    <x v="0"/>
    <s v="App Ads"/>
    <n v="36"/>
    <n v="45"/>
    <n v="4"/>
    <n v="462.41"/>
    <n v="21274.03"/>
    <n v="1"/>
    <n v="2279"/>
    <n v="1"/>
    <n v="24.8"/>
    <n v="2"/>
    <n v="0.15"/>
    <n v="2"/>
    <s v="Quality"/>
    <n v="1"/>
    <n v="2"/>
    <n v="43.19"/>
    <n v="19"/>
    <n v="4.2"/>
    <s v="COD"/>
    <n v="18.399999999999999"/>
    <n v="0.27929999999999999"/>
    <x v="1"/>
    <x v="1"/>
  </r>
  <r>
    <n v="7677"/>
    <x v="11"/>
    <x v="0"/>
    <x v="0"/>
    <s v="Referral"/>
    <n v="55"/>
    <n v="104"/>
    <n v="14"/>
    <n v="517.26"/>
    <n v="49242.73"/>
    <n v="0"/>
    <n v="5843"/>
    <n v="8"/>
    <n v="23"/>
    <n v="1"/>
    <n v="0.14000000000000001"/>
    <n v="6"/>
    <s v="Quality"/>
    <n v="3"/>
    <n v="8"/>
    <n v="3110.1"/>
    <n v="34"/>
    <n v="1.8"/>
    <s v="UPI"/>
    <n v="39.1"/>
    <n v="0.41909999999999997"/>
    <x v="0"/>
    <x v="8"/>
  </r>
  <r>
    <n v="7678"/>
    <x v="36"/>
    <x v="1"/>
    <x v="0"/>
    <s v="Referral"/>
    <n v="29"/>
    <n v="45"/>
    <n v="6"/>
    <n v="453.34"/>
    <n v="22102.02"/>
    <n v="0"/>
    <n v="2276"/>
    <n v="3"/>
    <n v="5.3"/>
    <n v="2"/>
    <n v="0.47"/>
    <n v="4"/>
    <s v="Item Missing"/>
    <n v="2"/>
    <n v="3"/>
    <n v="664.25"/>
    <n v="44"/>
    <n v="4.3"/>
    <s v="UPI"/>
    <n v="32.200000000000003"/>
    <n v="0.36969999999999997"/>
    <x v="1"/>
    <x v="1"/>
  </r>
  <r>
    <n v="7679"/>
    <x v="3"/>
    <x v="0"/>
    <x v="3"/>
    <s v="Organic"/>
    <n v="39"/>
    <n v="39"/>
    <n v="3"/>
    <n v="496.44"/>
    <n v="21010.18"/>
    <n v="0"/>
    <n v="2065"/>
    <n v="1"/>
    <n v="28.7"/>
    <n v="1"/>
    <n v="0.43"/>
    <n v="2"/>
    <s v="App Issue"/>
    <n v="2"/>
    <n v="1"/>
    <n v="785.93"/>
    <n v="100"/>
    <n v="4.9000000000000004"/>
    <s v="UPI"/>
    <n v="46.2"/>
    <n v="0.47160000000000002"/>
    <x v="0"/>
    <x v="4"/>
  </r>
  <r>
    <n v="7680"/>
    <x v="25"/>
    <x v="1"/>
    <x v="2"/>
    <s v="App Ads"/>
    <n v="26"/>
    <n v="58"/>
    <n v="4"/>
    <n v="473.51"/>
    <n v="25815.54"/>
    <n v="0"/>
    <n v="2788"/>
    <n v="0"/>
    <n v="15.8"/>
    <n v="1"/>
    <n v="0.19"/>
    <n v="2"/>
    <s v="Payment"/>
    <n v="0"/>
    <n v="5"/>
    <n v="1800.87"/>
    <n v="27"/>
    <n v="4.0999999999999996"/>
    <s v="Wallet"/>
    <n v="24.5"/>
    <n v="0.31790000000000002"/>
    <x v="1"/>
    <x v="1"/>
  </r>
  <r>
    <n v="7681"/>
    <x v="29"/>
    <x v="1"/>
    <x v="2"/>
    <s v="Partner"/>
    <n v="45"/>
    <n v="123"/>
    <n v="5"/>
    <n v="408.08"/>
    <n v="46063.839999999997"/>
    <n v="1"/>
    <n v="5157"/>
    <n v="1"/>
    <n v="34"/>
    <n v="1"/>
    <n v="0.32"/>
    <n v="6"/>
    <s v="Quality"/>
    <n v="3"/>
    <n v="6"/>
    <n v="777.12"/>
    <n v="20"/>
    <n v="4.5999999999999996"/>
    <s v="Debit Card"/>
    <n v="27.7"/>
    <n v="0.33839999999999998"/>
    <x v="1"/>
    <x v="1"/>
  </r>
  <r>
    <n v="7682"/>
    <x v="6"/>
    <x v="0"/>
    <x v="0"/>
    <s v="Social"/>
    <n v="24"/>
    <n v="56"/>
    <n v="2"/>
    <n v="556.57000000000005"/>
    <n v="31614.76"/>
    <n v="1"/>
    <n v="3662"/>
    <n v="4"/>
    <n v="0.1"/>
    <n v="3"/>
    <n v="0.38"/>
    <n v="3"/>
    <s v="Payment"/>
    <n v="1"/>
    <n v="3"/>
    <n v="821.68"/>
    <n v="52"/>
    <n v="5"/>
    <s v="Debit Card"/>
    <n v="35.700000000000003"/>
    <n v="0.39460000000000001"/>
    <x v="1"/>
    <x v="1"/>
  </r>
  <r>
    <n v="7683"/>
    <x v="5"/>
    <x v="0"/>
    <x v="3"/>
    <s v="App Ads"/>
    <n v="47"/>
    <n v="91"/>
    <n v="3"/>
    <n v="139.49"/>
    <n v="12211.2"/>
    <n v="0"/>
    <n v="1390"/>
    <n v="1"/>
    <n v="13.6"/>
    <n v="4"/>
    <n v="0.57999999999999996"/>
    <n v="4"/>
    <s v="Quality"/>
    <n v="1"/>
    <n v="1"/>
    <n v="555.83000000000004"/>
    <n v="67"/>
    <n v="5"/>
    <s v="Credit Card"/>
    <n v="36.6"/>
    <n v="0.40079999999999999"/>
    <x v="1"/>
    <x v="1"/>
  </r>
  <r>
    <n v="7684"/>
    <x v="2"/>
    <x v="0"/>
    <x v="1"/>
    <s v="Referral"/>
    <n v="46"/>
    <n v="80"/>
    <n v="12"/>
    <n v="520.67999999999995"/>
    <n v="39950.300000000003"/>
    <n v="0"/>
    <n v="4477"/>
    <n v="5"/>
    <n v="12.2"/>
    <n v="3"/>
    <n v="0.56000000000000005"/>
    <n v="3"/>
    <s v="App Issue"/>
    <n v="2"/>
    <n v="4"/>
    <n v="1151.82"/>
    <n v="50"/>
    <n v="4.0999999999999996"/>
    <s v="Credit Card"/>
    <n v="43.9"/>
    <n v="0.45469999999999999"/>
    <x v="0"/>
    <x v="4"/>
  </r>
  <r>
    <n v="7685"/>
    <x v="8"/>
    <x v="0"/>
    <x v="3"/>
    <s v="Referral"/>
    <n v="13"/>
    <n v="29"/>
    <n v="3"/>
    <n v="327.69"/>
    <n v="9856.25"/>
    <n v="0"/>
    <n v="997"/>
    <n v="2"/>
    <n v="4.5"/>
    <n v="0"/>
    <n v="0.37"/>
    <n v="2"/>
    <s v="Delivery Delay"/>
    <n v="2"/>
    <n v="1"/>
    <n v="574.39"/>
    <n v="45"/>
    <n v="4"/>
    <s v="UPI"/>
    <n v="33.6"/>
    <n v="0.3795"/>
    <x v="1"/>
    <x v="1"/>
  </r>
  <r>
    <n v="7686"/>
    <x v="2"/>
    <x v="0"/>
    <x v="4"/>
    <s v="Social"/>
    <n v="30"/>
    <n v="41"/>
    <n v="7"/>
    <n v="588.05999999999995"/>
    <n v="23219.74"/>
    <n v="0"/>
    <n v="2707"/>
    <n v="0"/>
    <n v="7.7"/>
    <n v="1"/>
    <n v="0.19"/>
    <n v="2"/>
    <s v="Item Missing"/>
    <n v="2"/>
    <n v="1"/>
    <n v="499.2"/>
    <n v="47"/>
    <n v="4.0999999999999996"/>
    <s v="UPI"/>
    <n v="31.3"/>
    <n v="0.36330000000000001"/>
    <x v="1"/>
    <x v="1"/>
  </r>
  <r>
    <n v="7687"/>
    <x v="24"/>
    <x v="1"/>
    <x v="3"/>
    <s v="App Ads"/>
    <n v="47"/>
    <n v="116"/>
    <n v="5"/>
    <n v="230.12"/>
    <n v="26583.41"/>
    <n v="1"/>
    <n v="2774"/>
    <n v="5"/>
    <n v="7.8"/>
    <n v="1"/>
    <n v="0.41"/>
    <n v="3"/>
    <s v="App Issue"/>
    <n v="6"/>
    <n v="3"/>
    <n v="3107.79"/>
    <n v="32"/>
    <n v="4.5999999999999996"/>
    <s v="Wallet"/>
    <n v="36.5"/>
    <n v="0.39989999999999998"/>
    <x v="1"/>
    <x v="1"/>
  </r>
  <r>
    <n v="7688"/>
    <x v="50"/>
    <x v="0"/>
    <x v="4"/>
    <s v="Organic"/>
    <n v="37"/>
    <n v="29"/>
    <n v="6"/>
    <n v="386.25"/>
    <n v="11368.02"/>
    <n v="0"/>
    <n v="1493"/>
    <n v="2"/>
    <n v="13.6"/>
    <n v="1"/>
    <n v="0.45"/>
    <n v="3"/>
    <s v="App Issue"/>
    <n v="1"/>
    <n v="0"/>
    <n v="254.3"/>
    <n v="23"/>
    <n v="4"/>
    <s v="COD"/>
    <n v="21.3"/>
    <n v="0.29730000000000001"/>
    <x v="1"/>
    <x v="1"/>
  </r>
  <r>
    <n v="7689"/>
    <x v="32"/>
    <x v="0"/>
    <x v="1"/>
    <s v="Organic"/>
    <n v="39"/>
    <n v="16"/>
    <n v="2"/>
    <n v="498.18"/>
    <n v="8013.06"/>
    <n v="0"/>
    <n v="853"/>
    <n v="1"/>
    <n v="14.9"/>
    <n v="0"/>
    <n v="0.25"/>
    <n v="0"/>
    <s v="None"/>
    <n v="0"/>
    <n v="0"/>
    <n v="0"/>
    <n v="21"/>
    <n v="4.3"/>
    <s v="Debit Card"/>
    <n v="14.8"/>
    <n v="0.25840000000000002"/>
    <x v="1"/>
    <x v="1"/>
  </r>
  <r>
    <n v="7690"/>
    <x v="51"/>
    <x v="1"/>
    <x v="2"/>
    <s v="App Ads"/>
    <n v="5"/>
    <n v="11"/>
    <n v="2"/>
    <n v="433.43"/>
    <n v="4981.45"/>
    <n v="0"/>
    <n v="604"/>
    <n v="0"/>
    <n v="9.1999999999999993"/>
    <n v="0"/>
    <n v="0.24"/>
    <n v="0"/>
    <s v="None"/>
    <n v="0"/>
    <n v="0"/>
    <n v="0"/>
    <n v="77"/>
    <n v="3.1"/>
    <s v="UPI"/>
    <n v="36.5"/>
    <n v="0.40029999999999999"/>
    <x v="1"/>
    <x v="1"/>
  </r>
  <r>
    <n v="7691"/>
    <x v="23"/>
    <x v="0"/>
    <x v="2"/>
    <s v="App Ads"/>
    <n v="54"/>
    <n v="51"/>
    <n v="3"/>
    <n v="364.59"/>
    <n v="18707.86"/>
    <n v="0"/>
    <n v="2237"/>
    <n v="4"/>
    <n v="20.7"/>
    <n v="2"/>
    <n v="0.14000000000000001"/>
    <n v="2"/>
    <s v="App Issue"/>
    <n v="3"/>
    <n v="2"/>
    <n v="638.71"/>
    <n v="41"/>
    <n v="4.4000000000000004"/>
    <s v="UPI"/>
    <n v="25.9"/>
    <n v="0.32690000000000002"/>
    <x v="1"/>
    <x v="1"/>
  </r>
  <r>
    <n v="7692"/>
    <x v="14"/>
    <x v="1"/>
    <x v="2"/>
    <s v="Partner"/>
    <n v="37"/>
    <n v="44"/>
    <n v="3"/>
    <n v="581.73"/>
    <n v="25250.81"/>
    <n v="1"/>
    <n v="2787"/>
    <n v="2"/>
    <n v="22.4"/>
    <n v="1"/>
    <n v="0.67"/>
    <n v="3"/>
    <s v="Payment"/>
    <n v="1"/>
    <n v="1"/>
    <n v="449.68"/>
    <n v="8"/>
    <n v="5"/>
    <s v="UPI"/>
    <n v="14.3"/>
    <n v="0.25540000000000002"/>
    <x v="1"/>
    <x v="1"/>
  </r>
  <r>
    <n v="7693"/>
    <x v="15"/>
    <x v="1"/>
    <x v="2"/>
    <s v="Organic"/>
    <n v="4"/>
    <n v="4"/>
    <n v="0"/>
    <n v="291.95999999999998"/>
    <n v="1055.01"/>
    <n v="0"/>
    <n v="461"/>
    <n v="0"/>
    <n v="0"/>
    <n v="0"/>
    <n v="0.3"/>
    <n v="1"/>
    <s v="Payment"/>
    <n v="0"/>
    <n v="0"/>
    <n v="0"/>
    <n v="21"/>
    <n v="5"/>
    <s v="UPI"/>
    <n v="18.100000000000001"/>
    <n v="0.27760000000000001"/>
    <x v="1"/>
    <x v="1"/>
  </r>
  <r>
    <n v="7694"/>
    <x v="10"/>
    <x v="0"/>
    <x v="1"/>
    <s v="Social"/>
    <n v="3"/>
    <n v="7"/>
    <n v="1"/>
    <n v="461.99"/>
    <n v="2936.29"/>
    <n v="0"/>
    <n v="315"/>
    <n v="0"/>
    <n v="0"/>
    <n v="0"/>
    <n v="0.14000000000000001"/>
    <n v="1"/>
    <s v="Delivery Delay"/>
    <n v="0"/>
    <n v="0"/>
    <n v="0"/>
    <n v="52"/>
    <n v="2.7"/>
    <s v="UPI"/>
    <n v="29.9"/>
    <n v="0.35370000000000001"/>
    <x v="1"/>
    <x v="1"/>
  </r>
  <r>
    <n v="7695"/>
    <x v="26"/>
    <x v="1"/>
    <x v="2"/>
    <s v="Social"/>
    <n v="14"/>
    <n v="16"/>
    <n v="1"/>
    <n v="374.65"/>
    <n v="5961.4"/>
    <n v="0"/>
    <n v="1062"/>
    <n v="0"/>
    <n v="0"/>
    <n v="0"/>
    <n v="0.23"/>
    <n v="0"/>
    <s v="None"/>
    <n v="0"/>
    <n v="1"/>
    <n v="158.29"/>
    <n v="57"/>
    <n v="3.1"/>
    <s v="Wallet"/>
    <n v="27"/>
    <n v="0.33400000000000002"/>
    <x v="1"/>
    <x v="1"/>
  </r>
  <r>
    <n v="7696"/>
    <x v="28"/>
    <x v="1"/>
    <x v="3"/>
    <s v="Referral"/>
    <n v="47"/>
    <n v="137"/>
    <n v="11"/>
    <n v="541.95000000000005"/>
    <n v="67345.100000000006"/>
    <n v="0"/>
    <n v="7545"/>
    <n v="7"/>
    <n v="4.7"/>
    <n v="6"/>
    <n v="0.4"/>
    <n v="7"/>
    <s v="Payment"/>
    <n v="6"/>
    <n v="10"/>
    <n v="3817.28"/>
    <n v="46"/>
    <n v="3.9"/>
    <s v="COD"/>
    <n v="49.8"/>
    <n v="0.49859999999999999"/>
    <x v="0"/>
    <x v="3"/>
  </r>
  <r>
    <n v="7697"/>
    <x v="8"/>
    <x v="1"/>
    <x v="3"/>
    <s v="Organic"/>
    <n v="41"/>
    <n v="99"/>
    <n v="18"/>
    <n v="380.69"/>
    <n v="34500.410000000003"/>
    <n v="0"/>
    <n v="4093"/>
    <n v="7"/>
    <n v="24.9"/>
    <n v="6"/>
    <n v="0.38"/>
    <n v="5"/>
    <s v="Payment"/>
    <n v="6"/>
    <n v="7"/>
    <n v="2983.03"/>
    <n v="65"/>
    <n v="3.2"/>
    <s v="Credit Card"/>
    <n v="56.1"/>
    <n v="0.54559999999999997"/>
    <x v="0"/>
    <x v="8"/>
  </r>
  <r>
    <n v="7698"/>
    <x v="21"/>
    <x v="1"/>
    <x v="1"/>
    <s v="Organic"/>
    <n v="0"/>
    <n v="0"/>
    <n v="0"/>
    <n v="450.7"/>
    <n v="0"/>
    <n v="0"/>
    <n v="477"/>
    <n v="0"/>
    <n v="22.5"/>
    <n v="0"/>
    <n v="0.3"/>
    <n v="1"/>
    <s v="Quality"/>
    <n v="0"/>
    <n v="0"/>
    <n v="0"/>
    <n v="48"/>
    <n v="4.9000000000000004"/>
    <s v="UPI"/>
    <n v="31.7"/>
    <n v="0.3664"/>
    <x v="1"/>
    <x v="1"/>
  </r>
  <r>
    <n v="7699"/>
    <x v="24"/>
    <x v="1"/>
    <x v="1"/>
    <s v="App Ads"/>
    <n v="19"/>
    <n v="59"/>
    <n v="2"/>
    <n v="413.57"/>
    <n v="22154.27"/>
    <n v="0"/>
    <n v="2420"/>
    <n v="2"/>
    <n v="0"/>
    <n v="3"/>
    <n v="0.62"/>
    <n v="4"/>
    <s v="Payment"/>
    <n v="1"/>
    <n v="0"/>
    <n v="153.38"/>
    <n v="34"/>
    <n v="3.9"/>
    <s v="UPI"/>
    <n v="28.5"/>
    <n v="0.34379999999999999"/>
    <x v="1"/>
    <x v="1"/>
  </r>
  <r>
    <n v="7700"/>
    <x v="41"/>
    <x v="1"/>
    <x v="4"/>
    <s v="Organic"/>
    <n v="45"/>
    <n v="47"/>
    <n v="4"/>
    <n v="442.36"/>
    <n v="21366.61"/>
    <n v="1"/>
    <n v="2385"/>
    <n v="3"/>
    <n v="0"/>
    <n v="3"/>
    <n v="0.26"/>
    <n v="4"/>
    <s v="Quality"/>
    <n v="2"/>
    <n v="2"/>
    <n v="912.05"/>
    <n v="49"/>
    <n v="2.7"/>
    <s v="Debit Card"/>
    <n v="32.5"/>
    <n v="0.37190000000000001"/>
    <x v="1"/>
    <x v="1"/>
  </r>
  <r>
    <n v="7701"/>
    <x v="20"/>
    <x v="1"/>
    <x v="0"/>
    <s v="Social"/>
    <n v="14"/>
    <n v="27"/>
    <n v="2"/>
    <n v="467.96"/>
    <n v="13047.66"/>
    <n v="0"/>
    <n v="1205"/>
    <n v="2"/>
    <n v="10.4"/>
    <n v="1"/>
    <n v="0.27"/>
    <n v="2"/>
    <s v="Item Missing"/>
    <n v="1"/>
    <n v="1"/>
    <n v="566.42999999999995"/>
    <n v="37"/>
    <n v="2.2000000000000002"/>
    <s v="UPI"/>
    <n v="35.4"/>
    <n v="0.3921"/>
    <x v="1"/>
    <x v="1"/>
  </r>
  <r>
    <n v="7702"/>
    <x v="4"/>
    <x v="1"/>
    <x v="0"/>
    <s v="Social"/>
    <n v="32"/>
    <n v="3"/>
    <n v="0"/>
    <n v="454.95"/>
    <n v="1382.62"/>
    <n v="0"/>
    <n v="419"/>
    <n v="0"/>
    <n v="9"/>
    <n v="0"/>
    <n v="0.31"/>
    <n v="1"/>
    <s v="Delivery Delay"/>
    <n v="0"/>
    <n v="0"/>
    <n v="0"/>
    <n v="53"/>
    <n v="3.7"/>
    <s v="COD"/>
    <n v="31"/>
    <n v="0.36120000000000002"/>
    <x v="1"/>
    <x v="1"/>
  </r>
  <r>
    <n v="7703"/>
    <x v="14"/>
    <x v="1"/>
    <x v="1"/>
    <s v="Social"/>
    <n v="47"/>
    <n v="65"/>
    <n v="8"/>
    <n v="442.86"/>
    <n v="25949"/>
    <n v="0"/>
    <n v="2835"/>
    <n v="2"/>
    <n v="0"/>
    <n v="3"/>
    <n v="0.3"/>
    <n v="5"/>
    <s v="App Issue"/>
    <n v="3"/>
    <n v="1"/>
    <n v="852.67"/>
    <n v="157"/>
    <n v="3"/>
    <s v="UPI"/>
    <n v="67.900000000000006"/>
    <n v="0.63080000000000003"/>
    <x v="0"/>
    <x v="6"/>
  </r>
  <r>
    <n v="7704"/>
    <x v="25"/>
    <x v="1"/>
    <x v="2"/>
    <s v="App Ads"/>
    <n v="43"/>
    <n v="32"/>
    <n v="6"/>
    <n v="366.23"/>
    <n v="11822"/>
    <n v="0"/>
    <n v="1596"/>
    <n v="1"/>
    <n v="35.5"/>
    <n v="0"/>
    <n v="0.26"/>
    <n v="2"/>
    <s v="Quality"/>
    <n v="1"/>
    <n v="2"/>
    <n v="757.68"/>
    <n v="10"/>
    <n v="4.2"/>
    <s v="UPI"/>
    <n v="18.899999999999999"/>
    <n v="0.2823"/>
    <x v="1"/>
    <x v="1"/>
  </r>
  <r>
    <n v="7705"/>
    <x v="17"/>
    <x v="0"/>
    <x v="2"/>
    <s v="Organic"/>
    <n v="58"/>
    <n v="147"/>
    <n v="14"/>
    <n v="478.1"/>
    <n v="76836.55"/>
    <n v="0"/>
    <n v="7344"/>
    <n v="4"/>
    <n v="9.4"/>
    <n v="5"/>
    <n v="0.63"/>
    <n v="5"/>
    <s v="Payment"/>
    <n v="2"/>
    <n v="11"/>
    <n v="3702.36"/>
    <n v="22"/>
    <n v="3.9"/>
    <s v="UPI"/>
    <n v="32.4"/>
    <n v="0.37119999999999997"/>
    <x v="1"/>
    <x v="1"/>
  </r>
  <r>
    <n v="7706"/>
    <x v="15"/>
    <x v="1"/>
    <x v="4"/>
    <s v="App Ads"/>
    <n v="14"/>
    <n v="39"/>
    <n v="5"/>
    <n v="308.64999999999998"/>
    <n v="11382.64"/>
    <n v="0"/>
    <n v="1397"/>
    <n v="3"/>
    <n v="22.4"/>
    <n v="2"/>
    <n v="0.4"/>
    <n v="2"/>
    <s v="Delivery Delay"/>
    <n v="2"/>
    <n v="2"/>
    <n v="637.52"/>
    <n v="29"/>
    <n v="2.9"/>
    <s v="Debit Card"/>
    <n v="35.700000000000003"/>
    <n v="0.39429999999999998"/>
    <x v="1"/>
    <x v="1"/>
  </r>
  <r>
    <n v="7707"/>
    <x v="13"/>
    <x v="0"/>
    <x v="3"/>
    <s v="App Ads"/>
    <n v="31"/>
    <n v="49"/>
    <n v="2"/>
    <n v="494.93"/>
    <n v="25866.68"/>
    <n v="0"/>
    <n v="2659"/>
    <n v="3"/>
    <n v="11.1"/>
    <n v="1"/>
    <n v="0.55000000000000004"/>
    <n v="2"/>
    <s v="Item Missing"/>
    <n v="2"/>
    <n v="2"/>
    <n v="370.54"/>
    <n v="9"/>
    <n v="2.6"/>
    <s v="Wallet"/>
    <n v="24"/>
    <n v="0.31459999999999999"/>
    <x v="1"/>
    <x v="1"/>
  </r>
  <r>
    <n v="7708"/>
    <x v="40"/>
    <x v="0"/>
    <x v="0"/>
    <s v="Organic"/>
    <n v="32"/>
    <n v="116"/>
    <n v="5"/>
    <n v="448.14"/>
    <n v="47331.09"/>
    <n v="0"/>
    <n v="5284"/>
    <n v="1"/>
    <n v="9.6"/>
    <n v="7"/>
    <n v="0.06"/>
    <n v="5"/>
    <s v="Payment"/>
    <n v="4"/>
    <n v="9"/>
    <n v="1856.06"/>
    <n v="65"/>
    <n v="4.7"/>
    <s v="Credit Card"/>
    <n v="47.7"/>
    <n v="0.48280000000000001"/>
    <x v="0"/>
    <x v="3"/>
  </r>
  <r>
    <n v="7709"/>
    <x v="3"/>
    <x v="0"/>
    <x v="1"/>
    <s v="Referral"/>
    <n v="25"/>
    <n v="28"/>
    <n v="4"/>
    <n v="181.28"/>
    <n v="5240"/>
    <n v="0"/>
    <n v="721"/>
    <n v="2"/>
    <n v="12.5"/>
    <n v="0"/>
    <n v="0.65"/>
    <n v="2"/>
    <s v="App Issue"/>
    <n v="1"/>
    <n v="2"/>
    <n v="1055.52"/>
    <n v="2"/>
    <n v="4.3"/>
    <s v="UPI"/>
    <n v="20.2"/>
    <n v="0.29049999999999998"/>
    <x v="1"/>
    <x v="1"/>
  </r>
  <r>
    <n v="7710"/>
    <x v="50"/>
    <x v="0"/>
    <x v="0"/>
    <s v="App Ads"/>
    <n v="51"/>
    <n v="43"/>
    <n v="5"/>
    <n v="473.17"/>
    <n v="20057.669999999998"/>
    <n v="0"/>
    <n v="2252"/>
    <n v="3"/>
    <n v="22.7"/>
    <n v="1"/>
    <n v="0.27"/>
    <n v="1"/>
    <s v="Payment"/>
    <n v="2"/>
    <n v="0"/>
    <n v="432.67"/>
    <n v="49"/>
    <n v="4.4000000000000004"/>
    <s v="UPI"/>
    <n v="26.2"/>
    <n v="0.32879999999999998"/>
    <x v="1"/>
    <x v="1"/>
  </r>
  <r>
    <n v="7711"/>
    <x v="46"/>
    <x v="1"/>
    <x v="3"/>
    <s v="App Ads"/>
    <n v="21"/>
    <n v="29"/>
    <n v="5"/>
    <n v="653.79"/>
    <n v="20434.47"/>
    <n v="0"/>
    <n v="2308"/>
    <n v="0"/>
    <n v="10.8"/>
    <n v="2"/>
    <n v="0.61"/>
    <n v="2"/>
    <s v="Payment"/>
    <n v="0"/>
    <n v="1"/>
    <n v="282.27"/>
    <n v="80"/>
    <n v="3.4"/>
    <s v="UPI"/>
    <n v="45.6"/>
    <n v="0.46679999999999999"/>
    <x v="0"/>
    <x v="5"/>
  </r>
  <r>
    <n v="7712"/>
    <x v="49"/>
    <x v="0"/>
    <x v="4"/>
    <s v="Organic"/>
    <n v="12"/>
    <n v="25"/>
    <n v="4"/>
    <n v="438.2"/>
    <n v="10993.16"/>
    <n v="0"/>
    <n v="1278"/>
    <n v="1"/>
    <n v="14.1"/>
    <n v="1"/>
    <n v="0.64"/>
    <n v="0"/>
    <s v="None"/>
    <n v="1"/>
    <n v="0"/>
    <n v="242.66"/>
    <n v="19"/>
    <n v="4"/>
    <s v="UPI"/>
    <n v="18.399999999999999"/>
    <n v="0.2792"/>
    <x v="1"/>
    <x v="1"/>
  </r>
  <r>
    <n v="7713"/>
    <x v="40"/>
    <x v="1"/>
    <x v="1"/>
    <s v="App Ads"/>
    <n v="0"/>
    <n v="0"/>
    <n v="0"/>
    <n v="471.59"/>
    <n v="0"/>
    <n v="0"/>
    <n v="27"/>
    <n v="0"/>
    <n v="3.6"/>
    <n v="0"/>
    <n v="0.55000000000000004"/>
    <n v="2"/>
    <s v="Payment"/>
    <n v="0"/>
    <n v="0"/>
    <n v="0"/>
    <n v="25"/>
    <n v="3.4"/>
    <s v="Debit Card"/>
    <n v="30.2"/>
    <n v="0.35560000000000003"/>
    <x v="1"/>
    <x v="1"/>
  </r>
  <r>
    <n v="7714"/>
    <x v="36"/>
    <x v="1"/>
    <x v="0"/>
    <s v="Partner"/>
    <n v="1"/>
    <n v="2"/>
    <n v="0"/>
    <n v="364.25"/>
    <n v="660.17"/>
    <n v="0"/>
    <n v="515"/>
    <n v="0"/>
    <n v="15"/>
    <n v="0"/>
    <n v="0.48"/>
    <n v="2"/>
    <s v="Payment"/>
    <n v="0"/>
    <n v="0"/>
    <n v="0"/>
    <n v="50"/>
    <n v="2.8"/>
    <s v="UPI"/>
    <n v="35.1"/>
    <n v="0.3901"/>
    <x v="1"/>
    <x v="1"/>
  </r>
  <r>
    <n v="7715"/>
    <x v="42"/>
    <x v="0"/>
    <x v="2"/>
    <s v="Referral"/>
    <n v="5"/>
    <n v="8"/>
    <n v="0"/>
    <n v="734.8"/>
    <n v="5365.22"/>
    <n v="0"/>
    <n v="692"/>
    <n v="1"/>
    <n v="1.4"/>
    <n v="0"/>
    <n v="0.45"/>
    <n v="1"/>
    <s v="Delivery Delay"/>
    <n v="0"/>
    <n v="1"/>
    <n v="116.53"/>
    <n v="60"/>
    <n v="4.7"/>
    <s v="Credit Card"/>
    <n v="30.4"/>
    <n v="0.35720000000000002"/>
    <x v="1"/>
    <x v="1"/>
  </r>
  <r>
    <n v="7716"/>
    <x v="3"/>
    <x v="0"/>
    <x v="3"/>
    <s v="Organic"/>
    <n v="45"/>
    <n v="121"/>
    <n v="17"/>
    <n v="719.3"/>
    <n v="82452.62"/>
    <n v="0"/>
    <n v="8558"/>
    <n v="0"/>
    <n v="16.5"/>
    <n v="0"/>
    <n v="0.27"/>
    <n v="5"/>
    <s v="Payment"/>
    <n v="6"/>
    <n v="9"/>
    <n v="4769.97"/>
    <n v="42"/>
    <n v="3.8"/>
    <s v="UPI"/>
    <n v="32.700000000000003"/>
    <n v="0.37340000000000001"/>
    <x v="1"/>
    <x v="1"/>
  </r>
  <r>
    <n v="7717"/>
    <x v="30"/>
    <x v="1"/>
    <x v="2"/>
    <s v="App Ads"/>
    <n v="35"/>
    <n v="48"/>
    <n v="2"/>
    <n v="658.12"/>
    <n v="31344.54"/>
    <n v="0"/>
    <n v="3441"/>
    <n v="1"/>
    <n v="32"/>
    <n v="0"/>
    <n v="0.1"/>
    <n v="2"/>
    <s v="Delivery Delay"/>
    <n v="2"/>
    <n v="3"/>
    <n v="1119.1099999999999"/>
    <n v="3"/>
    <n v="5"/>
    <s v="UPI"/>
    <n v="11.4"/>
    <n v="0.2389"/>
    <x v="1"/>
    <x v="1"/>
  </r>
  <r>
    <n v="7718"/>
    <x v="28"/>
    <x v="1"/>
    <x v="3"/>
    <s v="App Ads"/>
    <n v="42"/>
    <n v="173"/>
    <n v="16"/>
    <n v="701.9"/>
    <n v="119728.94"/>
    <n v="1"/>
    <n v="10000"/>
    <n v="2"/>
    <n v="11"/>
    <n v="2"/>
    <n v="0.56999999999999995"/>
    <n v="2"/>
    <s v="Delivery Delay"/>
    <n v="9"/>
    <n v="7"/>
    <n v="2064.42"/>
    <n v="8"/>
    <n v="3.9"/>
    <s v="COD"/>
    <n v="25.6"/>
    <n v="0.32450000000000001"/>
    <x v="1"/>
    <x v="1"/>
  </r>
  <r>
    <n v="7719"/>
    <x v="3"/>
    <x v="0"/>
    <x v="0"/>
    <s v="Social"/>
    <n v="14"/>
    <n v="37"/>
    <n v="1"/>
    <n v="344.25"/>
    <n v="12700.49"/>
    <n v="0"/>
    <n v="1801"/>
    <n v="2"/>
    <n v="14.9"/>
    <n v="0"/>
    <n v="0.54"/>
    <n v="2"/>
    <s v="Item Missing"/>
    <n v="0"/>
    <n v="0"/>
    <n v="0"/>
    <n v="16"/>
    <n v="4.8"/>
    <s v="COD"/>
    <n v="25.5"/>
    <n v="0.32429999999999998"/>
    <x v="1"/>
    <x v="1"/>
  </r>
  <r>
    <n v="7720"/>
    <x v="0"/>
    <x v="0"/>
    <x v="3"/>
    <s v="App Ads"/>
    <n v="9"/>
    <n v="2"/>
    <n v="0"/>
    <n v="297.68"/>
    <n v="621.4"/>
    <n v="0"/>
    <n v="264"/>
    <n v="0"/>
    <n v="0"/>
    <n v="0"/>
    <n v="0.72"/>
    <n v="2"/>
    <s v="App Issue"/>
    <n v="0"/>
    <n v="0"/>
    <n v="0"/>
    <n v="40"/>
    <n v="4.9000000000000004"/>
    <s v="UPI"/>
    <n v="25.9"/>
    <n v="0.32640000000000002"/>
    <x v="1"/>
    <x v="1"/>
  </r>
  <r>
    <n v="7721"/>
    <x v="43"/>
    <x v="0"/>
    <x v="0"/>
    <s v="Organic"/>
    <n v="46"/>
    <n v="65"/>
    <n v="9"/>
    <n v="790.45"/>
    <n v="54523.96"/>
    <n v="0"/>
    <n v="5290"/>
    <n v="3"/>
    <n v="27.4"/>
    <n v="2"/>
    <n v="0.66"/>
    <n v="4"/>
    <s v="Delivery Delay"/>
    <n v="1"/>
    <n v="0"/>
    <n v="109.02"/>
    <n v="29"/>
    <n v="3.8"/>
    <s v="Credit Card"/>
    <n v="27.4"/>
    <n v="0.3367"/>
    <x v="1"/>
    <x v="1"/>
  </r>
  <r>
    <n v="7722"/>
    <x v="31"/>
    <x v="0"/>
    <x v="2"/>
    <s v="Organic"/>
    <n v="20"/>
    <n v="24"/>
    <n v="1"/>
    <n v="430.69"/>
    <n v="10101.030000000001"/>
    <n v="0"/>
    <n v="1346"/>
    <n v="1"/>
    <n v="1.7"/>
    <n v="1"/>
    <n v="0.32"/>
    <n v="0"/>
    <s v="None"/>
    <n v="1"/>
    <n v="0"/>
    <n v="448.92"/>
    <n v="28"/>
    <n v="2.6"/>
    <s v="COD"/>
    <n v="17.100000000000001"/>
    <n v="0.27179999999999999"/>
    <x v="1"/>
    <x v="1"/>
  </r>
  <r>
    <n v="7723"/>
    <x v="36"/>
    <x v="0"/>
    <x v="1"/>
    <s v="Organic"/>
    <n v="47"/>
    <n v="164"/>
    <n v="8"/>
    <n v="350.59"/>
    <n v="57287.89"/>
    <n v="0"/>
    <n v="6254"/>
    <n v="4"/>
    <n v="24.1"/>
    <n v="7"/>
    <n v="0.55000000000000004"/>
    <n v="4"/>
    <s v="Item Missing"/>
    <n v="5"/>
    <n v="11"/>
    <n v="3439.36"/>
    <n v="46"/>
    <n v="4.0999999999999996"/>
    <s v="Credit Card"/>
    <n v="44.8"/>
    <n v="0.46129999999999999"/>
    <x v="0"/>
    <x v="0"/>
  </r>
  <r>
    <n v="7724"/>
    <x v="45"/>
    <x v="1"/>
    <x v="3"/>
    <s v="App Ads"/>
    <n v="25"/>
    <n v="26"/>
    <n v="2"/>
    <n v="505.64"/>
    <n v="12443.98"/>
    <n v="0"/>
    <n v="1806"/>
    <n v="2"/>
    <n v="1.3"/>
    <n v="1"/>
    <n v="0.36"/>
    <n v="1"/>
    <s v="Delivery Delay"/>
    <n v="1"/>
    <n v="0"/>
    <n v="203.46"/>
    <n v="73"/>
    <n v="2.8"/>
    <s v="Credit Card"/>
    <n v="42.5"/>
    <n v="0.44429999999999997"/>
    <x v="0"/>
    <x v="0"/>
  </r>
  <r>
    <n v="7725"/>
    <x v="23"/>
    <x v="0"/>
    <x v="4"/>
    <s v="Referral"/>
    <n v="7"/>
    <n v="1"/>
    <n v="0"/>
    <n v="315.85000000000002"/>
    <n v="308.89"/>
    <n v="0"/>
    <n v="367"/>
    <n v="0"/>
    <n v="20.7"/>
    <n v="0"/>
    <n v="0.75"/>
    <n v="2"/>
    <s v="Quality"/>
    <n v="0"/>
    <n v="0"/>
    <n v="0"/>
    <n v="6"/>
    <n v="3.1"/>
    <s v="UPI"/>
    <n v="15.1"/>
    <n v="0.2596"/>
    <x v="1"/>
    <x v="1"/>
  </r>
  <r>
    <n v="7726"/>
    <x v="30"/>
    <x v="0"/>
    <x v="3"/>
    <s v="Social"/>
    <n v="2"/>
    <n v="5"/>
    <n v="1"/>
    <n v="481.73"/>
    <n v="2629.49"/>
    <n v="1"/>
    <n v="481"/>
    <n v="0"/>
    <n v="3.9"/>
    <n v="0"/>
    <n v="0.25"/>
    <n v="1"/>
    <s v="Quality"/>
    <n v="0"/>
    <n v="0"/>
    <n v="0"/>
    <n v="39"/>
    <n v="4.4000000000000004"/>
    <s v="UPI"/>
    <n v="23.6"/>
    <n v="0.3115"/>
    <x v="1"/>
    <x v="1"/>
  </r>
  <r>
    <n v="7727"/>
    <x v="43"/>
    <x v="1"/>
    <x v="0"/>
    <s v="App Ads"/>
    <n v="5"/>
    <n v="2"/>
    <n v="0"/>
    <n v="350.87"/>
    <n v="677.55"/>
    <n v="0"/>
    <n v="98"/>
    <n v="0"/>
    <n v="18.8"/>
    <n v="0"/>
    <n v="0.11"/>
    <n v="1"/>
    <s v="Delivery Delay"/>
    <n v="0"/>
    <n v="0"/>
    <n v="0"/>
    <n v="27"/>
    <n v="4.5999999999999996"/>
    <s v="UPI"/>
    <n v="20.100000000000001"/>
    <n v="0.28970000000000001"/>
    <x v="1"/>
    <x v="1"/>
  </r>
  <r>
    <n v="7728"/>
    <x v="29"/>
    <x v="1"/>
    <x v="4"/>
    <s v="App Ads"/>
    <n v="23"/>
    <n v="35"/>
    <n v="6"/>
    <n v="558.66999999999996"/>
    <n v="20498.39"/>
    <n v="0"/>
    <n v="2198"/>
    <n v="3"/>
    <n v="14.2"/>
    <n v="1"/>
    <n v="0.49"/>
    <n v="4"/>
    <s v="Item Missing"/>
    <n v="1"/>
    <n v="3"/>
    <n v="826.34"/>
    <n v="46"/>
    <n v="5"/>
    <s v="Wallet"/>
    <n v="34.799999999999997"/>
    <n v="0.3881"/>
    <x v="1"/>
    <x v="1"/>
  </r>
  <r>
    <n v="7729"/>
    <x v="49"/>
    <x v="0"/>
    <x v="0"/>
    <s v="Organic"/>
    <n v="19"/>
    <n v="47"/>
    <n v="1"/>
    <n v="345.22"/>
    <n v="16114.04"/>
    <n v="0"/>
    <n v="2012"/>
    <n v="3"/>
    <n v="0"/>
    <n v="1"/>
    <n v="0.26"/>
    <n v="1"/>
    <s v="Item Missing"/>
    <n v="0"/>
    <n v="1"/>
    <n v="302.88"/>
    <n v="46"/>
    <n v="3.1"/>
    <s v="Credit Card"/>
    <n v="32.9"/>
    <n v="0.37469999999999998"/>
    <x v="1"/>
    <x v="1"/>
  </r>
  <r>
    <n v="7730"/>
    <x v="51"/>
    <x v="1"/>
    <x v="2"/>
    <s v="Organic"/>
    <n v="5"/>
    <n v="7"/>
    <n v="0"/>
    <n v="307.77999999999997"/>
    <n v="2071.63"/>
    <n v="0"/>
    <n v="667"/>
    <n v="0"/>
    <n v="21.4"/>
    <n v="0"/>
    <n v="0.28000000000000003"/>
    <n v="1"/>
    <s v="Quality"/>
    <n v="0"/>
    <n v="0"/>
    <n v="0"/>
    <n v="17"/>
    <n v="4"/>
    <s v="UPI"/>
    <n v="20.399999999999999"/>
    <n v="0.2913"/>
    <x v="1"/>
    <x v="1"/>
  </r>
  <r>
    <n v="7731"/>
    <x v="22"/>
    <x v="1"/>
    <x v="1"/>
    <s v="App Ads"/>
    <n v="13"/>
    <n v="38"/>
    <n v="6"/>
    <n v="337.22"/>
    <n v="12579.48"/>
    <n v="0"/>
    <n v="1480"/>
    <n v="2"/>
    <n v="13"/>
    <n v="0"/>
    <n v="0.47"/>
    <n v="4"/>
    <s v="Payment"/>
    <n v="0"/>
    <n v="1"/>
    <n v="204.73"/>
    <n v="38"/>
    <n v="4.3"/>
    <s v="Credit Card"/>
    <n v="30.8"/>
    <n v="0.35970000000000002"/>
    <x v="1"/>
    <x v="1"/>
  </r>
  <r>
    <n v="7732"/>
    <x v="35"/>
    <x v="0"/>
    <x v="4"/>
    <s v="Referral"/>
    <n v="60"/>
    <n v="127"/>
    <n v="20"/>
    <n v="490.34"/>
    <n v="56736.800000000003"/>
    <n v="0"/>
    <n v="6145"/>
    <n v="1"/>
    <n v="0"/>
    <n v="5"/>
    <n v="0.23"/>
    <n v="1"/>
    <s v="Delivery Delay"/>
    <n v="4"/>
    <n v="6"/>
    <n v="1093.42"/>
    <n v="4"/>
    <n v="3.3"/>
    <s v="Debit Card"/>
    <n v="11.9"/>
    <n v="0.24199999999999999"/>
    <x v="1"/>
    <x v="1"/>
  </r>
  <r>
    <n v="7733"/>
    <x v="25"/>
    <x v="0"/>
    <x v="1"/>
    <s v="App Ads"/>
    <n v="37"/>
    <n v="40"/>
    <n v="2"/>
    <n v="375.89"/>
    <n v="15796.27"/>
    <n v="0"/>
    <n v="1801"/>
    <n v="0"/>
    <n v="16.100000000000001"/>
    <n v="1"/>
    <n v="0.33"/>
    <n v="3"/>
    <s v="Delivery Delay"/>
    <n v="2"/>
    <n v="1"/>
    <n v="870.36"/>
    <n v="104"/>
    <n v="2.2000000000000002"/>
    <s v="Debit Card"/>
    <n v="54.5"/>
    <n v="0.53380000000000005"/>
    <x v="0"/>
    <x v="3"/>
  </r>
  <r>
    <n v="7734"/>
    <x v="22"/>
    <x v="1"/>
    <x v="0"/>
    <s v="App Ads"/>
    <n v="59"/>
    <n v="117"/>
    <n v="19"/>
    <n v="555.53"/>
    <n v="68030.02"/>
    <n v="0"/>
    <n v="7069"/>
    <n v="6"/>
    <n v="18.8"/>
    <n v="3"/>
    <n v="0.41"/>
    <n v="3"/>
    <s v="Quality"/>
    <n v="1"/>
    <n v="3"/>
    <n v="855.86"/>
    <n v="21"/>
    <n v="2.5"/>
    <s v="Credit Card"/>
    <n v="24.2"/>
    <n v="0.31569999999999998"/>
    <x v="1"/>
    <x v="1"/>
  </r>
  <r>
    <n v="7735"/>
    <x v="43"/>
    <x v="1"/>
    <x v="4"/>
    <s v="Social"/>
    <n v="31"/>
    <n v="99"/>
    <n v="3"/>
    <n v="446.15"/>
    <n v="46779.89"/>
    <n v="0"/>
    <n v="4484"/>
    <n v="5"/>
    <n v="11.9"/>
    <n v="2"/>
    <n v="0.38"/>
    <n v="0"/>
    <s v="None"/>
    <n v="5"/>
    <n v="7"/>
    <n v="2489.87"/>
    <n v="74"/>
    <n v="3.7"/>
    <s v="UPI"/>
    <n v="46"/>
    <n v="0.47020000000000001"/>
    <x v="0"/>
    <x v="5"/>
  </r>
  <r>
    <n v="7736"/>
    <x v="46"/>
    <x v="2"/>
    <x v="3"/>
    <s v="App Ads"/>
    <n v="34"/>
    <n v="68"/>
    <n v="6"/>
    <n v="523.69000000000005"/>
    <n v="37714.370000000003"/>
    <n v="0"/>
    <n v="4067"/>
    <n v="2"/>
    <n v="7.5"/>
    <n v="3"/>
    <n v="0.19"/>
    <n v="4"/>
    <s v="Delivery Delay"/>
    <n v="3"/>
    <n v="3"/>
    <n v="543.5"/>
    <n v="66"/>
    <n v="2.4"/>
    <s v="Wallet"/>
    <n v="47.5"/>
    <n v="0.48130000000000001"/>
    <x v="0"/>
    <x v="5"/>
  </r>
  <r>
    <n v="7737"/>
    <x v="27"/>
    <x v="0"/>
    <x v="0"/>
    <s v="Organic"/>
    <n v="30"/>
    <n v="67"/>
    <n v="11"/>
    <n v="336.69"/>
    <n v="20824.72"/>
    <n v="0"/>
    <n v="2515"/>
    <n v="4"/>
    <n v="19.899999999999999"/>
    <n v="2"/>
    <n v="0.15"/>
    <n v="2"/>
    <s v="Payment"/>
    <n v="3"/>
    <n v="5"/>
    <n v="503.24"/>
    <n v="114"/>
    <n v="3.6"/>
    <s v="Wallet"/>
    <n v="57.1"/>
    <n v="0.55300000000000005"/>
    <x v="0"/>
    <x v="6"/>
  </r>
  <r>
    <n v="7738"/>
    <x v="50"/>
    <x v="1"/>
    <x v="1"/>
    <s v="Referral"/>
    <n v="29"/>
    <n v="63"/>
    <n v="7"/>
    <n v="430.31"/>
    <n v="26959.81"/>
    <n v="0"/>
    <n v="2967"/>
    <n v="3"/>
    <n v="6.3"/>
    <n v="3"/>
    <n v="0.36"/>
    <n v="2"/>
    <s v="Delivery Delay"/>
    <n v="2"/>
    <n v="1"/>
    <n v="747.57"/>
    <n v="113"/>
    <n v="3"/>
    <s v="UPI"/>
    <n v="55"/>
    <n v="0.53759999999999997"/>
    <x v="0"/>
    <x v="8"/>
  </r>
  <r>
    <n v="7739"/>
    <x v="30"/>
    <x v="0"/>
    <x v="1"/>
    <s v="Social"/>
    <n v="18"/>
    <n v="22"/>
    <n v="3"/>
    <n v="446.51"/>
    <n v="9904.0499999999993"/>
    <n v="0"/>
    <n v="1402"/>
    <n v="1"/>
    <n v="4.5"/>
    <n v="1"/>
    <n v="0.6"/>
    <n v="2"/>
    <s v="App Issue"/>
    <n v="0"/>
    <n v="1"/>
    <n v="219.75"/>
    <n v="62"/>
    <n v="2.9"/>
    <s v="UPI"/>
    <n v="38.799999999999997"/>
    <n v="0.41689999999999999"/>
    <x v="0"/>
    <x v="2"/>
  </r>
  <r>
    <n v="7740"/>
    <x v="31"/>
    <x v="1"/>
    <x v="0"/>
    <s v="Organic"/>
    <n v="58"/>
    <n v="28"/>
    <n v="2"/>
    <n v="352.87"/>
    <n v="9952.34"/>
    <n v="0"/>
    <n v="1265"/>
    <n v="1"/>
    <n v="10.199999999999999"/>
    <n v="1"/>
    <n v="0.42"/>
    <n v="1"/>
    <s v="App Issue"/>
    <n v="1"/>
    <n v="1"/>
    <n v="245.32"/>
    <n v="55"/>
    <n v="3.2"/>
    <s v="UPI"/>
    <n v="21.1"/>
    <n v="0.29559999999999997"/>
    <x v="1"/>
    <x v="1"/>
  </r>
  <r>
    <n v="7741"/>
    <x v="42"/>
    <x v="1"/>
    <x v="3"/>
    <s v="Organic"/>
    <n v="4"/>
    <n v="8"/>
    <n v="1"/>
    <n v="390.28"/>
    <n v="3290.34"/>
    <n v="0"/>
    <n v="568"/>
    <n v="0"/>
    <n v="0"/>
    <n v="0"/>
    <n v="0.56000000000000005"/>
    <n v="0"/>
    <s v="None"/>
    <n v="0"/>
    <n v="0"/>
    <n v="0"/>
    <n v="37"/>
    <n v="4.2"/>
    <s v="UPI"/>
    <n v="26.9"/>
    <n v="0.3332"/>
    <x v="1"/>
    <x v="1"/>
  </r>
  <r>
    <n v="7742"/>
    <x v="15"/>
    <x v="0"/>
    <x v="3"/>
    <s v="Social"/>
    <n v="40"/>
    <n v="119"/>
    <n v="19"/>
    <n v="498"/>
    <n v="60603.040000000001"/>
    <n v="0"/>
    <n v="5860"/>
    <n v="8"/>
    <n v="23.4"/>
    <n v="5"/>
    <n v="0.14000000000000001"/>
    <n v="4"/>
    <s v="Item Missing"/>
    <n v="2"/>
    <n v="6"/>
    <n v="1779.41"/>
    <n v="71"/>
    <n v="2.2999999999999998"/>
    <s v="UPI"/>
    <n v="53.4"/>
    <n v="0.52539999999999998"/>
    <x v="0"/>
    <x v="2"/>
  </r>
  <r>
    <n v="7743"/>
    <x v="13"/>
    <x v="0"/>
    <x v="4"/>
    <s v="Organic"/>
    <n v="53"/>
    <n v="121"/>
    <n v="7"/>
    <n v="246.45"/>
    <n v="27331.01"/>
    <n v="0"/>
    <n v="3328"/>
    <n v="3"/>
    <n v="0.8"/>
    <n v="3"/>
    <n v="0.19"/>
    <n v="6"/>
    <s v="Quality"/>
    <n v="2"/>
    <n v="0"/>
    <n v="381.44"/>
    <n v="67"/>
    <n v="2.1"/>
    <s v="Debit Card"/>
    <n v="37"/>
    <n v="0.40400000000000003"/>
    <x v="1"/>
    <x v="1"/>
  </r>
  <r>
    <n v="7744"/>
    <x v="7"/>
    <x v="1"/>
    <x v="2"/>
    <s v="App Ads"/>
    <n v="8"/>
    <n v="6"/>
    <n v="0"/>
    <n v="396.2"/>
    <n v="2315.86"/>
    <n v="0"/>
    <n v="447"/>
    <n v="0"/>
    <n v="13.8"/>
    <n v="0"/>
    <n v="0.45"/>
    <n v="1"/>
    <s v="Payment"/>
    <n v="0"/>
    <n v="0"/>
    <n v="0"/>
    <n v="12"/>
    <n v="4"/>
    <s v="UPI"/>
    <n v="22.1"/>
    <n v="0.30230000000000001"/>
    <x v="1"/>
    <x v="1"/>
  </r>
  <r>
    <n v="7745"/>
    <x v="27"/>
    <x v="1"/>
    <x v="4"/>
    <s v="Organic"/>
    <n v="56"/>
    <n v="121"/>
    <n v="3"/>
    <n v="434.99"/>
    <n v="51560.25"/>
    <n v="0"/>
    <n v="5594"/>
    <n v="3"/>
    <n v="3.4"/>
    <n v="6"/>
    <n v="0.38"/>
    <n v="5"/>
    <s v="Delivery Delay"/>
    <n v="7"/>
    <n v="9"/>
    <n v="2062.19"/>
    <n v="10"/>
    <n v="2.2999999999999998"/>
    <s v="UPI"/>
    <n v="32.4"/>
    <n v="0.37090000000000001"/>
    <x v="1"/>
    <x v="1"/>
  </r>
  <r>
    <n v="7746"/>
    <x v="38"/>
    <x v="0"/>
    <x v="3"/>
    <s v="App Ads"/>
    <n v="12"/>
    <n v="31"/>
    <n v="3"/>
    <n v="294.42"/>
    <n v="9523.2000000000007"/>
    <n v="0"/>
    <n v="1112"/>
    <n v="0"/>
    <n v="5"/>
    <n v="1"/>
    <n v="0.65"/>
    <n v="3"/>
    <s v="App Issue"/>
    <n v="2"/>
    <n v="1"/>
    <n v="799.97"/>
    <n v="23"/>
    <n v="4.5999999999999996"/>
    <s v="UPI"/>
    <n v="23.3"/>
    <n v="0.31"/>
    <x v="1"/>
    <x v="1"/>
  </r>
  <r>
    <n v="7747"/>
    <x v="19"/>
    <x v="1"/>
    <x v="0"/>
    <s v="Organic"/>
    <n v="58"/>
    <n v="161"/>
    <n v="4"/>
    <n v="201.88"/>
    <n v="33427.56"/>
    <n v="0"/>
    <n v="3894"/>
    <n v="7"/>
    <n v="25.7"/>
    <n v="4"/>
    <n v="0.04"/>
    <n v="7"/>
    <s v="Delivery Delay"/>
    <n v="9"/>
    <n v="2"/>
    <n v="732.56"/>
    <n v="41"/>
    <n v="3.5"/>
    <s v="UPI"/>
    <n v="43"/>
    <n v="0.44769999999999999"/>
    <x v="0"/>
    <x v="8"/>
  </r>
  <r>
    <n v="7748"/>
    <x v="12"/>
    <x v="0"/>
    <x v="3"/>
    <s v="Social"/>
    <n v="39"/>
    <n v="90"/>
    <n v="10"/>
    <n v="440.43"/>
    <n v="43154.080000000002"/>
    <n v="0"/>
    <n v="4610"/>
    <n v="4"/>
    <n v="10.9"/>
    <n v="4"/>
    <n v="0.56999999999999995"/>
    <n v="5"/>
    <s v="Payment"/>
    <n v="5"/>
    <n v="6"/>
    <n v="2313.04"/>
    <n v="44"/>
    <n v="4.5"/>
    <s v="UPI"/>
    <n v="40.200000000000003"/>
    <n v="0.42699999999999999"/>
    <x v="0"/>
    <x v="8"/>
  </r>
  <r>
    <n v="7749"/>
    <x v="44"/>
    <x v="0"/>
    <x v="0"/>
    <s v="Organic"/>
    <n v="27"/>
    <n v="55"/>
    <n v="4"/>
    <n v="329.96"/>
    <n v="16898.02"/>
    <n v="0"/>
    <n v="1952"/>
    <n v="1"/>
    <n v="0"/>
    <n v="2"/>
    <n v="0.27"/>
    <n v="4"/>
    <s v="Delivery Delay"/>
    <n v="1"/>
    <n v="3"/>
    <n v="527.09"/>
    <n v="44"/>
    <n v="2.6"/>
    <s v="UPI"/>
    <n v="32.6"/>
    <n v="0.37259999999999999"/>
    <x v="1"/>
    <x v="1"/>
  </r>
  <r>
    <n v="7750"/>
    <x v="48"/>
    <x v="0"/>
    <x v="1"/>
    <s v="Referral"/>
    <n v="57"/>
    <n v="74"/>
    <n v="15"/>
    <n v="244.13"/>
    <n v="18324.02"/>
    <n v="0"/>
    <n v="1866"/>
    <n v="0"/>
    <n v="12.7"/>
    <n v="2"/>
    <n v="0.31"/>
    <n v="5"/>
    <s v="App Issue"/>
    <n v="1"/>
    <n v="4"/>
    <n v="663.23"/>
    <n v="73"/>
    <n v="3.1"/>
    <s v="UPI"/>
    <n v="38.200000000000003"/>
    <n v="0.41260000000000002"/>
    <x v="0"/>
    <x v="0"/>
  </r>
  <r>
    <n v="7751"/>
    <x v="2"/>
    <x v="1"/>
    <x v="2"/>
    <s v="Social"/>
    <n v="11"/>
    <n v="18"/>
    <n v="3"/>
    <n v="349.38"/>
    <n v="6565.09"/>
    <n v="0"/>
    <n v="694"/>
    <n v="1"/>
    <n v="3.4"/>
    <n v="0"/>
    <n v="0.54"/>
    <n v="2"/>
    <s v="Item Missing"/>
    <n v="1"/>
    <n v="1"/>
    <n v="213.93"/>
    <n v="135"/>
    <n v="2.5"/>
    <s v="UPI"/>
    <n v="61.9"/>
    <n v="0.58860000000000001"/>
    <x v="0"/>
    <x v="4"/>
  </r>
  <r>
    <n v="7752"/>
    <x v="18"/>
    <x v="0"/>
    <x v="2"/>
    <s v="App Ads"/>
    <n v="20"/>
    <n v="52"/>
    <n v="6"/>
    <n v="479.81"/>
    <n v="26959.75"/>
    <n v="0"/>
    <n v="2546"/>
    <n v="2"/>
    <n v="15.3"/>
    <n v="2"/>
    <n v="0.5"/>
    <n v="2"/>
    <s v="Delivery Delay"/>
    <n v="2"/>
    <n v="4"/>
    <n v="1236.08"/>
    <n v="60"/>
    <n v="4.9000000000000004"/>
    <s v="UPI"/>
    <n v="36.799999999999997"/>
    <n v="0.40210000000000001"/>
    <x v="1"/>
    <x v="1"/>
  </r>
  <r>
    <n v="7753"/>
    <x v="7"/>
    <x v="1"/>
    <x v="0"/>
    <s v="App Ads"/>
    <n v="36"/>
    <n v="41"/>
    <n v="7"/>
    <n v="497.03"/>
    <n v="22411.24"/>
    <n v="0"/>
    <n v="2282"/>
    <n v="0"/>
    <n v="9.9"/>
    <n v="0"/>
    <n v="0.2"/>
    <n v="2"/>
    <s v="Item Missing"/>
    <n v="1"/>
    <n v="3"/>
    <n v="816.95"/>
    <n v="56"/>
    <n v="2.2999999999999998"/>
    <s v="UPI"/>
    <n v="26.6"/>
    <n v="0.33110000000000001"/>
    <x v="1"/>
    <x v="1"/>
  </r>
  <r>
    <n v="7754"/>
    <x v="43"/>
    <x v="0"/>
    <x v="0"/>
    <s v="App Ads"/>
    <n v="7"/>
    <n v="8"/>
    <n v="2"/>
    <n v="420.77"/>
    <n v="3356.95"/>
    <n v="0"/>
    <n v="768"/>
    <n v="0"/>
    <n v="13.7"/>
    <n v="0"/>
    <n v="0.49"/>
    <n v="1"/>
    <s v="Delivery Delay"/>
    <n v="0"/>
    <n v="0"/>
    <n v="0"/>
    <n v="25"/>
    <n v="3.3"/>
    <s v="UPI"/>
    <n v="27.1"/>
    <n v="0.33439999999999998"/>
    <x v="1"/>
    <x v="1"/>
  </r>
  <r>
    <n v="7755"/>
    <x v="27"/>
    <x v="1"/>
    <x v="1"/>
    <s v="App Ads"/>
    <n v="9"/>
    <n v="21"/>
    <n v="3"/>
    <n v="585.57000000000005"/>
    <n v="12849.63"/>
    <n v="0"/>
    <n v="1317"/>
    <n v="1"/>
    <n v="17.5"/>
    <n v="1"/>
    <n v="0.81"/>
    <n v="1"/>
    <s v="Delivery Delay"/>
    <n v="1"/>
    <n v="1"/>
    <n v="375.78"/>
    <n v="32"/>
    <n v="4.4000000000000004"/>
    <s v="Wallet"/>
    <n v="35.1"/>
    <n v="0.38990000000000002"/>
    <x v="1"/>
    <x v="1"/>
  </r>
  <r>
    <n v="7756"/>
    <x v="51"/>
    <x v="1"/>
    <x v="3"/>
    <s v="Partner"/>
    <n v="46"/>
    <n v="97"/>
    <n v="8"/>
    <n v="530.22"/>
    <n v="52577.31"/>
    <n v="0"/>
    <n v="5388"/>
    <n v="4"/>
    <n v="3.6"/>
    <n v="2"/>
    <n v="0.48"/>
    <n v="3"/>
    <s v="Item Missing"/>
    <n v="4"/>
    <n v="4"/>
    <n v="1979.18"/>
    <n v="48"/>
    <n v="3.4"/>
    <s v="UPI"/>
    <n v="36.700000000000003"/>
    <n v="0.40150000000000002"/>
    <x v="1"/>
    <x v="1"/>
  </r>
  <r>
    <n v="7757"/>
    <x v="42"/>
    <x v="0"/>
    <x v="0"/>
    <s v="App Ads"/>
    <n v="8"/>
    <n v="24"/>
    <n v="4"/>
    <n v="303.57"/>
    <n v="7047.23"/>
    <n v="0"/>
    <n v="738"/>
    <n v="1"/>
    <n v="9.5"/>
    <n v="0"/>
    <n v="0.63"/>
    <n v="2"/>
    <s v="Quality"/>
    <n v="1"/>
    <n v="2"/>
    <n v="424.19"/>
    <n v="17"/>
    <n v="3.8"/>
    <s v="UPI"/>
    <n v="20.8"/>
    <n v="0.29399999999999998"/>
    <x v="1"/>
    <x v="1"/>
  </r>
  <r>
    <n v="7758"/>
    <x v="45"/>
    <x v="0"/>
    <x v="4"/>
    <s v="App Ads"/>
    <n v="12"/>
    <n v="31"/>
    <n v="2"/>
    <n v="377.95"/>
    <n v="11945.12"/>
    <n v="1"/>
    <n v="1342"/>
    <n v="0"/>
    <n v="24.5"/>
    <n v="1"/>
    <n v="0.16"/>
    <n v="2"/>
    <s v="Quality"/>
    <n v="1"/>
    <n v="0"/>
    <n v="322.13"/>
    <n v="21"/>
    <n v="4.2"/>
    <s v="UPI"/>
    <n v="18.2"/>
    <n v="0.27779999999999999"/>
    <x v="1"/>
    <x v="1"/>
  </r>
  <r>
    <n v="7759"/>
    <x v="19"/>
    <x v="0"/>
    <x v="3"/>
    <s v="Referral"/>
    <n v="54"/>
    <n v="74"/>
    <n v="6"/>
    <n v="193.97"/>
    <n v="14783.3"/>
    <n v="1"/>
    <n v="1847"/>
    <n v="4"/>
    <n v="4.0999999999999996"/>
    <n v="2"/>
    <n v="0.25"/>
    <n v="1"/>
    <s v="Quality"/>
    <n v="3"/>
    <n v="4"/>
    <n v="2385.88"/>
    <n v="50"/>
    <n v="3.1"/>
    <s v="Debit Card"/>
    <n v="28.4"/>
    <n v="0.34329999999999999"/>
    <x v="1"/>
    <x v="1"/>
  </r>
  <r>
    <n v="7760"/>
    <x v="4"/>
    <x v="0"/>
    <x v="0"/>
    <s v="App Ads"/>
    <n v="5"/>
    <n v="15"/>
    <n v="2"/>
    <n v="611.78"/>
    <n v="9912.2900000000009"/>
    <n v="0"/>
    <n v="1035"/>
    <n v="1"/>
    <n v="4.3"/>
    <n v="1"/>
    <n v="0.77"/>
    <n v="2"/>
    <s v="Payment"/>
    <n v="0"/>
    <n v="1"/>
    <n v="104.72"/>
    <n v="49"/>
    <n v="3.4"/>
    <s v="UPI"/>
    <n v="38.200000000000003"/>
    <n v="0.41249999999999998"/>
    <x v="0"/>
    <x v="4"/>
  </r>
  <r>
    <n v="7761"/>
    <x v="29"/>
    <x v="1"/>
    <x v="2"/>
    <s v="Social"/>
    <n v="38"/>
    <n v="78"/>
    <n v="2"/>
    <n v="391.61"/>
    <n v="32612.91"/>
    <n v="0"/>
    <n v="2846"/>
    <n v="1"/>
    <n v="1.6"/>
    <n v="3"/>
    <n v="0.37"/>
    <n v="3"/>
    <s v="Item Missing"/>
    <n v="1"/>
    <n v="1"/>
    <n v="336.75"/>
    <n v="6"/>
    <n v="5"/>
    <s v="Wallet"/>
    <n v="14.2"/>
    <n v="0.25459999999999999"/>
    <x v="1"/>
    <x v="1"/>
  </r>
  <r>
    <n v="7762"/>
    <x v="10"/>
    <x v="1"/>
    <x v="4"/>
    <s v="Organic"/>
    <n v="42"/>
    <n v="100"/>
    <n v="4"/>
    <n v="710.87"/>
    <n v="72518.28"/>
    <n v="1"/>
    <n v="7929"/>
    <n v="3"/>
    <n v="15.1"/>
    <n v="4"/>
    <n v="0.41"/>
    <n v="3"/>
    <s v="Quality"/>
    <n v="4"/>
    <n v="7"/>
    <n v="1813.3"/>
    <n v="16"/>
    <n v="3.3"/>
    <s v="UPI"/>
    <n v="27"/>
    <n v="0.33410000000000001"/>
    <x v="1"/>
    <x v="1"/>
  </r>
  <r>
    <n v="7763"/>
    <x v="8"/>
    <x v="0"/>
    <x v="2"/>
    <s v="Referral"/>
    <n v="5"/>
    <n v="8"/>
    <n v="1"/>
    <n v="395.04"/>
    <n v="3420.96"/>
    <n v="0"/>
    <n v="741"/>
    <n v="0"/>
    <n v="5.3"/>
    <n v="0"/>
    <n v="0.51"/>
    <n v="2"/>
    <s v="Delivery Delay"/>
    <n v="0"/>
    <n v="0"/>
    <n v="0"/>
    <n v="56"/>
    <n v="4.8"/>
    <s v="Debit Card"/>
    <n v="34"/>
    <n v="0.38229999999999997"/>
    <x v="1"/>
    <x v="1"/>
  </r>
  <r>
    <n v="7764"/>
    <x v="34"/>
    <x v="1"/>
    <x v="3"/>
    <s v="Organic"/>
    <n v="33"/>
    <n v="74"/>
    <n v="3"/>
    <n v="425.29"/>
    <n v="30550.95"/>
    <n v="0"/>
    <n v="2974"/>
    <n v="5"/>
    <n v="6"/>
    <n v="3"/>
    <n v="0.66"/>
    <n v="4"/>
    <s v="Quality"/>
    <n v="3"/>
    <n v="2"/>
    <n v="827.89"/>
    <n v="10"/>
    <n v="3.5"/>
    <s v="Credit Card"/>
    <n v="25.7"/>
    <n v="0.32529999999999998"/>
    <x v="1"/>
    <x v="1"/>
  </r>
  <r>
    <n v="7765"/>
    <x v="31"/>
    <x v="0"/>
    <x v="0"/>
    <s v="App Ads"/>
    <n v="25"/>
    <n v="35"/>
    <n v="6"/>
    <n v="517.98"/>
    <n v="19353.810000000001"/>
    <n v="0"/>
    <n v="1805"/>
    <n v="2"/>
    <n v="15.1"/>
    <n v="0"/>
    <n v="0.49"/>
    <n v="1"/>
    <s v="Quality"/>
    <n v="2"/>
    <n v="0"/>
    <n v="221.29"/>
    <n v="23"/>
    <n v="2.4"/>
    <s v="Credit Card"/>
    <n v="23.1"/>
    <n v="0.30830000000000002"/>
    <x v="1"/>
    <x v="1"/>
  </r>
  <r>
    <n v="7766"/>
    <x v="28"/>
    <x v="0"/>
    <x v="2"/>
    <s v="Social"/>
    <n v="26"/>
    <n v="3"/>
    <n v="1"/>
    <n v="662.63"/>
    <n v="1906.08"/>
    <n v="0"/>
    <n v="301"/>
    <n v="0"/>
    <n v="5.4"/>
    <n v="0"/>
    <n v="0.11"/>
    <n v="1"/>
    <s v="Payment"/>
    <n v="0"/>
    <n v="0"/>
    <n v="0"/>
    <n v="78"/>
    <n v="4.0999999999999996"/>
    <s v="UPI"/>
    <n v="31.5"/>
    <n v="0.36480000000000001"/>
    <x v="1"/>
    <x v="1"/>
  </r>
  <r>
    <n v="7767"/>
    <x v="52"/>
    <x v="0"/>
    <x v="2"/>
    <s v="App Ads"/>
    <n v="19"/>
    <n v="62"/>
    <n v="7"/>
    <n v="681.71"/>
    <n v="42712.69"/>
    <n v="0"/>
    <n v="4937"/>
    <n v="1"/>
    <n v="7.1"/>
    <n v="1"/>
    <n v="0.11"/>
    <n v="3"/>
    <s v="Delivery Delay"/>
    <n v="2"/>
    <n v="4"/>
    <n v="1727.21"/>
    <n v="76"/>
    <n v="2.7"/>
    <s v="UPI"/>
    <n v="47.9"/>
    <n v="0.48449999999999999"/>
    <x v="0"/>
    <x v="3"/>
  </r>
  <r>
    <n v="7768"/>
    <x v="31"/>
    <x v="0"/>
    <x v="4"/>
    <s v="Social"/>
    <n v="3"/>
    <n v="3"/>
    <n v="0"/>
    <n v="449.86"/>
    <n v="1334.66"/>
    <n v="0"/>
    <n v="638"/>
    <n v="0"/>
    <n v="10.8"/>
    <n v="0"/>
    <n v="0.98"/>
    <n v="1"/>
    <s v="Quality"/>
    <n v="0"/>
    <n v="0"/>
    <n v="0"/>
    <n v="117"/>
    <n v="3.9"/>
    <s v="Credit Card"/>
    <n v="54.8"/>
    <n v="0.53620000000000001"/>
    <x v="0"/>
    <x v="8"/>
  </r>
  <r>
    <n v="7769"/>
    <x v="41"/>
    <x v="1"/>
    <x v="3"/>
    <s v="Social"/>
    <n v="30"/>
    <n v="41"/>
    <n v="3"/>
    <n v="439.31"/>
    <n v="16602.39"/>
    <n v="0"/>
    <n v="1866"/>
    <n v="0"/>
    <n v="15.4"/>
    <n v="2"/>
    <n v="0.72"/>
    <n v="0"/>
    <s v="None"/>
    <n v="2"/>
    <n v="1"/>
    <n v="541.49"/>
    <n v="18"/>
    <n v="3.8"/>
    <s v="Wallet"/>
    <n v="17.8"/>
    <n v="0.27560000000000001"/>
    <x v="1"/>
    <x v="1"/>
  </r>
  <r>
    <n v="7770"/>
    <x v="9"/>
    <x v="0"/>
    <x v="2"/>
    <s v="Partner"/>
    <n v="0"/>
    <n v="0"/>
    <n v="0"/>
    <n v="377.91"/>
    <n v="0"/>
    <n v="0"/>
    <n v="232"/>
    <n v="0"/>
    <n v="16"/>
    <n v="0"/>
    <n v="0.47"/>
    <n v="0"/>
    <s v="None"/>
    <n v="0"/>
    <n v="0"/>
    <n v="0"/>
    <n v="33"/>
    <n v="2.8"/>
    <s v="Credit Card"/>
    <n v="30.8"/>
    <n v="0.35959999999999998"/>
    <x v="1"/>
    <x v="1"/>
  </r>
  <r>
    <n v="7771"/>
    <x v="21"/>
    <x v="1"/>
    <x v="0"/>
    <s v="App Ads"/>
    <n v="25"/>
    <n v="82"/>
    <n v="2"/>
    <n v="673.12"/>
    <n v="50061.81"/>
    <n v="0"/>
    <n v="6336"/>
    <n v="2"/>
    <n v="2.5"/>
    <n v="5"/>
    <n v="0.55000000000000004"/>
    <n v="4"/>
    <s v="Payment"/>
    <n v="1"/>
    <n v="3"/>
    <n v="1740.86"/>
    <n v="16"/>
    <n v="4"/>
    <s v="UPI"/>
    <n v="26.7"/>
    <n v="0.33179999999999998"/>
    <x v="1"/>
    <x v="1"/>
  </r>
  <r>
    <n v="7772"/>
    <x v="32"/>
    <x v="0"/>
    <x v="1"/>
    <s v="Organic"/>
    <n v="25"/>
    <n v="55"/>
    <n v="5"/>
    <n v="530.19000000000005"/>
    <n v="29606.86"/>
    <n v="0"/>
    <n v="3401"/>
    <n v="1"/>
    <n v="16.899999999999999"/>
    <n v="3"/>
    <n v="0.61"/>
    <n v="2"/>
    <s v="Payment"/>
    <n v="0"/>
    <n v="3"/>
    <n v="588.29999999999995"/>
    <n v="5"/>
    <n v="3.8"/>
    <s v="Debit Card"/>
    <n v="18.7"/>
    <n v="0.28089999999999998"/>
    <x v="1"/>
    <x v="1"/>
  </r>
  <r>
    <n v="7773"/>
    <x v="44"/>
    <x v="1"/>
    <x v="0"/>
    <s v="App Ads"/>
    <n v="37"/>
    <n v="86"/>
    <n v="4"/>
    <n v="375.08"/>
    <n v="32684.02"/>
    <n v="0"/>
    <n v="3397"/>
    <n v="5"/>
    <n v="26"/>
    <n v="4"/>
    <n v="0.55000000000000004"/>
    <n v="4"/>
    <s v="App Issue"/>
    <n v="0"/>
    <n v="4"/>
    <n v="1155.98"/>
    <n v="44"/>
    <n v="3.4"/>
    <s v="Debit Card"/>
    <n v="37.4"/>
    <n v="0.40689999999999998"/>
    <x v="1"/>
    <x v="1"/>
  </r>
  <r>
    <n v="7774"/>
    <x v="48"/>
    <x v="0"/>
    <x v="1"/>
    <s v="Social"/>
    <n v="36"/>
    <n v="94"/>
    <n v="12"/>
    <n v="562.6"/>
    <n v="53344.639999999999"/>
    <n v="0"/>
    <n v="5359"/>
    <n v="5"/>
    <n v="7.1"/>
    <n v="5"/>
    <n v="0.27"/>
    <n v="4"/>
    <s v="App Issue"/>
    <n v="5"/>
    <n v="6"/>
    <n v="1824.81"/>
    <n v="29"/>
    <n v="3.5"/>
    <s v="UPI"/>
    <n v="35.1"/>
    <n v="0.38990000000000002"/>
    <x v="1"/>
    <x v="1"/>
  </r>
  <r>
    <n v="7775"/>
    <x v="0"/>
    <x v="0"/>
    <x v="3"/>
    <s v="App Ads"/>
    <n v="46"/>
    <n v="112"/>
    <n v="20"/>
    <n v="529.87"/>
    <n v="56245.35"/>
    <n v="0"/>
    <n v="5494"/>
    <n v="3"/>
    <n v="12.6"/>
    <n v="1"/>
    <n v="0.14000000000000001"/>
    <n v="2"/>
    <s v="Payment"/>
    <n v="3"/>
    <n v="6"/>
    <n v="2769.32"/>
    <n v="32"/>
    <n v="2.9"/>
    <s v="UPI"/>
    <n v="27"/>
    <n v="0.33400000000000002"/>
    <x v="1"/>
    <x v="1"/>
  </r>
  <r>
    <n v="7776"/>
    <x v="5"/>
    <x v="0"/>
    <x v="0"/>
    <s v="App Ads"/>
    <n v="53"/>
    <n v="106"/>
    <n v="19"/>
    <n v="366.93"/>
    <n v="37620.589999999997"/>
    <n v="0"/>
    <n v="4180"/>
    <n v="3"/>
    <n v="0"/>
    <n v="6"/>
    <n v="0.37"/>
    <n v="1"/>
    <s v="Payment"/>
    <n v="4"/>
    <n v="3"/>
    <n v="307.31"/>
    <n v="12"/>
    <n v="3.7"/>
    <s v="COD"/>
    <n v="18.600000000000001"/>
    <n v="0.28070000000000001"/>
    <x v="1"/>
    <x v="1"/>
  </r>
  <r>
    <n v="7777"/>
    <x v="13"/>
    <x v="0"/>
    <x v="2"/>
    <s v="App Ads"/>
    <n v="31"/>
    <n v="61"/>
    <n v="2"/>
    <n v="386.67"/>
    <n v="23277.53"/>
    <n v="0"/>
    <n v="2624"/>
    <n v="0"/>
    <n v="1.4"/>
    <n v="1"/>
    <n v="0.43"/>
    <n v="4"/>
    <s v="App Issue"/>
    <n v="3"/>
    <n v="2"/>
    <n v="1212.76"/>
    <n v="41"/>
    <n v="5"/>
    <s v="Debit Card"/>
    <n v="29.3"/>
    <n v="0.34939999999999999"/>
    <x v="1"/>
    <x v="1"/>
  </r>
  <r>
    <n v="7778"/>
    <x v="17"/>
    <x v="0"/>
    <x v="3"/>
    <s v="Organic"/>
    <n v="36"/>
    <n v="109"/>
    <n v="4"/>
    <n v="308.91000000000003"/>
    <n v="30426.32"/>
    <n v="0"/>
    <n v="3871"/>
    <n v="7"/>
    <n v="28.2"/>
    <n v="1"/>
    <n v="0.42"/>
    <n v="4"/>
    <s v="Delivery Delay"/>
    <n v="5"/>
    <n v="8"/>
    <n v="4455.7299999999996"/>
    <n v="5"/>
    <n v="2.7"/>
    <s v="Credit Card"/>
    <n v="33.1"/>
    <n v="0.37619999999999998"/>
    <x v="1"/>
    <x v="1"/>
  </r>
  <r>
    <n v="7779"/>
    <x v="4"/>
    <x v="0"/>
    <x v="1"/>
    <s v="App Ads"/>
    <n v="31"/>
    <n v="27"/>
    <n v="4"/>
    <n v="587.38"/>
    <n v="17408.509999999998"/>
    <n v="0"/>
    <n v="2076"/>
    <n v="0"/>
    <n v="2.2000000000000002"/>
    <n v="1"/>
    <n v="0.56999999999999995"/>
    <n v="2"/>
    <s v="Payment"/>
    <n v="1"/>
    <n v="2"/>
    <n v="420.94"/>
    <n v="13"/>
    <n v="4.4000000000000004"/>
    <s v="UPI"/>
    <n v="15.5"/>
    <n v="0.26200000000000001"/>
    <x v="1"/>
    <x v="1"/>
  </r>
  <r>
    <n v="7780"/>
    <x v="46"/>
    <x v="1"/>
    <x v="2"/>
    <s v="App Ads"/>
    <n v="29"/>
    <n v="32"/>
    <n v="1"/>
    <n v="384.22"/>
    <n v="12247.29"/>
    <n v="0"/>
    <n v="1488"/>
    <n v="0"/>
    <n v="20.8"/>
    <n v="0"/>
    <n v="0.35"/>
    <n v="3"/>
    <s v="Quality"/>
    <n v="0"/>
    <n v="2"/>
    <n v="637.67999999999995"/>
    <n v="35"/>
    <n v="4.4000000000000004"/>
    <s v="Debit Card"/>
    <n v="25.6"/>
    <n v="0.32450000000000001"/>
    <x v="1"/>
    <x v="1"/>
  </r>
  <r>
    <n v="7781"/>
    <x v="8"/>
    <x v="0"/>
    <x v="1"/>
    <s v="Partner"/>
    <n v="36"/>
    <n v="84"/>
    <n v="9"/>
    <n v="303.7"/>
    <n v="26947.56"/>
    <n v="0"/>
    <n v="2693"/>
    <n v="5"/>
    <n v="7"/>
    <n v="3"/>
    <n v="0.43"/>
    <n v="3"/>
    <s v="Item Missing"/>
    <n v="1"/>
    <n v="5"/>
    <n v="1664.66"/>
    <n v="42"/>
    <n v="3.5"/>
    <s v="Credit Card"/>
    <n v="33.6"/>
    <n v="0.3795"/>
    <x v="1"/>
    <x v="1"/>
  </r>
  <r>
    <n v="7782"/>
    <x v="42"/>
    <x v="1"/>
    <x v="1"/>
    <s v="App Ads"/>
    <n v="10"/>
    <n v="21"/>
    <n v="3"/>
    <n v="626.1"/>
    <n v="12939.51"/>
    <n v="0"/>
    <n v="1492"/>
    <n v="1"/>
    <n v="1.9"/>
    <n v="1"/>
    <n v="0.26"/>
    <n v="1"/>
    <s v="Quality"/>
    <n v="0"/>
    <n v="1"/>
    <n v="193.3"/>
    <n v="82"/>
    <n v="4.5999999999999996"/>
    <s v="UPI"/>
    <n v="39.200000000000003"/>
    <n v="0.4194"/>
    <x v="0"/>
    <x v="3"/>
  </r>
  <r>
    <n v="7783"/>
    <x v="13"/>
    <x v="1"/>
    <x v="4"/>
    <s v="Organic"/>
    <n v="1"/>
    <n v="2"/>
    <n v="0"/>
    <n v="487.77"/>
    <n v="1023.75"/>
    <n v="0"/>
    <n v="327"/>
    <n v="0"/>
    <n v="0"/>
    <n v="0"/>
    <n v="0.46"/>
    <n v="0"/>
    <s v="None"/>
    <n v="0"/>
    <n v="0"/>
    <n v="0"/>
    <n v="56"/>
    <n v="3.8"/>
    <s v="Wallet"/>
    <n v="33.200000000000003"/>
    <n v="0.37690000000000001"/>
    <x v="1"/>
    <x v="1"/>
  </r>
  <r>
    <n v="7784"/>
    <x v="30"/>
    <x v="1"/>
    <x v="1"/>
    <s v="App Ads"/>
    <n v="9"/>
    <n v="34"/>
    <n v="3"/>
    <n v="190.69"/>
    <n v="6870.72"/>
    <n v="0"/>
    <n v="748"/>
    <n v="2"/>
    <n v="13.5"/>
    <n v="1"/>
    <n v="0.5"/>
    <n v="1"/>
    <s v="App Issue"/>
    <n v="0"/>
    <n v="2"/>
    <n v="277.62"/>
    <n v="7"/>
    <n v="3.3"/>
    <s v="Credit Card"/>
    <n v="20.7"/>
    <n v="0.29320000000000002"/>
    <x v="1"/>
    <x v="1"/>
  </r>
  <r>
    <n v="7785"/>
    <x v="37"/>
    <x v="1"/>
    <x v="0"/>
    <s v="App Ads"/>
    <n v="10"/>
    <n v="9"/>
    <n v="1"/>
    <n v="534.22"/>
    <n v="4790.0200000000004"/>
    <n v="0"/>
    <n v="695"/>
    <n v="1"/>
    <n v="18.899999999999999"/>
    <n v="0"/>
    <n v="0.53"/>
    <n v="2"/>
    <s v="App Issue"/>
    <n v="0"/>
    <n v="1"/>
    <n v="262.79000000000002"/>
    <n v="36"/>
    <n v="2.6"/>
    <s v="UPI"/>
    <n v="27.8"/>
    <n v="0.3397"/>
    <x v="1"/>
    <x v="1"/>
  </r>
  <r>
    <n v="7786"/>
    <x v="8"/>
    <x v="0"/>
    <x v="2"/>
    <s v="App Ads"/>
    <n v="37"/>
    <n v="69"/>
    <n v="5"/>
    <n v="215.23"/>
    <n v="13489.67"/>
    <n v="0"/>
    <n v="1484"/>
    <n v="4"/>
    <n v="34"/>
    <n v="3"/>
    <n v="0.19"/>
    <n v="3"/>
    <s v="Payment"/>
    <n v="2"/>
    <n v="3"/>
    <n v="1392.67"/>
    <n v="14"/>
    <n v="3.7"/>
    <s v="Debit Card"/>
    <n v="33.1"/>
    <n v="0.37559999999999999"/>
    <x v="1"/>
    <x v="1"/>
  </r>
  <r>
    <n v="7787"/>
    <x v="28"/>
    <x v="1"/>
    <x v="0"/>
    <s v="Social"/>
    <n v="6"/>
    <n v="12"/>
    <n v="1"/>
    <n v="350.68"/>
    <n v="4135.83"/>
    <n v="0"/>
    <n v="517"/>
    <n v="1"/>
    <n v="13.2"/>
    <n v="1"/>
    <n v="0.41"/>
    <n v="1"/>
    <s v="App Issue"/>
    <n v="0"/>
    <n v="0"/>
    <n v="0"/>
    <n v="105"/>
    <n v="3.8"/>
    <s v="UPI"/>
    <n v="50"/>
    <n v="0.50029999999999997"/>
    <x v="0"/>
    <x v="5"/>
  </r>
  <r>
    <n v="7788"/>
    <x v="8"/>
    <x v="1"/>
    <x v="0"/>
    <s v="App Ads"/>
    <n v="21"/>
    <n v="31"/>
    <n v="5"/>
    <n v="502.34"/>
    <n v="17025.71"/>
    <n v="0"/>
    <n v="1629"/>
    <n v="2"/>
    <n v="10.6"/>
    <n v="0"/>
    <n v="0.33"/>
    <n v="3"/>
    <s v="App Issue"/>
    <n v="1"/>
    <n v="0"/>
    <n v="183.97"/>
    <n v="98"/>
    <n v="1.6"/>
    <s v="UPI"/>
    <n v="50.2"/>
    <n v="0.50180000000000002"/>
    <x v="0"/>
    <x v="8"/>
  </r>
  <r>
    <n v="7789"/>
    <x v="13"/>
    <x v="1"/>
    <x v="2"/>
    <s v="App Ads"/>
    <n v="6"/>
    <n v="8"/>
    <n v="1"/>
    <n v="498.81"/>
    <n v="3988.37"/>
    <n v="0"/>
    <n v="777"/>
    <n v="0"/>
    <n v="7.7"/>
    <n v="0"/>
    <n v="0.12"/>
    <n v="0"/>
    <s v="None"/>
    <n v="0"/>
    <n v="0"/>
    <n v="0"/>
    <n v="22"/>
    <n v="3.1"/>
    <s v="UPI"/>
    <n v="17.3"/>
    <n v="0.27250000000000002"/>
    <x v="1"/>
    <x v="1"/>
  </r>
  <r>
    <n v="7790"/>
    <x v="17"/>
    <x v="0"/>
    <x v="3"/>
    <s v="App Ads"/>
    <n v="9"/>
    <n v="14"/>
    <n v="2"/>
    <n v="356.42"/>
    <n v="4904.79"/>
    <n v="0"/>
    <n v="858"/>
    <n v="1"/>
    <n v="10.3"/>
    <n v="1"/>
    <n v="0.39"/>
    <n v="0"/>
    <s v="None"/>
    <n v="0"/>
    <n v="1"/>
    <n v="183.26"/>
    <n v="42"/>
    <n v="5"/>
    <s v="Debit Card"/>
    <n v="25.6"/>
    <n v="0.32490000000000002"/>
    <x v="1"/>
    <x v="1"/>
  </r>
  <r>
    <n v="7791"/>
    <x v="51"/>
    <x v="1"/>
    <x v="3"/>
    <s v="App Ads"/>
    <n v="39"/>
    <n v="121"/>
    <n v="9"/>
    <n v="288.83999999999997"/>
    <n v="31542.1"/>
    <n v="0"/>
    <n v="3974"/>
    <n v="4"/>
    <n v="18.100000000000001"/>
    <n v="2"/>
    <n v="0.48"/>
    <n v="0"/>
    <s v="None"/>
    <n v="2"/>
    <n v="5"/>
    <n v="906.95"/>
    <n v="47"/>
    <n v="3.5"/>
    <s v="UPI"/>
    <n v="32.799999999999997"/>
    <n v="0.374"/>
    <x v="1"/>
    <x v="1"/>
  </r>
  <r>
    <n v="7792"/>
    <x v="50"/>
    <x v="0"/>
    <x v="4"/>
    <s v="Social"/>
    <n v="24"/>
    <n v="36"/>
    <n v="3"/>
    <n v="664.31"/>
    <n v="22233.46"/>
    <n v="0"/>
    <n v="2813"/>
    <n v="2"/>
    <n v="16.7"/>
    <n v="1"/>
    <n v="0.15"/>
    <n v="1"/>
    <s v="Item Missing"/>
    <n v="1"/>
    <n v="3"/>
    <n v="796.53"/>
    <n v="36"/>
    <n v="2.1"/>
    <s v="UPI"/>
    <n v="25.7"/>
    <n v="0.32519999999999999"/>
    <x v="1"/>
    <x v="1"/>
  </r>
  <r>
    <n v="7793"/>
    <x v="33"/>
    <x v="1"/>
    <x v="1"/>
    <s v="Organic"/>
    <n v="49"/>
    <n v="104"/>
    <n v="15"/>
    <n v="627.74"/>
    <n v="61397.56"/>
    <n v="0"/>
    <n v="6810"/>
    <n v="8"/>
    <n v="16.100000000000001"/>
    <n v="6"/>
    <n v="0.13"/>
    <n v="3"/>
    <s v="Delivery Delay"/>
    <n v="3"/>
    <n v="7"/>
    <n v="1116.3599999999999"/>
    <n v="109"/>
    <n v="3"/>
    <s v="UPI"/>
    <n v="67.900000000000006"/>
    <n v="0.63109999999999999"/>
    <x v="0"/>
    <x v="6"/>
  </r>
  <r>
    <n v="7794"/>
    <x v="39"/>
    <x v="0"/>
    <x v="3"/>
    <s v="Organic"/>
    <n v="44"/>
    <n v="59"/>
    <n v="6"/>
    <n v="413.41"/>
    <n v="26102.09"/>
    <n v="0"/>
    <n v="2671"/>
    <n v="3"/>
    <n v="26.2"/>
    <n v="2"/>
    <n v="0.31"/>
    <n v="1"/>
    <s v="Quality"/>
    <n v="0"/>
    <n v="2"/>
    <n v="449.9"/>
    <n v="70"/>
    <n v="3.2"/>
    <s v="UPI"/>
    <n v="34.9"/>
    <n v="0.3886"/>
    <x v="1"/>
    <x v="1"/>
  </r>
  <r>
    <n v="7795"/>
    <x v="32"/>
    <x v="0"/>
    <x v="0"/>
    <s v="Organic"/>
    <n v="15"/>
    <n v="36"/>
    <n v="2"/>
    <n v="441.54"/>
    <n v="14974.4"/>
    <n v="0"/>
    <n v="1782"/>
    <n v="0"/>
    <n v="25.8"/>
    <n v="1"/>
    <n v="0.19"/>
    <n v="2"/>
    <s v="Quality"/>
    <n v="1"/>
    <n v="1"/>
    <n v="496.95"/>
    <n v="38"/>
    <n v="3.1"/>
    <s v="UPI"/>
    <n v="26.5"/>
    <n v="0.3306"/>
    <x v="1"/>
    <x v="1"/>
  </r>
  <r>
    <n v="7796"/>
    <x v="18"/>
    <x v="1"/>
    <x v="1"/>
    <s v="Social"/>
    <n v="4"/>
    <n v="11"/>
    <n v="2"/>
    <n v="359.93"/>
    <n v="3572.64"/>
    <n v="0"/>
    <n v="487"/>
    <n v="1"/>
    <n v="10.3"/>
    <n v="1"/>
    <n v="0.54"/>
    <n v="1"/>
    <s v="Quality"/>
    <n v="0"/>
    <n v="1"/>
    <n v="192.86"/>
    <n v="44"/>
    <n v="4.3"/>
    <s v="Debit Card"/>
    <n v="31.3"/>
    <n v="0.3634"/>
    <x v="1"/>
    <x v="1"/>
  </r>
  <r>
    <n v="7797"/>
    <x v="52"/>
    <x v="1"/>
    <x v="4"/>
    <s v="Partner"/>
    <n v="58"/>
    <n v="97"/>
    <n v="4"/>
    <n v="412.18"/>
    <n v="38748.69"/>
    <n v="0"/>
    <n v="4172"/>
    <n v="1"/>
    <n v="12.3"/>
    <n v="1"/>
    <n v="0.88"/>
    <n v="1"/>
    <s v="Item Missing"/>
    <n v="2"/>
    <n v="5"/>
    <n v="1565.87"/>
    <n v="29"/>
    <n v="3.2"/>
    <s v="UPI"/>
    <n v="19.899999999999999"/>
    <n v="0.28849999999999998"/>
    <x v="1"/>
    <x v="1"/>
  </r>
  <r>
    <n v="7798"/>
    <x v="42"/>
    <x v="0"/>
    <x v="2"/>
    <s v="Social"/>
    <n v="8"/>
    <n v="19"/>
    <n v="4"/>
    <n v="447.49"/>
    <n v="8599.36"/>
    <n v="0"/>
    <n v="1305"/>
    <n v="1"/>
    <n v="19"/>
    <n v="1"/>
    <n v="0.49"/>
    <n v="1"/>
    <s v="Delivery Delay"/>
    <n v="1"/>
    <n v="0"/>
    <n v="194.69"/>
    <n v="59"/>
    <n v="4.5"/>
    <s v="UPI"/>
    <n v="40.5"/>
    <n v="0.42909999999999998"/>
    <x v="0"/>
    <x v="0"/>
  </r>
  <r>
    <n v="7799"/>
    <x v="20"/>
    <x v="1"/>
    <x v="1"/>
    <s v="Organic"/>
    <n v="41"/>
    <n v="70"/>
    <n v="5"/>
    <n v="538.49"/>
    <n v="39779.040000000001"/>
    <n v="0"/>
    <n v="4117"/>
    <n v="4"/>
    <n v="28"/>
    <n v="2"/>
    <n v="0.73"/>
    <n v="3"/>
    <s v="Payment"/>
    <n v="3"/>
    <n v="5"/>
    <n v="1228.1099999999999"/>
    <n v="27"/>
    <n v="3.9"/>
    <s v="UPI"/>
    <n v="37.9"/>
    <n v="0.41010000000000002"/>
    <x v="0"/>
    <x v="0"/>
  </r>
  <r>
    <n v="7800"/>
    <x v="7"/>
    <x v="1"/>
    <x v="0"/>
    <s v="Partner"/>
    <n v="35"/>
    <n v="64"/>
    <n v="3"/>
    <n v="244.56"/>
    <n v="15957.18"/>
    <n v="0"/>
    <n v="1982"/>
    <n v="1"/>
    <n v="16.3"/>
    <n v="3"/>
    <n v="0.3"/>
    <n v="4"/>
    <s v="Payment"/>
    <n v="1"/>
    <n v="2"/>
    <n v="191.73"/>
    <n v="35"/>
    <n v="4.5"/>
    <s v="Debit Card"/>
    <n v="27.2"/>
    <n v="0.33550000000000002"/>
    <x v="1"/>
    <x v="1"/>
  </r>
  <r>
    <n v="7801"/>
    <x v="4"/>
    <x v="1"/>
    <x v="1"/>
    <s v="Social"/>
    <n v="50"/>
    <n v="108"/>
    <n v="14"/>
    <n v="495.43"/>
    <n v="50656.58"/>
    <n v="0"/>
    <n v="5023"/>
    <n v="5"/>
    <n v="20.8"/>
    <n v="6"/>
    <n v="0.73"/>
    <n v="7"/>
    <s v="Item Missing"/>
    <n v="3"/>
    <n v="4"/>
    <n v="1343.26"/>
    <n v="31"/>
    <n v="2.1"/>
    <s v="UPI"/>
    <n v="40.799999999999997"/>
    <n v="0.43180000000000002"/>
    <x v="0"/>
    <x v="2"/>
  </r>
  <r>
    <n v="7802"/>
    <x v="42"/>
    <x v="1"/>
    <x v="2"/>
    <s v="Organic"/>
    <n v="33"/>
    <n v="68"/>
    <n v="11"/>
    <n v="632.72"/>
    <n v="41274.9"/>
    <n v="0"/>
    <n v="4446"/>
    <n v="3"/>
    <n v="11"/>
    <n v="1"/>
    <n v="0.56000000000000005"/>
    <n v="4"/>
    <s v="Quality"/>
    <n v="1"/>
    <n v="4"/>
    <n v="1078.0899999999999"/>
    <n v="43"/>
    <n v="4.0999999999999996"/>
    <s v="UPI"/>
    <n v="33.700000000000003"/>
    <n v="0.38040000000000002"/>
    <x v="1"/>
    <x v="1"/>
  </r>
  <r>
    <n v="7803"/>
    <x v="10"/>
    <x v="0"/>
    <x v="0"/>
    <s v="App Ads"/>
    <n v="0"/>
    <n v="0"/>
    <n v="0"/>
    <n v="403.96"/>
    <n v="0"/>
    <n v="0"/>
    <n v="362"/>
    <n v="0"/>
    <n v="6.5"/>
    <n v="0"/>
    <n v="0.8"/>
    <n v="0"/>
    <s v="None"/>
    <n v="0"/>
    <n v="0"/>
    <n v="0"/>
    <n v="14"/>
    <n v="3.1"/>
    <s v="Credit Card"/>
    <n v="19.399999999999999"/>
    <n v="0.28539999999999999"/>
    <x v="1"/>
    <x v="1"/>
  </r>
  <r>
    <n v="7804"/>
    <x v="36"/>
    <x v="0"/>
    <x v="4"/>
    <s v="Partner"/>
    <n v="9"/>
    <n v="6"/>
    <n v="0"/>
    <n v="326.14999999999998"/>
    <n v="1916.18"/>
    <n v="0"/>
    <n v="605"/>
    <n v="0"/>
    <n v="0"/>
    <n v="0"/>
    <n v="0.56000000000000005"/>
    <n v="2"/>
    <s v="App Issue"/>
    <n v="0"/>
    <n v="0"/>
    <n v="0"/>
    <n v="67"/>
    <n v="4.2"/>
    <s v="UPI"/>
    <n v="34.799999999999997"/>
    <n v="0.38779999999999998"/>
    <x v="1"/>
    <x v="1"/>
  </r>
  <r>
    <n v="7805"/>
    <x v="11"/>
    <x v="1"/>
    <x v="1"/>
    <s v="App Ads"/>
    <n v="50"/>
    <n v="41"/>
    <n v="5"/>
    <n v="577.44000000000005"/>
    <n v="21905.52"/>
    <n v="0"/>
    <n v="2385"/>
    <n v="2"/>
    <n v="11.5"/>
    <n v="2"/>
    <n v="0.79"/>
    <n v="2"/>
    <s v="Item Missing"/>
    <n v="1"/>
    <n v="2"/>
    <n v="446.73"/>
    <n v="13"/>
    <n v="4.0999999999999996"/>
    <s v="UPI"/>
    <n v="18"/>
    <n v="0.27689999999999998"/>
    <x v="1"/>
    <x v="1"/>
  </r>
  <r>
    <n v="7806"/>
    <x v="28"/>
    <x v="0"/>
    <x v="0"/>
    <s v="Partner"/>
    <n v="36"/>
    <n v="15"/>
    <n v="2"/>
    <n v="313.35000000000002"/>
    <n v="4326.78"/>
    <n v="1"/>
    <n v="792"/>
    <n v="1"/>
    <n v="4"/>
    <n v="1"/>
    <n v="0.3"/>
    <n v="2"/>
    <s v="Item Missing"/>
    <n v="0"/>
    <n v="1"/>
    <n v="117.69"/>
    <n v="20"/>
    <n v="4.5999999999999996"/>
    <s v="Credit Card"/>
    <n v="18.899999999999999"/>
    <n v="0.2823"/>
    <x v="1"/>
    <x v="1"/>
  </r>
  <r>
    <n v="7807"/>
    <x v="21"/>
    <x v="1"/>
    <x v="4"/>
    <s v="App Ads"/>
    <n v="46"/>
    <n v="31"/>
    <n v="5"/>
    <n v="287.08"/>
    <n v="9644.6200000000008"/>
    <n v="0"/>
    <n v="1213"/>
    <n v="2"/>
    <n v="5.2"/>
    <n v="2"/>
    <n v="0.35"/>
    <n v="1"/>
    <s v="Quality"/>
    <n v="1"/>
    <n v="1"/>
    <n v="242.9"/>
    <n v="23"/>
    <n v="2.9"/>
    <s v="Wallet"/>
    <n v="17.7"/>
    <n v="0.27479999999999999"/>
    <x v="1"/>
    <x v="1"/>
  </r>
  <r>
    <n v="7808"/>
    <x v="20"/>
    <x v="1"/>
    <x v="4"/>
    <s v="Referral"/>
    <n v="38"/>
    <n v="82"/>
    <n v="9"/>
    <n v="224.43"/>
    <n v="18589.150000000001"/>
    <n v="0"/>
    <n v="2353"/>
    <n v="2"/>
    <n v="0.3"/>
    <n v="2"/>
    <n v="0.11"/>
    <n v="2"/>
    <s v="Item Missing"/>
    <n v="5"/>
    <n v="5"/>
    <n v="2372.9699999999998"/>
    <n v="105"/>
    <n v="3"/>
    <s v="Wallet"/>
    <n v="50.2"/>
    <n v="0.50119999999999998"/>
    <x v="0"/>
    <x v="7"/>
  </r>
  <r>
    <n v="7809"/>
    <x v="38"/>
    <x v="1"/>
    <x v="0"/>
    <s v="Organic"/>
    <n v="59"/>
    <n v="90"/>
    <n v="2"/>
    <n v="505.19"/>
    <n v="47449.21"/>
    <n v="0"/>
    <n v="5386"/>
    <n v="7"/>
    <n v="19.899999999999999"/>
    <n v="5"/>
    <n v="0.1"/>
    <n v="2"/>
    <s v="Delivery Delay"/>
    <n v="2"/>
    <n v="4"/>
    <n v="1150.99"/>
    <n v="54"/>
    <n v="3.7"/>
    <s v="Debit Card"/>
    <n v="35.9"/>
    <n v="0.39600000000000002"/>
    <x v="1"/>
    <x v="1"/>
  </r>
  <r>
    <n v="7810"/>
    <x v="15"/>
    <x v="0"/>
    <x v="3"/>
    <s v="Organic"/>
    <n v="5"/>
    <n v="6"/>
    <n v="1"/>
    <n v="292.74"/>
    <n v="1749.21"/>
    <n v="0"/>
    <n v="231"/>
    <n v="0"/>
    <n v="19.399999999999999"/>
    <n v="0"/>
    <n v="0.49"/>
    <n v="0"/>
    <s v="None"/>
    <n v="0"/>
    <n v="0"/>
    <n v="0"/>
    <n v="28"/>
    <n v="4.5999999999999996"/>
    <s v="Debit Card"/>
    <n v="19.5"/>
    <n v="0.2858"/>
    <x v="1"/>
    <x v="1"/>
  </r>
  <r>
    <n v="7811"/>
    <x v="14"/>
    <x v="1"/>
    <x v="4"/>
    <s v="App Ads"/>
    <n v="5"/>
    <n v="16"/>
    <n v="2"/>
    <n v="241.16"/>
    <n v="3842.13"/>
    <n v="0"/>
    <n v="728"/>
    <n v="1"/>
    <n v="0"/>
    <n v="1"/>
    <n v="0.56999999999999995"/>
    <n v="1"/>
    <s v="Payment"/>
    <n v="0"/>
    <n v="0"/>
    <n v="0"/>
    <n v="190"/>
    <n v="1.4"/>
    <s v="UPI"/>
    <n v="76.3"/>
    <n v="0.68789999999999996"/>
    <x v="0"/>
    <x v="0"/>
  </r>
  <r>
    <n v="7812"/>
    <x v="30"/>
    <x v="1"/>
    <x v="2"/>
    <s v="Referral"/>
    <n v="44"/>
    <n v="122"/>
    <n v="6"/>
    <n v="461.53"/>
    <n v="60584.3"/>
    <n v="0"/>
    <n v="5955"/>
    <n v="9"/>
    <n v="20.5"/>
    <n v="6"/>
    <n v="0.48"/>
    <n v="4"/>
    <s v="Delivery Delay"/>
    <n v="3"/>
    <n v="1"/>
    <n v="1067.18"/>
    <n v="12"/>
    <n v="2.8"/>
    <s v="UPI"/>
    <n v="39.4"/>
    <n v="0.42130000000000001"/>
    <x v="0"/>
    <x v="5"/>
  </r>
  <r>
    <n v="7813"/>
    <x v="38"/>
    <x v="0"/>
    <x v="2"/>
    <s v="App Ads"/>
    <n v="2"/>
    <n v="1"/>
    <n v="0"/>
    <n v="315"/>
    <n v="289.32"/>
    <n v="0"/>
    <n v="350"/>
    <n v="0"/>
    <n v="10.8"/>
    <n v="0"/>
    <n v="0.13"/>
    <n v="1"/>
    <s v="Item Missing"/>
    <n v="0"/>
    <n v="0"/>
    <n v="0"/>
    <n v="52"/>
    <n v="4.3"/>
    <s v="Wallet"/>
    <n v="29.7"/>
    <n v="0.3523"/>
    <x v="1"/>
    <x v="1"/>
  </r>
  <r>
    <n v="7814"/>
    <x v="19"/>
    <x v="0"/>
    <x v="2"/>
    <s v="Social"/>
    <n v="6"/>
    <n v="7"/>
    <n v="0"/>
    <n v="516.75"/>
    <n v="3860.24"/>
    <n v="0"/>
    <n v="372"/>
    <n v="0"/>
    <n v="20.100000000000001"/>
    <n v="0"/>
    <n v="0.26"/>
    <n v="1"/>
    <s v="Quality"/>
    <n v="0"/>
    <n v="0"/>
    <n v="0"/>
    <n v="65"/>
    <n v="4.8"/>
    <s v="UPI"/>
    <n v="33.200000000000003"/>
    <n v="0.37690000000000001"/>
    <x v="1"/>
    <x v="1"/>
  </r>
  <r>
    <n v="7815"/>
    <x v="31"/>
    <x v="0"/>
    <x v="4"/>
    <s v="Organic"/>
    <n v="44"/>
    <n v="46"/>
    <n v="2"/>
    <n v="506.06"/>
    <n v="24639.82"/>
    <n v="0"/>
    <n v="2695"/>
    <n v="0"/>
    <n v="5"/>
    <n v="0"/>
    <n v="0.37"/>
    <n v="3"/>
    <s v="Payment"/>
    <n v="3"/>
    <n v="1"/>
    <n v="665.97"/>
    <n v="7"/>
    <n v="4.5"/>
    <s v="COD"/>
    <n v="9.3000000000000007"/>
    <n v="0.2276"/>
    <x v="1"/>
    <x v="1"/>
  </r>
  <r>
    <n v="7816"/>
    <x v="52"/>
    <x v="0"/>
    <x v="3"/>
    <s v="Referral"/>
    <n v="46"/>
    <n v="85"/>
    <n v="2"/>
    <n v="453.77"/>
    <n v="36359.83"/>
    <n v="1"/>
    <n v="4270"/>
    <n v="2"/>
    <n v="2.7"/>
    <n v="3"/>
    <n v="0.36"/>
    <n v="3"/>
    <s v="Item Missing"/>
    <n v="4"/>
    <n v="6"/>
    <n v="1621.76"/>
    <n v="93"/>
    <n v="5"/>
    <s v="UPI"/>
    <n v="47"/>
    <n v="0.47739999999999999"/>
    <x v="0"/>
    <x v="6"/>
  </r>
  <r>
    <n v="7817"/>
    <x v="8"/>
    <x v="1"/>
    <x v="1"/>
    <s v="Social"/>
    <n v="51"/>
    <n v="39"/>
    <n v="3"/>
    <n v="350.48"/>
    <n v="12997.08"/>
    <n v="0"/>
    <n v="1539"/>
    <n v="2"/>
    <n v="2.2000000000000002"/>
    <n v="0"/>
    <n v="0.39"/>
    <n v="3"/>
    <s v="Quality"/>
    <n v="1"/>
    <n v="1"/>
    <n v="302.91000000000003"/>
    <n v="14"/>
    <n v="4.9000000000000004"/>
    <s v="UPI"/>
    <n v="13.7"/>
    <n v="0.25190000000000001"/>
    <x v="1"/>
    <x v="1"/>
  </r>
  <r>
    <n v="7818"/>
    <x v="20"/>
    <x v="1"/>
    <x v="3"/>
    <s v="Social"/>
    <n v="14"/>
    <n v="18"/>
    <n v="3"/>
    <n v="541.47"/>
    <n v="8984"/>
    <n v="0"/>
    <n v="1002"/>
    <n v="1"/>
    <n v="28.3"/>
    <n v="0"/>
    <n v="0.49"/>
    <n v="2"/>
    <s v="Quality"/>
    <n v="0"/>
    <n v="1"/>
    <n v="143.46"/>
    <n v="30"/>
    <n v="4.0999999999999996"/>
    <s v="Debit Card"/>
    <n v="32.6"/>
    <n v="0.37259999999999999"/>
    <x v="1"/>
    <x v="1"/>
  </r>
  <r>
    <n v="7819"/>
    <x v="6"/>
    <x v="0"/>
    <x v="2"/>
    <s v="Social"/>
    <n v="40"/>
    <n v="85"/>
    <n v="13"/>
    <n v="273.02"/>
    <n v="25334.83"/>
    <n v="0"/>
    <n v="2523"/>
    <n v="1"/>
    <n v="29"/>
    <n v="2"/>
    <n v="0.34"/>
    <n v="3"/>
    <s v="App Issue"/>
    <n v="2"/>
    <n v="7"/>
    <n v="1876.14"/>
    <n v="68"/>
    <n v="4"/>
    <s v="UPI"/>
    <n v="46"/>
    <n v="0.4698"/>
    <x v="0"/>
    <x v="6"/>
  </r>
  <r>
    <n v="7820"/>
    <x v="19"/>
    <x v="1"/>
    <x v="3"/>
    <s v="Referral"/>
    <n v="13"/>
    <n v="22"/>
    <n v="1"/>
    <n v="582.04999999999995"/>
    <n v="13106.27"/>
    <n v="0"/>
    <n v="1548"/>
    <n v="0"/>
    <n v="10.5"/>
    <n v="0"/>
    <n v="0.43"/>
    <n v="3"/>
    <s v="App Issue"/>
    <n v="1"/>
    <n v="1"/>
    <n v="416.43"/>
    <n v="42"/>
    <n v="4.0999999999999996"/>
    <s v="UPI"/>
    <n v="34.4"/>
    <n v="0.38490000000000002"/>
    <x v="1"/>
    <x v="1"/>
  </r>
  <r>
    <n v="7821"/>
    <x v="27"/>
    <x v="0"/>
    <x v="0"/>
    <s v="Organic"/>
    <n v="60"/>
    <n v="45"/>
    <n v="8"/>
    <n v="415.96"/>
    <n v="20214.29"/>
    <n v="0"/>
    <n v="2324"/>
    <n v="3"/>
    <n v="22.1"/>
    <n v="2"/>
    <n v="7.0000000000000007E-2"/>
    <n v="4"/>
    <s v="Item Missing"/>
    <n v="2"/>
    <n v="0"/>
    <n v="375.41"/>
    <n v="42"/>
    <n v="3.9"/>
    <s v="Debit Card"/>
    <n v="25.7"/>
    <n v="0.32519999999999999"/>
    <x v="1"/>
    <x v="1"/>
  </r>
  <r>
    <n v="7822"/>
    <x v="8"/>
    <x v="0"/>
    <x v="2"/>
    <s v="Social"/>
    <n v="40"/>
    <n v="75"/>
    <n v="10"/>
    <n v="432.7"/>
    <n v="29853.279999999999"/>
    <n v="0"/>
    <n v="3993"/>
    <n v="0"/>
    <n v="13"/>
    <n v="3"/>
    <n v="0.27"/>
    <n v="4"/>
    <s v="App Issue"/>
    <n v="3"/>
    <n v="3"/>
    <n v="567.77"/>
    <n v="6"/>
    <n v="3.3"/>
    <s v="Debit Card"/>
    <n v="19.100000000000001"/>
    <n v="0.2833"/>
    <x v="1"/>
    <x v="1"/>
  </r>
  <r>
    <n v="7823"/>
    <x v="45"/>
    <x v="0"/>
    <x v="3"/>
    <s v="Social"/>
    <n v="46"/>
    <n v="88"/>
    <n v="10"/>
    <n v="488.7"/>
    <n v="39703.919999999998"/>
    <n v="0"/>
    <n v="4714"/>
    <n v="0"/>
    <n v="0"/>
    <n v="3"/>
    <n v="0.49"/>
    <n v="6"/>
    <s v="Item Missing"/>
    <n v="2"/>
    <n v="5"/>
    <n v="2548.12"/>
    <n v="40"/>
    <n v="4"/>
    <s v="UPI"/>
    <n v="29"/>
    <n v="0.34770000000000001"/>
    <x v="1"/>
    <x v="1"/>
  </r>
  <r>
    <n v="7824"/>
    <x v="37"/>
    <x v="1"/>
    <x v="4"/>
    <s v="App Ads"/>
    <n v="40"/>
    <n v="79"/>
    <n v="3"/>
    <n v="599.74"/>
    <n v="45515.15"/>
    <n v="0"/>
    <n v="4480"/>
    <n v="1"/>
    <n v="5.2"/>
    <n v="3"/>
    <n v="0.56999999999999995"/>
    <n v="4"/>
    <s v="Delivery Delay"/>
    <n v="2"/>
    <n v="4"/>
    <n v="1164.1099999999999"/>
    <n v="40"/>
    <n v="3.6"/>
    <s v="UPI"/>
    <n v="32"/>
    <n v="0.3679"/>
    <x v="1"/>
    <x v="1"/>
  </r>
  <r>
    <n v="7825"/>
    <x v="19"/>
    <x v="1"/>
    <x v="0"/>
    <s v="Referral"/>
    <n v="60"/>
    <n v="40"/>
    <n v="7"/>
    <n v="481.18"/>
    <n v="19867.330000000002"/>
    <n v="0"/>
    <n v="2052"/>
    <n v="0"/>
    <n v="1.8"/>
    <n v="2"/>
    <n v="0.17"/>
    <n v="3"/>
    <s v="Delivery Delay"/>
    <n v="1"/>
    <n v="2"/>
    <n v="735.73"/>
    <n v="54"/>
    <n v="4.5999999999999996"/>
    <s v="UPI"/>
    <n v="22.2"/>
    <n v="0.30299999999999999"/>
    <x v="1"/>
    <x v="1"/>
  </r>
  <r>
    <n v="7826"/>
    <x v="5"/>
    <x v="1"/>
    <x v="2"/>
    <s v="App Ads"/>
    <n v="16"/>
    <n v="41"/>
    <n v="5"/>
    <n v="390.04"/>
    <n v="16679.060000000001"/>
    <n v="0"/>
    <n v="1848"/>
    <n v="2"/>
    <n v="9.1"/>
    <n v="1"/>
    <n v="0.52"/>
    <n v="3"/>
    <s v="Payment"/>
    <n v="2"/>
    <n v="0"/>
    <n v="122.93"/>
    <n v="57"/>
    <n v="3.6"/>
    <s v="COD"/>
    <n v="38.4"/>
    <n v="0.41399999999999998"/>
    <x v="0"/>
    <x v="5"/>
  </r>
  <r>
    <n v="7827"/>
    <x v="41"/>
    <x v="1"/>
    <x v="3"/>
    <s v="App Ads"/>
    <n v="46"/>
    <n v="64"/>
    <n v="3"/>
    <n v="515.13"/>
    <n v="34397.11"/>
    <n v="0"/>
    <n v="3477"/>
    <n v="3"/>
    <n v="22.1"/>
    <n v="1"/>
    <n v="0.67"/>
    <n v="1"/>
    <s v="Quality"/>
    <n v="1"/>
    <n v="5"/>
    <n v="1295.8800000000001"/>
    <n v="15"/>
    <n v="2.9"/>
    <s v="Credit Card"/>
    <n v="26.3"/>
    <n v="0.32950000000000002"/>
    <x v="1"/>
    <x v="1"/>
  </r>
  <r>
    <n v="7828"/>
    <x v="40"/>
    <x v="0"/>
    <x v="1"/>
    <s v="Social"/>
    <n v="58"/>
    <n v="51"/>
    <n v="5"/>
    <n v="581.17999999999995"/>
    <n v="31882.03"/>
    <n v="0"/>
    <n v="2978"/>
    <n v="2"/>
    <n v="11.4"/>
    <n v="2"/>
    <n v="0.39"/>
    <n v="2"/>
    <s v="Delivery Delay"/>
    <n v="2"/>
    <n v="1"/>
    <n v="650.53"/>
    <n v="22"/>
    <n v="1.6"/>
    <s v="Debit Card"/>
    <n v="16.8"/>
    <n v="0.26979999999999998"/>
    <x v="1"/>
    <x v="1"/>
  </r>
  <r>
    <n v="7829"/>
    <x v="22"/>
    <x v="1"/>
    <x v="3"/>
    <s v="Organic"/>
    <n v="12"/>
    <n v="22"/>
    <n v="1"/>
    <n v="568.20000000000005"/>
    <n v="11803.46"/>
    <n v="0"/>
    <n v="1274"/>
    <n v="1"/>
    <n v="12.7"/>
    <n v="1"/>
    <n v="0.21"/>
    <n v="2"/>
    <s v="Item Missing"/>
    <n v="1"/>
    <n v="0"/>
    <n v="149.75"/>
    <n v="5"/>
    <n v="4.0999999999999996"/>
    <s v="UPI"/>
    <n v="16.8"/>
    <n v="0.26960000000000001"/>
    <x v="1"/>
    <x v="1"/>
  </r>
  <r>
    <n v="7830"/>
    <x v="40"/>
    <x v="0"/>
    <x v="1"/>
    <s v="Referral"/>
    <n v="23"/>
    <n v="54"/>
    <n v="2"/>
    <n v="470.96"/>
    <n v="26307.43"/>
    <n v="0"/>
    <n v="3033"/>
    <n v="1"/>
    <n v="0"/>
    <n v="2"/>
    <n v="0.68"/>
    <n v="5"/>
    <s v="Payment"/>
    <n v="0"/>
    <n v="1"/>
    <n v="168.54"/>
    <n v="57"/>
    <n v="3.7"/>
    <s v="Wallet"/>
    <n v="36.1"/>
    <n v="0.39700000000000002"/>
    <x v="1"/>
    <x v="1"/>
  </r>
  <r>
    <n v="7831"/>
    <x v="16"/>
    <x v="0"/>
    <x v="2"/>
    <s v="App Ads"/>
    <n v="42"/>
    <n v="96"/>
    <n v="5"/>
    <n v="474.22"/>
    <n v="41599.46"/>
    <n v="0"/>
    <n v="4518"/>
    <n v="7"/>
    <n v="22.1"/>
    <n v="3"/>
    <n v="0.09"/>
    <n v="4"/>
    <s v="Delivery Delay"/>
    <n v="2"/>
    <n v="3"/>
    <n v="734.63"/>
    <n v="46"/>
    <n v="2.6"/>
    <s v="Credit Card"/>
    <n v="39.9"/>
    <n v="0.42459999999999998"/>
    <x v="0"/>
    <x v="4"/>
  </r>
  <r>
    <n v="7832"/>
    <x v="39"/>
    <x v="1"/>
    <x v="2"/>
    <s v="Social"/>
    <n v="24"/>
    <n v="68"/>
    <n v="7"/>
    <n v="493.47"/>
    <n v="30321.35"/>
    <n v="0"/>
    <n v="3765"/>
    <n v="3"/>
    <n v="23"/>
    <n v="2"/>
    <n v="0.42"/>
    <n v="2"/>
    <s v="App Issue"/>
    <n v="2"/>
    <n v="4"/>
    <n v="1510.26"/>
    <n v="37"/>
    <n v="3.8"/>
    <s v="UPI"/>
    <n v="34.4"/>
    <n v="0.38529999999999998"/>
    <x v="1"/>
    <x v="1"/>
  </r>
  <r>
    <n v="7833"/>
    <x v="18"/>
    <x v="0"/>
    <x v="1"/>
    <s v="Social"/>
    <n v="42"/>
    <n v="54"/>
    <n v="9"/>
    <n v="548.33000000000004"/>
    <n v="32032.5"/>
    <n v="0"/>
    <n v="2938"/>
    <n v="3"/>
    <n v="8.8000000000000007"/>
    <n v="2"/>
    <n v="0.79"/>
    <n v="1"/>
    <s v="App Issue"/>
    <n v="2"/>
    <n v="1"/>
    <n v="427.9"/>
    <n v="26"/>
    <n v="5"/>
    <s v="Credit Card"/>
    <n v="22.1"/>
    <n v="0.3024"/>
    <x v="1"/>
    <x v="1"/>
  </r>
  <r>
    <n v="7834"/>
    <x v="8"/>
    <x v="0"/>
    <x v="3"/>
    <s v="Referral"/>
    <n v="12"/>
    <n v="6"/>
    <n v="1"/>
    <n v="430.61"/>
    <n v="2485.42"/>
    <n v="0"/>
    <n v="485"/>
    <n v="0"/>
    <n v="0"/>
    <n v="0"/>
    <n v="0.44"/>
    <n v="1"/>
    <s v="Quality"/>
    <n v="0"/>
    <n v="0"/>
    <n v="0"/>
    <n v="57"/>
    <n v="3.9"/>
    <s v="Debit Card"/>
    <n v="35.1"/>
    <n v="0.38969999999999999"/>
    <x v="1"/>
    <x v="1"/>
  </r>
  <r>
    <n v="7835"/>
    <x v="34"/>
    <x v="0"/>
    <x v="4"/>
    <s v="App Ads"/>
    <n v="4"/>
    <n v="6"/>
    <n v="1"/>
    <n v="467.76"/>
    <n v="2680.37"/>
    <n v="0"/>
    <n v="469"/>
    <n v="0"/>
    <n v="0"/>
    <n v="0"/>
    <n v="0.23"/>
    <n v="1"/>
    <s v="Payment"/>
    <n v="0"/>
    <n v="0"/>
    <n v="0"/>
    <n v="47"/>
    <n v="4.4000000000000004"/>
    <s v="Credit Card"/>
    <n v="25.8"/>
    <n v="0.32640000000000002"/>
    <x v="1"/>
    <x v="1"/>
  </r>
  <r>
    <n v="7836"/>
    <x v="20"/>
    <x v="0"/>
    <x v="0"/>
    <s v="App Ads"/>
    <n v="3"/>
    <n v="1"/>
    <n v="0"/>
    <n v="464.29"/>
    <n v="452.11"/>
    <n v="0"/>
    <n v="290"/>
    <n v="0"/>
    <n v="0"/>
    <n v="0"/>
    <n v="0.28999999999999998"/>
    <n v="1"/>
    <s v="Payment"/>
    <n v="0"/>
    <n v="0"/>
    <n v="0"/>
    <n v="26"/>
    <n v="4"/>
    <s v="Debit Card"/>
    <n v="20.6"/>
    <n v="0.29299999999999998"/>
    <x v="1"/>
    <x v="1"/>
  </r>
  <r>
    <n v="7837"/>
    <x v="40"/>
    <x v="1"/>
    <x v="4"/>
    <s v="Organic"/>
    <n v="11"/>
    <n v="12"/>
    <n v="1"/>
    <n v="278.70999999999998"/>
    <n v="3413.91"/>
    <n v="0"/>
    <n v="459"/>
    <n v="0"/>
    <n v="14.5"/>
    <n v="0"/>
    <n v="0.14000000000000001"/>
    <n v="3"/>
    <s v="Payment"/>
    <n v="0"/>
    <n v="0"/>
    <n v="0"/>
    <n v="37"/>
    <n v="3.6"/>
    <s v="Credit Card"/>
    <n v="30"/>
    <n v="0.35460000000000003"/>
    <x v="1"/>
    <x v="1"/>
  </r>
  <r>
    <n v="7838"/>
    <x v="30"/>
    <x v="0"/>
    <x v="1"/>
    <s v="Social"/>
    <n v="49"/>
    <n v="75"/>
    <n v="7"/>
    <n v="373.16"/>
    <n v="26275.45"/>
    <n v="0"/>
    <n v="2647"/>
    <n v="4"/>
    <n v="8.1999999999999993"/>
    <n v="1"/>
    <n v="0.26"/>
    <n v="3"/>
    <s v="Quality"/>
    <n v="3"/>
    <n v="3"/>
    <n v="1506.34"/>
    <n v="24"/>
    <n v="3.1"/>
    <s v="UPI"/>
    <n v="29.2"/>
    <n v="0.34910000000000002"/>
    <x v="1"/>
    <x v="1"/>
  </r>
  <r>
    <n v="7839"/>
    <x v="11"/>
    <x v="1"/>
    <x v="1"/>
    <s v="App Ads"/>
    <n v="41"/>
    <n v="58"/>
    <n v="11"/>
    <n v="568.26"/>
    <n v="34548.33"/>
    <n v="0"/>
    <n v="3619"/>
    <n v="2"/>
    <n v="12.1"/>
    <n v="2"/>
    <n v="0.28000000000000003"/>
    <n v="4"/>
    <s v="Quality"/>
    <n v="0"/>
    <n v="2"/>
    <n v="385.4"/>
    <n v="119"/>
    <n v="4.2"/>
    <s v="UPI"/>
    <n v="55.6"/>
    <n v="0.54190000000000005"/>
    <x v="0"/>
    <x v="4"/>
  </r>
  <r>
    <n v="7840"/>
    <x v="4"/>
    <x v="2"/>
    <x v="3"/>
    <s v="Social"/>
    <n v="20"/>
    <n v="44"/>
    <n v="6"/>
    <n v="684.34"/>
    <n v="31185.4"/>
    <n v="0"/>
    <n v="3348"/>
    <n v="0"/>
    <n v="5.2"/>
    <n v="1"/>
    <n v="0.23"/>
    <n v="2"/>
    <s v="Item Missing"/>
    <n v="0"/>
    <n v="1"/>
    <n v="149.05000000000001"/>
    <n v="60"/>
    <n v="3.8"/>
    <s v="Debit Card"/>
    <n v="31.4"/>
    <n v="0.36430000000000001"/>
    <x v="1"/>
    <x v="1"/>
  </r>
  <r>
    <n v="7841"/>
    <x v="37"/>
    <x v="1"/>
    <x v="0"/>
    <s v="App Ads"/>
    <n v="41"/>
    <n v="73"/>
    <n v="4"/>
    <n v="457.42"/>
    <n v="35408.85"/>
    <n v="0"/>
    <n v="3770"/>
    <n v="5"/>
    <n v="31.9"/>
    <n v="1"/>
    <n v="0.55000000000000004"/>
    <n v="2"/>
    <s v="Item Missing"/>
    <n v="0"/>
    <n v="1"/>
    <n v="62.27"/>
    <n v="52"/>
    <n v="3.6"/>
    <s v="UPI"/>
    <n v="34.200000000000003"/>
    <n v="0.38369999999999999"/>
    <x v="1"/>
    <x v="1"/>
  </r>
  <r>
    <n v="7842"/>
    <x v="49"/>
    <x v="0"/>
    <x v="4"/>
    <s v="Social"/>
    <n v="29"/>
    <n v="63"/>
    <n v="1"/>
    <n v="434.42"/>
    <n v="25199.77"/>
    <n v="0"/>
    <n v="2942"/>
    <n v="1"/>
    <n v="20"/>
    <n v="2"/>
    <n v="0.3"/>
    <n v="2"/>
    <s v="App Issue"/>
    <n v="0"/>
    <n v="1"/>
    <n v="191.04"/>
    <n v="26"/>
    <n v="4.3"/>
    <s v="UPI"/>
    <n v="22.6"/>
    <n v="0.30559999999999998"/>
    <x v="1"/>
    <x v="1"/>
  </r>
  <r>
    <n v="7843"/>
    <x v="5"/>
    <x v="1"/>
    <x v="2"/>
    <s v="Organic"/>
    <n v="10"/>
    <n v="20"/>
    <n v="1"/>
    <n v="382.8"/>
    <n v="7134.37"/>
    <n v="1"/>
    <n v="1221"/>
    <n v="1"/>
    <n v="14.4"/>
    <n v="1"/>
    <n v="0.62"/>
    <n v="2"/>
    <s v="Item Missing"/>
    <n v="0"/>
    <n v="0"/>
    <n v="0"/>
    <n v="88"/>
    <n v="2.9"/>
    <s v="UPI"/>
    <n v="44.7"/>
    <n v="0.46029999999999999"/>
    <x v="0"/>
    <x v="5"/>
  </r>
  <r>
    <n v="7844"/>
    <x v="5"/>
    <x v="0"/>
    <x v="2"/>
    <s v="App Ads"/>
    <n v="47"/>
    <n v="29"/>
    <n v="2"/>
    <n v="159.15"/>
    <n v="4807.26"/>
    <n v="0"/>
    <n v="880"/>
    <n v="2"/>
    <n v="11.8"/>
    <n v="0"/>
    <n v="0.35"/>
    <n v="1"/>
    <s v="Payment"/>
    <n v="1"/>
    <n v="0"/>
    <n v="124.23"/>
    <n v="36"/>
    <n v="4.5999999999999996"/>
    <s v="UPI"/>
    <n v="18.100000000000001"/>
    <n v="0.27729999999999999"/>
    <x v="1"/>
    <x v="1"/>
  </r>
  <r>
    <n v="7845"/>
    <x v="16"/>
    <x v="0"/>
    <x v="2"/>
    <s v="App Ads"/>
    <n v="2"/>
    <n v="5"/>
    <n v="1"/>
    <n v="635.96"/>
    <n v="2988.01"/>
    <n v="0"/>
    <n v="366"/>
    <n v="0"/>
    <n v="16.100000000000001"/>
    <n v="0"/>
    <n v="0.65"/>
    <n v="1"/>
    <s v="Delivery Delay"/>
    <n v="0"/>
    <n v="0"/>
    <n v="0"/>
    <n v="11"/>
    <n v="3.8"/>
    <s v="UPI"/>
    <n v="16"/>
    <n v="0.2651"/>
    <x v="1"/>
    <x v="1"/>
  </r>
  <r>
    <n v="7846"/>
    <x v="29"/>
    <x v="1"/>
    <x v="2"/>
    <s v="Organic"/>
    <n v="6"/>
    <n v="8"/>
    <n v="0"/>
    <n v="354.71"/>
    <n v="2588.0500000000002"/>
    <n v="0"/>
    <n v="470"/>
    <n v="0"/>
    <n v="0"/>
    <n v="0"/>
    <n v="0.16"/>
    <n v="0"/>
    <s v="None"/>
    <n v="0"/>
    <n v="1"/>
    <n v="284.54000000000002"/>
    <n v="37"/>
    <n v="5"/>
    <s v="UPI"/>
    <n v="21"/>
    <n v="0.29509999999999997"/>
    <x v="1"/>
    <x v="1"/>
  </r>
  <r>
    <n v="7847"/>
    <x v="25"/>
    <x v="0"/>
    <x v="2"/>
    <s v="App Ads"/>
    <n v="15"/>
    <n v="30"/>
    <n v="1"/>
    <n v="249.71"/>
    <n v="8106.88"/>
    <n v="0"/>
    <n v="1127"/>
    <n v="1"/>
    <n v="10.9"/>
    <n v="1"/>
    <n v="0.67"/>
    <n v="1"/>
    <s v="Item Missing"/>
    <n v="2"/>
    <n v="1"/>
    <n v="881.8"/>
    <n v="41"/>
    <n v="3"/>
    <s v="Debit Card"/>
    <n v="29.7"/>
    <n v="0.35260000000000002"/>
    <x v="1"/>
    <x v="1"/>
  </r>
  <r>
    <n v="7848"/>
    <x v="34"/>
    <x v="1"/>
    <x v="2"/>
    <s v="Social"/>
    <n v="37"/>
    <n v="80"/>
    <n v="10"/>
    <n v="485.41"/>
    <n v="35899.96"/>
    <n v="1"/>
    <n v="4002"/>
    <n v="4"/>
    <n v="4.4000000000000004"/>
    <n v="1"/>
    <n v="0.36"/>
    <n v="3"/>
    <s v="Quality"/>
    <n v="3"/>
    <n v="4"/>
    <n v="1584.98"/>
    <n v="21"/>
    <n v="3.8"/>
    <s v="Wallet"/>
    <n v="24.2"/>
    <n v="0.31540000000000001"/>
    <x v="1"/>
    <x v="1"/>
  </r>
  <r>
    <n v="7849"/>
    <x v="24"/>
    <x v="0"/>
    <x v="2"/>
    <s v="App Ads"/>
    <n v="21"/>
    <n v="24"/>
    <n v="1"/>
    <n v="449.04"/>
    <n v="11394.38"/>
    <n v="0"/>
    <n v="1286"/>
    <n v="1"/>
    <n v="32.700000000000003"/>
    <n v="1"/>
    <n v="0.3"/>
    <n v="2"/>
    <s v="Quality"/>
    <n v="0"/>
    <n v="0"/>
    <n v="0"/>
    <n v="30"/>
    <n v="3.5"/>
    <s v="UPI"/>
    <n v="24.9"/>
    <n v="0.32050000000000001"/>
    <x v="1"/>
    <x v="1"/>
  </r>
  <r>
    <n v="7850"/>
    <x v="7"/>
    <x v="1"/>
    <x v="3"/>
    <s v="Social"/>
    <n v="22"/>
    <n v="27"/>
    <n v="2"/>
    <n v="705.86"/>
    <n v="20776.66"/>
    <n v="0"/>
    <n v="1965"/>
    <n v="0"/>
    <n v="0"/>
    <n v="1"/>
    <n v="0.3"/>
    <n v="2"/>
    <s v="Delivery Delay"/>
    <n v="2"/>
    <n v="1"/>
    <n v="165.69"/>
    <n v="32"/>
    <n v="4.3"/>
    <s v="UPI"/>
    <n v="29.8"/>
    <n v="0.35299999999999998"/>
    <x v="1"/>
    <x v="1"/>
  </r>
  <r>
    <n v="7851"/>
    <x v="39"/>
    <x v="1"/>
    <x v="0"/>
    <s v="Referral"/>
    <n v="32"/>
    <n v="58"/>
    <n v="11"/>
    <n v="508.17"/>
    <n v="26789.52"/>
    <n v="0"/>
    <n v="3276"/>
    <n v="3"/>
    <n v="15.9"/>
    <n v="1"/>
    <n v="0.82"/>
    <n v="2"/>
    <s v="App Issue"/>
    <n v="2"/>
    <n v="4"/>
    <n v="992.12"/>
    <n v="40"/>
    <n v="3.9"/>
    <s v="UPI"/>
    <n v="33"/>
    <n v="0.3755"/>
    <x v="1"/>
    <x v="1"/>
  </r>
  <r>
    <n v="7852"/>
    <x v="22"/>
    <x v="1"/>
    <x v="3"/>
    <s v="Referral"/>
    <n v="50"/>
    <n v="71"/>
    <n v="12"/>
    <n v="640.28"/>
    <n v="41133.480000000003"/>
    <n v="0"/>
    <n v="5088"/>
    <n v="1"/>
    <n v="18"/>
    <n v="4"/>
    <n v="0.13"/>
    <n v="1"/>
    <s v="Quality"/>
    <n v="4"/>
    <n v="4"/>
    <n v="1611.92"/>
    <n v="89"/>
    <n v="1.9"/>
    <s v="Wallet"/>
    <n v="49.3"/>
    <n v="0.495"/>
    <x v="0"/>
    <x v="7"/>
  </r>
  <r>
    <n v="7853"/>
    <x v="46"/>
    <x v="0"/>
    <x v="0"/>
    <s v="Organic"/>
    <n v="20"/>
    <n v="64"/>
    <n v="11"/>
    <n v="536.02"/>
    <n v="32336.26"/>
    <n v="0"/>
    <n v="3098"/>
    <n v="3"/>
    <n v="13"/>
    <n v="3"/>
    <n v="0.4"/>
    <n v="3"/>
    <s v="Delivery Delay"/>
    <n v="3"/>
    <n v="0"/>
    <n v="501.64"/>
    <n v="55"/>
    <n v="5"/>
    <s v="UPI"/>
    <n v="39.299999999999997"/>
    <n v="0.42059999999999997"/>
    <x v="0"/>
    <x v="4"/>
  </r>
  <r>
    <n v="7854"/>
    <x v="20"/>
    <x v="0"/>
    <x v="0"/>
    <s v="Social"/>
    <n v="23"/>
    <n v="42"/>
    <n v="1"/>
    <n v="378.39"/>
    <n v="16078.83"/>
    <n v="0"/>
    <n v="1974"/>
    <n v="2"/>
    <n v="12"/>
    <n v="1"/>
    <n v="0.49"/>
    <n v="1"/>
    <s v="Payment"/>
    <n v="1"/>
    <n v="3"/>
    <n v="1319.81"/>
    <n v="53"/>
    <n v="3.5"/>
    <s v="Debit Card"/>
    <n v="34.200000000000003"/>
    <n v="0.38400000000000001"/>
    <x v="1"/>
    <x v="1"/>
  </r>
  <r>
    <n v="7855"/>
    <x v="33"/>
    <x v="1"/>
    <x v="0"/>
    <s v="Organic"/>
    <n v="2"/>
    <n v="2"/>
    <n v="0"/>
    <n v="751.91"/>
    <n v="1504.43"/>
    <n v="0"/>
    <n v="205"/>
    <n v="0"/>
    <n v="5.8"/>
    <n v="0"/>
    <n v="0.84"/>
    <n v="0"/>
    <s v="None"/>
    <n v="0"/>
    <n v="0"/>
    <n v="0"/>
    <n v="39"/>
    <n v="4.0999999999999996"/>
    <s v="Credit Card"/>
    <n v="24.3"/>
    <n v="0.31630000000000003"/>
    <x v="1"/>
    <x v="1"/>
  </r>
  <r>
    <n v="7856"/>
    <x v="19"/>
    <x v="1"/>
    <x v="0"/>
    <s v="Organic"/>
    <n v="58"/>
    <n v="200"/>
    <n v="20"/>
    <n v="645.73"/>
    <n v="129755.07"/>
    <n v="0"/>
    <n v="10000"/>
    <n v="13"/>
    <n v="15.2"/>
    <n v="4"/>
    <n v="0.16"/>
    <n v="6"/>
    <s v="Payment"/>
    <n v="7"/>
    <n v="13"/>
    <n v="6395.71"/>
    <n v="43"/>
    <n v="3.2"/>
    <s v="Credit Card"/>
    <n v="55"/>
    <n v="0.5373"/>
    <x v="0"/>
    <x v="7"/>
  </r>
  <r>
    <n v="7857"/>
    <x v="38"/>
    <x v="0"/>
    <x v="1"/>
    <s v="Organic"/>
    <n v="51"/>
    <n v="106"/>
    <n v="4"/>
    <n v="519.41"/>
    <n v="53506.18"/>
    <n v="0"/>
    <n v="5718"/>
    <n v="5"/>
    <n v="12"/>
    <n v="5"/>
    <n v="0.15"/>
    <n v="4"/>
    <s v="Quality"/>
    <n v="1"/>
    <n v="8"/>
    <n v="1443.95"/>
    <n v="133"/>
    <n v="2.2999999999999998"/>
    <s v="Debit Card"/>
    <n v="66.8"/>
    <n v="0.62350000000000005"/>
    <x v="0"/>
    <x v="8"/>
  </r>
  <r>
    <n v="7858"/>
    <x v="42"/>
    <x v="0"/>
    <x v="2"/>
    <s v="Referral"/>
    <n v="22"/>
    <n v="39"/>
    <n v="3"/>
    <n v="584.36"/>
    <n v="24090.52"/>
    <n v="1"/>
    <n v="2564"/>
    <n v="3"/>
    <n v="24.3"/>
    <n v="0"/>
    <n v="0.34"/>
    <n v="4"/>
    <s v="Payment"/>
    <n v="2"/>
    <n v="3"/>
    <n v="935.19"/>
    <n v="130"/>
    <n v="2.6"/>
    <s v="UPI"/>
    <n v="65.8"/>
    <n v="0.61629999999999996"/>
    <x v="0"/>
    <x v="3"/>
  </r>
  <r>
    <n v="7859"/>
    <x v="38"/>
    <x v="1"/>
    <x v="2"/>
    <s v="App Ads"/>
    <n v="51"/>
    <n v="154"/>
    <n v="6"/>
    <n v="492.72"/>
    <n v="80892.94"/>
    <n v="0"/>
    <n v="7910"/>
    <n v="3"/>
    <n v="21.4"/>
    <n v="1"/>
    <n v="0.53"/>
    <n v="7"/>
    <s v="App Issue"/>
    <n v="1"/>
    <n v="3"/>
    <n v="600.54999999999995"/>
    <n v="39"/>
    <n v="3"/>
    <s v="UPI"/>
    <n v="33.6"/>
    <n v="0.37980000000000003"/>
    <x v="1"/>
    <x v="1"/>
  </r>
  <r>
    <n v="7860"/>
    <x v="34"/>
    <x v="1"/>
    <x v="0"/>
    <s v="App Ads"/>
    <n v="1"/>
    <n v="2"/>
    <n v="0"/>
    <n v="478.54"/>
    <n v="882.93"/>
    <n v="0"/>
    <n v="344"/>
    <n v="0"/>
    <n v="11.6"/>
    <n v="0"/>
    <n v="0.27"/>
    <n v="1"/>
    <s v="App Issue"/>
    <n v="0"/>
    <n v="0"/>
    <n v="0"/>
    <n v="28"/>
    <n v="3.9"/>
    <s v="UPI"/>
    <n v="22.2"/>
    <n v="0.30299999999999999"/>
    <x v="1"/>
    <x v="1"/>
  </r>
  <r>
    <n v="7861"/>
    <x v="2"/>
    <x v="1"/>
    <x v="4"/>
    <s v="Social"/>
    <n v="4"/>
    <n v="7"/>
    <n v="0"/>
    <n v="509.62"/>
    <n v="3213.78"/>
    <n v="0"/>
    <n v="531"/>
    <n v="0"/>
    <n v="26.4"/>
    <n v="0"/>
    <n v="0.56999999999999995"/>
    <n v="2"/>
    <s v="Delivery Delay"/>
    <n v="0"/>
    <n v="0"/>
    <n v="0"/>
    <n v="49"/>
    <n v="3.5"/>
    <s v="UPI"/>
    <n v="37.4"/>
    <n v="0.40670000000000001"/>
    <x v="1"/>
    <x v="1"/>
  </r>
  <r>
    <n v="7862"/>
    <x v="20"/>
    <x v="1"/>
    <x v="4"/>
    <s v="App Ads"/>
    <n v="33"/>
    <n v="17"/>
    <n v="1"/>
    <n v="703.55"/>
    <n v="12096.17"/>
    <n v="0"/>
    <n v="1360"/>
    <n v="0"/>
    <n v="31.9"/>
    <n v="1"/>
    <n v="0.25"/>
    <n v="2"/>
    <s v="Quality"/>
    <n v="1"/>
    <n v="0"/>
    <n v="210.85"/>
    <n v="69"/>
    <n v="2.5"/>
    <s v="Debit Card"/>
    <n v="34.5"/>
    <n v="0.3856"/>
    <x v="1"/>
    <x v="1"/>
  </r>
  <r>
    <n v="7863"/>
    <x v="1"/>
    <x v="0"/>
    <x v="4"/>
    <s v="Organic"/>
    <n v="33"/>
    <n v="2"/>
    <n v="0"/>
    <n v="599.04999999999995"/>
    <n v="1182.1400000000001"/>
    <n v="0"/>
    <n v="275"/>
    <n v="0"/>
    <n v="14.2"/>
    <n v="0"/>
    <n v="0.34"/>
    <n v="0"/>
    <s v="None"/>
    <n v="0"/>
    <n v="0"/>
    <n v="0"/>
    <n v="33"/>
    <n v="3.9"/>
    <s v="Credit Card"/>
    <n v="16.3"/>
    <n v="0.26669999999999999"/>
    <x v="1"/>
    <x v="1"/>
  </r>
  <r>
    <n v="7864"/>
    <x v="47"/>
    <x v="0"/>
    <x v="1"/>
    <s v="App Ads"/>
    <n v="7"/>
    <n v="19"/>
    <n v="1"/>
    <n v="450.14"/>
    <n v="9141.32"/>
    <n v="0"/>
    <n v="871"/>
    <n v="1"/>
    <n v="5.0999999999999996"/>
    <n v="1"/>
    <n v="0.74"/>
    <n v="3"/>
    <s v="Item Missing"/>
    <n v="0"/>
    <n v="1"/>
    <n v="254.72"/>
    <n v="23"/>
    <n v="1.2"/>
    <s v="Debit Card"/>
    <n v="33.1"/>
    <n v="0.37559999999999999"/>
    <x v="1"/>
    <x v="1"/>
  </r>
  <r>
    <n v="7865"/>
    <x v="21"/>
    <x v="1"/>
    <x v="0"/>
    <s v="Organic"/>
    <n v="31"/>
    <n v="63"/>
    <n v="5"/>
    <n v="477.98"/>
    <n v="31604"/>
    <n v="0"/>
    <n v="2788"/>
    <n v="4"/>
    <n v="14"/>
    <n v="1"/>
    <n v="0.23"/>
    <n v="1"/>
    <s v="Item Missing"/>
    <n v="4"/>
    <n v="3"/>
    <n v="1978.21"/>
    <n v="19"/>
    <n v="3.7"/>
    <s v="UPI"/>
    <n v="24.5"/>
    <n v="0.31740000000000002"/>
    <x v="1"/>
    <x v="1"/>
  </r>
  <r>
    <n v="7866"/>
    <x v="8"/>
    <x v="1"/>
    <x v="3"/>
    <s v="Organic"/>
    <n v="8"/>
    <n v="13"/>
    <n v="2"/>
    <n v="262.58"/>
    <n v="3706.93"/>
    <n v="0"/>
    <n v="810"/>
    <n v="0"/>
    <n v="9.1999999999999993"/>
    <n v="0"/>
    <n v="0.8"/>
    <n v="1"/>
    <s v="Quality"/>
    <n v="0"/>
    <n v="0"/>
    <n v="0"/>
    <n v="16"/>
    <n v="4.9000000000000004"/>
    <s v="Wallet"/>
    <n v="17.600000000000001"/>
    <n v="0.27439999999999998"/>
    <x v="1"/>
    <x v="1"/>
  </r>
  <r>
    <n v="7867"/>
    <x v="28"/>
    <x v="0"/>
    <x v="2"/>
    <s v="Social"/>
    <n v="27"/>
    <n v="46"/>
    <n v="2"/>
    <n v="467.73"/>
    <n v="22048.71"/>
    <n v="0"/>
    <n v="2303"/>
    <n v="4"/>
    <n v="0"/>
    <n v="2"/>
    <n v="0.32"/>
    <n v="2"/>
    <s v="App Issue"/>
    <n v="1"/>
    <n v="3"/>
    <n v="673.14"/>
    <n v="8"/>
    <n v="2.6"/>
    <s v="UPI"/>
    <n v="27.6"/>
    <n v="0.33829999999999999"/>
    <x v="1"/>
    <x v="1"/>
  </r>
  <r>
    <n v="7868"/>
    <x v="45"/>
    <x v="1"/>
    <x v="2"/>
    <s v="Organic"/>
    <n v="29"/>
    <n v="59"/>
    <n v="10"/>
    <n v="525.59"/>
    <n v="29984.560000000001"/>
    <n v="0"/>
    <n v="3815"/>
    <n v="3"/>
    <n v="10.8"/>
    <n v="3"/>
    <n v="0.81"/>
    <n v="3"/>
    <s v="Item Missing"/>
    <n v="2"/>
    <n v="3"/>
    <n v="1424.97"/>
    <n v="5"/>
    <n v="2.9"/>
    <s v="COD"/>
    <n v="25.7"/>
    <n v="0.3251"/>
    <x v="1"/>
    <x v="1"/>
  </r>
  <r>
    <n v="7869"/>
    <x v="50"/>
    <x v="0"/>
    <x v="2"/>
    <s v="Social"/>
    <n v="12"/>
    <n v="28"/>
    <n v="5"/>
    <n v="500.49"/>
    <n v="13347.27"/>
    <n v="1"/>
    <n v="1486"/>
    <n v="1"/>
    <n v="0"/>
    <n v="1"/>
    <n v="0.41"/>
    <n v="1"/>
    <s v="Delivery Delay"/>
    <n v="0"/>
    <n v="1"/>
    <n v="185.96"/>
    <n v="38"/>
    <n v="3.5"/>
    <s v="Debit Card"/>
    <n v="27.5"/>
    <n v="0.33710000000000001"/>
    <x v="1"/>
    <x v="1"/>
  </r>
  <r>
    <n v="7870"/>
    <x v="14"/>
    <x v="0"/>
    <x v="2"/>
    <s v="App Ads"/>
    <n v="17"/>
    <n v="20"/>
    <n v="2"/>
    <n v="475.35"/>
    <n v="9261.91"/>
    <n v="0"/>
    <n v="1343"/>
    <n v="1"/>
    <n v="3.2"/>
    <n v="0"/>
    <n v="0.05"/>
    <n v="2"/>
    <s v="Payment"/>
    <n v="1"/>
    <n v="0"/>
    <n v="182.19"/>
    <n v="9"/>
    <n v="4.5"/>
    <s v="UPI"/>
    <n v="13.4"/>
    <n v="0.25040000000000001"/>
    <x v="1"/>
    <x v="1"/>
  </r>
  <r>
    <n v="7871"/>
    <x v="24"/>
    <x v="1"/>
    <x v="4"/>
    <s v="Social"/>
    <n v="31"/>
    <n v="61"/>
    <n v="6"/>
    <n v="370.94"/>
    <n v="23974.73"/>
    <n v="0"/>
    <n v="2707"/>
    <n v="3"/>
    <n v="13.6"/>
    <n v="3"/>
    <n v="0.59"/>
    <n v="2"/>
    <s v="Delivery Delay"/>
    <n v="2"/>
    <n v="4"/>
    <n v="1387.02"/>
    <n v="84"/>
    <n v="3.8"/>
    <s v="Credit Card"/>
    <n v="47.8"/>
    <n v="0.48330000000000001"/>
    <x v="0"/>
    <x v="0"/>
  </r>
  <r>
    <n v="7872"/>
    <x v="46"/>
    <x v="0"/>
    <x v="3"/>
    <s v="Referral"/>
    <n v="33"/>
    <n v="73"/>
    <n v="7"/>
    <n v="559.52"/>
    <n v="38843.949999999997"/>
    <n v="1"/>
    <n v="4657"/>
    <n v="6"/>
    <n v="20.7"/>
    <n v="4"/>
    <n v="0.67"/>
    <n v="4"/>
    <s v="Item Missing"/>
    <n v="0"/>
    <n v="3"/>
    <n v="548.61"/>
    <n v="184"/>
    <n v="3.5"/>
    <s v="Credit Card"/>
    <n v="84.6"/>
    <n v="0.73850000000000005"/>
    <x v="0"/>
    <x v="7"/>
  </r>
  <r>
    <n v="7873"/>
    <x v="3"/>
    <x v="0"/>
    <x v="4"/>
    <s v="App Ads"/>
    <n v="59"/>
    <n v="83"/>
    <n v="15"/>
    <n v="573.26"/>
    <n v="43350.33"/>
    <n v="0"/>
    <n v="5007"/>
    <n v="6"/>
    <n v="6.3"/>
    <n v="2"/>
    <n v="0.23"/>
    <n v="4"/>
    <s v="Delivery Delay"/>
    <n v="3"/>
    <n v="6"/>
    <n v="900.15"/>
    <n v="38"/>
    <n v="3.6"/>
    <s v="COD"/>
    <n v="31.6"/>
    <n v="0.36520000000000002"/>
    <x v="1"/>
    <x v="1"/>
  </r>
  <r>
    <n v="7874"/>
    <x v="29"/>
    <x v="1"/>
    <x v="2"/>
    <s v="App Ads"/>
    <n v="40"/>
    <n v="1"/>
    <n v="0"/>
    <n v="460.73"/>
    <n v="456.58"/>
    <n v="0"/>
    <n v="330"/>
    <n v="0"/>
    <n v="0"/>
    <n v="0"/>
    <n v="0.22"/>
    <n v="1"/>
    <s v="App Issue"/>
    <n v="0"/>
    <n v="0"/>
    <n v="0"/>
    <n v="23"/>
    <n v="4.2"/>
    <s v="UPI"/>
    <n v="12.3"/>
    <n v="0.24410000000000001"/>
    <x v="1"/>
    <x v="1"/>
  </r>
  <r>
    <n v="7875"/>
    <x v="41"/>
    <x v="0"/>
    <x v="0"/>
    <s v="Social"/>
    <n v="45"/>
    <n v="53"/>
    <n v="8"/>
    <n v="461.02"/>
    <n v="26505.46"/>
    <n v="0"/>
    <n v="2829"/>
    <n v="4"/>
    <n v="14"/>
    <n v="3"/>
    <n v="0.21"/>
    <n v="1"/>
    <s v="App Issue"/>
    <n v="2"/>
    <n v="4"/>
    <n v="1261.23"/>
    <n v="121"/>
    <n v="3.5"/>
    <s v="UPI"/>
    <n v="61.1"/>
    <n v="0.58260000000000001"/>
    <x v="0"/>
    <x v="5"/>
  </r>
  <r>
    <n v="7876"/>
    <x v="2"/>
    <x v="0"/>
    <x v="2"/>
    <s v="Referral"/>
    <n v="54"/>
    <n v="41"/>
    <n v="7"/>
    <n v="447.58"/>
    <n v="17419.2"/>
    <n v="0"/>
    <n v="2004"/>
    <n v="3"/>
    <n v="11.7"/>
    <n v="2"/>
    <n v="0.69"/>
    <n v="3"/>
    <s v="Quality"/>
    <n v="2"/>
    <n v="3"/>
    <n v="714.98"/>
    <n v="19"/>
    <n v="2.8"/>
    <s v="Credit Card"/>
    <n v="21.4"/>
    <n v="0.29759999999999998"/>
    <x v="1"/>
    <x v="1"/>
  </r>
  <r>
    <n v="7877"/>
    <x v="18"/>
    <x v="1"/>
    <x v="1"/>
    <s v="App Ads"/>
    <n v="23"/>
    <n v="63"/>
    <n v="10"/>
    <n v="488.31"/>
    <n v="29870.28"/>
    <n v="0"/>
    <n v="3323"/>
    <n v="0"/>
    <n v="33.6"/>
    <n v="2"/>
    <n v="0.46"/>
    <n v="1"/>
    <s v="Quality"/>
    <n v="3"/>
    <n v="1"/>
    <n v="398.52"/>
    <n v="21"/>
    <n v="3.1"/>
    <s v="UPI"/>
    <n v="22.1"/>
    <n v="0.30199999999999999"/>
    <x v="1"/>
    <x v="1"/>
  </r>
  <r>
    <n v="7878"/>
    <x v="14"/>
    <x v="0"/>
    <x v="1"/>
    <s v="App Ads"/>
    <n v="17"/>
    <n v="18"/>
    <n v="3"/>
    <n v="513.97"/>
    <n v="10075.65"/>
    <n v="0"/>
    <n v="1305"/>
    <n v="1"/>
    <n v="9.4"/>
    <n v="0"/>
    <n v="0.52"/>
    <n v="0"/>
    <s v="None"/>
    <n v="0"/>
    <n v="1"/>
    <n v="261.47000000000003"/>
    <n v="53"/>
    <n v="4.4000000000000004"/>
    <s v="UPI"/>
    <n v="28.5"/>
    <n v="0.34420000000000001"/>
    <x v="1"/>
    <x v="1"/>
  </r>
  <r>
    <n v="7879"/>
    <x v="36"/>
    <x v="1"/>
    <x v="4"/>
    <s v="Organic"/>
    <n v="35"/>
    <n v="35"/>
    <n v="2"/>
    <n v="251.7"/>
    <n v="8676.74"/>
    <n v="0"/>
    <n v="1234"/>
    <n v="3"/>
    <n v="18.399999999999999"/>
    <n v="0"/>
    <n v="0.56999999999999995"/>
    <n v="1"/>
    <s v="Payment"/>
    <n v="0"/>
    <n v="2"/>
    <n v="727.35"/>
    <n v="39"/>
    <n v="4.9000000000000004"/>
    <s v="Wallet"/>
    <n v="24.6"/>
    <n v="0.31840000000000002"/>
    <x v="1"/>
    <x v="1"/>
  </r>
  <r>
    <n v="7880"/>
    <x v="0"/>
    <x v="0"/>
    <x v="0"/>
    <s v="Organic"/>
    <n v="31"/>
    <n v="40"/>
    <n v="4"/>
    <n v="393.81"/>
    <n v="15027.35"/>
    <n v="0"/>
    <n v="1645"/>
    <n v="3"/>
    <n v="6.1"/>
    <n v="1"/>
    <n v="0.61"/>
    <n v="0"/>
    <s v="None"/>
    <n v="2"/>
    <n v="0"/>
    <n v="482.54"/>
    <n v="25"/>
    <n v="4.9000000000000004"/>
    <s v="Debit Card"/>
    <n v="19.399999999999999"/>
    <n v="0.28539999999999999"/>
    <x v="1"/>
    <x v="1"/>
  </r>
  <r>
    <n v="7881"/>
    <x v="15"/>
    <x v="0"/>
    <x v="3"/>
    <s v="Social"/>
    <n v="39"/>
    <n v="96"/>
    <n v="6"/>
    <n v="297.27999999999997"/>
    <n v="30526.720000000001"/>
    <n v="0"/>
    <n v="3413"/>
    <n v="4"/>
    <n v="8.5"/>
    <n v="5"/>
    <n v="0.72"/>
    <n v="5"/>
    <s v="Item Missing"/>
    <n v="3"/>
    <n v="8"/>
    <n v="1510.12"/>
    <n v="75"/>
    <n v="3.4"/>
    <s v="UPI"/>
    <n v="60"/>
    <n v="0.57430000000000003"/>
    <x v="0"/>
    <x v="4"/>
  </r>
  <r>
    <n v="7882"/>
    <x v="24"/>
    <x v="1"/>
    <x v="4"/>
    <s v="App Ads"/>
    <n v="46"/>
    <n v="115"/>
    <n v="18"/>
    <n v="384.66"/>
    <n v="45219.9"/>
    <n v="0"/>
    <n v="4634"/>
    <n v="2"/>
    <n v="22.5"/>
    <n v="4"/>
    <n v="0.25"/>
    <n v="6"/>
    <s v="Payment"/>
    <n v="3"/>
    <n v="9"/>
    <n v="2415.88"/>
    <n v="29"/>
    <n v="3.5"/>
    <s v="Wallet"/>
    <n v="34.1"/>
    <n v="0.38269999999999998"/>
    <x v="1"/>
    <x v="1"/>
  </r>
  <r>
    <n v="7883"/>
    <x v="17"/>
    <x v="0"/>
    <x v="0"/>
    <s v="App Ads"/>
    <n v="36"/>
    <n v="42"/>
    <n v="3"/>
    <n v="596.84"/>
    <n v="23413.57"/>
    <n v="0"/>
    <n v="2866"/>
    <n v="1"/>
    <n v="0"/>
    <n v="1"/>
    <n v="0.22"/>
    <n v="2"/>
    <s v="Payment"/>
    <n v="1"/>
    <n v="1"/>
    <n v="297.08"/>
    <n v="16"/>
    <n v="3.1"/>
    <s v="Wallet"/>
    <n v="21.4"/>
    <n v="0.29759999999999998"/>
    <x v="1"/>
    <x v="1"/>
  </r>
  <r>
    <n v="7884"/>
    <x v="16"/>
    <x v="1"/>
    <x v="0"/>
    <s v="App Ads"/>
    <n v="35"/>
    <n v="50"/>
    <n v="7"/>
    <n v="330.94"/>
    <n v="17923.88"/>
    <n v="0"/>
    <n v="2028"/>
    <n v="1"/>
    <n v="7.7"/>
    <n v="2"/>
    <n v="0.39"/>
    <n v="2"/>
    <s v="Payment"/>
    <n v="2"/>
    <n v="4"/>
    <n v="941.46"/>
    <n v="33"/>
    <n v="3.5"/>
    <s v="COD"/>
    <n v="23.5"/>
    <n v="0.31109999999999999"/>
    <x v="1"/>
    <x v="1"/>
  </r>
  <r>
    <n v="7885"/>
    <x v="19"/>
    <x v="1"/>
    <x v="1"/>
    <s v="Organic"/>
    <n v="49"/>
    <n v="81"/>
    <n v="6"/>
    <n v="258.42"/>
    <n v="21635.32"/>
    <n v="0"/>
    <n v="2047"/>
    <n v="6"/>
    <n v="38.700000000000003"/>
    <n v="4"/>
    <n v="0.79"/>
    <n v="3"/>
    <s v="App Issue"/>
    <n v="0"/>
    <n v="0"/>
    <n v="0"/>
    <n v="29"/>
    <n v="3.4"/>
    <s v="UPI"/>
    <n v="29.9"/>
    <n v="0.3538"/>
    <x v="1"/>
    <x v="1"/>
  </r>
  <r>
    <n v="7886"/>
    <x v="7"/>
    <x v="1"/>
    <x v="3"/>
    <s v="Organic"/>
    <n v="22"/>
    <n v="64"/>
    <n v="2"/>
    <n v="290.08"/>
    <n v="18844.86"/>
    <n v="0"/>
    <n v="2024"/>
    <n v="3"/>
    <n v="19.600000000000001"/>
    <n v="3"/>
    <n v="0.76"/>
    <n v="3"/>
    <s v="Quality"/>
    <n v="0"/>
    <n v="1"/>
    <n v="260.86"/>
    <n v="74"/>
    <n v="2.9"/>
    <s v="Credit Card"/>
    <n v="45.5"/>
    <n v="0.46660000000000001"/>
    <x v="0"/>
    <x v="0"/>
  </r>
  <r>
    <n v="7887"/>
    <x v="35"/>
    <x v="0"/>
    <x v="1"/>
    <s v="App Ads"/>
    <n v="11"/>
    <n v="2"/>
    <n v="0"/>
    <n v="482.14"/>
    <n v="962.59"/>
    <n v="0"/>
    <n v="109"/>
    <n v="0"/>
    <n v="16.2"/>
    <n v="0"/>
    <n v="0.28000000000000003"/>
    <n v="0"/>
    <s v="None"/>
    <n v="0"/>
    <n v="0"/>
    <n v="0"/>
    <n v="31"/>
    <n v="3.3"/>
    <s v="UPI"/>
    <n v="22.3"/>
    <n v="0.30370000000000003"/>
    <x v="1"/>
    <x v="1"/>
  </r>
  <r>
    <n v="7888"/>
    <x v="50"/>
    <x v="0"/>
    <x v="1"/>
    <s v="App Ads"/>
    <n v="5"/>
    <n v="3"/>
    <n v="0"/>
    <n v="535.76"/>
    <n v="1547.8"/>
    <n v="0"/>
    <n v="203"/>
    <n v="0"/>
    <n v="5.0999999999999996"/>
    <n v="0"/>
    <n v="0.28000000000000003"/>
    <n v="2"/>
    <s v="App Issue"/>
    <n v="0"/>
    <n v="0"/>
    <n v="0"/>
    <n v="16"/>
    <n v="2.9"/>
    <s v="UPI"/>
    <n v="25.4"/>
    <n v="0.32369999999999999"/>
    <x v="1"/>
    <x v="1"/>
  </r>
  <r>
    <n v="7889"/>
    <x v="13"/>
    <x v="1"/>
    <x v="2"/>
    <s v="App Ads"/>
    <n v="10"/>
    <n v="37"/>
    <n v="2"/>
    <n v="452.68"/>
    <n v="15174.15"/>
    <n v="0"/>
    <n v="2012"/>
    <n v="1"/>
    <n v="1.2"/>
    <n v="0"/>
    <n v="0.03"/>
    <n v="3"/>
    <s v="Item Missing"/>
    <n v="2"/>
    <n v="0"/>
    <n v="347.53"/>
    <n v="40"/>
    <n v="3.3"/>
    <s v="Credit Card"/>
    <n v="30.2"/>
    <n v="0.35610000000000003"/>
    <x v="1"/>
    <x v="1"/>
  </r>
  <r>
    <n v="7890"/>
    <x v="16"/>
    <x v="0"/>
    <x v="0"/>
    <s v="App Ads"/>
    <n v="11"/>
    <n v="30"/>
    <n v="3"/>
    <n v="199.34"/>
    <n v="5506.17"/>
    <n v="0"/>
    <n v="906"/>
    <n v="1"/>
    <n v="10.6"/>
    <n v="1"/>
    <n v="0.56000000000000005"/>
    <n v="3"/>
    <s v="App Issue"/>
    <n v="0"/>
    <n v="0"/>
    <n v="0"/>
    <n v="28"/>
    <n v="4.5999999999999996"/>
    <s v="COD"/>
    <n v="26.7"/>
    <n v="0.33229999999999998"/>
    <x v="1"/>
    <x v="1"/>
  </r>
  <r>
    <n v="7891"/>
    <x v="49"/>
    <x v="1"/>
    <x v="3"/>
    <s v="App Ads"/>
    <n v="27"/>
    <n v="16"/>
    <n v="1"/>
    <n v="364.58"/>
    <n v="5906.84"/>
    <n v="1"/>
    <n v="558"/>
    <n v="1"/>
    <n v="0.7"/>
    <n v="0"/>
    <n v="0.27"/>
    <n v="1"/>
    <s v="Delivery Delay"/>
    <n v="0"/>
    <n v="0"/>
    <n v="0"/>
    <n v="39"/>
    <n v="4.4000000000000004"/>
    <s v="Debit Card"/>
    <n v="19.2"/>
    <n v="0.28439999999999999"/>
    <x v="1"/>
    <x v="1"/>
  </r>
  <r>
    <n v="7892"/>
    <x v="52"/>
    <x v="1"/>
    <x v="1"/>
    <s v="App Ads"/>
    <n v="2"/>
    <n v="9"/>
    <n v="0"/>
    <n v="646.38"/>
    <n v="6393.29"/>
    <n v="0"/>
    <n v="655"/>
    <n v="0"/>
    <n v="18.3"/>
    <n v="0"/>
    <n v="0.13"/>
    <n v="0"/>
    <s v="None"/>
    <n v="0"/>
    <n v="0"/>
    <n v="0"/>
    <n v="37"/>
    <n v="5"/>
    <s v="UPI"/>
    <n v="23.2"/>
    <n v="0.30930000000000002"/>
    <x v="1"/>
    <x v="1"/>
  </r>
  <r>
    <n v="7893"/>
    <x v="35"/>
    <x v="0"/>
    <x v="3"/>
    <s v="App Ads"/>
    <n v="47"/>
    <n v="109"/>
    <n v="3"/>
    <n v="461.48"/>
    <n v="52717.29"/>
    <n v="0"/>
    <n v="5669"/>
    <n v="5"/>
    <n v="13.2"/>
    <n v="0"/>
    <n v="0.82"/>
    <n v="5"/>
    <s v="App Issue"/>
    <n v="6"/>
    <n v="7"/>
    <n v="2351.89"/>
    <n v="27"/>
    <n v="3.9"/>
    <s v="Credit Card"/>
    <n v="37.5"/>
    <n v="0.40739999999999998"/>
    <x v="1"/>
    <x v="1"/>
  </r>
  <r>
    <n v="7894"/>
    <x v="49"/>
    <x v="0"/>
    <x v="2"/>
    <s v="App Ads"/>
    <n v="37"/>
    <n v="70"/>
    <n v="14"/>
    <n v="199.56"/>
    <n v="14919.27"/>
    <n v="0"/>
    <n v="1572"/>
    <n v="1"/>
    <n v="3.4"/>
    <n v="2"/>
    <n v="0.49"/>
    <n v="3"/>
    <s v="Quality"/>
    <n v="2"/>
    <n v="2"/>
    <n v="1037.06"/>
    <n v="92"/>
    <n v="3.3"/>
    <s v="UPI"/>
    <n v="43.9"/>
    <n v="0.45440000000000003"/>
    <x v="0"/>
    <x v="0"/>
  </r>
  <r>
    <n v="7895"/>
    <x v="33"/>
    <x v="1"/>
    <x v="0"/>
    <s v="Organic"/>
    <n v="15"/>
    <n v="45"/>
    <n v="7"/>
    <n v="350.72"/>
    <n v="16888.400000000001"/>
    <n v="0"/>
    <n v="1698"/>
    <n v="0"/>
    <n v="29.4"/>
    <n v="0"/>
    <n v="0.47"/>
    <n v="0"/>
    <s v="None"/>
    <n v="0"/>
    <n v="2"/>
    <n v="434.44"/>
    <n v="14"/>
    <n v="3.4"/>
    <s v="Debit Card"/>
    <n v="17.100000000000001"/>
    <n v="0.27139999999999997"/>
    <x v="1"/>
    <x v="1"/>
  </r>
  <r>
    <n v="7896"/>
    <x v="0"/>
    <x v="1"/>
    <x v="0"/>
    <s v="Organic"/>
    <n v="30"/>
    <n v="33"/>
    <n v="6"/>
    <n v="199.75"/>
    <n v="6458.03"/>
    <n v="0"/>
    <n v="830"/>
    <n v="1"/>
    <n v="15.4"/>
    <n v="0"/>
    <n v="0.28999999999999998"/>
    <n v="2"/>
    <s v="Payment"/>
    <n v="1"/>
    <n v="2"/>
    <n v="358.41"/>
    <n v="21"/>
    <n v="2.7"/>
    <s v="Debit Card"/>
    <n v="20.8"/>
    <n v="0.29409999999999997"/>
    <x v="1"/>
    <x v="1"/>
  </r>
  <r>
    <n v="7897"/>
    <x v="5"/>
    <x v="0"/>
    <x v="0"/>
    <s v="Social"/>
    <n v="5"/>
    <n v="7"/>
    <n v="1"/>
    <n v="391.47"/>
    <n v="2499.8000000000002"/>
    <n v="0"/>
    <n v="632"/>
    <n v="0"/>
    <n v="0"/>
    <n v="0"/>
    <n v="0.25"/>
    <n v="1"/>
    <s v="Quality"/>
    <n v="0"/>
    <n v="1"/>
    <n v="262.14"/>
    <n v="17"/>
    <n v="4.8"/>
    <s v="UPI"/>
    <n v="15.1"/>
    <n v="0.25990000000000002"/>
    <x v="1"/>
    <x v="1"/>
  </r>
  <r>
    <n v="7898"/>
    <x v="52"/>
    <x v="1"/>
    <x v="1"/>
    <s v="Referral"/>
    <n v="18"/>
    <n v="34"/>
    <n v="4"/>
    <n v="463.53"/>
    <n v="14939"/>
    <n v="0"/>
    <n v="1682"/>
    <n v="2"/>
    <n v="13.9"/>
    <n v="2"/>
    <n v="0.18"/>
    <n v="3"/>
    <s v="Payment"/>
    <n v="1"/>
    <n v="0"/>
    <n v="187.81"/>
    <n v="85"/>
    <n v="3.1"/>
    <s v="Wallet"/>
    <n v="44.3"/>
    <n v="0.45739999999999997"/>
    <x v="0"/>
    <x v="3"/>
  </r>
  <r>
    <n v="7899"/>
    <x v="5"/>
    <x v="1"/>
    <x v="1"/>
    <s v="Social"/>
    <n v="29"/>
    <n v="64"/>
    <n v="3"/>
    <n v="430.46"/>
    <n v="25576.13"/>
    <n v="0"/>
    <n v="3181"/>
    <n v="0"/>
    <n v="5.7"/>
    <n v="1"/>
    <n v="0.23"/>
    <n v="1"/>
    <s v="Delivery Delay"/>
    <n v="3"/>
    <n v="5"/>
    <n v="2818.77"/>
    <n v="20"/>
    <n v="4"/>
    <s v="Credit Card"/>
    <n v="26.3"/>
    <n v="0.32929999999999998"/>
    <x v="1"/>
    <x v="1"/>
  </r>
  <r>
    <n v="7900"/>
    <x v="41"/>
    <x v="0"/>
    <x v="3"/>
    <s v="App Ads"/>
    <n v="57"/>
    <n v="118"/>
    <n v="13"/>
    <n v="402.74"/>
    <n v="51980.160000000003"/>
    <n v="0"/>
    <n v="4781"/>
    <n v="9"/>
    <n v="17.100000000000001"/>
    <n v="6"/>
    <n v="0.28000000000000003"/>
    <n v="3"/>
    <s v="App Issue"/>
    <n v="2"/>
    <n v="8"/>
    <n v="3430.31"/>
    <n v="52"/>
    <n v="3.4"/>
    <s v="UPI"/>
    <n v="45.1"/>
    <n v="0.46310000000000001"/>
    <x v="0"/>
    <x v="6"/>
  </r>
  <r>
    <n v="7901"/>
    <x v="12"/>
    <x v="0"/>
    <x v="1"/>
    <s v="Referral"/>
    <n v="39"/>
    <n v="77"/>
    <n v="10"/>
    <n v="700.05"/>
    <n v="56763.44"/>
    <n v="0"/>
    <n v="5380"/>
    <n v="1"/>
    <n v="2.6"/>
    <n v="2"/>
    <n v="0.18"/>
    <n v="1"/>
    <s v="Delivery Delay"/>
    <n v="4"/>
    <n v="0"/>
    <n v="1171.19"/>
    <n v="77"/>
    <n v="3.5"/>
    <s v="UPI"/>
    <n v="42.2"/>
    <n v="0.44209999999999999"/>
    <x v="0"/>
    <x v="8"/>
  </r>
  <r>
    <n v="7902"/>
    <x v="4"/>
    <x v="1"/>
    <x v="1"/>
    <s v="Social"/>
    <n v="30"/>
    <n v="44"/>
    <n v="7"/>
    <n v="476.46"/>
    <n v="21750.33"/>
    <n v="0"/>
    <n v="2511"/>
    <n v="3"/>
    <n v="18.8"/>
    <n v="2"/>
    <n v="0.36"/>
    <n v="3"/>
    <s v="App Issue"/>
    <n v="1"/>
    <n v="0"/>
    <n v="164.25"/>
    <n v="34"/>
    <n v="1.9"/>
    <s v="UPI"/>
    <n v="31.4"/>
    <n v="0.3639"/>
    <x v="1"/>
    <x v="1"/>
  </r>
  <r>
    <n v="7903"/>
    <x v="35"/>
    <x v="1"/>
    <x v="1"/>
    <s v="Organic"/>
    <n v="60"/>
    <n v="125"/>
    <n v="20"/>
    <n v="407.51"/>
    <n v="50342.75"/>
    <n v="0"/>
    <n v="5675"/>
    <n v="4"/>
    <n v="15.4"/>
    <n v="4"/>
    <n v="0.27"/>
    <n v="3"/>
    <s v="Quality"/>
    <n v="1"/>
    <n v="10"/>
    <n v="1203.78"/>
    <n v="67"/>
    <n v="3.6"/>
    <s v="UPI"/>
    <n v="40.9"/>
    <n v="0.43219999999999997"/>
    <x v="0"/>
    <x v="2"/>
  </r>
  <r>
    <n v="7904"/>
    <x v="51"/>
    <x v="1"/>
    <x v="2"/>
    <s v="Organic"/>
    <n v="60"/>
    <n v="121"/>
    <n v="20"/>
    <n v="542.96"/>
    <n v="59707.69"/>
    <n v="0"/>
    <n v="6497"/>
    <n v="9"/>
    <n v="25.5"/>
    <n v="2"/>
    <n v="0.71"/>
    <n v="1"/>
    <s v="App Issue"/>
    <n v="2"/>
    <n v="0"/>
    <n v="384.59"/>
    <n v="46"/>
    <n v="2.9"/>
    <s v="UPI"/>
    <n v="34.700000000000003"/>
    <n v="0.38740000000000002"/>
    <x v="1"/>
    <x v="1"/>
  </r>
  <r>
    <n v="7905"/>
    <x v="26"/>
    <x v="0"/>
    <x v="0"/>
    <s v="App Ads"/>
    <n v="32"/>
    <n v="57"/>
    <n v="11"/>
    <n v="543.86"/>
    <n v="32554.5"/>
    <n v="0"/>
    <n v="3357"/>
    <n v="3"/>
    <n v="0"/>
    <n v="2"/>
    <n v="0.7"/>
    <n v="1"/>
    <s v="Item Missing"/>
    <n v="2"/>
    <n v="1"/>
    <n v="494.83"/>
    <n v="33"/>
    <n v="2.9"/>
    <s v="UPI"/>
    <n v="24.8"/>
    <n v="0.3196"/>
    <x v="1"/>
    <x v="1"/>
  </r>
  <r>
    <n v="7906"/>
    <x v="51"/>
    <x v="1"/>
    <x v="3"/>
    <s v="App Ads"/>
    <n v="22"/>
    <n v="35"/>
    <n v="6"/>
    <n v="499.41"/>
    <n v="15808.19"/>
    <n v="0"/>
    <n v="2037"/>
    <n v="1"/>
    <n v="23.7"/>
    <n v="2"/>
    <n v="0.51"/>
    <n v="1"/>
    <s v="Delivery Delay"/>
    <n v="1"/>
    <n v="1"/>
    <n v="498.21"/>
    <n v="38"/>
    <n v="3.1"/>
    <s v="Credit Card"/>
    <n v="28.6"/>
    <n v="0.34489999999999998"/>
    <x v="1"/>
    <x v="1"/>
  </r>
  <r>
    <n v="7907"/>
    <x v="33"/>
    <x v="1"/>
    <x v="3"/>
    <s v="Referral"/>
    <n v="22"/>
    <n v="30"/>
    <n v="2"/>
    <n v="779.04"/>
    <n v="22279.48"/>
    <n v="0"/>
    <n v="2553"/>
    <n v="2"/>
    <n v="0"/>
    <n v="2"/>
    <n v="0.05"/>
    <n v="1"/>
    <s v="Delivery Delay"/>
    <n v="1"/>
    <n v="1"/>
    <n v="449.99"/>
    <n v="59"/>
    <n v="3.2"/>
    <s v="Wallet"/>
    <n v="30.4"/>
    <n v="0.35699999999999998"/>
    <x v="1"/>
    <x v="1"/>
  </r>
  <r>
    <n v="7908"/>
    <x v="28"/>
    <x v="1"/>
    <x v="0"/>
    <s v="Referral"/>
    <n v="37"/>
    <n v="23"/>
    <n v="1"/>
    <n v="360.17"/>
    <n v="8363.19"/>
    <n v="0"/>
    <n v="1048"/>
    <n v="1"/>
    <n v="4.3"/>
    <n v="0"/>
    <n v="0.17"/>
    <n v="1"/>
    <s v="Quality"/>
    <n v="1"/>
    <n v="0"/>
    <n v="122.13"/>
    <n v="47"/>
    <n v="4.8"/>
    <s v="Debit Card"/>
    <n v="22.2"/>
    <n v="0.30270000000000002"/>
    <x v="1"/>
    <x v="1"/>
  </r>
  <r>
    <n v="7909"/>
    <x v="38"/>
    <x v="0"/>
    <x v="0"/>
    <s v="Social"/>
    <n v="47"/>
    <n v="138"/>
    <n v="12"/>
    <n v="601.82000000000005"/>
    <n v="87003.38"/>
    <n v="0"/>
    <n v="8614"/>
    <n v="0"/>
    <n v="0"/>
    <n v="6"/>
    <n v="0.79"/>
    <n v="6"/>
    <s v="Item Missing"/>
    <n v="3"/>
    <n v="9"/>
    <n v="3572.73"/>
    <n v="60"/>
    <n v="4"/>
    <s v="Credit Card"/>
    <n v="44.4"/>
    <n v="0.45810000000000001"/>
    <x v="0"/>
    <x v="0"/>
  </r>
  <r>
    <n v="7910"/>
    <x v="24"/>
    <x v="0"/>
    <x v="0"/>
    <s v="Social"/>
    <n v="18"/>
    <n v="43"/>
    <n v="2"/>
    <n v="590.07000000000005"/>
    <n v="24669.59"/>
    <n v="0"/>
    <n v="2895"/>
    <n v="0"/>
    <n v="12.9"/>
    <n v="1"/>
    <n v="0.26"/>
    <n v="0"/>
    <s v="None"/>
    <n v="1"/>
    <n v="1"/>
    <n v="639.01"/>
    <n v="55"/>
    <n v="2.5"/>
    <s v="Credit Card"/>
    <n v="33.9"/>
    <n v="0.38140000000000002"/>
    <x v="1"/>
    <x v="1"/>
  </r>
  <r>
    <n v="7911"/>
    <x v="32"/>
    <x v="1"/>
    <x v="3"/>
    <s v="Social"/>
    <n v="51"/>
    <n v="133"/>
    <n v="20"/>
    <n v="275.54000000000002"/>
    <n v="35033.97"/>
    <n v="0"/>
    <n v="4110"/>
    <n v="4"/>
    <n v="7.7"/>
    <n v="7"/>
    <n v="0.43"/>
    <n v="3"/>
    <s v="Item Missing"/>
    <n v="1"/>
    <n v="3"/>
    <n v="859.81"/>
    <n v="58"/>
    <n v="4.5"/>
    <s v="UPI"/>
    <n v="43.9"/>
    <n v="0.45450000000000002"/>
    <x v="0"/>
    <x v="5"/>
  </r>
  <r>
    <n v="7912"/>
    <x v="47"/>
    <x v="0"/>
    <x v="0"/>
    <s v="Organic"/>
    <n v="56"/>
    <n v="49"/>
    <n v="5"/>
    <n v="515.78"/>
    <n v="23319.919999999998"/>
    <n v="0"/>
    <n v="2940"/>
    <n v="3"/>
    <n v="15.2"/>
    <n v="1"/>
    <n v="0.22"/>
    <n v="1"/>
    <s v="Delivery Delay"/>
    <n v="1"/>
    <n v="2"/>
    <n v="496.51"/>
    <n v="12"/>
    <n v="3.6"/>
    <s v="Wallet"/>
    <n v="11.9"/>
    <n v="0.24179999999999999"/>
    <x v="1"/>
    <x v="1"/>
  </r>
  <r>
    <n v="7913"/>
    <x v="7"/>
    <x v="0"/>
    <x v="1"/>
    <s v="Social"/>
    <n v="34"/>
    <n v="48"/>
    <n v="2"/>
    <n v="334.71"/>
    <n v="15853.69"/>
    <n v="0"/>
    <n v="1873"/>
    <n v="0"/>
    <n v="5.4"/>
    <n v="2"/>
    <n v="0.57999999999999996"/>
    <n v="3"/>
    <s v="App Issue"/>
    <n v="1"/>
    <n v="1"/>
    <n v="693.89"/>
    <n v="31"/>
    <n v="3.1"/>
    <s v="UPI"/>
    <n v="24.1"/>
    <n v="0.31480000000000002"/>
    <x v="1"/>
    <x v="1"/>
  </r>
  <r>
    <n v="7914"/>
    <x v="48"/>
    <x v="1"/>
    <x v="4"/>
    <s v="Social"/>
    <n v="15"/>
    <n v="26"/>
    <n v="3"/>
    <n v="459.54"/>
    <n v="10796.78"/>
    <n v="0"/>
    <n v="1162"/>
    <n v="1"/>
    <n v="12.1"/>
    <n v="0"/>
    <n v="0.56999999999999995"/>
    <n v="3"/>
    <s v="Quality"/>
    <n v="1"/>
    <n v="2"/>
    <n v="387.83"/>
    <n v="37"/>
    <n v="3.9"/>
    <s v="UPI"/>
    <n v="29.1"/>
    <n v="0.34810000000000002"/>
    <x v="1"/>
    <x v="1"/>
  </r>
  <r>
    <n v="7915"/>
    <x v="42"/>
    <x v="0"/>
    <x v="2"/>
    <s v="Referral"/>
    <n v="18"/>
    <n v="38"/>
    <n v="5"/>
    <n v="599.19000000000005"/>
    <n v="23082.05"/>
    <n v="1"/>
    <n v="2752"/>
    <n v="1"/>
    <n v="10.1"/>
    <n v="1"/>
    <n v="0.15"/>
    <n v="3"/>
    <s v="App Issue"/>
    <n v="2"/>
    <n v="0"/>
    <n v="518.16999999999996"/>
    <n v="8"/>
    <n v="4.4000000000000004"/>
    <s v="COD"/>
    <n v="15.1"/>
    <n v="0.25969999999999999"/>
    <x v="1"/>
    <x v="1"/>
  </r>
  <r>
    <n v="7916"/>
    <x v="51"/>
    <x v="1"/>
    <x v="1"/>
    <s v="Organic"/>
    <n v="11"/>
    <n v="13"/>
    <n v="1"/>
    <n v="467.1"/>
    <n v="6092.91"/>
    <n v="0"/>
    <n v="772"/>
    <n v="1"/>
    <n v="0"/>
    <n v="0"/>
    <n v="0.08"/>
    <n v="2"/>
    <s v="Item Missing"/>
    <n v="0"/>
    <n v="1"/>
    <n v="245.35"/>
    <n v="174"/>
    <n v="2.7"/>
    <s v="UPI"/>
    <n v="69.900000000000006"/>
    <n v="0.64500000000000002"/>
    <x v="0"/>
    <x v="4"/>
  </r>
  <r>
    <n v="7917"/>
    <x v="30"/>
    <x v="1"/>
    <x v="4"/>
    <s v="Organic"/>
    <n v="16"/>
    <n v="51"/>
    <n v="4"/>
    <n v="187.23"/>
    <n v="8617.32"/>
    <n v="0"/>
    <n v="1305"/>
    <n v="3"/>
    <n v="19.5"/>
    <n v="1"/>
    <n v="0.41"/>
    <n v="1"/>
    <s v="Payment"/>
    <n v="2"/>
    <n v="1"/>
    <n v="361.37"/>
    <n v="54"/>
    <n v="4.3"/>
    <s v="UPI"/>
    <n v="43.2"/>
    <n v="0.4491"/>
    <x v="0"/>
    <x v="6"/>
  </r>
  <r>
    <n v="7918"/>
    <x v="38"/>
    <x v="1"/>
    <x v="1"/>
    <s v="Social"/>
    <n v="38"/>
    <n v="95"/>
    <n v="9"/>
    <n v="545.12"/>
    <n v="51195.44"/>
    <n v="0"/>
    <n v="5456"/>
    <n v="5"/>
    <n v="17.399999999999999"/>
    <n v="2"/>
    <n v="0.28000000000000003"/>
    <n v="4"/>
    <s v="Payment"/>
    <n v="3"/>
    <n v="6"/>
    <n v="2171.71"/>
    <n v="31"/>
    <n v="3.2"/>
    <s v="Debit Card"/>
    <n v="39.200000000000003"/>
    <n v="0.4199"/>
    <x v="0"/>
    <x v="4"/>
  </r>
  <r>
    <n v="7919"/>
    <x v="24"/>
    <x v="0"/>
    <x v="1"/>
    <s v="App Ads"/>
    <n v="3"/>
    <n v="6"/>
    <n v="0"/>
    <n v="261.62"/>
    <n v="1533.58"/>
    <n v="0"/>
    <n v="542"/>
    <n v="0"/>
    <n v="38.5"/>
    <n v="0"/>
    <n v="0.67"/>
    <n v="0"/>
    <s v="None"/>
    <n v="0"/>
    <n v="0"/>
    <n v="0"/>
    <n v="13"/>
    <n v="4.2"/>
    <s v="COD"/>
    <n v="20.2"/>
    <n v="0.29020000000000001"/>
    <x v="1"/>
    <x v="1"/>
  </r>
  <r>
    <n v="7920"/>
    <x v="40"/>
    <x v="1"/>
    <x v="1"/>
    <s v="Organic"/>
    <n v="19"/>
    <n v="39"/>
    <n v="3"/>
    <n v="393.17"/>
    <n v="16003.32"/>
    <n v="0"/>
    <n v="1516"/>
    <n v="1"/>
    <n v="0"/>
    <n v="1"/>
    <n v="0.28000000000000003"/>
    <n v="1"/>
    <s v="Item Missing"/>
    <n v="1"/>
    <n v="3"/>
    <n v="578.55999999999995"/>
    <n v="47"/>
    <n v="2.6"/>
    <s v="UPI"/>
    <n v="31.4"/>
    <n v="0.36380000000000001"/>
    <x v="1"/>
    <x v="1"/>
  </r>
  <r>
    <n v="7921"/>
    <x v="35"/>
    <x v="1"/>
    <x v="4"/>
    <s v="Organic"/>
    <n v="51"/>
    <n v="83"/>
    <n v="12"/>
    <n v="598.27"/>
    <n v="52724.24"/>
    <n v="0"/>
    <n v="4794"/>
    <n v="4"/>
    <n v="22.8"/>
    <n v="4"/>
    <n v="0.46"/>
    <n v="3"/>
    <s v="Payment"/>
    <n v="3"/>
    <n v="5"/>
    <n v="1963.74"/>
    <n v="68"/>
    <n v="4.2"/>
    <s v="UPI"/>
    <n v="43.4"/>
    <n v="0.45100000000000001"/>
    <x v="0"/>
    <x v="3"/>
  </r>
  <r>
    <n v="7922"/>
    <x v="39"/>
    <x v="1"/>
    <x v="1"/>
    <s v="Social"/>
    <n v="53"/>
    <n v="67"/>
    <n v="12"/>
    <n v="309.8"/>
    <n v="19289.810000000001"/>
    <n v="0"/>
    <n v="2129"/>
    <n v="3"/>
    <n v="26.9"/>
    <n v="1"/>
    <n v="0.22"/>
    <n v="2"/>
    <s v="App Issue"/>
    <n v="4"/>
    <n v="3"/>
    <n v="519.36"/>
    <n v="36"/>
    <n v="2.5"/>
    <s v="UPI"/>
    <n v="27.9"/>
    <n v="0.34039999999999998"/>
    <x v="1"/>
    <x v="1"/>
  </r>
  <r>
    <n v="7923"/>
    <x v="20"/>
    <x v="0"/>
    <x v="2"/>
    <s v="App Ads"/>
    <n v="4"/>
    <n v="2"/>
    <n v="0"/>
    <n v="509.66"/>
    <n v="1019.9"/>
    <n v="1"/>
    <n v="482"/>
    <n v="0"/>
    <n v="2"/>
    <n v="0"/>
    <n v="0.56999999999999995"/>
    <n v="2"/>
    <s v="Quality"/>
    <n v="0"/>
    <n v="0"/>
    <n v="0"/>
    <n v="77"/>
    <n v="4.9000000000000004"/>
    <s v="Credit Card"/>
    <n v="36.799999999999997"/>
    <n v="0.40260000000000001"/>
    <x v="1"/>
    <x v="1"/>
  </r>
  <r>
    <n v="7924"/>
    <x v="12"/>
    <x v="0"/>
    <x v="2"/>
    <s v="Social"/>
    <n v="7"/>
    <n v="18"/>
    <n v="4"/>
    <n v="362.87"/>
    <n v="5902.72"/>
    <n v="0"/>
    <n v="881"/>
    <n v="1"/>
    <n v="14.3"/>
    <n v="0"/>
    <n v="0.55000000000000004"/>
    <n v="1"/>
    <s v="Item Missing"/>
    <n v="0"/>
    <n v="1"/>
    <n v="137.19"/>
    <n v="55"/>
    <n v="3.3"/>
    <s v="UPI"/>
    <n v="33.700000000000003"/>
    <n v="0.38030000000000003"/>
    <x v="1"/>
    <x v="1"/>
  </r>
  <r>
    <n v="7925"/>
    <x v="12"/>
    <x v="1"/>
    <x v="3"/>
    <s v="Organic"/>
    <n v="14"/>
    <n v="26"/>
    <n v="2"/>
    <n v="178.77"/>
    <n v="4669.3900000000003"/>
    <n v="1"/>
    <n v="764"/>
    <n v="1"/>
    <n v="22"/>
    <n v="1"/>
    <n v="0.52"/>
    <n v="2"/>
    <s v="Item Missing"/>
    <n v="1"/>
    <n v="0"/>
    <n v="227.04"/>
    <n v="83"/>
    <n v="4"/>
    <s v="UPI"/>
    <n v="50.5"/>
    <n v="0.50409999999999999"/>
    <x v="0"/>
    <x v="5"/>
  </r>
  <r>
    <n v="7926"/>
    <x v="6"/>
    <x v="0"/>
    <x v="0"/>
    <s v="Partner"/>
    <n v="3"/>
    <n v="8"/>
    <n v="1"/>
    <n v="362.24"/>
    <n v="2756.68"/>
    <n v="0"/>
    <n v="725"/>
    <n v="1"/>
    <n v="22.1"/>
    <n v="0"/>
    <n v="0.28999999999999998"/>
    <n v="0"/>
    <s v="None"/>
    <n v="0"/>
    <n v="0"/>
    <n v="0"/>
    <n v="117"/>
    <n v="3.7"/>
    <s v="Debit Card"/>
    <n v="50.2"/>
    <n v="0.50149999999999995"/>
    <x v="0"/>
    <x v="2"/>
  </r>
  <r>
    <n v="7927"/>
    <x v="48"/>
    <x v="1"/>
    <x v="1"/>
    <s v="Organic"/>
    <n v="34"/>
    <n v="77"/>
    <n v="11"/>
    <n v="369.86"/>
    <n v="29086.12"/>
    <n v="0"/>
    <n v="2795"/>
    <n v="3"/>
    <n v="0"/>
    <n v="1"/>
    <n v="0.17"/>
    <n v="2"/>
    <s v="Delivery Delay"/>
    <n v="2"/>
    <n v="4"/>
    <n v="1560.71"/>
    <n v="97"/>
    <n v="4.0999999999999996"/>
    <s v="Wallet"/>
    <n v="46.2"/>
    <n v="0.47170000000000001"/>
    <x v="0"/>
    <x v="2"/>
  </r>
  <r>
    <n v="7928"/>
    <x v="25"/>
    <x v="0"/>
    <x v="2"/>
    <s v="Referral"/>
    <n v="1"/>
    <n v="2"/>
    <n v="0"/>
    <n v="295.02999999999997"/>
    <n v="605.51"/>
    <n v="0"/>
    <n v="263"/>
    <n v="0"/>
    <n v="11"/>
    <n v="0"/>
    <n v="0.32"/>
    <n v="0"/>
    <s v="None"/>
    <n v="0"/>
    <n v="0"/>
    <n v="0"/>
    <n v="30"/>
    <n v="5"/>
    <s v="Debit Card"/>
    <n v="22.8"/>
    <n v="0.30669999999999997"/>
    <x v="1"/>
    <x v="1"/>
  </r>
  <r>
    <n v="7929"/>
    <x v="17"/>
    <x v="0"/>
    <x v="0"/>
    <s v="Social"/>
    <n v="14"/>
    <n v="26"/>
    <n v="1"/>
    <n v="452.52"/>
    <n v="11217.71"/>
    <n v="0"/>
    <n v="1411"/>
    <n v="0"/>
    <n v="26.5"/>
    <n v="1"/>
    <n v="0.56999999999999995"/>
    <n v="2"/>
    <s v="Quality"/>
    <n v="1"/>
    <n v="2"/>
    <n v="415.85"/>
    <n v="12"/>
    <n v="3.5"/>
    <s v="Credit Card"/>
    <n v="21.1"/>
    <n v="0.29620000000000002"/>
    <x v="1"/>
    <x v="1"/>
  </r>
  <r>
    <n v="7930"/>
    <x v="29"/>
    <x v="1"/>
    <x v="3"/>
    <s v="Referral"/>
    <n v="18"/>
    <n v="22"/>
    <n v="1"/>
    <n v="458.99"/>
    <n v="10308.11"/>
    <n v="1"/>
    <n v="1493"/>
    <n v="1"/>
    <n v="20.399999999999999"/>
    <n v="1"/>
    <n v="0.12"/>
    <n v="3"/>
    <s v="Quality"/>
    <n v="1"/>
    <n v="0"/>
    <n v="63.93"/>
    <n v="41"/>
    <n v="3.5"/>
    <s v="Credit Card"/>
    <n v="34.6"/>
    <n v="0.38619999999999999"/>
    <x v="1"/>
    <x v="1"/>
  </r>
  <r>
    <n v="7931"/>
    <x v="35"/>
    <x v="1"/>
    <x v="1"/>
    <s v="App Ads"/>
    <n v="53"/>
    <n v="45"/>
    <n v="1"/>
    <n v="398.15"/>
    <n v="18181.900000000001"/>
    <n v="0"/>
    <n v="2051"/>
    <n v="3"/>
    <n v="14.9"/>
    <n v="1"/>
    <n v="0.46"/>
    <n v="2"/>
    <s v="Delivery Delay"/>
    <n v="2"/>
    <n v="0"/>
    <n v="276.33"/>
    <n v="35"/>
    <n v="2.9"/>
    <s v="UPI"/>
    <n v="21.9"/>
    <n v="0.30080000000000001"/>
    <x v="1"/>
    <x v="1"/>
  </r>
  <r>
    <n v="7932"/>
    <x v="0"/>
    <x v="1"/>
    <x v="2"/>
    <s v="Referral"/>
    <n v="49"/>
    <n v="49"/>
    <n v="3"/>
    <n v="401.58"/>
    <n v="19432.75"/>
    <n v="0"/>
    <n v="2048"/>
    <n v="3"/>
    <n v="15.9"/>
    <n v="0"/>
    <n v="0.6"/>
    <n v="1"/>
    <s v="Delivery Delay"/>
    <n v="1"/>
    <n v="1"/>
    <n v="67.209999999999994"/>
    <n v="17"/>
    <n v="3.5"/>
    <s v="Debit Card"/>
    <n v="16.5"/>
    <n v="0.26779999999999998"/>
    <x v="1"/>
    <x v="1"/>
  </r>
  <r>
    <n v="7933"/>
    <x v="4"/>
    <x v="0"/>
    <x v="2"/>
    <s v="App Ads"/>
    <n v="45"/>
    <n v="46"/>
    <n v="6"/>
    <n v="531.36"/>
    <n v="26786.66"/>
    <n v="0"/>
    <n v="2666"/>
    <n v="3"/>
    <n v="12.8"/>
    <n v="1"/>
    <n v="0.88"/>
    <n v="3"/>
    <s v="Delivery Delay"/>
    <n v="2"/>
    <n v="3"/>
    <n v="1026.6600000000001"/>
    <n v="68"/>
    <n v="3.2"/>
    <s v="UPI"/>
    <n v="40.9"/>
    <n v="0.43190000000000001"/>
    <x v="0"/>
    <x v="8"/>
  </r>
  <r>
    <n v="7934"/>
    <x v="14"/>
    <x v="1"/>
    <x v="3"/>
    <s v="Referral"/>
    <n v="56"/>
    <n v="92"/>
    <n v="10"/>
    <n v="284.22000000000003"/>
    <n v="26010.87"/>
    <n v="0"/>
    <n v="3143"/>
    <n v="7"/>
    <n v="25.7"/>
    <n v="0"/>
    <n v="0.48"/>
    <n v="2"/>
    <s v="App Issue"/>
    <n v="2"/>
    <n v="2"/>
    <n v="1084.44"/>
    <n v="112"/>
    <n v="4.9000000000000004"/>
    <s v="Credit Card"/>
    <n v="53"/>
    <n v="0.52259999999999995"/>
    <x v="0"/>
    <x v="5"/>
  </r>
  <r>
    <n v="7935"/>
    <x v="30"/>
    <x v="2"/>
    <x v="3"/>
    <s v="App Ads"/>
    <n v="59"/>
    <n v="143"/>
    <n v="20"/>
    <n v="595.75"/>
    <n v="81423.88"/>
    <n v="0"/>
    <n v="8952"/>
    <n v="9"/>
    <n v="13.9"/>
    <n v="0"/>
    <n v="0.23"/>
    <n v="4"/>
    <s v="Payment"/>
    <n v="0"/>
    <n v="10"/>
    <n v="974.72"/>
    <n v="29"/>
    <n v="4.8"/>
    <s v="Credit Card"/>
    <n v="32.5"/>
    <n v="0.37190000000000001"/>
    <x v="1"/>
    <x v="1"/>
  </r>
  <r>
    <n v="7936"/>
    <x v="27"/>
    <x v="0"/>
    <x v="0"/>
    <s v="Organic"/>
    <n v="55"/>
    <n v="129"/>
    <n v="20"/>
    <n v="373.57"/>
    <n v="49402.559999999998"/>
    <n v="0"/>
    <n v="5024"/>
    <n v="2"/>
    <n v="0"/>
    <n v="4"/>
    <n v="0.61"/>
    <n v="0"/>
    <s v="None"/>
    <n v="3"/>
    <n v="5"/>
    <n v="1283.94"/>
    <n v="26"/>
    <n v="3.5"/>
    <s v="Credit Card"/>
    <n v="19.3"/>
    <n v="0.2848"/>
    <x v="1"/>
    <x v="1"/>
  </r>
  <r>
    <n v="7937"/>
    <x v="7"/>
    <x v="0"/>
    <x v="0"/>
    <s v="Social"/>
    <n v="57"/>
    <n v="33"/>
    <n v="2"/>
    <n v="406.78"/>
    <n v="13676.17"/>
    <n v="0"/>
    <n v="1431"/>
    <n v="1"/>
    <n v="4.0999999999999996"/>
    <n v="1"/>
    <n v="0.67"/>
    <n v="0"/>
    <s v="None"/>
    <n v="2"/>
    <n v="1"/>
    <n v="1008.87"/>
    <n v="55"/>
    <n v="3.6"/>
    <s v="Wallet"/>
    <n v="26.6"/>
    <n v="0.33119999999999999"/>
    <x v="1"/>
    <x v="1"/>
  </r>
  <r>
    <n v="7938"/>
    <x v="4"/>
    <x v="0"/>
    <x v="1"/>
    <s v="Social"/>
    <n v="56"/>
    <n v="139"/>
    <n v="8"/>
    <n v="337.25"/>
    <n v="48075.519999999997"/>
    <n v="0"/>
    <n v="4793"/>
    <n v="9"/>
    <n v="12.9"/>
    <n v="8"/>
    <n v="0.25"/>
    <n v="8"/>
    <s v="App Issue"/>
    <n v="5"/>
    <n v="1"/>
    <n v="1455.54"/>
    <n v="37"/>
    <n v="2.8"/>
    <s v="UPI"/>
    <n v="48.4"/>
    <n v="0.48809999999999998"/>
    <x v="0"/>
    <x v="6"/>
  </r>
  <r>
    <n v="7939"/>
    <x v="24"/>
    <x v="1"/>
    <x v="2"/>
    <s v="Social"/>
    <n v="13"/>
    <n v="25"/>
    <n v="2"/>
    <n v="307.26"/>
    <n v="8079.25"/>
    <n v="0"/>
    <n v="781"/>
    <n v="0"/>
    <n v="3.3"/>
    <n v="1"/>
    <n v="0.45"/>
    <n v="3"/>
    <s v="Quality"/>
    <n v="0"/>
    <n v="1"/>
    <n v="153.97999999999999"/>
    <n v="75"/>
    <n v="4.5"/>
    <s v="Credit Card"/>
    <n v="38.9"/>
    <n v="0.41739999999999999"/>
    <x v="0"/>
    <x v="5"/>
  </r>
  <r>
    <n v="7940"/>
    <x v="42"/>
    <x v="0"/>
    <x v="1"/>
    <s v="Social"/>
    <n v="18"/>
    <n v="42"/>
    <n v="6"/>
    <n v="572.53"/>
    <n v="22864.15"/>
    <n v="0"/>
    <n v="2771"/>
    <n v="0"/>
    <n v="4.9000000000000004"/>
    <n v="1"/>
    <n v="0.34"/>
    <n v="4"/>
    <s v="Delivery Delay"/>
    <n v="2"/>
    <n v="2"/>
    <n v="462.62"/>
    <n v="52"/>
    <n v="3"/>
    <s v="Debit Card"/>
    <n v="40.4"/>
    <n v="0.4284"/>
    <x v="0"/>
    <x v="4"/>
  </r>
  <r>
    <n v="7941"/>
    <x v="26"/>
    <x v="1"/>
    <x v="1"/>
    <s v="App Ads"/>
    <n v="28"/>
    <n v="62"/>
    <n v="2"/>
    <n v="349.33"/>
    <n v="20361.990000000002"/>
    <n v="0"/>
    <n v="2562"/>
    <n v="2"/>
    <n v="20.399999999999999"/>
    <n v="3"/>
    <n v="0.69"/>
    <n v="5"/>
    <s v="Payment"/>
    <n v="3"/>
    <n v="1"/>
    <n v="582.44000000000005"/>
    <n v="14"/>
    <n v="3.1"/>
    <s v="Debit Card"/>
    <n v="30.3"/>
    <n v="0.35639999999999999"/>
    <x v="1"/>
    <x v="1"/>
  </r>
  <r>
    <n v="7942"/>
    <x v="51"/>
    <x v="0"/>
    <x v="1"/>
    <s v="Organic"/>
    <n v="33"/>
    <n v="15"/>
    <n v="1"/>
    <n v="512.5"/>
    <n v="8223.18"/>
    <n v="0"/>
    <n v="1019"/>
    <n v="1"/>
    <n v="12.3"/>
    <n v="0"/>
    <n v="0.5"/>
    <n v="1"/>
    <s v="Item Missing"/>
    <n v="1"/>
    <n v="0"/>
    <n v="235.42"/>
    <n v="80"/>
    <n v="4.2"/>
    <s v="Credit Card"/>
    <n v="36.5"/>
    <n v="0.40039999999999998"/>
    <x v="1"/>
    <x v="1"/>
  </r>
  <r>
    <n v="7943"/>
    <x v="44"/>
    <x v="1"/>
    <x v="1"/>
    <s v="Organic"/>
    <n v="27"/>
    <n v="53"/>
    <n v="6"/>
    <n v="499.26"/>
    <n v="27926.51"/>
    <n v="0"/>
    <n v="2827"/>
    <n v="3"/>
    <n v="11.1"/>
    <n v="1"/>
    <n v="0.19"/>
    <n v="4"/>
    <s v="Quality"/>
    <n v="1"/>
    <n v="3"/>
    <n v="955.98"/>
    <n v="48"/>
    <n v="3"/>
    <s v="Credit Card"/>
    <n v="36.4"/>
    <n v="0.39910000000000001"/>
    <x v="1"/>
    <x v="1"/>
  </r>
  <r>
    <n v="7944"/>
    <x v="42"/>
    <x v="1"/>
    <x v="3"/>
    <s v="Social"/>
    <n v="21"/>
    <n v="63"/>
    <n v="1"/>
    <n v="419.68"/>
    <n v="24989.57"/>
    <n v="0"/>
    <n v="2852"/>
    <n v="1"/>
    <n v="13.6"/>
    <n v="4"/>
    <n v="0.31"/>
    <n v="3"/>
    <s v="Quality"/>
    <n v="1"/>
    <n v="1"/>
    <n v="418.2"/>
    <n v="33"/>
    <n v="4.5999999999999996"/>
    <s v="UPI"/>
    <n v="27.5"/>
    <n v="0.33750000000000002"/>
    <x v="1"/>
    <x v="1"/>
  </r>
  <r>
    <n v="7945"/>
    <x v="48"/>
    <x v="1"/>
    <x v="2"/>
    <s v="App Ads"/>
    <n v="26"/>
    <n v="22"/>
    <n v="4"/>
    <n v="585.27"/>
    <n v="11804.65"/>
    <n v="0"/>
    <n v="1365"/>
    <n v="1"/>
    <n v="1"/>
    <n v="1"/>
    <n v="0.43"/>
    <n v="3"/>
    <s v="Payment"/>
    <n v="1"/>
    <n v="0"/>
    <n v="194.33"/>
    <n v="19"/>
    <n v="3.2"/>
    <s v="Debit Card"/>
    <n v="23.4"/>
    <n v="0.31030000000000002"/>
    <x v="1"/>
    <x v="1"/>
  </r>
  <r>
    <n v="7946"/>
    <x v="8"/>
    <x v="0"/>
    <x v="0"/>
    <s v="Referral"/>
    <n v="43"/>
    <n v="46"/>
    <n v="9"/>
    <n v="462.09"/>
    <n v="19265.810000000001"/>
    <n v="0"/>
    <n v="2166"/>
    <n v="2"/>
    <n v="8.5"/>
    <n v="0"/>
    <n v="0.71"/>
    <n v="2"/>
    <s v="Quality"/>
    <n v="2"/>
    <n v="4"/>
    <n v="333.48"/>
    <n v="33"/>
    <n v="2.6"/>
    <s v="UPI"/>
    <n v="22"/>
    <n v="0.3014"/>
    <x v="1"/>
    <x v="1"/>
  </r>
  <r>
    <n v="7947"/>
    <x v="28"/>
    <x v="0"/>
    <x v="0"/>
    <s v="Organic"/>
    <n v="45"/>
    <n v="9"/>
    <n v="2"/>
    <n v="186.16"/>
    <n v="1539.56"/>
    <n v="0"/>
    <n v="381"/>
    <n v="1"/>
    <n v="11.2"/>
    <n v="0"/>
    <n v="0.62"/>
    <n v="0"/>
    <s v="None"/>
    <n v="1"/>
    <n v="0"/>
    <n v="143"/>
    <n v="57"/>
    <n v="3.9"/>
    <s v="UPI"/>
    <n v="22.3"/>
    <n v="0.3034"/>
    <x v="1"/>
    <x v="1"/>
  </r>
  <r>
    <n v="7948"/>
    <x v="7"/>
    <x v="1"/>
    <x v="3"/>
    <s v="Partner"/>
    <n v="55"/>
    <n v="79"/>
    <n v="8"/>
    <n v="372.4"/>
    <n v="31024.82"/>
    <n v="0"/>
    <n v="3220"/>
    <n v="2"/>
    <n v="3.8"/>
    <n v="3"/>
    <n v="0.25"/>
    <n v="5"/>
    <s v="Delivery Delay"/>
    <n v="1"/>
    <n v="3"/>
    <n v="1297.81"/>
    <n v="41"/>
    <n v="3.7"/>
    <s v="Debit Card"/>
    <n v="32.6"/>
    <n v="0.37219999999999998"/>
    <x v="1"/>
    <x v="1"/>
  </r>
  <r>
    <n v="7949"/>
    <x v="44"/>
    <x v="0"/>
    <x v="3"/>
    <s v="Organic"/>
    <n v="49"/>
    <n v="31"/>
    <n v="4"/>
    <n v="785.22"/>
    <n v="25320.16"/>
    <n v="0"/>
    <n v="2716"/>
    <n v="0"/>
    <n v="18.3"/>
    <n v="2"/>
    <n v="0.4"/>
    <n v="2"/>
    <s v="Item Missing"/>
    <n v="0"/>
    <n v="2"/>
    <n v="382.01"/>
    <n v="11"/>
    <n v="3"/>
    <s v="UPI"/>
    <n v="11.1"/>
    <n v="0.2374"/>
    <x v="1"/>
    <x v="1"/>
  </r>
  <r>
    <n v="7950"/>
    <x v="0"/>
    <x v="1"/>
    <x v="2"/>
    <s v="Referral"/>
    <n v="10"/>
    <n v="11"/>
    <n v="0"/>
    <n v="455.67"/>
    <n v="5071.75"/>
    <n v="0"/>
    <n v="741"/>
    <n v="0"/>
    <n v="7"/>
    <n v="0"/>
    <n v="0.28999999999999998"/>
    <n v="2"/>
    <s v="App Issue"/>
    <n v="1"/>
    <n v="0"/>
    <n v="165.37"/>
    <n v="94"/>
    <n v="2.6"/>
    <s v="UPI"/>
    <n v="52.2"/>
    <n v="0.51629999999999998"/>
    <x v="0"/>
    <x v="4"/>
  </r>
  <r>
    <n v="7951"/>
    <x v="26"/>
    <x v="0"/>
    <x v="2"/>
    <s v="App Ads"/>
    <n v="12"/>
    <n v="24"/>
    <n v="4"/>
    <n v="440.12"/>
    <n v="9597.76"/>
    <n v="0"/>
    <n v="1472"/>
    <n v="1"/>
    <n v="3.9"/>
    <n v="1"/>
    <n v="0.39"/>
    <n v="2"/>
    <s v="Item Missing"/>
    <n v="0"/>
    <n v="1"/>
    <n v="223.02"/>
    <n v="9"/>
    <n v="1.9"/>
    <s v="UPI"/>
    <n v="18.399999999999999"/>
    <n v="0.27910000000000001"/>
    <x v="1"/>
    <x v="1"/>
  </r>
  <r>
    <n v="7952"/>
    <x v="7"/>
    <x v="0"/>
    <x v="2"/>
    <s v="App Ads"/>
    <n v="29"/>
    <n v="71"/>
    <n v="2"/>
    <n v="573.04"/>
    <n v="39488.01"/>
    <n v="0"/>
    <n v="4474"/>
    <n v="2"/>
    <n v="3.9"/>
    <n v="1"/>
    <n v="0.79"/>
    <n v="3"/>
    <s v="Payment"/>
    <n v="2"/>
    <n v="3"/>
    <n v="855.05"/>
    <n v="59"/>
    <n v="3.1"/>
    <s v="Credit Card"/>
    <n v="36.6"/>
    <n v="0.4012"/>
    <x v="1"/>
    <x v="1"/>
  </r>
  <r>
    <n v="7953"/>
    <x v="34"/>
    <x v="0"/>
    <x v="2"/>
    <s v="Organic"/>
    <n v="52"/>
    <n v="13"/>
    <n v="2"/>
    <n v="625.41999999999996"/>
    <n v="8269.34"/>
    <n v="0"/>
    <n v="840"/>
    <n v="1"/>
    <n v="1.5"/>
    <n v="1"/>
    <n v="0.34"/>
    <n v="2"/>
    <s v="App Issue"/>
    <n v="0"/>
    <n v="0"/>
    <n v="0"/>
    <n v="108"/>
    <n v="2.4"/>
    <s v="UPI"/>
    <n v="42.1"/>
    <n v="0.44080000000000003"/>
    <x v="0"/>
    <x v="4"/>
  </r>
  <r>
    <n v="7954"/>
    <x v="32"/>
    <x v="1"/>
    <x v="4"/>
    <s v="App Ads"/>
    <n v="27"/>
    <n v="39"/>
    <n v="1"/>
    <n v="336.05"/>
    <n v="13515.05"/>
    <n v="0"/>
    <n v="1387"/>
    <n v="1"/>
    <n v="0"/>
    <n v="2"/>
    <n v="0.19"/>
    <n v="2"/>
    <s v="Delivery Delay"/>
    <n v="2"/>
    <n v="1"/>
    <n v="1098.8699999999999"/>
    <n v="44"/>
    <n v="3.2"/>
    <s v="Credit Card"/>
    <n v="27.3"/>
    <n v="0.33579999999999999"/>
    <x v="1"/>
    <x v="1"/>
  </r>
  <r>
    <n v="7955"/>
    <x v="2"/>
    <x v="1"/>
    <x v="3"/>
    <s v="Referral"/>
    <n v="7"/>
    <n v="11"/>
    <n v="2"/>
    <n v="452.25"/>
    <n v="4747.6000000000004"/>
    <n v="1"/>
    <n v="805"/>
    <n v="0"/>
    <n v="18.600000000000001"/>
    <n v="0"/>
    <n v="0.32"/>
    <n v="2"/>
    <s v="Item Missing"/>
    <n v="0"/>
    <n v="1"/>
    <n v="110.91"/>
    <n v="56"/>
    <n v="3.1"/>
    <s v="Debit Card"/>
    <n v="32.700000000000003"/>
    <n v="0.37340000000000001"/>
    <x v="1"/>
    <x v="1"/>
  </r>
  <r>
    <n v="7956"/>
    <x v="42"/>
    <x v="0"/>
    <x v="3"/>
    <s v="Organic"/>
    <n v="55"/>
    <n v="93"/>
    <n v="11"/>
    <n v="449.83"/>
    <n v="37850.82"/>
    <n v="0"/>
    <n v="4716"/>
    <n v="2"/>
    <n v="13.7"/>
    <n v="4"/>
    <n v="0.43"/>
    <n v="4"/>
    <s v="Payment"/>
    <n v="5"/>
    <n v="1"/>
    <n v="860.6"/>
    <n v="69"/>
    <n v="3.9"/>
    <s v="UPI"/>
    <n v="40.799999999999997"/>
    <n v="0.43140000000000001"/>
    <x v="0"/>
    <x v="4"/>
  </r>
  <r>
    <n v="7957"/>
    <x v="6"/>
    <x v="0"/>
    <x v="2"/>
    <s v="App Ads"/>
    <n v="36"/>
    <n v="88"/>
    <n v="4"/>
    <n v="274.14999999999998"/>
    <n v="24870.84"/>
    <n v="0"/>
    <n v="2683"/>
    <n v="1"/>
    <n v="10.199999999999999"/>
    <n v="4"/>
    <n v="0.27"/>
    <n v="4"/>
    <s v="Item Missing"/>
    <n v="2"/>
    <n v="6"/>
    <n v="1825.46"/>
    <n v="34"/>
    <n v="4"/>
    <s v="Wallet"/>
    <n v="34.1"/>
    <n v="0.3831"/>
    <x v="1"/>
    <x v="1"/>
  </r>
  <r>
    <n v="7958"/>
    <x v="14"/>
    <x v="0"/>
    <x v="1"/>
    <s v="Social"/>
    <n v="54"/>
    <n v="132"/>
    <n v="4"/>
    <n v="424.55"/>
    <n v="61486.51"/>
    <n v="0"/>
    <n v="5350"/>
    <n v="3"/>
    <n v="10.1"/>
    <n v="8"/>
    <n v="0.36"/>
    <n v="4"/>
    <s v="Quality"/>
    <n v="4"/>
    <n v="4"/>
    <n v="897.95"/>
    <n v="40"/>
    <n v="4.5"/>
    <s v="UPI"/>
    <n v="35.6"/>
    <n v="0.39360000000000001"/>
    <x v="1"/>
    <x v="1"/>
  </r>
  <r>
    <n v="7959"/>
    <x v="9"/>
    <x v="1"/>
    <x v="0"/>
    <s v="Social"/>
    <n v="22"/>
    <n v="55"/>
    <n v="4"/>
    <n v="476.53"/>
    <n v="26124.9"/>
    <n v="0"/>
    <n v="3106"/>
    <n v="4"/>
    <n v="0"/>
    <n v="1"/>
    <n v="0.22"/>
    <n v="4"/>
    <s v="Quality"/>
    <n v="3"/>
    <n v="2"/>
    <n v="1063.02"/>
    <n v="20"/>
    <n v="4"/>
    <s v="UPI"/>
    <n v="27.3"/>
    <n v="0.3357"/>
    <x v="1"/>
    <x v="1"/>
  </r>
  <r>
    <n v="7960"/>
    <x v="2"/>
    <x v="1"/>
    <x v="4"/>
    <s v="Organic"/>
    <n v="52"/>
    <n v="104"/>
    <n v="20"/>
    <n v="425.78"/>
    <n v="42436.37"/>
    <n v="0"/>
    <n v="4704"/>
    <n v="8"/>
    <n v="22.4"/>
    <n v="6"/>
    <n v="0.28999999999999998"/>
    <n v="5"/>
    <s v="Quality"/>
    <n v="2"/>
    <n v="3"/>
    <n v="990.42"/>
    <n v="92"/>
    <n v="4"/>
    <s v="Credit Card"/>
    <n v="64"/>
    <n v="0.60340000000000005"/>
    <x v="0"/>
    <x v="8"/>
  </r>
  <r>
    <n v="7961"/>
    <x v="15"/>
    <x v="0"/>
    <x v="3"/>
    <s v="Organic"/>
    <n v="3"/>
    <n v="5"/>
    <n v="0"/>
    <n v="694.83"/>
    <n v="3786.42"/>
    <n v="0"/>
    <n v="604"/>
    <n v="0"/>
    <n v="0"/>
    <n v="0"/>
    <n v="0.27"/>
    <n v="1"/>
    <s v="Quality"/>
    <n v="0"/>
    <n v="0"/>
    <n v="0"/>
    <n v="24"/>
    <n v="5"/>
    <s v="UPI"/>
    <n v="17.899999999999999"/>
    <n v="0.27600000000000002"/>
    <x v="1"/>
    <x v="1"/>
  </r>
  <r>
    <n v="7962"/>
    <x v="0"/>
    <x v="1"/>
    <x v="1"/>
    <s v="App Ads"/>
    <n v="45"/>
    <n v="63"/>
    <n v="6"/>
    <n v="544.55999999999995"/>
    <n v="31073.79"/>
    <n v="1"/>
    <n v="3363"/>
    <n v="1"/>
    <n v="0"/>
    <n v="3"/>
    <n v="0.1"/>
    <n v="2"/>
    <s v="Payment"/>
    <n v="2"/>
    <n v="4"/>
    <n v="1519.23"/>
    <n v="53"/>
    <n v="4.3"/>
    <s v="UPI"/>
    <n v="34.1"/>
    <n v="0.38279999999999997"/>
    <x v="1"/>
    <x v="1"/>
  </r>
  <r>
    <n v="7963"/>
    <x v="47"/>
    <x v="1"/>
    <x v="0"/>
    <s v="Organic"/>
    <n v="60"/>
    <n v="137"/>
    <n v="9"/>
    <n v="491.58"/>
    <n v="70554.63"/>
    <n v="0"/>
    <n v="7505"/>
    <n v="1"/>
    <n v="19.5"/>
    <n v="5"/>
    <n v="0.39"/>
    <n v="7"/>
    <s v="Item Missing"/>
    <n v="4"/>
    <n v="10"/>
    <n v="2631.56"/>
    <n v="53"/>
    <n v="3.3"/>
    <s v="Wallet"/>
    <n v="49.3"/>
    <n v="0.495"/>
    <x v="0"/>
    <x v="7"/>
  </r>
  <r>
    <n v="7964"/>
    <x v="3"/>
    <x v="1"/>
    <x v="1"/>
    <s v="Organic"/>
    <n v="55"/>
    <n v="62"/>
    <n v="9"/>
    <n v="453.76"/>
    <n v="25969.7"/>
    <n v="0"/>
    <n v="3537"/>
    <n v="2"/>
    <n v="11.1"/>
    <n v="1"/>
    <n v="0.47"/>
    <n v="3"/>
    <s v="Quality"/>
    <n v="2"/>
    <n v="3"/>
    <n v="676.58"/>
    <n v="56"/>
    <n v="5"/>
    <s v="COD"/>
    <n v="27.3"/>
    <n v="0.33610000000000001"/>
    <x v="1"/>
    <x v="1"/>
  </r>
  <r>
    <n v="7965"/>
    <x v="32"/>
    <x v="1"/>
    <x v="0"/>
    <s v="Referral"/>
    <n v="28"/>
    <n v="32"/>
    <n v="5"/>
    <n v="542.24"/>
    <n v="17568.8"/>
    <n v="0"/>
    <n v="1672"/>
    <n v="2"/>
    <n v="0"/>
    <n v="1"/>
    <n v="0.49"/>
    <n v="3"/>
    <s v="Delivery Delay"/>
    <n v="2"/>
    <n v="0"/>
    <n v="205.3"/>
    <n v="30"/>
    <n v="4.4000000000000004"/>
    <s v="Debit Card"/>
    <n v="25.5"/>
    <n v="0.32400000000000001"/>
    <x v="1"/>
    <x v="1"/>
  </r>
  <r>
    <n v="7966"/>
    <x v="44"/>
    <x v="1"/>
    <x v="3"/>
    <s v="Organic"/>
    <n v="60"/>
    <n v="132"/>
    <n v="20"/>
    <n v="421.74"/>
    <n v="53557.41"/>
    <n v="0"/>
    <n v="5535"/>
    <n v="2"/>
    <n v="0.1"/>
    <n v="0"/>
    <n v="0.47"/>
    <n v="4"/>
    <s v="Delivery Delay"/>
    <n v="6"/>
    <n v="3"/>
    <n v="1336"/>
    <n v="51"/>
    <n v="3.2"/>
    <s v="Credit Card"/>
    <n v="32.9"/>
    <n v="0.37469999999999998"/>
    <x v="1"/>
    <x v="1"/>
  </r>
  <r>
    <n v="7967"/>
    <x v="49"/>
    <x v="1"/>
    <x v="3"/>
    <s v="App Ads"/>
    <n v="60"/>
    <n v="144"/>
    <n v="15"/>
    <n v="260.86"/>
    <n v="35175.040000000001"/>
    <n v="0"/>
    <n v="3819"/>
    <n v="5"/>
    <n v="21.8"/>
    <n v="6"/>
    <n v="0.3"/>
    <n v="7"/>
    <s v="App Issue"/>
    <n v="7"/>
    <n v="6"/>
    <n v="1147.5"/>
    <n v="30"/>
    <n v="3.6"/>
    <s v="COD"/>
    <n v="39.299999999999997"/>
    <n v="0.42049999999999998"/>
    <x v="0"/>
    <x v="7"/>
  </r>
  <r>
    <n v="7968"/>
    <x v="21"/>
    <x v="0"/>
    <x v="3"/>
    <s v="Organic"/>
    <n v="7"/>
    <n v="13"/>
    <n v="1"/>
    <n v="300.33"/>
    <n v="3976.99"/>
    <n v="0"/>
    <n v="621"/>
    <n v="0"/>
    <n v="8.8000000000000007"/>
    <n v="0"/>
    <n v="7.0000000000000007E-2"/>
    <n v="0"/>
    <s v="None"/>
    <n v="1"/>
    <n v="0"/>
    <n v="241"/>
    <n v="32"/>
    <n v="4.7"/>
    <s v="Credit Card"/>
    <n v="21.6"/>
    <n v="0.29920000000000002"/>
    <x v="1"/>
    <x v="1"/>
  </r>
  <r>
    <n v="7969"/>
    <x v="43"/>
    <x v="0"/>
    <x v="1"/>
    <s v="Organic"/>
    <n v="29"/>
    <n v="67"/>
    <n v="5"/>
    <n v="480.65"/>
    <n v="35151.120000000003"/>
    <n v="0"/>
    <n v="3242"/>
    <n v="5"/>
    <n v="4.9000000000000004"/>
    <n v="2"/>
    <n v="0.23"/>
    <n v="2"/>
    <s v="App Issue"/>
    <n v="3"/>
    <n v="1"/>
    <n v="927.72"/>
    <n v="30"/>
    <n v="4.5"/>
    <s v="UPI"/>
    <n v="27.9"/>
    <n v="0.34010000000000001"/>
    <x v="1"/>
    <x v="1"/>
  </r>
  <r>
    <n v="7970"/>
    <x v="15"/>
    <x v="0"/>
    <x v="0"/>
    <s v="Organic"/>
    <n v="55"/>
    <n v="87"/>
    <n v="13"/>
    <n v="605.64"/>
    <n v="51200.89"/>
    <n v="1"/>
    <n v="6046"/>
    <n v="6"/>
    <n v="18.899999999999999"/>
    <n v="4"/>
    <n v="0.53"/>
    <n v="2"/>
    <s v="Item Missing"/>
    <n v="2"/>
    <n v="5"/>
    <n v="1581.72"/>
    <n v="48"/>
    <n v="3.4"/>
    <s v="UPI"/>
    <n v="33.1"/>
    <n v="0.37590000000000001"/>
    <x v="1"/>
    <x v="1"/>
  </r>
  <r>
    <n v="7971"/>
    <x v="49"/>
    <x v="0"/>
    <x v="1"/>
    <s v="App Ads"/>
    <n v="53"/>
    <n v="89"/>
    <n v="18"/>
    <n v="397.11"/>
    <n v="34624.14"/>
    <n v="0"/>
    <n v="3730"/>
    <n v="2"/>
    <n v="1.2"/>
    <n v="5"/>
    <n v="0.49"/>
    <n v="5"/>
    <s v="Quality"/>
    <n v="4"/>
    <n v="1"/>
    <n v="887.74"/>
    <n v="23"/>
    <n v="3.7"/>
    <s v="UPI"/>
    <n v="29.4"/>
    <n v="0.35010000000000002"/>
    <x v="1"/>
    <x v="1"/>
  </r>
  <r>
    <n v="7972"/>
    <x v="24"/>
    <x v="0"/>
    <x v="0"/>
    <s v="Referral"/>
    <n v="33"/>
    <n v="69"/>
    <n v="6"/>
    <n v="560.63"/>
    <n v="41408.449999999997"/>
    <n v="0"/>
    <n v="4285"/>
    <n v="1"/>
    <n v="7.7"/>
    <n v="3"/>
    <n v="0.24"/>
    <n v="3"/>
    <s v="App Issue"/>
    <n v="3"/>
    <n v="2"/>
    <n v="1024.17"/>
    <n v="75"/>
    <n v="4.7"/>
    <s v="Credit Card"/>
    <n v="40.1"/>
    <n v="0.4264"/>
    <x v="0"/>
    <x v="6"/>
  </r>
  <r>
    <n v="7973"/>
    <x v="3"/>
    <x v="1"/>
    <x v="2"/>
    <s v="Organic"/>
    <n v="14"/>
    <n v="16"/>
    <n v="2"/>
    <n v="505.38"/>
    <n v="7953.14"/>
    <n v="0"/>
    <n v="1023"/>
    <n v="0"/>
    <n v="31.8"/>
    <n v="1"/>
    <n v="0.43"/>
    <n v="2"/>
    <s v="App Issue"/>
    <n v="0"/>
    <n v="1"/>
    <n v="83.57"/>
    <n v="71"/>
    <n v="3.1"/>
    <s v="Debit Card"/>
    <n v="38.799999999999997"/>
    <n v="0.41699999999999998"/>
    <x v="0"/>
    <x v="6"/>
  </r>
  <r>
    <n v="7974"/>
    <x v="49"/>
    <x v="1"/>
    <x v="1"/>
    <s v="Referral"/>
    <n v="16"/>
    <n v="38"/>
    <n v="6"/>
    <n v="592.61"/>
    <n v="21455.97"/>
    <n v="0"/>
    <n v="2279"/>
    <n v="2"/>
    <n v="31.8"/>
    <n v="2"/>
    <n v="0.36"/>
    <n v="3"/>
    <s v="Delivery Delay"/>
    <n v="1"/>
    <n v="2"/>
    <n v="795.17"/>
    <n v="26"/>
    <n v="3.7"/>
    <s v="COD"/>
    <n v="37.299999999999997"/>
    <n v="0.40610000000000002"/>
    <x v="1"/>
    <x v="1"/>
  </r>
  <r>
    <n v="7975"/>
    <x v="42"/>
    <x v="0"/>
    <x v="4"/>
    <s v="Organic"/>
    <n v="5"/>
    <n v="8"/>
    <n v="1"/>
    <n v="313.97000000000003"/>
    <n v="2268.83"/>
    <n v="1"/>
    <n v="473"/>
    <n v="0"/>
    <n v="3.2"/>
    <n v="0"/>
    <n v="0.04"/>
    <n v="0"/>
    <s v="None"/>
    <n v="0"/>
    <n v="0"/>
    <n v="0"/>
    <n v="9"/>
    <n v="2.9"/>
    <s v="UPI"/>
    <n v="10.9"/>
    <n v="0.23649999999999999"/>
    <x v="1"/>
    <x v="1"/>
  </r>
  <r>
    <n v="7976"/>
    <x v="31"/>
    <x v="0"/>
    <x v="2"/>
    <s v="Social"/>
    <n v="34"/>
    <n v="56"/>
    <n v="7"/>
    <n v="309.82"/>
    <n v="18858.84"/>
    <n v="0"/>
    <n v="2269"/>
    <n v="1"/>
    <n v="9.1999999999999993"/>
    <n v="2"/>
    <n v="0.1"/>
    <n v="1"/>
    <s v="Payment"/>
    <n v="0"/>
    <n v="3"/>
    <n v="332.69"/>
    <n v="40"/>
    <n v="3.3"/>
    <s v="COD"/>
    <n v="22.6"/>
    <n v="0.30520000000000003"/>
    <x v="1"/>
    <x v="1"/>
  </r>
  <r>
    <n v="7977"/>
    <x v="24"/>
    <x v="1"/>
    <x v="1"/>
    <s v="Referral"/>
    <n v="1"/>
    <n v="2"/>
    <n v="0"/>
    <n v="666.27"/>
    <n v="1247.52"/>
    <n v="0"/>
    <n v="629"/>
    <n v="0"/>
    <n v="14.6"/>
    <n v="0"/>
    <n v="0.5"/>
    <n v="1"/>
    <s v="Item Missing"/>
    <n v="0"/>
    <n v="0"/>
    <n v="0"/>
    <n v="24"/>
    <n v="4.3"/>
    <s v="UPI"/>
    <n v="28.9"/>
    <n v="0.34689999999999999"/>
    <x v="1"/>
    <x v="1"/>
  </r>
  <r>
    <n v="7978"/>
    <x v="48"/>
    <x v="1"/>
    <x v="0"/>
    <s v="App Ads"/>
    <n v="30"/>
    <n v="74"/>
    <n v="9"/>
    <n v="239.01"/>
    <n v="19237.61"/>
    <n v="0"/>
    <n v="1952"/>
    <n v="3"/>
    <n v="20.9"/>
    <n v="1"/>
    <n v="0.18"/>
    <n v="4"/>
    <s v="Item Missing"/>
    <n v="3"/>
    <n v="3"/>
    <n v="768.33"/>
    <n v="22"/>
    <n v="3.9"/>
    <s v="UPI"/>
    <n v="27.2"/>
    <n v="0.3352"/>
    <x v="1"/>
    <x v="1"/>
  </r>
  <r>
    <n v="7979"/>
    <x v="31"/>
    <x v="0"/>
    <x v="1"/>
    <s v="App Ads"/>
    <n v="10"/>
    <n v="2"/>
    <n v="0"/>
    <n v="496.54"/>
    <n v="971.88"/>
    <n v="1"/>
    <n v="297"/>
    <n v="0"/>
    <n v="4.2"/>
    <n v="0"/>
    <n v="0.32"/>
    <n v="2"/>
    <s v="App Issue"/>
    <n v="0"/>
    <n v="0"/>
    <n v="0"/>
    <n v="42"/>
    <n v="3.5"/>
    <s v="UPI"/>
    <n v="26.8"/>
    <n v="0.33289999999999997"/>
    <x v="1"/>
    <x v="1"/>
  </r>
  <r>
    <n v="7980"/>
    <x v="48"/>
    <x v="1"/>
    <x v="1"/>
    <s v="App Ads"/>
    <n v="32"/>
    <n v="25"/>
    <n v="5"/>
    <n v="642.91"/>
    <n v="16725.740000000002"/>
    <n v="0"/>
    <n v="1855"/>
    <n v="0"/>
    <n v="4.3"/>
    <n v="0"/>
    <n v="0.53"/>
    <n v="3"/>
    <s v="App Issue"/>
    <n v="1"/>
    <n v="1"/>
    <n v="208.89"/>
    <n v="32"/>
    <n v="3.4"/>
    <s v="UPI"/>
    <n v="20.6"/>
    <n v="0.29270000000000002"/>
    <x v="1"/>
    <x v="1"/>
  </r>
  <r>
    <n v="7981"/>
    <x v="52"/>
    <x v="0"/>
    <x v="4"/>
    <s v="App Ads"/>
    <n v="3"/>
    <n v="8"/>
    <n v="0"/>
    <n v="501.53"/>
    <n v="4173.72"/>
    <n v="0"/>
    <n v="533"/>
    <n v="0"/>
    <n v="4.9000000000000004"/>
    <n v="0"/>
    <n v="0.6"/>
    <n v="1"/>
    <s v="Payment"/>
    <n v="0"/>
    <n v="0"/>
    <n v="0"/>
    <n v="26"/>
    <n v="2.5"/>
    <s v="Credit Card"/>
    <n v="21.9"/>
    <n v="0.30120000000000002"/>
    <x v="1"/>
    <x v="1"/>
  </r>
  <r>
    <n v="7982"/>
    <x v="9"/>
    <x v="0"/>
    <x v="2"/>
    <s v="App Ads"/>
    <n v="22"/>
    <n v="48"/>
    <n v="3"/>
    <n v="623.91"/>
    <n v="30631.24"/>
    <n v="0"/>
    <n v="3113"/>
    <n v="3"/>
    <n v="0"/>
    <n v="0"/>
    <n v="0.31"/>
    <n v="3"/>
    <s v="Delivery Delay"/>
    <n v="0"/>
    <n v="1"/>
    <n v="237.11"/>
    <n v="13"/>
    <n v="4.8"/>
    <s v="Wallet"/>
    <n v="25.3"/>
    <n v="0.32290000000000002"/>
    <x v="1"/>
    <x v="1"/>
  </r>
  <r>
    <n v="7983"/>
    <x v="20"/>
    <x v="1"/>
    <x v="2"/>
    <s v="App Ads"/>
    <n v="21"/>
    <n v="30"/>
    <n v="4"/>
    <n v="613.42999999999995"/>
    <n v="18002.54"/>
    <n v="0"/>
    <n v="2250"/>
    <n v="1"/>
    <n v="0"/>
    <n v="1"/>
    <n v="0.9"/>
    <n v="2"/>
    <s v="Quality"/>
    <n v="0"/>
    <n v="1"/>
    <n v="228.9"/>
    <n v="38"/>
    <n v="4.4000000000000004"/>
    <s v="Credit Card"/>
    <n v="26.8"/>
    <n v="0.33300000000000002"/>
    <x v="1"/>
    <x v="1"/>
  </r>
  <r>
    <n v="7984"/>
    <x v="4"/>
    <x v="1"/>
    <x v="3"/>
    <s v="Referral"/>
    <n v="39"/>
    <n v="72"/>
    <n v="8"/>
    <n v="550.87"/>
    <n v="36068.269999999997"/>
    <n v="0"/>
    <n v="4358"/>
    <n v="0"/>
    <n v="7.5"/>
    <n v="3"/>
    <n v="0.47"/>
    <n v="1"/>
    <s v="Payment"/>
    <n v="4"/>
    <n v="3"/>
    <n v="1609.87"/>
    <n v="11"/>
    <n v="3.8"/>
    <s v="UPI"/>
    <n v="15.8"/>
    <n v="0.26369999999999999"/>
    <x v="1"/>
    <x v="1"/>
  </r>
  <r>
    <n v="7985"/>
    <x v="10"/>
    <x v="0"/>
    <x v="4"/>
    <s v="Organic"/>
    <n v="41"/>
    <n v="93"/>
    <n v="3"/>
    <n v="495.17"/>
    <n v="48428.03"/>
    <n v="0"/>
    <n v="4461"/>
    <n v="2"/>
    <n v="2.7"/>
    <n v="4"/>
    <n v="0.42"/>
    <n v="2"/>
    <s v="Delivery Delay"/>
    <n v="1"/>
    <n v="7"/>
    <n v="1202.02"/>
    <n v="28"/>
    <n v="3.4"/>
    <s v="UPI"/>
    <n v="24.7"/>
    <n v="0.31909999999999999"/>
    <x v="1"/>
    <x v="1"/>
  </r>
  <r>
    <n v="7986"/>
    <x v="0"/>
    <x v="1"/>
    <x v="4"/>
    <s v="Referral"/>
    <n v="41"/>
    <n v="125"/>
    <n v="15"/>
    <n v="313.02"/>
    <n v="38800.42"/>
    <n v="0"/>
    <n v="3846"/>
    <n v="6"/>
    <n v="14.7"/>
    <n v="7"/>
    <n v="0.27"/>
    <n v="3"/>
    <s v="Delivery Delay"/>
    <n v="6"/>
    <n v="0"/>
    <n v="1167.02"/>
    <n v="102"/>
    <n v="2.9"/>
    <s v="Credit Card"/>
    <n v="61.3"/>
    <n v="0.58409999999999995"/>
    <x v="0"/>
    <x v="8"/>
  </r>
  <r>
    <n v="7987"/>
    <x v="13"/>
    <x v="1"/>
    <x v="1"/>
    <s v="App Ads"/>
    <n v="30"/>
    <n v="44"/>
    <n v="6"/>
    <n v="275.08999999999997"/>
    <n v="11454.28"/>
    <n v="0"/>
    <n v="1381"/>
    <n v="2"/>
    <n v="17"/>
    <n v="1"/>
    <n v="0.4"/>
    <n v="1"/>
    <s v="Item Missing"/>
    <n v="0"/>
    <n v="1"/>
    <n v="269.88"/>
    <n v="26"/>
    <n v="3"/>
    <s v="UPI"/>
    <n v="20.5"/>
    <n v="0.2923"/>
    <x v="1"/>
    <x v="1"/>
  </r>
  <r>
    <n v="7988"/>
    <x v="35"/>
    <x v="0"/>
    <x v="1"/>
    <s v="Organic"/>
    <n v="3"/>
    <n v="9"/>
    <n v="1"/>
    <n v="423.63"/>
    <n v="3574.16"/>
    <n v="0"/>
    <n v="510"/>
    <n v="0"/>
    <n v="9.1"/>
    <n v="0"/>
    <n v="0.43"/>
    <n v="1"/>
    <s v="Delivery Delay"/>
    <n v="0"/>
    <n v="0"/>
    <n v="0"/>
    <n v="13"/>
    <n v="4.4000000000000004"/>
    <s v="Debit Card"/>
    <n v="17.399999999999999"/>
    <n v="0.27310000000000001"/>
    <x v="1"/>
    <x v="1"/>
  </r>
  <r>
    <n v="7989"/>
    <x v="43"/>
    <x v="1"/>
    <x v="0"/>
    <s v="Social"/>
    <n v="55"/>
    <n v="124"/>
    <n v="15"/>
    <n v="224.87"/>
    <n v="28967.99"/>
    <n v="0"/>
    <n v="2990"/>
    <n v="8"/>
    <n v="15"/>
    <n v="0"/>
    <n v="0.22"/>
    <n v="5"/>
    <s v="Item Missing"/>
    <n v="6"/>
    <n v="4"/>
    <n v="2733.09"/>
    <n v="17"/>
    <n v="3.6"/>
    <s v="UPI"/>
    <n v="30.2"/>
    <n v="0.35570000000000002"/>
    <x v="1"/>
    <x v="1"/>
  </r>
  <r>
    <n v="7990"/>
    <x v="21"/>
    <x v="0"/>
    <x v="0"/>
    <s v="Organic"/>
    <n v="46"/>
    <n v="49"/>
    <n v="2"/>
    <n v="522.71"/>
    <n v="24114.11"/>
    <n v="0"/>
    <n v="3175"/>
    <n v="0"/>
    <n v="23.3"/>
    <n v="1"/>
    <n v="0.06"/>
    <n v="4"/>
    <s v="Delivery Delay"/>
    <n v="1"/>
    <n v="3"/>
    <n v="1283.7"/>
    <n v="25"/>
    <n v="2"/>
    <s v="UPI"/>
    <n v="19.8"/>
    <n v="0.28789999999999999"/>
    <x v="1"/>
    <x v="1"/>
  </r>
  <r>
    <n v="7991"/>
    <x v="21"/>
    <x v="0"/>
    <x v="3"/>
    <s v="Organic"/>
    <n v="40"/>
    <n v="53"/>
    <n v="10"/>
    <n v="743.41"/>
    <n v="36948.79"/>
    <n v="0"/>
    <n v="3679"/>
    <n v="0"/>
    <n v="17.7"/>
    <n v="0"/>
    <n v="0.18"/>
    <n v="2"/>
    <s v="Payment"/>
    <n v="1"/>
    <n v="4"/>
    <n v="1619.12"/>
    <n v="18"/>
    <n v="5"/>
    <s v="Credit Card"/>
    <n v="21.6"/>
    <n v="0.2989"/>
    <x v="1"/>
    <x v="1"/>
  </r>
  <r>
    <n v="7992"/>
    <x v="43"/>
    <x v="0"/>
    <x v="0"/>
    <s v="App Ads"/>
    <n v="33"/>
    <n v="91"/>
    <n v="18"/>
    <n v="455.38"/>
    <n v="41484.71"/>
    <n v="0"/>
    <n v="4531"/>
    <n v="6"/>
    <n v="18.600000000000001"/>
    <n v="4"/>
    <n v="0.22"/>
    <n v="3"/>
    <s v="Item Missing"/>
    <n v="4"/>
    <n v="3"/>
    <n v="1161.92"/>
    <n v="90"/>
    <n v="4.8"/>
    <s v="UPI"/>
    <n v="54.7"/>
    <n v="0.53510000000000002"/>
    <x v="0"/>
    <x v="7"/>
  </r>
  <r>
    <n v="7993"/>
    <x v="30"/>
    <x v="0"/>
    <x v="2"/>
    <s v="Social"/>
    <n v="34"/>
    <n v="100"/>
    <n v="13"/>
    <n v="495.04"/>
    <n v="52955.32"/>
    <n v="0"/>
    <n v="4750"/>
    <n v="8"/>
    <n v="6.8"/>
    <n v="0"/>
    <n v="0.61"/>
    <n v="0"/>
    <s v="None"/>
    <n v="5"/>
    <n v="4"/>
    <n v="2529.0100000000002"/>
    <n v="35"/>
    <n v="3.3"/>
    <s v="UPI"/>
    <n v="32.799999999999997"/>
    <n v="0.37380000000000002"/>
    <x v="1"/>
    <x v="1"/>
  </r>
  <r>
    <n v="7994"/>
    <x v="38"/>
    <x v="0"/>
    <x v="1"/>
    <s v="App Ads"/>
    <n v="53"/>
    <n v="93"/>
    <n v="11"/>
    <n v="303.67"/>
    <n v="29808.080000000002"/>
    <n v="0"/>
    <n v="3349"/>
    <n v="7"/>
    <n v="14.4"/>
    <n v="1"/>
    <n v="0.3"/>
    <n v="3"/>
    <s v="Quality"/>
    <n v="2"/>
    <n v="5"/>
    <n v="2005.56"/>
    <n v="23"/>
    <n v="2.8"/>
    <s v="UPI"/>
    <n v="26.9"/>
    <n v="0.33350000000000002"/>
    <x v="1"/>
    <x v="1"/>
  </r>
  <r>
    <n v="7995"/>
    <x v="13"/>
    <x v="1"/>
    <x v="2"/>
    <s v="App Ads"/>
    <n v="18"/>
    <n v="48"/>
    <n v="7"/>
    <n v="433.97"/>
    <n v="19611.990000000002"/>
    <n v="0"/>
    <n v="1938"/>
    <n v="1"/>
    <n v="6.6"/>
    <n v="2"/>
    <n v="0.33"/>
    <n v="3"/>
    <s v="Quality"/>
    <n v="1"/>
    <n v="0"/>
    <n v="186.73"/>
    <n v="30"/>
    <n v="3.3"/>
    <s v="COD"/>
    <n v="26.4"/>
    <n v="0.33019999999999999"/>
    <x v="1"/>
    <x v="1"/>
  </r>
  <r>
    <n v="7996"/>
    <x v="31"/>
    <x v="0"/>
    <x v="0"/>
    <s v="Referral"/>
    <n v="39"/>
    <n v="81"/>
    <n v="15"/>
    <n v="458.06"/>
    <n v="34288.660000000003"/>
    <n v="0"/>
    <n v="3602"/>
    <n v="6"/>
    <n v="6.1"/>
    <n v="2"/>
    <n v="0.32"/>
    <n v="4"/>
    <s v="Delivery Delay"/>
    <n v="2"/>
    <n v="6"/>
    <n v="1745.11"/>
    <n v="2"/>
    <n v="3.4"/>
    <s v="UPI"/>
    <n v="23.5"/>
    <n v="0.31090000000000001"/>
    <x v="1"/>
    <x v="1"/>
  </r>
  <r>
    <n v="7997"/>
    <x v="10"/>
    <x v="1"/>
    <x v="1"/>
    <s v="Partner"/>
    <n v="60"/>
    <n v="105"/>
    <n v="6"/>
    <n v="420.32"/>
    <n v="39849.74"/>
    <n v="0"/>
    <n v="4205"/>
    <n v="1"/>
    <n v="4.5"/>
    <n v="4"/>
    <n v="0.22"/>
    <n v="3"/>
    <s v="Quality"/>
    <n v="2"/>
    <n v="5"/>
    <n v="1137.98"/>
    <n v="4"/>
    <n v="4"/>
    <s v="UPI"/>
    <n v="13.4"/>
    <n v="0.25030000000000002"/>
    <x v="1"/>
    <x v="1"/>
  </r>
  <r>
    <n v="7998"/>
    <x v="29"/>
    <x v="0"/>
    <x v="2"/>
    <s v="App Ads"/>
    <n v="60"/>
    <n v="117"/>
    <n v="13"/>
    <n v="499.2"/>
    <n v="55966.77"/>
    <n v="0"/>
    <n v="6249"/>
    <n v="1"/>
    <n v="10.7"/>
    <n v="7"/>
    <n v="0.73"/>
    <n v="3"/>
    <s v="Payment"/>
    <n v="0"/>
    <n v="3"/>
    <n v="376.94"/>
    <n v="21"/>
    <n v="3.5"/>
    <s v="UPI"/>
    <n v="21.6"/>
    <n v="0.29909999999999998"/>
    <x v="1"/>
    <x v="1"/>
  </r>
  <r>
    <n v="7999"/>
    <x v="12"/>
    <x v="1"/>
    <x v="0"/>
    <s v="Organic"/>
    <n v="46"/>
    <n v="31"/>
    <n v="3"/>
    <n v="369.25"/>
    <n v="11457.88"/>
    <n v="0"/>
    <n v="1498"/>
    <n v="2"/>
    <n v="6.6"/>
    <n v="1"/>
    <n v="0.32"/>
    <n v="1"/>
    <s v="Item Missing"/>
    <n v="1"/>
    <n v="1"/>
    <n v="352.54"/>
    <n v="31"/>
    <n v="5"/>
    <s v="UPI"/>
    <n v="17.100000000000001"/>
    <n v="0.27150000000000002"/>
    <x v="1"/>
    <x v="1"/>
  </r>
  <r>
    <n v="8000"/>
    <x v="16"/>
    <x v="1"/>
    <x v="2"/>
    <s v="App Ads"/>
    <n v="45"/>
    <n v="71"/>
    <n v="3"/>
    <n v="464.88"/>
    <n v="29890.39"/>
    <n v="0"/>
    <n v="3486"/>
    <n v="4"/>
    <n v="4.5999999999999996"/>
    <n v="3"/>
    <n v="0.22"/>
    <n v="1"/>
    <s v="Item Missing"/>
    <n v="1"/>
    <n v="5"/>
    <n v="815.52"/>
    <n v="64"/>
    <n v="4.5"/>
    <s v="Credit Card"/>
    <n v="38.4"/>
    <n v="0.41389999999999999"/>
    <x v="0"/>
    <x v="7"/>
  </r>
  <r>
    <n v="8001"/>
    <x v="2"/>
    <x v="0"/>
    <x v="4"/>
    <s v="Organic"/>
    <n v="7"/>
    <n v="10"/>
    <n v="1"/>
    <n v="507.84"/>
    <n v="5346.05"/>
    <n v="0"/>
    <n v="658"/>
    <n v="0"/>
    <n v="9.8000000000000007"/>
    <n v="0"/>
    <n v="0.86"/>
    <n v="1"/>
    <s v="Item Missing"/>
    <n v="0"/>
    <n v="0"/>
    <n v="0"/>
    <n v="16"/>
    <n v="3.9"/>
    <s v="UPI"/>
    <n v="18.5"/>
    <n v="0.2797"/>
    <x v="1"/>
    <x v="1"/>
  </r>
  <r>
    <n v="8002"/>
    <x v="28"/>
    <x v="1"/>
    <x v="1"/>
    <s v="App Ads"/>
    <n v="26"/>
    <n v="68"/>
    <n v="12"/>
    <n v="618.84"/>
    <n v="42571.11"/>
    <n v="0"/>
    <n v="4588"/>
    <n v="4"/>
    <n v="23.1"/>
    <n v="3"/>
    <n v="0.26"/>
    <n v="3"/>
    <s v="Quality"/>
    <n v="0"/>
    <n v="4"/>
    <n v="670.79"/>
    <n v="73"/>
    <n v="2.6"/>
    <s v="Wallet"/>
    <n v="48.3"/>
    <n v="0.48759999999999998"/>
    <x v="0"/>
    <x v="7"/>
  </r>
  <r>
    <n v="8003"/>
    <x v="25"/>
    <x v="1"/>
    <x v="0"/>
    <s v="App Ads"/>
    <n v="51"/>
    <n v="102"/>
    <n v="4"/>
    <n v="460.76"/>
    <n v="43494.62"/>
    <n v="0"/>
    <n v="4704"/>
    <n v="6"/>
    <n v="55.7"/>
    <n v="1"/>
    <n v="0.61"/>
    <n v="3"/>
    <s v="Item Missing"/>
    <n v="3"/>
    <n v="4"/>
    <n v="1573.89"/>
    <n v="55"/>
    <n v="3.7"/>
    <s v="Debit Card"/>
    <n v="44.2"/>
    <n v="0.45629999999999998"/>
    <x v="0"/>
    <x v="3"/>
  </r>
  <r>
    <n v="8004"/>
    <x v="29"/>
    <x v="1"/>
    <x v="1"/>
    <s v="App Ads"/>
    <n v="14"/>
    <n v="23"/>
    <n v="1"/>
    <n v="377.11"/>
    <n v="8392.14"/>
    <n v="1"/>
    <n v="1056"/>
    <n v="2"/>
    <n v="6.4"/>
    <n v="0"/>
    <n v="0.59"/>
    <n v="0"/>
    <s v="None"/>
    <n v="1"/>
    <n v="1"/>
    <n v="498.7"/>
    <n v="48"/>
    <n v="3.3"/>
    <s v="UPI"/>
    <n v="28.8"/>
    <n v="0.34599999999999997"/>
    <x v="1"/>
    <x v="1"/>
  </r>
  <r>
    <n v="8005"/>
    <x v="51"/>
    <x v="0"/>
    <x v="1"/>
    <s v="Partner"/>
    <n v="20"/>
    <n v="54"/>
    <n v="7"/>
    <n v="432.05"/>
    <n v="23185.71"/>
    <n v="0"/>
    <n v="2596"/>
    <n v="2"/>
    <n v="24"/>
    <n v="2"/>
    <n v="0.18"/>
    <n v="5"/>
    <s v="Delivery Delay"/>
    <n v="0"/>
    <n v="2"/>
    <n v="452.43"/>
    <n v="45"/>
    <n v="3.1"/>
    <s v="Wallet"/>
    <n v="37.5"/>
    <n v="0.40770000000000001"/>
    <x v="1"/>
    <x v="1"/>
  </r>
  <r>
    <n v="8006"/>
    <x v="5"/>
    <x v="1"/>
    <x v="4"/>
    <s v="Referral"/>
    <n v="38"/>
    <n v="22"/>
    <n v="1"/>
    <n v="505.99"/>
    <n v="10927.81"/>
    <n v="0"/>
    <n v="1610"/>
    <n v="1"/>
    <n v="19.5"/>
    <n v="0"/>
    <n v="0.47"/>
    <n v="2"/>
    <s v="Quality"/>
    <n v="1"/>
    <n v="1"/>
    <n v="281.27999999999997"/>
    <n v="65"/>
    <n v="5"/>
    <s v="UPI"/>
    <n v="31.2"/>
    <n v="0.36259999999999998"/>
    <x v="1"/>
    <x v="1"/>
  </r>
  <r>
    <n v="8007"/>
    <x v="18"/>
    <x v="1"/>
    <x v="2"/>
    <s v="App Ads"/>
    <n v="58"/>
    <n v="60"/>
    <n v="3"/>
    <n v="338.38"/>
    <n v="21165.55"/>
    <n v="1"/>
    <n v="2419"/>
    <n v="3"/>
    <n v="10.199999999999999"/>
    <n v="1"/>
    <n v="0.57999999999999996"/>
    <n v="3"/>
    <s v="Item Missing"/>
    <n v="1"/>
    <n v="1"/>
    <n v="438.89"/>
    <n v="13"/>
    <n v="3.1"/>
    <s v="Credit Card"/>
    <n v="15"/>
    <n v="0.25940000000000002"/>
    <x v="1"/>
    <x v="1"/>
  </r>
  <r>
    <n v="8008"/>
    <x v="21"/>
    <x v="0"/>
    <x v="0"/>
    <s v="App Ads"/>
    <n v="30"/>
    <n v="84"/>
    <n v="16"/>
    <n v="361.64"/>
    <n v="32008.11"/>
    <n v="0"/>
    <n v="3239"/>
    <n v="1"/>
    <n v="0"/>
    <n v="1"/>
    <n v="0.72"/>
    <n v="6"/>
    <s v="Delivery Delay"/>
    <n v="5"/>
    <n v="6"/>
    <n v="907.6"/>
    <n v="90"/>
    <n v="3.7"/>
    <s v="UPI"/>
    <n v="54.6"/>
    <n v="0.53439999999999999"/>
    <x v="0"/>
    <x v="3"/>
  </r>
  <r>
    <n v="8009"/>
    <x v="41"/>
    <x v="1"/>
    <x v="2"/>
    <s v="Organic"/>
    <n v="48"/>
    <n v="111"/>
    <n v="11"/>
    <n v="465.03"/>
    <n v="53914.06"/>
    <n v="0"/>
    <n v="5613"/>
    <n v="8"/>
    <n v="18.100000000000001"/>
    <n v="3"/>
    <n v="0.24"/>
    <n v="7"/>
    <s v="Payment"/>
    <n v="5"/>
    <n v="7"/>
    <n v="3819.2"/>
    <n v="18"/>
    <n v="3.1"/>
    <s v="Debit Card"/>
    <n v="46.1"/>
    <n v="0.47089999999999999"/>
    <x v="0"/>
    <x v="8"/>
  </r>
  <r>
    <n v="8010"/>
    <x v="20"/>
    <x v="0"/>
    <x v="4"/>
    <s v="App Ads"/>
    <n v="26"/>
    <n v="14"/>
    <n v="1"/>
    <n v="203.01"/>
    <n v="3060.75"/>
    <n v="0"/>
    <n v="529"/>
    <n v="0"/>
    <n v="0"/>
    <n v="1"/>
    <n v="0.1"/>
    <n v="3"/>
    <s v="Item Missing"/>
    <n v="1"/>
    <n v="0"/>
    <n v="233.74"/>
    <n v="47"/>
    <n v="3.5"/>
    <s v="UPI"/>
    <n v="26.9"/>
    <n v="0.3332"/>
    <x v="1"/>
    <x v="1"/>
  </r>
  <r>
    <n v="8011"/>
    <x v="44"/>
    <x v="0"/>
    <x v="1"/>
    <s v="Social"/>
    <n v="39"/>
    <n v="77"/>
    <n v="9"/>
    <n v="433.28"/>
    <n v="34253.769999999997"/>
    <n v="0"/>
    <n v="3202"/>
    <n v="4"/>
    <n v="11.6"/>
    <n v="3"/>
    <n v="0.16"/>
    <n v="5"/>
    <s v="App Issue"/>
    <n v="1"/>
    <n v="3"/>
    <n v="549.16999999999996"/>
    <n v="37"/>
    <n v="2.9"/>
    <s v="Credit Card"/>
    <n v="32.5"/>
    <n v="0.37169999999999997"/>
    <x v="1"/>
    <x v="1"/>
  </r>
  <r>
    <n v="8012"/>
    <x v="16"/>
    <x v="1"/>
    <x v="1"/>
    <s v="App Ads"/>
    <n v="50"/>
    <n v="39"/>
    <n v="1"/>
    <n v="395.16"/>
    <n v="16644.84"/>
    <n v="1"/>
    <n v="1729"/>
    <n v="2"/>
    <n v="7.4"/>
    <n v="2"/>
    <n v="0.1"/>
    <n v="1"/>
    <s v="Payment"/>
    <n v="1"/>
    <n v="3"/>
    <n v="880.93"/>
    <n v="25"/>
    <n v="5"/>
    <s v="UPI"/>
    <n v="14.4"/>
    <n v="0.25590000000000002"/>
    <x v="1"/>
    <x v="1"/>
  </r>
  <r>
    <n v="8013"/>
    <x v="24"/>
    <x v="2"/>
    <x v="2"/>
    <s v="App Ads"/>
    <n v="53"/>
    <n v="77"/>
    <n v="5"/>
    <n v="519.86"/>
    <n v="41885.94"/>
    <n v="0"/>
    <n v="4355"/>
    <n v="3"/>
    <n v="14.3"/>
    <n v="4"/>
    <n v="0.4"/>
    <n v="4"/>
    <s v="App Issue"/>
    <n v="0"/>
    <n v="3"/>
    <n v="632.65"/>
    <n v="107"/>
    <n v="1"/>
    <s v="UPI"/>
    <n v="52.3"/>
    <n v="0.51749999999999996"/>
    <x v="0"/>
    <x v="3"/>
  </r>
  <r>
    <n v="8014"/>
    <x v="14"/>
    <x v="0"/>
    <x v="2"/>
    <s v="App Ads"/>
    <n v="55"/>
    <n v="119"/>
    <n v="15"/>
    <n v="342.65"/>
    <n v="37766.76"/>
    <n v="0"/>
    <n v="3941"/>
    <n v="9"/>
    <n v="4.9000000000000004"/>
    <n v="7"/>
    <n v="0.38"/>
    <n v="3"/>
    <s v="Item Missing"/>
    <n v="4"/>
    <n v="6"/>
    <n v="1966.62"/>
    <n v="168"/>
    <n v="4"/>
    <s v="UPI"/>
    <n v="89.9"/>
    <n v="0.76829999999999998"/>
    <x v="0"/>
    <x v="7"/>
  </r>
  <r>
    <n v="8015"/>
    <x v="36"/>
    <x v="0"/>
    <x v="1"/>
    <s v="Social"/>
    <n v="52"/>
    <n v="92"/>
    <n v="5"/>
    <n v="395.97"/>
    <n v="33561.72"/>
    <n v="0"/>
    <n v="4015"/>
    <n v="2"/>
    <n v="13.9"/>
    <n v="2"/>
    <n v="0.19"/>
    <n v="6"/>
    <s v="Delivery Delay"/>
    <n v="4"/>
    <n v="6"/>
    <n v="2043.11"/>
    <n v="11"/>
    <n v="3.3"/>
    <s v="Credit Card"/>
    <n v="22.6"/>
    <n v="0.30520000000000003"/>
    <x v="1"/>
    <x v="1"/>
  </r>
  <r>
    <n v="8016"/>
    <x v="27"/>
    <x v="0"/>
    <x v="3"/>
    <s v="Organic"/>
    <n v="27"/>
    <n v="47"/>
    <n v="9"/>
    <n v="444.3"/>
    <n v="22195.919999999998"/>
    <n v="0"/>
    <n v="2393"/>
    <n v="2"/>
    <n v="12.9"/>
    <n v="3"/>
    <n v="0.15"/>
    <n v="0"/>
    <s v="None"/>
    <n v="1"/>
    <n v="0"/>
    <n v="125.66"/>
    <n v="59"/>
    <n v="4.7"/>
    <s v="Wallet"/>
    <n v="30.1"/>
    <n v="0.35470000000000002"/>
    <x v="1"/>
    <x v="1"/>
  </r>
  <r>
    <n v="8017"/>
    <x v="18"/>
    <x v="1"/>
    <x v="1"/>
    <s v="Organic"/>
    <n v="6"/>
    <n v="7"/>
    <n v="0"/>
    <n v="363.34"/>
    <n v="2598.69"/>
    <n v="0"/>
    <n v="607"/>
    <n v="0"/>
    <n v="7.2"/>
    <n v="0"/>
    <n v="0.39"/>
    <n v="0"/>
    <s v="None"/>
    <n v="0"/>
    <n v="0"/>
    <n v="0"/>
    <n v="20"/>
    <n v="3.1"/>
    <s v="Wallet"/>
    <n v="18"/>
    <n v="0.27660000000000001"/>
    <x v="1"/>
    <x v="1"/>
  </r>
  <r>
    <n v="8018"/>
    <x v="27"/>
    <x v="0"/>
    <x v="3"/>
    <s v="App Ads"/>
    <n v="1"/>
    <n v="3"/>
    <n v="0"/>
    <n v="328.79"/>
    <n v="1067.0999999999999"/>
    <n v="0"/>
    <n v="571"/>
    <n v="0"/>
    <n v="12.2"/>
    <n v="0"/>
    <n v="0.33"/>
    <n v="0"/>
    <s v="None"/>
    <n v="0"/>
    <n v="0"/>
    <n v="0"/>
    <n v="22"/>
    <n v="3.1"/>
    <s v="Debit Card"/>
    <n v="18.899999999999999"/>
    <n v="0.28220000000000001"/>
    <x v="1"/>
    <x v="1"/>
  </r>
  <r>
    <n v="8019"/>
    <x v="21"/>
    <x v="0"/>
    <x v="2"/>
    <s v="Organic"/>
    <n v="60"/>
    <n v="132"/>
    <n v="19"/>
    <n v="368.86"/>
    <n v="50011.94"/>
    <n v="0"/>
    <n v="5083"/>
    <n v="6"/>
    <n v="10.1"/>
    <n v="4"/>
    <n v="0.45"/>
    <n v="1"/>
    <s v="Quality"/>
    <n v="4"/>
    <n v="2"/>
    <n v="464.94"/>
    <n v="32"/>
    <n v="2.7"/>
    <s v="UPI"/>
    <n v="28.5"/>
    <n v="0.34429999999999999"/>
    <x v="1"/>
    <x v="1"/>
  </r>
  <r>
    <n v="8020"/>
    <x v="50"/>
    <x v="0"/>
    <x v="0"/>
    <s v="Social"/>
    <n v="53"/>
    <n v="61"/>
    <n v="11"/>
    <n v="192.42"/>
    <n v="10904.45"/>
    <n v="0"/>
    <n v="1539"/>
    <n v="4"/>
    <n v="1.2"/>
    <n v="3"/>
    <n v="0.19"/>
    <n v="1"/>
    <s v="Quality"/>
    <n v="2"/>
    <n v="2"/>
    <n v="811.97"/>
    <n v="23"/>
    <n v="3.7"/>
    <s v="UPI"/>
    <n v="16.899999999999999"/>
    <n v="0.27060000000000001"/>
    <x v="1"/>
    <x v="1"/>
  </r>
  <r>
    <n v="8021"/>
    <x v="41"/>
    <x v="1"/>
    <x v="2"/>
    <s v="Referral"/>
    <n v="17"/>
    <n v="32"/>
    <n v="1"/>
    <n v="327.83"/>
    <n v="9675.33"/>
    <n v="0"/>
    <n v="1536"/>
    <n v="2"/>
    <n v="8.6999999999999993"/>
    <n v="2"/>
    <n v="0.27"/>
    <n v="3"/>
    <s v="Item Missing"/>
    <n v="1"/>
    <n v="1"/>
    <n v="456.94"/>
    <n v="22"/>
    <n v="3.1"/>
    <s v="Debit Card"/>
    <n v="24.5"/>
    <n v="0.31740000000000002"/>
    <x v="1"/>
    <x v="1"/>
  </r>
  <r>
    <n v="8022"/>
    <x v="46"/>
    <x v="0"/>
    <x v="3"/>
    <s v="Organic"/>
    <n v="2"/>
    <n v="3"/>
    <n v="0"/>
    <n v="520.16"/>
    <n v="1585.86"/>
    <n v="0"/>
    <n v="323"/>
    <n v="0"/>
    <n v="3.3"/>
    <n v="0"/>
    <n v="0.05"/>
    <n v="1"/>
    <s v="App Issue"/>
    <n v="0"/>
    <n v="0"/>
    <n v="0"/>
    <n v="89"/>
    <n v="3.4"/>
    <s v="Debit Card"/>
    <n v="41.5"/>
    <n v="0.43690000000000001"/>
    <x v="0"/>
    <x v="3"/>
  </r>
  <r>
    <n v="8023"/>
    <x v="48"/>
    <x v="1"/>
    <x v="2"/>
    <s v="Social"/>
    <n v="35"/>
    <n v="48"/>
    <n v="7"/>
    <n v="262.47000000000003"/>
    <n v="12543.63"/>
    <n v="0"/>
    <n v="1523"/>
    <n v="1"/>
    <n v="18.3"/>
    <n v="1"/>
    <n v="0.13"/>
    <n v="0"/>
    <s v="None"/>
    <n v="1"/>
    <n v="0"/>
    <n v="98.08"/>
    <n v="13"/>
    <n v="4.0999999999999996"/>
    <s v="Wallet"/>
    <n v="10.9"/>
    <n v="0.2361"/>
    <x v="1"/>
    <x v="1"/>
  </r>
  <r>
    <n v="8024"/>
    <x v="16"/>
    <x v="0"/>
    <x v="2"/>
    <s v="Organic"/>
    <n v="27"/>
    <n v="52"/>
    <n v="9"/>
    <n v="316.95"/>
    <n v="15312.31"/>
    <n v="0"/>
    <n v="1690"/>
    <n v="3"/>
    <n v="15.2"/>
    <n v="0"/>
    <n v="0.12"/>
    <n v="4"/>
    <s v="Delivery Delay"/>
    <n v="3"/>
    <n v="1"/>
    <n v="880.89"/>
    <n v="40"/>
    <n v="3.3"/>
    <s v="UPI"/>
    <n v="33.700000000000003"/>
    <n v="0.38040000000000002"/>
    <x v="1"/>
    <x v="1"/>
  </r>
  <r>
    <n v="8025"/>
    <x v="7"/>
    <x v="0"/>
    <x v="3"/>
    <s v="App Ads"/>
    <n v="30"/>
    <n v="94"/>
    <n v="3"/>
    <n v="413.13"/>
    <n v="38942.54"/>
    <n v="0"/>
    <n v="4114"/>
    <n v="6"/>
    <n v="24.5"/>
    <n v="5"/>
    <n v="0.31"/>
    <n v="2"/>
    <s v="App Issue"/>
    <n v="2"/>
    <n v="5"/>
    <n v="1360.03"/>
    <n v="19"/>
    <n v="4.5"/>
    <s v="UPI"/>
    <n v="31.1"/>
    <n v="0.36170000000000002"/>
    <x v="1"/>
    <x v="1"/>
  </r>
  <r>
    <n v="8026"/>
    <x v="17"/>
    <x v="0"/>
    <x v="0"/>
    <s v="App Ads"/>
    <n v="20"/>
    <n v="22"/>
    <n v="4"/>
    <n v="531.66"/>
    <n v="10554.18"/>
    <n v="0"/>
    <n v="1167"/>
    <n v="1"/>
    <n v="7.3"/>
    <n v="1"/>
    <n v="0.38"/>
    <n v="2"/>
    <s v="Quality"/>
    <n v="1"/>
    <n v="1"/>
    <n v="117.81"/>
    <n v="20"/>
    <n v="5"/>
    <s v="Wallet"/>
    <n v="22.4"/>
    <n v="0.3044"/>
    <x v="1"/>
    <x v="1"/>
  </r>
  <r>
    <n v="8027"/>
    <x v="22"/>
    <x v="0"/>
    <x v="1"/>
    <s v="Social"/>
    <n v="0"/>
    <n v="0"/>
    <n v="0"/>
    <n v="294.42"/>
    <n v="0"/>
    <n v="0"/>
    <n v="221"/>
    <n v="0"/>
    <n v="0"/>
    <n v="0"/>
    <n v="0.15"/>
    <n v="1"/>
    <s v="Item Missing"/>
    <n v="0"/>
    <n v="0"/>
    <n v="0"/>
    <n v="10"/>
    <n v="5"/>
    <s v="COD"/>
    <n v="15.4"/>
    <n v="0.26150000000000001"/>
    <x v="1"/>
    <x v="1"/>
  </r>
  <r>
    <n v="8028"/>
    <x v="32"/>
    <x v="0"/>
    <x v="2"/>
    <s v="Referral"/>
    <n v="22"/>
    <n v="55"/>
    <n v="9"/>
    <n v="367.47"/>
    <n v="22191.35"/>
    <n v="0"/>
    <n v="2230"/>
    <n v="4"/>
    <n v="23.6"/>
    <n v="3"/>
    <n v="0.27"/>
    <n v="3"/>
    <s v="App Issue"/>
    <n v="2"/>
    <n v="0"/>
    <n v="49.56"/>
    <n v="63"/>
    <n v="3.9"/>
    <s v="UPI"/>
    <n v="44.8"/>
    <n v="0.46079999999999999"/>
    <x v="0"/>
    <x v="3"/>
  </r>
  <r>
    <n v="8029"/>
    <x v="4"/>
    <x v="0"/>
    <x v="2"/>
    <s v="App Ads"/>
    <n v="24"/>
    <n v="53"/>
    <n v="2"/>
    <n v="609.82000000000005"/>
    <n v="35342.68"/>
    <n v="0"/>
    <n v="3282"/>
    <n v="0"/>
    <n v="16.7"/>
    <n v="0"/>
    <n v="0.51"/>
    <n v="2"/>
    <s v="Payment"/>
    <n v="2"/>
    <n v="2"/>
    <n v="1597.96"/>
    <n v="37"/>
    <n v="4.0999999999999996"/>
    <s v="UPI"/>
    <n v="27.6"/>
    <n v="0.33789999999999998"/>
    <x v="1"/>
    <x v="1"/>
  </r>
  <r>
    <n v="8030"/>
    <x v="22"/>
    <x v="0"/>
    <x v="0"/>
    <s v="Partner"/>
    <n v="39"/>
    <n v="99"/>
    <n v="13"/>
    <n v="466.3"/>
    <n v="42736.05"/>
    <n v="1"/>
    <n v="4555"/>
    <n v="0"/>
    <n v="16.3"/>
    <n v="2"/>
    <n v="0.49"/>
    <n v="1"/>
    <s v="Delivery Delay"/>
    <n v="6"/>
    <n v="4"/>
    <n v="2154.5500000000002"/>
    <n v="41"/>
    <n v="2.4"/>
    <s v="UPI"/>
    <n v="35.5"/>
    <n v="0.39269999999999999"/>
    <x v="1"/>
    <x v="1"/>
  </r>
  <r>
    <n v="8031"/>
    <x v="46"/>
    <x v="0"/>
    <x v="4"/>
    <s v="App Ads"/>
    <n v="14"/>
    <n v="24"/>
    <n v="2"/>
    <n v="527.37"/>
    <n v="13897.63"/>
    <n v="0"/>
    <n v="1681"/>
    <n v="0"/>
    <n v="10.3"/>
    <n v="1"/>
    <n v="0.17"/>
    <n v="1"/>
    <s v="Delivery Delay"/>
    <n v="1"/>
    <n v="1"/>
    <n v="46.02"/>
    <n v="33"/>
    <n v="3.4"/>
    <s v="UPI"/>
    <n v="24.4"/>
    <n v="0.317"/>
    <x v="1"/>
    <x v="1"/>
  </r>
  <r>
    <n v="8032"/>
    <x v="22"/>
    <x v="0"/>
    <x v="2"/>
    <s v="Organic"/>
    <n v="52"/>
    <n v="114"/>
    <n v="9"/>
    <n v="319"/>
    <n v="37773.160000000003"/>
    <n v="0"/>
    <n v="4203"/>
    <n v="5"/>
    <n v="12.5"/>
    <n v="2"/>
    <n v="0.66"/>
    <n v="3"/>
    <s v="Item Missing"/>
    <n v="1"/>
    <n v="0"/>
    <n v="196.28"/>
    <n v="21"/>
    <n v="3.6"/>
    <s v="Debit Card"/>
    <n v="21.1"/>
    <n v="0.29609999999999997"/>
    <x v="1"/>
    <x v="1"/>
  </r>
  <r>
    <n v="8033"/>
    <x v="2"/>
    <x v="0"/>
    <x v="1"/>
    <s v="Referral"/>
    <n v="50"/>
    <n v="95"/>
    <n v="8"/>
    <n v="369.42"/>
    <n v="34968.01"/>
    <n v="0"/>
    <n v="4006"/>
    <n v="6"/>
    <n v="17.5"/>
    <n v="2"/>
    <n v="0.61"/>
    <n v="0"/>
    <s v="None"/>
    <n v="3"/>
    <n v="3"/>
    <n v="1389.72"/>
    <n v="28"/>
    <n v="3.8"/>
    <s v="UPI"/>
    <n v="29.6"/>
    <n v="0.3513"/>
    <x v="1"/>
    <x v="1"/>
  </r>
  <r>
    <n v="8034"/>
    <x v="46"/>
    <x v="0"/>
    <x v="1"/>
    <s v="App Ads"/>
    <n v="43"/>
    <n v="33"/>
    <n v="5"/>
    <n v="569.26"/>
    <n v="20370.509999999998"/>
    <n v="0"/>
    <n v="2138"/>
    <n v="1"/>
    <n v="12.3"/>
    <n v="0"/>
    <n v="0.39"/>
    <n v="1"/>
    <s v="Delivery Delay"/>
    <n v="1"/>
    <n v="2"/>
    <n v="634.64"/>
    <n v="7"/>
    <n v="4.2"/>
    <s v="Credit Card"/>
    <n v="14.3"/>
    <n v="0.255"/>
    <x v="1"/>
    <x v="1"/>
  </r>
  <r>
    <n v="8035"/>
    <x v="19"/>
    <x v="0"/>
    <x v="3"/>
    <s v="Referral"/>
    <n v="22"/>
    <n v="21"/>
    <n v="2"/>
    <n v="489.3"/>
    <n v="11224.53"/>
    <n v="0"/>
    <n v="1396"/>
    <n v="1"/>
    <n v="19.600000000000001"/>
    <n v="0"/>
    <n v="0.43"/>
    <n v="1"/>
    <s v="Delivery Delay"/>
    <n v="1"/>
    <n v="1"/>
    <n v="331.73"/>
    <n v="11"/>
    <n v="3.3"/>
    <s v="UPI"/>
    <n v="14.2"/>
    <n v="0.25490000000000002"/>
    <x v="1"/>
    <x v="1"/>
  </r>
  <r>
    <n v="8036"/>
    <x v="3"/>
    <x v="1"/>
    <x v="1"/>
    <s v="App Ads"/>
    <n v="26"/>
    <n v="69"/>
    <n v="13"/>
    <n v="517.75"/>
    <n v="38472.629999999997"/>
    <n v="0"/>
    <n v="3521"/>
    <n v="0"/>
    <n v="17.7"/>
    <n v="3"/>
    <n v="0.68"/>
    <n v="3"/>
    <s v="Item Missing"/>
    <n v="3"/>
    <n v="5"/>
    <n v="1092.3699999999999"/>
    <n v="30"/>
    <n v="4.5999999999999996"/>
    <s v="UPI"/>
    <n v="37"/>
    <n v="0.40410000000000001"/>
    <x v="1"/>
    <x v="1"/>
  </r>
  <r>
    <n v="8037"/>
    <x v="9"/>
    <x v="1"/>
    <x v="4"/>
    <s v="App Ads"/>
    <n v="57"/>
    <n v="82"/>
    <n v="5"/>
    <n v="530.83000000000004"/>
    <n v="46991.03"/>
    <n v="0"/>
    <n v="4395"/>
    <n v="2"/>
    <n v="10.3"/>
    <n v="1"/>
    <n v="0.18"/>
    <n v="5"/>
    <s v="Payment"/>
    <n v="2"/>
    <n v="6"/>
    <n v="1262.69"/>
    <n v="46"/>
    <n v="2.5"/>
    <s v="UPI"/>
    <n v="35.700000000000003"/>
    <n v="0.39419999999999999"/>
    <x v="1"/>
    <x v="1"/>
  </r>
  <r>
    <n v="8038"/>
    <x v="0"/>
    <x v="1"/>
    <x v="2"/>
    <s v="App Ads"/>
    <n v="47"/>
    <n v="72"/>
    <n v="2"/>
    <n v="549.79"/>
    <n v="41719.5"/>
    <n v="0"/>
    <n v="3857"/>
    <n v="2"/>
    <n v="13.3"/>
    <n v="0"/>
    <n v="0.24"/>
    <n v="0"/>
    <s v="None"/>
    <n v="0"/>
    <n v="5"/>
    <n v="522.54999999999995"/>
    <n v="64"/>
    <n v="3.9"/>
    <s v="Credit Card"/>
    <n v="33"/>
    <n v="0.37519999999999998"/>
    <x v="1"/>
    <x v="1"/>
  </r>
  <r>
    <n v="8039"/>
    <x v="35"/>
    <x v="0"/>
    <x v="1"/>
    <s v="App Ads"/>
    <n v="34"/>
    <n v="82"/>
    <n v="4"/>
    <n v="401.01"/>
    <n v="32501.43"/>
    <n v="0"/>
    <n v="3736"/>
    <n v="5"/>
    <n v="8.6999999999999993"/>
    <n v="4"/>
    <n v="0.38"/>
    <n v="2"/>
    <s v="App Issue"/>
    <n v="4"/>
    <n v="5"/>
    <n v="1062.94"/>
    <n v="24"/>
    <n v="5"/>
    <s v="Credit Card"/>
    <n v="29.7"/>
    <n v="0.35260000000000002"/>
    <x v="1"/>
    <x v="1"/>
  </r>
  <r>
    <n v="8040"/>
    <x v="10"/>
    <x v="2"/>
    <x v="0"/>
    <s v="App Ads"/>
    <n v="39"/>
    <n v="66"/>
    <n v="13"/>
    <n v="316.75"/>
    <n v="22381.93"/>
    <n v="0"/>
    <n v="2444"/>
    <n v="4"/>
    <n v="5.2"/>
    <n v="2"/>
    <n v="0.25"/>
    <n v="3"/>
    <s v="App Issue"/>
    <n v="2"/>
    <n v="2"/>
    <n v="596.45000000000005"/>
    <n v="35"/>
    <n v="4"/>
    <s v="UPI"/>
    <n v="28.2"/>
    <n v="0.3422"/>
    <x v="1"/>
    <x v="1"/>
  </r>
  <r>
    <n v="8041"/>
    <x v="23"/>
    <x v="1"/>
    <x v="1"/>
    <s v="Organic"/>
    <n v="59"/>
    <n v="140"/>
    <n v="19"/>
    <n v="363.78"/>
    <n v="52881.33"/>
    <n v="0"/>
    <n v="5823"/>
    <n v="1"/>
    <n v="25.3"/>
    <n v="8"/>
    <n v="0.08"/>
    <n v="7"/>
    <s v="Item Missing"/>
    <n v="3"/>
    <n v="3"/>
    <n v="1905.01"/>
    <n v="23"/>
    <n v="3.4"/>
    <s v="Debit Card"/>
    <n v="29"/>
    <n v="0.34760000000000002"/>
    <x v="1"/>
    <x v="1"/>
  </r>
  <r>
    <n v="8042"/>
    <x v="49"/>
    <x v="0"/>
    <x v="3"/>
    <s v="App Ads"/>
    <n v="29"/>
    <n v="50"/>
    <n v="7"/>
    <n v="397.31"/>
    <n v="21013.83"/>
    <n v="0"/>
    <n v="2654"/>
    <n v="4"/>
    <n v="30.5"/>
    <n v="2"/>
    <n v="0.53"/>
    <n v="1"/>
    <s v="Delivery Delay"/>
    <n v="1"/>
    <n v="0"/>
    <n v="267.95"/>
    <n v="61"/>
    <n v="2.7"/>
    <s v="UPI"/>
    <n v="39.9"/>
    <n v="0.42449999999999999"/>
    <x v="0"/>
    <x v="6"/>
  </r>
  <r>
    <n v="8043"/>
    <x v="9"/>
    <x v="0"/>
    <x v="0"/>
    <s v="Social"/>
    <n v="21"/>
    <n v="20"/>
    <n v="4"/>
    <n v="176.97"/>
    <n v="3691.18"/>
    <n v="0"/>
    <n v="656"/>
    <n v="1"/>
    <n v="15"/>
    <n v="0"/>
    <n v="0.25"/>
    <n v="1"/>
    <s v="Item Missing"/>
    <n v="1"/>
    <n v="1"/>
    <n v="243.83"/>
    <n v="12"/>
    <n v="3.8"/>
    <s v="UPI"/>
    <n v="21.7"/>
    <n v="0.29970000000000002"/>
    <x v="1"/>
    <x v="1"/>
  </r>
  <r>
    <n v="8044"/>
    <x v="7"/>
    <x v="1"/>
    <x v="2"/>
    <s v="Social"/>
    <n v="20"/>
    <n v="52"/>
    <n v="5"/>
    <n v="504.99"/>
    <n v="25125.45"/>
    <n v="0"/>
    <n v="2929"/>
    <n v="3"/>
    <n v="15.5"/>
    <n v="1"/>
    <n v="0.79"/>
    <n v="2"/>
    <s v="Quality"/>
    <n v="2"/>
    <n v="3"/>
    <n v="664.23"/>
    <n v="13"/>
    <n v="4.2"/>
    <s v="UPI"/>
    <n v="32.200000000000003"/>
    <n v="0.36940000000000001"/>
    <x v="1"/>
    <x v="1"/>
  </r>
  <r>
    <n v="8045"/>
    <x v="4"/>
    <x v="1"/>
    <x v="2"/>
    <s v="Organic"/>
    <n v="53"/>
    <n v="60"/>
    <n v="5"/>
    <n v="552.97"/>
    <n v="35559.21"/>
    <n v="1"/>
    <n v="3164"/>
    <n v="2"/>
    <n v="1.5"/>
    <n v="1"/>
    <n v="0.53"/>
    <n v="2"/>
    <s v="Delivery Delay"/>
    <n v="0"/>
    <n v="2"/>
    <n v="419.52"/>
    <n v="19"/>
    <n v="2.4"/>
    <s v="UPI"/>
    <n v="13.4"/>
    <n v="0.25009999999999999"/>
    <x v="1"/>
    <x v="1"/>
  </r>
  <r>
    <n v="8046"/>
    <x v="39"/>
    <x v="1"/>
    <x v="4"/>
    <s v="Organic"/>
    <n v="29"/>
    <n v="81"/>
    <n v="2"/>
    <n v="460.62"/>
    <n v="36085.910000000003"/>
    <n v="0"/>
    <n v="4130"/>
    <n v="2"/>
    <n v="0"/>
    <n v="3"/>
    <n v="0.34"/>
    <n v="3"/>
    <s v="Quality"/>
    <n v="2"/>
    <n v="2"/>
    <n v="878.36"/>
    <n v="42"/>
    <n v="3.2"/>
    <s v="UPI"/>
    <n v="31.2"/>
    <n v="0.36230000000000001"/>
    <x v="1"/>
    <x v="1"/>
  </r>
  <r>
    <n v="8047"/>
    <x v="4"/>
    <x v="1"/>
    <x v="1"/>
    <s v="App Ads"/>
    <n v="22"/>
    <n v="50"/>
    <n v="4"/>
    <n v="367.56"/>
    <n v="17233.27"/>
    <n v="0"/>
    <n v="2454"/>
    <n v="2"/>
    <n v="0"/>
    <n v="1"/>
    <n v="0.47"/>
    <n v="4"/>
    <s v="Delivery Delay"/>
    <n v="0"/>
    <n v="2"/>
    <n v="472.39"/>
    <n v="43"/>
    <n v="3"/>
    <s v="UPI"/>
    <n v="31"/>
    <n v="0.36130000000000001"/>
    <x v="1"/>
    <x v="1"/>
  </r>
  <r>
    <n v="8048"/>
    <x v="23"/>
    <x v="1"/>
    <x v="0"/>
    <s v="App Ads"/>
    <n v="47"/>
    <n v="65"/>
    <n v="7"/>
    <n v="459.22"/>
    <n v="31589.439999999999"/>
    <n v="1"/>
    <n v="3228"/>
    <n v="1"/>
    <n v="15.8"/>
    <n v="1"/>
    <n v="0.46"/>
    <n v="2"/>
    <s v="Delivery Delay"/>
    <n v="1"/>
    <n v="4"/>
    <n v="354.84"/>
    <n v="101"/>
    <n v="3.8"/>
    <s v="Wallet"/>
    <n v="42.5"/>
    <n v="0.44379999999999997"/>
    <x v="0"/>
    <x v="4"/>
  </r>
  <r>
    <n v="8049"/>
    <x v="10"/>
    <x v="1"/>
    <x v="2"/>
    <s v="App Ads"/>
    <n v="51"/>
    <n v="116"/>
    <n v="2"/>
    <n v="243.27"/>
    <n v="26052.5"/>
    <n v="0"/>
    <n v="3142"/>
    <n v="6"/>
    <n v="34.299999999999997"/>
    <n v="4"/>
    <n v="0.56999999999999995"/>
    <n v="3"/>
    <s v="Delivery Delay"/>
    <n v="5"/>
    <n v="8"/>
    <n v="2799.91"/>
    <n v="195"/>
    <n v="3"/>
    <s v="Wallet"/>
    <n v="93.5"/>
    <n v="0.78659999999999997"/>
    <x v="0"/>
    <x v="3"/>
  </r>
  <r>
    <n v="8050"/>
    <x v="36"/>
    <x v="0"/>
    <x v="0"/>
    <s v="Organic"/>
    <n v="41"/>
    <n v="59"/>
    <n v="10"/>
    <n v="232.21"/>
    <n v="12957.59"/>
    <n v="0"/>
    <n v="1338"/>
    <n v="2"/>
    <n v="17.100000000000001"/>
    <n v="2"/>
    <n v="0.32"/>
    <n v="1"/>
    <s v="Delivery Delay"/>
    <n v="0"/>
    <n v="5"/>
    <n v="1464.85"/>
    <n v="45"/>
    <n v="4.3"/>
    <s v="Debit Card"/>
    <n v="32.6"/>
    <n v="0.3725"/>
    <x v="1"/>
    <x v="1"/>
  </r>
  <r>
    <n v="8051"/>
    <x v="46"/>
    <x v="0"/>
    <x v="0"/>
    <s v="Referral"/>
    <n v="53"/>
    <n v="63"/>
    <n v="7"/>
    <n v="651.02"/>
    <n v="36984.769999999997"/>
    <n v="0"/>
    <n v="4130"/>
    <n v="2"/>
    <n v="12.3"/>
    <n v="3"/>
    <n v="0.8"/>
    <n v="2"/>
    <s v="Item Missing"/>
    <n v="1"/>
    <n v="3"/>
    <n v="637.82000000000005"/>
    <n v="21"/>
    <n v="5"/>
    <s v="UPI"/>
    <n v="19.8"/>
    <n v="0.28770000000000001"/>
    <x v="1"/>
    <x v="1"/>
  </r>
  <r>
    <n v="8052"/>
    <x v="51"/>
    <x v="1"/>
    <x v="4"/>
    <s v="Organic"/>
    <n v="49"/>
    <n v="96"/>
    <n v="17"/>
    <n v="202.23"/>
    <n v="19616.060000000001"/>
    <n v="0"/>
    <n v="2170"/>
    <n v="5"/>
    <n v="0"/>
    <n v="4"/>
    <n v="0.18"/>
    <n v="4"/>
    <s v="Delivery Delay"/>
    <n v="3"/>
    <n v="1"/>
    <n v="927.53"/>
    <n v="19"/>
    <n v="2"/>
    <s v="UPI"/>
    <n v="27.1"/>
    <n v="0.33479999999999999"/>
    <x v="1"/>
    <x v="1"/>
  </r>
  <r>
    <n v="8053"/>
    <x v="3"/>
    <x v="0"/>
    <x v="2"/>
    <s v="Organic"/>
    <n v="40"/>
    <n v="97"/>
    <n v="14"/>
    <n v="545.73"/>
    <n v="51148.78"/>
    <n v="0"/>
    <n v="5639"/>
    <n v="5"/>
    <n v="6.4"/>
    <n v="1"/>
    <n v="0.19"/>
    <n v="7"/>
    <s v="App Issue"/>
    <n v="4"/>
    <n v="6"/>
    <n v="2464.8200000000002"/>
    <n v="22"/>
    <n v="3.8"/>
    <s v="UPI"/>
    <n v="34.200000000000003"/>
    <n v="0.38379999999999997"/>
    <x v="1"/>
    <x v="1"/>
  </r>
  <r>
    <n v="8054"/>
    <x v="2"/>
    <x v="0"/>
    <x v="4"/>
    <s v="Referral"/>
    <n v="60"/>
    <n v="121"/>
    <n v="16"/>
    <n v="613.25"/>
    <n v="80614.61"/>
    <n v="0"/>
    <n v="7758"/>
    <n v="3"/>
    <n v="25.1"/>
    <n v="0"/>
    <n v="0.38"/>
    <n v="6"/>
    <s v="Item Missing"/>
    <n v="6"/>
    <n v="5"/>
    <n v="2924.33"/>
    <n v="50"/>
    <n v="3.3"/>
    <s v="UPI"/>
    <n v="43.2"/>
    <n v="0.44929999999999998"/>
    <x v="0"/>
    <x v="5"/>
  </r>
  <r>
    <n v="8055"/>
    <x v="6"/>
    <x v="0"/>
    <x v="0"/>
    <s v="Social"/>
    <n v="22"/>
    <n v="27"/>
    <n v="4"/>
    <n v="443.62"/>
    <n v="12963.03"/>
    <n v="0"/>
    <n v="1254"/>
    <n v="2"/>
    <n v="21.6"/>
    <n v="1"/>
    <n v="0.48"/>
    <n v="1"/>
    <s v="Item Missing"/>
    <n v="1"/>
    <n v="1"/>
    <n v="166.02"/>
    <n v="15"/>
    <n v="4.9000000000000004"/>
    <s v="UPI"/>
    <n v="20.399999999999999"/>
    <n v="0.29139999999999999"/>
    <x v="1"/>
    <x v="1"/>
  </r>
  <r>
    <n v="8056"/>
    <x v="30"/>
    <x v="0"/>
    <x v="3"/>
    <s v="Social"/>
    <n v="59"/>
    <n v="43"/>
    <n v="7"/>
    <n v="437.71"/>
    <n v="19577.599999999999"/>
    <n v="1"/>
    <n v="2547"/>
    <n v="1"/>
    <n v="0"/>
    <n v="2"/>
    <n v="0.09"/>
    <n v="0"/>
    <s v="None"/>
    <n v="2"/>
    <n v="1"/>
    <n v="616.55999999999995"/>
    <n v="60"/>
    <n v="4"/>
    <s v="Credit Card"/>
    <n v="24.8"/>
    <n v="0.3196"/>
    <x v="1"/>
    <x v="1"/>
  </r>
  <r>
    <n v="8057"/>
    <x v="47"/>
    <x v="0"/>
    <x v="3"/>
    <s v="Organic"/>
    <n v="20"/>
    <n v="33"/>
    <n v="3"/>
    <n v="466.69"/>
    <n v="14624.63"/>
    <n v="0"/>
    <n v="1952"/>
    <n v="1"/>
    <n v="20.5"/>
    <n v="2"/>
    <n v="0.22"/>
    <n v="0"/>
    <s v="None"/>
    <n v="1"/>
    <n v="1"/>
    <n v="514.49"/>
    <n v="32"/>
    <n v="4.2"/>
    <s v="UPI"/>
    <n v="21.2"/>
    <n v="0.29620000000000002"/>
    <x v="1"/>
    <x v="1"/>
  </r>
  <r>
    <n v="8058"/>
    <x v="37"/>
    <x v="1"/>
    <x v="3"/>
    <s v="Referral"/>
    <n v="56"/>
    <n v="52"/>
    <n v="8"/>
    <n v="187.67"/>
    <n v="10261.19"/>
    <n v="0"/>
    <n v="1005"/>
    <n v="0"/>
    <n v="3.1"/>
    <n v="3"/>
    <n v="0.74"/>
    <n v="2"/>
    <s v="Payment"/>
    <n v="2"/>
    <n v="2"/>
    <n v="1182.2"/>
    <n v="38"/>
    <n v="4.9000000000000004"/>
    <s v="UPI"/>
    <n v="20.399999999999999"/>
    <n v="0.29139999999999999"/>
    <x v="1"/>
    <x v="1"/>
  </r>
  <r>
    <n v="8059"/>
    <x v="2"/>
    <x v="0"/>
    <x v="1"/>
    <s v="Organic"/>
    <n v="42"/>
    <n v="72"/>
    <n v="13"/>
    <n v="370.17"/>
    <n v="26659.66"/>
    <n v="0"/>
    <n v="2983"/>
    <n v="1"/>
    <n v="2.2999999999999998"/>
    <n v="4"/>
    <n v="0.2"/>
    <n v="2"/>
    <s v="Payment"/>
    <n v="1"/>
    <n v="4"/>
    <n v="1434.04"/>
    <n v="24"/>
    <n v="2.9"/>
    <s v="UPI"/>
    <n v="20"/>
    <n v="0.28889999999999999"/>
    <x v="1"/>
    <x v="1"/>
  </r>
  <r>
    <n v="8060"/>
    <x v="23"/>
    <x v="1"/>
    <x v="2"/>
    <s v="Social"/>
    <n v="46"/>
    <n v="82"/>
    <n v="13"/>
    <n v="616.6"/>
    <n v="47738.58"/>
    <n v="1"/>
    <n v="5579"/>
    <n v="5"/>
    <n v="5.0999999999999996"/>
    <n v="2"/>
    <n v="0.1"/>
    <n v="1"/>
    <s v="Quality"/>
    <n v="3"/>
    <n v="5"/>
    <n v="1018.95"/>
    <n v="19"/>
    <n v="3.6"/>
    <s v="COD"/>
    <n v="21.5"/>
    <n v="0.29849999999999999"/>
    <x v="1"/>
    <x v="1"/>
  </r>
  <r>
    <n v="8061"/>
    <x v="40"/>
    <x v="0"/>
    <x v="0"/>
    <s v="Organic"/>
    <n v="60"/>
    <n v="142"/>
    <n v="20"/>
    <n v="460.1"/>
    <n v="67648.990000000005"/>
    <n v="0"/>
    <n v="6690"/>
    <n v="6"/>
    <n v="24.8"/>
    <n v="7"/>
    <n v="0.15"/>
    <n v="5"/>
    <s v="Delivery Delay"/>
    <n v="3"/>
    <n v="4"/>
    <n v="1952.45"/>
    <n v="55"/>
    <n v="4"/>
    <s v="COD"/>
    <n v="41.5"/>
    <n v="0.43690000000000001"/>
    <x v="0"/>
    <x v="4"/>
  </r>
  <r>
    <n v="8062"/>
    <x v="8"/>
    <x v="1"/>
    <x v="3"/>
    <s v="Social"/>
    <n v="60"/>
    <n v="139"/>
    <n v="20"/>
    <n v="426.95"/>
    <n v="59993.05"/>
    <n v="0"/>
    <n v="6023"/>
    <n v="3"/>
    <n v="1.9"/>
    <n v="3"/>
    <n v="0.41"/>
    <n v="7"/>
    <s v="Delivery Delay"/>
    <n v="2"/>
    <n v="1"/>
    <n v="912.63"/>
    <n v="70"/>
    <n v="3"/>
    <s v="UPI"/>
    <n v="39"/>
    <n v="0.41810000000000003"/>
    <x v="0"/>
    <x v="4"/>
  </r>
  <r>
    <n v="8063"/>
    <x v="16"/>
    <x v="1"/>
    <x v="4"/>
    <s v="App Ads"/>
    <n v="55"/>
    <n v="142"/>
    <n v="8"/>
    <n v="454.5"/>
    <n v="70705.84"/>
    <n v="0"/>
    <n v="6207"/>
    <n v="1"/>
    <n v="15.2"/>
    <n v="0"/>
    <n v="0.25"/>
    <n v="4"/>
    <s v="Quality"/>
    <n v="2"/>
    <n v="5"/>
    <n v="1648.95"/>
    <n v="6"/>
    <n v="2.7"/>
    <s v="Credit Card"/>
    <n v="12.8"/>
    <n v="0.24679999999999999"/>
    <x v="1"/>
    <x v="1"/>
  </r>
  <r>
    <n v="8064"/>
    <x v="29"/>
    <x v="1"/>
    <x v="2"/>
    <s v="Social"/>
    <n v="28"/>
    <n v="50"/>
    <n v="4"/>
    <n v="361.68"/>
    <n v="18133.759999999998"/>
    <n v="0"/>
    <n v="2160"/>
    <n v="3"/>
    <n v="14.6"/>
    <n v="1"/>
    <n v="0.31"/>
    <n v="1"/>
    <s v="Item Missing"/>
    <n v="1"/>
    <n v="2"/>
    <n v="335.21"/>
    <n v="11"/>
    <n v="2.5"/>
    <s v="COD"/>
    <n v="19.899999999999999"/>
    <n v="0.28839999999999999"/>
    <x v="1"/>
    <x v="1"/>
  </r>
  <r>
    <n v="8065"/>
    <x v="11"/>
    <x v="0"/>
    <x v="1"/>
    <s v="Organic"/>
    <n v="28"/>
    <n v="41"/>
    <n v="5"/>
    <n v="297.64"/>
    <n v="12491.02"/>
    <n v="0"/>
    <n v="1298"/>
    <n v="1"/>
    <n v="11.2"/>
    <n v="1"/>
    <n v="0.95"/>
    <n v="2"/>
    <s v="Item Missing"/>
    <n v="1"/>
    <n v="1"/>
    <n v="291.87"/>
    <n v="21"/>
    <n v="4"/>
    <s v="UPI"/>
    <n v="25.7"/>
    <n v="0.32550000000000001"/>
    <x v="1"/>
    <x v="1"/>
  </r>
  <r>
    <n v="8066"/>
    <x v="26"/>
    <x v="0"/>
    <x v="3"/>
    <s v="App Ads"/>
    <n v="8"/>
    <n v="17"/>
    <n v="1"/>
    <n v="558.09"/>
    <n v="8685.81"/>
    <n v="0"/>
    <n v="1058"/>
    <n v="1"/>
    <n v="3.6"/>
    <n v="0"/>
    <n v="0.45"/>
    <n v="3"/>
    <s v="Payment"/>
    <n v="1"/>
    <n v="1"/>
    <n v="504.15"/>
    <n v="45"/>
    <n v="4"/>
    <s v="UPI"/>
    <n v="34.799999999999997"/>
    <n v="0.3876"/>
    <x v="1"/>
    <x v="1"/>
  </r>
  <r>
    <n v="8067"/>
    <x v="49"/>
    <x v="1"/>
    <x v="3"/>
    <s v="Organic"/>
    <n v="23"/>
    <n v="49"/>
    <n v="7"/>
    <n v="333.33"/>
    <n v="16653.34"/>
    <n v="0"/>
    <n v="1903"/>
    <n v="2"/>
    <n v="6.8"/>
    <n v="2"/>
    <n v="0.3"/>
    <n v="3"/>
    <s v="Item Missing"/>
    <n v="1"/>
    <n v="2"/>
    <n v="789.77"/>
    <n v="43"/>
    <n v="2.5"/>
    <s v="Wallet"/>
    <n v="32.299999999999997"/>
    <n v="0.37019999999999997"/>
    <x v="1"/>
    <x v="1"/>
  </r>
  <r>
    <n v="8068"/>
    <x v="20"/>
    <x v="1"/>
    <x v="0"/>
    <s v="App Ads"/>
    <n v="49"/>
    <n v="103"/>
    <n v="16"/>
    <n v="713.26"/>
    <n v="77557.66"/>
    <n v="1"/>
    <n v="7975"/>
    <n v="2"/>
    <n v="25.9"/>
    <n v="4"/>
    <n v="0.11"/>
    <n v="3"/>
    <s v="Item Missing"/>
    <n v="2"/>
    <n v="4"/>
    <n v="1841.7"/>
    <n v="28"/>
    <n v="3.9"/>
    <s v="UPI"/>
    <n v="25.5"/>
    <n v="0.32429999999999998"/>
    <x v="1"/>
    <x v="1"/>
  </r>
  <r>
    <n v="8069"/>
    <x v="19"/>
    <x v="0"/>
    <x v="1"/>
    <s v="App Ads"/>
    <n v="35"/>
    <n v="116"/>
    <n v="3"/>
    <n v="409.64"/>
    <n v="47327.01"/>
    <n v="0"/>
    <n v="4772"/>
    <n v="4"/>
    <n v="16.8"/>
    <n v="0"/>
    <n v="0.16"/>
    <n v="5"/>
    <s v="Payment"/>
    <n v="6"/>
    <n v="2"/>
    <n v="2056.35"/>
    <n v="26"/>
    <n v="2.4"/>
    <s v="UPI"/>
    <n v="30.2"/>
    <n v="0.35539999999999999"/>
    <x v="1"/>
    <x v="1"/>
  </r>
  <r>
    <n v="8070"/>
    <x v="12"/>
    <x v="1"/>
    <x v="3"/>
    <s v="Social"/>
    <n v="10"/>
    <n v="23"/>
    <n v="3"/>
    <n v="489.52"/>
    <n v="10341.91"/>
    <n v="0"/>
    <n v="1371"/>
    <n v="1"/>
    <n v="17.399999999999999"/>
    <n v="1"/>
    <n v="7.0000000000000007E-2"/>
    <n v="1"/>
    <s v="Item Missing"/>
    <n v="1"/>
    <n v="0"/>
    <n v="199.72"/>
    <n v="83"/>
    <n v="4.4000000000000004"/>
    <s v="Debit Card"/>
    <n v="42.8"/>
    <n v="0.44590000000000002"/>
    <x v="0"/>
    <x v="6"/>
  </r>
  <r>
    <n v="8071"/>
    <x v="24"/>
    <x v="1"/>
    <x v="2"/>
    <s v="App Ads"/>
    <n v="18"/>
    <n v="49"/>
    <n v="1"/>
    <n v="646.54999999999995"/>
    <n v="30613.19"/>
    <n v="0"/>
    <n v="2992"/>
    <n v="1"/>
    <n v="1.4"/>
    <n v="3"/>
    <n v="0.34"/>
    <n v="3"/>
    <s v="App Issue"/>
    <n v="1"/>
    <n v="3"/>
    <n v="860.52"/>
    <n v="22"/>
    <n v="2.9"/>
    <s v="Wallet"/>
    <n v="24.2"/>
    <n v="0.31590000000000001"/>
    <x v="1"/>
    <x v="1"/>
  </r>
  <r>
    <n v="8072"/>
    <x v="40"/>
    <x v="0"/>
    <x v="4"/>
    <s v="Partner"/>
    <n v="31"/>
    <n v="29"/>
    <n v="1"/>
    <n v="502.49"/>
    <n v="13482.36"/>
    <n v="0"/>
    <n v="1600"/>
    <n v="1"/>
    <n v="19.899999999999999"/>
    <n v="1"/>
    <n v="0.72"/>
    <n v="1"/>
    <s v="Quality"/>
    <n v="1"/>
    <n v="2"/>
    <n v="838.27"/>
    <n v="27"/>
    <n v="4.0999999999999996"/>
    <s v="Debit Card"/>
    <n v="23.2"/>
    <n v="0.30890000000000001"/>
    <x v="1"/>
    <x v="1"/>
  </r>
  <r>
    <n v="8073"/>
    <x v="2"/>
    <x v="1"/>
    <x v="0"/>
    <s v="App Ads"/>
    <n v="17"/>
    <n v="17"/>
    <n v="1"/>
    <n v="279.85000000000002"/>
    <n v="4311.68"/>
    <n v="0"/>
    <n v="606"/>
    <n v="1"/>
    <n v="7.9"/>
    <n v="1"/>
    <n v="0.65"/>
    <n v="0"/>
    <s v="None"/>
    <n v="0"/>
    <n v="1"/>
    <n v="95.5"/>
    <n v="24"/>
    <n v="3.8"/>
    <s v="UPI"/>
    <n v="23.4"/>
    <n v="0.31030000000000002"/>
    <x v="1"/>
    <x v="1"/>
  </r>
  <r>
    <n v="8074"/>
    <x v="39"/>
    <x v="0"/>
    <x v="0"/>
    <s v="App Ads"/>
    <n v="54"/>
    <n v="64"/>
    <n v="4"/>
    <n v="374.92"/>
    <n v="21992.77"/>
    <n v="0"/>
    <n v="2601"/>
    <n v="5"/>
    <n v="27.8"/>
    <n v="1"/>
    <n v="0.56000000000000005"/>
    <n v="5"/>
    <s v="Quality"/>
    <n v="2"/>
    <n v="2"/>
    <n v="1057.33"/>
    <n v="15"/>
    <n v="4"/>
    <s v="UPI"/>
    <n v="26.2"/>
    <n v="0.32850000000000001"/>
    <x v="1"/>
    <x v="1"/>
  </r>
  <r>
    <n v="8075"/>
    <x v="19"/>
    <x v="0"/>
    <x v="1"/>
    <s v="Organic"/>
    <n v="49"/>
    <n v="89"/>
    <n v="16"/>
    <n v="239.72"/>
    <n v="20473.57"/>
    <n v="0"/>
    <n v="2414"/>
    <n v="7"/>
    <n v="9.6"/>
    <n v="1"/>
    <n v="0.56999999999999995"/>
    <n v="2"/>
    <s v="Quality"/>
    <n v="1"/>
    <n v="4"/>
    <n v="1686.07"/>
    <n v="14"/>
    <n v="4"/>
    <s v="UPI"/>
    <n v="22.5"/>
    <n v="0.3049"/>
    <x v="1"/>
    <x v="1"/>
  </r>
  <r>
    <n v="8076"/>
    <x v="13"/>
    <x v="1"/>
    <x v="4"/>
    <s v="Organic"/>
    <n v="47"/>
    <n v="79"/>
    <n v="10"/>
    <n v="420.78"/>
    <n v="30273.59"/>
    <n v="0"/>
    <n v="3611"/>
    <n v="1"/>
    <n v="2.2999999999999998"/>
    <n v="0"/>
    <n v="0.4"/>
    <n v="3"/>
    <s v="Payment"/>
    <n v="2"/>
    <n v="3"/>
    <n v="944.08"/>
    <n v="56"/>
    <n v="1.6"/>
    <s v="Wallet"/>
    <n v="30"/>
    <n v="0.35460000000000003"/>
    <x v="1"/>
    <x v="1"/>
  </r>
  <r>
    <n v="8077"/>
    <x v="20"/>
    <x v="1"/>
    <x v="2"/>
    <s v="Organic"/>
    <n v="49"/>
    <n v="99"/>
    <n v="3"/>
    <n v="320.95"/>
    <n v="29613.47"/>
    <n v="0"/>
    <n v="3632"/>
    <n v="2"/>
    <n v="16.600000000000001"/>
    <n v="4"/>
    <n v="0.6"/>
    <n v="5"/>
    <s v="App Issue"/>
    <n v="4"/>
    <n v="4"/>
    <n v="1627.47"/>
    <n v="43"/>
    <n v="3.2"/>
    <s v="Debit Card"/>
    <n v="36.200000000000003"/>
    <n v="0.39800000000000002"/>
    <x v="1"/>
    <x v="1"/>
  </r>
  <r>
    <n v="8078"/>
    <x v="40"/>
    <x v="1"/>
    <x v="4"/>
    <s v="Organic"/>
    <n v="19"/>
    <n v="59"/>
    <n v="11"/>
    <n v="417.87"/>
    <n v="23880.74"/>
    <n v="0"/>
    <n v="2384"/>
    <n v="4"/>
    <n v="15"/>
    <n v="0"/>
    <n v="0.2"/>
    <n v="4"/>
    <s v="Quality"/>
    <n v="2"/>
    <n v="0"/>
    <n v="630.94000000000005"/>
    <n v="12"/>
    <n v="3.9"/>
    <s v="UPI"/>
    <n v="24.7"/>
    <n v="0.31900000000000001"/>
    <x v="1"/>
    <x v="1"/>
  </r>
  <r>
    <n v="8079"/>
    <x v="32"/>
    <x v="1"/>
    <x v="3"/>
    <s v="Organic"/>
    <n v="9"/>
    <n v="16"/>
    <n v="2"/>
    <n v="610.73"/>
    <n v="9125.17"/>
    <n v="0"/>
    <n v="1344"/>
    <n v="0"/>
    <n v="0"/>
    <n v="0"/>
    <n v="0.36"/>
    <n v="0"/>
    <s v="None"/>
    <n v="1"/>
    <n v="1"/>
    <n v="352.73"/>
    <n v="30"/>
    <n v="3.2"/>
    <s v="Wallet"/>
    <n v="18.5"/>
    <n v="0.28000000000000003"/>
    <x v="1"/>
    <x v="1"/>
  </r>
  <r>
    <n v="8080"/>
    <x v="19"/>
    <x v="2"/>
    <x v="1"/>
    <s v="Referral"/>
    <n v="14"/>
    <n v="31"/>
    <n v="4"/>
    <n v="649.4"/>
    <n v="19213.650000000001"/>
    <n v="0"/>
    <n v="2144"/>
    <n v="1"/>
    <n v="4.7"/>
    <n v="1"/>
    <n v="0.33"/>
    <n v="1"/>
    <s v="Delivery Delay"/>
    <n v="0"/>
    <n v="1"/>
    <n v="204.74"/>
    <n v="99"/>
    <n v="4.9000000000000004"/>
    <s v="Credit Card"/>
    <n v="45.3"/>
    <n v="0.4652"/>
    <x v="0"/>
    <x v="2"/>
  </r>
  <r>
    <n v="8081"/>
    <x v="23"/>
    <x v="0"/>
    <x v="3"/>
    <s v="Referral"/>
    <n v="9"/>
    <n v="17"/>
    <n v="3"/>
    <n v="233.52"/>
    <n v="4182.4799999999996"/>
    <n v="0"/>
    <n v="497"/>
    <n v="0"/>
    <n v="10.1"/>
    <n v="0"/>
    <n v="0.14000000000000001"/>
    <n v="1"/>
    <s v="Delivery Delay"/>
    <n v="0"/>
    <n v="0"/>
    <n v="0"/>
    <n v="24"/>
    <n v="2.9"/>
    <s v="Credit Card"/>
    <n v="18.899999999999999"/>
    <n v="0.28199999999999997"/>
    <x v="1"/>
    <x v="1"/>
  </r>
  <r>
    <n v="8082"/>
    <x v="3"/>
    <x v="0"/>
    <x v="0"/>
    <s v="App Ads"/>
    <n v="37"/>
    <n v="99"/>
    <n v="17"/>
    <n v="231.5"/>
    <n v="21358.82"/>
    <n v="0"/>
    <n v="2497"/>
    <n v="6"/>
    <n v="20.399999999999999"/>
    <n v="5"/>
    <n v="0.64"/>
    <n v="4"/>
    <s v="App Issue"/>
    <n v="6"/>
    <n v="7"/>
    <n v="1583"/>
    <n v="95"/>
    <n v="3.3"/>
    <s v="Credit Card"/>
    <n v="66.099999999999994"/>
    <n v="0.61860000000000004"/>
    <x v="0"/>
    <x v="0"/>
  </r>
  <r>
    <n v="8083"/>
    <x v="8"/>
    <x v="0"/>
    <x v="0"/>
    <s v="App Ads"/>
    <n v="14"/>
    <n v="32"/>
    <n v="4"/>
    <n v="453.5"/>
    <n v="14603.69"/>
    <n v="0"/>
    <n v="1779"/>
    <n v="1"/>
    <n v="11.5"/>
    <n v="2"/>
    <n v="0.39"/>
    <n v="2"/>
    <s v="Item Missing"/>
    <n v="1"/>
    <n v="2"/>
    <n v="712.53"/>
    <n v="33"/>
    <n v="3.6"/>
    <s v="UPI"/>
    <n v="28.4"/>
    <n v="0.34350000000000003"/>
    <x v="1"/>
    <x v="1"/>
  </r>
  <r>
    <n v="8084"/>
    <x v="33"/>
    <x v="1"/>
    <x v="1"/>
    <s v="Social"/>
    <n v="46"/>
    <n v="81"/>
    <n v="11"/>
    <n v="419.85"/>
    <n v="31248.02"/>
    <n v="0"/>
    <n v="3589"/>
    <n v="6"/>
    <n v="10.4"/>
    <n v="3"/>
    <n v="0.65"/>
    <n v="4"/>
    <s v="Item Missing"/>
    <n v="5"/>
    <n v="5"/>
    <n v="1651.42"/>
    <n v="13"/>
    <n v="2.1"/>
    <s v="Credit Card"/>
    <n v="38.700000000000003"/>
    <n v="0.41570000000000001"/>
    <x v="0"/>
    <x v="8"/>
  </r>
  <r>
    <n v="8085"/>
    <x v="6"/>
    <x v="1"/>
    <x v="1"/>
    <s v="Referral"/>
    <n v="49"/>
    <n v="126"/>
    <n v="4"/>
    <n v="281.5"/>
    <n v="37775.25"/>
    <n v="0"/>
    <n v="4261"/>
    <n v="6"/>
    <n v="30.8"/>
    <n v="3"/>
    <n v="0.7"/>
    <n v="4"/>
    <s v="Payment"/>
    <n v="1"/>
    <n v="3"/>
    <n v="1067.43"/>
    <n v="56"/>
    <n v="4"/>
    <s v="Credit Card"/>
    <n v="40.200000000000003"/>
    <n v="0.42699999999999999"/>
    <x v="0"/>
    <x v="4"/>
  </r>
  <r>
    <n v="8086"/>
    <x v="42"/>
    <x v="1"/>
    <x v="0"/>
    <s v="Organic"/>
    <n v="46"/>
    <n v="105"/>
    <n v="3"/>
    <n v="415.52"/>
    <n v="40242.53"/>
    <n v="0"/>
    <n v="4633"/>
    <n v="4"/>
    <n v="1"/>
    <n v="4"/>
    <n v="0.31"/>
    <n v="6"/>
    <s v="Quality"/>
    <n v="2"/>
    <n v="8"/>
    <n v="1211.69"/>
    <n v="153"/>
    <n v="4.7"/>
    <s v="UPI"/>
    <n v="76.2"/>
    <n v="0.68679999999999997"/>
    <x v="0"/>
    <x v="0"/>
  </r>
  <r>
    <n v="8087"/>
    <x v="30"/>
    <x v="0"/>
    <x v="4"/>
    <s v="Social"/>
    <n v="18"/>
    <n v="45"/>
    <n v="3"/>
    <n v="439.77"/>
    <n v="19843.23"/>
    <n v="0"/>
    <n v="2284"/>
    <n v="1"/>
    <n v="21.9"/>
    <n v="2"/>
    <n v="0.24"/>
    <n v="2"/>
    <s v="Item Missing"/>
    <n v="2"/>
    <n v="2"/>
    <n v="836.61"/>
    <n v="75"/>
    <n v="3.7"/>
    <s v="Wallet"/>
    <n v="44.1"/>
    <n v="0.45579999999999998"/>
    <x v="0"/>
    <x v="8"/>
  </r>
  <r>
    <n v="8088"/>
    <x v="17"/>
    <x v="0"/>
    <x v="2"/>
    <s v="Social"/>
    <n v="46"/>
    <n v="84"/>
    <n v="10"/>
    <n v="402.26"/>
    <n v="35675.46"/>
    <n v="1"/>
    <n v="3778"/>
    <n v="4"/>
    <n v="17.600000000000001"/>
    <n v="4"/>
    <n v="0.8"/>
    <n v="3"/>
    <s v="Quality"/>
    <n v="0"/>
    <n v="2"/>
    <n v="558.63"/>
    <n v="18"/>
    <n v="3.9"/>
    <s v="UPI"/>
    <n v="25.1"/>
    <n v="0.32140000000000002"/>
    <x v="1"/>
    <x v="1"/>
  </r>
  <r>
    <n v="8089"/>
    <x v="33"/>
    <x v="1"/>
    <x v="2"/>
    <s v="Referral"/>
    <n v="11"/>
    <n v="26"/>
    <n v="5"/>
    <n v="591.08000000000004"/>
    <n v="16695.29"/>
    <n v="0"/>
    <n v="2019"/>
    <n v="1"/>
    <n v="14.1"/>
    <n v="0"/>
    <n v="0.32"/>
    <n v="2"/>
    <s v="Delivery Delay"/>
    <n v="0"/>
    <n v="2"/>
    <n v="578.41"/>
    <n v="57"/>
    <n v="2.5"/>
    <s v="UPI"/>
    <n v="36"/>
    <n v="0.3967"/>
    <x v="1"/>
    <x v="1"/>
  </r>
  <r>
    <n v="8090"/>
    <x v="37"/>
    <x v="1"/>
    <x v="0"/>
    <s v="Organic"/>
    <n v="0"/>
    <n v="0"/>
    <n v="0"/>
    <n v="570.76"/>
    <n v="0"/>
    <n v="0"/>
    <n v="242"/>
    <n v="0"/>
    <n v="5.8"/>
    <n v="0"/>
    <n v="0.3"/>
    <n v="1"/>
    <s v="App Issue"/>
    <n v="0"/>
    <n v="0"/>
    <n v="0"/>
    <n v="124"/>
    <n v="3.2"/>
    <s v="Debit Card"/>
    <n v="56.1"/>
    <n v="0.54530000000000001"/>
    <x v="0"/>
    <x v="5"/>
  </r>
  <r>
    <n v="8091"/>
    <x v="8"/>
    <x v="0"/>
    <x v="2"/>
    <s v="Social"/>
    <n v="41"/>
    <n v="40"/>
    <n v="8"/>
    <n v="425.55"/>
    <n v="17173.18"/>
    <n v="0"/>
    <n v="2203"/>
    <n v="3"/>
    <n v="29.8"/>
    <n v="2"/>
    <n v="0.71"/>
    <n v="2"/>
    <s v="Quality"/>
    <n v="2"/>
    <n v="2"/>
    <n v="839.97"/>
    <n v="12"/>
    <n v="5"/>
    <s v="UPI"/>
    <n v="19.7"/>
    <n v="0.28710000000000002"/>
    <x v="1"/>
    <x v="1"/>
  </r>
  <r>
    <n v="8092"/>
    <x v="46"/>
    <x v="1"/>
    <x v="0"/>
    <s v="Social"/>
    <n v="42"/>
    <n v="60"/>
    <n v="4"/>
    <n v="593.30999999999995"/>
    <n v="35354.32"/>
    <n v="0"/>
    <n v="3969"/>
    <n v="4"/>
    <n v="17.3"/>
    <n v="3"/>
    <n v="0.16"/>
    <n v="3"/>
    <s v="Delivery Delay"/>
    <n v="3"/>
    <n v="3"/>
    <n v="723.09"/>
    <n v="27"/>
    <n v="4.9000000000000004"/>
    <s v="UPI"/>
    <n v="25.6"/>
    <n v="0.32479999999999998"/>
    <x v="1"/>
    <x v="1"/>
  </r>
  <r>
    <n v="8093"/>
    <x v="30"/>
    <x v="1"/>
    <x v="1"/>
    <s v="Partner"/>
    <n v="48"/>
    <n v="110"/>
    <n v="18"/>
    <n v="550.08000000000004"/>
    <n v="63396.26"/>
    <n v="1"/>
    <n v="6720"/>
    <n v="1"/>
    <n v="0"/>
    <n v="3"/>
    <n v="0.14000000000000001"/>
    <n v="3"/>
    <s v="App Issue"/>
    <n v="5"/>
    <n v="6"/>
    <n v="1864.61"/>
    <n v="6"/>
    <n v="3.9"/>
    <s v="Credit Card"/>
    <n v="17.8"/>
    <n v="0.2757"/>
    <x v="1"/>
    <x v="1"/>
  </r>
  <r>
    <n v="8094"/>
    <x v="21"/>
    <x v="1"/>
    <x v="0"/>
    <s v="Referral"/>
    <n v="40"/>
    <n v="89"/>
    <n v="6"/>
    <n v="454.95"/>
    <n v="44183.3"/>
    <n v="0"/>
    <n v="4665"/>
    <n v="2"/>
    <n v="10.6"/>
    <n v="2"/>
    <n v="0.48"/>
    <n v="1"/>
    <s v="Item Missing"/>
    <n v="3"/>
    <n v="1"/>
    <n v="881.26"/>
    <n v="50"/>
    <n v="4"/>
    <s v="Wallet"/>
    <n v="29.9"/>
    <n v="0.35339999999999999"/>
    <x v="1"/>
    <x v="1"/>
  </r>
  <r>
    <n v="8095"/>
    <x v="29"/>
    <x v="0"/>
    <x v="1"/>
    <s v="Organic"/>
    <n v="29"/>
    <n v="36"/>
    <n v="3"/>
    <n v="130.76"/>
    <n v="4462.28"/>
    <n v="0"/>
    <n v="656"/>
    <n v="0"/>
    <n v="13"/>
    <n v="1"/>
    <n v="0.68"/>
    <n v="3"/>
    <s v="Payment"/>
    <n v="1"/>
    <n v="0"/>
    <n v="116.02"/>
    <n v="45"/>
    <n v="4.5"/>
    <s v="UPI"/>
    <n v="29.4"/>
    <n v="0.35"/>
    <x v="1"/>
    <x v="1"/>
  </r>
  <r>
    <n v="8096"/>
    <x v="25"/>
    <x v="1"/>
    <x v="4"/>
    <s v="Referral"/>
    <n v="24"/>
    <n v="70"/>
    <n v="10"/>
    <n v="269.31"/>
    <n v="18039.5"/>
    <n v="0"/>
    <n v="2217"/>
    <n v="3"/>
    <n v="11.2"/>
    <n v="2"/>
    <n v="0.28000000000000003"/>
    <n v="3"/>
    <s v="Item Missing"/>
    <n v="2"/>
    <n v="3"/>
    <n v="1209.0899999999999"/>
    <n v="25"/>
    <n v="5"/>
    <s v="UPI"/>
    <n v="33.9"/>
    <n v="0.38140000000000002"/>
    <x v="1"/>
    <x v="1"/>
  </r>
  <r>
    <n v="8097"/>
    <x v="35"/>
    <x v="0"/>
    <x v="2"/>
    <s v="App Ads"/>
    <n v="43"/>
    <n v="43"/>
    <n v="8"/>
    <n v="391.03"/>
    <n v="17332.57"/>
    <n v="0"/>
    <n v="1988"/>
    <n v="3"/>
    <n v="0"/>
    <n v="1"/>
    <n v="0.47"/>
    <n v="2"/>
    <s v="Payment"/>
    <n v="0"/>
    <n v="1"/>
    <n v="271.47000000000003"/>
    <n v="88"/>
    <n v="4.7"/>
    <s v="Credit Card"/>
    <n v="38.700000000000003"/>
    <n v="0.4163"/>
    <x v="0"/>
    <x v="3"/>
  </r>
  <r>
    <n v="8098"/>
    <x v="15"/>
    <x v="0"/>
    <x v="0"/>
    <s v="Organic"/>
    <n v="60"/>
    <n v="116"/>
    <n v="7"/>
    <n v="498.59"/>
    <n v="63609.19"/>
    <n v="0"/>
    <n v="6267"/>
    <n v="7"/>
    <n v="8.4"/>
    <n v="4"/>
    <n v="0.56000000000000005"/>
    <n v="5"/>
    <s v="Delivery Delay"/>
    <n v="4"/>
    <n v="2"/>
    <n v="1090.02"/>
    <n v="54"/>
    <n v="3.4"/>
    <s v="COD"/>
    <n v="41.1"/>
    <n v="0.43380000000000002"/>
    <x v="0"/>
    <x v="8"/>
  </r>
  <r>
    <n v="8099"/>
    <x v="0"/>
    <x v="1"/>
    <x v="3"/>
    <s v="Referral"/>
    <n v="25"/>
    <n v="37"/>
    <n v="6"/>
    <n v="279.68"/>
    <n v="11262.74"/>
    <n v="0"/>
    <n v="1379"/>
    <n v="2"/>
    <n v="0"/>
    <n v="1"/>
    <n v="0.51"/>
    <n v="0"/>
    <s v="None"/>
    <n v="1"/>
    <n v="2"/>
    <n v="683.78"/>
    <n v="33"/>
    <n v="3.9"/>
    <s v="UPI"/>
    <n v="21"/>
    <n v="0.29549999999999998"/>
    <x v="1"/>
    <x v="1"/>
  </r>
  <r>
    <n v="8100"/>
    <x v="10"/>
    <x v="0"/>
    <x v="0"/>
    <s v="Social"/>
    <n v="27"/>
    <n v="53"/>
    <n v="11"/>
    <n v="573.01"/>
    <n v="30008.240000000002"/>
    <n v="0"/>
    <n v="2920"/>
    <n v="1"/>
    <n v="20.100000000000001"/>
    <n v="3"/>
    <n v="0.37"/>
    <n v="1"/>
    <s v="Payment"/>
    <n v="1"/>
    <n v="0"/>
    <n v="271.02"/>
    <n v="78"/>
    <n v="4.5999999999999996"/>
    <s v="Credit Card"/>
    <n v="36.6"/>
    <n v="0.40100000000000002"/>
    <x v="1"/>
    <x v="1"/>
  </r>
  <r>
    <n v="8101"/>
    <x v="3"/>
    <x v="0"/>
    <x v="1"/>
    <s v="Organic"/>
    <n v="14"/>
    <n v="11"/>
    <n v="1"/>
    <n v="616.86"/>
    <n v="6704.83"/>
    <n v="0"/>
    <n v="926"/>
    <n v="1"/>
    <n v="9.6"/>
    <n v="0"/>
    <n v="0.37"/>
    <n v="2"/>
    <s v="Payment"/>
    <n v="0"/>
    <n v="1"/>
    <n v="282.52999999999997"/>
    <n v="47"/>
    <n v="4.9000000000000004"/>
    <s v="Debit Card"/>
    <n v="27.5"/>
    <n v="0.33710000000000001"/>
    <x v="1"/>
    <x v="1"/>
  </r>
  <r>
    <n v="8102"/>
    <x v="51"/>
    <x v="0"/>
    <x v="2"/>
    <s v="Organic"/>
    <n v="4"/>
    <n v="2"/>
    <n v="0"/>
    <n v="497.1"/>
    <n v="951.19"/>
    <n v="0"/>
    <n v="212"/>
    <n v="0"/>
    <n v="17.7"/>
    <n v="0"/>
    <n v="0.5"/>
    <n v="0"/>
    <s v="None"/>
    <n v="0"/>
    <n v="0"/>
    <n v="0"/>
    <n v="5"/>
    <n v="5"/>
    <s v="UPI"/>
    <n v="15.8"/>
    <n v="0.26369999999999999"/>
    <x v="1"/>
    <x v="1"/>
  </r>
  <r>
    <n v="8103"/>
    <x v="16"/>
    <x v="0"/>
    <x v="2"/>
    <s v="App Ads"/>
    <n v="43"/>
    <n v="56"/>
    <n v="7"/>
    <n v="502.46"/>
    <n v="27506.66"/>
    <n v="0"/>
    <n v="3147"/>
    <n v="1"/>
    <n v="11.8"/>
    <n v="3"/>
    <n v="0.15"/>
    <n v="1"/>
    <s v="Item Missing"/>
    <n v="3"/>
    <n v="1"/>
    <n v="1064.5899999999999"/>
    <n v="15"/>
    <n v="4.0999999999999996"/>
    <s v="Debit Card"/>
    <n v="14.8"/>
    <n v="0.25840000000000002"/>
    <x v="1"/>
    <x v="1"/>
  </r>
  <r>
    <n v="8104"/>
    <x v="30"/>
    <x v="1"/>
    <x v="2"/>
    <s v="Partner"/>
    <n v="3"/>
    <n v="7"/>
    <n v="0"/>
    <n v="530.12"/>
    <n v="3792.59"/>
    <n v="0"/>
    <n v="593"/>
    <n v="0"/>
    <n v="6.1"/>
    <n v="0"/>
    <n v="0.27"/>
    <n v="0"/>
    <s v="None"/>
    <n v="0"/>
    <n v="0"/>
    <n v="0"/>
    <n v="70"/>
    <n v="3.3"/>
    <s v="Credit Card"/>
    <n v="34.299999999999997"/>
    <n v="0.38429999999999997"/>
    <x v="1"/>
    <x v="1"/>
  </r>
  <r>
    <n v="8105"/>
    <x v="16"/>
    <x v="0"/>
    <x v="1"/>
    <s v="Social"/>
    <n v="3"/>
    <n v="6"/>
    <n v="0"/>
    <n v="489.78"/>
    <n v="2729.93"/>
    <n v="0"/>
    <n v="350"/>
    <n v="0"/>
    <n v="0"/>
    <n v="0"/>
    <n v="0.85"/>
    <n v="1"/>
    <s v="Payment"/>
    <n v="0"/>
    <n v="0"/>
    <n v="0"/>
    <n v="53"/>
    <n v="5"/>
    <s v="Debit Card"/>
    <n v="32.299999999999997"/>
    <n v="0.37019999999999997"/>
    <x v="1"/>
    <x v="1"/>
  </r>
  <r>
    <n v="8106"/>
    <x v="20"/>
    <x v="1"/>
    <x v="3"/>
    <s v="Referral"/>
    <n v="25"/>
    <n v="18"/>
    <n v="2"/>
    <n v="450.48"/>
    <n v="7340.99"/>
    <n v="0"/>
    <n v="1285"/>
    <n v="1"/>
    <n v="10"/>
    <n v="1"/>
    <n v="0.24"/>
    <n v="0"/>
    <s v="None"/>
    <n v="0"/>
    <n v="0"/>
    <n v="0"/>
    <n v="83"/>
    <n v="2.9"/>
    <s v="COD"/>
    <n v="36.6"/>
    <n v="0.40100000000000002"/>
    <x v="1"/>
    <x v="1"/>
  </r>
  <r>
    <n v="8107"/>
    <x v="14"/>
    <x v="1"/>
    <x v="1"/>
    <s v="App Ads"/>
    <n v="39"/>
    <n v="100"/>
    <n v="8"/>
    <n v="424.81"/>
    <n v="40220.93"/>
    <n v="0"/>
    <n v="4118"/>
    <n v="3"/>
    <n v="7.3"/>
    <n v="6"/>
    <n v="0.19"/>
    <n v="1"/>
    <s v="Item Missing"/>
    <n v="2"/>
    <n v="4"/>
    <n v="1015.6"/>
    <n v="103"/>
    <n v="3.6"/>
    <s v="Debit Card"/>
    <n v="55.7"/>
    <n v="0.54279999999999995"/>
    <x v="0"/>
    <x v="5"/>
  </r>
  <r>
    <n v="8108"/>
    <x v="3"/>
    <x v="0"/>
    <x v="1"/>
    <s v="Partner"/>
    <n v="37"/>
    <n v="73"/>
    <n v="5"/>
    <n v="553.03"/>
    <n v="41532.04"/>
    <n v="0"/>
    <n v="4433"/>
    <n v="3"/>
    <n v="11.1"/>
    <n v="0"/>
    <n v="0.59"/>
    <n v="5"/>
    <s v="Quality"/>
    <n v="1"/>
    <n v="3"/>
    <n v="392.73"/>
    <n v="19"/>
    <n v="5"/>
    <s v="UPI"/>
    <n v="28.8"/>
    <n v="0.34620000000000001"/>
    <x v="1"/>
    <x v="1"/>
  </r>
  <r>
    <n v="8109"/>
    <x v="2"/>
    <x v="1"/>
    <x v="1"/>
    <s v="App Ads"/>
    <n v="60"/>
    <n v="144"/>
    <n v="20"/>
    <n v="548.59"/>
    <n v="72255"/>
    <n v="0"/>
    <n v="8299"/>
    <n v="10"/>
    <n v="28.5"/>
    <n v="0"/>
    <n v="0.32"/>
    <n v="8"/>
    <s v="Delivery Delay"/>
    <n v="2"/>
    <n v="3"/>
    <n v="906.99"/>
    <n v="22"/>
    <n v="3"/>
    <s v="UPI"/>
    <n v="35.4"/>
    <n v="0.39190000000000003"/>
    <x v="1"/>
    <x v="1"/>
  </r>
  <r>
    <n v="8110"/>
    <x v="19"/>
    <x v="0"/>
    <x v="1"/>
    <s v="Organic"/>
    <n v="60"/>
    <n v="92"/>
    <n v="4"/>
    <n v="274.14"/>
    <n v="27263.78"/>
    <n v="0"/>
    <n v="2770"/>
    <n v="1"/>
    <n v="0"/>
    <n v="5"/>
    <n v="0.42"/>
    <n v="3"/>
    <s v="Delivery Delay"/>
    <n v="2"/>
    <n v="6"/>
    <n v="1040.9000000000001"/>
    <n v="70"/>
    <n v="2.7"/>
    <s v="UPI"/>
    <n v="42.4"/>
    <n v="0.44350000000000001"/>
    <x v="0"/>
    <x v="2"/>
  </r>
  <r>
    <n v="8111"/>
    <x v="39"/>
    <x v="0"/>
    <x v="0"/>
    <s v="App Ads"/>
    <n v="22"/>
    <n v="8"/>
    <n v="1"/>
    <n v="437.65"/>
    <n v="3192.03"/>
    <n v="0"/>
    <n v="728"/>
    <n v="1"/>
    <n v="25.9"/>
    <n v="0"/>
    <n v="0.35"/>
    <n v="2"/>
    <s v="Item Missing"/>
    <n v="0"/>
    <n v="0"/>
    <n v="0"/>
    <n v="43"/>
    <n v="2.4"/>
    <s v="Credit Card"/>
    <n v="26.9"/>
    <n v="0.33360000000000001"/>
    <x v="1"/>
    <x v="1"/>
  </r>
  <r>
    <n v="8112"/>
    <x v="5"/>
    <x v="0"/>
    <x v="0"/>
    <s v="App Ads"/>
    <n v="26"/>
    <n v="78"/>
    <n v="12"/>
    <n v="501.47"/>
    <n v="41615.14"/>
    <n v="1"/>
    <n v="4416"/>
    <n v="5"/>
    <n v="14.1"/>
    <n v="4"/>
    <n v="0.61"/>
    <n v="1"/>
    <s v="Quality"/>
    <n v="4"/>
    <n v="6"/>
    <n v="2992.25"/>
    <n v="7"/>
    <n v="4.2"/>
    <s v="UPI"/>
    <n v="28.9"/>
    <n v="0.34670000000000001"/>
    <x v="1"/>
    <x v="1"/>
  </r>
  <r>
    <n v="8113"/>
    <x v="16"/>
    <x v="0"/>
    <x v="2"/>
    <s v="App Ads"/>
    <n v="19"/>
    <n v="32"/>
    <n v="4"/>
    <n v="263.17"/>
    <n v="7695.58"/>
    <n v="0"/>
    <n v="971"/>
    <n v="2"/>
    <n v="22.1"/>
    <n v="2"/>
    <n v="0.2"/>
    <n v="2"/>
    <s v="Payment"/>
    <n v="1"/>
    <n v="2"/>
    <n v="539.98"/>
    <n v="46"/>
    <n v="3.4"/>
    <s v="UPI"/>
    <n v="33"/>
    <n v="0.3755"/>
    <x v="1"/>
    <x v="1"/>
  </r>
  <r>
    <n v="8114"/>
    <x v="41"/>
    <x v="0"/>
    <x v="0"/>
    <s v="App Ads"/>
    <n v="34"/>
    <n v="88"/>
    <n v="12"/>
    <n v="518.37"/>
    <n v="48258.57"/>
    <n v="0"/>
    <n v="4460"/>
    <n v="1"/>
    <n v="7.6"/>
    <n v="1"/>
    <n v="0.56999999999999995"/>
    <n v="5"/>
    <s v="Payment"/>
    <n v="2"/>
    <n v="2"/>
    <n v="1113.69"/>
    <n v="14"/>
    <n v="3.4"/>
    <s v="UPI"/>
    <n v="25.6"/>
    <n v="0.3246"/>
    <x v="1"/>
    <x v="1"/>
  </r>
  <r>
    <n v="8115"/>
    <x v="39"/>
    <x v="0"/>
    <x v="1"/>
    <s v="Organic"/>
    <n v="36"/>
    <n v="54"/>
    <n v="9"/>
    <n v="420.46"/>
    <n v="24565.21"/>
    <n v="0"/>
    <n v="2461"/>
    <n v="3"/>
    <n v="2.4"/>
    <n v="3"/>
    <n v="0.73"/>
    <n v="2"/>
    <s v="App Issue"/>
    <n v="3"/>
    <n v="1"/>
    <n v="1103.6199999999999"/>
    <n v="52"/>
    <n v="3.3"/>
    <s v="Debit Card"/>
    <n v="33.5"/>
    <n v="0.3785"/>
    <x v="1"/>
    <x v="1"/>
  </r>
  <r>
    <n v="8116"/>
    <x v="51"/>
    <x v="1"/>
    <x v="4"/>
    <s v="Social"/>
    <n v="51"/>
    <n v="96"/>
    <n v="8"/>
    <n v="678.56"/>
    <n v="62653.34"/>
    <n v="1"/>
    <n v="6957"/>
    <n v="6"/>
    <n v="21.2"/>
    <n v="2"/>
    <n v="0.14000000000000001"/>
    <n v="5"/>
    <s v="App Issue"/>
    <n v="0"/>
    <n v="7"/>
    <n v="1734.8"/>
    <n v="70"/>
    <n v="3.9"/>
    <s v="Debit Card"/>
    <n v="43.8"/>
    <n v="0.4536"/>
    <x v="0"/>
    <x v="3"/>
  </r>
  <r>
    <n v="8117"/>
    <x v="12"/>
    <x v="1"/>
    <x v="4"/>
    <s v="Referral"/>
    <n v="21"/>
    <n v="10"/>
    <n v="1"/>
    <n v="531.27"/>
    <n v="4941.74"/>
    <n v="0"/>
    <n v="894"/>
    <n v="0"/>
    <n v="0"/>
    <n v="0"/>
    <n v="0.12"/>
    <n v="1"/>
    <s v="Quality"/>
    <n v="0"/>
    <n v="0"/>
    <n v="0"/>
    <n v="17"/>
    <n v="3.1"/>
    <s v="Credit Card"/>
    <n v="10.7"/>
    <n v="0.23530000000000001"/>
    <x v="1"/>
    <x v="1"/>
  </r>
  <r>
    <n v="8118"/>
    <x v="40"/>
    <x v="1"/>
    <x v="1"/>
    <s v="Organic"/>
    <n v="43"/>
    <n v="49"/>
    <n v="4"/>
    <n v="455.48"/>
    <n v="22561.119999999999"/>
    <n v="0"/>
    <n v="2778"/>
    <n v="1"/>
    <n v="7.9"/>
    <n v="1"/>
    <n v="0.57999999999999996"/>
    <n v="3"/>
    <s v="App Issue"/>
    <n v="1"/>
    <n v="1"/>
    <n v="570.63"/>
    <n v="21"/>
    <n v="3.2"/>
    <s v="UPI"/>
    <n v="19.7"/>
    <n v="0.28689999999999999"/>
    <x v="1"/>
    <x v="1"/>
  </r>
  <r>
    <n v="8119"/>
    <x v="4"/>
    <x v="1"/>
    <x v="0"/>
    <s v="App Ads"/>
    <n v="7"/>
    <n v="21"/>
    <n v="1"/>
    <n v="497.62"/>
    <n v="9768.24"/>
    <n v="0"/>
    <n v="1321"/>
    <n v="2"/>
    <n v="5.2"/>
    <n v="1"/>
    <n v="0.22"/>
    <n v="2"/>
    <s v="Item Missing"/>
    <n v="0"/>
    <n v="1"/>
    <n v="199.08"/>
    <n v="17"/>
    <n v="2.2999999999999998"/>
    <s v="Credit Card"/>
    <n v="24.4"/>
    <n v="0.31669999999999998"/>
    <x v="1"/>
    <x v="1"/>
  </r>
  <r>
    <n v="8120"/>
    <x v="36"/>
    <x v="1"/>
    <x v="1"/>
    <s v="App Ads"/>
    <n v="55"/>
    <n v="137"/>
    <n v="12"/>
    <n v="458.1"/>
    <n v="63013.72"/>
    <n v="0"/>
    <n v="6251"/>
    <n v="2"/>
    <n v="4.5"/>
    <n v="5"/>
    <n v="0.37"/>
    <n v="6"/>
    <s v="App Issue"/>
    <n v="2"/>
    <n v="1"/>
    <n v="922.87"/>
    <n v="63"/>
    <n v="2.8"/>
    <s v="UPI"/>
    <n v="38.1"/>
    <n v="0.41170000000000001"/>
    <x v="0"/>
    <x v="5"/>
  </r>
  <r>
    <n v="8121"/>
    <x v="37"/>
    <x v="0"/>
    <x v="4"/>
    <s v="App Ads"/>
    <n v="6"/>
    <n v="16"/>
    <n v="1"/>
    <n v="256.75"/>
    <n v="4319.8999999999996"/>
    <n v="0"/>
    <n v="528"/>
    <n v="1"/>
    <n v="21.3"/>
    <n v="0"/>
    <n v="0.15"/>
    <n v="0"/>
    <s v="None"/>
    <n v="1"/>
    <n v="1"/>
    <n v="342.01"/>
    <n v="30"/>
    <n v="5"/>
    <s v="Debit Card"/>
    <n v="21.1"/>
    <n v="0.29559999999999997"/>
    <x v="1"/>
    <x v="1"/>
  </r>
  <r>
    <n v="8122"/>
    <x v="9"/>
    <x v="1"/>
    <x v="0"/>
    <s v="Social"/>
    <n v="39"/>
    <n v="85"/>
    <n v="8"/>
    <n v="436.67"/>
    <n v="40261.96"/>
    <n v="0"/>
    <n v="3992"/>
    <n v="3"/>
    <n v="24.6"/>
    <n v="0"/>
    <n v="0.1"/>
    <n v="0"/>
    <s v="None"/>
    <n v="1"/>
    <n v="0"/>
    <n v="91.75"/>
    <n v="8"/>
    <n v="4.4000000000000004"/>
    <s v="Wallet"/>
    <n v="15.8"/>
    <n v="0.26379999999999998"/>
    <x v="1"/>
    <x v="1"/>
  </r>
  <r>
    <n v="8123"/>
    <x v="33"/>
    <x v="0"/>
    <x v="1"/>
    <s v="Social"/>
    <n v="8"/>
    <n v="16"/>
    <n v="3"/>
    <n v="244.87"/>
    <n v="4279.4399999999996"/>
    <n v="0"/>
    <n v="503"/>
    <n v="0"/>
    <n v="0"/>
    <n v="1"/>
    <n v="0.56000000000000005"/>
    <n v="2"/>
    <s v="Quality"/>
    <n v="1"/>
    <n v="0"/>
    <n v="84.53"/>
    <n v="29"/>
    <n v="5"/>
    <s v="UPI"/>
    <n v="25"/>
    <n v="0.32069999999999999"/>
    <x v="1"/>
    <x v="1"/>
  </r>
  <r>
    <n v="8124"/>
    <x v="28"/>
    <x v="1"/>
    <x v="2"/>
    <s v="App Ads"/>
    <n v="57"/>
    <n v="146"/>
    <n v="12"/>
    <n v="405.83"/>
    <n v="53354.86"/>
    <n v="0"/>
    <n v="5987"/>
    <n v="7"/>
    <n v="23.1"/>
    <n v="3"/>
    <n v="0.31"/>
    <n v="7"/>
    <s v="Quality"/>
    <n v="5"/>
    <n v="1"/>
    <n v="1373.01"/>
    <n v="19"/>
    <n v="3"/>
    <s v="Credit Card"/>
    <n v="34.1"/>
    <n v="0.38319999999999999"/>
    <x v="1"/>
    <x v="1"/>
  </r>
  <r>
    <n v="8125"/>
    <x v="33"/>
    <x v="1"/>
    <x v="2"/>
    <s v="App Ads"/>
    <n v="52"/>
    <n v="132"/>
    <n v="13"/>
    <n v="461.31"/>
    <n v="62292.74"/>
    <n v="0"/>
    <n v="5937"/>
    <n v="3"/>
    <n v="5.8"/>
    <n v="4"/>
    <n v="0.54"/>
    <n v="7"/>
    <s v="Delivery Delay"/>
    <n v="6"/>
    <n v="4"/>
    <n v="2403.35"/>
    <n v="59"/>
    <n v="3.8"/>
    <s v="Credit Card"/>
    <n v="45.1"/>
    <n v="0.46339999999999998"/>
    <x v="0"/>
    <x v="8"/>
  </r>
  <r>
    <n v="8126"/>
    <x v="27"/>
    <x v="0"/>
    <x v="0"/>
    <s v="App Ads"/>
    <n v="39"/>
    <n v="80"/>
    <n v="8"/>
    <n v="295.49"/>
    <n v="22341.46"/>
    <n v="0"/>
    <n v="2633"/>
    <n v="5"/>
    <n v="17.7"/>
    <n v="0"/>
    <n v="0.85"/>
    <n v="3"/>
    <s v="Delivery Delay"/>
    <n v="4"/>
    <n v="1"/>
    <n v="1441.93"/>
    <n v="30"/>
    <n v="3.8"/>
    <s v="Credit Card"/>
    <n v="31.9"/>
    <n v="0.36730000000000002"/>
    <x v="1"/>
    <x v="1"/>
  </r>
  <r>
    <n v="8127"/>
    <x v="3"/>
    <x v="1"/>
    <x v="0"/>
    <s v="Referral"/>
    <n v="25"/>
    <n v="47"/>
    <n v="3"/>
    <n v="434.34"/>
    <n v="22436.76"/>
    <n v="0"/>
    <n v="1901"/>
    <n v="0"/>
    <n v="24.4"/>
    <n v="2"/>
    <n v="0.22"/>
    <n v="3"/>
    <s v="Delivery Delay"/>
    <n v="2"/>
    <n v="0"/>
    <n v="258.02"/>
    <n v="97"/>
    <n v="2.8"/>
    <s v="Debit Card"/>
    <n v="49.5"/>
    <n v="0.496"/>
    <x v="0"/>
    <x v="5"/>
  </r>
  <r>
    <n v="8128"/>
    <x v="47"/>
    <x v="1"/>
    <x v="0"/>
    <s v="App Ads"/>
    <n v="7"/>
    <n v="18"/>
    <n v="2"/>
    <n v="622.20000000000005"/>
    <n v="11065.22"/>
    <n v="0"/>
    <n v="1207"/>
    <n v="0"/>
    <n v="18.399999999999999"/>
    <n v="0"/>
    <n v="0.57999999999999996"/>
    <n v="1"/>
    <s v="Item Missing"/>
    <n v="0"/>
    <n v="1"/>
    <n v="230.57"/>
    <n v="42"/>
    <n v="2.4"/>
    <s v="UPI"/>
    <n v="29.1"/>
    <n v="0.3483"/>
    <x v="1"/>
    <x v="1"/>
  </r>
  <r>
    <n v="8129"/>
    <x v="49"/>
    <x v="1"/>
    <x v="0"/>
    <s v="App Ads"/>
    <n v="58"/>
    <n v="56"/>
    <n v="10"/>
    <n v="378.35"/>
    <n v="19478.39"/>
    <n v="0"/>
    <n v="2052"/>
    <n v="4"/>
    <n v="7.7"/>
    <n v="1"/>
    <n v="0.48"/>
    <n v="4"/>
    <s v="Quality"/>
    <n v="1"/>
    <n v="2"/>
    <n v="536.53"/>
    <n v="17"/>
    <n v="3.3"/>
    <s v="Credit Card"/>
    <n v="24.8"/>
    <n v="0.31969999999999998"/>
    <x v="1"/>
    <x v="1"/>
  </r>
  <r>
    <n v="8130"/>
    <x v="12"/>
    <x v="0"/>
    <x v="0"/>
    <s v="Social"/>
    <n v="20"/>
    <n v="31"/>
    <n v="2"/>
    <n v="329.56"/>
    <n v="9933.7099999999991"/>
    <n v="0"/>
    <n v="1047"/>
    <n v="0"/>
    <n v="8.4"/>
    <n v="0"/>
    <n v="0.35"/>
    <n v="1"/>
    <s v="Payment"/>
    <n v="1"/>
    <n v="1"/>
    <n v="480.54"/>
    <n v="65"/>
    <n v="4"/>
    <s v="UPI"/>
    <n v="33.799999999999997"/>
    <n v="0.3805"/>
    <x v="1"/>
    <x v="1"/>
  </r>
  <r>
    <n v="8131"/>
    <x v="42"/>
    <x v="1"/>
    <x v="2"/>
    <s v="App Ads"/>
    <n v="7"/>
    <n v="5"/>
    <n v="1"/>
    <n v="576.37"/>
    <n v="2607.7199999999998"/>
    <n v="0"/>
    <n v="479"/>
    <n v="0"/>
    <n v="10.3"/>
    <n v="0"/>
    <n v="0.2"/>
    <n v="0"/>
    <s v="None"/>
    <n v="0"/>
    <n v="0"/>
    <n v="0"/>
    <n v="16"/>
    <n v="3.4"/>
    <s v="Debit Card"/>
    <n v="15.2"/>
    <n v="0.26040000000000002"/>
    <x v="1"/>
    <x v="1"/>
  </r>
  <r>
    <n v="8132"/>
    <x v="1"/>
    <x v="1"/>
    <x v="2"/>
    <s v="Organic"/>
    <n v="28"/>
    <n v="29"/>
    <n v="3"/>
    <n v="470.57"/>
    <n v="14694.67"/>
    <n v="0"/>
    <n v="1614"/>
    <n v="2"/>
    <n v="13.5"/>
    <n v="0"/>
    <n v="7.0000000000000007E-2"/>
    <n v="2"/>
    <s v="Quality"/>
    <n v="1"/>
    <n v="2"/>
    <n v="447.33"/>
    <n v="124"/>
    <n v="3.2"/>
    <s v="UPI"/>
    <n v="59.3"/>
    <n v="0.56899999999999995"/>
    <x v="0"/>
    <x v="3"/>
  </r>
  <r>
    <n v="8133"/>
    <x v="2"/>
    <x v="0"/>
    <x v="2"/>
    <s v="Partner"/>
    <n v="3"/>
    <n v="6"/>
    <n v="1"/>
    <n v="440.43"/>
    <n v="2756.11"/>
    <n v="0"/>
    <n v="682"/>
    <n v="0"/>
    <n v="4.8"/>
    <n v="0"/>
    <n v="0.39"/>
    <n v="0"/>
    <s v="None"/>
    <n v="0"/>
    <n v="0"/>
    <n v="0"/>
    <n v="17"/>
    <n v="4.4000000000000004"/>
    <s v="Debit Card"/>
    <n v="17.100000000000001"/>
    <n v="0.27150000000000002"/>
    <x v="1"/>
    <x v="1"/>
  </r>
  <r>
    <n v="8134"/>
    <x v="25"/>
    <x v="1"/>
    <x v="2"/>
    <s v="Partner"/>
    <n v="48"/>
    <n v="116"/>
    <n v="13"/>
    <n v="508.56"/>
    <n v="54455.78"/>
    <n v="0"/>
    <n v="6415"/>
    <n v="3"/>
    <n v="4.2"/>
    <n v="1"/>
    <n v="0.45"/>
    <n v="3"/>
    <s v="Payment"/>
    <n v="3"/>
    <n v="1"/>
    <n v="522.48"/>
    <n v="24"/>
    <n v="4"/>
    <s v="UPI"/>
    <n v="22.6"/>
    <n v="0.30520000000000003"/>
    <x v="1"/>
    <x v="1"/>
  </r>
  <r>
    <n v="8135"/>
    <x v="33"/>
    <x v="0"/>
    <x v="3"/>
    <s v="Referral"/>
    <n v="25"/>
    <n v="82"/>
    <n v="5"/>
    <n v="464.07"/>
    <n v="36579.14"/>
    <n v="0"/>
    <n v="4624"/>
    <n v="2"/>
    <n v="11"/>
    <n v="0"/>
    <n v="0.4"/>
    <n v="4"/>
    <s v="App Issue"/>
    <n v="3"/>
    <n v="6"/>
    <n v="1630.91"/>
    <n v="119"/>
    <n v="2.2000000000000002"/>
    <s v="Debit Card"/>
    <n v="63.4"/>
    <n v="0.59889999999999999"/>
    <x v="0"/>
    <x v="8"/>
  </r>
  <r>
    <n v="8136"/>
    <x v="6"/>
    <x v="1"/>
    <x v="0"/>
    <s v="Partner"/>
    <n v="18"/>
    <n v="31"/>
    <n v="3"/>
    <n v="351.99"/>
    <n v="10599.52"/>
    <n v="0"/>
    <n v="1361"/>
    <n v="2"/>
    <n v="12.5"/>
    <n v="0"/>
    <n v="0.42"/>
    <n v="3"/>
    <s v="App Issue"/>
    <n v="1"/>
    <n v="2"/>
    <n v="1051.51"/>
    <n v="75"/>
    <n v="4"/>
    <s v="UPI"/>
    <n v="42"/>
    <n v="0.43990000000000001"/>
    <x v="0"/>
    <x v="7"/>
  </r>
  <r>
    <n v="8137"/>
    <x v="19"/>
    <x v="0"/>
    <x v="2"/>
    <s v="App Ads"/>
    <n v="15"/>
    <n v="22"/>
    <n v="1"/>
    <n v="306.36"/>
    <n v="6335.2"/>
    <n v="0"/>
    <n v="1010"/>
    <n v="2"/>
    <n v="6.2"/>
    <n v="0"/>
    <n v="0.65"/>
    <n v="3"/>
    <s v="App Issue"/>
    <n v="0"/>
    <n v="1"/>
    <n v="184.47"/>
    <n v="41"/>
    <n v="5"/>
    <s v="Credit Card"/>
    <n v="31.4"/>
    <n v="0.36409999999999998"/>
    <x v="1"/>
    <x v="1"/>
  </r>
  <r>
    <n v="8138"/>
    <x v="34"/>
    <x v="0"/>
    <x v="1"/>
    <s v="Organic"/>
    <n v="30"/>
    <n v="52"/>
    <n v="2"/>
    <n v="659.81"/>
    <n v="37441.67"/>
    <n v="0"/>
    <n v="3606"/>
    <n v="2"/>
    <n v="5.0999999999999996"/>
    <n v="2"/>
    <n v="0.57999999999999996"/>
    <n v="2"/>
    <s v="Quality"/>
    <n v="2"/>
    <n v="2"/>
    <n v="1129.51"/>
    <n v="35"/>
    <n v="4.5"/>
    <s v="Credit Card"/>
    <n v="24.1"/>
    <n v="0.31490000000000001"/>
    <x v="1"/>
    <x v="1"/>
  </r>
  <r>
    <n v="8139"/>
    <x v="52"/>
    <x v="0"/>
    <x v="1"/>
    <s v="App Ads"/>
    <n v="5"/>
    <n v="10"/>
    <n v="0"/>
    <n v="501.09"/>
    <n v="5332.64"/>
    <n v="0"/>
    <n v="977"/>
    <n v="1"/>
    <n v="13.8"/>
    <n v="0"/>
    <n v="0.36"/>
    <n v="1"/>
    <s v="App Issue"/>
    <n v="0"/>
    <n v="0"/>
    <n v="0"/>
    <n v="20"/>
    <n v="3.6"/>
    <s v="Credit Card"/>
    <n v="25.4"/>
    <n v="0.32340000000000002"/>
    <x v="1"/>
    <x v="1"/>
  </r>
  <r>
    <n v="8140"/>
    <x v="16"/>
    <x v="1"/>
    <x v="1"/>
    <s v="Organic"/>
    <n v="13"/>
    <n v="42"/>
    <n v="2"/>
    <n v="632.47"/>
    <n v="24847.83"/>
    <n v="0"/>
    <n v="3142"/>
    <n v="1"/>
    <n v="0"/>
    <n v="2"/>
    <n v="0.46"/>
    <n v="2"/>
    <s v="Quality"/>
    <n v="0"/>
    <n v="2"/>
    <n v="476.11"/>
    <n v="22"/>
    <n v="3.3"/>
    <s v="Debit Card"/>
    <n v="26.8"/>
    <n v="0.33289999999999997"/>
    <x v="1"/>
    <x v="1"/>
  </r>
  <r>
    <n v="8141"/>
    <x v="11"/>
    <x v="1"/>
    <x v="2"/>
    <s v="App Ads"/>
    <n v="20"/>
    <n v="36"/>
    <n v="1"/>
    <n v="415.57"/>
    <n v="13578.62"/>
    <n v="0"/>
    <n v="1643"/>
    <n v="2"/>
    <n v="0"/>
    <n v="0"/>
    <n v="0.74"/>
    <n v="0"/>
    <s v="None"/>
    <n v="1"/>
    <n v="2"/>
    <n v="669.91"/>
    <n v="45"/>
    <n v="4.0999999999999996"/>
    <s v="UPI"/>
    <n v="29.3"/>
    <n v="0.34960000000000002"/>
    <x v="1"/>
    <x v="1"/>
  </r>
  <r>
    <n v="8142"/>
    <x v="40"/>
    <x v="0"/>
    <x v="3"/>
    <s v="Social"/>
    <n v="22"/>
    <n v="20"/>
    <n v="1"/>
    <n v="593.51"/>
    <n v="12552.52"/>
    <n v="0"/>
    <n v="1573"/>
    <n v="1"/>
    <n v="5.4"/>
    <n v="1"/>
    <n v="0.37"/>
    <n v="2"/>
    <s v="Quality"/>
    <n v="1"/>
    <n v="1"/>
    <n v="487.5"/>
    <n v="19"/>
    <n v="4.7"/>
    <s v="UPI"/>
    <n v="16.899999999999999"/>
    <n v="0.27060000000000001"/>
    <x v="1"/>
    <x v="1"/>
  </r>
  <r>
    <n v="8143"/>
    <x v="18"/>
    <x v="0"/>
    <x v="3"/>
    <s v="Referral"/>
    <n v="0"/>
    <n v="0"/>
    <n v="0"/>
    <n v="350.38"/>
    <n v="0"/>
    <n v="0"/>
    <n v="498"/>
    <n v="0"/>
    <n v="16.8"/>
    <n v="0"/>
    <n v="0.36"/>
    <n v="2"/>
    <s v="Item Missing"/>
    <n v="0"/>
    <n v="0"/>
    <n v="0"/>
    <n v="14"/>
    <n v="3.7"/>
    <s v="UPI"/>
    <n v="24.4"/>
    <n v="0.31680000000000003"/>
    <x v="1"/>
    <x v="1"/>
  </r>
  <r>
    <n v="8144"/>
    <x v="2"/>
    <x v="1"/>
    <x v="3"/>
    <s v="Referral"/>
    <n v="17"/>
    <n v="32"/>
    <n v="1"/>
    <n v="255.42"/>
    <n v="8944.7999999999993"/>
    <n v="0"/>
    <n v="1083"/>
    <n v="1"/>
    <n v="18.600000000000001"/>
    <n v="2"/>
    <n v="0.66"/>
    <n v="2"/>
    <s v="Delivery Delay"/>
    <n v="1"/>
    <n v="1"/>
    <n v="403.36"/>
    <n v="5"/>
    <n v="3.1"/>
    <s v="UPI"/>
    <n v="21"/>
    <n v="0.29530000000000001"/>
    <x v="1"/>
    <x v="1"/>
  </r>
  <r>
    <n v="8145"/>
    <x v="47"/>
    <x v="0"/>
    <x v="2"/>
    <s v="Referral"/>
    <n v="23"/>
    <n v="41"/>
    <n v="4"/>
    <n v="501.34"/>
    <n v="18917.580000000002"/>
    <n v="0"/>
    <n v="2207"/>
    <n v="3"/>
    <n v="6.8"/>
    <n v="0"/>
    <n v="0.28999999999999998"/>
    <n v="0"/>
    <s v="None"/>
    <n v="2"/>
    <n v="2"/>
    <n v="746.85"/>
    <n v="9"/>
    <n v="4.3"/>
    <s v="Credit Card"/>
    <n v="17.2"/>
    <n v="0.27200000000000002"/>
    <x v="1"/>
    <x v="1"/>
  </r>
  <r>
    <n v="8146"/>
    <x v="4"/>
    <x v="0"/>
    <x v="1"/>
    <s v="App Ads"/>
    <n v="57"/>
    <n v="90"/>
    <n v="6"/>
    <n v="557.27"/>
    <n v="48534.47"/>
    <n v="0"/>
    <n v="5245"/>
    <n v="7"/>
    <n v="11.8"/>
    <n v="3"/>
    <n v="0.13"/>
    <n v="4"/>
    <s v="Delivery Delay"/>
    <n v="3"/>
    <n v="7"/>
    <n v="1738.26"/>
    <n v="19"/>
    <n v="3.9"/>
    <s v="UPI"/>
    <n v="27.2"/>
    <n v="0.33539999999999998"/>
    <x v="1"/>
    <x v="1"/>
  </r>
  <r>
    <n v="8147"/>
    <x v="48"/>
    <x v="1"/>
    <x v="0"/>
    <s v="App Ads"/>
    <n v="54"/>
    <n v="187"/>
    <n v="20"/>
    <n v="571.07000000000005"/>
    <n v="116133.24"/>
    <n v="1"/>
    <n v="10000"/>
    <n v="0"/>
    <n v="24"/>
    <n v="5"/>
    <n v="0.33"/>
    <n v="9"/>
    <s v="App Issue"/>
    <n v="3"/>
    <n v="11"/>
    <n v="3815.46"/>
    <n v="67"/>
    <n v="3.6"/>
    <s v="Debit Card"/>
    <n v="48.2"/>
    <n v="0.48680000000000001"/>
    <x v="0"/>
    <x v="2"/>
  </r>
  <r>
    <n v="8148"/>
    <x v="16"/>
    <x v="0"/>
    <x v="2"/>
    <s v="Social"/>
    <n v="55"/>
    <n v="77"/>
    <n v="3"/>
    <n v="495.88"/>
    <n v="40007.129999999997"/>
    <n v="0"/>
    <n v="3787"/>
    <n v="2"/>
    <n v="26.3"/>
    <n v="1"/>
    <n v="0.75"/>
    <n v="4"/>
    <s v="App Issue"/>
    <n v="1"/>
    <n v="2"/>
    <n v="78.23"/>
    <n v="43"/>
    <n v="2.2999999999999998"/>
    <s v="UPI"/>
    <n v="29.5"/>
    <n v="0.35070000000000001"/>
    <x v="1"/>
    <x v="1"/>
  </r>
  <r>
    <n v="8149"/>
    <x v="38"/>
    <x v="1"/>
    <x v="2"/>
    <s v="Social"/>
    <n v="11"/>
    <n v="6"/>
    <n v="1"/>
    <n v="363.27"/>
    <n v="1969.33"/>
    <n v="0"/>
    <n v="578"/>
    <n v="0"/>
    <n v="6.5"/>
    <n v="0"/>
    <n v="0.47"/>
    <n v="0"/>
    <s v="None"/>
    <n v="0"/>
    <n v="0"/>
    <n v="0"/>
    <n v="21"/>
    <n v="3.6"/>
    <s v="UPI"/>
    <n v="14.1"/>
    <n v="0.25390000000000001"/>
    <x v="1"/>
    <x v="1"/>
  </r>
  <r>
    <n v="8150"/>
    <x v="45"/>
    <x v="0"/>
    <x v="0"/>
    <s v="App Ads"/>
    <n v="44"/>
    <n v="58"/>
    <n v="2"/>
    <n v="491.25"/>
    <n v="25775.53"/>
    <n v="0"/>
    <n v="2931"/>
    <n v="3"/>
    <n v="5.7"/>
    <n v="3"/>
    <n v="0.49"/>
    <n v="0"/>
    <s v="None"/>
    <n v="2"/>
    <n v="2"/>
    <n v="622.04999999999995"/>
    <n v="28"/>
    <n v="3.1"/>
    <s v="Wallet"/>
    <n v="21.3"/>
    <n v="0.29709999999999998"/>
    <x v="1"/>
    <x v="1"/>
  </r>
  <r>
    <n v="8151"/>
    <x v="19"/>
    <x v="1"/>
    <x v="1"/>
    <s v="App Ads"/>
    <n v="0"/>
    <n v="0"/>
    <n v="0"/>
    <n v="489.4"/>
    <n v="0"/>
    <n v="0"/>
    <n v="437"/>
    <n v="0"/>
    <n v="4.0999999999999996"/>
    <n v="0"/>
    <n v="0.37"/>
    <n v="1"/>
    <s v="Delivery Delay"/>
    <n v="0"/>
    <n v="0"/>
    <n v="0"/>
    <n v="16"/>
    <n v="3.9"/>
    <s v="UPI"/>
    <n v="16.600000000000001"/>
    <n v="0.26869999999999999"/>
    <x v="1"/>
    <x v="1"/>
  </r>
  <r>
    <n v="8152"/>
    <x v="18"/>
    <x v="1"/>
    <x v="4"/>
    <s v="Referral"/>
    <n v="7"/>
    <n v="6"/>
    <n v="1"/>
    <n v="436.23"/>
    <n v="2739.32"/>
    <n v="0"/>
    <n v="346"/>
    <n v="0"/>
    <n v="3"/>
    <n v="0"/>
    <n v="0.69"/>
    <n v="2"/>
    <s v="Quality"/>
    <n v="0"/>
    <n v="0"/>
    <n v="0"/>
    <n v="41"/>
    <n v="4.3"/>
    <s v="UPI"/>
    <n v="24.9"/>
    <n v="0.31990000000000002"/>
    <x v="1"/>
    <x v="1"/>
  </r>
  <r>
    <n v="8153"/>
    <x v="3"/>
    <x v="0"/>
    <x v="0"/>
    <s v="App Ads"/>
    <n v="1"/>
    <n v="2"/>
    <n v="0"/>
    <n v="390.63"/>
    <n v="837.94"/>
    <n v="0"/>
    <n v="416"/>
    <n v="0"/>
    <n v="10.4"/>
    <n v="0"/>
    <n v="0.26"/>
    <n v="1"/>
    <s v="Item Missing"/>
    <n v="0"/>
    <n v="0"/>
    <n v="0"/>
    <n v="59"/>
    <n v="3.7"/>
    <s v="UPI"/>
    <n v="39.799999999999997"/>
    <n v="0.42409999999999998"/>
    <x v="0"/>
    <x v="4"/>
  </r>
  <r>
    <n v="8154"/>
    <x v="2"/>
    <x v="1"/>
    <x v="4"/>
    <s v="Organic"/>
    <n v="57"/>
    <n v="176"/>
    <n v="6"/>
    <n v="309.39"/>
    <n v="49171.18"/>
    <n v="0"/>
    <n v="5948"/>
    <n v="3"/>
    <n v="2.5"/>
    <n v="8"/>
    <n v="0.42"/>
    <n v="3"/>
    <s v="App Issue"/>
    <n v="0"/>
    <n v="9"/>
    <n v="1706.43"/>
    <n v="118"/>
    <n v="3.4"/>
    <s v="UPI"/>
    <n v="59.5"/>
    <n v="0.57110000000000005"/>
    <x v="0"/>
    <x v="6"/>
  </r>
  <r>
    <n v="8155"/>
    <x v="3"/>
    <x v="1"/>
    <x v="2"/>
    <s v="App Ads"/>
    <n v="18"/>
    <n v="14"/>
    <n v="2"/>
    <n v="469.5"/>
    <n v="6059.21"/>
    <n v="0"/>
    <n v="946"/>
    <n v="1"/>
    <n v="0"/>
    <n v="1"/>
    <n v="0.16"/>
    <n v="1"/>
    <s v="Quality"/>
    <n v="1"/>
    <n v="0"/>
    <n v="186.73"/>
    <n v="175"/>
    <n v="4.4000000000000004"/>
    <s v="Debit Card"/>
    <n v="74.7"/>
    <n v="0.67689999999999995"/>
    <x v="0"/>
    <x v="7"/>
  </r>
  <r>
    <n v="8156"/>
    <x v="44"/>
    <x v="1"/>
    <x v="4"/>
    <s v="App Ads"/>
    <n v="9"/>
    <n v="6"/>
    <n v="0"/>
    <n v="473.67"/>
    <n v="2735.96"/>
    <n v="0"/>
    <n v="536"/>
    <n v="0"/>
    <n v="13.3"/>
    <n v="0"/>
    <n v="0.69"/>
    <n v="2"/>
    <s v="Item Missing"/>
    <n v="0"/>
    <n v="0"/>
    <n v="0"/>
    <n v="46"/>
    <n v="4.7"/>
    <s v="Debit Card"/>
    <n v="29.5"/>
    <n v="0.35060000000000002"/>
    <x v="1"/>
    <x v="1"/>
  </r>
  <r>
    <n v="8157"/>
    <x v="24"/>
    <x v="0"/>
    <x v="1"/>
    <s v="App Ads"/>
    <n v="6"/>
    <n v="14"/>
    <n v="1"/>
    <n v="268.77"/>
    <n v="3435.69"/>
    <n v="0"/>
    <n v="774"/>
    <n v="1"/>
    <n v="7.6"/>
    <n v="1"/>
    <n v="0.5"/>
    <n v="0"/>
    <s v="None"/>
    <n v="1"/>
    <n v="1"/>
    <n v="457.01"/>
    <n v="69"/>
    <n v="3.2"/>
    <s v="UPI"/>
    <n v="41.9"/>
    <n v="0.43930000000000002"/>
    <x v="0"/>
    <x v="7"/>
  </r>
  <r>
    <n v="8158"/>
    <x v="27"/>
    <x v="0"/>
    <x v="3"/>
    <s v="Organic"/>
    <n v="3"/>
    <n v="5"/>
    <n v="1"/>
    <n v="678.39"/>
    <n v="3188.45"/>
    <n v="0"/>
    <n v="599"/>
    <n v="0"/>
    <n v="26"/>
    <n v="0"/>
    <n v="0.2"/>
    <n v="0"/>
    <s v="None"/>
    <n v="0"/>
    <n v="0"/>
    <n v="0"/>
    <n v="85"/>
    <n v="3.9"/>
    <s v="UPI"/>
    <n v="40.299999999999997"/>
    <n v="0.42770000000000002"/>
    <x v="0"/>
    <x v="3"/>
  </r>
  <r>
    <n v="8159"/>
    <x v="17"/>
    <x v="1"/>
    <x v="0"/>
    <s v="App Ads"/>
    <n v="6"/>
    <n v="9"/>
    <n v="1"/>
    <n v="272.86"/>
    <n v="2616.48"/>
    <n v="0"/>
    <n v="686"/>
    <n v="0"/>
    <n v="0.4"/>
    <n v="0"/>
    <n v="0.7"/>
    <n v="1"/>
    <s v="Item Missing"/>
    <n v="0"/>
    <n v="0"/>
    <n v="0"/>
    <n v="69"/>
    <n v="4"/>
    <s v="UPI"/>
    <n v="36.299999999999997"/>
    <n v="0.39889999999999998"/>
    <x v="1"/>
    <x v="1"/>
  </r>
  <r>
    <n v="8160"/>
    <x v="3"/>
    <x v="0"/>
    <x v="0"/>
    <s v="Social"/>
    <n v="2"/>
    <n v="5"/>
    <n v="1"/>
    <n v="363.94"/>
    <n v="1641.92"/>
    <n v="0"/>
    <n v="366"/>
    <n v="0"/>
    <n v="1.4"/>
    <n v="0"/>
    <n v="0.31"/>
    <n v="2"/>
    <s v="Item Missing"/>
    <n v="0"/>
    <n v="0"/>
    <n v="0"/>
    <n v="27"/>
    <n v="3.1"/>
    <s v="Credit Card"/>
    <n v="23"/>
    <n v="0.308"/>
    <x v="1"/>
    <x v="1"/>
  </r>
  <r>
    <n v="8161"/>
    <x v="27"/>
    <x v="0"/>
    <x v="0"/>
    <s v="Social"/>
    <n v="36"/>
    <n v="49"/>
    <n v="6"/>
    <n v="474.73"/>
    <n v="22190.880000000001"/>
    <n v="1"/>
    <n v="2637"/>
    <n v="3"/>
    <n v="6.8"/>
    <n v="3"/>
    <n v="7.0000000000000007E-2"/>
    <n v="4"/>
    <s v="Delivery Delay"/>
    <n v="2"/>
    <n v="2"/>
    <n v="586.51"/>
    <n v="41"/>
    <n v="2.8"/>
    <s v="Debit Card"/>
    <n v="29.6"/>
    <n v="0.35149999999999998"/>
    <x v="1"/>
    <x v="1"/>
  </r>
  <r>
    <n v="8162"/>
    <x v="15"/>
    <x v="0"/>
    <x v="0"/>
    <s v="App Ads"/>
    <n v="17"/>
    <n v="9"/>
    <n v="1"/>
    <n v="490.73"/>
    <n v="4358.04"/>
    <n v="0"/>
    <n v="727"/>
    <n v="0"/>
    <n v="0"/>
    <n v="0"/>
    <n v="0.12"/>
    <n v="1"/>
    <s v="Quality"/>
    <n v="0"/>
    <n v="0"/>
    <n v="0"/>
    <n v="65"/>
    <n v="5"/>
    <s v="Wallet"/>
    <n v="26.7"/>
    <n v="0.3322"/>
    <x v="1"/>
    <x v="1"/>
  </r>
  <r>
    <n v="8163"/>
    <x v="35"/>
    <x v="1"/>
    <x v="0"/>
    <s v="Social"/>
    <n v="58"/>
    <n v="142"/>
    <n v="4"/>
    <n v="346.03"/>
    <n v="47038.57"/>
    <n v="0"/>
    <n v="5096"/>
    <n v="6"/>
    <n v="14.2"/>
    <n v="8"/>
    <n v="0.85"/>
    <n v="0"/>
    <s v="None"/>
    <n v="7"/>
    <n v="5"/>
    <n v="2786.52"/>
    <n v="51"/>
    <n v="3.8"/>
    <s v="COD"/>
    <n v="43.5"/>
    <n v="0.45169999999999999"/>
    <x v="0"/>
    <x v="3"/>
  </r>
  <r>
    <n v="8164"/>
    <x v="25"/>
    <x v="0"/>
    <x v="2"/>
    <s v="Social"/>
    <n v="9"/>
    <n v="16"/>
    <n v="3"/>
    <n v="331.54"/>
    <n v="5700.62"/>
    <n v="0"/>
    <n v="533"/>
    <n v="0"/>
    <n v="2.9"/>
    <n v="0"/>
    <n v="0.1"/>
    <n v="2"/>
    <s v="Payment"/>
    <n v="0"/>
    <n v="0"/>
    <n v="0"/>
    <n v="36"/>
    <n v="4.2"/>
    <s v="UPI"/>
    <n v="24.2"/>
    <n v="0.31540000000000001"/>
    <x v="1"/>
    <x v="1"/>
  </r>
  <r>
    <n v="8165"/>
    <x v="41"/>
    <x v="0"/>
    <x v="0"/>
    <s v="Social"/>
    <n v="11"/>
    <n v="19"/>
    <n v="3"/>
    <n v="431.99"/>
    <n v="7586.31"/>
    <n v="0"/>
    <n v="907"/>
    <n v="1"/>
    <n v="14.8"/>
    <n v="1"/>
    <n v="0.38"/>
    <n v="1"/>
    <s v="Delivery Delay"/>
    <n v="1"/>
    <n v="2"/>
    <n v="500.02"/>
    <n v="42"/>
    <n v="3.6"/>
    <s v="UPI"/>
    <n v="30.7"/>
    <n v="0.35909999999999997"/>
    <x v="1"/>
    <x v="1"/>
  </r>
  <r>
    <n v="8166"/>
    <x v="10"/>
    <x v="1"/>
    <x v="0"/>
    <s v="Social"/>
    <n v="10"/>
    <n v="2"/>
    <n v="0"/>
    <n v="440.91"/>
    <n v="896.33"/>
    <n v="0"/>
    <n v="151"/>
    <n v="0"/>
    <n v="14.5"/>
    <n v="0"/>
    <n v="0.49"/>
    <n v="2"/>
    <s v="Quality"/>
    <n v="0"/>
    <n v="0"/>
    <n v="0"/>
    <n v="11"/>
    <n v="2.1"/>
    <s v="Wallet"/>
    <n v="19.100000000000001"/>
    <n v="0.28360000000000002"/>
    <x v="1"/>
    <x v="1"/>
  </r>
  <r>
    <n v="8167"/>
    <x v="38"/>
    <x v="0"/>
    <x v="0"/>
    <s v="App Ads"/>
    <n v="20"/>
    <n v="20"/>
    <n v="3"/>
    <n v="616.04999999999995"/>
    <n v="12807.35"/>
    <n v="0"/>
    <n v="1283"/>
    <n v="1"/>
    <n v="7.4"/>
    <n v="1"/>
    <n v="0.66"/>
    <n v="2"/>
    <s v="App Issue"/>
    <n v="1"/>
    <n v="0"/>
    <n v="344.69"/>
    <n v="44"/>
    <n v="4.2"/>
    <s v="Wallet"/>
    <n v="28"/>
    <n v="0.34100000000000003"/>
    <x v="1"/>
    <x v="1"/>
  </r>
  <r>
    <n v="8168"/>
    <x v="39"/>
    <x v="0"/>
    <x v="2"/>
    <s v="Social"/>
    <n v="17"/>
    <n v="28"/>
    <n v="1"/>
    <n v="315.10000000000002"/>
    <n v="8707.09"/>
    <n v="0"/>
    <n v="1224"/>
    <n v="2"/>
    <n v="13.4"/>
    <n v="0"/>
    <n v="0.44"/>
    <n v="2"/>
    <s v="Quality"/>
    <n v="2"/>
    <n v="2"/>
    <n v="811.82"/>
    <n v="63"/>
    <n v="2.1"/>
    <s v="Credit Card"/>
    <n v="38.299999999999997"/>
    <n v="0.41310000000000002"/>
    <x v="0"/>
    <x v="0"/>
  </r>
  <r>
    <n v="8169"/>
    <x v="31"/>
    <x v="0"/>
    <x v="1"/>
    <s v="Organic"/>
    <n v="58"/>
    <n v="55"/>
    <n v="5"/>
    <n v="452.69"/>
    <n v="25572.240000000002"/>
    <n v="0"/>
    <n v="2706"/>
    <n v="1"/>
    <n v="11.2"/>
    <n v="3"/>
    <n v="0.54"/>
    <n v="2"/>
    <s v="Payment"/>
    <n v="1"/>
    <n v="1"/>
    <n v="526.84"/>
    <n v="30"/>
    <n v="3"/>
    <s v="COD"/>
    <n v="18"/>
    <n v="0.27710000000000001"/>
    <x v="1"/>
    <x v="1"/>
  </r>
  <r>
    <n v="8170"/>
    <x v="20"/>
    <x v="0"/>
    <x v="2"/>
    <s v="App Ads"/>
    <n v="53"/>
    <n v="136"/>
    <n v="9"/>
    <n v="425.29"/>
    <n v="56264.19"/>
    <n v="0"/>
    <n v="5892"/>
    <n v="9"/>
    <n v="0"/>
    <n v="6"/>
    <n v="0.27"/>
    <n v="7"/>
    <s v="Delivery Delay"/>
    <n v="4"/>
    <n v="5"/>
    <n v="1584.89"/>
    <n v="51"/>
    <n v="3.5"/>
    <s v="Debit Card"/>
    <n v="50.2"/>
    <n v="0.50180000000000002"/>
    <x v="0"/>
    <x v="3"/>
  </r>
  <r>
    <n v="8171"/>
    <x v="52"/>
    <x v="2"/>
    <x v="0"/>
    <s v="Social"/>
    <n v="5"/>
    <n v="9"/>
    <n v="2"/>
    <n v="489.83"/>
    <n v="4510.57"/>
    <n v="0"/>
    <n v="486"/>
    <n v="0"/>
    <n v="29.4"/>
    <n v="0"/>
    <n v="0.27"/>
    <n v="2"/>
    <s v="App Issue"/>
    <n v="0"/>
    <n v="0"/>
    <n v="0"/>
    <n v="2"/>
    <n v="2.5"/>
    <s v="Wallet"/>
    <n v="16.8"/>
    <n v="0.26989999999999997"/>
    <x v="1"/>
    <x v="1"/>
  </r>
  <r>
    <n v="8172"/>
    <x v="34"/>
    <x v="0"/>
    <x v="3"/>
    <s v="Organic"/>
    <n v="55"/>
    <n v="88"/>
    <n v="5"/>
    <n v="411.33"/>
    <n v="33606.620000000003"/>
    <n v="0"/>
    <n v="4415"/>
    <n v="3"/>
    <n v="0"/>
    <n v="4"/>
    <n v="0.04"/>
    <n v="2"/>
    <s v="Delivery Delay"/>
    <n v="0"/>
    <n v="2"/>
    <n v="374.07"/>
    <n v="12"/>
    <n v="3.5"/>
    <s v="Credit Card"/>
    <n v="12.9"/>
    <n v="0.24709999999999999"/>
    <x v="1"/>
    <x v="1"/>
  </r>
  <r>
    <n v="8173"/>
    <x v="41"/>
    <x v="1"/>
    <x v="2"/>
    <s v="Organic"/>
    <n v="60"/>
    <n v="155"/>
    <n v="16"/>
    <n v="571.16"/>
    <n v="90087.87"/>
    <n v="0"/>
    <n v="8337"/>
    <n v="1"/>
    <n v="0"/>
    <n v="7"/>
    <n v="0.71"/>
    <n v="8"/>
    <s v="App Issue"/>
    <n v="6"/>
    <n v="3"/>
    <n v="2253.9899999999998"/>
    <n v="83"/>
    <n v="3.4"/>
    <s v="Wallet"/>
    <n v="51.8"/>
    <n v="0.51339999999999997"/>
    <x v="0"/>
    <x v="4"/>
  </r>
  <r>
    <n v="8174"/>
    <x v="20"/>
    <x v="0"/>
    <x v="3"/>
    <s v="App Ads"/>
    <n v="55"/>
    <n v="73"/>
    <n v="14"/>
    <n v="525.38"/>
    <n v="37522.980000000003"/>
    <n v="0"/>
    <n v="3743"/>
    <n v="2"/>
    <n v="0"/>
    <n v="3"/>
    <n v="0.98"/>
    <n v="1"/>
    <s v="App Issue"/>
    <n v="4"/>
    <n v="2"/>
    <n v="1932.9"/>
    <n v="38"/>
    <n v="3.9"/>
    <s v="UPI"/>
    <n v="25.4"/>
    <n v="0.3236"/>
    <x v="1"/>
    <x v="1"/>
  </r>
  <r>
    <n v="8175"/>
    <x v="45"/>
    <x v="0"/>
    <x v="2"/>
    <s v="App Ads"/>
    <n v="55"/>
    <n v="116"/>
    <n v="4"/>
    <n v="601.49"/>
    <n v="68194.73"/>
    <n v="0"/>
    <n v="7649"/>
    <n v="7"/>
    <n v="24.9"/>
    <n v="2"/>
    <n v="0.28000000000000003"/>
    <n v="2"/>
    <s v="App Issue"/>
    <n v="3"/>
    <n v="3"/>
    <n v="1149.49"/>
    <n v="20"/>
    <n v="3.9"/>
    <s v="UPI"/>
    <n v="26.4"/>
    <n v="0.33"/>
    <x v="1"/>
    <x v="1"/>
  </r>
  <r>
    <n v="8176"/>
    <x v="50"/>
    <x v="0"/>
    <x v="4"/>
    <s v="App Ads"/>
    <n v="47"/>
    <n v="85"/>
    <n v="13"/>
    <n v="459.28"/>
    <n v="37253.67"/>
    <n v="0"/>
    <n v="4696"/>
    <n v="1"/>
    <n v="16.399999999999999"/>
    <n v="3"/>
    <n v="0.14000000000000001"/>
    <n v="5"/>
    <s v="Item Missing"/>
    <n v="2"/>
    <n v="2"/>
    <n v="941.25"/>
    <n v="73"/>
    <n v="4.2"/>
    <s v="Debit Card"/>
    <n v="43.3"/>
    <n v="0.4496"/>
    <x v="0"/>
    <x v="6"/>
  </r>
  <r>
    <n v="8177"/>
    <x v="27"/>
    <x v="1"/>
    <x v="1"/>
    <s v="App Ads"/>
    <n v="16"/>
    <n v="40"/>
    <n v="5"/>
    <n v="442.81"/>
    <n v="16641.189999999999"/>
    <n v="0"/>
    <n v="1959"/>
    <n v="0"/>
    <n v="24"/>
    <n v="2"/>
    <n v="0.73"/>
    <n v="4"/>
    <s v="Quality"/>
    <n v="1"/>
    <n v="1"/>
    <n v="509.01"/>
    <n v="50"/>
    <n v="3.5"/>
    <s v="UPI"/>
    <n v="36.799999999999997"/>
    <n v="0.40200000000000002"/>
    <x v="1"/>
    <x v="1"/>
  </r>
  <r>
    <n v="8178"/>
    <x v="24"/>
    <x v="0"/>
    <x v="0"/>
    <s v="Organic"/>
    <n v="40"/>
    <n v="86"/>
    <n v="8"/>
    <n v="396.62"/>
    <n v="34363.589999999997"/>
    <n v="0"/>
    <n v="3597"/>
    <n v="1"/>
    <n v="0"/>
    <n v="3"/>
    <n v="0.4"/>
    <n v="3"/>
    <s v="Quality"/>
    <n v="3"/>
    <n v="1"/>
    <n v="559.13"/>
    <n v="13"/>
    <n v="2.8"/>
    <s v="Debit Card"/>
    <n v="24.7"/>
    <n v="0.31859999999999999"/>
    <x v="1"/>
    <x v="1"/>
  </r>
  <r>
    <n v="8179"/>
    <x v="30"/>
    <x v="0"/>
    <x v="4"/>
    <s v="Social"/>
    <n v="14"/>
    <n v="32"/>
    <n v="1"/>
    <n v="265.86"/>
    <n v="8543.99"/>
    <n v="0"/>
    <n v="907"/>
    <n v="2"/>
    <n v="6.8"/>
    <n v="1"/>
    <n v="0.25"/>
    <n v="1"/>
    <s v="Payment"/>
    <n v="1"/>
    <n v="2"/>
    <n v="357.14"/>
    <n v="34"/>
    <n v="4.5"/>
    <s v="UPI"/>
    <n v="25.1"/>
    <n v="0.32179999999999997"/>
    <x v="1"/>
    <x v="1"/>
  </r>
  <r>
    <n v="8180"/>
    <x v="16"/>
    <x v="1"/>
    <x v="2"/>
    <s v="Referral"/>
    <n v="35"/>
    <n v="49"/>
    <n v="8"/>
    <n v="489.54"/>
    <n v="25108.18"/>
    <n v="1"/>
    <n v="2869"/>
    <n v="1"/>
    <n v="0"/>
    <n v="1"/>
    <n v="0.49"/>
    <n v="2"/>
    <s v="Payment"/>
    <n v="1"/>
    <n v="1"/>
    <n v="530.01"/>
    <n v="33"/>
    <n v="2.9"/>
    <s v="UPI"/>
    <n v="24.4"/>
    <n v="0.31659999999999999"/>
    <x v="1"/>
    <x v="1"/>
  </r>
  <r>
    <n v="8181"/>
    <x v="37"/>
    <x v="0"/>
    <x v="3"/>
    <s v="Social"/>
    <n v="0"/>
    <n v="0"/>
    <n v="0"/>
    <n v="497.9"/>
    <n v="0"/>
    <n v="0"/>
    <n v="373"/>
    <n v="0"/>
    <n v="21.3"/>
    <n v="0"/>
    <n v="0.06"/>
    <n v="2"/>
    <s v="Delivery Delay"/>
    <n v="0"/>
    <n v="0"/>
    <n v="0"/>
    <n v="37"/>
    <n v="3.5"/>
    <s v="UPI"/>
    <n v="27.9"/>
    <n v="0.34010000000000001"/>
    <x v="1"/>
    <x v="1"/>
  </r>
  <r>
    <n v="8182"/>
    <x v="38"/>
    <x v="1"/>
    <x v="1"/>
    <s v="App Ads"/>
    <n v="60"/>
    <n v="104"/>
    <n v="17"/>
    <n v="511.2"/>
    <n v="54816.86"/>
    <n v="0"/>
    <n v="5407"/>
    <n v="4"/>
    <n v="13.9"/>
    <n v="1"/>
    <n v="0.68"/>
    <n v="1"/>
    <s v="Payment"/>
    <n v="4"/>
    <n v="6"/>
    <n v="1059.3800000000001"/>
    <n v="53"/>
    <n v="3.4"/>
    <s v="Credit Card"/>
    <n v="38.700000000000003"/>
    <n v="0.41620000000000001"/>
    <x v="0"/>
    <x v="7"/>
  </r>
  <r>
    <n v="8183"/>
    <x v="33"/>
    <x v="0"/>
    <x v="0"/>
    <s v="Organic"/>
    <n v="0"/>
    <n v="0"/>
    <n v="0"/>
    <n v="396.97"/>
    <n v="0"/>
    <n v="0"/>
    <n v="283"/>
    <n v="0"/>
    <n v="14"/>
    <n v="0"/>
    <n v="0.57999999999999996"/>
    <n v="0"/>
    <s v="None"/>
    <n v="0"/>
    <n v="0"/>
    <n v="0"/>
    <n v="39"/>
    <n v="3.7"/>
    <s v="UPI"/>
    <n v="25.8"/>
    <n v="0.32579999999999998"/>
    <x v="1"/>
    <x v="1"/>
  </r>
  <r>
    <n v="8184"/>
    <x v="11"/>
    <x v="0"/>
    <x v="4"/>
    <s v="App Ads"/>
    <n v="19"/>
    <n v="40"/>
    <n v="2"/>
    <n v="304.70999999999998"/>
    <n v="11291.88"/>
    <n v="0"/>
    <n v="1558"/>
    <n v="3"/>
    <n v="6.8"/>
    <n v="2"/>
    <n v="0.17"/>
    <n v="3"/>
    <s v="App Issue"/>
    <n v="1"/>
    <n v="2"/>
    <n v="147.77000000000001"/>
    <n v="34"/>
    <n v="3.4"/>
    <s v="Credit Card"/>
    <n v="29.6"/>
    <n v="0.3518"/>
    <x v="1"/>
    <x v="1"/>
  </r>
  <r>
    <n v="8185"/>
    <x v="44"/>
    <x v="1"/>
    <x v="2"/>
    <s v="App Ads"/>
    <n v="6"/>
    <n v="15"/>
    <n v="2"/>
    <n v="346.73"/>
    <n v="5533.28"/>
    <n v="0"/>
    <n v="778"/>
    <n v="1"/>
    <n v="18.7"/>
    <n v="0"/>
    <n v="0.3"/>
    <n v="3"/>
    <s v="Payment"/>
    <n v="1"/>
    <n v="0"/>
    <n v="274.66000000000003"/>
    <n v="53"/>
    <n v="3.7"/>
    <s v="UPI"/>
    <n v="36.5"/>
    <n v="0.40029999999999999"/>
    <x v="1"/>
    <x v="1"/>
  </r>
  <r>
    <n v="8186"/>
    <x v="13"/>
    <x v="0"/>
    <x v="0"/>
    <s v="Social"/>
    <n v="44"/>
    <n v="50"/>
    <n v="7"/>
    <n v="471.28"/>
    <n v="25294.53"/>
    <n v="0"/>
    <n v="2355"/>
    <n v="4"/>
    <n v="25.1"/>
    <n v="2"/>
    <n v="0.38"/>
    <n v="1"/>
    <s v="App Issue"/>
    <n v="1"/>
    <n v="4"/>
    <n v="1095.8499999999999"/>
    <n v="59"/>
    <n v="3.7"/>
    <s v="Credit Card"/>
    <n v="33.799999999999997"/>
    <n v="0.38100000000000001"/>
    <x v="1"/>
    <x v="1"/>
  </r>
  <r>
    <n v="8187"/>
    <x v="3"/>
    <x v="0"/>
    <x v="1"/>
    <s v="App Ads"/>
    <n v="38"/>
    <n v="28"/>
    <n v="3"/>
    <n v="577.11"/>
    <n v="17227.48"/>
    <n v="0"/>
    <n v="1964"/>
    <n v="0"/>
    <n v="7"/>
    <n v="0"/>
    <n v="0.31"/>
    <n v="1"/>
    <s v="Quality"/>
    <n v="1"/>
    <n v="2"/>
    <n v="241.56"/>
    <n v="17"/>
    <n v="2.8"/>
    <s v="Wallet"/>
    <n v="18.7"/>
    <n v="0.28120000000000001"/>
    <x v="1"/>
    <x v="1"/>
  </r>
  <r>
    <n v="8188"/>
    <x v="16"/>
    <x v="0"/>
    <x v="2"/>
    <s v="Partner"/>
    <n v="3"/>
    <n v="4"/>
    <n v="1"/>
    <n v="254.64"/>
    <n v="1106.3900000000001"/>
    <n v="0"/>
    <n v="173"/>
    <n v="0"/>
    <n v="1.4"/>
    <n v="0"/>
    <n v="0.48"/>
    <n v="2"/>
    <s v="Delivery Delay"/>
    <n v="0"/>
    <n v="0"/>
    <n v="0"/>
    <n v="6"/>
    <n v="2.8"/>
    <s v="Debit Card"/>
    <n v="16.7"/>
    <n v="0.26900000000000002"/>
    <x v="1"/>
    <x v="1"/>
  </r>
  <r>
    <n v="8189"/>
    <x v="27"/>
    <x v="0"/>
    <x v="3"/>
    <s v="Referral"/>
    <n v="35"/>
    <n v="45"/>
    <n v="9"/>
    <n v="638.33000000000004"/>
    <n v="29197.279999999999"/>
    <n v="1"/>
    <n v="3468"/>
    <n v="2"/>
    <n v="0"/>
    <n v="1"/>
    <n v="0.14000000000000001"/>
    <n v="4"/>
    <s v="Item Missing"/>
    <n v="0"/>
    <n v="3"/>
    <n v="396.55"/>
    <n v="73"/>
    <n v="3.4"/>
    <s v="Credit Card"/>
    <n v="38.1"/>
    <n v="0.41189999999999999"/>
    <x v="0"/>
    <x v="7"/>
  </r>
  <r>
    <n v="8190"/>
    <x v="49"/>
    <x v="1"/>
    <x v="4"/>
    <s v="Organic"/>
    <n v="5"/>
    <n v="5"/>
    <n v="1"/>
    <n v="191.1"/>
    <n v="961.99"/>
    <n v="1"/>
    <n v="352"/>
    <n v="0"/>
    <n v="8.1"/>
    <n v="0"/>
    <n v="0.72"/>
    <n v="2"/>
    <s v="Quality"/>
    <n v="0"/>
    <n v="0"/>
    <n v="0"/>
    <n v="35"/>
    <n v="3.5"/>
    <s v="UPI"/>
    <n v="25.3"/>
    <n v="0.3231"/>
    <x v="1"/>
    <x v="1"/>
  </r>
  <r>
    <n v="8191"/>
    <x v="7"/>
    <x v="0"/>
    <x v="0"/>
    <s v="App Ads"/>
    <n v="40"/>
    <n v="65"/>
    <n v="1"/>
    <n v="664.94"/>
    <n v="45477.02"/>
    <n v="0"/>
    <n v="4569"/>
    <n v="5"/>
    <n v="18.5"/>
    <n v="1"/>
    <n v="0.52"/>
    <n v="4"/>
    <s v="Quality"/>
    <n v="1"/>
    <n v="3"/>
    <n v="967.36"/>
    <n v="72"/>
    <n v="2.2999999999999998"/>
    <s v="UPI"/>
    <n v="45.7"/>
    <n v="0.46779999999999999"/>
    <x v="0"/>
    <x v="3"/>
  </r>
  <r>
    <n v="8192"/>
    <x v="35"/>
    <x v="1"/>
    <x v="0"/>
    <s v="App Ads"/>
    <n v="35"/>
    <n v="27"/>
    <n v="2"/>
    <n v="319.82"/>
    <n v="8598.56"/>
    <n v="1"/>
    <n v="1185"/>
    <n v="1"/>
    <n v="16"/>
    <n v="0"/>
    <n v="0.53"/>
    <n v="2"/>
    <s v="Delivery Delay"/>
    <n v="0"/>
    <n v="2"/>
    <n v="566.79999999999995"/>
    <n v="44"/>
    <n v="4"/>
    <s v="UPI"/>
    <n v="26"/>
    <n v="0.32740000000000002"/>
    <x v="1"/>
    <x v="1"/>
  </r>
  <r>
    <n v="8193"/>
    <x v="49"/>
    <x v="0"/>
    <x v="0"/>
    <s v="Organic"/>
    <n v="3"/>
    <n v="4"/>
    <n v="1"/>
    <n v="619.86"/>
    <n v="2336.4899999999998"/>
    <n v="0"/>
    <n v="274"/>
    <n v="0"/>
    <n v="7.8"/>
    <n v="0"/>
    <n v="0.6"/>
    <n v="0"/>
    <s v="None"/>
    <n v="0"/>
    <n v="0"/>
    <n v="0"/>
    <n v="9"/>
    <n v="3.1"/>
    <s v="UPI"/>
    <n v="21"/>
    <n v="0.29499999999999998"/>
    <x v="1"/>
    <x v="1"/>
  </r>
  <r>
    <n v="8194"/>
    <x v="47"/>
    <x v="0"/>
    <x v="3"/>
    <s v="Organic"/>
    <n v="52"/>
    <n v="53"/>
    <n v="4"/>
    <n v="390.95"/>
    <n v="21353.5"/>
    <n v="0"/>
    <n v="2126"/>
    <n v="2"/>
    <n v="17.399999999999999"/>
    <n v="2"/>
    <n v="0.3"/>
    <n v="3"/>
    <s v="Delivery Delay"/>
    <n v="3"/>
    <n v="3"/>
    <n v="1194.42"/>
    <n v="53"/>
    <n v="4.9000000000000004"/>
    <s v="UPI"/>
    <n v="35.299999999999997"/>
    <n v="0.3916"/>
    <x v="1"/>
    <x v="1"/>
  </r>
  <r>
    <n v="8195"/>
    <x v="42"/>
    <x v="0"/>
    <x v="0"/>
    <s v="App Ads"/>
    <n v="4"/>
    <n v="3"/>
    <n v="0"/>
    <n v="614.29"/>
    <n v="1802.47"/>
    <n v="0"/>
    <n v="630"/>
    <n v="0"/>
    <n v="23.4"/>
    <n v="0"/>
    <n v="0.76"/>
    <n v="0"/>
    <s v="None"/>
    <n v="0"/>
    <n v="0"/>
    <n v="0"/>
    <n v="18"/>
    <n v="3.2"/>
    <s v="Credit Card"/>
    <n v="20.5"/>
    <n v="0.29220000000000002"/>
    <x v="1"/>
    <x v="1"/>
  </r>
  <r>
    <n v="8196"/>
    <x v="50"/>
    <x v="1"/>
    <x v="1"/>
    <s v="Referral"/>
    <n v="55"/>
    <n v="45"/>
    <n v="2"/>
    <n v="166.98"/>
    <n v="7218.07"/>
    <n v="1"/>
    <n v="1269"/>
    <n v="2"/>
    <n v="0"/>
    <n v="1"/>
    <n v="0.36"/>
    <n v="1"/>
    <s v="Quality"/>
    <n v="1"/>
    <n v="2"/>
    <n v="727.85"/>
    <n v="19"/>
    <n v="4.4000000000000004"/>
    <s v="Wallet"/>
    <n v="11.3"/>
    <n v="0.23860000000000001"/>
    <x v="1"/>
    <x v="1"/>
  </r>
  <r>
    <n v="8197"/>
    <x v="35"/>
    <x v="1"/>
    <x v="0"/>
    <s v="Social"/>
    <n v="42"/>
    <n v="43"/>
    <n v="7"/>
    <n v="515.1"/>
    <n v="20900.84"/>
    <n v="0"/>
    <n v="2226"/>
    <n v="2"/>
    <n v="0"/>
    <n v="1"/>
    <n v="0.31"/>
    <n v="1"/>
    <s v="Item Missing"/>
    <n v="0"/>
    <n v="2"/>
    <n v="340.79"/>
    <n v="57"/>
    <n v="3.6"/>
    <s v="Debit Card"/>
    <n v="24.8"/>
    <n v="0.31950000000000001"/>
    <x v="1"/>
    <x v="1"/>
  </r>
  <r>
    <n v="8198"/>
    <x v="6"/>
    <x v="1"/>
    <x v="1"/>
    <s v="Referral"/>
    <n v="1"/>
    <n v="2"/>
    <n v="0"/>
    <n v="567.83000000000004"/>
    <n v="1126.1099999999999"/>
    <n v="0"/>
    <n v="377"/>
    <n v="0"/>
    <n v="6.2"/>
    <n v="0"/>
    <n v="0.63"/>
    <n v="0"/>
    <s v="None"/>
    <n v="0"/>
    <n v="0"/>
    <n v="0"/>
    <n v="63"/>
    <n v="2.9"/>
    <s v="UPI"/>
    <n v="33.4"/>
    <n v="0.378"/>
    <x v="1"/>
    <x v="1"/>
  </r>
  <r>
    <n v="8199"/>
    <x v="8"/>
    <x v="0"/>
    <x v="2"/>
    <s v="App Ads"/>
    <n v="21"/>
    <n v="33"/>
    <n v="3"/>
    <n v="481.96"/>
    <n v="17308.919999999998"/>
    <n v="0"/>
    <n v="1763"/>
    <n v="1"/>
    <n v="0"/>
    <n v="1"/>
    <n v="0.52"/>
    <n v="0"/>
    <s v="None"/>
    <n v="1"/>
    <n v="2"/>
    <n v="545.54"/>
    <n v="50"/>
    <n v="5"/>
    <s v="Credit Card"/>
    <n v="25"/>
    <n v="0.32079999999999997"/>
    <x v="1"/>
    <x v="1"/>
  </r>
  <r>
    <n v="8200"/>
    <x v="23"/>
    <x v="0"/>
    <x v="0"/>
    <s v="App Ads"/>
    <n v="17"/>
    <n v="32"/>
    <n v="4"/>
    <n v="516.29999999999995"/>
    <n v="16985.810000000001"/>
    <n v="0"/>
    <n v="1819"/>
    <n v="2"/>
    <n v="7.8"/>
    <n v="1"/>
    <n v="0.28999999999999998"/>
    <n v="0"/>
    <s v="None"/>
    <n v="0"/>
    <n v="2"/>
    <n v="450.93"/>
    <n v="67"/>
    <n v="3.6"/>
    <s v="UPI"/>
    <n v="37.1"/>
    <n v="0.40410000000000001"/>
    <x v="1"/>
    <x v="1"/>
  </r>
  <r>
    <n v="8201"/>
    <x v="3"/>
    <x v="1"/>
    <x v="3"/>
    <s v="Social"/>
    <n v="55"/>
    <n v="90"/>
    <n v="17"/>
    <n v="571.09"/>
    <n v="54047.86"/>
    <n v="0"/>
    <n v="5572"/>
    <n v="7"/>
    <n v="38.799999999999997"/>
    <n v="5"/>
    <n v="0.33"/>
    <n v="2"/>
    <s v="Delivery Delay"/>
    <n v="3"/>
    <n v="6"/>
    <n v="2675.68"/>
    <n v="37"/>
    <n v="4.0999999999999996"/>
    <s v="UPI"/>
    <n v="39.5"/>
    <n v="0.42159999999999997"/>
    <x v="0"/>
    <x v="6"/>
  </r>
  <r>
    <n v="8202"/>
    <x v="41"/>
    <x v="0"/>
    <x v="2"/>
    <s v="Organic"/>
    <n v="52"/>
    <n v="120"/>
    <n v="16"/>
    <n v="469.07"/>
    <n v="53067.1"/>
    <n v="0"/>
    <n v="6300"/>
    <n v="0"/>
    <n v="21.4"/>
    <n v="4"/>
    <n v="0.35"/>
    <n v="2"/>
    <s v="App Issue"/>
    <n v="4"/>
    <n v="5"/>
    <n v="2849.76"/>
    <n v="20"/>
    <n v="3.1"/>
    <s v="Wallet"/>
    <n v="20.3"/>
    <n v="0.29060000000000002"/>
    <x v="1"/>
    <x v="1"/>
  </r>
  <r>
    <n v="8203"/>
    <x v="47"/>
    <x v="1"/>
    <x v="1"/>
    <s v="Organic"/>
    <n v="22"/>
    <n v="48"/>
    <n v="9"/>
    <n v="391.96"/>
    <n v="18036.72"/>
    <n v="1"/>
    <n v="1849"/>
    <n v="3"/>
    <n v="19.2"/>
    <n v="1"/>
    <n v="0.23"/>
    <n v="3"/>
    <s v="Quality"/>
    <n v="0"/>
    <n v="4"/>
    <n v="365.69"/>
    <n v="27"/>
    <n v="3.4"/>
    <s v="UPI"/>
    <n v="32.799999999999997"/>
    <n v="0.3735"/>
    <x v="1"/>
    <x v="1"/>
  </r>
  <r>
    <n v="8204"/>
    <x v="2"/>
    <x v="0"/>
    <x v="3"/>
    <s v="Organic"/>
    <n v="33"/>
    <n v="73"/>
    <n v="4"/>
    <n v="289.44"/>
    <n v="19699.23"/>
    <n v="0"/>
    <n v="2107"/>
    <n v="6"/>
    <n v="2.4"/>
    <n v="1"/>
    <n v="0.38"/>
    <n v="3"/>
    <s v="Payment"/>
    <n v="2"/>
    <n v="4"/>
    <n v="1247.97"/>
    <n v="39"/>
    <n v="4.4000000000000004"/>
    <s v="UPI"/>
    <n v="34.700000000000003"/>
    <n v="0.3871"/>
    <x v="1"/>
    <x v="1"/>
  </r>
  <r>
    <n v="8205"/>
    <x v="3"/>
    <x v="0"/>
    <x v="2"/>
    <s v="Partner"/>
    <n v="12"/>
    <n v="20"/>
    <n v="3"/>
    <n v="558.92999999999995"/>
    <n v="10322.469999999999"/>
    <n v="0"/>
    <n v="1449"/>
    <n v="1"/>
    <n v="12.1"/>
    <n v="1"/>
    <n v="0.4"/>
    <n v="2"/>
    <s v="App Issue"/>
    <n v="0"/>
    <n v="1"/>
    <n v="198.33"/>
    <n v="71"/>
    <n v="2.7"/>
    <s v="Credit Card"/>
    <n v="40.5"/>
    <n v="0.42959999999999998"/>
    <x v="0"/>
    <x v="4"/>
  </r>
  <r>
    <n v="8206"/>
    <x v="22"/>
    <x v="0"/>
    <x v="3"/>
    <s v="Organic"/>
    <n v="10"/>
    <n v="18"/>
    <n v="1"/>
    <n v="578.66999999999996"/>
    <n v="10266.77"/>
    <n v="0"/>
    <n v="1372"/>
    <n v="1"/>
    <n v="1"/>
    <n v="1"/>
    <n v="0.22"/>
    <n v="2"/>
    <s v="Delivery Delay"/>
    <n v="0"/>
    <n v="0"/>
    <n v="0"/>
    <n v="44"/>
    <n v="5"/>
    <s v="UPI"/>
    <n v="31.1"/>
    <n v="0.3619"/>
    <x v="1"/>
    <x v="1"/>
  </r>
  <r>
    <n v="8207"/>
    <x v="31"/>
    <x v="0"/>
    <x v="3"/>
    <s v="Social"/>
    <n v="15"/>
    <n v="13"/>
    <n v="1"/>
    <n v="530.69000000000005"/>
    <n v="6481.6"/>
    <n v="0"/>
    <n v="1027"/>
    <n v="1"/>
    <n v="11.6"/>
    <n v="1"/>
    <n v="0.32"/>
    <n v="2"/>
    <s v="App Issue"/>
    <n v="0"/>
    <n v="1"/>
    <n v="71.760000000000005"/>
    <n v="12"/>
    <n v="3.4"/>
    <s v="Credit Card"/>
    <n v="24.1"/>
    <n v="0.315"/>
    <x v="1"/>
    <x v="1"/>
  </r>
  <r>
    <n v="8208"/>
    <x v="39"/>
    <x v="1"/>
    <x v="2"/>
    <s v="App Ads"/>
    <n v="27"/>
    <n v="33"/>
    <n v="6"/>
    <n v="539.85"/>
    <n v="16336.7"/>
    <n v="0"/>
    <n v="1804"/>
    <n v="1"/>
    <n v="10"/>
    <n v="1"/>
    <n v="0.36"/>
    <n v="2"/>
    <s v="Item Missing"/>
    <n v="1"/>
    <n v="2"/>
    <n v="741.39"/>
    <n v="28"/>
    <n v="4.0999999999999996"/>
    <s v="Debit Card"/>
    <n v="20.8"/>
    <n v="0.29430000000000001"/>
    <x v="1"/>
    <x v="1"/>
  </r>
  <r>
    <n v="8209"/>
    <x v="39"/>
    <x v="1"/>
    <x v="4"/>
    <s v="Social"/>
    <n v="0"/>
    <n v="0"/>
    <n v="0"/>
    <n v="478.29"/>
    <n v="0"/>
    <n v="0"/>
    <n v="486"/>
    <n v="0"/>
    <n v="5.3"/>
    <n v="0"/>
    <n v="0.85"/>
    <n v="1"/>
    <s v="Payment"/>
    <n v="0"/>
    <n v="0"/>
    <n v="0"/>
    <n v="8"/>
    <n v="4.3"/>
    <s v="UPI"/>
    <n v="23.3"/>
    <n v="0.30980000000000002"/>
    <x v="1"/>
    <x v="1"/>
  </r>
  <r>
    <n v="8210"/>
    <x v="34"/>
    <x v="1"/>
    <x v="2"/>
    <s v="Referral"/>
    <n v="48"/>
    <n v="65"/>
    <n v="6"/>
    <n v="394.23"/>
    <n v="26344.19"/>
    <n v="0"/>
    <n v="2961"/>
    <n v="2"/>
    <n v="27.7"/>
    <n v="2"/>
    <n v="0.7"/>
    <n v="1"/>
    <s v="Item Missing"/>
    <n v="3"/>
    <n v="1"/>
    <n v="1547.68"/>
    <n v="33"/>
    <n v="5"/>
    <s v="Credit Card"/>
    <n v="23.8"/>
    <n v="0.31330000000000002"/>
    <x v="1"/>
    <x v="1"/>
  </r>
  <r>
    <n v="8211"/>
    <x v="30"/>
    <x v="1"/>
    <x v="0"/>
    <s v="App Ads"/>
    <n v="46"/>
    <n v="73"/>
    <n v="10"/>
    <n v="585.09"/>
    <n v="40496.21"/>
    <n v="0"/>
    <n v="4522"/>
    <n v="5"/>
    <n v="7.1"/>
    <n v="2"/>
    <n v="0.17"/>
    <n v="2"/>
    <s v="Delivery Delay"/>
    <n v="3"/>
    <n v="1"/>
    <n v="1330.22"/>
    <n v="55"/>
    <n v="4.3"/>
    <s v="UPI"/>
    <n v="33.4"/>
    <n v="0.37830000000000003"/>
    <x v="1"/>
    <x v="1"/>
  </r>
  <r>
    <n v="8212"/>
    <x v="38"/>
    <x v="0"/>
    <x v="3"/>
    <s v="Partner"/>
    <n v="47"/>
    <n v="107"/>
    <n v="17"/>
    <n v="390.23"/>
    <n v="41986.99"/>
    <n v="0"/>
    <n v="4004"/>
    <n v="4"/>
    <n v="0"/>
    <n v="6"/>
    <n v="0.16"/>
    <n v="6"/>
    <s v="Payment"/>
    <n v="5"/>
    <n v="4"/>
    <n v="2260.3200000000002"/>
    <n v="102"/>
    <n v="4.3"/>
    <s v="UPI"/>
    <n v="57.2"/>
    <n v="0.55379999999999996"/>
    <x v="0"/>
    <x v="4"/>
  </r>
  <r>
    <n v="8213"/>
    <x v="51"/>
    <x v="1"/>
    <x v="3"/>
    <s v="Organic"/>
    <n v="44"/>
    <n v="87"/>
    <n v="9"/>
    <n v="462.8"/>
    <n v="36845.699999999997"/>
    <n v="0"/>
    <n v="4293"/>
    <n v="5"/>
    <n v="10.7"/>
    <n v="1"/>
    <n v="0.57999999999999996"/>
    <n v="2"/>
    <s v="App Issue"/>
    <n v="1"/>
    <n v="1"/>
    <n v="465.96"/>
    <n v="40"/>
    <n v="2.9"/>
    <s v="Credit Card"/>
    <n v="27.9"/>
    <n v="0.34010000000000001"/>
    <x v="1"/>
    <x v="1"/>
  </r>
  <r>
    <n v="8214"/>
    <x v="28"/>
    <x v="0"/>
    <x v="0"/>
    <s v="App Ads"/>
    <n v="52"/>
    <n v="94"/>
    <n v="16"/>
    <n v="514.66999999999996"/>
    <n v="47523.97"/>
    <n v="0"/>
    <n v="5203"/>
    <n v="0"/>
    <n v="2.2999999999999998"/>
    <n v="4"/>
    <n v="0.31"/>
    <n v="4"/>
    <s v="Delivery Delay"/>
    <n v="5"/>
    <n v="6"/>
    <n v="2956.82"/>
    <n v="47"/>
    <n v="4"/>
    <s v="Debit Card"/>
    <n v="31.4"/>
    <n v="0.36380000000000001"/>
    <x v="1"/>
    <x v="1"/>
  </r>
  <r>
    <n v="8215"/>
    <x v="32"/>
    <x v="1"/>
    <x v="0"/>
    <s v="Partner"/>
    <n v="7"/>
    <n v="11"/>
    <n v="1"/>
    <n v="615.02"/>
    <n v="6534.15"/>
    <n v="0"/>
    <n v="741"/>
    <n v="0"/>
    <n v="11.5"/>
    <n v="0"/>
    <n v="0.06"/>
    <n v="1"/>
    <s v="App Issue"/>
    <n v="0"/>
    <n v="0"/>
    <n v="0"/>
    <n v="8"/>
    <n v="5"/>
    <s v="UPI"/>
    <n v="13.2"/>
    <n v="0.24890000000000001"/>
    <x v="1"/>
    <x v="1"/>
  </r>
  <r>
    <n v="8216"/>
    <x v="10"/>
    <x v="0"/>
    <x v="2"/>
    <s v="Organic"/>
    <n v="1"/>
    <n v="2"/>
    <n v="0"/>
    <n v="100"/>
    <n v="188.84"/>
    <n v="1"/>
    <n v="227"/>
    <n v="0"/>
    <n v="14.5"/>
    <n v="0"/>
    <n v="0.28000000000000003"/>
    <n v="1"/>
    <s v="Delivery Delay"/>
    <n v="0"/>
    <n v="0"/>
    <n v="0"/>
    <n v="36"/>
    <n v="4.0999999999999996"/>
    <s v="UPI"/>
    <n v="22.9"/>
    <n v="0.30730000000000002"/>
    <x v="1"/>
    <x v="1"/>
  </r>
  <r>
    <n v="8217"/>
    <x v="47"/>
    <x v="1"/>
    <x v="0"/>
    <s v="Social"/>
    <n v="25"/>
    <n v="32"/>
    <n v="6"/>
    <n v="553.77"/>
    <n v="19385.96"/>
    <n v="0"/>
    <n v="2138"/>
    <n v="2"/>
    <n v="5.2"/>
    <n v="2"/>
    <n v="0.22"/>
    <n v="1"/>
    <s v="Item Missing"/>
    <n v="1"/>
    <n v="2"/>
    <n v="209.89"/>
    <n v="53"/>
    <n v="1.9"/>
    <s v="Debit Card"/>
    <n v="32.700000000000003"/>
    <n v="0.37340000000000001"/>
    <x v="1"/>
    <x v="1"/>
  </r>
  <r>
    <n v="8218"/>
    <x v="34"/>
    <x v="1"/>
    <x v="4"/>
    <s v="Referral"/>
    <n v="18"/>
    <n v="37"/>
    <n v="5"/>
    <n v="395.3"/>
    <n v="15644.09"/>
    <n v="0"/>
    <n v="1482"/>
    <n v="2"/>
    <n v="22.3"/>
    <n v="1"/>
    <n v="0.56000000000000005"/>
    <n v="1"/>
    <s v="App Issue"/>
    <n v="1"/>
    <n v="1"/>
    <n v="386.83"/>
    <n v="120"/>
    <n v="4.0999999999999996"/>
    <s v="COD"/>
    <n v="55.2"/>
    <n v="0.53890000000000005"/>
    <x v="0"/>
    <x v="3"/>
  </r>
  <r>
    <n v="8219"/>
    <x v="37"/>
    <x v="1"/>
    <x v="4"/>
    <s v="Organic"/>
    <n v="48"/>
    <n v="75"/>
    <n v="11"/>
    <n v="509.62"/>
    <n v="37331.800000000003"/>
    <n v="0"/>
    <n v="4640"/>
    <n v="2"/>
    <n v="0.8"/>
    <n v="3"/>
    <n v="0.49"/>
    <n v="3"/>
    <s v="Item Missing"/>
    <n v="3"/>
    <n v="4"/>
    <n v="965.63"/>
    <n v="18"/>
    <n v="4.4000000000000004"/>
    <s v="UPI"/>
    <n v="20.8"/>
    <n v="0.29399999999999998"/>
    <x v="1"/>
    <x v="1"/>
  </r>
  <r>
    <n v="8220"/>
    <x v="8"/>
    <x v="1"/>
    <x v="0"/>
    <s v="Organic"/>
    <n v="18"/>
    <n v="40"/>
    <n v="1"/>
    <n v="222.97"/>
    <n v="8718.19"/>
    <n v="1"/>
    <n v="1327"/>
    <n v="3"/>
    <n v="5.5"/>
    <n v="1"/>
    <n v="0.57999999999999996"/>
    <n v="2"/>
    <s v="App Issue"/>
    <n v="0"/>
    <n v="3"/>
    <n v="764.95"/>
    <n v="35"/>
    <n v="3.1"/>
    <s v="UPI"/>
    <n v="27.1"/>
    <n v="0.33479999999999999"/>
    <x v="1"/>
    <x v="1"/>
  </r>
  <r>
    <n v="8221"/>
    <x v="39"/>
    <x v="1"/>
    <x v="1"/>
    <s v="App Ads"/>
    <n v="27"/>
    <n v="62"/>
    <n v="10"/>
    <n v="359.23"/>
    <n v="22437.01"/>
    <n v="0"/>
    <n v="2507"/>
    <n v="1"/>
    <n v="22.2"/>
    <n v="0"/>
    <n v="0.41"/>
    <n v="2"/>
    <s v="Delivery Delay"/>
    <n v="0"/>
    <n v="3"/>
    <n v="578.61"/>
    <n v="40"/>
    <n v="3.6"/>
    <s v="UPI"/>
    <n v="26.4"/>
    <n v="0.32979999999999998"/>
    <x v="1"/>
    <x v="1"/>
  </r>
  <r>
    <n v="8222"/>
    <x v="35"/>
    <x v="1"/>
    <x v="4"/>
    <s v="Organic"/>
    <n v="15"/>
    <n v="28"/>
    <n v="5"/>
    <n v="589.85"/>
    <n v="15682.09"/>
    <n v="0"/>
    <n v="2018"/>
    <n v="1"/>
    <n v="0"/>
    <n v="1"/>
    <n v="0.31"/>
    <n v="1"/>
    <s v="Payment"/>
    <n v="1"/>
    <n v="0"/>
    <n v="203.1"/>
    <n v="24"/>
    <n v="5"/>
    <s v="UPI"/>
    <n v="26.3"/>
    <n v="0.32969999999999999"/>
    <x v="1"/>
    <x v="1"/>
  </r>
  <r>
    <n v="8223"/>
    <x v="50"/>
    <x v="1"/>
    <x v="1"/>
    <s v="App Ads"/>
    <n v="50"/>
    <n v="132"/>
    <n v="14"/>
    <n v="589.97"/>
    <n v="79765.5"/>
    <n v="0"/>
    <n v="8214"/>
    <n v="4"/>
    <n v="13.8"/>
    <n v="4"/>
    <n v="0.28000000000000003"/>
    <n v="6"/>
    <s v="Payment"/>
    <n v="4"/>
    <n v="10"/>
    <n v="5366.19"/>
    <n v="46"/>
    <n v="2.5"/>
    <s v="Credit Card"/>
    <n v="44.8"/>
    <n v="0.46089999999999998"/>
    <x v="0"/>
    <x v="6"/>
  </r>
  <r>
    <n v="8224"/>
    <x v="19"/>
    <x v="0"/>
    <x v="2"/>
    <s v="App Ads"/>
    <n v="26"/>
    <n v="61"/>
    <n v="6"/>
    <n v="426.03"/>
    <n v="23603.95"/>
    <n v="1"/>
    <n v="2744"/>
    <n v="0"/>
    <n v="0"/>
    <n v="0"/>
    <n v="0.48"/>
    <n v="3"/>
    <s v="Delivery Delay"/>
    <n v="1"/>
    <n v="4"/>
    <n v="570.67999999999995"/>
    <n v="37"/>
    <n v="2.1"/>
    <s v="Credit Card"/>
    <n v="23.7"/>
    <n v="0.31230000000000002"/>
    <x v="1"/>
    <x v="1"/>
  </r>
  <r>
    <n v="8225"/>
    <x v="23"/>
    <x v="1"/>
    <x v="1"/>
    <s v="Organic"/>
    <n v="40"/>
    <n v="63"/>
    <n v="9"/>
    <n v="653.46"/>
    <n v="40714.160000000003"/>
    <n v="0"/>
    <n v="4439"/>
    <n v="1"/>
    <n v="24.7"/>
    <n v="2"/>
    <n v="0.51"/>
    <n v="4"/>
    <s v="App Issue"/>
    <n v="3"/>
    <n v="4"/>
    <n v="1477.52"/>
    <n v="15"/>
    <n v="3.5"/>
    <s v="COD"/>
    <n v="28.4"/>
    <n v="0.34360000000000002"/>
    <x v="1"/>
    <x v="1"/>
  </r>
  <r>
    <n v="8226"/>
    <x v="11"/>
    <x v="0"/>
    <x v="0"/>
    <s v="Organic"/>
    <n v="25"/>
    <n v="49"/>
    <n v="3"/>
    <n v="448.64"/>
    <n v="21807.83"/>
    <n v="0"/>
    <n v="2380"/>
    <n v="0"/>
    <n v="7.9"/>
    <n v="1"/>
    <n v="0.46"/>
    <n v="0"/>
    <s v="None"/>
    <n v="1"/>
    <n v="1"/>
    <n v="189.47"/>
    <n v="26"/>
    <n v="4.5"/>
    <s v="Wallet"/>
    <n v="20.100000000000001"/>
    <n v="0.2898"/>
    <x v="1"/>
    <x v="1"/>
  </r>
  <r>
    <n v="8227"/>
    <x v="50"/>
    <x v="1"/>
    <x v="0"/>
    <s v="Organic"/>
    <n v="43"/>
    <n v="86"/>
    <n v="4"/>
    <n v="488.4"/>
    <n v="41104.82"/>
    <n v="0"/>
    <n v="4942"/>
    <n v="4"/>
    <n v="16"/>
    <n v="5"/>
    <n v="0.39"/>
    <n v="2"/>
    <s v="App Issue"/>
    <n v="5"/>
    <n v="4"/>
    <n v="2363.96"/>
    <n v="74"/>
    <n v="2.4"/>
    <s v="Wallet"/>
    <n v="48.8"/>
    <n v="0.49109999999999998"/>
    <x v="0"/>
    <x v="0"/>
  </r>
  <r>
    <n v="8228"/>
    <x v="14"/>
    <x v="1"/>
    <x v="0"/>
    <s v="Organic"/>
    <n v="24"/>
    <n v="61"/>
    <n v="11"/>
    <n v="349.44"/>
    <n v="23360.76"/>
    <n v="0"/>
    <n v="2347"/>
    <n v="3"/>
    <n v="7.9"/>
    <n v="3"/>
    <n v="0.32"/>
    <n v="3"/>
    <s v="App Issue"/>
    <n v="3"/>
    <n v="4"/>
    <n v="1877.07"/>
    <n v="94"/>
    <n v="2.9"/>
    <s v="UPI"/>
    <n v="59.1"/>
    <n v="0.56789999999999996"/>
    <x v="0"/>
    <x v="8"/>
  </r>
  <r>
    <n v="8229"/>
    <x v="35"/>
    <x v="0"/>
    <x v="4"/>
    <s v="App Ads"/>
    <n v="55"/>
    <n v="35"/>
    <n v="1"/>
    <n v="393.9"/>
    <n v="12559.61"/>
    <n v="1"/>
    <n v="1587"/>
    <n v="2"/>
    <n v="7.8"/>
    <n v="2"/>
    <n v="0.02"/>
    <n v="3"/>
    <s v="Payment"/>
    <n v="1"/>
    <n v="1"/>
    <n v="491.57"/>
    <n v="25"/>
    <n v="3.8"/>
    <s v="COD"/>
    <n v="18.7"/>
    <n v="0.28089999999999998"/>
    <x v="1"/>
    <x v="1"/>
  </r>
  <r>
    <n v="8230"/>
    <x v="11"/>
    <x v="1"/>
    <x v="1"/>
    <s v="App Ads"/>
    <n v="26"/>
    <n v="69"/>
    <n v="10"/>
    <n v="498.71"/>
    <n v="31567.78"/>
    <n v="0"/>
    <n v="3418"/>
    <n v="4"/>
    <n v="12.7"/>
    <n v="0"/>
    <n v="0.36"/>
    <n v="1"/>
    <s v="Delivery Delay"/>
    <n v="2"/>
    <n v="3"/>
    <n v="1061.8900000000001"/>
    <n v="134"/>
    <n v="3.7"/>
    <s v="UPI"/>
    <n v="62.7"/>
    <n v="0.59379999999999999"/>
    <x v="0"/>
    <x v="6"/>
  </r>
  <r>
    <n v="8231"/>
    <x v="39"/>
    <x v="0"/>
    <x v="1"/>
    <s v="Social"/>
    <n v="20"/>
    <n v="11"/>
    <n v="1"/>
    <n v="170.31"/>
    <n v="1748.33"/>
    <n v="1"/>
    <n v="619"/>
    <n v="1"/>
    <n v="23.9"/>
    <n v="0"/>
    <n v="7.0000000000000007E-2"/>
    <n v="0"/>
    <s v="None"/>
    <n v="0"/>
    <n v="0"/>
    <n v="0"/>
    <n v="26"/>
    <n v="3.6"/>
    <s v="COD"/>
    <n v="19.2"/>
    <n v="0.28410000000000002"/>
    <x v="1"/>
    <x v="1"/>
  </r>
  <r>
    <n v="8232"/>
    <x v="25"/>
    <x v="1"/>
    <x v="2"/>
    <s v="App Ads"/>
    <n v="19"/>
    <n v="41"/>
    <n v="1"/>
    <n v="461"/>
    <n v="20159.18"/>
    <n v="0"/>
    <n v="2414"/>
    <n v="3"/>
    <n v="18.100000000000001"/>
    <n v="0"/>
    <n v="0.6"/>
    <n v="1"/>
    <s v="Quality"/>
    <n v="1"/>
    <n v="2"/>
    <n v="806.26"/>
    <n v="14"/>
    <n v="2.2999999999999998"/>
    <s v="Credit Card"/>
    <n v="22.9"/>
    <n v="0.3075"/>
    <x v="1"/>
    <x v="1"/>
  </r>
  <r>
    <n v="8233"/>
    <x v="5"/>
    <x v="1"/>
    <x v="4"/>
    <s v="Partner"/>
    <n v="48"/>
    <n v="103"/>
    <n v="6"/>
    <n v="501.98"/>
    <n v="55582.43"/>
    <n v="1"/>
    <n v="4993"/>
    <n v="1"/>
    <n v="8.3000000000000007"/>
    <n v="1"/>
    <n v="0.6"/>
    <n v="3"/>
    <s v="Quality"/>
    <n v="3"/>
    <n v="1"/>
    <n v="571.91"/>
    <n v="24"/>
    <n v="4.5"/>
    <s v="UPI"/>
    <n v="17.899999999999999"/>
    <n v="0.27610000000000001"/>
    <x v="1"/>
    <x v="1"/>
  </r>
  <r>
    <n v="8234"/>
    <x v="47"/>
    <x v="1"/>
    <x v="0"/>
    <s v="Social"/>
    <n v="59"/>
    <n v="97"/>
    <n v="16"/>
    <n v="449.66"/>
    <n v="42282.13"/>
    <n v="0"/>
    <n v="4360"/>
    <n v="1"/>
    <n v="18.100000000000001"/>
    <n v="3"/>
    <n v="0.08"/>
    <n v="4"/>
    <s v="App Issue"/>
    <n v="6"/>
    <n v="4"/>
    <n v="1196.22"/>
    <n v="63"/>
    <n v="4.8"/>
    <s v="UPI"/>
    <n v="34.700000000000003"/>
    <n v="0.38700000000000001"/>
    <x v="1"/>
    <x v="1"/>
  </r>
  <r>
    <n v="8235"/>
    <x v="29"/>
    <x v="1"/>
    <x v="2"/>
    <s v="Partner"/>
    <n v="33"/>
    <n v="75"/>
    <n v="2"/>
    <n v="621.92999999999995"/>
    <n v="48735.46"/>
    <n v="0"/>
    <n v="4949"/>
    <n v="5"/>
    <n v="2.4"/>
    <n v="1"/>
    <n v="0.63"/>
    <n v="3"/>
    <s v="Payment"/>
    <n v="2"/>
    <n v="4"/>
    <n v="1324.96"/>
    <n v="62"/>
    <n v="4.0999999999999996"/>
    <s v="UPI"/>
    <n v="38.6"/>
    <n v="0.41549999999999998"/>
    <x v="0"/>
    <x v="2"/>
  </r>
  <r>
    <n v="8236"/>
    <x v="5"/>
    <x v="0"/>
    <x v="1"/>
    <s v="Organic"/>
    <n v="34"/>
    <n v="29"/>
    <n v="2"/>
    <n v="391.41"/>
    <n v="12092.11"/>
    <n v="0"/>
    <n v="1632"/>
    <n v="1"/>
    <n v="9.4"/>
    <n v="1"/>
    <n v="0.14000000000000001"/>
    <n v="2"/>
    <s v="App Issue"/>
    <n v="2"/>
    <n v="1"/>
    <n v="436.84"/>
    <n v="60"/>
    <n v="3.2"/>
    <s v="COD"/>
    <n v="38.1"/>
    <n v="0.41189999999999999"/>
    <x v="0"/>
    <x v="7"/>
  </r>
  <r>
    <n v="8237"/>
    <x v="9"/>
    <x v="0"/>
    <x v="2"/>
    <s v="Organic"/>
    <n v="57"/>
    <n v="66"/>
    <n v="10"/>
    <n v="420.7"/>
    <n v="29360.16"/>
    <n v="1"/>
    <n v="2990"/>
    <n v="5"/>
    <n v="19.5"/>
    <n v="2"/>
    <n v="0.45"/>
    <n v="0"/>
    <s v="None"/>
    <n v="3"/>
    <n v="1"/>
    <n v="907.65"/>
    <n v="29"/>
    <n v="3.8"/>
    <s v="UPI"/>
    <n v="19"/>
    <n v="0.28270000000000001"/>
    <x v="1"/>
    <x v="1"/>
  </r>
  <r>
    <n v="8238"/>
    <x v="39"/>
    <x v="1"/>
    <x v="2"/>
    <s v="Referral"/>
    <n v="28"/>
    <n v="27"/>
    <n v="5"/>
    <n v="400.96"/>
    <n v="10773.68"/>
    <n v="0"/>
    <n v="1070"/>
    <n v="1"/>
    <n v="9.1"/>
    <n v="1"/>
    <n v="0.59"/>
    <n v="2"/>
    <s v="Quality"/>
    <n v="2"/>
    <n v="1"/>
    <n v="431.23"/>
    <n v="29"/>
    <n v="4"/>
    <s v="UPI"/>
    <n v="23.9"/>
    <n v="0.31369999999999998"/>
    <x v="1"/>
    <x v="1"/>
  </r>
  <r>
    <n v="8239"/>
    <x v="8"/>
    <x v="0"/>
    <x v="4"/>
    <s v="App Ads"/>
    <n v="51"/>
    <n v="65"/>
    <n v="9"/>
    <n v="412.96"/>
    <n v="28934.47"/>
    <n v="0"/>
    <n v="2806"/>
    <n v="4"/>
    <n v="8.1"/>
    <n v="3"/>
    <n v="0.35"/>
    <n v="3"/>
    <s v="Item Missing"/>
    <n v="4"/>
    <n v="1"/>
    <n v="1494.05"/>
    <n v="12"/>
    <n v="3.4"/>
    <s v="Debit Card"/>
    <n v="22"/>
    <n v="0.30180000000000001"/>
    <x v="1"/>
    <x v="1"/>
  </r>
  <r>
    <n v="8240"/>
    <x v="37"/>
    <x v="0"/>
    <x v="2"/>
    <s v="Social"/>
    <n v="14"/>
    <n v="37"/>
    <n v="4"/>
    <n v="429.8"/>
    <n v="14945.83"/>
    <n v="0"/>
    <n v="2125"/>
    <n v="1"/>
    <n v="0"/>
    <n v="1"/>
    <n v="0.52"/>
    <n v="1"/>
    <s v="Quality"/>
    <n v="0"/>
    <n v="0"/>
    <n v="0"/>
    <n v="13"/>
    <n v="3.9"/>
    <s v="UPI"/>
    <n v="16.7"/>
    <n v="0.26919999999999999"/>
    <x v="1"/>
    <x v="1"/>
  </r>
  <r>
    <n v="8241"/>
    <x v="28"/>
    <x v="0"/>
    <x v="4"/>
    <s v="App Ads"/>
    <n v="7"/>
    <n v="19"/>
    <n v="2"/>
    <n v="382.04"/>
    <n v="7663.75"/>
    <n v="0"/>
    <n v="972"/>
    <n v="1"/>
    <n v="9.5"/>
    <n v="0"/>
    <n v="0.8"/>
    <n v="1"/>
    <s v="Quality"/>
    <n v="1"/>
    <n v="1"/>
    <n v="378.98"/>
    <n v="20"/>
    <n v="3.8"/>
    <s v="UPI"/>
    <n v="23.3"/>
    <n v="0.30990000000000001"/>
    <x v="1"/>
    <x v="1"/>
  </r>
  <r>
    <n v="8242"/>
    <x v="51"/>
    <x v="0"/>
    <x v="0"/>
    <s v="Partner"/>
    <n v="15"/>
    <n v="26"/>
    <n v="4"/>
    <n v="584.01"/>
    <n v="14447.46"/>
    <n v="1"/>
    <n v="1744"/>
    <n v="1"/>
    <n v="0"/>
    <n v="1"/>
    <n v="0.45"/>
    <n v="2"/>
    <s v="App Issue"/>
    <n v="1"/>
    <n v="1"/>
    <n v="364.23"/>
    <n v="18"/>
    <n v="4.3"/>
    <s v="Credit Card"/>
    <n v="19.5"/>
    <n v="0.28610000000000002"/>
    <x v="1"/>
    <x v="1"/>
  </r>
  <r>
    <n v="8243"/>
    <x v="22"/>
    <x v="2"/>
    <x v="2"/>
    <s v="Referral"/>
    <n v="6"/>
    <n v="12"/>
    <n v="1"/>
    <n v="616.57000000000005"/>
    <n v="7772.11"/>
    <n v="0"/>
    <n v="1129"/>
    <n v="1"/>
    <n v="15.6"/>
    <n v="1"/>
    <n v="0.34"/>
    <n v="1"/>
    <s v="Quality"/>
    <n v="0"/>
    <n v="1"/>
    <n v="262.72000000000003"/>
    <n v="77"/>
    <n v="3.3"/>
    <s v="COD"/>
    <n v="42.3"/>
    <n v="0.44259999999999999"/>
    <x v="0"/>
    <x v="3"/>
  </r>
  <r>
    <n v="8244"/>
    <x v="36"/>
    <x v="0"/>
    <x v="2"/>
    <s v="App Ads"/>
    <n v="46"/>
    <n v="153"/>
    <n v="5"/>
    <n v="586.61"/>
    <n v="93454.69"/>
    <n v="0"/>
    <n v="8646"/>
    <n v="4"/>
    <n v="21.5"/>
    <n v="8"/>
    <n v="0.42"/>
    <n v="6"/>
    <s v="Delivery Delay"/>
    <n v="1"/>
    <n v="12"/>
    <n v="2138.2800000000002"/>
    <n v="36"/>
    <n v="4.3"/>
    <s v="Credit Card"/>
    <n v="40.799999999999997"/>
    <n v="0.43120000000000003"/>
    <x v="0"/>
    <x v="6"/>
  </r>
  <r>
    <n v="8245"/>
    <x v="47"/>
    <x v="0"/>
    <x v="0"/>
    <s v="App Ads"/>
    <n v="8"/>
    <n v="12"/>
    <n v="2"/>
    <n v="534.71"/>
    <n v="5917.72"/>
    <n v="0"/>
    <n v="954"/>
    <n v="1"/>
    <n v="17.5"/>
    <n v="0"/>
    <n v="0.01"/>
    <n v="1"/>
    <s v="Item Missing"/>
    <n v="0"/>
    <n v="0"/>
    <n v="0"/>
    <n v="39"/>
    <n v="3.8"/>
    <s v="Debit Card"/>
    <n v="26.2"/>
    <n v="0.3286"/>
    <x v="1"/>
    <x v="1"/>
  </r>
  <r>
    <n v="8246"/>
    <x v="23"/>
    <x v="1"/>
    <x v="4"/>
    <s v="Organic"/>
    <n v="25"/>
    <n v="31"/>
    <n v="6"/>
    <n v="332.22"/>
    <n v="10293.59"/>
    <n v="0"/>
    <n v="1275"/>
    <n v="0"/>
    <n v="23.3"/>
    <n v="1"/>
    <n v="0.7"/>
    <n v="2"/>
    <s v="Delivery Delay"/>
    <n v="0"/>
    <n v="2"/>
    <n v="315.73"/>
    <n v="32"/>
    <n v="2.7"/>
    <s v="Debit Card"/>
    <n v="29.4"/>
    <n v="0.35049999999999998"/>
    <x v="1"/>
    <x v="1"/>
  </r>
  <r>
    <n v="8247"/>
    <x v="18"/>
    <x v="1"/>
    <x v="2"/>
    <s v="Social"/>
    <n v="45"/>
    <n v="114"/>
    <n v="20"/>
    <n v="439.77"/>
    <n v="46144.37"/>
    <n v="0"/>
    <n v="5192"/>
    <n v="8"/>
    <n v="7.4"/>
    <n v="2"/>
    <n v="0.57999999999999996"/>
    <n v="2"/>
    <s v="Payment"/>
    <n v="5"/>
    <n v="6"/>
    <n v="1339.33"/>
    <n v="31"/>
    <n v="1.6"/>
    <s v="UPI"/>
    <n v="37.799999999999997"/>
    <n v="0.4098"/>
    <x v="0"/>
    <x v="2"/>
  </r>
  <r>
    <n v="8248"/>
    <x v="40"/>
    <x v="0"/>
    <x v="4"/>
    <s v="App Ads"/>
    <n v="19"/>
    <n v="26"/>
    <n v="2"/>
    <n v="699.38"/>
    <n v="19321.11"/>
    <n v="0"/>
    <n v="2018"/>
    <n v="1"/>
    <n v="7.2"/>
    <n v="0"/>
    <n v="0.96"/>
    <n v="2"/>
    <s v="Item Missing"/>
    <n v="1"/>
    <n v="1"/>
    <n v="597.49"/>
    <n v="56"/>
    <n v="4.2"/>
    <s v="Credit Card"/>
    <n v="35.6"/>
    <n v="0.39350000000000002"/>
    <x v="1"/>
    <x v="1"/>
  </r>
  <r>
    <n v="8249"/>
    <x v="4"/>
    <x v="1"/>
    <x v="0"/>
    <s v="Organic"/>
    <n v="53"/>
    <n v="54"/>
    <n v="10"/>
    <n v="423.32"/>
    <n v="22849.84"/>
    <n v="0"/>
    <n v="2375"/>
    <n v="3"/>
    <n v="0"/>
    <n v="1"/>
    <n v="0.65"/>
    <n v="1"/>
    <s v="Payment"/>
    <n v="2"/>
    <n v="3"/>
    <n v="1468.24"/>
    <n v="35"/>
    <n v="2.2000000000000002"/>
    <s v="Debit Card"/>
    <n v="21.4"/>
    <n v="0.29759999999999998"/>
    <x v="1"/>
    <x v="1"/>
  </r>
  <r>
    <n v="8250"/>
    <x v="48"/>
    <x v="0"/>
    <x v="2"/>
    <s v="App Ads"/>
    <n v="11"/>
    <n v="27"/>
    <n v="1"/>
    <n v="496.19"/>
    <n v="13979.88"/>
    <n v="0"/>
    <n v="1509"/>
    <n v="2"/>
    <n v="16.399999999999999"/>
    <n v="2"/>
    <n v="0.48"/>
    <n v="2"/>
    <s v="Item Missing"/>
    <n v="0"/>
    <n v="2"/>
    <n v="425.57"/>
    <n v="64"/>
    <n v="3.4"/>
    <s v="UPI"/>
    <n v="38.799999999999997"/>
    <n v="0.41649999999999998"/>
    <x v="0"/>
    <x v="2"/>
  </r>
  <r>
    <n v="8251"/>
    <x v="50"/>
    <x v="1"/>
    <x v="0"/>
    <s v="App Ads"/>
    <n v="44"/>
    <n v="127"/>
    <n v="4"/>
    <n v="269.52999999999997"/>
    <n v="35516.39"/>
    <n v="0"/>
    <n v="3668"/>
    <n v="1"/>
    <n v="19.100000000000001"/>
    <n v="3"/>
    <n v="0.28000000000000003"/>
    <n v="2"/>
    <s v="Payment"/>
    <n v="0"/>
    <n v="4"/>
    <n v="824.46"/>
    <n v="17"/>
    <n v="5"/>
    <s v="Credit Card"/>
    <n v="13.6"/>
    <n v="0.25130000000000002"/>
    <x v="1"/>
    <x v="1"/>
  </r>
  <r>
    <n v="8252"/>
    <x v="27"/>
    <x v="0"/>
    <x v="4"/>
    <s v="App Ads"/>
    <n v="60"/>
    <n v="84"/>
    <n v="10"/>
    <n v="513.96"/>
    <n v="42981.25"/>
    <n v="0"/>
    <n v="4961"/>
    <n v="3"/>
    <n v="0"/>
    <n v="3"/>
    <n v="0.79"/>
    <n v="4"/>
    <s v="Item Missing"/>
    <n v="5"/>
    <n v="3"/>
    <n v="3009.2"/>
    <n v="44"/>
    <n v="2.8"/>
    <s v="UPI"/>
    <n v="30.8"/>
    <n v="0.36009999999999998"/>
    <x v="1"/>
    <x v="1"/>
  </r>
  <r>
    <n v="8253"/>
    <x v="32"/>
    <x v="0"/>
    <x v="1"/>
    <s v="App Ads"/>
    <n v="19"/>
    <n v="34"/>
    <n v="5"/>
    <n v="368.08"/>
    <n v="12112.35"/>
    <n v="0"/>
    <n v="1384"/>
    <n v="3"/>
    <n v="12.1"/>
    <n v="0"/>
    <n v="0.5"/>
    <n v="2"/>
    <s v="Delivery Delay"/>
    <n v="1"/>
    <n v="2"/>
    <n v="584.82000000000005"/>
    <n v="26"/>
    <n v="4.8"/>
    <s v="Debit Card"/>
    <n v="32.700000000000003"/>
    <n v="0.37280000000000002"/>
    <x v="1"/>
    <x v="1"/>
  </r>
  <r>
    <n v="8254"/>
    <x v="8"/>
    <x v="0"/>
    <x v="3"/>
    <s v="App Ads"/>
    <n v="22"/>
    <n v="55"/>
    <n v="4"/>
    <n v="417.35"/>
    <n v="24614.14"/>
    <n v="0"/>
    <n v="2373"/>
    <n v="0"/>
    <n v="18"/>
    <n v="2"/>
    <n v="0.64"/>
    <n v="2"/>
    <s v="Item Missing"/>
    <n v="0"/>
    <n v="4"/>
    <n v="1122.81"/>
    <n v="27"/>
    <n v="2.8"/>
    <s v="UPI"/>
    <n v="25.7"/>
    <n v="0.32529999999999998"/>
    <x v="1"/>
    <x v="1"/>
  </r>
  <r>
    <n v="8255"/>
    <x v="36"/>
    <x v="1"/>
    <x v="1"/>
    <s v="Referral"/>
    <n v="44"/>
    <n v="52"/>
    <n v="7"/>
    <n v="118.34"/>
    <n v="6129.72"/>
    <n v="0"/>
    <n v="835"/>
    <n v="0"/>
    <n v="12.4"/>
    <n v="2"/>
    <n v="0.52"/>
    <n v="3"/>
    <s v="Delivery Delay"/>
    <n v="1"/>
    <n v="2"/>
    <n v="530.65"/>
    <n v="32"/>
    <n v="2.5"/>
    <s v="COD"/>
    <n v="22.9"/>
    <n v="0.30740000000000001"/>
    <x v="1"/>
    <x v="1"/>
  </r>
  <r>
    <n v="8256"/>
    <x v="37"/>
    <x v="0"/>
    <x v="2"/>
    <s v="Referral"/>
    <n v="11"/>
    <n v="28"/>
    <n v="1"/>
    <n v="442.89"/>
    <n v="11716.3"/>
    <n v="0"/>
    <n v="1295"/>
    <n v="1"/>
    <n v="0"/>
    <n v="0"/>
    <n v="0.56999999999999995"/>
    <n v="0"/>
    <s v="None"/>
    <n v="1"/>
    <n v="1"/>
    <n v="232.5"/>
    <n v="24"/>
    <n v="3.9"/>
    <s v="UPI"/>
    <n v="20.8"/>
    <n v="0.29409999999999997"/>
    <x v="1"/>
    <x v="1"/>
  </r>
  <r>
    <n v="8257"/>
    <x v="22"/>
    <x v="0"/>
    <x v="0"/>
    <s v="Organic"/>
    <n v="38"/>
    <n v="112"/>
    <n v="20"/>
    <n v="556.91999999999996"/>
    <n v="62470.95"/>
    <n v="0"/>
    <n v="6397"/>
    <n v="5"/>
    <n v="8.1"/>
    <n v="5"/>
    <n v="0.25"/>
    <n v="5"/>
    <s v="Item Missing"/>
    <n v="3"/>
    <n v="3"/>
    <n v="1449.82"/>
    <n v="77"/>
    <n v="4.7"/>
    <s v="Credit Card"/>
    <n v="50.7"/>
    <n v="0.505"/>
    <x v="0"/>
    <x v="5"/>
  </r>
  <r>
    <n v="8258"/>
    <x v="36"/>
    <x v="1"/>
    <x v="4"/>
    <s v="App Ads"/>
    <n v="44"/>
    <n v="36"/>
    <n v="4"/>
    <n v="561.85"/>
    <n v="22010.880000000001"/>
    <n v="0"/>
    <n v="2506"/>
    <n v="2"/>
    <n v="10.199999999999999"/>
    <n v="0"/>
    <n v="0.55000000000000004"/>
    <n v="3"/>
    <s v="Delivery Delay"/>
    <n v="1"/>
    <n v="1"/>
    <n v="319.48"/>
    <n v="53"/>
    <n v="3"/>
    <s v="UPI"/>
    <n v="30.2"/>
    <n v="0.35549999999999998"/>
    <x v="1"/>
    <x v="1"/>
  </r>
  <r>
    <n v="8259"/>
    <x v="8"/>
    <x v="0"/>
    <x v="4"/>
    <s v="Organic"/>
    <n v="58"/>
    <n v="42"/>
    <n v="8"/>
    <n v="402.07"/>
    <n v="17925.47"/>
    <n v="0"/>
    <n v="1919"/>
    <n v="2"/>
    <n v="15.1"/>
    <n v="2"/>
    <n v="0.34"/>
    <n v="2"/>
    <s v="Quality"/>
    <n v="0"/>
    <n v="1"/>
    <n v="222.96"/>
    <n v="38"/>
    <n v="2.6"/>
    <s v="UPI"/>
    <n v="20.8"/>
    <n v="0.29370000000000002"/>
    <x v="1"/>
    <x v="1"/>
  </r>
  <r>
    <n v="8260"/>
    <x v="34"/>
    <x v="1"/>
    <x v="0"/>
    <s v="App Ads"/>
    <n v="55"/>
    <n v="28"/>
    <n v="3"/>
    <n v="541.63"/>
    <n v="13930.06"/>
    <n v="0"/>
    <n v="1851"/>
    <n v="0"/>
    <n v="17.100000000000001"/>
    <n v="2"/>
    <n v="0.62"/>
    <n v="2"/>
    <s v="Delivery Delay"/>
    <n v="1"/>
    <n v="1"/>
    <n v="644.07000000000005"/>
    <n v="16"/>
    <n v="3.5"/>
    <s v="Credit Card"/>
    <n v="13.3"/>
    <n v="0.24940000000000001"/>
    <x v="1"/>
    <x v="1"/>
  </r>
  <r>
    <n v="8261"/>
    <x v="26"/>
    <x v="0"/>
    <x v="2"/>
    <s v="Partner"/>
    <n v="14"/>
    <n v="19"/>
    <n v="3"/>
    <n v="564.76"/>
    <n v="10266.94"/>
    <n v="0"/>
    <n v="992"/>
    <n v="0"/>
    <n v="0"/>
    <n v="1"/>
    <n v="0.63"/>
    <n v="1"/>
    <s v="App Issue"/>
    <n v="0"/>
    <n v="1"/>
    <n v="171.06"/>
    <n v="74"/>
    <n v="4.3"/>
    <s v="UPI"/>
    <n v="38.5"/>
    <n v="0.41489999999999999"/>
    <x v="0"/>
    <x v="3"/>
  </r>
  <r>
    <n v="8262"/>
    <x v="10"/>
    <x v="0"/>
    <x v="2"/>
    <s v="Partner"/>
    <n v="46"/>
    <n v="36"/>
    <n v="7"/>
    <n v="357.08"/>
    <n v="14039.61"/>
    <n v="0"/>
    <n v="1782"/>
    <n v="0"/>
    <n v="25.4"/>
    <n v="2"/>
    <n v="0.38"/>
    <n v="2"/>
    <s v="Item Missing"/>
    <n v="2"/>
    <n v="1"/>
    <n v="676.1"/>
    <n v="80"/>
    <n v="4.3"/>
    <s v="Debit Card"/>
    <n v="37.700000000000003"/>
    <n v="0.4088"/>
    <x v="0"/>
    <x v="8"/>
  </r>
  <r>
    <n v="8263"/>
    <x v="1"/>
    <x v="0"/>
    <x v="0"/>
    <s v="Referral"/>
    <n v="48"/>
    <n v="128"/>
    <n v="13"/>
    <n v="565.54999999999995"/>
    <n v="71047.09"/>
    <n v="0"/>
    <n v="6987"/>
    <n v="0"/>
    <n v="9.1"/>
    <n v="3"/>
    <n v="0.47"/>
    <n v="6"/>
    <s v="App Issue"/>
    <n v="1"/>
    <n v="1"/>
    <n v="157.96"/>
    <n v="19"/>
    <n v="4.4000000000000004"/>
    <s v="UPI"/>
    <n v="21.5"/>
    <n v="0.29820000000000002"/>
    <x v="1"/>
    <x v="1"/>
  </r>
  <r>
    <n v="8264"/>
    <x v="26"/>
    <x v="0"/>
    <x v="0"/>
    <s v="App Ads"/>
    <n v="22"/>
    <n v="23"/>
    <n v="2"/>
    <n v="409.45"/>
    <n v="9617.89"/>
    <n v="0"/>
    <n v="1330"/>
    <n v="1"/>
    <n v="6.7"/>
    <n v="0"/>
    <n v="0.74"/>
    <n v="1"/>
    <s v="Payment"/>
    <n v="1"/>
    <n v="1"/>
    <n v="522.76"/>
    <n v="37"/>
    <n v="3.6"/>
    <s v="Credit Card"/>
    <n v="26.4"/>
    <n v="0.32990000000000003"/>
    <x v="1"/>
    <x v="1"/>
  </r>
  <r>
    <n v="8265"/>
    <x v="32"/>
    <x v="0"/>
    <x v="1"/>
    <s v="Partner"/>
    <n v="54"/>
    <n v="80"/>
    <n v="6"/>
    <n v="290.41000000000003"/>
    <n v="24055.89"/>
    <n v="0"/>
    <n v="2493"/>
    <n v="6"/>
    <n v="30.1"/>
    <n v="3"/>
    <n v="0.27"/>
    <n v="3"/>
    <s v="Payment"/>
    <n v="2"/>
    <n v="6"/>
    <n v="782.48"/>
    <n v="10"/>
    <n v="3.2"/>
    <s v="COD"/>
    <n v="22.5"/>
    <n v="0.30480000000000002"/>
    <x v="1"/>
    <x v="1"/>
  </r>
  <r>
    <n v="8266"/>
    <x v="4"/>
    <x v="1"/>
    <x v="1"/>
    <s v="App Ads"/>
    <n v="44"/>
    <n v="92"/>
    <n v="8"/>
    <n v="365.68"/>
    <n v="30772.67"/>
    <n v="0"/>
    <n v="3943"/>
    <n v="4"/>
    <n v="16"/>
    <n v="0"/>
    <n v="0.59"/>
    <n v="1"/>
    <s v="Delivery Delay"/>
    <n v="1"/>
    <n v="0"/>
    <n v="306.3"/>
    <n v="44"/>
    <n v="4"/>
    <s v="Debit Card"/>
    <n v="30.1"/>
    <n v="0.35520000000000002"/>
    <x v="1"/>
    <x v="1"/>
  </r>
  <r>
    <n v="8267"/>
    <x v="42"/>
    <x v="1"/>
    <x v="3"/>
    <s v="Referral"/>
    <n v="25"/>
    <n v="28"/>
    <n v="2"/>
    <n v="475.63"/>
    <n v="14039.4"/>
    <n v="0"/>
    <n v="1590"/>
    <n v="1"/>
    <n v="0"/>
    <n v="1"/>
    <n v="0.6"/>
    <n v="2"/>
    <s v="App Issue"/>
    <n v="1"/>
    <n v="1"/>
    <n v="628.08000000000004"/>
    <n v="15"/>
    <n v="3.8"/>
    <s v="UPI"/>
    <n v="17.399999999999999"/>
    <n v="0.27350000000000002"/>
    <x v="1"/>
    <x v="1"/>
  </r>
  <r>
    <n v="8268"/>
    <x v="8"/>
    <x v="0"/>
    <x v="3"/>
    <s v="Organic"/>
    <n v="19"/>
    <n v="34"/>
    <n v="6"/>
    <n v="268.58"/>
    <n v="9496.1299999999992"/>
    <n v="0"/>
    <n v="1262"/>
    <n v="0"/>
    <n v="0.1"/>
    <n v="0"/>
    <n v="0.6"/>
    <n v="3"/>
    <s v="Payment"/>
    <n v="0"/>
    <n v="2"/>
    <n v="265.31"/>
    <n v="36"/>
    <n v="4.4000000000000004"/>
    <s v="UPI"/>
    <n v="26.5"/>
    <n v="0.33079999999999998"/>
    <x v="1"/>
    <x v="1"/>
  </r>
  <r>
    <n v="8269"/>
    <x v="42"/>
    <x v="0"/>
    <x v="0"/>
    <s v="Organic"/>
    <n v="7"/>
    <n v="16"/>
    <n v="2"/>
    <n v="202.25"/>
    <n v="3273.19"/>
    <n v="0"/>
    <n v="396"/>
    <n v="1"/>
    <n v="15.2"/>
    <n v="0"/>
    <n v="0.35"/>
    <n v="2"/>
    <s v="Item Missing"/>
    <n v="1"/>
    <n v="1"/>
    <n v="352.99"/>
    <n v="90"/>
    <n v="3.7"/>
    <s v="COD"/>
    <n v="45"/>
    <n v="0.46229999999999999"/>
    <x v="0"/>
    <x v="5"/>
  </r>
  <r>
    <n v="8270"/>
    <x v="14"/>
    <x v="1"/>
    <x v="4"/>
    <s v="Social"/>
    <n v="29"/>
    <n v="124"/>
    <n v="16"/>
    <n v="496.28"/>
    <n v="58673.09"/>
    <n v="0"/>
    <n v="6805"/>
    <n v="9"/>
    <n v="18.100000000000001"/>
    <n v="2"/>
    <n v="0.42"/>
    <n v="5"/>
    <s v="App Issue"/>
    <n v="6"/>
    <n v="10"/>
    <n v="2757.87"/>
    <n v="23"/>
    <n v="2.4"/>
    <s v="UPI"/>
    <n v="48.1"/>
    <n v="0.4854"/>
    <x v="0"/>
    <x v="8"/>
  </r>
  <r>
    <n v="8271"/>
    <x v="29"/>
    <x v="0"/>
    <x v="1"/>
    <s v="Referral"/>
    <n v="5"/>
    <n v="11"/>
    <n v="0"/>
    <n v="491.45"/>
    <n v="5770.2"/>
    <n v="0"/>
    <n v="798"/>
    <n v="0"/>
    <n v="0"/>
    <n v="0"/>
    <n v="0.45"/>
    <n v="3"/>
    <s v="Item Missing"/>
    <n v="0"/>
    <n v="0"/>
    <n v="0"/>
    <n v="34"/>
    <n v="3.7"/>
    <s v="Credit Card"/>
    <n v="31.4"/>
    <n v="0.3639"/>
    <x v="1"/>
    <x v="1"/>
  </r>
  <r>
    <n v="8272"/>
    <x v="45"/>
    <x v="1"/>
    <x v="4"/>
    <s v="Referral"/>
    <n v="6"/>
    <n v="3"/>
    <n v="1"/>
    <n v="416.49"/>
    <n v="1269.94"/>
    <n v="0"/>
    <n v="451"/>
    <n v="0"/>
    <n v="1.8"/>
    <n v="0"/>
    <n v="0.39"/>
    <n v="2"/>
    <s v="App Issue"/>
    <n v="0"/>
    <n v="0"/>
    <n v="0"/>
    <n v="76"/>
    <n v="4.0999999999999996"/>
    <s v="UPI"/>
    <n v="36.799999999999997"/>
    <n v="0.40210000000000001"/>
    <x v="1"/>
    <x v="1"/>
  </r>
  <r>
    <n v="8273"/>
    <x v="12"/>
    <x v="1"/>
    <x v="2"/>
    <s v="App Ads"/>
    <n v="41"/>
    <n v="96"/>
    <n v="3"/>
    <n v="460.06"/>
    <n v="40575.550000000003"/>
    <n v="0"/>
    <n v="4650"/>
    <n v="5"/>
    <n v="22.9"/>
    <n v="4"/>
    <n v="0.12"/>
    <n v="3"/>
    <s v="Payment"/>
    <n v="2"/>
    <n v="7"/>
    <n v="1461.62"/>
    <n v="27"/>
    <n v="2.9"/>
    <s v="UPI"/>
    <n v="31.9"/>
    <n v="0.36720000000000003"/>
    <x v="1"/>
    <x v="1"/>
  </r>
  <r>
    <n v="8274"/>
    <x v="14"/>
    <x v="0"/>
    <x v="2"/>
    <s v="Social"/>
    <n v="17"/>
    <n v="35"/>
    <n v="4"/>
    <n v="527.74"/>
    <n v="17984.990000000002"/>
    <n v="0"/>
    <n v="2011"/>
    <n v="3"/>
    <n v="4.3"/>
    <n v="2"/>
    <n v="0.12"/>
    <n v="1"/>
    <s v="Item Missing"/>
    <n v="0"/>
    <n v="1"/>
    <n v="378.78"/>
    <n v="16"/>
    <n v="4.5"/>
    <s v="Credit Card"/>
    <n v="18"/>
    <n v="0.27689999999999998"/>
    <x v="1"/>
    <x v="1"/>
  </r>
  <r>
    <n v="8275"/>
    <x v="0"/>
    <x v="1"/>
    <x v="3"/>
    <s v="Organic"/>
    <n v="34"/>
    <n v="75"/>
    <n v="13"/>
    <n v="243.68"/>
    <n v="17134.18"/>
    <n v="0"/>
    <n v="2181"/>
    <n v="3"/>
    <n v="8"/>
    <n v="4"/>
    <n v="0.37"/>
    <n v="3"/>
    <s v="Payment"/>
    <n v="4"/>
    <n v="0"/>
    <n v="1053.9000000000001"/>
    <n v="76"/>
    <n v="3.9"/>
    <s v="UPI"/>
    <n v="43.4"/>
    <n v="0.45090000000000002"/>
    <x v="0"/>
    <x v="8"/>
  </r>
  <r>
    <n v="8276"/>
    <x v="5"/>
    <x v="1"/>
    <x v="1"/>
    <s v="App Ads"/>
    <n v="31"/>
    <n v="53"/>
    <n v="2"/>
    <n v="126.42"/>
    <n v="6891.69"/>
    <n v="0"/>
    <n v="638"/>
    <n v="1"/>
    <n v="38"/>
    <n v="2"/>
    <n v="0.7"/>
    <n v="1"/>
    <s v="Delivery Delay"/>
    <n v="0"/>
    <n v="2"/>
    <n v="447.6"/>
    <n v="21"/>
    <n v="4.2"/>
    <s v="UPI"/>
    <n v="27.8"/>
    <n v="0.3392"/>
    <x v="1"/>
    <x v="1"/>
  </r>
  <r>
    <n v="8277"/>
    <x v="11"/>
    <x v="1"/>
    <x v="4"/>
    <s v="App Ads"/>
    <n v="34"/>
    <n v="85"/>
    <n v="14"/>
    <n v="546.23"/>
    <n v="49513.97"/>
    <n v="0"/>
    <n v="4687"/>
    <n v="3"/>
    <n v="13.3"/>
    <n v="4"/>
    <n v="0.6"/>
    <n v="4"/>
    <s v="Item Missing"/>
    <n v="2"/>
    <n v="1"/>
    <n v="422.94"/>
    <n v="52"/>
    <n v="3"/>
    <s v="Credit Card"/>
    <n v="40.1"/>
    <n v="0.42659999999999998"/>
    <x v="0"/>
    <x v="5"/>
  </r>
  <r>
    <n v="8278"/>
    <x v="28"/>
    <x v="1"/>
    <x v="2"/>
    <s v="Referral"/>
    <n v="4"/>
    <n v="6"/>
    <n v="1"/>
    <n v="493.47"/>
    <n v="2923.72"/>
    <n v="0"/>
    <n v="515"/>
    <n v="0"/>
    <n v="0"/>
    <n v="0"/>
    <n v="0.48"/>
    <n v="1"/>
    <s v="App Issue"/>
    <n v="0"/>
    <n v="0"/>
    <n v="0"/>
    <n v="14"/>
    <n v="3.6"/>
    <s v="Debit Card"/>
    <n v="18.3"/>
    <n v="0.27860000000000001"/>
    <x v="1"/>
    <x v="1"/>
  </r>
  <r>
    <n v="8279"/>
    <x v="16"/>
    <x v="0"/>
    <x v="2"/>
    <s v="App Ads"/>
    <n v="34"/>
    <n v="70"/>
    <n v="8"/>
    <n v="511.92"/>
    <n v="38128.949999999997"/>
    <n v="0"/>
    <n v="3856"/>
    <n v="4"/>
    <n v="16.100000000000001"/>
    <n v="3"/>
    <n v="0.02"/>
    <n v="3"/>
    <s v="Item Missing"/>
    <n v="2"/>
    <n v="5"/>
    <n v="869.38"/>
    <n v="63"/>
    <n v="4.4000000000000004"/>
    <s v="Wallet"/>
    <n v="42.8"/>
    <n v="0.44650000000000001"/>
    <x v="0"/>
    <x v="4"/>
  </r>
  <r>
    <n v="8280"/>
    <x v="36"/>
    <x v="1"/>
    <x v="0"/>
    <s v="Social"/>
    <n v="44"/>
    <n v="86"/>
    <n v="7"/>
    <n v="348.44"/>
    <n v="32242.17"/>
    <n v="0"/>
    <n v="3641"/>
    <n v="1"/>
    <n v="12.5"/>
    <n v="1"/>
    <n v="0.5"/>
    <n v="4"/>
    <s v="App Issue"/>
    <n v="1"/>
    <n v="5"/>
    <n v="1626.32"/>
    <n v="26"/>
    <n v="3.4"/>
    <s v="UPI"/>
    <n v="28.4"/>
    <n v="0.34360000000000002"/>
    <x v="1"/>
    <x v="1"/>
  </r>
  <r>
    <n v="8281"/>
    <x v="26"/>
    <x v="0"/>
    <x v="3"/>
    <s v="Organic"/>
    <n v="48"/>
    <n v="90"/>
    <n v="14"/>
    <n v="471.25"/>
    <n v="44691.69"/>
    <n v="0"/>
    <n v="4702"/>
    <n v="4"/>
    <n v="18.100000000000001"/>
    <n v="4"/>
    <n v="0.3"/>
    <n v="4"/>
    <s v="Quality"/>
    <n v="4"/>
    <n v="3"/>
    <n v="1513.37"/>
    <n v="54"/>
    <n v="4.2"/>
    <s v="UPI"/>
    <n v="40.9"/>
    <n v="0.43240000000000001"/>
    <x v="0"/>
    <x v="6"/>
  </r>
  <r>
    <n v="8282"/>
    <x v="40"/>
    <x v="0"/>
    <x v="0"/>
    <s v="Organic"/>
    <n v="25"/>
    <n v="38"/>
    <n v="7"/>
    <n v="575.54999999999995"/>
    <n v="21263.69"/>
    <n v="0"/>
    <n v="2687"/>
    <n v="2"/>
    <n v="12.4"/>
    <n v="1"/>
    <n v="0.69"/>
    <n v="2"/>
    <s v="Delivery Delay"/>
    <n v="1"/>
    <n v="1"/>
    <n v="430.04"/>
    <n v="52"/>
    <n v="4"/>
    <s v="UPI"/>
    <n v="33.200000000000003"/>
    <n v="0.37669999999999998"/>
    <x v="1"/>
    <x v="1"/>
  </r>
  <r>
    <n v="8283"/>
    <x v="43"/>
    <x v="2"/>
    <x v="2"/>
    <s v="Social"/>
    <n v="27"/>
    <n v="73"/>
    <n v="4"/>
    <n v="472.85"/>
    <n v="31538.880000000001"/>
    <n v="0"/>
    <n v="3605"/>
    <n v="1"/>
    <n v="16.7"/>
    <n v="0"/>
    <n v="7.0000000000000007E-2"/>
    <n v="2"/>
    <s v="Item Missing"/>
    <n v="1"/>
    <n v="4"/>
    <n v="1092.05"/>
    <n v="37"/>
    <n v="4.5"/>
    <s v="UPI"/>
    <n v="24.9"/>
    <n v="0.3201"/>
    <x v="1"/>
    <x v="1"/>
  </r>
  <r>
    <n v="8284"/>
    <x v="20"/>
    <x v="0"/>
    <x v="2"/>
    <s v="Partner"/>
    <n v="32"/>
    <n v="93"/>
    <n v="2"/>
    <n v="385.82"/>
    <n v="33996.050000000003"/>
    <n v="0"/>
    <n v="3714"/>
    <n v="6"/>
    <n v="26.5"/>
    <n v="1"/>
    <n v="0.2"/>
    <n v="2"/>
    <s v="Quality"/>
    <n v="5"/>
    <n v="4"/>
    <n v="1870.6"/>
    <n v="58"/>
    <n v="3.5"/>
    <s v="COD"/>
    <n v="44.1"/>
    <n v="0.45600000000000002"/>
    <x v="0"/>
    <x v="6"/>
  </r>
  <r>
    <n v="8285"/>
    <x v="36"/>
    <x v="1"/>
    <x v="1"/>
    <s v="App Ads"/>
    <n v="39"/>
    <n v="131"/>
    <n v="3"/>
    <n v="474.71"/>
    <n v="61471.26"/>
    <n v="0"/>
    <n v="6787"/>
    <n v="0"/>
    <n v="14.8"/>
    <n v="1"/>
    <n v="0.64"/>
    <n v="3"/>
    <s v="Payment"/>
    <n v="7"/>
    <n v="8"/>
    <n v="3004.67"/>
    <n v="17"/>
    <n v="5"/>
    <s v="Wallet"/>
    <n v="24.4"/>
    <n v="0.31709999999999999"/>
    <x v="1"/>
    <x v="1"/>
  </r>
  <r>
    <n v="8286"/>
    <x v="45"/>
    <x v="1"/>
    <x v="1"/>
    <s v="Organic"/>
    <n v="28"/>
    <n v="53"/>
    <n v="10"/>
    <n v="609.08000000000004"/>
    <n v="29822.37"/>
    <n v="0"/>
    <n v="3460"/>
    <n v="3"/>
    <n v="23.8"/>
    <n v="1"/>
    <n v="0.13"/>
    <n v="0"/>
    <s v="None"/>
    <n v="0"/>
    <n v="3"/>
    <n v="523.89"/>
    <n v="69"/>
    <n v="3.4"/>
    <s v="Credit Card"/>
    <n v="42.3"/>
    <n v="0.44259999999999999"/>
    <x v="0"/>
    <x v="2"/>
  </r>
  <r>
    <n v="8287"/>
    <x v="32"/>
    <x v="1"/>
    <x v="1"/>
    <s v="Organic"/>
    <n v="39"/>
    <n v="77"/>
    <n v="9"/>
    <n v="467.26"/>
    <n v="35142.69"/>
    <n v="0"/>
    <n v="4310"/>
    <n v="3"/>
    <n v="5"/>
    <n v="3"/>
    <n v="0.36"/>
    <n v="1"/>
    <s v="Item Missing"/>
    <n v="2"/>
    <n v="3"/>
    <n v="1109.93"/>
    <n v="29"/>
    <n v="3.7"/>
    <s v="Debit Card"/>
    <n v="25.2"/>
    <n v="0.32200000000000001"/>
    <x v="1"/>
    <x v="1"/>
  </r>
  <r>
    <n v="8288"/>
    <x v="40"/>
    <x v="1"/>
    <x v="1"/>
    <s v="Organic"/>
    <n v="43"/>
    <n v="87"/>
    <n v="10"/>
    <n v="312.39"/>
    <n v="24805.23"/>
    <n v="0"/>
    <n v="3160"/>
    <n v="4"/>
    <n v="0"/>
    <n v="4"/>
    <n v="0.16"/>
    <n v="0"/>
    <s v="None"/>
    <n v="4"/>
    <n v="4"/>
    <n v="1347.03"/>
    <n v="17"/>
    <n v="3.9"/>
    <s v="Credit Card"/>
    <n v="19.2"/>
    <n v="0.28410000000000002"/>
    <x v="1"/>
    <x v="1"/>
  </r>
  <r>
    <n v="8289"/>
    <x v="8"/>
    <x v="1"/>
    <x v="0"/>
    <s v="Referral"/>
    <n v="44"/>
    <n v="51"/>
    <n v="3"/>
    <n v="654.25"/>
    <n v="34091.620000000003"/>
    <n v="0"/>
    <n v="3750"/>
    <n v="2"/>
    <n v="0"/>
    <n v="1"/>
    <n v="0.61"/>
    <n v="1"/>
    <s v="Delivery Delay"/>
    <n v="3"/>
    <n v="0"/>
    <n v="503.34"/>
    <n v="28"/>
    <n v="3.4"/>
    <s v="UPI"/>
    <n v="18.399999999999999"/>
    <n v="0.2792"/>
    <x v="1"/>
    <x v="1"/>
  </r>
  <r>
    <n v="8290"/>
    <x v="37"/>
    <x v="2"/>
    <x v="1"/>
    <s v="App Ads"/>
    <n v="38"/>
    <n v="95"/>
    <n v="7"/>
    <n v="411.44"/>
    <n v="40608.230000000003"/>
    <n v="0"/>
    <n v="3919"/>
    <n v="1"/>
    <n v="3.6"/>
    <n v="4"/>
    <n v="0.61"/>
    <n v="0"/>
    <s v="None"/>
    <n v="2"/>
    <n v="4"/>
    <n v="1859.33"/>
    <n v="11"/>
    <n v="2.8"/>
    <s v="Credit Card"/>
    <n v="14.3"/>
    <n v="0.25530000000000003"/>
    <x v="1"/>
    <x v="1"/>
  </r>
  <r>
    <n v="8291"/>
    <x v="4"/>
    <x v="1"/>
    <x v="0"/>
    <s v="Organic"/>
    <n v="58"/>
    <n v="92"/>
    <n v="12"/>
    <n v="364.61"/>
    <n v="30924.11"/>
    <n v="0"/>
    <n v="3650"/>
    <n v="4"/>
    <n v="3.4"/>
    <n v="1"/>
    <n v="0.78"/>
    <n v="5"/>
    <s v="App Issue"/>
    <n v="0"/>
    <n v="5"/>
    <n v="767.78"/>
    <n v="30"/>
    <n v="2.5"/>
    <s v="UPI"/>
    <n v="25.8"/>
    <n v="0.32640000000000002"/>
    <x v="1"/>
    <x v="1"/>
  </r>
  <r>
    <n v="8292"/>
    <x v="46"/>
    <x v="1"/>
    <x v="2"/>
    <s v="Organic"/>
    <n v="43"/>
    <n v="98"/>
    <n v="5"/>
    <n v="373.31"/>
    <n v="39304.800000000003"/>
    <n v="0"/>
    <n v="4332"/>
    <n v="0"/>
    <n v="12.7"/>
    <n v="3"/>
    <n v="0.33"/>
    <n v="5"/>
    <s v="Delivery Delay"/>
    <n v="5"/>
    <n v="5"/>
    <n v="1796.94"/>
    <n v="115"/>
    <n v="3.2"/>
    <s v="COD"/>
    <n v="59.2"/>
    <n v="0.56879999999999997"/>
    <x v="0"/>
    <x v="8"/>
  </r>
  <r>
    <n v="8293"/>
    <x v="24"/>
    <x v="1"/>
    <x v="2"/>
    <s v="App Ads"/>
    <n v="58"/>
    <n v="51"/>
    <n v="6"/>
    <n v="507.84"/>
    <n v="27817.14"/>
    <n v="0"/>
    <n v="2854"/>
    <n v="4"/>
    <n v="2.5"/>
    <n v="3"/>
    <n v="0.68"/>
    <n v="2"/>
    <s v="App Issue"/>
    <n v="2"/>
    <n v="0"/>
    <n v="233.01"/>
    <n v="76"/>
    <n v="4.5999999999999996"/>
    <s v="UPI"/>
    <n v="36.700000000000003"/>
    <n v="0.40189999999999998"/>
    <x v="1"/>
    <x v="1"/>
  </r>
  <r>
    <n v="8294"/>
    <x v="45"/>
    <x v="0"/>
    <x v="0"/>
    <s v="Referral"/>
    <n v="14"/>
    <n v="32"/>
    <n v="1"/>
    <n v="375.03"/>
    <n v="10821.4"/>
    <n v="0"/>
    <n v="1600"/>
    <n v="1"/>
    <n v="20.6"/>
    <n v="1"/>
    <n v="0.7"/>
    <n v="1"/>
    <s v="App Issue"/>
    <n v="1"/>
    <n v="1"/>
    <n v="577.01"/>
    <n v="46"/>
    <n v="3.3"/>
    <s v="UPI"/>
    <n v="31.4"/>
    <n v="0.36430000000000001"/>
    <x v="1"/>
    <x v="1"/>
  </r>
  <r>
    <n v="8295"/>
    <x v="38"/>
    <x v="0"/>
    <x v="1"/>
    <s v="Organic"/>
    <n v="39"/>
    <n v="110"/>
    <n v="17"/>
    <n v="251.04"/>
    <n v="26475.360000000001"/>
    <n v="0"/>
    <n v="2868"/>
    <n v="6"/>
    <n v="0"/>
    <n v="1"/>
    <n v="0.65"/>
    <n v="2"/>
    <s v="App Issue"/>
    <n v="2"/>
    <n v="2"/>
    <n v="855.21"/>
    <n v="35"/>
    <n v="4.2"/>
    <s v="UPI"/>
    <n v="28"/>
    <n v="0.34039999999999998"/>
    <x v="1"/>
    <x v="1"/>
  </r>
  <r>
    <n v="8296"/>
    <x v="6"/>
    <x v="0"/>
    <x v="2"/>
    <s v="App Ads"/>
    <n v="38"/>
    <n v="49"/>
    <n v="3"/>
    <n v="501.72"/>
    <n v="26868.12"/>
    <n v="0"/>
    <n v="2893"/>
    <n v="2"/>
    <n v="13.7"/>
    <n v="1"/>
    <n v="0.32"/>
    <n v="4"/>
    <s v="Quality"/>
    <n v="3"/>
    <n v="4"/>
    <n v="38.29"/>
    <n v="18"/>
    <n v="4.3"/>
    <s v="Wallet"/>
    <n v="29.9"/>
    <n v="0.3538"/>
    <x v="1"/>
    <x v="1"/>
  </r>
  <r>
    <n v="8297"/>
    <x v="1"/>
    <x v="0"/>
    <x v="0"/>
    <s v="Organic"/>
    <n v="22"/>
    <n v="32"/>
    <n v="6"/>
    <n v="473.42"/>
    <n v="14747.15"/>
    <n v="0"/>
    <n v="1537"/>
    <n v="1"/>
    <n v="17.2"/>
    <n v="1"/>
    <n v="0.74"/>
    <n v="1"/>
    <s v="App Issue"/>
    <n v="0"/>
    <n v="2"/>
    <n v="345.18"/>
    <n v="60"/>
    <n v="3.2"/>
    <s v="UPI"/>
    <n v="40.200000000000003"/>
    <n v="0.42720000000000002"/>
    <x v="0"/>
    <x v="2"/>
  </r>
  <r>
    <n v="8298"/>
    <x v="3"/>
    <x v="0"/>
    <x v="0"/>
    <s v="App Ads"/>
    <n v="31"/>
    <n v="45"/>
    <n v="9"/>
    <n v="459.33"/>
    <n v="21985.35"/>
    <n v="1"/>
    <n v="2479"/>
    <n v="1"/>
    <n v="16.8"/>
    <n v="2"/>
    <n v="0.47"/>
    <n v="3"/>
    <s v="Item Missing"/>
    <n v="1"/>
    <n v="0"/>
    <n v="276.38"/>
    <n v="40"/>
    <n v="3.2"/>
    <s v="UPI"/>
    <n v="27"/>
    <n v="0.33410000000000001"/>
    <x v="1"/>
    <x v="1"/>
  </r>
  <r>
    <n v="8299"/>
    <x v="0"/>
    <x v="1"/>
    <x v="3"/>
    <s v="Organic"/>
    <n v="24"/>
    <n v="35"/>
    <n v="1"/>
    <n v="324.37"/>
    <n v="11459.46"/>
    <n v="0"/>
    <n v="1547"/>
    <n v="1"/>
    <n v="11.1"/>
    <n v="1"/>
    <n v="0.17"/>
    <n v="2"/>
    <s v="Item Missing"/>
    <n v="2"/>
    <n v="1"/>
    <n v="127.35"/>
    <n v="25"/>
    <n v="3.7"/>
    <s v="UPI"/>
    <n v="19.600000000000001"/>
    <n v="0.28689999999999999"/>
    <x v="1"/>
    <x v="1"/>
  </r>
  <r>
    <n v="8300"/>
    <x v="4"/>
    <x v="1"/>
    <x v="4"/>
    <s v="Organic"/>
    <n v="4"/>
    <n v="12"/>
    <n v="1"/>
    <n v="398.41"/>
    <n v="4520.37"/>
    <n v="0"/>
    <n v="748"/>
    <n v="1"/>
    <n v="38.299999999999997"/>
    <n v="0"/>
    <n v="0.2"/>
    <n v="1"/>
    <s v="App Issue"/>
    <n v="0"/>
    <n v="0"/>
    <n v="0"/>
    <n v="80"/>
    <n v="5"/>
    <s v="UPI"/>
    <n v="40.9"/>
    <n v="0.43209999999999998"/>
    <x v="0"/>
    <x v="2"/>
  </r>
  <r>
    <n v="8301"/>
    <x v="48"/>
    <x v="1"/>
    <x v="0"/>
    <s v="App Ads"/>
    <n v="23"/>
    <n v="44"/>
    <n v="3"/>
    <n v="501.15"/>
    <n v="23647.09"/>
    <n v="0"/>
    <n v="2451"/>
    <n v="1"/>
    <n v="0"/>
    <n v="1"/>
    <n v="0.17"/>
    <n v="3"/>
    <s v="Delivery Delay"/>
    <n v="0"/>
    <n v="2"/>
    <n v="320.45"/>
    <n v="93"/>
    <n v="4.2"/>
    <s v="Credit Card"/>
    <n v="44.7"/>
    <n v="0.46029999999999999"/>
    <x v="0"/>
    <x v="8"/>
  </r>
  <r>
    <n v="8302"/>
    <x v="46"/>
    <x v="1"/>
    <x v="4"/>
    <s v="App Ads"/>
    <n v="3"/>
    <n v="3"/>
    <n v="0"/>
    <n v="460.12"/>
    <n v="1343.78"/>
    <n v="0"/>
    <n v="509"/>
    <n v="0"/>
    <n v="6.4"/>
    <n v="0"/>
    <n v="0.39"/>
    <n v="0"/>
    <s v="None"/>
    <n v="0"/>
    <n v="0"/>
    <n v="0"/>
    <n v="12"/>
    <n v="4.5999999999999996"/>
    <s v="Credit Card"/>
    <n v="16.2"/>
    <n v="0.26640000000000003"/>
    <x v="1"/>
    <x v="1"/>
  </r>
  <r>
    <n v="8303"/>
    <x v="14"/>
    <x v="1"/>
    <x v="0"/>
    <s v="Organic"/>
    <n v="53"/>
    <n v="62"/>
    <n v="8"/>
    <n v="485.92"/>
    <n v="32999.07"/>
    <n v="1"/>
    <n v="3230"/>
    <n v="3"/>
    <n v="15.3"/>
    <n v="1"/>
    <n v="0.01"/>
    <n v="3"/>
    <s v="App Issue"/>
    <n v="3"/>
    <n v="4"/>
    <n v="1405.56"/>
    <n v="18"/>
    <n v="4.5999999999999996"/>
    <s v="UPI"/>
    <n v="18.899999999999999"/>
    <n v="0.28249999999999997"/>
    <x v="1"/>
    <x v="1"/>
  </r>
  <r>
    <n v="8304"/>
    <x v="20"/>
    <x v="1"/>
    <x v="1"/>
    <s v="Social"/>
    <n v="35"/>
    <n v="7"/>
    <n v="1"/>
    <n v="631.09"/>
    <n v="4846.1400000000003"/>
    <n v="0"/>
    <n v="589"/>
    <n v="0"/>
    <n v="3"/>
    <n v="0"/>
    <n v="0.56999999999999995"/>
    <n v="2"/>
    <s v="App Issue"/>
    <n v="0"/>
    <n v="0"/>
    <n v="0"/>
    <n v="80"/>
    <n v="4.7"/>
    <s v="UPI"/>
    <n v="34.9"/>
    <n v="0.38869999999999999"/>
    <x v="1"/>
    <x v="1"/>
  </r>
  <r>
    <n v="8305"/>
    <x v="35"/>
    <x v="1"/>
    <x v="1"/>
    <s v="Social"/>
    <n v="36"/>
    <n v="44"/>
    <n v="6"/>
    <n v="479.37"/>
    <n v="20719.650000000001"/>
    <n v="0"/>
    <n v="2363"/>
    <n v="2"/>
    <n v="15.1"/>
    <n v="2"/>
    <n v="0.45"/>
    <n v="4"/>
    <s v="Delivery Delay"/>
    <n v="1"/>
    <n v="1"/>
    <n v="270.48"/>
    <n v="67"/>
    <n v="4.5"/>
    <s v="Wallet"/>
    <n v="39.5"/>
    <n v="0.42199999999999999"/>
    <x v="0"/>
    <x v="3"/>
  </r>
  <r>
    <n v="8306"/>
    <x v="3"/>
    <x v="0"/>
    <x v="2"/>
    <s v="App Ads"/>
    <n v="35"/>
    <n v="29"/>
    <n v="1"/>
    <n v="507.33"/>
    <n v="14292.65"/>
    <n v="0"/>
    <n v="1591"/>
    <n v="1"/>
    <n v="5.0999999999999996"/>
    <n v="1"/>
    <n v="0.24"/>
    <n v="1"/>
    <s v="Item Missing"/>
    <n v="1"/>
    <n v="1"/>
    <n v="247.95"/>
    <n v="40"/>
    <n v="2.5"/>
    <s v="Wallet"/>
    <n v="21.8"/>
    <n v="0.30009999999999998"/>
    <x v="1"/>
    <x v="1"/>
  </r>
  <r>
    <n v="8307"/>
    <x v="37"/>
    <x v="1"/>
    <x v="3"/>
    <s v="Referral"/>
    <n v="22"/>
    <n v="19"/>
    <n v="2"/>
    <n v="336.28"/>
    <n v="6975.97"/>
    <n v="0"/>
    <n v="751"/>
    <n v="1"/>
    <n v="13"/>
    <n v="0"/>
    <n v="0.89"/>
    <n v="1"/>
    <s v="Delivery Delay"/>
    <n v="1"/>
    <n v="1"/>
    <n v="312.56"/>
    <n v="51"/>
    <n v="3.9"/>
    <s v="Credit Card"/>
    <n v="29.2"/>
    <n v="0.34910000000000002"/>
    <x v="1"/>
    <x v="1"/>
  </r>
  <r>
    <n v="8308"/>
    <x v="37"/>
    <x v="0"/>
    <x v="3"/>
    <s v="Organic"/>
    <n v="47"/>
    <n v="70"/>
    <n v="13"/>
    <n v="311.47000000000003"/>
    <n v="20052.3"/>
    <n v="0"/>
    <n v="2386"/>
    <n v="1"/>
    <n v="29.7"/>
    <n v="3"/>
    <n v="0.28000000000000003"/>
    <n v="5"/>
    <s v="Delivery Delay"/>
    <n v="3"/>
    <n v="5"/>
    <n v="2757.61"/>
    <n v="29"/>
    <n v="3.2"/>
    <s v="UPI"/>
    <n v="31"/>
    <n v="0.36149999999999999"/>
    <x v="1"/>
    <x v="1"/>
  </r>
  <r>
    <n v="8309"/>
    <x v="10"/>
    <x v="0"/>
    <x v="4"/>
    <s v="Social"/>
    <n v="24"/>
    <n v="23"/>
    <n v="1"/>
    <n v="529.25"/>
    <n v="12141.15"/>
    <n v="0"/>
    <n v="1566"/>
    <n v="0"/>
    <n v="0"/>
    <n v="1"/>
    <n v="0.3"/>
    <n v="0"/>
    <s v="None"/>
    <n v="1"/>
    <n v="1"/>
    <n v="318.97000000000003"/>
    <n v="45"/>
    <n v="5"/>
    <s v="UPI"/>
    <n v="20.3"/>
    <n v="0.29070000000000001"/>
    <x v="1"/>
    <x v="1"/>
  </r>
  <r>
    <n v="8310"/>
    <x v="44"/>
    <x v="0"/>
    <x v="3"/>
    <s v="Organic"/>
    <n v="46"/>
    <n v="78"/>
    <n v="2"/>
    <n v="391.45"/>
    <n v="29228.959999999999"/>
    <n v="0"/>
    <n v="3373"/>
    <n v="5"/>
    <n v="17.899999999999999"/>
    <n v="0"/>
    <n v="0.32"/>
    <n v="3"/>
    <s v="Delivery Delay"/>
    <n v="3"/>
    <n v="3"/>
    <n v="570.84"/>
    <n v="31"/>
    <n v="4"/>
    <s v="Wallet"/>
    <n v="26.8"/>
    <n v="0.33250000000000002"/>
    <x v="1"/>
    <x v="1"/>
  </r>
  <r>
    <n v="8311"/>
    <x v="32"/>
    <x v="1"/>
    <x v="1"/>
    <s v="Referral"/>
    <n v="29"/>
    <n v="61"/>
    <n v="4"/>
    <n v="237.97"/>
    <n v="13645.95"/>
    <n v="0"/>
    <n v="1734"/>
    <n v="3"/>
    <n v="17.5"/>
    <n v="1"/>
    <n v="0.44"/>
    <n v="3"/>
    <s v="Quality"/>
    <n v="3"/>
    <n v="2"/>
    <n v="1086.8900000000001"/>
    <n v="33"/>
    <n v="3.8"/>
    <s v="UPI"/>
    <n v="30.9"/>
    <n v="0.36030000000000001"/>
    <x v="1"/>
    <x v="1"/>
  </r>
  <r>
    <n v="8312"/>
    <x v="43"/>
    <x v="1"/>
    <x v="2"/>
    <s v="Referral"/>
    <n v="27"/>
    <n v="56"/>
    <n v="9"/>
    <n v="506.93"/>
    <n v="26244.2"/>
    <n v="0"/>
    <n v="3178"/>
    <n v="1"/>
    <n v="34"/>
    <n v="1"/>
    <n v="0.43"/>
    <n v="2"/>
    <s v="App Issue"/>
    <n v="3"/>
    <n v="3"/>
    <n v="1108.7"/>
    <n v="117"/>
    <n v="4.2"/>
    <s v="UPI"/>
    <n v="58.5"/>
    <n v="0.56340000000000001"/>
    <x v="0"/>
    <x v="3"/>
  </r>
  <r>
    <n v="8313"/>
    <x v="18"/>
    <x v="0"/>
    <x v="1"/>
    <s v="Referral"/>
    <n v="16"/>
    <n v="32"/>
    <n v="6"/>
    <n v="572.67999999999995"/>
    <n v="19591.419999999998"/>
    <n v="0"/>
    <n v="2016"/>
    <n v="1"/>
    <n v="18.7"/>
    <n v="0"/>
    <n v="0.49"/>
    <n v="0"/>
    <s v="None"/>
    <n v="2"/>
    <n v="2"/>
    <n v="507.24"/>
    <n v="93"/>
    <n v="3.3"/>
    <s v="UPI"/>
    <n v="49.8"/>
    <n v="0.4985"/>
    <x v="0"/>
    <x v="0"/>
  </r>
  <r>
    <n v="8314"/>
    <x v="34"/>
    <x v="1"/>
    <x v="3"/>
    <s v="Organic"/>
    <n v="26"/>
    <n v="2"/>
    <n v="0"/>
    <n v="321.42"/>
    <n v="660.04"/>
    <n v="0"/>
    <n v="108"/>
    <n v="0"/>
    <n v="21.9"/>
    <n v="0"/>
    <n v="0.79"/>
    <n v="1"/>
    <s v="Item Missing"/>
    <n v="0"/>
    <n v="0"/>
    <n v="0"/>
    <n v="7"/>
    <n v="2.9"/>
    <s v="UPI"/>
    <n v="13.8"/>
    <n v="0.25259999999999999"/>
    <x v="1"/>
    <x v="1"/>
  </r>
  <r>
    <n v="8315"/>
    <x v="45"/>
    <x v="0"/>
    <x v="4"/>
    <s v="Organic"/>
    <n v="14"/>
    <n v="20"/>
    <n v="1"/>
    <n v="241.99"/>
    <n v="4431.78"/>
    <n v="0"/>
    <n v="938"/>
    <n v="1"/>
    <n v="7.6"/>
    <n v="1"/>
    <n v="0.42"/>
    <n v="0"/>
    <s v="None"/>
    <n v="0"/>
    <n v="0"/>
    <n v="0"/>
    <n v="103"/>
    <n v="5"/>
    <s v="UPI"/>
    <n v="43.7"/>
    <n v="0.45300000000000001"/>
    <x v="0"/>
    <x v="6"/>
  </r>
  <r>
    <n v="8316"/>
    <x v="24"/>
    <x v="0"/>
    <x v="3"/>
    <s v="App Ads"/>
    <n v="23"/>
    <n v="65"/>
    <n v="11"/>
    <n v="620.44000000000005"/>
    <n v="44245.58"/>
    <n v="1"/>
    <n v="4589"/>
    <n v="3"/>
    <n v="16"/>
    <n v="3"/>
    <n v="0.56000000000000005"/>
    <n v="2"/>
    <s v="Delivery Delay"/>
    <n v="0"/>
    <n v="4"/>
    <n v="280.14"/>
    <n v="87"/>
    <n v="2.9"/>
    <s v="UPI"/>
    <n v="49.4"/>
    <n v="0.49580000000000002"/>
    <x v="0"/>
    <x v="8"/>
  </r>
  <r>
    <n v="8317"/>
    <x v="6"/>
    <x v="0"/>
    <x v="0"/>
    <s v="Organic"/>
    <n v="21"/>
    <n v="74"/>
    <n v="10"/>
    <n v="605.15"/>
    <n v="42232.19"/>
    <n v="0"/>
    <n v="5221"/>
    <n v="4"/>
    <n v="31.1"/>
    <n v="3"/>
    <n v="0.71"/>
    <n v="4"/>
    <s v="Quality"/>
    <n v="1"/>
    <n v="6"/>
    <n v="1992.39"/>
    <n v="39"/>
    <n v="4.0999999999999996"/>
    <s v="UPI"/>
    <n v="42.5"/>
    <n v="0.44379999999999997"/>
    <x v="0"/>
    <x v="7"/>
  </r>
  <r>
    <n v="8318"/>
    <x v="3"/>
    <x v="0"/>
    <x v="3"/>
    <s v="Social"/>
    <n v="57"/>
    <n v="139"/>
    <n v="11"/>
    <n v="571.5"/>
    <n v="83134.09"/>
    <n v="0"/>
    <n v="9103"/>
    <n v="3"/>
    <n v="17.399999999999999"/>
    <n v="7"/>
    <n v="0.59"/>
    <n v="4"/>
    <s v="Quality"/>
    <n v="4"/>
    <n v="8"/>
    <n v="2877.78"/>
    <n v="39"/>
    <n v="3.5"/>
    <s v="UPI"/>
    <n v="36.799999999999997"/>
    <n v="0.40239999999999998"/>
    <x v="1"/>
    <x v="1"/>
  </r>
  <r>
    <n v="8319"/>
    <x v="21"/>
    <x v="1"/>
    <x v="1"/>
    <s v="App Ads"/>
    <n v="23"/>
    <n v="42"/>
    <n v="6"/>
    <n v="349.8"/>
    <n v="13821.72"/>
    <n v="0"/>
    <n v="1575"/>
    <n v="2"/>
    <n v="0"/>
    <n v="2"/>
    <n v="0.59"/>
    <n v="2"/>
    <s v="App Issue"/>
    <n v="2"/>
    <n v="3"/>
    <n v="958.42"/>
    <n v="41"/>
    <n v="3.9"/>
    <s v="UPI"/>
    <n v="31"/>
    <n v="0.36109999999999998"/>
    <x v="1"/>
    <x v="1"/>
  </r>
  <r>
    <n v="8320"/>
    <x v="7"/>
    <x v="0"/>
    <x v="0"/>
    <s v="Organic"/>
    <n v="42"/>
    <n v="48"/>
    <n v="3"/>
    <n v="414.13"/>
    <n v="20505.11"/>
    <n v="0"/>
    <n v="2589"/>
    <n v="2"/>
    <n v="9.6999999999999993"/>
    <n v="1"/>
    <n v="0.25"/>
    <n v="2"/>
    <s v="App Issue"/>
    <n v="0"/>
    <n v="1"/>
    <n v="202.46"/>
    <n v="9"/>
    <n v="4.5999999999999996"/>
    <s v="Credit Card"/>
    <n v="9.1999999999999993"/>
    <n v="0.22739999999999999"/>
    <x v="1"/>
    <x v="1"/>
  </r>
  <r>
    <n v="8321"/>
    <x v="30"/>
    <x v="0"/>
    <x v="3"/>
    <s v="Social"/>
    <n v="20"/>
    <n v="56"/>
    <n v="8"/>
    <n v="497.68"/>
    <n v="27281.74"/>
    <n v="0"/>
    <n v="3085"/>
    <n v="1"/>
    <n v="9.4"/>
    <n v="2"/>
    <n v="0.89"/>
    <n v="2"/>
    <s v="Delivery Delay"/>
    <n v="1"/>
    <n v="4"/>
    <n v="1000.82"/>
    <n v="37"/>
    <n v="4.2"/>
    <s v="UPI"/>
    <n v="30.5"/>
    <n v="0.35759999999999997"/>
    <x v="1"/>
    <x v="1"/>
  </r>
  <r>
    <n v="8322"/>
    <x v="8"/>
    <x v="0"/>
    <x v="0"/>
    <s v="App Ads"/>
    <n v="21"/>
    <n v="35"/>
    <n v="1"/>
    <n v="556.53"/>
    <n v="20710.71"/>
    <n v="1"/>
    <n v="2198"/>
    <n v="3"/>
    <n v="8.6"/>
    <n v="2"/>
    <n v="0.66"/>
    <n v="1"/>
    <s v="Delivery Delay"/>
    <n v="2"/>
    <n v="2"/>
    <n v="1137.8900000000001"/>
    <n v="54"/>
    <n v="3.9"/>
    <s v="UPI"/>
    <n v="42.3"/>
    <n v="0.44269999999999998"/>
    <x v="0"/>
    <x v="7"/>
  </r>
  <r>
    <n v="8323"/>
    <x v="26"/>
    <x v="1"/>
    <x v="1"/>
    <s v="App Ads"/>
    <n v="22"/>
    <n v="35"/>
    <n v="4"/>
    <n v="433.91"/>
    <n v="16011.51"/>
    <n v="0"/>
    <n v="1603"/>
    <n v="2"/>
    <n v="6.7"/>
    <n v="0"/>
    <n v="0.73"/>
    <n v="0"/>
    <s v="None"/>
    <n v="1"/>
    <n v="0"/>
    <n v="125.56"/>
    <n v="32"/>
    <n v="4.5"/>
    <s v="UPI"/>
    <n v="25.7"/>
    <n v="0.32529999999999998"/>
    <x v="1"/>
    <x v="1"/>
  </r>
  <r>
    <n v="8324"/>
    <x v="25"/>
    <x v="2"/>
    <x v="3"/>
    <s v="Organic"/>
    <n v="42"/>
    <n v="114"/>
    <n v="12"/>
    <n v="767.75"/>
    <n v="82321.91"/>
    <n v="0"/>
    <n v="8175"/>
    <n v="8"/>
    <n v="9.9"/>
    <n v="7"/>
    <n v="0.6"/>
    <n v="4"/>
    <s v="Item Missing"/>
    <n v="2"/>
    <n v="4"/>
    <n v="1139.54"/>
    <n v="32"/>
    <n v="3.1"/>
    <s v="UPI"/>
    <n v="39.5"/>
    <n v="0.42180000000000001"/>
    <x v="0"/>
    <x v="5"/>
  </r>
  <r>
    <n v="8325"/>
    <x v="8"/>
    <x v="1"/>
    <x v="0"/>
    <s v="App Ads"/>
    <n v="12"/>
    <n v="3"/>
    <n v="0"/>
    <n v="522.14"/>
    <n v="1478.4"/>
    <n v="0"/>
    <n v="214"/>
    <n v="0"/>
    <n v="3.6"/>
    <n v="0"/>
    <n v="0.67"/>
    <n v="0"/>
    <s v="None"/>
    <n v="0"/>
    <n v="0"/>
    <n v="0"/>
    <n v="132"/>
    <n v="4.8"/>
    <s v="Credit Card"/>
    <n v="53"/>
    <n v="0.52280000000000004"/>
    <x v="0"/>
    <x v="2"/>
  </r>
  <r>
    <n v="8326"/>
    <x v="5"/>
    <x v="1"/>
    <x v="0"/>
    <s v="Social"/>
    <n v="32"/>
    <n v="56"/>
    <n v="7"/>
    <n v="465.46"/>
    <n v="23777.200000000001"/>
    <n v="0"/>
    <n v="2740"/>
    <n v="4"/>
    <n v="14.4"/>
    <n v="3"/>
    <n v="0.16"/>
    <n v="3"/>
    <s v="Delivery Delay"/>
    <n v="3"/>
    <n v="2"/>
    <n v="712.32"/>
    <n v="41"/>
    <n v="3.5"/>
    <s v="UPI"/>
    <n v="40.200000000000003"/>
    <n v="0.42680000000000001"/>
    <x v="0"/>
    <x v="4"/>
  </r>
  <r>
    <n v="8327"/>
    <x v="39"/>
    <x v="1"/>
    <x v="4"/>
    <s v="Partner"/>
    <n v="30"/>
    <n v="19"/>
    <n v="4"/>
    <n v="431.63"/>
    <n v="7418.61"/>
    <n v="0"/>
    <n v="885"/>
    <n v="1"/>
    <n v="21.3"/>
    <n v="0"/>
    <n v="0.5"/>
    <n v="1"/>
    <s v="Payment"/>
    <n v="0"/>
    <n v="0"/>
    <n v="0"/>
    <n v="24"/>
    <n v="3.1"/>
    <s v="UPI"/>
    <n v="19.3"/>
    <n v="0.28489999999999999"/>
    <x v="1"/>
    <x v="1"/>
  </r>
  <r>
    <n v="8328"/>
    <x v="18"/>
    <x v="0"/>
    <x v="1"/>
    <s v="App Ads"/>
    <n v="35"/>
    <n v="78"/>
    <n v="9"/>
    <n v="477.83"/>
    <n v="35448.18"/>
    <n v="0"/>
    <n v="3904"/>
    <n v="3"/>
    <n v="39.1"/>
    <n v="2"/>
    <n v="0.77"/>
    <n v="3"/>
    <s v="Item Missing"/>
    <n v="3"/>
    <n v="1"/>
    <n v="1058.24"/>
    <n v="28"/>
    <n v="3.1"/>
    <s v="UPI"/>
    <n v="28.9"/>
    <n v="0.34670000000000001"/>
    <x v="1"/>
    <x v="1"/>
  </r>
  <r>
    <n v="8329"/>
    <x v="27"/>
    <x v="0"/>
    <x v="1"/>
    <s v="App Ads"/>
    <n v="5"/>
    <n v="15"/>
    <n v="1"/>
    <n v="496.46"/>
    <n v="7887.7"/>
    <n v="0"/>
    <n v="805"/>
    <n v="1"/>
    <n v="0"/>
    <n v="0"/>
    <n v="0.86"/>
    <n v="0"/>
    <s v="None"/>
    <n v="0"/>
    <n v="0"/>
    <n v="0"/>
    <n v="9"/>
    <n v="4.4000000000000004"/>
    <s v="Debit Card"/>
    <n v="17.399999999999999"/>
    <n v="0.2732"/>
    <x v="1"/>
    <x v="1"/>
  </r>
  <r>
    <n v="8330"/>
    <x v="26"/>
    <x v="1"/>
    <x v="4"/>
    <s v="Social"/>
    <n v="55"/>
    <n v="121"/>
    <n v="7"/>
    <n v="315.41000000000003"/>
    <n v="36511.269999999997"/>
    <n v="0"/>
    <n v="3842"/>
    <n v="1"/>
    <n v="13.2"/>
    <n v="7"/>
    <n v="0.69"/>
    <n v="2"/>
    <s v="Payment"/>
    <n v="2"/>
    <n v="6"/>
    <n v="2013.52"/>
    <n v="24"/>
    <n v="2.5"/>
    <s v="UPI"/>
    <n v="26"/>
    <n v="0.3271"/>
    <x v="1"/>
    <x v="1"/>
  </r>
  <r>
    <n v="8331"/>
    <x v="45"/>
    <x v="0"/>
    <x v="1"/>
    <s v="Organic"/>
    <n v="16"/>
    <n v="54"/>
    <n v="3"/>
    <n v="306.2"/>
    <n v="15659.61"/>
    <n v="0"/>
    <n v="2233"/>
    <n v="1"/>
    <n v="2.9"/>
    <n v="1"/>
    <n v="0.42"/>
    <n v="2"/>
    <s v="Payment"/>
    <n v="1"/>
    <n v="3"/>
    <n v="680.88"/>
    <n v="78"/>
    <n v="3.1"/>
    <s v="Debit Card"/>
    <n v="41"/>
    <n v="0.43280000000000002"/>
    <x v="0"/>
    <x v="0"/>
  </r>
  <r>
    <n v="8332"/>
    <x v="46"/>
    <x v="0"/>
    <x v="4"/>
    <s v="App Ads"/>
    <n v="36"/>
    <n v="71"/>
    <n v="11"/>
    <n v="360.98"/>
    <n v="24473.55"/>
    <n v="0"/>
    <n v="2812"/>
    <n v="2"/>
    <n v="11.9"/>
    <n v="2"/>
    <n v="0.35"/>
    <n v="5"/>
    <s v="Delivery Delay"/>
    <n v="2"/>
    <n v="5"/>
    <n v="1427.97"/>
    <n v="49"/>
    <n v="2.8"/>
    <s v="Credit Card"/>
    <n v="36.299999999999997"/>
    <n v="0.39900000000000002"/>
    <x v="1"/>
    <x v="1"/>
  </r>
  <r>
    <n v="8333"/>
    <x v="28"/>
    <x v="0"/>
    <x v="2"/>
    <s v="App Ads"/>
    <n v="19"/>
    <n v="56"/>
    <n v="3"/>
    <n v="411.62"/>
    <n v="20982.26"/>
    <n v="0"/>
    <n v="2548"/>
    <n v="2"/>
    <n v="16.5"/>
    <n v="2"/>
    <n v="0.21"/>
    <n v="3"/>
    <s v="Quality"/>
    <n v="0"/>
    <n v="3"/>
    <n v="421.79"/>
    <n v="92"/>
    <n v="2.4"/>
    <s v="UPI"/>
    <n v="49.1"/>
    <n v="0.49299999999999999"/>
    <x v="0"/>
    <x v="2"/>
  </r>
  <r>
    <n v="8334"/>
    <x v="45"/>
    <x v="0"/>
    <x v="3"/>
    <s v="Referral"/>
    <n v="55"/>
    <n v="29"/>
    <n v="2"/>
    <n v="470"/>
    <n v="13868.85"/>
    <n v="0"/>
    <n v="1687"/>
    <n v="2"/>
    <n v="11.1"/>
    <n v="0"/>
    <n v="0.5"/>
    <n v="1"/>
    <s v="Payment"/>
    <n v="0"/>
    <n v="1"/>
    <n v="312.79000000000002"/>
    <n v="109"/>
    <n v="1.9"/>
    <s v="UPI"/>
    <n v="42.8"/>
    <n v="0.44640000000000002"/>
    <x v="0"/>
    <x v="3"/>
  </r>
  <r>
    <n v="8335"/>
    <x v="48"/>
    <x v="1"/>
    <x v="0"/>
    <s v="Organic"/>
    <n v="59"/>
    <n v="116"/>
    <n v="20"/>
    <n v="396.58"/>
    <n v="47833.35"/>
    <n v="0"/>
    <n v="4845"/>
    <n v="9"/>
    <n v="11.2"/>
    <n v="5"/>
    <n v="0.1"/>
    <n v="1"/>
    <s v="App Issue"/>
    <n v="4"/>
    <n v="4"/>
    <n v="1288.3599999999999"/>
    <n v="49"/>
    <n v="4.0999999999999996"/>
    <s v="UPI"/>
    <n v="36.700000000000003"/>
    <n v="0.40160000000000001"/>
    <x v="1"/>
    <x v="1"/>
  </r>
  <r>
    <n v="8336"/>
    <x v="18"/>
    <x v="0"/>
    <x v="0"/>
    <s v="Organic"/>
    <n v="32"/>
    <n v="24"/>
    <n v="4"/>
    <n v="447.04"/>
    <n v="10060.93"/>
    <n v="0"/>
    <n v="1450"/>
    <n v="2"/>
    <n v="5"/>
    <n v="1"/>
    <n v="0.64"/>
    <n v="2"/>
    <s v="Item Missing"/>
    <n v="1"/>
    <n v="2"/>
    <n v="321.97000000000003"/>
    <n v="31"/>
    <n v="3.1"/>
    <s v="UPI"/>
    <n v="23.4"/>
    <n v="0.31030000000000002"/>
    <x v="1"/>
    <x v="1"/>
  </r>
  <r>
    <n v="8337"/>
    <x v="18"/>
    <x v="0"/>
    <x v="2"/>
    <s v="Organic"/>
    <n v="54"/>
    <n v="114"/>
    <n v="10"/>
    <n v="279.19"/>
    <n v="34777.230000000003"/>
    <n v="0"/>
    <n v="3637"/>
    <n v="1"/>
    <n v="13.6"/>
    <n v="0"/>
    <n v="0.43"/>
    <n v="5"/>
    <s v="Delivery Delay"/>
    <n v="0"/>
    <n v="2"/>
    <n v="420.42"/>
    <n v="11"/>
    <n v="3.7"/>
    <s v="Credit Card"/>
    <n v="15.2"/>
    <n v="0.26029999999999998"/>
    <x v="1"/>
    <x v="1"/>
  </r>
  <r>
    <n v="8338"/>
    <x v="20"/>
    <x v="1"/>
    <x v="1"/>
    <s v="Social"/>
    <n v="46"/>
    <n v="71"/>
    <n v="9"/>
    <n v="595.20000000000005"/>
    <n v="41587.040000000001"/>
    <n v="0"/>
    <n v="4102"/>
    <n v="3"/>
    <n v="33.299999999999997"/>
    <n v="3"/>
    <n v="0.28999999999999998"/>
    <n v="2"/>
    <s v="Item Missing"/>
    <n v="3"/>
    <n v="4"/>
    <n v="414.75"/>
    <n v="45"/>
    <n v="2.6"/>
    <s v="COD"/>
    <n v="34.6"/>
    <n v="0.38679999999999998"/>
    <x v="1"/>
    <x v="1"/>
  </r>
  <r>
    <n v="8339"/>
    <x v="26"/>
    <x v="1"/>
    <x v="2"/>
    <s v="App Ads"/>
    <n v="58"/>
    <n v="95"/>
    <n v="10"/>
    <n v="284.18"/>
    <n v="27547.08"/>
    <n v="0"/>
    <n v="3074"/>
    <n v="5"/>
    <n v="12.2"/>
    <n v="2"/>
    <n v="0.26"/>
    <n v="5"/>
    <s v="Quality"/>
    <n v="0"/>
    <n v="3"/>
    <n v="1041.71"/>
    <n v="8"/>
    <n v="4"/>
    <s v="UPI"/>
    <n v="19.3"/>
    <n v="0.28460000000000002"/>
    <x v="1"/>
    <x v="1"/>
  </r>
  <r>
    <n v="8340"/>
    <x v="31"/>
    <x v="0"/>
    <x v="2"/>
    <s v="Social"/>
    <n v="32"/>
    <n v="52"/>
    <n v="7"/>
    <n v="486.85"/>
    <n v="27026.85"/>
    <n v="0"/>
    <n v="2766"/>
    <n v="2"/>
    <n v="14.5"/>
    <n v="3"/>
    <n v="0.43"/>
    <n v="1"/>
    <s v="Payment"/>
    <n v="1"/>
    <n v="3"/>
    <n v="1505.99"/>
    <n v="15"/>
    <n v="3.4"/>
    <s v="UPI"/>
    <n v="20.9"/>
    <n v="0.29449999999999998"/>
    <x v="1"/>
    <x v="1"/>
  </r>
  <r>
    <n v="8341"/>
    <x v="52"/>
    <x v="0"/>
    <x v="2"/>
    <s v="Social"/>
    <n v="38"/>
    <n v="100"/>
    <n v="19"/>
    <n v="327.48"/>
    <n v="31244.61"/>
    <n v="0"/>
    <n v="3585"/>
    <n v="4"/>
    <n v="2.6"/>
    <n v="3"/>
    <n v="0.23"/>
    <n v="5"/>
    <s v="Item Missing"/>
    <n v="4"/>
    <n v="6"/>
    <n v="1816.36"/>
    <n v="52"/>
    <n v="2.7"/>
    <s v="UPI"/>
    <n v="42.4"/>
    <n v="0.44319999999999998"/>
    <x v="0"/>
    <x v="3"/>
  </r>
  <r>
    <n v="8342"/>
    <x v="51"/>
    <x v="0"/>
    <x v="1"/>
    <s v="Referral"/>
    <n v="34"/>
    <n v="66"/>
    <n v="11"/>
    <n v="497.93"/>
    <n v="31919.71"/>
    <n v="0"/>
    <n v="3726"/>
    <n v="2"/>
    <n v="16.899999999999999"/>
    <n v="3"/>
    <n v="0.31"/>
    <n v="3"/>
    <s v="Quality"/>
    <n v="1"/>
    <n v="4"/>
    <n v="347.38"/>
    <n v="22"/>
    <n v="3.3"/>
    <s v="UPI"/>
    <n v="22.4"/>
    <n v="0.30430000000000001"/>
    <x v="1"/>
    <x v="1"/>
  </r>
  <r>
    <n v="8343"/>
    <x v="7"/>
    <x v="0"/>
    <x v="2"/>
    <s v="App Ads"/>
    <n v="43"/>
    <n v="84"/>
    <n v="10"/>
    <n v="637.05999999999995"/>
    <n v="55085.33"/>
    <n v="1"/>
    <n v="5267"/>
    <n v="4"/>
    <n v="9.9"/>
    <n v="1"/>
    <n v="0.15"/>
    <n v="2"/>
    <s v="Quality"/>
    <n v="1"/>
    <n v="2"/>
    <n v="708.62"/>
    <n v="28"/>
    <n v="3.9"/>
    <s v="UPI"/>
    <n v="22.5"/>
    <n v="0.30470000000000003"/>
    <x v="1"/>
    <x v="1"/>
  </r>
  <r>
    <n v="8344"/>
    <x v="28"/>
    <x v="0"/>
    <x v="2"/>
    <s v="Referral"/>
    <n v="26"/>
    <n v="47"/>
    <n v="2"/>
    <n v="548.09"/>
    <n v="25214.07"/>
    <n v="0"/>
    <n v="2632"/>
    <n v="2"/>
    <n v="19.8"/>
    <n v="2"/>
    <n v="0.33"/>
    <n v="3"/>
    <s v="App Issue"/>
    <n v="2"/>
    <n v="0"/>
    <n v="484.72"/>
    <n v="35"/>
    <n v="3.3"/>
    <s v="Debit Card"/>
    <n v="28.7"/>
    <n v="0.34549999999999997"/>
    <x v="1"/>
    <x v="1"/>
  </r>
  <r>
    <n v="8345"/>
    <x v="41"/>
    <x v="0"/>
    <x v="1"/>
    <s v="Social"/>
    <n v="25"/>
    <n v="59"/>
    <n v="2"/>
    <n v="343.51"/>
    <n v="18863.68"/>
    <n v="0"/>
    <n v="2235"/>
    <n v="1"/>
    <n v="11.5"/>
    <n v="3"/>
    <n v="0.21"/>
    <n v="2"/>
    <s v="Delivery Delay"/>
    <n v="3"/>
    <n v="3"/>
    <n v="575.85"/>
    <n v="26"/>
    <n v="5"/>
    <s v="Credit Card"/>
    <n v="32.1"/>
    <n v="0.36899999999999999"/>
    <x v="1"/>
    <x v="1"/>
  </r>
  <r>
    <n v="8346"/>
    <x v="48"/>
    <x v="1"/>
    <x v="4"/>
    <s v="App Ads"/>
    <n v="40"/>
    <n v="65"/>
    <n v="7"/>
    <n v="478.1"/>
    <n v="27981.77"/>
    <n v="0"/>
    <n v="3034"/>
    <n v="2"/>
    <n v="6.9"/>
    <n v="1"/>
    <n v="0.35"/>
    <n v="3"/>
    <s v="Delivery Delay"/>
    <n v="0"/>
    <n v="2"/>
    <n v="613.82000000000005"/>
    <n v="33"/>
    <n v="3.6"/>
    <s v="UPI"/>
    <n v="22"/>
    <n v="0.30149999999999999"/>
    <x v="1"/>
    <x v="1"/>
  </r>
  <r>
    <n v="8347"/>
    <x v="46"/>
    <x v="1"/>
    <x v="1"/>
    <s v="Partner"/>
    <n v="54"/>
    <n v="49"/>
    <n v="2"/>
    <n v="406.67"/>
    <n v="20963.46"/>
    <n v="1"/>
    <n v="2355"/>
    <n v="1"/>
    <n v="11.2"/>
    <n v="1"/>
    <n v="0.01"/>
    <n v="4"/>
    <s v="Delivery Delay"/>
    <n v="2"/>
    <n v="1"/>
    <n v="927.29"/>
    <n v="53"/>
    <n v="2.9"/>
    <s v="UPI"/>
    <n v="27.8"/>
    <n v="0.33939999999999998"/>
    <x v="1"/>
    <x v="1"/>
  </r>
  <r>
    <n v="8348"/>
    <x v="41"/>
    <x v="1"/>
    <x v="4"/>
    <s v="Social"/>
    <n v="4"/>
    <n v="10"/>
    <n v="2"/>
    <n v="291.95999999999998"/>
    <n v="2895.3"/>
    <n v="0"/>
    <n v="517"/>
    <n v="1"/>
    <n v="0"/>
    <n v="0"/>
    <n v="0.28999999999999998"/>
    <n v="0"/>
    <s v="None"/>
    <n v="0"/>
    <n v="1"/>
    <n v="169.66"/>
    <n v="68"/>
    <n v="3.8"/>
    <s v="UPI"/>
    <n v="34"/>
    <n v="0.38229999999999997"/>
    <x v="1"/>
    <x v="1"/>
  </r>
  <r>
    <n v="8349"/>
    <x v="28"/>
    <x v="1"/>
    <x v="1"/>
    <s v="Organic"/>
    <n v="57"/>
    <n v="83"/>
    <n v="9"/>
    <n v="569.1"/>
    <n v="47297.17"/>
    <n v="1"/>
    <n v="5291"/>
    <n v="6"/>
    <n v="32.200000000000003"/>
    <n v="3"/>
    <n v="0.39"/>
    <n v="2"/>
    <s v="App Issue"/>
    <n v="1"/>
    <n v="2"/>
    <n v="755.47"/>
    <n v="23"/>
    <n v="3.5"/>
    <s v="UPI"/>
    <n v="23"/>
    <n v="0.30819999999999997"/>
    <x v="1"/>
    <x v="1"/>
  </r>
  <r>
    <n v="8350"/>
    <x v="1"/>
    <x v="1"/>
    <x v="0"/>
    <s v="App Ads"/>
    <n v="41"/>
    <n v="83"/>
    <n v="4"/>
    <n v="729.69"/>
    <n v="63652.74"/>
    <n v="0"/>
    <n v="5888"/>
    <n v="4"/>
    <n v="16.5"/>
    <n v="1"/>
    <n v="0.68"/>
    <n v="4"/>
    <s v="App Issue"/>
    <n v="3"/>
    <n v="4"/>
    <n v="1598.25"/>
    <n v="63"/>
    <n v="3.2"/>
    <s v="Wallet"/>
    <n v="45.1"/>
    <n v="0.46329999999999999"/>
    <x v="0"/>
    <x v="8"/>
  </r>
  <r>
    <n v="8351"/>
    <x v="12"/>
    <x v="1"/>
    <x v="2"/>
    <s v="Organic"/>
    <n v="1"/>
    <n v="2"/>
    <n v="0"/>
    <n v="605.28"/>
    <n v="1266.08"/>
    <n v="0"/>
    <n v="393"/>
    <n v="0"/>
    <n v="0"/>
    <n v="0"/>
    <n v="0.69"/>
    <n v="1"/>
    <s v="Item Missing"/>
    <n v="0"/>
    <n v="0"/>
    <n v="0"/>
    <n v="21"/>
    <n v="3.9"/>
    <s v="UPI"/>
    <n v="19.3"/>
    <n v="0.28470000000000001"/>
    <x v="1"/>
    <x v="1"/>
  </r>
  <r>
    <n v="8352"/>
    <x v="22"/>
    <x v="1"/>
    <x v="1"/>
    <s v="App Ads"/>
    <n v="31"/>
    <n v="29"/>
    <n v="2"/>
    <n v="303.95999999999998"/>
    <n v="9569.34"/>
    <n v="0"/>
    <n v="1269"/>
    <n v="1"/>
    <n v="6.1"/>
    <n v="0"/>
    <n v="0.46"/>
    <n v="2"/>
    <s v="Payment"/>
    <n v="2"/>
    <n v="1"/>
    <n v="887.54"/>
    <n v="15"/>
    <n v="4.5"/>
    <s v="Credit Card"/>
    <n v="14.1"/>
    <n v="0.25419999999999998"/>
    <x v="1"/>
    <x v="1"/>
  </r>
  <r>
    <n v="8353"/>
    <x v="29"/>
    <x v="1"/>
    <x v="1"/>
    <s v="Organic"/>
    <n v="56"/>
    <n v="64"/>
    <n v="7"/>
    <n v="699.12"/>
    <n v="41238.44"/>
    <n v="0"/>
    <n v="5047"/>
    <n v="5"/>
    <n v="4.0999999999999996"/>
    <n v="2"/>
    <n v="0.32"/>
    <n v="1"/>
    <s v="App Issue"/>
    <n v="1"/>
    <n v="3"/>
    <n v="790.3"/>
    <n v="12"/>
    <n v="3.3"/>
    <s v="Debit Card"/>
    <n v="13.3"/>
    <n v="0.24940000000000001"/>
    <x v="1"/>
    <x v="1"/>
  </r>
  <r>
    <n v="8354"/>
    <x v="50"/>
    <x v="1"/>
    <x v="1"/>
    <s v="App Ads"/>
    <n v="44"/>
    <n v="29"/>
    <n v="3"/>
    <n v="375.75"/>
    <n v="11510.26"/>
    <n v="0"/>
    <n v="1097"/>
    <n v="2"/>
    <n v="0"/>
    <n v="1"/>
    <n v="0.47"/>
    <n v="1"/>
    <s v="Item Missing"/>
    <n v="0"/>
    <n v="2"/>
    <n v="506.87"/>
    <n v="32"/>
    <n v="3"/>
    <s v="Wallet"/>
    <n v="20.2"/>
    <n v="0.29020000000000001"/>
    <x v="1"/>
    <x v="1"/>
  </r>
  <r>
    <n v="8355"/>
    <x v="22"/>
    <x v="1"/>
    <x v="2"/>
    <s v="Social"/>
    <n v="34"/>
    <n v="52"/>
    <n v="7"/>
    <n v="400.73"/>
    <n v="22806.080000000002"/>
    <n v="0"/>
    <n v="2217"/>
    <n v="1"/>
    <n v="0"/>
    <n v="3"/>
    <n v="0.59"/>
    <n v="4"/>
    <s v="Payment"/>
    <n v="1"/>
    <n v="3"/>
    <n v="1595.73"/>
    <n v="31"/>
    <n v="3.8"/>
    <s v="Credit Card"/>
    <n v="24.9"/>
    <n v="0.32019999999999998"/>
    <x v="1"/>
    <x v="1"/>
  </r>
  <r>
    <n v="8356"/>
    <x v="48"/>
    <x v="1"/>
    <x v="1"/>
    <s v="Referral"/>
    <n v="0"/>
    <n v="0"/>
    <n v="0"/>
    <n v="360.7"/>
    <n v="0"/>
    <n v="0"/>
    <n v="399"/>
    <n v="0"/>
    <n v="15.6"/>
    <n v="0"/>
    <n v="0.59"/>
    <n v="0"/>
    <s v="None"/>
    <n v="0"/>
    <n v="0"/>
    <n v="0"/>
    <n v="62"/>
    <n v="3.6"/>
    <s v="Credit Card"/>
    <n v="34.1"/>
    <n v="0.38269999999999998"/>
    <x v="1"/>
    <x v="1"/>
  </r>
  <r>
    <n v="8357"/>
    <x v="17"/>
    <x v="0"/>
    <x v="2"/>
    <s v="Organic"/>
    <n v="27"/>
    <n v="48"/>
    <n v="7"/>
    <n v="469.15"/>
    <n v="24672.240000000002"/>
    <n v="0"/>
    <n v="2730"/>
    <n v="1"/>
    <n v="6.1"/>
    <n v="0"/>
    <n v="0.73"/>
    <n v="0"/>
    <s v="None"/>
    <n v="1"/>
    <n v="2"/>
    <n v="296.95"/>
    <n v="24"/>
    <n v="3.7"/>
    <s v="UPI"/>
    <n v="19.3"/>
    <n v="0.28499999999999998"/>
    <x v="1"/>
    <x v="1"/>
  </r>
  <r>
    <n v="8358"/>
    <x v="2"/>
    <x v="0"/>
    <x v="3"/>
    <s v="Referral"/>
    <n v="17"/>
    <n v="50"/>
    <n v="4"/>
    <n v="203.83"/>
    <n v="10341.39"/>
    <n v="0"/>
    <n v="1118"/>
    <n v="2"/>
    <n v="16.399999999999999"/>
    <n v="0"/>
    <n v="0.25"/>
    <n v="0"/>
    <s v="None"/>
    <n v="2"/>
    <n v="1"/>
    <n v="810.56"/>
    <n v="30"/>
    <n v="2"/>
    <s v="UPI"/>
    <n v="25.4"/>
    <n v="0.32340000000000002"/>
    <x v="1"/>
    <x v="1"/>
  </r>
  <r>
    <n v="8359"/>
    <x v="6"/>
    <x v="0"/>
    <x v="3"/>
    <s v="Organic"/>
    <n v="50"/>
    <n v="103"/>
    <n v="8"/>
    <n v="333.13"/>
    <n v="33714.65"/>
    <n v="0"/>
    <n v="3565"/>
    <n v="1"/>
    <n v="11.5"/>
    <n v="0"/>
    <n v="0.81"/>
    <n v="6"/>
    <s v="Delivery Delay"/>
    <n v="2"/>
    <n v="1"/>
    <n v="488.76"/>
    <n v="86"/>
    <n v="2.5"/>
    <s v="Debit Card"/>
    <n v="46.2"/>
    <n v="0.4713"/>
    <x v="0"/>
    <x v="2"/>
  </r>
  <r>
    <n v="8360"/>
    <x v="23"/>
    <x v="0"/>
    <x v="0"/>
    <s v="Organic"/>
    <n v="34"/>
    <n v="46"/>
    <n v="1"/>
    <n v="590.49"/>
    <n v="26508.77"/>
    <n v="0"/>
    <n v="3254"/>
    <n v="4"/>
    <n v="18.2"/>
    <n v="2"/>
    <n v="0.75"/>
    <n v="2"/>
    <s v="Payment"/>
    <n v="0"/>
    <n v="2"/>
    <n v="340.08"/>
    <n v="35"/>
    <n v="3.3"/>
    <s v="Debit Card"/>
    <n v="31"/>
    <n v="0.3614"/>
    <x v="1"/>
    <x v="1"/>
  </r>
  <r>
    <n v="8361"/>
    <x v="16"/>
    <x v="0"/>
    <x v="0"/>
    <s v="App Ads"/>
    <n v="16"/>
    <n v="20"/>
    <n v="3"/>
    <n v="761.06"/>
    <n v="16403.18"/>
    <n v="1"/>
    <n v="1845"/>
    <n v="1"/>
    <n v="15.6"/>
    <n v="0"/>
    <n v="0.49"/>
    <n v="2"/>
    <s v="App Issue"/>
    <n v="1"/>
    <n v="0"/>
    <n v="86.56"/>
    <n v="16"/>
    <n v="2.5"/>
    <s v="UPI"/>
    <n v="21.4"/>
    <n v="0.29770000000000002"/>
    <x v="1"/>
    <x v="1"/>
  </r>
  <r>
    <n v="8362"/>
    <x v="10"/>
    <x v="0"/>
    <x v="4"/>
    <s v="App Ads"/>
    <n v="28"/>
    <n v="86"/>
    <n v="9"/>
    <n v="184.13"/>
    <n v="15153.85"/>
    <n v="0"/>
    <n v="1735"/>
    <n v="1"/>
    <n v="22.5"/>
    <n v="2"/>
    <n v="0.12"/>
    <n v="4"/>
    <s v="Quality"/>
    <n v="4"/>
    <n v="4"/>
    <n v="930.29"/>
    <n v="8"/>
    <n v="3.6"/>
    <s v="UPI"/>
    <n v="20.5"/>
    <n v="0.29189999999999999"/>
    <x v="1"/>
    <x v="1"/>
  </r>
  <r>
    <n v="8363"/>
    <x v="11"/>
    <x v="0"/>
    <x v="2"/>
    <s v="App Ads"/>
    <n v="41"/>
    <n v="99"/>
    <n v="6"/>
    <n v="576.64"/>
    <n v="52312.74"/>
    <n v="1"/>
    <n v="6475"/>
    <n v="1"/>
    <n v="0"/>
    <n v="5"/>
    <n v="0.61"/>
    <n v="7"/>
    <s v="Item Missing"/>
    <n v="1"/>
    <n v="4"/>
    <n v="1738.07"/>
    <n v="72"/>
    <n v="3.6"/>
    <s v="UPI"/>
    <n v="46.5"/>
    <n v="0.47349999999999998"/>
    <x v="0"/>
    <x v="7"/>
  </r>
  <r>
    <n v="8364"/>
    <x v="12"/>
    <x v="1"/>
    <x v="4"/>
    <s v="Referral"/>
    <n v="6"/>
    <n v="10"/>
    <n v="1"/>
    <n v="305.08"/>
    <n v="3284.35"/>
    <n v="0"/>
    <n v="585"/>
    <n v="0"/>
    <n v="37.200000000000003"/>
    <n v="0"/>
    <n v="0.42"/>
    <n v="0"/>
    <s v="None"/>
    <n v="0"/>
    <n v="0"/>
    <n v="0"/>
    <n v="29"/>
    <n v="2.5"/>
    <s v="Debit Card"/>
    <n v="24.6"/>
    <n v="0.31830000000000003"/>
    <x v="1"/>
    <x v="1"/>
  </r>
  <r>
    <n v="8365"/>
    <x v="52"/>
    <x v="0"/>
    <x v="2"/>
    <s v="App Ads"/>
    <n v="29"/>
    <n v="55"/>
    <n v="4"/>
    <n v="394.66"/>
    <n v="22280.63"/>
    <n v="0"/>
    <n v="1993"/>
    <n v="2"/>
    <n v="26.3"/>
    <n v="0"/>
    <n v="0.03"/>
    <n v="2"/>
    <s v="Quality"/>
    <n v="1"/>
    <n v="2"/>
    <n v="771.02"/>
    <n v="36"/>
    <n v="4.7"/>
    <s v="UPI"/>
    <n v="26.8"/>
    <n v="0.33239999999999997"/>
    <x v="1"/>
    <x v="1"/>
  </r>
  <r>
    <n v="8366"/>
    <x v="28"/>
    <x v="0"/>
    <x v="2"/>
    <s v="Social"/>
    <n v="3"/>
    <n v="4"/>
    <n v="0"/>
    <n v="298.16000000000003"/>
    <n v="1251.5899999999999"/>
    <n v="0"/>
    <n v="234"/>
    <n v="0"/>
    <n v="0"/>
    <n v="0"/>
    <n v="0.61"/>
    <n v="0"/>
    <s v="None"/>
    <n v="0"/>
    <n v="0"/>
    <n v="0"/>
    <n v="7"/>
    <n v="3.6"/>
    <s v="Credit Card"/>
    <n v="15.3"/>
    <n v="0.26100000000000001"/>
    <x v="1"/>
    <x v="1"/>
  </r>
  <r>
    <n v="8367"/>
    <x v="29"/>
    <x v="0"/>
    <x v="4"/>
    <s v="Referral"/>
    <n v="10"/>
    <n v="2"/>
    <n v="0"/>
    <n v="570.21"/>
    <n v="1057.9000000000001"/>
    <n v="0"/>
    <n v="6"/>
    <n v="0"/>
    <n v="6.4"/>
    <n v="0"/>
    <n v="0.38"/>
    <n v="2"/>
    <s v="App Issue"/>
    <n v="0"/>
    <n v="0"/>
    <n v="0"/>
    <n v="46"/>
    <n v="3.2"/>
    <s v="UPI"/>
    <n v="34.4"/>
    <n v="0.38529999999999998"/>
    <x v="1"/>
    <x v="1"/>
  </r>
  <r>
    <n v="8368"/>
    <x v="37"/>
    <x v="0"/>
    <x v="3"/>
    <s v="App Ads"/>
    <n v="24"/>
    <n v="45"/>
    <n v="5"/>
    <n v="518.79999999999995"/>
    <n v="24557.14"/>
    <n v="0"/>
    <n v="2902"/>
    <n v="1"/>
    <n v="16.8"/>
    <n v="2"/>
    <n v="0.5"/>
    <n v="2"/>
    <s v="App Issue"/>
    <n v="1"/>
    <n v="2"/>
    <n v="297.41000000000003"/>
    <n v="50"/>
    <n v="4.4000000000000004"/>
    <s v="UPI"/>
    <n v="34.4"/>
    <n v="0.38479999999999998"/>
    <x v="1"/>
    <x v="1"/>
  </r>
  <r>
    <n v="8369"/>
    <x v="37"/>
    <x v="1"/>
    <x v="4"/>
    <s v="App Ads"/>
    <n v="36"/>
    <n v="29"/>
    <n v="3"/>
    <n v="464.51"/>
    <n v="12418.18"/>
    <n v="0"/>
    <n v="1725"/>
    <n v="1"/>
    <n v="28.8"/>
    <n v="0"/>
    <n v="0.83"/>
    <n v="1"/>
    <s v="Payment"/>
    <n v="0"/>
    <n v="2"/>
    <n v="557.79999999999995"/>
    <n v="73"/>
    <n v="3.1"/>
    <s v="UPI"/>
    <n v="41.7"/>
    <n v="0.43809999999999999"/>
    <x v="0"/>
    <x v="3"/>
  </r>
  <r>
    <n v="8370"/>
    <x v="34"/>
    <x v="1"/>
    <x v="1"/>
    <s v="Organic"/>
    <n v="25"/>
    <n v="38"/>
    <n v="4"/>
    <n v="543.17999999999995"/>
    <n v="19133.689999999999"/>
    <n v="0"/>
    <n v="2328"/>
    <n v="2"/>
    <n v="14.2"/>
    <n v="1"/>
    <n v="0.3"/>
    <n v="1"/>
    <s v="Quality"/>
    <n v="1"/>
    <n v="2"/>
    <n v="1052.5999999999999"/>
    <n v="8"/>
    <n v="2.1"/>
    <s v="UPI"/>
    <n v="15.2"/>
    <n v="0.2601"/>
    <x v="1"/>
    <x v="1"/>
  </r>
  <r>
    <n v="8371"/>
    <x v="9"/>
    <x v="0"/>
    <x v="1"/>
    <s v="Organic"/>
    <n v="56"/>
    <n v="44"/>
    <n v="6"/>
    <n v="525.13"/>
    <n v="21660.13"/>
    <n v="0"/>
    <n v="2703"/>
    <n v="3"/>
    <n v="36"/>
    <n v="2"/>
    <n v="0.28000000000000003"/>
    <n v="1"/>
    <s v="Delivery Delay"/>
    <n v="2"/>
    <n v="2"/>
    <n v="578.88"/>
    <n v="57"/>
    <n v="3.1"/>
    <s v="Wallet"/>
    <n v="31.2"/>
    <n v="0.3629"/>
    <x v="1"/>
    <x v="1"/>
  </r>
  <r>
    <n v="8372"/>
    <x v="36"/>
    <x v="1"/>
    <x v="3"/>
    <s v="App Ads"/>
    <n v="23"/>
    <n v="38"/>
    <n v="6"/>
    <n v="314.10000000000002"/>
    <n v="12463.86"/>
    <n v="0"/>
    <n v="1636"/>
    <n v="2"/>
    <n v="30.4"/>
    <n v="2"/>
    <n v="0.4"/>
    <n v="4"/>
    <s v="Delivery Delay"/>
    <n v="0"/>
    <n v="2"/>
    <n v="259.3"/>
    <n v="8"/>
    <n v="3.3"/>
    <s v="UPI"/>
    <n v="23.2"/>
    <n v="0.309"/>
    <x v="1"/>
    <x v="1"/>
  </r>
  <r>
    <n v="8373"/>
    <x v="2"/>
    <x v="0"/>
    <x v="3"/>
    <s v="Organic"/>
    <n v="38"/>
    <n v="38"/>
    <n v="4"/>
    <n v="489.8"/>
    <n v="19215.55"/>
    <n v="0"/>
    <n v="1984"/>
    <n v="0"/>
    <n v="12.4"/>
    <n v="0"/>
    <n v="0.23"/>
    <n v="2"/>
    <s v="Payment"/>
    <n v="2"/>
    <n v="0"/>
    <n v="472.65"/>
    <n v="38"/>
    <n v="2"/>
    <s v="Debit Card"/>
    <n v="21.2"/>
    <n v="0.29620000000000002"/>
    <x v="1"/>
    <x v="1"/>
  </r>
  <r>
    <n v="8374"/>
    <x v="38"/>
    <x v="1"/>
    <x v="0"/>
    <s v="App Ads"/>
    <n v="57"/>
    <n v="106"/>
    <n v="12"/>
    <n v="373.98"/>
    <n v="36426.6"/>
    <n v="0"/>
    <n v="4350"/>
    <n v="2"/>
    <n v="13.2"/>
    <n v="3"/>
    <n v="0.18"/>
    <n v="2"/>
    <s v="Quality"/>
    <n v="1"/>
    <n v="3"/>
    <n v="1265.93"/>
    <n v="25"/>
    <n v="5"/>
    <s v="UPI"/>
    <n v="16.7"/>
    <n v="0.26910000000000001"/>
    <x v="1"/>
    <x v="1"/>
  </r>
  <r>
    <n v="8375"/>
    <x v="34"/>
    <x v="1"/>
    <x v="3"/>
    <s v="Referral"/>
    <n v="39"/>
    <n v="92"/>
    <n v="13"/>
    <n v="358.98"/>
    <n v="31046.55"/>
    <n v="0"/>
    <n v="3741"/>
    <n v="6"/>
    <n v="0"/>
    <n v="1"/>
    <n v="0.67"/>
    <n v="4"/>
    <s v="Delivery Delay"/>
    <n v="3"/>
    <n v="4"/>
    <n v="0"/>
    <n v="92"/>
    <n v="4.5"/>
    <s v="UPI"/>
    <n v="51.9"/>
    <n v="0.51390000000000002"/>
    <x v="0"/>
    <x v="5"/>
  </r>
  <r>
    <n v="8376"/>
    <x v="42"/>
    <x v="1"/>
    <x v="3"/>
    <s v="Referral"/>
    <n v="12"/>
    <n v="25"/>
    <n v="1"/>
    <n v="511.17"/>
    <n v="13413.67"/>
    <n v="0"/>
    <n v="1652"/>
    <n v="0"/>
    <n v="0"/>
    <n v="0"/>
    <n v="0.33"/>
    <n v="1"/>
    <s v="Quality"/>
    <n v="1"/>
    <n v="2"/>
    <n v="725.84"/>
    <n v="5"/>
    <n v="4.0999999999999996"/>
    <s v="COD"/>
    <n v="19.600000000000001"/>
    <n v="0.28639999999999999"/>
    <x v="1"/>
    <x v="1"/>
  </r>
  <r>
    <n v="8377"/>
    <x v="27"/>
    <x v="0"/>
    <x v="4"/>
    <s v="App Ads"/>
    <n v="0"/>
    <n v="0"/>
    <n v="0"/>
    <n v="609.88"/>
    <n v="0"/>
    <n v="0"/>
    <n v="37"/>
    <n v="0"/>
    <n v="15.3"/>
    <n v="0"/>
    <n v="0.04"/>
    <n v="0"/>
    <s v="None"/>
    <n v="0"/>
    <n v="0"/>
    <n v="0"/>
    <n v="40"/>
    <n v="4.5999999999999996"/>
    <s v="Wallet"/>
    <n v="23.6"/>
    <n v="0.312"/>
    <x v="1"/>
    <x v="1"/>
  </r>
  <r>
    <n v="8378"/>
    <x v="24"/>
    <x v="1"/>
    <x v="0"/>
    <s v="Organic"/>
    <n v="43"/>
    <n v="20"/>
    <n v="1"/>
    <n v="441.07"/>
    <n v="8929.08"/>
    <n v="0"/>
    <n v="1064"/>
    <n v="1"/>
    <n v="1.1000000000000001"/>
    <n v="1"/>
    <n v="0.48"/>
    <n v="3"/>
    <s v="App Issue"/>
    <n v="1"/>
    <n v="0"/>
    <n v="203.22"/>
    <n v="44"/>
    <n v="4.4000000000000004"/>
    <s v="Wallet"/>
    <n v="24.1"/>
    <n v="0.31490000000000001"/>
    <x v="1"/>
    <x v="1"/>
  </r>
  <r>
    <n v="8379"/>
    <x v="51"/>
    <x v="1"/>
    <x v="0"/>
    <s v="Referral"/>
    <n v="12"/>
    <n v="9"/>
    <n v="1"/>
    <n v="648.53"/>
    <n v="5500.17"/>
    <n v="0"/>
    <n v="978"/>
    <n v="1"/>
    <n v="5.5"/>
    <n v="0"/>
    <n v="0.47"/>
    <n v="1"/>
    <s v="Payment"/>
    <n v="1"/>
    <n v="0"/>
    <n v="246.41"/>
    <n v="34"/>
    <n v="4.7"/>
    <s v="UPI"/>
    <n v="30.9"/>
    <n v="0.36020000000000002"/>
    <x v="1"/>
    <x v="1"/>
  </r>
  <r>
    <n v="8380"/>
    <x v="14"/>
    <x v="1"/>
    <x v="2"/>
    <s v="App Ads"/>
    <n v="11"/>
    <n v="29"/>
    <n v="6"/>
    <n v="410.92"/>
    <n v="12266.53"/>
    <n v="0"/>
    <n v="1374"/>
    <n v="2"/>
    <n v="17.2"/>
    <n v="0"/>
    <n v="0.38"/>
    <n v="2"/>
    <s v="Item Missing"/>
    <n v="1"/>
    <n v="0"/>
    <n v="224.06"/>
    <n v="49"/>
    <n v="4"/>
    <s v="Debit Card"/>
    <n v="37.200000000000003"/>
    <n v="0.40510000000000002"/>
    <x v="1"/>
    <x v="1"/>
  </r>
  <r>
    <n v="8381"/>
    <x v="21"/>
    <x v="0"/>
    <x v="2"/>
    <s v="App Ads"/>
    <n v="50"/>
    <n v="178"/>
    <n v="20"/>
    <n v="247.13"/>
    <n v="44274.94"/>
    <n v="0"/>
    <n v="4721"/>
    <n v="10"/>
    <n v="15.7"/>
    <n v="6"/>
    <n v="0.54"/>
    <n v="5"/>
    <s v="Delivery Delay"/>
    <n v="5"/>
    <n v="11"/>
    <n v="4762.92"/>
    <n v="58"/>
    <n v="4.4000000000000004"/>
    <s v="UPI"/>
    <n v="63.2"/>
    <n v="0.59760000000000002"/>
    <x v="0"/>
    <x v="0"/>
  </r>
  <r>
    <n v="8382"/>
    <x v="0"/>
    <x v="0"/>
    <x v="2"/>
    <s v="Social"/>
    <n v="2"/>
    <n v="3"/>
    <n v="0"/>
    <n v="288.42"/>
    <n v="800.31"/>
    <n v="0"/>
    <n v="525"/>
    <n v="0"/>
    <n v="13"/>
    <n v="0"/>
    <n v="0.45"/>
    <n v="0"/>
    <s v="None"/>
    <n v="0"/>
    <n v="0"/>
    <n v="0"/>
    <n v="28"/>
    <n v="3.8"/>
    <s v="UPI"/>
    <n v="22.8"/>
    <n v="0.30640000000000001"/>
    <x v="1"/>
    <x v="1"/>
  </r>
  <r>
    <n v="8383"/>
    <x v="18"/>
    <x v="0"/>
    <x v="0"/>
    <s v="Social"/>
    <n v="19"/>
    <n v="19"/>
    <n v="3"/>
    <n v="260.83"/>
    <n v="4717.92"/>
    <n v="0"/>
    <n v="961"/>
    <n v="1"/>
    <n v="4.2"/>
    <n v="1"/>
    <n v="0.11"/>
    <n v="1"/>
    <s v="Payment"/>
    <n v="0"/>
    <n v="1"/>
    <n v="336.23"/>
    <n v="63"/>
    <n v="3.7"/>
    <s v="UPI"/>
    <n v="31.2"/>
    <n v="0.3624"/>
    <x v="1"/>
    <x v="1"/>
  </r>
  <r>
    <n v="8384"/>
    <x v="10"/>
    <x v="0"/>
    <x v="1"/>
    <s v="App Ads"/>
    <n v="37"/>
    <n v="108"/>
    <n v="10"/>
    <n v="499.36"/>
    <n v="53283.98"/>
    <n v="0"/>
    <n v="5755"/>
    <n v="2"/>
    <n v="12.6"/>
    <n v="5"/>
    <n v="0.63"/>
    <n v="2"/>
    <s v="Quality"/>
    <n v="5"/>
    <n v="5"/>
    <n v="2011.56"/>
    <n v="38"/>
    <n v="4.5"/>
    <s v="Wallet"/>
    <n v="32.6"/>
    <n v="0.37219999999999998"/>
    <x v="1"/>
    <x v="1"/>
  </r>
  <r>
    <n v="8385"/>
    <x v="48"/>
    <x v="1"/>
    <x v="4"/>
    <s v="Organic"/>
    <n v="55"/>
    <n v="81"/>
    <n v="7"/>
    <n v="681.68"/>
    <n v="58649.01"/>
    <n v="0"/>
    <n v="6028"/>
    <n v="1"/>
    <n v="22.1"/>
    <n v="3"/>
    <n v="0.62"/>
    <n v="3"/>
    <s v="Quality"/>
    <n v="2"/>
    <n v="5"/>
    <n v="1272.8399999999999"/>
    <n v="64"/>
    <n v="4.4000000000000004"/>
    <s v="Credit Card"/>
    <n v="35.4"/>
    <n v="0.39240000000000003"/>
    <x v="1"/>
    <x v="1"/>
  </r>
  <r>
    <n v="8386"/>
    <x v="22"/>
    <x v="0"/>
    <x v="1"/>
    <s v="Organic"/>
    <n v="51"/>
    <n v="89"/>
    <n v="14"/>
    <n v="590.62"/>
    <n v="50233.64"/>
    <n v="0"/>
    <n v="5361"/>
    <n v="5"/>
    <n v="0"/>
    <n v="1"/>
    <n v="0.37"/>
    <n v="3"/>
    <s v="Payment"/>
    <n v="4"/>
    <n v="3"/>
    <n v="1802.64"/>
    <n v="29"/>
    <n v="4.7"/>
    <s v="Debit Card"/>
    <n v="25.4"/>
    <n v="0.32329999999999998"/>
    <x v="1"/>
    <x v="1"/>
  </r>
  <r>
    <n v="8387"/>
    <x v="50"/>
    <x v="0"/>
    <x v="2"/>
    <s v="Organic"/>
    <n v="40"/>
    <n v="77"/>
    <n v="8"/>
    <n v="559.76"/>
    <n v="40900.44"/>
    <n v="0"/>
    <n v="4835"/>
    <n v="2"/>
    <n v="16.2"/>
    <n v="2"/>
    <n v="0.14000000000000001"/>
    <n v="4"/>
    <s v="Item Missing"/>
    <n v="2"/>
    <n v="3"/>
    <n v="1359.53"/>
    <n v="64"/>
    <n v="3.7"/>
    <s v="UPI"/>
    <n v="37.5"/>
    <n v="0.40699999999999997"/>
    <x v="1"/>
    <x v="1"/>
  </r>
  <r>
    <n v="8388"/>
    <x v="13"/>
    <x v="1"/>
    <x v="0"/>
    <s v="Organic"/>
    <n v="20"/>
    <n v="25"/>
    <n v="3"/>
    <n v="647.08000000000004"/>
    <n v="15934.99"/>
    <n v="0"/>
    <n v="2116"/>
    <n v="1"/>
    <n v="0"/>
    <n v="0"/>
    <n v="0.12"/>
    <n v="1"/>
    <s v="Payment"/>
    <n v="0"/>
    <n v="2"/>
    <n v="631.72"/>
    <n v="136"/>
    <n v="3.4"/>
    <s v="Credit Card"/>
    <n v="53.5"/>
    <n v="0.52610000000000001"/>
    <x v="0"/>
    <x v="5"/>
  </r>
  <r>
    <n v="8389"/>
    <x v="23"/>
    <x v="1"/>
    <x v="0"/>
    <s v="Organic"/>
    <n v="14"/>
    <n v="17"/>
    <n v="1"/>
    <n v="532.34"/>
    <n v="8775.3700000000008"/>
    <n v="0"/>
    <n v="994"/>
    <n v="0"/>
    <n v="21.1"/>
    <n v="0"/>
    <n v="0.65"/>
    <n v="1"/>
    <s v="Quality"/>
    <n v="0"/>
    <n v="0"/>
    <n v="0"/>
    <n v="36"/>
    <n v="4.9000000000000004"/>
    <s v="Credit Card"/>
    <n v="27.3"/>
    <n v="0.33610000000000001"/>
    <x v="1"/>
    <x v="1"/>
  </r>
  <r>
    <n v="8390"/>
    <x v="25"/>
    <x v="2"/>
    <x v="2"/>
    <s v="App Ads"/>
    <n v="33"/>
    <n v="57"/>
    <n v="10"/>
    <n v="587.73"/>
    <n v="32231.599999999999"/>
    <n v="0"/>
    <n v="3763"/>
    <n v="1"/>
    <n v="12.3"/>
    <n v="3"/>
    <n v="0.79"/>
    <n v="2"/>
    <s v="Item Missing"/>
    <n v="2"/>
    <n v="0"/>
    <n v="368.18"/>
    <n v="33"/>
    <n v="3.9"/>
    <s v="Wallet"/>
    <n v="28"/>
    <n v="0.34079999999999999"/>
    <x v="1"/>
    <x v="1"/>
  </r>
  <r>
    <n v="8391"/>
    <x v="48"/>
    <x v="1"/>
    <x v="0"/>
    <s v="App Ads"/>
    <n v="37"/>
    <n v="54"/>
    <n v="4"/>
    <n v="463.02"/>
    <n v="22797"/>
    <n v="0"/>
    <n v="2859"/>
    <n v="2"/>
    <n v="0"/>
    <n v="2"/>
    <n v="0.33"/>
    <n v="4"/>
    <s v="Item Missing"/>
    <n v="3"/>
    <n v="1"/>
    <n v="832.16"/>
    <n v="93"/>
    <n v="4.5"/>
    <s v="Credit Card"/>
    <n v="46.3"/>
    <n v="0.47189999999999999"/>
    <x v="0"/>
    <x v="7"/>
  </r>
  <r>
    <n v="8392"/>
    <x v="8"/>
    <x v="1"/>
    <x v="1"/>
    <s v="Organic"/>
    <n v="38"/>
    <n v="14"/>
    <n v="2"/>
    <n v="344.54"/>
    <n v="4878.4399999999996"/>
    <n v="1"/>
    <n v="805"/>
    <n v="1"/>
    <n v="4.5"/>
    <n v="1"/>
    <n v="0.55000000000000004"/>
    <n v="0"/>
    <s v="None"/>
    <n v="0"/>
    <n v="1"/>
    <n v="151.71"/>
    <n v="29"/>
    <n v="3.4"/>
    <s v="Debit Card"/>
    <n v="14.7"/>
    <n v="0.2576"/>
    <x v="1"/>
    <x v="1"/>
  </r>
  <r>
    <n v="8393"/>
    <x v="17"/>
    <x v="1"/>
    <x v="2"/>
    <s v="App Ads"/>
    <n v="60"/>
    <n v="65"/>
    <n v="6"/>
    <n v="301.41000000000003"/>
    <n v="19648.11"/>
    <n v="0"/>
    <n v="2154"/>
    <n v="1"/>
    <n v="3.7"/>
    <n v="1"/>
    <n v="0.66"/>
    <n v="3"/>
    <s v="Delivery Delay"/>
    <n v="4"/>
    <n v="1"/>
    <n v="848.56"/>
    <n v="13"/>
    <n v="2.4"/>
    <s v="Wallet"/>
    <n v="13.2"/>
    <n v="0.2492"/>
    <x v="1"/>
    <x v="1"/>
  </r>
  <r>
    <n v="8394"/>
    <x v="12"/>
    <x v="0"/>
    <x v="1"/>
    <s v="Social"/>
    <n v="40"/>
    <n v="68"/>
    <n v="9"/>
    <n v="403.3"/>
    <n v="27264.71"/>
    <n v="0"/>
    <n v="3078"/>
    <n v="3"/>
    <n v="11.4"/>
    <n v="3"/>
    <n v="0.3"/>
    <n v="1"/>
    <s v="Quality"/>
    <n v="1"/>
    <n v="0"/>
    <n v="186.51"/>
    <n v="11"/>
    <n v="3.5"/>
    <s v="UPI"/>
    <n v="20.100000000000001"/>
    <n v="0.28939999999999999"/>
    <x v="1"/>
    <x v="1"/>
  </r>
  <r>
    <n v="8395"/>
    <x v="38"/>
    <x v="0"/>
    <x v="0"/>
    <s v="Organic"/>
    <n v="10"/>
    <n v="14"/>
    <n v="2"/>
    <n v="241.67"/>
    <n v="3390.18"/>
    <n v="1"/>
    <n v="739"/>
    <n v="0"/>
    <n v="1.6"/>
    <n v="0"/>
    <n v="0.11"/>
    <n v="3"/>
    <s v="App Issue"/>
    <n v="0"/>
    <n v="0"/>
    <n v="0"/>
    <n v="50"/>
    <n v="3.2"/>
    <s v="COD"/>
    <n v="35.1"/>
    <n v="0.38990000000000002"/>
    <x v="1"/>
    <x v="1"/>
  </r>
  <r>
    <n v="8396"/>
    <x v="52"/>
    <x v="1"/>
    <x v="3"/>
    <s v="Organic"/>
    <n v="36"/>
    <n v="79"/>
    <n v="15"/>
    <n v="408.34"/>
    <n v="33598.22"/>
    <n v="0"/>
    <n v="3643"/>
    <n v="3"/>
    <n v="12.3"/>
    <n v="4"/>
    <n v="0.18"/>
    <n v="5"/>
    <s v="Quality"/>
    <n v="1"/>
    <n v="0"/>
    <n v="281.10000000000002"/>
    <n v="18"/>
    <n v="3.2"/>
    <s v="Debit Card"/>
    <n v="22.2"/>
    <n v="0.30280000000000001"/>
    <x v="1"/>
    <x v="1"/>
  </r>
  <r>
    <n v="8397"/>
    <x v="30"/>
    <x v="0"/>
    <x v="0"/>
    <s v="App Ads"/>
    <n v="49"/>
    <n v="58"/>
    <n v="11"/>
    <n v="411.28"/>
    <n v="24101.25"/>
    <n v="0"/>
    <n v="2927"/>
    <n v="3"/>
    <n v="10.8"/>
    <n v="2"/>
    <n v="0.14000000000000001"/>
    <n v="2"/>
    <s v="Item Missing"/>
    <n v="3"/>
    <n v="2"/>
    <n v="811.67"/>
    <n v="91"/>
    <n v="3.6"/>
    <s v="UPI"/>
    <n v="42.5"/>
    <n v="0.44379999999999997"/>
    <x v="0"/>
    <x v="2"/>
  </r>
  <r>
    <n v="8398"/>
    <x v="16"/>
    <x v="0"/>
    <x v="3"/>
    <s v="Organic"/>
    <n v="54"/>
    <n v="176"/>
    <n v="9"/>
    <n v="556.34"/>
    <n v="89169.74"/>
    <n v="0"/>
    <n v="9214"/>
    <n v="6"/>
    <n v="9.1999999999999993"/>
    <n v="2"/>
    <n v="0.7"/>
    <n v="6"/>
    <s v="Item Missing"/>
    <n v="4"/>
    <n v="12"/>
    <n v="394.14"/>
    <n v="26"/>
    <n v="3.7"/>
    <s v="UPI"/>
    <n v="38"/>
    <n v="0.4113"/>
    <x v="0"/>
    <x v="8"/>
  </r>
  <r>
    <n v="8399"/>
    <x v="23"/>
    <x v="1"/>
    <x v="0"/>
    <s v="Organic"/>
    <n v="22"/>
    <n v="41"/>
    <n v="7"/>
    <n v="432.31"/>
    <n v="18119.62"/>
    <n v="0"/>
    <n v="2401"/>
    <n v="0"/>
    <n v="15.8"/>
    <n v="2"/>
    <n v="0.62"/>
    <n v="3"/>
    <s v="Payment"/>
    <n v="0"/>
    <n v="1"/>
    <n v="56.29"/>
    <n v="20"/>
    <n v="4.3"/>
    <s v="UPI"/>
    <n v="22.4"/>
    <n v="0.30430000000000001"/>
    <x v="1"/>
    <x v="1"/>
  </r>
  <r>
    <n v="8400"/>
    <x v="38"/>
    <x v="0"/>
    <x v="0"/>
    <s v="App Ads"/>
    <n v="11"/>
    <n v="20"/>
    <n v="2"/>
    <n v="603"/>
    <n v="11020.09"/>
    <n v="0"/>
    <n v="1387"/>
    <n v="1"/>
    <n v="29.5"/>
    <n v="1"/>
    <n v="0.69"/>
    <n v="0"/>
    <s v="None"/>
    <n v="1"/>
    <n v="1"/>
    <n v="528.73"/>
    <n v="23"/>
    <n v="4.9000000000000004"/>
    <s v="Wallet"/>
    <n v="21.8"/>
    <n v="0.30059999999999998"/>
    <x v="1"/>
    <x v="1"/>
  </r>
  <r>
    <n v="8401"/>
    <x v="6"/>
    <x v="0"/>
    <x v="0"/>
    <s v="App Ads"/>
    <n v="23"/>
    <n v="32"/>
    <n v="3"/>
    <n v="395.59"/>
    <n v="11465.37"/>
    <n v="1"/>
    <n v="1703"/>
    <n v="1"/>
    <n v="6.6"/>
    <n v="1"/>
    <n v="0.73"/>
    <n v="1"/>
    <s v="Delivery Delay"/>
    <n v="2"/>
    <n v="2"/>
    <n v="416.83"/>
    <n v="16"/>
    <n v="4.5"/>
    <s v="UPI"/>
    <n v="20.2"/>
    <n v="0.29039999999999999"/>
    <x v="1"/>
    <x v="1"/>
  </r>
  <r>
    <n v="8402"/>
    <x v="7"/>
    <x v="0"/>
    <x v="4"/>
    <s v="Social"/>
    <n v="45"/>
    <n v="71"/>
    <n v="11"/>
    <n v="329.48"/>
    <n v="23022.68"/>
    <n v="0"/>
    <n v="2597"/>
    <n v="4"/>
    <n v="6.7"/>
    <n v="2"/>
    <n v="0.36"/>
    <n v="3"/>
    <s v="Payment"/>
    <n v="2"/>
    <n v="3"/>
    <n v="1107.77"/>
    <n v="14"/>
    <n v="3.8"/>
    <s v="Credit Card"/>
    <n v="19.5"/>
    <n v="0.2858"/>
    <x v="1"/>
    <x v="1"/>
  </r>
  <r>
    <n v="8403"/>
    <x v="24"/>
    <x v="0"/>
    <x v="1"/>
    <s v="Organic"/>
    <n v="11"/>
    <n v="3"/>
    <n v="0"/>
    <n v="666.72"/>
    <n v="1853.11"/>
    <n v="0"/>
    <n v="342"/>
    <n v="0"/>
    <n v="11.3"/>
    <n v="0"/>
    <n v="0.35"/>
    <n v="1"/>
    <s v="Delivery Delay"/>
    <n v="0"/>
    <n v="0"/>
    <n v="0"/>
    <n v="59"/>
    <n v="3.8"/>
    <s v="Debit Card"/>
    <n v="31.2"/>
    <n v="0.3629"/>
    <x v="1"/>
    <x v="1"/>
  </r>
  <r>
    <n v="8404"/>
    <x v="36"/>
    <x v="1"/>
    <x v="4"/>
    <s v="Social"/>
    <n v="57"/>
    <n v="103"/>
    <n v="15"/>
    <n v="590.34"/>
    <n v="59690.71"/>
    <n v="1"/>
    <n v="6771"/>
    <n v="4"/>
    <n v="14.8"/>
    <n v="3"/>
    <n v="0.28999999999999998"/>
    <n v="6"/>
    <s v="Item Missing"/>
    <n v="0"/>
    <n v="1"/>
    <n v="268.27999999999997"/>
    <n v="68"/>
    <n v="4.4000000000000004"/>
    <s v="UPI"/>
    <n v="39.799999999999997"/>
    <n v="0.42420000000000002"/>
    <x v="0"/>
    <x v="6"/>
  </r>
  <r>
    <n v="8405"/>
    <x v="13"/>
    <x v="0"/>
    <x v="0"/>
    <s v="Organic"/>
    <n v="50"/>
    <n v="169"/>
    <n v="16"/>
    <n v="467.31"/>
    <n v="76031.02"/>
    <n v="0"/>
    <n v="7843"/>
    <n v="12"/>
    <n v="27"/>
    <n v="0"/>
    <n v="0.23"/>
    <n v="5"/>
    <s v="App Issue"/>
    <n v="5"/>
    <n v="5"/>
    <n v="1719.26"/>
    <n v="35"/>
    <n v="3.3"/>
    <s v="Debit Card"/>
    <n v="44.6"/>
    <n v="0.45960000000000001"/>
    <x v="0"/>
    <x v="7"/>
  </r>
  <r>
    <n v="8406"/>
    <x v="38"/>
    <x v="1"/>
    <x v="0"/>
    <s v="Referral"/>
    <n v="21"/>
    <n v="53"/>
    <n v="8"/>
    <n v="379.51"/>
    <n v="19580.96"/>
    <n v="0"/>
    <n v="2150"/>
    <n v="4"/>
    <n v="3.3"/>
    <n v="3"/>
    <n v="0.14000000000000001"/>
    <n v="3"/>
    <s v="Item Missing"/>
    <n v="2"/>
    <n v="1"/>
    <n v="765.02"/>
    <n v="34"/>
    <n v="3.4"/>
    <s v="UPI"/>
    <n v="28.6"/>
    <n v="0.34449999999999997"/>
    <x v="1"/>
    <x v="1"/>
  </r>
  <r>
    <n v="8407"/>
    <x v="0"/>
    <x v="0"/>
    <x v="2"/>
    <s v="Organic"/>
    <n v="27"/>
    <n v="13"/>
    <n v="1"/>
    <n v="725.12"/>
    <n v="8573.92"/>
    <n v="0"/>
    <n v="1225"/>
    <n v="0"/>
    <n v="0"/>
    <n v="1"/>
    <n v="0.47"/>
    <n v="0"/>
    <s v="None"/>
    <n v="1"/>
    <n v="0"/>
    <n v="32.340000000000003"/>
    <n v="130"/>
    <n v="4.2"/>
    <s v="UPI"/>
    <n v="48.1"/>
    <n v="0.4859"/>
    <x v="0"/>
    <x v="8"/>
  </r>
  <r>
    <n v="8408"/>
    <x v="50"/>
    <x v="1"/>
    <x v="0"/>
    <s v="Organic"/>
    <n v="47"/>
    <n v="96"/>
    <n v="4"/>
    <n v="455.15"/>
    <n v="43058.98"/>
    <n v="0"/>
    <n v="4816"/>
    <n v="2"/>
    <n v="5.4"/>
    <n v="2"/>
    <n v="0.46"/>
    <n v="6"/>
    <s v="Quality"/>
    <n v="2"/>
    <n v="8"/>
    <n v="3205.66"/>
    <n v="48"/>
    <n v="3.1"/>
    <s v="UPI"/>
    <n v="41.5"/>
    <n v="0.43640000000000001"/>
    <x v="0"/>
    <x v="6"/>
  </r>
  <r>
    <n v="8409"/>
    <x v="45"/>
    <x v="0"/>
    <x v="3"/>
    <s v="Social"/>
    <n v="37"/>
    <n v="80"/>
    <n v="10"/>
    <n v="556.53"/>
    <n v="44963.7"/>
    <n v="0"/>
    <n v="4980"/>
    <n v="5"/>
    <n v="24.8"/>
    <n v="0"/>
    <n v="0.5"/>
    <n v="3"/>
    <s v="Item Missing"/>
    <n v="2"/>
    <n v="4"/>
    <n v="1828.88"/>
    <n v="25"/>
    <n v="3.5"/>
    <s v="UPI"/>
    <n v="29.3"/>
    <n v="0.34970000000000001"/>
    <x v="1"/>
    <x v="1"/>
  </r>
  <r>
    <n v="8410"/>
    <x v="33"/>
    <x v="0"/>
    <x v="4"/>
    <s v="Organic"/>
    <n v="37"/>
    <n v="112"/>
    <n v="16"/>
    <n v="631.99"/>
    <n v="66416.14"/>
    <n v="1"/>
    <n v="7405"/>
    <n v="9"/>
    <n v="18.399999999999999"/>
    <n v="2"/>
    <n v="0.48"/>
    <n v="2"/>
    <s v="Item Missing"/>
    <n v="2"/>
    <n v="4"/>
    <n v="392.45"/>
    <n v="12"/>
    <n v="4.5999999999999996"/>
    <s v="UPI"/>
    <n v="31.2"/>
    <n v="0.36249999999999999"/>
    <x v="1"/>
    <x v="1"/>
  </r>
  <r>
    <n v="8411"/>
    <x v="34"/>
    <x v="1"/>
    <x v="2"/>
    <s v="Organic"/>
    <n v="10"/>
    <n v="12"/>
    <n v="1"/>
    <n v="505.1"/>
    <n v="6363.01"/>
    <n v="0"/>
    <n v="749"/>
    <n v="1"/>
    <n v="0.4"/>
    <n v="1"/>
    <n v="0.25"/>
    <n v="1"/>
    <s v="Payment"/>
    <n v="0"/>
    <n v="1"/>
    <n v="249.64"/>
    <n v="31"/>
    <n v="1.7"/>
    <s v="UPI"/>
    <n v="24.3"/>
    <n v="0.316"/>
    <x v="1"/>
    <x v="1"/>
  </r>
  <r>
    <n v="8412"/>
    <x v="33"/>
    <x v="0"/>
    <x v="3"/>
    <s v="App Ads"/>
    <n v="16"/>
    <n v="58"/>
    <n v="8"/>
    <n v="312.54000000000002"/>
    <n v="17490.16"/>
    <n v="0"/>
    <n v="2110"/>
    <n v="2"/>
    <n v="1.5"/>
    <n v="1"/>
    <n v="0.6"/>
    <n v="4"/>
    <s v="Quality"/>
    <n v="3"/>
    <n v="0"/>
    <n v="479.2"/>
    <n v="126"/>
    <n v="2.5"/>
    <s v="UPI"/>
    <n v="69.5"/>
    <n v="0.64239999999999997"/>
    <x v="0"/>
    <x v="5"/>
  </r>
  <r>
    <n v="8413"/>
    <x v="21"/>
    <x v="1"/>
    <x v="2"/>
    <s v="Organic"/>
    <n v="11"/>
    <n v="21"/>
    <n v="4"/>
    <n v="429.56"/>
    <n v="8137.3"/>
    <n v="1"/>
    <n v="1295"/>
    <n v="1"/>
    <n v="8.3000000000000007"/>
    <n v="1"/>
    <n v="0.49"/>
    <n v="1"/>
    <s v="Item Missing"/>
    <n v="0"/>
    <n v="0"/>
    <n v="0"/>
    <n v="41"/>
    <n v="4.0999999999999996"/>
    <s v="COD"/>
    <n v="25.5"/>
    <n v="0.32379999999999998"/>
    <x v="1"/>
    <x v="1"/>
  </r>
  <r>
    <n v="8414"/>
    <x v="7"/>
    <x v="0"/>
    <x v="0"/>
    <s v="App Ads"/>
    <n v="24"/>
    <n v="27"/>
    <n v="3"/>
    <n v="390.41"/>
    <n v="10482.450000000001"/>
    <n v="1"/>
    <n v="1106"/>
    <n v="1"/>
    <n v="10.9"/>
    <n v="0"/>
    <n v="0.13"/>
    <n v="1"/>
    <s v="Payment"/>
    <n v="1"/>
    <n v="1"/>
    <n v="350.38"/>
    <n v="58"/>
    <n v="4.4000000000000004"/>
    <s v="UPI"/>
    <n v="29.9"/>
    <n v="0.35339999999999999"/>
    <x v="1"/>
    <x v="1"/>
  </r>
  <r>
    <n v="8415"/>
    <x v="6"/>
    <x v="0"/>
    <x v="2"/>
    <s v="Social"/>
    <n v="36"/>
    <n v="18"/>
    <n v="1"/>
    <n v="448.51"/>
    <n v="8267.9"/>
    <n v="0"/>
    <n v="1261"/>
    <n v="1"/>
    <n v="4.3"/>
    <n v="1"/>
    <n v="7.0000000000000007E-2"/>
    <n v="3"/>
    <s v="Item Missing"/>
    <n v="1"/>
    <n v="1"/>
    <n v="264.63"/>
    <n v="25"/>
    <n v="2.5"/>
    <s v="Debit Card"/>
    <n v="24.8"/>
    <n v="0.31929999999999997"/>
    <x v="1"/>
    <x v="1"/>
  </r>
  <r>
    <n v="8416"/>
    <x v="24"/>
    <x v="0"/>
    <x v="1"/>
    <s v="Organic"/>
    <n v="53"/>
    <n v="90"/>
    <n v="5"/>
    <n v="490.65"/>
    <n v="46896.67"/>
    <n v="0"/>
    <n v="4905"/>
    <n v="5"/>
    <n v="31.3"/>
    <n v="0"/>
    <n v="0.2"/>
    <n v="1"/>
    <s v="Payment"/>
    <n v="3"/>
    <n v="4"/>
    <n v="2033.78"/>
    <n v="26"/>
    <n v="4.2"/>
    <s v="Wallet"/>
    <n v="25.2"/>
    <n v="0.3221"/>
    <x v="1"/>
    <x v="1"/>
  </r>
  <r>
    <n v="8417"/>
    <x v="20"/>
    <x v="1"/>
    <x v="1"/>
    <s v="Organic"/>
    <n v="59"/>
    <n v="116"/>
    <n v="6"/>
    <n v="404.44"/>
    <n v="51257.36"/>
    <n v="0"/>
    <n v="4577"/>
    <n v="7"/>
    <n v="30.6"/>
    <n v="7"/>
    <n v="0.16"/>
    <n v="5"/>
    <s v="Item Missing"/>
    <n v="0"/>
    <n v="6"/>
    <n v="1433.59"/>
    <n v="60"/>
    <n v="2.8"/>
    <s v="Wallet"/>
    <n v="46.5"/>
    <n v="0.47410000000000002"/>
    <x v="0"/>
    <x v="7"/>
  </r>
  <r>
    <n v="8418"/>
    <x v="3"/>
    <x v="0"/>
    <x v="3"/>
    <s v="App Ads"/>
    <n v="29"/>
    <n v="26"/>
    <n v="2"/>
    <n v="407.56"/>
    <n v="9659.34"/>
    <n v="0"/>
    <n v="1167"/>
    <n v="2"/>
    <n v="8.5"/>
    <n v="1"/>
    <n v="0.4"/>
    <n v="2"/>
    <s v="Item Missing"/>
    <n v="0"/>
    <n v="1"/>
    <n v="336.75"/>
    <n v="53"/>
    <n v="3"/>
    <s v="Debit Card"/>
    <n v="35.1"/>
    <n v="0.39019999999999999"/>
    <x v="1"/>
    <x v="1"/>
  </r>
  <r>
    <n v="8419"/>
    <x v="33"/>
    <x v="0"/>
    <x v="1"/>
    <s v="Social"/>
    <n v="25"/>
    <n v="57"/>
    <n v="5"/>
    <n v="469.5"/>
    <n v="27581.040000000001"/>
    <n v="0"/>
    <n v="2728"/>
    <n v="3"/>
    <n v="5.5"/>
    <n v="1"/>
    <n v="0.28999999999999998"/>
    <n v="2"/>
    <s v="Quality"/>
    <n v="2"/>
    <n v="2"/>
    <n v="558.21"/>
    <n v="61"/>
    <n v="3.9"/>
    <s v="Debit Card"/>
    <n v="35.9"/>
    <n v="0.39600000000000002"/>
    <x v="1"/>
    <x v="1"/>
  </r>
  <r>
    <n v="8420"/>
    <x v="7"/>
    <x v="1"/>
    <x v="2"/>
    <s v="Social"/>
    <n v="17"/>
    <n v="38"/>
    <n v="1"/>
    <n v="269.99"/>
    <n v="10782.76"/>
    <n v="0"/>
    <n v="1331"/>
    <n v="0"/>
    <n v="5.7"/>
    <n v="0"/>
    <n v="0.42"/>
    <n v="2"/>
    <s v="Payment"/>
    <n v="2"/>
    <n v="3"/>
    <n v="1078.3499999999999"/>
    <n v="19"/>
    <n v="2.2000000000000002"/>
    <s v="UPI"/>
    <n v="27.7"/>
    <n v="0.33889999999999998"/>
    <x v="1"/>
    <x v="1"/>
  </r>
  <r>
    <n v="8421"/>
    <x v="11"/>
    <x v="0"/>
    <x v="1"/>
    <s v="Social"/>
    <n v="52"/>
    <n v="94"/>
    <n v="10"/>
    <n v="411"/>
    <n v="38624.68"/>
    <n v="0"/>
    <n v="4091"/>
    <n v="3"/>
    <n v="15.1"/>
    <n v="2"/>
    <n v="0.72"/>
    <n v="5"/>
    <s v="Delivery Delay"/>
    <n v="3"/>
    <n v="5"/>
    <n v="1975.72"/>
    <n v="65"/>
    <n v="2.8"/>
    <s v="Credit Card"/>
    <n v="44.4"/>
    <n v="0.45800000000000002"/>
    <x v="0"/>
    <x v="4"/>
  </r>
  <r>
    <n v="8422"/>
    <x v="28"/>
    <x v="1"/>
    <x v="1"/>
    <s v="App Ads"/>
    <n v="60"/>
    <n v="67"/>
    <n v="12"/>
    <n v="484.43"/>
    <n v="34265.5"/>
    <n v="0"/>
    <n v="3916"/>
    <n v="4"/>
    <n v="3.9"/>
    <n v="2"/>
    <n v="0.15"/>
    <n v="1"/>
    <s v="Delivery Delay"/>
    <n v="4"/>
    <n v="3"/>
    <n v="1720.21"/>
    <n v="5"/>
    <n v="3.4"/>
    <s v="UPI"/>
    <n v="14.6"/>
    <n v="0.25679999999999997"/>
    <x v="1"/>
    <x v="1"/>
  </r>
  <r>
    <n v="8423"/>
    <x v="21"/>
    <x v="2"/>
    <x v="2"/>
    <s v="App Ads"/>
    <n v="24"/>
    <n v="44"/>
    <n v="5"/>
    <n v="472.39"/>
    <n v="19340.84"/>
    <n v="0"/>
    <n v="2500"/>
    <n v="3"/>
    <n v="5.7"/>
    <n v="1"/>
    <n v="0.41"/>
    <n v="1"/>
    <s v="Delivery Delay"/>
    <n v="1"/>
    <n v="0"/>
    <n v="107.17"/>
    <n v="35"/>
    <n v="2.6"/>
    <s v="Debit Card"/>
    <n v="31.9"/>
    <n v="0.36780000000000002"/>
    <x v="1"/>
    <x v="1"/>
  </r>
  <r>
    <n v="8424"/>
    <x v="29"/>
    <x v="1"/>
    <x v="3"/>
    <s v="Social"/>
    <n v="18"/>
    <n v="59"/>
    <n v="7"/>
    <n v="359.93"/>
    <n v="23232.66"/>
    <n v="0"/>
    <n v="2409"/>
    <n v="1"/>
    <n v="0"/>
    <n v="3"/>
    <n v="0.37"/>
    <n v="3"/>
    <s v="Item Missing"/>
    <n v="2"/>
    <n v="0"/>
    <n v="243.74"/>
    <n v="95"/>
    <n v="3.9"/>
    <s v="Credit Card"/>
    <n v="46.3"/>
    <n v="0.47249999999999998"/>
    <x v="0"/>
    <x v="0"/>
  </r>
  <r>
    <n v="8425"/>
    <x v="24"/>
    <x v="0"/>
    <x v="4"/>
    <s v="Social"/>
    <n v="60"/>
    <n v="64"/>
    <n v="8"/>
    <n v="389.87"/>
    <n v="26040.28"/>
    <n v="0"/>
    <n v="2686"/>
    <n v="0"/>
    <n v="5.7"/>
    <n v="3"/>
    <n v="0.34"/>
    <n v="3"/>
    <s v="App Issue"/>
    <n v="0"/>
    <n v="2"/>
    <n v="593.46"/>
    <n v="46"/>
    <n v="3.8"/>
    <s v="Credit Card"/>
    <n v="25.6"/>
    <n v="0.32469999999999999"/>
    <x v="1"/>
    <x v="1"/>
  </r>
  <r>
    <n v="8426"/>
    <x v="3"/>
    <x v="0"/>
    <x v="0"/>
    <s v="Organic"/>
    <n v="2"/>
    <n v="1"/>
    <n v="0"/>
    <n v="269.45999999999998"/>
    <n v="263.3"/>
    <n v="0"/>
    <n v="497"/>
    <n v="0"/>
    <n v="2"/>
    <n v="0"/>
    <n v="0.62"/>
    <n v="2"/>
    <s v="Item Missing"/>
    <n v="0"/>
    <n v="0"/>
    <n v="0"/>
    <n v="38"/>
    <n v="2.5"/>
    <s v="Wallet"/>
    <n v="27.1"/>
    <n v="0.33439999999999998"/>
    <x v="1"/>
    <x v="1"/>
  </r>
  <r>
    <n v="8427"/>
    <x v="46"/>
    <x v="1"/>
    <x v="1"/>
    <s v="App Ads"/>
    <n v="28"/>
    <n v="42"/>
    <n v="3"/>
    <n v="356.82"/>
    <n v="14760.59"/>
    <n v="0"/>
    <n v="1711"/>
    <n v="2"/>
    <n v="10.8"/>
    <n v="2"/>
    <n v="0.59"/>
    <n v="1"/>
    <s v="Quality"/>
    <n v="1"/>
    <n v="0"/>
    <n v="321.43"/>
    <n v="24"/>
    <n v="4.3"/>
    <s v="Credit Card"/>
    <n v="22.3"/>
    <n v="0.30330000000000001"/>
    <x v="1"/>
    <x v="1"/>
  </r>
  <r>
    <n v="8428"/>
    <x v="12"/>
    <x v="1"/>
    <x v="1"/>
    <s v="Social"/>
    <n v="12"/>
    <n v="14"/>
    <n v="3"/>
    <n v="225.61"/>
    <n v="2897.95"/>
    <n v="1"/>
    <n v="324"/>
    <n v="1"/>
    <n v="0"/>
    <n v="0"/>
    <n v="0.18"/>
    <n v="1"/>
    <s v="Delivery Delay"/>
    <n v="0"/>
    <n v="1"/>
    <n v="224.94"/>
    <n v="46"/>
    <n v="4.3"/>
    <s v="COD"/>
    <n v="26.5"/>
    <n v="0.33100000000000002"/>
    <x v="1"/>
    <x v="1"/>
  </r>
  <r>
    <n v="8429"/>
    <x v="22"/>
    <x v="0"/>
    <x v="0"/>
    <s v="Social"/>
    <n v="36"/>
    <n v="11"/>
    <n v="2"/>
    <n v="420.94"/>
    <n v="4676.08"/>
    <n v="1"/>
    <n v="651"/>
    <n v="0"/>
    <n v="10"/>
    <n v="0"/>
    <n v="0.19"/>
    <n v="2"/>
    <s v="Item Missing"/>
    <n v="0"/>
    <n v="1"/>
    <n v="304.22000000000003"/>
    <n v="28"/>
    <n v="4.2"/>
    <s v="UPI"/>
    <n v="18.7"/>
    <n v="0.28100000000000003"/>
    <x v="1"/>
    <x v="1"/>
  </r>
  <r>
    <n v="8430"/>
    <x v="44"/>
    <x v="1"/>
    <x v="1"/>
    <s v="App Ads"/>
    <n v="58"/>
    <n v="123"/>
    <n v="12"/>
    <n v="504.78"/>
    <n v="58242.76"/>
    <n v="0"/>
    <n v="6757"/>
    <n v="4"/>
    <n v="12.3"/>
    <n v="2"/>
    <n v="0.64"/>
    <n v="3"/>
    <s v="Delivery Delay"/>
    <n v="6"/>
    <n v="9"/>
    <n v="3252.91"/>
    <n v="129"/>
    <n v="3.7"/>
    <s v="UPI"/>
    <n v="66.7"/>
    <n v="0.62270000000000003"/>
    <x v="0"/>
    <x v="6"/>
  </r>
  <r>
    <n v="8431"/>
    <x v="0"/>
    <x v="1"/>
    <x v="2"/>
    <s v="App Ads"/>
    <n v="4"/>
    <n v="3"/>
    <n v="1"/>
    <n v="362.11"/>
    <n v="1035.2"/>
    <n v="1"/>
    <n v="203"/>
    <n v="0"/>
    <n v="20.5"/>
    <n v="0"/>
    <n v="0.56999999999999995"/>
    <n v="2"/>
    <s v="Delivery Delay"/>
    <n v="0"/>
    <n v="0"/>
    <n v="0"/>
    <n v="84"/>
    <n v="2.9"/>
    <s v="Debit Card"/>
    <n v="44"/>
    <n v="0.45550000000000002"/>
    <x v="0"/>
    <x v="2"/>
  </r>
  <r>
    <n v="8432"/>
    <x v="16"/>
    <x v="0"/>
    <x v="1"/>
    <s v="Social"/>
    <n v="18"/>
    <n v="12"/>
    <n v="2"/>
    <n v="178.08"/>
    <n v="2101.11"/>
    <n v="0"/>
    <n v="500"/>
    <n v="1"/>
    <n v="0"/>
    <n v="0"/>
    <n v="0.34"/>
    <n v="0"/>
    <s v="None"/>
    <n v="0"/>
    <n v="1"/>
    <n v="145.61000000000001"/>
    <n v="124"/>
    <n v="4.0999999999999996"/>
    <s v="UPI"/>
    <n v="50.5"/>
    <n v="0.50360000000000005"/>
    <x v="0"/>
    <x v="8"/>
  </r>
  <r>
    <n v="8433"/>
    <x v="0"/>
    <x v="0"/>
    <x v="4"/>
    <s v="Organic"/>
    <n v="2"/>
    <n v="5"/>
    <n v="1"/>
    <n v="553.28"/>
    <n v="2942.58"/>
    <n v="0"/>
    <n v="538"/>
    <n v="0"/>
    <n v="21.2"/>
    <n v="0"/>
    <n v="0.28000000000000003"/>
    <n v="0"/>
    <s v="None"/>
    <n v="0"/>
    <n v="0"/>
    <n v="0"/>
    <n v="90"/>
    <n v="2.7"/>
    <s v="UPI"/>
    <n v="41.7"/>
    <n v="0.43780000000000002"/>
    <x v="0"/>
    <x v="2"/>
  </r>
  <r>
    <n v="8434"/>
    <x v="30"/>
    <x v="1"/>
    <x v="3"/>
    <s v="App Ads"/>
    <n v="52"/>
    <n v="152"/>
    <n v="15"/>
    <n v="475.14"/>
    <n v="75289.02"/>
    <n v="0"/>
    <n v="7574"/>
    <n v="1"/>
    <n v="14.2"/>
    <n v="1"/>
    <n v="0.39"/>
    <n v="8"/>
    <s v="Delivery Delay"/>
    <n v="6"/>
    <n v="3"/>
    <n v="1499.26"/>
    <n v="15"/>
    <n v="4.0999999999999996"/>
    <s v="UPI"/>
    <n v="27"/>
    <n v="0.33410000000000001"/>
    <x v="1"/>
    <x v="1"/>
  </r>
  <r>
    <n v="8435"/>
    <x v="35"/>
    <x v="1"/>
    <x v="2"/>
    <s v="Social"/>
    <n v="7"/>
    <n v="27"/>
    <n v="5"/>
    <n v="345.06"/>
    <n v="9353.76"/>
    <n v="0"/>
    <n v="922"/>
    <n v="2"/>
    <n v="5"/>
    <n v="0"/>
    <n v="0.33"/>
    <n v="3"/>
    <s v="Item Missing"/>
    <n v="1"/>
    <n v="0"/>
    <n v="102.55"/>
    <n v="49"/>
    <n v="1.7"/>
    <s v="UPI"/>
    <n v="34.4"/>
    <n v="0.38500000000000001"/>
    <x v="1"/>
    <x v="1"/>
  </r>
  <r>
    <n v="8436"/>
    <x v="24"/>
    <x v="1"/>
    <x v="1"/>
    <s v="App Ads"/>
    <n v="53"/>
    <n v="29"/>
    <n v="4"/>
    <n v="339.68"/>
    <n v="9744.0300000000007"/>
    <n v="0"/>
    <n v="1318"/>
    <n v="1"/>
    <n v="10.1"/>
    <n v="2"/>
    <n v="0.27"/>
    <n v="1"/>
    <s v="Quality"/>
    <n v="1"/>
    <n v="2"/>
    <n v="596.47"/>
    <n v="51"/>
    <n v="4.0999999999999996"/>
    <s v="UPI"/>
    <n v="24"/>
    <n v="0.31440000000000001"/>
    <x v="1"/>
    <x v="1"/>
  </r>
  <r>
    <n v="8437"/>
    <x v="7"/>
    <x v="0"/>
    <x v="1"/>
    <s v="Social"/>
    <n v="20"/>
    <n v="42"/>
    <n v="1"/>
    <n v="557.54"/>
    <n v="25179.02"/>
    <n v="0"/>
    <n v="2407"/>
    <n v="0"/>
    <n v="20"/>
    <n v="1"/>
    <n v="0.54"/>
    <n v="2"/>
    <s v="Payment"/>
    <n v="2"/>
    <n v="2"/>
    <n v="987.57"/>
    <n v="54"/>
    <n v="4.2"/>
    <s v="COD"/>
    <n v="41.3"/>
    <n v="0.43509999999999999"/>
    <x v="0"/>
    <x v="2"/>
  </r>
  <r>
    <n v="8438"/>
    <x v="9"/>
    <x v="0"/>
    <x v="0"/>
    <s v="Organic"/>
    <n v="1"/>
    <n v="1"/>
    <n v="0"/>
    <n v="502.26"/>
    <n v="472.75"/>
    <n v="0"/>
    <n v="404"/>
    <n v="0"/>
    <n v="14.6"/>
    <n v="0"/>
    <n v="0.36"/>
    <n v="1"/>
    <s v="Delivery Delay"/>
    <n v="0"/>
    <n v="0"/>
    <n v="0"/>
    <n v="41"/>
    <n v="4.7"/>
    <s v="Credit Card"/>
    <n v="28"/>
    <n v="0.3407"/>
    <x v="1"/>
    <x v="1"/>
  </r>
  <r>
    <n v="8439"/>
    <x v="46"/>
    <x v="0"/>
    <x v="3"/>
    <s v="Organic"/>
    <n v="30"/>
    <n v="56"/>
    <n v="5"/>
    <n v="534.42999999999995"/>
    <n v="27225.97"/>
    <n v="0"/>
    <n v="2884"/>
    <n v="0"/>
    <n v="7.4"/>
    <n v="1"/>
    <n v="0.6"/>
    <n v="3"/>
    <s v="Item Missing"/>
    <n v="3"/>
    <n v="4"/>
    <n v="2196.13"/>
    <n v="67"/>
    <n v="4.5"/>
    <s v="UPI"/>
    <n v="39.5"/>
    <n v="0.4219"/>
    <x v="0"/>
    <x v="7"/>
  </r>
  <r>
    <n v="8440"/>
    <x v="6"/>
    <x v="0"/>
    <x v="3"/>
    <s v="Organic"/>
    <n v="44"/>
    <n v="74"/>
    <n v="10"/>
    <n v="268.19"/>
    <n v="19533.810000000001"/>
    <n v="0"/>
    <n v="2656"/>
    <n v="1"/>
    <n v="4.2"/>
    <n v="4"/>
    <n v="0.15"/>
    <n v="3"/>
    <s v="App Issue"/>
    <n v="0"/>
    <n v="5"/>
    <n v="1333.45"/>
    <n v="6"/>
    <n v="4"/>
    <s v="UPI"/>
    <n v="13.9"/>
    <n v="0.25280000000000002"/>
    <x v="1"/>
    <x v="1"/>
  </r>
  <r>
    <n v="8441"/>
    <x v="31"/>
    <x v="1"/>
    <x v="0"/>
    <s v="Organic"/>
    <n v="13"/>
    <n v="1"/>
    <n v="0"/>
    <n v="515.19000000000005"/>
    <n v="473.81"/>
    <n v="0"/>
    <n v="334"/>
    <n v="0"/>
    <n v="0"/>
    <n v="0"/>
    <n v="0.23"/>
    <n v="1"/>
    <s v="Quality"/>
    <n v="0"/>
    <n v="0"/>
    <n v="0"/>
    <n v="91"/>
    <n v="4.5"/>
    <s v="UPI"/>
    <n v="37"/>
    <n v="0.40339999999999998"/>
    <x v="1"/>
    <x v="1"/>
  </r>
  <r>
    <n v="8442"/>
    <x v="16"/>
    <x v="0"/>
    <x v="0"/>
    <s v="App Ads"/>
    <n v="33"/>
    <n v="73"/>
    <n v="2"/>
    <n v="323.74"/>
    <n v="23108.43"/>
    <n v="0"/>
    <n v="2598"/>
    <n v="2"/>
    <n v="7.9"/>
    <n v="0"/>
    <n v="0.59"/>
    <n v="3"/>
    <s v="Item Missing"/>
    <n v="2"/>
    <n v="1"/>
    <n v="303.87"/>
    <n v="11"/>
    <n v="4.5"/>
    <s v="Credit Card"/>
    <n v="17.399999999999999"/>
    <n v="0.2732"/>
    <x v="1"/>
    <x v="1"/>
  </r>
  <r>
    <n v="8443"/>
    <x v="39"/>
    <x v="0"/>
    <x v="4"/>
    <s v="App Ads"/>
    <n v="23"/>
    <n v="41"/>
    <n v="3"/>
    <n v="279.89"/>
    <n v="12471.48"/>
    <n v="0"/>
    <n v="1202"/>
    <n v="3"/>
    <n v="12.6"/>
    <n v="0"/>
    <n v="0.35"/>
    <n v="2"/>
    <s v="Quality"/>
    <n v="0"/>
    <n v="2"/>
    <n v="343.54"/>
    <n v="7"/>
    <n v="4"/>
    <s v="Wallet"/>
    <n v="18.600000000000001"/>
    <n v="0.28029999999999999"/>
    <x v="1"/>
    <x v="1"/>
  </r>
  <r>
    <n v="8444"/>
    <x v="43"/>
    <x v="1"/>
    <x v="0"/>
    <s v="Organic"/>
    <n v="38"/>
    <n v="87"/>
    <n v="13"/>
    <n v="446.21"/>
    <n v="36031.71"/>
    <n v="0"/>
    <n v="4371"/>
    <n v="6"/>
    <n v="11"/>
    <n v="3"/>
    <n v="0.52"/>
    <n v="0"/>
    <s v="None"/>
    <n v="3"/>
    <n v="1"/>
    <n v="388.71"/>
    <n v="46"/>
    <n v="3.8"/>
    <s v="UPI"/>
    <n v="30.1"/>
    <n v="0.35520000000000002"/>
    <x v="1"/>
    <x v="1"/>
  </r>
  <r>
    <n v="8445"/>
    <x v="33"/>
    <x v="0"/>
    <x v="1"/>
    <s v="App Ads"/>
    <n v="11"/>
    <n v="9"/>
    <n v="1"/>
    <n v="507.88"/>
    <n v="4976.6899999999996"/>
    <n v="0"/>
    <n v="545"/>
    <n v="0"/>
    <n v="0"/>
    <n v="0"/>
    <n v="0.32"/>
    <n v="1"/>
    <s v="Payment"/>
    <n v="0"/>
    <n v="1"/>
    <n v="270.22000000000003"/>
    <n v="14"/>
    <n v="4.2"/>
    <s v="Credit Card"/>
    <n v="15"/>
    <n v="0.25940000000000002"/>
    <x v="1"/>
    <x v="1"/>
  </r>
  <r>
    <n v="8446"/>
    <x v="35"/>
    <x v="0"/>
    <x v="0"/>
    <s v="App Ads"/>
    <n v="26"/>
    <n v="91"/>
    <n v="12"/>
    <n v="454.03"/>
    <n v="44390.63"/>
    <n v="0"/>
    <n v="4188"/>
    <n v="7"/>
    <n v="28"/>
    <n v="4"/>
    <n v="0.31"/>
    <n v="1"/>
    <s v="Delivery Delay"/>
    <n v="5"/>
    <n v="0"/>
    <n v="921.24"/>
    <n v="27"/>
    <n v="3.3"/>
    <s v="Debit Card"/>
    <n v="37.1"/>
    <n v="0.4047"/>
    <x v="1"/>
    <x v="1"/>
  </r>
  <r>
    <n v="8447"/>
    <x v="14"/>
    <x v="1"/>
    <x v="0"/>
    <s v="Organic"/>
    <n v="55"/>
    <n v="111"/>
    <n v="10"/>
    <n v="459.48"/>
    <n v="48608.41"/>
    <n v="1"/>
    <n v="5605"/>
    <n v="0"/>
    <n v="13.6"/>
    <n v="1"/>
    <n v="0.53"/>
    <n v="4"/>
    <s v="Item Missing"/>
    <n v="1"/>
    <n v="1"/>
    <n v="176.5"/>
    <n v="21"/>
    <n v="4.5"/>
    <s v="Debit Card"/>
    <n v="14.5"/>
    <n v="0.25619999999999998"/>
    <x v="1"/>
    <x v="1"/>
  </r>
  <r>
    <n v="8448"/>
    <x v="27"/>
    <x v="0"/>
    <x v="0"/>
    <s v="App Ads"/>
    <n v="7"/>
    <n v="14"/>
    <n v="1"/>
    <n v="309.91000000000003"/>
    <n v="4513.18"/>
    <n v="0"/>
    <n v="456"/>
    <n v="0"/>
    <n v="30.5"/>
    <n v="1"/>
    <n v="0.74"/>
    <n v="0"/>
    <s v="None"/>
    <n v="0"/>
    <n v="1"/>
    <n v="282.51"/>
    <n v="50"/>
    <n v="3.9"/>
    <s v="UPI"/>
    <n v="32.299999999999997"/>
    <n v="0.37059999999999998"/>
    <x v="1"/>
    <x v="1"/>
  </r>
  <r>
    <n v="8449"/>
    <x v="19"/>
    <x v="1"/>
    <x v="3"/>
    <s v="App Ads"/>
    <n v="15"/>
    <n v="44"/>
    <n v="1"/>
    <n v="213.1"/>
    <n v="8546.43"/>
    <n v="0"/>
    <n v="1173"/>
    <n v="2"/>
    <n v="8.9"/>
    <n v="2"/>
    <n v="0.6"/>
    <n v="2"/>
    <s v="App Issue"/>
    <n v="3"/>
    <n v="3"/>
    <n v="2316.9299999999998"/>
    <n v="27"/>
    <n v="4.4000000000000004"/>
    <s v="UPI"/>
    <n v="31.5"/>
    <n v="0.36499999999999999"/>
    <x v="1"/>
    <x v="1"/>
  </r>
  <r>
    <n v="8450"/>
    <x v="49"/>
    <x v="0"/>
    <x v="3"/>
    <s v="Organic"/>
    <n v="8"/>
    <n v="14"/>
    <n v="2"/>
    <n v="503.86"/>
    <n v="7212.42"/>
    <n v="0"/>
    <n v="1124"/>
    <n v="0"/>
    <n v="12.6"/>
    <n v="1"/>
    <n v="0.59"/>
    <n v="2"/>
    <s v="App Issue"/>
    <n v="1"/>
    <n v="0"/>
    <n v="179.64"/>
    <n v="51"/>
    <n v="4.0999999999999996"/>
    <s v="Debit Card"/>
    <n v="33"/>
    <n v="0.37509999999999999"/>
    <x v="1"/>
    <x v="1"/>
  </r>
  <r>
    <n v="8451"/>
    <x v="44"/>
    <x v="0"/>
    <x v="2"/>
    <s v="Social"/>
    <n v="25"/>
    <n v="27"/>
    <n v="1"/>
    <n v="478.76"/>
    <n v="13463.33"/>
    <n v="0"/>
    <n v="1279"/>
    <n v="1"/>
    <n v="8.9"/>
    <n v="1"/>
    <n v="0.22"/>
    <n v="1"/>
    <s v="Payment"/>
    <n v="0"/>
    <n v="2"/>
    <n v="584.14"/>
    <n v="51"/>
    <n v="4.7"/>
    <s v="Credit Card"/>
    <n v="26.1"/>
    <n v="0.32779999999999998"/>
    <x v="1"/>
    <x v="1"/>
  </r>
  <r>
    <n v="8452"/>
    <x v="52"/>
    <x v="1"/>
    <x v="1"/>
    <s v="App Ads"/>
    <n v="1"/>
    <n v="3"/>
    <n v="0"/>
    <n v="390.8"/>
    <n v="1073.3900000000001"/>
    <n v="0"/>
    <n v="146"/>
    <n v="0"/>
    <n v="11.6"/>
    <n v="0"/>
    <n v="0.24"/>
    <n v="0"/>
    <s v="None"/>
    <n v="0"/>
    <n v="0"/>
    <n v="0"/>
    <n v="62"/>
    <n v="5"/>
    <s v="UPI"/>
    <n v="31.3"/>
    <n v="0.3634"/>
    <x v="1"/>
    <x v="1"/>
  </r>
  <r>
    <n v="8453"/>
    <x v="28"/>
    <x v="0"/>
    <x v="1"/>
    <s v="App Ads"/>
    <n v="1"/>
    <n v="2"/>
    <n v="0"/>
    <n v="395.6"/>
    <n v="809.01"/>
    <n v="1"/>
    <n v="362"/>
    <n v="0"/>
    <n v="9.9"/>
    <n v="0"/>
    <n v="0.39"/>
    <n v="1"/>
    <s v="Payment"/>
    <n v="0"/>
    <n v="0"/>
    <n v="0"/>
    <n v="20"/>
    <n v="2"/>
    <s v="UPI"/>
    <n v="21.1"/>
    <n v="0.29559999999999997"/>
    <x v="1"/>
    <x v="1"/>
  </r>
  <r>
    <n v="8454"/>
    <x v="47"/>
    <x v="1"/>
    <x v="2"/>
    <s v="Referral"/>
    <n v="15"/>
    <n v="39"/>
    <n v="7"/>
    <n v="461.2"/>
    <n v="18870.169999999998"/>
    <n v="0"/>
    <n v="2170"/>
    <n v="1"/>
    <n v="13.4"/>
    <n v="0"/>
    <n v="0.5"/>
    <n v="2"/>
    <s v="Item Missing"/>
    <n v="1"/>
    <n v="0"/>
    <n v="144.22999999999999"/>
    <n v="32"/>
    <n v="3.1"/>
    <s v="UPI"/>
    <n v="26.2"/>
    <n v="0.3286"/>
    <x v="1"/>
    <x v="1"/>
  </r>
  <r>
    <n v="8455"/>
    <x v="23"/>
    <x v="0"/>
    <x v="1"/>
    <s v="App Ads"/>
    <n v="45"/>
    <n v="77"/>
    <n v="9"/>
    <n v="399.47"/>
    <n v="33712.99"/>
    <n v="1"/>
    <n v="3447"/>
    <n v="5"/>
    <n v="17.399999999999999"/>
    <n v="2"/>
    <n v="0.41"/>
    <n v="4"/>
    <s v="Quality"/>
    <n v="2"/>
    <n v="1"/>
    <n v="536.49"/>
    <n v="117"/>
    <n v="3.2"/>
    <s v="UPI"/>
    <n v="56.6"/>
    <n v="0.54920000000000002"/>
    <x v="0"/>
    <x v="5"/>
  </r>
  <r>
    <n v="8456"/>
    <x v="16"/>
    <x v="1"/>
    <x v="0"/>
    <s v="Organic"/>
    <n v="39"/>
    <n v="138"/>
    <n v="9"/>
    <n v="534.36"/>
    <n v="77045.06"/>
    <n v="0"/>
    <n v="7028"/>
    <n v="5"/>
    <n v="18.3"/>
    <n v="5"/>
    <n v="0.57999999999999996"/>
    <n v="2"/>
    <s v="Delivery Delay"/>
    <n v="7"/>
    <n v="5"/>
    <n v="2505.0700000000002"/>
    <n v="47"/>
    <n v="4.0999999999999996"/>
    <s v="Credit Card"/>
    <n v="44.8"/>
    <n v="0.46139999999999998"/>
    <x v="0"/>
    <x v="5"/>
  </r>
  <r>
    <n v="8457"/>
    <x v="9"/>
    <x v="0"/>
    <x v="3"/>
    <s v="Social"/>
    <n v="35"/>
    <n v="61"/>
    <n v="8"/>
    <n v="539.52"/>
    <n v="31944.35"/>
    <n v="0"/>
    <n v="3616"/>
    <n v="1"/>
    <n v="7.5"/>
    <n v="2"/>
    <n v="0.55000000000000004"/>
    <n v="2"/>
    <s v="Quality"/>
    <n v="1"/>
    <n v="2"/>
    <n v="409.79"/>
    <n v="28"/>
    <n v="4.2"/>
    <s v="Wallet"/>
    <n v="21.8"/>
    <n v="0.30020000000000002"/>
    <x v="1"/>
    <x v="1"/>
  </r>
  <r>
    <n v="8458"/>
    <x v="22"/>
    <x v="1"/>
    <x v="2"/>
    <s v="Organic"/>
    <n v="17"/>
    <n v="22"/>
    <n v="3"/>
    <n v="439.22"/>
    <n v="8955.85"/>
    <n v="0"/>
    <n v="1177"/>
    <n v="1"/>
    <n v="12.8"/>
    <n v="1"/>
    <n v="0.71"/>
    <n v="0"/>
    <s v="None"/>
    <n v="1"/>
    <n v="1"/>
    <n v="806.53"/>
    <n v="59"/>
    <n v="3"/>
    <s v="UPI"/>
    <n v="31.5"/>
    <n v="0.36480000000000001"/>
    <x v="1"/>
    <x v="1"/>
  </r>
  <r>
    <n v="8459"/>
    <x v="18"/>
    <x v="1"/>
    <x v="1"/>
    <s v="Referral"/>
    <n v="56"/>
    <n v="115"/>
    <n v="20"/>
    <n v="422.6"/>
    <n v="44128.14"/>
    <n v="0"/>
    <n v="5142"/>
    <n v="1"/>
    <n v="18.7"/>
    <n v="7"/>
    <n v="0.57999999999999996"/>
    <n v="5"/>
    <s v="Payment"/>
    <n v="1"/>
    <n v="0"/>
    <n v="114.98"/>
    <n v="54"/>
    <n v="2.7"/>
    <s v="UPI"/>
    <n v="36.9"/>
    <n v="0.40329999999999999"/>
    <x v="1"/>
    <x v="1"/>
  </r>
  <r>
    <n v="8460"/>
    <x v="46"/>
    <x v="1"/>
    <x v="4"/>
    <s v="App Ads"/>
    <n v="23"/>
    <n v="32"/>
    <n v="6"/>
    <n v="481.75"/>
    <n v="15450.53"/>
    <n v="0"/>
    <n v="2082"/>
    <n v="1"/>
    <n v="10.7"/>
    <n v="0"/>
    <n v="0.12"/>
    <n v="3"/>
    <s v="App Issue"/>
    <n v="1"/>
    <n v="2"/>
    <n v="396.77"/>
    <n v="83"/>
    <n v="4"/>
    <s v="UPI"/>
    <n v="41.8"/>
    <n v="0.4385"/>
    <x v="0"/>
    <x v="3"/>
  </r>
  <r>
    <n v="8461"/>
    <x v="33"/>
    <x v="0"/>
    <x v="0"/>
    <s v="Referral"/>
    <n v="36"/>
    <n v="39"/>
    <n v="5"/>
    <n v="104.07"/>
    <n v="4143.24"/>
    <n v="0"/>
    <n v="610"/>
    <n v="1"/>
    <n v="23.3"/>
    <n v="0"/>
    <n v="0.65"/>
    <n v="2"/>
    <s v="Item Missing"/>
    <n v="0"/>
    <n v="1"/>
    <n v="333.06"/>
    <n v="21"/>
    <n v="3.6"/>
    <s v="UPI"/>
    <n v="17.3"/>
    <n v="0.27300000000000002"/>
    <x v="1"/>
    <x v="1"/>
  </r>
  <r>
    <n v="8462"/>
    <x v="9"/>
    <x v="1"/>
    <x v="4"/>
    <s v="Referral"/>
    <n v="35"/>
    <n v="100"/>
    <n v="10"/>
    <n v="442.07"/>
    <n v="41429.93"/>
    <n v="0"/>
    <n v="4660"/>
    <n v="5"/>
    <n v="28.1"/>
    <n v="1"/>
    <n v="0.21"/>
    <n v="4"/>
    <s v="Payment"/>
    <n v="3"/>
    <n v="3"/>
    <n v="1556.98"/>
    <n v="24"/>
    <n v="5"/>
    <s v="UPI"/>
    <n v="30.9"/>
    <n v="0.36059999999999998"/>
    <x v="1"/>
    <x v="1"/>
  </r>
  <r>
    <n v="8463"/>
    <x v="6"/>
    <x v="1"/>
    <x v="0"/>
    <s v="Organic"/>
    <n v="55"/>
    <n v="42"/>
    <n v="6"/>
    <n v="256.85000000000002"/>
    <n v="10176.92"/>
    <n v="0"/>
    <n v="1475"/>
    <n v="2"/>
    <n v="0.9"/>
    <n v="2"/>
    <n v="0.27"/>
    <n v="2"/>
    <s v="Item Missing"/>
    <n v="0"/>
    <n v="3"/>
    <n v="790.86"/>
    <n v="9"/>
    <n v="3"/>
    <s v="UPI"/>
    <n v="12.8"/>
    <n v="0.247"/>
    <x v="1"/>
    <x v="1"/>
  </r>
  <r>
    <n v="8464"/>
    <x v="45"/>
    <x v="0"/>
    <x v="2"/>
    <s v="Social"/>
    <n v="38"/>
    <n v="99"/>
    <n v="4"/>
    <n v="500.49"/>
    <n v="51186.73"/>
    <n v="1"/>
    <n v="5451"/>
    <n v="2"/>
    <n v="22.1"/>
    <n v="3"/>
    <n v="0.35"/>
    <n v="3"/>
    <s v="Item Missing"/>
    <n v="2"/>
    <n v="7"/>
    <n v="2032.93"/>
    <n v="66"/>
    <n v="2.1"/>
    <s v="Debit Card"/>
    <n v="45.6"/>
    <n v="0.46700000000000003"/>
    <x v="0"/>
    <x v="6"/>
  </r>
  <r>
    <n v="8465"/>
    <x v="31"/>
    <x v="1"/>
    <x v="0"/>
    <s v="App Ads"/>
    <n v="27"/>
    <n v="83"/>
    <n v="13"/>
    <n v="558.37"/>
    <n v="45218.9"/>
    <n v="0"/>
    <n v="5061"/>
    <n v="5"/>
    <n v="0"/>
    <n v="3"/>
    <n v="0.22"/>
    <n v="4"/>
    <s v="App Issue"/>
    <n v="1"/>
    <n v="6"/>
    <n v="710.83"/>
    <n v="16"/>
    <n v="2.5"/>
    <s v="UPI"/>
    <n v="29"/>
    <n v="0.34720000000000001"/>
    <x v="1"/>
    <x v="1"/>
  </r>
  <r>
    <n v="8466"/>
    <x v="10"/>
    <x v="0"/>
    <x v="2"/>
    <s v="Referral"/>
    <n v="52"/>
    <n v="79"/>
    <n v="6"/>
    <n v="144.31"/>
    <n v="11618.09"/>
    <n v="0"/>
    <n v="1595"/>
    <n v="2"/>
    <n v="18.2"/>
    <n v="2"/>
    <n v="0.35"/>
    <n v="1"/>
    <s v="Item Missing"/>
    <n v="4"/>
    <n v="6"/>
    <n v="1893.31"/>
    <n v="18"/>
    <n v="4"/>
    <s v="Credit Card"/>
    <n v="20.6"/>
    <n v="0.29310000000000003"/>
    <x v="1"/>
    <x v="1"/>
  </r>
  <r>
    <n v="8467"/>
    <x v="18"/>
    <x v="0"/>
    <x v="3"/>
    <s v="Organic"/>
    <n v="39"/>
    <n v="78"/>
    <n v="11"/>
    <n v="530.9"/>
    <n v="42074.97"/>
    <n v="0"/>
    <n v="4419"/>
    <n v="4"/>
    <n v="9.8000000000000007"/>
    <n v="0"/>
    <n v="0.41"/>
    <n v="2"/>
    <s v="Delivery Delay"/>
    <n v="2"/>
    <n v="3"/>
    <n v="1148.9100000000001"/>
    <n v="22"/>
    <n v="3.8"/>
    <s v="UPI"/>
    <n v="21.5"/>
    <n v="0.2984"/>
    <x v="1"/>
    <x v="1"/>
  </r>
  <r>
    <n v="8468"/>
    <x v="11"/>
    <x v="1"/>
    <x v="4"/>
    <s v="App Ads"/>
    <n v="21"/>
    <n v="24"/>
    <n v="2"/>
    <n v="437.32"/>
    <n v="10080.290000000001"/>
    <n v="0"/>
    <n v="1390"/>
    <n v="0"/>
    <n v="2.8"/>
    <n v="1"/>
    <n v="0.34"/>
    <n v="3"/>
    <s v="Payment"/>
    <n v="1"/>
    <n v="1"/>
    <n v="182.39"/>
    <n v="28"/>
    <n v="5"/>
    <s v="Credit Card"/>
    <n v="19.7"/>
    <n v="0.28739999999999999"/>
    <x v="1"/>
    <x v="1"/>
  </r>
  <r>
    <n v="8469"/>
    <x v="28"/>
    <x v="0"/>
    <x v="2"/>
    <s v="App Ads"/>
    <n v="2"/>
    <n v="5"/>
    <n v="0"/>
    <n v="509.59"/>
    <n v="2535.86"/>
    <n v="0"/>
    <n v="286"/>
    <n v="0"/>
    <n v="0"/>
    <n v="0"/>
    <n v="0.62"/>
    <n v="1"/>
    <s v="Item Missing"/>
    <n v="0"/>
    <n v="0"/>
    <n v="0"/>
    <n v="31"/>
    <n v="5"/>
    <s v="UPI"/>
    <n v="24.1"/>
    <n v="0.31480000000000002"/>
    <x v="1"/>
    <x v="1"/>
  </r>
  <r>
    <n v="8470"/>
    <x v="24"/>
    <x v="0"/>
    <x v="3"/>
    <s v="Organic"/>
    <n v="44"/>
    <n v="33"/>
    <n v="5"/>
    <n v="569.41"/>
    <n v="18829.13"/>
    <n v="0"/>
    <n v="1988"/>
    <n v="2"/>
    <n v="4.5"/>
    <n v="0"/>
    <n v="0.72"/>
    <n v="3"/>
    <s v="App Issue"/>
    <n v="1"/>
    <n v="1"/>
    <n v="441.27"/>
    <n v="56"/>
    <n v="2.4"/>
    <s v="UPI"/>
    <n v="32.9"/>
    <n v="0.37419999999999998"/>
    <x v="1"/>
    <x v="1"/>
  </r>
  <r>
    <n v="8471"/>
    <x v="22"/>
    <x v="1"/>
    <x v="0"/>
    <s v="Organic"/>
    <n v="48"/>
    <n v="124"/>
    <n v="20"/>
    <n v="476.5"/>
    <n v="58447.64"/>
    <n v="0"/>
    <n v="6756"/>
    <n v="0"/>
    <n v="15.3"/>
    <n v="5"/>
    <n v="0.4"/>
    <n v="3"/>
    <s v="Payment"/>
    <n v="7"/>
    <n v="7"/>
    <n v="2433.15"/>
    <n v="53"/>
    <n v="4.8"/>
    <s v="Debit Card"/>
    <n v="35"/>
    <n v="0.3896"/>
    <x v="1"/>
    <x v="1"/>
  </r>
  <r>
    <n v="8472"/>
    <x v="16"/>
    <x v="1"/>
    <x v="0"/>
    <s v="App Ads"/>
    <n v="21"/>
    <n v="38"/>
    <n v="5"/>
    <n v="466.73"/>
    <n v="19354.57"/>
    <n v="0"/>
    <n v="2084"/>
    <n v="3"/>
    <n v="5.6"/>
    <n v="2"/>
    <n v="0.64"/>
    <n v="3"/>
    <s v="App Issue"/>
    <n v="1"/>
    <n v="3"/>
    <n v="680.69"/>
    <n v="20"/>
    <n v="3.2"/>
    <s v="UPI"/>
    <n v="26"/>
    <n v="0.3271"/>
    <x v="1"/>
    <x v="1"/>
  </r>
  <r>
    <n v="8473"/>
    <x v="37"/>
    <x v="0"/>
    <x v="4"/>
    <s v="Referral"/>
    <n v="36"/>
    <n v="40"/>
    <n v="7"/>
    <n v="310.62"/>
    <n v="12371.38"/>
    <n v="0"/>
    <n v="1773"/>
    <n v="1"/>
    <n v="4"/>
    <n v="2"/>
    <n v="0.75"/>
    <n v="1"/>
    <s v="Delivery Delay"/>
    <n v="1"/>
    <n v="2"/>
    <n v="661.9"/>
    <n v="38"/>
    <n v="3.6"/>
    <s v="Debit Card"/>
    <n v="29.9"/>
    <n v="0.35339999999999999"/>
    <x v="1"/>
    <x v="1"/>
  </r>
  <r>
    <n v="8474"/>
    <x v="40"/>
    <x v="0"/>
    <x v="4"/>
    <s v="Partner"/>
    <n v="43"/>
    <n v="53"/>
    <n v="9"/>
    <n v="345.31"/>
    <n v="19556.78"/>
    <n v="0"/>
    <n v="1990"/>
    <n v="2"/>
    <n v="8.8000000000000007"/>
    <n v="2"/>
    <n v="0.59"/>
    <n v="5"/>
    <s v="Item Missing"/>
    <n v="2"/>
    <n v="3"/>
    <n v="510.99"/>
    <n v="29"/>
    <n v="3.7"/>
    <s v="Debit Card"/>
    <n v="33.799999999999997"/>
    <n v="0.38090000000000002"/>
    <x v="1"/>
    <x v="1"/>
  </r>
  <r>
    <n v="8475"/>
    <x v="36"/>
    <x v="0"/>
    <x v="1"/>
    <s v="Organic"/>
    <n v="47"/>
    <n v="102"/>
    <n v="6"/>
    <n v="690.4"/>
    <n v="64439.33"/>
    <n v="0"/>
    <n v="6793"/>
    <n v="4"/>
    <n v="1.8"/>
    <n v="4"/>
    <n v="0.31"/>
    <n v="3"/>
    <s v="Payment"/>
    <n v="6"/>
    <n v="2"/>
    <n v="640.02"/>
    <n v="4"/>
    <n v="3.9"/>
    <s v="UPI"/>
    <n v="27.3"/>
    <n v="0.33639999999999998"/>
    <x v="1"/>
    <x v="1"/>
  </r>
  <r>
    <n v="8476"/>
    <x v="52"/>
    <x v="1"/>
    <x v="1"/>
    <s v="Organic"/>
    <n v="56"/>
    <n v="46"/>
    <n v="6"/>
    <n v="569.41"/>
    <n v="24222.7"/>
    <n v="0"/>
    <n v="2914"/>
    <n v="3"/>
    <n v="23.4"/>
    <n v="2"/>
    <n v="0.48"/>
    <n v="1"/>
    <s v="Quality"/>
    <n v="1"/>
    <n v="2"/>
    <n v="412.32"/>
    <n v="89"/>
    <n v="3.6"/>
    <s v="Credit Card"/>
    <n v="41"/>
    <n v="0.433"/>
    <x v="0"/>
    <x v="8"/>
  </r>
  <r>
    <n v="8477"/>
    <x v="31"/>
    <x v="0"/>
    <x v="1"/>
    <s v="Organic"/>
    <n v="36"/>
    <n v="80"/>
    <n v="16"/>
    <n v="505.59"/>
    <n v="42399"/>
    <n v="0"/>
    <n v="4149"/>
    <n v="2"/>
    <n v="5.3"/>
    <n v="4"/>
    <n v="0.42"/>
    <n v="4"/>
    <s v="Payment"/>
    <n v="4"/>
    <n v="5"/>
    <n v="1464.83"/>
    <n v="79"/>
    <n v="3.1"/>
    <s v="UPI"/>
    <n v="55.2"/>
    <n v="0.53890000000000005"/>
    <x v="0"/>
    <x v="2"/>
  </r>
  <r>
    <n v="8478"/>
    <x v="20"/>
    <x v="1"/>
    <x v="1"/>
    <s v="App Ads"/>
    <n v="20"/>
    <n v="38"/>
    <n v="2"/>
    <n v="335.06"/>
    <n v="13986.08"/>
    <n v="0"/>
    <n v="1460"/>
    <n v="2"/>
    <n v="10.199999999999999"/>
    <n v="2"/>
    <n v="0.56000000000000005"/>
    <n v="2"/>
    <s v="App Issue"/>
    <n v="1"/>
    <n v="3"/>
    <n v="853.25"/>
    <n v="48"/>
    <n v="3.7"/>
    <s v="UPI"/>
    <n v="33.1"/>
    <n v="0.37580000000000002"/>
    <x v="1"/>
    <x v="1"/>
  </r>
  <r>
    <n v="8479"/>
    <x v="26"/>
    <x v="1"/>
    <x v="0"/>
    <s v="Referral"/>
    <n v="27"/>
    <n v="40"/>
    <n v="5"/>
    <n v="492.67"/>
    <n v="18295.62"/>
    <n v="0"/>
    <n v="2395"/>
    <n v="1"/>
    <n v="17.600000000000001"/>
    <n v="1"/>
    <n v="0.66"/>
    <n v="4"/>
    <s v="Quality"/>
    <n v="0"/>
    <n v="3"/>
    <n v="854.48"/>
    <n v="18"/>
    <n v="4.5999999999999996"/>
    <s v="Credit Card"/>
    <n v="28.2"/>
    <n v="0.34189999999999998"/>
    <x v="1"/>
    <x v="1"/>
  </r>
  <r>
    <n v="8480"/>
    <x v="2"/>
    <x v="1"/>
    <x v="2"/>
    <s v="Referral"/>
    <n v="30"/>
    <n v="65"/>
    <n v="6"/>
    <n v="397.88"/>
    <n v="26058.94"/>
    <n v="0"/>
    <n v="2924"/>
    <n v="4"/>
    <n v="0"/>
    <n v="2"/>
    <n v="0.47"/>
    <n v="3"/>
    <s v="Payment"/>
    <n v="0"/>
    <n v="2"/>
    <n v="449.1"/>
    <n v="29"/>
    <n v="3.5"/>
    <s v="UPI"/>
    <n v="26.9"/>
    <n v="0.33329999999999999"/>
    <x v="1"/>
    <x v="1"/>
  </r>
  <r>
    <n v="8481"/>
    <x v="26"/>
    <x v="0"/>
    <x v="1"/>
    <s v="Organic"/>
    <n v="11"/>
    <n v="13"/>
    <n v="1"/>
    <n v="717.27"/>
    <n v="8996.57"/>
    <n v="0"/>
    <n v="1268"/>
    <n v="1"/>
    <n v="3.6"/>
    <n v="0"/>
    <n v="0.17"/>
    <n v="1"/>
    <s v="Payment"/>
    <n v="0"/>
    <n v="1"/>
    <n v="114.3"/>
    <n v="60"/>
    <n v="2.5"/>
    <s v="Credit Card"/>
    <n v="32.299999999999997"/>
    <n v="0.37040000000000001"/>
    <x v="1"/>
    <x v="1"/>
  </r>
  <r>
    <n v="8482"/>
    <x v="1"/>
    <x v="0"/>
    <x v="4"/>
    <s v="Organic"/>
    <n v="15"/>
    <n v="23"/>
    <n v="1"/>
    <n v="616.19000000000005"/>
    <n v="13119.54"/>
    <n v="0"/>
    <n v="1527"/>
    <n v="1"/>
    <n v="27.4"/>
    <n v="0"/>
    <n v="0.27"/>
    <n v="1"/>
    <s v="Item Missing"/>
    <n v="1"/>
    <n v="0"/>
    <n v="89.28"/>
    <n v="17"/>
    <n v="4.3"/>
    <s v="UPI"/>
    <n v="20.399999999999999"/>
    <n v="0.29160000000000003"/>
    <x v="1"/>
    <x v="1"/>
  </r>
  <r>
    <n v="8483"/>
    <x v="48"/>
    <x v="0"/>
    <x v="4"/>
    <s v="Organic"/>
    <n v="12"/>
    <n v="18"/>
    <n v="1"/>
    <n v="350.01"/>
    <n v="6847.76"/>
    <n v="0"/>
    <n v="898"/>
    <n v="1"/>
    <n v="17.3"/>
    <n v="1"/>
    <n v="0.54"/>
    <n v="0"/>
    <s v="None"/>
    <n v="1"/>
    <n v="1"/>
    <n v="567.66999999999996"/>
    <n v="30"/>
    <n v="4.0999999999999996"/>
    <s v="UPI"/>
    <n v="30.5"/>
    <n v="0.35780000000000001"/>
    <x v="1"/>
    <x v="1"/>
  </r>
  <r>
    <n v="8484"/>
    <x v="19"/>
    <x v="0"/>
    <x v="0"/>
    <s v="Referral"/>
    <n v="31"/>
    <n v="24"/>
    <n v="4"/>
    <n v="362.01"/>
    <n v="8608.41"/>
    <n v="0"/>
    <n v="1043"/>
    <n v="1"/>
    <n v="23.4"/>
    <n v="1"/>
    <n v="0.89"/>
    <n v="2"/>
    <s v="App Issue"/>
    <n v="1"/>
    <n v="1"/>
    <n v="583.92999999999995"/>
    <n v="58"/>
    <n v="4.9000000000000004"/>
    <s v="Credit Card"/>
    <n v="34.299999999999997"/>
    <n v="0.3841"/>
    <x v="1"/>
    <x v="1"/>
  </r>
  <r>
    <n v="8485"/>
    <x v="42"/>
    <x v="0"/>
    <x v="3"/>
    <s v="App Ads"/>
    <n v="26"/>
    <n v="39"/>
    <n v="1"/>
    <n v="422.92"/>
    <n v="17630.46"/>
    <n v="0"/>
    <n v="1990"/>
    <n v="0"/>
    <n v="16.8"/>
    <n v="2"/>
    <n v="0.57999999999999996"/>
    <n v="2"/>
    <s v="Item Missing"/>
    <n v="1"/>
    <n v="2"/>
    <n v="1286.6600000000001"/>
    <n v="63"/>
    <n v="3.4"/>
    <s v="Credit Card"/>
    <n v="37.5"/>
    <n v="0.40749999999999997"/>
    <x v="1"/>
    <x v="1"/>
  </r>
  <r>
    <n v="8486"/>
    <x v="37"/>
    <x v="1"/>
    <x v="3"/>
    <s v="Organic"/>
    <n v="31"/>
    <n v="16"/>
    <n v="1"/>
    <n v="604.80999999999995"/>
    <n v="10478.83"/>
    <n v="0"/>
    <n v="1112"/>
    <n v="1"/>
    <n v="15.3"/>
    <n v="0"/>
    <n v="0.53"/>
    <n v="0"/>
    <s v="None"/>
    <n v="0"/>
    <n v="0"/>
    <n v="0"/>
    <n v="52"/>
    <n v="2.4"/>
    <s v="Credit Card"/>
    <n v="27.4"/>
    <n v="0.33700000000000002"/>
    <x v="1"/>
    <x v="1"/>
  </r>
  <r>
    <n v="8487"/>
    <x v="31"/>
    <x v="0"/>
    <x v="1"/>
    <s v="Referral"/>
    <n v="4"/>
    <n v="5"/>
    <n v="1"/>
    <n v="582.1"/>
    <n v="2700.86"/>
    <n v="0"/>
    <n v="612"/>
    <n v="0"/>
    <n v="10.6"/>
    <n v="0"/>
    <n v="0.5"/>
    <n v="0"/>
    <s v="None"/>
    <n v="0"/>
    <n v="0"/>
    <n v="0"/>
    <n v="24"/>
    <n v="3.6"/>
    <s v="UPI"/>
    <n v="20.3"/>
    <n v="0.29089999999999999"/>
    <x v="1"/>
    <x v="1"/>
  </r>
  <r>
    <n v="8488"/>
    <x v="14"/>
    <x v="0"/>
    <x v="2"/>
    <s v="Partner"/>
    <n v="49"/>
    <n v="19"/>
    <n v="1"/>
    <n v="188.46"/>
    <n v="3841.68"/>
    <n v="0"/>
    <n v="403"/>
    <n v="1"/>
    <n v="13.9"/>
    <n v="1"/>
    <n v="0.18"/>
    <n v="0"/>
    <s v="None"/>
    <n v="0"/>
    <n v="1"/>
    <n v="304.48"/>
    <n v="58"/>
    <n v="2.6"/>
    <s v="UPI"/>
    <n v="30"/>
    <n v="0.35460000000000003"/>
    <x v="1"/>
    <x v="1"/>
  </r>
  <r>
    <n v="8489"/>
    <x v="20"/>
    <x v="1"/>
    <x v="3"/>
    <s v="App Ads"/>
    <n v="53"/>
    <n v="51"/>
    <n v="8"/>
    <n v="500.42"/>
    <n v="25233.98"/>
    <n v="0"/>
    <n v="2840"/>
    <n v="4"/>
    <n v="25.2"/>
    <n v="1"/>
    <n v="0.17"/>
    <n v="4"/>
    <s v="Quality"/>
    <n v="2"/>
    <n v="2"/>
    <n v="994.49"/>
    <n v="9"/>
    <n v="3.6"/>
    <s v="Debit Card"/>
    <n v="20"/>
    <n v="0.2888"/>
    <x v="1"/>
    <x v="1"/>
  </r>
  <r>
    <n v="8490"/>
    <x v="10"/>
    <x v="2"/>
    <x v="1"/>
    <s v="Partner"/>
    <n v="47"/>
    <n v="49"/>
    <n v="10"/>
    <n v="589.59"/>
    <n v="27774.05"/>
    <n v="0"/>
    <n v="3454"/>
    <n v="3"/>
    <n v="23"/>
    <n v="2"/>
    <n v="0.71"/>
    <n v="2"/>
    <s v="Quality"/>
    <n v="1"/>
    <n v="0"/>
    <n v="84.76"/>
    <n v="6"/>
    <n v="4"/>
    <s v="UPI"/>
    <n v="15.1"/>
    <n v="0.25969999999999999"/>
    <x v="1"/>
    <x v="1"/>
  </r>
  <r>
    <n v="8491"/>
    <x v="4"/>
    <x v="0"/>
    <x v="4"/>
    <s v="Organic"/>
    <n v="42"/>
    <n v="89"/>
    <n v="16"/>
    <n v="424.45"/>
    <n v="35596.54"/>
    <n v="0"/>
    <n v="3999"/>
    <n v="1"/>
    <n v="12.1"/>
    <n v="1"/>
    <n v="0.34"/>
    <n v="1"/>
    <s v="Quality"/>
    <n v="4"/>
    <n v="6"/>
    <n v="1061.44"/>
    <n v="26"/>
    <n v="4.8"/>
    <s v="UPI"/>
    <n v="20.6"/>
    <n v="0.2928"/>
    <x v="1"/>
    <x v="1"/>
  </r>
  <r>
    <n v="8492"/>
    <x v="46"/>
    <x v="1"/>
    <x v="0"/>
    <s v="App Ads"/>
    <n v="25"/>
    <n v="25"/>
    <n v="4"/>
    <n v="516.29"/>
    <n v="12450.7"/>
    <n v="0"/>
    <n v="1303"/>
    <n v="2"/>
    <n v="8.6999999999999993"/>
    <n v="0"/>
    <n v="0.34"/>
    <n v="3"/>
    <s v="Payment"/>
    <n v="1"/>
    <n v="2"/>
    <n v="1160.02"/>
    <n v="35"/>
    <n v="3.9"/>
    <s v="Wallet"/>
    <n v="28.6"/>
    <n v="0.34460000000000002"/>
    <x v="1"/>
    <x v="1"/>
  </r>
  <r>
    <n v="8493"/>
    <x v="31"/>
    <x v="1"/>
    <x v="1"/>
    <s v="Organic"/>
    <n v="7"/>
    <n v="5"/>
    <n v="1"/>
    <n v="677.74"/>
    <n v="3582.54"/>
    <n v="0"/>
    <n v="781"/>
    <n v="0"/>
    <n v="13.7"/>
    <n v="0"/>
    <n v="0.25"/>
    <n v="2"/>
    <s v="Item Missing"/>
    <n v="0"/>
    <n v="0"/>
    <n v="0"/>
    <n v="77"/>
    <n v="4.5"/>
    <s v="UPI"/>
    <n v="39.700000000000003"/>
    <n v="0.42359999999999998"/>
    <x v="0"/>
    <x v="8"/>
  </r>
  <r>
    <n v="8494"/>
    <x v="5"/>
    <x v="0"/>
    <x v="4"/>
    <s v="Social"/>
    <n v="10"/>
    <n v="15"/>
    <n v="1"/>
    <n v="617.4"/>
    <n v="9061.59"/>
    <n v="0"/>
    <n v="1385"/>
    <n v="1"/>
    <n v="0"/>
    <n v="1"/>
    <n v="0.47"/>
    <n v="2"/>
    <s v="App Issue"/>
    <n v="1"/>
    <n v="0"/>
    <n v="177.25"/>
    <n v="13"/>
    <n v="4.3"/>
    <s v="UPI"/>
    <n v="19.8"/>
    <n v="0.2878"/>
    <x v="1"/>
    <x v="1"/>
  </r>
  <r>
    <n v="8495"/>
    <x v="39"/>
    <x v="1"/>
    <x v="1"/>
    <s v="Social"/>
    <n v="19"/>
    <n v="63"/>
    <n v="12"/>
    <n v="508.78"/>
    <n v="31089.68"/>
    <n v="0"/>
    <n v="3424"/>
    <n v="5"/>
    <n v="7.3"/>
    <n v="2"/>
    <n v="0.05"/>
    <n v="5"/>
    <s v="Item Missing"/>
    <n v="0"/>
    <n v="1"/>
    <n v="289.95999999999998"/>
    <n v="17"/>
    <n v="2.6"/>
    <s v="UPI"/>
    <n v="32.4"/>
    <n v="0.37130000000000002"/>
    <x v="1"/>
    <x v="1"/>
  </r>
  <r>
    <n v="8496"/>
    <x v="45"/>
    <x v="0"/>
    <x v="1"/>
    <s v="App Ads"/>
    <n v="15"/>
    <n v="7"/>
    <n v="1"/>
    <n v="490.81"/>
    <n v="3220.63"/>
    <n v="0"/>
    <n v="590"/>
    <n v="0"/>
    <n v="0"/>
    <n v="0"/>
    <n v="0.04"/>
    <n v="2"/>
    <s v="Item Missing"/>
    <n v="0"/>
    <n v="0"/>
    <n v="0"/>
    <n v="38"/>
    <n v="5"/>
    <s v="Credit Card"/>
    <n v="19"/>
    <n v="0.28270000000000001"/>
    <x v="1"/>
    <x v="1"/>
  </r>
  <r>
    <n v="8497"/>
    <x v="9"/>
    <x v="0"/>
    <x v="0"/>
    <s v="Referral"/>
    <n v="19"/>
    <n v="44"/>
    <n v="2"/>
    <n v="445.72"/>
    <n v="20309.78"/>
    <n v="0"/>
    <n v="2208"/>
    <n v="0"/>
    <n v="5.5"/>
    <n v="2"/>
    <n v="0.35"/>
    <n v="2"/>
    <s v="Quality"/>
    <n v="1"/>
    <n v="2"/>
    <n v="647.78"/>
    <n v="106"/>
    <n v="3.2"/>
    <s v="UPI"/>
    <n v="49.9"/>
    <n v="0.499"/>
    <x v="0"/>
    <x v="4"/>
  </r>
  <r>
    <n v="8498"/>
    <x v="7"/>
    <x v="0"/>
    <x v="0"/>
    <s v="App Ads"/>
    <n v="30"/>
    <n v="62"/>
    <n v="11"/>
    <n v="517.24"/>
    <n v="35042.959999999999"/>
    <n v="0"/>
    <n v="3507"/>
    <n v="2"/>
    <n v="17.7"/>
    <n v="3"/>
    <n v="0.57999999999999996"/>
    <n v="3"/>
    <s v="Quality"/>
    <n v="3"/>
    <n v="2"/>
    <n v="1059.75"/>
    <n v="56"/>
    <n v="1.9"/>
    <s v="UPI"/>
    <n v="40"/>
    <n v="0.4254"/>
    <x v="0"/>
    <x v="3"/>
  </r>
  <r>
    <n v="8499"/>
    <x v="47"/>
    <x v="0"/>
    <x v="0"/>
    <s v="Social"/>
    <n v="26"/>
    <n v="90"/>
    <n v="4"/>
    <n v="426.54"/>
    <n v="36399.519999999997"/>
    <n v="0"/>
    <n v="4378"/>
    <n v="2"/>
    <n v="9"/>
    <n v="2"/>
    <n v="0.22"/>
    <n v="6"/>
    <s v="App Issue"/>
    <n v="4"/>
    <n v="2"/>
    <n v="411.34"/>
    <n v="48"/>
    <n v="3.8"/>
    <s v="Debit Card"/>
    <n v="38.799999999999997"/>
    <n v="0.41689999999999999"/>
    <x v="0"/>
    <x v="7"/>
  </r>
  <r>
    <n v="8500"/>
    <x v="36"/>
    <x v="1"/>
    <x v="2"/>
    <s v="App Ads"/>
    <n v="59"/>
    <n v="119"/>
    <n v="6"/>
    <n v="576.51"/>
    <n v="66491.78"/>
    <n v="0"/>
    <n v="6882"/>
    <n v="1"/>
    <n v="10.9"/>
    <n v="5"/>
    <n v="0.3"/>
    <n v="1"/>
    <s v="Payment"/>
    <n v="3"/>
    <n v="2"/>
    <n v="254.12"/>
    <n v="7"/>
    <n v="3.6"/>
    <s v="UPI"/>
    <n v="12.9"/>
    <n v="0.24709999999999999"/>
    <x v="1"/>
    <x v="1"/>
  </r>
  <r>
    <n v="8501"/>
    <x v="25"/>
    <x v="1"/>
    <x v="0"/>
    <s v="Social"/>
    <n v="6"/>
    <n v="11"/>
    <n v="0"/>
    <n v="326.89999999999998"/>
    <n v="3552.43"/>
    <n v="0"/>
    <n v="732"/>
    <n v="0"/>
    <n v="15.8"/>
    <n v="0"/>
    <n v="0.6"/>
    <n v="2"/>
    <s v="Delivery Delay"/>
    <n v="1"/>
    <n v="1"/>
    <n v="178.95"/>
    <n v="73"/>
    <n v="3.5"/>
    <s v="UPI"/>
    <n v="40.200000000000003"/>
    <n v="0.42730000000000001"/>
    <x v="0"/>
    <x v="8"/>
  </r>
  <r>
    <n v="8502"/>
    <x v="29"/>
    <x v="0"/>
    <x v="3"/>
    <s v="App Ads"/>
    <n v="41"/>
    <n v="74"/>
    <n v="7"/>
    <n v="376.4"/>
    <n v="26395.93"/>
    <n v="0"/>
    <n v="3241"/>
    <n v="1"/>
    <n v="23.9"/>
    <n v="4"/>
    <n v="0.56000000000000005"/>
    <n v="3"/>
    <s v="Payment"/>
    <n v="3"/>
    <n v="2"/>
    <n v="1311.6"/>
    <n v="64"/>
    <n v="3.9"/>
    <s v="UPI"/>
    <n v="37.700000000000003"/>
    <n v="0.4088"/>
    <x v="0"/>
    <x v="7"/>
  </r>
  <r>
    <n v="8503"/>
    <x v="25"/>
    <x v="1"/>
    <x v="1"/>
    <s v="Organic"/>
    <n v="13"/>
    <n v="23"/>
    <n v="2"/>
    <n v="401.95"/>
    <n v="8803.81"/>
    <n v="0"/>
    <n v="1211"/>
    <n v="1"/>
    <n v="19.3"/>
    <n v="1"/>
    <n v="0.75"/>
    <n v="3"/>
    <s v="App Issue"/>
    <n v="1"/>
    <n v="1"/>
    <n v="228.32"/>
    <n v="5"/>
    <n v="3.7"/>
    <s v="Credit Card"/>
    <n v="22.2"/>
    <n v="0.30299999999999999"/>
    <x v="1"/>
    <x v="1"/>
  </r>
  <r>
    <n v="8504"/>
    <x v="42"/>
    <x v="0"/>
    <x v="0"/>
    <s v="Social"/>
    <n v="16"/>
    <n v="38"/>
    <n v="3"/>
    <n v="597.82000000000005"/>
    <n v="23044.55"/>
    <n v="0"/>
    <n v="2287"/>
    <n v="2"/>
    <n v="5.6"/>
    <n v="2"/>
    <n v="0.31"/>
    <n v="2"/>
    <s v="Delivery Delay"/>
    <n v="2"/>
    <n v="3"/>
    <n v="953.13"/>
    <n v="31"/>
    <n v="3.2"/>
    <s v="Credit Card"/>
    <n v="34.200000000000003"/>
    <n v="0.38379999999999997"/>
    <x v="1"/>
    <x v="1"/>
  </r>
  <r>
    <n v="8505"/>
    <x v="27"/>
    <x v="0"/>
    <x v="4"/>
    <s v="Organic"/>
    <n v="27"/>
    <n v="37"/>
    <n v="6"/>
    <n v="546.20000000000005"/>
    <n v="18826.63"/>
    <n v="0"/>
    <n v="2135"/>
    <n v="0"/>
    <n v="23.2"/>
    <n v="0"/>
    <n v="0.41"/>
    <n v="2"/>
    <s v="Item Missing"/>
    <n v="1"/>
    <n v="1"/>
    <n v="350.82"/>
    <n v="35"/>
    <n v="4.0999999999999996"/>
    <s v="UPI"/>
    <n v="24.2"/>
    <n v="0.3155"/>
    <x v="1"/>
    <x v="1"/>
  </r>
  <r>
    <n v="8506"/>
    <x v="16"/>
    <x v="1"/>
    <x v="2"/>
    <s v="Social"/>
    <n v="60"/>
    <n v="200"/>
    <n v="20"/>
    <n v="486.74"/>
    <n v="93510.79"/>
    <n v="0"/>
    <n v="9576"/>
    <n v="9"/>
    <n v="19.100000000000001"/>
    <n v="0"/>
    <n v="0.19"/>
    <n v="5"/>
    <s v="Delivery Delay"/>
    <n v="10"/>
    <n v="13"/>
    <n v="0"/>
    <n v="87"/>
    <n v="3.7"/>
    <s v="COD"/>
    <n v="64.3"/>
    <n v="0.60560000000000003"/>
    <x v="0"/>
    <x v="6"/>
  </r>
  <r>
    <n v="8507"/>
    <x v="31"/>
    <x v="0"/>
    <x v="2"/>
    <s v="Referral"/>
    <n v="58"/>
    <n v="143"/>
    <n v="10"/>
    <n v="492.53"/>
    <n v="68558.77"/>
    <n v="0"/>
    <n v="6676"/>
    <n v="8"/>
    <n v="13.9"/>
    <n v="5"/>
    <n v="0.23"/>
    <n v="5"/>
    <s v="Item Missing"/>
    <n v="0"/>
    <n v="2"/>
    <n v="589.25"/>
    <n v="56"/>
    <n v="3.6"/>
    <s v="Wallet"/>
    <n v="38.5"/>
    <n v="0.41489999999999999"/>
    <x v="0"/>
    <x v="7"/>
  </r>
  <r>
    <n v="8508"/>
    <x v="20"/>
    <x v="1"/>
    <x v="0"/>
    <s v="App Ads"/>
    <n v="50"/>
    <n v="82"/>
    <n v="9"/>
    <n v="210.96"/>
    <n v="15981.31"/>
    <n v="0"/>
    <n v="1804"/>
    <n v="1"/>
    <n v="15.2"/>
    <n v="4"/>
    <n v="0.55000000000000004"/>
    <n v="2"/>
    <s v="Item Missing"/>
    <n v="4"/>
    <n v="4"/>
    <n v="1029.44"/>
    <n v="40"/>
    <n v="4.5999999999999996"/>
    <s v="UPI"/>
    <n v="33.1"/>
    <n v="0.37590000000000001"/>
    <x v="1"/>
    <x v="1"/>
  </r>
  <r>
    <n v="8509"/>
    <x v="43"/>
    <x v="0"/>
    <x v="3"/>
    <s v="Referral"/>
    <n v="3"/>
    <n v="5"/>
    <n v="1"/>
    <n v="528.41999999999996"/>
    <n v="2713.62"/>
    <n v="0"/>
    <n v="417"/>
    <n v="0"/>
    <n v="1.8"/>
    <n v="0"/>
    <n v="0.13"/>
    <n v="2"/>
    <s v="App Issue"/>
    <n v="0"/>
    <n v="0"/>
    <n v="0"/>
    <n v="48"/>
    <n v="4.7"/>
    <s v="UPI"/>
    <n v="28.7"/>
    <n v="0.34570000000000001"/>
    <x v="1"/>
    <x v="1"/>
  </r>
  <r>
    <n v="8510"/>
    <x v="13"/>
    <x v="1"/>
    <x v="2"/>
    <s v="Organic"/>
    <n v="27"/>
    <n v="48"/>
    <n v="3"/>
    <n v="317.3"/>
    <n v="15347.08"/>
    <n v="0"/>
    <n v="1605"/>
    <n v="4"/>
    <n v="0"/>
    <n v="1"/>
    <n v="0.35"/>
    <n v="3"/>
    <s v="Item Missing"/>
    <n v="2"/>
    <n v="0"/>
    <n v="295.44"/>
    <n v="50"/>
    <n v="2.6"/>
    <s v="Wallet"/>
    <n v="35"/>
    <n v="0.3896"/>
    <x v="1"/>
    <x v="1"/>
  </r>
  <r>
    <n v="8511"/>
    <x v="30"/>
    <x v="0"/>
    <x v="4"/>
    <s v="Social"/>
    <n v="49"/>
    <n v="86"/>
    <n v="5"/>
    <n v="368.19"/>
    <n v="33392.379999999997"/>
    <n v="0"/>
    <n v="3207"/>
    <n v="6"/>
    <n v="12.4"/>
    <n v="3"/>
    <n v="0.67"/>
    <n v="1"/>
    <s v="Quality"/>
    <n v="4"/>
    <n v="2"/>
    <n v="875.29"/>
    <n v="50"/>
    <n v="2.8"/>
    <s v="Credit Card"/>
    <n v="33"/>
    <n v="0.37490000000000001"/>
    <x v="1"/>
    <x v="1"/>
  </r>
  <r>
    <n v="8512"/>
    <x v="24"/>
    <x v="0"/>
    <x v="2"/>
    <s v="App Ads"/>
    <n v="41"/>
    <n v="94"/>
    <n v="8"/>
    <n v="822.57"/>
    <n v="72357.22"/>
    <n v="1"/>
    <n v="8612"/>
    <n v="5"/>
    <n v="8.8000000000000007"/>
    <n v="4"/>
    <n v="0.21"/>
    <n v="0"/>
    <s v="None"/>
    <n v="6"/>
    <n v="1"/>
    <n v="1677.59"/>
    <n v="117"/>
    <n v="4.2"/>
    <s v="UPI"/>
    <n v="55"/>
    <n v="0.53710000000000002"/>
    <x v="0"/>
    <x v="6"/>
  </r>
  <r>
    <n v="8513"/>
    <x v="13"/>
    <x v="1"/>
    <x v="3"/>
    <s v="Social"/>
    <n v="22"/>
    <n v="45"/>
    <n v="3"/>
    <n v="507.38"/>
    <n v="21842.05"/>
    <n v="0"/>
    <n v="2861"/>
    <n v="1"/>
    <n v="0"/>
    <n v="1"/>
    <n v="0.35"/>
    <n v="4"/>
    <s v="Item Missing"/>
    <n v="1"/>
    <n v="2"/>
    <n v="696.91"/>
    <n v="66"/>
    <n v="4"/>
    <s v="UPI"/>
    <n v="44.5"/>
    <n v="0.45860000000000001"/>
    <x v="0"/>
    <x v="7"/>
  </r>
  <r>
    <n v="8514"/>
    <x v="45"/>
    <x v="1"/>
    <x v="1"/>
    <s v="App Ads"/>
    <n v="7"/>
    <n v="21"/>
    <n v="1"/>
    <n v="464.63"/>
    <n v="9852.15"/>
    <n v="0"/>
    <n v="1341"/>
    <n v="1"/>
    <n v="17.2"/>
    <n v="1"/>
    <n v="0.75"/>
    <n v="2"/>
    <s v="Quality"/>
    <n v="1"/>
    <n v="0"/>
    <n v="85.37"/>
    <n v="46"/>
    <n v="4.0999999999999996"/>
    <s v="Debit Card"/>
    <n v="33.299999999999997"/>
    <n v="0.37719999999999998"/>
    <x v="1"/>
    <x v="1"/>
  </r>
  <r>
    <n v="8515"/>
    <x v="22"/>
    <x v="0"/>
    <x v="1"/>
    <s v="Organic"/>
    <n v="29"/>
    <n v="30"/>
    <n v="5"/>
    <n v="420.49"/>
    <n v="11564.77"/>
    <n v="0"/>
    <n v="1566"/>
    <n v="2"/>
    <n v="1.3"/>
    <n v="0"/>
    <n v="0.31"/>
    <n v="2"/>
    <s v="Item Missing"/>
    <n v="0"/>
    <n v="1"/>
    <n v="299.70999999999998"/>
    <n v="21"/>
    <n v="3.9"/>
    <s v="UPI"/>
    <n v="19.600000000000001"/>
    <n v="0.28660000000000002"/>
    <x v="1"/>
    <x v="1"/>
  </r>
  <r>
    <n v="8516"/>
    <x v="31"/>
    <x v="1"/>
    <x v="1"/>
    <s v="Organic"/>
    <n v="59"/>
    <n v="104"/>
    <n v="3"/>
    <n v="596.89"/>
    <n v="56582.27"/>
    <n v="1"/>
    <n v="6874"/>
    <n v="4"/>
    <n v="19.399999999999999"/>
    <n v="1"/>
    <n v="0.52"/>
    <n v="4"/>
    <s v="App Issue"/>
    <n v="6"/>
    <n v="2"/>
    <n v="186.32"/>
    <n v="19"/>
    <n v="3.5"/>
    <s v="Debit Card"/>
    <n v="25.2"/>
    <n v="0.32240000000000002"/>
    <x v="1"/>
    <x v="1"/>
  </r>
  <r>
    <n v="8517"/>
    <x v="14"/>
    <x v="0"/>
    <x v="0"/>
    <s v="Referral"/>
    <n v="17"/>
    <n v="17"/>
    <n v="1"/>
    <n v="316.35000000000002"/>
    <n v="5624.19"/>
    <n v="0"/>
    <n v="827"/>
    <n v="0"/>
    <n v="4.8"/>
    <n v="0"/>
    <n v="0.49"/>
    <n v="1"/>
    <s v="App Issue"/>
    <n v="1"/>
    <n v="1"/>
    <n v="109.78"/>
    <n v="13"/>
    <n v="4.3"/>
    <s v="COD"/>
    <n v="13.6"/>
    <n v="0.25109999999999999"/>
    <x v="1"/>
    <x v="1"/>
  </r>
  <r>
    <n v="8518"/>
    <x v="51"/>
    <x v="0"/>
    <x v="1"/>
    <s v="Referral"/>
    <n v="9"/>
    <n v="13"/>
    <n v="0"/>
    <n v="379.51"/>
    <n v="4817.84"/>
    <n v="0"/>
    <n v="879"/>
    <n v="1"/>
    <n v="13.9"/>
    <n v="0"/>
    <n v="0.15"/>
    <n v="0"/>
    <s v="None"/>
    <n v="0"/>
    <n v="0"/>
    <n v="0"/>
    <n v="92"/>
    <n v="5"/>
    <s v="UPI"/>
    <n v="38.200000000000003"/>
    <n v="0.41220000000000001"/>
    <x v="0"/>
    <x v="4"/>
  </r>
  <r>
    <n v="8519"/>
    <x v="17"/>
    <x v="0"/>
    <x v="0"/>
    <s v="App Ads"/>
    <n v="49"/>
    <n v="68"/>
    <n v="6"/>
    <n v="585.49"/>
    <n v="39813.49"/>
    <n v="0"/>
    <n v="4046"/>
    <n v="3"/>
    <n v="8.4"/>
    <n v="2"/>
    <n v="0.16"/>
    <n v="2"/>
    <s v="Item Missing"/>
    <n v="1"/>
    <n v="5"/>
    <n v="887.11"/>
    <n v="44"/>
    <n v="4.0999999999999996"/>
    <s v="Credit Card"/>
    <n v="32.5"/>
    <n v="0.3715"/>
    <x v="1"/>
    <x v="1"/>
  </r>
  <r>
    <n v="8520"/>
    <x v="25"/>
    <x v="1"/>
    <x v="3"/>
    <s v="Organic"/>
    <n v="52"/>
    <n v="126"/>
    <n v="5"/>
    <n v="447.02"/>
    <n v="55651.17"/>
    <n v="0"/>
    <n v="6354"/>
    <n v="8"/>
    <n v="7.7"/>
    <n v="1"/>
    <n v="0.16"/>
    <n v="5"/>
    <s v="App Issue"/>
    <n v="6"/>
    <n v="9"/>
    <n v="1083.6600000000001"/>
    <n v="30"/>
    <n v="4"/>
    <s v="UPI"/>
    <n v="38.200000000000003"/>
    <n v="0.41249999999999998"/>
    <x v="0"/>
    <x v="3"/>
  </r>
  <r>
    <n v="8521"/>
    <x v="44"/>
    <x v="1"/>
    <x v="3"/>
    <s v="Partner"/>
    <n v="48"/>
    <n v="62"/>
    <n v="2"/>
    <n v="493.96"/>
    <n v="28262.6"/>
    <n v="0"/>
    <n v="3402"/>
    <n v="2"/>
    <n v="0"/>
    <n v="3"/>
    <n v="0.02"/>
    <n v="3"/>
    <s v="Payment"/>
    <n v="4"/>
    <n v="1"/>
    <n v="859.67"/>
    <n v="64"/>
    <n v="3.5"/>
    <s v="Credit Card"/>
    <n v="33"/>
    <n v="0.37530000000000002"/>
    <x v="1"/>
    <x v="1"/>
  </r>
  <r>
    <n v="8522"/>
    <x v="51"/>
    <x v="1"/>
    <x v="3"/>
    <s v="Organic"/>
    <n v="29"/>
    <n v="84"/>
    <n v="11"/>
    <n v="374.32"/>
    <n v="33233.620000000003"/>
    <n v="0"/>
    <n v="3654"/>
    <n v="2"/>
    <n v="21"/>
    <n v="3"/>
    <n v="0.27"/>
    <n v="5"/>
    <s v="App Issue"/>
    <n v="1"/>
    <n v="2"/>
    <n v="995.98"/>
    <n v="5"/>
    <n v="2.9"/>
    <s v="UPI"/>
    <n v="23.8"/>
    <n v="0.31309999999999999"/>
    <x v="1"/>
    <x v="1"/>
  </r>
  <r>
    <n v="8523"/>
    <x v="10"/>
    <x v="1"/>
    <x v="1"/>
    <s v="App Ads"/>
    <n v="28"/>
    <n v="83"/>
    <n v="8"/>
    <n v="517.16"/>
    <n v="43538.5"/>
    <n v="0"/>
    <n v="4747"/>
    <n v="3"/>
    <n v="11.3"/>
    <n v="3"/>
    <n v="0.71"/>
    <n v="5"/>
    <s v="Item Missing"/>
    <n v="1"/>
    <n v="6"/>
    <n v="1066.79"/>
    <n v="66"/>
    <n v="2.4"/>
    <s v="UPI"/>
    <n v="47.3"/>
    <n v="0.48"/>
    <x v="0"/>
    <x v="8"/>
  </r>
  <r>
    <n v="8524"/>
    <x v="23"/>
    <x v="0"/>
    <x v="3"/>
    <s v="App Ads"/>
    <n v="45"/>
    <n v="107"/>
    <n v="7"/>
    <n v="382.81"/>
    <n v="37677.660000000003"/>
    <n v="0"/>
    <n v="4280"/>
    <n v="7"/>
    <n v="21.3"/>
    <n v="2"/>
    <n v="0.28999999999999998"/>
    <n v="2"/>
    <s v="App Issue"/>
    <n v="2"/>
    <n v="5"/>
    <n v="2415.67"/>
    <n v="104"/>
    <n v="3"/>
    <s v="Debit Card"/>
    <n v="55.6"/>
    <n v="0.54200000000000004"/>
    <x v="0"/>
    <x v="8"/>
  </r>
  <r>
    <n v="8525"/>
    <x v="3"/>
    <x v="0"/>
    <x v="4"/>
    <s v="App Ads"/>
    <n v="4"/>
    <n v="4"/>
    <n v="1"/>
    <n v="253.51"/>
    <n v="1082.8"/>
    <n v="0"/>
    <n v="199"/>
    <n v="0"/>
    <n v="2.2999999999999998"/>
    <n v="0"/>
    <n v="0.43"/>
    <n v="0"/>
    <s v="None"/>
    <n v="0"/>
    <n v="0"/>
    <n v="0"/>
    <n v="52"/>
    <n v="4"/>
    <s v="UPI"/>
    <n v="25.4"/>
    <n v="0.3236"/>
    <x v="1"/>
    <x v="1"/>
  </r>
  <r>
    <n v="8526"/>
    <x v="41"/>
    <x v="0"/>
    <x v="0"/>
    <s v="App Ads"/>
    <n v="20"/>
    <n v="59"/>
    <n v="11"/>
    <n v="565.55999999999995"/>
    <n v="33778.28"/>
    <n v="0"/>
    <n v="3549"/>
    <n v="2"/>
    <n v="0.9"/>
    <n v="2"/>
    <n v="0.71"/>
    <n v="3"/>
    <s v="App Issue"/>
    <n v="0"/>
    <n v="1"/>
    <n v="208.43"/>
    <n v="114"/>
    <n v="3.1"/>
    <s v="UPI"/>
    <n v="56.4"/>
    <n v="0.54800000000000004"/>
    <x v="0"/>
    <x v="4"/>
  </r>
  <r>
    <n v="8527"/>
    <x v="8"/>
    <x v="1"/>
    <x v="4"/>
    <s v="Social"/>
    <n v="5"/>
    <n v="7"/>
    <n v="1"/>
    <n v="338.46"/>
    <n v="2595.56"/>
    <n v="0"/>
    <n v="245"/>
    <n v="0"/>
    <n v="18.399999999999999"/>
    <n v="0"/>
    <n v="0.76"/>
    <n v="0"/>
    <s v="None"/>
    <n v="0"/>
    <n v="0"/>
    <n v="0"/>
    <n v="159"/>
    <n v="3.9"/>
    <s v="UPI"/>
    <n v="67.3"/>
    <n v="0.62670000000000003"/>
    <x v="0"/>
    <x v="7"/>
  </r>
  <r>
    <n v="8528"/>
    <x v="19"/>
    <x v="0"/>
    <x v="0"/>
    <s v="App Ads"/>
    <n v="31"/>
    <n v="47"/>
    <n v="3"/>
    <n v="294.39"/>
    <n v="14709.21"/>
    <n v="0"/>
    <n v="1580"/>
    <n v="3"/>
    <n v="15"/>
    <n v="2"/>
    <n v="0.08"/>
    <n v="3"/>
    <s v="Item Missing"/>
    <n v="1"/>
    <n v="2"/>
    <n v="385.3"/>
    <n v="21"/>
    <n v="3.1"/>
    <s v="UPI"/>
    <n v="21.7"/>
    <n v="0.29970000000000002"/>
    <x v="1"/>
    <x v="1"/>
  </r>
  <r>
    <n v="8529"/>
    <x v="17"/>
    <x v="1"/>
    <x v="3"/>
    <s v="Referral"/>
    <n v="56"/>
    <n v="124"/>
    <n v="20"/>
    <n v="327.52999999999997"/>
    <n v="42638.68"/>
    <n v="0"/>
    <n v="3747"/>
    <n v="3"/>
    <n v="3.3"/>
    <n v="6"/>
    <n v="0.63"/>
    <n v="3"/>
    <s v="Item Missing"/>
    <n v="7"/>
    <n v="4"/>
    <n v="2329.3000000000002"/>
    <n v="41"/>
    <n v="4.0999999999999996"/>
    <s v="COD"/>
    <n v="36.1"/>
    <n v="0.39739999999999998"/>
    <x v="1"/>
    <x v="1"/>
  </r>
  <r>
    <n v="8530"/>
    <x v="6"/>
    <x v="1"/>
    <x v="3"/>
    <s v="Referral"/>
    <n v="36"/>
    <n v="40"/>
    <n v="3"/>
    <n v="453.22"/>
    <n v="17053.07"/>
    <n v="0"/>
    <n v="2273"/>
    <n v="1"/>
    <n v="2.6"/>
    <n v="2"/>
    <n v="0.59"/>
    <n v="1"/>
    <s v="Delivery Delay"/>
    <n v="2"/>
    <n v="2"/>
    <n v="1457.61"/>
    <n v="24"/>
    <n v="4"/>
    <s v="UPI"/>
    <n v="20.5"/>
    <n v="0.2923"/>
    <x v="1"/>
    <x v="1"/>
  </r>
  <r>
    <n v="8531"/>
    <x v="28"/>
    <x v="1"/>
    <x v="2"/>
    <s v="Social"/>
    <n v="2"/>
    <n v="6"/>
    <n v="1"/>
    <n v="356.76"/>
    <n v="2347.77"/>
    <n v="1"/>
    <n v="608"/>
    <n v="0"/>
    <n v="12.5"/>
    <n v="0"/>
    <n v="0.12"/>
    <n v="0"/>
    <s v="None"/>
    <n v="0"/>
    <n v="0"/>
    <n v="0"/>
    <n v="40"/>
    <n v="3.8"/>
    <s v="UPI"/>
    <n v="21.2"/>
    <n v="0.29620000000000002"/>
    <x v="1"/>
    <x v="1"/>
  </r>
  <r>
    <n v="8532"/>
    <x v="8"/>
    <x v="0"/>
    <x v="4"/>
    <s v="App Ads"/>
    <n v="25"/>
    <n v="61"/>
    <n v="9"/>
    <n v="668.79"/>
    <n v="42768.15"/>
    <n v="0"/>
    <n v="4546"/>
    <n v="2"/>
    <n v="4"/>
    <n v="3"/>
    <n v="0.63"/>
    <n v="2"/>
    <s v="Delivery Delay"/>
    <n v="0"/>
    <n v="2"/>
    <n v="595.59"/>
    <n v="14"/>
    <n v="3.3"/>
    <s v="UPI"/>
    <n v="20.2"/>
    <n v="0.2903"/>
    <x v="1"/>
    <x v="1"/>
  </r>
  <r>
    <n v="8533"/>
    <x v="39"/>
    <x v="0"/>
    <x v="0"/>
    <s v="App Ads"/>
    <n v="35"/>
    <n v="146"/>
    <n v="20"/>
    <n v="579.86"/>
    <n v="86639.51"/>
    <n v="0"/>
    <n v="8731"/>
    <n v="3"/>
    <n v="8.9"/>
    <n v="1"/>
    <n v="0.35"/>
    <n v="5"/>
    <s v="Quality"/>
    <n v="6"/>
    <n v="9"/>
    <n v="1948.46"/>
    <n v="15"/>
    <n v="3.6"/>
    <s v="UPI"/>
    <n v="30.5"/>
    <n v="0.35799999999999998"/>
    <x v="1"/>
    <x v="1"/>
  </r>
  <r>
    <n v="8534"/>
    <x v="4"/>
    <x v="1"/>
    <x v="2"/>
    <s v="Referral"/>
    <n v="28"/>
    <n v="57"/>
    <n v="6"/>
    <n v="460.64"/>
    <n v="27326.58"/>
    <n v="0"/>
    <n v="3192"/>
    <n v="1"/>
    <n v="15.4"/>
    <n v="3"/>
    <n v="0.27"/>
    <n v="4"/>
    <s v="Quality"/>
    <n v="2"/>
    <n v="4"/>
    <n v="2345.94"/>
    <n v="63"/>
    <n v="3.9"/>
    <s v="UPI"/>
    <n v="40.799999999999997"/>
    <n v="0.43140000000000001"/>
    <x v="0"/>
    <x v="4"/>
  </r>
  <r>
    <n v="8535"/>
    <x v="14"/>
    <x v="1"/>
    <x v="4"/>
    <s v="App Ads"/>
    <n v="27"/>
    <n v="46"/>
    <n v="5"/>
    <n v="335.5"/>
    <n v="15100.55"/>
    <n v="0"/>
    <n v="1838"/>
    <n v="2"/>
    <n v="0"/>
    <n v="2"/>
    <n v="0.19"/>
    <n v="1"/>
    <s v="Payment"/>
    <n v="2"/>
    <n v="1"/>
    <n v="506.51"/>
    <n v="9"/>
    <n v="3.7"/>
    <s v="Wallet"/>
    <n v="14.9"/>
    <n v="0.2586"/>
    <x v="1"/>
    <x v="1"/>
  </r>
  <r>
    <n v="8536"/>
    <x v="19"/>
    <x v="0"/>
    <x v="2"/>
    <s v="App Ads"/>
    <n v="59"/>
    <n v="200"/>
    <n v="20"/>
    <n v="562.27"/>
    <n v="116305.95"/>
    <n v="0"/>
    <n v="10000"/>
    <n v="7"/>
    <n v="21.8"/>
    <n v="6"/>
    <n v="0.48"/>
    <n v="10"/>
    <s v="Quality"/>
    <n v="7"/>
    <n v="15"/>
    <n v="2138.7399999999998"/>
    <n v="45"/>
    <n v="2.9"/>
    <s v="COD"/>
    <n v="65"/>
    <n v="0.61080000000000001"/>
    <x v="0"/>
    <x v="3"/>
  </r>
  <r>
    <n v="8537"/>
    <x v="22"/>
    <x v="1"/>
    <x v="1"/>
    <s v="App Ads"/>
    <n v="12"/>
    <n v="4"/>
    <n v="0"/>
    <n v="484.92"/>
    <n v="2025.74"/>
    <n v="1"/>
    <n v="225"/>
    <n v="0"/>
    <n v="19.600000000000001"/>
    <n v="0"/>
    <n v="0.43"/>
    <n v="0"/>
    <s v="None"/>
    <n v="0"/>
    <n v="0"/>
    <n v="0"/>
    <n v="40"/>
    <n v="5"/>
    <s v="Debit Card"/>
    <n v="22.4"/>
    <n v="0.3044"/>
    <x v="1"/>
    <x v="1"/>
  </r>
  <r>
    <n v="8538"/>
    <x v="36"/>
    <x v="1"/>
    <x v="1"/>
    <s v="Social"/>
    <n v="27"/>
    <n v="54"/>
    <n v="8"/>
    <n v="363.47"/>
    <n v="19609.12"/>
    <n v="0"/>
    <n v="2118"/>
    <n v="4"/>
    <n v="10.3"/>
    <n v="0"/>
    <n v="0.56000000000000005"/>
    <n v="4"/>
    <s v="App Issue"/>
    <n v="3"/>
    <n v="4"/>
    <n v="1943.53"/>
    <n v="162"/>
    <n v="2.7"/>
    <s v="UPI"/>
    <n v="76.2"/>
    <n v="0.68700000000000006"/>
    <x v="0"/>
    <x v="8"/>
  </r>
  <r>
    <n v="8539"/>
    <x v="45"/>
    <x v="0"/>
    <x v="4"/>
    <s v="App Ads"/>
    <n v="22"/>
    <n v="37"/>
    <n v="2"/>
    <n v="476.33"/>
    <n v="18223.560000000001"/>
    <n v="0"/>
    <n v="2126"/>
    <n v="3"/>
    <n v="13.5"/>
    <n v="0"/>
    <n v="0.36"/>
    <n v="1"/>
    <s v="Quality"/>
    <n v="1"/>
    <n v="2"/>
    <n v="836.72"/>
    <n v="24"/>
    <n v="2.7"/>
    <s v="COD"/>
    <n v="28.9"/>
    <n v="0.34699999999999998"/>
    <x v="1"/>
    <x v="1"/>
  </r>
  <r>
    <n v="8540"/>
    <x v="11"/>
    <x v="1"/>
    <x v="2"/>
    <s v="Organic"/>
    <n v="9"/>
    <n v="25"/>
    <n v="3"/>
    <n v="473.27"/>
    <n v="12523.87"/>
    <n v="0"/>
    <n v="1539"/>
    <n v="2"/>
    <n v="0"/>
    <n v="1"/>
    <n v="0.27"/>
    <n v="1"/>
    <s v="App Issue"/>
    <n v="1"/>
    <n v="2"/>
    <n v="405.03"/>
    <n v="141"/>
    <n v="4.9000000000000004"/>
    <s v="UPI"/>
    <n v="62.1"/>
    <n v="0.58960000000000001"/>
    <x v="0"/>
    <x v="0"/>
  </r>
  <r>
    <n v="8541"/>
    <x v="14"/>
    <x v="0"/>
    <x v="4"/>
    <s v="App Ads"/>
    <n v="60"/>
    <n v="200"/>
    <n v="10"/>
    <n v="356.56"/>
    <n v="67463.06"/>
    <n v="0"/>
    <n v="7407"/>
    <n v="0"/>
    <n v="9.1999999999999993"/>
    <n v="3"/>
    <n v="0.51"/>
    <n v="5"/>
    <s v="Delivery Delay"/>
    <n v="9"/>
    <n v="11"/>
    <n v="3858.33"/>
    <n v="76"/>
    <n v="2.1"/>
    <s v="UPI"/>
    <n v="48.5"/>
    <n v="0.48859999999999998"/>
    <x v="0"/>
    <x v="7"/>
  </r>
  <r>
    <n v="8542"/>
    <x v="48"/>
    <x v="1"/>
    <x v="0"/>
    <s v="Organic"/>
    <n v="29"/>
    <n v="37"/>
    <n v="3"/>
    <n v="280.3"/>
    <n v="10310.57"/>
    <n v="0"/>
    <n v="1381"/>
    <n v="1"/>
    <n v="21.5"/>
    <n v="1"/>
    <n v="0.33"/>
    <n v="2"/>
    <s v="Quality"/>
    <n v="2"/>
    <n v="1"/>
    <n v="397.53"/>
    <n v="25"/>
    <n v="4.2"/>
    <s v="UPI"/>
    <n v="25.9"/>
    <n v="0.32690000000000002"/>
    <x v="1"/>
    <x v="1"/>
  </r>
  <r>
    <n v="8543"/>
    <x v="37"/>
    <x v="0"/>
    <x v="2"/>
    <s v="Referral"/>
    <n v="30"/>
    <n v="82"/>
    <n v="8"/>
    <n v="592.45000000000005"/>
    <n v="48569.53"/>
    <n v="0"/>
    <n v="5811"/>
    <n v="1"/>
    <n v="6"/>
    <n v="1"/>
    <n v="0.42"/>
    <n v="2"/>
    <s v="Delivery Delay"/>
    <n v="0"/>
    <n v="2"/>
    <n v="363.49"/>
    <n v="102"/>
    <n v="4.8"/>
    <s v="UPI"/>
    <n v="44.4"/>
    <n v="0.45839999999999997"/>
    <x v="0"/>
    <x v="0"/>
  </r>
  <r>
    <n v="8544"/>
    <x v="37"/>
    <x v="0"/>
    <x v="2"/>
    <s v="App Ads"/>
    <n v="55"/>
    <n v="160"/>
    <n v="20"/>
    <n v="534.98"/>
    <n v="92902.06"/>
    <n v="1"/>
    <n v="9464"/>
    <n v="9"/>
    <n v="8.5"/>
    <n v="8"/>
    <n v="0.27"/>
    <n v="3"/>
    <s v="Item Missing"/>
    <n v="0"/>
    <n v="2"/>
    <n v="257.57"/>
    <n v="24"/>
    <n v="4"/>
    <s v="UPI"/>
    <n v="30.2"/>
    <n v="0.35599999999999998"/>
    <x v="1"/>
    <x v="1"/>
  </r>
  <r>
    <n v="8545"/>
    <x v="12"/>
    <x v="0"/>
    <x v="4"/>
    <s v="Organic"/>
    <n v="16"/>
    <n v="46"/>
    <n v="2"/>
    <n v="431.8"/>
    <n v="20094.3"/>
    <n v="0"/>
    <n v="1998"/>
    <n v="3"/>
    <n v="18"/>
    <n v="0"/>
    <n v="0.31"/>
    <n v="1"/>
    <s v="App Issue"/>
    <n v="1"/>
    <n v="3"/>
    <n v="728.03"/>
    <n v="82"/>
    <n v="4.2"/>
    <s v="UPI"/>
    <n v="44.2"/>
    <n v="0.45629999999999998"/>
    <x v="0"/>
    <x v="7"/>
  </r>
  <r>
    <n v="8546"/>
    <x v="36"/>
    <x v="1"/>
    <x v="2"/>
    <s v="App Ads"/>
    <n v="15"/>
    <n v="30"/>
    <n v="1"/>
    <n v="511.56"/>
    <n v="14706.3"/>
    <n v="0"/>
    <n v="1869"/>
    <n v="0"/>
    <n v="7"/>
    <n v="2"/>
    <n v="0.43"/>
    <n v="1"/>
    <s v="App Issue"/>
    <n v="2"/>
    <n v="1"/>
    <n v="612.75"/>
    <n v="56"/>
    <n v="4.2"/>
    <s v="Credit Card"/>
    <n v="31.9"/>
    <n v="0.36720000000000003"/>
    <x v="1"/>
    <x v="1"/>
  </r>
  <r>
    <n v="8547"/>
    <x v="28"/>
    <x v="2"/>
    <x v="1"/>
    <s v="App Ads"/>
    <n v="53"/>
    <n v="126"/>
    <n v="4"/>
    <n v="555.49"/>
    <n v="76778.070000000007"/>
    <n v="0"/>
    <n v="6870"/>
    <n v="5"/>
    <n v="0"/>
    <n v="8"/>
    <n v="0.32"/>
    <n v="5"/>
    <s v="Payment"/>
    <n v="7"/>
    <n v="7"/>
    <n v="3180.38"/>
    <n v="53"/>
    <n v="4.5"/>
    <s v="Wallet"/>
    <n v="52.3"/>
    <n v="0.51749999999999996"/>
    <x v="0"/>
    <x v="8"/>
  </r>
  <r>
    <n v="8548"/>
    <x v="5"/>
    <x v="0"/>
    <x v="2"/>
    <s v="Organic"/>
    <n v="18"/>
    <n v="19"/>
    <n v="2"/>
    <n v="398.98"/>
    <n v="7023.36"/>
    <n v="0"/>
    <n v="803"/>
    <n v="1"/>
    <n v="4"/>
    <n v="0"/>
    <n v="0.47"/>
    <n v="1"/>
    <s v="Delivery Delay"/>
    <n v="1"/>
    <n v="1"/>
    <n v="316.94"/>
    <n v="22"/>
    <n v="4.4000000000000004"/>
    <s v="Wallet"/>
    <n v="17.899999999999999"/>
    <n v="0.27639999999999998"/>
    <x v="1"/>
    <x v="1"/>
  </r>
  <r>
    <n v="8549"/>
    <x v="0"/>
    <x v="0"/>
    <x v="3"/>
    <s v="Organic"/>
    <n v="26"/>
    <n v="84"/>
    <n v="5"/>
    <n v="409.55"/>
    <n v="32089.07"/>
    <n v="0"/>
    <n v="3942"/>
    <n v="4"/>
    <n v="19.8"/>
    <n v="3"/>
    <n v="0.49"/>
    <n v="0"/>
    <s v="None"/>
    <n v="1"/>
    <n v="6"/>
    <n v="1789.6"/>
    <n v="104"/>
    <n v="3.7"/>
    <s v="Credit Card"/>
    <n v="54.3"/>
    <n v="0.53190000000000004"/>
    <x v="0"/>
    <x v="7"/>
  </r>
  <r>
    <n v="8550"/>
    <x v="49"/>
    <x v="0"/>
    <x v="0"/>
    <s v="App Ads"/>
    <n v="16"/>
    <n v="15"/>
    <n v="2"/>
    <n v="658.29"/>
    <n v="10270.16"/>
    <n v="0"/>
    <n v="1130"/>
    <n v="0"/>
    <n v="4.4000000000000004"/>
    <n v="0"/>
    <n v="0.28000000000000003"/>
    <n v="1"/>
    <s v="Quality"/>
    <n v="0"/>
    <n v="0"/>
    <n v="0"/>
    <n v="80"/>
    <n v="3.8"/>
    <s v="UPI"/>
    <n v="36.6"/>
    <n v="0.4012"/>
    <x v="1"/>
    <x v="1"/>
  </r>
  <r>
    <n v="8551"/>
    <x v="52"/>
    <x v="0"/>
    <x v="1"/>
    <s v="Partner"/>
    <n v="16"/>
    <n v="16"/>
    <n v="3"/>
    <n v="370.36"/>
    <n v="5711.73"/>
    <n v="0"/>
    <n v="663"/>
    <n v="0"/>
    <n v="0.4"/>
    <n v="1"/>
    <n v="0.35"/>
    <n v="2"/>
    <s v="Delivery Delay"/>
    <n v="0"/>
    <n v="0"/>
    <n v="0"/>
    <n v="122"/>
    <n v="4.0999999999999996"/>
    <s v="Credit Card"/>
    <n v="51.9"/>
    <n v="0.51449999999999996"/>
    <x v="0"/>
    <x v="5"/>
  </r>
  <r>
    <n v="8552"/>
    <x v="32"/>
    <x v="1"/>
    <x v="4"/>
    <s v="Referral"/>
    <n v="22"/>
    <n v="35"/>
    <n v="2"/>
    <n v="674.6"/>
    <n v="24237.86"/>
    <n v="0"/>
    <n v="2665"/>
    <n v="2"/>
    <n v="21.1"/>
    <n v="1"/>
    <n v="0.65"/>
    <n v="2"/>
    <s v="App Issue"/>
    <n v="1"/>
    <n v="0"/>
    <n v="189.17"/>
    <n v="62"/>
    <n v="4.8"/>
    <s v="Debit Card"/>
    <n v="36.200000000000003"/>
    <n v="0.39829999999999999"/>
    <x v="1"/>
    <x v="1"/>
  </r>
  <r>
    <n v="8553"/>
    <x v="14"/>
    <x v="0"/>
    <x v="1"/>
    <s v="Organic"/>
    <n v="15"/>
    <n v="20"/>
    <n v="3"/>
    <n v="851.43"/>
    <n v="16754.240000000002"/>
    <n v="0"/>
    <n v="2241"/>
    <n v="0"/>
    <n v="3.2"/>
    <n v="1"/>
    <n v="0.47"/>
    <n v="3"/>
    <s v="Delivery Delay"/>
    <n v="1"/>
    <n v="0"/>
    <n v="195.72"/>
    <n v="17"/>
    <n v="2.4"/>
    <s v="UPI"/>
    <n v="22.5"/>
    <n v="0.30480000000000002"/>
    <x v="1"/>
    <x v="1"/>
  </r>
  <r>
    <n v="8554"/>
    <x v="18"/>
    <x v="1"/>
    <x v="0"/>
    <s v="Partner"/>
    <n v="28"/>
    <n v="60"/>
    <n v="6"/>
    <n v="481.55"/>
    <n v="31461.09"/>
    <n v="0"/>
    <n v="3181"/>
    <n v="1"/>
    <n v="0.1"/>
    <n v="1"/>
    <n v="0.39"/>
    <n v="3"/>
    <s v="Payment"/>
    <n v="1"/>
    <n v="0"/>
    <n v="139.24"/>
    <n v="69"/>
    <n v="2.7"/>
    <s v="UPI"/>
    <n v="35.5"/>
    <n v="0.39269999999999999"/>
    <x v="1"/>
    <x v="1"/>
  </r>
  <r>
    <n v="8555"/>
    <x v="17"/>
    <x v="1"/>
    <x v="3"/>
    <s v="Social"/>
    <n v="49"/>
    <n v="76"/>
    <n v="4"/>
    <n v="243.6"/>
    <n v="19764.310000000001"/>
    <n v="0"/>
    <n v="2246"/>
    <n v="3"/>
    <n v="20.7"/>
    <n v="4"/>
    <n v="0.53"/>
    <n v="3"/>
    <s v="Payment"/>
    <n v="4"/>
    <n v="1"/>
    <n v="626.84"/>
    <n v="21"/>
    <n v="3.6"/>
    <s v="UPI"/>
    <n v="26.8"/>
    <n v="0.33260000000000001"/>
    <x v="1"/>
    <x v="1"/>
  </r>
  <r>
    <n v="8556"/>
    <x v="5"/>
    <x v="0"/>
    <x v="4"/>
    <s v="Social"/>
    <n v="20"/>
    <n v="22"/>
    <n v="3"/>
    <n v="437.95"/>
    <n v="9568.4500000000007"/>
    <n v="0"/>
    <n v="1280"/>
    <n v="1"/>
    <n v="14.4"/>
    <n v="0"/>
    <n v="0.26"/>
    <n v="2"/>
    <s v="Item Missing"/>
    <n v="0"/>
    <n v="1"/>
    <n v="258.98"/>
    <n v="27"/>
    <n v="5"/>
    <s v="Debit Card"/>
    <n v="18.3"/>
    <n v="0.27860000000000001"/>
    <x v="1"/>
    <x v="1"/>
  </r>
  <r>
    <n v="8557"/>
    <x v="23"/>
    <x v="1"/>
    <x v="2"/>
    <s v="Organic"/>
    <n v="16"/>
    <n v="14"/>
    <n v="2"/>
    <n v="459.06"/>
    <n v="7064.68"/>
    <n v="0"/>
    <n v="934"/>
    <n v="1"/>
    <n v="14.4"/>
    <n v="0"/>
    <n v="0.62"/>
    <n v="0"/>
    <s v="None"/>
    <n v="0"/>
    <n v="0"/>
    <n v="0"/>
    <n v="51"/>
    <n v="3.8"/>
    <s v="UPI"/>
    <n v="27.6"/>
    <n v="0.33829999999999999"/>
    <x v="1"/>
    <x v="1"/>
  </r>
  <r>
    <n v="8558"/>
    <x v="41"/>
    <x v="2"/>
    <x v="0"/>
    <s v="Social"/>
    <n v="11"/>
    <n v="30"/>
    <n v="5"/>
    <n v="440.06"/>
    <n v="14223.46"/>
    <n v="0"/>
    <n v="1490"/>
    <n v="2"/>
    <n v="19.3"/>
    <n v="1"/>
    <n v="0.06"/>
    <n v="2"/>
    <s v="Quality"/>
    <n v="1"/>
    <n v="2"/>
    <n v="552.4"/>
    <n v="15"/>
    <n v="3.7"/>
    <s v="Wallet"/>
    <n v="23.4"/>
    <n v="0.31019999999999998"/>
    <x v="1"/>
    <x v="1"/>
  </r>
  <r>
    <n v="8559"/>
    <x v="47"/>
    <x v="1"/>
    <x v="1"/>
    <s v="Social"/>
    <n v="26"/>
    <n v="58"/>
    <n v="4"/>
    <n v="606.38"/>
    <n v="35049.519999999997"/>
    <n v="1"/>
    <n v="4056"/>
    <n v="4"/>
    <n v="25.2"/>
    <n v="2"/>
    <n v="0.52"/>
    <n v="0"/>
    <s v="None"/>
    <n v="3"/>
    <n v="2"/>
    <n v="1166.19"/>
    <n v="45"/>
    <n v="3.4"/>
    <s v="UPI"/>
    <n v="34"/>
    <n v="0.38190000000000002"/>
    <x v="1"/>
    <x v="1"/>
  </r>
  <r>
    <n v="8560"/>
    <x v="28"/>
    <x v="1"/>
    <x v="0"/>
    <s v="Referral"/>
    <n v="20"/>
    <n v="15"/>
    <n v="1"/>
    <n v="391.86"/>
    <n v="6076.38"/>
    <n v="0"/>
    <n v="707"/>
    <n v="1"/>
    <n v="13.4"/>
    <n v="0"/>
    <n v="0.48"/>
    <n v="2"/>
    <s v="Delivery Delay"/>
    <n v="1"/>
    <n v="0"/>
    <n v="266.27"/>
    <n v="59"/>
    <n v="3"/>
    <s v="Wallet"/>
    <n v="34.700000000000003"/>
    <n v="0.38700000000000001"/>
    <x v="1"/>
    <x v="1"/>
  </r>
  <r>
    <n v="8561"/>
    <x v="9"/>
    <x v="0"/>
    <x v="0"/>
    <s v="App Ads"/>
    <n v="24"/>
    <n v="55"/>
    <n v="10"/>
    <n v="504.11"/>
    <n v="26143.7"/>
    <n v="0"/>
    <n v="2783"/>
    <n v="2"/>
    <n v="6.1"/>
    <n v="3"/>
    <n v="0.44"/>
    <n v="3"/>
    <s v="Quality"/>
    <n v="2"/>
    <n v="1"/>
    <n v="687.17"/>
    <n v="11"/>
    <n v="3.9"/>
    <s v="UPI"/>
    <n v="24.1"/>
    <n v="0.315"/>
    <x v="1"/>
    <x v="1"/>
  </r>
  <r>
    <n v="8562"/>
    <x v="43"/>
    <x v="0"/>
    <x v="2"/>
    <s v="Organic"/>
    <n v="25"/>
    <n v="39"/>
    <n v="7"/>
    <n v="497.82"/>
    <n v="19416.52"/>
    <n v="0"/>
    <n v="1944"/>
    <n v="2"/>
    <n v="10.6"/>
    <n v="2"/>
    <n v="0.33"/>
    <n v="2"/>
    <s v="Item Missing"/>
    <n v="2"/>
    <n v="1"/>
    <n v="1223.06"/>
    <n v="29"/>
    <n v="4.5999999999999996"/>
    <s v="Credit Card"/>
    <n v="24.6"/>
    <n v="0.31850000000000001"/>
    <x v="1"/>
    <x v="1"/>
  </r>
  <r>
    <n v="8563"/>
    <x v="9"/>
    <x v="1"/>
    <x v="0"/>
    <s v="App Ads"/>
    <n v="34"/>
    <n v="18"/>
    <n v="1"/>
    <n v="501.79"/>
    <n v="9177.41"/>
    <n v="0"/>
    <n v="919"/>
    <n v="1"/>
    <n v="0"/>
    <n v="1"/>
    <n v="7.0000000000000007E-2"/>
    <n v="2"/>
    <s v="App Issue"/>
    <n v="1"/>
    <n v="1"/>
    <n v="610.66999999999996"/>
    <n v="22"/>
    <n v="5"/>
    <s v="UPI"/>
    <n v="14"/>
    <n v="0.25380000000000003"/>
    <x v="1"/>
    <x v="1"/>
  </r>
  <r>
    <n v="8564"/>
    <x v="29"/>
    <x v="0"/>
    <x v="1"/>
    <s v="App Ads"/>
    <n v="29"/>
    <n v="23"/>
    <n v="1"/>
    <n v="337.16"/>
    <n v="7553.8"/>
    <n v="0"/>
    <n v="1307"/>
    <n v="1"/>
    <n v="11.6"/>
    <n v="1"/>
    <n v="0.56999999999999995"/>
    <n v="1"/>
    <s v="Item Missing"/>
    <n v="1"/>
    <n v="1"/>
    <n v="453.21"/>
    <n v="127"/>
    <n v="3.2"/>
    <s v="Credit Card"/>
    <n v="54.7"/>
    <n v="0.5353"/>
    <x v="0"/>
    <x v="8"/>
  </r>
  <r>
    <n v="8565"/>
    <x v="12"/>
    <x v="1"/>
    <x v="4"/>
    <s v="Organic"/>
    <n v="11"/>
    <n v="29"/>
    <n v="4"/>
    <n v="561.55999999999995"/>
    <n v="17151.87"/>
    <n v="0"/>
    <n v="2024"/>
    <n v="2"/>
    <n v="1.2"/>
    <n v="1"/>
    <n v="0.86"/>
    <n v="3"/>
    <s v="Quality"/>
    <n v="0"/>
    <n v="1"/>
    <n v="298.41000000000003"/>
    <n v="42"/>
    <n v="3.2"/>
    <s v="UPI"/>
    <n v="33"/>
    <n v="0.37509999999999999"/>
    <x v="1"/>
    <x v="1"/>
  </r>
  <r>
    <n v="8566"/>
    <x v="50"/>
    <x v="1"/>
    <x v="1"/>
    <s v="Partner"/>
    <n v="39"/>
    <n v="112"/>
    <n v="10"/>
    <n v="329.06"/>
    <n v="34069.230000000003"/>
    <n v="0"/>
    <n v="3680"/>
    <n v="9"/>
    <n v="15.8"/>
    <n v="2"/>
    <n v="0.53"/>
    <n v="3"/>
    <s v="Payment"/>
    <n v="5"/>
    <n v="1"/>
    <n v="1564.89"/>
    <n v="37"/>
    <n v="3.4"/>
    <s v="Credit Card"/>
    <n v="40.1"/>
    <n v="0.42599999999999999"/>
    <x v="0"/>
    <x v="4"/>
  </r>
  <r>
    <n v="8567"/>
    <x v="1"/>
    <x v="0"/>
    <x v="1"/>
    <s v="Social"/>
    <n v="34"/>
    <n v="80"/>
    <n v="13"/>
    <n v="497.23"/>
    <n v="40276.339999999997"/>
    <n v="0"/>
    <n v="4076"/>
    <n v="4"/>
    <n v="17.7"/>
    <n v="1"/>
    <n v="0.87"/>
    <n v="4"/>
    <s v="Delivery Delay"/>
    <n v="1"/>
    <n v="2"/>
    <n v="1225.51"/>
    <n v="14"/>
    <n v="3.2"/>
    <s v="UPI"/>
    <n v="25.6"/>
    <n v="0.32440000000000002"/>
    <x v="1"/>
    <x v="1"/>
  </r>
  <r>
    <n v="8568"/>
    <x v="12"/>
    <x v="0"/>
    <x v="3"/>
    <s v="Social"/>
    <n v="45"/>
    <n v="55"/>
    <n v="2"/>
    <n v="510.64"/>
    <n v="30326.01"/>
    <n v="0"/>
    <n v="2808"/>
    <n v="3"/>
    <n v="0"/>
    <n v="2"/>
    <n v="0.37"/>
    <n v="4"/>
    <s v="Payment"/>
    <n v="1"/>
    <n v="1"/>
    <n v="322.70999999999998"/>
    <n v="51"/>
    <n v="3.7"/>
    <s v="Debit Card"/>
    <n v="32.6"/>
    <n v="0.37209999999999999"/>
    <x v="1"/>
    <x v="1"/>
  </r>
  <r>
    <n v="8569"/>
    <x v="32"/>
    <x v="0"/>
    <x v="1"/>
    <s v="Organic"/>
    <n v="48"/>
    <n v="106"/>
    <n v="11"/>
    <n v="330.12"/>
    <n v="33066.79"/>
    <n v="1"/>
    <n v="3392"/>
    <n v="2"/>
    <n v="0"/>
    <n v="4"/>
    <n v="0.19"/>
    <n v="1"/>
    <s v="Item Missing"/>
    <n v="1"/>
    <n v="8"/>
    <n v="2168.06"/>
    <n v="13"/>
    <n v="2.2000000000000002"/>
    <s v="UPI"/>
    <n v="20.8"/>
    <n v="0.29409999999999997"/>
    <x v="1"/>
    <x v="1"/>
  </r>
  <r>
    <n v="8570"/>
    <x v="23"/>
    <x v="1"/>
    <x v="1"/>
    <s v="App Ads"/>
    <n v="50"/>
    <n v="110"/>
    <n v="9"/>
    <n v="320.67"/>
    <n v="38040.79"/>
    <n v="0"/>
    <n v="3764"/>
    <n v="7"/>
    <n v="21.8"/>
    <n v="6"/>
    <n v="0.3"/>
    <n v="6"/>
    <s v="Item Missing"/>
    <n v="3"/>
    <n v="2"/>
    <n v="1241.47"/>
    <n v="64"/>
    <n v="4"/>
    <s v="Credit Card"/>
    <n v="50.9"/>
    <n v="0.50690000000000002"/>
    <x v="0"/>
    <x v="4"/>
  </r>
  <r>
    <n v="8571"/>
    <x v="17"/>
    <x v="0"/>
    <x v="4"/>
    <s v="Social"/>
    <n v="43"/>
    <n v="3"/>
    <n v="0"/>
    <n v="407.51"/>
    <n v="1203.98"/>
    <n v="0"/>
    <n v="300"/>
    <n v="0"/>
    <n v="0"/>
    <n v="0"/>
    <n v="0.33"/>
    <n v="1"/>
    <s v="Payment"/>
    <n v="0"/>
    <n v="0"/>
    <n v="0"/>
    <n v="14"/>
    <n v="1.6"/>
    <s v="UPI"/>
    <n v="15"/>
    <n v="0.2591"/>
    <x v="1"/>
    <x v="1"/>
  </r>
  <r>
    <n v="8572"/>
    <x v="27"/>
    <x v="0"/>
    <x v="2"/>
    <s v="Organic"/>
    <n v="15"/>
    <n v="34"/>
    <n v="5"/>
    <n v="583.82000000000005"/>
    <n v="19267.580000000002"/>
    <n v="0"/>
    <n v="2241"/>
    <n v="1"/>
    <n v="21.7"/>
    <n v="1"/>
    <n v="0.35"/>
    <n v="2"/>
    <s v="Item Missing"/>
    <n v="1"/>
    <n v="1"/>
    <n v="357.46"/>
    <n v="22"/>
    <n v="4"/>
    <s v="COD"/>
    <n v="23.2"/>
    <n v="0.309"/>
    <x v="1"/>
    <x v="1"/>
  </r>
  <r>
    <n v="8573"/>
    <x v="23"/>
    <x v="1"/>
    <x v="2"/>
    <s v="App Ads"/>
    <n v="6"/>
    <n v="12"/>
    <n v="2"/>
    <n v="501"/>
    <n v="5561.62"/>
    <n v="0"/>
    <n v="887"/>
    <n v="0"/>
    <n v="0.4"/>
    <n v="0"/>
    <n v="0.51"/>
    <n v="2"/>
    <s v="Payment"/>
    <n v="1"/>
    <n v="0"/>
    <n v="224.45"/>
    <n v="50"/>
    <n v="4.5"/>
    <s v="Credit Card"/>
    <n v="36.9"/>
    <n v="0.40289999999999998"/>
    <x v="1"/>
    <x v="1"/>
  </r>
  <r>
    <n v="8574"/>
    <x v="34"/>
    <x v="1"/>
    <x v="2"/>
    <s v="Organic"/>
    <n v="37"/>
    <n v="136"/>
    <n v="11"/>
    <n v="575.45000000000005"/>
    <n v="74629.8"/>
    <n v="0"/>
    <n v="8668"/>
    <n v="6"/>
    <n v="12"/>
    <n v="6"/>
    <n v="0.78"/>
    <n v="4"/>
    <s v="Payment"/>
    <n v="1"/>
    <n v="9"/>
    <n v="1271.77"/>
    <n v="2"/>
    <n v="3.6"/>
    <s v="UPI"/>
    <n v="29.9"/>
    <n v="0.3538"/>
    <x v="1"/>
    <x v="1"/>
  </r>
  <r>
    <n v="8575"/>
    <x v="48"/>
    <x v="1"/>
    <x v="1"/>
    <s v="App Ads"/>
    <n v="11"/>
    <n v="37"/>
    <n v="2"/>
    <n v="584.88"/>
    <n v="20615.88"/>
    <n v="0"/>
    <n v="2474"/>
    <n v="2"/>
    <n v="6.3"/>
    <n v="1"/>
    <n v="0.4"/>
    <n v="2"/>
    <s v="Payment"/>
    <n v="1"/>
    <n v="3"/>
    <n v="1197.47"/>
    <n v="14"/>
    <n v="4.0999999999999996"/>
    <s v="UPI"/>
    <n v="23.7"/>
    <n v="0.31209999999999999"/>
    <x v="1"/>
    <x v="1"/>
  </r>
  <r>
    <n v="8576"/>
    <x v="49"/>
    <x v="1"/>
    <x v="2"/>
    <s v="App Ads"/>
    <n v="11"/>
    <n v="19"/>
    <n v="4"/>
    <n v="539.73"/>
    <n v="9980.89"/>
    <n v="0"/>
    <n v="986"/>
    <n v="1"/>
    <n v="1.6"/>
    <n v="1"/>
    <n v="0.18"/>
    <n v="2"/>
    <s v="Delivery Delay"/>
    <n v="0"/>
    <n v="1"/>
    <n v="218.02"/>
    <n v="77"/>
    <n v="2.4"/>
    <s v="UPI"/>
    <n v="40.9"/>
    <n v="0.43219999999999997"/>
    <x v="0"/>
    <x v="6"/>
  </r>
  <r>
    <n v="8577"/>
    <x v="44"/>
    <x v="0"/>
    <x v="3"/>
    <s v="Social"/>
    <n v="40"/>
    <n v="86"/>
    <n v="11"/>
    <n v="445.71"/>
    <n v="41387.65"/>
    <n v="0"/>
    <n v="4295"/>
    <n v="1"/>
    <n v="0"/>
    <n v="5"/>
    <n v="0.49"/>
    <n v="6"/>
    <s v="Item Missing"/>
    <n v="2"/>
    <n v="4"/>
    <n v="1105.73"/>
    <n v="20"/>
    <n v="3.1"/>
    <s v="UPI"/>
    <n v="26.4"/>
    <n v="0.33040000000000003"/>
    <x v="1"/>
    <x v="1"/>
  </r>
  <r>
    <n v="8578"/>
    <x v="48"/>
    <x v="2"/>
    <x v="1"/>
    <s v="App Ads"/>
    <n v="37"/>
    <n v="70"/>
    <n v="13"/>
    <n v="100"/>
    <n v="6592.88"/>
    <n v="0"/>
    <n v="1120"/>
    <n v="3"/>
    <n v="15.4"/>
    <n v="0"/>
    <n v="0.14000000000000001"/>
    <n v="3"/>
    <s v="Payment"/>
    <n v="2"/>
    <n v="1"/>
    <n v="634.52"/>
    <n v="32"/>
    <n v="3"/>
    <s v="UPI"/>
    <n v="24.3"/>
    <n v="0.31640000000000001"/>
    <x v="1"/>
    <x v="1"/>
  </r>
  <r>
    <n v="8579"/>
    <x v="23"/>
    <x v="1"/>
    <x v="0"/>
    <s v="Social"/>
    <n v="10"/>
    <n v="14"/>
    <n v="2"/>
    <n v="532.09"/>
    <n v="7437.17"/>
    <n v="0"/>
    <n v="858"/>
    <n v="1"/>
    <n v="16.2"/>
    <n v="0"/>
    <n v="0.28999999999999998"/>
    <n v="1"/>
    <s v="App Issue"/>
    <n v="1"/>
    <n v="1"/>
    <n v="365.65"/>
    <n v="18"/>
    <n v="5"/>
    <s v="Debit Card"/>
    <n v="19"/>
    <n v="0.28299999999999997"/>
    <x v="1"/>
    <x v="1"/>
  </r>
  <r>
    <n v="8580"/>
    <x v="50"/>
    <x v="0"/>
    <x v="3"/>
    <s v="Organic"/>
    <n v="56"/>
    <n v="40"/>
    <n v="4"/>
    <n v="731.34"/>
    <n v="28652.04"/>
    <n v="1"/>
    <n v="3363"/>
    <n v="1"/>
    <n v="12.4"/>
    <n v="2"/>
    <n v="0.46"/>
    <n v="2"/>
    <s v="App Issue"/>
    <n v="2"/>
    <n v="0"/>
    <n v="308.58"/>
    <n v="68"/>
    <n v="5"/>
    <s v="UPI"/>
    <n v="26.7"/>
    <n v="0.33200000000000002"/>
    <x v="1"/>
    <x v="1"/>
  </r>
  <r>
    <n v="8581"/>
    <x v="7"/>
    <x v="0"/>
    <x v="1"/>
    <s v="App Ads"/>
    <n v="5"/>
    <n v="6"/>
    <n v="0"/>
    <n v="361.02"/>
    <n v="2196.0100000000002"/>
    <n v="0"/>
    <n v="423"/>
    <n v="0"/>
    <n v="21.7"/>
    <n v="0"/>
    <n v="0.15"/>
    <n v="1"/>
    <s v="Quality"/>
    <n v="0"/>
    <n v="0"/>
    <n v="0"/>
    <n v="32"/>
    <n v="3.3"/>
    <s v="UPI"/>
    <n v="23.6"/>
    <n v="0.31190000000000001"/>
    <x v="1"/>
    <x v="1"/>
  </r>
  <r>
    <n v="8582"/>
    <x v="0"/>
    <x v="0"/>
    <x v="0"/>
    <s v="Social"/>
    <n v="53"/>
    <n v="76"/>
    <n v="6"/>
    <n v="445.39"/>
    <n v="34436.519999999997"/>
    <n v="0"/>
    <n v="3623"/>
    <n v="4"/>
    <n v="15.4"/>
    <n v="2"/>
    <n v="0.24"/>
    <n v="1"/>
    <s v="Quality"/>
    <n v="3"/>
    <n v="0"/>
    <n v="751.28"/>
    <n v="60"/>
    <n v="3.1"/>
    <s v="UPI"/>
    <n v="33.4"/>
    <n v="0.37780000000000002"/>
    <x v="1"/>
    <x v="1"/>
  </r>
  <r>
    <n v="8583"/>
    <x v="46"/>
    <x v="1"/>
    <x v="0"/>
    <s v="App Ads"/>
    <n v="49"/>
    <n v="135"/>
    <n v="20"/>
    <n v="663.33"/>
    <n v="82529.210000000006"/>
    <n v="0"/>
    <n v="9335"/>
    <n v="9"/>
    <n v="20.2"/>
    <n v="6"/>
    <n v="0.56000000000000005"/>
    <n v="6"/>
    <s v="App Issue"/>
    <n v="2"/>
    <n v="5"/>
    <n v="1288.8399999999999"/>
    <n v="8"/>
    <n v="3.3"/>
    <s v="Credit Card"/>
    <n v="42.6"/>
    <n v="0.4446"/>
    <x v="0"/>
    <x v="0"/>
  </r>
  <r>
    <n v="8584"/>
    <x v="24"/>
    <x v="1"/>
    <x v="3"/>
    <s v="Social"/>
    <n v="37"/>
    <n v="73"/>
    <n v="11"/>
    <n v="513.69000000000005"/>
    <n v="36483.56"/>
    <n v="0"/>
    <n v="4157"/>
    <n v="4"/>
    <n v="7.3"/>
    <n v="3"/>
    <n v="0.44"/>
    <n v="3"/>
    <s v="App Issue"/>
    <n v="0"/>
    <n v="4"/>
    <n v="902.04"/>
    <n v="1"/>
    <n v="3.8"/>
    <s v="UPI"/>
    <n v="18.399999999999999"/>
    <n v="0.27910000000000001"/>
    <x v="1"/>
    <x v="1"/>
  </r>
  <r>
    <n v="8585"/>
    <x v="7"/>
    <x v="1"/>
    <x v="1"/>
    <s v="App Ads"/>
    <n v="20"/>
    <n v="27"/>
    <n v="2"/>
    <n v="506.61"/>
    <n v="14690.09"/>
    <n v="0"/>
    <n v="1626"/>
    <n v="2"/>
    <n v="11.2"/>
    <n v="1"/>
    <n v="0.51"/>
    <n v="3"/>
    <s v="App Issue"/>
    <n v="0"/>
    <n v="1"/>
    <n v="243.59"/>
    <n v="28"/>
    <n v="4.4000000000000004"/>
    <s v="Debit Card"/>
    <n v="24.9"/>
    <n v="0.32"/>
    <x v="1"/>
    <x v="1"/>
  </r>
  <r>
    <n v="8586"/>
    <x v="24"/>
    <x v="1"/>
    <x v="3"/>
    <s v="App Ads"/>
    <n v="16"/>
    <n v="19"/>
    <n v="3"/>
    <n v="399.98"/>
    <n v="7898.92"/>
    <n v="0"/>
    <n v="750"/>
    <n v="0"/>
    <n v="5.5"/>
    <n v="1"/>
    <n v="0.27"/>
    <n v="1"/>
    <s v="Item Missing"/>
    <n v="0"/>
    <n v="1"/>
    <n v="351.53"/>
    <n v="24"/>
    <n v="3.5"/>
    <s v="UPI"/>
    <n v="24.8"/>
    <n v="0.3196"/>
    <x v="1"/>
    <x v="1"/>
  </r>
  <r>
    <n v="8587"/>
    <x v="11"/>
    <x v="0"/>
    <x v="1"/>
    <s v="Social"/>
    <n v="33"/>
    <n v="71"/>
    <n v="3"/>
    <n v="484.03"/>
    <n v="31801.41"/>
    <n v="0"/>
    <n v="4017"/>
    <n v="2"/>
    <n v="10.5"/>
    <n v="1"/>
    <n v="0.4"/>
    <n v="5"/>
    <s v="Delivery Delay"/>
    <n v="4"/>
    <n v="1"/>
    <n v="531.95000000000005"/>
    <n v="32"/>
    <n v="2.7"/>
    <s v="Debit Card"/>
    <n v="33.1"/>
    <n v="0.37580000000000002"/>
    <x v="1"/>
    <x v="1"/>
  </r>
  <r>
    <n v="8588"/>
    <x v="47"/>
    <x v="1"/>
    <x v="3"/>
    <s v="Referral"/>
    <n v="8"/>
    <n v="12"/>
    <n v="1"/>
    <n v="473.92"/>
    <n v="5749.2"/>
    <n v="0"/>
    <n v="1016"/>
    <n v="0"/>
    <n v="0"/>
    <n v="1"/>
    <n v="0.52"/>
    <n v="0"/>
    <s v="None"/>
    <n v="0"/>
    <n v="1"/>
    <n v="248.34"/>
    <n v="53"/>
    <n v="3.6"/>
    <s v="UPI"/>
    <n v="27.2"/>
    <n v="0.3352"/>
    <x v="1"/>
    <x v="1"/>
  </r>
  <r>
    <n v="8589"/>
    <x v="8"/>
    <x v="1"/>
    <x v="0"/>
    <s v="App Ads"/>
    <n v="47"/>
    <n v="45"/>
    <n v="2"/>
    <n v="499.41"/>
    <n v="20991.35"/>
    <n v="0"/>
    <n v="2354"/>
    <n v="3"/>
    <n v="11.7"/>
    <n v="2"/>
    <n v="0.41"/>
    <n v="3"/>
    <s v="Delivery Delay"/>
    <n v="1"/>
    <n v="3"/>
    <n v="483.99"/>
    <n v="46"/>
    <n v="4.4000000000000004"/>
    <s v="Wallet"/>
    <n v="35.6"/>
    <n v="0.39400000000000002"/>
    <x v="1"/>
    <x v="1"/>
  </r>
  <r>
    <n v="8590"/>
    <x v="36"/>
    <x v="1"/>
    <x v="0"/>
    <s v="App Ads"/>
    <n v="27"/>
    <n v="29"/>
    <n v="2"/>
    <n v="312.27999999999997"/>
    <n v="9791.0499999999993"/>
    <n v="0"/>
    <n v="1180"/>
    <n v="2"/>
    <n v="0.3"/>
    <n v="1"/>
    <n v="0.16"/>
    <n v="1"/>
    <s v="Delivery Delay"/>
    <n v="1"/>
    <n v="0"/>
    <n v="251.74"/>
    <n v="30"/>
    <n v="2.2000000000000002"/>
    <s v="Wallet"/>
    <n v="22.1"/>
    <n v="0.30220000000000002"/>
    <x v="1"/>
    <x v="1"/>
  </r>
  <r>
    <n v="8591"/>
    <x v="18"/>
    <x v="0"/>
    <x v="3"/>
    <s v="Social"/>
    <n v="32"/>
    <n v="103"/>
    <n v="5"/>
    <n v="739.65"/>
    <n v="68743.02"/>
    <n v="1"/>
    <n v="7371"/>
    <n v="8"/>
    <n v="7.5"/>
    <n v="5"/>
    <n v="0.31"/>
    <n v="1"/>
    <s v="Payment"/>
    <n v="6"/>
    <n v="4"/>
    <n v="2831.45"/>
    <n v="19"/>
    <n v="3.7"/>
    <s v="UPI"/>
    <n v="34.1"/>
    <n v="0.38300000000000001"/>
    <x v="1"/>
    <x v="1"/>
  </r>
  <r>
    <n v="8592"/>
    <x v="18"/>
    <x v="1"/>
    <x v="2"/>
    <s v="App Ads"/>
    <n v="24"/>
    <n v="41"/>
    <n v="6"/>
    <n v="452.07"/>
    <n v="18845.37"/>
    <n v="0"/>
    <n v="2373"/>
    <n v="1"/>
    <n v="8.3000000000000007"/>
    <n v="2"/>
    <n v="0.84"/>
    <n v="2"/>
    <s v="Payment"/>
    <n v="2"/>
    <n v="3"/>
    <n v="629.99"/>
    <n v="26"/>
    <n v="2.7"/>
    <s v="UPI"/>
    <n v="32.200000000000003"/>
    <n v="0.36980000000000002"/>
    <x v="1"/>
    <x v="1"/>
  </r>
  <r>
    <n v="8593"/>
    <x v="7"/>
    <x v="1"/>
    <x v="1"/>
    <s v="App Ads"/>
    <n v="7"/>
    <n v="19"/>
    <n v="4"/>
    <n v="329.66"/>
    <n v="6863.34"/>
    <n v="0"/>
    <n v="788"/>
    <n v="1"/>
    <n v="13.5"/>
    <n v="1"/>
    <n v="0.24"/>
    <n v="2"/>
    <s v="Payment"/>
    <n v="1"/>
    <n v="1"/>
    <n v="137.94"/>
    <n v="26"/>
    <n v="3.9"/>
    <s v="UPI"/>
    <n v="32"/>
    <n v="0.36809999999999998"/>
    <x v="1"/>
    <x v="1"/>
  </r>
  <r>
    <n v="8594"/>
    <x v="3"/>
    <x v="0"/>
    <x v="3"/>
    <s v="Organic"/>
    <n v="41"/>
    <n v="16"/>
    <n v="3"/>
    <n v="365.52"/>
    <n v="5850.86"/>
    <n v="0"/>
    <n v="860"/>
    <n v="1"/>
    <n v="12.6"/>
    <n v="0"/>
    <n v="0.26"/>
    <n v="3"/>
    <s v="Delivery Delay"/>
    <n v="1"/>
    <n v="1"/>
    <n v="636.11"/>
    <n v="23"/>
    <n v="3.4"/>
    <s v="UPI"/>
    <n v="17.899999999999999"/>
    <n v="0.2762"/>
    <x v="1"/>
    <x v="1"/>
  </r>
  <r>
    <n v="8595"/>
    <x v="16"/>
    <x v="1"/>
    <x v="2"/>
    <s v="Social"/>
    <n v="41"/>
    <n v="113"/>
    <n v="10"/>
    <n v="317.18"/>
    <n v="38727.74"/>
    <n v="0"/>
    <n v="3515"/>
    <n v="9"/>
    <n v="11.4"/>
    <n v="5"/>
    <n v="0.27"/>
    <n v="4"/>
    <s v="Item Missing"/>
    <n v="2"/>
    <n v="2"/>
    <n v="1082.5"/>
    <n v="78"/>
    <n v="3.8"/>
    <s v="Debit Card"/>
    <n v="52"/>
    <n v="0.51500000000000001"/>
    <x v="0"/>
    <x v="4"/>
  </r>
  <r>
    <n v="8596"/>
    <x v="47"/>
    <x v="0"/>
    <x v="1"/>
    <s v="Referral"/>
    <n v="6"/>
    <n v="15"/>
    <n v="3"/>
    <n v="419.52"/>
    <n v="5781.05"/>
    <n v="0"/>
    <n v="969"/>
    <n v="0"/>
    <n v="21.4"/>
    <n v="0"/>
    <n v="0.45"/>
    <n v="0"/>
    <s v="None"/>
    <n v="0"/>
    <n v="0"/>
    <n v="0"/>
    <n v="76"/>
    <n v="4.5999999999999996"/>
    <s v="Credit Card"/>
    <n v="41.6"/>
    <n v="0.43730000000000002"/>
    <x v="0"/>
    <x v="4"/>
  </r>
  <r>
    <n v="8597"/>
    <x v="48"/>
    <x v="0"/>
    <x v="3"/>
    <s v="App Ads"/>
    <n v="20"/>
    <n v="50"/>
    <n v="2"/>
    <n v="411.38"/>
    <n v="20582.2"/>
    <n v="0"/>
    <n v="2558"/>
    <n v="1"/>
    <n v="5"/>
    <n v="2"/>
    <n v="0.18"/>
    <n v="2"/>
    <s v="App Issue"/>
    <n v="2"/>
    <n v="3"/>
    <n v="630.27"/>
    <n v="39"/>
    <n v="4.5"/>
    <s v="Credit Card"/>
    <n v="26.9"/>
    <n v="0.3337"/>
    <x v="1"/>
    <x v="1"/>
  </r>
  <r>
    <n v="8598"/>
    <x v="20"/>
    <x v="1"/>
    <x v="0"/>
    <s v="Organic"/>
    <n v="2"/>
    <n v="1"/>
    <n v="0"/>
    <n v="568.12"/>
    <n v="586.61"/>
    <n v="0"/>
    <n v="339"/>
    <n v="0"/>
    <n v="6.4"/>
    <n v="0"/>
    <n v="0.56000000000000005"/>
    <n v="0"/>
    <s v="None"/>
    <n v="0"/>
    <n v="0"/>
    <n v="0"/>
    <n v="5"/>
    <n v="3.6"/>
    <s v="Wallet"/>
    <n v="15"/>
    <n v="0.2591"/>
    <x v="1"/>
    <x v="1"/>
  </r>
  <r>
    <n v="8599"/>
    <x v="41"/>
    <x v="0"/>
    <x v="2"/>
    <s v="App Ads"/>
    <n v="20"/>
    <n v="37"/>
    <n v="5"/>
    <n v="296.77"/>
    <n v="11601.43"/>
    <n v="0"/>
    <n v="1284"/>
    <n v="1"/>
    <n v="5.7"/>
    <n v="0"/>
    <n v="0.25"/>
    <n v="3"/>
    <s v="Payment"/>
    <n v="1"/>
    <n v="1"/>
    <n v="301.91000000000003"/>
    <n v="13"/>
    <n v="4.0999999999999996"/>
    <s v="Debit Card"/>
    <n v="18.7"/>
    <n v="0.28089999999999998"/>
    <x v="1"/>
    <x v="1"/>
  </r>
  <r>
    <n v="8600"/>
    <x v="6"/>
    <x v="1"/>
    <x v="0"/>
    <s v="Referral"/>
    <n v="44"/>
    <n v="50"/>
    <n v="5"/>
    <n v="283.69"/>
    <n v="13877.51"/>
    <n v="0"/>
    <n v="1773"/>
    <n v="3"/>
    <n v="8.1999999999999993"/>
    <n v="1"/>
    <n v="0.24"/>
    <n v="3"/>
    <s v="Quality"/>
    <n v="2"/>
    <n v="3"/>
    <n v="1192.3399999999999"/>
    <n v="33"/>
    <n v="3.7"/>
    <s v="UPI"/>
    <n v="31.7"/>
    <n v="0.36599999999999999"/>
    <x v="1"/>
    <x v="1"/>
  </r>
  <r>
    <n v="8601"/>
    <x v="19"/>
    <x v="1"/>
    <x v="4"/>
    <s v="App Ads"/>
    <n v="34"/>
    <n v="29"/>
    <n v="1"/>
    <n v="208.21"/>
    <n v="6370.33"/>
    <n v="0"/>
    <n v="1132"/>
    <n v="2"/>
    <n v="5.7"/>
    <n v="0"/>
    <n v="0.26"/>
    <n v="1"/>
    <s v="Quality"/>
    <n v="1"/>
    <n v="0"/>
    <n v="197.66"/>
    <n v="66"/>
    <n v="3.3"/>
    <s v="UPI"/>
    <n v="31.9"/>
    <n v="0.36749999999999999"/>
    <x v="1"/>
    <x v="1"/>
  </r>
  <r>
    <n v="8602"/>
    <x v="37"/>
    <x v="0"/>
    <x v="2"/>
    <s v="App Ads"/>
    <n v="36"/>
    <n v="11"/>
    <n v="1"/>
    <n v="493.5"/>
    <n v="5793.77"/>
    <n v="1"/>
    <n v="612"/>
    <n v="1"/>
    <n v="25.8"/>
    <n v="0"/>
    <n v="0.19"/>
    <n v="0"/>
    <s v="None"/>
    <n v="0"/>
    <n v="0"/>
    <n v="0"/>
    <n v="6"/>
    <n v="3.6"/>
    <s v="Debit Card"/>
    <n v="10.8"/>
    <n v="0.2356"/>
    <x v="1"/>
    <x v="1"/>
  </r>
  <r>
    <n v="8603"/>
    <x v="46"/>
    <x v="0"/>
    <x v="3"/>
    <s v="App Ads"/>
    <n v="36"/>
    <n v="34"/>
    <n v="1"/>
    <n v="531.41"/>
    <n v="19707.39"/>
    <n v="0"/>
    <n v="1710"/>
    <n v="2"/>
    <n v="28.6"/>
    <n v="2"/>
    <n v="0.74"/>
    <n v="3"/>
    <s v="Delivery Delay"/>
    <n v="0"/>
    <n v="0"/>
    <n v="0"/>
    <n v="43"/>
    <n v="4.3"/>
    <s v="UPI"/>
    <n v="37.6"/>
    <n v="0.40789999999999998"/>
    <x v="0"/>
    <x v="2"/>
  </r>
  <r>
    <n v="8604"/>
    <x v="28"/>
    <x v="0"/>
    <x v="0"/>
    <s v="Organic"/>
    <n v="21"/>
    <n v="18"/>
    <n v="3"/>
    <n v="100"/>
    <n v="1913.74"/>
    <n v="0"/>
    <n v="266"/>
    <n v="1"/>
    <n v="10.7"/>
    <n v="0"/>
    <n v="0.44"/>
    <n v="0"/>
    <s v="None"/>
    <n v="1"/>
    <n v="1"/>
    <n v="379.85"/>
    <n v="72"/>
    <n v="3.6"/>
    <s v="Debit Card"/>
    <n v="33.799999999999997"/>
    <n v="0.38069999999999998"/>
    <x v="1"/>
    <x v="1"/>
  </r>
  <r>
    <n v="8605"/>
    <x v="16"/>
    <x v="0"/>
    <x v="3"/>
    <s v="Social"/>
    <n v="24"/>
    <n v="58"/>
    <n v="12"/>
    <n v="500.13"/>
    <n v="31166.33"/>
    <n v="0"/>
    <n v="2866"/>
    <n v="3"/>
    <n v="11.2"/>
    <n v="3"/>
    <n v="0.21"/>
    <n v="2"/>
    <s v="App Issue"/>
    <n v="1"/>
    <n v="3"/>
    <n v="873.72"/>
    <n v="28"/>
    <n v="3.4"/>
    <s v="UPI"/>
    <n v="27.3"/>
    <n v="0.3357"/>
    <x v="1"/>
    <x v="1"/>
  </r>
  <r>
    <n v="8606"/>
    <x v="48"/>
    <x v="1"/>
    <x v="1"/>
    <s v="App Ads"/>
    <n v="45"/>
    <n v="59"/>
    <n v="3"/>
    <n v="364.31"/>
    <n v="21510.25"/>
    <n v="0"/>
    <n v="2140"/>
    <n v="4"/>
    <n v="17.600000000000001"/>
    <n v="3"/>
    <n v="0.36"/>
    <n v="1"/>
    <s v="Quality"/>
    <n v="3"/>
    <n v="4"/>
    <n v="898.66"/>
    <n v="24"/>
    <n v="3.6"/>
    <s v="Debit Card"/>
    <n v="25.6"/>
    <n v="0.3251"/>
    <x v="1"/>
    <x v="1"/>
  </r>
  <r>
    <n v="8607"/>
    <x v="39"/>
    <x v="0"/>
    <x v="0"/>
    <s v="Organic"/>
    <n v="43"/>
    <n v="72"/>
    <n v="11"/>
    <n v="574.44000000000005"/>
    <n v="42139.8"/>
    <n v="0"/>
    <n v="4678"/>
    <n v="2"/>
    <n v="25.3"/>
    <n v="2"/>
    <n v="0.18"/>
    <n v="3"/>
    <s v="App Issue"/>
    <n v="2"/>
    <n v="1"/>
    <n v="1140.52"/>
    <n v="27"/>
    <n v="3.5"/>
    <s v="UPI"/>
    <n v="25"/>
    <n v="0.32100000000000001"/>
    <x v="1"/>
    <x v="1"/>
  </r>
  <r>
    <n v="8608"/>
    <x v="29"/>
    <x v="1"/>
    <x v="0"/>
    <s v="Referral"/>
    <n v="27"/>
    <n v="75"/>
    <n v="14"/>
    <n v="680.58"/>
    <n v="47288.95"/>
    <n v="0"/>
    <n v="5219"/>
    <n v="2"/>
    <n v="0"/>
    <n v="1"/>
    <n v="0.59"/>
    <n v="3"/>
    <s v="App Issue"/>
    <n v="2"/>
    <n v="1"/>
    <n v="972.36"/>
    <n v="76"/>
    <n v="3.5"/>
    <s v="Wallet"/>
    <n v="41.7"/>
    <n v="0.43840000000000001"/>
    <x v="0"/>
    <x v="6"/>
  </r>
  <r>
    <n v="8609"/>
    <x v="10"/>
    <x v="0"/>
    <x v="2"/>
    <s v="Social"/>
    <n v="45"/>
    <n v="84"/>
    <n v="6"/>
    <n v="244.37"/>
    <n v="20254.740000000002"/>
    <n v="0"/>
    <n v="2236"/>
    <n v="2"/>
    <n v="6.4"/>
    <n v="3"/>
    <n v="0.82"/>
    <n v="5"/>
    <s v="Quality"/>
    <n v="2"/>
    <n v="5"/>
    <n v="1876.37"/>
    <n v="46"/>
    <n v="3.1"/>
    <s v="UPI"/>
    <n v="36"/>
    <n v="0.39660000000000001"/>
    <x v="1"/>
    <x v="1"/>
  </r>
  <r>
    <n v="8610"/>
    <x v="43"/>
    <x v="0"/>
    <x v="2"/>
    <s v="Social"/>
    <n v="48"/>
    <n v="59"/>
    <n v="8"/>
    <n v="380.56"/>
    <n v="22195.73"/>
    <n v="1"/>
    <n v="2300"/>
    <n v="2"/>
    <n v="0.4"/>
    <n v="1"/>
    <n v="0.57999999999999996"/>
    <n v="1"/>
    <s v="Delivery Delay"/>
    <n v="1"/>
    <n v="3"/>
    <n v="0"/>
    <n v="38"/>
    <n v="3.2"/>
    <s v="Credit Card"/>
    <n v="26.6"/>
    <n v="0.33119999999999999"/>
    <x v="1"/>
    <x v="1"/>
  </r>
  <r>
    <n v="8611"/>
    <x v="7"/>
    <x v="1"/>
    <x v="4"/>
    <s v="Social"/>
    <n v="24"/>
    <n v="47"/>
    <n v="3"/>
    <n v="573.63"/>
    <n v="29044.84"/>
    <n v="0"/>
    <n v="3083"/>
    <n v="1"/>
    <n v="0"/>
    <n v="3"/>
    <n v="0.14000000000000001"/>
    <n v="4"/>
    <s v="App Issue"/>
    <n v="1"/>
    <n v="1"/>
    <n v="312.5"/>
    <n v="39"/>
    <n v="4.0999999999999996"/>
    <s v="COD"/>
    <n v="28.5"/>
    <n v="0.34379999999999999"/>
    <x v="1"/>
    <x v="1"/>
  </r>
  <r>
    <n v="8612"/>
    <x v="12"/>
    <x v="1"/>
    <x v="1"/>
    <s v="Social"/>
    <n v="51"/>
    <n v="60"/>
    <n v="2"/>
    <n v="574.4"/>
    <n v="31067.57"/>
    <n v="0"/>
    <n v="3838"/>
    <n v="4"/>
    <n v="16.399999999999999"/>
    <n v="2"/>
    <n v="0.4"/>
    <n v="5"/>
    <s v="Delivery Delay"/>
    <n v="4"/>
    <n v="4"/>
    <n v="1851.28"/>
    <n v="84"/>
    <n v="5"/>
    <s v="UPI"/>
    <n v="49.8"/>
    <n v="0.49859999999999999"/>
    <x v="0"/>
    <x v="5"/>
  </r>
  <r>
    <n v="8613"/>
    <x v="40"/>
    <x v="1"/>
    <x v="4"/>
    <s v="App Ads"/>
    <n v="9"/>
    <n v="4"/>
    <n v="0"/>
    <n v="432.12"/>
    <n v="1761.73"/>
    <n v="1"/>
    <n v="568"/>
    <n v="0"/>
    <n v="16"/>
    <n v="0"/>
    <n v="0.34"/>
    <n v="2"/>
    <s v="Item Missing"/>
    <n v="0"/>
    <n v="0"/>
    <n v="0"/>
    <n v="56"/>
    <n v="2.1"/>
    <s v="Credit Card"/>
    <n v="29.6"/>
    <n v="0.3518"/>
    <x v="1"/>
    <x v="1"/>
  </r>
  <r>
    <n v="8614"/>
    <x v="22"/>
    <x v="1"/>
    <x v="2"/>
    <s v="App Ads"/>
    <n v="45"/>
    <n v="94"/>
    <n v="7"/>
    <n v="561.05999999999995"/>
    <n v="49764.57"/>
    <n v="0"/>
    <n v="5062"/>
    <n v="0"/>
    <n v="9.3000000000000007"/>
    <n v="2"/>
    <n v="0.35"/>
    <n v="4"/>
    <s v="Item Missing"/>
    <n v="3"/>
    <n v="3"/>
    <n v="1252.68"/>
    <n v="26"/>
    <n v="3"/>
    <s v="COD"/>
    <n v="20.5"/>
    <n v="0.29199999999999998"/>
    <x v="1"/>
    <x v="1"/>
  </r>
  <r>
    <n v="8615"/>
    <x v="16"/>
    <x v="1"/>
    <x v="4"/>
    <s v="Social"/>
    <n v="33"/>
    <n v="77"/>
    <n v="13"/>
    <n v="506.69"/>
    <n v="35463.980000000003"/>
    <n v="0"/>
    <n v="4305"/>
    <n v="1"/>
    <n v="0.7"/>
    <n v="4"/>
    <n v="0.33"/>
    <n v="3"/>
    <s v="App Issue"/>
    <n v="0"/>
    <n v="4"/>
    <n v="904.45"/>
    <n v="71"/>
    <n v="3.1"/>
    <s v="UPI"/>
    <n v="38.4"/>
    <n v="0.41370000000000001"/>
    <x v="0"/>
    <x v="6"/>
  </r>
  <r>
    <n v="8616"/>
    <x v="29"/>
    <x v="0"/>
    <x v="2"/>
    <s v="Referral"/>
    <n v="56"/>
    <n v="92"/>
    <n v="18"/>
    <n v="567.94000000000005"/>
    <n v="49495.72"/>
    <n v="0"/>
    <n v="5377"/>
    <n v="7"/>
    <n v="27.6"/>
    <n v="5"/>
    <n v="0.23"/>
    <n v="4"/>
    <s v="App Issue"/>
    <n v="5"/>
    <n v="2"/>
    <n v="931.72"/>
    <n v="21"/>
    <n v="3.1"/>
    <s v="Credit Card"/>
    <n v="32.799999999999997"/>
    <n v="0.37369999999999998"/>
    <x v="1"/>
    <x v="1"/>
  </r>
  <r>
    <n v="8617"/>
    <x v="11"/>
    <x v="0"/>
    <x v="0"/>
    <s v="App Ads"/>
    <n v="12"/>
    <n v="20"/>
    <n v="1"/>
    <n v="576.20000000000005"/>
    <n v="11877.58"/>
    <n v="0"/>
    <n v="1430"/>
    <n v="0"/>
    <n v="0"/>
    <n v="1"/>
    <n v="0.38"/>
    <n v="0"/>
    <s v="None"/>
    <n v="1"/>
    <n v="1"/>
    <n v="351.33"/>
    <n v="27"/>
    <n v="4"/>
    <s v="UPI"/>
    <n v="24.7"/>
    <n v="0.31879999999999997"/>
    <x v="1"/>
    <x v="1"/>
  </r>
  <r>
    <n v="8618"/>
    <x v="17"/>
    <x v="2"/>
    <x v="4"/>
    <s v="App Ads"/>
    <n v="4"/>
    <n v="6"/>
    <n v="0"/>
    <n v="435.1"/>
    <n v="2620.85"/>
    <n v="0"/>
    <n v="464"/>
    <n v="0"/>
    <n v="4.4000000000000004"/>
    <n v="0"/>
    <n v="0.59"/>
    <n v="0"/>
    <s v="None"/>
    <n v="0"/>
    <n v="0"/>
    <n v="0"/>
    <n v="53"/>
    <n v="4.7"/>
    <s v="Wallet"/>
    <n v="28.5"/>
    <n v="0.34399999999999997"/>
    <x v="1"/>
    <x v="1"/>
  </r>
  <r>
    <n v="8619"/>
    <x v="43"/>
    <x v="0"/>
    <x v="3"/>
    <s v="Organic"/>
    <n v="3"/>
    <n v="9"/>
    <n v="1"/>
    <n v="550.36"/>
    <n v="4837.57"/>
    <n v="0"/>
    <n v="544"/>
    <n v="0"/>
    <n v="0"/>
    <n v="0"/>
    <n v="0.38"/>
    <n v="2"/>
    <s v="Item Missing"/>
    <n v="0"/>
    <n v="1"/>
    <n v="204.14"/>
    <n v="28"/>
    <n v="2.8"/>
    <s v="UPI"/>
    <n v="22.9"/>
    <n v="0.3075"/>
    <x v="1"/>
    <x v="1"/>
  </r>
  <r>
    <n v="8620"/>
    <x v="26"/>
    <x v="1"/>
    <x v="2"/>
    <s v="Referral"/>
    <n v="7"/>
    <n v="14"/>
    <n v="1"/>
    <n v="436.59"/>
    <n v="5632.56"/>
    <n v="1"/>
    <n v="672"/>
    <n v="1"/>
    <n v="0"/>
    <n v="1"/>
    <n v="0.24"/>
    <n v="0"/>
    <s v="None"/>
    <n v="1"/>
    <n v="1"/>
    <n v="160.88999999999999"/>
    <n v="36"/>
    <n v="3.1"/>
    <s v="Credit Card"/>
    <n v="22.2"/>
    <n v="0.30259999999999998"/>
    <x v="1"/>
    <x v="1"/>
  </r>
  <r>
    <n v="8621"/>
    <x v="45"/>
    <x v="1"/>
    <x v="1"/>
    <s v="Organic"/>
    <n v="32"/>
    <n v="54"/>
    <n v="4"/>
    <n v="554.94000000000005"/>
    <n v="32608.55"/>
    <n v="0"/>
    <n v="3013"/>
    <n v="1"/>
    <n v="23.9"/>
    <n v="3"/>
    <n v="0.88"/>
    <n v="4"/>
    <s v="Delivery Delay"/>
    <n v="1"/>
    <n v="2"/>
    <n v="696.34"/>
    <n v="74"/>
    <n v="4.7"/>
    <s v="UPI"/>
    <n v="43.6"/>
    <n v="0.45240000000000002"/>
    <x v="0"/>
    <x v="2"/>
  </r>
  <r>
    <n v="8622"/>
    <x v="8"/>
    <x v="1"/>
    <x v="1"/>
    <s v="Organic"/>
    <n v="48"/>
    <n v="124"/>
    <n v="17"/>
    <n v="360.9"/>
    <n v="49185.33"/>
    <n v="0"/>
    <n v="4913"/>
    <n v="0"/>
    <n v="9.5"/>
    <n v="7"/>
    <n v="0.6"/>
    <n v="5"/>
    <s v="App Issue"/>
    <n v="6"/>
    <n v="6"/>
    <n v="2366.6999999999998"/>
    <n v="50"/>
    <n v="3.3"/>
    <s v="Debit Card"/>
    <n v="46.1"/>
    <n v="0.47049999999999997"/>
    <x v="0"/>
    <x v="6"/>
  </r>
  <r>
    <n v="8623"/>
    <x v="52"/>
    <x v="1"/>
    <x v="0"/>
    <s v="App Ads"/>
    <n v="50"/>
    <n v="132"/>
    <n v="14"/>
    <n v="503.56"/>
    <n v="61890.71"/>
    <n v="0"/>
    <n v="6943"/>
    <n v="9"/>
    <n v="17.2"/>
    <n v="6"/>
    <n v="0.71"/>
    <n v="2"/>
    <s v="Payment"/>
    <n v="6"/>
    <n v="8"/>
    <n v="2770.81"/>
    <n v="31"/>
    <n v="2.9"/>
    <s v="UPI"/>
    <n v="42.1"/>
    <n v="0.441"/>
    <x v="0"/>
    <x v="0"/>
  </r>
  <r>
    <n v="8624"/>
    <x v="36"/>
    <x v="2"/>
    <x v="3"/>
    <s v="Organic"/>
    <n v="44"/>
    <n v="95"/>
    <n v="2"/>
    <n v="500.93"/>
    <n v="45403.31"/>
    <n v="0"/>
    <n v="5198"/>
    <n v="7"/>
    <n v="42.2"/>
    <n v="4"/>
    <n v="0.35"/>
    <n v="6"/>
    <s v="Payment"/>
    <n v="4"/>
    <n v="2"/>
    <n v="2264.02"/>
    <n v="19"/>
    <n v="3.8"/>
    <s v="Debit Card"/>
    <n v="38.299999999999997"/>
    <n v="0.41320000000000001"/>
    <x v="0"/>
    <x v="8"/>
  </r>
  <r>
    <n v="8625"/>
    <x v="21"/>
    <x v="0"/>
    <x v="0"/>
    <s v="Organic"/>
    <n v="17"/>
    <n v="44"/>
    <n v="7"/>
    <n v="563.87"/>
    <n v="24443.56"/>
    <n v="0"/>
    <n v="2990"/>
    <n v="3"/>
    <n v="19.8"/>
    <n v="1"/>
    <n v="0.56000000000000005"/>
    <n v="2"/>
    <s v="Quality"/>
    <n v="1"/>
    <n v="3"/>
    <n v="437.06"/>
    <n v="19"/>
    <n v="5"/>
    <s v="UPI"/>
    <n v="27.8"/>
    <n v="0.33929999999999999"/>
    <x v="1"/>
    <x v="1"/>
  </r>
  <r>
    <n v="8626"/>
    <x v="46"/>
    <x v="1"/>
    <x v="4"/>
    <s v="Organic"/>
    <n v="25"/>
    <n v="56"/>
    <n v="5"/>
    <n v="436.57"/>
    <n v="26251.51"/>
    <n v="1"/>
    <n v="2404"/>
    <n v="1"/>
    <n v="12.7"/>
    <n v="2"/>
    <n v="0.18"/>
    <n v="1"/>
    <s v="Payment"/>
    <n v="0"/>
    <n v="2"/>
    <n v="496.58"/>
    <n v="31"/>
    <n v="4.8"/>
    <s v="UPI"/>
    <n v="20"/>
    <n v="0.2888"/>
    <x v="1"/>
    <x v="1"/>
  </r>
  <r>
    <n v="8627"/>
    <x v="1"/>
    <x v="1"/>
    <x v="1"/>
    <s v="App Ads"/>
    <n v="2"/>
    <n v="4"/>
    <n v="1"/>
    <n v="337.07"/>
    <n v="1241.19"/>
    <n v="0"/>
    <n v="487"/>
    <n v="0"/>
    <n v="0"/>
    <n v="0"/>
    <n v="0.27"/>
    <n v="1"/>
    <s v="Payment"/>
    <n v="0"/>
    <n v="0"/>
    <n v="0"/>
    <n v="44"/>
    <n v="4.8"/>
    <s v="Wallet"/>
    <n v="24.5"/>
    <n v="0.31769999999999998"/>
    <x v="1"/>
    <x v="1"/>
  </r>
  <r>
    <n v="8628"/>
    <x v="19"/>
    <x v="0"/>
    <x v="1"/>
    <s v="Social"/>
    <n v="32"/>
    <n v="83"/>
    <n v="14"/>
    <n v="440.91"/>
    <n v="38680.81"/>
    <n v="0"/>
    <n v="3671"/>
    <n v="2"/>
    <n v="7.1"/>
    <n v="5"/>
    <n v="0.34"/>
    <n v="3"/>
    <s v="Item Missing"/>
    <n v="3"/>
    <n v="1"/>
    <n v="527.05999999999995"/>
    <n v="33"/>
    <n v="4.4000000000000004"/>
    <s v="Debit Card"/>
    <n v="34.6"/>
    <n v="0.3866"/>
    <x v="1"/>
    <x v="1"/>
  </r>
  <r>
    <n v="8629"/>
    <x v="25"/>
    <x v="1"/>
    <x v="0"/>
    <s v="App Ads"/>
    <n v="46"/>
    <n v="48"/>
    <n v="2"/>
    <n v="276.14"/>
    <n v="14124.84"/>
    <n v="1"/>
    <n v="1639"/>
    <n v="2"/>
    <n v="21.1"/>
    <n v="1"/>
    <n v="0.22"/>
    <n v="3"/>
    <s v="Payment"/>
    <n v="0"/>
    <n v="0"/>
    <n v="0"/>
    <n v="36"/>
    <n v="4.2"/>
    <s v="Credit Card"/>
    <n v="21.4"/>
    <n v="0.29770000000000002"/>
    <x v="1"/>
    <x v="1"/>
  </r>
  <r>
    <n v="8630"/>
    <x v="43"/>
    <x v="0"/>
    <x v="1"/>
    <s v="App Ads"/>
    <n v="12"/>
    <n v="12"/>
    <n v="2"/>
    <n v="399.56"/>
    <n v="4962.68"/>
    <n v="0"/>
    <n v="547"/>
    <n v="1"/>
    <n v="23.6"/>
    <n v="0"/>
    <n v="0.21"/>
    <n v="3"/>
    <s v="Delivery Delay"/>
    <n v="0"/>
    <n v="1"/>
    <n v="305.72000000000003"/>
    <n v="74"/>
    <n v="4"/>
    <s v="UPI"/>
    <n v="39.799999999999997"/>
    <n v="0.42399999999999999"/>
    <x v="0"/>
    <x v="7"/>
  </r>
  <r>
    <n v="8631"/>
    <x v="3"/>
    <x v="0"/>
    <x v="0"/>
    <s v="App Ads"/>
    <n v="31"/>
    <n v="68"/>
    <n v="13"/>
    <n v="261.31"/>
    <n v="18499.09"/>
    <n v="0"/>
    <n v="2108"/>
    <n v="5"/>
    <n v="23.9"/>
    <n v="2"/>
    <n v="0.49"/>
    <n v="1"/>
    <s v="Item Missing"/>
    <n v="4"/>
    <n v="2"/>
    <n v="1561.81"/>
    <n v="20"/>
    <n v="3.4"/>
    <s v="Credit Card"/>
    <n v="27.4"/>
    <n v="0.3367"/>
    <x v="1"/>
    <x v="1"/>
  </r>
  <r>
    <n v="8632"/>
    <x v="50"/>
    <x v="1"/>
    <x v="2"/>
    <s v="App Ads"/>
    <n v="20"/>
    <n v="25"/>
    <n v="1"/>
    <n v="459.31"/>
    <n v="10623.05"/>
    <n v="0"/>
    <n v="1493"/>
    <n v="1"/>
    <n v="20.2"/>
    <n v="1"/>
    <n v="0.09"/>
    <n v="1"/>
    <s v="Delivery Delay"/>
    <n v="1"/>
    <n v="1"/>
    <n v="338.83"/>
    <n v="30"/>
    <n v="3.6"/>
    <s v="Credit Card"/>
    <n v="23.3"/>
    <n v="0.3095"/>
    <x v="1"/>
    <x v="1"/>
  </r>
  <r>
    <n v="8633"/>
    <x v="3"/>
    <x v="1"/>
    <x v="4"/>
    <s v="Partner"/>
    <n v="54"/>
    <n v="133"/>
    <n v="17"/>
    <n v="581.69000000000005"/>
    <n v="71773.7"/>
    <n v="0"/>
    <n v="8333"/>
    <n v="2"/>
    <n v="6.9"/>
    <n v="3"/>
    <n v="0.36"/>
    <n v="5"/>
    <s v="Item Missing"/>
    <n v="5"/>
    <n v="8"/>
    <n v="2233.91"/>
    <n v="55"/>
    <n v="4.4000000000000004"/>
    <s v="Credit Card"/>
    <n v="38.200000000000003"/>
    <n v="0.41239999999999999"/>
    <x v="0"/>
    <x v="0"/>
  </r>
  <r>
    <n v="8634"/>
    <x v="17"/>
    <x v="0"/>
    <x v="1"/>
    <s v="App Ads"/>
    <n v="4"/>
    <n v="8"/>
    <n v="0"/>
    <n v="563.16999999999996"/>
    <n v="4084.37"/>
    <n v="0"/>
    <n v="881"/>
    <n v="1"/>
    <n v="3.1"/>
    <n v="0"/>
    <n v="0.18"/>
    <n v="1"/>
    <s v="App Issue"/>
    <n v="0"/>
    <n v="0"/>
    <n v="0"/>
    <n v="40"/>
    <n v="2.8"/>
    <s v="UPI"/>
    <n v="32.1"/>
    <n v="0.36899999999999999"/>
    <x v="1"/>
    <x v="1"/>
  </r>
  <r>
    <n v="8635"/>
    <x v="19"/>
    <x v="1"/>
    <x v="0"/>
    <s v="App Ads"/>
    <n v="44"/>
    <n v="152"/>
    <n v="15"/>
    <n v="246.5"/>
    <n v="37551.769999999997"/>
    <n v="0"/>
    <n v="3611"/>
    <n v="1"/>
    <n v="9.6999999999999993"/>
    <n v="2"/>
    <n v="0.3"/>
    <n v="2"/>
    <s v="Quality"/>
    <n v="7"/>
    <n v="7"/>
    <n v="1810.27"/>
    <n v="14"/>
    <n v="3.7"/>
    <s v="UPI"/>
    <n v="22.2"/>
    <n v="0.30299999999999999"/>
    <x v="1"/>
    <x v="1"/>
  </r>
  <r>
    <n v="8636"/>
    <x v="1"/>
    <x v="0"/>
    <x v="2"/>
    <s v="Social"/>
    <n v="2"/>
    <n v="2"/>
    <n v="0"/>
    <n v="480.06"/>
    <n v="954.09"/>
    <n v="0"/>
    <n v="488"/>
    <n v="0"/>
    <n v="6.4"/>
    <n v="0"/>
    <n v="0.86"/>
    <n v="1"/>
    <s v="App Issue"/>
    <n v="0"/>
    <n v="0"/>
    <n v="0"/>
    <n v="56"/>
    <n v="3.7"/>
    <s v="UPI"/>
    <n v="39.1"/>
    <n v="0.41889999999999999"/>
    <x v="0"/>
    <x v="4"/>
  </r>
  <r>
    <n v="8637"/>
    <x v="45"/>
    <x v="0"/>
    <x v="0"/>
    <s v="App Ads"/>
    <n v="27"/>
    <n v="69"/>
    <n v="12"/>
    <n v="751.09"/>
    <n v="47316.06"/>
    <n v="0"/>
    <n v="5199"/>
    <n v="3"/>
    <n v="2.1"/>
    <n v="4"/>
    <n v="0.06"/>
    <n v="0"/>
    <s v="None"/>
    <n v="0"/>
    <n v="4"/>
    <n v="596.05999999999995"/>
    <n v="28"/>
    <n v="3"/>
    <s v="Debit Card"/>
    <n v="24.3"/>
    <n v="0.31640000000000001"/>
    <x v="1"/>
    <x v="1"/>
  </r>
  <r>
    <n v="8638"/>
    <x v="5"/>
    <x v="0"/>
    <x v="2"/>
    <s v="App Ads"/>
    <n v="40"/>
    <n v="56"/>
    <n v="10"/>
    <n v="383"/>
    <n v="20418.71"/>
    <n v="0"/>
    <n v="2371"/>
    <n v="3"/>
    <n v="19.399999999999999"/>
    <n v="1"/>
    <n v="0.45"/>
    <n v="2"/>
    <s v="Payment"/>
    <n v="2"/>
    <n v="3"/>
    <n v="1201.49"/>
    <n v="73"/>
    <n v="2.4"/>
    <s v="Debit Card"/>
    <n v="40.799999999999997"/>
    <n v="0.43180000000000002"/>
    <x v="0"/>
    <x v="8"/>
  </r>
  <r>
    <n v="8639"/>
    <x v="11"/>
    <x v="1"/>
    <x v="3"/>
    <s v="App Ads"/>
    <n v="27"/>
    <n v="55"/>
    <n v="9"/>
    <n v="506.43"/>
    <n v="30140.97"/>
    <n v="0"/>
    <n v="2870"/>
    <n v="4"/>
    <n v="5.4"/>
    <n v="3"/>
    <n v="0.28000000000000003"/>
    <n v="4"/>
    <s v="Delivery Delay"/>
    <n v="2"/>
    <n v="3"/>
    <n v="926.6"/>
    <n v="51"/>
    <n v="3.3"/>
    <s v="UPI"/>
    <n v="45.3"/>
    <n v="0.46500000000000002"/>
    <x v="0"/>
    <x v="6"/>
  </r>
  <r>
    <n v="8640"/>
    <x v="18"/>
    <x v="0"/>
    <x v="4"/>
    <s v="Organic"/>
    <n v="36"/>
    <n v="86"/>
    <n v="15"/>
    <n v="595.64"/>
    <n v="48708.02"/>
    <n v="0"/>
    <n v="5668"/>
    <n v="4"/>
    <n v="28.2"/>
    <n v="1"/>
    <n v="0.11"/>
    <n v="2"/>
    <s v="Payment"/>
    <n v="1"/>
    <n v="5"/>
    <n v="1747.18"/>
    <n v="66"/>
    <n v="4.3"/>
    <s v="Wallet"/>
    <n v="39.700000000000003"/>
    <n v="0.42320000000000002"/>
    <x v="0"/>
    <x v="5"/>
  </r>
  <r>
    <n v="8641"/>
    <x v="47"/>
    <x v="0"/>
    <x v="1"/>
    <s v="App Ads"/>
    <n v="40"/>
    <n v="85"/>
    <n v="3"/>
    <n v="270.75"/>
    <n v="23056.67"/>
    <n v="0"/>
    <n v="2580"/>
    <n v="2"/>
    <n v="19"/>
    <n v="4"/>
    <n v="0.11"/>
    <n v="3"/>
    <s v="Item Missing"/>
    <n v="2"/>
    <n v="1"/>
    <n v="356.04"/>
    <n v="37"/>
    <n v="3.8"/>
    <s v="UPI"/>
    <n v="33"/>
    <n v="0.37490000000000001"/>
    <x v="1"/>
    <x v="1"/>
  </r>
  <r>
    <n v="8642"/>
    <x v="19"/>
    <x v="1"/>
    <x v="4"/>
    <s v="Social"/>
    <n v="42"/>
    <n v="93"/>
    <n v="14"/>
    <n v="494.37"/>
    <n v="48086.33"/>
    <n v="0"/>
    <n v="5080"/>
    <n v="2"/>
    <n v="7.6"/>
    <n v="3"/>
    <n v="0.34"/>
    <n v="2"/>
    <s v="Item Missing"/>
    <n v="5"/>
    <n v="5"/>
    <n v="1815.34"/>
    <n v="34"/>
    <n v="2.6"/>
    <s v="UPI"/>
    <n v="29.1"/>
    <n v="0.3483"/>
    <x v="1"/>
    <x v="1"/>
  </r>
  <r>
    <n v="8643"/>
    <x v="34"/>
    <x v="0"/>
    <x v="4"/>
    <s v="App Ads"/>
    <n v="1"/>
    <n v="2"/>
    <n v="0"/>
    <n v="564.82000000000005"/>
    <n v="1039.9000000000001"/>
    <n v="0"/>
    <n v="134"/>
    <n v="0"/>
    <n v="0"/>
    <n v="0"/>
    <n v="0.77"/>
    <n v="2"/>
    <s v="Payment"/>
    <n v="0"/>
    <n v="0"/>
    <n v="0"/>
    <n v="27"/>
    <n v="3.2"/>
    <s v="UPI"/>
    <n v="23.3"/>
    <n v="0.31009999999999999"/>
    <x v="1"/>
    <x v="1"/>
  </r>
  <r>
    <n v="8644"/>
    <x v="22"/>
    <x v="0"/>
    <x v="1"/>
    <s v="Organic"/>
    <n v="23"/>
    <n v="37"/>
    <n v="1"/>
    <n v="410.45"/>
    <n v="16395.14"/>
    <n v="0"/>
    <n v="2076"/>
    <n v="0"/>
    <n v="33.200000000000003"/>
    <n v="1"/>
    <n v="0.17"/>
    <n v="2"/>
    <s v="Item Missing"/>
    <n v="2"/>
    <n v="1"/>
    <n v="706.14"/>
    <n v="35"/>
    <n v="2.9"/>
    <s v="Credit Card"/>
    <n v="28.4"/>
    <n v="0.34329999999999999"/>
    <x v="1"/>
    <x v="1"/>
  </r>
  <r>
    <n v="8645"/>
    <x v="32"/>
    <x v="0"/>
    <x v="3"/>
    <s v="App Ads"/>
    <n v="30"/>
    <n v="75"/>
    <n v="6"/>
    <n v="274.24"/>
    <n v="18815.29"/>
    <n v="0"/>
    <n v="2250"/>
    <n v="5"/>
    <n v="13.4"/>
    <n v="4"/>
    <n v="0.48"/>
    <n v="1"/>
    <s v="Payment"/>
    <n v="3"/>
    <n v="0"/>
    <n v="493.57"/>
    <n v="39"/>
    <n v="4.3"/>
    <s v="Debit Card"/>
    <n v="34.6"/>
    <n v="0.38619999999999999"/>
    <x v="1"/>
    <x v="1"/>
  </r>
  <r>
    <n v="8646"/>
    <x v="50"/>
    <x v="1"/>
    <x v="0"/>
    <s v="Social"/>
    <n v="49"/>
    <n v="124"/>
    <n v="10"/>
    <n v="601.54999999999995"/>
    <n v="76676.44"/>
    <n v="0"/>
    <n v="7662"/>
    <n v="5"/>
    <n v="15.1"/>
    <n v="2"/>
    <n v="7.0000000000000007E-2"/>
    <n v="7"/>
    <s v="App Issue"/>
    <n v="4"/>
    <n v="3"/>
    <n v="1378.3"/>
    <n v="8"/>
    <n v="2.5"/>
    <s v="UPI"/>
    <n v="29.5"/>
    <n v="0.35120000000000001"/>
    <x v="1"/>
    <x v="1"/>
  </r>
  <r>
    <n v="8647"/>
    <x v="6"/>
    <x v="1"/>
    <x v="0"/>
    <s v="App Ads"/>
    <n v="37"/>
    <n v="57"/>
    <n v="8"/>
    <n v="237.32"/>
    <n v="13445.67"/>
    <n v="0"/>
    <n v="1329"/>
    <n v="4"/>
    <n v="0"/>
    <n v="2"/>
    <n v="0.23"/>
    <n v="4"/>
    <s v="Quality"/>
    <n v="0"/>
    <n v="4"/>
    <n v="741.77"/>
    <n v="26"/>
    <n v="3.4"/>
    <s v="UPI"/>
    <n v="26.5"/>
    <n v="0.33090000000000003"/>
    <x v="1"/>
    <x v="1"/>
  </r>
  <r>
    <n v="8648"/>
    <x v="24"/>
    <x v="1"/>
    <x v="4"/>
    <s v="Social"/>
    <n v="22"/>
    <n v="26"/>
    <n v="3"/>
    <n v="178.36"/>
    <n v="4407.99"/>
    <n v="0"/>
    <n v="965"/>
    <n v="1"/>
    <n v="5.3"/>
    <n v="1"/>
    <n v="0.86"/>
    <n v="2"/>
    <s v="Payment"/>
    <n v="1"/>
    <n v="1"/>
    <n v="236.89"/>
    <n v="72"/>
    <n v="3.1"/>
    <s v="UPI"/>
    <n v="36.1"/>
    <n v="0.3972"/>
    <x v="1"/>
    <x v="1"/>
  </r>
  <r>
    <n v="8649"/>
    <x v="19"/>
    <x v="0"/>
    <x v="1"/>
    <s v="Organic"/>
    <n v="49"/>
    <n v="99"/>
    <n v="19"/>
    <n v="278.52"/>
    <n v="29890.45"/>
    <n v="0"/>
    <n v="3007"/>
    <n v="4"/>
    <n v="11.7"/>
    <n v="1"/>
    <n v="0.24"/>
    <n v="7"/>
    <s v="Payment"/>
    <n v="3"/>
    <n v="2"/>
    <n v="1071.29"/>
    <n v="4"/>
    <n v="3.8"/>
    <s v="UPI"/>
    <n v="24.1"/>
    <n v="0.31490000000000001"/>
    <x v="1"/>
    <x v="1"/>
  </r>
  <r>
    <n v="8650"/>
    <x v="7"/>
    <x v="0"/>
    <x v="0"/>
    <s v="App Ads"/>
    <n v="18"/>
    <n v="35"/>
    <n v="2"/>
    <n v="399.88"/>
    <n v="13260.93"/>
    <n v="0"/>
    <n v="1426"/>
    <n v="3"/>
    <n v="19.8"/>
    <n v="0"/>
    <n v="0.28000000000000003"/>
    <n v="1"/>
    <s v="Payment"/>
    <n v="0"/>
    <n v="2"/>
    <n v="523.13"/>
    <n v="4"/>
    <n v="3.2"/>
    <s v="Debit Card"/>
    <n v="16.8"/>
    <n v="0.26979999999999998"/>
    <x v="1"/>
    <x v="1"/>
  </r>
  <r>
    <n v="8651"/>
    <x v="23"/>
    <x v="1"/>
    <x v="1"/>
    <s v="Organic"/>
    <n v="50"/>
    <n v="26"/>
    <n v="3"/>
    <n v="260.67"/>
    <n v="6283.21"/>
    <n v="0"/>
    <n v="904"/>
    <n v="1"/>
    <n v="0"/>
    <n v="0"/>
    <n v="0.52"/>
    <n v="3"/>
    <s v="Item Missing"/>
    <n v="1"/>
    <n v="0"/>
    <n v="174.09"/>
    <n v="8"/>
    <n v="3.7"/>
    <s v="Debit Card"/>
    <n v="9.5"/>
    <n v="0.22889999999999999"/>
    <x v="1"/>
    <x v="1"/>
  </r>
  <r>
    <n v="8652"/>
    <x v="22"/>
    <x v="0"/>
    <x v="3"/>
    <s v="App Ads"/>
    <n v="36"/>
    <n v="71"/>
    <n v="3"/>
    <n v="305.27999999999997"/>
    <n v="21263.25"/>
    <n v="1"/>
    <n v="2106"/>
    <n v="2"/>
    <n v="1.8"/>
    <n v="4"/>
    <n v="0.53"/>
    <n v="3"/>
    <s v="Item Missing"/>
    <n v="4"/>
    <n v="1"/>
    <n v="969.87"/>
    <n v="74"/>
    <n v="5"/>
    <s v="UPI"/>
    <n v="41.6"/>
    <n v="0.43759999999999999"/>
    <x v="0"/>
    <x v="6"/>
  </r>
  <r>
    <n v="8653"/>
    <x v="35"/>
    <x v="0"/>
    <x v="4"/>
    <s v="Social"/>
    <n v="47"/>
    <n v="54"/>
    <n v="9"/>
    <n v="365.08"/>
    <n v="19340.43"/>
    <n v="0"/>
    <n v="2475"/>
    <n v="1"/>
    <n v="12.1"/>
    <n v="3"/>
    <n v="0.49"/>
    <n v="0"/>
    <s v="None"/>
    <n v="3"/>
    <n v="2"/>
    <n v="750.75"/>
    <n v="56"/>
    <n v="3"/>
    <s v="UPI"/>
    <n v="28.3"/>
    <n v="0.34250000000000003"/>
    <x v="1"/>
    <x v="1"/>
  </r>
  <r>
    <n v="8654"/>
    <x v="24"/>
    <x v="0"/>
    <x v="3"/>
    <s v="App Ads"/>
    <n v="33"/>
    <n v="9"/>
    <n v="1"/>
    <n v="609.30999999999995"/>
    <n v="5747.18"/>
    <n v="0"/>
    <n v="716"/>
    <n v="0"/>
    <n v="0"/>
    <n v="0"/>
    <n v="0.23"/>
    <n v="2"/>
    <s v="Delivery Delay"/>
    <n v="0"/>
    <n v="1"/>
    <n v="139.13999999999999"/>
    <n v="38"/>
    <n v="2.8"/>
    <s v="UPI"/>
    <n v="19.899999999999999"/>
    <n v="0.28849999999999998"/>
    <x v="1"/>
    <x v="1"/>
  </r>
  <r>
    <n v="8655"/>
    <x v="43"/>
    <x v="0"/>
    <x v="2"/>
    <s v="App Ads"/>
    <n v="47"/>
    <n v="99"/>
    <n v="7"/>
    <n v="505.04"/>
    <n v="51186.22"/>
    <n v="0"/>
    <n v="5297"/>
    <n v="4"/>
    <n v="18"/>
    <n v="0"/>
    <n v="0.28000000000000003"/>
    <n v="2"/>
    <s v="Quality"/>
    <n v="4"/>
    <n v="2"/>
    <n v="1211.06"/>
    <n v="56"/>
    <n v="4.4000000000000004"/>
    <s v="Credit Card"/>
    <n v="34.6"/>
    <n v="0.38669999999999999"/>
    <x v="1"/>
    <x v="1"/>
  </r>
  <r>
    <n v="8656"/>
    <x v="33"/>
    <x v="0"/>
    <x v="1"/>
    <s v="Social"/>
    <n v="44"/>
    <n v="37"/>
    <n v="3"/>
    <n v="477.58"/>
    <n v="18412.89"/>
    <n v="0"/>
    <n v="1953"/>
    <n v="2"/>
    <n v="10.6"/>
    <n v="1"/>
    <n v="0.21"/>
    <n v="1"/>
    <s v="App Issue"/>
    <n v="2"/>
    <n v="1"/>
    <n v="570.62"/>
    <n v="61"/>
    <n v="3.9"/>
    <s v="UPI"/>
    <n v="33.6"/>
    <n v="0.37969999999999998"/>
    <x v="1"/>
    <x v="1"/>
  </r>
  <r>
    <n v="8657"/>
    <x v="15"/>
    <x v="1"/>
    <x v="2"/>
    <s v="App Ads"/>
    <n v="31"/>
    <n v="88"/>
    <n v="4"/>
    <n v="648.88"/>
    <n v="61114.39"/>
    <n v="0"/>
    <n v="6448"/>
    <n v="6"/>
    <n v="10.5"/>
    <n v="5"/>
    <n v="0.73"/>
    <n v="3"/>
    <s v="App Issue"/>
    <n v="3"/>
    <n v="4"/>
    <n v="2115.35"/>
    <n v="37"/>
    <n v="3.1"/>
    <s v="Wallet"/>
    <n v="38.1"/>
    <n v="0.41149999999999998"/>
    <x v="0"/>
    <x v="8"/>
  </r>
  <r>
    <n v="8658"/>
    <x v="13"/>
    <x v="1"/>
    <x v="0"/>
    <s v="App Ads"/>
    <n v="27"/>
    <n v="66"/>
    <n v="4"/>
    <n v="655.8"/>
    <n v="43726.64"/>
    <n v="0"/>
    <n v="4671"/>
    <n v="1"/>
    <n v="2.9"/>
    <n v="2"/>
    <n v="0.28999999999999998"/>
    <n v="2"/>
    <s v="Delivery Delay"/>
    <n v="3"/>
    <n v="5"/>
    <n v="2611.4899999999998"/>
    <n v="28"/>
    <n v="4.7"/>
    <s v="UPI"/>
    <n v="26.1"/>
    <n v="0.32819999999999999"/>
    <x v="1"/>
    <x v="1"/>
  </r>
  <r>
    <n v="8659"/>
    <x v="21"/>
    <x v="1"/>
    <x v="3"/>
    <s v="Referral"/>
    <n v="27"/>
    <n v="54"/>
    <n v="5"/>
    <n v="336"/>
    <n v="18629.419999999998"/>
    <n v="0"/>
    <n v="1939"/>
    <n v="2"/>
    <n v="6.3"/>
    <n v="0"/>
    <n v="0.31"/>
    <n v="1"/>
    <s v="Quality"/>
    <n v="3"/>
    <n v="0"/>
    <n v="138.02000000000001"/>
    <n v="58"/>
    <n v="2.9"/>
    <s v="Wallet"/>
    <n v="33.6"/>
    <n v="0.37930000000000003"/>
    <x v="1"/>
    <x v="1"/>
  </r>
  <r>
    <n v="8660"/>
    <x v="34"/>
    <x v="0"/>
    <x v="3"/>
    <s v="App Ads"/>
    <n v="57"/>
    <n v="166"/>
    <n v="4"/>
    <n v="328.48"/>
    <n v="51092.160000000003"/>
    <n v="0"/>
    <n v="5371"/>
    <n v="6"/>
    <n v="11.7"/>
    <n v="2"/>
    <n v="7.0000000000000007E-2"/>
    <n v="5"/>
    <s v="Delivery Delay"/>
    <n v="2"/>
    <n v="13"/>
    <n v="1325.71"/>
    <n v="70"/>
    <n v="3.5"/>
    <s v="UPI"/>
    <n v="46.8"/>
    <n v="0.47620000000000001"/>
    <x v="0"/>
    <x v="4"/>
  </r>
  <r>
    <n v="8661"/>
    <x v="17"/>
    <x v="1"/>
    <x v="4"/>
    <s v="App Ads"/>
    <n v="36"/>
    <n v="93"/>
    <n v="10"/>
    <n v="372.31"/>
    <n v="31518.42"/>
    <n v="0"/>
    <n v="3852"/>
    <n v="3"/>
    <n v="32.6"/>
    <n v="1"/>
    <n v="0.39"/>
    <n v="1"/>
    <s v="Delivery Delay"/>
    <n v="5"/>
    <n v="5"/>
    <n v="3466.5"/>
    <n v="21"/>
    <n v="3.1"/>
    <s v="UPI"/>
    <n v="28.8"/>
    <n v="0.34589999999999999"/>
    <x v="1"/>
    <x v="1"/>
  </r>
  <r>
    <n v="8662"/>
    <x v="38"/>
    <x v="1"/>
    <x v="2"/>
    <s v="App Ads"/>
    <n v="29"/>
    <n v="31"/>
    <n v="2"/>
    <n v="480.9"/>
    <n v="15654.59"/>
    <n v="0"/>
    <n v="1443"/>
    <n v="1"/>
    <n v="19.100000000000001"/>
    <n v="1"/>
    <n v="0.61"/>
    <n v="2"/>
    <s v="Item Missing"/>
    <n v="1"/>
    <n v="1"/>
    <n v="293.83999999999997"/>
    <n v="75"/>
    <n v="4.7"/>
    <s v="UPI"/>
    <n v="45.2"/>
    <n v="0.4642"/>
    <x v="0"/>
    <x v="8"/>
  </r>
  <r>
    <n v="8663"/>
    <x v="2"/>
    <x v="1"/>
    <x v="2"/>
    <s v="Organic"/>
    <n v="20"/>
    <n v="52"/>
    <n v="6"/>
    <n v="619.54999999999995"/>
    <n v="34451.31"/>
    <n v="0"/>
    <n v="3728"/>
    <n v="3"/>
    <n v="18.7"/>
    <n v="1"/>
    <n v="0.34"/>
    <n v="4"/>
    <s v="App Issue"/>
    <n v="2"/>
    <n v="1"/>
    <n v="539.32000000000005"/>
    <n v="173"/>
    <n v="3.1"/>
    <s v="COD"/>
    <n v="84.4"/>
    <n v="0.73719999999999997"/>
    <x v="0"/>
    <x v="7"/>
  </r>
  <r>
    <n v="8664"/>
    <x v="17"/>
    <x v="0"/>
    <x v="0"/>
    <s v="Organic"/>
    <n v="0"/>
    <n v="0"/>
    <n v="0"/>
    <n v="319.97000000000003"/>
    <n v="0"/>
    <n v="0"/>
    <n v="37"/>
    <n v="0"/>
    <n v="0"/>
    <n v="0"/>
    <n v="0.26"/>
    <n v="2"/>
    <s v="Delivery Delay"/>
    <n v="0"/>
    <n v="0"/>
    <n v="0"/>
    <n v="12"/>
    <n v="5"/>
    <s v="COD"/>
    <n v="15.5"/>
    <n v="0.26219999999999999"/>
    <x v="1"/>
    <x v="1"/>
  </r>
  <r>
    <n v="8665"/>
    <x v="35"/>
    <x v="1"/>
    <x v="1"/>
    <s v="Organic"/>
    <n v="10"/>
    <n v="25"/>
    <n v="2"/>
    <n v="440.25"/>
    <n v="12019.19"/>
    <n v="0"/>
    <n v="1344"/>
    <n v="0"/>
    <n v="18.5"/>
    <n v="1"/>
    <n v="0.49"/>
    <n v="2"/>
    <s v="App Issue"/>
    <n v="0"/>
    <n v="1"/>
    <n v="102.45"/>
    <n v="136"/>
    <n v="4.3"/>
    <s v="Credit Card"/>
    <n v="59.1"/>
    <n v="0.56779999999999997"/>
    <x v="0"/>
    <x v="6"/>
  </r>
  <r>
    <n v="8666"/>
    <x v="24"/>
    <x v="0"/>
    <x v="3"/>
    <s v="Social"/>
    <n v="35"/>
    <n v="51"/>
    <n v="8"/>
    <n v="433.77"/>
    <n v="23569.599999999999"/>
    <n v="0"/>
    <n v="2549"/>
    <n v="1"/>
    <n v="9"/>
    <n v="2"/>
    <n v="0.39"/>
    <n v="3"/>
    <s v="Payment"/>
    <n v="2"/>
    <n v="3"/>
    <n v="705.49"/>
    <n v="19"/>
    <n v="4.5"/>
    <s v="Wallet"/>
    <n v="26.6"/>
    <n v="0.33110000000000001"/>
    <x v="1"/>
    <x v="1"/>
  </r>
  <r>
    <n v="8667"/>
    <x v="52"/>
    <x v="1"/>
    <x v="2"/>
    <s v="Partner"/>
    <n v="2"/>
    <n v="2"/>
    <n v="0"/>
    <n v="626.5"/>
    <n v="1132.0999999999999"/>
    <n v="0"/>
    <n v="336"/>
    <n v="0"/>
    <n v="4"/>
    <n v="0"/>
    <n v="0.35"/>
    <n v="0"/>
    <s v="None"/>
    <n v="0"/>
    <n v="0"/>
    <n v="0"/>
    <n v="13"/>
    <n v="2.9"/>
    <s v="Debit Card"/>
    <n v="15.3"/>
    <n v="0.2611"/>
    <x v="1"/>
    <x v="1"/>
  </r>
  <r>
    <n v="8668"/>
    <x v="37"/>
    <x v="1"/>
    <x v="2"/>
    <s v="App Ads"/>
    <n v="46"/>
    <n v="99"/>
    <n v="8"/>
    <n v="559.01"/>
    <n v="60309.58"/>
    <n v="0"/>
    <n v="5521"/>
    <n v="5"/>
    <n v="16.899999999999999"/>
    <n v="2"/>
    <n v="0.09"/>
    <n v="3"/>
    <s v="Quality"/>
    <n v="5"/>
    <n v="2"/>
    <n v="839.87"/>
    <n v="37"/>
    <n v="4.7"/>
    <s v="UPI"/>
    <n v="31.6"/>
    <n v="0.36509999999999998"/>
    <x v="1"/>
    <x v="1"/>
  </r>
  <r>
    <n v="8669"/>
    <x v="45"/>
    <x v="1"/>
    <x v="3"/>
    <s v="Social"/>
    <n v="21"/>
    <n v="30"/>
    <n v="3"/>
    <n v="322.27999999999997"/>
    <n v="10481.49"/>
    <n v="1"/>
    <n v="1059"/>
    <n v="2"/>
    <n v="30.7"/>
    <n v="0"/>
    <n v="0.62"/>
    <n v="2"/>
    <s v="App Issue"/>
    <n v="1"/>
    <n v="0"/>
    <n v="247.83"/>
    <n v="58"/>
    <n v="3.7"/>
    <s v="Debit Card"/>
    <n v="35.200000000000003"/>
    <n v="0.39100000000000001"/>
    <x v="1"/>
    <x v="1"/>
  </r>
  <r>
    <n v="8670"/>
    <x v="13"/>
    <x v="1"/>
    <x v="0"/>
    <s v="Organic"/>
    <n v="30"/>
    <n v="80"/>
    <n v="8"/>
    <n v="550.27"/>
    <n v="46026.49"/>
    <n v="0"/>
    <n v="5082"/>
    <n v="5"/>
    <n v="10.8"/>
    <n v="5"/>
    <n v="0.38"/>
    <n v="2"/>
    <s v="Payment"/>
    <n v="3"/>
    <n v="1"/>
    <n v="793.89"/>
    <n v="121"/>
    <n v="2.6"/>
    <s v="UPI"/>
    <n v="64.2"/>
    <n v="0.60499999999999998"/>
    <x v="0"/>
    <x v="5"/>
  </r>
  <r>
    <n v="8671"/>
    <x v="30"/>
    <x v="1"/>
    <x v="1"/>
    <s v="Social"/>
    <n v="34"/>
    <n v="97"/>
    <n v="8"/>
    <n v="414.44"/>
    <n v="37910.239999999998"/>
    <n v="0"/>
    <n v="4239"/>
    <n v="2"/>
    <n v="0"/>
    <n v="3"/>
    <n v="0.67"/>
    <n v="5"/>
    <s v="Item Missing"/>
    <n v="5"/>
    <n v="5"/>
    <n v="2613.96"/>
    <n v="75"/>
    <n v="2.6"/>
    <s v="Wallet"/>
    <n v="47.4"/>
    <n v="0.48020000000000002"/>
    <x v="0"/>
    <x v="6"/>
  </r>
  <r>
    <n v="8672"/>
    <x v="24"/>
    <x v="1"/>
    <x v="1"/>
    <s v="Referral"/>
    <n v="18"/>
    <n v="8"/>
    <n v="1"/>
    <n v="483.48"/>
    <n v="3810.89"/>
    <n v="0"/>
    <n v="546"/>
    <n v="0"/>
    <n v="19.899999999999999"/>
    <n v="0"/>
    <n v="0.35"/>
    <n v="1"/>
    <s v="Item Missing"/>
    <n v="0"/>
    <n v="0"/>
    <n v="0"/>
    <n v="17"/>
    <n v="1.8"/>
    <s v="Debit Card"/>
    <n v="17.899999999999999"/>
    <n v="0.2762"/>
    <x v="1"/>
    <x v="1"/>
  </r>
  <r>
    <n v="8673"/>
    <x v="46"/>
    <x v="0"/>
    <x v="2"/>
    <s v="Organic"/>
    <n v="36"/>
    <n v="65"/>
    <n v="9"/>
    <n v="294.57"/>
    <n v="18520.23"/>
    <n v="0"/>
    <n v="2233"/>
    <n v="1"/>
    <n v="5"/>
    <n v="2"/>
    <n v="0.28999999999999998"/>
    <n v="3"/>
    <s v="Quality"/>
    <n v="1"/>
    <n v="5"/>
    <n v="1411.64"/>
    <n v="47"/>
    <n v="5"/>
    <s v="Debit Card"/>
    <n v="28.1"/>
    <n v="0.34139999999999998"/>
    <x v="1"/>
    <x v="1"/>
  </r>
  <r>
    <n v="8674"/>
    <x v="43"/>
    <x v="0"/>
    <x v="4"/>
    <s v="Referral"/>
    <n v="33"/>
    <n v="77"/>
    <n v="5"/>
    <n v="203.13"/>
    <n v="17167.759999999998"/>
    <n v="0"/>
    <n v="1713"/>
    <n v="0"/>
    <n v="0"/>
    <n v="2"/>
    <n v="0.44"/>
    <n v="2"/>
    <s v="Payment"/>
    <n v="2"/>
    <n v="5"/>
    <n v="870.12"/>
    <n v="9"/>
    <n v="4.3"/>
    <s v="UPI"/>
    <n v="15"/>
    <n v="0.25940000000000002"/>
    <x v="1"/>
    <x v="1"/>
  </r>
  <r>
    <n v="8675"/>
    <x v="51"/>
    <x v="1"/>
    <x v="3"/>
    <s v="App Ads"/>
    <n v="20"/>
    <n v="38"/>
    <n v="4"/>
    <n v="413.35"/>
    <n v="15517.12"/>
    <n v="0"/>
    <n v="1929"/>
    <n v="3"/>
    <n v="0"/>
    <n v="1"/>
    <n v="0.64"/>
    <n v="1"/>
    <s v="Payment"/>
    <n v="1"/>
    <n v="2"/>
    <n v="861.99"/>
    <n v="13"/>
    <n v="3"/>
    <s v="Debit Card"/>
    <n v="22.1"/>
    <n v="0.30209999999999998"/>
    <x v="1"/>
    <x v="1"/>
  </r>
  <r>
    <n v="8676"/>
    <x v="45"/>
    <x v="2"/>
    <x v="2"/>
    <s v="App Ads"/>
    <n v="41"/>
    <n v="79"/>
    <n v="7"/>
    <n v="329.28"/>
    <n v="25501.81"/>
    <n v="0"/>
    <n v="2745"/>
    <n v="4"/>
    <n v="7.7"/>
    <n v="2"/>
    <n v="0.53"/>
    <n v="3"/>
    <s v="Delivery Delay"/>
    <n v="3"/>
    <n v="1"/>
    <n v="1144.79"/>
    <n v="43"/>
    <n v="4"/>
    <s v="Credit Card"/>
    <n v="32.299999999999997"/>
    <n v="0.37059999999999998"/>
    <x v="1"/>
    <x v="1"/>
  </r>
  <r>
    <n v="8677"/>
    <x v="36"/>
    <x v="1"/>
    <x v="2"/>
    <s v="Organic"/>
    <n v="16"/>
    <n v="32"/>
    <n v="5"/>
    <n v="426.3"/>
    <n v="13157.61"/>
    <n v="0"/>
    <n v="1291"/>
    <n v="1"/>
    <n v="10.4"/>
    <n v="1"/>
    <n v="0.62"/>
    <n v="3"/>
    <s v="Delivery Delay"/>
    <n v="1"/>
    <n v="1"/>
    <n v="618.04"/>
    <n v="38"/>
    <n v="4.4000000000000004"/>
    <s v="UPI"/>
    <n v="28.2"/>
    <n v="0.34229999999999999"/>
    <x v="1"/>
    <x v="1"/>
  </r>
  <r>
    <n v="8678"/>
    <x v="8"/>
    <x v="0"/>
    <x v="1"/>
    <s v="Referral"/>
    <n v="38"/>
    <n v="20"/>
    <n v="3"/>
    <n v="368.16"/>
    <n v="7371.74"/>
    <n v="0"/>
    <n v="819"/>
    <n v="1"/>
    <n v="0"/>
    <n v="1"/>
    <n v="0.8"/>
    <n v="2"/>
    <s v="Quality"/>
    <n v="0"/>
    <n v="0"/>
    <n v="0"/>
    <n v="26"/>
    <n v="4.2"/>
    <s v="UPI"/>
    <n v="15.7"/>
    <n v="0.26350000000000001"/>
    <x v="1"/>
    <x v="1"/>
  </r>
  <r>
    <n v="8679"/>
    <x v="44"/>
    <x v="1"/>
    <x v="1"/>
    <s v="App Ads"/>
    <n v="1"/>
    <n v="3"/>
    <n v="0"/>
    <n v="455.75"/>
    <n v="1410.04"/>
    <n v="0"/>
    <n v="619"/>
    <n v="0"/>
    <n v="0"/>
    <n v="0"/>
    <n v="0.57999999999999996"/>
    <n v="0"/>
    <s v="None"/>
    <n v="0"/>
    <n v="0"/>
    <n v="0"/>
    <n v="47"/>
    <n v="4.4000000000000004"/>
    <s v="Credit Card"/>
    <n v="25.3"/>
    <n v="0.32269999999999999"/>
    <x v="1"/>
    <x v="1"/>
  </r>
  <r>
    <n v="8680"/>
    <x v="19"/>
    <x v="0"/>
    <x v="1"/>
    <s v="Social"/>
    <n v="24"/>
    <n v="56"/>
    <n v="7"/>
    <n v="479.95"/>
    <n v="24860.58"/>
    <n v="0"/>
    <n v="2994"/>
    <n v="2"/>
    <n v="5.0999999999999996"/>
    <n v="3"/>
    <n v="0.43"/>
    <n v="2"/>
    <s v="Payment"/>
    <n v="1"/>
    <n v="2"/>
    <n v="770.94"/>
    <n v="20"/>
    <n v="5"/>
    <s v="Credit Card"/>
    <n v="28.4"/>
    <n v="0.34339999999999998"/>
    <x v="1"/>
    <x v="1"/>
  </r>
  <r>
    <n v="8681"/>
    <x v="23"/>
    <x v="0"/>
    <x v="4"/>
    <s v="Organic"/>
    <n v="25"/>
    <n v="32"/>
    <n v="1"/>
    <n v="538.9"/>
    <n v="18664.27"/>
    <n v="0"/>
    <n v="1980"/>
    <n v="0"/>
    <n v="7.6"/>
    <n v="1"/>
    <n v="0.41"/>
    <n v="2"/>
    <s v="App Issue"/>
    <n v="2"/>
    <n v="1"/>
    <n v="352.21"/>
    <n v="30"/>
    <n v="3.8"/>
    <s v="UPI"/>
    <n v="29.6"/>
    <n v="0.35189999999999999"/>
    <x v="1"/>
    <x v="1"/>
  </r>
  <r>
    <n v="8682"/>
    <x v="12"/>
    <x v="0"/>
    <x v="1"/>
    <s v="Organic"/>
    <n v="23"/>
    <n v="28"/>
    <n v="1"/>
    <n v="537.69000000000005"/>
    <n v="15630.96"/>
    <n v="0"/>
    <n v="1410"/>
    <n v="2"/>
    <n v="9.6999999999999993"/>
    <n v="1"/>
    <n v="0.08"/>
    <n v="3"/>
    <s v="Item Missing"/>
    <n v="1"/>
    <n v="2"/>
    <n v="801.6"/>
    <n v="17"/>
    <n v="4.4000000000000004"/>
    <s v="Debit Card"/>
    <n v="20.8"/>
    <n v="0.29380000000000001"/>
    <x v="1"/>
    <x v="1"/>
  </r>
  <r>
    <n v="8683"/>
    <x v="43"/>
    <x v="0"/>
    <x v="3"/>
    <s v="App Ads"/>
    <n v="53"/>
    <n v="132"/>
    <n v="11"/>
    <n v="610.27"/>
    <n v="80413.95"/>
    <n v="0"/>
    <n v="9125"/>
    <n v="9"/>
    <n v="22.5"/>
    <n v="5"/>
    <n v="0.36"/>
    <n v="2"/>
    <s v="Item Missing"/>
    <n v="2"/>
    <n v="10"/>
    <n v="1160.19"/>
    <n v="13"/>
    <n v="3.9"/>
    <s v="UPI"/>
    <n v="32.4"/>
    <n v="0.37130000000000002"/>
    <x v="1"/>
    <x v="1"/>
  </r>
  <r>
    <n v="8684"/>
    <x v="12"/>
    <x v="1"/>
    <x v="0"/>
    <s v="App Ads"/>
    <n v="49"/>
    <n v="98"/>
    <n v="3"/>
    <n v="462.05"/>
    <n v="46431.82"/>
    <n v="0"/>
    <n v="4678"/>
    <n v="1"/>
    <n v="15.7"/>
    <n v="1"/>
    <n v="0.38"/>
    <n v="3"/>
    <s v="App Issue"/>
    <n v="2"/>
    <n v="7"/>
    <n v="1814.57"/>
    <n v="19"/>
    <n v="3.2"/>
    <s v="Wallet"/>
    <n v="20"/>
    <n v="0.28920000000000001"/>
    <x v="1"/>
    <x v="1"/>
  </r>
  <r>
    <n v="8685"/>
    <x v="6"/>
    <x v="0"/>
    <x v="2"/>
    <s v="App Ads"/>
    <n v="43"/>
    <n v="90"/>
    <n v="17"/>
    <n v="298.60000000000002"/>
    <n v="29525.759999999998"/>
    <n v="0"/>
    <n v="3248"/>
    <n v="0"/>
    <n v="10.4"/>
    <n v="2"/>
    <n v="0.56999999999999995"/>
    <n v="6"/>
    <s v="Item Missing"/>
    <n v="1"/>
    <n v="7"/>
    <n v="1647.25"/>
    <n v="20"/>
    <n v="2.5"/>
    <s v="UPI"/>
    <n v="27.1"/>
    <n v="0.3347"/>
    <x v="1"/>
    <x v="1"/>
  </r>
  <r>
    <n v="8686"/>
    <x v="44"/>
    <x v="0"/>
    <x v="1"/>
    <s v="App Ads"/>
    <n v="15"/>
    <n v="34"/>
    <n v="5"/>
    <n v="571.99"/>
    <n v="19869.91"/>
    <n v="0"/>
    <n v="1901"/>
    <n v="1"/>
    <n v="10.7"/>
    <n v="1"/>
    <n v="0.27"/>
    <n v="2"/>
    <s v="Item Missing"/>
    <n v="0"/>
    <n v="2"/>
    <n v="508.83"/>
    <n v="24"/>
    <n v="4.8"/>
    <s v="UPI"/>
    <n v="21"/>
    <n v="0.29520000000000002"/>
    <x v="1"/>
    <x v="1"/>
  </r>
  <r>
    <n v="8687"/>
    <x v="0"/>
    <x v="1"/>
    <x v="4"/>
    <s v="App Ads"/>
    <n v="24"/>
    <n v="48"/>
    <n v="7"/>
    <n v="484"/>
    <n v="23504.799999999999"/>
    <n v="0"/>
    <n v="2269"/>
    <n v="2"/>
    <n v="6.5"/>
    <n v="1"/>
    <n v="0.53"/>
    <n v="4"/>
    <s v="Quality"/>
    <n v="1"/>
    <n v="0"/>
    <n v="355.72"/>
    <n v="43"/>
    <n v="2"/>
    <s v="UPI"/>
    <n v="34"/>
    <n v="0.38240000000000002"/>
    <x v="1"/>
    <x v="1"/>
  </r>
  <r>
    <n v="8688"/>
    <x v="21"/>
    <x v="0"/>
    <x v="0"/>
    <s v="App Ads"/>
    <n v="23"/>
    <n v="7"/>
    <n v="0"/>
    <n v="545.5"/>
    <n v="3897.12"/>
    <n v="1"/>
    <n v="803"/>
    <n v="0"/>
    <n v="14.3"/>
    <n v="0"/>
    <n v="0.65"/>
    <n v="1"/>
    <s v="Item Missing"/>
    <n v="0"/>
    <n v="0"/>
    <n v="0"/>
    <n v="59"/>
    <n v="5"/>
    <s v="Debit Card"/>
    <n v="35.1"/>
    <n v="0.3901"/>
    <x v="1"/>
    <x v="1"/>
  </r>
  <r>
    <n v="8689"/>
    <x v="20"/>
    <x v="0"/>
    <x v="4"/>
    <s v="Social"/>
    <n v="44"/>
    <n v="65"/>
    <n v="11"/>
    <n v="550.69000000000005"/>
    <n v="36098.79"/>
    <n v="0"/>
    <n v="3884"/>
    <n v="3"/>
    <n v="16.7"/>
    <n v="3"/>
    <n v="0.42"/>
    <n v="1"/>
    <s v="App Issue"/>
    <n v="1"/>
    <n v="2"/>
    <n v="242"/>
    <n v="44"/>
    <n v="5"/>
    <s v="UPI"/>
    <n v="25.2"/>
    <n v="0.32229999999999998"/>
    <x v="1"/>
    <x v="1"/>
  </r>
  <r>
    <n v="8690"/>
    <x v="10"/>
    <x v="0"/>
    <x v="3"/>
    <s v="Social"/>
    <n v="40"/>
    <n v="90"/>
    <n v="6"/>
    <n v="416.87"/>
    <n v="37161.86"/>
    <n v="0"/>
    <n v="4087"/>
    <n v="4"/>
    <n v="11.3"/>
    <n v="1"/>
    <n v="0.25"/>
    <n v="3"/>
    <s v="Delivery Delay"/>
    <n v="0"/>
    <n v="0"/>
    <n v="0"/>
    <n v="40"/>
    <n v="3.9"/>
    <s v="UPI"/>
    <n v="24.8"/>
    <n v="0.31969999999999998"/>
    <x v="1"/>
    <x v="1"/>
  </r>
  <r>
    <n v="8691"/>
    <x v="29"/>
    <x v="0"/>
    <x v="0"/>
    <s v="App Ads"/>
    <n v="8"/>
    <n v="19"/>
    <n v="1"/>
    <n v="415.12"/>
    <n v="8056.38"/>
    <n v="0"/>
    <n v="914"/>
    <n v="1"/>
    <n v="0"/>
    <n v="1"/>
    <n v="0.66"/>
    <n v="0"/>
    <s v="None"/>
    <n v="0"/>
    <n v="0"/>
    <n v="0"/>
    <n v="83"/>
    <n v="1.4"/>
    <s v="UPI"/>
    <n v="41.3"/>
    <n v="0.43519999999999998"/>
    <x v="0"/>
    <x v="3"/>
  </r>
  <r>
    <n v="8692"/>
    <x v="51"/>
    <x v="1"/>
    <x v="2"/>
    <s v="Referral"/>
    <n v="25"/>
    <n v="36"/>
    <n v="6"/>
    <n v="695.67"/>
    <n v="25142.78"/>
    <n v="0"/>
    <n v="2502"/>
    <n v="3"/>
    <n v="0"/>
    <n v="2"/>
    <n v="0.41"/>
    <n v="3"/>
    <s v="Item Missing"/>
    <n v="1"/>
    <n v="2"/>
    <n v="624.38"/>
    <n v="56"/>
    <n v="4.3"/>
    <s v="Credit Card"/>
    <n v="35.700000000000003"/>
    <n v="0.39439999999999997"/>
    <x v="1"/>
    <x v="1"/>
  </r>
  <r>
    <n v="8693"/>
    <x v="48"/>
    <x v="0"/>
    <x v="3"/>
    <s v="Partner"/>
    <n v="36"/>
    <n v="64"/>
    <n v="8"/>
    <n v="290.44"/>
    <n v="18974.27"/>
    <n v="0"/>
    <n v="2113"/>
    <n v="1"/>
    <n v="0.7"/>
    <n v="4"/>
    <n v="0.08"/>
    <n v="4"/>
    <s v="App Issue"/>
    <n v="0"/>
    <n v="4"/>
    <n v="849.68"/>
    <n v="66"/>
    <n v="4.5"/>
    <s v="Credit Card"/>
    <n v="39.700000000000003"/>
    <n v="0.42370000000000002"/>
    <x v="0"/>
    <x v="6"/>
  </r>
  <r>
    <n v="8694"/>
    <x v="11"/>
    <x v="0"/>
    <x v="1"/>
    <s v="Organic"/>
    <n v="24"/>
    <n v="66"/>
    <n v="9"/>
    <n v="393.79"/>
    <n v="24871.81"/>
    <n v="0"/>
    <n v="3062"/>
    <n v="4"/>
    <n v="8.3000000000000007"/>
    <n v="1"/>
    <n v="0.35"/>
    <n v="3"/>
    <s v="App Issue"/>
    <n v="0"/>
    <n v="0"/>
    <n v="0"/>
    <n v="45"/>
    <n v="3.3"/>
    <s v="Credit Card"/>
    <n v="31.3"/>
    <n v="0.36359999999999998"/>
    <x v="1"/>
    <x v="1"/>
  </r>
  <r>
    <n v="8695"/>
    <x v="31"/>
    <x v="0"/>
    <x v="2"/>
    <s v="Partner"/>
    <n v="3"/>
    <n v="9"/>
    <n v="2"/>
    <n v="555.66"/>
    <n v="5098.45"/>
    <n v="0"/>
    <n v="846"/>
    <n v="0"/>
    <n v="15.5"/>
    <n v="0"/>
    <n v="0.16"/>
    <n v="0"/>
    <s v="None"/>
    <n v="1"/>
    <n v="0"/>
    <n v="266.14"/>
    <n v="40"/>
    <n v="2.2000000000000002"/>
    <s v="Wallet"/>
    <n v="27.3"/>
    <n v="0.33600000000000002"/>
    <x v="1"/>
    <x v="1"/>
  </r>
  <r>
    <n v="8696"/>
    <x v="52"/>
    <x v="0"/>
    <x v="3"/>
    <s v="App Ads"/>
    <n v="7"/>
    <n v="14"/>
    <n v="1"/>
    <n v="426.32"/>
    <n v="5442.19"/>
    <n v="0"/>
    <n v="1022"/>
    <n v="1"/>
    <n v="10.8"/>
    <n v="0"/>
    <n v="0.51"/>
    <n v="2"/>
    <s v="Quality"/>
    <n v="0"/>
    <n v="0"/>
    <n v="0"/>
    <n v="18"/>
    <n v="3.9"/>
    <s v="Wallet"/>
    <n v="20.5"/>
    <n v="0.2923"/>
    <x v="1"/>
    <x v="1"/>
  </r>
  <r>
    <n v="8697"/>
    <x v="10"/>
    <x v="0"/>
    <x v="3"/>
    <s v="App Ads"/>
    <n v="59"/>
    <n v="148"/>
    <n v="10"/>
    <n v="380.56"/>
    <n v="52879.68"/>
    <n v="0"/>
    <n v="6047"/>
    <n v="5"/>
    <n v="13.2"/>
    <n v="7"/>
    <n v="0.5"/>
    <n v="5"/>
    <s v="Payment"/>
    <n v="3"/>
    <n v="6"/>
    <n v="2024"/>
    <n v="30"/>
    <n v="4.8"/>
    <s v="UPI"/>
    <n v="35.5"/>
    <n v="0.3926"/>
    <x v="1"/>
    <x v="1"/>
  </r>
  <r>
    <n v="8698"/>
    <x v="8"/>
    <x v="0"/>
    <x v="2"/>
    <s v="App Ads"/>
    <n v="31"/>
    <n v="65"/>
    <n v="4"/>
    <n v="548.46"/>
    <n v="33356.54"/>
    <n v="1"/>
    <n v="3723"/>
    <n v="5"/>
    <n v="12"/>
    <n v="1"/>
    <n v="0.3"/>
    <n v="5"/>
    <s v="Payment"/>
    <n v="4"/>
    <n v="0"/>
    <n v="1279.5"/>
    <n v="31"/>
    <n v="4.2"/>
    <s v="Credit Card"/>
    <n v="33.299999999999997"/>
    <n v="0.37709999999999999"/>
    <x v="1"/>
    <x v="1"/>
  </r>
  <r>
    <n v="8699"/>
    <x v="3"/>
    <x v="0"/>
    <x v="2"/>
    <s v="Referral"/>
    <n v="8"/>
    <n v="19"/>
    <n v="1"/>
    <n v="617.08000000000004"/>
    <n v="10614.41"/>
    <n v="0"/>
    <n v="1286"/>
    <n v="1"/>
    <n v="0"/>
    <n v="1"/>
    <n v="0.53"/>
    <n v="2"/>
    <s v="Quality"/>
    <n v="0"/>
    <n v="0"/>
    <n v="0"/>
    <n v="27"/>
    <n v="4.4000000000000004"/>
    <s v="UPI"/>
    <n v="21.5"/>
    <n v="0.29830000000000001"/>
    <x v="1"/>
    <x v="1"/>
  </r>
  <r>
    <n v="8700"/>
    <x v="13"/>
    <x v="0"/>
    <x v="0"/>
    <s v="Organic"/>
    <n v="60"/>
    <n v="108"/>
    <n v="18"/>
    <n v="471.58"/>
    <n v="52101.75"/>
    <n v="0"/>
    <n v="5677"/>
    <n v="0"/>
    <n v="3.2"/>
    <n v="5"/>
    <n v="0.22"/>
    <n v="5"/>
    <s v="Payment"/>
    <n v="5"/>
    <n v="7"/>
    <n v="2382.75"/>
    <n v="29"/>
    <n v="3.6"/>
    <s v="COD"/>
    <n v="33.9"/>
    <n v="0.38150000000000001"/>
    <x v="1"/>
    <x v="1"/>
  </r>
  <r>
    <n v="8701"/>
    <x v="22"/>
    <x v="1"/>
    <x v="0"/>
    <s v="Organic"/>
    <n v="57"/>
    <n v="75"/>
    <n v="5"/>
    <n v="260.62"/>
    <n v="19597.63"/>
    <n v="0"/>
    <n v="1802"/>
    <n v="5"/>
    <n v="5.0999999999999996"/>
    <n v="2"/>
    <n v="0.56000000000000005"/>
    <n v="2"/>
    <s v="Quality"/>
    <n v="3"/>
    <n v="2"/>
    <n v="997.68"/>
    <n v="86"/>
    <n v="4.7"/>
    <s v="UPI"/>
    <n v="45"/>
    <n v="0.46229999999999999"/>
    <x v="0"/>
    <x v="5"/>
  </r>
  <r>
    <n v="8702"/>
    <x v="16"/>
    <x v="0"/>
    <x v="0"/>
    <s v="Referral"/>
    <n v="52"/>
    <n v="171"/>
    <n v="7"/>
    <n v="464.75"/>
    <n v="71575.009999999995"/>
    <n v="0"/>
    <n v="7942"/>
    <n v="6"/>
    <n v="2"/>
    <n v="4"/>
    <n v="0.48"/>
    <n v="4"/>
    <s v="Item Missing"/>
    <n v="7"/>
    <n v="10"/>
    <n v="4394.92"/>
    <n v="16"/>
    <n v="3.4"/>
    <s v="COD"/>
    <n v="36.299999999999997"/>
    <n v="0.39879999999999999"/>
    <x v="1"/>
    <x v="1"/>
  </r>
  <r>
    <n v="8703"/>
    <x v="48"/>
    <x v="0"/>
    <x v="3"/>
    <s v="Referral"/>
    <n v="33"/>
    <n v="107"/>
    <n v="17"/>
    <n v="500.36"/>
    <n v="56831.77"/>
    <n v="0"/>
    <n v="5675"/>
    <n v="5"/>
    <n v="4.8"/>
    <n v="6"/>
    <n v="0.54"/>
    <n v="3"/>
    <s v="Item Missing"/>
    <n v="4"/>
    <n v="1"/>
    <n v="897.8"/>
    <n v="103"/>
    <n v="3.9"/>
    <s v="Debit Card"/>
    <n v="58.5"/>
    <n v="0.56359999999999999"/>
    <x v="0"/>
    <x v="5"/>
  </r>
  <r>
    <n v="8704"/>
    <x v="24"/>
    <x v="1"/>
    <x v="0"/>
    <s v="App Ads"/>
    <n v="47"/>
    <n v="86"/>
    <n v="17"/>
    <n v="325.25"/>
    <n v="25938.27"/>
    <n v="0"/>
    <n v="3404"/>
    <n v="7"/>
    <n v="9.6999999999999993"/>
    <n v="3"/>
    <n v="0.71"/>
    <n v="2"/>
    <s v="Payment"/>
    <n v="1"/>
    <n v="4"/>
    <n v="371.66"/>
    <n v="71"/>
    <n v="3.5"/>
    <s v="UPI"/>
    <n v="49.3"/>
    <n v="0.49509999999999998"/>
    <x v="0"/>
    <x v="2"/>
  </r>
  <r>
    <n v="8705"/>
    <x v="6"/>
    <x v="0"/>
    <x v="1"/>
    <s v="Social"/>
    <n v="60"/>
    <n v="127"/>
    <n v="20"/>
    <n v="636.23"/>
    <n v="79985.87"/>
    <n v="0"/>
    <n v="9196"/>
    <n v="4"/>
    <n v="11.3"/>
    <n v="4"/>
    <n v="0.34"/>
    <n v="2"/>
    <s v="Quality"/>
    <n v="2"/>
    <n v="1"/>
    <n v="642.95000000000005"/>
    <n v="37"/>
    <n v="4.0999999999999996"/>
    <s v="Debit Card"/>
    <n v="26.3"/>
    <n v="0.3296"/>
    <x v="1"/>
    <x v="1"/>
  </r>
  <r>
    <n v="8706"/>
    <x v="2"/>
    <x v="1"/>
    <x v="2"/>
    <s v="Organic"/>
    <n v="29"/>
    <n v="56"/>
    <n v="4"/>
    <n v="516.9"/>
    <n v="30195.74"/>
    <n v="0"/>
    <n v="3051"/>
    <n v="2"/>
    <n v="28"/>
    <n v="2"/>
    <n v="0.49"/>
    <n v="4"/>
    <s v="Payment"/>
    <n v="0"/>
    <n v="4"/>
    <n v="513.83000000000004"/>
    <n v="17"/>
    <n v="3.2"/>
    <s v="UPI"/>
    <n v="23.6"/>
    <n v="0.31169999999999998"/>
    <x v="1"/>
    <x v="1"/>
  </r>
  <r>
    <n v="8707"/>
    <x v="47"/>
    <x v="0"/>
    <x v="1"/>
    <s v="App Ads"/>
    <n v="60"/>
    <n v="111"/>
    <n v="6"/>
    <n v="330.8"/>
    <n v="40343.81"/>
    <n v="0"/>
    <n v="3766"/>
    <n v="8"/>
    <n v="11.6"/>
    <n v="2"/>
    <n v="0.19"/>
    <n v="4"/>
    <s v="Delivery Delay"/>
    <n v="3"/>
    <n v="8"/>
    <n v="1384.54"/>
    <n v="20"/>
    <n v="3.3"/>
    <s v="Credit Card"/>
    <n v="28.3"/>
    <n v="0.34250000000000003"/>
    <x v="1"/>
    <x v="1"/>
  </r>
  <r>
    <n v="8708"/>
    <x v="32"/>
    <x v="0"/>
    <x v="1"/>
    <s v="Referral"/>
    <n v="50"/>
    <n v="94"/>
    <n v="15"/>
    <n v="519.28"/>
    <n v="45483.51"/>
    <n v="0"/>
    <n v="4795"/>
    <n v="2"/>
    <n v="5.7"/>
    <n v="4"/>
    <n v="0.45"/>
    <n v="4"/>
    <s v="Item Missing"/>
    <n v="3"/>
    <n v="4"/>
    <n v="579.78"/>
    <n v="121"/>
    <n v="3.1"/>
    <s v="Credit Card"/>
    <n v="57.1"/>
    <n v="0.5534"/>
    <x v="0"/>
    <x v="2"/>
  </r>
  <r>
    <n v="8709"/>
    <x v="14"/>
    <x v="1"/>
    <x v="2"/>
    <s v="App Ads"/>
    <n v="38"/>
    <n v="104"/>
    <n v="14"/>
    <n v="516.92999999999995"/>
    <n v="54623.26"/>
    <n v="0"/>
    <n v="5171"/>
    <n v="3"/>
    <n v="22.3"/>
    <n v="1"/>
    <n v="0.2"/>
    <n v="2"/>
    <s v="Payment"/>
    <n v="3"/>
    <n v="2"/>
    <n v="1597.11"/>
    <n v="103"/>
    <n v="3.5"/>
    <s v="UPI"/>
    <n v="52.3"/>
    <n v="0.51690000000000003"/>
    <x v="0"/>
    <x v="5"/>
  </r>
  <r>
    <n v="8710"/>
    <x v="23"/>
    <x v="0"/>
    <x v="2"/>
    <s v="App Ads"/>
    <n v="55"/>
    <n v="52"/>
    <n v="3"/>
    <n v="374.83"/>
    <n v="20613.32"/>
    <n v="0"/>
    <n v="2102"/>
    <n v="3"/>
    <n v="5.7"/>
    <n v="0"/>
    <n v="0.26"/>
    <n v="2"/>
    <s v="Payment"/>
    <n v="2"/>
    <n v="3"/>
    <n v="1410.68"/>
    <n v="28"/>
    <n v="4.5999999999999996"/>
    <s v="Credit Card"/>
    <n v="24.1"/>
    <n v="0.31469999999999998"/>
    <x v="1"/>
    <x v="1"/>
  </r>
  <r>
    <n v="8711"/>
    <x v="21"/>
    <x v="0"/>
    <x v="2"/>
    <s v="App Ads"/>
    <n v="24"/>
    <n v="31"/>
    <n v="6"/>
    <n v="295.86"/>
    <n v="10003.950000000001"/>
    <n v="0"/>
    <n v="1201"/>
    <n v="1"/>
    <n v="7.9"/>
    <n v="1"/>
    <n v="0.46"/>
    <n v="3"/>
    <s v="Item Missing"/>
    <n v="0"/>
    <n v="2"/>
    <n v="279.01"/>
    <n v="62"/>
    <n v="4.4000000000000004"/>
    <s v="COD"/>
    <n v="35.6"/>
    <n v="0.39350000000000002"/>
    <x v="1"/>
    <x v="1"/>
  </r>
  <r>
    <n v="8712"/>
    <x v="6"/>
    <x v="1"/>
    <x v="0"/>
    <s v="Organic"/>
    <n v="13"/>
    <n v="33"/>
    <n v="4"/>
    <n v="415.11"/>
    <n v="14679.33"/>
    <n v="0"/>
    <n v="1762"/>
    <n v="1"/>
    <n v="25.7"/>
    <n v="0"/>
    <n v="0.45"/>
    <n v="3"/>
    <s v="Quality"/>
    <n v="1"/>
    <n v="1"/>
    <n v="321.02999999999997"/>
    <n v="32"/>
    <n v="2.6"/>
    <s v="Wallet"/>
    <n v="28.2"/>
    <n v="0.34229999999999999"/>
    <x v="1"/>
    <x v="1"/>
  </r>
  <r>
    <n v="8713"/>
    <x v="5"/>
    <x v="1"/>
    <x v="3"/>
    <s v="Organic"/>
    <n v="58"/>
    <n v="113"/>
    <n v="14"/>
    <n v="372.86"/>
    <n v="40684.76"/>
    <n v="0"/>
    <n v="4931"/>
    <n v="4"/>
    <n v="23.9"/>
    <n v="5"/>
    <n v="0.38"/>
    <n v="6"/>
    <s v="Delivery Delay"/>
    <n v="4"/>
    <n v="5"/>
    <n v="2287.54"/>
    <n v="66"/>
    <n v="2.5"/>
    <s v="COD"/>
    <n v="49.6"/>
    <n v="0.49690000000000001"/>
    <x v="0"/>
    <x v="0"/>
  </r>
  <r>
    <n v="8714"/>
    <x v="51"/>
    <x v="0"/>
    <x v="4"/>
    <s v="Organic"/>
    <n v="30"/>
    <n v="85"/>
    <n v="8"/>
    <n v="482.4"/>
    <n v="38563.61"/>
    <n v="1"/>
    <n v="4504"/>
    <n v="7"/>
    <n v="11.5"/>
    <n v="0"/>
    <n v="0.26"/>
    <n v="2"/>
    <s v="Quality"/>
    <n v="4"/>
    <n v="2"/>
    <n v="861.59"/>
    <n v="38"/>
    <n v="3.8"/>
    <s v="COD"/>
    <n v="32.6"/>
    <n v="0.37219999999999998"/>
    <x v="1"/>
    <x v="1"/>
  </r>
  <r>
    <n v="8715"/>
    <x v="8"/>
    <x v="1"/>
    <x v="0"/>
    <s v="Partner"/>
    <n v="41"/>
    <n v="77"/>
    <n v="4"/>
    <n v="416.07"/>
    <n v="33548.28"/>
    <n v="0"/>
    <n v="3227"/>
    <n v="5"/>
    <n v="0"/>
    <n v="2"/>
    <n v="0.46"/>
    <n v="4"/>
    <s v="Item Missing"/>
    <n v="1"/>
    <n v="4"/>
    <n v="993.51"/>
    <n v="28"/>
    <n v="2.9"/>
    <s v="Debit Card"/>
    <n v="30.2"/>
    <n v="0.35570000000000002"/>
    <x v="1"/>
    <x v="1"/>
  </r>
  <r>
    <n v="8716"/>
    <x v="39"/>
    <x v="0"/>
    <x v="1"/>
    <s v="Referral"/>
    <n v="52"/>
    <n v="110"/>
    <n v="14"/>
    <n v="510.85"/>
    <n v="55556.92"/>
    <n v="1"/>
    <n v="5518"/>
    <n v="8"/>
    <n v="7.6"/>
    <n v="5"/>
    <n v="0.6"/>
    <n v="3"/>
    <s v="Quality"/>
    <n v="3"/>
    <n v="6"/>
    <n v="1413.57"/>
    <n v="26"/>
    <n v="2.1"/>
    <s v="COD"/>
    <n v="31.8"/>
    <n v="0.36680000000000001"/>
    <x v="1"/>
    <x v="1"/>
  </r>
  <r>
    <n v="8717"/>
    <x v="28"/>
    <x v="1"/>
    <x v="1"/>
    <s v="App Ads"/>
    <n v="9"/>
    <n v="15"/>
    <n v="1"/>
    <n v="478.79"/>
    <n v="7483.76"/>
    <n v="0"/>
    <n v="995"/>
    <n v="0"/>
    <n v="9.5"/>
    <n v="1"/>
    <n v="0.19"/>
    <n v="3"/>
    <s v="Quality"/>
    <n v="0"/>
    <n v="1"/>
    <n v="192.39"/>
    <n v="92"/>
    <n v="3"/>
    <s v="Debit Card"/>
    <n v="46.9"/>
    <n v="0.47710000000000002"/>
    <x v="0"/>
    <x v="8"/>
  </r>
  <r>
    <n v="8718"/>
    <x v="37"/>
    <x v="0"/>
    <x v="4"/>
    <s v="Referral"/>
    <n v="50"/>
    <n v="146"/>
    <n v="7"/>
    <n v="543.02"/>
    <n v="84122.27"/>
    <n v="0"/>
    <n v="7771"/>
    <n v="1"/>
    <n v="20"/>
    <n v="8"/>
    <n v="0.22"/>
    <n v="7"/>
    <s v="App Issue"/>
    <n v="7"/>
    <n v="5"/>
    <n v="3037.33"/>
    <n v="89"/>
    <n v="3.6"/>
    <s v="Debit Card"/>
    <n v="55.8"/>
    <n v="0.54310000000000003"/>
    <x v="0"/>
    <x v="6"/>
  </r>
  <r>
    <n v="8719"/>
    <x v="26"/>
    <x v="1"/>
    <x v="0"/>
    <s v="App Ads"/>
    <n v="42"/>
    <n v="106"/>
    <n v="2"/>
    <n v="522.82000000000005"/>
    <n v="53421.15"/>
    <n v="0"/>
    <n v="6131"/>
    <n v="0"/>
    <n v="20.7"/>
    <n v="1"/>
    <n v="0.79"/>
    <n v="2"/>
    <s v="Payment"/>
    <n v="3"/>
    <n v="7"/>
    <n v="3338.97"/>
    <n v="63"/>
    <n v="3.3"/>
    <s v="Wallet"/>
    <n v="36.700000000000003"/>
    <n v="0.40189999999999998"/>
    <x v="1"/>
    <x v="1"/>
  </r>
  <r>
    <n v="8720"/>
    <x v="33"/>
    <x v="0"/>
    <x v="3"/>
    <s v="App Ads"/>
    <n v="53"/>
    <n v="49"/>
    <n v="9"/>
    <n v="573.37"/>
    <n v="28417.72"/>
    <n v="0"/>
    <n v="2992"/>
    <n v="4"/>
    <n v="0"/>
    <n v="0"/>
    <n v="0.28000000000000003"/>
    <n v="2"/>
    <s v="Payment"/>
    <n v="2"/>
    <n v="1"/>
    <n v="643.74"/>
    <n v="19"/>
    <n v="4.0999999999999996"/>
    <s v="UPI"/>
    <n v="16.899999999999999"/>
    <n v="0.2702"/>
    <x v="1"/>
    <x v="1"/>
  </r>
  <r>
    <n v="8721"/>
    <x v="28"/>
    <x v="1"/>
    <x v="3"/>
    <s v="Organic"/>
    <n v="13"/>
    <n v="30"/>
    <n v="6"/>
    <n v="343.46"/>
    <n v="10835.93"/>
    <n v="0"/>
    <n v="1303"/>
    <n v="2"/>
    <n v="22.7"/>
    <n v="1"/>
    <n v="0.4"/>
    <n v="2"/>
    <s v="Item Missing"/>
    <n v="1"/>
    <n v="2"/>
    <n v="663.01"/>
    <n v="61"/>
    <n v="4.4000000000000004"/>
    <s v="UPI"/>
    <n v="43.6"/>
    <n v="0.4521"/>
    <x v="0"/>
    <x v="4"/>
  </r>
  <r>
    <n v="8722"/>
    <x v="21"/>
    <x v="0"/>
    <x v="4"/>
    <s v="Referral"/>
    <n v="58"/>
    <n v="154"/>
    <n v="6"/>
    <n v="579.88"/>
    <n v="86564.14"/>
    <n v="0"/>
    <n v="9730"/>
    <n v="3"/>
    <n v="0.8"/>
    <n v="3"/>
    <n v="0.64"/>
    <n v="2"/>
    <s v="Quality"/>
    <n v="6"/>
    <n v="9"/>
    <n v="2481"/>
    <n v="21"/>
    <n v="3.9"/>
    <s v="UPI"/>
    <n v="31.6"/>
    <n v="0.36570000000000003"/>
    <x v="1"/>
    <x v="1"/>
  </r>
  <r>
    <n v="8723"/>
    <x v="11"/>
    <x v="1"/>
    <x v="0"/>
    <s v="Organic"/>
    <n v="7"/>
    <n v="13"/>
    <n v="1"/>
    <n v="688.79"/>
    <n v="9314.99"/>
    <n v="1"/>
    <n v="1236"/>
    <n v="1"/>
    <n v="16.899999999999999"/>
    <n v="0"/>
    <n v="0.33"/>
    <n v="2"/>
    <s v="App Issue"/>
    <n v="0"/>
    <n v="1"/>
    <n v="261.01"/>
    <n v="17"/>
    <n v="4"/>
    <s v="UPI"/>
    <n v="22.3"/>
    <n v="0.3034"/>
    <x v="1"/>
    <x v="1"/>
  </r>
  <r>
    <n v="8724"/>
    <x v="20"/>
    <x v="1"/>
    <x v="3"/>
    <s v="Referral"/>
    <n v="17"/>
    <n v="41"/>
    <n v="6"/>
    <n v="600.42999999999995"/>
    <n v="22950.33"/>
    <n v="0"/>
    <n v="3082"/>
    <n v="1"/>
    <n v="11.1"/>
    <n v="2"/>
    <n v="0.55000000000000004"/>
    <n v="3"/>
    <s v="Delivery Delay"/>
    <n v="1"/>
    <n v="0"/>
    <n v="159.52000000000001"/>
    <n v="83"/>
    <n v="3.2"/>
    <s v="Wallet"/>
    <n v="49.6"/>
    <n v="0.497"/>
    <x v="0"/>
    <x v="5"/>
  </r>
  <r>
    <n v="8725"/>
    <x v="17"/>
    <x v="1"/>
    <x v="4"/>
    <s v="App Ads"/>
    <n v="31"/>
    <n v="89"/>
    <n v="12"/>
    <n v="268.2"/>
    <n v="24509.08"/>
    <n v="0"/>
    <n v="2766"/>
    <n v="4"/>
    <n v="21.9"/>
    <n v="2"/>
    <n v="0.53"/>
    <n v="4"/>
    <s v="Quality"/>
    <n v="5"/>
    <n v="2"/>
    <n v="2153.27"/>
    <n v="32"/>
    <n v="3.2"/>
    <s v="UPI"/>
    <n v="36.5"/>
    <n v="0.40039999999999998"/>
    <x v="1"/>
    <x v="1"/>
  </r>
  <r>
    <n v="8726"/>
    <x v="2"/>
    <x v="2"/>
    <x v="1"/>
    <s v="Social"/>
    <n v="35"/>
    <n v="61"/>
    <n v="6"/>
    <n v="652.26"/>
    <n v="41817.360000000001"/>
    <n v="0"/>
    <n v="4371"/>
    <n v="2"/>
    <n v="19.899999999999999"/>
    <n v="2"/>
    <n v="0.21"/>
    <n v="3"/>
    <s v="App Issue"/>
    <n v="0"/>
    <n v="3"/>
    <n v="806.85"/>
    <n v="20"/>
    <n v="3.4"/>
    <s v="UPI"/>
    <n v="21.6"/>
    <n v="0.2989"/>
    <x v="1"/>
    <x v="1"/>
  </r>
  <r>
    <n v="8727"/>
    <x v="23"/>
    <x v="0"/>
    <x v="3"/>
    <s v="Organic"/>
    <n v="52"/>
    <n v="110"/>
    <n v="9"/>
    <n v="544.89"/>
    <n v="54258.09"/>
    <n v="1"/>
    <n v="6163"/>
    <n v="6"/>
    <n v="15.6"/>
    <n v="3"/>
    <n v="0.17"/>
    <n v="6"/>
    <s v="Payment"/>
    <n v="2"/>
    <n v="5"/>
    <n v="2159.27"/>
    <n v="70"/>
    <n v="3.3"/>
    <s v="Credit Card"/>
    <n v="43.5"/>
    <n v="0.45140000000000002"/>
    <x v="0"/>
    <x v="0"/>
  </r>
  <r>
    <n v="8728"/>
    <x v="9"/>
    <x v="1"/>
    <x v="1"/>
    <s v="Organic"/>
    <n v="9"/>
    <n v="13"/>
    <n v="3"/>
    <n v="575.21"/>
    <n v="8079.87"/>
    <n v="0"/>
    <n v="827"/>
    <n v="0"/>
    <n v="15.8"/>
    <n v="1"/>
    <n v="0.24"/>
    <n v="0"/>
    <s v="None"/>
    <n v="0"/>
    <n v="0"/>
    <n v="0"/>
    <n v="20"/>
    <n v="3.5"/>
    <s v="UPI"/>
    <n v="19.2"/>
    <n v="0.2838"/>
    <x v="1"/>
    <x v="1"/>
  </r>
  <r>
    <n v="8729"/>
    <x v="48"/>
    <x v="0"/>
    <x v="0"/>
    <s v="Organic"/>
    <n v="57"/>
    <n v="129"/>
    <n v="5"/>
    <n v="351.66"/>
    <n v="45882.14"/>
    <n v="0"/>
    <n v="4973"/>
    <n v="3"/>
    <n v="0"/>
    <n v="3"/>
    <n v="0.43"/>
    <n v="4"/>
    <s v="Quality"/>
    <n v="5"/>
    <n v="8"/>
    <n v="3697.38"/>
    <n v="26"/>
    <n v="4.7"/>
    <s v="UPI"/>
    <n v="25.6"/>
    <n v="0.32479999999999998"/>
    <x v="1"/>
    <x v="1"/>
  </r>
  <r>
    <n v="8730"/>
    <x v="33"/>
    <x v="1"/>
    <x v="1"/>
    <s v="Social"/>
    <n v="32"/>
    <n v="35"/>
    <n v="6"/>
    <n v="272.58999999999997"/>
    <n v="9437.9599999999991"/>
    <n v="0"/>
    <n v="1270"/>
    <n v="0"/>
    <n v="11.5"/>
    <n v="0"/>
    <n v="0.16"/>
    <n v="1"/>
    <s v="Quality"/>
    <n v="2"/>
    <n v="1"/>
    <n v="302.88"/>
    <n v="60"/>
    <n v="4.2"/>
    <s v="UPI"/>
    <n v="32.200000000000003"/>
    <n v="0.36930000000000002"/>
    <x v="1"/>
    <x v="1"/>
  </r>
  <r>
    <n v="8731"/>
    <x v="47"/>
    <x v="1"/>
    <x v="0"/>
    <s v="Organic"/>
    <n v="41"/>
    <n v="97"/>
    <n v="9"/>
    <n v="630.65"/>
    <n v="61193.5"/>
    <n v="0"/>
    <n v="6568"/>
    <n v="6"/>
    <n v="32"/>
    <n v="3"/>
    <n v="0.14000000000000001"/>
    <n v="2"/>
    <s v="Payment"/>
    <n v="1"/>
    <n v="5"/>
    <n v="1534.28"/>
    <n v="15"/>
    <n v="4.0999999999999996"/>
    <s v="UPI"/>
    <n v="24.4"/>
    <n v="0.31669999999999998"/>
    <x v="1"/>
    <x v="1"/>
  </r>
  <r>
    <n v="8732"/>
    <x v="12"/>
    <x v="0"/>
    <x v="1"/>
    <s v="Social"/>
    <n v="4"/>
    <n v="12"/>
    <n v="0"/>
    <n v="391.58"/>
    <n v="4939.32"/>
    <n v="0"/>
    <n v="787"/>
    <n v="1"/>
    <n v="18.5"/>
    <n v="0"/>
    <n v="0.14000000000000001"/>
    <n v="0"/>
    <s v="None"/>
    <n v="0"/>
    <n v="1"/>
    <n v="127.94"/>
    <n v="54"/>
    <n v="3.4"/>
    <s v="Debit Card"/>
    <n v="32.4"/>
    <n v="0.37059999999999998"/>
    <x v="1"/>
    <x v="1"/>
  </r>
  <r>
    <n v="8733"/>
    <x v="40"/>
    <x v="0"/>
    <x v="2"/>
    <s v="Referral"/>
    <n v="10"/>
    <n v="11"/>
    <n v="2"/>
    <n v="348.04"/>
    <n v="3528.36"/>
    <n v="0"/>
    <n v="520"/>
    <n v="0"/>
    <n v="9.1999999999999993"/>
    <n v="0"/>
    <n v="0.35"/>
    <n v="0"/>
    <s v="None"/>
    <n v="0"/>
    <n v="0"/>
    <n v="0"/>
    <n v="29"/>
    <n v="2.9"/>
    <s v="UPI"/>
    <n v="20.7"/>
    <n v="0.29320000000000002"/>
    <x v="1"/>
    <x v="1"/>
  </r>
  <r>
    <n v="8734"/>
    <x v="37"/>
    <x v="1"/>
    <x v="3"/>
    <s v="Referral"/>
    <n v="25"/>
    <n v="73"/>
    <n v="14"/>
    <n v="258.32"/>
    <n v="18041.95"/>
    <n v="0"/>
    <n v="1975"/>
    <n v="1"/>
    <n v="0"/>
    <n v="3"/>
    <n v="0.3"/>
    <n v="3"/>
    <s v="Delivery Delay"/>
    <n v="4"/>
    <n v="0"/>
    <n v="637.48"/>
    <n v="29"/>
    <n v="4.0999999999999996"/>
    <s v="UPI"/>
    <n v="24.4"/>
    <n v="0.31709999999999999"/>
    <x v="1"/>
    <x v="1"/>
  </r>
  <r>
    <n v="8735"/>
    <x v="1"/>
    <x v="1"/>
    <x v="0"/>
    <s v="Referral"/>
    <n v="33"/>
    <n v="60"/>
    <n v="10"/>
    <n v="238.08"/>
    <n v="14676.16"/>
    <n v="0"/>
    <n v="1545"/>
    <n v="0"/>
    <n v="9.1"/>
    <n v="2"/>
    <n v="0.05"/>
    <n v="3"/>
    <s v="Delivery Delay"/>
    <n v="2"/>
    <n v="3"/>
    <n v="814.19"/>
    <n v="28"/>
    <n v="3.6"/>
    <s v="Debit Card"/>
    <n v="21.7"/>
    <n v="0.29970000000000002"/>
    <x v="1"/>
    <x v="1"/>
  </r>
  <r>
    <n v="8736"/>
    <x v="47"/>
    <x v="1"/>
    <x v="2"/>
    <s v="App Ads"/>
    <n v="31"/>
    <n v="42"/>
    <n v="6"/>
    <n v="450.07"/>
    <n v="18444.78"/>
    <n v="0"/>
    <n v="2426"/>
    <n v="2"/>
    <n v="23.6"/>
    <n v="2"/>
    <n v="0.3"/>
    <n v="2"/>
    <s v="Payment"/>
    <n v="2"/>
    <n v="1"/>
    <n v="160.99"/>
    <n v="149"/>
    <n v="4.0999999999999996"/>
    <s v="Wallet"/>
    <n v="63.4"/>
    <n v="0.59919999999999995"/>
    <x v="0"/>
    <x v="8"/>
  </r>
  <r>
    <n v="8737"/>
    <x v="3"/>
    <x v="1"/>
    <x v="4"/>
    <s v="App Ads"/>
    <n v="9"/>
    <n v="15"/>
    <n v="2"/>
    <n v="561.22"/>
    <n v="9156.56"/>
    <n v="0"/>
    <n v="1248"/>
    <n v="0"/>
    <n v="0.7"/>
    <n v="0"/>
    <n v="0.35"/>
    <n v="2"/>
    <s v="App Issue"/>
    <n v="1"/>
    <n v="1"/>
    <n v="754.28"/>
    <n v="32"/>
    <n v="3.5"/>
    <s v="Debit Card"/>
    <n v="23.7"/>
    <n v="0.31209999999999999"/>
    <x v="1"/>
    <x v="1"/>
  </r>
  <r>
    <n v="8738"/>
    <x v="42"/>
    <x v="0"/>
    <x v="0"/>
    <s v="Referral"/>
    <n v="42"/>
    <n v="79"/>
    <n v="6"/>
    <n v="486.48"/>
    <n v="36631.67"/>
    <n v="1"/>
    <n v="4356"/>
    <n v="2"/>
    <n v="8.8000000000000007"/>
    <n v="1"/>
    <n v="0.47"/>
    <n v="5"/>
    <s v="App Issue"/>
    <n v="4"/>
    <n v="0"/>
    <n v="251.98"/>
    <n v="43"/>
    <n v="3.6"/>
    <s v="Wallet"/>
    <n v="29.9"/>
    <n v="0.35339999999999999"/>
    <x v="1"/>
    <x v="1"/>
  </r>
  <r>
    <n v="8739"/>
    <x v="28"/>
    <x v="1"/>
    <x v="1"/>
    <s v="Partner"/>
    <n v="13"/>
    <n v="20"/>
    <n v="1"/>
    <n v="432.85"/>
    <n v="9292.39"/>
    <n v="1"/>
    <n v="998"/>
    <n v="1"/>
    <n v="7.5"/>
    <n v="1"/>
    <n v="0.54"/>
    <n v="2"/>
    <s v="Item Missing"/>
    <n v="0"/>
    <n v="1"/>
    <n v="106.33"/>
    <n v="8"/>
    <n v="3.1"/>
    <s v="Credit Card"/>
    <n v="17.600000000000001"/>
    <n v="0.27460000000000001"/>
    <x v="1"/>
    <x v="1"/>
  </r>
  <r>
    <n v="8740"/>
    <x v="4"/>
    <x v="1"/>
    <x v="1"/>
    <s v="App Ads"/>
    <n v="13"/>
    <n v="36"/>
    <n v="6"/>
    <n v="613.87"/>
    <n v="22540.48"/>
    <n v="0"/>
    <n v="2017"/>
    <n v="0"/>
    <n v="0"/>
    <n v="2"/>
    <n v="0.4"/>
    <n v="2"/>
    <s v="Item Missing"/>
    <n v="1"/>
    <n v="2"/>
    <n v="704.13"/>
    <n v="22"/>
    <n v="2.4"/>
    <s v="Wallet"/>
    <n v="22.2"/>
    <n v="0.30249999999999999"/>
    <x v="1"/>
    <x v="1"/>
  </r>
  <r>
    <n v="8741"/>
    <x v="45"/>
    <x v="1"/>
    <x v="4"/>
    <s v="Social"/>
    <n v="6"/>
    <n v="10"/>
    <n v="1"/>
    <n v="630.73"/>
    <n v="5958.91"/>
    <n v="0"/>
    <n v="648"/>
    <n v="0"/>
    <n v="12.1"/>
    <n v="0"/>
    <n v="0.42"/>
    <n v="0"/>
    <s v="None"/>
    <n v="0"/>
    <n v="1"/>
    <n v="170.23"/>
    <n v="15"/>
    <n v="3.6"/>
    <s v="Credit Card"/>
    <n v="17.7"/>
    <n v="0.27510000000000001"/>
    <x v="1"/>
    <x v="1"/>
  </r>
  <r>
    <n v="8742"/>
    <x v="41"/>
    <x v="1"/>
    <x v="2"/>
    <s v="Social"/>
    <n v="53"/>
    <n v="112"/>
    <n v="11"/>
    <n v="337.57"/>
    <n v="38025.279999999999"/>
    <n v="0"/>
    <n v="4149"/>
    <n v="9"/>
    <n v="21.1"/>
    <n v="2"/>
    <n v="0.38"/>
    <n v="6"/>
    <s v="Quality"/>
    <n v="5"/>
    <n v="2"/>
    <n v="2144.42"/>
    <n v="84"/>
    <n v="4.2"/>
    <s v="UPI"/>
    <n v="57.8"/>
    <n v="0.5585"/>
    <x v="0"/>
    <x v="8"/>
  </r>
  <r>
    <n v="8743"/>
    <x v="52"/>
    <x v="1"/>
    <x v="3"/>
    <s v="App Ads"/>
    <n v="41"/>
    <n v="146"/>
    <n v="20"/>
    <n v="473.14"/>
    <n v="73906.100000000006"/>
    <n v="1"/>
    <n v="7620"/>
    <n v="1"/>
    <n v="5"/>
    <n v="3"/>
    <n v="0.12"/>
    <n v="8"/>
    <s v="Delivery Delay"/>
    <n v="1"/>
    <n v="9"/>
    <n v="2624.61"/>
    <n v="56"/>
    <n v="4.0999999999999996"/>
    <s v="UPI"/>
    <n v="40.5"/>
    <n v="0.42949999999999999"/>
    <x v="0"/>
    <x v="5"/>
  </r>
  <r>
    <n v="8744"/>
    <x v="12"/>
    <x v="1"/>
    <x v="1"/>
    <s v="Social"/>
    <n v="1"/>
    <n v="2"/>
    <n v="0"/>
    <n v="465.34"/>
    <n v="928.8"/>
    <n v="0"/>
    <n v="256"/>
    <n v="0"/>
    <n v="13.8"/>
    <n v="0"/>
    <n v="0.14000000000000001"/>
    <n v="2"/>
    <s v="Quality"/>
    <n v="0"/>
    <n v="0"/>
    <n v="0"/>
    <n v="14"/>
    <n v="1.8"/>
    <s v="UPI"/>
    <n v="19.600000000000001"/>
    <n v="0.28639999999999999"/>
    <x v="1"/>
    <x v="1"/>
  </r>
  <r>
    <n v="8745"/>
    <x v="18"/>
    <x v="1"/>
    <x v="3"/>
    <s v="App Ads"/>
    <n v="7"/>
    <n v="10"/>
    <n v="2"/>
    <n v="412.45"/>
    <n v="3805.7"/>
    <n v="0"/>
    <n v="443"/>
    <n v="1"/>
    <n v="2.5"/>
    <n v="1"/>
    <n v="0.13"/>
    <n v="0"/>
    <s v="None"/>
    <n v="0"/>
    <n v="0"/>
    <n v="0"/>
    <n v="36"/>
    <n v="3.2"/>
    <s v="UPI"/>
    <n v="21.4"/>
    <n v="0.29799999999999999"/>
    <x v="1"/>
    <x v="1"/>
  </r>
  <r>
    <n v="8746"/>
    <x v="8"/>
    <x v="1"/>
    <x v="2"/>
    <s v="App Ads"/>
    <n v="37"/>
    <n v="58"/>
    <n v="4"/>
    <n v="506.15"/>
    <n v="30118"/>
    <n v="0"/>
    <n v="3100"/>
    <n v="4"/>
    <n v="23.3"/>
    <n v="3"/>
    <n v="0.59"/>
    <n v="4"/>
    <s v="Payment"/>
    <n v="3"/>
    <n v="4"/>
    <n v="665.7"/>
    <n v="47"/>
    <n v="1.7"/>
    <s v="Wallet"/>
    <n v="39.1"/>
    <n v="0.41920000000000002"/>
    <x v="0"/>
    <x v="2"/>
  </r>
  <r>
    <n v="8747"/>
    <x v="0"/>
    <x v="1"/>
    <x v="0"/>
    <s v="App Ads"/>
    <n v="39"/>
    <n v="107"/>
    <n v="5"/>
    <n v="628.91"/>
    <n v="69813.23"/>
    <n v="0"/>
    <n v="6439"/>
    <n v="6"/>
    <n v="20.5"/>
    <n v="6"/>
    <n v="0.1"/>
    <n v="1"/>
    <s v="Quality"/>
    <n v="4"/>
    <n v="4"/>
    <n v="2426.21"/>
    <n v="86"/>
    <n v="4"/>
    <s v="UPI"/>
    <n v="53.3"/>
    <n v="0.52439999999999998"/>
    <x v="0"/>
    <x v="6"/>
  </r>
  <r>
    <n v="8748"/>
    <x v="27"/>
    <x v="0"/>
    <x v="1"/>
    <s v="App Ads"/>
    <n v="55"/>
    <n v="98"/>
    <n v="5"/>
    <n v="207.59"/>
    <n v="22304.12"/>
    <n v="0"/>
    <n v="2167"/>
    <n v="5"/>
    <n v="10.9"/>
    <n v="2"/>
    <n v="0.46"/>
    <n v="6"/>
    <s v="Delivery Delay"/>
    <n v="2"/>
    <n v="2"/>
    <n v="378.51"/>
    <n v="3"/>
    <n v="3.4"/>
    <s v="Credit Card"/>
    <n v="26.4"/>
    <n v="0.33029999999999998"/>
    <x v="1"/>
    <x v="1"/>
  </r>
  <r>
    <n v="8749"/>
    <x v="17"/>
    <x v="0"/>
    <x v="0"/>
    <s v="App Ads"/>
    <n v="58"/>
    <n v="120"/>
    <n v="20"/>
    <n v="478.12"/>
    <n v="53761.19"/>
    <n v="0"/>
    <n v="6688"/>
    <n v="6"/>
    <n v="25.5"/>
    <n v="7"/>
    <n v="0.51"/>
    <n v="4"/>
    <s v="App Issue"/>
    <n v="6"/>
    <n v="7"/>
    <n v="2424.44"/>
    <n v="18"/>
    <n v="3.1"/>
    <s v="Credit Card"/>
    <n v="37.299999999999997"/>
    <n v="0.40579999999999999"/>
    <x v="1"/>
    <x v="1"/>
  </r>
  <r>
    <n v="8750"/>
    <x v="47"/>
    <x v="1"/>
    <x v="2"/>
    <s v="Organic"/>
    <n v="52"/>
    <n v="67"/>
    <n v="5"/>
    <n v="467.9"/>
    <n v="32753.88"/>
    <n v="1"/>
    <n v="3351"/>
    <n v="3"/>
    <n v="0"/>
    <n v="1"/>
    <n v="0.21"/>
    <n v="1"/>
    <s v="Delivery Delay"/>
    <n v="2"/>
    <n v="4"/>
    <n v="1654.88"/>
    <n v="30"/>
    <n v="4.4000000000000004"/>
    <s v="Credit Card"/>
    <n v="18.899999999999999"/>
    <n v="0.28249999999999997"/>
    <x v="1"/>
    <x v="1"/>
  </r>
  <r>
    <n v="8751"/>
    <x v="49"/>
    <x v="1"/>
    <x v="4"/>
    <s v="Partner"/>
    <n v="51"/>
    <n v="83"/>
    <n v="16"/>
    <n v="420.65"/>
    <n v="34513.31"/>
    <n v="0"/>
    <n v="3670"/>
    <n v="4"/>
    <n v="6.8"/>
    <n v="4"/>
    <n v="0.12"/>
    <n v="0"/>
    <s v="None"/>
    <n v="1"/>
    <n v="1"/>
    <n v="315.8"/>
    <n v="51"/>
    <n v="3.6"/>
    <s v="COD"/>
    <n v="27.1"/>
    <n v="0.33450000000000002"/>
    <x v="1"/>
    <x v="1"/>
  </r>
  <r>
    <n v="8752"/>
    <x v="27"/>
    <x v="1"/>
    <x v="1"/>
    <s v="Organic"/>
    <n v="31"/>
    <n v="81"/>
    <n v="2"/>
    <n v="542.20000000000005"/>
    <n v="43803.67"/>
    <n v="0"/>
    <n v="4793"/>
    <n v="6"/>
    <n v="22"/>
    <n v="3"/>
    <n v="0.61"/>
    <n v="1"/>
    <s v="App Issue"/>
    <n v="1"/>
    <n v="2"/>
    <n v="737.16"/>
    <n v="33"/>
    <n v="3.1"/>
    <s v="UPI"/>
    <n v="35.6"/>
    <n v="0.39369999999999999"/>
    <x v="1"/>
    <x v="1"/>
  </r>
  <r>
    <n v="8753"/>
    <x v="4"/>
    <x v="1"/>
    <x v="4"/>
    <s v="Organic"/>
    <n v="57"/>
    <n v="39"/>
    <n v="1"/>
    <n v="417.95"/>
    <n v="16969.599999999999"/>
    <n v="0"/>
    <n v="1943"/>
    <n v="2"/>
    <n v="10.6"/>
    <n v="2"/>
    <n v="0.25"/>
    <n v="3"/>
    <s v="Item Missing"/>
    <n v="1"/>
    <n v="1"/>
    <n v="271.39999999999998"/>
    <n v="41"/>
    <n v="4.4000000000000004"/>
    <s v="Credit Card"/>
    <n v="21"/>
    <n v="0.29499999999999998"/>
    <x v="1"/>
    <x v="1"/>
  </r>
  <r>
    <n v="8754"/>
    <x v="10"/>
    <x v="0"/>
    <x v="3"/>
    <s v="Organic"/>
    <n v="8"/>
    <n v="3"/>
    <n v="1"/>
    <n v="362.61"/>
    <n v="1152.68"/>
    <n v="0"/>
    <n v="447"/>
    <n v="0"/>
    <n v="0"/>
    <n v="0"/>
    <n v="0.46"/>
    <n v="1"/>
    <s v="Payment"/>
    <n v="0"/>
    <n v="0"/>
    <n v="0"/>
    <n v="20"/>
    <n v="5"/>
    <s v="Credit Card"/>
    <n v="22.4"/>
    <n v="0.30420000000000003"/>
    <x v="1"/>
    <x v="1"/>
  </r>
  <r>
    <n v="8755"/>
    <x v="10"/>
    <x v="0"/>
    <x v="2"/>
    <s v="App Ads"/>
    <n v="36"/>
    <n v="52"/>
    <n v="5"/>
    <n v="545.6"/>
    <n v="30946.23"/>
    <n v="0"/>
    <n v="2977"/>
    <n v="2"/>
    <n v="8.4"/>
    <n v="2"/>
    <n v="0.46"/>
    <n v="4"/>
    <s v="Item Missing"/>
    <n v="1"/>
    <n v="2"/>
    <n v="1034.81"/>
    <n v="102"/>
    <n v="3.7"/>
    <s v="UPI"/>
    <n v="49.3"/>
    <n v="0.4945"/>
    <x v="0"/>
    <x v="0"/>
  </r>
  <r>
    <n v="8756"/>
    <x v="7"/>
    <x v="1"/>
    <x v="4"/>
    <s v="Referral"/>
    <n v="5"/>
    <n v="8"/>
    <n v="1"/>
    <n v="298.02999999999997"/>
    <n v="2533.35"/>
    <n v="0"/>
    <n v="630"/>
    <n v="0"/>
    <n v="9.3000000000000007"/>
    <n v="0"/>
    <n v="0.25"/>
    <n v="0"/>
    <s v="None"/>
    <n v="0"/>
    <n v="0"/>
    <n v="0"/>
    <n v="25"/>
    <n v="3.5"/>
    <s v="Credit Card"/>
    <n v="21.7"/>
    <n v="0.29980000000000001"/>
    <x v="1"/>
    <x v="1"/>
  </r>
  <r>
    <n v="8757"/>
    <x v="10"/>
    <x v="1"/>
    <x v="3"/>
    <s v="Social"/>
    <n v="46"/>
    <n v="75"/>
    <n v="10"/>
    <n v="366.04"/>
    <n v="25346.75"/>
    <n v="0"/>
    <n v="2933"/>
    <n v="4"/>
    <n v="14.9"/>
    <n v="2"/>
    <n v="0.38"/>
    <n v="3"/>
    <s v="Payment"/>
    <n v="2"/>
    <n v="1"/>
    <n v="524.72"/>
    <n v="18"/>
    <n v="4.9000000000000004"/>
    <s v="UPI"/>
    <n v="21.7"/>
    <n v="0.29980000000000001"/>
    <x v="1"/>
    <x v="1"/>
  </r>
  <r>
    <n v="8758"/>
    <x v="23"/>
    <x v="0"/>
    <x v="1"/>
    <s v="App Ads"/>
    <n v="43"/>
    <n v="71"/>
    <n v="10"/>
    <n v="348.77"/>
    <n v="25598.16"/>
    <n v="0"/>
    <n v="2905"/>
    <n v="3"/>
    <n v="16.600000000000001"/>
    <n v="2"/>
    <n v="0.33"/>
    <n v="4"/>
    <s v="Quality"/>
    <n v="3"/>
    <n v="4"/>
    <n v="1455.51"/>
    <n v="34"/>
    <n v="5"/>
    <s v="UPI"/>
    <n v="30.6"/>
    <n v="0.35830000000000001"/>
    <x v="1"/>
    <x v="1"/>
  </r>
  <r>
    <n v="8759"/>
    <x v="49"/>
    <x v="0"/>
    <x v="0"/>
    <s v="Social"/>
    <n v="60"/>
    <n v="111"/>
    <n v="13"/>
    <n v="653.72"/>
    <n v="78466.05"/>
    <n v="0"/>
    <n v="7873"/>
    <n v="4"/>
    <n v="28.9"/>
    <n v="0"/>
    <n v="0.55000000000000004"/>
    <n v="7"/>
    <s v="Item Missing"/>
    <n v="3"/>
    <n v="6"/>
    <n v="1504.1"/>
    <n v="42"/>
    <n v="4"/>
    <s v="UPI"/>
    <n v="37.4"/>
    <n v="0.40679999999999999"/>
    <x v="1"/>
    <x v="1"/>
  </r>
  <r>
    <n v="8760"/>
    <x v="45"/>
    <x v="0"/>
    <x v="2"/>
    <s v="Organic"/>
    <n v="7"/>
    <n v="11"/>
    <n v="2"/>
    <n v="467.69"/>
    <n v="5430.19"/>
    <n v="0"/>
    <n v="945"/>
    <n v="0"/>
    <n v="4.8"/>
    <n v="1"/>
    <n v="0.8"/>
    <n v="1"/>
    <s v="Item Missing"/>
    <n v="0"/>
    <n v="1"/>
    <n v="283.91000000000003"/>
    <n v="37"/>
    <n v="4.5"/>
    <s v="UPI"/>
    <n v="27.8"/>
    <n v="0.3397"/>
    <x v="1"/>
    <x v="1"/>
  </r>
  <r>
    <n v="8761"/>
    <x v="51"/>
    <x v="0"/>
    <x v="3"/>
    <s v="App Ads"/>
    <n v="43"/>
    <n v="126"/>
    <n v="15"/>
    <n v="283.97000000000003"/>
    <n v="38368.81"/>
    <n v="0"/>
    <n v="3832"/>
    <n v="5"/>
    <n v="24.6"/>
    <n v="6"/>
    <n v="0.21"/>
    <n v="4"/>
    <s v="Payment"/>
    <n v="3"/>
    <n v="9"/>
    <n v="2955.96"/>
    <n v="8"/>
    <n v="2.2999999999999998"/>
    <s v="UPI"/>
    <n v="33.299999999999997"/>
    <n v="0.37759999999999999"/>
    <x v="1"/>
    <x v="1"/>
  </r>
  <r>
    <n v="8762"/>
    <x v="8"/>
    <x v="1"/>
    <x v="0"/>
    <s v="App Ads"/>
    <n v="3"/>
    <n v="8"/>
    <n v="1"/>
    <n v="480.45"/>
    <n v="3584.03"/>
    <n v="0"/>
    <n v="370"/>
    <n v="0"/>
    <n v="5.7"/>
    <n v="0"/>
    <n v="0.48"/>
    <n v="2"/>
    <s v="Item Missing"/>
    <n v="0"/>
    <n v="1"/>
    <n v="257.26"/>
    <n v="87"/>
    <n v="3.2"/>
    <s v="Credit Card"/>
    <n v="42.2"/>
    <n v="0.44159999999999999"/>
    <x v="0"/>
    <x v="4"/>
  </r>
  <r>
    <n v="8763"/>
    <x v="1"/>
    <x v="0"/>
    <x v="3"/>
    <s v="Organic"/>
    <n v="5"/>
    <n v="9"/>
    <n v="1"/>
    <n v="314.77"/>
    <n v="2604.08"/>
    <n v="0"/>
    <n v="524"/>
    <n v="0"/>
    <n v="6.8"/>
    <n v="0"/>
    <n v="0.25"/>
    <n v="0"/>
    <s v="None"/>
    <n v="0"/>
    <n v="0"/>
    <n v="0"/>
    <n v="62"/>
    <n v="3.2"/>
    <s v="Credit Card"/>
    <n v="28.9"/>
    <n v="0.34699999999999998"/>
    <x v="1"/>
    <x v="1"/>
  </r>
  <r>
    <n v="8764"/>
    <x v="39"/>
    <x v="0"/>
    <x v="0"/>
    <s v="Referral"/>
    <n v="27"/>
    <n v="69"/>
    <n v="3"/>
    <n v="484.15"/>
    <n v="30164.26"/>
    <n v="0"/>
    <n v="3649"/>
    <n v="2"/>
    <n v="17.5"/>
    <n v="4"/>
    <n v="0.09"/>
    <n v="1"/>
    <s v="Payment"/>
    <n v="2"/>
    <n v="5"/>
    <n v="741.26"/>
    <n v="113"/>
    <n v="3.9"/>
    <s v="Credit Card"/>
    <n v="61"/>
    <n v="0.58169999999999999"/>
    <x v="0"/>
    <x v="3"/>
  </r>
  <r>
    <n v="8765"/>
    <x v="41"/>
    <x v="1"/>
    <x v="0"/>
    <s v="Social"/>
    <n v="58"/>
    <n v="1"/>
    <n v="0"/>
    <n v="289.3"/>
    <n v="284.83"/>
    <n v="0"/>
    <n v="13"/>
    <n v="0"/>
    <n v="23.9"/>
    <n v="0"/>
    <n v="0.28000000000000003"/>
    <n v="1"/>
    <s v="Payment"/>
    <n v="0"/>
    <n v="0"/>
    <n v="0"/>
    <n v="25"/>
    <n v="2.6"/>
    <s v="Debit Card"/>
    <n v="11.8"/>
    <n v="0.2412"/>
    <x v="1"/>
    <x v="1"/>
  </r>
  <r>
    <n v="8766"/>
    <x v="49"/>
    <x v="1"/>
    <x v="2"/>
    <s v="App Ads"/>
    <n v="11"/>
    <n v="23"/>
    <n v="1"/>
    <n v="266.17"/>
    <n v="6061.32"/>
    <n v="1"/>
    <n v="910"/>
    <n v="0"/>
    <n v="0"/>
    <n v="1"/>
    <n v="0.44"/>
    <n v="3"/>
    <s v="Item Missing"/>
    <n v="1"/>
    <n v="0"/>
    <n v="139.54"/>
    <n v="45"/>
    <n v="3.8"/>
    <s v="Credit Card"/>
    <n v="36"/>
    <n v="0.3967"/>
    <x v="1"/>
    <x v="1"/>
  </r>
  <r>
    <n v="8767"/>
    <x v="49"/>
    <x v="1"/>
    <x v="0"/>
    <s v="Social"/>
    <n v="18"/>
    <n v="46"/>
    <n v="8"/>
    <n v="535.62"/>
    <n v="24395.37"/>
    <n v="0"/>
    <n v="2660"/>
    <n v="1"/>
    <n v="8.3000000000000007"/>
    <n v="1"/>
    <n v="0.25"/>
    <n v="3"/>
    <s v="Quality"/>
    <n v="0"/>
    <n v="2"/>
    <n v="459.6"/>
    <n v="27"/>
    <n v="3.3"/>
    <s v="Credit Card"/>
    <n v="22.2"/>
    <n v="0.30259999999999998"/>
    <x v="1"/>
    <x v="1"/>
  </r>
  <r>
    <n v="8768"/>
    <x v="31"/>
    <x v="0"/>
    <x v="0"/>
    <s v="App Ads"/>
    <n v="49"/>
    <n v="68"/>
    <n v="9"/>
    <n v="374.57"/>
    <n v="25057.61"/>
    <n v="0"/>
    <n v="2871"/>
    <n v="4"/>
    <n v="13.3"/>
    <n v="4"/>
    <n v="0.34"/>
    <n v="3"/>
    <s v="Quality"/>
    <n v="3"/>
    <n v="5"/>
    <n v="366.9"/>
    <n v="23"/>
    <n v="2.6"/>
    <s v="UPI"/>
    <n v="25.3"/>
    <n v="0.32279999999999998"/>
    <x v="1"/>
    <x v="1"/>
  </r>
  <r>
    <n v="8769"/>
    <x v="38"/>
    <x v="0"/>
    <x v="0"/>
    <s v="Organic"/>
    <n v="60"/>
    <n v="136"/>
    <n v="3"/>
    <n v="600.98"/>
    <n v="78418.600000000006"/>
    <n v="0"/>
    <n v="7992"/>
    <n v="2"/>
    <n v="22.1"/>
    <n v="2"/>
    <n v="0.69"/>
    <n v="6"/>
    <s v="Item Missing"/>
    <n v="8"/>
    <n v="2"/>
    <n v="2225.14"/>
    <n v="14"/>
    <n v="2.9"/>
    <s v="UPI"/>
    <n v="29.7"/>
    <n v="0.35249999999999998"/>
    <x v="1"/>
    <x v="1"/>
  </r>
  <r>
    <n v="8770"/>
    <x v="13"/>
    <x v="0"/>
    <x v="4"/>
    <s v="Social"/>
    <n v="33"/>
    <n v="44"/>
    <n v="7"/>
    <n v="185.15"/>
    <n v="8048.15"/>
    <n v="0"/>
    <n v="1175"/>
    <n v="0"/>
    <n v="0"/>
    <n v="0"/>
    <n v="0.57999999999999996"/>
    <n v="1"/>
    <s v="Payment"/>
    <n v="1"/>
    <n v="3"/>
    <n v="1219.71"/>
    <n v="38"/>
    <n v="3.7"/>
    <s v="Credit Card"/>
    <n v="21.2"/>
    <n v="0.29659999999999997"/>
    <x v="1"/>
    <x v="1"/>
  </r>
  <r>
    <n v="8771"/>
    <x v="8"/>
    <x v="1"/>
    <x v="1"/>
    <s v="Partner"/>
    <n v="20"/>
    <n v="42"/>
    <n v="3"/>
    <n v="519.35"/>
    <n v="23144.06"/>
    <n v="0"/>
    <n v="2127"/>
    <n v="3"/>
    <n v="28.2"/>
    <n v="1"/>
    <n v="0.18"/>
    <n v="1"/>
    <s v="Delivery Delay"/>
    <n v="0"/>
    <n v="2"/>
    <n v="177.37"/>
    <n v="49"/>
    <n v="4.9000000000000004"/>
    <s v="Credit Card"/>
    <n v="30.9"/>
    <n v="0.36030000000000001"/>
    <x v="1"/>
    <x v="1"/>
  </r>
  <r>
    <n v="8772"/>
    <x v="34"/>
    <x v="0"/>
    <x v="1"/>
    <s v="App Ads"/>
    <n v="52"/>
    <n v="41"/>
    <n v="1"/>
    <n v="390.96"/>
    <n v="16142.84"/>
    <n v="0"/>
    <n v="2029"/>
    <n v="1"/>
    <n v="1.1000000000000001"/>
    <n v="2"/>
    <n v="0.2"/>
    <n v="3"/>
    <s v="Item Missing"/>
    <n v="1"/>
    <n v="3"/>
    <n v="199.69"/>
    <n v="119"/>
    <n v="4.2"/>
    <s v="UPI"/>
    <n v="47.6"/>
    <n v="0.48220000000000002"/>
    <x v="0"/>
    <x v="3"/>
  </r>
  <r>
    <n v="8773"/>
    <x v="14"/>
    <x v="1"/>
    <x v="0"/>
    <s v="Organic"/>
    <n v="30"/>
    <n v="77"/>
    <n v="3"/>
    <n v="538.09"/>
    <n v="42243.24"/>
    <n v="0"/>
    <n v="4438"/>
    <n v="3"/>
    <n v="7.8"/>
    <n v="4"/>
    <n v="0.35"/>
    <n v="4"/>
    <s v="Item Missing"/>
    <n v="1"/>
    <n v="6"/>
    <n v="734.48"/>
    <n v="19"/>
    <n v="2.9"/>
    <s v="Debit Card"/>
    <n v="28.6"/>
    <n v="0.34499999999999997"/>
    <x v="1"/>
    <x v="1"/>
  </r>
  <r>
    <n v="8774"/>
    <x v="39"/>
    <x v="1"/>
    <x v="1"/>
    <s v="Referral"/>
    <n v="23"/>
    <n v="42"/>
    <n v="5"/>
    <n v="399.46"/>
    <n v="17580.12"/>
    <n v="0"/>
    <n v="2132"/>
    <n v="2"/>
    <n v="11.9"/>
    <n v="1"/>
    <n v="0.73"/>
    <n v="3"/>
    <s v="Delivery Delay"/>
    <n v="2"/>
    <n v="2"/>
    <n v="763.34"/>
    <n v="8"/>
    <n v="4.4000000000000004"/>
    <s v="Debit Card"/>
    <n v="20.9"/>
    <n v="0.29449999999999998"/>
    <x v="1"/>
    <x v="1"/>
  </r>
  <r>
    <n v="8775"/>
    <x v="8"/>
    <x v="1"/>
    <x v="1"/>
    <s v="Social"/>
    <n v="14"/>
    <n v="28"/>
    <n v="1"/>
    <n v="523.33000000000004"/>
    <n v="15096.67"/>
    <n v="0"/>
    <n v="1659"/>
    <n v="1"/>
    <n v="14.2"/>
    <n v="0"/>
    <n v="0.22"/>
    <n v="3"/>
    <s v="App Issue"/>
    <n v="1"/>
    <n v="1"/>
    <n v="292.91000000000003"/>
    <n v="17"/>
    <n v="4.7"/>
    <s v="Wallet"/>
    <n v="22.4"/>
    <n v="0.3039"/>
    <x v="1"/>
    <x v="1"/>
  </r>
  <r>
    <n v="8776"/>
    <x v="27"/>
    <x v="0"/>
    <x v="1"/>
    <s v="Organic"/>
    <n v="56"/>
    <n v="100"/>
    <n v="13"/>
    <n v="416.71"/>
    <n v="43657.77"/>
    <n v="0"/>
    <n v="4708"/>
    <n v="3"/>
    <n v="17.600000000000001"/>
    <n v="0"/>
    <n v="0.35"/>
    <n v="4"/>
    <s v="Delivery Delay"/>
    <n v="0"/>
    <n v="5"/>
    <n v="1032.47"/>
    <n v="56"/>
    <n v="4.3"/>
    <s v="Wallet"/>
    <n v="31.5"/>
    <n v="0.36449999999999999"/>
    <x v="1"/>
    <x v="1"/>
  </r>
  <r>
    <n v="8777"/>
    <x v="19"/>
    <x v="0"/>
    <x v="1"/>
    <s v="Referral"/>
    <n v="27"/>
    <n v="73"/>
    <n v="13"/>
    <n v="461.71"/>
    <n v="34788.42"/>
    <n v="0"/>
    <n v="3799"/>
    <n v="1"/>
    <n v="2.5"/>
    <n v="1"/>
    <n v="0.32"/>
    <n v="4"/>
    <s v="App Issue"/>
    <n v="1"/>
    <n v="1"/>
    <n v="372.94"/>
    <n v="11"/>
    <n v="5"/>
    <s v="UPI"/>
    <n v="17"/>
    <n v="0.27110000000000001"/>
    <x v="1"/>
    <x v="1"/>
  </r>
  <r>
    <n v="8778"/>
    <x v="10"/>
    <x v="1"/>
    <x v="2"/>
    <s v="Referral"/>
    <n v="59"/>
    <n v="121"/>
    <n v="11"/>
    <n v="607.38"/>
    <n v="74588.87"/>
    <n v="0"/>
    <n v="6968"/>
    <n v="7"/>
    <n v="5.3"/>
    <n v="5"/>
    <n v="0.77"/>
    <n v="6"/>
    <s v="Quality"/>
    <n v="7"/>
    <n v="6"/>
    <n v="1848.79"/>
    <n v="44"/>
    <n v="4.5"/>
    <s v="UPI"/>
    <n v="47.2"/>
    <n v="0.47889999999999999"/>
    <x v="0"/>
    <x v="5"/>
  </r>
  <r>
    <n v="8779"/>
    <x v="42"/>
    <x v="0"/>
    <x v="1"/>
    <s v="Social"/>
    <n v="11"/>
    <n v="29"/>
    <n v="5"/>
    <n v="456.92"/>
    <n v="13159.38"/>
    <n v="0"/>
    <n v="1611"/>
    <n v="1"/>
    <n v="0"/>
    <n v="1"/>
    <n v="0.28999999999999998"/>
    <n v="2"/>
    <s v="Item Missing"/>
    <n v="1"/>
    <n v="1"/>
    <n v="224.43"/>
    <n v="27"/>
    <n v="4.4000000000000004"/>
    <s v="Wallet"/>
    <n v="23.8"/>
    <n v="0.31330000000000002"/>
    <x v="1"/>
    <x v="1"/>
  </r>
  <r>
    <n v="8780"/>
    <x v="44"/>
    <x v="1"/>
    <x v="0"/>
    <s v="App Ads"/>
    <n v="33"/>
    <n v="46"/>
    <n v="3"/>
    <n v="374.89"/>
    <n v="18142.400000000001"/>
    <n v="0"/>
    <n v="2051"/>
    <n v="2"/>
    <n v="5.8"/>
    <n v="1"/>
    <n v="0.18"/>
    <n v="4"/>
    <s v="Payment"/>
    <n v="1"/>
    <n v="2"/>
    <n v="753.35"/>
    <n v="13"/>
    <n v="4"/>
    <s v="UPI"/>
    <n v="24.6"/>
    <n v="0.31850000000000001"/>
    <x v="1"/>
    <x v="1"/>
  </r>
  <r>
    <n v="8781"/>
    <x v="20"/>
    <x v="0"/>
    <x v="2"/>
    <s v="App Ads"/>
    <n v="25"/>
    <n v="57"/>
    <n v="8"/>
    <n v="335.33"/>
    <n v="19210.12"/>
    <n v="0"/>
    <n v="2162"/>
    <n v="0"/>
    <n v="21.8"/>
    <n v="1"/>
    <n v="0.43"/>
    <n v="2"/>
    <s v="Payment"/>
    <n v="3"/>
    <n v="1"/>
    <n v="1182.92"/>
    <n v="27"/>
    <n v="3.9"/>
    <s v="UPI"/>
    <n v="25.1"/>
    <n v="0.32119999999999999"/>
    <x v="1"/>
    <x v="1"/>
  </r>
  <r>
    <n v="8782"/>
    <x v="7"/>
    <x v="2"/>
    <x v="1"/>
    <s v="App Ads"/>
    <n v="11"/>
    <n v="34"/>
    <n v="6"/>
    <n v="508.6"/>
    <n v="16820.439999999999"/>
    <n v="1"/>
    <n v="1920"/>
    <n v="0"/>
    <n v="0"/>
    <n v="0"/>
    <n v="0.27"/>
    <n v="3"/>
    <s v="Delivery Delay"/>
    <n v="2"/>
    <n v="1"/>
    <n v="745.09"/>
    <n v="30"/>
    <n v="3.4"/>
    <s v="Wallet"/>
    <n v="24.6"/>
    <n v="0.31830000000000003"/>
    <x v="1"/>
    <x v="1"/>
  </r>
  <r>
    <n v="8783"/>
    <x v="12"/>
    <x v="1"/>
    <x v="1"/>
    <s v="Social"/>
    <n v="59"/>
    <n v="185"/>
    <n v="20"/>
    <n v="584.79999999999995"/>
    <n v="106201.43"/>
    <n v="0"/>
    <n v="10000"/>
    <n v="2"/>
    <n v="3.4"/>
    <n v="2"/>
    <n v="0.21"/>
    <n v="3"/>
    <s v="Quality"/>
    <n v="4"/>
    <n v="1"/>
    <n v="1129.3599999999999"/>
    <n v="25"/>
    <n v="2.9"/>
    <s v="Wallet"/>
    <n v="21.5"/>
    <n v="0.29830000000000001"/>
    <x v="1"/>
    <x v="1"/>
  </r>
  <r>
    <n v="8784"/>
    <x v="11"/>
    <x v="0"/>
    <x v="4"/>
    <s v="Referral"/>
    <n v="3"/>
    <n v="3"/>
    <n v="0"/>
    <n v="530.26"/>
    <n v="1618.24"/>
    <n v="0"/>
    <n v="350"/>
    <n v="0"/>
    <n v="0"/>
    <n v="0"/>
    <n v="0.18"/>
    <n v="2"/>
    <s v="Item Missing"/>
    <n v="0"/>
    <n v="0"/>
    <n v="0"/>
    <n v="9"/>
    <n v="4"/>
    <s v="UPI"/>
    <n v="14.8"/>
    <n v="0.25800000000000001"/>
    <x v="1"/>
    <x v="1"/>
  </r>
  <r>
    <n v="8785"/>
    <x v="46"/>
    <x v="1"/>
    <x v="3"/>
    <s v="Organic"/>
    <n v="1"/>
    <n v="2"/>
    <n v="0"/>
    <n v="659.11"/>
    <n v="1378.96"/>
    <n v="0"/>
    <n v="430"/>
    <n v="0"/>
    <n v="2.1"/>
    <n v="0"/>
    <n v="0.49"/>
    <n v="1"/>
    <s v="Item Missing"/>
    <n v="0"/>
    <n v="0"/>
    <n v="0"/>
    <n v="27"/>
    <n v="2.6"/>
    <s v="UPI"/>
    <n v="22.6"/>
    <n v="0.3054"/>
    <x v="1"/>
    <x v="1"/>
  </r>
  <r>
    <n v="8786"/>
    <x v="8"/>
    <x v="1"/>
    <x v="2"/>
    <s v="Organic"/>
    <n v="56"/>
    <n v="37"/>
    <n v="2"/>
    <n v="485.41"/>
    <n v="16487.740000000002"/>
    <n v="0"/>
    <n v="1629"/>
    <n v="0"/>
    <n v="0"/>
    <n v="1"/>
    <n v="0.41"/>
    <n v="1"/>
    <s v="Quality"/>
    <n v="2"/>
    <n v="2"/>
    <n v="1484.54"/>
    <n v="14"/>
    <n v="3.5"/>
    <s v="Wallet"/>
    <n v="13.4"/>
    <n v="0.25"/>
    <x v="1"/>
    <x v="1"/>
  </r>
  <r>
    <n v="8787"/>
    <x v="46"/>
    <x v="1"/>
    <x v="3"/>
    <s v="Organic"/>
    <n v="15"/>
    <n v="23"/>
    <n v="4"/>
    <n v="382.63"/>
    <n v="8517.75"/>
    <n v="0"/>
    <n v="1030"/>
    <n v="2"/>
    <n v="0"/>
    <n v="0"/>
    <n v="0.27"/>
    <n v="1"/>
    <s v="Payment"/>
    <n v="0"/>
    <n v="1"/>
    <n v="257.13"/>
    <n v="36"/>
    <n v="2.4"/>
    <s v="UPI"/>
    <n v="23.9"/>
    <n v="0.31380000000000002"/>
    <x v="1"/>
    <x v="1"/>
  </r>
  <r>
    <n v="8788"/>
    <x v="2"/>
    <x v="0"/>
    <x v="4"/>
    <s v="Organic"/>
    <n v="31"/>
    <n v="43"/>
    <n v="2"/>
    <n v="613.72"/>
    <n v="24065.71"/>
    <n v="0"/>
    <n v="2703"/>
    <n v="2"/>
    <n v="9"/>
    <n v="1"/>
    <n v="0.46"/>
    <n v="4"/>
    <s v="Payment"/>
    <n v="0"/>
    <n v="3"/>
    <n v="753.36"/>
    <n v="6"/>
    <n v="3.7"/>
    <s v="Credit Card"/>
    <n v="17.100000000000001"/>
    <n v="0.27179999999999999"/>
    <x v="1"/>
    <x v="1"/>
  </r>
  <r>
    <n v="8789"/>
    <x v="32"/>
    <x v="0"/>
    <x v="1"/>
    <s v="App Ads"/>
    <n v="6"/>
    <n v="14"/>
    <n v="2"/>
    <n v="288.39"/>
    <n v="4266.84"/>
    <n v="0"/>
    <n v="506"/>
    <n v="1"/>
    <n v="0.3"/>
    <n v="0"/>
    <n v="0.35"/>
    <n v="3"/>
    <s v="App Issue"/>
    <n v="0"/>
    <n v="1"/>
    <n v="164.74"/>
    <n v="24"/>
    <n v="3.9"/>
    <s v="Credit Card"/>
    <n v="23.9"/>
    <n v="0.31340000000000001"/>
    <x v="1"/>
    <x v="1"/>
  </r>
  <r>
    <n v="8790"/>
    <x v="15"/>
    <x v="1"/>
    <x v="1"/>
    <s v="Organic"/>
    <n v="12"/>
    <n v="21"/>
    <n v="1"/>
    <n v="353.28"/>
    <n v="7481.27"/>
    <n v="0"/>
    <n v="1065"/>
    <n v="1"/>
    <n v="0"/>
    <n v="1"/>
    <n v="0.51"/>
    <n v="1"/>
    <s v="Quality"/>
    <n v="0"/>
    <n v="1"/>
    <n v="56.79"/>
    <n v="92"/>
    <n v="3.8"/>
    <s v="UPI"/>
    <n v="43.6"/>
    <n v="0.45240000000000002"/>
    <x v="0"/>
    <x v="3"/>
  </r>
  <r>
    <n v="8791"/>
    <x v="20"/>
    <x v="0"/>
    <x v="2"/>
    <s v="Social"/>
    <n v="50"/>
    <n v="62"/>
    <n v="7"/>
    <n v="459.36"/>
    <n v="28656.1"/>
    <n v="0"/>
    <n v="3058"/>
    <n v="0"/>
    <n v="15.3"/>
    <n v="2"/>
    <n v="0.23"/>
    <n v="2"/>
    <s v="Quality"/>
    <n v="3"/>
    <n v="0"/>
    <n v="763.3"/>
    <n v="36"/>
    <n v="2.9"/>
    <s v="Credit Card"/>
    <n v="20"/>
    <n v="0.2893"/>
    <x v="1"/>
    <x v="1"/>
  </r>
  <r>
    <n v="8792"/>
    <x v="3"/>
    <x v="1"/>
    <x v="1"/>
    <s v="Organic"/>
    <n v="22"/>
    <n v="50"/>
    <n v="6"/>
    <n v="327.14999999999998"/>
    <n v="16986.150000000001"/>
    <n v="0"/>
    <n v="2092"/>
    <n v="2"/>
    <n v="22.1"/>
    <n v="3"/>
    <n v="0.41"/>
    <n v="2"/>
    <s v="Delivery Delay"/>
    <n v="2"/>
    <n v="2"/>
    <n v="917.33"/>
    <n v="23"/>
    <n v="2.8"/>
    <s v="UPI"/>
    <n v="26.1"/>
    <n v="0.32779999999999998"/>
    <x v="1"/>
    <x v="1"/>
  </r>
  <r>
    <n v="8793"/>
    <x v="50"/>
    <x v="0"/>
    <x v="3"/>
    <s v="Partner"/>
    <n v="51"/>
    <n v="51"/>
    <n v="7"/>
    <n v="514.82000000000005"/>
    <n v="27137.360000000001"/>
    <n v="0"/>
    <n v="3132"/>
    <n v="1"/>
    <n v="12.2"/>
    <n v="2"/>
    <n v="0.18"/>
    <n v="0"/>
    <s v="None"/>
    <n v="0"/>
    <n v="2"/>
    <n v="102.5"/>
    <n v="98"/>
    <n v="3.5"/>
    <s v="Debit Card"/>
    <n v="37.9"/>
    <n v="0.40989999999999999"/>
    <x v="0"/>
    <x v="6"/>
  </r>
  <r>
    <n v="8794"/>
    <x v="16"/>
    <x v="1"/>
    <x v="1"/>
    <s v="Organic"/>
    <n v="56"/>
    <n v="68"/>
    <n v="10"/>
    <n v="398.17"/>
    <n v="28313.17"/>
    <n v="0"/>
    <n v="2742"/>
    <n v="2"/>
    <n v="27.2"/>
    <n v="1"/>
    <n v="0.21"/>
    <n v="4"/>
    <s v="Item Missing"/>
    <n v="0"/>
    <n v="4"/>
    <n v="850.99"/>
    <n v="59"/>
    <n v="4.5"/>
    <s v="UPI"/>
    <n v="32.799999999999997"/>
    <n v="0.37380000000000002"/>
    <x v="1"/>
    <x v="1"/>
  </r>
  <r>
    <n v="8795"/>
    <x v="3"/>
    <x v="0"/>
    <x v="0"/>
    <s v="Referral"/>
    <n v="59"/>
    <n v="90"/>
    <n v="3"/>
    <n v="576.94000000000005"/>
    <n v="48619.25"/>
    <n v="0"/>
    <n v="5302"/>
    <n v="6"/>
    <n v="9.4"/>
    <n v="1"/>
    <n v="0.46"/>
    <n v="2"/>
    <s v="Item Missing"/>
    <n v="3"/>
    <n v="2"/>
    <n v="1323.39"/>
    <n v="5"/>
    <n v="4.5"/>
    <s v="Debit Card"/>
    <n v="16.2"/>
    <n v="0.26590000000000003"/>
    <x v="1"/>
    <x v="1"/>
  </r>
  <r>
    <n v="8796"/>
    <x v="11"/>
    <x v="1"/>
    <x v="2"/>
    <s v="Social"/>
    <n v="58"/>
    <n v="97"/>
    <n v="8"/>
    <n v="508.65"/>
    <n v="45119.68"/>
    <n v="0"/>
    <n v="5726"/>
    <n v="5"/>
    <n v="16.3"/>
    <n v="2"/>
    <n v="0.79"/>
    <n v="7"/>
    <s v="Quality"/>
    <n v="6"/>
    <n v="7"/>
    <n v="3641.99"/>
    <n v="36"/>
    <n v="3.2"/>
    <s v="UPI"/>
    <n v="40.1"/>
    <n v="0.42649999999999999"/>
    <x v="0"/>
    <x v="3"/>
  </r>
  <r>
    <n v="8797"/>
    <x v="35"/>
    <x v="0"/>
    <x v="3"/>
    <s v="Social"/>
    <n v="25"/>
    <n v="50"/>
    <n v="7"/>
    <n v="677.36"/>
    <n v="33806.31"/>
    <n v="1"/>
    <n v="3512"/>
    <n v="2"/>
    <n v="12"/>
    <n v="3"/>
    <n v="0.35"/>
    <n v="3"/>
    <s v="Item Missing"/>
    <n v="1"/>
    <n v="4"/>
    <n v="1211"/>
    <n v="90"/>
    <n v="4.0999999999999996"/>
    <s v="Wallet"/>
    <n v="47.6"/>
    <n v="0.4824"/>
    <x v="0"/>
    <x v="8"/>
  </r>
  <r>
    <n v="8798"/>
    <x v="27"/>
    <x v="0"/>
    <x v="3"/>
    <s v="Organic"/>
    <n v="12"/>
    <n v="24"/>
    <n v="2"/>
    <n v="238.22"/>
    <n v="5917.91"/>
    <n v="0"/>
    <n v="855"/>
    <n v="0"/>
    <n v="15.4"/>
    <n v="1"/>
    <n v="0.87"/>
    <n v="0"/>
    <s v="None"/>
    <n v="1"/>
    <n v="1"/>
    <n v="236.05"/>
    <n v="46"/>
    <n v="3.7"/>
    <s v="Debit Card"/>
    <n v="30"/>
    <n v="0.35439999999999999"/>
    <x v="1"/>
    <x v="1"/>
  </r>
  <r>
    <n v="8799"/>
    <x v="13"/>
    <x v="0"/>
    <x v="1"/>
    <s v="Social"/>
    <n v="46"/>
    <n v="62"/>
    <n v="6"/>
    <n v="506.69"/>
    <n v="28968.639999999999"/>
    <n v="0"/>
    <n v="3233"/>
    <n v="0"/>
    <n v="23.5"/>
    <n v="1"/>
    <n v="0.41"/>
    <n v="3"/>
    <s v="Item Missing"/>
    <n v="4"/>
    <n v="2"/>
    <n v="1842.52"/>
    <n v="15"/>
    <n v="3.5"/>
    <s v="Wallet"/>
    <n v="25.4"/>
    <n v="0.32340000000000002"/>
    <x v="1"/>
    <x v="1"/>
  </r>
  <r>
    <n v="8800"/>
    <x v="1"/>
    <x v="1"/>
    <x v="0"/>
    <s v="Social"/>
    <n v="30"/>
    <n v="61"/>
    <n v="2"/>
    <n v="465.87"/>
    <n v="25728.28"/>
    <n v="0"/>
    <n v="2829"/>
    <n v="2"/>
    <n v="26.3"/>
    <n v="0"/>
    <n v="0.44"/>
    <n v="2"/>
    <s v="Payment"/>
    <n v="3"/>
    <n v="3"/>
    <n v="1374.14"/>
    <n v="21"/>
    <n v="2.5"/>
    <s v="COD"/>
    <n v="31.7"/>
    <n v="0.36609999999999998"/>
    <x v="1"/>
    <x v="1"/>
  </r>
  <r>
    <n v="8801"/>
    <x v="6"/>
    <x v="0"/>
    <x v="2"/>
    <s v="App Ads"/>
    <n v="9"/>
    <n v="17"/>
    <n v="2"/>
    <n v="464.65"/>
    <n v="7940.1"/>
    <n v="1"/>
    <n v="911"/>
    <n v="0"/>
    <n v="16.100000000000001"/>
    <n v="0"/>
    <n v="0.46"/>
    <n v="1"/>
    <s v="Item Missing"/>
    <n v="0"/>
    <n v="1"/>
    <n v="309.22000000000003"/>
    <n v="4"/>
    <n v="4.5999999999999996"/>
    <s v="Wallet"/>
    <n v="10"/>
    <n v="0.23119999999999999"/>
    <x v="1"/>
    <x v="1"/>
  </r>
  <r>
    <n v="8802"/>
    <x v="36"/>
    <x v="1"/>
    <x v="1"/>
    <s v="App Ads"/>
    <n v="49"/>
    <n v="90"/>
    <n v="7"/>
    <n v="399.94"/>
    <n v="39063.93"/>
    <n v="0"/>
    <n v="3631"/>
    <n v="6"/>
    <n v="53.8"/>
    <n v="5"/>
    <n v="0.06"/>
    <n v="3"/>
    <s v="Payment"/>
    <n v="2"/>
    <n v="3"/>
    <n v="1551.32"/>
    <n v="45"/>
    <n v="3.5"/>
    <s v="Wallet"/>
    <n v="38.4"/>
    <n v="0.41420000000000001"/>
    <x v="0"/>
    <x v="4"/>
  </r>
  <r>
    <n v="8803"/>
    <x v="1"/>
    <x v="0"/>
    <x v="3"/>
    <s v="Referral"/>
    <n v="52"/>
    <n v="31"/>
    <n v="1"/>
    <n v="489.19"/>
    <n v="15451.12"/>
    <n v="0"/>
    <n v="1687"/>
    <n v="0"/>
    <n v="13.8"/>
    <n v="1"/>
    <n v="0.43"/>
    <n v="2"/>
    <s v="App Issue"/>
    <n v="2"/>
    <n v="0"/>
    <n v="339.96"/>
    <n v="25"/>
    <n v="2.6"/>
    <s v="UPI"/>
    <n v="15.2"/>
    <n v="0.2606"/>
    <x v="1"/>
    <x v="1"/>
  </r>
  <r>
    <n v="8804"/>
    <x v="33"/>
    <x v="1"/>
    <x v="3"/>
    <s v="Referral"/>
    <n v="44"/>
    <n v="96"/>
    <n v="11"/>
    <n v="213.49"/>
    <n v="18900.59"/>
    <n v="0"/>
    <n v="2146"/>
    <n v="3"/>
    <n v="12.1"/>
    <n v="2"/>
    <n v="0.2"/>
    <n v="4"/>
    <s v="Item Missing"/>
    <n v="5"/>
    <n v="5"/>
    <n v="1203.1300000000001"/>
    <n v="19"/>
    <n v="3.8"/>
    <s v="COD"/>
    <n v="28"/>
    <n v="0.34079999999999999"/>
    <x v="1"/>
    <x v="1"/>
  </r>
  <r>
    <n v="8805"/>
    <x v="14"/>
    <x v="1"/>
    <x v="0"/>
    <s v="Organic"/>
    <n v="28"/>
    <n v="64"/>
    <n v="6"/>
    <n v="209.49"/>
    <n v="14277.07"/>
    <n v="0"/>
    <n v="1483"/>
    <n v="3"/>
    <n v="0.2"/>
    <n v="3"/>
    <n v="0.32"/>
    <n v="3"/>
    <s v="App Issue"/>
    <n v="2"/>
    <n v="0"/>
    <n v="422.2"/>
    <n v="26"/>
    <n v="3.8"/>
    <s v="Credit Card"/>
    <n v="25.9"/>
    <n v="0.32690000000000002"/>
    <x v="1"/>
    <x v="1"/>
  </r>
  <r>
    <n v="8806"/>
    <x v="45"/>
    <x v="0"/>
    <x v="0"/>
    <s v="Organic"/>
    <n v="39"/>
    <n v="94"/>
    <n v="13"/>
    <n v="350.22"/>
    <n v="31386.06"/>
    <n v="0"/>
    <n v="3332"/>
    <n v="7"/>
    <n v="13.3"/>
    <n v="4"/>
    <n v="0.69"/>
    <n v="0"/>
    <s v="None"/>
    <n v="5"/>
    <n v="6"/>
    <n v="2197.44"/>
    <n v="56"/>
    <n v="2.9"/>
    <s v="Credit Card"/>
    <n v="42.3"/>
    <n v="0.44219999999999998"/>
    <x v="0"/>
    <x v="6"/>
  </r>
  <r>
    <n v="8807"/>
    <x v="47"/>
    <x v="0"/>
    <x v="2"/>
    <s v="App Ads"/>
    <n v="8"/>
    <n v="15"/>
    <n v="1"/>
    <n v="208.6"/>
    <n v="3424.63"/>
    <n v="0"/>
    <n v="424"/>
    <n v="0"/>
    <n v="8.6999999999999993"/>
    <n v="1"/>
    <n v="0.35"/>
    <n v="2"/>
    <s v="Item Missing"/>
    <n v="0"/>
    <n v="1"/>
    <n v="139.34"/>
    <n v="31"/>
    <n v="1.9"/>
    <s v="UPI"/>
    <n v="31.4"/>
    <n v="0.36409999999999998"/>
    <x v="1"/>
    <x v="1"/>
  </r>
  <r>
    <n v="8808"/>
    <x v="25"/>
    <x v="0"/>
    <x v="0"/>
    <s v="Organic"/>
    <n v="50"/>
    <n v="133"/>
    <n v="6"/>
    <n v="495.99"/>
    <n v="59770.35"/>
    <n v="0"/>
    <n v="6394"/>
    <n v="9"/>
    <n v="35.6"/>
    <n v="1"/>
    <n v="0.11"/>
    <n v="3"/>
    <s v="Quality"/>
    <n v="1"/>
    <n v="1"/>
    <n v="160.91999999999999"/>
    <n v="32"/>
    <n v="3.8"/>
    <s v="Credit Card"/>
    <n v="31.1"/>
    <n v="0.36159999999999998"/>
    <x v="1"/>
    <x v="1"/>
  </r>
  <r>
    <n v="8809"/>
    <x v="11"/>
    <x v="1"/>
    <x v="1"/>
    <s v="Organic"/>
    <n v="54"/>
    <n v="119"/>
    <n v="10"/>
    <n v="329.82"/>
    <n v="39682.019999999997"/>
    <n v="0"/>
    <n v="4659"/>
    <n v="8"/>
    <n v="15.4"/>
    <n v="4"/>
    <n v="0.56000000000000005"/>
    <n v="5"/>
    <s v="Delivery Delay"/>
    <n v="1"/>
    <n v="4"/>
    <n v="991"/>
    <n v="78"/>
    <n v="3.1"/>
    <s v="Wallet"/>
    <n v="49.8"/>
    <n v="0.49840000000000001"/>
    <x v="0"/>
    <x v="8"/>
  </r>
  <r>
    <n v="8810"/>
    <x v="31"/>
    <x v="1"/>
    <x v="4"/>
    <s v="Organic"/>
    <n v="49"/>
    <n v="73"/>
    <n v="14"/>
    <n v="440.35"/>
    <n v="29098.66"/>
    <n v="0"/>
    <n v="3069"/>
    <n v="4"/>
    <n v="6.2"/>
    <n v="1"/>
    <n v="0.53"/>
    <n v="3"/>
    <s v="Item Missing"/>
    <n v="1"/>
    <n v="4"/>
    <n v="1878.75"/>
    <n v="67"/>
    <n v="2.6"/>
    <s v="Debit Card"/>
    <n v="39.4"/>
    <n v="0.42080000000000001"/>
    <x v="0"/>
    <x v="2"/>
  </r>
  <r>
    <n v="8811"/>
    <x v="23"/>
    <x v="0"/>
    <x v="1"/>
    <s v="App Ads"/>
    <n v="27"/>
    <n v="48"/>
    <n v="3"/>
    <n v="483.43"/>
    <n v="25396.16"/>
    <n v="0"/>
    <n v="2531"/>
    <n v="1"/>
    <n v="8.5"/>
    <n v="2"/>
    <n v="0.3"/>
    <n v="3"/>
    <s v="App Issue"/>
    <n v="2"/>
    <n v="0"/>
    <n v="690.69"/>
    <n v="7"/>
    <n v="3.4"/>
    <s v="Credit Card"/>
    <n v="15.8"/>
    <n v="0.26390000000000002"/>
    <x v="1"/>
    <x v="1"/>
  </r>
  <r>
    <n v="8812"/>
    <x v="47"/>
    <x v="1"/>
    <x v="2"/>
    <s v="App Ads"/>
    <n v="36"/>
    <n v="49"/>
    <n v="4"/>
    <n v="428.96"/>
    <n v="21763.34"/>
    <n v="0"/>
    <n v="2557"/>
    <n v="2"/>
    <n v="12.5"/>
    <n v="2"/>
    <n v="0.42"/>
    <n v="2"/>
    <s v="Payment"/>
    <n v="2"/>
    <n v="0"/>
    <n v="130.15"/>
    <n v="79"/>
    <n v="4.5999999999999996"/>
    <s v="UPI"/>
    <n v="37.6"/>
    <n v="0.40810000000000002"/>
    <x v="0"/>
    <x v="8"/>
  </r>
  <r>
    <n v="8813"/>
    <x v="22"/>
    <x v="1"/>
    <x v="1"/>
    <s v="Social"/>
    <n v="1"/>
    <n v="1"/>
    <n v="0"/>
    <n v="527.16"/>
    <n v="527.70000000000005"/>
    <n v="0"/>
    <n v="155"/>
    <n v="0"/>
    <n v="15"/>
    <n v="0"/>
    <n v="0.31"/>
    <n v="2"/>
    <s v="Quality"/>
    <n v="0"/>
    <n v="0"/>
    <n v="0"/>
    <n v="6"/>
    <n v="5"/>
    <s v="UPI"/>
    <n v="14.3"/>
    <n v="0.25540000000000002"/>
    <x v="1"/>
    <x v="1"/>
  </r>
  <r>
    <n v="8814"/>
    <x v="34"/>
    <x v="1"/>
    <x v="0"/>
    <s v="Partner"/>
    <n v="29"/>
    <n v="69"/>
    <n v="11"/>
    <n v="390.63"/>
    <n v="24902.55"/>
    <n v="0"/>
    <n v="3038"/>
    <n v="0"/>
    <n v="23.1"/>
    <n v="3"/>
    <n v="0.13"/>
    <n v="2"/>
    <s v="App Issue"/>
    <n v="2"/>
    <n v="4"/>
    <n v="1270.18"/>
    <n v="23"/>
    <n v="3"/>
    <s v="UPI"/>
    <n v="23.3"/>
    <n v="0.30969999999999998"/>
    <x v="1"/>
    <x v="1"/>
  </r>
  <r>
    <n v="8815"/>
    <x v="37"/>
    <x v="1"/>
    <x v="3"/>
    <s v="Partner"/>
    <n v="35"/>
    <n v="56"/>
    <n v="5"/>
    <n v="439.53"/>
    <n v="22965.15"/>
    <n v="0"/>
    <n v="2489"/>
    <n v="4"/>
    <n v="0"/>
    <n v="1"/>
    <n v="0.61"/>
    <n v="5"/>
    <s v="Quality"/>
    <n v="2"/>
    <n v="2"/>
    <n v="855.03"/>
    <n v="34"/>
    <n v="4.3"/>
    <s v="UPI"/>
    <n v="32.799999999999997"/>
    <n v="0.37359999999999999"/>
    <x v="1"/>
    <x v="1"/>
  </r>
  <r>
    <n v="8816"/>
    <x v="15"/>
    <x v="1"/>
    <x v="1"/>
    <s v="Organic"/>
    <n v="49"/>
    <n v="116"/>
    <n v="19"/>
    <n v="385.86"/>
    <n v="43424.94"/>
    <n v="0"/>
    <n v="4480"/>
    <n v="9"/>
    <n v="29.1"/>
    <n v="3"/>
    <n v="0.28999999999999998"/>
    <n v="6"/>
    <s v="App Issue"/>
    <n v="1"/>
    <n v="2"/>
    <n v="741.88"/>
    <n v="63"/>
    <n v="3.4"/>
    <s v="Credit Card"/>
    <n v="48.4"/>
    <n v="0.48770000000000002"/>
    <x v="0"/>
    <x v="6"/>
  </r>
  <r>
    <n v="8817"/>
    <x v="15"/>
    <x v="1"/>
    <x v="2"/>
    <s v="Referral"/>
    <n v="54"/>
    <n v="178"/>
    <n v="20"/>
    <n v="559.21"/>
    <n v="99780.6"/>
    <n v="0"/>
    <n v="10000"/>
    <n v="9"/>
    <n v="11.1"/>
    <n v="5"/>
    <n v="0.86"/>
    <n v="3"/>
    <s v="Item Missing"/>
    <n v="1"/>
    <n v="4"/>
    <n v="1315.52"/>
    <n v="56"/>
    <n v="3.2"/>
    <s v="UPI"/>
    <n v="43.3"/>
    <n v="0.45019999999999999"/>
    <x v="0"/>
    <x v="7"/>
  </r>
  <r>
    <n v="8818"/>
    <x v="52"/>
    <x v="1"/>
    <x v="0"/>
    <s v="App Ads"/>
    <n v="46"/>
    <n v="122"/>
    <n v="9"/>
    <n v="286.37"/>
    <n v="31620.62"/>
    <n v="0"/>
    <n v="3625"/>
    <n v="4"/>
    <n v="27.2"/>
    <n v="7"/>
    <n v="0.31"/>
    <n v="7"/>
    <s v="Item Missing"/>
    <n v="1"/>
    <n v="4"/>
    <n v="1315.33"/>
    <n v="65"/>
    <n v="4.4000000000000004"/>
    <s v="COD"/>
    <n v="49.7"/>
    <n v="0.4975"/>
    <x v="0"/>
    <x v="5"/>
  </r>
  <r>
    <n v="8819"/>
    <x v="11"/>
    <x v="0"/>
    <x v="3"/>
    <s v="Organic"/>
    <n v="10"/>
    <n v="10"/>
    <n v="1"/>
    <n v="491.84"/>
    <n v="4548.8999999999996"/>
    <n v="1"/>
    <n v="916"/>
    <n v="1"/>
    <n v="13.9"/>
    <n v="0"/>
    <n v="0.43"/>
    <n v="1"/>
    <s v="Quality"/>
    <n v="1"/>
    <n v="0"/>
    <n v="411.06"/>
    <n v="17"/>
    <n v="3.2"/>
    <s v="Credit Card"/>
    <n v="25.3"/>
    <n v="0.3226"/>
    <x v="1"/>
    <x v="1"/>
  </r>
  <r>
    <n v="8820"/>
    <x v="27"/>
    <x v="1"/>
    <x v="2"/>
    <s v="Organic"/>
    <n v="11"/>
    <n v="15"/>
    <n v="1"/>
    <n v="631.09"/>
    <n v="9375.42"/>
    <n v="0"/>
    <n v="1086"/>
    <n v="1"/>
    <n v="5.2"/>
    <n v="0"/>
    <n v="0.18"/>
    <n v="0"/>
    <s v="None"/>
    <n v="0"/>
    <n v="1"/>
    <n v="117.67"/>
    <n v="45"/>
    <n v="3.5"/>
    <s v="UPI"/>
    <n v="31.7"/>
    <n v="0.36609999999999998"/>
    <x v="1"/>
    <x v="1"/>
  </r>
  <r>
    <n v="8821"/>
    <x v="14"/>
    <x v="2"/>
    <x v="3"/>
    <s v="Social"/>
    <n v="53"/>
    <n v="120"/>
    <n v="14"/>
    <n v="503.63"/>
    <n v="57711.46"/>
    <n v="0"/>
    <n v="5706"/>
    <n v="6"/>
    <n v="11.3"/>
    <n v="7"/>
    <n v="0.33"/>
    <n v="4"/>
    <s v="Quality"/>
    <n v="1"/>
    <n v="4"/>
    <n v="1583.13"/>
    <n v="45"/>
    <n v="3.3"/>
    <s v="UPI"/>
    <n v="35.799999999999997"/>
    <n v="0.39479999999999998"/>
    <x v="1"/>
    <x v="1"/>
  </r>
  <r>
    <n v="8822"/>
    <x v="15"/>
    <x v="1"/>
    <x v="3"/>
    <s v="App Ads"/>
    <n v="30"/>
    <n v="64"/>
    <n v="6"/>
    <n v="374.95"/>
    <n v="25663.19"/>
    <n v="0"/>
    <n v="2655"/>
    <n v="0"/>
    <n v="0"/>
    <n v="0"/>
    <n v="0.48"/>
    <n v="2"/>
    <s v="Quality"/>
    <n v="0"/>
    <n v="3"/>
    <n v="448.8"/>
    <n v="33"/>
    <n v="4.2"/>
    <s v="COD"/>
    <n v="22.3"/>
    <n v="0.30349999999999999"/>
    <x v="1"/>
    <x v="1"/>
  </r>
  <r>
    <n v="8823"/>
    <x v="2"/>
    <x v="0"/>
    <x v="0"/>
    <s v="App Ads"/>
    <n v="49"/>
    <n v="141"/>
    <n v="15"/>
    <n v="486.96"/>
    <n v="72184.929999999993"/>
    <n v="0"/>
    <n v="7617"/>
    <n v="5"/>
    <n v="0"/>
    <n v="8"/>
    <n v="0.28000000000000003"/>
    <n v="1"/>
    <s v="Payment"/>
    <n v="6"/>
    <n v="6"/>
    <n v="3162.32"/>
    <n v="9"/>
    <n v="3.4"/>
    <s v="UPI"/>
    <n v="27.5"/>
    <n v="0.33710000000000001"/>
    <x v="1"/>
    <x v="1"/>
  </r>
  <r>
    <n v="8824"/>
    <x v="32"/>
    <x v="1"/>
    <x v="1"/>
    <s v="App Ads"/>
    <n v="36"/>
    <n v="55"/>
    <n v="11"/>
    <n v="368.12"/>
    <n v="19829.240000000002"/>
    <n v="0"/>
    <n v="2376"/>
    <n v="4"/>
    <n v="6.6"/>
    <n v="0"/>
    <n v="0.63"/>
    <n v="2"/>
    <s v="Delivery Delay"/>
    <n v="3"/>
    <n v="2"/>
    <n v="1019.92"/>
    <n v="23"/>
    <n v="3.9"/>
    <s v="UPI"/>
    <n v="26.2"/>
    <n v="0.32900000000000001"/>
    <x v="1"/>
    <x v="1"/>
  </r>
  <r>
    <n v="8825"/>
    <x v="28"/>
    <x v="0"/>
    <x v="4"/>
    <s v="Social"/>
    <n v="2"/>
    <n v="2"/>
    <n v="0"/>
    <n v="577.35"/>
    <n v="1125.01"/>
    <n v="0"/>
    <n v="242"/>
    <n v="0"/>
    <n v="10.1"/>
    <n v="0"/>
    <n v="0.09"/>
    <n v="1"/>
    <s v="Delivery Delay"/>
    <n v="0"/>
    <n v="0"/>
    <n v="0"/>
    <n v="33"/>
    <n v="2.6"/>
    <s v="UPI"/>
    <n v="23.8"/>
    <n v="0.31280000000000002"/>
    <x v="1"/>
    <x v="1"/>
  </r>
  <r>
    <n v="8826"/>
    <x v="33"/>
    <x v="1"/>
    <x v="3"/>
    <s v="Social"/>
    <n v="58"/>
    <n v="62"/>
    <n v="8"/>
    <n v="501.44"/>
    <n v="33446.9"/>
    <n v="0"/>
    <n v="3233"/>
    <n v="4"/>
    <n v="8.5"/>
    <n v="3"/>
    <n v="0.22"/>
    <n v="3"/>
    <s v="Delivery Delay"/>
    <n v="3"/>
    <n v="4"/>
    <n v="1424.23"/>
    <n v="20"/>
    <n v="3.3"/>
    <s v="Wallet"/>
    <n v="22"/>
    <n v="0.3014"/>
    <x v="1"/>
    <x v="1"/>
  </r>
  <r>
    <n v="8827"/>
    <x v="21"/>
    <x v="0"/>
    <x v="2"/>
    <s v="Social"/>
    <n v="53"/>
    <n v="146"/>
    <n v="4"/>
    <n v="466.52"/>
    <n v="70412.37"/>
    <n v="0"/>
    <n v="7119"/>
    <n v="4"/>
    <n v="5.6"/>
    <n v="6"/>
    <n v="0.35"/>
    <n v="4"/>
    <s v="Quality"/>
    <n v="4"/>
    <n v="9"/>
    <n v="2192.27"/>
    <n v="28"/>
    <n v="1.9"/>
    <s v="UPI"/>
    <n v="36.299999999999997"/>
    <n v="0.39879999999999999"/>
    <x v="1"/>
    <x v="1"/>
  </r>
  <r>
    <n v="8828"/>
    <x v="42"/>
    <x v="1"/>
    <x v="0"/>
    <s v="Referral"/>
    <n v="29"/>
    <n v="56"/>
    <n v="2"/>
    <n v="616.04"/>
    <n v="36619.14"/>
    <n v="0"/>
    <n v="3622"/>
    <n v="1"/>
    <n v="0"/>
    <n v="2"/>
    <n v="0.43"/>
    <n v="1"/>
    <s v="App Issue"/>
    <n v="3"/>
    <n v="2"/>
    <n v="1382.54"/>
    <n v="72"/>
    <n v="3.8"/>
    <s v="UPI"/>
    <n v="37.700000000000003"/>
    <n v="0.40910000000000002"/>
    <x v="0"/>
    <x v="0"/>
  </r>
  <r>
    <n v="8829"/>
    <x v="26"/>
    <x v="0"/>
    <x v="0"/>
    <s v="App Ads"/>
    <n v="16"/>
    <n v="40"/>
    <n v="5"/>
    <n v="455.32"/>
    <n v="17019.7"/>
    <n v="0"/>
    <n v="1772"/>
    <n v="3"/>
    <n v="0"/>
    <n v="2"/>
    <n v="0.38"/>
    <n v="3"/>
    <s v="App Issue"/>
    <n v="1"/>
    <n v="2"/>
    <n v="730.7"/>
    <n v="43"/>
    <n v="2.9"/>
    <s v="UPI"/>
    <n v="33.799999999999997"/>
    <n v="0.38080000000000003"/>
    <x v="1"/>
    <x v="1"/>
  </r>
  <r>
    <n v="8830"/>
    <x v="46"/>
    <x v="0"/>
    <x v="1"/>
    <s v="Organic"/>
    <n v="16"/>
    <n v="25"/>
    <n v="5"/>
    <n v="271.52999999999997"/>
    <n v="6397.77"/>
    <n v="0"/>
    <n v="934"/>
    <n v="1"/>
    <n v="4.7"/>
    <n v="0"/>
    <n v="0.16"/>
    <n v="3"/>
    <s v="Delivery Delay"/>
    <n v="1"/>
    <n v="2"/>
    <n v="347.27"/>
    <n v="11"/>
    <n v="3.7"/>
    <s v="UPI"/>
    <n v="24.4"/>
    <n v="0.31709999999999999"/>
    <x v="1"/>
    <x v="1"/>
  </r>
  <r>
    <n v="8831"/>
    <x v="17"/>
    <x v="0"/>
    <x v="1"/>
    <s v="Partner"/>
    <n v="49"/>
    <n v="60"/>
    <n v="2"/>
    <n v="454.09"/>
    <n v="25139.42"/>
    <n v="0"/>
    <n v="3076"/>
    <n v="5"/>
    <n v="29.9"/>
    <n v="0"/>
    <n v="0.44"/>
    <n v="3"/>
    <s v="Item Missing"/>
    <n v="0"/>
    <n v="3"/>
    <n v="247.34"/>
    <n v="51"/>
    <n v="3.5"/>
    <s v="UPI"/>
    <n v="32.1"/>
    <n v="0.36899999999999999"/>
    <x v="1"/>
    <x v="1"/>
  </r>
  <r>
    <n v="8832"/>
    <x v="1"/>
    <x v="0"/>
    <x v="0"/>
    <s v="Referral"/>
    <n v="11"/>
    <n v="26"/>
    <n v="5"/>
    <n v="413.28"/>
    <n v="11246.17"/>
    <n v="0"/>
    <n v="1170"/>
    <n v="1"/>
    <n v="14.2"/>
    <n v="1"/>
    <n v="0.53"/>
    <n v="1"/>
    <s v="Delivery Delay"/>
    <n v="0"/>
    <n v="1"/>
    <n v="120.35"/>
    <n v="70"/>
    <n v="5"/>
    <s v="Debit Card"/>
    <n v="36.6"/>
    <n v="0.40110000000000001"/>
    <x v="1"/>
    <x v="1"/>
  </r>
  <r>
    <n v="8833"/>
    <x v="51"/>
    <x v="0"/>
    <x v="0"/>
    <s v="Referral"/>
    <n v="35"/>
    <n v="26"/>
    <n v="3"/>
    <n v="443.35"/>
    <n v="12315.81"/>
    <n v="0"/>
    <n v="1532"/>
    <n v="1"/>
    <n v="16.899999999999999"/>
    <n v="1"/>
    <n v="0.54"/>
    <n v="2"/>
    <s v="App Issue"/>
    <n v="1"/>
    <n v="0"/>
    <n v="90.03"/>
    <n v="13"/>
    <n v="5"/>
    <s v="Wallet"/>
    <n v="20.5"/>
    <n v="0.29239999999999999"/>
    <x v="1"/>
    <x v="1"/>
  </r>
  <r>
    <n v="8834"/>
    <x v="20"/>
    <x v="1"/>
    <x v="1"/>
    <s v="Social"/>
    <n v="56"/>
    <n v="123"/>
    <n v="11"/>
    <n v="506.25"/>
    <n v="59770.59"/>
    <n v="0"/>
    <n v="7006"/>
    <n v="3"/>
    <n v="16.899999999999999"/>
    <n v="6"/>
    <n v="0.11"/>
    <n v="2"/>
    <s v="Quality"/>
    <n v="7"/>
    <n v="4"/>
    <n v="2238.64"/>
    <n v="21"/>
    <n v="4.7"/>
    <s v="UPI"/>
    <n v="26.2"/>
    <n v="0.32879999999999998"/>
    <x v="1"/>
    <x v="1"/>
  </r>
  <r>
    <n v="8835"/>
    <x v="17"/>
    <x v="1"/>
    <x v="3"/>
    <s v="App Ads"/>
    <n v="31"/>
    <n v="96"/>
    <n v="14"/>
    <n v="530.5"/>
    <n v="53873.91"/>
    <n v="0"/>
    <n v="5236"/>
    <n v="0"/>
    <n v="16.7"/>
    <n v="1"/>
    <n v="0.68"/>
    <n v="4"/>
    <s v="Quality"/>
    <n v="1"/>
    <n v="4"/>
    <n v="623.37"/>
    <n v="28"/>
    <n v="2.8"/>
    <s v="UPI"/>
    <n v="26.3"/>
    <n v="0.3296"/>
    <x v="1"/>
    <x v="1"/>
  </r>
  <r>
    <n v="8836"/>
    <x v="43"/>
    <x v="1"/>
    <x v="3"/>
    <s v="Referral"/>
    <n v="33"/>
    <n v="3"/>
    <n v="0"/>
    <n v="316.47000000000003"/>
    <n v="1024.02"/>
    <n v="0"/>
    <n v="190"/>
    <n v="0"/>
    <n v="16.899999999999999"/>
    <n v="0"/>
    <n v="0.38"/>
    <n v="0"/>
    <s v="None"/>
    <n v="0"/>
    <n v="0"/>
    <n v="0"/>
    <n v="75"/>
    <n v="4.5999999999999996"/>
    <s v="UPI"/>
    <n v="29.4"/>
    <n v="0.35010000000000002"/>
    <x v="1"/>
    <x v="1"/>
  </r>
  <r>
    <n v="8837"/>
    <x v="41"/>
    <x v="1"/>
    <x v="0"/>
    <s v="Organic"/>
    <n v="27"/>
    <n v="29"/>
    <n v="2"/>
    <n v="448.9"/>
    <n v="13896.86"/>
    <n v="1"/>
    <n v="1796"/>
    <n v="1"/>
    <n v="0.5"/>
    <n v="2"/>
    <n v="0.08"/>
    <n v="1"/>
    <s v="App Issue"/>
    <n v="2"/>
    <n v="1"/>
    <n v="358.73"/>
    <n v="25"/>
    <n v="3.4"/>
    <s v="COD"/>
    <n v="15.9"/>
    <n v="0.26419999999999999"/>
    <x v="1"/>
    <x v="1"/>
  </r>
  <r>
    <n v="8838"/>
    <x v="43"/>
    <x v="0"/>
    <x v="2"/>
    <s v="App Ads"/>
    <n v="15"/>
    <n v="27"/>
    <n v="5"/>
    <n v="422.9"/>
    <n v="11972.21"/>
    <n v="0"/>
    <n v="1466"/>
    <n v="2"/>
    <n v="23.4"/>
    <n v="1"/>
    <n v="0.36"/>
    <n v="1"/>
    <s v="Payment"/>
    <n v="1"/>
    <n v="0"/>
    <n v="302.05"/>
    <n v="42"/>
    <n v="2.8"/>
    <s v="UPI"/>
    <n v="31.5"/>
    <n v="0.3649"/>
    <x v="1"/>
    <x v="1"/>
  </r>
  <r>
    <n v="8839"/>
    <x v="30"/>
    <x v="1"/>
    <x v="3"/>
    <s v="App Ads"/>
    <n v="15"/>
    <n v="22"/>
    <n v="1"/>
    <n v="472.15"/>
    <n v="10066.61"/>
    <n v="0"/>
    <n v="1286"/>
    <n v="2"/>
    <n v="0"/>
    <n v="1"/>
    <n v="0.21"/>
    <n v="3"/>
    <s v="Item Missing"/>
    <n v="1"/>
    <n v="1"/>
    <n v="351.31"/>
    <n v="20"/>
    <n v="5"/>
    <s v="Credit Card"/>
    <n v="22.3"/>
    <n v="0.30370000000000003"/>
    <x v="1"/>
    <x v="1"/>
  </r>
  <r>
    <n v="8840"/>
    <x v="8"/>
    <x v="1"/>
    <x v="1"/>
    <s v="App Ads"/>
    <n v="25"/>
    <n v="43"/>
    <n v="7"/>
    <n v="496.74"/>
    <n v="19772.18"/>
    <n v="1"/>
    <n v="2372"/>
    <n v="1"/>
    <n v="0"/>
    <n v="2"/>
    <n v="0.43"/>
    <n v="2"/>
    <s v="Item Missing"/>
    <n v="2"/>
    <n v="3"/>
    <n v="755.23"/>
    <n v="15"/>
    <n v="5"/>
    <s v="Wallet"/>
    <n v="16.399999999999999"/>
    <n v="0.26769999999999999"/>
    <x v="1"/>
    <x v="1"/>
  </r>
  <r>
    <n v="8841"/>
    <x v="41"/>
    <x v="0"/>
    <x v="2"/>
    <s v="Organic"/>
    <n v="28"/>
    <n v="100"/>
    <n v="15"/>
    <n v="438.47"/>
    <n v="47162.62"/>
    <n v="0"/>
    <n v="4075"/>
    <n v="3"/>
    <n v="16.2"/>
    <n v="4"/>
    <n v="0.28000000000000003"/>
    <n v="3"/>
    <s v="Delivery Delay"/>
    <n v="6"/>
    <n v="7"/>
    <n v="1438.92"/>
    <n v="36"/>
    <n v="4.3"/>
    <s v="Debit Card"/>
    <n v="39.4"/>
    <n v="0.42130000000000001"/>
    <x v="0"/>
    <x v="4"/>
  </r>
  <r>
    <n v="8842"/>
    <x v="39"/>
    <x v="1"/>
    <x v="3"/>
    <s v="App Ads"/>
    <n v="1"/>
    <n v="1"/>
    <n v="0"/>
    <n v="300.41000000000003"/>
    <n v="317.25"/>
    <n v="0"/>
    <n v="90"/>
    <n v="0"/>
    <n v="5.2"/>
    <n v="0"/>
    <n v="0.25"/>
    <n v="1"/>
    <s v="App Issue"/>
    <n v="0"/>
    <n v="0"/>
    <n v="0"/>
    <n v="59"/>
    <n v="3.1"/>
    <s v="Credit Card"/>
    <n v="32.9"/>
    <n v="0.3745"/>
    <x v="1"/>
    <x v="1"/>
  </r>
  <r>
    <n v="8843"/>
    <x v="2"/>
    <x v="1"/>
    <x v="3"/>
    <s v="Referral"/>
    <n v="51"/>
    <n v="84"/>
    <n v="10"/>
    <n v="435.55"/>
    <n v="38362.26"/>
    <n v="0"/>
    <n v="4128"/>
    <n v="3"/>
    <n v="7"/>
    <n v="4"/>
    <n v="0.4"/>
    <n v="2"/>
    <s v="Quality"/>
    <n v="3"/>
    <n v="3"/>
    <n v="1950.07"/>
    <n v="61"/>
    <n v="3.5"/>
    <s v="Credit Card"/>
    <n v="36.700000000000003"/>
    <n v="0.40179999999999999"/>
    <x v="1"/>
    <x v="1"/>
  </r>
  <r>
    <n v="8844"/>
    <x v="16"/>
    <x v="1"/>
    <x v="4"/>
    <s v="Social"/>
    <n v="0"/>
    <n v="0"/>
    <n v="0"/>
    <n v="586.57000000000005"/>
    <n v="0"/>
    <n v="0"/>
    <n v="340"/>
    <n v="0"/>
    <n v="0"/>
    <n v="0"/>
    <n v="0.79"/>
    <n v="1"/>
    <s v="Delivery Delay"/>
    <n v="0"/>
    <n v="0"/>
    <n v="0"/>
    <n v="27"/>
    <n v="4.3"/>
    <s v="UPI"/>
    <n v="23.1"/>
    <n v="0.30880000000000002"/>
    <x v="1"/>
    <x v="1"/>
  </r>
  <r>
    <n v="8845"/>
    <x v="8"/>
    <x v="1"/>
    <x v="1"/>
    <s v="App Ads"/>
    <n v="14"/>
    <n v="10"/>
    <n v="2"/>
    <n v="313"/>
    <n v="2945.53"/>
    <n v="0"/>
    <n v="543"/>
    <n v="1"/>
    <n v="17.3"/>
    <n v="0"/>
    <n v="0.43"/>
    <n v="2"/>
    <s v="Delivery Delay"/>
    <n v="0"/>
    <n v="0"/>
    <n v="0"/>
    <n v="32"/>
    <n v="4.2"/>
    <s v="Wallet"/>
    <n v="30.1"/>
    <n v="0.35510000000000003"/>
    <x v="1"/>
    <x v="1"/>
  </r>
  <r>
    <n v="8846"/>
    <x v="50"/>
    <x v="0"/>
    <x v="3"/>
    <s v="Social"/>
    <n v="20"/>
    <n v="43"/>
    <n v="9"/>
    <n v="610.04"/>
    <n v="28497.119999999999"/>
    <n v="0"/>
    <n v="2901"/>
    <n v="0"/>
    <n v="23.2"/>
    <n v="1"/>
    <n v="0.57999999999999996"/>
    <n v="2"/>
    <s v="App Issue"/>
    <n v="2"/>
    <n v="0"/>
    <n v="288.61"/>
    <n v="38"/>
    <n v="5"/>
    <s v="Credit Card"/>
    <n v="25.4"/>
    <n v="0.32340000000000002"/>
    <x v="1"/>
    <x v="1"/>
  </r>
  <r>
    <n v="8847"/>
    <x v="21"/>
    <x v="1"/>
    <x v="0"/>
    <s v="Organic"/>
    <n v="57"/>
    <n v="29"/>
    <n v="1"/>
    <n v="243.91"/>
    <n v="6417.68"/>
    <n v="1"/>
    <n v="983"/>
    <n v="0"/>
    <n v="0"/>
    <n v="1"/>
    <n v="0.73"/>
    <n v="0"/>
    <s v="None"/>
    <n v="1"/>
    <n v="1"/>
    <n v="731.38"/>
    <n v="25"/>
    <n v="5"/>
    <s v="Debit Card"/>
    <n v="12.2"/>
    <n v="0.2432"/>
    <x v="1"/>
    <x v="1"/>
  </r>
  <r>
    <n v="8848"/>
    <x v="21"/>
    <x v="0"/>
    <x v="1"/>
    <s v="Social"/>
    <n v="43"/>
    <n v="33"/>
    <n v="3"/>
    <n v="470.53"/>
    <n v="16408.25"/>
    <n v="0"/>
    <n v="1886"/>
    <n v="2"/>
    <n v="0.2"/>
    <n v="2"/>
    <n v="0.31"/>
    <n v="0"/>
    <s v="None"/>
    <n v="1"/>
    <n v="1"/>
    <n v="555.19000000000005"/>
    <n v="88"/>
    <n v="4"/>
    <s v="UPI"/>
    <n v="35.700000000000003"/>
    <n v="0.39419999999999999"/>
    <x v="1"/>
    <x v="1"/>
  </r>
  <r>
    <n v="8849"/>
    <x v="29"/>
    <x v="1"/>
    <x v="0"/>
    <s v="Social"/>
    <n v="9"/>
    <n v="17"/>
    <n v="1"/>
    <n v="372.65"/>
    <n v="6249.12"/>
    <n v="0"/>
    <n v="1016"/>
    <n v="1"/>
    <n v="40.4"/>
    <n v="1"/>
    <n v="0.25"/>
    <n v="2"/>
    <s v="Delivery Delay"/>
    <n v="1"/>
    <n v="1"/>
    <n v="587.11"/>
    <n v="70"/>
    <n v="3.7"/>
    <s v="Wallet"/>
    <n v="48.8"/>
    <n v="0.49080000000000001"/>
    <x v="0"/>
    <x v="8"/>
  </r>
  <r>
    <n v="8850"/>
    <x v="47"/>
    <x v="0"/>
    <x v="0"/>
    <s v="App Ads"/>
    <n v="44"/>
    <n v="100"/>
    <n v="8"/>
    <n v="443.86"/>
    <n v="40542.370000000003"/>
    <n v="0"/>
    <n v="5306"/>
    <n v="0"/>
    <n v="16.100000000000001"/>
    <n v="6"/>
    <n v="0.64"/>
    <n v="4"/>
    <s v="Payment"/>
    <n v="1"/>
    <n v="3"/>
    <n v="727.75"/>
    <n v="20"/>
    <n v="4.4000000000000004"/>
    <s v="Wallet"/>
    <n v="22.1"/>
    <n v="0.3024"/>
    <x v="1"/>
    <x v="1"/>
  </r>
  <r>
    <n v="8851"/>
    <x v="46"/>
    <x v="1"/>
    <x v="1"/>
    <s v="Partner"/>
    <n v="30"/>
    <n v="33"/>
    <n v="6"/>
    <n v="533.74"/>
    <n v="18871.080000000002"/>
    <n v="0"/>
    <n v="1824"/>
    <n v="0"/>
    <n v="2"/>
    <n v="0"/>
    <n v="0.69"/>
    <n v="0"/>
    <s v="None"/>
    <n v="1"/>
    <n v="2"/>
    <n v="175.49"/>
    <n v="96"/>
    <n v="4.0999999999999996"/>
    <s v="UPI"/>
    <n v="46.3"/>
    <n v="0.47199999999999998"/>
    <x v="0"/>
    <x v="3"/>
  </r>
  <r>
    <n v="8852"/>
    <x v="40"/>
    <x v="1"/>
    <x v="3"/>
    <s v="App Ads"/>
    <n v="0"/>
    <n v="0"/>
    <n v="0"/>
    <n v="558.79999999999995"/>
    <n v="0"/>
    <n v="0"/>
    <n v="278"/>
    <n v="0"/>
    <n v="17.5"/>
    <n v="0"/>
    <n v="0.44"/>
    <n v="0"/>
    <s v="None"/>
    <n v="0"/>
    <n v="0"/>
    <n v="0"/>
    <n v="83"/>
    <n v="5"/>
    <s v="Debit Card"/>
    <n v="41.1"/>
    <n v="0.43390000000000001"/>
    <x v="0"/>
    <x v="7"/>
  </r>
  <r>
    <n v="8853"/>
    <x v="20"/>
    <x v="0"/>
    <x v="0"/>
    <s v="Partner"/>
    <n v="25"/>
    <n v="12"/>
    <n v="2"/>
    <n v="599.82000000000005"/>
    <n v="7513.58"/>
    <n v="0"/>
    <n v="673"/>
    <n v="0"/>
    <n v="22.3"/>
    <n v="1"/>
    <n v="0.04"/>
    <n v="1"/>
    <s v="Item Missing"/>
    <n v="1"/>
    <n v="1"/>
    <n v="339.62"/>
    <n v="76"/>
    <n v="3.7"/>
    <s v="Credit Card"/>
    <n v="35.299999999999997"/>
    <n v="0.39119999999999999"/>
    <x v="1"/>
    <x v="1"/>
  </r>
  <r>
    <n v="8854"/>
    <x v="16"/>
    <x v="0"/>
    <x v="0"/>
    <s v="Social"/>
    <n v="41"/>
    <n v="91"/>
    <n v="2"/>
    <n v="260.08999999999997"/>
    <n v="24992.1"/>
    <n v="0"/>
    <n v="2420"/>
    <n v="2"/>
    <n v="18.8"/>
    <n v="1"/>
    <n v="0.56000000000000005"/>
    <n v="4"/>
    <s v="Payment"/>
    <n v="5"/>
    <n v="5"/>
    <n v="570.63"/>
    <n v="30"/>
    <n v="3.7"/>
    <s v="Credit Card"/>
    <n v="31.7"/>
    <n v="0.36620000000000003"/>
    <x v="1"/>
    <x v="1"/>
  </r>
  <r>
    <n v="8855"/>
    <x v="44"/>
    <x v="0"/>
    <x v="1"/>
    <s v="Social"/>
    <n v="29"/>
    <n v="53"/>
    <n v="6"/>
    <n v="340.52"/>
    <n v="17823.77"/>
    <n v="0"/>
    <n v="1943"/>
    <n v="1"/>
    <n v="17.600000000000001"/>
    <n v="3"/>
    <n v="0.72"/>
    <n v="0"/>
    <s v="None"/>
    <n v="3"/>
    <n v="4"/>
    <n v="1920.84"/>
    <n v="8"/>
    <n v="3.6"/>
    <s v="UPI"/>
    <n v="19.899999999999999"/>
    <n v="0.28860000000000002"/>
    <x v="1"/>
    <x v="1"/>
  </r>
  <r>
    <n v="8856"/>
    <x v="42"/>
    <x v="1"/>
    <x v="0"/>
    <s v="Organic"/>
    <n v="46"/>
    <n v="83"/>
    <n v="16"/>
    <n v="377.08"/>
    <n v="28679.43"/>
    <n v="0"/>
    <n v="3821"/>
    <n v="1"/>
    <n v="5.3"/>
    <n v="5"/>
    <n v="0.14000000000000001"/>
    <n v="3"/>
    <s v="Item Missing"/>
    <n v="4"/>
    <n v="6"/>
    <n v="1756.93"/>
    <n v="9"/>
    <n v="3.6"/>
    <s v="UPI"/>
    <n v="19.2"/>
    <n v="0.2843"/>
    <x v="1"/>
    <x v="1"/>
  </r>
  <r>
    <n v="8857"/>
    <x v="42"/>
    <x v="1"/>
    <x v="3"/>
    <s v="Organic"/>
    <n v="60"/>
    <n v="45"/>
    <n v="4"/>
    <n v="355.36"/>
    <n v="16962.68"/>
    <n v="0"/>
    <n v="1921"/>
    <n v="1"/>
    <n v="18.5"/>
    <n v="1"/>
    <n v="0.48"/>
    <n v="0"/>
    <s v="None"/>
    <n v="3"/>
    <n v="3"/>
    <n v="1408.54"/>
    <n v="26"/>
    <n v="2.5"/>
    <s v="Debit Card"/>
    <n v="22.8"/>
    <n v="0.30690000000000001"/>
    <x v="1"/>
    <x v="1"/>
  </r>
  <r>
    <n v="8858"/>
    <x v="21"/>
    <x v="0"/>
    <x v="3"/>
    <s v="App Ads"/>
    <n v="14"/>
    <n v="34"/>
    <n v="4"/>
    <n v="496.73"/>
    <n v="17246.07"/>
    <n v="0"/>
    <n v="2031"/>
    <n v="1"/>
    <n v="20.100000000000001"/>
    <n v="0"/>
    <n v="0.81"/>
    <n v="3"/>
    <s v="Delivery Delay"/>
    <n v="1"/>
    <n v="2"/>
    <n v="779.13"/>
    <n v="19"/>
    <n v="4.7"/>
    <s v="UPI"/>
    <n v="26.6"/>
    <n v="0.33169999999999999"/>
    <x v="1"/>
    <x v="1"/>
  </r>
  <r>
    <n v="8859"/>
    <x v="41"/>
    <x v="1"/>
    <x v="2"/>
    <s v="App Ads"/>
    <n v="35"/>
    <n v="49"/>
    <n v="4"/>
    <n v="541.07000000000005"/>
    <n v="24837.06"/>
    <n v="1"/>
    <n v="2929"/>
    <n v="3"/>
    <n v="7.9"/>
    <n v="3"/>
    <n v="0.4"/>
    <n v="2"/>
    <s v="Quality"/>
    <n v="0"/>
    <n v="1"/>
    <n v="184.44"/>
    <n v="48"/>
    <n v="3.1"/>
    <s v="UPI"/>
    <n v="29.1"/>
    <n v="0.3483"/>
    <x v="1"/>
    <x v="1"/>
  </r>
  <r>
    <n v="8860"/>
    <x v="45"/>
    <x v="1"/>
    <x v="4"/>
    <s v="Referral"/>
    <n v="9"/>
    <n v="23"/>
    <n v="3"/>
    <n v="222.74"/>
    <n v="5530.48"/>
    <n v="0"/>
    <n v="876"/>
    <n v="1"/>
    <n v="1.6"/>
    <n v="1"/>
    <n v="0.51"/>
    <n v="3"/>
    <s v="Payment"/>
    <n v="1"/>
    <n v="1"/>
    <n v="857.06"/>
    <n v="29"/>
    <n v="3.9"/>
    <s v="UPI"/>
    <n v="27.1"/>
    <n v="0.33479999999999999"/>
    <x v="1"/>
    <x v="1"/>
  </r>
  <r>
    <n v="8861"/>
    <x v="51"/>
    <x v="0"/>
    <x v="1"/>
    <s v="App Ads"/>
    <n v="24"/>
    <n v="31"/>
    <n v="1"/>
    <n v="314.45999999999998"/>
    <n v="10249.969999999999"/>
    <n v="0"/>
    <n v="1019"/>
    <n v="2"/>
    <n v="8.4"/>
    <n v="1"/>
    <n v="0.17"/>
    <n v="2"/>
    <s v="Item Missing"/>
    <n v="1"/>
    <n v="2"/>
    <n v="769.42"/>
    <n v="37"/>
    <n v="4.2"/>
    <s v="Credit Card"/>
    <n v="27.2"/>
    <n v="0.33510000000000001"/>
    <x v="1"/>
    <x v="1"/>
  </r>
  <r>
    <n v="8862"/>
    <x v="39"/>
    <x v="1"/>
    <x v="0"/>
    <s v="Organic"/>
    <n v="43"/>
    <n v="89"/>
    <n v="11"/>
    <n v="425.4"/>
    <n v="34186.79"/>
    <n v="0"/>
    <n v="3996"/>
    <n v="4"/>
    <n v="6.9"/>
    <n v="2"/>
    <n v="0.28000000000000003"/>
    <n v="4"/>
    <s v="Delivery Delay"/>
    <n v="2"/>
    <n v="6"/>
    <n v="2085.66"/>
    <n v="38"/>
    <n v="4"/>
    <s v="Wallet"/>
    <n v="31.9"/>
    <n v="0.36780000000000002"/>
    <x v="1"/>
    <x v="1"/>
  </r>
  <r>
    <n v="8863"/>
    <x v="36"/>
    <x v="0"/>
    <x v="4"/>
    <s v="Social"/>
    <n v="29"/>
    <n v="35"/>
    <n v="1"/>
    <n v="444.24"/>
    <n v="15707.73"/>
    <n v="0"/>
    <n v="1792"/>
    <n v="2"/>
    <n v="13.6"/>
    <n v="2"/>
    <n v="0.01"/>
    <n v="1"/>
    <s v="Quality"/>
    <n v="1"/>
    <n v="1"/>
    <n v="425.62"/>
    <n v="58"/>
    <n v="3.5"/>
    <s v="UPI"/>
    <n v="31.4"/>
    <n v="0.36399999999999999"/>
    <x v="1"/>
    <x v="1"/>
  </r>
  <r>
    <n v="8864"/>
    <x v="23"/>
    <x v="0"/>
    <x v="3"/>
    <s v="App Ads"/>
    <n v="34"/>
    <n v="87"/>
    <n v="9"/>
    <n v="634.98"/>
    <n v="56949.61"/>
    <n v="0"/>
    <n v="5420"/>
    <n v="6"/>
    <n v="0"/>
    <n v="1"/>
    <n v="0.37"/>
    <n v="4"/>
    <s v="Delivery Delay"/>
    <n v="3"/>
    <n v="1"/>
    <n v="820.95"/>
    <n v="18"/>
    <n v="4.8"/>
    <s v="Wallet"/>
    <n v="27.2"/>
    <n v="0.33529999999999999"/>
    <x v="1"/>
    <x v="1"/>
  </r>
  <r>
    <n v="8865"/>
    <x v="36"/>
    <x v="0"/>
    <x v="4"/>
    <s v="Organic"/>
    <n v="29"/>
    <n v="24"/>
    <n v="3"/>
    <n v="297.27999999999997"/>
    <n v="7719.2"/>
    <n v="0"/>
    <n v="759"/>
    <n v="0"/>
    <n v="10.6"/>
    <n v="1"/>
    <n v="0.66"/>
    <n v="0"/>
    <s v="None"/>
    <n v="1"/>
    <n v="1"/>
    <n v="695.27"/>
    <n v="65"/>
    <n v="2.2000000000000002"/>
    <s v="UPI"/>
    <n v="28.3"/>
    <n v="0.3427"/>
    <x v="1"/>
    <x v="1"/>
  </r>
  <r>
    <n v="8866"/>
    <x v="13"/>
    <x v="0"/>
    <x v="2"/>
    <s v="Organic"/>
    <n v="24"/>
    <n v="49"/>
    <n v="5"/>
    <n v="379.65"/>
    <n v="17286.990000000002"/>
    <n v="0"/>
    <n v="2332"/>
    <n v="2"/>
    <n v="15.1"/>
    <n v="2"/>
    <n v="0.37"/>
    <n v="1"/>
    <s v="Item Missing"/>
    <n v="1"/>
    <n v="3"/>
    <n v="1088.33"/>
    <n v="44"/>
    <n v="3.2"/>
    <s v="COD"/>
    <n v="28"/>
    <n v="0.34079999999999999"/>
    <x v="1"/>
    <x v="1"/>
  </r>
  <r>
    <n v="8867"/>
    <x v="38"/>
    <x v="1"/>
    <x v="2"/>
    <s v="Partner"/>
    <n v="45"/>
    <n v="37"/>
    <n v="1"/>
    <n v="601.41"/>
    <n v="22057.279999999999"/>
    <n v="0"/>
    <n v="2582"/>
    <n v="1"/>
    <n v="0"/>
    <n v="2"/>
    <n v="0.16"/>
    <n v="4"/>
    <s v="Payment"/>
    <n v="1"/>
    <n v="1"/>
    <n v="398.27"/>
    <n v="22"/>
    <n v="2.8"/>
    <s v="UPI"/>
    <n v="19.2"/>
    <n v="0.28420000000000001"/>
    <x v="1"/>
    <x v="1"/>
  </r>
  <r>
    <n v="8868"/>
    <x v="15"/>
    <x v="1"/>
    <x v="1"/>
    <s v="Referral"/>
    <n v="35"/>
    <n v="51"/>
    <n v="6"/>
    <n v="382.98"/>
    <n v="20493.66"/>
    <n v="0"/>
    <n v="2046"/>
    <n v="4"/>
    <n v="27.1"/>
    <n v="2"/>
    <n v="0.46"/>
    <n v="2"/>
    <s v="App Issue"/>
    <n v="0"/>
    <n v="3"/>
    <n v="698.77"/>
    <n v="43"/>
    <n v="1.7"/>
    <s v="UPI"/>
    <n v="33.799999999999997"/>
    <n v="0.38069999999999998"/>
    <x v="1"/>
    <x v="1"/>
  </r>
  <r>
    <n v="8869"/>
    <x v="33"/>
    <x v="0"/>
    <x v="0"/>
    <s v="App Ads"/>
    <n v="16"/>
    <n v="37"/>
    <n v="2"/>
    <n v="531.86"/>
    <n v="20985.759999999998"/>
    <n v="0"/>
    <n v="2137"/>
    <n v="3"/>
    <n v="7.2"/>
    <n v="1"/>
    <n v="0.04"/>
    <n v="3"/>
    <s v="Payment"/>
    <n v="1"/>
    <n v="3"/>
    <n v="605.66"/>
    <n v="63"/>
    <n v="3"/>
    <s v="UPI"/>
    <n v="40"/>
    <n v="0.42580000000000001"/>
    <x v="0"/>
    <x v="6"/>
  </r>
  <r>
    <n v="8870"/>
    <x v="44"/>
    <x v="1"/>
    <x v="3"/>
    <s v="Social"/>
    <n v="49"/>
    <n v="43"/>
    <n v="4"/>
    <n v="388.12"/>
    <n v="17241.740000000002"/>
    <n v="0"/>
    <n v="1976"/>
    <n v="2"/>
    <n v="9.3000000000000007"/>
    <n v="1"/>
    <n v="0.51"/>
    <n v="2"/>
    <s v="Delivery Delay"/>
    <n v="1"/>
    <n v="2"/>
    <n v="680.2"/>
    <n v="12"/>
    <n v="3.2"/>
    <s v="UPI"/>
    <n v="12.8"/>
    <n v="0.24679999999999999"/>
    <x v="1"/>
    <x v="1"/>
  </r>
  <r>
    <n v="8871"/>
    <x v="43"/>
    <x v="0"/>
    <x v="3"/>
    <s v="Partner"/>
    <n v="45"/>
    <n v="98"/>
    <n v="4"/>
    <n v="412.76"/>
    <n v="41056.78"/>
    <n v="0"/>
    <n v="4580"/>
    <n v="3"/>
    <n v="37.4"/>
    <n v="4"/>
    <n v="0.44"/>
    <n v="2"/>
    <s v="Item Missing"/>
    <n v="1"/>
    <n v="1"/>
    <n v="163.44"/>
    <n v="25"/>
    <n v="4.3"/>
    <s v="Debit Card"/>
    <n v="24.3"/>
    <n v="0.31630000000000003"/>
    <x v="1"/>
    <x v="1"/>
  </r>
  <r>
    <n v="8872"/>
    <x v="44"/>
    <x v="0"/>
    <x v="2"/>
    <s v="Organic"/>
    <n v="5"/>
    <n v="12"/>
    <n v="1"/>
    <n v="512.57000000000005"/>
    <n v="5962.6"/>
    <n v="0"/>
    <n v="1015"/>
    <n v="0"/>
    <n v="12.2"/>
    <n v="0"/>
    <n v="0.6"/>
    <n v="2"/>
    <s v="App Issue"/>
    <n v="1"/>
    <n v="1"/>
    <n v="726.36"/>
    <n v="68"/>
    <n v="5"/>
    <s v="UPI"/>
    <n v="38.9"/>
    <n v="0.41739999999999999"/>
    <x v="0"/>
    <x v="0"/>
  </r>
  <r>
    <n v="8873"/>
    <x v="36"/>
    <x v="1"/>
    <x v="4"/>
    <s v="App Ads"/>
    <n v="38"/>
    <n v="8"/>
    <n v="1"/>
    <n v="411.35"/>
    <n v="3089.82"/>
    <n v="0"/>
    <n v="672"/>
    <n v="0"/>
    <n v="0"/>
    <n v="0"/>
    <n v="0.21"/>
    <n v="0"/>
    <s v="None"/>
    <n v="0"/>
    <n v="0"/>
    <n v="0"/>
    <n v="21"/>
    <n v="2.9"/>
    <s v="Credit Card"/>
    <n v="7.4"/>
    <n v="0.21779999999999999"/>
    <x v="1"/>
    <x v="1"/>
  </r>
  <r>
    <n v="8874"/>
    <x v="19"/>
    <x v="1"/>
    <x v="1"/>
    <s v="Partner"/>
    <n v="31"/>
    <n v="68"/>
    <n v="14"/>
    <n v="354.99"/>
    <n v="21742.63"/>
    <n v="0"/>
    <n v="2766"/>
    <n v="4"/>
    <n v="23.3"/>
    <n v="0"/>
    <n v="0.34"/>
    <n v="2"/>
    <s v="Quality"/>
    <n v="2"/>
    <n v="4"/>
    <n v="1993.57"/>
    <n v="46"/>
    <n v="3.3"/>
    <s v="Credit Card"/>
    <n v="33.299999999999997"/>
    <n v="0.3775"/>
    <x v="1"/>
    <x v="1"/>
  </r>
  <r>
    <n v="8875"/>
    <x v="40"/>
    <x v="1"/>
    <x v="0"/>
    <s v="Organic"/>
    <n v="38"/>
    <n v="103"/>
    <n v="20"/>
    <n v="528.32000000000005"/>
    <n v="57836.46"/>
    <n v="0"/>
    <n v="6042"/>
    <n v="5"/>
    <n v="34.9"/>
    <n v="3"/>
    <n v="0.43"/>
    <n v="4"/>
    <s v="Quality"/>
    <n v="0"/>
    <n v="8"/>
    <n v="2644.49"/>
    <n v="49"/>
    <n v="2"/>
    <s v="UPI"/>
    <n v="44.7"/>
    <n v="0.46029999999999999"/>
    <x v="0"/>
    <x v="7"/>
  </r>
  <r>
    <n v="8876"/>
    <x v="21"/>
    <x v="0"/>
    <x v="4"/>
    <s v="App Ads"/>
    <n v="16"/>
    <n v="19"/>
    <n v="1"/>
    <n v="335.77"/>
    <n v="6023.65"/>
    <n v="0"/>
    <n v="774"/>
    <n v="1"/>
    <n v="20.100000000000001"/>
    <n v="0"/>
    <n v="0.15"/>
    <n v="2"/>
    <s v="Item Missing"/>
    <n v="1"/>
    <n v="0"/>
    <n v="287.39"/>
    <n v="36"/>
    <n v="4.2"/>
    <s v="Wallet"/>
    <n v="26.5"/>
    <n v="0.33100000000000002"/>
    <x v="1"/>
    <x v="1"/>
  </r>
  <r>
    <n v="8877"/>
    <x v="39"/>
    <x v="0"/>
    <x v="2"/>
    <s v="Social"/>
    <n v="5"/>
    <n v="6"/>
    <n v="1"/>
    <n v="534.57000000000005"/>
    <n v="3528.1"/>
    <n v="0"/>
    <n v="543"/>
    <n v="0"/>
    <n v="18.100000000000001"/>
    <n v="0"/>
    <n v="0.06"/>
    <n v="2"/>
    <s v="Item Missing"/>
    <n v="0"/>
    <n v="0"/>
    <n v="0"/>
    <n v="54"/>
    <n v="2.8"/>
    <s v="UPI"/>
    <n v="36"/>
    <n v="0.3967"/>
    <x v="1"/>
    <x v="1"/>
  </r>
  <r>
    <n v="8878"/>
    <x v="41"/>
    <x v="0"/>
    <x v="2"/>
    <s v="Organic"/>
    <n v="17"/>
    <n v="8"/>
    <n v="1"/>
    <n v="401.78"/>
    <n v="3420.74"/>
    <n v="0"/>
    <n v="714"/>
    <n v="0"/>
    <n v="8.9"/>
    <n v="0"/>
    <n v="0.61"/>
    <n v="0"/>
    <s v="None"/>
    <n v="0"/>
    <n v="0"/>
    <n v="0"/>
    <n v="56"/>
    <n v="4.2"/>
    <s v="UPI"/>
    <n v="34.1"/>
    <n v="0.38319999999999999"/>
    <x v="1"/>
    <x v="1"/>
  </r>
  <r>
    <n v="8879"/>
    <x v="29"/>
    <x v="1"/>
    <x v="3"/>
    <s v="Referral"/>
    <n v="31"/>
    <n v="32"/>
    <n v="3"/>
    <n v="334.19"/>
    <n v="9807.06"/>
    <n v="0"/>
    <n v="1071"/>
    <n v="2"/>
    <n v="19.100000000000001"/>
    <n v="1"/>
    <n v="0.64"/>
    <n v="1"/>
    <s v="Item Missing"/>
    <n v="1"/>
    <n v="1"/>
    <n v="718.97"/>
    <n v="67"/>
    <n v="3.8"/>
    <s v="UPI"/>
    <n v="41.6"/>
    <n v="0.43759999999999999"/>
    <x v="0"/>
    <x v="0"/>
  </r>
  <r>
    <n v="8880"/>
    <x v="41"/>
    <x v="0"/>
    <x v="4"/>
    <s v="Organic"/>
    <n v="47"/>
    <n v="123"/>
    <n v="20"/>
    <n v="545.24"/>
    <n v="62147.47"/>
    <n v="0"/>
    <n v="7006"/>
    <n v="3"/>
    <n v="26.7"/>
    <n v="5"/>
    <n v="0.12"/>
    <n v="2"/>
    <s v="Delivery Delay"/>
    <n v="6"/>
    <n v="3"/>
    <n v="2185.8200000000002"/>
    <n v="21"/>
    <n v="3.7"/>
    <s v="Debit Card"/>
    <n v="30.7"/>
    <n v="0.35930000000000001"/>
    <x v="1"/>
    <x v="1"/>
  </r>
  <r>
    <n v="8881"/>
    <x v="31"/>
    <x v="1"/>
    <x v="0"/>
    <s v="Organic"/>
    <n v="20"/>
    <n v="29"/>
    <n v="1"/>
    <n v="391.01"/>
    <n v="12272.46"/>
    <n v="0"/>
    <n v="1422"/>
    <n v="2"/>
    <n v="8.1999999999999993"/>
    <n v="0"/>
    <n v="0.7"/>
    <n v="0"/>
    <s v="None"/>
    <n v="1"/>
    <n v="2"/>
    <n v="491.44"/>
    <n v="40"/>
    <n v="4"/>
    <s v="Wallet"/>
    <n v="27.7"/>
    <n v="0.33850000000000002"/>
    <x v="1"/>
    <x v="1"/>
  </r>
  <r>
    <n v="8882"/>
    <x v="32"/>
    <x v="0"/>
    <x v="1"/>
    <s v="Organic"/>
    <n v="39"/>
    <n v="86"/>
    <n v="17"/>
    <n v="420.33"/>
    <n v="35860.080000000002"/>
    <n v="0"/>
    <n v="3602"/>
    <n v="1"/>
    <n v="18.399999999999999"/>
    <n v="3"/>
    <n v="0.5"/>
    <n v="3"/>
    <s v="Delivery Delay"/>
    <n v="2"/>
    <n v="7"/>
    <n v="1379.15"/>
    <n v="38"/>
    <n v="2.7"/>
    <s v="COD"/>
    <n v="38.4"/>
    <n v="0.41399999999999998"/>
    <x v="0"/>
    <x v="7"/>
  </r>
  <r>
    <n v="8883"/>
    <x v="25"/>
    <x v="0"/>
    <x v="1"/>
    <s v="Referral"/>
    <n v="41"/>
    <n v="53"/>
    <n v="7"/>
    <n v="206.07"/>
    <n v="11803.16"/>
    <n v="0"/>
    <n v="1391"/>
    <n v="3"/>
    <n v="28.3"/>
    <n v="2"/>
    <n v="0.46"/>
    <n v="2"/>
    <s v="Payment"/>
    <n v="1"/>
    <n v="3"/>
    <n v="731.4"/>
    <n v="14"/>
    <n v="2.2999999999999998"/>
    <s v="UPI"/>
    <n v="19.899999999999999"/>
    <n v="0.28870000000000001"/>
    <x v="1"/>
    <x v="1"/>
  </r>
  <r>
    <n v="8884"/>
    <x v="39"/>
    <x v="0"/>
    <x v="0"/>
    <s v="App Ads"/>
    <n v="54"/>
    <n v="92"/>
    <n v="12"/>
    <n v="303.13"/>
    <n v="26913.439999999999"/>
    <n v="0"/>
    <n v="3092"/>
    <n v="0"/>
    <n v="0"/>
    <n v="1"/>
    <n v="0.41"/>
    <n v="5"/>
    <s v="Item Missing"/>
    <n v="3"/>
    <n v="5"/>
    <n v="1181.23"/>
    <n v="10"/>
    <n v="2.5"/>
    <s v="UPI"/>
    <n v="15.7"/>
    <n v="0.26319999999999999"/>
    <x v="1"/>
    <x v="1"/>
  </r>
  <r>
    <n v="8885"/>
    <x v="27"/>
    <x v="1"/>
    <x v="2"/>
    <s v="Partner"/>
    <n v="46"/>
    <n v="129"/>
    <n v="16"/>
    <n v="582.66"/>
    <n v="76575.44"/>
    <n v="0"/>
    <n v="7946"/>
    <n v="1"/>
    <n v="12.9"/>
    <n v="3"/>
    <n v="0.45"/>
    <n v="8"/>
    <s v="App Issue"/>
    <n v="3"/>
    <n v="7"/>
    <n v="1752.38"/>
    <n v="21"/>
    <n v="5"/>
    <s v="Debit Card"/>
    <n v="28.6"/>
    <n v="0.34449999999999997"/>
    <x v="1"/>
    <x v="1"/>
  </r>
  <r>
    <n v="8886"/>
    <x v="52"/>
    <x v="1"/>
    <x v="3"/>
    <s v="Social"/>
    <n v="22"/>
    <n v="63"/>
    <n v="11"/>
    <n v="466.62"/>
    <n v="26878.01"/>
    <n v="0"/>
    <n v="3235"/>
    <n v="1"/>
    <n v="17.100000000000001"/>
    <n v="0"/>
    <n v="0.64"/>
    <n v="4"/>
    <s v="Payment"/>
    <n v="2"/>
    <n v="3"/>
    <n v="1597.42"/>
    <n v="35"/>
    <n v="3.4"/>
    <s v="Debit Card"/>
    <n v="31.9"/>
    <n v="0.3674"/>
    <x v="1"/>
    <x v="1"/>
  </r>
  <r>
    <n v="8887"/>
    <x v="30"/>
    <x v="2"/>
    <x v="3"/>
    <s v="Social"/>
    <n v="27"/>
    <n v="52"/>
    <n v="4"/>
    <n v="581.69000000000005"/>
    <n v="27521.88"/>
    <n v="0"/>
    <n v="3390"/>
    <n v="2"/>
    <n v="18.2"/>
    <n v="0"/>
    <n v="0.65"/>
    <n v="1"/>
    <s v="Delivery Delay"/>
    <n v="2"/>
    <n v="2"/>
    <n v="764.44"/>
    <n v="20"/>
    <n v="3.4"/>
    <s v="Credit Card"/>
    <n v="26.3"/>
    <n v="0.32940000000000003"/>
    <x v="1"/>
    <x v="1"/>
  </r>
  <r>
    <n v="8888"/>
    <x v="34"/>
    <x v="1"/>
    <x v="0"/>
    <s v="Social"/>
    <n v="30"/>
    <n v="49"/>
    <n v="3"/>
    <n v="432.51"/>
    <n v="22332.880000000001"/>
    <n v="0"/>
    <n v="2258"/>
    <n v="1"/>
    <n v="19.5"/>
    <n v="3"/>
    <n v="0.18"/>
    <n v="3"/>
    <s v="App Issue"/>
    <n v="1"/>
    <n v="0"/>
    <n v="90.19"/>
    <n v="7"/>
    <n v="3.4"/>
    <s v="UPI"/>
    <n v="15"/>
    <n v="0.2591"/>
    <x v="1"/>
    <x v="1"/>
  </r>
  <r>
    <n v="8889"/>
    <x v="22"/>
    <x v="1"/>
    <x v="2"/>
    <s v="Organic"/>
    <n v="19"/>
    <n v="22"/>
    <n v="3"/>
    <n v="453.34"/>
    <n v="10286.16"/>
    <n v="0"/>
    <n v="1333"/>
    <n v="2"/>
    <n v="13.9"/>
    <n v="0"/>
    <n v="0.37"/>
    <n v="1"/>
    <s v="Payment"/>
    <n v="0"/>
    <n v="1"/>
    <n v="103.63"/>
    <n v="96"/>
    <n v="3.3"/>
    <s v="UPI"/>
    <n v="43.9"/>
    <n v="0.45440000000000003"/>
    <x v="0"/>
    <x v="8"/>
  </r>
  <r>
    <n v="8890"/>
    <x v="38"/>
    <x v="0"/>
    <x v="1"/>
    <s v="App Ads"/>
    <n v="8"/>
    <n v="20"/>
    <n v="4"/>
    <n v="643.86"/>
    <n v="12311.73"/>
    <n v="0"/>
    <n v="1408"/>
    <n v="1"/>
    <n v="14.3"/>
    <n v="1"/>
    <n v="0.6"/>
    <n v="3"/>
    <s v="Delivery Delay"/>
    <n v="0"/>
    <n v="1"/>
    <n v="197.91"/>
    <n v="119"/>
    <n v="2.8"/>
    <s v="Credit Card"/>
    <n v="60.9"/>
    <n v="0.58079999999999998"/>
    <x v="0"/>
    <x v="0"/>
  </r>
  <r>
    <n v="8891"/>
    <x v="23"/>
    <x v="1"/>
    <x v="3"/>
    <s v="Social"/>
    <n v="34"/>
    <n v="58"/>
    <n v="11"/>
    <n v="495.35"/>
    <n v="29720.59"/>
    <n v="0"/>
    <n v="3059"/>
    <n v="1"/>
    <n v="7.3"/>
    <n v="2"/>
    <n v="0.69"/>
    <n v="3"/>
    <s v="Payment"/>
    <n v="3"/>
    <n v="3"/>
    <n v="957.87"/>
    <n v="9"/>
    <n v="4.5999999999999996"/>
    <s v="Credit Card"/>
    <n v="19.2"/>
    <n v="0.28410000000000002"/>
    <x v="1"/>
    <x v="1"/>
  </r>
  <r>
    <n v="8892"/>
    <x v="31"/>
    <x v="1"/>
    <x v="1"/>
    <s v="Partner"/>
    <n v="52"/>
    <n v="147"/>
    <n v="5"/>
    <n v="641.79"/>
    <n v="102406.61"/>
    <n v="1"/>
    <n v="9404"/>
    <n v="7"/>
    <n v="13"/>
    <n v="5"/>
    <n v="0.06"/>
    <n v="1"/>
    <s v="Payment"/>
    <n v="4"/>
    <n v="6"/>
    <n v="2893.41"/>
    <n v="34"/>
    <n v="4"/>
    <s v="UPI"/>
    <n v="30"/>
    <n v="0.35410000000000003"/>
    <x v="1"/>
    <x v="1"/>
  </r>
  <r>
    <n v="8893"/>
    <x v="6"/>
    <x v="1"/>
    <x v="3"/>
    <s v="App Ads"/>
    <n v="28"/>
    <n v="13"/>
    <n v="0"/>
    <n v="389.65"/>
    <n v="5501.72"/>
    <n v="0"/>
    <n v="586"/>
    <n v="0"/>
    <n v="10.7"/>
    <n v="0"/>
    <n v="0.44"/>
    <n v="3"/>
    <s v="Item Missing"/>
    <n v="1"/>
    <n v="1"/>
    <n v="385.26"/>
    <n v="42"/>
    <n v="1.9"/>
    <s v="UPI"/>
    <n v="25.9"/>
    <n v="0.32700000000000001"/>
    <x v="1"/>
    <x v="1"/>
  </r>
  <r>
    <n v="8894"/>
    <x v="40"/>
    <x v="0"/>
    <x v="0"/>
    <s v="App Ads"/>
    <n v="37"/>
    <n v="54"/>
    <n v="9"/>
    <n v="414.53"/>
    <n v="20653.45"/>
    <n v="0"/>
    <n v="2494"/>
    <n v="4"/>
    <n v="11.8"/>
    <n v="1"/>
    <n v="0.1"/>
    <n v="3"/>
    <s v="Payment"/>
    <n v="2"/>
    <n v="2"/>
    <n v="834.81"/>
    <n v="44"/>
    <n v="4.5"/>
    <s v="UPI"/>
    <n v="29.7"/>
    <n v="0.35239999999999999"/>
    <x v="1"/>
    <x v="1"/>
  </r>
  <r>
    <n v="8895"/>
    <x v="14"/>
    <x v="0"/>
    <x v="3"/>
    <s v="Partner"/>
    <n v="38"/>
    <n v="64"/>
    <n v="9"/>
    <n v="352.29"/>
    <n v="22703.96"/>
    <n v="0"/>
    <n v="2284"/>
    <n v="2"/>
    <n v="18.600000000000001"/>
    <n v="1"/>
    <n v="0.22"/>
    <n v="2"/>
    <s v="Item Missing"/>
    <n v="1"/>
    <n v="2"/>
    <n v="645.89"/>
    <n v="32"/>
    <n v="3.1"/>
    <s v="UPI"/>
    <n v="20.2"/>
    <n v="0.29060000000000002"/>
    <x v="1"/>
    <x v="1"/>
  </r>
  <r>
    <n v="8896"/>
    <x v="37"/>
    <x v="1"/>
    <x v="3"/>
    <s v="App Ads"/>
    <n v="55"/>
    <n v="122"/>
    <n v="16"/>
    <n v="510.97"/>
    <n v="62381.760000000002"/>
    <n v="0"/>
    <n v="7209"/>
    <n v="1"/>
    <n v="0"/>
    <n v="6"/>
    <n v="0.49"/>
    <n v="2"/>
    <s v="Payment"/>
    <n v="5"/>
    <n v="8"/>
    <n v="1846.59"/>
    <n v="29"/>
    <n v="4.9000000000000004"/>
    <s v="Credit Card"/>
    <n v="25.3"/>
    <n v="0.32250000000000001"/>
    <x v="1"/>
    <x v="1"/>
  </r>
  <r>
    <n v="8897"/>
    <x v="41"/>
    <x v="0"/>
    <x v="4"/>
    <s v="Social"/>
    <n v="35"/>
    <n v="27"/>
    <n v="4"/>
    <n v="336.62"/>
    <n v="9312.7800000000007"/>
    <n v="0"/>
    <n v="1231"/>
    <n v="1"/>
    <n v="0"/>
    <n v="0"/>
    <n v="0.65"/>
    <n v="1"/>
    <s v="App Issue"/>
    <n v="1"/>
    <n v="2"/>
    <n v="797.11"/>
    <n v="17"/>
    <n v="2.4"/>
    <s v="UPI"/>
    <n v="13.3"/>
    <n v="0.24959999999999999"/>
    <x v="1"/>
    <x v="1"/>
  </r>
  <r>
    <n v="8898"/>
    <x v="22"/>
    <x v="0"/>
    <x v="4"/>
    <s v="Partner"/>
    <n v="38"/>
    <n v="64"/>
    <n v="2"/>
    <n v="647.4"/>
    <n v="39048"/>
    <n v="0"/>
    <n v="4748"/>
    <n v="5"/>
    <n v="11.9"/>
    <n v="2"/>
    <n v="0.2"/>
    <n v="2"/>
    <s v="Item Missing"/>
    <n v="1"/>
    <n v="2"/>
    <n v="631.95000000000005"/>
    <n v="54"/>
    <n v="3"/>
    <s v="Debit Card"/>
    <n v="40.799999999999997"/>
    <n v="0.43140000000000001"/>
    <x v="0"/>
    <x v="5"/>
  </r>
  <r>
    <n v="8899"/>
    <x v="10"/>
    <x v="0"/>
    <x v="0"/>
    <s v="App Ads"/>
    <n v="55"/>
    <n v="142"/>
    <n v="13"/>
    <n v="249.41"/>
    <n v="36194.9"/>
    <n v="0"/>
    <n v="3936"/>
    <n v="7"/>
    <n v="36.9"/>
    <n v="1"/>
    <n v="0.65"/>
    <n v="1"/>
    <s v="Payment"/>
    <n v="2"/>
    <n v="10"/>
    <n v="1428.66"/>
    <n v="8"/>
    <n v="2.5"/>
    <s v="UPI"/>
    <n v="24.6"/>
    <n v="0.31809999999999999"/>
    <x v="1"/>
    <x v="1"/>
  </r>
  <r>
    <n v="8900"/>
    <x v="45"/>
    <x v="1"/>
    <x v="1"/>
    <s v="Organic"/>
    <n v="8"/>
    <n v="16"/>
    <n v="2"/>
    <n v="444.54"/>
    <n v="7139.84"/>
    <n v="0"/>
    <n v="771"/>
    <n v="1"/>
    <n v="0"/>
    <n v="0"/>
    <n v="0.16"/>
    <n v="3"/>
    <s v="Item Missing"/>
    <n v="1"/>
    <n v="1"/>
    <n v="355.25"/>
    <n v="58"/>
    <n v="4.5999999999999996"/>
    <s v="Credit Card"/>
    <n v="40.700000000000003"/>
    <n v="0.43070000000000003"/>
    <x v="0"/>
    <x v="8"/>
  </r>
  <r>
    <n v="8901"/>
    <x v="12"/>
    <x v="0"/>
    <x v="1"/>
    <s v="Partner"/>
    <n v="9"/>
    <n v="19"/>
    <n v="3"/>
    <n v="375.29"/>
    <n v="7108.21"/>
    <n v="0"/>
    <n v="793"/>
    <n v="0"/>
    <n v="2.7"/>
    <n v="1"/>
    <n v="0.25"/>
    <n v="1"/>
    <s v="Delivery Delay"/>
    <n v="1"/>
    <n v="1"/>
    <n v="180.24"/>
    <n v="48"/>
    <n v="5"/>
    <s v="UPI"/>
    <n v="26.5"/>
    <n v="0.33050000000000002"/>
    <x v="1"/>
    <x v="1"/>
  </r>
  <r>
    <n v="8902"/>
    <x v="13"/>
    <x v="1"/>
    <x v="1"/>
    <s v="Social"/>
    <n v="34"/>
    <n v="39"/>
    <n v="5"/>
    <n v="476.22"/>
    <n v="18478.599999999999"/>
    <n v="0"/>
    <n v="2095"/>
    <n v="1"/>
    <n v="0"/>
    <n v="0"/>
    <n v="0.38"/>
    <n v="2"/>
    <s v="Quality"/>
    <n v="2"/>
    <n v="1"/>
    <n v="464.96"/>
    <n v="16"/>
    <n v="4.7"/>
    <s v="UPI"/>
    <n v="14.7"/>
    <n v="0.25729999999999997"/>
    <x v="1"/>
    <x v="1"/>
  </r>
  <r>
    <n v="8903"/>
    <x v="44"/>
    <x v="1"/>
    <x v="1"/>
    <s v="Referral"/>
    <n v="52"/>
    <n v="85"/>
    <n v="13"/>
    <n v="354.11"/>
    <n v="29145.4"/>
    <n v="0"/>
    <n v="3252"/>
    <n v="5"/>
    <n v="35.1"/>
    <n v="2"/>
    <n v="0.39"/>
    <n v="0"/>
    <s v="None"/>
    <n v="2"/>
    <n v="3"/>
    <n v="254.14"/>
    <n v="33"/>
    <n v="2.5"/>
    <s v="Credit Card"/>
    <n v="30"/>
    <n v="0.35410000000000003"/>
    <x v="1"/>
    <x v="1"/>
  </r>
  <r>
    <n v="8904"/>
    <x v="9"/>
    <x v="1"/>
    <x v="4"/>
    <s v="Partner"/>
    <n v="57"/>
    <n v="56"/>
    <n v="7"/>
    <n v="471.94"/>
    <n v="24640.02"/>
    <n v="0"/>
    <n v="2772"/>
    <n v="0"/>
    <n v="3.9"/>
    <n v="2"/>
    <n v="0.28999999999999998"/>
    <n v="5"/>
    <s v="Delivery Delay"/>
    <n v="1"/>
    <n v="2"/>
    <n v="806.12"/>
    <n v="88"/>
    <n v="4"/>
    <s v="UPI"/>
    <n v="42.2"/>
    <n v="0.4415"/>
    <x v="0"/>
    <x v="0"/>
  </r>
  <r>
    <n v="8905"/>
    <x v="50"/>
    <x v="0"/>
    <x v="4"/>
    <s v="Organic"/>
    <n v="25"/>
    <n v="65"/>
    <n v="9"/>
    <n v="493.96"/>
    <n v="29946.75"/>
    <n v="0"/>
    <n v="3331"/>
    <n v="0"/>
    <n v="0"/>
    <n v="3"/>
    <n v="0.11"/>
    <n v="3"/>
    <s v="Payment"/>
    <n v="4"/>
    <n v="3"/>
    <n v="1432.86"/>
    <n v="18"/>
    <n v="3.5"/>
    <s v="UPI"/>
    <n v="21.7"/>
    <n v="0.2994"/>
    <x v="1"/>
    <x v="1"/>
  </r>
  <r>
    <n v="8906"/>
    <x v="2"/>
    <x v="1"/>
    <x v="0"/>
    <s v="Social"/>
    <n v="10"/>
    <n v="21"/>
    <n v="0"/>
    <n v="511.32"/>
    <n v="11310.73"/>
    <n v="0"/>
    <n v="1244"/>
    <n v="1"/>
    <n v="17.5"/>
    <n v="1"/>
    <n v="0.32"/>
    <n v="1"/>
    <s v="Payment"/>
    <n v="1"/>
    <n v="0"/>
    <n v="95.3"/>
    <n v="29"/>
    <n v="3"/>
    <s v="UPI"/>
    <n v="28.9"/>
    <n v="0.34699999999999998"/>
    <x v="1"/>
    <x v="1"/>
  </r>
  <r>
    <n v="8907"/>
    <x v="23"/>
    <x v="0"/>
    <x v="2"/>
    <s v="Social"/>
    <n v="42"/>
    <n v="80"/>
    <n v="11"/>
    <n v="657.37"/>
    <n v="57675.43"/>
    <n v="0"/>
    <n v="5457"/>
    <n v="6"/>
    <n v="26.5"/>
    <n v="0"/>
    <n v="0.49"/>
    <n v="3"/>
    <s v="Quality"/>
    <n v="0"/>
    <n v="0"/>
    <n v="0"/>
    <n v="4"/>
    <n v="4.2"/>
    <s v="UPI"/>
    <n v="18.399999999999999"/>
    <n v="0.27939999999999998"/>
    <x v="1"/>
    <x v="1"/>
  </r>
  <r>
    <n v="8908"/>
    <x v="30"/>
    <x v="0"/>
    <x v="2"/>
    <s v="Referral"/>
    <n v="20"/>
    <n v="39"/>
    <n v="4"/>
    <n v="439.65"/>
    <n v="17211.41"/>
    <n v="0"/>
    <n v="1598"/>
    <n v="3"/>
    <n v="9.3000000000000007"/>
    <n v="2"/>
    <n v="0.14000000000000001"/>
    <n v="3"/>
    <s v="Item Missing"/>
    <n v="1"/>
    <n v="0"/>
    <n v="210.33"/>
    <n v="15"/>
    <n v="4"/>
    <s v="Debit Card"/>
    <n v="25.9"/>
    <n v="0.32690000000000002"/>
    <x v="1"/>
    <x v="1"/>
  </r>
  <r>
    <n v="8909"/>
    <x v="35"/>
    <x v="0"/>
    <x v="0"/>
    <s v="Social"/>
    <n v="11"/>
    <n v="30"/>
    <n v="3"/>
    <n v="412.28"/>
    <n v="13338.44"/>
    <n v="0"/>
    <n v="1827"/>
    <n v="2"/>
    <n v="22.3"/>
    <n v="0"/>
    <n v="0.46"/>
    <n v="2"/>
    <s v="Item Missing"/>
    <n v="1"/>
    <n v="1"/>
    <n v="245.13"/>
    <n v="62"/>
    <n v="4.5"/>
    <s v="UPI"/>
    <n v="37"/>
    <n v="0.40389999999999998"/>
    <x v="1"/>
    <x v="1"/>
  </r>
  <r>
    <n v="8910"/>
    <x v="8"/>
    <x v="0"/>
    <x v="4"/>
    <s v="Organic"/>
    <n v="39"/>
    <n v="133"/>
    <n v="19"/>
    <n v="423.04"/>
    <n v="56070.55"/>
    <n v="0"/>
    <n v="6256"/>
    <n v="3"/>
    <n v="24.7"/>
    <n v="7"/>
    <n v="0.38"/>
    <n v="3"/>
    <s v="Item Missing"/>
    <n v="4"/>
    <n v="2"/>
    <n v="1536.06"/>
    <n v="69"/>
    <n v="3.9"/>
    <s v="UPI"/>
    <n v="46.1"/>
    <n v="0.47089999999999999"/>
    <x v="0"/>
    <x v="3"/>
  </r>
  <r>
    <n v="8911"/>
    <x v="21"/>
    <x v="1"/>
    <x v="4"/>
    <s v="Partner"/>
    <n v="49"/>
    <n v="91"/>
    <n v="2"/>
    <n v="271.64999999999998"/>
    <n v="27065.74"/>
    <n v="0"/>
    <n v="2316"/>
    <n v="3"/>
    <n v="25.1"/>
    <n v="2"/>
    <n v="0.48"/>
    <n v="1"/>
    <s v="Payment"/>
    <n v="1"/>
    <n v="0"/>
    <n v="147.37"/>
    <n v="45"/>
    <n v="3.6"/>
    <s v="UPI"/>
    <n v="25.7"/>
    <n v="0.32519999999999999"/>
    <x v="1"/>
    <x v="1"/>
  </r>
  <r>
    <n v="8912"/>
    <x v="35"/>
    <x v="0"/>
    <x v="4"/>
    <s v="App Ads"/>
    <n v="34"/>
    <n v="63"/>
    <n v="10"/>
    <n v="561.32000000000005"/>
    <n v="38743.64"/>
    <n v="0"/>
    <n v="4116"/>
    <n v="2"/>
    <n v="0"/>
    <n v="1"/>
    <n v="0.44"/>
    <n v="3"/>
    <s v="App Issue"/>
    <n v="4"/>
    <n v="3"/>
    <n v="2004.17"/>
    <n v="62"/>
    <n v="3.4"/>
    <s v="UPI"/>
    <n v="39"/>
    <n v="0.41810000000000003"/>
    <x v="0"/>
    <x v="4"/>
  </r>
  <r>
    <n v="8913"/>
    <x v="6"/>
    <x v="1"/>
    <x v="2"/>
    <s v="App Ads"/>
    <n v="20"/>
    <n v="42"/>
    <n v="8"/>
    <n v="328.74"/>
    <n v="12558.18"/>
    <n v="0"/>
    <n v="1749"/>
    <n v="2"/>
    <n v="5.9"/>
    <n v="1"/>
    <n v="0.22"/>
    <n v="2"/>
    <s v="Payment"/>
    <n v="1"/>
    <n v="1"/>
    <n v="544.29999999999995"/>
    <n v="27"/>
    <n v="3.3"/>
    <s v="Wallet"/>
    <n v="29.7"/>
    <n v="0.35260000000000002"/>
    <x v="1"/>
    <x v="1"/>
  </r>
  <r>
    <n v="8914"/>
    <x v="42"/>
    <x v="0"/>
    <x v="0"/>
    <s v="Partner"/>
    <n v="11"/>
    <n v="33"/>
    <n v="1"/>
    <n v="572.99"/>
    <n v="19434.73"/>
    <n v="0"/>
    <n v="2135"/>
    <n v="0"/>
    <n v="6.8"/>
    <n v="1"/>
    <n v="0.55000000000000004"/>
    <n v="0"/>
    <s v="None"/>
    <n v="1"/>
    <n v="2"/>
    <n v="359.12"/>
    <n v="17"/>
    <n v="3.6"/>
    <s v="Wallet"/>
    <n v="24.1"/>
    <n v="0.315"/>
    <x v="1"/>
    <x v="1"/>
  </r>
  <r>
    <n v="8915"/>
    <x v="30"/>
    <x v="2"/>
    <x v="1"/>
    <s v="Organic"/>
    <n v="56"/>
    <n v="136"/>
    <n v="11"/>
    <n v="340.4"/>
    <n v="50651.68"/>
    <n v="0"/>
    <n v="4525"/>
    <n v="6"/>
    <n v="8.6999999999999993"/>
    <n v="8"/>
    <n v="0.52"/>
    <n v="8"/>
    <s v="Quality"/>
    <n v="0"/>
    <n v="8"/>
    <n v="1824.16"/>
    <n v="97"/>
    <n v="2.5"/>
    <s v="UPI"/>
    <n v="70.3"/>
    <n v="0.64739999999999998"/>
    <x v="0"/>
    <x v="6"/>
  </r>
  <r>
    <n v="8916"/>
    <x v="44"/>
    <x v="1"/>
    <x v="4"/>
    <s v="App Ads"/>
    <n v="9"/>
    <n v="19"/>
    <n v="3"/>
    <n v="246.46"/>
    <n v="4495.43"/>
    <n v="1"/>
    <n v="821"/>
    <n v="1"/>
    <n v="12.2"/>
    <n v="1"/>
    <n v="0.18"/>
    <n v="2"/>
    <s v="App Issue"/>
    <n v="1"/>
    <n v="0"/>
    <n v="274.45999999999998"/>
    <n v="39"/>
    <n v="4.5999999999999996"/>
    <s v="UPI"/>
    <n v="31.9"/>
    <n v="0.36759999999999998"/>
    <x v="1"/>
    <x v="1"/>
  </r>
  <r>
    <n v="8917"/>
    <x v="39"/>
    <x v="0"/>
    <x v="0"/>
    <s v="App Ads"/>
    <n v="39"/>
    <n v="94"/>
    <n v="3"/>
    <n v="157.34"/>
    <n v="15541.88"/>
    <n v="0"/>
    <n v="1611"/>
    <n v="6"/>
    <n v="0"/>
    <n v="1"/>
    <n v="0.37"/>
    <n v="2"/>
    <s v="Payment"/>
    <n v="4"/>
    <n v="3"/>
    <n v="1066.1600000000001"/>
    <n v="17"/>
    <n v="3.2"/>
    <s v="Credit Card"/>
    <n v="26.1"/>
    <n v="0.32790000000000002"/>
    <x v="1"/>
    <x v="1"/>
  </r>
  <r>
    <n v="8918"/>
    <x v="32"/>
    <x v="1"/>
    <x v="0"/>
    <s v="Organic"/>
    <n v="8"/>
    <n v="17"/>
    <n v="1"/>
    <n v="551.98"/>
    <n v="9437.3700000000008"/>
    <n v="0"/>
    <n v="1093"/>
    <n v="0"/>
    <n v="17.8"/>
    <n v="0"/>
    <n v="0.78"/>
    <n v="1"/>
    <s v="Item Missing"/>
    <n v="0"/>
    <n v="1"/>
    <n v="155.46"/>
    <n v="59"/>
    <n v="3.5"/>
    <s v="UPI"/>
    <n v="39.9"/>
    <n v="0.42499999999999999"/>
    <x v="0"/>
    <x v="6"/>
  </r>
  <r>
    <n v="8919"/>
    <x v="28"/>
    <x v="0"/>
    <x v="0"/>
    <s v="Organic"/>
    <n v="30"/>
    <n v="21"/>
    <n v="3"/>
    <n v="601.07000000000005"/>
    <n v="11785.74"/>
    <n v="0"/>
    <n v="1686"/>
    <n v="1"/>
    <n v="22"/>
    <n v="0"/>
    <n v="0.53"/>
    <n v="2"/>
    <s v="Quality"/>
    <n v="0"/>
    <n v="0"/>
    <n v="0"/>
    <n v="57"/>
    <n v="2.6"/>
    <s v="Credit Card"/>
    <n v="29.4"/>
    <n v="0.3503"/>
    <x v="1"/>
    <x v="1"/>
  </r>
  <r>
    <n v="8920"/>
    <x v="19"/>
    <x v="1"/>
    <x v="3"/>
    <s v="App Ads"/>
    <n v="32"/>
    <n v="85"/>
    <n v="7"/>
    <n v="491.7"/>
    <n v="43720.62"/>
    <n v="0"/>
    <n v="4212"/>
    <n v="4"/>
    <n v="0"/>
    <n v="3"/>
    <n v="0.3"/>
    <n v="5"/>
    <s v="Payment"/>
    <n v="4"/>
    <n v="3"/>
    <n v="635.34"/>
    <n v="32"/>
    <n v="3.3"/>
    <s v="UPI"/>
    <n v="41"/>
    <n v="0.43319999999999997"/>
    <x v="0"/>
    <x v="4"/>
  </r>
  <r>
    <n v="8921"/>
    <x v="10"/>
    <x v="1"/>
    <x v="1"/>
    <s v="Referral"/>
    <n v="50"/>
    <n v="58"/>
    <n v="5"/>
    <n v="323"/>
    <n v="18735.77"/>
    <n v="0"/>
    <n v="1887"/>
    <n v="2"/>
    <n v="38.9"/>
    <n v="1"/>
    <n v="0.43"/>
    <n v="4"/>
    <s v="Payment"/>
    <n v="0"/>
    <n v="3"/>
    <n v="778.14"/>
    <n v="5"/>
    <n v="2.5"/>
    <s v="Wallet"/>
    <n v="17.2"/>
    <n v="0.27200000000000002"/>
    <x v="1"/>
    <x v="1"/>
  </r>
  <r>
    <n v="8922"/>
    <x v="4"/>
    <x v="1"/>
    <x v="2"/>
    <s v="App Ads"/>
    <n v="55"/>
    <n v="95"/>
    <n v="9"/>
    <n v="305.66000000000003"/>
    <n v="29375.55"/>
    <n v="0"/>
    <n v="3637"/>
    <n v="5"/>
    <n v="15.3"/>
    <n v="4"/>
    <n v="0.43"/>
    <n v="4"/>
    <s v="Quality"/>
    <n v="1"/>
    <n v="7"/>
    <n v="2804.14"/>
    <n v="99"/>
    <n v="4"/>
    <s v="Debit Card"/>
    <n v="52.6"/>
    <n v="0.51970000000000005"/>
    <x v="0"/>
    <x v="6"/>
  </r>
  <r>
    <n v="8923"/>
    <x v="2"/>
    <x v="0"/>
    <x v="3"/>
    <s v="App Ads"/>
    <n v="53"/>
    <n v="63"/>
    <n v="12"/>
    <n v="391.74"/>
    <n v="24656.639999999999"/>
    <n v="0"/>
    <n v="2451"/>
    <n v="3"/>
    <n v="19"/>
    <n v="1"/>
    <n v="0.28000000000000003"/>
    <n v="0"/>
    <s v="None"/>
    <n v="0"/>
    <n v="3"/>
    <n v="467.6"/>
    <n v="76"/>
    <n v="5"/>
    <s v="COD"/>
    <n v="34.200000000000003"/>
    <n v="0.38340000000000002"/>
    <x v="1"/>
    <x v="1"/>
  </r>
  <r>
    <n v="8924"/>
    <x v="18"/>
    <x v="2"/>
    <x v="0"/>
    <s v="Referral"/>
    <n v="30"/>
    <n v="48"/>
    <n v="1"/>
    <n v="556.14"/>
    <n v="25372.13"/>
    <n v="0"/>
    <n v="3029"/>
    <n v="4"/>
    <n v="27.3"/>
    <n v="3"/>
    <n v="0.37"/>
    <n v="2"/>
    <s v="Quality"/>
    <n v="0"/>
    <n v="1"/>
    <n v="240.05"/>
    <n v="57"/>
    <n v="5"/>
    <s v="Debit Card"/>
    <n v="37.5"/>
    <n v="0.40760000000000002"/>
    <x v="1"/>
    <x v="1"/>
  </r>
  <r>
    <n v="8925"/>
    <x v="29"/>
    <x v="1"/>
    <x v="0"/>
    <s v="Organic"/>
    <n v="31"/>
    <n v="62"/>
    <n v="5"/>
    <n v="413.65"/>
    <n v="26060.02"/>
    <n v="0"/>
    <n v="3040"/>
    <n v="2"/>
    <n v="15"/>
    <n v="2"/>
    <n v="0.28000000000000003"/>
    <n v="4"/>
    <s v="Delivery Delay"/>
    <n v="2"/>
    <n v="3"/>
    <n v="986.56"/>
    <n v="41"/>
    <n v="5"/>
    <s v="UPI"/>
    <n v="31.5"/>
    <n v="0.36480000000000001"/>
    <x v="1"/>
    <x v="1"/>
  </r>
  <r>
    <n v="8926"/>
    <x v="35"/>
    <x v="1"/>
    <x v="3"/>
    <s v="Organic"/>
    <n v="24"/>
    <n v="69"/>
    <n v="6"/>
    <n v="269.93"/>
    <n v="20225.98"/>
    <n v="0"/>
    <n v="2175"/>
    <n v="4"/>
    <n v="7"/>
    <n v="1"/>
    <n v="0.2"/>
    <n v="3"/>
    <s v="Item Missing"/>
    <n v="3"/>
    <n v="4"/>
    <n v="1860.94"/>
    <n v="123"/>
    <n v="3.7"/>
    <s v="UPI"/>
    <n v="58.8"/>
    <n v="0.56530000000000002"/>
    <x v="0"/>
    <x v="4"/>
  </r>
  <r>
    <n v="8927"/>
    <x v="49"/>
    <x v="0"/>
    <x v="2"/>
    <s v="Organic"/>
    <n v="12"/>
    <n v="18"/>
    <n v="4"/>
    <n v="339.96"/>
    <n v="5920.97"/>
    <n v="0"/>
    <n v="945"/>
    <n v="1"/>
    <n v="6.1"/>
    <n v="0"/>
    <n v="0.63"/>
    <n v="3"/>
    <s v="Item Missing"/>
    <n v="0"/>
    <n v="0"/>
    <n v="0"/>
    <n v="27"/>
    <n v="2.7"/>
    <s v="Credit Card"/>
    <n v="26.8"/>
    <n v="0.33300000000000002"/>
    <x v="1"/>
    <x v="1"/>
  </r>
  <r>
    <n v="8928"/>
    <x v="9"/>
    <x v="0"/>
    <x v="4"/>
    <s v="App Ads"/>
    <n v="12"/>
    <n v="36"/>
    <n v="3"/>
    <n v="470.27"/>
    <n v="18443.59"/>
    <n v="0"/>
    <n v="1785"/>
    <n v="1"/>
    <n v="19.5"/>
    <n v="2"/>
    <n v="0.33"/>
    <n v="3"/>
    <s v="Delivery Delay"/>
    <n v="2"/>
    <n v="1"/>
    <n v="453.57"/>
    <n v="46"/>
    <n v="4.2"/>
    <s v="UPI"/>
    <n v="35.4"/>
    <n v="0.39219999999999999"/>
    <x v="1"/>
    <x v="1"/>
  </r>
  <r>
    <n v="8929"/>
    <x v="30"/>
    <x v="1"/>
    <x v="2"/>
    <s v="Organic"/>
    <n v="9"/>
    <n v="5"/>
    <n v="1"/>
    <n v="592"/>
    <n v="3104.34"/>
    <n v="0"/>
    <n v="663"/>
    <n v="0"/>
    <n v="11.4"/>
    <n v="0"/>
    <n v="0.26"/>
    <n v="1"/>
    <s v="Item Missing"/>
    <n v="0"/>
    <n v="0"/>
    <n v="0"/>
    <n v="32"/>
    <n v="4.0999999999999996"/>
    <s v="Credit Card"/>
    <n v="22.6"/>
    <n v="0.30509999999999998"/>
    <x v="1"/>
    <x v="1"/>
  </r>
  <r>
    <n v="8930"/>
    <x v="16"/>
    <x v="1"/>
    <x v="0"/>
    <s v="Partner"/>
    <n v="54"/>
    <n v="44"/>
    <n v="4"/>
    <n v="523.12"/>
    <n v="21570.5"/>
    <n v="0"/>
    <n v="2467"/>
    <n v="3"/>
    <n v="0"/>
    <n v="3"/>
    <n v="0.55000000000000004"/>
    <n v="1"/>
    <s v="Quality"/>
    <n v="0"/>
    <n v="1"/>
    <n v="146.01"/>
    <n v="71"/>
    <n v="4.3"/>
    <s v="Debit Card"/>
    <n v="31.3"/>
    <n v="0.36349999999999999"/>
    <x v="1"/>
    <x v="1"/>
  </r>
  <r>
    <n v="8931"/>
    <x v="5"/>
    <x v="1"/>
    <x v="2"/>
    <s v="Organic"/>
    <n v="44"/>
    <n v="49"/>
    <n v="5"/>
    <n v="345.36"/>
    <n v="15614.01"/>
    <n v="1"/>
    <n v="1586"/>
    <n v="3"/>
    <n v="21.1"/>
    <n v="3"/>
    <n v="0.39"/>
    <n v="3"/>
    <s v="Payment"/>
    <n v="1"/>
    <n v="1"/>
    <n v="471.55"/>
    <n v="43"/>
    <n v="3"/>
    <s v="UPI"/>
    <n v="30.6"/>
    <n v="0.35830000000000001"/>
    <x v="1"/>
    <x v="1"/>
  </r>
  <r>
    <n v="8932"/>
    <x v="27"/>
    <x v="1"/>
    <x v="3"/>
    <s v="Referral"/>
    <n v="60"/>
    <n v="145"/>
    <n v="20"/>
    <n v="443.56"/>
    <n v="62677.43"/>
    <n v="0"/>
    <n v="6455"/>
    <n v="2"/>
    <n v="2.6"/>
    <n v="7"/>
    <n v="0.61"/>
    <n v="5"/>
    <s v="Payment"/>
    <n v="5"/>
    <n v="2"/>
    <n v="2012.24"/>
    <n v="71"/>
    <n v="3.9"/>
    <s v="Credit Card"/>
    <n v="50.3"/>
    <n v="0.50239999999999996"/>
    <x v="0"/>
    <x v="7"/>
  </r>
  <r>
    <n v="8933"/>
    <x v="47"/>
    <x v="1"/>
    <x v="2"/>
    <s v="Social"/>
    <n v="19"/>
    <n v="20"/>
    <n v="2"/>
    <n v="569.13"/>
    <n v="10740"/>
    <n v="0"/>
    <n v="1575"/>
    <n v="1"/>
    <n v="3.5"/>
    <n v="0"/>
    <n v="0.81"/>
    <n v="2"/>
    <s v="Payment"/>
    <n v="1"/>
    <n v="1"/>
    <n v="540.39"/>
    <n v="10"/>
    <n v="4.2"/>
    <s v="UPI"/>
    <n v="18.399999999999999"/>
    <n v="0.2792"/>
    <x v="1"/>
    <x v="1"/>
  </r>
  <r>
    <n v="8934"/>
    <x v="27"/>
    <x v="0"/>
    <x v="2"/>
    <s v="Organic"/>
    <n v="43"/>
    <n v="35"/>
    <n v="2"/>
    <n v="441.19"/>
    <n v="14910.27"/>
    <n v="0"/>
    <n v="1766"/>
    <n v="0"/>
    <n v="11.8"/>
    <n v="1"/>
    <n v="0.57999999999999996"/>
    <n v="1"/>
    <s v="App Issue"/>
    <n v="1"/>
    <n v="1"/>
    <n v="332.06"/>
    <n v="56"/>
    <n v="4.0999999999999996"/>
    <s v="UPI"/>
    <n v="29.4"/>
    <n v="0.35"/>
    <x v="1"/>
    <x v="1"/>
  </r>
  <r>
    <n v="8935"/>
    <x v="15"/>
    <x v="1"/>
    <x v="0"/>
    <s v="App Ads"/>
    <n v="2"/>
    <n v="6"/>
    <n v="1"/>
    <n v="254.2"/>
    <n v="1411.1"/>
    <n v="0"/>
    <n v="171"/>
    <n v="0"/>
    <n v="29.2"/>
    <n v="0"/>
    <n v="0.7"/>
    <n v="0"/>
    <s v="None"/>
    <n v="0"/>
    <n v="0"/>
    <n v="0"/>
    <n v="15"/>
    <n v="3.3"/>
    <s v="Credit Card"/>
    <n v="19.3"/>
    <n v="0.28489999999999999"/>
    <x v="1"/>
    <x v="1"/>
  </r>
  <r>
    <n v="8936"/>
    <x v="2"/>
    <x v="0"/>
    <x v="3"/>
    <s v="Referral"/>
    <n v="31"/>
    <n v="53"/>
    <n v="4"/>
    <n v="365.11"/>
    <n v="19899.7"/>
    <n v="0"/>
    <n v="1913"/>
    <n v="0"/>
    <n v="35.4"/>
    <n v="3"/>
    <n v="0.42"/>
    <n v="1"/>
    <s v="Delivery Delay"/>
    <n v="3"/>
    <n v="1"/>
    <n v="812.3"/>
    <n v="125"/>
    <n v="3.3"/>
    <s v="UPI"/>
    <n v="62.8"/>
    <n v="0.5948"/>
    <x v="0"/>
    <x v="5"/>
  </r>
  <r>
    <n v="8937"/>
    <x v="48"/>
    <x v="1"/>
    <x v="2"/>
    <s v="Partner"/>
    <n v="24"/>
    <n v="72"/>
    <n v="13"/>
    <n v="100"/>
    <n v="7751.42"/>
    <n v="1"/>
    <n v="695"/>
    <n v="0"/>
    <n v="1.3"/>
    <n v="1"/>
    <n v="0.24"/>
    <n v="3"/>
    <s v="Quality"/>
    <n v="3"/>
    <n v="3"/>
    <n v="1112.9000000000001"/>
    <n v="80"/>
    <n v="3.5"/>
    <s v="Credit Card"/>
    <n v="42.2"/>
    <n v="0.44140000000000001"/>
    <x v="0"/>
    <x v="5"/>
  </r>
  <r>
    <n v="8938"/>
    <x v="48"/>
    <x v="0"/>
    <x v="0"/>
    <s v="Organic"/>
    <n v="55"/>
    <n v="144"/>
    <n v="20"/>
    <n v="484.26"/>
    <n v="75415.039999999994"/>
    <n v="0"/>
    <n v="6775"/>
    <n v="2"/>
    <n v="19"/>
    <n v="5"/>
    <n v="0.28999999999999998"/>
    <n v="7"/>
    <s v="Delivery Delay"/>
    <n v="4"/>
    <n v="9"/>
    <n v="2458.39"/>
    <n v="37"/>
    <n v="3.5"/>
    <s v="UPI"/>
    <n v="44.2"/>
    <n v="0.45700000000000002"/>
    <x v="0"/>
    <x v="6"/>
  </r>
  <r>
    <n v="8939"/>
    <x v="23"/>
    <x v="1"/>
    <x v="2"/>
    <s v="Organic"/>
    <n v="27"/>
    <n v="66"/>
    <n v="8"/>
    <n v="605.37"/>
    <n v="36891.870000000003"/>
    <n v="0"/>
    <n v="4175"/>
    <n v="2"/>
    <n v="19.2"/>
    <n v="2"/>
    <n v="0.36"/>
    <n v="3"/>
    <s v="Item Missing"/>
    <n v="1"/>
    <n v="4"/>
    <n v="1365.91"/>
    <n v="5"/>
    <n v="4.0999999999999996"/>
    <s v="Credit Card"/>
    <n v="21.6"/>
    <n v="0.29909999999999998"/>
    <x v="1"/>
    <x v="1"/>
  </r>
  <r>
    <n v="8940"/>
    <x v="21"/>
    <x v="1"/>
    <x v="0"/>
    <s v="App Ads"/>
    <n v="32"/>
    <n v="90"/>
    <n v="5"/>
    <n v="625.07000000000005"/>
    <n v="60198.27"/>
    <n v="0"/>
    <n v="5631"/>
    <n v="6"/>
    <n v="0.6"/>
    <n v="4"/>
    <n v="0.62"/>
    <n v="5"/>
    <s v="Delivery Delay"/>
    <n v="3"/>
    <n v="7"/>
    <n v="1937.78"/>
    <n v="39"/>
    <n v="4.0999999999999996"/>
    <s v="UPI"/>
    <n v="43.5"/>
    <n v="0.45140000000000002"/>
    <x v="0"/>
    <x v="3"/>
  </r>
  <r>
    <n v="8941"/>
    <x v="0"/>
    <x v="1"/>
    <x v="3"/>
    <s v="Referral"/>
    <n v="53"/>
    <n v="84"/>
    <n v="4"/>
    <n v="440.12"/>
    <n v="35917.14"/>
    <n v="1"/>
    <n v="3723"/>
    <n v="1"/>
    <n v="20.399999999999999"/>
    <n v="2"/>
    <n v="0.14000000000000001"/>
    <n v="3"/>
    <s v="App Issue"/>
    <n v="4"/>
    <n v="0"/>
    <n v="651.27"/>
    <n v="70"/>
    <n v="3.4"/>
    <s v="UPI"/>
    <n v="31.3"/>
    <n v="0.36359999999999998"/>
    <x v="1"/>
    <x v="1"/>
  </r>
  <r>
    <n v="8942"/>
    <x v="23"/>
    <x v="0"/>
    <x v="2"/>
    <s v="Social"/>
    <n v="21"/>
    <n v="18"/>
    <n v="3"/>
    <n v="341.59"/>
    <n v="5936.41"/>
    <n v="0"/>
    <n v="742"/>
    <n v="1"/>
    <n v="0"/>
    <n v="0"/>
    <n v="0.31"/>
    <n v="0"/>
    <s v="None"/>
    <n v="1"/>
    <n v="0"/>
    <n v="166.83"/>
    <n v="38"/>
    <n v="4.8"/>
    <s v="Debit Card"/>
    <n v="21.2"/>
    <n v="0.29630000000000001"/>
    <x v="1"/>
    <x v="1"/>
  </r>
  <r>
    <n v="8943"/>
    <x v="34"/>
    <x v="1"/>
    <x v="1"/>
    <s v="Social"/>
    <n v="55"/>
    <n v="122"/>
    <n v="9"/>
    <n v="422.02"/>
    <n v="51012.46"/>
    <n v="0"/>
    <n v="5784"/>
    <n v="5"/>
    <n v="36.700000000000003"/>
    <n v="0"/>
    <n v="0.42"/>
    <n v="3"/>
    <s v="Delivery Delay"/>
    <n v="5"/>
    <n v="5"/>
    <n v="0"/>
    <n v="20"/>
    <n v="2.8"/>
    <s v="UPI"/>
    <n v="34.9"/>
    <n v="0.38850000000000001"/>
    <x v="1"/>
    <x v="1"/>
  </r>
  <r>
    <n v="8944"/>
    <x v="25"/>
    <x v="0"/>
    <x v="0"/>
    <s v="Social"/>
    <n v="11"/>
    <n v="17"/>
    <n v="2"/>
    <n v="465.56"/>
    <n v="7260.48"/>
    <n v="0"/>
    <n v="1289"/>
    <n v="1"/>
    <n v="0"/>
    <n v="1"/>
    <n v="0.38"/>
    <n v="2"/>
    <s v="Item Missing"/>
    <n v="0"/>
    <n v="1"/>
    <n v="89.27"/>
    <n v="70"/>
    <n v="3.9"/>
    <s v="UPI"/>
    <n v="37.9"/>
    <n v="0.41020000000000001"/>
    <x v="0"/>
    <x v="6"/>
  </r>
  <r>
    <n v="8945"/>
    <x v="45"/>
    <x v="0"/>
    <x v="3"/>
    <s v="Organic"/>
    <n v="51"/>
    <n v="116"/>
    <n v="19"/>
    <n v="597.30999999999995"/>
    <n v="66596.429999999993"/>
    <n v="1"/>
    <n v="6771"/>
    <n v="1"/>
    <n v="8.1999999999999993"/>
    <n v="1"/>
    <n v="0.26"/>
    <n v="1"/>
    <s v="Item Missing"/>
    <n v="6"/>
    <n v="2"/>
    <n v="2549.48"/>
    <n v="31"/>
    <n v="4.2"/>
    <s v="Credit Card"/>
    <n v="19.899999999999999"/>
    <n v="0.2883"/>
    <x v="1"/>
    <x v="1"/>
  </r>
  <r>
    <n v="8946"/>
    <x v="2"/>
    <x v="1"/>
    <x v="1"/>
    <s v="App Ads"/>
    <n v="8"/>
    <n v="20"/>
    <n v="1"/>
    <n v="492.01"/>
    <n v="9475.32"/>
    <n v="0"/>
    <n v="1454"/>
    <n v="1"/>
    <n v="18.5"/>
    <n v="0"/>
    <n v="0.61"/>
    <n v="0"/>
    <s v="None"/>
    <n v="1"/>
    <n v="1"/>
    <n v="298.13"/>
    <n v="76"/>
    <n v="2.6"/>
    <s v="UPI"/>
    <n v="39.299999999999997"/>
    <n v="0.42049999999999998"/>
    <x v="0"/>
    <x v="2"/>
  </r>
  <r>
    <n v="8947"/>
    <x v="0"/>
    <x v="1"/>
    <x v="1"/>
    <s v="Organic"/>
    <n v="33"/>
    <n v="38"/>
    <n v="4"/>
    <n v="246.93"/>
    <n v="9110.5"/>
    <n v="1"/>
    <n v="1041"/>
    <n v="1"/>
    <n v="20.3"/>
    <n v="1"/>
    <n v="0.52"/>
    <n v="2"/>
    <s v="Payment"/>
    <n v="2"/>
    <n v="0"/>
    <n v="630.96"/>
    <n v="54"/>
    <n v="4.8"/>
    <s v="Credit Card"/>
    <n v="31.2"/>
    <n v="0.36259999999999998"/>
    <x v="1"/>
    <x v="1"/>
  </r>
  <r>
    <n v="8948"/>
    <x v="32"/>
    <x v="0"/>
    <x v="2"/>
    <s v="Organic"/>
    <n v="27"/>
    <n v="36"/>
    <n v="5"/>
    <n v="544.79"/>
    <n v="18501.43"/>
    <n v="0"/>
    <n v="2127"/>
    <n v="2"/>
    <n v="9.1999999999999993"/>
    <n v="1"/>
    <n v="0.37"/>
    <n v="2"/>
    <s v="Item Missing"/>
    <n v="2"/>
    <n v="0"/>
    <n v="843.52"/>
    <n v="19"/>
    <n v="3.6"/>
    <s v="COD"/>
    <n v="19.5"/>
    <n v="0.28589999999999999"/>
    <x v="1"/>
    <x v="1"/>
  </r>
  <r>
    <n v="8949"/>
    <x v="17"/>
    <x v="1"/>
    <x v="1"/>
    <s v="Organic"/>
    <n v="7"/>
    <n v="12"/>
    <n v="1"/>
    <n v="219.07"/>
    <n v="2768.73"/>
    <n v="1"/>
    <n v="701"/>
    <n v="0"/>
    <n v="16.600000000000001"/>
    <n v="0"/>
    <n v="0.23"/>
    <n v="2"/>
    <s v="Delivery Delay"/>
    <n v="0"/>
    <n v="0"/>
    <n v="0"/>
    <n v="63"/>
    <n v="4.5999999999999996"/>
    <s v="UPI"/>
    <n v="39.6"/>
    <n v="0.42270000000000002"/>
    <x v="0"/>
    <x v="6"/>
  </r>
  <r>
    <n v="8950"/>
    <x v="14"/>
    <x v="0"/>
    <x v="3"/>
    <s v="App Ads"/>
    <n v="23"/>
    <n v="65"/>
    <n v="6"/>
    <n v="471.53"/>
    <n v="29020.05"/>
    <n v="0"/>
    <n v="2922"/>
    <n v="0"/>
    <n v="10.199999999999999"/>
    <n v="0"/>
    <n v="0.66"/>
    <n v="4"/>
    <s v="App Issue"/>
    <n v="3"/>
    <n v="5"/>
    <n v="2482.9699999999998"/>
    <n v="25"/>
    <n v="3.7"/>
    <s v="Wallet"/>
    <n v="35"/>
    <n v="0.38940000000000002"/>
    <x v="1"/>
    <x v="1"/>
  </r>
  <r>
    <n v="8951"/>
    <x v="38"/>
    <x v="1"/>
    <x v="1"/>
    <s v="App Ads"/>
    <n v="7"/>
    <n v="8"/>
    <n v="1"/>
    <n v="650.09"/>
    <n v="5460.66"/>
    <n v="1"/>
    <n v="616"/>
    <n v="0"/>
    <n v="25.2"/>
    <n v="0"/>
    <n v="7.0000000000000007E-2"/>
    <n v="0"/>
    <s v="None"/>
    <n v="0"/>
    <n v="0"/>
    <n v="0"/>
    <n v="15"/>
    <n v="5"/>
    <s v="Debit Card"/>
    <n v="13.7"/>
    <n v="0.25180000000000002"/>
    <x v="1"/>
    <x v="1"/>
  </r>
  <r>
    <n v="8952"/>
    <x v="2"/>
    <x v="1"/>
    <x v="1"/>
    <s v="Social"/>
    <n v="12"/>
    <n v="39"/>
    <n v="1"/>
    <n v="253.21"/>
    <n v="10575.14"/>
    <n v="0"/>
    <n v="1448"/>
    <n v="2"/>
    <n v="9.4"/>
    <n v="2"/>
    <n v="0.88"/>
    <n v="3"/>
    <s v="Item Missing"/>
    <n v="2"/>
    <n v="0"/>
    <n v="566.1"/>
    <n v="107"/>
    <n v="3.9"/>
    <s v="UPI"/>
    <n v="58.9"/>
    <n v="0.5665"/>
    <x v="0"/>
    <x v="0"/>
  </r>
  <r>
    <n v="8953"/>
    <x v="15"/>
    <x v="1"/>
    <x v="0"/>
    <s v="App Ads"/>
    <n v="44"/>
    <n v="21"/>
    <n v="3"/>
    <n v="433.86"/>
    <n v="9509.1200000000008"/>
    <n v="0"/>
    <n v="982"/>
    <n v="1"/>
    <n v="10.3"/>
    <n v="1"/>
    <n v="0.86"/>
    <n v="2"/>
    <s v="Item Missing"/>
    <n v="1"/>
    <n v="1"/>
    <n v="306.36"/>
    <n v="26"/>
    <n v="4.4000000000000004"/>
    <s v="UPI"/>
    <n v="19.8"/>
    <n v="0.2878"/>
    <x v="1"/>
    <x v="1"/>
  </r>
  <r>
    <n v="8954"/>
    <x v="20"/>
    <x v="1"/>
    <x v="4"/>
    <s v="Referral"/>
    <n v="31"/>
    <n v="96"/>
    <n v="3"/>
    <n v="440.66"/>
    <n v="46108.55"/>
    <n v="0"/>
    <n v="4434"/>
    <n v="4"/>
    <n v="20.3"/>
    <n v="4"/>
    <n v="0.59"/>
    <n v="1"/>
    <s v="Delivery Delay"/>
    <n v="1"/>
    <n v="4"/>
    <n v="1028.6500000000001"/>
    <n v="45"/>
    <n v="4.0999999999999996"/>
    <s v="UPI"/>
    <n v="33.799999999999997"/>
    <n v="0.38069999999999998"/>
    <x v="1"/>
    <x v="1"/>
  </r>
  <r>
    <n v="8955"/>
    <x v="23"/>
    <x v="1"/>
    <x v="3"/>
    <s v="Organic"/>
    <n v="40"/>
    <n v="80"/>
    <n v="9"/>
    <n v="449.17"/>
    <n v="36850.910000000003"/>
    <n v="0"/>
    <n v="3432"/>
    <n v="6"/>
    <n v="4.7"/>
    <n v="3"/>
    <n v="0.3"/>
    <n v="5"/>
    <s v="Item Missing"/>
    <n v="3"/>
    <n v="6"/>
    <n v="1078.3499999999999"/>
    <n v="48"/>
    <n v="3.5"/>
    <s v="Debit Card"/>
    <n v="42"/>
    <n v="0.44030000000000002"/>
    <x v="0"/>
    <x v="3"/>
  </r>
  <r>
    <n v="8956"/>
    <x v="21"/>
    <x v="1"/>
    <x v="0"/>
    <s v="App Ads"/>
    <n v="44"/>
    <n v="98"/>
    <n v="4"/>
    <n v="547.38"/>
    <n v="52026.38"/>
    <n v="0"/>
    <n v="5304"/>
    <n v="5"/>
    <n v="19.399999999999999"/>
    <n v="1"/>
    <n v="0.28999999999999998"/>
    <n v="4"/>
    <s v="Quality"/>
    <n v="2"/>
    <n v="4"/>
    <n v="1038"/>
    <n v="28"/>
    <n v="2.9"/>
    <s v="Credit Card"/>
    <n v="29.6"/>
    <n v="0.35170000000000001"/>
    <x v="1"/>
    <x v="1"/>
  </r>
  <r>
    <n v="8957"/>
    <x v="2"/>
    <x v="0"/>
    <x v="0"/>
    <s v="App Ads"/>
    <n v="43"/>
    <n v="97"/>
    <n v="3"/>
    <n v="367.54"/>
    <n v="33560.44"/>
    <n v="0"/>
    <n v="3888"/>
    <n v="2"/>
    <n v="8.3000000000000007"/>
    <n v="1"/>
    <n v="0.14000000000000001"/>
    <n v="1"/>
    <s v="Item Missing"/>
    <n v="6"/>
    <n v="0"/>
    <n v="1482.79"/>
    <n v="41"/>
    <n v="2.9"/>
    <s v="Credit Card"/>
    <n v="23.7"/>
    <n v="0.31230000000000002"/>
    <x v="1"/>
    <x v="1"/>
  </r>
  <r>
    <n v="8958"/>
    <x v="19"/>
    <x v="0"/>
    <x v="3"/>
    <s v="Organic"/>
    <n v="37"/>
    <n v="3"/>
    <n v="0"/>
    <n v="529.73"/>
    <n v="1598.01"/>
    <n v="0"/>
    <n v="191"/>
    <n v="0"/>
    <n v="0"/>
    <n v="0"/>
    <n v="0.54"/>
    <n v="0"/>
    <s v="None"/>
    <n v="0"/>
    <n v="0"/>
    <n v="0"/>
    <n v="27"/>
    <n v="3"/>
    <s v="Debit Card"/>
    <n v="13"/>
    <n v="0.24809999999999999"/>
    <x v="1"/>
    <x v="1"/>
  </r>
  <r>
    <n v="8959"/>
    <x v="4"/>
    <x v="1"/>
    <x v="3"/>
    <s v="App Ads"/>
    <n v="32"/>
    <n v="50"/>
    <n v="4"/>
    <n v="416.72"/>
    <n v="19371.939999999999"/>
    <n v="0"/>
    <n v="2521"/>
    <n v="0"/>
    <n v="6"/>
    <n v="2"/>
    <n v="0.5"/>
    <n v="2"/>
    <s v="Delivery Delay"/>
    <n v="1"/>
    <n v="3"/>
    <n v="411.05"/>
    <n v="35"/>
    <n v="3.9"/>
    <s v="Credit Card"/>
    <n v="23"/>
    <n v="0.30759999999999998"/>
    <x v="1"/>
    <x v="1"/>
  </r>
  <r>
    <n v="8960"/>
    <x v="9"/>
    <x v="0"/>
    <x v="0"/>
    <s v="Social"/>
    <n v="47"/>
    <n v="79"/>
    <n v="9"/>
    <n v="464.23"/>
    <n v="34336.14"/>
    <n v="0"/>
    <n v="3927"/>
    <n v="4"/>
    <n v="16.2"/>
    <n v="4"/>
    <n v="0.45"/>
    <n v="3"/>
    <s v="Delivery Delay"/>
    <n v="4"/>
    <n v="1"/>
    <n v="791.85"/>
    <n v="52"/>
    <n v="5"/>
    <s v="Credit Card"/>
    <n v="35.799999999999997"/>
    <n v="0.39479999999999998"/>
    <x v="1"/>
    <x v="1"/>
  </r>
  <r>
    <n v="8961"/>
    <x v="3"/>
    <x v="1"/>
    <x v="1"/>
    <s v="Organic"/>
    <n v="53"/>
    <n v="147"/>
    <n v="7"/>
    <n v="280.77"/>
    <n v="41839.53"/>
    <n v="0"/>
    <n v="4657"/>
    <n v="5"/>
    <n v="11.2"/>
    <n v="1"/>
    <n v="0.15"/>
    <n v="5"/>
    <s v="Item Missing"/>
    <n v="3"/>
    <n v="4"/>
    <n v="1465.71"/>
    <n v="35"/>
    <n v="3.8"/>
    <s v="UPI"/>
    <n v="37.1"/>
    <n v="0.4047"/>
    <x v="1"/>
    <x v="1"/>
  </r>
  <r>
    <n v="8962"/>
    <x v="31"/>
    <x v="0"/>
    <x v="3"/>
    <s v="Social"/>
    <n v="49"/>
    <n v="85"/>
    <n v="16"/>
    <n v="577.74"/>
    <n v="50258.86"/>
    <n v="0"/>
    <n v="5432"/>
    <n v="5"/>
    <n v="5.2"/>
    <n v="5"/>
    <n v="0.44"/>
    <n v="4"/>
    <s v="App Issue"/>
    <n v="3"/>
    <n v="6"/>
    <n v="1660.51"/>
    <n v="48"/>
    <n v="3.9"/>
    <s v="Wallet"/>
    <n v="38.200000000000003"/>
    <n v="0.41270000000000001"/>
    <x v="0"/>
    <x v="6"/>
  </r>
  <r>
    <n v="8963"/>
    <x v="52"/>
    <x v="1"/>
    <x v="2"/>
    <s v="Partner"/>
    <n v="26"/>
    <n v="76"/>
    <n v="2"/>
    <n v="468.55"/>
    <n v="35489.56"/>
    <n v="0"/>
    <n v="3966"/>
    <n v="6"/>
    <n v="26.1"/>
    <n v="3"/>
    <n v="0.84"/>
    <n v="1"/>
    <s v="Quality"/>
    <n v="1"/>
    <n v="1"/>
    <n v="362.11"/>
    <n v="78"/>
    <n v="3"/>
    <s v="UPI"/>
    <n v="50.7"/>
    <n v="0.50490000000000002"/>
    <x v="0"/>
    <x v="4"/>
  </r>
  <r>
    <n v="8964"/>
    <x v="26"/>
    <x v="1"/>
    <x v="2"/>
    <s v="Social"/>
    <n v="8"/>
    <n v="26"/>
    <n v="1"/>
    <n v="520.22"/>
    <n v="14261.8"/>
    <n v="0"/>
    <n v="1790"/>
    <n v="0"/>
    <n v="0"/>
    <n v="0"/>
    <n v="0.05"/>
    <n v="3"/>
    <s v="App Issue"/>
    <n v="1"/>
    <n v="0"/>
    <n v="195.5"/>
    <n v="22"/>
    <n v="2.6"/>
    <s v="Credit Card"/>
    <n v="28.2"/>
    <n v="0.34200000000000003"/>
    <x v="1"/>
    <x v="1"/>
  </r>
  <r>
    <n v="8965"/>
    <x v="52"/>
    <x v="1"/>
    <x v="3"/>
    <s v="Organic"/>
    <n v="20"/>
    <n v="45"/>
    <n v="7"/>
    <n v="584.24"/>
    <n v="27706.46"/>
    <n v="0"/>
    <n v="3204"/>
    <n v="3"/>
    <n v="10.5"/>
    <n v="2"/>
    <n v="0.35"/>
    <n v="2"/>
    <s v="Delivery Delay"/>
    <n v="3"/>
    <n v="3"/>
    <n v="1136.6400000000001"/>
    <n v="151"/>
    <n v="3.8"/>
    <s v="Debit Card"/>
    <n v="70.8"/>
    <n v="0.65129999999999999"/>
    <x v="0"/>
    <x v="3"/>
  </r>
  <r>
    <n v="8966"/>
    <x v="1"/>
    <x v="1"/>
    <x v="2"/>
    <s v="Organic"/>
    <n v="60"/>
    <n v="117"/>
    <n v="20"/>
    <n v="415.39"/>
    <n v="49954.37"/>
    <n v="0"/>
    <n v="4700"/>
    <n v="3"/>
    <n v="0"/>
    <n v="1"/>
    <n v="0.25"/>
    <n v="0"/>
    <s v="None"/>
    <n v="4"/>
    <n v="5"/>
    <n v="1176.33"/>
    <n v="44"/>
    <n v="3.5"/>
    <s v="UPI"/>
    <n v="21.9"/>
    <n v="0.30070000000000002"/>
    <x v="1"/>
    <x v="1"/>
  </r>
  <r>
    <n v="8967"/>
    <x v="28"/>
    <x v="0"/>
    <x v="3"/>
    <s v="App Ads"/>
    <n v="42"/>
    <n v="41"/>
    <n v="1"/>
    <n v="419.5"/>
    <n v="18485.490000000002"/>
    <n v="0"/>
    <n v="1704"/>
    <n v="2"/>
    <n v="0"/>
    <n v="2"/>
    <n v="0.43"/>
    <n v="2"/>
    <s v="Item Missing"/>
    <n v="2"/>
    <n v="1"/>
    <n v="441.71"/>
    <n v="24"/>
    <n v="3.7"/>
    <s v="Debit Card"/>
    <n v="23.2"/>
    <n v="0.30890000000000001"/>
    <x v="1"/>
    <x v="1"/>
  </r>
  <r>
    <n v="8968"/>
    <x v="21"/>
    <x v="1"/>
    <x v="3"/>
    <s v="Referral"/>
    <n v="9"/>
    <n v="21"/>
    <n v="1"/>
    <n v="235.28"/>
    <n v="4790.58"/>
    <n v="0"/>
    <n v="581"/>
    <n v="1"/>
    <n v="13"/>
    <n v="0"/>
    <n v="0.24"/>
    <n v="2"/>
    <s v="Item Missing"/>
    <n v="1"/>
    <n v="0"/>
    <n v="200.1"/>
    <n v="34"/>
    <n v="2.7"/>
    <s v="Debit Card"/>
    <n v="28.1"/>
    <n v="0.3412"/>
    <x v="1"/>
    <x v="1"/>
  </r>
  <r>
    <n v="8969"/>
    <x v="18"/>
    <x v="0"/>
    <x v="2"/>
    <s v="Organic"/>
    <n v="22"/>
    <n v="34"/>
    <n v="4"/>
    <n v="470.68"/>
    <n v="17423.73"/>
    <n v="0"/>
    <n v="1816"/>
    <n v="2"/>
    <n v="12.8"/>
    <n v="0"/>
    <n v="0.06"/>
    <n v="2"/>
    <s v="Payment"/>
    <n v="1"/>
    <n v="1"/>
    <n v="264.81"/>
    <n v="49"/>
    <n v="4.2"/>
    <s v="UPI"/>
    <n v="30.1"/>
    <n v="0.35489999999999999"/>
    <x v="1"/>
    <x v="1"/>
  </r>
  <r>
    <n v="8970"/>
    <x v="5"/>
    <x v="1"/>
    <x v="0"/>
    <s v="App Ads"/>
    <n v="45"/>
    <n v="132"/>
    <n v="13"/>
    <n v="614.1"/>
    <n v="74176.77"/>
    <n v="0"/>
    <n v="8003"/>
    <n v="6"/>
    <n v="0.8"/>
    <n v="0"/>
    <n v="0.27"/>
    <n v="6"/>
    <s v="Quality"/>
    <n v="5"/>
    <n v="6"/>
    <n v="2567.04"/>
    <n v="57"/>
    <n v="4"/>
    <s v="Credit Card"/>
    <n v="45.5"/>
    <n v="0.46650000000000003"/>
    <x v="0"/>
    <x v="4"/>
  </r>
  <r>
    <n v="8971"/>
    <x v="50"/>
    <x v="1"/>
    <x v="4"/>
    <s v="App Ads"/>
    <n v="56"/>
    <n v="36"/>
    <n v="2"/>
    <n v="442.98"/>
    <n v="15313.58"/>
    <n v="0"/>
    <n v="1802"/>
    <n v="2"/>
    <n v="0"/>
    <n v="0"/>
    <n v="0.1"/>
    <n v="1"/>
    <s v="App Issue"/>
    <n v="0"/>
    <n v="0"/>
    <n v="0"/>
    <n v="52"/>
    <n v="3.8"/>
    <s v="Debit Card"/>
    <n v="18.399999999999999"/>
    <n v="0.27910000000000001"/>
    <x v="1"/>
    <x v="1"/>
  </r>
  <r>
    <n v="8972"/>
    <x v="25"/>
    <x v="0"/>
    <x v="0"/>
    <s v="Organic"/>
    <n v="34"/>
    <n v="43"/>
    <n v="2"/>
    <n v="350.12"/>
    <n v="15009.79"/>
    <n v="1"/>
    <n v="1652"/>
    <n v="0"/>
    <n v="14"/>
    <n v="0"/>
    <n v="0.23"/>
    <n v="2"/>
    <s v="App Issue"/>
    <n v="1"/>
    <n v="3"/>
    <n v="1214.1400000000001"/>
    <n v="30"/>
    <n v="3.5"/>
    <s v="UPI"/>
    <n v="19.899999999999999"/>
    <n v="0.2883"/>
    <x v="1"/>
    <x v="1"/>
  </r>
  <r>
    <n v="8973"/>
    <x v="35"/>
    <x v="0"/>
    <x v="3"/>
    <s v="Organic"/>
    <n v="53"/>
    <n v="136"/>
    <n v="20"/>
    <n v="556.15"/>
    <n v="79648.960000000006"/>
    <n v="0"/>
    <n v="8003"/>
    <n v="10"/>
    <n v="12.4"/>
    <n v="1"/>
    <n v="0.19"/>
    <n v="6"/>
    <s v="Payment"/>
    <n v="2"/>
    <n v="1"/>
    <n v="1169.25"/>
    <n v="5"/>
    <n v="5"/>
    <s v="UPI"/>
    <n v="24.1"/>
    <n v="0.31459999999999999"/>
    <x v="1"/>
    <x v="1"/>
  </r>
  <r>
    <n v="8974"/>
    <x v="1"/>
    <x v="0"/>
    <x v="3"/>
    <s v="Social"/>
    <n v="31"/>
    <n v="99"/>
    <n v="4"/>
    <n v="277.52999999999997"/>
    <n v="28373.65"/>
    <n v="1"/>
    <n v="2949"/>
    <n v="5"/>
    <n v="28.9"/>
    <n v="0"/>
    <n v="0.66"/>
    <n v="1"/>
    <s v="App Issue"/>
    <n v="3"/>
    <n v="5"/>
    <n v="1306.08"/>
    <n v="31"/>
    <n v="5"/>
    <s v="UPI"/>
    <n v="30"/>
    <n v="0.35460000000000003"/>
    <x v="1"/>
    <x v="1"/>
  </r>
  <r>
    <n v="8975"/>
    <x v="16"/>
    <x v="0"/>
    <x v="4"/>
    <s v="App Ads"/>
    <n v="48"/>
    <n v="115"/>
    <n v="17"/>
    <n v="376.65"/>
    <n v="42942.59"/>
    <n v="0"/>
    <n v="5160"/>
    <n v="7"/>
    <n v="23"/>
    <n v="2"/>
    <n v="0.5"/>
    <n v="5"/>
    <s v="App Issue"/>
    <n v="1"/>
    <n v="3"/>
    <n v="97.27"/>
    <n v="26"/>
    <n v="2.1"/>
    <s v="UPI"/>
    <n v="37.799999999999997"/>
    <n v="0.4093"/>
    <x v="0"/>
    <x v="2"/>
  </r>
  <r>
    <n v="8976"/>
    <x v="38"/>
    <x v="1"/>
    <x v="1"/>
    <s v="Organic"/>
    <n v="55"/>
    <n v="156"/>
    <n v="20"/>
    <n v="369.24"/>
    <n v="57893.56"/>
    <n v="0"/>
    <n v="5774"/>
    <n v="10"/>
    <n v="11.1"/>
    <n v="5"/>
    <n v="0.48"/>
    <n v="9"/>
    <s v="Quality"/>
    <n v="9"/>
    <n v="5"/>
    <n v="3367.63"/>
    <n v="73"/>
    <n v="4"/>
    <s v="Debit Card"/>
    <n v="66.8"/>
    <n v="0.62319999999999998"/>
    <x v="0"/>
    <x v="8"/>
  </r>
  <r>
    <n v="8977"/>
    <x v="11"/>
    <x v="0"/>
    <x v="4"/>
    <s v="Partner"/>
    <n v="35"/>
    <n v="69"/>
    <n v="2"/>
    <n v="556.63"/>
    <n v="36049.75"/>
    <n v="0"/>
    <n v="3982"/>
    <n v="3"/>
    <n v="28.4"/>
    <n v="2"/>
    <n v="0.56999999999999995"/>
    <n v="2"/>
    <s v="Quality"/>
    <n v="0"/>
    <n v="4"/>
    <n v="524.48"/>
    <n v="61"/>
    <n v="5"/>
    <s v="UPI"/>
    <n v="37"/>
    <n v="0.40350000000000003"/>
    <x v="1"/>
    <x v="1"/>
  </r>
  <r>
    <n v="8978"/>
    <x v="41"/>
    <x v="1"/>
    <x v="1"/>
    <s v="Social"/>
    <n v="48"/>
    <n v="153"/>
    <n v="20"/>
    <n v="477.3"/>
    <n v="67625.38"/>
    <n v="0"/>
    <n v="8285"/>
    <n v="11"/>
    <n v="21"/>
    <n v="4"/>
    <n v="0.02"/>
    <n v="4"/>
    <s v="Delivery Delay"/>
    <n v="6"/>
    <n v="0"/>
    <n v="457.39"/>
    <n v="37"/>
    <n v="2.8"/>
    <s v="UPI"/>
    <n v="41.9"/>
    <n v="0.43919999999999998"/>
    <x v="0"/>
    <x v="0"/>
  </r>
  <r>
    <n v="8979"/>
    <x v="11"/>
    <x v="1"/>
    <x v="1"/>
    <s v="App Ads"/>
    <n v="12"/>
    <n v="24"/>
    <n v="3"/>
    <n v="379.24"/>
    <n v="9947.34"/>
    <n v="1"/>
    <n v="1163"/>
    <n v="2"/>
    <n v="26.7"/>
    <n v="1"/>
    <n v="0.48"/>
    <n v="1"/>
    <s v="Delivery Delay"/>
    <n v="1"/>
    <n v="2"/>
    <n v="797.8"/>
    <n v="43"/>
    <n v="3.3"/>
    <s v="UPI"/>
    <n v="38.5"/>
    <n v="0.41439999999999999"/>
    <x v="0"/>
    <x v="2"/>
  </r>
  <r>
    <n v="8980"/>
    <x v="20"/>
    <x v="1"/>
    <x v="4"/>
    <s v="Referral"/>
    <n v="3"/>
    <n v="7"/>
    <n v="1"/>
    <n v="388.57"/>
    <n v="2860.47"/>
    <n v="0"/>
    <n v="353"/>
    <n v="0"/>
    <n v="5.0999999999999996"/>
    <n v="0"/>
    <n v="0.44"/>
    <n v="2"/>
    <s v="Quality"/>
    <n v="0"/>
    <n v="0"/>
    <n v="0"/>
    <n v="10"/>
    <n v="3.7"/>
    <s v="Wallet"/>
    <n v="18.2"/>
    <n v="0.27779999999999999"/>
    <x v="1"/>
    <x v="1"/>
  </r>
  <r>
    <n v="8981"/>
    <x v="48"/>
    <x v="1"/>
    <x v="0"/>
    <s v="App Ads"/>
    <n v="29"/>
    <n v="58"/>
    <n v="2"/>
    <n v="470.49"/>
    <n v="29215.94"/>
    <n v="0"/>
    <n v="3049"/>
    <n v="1"/>
    <n v="7.1"/>
    <n v="2"/>
    <n v="0.77"/>
    <n v="2"/>
    <s v="Quality"/>
    <n v="0"/>
    <n v="0"/>
    <n v="0"/>
    <n v="123"/>
    <n v="4.5"/>
    <s v="UPI"/>
    <n v="58.6"/>
    <n v="0.56399999999999995"/>
    <x v="0"/>
    <x v="5"/>
  </r>
  <r>
    <n v="8982"/>
    <x v="8"/>
    <x v="0"/>
    <x v="3"/>
    <s v="App Ads"/>
    <n v="38"/>
    <n v="62"/>
    <n v="11"/>
    <n v="474.05"/>
    <n v="30073.89"/>
    <n v="0"/>
    <n v="3167"/>
    <n v="1"/>
    <n v="16.5"/>
    <n v="3"/>
    <n v="0.21"/>
    <n v="1"/>
    <s v="Delivery Delay"/>
    <n v="4"/>
    <n v="2"/>
    <n v="1135.18"/>
    <n v="30"/>
    <n v="3.3"/>
    <s v="Credit Card"/>
    <n v="24.3"/>
    <n v="0.31609999999999999"/>
    <x v="1"/>
    <x v="1"/>
  </r>
  <r>
    <n v="8983"/>
    <x v="5"/>
    <x v="1"/>
    <x v="3"/>
    <s v="Social"/>
    <n v="19"/>
    <n v="42"/>
    <n v="8"/>
    <n v="467.87"/>
    <n v="20683.78"/>
    <n v="1"/>
    <n v="1938"/>
    <n v="2"/>
    <n v="25.2"/>
    <n v="2"/>
    <n v="0.25"/>
    <n v="3"/>
    <s v="Item Missing"/>
    <n v="1"/>
    <n v="3"/>
    <n v="794.4"/>
    <n v="106"/>
    <n v="4.5999999999999996"/>
    <s v="UPI"/>
    <n v="53.9"/>
    <n v="0.5292"/>
    <x v="0"/>
    <x v="8"/>
  </r>
  <r>
    <n v="8984"/>
    <x v="5"/>
    <x v="1"/>
    <x v="4"/>
    <s v="Organic"/>
    <n v="30"/>
    <n v="61"/>
    <n v="5"/>
    <n v="369.75"/>
    <n v="21757.16"/>
    <n v="0"/>
    <n v="2467"/>
    <n v="3"/>
    <n v="9"/>
    <n v="1"/>
    <n v="0.68"/>
    <n v="1"/>
    <s v="Quality"/>
    <n v="2"/>
    <n v="1"/>
    <n v="478.35"/>
    <n v="26"/>
    <n v="4.2"/>
    <s v="UPI"/>
    <n v="22.1"/>
    <n v="0.30220000000000002"/>
    <x v="1"/>
    <x v="1"/>
  </r>
  <r>
    <n v="8985"/>
    <x v="49"/>
    <x v="1"/>
    <x v="2"/>
    <s v="App Ads"/>
    <n v="26"/>
    <n v="57"/>
    <n v="5"/>
    <n v="579.12"/>
    <n v="35435.53"/>
    <n v="0"/>
    <n v="3415"/>
    <n v="3"/>
    <n v="18.8"/>
    <n v="0"/>
    <n v="0.46"/>
    <n v="2"/>
    <s v="Payment"/>
    <n v="0"/>
    <n v="3"/>
    <n v="895.81"/>
    <n v="48"/>
    <n v="3.2"/>
    <s v="UPI"/>
    <n v="32.299999999999997"/>
    <n v="0.37030000000000002"/>
    <x v="1"/>
    <x v="1"/>
  </r>
  <r>
    <n v="8986"/>
    <x v="48"/>
    <x v="0"/>
    <x v="0"/>
    <s v="Referral"/>
    <n v="25"/>
    <n v="1"/>
    <n v="0"/>
    <n v="641.59"/>
    <n v="662.82"/>
    <n v="0"/>
    <n v="541"/>
    <n v="0"/>
    <n v="8.3000000000000007"/>
    <n v="0"/>
    <n v="0.28999999999999998"/>
    <n v="1"/>
    <s v="Delivery Delay"/>
    <n v="0"/>
    <n v="0"/>
    <n v="0"/>
    <n v="32"/>
    <n v="3.6"/>
    <s v="UPI"/>
    <n v="18.5"/>
    <n v="0.28010000000000002"/>
    <x v="1"/>
    <x v="1"/>
  </r>
  <r>
    <n v="8987"/>
    <x v="33"/>
    <x v="0"/>
    <x v="2"/>
    <s v="Partner"/>
    <n v="46"/>
    <n v="53"/>
    <n v="9"/>
    <n v="619.88"/>
    <n v="34252.33"/>
    <n v="1"/>
    <n v="3518"/>
    <n v="2"/>
    <n v="9.9"/>
    <n v="1"/>
    <n v="0.17"/>
    <n v="3"/>
    <s v="Quality"/>
    <n v="0"/>
    <n v="1"/>
    <n v="273.51"/>
    <n v="30"/>
    <n v="4.3"/>
    <s v="UPI"/>
    <n v="17.899999999999999"/>
    <n v="0.27610000000000001"/>
    <x v="1"/>
    <x v="1"/>
  </r>
  <r>
    <n v="8988"/>
    <x v="38"/>
    <x v="2"/>
    <x v="1"/>
    <s v="Organic"/>
    <n v="2"/>
    <n v="3"/>
    <n v="1"/>
    <n v="596.69000000000005"/>
    <n v="1787.96"/>
    <n v="0"/>
    <n v="603"/>
    <n v="0"/>
    <n v="7.7"/>
    <n v="0"/>
    <n v="0.49"/>
    <n v="0"/>
    <s v="None"/>
    <n v="0"/>
    <n v="0"/>
    <n v="0"/>
    <n v="26"/>
    <n v="4.5"/>
    <s v="Credit Card"/>
    <n v="20.9"/>
    <n v="0.2949"/>
    <x v="1"/>
    <x v="1"/>
  </r>
  <r>
    <n v="8989"/>
    <x v="43"/>
    <x v="1"/>
    <x v="3"/>
    <s v="App Ads"/>
    <n v="12"/>
    <n v="8"/>
    <n v="1"/>
    <n v="735.4"/>
    <n v="6049.62"/>
    <n v="0"/>
    <n v="1045"/>
    <n v="1"/>
    <n v="4.9000000000000004"/>
    <n v="0"/>
    <n v="0.16"/>
    <n v="2"/>
    <s v="Payment"/>
    <n v="0"/>
    <n v="0"/>
    <n v="0"/>
    <n v="81"/>
    <n v="4.3"/>
    <s v="Wallet"/>
    <n v="37.9"/>
    <n v="0.41049999999999998"/>
    <x v="0"/>
    <x v="0"/>
  </r>
  <r>
    <n v="8990"/>
    <x v="25"/>
    <x v="0"/>
    <x v="2"/>
    <s v="App Ads"/>
    <n v="53"/>
    <n v="58"/>
    <n v="7"/>
    <n v="366.17"/>
    <n v="19118.34"/>
    <n v="0"/>
    <n v="2288"/>
    <n v="3"/>
    <n v="6.5"/>
    <n v="0"/>
    <n v="0.6"/>
    <n v="4"/>
    <s v="App Issue"/>
    <n v="3"/>
    <n v="3"/>
    <n v="552.73"/>
    <n v="25"/>
    <n v="3.7"/>
    <s v="Wallet"/>
    <n v="30.4"/>
    <n v="0.35680000000000001"/>
    <x v="1"/>
    <x v="1"/>
  </r>
  <r>
    <n v="8991"/>
    <x v="43"/>
    <x v="1"/>
    <x v="2"/>
    <s v="Social"/>
    <n v="54"/>
    <n v="130"/>
    <n v="11"/>
    <n v="373.67"/>
    <n v="45068.91"/>
    <n v="1"/>
    <n v="5361"/>
    <n v="8"/>
    <n v="38.1"/>
    <n v="1"/>
    <n v="0.38"/>
    <n v="4"/>
    <s v="Quality"/>
    <n v="0"/>
    <n v="4"/>
    <n v="928.91"/>
    <n v="19"/>
    <n v="3.6"/>
    <s v="UPI"/>
    <n v="26"/>
    <n v="0.32740000000000002"/>
    <x v="1"/>
    <x v="1"/>
  </r>
  <r>
    <n v="8992"/>
    <x v="29"/>
    <x v="0"/>
    <x v="2"/>
    <s v="App Ads"/>
    <n v="19"/>
    <n v="40"/>
    <n v="2"/>
    <n v="283.14999999999998"/>
    <n v="10687.4"/>
    <n v="0"/>
    <n v="1703"/>
    <n v="0"/>
    <n v="5.9"/>
    <n v="0"/>
    <n v="0.9"/>
    <n v="2"/>
    <s v="Delivery Delay"/>
    <n v="1"/>
    <n v="1"/>
    <n v="613.9"/>
    <n v="37"/>
    <n v="4.4000000000000004"/>
    <s v="Credit Card"/>
    <n v="26.3"/>
    <n v="0.32940000000000003"/>
    <x v="1"/>
    <x v="1"/>
  </r>
  <r>
    <n v="8993"/>
    <x v="48"/>
    <x v="1"/>
    <x v="2"/>
    <s v="App Ads"/>
    <n v="28"/>
    <n v="73"/>
    <n v="1"/>
    <n v="421.66"/>
    <n v="33472.29"/>
    <n v="0"/>
    <n v="3168"/>
    <n v="1"/>
    <n v="6.2"/>
    <n v="1"/>
    <n v="0.39"/>
    <n v="2"/>
    <s v="Delivery Delay"/>
    <n v="1"/>
    <n v="5"/>
    <n v="1062.1300000000001"/>
    <n v="29"/>
    <n v="4.7"/>
    <s v="Wallet"/>
    <n v="23.6"/>
    <n v="0.31159999999999999"/>
    <x v="1"/>
    <x v="1"/>
  </r>
  <r>
    <n v="8994"/>
    <x v="37"/>
    <x v="0"/>
    <x v="3"/>
    <s v="Social"/>
    <n v="60"/>
    <n v="154"/>
    <n v="11"/>
    <n v="301.39999999999998"/>
    <n v="48723.49"/>
    <n v="1"/>
    <n v="4675"/>
    <n v="7"/>
    <n v="36.1"/>
    <n v="1"/>
    <n v="0.3"/>
    <n v="3"/>
    <s v="App Issue"/>
    <n v="7"/>
    <n v="3"/>
    <n v="2090.5"/>
    <n v="41"/>
    <n v="2.9"/>
    <s v="UPI"/>
    <n v="37.4"/>
    <n v="0.40689999999999998"/>
    <x v="1"/>
    <x v="1"/>
  </r>
  <r>
    <n v="8995"/>
    <x v="45"/>
    <x v="0"/>
    <x v="4"/>
    <s v="App Ads"/>
    <n v="27"/>
    <n v="71"/>
    <n v="6"/>
    <n v="608.94000000000005"/>
    <n v="46814.93"/>
    <n v="0"/>
    <n v="4640"/>
    <n v="3"/>
    <n v="15.7"/>
    <n v="2"/>
    <n v="0.78"/>
    <n v="4"/>
    <s v="App Issue"/>
    <n v="2"/>
    <n v="4"/>
    <n v="1231.45"/>
    <n v="101"/>
    <n v="4"/>
    <s v="COD"/>
    <n v="55.7"/>
    <n v="0.54269999999999996"/>
    <x v="0"/>
    <x v="2"/>
  </r>
  <r>
    <n v="8996"/>
    <x v="14"/>
    <x v="0"/>
    <x v="1"/>
    <s v="App Ads"/>
    <n v="49"/>
    <n v="92"/>
    <n v="13"/>
    <n v="476.82"/>
    <n v="46914.35"/>
    <n v="0"/>
    <n v="4541"/>
    <n v="2"/>
    <n v="10.7"/>
    <n v="2"/>
    <n v="0.51"/>
    <n v="5"/>
    <s v="Delivery Delay"/>
    <n v="2"/>
    <n v="1"/>
    <n v="559.80999999999995"/>
    <n v="25"/>
    <n v="3"/>
    <s v="UPI"/>
    <n v="24.1"/>
    <n v="0.315"/>
    <x v="1"/>
    <x v="1"/>
  </r>
  <r>
    <n v="8997"/>
    <x v="49"/>
    <x v="0"/>
    <x v="0"/>
    <s v="Social"/>
    <n v="6"/>
    <n v="18"/>
    <n v="2"/>
    <n v="410.94"/>
    <n v="6765.87"/>
    <n v="0"/>
    <n v="1156"/>
    <n v="1"/>
    <n v="16.2"/>
    <n v="1"/>
    <n v="0.52"/>
    <n v="0"/>
    <s v="None"/>
    <n v="0"/>
    <n v="1"/>
    <n v="188.24"/>
    <n v="11"/>
    <n v="3.9"/>
    <s v="Wallet"/>
    <n v="16.399999999999999"/>
    <n v="0.26719999999999999"/>
    <x v="1"/>
    <x v="1"/>
  </r>
  <r>
    <n v="8998"/>
    <x v="5"/>
    <x v="0"/>
    <x v="2"/>
    <s v="App Ads"/>
    <n v="48"/>
    <n v="67"/>
    <n v="13"/>
    <n v="319.77"/>
    <n v="21913.84"/>
    <n v="0"/>
    <n v="2363"/>
    <n v="4"/>
    <n v="16.899999999999999"/>
    <n v="2"/>
    <n v="0.74"/>
    <n v="2"/>
    <s v="App Issue"/>
    <n v="1"/>
    <n v="1"/>
    <n v="91.78"/>
    <n v="101"/>
    <n v="3.6"/>
    <s v="Debit Card"/>
    <n v="44.9"/>
    <n v="0.46200000000000002"/>
    <x v="0"/>
    <x v="3"/>
  </r>
  <r>
    <n v="8999"/>
    <x v="0"/>
    <x v="0"/>
    <x v="0"/>
    <s v="App Ads"/>
    <n v="31"/>
    <n v="89"/>
    <n v="12"/>
    <n v="297.05"/>
    <n v="28874.03"/>
    <n v="1"/>
    <n v="3062"/>
    <n v="0"/>
    <n v="7.5"/>
    <n v="1"/>
    <n v="0.41"/>
    <n v="5"/>
    <s v="Quality"/>
    <n v="1"/>
    <n v="3"/>
    <n v="811.16"/>
    <n v="37"/>
    <n v="3.8"/>
    <s v="UPI"/>
    <n v="25.8"/>
    <n v="0.32590000000000002"/>
    <x v="1"/>
    <x v="1"/>
  </r>
  <r>
    <n v="9000"/>
    <x v="11"/>
    <x v="0"/>
    <x v="0"/>
    <s v="Referral"/>
    <n v="36"/>
    <n v="92"/>
    <n v="4"/>
    <n v="387.87"/>
    <n v="34613.06"/>
    <n v="0"/>
    <n v="3474"/>
    <n v="4"/>
    <n v="23"/>
    <n v="5"/>
    <n v="0.65"/>
    <n v="4"/>
    <s v="App Issue"/>
    <n v="5"/>
    <n v="0"/>
    <n v="551.20000000000005"/>
    <n v="20"/>
    <n v="3.2"/>
    <s v="UPI"/>
    <n v="36.799999999999997"/>
    <n v="0.40229999999999999"/>
    <x v="1"/>
    <x v="1"/>
  </r>
  <r>
    <n v="9001"/>
    <x v="3"/>
    <x v="1"/>
    <x v="2"/>
    <s v="Organic"/>
    <n v="19"/>
    <n v="45"/>
    <n v="6"/>
    <n v="645.16"/>
    <n v="28658.7"/>
    <n v="0"/>
    <n v="3446"/>
    <n v="2"/>
    <n v="0"/>
    <n v="1"/>
    <n v="0.26"/>
    <n v="1"/>
    <s v="Quality"/>
    <n v="1"/>
    <n v="4"/>
    <n v="1085.54"/>
    <n v="101"/>
    <n v="3.8"/>
    <s v="Debit Card"/>
    <n v="54.4"/>
    <n v="0.53259999999999996"/>
    <x v="0"/>
    <x v="3"/>
  </r>
  <r>
    <n v="9002"/>
    <x v="43"/>
    <x v="1"/>
    <x v="3"/>
    <s v="App Ads"/>
    <n v="50"/>
    <n v="91"/>
    <n v="5"/>
    <n v="588.08000000000004"/>
    <n v="54259.82"/>
    <n v="0"/>
    <n v="5188"/>
    <n v="1"/>
    <n v="6.2"/>
    <n v="3"/>
    <n v="0.88"/>
    <n v="4"/>
    <s v="Item Missing"/>
    <n v="1"/>
    <n v="7"/>
    <n v="1077.1500000000001"/>
    <n v="51"/>
    <n v="3.8"/>
    <s v="Credit Card"/>
    <n v="31.8"/>
    <n v="0.36649999999999999"/>
    <x v="1"/>
    <x v="1"/>
  </r>
  <r>
    <n v="9003"/>
    <x v="30"/>
    <x v="1"/>
    <x v="1"/>
    <s v="Referral"/>
    <n v="18"/>
    <n v="23"/>
    <n v="1"/>
    <n v="541.51"/>
    <n v="11874.56"/>
    <n v="0"/>
    <n v="1774"/>
    <n v="1"/>
    <n v="7.7"/>
    <n v="1"/>
    <n v="0.2"/>
    <n v="1"/>
    <s v="Item Missing"/>
    <n v="1"/>
    <n v="1"/>
    <n v="75.540000000000006"/>
    <n v="18"/>
    <n v="3"/>
    <s v="UPI"/>
    <n v="19.3"/>
    <n v="0.28470000000000001"/>
    <x v="1"/>
    <x v="1"/>
  </r>
  <r>
    <n v="9004"/>
    <x v="31"/>
    <x v="0"/>
    <x v="1"/>
    <s v="Organic"/>
    <n v="15"/>
    <n v="28"/>
    <n v="5"/>
    <n v="189.5"/>
    <n v="5400.79"/>
    <n v="0"/>
    <n v="628"/>
    <n v="0"/>
    <n v="9.9"/>
    <n v="2"/>
    <n v="0.51"/>
    <n v="3"/>
    <s v="Delivery Delay"/>
    <n v="1"/>
    <n v="2"/>
    <n v="941.25"/>
    <n v="35"/>
    <n v="4.0999999999999996"/>
    <s v="UPI"/>
    <n v="29.7"/>
    <n v="0.35249999999999998"/>
    <x v="1"/>
    <x v="1"/>
  </r>
  <r>
    <n v="9005"/>
    <x v="11"/>
    <x v="0"/>
    <x v="0"/>
    <s v="App Ads"/>
    <n v="25"/>
    <n v="16"/>
    <n v="1"/>
    <n v="438.83"/>
    <n v="7468.05"/>
    <n v="0"/>
    <n v="1146"/>
    <n v="1"/>
    <n v="17.5"/>
    <n v="1"/>
    <n v="0.38"/>
    <n v="1"/>
    <s v="App Issue"/>
    <n v="0"/>
    <n v="0"/>
    <n v="0"/>
    <n v="51"/>
    <n v="2.5"/>
    <s v="Debit Card"/>
    <n v="33.1"/>
    <n v="0.37590000000000001"/>
    <x v="1"/>
    <x v="1"/>
  </r>
  <r>
    <n v="9006"/>
    <x v="50"/>
    <x v="1"/>
    <x v="0"/>
    <s v="App Ads"/>
    <n v="36"/>
    <n v="96"/>
    <n v="10"/>
    <n v="420.83"/>
    <n v="37420.730000000003"/>
    <n v="0"/>
    <n v="4061"/>
    <n v="0"/>
    <n v="13.5"/>
    <n v="2"/>
    <n v="0.18"/>
    <n v="0"/>
    <s v="None"/>
    <n v="0"/>
    <n v="4"/>
    <n v="584.21"/>
    <n v="51"/>
    <n v="3.6"/>
    <s v="UPI"/>
    <n v="25.5"/>
    <n v="0.32390000000000002"/>
    <x v="1"/>
    <x v="1"/>
  </r>
  <r>
    <n v="9007"/>
    <x v="1"/>
    <x v="1"/>
    <x v="1"/>
    <s v="Organic"/>
    <n v="2"/>
    <n v="3"/>
    <n v="1"/>
    <n v="366.74"/>
    <n v="1046.31"/>
    <n v="1"/>
    <n v="425"/>
    <n v="0"/>
    <n v="6.2"/>
    <n v="0"/>
    <n v="0.26"/>
    <n v="2"/>
    <s v="Item Missing"/>
    <n v="0"/>
    <n v="0"/>
    <n v="0"/>
    <n v="86"/>
    <n v="4.2"/>
    <s v="UPI"/>
    <n v="42.4"/>
    <n v="0.44340000000000002"/>
    <x v="0"/>
    <x v="3"/>
  </r>
  <r>
    <n v="9008"/>
    <x v="31"/>
    <x v="1"/>
    <x v="2"/>
    <s v="App Ads"/>
    <n v="35"/>
    <n v="53"/>
    <n v="7"/>
    <n v="457.02"/>
    <n v="24344.68"/>
    <n v="0"/>
    <n v="3051"/>
    <n v="1"/>
    <n v="8.6999999999999993"/>
    <n v="1"/>
    <n v="0.73"/>
    <n v="2"/>
    <s v="Delivery Delay"/>
    <n v="1"/>
    <n v="4"/>
    <n v="628.86"/>
    <n v="31"/>
    <n v="2.6"/>
    <s v="UPI"/>
    <n v="30.5"/>
    <n v="0.35749999999999998"/>
    <x v="1"/>
    <x v="1"/>
  </r>
  <r>
    <n v="9009"/>
    <x v="43"/>
    <x v="1"/>
    <x v="0"/>
    <s v="Referral"/>
    <n v="16"/>
    <n v="6"/>
    <n v="1"/>
    <n v="342.12"/>
    <n v="2042.72"/>
    <n v="0"/>
    <n v="325"/>
    <n v="0"/>
    <n v="7.6"/>
    <n v="0"/>
    <n v="0.38"/>
    <n v="0"/>
    <s v="None"/>
    <n v="0"/>
    <n v="0"/>
    <n v="0"/>
    <n v="38"/>
    <n v="3.2"/>
    <s v="UPI"/>
    <n v="25.4"/>
    <n v="0.32319999999999999"/>
    <x v="1"/>
    <x v="1"/>
  </r>
  <r>
    <n v="9010"/>
    <x v="12"/>
    <x v="1"/>
    <x v="2"/>
    <s v="Organic"/>
    <n v="26"/>
    <n v="26"/>
    <n v="2"/>
    <n v="385.75"/>
    <n v="10784.99"/>
    <n v="0"/>
    <n v="1163"/>
    <n v="1"/>
    <n v="0"/>
    <n v="1"/>
    <n v="0.2"/>
    <n v="1"/>
    <s v="Payment"/>
    <n v="1"/>
    <n v="0"/>
    <n v="112.8"/>
    <n v="27"/>
    <n v="3.6"/>
    <s v="Credit Card"/>
    <n v="23.6"/>
    <n v="0.31159999999999999"/>
    <x v="1"/>
    <x v="1"/>
  </r>
  <r>
    <n v="9011"/>
    <x v="31"/>
    <x v="1"/>
    <x v="4"/>
    <s v="Organic"/>
    <n v="13"/>
    <n v="51"/>
    <n v="2"/>
    <n v="346.26"/>
    <n v="18080.61"/>
    <n v="0"/>
    <n v="1626"/>
    <n v="2"/>
    <n v="12.5"/>
    <n v="2"/>
    <n v="0.47"/>
    <n v="4"/>
    <s v="Delivery Delay"/>
    <n v="3"/>
    <n v="2"/>
    <n v="1125.1099999999999"/>
    <n v="18"/>
    <n v="4"/>
    <s v="UPI"/>
    <n v="28.8"/>
    <n v="0.34620000000000001"/>
    <x v="1"/>
    <x v="1"/>
  </r>
  <r>
    <n v="9012"/>
    <x v="18"/>
    <x v="0"/>
    <x v="0"/>
    <s v="App Ads"/>
    <n v="34"/>
    <n v="45"/>
    <n v="8"/>
    <n v="373.75"/>
    <n v="16841.36"/>
    <n v="0"/>
    <n v="2071"/>
    <n v="1"/>
    <n v="0.8"/>
    <n v="0"/>
    <n v="0.52"/>
    <n v="3"/>
    <s v="Payment"/>
    <n v="1"/>
    <n v="0"/>
    <n v="192.7"/>
    <n v="42"/>
    <n v="3.7"/>
    <s v="Credit Card"/>
    <n v="31.8"/>
    <n v="0.3669"/>
    <x v="1"/>
    <x v="1"/>
  </r>
  <r>
    <n v="9013"/>
    <x v="36"/>
    <x v="1"/>
    <x v="4"/>
    <s v="App Ads"/>
    <n v="4"/>
    <n v="11"/>
    <n v="2"/>
    <n v="100"/>
    <n v="993.05"/>
    <n v="0"/>
    <n v="248"/>
    <n v="1"/>
    <n v="7"/>
    <n v="0"/>
    <n v="0.59"/>
    <n v="0"/>
    <s v="None"/>
    <n v="0"/>
    <n v="0"/>
    <n v="0"/>
    <n v="66"/>
    <n v="3.4"/>
    <s v="UPI"/>
    <n v="37.1"/>
    <n v="0.40450000000000003"/>
    <x v="1"/>
    <x v="1"/>
  </r>
  <r>
    <n v="9014"/>
    <x v="18"/>
    <x v="1"/>
    <x v="1"/>
    <s v="Partner"/>
    <n v="46"/>
    <n v="36"/>
    <n v="7"/>
    <n v="459.26"/>
    <n v="15941.74"/>
    <n v="0"/>
    <n v="1687"/>
    <n v="3"/>
    <n v="22"/>
    <n v="1"/>
    <n v="0.71"/>
    <n v="2"/>
    <s v="Quality"/>
    <n v="1"/>
    <n v="2"/>
    <n v="399.13"/>
    <n v="44"/>
    <n v="4.5"/>
    <s v="UPI"/>
    <n v="28.4"/>
    <n v="0.34350000000000003"/>
    <x v="1"/>
    <x v="1"/>
  </r>
  <r>
    <n v="9015"/>
    <x v="5"/>
    <x v="1"/>
    <x v="2"/>
    <s v="App Ads"/>
    <n v="14"/>
    <n v="10"/>
    <n v="2"/>
    <n v="525.41999999999996"/>
    <n v="5539.02"/>
    <n v="0"/>
    <n v="947"/>
    <n v="0"/>
    <n v="10.7"/>
    <n v="0"/>
    <n v="0.66"/>
    <n v="2"/>
    <s v="Payment"/>
    <n v="0"/>
    <n v="0"/>
    <n v="0"/>
    <n v="66"/>
    <n v="5"/>
    <s v="UPI"/>
    <n v="33.9"/>
    <n v="0.38129999999999997"/>
    <x v="1"/>
    <x v="1"/>
  </r>
  <r>
    <n v="9016"/>
    <x v="16"/>
    <x v="0"/>
    <x v="4"/>
    <s v="Partner"/>
    <n v="11"/>
    <n v="20"/>
    <n v="2"/>
    <n v="353.85"/>
    <n v="7731.55"/>
    <n v="0"/>
    <n v="1055"/>
    <n v="1"/>
    <n v="4.2"/>
    <n v="1"/>
    <n v="0.54"/>
    <n v="3"/>
    <s v="Delivery Delay"/>
    <n v="1"/>
    <n v="1"/>
    <n v="284.68"/>
    <n v="21"/>
    <n v="3.6"/>
    <s v="Wallet"/>
    <n v="23.5"/>
    <n v="0.31119999999999998"/>
    <x v="1"/>
    <x v="1"/>
  </r>
  <r>
    <n v="9017"/>
    <x v="40"/>
    <x v="0"/>
    <x v="2"/>
    <s v="Referral"/>
    <n v="1"/>
    <n v="2"/>
    <n v="0"/>
    <n v="584.55999999999995"/>
    <n v="1251.1400000000001"/>
    <n v="0"/>
    <n v="409"/>
    <n v="0"/>
    <n v="7.2"/>
    <n v="0"/>
    <n v="0.86"/>
    <n v="0"/>
    <s v="None"/>
    <n v="0"/>
    <n v="0"/>
    <n v="0"/>
    <n v="7"/>
    <n v="5"/>
    <s v="UPI"/>
    <n v="15.1"/>
    <n v="0.2601"/>
    <x v="1"/>
    <x v="1"/>
  </r>
  <r>
    <n v="9018"/>
    <x v="11"/>
    <x v="0"/>
    <x v="1"/>
    <s v="App Ads"/>
    <n v="59"/>
    <n v="78"/>
    <n v="14"/>
    <n v="345.88"/>
    <n v="24528.25"/>
    <n v="0"/>
    <n v="3121"/>
    <n v="3"/>
    <n v="17.5"/>
    <n v="2"/>
    <n v="0.53"/>
    <n v="1"/>
    <s v="Item Missing"/>
    <n v="2"/>
    <n v="4"/>
    <n v="1159.06"/>
    <n v="112"/>
    <n v="4.7"/>
    <s v="COD"/>
    <n v="47"/>
    <n v="0.47760000000000002"/>
    <x v="0"/>
    <x v="4"/>
  </r>
  <r>
    <n v="9019"/>
    <x v="12"/>
    <x v="0"/>
    <x v="0"/>
    <s v="App Ads"/>
    <n v="43"/>
    <n v="78"/>
    <n v="4"/>
    <n v="303.66000000000003"/>
    <n v="24685.4"/>
    <n v="0"/>
    <n v="2599"/>
    <n v="4"/>
    <n v="6"/>
    <n v="2"/>
    <n v="0.5"/>
    <n v="3"/>
    <s v="Delivery Delay"/>
    <n v="1"/>
    <n v="5"/>
    <n v="1053.04"/>
    <n v="59"/>
    <n v="3.7"/>
    <s v="UPI"/>
    <n v="36.700000000000003"/>
    <n v="0.40150000000000002"/>
    <x v="1"/>
    <x v="1"/>
  </r>
  <r>
    <n v="9020"/>
    <x v="35"/>
    <x v="1"/>
    <x v="0"/>
    <s v="App Ads"/>
    <n v="28"/>
    <n v="33"/>
    <n v="3"/>
    <n v="576.27"/>
    <n v="18256.07"/>
    <n v="0"/>
    <n v="1951"/>
    <n v="2"/>
    <n v="2.4"/>
    <n v="2"/>
    <n v="0.19"/>
    <n v="1"/>
    <s v="Item Missing"/>
    <n v="1"/>
    <n v="2"/>
    <n v="461.63"/>
    <n v="23"/>
    <n v="4.0999999999999996"/>
    <s v="Credit Card"/>
    <n v="21.4"/>
    <n v="0.29780000000000001"/>
    <x v="1"/>
    <x v="1"/>
  </r>
  <r>
    <n v="9021"/>
    <x v="33"/>
    <x v="1"/>
    <x v="4"/>
    <s v="Social"/>
    <n v="18"/>
    <n v="50"/>
    <n v="7"/>
    <n v="386.81"/>
    <n v="17727.13"/>
    <n v="0"/>
    <n v="1999"/>
    <n v="3"/>
    <n v="27.8"/>
    <n v="0"/>
    <n v="0.22"/>
    <n v="1"/>
    <s v="App Issue"/>
    <n v="1"/>
    <n v="1"/>
    <n v="466.34"/>
    <n v="62"/>
    <n v="3"/>
    <s v="Debit Card"/>
    <n v="43.1"/>
    <n v="0.44850000000000001"/>
    <x v="0"/>
    <x v="4"/>
  </r>
  <r>
    <n v="9022"/>
    <x v="47"/>
    <x v="0"/>
    <x v="0"/>
    <s v="App Ads"/>
    <n v="42"/>
    <n v="143"/>
    <n v="20"/>
    <n v="478.2"/>
    <n v="66806.929999999993"/>
    <n v="0"/>
    <n v="7250"/>
    <n v="2"/>
    <n v="11.6"/>
    <n v="8"/>
    <n v="0.17"/>
    <n v="7"/>
    <s v="App Issue"/>
    <n v="6"/>
    <n v="3"/>
    <n v="1768.52"/>
    <n v="48"/>
    <n v="2.8"/>
    <s v="UPI"/>
    <n v="46.8"/>
    <n v="0.47589999999999999"/>
    <x v="0"/>
    <x v="4"/>
  </r>
  <r>
    <n v="9023"/>
    <x v="1"/>
    <x v="1"/>
    <x v="3"/>
    <s v="Referral"/>
    <n v="28"/>
    <n v="74"/>
    <n v="13"/>
    <n v="274.61"/>
    <n v="22308.720000000001"/>
    <n v="0"/>
    <n v="2364"/>
    <n v="4"/>
    <n v="15.7"/>
    <n v="1"/>
    <n v="0.47"/>
    <n v="3"/>
    <s v="Delivery Delay"/>
    <n v="1"/>
    <n v="1"/>
    <n v="550.49"/>
    <n v="44"/>
    <n v="3.6"/>
    <s v="UPI"/>
    <n v="31.2"/>
    <n v="0.36230000000000001"/>
    <x v="1"/>
    <x v="1"/>
  </r>
  <r>
    <n v="9024"/>
    <x v="8"/>
    <x v="0"/>
    <x v="0"/>
    <s v="App Ads"/>
    <n v="55"/>
    <n v="39"/>
    <n v="3"/>
    <n v="431.1"/>
    <n v="16313.41"/>
    <n v="0"/>
    <n v="1856"/>
    <n v="2"/>
    <n v="20.6"/>
    <n v="2"/>
    <n v="0.75"/>
    <n v="2"/>
    <s v="Item Missing"/>
    <n v="1"/>
    <n v="3"/>
    <n v="696.24"/>
    <n v="34"/>
    <n v="4.2"/>
    <s v="UPI"/>
    <n v="28.8"/>
    <n v="0.34599999999999997"/>
    <x v="1"/>
    <x v="1"/>
  </r>
  <r>
    <n v="9025"/>
    <x v="5"/>
    <x v="1"/>
    <x v="0"/>
    <s v="Referral"/>
    <n v="45"/>
    <n v="97"/>
    <n v="4"/>
    <n v="411.44"/>
    <n v="37078.49"/>
    <n v="0"/>
    <n v="4346"/>
    <n v="7"/>
    <n v="16.100000000000001"/>
    <n v="4"/>
    <n v="0.39"/>
    <n v="3"/>
    <s v="Quality"/>
    <n v="1"/>
    <n v="4"/>
    <n v="1228.78"/>
    <n v="39"/>
    <n v="3.2"/>
    <s v="Credit Card"/>
    <n v="32.700000000000003"/>
    <n v="0.373"/>
    <x v="1"/>
    <x v="1"/>
  </r>
  <r>
    <n v="9026"/>
    <x v="52"/>
    <x v="0"/>
    <x v="0"/>
    <s v="Organic"/>
    <n v="59"/>
    <n v="79"/>
    <n v="9"/>
    <n v="404.55"/>
    <n v="31588.63"/>
    <n v="0"/>
    <n v="3766"/>
    <n v="2"/>
    <n v="16.2"/>
    <n v="2"/>
    <n v="0.5"/>
    <n v="3"/>
    <s v="Payment"/>
    <n v="1"/>
    <n v="5"/>
    <n v="1459.03"/>
    <n v="15"/>
    <n v="3.7"/>
    <s v="UPI"/>
    <n v="18.100000000000001"/>
    <n v="0.27760000000000001"/>
    <x v="1"/>
    <x v="1"/>
  </r>
  <r>
    <n v="9027"/>
    <x v="9"/>
    <x v="1"/>
    <x v="0"/>
    <s v="App Ads"/>
    <n v="52"/>
    <n v="70"/>
    <n v="12"/>
    <n v="406.78"/>
    <n v="27027.38"/>
    <n v="0"/>
    <n v="3547"/>
    <n v="4"/>
    <n v="11.1"/>
    <n v="2"/>
    <n v="0.25"/>
    <n v="3"/>
    <s v="Delivery Delay"/>
    <n v="2"/>
    <n v="2"/>
    <n v="654.17999999999995"/>
    <n v="52"/>
    <n v="3.7"/>
    <s v="UPI"/>
    <n v="37.1"/>
    <n v="0.40439999999999998"/>
    <x v="1"/>
    <x v="1"/>
  </r>
  <r>
    <n v="9028"/>
    <x v="12"/>
    <x v="1"/>
    <x v="3"/>
    <s v="Organic"/>
    <n v="35"/>
    <n v="83"/>
    <n v="6"/>
    <n v="472.35"/>
    <n v="42074.31"/>
    <n v="0"/>
    <n v="4168"/>
    <n v="2"/>
    <n v="14.7"/>
    <n v="1"/>
    <n v="0.15"/>
    <n v="3"/>
    <s v="Payment"/>
    <n v="0"/>
    <n v="2"/>
    <n v="414.26"/>
    <n v="38"/>
    <n v="3.8"/>
    <s v="Credit Card"/>
    <n v="32.4"/>
    <n v="0.37090000000000001"/>
    <x v="1"/>
    <x v="1"/>
  </r>
  <r>
    <n v="9029"/>
    <x v="47"/>
    <x v="1"/>
    <x v="0"/>
    <s v="App Ads"/>
    <n v="1"/>
    <n v="2"/>
    <n v="0"/>
    <n v="464.03"/>
    <n v="846.92"/>
    <n v="0"/>
    <n v="119"/>
    <n v="0"/>
    <n v="0"/>
    <n v="0"/>
    <n v="0.67"/>
    <n v="1"/>
    <s v="Item Missing"/>
    <n v="0"/>
    <n v="0"/>
    <n v="0"/>
    <n v="37"/>
    <n v="3.7"/>
    <s v="Credit Card"/>
    <n v="26.7"/>
    <n v="0.3322"/>
    <x v="1"/>
    <x v="1"/>
  </r>
  <r>
    <n v="9030"/>
    <x v="12"/>
    <x v="1"/>
    <x v="0"/>
    <s v="App Ads"/>
    <n v="58"/>
    <n v="110"/>
    <n v="5"/>
    <n v="512.05999999999995"/>
    <n v="55119.72"/>
    <n v="0"/>
    <n v="5758"/>
    <n v="5"/>
    <n v="13.9"/>
    <n v="0"/>
    <n v="0.32"/>
    <n v="1"/>
    <s v="App Issue"/>
    <n v="5"/>
    <n v="1"/>
    <n v="682.11"/>
    <n v="68"/>
    <n v="3.5"/>
    <s v="Debit Card"/>
    <n v="34.9"/>
    <n v="0.38869999999999999"/>
    <x v="1"/>
    <x v="1"/>
  </r>
  <r>
    <n v="9031"/>
    <x v="21"/>
    <x v="0"/>
    <x v="3"/>
    <s v="Social"/>
    <n v="15"/>
    <n v="28"/>
    <n v="4"/>
    <n v="211.89"/>
    <n v="6473.17"/>
    <n v="0"/>
    <n v="715"/>
    <n v="1"/>
    <n v="0"/>
    <n v="1"/>
    <n v="0.49"/>
    <n v="1"/>
    <s v="App Issue"/>
    <n v="0"/>
    <n v="2"/>
    <n v="836.04"/>
    <n v="119"/>
    <n v="3.7"/>
    <s v="Wallet"/>
    <n v="53.4"/>
    <n v="0.52529999999999999"/>
    <x v="0"/>
    <x v="5"/>
  </r>
  <r>
    <n v="9032"/>
    <x v="41"/>
    <x v="1"/>
    <x v="0"/>
    <s v="App Ads"/>
    <n v="35"/>
    <n v="38"/>
    <n v="5"/>
    <n v="630.01"/>
    <n v="25354.76"/>
    <n v="0"/>
    <n v="3033"/>
    <n v="3"/>
    <n v="22.2"/>
    <n v="1"/>
    <n v="0.2"/>
    <n v="1"/>
    <s v="App Issue"/>
    <n v="1"/>
    <n v="2"/>
    <n v="627.99"/>
    <n v="32"/>
    <n v="4.7"/>
    <s v="Debit Card"/>
    <n v="25.3"/>
    <n v="0.3231"/>
    <x v="1"/>
    <x v="1"/>
  </r>
  <r>
    <n v="9033"/>
    <x v="2"/>
    <x v="0"/>
    <x v="2"/>
    <s v="Referral"/>
    <n v="46"/>
    <n v="46"/>
    <n v="7"/>
    <n v="423.69"/>
    <n v="19078"/>
    <n v="0"/>
    <n v="2025"/>
    <n v="4"/>
    <n v="0"/>
    <n v="1"/>
    <n v="0.41"/>
    <n v="3"/>
    <s v="App Issue"/>
    <n v="0"/>
    <n v="2"/>
    <n v="175.73"/>
    <n v="26"/>
    <n v="3.3"/>
    <s v="UPI"/>
    <n v="21"/>
    <n v="0.29549999999999998"/>
    <x v="1"/>
    <x v="1"/>
  </r>
  <r>
    <n v="9034"/>
    <x v="4"/>
    <x v="0"/>
    <x v="3"/>
    <s v="App Ads"/>
    <n v="15"/>
    <n v="24"/>
    <n v="2"/>
    <n v="387.56"/>
    <n v="9899.4500000000007"/>
    <n v="0"/>
    <n v="1327"/>
    <n v="2"/>
    <n v="0"/>
    <n v="1"/>
    <n v="0.42"/>
    <n v="1"/>
    <s v="Item Missing"/>
    <n v="1"/>
    <n v="0"/>
    <n v="297.99"/>
    <n v="70"/>
    <n v="4.7"/>
    <s v="UPI"/>
    <n v="34"/>
    <n v="0.38250000000000001"/>
    <x v="1"/>
    <x v="1"/>
  </r>
  <r>
    <n v="9035"/>
    <x v="5"/>
    <x v="1"/>
    <x v="3"/>
    <s v="App Ads"/>
    <n v="47"/>
    <n v="77"/>
    <n v="11"/>
    <n v="491.24"/>
    <n v="40521.19"/>
    <n v="0"/>
    <n v="4032"/>
    <n v="6"/>
    <n v="9.1"/>
    <n v="3"/>
    <n v="0.21"/>
    <n v="3"/>
    <s v="Payment"/>
    <n v="4"/>
    <n v="6"/>
    <n v="2250.46"/>
    <n v="48"/>
    <n v="2.9"/>
    <s v="UPI"/>
    <n v="39"/>
    <n v="0.41839999999999999"/>
    <x v="0"/>
    <x v="5"/>
  </r>
  <r>
    <n v="9036"/>
    <x v="41"/>
    <x v="1"/>
    <x v="1"/>
    <s v="Organic"/>
    <n v="33"/>
    <n v="70"/>
    <n v="4"/>
    <n v="428.19"/>
    <n v="28311.4"/>
    <n v="0"/>
    <n v="3305"/>
    <n v="4"/>
    <n v="30.3"/>
    <n v="3"/>
    <n v="0.39"/>
    <n v="3"/>
    <s v="Item Missing"/>
    <n v="1"/>
    <n v="0"/>
    <n v="377.71"/>
    <n v="52"/>
    <n v="4.3"/>
    <s v="UPI"/>
    <n v="38.1"/>
    <n v="0.41199999999999998"/>
    <x v="0"/>
    <x v="3"/>
  </r>
  <r>
    <n v="9037"/>
    <x v="50"/>
    <x v="1"/>
    <x v="1"/>
    <s v="Referral"/>
    <n v="56"/>
    <n v="141"/>
    <n v="13"/>
    <n v="464"/>
    <n v="64780.19"/>
    <n v="0"/>
    <n v="7142"/>
    <n v="0"/>
    <n v="13.5"/>
    <n v="7"/>
    <n v="0.84"/>
    <n v="1"/>
    <s v="Item Missing"/>
    <n v="4"/>
    <n v="11"/>
    <n v="966.56"/>
    <n v="93"/>
    <n v="3.6"/>
    <s v="UPI"/>
    <n v="50.3"/>
    <n v="0.50239999999999996"/>
    <x v="0"/>
    <x v="3"/>
  </r>
  <r>
    <n v="9038"/>
    <x v="11"/>
    <x v="0"/>
    <x v="2"/>
    <s v="Referral"/>
    <n v="7"/>
    <n v="12"/>
    <n v="2"/>
    <n v="404.97"/>
    <n v="4661.33"/>
    <n v="0"/>
    <n v="838"/>
    <n v="0"/>
    <n v="2.4"/>
    <n v="0"/>
    <n v="0.39"/>
    <n v="1"/>
    <s v="Quality"/>
    <n v="0"/>
    <n v="0"/>
    <n v="0"/>
    <n v="40"/>
    <n v="2.8"/>
    <s v="Debit Card"/>
    <n v="25.6"/>
    <n v="0.32479999999999998"/>
    <x v="1"/>
    <x v="1"/>
  </r>
  <r>
    <n v="9039"/>
    <x v="9"/>
    <x v="1"/>
    <x v="4"/>
    <s v="Referral"/>
    <n v="17"/>
    <n v="33"/>
    <n v="4"/>
    <n v="518.62"/>
    <n v="15752.87"/>
    <n v="0"/>
    <n v="1856"/>
    <n v="3"/>
    <n v="20.6"/>
    <n v="2"/>
    <n v="0.16"/>
    <n v="2"/>
    <s v="Delivery Delay"/>
    <n v="1"/>
    <n v="1"/>
    <n v="516.04999999999995"/>
    <n v="30"/>
    <n v="4.3"/>
    <s v="Wallet"/>
    <n v="30.2"/>
    <n v="0.35570000000000002"/>
    <x v="1"/>
    <x v="1"/>
  </r>
  <r>
    <n v="9040"/>
    <x v="21"/>
    <x v="0"/>
    <x v="0"/>
    <s v="Social"/>
    <n v="44"/>
    <n v="112"/>
    <n v="20"/>
    <n v="256.95999999999998"/>
    <n v="29331.97"/>
    <n v="0"/>
    <n v="3238"/>
    <n v="6"/>
    <n v="5.6"/>
    <n v="1"/>
    <n v="0.36"/>
    <n v="7"/>
    <s v="Payment"/>
    <n v="3"/>
    <n v="8"/>
    <n v="2500.0700000000002"/>
    <n v="39"/>
    <n v="1.9"/>
    <s v="Debit Card"/>
    <n v="38.799999999999997"/>
    <n v="0.41689999999999999"/>
    <x v="0"/>
    <x v="2"/>
  </r>
  <r>
    <n v="9041"/>
    <x v="10"/>
    <x v="1"/>
    <x v="0"/>
    <s v="App Ads"/>
    <n v="54"/>
    <n v="86"/>
    <n v="14"/>
    <n v="478.68"/>
    <n v="43144.77"/>
    <n v="0"/>
    <n v="3971"/>
    <n v="5"/>
    <n v="15.4"/>
    <n v="4"/>
    <n v="0.36"/>
    <n v="3"/>
    <s v="Delivery Delay"/>
    <n v="3"/>
    <n v="3"/>
    <n v="2381.86"/>
    <n v="21"/>
    <n v="1.5"/>
    <s v="UPI"/>
    <n v="25.6"/>
    <n v="0.3246"/>
    <x v="1"/>
    <x v="1"/>
  </r>
  <r>
    <n v="9042"/>
    <x v="0"/>
    <x v="1"/>
    <x v="0"/>
    <s v="App Ads"/>
    <n v="14"/>
    <n v="30"/>
    <n v="3"/>
    <n v="388.86"/>
    <n v="11158.56"/>
    <n v="0"/>
    <n v="1343"/>
    <n v="1"/>
    <n v="10.199999999999999"/>
    <n v="2"/>
    <n v="0.41"/>
    <n v="1"/>
    <s v="Item Missing"/>
    <n v="0"/>
    <n v="0"/>
    <n v="0"/>
    <n v="39"/>
    <n v="3.3"/>
    <s v="COD"/>
    <n v="27.7"/>
    <n v="0.33850000000000002"/>
    <x v="1"/>
    <x v="1"/>
  </r>
  <r>
    <n v="9043"/>
    <x v="20"/>
    <x v="1"/>
    <x v="2"/>
    <s v="Organic"/>
    <n v="43"/>
    <n v="85"/>
    <n v="7"/>
    <n v="231.85"/>
    <n v="18087.29"/>
    <n v="0"/>
    <n v="2095"/>
    <n v="5"/>
    <n v="18"/>
    <n v="0"/>
    <n v="0.14000000000000001"/>
    <n v="3"/>
    <s v="Item Missing"/>
    <n v="4"/>
    <n v="1"/>
    <n v="278.39999999999998"/>
    <n v="36"/>
    <n v="4.4000000000000004"/>
    <s v="UPI"/>
    <n v="27.8"/>
    <n v="0.33939999999999998"/>
    <x v="1"/>
    <x v="1"/>
  </r>
  <r>
    <n v="9044"/>
    <x v="18"/>
    <x v="1"/>
    <x v="1"/>
    <s v="App Ads"/>
    <n v="25"/>
    <n v="39"/>
    <n v="6"/>
    <n v="582.54999999999995"/>
    <n v="21434.69"/>
    <n v="0"/>
    <n v="2369"/>
    <n v="1"/>
    <n v="0"/>
    <n v="1"/>
    <n v="0.26"/>
    <n v="1"/>
    <s v="Payment"/>
    <n v="2"/>
    <n v="1"/>
    <n v="149.16"/>
    <n v="38"/>
    <n v="3.6"/>
    <s v="Wallet"/>
    <n v="22.7"/>
    <n v="0.30590000000000001"/>
    <x v="1"/>
    <x v="1"/>
  </r>
  <r>
    <n v="9045"/>
    <x v="51"/>
    <x v="1"/>
    <x v="4"/>
    <s v="Social"/>
    <n v="53"/>
    <n v="42"/>
    <n v="7"/>
    <n v="404.8"/>
    <n v="15610.6"/>
    <n v="0"/>
    <n v="2052"/>
    <n v="2"/>
    <n v="0.8"/>
    <n v="2"/>
    <n v="0.23"/>
    <n v="3"/>
    <s v="Quality"/>
    <n v="2"/>
    <n v="1"/>
    <n v="729.05"/>
    <n v="26"/>
    <n v="2.5"/>
    <s v="Debit Card"/>
    <n v="25.8"/>
    <n v="0.32590000000000002"/>
    <x v="1"/>
    <x v="1"/>
  </r>
  <r>
    <n v="9046"/>
    <x v="11"/>
    <x v="0"/>
    <x v="1"/>
    <s v="Referral"/>
    <n v="22"/>
    <n v="23"/>
    <n v="3"/>
    <n v="571.63"/>
    <n v="12474.76"/>
    <n v="0"/>
    <n v="1651"/>
    <n v="2"/>
    <n v="27.1"/>
    <n v="0"/>
    <n v="0.7"/>
    <n v="1"/>
    <s v="Payment"/>
    <n v="0"/>
    <n v="2"/>
    <n v="382.71"/>
    <n v="35"/>
    <n v="3.6"/>
    <s v="UPI"/>
    <n v="28.2"/>
    <n v="0.34179999999999999"/>
    <x v="1"/>
    <x v="1"/>
  </r>
  <r>
    <n v="9047"/>
    <x v="17"/>
    <x v="2"/>
    <x v="4"/>
    <s v="Social"/>
    <n v="58"/>
    <n v="153"/>
    <n v="7"/>
    <n v="537.23"/>
    <n v="74974.41"/>
    <n v="0"/>
    <n v="9120"/>
    <n v="6"/>
    <n v="26.8"/>
    <n v="7"/>
    <n v="0.06"/>
    <n v="2"/>
    <s v="App Issue"/>
    <n v="2"/>
    <n v="10"/>
    <n v="1572.67"/>
    <n v="32"/>
    <n v="3.7"/>
    <s v="UPI"/>
    <n v="34.4"/>
    <n v="0.38490000000000002"/>
    <x v="1"/>
    <x v="1"/>
  </r>
  <r>
    <n v="9048"/>
    <x v="5"/>
    <x v="1"/>
    <x v="1"/>
    <s v="Referral"/>
    <n v="14"/>
    <n v="7"/>
    <n v="1"/>
    <n v="361.25"/>
    <n v="2688.41"/>
    <n v="0"/>
    <n v="622"/>
    <n v="0"/>
    <n v="0"/>
    <n v="0"/>
    <n v="0.51"/>
    <n v="2"/>
    <s v="Quality"/>
    <n v="0"/>
    <n v="1"/>
    <n v="184.61"/>
    <n v="1"/>
    <n v="2.2000000000000002"/>
    <s v="Credit Card"/>
    <n v="14.8"/>
    <n v="0.25829999999999997"/>
    <x v="1"/>
    <x v="1"/>
  </r>
  <r>
    <n v="9049"/>
    <x v="18"/>
    <x v="0"/>
    <x v="0"/>
    <s v="Organic"/>
    <n v="60"/>
    <n v="193"/>
    <n v="20"/>
    <n v="589.88"/>
    <n v="104654.62"/>
    <n v="1"/>
    <n v="10000"/>
    <n v="14"/>
    <n v="21.8"/>
    <n v="1"/>
    <n v="0.2"/>
    <n v="9"/>
    <s v="Delivery Delay"/>
    <n v="10"/>
    <n v="14"/>
    <n v="5698.98"/>
    <n v="9"/>
    <n v="4.2"/>
    <s v="UPI"/>
    <n v="51.9"/>
    <n v="0.51449999999999996"/>
    <x v="0"/>
    <x v="3"/>
  </r>
  <r>
    <n v="9050"/>
    <x v="10"/>
    <x v="0"/>
    <x v="0"/>
    <s v="Social"/>
    <n v="43"/>
    <n v="54"/>
    <n v="10"/>
    <n v="421.89"/>
    <n v="21379.73"/>
    <n v="0"/>
    <n v="2348"/>
    <n v="1"/>
    <n v="0"/>
    <n v="3"/>
    <n v="0.56000000000000005"/>
    <n v="1"/>
    <s v="Quality"/>
    <n v="1"/>
    <n v="4"/>
    <n v="756.64"/>
    <n v="62"/>
    <n v="2.8"/>
    <s v="Credit Card"/>
    <n v="30.3"/>
    <n v="0.35620000000000002"/>
    <x v="1"/>
    <x v="1"/>
  </r>
  <r>
    <n v="9051"/>
    <x v="45"/>
    <x v="0"/>
    <x v="0"/>
    <s v="App Ads"/>
    <n v="13"/>
    <n v="5"/>
    <n v="1"/>
    <n v="369.42"/>
    <n v="1818.62"/>
    <n v="0"/>
    <n v="376"/>
    <n v="0"/>
    <n v="34.9"/>
    <n v="0"/>
    <n v="0.37"/>
    <n v="0"/>
    <s v="None"/>
    <n v="0"/>
    <n v="0"/>
    <n v="0"/>
    <n v="65"/>
    <n v="3.7"/>
    <s v="UPI"/>
    <n v="32.6"/>
    <n v="0.37230000000000002"/>
    <x v="1"/>
    <x v="1"/>
  </r>
  <r>
    <n v="9052"/>
    <x v="22"/>
    <x v="1"/>
    <x v="4"/>
    <s v="App Ads"/>
    <n v="19"/>
    <n v="26"/>
    <n v="4"/>
    <n v="330.96"/>
    <n v="8247.26"/>
    <n v="1"/>
    <n v="808"/>
    <n v="1"/>
    <n v="20.7"/>
    <n v="0"/>
    <n v="0.42"/>
    <n v="2"/>
    <s v="Payment"/>
    <n v="0"/>
    <n v="1"/>
    <n v="164.23"/>
    <n v="38"/>
    <n v="3.4"/>
    <s v="Debit Card"/>
    <n v="24.1"/>
    <n v="0.315"/>
    <x v="1"/>
    <x v="1"/>
  </r>
  <r>
    <n v="9053"/>
    <x v="32"/>
    <x v="1"/>
    <x v="3"/>
    <s v="Social"/>
    <n v="4"/>
    <n v="1"/>
    <n v="0"/>
    <n v="353.89"/>
    <n v="382.71"/>
    <n v="0"/>
    <n v="449"/>
    <n v="0"/>
    <n v="18.399999999999999"/>
    <n v="0"/>
    <n v="0.43"/>
    <n v="1"/>
    <s v="Delivery Delay"/>
    <n v="0"/>
    <n v="0"/>
    <n v="0"/>
    <n v="4"/>
    <n v="3.9"/>
    <s v="Credit Card"/>
    <n v="13.8"/>
    <n v="0.25259999999999999"/>
    <x v="1"/>
    <x v="1"/>
  </r>
  <r>
    <n v="9054"/>
    <x v="10"/>
    <x v="1"/>
    <x v="1"/>
    <s v="Social"/>
    <n v="57"/>
    <n v="25"/>
    <n v="1"/>
    <n v="494.45"/>
    <n v="12463.04"/>
    <n v="0"/>
    <n v="1722"/>
    <n v="1"/>
    <n v="0.6"/>
    <n v="1"/>
    <n v="0.61"/>
    <n v="3"/>
    <s v="Item Missing"/>
    <n v="0"/>
    <n v="2"/>
    <n v="231.45"/>
    <n v="31"/>
    <n v="2.8"/>
    <s v="UPI"/>
    <n v="18.7"/>
    <n v="0.28079999999999999"/>
    <x v="1"/>
    <x v="1"/>
  </r>
  <r>
    <n v="9055"/>
    <x v="9"/>
    <x v="0"/>
    <x v="4"/>
    <s v="Partner"/>
    <n v="9"/>
    <n v="17"/>
    <n v="3"/>
    <n v="361.6"/>
    <n v="6101.75"/>
    <n v="0"/>
    <n v="979"/>
    <n v="0"/>
    <n v="6.5"/>
    <n v="1"/>
    <n v="0.17"/>
    <n v="1"/>
    <s v="Delivery Delay"/>
    <n v="0"/>
    <n v="1"/>
    <n v="68.13"/>
    <n v="61"/>
    <n v="2.7"/>
    <s v="Debit Card"/>
    <n v="34.299999999999997"/>
    <n v="0.38419999999999999"/>
    <x v="1"/>
    <x v="1"/>
  </r>
  <r>
    <n v="9056"/>
    <x v="6"/>
    <x v="0"/>
    <x v="0"/>
    <s v="App Ads"/>
    <n v="0"/>
    <n v="0"/>
    <n v="0"/>
    <n v="501.4"/>
    <n v="0"/>
    <n v="0"/>
    <n v="91"/>
    <n v="0"/>
    <n v="16.2"/>
    <n v="0"/>
    <n v="0.84"/>
    <n v="1"/>
    <s v="Delivery Delay"/>
    <n v="0"/>
    <n v="0"/>
    <n v="0"/>
    <n v="29"/>
    <n v="4.0999999999999996"/>
    <s v="UPI"/>
    <n v="27.3"/>
    <n v="0.33589999999999998"/>
    <x v="1"/>
    <x v="1"/>
  </r>
  <r>
    <n v="9057"/>
    <x v="13"/>
    <x v="1"/>
    <x v="1"/>
    <s v="App Ads"/>
    <n v="35"/>
    <n v="21"/>
    <n v="3"/>
    <n v="388.5"/>
    <n v="7963.35"/>
    <n v="0"/>
    <n v="1111"/>
    <n v="1"/>
    <n v="5"/>
    <n v="1"/>
    <n v="0.56999999999999995"/>
    <n v="0"/>
    <s v="None"/>
    <n v="1"/>
    <n v="2"/>
    <n v="842.13"/>
    <n v="17"/>
    <n v="2.1"/>
    <s v="UPI"/>
    <n v="16.3"/>
    <n v="0.26700000000000002"/>
    <x v="1"/>
    <x v="1"/>
  </r>
  <r>
    <n v="9058"/>
    <x v="21"/>
    <x v="0"/>
    <x v="1"/>
    <s v="App Ads"/>
    <n v="27"/>
    <n v="50"/>
    <n v="8"/>
    <n v="564.08000000000004"/>
    <n v="26420.71"/>
    <n v="0"/>
    <n v="3074"/>
    <n v="1"/>
    <n v="4.9000000000000004"/>
    <n v="1"/>
    <n v="0.23"/>
    <n v="2"/>
    <s v="Quality"/>
    <n v="1"/>
    <n v="4"/>
    <n v="955.88"/>
    <n v="22"/>
    <n v="2.5"/>
    <s v="Credit Card"/>
    <n v="18.7"/>
    <n v="0.28110000000000002"/>
    <x v="1"/>
    <x v="1"/>
  </r>
  <r>
    <n v="9059"/>
    <x v="48"/>
    <x v="0"/>
    <x v="3"/>
    <s v="Referral"/>
    <n v="41"/>
    <n v="76"/>
    <n v="9"/>
    <n v="403.83"/>
    <n v="32251"/>
    <n v="0"/>
    <n v="3222"/>
    <n v="4"/>
    <n v="2.8"/>
    <n v="3"/>
    <n v="0.52"/>
    <n v="3"/>
    <s v="Item Missing"/>
    <n v="3"/>
    <n v="2"/>
    <n v="705.11"/>
    <n v="80"/>
    <n v="2.8"/>
    <s v="Credit Card"/>
    <n v="45.8"/>
    <n v="0.46870000000000001"/>
    <x v="0"/>
    <x v="6"/>
  </r>
  <r>
    <n v="9060"/>
    <x v="22"/>
    <x v="0"/>
    <x v="4"/>
    <s v="Organic"/>
    <n v="28"/>
    <n v="62"/>
    <n v="2"/>
    <n v="427.5"/>
    <n v="25261.439999999999"/>
    <n v="0"/>
    <n v="3036"/>
    <n v="1"/>
    <n v="5.2"/>
    <n v="3"/>
    <n v="0.47"/>
    <n v="1"/>
    <s v="Delivery Delay"/>
    <n v="3"/>
    <n v="4"/>
    <n v="529.15"/>
    <n v="22"/>
    <n v="4.0999999999999996"/>
    <s v="UPI"/>
    <n v="21.6"/>
    <n v="0.29880000000000001"/>
    <x v="1"/>
    <x v="1"/>
  </r>
  <r>
    <n v="9061"/>
    <x v="30"/>
    <x v="0"/>
    <x v="1"/>
    <s v="Social"/>
    <n v="12"/>
    <n v="24"/>
    <n v="2"/>
    <n v="433.46"/>
    <n v="10212.06"/>
    <n v="0"/>
    <n v="1069"/>
    <n v="2"/>
    <n v="13.5"/>
    <n v="1"/>
    <n v="0.34"/>
    <n v="3"/>
    <s v="Item Missing"/>
    <n v="1"/>
    <n v="2"/>
    <n v="563.55999999999995"/>
    <n v="117"/>
    <n v="5"/>
    <s v="UPI"/>
    <n v="58.2"/>
    <n v="0.5615"/>
    <x v="0"/>
    <x v="8"/>
  </r>
  <r>
    <n v="9062"/>
    <x v="11"/>
    <x v="0"/>
    <x v="2"/>
    <s v="Organic"/>
    <n v="35"/>
    <n v="61"/>
    <n v="11"/>
    <n v="472.02"/>
    <n v="30460.9"/>
    <n v="0"/>
    <n v="2988"/>
    <n v="1"/>
    <n v="4.5"/>
    <n v="3"/>
    <n v="0.56999999999999995"/>
    <n v="2"/>
    <s v="Delivery Delay"/>
    <n v="3"/>
    <n v="1"/>
    <n v="1082.78"/>
    <n v="19"/>
    <n v="2.6"/>
    <s v="UPI"/>
    <n v="28.6"/>
    <n v="0.34499999999999997"/>
    <x v="1"/>
    <x v="1"/>
  </r>
  <r>
    <n v="9063"/>
    <x v="26"/>
    <x v="1"/>
    <x v="0"/>
    <s v="Social"/>
    <n v="52"/>
    <n v="117"/>
    <n v="14"/>
    <n v="454.41"/>
    <n v="53591.839999999997"/>
    <n v="0"/>
    <n v="5668"/>
    <n v="3"/>
    <n v="22.6"/>
    <n v="2"/>
    <n v="0.41"/>
    <n v="5"/>
    <s v="App Issue"/>
    <n v="4"/>
    <n v="9"/>
    <n v="1465.2"/>
    <n v="57"/>
    <n v="4.0999999999999996"/>
    <s v="UPI"/>
    <n v="46.8"/>
    <n v="0.47620000000000001"/>
    <x v="0"/>
    <x v="6"/>
  </r>
  <r>
    <n v="9064"/>
    <x v="39"/>
    <x v="0"/>
    <x v="1"/>
    <s v="Referral"/>
    <n v="7"/>
    <n v="18"/>
    <n v="3"/>
    <n v="335.16"/>
    <n v="6007.25"/>
    <n v="0"/>
    <n v="827"/>
    <n v="1"/>
    <n v="21.8"/>
    <n v="0"/>
    <n v="0.77"/>
    <n v="1"/>
    <s v="Quality"/>
    <n v="1"/>
    <n v="0"/>
    <n v="76.61"/>
    <n v="28"/>
    <n v="3.2"/>
    <s v="Credit Card"/>
    <n v="26.5"/>
    <n v="0.33050000000000002"/>
    <x v="1"/>
    <x v="1"/>
  </r>
  <r>
    <n v="9065"/>
    <x v="50"/>
    <x v="0"/>
    <x v="2"/>
    <s v="Organic"/>
    <n v="16"/>
    <n v="30"/>
    <n v="1"/>
    <n v="678.48"/>
    <n v="20087.099999999999"/>
    <n v="0"/>
    <n v="2356"/>
    <n v="1"/>
    <n v="12.2"/>
    <n v="1"/>
    <n v="0.67"/>
    <n v="3"/>
    <s v="Delivery Delay"/>
    <n v="1"/>
    <n v="1"/>
    <n v="566.23"/>
    <n v="144"/>
    <n v="3.2"/>
    <s v="UPI"/>
    <n v="70.7"/>
    <n v="0.65039999999999998"/>
    <x v="0"/>
    <x v="5"/>
  </r>
  <r>
    <n v="9066"/>
    <x v="2"/>
    <x v="1"/>
    <x v="2"/>
    <s v="Organic"/>
    <n v="52"/>
    <n v="115"/>
    <n v="4"/>
    <n v="528.46"/>
    <n v="61129.67"/>
    <n v="0"/>
    <n v="6414"/>
    <n v="6"/>
    <n v="13.8"/>
    <n v="6"/>
    <n v="0.66"/>
    <n v="5"/>
    <s v="Payment"/>
    <n v="6"/>
    <n v="9"/>
    <n v="4264.34"/>
    <n v="65"/>
    <n v="4"/>
    <s v="UPI"/>
    <n v="54.9"/>
    <n v="0.53690000000000004"/>
    <x v="0"/>
    <x v="7"/>
  </r>
  <r>
    <n v="9067"/>
    <x v="5"/>
    <x v="1"/>
    <x v="3"/>
    <s v="Referral"/>
    <n v="56"/>
    <n v="2"/>
    <n v="0"/>
    <n v="561.11"/>
    <n v="1206.05"/>
    <n v="0"/>
    <n v="37"/>
    <n v="0"/>
    <n v="23.2"/>
    <n v="0"/>
    <n v="0.14000000000000001"/>
    <n v="2"/>
    <s v="Item Missing"/>
    <n v="0"/>
    <n v="0"/>
    <n v="0"/>
    <n v="30"/>
    <n v="4.8"/>
    <s v="UPI"/>
    <n v="12.3"/>
    <n v="0.2442"/>
    <x v="1"/>
    <x v="1"/>
  </r>
  <r>
    <n v="9068"/>
    <x v="37"/>
    <x v="1"/>
    <x v="1"/>
    <s v="Organic"/>
    <n v="13"/>
    <n v="19"/>
    <n v="1"/>
    <n v="591.24"/>
    <n v="10549.57"/>
    <n v="0"/>
    <n v="1507"/>
    <n v="0"/>
    <n v="12"/>
    <n v="1"/>
    <n v="0.2"/>
    <n v="2"/>
    <s v="App Issue"/>
    <n v="1"/>
    <n v="1"/>
    <n v="93.65"/>
    <n v="28"/>
    <n v="3.1"/>
    <s v="UPI"/>
    <n v="21.2"/>
    <n v="0.29659999999999997"/>
    <x v="1"/>
    <x v="1"/>
  </r>
  <r>
    <n v="9069"/>
    <x v="14"/>
    <x v="1"/>
    <x v="1"/>
    <s v="Organic"/>
    <n v="49"/>
    <n v="145"/>
    <n v="18"/>
    <n v="424.48"/>
    <n v="57690.06"/>
    <n v="0"/>
    <n v="6573"/>
    <n v="9"/>
    <n v="9"/>
    <n v="2"/>
    <n v="0.4"/>
    <n v="3"/>
    <s v="Item Missing"/>
    <n v="7"/>
    <n v="10"/>
    <n v="3408.86"/>
    <n v="6"/>
    <n v="3.1"/>
    <s v="UPI"/>
    <n v="34.5"/>
    <n v="0.38590000000000002"/>
    <x v="1"/>
    <x v="1"/>
  </r>
  <r>
    <n v="9070"/>
    <x v="14"/>
    <x v="1"/>
    <x v="2"/>
    <s v="App Ads"/>
    <n v="23"/>
    <n v="31"/>
    <n v="3"/>
    <n v="549.14"/>
    <n v="17563.27"/>
    <n v="0"/>
    <n v="2195"/>
    <n v="1"/>
    <n v="1.7"/>
    <n v="1"/>
    <n v="0.6"/>
    <n v="3"/>
    <s v="Delivery Delay"/>
    <n v="2"/>
    <n v="2"/>
    <n v="808.7"/>
    <n v="21"/>
    <n v="3.4"/>
    <s v="UPI"/>
    <n v="30.5"/>
    <n v="0.35759999999999997"/>
    <x v="1"/>
    <x v="1"/>
  </r>
  <r>
    <n v="9071"/>
    <x v="12"/>
    <x v="1"/>
    <x v="3"/>
    <s v="App Ads"/>
    <n v="43"/>
    <n v="95"/>
    <n v="6"/>
    <n v="612.02"/>
    <n v="52428.14"/>
    <n v="0"/>
    <n v="5356"/>
    <n v="3"/>
    <n v="27.8"/>
    <n v="3"/>
    <n v="0.27"/>
    <n v="2"/>
    <s v="Item Missing"/>
    <n v="2"/>
    <n v="6"/>
    <n v="992.29"/>
    <n v="13"/>
    <n v="2"/>
    <s v="Debit Card"/>
    <n v="27.8"/>
    <n v="0.33910000000000001"/>
    <x v="1"/>
    <x v="1"/>
  </r>
  <r>
    <n v="9072"/>
    <x v="0"/>
    <x v="1"/>
    <x v="0"/>
    <s v="Organic"/>
    <n v="34"/>
    <n v="67"/>
    <n v="2"/>
    <n v="621.11"/>
    <n v="40898.449999999997"/>
    <n v="0"/>
    <n v="4908"/>
    <n v="4"/>
    <n v="23.7"/>
    <n v="1"/>
    <n v="0.2"/>
    <n v="2"/>
    <s v="Delivery Delay"/>
    <n v="3"/>
    <n v="3"/>
    <n v="1265.8699999999999"/>
    <n v="92"/>
    <n v="4.4000000000000004"/>
    <s v="UPI"/>
    <n v="54.5"/>
    <n v="0.53359999999999996"/>
    <x v="0"/>
    <x v="6"/>
  </r>
  <r>
    <n v="9073"/>
    <x v="45"/>
    <x v="1"/>
    <x v="1"/>
    <s v="Referral"/>
    <n v="25"/>
    <n v="32"/>
    <n v="4"/>
    <n v="562.35"/>
    <n v="17640.95"/>
    <n v="0"/>
    <n v="2114"/>
    <n v="2"/>
    <n v="17.5"/>
    <n v="0"/>
    <n v="0.69"/>
    <n v="3"/>
    <s v="App Issue"/>
    <n v="1"/>
    <n v="2"/>
    <n v="301.04000000000002"/>
    <n v="80"/>
    <n v="3.7"/>
    <s v="COD"/>
    <n v="45.7"/>
    <n v="0.46789999999999998"/>
    <x v="0"/>
    <x v="2"/>
  </r>
  <r>
    <n v="9074"/>
    <x v="30"/>
    <x v="1"/>
    <x v="2"/>
    <s v="Organic"/>
    <n v="0"/>
    <n v="0"/>
    <n v="0"/>
    <n v="423.59"/>
    <n v="0"/>
    <n v="0"/>
    <n v="331"/>
    <n v="0"/>
    <n v="10.7"/>
    <n v="0"/>
    <n v="0.55000000000000004"/>
    <n v="0"/>
    <s v="None"/>
    <n v="0"/>
    <n v="0"/>
    <n v="0"/>
    <n v="66"/>
    <n v="3.7"/>
    <s v="UPI"/>
    <n v="33.299999999999997"/>
    <n v="0.37759999999999999"/>
    <x v="1"/>
    <x v="1"/>
  </r>
  <r>
    <n v="9075"/>
    <x v="4"/>
    <x v="0"/>
    <x v="1"/>
    <s v="Social"/>
    <n v="22"/>
    <n v="32"/>
    <n v="5"/>
    <n v="611.88"/>
    <n v="17853.169999999998"/>
    <n v="0"/>
    <n v="2282"/>
    <n v="1"/>
    <n v="6.9"/>
    <n v="0"/>
    <n v="0.71"/>
    <n v="3"/>
    <s v="Quality"/>
    <n v="1"/>
    <n v="2"/>
    <n v="476.85"/>
    <n v="76"/>
    <n v="4.2"/>
    <s v="Debit Card"/>
    <n v="41.6"/>
    <n v="0.43759999999999999"/>
    <x v="0"/>
    <x v="2"/>
  </r>
  <r>
    <n v="9076"/>
    <x v="5"/>
    <x v="0"/>
    <x v="2"/>
    <s v="Social"/>
    <n v="37"/>
    <n v="52"/>
    <n v="4"/>
    <n v="296.63"/>
    <n v="14065.46"/>
    <n v="0"/>
    <n v="2026"/>
    <n v="2"/>
    <n v="4.2"/>
    <n v="2"/>
    <n v="0.12"/>
    <n v="2"/>
    <s v="Quality"/>
    <n v="2"/>
    <n v="3"/>
    <n v="1512.21"/>
    <n v="137"/>
    <n v="4.0999999999999996"/>
    <s v="UPI"/>
    <n v="64.599999999999994"/>
    <n v="0.60780000000000001"/>
    <x v="0"/>
    <x v="5"/>
  </r>
  <r>
    <n v="9077"/>
    <x v="28"/>
    <x v="0"/>
    <x v="2"/>
    <s v="Referral"/>
    <n v="46"/>
    <n v="64"/>
    <n v="3"/>
    <n v="373.19"/>
    <n v="22378.81"/>
    <n v="0"/>
    <n v="2793"/>
    <n v="4"/>
    <n v="15.1"/>
    <n v="0"/>
    <n v="0.2"/>
    <n v="4"/>
    <s v="Payment"/>
    <n v="3"/>
    <n v="5"/>
    <n v="1149.46"/>
    <n v="38"/>
    <n v="3.3"/>
    <s v="UPI"/>
    <n v="34.799999999999997"/>
    <n v="0.38829999999999998"/>
    <x v="1"/>
    <x v="1"/>
  </r>
  <r>
    <n v="9078"/>
    <x v="42"/>
    <x v="0"/>
    <x v="1"/>
    <s v="Organic"/>
    <n v="12"/>
    <n v="13"/>
    <n v="2"/>
    <n v="173.02"/>
    <n v="2440.7399999999998"/>
    <n v="0"/>
    <n v="521"/>
    <n v="1"/>
    <n v="0"/>
    <n v="0"/>
    <n v="0.13"/>
    <n v="1"/>
    <s v="Payment"/>
    <n v="1"/>
    <n v="0"/>
    <n v="144.27000000000001"/>
    <n v="37"/>
    <n v="3.6"/>
    <s v="UPI"/>
    <n v="22.4"/>
    <n v="0.30430000000000001"/>
    <x v="1"/>
    <x v="1"/>
  </r>
  <r>
    <n v="9079"/>
    <x v="38"/>
    <x v="0"/>
    <x v="3"/>
    <s v="Organic"/>
    <n v="12"/>
    <n v="12"/>
    <n v="2"/>
    <n v="420.42"/>
    <n v="5009.63"/>
    <n v="0"/>
    <n v="822"/>
    <n v="1"/>
    <n v="28.8"/>
    <n v="1"/>
    <n v="0.62"/>
    <n v="2"/>
    <s v="Delivery Delay"/>
    <n v="0"/>
    <n v="0"/>
    <n v="0"/>
    <n v="55"/>
    <n v="3.7"/>
    <s v="UPI"/>
    <n v="34.799999999999997"/>
    <n v="0.38800000000000001"/>
    <x v="1"/>
    <x v="1"/>
  </r>
  <r>
    <n v="9080"/>
    <x v="15"/>
    <x v="1"/>
    <x v="3"/>
    <s v="App Ads"/>
    <n v="46"/>
    <n v="65"/>
    <n v="3"/>
    <n v="400.11"/>
    <n v="25090.77"/>
    <n v="0"/>
    <n v="3013"/>
    <n v="3"/>
    <n v="24.5"/>
    <n v="2"/>
    <n v="0.49"/>
    <n v="1"/>
    <s v="App Issue"/>
    <n v="1"/>
    <n v="2"/>
    <n v="758.32"/>
    <n v="16"/>
    <n v="4.5999999999999996"/>
    <s v="Debit Card"/>
    <n v="17.399999999999999"/>
    <n v="0.27350000000000002"/>
    <x v="1"/>
    <x v="1"/>
  </r>
  <r>
    <n v="9081"/>
    <x v="34"/>
    <x v="1"/>
    <x v="3"/>
    <s v="Organic"/>
    <n v="15"/>
    <n v="28"/>
    <n v="5"/>
    <n v="393.32"/>
    <n v="10981.53"/>
    <n v="0"/>
    <n v="1451"/>
    <n v="2"/>
    <n v="26.7"/>
    <n v="2"/>
    <n v="0.66"/>
    <n v="1"/>
    <s v="Payment"/>
    <n v="1"/>
    <n v="0"/>
    <n v="271.76"/>
    <n v="34"/>
    <n v="2.9"/>
    <s v="UPI"/>
    <n v="30.9"/>
    <n v="0.36080000000000001"/>
    <x v="1"/>
    <x v="1"/>
  </r>
  <r>
    <n v="9082"/>
    <x v="32"/>
    <x v="0"/>
    <x v="4"/>
    <s v="App Ads"/>
    <n v="17"/>
    <n v="25"/>
    <n v="3"/>
    <n v="423.79"/>
    <n v="11260.42"/>
    <n v="0"/>
    <n v="1552"/>
    <n v="1"/>
    <n v="1.6"/>
    <n v="0"/>
    <n v="0.66"/>
    <n v="3"/>
    <s v="Payment"/>
    <n v="1"/>
    <n v="1"/>
    <n v="455.38"/>
    <n v="21"/>
    <n v="2.8"/>
    <s v="Wallet"/>
    <n v="23.2"/>
    <n v="0.30940000000000001"/>
    <x v="1"/>
    <x v="1"/>
  </r>
  <r>
    <n v="9083"/>
    <x v="16"/>
    <x v="0"/>
    <x v="3"/>
    <s v="Referral"/>
    <n v="25"/>
    <n v="36"/>
    <n v="1"/>
    <n v="318.33"/>
    <n v="10877.73"/>
    <n v="0"/>
    <n v="1331"/>
    <n v="2"/>
    <n v="19.399999999999999"/>
    <n v="1"/>
    <n v="0.93"/>
    <n v="2"/>
    <s v="Quality"/>
    <n v="1"/>
    <n v="0"/>
    <n v="379.11"/>
    <n v="83"/>
    <n v="4"/>
    <s v="UPI"/>
    <n v="51"/>
    <n v="0.50739999999999996"/>
    <x v="0"/>
    <x v="3"/>
  </r>
  <r>
    <n v="9084"/>
    <x v="45"/>
    <x v="0"/>
    <x v="1"/>
    <s v="App Ads"/>
    <n v="36"/>
    <n v="139"/>
    <n v="12"/>
    <n v="525.04"/>
    <n v="74238.710000000006"/>
    <n v="0"/>
    <n v="7975"/>
    <n v="9"/>
    <n v="29.6"/>
    <n v="3"/>
    <n v="0.5"/>
    <n v="4"/>
    <s v="Item Missing"/>
    <n v="5"/>
    <n v="7"/>
    <n v="2735.63"/>
    <n v="71"/>
    <n v="4.3"/>
    <s v="Credit Card"/>
    <n v="64.8"/>
    <n v="0.60960000000000003"/>
    <x v="0"/>
    <x v="7"/>
  </r>
  <r>
    <n v="9085"/>
    <x v="18"/>
    <x v="1"/>
    <x v="0"/>
    <s v="Referral"/>
    <n v="20"/>
    <n v="48"/>
    <n v="6"/>
    <n v="423.31"/>
    <n v="18983.669999999998"/>
    <n v="0"/>
    <n v="2018"/>
    <n v="3"/>
    <n v="5.3"/>
    <n v="1"/>
    <n v="0.34"/>
    <n v="4"/>
    <s v="Item Missing"/>
    <n v="2"/>
    <n v="3"/>
    <n v="1283.99"/>
    <n v="62"/>
    <n v="4"/>
    <s v="UPI"/>
    <n v="40.700000000000003"/>
    <n v="0.43049999999999999"/>
    <x v="0"/>
    <x v="2"/>
  </r>
  <r>
    <n v="9086"/>
    <x v="48"/>
    <x v="0"/>
    <x v="3"/>
    <s v="Organic"/>
    <n v="30"/>
    <n v="14"/>
    <n v="1"/>
    <n v="410.91"/>
    <n v="5706.71"/>
    <n v="0"/>
    <n v="998"/>
    <n v="0"/>
    <n v="5.0999999999999996"/>
    <n v="0"/>
    <n v="0.7"/>
    <n v="0"/>
    <s v="None"/>
    <n v="1"/>
    <n v="0"/>
    <n v="131.1"/>
    <n v="52"/>
    <n v="3.6"/>
    <s v="UPI"/>
    <n v="24.6"/>
    <n v="0.318"/>
    <x v="1"/>
    <x v="1"/>
  </r>
  <r>
    <n v="9087"/>
    <x v="6"/>
    <x v="0"/>
    <x v="0"/>
    <s v="Referral"/>
    <n v="58"/>
    <n v="116"/>
    <n v="19"/>
    <n v="289.12"/>
    <n v="34293.57"/>
    <n v="0"/>
    <n v="3685"/>
    <n v="1"/>
    <n v="9.6999999999999993"/>
    <n v="6"/>
    <n v="0.36"/>
    <n v="3"/>
    <s v="Payment"/>
    <n v="4"/>
    <n v="0"/>
    <n v="701.02"/>
    <n v="15"/>
    <n v="2.2999999999999998"/>
    <s v="UPI"/>
    <n v="17.2"/>
    <n v="0.27210000000000001"/>
    <x v="1"/>
    <x v="1"/>
  </r>
  <r>
    <n v="9088"/>
    <x v="14"/>
    <x v="0"/>
    <x v="2"/>
    <s v="App Ads"/>
    <n v="53"/>
    <n v="108"/>
    <n v="4"/>
    <n v="327.49"/>
    <n v="32685.88"/>
    <n v="0"/>
    <n v="3828"/>
    <n v="8"/>
    <n v="35.4"/>
    <n v="3"/>
    <n v="0.28999999999999998"/>
    <n v="4"/>
    <s v="App Issue"/>
    <n v="6"/>
    <n v="5"/>
    <n v="2389.41"/>
    <n v="68"/>
    <n v="2.7"/>
    <s v="UPI"/>
    <n v="55.4"/>
    <n v="0.54069999999999996"/>
    <x v="0"/>
    <x v="2"/>
  </r>
  <r>
    <n v="9089"/>
    <x v="42"/>
    <x v="1"/>
    <x v="1"/>
    <s v="App Ads"/>
    <n v="28"/>
    <n v="129"/>
    <n v="20"/>
    <n v="337.5"/>
    <n v="45360.14"/>
    <n v="0"/>
    <n v="4799"/>
    <n v="1"/>
    <n v="0"/>
    <n v="2"/>
    <n v="0.5"/>
    <n v="4"/>
    <s v="Payment"/>
    <n v="2"/>
    <n v="9"/>
    <n v="2446.96"/>
    <n v="8"/>
    <n v="3.9"/>
    <s v="UPI"/>
    <n v="23.2"/>
    <n v="0.30930000000000002"/>
    <x v="1"/>
    <x v="1"/>
  </r>
  <r>
    <n v="9090"/>
    <x v="29"/>
    <x v="0"/>
    <x v="1"/>
    <s v="App Ads"/>
    <n v="21"/>
    <n v="43"/>
    <n v="4"/>
    <n v="506.83"/>
    <n v="23364.799999999999"/>
    <n v="0"/>
    <n v="2208"/>
    <n v="3"/>
    <n v="27.1"/>
    <n v="2"/>
    <n v="0.23"/>
    <n v="3"/>
    <s v="App Issue"/>
    <n v="2"/>
    <n v="3"/>
    <n v="1268.81"/>
    <n v="71"/>
    <n v="5"/>
    <s v="Credit Card"/>
    <n v="42.4"/>
    <n v="0.44350000000000001"/>
    <x v="0"/>
    <x v="8"/>
  </r>
  <r>
    <n v="9091"/>
    <x v="8"/>
    <x v="1"/>
    <x v="0"/>
    <s v="Referral"/>
    <n v="24"/>
    <n v="84"/>
    <n v="16"/>
    <n v="781.37"/>
    <n v="67048.5"/>
    <n v="0"/>
    <n v="6114"/>
    <n v="6"/>
    <n v="27.4"/>
    <n v="2"/>
    <n v="0.65"/>
    <n v="4"/>
    <s v="Quality"/>
    <n v="4"/>
    <n v="3"/>
    <n v="1006.7"/>
    <n v="83"/>
    <n v="3.4"/>
    <s v="UPI"/>
    <n v="57.4"/>
    <n v="0.55549999999999999"/>
    <x v="0"/>
    <x v="4"/>
  </r>
  <r>
    <n v="9092"/>
    <x v="25"/>
    <x v="1"/>
    <x v="4"/>
    <s v="App Ads"/>
    <n v="30"/>
    <n v="44"/>
    <n v="4"/>
    <n v="478.84"/>
    <n v="19935.59"/>
    <n v="0"/>
    <n v="2217"/>
    <n v="1"/>
    <n v="23.5"/>
    <n v="2"/>
    <n v="0.28000000000000003"/>
    <n v="2"/>
    <s v="Delivery Delay"/>
    <n v="2"/>
    <n v="3"/>
    <n v="1568.98"/>
    <n v="19"/>
    <n v="3.6"/>
    <s v="UPI"/>
    <n v="23.2"/>
    <n v="0.30930000000000002"/>
    <x v="1"/>
    <x v="1"/>
  </r>
  <r>
    <n v="9093"/>
    <x v="28"/>
    <x v="1"/>
    <x v="2"/>
    <s v="Organic"/>
    <n v="24"/>
    <n v="28"/>
    <n v="1"/>
    <n v="543.91"/>
    <n v="15132.72"/>
    <n v="0"/>
    <n v="1897"/>
    <n v="0"/>
    <n v="0.6"/>
    <n v="1"/>
    <n v="0.44"/>
    <n v="2"/>
    <s v="Item Missing"/>
    <n v="2"/>
    <n v="0"/>
    <n v="383.69"/>
    <n v="59"/>
    <n v="4.0999999999999996"/>
    <s v="COD"/>
    <n v="31.4"/>
    <n v="0.36409999999999998"/>
    <x v="1"/>
    <x v="1"/>
  </r>
  <r>
    <n v="9094"/>
    <x v="9"/>
    <x v="1"/>
    <x v="3"/>
    <s v="App Ads"/>
    <n v="32"/>
    <n v="28"/>
    <n v="3"/>
    <n v="552.72"/>
    <n v="14148.61"/>
    <n v="1"/>
    <n v="1694"/>
    <n v="0"/>
    <n v="1.3"/>
    <n v="0"/>
    <n v="0.79"/>
    <n v="3"/>
    <s v="Quality"/>
    <n v="0"/>
    <n v="1"/>
    <n v="168.81"/>
    <n v="72"/>
    <n v="3.5"/>
    <s v="Credit Card"/>
    <n v="37.4"/>
    <n v="0.40689999999999998"/>
    <x v="1"/>
    <x v="1"/>
  </r>
  <r>
    <n v="9095"/>
    <x v="7"/>
    <x v="0"/>
    <x v="0"/>
    <s v="Social"/>
    <n v="34"/>
    <n v="85"/>
    <n v="8"/>
    <n v="254.72"/>
    <n v="21697.55"/>
    <n v="0"/>
    <n v="2283"/>
    <n v="6"/>
    <n v="6"/>
    <n v="1"/>
    <n v="0.77"/>
    <n v="0"/>
    <s v="None"/>
    <n v="2"/>
    <n v="3"/>
    <n v="1056.26"/>
    <n v="132"/>
    <n v="5"/>
    <s v="Wallet"/>
    <n v="62.7"/>
    <n v="0.59409999999999996"/>
    <x v="0"/>
    <x v="7"/>
  </r>
  <r>
    <n v="9096"/>
    <x v="46"/>
    <x v="0"/>
    <x v="4"/>
    <s v="Organic"/>
    <n v="6"/>
    <n v="6"/>
    <n v="1"/>
    <n v="588.03"/>
    <n v="3451.19"/>
    <n v="0"/>
    <n v="649"/>
    <n v="0"/>
    <n v="16.5"/>
    <n v="0"/>
    <n v="0.77"/>
    <n v="1"/>
    <s v="App Issue"/>
    <n v="0"/>
    <n v="0"/>
    <n v="0"/>
    <n v="21"/>
    <n v="3.8"/>
    <s v="UPI"/>
    <n v="22.7"/>
    <n v="0.30609999999999998"/>
    <x v="1"/>
    <x v="1"/>
  </r>
  <r>
    <n v="9097"/>
    <x v="12"/>
    <x v="1"/>
    <x v="4"/>
    <s v="Social"/>
    <n v="36"/>
    <n v="46"/>
    <n v="7"/>
    <n v="480.26"/>
    <n v="21385.81"/>
    <n v="0"/>
    <n v="2454"/>
    <n v="1"/>
    <n v="14.5"/>
    <n v="1"/>
    <n v="0.3"/>
    <n v="3"/>
    <s v="App Issue"/>
    <n v="2"/>
    <n v="2"/>
    <n v="843.67"/>
    <n v="79"/>
    <n v="2.5"/>
    <s v="Debit Card"/>
    <n v="39"/>
    <n v="0.41810000000000003"/>
    <x v="0"/>
    <x v="8"/>
  </r>
  <r>
    <n v="9098"/>
    <x v="10"/>
    <x v="0"/>
    <x v="0"/>
    <s v="Social"/>
    <n v="33"/>
    <n v="73"/>
    <n v="9"/>
    <n v="578.42999999999995"/>
    <n v="45872.33"/>
    <n v="0"/>
    <n v="4316"/>
    <n v="5"/>
    <n v="0"/>
    <n v="0"/>
    <n v="0.81"/>
    <n v="3"/>
    <s v="Payment"/>
    <n v="4"/>
    <n v="0"/>
    <n v="1336.04"/>
    <n v="51"/>
    <n v="3.2"/>
    <s v="UPI"/>
    <n v="38.299999999999997"/>
    <n v="0.41289999999999999"/>
    <x v="0"/>
    <x v="6"/>
  </r>
  <r>
    <n v="9099"/>
    <x v="31"/>
    <x v="1"/>
    <x v="2"/>
    <s v="Partner"/>
    <n v="56"/>
    <n v="86"/>
    <n v="16"/>
    <n v="326.81"/>
    <n v="29044.87"/>
    <n v="0"/>
    <n v="3026"/>
    <n v="3"/>
    <n v="21.2"/>
    <n v="3"/>
    <n v="0.19"/>
    <n v="3"/>
    <s v="Item Missing"/>
    <n v="2"/>
    <n v="4"/>
    <n v="886.98"/>
    <n v="29"/>
    <n v="3.3"/>
    <s v="UPI"/>
    <n v="22.2"/>
    <n v="0.3029"/>
    <x v="1"/>
    <x v="1"/>
  </r>
  <r>
    <n v="9100"/>
    <x v="41"/>
    <x v="1"/>
    <x v="4"/>
    <s v="Organic"/>
    <n v="29"/>
    <n v="56"/>
    <n v="7"/>
    <n v="482.81"/>
    <n v="24382.09"/>
    <n v="0"/>
    <n v="3261"/>
    <n v="1"/>
    <n v="12.1"/>
    <n v="1"/>
    <n v="0.36"/>
    <n v="4"/>
    <s v="Quality"/>
    <n v="1"/>
    <n v="3"/>
    <n v="1226.54"/>
    <n v="18"/>
    <n v="1.5"/>
    <s v="UPI"/>
    <n v="22.8"/>
    <n v="0.30690000000000001"/>
    <x v="1"/>
    <x v="1"/>
  </r>
  <r>
    <n v="9101"/>
    <x v="49"/>
    <x v="0"/>
    <x v="0"/>
    <s v="Social"/>
    <n v="25"/>
    <n v="20"/>
    <n v="3"/>
    <n v="533.23"/>
    <n v="10995.29"/>
    <n v="0"/>
    <n v="1492"/>
    <n v="0"/>
    <n v="16.5"/>
    <n v="1"/>
    <n v="0.66"/>
    <n v="1"/>
    <s v="Payment"/>
    <n v="1"/>
    <n v="0"/>
    <n v="104.59"/>
    <n v="45"/>
    <n v="3.2"/>
    <s v="COD"/>
    <n v="28.7"/>
    <n v="0.3453"/>
    <x v="1"/>
    <x v="1"/>
  </r>
  <r>
    <n v="9102"/>
    <x v="24"/>
    <x v="0"/>
    <x v="0"/>
    <s v="Organic"/>
    <n v="10"/>
    <n v="3"/>
    <n v="0"/>
    <n v="439.34"/>
    <n v="1391.42"/>
    <n v="0"/>
    <n v="361"/>
    <n v="0"/>
    <n v="15.7"/>
    <n v="0"/>
    <n v="0.62"/>
    <n v="0"/>
    <s v="None"/>
    <n v="0"/>
    <n v="0"/>
    <n v="0"/>
    <n v="12"/>
    <n v="2.5"/>
    <s v="UPI"/>
    <n v="16"/>
    <n v="0.26500000000000001"/>
    <x v="1"/>
    <x v="1"/>
  </r>
  <r>
    <n v="9103"/>
    <x v="37"/>
    <x v="1"/>
    <x v="3"/>
    <s v="Referral"/>
    <n v="7"/>
    <n v="20"/>
    <n v="3"/>
    <n v="311.58"/>
    <n v="6472.93"/>
    <n v="0"/>
    <n v="812"/>
    <n v="1"/>
    <n v="6"/>
    <n v="0"/>
    <n v="0.69"/>
    <n v="1"/>
    <s v="App Issue"/>
    <n v="0"/>
    <n v="1"/>
    <n v="150.84"/>
    <n v="17"/>
    <n v="5"/>
    <s v="Credit Card"/>
    <n v="20.2"/>
    <n v="0.29039999999999999"/>
    <x v="1"/>
    <x v="1"/>
  </r>
  <r>
    <n v="9104"/>
    <x v="6"/>
    <x v="2"/>
    <x v="0"/>
    <s v="App Ads"/>
    <n v="37"/>
    <n v="101"/>
    <n v="15"/>
    <n v="240.61"/>
    <n v="24235.48"/>
    <n v="0"/>
    <n v="2914"/>
    <n v="8"/>
    <n v="16.100000000000001"/>
    <n v="4"/>
    <n v="0.22"/>
    <n v="3"/>
    <s v="Payment"/>
    <n v="5"/>
    <n v="2"/>
    <n v="1556.51"/>
    <n v="72"/>
    <n v="4"/>
    <s v="UPI"/>
    <n v="50.3"/>
    <n v="0.50249999999999995"/>
    <x v="0"/>
    <x v="3"/>
  </r>
  <r>
    <n v="9105"/>
    <x v="21"/>
    <x v="1"/>
    <x v="2"/>
    <s v="Organic"/>
    <n v="24"/>
    <n v="38"/>
    <n v="1"/>
    <n v="534.73"/>
    <n v="21134.73"/>
    <n v="0"/>
    <n v="2658"/>
    <n v="1"/>
    <n v="8.3000000000000007"/>
    <n v="0"/>
    <n v="0.43"/>
    <n v="2"/>
    <s v="Item Missing"/>
    <n v="1"/>
    <n v="2"/>
    <n v="877.06"/>
    <n v="42"/>
    <n v="2.5"/>
    <s v="Credit Card"/>
    <n v="31.2"/>
    <n v="0.36299999999999999"/>
    <x v="1"/>
    <x v="1"/>
  </r>
  <r>
    <n v="9106"/>
    <x v="43"/>
    <x v="0"/>
    <x v="3"/>
    <s v="Referral"/>
    <n v="31"/>
    <n v="58"/>
    <n v="2"/>
    <n v="519.20000000000005"/>
    <n v="31369.71"/>
    <n v="0"/>
    <n v="3179"/>
    <n v="3"/>
    <n v="18.899999999999999"/>
    <n v="3"/>
    <n v="0.17"/>
    <n v="3"/>
    <s v="App Issue"/>
    <n v="1"/>
    <n v="3"/>
    <n v="821.31"/>
    <n v="21"/>
    <n v="4.5"/>
    <s v="UPI"/>
    <n v="25.2"/>
    <n v="0.3221"/>
    <x v="1"/>
    <x v="1"/>
  </r>
  <r>
    <n v="9107"/>
    <x v="37"/>
    <x v="1"/>
    <x v="1"/>
    <s v="Social"/>
    <n v="16"/>
    <n v="17"/>
    <n v="1"/>
    <n v="366.77"/>
    <n v="5949.33"/>
    <n v="0"/>
    <n v="663"/>
    <n v="1"/>
    <n v="17.5"/>
    <n v="0"/>
    <n v="7.0000000000000007E-2"/>
    <n v="1"/>
    <s v="Quality"/>
    <n v="1"/>
    <n v="0"/>
    <n v="70.63"/>
    <n v="45"/>
    <n v="4.0999999999999996"/>
    <s v="Wallet"/>
    <n v="33.200000000000003"/>
    <n v="0.37630000000000002"/>
    <x v="1"/>
    <x v="1"/>
  </r>
  <r>
    <n v="9108"/>
    <x v="30"/>
    <x v="0"/>
    <x v="0"/>
    <s v="Organic"/>
    <n v="8"/>
    <n v="13"/>
    <n v="2"/>
    <n v="547.41"/>
    <n v="7345.38"/>
    <n v="0"/>
    <n v="904"/>
    <n v="1"/>
    <n v="0"/>
    <n v="0"/>
    <n v="0.28000000000000003"/>
    <n v="0"/>
    <s v="None"/>
    <n v="1"/>
    <n v="0"/>
    <n v="37.159999999999997"/>
    <n v="24"/>
    <n v="3.4"/>
    <s v="UPI"/>
    <n v="18.3"/>
    <n v="0.27850000000000003"/>
    <x v="1"/>
    <x v="1"/>
  </r>
  <r>
    <n v="9109"/>
    <x v="29"/>
    <x v="0"/>
    <x v="2"/>
    <s v="App Ads"/>
    <n v="59"/>
    <n v="200"/>
    <n v="20"/>
    <n v="382.72"/>
    <n v="81988.929999999993"/>
    <n v="0"/>
    <n v="7810"/>
    <n v="14"/>
    <n v="26.7"/>
    <n v="1"/>
    <n v="0.25"/>
    <n v="10"/>
    <s v="Payment"/>
    <n v="6"/>
    <n v="3"/>
    <n v="2204.5700000000002"/>
    <n v="7"/>
    <n v="2.1"/>
    <s v="Credit Card"/>
    <n v="50.1"/>
    <n v="0.50049999999999994"/>
    <x v="0"/>
    <x v="8"/>
  </r>
  <r>
    <n v="9110"/>
    <x v="46"/>
    <x v="1"/>
    <x v="1"/>
    <s v="Social"/>
    <n v="38"/>
    <n v="123"/>
    <n v="10"/>
    <n v="331.19"/>
    <n v="38336.82"/>
    <n v="0"/>
    <n v="4831"/>
    <n v="0"/>
    <n v="9.6"/>
    <n v="7"/>
    <n v="0.67"/>
    <n v="7"/>
    <s v="App Issue"/>
    <n v="2"/>
    <n v="8"/>
    <n v="744.95"/>
    <n v="49"/>
    <n v="4.0999999999999996"/>
    <s v="COD"/>
    <n v="43.5"/>
    <n v="0.45119999999999999"/>
    <x v="0"/>
    <x v="8"/>
  </r>
  <r>
    <n v="9111"/>
    <x v="27"/>
    <x v="1"/>
    <x v="0"/>
    <s v="Organic"/>
    <n v="33"/>
    <n v="67"/>
    <n v="4"/>
    <n v="500.41"/>
    <n v="35684.449999999997"/>
    <n v="0"/>
    <n v="3771"/>
    <n v="0"/>
    <n v="0"/>
    <n v="1"/>
    <n v="0.34"/>
    <n v="2"/>
    <s v="App Issue"/>
    <n v="2"/>
    <n v="2"/>
    <n v="391.72"/>
    <n v="40"/>
    <n v="4.5999999999999996"/>
    <s v="UPI"/>
    <n v="20"/>
    <n v="0.28889999999999999"/>
    <x v="1"/>
    <x v="1"/>
  </r>
  <r>
    <n v="9112"/>
    <x v="33"/>
    <x v="0"/>
    <x v="1"/>
    <s v="Social"/>
    <n v="28"/>
    <n v="8"/>
    <n v="0"/>
    <n v="240.84"/>
    <n v="1925.99"/>
    <n v="0"/>
    <n v="262"/>
    <n v="0"/>
    <n v="5.0999999999999996"/>
    <n v="0"/>
    <n v="0.48"/>
    <n v="1"/>
    <s v="Delivery Delay"/>
    <n v="0"/>
    <n v="1"/>
    <n v="190.54"/>
    <n v="93"/>
    <n v="3"/>
    <s v="UPI"/>
    <n v="44.4"/>
    <n v="0.45829999999999999"/>
    <x v="0"/>
    <x v="8"/>
  </r>
  <r>
    <n v="9113"/>
    <x v="5"/>
    <x v="1"/>
    <x v="2"/>
    <s v="Partner"/>
    <n v="2"/>
    <n v="4"/>
    <n v="0"/>
    <n v="474.23"/>
    <n v="1727.73"/>
    <n v="0"/>
    <n v="318"/>
    <n v="0"/>
    <n v="5.4"/>
    <n v="0"/>
    <n v="0.42"/>
    <n v="0"/>
    <s v="None"/>
    <n v="0"/>
    <n v="0"/>
    <n v="0"/>
    <n v="59"/>
    <n v="2.8"/>
    <s v="Credit Card"/>
    <n v="32.799999999999997"/>
    <n v="0.37359999999999999"/>
    <x v="1"/>
    <x v="1"/>
  </r>
  <r>
    <n v="9114"/>
    <x v="11"/>
    <x v="0"/>
    <x v="1"/>
    <s v="Referral"/>
    <n v="55"/>
    <n v="87"/>
    <n v="9"/>
    <n v="246.23"/>
    <n v="22326.41"/>
    <n v="1"/>
    <n v="2417"/>
    <n v="2"/>
    <n v="6.5"/>
    <n v="1"/>
    <n v="0.38"/>
    <n v="4"/>
    <s v="Delivery Delay"/>
    <n v="0"/>
    <n v="0"/>
    <n v="0"/>
    <n v="13"/>
    <n v="3.8"/>
    <s v="Credit Card"/>
    <n v="16.7"/>
    <n v="0.26910000000000001"/>
    <x v="1"/>
    <x v="1"/>
  </r>
  <r>
    <n v="9115"/>
    <x v="8"/>
    <x v="0"/>
    <x v="1"/>
    <s v="App Ads"/>
    <n v="37"/>
    <n v="54"/>
    <n v="7"/>
    <n v="309.27"/>
    <n v="17157.46"/>
    <n v="0"/>
    <n v="1844"/>
    <n v="4"/>
    <n v="16.899999999999999"/>
    <n v="1"/>
    <n v="0.24"/>
    <n v="3"/>
    <s v="Payment"/>
    <n v="3"/>
    <n v="4"/>
    <n v="1607.79"/>
    <n v="72"/>
    <n v="3.3"/>
    <s v="UPI"/>
    <n v="45.3"/>
    <n v="0.46479999999999999"/>
    <x v="0"/>
    <x v="5"/>
  </r>
  <r>
    <n v="9116"/>
    <x v="10"/>
    <x v="0"/>
    <x v="2"/>
    <s v="Organic"/>
    <n v="32"/>
    <n v="57"/>
    <n v="10"/>
    <n v="403.18"/>
    <n v="24858.02"/>
    <n v="0"/>
    <n v="2727"/>
    <n v="4"/>
    <n v="9.1999999999999993"/>
    <n v="3"/>
    <n v="0.66"/>
    <n v="0"/>
    <s v="None"/>
    <n v="3"/>
    <n v="2"/>
    <n v="1022.07"/>
    <n v="30"/>
    <n v="2.8"/>
    <s v="Wallet"/>
    <n v="27.9"/>
    <n v="0.33979999999999999"/>
    <x v="1"/>
    <x v="1"/>
  </r>
  <r>
    <n v="9117"/>
    <x v="18"/>
    <x v="1"/>
    <x v="1"/>
    <s v="Partner"/>
    <n v="59"/>
    <n v="197"/>
    <n v="20"/>
    <n v="533.65"/>
    <n v="105000.87"/>
    <n v="0"/>
    <n v="10000"/>
    <n v="2"/>
    <n v="18"/>
    <n v="10"/>
    <n v="0.84"/>
    <n v="4"/>
    <s v="Payment"/>
    <n v="0"/>
    <n v="13"/>
    <n v="3771.77"/>
    <n v="65"/>
    <n v="3.1"/>
    <s v="Wallet"/>
    <n v="46.8"/>
    <n v="0.47599999999999998"/>
    <x v="0"/>
    <x v="7"/>
  </r>
  <r>
    <n v="9118"/>
    <x v="45"/>
    <x v="0"/>
    <x v="2"/>
    <s v="Organic"/>
    <n v="14"/>
    <n v="27"/>
    <n v="3"/>
    <n v="203.89"/>
    <n v="5390.86"/>
    <n v="0"/>
    <n v="898"/>
    <n v="2"/>
    <n v="3"/>
    <n v="1"/>
    <n v="0.52"/>
    <n v="0"/>
    <s v="None"/>
    <n v="1"/>
    <n v="0"/>
    <n v="271.70999999999998"/>
    <n v="46"/>
    <n v="4.8"/>
    <s v="UPI"/>
    <n v="28.2"/>
    <n v="0.34210000000000002"/>
    <x v="1"/>
    <x v="1"/>
  </r>
  <r>
    <n v="9119"/>
    <x v="15"/>
    <x v="1"/>
    <x v="0"/>
    <s v="App Ads"/>
    <n v="12"/>
    <n v="31"/>
    <n v="3"/>
    <n v="537.08000000000004"/>
    <n v="16457.740000000002"/>
    <n v="0"/>
    <n v="1873"/>
    <n v="2"/>
    <n v="18.100000000000001"/>
    <n v="1"/>
    <n v="0.47"/>
    <n v="1"/>
    <s v="Delivery Delay"/>
    <n v="0"/>
    <n v="1"/>
    <n v="206.58"/>
    <n v="31"/>
    <n v="2.9"/>
    <s v="Wallet"/>
    <n v="26.9"/>
    <n v="0.33360000000000001"/>
    <x v="1"/>
    <x v="1"/>
  </r>
  <r>
    <n v="9120"/>
    <x v="28"/>
    <x v="0"/>
    <x v="2"/>
    <s v="App Ads"/>
    <n v="45"/>
    <n v="96"/>
    <n v="9"/>
    <n v="591.57000000000005"/>
    <n v="62094.22"/>
    <n v="0"/>
    <n v="5331"/>
    <n v="1"/>
    <n v="6.7"/>
    <n v="3"/>
    <n v="0.39"/>
    <n v="3"/>
    <s v="App Issue"/>
    <n v="3"/>
    <n v="2"/>
    <n v="1339.33"/>
    <n v="24"/>
    <n v="3.4"/>
    <s v="Debit Card"/>
    <n v="22"/>
    <n v="0.30120000000000002"/>
    <x v="1"/>
    <x v="1"/>
  </r>
  <r>
    <n v="9121"/>
    <x v="2"/>
    <x v="0"/>
    <x v="1"/>
    <s v="App Ads"/>
    <n v="54"/>
    <n v="114"/>
    <n v="16"/>
    <n v="478.57"/>
    <n v="55243.66"/>
    <n v="0"/>
    <n v="6318"/>
    <n v="8"/>
    <n v="25.3"/>
    <n v="2"/>
    <n v="0.33"/>
    <n v="4"/>
    <s v="App Issue"/>
    <n v="5"/>
    <n v="5"/>
    <n v="2065.66"/>
    <n v="69"/>
    <n v="3.8"/>
    <s v="UPI"/>
    <n v="49.6"/>
    <n v="0.49709999999999999"/>
    <x v="0"/>
    <x v="4"/>
  </r>
  <r>
    <n v="9122"/>
    <x v="48"/>
    <x v="0"/>
    <x v="1"/>
    <s v="App Ads"/>
    <n v="25"/>
    <n v="58"/>
    <n v="8"/>
    <n v="428.21"/>
    <n v="23183"/>
    <n v="0"/>
    <n v="3010"/>
    <n v="3"/>
    <n v="19.8"/>
    <n v="3"/>
    <n v="0.77"/>
    <n v="3"/>
    <s v="Payment"/>
    <n v="2"/>
    <n v="1"/>
    <n v="504.68"/>
    <n v="56"/>
    <n v="3.8"/>
    <s v="Debit Card"/>
    <n v="48"/>
    <n v="0.48530000000000001"/>
    <x v="0"/>
    <x v="4"/>
  </r>
  <r>
    <n v="9123"/>
    <x v="48"/>
    <x v="0"/>
    <x v="1"/>
    <s v="Organic"/>
    <n v="9"/>
    <n v="13"/>
    <n v="1"/>
    <n v="446.38"/>
    <n v="5439.37"/>
    <n v="0"/>
    <n v="1002"/>
    <n v="1"/>
    <n v="0"/>
    <n v="0"/>
    <n v="0.3"/>
    <n v="2"/>
    <s v="Payment"/>
    <n v="1"/>
    <n v="0"/>
    <n v="156.58000000000001"/>
    <n v="19"/>
    <n v="3.6"/>
    <s v="UPI"/>
    <n v="25.2"/>
    <n v="0.3221"/>
    <x v="1"/>
    <x v="1"/>
  </r>
  <r>
    <n v="9124"/>
    <x v="21"/>
    <x v="1"/>
    <x v="4"/>
    <s v="App Ads"/>
    <n v="50"/>
    <n v="36"/>
    <n v="6"/>
    <n v="277.10000000000002"/>
    <n v="9353.35"/>
    <n v="0"/>
    <n v="1097"/>
    <n v="3"/>
    <n v="15.1"/>
    <n v="0"/>
    <n v="0.21"/>
    <n v="3"/>
    <s v="Delivery Delay"/>
    <n v="1"/>
    <n v="3"/>
    <n v="436.68"/>
    <n v="17"/>
    <n v="3.8"/>
    <s v="UPI"/>
    <n v="24.4"/>
    <n v="0.317"/>
    <x v="1"/>
    <x v="1"/>
  </r>
  <r>
    <n v="9125"/>
    <x v="43"/>
    <x v="1"/>
    <x v="2"/>
    <s v="App Ads"/>
    <n v="9"/>
    <n v="28"/>
    <n v="5"/>
    <n v="443.24"/>
    <n v="13097.33"/>
    <n v="1"/>
    <n v="1374"/>
    <n v="1"/>
    <n v="5.9"/>
    <n v="1"/>
    <n v="0.38"/>
    <n v="0"/>
    <s v="None"/>
    <n v="2"/>
    <n v="0"/>
    <n v="457.16"/>
    <n v="36"/>
    <n v="4.2"/>
    <s v="UPI"/>
    <n v="29.2"/>
    <n v="0.34899999999999998"/>
    <x v="1"/>
    <x v="1"/>
  </r>
  <r>
    <n v="9126"/>
    <x v="25"/>
    <x v="1"/>
    <x v="0"/>
    <s v="App Ads"/>
    <n v="27"/>
    <n v="16"/>
    <n v="3"/>
    <n v="486.56"/>
    <n v="8555.01"/>
    <n v="0"/>
    <n v="1169"/>
    <n v="1"/>
    <n v="13.5"/>
    <n v="0"/>
    <n v="0.28000000000000003"/>
    <n v="2"/>
    <s v="App Issue"/>
    <n v="0"/>
    <n v="0"/>
    <n v="0"/>
    <n v="21"/>
    <n v="2.4"/>
    <s v="UPI"/>
    <n v="15.7"/>
    <n v="0.26329999999999998"/>
    <x v="1"/>
    <x v="1"/>
  </r>
  <r>
    <n v="9127"/>
    <x v="52"/>
    <x v="0"/>
    <x v="1"/>
    <s v="App Ads"/>
    <n v="24"/>
    <n v="49"/>
    <n v="9"/>
    <n v="890.09"/>
    <n v="42926.41"/>
    <n v="0"/>
    <n v="4816"/>
    <n v="2"/>
    <n v="38.1"/>
    <n v="1"/>
    <n v="0.3"/>
    <n v="4"/>
    <s v="App Issue"/>
    <n v="0"/>
    <n v="2"/>
    <n v="417.01"/>
    <n v="54"/>
    <n v="3.9"/>
    <s v="Credit Card"/>
    <n v="35.9"/>
    <n v="0.39560000000000001"/>
    <x v="1"/>
    <x v="1"/>
  </r>
  <r>
    <n v="9128"/>
    <x v="19"/>
    <x v="1"/>
    <x v="1"/>
    <s v="Organic"/>
    <n v="12"/>
    <n v="39"/>
    <n v="1"/>
    <n v="603.66"/>
    <n v="25274.04"/>
    <n v="0"/>
    <n v="2623"/>
    <n v="1"/>
    <n v="8.1999999999999993"/>
    <n v="2"/>
    <n v="0.75"/>
    <n v="1"/>
    <s v="Delivery Delay"/>
    <n v="2"/>
    <n v="2"/>
    <n v="1233.46"/>
    <n v="44"/>
    <n v="3.5"/>
    <s v="Wallet"/>
    <n v="32.6"/>
    <n v="0.37230000000000002"/>
    <x v="1"/>
    <x v="1"/>
  </r>
  <r>
    <n v="9129"/>
    <x v="38"/>
    <x v="1"/>
    <x v="1"/>
    <s v="Organic"/>
    <n v="58"/>
    <n v="121"/>
    <n v="12"/>
    <n v="429.63"/>
    <n v="52197.52"/>
    <n v="1"/>
    <n v="5337"/>
    <n v="10"/>
    <n v="41.7"/>
    <n v="4"/>
    <n v="0.5"/>
    <n v="3"/>
    <s v="Quality"/>
    <n v="7"/>
    <n v="7"/>
    <n v="3484.16"/>
    <n v="62"/>
    <n v="3"/>
    <s v="UPI"/>
    <n v="57.4"/>
    <n v="0.55549999999999999"/>
    <x v="0"/>
    <x v="5"/>
  </r>
  <r>
    <n v="9130"/>
    <x v="27"/>
    <x v="0"/>
    <x v="1"/>
    <s v="Organic"/>
    <n v="30"/>
    <n v="69"/>
    <n v="2"/>
    <n v="329.37"/>
    <n v="21851.39"/>
    <n v="0"/>
    <n v="2564"/>
    <n v="0"/>
    <n v="2.5"/>
    <n v="3"/>
    <n v="0.33"/>
    <n v="2"/>
    <s v="Item Missing"/>
    <n v="0"/>
    <n v="4"/>
    <n v="604.30999999999995"/>
    <n v="61"/>
    <n v="2.8"/>
    <s v="Credit Card"/>
    <n v="30.3"/>
    <n v="0.35610000000000003"/>
    <x v="1"/>
    <x v="1"/>
  </r>
  <r>
    <n v="9131"/>
    <x v="22"/>
    <x v="1"/>
    <x v="4"/>
    <s v="Referral"/>
    <n v="37"/>
    <n v="85"/>
    <n v="13"/>
    <n v="490.3"/>
    <n v="43720.85"/>
    <n v="0"/>
    <n v="4256"/>
    <n v="6"/>
    <n v="12.5"/>
    <n v="0"/>
    <n v="0.36"/>
    <n v="1"/>
    <s v="Item Missing"/>
    <n v="0"/>
    <n v="3"/>
    <n v="787.38"/>
    <n v="18"/>
    <n v="1.7"/>
    <s v="Credit Card"/>
    <n v="21"/>
    <n v="0.29549999999999998"/>
    <x v="1"/>
    <x v="1"/>
  </r>
  <r>
    <n v="9132"/>
    <x v="30"/>
    <x v="1"/>
    <x v="1"/>
    <s v="Organic"/>
    <n v="6"/>
    <n v="16"/>
    <n v="3"/>
    <n v="442.59"/>
    <n v="7162.44"/>
    <n v="0"/>
    <n v="749"/>
    <n v="0"/>
    <n v="0.1"/>
    <n v="0"/>
    <n v="0.28000000000000003"/>
    <n v="1"/>
    <s v="Delivery Delay"/>
    <n v="0"/>
    <n v="1"/>
    <n v="151.19999999999999"/>
    <n v="28"/>
    <n v="3.2"/>
    <s v="Debit Card"/>
    <n v="21.3"/>
    <n v="0.2974"/>
    <x v="1"/>
    <x v="1"/>
  </r>
  <r>
    <n v="9133"/>
    <x v="48"/>
    <x v="1"/>
    <x v="4"/>
    <s v="Organic"/>
    <n v="50"/>
    <n v="145"/>
    <n v="16"/>
    <n v="493.27"/>
    <n v="78592.38"/>
    <n v="1"/>
    <n v="8114"/>
    <n v="7"/>
    <n v="31.1"/>
    <n v="6"/>
    <n v="0.3"/>
    <n v="5"/>
    <s v="Item Missing"/>
    <n v="0"/>
    <n v="6"/>
    <n v="917.42"/>
    <n v="49"/>
    <n v="4.5999999999999996"/>
    <s v="UPI"/>
    <n v="40.799999999999997"/>
    <n v="0.43120000000000003"/>
    <x v="0"/>
    <x v="8"/>
  </r>
  <r>
    <n v="9134"/>
    <x v="11"/>
    <x v="1"/>
    <x v="1"/>
    <s v="App Ads"/>
    <n v="24"/>
    <n v="16"/>
    <n v="1"/>
    <n v="324.69"/>
    <n v="5272.24"/>
    <n v="0"/>
    <n v="842"/>
    <n v="1"/>
    <n v="1.9"/>
    <n v="1"/>
    <n v="0.53"/>
    <n v="2"/>
    <s v="Item Missing"/>
    <n v="1"/>
    <n v="0"/>
    <n v="160.86000000000001"/>
    <n v="53"/>
    <n v="4"/>
    <s v="Debit Card"/>
    <n v="29.4"/>
    <n v="0.35020000000000001"/>
    <x v="1"/>
    <x v="1"/>
  </r>
  <r>
    <n v="9135"/>
    <x v="49"/>
    <x v="1"/>
    <x v="2"/>
    <s v="App Ads"/>
    <n v="7"/>
    <n v="20"/>
    <n v="2"/>
    <n v="249.7"/>
    <n v="4732.2299999999996"/>
    <n v="0"/>
    <n v="747"/>
    <n v="0"/>
    <n v="0"/>
    <n v="1"/>
    <n v="0.54"/>
    <n v="1"/>
    <s v="Quality"/>
    <n v="0"/>
    <n v="1"/>
    <n v="255.09"/>
    <n v="19"/>
    <n v="4.7"/>
    <s v="Credit Card"/>
    <n v="19.8"/>
    <n v="0.28799999999999998"/>
    <x v="1"/>
    <x v="1"/>
  </r>
  <r>
    <n v="9136"/>
    <x v="45"/>
    <x v="1"/>
    <x v="0"/>
    <s v="App Ads"/>
    <n v="34"/>
    <n v="60"/>
    <n v="3"/>
    <n v="496.01"/>
    <n v="28506.07"/>
    <n v="0"/>
    <n v="3064"/>
    <n v="0"/>
    <n v="12.2"/>
    <n v="0"/>
    <n v="0.52"/>
    <n v="3"/>
    <s v="App Issue"/>
    <n v="3"/>
    <n v="1"/>
    <n v="1304.43"/>
    <n v="42"/>
    <n v="3.1"/>
    <s v="UPI"/>
    <n v="32.1"/>
    <n v="0.36859999999999998"/>
    <x v="1"/>
    <x v="1"/>
  </r>
  <r>
    <n v="9137"/>
    <x v="26"/>
    <x v="1"/>
    <x v="1"/>
    <s v="Social"/>
    <n v="36"/>
    <n v="43"/>
    <n v="2"/>
    <n v="390.85"/>
    <n v="16555.05"/>
    <n v="0"/>
    <n v="2068"/>
    <n v="2"/>
    <n v="19"/>
    <n v="1"/>
    <n v="0.41"/>
    <n v="2"/>
    <s v="Payment"/>
    <n v="0"/>
    <n v="3"/>
    <n v="879.18"/>
    <n v="26"/>
    <n v="3.4"/>
    <s v="Wallet"/>
    <n v="20.8"/>
    <n v="0.29409999999999997"/>
    <x v="1"/>
    <x v="1"/>
  </r>
  <r>
    <n v="9138"/>
    <x v="22"/>
    <x v="1"/>
    <x v="2"/>
    <s v="Referral"/>
    <n v="37"/>
    <n v="35"/>
    <n v="1"/>
    <n v="447.35"/>
    <n v="15003.11"/>
    <n v="0"/>
    <n v="1900"/>
    <n v="1"/>
    <n v="15.8"/>
    <n v="2"/>
    <n v="0.37"/>
    <n v="1"/>
    <s v="Item Missing"/>
    <n v="0"/>
    <n v="1"/>
    <n v="85.96"/>
    <n v="10"/>
    <n v="2.5"/>
    <s v="UPI"/>
    <n v="15"/>
    <n v="0.25929999999999997"/>
    <x v="1"/>
    <x v="1"/>
  </r>
  <r>
    <n v="9139"/>
    <x v="34"/>
    <x v="0"/>
    <x v="0"/>
    <s v="App Ads"/>
    <n v="47"/>
    <n v="94"/>
    <n v="4"/>
    <n v="319.45"/>
    <n v="27266.43"/>
    <n v="0"/>
    <n v="3370"/>
    <n v="7"/>
    <n v="6.3"/>
    <n v="2"/>
    <n v="0.23"/>
    <n v="1"/>
    <s v="Delivery Delay"/>
    <n v="0"/>
    <n v="2"/>
    <n v="496.27"/>
    <n v="22"/>
    <n v="3.4"/>
    <s v="UPI"/>
    <n v="22.3"/>
    <n v="0.30330000000000001"/>
    <x v="1"/>
    <x v="1"/>
  </r>
  <r>
    <n v="9140"/>
    <x v="44"/>
    <x v="1"/>
    <x v="4"/>
    <s v="Organic"/>
    <n v="22"/>
    <n v="30"/>
    <n v="5"/>
    <n v="580.73"/>
    <n v="15728.74"/>
    <n v="0"/>
    <n v="1982"/>
    <n v="2"/>
    <n v="0"/>
    <n v="1"/>
    <n v="0.36"/>
    <n v="2"/>
    <s v="App Issue"/>
    <n v="1"/>
    <n v="1"/>
    <n v="273.14999999999998"/>
    <n v="26"/>
    <n v="4.0999999999999996"/>
    <s v="COD"/>
    <n v="27.5"/>
    <n v="0.33760000000000001"/>
    <x v="1"/>
    <x v="1"/>
  </r>
  <r>
    <n v="9141"/>
    <x v="14"/>
    <x v="1"/>
    <x v="2"/>
    <s v="Social"/>
    <n v="20"/>
    <n v="37"/>
    <n v="1"/>
    <n v="295.24"/>
    <n v="10529.48"/>
    <n v="1"/>
    <n v="1521"/>
    <n v="1"/>
    <n v="5.8"/>
    <n v="2"/>
    <n v="0.32"/>
    <n v="3"/>
    <s v="Item Missing"/>
    <n v="2"/>
    <n v="2"/>
    <n v="1329.55"/>
    <n v="14"/>
    <n v="4.5"/>
    <s v="UPI"/>
    <n v="25"/>
    <n v="0.32090000000000002"/>
    <x v="1"/>
    <x v="1"/>
  </r>
  <r>
    <n v="9142"/>
    <x v="39"/>
    <x v="0"/>
    <x v="4"/>
    <s v="App Ads"/>
    <n v="9"/>
    <n v="16"/>
    <n v="1"/>
    <n v="550.37"/>
    <n v="8695.83"/>
    <n v="0"/>
    <n v="1095"/>
    <n v="0"/>
    <n v="3.1"/>
    <n v="0"/>
    <n v="0.42"/>
    <n v="2"/>
    <s v="Quality"/>
    <n v="1"/>
    <n v="0"/>
    <n v="132.68"/>
    <n v="48"/>
    <n v="2.8"/>
    <s v="UPI"/>
    <n v="33.9"/>
    <n v="0.38179999999999997"/>
    <x v="1"/>
    <x v="1"/>
  </r>
  <r>
    <n v="9143"/>
    <x v="0"/>
    <x v="1"/>
    <x v="2"/>
    <s v="Organic"/>
    <n v="59"/>
    <n v="120"/>
    <n v="7"/>
    <n v="441.64"/>
    <n v="52570.41"/>
    <n v="0"/>
    <n v="4971"/>
    <n v="8"/>
    <n v="0"/>
    <n v="5"/>
    <n v="0.49"/>
    <n v="1"/>
    <s v="Quality"/>
    <n v="3"/>
    <n v="1"/>
    <n v="639.16999999999996"/>
    <n v="10"/>
    <n v="4.2"/>
    <s v="UPI"/>
    <n v="21.3"/>
    <n v="0.29730000000000001"/>
    <x v="1"/>
    <x v="1"/>
  </r>
  <r>
    <n v="9144"/>
    <x v="52"/>
    <x v="1"/>
    <x v="0"/>
    <s v="Organic"/>
    <n v="19"/>
    <n v="46"/>
    <n v="5"/>
    <n v="420.88"/>
    <n v="19290.38"/>
    <n v="0"/>
    <n v="2423"/>
    <n v="4"/>
    <n v="4.5"/>
    <n v="1"/>
    <n v="0.71"/>
    <n v="1"/>
    <s v="Payment"/>
    <n v="3"/>
    <n v="1"/>
    <n v="0"/>
    <n v="17"/>
    <n v="4.0999999999999996"/>
    <s v="UPI"/>
    <n v="25.3"/>
    <n v="0.32300000000000001"/>
    <x v="1"/>
    <x v="1"/>
  </r>
  <r>
    <n v="9145"/>
    <x v="19"/>
    <x v="1"/>
    <x v="0"/>
    <s v="Organic"/>
    <n v="58"/>
    <n v="159"/>
    <n v="10"/>
    <n v="469.38"/>
    <n v="75252.37"/>
    <n v="0"/>
    <n v="8110"/>
    <n v="6"/>
    <n v="17.7"/>
    <n v="3"/>
    <n v="0.21"/>
    <n v="1"/>
    <s v="Quality"/>
    <n v="6"/>
    <n v="4"/>
    <n v="3171.78"/>
    <n v="113"/>
    <n v="3.9"/>
    <s v="UPI"/>
    <n v="54.3"/>
    <n v="0.53220000000000001"/>
    <x v="0"/>
    <x v="8"/>
  </r>
  <r>
    <n v="9146"/>
    <x v="27"/>
    <x v="1"/>
    <x v="2"/>
    <s v="App Ads"/>
    <n v="31"/>
    <n v="85"/>
    <n v="6"/>
    <n v="423.44"/>
    <n v="37493.42"/>
    <n v="0"/>
    <n v="3723"/>
    <n v="2"/>
    <n v="3.7"/>
    <n v="2"/>
    <n v="0.56999999999999995"/>
    <n v="2"/>
    <s v="Delivery Delay"/>
    <n v="3"/>
    <n v="3"/>
    <n v="631.36"/>
    <n v="15"/>
    <n v="3.3"/>
    <s v="UPI"/>
    <n v="22.9"/>
    <n v="0.3075"/>
    <x v="1"/>
    <x v="1"/>
  </r>
  <r>
    <n v="9147"/>
    <x v="28"/>
    <x v="0"/>
    <x v="0"/>
    <s v="Organic"/>
    <n v="57"/>
    <n v="172"/>
    <n v="20"/>
    <n v="411.99"/>
    <n v="71363.28"/>
    <n v="0"/>
    <n v="7483"/>
    <n v="9"/>
    <n v="28.1"/>
    <n v="5"/>
    <n v="0.39"/>
    <n v="5"/>
    <s v="Item Missing"/>
    <n v="10"/>
    <n v="8"/>
    <n v="262.60000000000002"/>
    <n v="69"/>
    <n v="4"/>
    <s v="UPI"/>
    <n v="61.9"/>
    <n v="0.58840000000000003"/>
    <x v="0"/>
    <x v="0"/>
  </r>
  <r>
    <n v="9148"/>
    <x v="15"/>
    <x v="1"/>
    <x v="3"/>
    <s v="Social"/>
    <n v="33"/>
    <n v="53"/>
    <n v="7"/>
    <n v="445.25"/>
    <n v="23055.65"/>
    <n v="0"/>
    <n v="2573"/>
    <n v="0"/>
    <n v="15.5"/>
    <n v="1"/>
    <n v="0.77"/>
    <n v="2"/>
    <s v="Delivery Delay"/>
    <n v="2"/>
    <n v="0"/>
    <n v="406.7"/>
    <n v="91"/>
    <n v="3.6"/>
    <s v="Credit Card"/>
    <n v="48"/>
    <n v="0.48520000000000002"/>
    <x v="0"/>
    <x v="2"/>
  </r>
  <r>
    <n v="9149"/>
    <x v="3"/>
    <x v="1"/>
    <x v="0"/>
    <s v="Referral"/>
    <n v="57"/>
    <n v="69"/>
    <n v="5"/>
    <n v="389.37"/>
    <n v="26215.4"/>
    <n v="0"/>
    <n v="3283"/>
    <n v="4"/>
    <n v="0"/>
    <n v="2"/>
    <n v="0.23"/>
    <n v="3"/>
    <s v="App Issue"/>
    <n v="3"/>
    <n v="0"/>
    <n v="104.02"/>
    <n v="21"/>
    <n v="3.6"/>
    <s v="COD"/>
    <n v="18.3"/>
    <n v="0.27860000000000001"/>
    <x v="1"/>
    <x v="1"/>
  </r>
  <r>
    <n v="9150"/>
    <x v="13"/>
    <x v="1"/>
    <x v="2"/>
    <s v="Social"/>
    <n v="51"/>
    <n v="88"/>
    <n v="7"/>
    <n v="486.18"/>
    <n v="41600.699999999997"/>
    <n v="1"/>
    <n v="4401"/>
    <n v="0"/>
    <n v="4.8"/>
    <n v="3"/>
    <n v="0.08"/>
    <n v="3"/>
    <s v="Item Missing"/>
    <n v="2"/>
    <n v="5"/>
    <n v="1832.28"/>
    <n v="47"/>
    <n v="2.9"/>
    <s v="UPI"/>
    <n v="24.3"/>
    <n v="0.316"/>
    <x v="1"/>
    <x v="1"/>
  </r>
  <r>
    <n v="9151"/>
    <x v="13"/>
    <x v="0"/>
    <x v="0"/>
    <s v="Referral"/>
    <n v="3"/>
    <n v="4"/>
    <n v="0"/>
    <n v="604.16999999999996"/>
    <n v="2179.34"/>
    <n v="0"/>
    <n v="485"/>
    <n v="0"/>
    <n v="5.4"/>
    <n v="0"/>
    <n v="0.45"/>
    <n v="0"/>
    <s v="None"/>
    <n v="0"/>
    <n v="0"/>
    <n v="0"/>
    <n v="59"/>
    <n v="1.8"/>
    <s v="UPI"/>
    <n v="31.8"/>
    <n v="0.36709999999999998"/>
    <x v="1"/>
    <x v="1"/>
  </r>
  <r>
    <n v="9152"/>
    <x v="7"/>
    <x v="0"/>
    <x v="1"/>
    <s v="Referral"/>
    <n v="3"/>
    <n v="2"/>
    <n v="0"/>
    <n v="753.02"/>
    <n v="1494.23"/>
    <n v="1"/>
    <n v="408"/>
    <n v="0"/>
    <n v="0"/>
    <n v="0"/>
    <n v="0.14000000000000001"/>
    <n v="1"/>
    <s v="Payment"/>
    <n v="0"/>
    <n v="0"/>
    <n v="0"/>
    <n v="24"/>
    <n v="3.5"/>
    <s v="UPI"/>
    <n v="15.7"/>
    <n v="0.26350000000000001"/>
    <x v="1"/>
    <x v="1"/>
  </r>
  <r>
    <n v="9153"/>
    <x v="39"/>
    <x v="1"/>
    <x v="4"/>
    <s v="Social"/>
    <n v="9"/>
    <n v="14"/>
    <n v="1"/>
    <n v="569.87"/>
    <n v="7496.06"/>
    <n v="0"/>
    <n v="1000"/>
    <n v="1"/>
    <n v="18.3"/>
    <n v="0"/>
    <n v="0.54"/>
    <n v="2"/>
    <s v="Item Missing"/>
    <n v="1"/>
    <n v="0"/>
    <n v="190.3"/>
    <n v="28"/>
    <n v="4"/>
    <s v="Wallet"/>
    <n v="26.8"/>
    <n v="0.33289999999999997"/>
    <x v="1"/>
    <x v="1"/>
  </r>
  <r>
    <n v="9154"/>
    <x v="19"/>
    <x v="0"/>
    <x v="2"/>
    <s v="Organic"/>
    <n v="32"/>
    <n v="75"/>
    <n v="6"/>
    <n v="530.74"/>
    <n v="39069.949999999997"/>
    <n v="0"/>
    <n v="4847"/>
    <n v="4"/>
    <n v="23.3"/>
    <n v="3"/>
    <n v="0.65"/>
    <n v="2"/>
    <s v="Payment"/>
    <n v="2"/>
    <n v="4"/>
    <n v="1115.1099999999999"/>
    <n v="61"/>
    <n v="3.7"/>
    <s v="UPI"/>
    <n v="41.9"/>
    <n v="0.43990000000000001"/>
    <x v="0"/>
    <x v="6"/>
  </r>
  <r>
    <n v="9155"/>
    <x v="34"/>
    <x v="0"/>
    <x v="0"/>
    <s v="Social"/>
    <n v="9"/>
    <n v="25"/>
    <n v="4"/>
    <n v="200.27"/>
    <n v="5249.13"/>
    <n v="0"/>
    <n v="515"/>
    <n v="2"/>
    <n v="8.6999999999999993"/>
    <n v="1"/>
    <n v="0.22"/>
    <n v="1"/>
    <s v="Delivery Delay"/>
    <n v="1"/>
    <n v="1"/>
    <n v="370.88"/>
    <n v="21"/>
    <n v="2.7"/>
    <s v="UPI"/>
    <n v="30.6"/>
    <n v="0.3584"/>
    <x v="1"/>
    <x v="1"/>
  </r>
  <r>
    <n v="9156"/>
    <x v="0"/>
    <x v="1"/>
    <x v="1"/>
    <s v="Organic"/>
    <n v="11"/>
    <n v="19"/>
    <n v="3"/>
    <n v="431.32"/>
    <n v="7901.82"/>
    <n v="0"/>
    <n v="1120"/>
    <n v="0"/>
    <n v="7"/>
    <n v="1"/>
    <n v="0.55000000000000004"/>
    <n v="2"/>
    <s v="Item Missing"/>
    <n v="1"/>
    <n v="0"/>
    <n v="300.36"/>
    <n v="50"/>
    <n v="3.5"/>
    <s v="Debit Card"/>
    <n v="30.6"/>
    <n v="0.35820000000000002"/>
    <x v="1"/>
    <x v="1"/>
  </r>
  <r>
    <n v="9157"/>
    <x v="13"/>
    <x v="1"/>
    <x v="2"/>
    <s v="App Ads"/>
    <n v="14"/>
    <n v="37"/>
    <n v="1"/>
    <n v="368.19"/>
    <n v="14650.27"/>
    <n v="0"/>
    <n v="1514"/>
    <n v="2"/>
    <n v="4.4000000000000004"/>
    <n v="1"/>
    <n v="0.44"/>
    <n v="0"/>
    <s v="None"/>
    <n v="2"/>
    <n v="2"/>
    <n v="351.75"/>
    <n v="30"/>
    <n v="4.2"/>
    <s v="COD"/>
    <n v="23.2"/>
    <n v="0.30930000000000002"/>
    <x v="1"/>
    <x v="1"/>
  </r>
  <r>
    <n v="9158"/>
    <x v="37"/>
    <x v="1"/>
    <x v="1"/>
    <s v="Social"/>
    <n v="53"/>
    <n v="96"/>
    <n v="16"/>
    <n v="265.95999999999998"/>
    <n v="27348.28"/>
    <n v="0"/>
    <n v="2816"/>
    <n v="1"/>
    <n v="8.3000000000000007"/>
    <n v="6"/>
    <n v="0.27"/>
    <n v="5"/>
    <s v="Payment"/>
    <n v="3"/>
    <n v="7"/>
    <n v="2174.36"/>
    <n v="18"/>
    <n v="3.5"/>
    <s v="Debit Card"/>
    <n v="25"/>
    <n v="0.3211"/>
    <x v="1"/>
    <x v="1"/>
  </r>
  <r>
    <n v="9159"/>
    <x v="47"/>
    <x v="1"/>
    <x v="3"/>
    <s v="Organic"/>
    <n v="18"/>
    <n v="1"/>
    <n v="0"/>
    <n v="573.44000000000005"/>
    <n v="628.70000000000005"/>
    <n v="1"/>
    <n v="385"/>
    <n v="0"/>
    <n v="7.2"/>
    <n v="0"/>
    <n v="0.17"/>
    <n v="0"/>
    <s v="None"/>
    <n v="0"/>
    <n v="0"/>
    <n v="0"/>
    <n v="66"/>
    <n v="4.0999999999999996"/>
    <s v="UPI"/>
    <n v="28.6"/>
    <n v="0.34510000000000002"/>
    <x v="1"/>
    <x v="1"/>
  </r>
  <r>
    <n v="9160"/>
    <x v="24"/>
    <x v="1"/>
    <x v="2"/>
    <s v="Organic"/>
    <n v="41"/>
    <n v="29"/>
    <n v="4"/>
    <n v="250.93"/>
    <n v="7168.2"/>
    <n v="0"/>
    <n v="1029"/>
    <n v="1"/>
    <n v="6.7"/>
    <n v="2"/>
    <n v="0.78"/>
    <n v="2"/>
    <s v="Payment"/>
    <n v="1"/>
    <n v="0"/>
    <n v="296.48"/>
    <n v="22"/>
    <n v="3.2"/>
    <s v="Wallet"/>
    <n v="18.7"/>
    <n v="0.28120000000000001"/>
    <x v="1"/>
    <x v="1"/>
  </r>
  <r>
    <n v="9161"/>
    <x v="6"/>
    <x v="1"/>
    <x v="0"/>
    <s v="Organic"/>
    <n v="21"/>
    <n v="45"/>
    <n v="4"/>
    <n v="351.23"/>
    <n v="14430.68"/>
    <n v="0"/>
    <n v="1801"/>
    <n v="0"/>
    <n v="12.8"/>
    <n v="1"/>
    <n v="0.48"/>
    <n v="2"/>
    <s v="Item Missing"/>
    <n v="2"/>
    <n v="0"/>
    <n v="323.17"/>
    <n v="95"/>
    <n v="4"/>
    <s v="UPI"/>
    <n v="44.9"/>
    <n v="0.46179999999999999"/>
    <x v="0"/>
    <x v="5"/>
  </r>
  <r>
    <n v="9162"/>
    <x v="30"/>
    <x v="1"/>
    <x v="0"/>
    <s v="Referral"/>
    <n v="16"/>
    <n v="6"/>
    <n v="1"/>
    <n v="240.08"/>
    <n v="1542.7"/>
    <n v="0"/>
    <n v="500"/>
    <n v="0"/>
    <n v="22.9"/>
    <n v="0"/>
    <n v="0.67"/>
    <n v="2"/>
    <s v="Payment"/>
    <n v="0"/>
    <n v="0"/>
    <n v="0"/>
    <n v="8"/>
    <n v="4.4000000000000004"/>
    <s v="UPI"/>
    <n v="17"/>
    <n v="0.27089999999999997"/>
    <x v="1"/>
    <x v="1"/>
  </r>
  <r>
    <n v="9163"/>
    <x v="30"/>
    <x v="1"/>
    <x v="1"/>
    <s v="App Ads"/>
    <n v="8"/>
    <n v="6"/>
    <n v="1"/>
    <n v="433.09"/>
    <n v="2481.0700000000002"/>
    <n v="0"/>
    <n v="719"/>
    <n v="0"/>
    <n v="22.5"/>
    <n v="0"/>
    <n v="0.78"/>
    <n v="1"/>
    <s v="Item Missing"/>
    <n v="0"/>
    <n v="0"/>
    <n v="0"/>
    <n v="17"/>
    <n v="3.8"/>
    <s v="Debit Card"/>
    <n v="21"/>
    <n v="0.29530000000000001"/>
    <x v="1"/>
    <x v="1"/>
  </r>
  <r>
    <n v="9164"/>
    <x v="1"/>
    <x v="1"/>
    <x v="0"/>
    <s v="App Ads"/>
    <n v="35"/>
    <n v="20"/>
    <n v="3"/>
    <n v="586.41"/>
    <n v="10863.37"/>
    <n v="0"/>
    <n v="1612"/>
    <n v="0"/>
    <n v="5"/>
    <n v="0"/>
    <n v="0.32"/>
    <n v="2"/>
    <s v="Payment"/>
    <n v="0"/>
    <n v="2"/>
    <n v="124.27"/>
    <n v="7"/>
    <n v="2.8"/>
    <s v="COD"/>
    <n v="9.1999999999999993"/>
    <n v="0.2271"/>
    <x v="1"/>
    <x v="1"/>
  </r>
  <r>
    <n v="9165"/>
    <x v="51"/>
    <x v="0"/>
    <x v="3"/>
    <s v="Organic"/>
    <n v="33"/>
    <n v="54"/>
    <n v="10"/>
    <n v="303.14"/>
    <n v="17940.71"/>
    <n v="1"/>
    <n v="1752"/>
    <n v="4"/>
    <n v="16.8"/>
    <n v="1"/>
    <n v="0.36"/>
    <n v="2"/>
    <s v="Payment"/>
    <n v="2"/>
    <n v="1"/>
    <n v="702.54"/>
    <n v="42"/>
    <n v="4"/>
    <s v="Credit Card"/>
    <n v="32.1"/>
    <n v="0.36849999999999999"/>
    <x v="1"/>
    <x v="1"/>
  </r>
  <r>
    <n v="9166"/>
    <x v="5"/>
    <x v="0"/>
    <x v="1"/>
    <s v="App Ads"/>
    <n v="52"/>
    <n v="103"/>
    <n v="17"/>
    <n v="386.1"/>
    <n v="39492.519999999997"/>
    <n v="0"/>
    <n v="4426"/>
    <n v="6"/>
    <n v="17.5"/>
    <n v="4"/>
    <n v="0.69"/>
    <n v="1"/>
    <s v="Delivery Delay"/>
    <n v="3"/>
    <n v="6"/>
    <n v="1673.26"/>
    <n v="102"/>
    <n v="4"/>
    <s v="Debit Card"/>
    <n v="61.8"/>
    <n v="0.58740000000000003"/>
    <x v="0"/>
    <x v="3"/>
  </r>
  <r>
    <n v="9167"/>
    <x v="33"/>
    <x v="1"/>
    <x v="4"/>
    <s v="App Ads"/>
    <n v="51"/>
    <n v="22"/>
    <n v="2"/>
    <n v="546.12"/>
    <n v="11953.02"/>
    <n v="0"/>
    <n v="1438"/>
    <n v="0"/>
    <n v="7.7"/>
    <n v="1"/>
    <n v="0.33"/>
    <n v="1"/>
    <s v="Item Missing"/>
    <n v="0"/>
    <n v="1"/>
    <n v="196.68"/>
    <n v="32"/>
    <n v="3.3"/>
    <s v="UPI"/>
    <n v="12.7"/>
    <n v="0.24610000000000001"/>
    <x v="1"/>
    <x v="1"/>
  </r>
  <r>
    <n v="9168"/>
    <x v="48"/>
    <x v="1"/>
    <x v="2"/>
    <s v="Social"/>
    <n v="8"/>
    <n v="19"/>
    <n v="3"/>
    <n v="600.95000000000005"/>
    <n v="10821.62"/>
    <n v="0"/>
    <n v="1420"/>
    <n v="1"/>
    <n v="1"/>
    <n v="1"/>
    <n v="0.54"/>
    <n v="0"/>
    <s v="None"/>
    <n v="1"/>
    <n v="1"/>
    <n v="157.26"/>
    <n v="83"/>
    <n v="3.3"/>
    <s v="UPI"/>
    <n v="41.6"/>
    <n v="0.43730000000000002"/>
    <x v="0"/>
    <x v="4"/>
  </r>
  <r>
    <n v="9169"/>
    <x v="30"/>
    <x v="1"/>
    <x v="1"/>
    <s v="Partner"/>
    <n v="34"/>
    <n v="61"/>
    <n v="5"/>
    <n v="451.95"/>
    <n v="27415.73"/>
    <n v="0"/>
    <n v="3007"/>
    <n v="2"/>
    <n v="15.8"/>
    <n v="3"/>
    <n v="0.59"/>
    <n v="3"/>
    <s v="Item Missing"/>
    <n v="0"/>
    <n v="2"/>
    <n v="396.01"/>
    <n v="135"/>
    <n v="2.5"/>
    <s v="Debit Card"/>
    <n v="62.6"/>
    <n v="0.59370000000000001"/>
    <x v="0"/>
    <x v="6"/>
  </r>
  <r>
    <n v="9170"/>
    <x v="30"/>
    <x v="1"/>
    <x v="3"/>
    <s v="Social"/>
    <n v="19"/>
    <n v="14"/>
    <n v="2"/>
    <n v="301.19"/>
    <n v="4203.8999999999996"/>
    <n v="0"/>
    <n v="836"/>
    <n v="1"/>
    <n v="13.6"/>
    <n v="1"/>
    <n v="0.35"/>
    <n v="0"/>
    <s v="None"/>
    <n v="1"/>
    <n v="1"/>
    <n v="430.15"/>
    <n v="35"/>
    <n v="3.9"/>
    <s v="UPI"/>
    <n v="27.9"/>
    <n v="0.34"/>
    <x v="1"/>
    <x v="1"/>
  </r>
  <r>
    <n v="9171"/>
    <x v="20"/>
    <x v="1"/>
    <x v="0"/>
    <s v="Organic"/>
    <n v="37"/>
    <n v="68"/>
    <n v="5"/>
    <n v="411.55"/>
    <n v="29594.28"/>
    <n v="0"/>
    <n v="3127"/>
    <n v="3"/>
    <n v="6.1"/>
    <n v="2"/>
    <n v="0.28000000000000003"/>
    <n v="3"/>
    <s v="Quality"/>
    <n v="2"/>
    <n v="4"/>
    <n v="1208.21"/>
    <n v="97"/>
    <n v="4.4000000000000004"/>
    <s v="UPI"/>
    <n v="54.9"/>
    <n v="0.53690000000000004"/>
    <x v="0"/>
    <x v="6"/>
  </r>
  <r>
    <n v="9172"/>
    <x v="11"/>
    <x v="0"/>
    <x v="0"/>
    <s v="Organic"/>
    <n v="29"/>
    <n v="35"/>
    <n v="4"/>
    <n v="398.81"/>
    <n v="12731.56"/>
    <n v="0"/>
    <n v="1684"/>
    <n v="3"/>
    <n v="31.3"/>
    <n v="1"/>
    <n v="0.67"/>
    <n v="0"/>
    <s v="None"/>
    <n v="0"/>
    <n v="1"/>
    <n v="145.6"/>
    <n v="16"/>
    <n v="2.6"/>
    <s v="UPI"/>
    <n v="20"/>
    <n v="0.2888"/>
    <x v="1"/>
    <x v="1"/>
  </r>
  <r>
    <n v="9173"/>
    <x v="24"/>
    <x v="1"/>
    <x v="3"/>
    <s v="App Ads"/>
    <n v="22"/>
    <n v="26"/>
    <n v="4"/>
    <n v="377.18"/>
    <n v="10710.56"/>
    <n v="0"/>
    <n v="1145"/>
    <n v="1"/>
    <n v="16.7"/>
    <n v="1"/>
    <n v="0.63"/>
    <n v="1"/>
    <s v="Item Missing"/>
    <n v="0"/>
    <n v="2"/>
    <n v="297.89999999999998"/>
    <n v="22"/>
    <n v="2.5"/>
    <s v="Debit Card"/>
    <n v="24.2"/>
    <n v="0.31559999999999999"/>
    <x v="1"/>
    <x v="1"/>
  </r>
  <r>
    <n v="9174"/>
    <x v="14"/>
    <x v="1"/>
    <x v="1"/>
    <s v="Organic"/>
    <n v="15"/>
    <n v="12"/>
    <n v="1"/>
    <n v="291.43"/>
    <n v="3191.02"/>
    <n v="0"/>
    <n v="815"/>
    <n v="0"/>
    <n v="22.7"/>
    <n v="1"/>
    <n v="0.46"/>
    <n v="0"/>
    <s v="None"/>
    <n v="0"/>
    <n v="1"/>
    <n v="281.82"/>
    <n v="8"/>
    <n v="4"/>
    <s v="Debit Card"/>
    <n v="14.7"/>
    <n v="0.25750000000000001"/>
    <x v="1"/>
    <x v="1"/>
  </r>
  <r>
    <n v="9175"/>
    <x v="4"/>
    <x v="0"/>
    <x v="1"/>
    <s v="Organic"/>
    <n v="29"/>
    <n v="52"/>
    <n v="7"/>
    <n v="535.98"/>
    <n v="27151.89"/>
    <n v="0"/>
    <n v="2875"/>
    <n v="3"/>
    <n v="6.8"/>
    <n v="2"/>
    <n v="0.37"/>
    <n v="4"/>
    <s v="Delivery Delay"/>
    <n v="2"/>
    <n v="4"/>
    <n v="904.44"/>
    <n v="109"/>
    <n v="3.9"/>
    <s v="UPI"/>
    <n v="58.2"/>
    <n v="0.56110000000000004"/>
    <x v="0"/>
    <x v="8"/>
  </r>
  <r>
    <n v="9176"/>
    <x v="34"/>
    <x v="1"/>
    <x v="1"/>
    <s v="Social"/>
    <n v="8"/>
    <n v="13"/>
    <n v="1"/>
    <n v="408.32"/>
    <n v="5357.08"/>
    <n v="0"/>
    <n v="635"/>
    <n v="1"/>
    <n v="9.8000000000000007"/>
    <n v="0"/>
    <n v="0.24"/>
    <n v="0"/>
    <s v="None"/>
    <n v="1"/>
    <n v="1"/>
    <n v="315.44"/>
    <n v="83"/>
    <n v="5"/>
    <s v="Wallet"/>
    <n v="38.799999999999997"/>
    <n v="0.41670000000000001"/>
    <x v="0"/>
    <x v="7"/>
  </r>
  <r>
    <n v="9177"/>
    <x v="24"/>
    <x v="1"/>
    <x v="1"/>
    <s v="App Ads"/>
    <n v="29"/>
    <n v="46"/>
    <n v="8"/>
    <n v="231.18"/>
    <n v="10569.98"/>
    <n v="1"/>
    <n v="1348"/>
    <n v="0"/>
    <n v="0"/>
    <n v="0"/>
    <n v="0.16"/>
    <n v="2"/>
    <s v="Payment"/>
    <n v="1"/>
    <n v="3"/>
    <n v="811.96"/>
    <n v="28"/>
    <n v="3.7"/>
    <s v="UPI"/>
    <n v="17.8"/>
    <n v="0.27550000000000002"/>
    <x v="1"/>
    <x v="1"/>
  </r>
  <r>
    <n v="9178"/>
    <x v="2"/>
    <x v="1"/>
    <x v="2"/>
    <s v="Referral"/>
    <n v="11"/>
    <n v="19"/>
    <n v="2"/>
    <n v="518.91"/>
    <n v="9525.09"/>
    <n v="0"/>
    <n v="1096"/>
    <n v="0"/>
    <n v="0"/>
    <n v="0"/>
    <n v="0.53"/>
    <n v="2"/>
    <s v="Quality"/>
    <n v="0"/>
    <n v="1"/>
    <n v="367.06"/>
    <n v="29"/>
    <n v="4.7"/>
    <s v="Credit Card"/>
    <n v="22.5"/>
    <n v="0.30480000000000002"/>
    <x v="1"/>
    <x v="1"/>
  </r>
  <r>
    <n v="9179"/>
    <x v="16"/>
    <x v="0"/>
    <x v="4"/>
    <s v="App Ads"/>
    <n v="11"/>
    <n v="22"/>
    <n v="2"/>
    <n v="650.63"/>
    <n v="13501.19"/>
    <n v="0"/>
    <n v="1566"/>
    <n v="2"/>
    <n v="23.7"/>
    <n v="0"/>
    <n v="0.59"/>
    <n v="2"/>
    <s v="App Issue"/>
    <n v="1"/>
    <n v="1"/>
    <n v="628.62"/>
    <n v="54"/>
    <n v="4.4000000000000004"/>
    <s v="UPI"/>
    <n v="36.200000000000003"/>
    <n v="0.39779999999999999"/>
    <x v="1"/>
    <x v="1"/>
  </r>
  <r>
    <n v="9180"/>
    <x v="52"/>
    <x v="0"/>
    <x v="2"/>
    <s v="Referral"/>
    <n v="20"/>
    <n v="33"/>
    <n v="1"/>
    <n v="483.15"/>
    <n v="17098.060000000001"/>
    <n v="0"/>
    <n v="1988"/>
    <n v="0"/>
    <n v="17.600000000000001"/>
    <n v="1"/>
    <n v="0.53"/>
    <n v="0"/>
    <s v="None"/>
    <n v="2"/>
    <n v="2"/>
    <n v="1050.18"/>
    <n v="25"/>
    <n v="4.4000000000000004"/>
    <s v="UPI"/>
    <n v="21.8"/>
    <n v="0.30030000000000001"/>
    <x v="1"/>
    <x v="1"/>
  </r>
  <r>
    <n v="9181"/>
    <x v="5"/>
    <x v="1"/>
    <x v="4"/>
    <s v="Organic"/>
    <n v="48"/>
    <n v="10"/>
    <n v="0"/>
    <n v="326.88"/>
    <n v="3113.94"/>
    <n v="0"/>
    <n v="816"/>
    <n v="0"/>
    <n v="0"/>
    <n v="1"/>
    <n v="0.64"/>
    <n v="1"/>
    <s v="Payment"/>
    <n v="0"/>
    <n v="0"/>
    <n v="0"/>
    <n v="47"/>
    <n v="3.4"/>
    <s v="Debit Card"/>
    <n v="20.100000000000001"/>
    <n v="0.28939999999999999"/>
    <x v="1"/>
    <x v="1"/>
  </r>
  <r>
    <n v="9182"/>
    <x v="21"/>
    <x v="1"/>
    <x v="3"/>
    <s v="Partner"/>
    <n v="46"/>
    <n v="81"/>
    <n v="3"/>
    <n v="703.4"/>
    <n v="51457.68"/>
    <n v="0"/>
    <n v="5611"/>
    <n v="5"/>
    <n v="7.4"/>
    <n v="5"/>
    <n v="0.14000000000000001"/>
    <n v="2"/>
    <s v="Delivery Delay"/>
    <n v="2"/>
    <n v="4"/>
    <n v="1091.8"/>
    <n v="34"/>
    <n v="4.5999999999999996"/>
    <s v="Debit Card"/>
    <n v="34.799999999999997"/>
    <n v="0.3876"/>
    <x v="1"/>
    <x v="1"/>
  </r>
  <r>
    <n v="9183"/>
    <x v="52"/>
    <x v="1"/>
    <x v="0"/>
    <s v="Referral"/>
    <n v="57"/>
    <n v="58"/>
    <n v="6"/>
    <n v="446.55"/>
    <n v="25381.38"/>
    <n v="0"/>
    <n v="2876"/>
    <n v="3"/>
    <n v="8.1999999999999993"/>
    <n v="2"/>
    <n v="0.56000000000000005"/>
    <n v="3"/>
    <s v="Item Missing"/>
    <n v="0"/>
    <n v="0"/>
    <n v="0"/>
    <n v="3"/>
    <n v="2.2000000000000002"/>
    <s v="Credit Card"/>
    <n v="10.7"/>
    <n v="0.2354"/>
    <x v="1"/>
    <x v="1"/>
  </r>
  <r>
    <n v="9184"/>
    <x v="14"/>
    <x v="0"/>
    <x v="4"/>
    <s v="App Ads"/>
    <n v="59"/>
    <n v="159"/>
    <n v="5"/>
    <n v="542.33000000000004"/>
    <n v="81156.210000000006"/>
    <n v="0"/>
    <n v="9599"/>
    <n v="1"/>
    <n v="5.9"/>
    <n v="2"/>
    <n v="0.14000000000000001"/>
    <n v="8"/>
    <s v="Payment"/>
    <n v="2"/>
    <n v="4"/>
    <n v="1975.98"/>
    <n v="27"/>
    <n v="4"/>
    <s v="Wallet"/>
    <n v="25.8"/>
    <n v="0.32579999999999998"/>
    <x v="1"/>
    <x v="1"/>
  </r>
  <r>
    <n v="9185"/>
    <x v="9"/>
    <x v="1"/>
    <x v="1"/>
    <s v="Organic"/>
    <n v="12"/>
    <n v="26"/>
    <n v="3"/>
    <n v="402.95"/>
    <n v="10734.27"/>
    <n v="0"/>
    <n v="1379"/>
    <n v="1"/>
    <n v="3.1"/>
    <n v="0"/>
    <n v="0.39"/>
    <n v="3"/>
    <s v="Payment"/>
    <n v="1"/>
    <n v="2"/>
    <n v="513.87"/>
    <n v="19"/>
    <n v="4.2"/>
    <s v="Debit Card"/>
    <n v="21.3"/>
    <n v="0.29730000000000001"/>
    <x v="1"/>
    <x v="1"/>
  </r>
  <r>
    <n v="9186"/>
    <x v="10"/>
    <x v="0"/>
    <x v="1"/>
    <s v="Organic"/>
    <n v="13"/>
    <n v="34"/>
    <n v="2"/>
    <n v="371.51"/>
    <n v="13216.05"/>
    <n v="0"/>
    <n v="1705"/>
    <n v="3"/>
    <n v="6.9"/>
    <n v="1"/>
    <n v="0.34"/>
    <n v="2"/>
    <s v="Quality"/>
    <n v="0"/>
    <n v="3"/>
    <n v="1032.58"/>
    <n v="52"/>
    <n v="3.5"/>
    <s v="UPI"/>
    <n v="35.6"/>
    <n v="0.39389999999999997"/>
    <x v="1"/>
    <x v="1"/>
  </r>
  <r>
    <n v="9187"/>
    <x v="45"/>
    <x v="0"/>
    <x v="4"/>
    <s v="Organic"/>
    <n v="57"/>
    <n v="78"/>
    <n v="10"/>
    <n v="537.44000000000005"/>
    <n v="42220.75"/>
    <n v="0"/>
    <n v="4596"/>
    <n v="3"/>
    <n v="15.2"/>
    <n v="1"/>
    <n v="0.1"/>
    <n v="2"/>
    <s v="App Issue"/>
    <n v="1"/>
    <n v="0"/>
    <n v="298.66000000000003"/>
    <n v="18"/>
    <n v="4.3"/>
    <s v="Wallet"/>
    <n v="12.9"/>
    <n v="0.24740000000000001"/>
    <x v="1"/>
    <x v="1"/>
  </r>
  <r>
    <n v="9188"/>
    <x v="7"/>
    <x v="0"/>
    <x v="2"/>
    <s v="Organic"/>
    <n v="49"/>
    <n v="123"/>
    <n v="14"/>
    <n v="333.61"/>
    <n v="36988.050000000003"/>
    <n v="0"/>
    <n v="4134"/>
    <n v="6"/>
    <n v="18.2"/>
    <n v="2"/>
    <n v="0.56000000000000005"/>
    <n v="4"/>
    <s v="App Issue"/>
    <n v="3"/>
    <n v="0"/>
    <n v="787.79"/>
    <n v="35"/>
    <n v="4.2"/>
    <s v="UPI"/>
    <n v="31.8"/>
    <n v="0.36680000000000001"/>
    <x v="1"/>
    <x v="1"/>
  </r>
  <r>
    <n v="9189"/>
    <x v="18"/>
    <x v="1"/>
    <x v="4"/>
    <s v="App Ads"/>
    <n v="39"/>
    <n v="35"/>
    <n v="2"/>
    <n v="397.69"/>
    <n v="13565.77"/>
    <n v="0"/>
    <n v="1745"/>
    <n v="2"/>
    <n v="0"/>
    <n v="0"/>
    <n v="0.21"/>
    <n v="1"/>
    <s v="Delivery Delay"/>
    <n v="2"/>
    <n v="0"/>
    <n v="520.59"/>
    <n v="43"/>
    <n v="2.5"/>
    <s v="Debit Card"/>
    <n v="22.4"/>
    <n v="0.30430000000000001"/>
    <x v="1"/>
    <x v="1"/>
  </r>
  <r>
    <n v="9190"/>
    <x v="49"/>
    <x v="1"/>
    <x v="1"/>
    <s v="Organic"/>
    <n v="27"/>
    <n v="48"/>
    <n v="5"/>
    <n v="435.53"/>
    <n v="20717.73"/>
    <n v="0"/>
    <n v="2443"/>
    <n v="0"/>
    <n v="16.100000000000001"/>
    <n v="2"/>
    <n v="0.22"/>
    <n v="3"/>
    <s v="App Issue"/>
    <n v="1"/>
    <n v="2"/>
    <n v="539.48"/>
    <n v="54"/>
    <n v="3.8"/>
    <s v="COD"/>
    <n v="34.4"/>
    <n v="0.38490000000000002"/>
    <x v="1"/>
    <x v="1"/>
  </r>
  <r>
    <n v="9191"/>
    <x v="42"/>
    <x v="0"/>
    <x v="2"/>
    <s v="App Ads"/>
    <n v="15"/>
    <n v="16"/>
    <n v="2"/>
    <n v="602.11"/>
    <n v="9790.2199999999993"/>
    <n v="0"/>
    <n v="1076"/>
    <n v="0"/>
    <n v="6.2"/>
    <n v="0"/>
    <n v="0.11"/>
    <n v="2"/>
    <s v="Item Missing"/>
    <n v="1"/>
    <n v="1"/>
    <n v="206.93"/>
    <n v="91"/>
    <n v="4.7"/>
    <s v="UPI"/>
    <n v="40"/>
    <n v="0.4259"/>
    <x v="0"/>
    <x v="3"/>
  </r>
  <r>
    <n v="9192"/>
    <x v="9"/>
    <x v="1"/>
    <x v="0"/>
    <s v="App Ads"/>
    <n v="7"/>
    <n v="16"/>
    <n v="1"/>
    <n v="280.94"/>
    <n v="4712.8999999999996"/>
    <n v="0"/>
    <n v="748"/>
    <n v="1"/>
    <n v="17.8"/>
    <n v="0"/>
    <n v="0.5"/>
    <n v="1"/>
    <s v="App Issue"/>
    <n v="0"/>
    <n v="0"/>
    <n v="0"/>
    <n v="45"/>
    <n v="3.2"/>
    <s v="Wallet"/>
    <n v="27.5"/>
    <n v="0.33710000000000001"/>
    <x v="1"/>
    <x v="1"/>
  </r>
  <r>
    <n v="9193"/>
    <x v="52"/>
    <x v="1"/>
    <x v="0"/>
    <s v="Referral"/>
    <n v="55"/>
    <n v="175"/>
    <n v="18"/>
    <n v="577.25"/>
    <n v="97812.91"/>
    <n v="0"/>
    <n v="9593"/>
    <n v="9"/>
    <n v="18.600000000000001"/>
    <n v="10"/>
    <n v="0.25"/>
    <n v="3"/>
    <s v="App Issue"/>
    <n v="0"/>
    <n v="13"/>
    <n v="1918.43"/>
    <n v="37"/>
    <n v="3.1"/>
    <s v="Wallet"/>
    <n v="43.5"/>
    <n v="0.45129999999999998"/>
    <x v="0"/>
    <x v="4"/>
  </r>
  <r>
    <n v="9194"/>
    <x v="3"/>
    <x v="1"/>
    <x v="4"/>
    <s v="Organic"/>
    <n v="36"/>
    <n v="75"/>
    <n v="10"/>
    <n v="542.65"/>
    <n v="40423.99"/>
    <n v="1"/>
    <n v="4606"/>
    <n v="1"/>
    <n v="22.2"/>
    <n v="2"/>
    <n v="0.47"/>
    <n v="4"/>
    <s v="Delivery Delay"/>
    <n v="1"/>
    <n v="1"/>
    <n v="284.01"/>
    <n v="21"/>
    <n v="3.9"/>
    <s v="UPI"/>
    <n v="22.1"/>
    <n v="0.30209999999999998"/>
    <x v="1"/>
    <x v="1"/>
  </r>
  <r>
    <n v="9195"/>
    <x v="49"/>
    <x v="1"/>
    <x v="0"/>
    <s v="Organic"/>
    <n v="3"/>
    <n v="2"/>
    <n v="0"/>
    <n v="520.25"/>
    <n v="1046.08"/>
    <n v="0"/>
    <n v="192"/>
    <n v="0"/>
    <n v="0"/>
    <n v="0"/>
    <n v="0.5"/>
    <n v="2"/>
    <s v="App Issue"/>
    <n v="0"/>
    <n v="0"/>
    <n v="0"/>
    <n v="23"/>
    <n v="2.9"/>
    <s v="Credit Card"/>
    <n v="22.6"/>
    <n v="0.30559999999999998"/>
    <x v="1"/>
    <x v="1"/>
  </r>
  <r>
    <n v="9196"/>
    <x v="16"/>
    <x v="1"/>
    <x v="2"/>
    <s v="Organic"/>
    <n v="23"/>
    <n v="29"/>
    <n v="5"/>
    <n v="533.74"/>
    <n v="14461.93"/>
    <n v="0"/>
    <n v="1680"/>
    <n v="0"/>
    <n v="6.2"/>
    <n v="0"/>
    <n v="0.28000000000000003"/>
    <n v="2"/>
    <s v="App Issue"/>
    <n v="1"/>
    <n v="2"/>
    <n v="337.19"/>
    <n v="18"/>
    <n v="3.3"/>
    <s v="UPI"/>
    <n v="15.1"/>
    <n v="0.25990000000000002"/>
    <x v="1"/>
    <x v="1"/>
  </r>
  <r>
    <n v="9197"/>
    <x v="34"/>
    <x v="0"/>
    <x v="4"/>
    <s v="Referral"/>
    <n v="46"/>
    <n v="195"/>
    <n v="20"/>
    <n v="314.3"/>
    <n v="64496"/>
    <n v="0"/>
    <n v="6070"/>
    <n v="10"/>
    <n v="26.1"/>
    <n v="4"/>
    <n v="0.59"/>
    <n v="5"/>
    <s v="Payment"/>
    <n v="10"/>
    <n v="8"/>
    <n v="2759.6"/>
    <n v="61"/>
    <n v="4.2"/>
    <s v="COD"/>
    <n v="62.4"/>
    <n v="0.59230000000000005"/>
    <x v="0"/>
    <x v="5"/>
  </r>
  <r>
    <n v="9198"/>
    <x v="35"/>
    <x v="0"/>
    <x v="4"/>
    <s v="Referral"/>
    <n v="18"/>
    <n v="44"/>
    <n v="5"/>
    <n v="281.43"/>
    <n v="11648.55"/>
    <n v="0"/>
    <n v="1514"/>
    <n v="1"/>
    <n v="11"/>
    <n v="0"/>
    <n v="0.11"/>
    <n v="2"/>
    <s v="Quality"/>
    <n v="2"/>
    <n v="0"/>
    <n v="324.22000000000003"/>
    <n v="46"/>
    <n v="4.3"/>
    <s v="UPI"/>
    <n v="28.3"/>
    <n v="0.34260000000000002"/>
    <x v="1"/>
    <x v="1"/>
  </r>
  <r>
    <n v="9199"/>
    <x v="43"/>
    <x v="1"/>
    <x v="1"/>
    <s v="Referral"/>
    <n v="56"/>
    <n v="66"/>
    <n v="5"/>
    <n v="231.86"/>
    <n v="14474.64"/>
    <n v="0"/>
    <n v="1654"/>
    <n v="0"/>
    <n v="2"/>
    <n v="1"/>
    <n v="0.48"/>
    <n v="3"/>
    <s v="App Issue"/>
    <n v="3"/>
    <n v="4"/>
    <n v="1574.35"/>
    <n v="59"/>
    <n v="3.1"/>
    <s v="UPI"/>
    <n v="28.7"/>
    <n v="0.3458"/>
    <x v="1"/>
    <x v="1"/>
  </r>
  <r>
    <n v="9200"/>
    <x v="18"/>
    <x v="1"/>
    <x v="1"/>
    <s v="Organic"/>
    <n v="22"/>
    <n v="56"/>
    <n v="6"/>
    <n v="402.85"/>
    <n v="20754.82"/>
    <n v="0"/>
    <n v="2381"/>
    <n v="3"/>
    <n v="9.6"/>
    <n v="1"/>
    <n v="0.34"/>
    <n v="4"/>
    <s v="Delivery Delay"/>
    <n v="2"/>
    <n v="1"/>
    <n v="332.61"/>
    <n v="24"/>
    <n v="4.5999999999999996"/>
    <s v="Credit Card"/>
    <n v="27.1"/>
    <n v="0.33460000000000001"/>
    <x v="1"/>
    <x v="1"/>
  </r>
  <r>
    <n v="9201"/>
    <x v="31"/>
    <x v="1"/>
    <x v="4"/>
    <s v="Organic"/>
    <n v="49"/>
    <n v="93"/>
    <n v="18"/>
    <n v="486.18"/>
    <n v="41179.32"/>
    <n v="0"/>
    <n v="4569"/>
    <n v="5"/>
    <n v="2.4"/>
    <n v="2"/>
    <n v="0.04"/>
    <n v="6"/>
    <s v="App Issue"/>
    <n v="0"/>
    <n v="7"/>
    <n v="804.92"/>
    <n v="14"/>
    <n v="4"/>
    <s v="UPI"/>
    <n v="21.5"/>
    <n v="0.29859999999999998"/>
    <x v="1"/>
    <x v="1"/>
  </r>
  <r>
    <n v="9202"/>
    <x v="26"/>
    <x v="1"/>
    <x v="3"/>
    <s v="App Ads"/>
    <n v="31"/>
    <n v="121"/>
    <n v="20"/>
    <n v="330.92"/>
    <n v="42449.57"/>
    <n v="0"/>
    <n v="4391"/>
    <n v="1"/>
    <n v="22.1"/>
    <n v="1"/>
    <n v="0.56999999999999995"/>
    <n v="6"/>
    <s v="Item Missing"/>
    <n v="4"/>
    <n v="3"/>
    <n v="1105.3"/>
    <n v="143"/>
    <n v="2.6"/>
    <s v="UPI"/>
    <n v="70.900000000000006"/>
    <n v="0.65159999999999996"/>
    <x v="0"/>
    <x v="4"/>
  </r>
  <r>
    <n v="9203"/>
    <x v="35"/>
    <x v="1"/>
    <x v="3"/>
    <s v="Organic"/>
    <n v="49"/>
    <n v="91"/>
    <n v="14"/>
    <n v="518.13"/>
    <n v="43089.89"/>
    <n v="0"/>
    <n v="5503"/>
    <n v="2"/>
    <n v="3.9"/>
    <n v="3"/>
    <n v="0.54"/>
    <n v="3"/>
    <s v="Item Missing"/>
    <n v="1"/>
    <n v="2"/>
    <n v="634.26"/>
    <n v="51"/>
    <n v="4.3"/>
    <s v="Wallet"/>
    <n v="29.6"/>
    <n v="0.35189999999999999"/>
    <x v="1"/>
    <x v="1"/>
  </r>
  <r>
    <n v="9204"/>
    <x v="34"/>
    <x v="1"/>
    <x v="1"/>
    <s v="App Ads"/>
    <n v="30"/>
    <n v="48"/>
    <n v="1"/>
    <n v="429.12"/>
    <n v="21009.13"/>
    <n v="0"/>
    <n v="2495"/>
    <n v="4"/>
    <n v="15.8"/>
    <n v="1"/>
    <n v="0.39"/>
    <n v="3"/>
    <s v="Quality"/>
    <n v="1"/>
    <n v="1"/>
    <n v="551.11"/>
    <n v="60"/>
    <n v="2.6"/>
    <s v="Credit Card"/>
    <n v="39"/>
    <n v="0.41849999999999998"/>
    <x v="0"/>
    <x v="5"/>
  </r>
  <r>
    <n v="9205"/>
    <x v="2"/>
    <x v="1"/>
    <x v="1"/>
    <s v="Social"/>
    <n v="40"/>
    <n v="70"/>
    <n v="2"/>
    <n v="448.97"/>
    <n v="29374.07"/>
    <n v="0"/>
    <n v="2957"/>
    <n v="5"/>
    <n v="16.600000000000001"/>
    <n v="4"/>
    <n v="0.25"/>
    <n v="1"/>
    <s v="Payment"/>
    <n v="2"/>
    <n v="2"/>
    <n v="901.01"/>
    <n v="100"/>
    <n v="4.3"/>
    <s v="UPI"/>
    <n v="49.6"/>
    <n v="0.49669999999999997"/>
    <x v="0"/>
    <x v="6"/>
  </r>
  <r>
    <n v="9206"/>
    <x v="48"/>
    <x v="0"/>
    <x v="4"/>
    <s v="Social"/>
    <n v="24"/>
    <n v="36"/>
    <n v="7"/>
    <n v="522.33000000000004"/>
    <n v="19697.66"/>
    <n v="0"/>
    <n v="2128"/>
    <n v="3"/>
    <n v="20.8"/>
    <n v="0"/>
    <n v="0.81"/>
    <n v="3"/>
    <s v="Item Missing"/>
    <n v="1"/>
    <n v="1"/>
    <n v="290.66000000000003"/>
    <n v="24"/>
    <n v="2.2999999999999998"/>
    <s v="UPI"/>
    <n v="29.9"/>
    <n v="0.35339999999999999"/>
    <x v="1"/>
    <x v="1"/>
  </r>
  <r>
    <n v="9207"/>
    <x v="15"/>
    <x v="1"/>
    <x v="3"/>
    <s v="Referral"/>
    <n v="13"/>
    <n v="16"/>
    <n v="3"/>
    <n v="449.85"/>
    <n v="7321.3"/>
    <n v="0"/>
    <n v="999"/>
    <n v="1"/>
    <n v="27.6"/>
    <n v="1"/>
    <n v="0.38"/>
    <n v="3"/>
    <s v="Quality"/>
    <n v="0"/>
    <n v="0"/>
    <n v="0"/>
    <n v="25"/>
    <n v="3.6"/>
    <s v="UPI"/>
    <n v="27.5"/>
    <n v="0.33710000000000001"/>
    <x v="1"/>
    <x v="1"/>
  </r>
  <r>
    <n v="9208"/>
    <x v="2"/>
    <x v="1"/>
    <x v="2"/>
    <s v="App Ads"/>
    <n v="6"/>
    <n v="5"/>
    <n v="1"/>
    <n v="306.33999999999997"/>
    <n v="1382.88"/>
    <n v="1"/>
    <n v="444"/>
    <n v="0"/>
    <n v="1.6"/>
    <n v="0"/>
    <n v="0.16"/>
    <n v="1"/>
    <s v="Delivery Delay"/>
    <n v="0"/>
    <n v="0"/>
    <n v="0"/>
    <n v="48"/>
    <n v="5"/>
    <s v="COD"/>
    <n v="28.1"/>
    <n v="0.3412"/>
    <x v="1"/>
    <x v="1"/>
  </r>
  <r>
    <n v="9209"/>
    <x v="15"/>
    <x v="0"/>
    <x v="1"/>
    <s v="Partner"/>
    <n v="29"/>
    <n v="41"/>
    <n v="4"/>
    <n v="635.83000000000004"/>
    <n v="27892.26"/>
    <n v="0"/>
    <n v="2513"/>
    <n v="2"/>
    <n v="24.5"/>
    <n v="0"/>
    <n v="0.83"/>
    <n v="3"/>
    <s v="Item Missing"/>
    <n v="1"/>
    <n v="0"/>
    <n v="260.99"/>
    <n v="34"/>
    <n v="2.5"/>
    <s v="Debit Card"/>
    <n v="27.4"/>
    <n v="0.33689999999999998"/>
    <x v="1"/>
    <x v="1"/>
  </r>
  <r>
    <n v="9210"/>
    <x v="28"/>
    <x v="0"/>
    <x v="0"/>
    <s v="App Ads"/>
    <n v="31"/>
    <n v="75"/>
    <n v="4"/>
    <n v="513.94000000000005"/>
    <n v="39018.26"/>
    <n v="0"/>
    <n v="3901"/>
    <n v="6"/>
    <n v="31.2"/>
    <n v="4"/>
    <n v="0.74"/>
    <n v="4"/>
    <s v="Quality"/>
    <n v="3"/>
    <n v="2"/>
    <n v="871.44"/>
    <n v="81"/>
    <n v="1.8"/>
    <s v="Debit Card"/>
    <n v="58.8"/>
    <n v="0.56569999999999998"/>
    <x v="0"/>
    <x v="7"/>
  </r>
  <r>
    <n v="9211"/>
    <x v="33"/>
    <x v="1"/>
    <x v="3"/>
    <s v="App Ads"/>
    <n v="40"/>
    <n v="64"/>
    <n v="7"/>
    <n v="314.79000000000002"/>
    <n v="21959.51"/>
    <n v="0"/>
    <n v="1981"/>
    <n v="2"/>
    <n v="0"/>
    <n v="3"/>
    <n v="0.26"/>
    <n v="3"/>
    <s v="Item Missing"/>
    <n v="1"/>
    <n v="2"/>
    <n v="657.98"/>
    <n v="35"/>
    <n v="2.6"/>
    <s v="UPI"/>
    <n v="23.8"/>
    <n v="0.31319999999999998"/>
    <x v="1"/>
    <x v="1"/>
  </r>
  <r>
    <n v="9212"/>
    <x v="35"/>
    <x v="1"/>
    <x v="4"/>
    <s v="App Ads"/>
    <n v="54"/>
    <n v="72"/>
    <n v="10"/>
    <n v="422.87"/>
    <n v="31655.51"/>
    <n v="0"/>
    <n v="3025"/>
    <n v="2"/>
    <n v="4.3"/>
    <n v="0"/>
    <n v="0.52"/>
    <n v="2"/>
    <s v="Delivery Delay"/>
    <n v="2"/>
    <n v="5"/>
    <n v="1037.8900000000001"/>
    <n v="11"/>
    <n v="3.1"/>
    <s v="UPI"/>
    <n v="12.8"/>
    <n v="0.2465"/>
    <x v="1"/>
    <x v="1"/>
  </r>
  <r>
    <n v="9213"/>
    <x v="17"/>
    <x v="0"/>
    <x v="0"/>
    <s v="Social"/>
    <n v="60"/>
    <n v="44"/>
    <n v="2"/>
    <n v="469.12"/>
    <n v="22594.34"/>
    <n v="0"/>
    <n v="1996"/>
    <n v="3"/>
    <n v="25.3"/>
    <n v="2"/>
    <n v="0.15"/>
    <n v="3"/>
    <s v="Payment"/>
    <n v="2"/>
    <n v="1"/>
    <n v="330.01"/>
    <n v="65"/>
    <n v="3.7"/>
    <s v="Credit Card"/>
    <n v="35.200000000000003"/>
    <n v="0.39069999999999999"/>
    <x v="1"/>
    <x v="1"/>
  </r>
  <r>
    <n v="9214"/>
    <x v="5"/>
    <x v="0"/>
    <x v="0"/>
    <s v="Organic"/>
    <n v="24"/>
    <n v="57"/>
    <n v="6"/>
    <n v="305.26"/>
    <n v="18080.8"/>
    <n v="0"/>
    <n v="1761"/>
    <n v="3"/>
    <n v="9.9"/>
    <n v="3"/>
    <n v="0.66"/>
    <n v="1"/>
    <s v="Delivery Delay"/>
    <n v="0"/>
    <n v="1"/>
    <n v="203.93"/>
    <n v="70"/>
    <n v="4.5"/>
    <s v="UPI"/>
    <n v="40"/>
    <n v="0.42549999999999999"/>
    <x v="0"/>
    <x v="2"/>
  </r>
  <r>
    <n v="9215"/>
    <x v="23"/>
    <x v="0"/>
    <x v="3"/>
    <s v="App Ads"/>
    <n v="4"/>
    <n v="12"/>
    <n v="1"/>
    <n v="542.29999999999995"/>
    <n v="7018.21"/>
    <n v="0"/>
    <n v="854"/>
    <n v="0"/>
    <n v="6.7"/>
    <n v="1"/>
    <n v="0.5"/>
    <n v="2"/>
    <s v="Quality"/>
    <n v="0"/>
    <n v="1"/>
    <n v="153.32"/>
    <n v="78"/>
    <n v="3.5"/>
    <s v="UPI"/>
    <n v="39.1"/>
    <n v="0.41920000000000002"/>
    <x v="0"/>
    <x v="6"/>
  </r>
  <r>
    <n v="9216"/>
    <x v="49"/>
    <x v="0"/>
    <x v="1"/>
    <s v="Referral"/>
    <n v="33"/>
    <n v="37"/>
    <n v="7"/>
    <n v="314.37"/>
    <n v="11684.51"/>
    <n v="1"/>
    <n v="1458"/>
    <n v="2"/>
    <n v="25.3"/>
    <n v="0"/>
    <n v="0.52"/>
    <n v="1"/>
    <s v="Item Missing"/>
    <n v="0"/>
    <n v="1"/>
    <n v="262.49"/>
    <n v="35"/>
    <n v="5"/>
    <s v="UPI"/>
    <n v="23.3"/>
    <n v="0.30980000000000002"/>
    <x v="1"/>
    <x v="1"/>
  </r>
  <r>
    <n v="9217"/>
    <x v="10"/>
    <x v="1"/>
    <x v="0"/>
    <s v="App Ads"/>
    <n v="54"/>
    <n v="70"/>
    <n v="10"/>
    <n v="652.71"/>
    <n v="50220.67"/>
    <n v="0"/>
    <n v="4598"/>
    <n v="2"/>
    <n v="12.5"/>
    <n v="0"/>
    <n v="0.56000000000000005"/>
    <n v="5"/>
    <s v="Quality"/>
    <n v="4"/>
    <n v="1"/>
    <n v="1479.64"/>
    <n v="21"/>
    <n v="3.5"/>
    <s v="Credit Card"/>
    <n v="23"/>
    <n v="0.30759999999999998"/>
    <x v="1"/>
    <x v="1"/>
  </r>
  <r>
    <n v="9218"/>
    <x v="38"/>
    <x v="1"/>
    <x v="3"/>
    <s v="Organic"/>
    <n v="38"/>
    <n v="40"/>
    <n v="7"/>
    <n v="561.05999999999995"/>
    <n v="22290.35"/>
    <n v="0"/>
    <n v="2492"/>
    <n v="1"/>
    <n v="26"/>
    <n v="1"/>
    <n v="0.49"/>
    <n v="3"/>
    <s v="Item Missing"/>
    <n v="0"/>
    <n v="0"/>
    <n v="0"/>
    <n v="36"/>
    <n v="3.4"/>
    <s v="UPI"/>
    <n v="25.1"/>
    <n v="0.32129999999999997"/>
    <x v="1"/>
    <x v="1"/>
  </r>
  <r>
    <n v="9219"/>
    <x v="38"/>
    <x v="1"/>
    <x v="1"/>
    <s v="Social"/>
    <n v="32"/>
    <n v="79"/>
    <n v="7"/>
    <n v="367.14"/>
    <n v="29527.69"/>
    <n v="0"/>
    <n v="3332"/>
    <n v="6"/>
    <n v="25.5"/>
    <n v="1"/>
    <n v="0.3"/>
    <n v="5"/>
    <s v="Quality"/>
    <n v="0"/>
    <n v="6"/>
    <n v="1499.48"/>
    <n v="20"/>
    <n v="4"/>
    <s v="UPI"/>
    <n v="32.5"/>
    <n v="0.37190000000000001"/>
    <x v="1"/>
    <x v="1"/>
  </r>
  <r>
    <n v="9220"/>
    <x v="9"/>
    <x v="0"/>
    <x v="2"/>
    <s v="Organic"/>
    <n v="26"/>
    <n v="68"/>
    <n v="3"/>
    <n v="320.88"/>
    <n v="21256.25"/>
    <n v="0"/>
    <n v="2451"/>
    <n v="3"/>
    <n v="25.1"/>
    <n v="2"/>
    <n v="0.17"/>
    <n v="5"/>
    <s v="Quality"/>
    <n v="0"/>
    <n v="4"/>
    <n v="702.18"/>
    <n v="21"/>
    <n v="4"/>
    <s v="UPI"/>
    <n v="30.8"/>
    <n v="0.35980000000000001"/>
    <x v="1"/>
    <x v="1"/>
  </r>
  <r>
    <n v="9221"/>
    <x v="27"/>
    <x v="0"/>
    <x v="1"/>
    <s v="App Ads"/>
    <n v="56"/>
    <n v="108"/>
    <n v="18"/>
    <n v="465.83"/>
    <n v="51532.07"/>
    <n v="0"/>
    <n v="5408"/>
    <n v="6"/>
    <n v="20.8"/>
    <n v="5"/>
    <n v="0.47"/>
    <n v="6"/>
    <s v="Item Missing"/>
    <n v="2"/>
    <n v="3"/>
    <n v="1410.32"/>
    <n v="33"/>
    <n v="2.1"/>
    <s v="Debit Card"/>
    <n v="37.6"/>
    <n v="0.4083"/>
    <x v="0"/>
    <x v="3"/>
  </r>
  <r>
    <n v="9222"/>
    <x v="5"/>
    <x v="0"/>
    <x v="2"/>
    <s v="Social"/>
    <n v="48"/>
    <n v="41"/>
    <n v="4"/>
    <n v="281.02999999999997"/>
    <n v="10520.23"/>
    <n v="0"/>
    <n v="1648"/>
    <n v="2"/>
    <n v="21.4"/>
    <n v="2"/>
    <n v="0.26"/>
    <n v="2"/>
    <s v="Quality"/>
    <n v="1"/>
    <n v="3"/>
    <n v="517.30999999999995"/>
    <n v="45"/>
    <n v="2.4"/>
    <s v="Credit Card"/>
    <n v="27.8"/>
    <n v="0.33950000000000002"/>
    <x v="1"/>
    <x v="1"/>
  </r>
  <r>
    <n v="9223"/>
    <x v="4"/>
    <x v="1"/>
    <x v="2"/>
    <s v="Referral"/>
    <n v="51"/>
    <n v="108"/>
    <n v="13"/>
    <n v="428.03"/>
    <n v="47034.6"/>
    <n v="1"/>
    <n v="5206"/>
    <n v="3"/>
    <n v="12.9"/>
    <n v="2"/>
    <n v="0.33"/>
    <n v="6"/>
    <s v="App Issue"/>
    <n v="6"/>
    <n v="8"/>
    <n v="4690.93"/>
    <n v="40"/>
    <n v="5"/>
    <s v="UPI"/>
    <n v="41.7"/>
    <n v="0.43809999999999999"/>
    <x v="0"/>
    <x v="4"/>
  </r>
  <r>
    <n v="9224"/>
    <x v="39"/>
    <x v="1"/>
    <x v="2"/>
    <s v="Referral"/>
    <n v="2"/>
    <n v="4"/>
    <n v="1"/>
    <n v="446.31"/>
    <n v="1956.01"/>
    <n v="0"/>
    <n v="490"/>
    <n v="0"/>
    <n v="21.6"/>
    <n v="0"/>
    <n v="0.2"/>
    <n v="2"/>
    <s v="Item Missing"/>
    <n v="0"/>
    <n v="0"/>
    <n v="0"/>
    <n v="31"/>
    <n v="4.3"/>
    <s v="UPI"/>
    <n v="32.4"/>
    <n v="0.37080000000000002"/>
    <x v="1"/>
    <x v="1"/>
  </r>
  <r>
    <n v="9225"/>
    <x v="24"/>
    <x v="0"/>
    <x v="2"/>
    <s v="App Ads"/>
    <n v="17"/>
    <n v="35"/>
    <n v="5"/>
    <n v="493.88"/>
    <n v="17049.39"/>
    <n v="0"/>
    <n v="1639"/>
    <n v="2"/>
    <n v="3.9"/>
    <n v="1"/>
    <n v="0.39"/>
    <n v="3"/>
    <s v="Payment"/>
    <n v="2"/>
    <n v="0"/>
    <n v="524.69000000000005"/>
    <n v="56"/>
    <n v="4.5999999999999996"/>
    <s v="Credit Card"/>
    <n v="36.200000000000003"/>
    <n v="0.3977"/>
    <x v="1"/>
    <x v="1"/>
  </r>
  <r>
    <n v="9226"/>
    <x v="30"/>
    <x v="1"/>
    <x v="3"/>
    <s v="App Ads"/>
    <n v="7"/>
    <n v="7"/>
    <n v="1"/>
    <n v="566.54999999999995"/>
    <n v="3936.04"/>
    <n v="0"/>
    <n v="582"/>
    <n v="0"/>
    <n v="5.6"/>
    <n v="0"/>
    <n v="0.3"/>
    <n v="1"/>
    <s v="Delivery Delay"/>
    <n v="0"/>
    <n v="0"/>
    <n v="0"/>
    <n v="29"/>
    <n v="3.5"/>
    <s v="Wallet"/>
    <n v="19.3"/>
    <n v="0.28499999999999998"/>
    <x v="1"/>
    <x v="1"/>
  </r>
  <r>
    <n v="9227"/>
    <x v="10"/>
    <x v="0"/>
    <x v="0"/>
    <s v="Organic"/>
    <n v="33"/>
    <n v="30"/>
    <n v="2"/>
    <n v="550.4"/>
    <n v="15054.8"/>
    <n v="1"/>
    <n v="2170"/>
    <n v="0"/>
    <n v="1"/>
    <n v="1"/>
    <n v="0.46"/>
    <n v="0"/>
    <s v="None"/>
    <n v="1"/>
    <n v="1"/>
    <n v="428.67"/>
    <n v="52"/>
    <n v="3.2"/>
    <s v="UPI"/>
    <n v="28.6"/>
    <n v="0.34460000000000002"/>
    <x v="1"/>
    <x v="1"/>
  </r>
  <r>
    <n v="9228"/>
    <x v="31"/>
    <x v="0"/>
    <x v="0"/>
    <s v="App Ads"/>
    <n v="1"/>
    <n v="1"/>
    <n v="0"/>
    <n v="564.62"/>
    <n v="526.63"/>
    <n v="0"/>
    <n v="479"/>
    <n v="0"/>
    <n v="16"/>
    <n v="0"/>
    <n v="0.65"/>
    <n v="2"/>
    <s v="Delivery Delay"/>
    <n v="0"/>
    <n v="0"/>
    <n v="0"/>
    <n v="7"/>
    <n v="5"/>
    <s v="Debit Card"/>
    <n v="22.7"/>
    <n v="0.30599999999999999"/>
    <x v="1"/>
    <x v="1"/>
  </r>
  <r>
    <n v="9229"/>
    <x v="36"/>
    <x v="1"/>
    <x v="1"/>
    <s v="App Ads"/>
    <n v="51"/>
    <n v="139"/>
    <n v="11"/>
    <n v="494.11"/>
    <n v="72487.899999999994"/>
    <n v="0"/>
    <n v="6849"/>
    <n v="6"/>
    <n v="9.4"/>
    <n v="8"/>
    <n v="0.34"/>
    <n v="3"/>
    <s v="App Issue"/>
    <n v="1"/>
    <n v="2"/>
    <n v="437.42"/>
    <n v="12"/>
    <n v="4"/>
    <s v="Credit Card"/>
    <n v="32"/>
    <n v="0.36799999999999999"/>
    <x v="1"/>
    <x v="1"/>
  </r>
  <r>
    <n v="9230"/>
    <x v="35"/>
    <x v="0"/>
    <x v="2"/>
    <s v="Organic"/>
    <n v="57"/>
    <n v="157"/>
    <n v="18"/>
    <n v="467.98"/>
    <n v="75503.240000000005"/>
    <n v="0"/>
    <n v="7218"/>
    <n v="2"/>
    <n v="5.7"/>
    <n v="6"/>
    <n v="0.3"/>
    <n v="4"/>
    <s v="Delivery Delay"/>
    <n v="6"/>
    <n v="8"/>
    <n v="3462.18"/>
    <n v="39"/>
    <n v="2.8"/>
    <s v="UPI"/>
    <n v="34.299999999999997"/>
    <n v="0.38400000000000001"/>
    <x v="1"/>
    <x v="1"/>
  </r>
  <r>
    <n v="9231"/>
    <x v="22"/>
    <x v="1"/>
    <x v="1"/>
    <s v="App Ads"/>
    <n v="50"/>
    <n v="25"/>
    <n v="4"/>
    <n v="369.6"/>
    <n v="9256.41"/>
    <n v="0"/>
    <n v="1355"/>
    <n v="1"/>
    <n v="0"/>
    <n v="1"/>
    <n v="0"/>
    <n v="3"/>
    <s v="Quality"/>
    <n v="1"/>
    <n v="2"/>
    <n v="658.7"/>
    <n v="130"/>
    <n v="3.3"/>
    <s v="UPI"/>
    <n v="50.7"/>
    <n v="0.50539999999999996"/>
    <x v="0"/>
    <x v="0"/>
  </r>
  <r>
    <n v="9232"/>
    <x v="41"/>
    <x v="0"/>
    <x v="0"/>
    <s v="Referral"/>
    <n v="5"/>
    <n v="6"/>
    <n v="1"/>
    <n v="212.24"/>
    <n v="1378.17"/>
    <n v="0"/>
    <n v="320"/>
    <n v="0"/>
    <n v="9.6"/>
    <n v="0"/>
    <n v="0.22"/>
    <n v="1"/>
    <s v="Item Missing"/>
    <n v="0"/>
    <n v="0"/>
    <n v="0"/>
    <n v="98"/>
    <n v="2.9"/>
    <s v="UPI"/>
    <n v="46"/>
    <n v="0.47"/>
    <x v="0"/>
    <x v="2"/>
  </r>
  <r>
    <n v="9233"/>
    <x v="44"/>
    <x v="1"/>
    <x v="3"/>
    <s v="Referral"/>
    <n v="31"/>
    <n v="36"/>
    <n v="4"/>
    <n v="465.95"/>
    <n v="15682.23"/>
    <n v="0"/>
    <n v="1967"/>
    <n v="2"/>
    <n v="19.5"/>
    <n v="0"/>
    <n v="0.74"/>
    <n v="2"/>
    <s v="App Issue"/>
    <n v="0"/>
    <n v="2"/>
    <n v="388.11"/>
    <n v="53"/>
    <n v="2.7"/>
    <s v="UPI"/>
    <n v="34.200000000000003"/>
    <n v="0.3836"/>
    <x v="1"/>
    <x v="1"/>
  </r>
  <r>
    <n v="9234"/>
    <x v="42"/>
    <x v="0"/>
    <x v="2"/>
    <s v="Partner"/>
    <n v="49"/>
    <n v="124"/>
    <n v="20"/>
    <n v="303"/>
    <n v="37741.01"/>
    <n v="0"/>
    <n v="4549"/>
    <n v="8"/>
    <n v="0.8"/>
    <n v="1"/>
    <n v="0.56999999999999995"/>
    <n v="2"/>
    <s v="Quality"/>
    <n v="0"/>
    <n v="6"/>
    <n v="440.7"/>
    <n v="43"/>
    <n v="3.7"/>
    <s v="Debit Card"/>
    <n v="31.8"/>
    <n v="0.36649999999999999"/>
    <x v="1"/>
    <x v="1"/>
  </r>
  <r>
    <n v="9235"/>
    <x v="37"/>
    <x v="0"/>
    <x v="0"/>
    <s v="App Ads"/>
    <n v="25"/>
    <n v="47"/>
    <n v="6"/>
    <n v="462.85"/>
    <n v="22537.66"/>
    <n v="0"/>
    <n v="2748"/>
    <n v="3"/>
    <n v="14.3"/>
    <n v="2"/>
    <n v="0.78"/>
    <n v="1"/>
    <s v="Delivery Delay"/>
    <n v="1"/>
    <n v="2"/>
    <n v="898.67"/>
    <n v="24"/>
    <n v="4.4000000000000004"/>
    <s v="Debit Card"/>
    <n v="24.8"/>
    <n v="0.3196"/>
    <x v="1"/>
    <x v="1"/>
  </r>
  <r>
    <n v="9236"/>
    <x v="22"/>
    <x v="0"/>
    <x v="0"/>
    <s v="Organic"/>
    <n v="5"/>
    <n v="15"/>
    <n v="1"/>
    <n v="178.12"/>
    <n v="2627.46"/>
    <n v="0"/>
    <n v="610"/>
    <n v="0"/>
    <n v="0"/>
    <n v="0"/>
    <n v="0.33"/>
    <n v="3"/>
    <s v="Payment"/>
    <n v="0"/>
    <n v="1"/>
    <n v="312.10000000000002"/>
    <n v="40"/>
    <n v="3.3"/>
    <s v="UPI"/>
    <n v="29.7"/>
    <n v="0.35249999999999998"/>
    <x v="1"/>
    <x v="1"/>
  </r>
  <r>
    <n v="9237"/>
    <x v="22"/>
    <x v="1"/>
    <x v="3"/>
    <s v="Referral"/>
    <n v="46"/>
    <n v="72"/>
    <n v="11"/>
    <n v="303.16000000000003"/>
    <n v="23225.07"/>
    <n v="1"/>
    <n v="2739"/>
    <n v="2"/>
    <n v="6.3"/>
    <n v="1"/>
    <n v="0.04"/>
    <n v="4"/>
    <s v="Item Missing"/>
    <n v="1"/>
    <n v="5"/>
    <n v="1459.32"/>
    <n v="19"/>
    <n v="3.1"/>
    <s v="UPI"/>
    <n v="22.2"/>
    <n v="0.30270000000000002"/>
    <x v="1"/>
    <x v="1"/>
  </r>
  <r>
    <n v="9238"/>
    <x v="3"/>
    <x v="1"/>
    <x v="4"/>
    <s v="App Ads"/>
    <n v="26"/>
    <n v="19"/>
    <n v="2"/>
    <n v="357.79"/>
    <n v="6666.8"/>
    <n v="0"/>
    <n v="930"/>
    <n v="0"/>
    <n v="12"/>
    <n v="0"/>
    <n v="0.27"/>
    <n v="3"/>
    <s v="Payment"/>
    <n v="0"/>
    <n v="1"/>
    <n v="150.12"/>
    <n v="34"/>
    <n v="4.5"/>
    <s v="UPI"/>
    <n v="20.7"/>
    <n v="0.29349999999999998"/>
    <x v="1"/>
    <x v="1"/>
  </r>
  <r>
    <n v="9239"/>
    <x v="2"/>
    <x v="1"/>
    <x v="2"/>
    <s v="App Ads"/>
    <n v="52"/>
    <n v="63"/>
    <n v="8"/>
    <n v="828.7"/>
    <n v="49992.639999999999"/>
    <n v="0"/>
    <n v="5819"/>
    <n v="4"/>
    <n v="20.9"/>
    <n v="2"/>
    <n v="0.32"/>
    <n v="2"/>
    <s v="Quality"/>
    <n v="3"/>
    <n v="3"/>
    <n v="694.26"/>
    <n v="52"/>
    <n v="4.3"/>
    <s v="UPI"/>
    <n v="31.9"/>
    <n v="0.36759999999999998"/>
    <x v="1"/>
    <x v="1"/>
  </r>
  <r>
    <n v="9240"/>
    <x v="8"/>
    <x v="0"/>
    <x v="0"/>
    <s v="Organic"/>
    <n v="33"/>
    <n v="35"/>
    <n v="6"/>
    <n v="359.59"/>
    <n v="12850.11"/>
    <n v="0"/>
    <n v="1609"/>
    <n v="0"/>
    <n v="11.2"/>
    <n v="0"/>
    <n v="0.19"/>
    <n v="2"/>
    <s v="App Issue"/>
    <n v="1"/>
    <n v="2"/>
    <n v="834.03"/>
    <n v="14"/>
    <n v="3.3"/>
    <s v="UPI"/>
    <n v="13.3"/>
    <n v="0.24959999999999999"/>
    <x v="1"/>
    <x v="1"/>
  </r>
  <r>
    <n v="9241"/>
    <x v="41"/>
    <x v="0"/>
    <x v="2"/>
    <s v="Organic"/>
    <n v="22"/>
    <n v="58"/>
    <n v="2"/>
    <n v="396.5"/>
    <n v="23156.34"/>
    <n v="0"/>
    <n v="2761"/>
    <n v="4"/>
    <n v="14.4"/>
    <n v="1"/>
    <n v="0.91"/>
    <n v="3"/>
    <s v="Quality"/>
    <n v="2"/>
    <n v="1"/>
    <n v="391.42"/>
    <n v="87"/>
    <n v="4.8"/>
    <s v="UPI"/>
    <n v="51.6"/>
    <n v="0.51219999999999999"/>
    <x v="0"/>
    <x v="7"/>
  </r>
  <r>
    <n v="9242"/>
    <x v="49"/>
    <x v="0"/>
    <x v="1"/>
    <s v="Social"/>
    <n v="48"/>
    <n v="160"/>
    <n v="10"/>
    <n v="456.05"/>
    <n v="73009.259999999995"/>
    <n v="0"/>
    <n v="7023"/>
    <n v="13"/>
    <n v="13"/>
    <n v="8"/>
    <n v="0.57999999999999996"/>
    <n v="3"/>
    <s v="App Issue"/>
    <n v="3"/>
    <n v="4"/>
    <n v="1614.92"/>
    <n v="27"/>
    <n v="3.3"/>
    <s v="UPI"/>
    <n v="48.3"/>
    <n v="0.48749999999999999"/>
    <x v="0"/>
    <x v="5"/>
  </r>
  <r>
    <n v="9243"/>
    <x v="2"/>
    <x v="1"/>
    <x v="0"/>
    <s v="Organic"/>
    <n v="46"/>
    <n v="101"/>
    <n v="14"/>
    <n v="543.66"/>
    <n v="56272.44"/>
    <n v="0"/>
    <n v="5578"/>
    <n v="5"/>
    <n v="26.6"/>
    <n v="6"/>
    <n v="0.56000000000000005"/>
    <n v="4"/>
    <s v="Payment"/>
    <n v="1"/>
    <n v="3"/>
    <n v="1212.99"/>
    <n v="15"/>
    <n v="2.7"/>
    <s v="Wallet"/>
    <n v="27.3"/>
    <n v="0.33600000000000002"/>
    <x v="1"/>
    <x v="1"/>
  </r>
  <r>
    <n v="9244"/>
    <x v="17"/>
    <x v="0"/>
    <x v="1"/>
    <s v="Organic"/>
    <n v="9"/>
    <n v="11"/>
    <n v="1"/>
    <n v="361.81"/>
    <n v="3941.14"/>
    <n v="0"/>
    <n v="790"/>
    <n v="1"/>
    <n v="22.2"/>
    <n v="0"/>
    <n v="0.15"/>
    <n v="1"/>
    <s v="Quality"/>
    <n v="0"/>
    <n v="0"/>
    <n v="0"/>
    <n v="94"/>
    <n v="2.8"/>
    <s v="Credit Card"/>
    <n v="46.6"/>
    <n v="0.4748"/>
    <x v="0"/>
    <x v="7"/>
  </r>
  <r>
    <n v="9245"/>
    <x v="33"/>
    <x v="0"/>
    <x v="0"/>
    <s v="Partner"/>
    <n v="15"/>
    <n v="30"/>
    <n v="2"/>
    <n v="214.37"/>
    <n v="6114.26"/>
    <n v="0"/>
    <n v="1001"/>
    <n v="0"/>
    <n v="18.399999999999999"/>
    <n v="1"/>
    <n v="0.33"/>
    <n v="1"/>
    <s v="Payment"/>
    <n v="1"/>
    <n v="2"/>
    <n v="316.45999999999998"/>
    <n v="9"/>
    <n v="4.7"/>
    <s v="UPI"/>
    <n v="14.8"/>
    <n v="0.25819999999999999"/>
    <x v="1"/>
    <x v="1"/>
  </r>
  <r>
    <n v="9246"/>
    <x v="26"/>
    <x v="1"/>
    <x v="2"/>
    <s v="App Ads"/>
    <n v="39"/>
    <n v="19"/>
    <n v="4"/>
    <n v="262.13"/>
    <n v="4691.7700000000004"/>
    <n v="0"/>
    <n v="1016"/>
    <n v="0"/>
    <n v="10.9"/>
    <n v="0"/>
    <n v="0.11"/>
    <n v="0"/>
    <s v="None"/>
    <n v="0"/>
    <n v="0"/>
    <n v="0"/>
    <n v="37"/>
    <n v="5"/>
    <s v="UPI"/>
    <n v="15.3"/>
    <n v="0.26090000000000002"/>
    <x v="1"/>
    <x v="1"/>
  </r>
  <r>
    <n v="9247"/>
    <x v="34"/>
    <x v="1"/>
    <x v="3"/>
    <s v="Organic"/>
    <n v="56"/>
    <n v="92"/>
    <n v="17"/>
    <n v="408.57"/>
    <n v="40656.730000000003"/>
    <n v="0"/>
    <n v="3987"/>
    <n v="6"/>
    <n v="12.2"/>
    <n v="1"/>
    <n v="0.56999999999999995"/>
    <n v="1"/>
    <s v="Delivery Delay"/>
    <n v="3"/>
    <n v="4"/>
    <n v="236.5"/>
    <n v="29"/>
    <n v="3.6"/>
    <s v="UPI"/>
    <n v="28.8"/>
    <n v="0.34599999999999997"/>
    <x v="1"/>
    <x v="1"/>
  </r>
  <r>
    <n v="9248"/>
    <x v="23"/>
    <x v="0"/>
    <x v="2"/>
    <s v="Organic"/>
    <n v="52"/>
    <n v="24"/>
    <n v="3"/>
    <n v="631.71"/>
    <n v="13678.42"/>
    <n v="0"/>
    <n v="1779"/>
    <n v="2"/>
    <n v="14.2"/>
    <n v="1"/>
    <n v="0.35"/>
    <n v="1"/>
    <s v="App Issue"/>
    <n v="1"/>
    <n v="2"/>
    <n v="331.8"/>
    <n v="20"/>
    <n v="5"/>
    <s v="UPI"/>
    <n v="12.7"/>
    <n v="0.246"/>
    <x v="1"/>
    <x v="1"/>
  </r>
  <r>
    <n v="9249"/>
    <x v="14"/>
    <x v="0"/>
    <x v="3"/>
    <s v="App Ads"/>
    <n v="10"/>
    <n v="22"/>
    <n v="1"/>
    <n v="327.9"/>
    <n v="7266.2"/>
    <n v="0"/>
    <n v="995"/>
    <n v="1"/>
    <n v="19"/>
    <n v="1"/>
    <n v="0.62"/>
    <n v="1"/>
    <s v="Quality"/>
    <n v="0"/>
    <n v="1"/>
    <n v="278.76"/>
    <n v="13"/>
    <n v="2.9"/>
    <s v="Debit Card"/>
    <n v="20.6"/>
    <n v="0.29249999999999998"/>
    <x v="1"/>
    <x v="1"/>
  </r>
  <r>
    <n v="9250"/>
    <x v="38"/>
    <x v="0"/>
    <x v="0"/>
    <s v="App Ads"/>
    <n v="57"/>
    <n v="95"/>
    <n v="15"/>
    <n v="541.96"/>
    <n v="53118.41"/>
    <n v="1"/>
    <n v="5197"/>
    <n v="7"/>
    <n v="19.5"/>
    <n v="1"/>
    <n v="0.13"/>
    <n v="1"/>
    <s v="Item Missing"/>
    <n v="2"/>
    <n v="0"/>
    <n v="551.34"/>
    <n v="39"/>
    <n v="3.2"/>
    <s v="UPI"/>
    <n v="21.7"/>
    <n v="0.2994"/>
    <x v="1"/>
    <x v="1"/>
  </r>
  <r>
    <n v="9251"/>
    <x v="26"/>
    <x v="1"/>
    <x v="3"/>
    <s v="Organic"/>
    <n v="28"/>
    <n v="69"/>
    <n v="11"/>
    <n v="388.14"/>
    <n v="24347.22"/>
    <n v="0"/>
    <n v="2860"/>
    <n v="0"/>
    <n v="3.3"/>
    <n v="2"/>
    <n v="0.57999999999999996"/>
    <n v="0"/>
    <s v="None"/>
    <n v="3"/>
    <n v="4"/>
    <n v="804.04"/>
    <n v="82"/>
    <n v="4"/>
    <s v="Credit Card"/>
    <n v="37.6"/>
    <n v="0.4078"/>
    <x v="1"/>
    <x v="1"/>
  </r>
  <r>
    <n v="9252"/>
    <x v="26"/>
    <x v="0"/>
    <x v="2"/>
    <s v="App Ads"/>
    <n v="59"/>
    <n v="141"/>
    <n v="12"/>
    <n v="425.52"/>
    <n v="61531.97"/>
    <n v="0"/>
    <n v="5844"/>
    <n v="10"/>
    <n v="36.799999999999997"/>
    <n v="0"/>
    <n v="7.0000000000000007E-2"/>
    <n v="4"/>
    <s v="Item Missing"/>
    <n v="1"/>
    <n v="2"/>
    <n v="981.38"/>
    <n v="17"/>
    <n v="3.8"/>
    <s v="Wallet"/>
    <n v="27"/>
    <n v="0.3337"/>
    <x v="1"/>
    <x v="1"/>
  </r>
  <r>
    <n v="9253"/>
    <x v="25"/>
    <x v="1"/>
    <x v="3"/>
    <s v="Organic"/>
    <n v="14"/>
    <n v="19"/>
    <n v="3"/>
    <n v="310.36"/>
    <n v="6044.04"/>
    <n v="0"/>
    <n v="607"/>
    <n v="1"/>
    <n v="3.8"/>
    <n v="1"/>
    <n v="0.18"/>
    <n v="1"/>
    <s v="Payment"/>
    <n v="0"/>
    <n v="1"/>
    <n v="267.18"/>
    <n v="61"/>
    <n v="2.4"/>
    <s v="Debit Card"/>
    <n v="37.1"/>
    <n v="0.40429999999999999"/>
    <x v="1"/>
    <x v="1"/>
  </r>
  <r>
    <n v="9254"/>
    <x v="5"/>
    <x v="0"/>
    <x v="0"/>
    <s v="Organic"/>
    <n v="56"/>
    <n v="146"/>
    <n v="5"/>
    <n v="494.65"/>
    <n v="71061.649999999994"/>
    <n v="1"/>
    <n v="7041"/>
    <n v="9"/>
    <n v="45.4"/>
    <n v="0"/>
    <n v="0.59"/>
    <n v="4"/>
    <s v="Quality"/>
    <n v="9"/>
    <n v="12"/>
    <n v="6713.65"/>
    <n v="57"/>
    <n v="3.2"/>
    <s v="Wallet"/>
    <n v="55.5"/>
    <n v="0.54120000000000001"/>
    <x v="0"/>
    <x v="0"/>
  </r>
  <r>
    <n v="9255"/>
    <x v="52"/>
    <x v="1"/>
    <x v="3"/>
    <s v="App Ads"/>
    <n v="34"/>
    <n v="29"/>
    <n v="3"/>
    <n v="517.94000000000005"/>
    <n v="15363.9"/>
    <n v="0"/>
    <n v="1519"/>
    <n v="2"/>
    <n v="7.9"/>
    <n v="0"/>
    <n v="0.49"/>
    <n v="2"/>
    <s v="Item Missing"/>
    <n v="1"/>
    <n v="1"/>
    <n v="623.76"/>
    <n v="11"/>
    <n v="5"/>
    <s v="UPI"/>
    <n v="13.2"/>
    <n v="0.249"/>
    <x v="1"/>
    <x v="1"/>
  </r>
  <r>
    <n v="9256"/>
    <x v="35"/>
    <x v="1"/>
    <x v="3"/>
    <s v="App Ads"/>
    <n v="21"/>
    <n v="82"/>
    <n v="2"/>
    <n v="246.97"/>
    <n v="21486.560000000001"/>
    <n v="0"/>
    <n v="2515"/>
    <n v="3"/>
    <n v="11.5"/>
    <n v="4"/>
    <n v="0.8"/>
    <n v="1"/>
    <s v="Item Missing"/>
    <n v="3"/>
    <n v="5"/>
    <n v="1745.35"/>
    <n v="61"/>
    <n v="3.7"/>
    <s v="Wallet"/>
    <n v="42"/>
    <n v="0.44"/>
    <x v="0"/>
    <x v="5"/>
  </r>
  <r>
    <n v="9257"/>
    <x v="37"/>
    <x v="0"/>
    <x v="0"/>
    <s v="App Ads"/>
    <n v="20"/>
    <n v="15"/>
    <n v="3"/>
    <n v="349.05"/>
    <n v="5111.78"/>
    <n v="1"/>
    <n v="1067"/>
    <n v="1"/>
    <n v="9.3000000000000007"/>
    <n v="0"/>
    <n v="0.08"/>
    <n v="0"/>
    <s v="None"/>
    <n v="0"/>
    <n v="0"/>
    <n v="0"/>
    <n v="11"/>
    <n v="3.7"/>
    <s v="UPI"/>
    <n v="12"/>
    <n v="0.24229999999999999"/>
    <x v="1"/>
    <x v="1"/>
  </r>
  <r>
    <n v="9258"/>
    <x v="7"/>
    <x v="0"/>
    <x v="4"/>
    <s v="Referral"/>
    <n v="12"/>
    <n v="29"/>
    <n v="2"/>
    <n v="434.62"/>
    <n v="13076.18"/>
    <n v="0"/>
    <n v="1750"/>
    <n v="1"/>
    <n v="0"/>
    <n v="2"/>
    <n v="0.35"/>
    <n v="0"/>
    <s v="None"/>
    <n v="1"/>
    <n v="1"/>
    <n v="162.93"/>
    <n v="44"/>
    <n v="4.8"/>
    <s v="Debit Card"/>
    <n v="25.9"/>
    <n v="0.32690000000000002"/>
    <x v="1"/>
    <x v="1"/>
  </r>
  <r>
    <n v="9259"/>
    <x v="16"/>
    <x v="0"/>
    <x v="1"/>
    <s v="Referral"/>
    <n v="60"/>
    <n v="168"/>
    <n v="8"/>
    <n v="511.46"/>
    <n v="83153.399999999994"/>
    <n v="0"/>
    <n v="9077"/>
    <n v="7"/>
    <n v="19.3"/>
    <n v="3"/>
    <n v="0.38"/>
    <n v="8"/>
    <s v="Quality"/>
    <n v="5"/>
    <n v="8"/>
    <n v="3868.92"/>
    <n v="61"/>
    <n v="2.9"/>
    <s v="Credit Card"/>
    <n v="52.7"/>
    <n v="0.52039999999999997"/>
    <x v="0"/>
    <x v="5"/>
  </r>
  <r>
    <n v="9260"/>
    <x v="25"/>
    <x v="1"/>
    <x v="1"/>
    <s v="Organic"/>
    <n v="25"/>
    <n v="49"/>
    <n v="2"/>
    <n v="734.3"/>
    <n v="37123.64"/>
    <n v="1"/>
    <n v="3889"/>
    <n v="3"/>
    <n v="11.2"/>
    <n v="3"/>
    <n v="0.21"/>
    <n v="3"/>
    <s v="Delivery Delay"/>
    <n v="2"/>
    <n v="1"/>
    <n v="197.4"/>
    <n v="36"/>
    <n v="4.3"/>
    <s v="UPI"/>
    <n v="29.9"/>
    <n v="0.35389999999999999"/>
    <x v="1"/>
    <x v="1"/>
  </r>
  <r>
    <n v="9261"/>
    <x v="15"/>
    <x v="1"/>
    <x v="2"/>
    <s v="Organic"/>
    <n v="39"/>
    <n v="38"/>
    <n v="1"/>
    <n v="369.91"/>
    <n v="13428.36"/>
    <n v="0"/>
    <n v="1734"/>
    <n v="0"/>
    <n v="0"/>
    <n v="1"/>
    <n v="0.56000000000000005"/>
    <n v="0"/>
    <s v="None"/>
    <n v="1"/>
    <n v="1"/>
    <n v="238.67"/>
    <n v="79"/>
    <n v="4.9000000000000004"/>
    <s v="UPI"/>
    <n v="31.4"/>
    <n v="0.36370000000000002"/>
    <x v="1"/>
    <x v="1"/>
  </r>
  <r>
    <n v="9262"/>
    <x v="25"/>
    <x v="1"/>
    <x v="2"/>
    <s v="App Ads"/>
    <n v="13"/>
    <n v="15"/>
    <n v="1"/>
    <n v="127.14"/>
    <n v="2059.4699999999998"/>
    <n v="1"/>
    <n v="246"/>
    <n v="0"/>
    <n v="6.6"/>
    <n v="0"/>
    <n v="0.3"/>
    <n v="0"/>
    <s v="None"/>
    <n v="0"/>
    <n v="1"/>
    <n v="173.08"/>
    <n v="20"/>
    <n v="3.9"/>
    <s v="UPI"/>
    <n v="16.3"/>
    <n v="0.26700000000000002"/>
    <x v="1"/>
    <x v="1"/>
  </r>
  <r>
    <n v="9263"/>
    <x v="27"/>
    <x v="0"/>
    <x v="2"/>
    <s v="App Ads"/>
    <n v="19"/>
    <n v="19"/>
    <n v="2"/>
    <n v="379.03"/>
    <n v="7145.37"/>
    <n v="0"/>
    <n v="999"/>
    <n v="0"/>
    <n v="10.8"/>
    <n v="1"/>
    <n v="0.14000000000000001"/>
    <n v="0"/>
    <s v="None"/>
    <n v="1"/>
    <n v="0"/>
    <n v="49.01"/>
    <n v="26"/>
    <n v="5"/>
    <s v="Credit Card"/>
    <n v="16.899999999999999"/>
    <n v="0.27050000000000002"/>
    <x v="1"/>
    <x v="1"/>
  </r>
  <r>
    <n v="9264"/>
    <x v="3"/>
    <x v="0"/>
    <x v="3"/>
    <s v="Social"/>
    <n v="56"/>
    <n v="101"/>
    <n v="5"/>
    <n v="491.04"/>
    <n v="48826.01"/>
    <n v="0"/>
    <n v="4645"/>
    <n v="5"/>
    <n v="9.3000000000000007"/>
    <n v="2"/>
    <n v="0.21"/>
    <n v="5"/>
    <s v="Quality"/>
    <n v="5"/>
    <n v="8"/>
    <n v="2072.14"/>
    <n v="190"/>
    <n v="4.5999999999999996"/>
    <s v="Credit Card"/>
    <n v="84.6"/>
    <n v="0.73870000000000002"/>
    <x v="0"/>
    <x v="8"/>
  </r>
  <r>
    <n v="9265"/>
    <x v="26"/>
    <x v="1"/>
    <x v="4"/>
    <s v="Partner"/>
    <n v="2"/>
    <n v="5"/>
    <n v="1"/>
    <n v="506.87"/>
    <n v="2388.89"/>
    <n v="0"/>
    <n v="567"/>
    <n v="0"/>
    <n v="14.7"/>
    <n v="0"/>
    <n v="0.28999999999999998"/>
    <n v="0"/>
    <s v="None"/>
    <n v="0"/>
    <n v="0"/>
    <n v="0"/>
    <n v="65"/>
    <n v="4.4000000000000004"/>
    <s v="Debit Card"/>
    <n v="31.2"/>
    <n v="0.3629"/>
    <x v="1"/>
    <x v="1"/>
  </r>
  <r>
    <n v="9266"/>
    <x v="35"/>
    <x v="1"/>
    <x v="0"/>
    <s v="App Ads"/>
    <n v="28"/>
    <n v="61"/>
    <n v="7"/>
    <n v="424.55"/>
    <n v="24140.05"/>
    <n v="0"/>
    <n v="2707"/>
    <n v="1"/>
    <n v="10.4"/>
    <n v="1"/>
    <n v="0.65"/>
    <n v="5"/>
    <s v="Payment"/>
    <n v="2"/>
    <n v="2"/>
    <n v="611.52"/>
    <n v="28"/>
    <n v="3.4"/>
    <s v="UPI"/>
    <n v="30.2"/>
    <n v="0.35539999999999999"/>
    <x v="1"/>
    <x v="1"/>
  </r>
  <r>
    <n v="9267"/>
    <x v="20"/>
    <x v="1"/>
    <x v="0"/>
    <s v="Social"/>
    <n v="35"/>
    <n v="65"/>
    <n v="12"/>
    <n v="319.93"/>
    <n v="20506.72"/>
    <n v="0"/>
    <n v="2429"/>
    <n v="3"/>
    <n v="26.5"/>
    <n v="1"/>
    <n v="0.55000000000000004"/>
    <n v="3"/>
    <s v="App Issue"/>
    <n v="3"/>
    <n v="3"/>
    <n v="1153.44"/>
    <n v="7"/>
    <n v="3.4"/>
    <s v="UPI"/>
    <n v="21"/>
    <n v="0.2954"/>
    <x v="1"/>
    <x v="1"/>
  </r>
  <r>
    <n v="9268"/>
    <x v="25"/>
    <x v="1"/>
    <x v="3"/>
    <s v="Organic"/>
    <n v="18"/>
    <n v="12"/>
    <n v="2"/>
    <n v="493.64"/>
    <n v="5857.93"/>
    <n v="0"/>
    <n v="647"/>
    <n v="0"/>
    <n v="13.2"/>
    <n v="0"/>
    <n v="0.03"/>
    <n v="1"/>
    <s v="Payment"/>
    <n v="0"/>
    <n v="0"/>
    <n v="0"/>
    <n v="4"/>
    <n v="3.1"/>
    <s v="UPI"/>
    <n v="9.6"/>
    <n v="0.22950000000000001"/>
    <x v="1"/>
    <x v="1"/>
  </r>
  <r>
    <n v="9269"/>
    <x v="28"/>
    <x v="1"/>
    <x v="0"/>
    <s v="Social"/>
    <n v="34"/>
    <n v="107"/>
    <n v="16"/>
    <n v="460.92"/>
    <n v="50220"/>
    <n v="0"/>
    <n v="5209"/>
    <n v="2"/>
    <n v="7.4"/>
    <n v="5"/>
    <n v="0.59"/>
    <n v="3"/>
    <s v="App Issue"/>
    <n v="3"/>
    <n v="8"/>
    <n v="3076.62"/>
    <n v="52"/>
    <n v="2.7"/>
    <s v="Debit Card"/>
    <n v="40.9"/>
    <n v="0.4325"/>
    <x v="0"/>
    <x v="2"/>
  </r>
  <r>
    <n v="9270"/>
    <x v="2"/>
    <x v="1"/>
    <x v="3"/>
    <s v="Referral"/>
    <n v="56"/>
    <n v="93"/>
    <n v="5"/>
    <n v="478.24"/>
    <n v="46561.16"/>
    <n v="0"/>
    <n v="4502"/>
    <n v="7"/>
    <n v="0"/>
    <n v="5"/>
    <n v="0.7"/>
    <n v="4"/>
    <s v="Quality"/>
    <n v="1"/>
    <n v="7"/>
    <n v="702.62"/>
    <n v="42"/>
    <n v="1.9"/>
    <s v="UPI"/>
    <n v="45.3"/>
    <n v="0.46479999999999999"/>
    <x v="0"/>
    <x v="3"/>
  </r>
  <r>
    <n v="9271"/>
    <x v="51"/>
    <x v="1"/>
    <x v="4"/>
    <s v="App Ads"/>
    <n v="21"/>
    <n v="31"/>
    <n v="3"/>
    <n v="361.35"/>
    <n v="11380.32"/>
    <n v="0"/>
    <n v="1155"/>
    <n v="1"/>
    <n v="7.4"/>
    <n v="1"/>
    <n v="0.12"/>
    <n v="1"/>
    <s v="Item Missing"/>
    <n v="1"/>
    <n v="1"/>
    <n v="0"/>
    <n v="46"/>
    <n v="3.5"/>
    <s v="UPI"/>
    <n v="33.700000000000003"/>
    <n v="0.37990000000000002"/>
    <x v="1"/>
    <x v="1"/>
  </r>
  <r>
    <n v="9272"/>
    <x v="32"/>
    <x v="1"/>
    <x v="0"/>
    <s v="Organic"/>
    <n v="18"/>
    <n v="36"/>
    <n v="7"/>
    <n v="551.22"/>
    <n v="20136.060000000001"/>
    <n v="0"/>
    <n v="2096"/>
    <n v="2"/>
    <n v="7.5"/>
    <n v="2"/>
    <n v="0.28999999999999998"/>
    <n v="2"/>
    <s v="Payment"/>
    <n v="1"/>
    <n v="1"/>
    <n v="229.05"/>
    <n v="40"/>
    <n v="2.1"/>
    <s v="Debit Card"/>
    <n v="37.299999999999997"/>
    <n v="0.40570000000000001"/>
    <x v="1"/>
    <x v="1"/>
  </r>
  <r>
    <n v="9273"/>
    <x v="5"/>
    <x v="1"/>
    <x v="1"/>
    <s v="App Ads"/>
    <n v="14"/>
    <n v="7"/>
    <n v="1"/>
    <n v="472.47"/>
    <n v="3630.08"/>
    <n v="0"/>
    <n v="508"/>
    <n v="0"/>
    <n v="30.5"/>
    <n v="0"/>
    <n v="0.79"/>
    <n v="2"/>
    <s v="Delivery Delay"/>
    <n v="0"/>
    <n v="0"/>
    <n v="0"/>
    <n v="63"/>
    <n v="2.4"/>
    <s v="Credit Card"/>
    <n v="43.6"/>
    <n v="0.45219999999999999"/>
    <x v="0"/>
    <x v="5"/>
  </r>
  <r>
    <n v="9274"/>
    <x v="29"/>
    <x v="2"/>
    <x v="0"/>
    <s v="App Ads"/>
    <n v="30"/>
    <n v="53"/>
    <n v="6"/>
    <n v="437.07"/>
    <n v="24855.52"/>
    <n v="0"/>
    <n v="2190"/>
    <n v="4"/>
    <n v="1.4"/>
    <n v="1"/>
    <n v="0.65"/>
    <n v="2"/>
    <s v="App Issue"/>
    <n v="1"/>
    <n v="4"/>
    <n v="1505.71"/>
    <n v="44"/>
    <n v="4.0999999999999996"/>
    <s v="Credit Card"/>
    <n v="36.5"/>
    <n v="0.40029999999999999"/>
    <x v="1"/>
    <x v="1"/>
  </r>
  <r>
    <n v="9275"/>
    <x v="24"/>
    <x v="0"/>
    <x v="3"/>
    <s v="Referral"/>
    <n v="53"/>
    <n v="87"/>
    <n v="10"/>
    <n v="574.42999999999995"/>
    <n v="52596.33"/>
    <n v="0"/>
    <n v="4804"/>
    <n v="5"/>
    <n v="26.3"/>
    <n v="3"/>
    <n v="0.09"/>
    <n v="2"/>
    <s v="App Issue"/>
    <n v="5"/>
    <n v="1"/>
    <n v="1191.27"/>
    <n v="43"/>
    <n v="3.6"/>
    <s v="COD"/>
    <n v="30.6"/>
    <n v="0.35809999999999997"/>
    <x v="1"/>
    <x v="1"/>
  </r>
  <r>
    <n v="9276"/>
    <x v="6"/>
    <x v="1"/>
    <x v="2"/>
    <s v="Social"/>
    <n v="27"/>
    <n v="45"/>
    <n v="4"/>
    <n v="407.16"/>
    <n v="17710.96"/>
    <n v="0"/>
    <n v="2116"/>
    <n v="1"/>
    <n v="13.2"/>
    <n v="2"/>
    <n v="0.27"/>
    <n v="3"/>
    <s v="Quality"/>
    <n v="2"/>
    <n v="1"/>
    <n v="43.07"/>
    <n v="59"/>
    <n v="4.9000000000000004"/>
    <s v="UPI"/>
    <n v="35"/>
    <n v="0.3896"/>
    <x v="1"/>
    <x v="1"/>
  </r>
  <r>
    <n v="9277"/>
    <x v="16"/>
    <x v="1"/>
    <x v="4"/>
    <s v="Social"/>
    <n v="40"/>
    <n v="111"/>
    <n v="19"/>
    <n v="556.08000000000004"/>
    <n v="56866.559999999998"/>
    <n v="0"/>
    <n v="6237"/>
    <n v="0"/>
    <n v="0"/>
    <n v="2"/>
    <n v="0.28999999999999998"/>
    <n v="2"/>
    <s v="Quality"/>
    <n v="1"/>
    <n v="8"/>
    <n v="1244.44"/>
    <n v="51"/>
    <n v="3.9"/>
    <s v="Debit Card"/>
    <n v="26.5"/>
    <n v="0.33090000000000003"/>
    <x v="1"/>
    <x v="1"/>
  </r>
  <r>
    <n v="9278"/>
    <x v="16"/>
    <x v="0"/>
    <x v="2"/>
    <s v="App Ads"/>
    <n v="51"/>
    <n v="41"/>
    <n v="7"/>
    <n v="380.51"/>
    <n v="14582.47"/>
    <n v="0"/>
    <n v="1711"/>
    <n v="3"/>
    <n v="15.9"/>
    <n v="1"/>
    <n v="0.26"/>
    <n v="2"/>
    <s v="Payment"/>
    <n v="1"/>
    <n v="1"/>
    <n v="228.04"/>
    <n v="39"/>
    <n v="3.1"/>
    <s v="UPI"/>
    <n v="28.9"/>
    <n v="0.34689999999999999"/>
    <x v="1"/>
    <x v="1"/>
  </r>
  <r>
    <n v="9279"/>
    <x v="9"/>
    <x v="1"/>
    <x v="4"/>
    <s v="Organic"/>
    <n v="7"/>
    <n v="12"/>
    <n v="2"/>
    <n v="312.7"/>
    <n v="4083.14"/>
    <n v="0"/>
    <n v="553"/>
    <n v="0"/>
    <n v="9.8000000000000007"/>
    <n v="0"/>
    <n v="0.69"/>
    <n v="2"/>
    <s v="Quality"/>
    <n v="0"/>
    <n v="0"/>
    <n v="0"/>
    <n v="31"/>
    <n v="3"/>
    <s v="UPI"/>
    <n v="24.4"/>
    <n v="0.31709999999999999"/>
    <x v="1"/>
    <x v="1"/>
  </r>
  <r>
    <n v="9280"/>
    <x v="49"/>
    <x v="0"/>
    <x v="0"/>
    <s v="App Ads"/>
    <n v="29"/>
    <n v="38"/>
    <n v="8"/>
    <n v="447.53"/>
    <n v="15682.83"/>
    <n v="0"/>
    <n v="2053"/>
    <n v="2"/>
    <n v="12.8"/>
    <n v="1"/>
    <n v="0.62"/>
    <n v="3"/>
    <s v="Delivery Delay"/>
    <n v="0"/>
    <n v="2"/>
    <n v="304.35000000000002"/>
    <n v="15"/>
    <n v="3.5"/>
    <s v="Debit Card"/>
    <n v="22.8"/>
    <n v="0.30690000000000001"/>
    <x v="1"/>
    <x v="1"/>
  </r>
  <r>
    <n v="9281"/>
    <x v="20"/>
    <x v="0"/>
    <x v="1"/>
    <s v="Referral"/>
    <n v="60"/>
    <n v="98"/>
    <n v="16"/>
    <n v="203.08"/>
    <n v="21683.55"/>
    <n v="1"/>
    <n v="2138"/>
    <n v="2"/>
    <n v="20.399999999999999"/>
    <n v="4"/>
    <n v="0.56999999999999995"/>
    <n v="1"/>
    <s v="Payment"/>
    <n v="1"/>
    <n v="3"/>
    <n v="640.01"/>
    <n v="37"/>
    <n v="4.7"/>
    <s v="UPI"/>
    <n v="20.8"/>
    <n v="0.29409999999999997"/>
    <x v="1"/>
    <x v="1"/>
  </r>
  <r>
    <n v="9282"/>
    <x v="7"/>
    <x v="0"/>
    <x v="0"/>
    <s v="Organic"/>
    <n v="21"/>
    <n v="52"/>
    <n v="9"/>
    <n v="491.15"/>
    <n v="28087.71"/>
    <n v="0"/>
    <n v="2381"/>
    <n v="1"/>
    <n v="15.4"/>
    <n v="2"/>
    <n v="0.26"/>
    <n v="2"/>
    <s v="Item Missing"/>
    <n v="2"/>
    <n v="3"/>
    <n v="691.77"/>
    <n v="56"/>
    <n v="4"/>
    <s v="UPI"/>
    <n v="35.700000000000003"/>
    <n v="0.39419999999999999"/>
    <x v="1"/>
    <x v="1"/>
  </r>
  <r>
    <n v="9283"/>
    <x v="12"/>
    <x v="1"/>
    <x v="2"/>
    <s v="Referral"/>
    <n v="17"/>
    <n v="29"/>
    <n v="3"/>
    <n v="573.46"/>
    <n v="16238.91"/>
    <n v="0"/>
    <n v="1799"/>
    <n v="2"/>
    <n v="21.4"/>
    <n v="0"/>
    <n v="0.27"/>
    <n v="2"/>
    <s v="Quality"/>
    <n v="1"/>
    <n v="2"/>
    <n v="408.7"/>
    <n v="9"/>
    <n v="3.9"/>
    <s v="UPI"/>
    <n v="22"/>
    <n v="0.30159999999999998"/>
    <x v="1"/>
    <x v="1"/>
  </r>
  <r>
    <n v="9284"/>
    <x v="43"/>
    <x v="1"/>
    <x v="1"/>
    <s v="App Ads"/>
    <n v="7"/>
    <n v="11"/>
    <n v="1"/>
    <n v="739.67"/>
    <n v="8716.7000000000007"/>
    <n v="0"/>
    <n v="1314"/>
    <n v="0"/>
    <n v="30.2"/>
    <n v="1"/>
    <n v="0.2"/>
    <n v="1"/>
    <s v="Item Missing"/>
    <n v="0"/>
    <n v="1"/>
    <n v="242.96"/>
    <n v="22"/>
    <n v="4.8"/>
    <s v="Credit Card"/>
    <n v="21.2"/>
    <n v="0.29670000000000002"/>
    <x v="1"/>
    <x v="1"/>
  </r>
  <r>
    <n v="9285"/>
    <x v="43"/>
    <x v="1"/>
    <x v="1"/>
    <s v="Organic"/>
    <n v="10"/>
    <n v="2"/>
    <n v="0"/>
    <n v="572.58000000000004"/>
    <n v="1052.3499999999999"/>
    <n v="0"/>
    <n v="167"/>
    <n v="0"/>
    <n v="20.100000000000001"/>
    <n v="0"/>
    <n v="0.48"/>
    <n v="2"/>
    <s v="Payment"/>
    <n v="0"/>
    <n v="0"/>
    <n v="0"/>
    <n v="130"/>
    <n v="4"/>
    <s v="Credit Card"/>
    <n v="55.4"/>
    <n v="0.54020000000000001"/>
    <x v="0"/>
    <x v="3"/>
  </r>
  <r>
    <n v="9286"/>
    <x v="37"/>
    <x v="0"/>
    <x v="0"/>
    <s v="Referral"/>
    <n v="32"/>
    <n v="78"/>
    <n v="8"/>
    <n v="666.44"/>
    <n v="48051.57"/>
    <n v="0"/>
    <n v="5256"/>
    <n v="0"/>
    <n v="0"/>
    <n v="0"/>
    <n v="0.28000000000000003"/>
    <n v="2"/>
    <s v="App Issue"/>
    <n v="2"/>
    <n v="5"/>
    <n v="2905.44"/>
    <n v="56"/>
    <n v="4.0999999999999996"/>
    <s v="UPI"/>
    <n v="32"/>
    <n v="0.36840000000000001"/>
    <x v="1"/>
    <x v="1"/>
  </r>
  <r>
    <n v="9287"/>
    <x v="3"/>
    <x v="1"/>
    <x v="0"/>
    <s v="Referral"/>
    <n v="46"/>
    <n v="23"/>
    <n v="3"/>
    <n v="485.82"/>
    <n v="11614.4"/>
    <n v="0"/>
    <n v="1174"/>
    <n v="1"/>
    <n v="0.2"/>
    <n v="0"/>
    <n v="0.17"/>
    <n v="1"/>
    <s v="App Issue"/>
    <n v="1"/>
    <n v="1"/>
    <n v="447.16"/>
    <n v="28"/>
    <n v="3.4"/>
    <s v="UPI"/>
    <n v="20.8"/>
    <n v="0.29370000000000002"/>
    <x v="1"/>
    <x v="1"/>
  </r>
  <r>
    <n v="9288"/>
    <x v="32"/>
    <x v="0"/>
    <x v="2"/>
    <s v="Social"/>
    <n v="40"/>
    <n v="57"/>
    <n v="7"/>
    <n v="617.58000000000004"/>
    <n v="37300.93"/>
    <n v="0"/>
    <n v="3901"/>
    <n v="4"/>
    <n v="21.2"/>
    <n v="0"/>
    <n v="0.2"/>
    <n v="5"/>
    <s v="Payment"/>
    <n v="0"/>
    <n v="1"/>
    <n v="85.9"/>
    <n v="50"/>
    <n v="2.9"/>
    <s v="UPI"/>
    <n v="33.799999999999997"/>
    <n v="0.38069999999999998"/>
    <x v="1"/>
    <x v="1"/>
  </r>
  <r>
    <n v="9289"/>
    <x v="29"/>
    <x v="0"/>
    <x v="4"/>
    <s v="Social"/>
    <n v="33"/>
    <n v="37"/>
    <n v="2"/>
    <n v="472.67"/>
    <n v="19043.060000000001"/>
    <n v="1"/>
    <n v="1995"/>
    <n v="1"/>
    <n v="15.1"/>
    <n v="1"/>
    <n v="0.39"/>
    <n v="1"/>
    <s v="Item Missing"/>
    <n v="0"/>
    <n v="3"/>
    <n v="766.01"/>
    <n v="9"/>
    <n v="4.3"/>
    <s v="Wallet"/>
    <n v="19.2"/>
    <n v="0.2843"/>
    <x v="1"/>
    <x v="1"/>
  </r>
  <r>
    <n v="9290"/>
    <x v="25"/>
    <x v="0"/>
    <x v="1"/>
    <s v="Social"/>
    <n v="15"/>
    <n v="1"/>
    <n v="0"/>
    <n v="620.16999999999996"/>
    <n v="628.55999999999995"/>
    <n v="0"/>
    <n v="64"/>
    <n v="0"/>
    <n v="7.3"/>
    <n v="0"/>
    <n v="0.3"/>
    <n v="0"/>
    <s v="None"/>
    <n v="0"/>
    <n v="0"/>
    <n v="0"/>
    <n v="62"/>
    <n v="4.3"/>
    <s v="COD"/>
    <n v="35.700000000000003"/>
    <n v="0.39400000000000002"/>
    <x v="1"/>
    <x v="1"/>
  </r>
  <r>
    <n v="9291"/>
    <x v="44"/>
    <x v="1"/>
    <x v="3"/>
    <s v="Organic"/>
    <n v="31"/>
    <n v="59"/>
    <n v="6"/>
    <n v="190.69"/>
    <n v="12048.89"/>
    <n v="0"/>
    <n v="1285"/>
    <n v="0"/>
    <n v="2.2999999999999998"/>
    <n v="3"/>
    <n v="0.42"/>
    <n v="4"/>
    <s v="Payment"/>
    <n v="1"/>
    <n v="1"/>
    <n v="293.54000000000002"/>
    <n v="86"/>
    <n v="3.7"/>
    <s v="Debit Card"/>
    <n v="44.7"/>
    <n v="0.46060000000000001"/>
    <x v="0"/>
    <x v="2"/>
  </r>
  <r>
    <n v="9292"/>
    <x v="48"/>
    <x v="0"/>
    <x v="1"/>
    <s v="Social"/>
    <n v="40"/>
    <n v="59"/>
    <n v="7"/>
    <n v="316.25"/>
    <n v="18548.169999999998"/>
    <n v="1"/>
    <n v="2262"/>
    <n v="4"/>
    <n v="22.4"/>
    <n v="1"/>
    <n v="0.35"/>
    <n v="4"/>
    <s v="Quality"/>
    <n v="3"/>
    <n v="3"/>
    <n v="1176.27"/>
    <n v="107"/>
    <n v="4.8"/>
    <s v="Credit Card"/>
    <n v="52.7"/>
    <n v="0.52029999999999998"/>
    <x v="0"/>
    <x v="4"/>
  </r>
  <r>
    <n v="9293"/>
    <x v="6"/>
    <x v="1"/>
    <x v="1"/>
    <s v="App Ads"/>
    <n v="13"/>
    <n v="29"/>
    <n v="1"/>
    <n v="405.31"/>
    <n v="12125.93"/>
    <n v="0"/>
    <n v="1166"/>
    <n v="1"/>
    <n v="21.5"/>
    <n v="1"/>
    <n v="0.55000000000000004"/>
    <n v="3"/>
    <s v="Payment"/>
    <n v="0"/>
    <n v="1"/>
    <n v="216.32"/>
    <n v="41"/>
    <n v="2.6"/>
    <s v="COD"/>
    <n v="39.6"/>
    <n v="0.42249999999999999"/>
    <x v="0"/>
    <x v="6"/>
  </r>
  <r>
    <n v="9294"/>
    <x v="34"/>
    <x v="1"/>
    <x v="0"/>
    <s v="Organic"/>
    <n v="28"/>
    <n v="63"/>
    <n v="10"/>
    <n v="555.84"/>
    <n v="36625.839999999997"/>
    <n v="1"/>
    <n v="3453"/>
    <n v="1"/>
    <n v="8.6999999999999993"/>
    <n v="3"/>
    <n v="0.56999999999999995"/>
    <n v="3"/>
    <s v="App Issue"/>
    <n v="2"/>
    <n v="4"/>
    <n v="632.33000000000004"/>
    <n v="27"/>
    <n v="3.6"/>
    <s v="Debit Card"/>
    <n v="26.8"/>
    <n v="0.3327"/>
    <x v="1"/>
    <x v="1"/>
  </r>
  <r>
    <n v="9295"/>
    <x v="7"/>
    <x v="0"/>
    <x v="3"/>
    <s v="Referral"/>
    <n v="35"/>
    <n v="80"/>
    <n v="16"/>
    <n v="536.83000000000004"/>
    <n v="45128.51"/>
    <n v="0"/>
    <n v="4978"/>
    <n v="1"/>
    <n v="21.1"/>
    <n v="5"/>
    <n v="0.64"/>
    <n v="4"/>
    <s v="Item Missing"/>
    <n v="5"/>
    <n v="1"/>
    <n v="1549.17"/>
    <n v="33"/>
    <n v="4.4000000000000004"/>
    <s v="UPI"/>
    <n v="33.5"/>
    <n v="0.37859999999999999"/>
    <x v="1"/>
    <x v="1"/>
  </r>
  <r>
    <n v="9296"/>
    <x v="49"/>
    <x v="1"/>
    <x v="3"/>
    <s v="Referral"/>
    <n v="2"/>
    <n v="4"/>
    <n v="0"/>
    <n v="337.11"/>
    <n v="1305.19"/>
    <n v="0"/>
    <n v="457"/>
    <n v="0"/>
    <n v="43.6"/>
    <n v="0"/>
    <n v="0.47"/>
    <n v="2"/>
    <s v="Item Missing"/>
    <n v="0"/>
    <n v="0"/>
    <n v="0"/>
    <n v="17"/>
    <n v="4.2"/>
    <s v="UPI"/>
    <n v="23.3"/>
    <n v="0.31009999999999999"/>
    <x v="1"/>
    <x v="1"/>
  </r>
  <r>
    <n v="9297"/>
    <x v="33"/>
    <x v="0"/>
    <x v="2"/>
    <s v="App Ads"/>
    <n v="40"/>
    <n v="88"/>
    <n v="15"/>
    <n v="279.89"/>
    <n v="25194.61"/>
    <n v="0"/>
    <n v="2297"/>
    <n v="1"/>
    <n v="1.9"/>
    <n v="3"/>
    <n v="0.1"/>
    <n v="3"/>
    <s v="Payment"/>
    <n v="5"/>
    <n v="3"/>
    <n v="840.81"/>
    <n v="85"/>
    <n v="4.9000000000000004"/>
    <s v="UPI"/>
    <n v="43.3"/>
    <n v="0.4501"/>
    <x v="0"/>
    <x v="7"/>
  </r>
  <r>
    <n v="9298"/>
    <x v="39"/>
    <x v="0"/>
    <x v="2"/>
    <s v="Social"/>
    <n v="2"/>
    <n v="5"/>
    <n v="0"/>
    <n v="434.14"/>
    <n v="2258.65"/>
    <n v="0"/>
    <n v="651"/>
    <n v="0"/>
    <n v="4.9000000000000004"/>
    <n v="0"/>
    <n v="0.57999999999999996"/>
    <n v="0"/>
    <s v="None"/>
    <n v="0"/>
    <n v="0"/>
    <n v="0"/>
    <n v="91"/>
    <n v="2.4"/>
    <s v="UPI"/>
    <n v="42.3"/>
    <n v="0.44259999999999999"/>
    <x v="0"/>
    <x v="0"/>
  </r>
  <r>
    <n v="9299"/>
    <x v="13"/>
    <x v="0"/>
    <x v="1"/>
    <s v="App Ads"/>
    <n v="26"/>
    <n v="54"/>
    <n v="2"/>
    <n v="393.48"/>
    <n v="21459.59"/>
    <n v="0"/>
    <n v="2450"/>
    <n v="4"/>
    <n v="0"/>
    <n v="1"/>
    <n v="0.1"/>
    <n v="2"/>
    <s v="Payment"/>
    <n v="2"/>
    <n v="0"/>
    <n v="350.44"/>
    <n v="14"/>
    <n v="4.9000000000000004"/>
    <s v="UPI"/>
    <n v="18"/>
    <n v="0.27710000000000001"/>
    <x v="1"/>
    <x v="1"/>
  </r>
  <r>
    <n v="9300"/>
    <x v="31"/>
    <x v="1"/>
    <x v="2"/>
    <s v="Organic"/>
    <n v="3"/>
    <n v="6"/>
    <n v="1"/>
    <n v="401.29"/>
    <n v="2319.2800000000002"/>
    <n v="0"/>
    <n v="729"/>
    <n v="0"/>
    <n v="0"/>
    <n v="0"/>
    <n v="0.62"/>
    <n v="0"/>
    <s v="None"/>
    <n v="0"/>
    <n v="0"/>
    <n v="0"/>
    <n v="31"/>
    <n v="3.2"/>
    <s v="UPI"/>
    <n v="28.4"/>
    <n v="0.34370000000000001"/>
    <x v="1"/>
    <x v="1"/>
  </r>
  <r>
    <n v="9301"/>
    <x v="7"/>
    <x v="1"/>
    <x v="2"/>
    <s v="App Ads"/>
    <n v="16"/>
    <n v="27"/>
    <n v="5"/>
    <n v="416.74"/>
    <n v="10844.39"/>
    <n v="0"/>
    <n v="1484"/>
    <n v="2"/>
    <n v="14"/>
    <n v="0"/>
    <n v="0.37"/>
    <n v="3"/>
    <s v="Delivery Delay"/>
    <n v="1"/>
    <n v="1"/>
    <n v="513.77"/>
    <n v="38"/>
    <n v="4.8"/>
    <s v="UPI"/>
    <n v="34.799999999999997"/>
    <n v="0.3876"/>
    <x v="1"/>
    <x v="1"/>
  </r>
  <r>
    <n v="9302"/>
    <x v="13"/>
    <x v="1"/>
    <x v="1"/>
    <s v="Social"/>
    <n v="25"/>
    <n v="50"/>
    <n v="9"/>
    <n v="422.06"/>
    <n v="22699.62"/>
    <n v="0"/>
    <n v="2391"/>
    <n v="1"/>
    <n v="25.8"/>
    <n v="1"/>
    <n v="0.3"/>
    <n v="0"/>
    <s v="None"/>
    <n v="1"/>
    <n v="0"/>
    <n v="51.79"/>
    <n v="42"/>
    <n v="3.8"/>
    <s v="Debit Card"/>
    <n v="26.3"/>
    <n v="0.32969999999999999"/>
    <x v="1"/>
    <x v="1"/>
  </r>
  <r>
    <n v="9303"/>
    <x v="22"/>
    <x v="1"/>
    <x v="0"/>
    <s v="App Ads"/>
    <n v="9"/>
    <n v="20"/>
    <n v="1"/>
    <n v="566.07000000000005"/>
    <n v="11319.82"/>
    <n v="0"/>
    <n v="1451"/>
    <n v="0"/>
    <n v="10.4"/>
    <n v="1"/>
    <n v="0.48"/>
    <n v="0"/>
    <s v="None"/>
    <n v="1"/>
    <n v="1"/>
    <n v="471.52"/>
    <n v="107"/>
    <n v="2.7"/>
    <s v="UPI"/>
    <n v="56.3"/>
    <n v="0.5474"/>
    <x v="0"/>
    <x v="4"/>
  </r>
  <r>
    <n v="9304"/>
    <x v="36"/>
    <x v="0"/>
    <x v="1"/>
    <s v="App Ads"/>
    <n v="50"/>
    <n v="110"/>
    <n v="2"/>
    <n v="557.63"/>
    <n v="59937.63"/>
    <n v="0"/>
    <n v="6319"/>
    <n v="1"/>
    <n v="23.5"/>
    <n v="5"/>
    <n v="0.5"/>
    <n v="0"/>
    <s v="None"/>
    <n v="2"/>
    <n v="7"/>
    <n v="2439.64"/>
    <n v="95"/>
    <n v="4.9000000000000004"/>
    <s v="UPI"/>
    <n v="44.6"/>
    <n v="0.4597"/>
    <x v="0"/>
    <x v="4"/>
  </r>
  <r>
    <n v="9305"/>
    <x v="3"/>
    <x v="1"/>
    <x v="1"/>
    <s v="Social"/>
    <n v="53"/>
    <n v="88"/>
    <n v="16"/>
    <n v="397.23"/>
    <n v="33266.25"/>
    <n v="0"/>
    <n v="4253"/>
    <n v="3"/>
    <n v="47.4"/>
    <n v="4"/>
    <n v="0.22"/>
    <n v="6"/>
    <s v="Delivery Delay"/>
    <n v="4"/>
    <n v="3"/>
    <n v="1559.28"/>
    <n v="17"/>
    <n v="3.7"/>
    <s v="Credit Card"/>
    <n v="37.4"/>
    <n v="0.40689999999999998"/>
    <x v="1"/>
    <x v="1"/>
  </r>
  <r>
    <n v="9306"/>
    <x v="12"/>
    <x v="0"/>
    <x v="0"/>
    <s v="Organic"/>
    <n v="19"/>
    <n v="66"/>
    <n v="4"/>
    <n v="403.44"/>
    <n v="28641.43"/>
    <n v="1"/>
    <n v="2977"/>
    <n v="2"/>
    <n v="10.8"/>
    <n v="1"/>
    <n v="0.34"/>
    <n v="5"/>
    <s v="Payment"/>
    <n v="2"/>
    <n v="1"/>
    <n v="688.82"/>
    <n v="6"/>
    <n v="4.5"/>
    <s v="UPI"/>
    <n v="21.7"/>
    <n v="0.29959999999999998"/>
    <x v="1"/>
    <x v="1"/>
  </r>
  <r>
    <n v="9307"/>
    <x v="6"/>
    <x v="0"/>
    <x v="0"/>
    <s v="App Ads"/>
    <n v="34"/>
    <n v="103"/>
    <n v="6"/>
    <n v="545.47"/>
    <n v="58808.84"/>
    <n v="0"/>
    <n v="6191"/>
    <n v="2"/>
    <n v="0"/>
    <n v="4"/>
    <n v="0.1"/>
    <n v="4"/>
    <s v="Item Missing"/>
    <n v="1"/>
    <n v="7"/>
    <n v="1801.77"/>
    <n v="38"/>
    <n v="2.2000000000000002"/>
    <s v="Credit Card"/>
    <n v="33.299999999999997"/>
    <n v="0.37740000000000001"/>
    <x v="1"/>
    <x v="1"/>
  </r>
  <r>
    <n v="9308"/>
    <x v="12"/>
    <x v="2"/>
    <x v="4"/>
    <s v="Partner"/>
    <n v="38"/>
    <n v="43"/>
    <n v="7"/>
    <n v="482.72"/>
    <n v="20143.03"/>
    <n v="1"/>
    <n v="2443"/>
    <n v="1"/>
    <n v="23.2"/>
    <n v="0"/>
    <n v="0.11"/>
    <n v="2"/>
    <s v="Item Missing"/>
    <n v="1"/>
    <n v="1"/>
    <n v="396.51"/>
    <n v="63"/>
    <n v="4.0999999999999996"/>
    <s v="Wallet"/>
    <n v="31"/>
    <n v="0.36149999999999999"/>
    <x v="1"/>
    <x v="1"/>
  </r>
  <r>
    <n v="9309"/>
    <x v="30"/>
    <x v="0"/>
    <x v="4"/>
    <s v="Social"/>
    <n v="29"/>
    <n v="52"/>
    <n v="4"/>
    <n v="561.53"/>
    <n v="31723.23"/>
    <n v="0"/>
    <n v="3266"/>
    <n v="2"/>
    <n v="17.5"/>
    <n v="0"/>
    <n v="0.52"/>
    <n v="4"/>
    <s v="Item Missing"/>
    <n v="2"/>
    <n v="1"/>
    <n v="540.6"/>
    <n v="62"/>
    <n v="4.0999999999999996"/>
    <s v="UPI"/>
    <n v="39.1"/>
    <n v="0.41899999999999998"/>
    <x v="0"/>
    <x v="6"/>
  </r>
  <r>
    <n v="9310"/>
    <x v="4"/>
    <x v="0"/>
    <x v="3"/>
    <s v="Referral"/>
    <n v="51"/>
    <n v="158"/>
    <n v="17"/>
    <n v="510.19"/>
    <n v="73530.63"/>
    <n v="1"/>
    <n v="8537"/>
    <n v="11"/>
    <n v="33"/>
    <n v="6"/>
    <n v="0.47"/>
    <n v="2"/>
    <s v="Delivery Delay"/>
    <n v="8"/>
    <n v="12"/>
    <n v="5241.68"/>
    <n v="23"/>
    <n v="3.6"/>
    <s v="UPI"/>
    <n v="43.8"/>
    <n v="0.45379999999999998"/>
    <x v="0"/>
    <x v="3"/>
  </r>
  <r>
    <n v="9311"/>
    <x v="1"/>
    <x v="0"/>
    <x v="2"/>
    <s v="Social"/>
    <n v="53"/>
    <n v="58"/>
    <n v="11"/>
    <n v="446.3"/>
    <n v="23473.27"/>
    <n v="0"/>
    <n v="3219"/>
    <n v="4"/>
    <n v="9.4"/>
    <n v="3"/>
    <n v="0.16"/>
    <n v="2"/>
    <s v="App Issue"/>
    <n v="2"/>
    <n v="4"/>
    <n v="13.74"/>
    <n v="22"/>
    <n v="3.4"/>
    <s v="UPI"/>
    <n v="22.2"/>
    <n v="0.30309999999999998"/>
    <x v="1"/>
    <x v="1"/>
  </r>
  <r>
    <n v="9312"/>
    <x v="52"/>
    <x v="0"/>
    <x v="4"/>
    <s v="Organic"/>
    <n v="34"/>
    <n v="28"/>
    <n v="4"/>
    <n v="474.44"/>
    <n v="12506.65"/>
    <n v="0"/>
    <n v="1542"/>
    <n v="0"/>
    <n v="11"/>
    <n v="1"/>
    <n v="0.5"/>
    <n v="0"/>
    <s v="None"/>
    <n v="1"/>
    <n v="1"/>
    <n v="288.20999999999998"/>
    <n v="34"/>
    <n v="2.7"/>
    <s v="Debit Card"/>
    <n v="18.5"/>
    <n v="0.2802"/>
    <x v="1"/>
    <x v="1"/>
  </r>
  <r>
    <n v="9313"/>
    <x v="18"/>
    <x v="1"/>
    <x v="0"/>
    <s v="App Ads"/>
    <n v="41"/>
    <n v="162"/>
    <n v="16"/>
    <n v="222.67"/>
    <n v="35862.76"/>
    <n v="0"/>
    <n v="3626"/>
    <n v="4"/>
    <n v="0"/>
    <n v="5"/>
    <n v="0.35"/>
    <n v="5"/>
    <s v="Item Missing"/>
    <n v="2"/>
    <n v="5"/>
    <n v="1715.02"/>
    <n v="4"/>
    <n v="2.8"/>
    <s v="UPI"/>
    <n v="24.7"/>
    <n v="0.31879999999999997"/>
    <x v="1"/>
    <x v="1"/>
  </r>
  <r>
    <n v="9314"/>
    <x v="52"/>
    <x v="1"/>
    <x v="3"/>
    <s v="App Ads"/>
    <n v="56"/>
    <n v="79"/>
    <n v="9"/>
    <n v="374.7"/>
    <n v="30546.74"/>
    <n v="0"/>
    <n v="3069"/>
    <n v="1"/>
    <n v="2.1"/>
    <n v="4"/>
    <n v="0.39"/>
    <n v="4"/>
    <s v="Item Missing"/>
    <n v="1"/>
    <n v="6"/>
    <n v="2458.8200000000002"/>
    <n v="194"/>
    <n v="3.6"/>
    <s v="Debit Card"/>
    <n v="75.900000000000006"/>
    <n v="0.68500000000000005"/>
    <x v="0"/>
    <x v="3"/>
  </r>
  <r>
    <n v="9315"/>
    <x v="38"/>
    <x v="1"/>
    <x v="2"/>
    <s v="Organic"/>
    <n v="52"/>
    <n v="10"/>
    <n v="1"/>
    <n v="626.78"/>
    <n v="6870.53"/>
    <n v="0"/>
    <n v="609"/>
    <n v="1"/>
    <n v="12.8"/>
    <n v="0"/>
    <n v="0.18"/>
    <n v="1"/>
    <s v="Payment"/>
    <n v="0"/>
    <n v="0"/>
    <n v="0"/>
    <n v="12"/>
    <n v="3.8"/>
    <s v="UPI"/>
    <n v="8.4"/>
    <n v="0.22320000000000001"/>
    <x v="1"/>
    <x v="1"/>
  </r>
  <r>
    <n v="9316"/>
    <x v="38"/>
    <x v="0"/>
    <x v="4"/>
    <s v="Organic"/>
    <n v="18"/>
    <n v="21"/>
    <n v="4"/>
    <n v="575.02"/>
    <n v="11146.51"/>
    <n v="1"/>
    <n v="1590"/>
    <n v="1"/>
    <n v="8.4"/>
    <n v="1"/>
    <n v="0.45"/>
    <n v="2"/>
    <s v="Quality"/>
    <n v="0"/>
    <n v="0"/>
    <n v="0"/>
    <n v="20"/>
    <n v="2.5"/>
    <s v="UPI"/>
    <n v="19.8"/>
    <n v="0.28810000000000002"/>
    <x v="1"/>
    <x v="1"/>
  </r>
  <r>
    <n v="9317"/>
    <x v="48"/>
    <x v="1"/>
    <x v="2"/>
    <s v="App Ads"/>
    <n v="56"/>
    <n v="82"/>
    <n v="10"/>
    <n v="419.54"/>
    <n v="31102.75"/>
    <n v="0"/>
    <n v="4044"/>
    <n v="0"/>
    <n v="4.8"/>
    <n v="0"/>
    <n v="0.9"/>
    <n v="6"/>
    <s v="Payment"/>
    <n v="0"/>
    <n v="1"/>
    <n v="276.95999999999998"/>
    <n v="40"/>
    <n v="4.5"/>
    <s v="Credit Card"/>
    <n v="20.399999999999999"/>
    <n v="0.29149999999999998"/>
    <x v="1"/>
    <x v="1"/>
  </r>
  <r>
    <n v="9318"/>
    <x v="44"/>
    <x v="1"/>
    <x v="1"/>
    <s v="Organic"/>
    <n v="31"/>
    <n v="76"/>
    <n v="13"/>
    <n v="316.73"/>
    <n v="26350.03"/>
    <n v="0"/>
    <n v="2610"/>
    <n v="3"/>
    <n v="4.0999999999999996"/>
    <n v="1"/>
    <n v="0.21"/>
    <n v="1"/>
    <s v="Delivery Delay"/>
    <n v="2"/>
    <n v="2"/>
    <n v="926.85"/>
    <n v="25"/>
    <n v="2.7"/>
    <s v="Wallet"/>
    <n v="23.8"/>
    <n v="0.31319999999999998"/>
    <x v="1"/>
    <x v="1"/>
  </r>
  <r>
    <n v="9319"/>
    <x v="3"/>
    <x v="1"/>
    <x v="2"/>
    <s v="App Ads"/>
    <n v="57"/>
    <n v="104"/>
    <n v="20"/>
    <n v="528.95000000000005"/>
    <n v="54552.2"/>
    <n v="0"/>
    <n v="5527"/>
    <n v="1"/>
    <n v="2.2000000000000002"/>
    <n v="1"/>
    <n v="0.54"/>
    <n v="4"/>
    <s v="Quality"/>
    <n v="1"/>
    <n v="0"/>
    <n v="133.85"/>
    <n v="17"/>
    <n v="2.1"/>
    <s v="Wallet"/>
    <n v="12"/>
    <n v="0.24249999999999999"/>
    <x v="1"/>
    <x v="1"/>
  </r>
  <r>
    <n v="9320"/>
    <x v="27"/>
    <x v="1"/>
    <x v="0"/>
    <s v="App Ads"/>
    <n v="33"/>
    <n v="22"/>
    <n v="2"/>
    <n v="217.79"/>
    <n v="4718.99"/>
    <n v="0"/>
    <n v="527"/>
    <n v="2"/>
    <n v="0"/>
    <n v="1"/>
    <n v="0.28999999999999998"/>
    <n v="2"/>
    <s v="Payment"/>
    <n v="0"/>
    <n v="0"/>
    <n v="0"/>
    <n v="59"/>
    <n v="2"/>
    <s v="UPI"/>
    <n v="31.4"/>
    <n v="0.36430000000000001"/>
    <x v="1"/>
    <x v="1"/>
  </r>
  <r>
    <n v="9321"/>
    <x v="41"/>
    <x v="1"/>
    <x v="0"/>
    <s v="App Ads"/>
    <n v="59"/>
    <n v="1"/>
    <n v="0"/>
    <n v="507.49"/>
    <n v="470.71"/>
    <n v="0"/>
    <n v="16"/>
    <n v="0"/>
    <n v="12.8"/>
    <n v="0"/>
    <n v="0.19"/>
    <n v="0"/>
    <s v="None"/>
    <n v="0"/>
    <n v="0"/>
    <n v="0"/>
    <n v="44"/>
    <n v="4.5"/>
    <s v="UPI"/>
    <n v="19.2"/>
    <n v="0.28439999999999999"/>
    <x v="1"/>
    <x v="1"/>
  </r>
  <r>
    <n v="9322"/>
    <x v="6"/>
    <x v="1"/>
    <x v="3"/>
    <s v="Social"/>
    <n v="10"/>
    <n v="22"/>
    <n v="4"/>
    <n v="455.98"/>
    <n v="9969.75"/>
    <n v="0"/>
    <n v="1308"/>
    <n v="1"/>
    <n v="5.4"/>
    <n v="1"/>
    <n v="0.34"/>
    <n v="1"/>
    <s v="Payment"/>
    <n v="1"/>
    <n v="1"/>
    <n v="544.87"/>
    <n v="105"/>
    <n v="3.2"/>
    <s v="UPI"/>
    <n v="51"/>
    <n v="0.50729999999999997"/>
    <x v="0"/>
    <x v="8"/>
  </r>
  <r>
    <n v="9323"/>
    <x v="19"/>
    <x v="1"/>
    <x v="2"/>
    <s v="Social"/>
    <n v="47"/>
    <n v="87"/>
    <n v="6"/>
    <n v="417.2"/>
    <n v="35004.43"/>
    <n v="0"/>
    <n v="4029"/>
    <n v="3"/>
    <n v="10.4"/>
    <n v="5"/>
    <n v="0.77"/>
    <n v="3"/>
    <s v="Quality"/>
    <n v="5"/>
    <n v="3"/>
    <n v="579.53"/>
    <n v="70"/>
    <n v="2.8"/>
    <s v="UPI"/>
    <n v="46.3"/>
    <n v="0.47239999999999999"/>
    <x v="0"/>
    <x v="5"/>
  </r>
  <r>
    <n v="9324"/>
    <x v="34"/>
    <x v="0"/>
    <x v="1"/>
    <s v="Social"/>
    <n v="30"/>
    <n v="83"/>
    <n v="5"/>
    <n v="576.83000000000004"/>
    <n v="45402.19"/>
    <n v="0"/>
    <n v="5339"/>
    <n v="3"/>
    <n v="4.2"/>
    <n v="2"/>
    <n v="0.17"/>
    <n v="1"/>
    <s v="Payment"/>
    <n v="2"/>
    <n v="1"/>
    <n v="638.14"/>
    <n v="17"/>
    <n v="3.2"/>
    <s v="UPI"/>
    <n v="21.3"/>
    <n v="0.29730000000000001"/>
    <x v="1"/>
    <x v="1"/>
  </r>
  <r>
    <n v="9325"/>
    <x v="18"/>
    <x v="0"/>
    <x v="0"/>
    <s v="Referral"/>
    <n v="8"/>
    <n v="10"/>
    <n v="1"/>
    <n v="558.48"/>
    <n v="5790.87"/>
    <n v="0"/>
    <n v="617"/>
    <n v="0"/>
    <n v="9.3000000000000007"/>
    <n v="0"/>
    <n v="0.32"/>
    <n v="2"/>
    <s v="Quality"/>
    <n v="0"/>
    <n v="1"/>
    <n v="204.13"/>
    <n v="42"/>
    <n v="3.9"/>
    <s v="Credit Card"/>
    <n v="34.200000000000003"/>
    <n v="0.38400000000000001"/>
    <x v="1"/>
    <x v="1"/>
  </r>
  <r>
    <n v="9326"/>
    <x v="31"/>
    <x v="1"/>
    <x v="2"/>
    <s v="Organic"/>
    <n v="39"/>
    <n v="62"/>
    <n v="12"/>
    <n v="542.59"/>
    <n v="33007.25"/>
    <n v="0"/>
    <n v="3829"/>
    <n v="2"/>
    <n v="24.6"/>
    <n v="2"/>
    <n v="0.23"/>
    <n v="2"/>
    <s v="App Issue"/>
    <n v="3"/>
    <n v="4"/>
    <n v="0"/>
    <n v="32"/>
    <n v="3.6"/>
    <s v="Credit Card"/>
    <n v="31.8"/>
    <n v="0.36680000000000001"/>
    <x v="1"/>
    <x v="1"/>
  </r>
  <r>
    <n v="9327"/>
    <x v="27"/>
    <x v="0"/>
    <x v="1"/>
    <s v="App Ads"/>
    <n v="33"/>
    <n v="45"/>
    <n v="6"/>
    <n v="636.91999999999996"/>
    <n v="25894.6"/>
    <n v="0"/>
    <n v="3323"/>
    <n v="2"/>
    <n v="11.7"/>
    <n v="2"/>
    <n v="0.76"/>
    <n v="1"/>
    <s v="Quality"/>
    <n v="1"/>
    <n v="4"/>
    <n v="1198.5"/>
    <n v="19"/>
    <n v="3.4"/>
    <s v="UPI"/>
    <n v="21.7"/>
    <n v="0.29949999999999999"/>
    <x v="1"/>
    <x v="1"/>
  </r>
  <r>
    <n v="9328"/>
    <x v="0"/>
    <x v="0"/>
    <x v="2"/>
    <s v="Social"/>
    <n v="6"/>
    <n v="8"/>
    <n v="1"/>
    <n v="383.47"/>
    <n v="3157.08"/>
    <n v="0"/>
    <n v="723"/>
    <n v="0"/>
    <n v="0"/>
    <n v="0"/>
    <n v="0.74"/>
    <n v="0"/>
    <s v="None"/>
    <n v="0"/>
    <n v="0"/>
    <n v="0"/>
    <n v="138"/>
    <n v="3.2"/>
    <s v="UPI"/>
    <n v="58.3"/>
    <n v="0.56220000000000003"/>
    <x v="0"/>
    <x v="8"/>
  </r>
  <r>
    <n v="9329"/>
    <x v="3"/>
    <x v="1"/>
    <x v="3"/>
    <s v="Social"/>
    <n v="9"/>
    <n v="19"/>
    <n v="1"/>
    <n v="385.8"/>
    <n v="7443.53"/>
    <n v="0"/>
    <n v="779"/>
    <n v="1"/>
    <n v="2.4"/>
    <n v="1"/>
    <n v="0.32"/>
    <n v="2"/>
    <s v="Quality"/>
    <n v="1"/>
    <n v="0"/>
    <n v="249.18"/>
    <n v="53"/>
    <n v="5"/>
    <s v="Debit Card"/>
    <n v="31.4"/>
    <n v="0.36430000000000001"/>
    <x v="1"/>
    <x v="1"/>
  </r>
  <r>
    <n v="9330"/>
    <x v="44"/>
    <x v="0"/>
    <x v="3"/>
    <s v="App Ads"/>
    <n v="39"/>
    <n v="56"/>
    <n v="5"/>
    <n v="457.99"/>
    <n v="27090.04"/>
    <n v="0"/>
    <n v="2791"/>
    <n v="3"/>
    <n v="25.9"/>
    <n v="1"/>
    <n v="0.37"/>
    <n v="3"/>
    <s v="Delivery Delay"/>
    <n v="1"/>
    <n v="4"/>
    <n v="727.49"/>
    <n v="9"/>
    <n v="3.3"/>
    <s v="UPI"/>
    <n v="27"/>
    <n v="0.33410000000000001"/>
    <x v="1"/>
    <x v="1"/>
  </r>
  <r>
    <n v="9331"/>
    <x v="38"/>
    <x v="0"/>
    <x v="1"/>
    <s v="Social"/>
    <n v="58"/>
    <n v="26"/>
    <n v="2"/>
    <n v="666.58"/>
    <n v="18918.849999999999"/>
    <n v="0"/>
    <n v="1669"/>
    <n v="1"/>
    <n v="4.7"/>
    <n v="1"/>
    <n v="0.32"/>
    <n v="3"/>
    <s v="Payment"/>
    <n v="1"/>
    <n v="2"/>
    <n v="679.5"/>
    <n v="86"/>
    <n v="3.6"/>
    <s v="UPI"/>
    <n v="34.6"/>
    <n v="0.3866"/>
    <x v="1"/>
    <x v="1"/>
  </r>
  <r>
    <n v="9332"/>
    <x v="18"/>
    <x v="1"/>
    <x v="4"/>
    <s v="App Ads"/>
    <n v="32"/>
    <n v="91"/>
    <n v="2"/>
    <n v="252.69"/>
    <n v="22236.42"/>
    <n v="1"/>
    <n v="2479"/>
    <n v="6"/>
    <n v="23.6"/>
    <n v="1"/>
    <n v="0.45"/>
    <n v="2"/>
    <s v="Quality"/>
    <n v="3"/>
    <n v="4"/>
    <n v="828.94"/>
    <n v="26"/>
    <n v="2.6"/>
    <s v="UPI"/>
    <n v="32.200000000000003"/>
    <n v="0.36980000000000002"/>
    <x v="1"/>
    <x v="1"/>
  </r>
  <r>
    <n v="9333"/>
    <x v="2"/>
    <x v="0"/>
    <x v="4"/>
    <s v="App Ads"/>
    <n v="23"/>
    <n v="45"/>
    <n v="6"/>
    <n v="386.48"/>
    <n v="16776.88"/>
    <n v="0"/>
    <n v="1922"/>
    <n v="1"/>
    <n v="5.2"/>
    <n v="2"/>
    <n v="0.13"/>
    <n v="2"/>
    <s v="Item Missing"/>
    <n v="1"/>
    <n v="0"/>
    <n v="110.07"/>
    <n v="56"/>
    <n v="2.2999999999999998"/>
    <s v="Debit Card"/>
    <n v="31.5"/>
    <n v="0.36499999999999999"/>
    <x v="1"/>
    <x v="1"/>
  </r>
  <r>
    <n v="9334"/>
    <x v="36"/>
    <x v="0"/>
    <x v="1"/>
    <s v="Organic"/>
    <n v="22"/>
    <n v="51"/>
    <n v="1"/>
    <n v="375.83"/>
    <n v="19919.2"/>
    <n v="0"/>
    <n v="2401"/>
    <n v="4"/>
    <n v="0"/>
    <n v="3"/>
    <n v="0.54"/>
    <n v="1"/>
    <s v="App Issue"/>
    <n v="3"/>
    <n v="2"/>
    <n v="914.68"/>
    <n v="66"/>
    <n v="4.0999999999999996"/>
    <s v="UPI"/>
    <n v="40.299999999999997"/>
    <n v="0.42770000000000002"/>
    <x v="0"/>
    <x v="8"/>
  </r>
  <r>
    <n v="9335"/>
    <x v="17"/>
    <x v="0"/>
    <x v="2"/>
    <s v="App Ads"/>
    <n v="44"/>
    <n v="125"/>
    <n v="20"/>
    <n v="509.5"/>
    <n v="62778.39"/>
    <n v="1"/>
    <n v="6254"/>
    <n v="5"/>
    <n v="2.8"/>
    <n v="5"/>
    <n v="0.33"/>
    <n v="6"/>
    <s v="Item Missing"/>
    <n v="2"/>
    <n v="3"/>
    <n v="1161.8599999999999"/>
    <n v="19"/>
    <n v="2.1"/>
    <s v="Debit Card"/>
    <n v="31.3"/>
    <n v="0.36309999999999998"/>
    <x v="1"/>
    <x v="1"/>
  </r>
  <r>
    <n v="9336"/>
    <x v="29"/>
    <x v="0"/>
    <x v="2"/>
    <s v="Referral"/>
    <n v="23"/>
    <n v="37"/>
    <n v="5"/>
    <n v="312.69"/>
    <n v="11593.27"/>
    <n v="0"/>
    <n v="1255"/>
    <n v="1"/>
    <n v="0"/>
    <n v="1"/>
    <n v="0.25"/>
    <n v="3"/>
    <s v="Item Missing"/>
    <n v="1"/>
    <n v="3"/>
    <n v="1024.6099999999999"/>
    <n v="18"/>
    <n v="4.0999999999999996"/>
    <s v="UPI"/>
    <n v="20.3"/>
    <n v="0.29089999999999999"/>
    <x v="1"/>
    <x v="1"/>
  </r>
  <r>
    <n v="9337"/>
    <x v="40"/>
    <x v="0"/>
    <x v="1"/>
    <s v="Referral"/>
    <n v="32"/>
    <n v="52"/>
    <n v="6"/>
    <n v="458.03"/>
    <n v="22783.98"/>
    <n v="0"/>
    <n v="2538"/>
    <n v="0"/>
    <n v="33"/>
    <n v="2"/>
    <n v="0.61"/>
    <n v="4"/>
    <s v="Delivery Delay"/>
    <n v="1"/>
    <n v="0"/>
    <n v="188.91"/>
    <n v="18"/>
    <n v="2.4"/>
    <s v="UPI"/>
    <n v="22.5"/>
    <n v="0.3044"/>
    <x v="1"/>
    <x v="1"/>
  </r>
  <r>
    <n v="9338"/>
    <x v="52"/>
    <x v="1"/>
    <x v="3"/>
    <s v="Referral"/>
    <n v="52"/>
    <n v="48"/>
    <n v="5"/>
    <n v="655.47"/>
    <n v="32809.01"/>
    <n v="0"/>
    <n v="3272"/>
    <n v="3"/>
    <n v="4.8"/>
    <n v="1"/>
    <n v="0.41"/>
    <n v="0"/>
    <s v="None"/>
    <n v="3"/>
    <n v="1"/>
    <n v="1189"/>
    <n v="79"/>
    <n v="4.0999999999999996"/>
    <s v="UPI"/>
    <n v="33.4"/>
    <n v="0.37780000000000002"/>
    <x v="1"/>
    <x v="1"/>
  </r>
  <r>
    <n v="9339"/>
    <x v="6"/>
    <x v="0"/>
    <x v="4"/>
    <s v="App Ads"/>
    <n v="47"/>
    <n v="117"/>
    <n v="12"/>
    <n v="301.68"/>
    <n v="38771.94"/>
    <n v="0"/>
    <n v="3399"/>
    <n v="4"/>
    <n v="33"/>
    <n v="0"/>
    <n v="0.2"/>
    <n v="5"/>
    <s v="Payment"/>
    <n v="6"/>
    <n v="9"/>
    <n v="3105.09"/>
    <n v="31"/>
    <n v="3.5"/>
    <s v="Wallet"/>
    <n v="36.5"/>
    <n v="0.39979999999999999"/>
    <x v="1"/>
    <x v="1"/>
  </r>
  <r>
    <n v="9340"/>
    <x v="25"/>
    <x v="0"/>
    <x v="3"/>
    <s v="App Ads"/>
    <n v="58"/>
    <n v="32"/>
    <n v="2"/>
    <n v="346.5"/>
    <n v="11443.29"/>
    <n v="0"/>
    <n v="1486"/>
    <n v="1"/>
    <n v="21.3"/>
    <n v="1"/>
    <n v="0.33"/>
    <n v="3"/>
    <s v="Item Missing"/>
    <n v="0"/>
    <n v="2"/>
    <n v="643.79"/>
    <n v="15"/>
    <n v="2"/>
    <s v="UPI"/>
    <n v="14.6"/>
    <n v="0.25690000000000002"/>
    <x v="1"/>
    <x v="1"/>
  </r>
  <r>
    <n v="9341"/>
    <x v="6"/>
    <x v="1"/>
    <x v="4"/>
    <s v="Social"/>
    <n v="44"/>
    <n v="86"/>
    <n v="12"/>
    <n v="465.2"/>
    <n v="41750.980000000003"/>
    <n v="0"/>
    <n v="3956"/>
    <n v="1"/>
    <n v="11.6"/>
    <n v="3"/>
    <n v="0.39"/>
    <n v="1"/>
    <s v="Delivery Delay"/>
    <n v="4"/>
    <n v="1"/>
    <n v="483.89"/>
    <n v="34"/>
    <n v="5"/>
    <s v="UPI"/>
    <n v="21.6"/>
    <n v="0.29909999999999998"/>
    <x v="1"/>
    <x v="1"/>
  </r>
  <r>
    <n v="9342"/>
    <x v="27"/>
    <x v="0"/>
    <x v="1"/>
    <s v="Social"/>
    <n v="21"/>
    <n v="46"/>
    <n v="6"/>
    <n v="559.97"/>
    <n v="28190.09"/>
    <n v="0"/>
    <n v="3116"/>
    <n v="2"/>
    <n v="8.1999999999999993"/>
    <n v="3"/>
    <n v="0.42"/>
    <n v="1"/>
    <s v="Quality"/>
    <n v="2"/>
    <n v="1"/>
    <n v="828.7"/>
    <n v="112"/>
    <n v="3"/>
    <s v="UPI"/>
    <n v="52.1"/>
    <n v="0.51559999999999995"/>
    <x v="0"/>
    <x v="8"/>
  </r>
  <r>
    <n v="9343"/>
    <x v="3"/>
    <x v="0"/>
    <x v="4"/>
    <s v="Referral"/>
    <n v="5"/>
    <n v="4"/>
    <n v="0"/>
    <n v="472.74"/>
    <n v="1817.16"/>
    <n v="1"/>
    <n v="504"/>
    <n v="0"/>
    <n v="11.4"/>
    <n v="0"/>
    <n v="0.51"/>
    <n v="2"/>
    <s v="Payment"/>
    <n v="0"/>
    <n v="0"/>
    <n v="0"/>
    <n v="10"/>
    <n v="3.5"/>
    <s v="UPI"/>
    <n v="16.100000000000001"/>
    <n v="0.26569999999999999"/>
    <x v="1"/>
    <x v="1"/>
  </r>
  <r>
    <n v="9344"/>
    <x v="39"/>
    <x v="0"/>
    <x v="4"/>
    <s v="Referral"/>
    <n v="27"/>
    <n v="75"/>
    <n v="14"/>
    <n v="565.01"/>
    <n v="38981.07"/>
    <n v="1"/>
    <n v="4532"/>
    <n v="2"/>
    <n v="0"/>
    <n v="3"/>
    <n v="0.16"/>
    <n v="1"/>
    <s v="Delivery Delay"/>
    <n v="1"/>
    <n v="2"/>
    <n v="843.48"/>
    <n v="33"/>
    <n v="4.0999999999999996"/>
    <s v="UPI"/>
    <n v="23.2"/>
    <n v="0.30930000000000002"/>
    <x v="1"/>
    <x v="1"/>
  </r>
  <r>
    <n v="9345"/>
    <x v="48"/>
    <x v="0"/>
    <x v="1"/>
    <s v="Referral"/>
    <n v="21"/>
    <n v="4"/>
    <n v="0"/>
    <n v="563.32000000000005"/>
    <n v="2184.2800000000002"/>
    <n v="0"/>
    <n v="650"/>
    <n v="0"/>
    <n v="13.6"/>
    <n v="0"/>
    <n v="0.45"/>
    <n v="2"/>
    <s v="Delivery Delay"/>
    <n v="0"/>
    <n v="0"/>
    <n v="0"/>
    <n v="24"/>
    <n v="3.1"/>
    <s v="UPI"/>
    <n v="23.7"/>
    <n v="0.31240000000000001"/>
    <x v="1"/>
    <x v="1"/>
  </r>
  <r>
    <n v="9346"/>
    <x v="45"/>
    <x v="0"/>
    <x v="0"/>
    <s v="Referral"/>
    <n v="29"/>
    <n v="21"/>
    <n v="3"/>
    <n v="313.95999999999998"/>
    <n v="6825.57"/>
    <n v="0"/>
    <n v="742"/>
    <n v="1"/>
    <n v="16.899999999999999"/>
    <n v="0"/>
    <n v="0.41"/>
    <n v="2"/>
    <s v="Payment"/>
    <n v="1"/>
    <n v="1"/>
    <n v="218.9"/>
    <n v="70"/>
    <n v="4"/>
    <s v="Credit Card"/>
    <n v="35.799999999999997"/>
    <n v="0.39479999999999998"/>
    <x v="1"/>
    <x v="1"/>
  </r>
  <r>
    <n v="9347"/>
    <x v="5"/>
    <x v="0"/>
    <x v="3"/>
    <s v="App Ads"/>
    <n v="57"/>
    <n v="101"/>
    <n v="10"/>
    <n v="433"/>
    <n v="39484.1"/>
    <n v="0"/>
    <n v="4019"/>
    <n v="5"/>
    <n v="37.200000000000003"/>
    <n v="4"/>
    <n v="0.72"/>
    <n v="3"/>
    <s v="Item Missing"/>
    <n v="6"/>
    <n v="3"/>
    <n v="1514.79"/>
    <n v="56"/>
    <n v="3.3"/>
    <s v="Credit Card"/>
    <n v="47.2"/>
    <n v="0.4793"/>
    <x v="0"/>
    <x v="0"/>
  </r>
  <r>
    <n v="9348"/>
    <x v="25"/>
    <x v="1"/>
    <x v="4"/>
    <s v="App Ads"/>
    <n v="39"/>
    <n v="92"/>
    <n v="4"/>
    <n v="209.38"/>
    <n v="20794.29"/>
    <n v="0"/>
    <n v="2373"/>
    <n v="3"/>
    <n v="17.100000000000001"/>
    <n v="1"/>
    <n v="0.15"/>
    <n v="5"/>
    <s v="Payment"/>
    <n v="1"/>
    <n v="3"/>
    <n v="790.97"/>
    <n v="34"/>
    <n v="4.8"/>
    <s v="UPI"/>
    <n v="27.5"/>
    <n v="0.33710000000000001"/>
    <x v="1"/>
    <x v="1"/>
  </r>
  <r>
    <n v="9349"/>
    <x v="45"/>
    <x v="1"/>
    <x v="1"/>
    <s v="Organic"/>
    <n v="9"/>
    <n v="6"/>
    <n v="1"/>
    <n v="513.32000000000005"/>
    <n v="3206.18"/>
    <n v="1"/>
    <n v="466"/>
    <n v="0"/>
    <n v="0"/>
    <n v="0"/>
    <n v="0.41"/>
    <n v="2"/>
    <s v="Payment"/>
    <n v="0"/>
    <n v="0"/>
    <n v="0"/>
    <n v="37"/>
    <n v="2.4"/>
    <s v="Credit Card"/>
    <n v="24.3"/>
    <n v="0.31619999999999998"/>
    <x v="1"/>
    <x v="1"/>
  </r>
  <r>
    <n v="9350"/>
    <x v="2"/>
    <x v="1"/>
    <x v="0"/>
    <s v="App Ads"/>
    <n v="14"/>
    <n v="33"/>
    <n v="5"/>
    <n v="705.63"/>
    <n v="21315.1"/>
    <n v="0"/>
    <n v="2596"/>
    <n v="2"/>
    <n v="7.6"/>
    <n v="2"/>
    <n v="0.54"/>
    <n v="2"/>
    <s v="Payment"/>
    <n v="1"/>
    <n v="0"/>
    <n v="175.57"/>
    <n v="53"/>
    <n v="3.7"/>
    <s v="UPI"/>
    <n v="31.9"/>
    <n v="0.36720000000000003"/>
    <x v="1"/>
    <x v="1"/>
  </r>
  <r>
    <n v="9351"/>
    <x v="30"/>
    <x v="0"/>
    <x v="2"/>
    <s v="Social"/>
    <n v="10"/>
    <n v="25"/>
    <n v="1"/>
    <n v="379.21"/>
    <n v="9151.35"/>
    <n v="0"/>
    <n v="944"/>
    <n v="1"/>
    <n v="13.3"/>
    <n v="0"/>
    <n v="0.09"/>
    <n v="2"/>
    <s v="App Issue"/>
    <n v="0"/>
    <n v="1"/>
    <n v="103.65"/>
    <n v="20"/>
    <n v="3.6"/>
    <s v="UPI"/>
    <n v="19.8"/>
    <n v="0.28770000000000001"/>
    <x v="1"/>
    <x v="1"/>
  </r>
  <r>
    <n v="9352"/>
    <x v="42"/>
    <x v="1"/>
    <x v="0"/>
    <s v="Organic"/>
    <n v="21"/>
    <n v="31"/>
    <n v="3"/>
    <n v="412.14"/>
    <n v="12761.07"/>
    <n v="0"/>
    <n v="1409"/>
    <n v="1"/>
    <n v="0.8"/>
    <n v="0"/>
    <n v="0.26"/>
    <n v="3"/>
    <s v="Payment"/>
    <n v="0"/>
    <n v="0"/>
    <n v="0"/>
    <n v="64"/>
    <n v="5"/>
    <s v="UPI"/>
    <n v="37.5"/>
    <n v="0.40710000000000002"/>
    <x v="1"/>
    <x v="1"/>
  </r>
  <r>
    <n v="9353"/>
    <x v="32"/>
    <x v="1"/>
    <x v="3"/>
    <s v="Social"/>
    <n v="58"/>
    <n v="110"/>
    <n v="19"/>
    <n v="365.62"/>
    <n v="39607.4"/>
    <n v="0"/>
    <n v="4499"/>
    <n v="4"/>
    <n v="1.4"/>
    <n v="4"/>
    <n v="0.38"/>
    <n v="6"/>
    <s v="Quality"/>
    <n v="2"/>
    <n v="1"/>
    <n v="321.39"/>
    <n v="4"/>
    <n v="3"/>
    <s v="Wallet"/>
    <n v="26"/>
    <n v="0.32769999999999999"/>
    <x v="1"/>
    <x v="1"/>
  </r>
  <r>
    <n v="9354"/>
    <x v="38"/>
    <x v="0"/>
    <x v="3"/>
    <s v="Referral"/>
    <n v="8"/>
    <n v="22"/>
    <n v="3"/>
    <n v="628.85"/>
    <n v="14701.51"/>
    <n v="0"/>
    <n v="1339"/>
    <n v="2"/>
    <n v="0"/>
    <n v="0"/>
    <n v="0.13"/>
    <n v="3"/>
    <s v="Quality"/>
    <n v="0"/>
    <n v="2"/>
    <n v="377.71"/>
    <n v="64"/>
    <n v="3.9"/>
    <s v="COD"/>
    <n v="38.9"/>
    <n v="0.41760000000000003"/>
    <x v="0"/>
    <x v="6"/>
  </r>
  <r>
    <n v="9355"/>
    <x v="18"/>
    <x v="1"/>
    <x v="4"/>
    <s v="Referral"/>
    <n v="43"/>
    <n v="130"/>
    <n v="18"/>
    <n v="527.20000000000005"/>
    <n v="62983.97"/>
    <n v="0"/>
    <n v="6851"/>
    <n v="4"/>
    <n v="19.8"/>
    <n v="6"/>
    <n v="0.2"/>
    <n v="6"/>
    <s v="Item Missing"/>
    <n v="5"/>
    <n v="6"/>
    <n v="2819.34"/>
    <n v="163"/>
    <n v="4.0999999999999996"/>
    <s v="UPI"/>
    <n v="82.6"/>
    <n v="0.72650000000000003"/>
    <x v="0"/>
    <x v="4"/>
  </r>
  <r>
    <n v="9356"/>
    <x v="42"/>
    <x v="1"/>
    <x v="1"/>
    <s v="Referral"/>
    <n v="0"/>
    <n v="0"/>
    <n v="0"/>
    <n v="414.39"/>
    <n v="0"/>
    <n v="0"/>
    <n v="458"/>
    <n v="0"/>
    <n v="5.4"/>
    <n v="0"/>
    <n v="0.16"/>
    <n v="0"/>
    <s v="None"/>
    <n v="0"/>
    <n v="0"/>
    <n v="0"/>
    <n v="74"/>
    <n v="3.3"/>
    <s v="UPI"/>
    <n v="33.700000000000003"/>
    <n v="0.38009999999999999"/>
    <x v="1"/>
    <x v="1"/>
  </r>
  <r>
    <n v="9357"/>
    <x v="28"/>
    <x v="0"/>
    <x v="4"/>
    <s v="Organic"/>
    <n v="6"/>
    <n v="7"/>
    <n v="1"/>
    <n v="285.29000000000002"/>
    <n v="2053.84"/>
    <n v="0"/>
    <n v="488"/>
    <n v="0"/>
    <n v="1.9"/>
    <n v="0"/>
    <n v="0.24"/>
    <n v="0"/>
    <s v="None"/>
    <n v="0"/>
    <n v="0"/>
    <n v="0"/>
    <n v="68"/>
    <n v="4"/>
    <s v="Debit Card"/>
    <n v="32.1"/>
    <n v="0.36899999999999999"/>
    <x v="1"/>
    <x v="1"/>
  </r>
  <r>
    <n v="9358"/>
    <x v="0"/>
    <x v="1"/>
    <x v="3"/>
    <s v="Organic"/>
    <n v="11"/>
    <n v="18"/>
    <n v="3"/>
    <n v="416.38"/>
    <n v="7379.47"/>
    <n v="0"/>
    <n v="848"/>
    <n v="1"/>
    <n v="4.5999999999999996"/>
    <n v="1"/>
    <n v="0.28999999999999998"/>
    <n v="1"/>
    <s v="Payment"/>
    <n v="0"/>
    <n v="1"/>
    <n v="151.53"/>
    <n v="20"/>
    <n v="4.5999999999999996"/>
    <s v="UPI"/>
    <n v="20.399999999999999"/>
    <n v="0.29139999999999999"/>
    <x v="1"/>
    <x v="1"/>
  </r>
  <r>
    <n v="9359"/>
    <x v="1"/>
    <x v="0"/>
    <x v="4"/>
    <s v="Organic"/>
    <n v="24"/>
    <n v="22"/>
    <n v="4"/>
    <n v="322.47000000000003"/>
    <n v="6600.26"/>
    <n v="1"/>
    <n v="895"/>
    <n v="0"/>
    <n v="27.2"/>
    <n v="0"/>
    <n v="0.32"/>
    <n v="2"/>
    <s v="App Issue"/>
    <n v="0"/>
    <n v="2"/>
    <n v="426.68"/>
    <n v="16"/>
    <n v="5"/>
    <s v="UPI"/>
    <n v="16.3"/>
    <n v="0.2666"/>
    <x v="1"/>
    <x v="1"/>
  </r>
  <r>
    <n v="9360"/>
    <x v="52"/>
    <x v="0"/>
    <x v="1"/>
    <s v="Organic"/>
    <n v="2"/>
    <n v="6"/>
    <n v="0"/>
    <n v="437.49"/>
    <n v="2568.91"/>
    <n v="0"/>
    <n v="576"/>
    <n v="0"/>
    <n v="10"/>
    <n v="0"/>
    <n v="0.38"/>
    <n v="0"/>
    <s v="None"/>
    <n v="0"/>
    <n v="0"/>
    <n v="0"/>
    <n v="9"/>
    <n v="3.4"/>
    <s v="COD"/>
    <n v="14.4"/>
    <n v="0.25559999999999999"/>
    <x v="1"/>
    <x v="1"/>
  </r>
  <r>
    <n v="9361"/>
    <x v="28"/>
    <x v="0"/>
    <x v="2"/>
    <s v="App Ads"/>
    <n v="2"/>
    <n v="4"/>
    <n v="1"/>
    <n v="467.33"/>
    <n v="1872.61"/>
    <n v="0"/>
    <n v="401"/>
    <n v="0"/>
    <n v="10.199999999999999"/>
    <n v="0"/>
    <n v="0.28000000000000003"/>
    <n v="0"/>
    <s v="None"/>
    <n v="0"/>
    <n v="0"/>
    <n v="0"/>
    <n v="30"/>
    <n v="3.6"/>
    <s v="UPI"/>
    <n v="21.8"/>
    <n v="0.30020000000000002"/>
    <x v="1"/>
    <x v="1"/>
  </r>
  <r>
    <n v="9362"/>
    <x v="51"/>
    <x v="0"/>
    <x v="2"/>
    <s v="Organic"/>
    <n v="14"/>
    <n v="25"/>
    <n v="5"/>
    <n v="346.74"/>
    <n v="9476.19"/>
    <n v="0"/>
    <n v="857"/>
    <n v="1"/>
    <n v="35.9"/>
    <n v="1"/>
    <n v="0.66"/>
    <n v="0"/>
    <s v="None"/>
    <n v="1"/>
    <n v="0"/>
    <n v="186.44"/>
    <n v="81"/>
    <n v="4.2"/>
    <s v="UPI"/>
    <n v="41"/>
    <n v="0.433"/>
    <x v="0"/>
    <x v="4"/>
  </r>
  <r>
    <n v="9363"/>
    <x v="17"/>
    <x v="1"/>
    <x v="2"/>
    <s v="Organic"/>
    <n v="48"/>
    <n v="129"/>
    <n v="12"/>
    <n v="403.19"/>
    <n v="51846.84"/>
    <n v="0"/>
    <n v="5776"/>
    <n v="7"/>
    <n v="12.3"/>
    <n v="0"/>
    <n v="0.41"/>
    <n v="0"/>
    <s v="None"/>
    <n v="1"/>
    <n v="7"/>
    <n v="2010.18"/>
    <n v="29"/>
    <n v="2.7"/>
    <s v="Credit Card"/>
    <n v="25.8"/>
    <n v="0.32629999999999998"/>
    <x v="1"/>
    <x v="1"/>
  </r>
  <r>
    <n v="9364"/>
    <x v="32"/>
    <x v="1"/>
    <x v="1"/>
    <s v="App Ads"/>
    <n v="21"/>
    <n v="51"/>
    <n v="9"/>
    <n v="568"/>
    <n v="27988.74"/>
    <n v="0"/>
    <n v="3010"/>
    <n v="4"/>
    <n v="26.9"/>
    <n v="2"/>
    <n v="0.4"/>
    <n v="2"/>
    <s v="Delivery Delay"/>
    <n v="3"/>
    <n v="1"/>
    <n v="869.31"/>
    <n v="31"/>
    <n v="4.0999999999999996"/>
    <s v="UPI"/>
    <n v="31.8"/>
    <n v="0.3669"/>
    <x v="1"/>
    <x v="1"/>
  </r>
  <r>
    <n v="9365"/>
    <x v="29"/>
    <x v="0"/>
    <x v="3"/>
    <s v="App Ads"/>
    <n v="5"/>
    <n v="13"/>
    <n v="0"/>
    <n v="374.15"/>
    <n v="5231.43"/>
    <n v="0"/>
    <n v="852"/>
    <n v="0"/>
    <n v="14.9"/>
    <n v="1"/>
    <n v="0.54"/>
    <n v="2"/>
    <s v="Delivery Delay"/>
    <n v="1"/>
    <n v="1"/>
    <n v="486.18"/>
    <n v="40"/>
    <n v="2.8"/>
    <s v="Credit Card"/>
    <n v="31.5"/>
    <n v="0.36499999999999999"/>
    <x v="1"/>
    <x v="1"/>
  </r>
  <r>
    <n v="9366"/>
    <x v="11"/>
    <x v="1"/>
    <x v="1"/>
    <s v="App Ads"/>
    <n v="3"/>
    <n v="7"/>
    <n v="1"/>
    <n v="640.04"/>
    <n v="4418.38"/>
    <n v="0"/>
    <n v="558"/>
    <n v="1"/>
    <n v="7.6"/>
    <n v="0"/>
    <n v="0.49"/>
    <n v="2"/>
    <s v="Quality"/>
    <n v="0"/>
    <n v="0"/>
    <n v="0"/>
    <n v="8"/>
    <n v="4.7"/>
    <s v="UPI"/>
    <n v="24.5"/>
    <n v="0.3175"/>
    <x v="1"/>
    <x v="1"/>
  </r>
  <r>
    <n v="9367"/>
    <x v="29"/>
    <x v="1"/>
    <x v="1"/>
    <s v="App Ads"/>
    <n v="4"/>
    <n v="12"/>
    <n v="1"/>
    <n v="512.59"/>
    <n v="5572.31"/>
    <n v="1"/>
    <n v="956"/>
    <n v="1"/>
    <n v="10.3"/>
    <n v="0"/>
    <n v="0.42"/>
    <n v="0"/>
    <s v="None"/>
    <n v="0"/>
    <n v="0"/>
    <n v="0"/>
    <n v="4"/>
    <n v="4.5999999999999996"/>
    <s v="Debit Card"/>
    <n v="12.5"/>
    <n v="0.24540000000000001"/>
    <x v="1"/>
    <x v="1"/>
  </r>
  <r>
    <n v="9368"/>
    <x v="33"/>
    <x v="1"/>
    <x v="2"/>
    <s v="Social"/>
    <n v="58"/>
    <n v="41"/>
    <n v="4"/>
    <n v="491.92"/>
    <n v="21482.17"/>
    <n v="0"/>
    <n v="2250"/>
    <n v="3"/>
    <n v="15.4"/>
    <n v="0"/>
    <n v="0.25"/>
    <n v="1"/>
    <s v="Delivery Delay"/>
    <n v="1"/>
    <n v="1"/>
    <n v="434.89"/>
    <n v="16"/>
    <n v="4.2"/>
    <s v="Credit Card"/>
    <n v="11.7"/>
    <n v="0.2407"/>
    <x v="1"/>
    <x v="1"/>
  </r>
  <r>
    <n v="9369"/>
    <x v="1"/>
    <x v="1"/>
    <x v="4"/>
    <s v="Organic"/>
    <n v="25"/>
    <n v="55"/>
    <n v="10"/>
    <n v="507.21"/>
    <n v="28273.360000000001"/>
    <n v="0"/>
    <n v="2954"/>
    <n v="4"/>
    <n v="0"/>
    <n v="1"/>
    <n v="0.38"/>
    <n v="2"/>
    <s v="Payment"/>
    <n v="3"/>
    <n v="2"/>
    <n v="932.45"/>
    <n v="143"/>
    <n v="4.7"/>
    <s v="UPI"/>
    <n v="65.8"/>
    <n v="0.61639999999999995"/>
    <x v="0"/>
    <x v="8"/>
  </r>
  <r>
    <n v="9370"/>
    <x v="48"/>
    <x v="1"/>
    <x v="2"/>
    <s v="Social"/>
    <n v="8"/>
    <n v="24"/>
    <n v="3"/>
    <n v="182.89"/>
    <n v="4057.12"/>
    <n v="0"/>
    <n v="475"/>
    <n v="0"/>
    <n v="10.6"/>
    <n v="0"/>
    <n v="0.8"/>
    <n v="3"/>
    <s v="App Issue"/>
    <n v="1"/>
    <n v="0"/>
    <n v="227.1"/>
    <n v="46"/>
    <n v="2.2000000000000002"/>
    <s v="UPI"/>
    <n v="33.299999999999997"/>
    <n v="0.37740000000000001"/>
    <x v="1"/>
    <x v="1"/>
  </r>
  <r>
    <n v="9371"/>
    <x v="35"/>
    <x v="1"/>
    <x v="1"/>
    <s v="App Ads"/>
    <n v="9"/>
    <n v="14"/>
    <n v="3"/>
    <n v="562.76"/>
    <n v="7760.41"/>
    <n v="1"/>
    <n v="743"/>
    <n v="1"/>
    <n v="21.5"/>
    <n v="0"/>
    <n v="0.35"/>
    <n v="0"/>
    <s v="None"/>
    <n v="0"/>
    <n v="0"/>
    <n v="0"/>
    <n v="71"/>
    <n v="4.3"/>
    <s v="Wallet"/>
    <n v="38.799999999999997"/>
    <n v="0.41649999999999998"/>
    <x v="0"/>
    <x v="2"/>
  </r>
  <r>
    <n v="9372"/>
    <x v="29"/>
    <x v="0"/>
    <x v="0"/>
    <s v="Social"/>
    <n v="52"/>
    <n v="70"/>
    <n v="4"/>
    <n v="590.77"/>
    <n v="39649.35"/>
    <n v="0"/>
    <n v="4800"/>
    <n v="5"/>
    <n v="6.2"/>
    <n v="3"/>
    <n v="0.43"/>
    <n v="3"/>
    <s v="Quality"/>
    <n v="3"/>
    <n v="4"/>
    <n v="2051.14"/>
    <n v="29"/>
    <n v="4"/>
    <s v="UPI"/>
    <n v="27.4"/>
    <n v="0.33679999999999999"/>
    <x v="1"/>
    <x v="1"/>
  </r>
  <r>
    <n v="9373"/>
    <x v="45"/>
    <x v="1"/>
    <x v="0"/>
    <s v="Organic"/>
    <n v="49"/>
    <n v="74"/>
    <n v="11"/>
    <n v="515.79999999999995"/>
    <n v="41892.32"/>
    <n v="0"/>
    <n v="4246"/>
    <n v="0"/>
    <n v="10.3"/>
    <n v="3"/>
    <n v="0.24"/>
    <n v="2"/>
    <s v="Payment"/>
    <n v="4"/>
    <n v="2"/>
    <n v="1627.76"/>
    <n v="52"/>
    <n v="2.7"/>
    <s v="Credit Card"/>
    <n v="27"/>
    <n v="0.33429999999999999"/>
    <x v="1"/>
    <x v="1"/>
  </r>
  <r>
    <n v="9374"/>
    <x v="41"/>
    <x v="0"/>
    <x v="1"/>
    <s v="Social"/>
    <n v="43"/>
    <n v="77"/>
    <n v="5"/>
    <n v="283.57"/>
    <n v="20862.490000000002"/>
    <n v="0"/>
    <n v="2704"/>
    <n v="0"/>
    <n v="14.7"/>
    <n v="0"/>
    <n v="0.47"/>
    <n v="3"/>
    <s v="Delivery Delay"/>
    <n v="2"/>
    <n v="1"/>
    <n v="240.23"/>
    <n v="35"/>
    <n v="3.8"/>
    <s v="Debit Card"/>
    <n v="22.3"/>
    <n v="0.30330000000000001"/>
    <x v="1"/>
    <x v="1"/>
  </r>
  <r>
    <n v="9375"/>
    <x v="25"/>
    <x v="0"/>
    <x v="2"/>
    <s v="Social"/>
    <n v="32"/>
    <n v="85"/>
    <n v="4"/>
    <n v="504.95"/>
    <n v="38945.86"/>
    <n v="0"/>
    <n v="4659"/>
    <n v="1"/>
    <n v="10.1"/>
    <n v="4"/>
    <n v="0.12"/>
    <n v="3"/>
    <s v="App Issue"/>
    <n v="4"/>
    <n v="0"/>
    <n v="995.32"/>
    <n v="51"/>
    <n v="3.7"/>
    <s v="UPI"/>
    <n v="34.799999999999997"/>
    <n v="0.38790000000000002"/>
    <x v="1"/>
    <x v="1"/>
  </r>
  <r>
    <n v="9376"/>
    <x v="31"/>
    <x v="0"/>
    <x v="1"/>
    <s v="Organic"/>
    <n v="46"/>
    <n v="83"/>
    <n v="15"/>
    <n v="326.11"/>
    <n v="27077.32"/>
    <n v="1"/>
    <n v="2789"/>
    <n v="1"/>
    <n v="0"/>
    <n v="1"/>
    <n v="0.16"/>
    <n v="2"/>
    <s v="App Issue"/>
    <n v="1"/>
    <n v="5"/>
    <n v="1144.5899999999999"/>
    <n v="19"/>
    <n v="5"/>
    <s v="UPI"/>
    <n v="14.6"/>
    <n v="0.25679999999999997"/>
    <x v="1"/>
    <x v="1"/>
  </r>
  <r>
    <n v="9377"/>
    <x v="4"/>
    <x v="0"/>
    <x v="1"/>
    <s v="App Ads"/>
    <n v="30"/>
    <n v="81"/>
    <n v="10"/>
    <n v="535.62"/>
    <n v="40859.949999999997"/>
    <n v="1"/>
    <n v="4369"/>
    <n v="3"/>
    <n v="2.1"/>
    <n v="1"/>
    <n v="0.31"/>
    <n v="3"/>
    <s v="Quality"/>
    <n v="1"/>
    <n v="3"/>
    <n v="1470.29"/>
    <n v="53"/>
    <n v="2.9"/>
    <s v="Debit Card"/>
    <n v="32"/>
    <n v="0.3679"/>
    <x v="1"/>
    <x v="1"/>
  </r>
  <r>
    <n v="9378"/>
    <x v="5"/>
    <x v="1"/>
    <x v="2"/>
    <s v="Organic"/>
    <n v="13"/>
    <n v="28"/>
    <n v="1"/>
    <n v="523.54999999999995"/>
    <n v="15404.11"/>
    <n v="1"/>
    <n v="1472"/>
    <n v="2"/>
    <n v="23.7"/>
    <n v="0"/>
    <n v="0.17"/>
    <n v="0"/>
    <s v="None"/>
    <n v="1"/>
    <n v="1"/>
    <n v="589.08000000000004"/>
    <n v="205"/>
    <n v="2.7"/>
    <s v="Debit Card"/>
    <n v="87.1"/>
    <n v="0.75290000000000001"/>
    <x v="0"/>
    <x v="8"/>
  </r>
  <r>
    <n v="9379"/>
    <x v="1"/>
    <x v="1"/>
    <x v="1"/>
    <s v="Organic"/>
    <n v="25"/>
    <n v="64"/>
    <n v="8"/>
    <n v="406.19"/>
    <n v="25100.53"/>
    <n v="1"/>
    <n v="2701"/>
    <n v="5"/>
    <n v="23"/>
    <n v="3"/>
    <n v="0.39"/>
    <n v="2"/>
    <s v="Quality"/>
    <n v="2"/>
    <n v="1"/>
    <n v="429.62"/>
    <n v="14"/>
    <n v="3.4"/>
    <s v="Wallet"/>
    <n v="23"/>
    <n v="0.30790000000000001"/>
    <x v="1"/>
    <x v="1"/>
  </r>
  <r>
    <n v="9380"/>
    <x v="10"/>
    <x v="1"/>
    <x v="0"/>
    <s v="Referral"/>
    <n v="57"/>
    <n v="105"/>
    <n v="14"/>
    <n v="480.35"/>
    <n v="52197.27"/>
    <n v="0"/>
    <n v="5262"/>
    <n v="1"/>
    <n v="15.1"/>
    <n v="2"/>
    <n v="0.43"/>
    <n v="5"/>
    <s v="Delivery Delay"/>
    <n v="5"/>
    <n v="8"/>
    <n v="3724.59"/>
    <n v="47"/>
    <n v="2.7"/>
    <s v="UPI"/>
    <n v="33.799999999999997"/>
    <n v="0.38100000000000001"/>
    <x v="1"/>
    <x v="1"/>
  </r>
  <r>
    <n v="9381"/>
    <x v="43"/>
    <x v="1"/>
    <x v="3"/>
    <s v="App Ads"/>
    <n v="23"/>
    <n v="37"/>
    <n v="7"/>
    <n v="486.83"/>
    <n v="18209.66"/>
    <n v="0"/>
    <n v="2216"/>
    <n v="3"/>
    <n v="20.9"/>
    <n v="1"/>
    <n v="0.53"/>
    <n v="2"/>
    <s v="Item Missing"/>
    <n v="0"/>
    <n v="1"/>
    <n v="158.28"/>
    <n v="42"/>
    <n v="2.8"/>
    <s v="Credit Card"/>
    <n v="29.9"/>
    <n v="0.3538"/>
    <x v="1"/>
    <x v="1"/>
  </r>
  <r>
    <n v="9382"/>
    <x v="31"/>
    <x v="0"/>
    <x v="1"/>
    <s v="App Ads"/>
    <n v="14"/>
    <n v="10"/>
    <n v="1"/>
    <n v="603.78"/>
    <n v="6007.94"/>
    <n v="0"/>
    <n v="762"/>
    <n v="0"/>
    <n v="2"/>
    <n v="0"/>
    <n v="0.82"/>
    <n v="2"/>
    <s v="Payment"/>
    <n v="0"/>
    <n v="0"/>
    <n v="0"/>
    <n v="85"/>
    <n v="3.4"/>
    <s v="UPI"/>
    <n v="46.5"/>
    <n v="0.4738"/>
    <x v="0"/>
    <x v="8"/>
  </r>
  <r>
    <n v="9383"/>
    <x v="10"/>
    <x v="1"/>
    <x v="3"/>
    <s v="Referral"/>
    <n v="37"/>
    <n v="1"/>
    <n v="0"/>
    <n v="508.76"/>
    <n v="468"/>
    <n v="0"/>
    <n v="83"/>
    <n v="0"/>
    <n v="23.4"/>
    <n v="0"/>
    <n v="0.1"/>
    <n v="1"/>
    <s v="App Issue"/>
    <n v="0"/>
    <n v="0"/>
    <n v="0"/>
    <n v="65"/>
    <n v="3.2"/>
    <s v="Credit Card"/>
    <n v="30.4"/>
    <n v="0.35680000000000001"/>
    <x v="1"/>
    <x v="1"/>
  </r>
  <r>
    <n v="9384"/>
    <x v="21"/>
    <x v="0"/>
    <x v="3"/>
    <s v="Referral"/>
    <n v="1"/>
    <n v="1"/>
    <n v="0"/>
    <n v="334.07"/>
    <n v="364.94"/>
    <n v="0"/>
    <n v="299"/>
    <n v="0"/>
    <n v="0"/>
    <n v="0"/>
    <n v="0.54"/>
    <n v="1"/>
    <s v="Payment"/>
    <n v="0"/>
    <n v="0"/>
    <n v="0"/>
    <n v="23"/>
    <n v="2.8"/>
    <s v="Credit Card"/>
    <n v="23.6"/>
    <n v="0.312"/>
    <x v="1"/>
    <x v="1"/>
  </r>
  <r>
    <n v="9385"/>
    <x v="4"/>
    <x v="0"/>
    <x v="2"/>
    <s v="Organic"/>
    <n v="31"/>
    <n v="2"/>
    <n v="0"/>
    <n v="239.15"/>
    <n v="467.25"/>
    <n v="0"/>
    <n v="6"/>
    <n v="0"/>
    <n v="13.3"/>
    <n v="0"/>
    <n v="0.11"/>
    <n v="2"/>
    <s v="Payment"/>
    <n v="0"/>
    <n v="0"/>
    <n v="0"/>
    <n v="21"/>
    <n v="4.8"/>
    <s v="Credit Card"/>
    <n v="14.6"/>
    <n v="0.25679999999999997"/>
    <x v="1"/>
    <x v="1"/>
  </r>
  <r>
    <n v="9386"/>
    <x v="10"/>
    <x v="1"/>
    <x v="1"/>
    <s v="Organic"/>
    <n v="9"/>
    <n v="16"/>
    <n v="2"/>
    <n v="615.99"/>
    <n v="9388.01"/>
    <n v="0"/>
    <n v="1001"/>
    <n v="0"/>
    <n v="0"/>
    <n v="0"/>
    <n v="0.5"/>
    <n v="2"/>
    <s v="App Issue"/>
    <n v="0"/>
    <n v="1"/>
    <n v="359.42"/>
    <n v="34"/>
    <n v="5"/>
    <s v="UPI"/>
    <n v="28.5"/>
    <n v="0.34420000000000001"/>
    <x v="1"/>
    <x v="1"/>
  </r>
  <r>
    <n v="9387"/>
    <x v="36"/>
    <x v="1"/>
    <x v="0"/>
    <s v="App Ads"/>
    <n v="0"/>
    <n v="0"/>
    <n v="0"/>
    <n v="292.76"/>
    <n v="0"/>
    <n v="0"/>
    <n v="108"/>
    <n v="0"/>
    <n v="13.3"/>
    <n v="0"/>
    <n v="0.32"/>
    <n v="1"/>
    <s v="Payment"/>
    <n v="0"/>
    <n v="0"/>
    <n v="0"/>
    <n v="18"/>
    <n v="5"/>
    <s v="UPI"/>
    <n v="20.100000000000001"/>
    <n v="0.28989999999999999"/>
    <x v="1"/>
    <x v="1"/>
  </r>
  <r>
    <n v="9388"/>
    <x v="5"/>
    <x v="0"/>
    <x v="2"/>
    <s v="Organic"/>
    <n v="21"/>
    <n v="38"/>
    <n v="5"/>
    <n v="311.72000000000003"/>
    <n v="12133.85"/>
    <n v="0"/>
    <n v="1354"/>
    <n v="1"/>
    <n v="0"/>
    <n v="2"/>
    <n v="0.27"/>
    <n v="2"/>
    <s v="App Issue"/>
    <n v="0"/>
    <n v="2"/>
    <n v="410.63"/>
    <n v="125"/>
    <n v="4"/>
    <s v="UPI"/>
    <n v="56.1"/>
    <n v="0.54590000000000005"/>
    <x v="0"/>
    <x v="2"/>
  </r>
  <r>
    <n v="9389"/>
    <x v="4"/>
    <x v="0"/>
    <x v="1"/>
    <s v="Social"/>
    <n v="43"/>
    <n v="2"/>
    <n v="0"/>
    <n v="395.5"/>
    <n v="817.19"/>
    <n v="0"/>
    <n v="446"/>
    <n v="0"/>
    <n v="21.1"/>
    <n v="0"/>
    <n v="0.8"/>
    <n v="2"/>
    <s v="Quality"/>
    <n v="0"/>
    <n v="0"/>
    <n v="0"/>
    <n v="60"/>
    <n v="4.2"/>
    <s v="UPI"/>
    <n v="30.8"/>
    <n v="0.36"/>
    <x v="1"/>
    <x v="1"/>
  </r>
  <r>
    <n v="9390"/>
    <x v="18"/>
    <x v="0"/>
    <x v="1"/>
    <s v="App Ads"/>
    <n v="4"/>
    <n v="6"/>
    <n v="1"/>
    <n v="397.59"/>
    <n v="2200.33"/>
    <n v="1"/>
    <n v="332"/>
    <n v="0"/>
    <n v="2.5"/>
    <n v="0"/>
    <n v="0.46"/>
    <n v="2"/>
    <s v="App Issue"/>
    <n v="0"/>
    <n v="0"/>
    <n v="0"/>
    <n v="55"/>
    <n v="2.5"/>
    <s v="UPI"/>
    <n v="38.299999999999997"/>
    <n v="0.41339999999999999"/>
    <x v="0"/>
    <x v="0"/>
  </r>
  <r>
    <n v="9391"/>
    <x v="40"/>
    <x v="1"/>
    <x v="0"/>
    <s v="Partner"/>
    <n v="5"/>
    <n v="11"/>
    <n v="2"/>
    <n v="261.63"/>
    <n v="2707.23"/>
    <n v="1"/>
    <n v="442"/>
    <n v="0"/>
    <n v="5"/>
    <n v="0"/>
    <n v="0.13"/>
    <n v="0"/>
    <s v="None"/>
    <n v="0"/>
    <n v="0"/>
    <n v="0"/>
    <n v="11"/>
    <n v="2.8"/>
    <s v="UPI"/>
    <n v="19"/>
    <n v="0.2828"/>
    <x v="1"/>
    <x v="1"/>
  </r>
  <r>
    <n v="9392"/>
    <x v="30"/>
    <x v="0"/>
    <x v="1"/>
    <s v="Referral"/>
    <n v="49"/>
    <n v="137"/>
    <n v="8"/>
    <n v="457.99"/>
    <n v="59121.69"/>
    <n v="0"/>
    <n v="6299"/>
    <n v="7"/>
    <n v="26.6"/>
    <n v="4"/>
    <n v="0.5"/>
    <n v="4"/>
    <s v="App Issue"/>
    <n v="7"/>
    <n v="1"/>
    <n v="1455.83"/>
    <n v="58"/>
    <n v="4.5"/>
    <s v="Debit Card"/>
    <n v="48.8"/>
    <n v="0.4909"/>
    <x v="0"/>
    <x v="8"/>
  </r>
  <r>
    <n v="9393"/>
    <x v="4"/>
    <x v="0"/>
    <x v="1"/>
    <s v="Organic"/>
    <n v="55"/>
    <n v="121"/>
    <n v="7"/>
    <n v="300.93"/>
    <n v="34418.14"/>
    <n v="0"/>
    <n v="4014"/>
    <n v="1"/>
    <n v="31.8"/>
    <n v="4"/>
    <n v="0.42"/>
    <n v="5"/>
    <s v="Delivery Delay"/>
    <n v="2"/>
    <n v="6"/>
    <n v="453.26"/>
    <n v="14"/>
    <n v="3.7"/>
    <s v="Credit Card"/>
    <n v="31.1"/>
    <n v="0.36199999999999999"/>
    <x v="1"/>
    <x v="1"/>
  </r>
  <r>
    <n v="9394"/>
    <x v="18"/>
    <x v="1"/>
    <x v="4"/>
    <s v="Organic"/>
    <n v="34"/>
    <n v="60"/>
    <n v="9"/>
    <n v="497.56"/>
    <n v="29655.58"/>
    <n v="0"/>
    <n v="3439"/>
    <n v="3"/>
    <n v="4.4000000000000004"/>
    <n v="3"/>
    <n v="0.6"/>
    <n v="2"/>
    <s v="App Issue"/>
    <n v="1"/>
    <n v="4"/>
    <n v="1105.99"/>
    <n v="58"/>
    <n v="4"/>
    <s v="UPI"/>
    <n v="36.299999999999997"/>
    <n v="0.39829999999999999"/>
    <x v="1"/>
    <x v="1"/>
  </r>
  <r>
    <n v="9395"/>
    <x v="27"/>
    <x v="1"/>
    <x v="3"/>
    <s v="Referral"/>
    <n v="28"/>
    <n v="60"/>
    <n v="4"/>
    <n v="509.18"/>
    <n v="27649.82"/>
    <n v="0"/>
    <n v="3099"/>
    <n v="2"/>
    <n v="0"/>
    <n v="1"/>
    <n v="0.86"/>
    <n v="3"/>
    <s v="Quality"/>
    <n v="1"/>
    <n v="3"/>
    <n v="1005.27"/>
    <n v="94"/>
    <n v="4.9000000000000004"/>
    <s v="Credit Card"/>
    <n v="49.9"/>
    <n v="0.49930000000000002"/>
    <x v="0"/>
    <x v="7"/>
  </r>
  <r>
    <n v="9396"/>
    <x v="37"/>
    <x v="0"/>
    <x v="3"/>
    <s v="Social"/>
    <n v="56"/>
    <n v="182"/>
    <n v="20"/>
    <n v="582.52"/>
    <n v="112144.68"/>
    <n v="0"/>
    <n v="10000"/>
    <n v="2"/>
    <n v="4.7"/>
    <n v="0"/>
    <n v="0.56999999999999995"/>
    <n v="1"/>
    <s v="Payment"/>
    <n v="4"/>
    <n v="13"/>
    <n v="4290.17"/>
    <n v="68"/>
    <n v="3"/>
    <s v="UPI"/>
    <n v="37.200000000000003"/>
    <n v="0.40510000000000002"/>
    <x v="1"/>
    <x v="1"/>
  </r>
  <r>
    <n v="9397"/>
    <x v="21"/>
    <x v="1"/>
    <x v="0"/>
    <s v="App Ads"/>
    <n v="15"/>
    <n v="27"/>
    <n v="3"/>
    <n v="505.11"/>
    <n v="12811.56"/>
    <n v="0"/>
    <n v="1454"/>
    <n v="1"/>
    <n v="25.2"/>
    <n v="0"/>
    <n v="0.05"/>
    <n v="1"/>
    <s v="Delivery Delay"/>
    <n v="2"/>
    <n v="2"/>
    <n v="775.65"/>
    <n v="46"/>
    <n v="4.2"/>
    <s v="Credit Card"/>
    <n v="30.4"/>
    <n v="0.35720000000000002"/>
    <x v="1"/>
    <x v="1"/>
  </r>
  <r>
    <n v="9398"/>
    <x v="8"/>
    <x v="0"/>
    <x v="1"/>
    <s v="Partner"/>
    <n v="35"/>
    <n v="21"/>
    <n v="4"/>
    <n v="528"/>
    <n v="12191.66"/>
    <n v="0"/>
    <n v="1188"/>
    <n v="1"/>
    <n v="3.6"/>
    <n v="1"/>
    <n v="0.41"/>
    <n v="0"/>
    <s v="None"/>
    <n v="1"/>
    <n v="1"/>
    <n v="551.49"/>
    <n v="107"/>
    <n v="4.3"/>
    <s v="UPI"/>
    <n v="42.7"/>
    <n v="0.44550000000000001"/>
    <x v="0"/>
    <x v="6"/>
  </r>
  <r>
    <n v="9399"/>
    <x v="23"/>
    <x v="0"/>
    <x v="2"/>
    <s v="Social"/>
    <n v="3"/>
    <n v="4"/>
    <n v="0"/>
    <n v="272.87"/>
    <n v="1165.05"/>
    <n v="0"/>
    <n v="604"/>
    <n v="0"/>
    <n v="0"/>
    <n v="0"/>
    <n v="0.41"/>
    <n v="0"/>
    <s v="None"/>
    <n v="0"/>
    <n v="0"/>
    <n v="0"/>
    <n v="11"/>
    <n v="4.2"/>
    <s v="Credit Card"/>
    <n v="14.5"/>
    <n v="0.25650000000000001"/>
    <x v="1"/>
    <x v="1"/>
  </r>
  <r>
    <n v="9400"/>
    <x v="1"/>
    <x v="1"/>
    <x v="2"/>
    <s v="Referral"/>
    <n v="3"/>
    <n v="4"/>
    <n v="1"/>
    <n v="351.31"/>
    <n v="1288.44"/>
    <n v="0"/>
    <n v="447"/>
    <n v="0"/>
    <n v="0"/>
    <n v="0"/>
    <n v="0.56999999999999995"/>
    <n v="1"/>
    <s v="App Issue"/>
    <n v="0"/>
    <n v="0"/>
    <n v="0"/>
    <n v="32"/>
    <n v="2.6"/>
    <s v="Credit Card"/>
    <n v="23.6"/>
    <n v="0.31169999999999998"/>
    <x v="1"/>
    <x v="1"/>
  </r>
  <r>
    <n v="9401"/>
    <x v="37"/>
    <x v="0"/>
    <x v="4"/>
    <s v="App Ads"/>
    <n v="22"/>
    <n v="19"/>
    <n v="3"/>
    <n v="431.7"/>
    <n v="8814.52"/>
    <n v="0"/>
    <n v="1234"/>
    <n v="1"/>
    <n v="4.2"/>
    <n v="0"/>
    <n v="0.2"/>
    <n v="1"/>
    <s v="App Issue"/>
    <n v="1"/>
    <n v="1"/>
    <n v="399.8"/>
    <n v="49"/>
    <n v="3"/>
    <s v="Credit Card"/>
    <n v="27.8"/>
    <n v="0.33960000000000001"/>
    <x v="1"/>
    <x v="1"/>
  </r>
  <r>
    <n v="9402"/>
    <x v="9"/>
    <x v="0"/>
    <x v="1"/>
    <s v="Referral"/>
    <n v="32"/>
    <n v="39"/>
    <n v="7"/>
    <n v="553.13"/>
    <n v="22207.61"/>
    <n v="1"/>
    <n v="2289"/>
    <n v="1"/>
    <n v="4.8"/>
    <n v="1"/>
    <n v="0.08"/>
    <n v="3"/>
    <s v="Payment"/>
    <n v="0"/>
    <n v="2"/>
    <n v="617.16999999999996"/>
    <n v="65"/>
    <n v="3.4"/>
    <s v="Credit Card"/>
    <n v="33.6"/>
    <n v="0.37959999999999999"/>
    <x v="1"/>
    <x v="1"/>
  </r>
  <r>
    <n v="9403"/>
    <x v="9"/>
    <x v="1"/>
    <x v="1"/>
    <s v="App Ads"/>
    <n v="0"/>
    <n v="0"/>
    <n v="0"/>
    <n v="444.17"/>
    <n v="0"/>
    <n v="0"/>
    <n v="153"/>
    <n v="0"/>
    <n v="12.9"/>
    <n v="0"/>
    <n v="0.47"/>
    <n v="0"/>
    <s v="None"/>
    <n v="0"/>
    <n v="0"/>
    <n v="0"/>
    <n v="51"/>
    <n v="3.2"/>
    <s v="UPI"/>
    <n v="30.6"/>
    <n v="0.35849999999999999"/>
    <x v="1"/>
    <x v="1"/>
  </r>
  <r>
    <n v="9404"/>
    <x v="3"/>
    <x v="1"/>
    <x v="2"/>
    <s v="App Ads"/>
    <n v="4"/>
    <n v="4"/>
    <n v="0"/>
    <n v="417.24"/>
    <n v="1812.46"/>
    <n v="0"/>
    <n v="412"/>
    <n v="0"/>
    <n v="8"/>
    <n v="0"/>
    <n v="0.45"/>
    <n v="0"/>
    <s v="None"/>
    <n v="0"/>
    <n v="0"/>
    <n v="0"/>
    <n v="40"/>
    <n v="4.2"/>
    <s v="UPI"/>
    <n v="25.8"/>
    <n v="0.32619999999999999"/>
    <x v="1"/>
    <x v="1"/>
  </r>
  <r>
    <n v="9405"/>
    <x v="11"/>
    <x v="1"/>
    <x v="0"/>
    <s v="Organic"/>
    <n v="8"/>
    <n v="11"/>
    <n v="2"/>
    <n v="520.26"/>
    <n v="5931.71"/>
    <n v="0"/>
    <n v="670"/>
    <n v="1"/>
    <n v="1.2"/>
    <n v="0"/>
    <n v="0.24"/>
    <n v="1"/>
    <s v="Delivery Delay"/>
    <n v="1"/>
    <n v="1"/>
    <n v="589.05999999999995"/>
    <n v="18"/>
    <n v="2.6"/>
    <s v="Debit Card"/>
    <n v="20.7"/>
    <n v="0.29330000000000001"/>
    <x v="1"/>
    <x v="1"/>
  </r>
  <r>
    <n v="9406"/>
    <x v="29"/>
    <x v="1"/>
    <x v="1"/>
    <s v="Social"/>
    <n v="57"/>
    <n v="200"/>
    <n v="19"/>
    <n v="219.99"/>
    <n v="43830.63"/>
    <n v="0"/>
    <n v="4746"/>
    <n v="12"/>
    <n v="12.6"/>
    <n v="7"/>
    <n v="0.72"/>
    <n v="6"/>
    <s v="App Issue"/>
    <n v="7"/>
    <n v="4"/>
    <n v="2474.85"/>
    <n v="32"/>
    <n v="2.7"/>
    <s v="UPI"/>
    <n v="49.4"/>
    <n v="0.49540000000000001"/>
    <x v="0"/>
    <x v="0"/>
  </r>
  <r>
    <n v="9407"/>
    <x v="52"/>
    <x v="0"/>
    <x v="0"/>
    <s v="Social"/>
    <n v="15"/>
    <n v="34"/>
    <n v="4"/>
    <n v="327.29000000000002"/>
    <n v="11538.35"/>
    <n v="0"/>
    <n v="1383"/>
    <n v="2"/>
    <n v="12.2"/>
    <n v="1"/>
    <n v="0.48"/>
    <n v="1"/>
    <s v="Payment"/>
    <n v="1"/>
    <n v="3"/>
    <n v="606.04"/>
    <n v="71"/>
    <n v="3.4"/>
    <s v="Debit Card"/>
    <n v="41.8"/>
    <n v="0.43909999999999999"/>
    <x v="0"/>
    <x v="4"/>
  </r>
  <r>
    <n v="9408"/>
    <x v="15"/>
    <x v="1"/>
    <x v="1"/>
    <s v="Social"/>
    <n v="40"/>
    <n v="82"/>
    <n v="7"/>
    <n v="471.35"/>
    <n v="38230.620000000003"/>
    <n v="0"/>
    <n v="4028"/>
    <n v="4"/>
    <n v="8.5"/>
    <n v="3"/>
    <n v="0.17"/>
    <n v="4"/>
    <s v="Item Missing"/>
    <n v="2"/>
    <n v="5"/>
    <n v="1378.72"/>
    <n v="23"/>
    <n v="2.8"/>
    <s v="Credit Card"/>
    <n v="28.5"/>
    <n v="0.34439999999999998"/>
    <x v="1"/>
    <x v="1"/>
  </r>
  <r>
    <n v="9409"/>
    <x v="46"/>
    <x v="0"/>
    <x v="2"/>
    <s v="Organic"/>
    <n v="56"/>
    <n v="123"/>
    <n v="4"/>
    <n v="454.12"/>
    <n v="54640.58"/>
    <n v="0"/>
    <n v="5653"/>
    <n v="6"/>
    <n v="19.2"/>
    <n v="3"/>
    <n v="0.22"/>
    <n v="6"/>
    <s v="Quality"/>
    <n v="5"/>
    <n v="8"/>
    <n v="1632.65"/>
    <n v="145"/>
    <n v="4"/>
    <s v="UPI"/>
    <n v="77.900000000000006"/>
    <n v="0.69750000000000001"/>
    <x v="0"/>
    <x v="5"/>
  </r>
  <r>
    <n v="9410"/>
    <x v="42"/>
    <x v="1"/>
    <x v="4"/>
    <s v="Social"/>
    <n v="21"/>
    <n v="40"/>
    <n v="2"/>
    <n v="506.65"/>
    <n v="22286.82"/>
    <n v="0"/>
    <n v="2296"/>
    <n v="2"/>
    <n v="5.6"/>
    <n v="2"/>
    <n v="0.35"/>
    <n v="1"/>
    <s v="Quality"/>
    <n v="1"/>
    <n v="1"/>
    <n v="507.52"/>
    <n v="113"/>
    <n v="3.6"/>
    <s v="UPI"/>
    <n v="51"/>
    <n v="0.50770000000000004"/>
    <x v="0"/>
    <x v="5"/>
  </r>
  <r>
    <n v="9411"/>
    <x v="13"/>
    <x v="0"/>
    <x v="2"/>
    <s v="App Ads"/>
    <n v="9"/>
    <n v="13"/>
    <n v="2"/>
    <n v="481.81"/>
    <n v="6882.31"/>
    <n v="1"/>
    <n v="1010"/>
    <n v="1"/>
    <n v="9.8000000000000007"/>
    <n v="1"/>
    <n v="0.18"/>
    <n v="3"/>
    <s v="Payment"/>
    <n v="1"/>
    <n v="0"/>
    <n v="194.9"/>
    <n v="26"/>
    <n v="3.4"/>
    <s v="Wallet"/>
    <n v="22.7"/>
    <n v="0.30580000000000002"/>
    <x v="1"/>
    <x v="1"/>
  </r>
  <r>
    <n v="9412"/>
    <x v="41"/>
    <x v="0"/>
    <x v="0"/>
    <s v="Organic"/>
    <n v="37"/>
    <n v="75"/>
    <n v="10"/>
    <n v="497.68"/>
    <n v="39974.22"/>
    <n v="0"/>
    <n v="3824"/>
    <n v="5"/>
    <n v="11.6"/>
    <n v="0"/>
    <n v="0.23"/>
    <n v="4"/>
    <s v="Quality"/>
    <n v="1"/>
    <n v="6"/>
    <n v="2241.09"/>
    <n v="99"/>
    <n v="3.6"/>
    <s v="Debit Card"/>
    <n v="52.2"/>
    <n v="0.51659999999999995"/>
    <x v="0"/>
    <x v="4"/>
  </r>
  <r>
    <n v="9413"/>
    <x v="19"/>
    <x v="0"/>
    <x v="2"/>
    <s v="Referral"/>
    <n v="20"/>
    <n v="44"/>
    <n v="5"/>
    <n v="380.21"/>
    <n v="16437.259999999998"/>
    <n v="0"/>
    <n v="1950"/>
    <n v="1"/>
    <n v="2"/>
    <n v="2"/>
    <n v="0.56000000000000005"/>
    <n v="3"/>
    <s v="Payment"/>
    <n v="2"/>
    <n v="1"/>
    <n v="435.51"/>
    <n v="40"/>
    <n v="4.4000000000000004"/>
    <s v="UPI"/>
    <n v="30.7"/>
    <n v="0.35909999999999997"/>
    <x v="1"/>
    <x v="1"/>
  </r>
  <r>
    <n v="9414"/>
    <x v="0"/>
    <x v="1"/>
    <x v="2"/>
    <s v="Organic"/>
    <n v="45"/>
    <n v="19"/>
    <n v="1"/>
    <n v="610.1"/>
    <n v="10448.34"/>
    <n v="0"/>
    <n v="1432"/>
    <n v="1"/>
    <n v="7.7"/>
    <n v="1"/>
    <n v="0.83"/>
    <n v="2"/>
    <s v="Delivery Delay"/>
    <n v="0"/>
    <n v="0"/>
    <n v="0"/>
    <n v="88"/>
    <n v="4"/>
    <s v="Wallet"/>
    <n v="38.299999999999997"/>
    <n v="0.41289999999999999"/>
    <x v="0"/>
    <x v="6"/>
  </r>
  <r>
    <n v="9415"/>
    <x v="14"/>
    <x v="0"/>
    <x v="2"/>
    <s v="Organic"/>
    <n v="59"/>
    <n v="83"/>
    <n v="15"/>
    <n v="323.16000000000003"/>
    <n v="28972.89"/>
    <n v="0"/>
    <n v="2926"/>
    <n v="4"/>
    <n v="19.399999999999999"/>
    <n v="5"/>
    <n v="0.43"/>
    <n v="1"/>
    <s v="Item Missing"/>
    <n v="4"/>
    <n v="3"/>
    <n v="1877.55"/>
    <n v="34"/>
    <n v="4.4000000000000004"/>
    <s v="UPI"/>
    <n v="27.6"/>
    <n v="0.3382"/>
    <x v="1"/>
    <x v="1"/>
  </r>
  <r>
    <n v="9416"/>
    <x v="4"/>
    <x v="1"/>
    <x v="3"/>
    <s v="App Ads"/>
    <n v="57"/>
    <n v="23"/>
    <n v="5"/>
    <n v="421.32"/>
    <n v="9255.98"/>
    <n v="0"/>
    <n v="1082"/>
    <n v="1"/>
    <n v="10.3"/>
    <n v="1"/>
    <n v="0.4"/>
    <n v="0"/>
    <s v="None"/>
    <n v="0"/>
    <n v="1"/>
    <n v="160.91"/>
    <n v="100"/>
    <n v="4.5999999999999996"/>
    <s v="Wallet"/>
    <n v="33.799999999999997"/>
    <n v="0.38119999999999998"/>
    <x v="1"/>
    <x v="1"/>
  </r>
  <r>
    <n v="9417"/>
    <x v="3"/>
    <x v="1"/>
    <x v="4"/>
    <s v="Social"/>
    <n v="23"/>
    <n v="24"/>
    <n v="1"/>
    <n v="453.86"/>
    <n v="11873.03"/>
    <n v="0"/>
    <n v="1250"/>
    <n v="1"/>
    <n v="9.8000000000000007"/>
    <n v="1"/>
    <n v="0.48"/>
    <n v="1"/>
    <s v="App Issue"/>
    <n v="0"/>
    <n v="2"/>
    <n v="296.61"/>
    <n v="25"/>
    <n v="4"/>
    <s v="Debit Card"/>
    <n v="20.5"/>
    <n v="0.29239999999999999"/>
    <x v="1"/>
    <x v="1"/>
  </r>
  <r>
    <n v="9418"/>
    <x v="27"/>
    <x v="1"/>
    <x v="0"/>
    <s v="Partner"/>
    <n v="38"/>
    <n v="83"/>
    <n v="13"/>
    <n v="526.48"/>
    <n v="46179.65"/>
    <n v="0"/>
    <n v="4341"/>
    <n v="2"/>
    <n v="22.6"/>
    <n v="4"/>
    <n v="0.53"/>
    <n v="5"/>
    <s v="Quality"/>
    <n v="2"/>
    <n v="3"/>
    <n v="1359.76"/>
    <n v="11"/>
    <n v="4.8"/>
    <s v="Wallet"/>
    <n v="24.5"/>
    <n v="0.3175"/>
    <x v="1"/>
    <x v="1"/>
  </r>
  <r>
    <n v="9419"/>
    <x v="24"/>
    <x v="0"/>
    <x v="3"/>
    <s v="Organic"/>
    <n v="27"/>
    <n v="38"/>
    <n v="7"/>
    <n v="338.15"/>
    <n v="13670.41"/>
    <n v="0"/>
    <n v="1571"/>
    <n v="0"/>
    <n v="0"/>
    <n v="1"/>
    <n v="0.38"/>
    <n v="3"/>
    <s v="Delivery Delay"/>
    <n v="1"/>
    <n v="2"/>
    <n v="726.31"/>
    <n v="68"/>
    <n v="3.2"/>
    <s v="UPI"/>
    <n v="35.9"/>
    <n v="0.39550000000000002"/>
    <x v="1"/>
    <x v="1"/>
  </r>
  <r>
    <n v="9420"/>
    <x v="29"/>
    <x v="0"/>
    <x v="2"/>
    <s v="App Ads"/>
    <n v="41"/>
    <n v="65"/>
    <n v="12"/>
    <n v="439.95"/>
    <n v="28037.8"/>
    <n v="0"/>
    <n v="3171"/>
    <n v="2"/>
    <n v="21.6"/>
    <n v="1"/>
    <n v="0.31"/>
    <n v="2"/>
    <s v="Payment"/>
    <n v="1"/>
    <n v="3"/>
    <n v="478.94"/>
    <n v="21"/>
    <n v="4.2"/>
    <s v="Debit Card"/>
    <n v="20.2"/>
    <n v="0.28999999999999998"/>
    <x v="1"/>
    <x v="1"/>
  </r>
  <r>
    <n v="9421"/>
    <x v="31"/>
    <x v="1"/>
    <x v="4"/>
    <s v="Organic"/>
    <n v="16"/>
    <n v="3"/>
    <n v="0"/>
    <n v="574.97"/>
    <n v="1848.13"/>
    <n v="0"/>
    <n v="85"/>
    <n v="0"/>
    <n v="25.7"/>
    <n v="0"/>
    <n v="0.13"/>
    <n v="1"/>
    <s v="Payment"/>
    <n v="0"/>
    <n v="0"/>
    <n v="0"/>
    <n v="73"/>
    <n v="2.4"/>
    <s v="Debit Card"/>
    <n v="35.5"/>
    <n v="0.3926"/>
    <x v="1"/>
    <x v="1"/>
  </r>
  <r>
    <n v="9422"/>
    <x v="36"/>
    <x v="1"/>
    <x v="4"/>
    <s v="Organic"/>
    <n v="24"/>
    <n v="16"/>
    <n v="2"/>
    <n v="449.4"/>
    <n v="7377.68"/>
    <n v="1"/>
    <n v="1145"/>
    <n v="1"/>
    <n v="15.2"/>
    <n v="0"/>
    <n v="0.12"/>
    <n v="3"/>
    <s v="App Issue"/>
    <n v="0"/>
    <n v="0"/>
    <n v="0"/>
    <n v="52"/>
    <n v="4.5"/>
    <s v="UPI"/>
    <n v="26.9"/>
    <n v="0.33339999999999997"/>
    <x v="1"/>
    <x v="1"/>
  </r>
  <r>
    <n v="9423"/>
    <x v="31"/>
    <x v="0"/>
    <x v="0"/>
    <s v="Social"/>
    <n v="6"/>
    <n v="5"/>
    <n v="0"/>
    <n v="469.8"/>
    <n v="2337.63"/>
    <n v="0"/>
    <n v="253"/>
    <n v="0"/>
    <n v="0"/>
    <n v="0"/>
    <n v="0.6"/>
    <n v="1"/>
    <s v="Payment"/>
    <n v="0"/>
    <n v="0"/>
    <n v="0"/>
    <n v="23"/>
    <n v="4.5999999999999996"/>
    <s v="Debit Card"/>
    <n v="19.5"/>
    <n v="0.28589999999999999"/>
    <x v="1"/>
    <x v="1"/>
  </r>
  <r>
    <n v="9424"/>
    <x v="46"/>
    <x v="1"/>
    <x v="2"/>
    <s v="Social"/>
    <n v="13"/>
    <n v="5"/>
    <n v="1"/>
    <n v="404.04"/>
    <n v="2179.09"/>
    <n v="1"/>
    <n v="222"/>
    <n v="0"/>
    <n v="25.9"/>
    <n v="0"/>
    <n v="0.19"/>
    <n v="0"/>
    <s v="None"/>
    <n v="0"/>
    <n v="0"/>
    <n v="0"/>
    <n v="30"/>
    <n v="3"/>
    <s v="UPI"/>
    <n v="17.600000000000001"/>
    <n v="0.2742"/>
    <x v="1"/>
    <x v="1"/>
  </r>
  <r>
    <n v="9425"/>
    <x v="46"/>
    <x v="0"/>
    <x v="0"/>
    <s v="Partner"/>
    <n v="13"/>
    <n v="25"/>
    <n v="4"/>
    <n v="450.27"/>
    <n v="10879.64"/>
    <n v="0"/>
    <n v="1463"/>
    <n v="1"/>
    <n v="4"/>
    <n v="0"/>
    <n v="0.63"/>
    <n v="2"/>
    <s v="Item Missing"/>
    <n v="1"/>
    <n v="1"/>
    <n v="379.78"/>
    <n v="72"/>
    <n v="5"/>
    <s v="COD"/>
    <n v="37.299999999999997"/>
    <n v="0.40570000000000001"/>
    <x v="1"/>
    <x v="1"/>
  </r>
  <r>
    <n v="9426"/>
    <x v="50"/>
    <x v="0"/>
    <x v="2"/>
    <s v="App Ads"/>
    <n v="21"/>
    <n v="39"/>
    <n v="2"/>
    <n v="446.49"/>
    <n v="16470.25"/>
    <n v="0"/>
    <n v="1875"/>
    <n v="2"/>
    <n v="17.399999999999999"/>
    <n v="1"/>
    <n v="0.53"/>
    <n v="1"/>
    <s v="Delivery Delay"/>
    <n v="2"/>
    <n v="3"/>
    <n v="1429.8"/>
    <n v="56"/>
    <n v="3.6"/>
    <s v="UPI"/>
    <n v="39.700000000000003"/>
    <n v="0.42349999999999999"/>
    <x v="0"/>
    <x v="3"/>
  </r>
  <r>
    <n v="9427"/>
    <x v="3"/>
    <x v="0"/>
    <x v="1"/>
    <s v="App Ads"/>
    <n v="9"/>
    <n v="22"/>
    <n v="1"/>
    <n v="499.29"/>
    <n v="10502.99"/>
    <n v="0"/>
    <n v="1494"/>
    <n v="0"/>
    <n v="0"/>
    <n v="1"/>
    <n v="0.52"/>
    <n v="0"/>
    <s v="None"/>
    <n v="0"/>
    <n v="1"/>
    <n v="316.08999999999997"/>
    <n v="67"/>
    <n v="3.7"/>
    <s v="UPI"/>
    <n v="34.200000000000003"/>
    <n v="0.38350000000000001"/>
    <x v="1"/>
    <x v="1"/>
  </r>
  <r>
    <n v="9428"/>
    <x v="23"/>
    <x v="0"/>
    <x v="0"/>
    <s v="Referral"/>
    <n v="40"/>
    <n v="113"/>
    <n v="19"/>
    <n v="302.06"/>
    <n v="35056.629999999997"/>
    <n v="0"/>
    <n v="3451"/>
    <n v="0"/>
    <n v="9.5"/>
    <n v="0"/>
    <n v="0.44"/>
    <n v="7"/>
    <s v="Payment"/>
    <n v="2"/>
    <n v="8"/>
    <n v="658.03"/>
    <n v="26"/>
    <n v="3.4"/>
    <s v="Credit Card"/>
    <n v="27.4"/>
    <n v="0.33639999999999998"/>
    <x v="1"/>
    <x v="1"/>
  </r>
  <r>
    <n v="9429"/>
    <x v="3"/>
    <x v="0"/>
    <x v="4"/>
    <s v="App Ads"/>
    <n v="59"/>
    <n v="171"/>
    <n v="20"/>
    <n v="433.49"/>
    <n v="72314.58"/>
    <n v="0"/>
    <n v="7560"/>
    <n v="10"/>
    <n v="25.3"/>
    <n v="3"/>
    <n v="0.4"/>
    <n v="8"/>
    <s v="Item Missing"/>
    <n v="3"/>
    <n v="9"/>
    <n v="2546.36"/>
    <n v="22"/>
    <n v="3"/>
    <s v="Wallet"/>
    <n v="43.2"/>
    <n v="0.44890000000000002"/>
    <x v="0"/>
    <x v="6"/>
  </r>
  <r>
    <n v="9430"/>
    <x v="44"/>
    <x v="1"/>
    <x v="2"/>
    <s v="Organic"/>
    <n v="53"/>
    <n v="110"/>
    <n v="4"/>
    <n v="466.78"/>
    <n v="52226.96"/>
    <n v="1"/>
    <n v="5612"/>
    <n v="5"/>
    <n v="10.9"/>
    <n v="1"/>
    <n v="0.45"/>
    <n v="6"/>
    <s v="Quality"/>
    <n v="1"/>
    <n v="8"/>
    <n v="608.85"/>
    <n v="29"/>
    <n v="3.9"/>
    <s v="COD"/>
    <n v="29.6"/>
    <n v="0.3513"/>
    <x v="1"/>
    <x v="1"/>
  </r>
  <r>
    <n v="9431"/>
    <x v="24"/>
    <x v="0"/>
    <x v="3"/>
    <s v="Organic"/>
    <n v="46"/>
    <n v="90"/>
    <n v="4"/>
    <n v="546"/>
    <n v="45034.67"/>
    <n v="0"/>
    <n v="5308"/>
    <n v="7"/>
    <n v="8.9"/>
    <n v="4"/>
    <n v="0.25"/>
    <n v="5"/>
    <s v="Item Missing"/>
    <n v="5"/>
    <n v="6"/>
    <n v="3378.2"/>
    <n v="67"/>
    <n v="4"/>
    <s v="UPI"/>
    <n v="53"/>
    <n v="0.52290000000000003"/>
    <x v="0"/>
    <x v="3"/>
  </r>
  <r>
    <n v="9432"/>
    <x v="7"/>
    <x v="1"/>
    <x v="1"/>
    <s v="Partner"/>
    <n v="40"/>
    <n v="81"/>
    <n v="7"/>
    <n v="530.26"/>
    <n v="39677.129999999997"/>
    <n v="0"/>
    <n v="3977"/>
    <n v="4"/>
    <n v="11.4"/>
    <n v="0"/>
    <n v="0.72"/>
    <n v="3"/>
    <s v="Quality"/>
    <n v="2"/>
    <n v="3"/>
    <n v="469.97"/>
    <n v="80"/>
    <n v="4"/>
    <s v="UPI"/>
    <n v="44.7"/>
    <n v="0.46060000000000001"/>
    <x v="0"/>
    <x v="8"/>
  </r>
  <r>
    <n v="9433"/>
    <x v="5"/>
    <x v="1"/>
    <x v="0"/>
    <s v="Referral"/>
    <n v="19"/>
    <n v="19"/>
    <n v="4"/>
    <n v="617.5"/>
    <n v="11105.57"/>
    <n v="0"/>
    <n v="1391"/>
    <n v="1"/>
    <n v="9.9"/>
    <n v="0"/>
    <n v="0.53"/>
    <n v="2"/>
    <s v="App Issue"/>
    <n v="0"/>
    <n v="0"/>
    <n v="0"/>
    <n v="8"/>
    <n v="3.3"/>
    <s v="UPI"/>
    <n v="16.7"/>
    <n v="0.26929999999999998"/>
    <x v="1"/>
    <x v="1"/>
  </r>
  <r>
    <n v="9434"/>
    <x v="29"/>
    <x v="1"/>
    <x v="1"/>
    <s v="Social"/>
    <n v="58"/>
    <n v="117"/>
    <n v="4"/>
    <n v="452.76"/>
    <n v="49779.81"/>
    <n v="0"/>
    <n v="5175"/>
    <n v="9"/>
    <n v="2"/>
    <n v="0"/>
    <n v="0.57999999999999996"/>
    <n v="5"/>
    <s v="Quality"/>
    <n v="3"/>
    <n v="3"/>
    <n v="1054.9000000000001"/>
    <n v="33"/>
    <n v="5"/>
    <s v="Credit Card"/>
    <n v="38.799999999999997"/>
    <n v="0.41710000000000003"/>
    <x v="0"/>
    <x v="3"/>
  </r>
  <r>
    <n v="9435"/>
    <x v="4"/>
    <x v="0"/>
    <x v="1"/>
    <s v="Organic"/>
    <n v="34"/>
    <n v="47"/>
    <n v="1"/>
    <n v="293.70999999999998"/>
    <n v="13751.32"/>
    <n v="0"/>
    <n v="1764"/>
    <n v="2"/>
    <n v="2.6"/>
    <n v="1"/>
    <n v="0.53"/>
    <n v="2"/>
    <s v="Item Missing"/>
    <n v="2"/>
    <n v="3"/>
    <n v="1271.9100000000001"/>
    <n v="31"/>
    <n v="3.9"/>
    <s v="Debit Card"/>
    <n v="22.3"/>
    <n v="0.30370000000000003"/>
    <x v="1"/>
    <x v="1"/>
  </r>
  <r>
    <n v="9436"/>
    <x v="47"/>
    <x v="1"/>
    <x v="4"/>
    <s v="Social"/>
    <n v="41"/>
    <n v="33"/>
    <n v="6"/>
    <n v="441.08"/>
    <n v="14206.19"/>
    <n v="0"/>
    <n v="1499"/>
    <n v="1"/>
    <n v="0"/>
    <n v="2"/>
    <n v="0.24"/>
    <n v="2"/>
    <s v="Item Missing"/>
    <n v="1"/>
    <n v="3"/>
    <n v="1189.92"/>
    <n v="51"/>
    <n v="3.6"/>
    <s v="Credit Card"/>
    <n v="26"/>
    <n v="0.32769999999999999"/>
    <x v="1"/>
    <x v="1"/>
  </r>
  <r>
    <n v="9437"/>
    <x v="24"/>
    <x v="0"/>
    <x v="3"/>
    <s v="Social"/>
    <n v="4"/>
    <n v="1"/>
    <n v="0"/>
    <n v="255.6"/>
    <n v="261.51"/>
    <n v="0"/>
    <n v="402"/>
    <n v="0"/>
    <n v="4.9000000000000004"/>
    <n v="0"/>
    <n v="0.51"/>
    <n v="1"/>
    <s v="App Issue"/>
    <n v="0"/>
    <n v="0"/>
    <n v="0"/>
    <n v="60"/>
    <n v="4.7"/>
    <s v="UPI"/>
    <n v="30.8"/>
    <n v="0.35970000000000002"/>
    <x v="1"/>
    <x v="1"/>
  </r>
  <r>
    <n v="9438"/>
    <x v="14"/>
    <x v="1"/>
    <x v="1"/>
    <s v="Organic"/>
    <n v="38"/>
    <n v="3"/>
    <n v="0"/>
    <n v="254.72"/>
    <n v="786.93"/>
    <n v="0"/>
    <n v="140"/>
    <n v="0"/>
    <n v="10.199999999999999"/>
    <n v="0"/>
    <n v="0.44"/>
    <n v="1"/>
    <s v="Payment"/>
    <n v="0"/>
    <n v="0"/>
    <n v="0"/>
    <n v="27"/>
    <n v="4.9000000000000004"/>
    <s v="UPI"/>
    <n v="14.7"/>
    <n v="0.25769999999999998"/>
    <x v="1"/>
    <x v="1"/>
  </r>
  <r>
    <n v="9439"/>
    <x v="29"/>
    <x v="0"/>
    <x v="2"/>
    <s v="Referral"/>
    <n v="11"/>
    <n v="18"/>
    <n v="2"/>
    <n v="373.64"/>
    <n v="6298.45"/>
    <n v="0"/>
    <n v="1027"/>
    <n v="1"/>
    <n v="0"/>
    <n v="0"/>
    <n v="0.74"/>
    <n v="2"/>
    <s v="Delivery Delay"/>
    <n v="0"/>
    <n v="1"/>
    <n v="234.42"/>
    <n v="171"/>
    <n v="4.3"/>
    <s v="Debit Card"/>
    <n v="70"/>
    <n v="0.64580000000000004"/>
    <x v="0"/>
    <x v="6"/>
  </r>
  <r>
    <n v="9440"/>
    <x v="42"/>
    <x v="1"/>
    <x v="1"/>
    <s v="Social"/>
    <n v="0"/>
    <n v="0"/>
    <n v="0"/>
    <n v="478.07"/>
    <n v="0"/>
    <n v="0"/>
    <n v="441"/>
    <n v="0"/>
    <n v="10.4"/>
    <n v="0"/>
    <n v="0.35"/>
    <n v="0"/>
    <s v="None"/>
    <n v="0"/>
    <n v="0"/>
    <n v="0"/>
    <n v="52"/>
    <n v="4.5999999999999996"/>
    <s v="Credit Card"/>
    <n v="34.4"/>
    <n v="0.38479999999999998"/>
    <x v="1"/>
    <x v="1"/>
  </r>
  <r>
    <n v="9441"/>
    <x v="4"/>
    <x v="0"/>
    <x v="0"/>
    <s v="Organic"/>
    <n v="56"/>
    <n v="67"/>
    <n v="8"/>
    <n v="321.31"/>
    <n v="22344.66"/>
    <n v="0"/>
    <n v="2110"/>
    <n v="2"/>
    <n v="30.1"/>
    <n v="0"/>
    <n v="0.32"/>
    <n v="3"/>
    <s v="Item Missing"/>
    <n v="2"/>
    <n v="4"/>
    <n v="1079.24"/>
    <n v="6"/>
    <n v="2.9"/>
    <s v="UPI"/>
    <n v="15.1"/>
    <n v="0.2596"/>
    <x v="1"/>
    <x v="1"/>
  </r>
  <r>
    <n v="9442"/>
    <x v="3"/>
    <x v="1"/>
    <x v="0"/>
    <s v="Referral"/>
    <n v="37"/>
    <n v="32"/>
    <n v="1"/>
    <n v="609.65"/>
    <n v="21332.83"/>
    <n v="0"/>
    <n v="1949"/>
    <n v="1"/>
    <n v="0"/>
    <n v="2"/>
    <n v="0.28999999999999998"/>
    <n v="1"/>
    <s v="Quality"/>
    <n v="0"/>
    <n v="1"/>
    <n v="289.89999999999998"/>
    <n v="11"/>
    <n v="4.4000000000000004"/>
    <s v="UPI"/>
    <n v="15.3"/>
    <n v="0.26079999999999998"/>
    <x v="1"/>
    <x v="1"/>
  </r>
  <r>
    <n v="9443"/>
    <x v="16"/>
    <x v="0"/>
    <x v="1"/>
    <s v="Referral"/>
    <n v="0"/>
    <n v="0"/>
    <n v="0"/>
    <n v="476.55"/>
    <n v="0"/>
    <n v="0"/>
    <n v="422"/>
    <n v="0"/>
    <n v="0"/>
    <n v="0"/>
    <n v="0.39"/>
    <n v="1"/>
    <s v="App Issue"/>
    <n v="0"/>
    <n v="0"/>
    <n v="0"/>
    <n v="45"/>
    <n v="3.8"/>
    <s v="UPI"/>
    <n v="27.4"/>
    <n v="0.33689999999999998"/>
    <x v="1"/>
    <x v="1"/>
  </r>
  <r>
    <n v="9444"/>
    <x v="20"/>
    <x v="0"/>
    <x v="3"/>
    <s v="Organic"/>
    <n v="4"/>
    <n v="4"/>
    <n v="0"/>
    <n v="598.77"/>
    <n v="2358.63"/>
    <n v="0"/>
    <n v="303"/>
    <n v="0"/>
    <n v="1.5"/>
    <n v="0"/>
    <n v="0.46"/>
    <n v="1"/>
    <s v="Delivery Delay"/>
    <n v="0"/>
    <n v="0"/>
    <n v="0"/>
    <n v="19"/>
    <n v="4.5"/>
    <s v="UPI"/>
    <n v="18.3"/>
    <n v="0.27889999999999998"/>
    <x v="1"/>
    <x v="1"/>
  </r>
  <r>
    <n v="9445"/>
    <x v="33"/>
    <x v="1"/>
    <x v="2"/>
    <s v="Organic"/>
    <n v="48"/>
    <n v="90"/>
    <n v="4"/>
    <n v="658.72"/>
    <n v="60528.800000000003"/>
    <n v="0"/>
    <n v="6150"/>
    <n v="1"/>
    <n v="12.1"/>
    <n v="3"/>
    <n v="0.89"/>
    <n v="6"/>
    <s v="Item Missing"/>
    <n v="0"/>
    <n v="1"/>
    <n v="255.62"/>
    <n v="75"/>
    <n v="4.2"/>
    <s v="UPI"/>
    <n v="39.4"/>
    <n v="0.42099999999999999"/>
    <x v="0"/>
    <x v="8"/>
  </r>
  <r>
    <n v="9446"/>
    <x v="25"/>
    <x v="0"/>
    <x v="3"/>
    <s v="Organic"/>
    <n v="31"/>
    <n v="74"/>
    <n v="4"/>
    <n v="568.38"/>
    <n v="41358.22"/>
    <n v="0"/>
    <n v="4618"/>
    <n v="1"/>
    <n v="1.5"/>
    <n v="2"/>
    <n v="0.54"/>
    <n v="2"/>
    <s v="Delivery Delay"/>
    <n v="4"/>
    <n v="1"/>
    <n v="987.19"/>
    <n v="24"/>
    <n v="4"/>
    <s v="Credit Card"/>
    <n v="21.9"/>
    <n v="0.30080000000000001"/>
    <x v="1"/>
    <x v="1"/>
  </r>
  <r>
    <n v="9447"/>
    <x v="9"/>
    <x v="1"/>
    <x v="2"/>
    <s v="Organic"/>
    <n v="9"/>
    <n v="13"/>
    <n v="2"/>
    <n v="392.26"/>
    <n v="5251.86"/>
    <n v="0"/>
    <n v="596"/>
    <n v="0"/>
    <n v="7.7"/>
    <n v="0"/>
    <n v="0.39"/>
    <n v="0"/>
    <s v="None"/>
    <n v="0"/>
    <n v="1"/>
    <n v="136.12"/>
    <n v="33"/>
    <n v="4.2"/>
    <s v="COD"/>
    <n v="21.1"/>
    <n v="0.29559999999999997"/>
    <x v="1"/>
    <x v="1"/>
  </r>
  <r>
    <n v="9448"/>
    <x v="50"/>
    <x v="1"/>
    <x v="4"/>
    <s v="Partner"/>
    <n v="35"/>
    <n v="93"/>
    <n v="5"/>
    <n v="323.89"/>
    <n v="27956.02"/>
    <n v="0"/>
    <n v="3266"/>
    <n v="1"/>
    <n v="0"/>
    <n v="5"/>
    <n v="0.11"/>
    <n v="1"/>
    <s v="Delivery Delay"/>
    <n v="4"/>
    <n v="0"/>
    <n v="1249.3399999999999"/>
    <n v="65"/>
    <n v="3.6"/>
    <s v="UPI"/>
    <n v="34.9"/>
    <n v="0.3886"/>
    <x v="1"/>
    <x v="1"/>
  </r>
  <r>
    <n v="9449"/>
    <x v="11"/>
    <x v="1"/>
    <x v="2"/>
    <s v="Organic"/>
    <n v="56"/>
    <n v="66"/>
    <n v="13"/>
    <n v="336.36"/>
    <n v="22817.26"/>
    <n v="0"/>
    <n v="2310"/>
    <n v="2"/>
    <n v="14.3"/>
    <n v="3"/>
    <n v="0.61"/>
    <n v="2"/>
    <s v="App Issue"/>
    <n v="3"/>
    <n v="1"/>
    <n v="482.43"/>
    <n v="38"/>
    <n v="4.9000000000000004"/>
    <s v="COD"/>
    <n v="24.3"/>
    <n v="0.31619999999999998"/>
    <x v="1"/>
    <x v="1"/>
  </r>
  <r>
    <n v="9450"/>
    <x v="24"/>
    <x v="1"/>
    <x v="4"/>
    <s v="Organic"/>
    <n v="39"/>
    <n v="10"/>
    <n v="2"/>
    <n v="466.48"/>
    <n v="4509.43"/>
    <n v="0"/>
    <n v="550"/>
    <n v="0"/>
    <n v="0"/>
    <n v="0"/>
    <n v="0.02"/>
    <n v="0"/>
    <s v="None"/>
    <n v="0"/>
    <n v="0"/>
    <n v="0"/>
    <n v="22"/>
    <n v="3.1"/>
    <s v="UPI"/>
    <n v="6.2"/>
    <n v="0.2117"/>
    <x v="1"/>
    <x v="1"/>
  </r>
  <r>
    <n v="9451"/>
    <x v="11"/>
    <x v="1"/>
    <x v="4"/>
    <s v="Social"/>
    <n v="51"/>
    <n v="147"/>
    <n v="14"/>
    <n v="396.97"/>
    <n v="62039.39"/>
    <n v="0"/>
    <n v="5531"/>
    <n v="7"/>
    <n v="16.5"/>
    <n v="3"/>
    <n v="0.11"/>
    <n v="5"/>
    <s v="App Issue"/>
    <n v="8"/>
    <n v="8"/>
    <n v="4096.1899999999996"/>
    <n v="53"/>
    <n v="2.5"/>
    <s v="UPI"/>
    <n v="49.5"/>
    <n v="0.49630000000000002"/>
    <x v="0"/>
    <x v="0"/>
  </r>
  <r>
    <n v="9452"/>
    <x v="35"/>
    <x v="1"/>
    <x v="2"/>
    <s v="Social"/>
    <n v="53"/>
    <n v="9"/>
    <n v="0"/>
    <n v="325.55"/>
    <n v="2682.68"/>
    <n v="0"/>
    <n v="666"/>
    <n v="0"/>
    <n v="0"/>
    <n v="0"/>
    <n v="0.55000000000000004"/>
    <n v="0"/>
    <s v="None"/>
    <n v="0"/>
    <n v="1"/>
    <n v="205.42"/>
    <n v="8"/>
    <n v="3"/>
    <s v="Wallet"/>
    <n v="2.9"/>
    <n v="0.19570000000000001"/>
    <x v="1"/>
    <x v="1"/>
  </r>
  <r>
    <n v="9453"/>
    <x v="28"/>
    <x v="0"/>
    <x v="0"/>
    <s v="App Ads"/>
    <n v="57"/>
    <n v="77"/>
    <n v="15"/>
    <n v="521.04999999999995"/>
    <n v="43796.84"/>
    <n v="0"/>
    <n v="4785"/>
    <n v="3"/>
    <n v="0"/>
    <n v="3"/>
    <n v="0.09"/>
    <n v="3"/>
    <s v="App Issue"/>
    <n v="2"/>
    <n v="2"/>
    <n v="874.64"/>
    <n v="14"/>
    <n v="4.0999999999999996"/>
    <s v="Credit Card"/>
    <n v="21.1"/>
    <n v="0.29609999999999997"/>
    <x v="1"/>
    <x v="1"/>
  </r>
  <r>
    <n v="9454"/>
    <x v="36"/>
    <x v="1"/>
    <x v="1"/>
    <s v="Referral"/>
    <n v="28"/>
    <n v="68"/>
    <n v="11"/>
    <n v="511.12"/>
    <n v="32905.230000000003"/>
    <n v="0"/>
    <n v="4137"/>
    <n v="2"/>
    <n v="17.7"/>
    <n v="2"/>
    <n v="0.66"/>
    <n v="3"/>
    <s v="Delivery Delay"/>
    <n v="4"/>
    <n v="3"/>
    <n v="1250.0999999999999"/>
    <n v="36"/>
    <n v="3.2"/>
    <s v="Debit Card"/>
    <n v="34.200000000000003"/>
    <n v="0.38350000000000001"/>
    <x v="1"/>
    <x v="1"/>
  </r>
  <r>
    <n v="9455"/>
    <x v="46"/>
    <x v="1"/>
    <x v="2"/>
    <s v="Referral"/>
    <n v="60"/>
    <n v="167"/>
    <n v="13"/>
    <n v="339.31"/>
    <n v="58824"/>
    <n v="0"/>
    <n v="5730"/>
    <n v="1"/>
    <n v="11.1"/>
    <n v="7"/>
    <n v="0.06"/>
    <n v="5"/>
    <s v="Delivery Delay"/>
    <n v="1"/>
    <n v="10"/>
    <n v="3304.35"/>
    <n v="32"/>
    <n v="3.1"/>
    <s v="Credit Card"/>
    <n v="26.4"/>
    <n v="0.3301"/>
    <x v="1"/>
    <x v="1"/>
  </r>
  <r>
    <n v="9456"/>
    <x v="46"/>
    <x v="0"/>
    <x v="2"/>
    <s v="Partner"/>
    <n v="29"/>
    <n v="48"/>
    <n v="3"/>
    <n v="382.91"/>
    <n v="18639.37"/>
    <n v="0"/>
    <n v="2220"/>
    <n v="1"/>
    <n v="0"/>
    <n v="3"/>
    <n v="0.39"/>
    <n v="3"/>
    <s v="App Issue"/>
    <n v="1"/>
    <n v="1"/>
    <n v="480.43"/>
    <n v="37"/>
    <n v="4.5"/>
    <s v="UPI"/>
    <n v="24.1"/>
    <n v="0.31509999999999999"/>
    <x v="1"/>
    <x v="1"/>
  </r>
  <r>
    <n v="9457"/>
    <x v="24"/>
    <x v="0"/>
    <x v="2"/>
    <s v="Social"/>
    <n v="20"/>
    <n v="27"/>
    <n v="5"/>
    <n v="273.02999999999997"/>
    <n v="7129.84"/>
    <n v="0"/>
    <n v="1007"/>
    <n v="1"/>
    <n v="0"/>
    <n v="1"/>
    <n v="0.42"/>
    <n v="2"/>
    <s v="Delivery Delay"/>
    <n v="0"/>
    <n v="1"/>
    <n v="70.069999999999993"/>
    <n v="31"/>
    <n v="4.0999999999999996"/>
    <s v="UPI"/>
    <n v="28.6"/>
    <n v="0.34449999999999997"/>
    <x v="1"/>
    <x v="1"/>
  </r>
  <r>
    <n v="9458"/>
    <x v="50"/>
    <x v="0"/>
    <x v="2"/>
    <s v="Referral"/>
    <n v="33"/>
    <n v="115"/>
    <n v="18"/>
    <n v="459.92"/>
    <n v="50813.73"/>
    <n v="0"/>
    <n v="5643"/>
    <n v="4"/>
    <n v="5.3"/>
    <n v="4"/>
    <n v="0.13"/>
    <n v="4"/>
    <s v="Quality"/>
    <n v="3"/>
    <n v="2"/>
    <n v="1121.57"/>
    <n v="29"/>
    <n v="3.2"/>
    <s v="UPI"/>
    <n v="29"/>
    <n v="0.34760000000000002"/>
    <x v="1"/>
    <x v="1"/>
  </r>
  <r>
    <n v="9459"/>
    <x v="1"/>
    <x v="1"/>
    <x v="2"/>
    <s v="App Ads"/>
    <n v="52"/>
    <n v="132"/>
    <n v="8"/>
    <n v="395.1"/>
    <n v="48589.66"/>
    <n v="0"/>
    <n v="5457"/>
    <n v="2"/>
    <n v="26.3"/>
    <n v="4"/>
    <n v="0.43"/>
    <n v="6"/>
    <s v="Quality"/>
    <n v="1"/>
    <n v="9"/>
    <n v="798.76"/>
    <n v="77"/>
    <n v="2.9"/>
    <s v="UPI"/>
    <n v="49.3"/>
    <n v="0.49469999999999997"/>
    <x v="0"/>
    <x v="3"/>
  </r>
  <r>
    <n v="9460"/>
    <x v="18"/>
    <x v="0"/>
    <x v="2"/>
    <s v="App Ads"/>
    <n v="20"/>
    <n v="53"/>
    <n v="3"/>
    <n v="567.52"/>
    <n v="29470.17"/>
    <n v="0"/>
    <n v="3267"/>
    <n v="1"/>
    <n v="17.5"/>
    <n v="1"/>
    <n v="0.38"/>
    <n v="2"/>
    <s v="Quality"/>
    <n v="2"/>
    <n v="3"/>
    <n v="1736.84"/>
    <n v="61"/>
    <n v="3.6"/>
    <s v="UPI"/>
    <n v="37.1"/>
    <n v="0.40439999999999998"/>
    <x v="1"/>
    <x v="1"/>
  </r>
  <r>
    <n v="9461"/>
    <x v="27"/>
    <x v="1"/>
    <x v="2"/>
    <s v="Social"/>
    <n v="29"/>
    <n v="63"/>
    <n v="10"/>
    <n v="447.55"/>
    <n v="27278.12"/>
    <n v="0"/>
    <n v="3089"/>
    <n v="1"/>
    <n v="11.7"/>
    <n v="3"/>
    <n v="0.54"/>
    <n v="3"/>
    <s v="Delivery Delay"/>
    <n v="2"/>
    <n v="2"/>
    <n v="1141.79"/>
    <n v="27"/>
    <n v="3.5"/>
    <s v="Credit Card"/>
    <n v="26.7"/>
    <n v="0.3322"/>
    <x v="1"/>
    <x v="1"/>
  </r>
  <r>
    <n v="9462"/>
    <x v="39"/>
    <x v="1"/>
    <x v="1"/>
    <s v="Organic"/>
    <n v="16"/>
    <n v="37"/>
    <n v="7"/>
    <n v="357.51"/>
    <n v="11927.69"/>
    <n v="0"/>
    <n v="1613"/>
    <n v="3"/>
    <n v="15.8"/>
    <n v="1"/>
    <n v="0.87"/>
    <n v="3"/>
    <s v="App Issue"/>
    <n v="2"/>
    <n v="1"/>
    <n v="790.7"/>
    <n v="126"/>
    <n v="2.2000000000000002"/>
    <s v="Wallet"/>
    <n v="71.8"/>
    <n v="0.65780000000000005"/>
    <x v="0"/>
    <x v="8"/>
  </r>
  <r>
    <n v="9463"/>
    <x v="18"/>
    <x v="1"/>
    <x v="3"/>
    <s v="Partner"/>
    <n v="21"/>
    <n v="42"/>
    <n v="5"/>
    <n v="450.78"/>
    <n v="18572.71"/>
    <n v="1"/>
    <n v="2112"/>
    <n v="2"/>
    <n v="5.0999999999999996"/>
    <n v="1"/>
    <n v="0.26"/>
    <n v="4"/>
    <s v="App Issue"/>
    <n v="1"/>
    <n v="3"/>
    <n v="1020.41"/>
    <n v="44"/>
    <n v="4.5"/>
    <s v="Debit Card"/>
    <n v="28.8"/>
    <n v="0.34599999999999997"/>
    <x v="1"/>
    <x v="1"/>
  </r>
  <r>
    <n v="9464"/>
    <x v="34"/>
    <x v="0"/>
    <x v="1"/>
    <s v="Social"/>
    <n v="6"/>
    <n v="10"/>
    <n v="0"/>
    <n v="412.91"/>
    <n v="4024.72"/>
    <n v="0"/>
    <n v="593"/>
    <n v="1"/>
    <n v="19.2"/>
    <n v="0"/>
    <n v="0.15"/>
    <n v="0"/>
    <s v="None"/>
    <n v="0"/>
    <n v="0"/>
    <n v="0"/>
    <n v="24"/>
    <n v="4.9000000000000004"/>
    <s v="UPI"/>
    <n v="21.6"/>
    <n v="0.29870000000000002"/>
    <x v="1"/>
    <x v="1"/>
  </r>
  <r>
    <n v="9465"/>
    <x v="12"/>
    <x v="1"/>
    <x v="1"/>
    <s v="App Ads"/>
    <n v="52"/>
    <n v="16"/>
    <n v="1"/>
    <n v="356.72"/>
    <n v="5608.89"/>
    <n v="0"/>
    <n v="633"/>
    <n v="0"/>
    <n v="13.4"/>
    <n v="0"/>
    <n v="0.39"/>
    <n v="1"/>
    <s v="Delivery Delay"/>
    <n v="1"/>
    <n v="1"/>
    <n v="421.74"/>
    <n v="56"/>
    <n v="2.5"/>
    <s v="UPI"/>
    <n v="24.6"/>
    <n v="0.31840000000000002"/>
    <x v="1"/>
    <x v="1"/>
  </r>
  <r>
    <n v="9466"/>
    <x v="29"/>
    <x v="1"/>
    <x v="3"/>
    <s v="App Ads"/>
    <n v="51"/>
    <n v="37"/>
    <n v="5"/>
    <n v="429.81"/>
    <n v="15368.13"/>
    <n v="0"/>
    <n v="1687"/>
    <n v="1"/>
    <n v="1.1000000000000001"/>
    <n v="1"/>
    <n v="0.55000000000000004"/>
    <n v="2"/>
    <s v="Item Missing"/>
    <n v="1"/>
    <n v="2"/>
    <n v="636.64"/>
    <n v="39"/>
    <n v="3.9"/>
    <s v="Credit Card"/>
    <n v="20.8"/>
    <n v="0.29380000000000001"/>
    <x v="1"/>
    <x v="1"/>
  </r>
  <r>
    <n v="9467"/>
    <x v="26"/>
    <x v="0"/>
    <x v="1"/>
    <s v="App Ads"/>
    <n v="60"/>
    <n v="140"/>
    <n v="7"/>
    <n v="288.25"/>
    <n v="36449.78"/>
    <n v="0"/>
    <n v="3960"/>
    <n v="5"/>
    <n v="15.4"/>
    <n v="1"/>
    <n v="0.81"/>
    <n v="4"/>
    <s v="Payment"/>
    <n v="4"/>
    <n v="2"/>
    <n v="1030.3499999999999"/>
    <n v="51"/>
    <n v="3.4"/>
    <s v="UPI"/>
    <n v="34.5"/>
    <n v="0.3861"/>
    <x v="1"/>
    <x v="1"/>
  </r>
  <r>
    <n v="9468"/>
    <x v="21"/>
    <x v="0"/>
    <x v="4"/>
    <s v="Social"/>
    <n v="2"/>
    <n v="6"/>
    <n v="0"/>
    <n v="464.27"/>
    <n v="2795.54"/>
    <n v="0"/>
    <n v="557"/>
    <n v="0"/>
    <n v="0"/>
    <n v="0"/>
    <n v="0.62"/>
    <n v="1"/>
    <s v="Item Missing"/>
    <n v="0"/>
    <n v="0"/>
    <n v="0"/>
    <n v="71"/>
    <n v="3.3"/>
    <s v="UPI"/>
    <n v="36.9"/>
    <n v="0.40279999999999999"/>
    <x v="1"/>
    <x v="1"/>
  </r>
  <r>
    <n v="9469"/>
    <x v="52"/>
    <x v="0"/>
    <x v="3"/>
    <s v="App Ads"/>
    <n v="3"/>
    <n v="6"/>
    <n v="0"/>
    <n v="473.42"/>
    <n v="2854.18"/>
    <n v="1"/>
    <n v="595"/>
    <n v="0"/>
    <n v="2.8"/>
    <n v="0"/>
    <n v="0.48"/>
    <n v="2"/>
    <s v="Payment"/>
    <n v="0"/>
    <n v="0"/>
    <n v="0"/>
    <n v="36"/>
    <n v="5"/>
    <s v="Debit Card"/>
    <n v="23.7"/>
    <n v="0.31230000000000002"/>
    <x v="1"/>
    <x v="1"/>
  </r>
  <r>
    <n v="9470"/>
    <x v="34"/>
    <x v="1"/>
    <x v="2"/>
    <s v="Social"/>
    <n v="59"/>
    <n v="54"/>
    <n v="7"/>
    <n v="574.6"/>
    <n v="30522.27"/>
    <n v="0"/>
    <n v="3583"/>
    <n v="3"/>
    <n v="0"/>
    <n v="1"/>
    <n v="0.44"/>
    <n v="3"/>
    <s v="Payment"/>
    <n v="2"/>
    <n v="1"/>
    <n v="317.51"/>
    <n v="93"/>
    <n v="4.0999999999999996"/>
    <s v="UPI"/>
    <n v="41.4"/>
    <n v="0.43559999999999999"/>
    <x v="0"/>
    <x v="0"/>
  </r>
  <r>
    <n v="9471"/>
    <x v="40"/>
    <x v="0"/>
    <x v="1"/>
    <s v="Social"/>
    <n v="50"/>
    <n v="98"/>
    <n v="11"/>
    <n v="466.24"/>
    <n v="45411.82"/>
    <n v="0"/>
    <n v="5104"/>
    <n v="7"/>
    <n v="9.1999999999999993"/>
    <n v="1"/>
    <n v="0.3"/>
    <n v="0"/>
    <s v="None"/>
    <n v="3"/>
    <n v="6"/>
    <n v="2017.61"/>
    <n v="28"/>
    <n v="3.5"/>
    <s v="UPI"/>
    <n v="26"/>
    <n v="0.32750000000000001"/>
    <x v="1"/>
    <x v="1"/>
  </r>
  <r>
    <n v="9472"/>
    <x v="33"/>
    <x v="0"/>
    <x v="2"/>
    <s v="App Ads"/>
    <n v="17"/>
    <n v="36"/>
    <n v="7"/>
    <n v="327.57"/>
    <n v="11388.9"/>
    <n v="0"/>
    <n v="1273"/>
    <n v="3"/>
    <n v="0"/>
    <n v="0"/>
    <n v="0.23"/>
    <n v="1"/>
    <s v="Quality"/>
    <n v="1"/>
    <n v="2"/>
    <n v="856.3"/>
    <n v="13"/>
    <n v="2.7"/>
    <s v="Credit Card"/>
    <n v="23.7"/>
    <n v="0.31240000000000001"/>
    <x v="1"/>
    <x v="1"/>
  </r>
  <r>
    <n v="9473"/>
    <x v="11"/>
    <x v="0"/>
    <x v="3"/>
    <s v="Organic"/>
    <n v="29"/>
    <n v="8"/>
    <n v="0"/>
    <n v="100"/>
    <n v="748.72"/>
    <n v="0"/>
    <n v="94"/>
    <n v="0"/>
    <n v="5.4"/>
    <n v="0"/>
    <n v="0.56999999999999995"/>
    <n v="1"/>
    <s v="Payment"/>
    <n v="0"/>
    <n v="0"/>
    <n v="0"/>
    <n v="20"/>
    <n v="3"/>
    <s v="Credit Card"/>
    <n v="20.3"/>
    <n v="0.29070000000000001"/>
    <x v="1"/>
    <x v="1"/>
  </r>
  <r>
    <n v="9474"/>
    <x v="6"/>
    <x v="0"/>
    <x v="3"/>
    <s v="App Ads"/>
    <n v="42"/>
    <n v="126"/>
    <n v="20"/>
    <n v="314.31"/>
    <n v="36584.589999999997"/>
    <n v="0"/>
    <n v="4135"/>
    <n v="6"/>
    <n v="21.5"/>
    <n v="1"/>
    <n v="0.54"/>
    <n v="3"/>
    <s v="App Issue"/>
    <n v="1"/>
    <n v="5"/>
    <n v="978.2"/>
    <n v="20"/>
    <n v="2.9"/>
    <s v="UPI"/>
    <n v="27.1"/>
    <n v="0.33489999999999998"/>
    <x v="1"/>
    <x v="1"/>
  </r>
  <r>
    <n v="9475"/>
    <x v="16"/>
    <x v="0"/>
    <x v="2"/>
    <s v="Referral"/>
    <n v="23"/>
    <n v="57"/>
    <n v="6"/>
    <n v="485.49"/>
    <n v="28516.79"/>
    <n v="0"/>
    <n v="3391"/>
    <n v="2"/>
    <n v="0"/>
    <n v="1"/>
    <n v="0.39"/>
    <n v="3"/>
    <s v="Item Missing"/>
    <n v="3"/>
    <n v="1"/>
    <n v="979.98"/>
    <n v="21"/>
    <n v="3.4"/>
    <s v="UPI"/>
    <n v="25.6"/>
    <n v="0.32500000000000001"/>
    <x v="1"/>
    <x v="1"/>
  </r>
  <r>
    <n v="9476"/>
    <x v="32"/>
    <x v="1"/>
    <x v="3"/>
    <s v="Organic"/>
    <n v="44"/>
    <n v="42"/>
    <n v="8"/>
    <n v="593.55999999999995"/>
    <n v="25128.45"/>
    <n v="1"/>
    <n v="3116"/>
    <n v="2"/>
    <n v="5.7"/>
    <n v="1"/>
    <n v="7.0000000000000007E-2"/>
    <n v="3"/>
    <s v="Quality"/>
    <n v="2"/>
    <n v="0"/>
    <n v="470.4"/>
    <n v="58"/>
    <n v="5"/>
    <s v="Wallet"/>
    <n v="26"/>
    <n v="0.32740000000000002"/>
    <x v="1"/>
    <x v="1"/>
  </r>
  <r>
    <n v="9477"/>
    <x v="29"/>
    <x v="0"/>
    <x v="3"/>
    <s v="App Ads"/>
    <n v="47"/>
    <n v="81"/>
    <n v="4"/>
    <n v="458.76"/>
    <n v="36791.31"/>
    <n v="0"/>
    <n v="4244"/>
    <n v="6"/>
    <n v="16.399999999999999"/>
    <n v="4"/>
    <n v="0.47"/>
    <n v="5"/>
    <s v="Payment"/>
    <n v="4"/>
    <n v="3"/>
    <n v="1512.69"/>
    <n v="51"/>
    <n v="3.1"/>
    <s v="Credit Card"/>
    <n v="49.3"/>
    <n v="0.495"/>
    <x v="0"/>
    <x v="8"/>
  </r>
  <r>
    <n v="9478"/>
    <x v="12"/>
    <x v="1"/>
    <x v="2"/>
    <s v="App Ads"/>
    <n v="24"/>
    <n v="37"/>
    <n v="2"/>
    <n v="348.62"/>
    <n v="14000.3"/>
    <n v="0"/>
    <n v="1625"/>
    <n v="3"/>
    <n v="21.2"/>
    <n v="1"/>
    <n v="0.56999999999999995"/>
    <n v="1"/>
    <s v="Payment"/>
    <n v="2"/>
    <n v="2"/>
    <n v="1126.53"/>
    <n v="15"/>
    <n v="3.7"/>
    <s v="UPI"/>
    <n v="23.7"/>
    <n v="0.31240000000000001"/>
    <x v="1"/>
    <x v="1"/>
  </r>
  <r>
    <n v="9479"/>
    <x v="41"/>
    <x v="0"/>
    <x v="2"/>
    <s v="Organic"/>
    <n v="2"/>
    <n v="6"/>
    <n v="1"/>
    <n v="476.3"/>
    <n v="2666.86"/>
    <n v="0"/>
    <n v="368"/>
    <n v="0"/>
    <n v="0"/>
    <n v="0"/>
    <n v="0.84"/>
    <n v="2"/>
    <s v="App Issue"/>
    <n v="0"/>
    <n v="0"/>
    <n v="0"/>
    <n v="43"/>
    <n v="3.8"/>
    <s v="Wallet"/>
    <n v="30.8"/>
    <n v="0.36020000000000002"/>
    <x v="1"/>
    <x v="1"/>
  </r>
  <r>
    <n v="9480"/>
    <x v="26"/>
    <x v="0"/>
    <x v="0"/>
    <s v="App Ads"/>
    <n v="25"/>
    <n v="34"/>
    <n v="1"/>
    <n v="157.59"/>
    <n v="5489.57"/>
    <n v="0"/>
    <n v="813"/>
    <n v="2"/>
    <n v="22.1"/>
    <n v="1"/>
    <n v="0.17"/>
    <n v="0"/>
    <s v="None"/>
    <n v="1"/>
    <n v="1"/>
    <n v="395.65"/>
    <n v="21"/>
    <n v="4.4000000000000004"/>
    <s v="UPI"/>
    <n v="19.600000000000001"/>
    <n v="0.2868"/>
    <x v="1"/>
    <x v="1"/>
  </r>
  <r>
    <n v="9481"/>
    <x v="47"/>
    <x v="1"/>
    <x v="4"/>
    <s v="Organic"/>
    <n v="58"/>
    <n v="49"/>
    <n v="3"/>
    <n v="452.48"/>
    <n v="22272.9"/>
    <n v="0"/>
    <n v="2247"/>
    <n v="2"/>
    <n v="28.7"/>
    <n v="2"/>
    <n v="0.11"/>
    <n v="2"/>
    <s v="Payment"/>
    <n v="3"/>
    <n v="1"/>
    <n v="684.5"/>
    <n v="22"/>
    <n v="3.9"/>
    <s v="UPI"/>
    <n v="18.399999999999999"/>
    <n v="0.27950000000000003"/>
    <x v="1"/>
    <x v="1"/>
  </r>
  <r>
    <n v="9482"/>
    <x v="49"/>
    <x v="1"/>
    <x v="0"/>
    <s v="Social"/>
    <n v="36"/>
    <n v="61"/>
    <n v="6"/>
    <n v="519.88"/>
    <n v="34033.769999999997"/>
    <n v="0"/>
    <n v="3516"/>
    <n v="0"/>
    <n v="6.8"/>
    <n v="3"/>
    <n v="0.63"/>
    <n v="4"/>
    <s v="Quality"/>
    <n v="3"/>
    <n v="3"/>
    <n v="1106.3399999999999"/>
    <n v="41"/>
    <n v="4.2"/>
    <s v="UPI"/>
    <n v="30.7"/>
    <n v="0.3594"/>
    <x v="1"/>
    <x v="1"/>
  </r>
  <r>
    <n v="9483"/>
    <x v="43"/>
    <x v="1"/>
    <x v="0"/>
    <s v="App Ads"/>
    <n v="6"/>
    <n v="6"/>
    <n v="1"/>
    <n v="353.65"/>
    <n v="2060.4699999999998"/>
    <n v="0"/>
    <n v="571"/>
    <n v="0"/>
    <n v="18.5"/>
    <n v="0"/>
    <n v="0.1"/>
    <n v="2"/>
    <s v="Delivery Delay"/>
    <n v="0"/>
    <n v="0"/>
    <n v="0"/>
    <n v="38"/>
    <n v="2.8"/>
    <s v="Credit Card"/>
    <n v="28.7"/>
    <n v="0.34520000000000001"/>
    <x v="1"/>
    <x v="1"/>
  </r>
  <r>
    <n v="9484"/>
    <x v="49"/>
    <x v="0"/>
    <x v="0"/>
    <s v="Organic"/>
    <n v="4"/>
    <n v="10"/>
    <n v="1"/>
    <n v="566.17999999999995"/>
    <n v="5769.46"/>
    <n v="0"/>
    <n v="914"/>
    <n v="0"/>
    <n v="5.0999999999999996"/>
    <n v="0"/>
    <n v="0.5"/>
    <n v="2"/>
    <s v="App Issue"/>
    <n v="0"/>
    <n v="0"/>
    <n v="0"/>
    <n v="48"/>
    <n v="2.2000000000000002"/>
    <s v="UPI"/>
    <n v="32"/>
    <n v="0.36809999999999998"/>
    <x v="1"/>
    <x v="1"/>
  </r>
  <r>
    <n v="9485"/>
    <x v="31"/>
    <x v="1"/>
    <x v="0"/>
    <s v="Social"/>
    <n v="58"/>
    <n v="100"/>
    <n v="2"/>
    <n v="618.42999999999995"/>
    <n v="58751.21"/>
    <n v="0"/>
    <n v="6829"/>
    <n v="1"/>
    <n v="13.6"/>
    <n v="4"/>
    <n v="0.79"/>
    <n v="1"/>
    <s v="Delivery Delay"/>
    <n v="2"/>
    <n v="2"/>
    <n v="725.18"/>
    <n v="140"/>
    <n v="3.6"/>
    <s v="UPI"/>
    <n v="55"/>
    <n v="0.53720000000000001"/>
    <x v="0"/>
    <x v="5"/>
  </r>
  <r>
    <n v="9486"/>
    <x v="1"/>
    <x v="1"/>
    <x v="0"/>
    <s v="Organic"/>
    <n v="1"/>
    <n v="1"/>
    <n v="0"/>
    <n v="517.05999999999995"/>
    <n v="480.4"/>
    <n v="0"/>
    <n v="372"/>
    <n v="0"/>
    <n v="14.5"/>
    <n v="0"/>
    <n v="0.3"/>
    <n v="1"/>
    <s v="Item Missing"/>
    <n v="0"/>
    <n v="0"/>
    <n v="0"/>
    <n v="38"/>
    <n v="4.0999999999999996"/>
    <s v="Credit Card"/>
    <n v="25.7"/>
    <n v="0.32519999999999999"/>
    <x v="1"/>
    <x v="1"/>
  </r>
  <r>
    <n v="9487"/>
    <x v="15"/>
    <x v="0"/>
    <x v="2"/>
    <s v="Organic"/>
    <n v="0"/>
    <n v="0"/>
    <n v="0"/>
    <n v="494.42"/>
    <n v="0"/>
    <n v="0"/>
    <n v="241"/>
    <n v="0"/>
    <n v="29.5"/>
    <n v="0"/>
    <n v="0.09"/>
    <n v="2"/>
    <s v="Payment"/>
    <n v="0"/>
    <n v="0"/>
    <n v="0"/>
    <n v="47"/>
    <n v="4.4000000000000004"/>
    <s v="Credit Card"/>
    <n v="31.7"/>
    <n v="0.3664"/>
    <x v="1"/>
    <x v="1"/>
  </r>
  <r>
    <n v="9488"/>
    <x v="41"/>
    <x v="1"/>
    <x v="3"/>
    <s v="Referral"/>
    <n v="44"/>
    <n v="63"/>
    <n v="10"/>
    <n v="100"/>
    <n v="6181.24"/>
    <n v="0"/>
    <n v="723"/>
    <n v="2"/>
    <n v="19.600000000000001"/>
    <n v="0"/>
    <n v="0.25"/>
    <n v="0"/>
    <s v="None"/>
    <n v="2"/>
    <n v="2"/>
    <n v="410.18"/>
    <n v="35"/>
    <n v="3.9"/>
    <s v="UPI"/>
    <n v="20.5"/>
    <n v="0.29199999999999998"/>
    <x v="1"/>
    <x v="1"/>
  </r>
  <r>
    <n v="9489"/>
    <x v="22"/>
    <x v="0"/>
    <x v="4"/>
    <s v="Organic"/>
    <n v="6"/>
    <n v="9"/>
    <n v="1"/>
    <n v="485.95"/>
    <n v="4557.37"/>
    <n v="1"/>
    <n v="574"/>
    <n v="0"/>
    <n v="2.9"/>
    <n v="0"/>
    <n v="0.06"/>
    <n v="1"/>
    <s v="Item Missing"/>
    <n v="0"/>
    <n v="1"/>
    <n v="182.73"/>
    <n v="6"/>
    <n v="2.8"/>
    <s v="Debit Card"/>
    <n v="11.7"/>
    <n v="0.24049999999999999"/>
    <x v="1"/>
    <x v="1"/>
  </r>
  <r>
    <n v="9490"/>
    <x v="24"/>
    <x v="0"/>
    <x v="1"/>
    <s v="Social"/>
    <n v="31"/>
    <n v="15"/>
    <n v="1"/>
    <n v="565.64"/>
    <n v="8532.2800000000007"/>
    <n v="0"/>
    <n v="1150"/>
    <n v="0"/>
    <n v="27.1"/>
    <n v="0"/>
    <n v="0.72"/>
    <n v="2"/>
    <s v="Payment"/>
    <n v="0"/>
    <n v="1"/>
    <n v="42.6"/>
    <n v="28"/>
    <n v="3.4"/>
    <s v="Wallet"/>
    <n v="19"/>
    <n v="0.28270000000000001"/>
    <x v="1"/>
    <x v="1"/>
  </r>
  <r>
    <n v="9491"/>
    <x v="49"/>
    <x v="1"/>
    <x v="3"/>
    <s v="Social"/>
    <n v="7"/>
    <n v="6"/>
    <n v="1"/>
    <n v="435.01"/>
    <n v="2723.9"/>
    <n v="0"/>
    <n v="291"/>
    <n v="0"/>
    <n v="14.9"/>
    <n v="0"/>
    <n v="0.34"/>
    <n v="2"/>
    <s v="App Issue"/>
    <n v="0"/>
    <n v="0"/>
    <n v="0"/>
    <n v="27"/>
    <n v="2.8"/>
    <s v="UPI"/>
    <n v="22.8"/>
    <n v="0.30649999999999999"/>
    <x v="1"/>
    <x v="1"/>
  </r>
  <r>
    <n v="9492"/>
    <x v="45"/>
    <x v="1"/>
    <x v="1"/>
    <s v="Social"/>
    <n v="60"/>
    <n v="120"/>
    <n v="3"/>
    <n v="547.75"/>
    <n v="68339.350000000006"/>
    <n v="0"/>
    <n v="6637"/>
    <n v="1"/>
    <n v="8.5"/>
    <n v="5"/>
    <n v="7.0000000000000007E-2"/>
    <n v="2"/>
    <s v="Delivery Delay"/>
    <n v="6"/>
    <n v="9"/>
    <n v="1317.43"/>
    <n v="65"/>
    <n v="4.2"/>
    <s v="COD"/>
    <n v="43.6"/>
    <n v="0.45179999999999998"/>
    <x v="0"/>
    <x v="3"/>
  </r>
  <r>
    <n v="9493"/>
    <x v="8"/>
    <x v="1"/>
    <x v="3"/>
    <s v="Referral"/>
    <n v="12"/>
    <n v="34"/>
    <n v="1"/>
    <n v="466.66"/>
    <n v="17091.169999999998"/>
    <n v="0"/>
    <n v="1818"/>
    <n v="1"/>
    <n v="9.6"/>
    <n v="1"/>
    <n v="0.85"/>
    <n v="1"/>
    <s v="Quality"/>
    <n v="1"/>
    <n v="0"/>
    <n v="231.7"/>
    <n v="15"/>
    <n v="3.6"/>
    <s v="Debit Card"/>
    <n v="21.9"/>
    <n v="0.30099999999999999"/>
    <x v="1"/>
    <x v="1"/>
  </r>
  <r>
    <n v="9494"/>
    <x v="3"/>
    <x v="1"/>
    <x v="0"/>
    <s v="Referral"/>
    <n v="18"/>
    <n v="25"/>
    <n v="5"/>
    <n v="455.22"/>
    <n v="10402.280000000001"/>
    <n v="0"/>
    <n v="1310"/>
    <n v="1"/>
    <n v="12.2"/>
    <n v="1"/>
    <n v="0.72"/>
    <n v="1"/>
    <s v="Quality"/>
    <n v="1"/>
    <n v="1"/>
    <n v="328.17"/>
    <n v="16"/>
    <n v="3.5"/>
    <s v="Debit Card"/>
    <n v="20.2"/>
    <n v="0.2903"/>
    <x v="1"/>
    <x v="1"/>
  </r>
  <r>
    <n v="9495"/>
    <x v="44"/>
    <x v="0"/>
    <x v="2"/>
    <s v="Referral"/>
    <n v="17"/>
    <n v="32"/>
    <n v="3"/>
    <n v="507.86"/>
    <n v="15153.15"/>
    <n v="0"/>
    <n v="1942"/>
    <n v="3"/>
    <n v="8.4"/>
    <n v="0"/>
    <n v="0.8"/>
    <n v="3"/>
    <s v="App Issue"/>
    <n v="0"/>
    <n v="0"/>
    <n v="0"/>
    <n v="9"/>
    <n v="2.9"/>
    <s v="UPI"/>
    <n v="23.9"/>
    <n v="0.3135"/>
    <x v="1"/>
    <x v="1"/>
  </r>
  <r>
    <n v="9496"/>
    <x v="50"/>
    <x v="1"/>
    <x v="2"/>
    <s v="Organic"/>
    <n v="22"/>
    <n v="80"/>
    <n v="13"/>
    <n v="427.41"/>
    <n v="37235.980000000003"/>
    <n v="0"/>
    <n v="3785"/>
    <n v="0"/>
    <n v="10.3"/>
    <n v="2"/>
    <n v="0.66"/>
    <n v="4"/>
    <s v="App Issue"/>
    <n v="0"/>
    <n v="3"/>
    <n v="539.02"/>
    <n v="83"/>
    <n v="3.7"/>
    <s v="UPI"/>
    <n v="47"/>
    <n v="0.4778"/>
    <x v="0"/>
    <x v="8"/>
  </r>
  <r>
    <n v="9497"/>
    <x v="40"/>
    <x v="2"/>
    <x v="0"/>
    <s v="Social"/>
    <n v="19"/>
    <n v="38"/>
    <n v="6"/>
    <n v="358.16"/>
    <n v="13759.68"/>
    <n v="0"/>
    <n v="1597"/>
    <n v="1"/>
    <n v="4.3"/>
    <n v="1"/>
    <n v="0.21"/>
    <n v="1"/>
    <s v="App Issue"/>
    <n v="1"/>
    <n v="2"/>
    <n v="546"/>
    <n v="51"/>
    <n v="4.5999999999999996"/>
    <s v="Credit Card"/>
    <n v="28.9"/>
    <n v="0.34699999999999998"/>
    <x v="1"/>
    <x v="1"/>
  </r>
  <r>
    <n v="9498"/>
    <x v="52"/>
    <x v="0"/>
    <x v="1"/>
    <s v="Organic"/>
    <n v="38"/>
    <n v="9"/>
    <n v="0"/>
    <n v="419.49"/>
    <n v="3934.82"/>
    <n v="0"/>
    <n v="399"/>
    <n v="0"/>
    <n v="14.4"/>
    <n v="0"/>
    <n v="0.28999999999999998"/>
    <n v="1"/>
    <s v="Delivery Delay"/>
    <n v="0"/>
    <n v="1"/>
    <n v="156.28"/>
    <n v="25"/>
    <n v="4"/>
    <s v="UPI"/>
    <n v="11.9"/>
    <n v="0.2419"/>
    <x v="1"/>
    <x v="1"/>
  </r>
  <r>
    <n v="9499"/>
    <x v="34"/>
    <x v="0"/>
    <x v="0"/>
    <s v="Referral"/>
    <n v="25"/>
    <n v="56"/>
    <n v="6"/>
    <n v="407.59"/>
    <n v="23004.82"/>
    <n v="0"/>
    <n v="2411"/>
    <n v="0"/>
    <n v="0.7"/>
    <n v="2"/>
    <n v="0.51"/>
    <n v="1"/>
    <s v="Payment"/>
    <n v="3"/>
    <n v="3"/>
    <n v="1114.5"/>
    <n v="45"/>
    <n v="3"/>
    <s v="UPI"/>
    <n v="28.7"/>
    <n v="0.34539999999999998"/>
    <x v="1"/>
    <x v="1"/>
  </r>
  <r>
    <n v="9500"/>
    <x v="38"/>
    <x v="1"/>
    <x v="0"/>
    <s v="App Ads"/>
    <n v="41"/>
    <n v="80"/>
    <n v="11"/>
    <n v="495.65"/>
    <n v="40005.71"/>
    <n v="0"/>
    <n v="4737"/>
    <n v="4"/>
    <n v="19.7"/>
    <n v="4"/>
    <n v="0.5"/>
    <n v="4"/>
    <s v="Item Missing"/>
    <n v="2"/>
    <n v="0"/>
    <n v="643.11"/>
    <n v="30"/>
    <n v="3.1"/>
    <s v="COD"/>
    <n v="37.299999999999997"/>
    <n v="0.40560000000000002"/>
    <x v="1"/>
    <x v="1"/>
  </r>
  <r>
    <n v="9501"/>
    <x v="34"/>
    <x v="0"/>
    <x v="2"/>
    <s v="App Ads"/>
    <n v="33"/>
    <n v="47"/>
    <n v="8"/>
    <n v="342.67"/>
    <n v="15215.1"/>
    <n v="0"/>
    <n v="1674"/>
    <n v="0"/>
    <n v="29.9"/>
    <n v="2"/>
    <n v="0.68"/>
    <n v="2"/>
    <s v="Delivery Delay"/>
    <n v="3"/>
    <n v="2"/>
    <n v="978.32"/>
    <n v="53"/>
    <n v="4.0999999999999996"/>
    <s v="COD"/>
    <n v="36"/>
    <n v="0.3967"/>
    <x v="1"/>
    <x v="1"/>
  </r>
  <r>
    <n v="9502"/>
    <x v="7"/>
    <x v="1"/>
    <x v="3"/>
    <s v="Partner"/>
    <n v="23"/>
    <n v="20"/>
    <n v="4"/>
    <n v="589.35"/>
    <n v="12644.52"/>
    <n v="0"/>
    <n v="1497"/>
    <n v="1"/>
    <n v="24"/>
    <n v="1"/>
    <n v="0.53"/>
    <n v="2"/>
    <s v="Quality"/>
    <n v="1"/>
    <n v="0"/>
    <n v="94.42"/>
    <n v="29"/>
    <n v="3.8"/>
    <s v="Credit Card"/>
    <n v="21.3"/>
    <n v="0.29680000000000001"/>
    <x v="1"/>
    <x v="1"/>
  </r>
  <r>
    <n v="9503"/>
    <x v="46"/>
    <x v="1"/>
    <x v="2"/>
    <s v="Partner"/>
    <n v="49"/>
    <n v="120"/>
    <n v="5"/>
    <n v="488.74"/>
    <n v="64305.52"/>
    <n v="0"/>
    <n v="6124"/>
    <n v="3"/>
    <n v="9.5"/>
    <n v="1"/>
    <n v="0.81"/>
    <n v="0"/>
    <s v="None"/>
    <n v="0"/>
    <n v="4"/>
    <n v="918.59"/>
    <n v="10"/>
    <n v="2.9"/>
    <s v="Credit Card"/>
    <n v="14.4"/>
    <n v="0.25569999999999998"/>
    <x v="1"/>
    <x v="1"/>
  </r>
  <r>
    <n v="9504"/>
    <x v="20"/>
    <x v="1"/>
    <x v="4"/>
    <s v="App Ads"/>
    <n v="7"/>
    <n v="3"/>
    <n v="0"/>
    <n v="593.76"/>
    <n v="1895.1"/>
    <n v="0"/>
    <n v="353"/>
    <n v="0"/>
    <n v="9"/>
    <n v="0"/>
    <n v="0.22"/>
    <n v="0"/>
    <s v="None"/>
    <n v="0"/>
    <n v="0"/>
    <n v="0"/>
    <n v="35"/>
    <n v="3"/>
    <s v="Credit Card"/>
    <n v="22.7"/>
    <n v="0.30580000000000002"/>
    <x v="1"/>
    <x v="1"/>
  </r>
  <r>
    <n v="9505"/>
    <x v="45"/>
    <x v="1"/>
    <x v="0"/>
    <s v="Social"/>
    <n v="51"/>
    <n v="74"/>
    <n v="7"/>
    <n v="419.71"/>
    <n v="31193.22"/>
    <n v="0"/>
    <n v="3756"/>
    <n v="3"/>
    <n v="0"/>
    <n v="1"/>
    <n v="0.35"/>
    <n v="3"/>
    <s v="Payment"/>
    <n v="1"/>
    <n v="2"/>
    <n v="252.85"/>
    <n v="30"/>
    <n v="2.9"/>
    <s v="UPI"/>
    <n v="20"/>
    <n v="0.2893"/>
    <x v="1"/>
    <x v="1"/>
  </r>
  <r>
    <n v="9506"/>
    <x v="15"/>
    <x v="1"/>
    <x v="4"/>
    <s v="Partner"/>
    <n v="4"/>
    <n v="6"/>
    <n v="1"/>
    <n v="291.01"/>
    <n v="1638.69"/>
    <n v="0"/>
    <n v="356"/>
    <n v="0"/>
    <n v="10"/>
    <n v="0"/>
    <n v="0.21"/>
    <n v="2"/>
    <s v="Payment"/>
    <n v="0"/>
    <n v="0"/>
    <n v="0"/>
    <n v="107"/>
    <n v="3.6"/>
    <s v="UPI"/>
    <n v="49.8"/>
    <n v="0.49809999999999999"/>
    <x v="0"/>
    <x v="6"/>
  </r>
  <r>
    <n v="9507"/>
    <x v="7"/>
    <x v="1"/>
    <x v="2"/>
    <s v="Social"/>
    <n v="32"/>
    <n v="39"/>
    <n v="1"/>
    <n v="302.20999999999998"/>
    <n v="12884.1"/>
    <n v="0"/>
    <n v="1459"/>
    <n v="1"/>
    <n v="10.3"/>
    <n v="2"/>
    <n v="0.19"/>
    <n v="3"/>
    <s v="App Issue"/>
    <n v="1"/>
    <n v="0"/>
    <n v="277.98"/>
    <n v="85"/>
    <n v="2.8"/>
    <s v="Debit Card"/>
    <n v="42.8"/>
    <n v="0.44579999999999997"/>
    <x v="0"/>
    <x v="6"/>
  </r>
  <r>
    <n v="9508"/>
    <x v="37"/>
    <x v="0"/>
    <x v="1"/>
    <s v="Social"/>
    <n v="0"/>
    <n v="0"/>
    <n v="0"/>
    <n v="372.15"/>
    <n v="0"/>
    <n v="0"/>
    <n v="89"/>
    <n v="0"/>
    <n v="13.6"/>
    <n v="0"/>
    <n v="0.54"/>
    <n v="2"/>
    <s v="Delivery Delay"/>
    <n v="0"/>
    <n v="0"/>
    <n v="0"/>
    <n v="52"/>
    <n v="3.9"/>
    <s v="Credit Card"/>
    <n v="33.5"/>
    <n v="0.3785"/>
    <x v="1"/>
    <x v="1"/>
  </r>
  <r>
    <n v="9509"/>
    <x v="19"/>
    <x v="1"/>
    <x v="2"/>
    <s v="App Ads"/>
    <n v="36"/>
    <n v="28"/>
    <n v="4"/>
    <n v="322.83"/>
    <n v="9401.7800000000007"/>
    <n v="0"/>
    <n v="1257"/>
    <n v="1"/>
    <n v="14.4"/>
    <n v="1"/>
    <n v="0.63"/>
    <n v="0"/>
    <s v="None"/>
    <n v="2"/>
    <n v="1"/>
    <n v="630.49"/>
    <n v="63"/>
    <n v="2.2999999999999998"/>
    <s v="UPI"/>
    <n v="37.299999999999997"/>
    <n v="0.40570000000000001"/>
    <x v="1"/>
    <x v="1"/>
  </r>
  <r>
    <n v="9510"/>
    <x v="34"/>
    <x v="1"/>
    <x v="3"/>
    <s v="Organic"/>
    <n v="22"/>
    <n v="49"/>
    <n v="7"/>
    <n v="261.83999999999997"/>
    <n v="12204.88"/>
    <n v="0"/>
    <n v="1514"/>
    <n v="1"/>
    <n v="0"/>
    <n v="3"/>
    <n v="0.22"/>
    <n v="3"/>
    <s v="Delivery Delay"/>
    <n v="0"/>
    <n v="3"/>
    <n v="343.42"/>
    <n v="6"/>
    <n v="3.7"/>
    <s v="UPI"/>
    <n v="17.899999999999999"/>
    <n v="0.27610000000000001"/>
    <x v="1"/>
    <x v="1"/>
  </r>
  <r>
    <n v="9511"/>
    <x v="49"/>
    <x v="1"/>
    <x v="2"/>
    <s v="Social"/>
    <n v="7"/>
    <n v="29"/>
    <n v="5"/>
    <n v="472.42"/>
    <n v="14895.17"/>
    <n v="0"/>
    <n v="1733"/>
    <n v="0"/>
    <n v="13.4"/>
    <n v="0"/>
    <n v="0.47"/>
    <n v="1"/>
    <s v="Delivery Delay"/>
    <n v="2"/>
    <n v="1"/>
    <n v="764.02"/>
    <n v="22"/>
    <n v="2.9"/>
    <s v="COD"/>
    <n v="24.2"/>
    <n v="0.31530000000000002"/>
    <x v="1"/>
    <x v="1"/>
  </r>
  <r>
    <n v="9512"/>
    <x v="20"/>
    <x v="1"/>
    <x v="2"/>
    <s v="Referral"/>
    <n v="17"/>
    <n v="18"/>
    <n v="1"/>
    <n v="490.53"/>
    <n v="8489.1299999999992"/>
    <n v="0"/>
    <n v="1301"/>
    <n v="0"/>
    <n v="6.5"/>
    <n v="1"/>
    <n v="0.31"/>
    <n v="3"/>
    <s v="Payment"/>
    <n v="0"/>
    <n v="1"/>
    <n v="258.17"/>
    <n v="14"/>
    <n v="2.8"/>
    <s v="Wallet"/>
    <n v="18.100000000000001"/>
    <n v="0.27750000000000002"/>
    <x v="1"/>
    <x v="1"/>
  </r>
  <r>
    <n v="9513"/>
    <x v="37"/>
    <x v="1"/>
    <x v="4"/>
    <s v="Social"/>
    <n v="29"/>
    <n v="61"/>
    <n v="9"/>
    <n v="423.01"/>
    <n v="27831.93"/>
    <n v="0"/>
    <n v="2965"/>
    <n v="2"/>
    <n v="0"/>
    <n v="2"/>
    <n v="0.52"/>
    <n v="3"/>
    <s v="Quality"/>
    <n v="1"/>
    <n v="1"/>
    <n v="590.33000000000004"/>
    <n v="17"/>
    <n v="3.5"/>
    <s v="UPI"/>
    <n v="27.5"/>
    <n v="0.33760000000000001"/>
    <x v="1"/>
    <x v="1"/>
  </r>
  <r>
    <n v="9514"/>
    <x v="4"/>
    <x v="1"/>
    <x v="2"/>
    <s v="App Ads"/>
    <n v="1"/>
    <n v="2"/>
    <n v="0"/>
    <n v="618.32000000000005"/>
    <n v="1345.48"/>
    <n v="0"/>
    <n v="286"/>
    <n v="0"/>
    <n v="9.1"/>
    <n v="0"/>
    <n v="0.42"/>
    <n v="2"/>
    <s v="Quality"/>
    <n v="0"/>
    <n v="0"/>
    <n v="0"/>
    <n v="83"/>
    <n v="2.8"/>
    <s v="Credit Card"/>
    <n v="43.1"/>
    <n v="0.44840000000000002"/>
    <x v="0"/>
    <x v="0"/>
  </r>
  <r>
    <n v="9515"/>
    <x v="26"/>
    <x v="1"/>
    <x v="2"/>
    <s v="App Ads"/>
    <n v="27"/>
    <n v="53"/>
    <n v="6"/>
    <n v="446.66"/>
    <n v="21608.61"/>
    <n v="1"/>
    <n v="2960"/>
    <n v="2"/>
    <n v="15.1"/>
    <n v="3"/>
    <n v="0.49"/>
    <n v="2"/>
    <s v="Quality"/>
    <n v="1"/>
    <n v="2"/>
    <n v="152.82"/>
    <n v="87"/>
    <n v="2.5"/>
    <s v="Debit Card"/>
    <n v="45.1"/>
    <n v="0.4632"/>
    <x v="0"/>
    <x v="7"/>
  </r>
  <r>
    <n v="9516"/>
    <x v="48"/>
    <x v="1"/>
    <x v="0"/>
    <s v="Social"/>
    <n v="40"/>
    <n v="57"/>
    <n v="9"/>
    <n v="410.46"/>
    <n v="23159.87"/>
    <n v="0"/>
    <n v="2988"/>
    <n v="5"/>
    <n v="24.1"/>
    <n v="2"/>
    <n v="0.28999999999999998"/>
    <n v="2"/>
    <s v="App Issue"/>
    <n v="3"/>
    <n v="3"/>
    <n v="2015.53"/>
    <n v="33"/>
    <n v="2.1"/>
    <s v="Wallet"/>
    <n v="28.5"/>
    <n v="0.34420000000000001"/>
    <x v="1"/>
    <x v="1"/>
  </r>
  <r>
    <n v="9517"/>
    <x v="18"/>
    <x v="1"/>
    <x v="4"/>
    <s v="Referral"/>
    <n v="12"/>
    <n v="22"/>
    <n v="2"/>
    <n v="414.4"/>
    <n v="8364.23"/>
    <n v="0"/>
    <n v="1143"/>
    <n v="0"/>
    <n v="11.4"/>
    <n v="1"/>
    <n v="0.78"/>
    <n v="0"/>
    <s v="None"/>
    <n v="1"/>
    <n v="0"/>
    <n v="204.05"/>
    <n v="72"/>
    <n v="3"/>
    <s v="Credit Card"/>
    <n v="37.799999999999997"/>
    <n v="0.40949999999999998"/>
    <x v="0"/>
    <x v="8"/>
  </r>
  <r>
    <n v="9518"/>
    <x v="24"/>
    <x v="0"/>
    <x v="2"/>
    <s v="Organic"/>
    <n v="21"/>
    <n v="41"/>
    <n v="8"/>
    <n v="539.95000000000005"/>
    <n v="22999.84"/>
    <n v="0"/>
    <n v="2730"/>
    <n v="1"/>
    <n v="12.4"/>
    <n v="1"/>
    <n v="0.36"/>
    <n v="2"/>
    <s v="Delivery Delay"/>
    <n v="1"/>
    <n v="2"/>
    <n v="97.66"/>
    <n v="120"/>
    <n v="4.0999999999999996"/>
    <s v="UPI"/>
    <n v="53.8"/>
    <n v="0.52859999999999996"/>
    <x v="0"/>
    <x v="3"/>
  </r>
  <r>
    <n v="9519"/>
    <x v="34"/>
    <x v="0"/>
    <x v="2"/>
    <s v="Social"/>
    <n v="27"/>
    <n v="66"/>
    <n v="7"/>
    <n v="286.39"/>
    <n v="20606.849999999999"/>
    <n v="0"/>
    <n v="1864"/>
    <n v="0"/>
    <n v="19.100000000000001"/>
    <n v="2"/>
    <n v="0.46"/>
    <n v="4"/>
    <s v="Delivery Delay"/>
    <n v="3"/>
    <n v="3"/>
    <n v="1197.4100000000001"/>
    <n v="32"/>
    <n v="3.1"/>
    <s v="UPI"/>
    <n v="28.9"/>
    <n v="0.3468"/>
    <x v="1"/>
    <x v="1"/>
  </r>
  <r>
    <n v="9520"/>
    <x v="17"/>
    <x v="1"/>
    <x v="4"/>
    <s v="Referral"/>
    <n v="33"/>
    <n v="79"/>
    <n v="9"/>
    <n v="229.95"/>
    <n v="17190.77"/>
    <n v="0"/>
    <n v="2213"/>
    <n v="2"/>
    <n v="0"/>
    <n v="2"/>
    <n v="0.28999999999999998"/>
    <n v="1"/>
    <s v="Delivery Delay"/>
    <n v="2"/>
    <n v="5"/>
    <n v="1621.15"/>
    <n v="25"/>
    <n v="3.8"/>
    <s v="UPI"/>
    <n v="21.1"/>
    <n v="0.2959"/>
    <x v="1"/>
    <x v="1"/>
  </r>
  <r>
    <n v="9521"/>
    <x v="35"/>
    <x v="0"/>
    <x v="1"/>
    <s v="Social"/>
    <n v="37"/>
    <n v="104"/>
    <n v="9"/>
    <n v="475.49"/>
    <n v="51572.5"/>
    <n v="0"/>
    <n v="5319"/>
    <n v="1"/>
    <n v="1.2"/>
    <n v="6"/>
    <n v="0.42"/>
    <n v="5"/>
    <s v="App Issue"/>
    <n v="4"/>
    <n v="1"/>
    <n v="1148.19"/>
    <n v="25"/>
    <n v="2.1"/>
    <s v="UPI"/>
    <n v="30.5"/>
    <n v="0.35770000000000002"/>
    <x v="1"/>
    <x v="1"/>
  </r>
  <r>
    <n v="9522"/>
    <x v="14"/>
    <x v="0"/>
    <x v="0"/>
    <s v="Social"/>
    <n v="52"/>
    <n v="63"/>
    <n v="2"/>
    <n v="475.34"/>
    <n v="27017.21"/>
    <n v="0"/>
    <n v="2994"/>
    <n v="4"/>
    <n v="0"/>
    <n v="2"/>
    <n v="0.95"/>
    <n v="5"/>
    <s v="Quality"/>
    <n v="3"/>
    <n v="4"/>
    <n v="1810.26"/>
    <n v="49"/>
    <n v="4.0999999999999996"/>
    <s v="Wallet"/>
    <n v="40.4"/>
    <n v="0.42870000000000003"/>
    <x v="0"/>
    <x v="0"/>
  </r>
  <r>
    <n v="9523"/>
    <x v="5"/>
    <x v="0"/>
    <x v="2"/>
    <s v="Referral"/>
    <n v="43"/>
    <n v="84"/>
    <n v="10"/>
    <n v="520.92999999999995"/>
    <n v="47678.48"/>
    <n v="0"/>
    <n v="4594"/>
    <n v="2"/>
    <n v="7.9"/>
    <n v="2"/>
    <n v="0.27"/>
    <n v="5"/>
    <s v="Item Missing"/>
    <n v="0"/>
    <n v="2"/>
    <n v="662.9"/>
    <n v="30"/>
    <n v="5"/>
    <s v="UPI"/>
    <n v="24.9"/>
    <n v="0.32040000000000002"/>
    <x v="1"/>
    <x v="1"/>
  </r>
  <r>
    <n v="9524"/>
    <x v="14"/>
    <x v="1"/>
    <x v="4"/>
    <s v="App Ads"/>
    <n v="22"/>
    <n v="37"/>
    <n v="5"/>
    <n v="446.9"/>
    <n v="16496.37"/>
    <n v="0"/>
    <n v="2062"/>
    <n v="0"/>
    <n v="1"/>
    <n v="1"/>
    <n v="0.22"/>
    <n v="0"/>
    <s v="None"/>
    <n v="1"/>
    <n v="0"/>
    <n v="205.62"/>
    <n v="10"/>
    <n v="2.5"/>
    <s v="Credit Card"/>
    <n v="11.9"/>
    <n v="0.2419"/>
    <x v="1"/>
    <x v="1"/>
  </r>
  <r>
    <n v="9525"/>
    <x v="37"/>
    <x v="1"/>
    <x v="2"/>
    <s v="Organic"/>
    <n v="52"/>
    <n v="129"/>
    <n v="4"/>
    <n v="661.13"/>
    <n v="85102.04"/>
    <n v="0"/>
    <n v="7868"/>
    <n v="3"/>
    <n v="0"/>
    <n v="5"/>
    <n v="0.45"/>
    <n v="2"/>
    <s v="Item Missing"/>
    <n v="3"/>
    <n v="4"/>
    <n v="644.32000000000005"/>
    <n v="40"/>
    <n v="3.9"/>
    <s v="UPI"/>
    <n v="29.9"/>
    <n v="0.35349999999999998"/>
    <x v="1"/>
    <x v="1"/>
  </r>
  <r>
    <n v="9526"/>
    <x v="34"/>
    <x v="1"/>
    <x v="3"/>
    <s v="Social"/>
    <n v="13"/>
    <n v="7"/>
    <n v="1"/>
    <n v="548.9"/>
    <n v="3789.05"/>
    <n v="0"/>
    <n v="481"/>
    <n v="1"/>
    <n v="5.4"/>
    <n v="0"/>
    <n v="0.14000000000000001"/>
    <n v="2"/>
    <s v="Quality"/>
    <n v="0"/>
    <n v="0"/>
    <n v="0"/>
    <n v="41"/>
    <n v="3.9"/>
    <s v="Wallet"/>
    <n v="24.4"/>
    <n v="0.317"/>
    <x v="1"/>
    <x v="1"/>
  </r>
  <r>
    <n v="9527"/>
    <x v="19"/>
    <x v="1"/>
    <x v="0"/>
    <s v="App Ads"/>
    <n v="48"/>
    <n v="128"/>
    <n v="20"/>
    <n v="173.91"/>
    <n v="20343.18"/>
    <n v="1"/>
    <n v="2585"/>
    <n v="8"/>
    <n v="30.7"/>
    <n v="1"/>
    <n v="0.54"/>
    <n v="4"/>
    <s v="App Issue"/>
    <n v="4"/>
    <n v="2"/>
    <n v="835.86"/>
    <n v="66"/>
    <n v="4.5999999999999996"/>
    <s v="UPI"/>
    <n v="49.7"/>
    <n v="0.49759999999999999"/>
    <x v="0"/>
    <x v="8"/>
  </r>
  <r>
    <n v="9528"/>
    <x v="14"/>
    <x v="1"/>
    <x v="3"/>
    <s v="Referral"/>
    <n v="16"/>
    <n v="33"/>
    <n v="4"/>
    <n v="285.36"/>
    <n v="9681.27"/>
    <n v="0"/>
    <n v="1367"/>
    <n v="2"/>
    <n v="20.6"/>
    <n v="1"/>
    <n v="0.52"/>
    <n v="1"/>
    <s v="Delivery Delay"/>
    <n v="2"/>
    <n v="1"/>
    <n v="582.27"/>
    <n v="20"/>
    <n v="3.7"/>
    <s v="UPI"/>
    <n v="23.5"/>
    <n v="0.31090000000000001"/>
    <x v="1"/>
    <x v="1"/>
  </r>
  <r>
    <n v="9529"/>
    <x v="27"/>
    <x v="0"/>
    <x v="0"/>
    <s v="Social"/>
    <n v="23"/>
    <n v="63"/>
    <n v="8"/>
    <n v="225.81"/>
    <n v="14746.16"/>
    <n v="0"/>
    <n v="1349"/>
    <n v="1"/>
    <n v="19.100000000000001"/>
    <n v="2"/>
    <n v="0.72"/>
    <n v="2"/>
    <s v="Quality"/>
    <n v="0"/>
    <n v="4"/>
    <n v="936.07"/>
    <n v="23"/>
    <n v="1.9"/>
    <s v="Credit Card"/>
    <n v="25.7"/>
    <n v="0.32569999999999999"/>
    <x v="1"/>
    <x v="1"/>
  </r>
  <r>
    <n v="9530"/>
    <x v="3"/>
    <x v="0"/>
    <x v="4"/>
    <s v="App Ads"/>
    <n v="2"/>
    <n v="4"/>
    <n v="0"/>
    <n v="459.37"/>
    <n v="1674.85"/>
    <n v="1"/>
    <n v="301"/>
    <n v="0"/>
    <n v="16.100000000000001"/>
    <n v="0"/>
    <n v="0.06"/>
    <n v="2"/>
    <s v="Payment"/>
    <n v="0"/>
    <n v="0"/>
    <n v="0"/>
    <n v="13"/>
    <n v="4.3"/>
    <s v="UPI"/>
    <n v="18.5"/>
    <n v="0.2797"/>
    <x v="1"/>
    <x v="1"/>
  </r>
  <r>
    <n v="9531"/>
    <x v="30"/>
    <x v="0"/>
    <x v="3"/>
    <s v="Social"/>
    <n v="54"/>
    <n v="89"/>
    <n v="3"/>
    <n v="472.89"/>
    <n v="41462.26"/>
    <n v="1"/>
    <n v="4308"/>
    <n v="5"/>
    <n v="4.5999999999999996"/>
    <n v="4"/>
    <n v="0"/>
    <n v="4"/>
    <s v="Payment"/>
    <n v="1"/>
    <n v="2"/>
    <n v="790.2"/>
    <n v="14"/>
    <n v="4.4000000000000004"/>
    <s v="UPI"/>
    <n v="18.5"/>
    <n v="0.28010000000000002"/>
    <x v="1"/>
    <x v="1"/>
  </r>
  <r>
    <n v="9532"/>
    <x v="25"/>
    <x v="0"/>
    <x v="0"/>
    <s v="App Ads"/>
    <n v="13"/>
    <n v="17"/>
    <n v="2"/>
    <n v="655.1"/>
    <n v="12048.02"/>
    <n v="0"/>
    <n v="1461"/>
    <n v="0"/>
    <n v="0"/>
    <n v="1"/>
    <n v="0.79"/>
    <n v="3"/>
    <s v="Delivery Delay"/>
    <n v="1"/>
    <n v="0"/>
    <n v="84.96"/>
    <n v="26"/>
    <n v="3.8"/>
    <s v="Wallet"/>
    <n v="31.7"/>
    <n v="0.3659"/>
    <x v="1"/>
    <x v="1"/>
  </r>
  <r>
    <n v="9533"/>
    <x v="20"/>
    <x v="1"/>
    <x v="3"/>
    <s v="Social"/>
    <n v="2"/>
    <n v="3"/>
    <n v="0"/>
    <n v="361.29"/>
    <n v="1168.17"/>
    <n v="0"/>
    <n v="294"/>
    <n v="0"/>
    <n v="0"/>
    <n v="0"/>
    <n v="0.47"/>
    <n v="0"/>
    <s v="None"/>
    <n v="0"/>
    <n v="0"/>
    <n v="0"/>
    <n v="41"/>
    <n v="4.2"/>
    <s v="UPI"/>
    <n v="25.9"/>
    <n v="0.32650000000000001"/>
    <x v="1"/>
    <x v="1"/>
  </r>
  <r>
    <n v="9534"/>
    <x v="2"/>
    <x v="0"/>
    <x v="4"/>
    <s v="App Ads"/>
    <n v="55"/>
    <n v="10"/>
    <n v="1"/>
    <n v="342.25"/>
    <n v="3520.27"/>
    <n v="0"/>
    <n v="839"/>
    <n v="0"/>
    <n v="6.7"/>
    <n v="0"/>
    <n v="0.79"/>
    <n v="1"/>
    <s v="Delivery Delay"/>
    <n v="0"/>
    <n v="1"/>
    <n v="273.12"/>
    <n v="11"/>
    <n v="2.9"/>
    <s v="Credit Card"/>
    <n v="8.1"/>
    <n v="0.22170000000000001"/>
    <x v="1"/>
    <x v="1"/>
  </r>
  <r>
    <n v="9535"/>
    <x v="0"/>
    <x v="1"/>
    <x v="3"/>
    <s v="App Ads"/>
    <n v="58"/>
    <n v="97"/>
    <n v="9"/>
    <n v="480.37"/>
    <n v="47761.83"/>
    <n v="0"/>
    <n v="4846"/>
    <n v="4"/>
    <n v="14.7"/>
    <n v="4"/>
    <n v="0.36"/>
    <n v="5"/>
    <s v="Delivery Delay"/>
    <n v="2"/>
    <n v="4"/>
    <n v="179.84"/>
    <n v="30"/>
    <n v="4.2"/>
    <s v="UPI"/>
    <n v="29.4"/>
    <n v="0.35060000000000002"/>
    <x v="1"/>
    <x v="1"/>
  </r>
  <r>
    <n v="9536"/>
    <x v="44"/>
    <x v="1"/>
    <x v="1"/>
    <s v="Organic"/>
    <n v="7"/>
    <n v="10"/>
    <n v="1"/>
    <n v="326.32"/>
    <n v="3399.72"/>
    <n v="1"/>
    <n v="710"/>
    <n v="0"/>
    <n v="6.8"/>
    <n v="0"/>
    <n v="0.78"/>
    <n v="1"/>
    <s v="Delivery Delay"/>
    <n v="1"/>
    <n v="1"/>
    <n v="265.5"/>
    <n v="16"/>
    <n v="4.5"/>
    <s v="UPI"/>
    <n v="24"/>
    <n v="0.31430000000000002"/>
    <x v="1"/>
    <x v="1"/>
  </r>
  <r>
    <n v="9537"/>
    <x v="33"/>
    <x v="0"/>
    <x v="3"/>
    <s v="App Ads"/>
    <n v="51"/>
    <n v="95"/>
    <n v="12"/>
    <n v="419.48"/>
    <n v="37882.239999999998"/>
    <n v="0"/>
    <n v="3733"/>
    <n v="4"/>
    <n v="13.5"/>
    <n v="1"/>
    <n v="0.41"/>
    <n v="6"/>
    <s v="Item Missing"/>
    <n v="1"/>
    <n v="4"/>
    <n v="1103.0999999999999"/>
    <n v="43"/>
    <n v="4.3"/>
    <s v="UPI"/>
    <n v="32.799999999999997"/>
    <n v="0.37390000000000001"/>
    <x v="1"/>
    <x v="1"/>
  </r>
  <r>
    <n v="9538"/>
    <x v="49"/>
    <x v="2"/>
    <x v="3"/>
    <s v="App Ads"/>
    <n v="20"/>
    <n v="25"/>
    <n v="4"/>
    <n v="560.79"/>
    <n v="12846.02"/>
    <n v="0"/>
    <n v="1483"/>
    <n v="1"/>
    <n v="16.100000000000001"/>
    <n v="0"/>
    <n v="0.2"/>
    <n v="2"/>
    <s v="Delivery Delay"/>
    <n v="0"/>
    <n v="0"/>
    <n v="0"/>
    <n v="14"/>
    <n v="5"/>
    <s v="UPI"/>
    <n v="15.3"/>
    <n v="0.26090000000000002"/>
    <x v="1"/>
    <x v="1"/>
  </r>
  <r>
    <n v="9539"/>
    <x v="22"/>
    <x v="1"/>
    <x v="0"/>
    <s v="App Ads"/>
    <n v="47"/>
    <n v="98"/>
    <n v="16"/>
    <n v="543.20000000000005"/>
    <n v="53193.61"/>
    <n v="0"/>
    <n v="5018"/>
    <n v="6"/>
    <n v="24.3"/>
    <n v="5"/>
    <n v="0.71"/>
    <n v="6"/>
    <s v="Delivery Delay"/>
    <n v="0"/>
    <n v="5"/>
    <n v="1121.47"/>
    <n v="32"/>
    <n v="3.2"/>
    <s v="Credit Card"/>
    <n v="38.9"/>
    <n v="0.41770000000000002"/>
    <x v="0"/>
    <x v="6"/>
  </r>
  <r>
    <n v="9540"/>
    <x v="28"/>
    <x v="1"/>
    <x v="2"/>
    <s v="Social"/>
    <n v="7"/>
    <n v="12"/>
    <n v="0"/>
    <n v="577.75"/>
    <n v="6665.29"/>
    <n v="0"/>
    <n v="695"/>
    <n v="0"/>
    <n v="10.1"/>
    <n v="0"/>
    <n v="0.63"/>
    <n v="2"/>
    <s v="Quality"/>
    <n v="0"/>
    <n v="1"/>
    <n v="72.39"/>
    <n v="38"/>
    <n v="4.3"/>
    <s v="Credit Card"/>
    <n v="32"/>
    <n v="0.3679"/>
    <x v="1"/>
    <x v="1"/>
  </r>
  <r>
    <n v="9541"/>
    <x v="32"/>
    <x v="1"/>
    <x v="0"/>
    <s v="App Ads"/>
    <n v="1"/>
    <n v="3"/>
    <n v="0"/>
    <n v="293.32"/>
    <n v="888.67"/>
    <n v="0"/>
    <n v="252"/>
    <n v="0"/>
    <n v="4.5999999999999996"/>
    <n v="0"/>
    <n v="7.0000000000000007E-2"/>
    <n v="2"/>
    <s v="Delivery Delay"/>
    <n v="0"/>
    <n v="0"/>
    <n v="0"/>
    <n v="22"/>
    <n v="4.0999999999999996"/>
    <s v="Debit Card"/>
    <n v="27.6"/>
    <n v="0.33789999999999998"/>
    <x v="1"/>
    <x v="1"/>
  </r>
  <r>
    <n v="9542"/>
    <x v="2"/>
    <x v="1"/>
    <x v="3"/>
    <s v="App Ads"/>
    <n v="3"/>
    <n v="6"/>
    <n v="0"/>
    <n v="516.94000000000005"/>
    <n v="3230.98"/>
    <n v="0"/>
    <n v="519"/>
    <n v="0"/>
    <n v="16.100000000000001"/>
    <n v="0"/>
    <n v="0.12"/>
    <n v="0"/>
    <s v="None"/>
    <n v="0"/>
    <n v="0"/>
    <n v="0"/>
    <n v="44"/>
    <n v="5"/>
    <s v="UPI"/>
    <n v="23.4"/>
    <n v="0.31059999999999999"/>
    <x v="1"/>
    <x v="1"/>
  </r>
  <r>
    <n v="9543"/>
    <x v="46"/>
    <x v="1"/>
    <x v="0"/>
    <s v="Social"/>
    <n v="47"/>
    <n v="115"/>
    <n v="16"/>
    <n v="451.14"/>
    <n v="54658.73"/>
    <n v="0"/>
    <n v="4954"/>
    <n v="8"/>
    <n v="19.899999999999999"/>
    <n v="4"/>
    <n v="0.33"/>
    <n v="4"/>
    <s v="App Issue"/>
    <n v="1"/>
    <n v="0"/>
    <n v="149.19999999999999"/>
    <n v="27"/>
    <n v="2.6"/>
    <s v="UPI"/>
    <n v="32.700000000000003"/>
    <n v="0.37309999999999999"/>
    <x v="1"/>
    <x v="1"/>
  </r>
  <r>
    <n v="9544"/>
    <x v="18"/>
    <x v="1"/>
    <x v="3"/>
    <s v="App Ads"/>
    <n v="23"/>
    <n v="58"/>
    <n v="4"/>
    <n v="734.21"/>
    <n v="44912.34"/>
    <n v="0"/>
    <n v="5090"/>
    <n v="2"/>
    <n v="0"/>
    <n v="3"/>
    <n v="0.33"/>
    <n v="2"/>
    <s v="App Issue"/>
    <n v="3"/>
    <n v="3"/>
    <n v="1848.34"/>
    <n v="11"/>
    <n v="4.5"/>
    <s v="COD"/>
    <n v="19.8"/>
    <n v="0.2878"/>
    <x v="1"/>
    <x v="1"/>
  </r>
  <r>
    <n v="9545"/>
    <x v="2"/>
    <x v="0"/>
    <x v="3"/>
    <s v="Social"/>
    <n v="11"/>
    <n v="12"/>
    <n v="2"/>
    <n v="536.35"/>
    <n v="6881.07"/>
    <n v="0"/>
    <n v="734"/>
    <n v="1"/>
    <n v="0"/>
    <n v="0"/>
    <n v="0.33"/>
    <n v="2"/>
    <s v="Item Missing"/>
    <n v="0"/>
    <n v="1"/>
    <n v="187.98"/>
    <n v="19"/>
    <n v="3.8"/>
    <s v="Debit Card"/>
    <n v="26.2"/>
    <n v="0.32900000000000001"/>
    <x v="1"/>
    <x v="1"/>
  </r>
  <r>
    <n v="9546"/>
    <x v="43"/>
    <x v="1"/>
    <x v="2"/>
    <s v="Social"/>
    <n v="50"/>
    <n v="30"/>
    <n v="3"/>
    <n v="450.94"/>
    <n v="14276.36"/>
    <n v="0"/>
    <n v="1779"/>
    <n v="2"/>
    <n v="17.600000000000001"/>
    <n v="1"/>
    <n v="0.41"/>
    <n v="1"/>
    <s v="Item Missing"/>
    <n v="1"/>
    <n v="0"/>
    <n v="154.66"/>
    <n v="16"/>
    <n v="2.5"/>
    <s v="Credit Card"/>
    <n v="15.7"/>
    <n v="0.26350000000000001"/>
    <x v="1"/>
    <x v="1"/>
  </r>
  <r>
    <n v="9547"/>
    <x v="43"/>
    <x v="1"/>
    <x v="1"/>
    <s v="Organic"/>
    <n v="24"/>
    <n v="64"/>
    <n v="6"/>
    <n v="573.44000000000005"/>
    <n v="33323.75"/>
    <n v="0"/>
    <n v="3585"/>
    <n v="2"/>
    <n v="17.8"/>
    <n v="3"/>
    <n v="0.33"/>
    <n v="2"/>
    <s v="Quality"/>
    <n v="3"/>
    <n v="0"/>
    <n v="284.44"/>
    <n v="73"/>
    <n v="2.2999999999999998"/>
    <s v="Credit Card"/>
    <n v="42.7"/>
    <n v="0.4451"/>
    <x v="0"/>
    <x v="6"/>
  </r>
  <r>
    <n v="9548"/>
    <x v="3"/>
    <x v="0"/>
    <x v="0"/>
    <s v="App Ads"/>
    <n v="2"/>
    <n v="4"/>
    <n v="0"/>
    <n v="519.92999999999995"/>
    <n v="2047.7"/>
    <n v="0"/>
    <n v="452"/>
    <n v="0"/>
    <n v="12.1"/>
    <n v="0"/>
    <n v="0.76"/>
    <n v="2"/>
    <s v="Payment"/>
    <n v="0"/>
    <n v="0"/>
    <n v="0"/>
    <n v="76"/>
    <n v="3.3"/>
    <s v="Credit Card"/>
    <n v="40.4"/>
    <n v="0.42870000000000003"/>
    <x v="0"/>
    <x v="2"/>
  </r>
  <r>
    <n v="9549"/>
    <x v="51"/>
    <x v="0"/>
    <x v="2"/>
    <s v="Organic"/>
    <n v="50"/>
    <n v="51"/>
    <n v="7"/>
    <n v="541.36"/>
    <n v="27553.03"/>
    <n v="0"/>
    <n v="2941"/>
    <n v="2"/>
    <n v="0"/>
    <n v="1"/>
    <n v="0.26"/>
    <n v="1"/>
    <s v="Quality"/>
    <n v="0"/>
    <n v="1"/>
    <n v="217.34"/>
    <n v="13"/>
    <n v="2.4"/>
    <s v="UPI"/>
    <n v="9.3000000000000007"/>
    <n v="0.2278"/>
    <x v="1"/>
    <x v="1"/>
  </r>
  <r>
    <n v="9550"/>
    <x v="43"/>
    <x v="0"/>
    <x v="4"/>
    <s v="App Ads"/>
    <n v="41"/>
    <n v="46"/>
    <n v="1"/>
    <n v="511.47"/>
    <n v="24561.05"/>
    <n v="0"/>
    <n v="2218"/>
    <n v="3"/>
    <n v="22.5"/>
    <n v="0"/>
    <n v="0.35"/>
    <n v="3"/>
    <s v="Quality"/>
    <n v="3"/>
    <n v="3"/>
    <n v="1693.01"/>
    <n v="7"/>
    <n v="4.5999999999999996"/>
    <s v="Debit Card"/>
    <n v="18.399999999999999"/>
    <n v="0.27960000000000002"/>
    <x v="1"/>
    <x v="1"/>
  </r>
  <r>
    <n v="9551"/>
    <x v="1"/>
    <x v="0"/>
    <x v="1"/>
    <s v="App Ads"/>
    <n v="40"/>
    <n v="73"/>
    <n v="7"/>
    <n v="405"/>
    <n v="30990.5"/>
    <n v="0"/>
    <n v="3041"/>
    <n v="4"/>
    <n v="1.2"/>
    <n v="0"/>
    <n v="0.18"/>
    <n v="1"/>
    <s v="Payment"/>
    <n v="3"/>
    <n v="4"/>
    <n v="1634.59"/>
    <n v="68"/>
    <n v="3.4"/>
    <s v="UPI"/>
    <n v="34.6"/>
    <n v="0.38650000000000001"/>
    <x v="1"/>
    <x v="1"/>
  </r>
  <r>
    <n v="9552"/>
    <x v="24"/>
    <x v="0"/>
    <x v="1"/>
    <s v="App Ads"/>
    <n v="3"/>
    <n v="7"/>
    <n v="1"/>
    <n v="403.96"/>
    <n v="2888.88"/>
    <n v="0"/>
    <n v="415"/>
    <n v="0"/>
    <n v="0"/>
    <n v="0"/>
    <n v="0.42"/>
    <n v="0"/>
    <s v="None"/>
    <n v="0"/>
    <n v="0"/>
    <n v="0"/>
    <n v="34"/>
    <n v="3.2"/>
    <s v="UPI"/>
    <n v="26.9"/>
    <n v="0.33329999999999999"/>
    <x v="1"/>
    <x v="1"/>
  </r>
  <r>
    <n v="9553"/>
    <x v="37"/>
    <x v="0"/>
    <x v="4"/>
    <s v="Organic"/>
    <n v="10"/>
    <n v="15"/>
    <n v="2"/>
    <n v="534.49"/>
    <n v="8213.89"/>
    <n v="0"/>
    <n v="1299"/>
    <n v="1"/>
    <n v="25.4"/>
    <n v="1"/>
    <n v="0.48"/>
    <n v="0"/>
    <s v="None"/>
    <n v="0"/>
    <n v="1"/>
    <n v="155.13999999999999"/>
    <n v="41"/>
    <n v="3.6"/>
    <s v="Credit Card"/>
    <n v="29.7"/>
    <n v="0.35239999999999999"/>
    <x v="1"/>
    <x v="1"/>
  </r>
  <r>
    <n v="9554"/>
    <x v="4"/>
    <x v="1"/>
    <x v="1"/>
    <s v="App Ads"/>
    <n v="44"/>
    <n v="27"/>
    <n v="2"/>
    <n v="375.68"/>
    <n v="9825.73"/>
    <n v="0"/>
    <n v="1042"/>
    <n v="1"/>
    <n v="10.4"/>
    <n v="2"/>
    <n v="0.11"/>
    <n v="1"/>
    <s v="Quality"/>
    <n v="1"/>
    <n v="2"/>
    <n v="531.16999999999996"/>
    <n v="24"/>
    <n v="2.6"/>
    <s v="UPI"/>
    <n v="23.6"/>
    <n v="0.31169999999999998"/>
    <x v="1"/>
    <x v="1"/>
  </r>
  <r>
    <n v="9555"/>
    <x v="31"/>
    <x v="1"/>
    <x v="4"/>
    <s v="Organic"/>
    <n v="47"/>
    <n v="13"/>
    <n v="2"/>
    <n v="471.77"/>
    <n v="6666.16"/>
    <n v="0"/>
    <n v="713"/>
    <n v="0"/>
    <n v="15.4"/>
    <n v="0"/>
    <n v="0.88"/>
    <n v="2"/>
    <s v="Quality"/>
    <n v="1"/>
    <n v="1"/>
    <n v="526.03"/>
    <n v="50"/>
    <n v="3.9"/>
    <s v="Credit Card"/>
    <n v="25.7"/>
    <n v="0.3251"/>
    <x v="1"/>
    <x v="1"/>
  </r>
  <r>
    <n v="9556"/>
    <x v="0"/>
    <x v="1"/>
    <x v="2"/>
    <s v="Referral"/>
    <n v="58"/>
    <n v="66"/>
    <n v="13"/>
    <n v="511.37"/>
    <n v="31701.919999999998"/>
    <n v="0"/>
    <n v="3828"/>
    <n v="1"/>
    <n v="23.3"/>
    <n v="1"/>
    <n v="0.16"/>
    <n v="2"/>
    <s v="Delivery Delay"/>
    <n v="4"/>
    <n v="3"/>
    <n v="1437.91"/>
    <n v="69"/>
    <n v="3.5"/>
    <s v="COD"/>
    <n v="33.6"/>
    <n v="0.37969999999999998"/>
    <x v="1"/>
    <x v="1"/>
  </r>
  <r>
    <n v="9557"/>
    <x v="33"/>
    <x v="0"/>
    <x v="1"/>
    <s v="App Ads"/>
    <n v="50"/>
    <n v="56"/>
    <n v="6"/>
    <n v="382.48"/>
    <n v="20216.03"/>
    <n v="0"/>
    <n v="2685"/>
    <n v="4"/>
    <n v="1.9"/>
    <n v="2"/>
    <n v="0.55000000000000004"/>
    <n v="0"/>
    <s v="None"/>
    <n v="2"/>
    <n v="1"/>
    <n v="727.79"/>
    <n v="81"/>
    <n v="3.9"/>
    <s v="UPI"/>
    <n v="36.299999999999997"/>
    <n v="0.39850000000000002"/>
    <x v="1"/>
    <x v="1"/>
  </r>
  <r>
    <n v="9558"/>
    <x v="25"/>
    <x v="1"/>
    <x v="1"/>
    <s v="App Ads"/>
    <n v="16"/>
    <n v="14"/>
    <n v="1"/>
    <n v="504.82"/>
    <n v="7645.19"/>
    <n v="0"/>
    <n v="729"/>
    <n v="0"/>
    <n v="17.3"/>
    <n v="1"/>
    <n v="0.68"/>
    <n v="1"/>
    <s v="Payment"/>
    <n v="0"/>
    <n v="1"/>
    <n v="287.88"/>
    <n v="61"/>
    <n v="3.2"/>
    <s v="Debit Card"/>
    <n v="34"/>
    <n v="0.38250000000000001"/>
    <x v="1"/>
    <x v="1"/>
  </r>
  <r>
    <n v="9559"/>
    <x v="11"/>
    <x v="0"/>
    <x v="4"/>
    <s v="App Ads"/>
    <n v="31"/>
    <n v="91"/>
    <n v="16"/>
    <n v="454.63"/>
    <n v="40848.160000000003"/>
    <n v="0"/>
    <n v="4351"/>
    <n v="1"/>
    <n v="20.9"/>
    <n v="4"/>
    <n v="0.42"/>
    <n v="6"/>
    <s v="App Issue"/>
    <n v="2"/>
    <n v="3"/>
    <n v="1427.66"/>
    <n v="39"/>
    <n v="4.2"/>
    <s v="UPI"/>
    <n v="35"/>
    <n v="0.3896"/>
    <x v="1"/>
    <x v="1"/>
  </r>
  <r>
    <n v="9560"/>
    <x v="2"/>
    <x v="0"/>
    <x v="0"/>
    <s v="App Ads"/>
    <n v="27"/>
    <n v="15"/>
    <n v="1"/>
    <n v="405.49"/>
    <n v="6082.02"/>
    <n v="0"/>
    <n v="556"/>
    <n v="0"/>
    <n v="18.7"/>
    <n v="1"/>
    <n v="0.41"/>
    <n v="1"/>
    <s v="Quality"/>
    <n v="0"/>
    <n v="1"/>
    <n v="265.95999999999998"/>
    <n v="83"/>
    <n v="3.4"/>
    <s v="UPI"/>
    <n v="38.799999999999997"/>
    <n v="0.4168"/>
    <x v="0"/>
    <x v="8"/>
  </r>
  <r>
    <n v="9561"/>
    <x v="22"/>
    <x v="1"/>
    <x v="3"/>
    <s v="Organic"/>
    <n v="24"/>
    <n v="29"/>
    <n v="4"/>
    <n v="543.85"/>
    <n v="14266.93"/>
    <n v="0"/>
    <n v="1972"/>
    <n v="0"/>
    <n v="7"/>
    <n v="0"/>
    <n v="0.38"/>
    <n v="1"/>
    <s v="Quality"/>
    <n v="0"/>
    <n v="1"/>
    <n v="356.47"/>
    <n v="107"/>
    <n v="2"/>
    <s v="Wallet"/>
    <n v="48.8"/>
    <n v="0.49109999999999998"/>
    <x v="0"/>
    <x v="7"/>
  </r>
  <r>
    <n v="9562"/>
    <x v="39"/>
    <x v="1"/>
    <x v="0"/>
    <s v="App Ads"/>
    <n v="33"/>
    <n v="116"/>
    <n v="17"/>
    <n v="300.11"/>
    <n v="32707.99"/>
    <n v="1"/>
    <n v="3423"/>
    <n v="5"/>
    <n v="17.899999999999999"/>
    <n v="4"/>
    <n v="0.36"/>
    <n v="6"/>
    <s v="Quality"/>
    <n v="2"/>
    <n v="8"/>
    <n v="2707.22"/>
    <n v="88"/>
    <n v="4.2"/>
    <s v="UPI"/>
    <n v="63.3"/>
    <n v="0.59819999999999995"/>
    <x v="0"/>
    <x v="6"/>
  </r>
  <r>
    <n v="9563"/>
    <x v="2"/>
    <x v="2"/>
    <x v="3"/>
    <s v="Referral"/>
    <n v="54"/>
    <n v="62"/>
    <n v="8"/>
    <n v="299.42"/>
    <n v="20401.62"/>
    <n v="0"/>
    <n v="2365"/>
    <n v="0"/>
    <n v="9.6"/>
    <n v="2"/>
    <n v="0.65"/>
    <n v="1"/>
    <s v="Delivery Delay"/>
    <n v="0"/>
    <n v="2"/>
    <n v="418.55"/>
    <n v="16"/>
    <n v="4.0999999999999996"/>
    <s v="UPI"/>
    <n v="10.8"/>
    <n v="0.23580000000000001"/>
    <x v="1"/>
    <x v="1"/>
  </r>
  <r>
    <n v="9564"/>
    <x v="48"/>
    <x v="1"/>
    <x v="2"/>
    <s v="Organic"/>
    <n v="13"/>
    <n v="23"/>
    <n v="1"/>
    <n v="456.73"/>
    <n v="9641.61"/>
    <n v="1"/>
    <n v="1104"/>
    <n v="1"/>
    <n v="29.2"/>
    <n v="1"/>
    <n v="0.18"/>
    <n v="2"/>
    <s v="Delivery Delay"/>
    <n v="1"/>
    <n v="1"/>
    <n v="488.2"/>
    <n v="9"/>
    <n v="3.9"/>
    <s v="UPI"/>
    <n v="16.899999999999999"/>
    <n v="0.27039999999999997"/>
    <x v="1"/>
    <x v="1"/>
  </r>
  <r>
    <n v="9565"/>
    <x v="34"/>
    <x v="1"/>
    <x v="2"/>
    <s v="Social"/>
    <n v="33"/>
    <n v="97"/>
    <n v="5"/>
    <n v="316.61"/>
    <n v="29709.54"/>
    <n v="0"/>
    <n v="3563"/>
    <n v="4"/>
    <n v="14.1"/>
    <n v="6"/>
    <n v="0.47"/>
    <n v="5"/>
    <s v="Item Missing"/>
    <n v="2"/>
    <n v="5"/>
    <n v="669.76"/>
    <n v="60"/>
    <n v="2.7"/>
    <s v="Credit Card"/>
    <n v="48.8"/>
    <n v="0.49099999999999999"/>
    <x v="0"/>
    <x v="5"/>
  </r>
  <r>
    <n v="9566"/>
    <x v="34"/>
    <x v="1"/>
    <x v="1"/>
    <s v="Partner"/>
    <n v="2"/>
    <n v="3"/>
    <n v="0"/>
    <n v="605.98"/>
    <n v="1973.05"/>
    <n v="1"/>
    <n v="545"/>
    <n v="0"/>
    <n v="11.5"/>
    <n v="0"/>
    <n v="0.18"/>
    <n v="1"/>
    <s v="Quality"/>
    <n v="0"/>
    <n v="0"/>
    <n v="0"/>
    <n v="24"/>
    <n v="4.5"/>
    <s v="UPI"/>
    <n v="17.899999999999999"/>
    <n v="0.27650000000000002"/>
    <x v="1"/>
    <x v="1"/>
  </r>
  <r>
    <n v="9567"/>
    <x v="49"/>
    <x v="1"/>
    <x v="3"/>
    <s v="Organic"/>
    <n v="31"/>
    <n v="65"/>
    <n v="8"/>
    <n v="411.34"/>
    <n v="24968.080000000002"/>
    <n v="0"/>
    <n v="3137"/>
    <n v="2"/>
    <n v="0"/>
    <n v="4"/>
    <n v="0.38"/>
    <n v="3"/>
    <s v="Payment"/>
    <n v="1"/>
    <n v="5"/>
    <n v="1756.29"/>
    <n v="7"/>
    <n v="5"/>
    <s v="UPI"/>
    <n v="25.6"/>
    <n v="0.32500000000000001"/>
    <x v="1"/>
    <x v="1"/>
  </r>
  <r>
    <n v="9568"/>
    <x v="47"/>
    <x v="0"/>
    <x v="2"/>
    <s v="Organic"/>
    <n v="4"/>
    <n v="5"/>
    <n v="0"/>
    <n v="283.87"/>
    <n v="1486.03"/>
    <n v="1"/>
    <n v="294"/>
    <n v="0"/>
    <n v="12.2"/>
    <n v="0"/>
    <n v="0.02"/>
    <n v="1"/>
    <s v="App Issue"/>
    <n v="0"/>
    <n v="0"/>
    <n v="0"/>
    <n v="32"/>
    <n v="3.1"/>
    <s v="Wallet"/>
    <n v="22.1"/>
    <n v="0.3024"/>
    <x v="1"/>
    <x v="1"/>
  </r>
  <r>
    <n v="9569"/>
    <x v="18"/>
    <x v="0"/>
    <x v="1"/>
    <s v="Social"/>
    <n v="52"/>
    <n v="57"/>
    <n v="9"/>
    <n v="432.17"/>
    <n v="25930.92"/>
    <n v="0"/>
    <n v="2655"/>
    <n v="2"/>
    <n v="19.600000000000001"/>
    <n v="2"/>
    <n v="0.12"/>
    <n v="1"/>
    <s v="App Issue"/>
    <n v="1"/>
    <n v="2"/>
    <n v="682.48"/>
    <n v="40"/>
    <n v="3.4"/>
    <s v="COD"/>
    <n v="20.7"/>
    <n v="0.29339999999999999"/>
    <x v="1"/>
    <x v="1"/>
  </r>
  <r>
    <n v="9570"/>
    <x v="9"/>
    <x v="2"/>
    <x v="2"/>
    <s v="Partner"/>
    <n v="22"/>
    <n v="11"/>
    <n v="1"/>
    <n v="664.93"/>
    <n v="7094.5"/>
    <n v="0"/>
    <n v="838"/>
    <n v="0"/>
    <n v="0"/>
    <n v="0"/>
    <n v="0.3"/>
    <n v="2"/>
    <s v="Quality"/>
    <n v="0"/>
    <n v="1"/>
    <n v="224.37"/>
    <n v="33"/>
    <n v="3.7"/>
    <s v="UPI"/>
    <n v="21.3"/>
    <n v="0.2969"/>
    <x v="1"/>
    <x v="1"/>
  </r>
  <r>
    <n v="9571"/>
    <x v="51"/>
    <x v="1"/>
    <x v="3"/>
    <s v="App Ads"/>
    <n v="13"/>
    <n v="21"/>
    <n v="3"/>
    <n v="345.28"/>
    <n v="7218.16"/>
    <n v="0"/>
    <n v="875"/>
    <n v="1"/>
    <n v="24.5"/>
    <n v="1"/>
    <n v="0.35"/>
    <n v="2"/>
    <s v="Delivery Delay"/>
    <n v="0"/>
    <n v="1"/>
    <n v="196.22"/>
    <n v="28"/>
    <n v="2.9"/>
    <s v="UPI"/>
    <n v="26.3"/>
    <n v="0.32950000000000002"/>
    <x v="1"/>
    <x v="1"/>
  </r>
  <r>
    <n v="9572"/>
    <x v="52"/>
    <x v="0"/>
    <x v="1"/>
    <s v="Social"/>
    <n v="12"/>
    <n v="25"/>
    <n v="2"/>
    <n v="376.82"/>
    <n v="10251.73"/>
    <n v="0"/>
    <n v="1147"/>
    <n v="1"/>
    <n v="29.3"/>
    <n v="0"/>
    <n v="0.14000000000000001"/>
    <n v="3"/>
    <s v="Quality"/>
    <n v="0"/>
    <n v="0"/>
    <n v="0"/>
    <n v="49"/>
    <n v="1.9"/>
    <s v="Wallet"/>
    <n v="33.9"/>
    <n v="0.38150000000000001"/>
    <x v="1"/>
    <x v="1"/>
  </r>
  <r>
    <n v="9573"/>
    <x v="27"/>
    <x v="0"/>
    <x v="4"/>
    <s v="Organic"/>
    <n v="16"/>
    <n v="54"/>
    <n v="5"/>
    <n v="517.84"/>
    <n v="30071.32"/>
    <n v="0"/>
    <n v="3042"/>
    <n v="0"/>
    <n v="16.8"/>
    <n v="1"/>
    <n v="0.83"/>
    <n v="4"/>
    <s v="Quality"/>
    <n v="3"/>
    <n v="1"/>
    <n v="606.03"/>
    <n v="100"/>
    <n v="2.8"/>
    <s v="Wallet"/>
    <n v="54.8"/>
    <n v="0.53610000000000002"/>
    <x v="0"/>
    <x v="3"/>
  </r>
  <r>
    <n v="9574"/>
    <x v="39"/>
    <x v="0"/>
    <x v="0"/>
    <s v="Organic"/>
    <n v="31"/>
    <n v="42"/>
    <n v="4"/>
    <n v="619.73"/>
    <n v="24331.85"/>
    <n v="0"/>
    <n v="3323"/>
    <n v="1"/>
    <n v="13.3"/>
    <n v="0"/>
    <n v="0.83"/>
    <n v="3"/>
    <s v="Item Missing"/>
    <n v="0"/>
    <n v="0"/>
    <n v="0"/>
    <n v="35"/>
    <n v="1.7"/>
    <s v="UPI"/>
    <n v="24.8"/>
    <n v="0.31929999999999997"/>
    <x v="1"/>
    <x v="1"/>
  </r>
  <r>
    <n v="9575"/>
    <x v="28"/>
    <x v="1"/>
    <x v="0"/>
    <s v="Organic"/>
    <n v="20"/>
    <n v="55"/>
    <n v="6"/>
    <n v="331.37"/>
    <n v="17034.990000000002"/>
    <n v="0"/>
    <n v="2333"/>
    <n v="2"/>
    <n v="14.3"/>
    <n v="1"/>
    <n v="0.17"/>
    <n v="2"/>
    <s v="Item Missing"/>
    <n v="1"/>
    <n v="2"/>
    <n v="462.47"/>
    <n v="105"/>
    <n v="4.0999999999999996"/>
    <s v="Credit Card"/>
    <n v="51.1"/>
    <n v="0.5081"/>
    <x v="0"/>
    <x v="2"/>
  </r>
  <r>
    <n v="9576"/>
    <x v="33"/>
    <x v="0"/>
    <x v="1"/>
    <s v="App Ads"/>
    <n v="3"/>
    <n v="8"/>
    <n v="1"/>
    <n v="360.01"/>
    <n v="2605.38"/>
    <n v="0"/>
    <n v="628"/>
    <n v="0"/>
    <n v="2.4"/>
    <n v="0"/>
    <n v="0.39"/>
    <n v="2"/>
    <s v="Payment"/>
    <n v="0"/>
    <n v="0"/>
    <n v="0"/>
    <n v="45"/>
    <n v="4.8"/>
    <s v="Credit Card"/>
    <n v="29.7"/>
    <n v="0.3523"/>
    <x v="1"/>
    <x v="1"/>
  </r>
  <r>
    <n v="9577"/>
    <x v="29"/>
    <x v="1"/>
    <x v="0"/>
    <s v="App Ads"/>
    <n v="12"/>
    <n v="14"/>
    <n v="1"/>
    <n v="265.02999999999997"/>
    <n v="3506.86"/>
    <n v="0"/>
    <n v="424"/>
    <n v="1"/>
    <n v="11.5"/>
    <n v="0"/>
    <n v="0.3"/>
    <n v="2"/>
    <s v="Delivery Delay"/>
    <n v="1"/>
    <n v="0"/>
    <n v="171.02"/>
    <n v="21"/>
    <n v="3.3"/>
    <s v="Credit Card"/>
    <n v="22.8"/>
    <n v="0.30669999999999997"/>
    <x v="1"/>
    <x v="1"/>
  </r>
  <r>
    <n v="9578"/>
    <x v="42"/>
    <x v="0"/>
    <x v="0"/>
    <s v="App Ads"/>
    <n v="41"/>
    <n v="75"/>
    <n v="10"/>
    <n v="448.63"/>
    <n v="34646.839999999997"/>
    <n v="0"/>
    <n v="3884"/>
    <n v="4"/>
    <n v="25.7"/>
    <n v="3"/>
    <n v="0.16"/>
    <n v="1"/>
    <s v="App Issue"/>
    <n v="2"/>
    <n v="4"/>
    <n v="88.17"/>
    <n v="68"/>
    <n v="2.8"/>
    <s v="Debit Card"/>
    <n v="38.799999999999997"/>
    <n v="0.41710000000000003"/>
    <x v="0"/>
    <x v="5"/>
  </r>
  <r>
    <n v="9579"/>
    <x v="42"/>
    <x v="0"/>
    <x v="0"/>
    <s v="Organic"/>
    <n v="19"/>
    <n v="35"/>
    <n v="6"/>
    <n v="480.34"/>
    <n v="15927.05"/>
    <n v="0"/>
    <n v="2044"/>
    <n v="1"/>
    <n v="11.8"/>
    <n v="1"/>
    <n v="0.76"/>
    <n v="2"/>
    <s v="Quality"/>
    <n v="0"/>
    <n v="2"/>
    <n v="343.8"/>
    <n v="98"/>
    <n v="4.2"/>
    <s v="UPI"/>
    <n v="49.1"/>
    <n v="0.49359999999999998"/>
    <x v="0"/>
    <x v="2"/>
  </r>
  <r>
    <n v="9580"/>
    <x v="6"/>
    <x v="0"/>
    <x v="2"/>
    <s v="Organic"/>
    <n v="9"/>
    <n v="6"/>
    <n v="0"/>
    <n v="560.08000000000004"/>
    <n v="3396.63"/>
    <n v="0"/>
    <n v="733"/>
    <n v="0"/>
    <n v="2.8"/>
    <n v="0"/>
    <n v="0.53"/>
    <n v="1"/>
    <s v="Quality"/>
    <n v="0"/>
    <n v="0"/>
    <n v="0"/>
    <n v="243"/>
    <n v="3.6"/>
    <s v="Credit Card"/>
    <n v="99"/>
    <n v="0.81299999999999994"/>
    <x v="0"/>
    <x v="6"/>
  </r>
  <r>
    <n v="9581"/>
    <x v="31"/>
    <x v="1"/>
    <x v="2"/>
    <s v="App Ads"/>
    <n v="36"/>
    <n v="58"/>
    <n v="7"/>
    <n v="501.98"/>
    <n v="30960.76"/>
    <n v="0"/>
    <n v="3372"/>
    <n v="0"/>
    <n v="13.3"/>
    <n v="1"/>
    <n v="0.28999999999999998"/>
    <n v="1"/>
    <s v="Delivery Delay"/>
    <n v="2"/>
    <n v="3"/>
    <n v="1089.3900000000001"/>
    <n v="93"/>
    <n v="4.4000000000000004"/>
    <s v="UPI"/>
    <n v="41.7"/>
    <n v="0.43790000000000001"/>
    <x v="0"/>
    <x v="3"/>
  </r>
  <r>
    <n v="9582"/>
    <x v="14"/>
    <x v="0"/>
    <x v="1"/>
    <s v="App Ads"/>
    <n v="2"/>
    <n v="2"/>
    <n v="0"/>
    <n v="463.26"/>
    <n v="870.14"/>
    <n v="0"/>
    <n v="107"/>
    <n v="0"/>
    <n v="14.2"/>
    <n v="0"/>
    <n v="0.61"/>
    <n v="1"/>
    <s v="Payment"/>
    <n v="0"/>
    <n v="0"/>
    <n v="0"/>
    <n v="26"/>
    <n v="4.8"/>
    <s v="Credit Card"/>
    <n v="23.3"/>
    <n v="0.30990000000000001"/>
    <x v="1"/>
    <x v="1"/>
  </r>
  <r>
    <n v="9583"/>
    <x v="19"/>
    <x v="0"/>
    <x v="2"/>
    <s v="App Ads"/>
    <n v="38"/>
    <n v="61"/>
    <n v="10"/>
    <n v="481.89"/>
    <n v="30884.86"/>
    <n v="1"/>
    <n v="3144"/>
    <n v="1"/>
    <n v="0"/>
    <n v="2"/>
    <n v="0.17"/>
    <n v="2"/>
    <s v="Payment"/>
    <n v="3"/>
    <n v="1"/>
    <n v="125.98"/>
    <n v="30"/>
    <n v="5"/>
    <s v="UPI"/>
    <n v="23.1"/>
    <n v="0.30840000000000001"/>
    <x v="1"/>
    <x v="1"/>
  </r>
  <r>
    <n v="9584"/>
    <x v="43"/>
    <x v="1"/>
    <x v="2"/>
    <s v="App Ads"/>
    <n v="15"/>
    <n v="25"/>
    <n v="2"/>
    <n v="522.36"/>
    <n v="13637.93"/>
    <n v="0"/>
    <n v="1492"/>
    <n v="2"/>
    <n v="21.3"/>
    <n v="1"/>
    <n v="0.56999999999999995"/>
    <n v="1"/>
    <s v="Payment"/>
    <n v="1"/>
    <n v="2"/>
    <n v="709.73"/>
    <n v="57"/>
    <n v="2.8"/>
    <s v="COD"/>
    <n v="35.200000000000003"/>
    <n v="0.39079999999999998"/>
    <x v="1"/>
    <x v="1"/>
  </r>
  <r>
    <n v="9585"/>
    <x v="33"/>
    <x v="1"/>
    <x v="3"/>
    <s v="App Ads"/>
    <n v="31"/>
    <n v="54"/>
    <n v="11"/>
    <n v="308.82"/>
    <n v="17512.439999999999"/>
    <n v="0"/>
    <n v="1881"/>
    <n v="2"/>
    <n v="1.2"/>
    <n v="3"/>
    <n v="0.22"/>
    <n v="2"/>
    <s v="App Issue"/>
    <n v="2"/>
    <n v="1"/>
    <n v="957.82"/>
    <n v="28"/>
    <n v="5"/>
    <s v="UPI"/>
    <n v="24.3"/>
    <n v="0.31619999999999998"/>
    <x v="1"/>
    <x v="1"/>
  </r>
  <r>
    <n v="9586"/>
    <x v="25"/>
    <x v="0"/>
    <x v="4"/>
    <s v="Social"/>
    <n v="41"/>
    <n v="54"/>
    <n v="2"/>
    <n v="481.21"/>
    <n v="26084.79"/>
    <n v="1"/>
    <n v="2385"/>
    <n v="1"/>
    <n v="1.1000000000000001"/>
    <n v="1"/>
    <n v="0.03"/>
    <n v="4"/>
    <s v="Item Missing"/>
    <n v="1"/>
    <n v="3"/>
    <n v="1572.98"/>
    <n v="41"/>
    <n v="3.6"/>
    <s v="UPI"/>
    <n v="24.1"/>
    <n v="0.31519999999999998"/>
    <x v="1"/>
    <x v="1"/>
  </r>
  <r>
    <n v="9587"/>
    <x v="17"/>
    <x v="1"/>
    <x v="0"/>
    <s v="Social"/>
    <n v="27"/>
    <n v="26"/>
    <n v="5"/>
    <n v="251.32"/>
    <n v="6576.83"/>
    <n v="0"/>
    <n v="1002"/>
    <n v="2"/>
    <n v="19"/>
    <n v="1"/>
    <n v="0.33"/>
    <n v="3"/>
    <s v="Quality"/>
    <n v="0"/>
    <n v="0"/>
    <n v="0"/>
    <n v="36"/>
    <n v="3.5"/>
    <s v="Wallet"/>
    <n v="32.200000000000003"/>
    <n v="0.36980000000000002"/>
    <x v="1"/>
    <x v="1"/>
  </r>
  <r>
    <n v="9588"/>
    <x v="51"/>
    <x v="0"/>
    <x v="1"/>
    <s v="Referral"/>
    <n v="6"/>
    <n v="2"/>
    <n v="0"/>
    <n v="587.71"/>
    <n v="1288.5"/>
    <n v="0"/>
    <n v="411"/>
    <n v="0"/>
    <n v="3.6"/>
    <n v="0"/>
    <n v="0.42"/>
    <n v="0"/>
    <s v="None"/>
    <n v="0"/>
    <n v="0"/>
    <n v="0"/>
    <n v="45"/>
    <n v="3.2"/>
    <s v="Wallet"/>
    <n v="26.9"/>
    <n v="0.33329999999999999"/>
    <x v="1"/>
    <x v="1"/>
  </r>
  <r>
    <n v="9589"/>
    <x v="14"/>
    <x v="1"/>
    <x v="1"/>
    <s v="Social"/>
    <n v="43"/>
    <n v="109"/>
    <n v="5"/>
    <n v="667.13"/>
    <n v="70777.73"/>
    <n v="1"/>
    <n v="7732"/>
    <n v="7"/>
    <n v="0"/>
    <n v="2"/>
    <n v="0.7"/>
    <n v="0"/>
    <s v="None"/>
    <n v="6"/>
    <n v="3"/>
    <n v="2255.48"/>
    <n v="16"/>
    <n v="2.1"/>
    <s v="UPI"/>
    <n v="30.6"/>
    <n v="0.3584"/>
    <x v="1"/>
    <x v="1"/>
  </r>
  <r>
    <n v="9590"/>
    <x v="39"/>
    <x v="0"/>
    <x v="0"/>
    <s v="App Ads"/>
    <n v="47"/>
    <n v="85"/>
    <n v="12"/>
    <n v="380.67"/>
    <n v="29515.64"/>
    <n v="0"/>
    <n v="3592"/>
    <n v="5"/>
    <n v="0"/>
    <n v="2"/>
    <n v="0.76"/>
    <n v="3"/>
    <s v="Payment"/>
    <n v="2"/>
    <n v="6"/>
    <n v="870.52"/>
    <n v="75"/>
    <n v="2.4"/>
    <s v="Wallet"/>
    <n v="44.6"/>
    <n v="0.45979999999999999"/>
    <x v="0"/>
    <x v="4"/>
  </r>
  <r>
    <n v="9591"/>
    <x v="21"/>
    <x v="1"/>
    <x v="3"/>
    <s v="App Ads"/>
    <n v="16"/>
    <n v="42"/>
    <n v="1"/>
    <n v="488.59"/>
    <n v="20129.28"/>
    <n v="0"/>
    <n v="2438"/>
    <n v="0"/>
    <n v="8.4"/>
    <n v="2"/>
    <n v="0.42"/>
    <n v="2"/>
    <s v="App Issue"/>
    <n v="2"/>
    <n v="1"/>
    <n v="1143.1099999999999"/>
    <n v="59"/>
    <n v="3.3"/>
    <s v="UPI"/>
    <n v="35.5"/>
    <n v="0.3926"/>
    <x v="1"/>
    <x v="1"/>
  </r>
  <r>
    <n v="9592"/>
    <x v="16"/>
    <x v="2"/>
    <x v="1"/>
    <s v="App Ads"/>
    <n v="38"/>
    <n v="64"/>
    <n v="2"/>
    <n v="547.84"/>
    <n v="35599.99"/>
    <n v="1"/>
    <n v="3330"/>
    <n v="4"/>
    <n v="0"/>
    <n v="2"/>
    <n v="0.21"/>
    <n v="1"/>
    <s v="App Issue"/>
    <n v="3"/>
    <n v="5"/>
    <n v="1219.92"/>
    <n v="91"/>
    <n v="4.3"/>
    <s v="Credit Card"/>
    <n v="44.3"/>
    <n v="0.45739999999999997"/>
    <x v="0"/>
    <x v="7"/>
  </r>
  <r>
    <n v="9593"/>
    <x v="48"/>
    <x v="1"/>
    <x v="3"/>
    <s v="Partner"/>
    <n v="1"/>
    <n v="2"/>
    <n v="0"/>
    <n v="637.59"/>
    <n v="1287.55"/>
    <n v="1"/>
    <n v="132"/>
    <n v="0"/>
    <n v="11.3"/>
    <n v="0"/>
    <n v="0.23"/>
    <n v="0"/>
    <s v="None"/>
    <n v="0"/>
    <n v="0"/>
    <n v="0"/>
    <n v="106"/>
    <n v="3.2"/>
    <s v="UPI"/>
    <n v="44.6"/>
    <n v="0.45989999999999998"/>
    <x v="0"/>
    <x v="6"/>
  </r>
  <r>
    <n v="9594"/>
    <x v="16"/>
    <x v="1"/>
    <x v="4"/>
    <s v="Organic"/>
    <n v="18"/>
    <n v="28"/>
    <n v="4"/>
    <n v="435.03"/>
    <n v="11821.83"/>
    <n v="0"/>
    <n v="1621"/>
    <n v="2"/>
    <n v="17"/>
    <n v="1"/>
    <n v="0.11"/>
    <n v="2"/>
    <s v="Delivery Delay"/>
    <n v="2"/>
    <n v="2"/>
    <n v="503.89"/>
    <n v="34"/>
    <n v="3.5"/>
    <s v="UPI"/>
    <n v="29.3"/>
    <n v="0.34920000000000001"/>
    <x v="1"/>
    <x v="1"/>
  </r>
  <r>
    <n v="9595"/>
    <x v="3"/>
    <x v="0"/>
    <x v="2"/>
    <s v="Organic"/>
    <n v="51"/>
    <n v="77"/>
    <n v="6"/>
    <n v="366.28"/>
    <n v="29111"/>
    <n v="0"/>
    <n v="2937"/>
    <n v="0"/>
    <n v="8.6"/>
    <n v="4"/>
    <n v="0.61"/>
    <n v="3"/>
    <s v="App Issue"/>
    <n v="4"/>
    <n v="3"/>
    <n v="838.59"/>
    <n v="44"/>
    <n v="4.7"/>
    <s v="Credit Card"/>
    <n v="27.6"/>
    <n v="0.33839999999999998"/>
    <x v="1"/>
    <x v="1"/>
  </r>
  <r>
    <n v="9596"/>
    <x v="37"/>
    <x v="1"/>
    <x v="2"/>
    <s v="Social"/>
    <n v="5"/>
    <n v="10"/>
    <n v="2"/>
    <n v="507.16"/>
    <n v="4929.68"/>
    <n v="0"/>
    <n v="845"/>
    <n v="1"/>
    <n v="4.2"/>
    <n v="0"/>
    <n v="0.1"/>
    <n v="0"/>
    <s v="None"/>
    <n v="0"/>
    <n v="1"/>
    <n v="270.14"/>
    <n v="25"/>
    <n v="4.5999999999999996"/>
    <s v="UPI"/>
    <n v="25.6"/>
    <n v="0.32479999999999998"/>
    <x v="1"/>
    <x v="1"/>
  </r>
  <r>
    <n v="9597"/>
    <x v="30"/>
    <x v="0"/>
    <x v="2"/>
    <s v="App Ads"/>
    <n v="20"/>
    <n v="31"/>
    <n v="4"/>
    <n v="609.21"/>
    <n v="17075"/>
    <n v="0"/>
    <n v="2299"/>
    <n v="2"/>
    <n v="5.8"/>
    <n v="1"/>
    <n v="0.84"/>
    <n v="0"/>
    <s v="None"/>
    <n v="0"/>
    <n v="2"/>
    <n v="473.73"/>
    <n v="53"/>
    <n v="3.2"/>
    <s v="UPI"/>
    <n v="30.2"/>
    <n v="0.35549999999999998"/>
    <x v="1"/>
    <x v="1"/>
  </r>
  <r>
    <n v="9598"/>
    <x v="13"/>
    <x v="0"/>
    <x v="2"/>
    <s v="Social"/>
    <n v="55"/>
    <n v="141"/>
    <n v="19"/>
    <n v="460.15"/>
    <n v="63973.919999999998"/>
    <n v="0"/>
    <n v="6353"/>
    <n v="7"/>
    <n v="6.6"/>
    <n v="3"/>
    <n v="0.77"/>
    <n v="3"/>
    <s v="Payment"/>
    <n v="2"/>
    <n v="6"/>
    <n v="1113.6400000000001"/>
    <n v="10"/>
    <n v="2.5"/>
    <s v="Wallet"/>
    <n v="31.7"/>
    <n v="0.36580000000000001"/>
    <x v="1"/>
    <x v="1"/>
  </r>
  <r>
    <n v="9599"/>
    <x v="22"/>
    <x v="1"/>
    <x v="3"/>
    <s v="Referral"/>
    <n v="28"/>
    <n v="81"/>
    <n v="10"/>
    <n v="612.89"/>
    <n v="49754.53"/>
    <n v="0"/>
    <n v="4811"/>
    <n v="5"/>
    <n v="24.5"/>
    <n v="3"/>
    <n v="0.34"/>
    <n v="1"/>
    <s v="Quality"/>
    <n v="3"/>
    <n v="5"/>
    <n v="1354.48"/>
    <n v="59"/>
    <n v="4.5999999999999996"/>
    <s v="Credit Card"/>
    <n v="42.8"/>
    <n v="0.44640000000000002"/>
    <x v="0"/>
    <x v="5"/>
  </r>
  <r>
    <n v="9600"/>
    <x v="11"/>
    <x v="1"/>
    <x v="0"/>
    <s v="Partner"/>
    <n v="14"/>
    <n v="40"/>
    <n v="4"/>
    <n v="572.01"/>
    <n v="21191.47"/>
    <n v="0"/>
    <n v="2831"/>
    <n v="2"/>
    <n v="17.399999999999999"/>
    <n v="2"/>
    <n v="0.56999999999999995"/>
    <n v="1"/>
    <s v="Quality"/>
    <n v="0"/>
    <n v="1"/>
    <n v="267.70999999999998"/>
    <n v="12"/>
    <n v="2.9"/>
    <s v="UPI"/>
    <n v="26.8"/>
    <n v="0.33250000000000002"/>
    <x v="1"/>
    <x v="1"/>
  </r>
  <r>
    <n v="9601"/>
    <x v="44"/>
    <x v="1"/>
    <x v="0"/>
    <s v="Organic"/>
    <n v="44"/>
    <n v="133"/>
    <n v="4"/>
    <n v="539.04999999999995"/>
    <n v="71759.94"/>
    <n v="0"/>
    <n v="7760"/>
    <n v="7"/>
    <n v="20.3"/>
    <n v="6"/>
    <n v="0.52"/>
    <n v="1"/>
    <s v="Item Missing"/>
    <n v="7"/>
    <n v="4"/>
    <n v="3610.77"/>
    <n v="23"/>
    <n v="3.2"/>
    <s v="UPI"/>
    <n v="36.9"/>
    <n v="0.40300000000000002"/>
    <x v="1"/>
    <x v="1"/>
  </r>
  <r>
    <n v="9602"/>
    <x v="3"/>
    <x v="1"/>
    <x v="1"/>
    <s v="Social"/>
    <n v="38"/>
    <n v="33"/>
    <n v="4"/>
    <n v="447.11"/>
    <n v="14704.59"/>
    <n v="1"/>
    <n v="1816"/>
    <n v="2"/>
    <n v="5.4"/>
    <n v="1"/>
    <n v="0.21"/>
    <n v="1"/>
    <s v="Delivery Delay"/>
    <n v="1"/>
    <n v="2"/>
    <n v="757.59"/>
    <n v="17"/>
    <n v="3"/>
    <s v="UPI"/>
    <n v="15.7"/>
    <n v="0.26329999999999998"/>
    <x v="1"/>
    <x v="1"/>
  </r>
  <r>
    <n v="9603"/>
    <x v="27"/>
    <x v="1"/>
    <x v="3"/>
    <s v="Social"/>
    <n v="28"/>
    <n v="77"/>
    <n v="13"/>
    <n v="421.38"/>
    <n v="31426.46"/>
    <n v="0"/>
    <n v="3498"/>
    <n v="5"/>
    <n v="21.8"/>
    <n v="4"/>
    <n v="0.88"/>
    <n v="1"/>
    <s v="App Issue"/>
    <n v="3"/>
    <n v="1"/>
    <n v="558.63"/>
    <n v="51"/>
    <n v="3.7"/>
    <s v="UPI"/>
    <n v="41.5"/>
    <n v="0.43669999999999998"/>
    <x v="0"/>
    <x v="5"/>
  </r>
  <r>
    <n v="9604"/>
    <x v="49"/>
    <x v="1"/>
    <x v="3"/>
    <s v="Partner"/>
    <n v="42"/>
    <n v="79"/>
    <n v="14"/>
    <n v="656.86"/>
    <n v="47534.14"/>
    <n v="0"/>
    <n v="5703"/>
    <n v="0"/>
    <n v="6.9"/>
    <n v="4"/>
    <n v="0.27"/>
    <n v="1"/>
    <s v="Quality"/>
    <n v="2"/>
    <n v="5"/>
    <n v="2117.16"/>
    <n v="47"/>
    <n v="4.5"/>
    <s v="UPI"/>
    <n v="32.700000000000003"/>
    <n v="0.37309999999999999"/>
    <x v="1"/>
    <x v="1"/>
  </r>
  <r>
    <n v="9605"/>
    <x v="4"/>
    <x v="1"/>
    <x v="1"/>
    <s v="Organic"/>
    <n v="47"/>
    <n v="88"/>
    <n v="4"/>
    <n v="345.93"/>
    <n v="27960.54"/>
    <n v="0"/>
    <n v="3341"/>
    <n v="3"/>
    <n v="24.7"/>
    <n v="3"/>
    <n v="0.18"/>
    <n v="3"/>
    <s v="Quality"/>
    <n v="5"/>
    <n v="2"/>
    <n v="1605.9"/>
    <n v="52"/>
    <n v="3"/>
    <s v="UPI"/>
    <n v="33.5"/>
    <n v="0.3785"/>
    <x v="1"/>
    <x v="1"/>
  </r>
  <r>
    <n v="9606"/>
    <x v="32"/>
    <x v="1"/>
    <x v="0"/>
    <s v="Referral"/>
    <n v="32"/>
    <n v="39"/>
    <n v="6"/>
    <n v="512.46"/>
    <n v="19615.77"/>
    <n v="0"/>
    <n v="1911"/>
    <n v="1"/>
    <n v="14.8"/>
    <n v="2"/>
    <n v="0.61"/>
    <n v="3"/>
    <s v="Payment"/>
    <n v="1"/>
    <n v="1"/>
    <n v="654.61"/>
    <n v="30"/>
    <n v="4.0999999999999996"/>
    <s v="Credit Card"/>
    <n v="25.3"/>
    <n v="0.32269999999999999"/>
    <x v="1"/>
    <x v="1"/>
  </r>
  <r>
    <n v="9607"/>
    <x v="39"/>
    <x v="0"/>
    <x v="2"/>
    <s v="Organic"/>
    <n v="12"/>
    <n v="18"/>
    <n v="1"/>
    <n v="503.98"/>
    <n v="8998.52"/>
    <n v="0"/>
    <n v="1038"/>
    <n v="1"/>
    <n v="7.1"/>
    <n v="0"/>
    <n v="0.41"/>
    <n v="0"/>
    <s v="None"/>
    <n v="0"/>
    <n v="0"/>
    <n v="0"/>
    <n v="4"/>
    <n v="3.2"/>
    <s v="UPI"/>
    <n v="12.2"/>
    <n v="0.2432"/>
    <x v="1"/>
    <x v="1"/>
  </r>
  <r>
    <n v="9608"/>
    <x v="31"/>
    <x v="1"/>
    <x v="0"/>
    <s v="Social"/>
    <n v="35"/>
    <n v="1"/>
    <n v="0"/>
    <n v="492.06"/>
    <n v="449.11"/>
    <n v="0"/>
    <n v="128"/>
    <n v="0"/>
    <n v="0"/>
    <n v="0"/>
    <n v="0.24"/>
    <n v="0"/>
    <s v="None"/>
    <n v="0"/>
    <n v="0"/>
    <n v="0"/>
    <n v="28"/>
    <n v="4.0999999999999996"/>
    <s v="UPI"/>
    <n v="11.4"/>
    <n v="0.2392"/>
    <x v="1"/>
    <x v="1"/>
  </r>
  <r>
    <n v="9609"/>
    <x v="37"/>
    <x v="1"/>
    <x v="0"/>
    <s v="Referral"/>
    <n v="49"/>
    <n v="110"/>
    <n v="3"/>
    <n v="320.39"/>
    <n v="32775.519999999997"/>
    <n v="0"/>
    <n v="3863"/>
    <n v="9"/>
    <n v="21.4"/>
    <n v="4"/>
    <n v="0.44"/>
    <n v="1"/>
    <s v="Delivery Delay"/>
    <n v="2"/>
    <n v="2"/>
    <n v="692.72"/>
    <n v="83"/>
    <n v="4.5"/>
    <s v="UPI"/>
    <n v="52.5"/>
    <n v="0.51890000000000003"/>
    <x v="0"/>
    <x v="2"/>
  </r>
  <r>
    <n v="9610"/>
    <x v="19"/>
    <x v="1"/>
    <x v="1"/>
    <s v="App Ads"/>
    <n v="18"/>
    <n v="29"/>
    <n v="6"/>
    <n v="459.58"/>
    <n v="13044.52"/>
    <n v="0"/>
    <n v="1453"/>
    <n v="2"/>
    <n v="6.1"/>
    <n v="1"/>
    <n v="0.54"/>
    <n v="1"/>
    <s v="App Issue"/>
    <n v="2"/>
    <n v="1"/>
    <n v="643.4"/>
    <n v="35"/>
    <n v="3.4"/>
    <s v="Debit Card"/>
    <n v="28.9"/>
    <n v="0.34660000000000002"/>
    <x v="1"/>
    <x v="1"/>
  </r>
  <r>
    <n v="9611"/>
    <x v="9"/>
    <x v="0"/>
    <x v="1"/>
    <s v="Organic"/>
    <n v="3"/>
    <n v="4"/>
    <n v="1"/>
    <n v="386.51"/>
    <n v="1472.1"/>
    <n v="0"/>
    <n v="424"/>
    <n v="0"/>
    <n v="17.8"/>
    <n v="0"/>
    <n v="0.27"/>
    <n v="1"/>
    <s v="Item Missing"/>
    <n v="0"/>
    <n v="0"/>
    <n v="0"/>
    <n v="80"/>
    <n v="3.9"/>
    <s v="COD"/>
    <n v="40.6"/>
    <n v="0.42980000000000002"/>
    <x v="0"/>
    <x v="7"/>
  </r>
  <r>
    <n v="9612"/>
    <x v="10"/>
    <x v="0"/>
    <x v="2"/>
    <s v="App Ads"/>
    <n v="35"/>
    <n v="100"/>
    <n v="8"/>
    <n v="562.24"/>
    <n v="58982.83"/>
    <n v="0"/>
    <n v="5706"/>
    <n v="1"/>
    <n v="2.9"/>
    <n v="0"/>
    <n v="0.75"/>
    <n v="1"/>
    <s v="App Issue"/>
    <n v="3"/>
    <n v="3"/>
    <n v="1102.46"/>
    <n v="21"/>
    <n v="4.7"/>
    <s v="Credit Card"/>
    <n v="18.3"/>
    <n v="0.27860000000000001"/>
    <x v="1"/>
    <x v="1"/>
  </r>
  <r>
    <n v="9613"/>
    <x v="0"/>
    <x v="0"/>
    <x v="1"/>
    <s v="App Ads"/>
    <n v="21"/>
    <n v="38"/>
    <n v="7"/>
    <n v="480.85"/>
    <n v="19943.82"/>
    <n v="0"/>
    <n v="2252"/>
    <n v="1"/>
    <n v="9.6999999999999993"/>
    <n v="0"/>
    <n v="0.32"/>
    <n v="1"/>
    <s v="App Issue"/>
    <n v="2"/>
    <n v="3"/>
    <n v="1041.55"/>
    <n v="28"/>
    <n v="2.2999999999999998"/>
    <s v="UPI"/>
    <n v="24.7"/>
    <n v="0.31879999999999997"/>
    <x v="1"/>
    <x v="1"/>
  </r>
  <r>
    <n v="9614"/>
    <x v="18"/>
    <x v="0"/>
    <x v="0"/>
    <s v="Organic"/>
    <n v="50"/>
    <n v="53"/>
    <n v="2"/>
    <n v="628.44000000000005"/>
    <n v="30685.4"/>
    <n v="0"/>
    <n v="3640"/>
    <n v="1"/>
    <n v="13"/>
    <n v="1"/>
    <n v="0.38"/>
    <n v="3"/>
    <s v="Payment"/>
    <n v="1"/>
    <n v="4"/>
    <n v="553.78"/>
    <n v="130"/>
    <n v="4.5999999999999996"/>
    <s v="Wallet"/>
    <n v="53.8"/>
    <n v="0.52849999999999997"/>
    <x v="0"/>
    <x v="3"/>
  </r>
  <r>
    <n v="9615"/>
    <x v="10"/>
    <x v="1"/>
    <x v="4"/>
    <s v="App Ads"/>
    <n v="37"/>
    <n v="66"/>
    <n v="5"/>
    <n v="622.78"/>
    <n v="40086.92"/>
    <n v="1"/>
    <n v="4625"/>
    <n v="4"/>
    <n v="16.600000000000001"/>
    <n v="2"/>
    <n v="0.5"/>
    <n v="3"/>
    <s v="Quality"/>
    <n v="3"/>
    <n v="2"/>
    <n v="1911.81"/>
    <n v="8"/>
    <n v="3.5"/>
    <s v="UPI"/>
    <n v="20.8"/>
    <n v="0.29370000000000002"/>
    <x v="1"/>
    <x v="1"/>
  </r>
  <r>
    <n v="9616"/>
    <x v="47"/>
    <x v="0"/>
    <x v="3"/>
    <s v="Organic"/>
    <n v="47"/>
    <n v="149"/>
    <n v="4"/>
    <n v="402.73"/>
    <n v="54905.09"/>
    <n v="0"/>
    <n v="6466"/>
    <n v="0"/>
    <n v="11.7"/>
    <n v="8"/>
    <n v="0.32"/>
    <n v="7"/>
    <s v="Delivery Delay"/>
    <n v="3"/>
    <n v="7"/>
    <n v="1008.36"/>
    <n v="7"/>
    <n v="4.2"/>
    <s v="UPI"/>
    <n v="28.2"/>
    <n v="0.34189999999999998"/>
    <x v="1"/>
    <x v="1"/>
  </r>
  <r>
    <n v="9617"/>
    <x v="31"/>
    <x v="0"/>
    <x v="3"/>
    <s v="Partner"/>
    <n v="30"/>
    <n v="51"/>
    <n v="5"/>
    <n v="622.79"/>
    <n v="30161.87"/>
    <n v="0"/>
    <n v="3488"/>
    <n v="3"/>
    <n v="1"/>
    <n v="2"/>
    <n v="0.44"/>
    <n v="1"/>
    <s v="Item Missing"/>
    <n v="0"/>
    <n v="3"/>
    <n v="644.37"/>
    <n v="9"/>
    <n v="4"/>
    <s v="UPI"/>
    <n v="16.399999999999999"/>
    <n v="0.2671"/>
    <x v="1"/>
    <x v="1"/>
  </r>
  <r>
    <n v="9618"/>
    <x v="3"/>
    <x v="1"/>
    <x v="2"/>
    <s v="Social"/>
    <n v="13"/>
    <n v="32"/>
    <n v="2"/>
    <n v="376.46"/>
    <n v="12639.13"/>
    <n v="0"/>
    <n v="1337"/>
    <n v="0"/>
    <n v="0"/>
    <n v="0"/>
    <n v="0.28999999999999998"/>
    <n v="3"/>
    <s v="Payment"/>
    <n v="1"/>
    <n v="2"/>
    <n v="541.70000000000005"/>
    <n v="21"/>
    <n v="4.7"/>
    <s v="UPI"/>
    <n v="22.2"/>
    <n v="0.30299999999999999"/>
    <x v="1"/>
    <x v="1"/>
  </r>
  <r>
    <n v="9619"/>
    <x v="18"/>
    <x v="0"/>
    <x v="1"/>
    <s v="Organic"/>
    <n v="39"/>
    <n v="48"/>
    <n v="10"/>
    <n v="610.57000000000005"/>
    <n v="30265.49"/>
    <n v="0"/>
    <n v="2941"/>
    <n v="2"/>
    <n v="17.600000000000001"/>
    <n v="2"/>
    <n v="0.78"/>
    <n v="2"/>
    <s v="Payment"/>
    <n v="1"/>
    <n v="3"/>
    <n v="545.66"/>
    <n v="29"/>
    <n v="2.1"/>
    <s v="Debit Card"/>
    <n v="30.1"/>
    <n v="0.35499999999999998"/>
    <x v="1"/>
    <x v="1"/>
  </r>
  <r>
    <n v="9620"/>
    <x v="44"/>
    <x v="0"/>
    <x v="0"/>
    <s v="Referral"/>
    <n v="47"/>
    <n v="103"/>
    <n v="6"/>
    <n v="309.5"/>
    <n v="34647.14"/>
    <n v="0"/>
    <n v="3043"/>
    <n v="6"/>
    <n v="16.899999999999999"/>
    <n v="5"/>
    <n v="0.17"/>
    <n v="4"/>
    <s v="Delivery Delay"/>
    <n v="3"/>
    <n v="5"/>
    <n v="1677.11"/>
    <n v="38"/>
    <n v="2.8"/>
    <s v="Debit Card"/>
    <n v="39.5"/>
    <n v="0.42180000000000001"/>
    <x v="0"/>
    <x v="2"/>
  </r>
  <r>
    <n v="9621"/>
    <x v="16"/>
    <x v="1"/>
    <x v="0"/>
    <s v="App Ads"/>
    <n v="14"/>
    <n v="28"/>
    <n v="1"/>
    <n v="628.92999999999995"/>
    <n v="18094.400000000001"/>
    <n v="0"/>
    <n v="2360"/>
    <n v="2"/>
    <n v="15.2"/>
    <n v="0"/>
    <n v="0.23"/>
    <n v="1"/>
    <s v="Payment"/>
    <n v="1"/>
    <n v="1"/>
    <n v="120.68"/>
    <n v="44"/>
    <n v="3.4"/>
    <s v="Credit Card"/>
    <n v="27.7"/>
    <n v="0.33889999999999998"/>
    <x v="1"/>
    <x v="1"/>
  </r>
  <r>
    <n v="9622"/>
    <x v="8"/>
    <x v="1"/>
    <x v="0"/>
    <s v="Social"/>
    <n v="41"/>
    <n v="74"/>
    <n v="2"/>
    <n v="365.73"/>
    <n v="26231.63"/>
    <n v="0"/>
    <n v="3131"/>
    <n v="6"/>
    <n v="28.5"/>
    <n v="2"/>
    <n v="0.7"/>
    <n v="5"/>
    <s v="Delivery Delay"/>
    <n v="2"/>
    <n v="4"/>
    <n v="467.16"/>
    <n v="21"/>
    <n v="2.8"/>
    <s v="Credit Card"/>
    <n v="35.4"/>
    <n v="0.39190000000000003"/>
    <x v="1"/>
    <x v="1"/>
  </r>
  <r>
    <n v="9623"/>
    <x v="7"/>
    <x v="2"/>
    <x v="0"/>
    <s v="Social"/>
    <n v="59"/>
    <n v="83"/>
    <n v="9"/>
    <n v="409.79"/>
    <n v="32337.87"/>
    <n v="0"/>
    <n v="3887"/>
    <n v="2"/>
    <n v="16.7"/>
    <n v="2"/>
    <n v="0.6"/>
    <n v="4"/>
    <s v="App Issue"/>
    <n v="5"/>
    <n v="0"/>
    <n v="1463.78"/>
    <n v="35"/>
    <n v="4.9000000000000004"/>
    <s v="Credit Card"/>
    <n v="24.2"/>
    <n v="0.31540000000000001"/>
    <x v="1"/>
    <x v="1"/>
  </r>
  <r>
    <n v="9624"/>
    <x v="6"/>
    <x v="1"/>
    <x v="3"/>
    <s v="App Ads"/>
    <n v="26"/>
    <n v="41"/>
    <n v="1"/>
    <n v="429.66"/>
    <n v="18874.47"/>
    <n v="0"/>
    <n v="1905"/>
    <n v="1"/>
    <n v="5.7"/>
    <n v="0"/>
    <n v="0.47"/>
    <n v="1"/>
    <s v="Item Missing"/>
    <n v="1"/>
    <n v="1"/>
    <n v="283.97000000000003"/>
    <n v="28"/>
    <n v="4.4000000000000004"/>
    <s v="Credit Card"/>
    <n v="21"/>
    <n v="0.29549999999999998"/>
    <x v="1"/>
    <x v="1"/>
  </r>
  <r>
    <n v="9625"/>
    <x v="5"/>
    <x v="2"/>
    <x v="1"/>
    <s v="App Ads"/>
    <n v="16"/>
    <n v="5"/>
    <n v="1"/>
    <n v="378.85"/>
    <n v="1849.56"/>
    <n v="0"/>
    <n v="318"/>
    <n v="0"/>
    <n v="7"/>
    <n v="0"/>
    <n v="0.34"/>
    <n v="2"/>
    <s v="Quality"/>
    <n v="0"/>
    <n v="0"/>
    <n v="0"/>
    <n v="38"/>
    <n v="3.1"/>
    <s v="Credit Card"/>
    <n v="25.2"/>
    <n v="0.32190000000000002"/>
    <x v="1"/>
    <x v="1"/>
  </r>
  <r>
    <n v="9626"/>
    <x v="14"/>
    <x v="0"/>
    <x v="1"/>
    <s v="Organic"/>
    <n v="29"/>
    <n v="15"/>
    <n v="1"/>
    <n v="613.84"/>
    <n v="8743.27"/>
    <n v="0"/>
    <n v="1434"/>
    <n v="1"/>
    <n v="0"/>
    <n v="1"/>
    <n v="0.09"/>
    <n v="0"/>
    <s v="None"/>
    <n v="1"/>
    <n v="0"/>
    <n v="45.53"/>
    <n v="30"/>
    <n v="2.9"/>
    <s v="UPI"/>
    <n v="16.100000000000001"/>
    <n v="0.26540000000000002"/>
    <x v="1"/>
    <x v="1"/>
  </r>
  <r>
    <n v="9627"/>
    <x v="40"/>
    <x v="1"/>
    <x v="3"/>
    <s v="Referral"/>
    <n v="26"/>
    <n v="14"/>
    <n v="3"/>
    <n v="245.61"/>
    <n v="3600.76"/>
    <n v="0"/>
    <n v="654"/>
    <n v="1"/>
    <n v="9"/>
    <n v="0"/>
    <n v="0.52"/>
    <n v="1"/>
    <s v="Delivery Delay"/>
    <n v="1"/>
    <n v="0"/>
    <n v="171.76"/>
    <n v="35"/>
    <n v="3.6"/>
    <s v="UPI"/>
    <n v="24.3"/>
    <n v="0.31659999999999999"/>
    <x v="1"/>
    <x v="1"/>
  </r>
  <r>
    <n v="9628"/>
    <x v="17"/>
    <x v="1"/>
    <x v="0"/>
    <s v="Partner"/>
    <n v="31"/>
    <n v="18"/>
    <n v="1"/>
    <n v="511.83"/>
    <n v="10098.61"/>
    <n v="0"/>
    <n v="1182"/>
    <n v="1"/>
    <n v="20.6"/>
    <n v="1"/>
    <n v="0.28000000000000003"/>
    <n v="1"/>
    <s v="App Issue"/>
    <n v="1"/>
    <n v="1"/>
    <n v="664.27"/>
    <n v="37"/>
    <n v="4.2"/>
    <s v="UPI"/>
    <n v="24.3"/>
    <n v="0.31659999999999999"/>
    <x v="1"/>
    <x v="1"/>
  </r>
  <r>
    <n v="9629"/>
    <x v="2"/>
    <x v="1"/>
    <x v="3"/>
    <s v="Social"/>
    <n v="41"/>
    <n v="64"/>
    <n v="6"/>
    <n v="522.6"/>
    <n v="36481.410000000003"/>
    <n v="0"/>
    <n v="3898"/>
    <n v="5"/>
    <n v="10"/>
    <n v="2"/>
    <n v="0.41"/>
    <n v="4"/>
    <s v="Delivery Delay"/>
    <n v="3"/>
    <n v="1"/>
    <n v="1001.87"/>
    <n v="44"/>
    <n v="3.6"/>
    <s v="Credit Card"/>
    <n v="35.1"/>
    <n v="0.38990000000000002"/>
    <x v="1"/>
    <x v="1"/>
  </r>
  <r>
    <n v="9630"/>
    <x v="4"/>
    <x v="0"/>
    <x v="1"/>
    <s v="App Ads"/>
    <n v="47"/>
    <n v="66"/>
    <n v="13"/>
    <n v="324.60000000000002"/>
    <n v="19593.68"/>
    <n v="0"/>
    <n v="2253"/>
    <n v="3"/>
    <n v="17.600000000000001"/>
    <n v="1"/>
    <n v="0.31"/>
    <n v="4"/>
    <s v="App Issue"/>
    <n v="2"/>
    <n v="4"/>
    <n v="1539.07"/>
    <n v="49"/>
    <n v="3.7"/>
    <s v="Debit Card"/>
    <n v="39.4"/>
    <n v="0.4214"/>
    <x v="0"/>
    <x v="5"/>
  </r>
  <r>
    <n v="9631"/>
    <x v="45"/>
    <x v="0"/>
    <x v="2"/>
    <s v="Organic"/>
    <n v="44"/>
    <n v="42"/>
    <n v="4"/>
    <n v="396.13"/>
    <n v="17047.419999999998"/>
    <n v="0"/>
    <n v="1830"/>
    <n v="1"/>
    <n v="0"/>
    <n v="1"/>
    <n v="0.66"/>
    <n v="0"/>
    <s v="None"/>
    <n v="2"/>
    <n v="2"/>
    <n v="442.92"/>
    <n v="14"/>
    <n v="3.8"/>
    <s v="UPI"/>
    <n v="13.3"/>
    <n v="0.2495"/>
    <x v="1"/>
    <x v="1"/>
  </r>
  <r>
    <n v="9632"/>
    <x v="43"/>
    <x v="0"/>
    <x v="2"/>
    <s v="App Ads"/>
    <n v="37"/>
    <n v="102"/>
    <n v="8"/>
    <n v="330.64"/>
    <n v="31188.23"/>
    <n v="0"/>
    <n v="3459"/>
    <n v="1"/>
    <n v="19.8"/>
    <n v="2"/>
    <n v="0.24"/>
    <n v="4"/>
    <s v="Quality"/>
    <n v="3"/>
    <n v="7"/>
    <n v="991.73"/>
    <n v="82"/>
    <n v="3"/>
    <s v="Debit Card"/>
    <n v="44.9"/>
    <n v="0.46210000000000001"/>
    <x v="0"/>
    <x v="8"/>
  </r>
  <r>
    <n v="9633"/>
    <x v="49"/>
    <x v="1"/>
    <x v="3"/>
    <s v="App Ads"/>
    <n v="40"/>
    <n v="63"/>
    <n v="3"/>
    <n v="411.65"/>
    <n v="24936.11"/>
    <n v="0"/>
    <n v="2424"/>
    <n v="5"/>
    <n v="9.5"/>
    <n v="0"/>
    <n v="0.49"/>
    <n v="5"/>
    <s v="Payment"/>
    <n v="0"/>
    <n v="2"/>
    <n v="255.1"/>
    <n v="63"/>
    <n v="3.5"/>
    <s v="Wallet"/>
    <n v="40.1"/>
    <n v="0.4259"/>
    <x v="0"/>
    <x v="7"/>
  </r>
  <r>
    <n v="9634"/>
    <x v="21"/>
    <x v="1"/>
    <x v="2"/>
    <s v="Social"/>
    <n v="51"/>
    <n v="128"/>
    <n v="17"/>
    <n v="559.11"/>
    <n v="67002.240000000005"/>
    <n v="0"/>
    <n v="7249"/>
    <n v="3"/>
    <n v="1.9"/>
    <n v="6"/>
    <n v="0.32"/>
    <n v="7"/>
    <s v="Delivery Delay"/>
    <n v="3"/>
    <n v="7"/>
    <n v="2496.44"/>
    <n v="45"/>
    <n v="3.5"/>
    <s v="Credit Card"/>
    <n v="41"/>
    <n v="0.43309999999999998"/>
    <x v="0"/>
    <x v="3"/>
  </r>
  <r>
    <n v="9635"/>
    <x v="10"/>
    <x v="0"/>
    <x v="0"/>
    <s v="App Ads"/>
    <n v="14"/>
    <n v="9"/>
    <n v="1"/>
    <n v="404.62"/>
    <n v="3513.68"/>
    <n v="0"/>
    <n v="634"/>
    <n v="1"/>
    <n v="5.5"/>
    <n v="0"/>
    <n v="0.53"/>
    <n v="2"/>
    <s v="Payment"/>
    <n v="0"/>
    <n v="0"/>
    <n v="0"/>
    <n v="93"/>
    <n v="4"/>
    <s v="UPI"/>
    <n v="45"/>
    <n v="0.46289999999999998"/>
    <x v="0"/>
    <x v="0"/>
  </r>
  <r>
    <n v="9636"/>
    <x v="14"/>
    <x v="1"/>
    <x v="1"/>
    <s v="App Ads"/>
    <n v="50"/>
    <n v="107"/>
    <n v="13"/>
    <n v="484.51"/>
    <n v="49127.09"/>
    <n v="0"/>
    <n v="5213"/>
    <n v="5"/>
    <n v="0"/>
    <n v="2"/>
    <n v="0.23"/>
    <n v="3"/>
    <s v="App Issue"/>
    <n v="3"/>
    <n v="2"/>
    <n v="707.72"/>
    <n v="17"/>
    <n v="4.3"/>
    <s v="UPI"/>
    <n v="20.9"/>
    <n v="0.29470000000000002"/>
    <x v="1"/>
    <x v="1"/>
  </r>
  <r>
    <n v="9637"/>
    <x v="48"/>
    <x v="1"/>
    <x v="0"/>
    <s v="Referral"/>
    <n v="10"/>
    <n v="26"/>
    <n v="5"/>
    <n v="437.82"/>
    <n v="11164"/>
    <n v="0"/>
    <n v="1510"/>
    <n v="1"/>
    <n v="8.9"/>
    <n v="1"/>
    <n v="0.37"/>
    <n v="3"/>
    <s v="Payment"/>
    <n v="0"/>
    <n v="1"/>
    <n v="254.82"/>
    <n v="65"/>
    <n v="5"/>
    <s v="UPI"/>
    <n v="42.4"/>
    <n v="0.44290000000000002"/>
    <x v="0"/>
    <x v="8"/>
  </r>
  <r>
    <n v="9638"/>
    <x v="20"/>
    <x v="1"/>
    <x v="0"/>
    <s v="App Ads"/>
    <n v="55"/>
    <n v="116"/>
    <n v="14"/>
    <n v="690.98"/>
    <n v="78785.06"/>
    <n v="0"/>
    <n v="7820"/>
    <n v="7"/>
    <n v="21.3"/>
    <n v="5"/>
    <n v="0.19"/>
    <n v="8"/>
    <s v="Delivery Delay"/>
    <n v="1"/>
    <n v="5"/>
    <n v="1623.61"/>
    <n v="20"/>
    <n v="4.3"/>
    <s v="Credit Card"/>
    <n v="35.1"/>
    <n v="0.38969999999999999"/>
    <x v="1"/>
    <x v="1"/>
  </r>
  <r>
    <n v="9639"/>
    <x v="23"/>
    <x v="0"/>
    <x v="4"/>
    <s v="App Ads"/>
    <n v="33"/>
    <n v="48"/>
    <n v="2"/>
    <n v="465.69"/>
    <n v="22519.73"/>
    <n v="0"/>
    <n v="2528"/>
    <n v="3"/>
    <n v="18.5"/>
    <n v="2"/>
    <n v="0.3"/>
    <n v="1"/>
    <s v="Payment"/>
    <n v="1"/>
    <n v="1"/>
    <n v="471.08"/>
    <n v="28"/>
    <n v="2.8"/>
    <s v="UPI"/>
    <n v="24.4"/>
    <n v="0.31669999999999998"/>
    <x v="1"/>
    <x v="1"/>
  </r>
  <r>
    <n v="9640"/>
    <x v="22"/>
    <x v="1"/>
    <x v="0"/>
    <s v="App Ads"/>
    <n v="53"/>
    <n v="83"/>
    <n v="9"/>
    <n v="347.15"/>
    <n v="31667.59"/>
    <n v="0"/>
    <n v="3404"/>
    <n v="6"/>
    <n v="12.4"/>
    <n v="3"/>
    <n v="0.24"/>
    <n v="3"/>
    <s v="Delivery Delay"/>
    <n v="0"/>
    <n v="5"/>
    <n v="1062.46"/>
    <n v="97"/>
    <n v="4.7"/>
    <s v="Debit Card"/>
    <n v="47.9"/>
    <n v="0.48420000000000002"/>
    <x v="0"/>
    <x v="4"/>
  </r>
  <r>
    <n v="9641"/>
    <x v="29"/>
    <x v="1"/>
    <x v="0"/>
    <s v="App Ads"/>
    <n v="58"/>
    <n v="120"/>
    <n v="18"/>
    <n v="478.88"/>
    <n v="52609.42"/>
    <n v="1"/>
    <n v="5884"/>
    <n v="2"/>
    <n v="7.5"/>
    <n v="1"/>
    <n v="0.34"/>
    <n v="6"/>
    <s v="Item Missing"/>
    <n v="7"/>
    <n v="1"/>
    <n v="1715.46"/>
    <n v="29"/>
    <n v="3.5"/>
    <s v="Debit Card"/>
    <n v="25.6"/>
    <n v="0.32479999999999998"/>
    <x v="1"/>
    <x v="1"/>
  </r>
  <r>
    <n v="9642"/>
    <x v="28"/>
    <x v="1"/>
    <x v="4"/>
    <s v="Social"/>
    <n v="1"/>
    <n v="2"/>
    <n v="0"/>
    <n v="533.79999999999995"/>
    <n v="1017.34"/>
    <n v="0"/>
    <n v="545"/>
    <n v="0"/>
    <n v="7.6"/>
    <n v="0"/>
    <n v="0.33"/>
    <n v="2"/>
    <s v="App Issue"/>
    <n v="0"/>
    <n v="0"/>
    <n v="0"/>
    <n v="53"/>
    <n v="4.8"/>
    <s v="UPI"/>
    <n v="30.6"/>
    <n v="0.35859999999999997"/>
    <x v="1"/>
    <x v="1"/>
  </r>
  <r>
    <n v="9643"/>
    <x v="3"/>
    <x v="1"/>
    <x v="0"/>
    <s v="Referral"/>
    <n v="33"/>
    <n v="88"/>
    <n v="4"/>
    <n v="385.24"/>
    <n v="32968.400000000001"/>
    <n v="1"/>
    <n v="3964"/>
    <n v="1"/>
    <n v="0"/>
    <n v="3"/>
    <n v="0.24"/>
    <n v="3"/>
    <s v="Delivery Delay"/>
    <n v="5"/>
    <n v="4"/>
    <n v="3189.24"/>
    <n v="48"/>
    <n v="4.5"/>
    <s v="Credit Card"/>
    <n v="36.700000000000003"/>
    <n v="0.40150000000000002"/>
    <x v="1"/>
    <x v="1"/>
  </r>
  <r>
    <n v="9644"/>
    <x v="25"/>
    <x v="1"/>
    <x v="2"/>
    <s v="Organic"/>
    <n v="22"/>
    <n v="23"/>
    <n v="2"/>
    <n v="604.82000000000005"/>
    <n v="13949.55"/>
    <n v="1"/>
    <n v="1878"/>
    <n v="1"/>
    <n v="15.3"/>
    <n v="0"/>
    <n v="0.35"/>
    <n v="1"/>
    <s v="Payment"/>
    <n v="0"/>
    <n v="0"/>
    <n v="0"/>
    <n v="82"/>
    <n v="4.0999999999999996"/>
    <s v="Credit Card"/>
    <n v="34.799999999999997"/>
    <n v="0.38800000000000001"/>
    <x v="1"/>
    <x v="1"/>
  </r>
  <r>
    <n v="9645"/>
    <x v="37"/>
    <x v="0"/>
    <x v="0"/>
    <s v="Organic"/>
    <n v="11"/>
    <n v="28"/>
    <n v="3"/>
    <n v="255.77"/>
    <n v="7542.52"/>
    <n v="1"/>
    <n v="850"/>
    <n v="2"/>
    <n v="7.7"/>
    <n v="2"/>
    <n v="0.7"/>
    <n v="1"/>
    <s v="Item Missing"/>
    <n v="2"/>
    <n v="2"/>
    <n v="743.19"/>
    <n v="61"/>
    <n v="3"/>
    <s v="UPI"/>
    <n v="37.200000000000003"/>
    <n v="0.40479999999999999"/>
    <x v="1"/>
    <x v="1"/>
  </r>
  <r>
    <n v="9646"/>
    <x v="30"/>
    <x v="1"/>
    <x v="4"/>
    <s v="App Ads"/>
    <n v="22"/>
    <n v="45"/>
    <n v="4"/>
    <n v="398.87"/>
    <n v="19067.27"/>
    <n v="1"/>
    <n v="1957"/>
    <n v="1"/>
    <n v="0"/>
    <n v="2"/>
    <n v="0.55000000000000004"/>
    <n v="2"/>
    <s v="App Issue"/>
    <n v="0"/>
    <n v="3"/>
    <n v="55.88"/>
    <n v="8"/>
    <n v="3.2"/>
    <s v="COD"/>
    <n v="14.7"/>
    <n v="0.25740000000000002"/>
    <x v="1"/>
    <x v="1"/>
  </r>
  <r>
    <n v="9647"/>
    <x v="15"/>
    <x v="0"/>
    <x v="1"/>
    <s v="Referral"/>
    <n v="37"/>
    <n v="72"/>
    <n v="13"/>
    <n v="452.49"/>
    <n v="34571.49"/>
    <n v="0"/>
    <n v="3033"/>
    <n v="3"/>
    <n v="23.8"/>
    <n v="2"/>
    <n v="0.38"/>
    <n v="4"/>
    <s v="Quality"/>
    <n v="3"/>
    <n v="1"/>
    <n v="1242.1099999999999"/>
    <n v="46"/>
    <n v="3.9"/>
    <s v="Credit Card"/>
    <n v="33.799999999999997"/>
    <n v="0.38069999999999998"/>
    <x v="1"/>
    <x v="1"/>
  </r>
  <r>
    <n v="9648"/>
    <x v="28"/>
    <x v="1"/>
    <x v="2"/>
    <s v="App Ads"/>
    <n v="41"/>
    <n v="68"/>
    <n v="13"/>
    <n v="567.49"/>
    <n v="37732.019999999997"/>
    <n v="0"/>
    <n v="3902"/>
    <n v="2"/>
    <n v="6.7"/>
    <n v="0"/>
    <n v="0.26"/>
    <n v="2"/>
    <s v="Delivery Delay"/>
    <n v="3"/>
    <n v="5"/>
    <n v="1942.55"/>
    <n v="13"/>
    <n v="3.9"/>
    <s v="UPI"/>
    <n v="22.8"/>
    <n v="0.30659999999999998"/>
    <x v="1"/>
    <x v="1"/>
  </r>
  <r>
    <n v="9649"/>
    <x v="9"/>
    <x v="1"/>
    <x v="3"/>
    <s v="Organic"/>
    <n v="5"/>
    <n v="13"/>
    <n v="2"/>
    <n v="619.52"/>
    <n v="7972.84"/>
    <n v="0"/>
    <n v="1264"/>
    <n v="1"/>
    <n v="13.6"/>
    <n v="0"/>
    <n v="0.55000000000000004"/>
    <n v="1"/>
    <s v="Delivery Delay"/>
    <n v="0"/>
    <n v="1"/>
    <n v="196.59"/>
    <n v="13"/>
    <n v="3.5"/>
    <s v="UPI"/>
    <n v="16.899999999999999"/>
    <n v="0.27010000000000001"/>
    <x v="1"/>
    <x v="1"/>
  </r>
  <r>
    <n v="9650"/>
    <x v="18"/>
    <x v="1"/>
    <x v="4"/>
    <s v="Social"/>
    <n v="34"/>
    <n v="37"/>
    <n v="7"/>
    <n v="616.66"/>
    <n v="23412.14"/>
    <n v="0"/>
    <n v="2320"/>
    <n v="3"/>
    <n v="5.8"/>
    <n v="0"/>
    <n v="0.22"/>
    <n v="2"/>
    <s v="Payment"/>
    <n v="1"/>
    <n v="1"/>
    <n v="456.8"/>
    <n v="73"/>
    <n v="3.2"/>
    <s v="Debit Card"/>
    <n v="36.4"/>
    <n v="0.39960000000000001"/>
    <x v="1"/>
    <x v="1"/>
  </r>
  <r>
    <n v="9651"/>
    <x v="41"/>
    <x v="1"/>
    <x v="4"/>
    <s v="App Ads"/>
    <n v="37"/>
    <n v="32"/>
    <n v="6"/>
    <n v="469.35"/>
    <n v="14830.07"/>
    <n v="0"/>
    <n v="1741"/>
    <n v="2"/>
    <n v="16.2"/>
    <n v="0"/>
    <n v="0.45"/>
    <n v="1"/>
    <s v="Quality"/>
    <n v="1"/>
    <n v="3"/>
    <n v="1013.46"/>
    <n v="32"/>
    <n v="3.2"/>
    <s v="Debit Card"/>
    <n v="19.8"/>
    <n v="0.2878"/>
    <x v="1"/>
    <x v="1"/>
  </r>
  <r>
    <n v="9652"/>
    <x v="18"/>
    <x v="0"/>
    <x v="2"/>
    <s v="Organic"/>
    <n v="60"/>
    <n v="109"/>
    <n v="9"/>
    <n v="585.98"/>
    <n v="63349.08"/>
    <n v="0"/>
    <n v="6526"/>
    <n v="5"/>
    <n v="5.9"/>
    <n v="6"/>
    <n v="0.24"/>
    <n v="5"/>
    <s v="App Issue"/>
    <n v="3"/>
    <n v="6"/>
    <n v="1886.16"/>
    <n v="20"/>
    <n v="3.7"/>
    <s v="UPI"/>
    <n v="29.4"/>
    <n v="0.3503"/>
    <x v="1"/>
    <x v="1"/>
  </r>
  <r>
    <n v="9653"/>
    <x v="13"/>
    <x v="0"/>
    <x v="1"/>
    <s v="App Ads"/>
    <n v="13"/>
    <n v="16"/>
    <n v="1"/>
    <n v="529.9"/>
    <n v="7751.16"/>
    <n v="0"/>
    <n v="1116"/>
    <n v="1"/>
    <n v="4.9000000000000004"/>
    <n v="1"/>
    <n v="0.66"/>
    <n v="2"/>
    <s v="Delivery Delay"/>
    <n v="0"/>
    <n v="1"/>
    <n v="144.52000000000001"/>
    <n v="16"/>
    <n v="4.2"/>
    <s v="Debit Card"/>
    <n v="21"/>
    <n v="0.29530000000000001"/>
    <x v="1"/>
    <x v="1"/>
  </r>
  <r>
    <n v="9654"/>
    <x v="16"/>
    <x v="1"/>
    <x v="3"/>
    <s v="Referral"/>
    <n v="37"/>
    <n v="75"/>
    <n v="2"/>
    <n v="465.68"/>
    <n v="38176.39"/>
    <n v="1"/>
    <n v="3983"/>
    <n v="0"/>
    <n v="13.6"/>
    <n v="2"/>
    <n v="0.42"/>
    <n v="3"/>
    <s v="Quality"/>
    <n v="2"/>
    <n v="0"/>
    <n v="605.27"/>
    <n v="21"/>
    <n v="3.4"/>
    <s v="COD"/>
    <n v="17"/>
    <n v="0.2707"/>
    <x v="1"/>
    <x v="1"/>
  </r>
  <r>
    <n v="9655"/>
    <x v="9"/>
    <x v="0"/>
    <x v="4"/>
    <s v="Social"/>
    <n v="47"/>
    <n v="156"/>
    <n v="9"/>
    <n v="390.14"/>
    <n v="63599.59"/>
    <n v="0"/>
    <n v="6768"/>
    <n v="11"/>
    <n v="5.7"/>
    <n v="8"/>
    <n v="0.36"/>
    <n v="9"/>
    <s v="Payment"/>
    <n v="2"/>
    <n v="1"/>
    <n v="572.54999999999995"/>
    <n v="11"/>
    <n v="3.1"/>
    <s v="Credit Card"/>
    <n v="40.6"/>
    <n v="0.42959999999999998"/>
    <x v="0"/>
    <x v="2"/>
  </r>
  <r>
    <n v="9656"/>
    <x v="18"/>
    <x v="0"/>
    <x v="2"/>
    <s v="Social"/>
    <n v="34"/>
    <n v="63"/>
    <n v="3"/>
    <n v="478.22"/>
    <n v="28534.240000000002"/>
    <n v="1"/>
    <n v="3111"/>
    <n v="5"/>
    <n v="2.6"/>
    <n v="0"/>
    <n v="0.51"/>
    <n v="1"/>
    <s v="Quality"/>
    <n v="2"/>
    <n v="3"/>
    <n v="920.56"/>
    <n v="7"/>
    <n v="3.6"/>
    <s v="Credit Card"/>
    <n v="16.8"/>
    <n v="0.26960000000000001"/>
    <x v="1"/>
    <x v="1"/>
  </r>
  <r>
    <n v="9657"/>
    <x v="13"/>
    <x v="2"/>
    <x v="4"/>
    <s v="Social"/>
    <n v="12"/>
    <n v="23"/>
    <n v="1"/>
    <n v="601.96"/>
    <n v="13510.11"/>
    <n v="0"/>
    <n v="1510"/>
    <n v="1"/>
    <n v="0"/>
    <n v="0"/>
    <n v="0.38"/>
    <n v="2"/>
    <s v="Delivery Delay"/>
    <n v="1"/>
    <n v="0"/>
    <n v="101.59"/>
    <n v="54"/>
    <n v="3.3"/>
    <s v="Credit Card"/>
    <n v="31.5"/>
    <n v="0.36499999999999999"/>
    <x v="1"/>
    <x v="1"/>
  </r>
  <r>
    <n v="9658"/>
    <x v="1"/>
    <x v="0"/>
    <x v="2"/>
    <s v="Referral"/>
    <n v="51"/>
    <n v="156"/>
    <n v="8"/>
    <n v="460.55"/>
    <n v="74721.06"/>
    <n v="0"/>
    <n v="7600"/>
    <n v="10"/>
    <n v="19.5"/>
    <n v="1"/>
    <n v="0.26"/>
    <n v="3"/>
    <s v="Delivery Delay"/>
    <n v="6"/>
    <n v="3"/>
    <n v="2589.94"/>
    <n v="41"/>
    <n v="3"/>
    <s v="Debit Card"/>
    <n v="40.9"/>
    <n v="0.432"/>
    <x v="0"/>
    <x v="8"/>
  </r>
  <r>
    <n v="9659"/>
    <x v="1"/>
    <x v="0"/>
    <x v="0"/>
    <s v="Social"/>
    <n v="8"/>
    <n v="17"/>
    <n v="1"/>
    <n v="404.51"/>
    <n v="7512.19"/>
    <n v="0"/>
    <n v="989"/>
    <n v="1"/>
    <n v="10"/>
    <n v="0"/>
    <n v="0.26"/>
    <n v="3"/>
    <s v="Payment"/>
    <n v="1"/>
    <n v="0"/>
    <n v="213.46"/>
    <n v="65"/>
    <n v="3.7"/>
    <s v="UPI"/>
    <n v="38.299999999999997"/>
    <n v="0.41310000000000002"/>
    <x v="0"/>
    <x v="4"/>
  </r>
  <r>
    <n v="9660"/>
    <x v="34"/>
    <x v="0"/>
    <x v="1"/>
    <s v="Referral"/>
    <n v="48"/>
    <n v="127"/>
    <n v="17"/>
    <n v="588.88"/>
    <n v="76062.990000000005"/>
    <n v="0"/>
    <n v="7658"/>
    <n v="10"/>
    <n v="15.8"/>
    <n v="2"/>
    <n v="0.39"/>
    <n v="5"/>
    <s v="App Issue"/>
    <n v="0"/>
    <n v="3"/>
    <n v="613.86"/>
    <n v="27"/>
    <n v="2.7"/>
    <s v="UPI"/>
    <n v="33.200000000000003"/>
    <n v="0.37659999999999999"/>
    <x v="1"/>
    <x v="1"/>
  </r>
  <r>
    <n v="9661"/>
    <x v="16"/>
    <x v="1"/>
    <x v="0"/>
    <s v="App Ads"/>
    <n v="56"/>
    <n v="88"/>
    <n v="15"/>
    <n v="397.33"/>
    <n v="36992.65"/>
    <n v="0"/>
    <n v="3749"/>
    <n v="5"/>
    <n v="14.9"/>
    <n v="2"/>
    <n v="0.5"/>
    <n v="3"/>
    <s v="Delivery Delay"/>
    <n v="5"/>
    <n v="3"/>
    <n v="0"/>
    <n v="27"/>
    <n v="3.2"/>
    <s v="UPI"/>
    <n v="29.9"/>
    <n v="0.3533"/>
    <x v="1"/>
    <x v="1"/>
  </r>
  <r>
    <n v="9662"/>
    <x v="47"/>
    <x v="0"/>
    <x v="2"/>
    <s v="App Ads"/>
    <n v="9"/>
    <n v="16"/>
    <n v="1"/>
    <n v="517.03"/>
    <n v="7668.2"/>
    <n v="0"/>
    <n v="1097"/>
    <n v="0"/>
    <n v="12.2"/>
    <n v="0"/>
    <n v="0.34"/>
    <n v="2"/>
    <s v="Payment"/>
    <n v="0"/>
    <n v="0"/>
    <n v="0"/>
    <n v="90"/>
    <n v="5"/>
    <s v="UPI"/>
    <n v="40.799999999999997"/>
    <n v="0.43130000000000002"/>
    <x v="0"/>
    <x v="7"/>
  </r>
  <r>
    <n v="9663"/>
    <x v="38"/>
    <x v="1"/>
    <x v="3"/>
    <s v="App Ads"/>
    <n v="37"/>
    <n v="47"/>
    <n v="6"/>
    <n v="496.82"/>
    <n v="25171.38"/>
    <n v="0"/>
    <n v="2675"/>
    <n v="0"/>
    <n v="1.8"/>
    <n v="1"/>
    <n v="0.38"/>
    <n v="4"/>
    <s v="Payment"/>
    <n v="3"/>
    <n v="3"/>
    <n v="1151.08"/>
    <n v="68"/>
    <n v="2.8"/>
    <s v="Debit Card"/>
    <n v="38.700000000000003"/>
    <n v="0.41570000000000001"/>
    <x v="0"/>
    <x v="4"/>
  </r>
  <r>
    <n v="9664"/>
    <x v="41"/>
    <x v="1"/>
    <x v="1"/>
    <s v="Organic"/>
    <n v="29"/>
    <n v="63"/>
    <n v="7"/>
    <n v="558.64"/>
    <n v="33986.33"/>
    <n v="0"/>
    <n v="4088"/>
    <n v="1"/>
    <n v="23.2"/>
    <n v="3"/>
    <n v="0.45"/>
    <n v="3"/>
    <s v="Quality"/>
    <n v="2"/>
    <n v="0"/>
    <n v="463.64"/>
    <n v="45"/>
    <n v="3.6"/>
    <s v="UPI"/>
    <n v="30.5"/>
    <n v="0.35780000000000001"/>
    <x v="1"/>
    <x v="1"/>
  </r>
  <r>
    <n v="9665"/>
    <x v="32"/>
    <x v="0"/>
    <x v="2"/>
    <s v="Organic"/>
    <n v="44"/>
    <n v="96"/>
    <n v="13"/>
    <n v="546.82000000000005"/>
    <n v="48252.21"/>
    <n v="0"/>
    <n v="5284"/>
    <n v="5"/>
    <n v="1.7"/>
    <n v="1"/>
    <n v="0.05"/>
    <n v="2"/>
    <s v="Payment"/>
    <n v="2"/>
    <n v="2"/>
    <n v="847.79"/>
    <n v="14"/>
    <n v="4.2"/>
    <s v="UPI"/>
    <n v="17.2"/>
    <n v="0.27239999999999998"/>
    <x v="1"/>
    <x v="1"/>
  </r>
  <r>
    <n v="9666"/>
    <x v="6"/>
    <x v="1"/>
    <x v="1"/>
    <s v="Social"/>
    <n v="60"/>
    <n v="142"/>
    <n v="3"/>
    <n v="529.86"/>
    <n v="71906.13"/>
    <n v="0"/>
    <n v="8235"/>
    <n v="0"/>
    <n v="20.2"/>
    <n v="4"/>
    <n v="0.18"/>
    <n v="6"/>
    <s v="App Issue"/>
    <n v="2"/>
    <n v="2"/>
    <n v="1102.54"/>
    <n v="95"/>
    <n v="5"/>
    <s v="Credit Card"/>
    <n v="49.5"/>
    <n v="0.49609999999999999"/>
    <x v="0"/>
    <x v="2"/>
  </r>
  <r>
    <n v="9667"/>
    <x v="50"/>
    <x v="0"/>
    <x v="0"/>
    <s v="App Ads"/>
    <n v="14"/>
    <n v="30"/>
    <n v="5"/>
    <n v="411.21"/>
    <n v="12415.69"/>
    <n v="0"/>
    <n v="1717"/>
    <n v="2"/>
    <n v="4.8"/>
    <n v="1"/>
    <n v="0.51"/>
    <n v="0"/>
    <s v="None"/>
    <n v="1"/>
    <n v="2"/>
    <n v="750.75"/>
    <n v="54"/>
    <n v="4.5"/>
    <s v="UPI"/>
    <n v="32.9"/>
    <n v="0.37440000000000001"/>
    <x v="1"/>
    <x v="1"/>
  </r>
  <r>
    <n v="9668"/>
    <x v="33"/>
    <x v="1"/>
    <x v="3"/>
    <s v="Social"/>
    <n v="43"/>
    <n v="72"/>
    <n v="7"/>
    <n v="388.25"/>
    <n v="26403.45"/>
    <n v="0"/>
    <n v="3065"/>
    <n v="2"/>
    <n v="19"/>
    <n v="4"/>
    <n v="0.13"/>
    <n v="3"/>
    <s v="Payment"/>
    <n v="1"/>
    <n v="3"/>
    <n v="797.54"/>
    <n v="36"/>
    <n v="2.1"/>
    <s v="UPI"/>
    <n v="27.2"/>
    <n v="0.33529999999999999"/>
    <x v="1"/>
    <x v="1"/>
  </r>
  <r>
    <n v="9669"/>
    <x v="16"/>
    <x v="0"/>
    <x v="3"/>
    <s v="App Ads"/>
    <n v="56"/>
    <n v="125"/>
    <n v="20"/>
    <n v="489.04"/>
    <n v="63075.03"/>
    <n v="0"/>
    <n v="6618"/>
    <n v="7"/>
    <n v="9.1999999999999993"/>
    <n v="7"/>
    <n v="0.23"/>
    <n v="7"/>
    <s v="Item Missing"/>
    <n v="4"/>
    <n v="8"/>
    <n v="3666.26"/>
    <n v="12"/>
    <n v="2.9"/>
    <s v="Credit Card"/>
    <n v="37.5"/>
    <n v="0.40699999999999997"/>
    <x v="1"/>
    <x v="1"/>
  </r>
  <r>
    <n v="9670"/>
    <x v="35"/>
    <x v="0"/>
    <x v="1"/>
    <s v="Organic"/>
    <n v="1"/>
    <n v="3"/>
    <n v="0"/>
    <n v="478.69"/>
    <n v="1374.06"/>
    <n v="0"/>
    <n v="396"/>
    <n v="0"/>
    <n v="4.0999999999999996"/>
    <n v="0"/>
    <n v="0.45"/>
    <n v="2"/>
    <s v="Quality"/>
    <n v="0"/>
    <n v="0"/>
    <n v="0"/>
    <n v="54"/>
    <n v="1.9"/>
    <s v="Wallet"/>
    <n v="33"/>
    <n v="0.3755"/>
    <x v="1"/>
    <x v="1"/>
  </r>
  <r>
    <n v="9671"/>
    <x v="30"/>
    <x v="0"/>
    <x v="2"/>
    <s v="Organic"/>
    <n v="49"/>
    <n v="93"/>
    <n v="18"/>
    <n v="747.12"/>
    <n v="70467.28"/>
    <n v="0"/>
    <n v="7572"/>
    <n v="5"/>
    <n v="12.3"/>
    <n v="1"/>
    <n v="0.2"/>
    <n v="0"/>
    <s v="None"/>
    <n v="3"/>
    <n v="1"/>
    <n v="587.16"/>
    <n v="18"/>
    <n v="3.6"/>
    <s v="UPI"/>
    <n v="14.8"/>
    <n v="0.25800000000000001"/>
    <x v="1"/>
    <x v="1"/>
  </r>
  <r>
    <n v="9672"/>
    <x v="19"/>
    <x v="0"/>
    <x v="2"/>
    <s v="App Ads"/>
    <n v="3"/>
    <n v="2"/>
    <n v="0"/>
    <n v="492.99"/>
    <n v="916.79"/>
    <n v="0"/>
    <n v="386"/>
    <n v="0"/>
    <n v="11.3"/>
    <n v="0"/>
    <n v="0.18"/>
    <n v="2"/>
    <s v="Delivery Delay"/>
    <n v="0"/>
    <n v="0"/>
    <n v="0"/>
    <n v="75"/>
    <n v="3.5"/>
    <s v="UPI"/>
    <n v="45.9"/>
    <n v="0.46939999999999998"/>
    <x v="0"/>
    <x v="8"/>
  </r>
  <r>
    <n v="9673"/>
    <x v="52"/>
    <x v="1"/>
    <x v="2"/>
    <s v="Referral"/>
    <n v="10"/>
    <n v="10"/>
    <n v="2"/>
    <n v="461.32"/>
    <n v="4274.04"/>
    <n v="0"/>
    <n v="643"/>
    <n v="0"/>
    <n v="14.8"/>
    <n v="0"/>
    <n v="0.16"/>
    <n v="0"/>
    <s v="None"/>
    <n v="1"/>
    <n v="0"/>
    <n v="246.81"/>
    <n v="82"/>
    <n v="4.2"/>
    <s v="Credit Card"/>
    <n v="45"/>
    <n v="0.46239999999999998"/>
    <x v="0"/>
    <x v="2"/>
  </r>
  <r>
    <n v="9674"/>
    <x v="24"/>
    <x v="0"/>
    <x v="4"/>
    <s v="Organic"/>
    <n v="44"/>
    <n v="88"/>
    <n v="8"/>
    <n v="382.6"/>
    <n v="31225.33"/>
    <n v="0"/>
    <n v="3682"/>
    <n v="1"/>
    <n v="12.4"/>
    <n v="4"/>
    <n v="0.52"/>
    <n v="4"/>
    <s v="Payment"/>
    <n v="5"/>
    <n v="2"/>
    <n v="688.87"/>
    <n v="17"/>
    <n v="4.7"/>
    <s v="UPI"/>
    <n v="24.7"/>
    <n v="0.31850000000000001"/>
    <x v="1"/>
    <x v="1"/>
  </r>
  <r>
    <n v="9675"/>
    <x v="18"/>
    <x v="1"/>
    <x v="0"/>
    <s v="App Ads"/>
    <n v="54"/>
    <n v="60"/>
    <n v="4"/>
    <n v="328.21"/>
    <n v="17999.54"/>
    <n v="1"/>
    <n v="2028"/>
    <n v="3"/>
    <n v="28.9"/>
    <n v="1"/>
    <n v="0.18"/>
    <n v="3"/>
    <s v="App Issue"/>
    <n v="2"/>
    <n v="3"/>
    <n v="657.91"/>
    <n v="20"/>
    <n v="4.3"/>
    <s v="Credit Card"/>
    <n v="21"/>
    <n v="0.2954"/>
    <x v="1"/>
    <x v="1"/>
  </r>
  <r>
    <n v="9676"/>
    <x v="43"/>
    <x v="0"/>
    <x v="1"/>
    <s v="App Ads"/>
    <n v="47"/>
    <n v="66"/>
    <n v="7"/>
    <n v="269.61"/>
    <n v="19338.59"/>
    <n v="0"/>
    <n v="2231"/>
    <n v="0"/>
    <n v="12.5"/>
    <n v="2"/>
    <n v="0.12"/>
    <n v="1"/>
    <s v="Item Missing"/>
    <n v="2"/>
    <n v="4"/>
    <n v="937.31"/>
    <n v="13"/>
    <n v="4.4000000000000004"/>
    <s v="COD"/>
    <n v="14.1"/>
    <n v="0.254"/>
    <x v="1"/>
    <x v="1"/>
  </r>
  <r>
    <n v="9677"/>
    <x v="19"/>
    <x v="1"/>
    <x v="1"/>
    <s v="App Ads"/>
    <n v="11"/>
    <n v="15"/>
    <n v="1"/>
    <n v="321.8"/>
    <n v="4352.95"/>
    <n v="0"/>
    <n v="742"/>
    <n v="0"/>
    <n v="0"/>
    <n v="1"/>
    <n v="0.53"/>
    <n v="2"/>
    <s v="Quality"/>
    <n v="1"/>
    <n v="1"/>
    <n v="325.66000000000003"/>
    <n v="58"/>
    <n v="3"/>
    <s v="UPI"/>
    <n v="34.5"/>
    <n v="0.3856"/>
    <x v="1"/>
    <x v="1"/>
  </r>
  <r>
    <n v="9678"/>
    <x v="12"/>
    <x v="1"/>
    <x v="2"/>
    <s v="Organic"/>
    <n v="49"/>
    <n v="104"/>
    <n v="6"/>
    <n v="415.8"/>
    <n v="40653.589999999997"/>
    <n v="0"/>
    <n v="4523"/>
    <n v="8"/>
    <n v="33.4"/>
    <n v="4"/>
    <n v="0.25"/>
    <n v="0"/>
    <s v="None"/>
    <n v="4"/>
    <n v="2"/>
    <n v="1449.21"/>
    <n v="44"/>
    <n v="3.8"/>
    <s v="UPI"/>
    <n v="37.5"/>
    <n v="0.40749999999999997"/>
    <x v="1"/>
    <x v="1"/>
  </r>
  <r>
    <n v="9679"/>
    <x v="19"/>
    <x v="0"/>
    <x v="1"/>
    <s v="Social"/>
    <n v="17"/>
    <n v="52"/>
    <n v="5"/>
    <n v="566.51"/>
    <n v="28466.3"/>
    <n v="0"/>
    <n v="3552"/>
    <n v="1"/>
    <n v="15.3"/>
    <n v="2"/>
    <n v="0.77"/>
    <n v="4"/>
    <s v="Quality"/>
    <n v="1"/>
    <n v="3"/>
    <n v="492.79"/>
    <n v="12"/>
    <n v="3.6"/>
    <s v="UPI"/>
    <n v="28.1"/>
    <n v="0.34150000000000003"/>
    <x v="1"/>
    <x v="1"/>
  </r>
  <r>
    <n v="9680"/>
    <x v="27"/>
    <x v="1"/>
    <x v="4"/>
    <s v="Partner"/>
    <n v="17"/>
    <n v="10"/>
    <n v="1"/>
    <n v="501"/>
    <n v="5284.9"/>
    <n v="0"/>
    <n v="663"/>
    <n v="1"/>
    <n v="0"/>
    <n v="0"/>
    <n v="0.26"/>
    <n v="0"/>
    <s v="None"/>
    <n v="0"/>
    <n v="0"/>
    <n v="0"/>
    <n v="39"/>
    <n v="3.7"/>
    <s v="UPI"/>
    <n v="21.5"/>
    <n v="0.29820000000000002"/>
    <x v="1"/>
    <x v="1"/>
  </r>
  <r>
    <n v="9681"/>
    <x v="43"/>
    <x v="1"/>
    <x v="3"/>
    <s v="Social"/>
    <n v="48"/>
    <n v="126"/>
    <n v="3"/>
    <n v="332.92"/>
    <n v="44431.23"/>
    <n v="0"/>
    <n v="4384"/>
    <n v="8"/>
    <n v="22.8"/>
    <n v="5"/>
    <n v="0.69"/>
    <n v="3"/>
    <s v="Item Missing"/>
    <n v="1"/>
    <n v="5"/>
    <n v="1530.31"/>
    <n v="28"/>
    <n v="3.6"/>
    <s v="UPI"/>
    <n v="37.799999999999997"/>
    <n v="0.40960000000000002"/>
    <x v="0"/>
    <x v="8"/>
  </r>
  <r>
    <n v="9682"/>
    <x v="52"/>
    <x v="1"/>
    <x v="2"/>
    <s v="Organic"/>
    <n v="49"/>
    <n v="127"/>
    <n v="7"/>
    <n v="377.75"/>
    <n v="50652.52"/>
    <n v="1"/>
    <n v="4882"/>
    <n v="1"/>
    <n v="6.2"/>
    <n v="2"/>
    <n v="0.53"/>
    <n v="3"/>
    <s v="Item Missing"/>
    <n v="1"/>
    <n v="6"/>
    <n v="1862.38"/>
    <n v="15"/>
    <n v="3.6"/>
    <s v="Credit Card"/>
    <n v="20.8"/>
    <n v="0.29420000000000002"/>
    <x v="1"/>
    <x v="1"/>
  </r>
  <r>
    <n v="9683"/>
    <x v="3"/>
    <x v="1"/>
    <x v="0"/>
    <s v="Social"/>
    <n v="48"/>
    <n v="97"/>
    <n v="13"/>
    <n v="437.23"/>
    <n v="43843.9"/>
    <n v="0"/>
    <n v="4370"/>
    <n v="7"/>
    <n v="20.399999999999999"/>
    <n v="1"/>
    <n v="0.04"/>
    <n v="5"/>
    <s v="App Issue"/>
    <n v="2"/>
    <n v="5"/>
    <n v="904.96"/>
    <n v="23"/>
    <n v="2.9"/>
    <s v="UPI"/>
    <n v="32.5"/>
    <n v="0.37190000000000001"/>
    <x v="1"/>
    <x v="1"/>
  </r>
  <r>
    <n v="9684"/>
    <x v="4"/>
    <x v="1"/>
    <x v="2"/>
    <s v="App Ads"/>
    <n v="60"/>
    <n v="98"/>
    <n v="18"/>
    <n v="409.16"/>
    <n v="39174.22"/>
    <n v="0"/>
    <n v="4464"/>
    <n v="3"/>
    <n v="9.1"/>
    <n v="5"/>
    <n v="0.15"/>
    <n v="5"/>
    <s v="Quality"/>
    <n v="6"/>
    <n v="5"/>
    <n v="3306.96"/>
    <n v="18"/>
    <n v="3.9"/>
    <s v="Credit Card"/>
    <n v="29"/>
    <n v="0.3478"/>
    <x v="1"/>
    <x v="1"/>
  </r>
  <r>
    <n v="9685"/>
    <x v="2"/>
    <x v="0"/>
    <x v="0"/>
    <s v="Organic"/>
    <n v="14"/>
    <n v="34"/>
    <n v="2"/>
    <n v="347.96"/>
    <n v="12090.91"/>
    <n v="0"/>
    <n v="1415"/>
    <n v="2"/>
    <n v="4.2"/>
    <n v="1"/>
    <n v="0.25"/>
    <n v="3"/>
    <s v="Delivery Delay"/>
    <n v="2"/>
    <n v="2"/>
    <n v="902.61"/>
    <n v="39"/>
    <n v="3.5"/>
    <s v="Wallet"/>
    <n v="32.1"/>
    <n v="0.36890000000000001"/>
    <x v="1"/>
    <x v="1"/>
  </r>
  <r>
    <n v="9686"/>
    <x v="25"/>
    <x v="1"/>
    <x v="3"/>
    <s v="App Ads"/>
    <n v="35"/>
    <n v="65"/>
    <n v="4"/>
    <n v="154.97"/>
    <n v="10277.709999999999"/>
    <n v="0"/>
    <n v="994"/>
    <n v="2"/>
    <n v="0"/>
    <n v="0"/>
    <n v="0.03"/>
    <n v="1"/>
    <s v="Delivery Delay"/>
    <n v="3"/>
    <n v="1"/>
    <n v="709.24"/>
    <n v="22"/>
    <n v="3.2"/>
    <s v="UPI"/>
    <n v="16.3"/>
    <n v="0.26669999999999999"/>
    <x v="1"/>
    <x v="1"/>
  </r>
  <r>
    <n v="9687"/>
    <x v="6"/>
    <x v="0"/>
    <x v="2"/>
    <s v="Partner"/>
    <n v="34"/>
    <n v="57"/>
    <n v="9"/>
    <n v="322.8"/>
    <n v="17343.25"/>
    <n v="0"/>
    <n v="2120"/>
    <n v="0"/>
    <n v="5.9"/>
    <n v="2"/>
    <n v="0.33"/>
    <n v="5"/>
    <s v="Delivery Delay"/>
    <n v="0"/>
    <n v="2"/>
    <n v="525.53"/>
    <n v="44"/>
    <n v="3.6"/>
    <s v="Debit Card"/>
    <n v="28.2"/>
    <n v="0.34210000000000002"/>
    <x v="1"/>
    <x v="1"/>
  </r>
  <r>
    <n v="9688"/>
    <x v="4"/>
    <x v="1"/>
    <x v="0"/>
    <s v="App Ads"/>
    <n v="36"/>
    <n v="13"/>
    <n v="2"/>
    <n v="329.36"/>
    <n v="4141.1000000000004"/>
    <n v="0"/>
    <n v="531"/>
    <n v="1"/>
    <n v="4.5"/>
    <n v="0"/>
    <n v="0.23"/>
    <n v="1"/>
    <s v="Delivery Delay"/>
    <n v="0"/>
    <n v="1"/>
    <n v="109.53"/>
    <n v="20"/>
    <n v="3.9"/>
    <s v="Credit Card"/>
    <n v="12.8"/>
    <n v="0.2467"/>
    <x v="1"/>
    <x v="1"/>
  </r>
  <r>
    <n v="9689"/>
    <x v="25"/>
    <x v="1"/>
    <x v="4"/>
    <s v="Organic"/>
    <n v="60"/>
    <n v="130"/>
    <n v="20"/>
    <n v="587.22"/>
    <n v="69603.539999999994"/>
    <n v="0"/>
    <n v="8157"/>
    <n v="2"/>
    <n v="5.9"/>
    <n v="6"/>
    <n v="0.26"/>
    <n v="2"/>
    <s v="Quality"/>
    <n v="0"/>
    <n v="6"/>
    <n v="798.56"/>
    <n v="16"/>
    <n v="2.5"/>
    <s v="UPI"/>
    <n v="15.1"/>
    <n v="0.25990000000000002"/>
    <x v="1"/>
    <x v="1"/>
  </r>
  <r>
    <n v="9690"/>
    <x v="40"/>
    <x v="1"/>
    <x v="2"/>
    <s v="Organic"/>
    <n v="14"/>
    <n v="41"/>
    <n v="2"/>
    <n v="618"/>
    <n v="23208.7"/>
    <n v="0"/>
    <n v="3020"/>
    <n v="0"/>
    <n v="18.899999999999999"/>
    <n v="1"/>
    <n v="0.49"/>
    <n v="4"/>
    <s v="App Issue"/>
    <n v="2"/>
    <n v="1"/>
    <n v="1024.25"/>
    <n v="37"/>
    <n v="3.2"/>
    <s v="Debit Card"/>
    <n v="35.1"/>
    <n v="0.39019999999999999"/>
    <x v="1"/>
    <x v="1"/>
  </r>
  <r>
    <n v="9691"/>
    <x v="43"/>
    <x v="1"/>
    <x v="2"/>
    <s v="App Ads"/>
    <n v="11"/>
    <n v="8"/>
    <n v="1"/>
    <n v="225.15"/>
    <n v="1872.94"/>
    <n v="0"/>
    <n v="210"/>
    <n v="0"/>
    <n v="6.2"/>
    <n v="0"/>
    <n v="0.41"/>
    <n v="2"/>
    <s v="Item Missing"/>
    <n v="0"/>
    <n v="0"/>
    <n v="0"/>
    <n v="26"/>
    <n v="3.9"/>
    <s v="Credit Card"/>
    <n v="19.600000000000001"/>
    <n v="0.28639999999999999"/>
    <x v="1"/>
    <x v="1"/>
  </r>
  <r>
    <n v="9692"/>
    <x v="41"/>
    <x v="0"/>
    <x v="0"/>
    <s v="Social"/>
    <n v="13"/>
    <n v="14"/>
    <n v="1"/>
    <n v="540.66"/>
    <n v="7551.59"/>
    <n v="0"/>
    <n v="1058"/>
    <n v="1"/>
    <n v="0"/>
    <n v="0"/>
    <n v="0.47"/>
    <n v="1"/>
    <s v="Payment"/>
    <n v="0"/>
    <n v="0"/>
    <n v="0"/>
    <n v="75"/>
    <n v="3.9"/>
    <s v="UPI"/>
    <n v="42.7"/>
    <n v="0.44529999999999997"/>
    <x v="0"/>
    <x v="6"/>
  </r>
  <r>
    <n v="9693"/>
    <x v="47"/>
    <x v="1"/>
    <x v="1"/>
    <s v="Organic"/>
    <n v="5"/>
    <n v="7"/>
    <n v="0"/>
    <n v="596.45000000000005"/>
    <n v="4398.84"/>
    <n v="0"/>
    <n v="602"/>
    <n v="0"/>
    <n v="0"/>
    <n v="0"/>
    <n v="0.43"/>
    <n v="2"/>
    <s v="Delivery Delay"/>
    <n v="0"/>
    <n v="0"/>
    <n v="0"/>
    <n v="19"/>
    <n v="4.3"/>
    <s v="Debit Card"/>
    <n v="20"/>
    <n v="0.2893"/>
    <x v="1"/>
    <x v="1"/>
  </r>
  <r>
    <n v="9694"/>
    <x v="42"/>
    <x v="0"/>
    <x v="1"/>
    <s v="Organic"/>
    <n v="0"/>
    <n v="0"/>
    <n v="0"/>
    <n v="357.89"/>
    <n v="0"/>
    <n v="0"/>
    <n v="233"/>
    <n v="0"/>
    <n v="0"/>
    <n v="0"/>
    <n v="0.74"/>
    <n v="0"/>
    <s v="None"/>
    <n v="0"/>
    <n v="0"/>
    <n v="0"/>
    <n v="14"/>
    <n v="4.2"/>
    <s v="Debit Card"/>
    <n v="16"/>
    <n v="0.26490000000000002"/>
    <x v="1"/>
    <x v="1"/>
  </r>
  <r>
    <n v="9695"/>
    <x v="12"/>
    <x v="1"/>
    <x v="2"/>
    <s v="Social"/>
    <n v="18"/>
    <n v="22"/>
    <n v="4"/>
    <n v="255"/>
    <n v="5891.58"/>
    <n v="0"/>
    <n v="638"/>
    <n v="1"/>
    <n v="30.1"/>
    <n v="0"/>
    <n v="0.62"/>
    <n v="2"/>
    <s v="App Issue"/>
    <n v="1"/>
    <n v="0"/>
    <n v="157.13999999999999"/>
    <n v="83"/>
    <n v="4.5999999999999996"/>
    <s v="Debit Card"/>
    <n v="41.1"/>
    <n v="0.434"/>
    <x v="0"/>
    <x v="8"/>
  </r>
  <r>
    <n v="9696"/>
    <x v="2"/>
    <x v="1"/>
    <x v="1"/>
    <s v="Social"/>
    <n v="13"/>
    <n v="37"/>
    <n v="1"/>
    <n v="647.04"/>
    <n v="22616.19"/>
    <n v="0"/>
    <n v="2659"/>
    <n v="3"/>
    <n v="0"/>
    <n v="1"/>
    <n v="0.45"/>
    <n v="3"/>
    <s v="Item Missing"/>
    <n v="2"/>
    <n v="1"/>
    <n v="991.78"/>
    <n v="23"/>
    <n v="4.5999999999999996"/>
    <s v="Credit Card"/>
    <n v="26.1"/>
    <n v="0.32829999999999998"/>
    <x v="1"/>
    <x v="1"/>
  </r>
  <r>
    <n v="9697"/>
    <x v="4"/>
    <x v="0"/>
    <x v="4"/>
    <s v="Social"/>
    <n v="57"/>
    <n v="193"/>
    <n v="20"/>
    <n v="427.56"/>
    <n v="89460.160000000003"/>
    <n v="0"/>
    <n v="9494"/>
    <n v="6"/>
    <n v="27"/>
    <n v="0"/>
    <n v="0.14000000000000001"/>
    <n v="7"/>
    <s v="Quality"/>
    <n v="1"/>
    <n v="15"/>
    <n v="5037.57"/>
    <n v="38"/>
    <n v="4.7"/>
    <s v="Debit Card"/>
    <n v="39.4"/>
    <n v="0.42130000000000001"/>
    <x v="0"/>
    <x v="5"/>
  </r>
  <r>
    <n v="9698"/>
    <x v="42"/>
    <x v="1"/>
    <x v="4"/>
    <s v="Organic"/>
    <n v="9"/>
    <n v="18"/>
    <n v="3"/>
    <n v="603.16999999999996"/>
    <n v="11854.81"/>
    <n v="0"/>
    <n v="1203"/>
    <n v="1"/>
    <n v="1.8"/>
    <n v="0"/>
    <n v="0.37"/>
    <n v="3"/>
    <s v="App Issue"/>
    <n v="1"/>
    <n v="0"/>
    <n v="217.37"/>
    <n v="13"/>
    <n v="2.8"/>
    <s v="COD"/>
    <n v="21.2"/>
    <n v="0.29659999999999997"/>
    <x v="1"/>
    <x v="1"/>
  </r>
  <r>
    <n v="9699"/>
    <x v="33"/>
    <x v="0"/>
    <x v="1"/>
    <s v="Social"/>
    <n v="19"/>
    <n v="24"/>
    <n v="5"/>
    <n v="460.26"/>
    <n v="11124.02"/>
    <n v="0"/>
    <n v="1624"/>
    <n v="1"/>
    <n v="19.100000000000001"/>
    <n v="1"/>
    <n v="0.56000000000000005"/>
    <n v="1"/>
    <s v="App Issue"/>
    <n v="1"/>
    <n v="2"/>
    <n v="687.62"/>
    <n v="28"/>
    <n v="3.8"/>
    <s v="Debit Card"/>
    <n v="24.2"/>
    <n v="0.3155"/>
    <x v="1"/>
    <x v="1"/>
  </r>
  <r>
    <n v="9700"/>
    <x v="1"/>
    <x v="1"/>
    <x v="2"/>
    <s v="Referral"/>
    <n v="40"/>
    <n v="77"/>
    <n v="12"/>
    <n v="626.91999999999996"/>
    <n v="45960.63"/>
    <n v="0"/>
    <n v="5095"/>
    <n v="2"/>
    <n v="30.6"/>
    <n v="1"/>
    <n v="0.42"/>
    <n v="3"/>
    <s v="Item Missing"/>
    <n v="2"/>
    <n v="3"/>
    <n v="1109.08"/>
    <n v="32"/>
    <n v="3.1"/>
    <s v="UPI"/>
    <n v="28.1"/>
    <n v="0.34110000000000001"/>
    <x v="1"/>
    <x v="1"/>
  </r>
  <r>
    <n v="9701"/>
    <x v="45"/>
    <x v="1"/>
    <x v="0"/>
    <s v="App Ads"/>
    <n v="39"/>
    <n v="35"/>
    <n v="1"/>
    <n v="505.61"/>
    <n v="16871.939999999999"/>
    <n v="0"/>
    <n v="1719"/>
    <n v="2"/>
    <n v="8.3000000000000007"/>
    <n v="0"/>
    <n v="0.53"/>
    <n v="2"/>
    <s v="Payment"/>
    <n v="2"/>
    <n v="0"/>
    <n v="538.83000000000004"/>
    <n v="21"/>
    <n v="3.5"/>
    <s v="Debit Card"/>
    <n v="23.7"/>
    <n v="0.31259999999999999"/>
    <x v="1"/>
    <x v="1"/>
  </r>
  <r>
    <n v="9702"/>
    <x v="7"/>
    <x v="1"/>
    <x v="0"/>
    <s v="App Ads"/>
    <n v="2"/>
    <n v="3"/>
    <n v="1"/>
    <n v="406.89"/>
    <n v="1155.26"/>
    <n v="0"/>
    <n v="227"/>
    <n v="0"/>
    <n v="19"/>
    <n v="0"/>
    <n v="0.76"/>
    <n v="0"/>
    <s v="None"/>
    <n v="0"/>
    <n v="0"/>
    <n v="0"/>
    <n v="17"/>
    <n v="3.4"/>
    <s v="UPI"/>
    <n v="19.100000000000001"/>
    <n v="0.28360000000000002"/>
    <x v="1"/>
    <x v="1"/>
  </r>
  <r>
    <n v="9703"/>
    <x v="15"/>
    <x v="1"/>
    <x v="0"/>
    <s v="Partner"/>
    <n v="31"/>
    <n v="69"/>
    <n v="11"/>
    <n v="392.24"/>
    <n v="27021.55"/>
    <n v="0"/>
    <n v="2750"/>
    <n v="3"/>
    <n v="31.7"/>
    <n v="0"/>
    <n v="0.38"/>
    <n v="5"/>
    <s v="App Issue"/>
    <n v="1"/>
    <n v="1"/>
    <n v="376.5"/>
    <n v="42"/>
    <n v="2.8"/>
    <s v="UPI"/>
    <n v="33.4"/>
    <n v="0.37809999999999999"/>
    <x v="1"/>
    <x v="1"/>
  </r>
  <r>
    <n v="9704"/>
    <x v="10"/>
    <x v="0"/>
    <x v="2"/>
    <s v="Referral"/>
    <n v="59"/>
    <n v="137"/>
    <n v="20"/>
    <n v="380.51"/>
    <n v="51953.21"/>
    <n v="0"/>
    <n v="5326"/>
    <n v="10"/>
    <n v="17.5"/>
    <n v="3"/>
    <n v="0.75"/>
    <n v="1"/>
    <s v="Quality"/>
    <n v="8"/>
    <n v="5"/>
    <n v="2685.2"/>
    <n v="102"/>
    <n v="2.4"/>
    <s v="Debit Card"/>
    <n v="69.5"/>
    <n v="0.64219999999999999"/>
    <x v="0"/>
    <x v="7"/>
  </r>
  <r>
    <n v="9705"/>
    <x v="24"/>
    <x v="0"/>
    <x v="4"/>
    <s v="Partner"/>
    <n v="12"/>
    <n v="27"/>
    <n v="1"/>
    <n v="425.88"/>
    <n v="12465.48"/>
    <n v="0"/>
    <n v="1587"/>
    <n v="0"/>
    <n v="3.3"/>
    <n v="1"/>
    <n v="0.35"/>
    <n v="2"/>
    <s v="Quality"/>
    <n v="0"/>
    <n v="0"/>
    <n v="0"/>
    <n v="133"/>
    <n v="3.5"/>
    <s v="UPI"/>
    <n v="62.2"/>
    <n v="0.59079999999999999"/>
    <x v="0"/>
    <x v="4"/>
  </r>
  <r>
    <n v="9706"/>
    <x v="36"/>
    <x v="0"/>
    <x v="1"/>
    <s v="Partner"/>
    <n v="56"/>
    <n v="80"/>
    <n v="9"/>
    <n v="442"/>
    <n v="38797.72"/>
    <n v="0"/>
    <n v="3454"/>
    <n v="5"/>
    <n v="16.8"/>
    <n v="1"/>
    <n v="0.19"/>
    <n v="3"/>
    <s v="Delivery Delay"/>
    <n v="5"/>
    <n v="6"/>
    <n v="2259.27"/>
    <n v="22"/>
    <n v="4.3"/>
    <s v="Wallet"/>
    <n v="26.3"/>
    <n v="0.3291"/>
    <x v="1"/>
    <x v="1"/>
  </r>
  <r>
    <n v="9707"/>
    <x v="39"/>
    <x v="0"/>
    <x v="0"/>
    <s v="Social"/>
    <n v="51"/>
    <n v="97"/>
    <n v="9"/>
    <n v="494.23"/>
    <n v="49318.98"/>
    <n v="0"/>
    <n v="5075"/>
    <n v="4"/>
    <n v="2.6"/>
    <n v="0"/>
    <n v="0.32"/>
    <n v="4"/>
    <s v="App Issue"/>
    <n v="4"/>
    <n v="5"/>
    <n v="1783.51"/>
    <n v="47"/>
    <n v="3.8"/>
    <s v="UPI"/>
    <n v="32.700000000000003"/>
    <n v="0.37280000000000002"/>
    <x v="1"/>
    <x v="1"/>
  </r>
  <r>
    <n v="9708"/>
    <x v="12"/>
    <x v="0"/>
    <x v="0"/>
    <s v="Referral"/>
    <n v="19"/>
    <n v="29"/>
    <n v="4"/>
    <n v="402.79"/>
    <n v="12035.47"/>
    <n v="0"/>
    <n v="1492"/>
    <n v="2"/>
    <n v="13.7"/>
    <n v="0"/>
    <n v="0.67"/>
    <n v="3"/>
    <s v="Payment"/>
    <n v="2"/>
    <n v="1"/>
    <n v="373.59"/>
    <n v="24"/>
    <n v="2.7"/>
    <s v="Credit Card"/>
    <n v="25.9"/>
    <n v="0.32669999999999999"/>
    <x v="1"/>
    <x v="1"/>
  </r>
  <r>
    <n v="9709"/>
    <x v="5"/>
    <x v="1"/>
    <x v="3"/>
    <s v="Referral"/>
    <n v="23"/>
    <n v="57"/>
    <n v="3"/>
    <n v="661.16"/>
    <n v="39151.21"/>
    <n v="0"/>
    <n v="3948"/>
    <n v="2"/>
    <n v="17.399999999999999"/>
    <n v="1"/>
    <n v="0.41"/>
    <n v="2"/>
    <s v="Delivery Delay"/>
    <n v="2"/>
    <n v="1"/>
    <n v="525.26"/>
    <n v="55"/>
    <n v="3.1"/>
    <s v="Credit Card"/>
    <n v="34.200000000000003"/>
    <n v="0.38379999999999997"/>
    <x v="1"/>
    <x v="1"/>
  </r>
  <r>
    <n v="9710"/>
    <x v="0"/>
    <x v="1"/>
    <x v="1"/>
    <s v="Organic"/>
    <n v="55"/>
    <n v="117"/>
    <n v="3"/>
    <n v="644.05999999999995"/>
    <n v="71545.23"/>
    <n v="0"/>
    <n v="7152"/>
    <n v="3"/>
    <n v="0"/>
    <n v="7"/>
    <n v="0.28999999999999998"/>
    <n v="4"/>
    <s v="Payment"/>
    <n v="3"/>
    <n v="3"/>
    <n v="1163.0899999999999"/>
    <n v="33"/>
    <n v="4.0999999999999996"/>
    <s v="Wallet"/>
    <n v="26.8"/>
    <n v="0.33279999999999998"/>
    <x v="1"/>
    <x v="1"/>
  </r>
  <r>
    <n v="9711"/>
    <x v="12"/>
    <x v="0"/>
    <x v="2"/>
    <s v="App Ads"/>
    <n v="35"/>
    <n v="109"/>
    <n v="8"/>
    <n v="484.6"/>
    <n v="49048.99"/>
    <n v="0"/>
    <n v="6117"/>
    <n v="2"/>
    <n v="5.0999999999999996"/>
    <n v="4"/>
    <n v="0.23"/>
    <n v="7"/>
    <s v="Quality"/>
    <n v="0"/>
    <n v="3"/>
    <n v="574.21"/>
    <n v="34"/>
    <n v="3.8"/>
    <s v="COD"/>
    <n v="31.7"/>
    <n v="0.3659"/>
    <x v="1"/>
    <x v="1"/>
  </r>
  <r>
    <n v="9712"/>
    <x v="51"/>
    <x v="1"/>
    <x v="4"/>
    <s v="Organic"/>
    <n v="29"/>
    <n v="60"/>
    <n v="9"/>
    <n v="672.53"/>
    <n v="42869.7"/>
    <n v="0"/>
    <n v="3668"/>
    <n v="0"/>
    <n v="0"/>
    <n v="2"/>
    <n v="0.54"/>
    <n v="2"/>
    <s v="App Issue"/>
    <n v="2"/>
    <n v="4"/>
    <n v="941.64"/>
    <n v="83"/>
    <n v="4.4000000000000004"/>
    <s v="UPI"/>
    <n v="42.4"/>
    <n v="0.44330000000000003"/>
    <x v="0"/>
    <x v="7"/>
  </r>
  <r>
    <n v="9713"/>
    <x v="8"/>
    <x v="1"/>
    <x v="0"/>
    <s v="App Ads"/>
    <n v="29"/>
    <n v="32"/>
    <n v="4"/>
    <n v="625.69000000000005"/>
    <n v="20368.810000000001"/>
    <n v="0"/>
    <n v="2173"/>
    <n v="2"/>
    <n v="0"/>
    <n v="0"/>
    <n v="0.47"/>
    <n v="1"/>
    <s v="Item Missing"/>
    <n v="1"/>
    <n v="2"/>
    <n v="449.62"/>
    <n v="22"/>
    <n v="4.5999999999999996"/>
    <s v="UPI"/>
    <n v="19.100000000000001"/>
    <n v="0.2833"/>
    <x v="1"/>
    <x v="1"/>
  </r>
  <r>
    <n v="9714"/>
    <x v="31"/>
    <x v="0"/>
    <x v="4"/>
    <s v="Social"/>
    <n v="52"/>
    <n v="43"/>
    <n v="3"/>
    <n v="415.23"/>
    <n v="18204.62"/>
    <n v="0"/>
    <n v="2037"/>
    <n v="3"/>
    <n v="8.6"/>
    <n v="2"/>
    <n v="7.0000000000000007E-2"/>
    <n v="3"/>
    <s v="Quality"/>
    <n v="0"/>
    <n v="1"/>
    <n v="166.77"/>
    <n v="39"/>
    <n v="3.8"/>
    <s v="UPI"/>
    <n v="22.8"/>
    <n v="0.30669999999999997"/>
    <x v="1"/>
    <x v="1"/>
  </r>
  <r>
    <n v="9715"/>
    <x v="6"/>
    <x v="1"/>
    <x v="2"/>
    <s v="Social"/>
    <n v="8"/>
    <n v="15"/>
    <n v="2"/>
    <n v="508"/>
    <n v="7354.94"/>
    <n v="1"/>
    <n v="1000"/>
    <n v="0"/>
    <n v="0"/>
    <n v="0"/>
    <n v="0.14000000000000001"/>
    <n v="1"/>
    <s v="Item Missing"/>
    <n v="0"/>
    <n v="1"/>
    <n v="308.56"/>
    <n v="53"/>
    <n v="3.7"/>
    <s v="Wallet"/>
    <n v="27.1"/>
    <n v="0.33450000000000002"/>
    <x v="1"/>
    <x v="1"/>
  </r>
  <r>
    <n v="9716"/>
    <x v="26"/>
    <x v="0"/>
    <x v="3"/>
    <s v="App Ads"/>
    <n v="41"/>
    <n v="2"/>
    <n v="0"/>
    <n v="444.22"/>
    <n v="957.33"/>
    <n v="0"/>
    <n v="27"/>
    <n v="0"/>
    <n v="12.7"/>
    <n v="0"/>
    <n v="0.54"/>
    <n v="1"/>
    <s v="Payment"/>
    <n v="0"/>
    <n v="0"/>
    <n v="0"/>
    <n v="17"/>
    <n v="2.2999999999999998"/>
    <s v="UPI"/>
    <n v="13.6"/>
    <n v="0.25130000000000002"/>
    <x v="1"/>
    <x v="1"/>
  </r>
  <r>
    <n v="9717"/>
    <x v="50"/>
    <x v="1"/>
    <x v="2"/>
    <s v="App Ads"/>
    <n v="2"/>
    <n v="3"/>
    <n v="0"/>
    <n v="624.62"/>
    <n v="1970.69"/>
    <n v="1"/>
    <n v="216"/>
    <n v="0"/>
    <n v="27.2"/>
    <n v="0"/>
    <n v="0.22"/>
    <n v="2"/>
    <s v="Payment"/>
    <n v="0"/>
    <n v="0"/>
    <n v="0"/>
    <n v="51"/>
    <n v="3.7"/>
    <s v="Wallet"/>
    <n v="33.299999999999997"/>
    <n v="0.37759999999999999"/>
    <x v="1"/>
    <x v="1"/>
  </r>
  <r>
    <n v="9718"/>
    <x v="45"/>
    <x v="1"/>
    <x v="3"/>
    <s v="App Ads"/>
    <n v="5"/>
    <n v="7"/>
    <n v="0"/>
    <n v="347.61"/>
    <n v="2616.4899999999998"/>
    <n v="0"/>
    <n v="285"/>
    <n v="0"/>
    <n v="7.6"/>
    <n v="0"/>
    <n v="0.14000000000000001"/>
    <n v="2"/>
    <s v="Delivery Delay"/>
    <n v="0"/>
    <n v="0"/>
    <n v="0"/>
    <n v="55"/>
    <n v="5"/>
    <s v="Wallet"/>
    <n v="36.9"/>
    <n v="0.40289999999999998"/>
    <x v="1"/>
    <x v="1"/>
  </r>
  <r>
    <n v="9719"/>
    <x v="22"/>
    <x v="0"/>
    <x v="3"/>
    <s v="Social"/>
    <n v="9"/>
    <n v="10"/>
    <n v="1"/>
    <n v="281.32"/>
    <n v="3036.51"/>
    <n v="0"/>
    <n v="602"/>
    <n v="0"/>
    <n v="22.8"/>
    <n v="0"/>
    <n v="0.6"/>
    <n v="2"/>
    <s v="Payment"/>
    <n v="0"/>
    <n v="0"/>
    <n v="0"/>
    <n v="8"/>
    <n v="3.9"/>
    <s v="Wallet"/>
    <n v="19.7"/>
    <n v="0.28749999999999998"/>
    <x v="1"/>
    <x v="1"/>
  </r>
  <r>
    <n v="9720"/>
    <x v="25"/>
    <x v="0"/>
    <x v="0"/>
    <s v="Organic"/>
    <n v="43"/>
    <n v="82"/>
    <n v="2"/>
    <n v="449.11"/>
    <n v="36034.980000000003"/>
    <n v="1"/>
    <n v="3785"/>
    <n v="5"/>
    <n v="13.6"/>
    <n v="2"/>
    <n v="0.32"/>
    <n v="1"/>
    <s v="Payment"/>
    <n v="4"/>
    <n v="2"/>
    <n v="2299.75"/>
    <n v="83"/>
    <n v="4.8"/>
    <s v="Credit Card"/>
    <n v="47.7"/>
    <n v="0.48270000000000002"/>
    <x v="0"/>
    <x v="0"/>
  </r>
  <r>
    <n v="9721"/>
    <x v="36"/>
    <x v="1"/>
    <x v="2"/>
    <s v="Referral"/>
    <n v="51"/>
    <n v="49"/>
    <n v="7"/>
    <n v="349.1"/>
    <n v="18364.669999999998"/>
    <n v="0"/>
    <n v="1719"/>
    <n v="1"/>
    <n v="13.6"/>
    <n v="1"/>
    <n v="0.75"/>
    <n v="2"/>
    <s v="Item Missing"/>
    <n v="2"/>
    <n v="2"/>
    <n v="1006.05"/>
    <n v="36"/>
    <n v="3"/>
    <s v="Credit Card"/>
    <n v="23.5"/>
    <n v="0.31140000000000001"/>
    <x v="1"/>
    <x v="1"/>
  </r>
  <r>
    <n v="9722"/>
    <x v="14"/>
    <x v="0"/>
    <x v="1"/>
    <s v="Organic"/>
    <n v="39"/>
    <n v="21"/>
    <n v="1"/>
    <n v="352.38"/>
    <n v="7681.9"/>
    <n v="0"/>
    <n v="881"/>
    <n v="0"/>
    <n v="19"/>
    <n v="0"/>
    <n v="0.34"/>
    <n v="2"/>
    <s v="Delivery Delay"/>
    <n v="0"/>
    <n v="0"/>
    <n v="0"/>
    <n v="54"/>
    <n v="3.8"/>
    <s v="Credit Card"/>
    <n v="31.3"/>
    <n v="0.3634"/>
    <x v="1"/>
    <x v="1"/>
  </r>
  <r>
    <n v="9723"/>
    <x v="12"/>
    <x v="1"/>
    <x v="0"/>
    <s v="Social"/>
    <n v="24"/>
    <n v="53"/>
    <n v="4"/>
    <n v="429.79"/>
    <n v="21406.89"/>
    <n v="0"/>
    <n v="2731"/>
    <n v="3"/>
    <n v="13.4"/>
    <n v="3"/>
    <n v="0.41"/>
    <n v="1"/>
    <s v="Item Missing"/>
    <n v="1"/>
    <n v="4"/>
    <n v="1015.1"/>
    <n v="18"/>
    <n v="2.2000000000000002"/>
    <s v="Credit Card"/>
    <n v="23.8"/>
    <n v="0.31280000000000002"/>
    <x v="1"/>
    <x v="1"/>
  </r>
  <r>
    <n v="9724"/>
    <x v="52"/>
    <x v="1"/>
    <x v="3"/>
    <s v="Referral"/>
    <n v="49"/>
    <n v="74"/>
    <n v="3"/>
    <n v="398.31"/>
    <n v="27763.360000000001"/>
    <n v="0"/>
    <n v="3210"/>
    <n v="5"/>
    <n v="9.8000000000000007"/>
    <n v="2"/>
    <n v="0.23"/>
    <n v="3"/>
    <s v="Payment"/>
    <n v="2"/>
    <n v="3"/>
    <n v="494.88"/>
    <n v="30"/>
    <n v="3.5"/>
    <s v="Credit Card"/>
    <n v="26.1"/>
    <n v="0.3281"/>
    <x v="1"/>
    <x v="1"/>
  </r>
  <r>
    <n v="9725"/>
    <x v="41"/>
    <x v="0"/>
    <x v="0"/>
    <s v="Partner"/>
    <n v="16"/>
    <n v="33"/>
    <n v="4"/>
    <n v="416.41"/>
    <n v="12397.3"/>
    <n v="0"/>
    <n v="1532"/>
    <n v="1"/>
    <n v="0"/>
    <n v="1"/>
    <n v="0.43"/>
    <n v="1"/>
    <s v="Quality"/>
    <n v="1"/>
    <n v="1"/>
    <n v="327.06"/>
    <n v="26"/>
    <n v="3.9"/>
    <s v="UPI"/>
    <n v="21.3"/>
    <n v="0.29720000000000002"/>
    <x v="1"/>
    <x v="1"/>
  </r>
  <r>
    <n v="9726"/>
    <x v="25"/>
    <x v="1"/>
    <x v="0"/>
    <s v="Partner"/>
    <n v="46"/>
    <n v="89"/>
    <n v="4"/>
    <n v="426.24"/>
    <n v="35314.33"/>
    <n v="0"/>
    <n v="4006"/>
    <n v="4"/>
    <n v="5.3"/>
    <n v="3"/>
    <n v="0.16"/>
    <n v="3"/>
    <s v="Delivery Delay"/>
    <n v="4"/>
    <n v="1"/>
    <n v="1642.13"/>
    <n v="6"/>
    <n v="4.0999999999999996"/>
    <s v="UPI"/>
    <n v="24.6"/>
    <n v="0.31790000000000002"/>
    <x v="1"/>
    <x v="1"/>
  </r>
  <r>
    <n v="9727"/>
    <x v="17"/>
    <x v="1"/>
    <x v="1"/>
    <s v="Social"/>
    <n v="40"/>
    <n v="89"/>
    <n v="9"/>
    <n v="484.63"/>
    <n v="43344.67"/>
    <n v="0"/>
    <n v="4687"/>
    <n v="2"/>
    <n v="5.3"/>
    <n v="2"/>
    <n v="0.34"/>
    <n v="1"/>
    <s v="Delivery Delay"/>
    <n v="3"/>
    <n v="2"/>
    <n v="374.6"/>
    <n v="47"/>
    <n v="3.7"/>
    <s v="UPI"/>
    <n v="27.9"/>
    <n v="0.34029999999999999"/>
    <x v="1"/>
    <x v="1"/>
  </r>
  <r>
    <n v="9728"/>
    <x v="1"/>
    <x v="0"/>
    <x v="4"/>
    <s v="App Ads"/>
    <n v="44"/>
    <n v="86"/>
    <n v="12"/>
    <n v="373.03"/>
    <n v="29295.65"/>
    <n v="0"/>
    <n v="3086"/>
    <n v="2"/>
    <n v="10.9"/>
    <n v="1"/>
    <n v="0.42"/>
    <n v="5"/>
    <s v="Payment"/>
    <n v="0"/>
    <n v="3"/>
    <n v="578.6"/>
    <n v="22"/>
    <n v="3.7"/>
    <s v="UPI"/>
    <n v="22.6"/>
    <n v="0.30520000000000003"/>
    <x v="1"/>
    <x v="1"/>
  </r>
  <r>
    <n v="9729"/>
    <x v="5"/>
    <x v="1"/>
    <x v="3"/>
    <s v="Social"/>
    <n v="16"/>
    <n v="36"/>
    <n v="7"/>
    <n v="384.29"/>
    <n v="14293.01"/>
    <n v="1"/>
    <n v="1748"/>
    <n v="1"/>
    <n v="3.5"/>
    <n v="0"/>
    <n v="0.06"/>
    <n v="2"/>
    <s v="Payment"/>
    <n v="2"/>
    <n v="2"/>
    <n v="1389.24"/>
    <n v="20"/>
    <n v="2.4"/>
    <s v="UPI"/>
    <n v="20.6"/>
    <n v="0.29249999999999998"/>
    <x v="1"/>
    <x v="1"/>
  </r>
  <r>
    <n v="9730"/>
    <x v="30"/>
    <x v="1"/>
    <x v="0"/>
    <s v="Referral"/>
    <n v="39"/>
    <n v="123"/>
    <n v="14"/>
    <n v="556.5"/>
    <n v="74686.39"/>
    <n v="0"/>
    <n v="7099"/>
    <n v="4"/>
    <n v="12.2"/>
    <n v="7"/>
    <n v="0.92"/>
    <n v="7"/>
    <s v="Quality"/>
    <n v="1"/>
    <n v="3"/>
    <n v="831.44"/>
    <n v="11"/>
    <n v="3.1"/>
    <s v="UPI"/>
    <n v="32.4"/>
    <n v="0.37130000000000002"/>
    <x v="1"/>
    <x v="1"/>
  </r>
  <r>
    <n v="9731"/>
    <x v="34"/>
    <x v="1"/>
    <x v="2"/>
    <s v="Referral"/>
    <n v="11"/>
    <n v="23"/>
    <n v="1"/>
    <n v="593.11"/>
    <n v="12784.42"/>
    <n v="0"/>
    <n v="1687"/>
    <n v="0"/>
    <n v="5.3"/>
    <n v="1"/>
    <n v="0.53"/>
    <n v="1"/>
    <s v="Payment"/>
    <n v="1"/>
    <n v="1"/>
    <n v="356.11"/>
    <n v="44"/>
    <n v="2.9"/>
    <s v="Debit Card"/>
    <n v="29.4"/>
    <n v="0.3503"/>
    <x v="1"/>
    <x v="1"/>
  </r>
  <r>
    <n v="9732"/>
    <x v="12"/>
    <x v="0"/>
    <x v="2"/>
    <s v="App Ads"/>
    <n v="52"/>
    <n v="117"/>
    <n v="17"/>
    <n v="666.26"/>
    <n v="83550.05"/>
    <n v="0"/>
    <n v="7194"/>
    <n v="0"/>
    <n v="11.1"/>
    <n v="2"/>
    <n v="0.1"/>
    <n v="6"/>
    <s v="Payment"/>
    <n v="3"/>
    <n v="2"/>
    <n v="574.79999999999995"/>
    <n v="67"/>
    <n v="4.5999999999999996"/>
    <s v="UPI"/>
    <n v="37.5"/>
    <n v="0.40749999999999997"/>
    <x v="1"/>
    <x v="1"/>
  </r>
  <r>
    <n v="9733"/>
    <x v="47"/>
    <x v="0"/>
    <x v="1"/>
    <s v="App Ads"/>
    <n v="5"/>
    <n v="9"/>
    <n v="1"/>
    <n v="456.03"/>
    <n v="4386.95"/>
    <n v="0"/>
    <n v="716"/>
    <n v="0"/>
    <n v="11.4"/>
    <n v="0"/>
    <n v="0.18"/>
    <n v="1"/>
    <s v="Quality"/>
    <n v="0"/>
    <n v="0"/>
    <n v="0"/>
    <n v="31"/>
    <n v="2.9"/>
    <s v="Credit Card"/>
    <n v="24.3"/>
    <n v="0.31630000000000003"/>
    <x v="1"/>
    <x v="1"/>
  </r>
  <r>
    <n v="9734"/>
    <x v="41"/>
    <x v="1"/>
    <x v="3"/>
    <s v="Organic"/>
    <n v="47"/>
    <n v="13"/>
    <n v="1"/>
    <n v="586.91"/>
    <n v="7396.65"/>
    <n v="1"/>
    <n v="1116"/>
    <n v="0"/>
    <n v="26.9"/>
    <n v="0"/>
    <n v="0.1"/>
    <n v="1"/>
    <s v="App Issue"/>
    <n v="0"/>
    <n v="0"/>
    <n v="0"/>
    <n v="15"/>
    <n v="4.3"/>
    <s v="UPI"/>
    <n v="8.3000000000000007"/>
    <n v="0.22270000000000001"/>
    <x v="1"/>
    <x v="1"/>
  </r>
  <r>
    <n v="9735"/>
    <x v="18"/>
    <x v="1"/>
    <x v="0"/>
    <s v="App Ads"/>
    <n v="36"/>
    <n v="61"/>
    <n v="8"/>
    <n v="414.49"/>
    <n v="23882.47"/>
    <n v="0"/>
    <n v="2796"/>
    <n v="4"/>
    <n v="12.7"/>
    <n v="3"/>
    <n v="0.36"/>
    <n v="4"/>
    <s v="App Issue"/>
    <n v="2"/>
    <n v="4"/>
    <n v="828.45"/>
    <n v="22"/>
    <n v="2.8"/>
    <s v="Debit Card"/>
    <n v="30.7"/>
    <n v="0.35899999999999999"/>
    <x v="1"/>
    <x v="1"/>
  </r>
  <r>
    <n v="9736"/>
    <x v="21"/>
    <x v="0"/>
    <x v="3"/>
    <s v="Partner"/>
    <n v="44"/>
    <n v="126"/>
    <n v="4"/>
    <n v="507.09"/>
    <n v="57542.19"/>
    <n v="0"/>
    <n v="6522"/>
    <n v="3"/>
    <n v="21.3"/>
    <n v="3"/>
    <n v="0.35"/>
    <n v="3"/>
    <s v="App Issue"/>
    <n v="1"/>
    <n v="9"/>
    <n v="2297.0300000000002"/>
    <n v="5"/>
    <n v="4.5999999999999996"/>
    <s v="COD"/>
    <n v="22"/>
    <n v="0.30130000000000001"/>
    <x v="1"/>
    <x v="1"/>
  </r>
  <r>
    <n v="9737"/>
    <x v="7"/>
    <x v="1"/>
    <x v="2"/>
    <s v="Organic"/>
    <n v="4"/>
    <n v="9"/>
    <n v="1"/>
    <n v="463.54"/>
    <n v="4462.3100000000004"/>
    <n v="0"/>
    <n v="891"/>
    <n v="0"/>
    <n v="1.8"/>
    <n v="0"/>
    <n v="0.31"/>
    <n v="2"/>
    <s v="Item Missing"/>
    <n v="0"/>
    <n v="1"/>
    <n v="283.73"/>
    <n v="21"/>
    <n v="4.5999999999999996"/>
    <s v="COD"/>
    <n v="21"/>
    <n v="0.29499999999999998"/>
    <x v="1"/>
    <x v="1"/>
  </r>
  <r>
    <n v="9738"/>
    <x v="3"/>
    <x v="1"/>
    <x v="1"/>
    <s v="Organic"/>
    <n v="7"/>
    <n v="10"/>
    <n v="1"/>
    <n v="660.35"/>
    <n v="6921.95"/>
    <n v="1"/>
    <n v="998"/>
    <n v="0"/>
    <n v="24.2"/>
    <n v="0"/>
    <n v="0.82"/>
    <n v="2"/>
    <s v="App Issue"/>
    <n v="0"/>
    <n v="0"/>
    <n v="0"/>
    <n v="77"/>
    <n v="2.6"/>
    <s v="Credit Card"/>
    <n v="43.3"/>
    <n v="0.4496"/>
    <x v="0"/>
    <x v="5"/>
  </r>
  <r>
    <n v="9739"/>
    <x v="34"/>
    <x v="0"/>
    <x v="3"/>
    <s v="Social"/>
    <n v="20"/>
    <n v="42"/>
    <n v="2"/>
    <n v="376.62"/>
    <n v="15929.08"/>
    <n v="0"/>
    <n v="1682"/>
    <n v="0"/>
    <n v="14.8"/>
    <n v="2"/>
    <n v="0.11"/>
    <n v="4"/>
    <s v="Payment"/>
    <n v="2"/>
    <n v="3"/>
    <n v="637.32000000000005"/>
    <n v="28"/>
    <n v="3.1"/>
    <s v="Wallet"/>
    <n v="28.4"/>
    <n v="0.34360000000000002"/>
    <x v="1"/>
    <x v="1"/>
  </r>
  <r>
    <n v="9740"/>
    <x v="26"/>
    <x v="1"/>
    <x v="0"/>
    <s v="Social"/>
    <n v="59"/>
    <n v="54"/>
    <n v="7"/>
    <n v="352.72"/>
    <n v="19568.509999999998"/>
    <n v="0"/>
    <n v="2547"/>
    <n v="2"/>
    <n v="6.9"/>
    <n v="3"/>
    <n v="0.69"/>
    <n v="2"/>
    <s v="Delivery Delay"/>
    <n v="0"/>
    <n v="1"/>
    <n v="202.77"/>
    <n v="67"/>
    <n v="4.5999999999999996"/>
    <s v="UPI"/>
    <n v="29.3"/>
    <n v="0.34949999999999998"/>
    <x v="1"/>
    <x v="1"/>
  </r>
  <r>
    <n v="9741"/>
    <x v="29"/>
    <x v="1"/>
    <x v="3"/>
    <s v="Organic"/>
    <n v="27"/>
    <n v="63"/>
    <n v="10"/>
    <n v="456.6"/>
    <n v="31156.47"/>
    <n v="0"/>
    <n v="3235"/>
    <n v="4"/>
    <n v="5.3"/>
    <n v="3"/>
    <n v="0.39"/>
    <n v="4"/>
    <s v="Delivery Delay"/>
    <n v="1"/>
    <n v="5"/>
    <n v="1950.86"/>
    <n v="20"/>
    <n v="3.1"/>
    <s v="Wallet"/>
    <n v="29.2"/>
    <n v="0.34910000000000002"/>
    <x v="1"/>
    <x v="1"/>
  </r>
  <r>
    <n v="9742"/>
    <x v="4"/>
    <x v="1"/>
    <x v="1"/>
    <s v="App Ads"/>
    <n v="53"/>
    <n v="75"/>
    <n v="6"/>
    <n v="219.3"/>
    <n v="16226.53"/>
    <n v="1"/>
    <n v="2043"/>
    <n v="5"/>
    <n v="4.5"/>
    <n v="3"/>
    <n v="0.17"/>
    <n v="3"/>
    <s v="App Issue"/>
    <n v="2"/>
    <n v="5"/>
    <n v="2101.2399999999998"/>
    <n v="35"/>
    <n v="4.0999999999999996"/>
    <s v="Debit Card"/>
    <n v="32.5"/>
    <n v="0.37159999999999999"/>
    <x v="1"/>
    <x v="1"/>
  </r>
  <r>
    <n v="9743"/>
    <x v="20"/>
    <x v="1"/>
    <x v="2"/>
    <s v="Referral"/>
    <n v="18"/>
    <n v="35"/>
    <n v="3"/>
    <n v="459.27"/>
    <n v="16413.45"/>
    <n v="0"/>
    <n v="1827"/>
    <n v="2"/>
    <n v="22.3"/>
    <n v="2"/>
    <n v="0.51"/>
    <n v="2"/>
    <s v="Item Missing"/>
    <n v="1"/>
    <n v="0"/>
    <n v="181.69"/>
    <n v="33"/>
    <n v="3.3"/>
    <s v="UPI"/>
    <n v="28.5"/>
    <n v="0.34439999999999998"/>
    <x v="1"/>
    <x v="1"/>
  </r>
  <r>
    <n v="9744"/>
    <x v="21"/>
    <x v="1"/>
    <x v="3"/>
    <s v="Organic"/>
    <n v="32"/>
    <n v="31"/>
    <n v="3"/>
    <n v="156.75"/>
    <n v="4802.5600000000004"/>
    <n v="0"/>
    <n v="832"/>
    <n v="0"/>
    <n v="0"/>
    <n v="2"/>
    <n v="0.02"/>
    <n v="0"/>
    <s v="None"/>
    <n v="1"/>
    <n v="1"/>
    <n v="458.95"/>
    <n v="6"/>
    <n v="4.2"/>
    <s v="UPI"/>
    <n v="6.9"/>
    <n v="0.21540000000000001"/>
    <x v="1"/>
    <x v="1"/>
  </r>
  <r>
    <n v="9745"/>
    <x v="8"/>
    <x v="1"/>
    <x v="1"/>
    <s v="Organic"/>
    <n v="26"/>
    <n v="51"/>
    <n v="6"/>
    <n v="345.59"/>
    <n v="18916.080000000002"/>
    <n v="0"/>
    <n v="1925"/>
    <n v="1"/>
    <n v="6.7"/>
    <n v="1"/>
    <n v="0.62"/>
    <n v="3"/>
    <s v="App Issue"/>
    <n v="2"/>
    <n v="3"/>
    <n v="1100.0999999999999"/>
    <n v="59"/>
    <n v="4"/>
    <s v="Wallet"/>
    <n v="38.6"/>
    <n v="0.41539999999999999"/>
    <x v="0"/>
    <x v="5"/>
  </r>
  <r>
    <n v="9746"/>
    <x v="6"/>
    <x v="1"/>
    <x v="2"/>
    <s v="Organic"/>
    <n v="54"/>
    <n v="3"/>
    <n v="0"/>
    <n v="449.72"/>
    <n v="1281.3800000000001"/>
    <n v="0"/>
    <n v="115"/>
    <n v="0"/>
    <n v="15.8"/>
    <n v="0"/>
    <n v="0.42"/>
    <n v="0"/>
    <s v="None"/>
    <n v="0"/>
    <n v="0"/>
    <n v="0"/>
    <n v="45"/>
    <n v="5"/>
    <s v="UPI"/>
    <n v="15.5"/>
    <n v="0.26190000000000002"/>
    <x v="1"/>
    <x v="1"/>
  </r>
  <r>
    <n v="9747"/>
    <x v="21"/>
    <x v="0"/>
    <x v="1"/>
    <s v="App Ads"/>
    <n v="24"/>
    <n v="35"/>
    <n v="2"/>
    <n v="252.53"/>
    <n v="8525"/>
    <n v="1"/>
    <n v="1374"/>
    <n v="2"/>
    <n v="5"/>
    <n v="1"/>
    <n v="0.51"/>
    <n v="1"/>
    <s v="Payment"/>
    <n v="1"/>
    <n v="1"/>
    <n v="192.45"/>
    <n v="49"/>
    <n v="2.2000000000000002"/>
    <s v="UPI"/>
    <n v="29"/>
    <n v="0.3473"/>
    <x v="1"/>
    <x v="1"/>
  </r>
  <r>
    <n v="9748"/>
    <x v="44"/>
    <x v="0"/>
    <x v="3"/>
    <s v="Referral"/>
    <n v="32"/>
    <n v="38"/>
    <n v="1"/>
    <n v="480.96"/>
    <n v="16667.09"/>
    <n v="0"/>
    <n v="2277"/>
    <n v="3"/>
    <n v="12.8"/>
    <n v="0"/>
    <n v="0.31"/>
    <n v="1"/>
    <s v="Item Missing"/>
    <n v="2"/>
    <n v="2"/>
    <n v="1474.42"/>
    <n v="65"/>
    <n v="2.1"/>
    <s v="Debit Card"/>
    <n v="36.700000000000003"/>
    <n v="0.40129999999999999"/>
    <x v="1"/>
    <x v="1"/>
  </r>
  <r>
    <n v="9749"/>
    <x v="28"/>
    <x v="1"/>
    <x v="3"/>
    <s v="Referral"/>
    <n v="18"/>
    <n v="22"/>
    <n v="3"/>
    <n v="188.39"/>
    <n v="4051.08"/>
    <n v="0"/>
    <n v="595"/>
    <n v="1"/>
    <n v="17"/>
    <n v="0"/>
    <n v="0.33"/>
    <n v="1"/>
    <s v="Item Missing"/>
    <n v="0"/>
    <n v="1"/>
    <n v="183.46"/>
    <n v="14"/>
    <n v="3.4"/>
    <s v="UPI"/>
    <n v="18.399999999999999"/>
    <n v="0.27950000000000003"/>
    <x v="1"/>
    <x v="1"/>
  </r>
  <r>
    <n v="9750"/>
    <x v="8"/>
    <x v="1"/>
    <x v="1"/>
    <s v="Referral"/>
    <n v="33"/>
    <n v="3"/>
    <n v="0"/>
    <n v="441.46"/>
    <n v="1300.55"/>
    <n v="0"/>
    <n v="443"/>
    <n v="0"/>
    <n v="19.2"/>
    <n v="0"/>
    <n v="0.37"/>
    <n v="2"/>
    <s v="Quality"/>
    <n v="0"/>
    <n v="0"/>
    <n v="0"/>
    <n v="5"/>
    <n v="2.7"/>
    <s v="Credit Card"/>
    <n v="10.8"/>
    <n v="0.2356"/>
    <x v="1"/>
    <x v="1"/>
  </r>
  <r>
    <n v="9751"/>
    <x v="41"/>
    <x v="0"/>
    <x v="0"/>
    <s v="Organic"/>
    <n v="35"/>
    <n v="44"/>
    <n v="5"/>
    <n v="538.54"/>
    <n v="22880.68"/>
    <n v="0"/>
    <n v="2730"/>
    <n v="3"/>
    <n v="18.5"/>
    <n v="1"/>
    <n v="0.31"/>
    <n v="3"/>
    <s v="Quality"/>
    <n v="2"/>
    <n v="1"/>
    <n v="449.61"/>
    <n v="103"/>
    <n v="2.5"/>
    <s v="UPI"/>
    <n v="57.7"/>
    <n v="0.55759999999999998"/>
    <x v="0"/>
    <x v="8"/>
  </r>
  <r>
    <n v="9752"/>
    <x v="22"/>
    <x v="0"/>
    <x v="1"/>
    <s v="App Ads"/>
    <n v="51"/>
    <n v="102"/>
    <n v="14"/>
    <n v="590.25"/>
    <n v="63969.66"/>
    <n v="0"/>
    <n v="5605"/>
    <n v="7"/>
    <n v="24.2"/>
    <n v="3"/>
    <n v="0.22"/>
    <n v="2"/>
    <s v="Item Missing"/>
    <n v="3"/>
    <n v="1"/>
    <n v="868.9"/>
    <n v="68"/>
    <n v="3"/>
    <s v="UPI"/>
    <n v="43"/>
    <n v="0.44800000000000001"/>
    <x v="0"/>
    <x v="7"/>
  </r>
  <r>
    <n v="9753"/>
    <x v="36"/>
    <x v="0"/>
    <x v="2"/>
    <s v="App Ads"/>
    <n v="32"/>
    <n v="35"/>
    <n v="7"/>
    <n v="633.69000000000005"/>
    <n v="20250.39"/>
    <n v="0"/>
    <n v="2629"/>
    <n v="2"/>
    <n v="9.6999999999999993"/>
    <n v="2"/>
    <n v="0.21"/>
    <n v="2"/>
    <s v="Payment"/>
    <n v="1"/>
    <n v="2"/>
    <n v="532.07000000000005"/>
    <n v="26"/>
    <n v="5"/>
    <s v="Credit Card"/>
    <n v="21.5"/>
    <n v="0.29809999999999998"/>
    <x v="1"/>
    <x v="1"/>
  </r>
  <r>
    <n v="9754"/>
    <x v="49"/>
    <x v="1"/>
    <x v="2"/>
    <s v="Partner"/>
    <n v="23"/>
    <n v="50"/>
    <n v="8"/>
    <n v="344.43"/>
    <n v="16219.8"/>
    <n v="0"/>
    <n v="2174"/>
    <n v="3"/>
    <n v="6.5"/>
    <n v="2"/>
    <n v="0.4"/>
    <n v="2"/>
    <s v="Payment"/>
    <n v="2"/>
    <n v="1"/>
    <n v="369.72"/>
    <n v="60"/>
    <n v="4.3"/>
    <s v="Credit Card"/>
    <n v="39.6"/>
    <n v="0.42280000000000001"/>
    <x v="0"/>
    <x v="5"/>
  </r>
  <r>
    <n v="9755"/>
    <x v="44"/>
    <x v="1"/>
    <x v="1"/>
    <s v="Organic"/>
    <n v="36"/>
    <n v="91"/>
    <n v="7"/>
    <n v="401.29"/>
    <n v="35532.400000000001"/>
    <n v="0"/>
    <n v="3999"/>
    <n v="2"/>
    <n v="14.5"/>
    <n v="3"/>
    <n v="0.3"/>
    <n v="4"/>
    <s v="Delivery Delay"/>
    <n v="5"/>
    <n v="5"/>
    <n v="1543.44"/>
    <n v="139"/>
    <n v="3"/>
    <s v="Debit Card"/>
    <n v="65.599999999999994"/>
    <n v="0.6149"/>
    <x v="0"/>
    <x v="6"/>
  </r>
  <r>
    <n v="9756"/>
    <x v="6"/>
    <x v="1"/>
    <x v="1"/>
    <s v="Organic"/>
    <n v="43"/>
    <n v="87"/>
    <n v="5"/>
    <n v="366.93"/>
    <n v="28865.77"/>
    <n v="0"/>
    <n v="3694"/>
    <n v="6"/>
    <n v="0"/>
    <n v="3"/>
    <n v="0.17"/>
    <n v="0"/>
    <s v="None"/>
    <n v="3"/>
    <n v="6"/>
    <n v="1938.35"/>
    <n v="77"/>
    <n v="3.6"/>
    <s v="Debit Card"/>
    <n v="41.2"/>
    <n v="0.43469999999999998"/>
    <x v="0"/>
    <x v="3"/>
  </r>
  <r>
    <n v="9757"/>
    <x v="35"/>
    <x v="0"/>
    <x v="4"/>
    <s v="App Ads"/>
    <n v="18"/>
    <n v="38"/>
    <n v="4"/>
    <n v="552.74"/>
    <n v="21798.75"/>
    <n v="0"/>
    <n v="2499"/>
    <n v="1"/>
    <n v="0"/>
    <n v="0"/>
    <n v="0.41"/>
    <n v="3"/>
    <s v="Payment"/>
    <n v="1"/>
    <n v="2"/>
    <n v="260.83"/>
    <n v="13"/>
    <n v="4.3"/>
    <s v="UPI"/>
    <n v="26.5"/>
    <n v="0.33069999999999999"/>
    <x v="1"/>
    <x v="1"/>
  </r>
  <r>
    <n v="9758"/>
    <x v="40"/>
    <x v="1"/>
    <x v="1"/>
    <s v="Referral"/>
    <n v="49"/>
    <n v="98"/>
    <n v="11"/>
    <n v="474.93"/>
    <n v="45175.78"/>
    <n v="0"/>
    <n v="5245"/>
    <n v="4"/>
    <n v="19.2"/>
    <n v="4"/>
    <n v="0.41"/>
    <n v="1"/>
    <s v="App Issue"/>
    <n v="3"/>
    <n v="6"/>
    <n v="562.36"/>
    <n v="42"/>
    <n v="4.5"/>
    <s v="Wallet"/>
    <n v="30.8"/>
    <n v="0.3599"/>
    <x v="1"/>
    <x v="1"/>
  </r>
  <r>
    <n v="9759"/>
    <x v="23"/>
    <x v="0"/>
    <x v="0"/>
    <s v="App Ads"/>
    <n v="22"/>
    <n v="49"/>
    <n v="2"/>
    <n v="448.72"/>
    <n v="22887.89"/>
    <n v="0"/>
    <n v="2834"/>
    <n v="3"/>
    <n v="12.4"/>
    <n v="0"/>
    <n v="0.47"/>
    <n v="1"/>
    <s v="Delivery Delay"/>
    <n v="1"/>
    <n v="4"/>
    <n v="1207.1300000000001"/>
    <n v="16"/>
    <n v="2.6"/>
    <s v="Debit Card"/>
    <n v="23.9"/>
    <n v="0.31340000000000001"/>
    <x v="1"/>
    <x v="1"/>
  </r>
  <r>
    <n v="9760"/>
    <x v="15"/>
    <x v="0"/>
    <x v="2"/>
    <s v="App Ads"/>
    <n v="54"/>
    <n v="68"/>
    <n v="7"/>
    <n v="442.48"/>
    <n v="27395.23"/>
    <n v="0"/>
    <n v="2757"/>
    <n v="2"/>
    <n v="20"/>
    <n v="0"/>
    <n v="0.21"/>
    <n v="4"/>
    <s v="App Issue"/>
    <n v="1"/>
    <n v="4"/>
    <n v="786.13"/>
    <n v="8"/>
    <n v="2.2000000000000002"/>
    <s v="COD"/>
    <n v="14.6"/>
    <n v="0.25690000000000002"/>
    <x v="1"/>
    <x v="1"/>
  </r>
  <r>
    <n v="9761"/>
    <x v="47"/>
    <x v="0"/>
    <x v="1"/>
    <s v="App Ads"/>
    <n v="22"/>
    <n v="24"/>
    <n v="5"/>
    <n v="518.21"/>
    <n v="12408.2"/>
    <n v="0"/>
    <n v="1257"/>
    <n v="1"/>
    <n v="18"/>
    <n v="1"/>
    <n v="0.68"/>
    <n v="0"/>
    <s v="None"/>
    <n v="1"/>
    <n v="0"/>
    <n v="285.63"/>
    <n v="8"/>
    <n v="3.5"/>
    <s v="Wallet"/>
    <n v="13.7"/>
    <n v="0.25180000000000002"/>
    <x v="1"/>
    <x v="1"/>
  </r>
  <r>
    <n v="9762"/>
    <x v="42"/>
    <x v="1"/>
    <x v="4"/>
    <s v="Referral"/>
    <n v="38"/>
    <n v="43"/>
    <n v="5"/>
    <n v="347.37"/>
    <n v="14371.01"/>
    <n v="0"/>
    <n v="1965"/>
    <n v="1"/>
    <n v="0"/>
    <n v="2"/>
    <n v="0.19"/>
    <n v="1"/>
    <s v="Quality"/>
    <n v="1"/>
    <n v="2"/>
    <n v="242.54"/>
    <n v="14"/>
    <n v="2.4"/>
    <s v="Debit Card"/>
    <n v="13.7"/>
    <n v="0.25180000000000002"/>
    <x v="1"/>
    <x v="1"/>
  </r>
  <r>
    <n v="9763"/>
    <x v="17"/>
    <x v="1"/>
    <x v="1"/>
    <s v="App Ads"/>
    <n v="18"/>
    <n v="42"/>
    <n v="8"/>
    <n v="545.13"/>
    <n v="21171.15"/>
    <n v="0"/>
    <n v="2570"/>
    <n v="1"/>
    <n v="18.8"/>
    <n v="2"/>
    <n v="0.33"/>
    <n v="4"/>
    <s v="Payment"/>
    <n v="1"/>
    <n v="2"/>
    <n v="586.49"/>
    <n v="50"/>
    <n v="4.5"/>
    <s v="Debit Card"/>
    <n v="34.1"/>
    <n v="0.38269999999999998"/>
    <x v="1"/>
    <x v="1"/>
  </r>
  <r>
    <n v="9764"/>
    <x v="47"/>
    <x v="0"/>
    <x v="2"/>
    <s v="App Ads"/>
    <n v="17"/>
    <n v="19"/>
    <n v="1"/>
    <n v="489.58"/>
    <n v="9037.16"/>
    <n v="0"/>
    <n v="1347"/>
    <n v="0"/>
    <n v="21.1"/>
    <n v="1"/>
    <n v="0.79"/>
    <n v="1"/>
    <s v="Quality"/>
    <n v="0"/>
    <n v="0"/>
    <n v="0"/>
    <n v="20"/>
    <n v="4"/>
    <s v="UPI"/>
    <n v="24.1"/>
    <n v="0.31490000000000001"/>
    <x v="1"/>
    <x v="1"/>
  </r>
  <r>
    <n v="9765"/>
    <x v="11"/>
    <x v="0"/>
    <x v="0"/>
    <s v="Organic"/>
    <n v="7"/>
    <n v="11"/>
    <n v="1"/>
    <n v="575.54"/>
    <n v="6508.23"/>
    <n v="0"/>
    <n v="1028"/>
    <n v="0"/>
    <n v="9.1999999999999993"/>
    <n v="0"/>
    <n v="0.08"/>
    <n v="2"/>
    <s v="App Issue"/>
    <n v="1"/>
    <n v="0"/>
    <n v="221.39"/>
    <n v="18"/>
    <n v="3.3"/>
    <s v="Debit Card"/>
    <n v="20.9"/>
    <n v="0.29449999999999998"/>
    <x v="1"/>
    <x v="1"/>
  </r>
  <r>
    <n v="9766"/>
    <x v="47"/>
    <x v="1"/>
    <x v="1"/>
    <s v="Organic"/>
    <n v="47"/>
    <n v="68"/>
    <n v="3"/>
    <n v="406.94"/>
    <n v="27735.73"/>
    <n v="0"/>
    <n v="3013"/>
    <n v="4"/>
    <n v="12.7"/>
    <n v="2"/>
    <n v="0.69"/>
    <n v="3"/>
    <s v="App Issue"/>
    <n v="2"/>
    <n v="3"/>
    <n v="1375.61"/>
    <n v="35"/>
    <n v="1.9"/>
    <s v="COD"/>
    <n v="31.8"/>
    <n v="0.36659999999999998"/>
    <x v="1"/>
    <x v="1"/>
  </r>
  <r>
    <n v="9767"/>
    <x v="29"/>
    <x v="0"/>
    <x v="0"/>
    <s v="App Ads"/>
    <n v="28"/>
    <n v="54"/>
    <n v="8"/>
    <n v="456.19"/>
    <n v="27089.02"/>
    <n v="0"/>
    <n v="2662"/>
    <n v="3"/>
    <n v="2.4"/>
    <n v="1"/>
    <n v="0.46"/>
    <n v="1"/>
    <s v="Quality"/>
    <n v="3"/>
    <n v="1"/>
    <n v="827.38"/>
    <n v="76"/>
    <n v="4.5999999999999996"/>
    <s v="Debit Card"/>
    <n v="36.700000000000003"/>
    <n v="0.40189999999999998"/>
    <x v="1"/>
    <x v="1"/>
  </r>
  <r>
    <n v="9768"/>
    <x v="29"/>
    <x v="1"/>
    <x v="4"/>
    <s v="Organic"/>
    <n v="5"/>
    <n v="11"/>
    <n v="1"/>
    <n v="581.54999999999995"/>
    <n v="6831.78"/>
    <n v="0"/>
    <n v="757"/>
    <n v="0"/>
    <n v="24.4"/>
    <n v="0"/>
    <n v="0.69"/>
    <n v="1"/>
    <s v="App Issue"/>
    <n v="0"/>
    <n v="1"/>
    <n v="232.58"/>
    <n v="55"/>
    <n v="4.3"/>
    <s v="Credit Card"/>
    <n v="32.6"/>
    <n v="0.37209999999999999"/>
    <x v="1"/>
    <x v="1"/>
  </r>
  <r>
    <n v="9769"/>
    <x v="28"/>
    <x v="0"/>
    <x v="3"/>
    <s v="Referral"/>
    <n v="15"/>
    <n v="34"/>
    <n v="7"/>
    <n v="311.77"/>
    <n v="9920.73"/>
    <n v="0"/>
    <n v="1453"/>
    <n v="1"/>
    <n v="9.1999999999999993"/>
    <n v="1"/>
    <n v="0.73"/>
    <n v="2"/>
    <s v="Payment"/>
    <n v="1"/>
    <n v="2"/>
    <n v="430.17"/>
    <n v="27"/>
    <n v="4.0999999999999996"/>
    <s v="Wallet"/>
    <n v="27.5"/>
    <n v="0.3377"/>
    <x v="1"/>
    <x v="1"/>
  </r>
  <r>
    <n v="9770"/>
    <x v="5"/>
    <x v="0"/>
    <x v="1"/>
    <s v="App Ads"/>
    <n v="39"/>
    <n v="14"/>
    <n v="0"/>
    <n v="595.94000000000005"/>
    <n v="7742.83"/>
    <n v="0"/>
    <n v="1306"/>
    <n v="1"/>
    <n v="2.4"/>
    <n v="1"/>
    <n v="0.28999999999999998"/>
    <n v="2"/>
    <s v="Quality"/>
    <n v="1"/>
    <n v="1"/>
    <n v="386.41"/>
    <n v="25"/>
    <n v="2.7"/>
    <s v="Debit Card"/>
    <n v="16.2"/>
    <n v="0.2661"/>
    <x v="1"/>
    <x v="1"/>
  </r>
  <r>
    <n v="9771"/>
    <x v="12"/>
    <x v="0"/>
    <x v="4"/>
    <s v="App Ads"/>
    <n v="44"/>
    <n v="91"/>
    <n v="11"/>
    <n v="418.98"/>
    <n v="37224.42"/>
    <n v="1"/>
    <n v="4300"/>
    <n v="0"/>
    <n v="0"/>
    <n v="5"/>
    <n v="0.64"/>
    <n v="2"/>
    <s v="Delivery Delay"/>
    <n v="0"/>
    <n v="3"/>
    <n v="947.95"/>
    <n v="67"/>
    <n v="2.9"/>
    <s v="UPI"/>
    <n v="31"/>
    <n v="0.36149999999999999"/>
    <x v="1"/>
    <x v="1"/>
  </r>
  <r>
    <n v="9772"/>
    <x v="13"/>
    <x v="1"/>
    <x v="1"/>
    <s v="Organic"/>
    <n v="43"/>
    <n v="75"/>
    <n v="11"/>
    <n v="543.97"/>
    <n v="42719.53"/>
    <n v="0"/>
    <n v="4487"/>
    <n v="2"/>
    <n v="5.7"/>
    <n v="1"/>
    <n v="0.64"/>
    <n v="4"/>
    <s v="Quality"/>
    <n v="0"/>
    <n v="2"/>
    <n v="258.38"/>
    <n v="53"/>
    <n v="3.9"/>
    <s v="UPI"/>
    <n v="37.200000000000003"/>
    <n v="0.40529999999999999"/>
    <x v="1"/>
    <x v="1"/>
  </r>
  <r>
    <n v="9773"/>
    <x v="19"/>
    <x v="0"/>
    <x v="1"/>
    <s v="Social"/>
    <n v="57"/>
    <n v="110"/>
    <n v="11"/>
    <n v="547.63"/>
    <n v="60867.59"/>
    <n v="0"/>
    <n v="5775"/>
    <n v="8"/>
    <n v="32.200000000000003"/>
    <n v="3"/>
    <n v="0.3"/>
    <n v="4"/>
    <s v="Delivery Delay"/>
    <n v="5"/>
    <n v="5"/>
    <n v="2557.71"/>
    <n v="27"/>
    <n v="2.6"/>
    <s v="Credit Card"/>
    <n v="36.1"/>
    <n v="0.39710000000000001"/>
    <x v="1"/>
    <x v="1"/>
  </r>
  <r>
    <n v="9774"/>
    <x v="38"/>
    <x v="0"/>
    <x v="1"/>
    <s v="Organic"/>
    <n v="53"/>
    <n v="81"/>
    <n v="16"/>
    <n v="428.7"/>
    <n v="37668.629999999997"/>
    <n v="0"/>
    <n v="3520"/>
    <n v="5"/>
    <n v="11.4"/>
    <n v="3"/>
    <n v="0.43"/>
    <n v="3"/>
    <s v="App Issue"/>
    <n v="4"/>
    <n v="2"/>
    <n v="1266.4100000000001"/>
    <n v="28"/>
    <n v="3.2"/>
    <s v="UPI"/>
    <n v="28.6"/>
    <n v="0.3448"/>
    <x v="1"/>
    <x v="1"/>
  </r>
  <r>
    <n v="9775"/>
    <x v="38"/>
    <x v="1"/>
    <x v="2"/>
    <s v="Social"/>
    <n v="23"/>
    <n v="26"/>
    <n v="2"/>
    <n v="454.03"/>
    <n v="11150.22"/>
    <n v="0"/>
    <n v="1322"/>
    <n v="1"/>
    <n v="8.6"/>
    <n v="1"/>
    <n v="0.35"/>
    <n v="1"/>
    <s v="Payment"/>
    <n v="1"/>
    <n v="2"/>
    <n v="913.3"/>
    <n v="71"/>
    <n v="2.7"/>
    <s v="UPI"/>
    <n v="34.700000000000003"/>
    <n v="0.3871"/>
    <x v="1"/>
    <x v="1"/>
  </r>
  <r>
    <n v="9776"/>
    <x v="6"/>
    <x v="0"/>
    <x v="1"/>
    <s v="Partner"/>
    <n v="24"/>
    <n v="62"/>
    <n v="2"/>
    <n v="287.74"/>
    <n v="16779.89"/>
    <n v="0"/>
    <n v="1643"/>
    <n v="3"/>
    <n v="1.4"/>
    <n v="0"/>
    <n v="0.5"/>
    <n v="5"/>
    <s v="Payment"/>
    <n v="2"/>
    <n v="4"/>
    <n v="1245.03"/>
    <n v="99"/>
    <n v="3.2"/>
    <s v="Credit Card"/>
    <n v="55.2"/>
    <n v="0.53879999999999995"/>
    <x v="0"/>
    <x v="2"/>
  </r>
  <r>
    <n v="9777"/>
    <x v="13"/>
    <x v="1"/>
    <x v="1"/>
    <s v="Organic"/>
    <n v="14"/>
    <n v="23"/>
    <n v="3"/>
    <n v="235.06"/>
    <n v="5642.26"/>
    <n v="0"/>
    <n v="990"/>
    <n v="1"/>
    <n v="20.8"/>
    <n v="1"/>
    <n v="0.5"/>
    <n v="2"/>
    <s v="Payment"/>
    <n v="0"/>
    <n v="2"/>
    <n v="498.3"/>
    <n v="12"/>
    <n v="5"/>
    <s v="Credit Card"/>
    <n v="26.7"/>
    <n v="0.33229999999999998"/>
    <x v="1"/>
    <x v="1"/>
  </r>
  <r>
    <n v="9778"/>
    <x v="40"/>
    <x v="0"/>
    <x v="4"/>
    <s v="Organic"/>
    <n v="46"/>
    <n v="127"/>
    <n v="14"/>
    <n v="462.84"/>
    <n v="62448.86"/>
    <n v="0"/>
    <n v="6443"/>
    <n v="1"/>
    <n v="0"/>
    <n v="2"/>
    <n v="0.31"/>
    <n v="2"/>
    <s v="Item Missing"/>
    <n v="3"/>
    <n v="6"/>
    <n v="2590.19"/>
    <n v="32"/>
    <n v="5"/>
    <s v="UPI"/>
    <n v="28.3"/>
    <n v="0.3427"/>
    <x v="1"/>
    <x v="1"/>
  </r>
  <r>
    <n v="9779"/>
    <x v="26"/>
    <x v="1"/>
    <x v="3"/>
    <s v="Organic"/>
    <n v="44"/>
    <n v="78"/>
    <n v="10"/>
    <n v="591.05999999999995"/>
    <n v="43146.879999999997"/>
    <n v="0"/>
    <n v="4707"/>
    <n v="1"/>
    <n v="0.7"/>
    <n v="2"/>
    <n v="0.49"/>
    <n v="0"/>
    <s v="None"/>
    <n v="2"/>
    <n v="4"/>
    <n v="1305.19"/>
    <n v="8"/>
    <n v="4.0999999999999996"/>
    <s v="Debit Card"/>
    <n v="11.3"/>
    <n v="0.23849999999999999"/>
    <x v="1"/>
    <x v="1"/>
  </r>
  <r>
    <n v="9780"/>
    <x v="48"/>
    <x v="0"/>
    <x v="0"/>
    <s v="Social"/>
    <n v="34"/>
    <n v="61"/>
    <n v="7"/>
    <n v="428.61"/>
    <n v="27511.49"/>
    <n v="0"/>
    <n v="3036"/>
    <n v="2"/>
    <n v="0"/>
    <n v="3"/>
    <n v="0.45"/>
    <n v="4"/>
    <s v="Quality"/>
    <n v="3"/>
    <n v="4"/>
    <n v="1005.96"/>
    <n v="76"/>
    <n v="4.3"/>
    <s v="UPI"/>
    <n v="44.2"/>
    <n v="0.45650000000000002"/>
    <x v="0"/>
    <x v="8"/>
  </r>
  <r>
    <n v="9781"/>
    <x v="35"/>
    <x v="1"/>
    <x v="3"/>
    <s v="Partner"/>
    <n v="43"/>
    <n v="53"/>
    <n v="8"/>
    <n v="200.61"/>
    <n v="10876.99"/>
    <n v="0"/>
    <n v="1176"/>
    <n v="0"/>
    <n v="0"/>
    <n v="1"/>
    <n v="0.19"/>
    <n v="3"/>
    <s v="Delivery Delay"/>
    <n v="2"/>
    <n v="1"/>
    <n v="418.52"/>
    <n v="22"/>
    <n v="2.7"/>
    <s v="Credit Card"/>
    <n v="16.899999999999999"/>
    <n v="0.27050000000000002"/>
    <x v="1"/>
    <x v="1"/>
  </r>
  <r>
    <n v="9782"/>
    <x v="49"/>
    <x v="1"/>
    <x v="0"/>
    <s v="App Ads"/>
    <n v="38"/>
    <n v="68"/>
    <n v="7"/>
    <n v="393.22"/>
    <n v="26602.07"/>
    <n v="0"/>
    <n v="2756"/>
    <n v="1"/>
    <n v="17.3"/>
    <n v="2"/>
    <n v="0.34"/>
    <n v="2"/>
    <s v="Item Missing"/>
    <n v="2"/>
    <n v="2"/>
    <n v="899.41"/>
    <n v="88"/>
    <n v="4.4000000000000004"/>
    <s v="COD"/>
    <n v="43"/>
    <n v="0.44800000000000001"/>
    <x v="0"/>
    <x v="3"/>
  </r>
  <r>
    <n v="9783"/>
    <x v="48"/>
    <x v="1"/>
    <x v="3"/>
    <s v="Social"/>
    <n v="49"/>
    <n v="124"/>
    <n v="4"/>
    <n v="390.39"/>
    <n v="50096.53"/>
    <n v="0"/>
    <n v="5481"/>
    <n v="9"/>
    <n v="27.6"/>
    <n v="4"/>
    <n v="0.24"/>
    <n v="3"/>
    <s v="App Issue"/>
    <n v="2"/>
    <n v="1"/>
    <n v="335.07"/>
    <n v="86"/>
    <n v="3.1"/>
    <s v="Debit Card"/>
    <n v="59.4"/>
    <n v="0.56979999999999997"/>
    <x v="0"/>
    <x v="7"/>
  </r>
  <r>
    <n v="9784"/>
    <x v="25"/>
    <x v="1"/>
    <x v="0"/>
    <s v="Social"/>
    <n v="41"/>
    <n v="69"/>
    <n v="2"/>
    <n v="407.55"/>
    <n v="29941.67"/>
    <n v="0"/>
    <n v="2868"/>
    <n v="2"/>
    <n v="22.1"/>
    <n v="3"/>
    <n v="0.59"/>
    <n v="2"/>
    <s v="App Issue"/>
    <n v="2"/>
    <n v="4"/>
    <n v="81.05"/>
    <n v="28"/>
    <n v="3.4"/>
    <s v="UPI"/>
    <n v="29.4"/>
    <n v="0.34989999999999999"/>
    <x v="1"/>
    <x v="1"/>
  </r>
  <r>
    <n v="9785"/>
    <x v="37"/>
    <x v="0"/>
    <x v="3"/>
    <s v="App Ads"/>
    <n v="35"/>
    <n v="69"/>
    <n v="2"/>
    <n v="327.38"/>
    <n v="22769.38"/>
    <n v="0"/>
    <n v="2938"/>
    <n v="1"/>
    <n v="5"/>
    <n v="3"/>
    <n v="0.53"/>
    <n v="2"/>
    <s v="Item Missing"/>
    <n v="3"/>
    <n v="1"/>
    <n v="1095.45"/>
    <n v="34"/>
    <n v="3.7"/>
    <s v="UPI"/>
    <n v="23.9"/>
    <n v="0.31369999999999998"/>
    <x v="1"/>
    <x v="1"/>
  </r>
  <r>
    <n v="9786"/>
    <x v="3"/>
    <x v="0"/>
    <x v="2"/>
    <s v="Social"/>
    <n v="9"/>
    <n v="28"/>
    <n v="5"/>
    <n v="363.01"/>
    <n v="9939.3799999999992"/>
    <n v="0"/>
    <n v="1266"/>
    <n v="1"/>
    <n v="22.7"/>
    <n v="1"/>
    <n v="0.57999999999999996"/>
    <n v="1"/>
    <s v="Delivery Delay"/>
    <n v="1"/>
    <n v="0"/>
    <n v="288.58"/>
    <n v="55"/>
    <n v="4.7"/>
    <s v="UPI"/>
    <n v="34.1"/>
    <n v="0.3831"/>
    <x v="1"/>
    <x v="1"/>
  </r>
  <r>
    <n v="9787"/>
    <x v="8"/>
    <x v="1"/>
    <x v="0"/>
    <s v="App Ads"/>
    <n v="31"/>
    <n v="26"/>
    <n v="5"/>
    <n v="270.45"/>
    <n v="7657.19"/>
    <n v="0"/>
    <n v="1239"/>
    <n v="1"/>
    <n v="0"/>
    <n v="0"/>
    <n v="0.45"/>
    <n v="3"/>
    <s v="Quality"/>
    <n v="1"/>
    <n v="0"/>
    <n v="121.75"/>
    <n v="97"/>
    <n v="3.2"/>
    <s v="Wallet"/>
    <n v="42.7"/>
    <n v="0.4456"/>
    <x v="0"/>
    <x v="4"/>
  </r>
  <r>
    <n v="9788"/>
    <x v="25"/>
    <x v="1"/>
    <x v="1"/>
    <s v="App Ads"/>
    <n v="45"/>
    <n v="47"/>
    <n v="4"/>
    <n v="696.9"/>
    <n v="35124.04"/>
    <n v="0"/>
    <n v="3660"/>
    <n v="0"/>
    <n v="3.3"/>
    <n v="1"/>
    <n v="0.26"/>
    <n v="4"/>
    <s v="Payment"/>
    <n v="2"/>
    <n v="3"/>
    <n v="1105.07"/>
    <n v="15"/>
    <n v="3"/>
    <s v="UPI"/>
    <n v="21.2"/>
    <n v="0.29649999999999999"/>
    <x v="1"/>
    <x v="1"/>
  </r>
  <r>
    <n v="9789"/>
    <x v="30"/>
    <x v="1"/>
    <x v="0"/>
    <s v="App Ads"/>
    <n v="59"/>
    <n v="120"/>
    <n v="17"/>
    <n v="650.83000000000004"/>
    <n v="77778.52"/>
    <n v="0"/>
    <n v="7688"/>
    <n v="6"/>
    <n v="32.4"/>
    <n v="2"/>
    <n v="0.48"/>
    <n v="1"/>
    <s v="Payment"/>
    <n v="1"/>
    <n v="3"/>
    <n v="1318.16"/>
    <n v="34"/>
    <n v="4.3"/>
    <s v="UPI"/>
    <n v="24.9"/>
    <n v="0.31990000000000002"/>
    <x v="1"/>
    <x v="1"/>
  </r>
  <r>
    <n v="9790"/>
    <x v="6"/>
    <x v="1"/>
    <x v="2"/>
    <s v="App Ads"/>
    <n v="5"/>
    <n v="2"/>
    <n v="0"/>
    <n v="334.93"/>
    <n v="649.70000000000005"/>
    <n v="0"/>
    <n v="87"/>
    <n v="0"/>
    <n v="17"/>
    <n v="0"/>
    <n v="0.64"/>
    <n v="1"/>
    <s v="Quality"/>
    <n v="0"/>
    <n v="0"/>
    <n v="0"/>
    <n v="142"/>
    <n v="4"/>
    <s v="UPI"/>
    <n v="60.3"/>
    <n v="0.57630000000000003"/>
    <x v="0"/>
    <x v="8"/>
  </r>
  <r>
    <n v="9791"/>
    <x v="7"/>
    <x v="1"/>
    <x v="2"/>
    <s v="Referral"/>
    <n v="15"/>
    <n v="33"/>
    <n v="5"/>
    <n v="455.92"/>
    <n v="15186.71"/>
    <n v="0"/>
    <n v="1552"/>
    <n v="0"/>
    <n v="24.1"/>
    <n v="2"/>
    <n v="0.27"/>
    <n v="3"/>
    <s v="Quality"/>
    <n v="1"/>
    <n v="1"/>
    <n v="479.86"/>
    <n v="23"/>
    <n v="3.7"/>
    <s v="UPI"/>
    <n v="25.5"/>
    <n v="0.32390000000000002"/>
    <x v="1"/>
    <x v="1"/>
  </r>
  <r>
    <n v="9792"/>
    <x v="37"/>
    <x v="1"/>
    <x v="2"/>
    <s v="App Ads"/>
    <n v="59"/>
    <n v="68"/>
    <n v="7"/>
    <n v="378.41"/>
    <n v="24814.87"/>
    <n v="0"/>
    <n v="2876"/>
    <n v="0"/>
    <n v="3.3"/>
    <n v="0"/>
    <n v="0.43"/>
    <n v="3"/>
    <s v="Delivery Delay"/>
    <n v="1"/>
    <n v="3"/>
    <n v="1638.27"/>
    <n v="35"/>
    <n v="3.1"/>
    <s v="UPI"/>
    <n v="17.600000000000001"/>
    <n v="0.27429999999999999"/>
    <x v="1"/>
    <x v="1"/>
  </r>
  <r>
    <n v="9793"/>
    <x v="24"/>
    <x v="1"/>
    <x v="4"/>
    <s v="Organic"/>
    <n v="60"/>
    <n v="86"/>
    <n v="9"/>
    <n v="431.12"/>
    <n v="40542.75"/>
    <n v="0"/>
    <n v="4188"/>
    <n v="0"/>
    <n v="17.2"/>
    <n v="2"/>
    <n v="0.38"/>
    <n v="3"/>
    <s v="Delivery Delay"/>
    <n v="1"/>
    <n v="2"/>
    <n v="463.66"/>
    <n v="26"/>
    <n v="3.1"/>
    <s v="UPI"/>
    <n v="22.3"/>
    <n v="0.30349999999999999"/>
    <x v="1"/>
    <x v="1"/>
  </r>
  <r>
    <n v="9794"/>
    <x v="49"/>
    <x v="1"/>
    <x v="2"/>
    <s v="Organic"/>
    <n v="8"/>
    <n v="20"/>
    <n v="1"/>
    <n v="497.78"/>
    <n v="10061.790000000001"/>
    <n v="0"/>
    <n v="1035"/>
    <n v="0"/>
    <n v="0"/>
    <n v="0"/>
    <n v="0.37"/>
    <n v="0"/>
    <s v="None"/>
    <n v="1"/>
    <n v="1"/>
    <n v="660.45"/>
    <n v="16"/>
    <n v="4.5"/>
    <s v="UPI"/>
    <n v="22.1"/>
    <n v="0.30199999999999999"/>
    <x v="1"/>
    <x v="1"/>
  </r>
  <r>
    <n v="9795"/>
    <x v="48"/>
    <x v="0"/>
    <x v="4"/>
    <s v="Referral"/>
    <n v="17"/>
    <n v="13"/>
    <n v="1"/>
    <n v="472.91"/>
    <n v="6400.08"/>
    <n v="0"/>
    <n v="715"/>
    <n v="0"/>
    <n v="20"/>
    <n v="0"/>
    <n v="0.23"/>
    <n v="0"/>
    <s v="None"/>
    <n v="1"/>
    <n v="0"/>
    <n v="279.56"/>
    <n v="11"/>
    <n v="3.2"/>
    <s v="Debit Card"/>
    <n v="19.3"/>
    <n v="0.28470000000000001"/>
    <x v="1"/>
    <x v="1"/>
  </r>
  <r>
    <n v="9796"/>
    <x v="14"/>
    <x v="1"/>
    <x v="3"/>
    <s v="App Ads"/>
    <n v="60"/>
    <n v="12"/>
    <n v="1"/>
    <n v="567.9"/>
    <n v="7070.13"/>
    <n v="0"/>
    <n v="1147"/>
    <n v="1"/>
    <n v="10.9"/>
    <n v="0"/>
    <n v="0.13"/>
    <n v="0"/>
    <s v="None"/>
    <n v="0"/>
    <n v="1"/>
    <n v="102.55"/>
    <n v="71"/>
    <n v="3.6"/>
    <s v="UPI"/>
    <n v="23.7"/>
    <n v="0.31230000000000002"/>
    <x v="1"/>
    <x v="1"/>
  </r>
  <r>
    <n v="9797"/>
    <x v="26"/>
    <x v="1"/>
    <x v="1"/>
    <s v="Organic"/>
    <n v="4"/>
    <n v="2"/>
    <n v="0"/>
    <n v="388.75"/>
    <n v="759.85"/>
    <n v="0"/>
    <n v="294"/>
    <n v="0"/>
    <n v="7.5"/>
    <n v="0"/>
    <n v="0.16"/>
    <n v="0"/>
    <s v="None"/>
    <n v="0"/>
    <n v="0"/>
    <n v="0"/>
    <n v="84"/>
    <n v="2"/>
    <s v="Wallet"/>
    <n v="38.4"/>
    <n v="0.4138"/>
    <x v="0"/>
    <x v="4"/>
  </r>
  <r>
    <n v="9798"/>
    <x v="23"/>
    <x v="0"/>
    <x v="3"/>
    <s v="Organic"/>
    <n v="15"/>
    <n v="30"/>
    <n v="3"/>
    <n v="451.56"/>
    <n v="14552.27"/>
    <n v="0"/>
    <n v="1732"/>
    <n v="0"/>
    <n v="14.1"/>
    <n v="2"/>
    <n v="0.14000000000000001"/>
    <n v="1"/>
    <s v="Item Missing"/>
    <n v="1"/>
    <n v="0"/>
    <n v="307.39999999999998"/>
    <n v="53"/>
    <n v="2"/>
    <s v="Wallet"/>
    <n v="30"/>
    <n v="0.3543"/>
    <x v="1"/>
    <x v="1"/>
  </r>
  <r>
    <n v="9799"/>
    <x v="28"/>
    <x v="1"/>
    <x v="1"/>
    <s v="Organic"/>
    <n v="56"/>
    <n v="138"/>
    <n v="5"/>
    <n v="153.37"/>
    <n v="19289.34"/>
    <n v="1"/>
    <n v="2562"/>
    <n v="11"/>
    <n v="25"/>
    <n v="7"/>
    <n v="0.44"/>
    <n v="8"/>
    <s v="App Issue"/>
    <n v="1"/>
    <n v="1"/>
    <n v="496.15"/>
    <n v="28"/>
    <n v="3.6"/>
    <s v="UPI"/>
    <n v="39.9"/>
    <n v="0.4249"/>
    <x v="0"/>
    <x v="4"/>
  </r>
  <r>
    <n v="9800"/>
    <x v="1"/>
    <x v="1"/>
    <x v="1"/>
    <s v="Social"/>
    <n v="24"/>
    <n v="23"/>
    <n v="1"/>
    <n v="469.21"/>
    <n v="11864.79"/>
    <n v="0"/>
    <n v="1290"/>
    <n v="2"/>
    <n v="15.7"/>
    <n v="1"/>
    <n v="0.16"/>
    <n v="0"/>
    <s v="None"/>
    <n v="1"/>
    <n v="2"/>
    <n v="303.95999999999998"/>
    <n v="22"/>
    <n v="4.5"/>
    <s v="UPI"/>
    <n v="19.7"/>
    <n v="0.2873"/>
    <x v="1"/>
    <x v="1"/>
  </r>
  <r>
    <n v="9801"/>
    <x v="28"/>
    <x v="0"/>
    <x v="0"/>
    <s v="App Ads"/>
    <n v="50"/>
    <n v="132"/>
    <n v="10"/>
    <n v="199.58"/>
    <n v="26919.29"/>
    <n v="0"/>
    <n v="3112"/>
    <n v="4"/>
    <n v="8.4"/>
    <n v="5"/>
    <n v="0.46"/>
    <n v="4"/>
    <s v="Item Missing"/>
    <n v="5"/>
    <n v="6"/>
    <n v="2033.5"/>
    <n v="54"/>
    <n v="4.2"/>
    <s v="UPI"/>
    <n v="48.8"/>
    <n v="0.49080000000000001"/>
    <x v="0"/>
    <x v="4"/>
  </r>
  <r>
    <n v="9802"/>
    <x v="14"/>
    <x v="1"/>
    <x v="0"/>
    <s v="Organic"/>
    <n v="34"/>
    <n v="59"/>
    <n v="6"/>
    <n v="298.2"/>
    <n v="19188.759999999998"/>
    <n v="0"/>
    <n v="1907"/>
    <n v="5"/>
    <n v="53.8"/>
    <n v="3"/>
    <n v="0.22"/>
    <n v="0"/>
    <s v="None"/>
    <n v="2"/>
    <n v="3"/>
    <n v="954.41"/>
    <n v="35"/>
    <n v="5"/>
    <s v="Wallet"/>
    <n v="38.9"/>
    <n v="0.4173"/>
    <x v="0"/>
    <x v="0"/>
  </r>
  <r>
    <n v="9803"/>
    <x v="26"/>
    <x v="0"/>
    <x v="2"/>
    <s v="App Ads"/>
    <n v="17"/>
    <n v="31"/>
    <n v="2"/>
    <n v="602.58000000000004"/>
    <n v="20547.32"/>
    <n v="0"/>
    <n v="1965"/>
    <n v="1"/>
    <n v="0"/>
    <n v="0"/>
    <n v="0.2"/>
    <n v="0"/>
    <s v="None"/>
    <n v="2"/>
    <n v="0"/>
    <n v="475.78"/>
    <n v="54"/>
    <n v="3.8"/>
    <s v="Credit Card"/>
    <n v="29"/>
    <n v="0.3473"/>
    <x v="1"/>
    <x v="1"/>
  </r>
  <r>
    <n v="9804"/>
    <x v="41"/>
    <x v="0"/>
    <x v="0"/>
    <s v="App Ads"/>
    <n v="29"/>
    <n v="73"/>
    <n v="14"/>
    <n v="604.04"/>
    <n v="48189.01"/>
    <n v="0"/>
    <n v="4027"/>
    <n v="3"/>
    <n v="12.9"/>
    <n v="2"/>
    <n v="0.59"/>
    <n v="5"/>
    <s v="App Issue"/>
    <n v="1"/>
    <n v="0"/>
    <n v="185.03"/>
    <n v="17"/>
    <n v="4.0999999999999996"/>
    <s v="UPI"/>
    <n v="32.9"/>
    <n v="0.37469999999999998"/>
    <x v="1"/>
    <x v="1"/>
  </r>
  <r>
    <n v="9805"/>
    <x v="23"/>
    <x v="1"/>
    <x v="1"/>
    <s v="App Ads"/>
    <n v="36"/>
    <n v="13"/>
    <n v="2"/>
    <n v="329.25"/>
    <n v="4090.27"/>
    <n v="0"/>
    <n v="582"/>
    <n v="1"/>
    <n v="0"/>
    <n v="1"/>
    <n v="0.51"/>
    <n v="0"/>
    <s v="None"/>
    <n v="0"/>
    <n v="0"/>
    <n v="0"/>
    <n v="30"/>
    <n v="3.6"/>
    <s v="Credit Card"/>
    <n v="15.3"/>
    <n v="0.2611"/>
    <x v="1"/>
    <x v="1"/>
  </r>
  <r>
    <n v="9806"/>
    <x v="16"/>
    <x v="1"/>
    <x v="4"/>
    <s v="Social"/>
    <n v="43"/>
    <n v="99"/>
    <n v="6"/>
    <n v="655.93"/>
    <n v="59143.519999999997"/>
    <n v="1"/>
    <n v="6968"/>
    <n v="5"/>
    <n v="21.4"/>
    <n v="1"/>
    <n v="0.46"/>
    <n v="1"/>
    <s v="Quality"/>
    <n v="3"/>
    <n v="3"/>
    <n v="1769.77"/>
    <n v="63"/>
    <n v="4"/>
    <s v="UPI"/>
    <n v="37.6"/>
    <n v="0.4083"/>
    <x v="0"/>
    <x v="5"/>
  </r>
  <r>
    <n v="9807"/>
    <x v="52"/>
    <x v="1"/>
    <x v="3"/>
    <s v="App Ads"/>
    <n v="30"/>
    <n v="9"/>
    <n v="1"/>
    <n v="536.97"/>
    <n v="4419.7700000000004"/>
    <n v="0"/>
    <n v="513"/>
    <n v="1"/>
    <n v="0"/>
    <n v="0"/>
    <n v="0.28000000000000003"/>
    <n v="2"/>
    <s v="App Issue"/>
    <n v="1"/>
    <n v="0"/>
    <n v="20.88"/>
    <n v="15"/>
    <n v="2.9"/>
    <s v="Debit Card"/>
    <n v="17"/>
    <n v="0.27089999999999997"/>
    <x v="1"/>
    <x v="1"/>
  </r>
  <r>
    <n v="9808"/>
    <x v="52"/>
    <x v="0"/>
    <x v="1"/>
    <s v="Referral"/>
    <n v="41"/>
    <n v="20"/>
    <n v="3"/>
    <n v="507.64"/>
    <n v="10808.05"/>
    <n v="0"/>
    <n v="1368"/>
    <n v="1"/>
    <n v="10.9"/>
    <n v="1"/>
    <n v="0.16"/>
    <n v="1"/>
    <s v="Delivery Delay"/>
    <n v="0"/>
    <n v="1"/>
    <n v="206.12"/>
    <n v="19"/>
    <n v="3.9"/>
    <s v="UPI"/>
    <n v="10.1"/>
    <n v="0.2321"/>
    <x v="1"/>
    <x v="1"/>
  </r>
  <r>
    <n v="9809"/>
    <x v="42"/>
    <x v="1"/>
    <x v="0"/>
    <s v="Social"/>
    <n v="8"/>
    <n v="5"/>
    <n v="0"/>
    <n v="310.69"/>
    <n v="1634.43"/>
    <n v="0"/>
    <n v="487"/>
    <n v="0"/>
    <n v="16.899999999999999"/>
    <n v="0"/>
    <n v="0.25"/>
    <n v="1"/>
    <s v="Payment"/>
    <n v="0"/>
    <n v="0"/>
    <n v="0"/>
    <n v="73"/>
    <n v="2.6"/>
    <s v="Credit Card"/>
    <n v="44.3"/>
    <n v="0.45750000000000002"/>
    <x v="0"/>
    <x v="5"/>
  </r>
  <r>
    <n v="9810"/>
    <x v="28"/>
    <x v="0"/>
    <x v="1"/>
    <s v="Organic"/>
    <n v="22"/>
    <n v="49"/>
    <n v="7"/>
    <n v="668.42"/>
    <n v="32612.92"/>
    <n v="0"/>
    <n v="3860"/>
    <n v="1"/>
    <n v="8.6"/>
    <n v="0"/>
    <n v="0.93"/>
    <n v="4"/>
    <s v="App Issue"/>
    <n v="1"/>
    <n v="4"/>
    <n v="1094.3699999999999"/>
    <n v="60"/>
    <n v="3.2"/>
    <s v="Credit Card"/>
    <n v="38.799999999999997"/>
    <n v="0.41649999999999998"/>
    <x v="0"/>
    <x v="7"/>
  </r>
  <r>
    <n v="9811"/>
    <x v="48"/>
    <x v="1"/>
    <x v="4"/>
    <s v="Social"/>
    <n v="46"/>
    <n v="106"/>
    <n v="10"/>
    <n v="537.6"/>
    <n v="59726.06"/>
    <n v="1"/>
    <n v="5927"/>
    <n v="8"/>
    <n v="19.2"/>
    <n v="0"/>
    <n v="7.0000000000000007E-2"/>
    <n v="2"/>
    <s v="App Issue"/>
    <n v="1"/>
    <n v="2"/>
    <n v="0"/>
    <n v="32"/>
    <n v="3.5"/>
    <s v="Credit Card"/>
    <n v="25.5"/>
    <n v="0.32419999999999999"/>
    <x v="1"/>
    <x v="1"/>
  </r>
  <r>
    <n v="9812"/>
    <x v="44"/>
    <x v="0"/>
    <x v="0"/>
    <s v="Social"/>
    <n v="46"/>
    <n v="113"/>
    <n v="3"/>
    <n v="354.77"/>
    <n v="37526.879999999997"/>
    <n v="0"/>
    <n v="3780"/>
    <n v="1"/>
    <n v="9"/>
    <n v="2"/>
    <n v="0.34"/>
    <n v="6"/>
    <s v="Quality"/>
    <n v="3"/>
    <n v="4"/>
    <n v="951.18"/>
    <n v="48"/>
    <n v="2.9"/>
    <s v="UPI"/>
    <n v="32.4"/>
    <n v="0.37130000000000002"/>
    <x v="1"/>
    <x v="1"/>
  </r>
  <r>
    <n v="9813"/>
    <x v="29"/>
    <x v="1"/>
    <x v="4"/>
    <s v="Referral"/>
    <n v="49"/>
    <n v="85"/>
    <n v="6"/>
    <n v="171.49"/>
    <n v="15312.13"/>
    <n v="1"/>
    <n v="1554"/>
    <n v="5"/>
    <n v="13.2"/>
    <n v="1"/>
    <n v="0.42"/>
    <n v="4"/>
    <s v="Delivery Delay"/>
    <n v="1"/>
    <n v="7"/>
    <n v="837.06"/>
    <n v="32"/>
    <n v="3.3"/>
    <s v="Debit Card"/>
    <n v="29.3"/>
    <n v="0.34949999999999998"/>
    <x v="1"/>
    <x v="1"/>
  </r>
  <r>
    <n v="9814"/>
    <x v="52"/>
    <x v="0"/>
    <x v="0"/>
    <s v="Social"/>
    <n v="29"/>
    <n v="42"/>
    <n v="2"/>
    <n v="310.33"/>
    <n v="13944.08"/>
    <n v="0"/>
    <n v="1693"/>
    <n v="3"/>
    <n v="14.8"/>
    <n v="1"/>
    <n v="0.47"/>
    <n v="2"/>
    <s v="Item Missing"/>
    <n v="1"/>
    <n v="0"/>
    <n v="228.63"/>
    <n v="55"/>
    <n v="4.0999999999999996"/>
    <s v="UPI"/>
    <n v="31.9"/>
    <n v="0.36780000000000002"/>
    <x v="1"/>
    <x v="1"/>
  </r>
  <r>
    <n v="9815"/>
    <x v="8"/>
    <x v="0"/>
    <x v="2"/>
    <s v="Social"/>
    <n v="34"/>
    <n v="73"/>
    <n v="12"/>
    <n v="468.89"/>
    <n v="33913.9"/>
    <n v="0"/>
    <n v="3310"/>
    <n v="5"/>
    <n v="4.3"/>
    <n v="1"/>
    <n v="0.61"/>
    <n v="2"/>
    <s v="Item Missing"/>
    <n v="1"/>
    <n v="4"/>
    <n v="618.62"/>
    <n v="32"/>
    <n v="2"/>
    <s v="Debit Card"/>
    <n v="27.9"/>
    <n v="0.34"/>
    <x v="1"/>
    <x v="1"/>
  </r>
  <r>
    <n v="9816"/>
    <x v="12"/>
    <x v="0"/>
    <x v="1"/>
    <s v="Social"/>
    <n v="37"/>
    <n v="60"/>
    <n v="7"/>
    <n v="424.36"/>
    <n v="23301.9"/>
    <n v="0"/>
    <n v="3243"/>
    <n v="4"/>
    <n v="30.7"/>
    <n v="3"/>
    <n v="0.69"/>
    <n v="3"/>
    <s v="App Issue"/>
    <n v="2"/>
    <n v="3"/>
    <n v="1179.6400000000001"/>
    <n v="68"/>
    <n v="4.0999999999999996"/>
    <s v="UPI"/>
    <n v="47.5"/>
    <n v="0.48139999999999999"/>
    <x v="0"/>
    <x v="6"/>
  </r>
  <r>
    <n v="9817"/>
    <x v="46"/>
    <x v="1"/>
    <x v="3"/>
    <s v="Organic"/>
    <n v="5"/>
    <n v="10"/>
    <n v="1"/>
    <n v="629.57000000000005"/>
    <n v="5962.5"/>
    <n v="1"/>
    <n v="976"/>
    <n v="0"/>
    <n v="4.2"/>
    <n v="1"/>
    <n v="0.36"/>
    <n v="1"/>
    <s v="Delivery Delay"/>
    <n v="0"/>
    <n v="0"/>
    <n v="0"/>
    <n v="51"/>
    <n v="3.4"/>
    <s v="Credit Card"/>
    <n v="27.6"/>
    <n v="0.33789999999999998"/>
    <x v="1"/>
    <x v="1"/>
  </r>
  <r>
    <n v="9818"/>
    <x v="6"/>
    <x v="1"/>
    <x v="0"/>
    <s v="Organic"/>
    <n v="43"/>
    <n v="73"/>
    <n v="9"/>
    <n v="321.77999999999997"/>
    <n v="24969.06"/>
    <n v="0"/>
    <n v="2758"/>
    <n v="6"/>
    <n v="38.6"/>
    <n v="4"/>
    <n v="0.14000000000000001"/>
    <n v="6"/>
    <s v="Delivery Delay"/>
    <n v="0"/>
    <n v="5"/>
    <n v="1001.25"/>
    <n v="75"/>
    <n v="3.7"/>
    <s v="UPI"/>
    <n v="58.2"/>
    <n v="0.56120000000000003"/>
    <x v="0"/>
    <x v="5"/>
  </r>
  <r>
    <n v="9819"/>
    <x v="31"/>
    <x v="1"/>
    <x v="0"/>
    <s v="App Ads"/>
    <n v="13"/>
    <n v="22"/>
    <n v="2"/>
    <n v="486.86"/>
    <n v="10977.72"/>
    <n v="0"/>
    <n v="1399"/>
    <n v="0"/>
    <n v="19.399999999999999"/>
    <n v="1"/>
    <n v="0.44"/>
    <n v="0"/>
    <s v="None"/>
    <n v="0"/>
    <n v="0"/>
    <n v="0"/>
    <n v="22"/>
    <n v="3.4"/>
    <s v="UPI"/>
    <n v="17.600000000000001"/>
    <n v="0.2742"/>
    <x v="1"/>
    <x v="1"/>
  </r>
  <r>
    <n v="9820"/>
    <x v="49"/>
    <x v="0"/>
    <x v="4"/>
    <s v="App Ads"/>
    <n v="37"/>
    <n v="125"/>
    <n v="12"/>
    <n v="575.67999999999995"/>
    <n v="70077.59"/>
    <n v="0"/>
    <n v="8287"/>
    <n v="3"/>
    <n v="7.9"/>
    <n v="4"/>
    <n v="0.53"/>
    <n v="3"/>
    <s v="App Issue"/>
    <n v="3"/>
    <n v="6"/>
    <n v="2547.34"/>
    <n v="39"/>
    <n v="4.0999999999999996"/>
    <s v="UPI"/>
    <n v="34.4"/>
    <n v="0.38479999999999998"/>
    <x v="1"/>
    <x v="1"/>
  </r>
  <r>
    <n v="9821"/>
    <x v="36"/>
    <x v="0"/>
    <x v="2"/>
    <s v="Referral"/>
    <n v="52"/>
    <n v="128"/>
    <n v="7"/>
    <n v="292.02"/>
    <n v="34829.980000000003"/>
    <n v="0"/>
    <n v="3856"/>
    <n v="10"/>
    <n v="7.4"/>
    <n v="3"/>
    <n v="0.8"/>
    <n v="3"/>
    <s v="Payment"/>
    <n v="7"/>
    <n v="7"/>
    <n v="1850.7"/>
    <n v="36"/>
    <n v="3.9"/>
    <s v="Wallet"/>
    <n v="45"/>
    <n v="0.46239999999999998"/>
    <x v="0"/>
    <x v="2"/>
  </r>
  <r>
    <n v="9822"/>
    <x v="12"/>
    <x v="1"/>
    <x v="0"/>
    <s v="Organic"/>
    <n v="4"/>
    <n v="9"/>
    <n v="1"/>
    <n v="523.36"/>
    <n v="4297.5600000000004"/>
    <n v="1"/>
    <n v="834"/>
    <n v="1"/>
    <n v="14.5"/>
    <n v="0"/>
    <n v="0.12"/>
    <n v="1"/>
    <s v="App Issue"/>
    <n v="0"/>
    <n v="0"/>
    <n v="0"/>
    <n v="87"/>
    <n v="4.5"/>
    <s v="UPI"/>
    <n v="41.7"/>
    <n v="0.43780000000000002"/>
    <x v="0"/>
    <x v="5"/>
  </r>
  <r>
    <n v="9823"/>
    <x v="49"/>
    <x v="0"/>
    <x v="2"/>
    <s v="App Ads"/>
    <n v="21"/>
    <n v="30"/>
    <n v="5"/>
    <n v="448.12"/>
    <n v="13826.66"/>
    <n v="0"/>
    <n v="1483"/>
    <n v="2"/>
    <n v="15.7"/>
    <n v="0"/>
    <n v="0.5"/>
    <n v="3"/>
    <s v="Item Missing"/>
    <n v="1"/>
    <n v="2"/>
    <n v="968.96"/>
    <n v="12"/>
    <n v="3.1"/>
    <s v="Credit Card"/>
    <n v="21.1"/>
    <n v="0.29599999999999999"/>
    <x v="1"/>
    <x v="1"/>
  </r>
  <r>
    <n v="9824"/>
    <x v="31"/>
    <x v="1"/>
    <x v="1"/>
    <s v="Referral"/>
    <n v="46"/>
    <n v="83"/>
    <n v="9"/>
    <n v="383.94"/>
    <n v="32474.06"/>
    <n v="1"/>
    <n v="3196"/>
    <n v="2"/>
    <n v="0"/>
    <n v="4"/>
    <n v="0.82"/>
    <n v="1"/>
    <s v="Item Missing"/>
    <n v="3"/>
    <n v="0"/>
    <n v="773.69"/>
    <n v="81"/>
    <n v="2.1"/>
    <s v="UPI"/>
    <n v="39.799999999999997"/>
    <n v="0.4239"/>
    <x v="0"/>
    <x v="0"/>
  </r>
  <r>
    <n v="9825"/>
    <x v="32"/>
    <x v="1"/>
    <x v="4"/>
    <s v="App Ads"/>
    <n v="6"/>
    <n v="15"/>
    <n v="1"/>
    <n v="186.53"/>
    <n v="2561.04"/>
    <n v="0"/>
    <n v="502"/>
    <n v="1"/>
    <n v="1.4"/>
    <n v="1"/>
    <n v="0.27"/>
    <n v="1"/>
    <s v="Item Missing"/>
    <n v="1"/>
    <n v="0"/>
    <n v="245.14"/>
    <n v="49"/>
    <n v="4.7"/>
    <s v="UPI"/>
    <n v="28.4"/>
    <n v="0.34350000000000003"/>
    <x v="1"/>
    <x v="1"/>
  </r>
  <r>
    <n v="9826"/>
    <x v="40"/>
    <x v="1"/>
    <x v="0"/>
    <s v="Referral"/>
    <n v="28"/>
    <n v="53"/>
    <n v="4"/>
    <n v="504.58"/>
    <n v="26460.66"/>
    <n v="0"/>
    <n v="3100"/>
    <n v="3"/>
    <n v="4.3"/>
    <n v="3"/>
    <n v="0.56000000000000005"/>
    <n v="4"/>
    <s v="Quality"/>
    <n v="1"/>
    <n v="4"/>
    <n v="727.87"/>
    <n v="42"/>
    <n v="4.2"/>
    <s v="UPI"/>
    <n v="36.9"/>
    <n v="0.4027"/>
    <x v="1"/>
    <x v="1"/>
  </r>
  <r>
    <n v="9827"/>
    <x v="34"/>
    <x v="1"/>
    <x v="1"/>
    <s v="App Ads"/>
    <n v="44"/>
    <n v="63"/>
    <n v="5"/>
    <n v="369.07"/>
    <n v="20955.09"/>
    <n v="0"/>
    <n v="2729"/>
    <n v="4"/>
    <n v="0"/>
    <n v="0"/>
    <n v="0.4"/>
    <n v="1"/>
    <s v="Delivery Delay"/>
    <n v="1"/>
    <n v="4"/>
    <n v="257.11"/>
    <n v="21"/>
    <n v="3.5"/>
    <s v="Wallet"/>
    <n v="19.600000000000001"/>
    <n v="0.28670000000000001"/>
    <x v="1"/>
    <x v="1"/>
  </r>
  <r>
    <n v="9828"/>
    <x v="17"/>
    <x v="0"/>
    <x v="0"/>
    <s v="App Ads"/>
    <n v="8"/>
    <n v="3"/>
    <n v="1"/>
    <n v="404.33"/>
    <n v="1160.54"/>
    <n v="0"/>
    <n v="607"/>
    <n v="0"/>
    <n v="5.6"/>
    <n v="0"/>
    <n v="0.1"/>
    <n v="0"/>
    <s v="None"/>
    <n v="0"/>
    <n v="0"/>
    <n v="0"/>
    <n v="18"/>
    <n v="3.7"/>
    <s v="COD"/>
    <n v="19.7"/>
    <n v="0.2873"/>
    <x v="1"/>
    <x v="1"/>
  </r>
  <r>
    <n v="9829"/>
    <x v="52"/>
    <x v="0"/>
    <x v="1"/>
    <s v="Referral"/>
    <n v="59"/>
    <n v="86"/>
    <n v="11"/>
    <n v="618.14"/>
    <n v="56714.52"/>
    <n v="0"/>
    <n v="5358"/>
    <n v="3"/>
    <n v="8.8000000000000007"/>
    <n v="4"/>
    <n v="0.2"/>
    <n v="5"/>
    <s v="Item Missing"/>
    <n v="1"/>
    <n v="4"/>
    <n v="602.78"/>
    <n v="21"/>
    <n v="4.5"/>
    <s v="Credit Card"/>
    <n v="23.5"/>
    <n v="0.31090000000000001"/>
    <x v="1"/>
    <x v="1"/>
  </r>
  <r>
    <n v="9830"/>
    <x v="35"/>
    <x v="1"/>
    <x v="4"/>
    <s v="Organic"/>
    <n v="11"/>
    <n v="25"/>
    <n v="5"/>
    <n v="446.24"/>
    <n v="12132.09"/>
    <n v="0"/>
    <n v="1306"/>
    <n v="0"/>
    <n v="0"/>
    <n v="1"/>
    <n v="0.36"/>
    <n v="1"/>
    <s v="Quality"/>
    <n v="1"/>
    <n v="0"/>
    <n v="207.37"/>
    <n v="20"/>
    <n v="4.3"/>
    <s v="UPI"/>
    <n v="20.100000000000001"/>
    <n v="0.28970000000000001"/>
    <x v="1"/>
    <x v="1"/>
  </r>
  <r>
    <n v="9831"/>
    <x v="24"/>
    <x v="0"/>
    <x v="0"/>
    <s v="Referral"/>
    <n v="43"/>
    <n v="32"/>
    <n v="2"/>
    <n v="479.18"/>
    <n v="14575.64"/>
    <n v="0"/>
    <n v="2001"/>
    <n v="1"/>
    <n v="11.5"/>
    <n v="2"/>
    <n v="0.6"/>
    <n v="1"/>
    <s v="Quality"/>
    <n v="1"/>
    <n v="1"/>
    <n v="573.02"/>
    <n v="82"/>
    <n v="5"/>
    <s v="UPI"/>
    <n v="37.4"/>
    <n v="0.40689999999999998"/>
    <x v="1"/>
    <x v="1"/>
  </r>
  <r>
    <n v="9832"/>
    <x v="19"/>
    <x v="1"/>
    <x v="1"/>
    <s v="Referral"/>
    <n v="13"/>
    <n v="38"/>
    <n v="7"/>
    <n v="684.15"/>
    <n v="24137.47"/>
    <n v="1"/>
    <n v="2689"/>
    <n v="3"/>
    <n v="0"/>
    <n v="1"/>
    <n v="0.33"/>
    <n v="1"/>
    <s v="Item Missing"/>
    <n v="1"/>
    <n v="1"/>
    <n v="422.88"/>
    <n v="46"/>
    <n v="5"/>
    <s v="UPI"/>
    <n v="35.1"/>
    <n v="0.3901"/>
    <x v="1"/>
    <x v="1"/>
  </r>
  <r>
    <n v="9833"/>
    <x v="15"/>
    <x v="1"/>
    <x v="2"/>
    <s v="Organic"/>
    <n v="24"/>
    <n v="47"/>
    <n v="8"/>
    <n v="470.31"/>
    <n v="22458.78"/>
    <n v="0"/>
    <n v="2662"/>
    <n v="2"/>
    <n v="17.5"/>
    <n v="2"/>
    <n v="0.39"/>
    <n v="1"/>
    <s v="Payment"/>
    <n v="1"/>
    <n v="0"/>
    <n v="147.58000000000001"/>
    <n v="19"/>
    <n v="3.2"/>
    <s v="Credit Card"/>
    <n v="27.3"/>
    <n v="0.33629999999999999"/>
    <x v="1"/>
    <x v="1"/>
  </r>
  <r>
    <n v="9834"/>
    <x v="33"/>
    <x v="0"/>
    <x v="1"/>
    <s v="App Ads"/>
    <n v="54"/>
    <n v="155"/>
    <n v="20"/>
    <n v="354.39"/>
    <n v="59302.01"/>
    <n v="0"/>
    <n v="6237"/>
    <n v="4"/>
    <n v="18.399999999999999"/>
    <n v="8"/>
    <n v="0.28999999999999998"/>
    <n v="5"/>
    <s v="Payment"/>
    <n v="6"/>
    <n v="3"/>
    <n v="1264.08"/>
    <n v="48"/>
    <n v="3.3"/>
    <s v="UPI"/>
    <n v="41.9"/>
    <n v="0.43940000000000001"/>
    <x v="0"/>
    <x v="4"/>
  </r>
  <r>
    <n v="9835"/>
    <x v="12"/>
    <x v="1"/>
    <x v="1"/>
    <s v="App Ads"/>
    <n v="60"/>
    <n v="101"/>
    <n v="6"/>
    <n v="602.12"/>
    <n v="58870.36"/>
    <n v="0"/>
    <n v="5867"/>
    <n v="3"/>
    <n v="0"/>
    <n v="2"/>
    <n v="0.69"/>
    <n v="4"/>
    <s v="Item Missing"/>
    <n v="6"/>
    <n v="3"/>
    <n v="2085.6799999999998"/>
    <n v="78"/>
    <n v="3.1"/>
    <s v="UPI"/>
    <n v="41.8"/>
    <n v="0.43880000000000002"/>
    <x v="0"/>
    <x v="2"/>
  </r>
  <r>
    <n v="9836"/>
    <x v="30"/>
    <x v="0"/>
    <x v="2"/>
    <s v="Referral"/>
    <n v="36"/>
    <n v="3"/>
    <n v="0"/>
    <n v="458.43"/>
    <n v="1423.22"/>
    <n v="0"/>
    <n v="164"/>
    <n v="0"/>
    <n v="8.8000000000000007"/>
    <n v="0"/>
    <n v="0.13"/>
    <n v="2"/>
    <s v="Quality"/>
    <n v="0"/>
    <n v="0"/>
    <n v="0"/>
    <n v="94"/>
    <n v="3.5"/>
    <s v="Debit Card"/>
    <n v="36.700000000000003"/>
    <n v="0.40129999999999999"/>
    <x v="1"/>
    <x v="1"/>
  </r>
  <r>
    <n v="9837"/>
    <x v="47"/>
    <x v="1"/>
    <x v="1"/>
    <s v="Partner"/>
    <n v="12"/>
    <n v="17"/>
    <n v="2"/>
    <n v="388.31"/>
    <n v="6479.33"/>
    <n v="0"/>
    <n v="966"/>
    <n v="1"/>
    <n v="0"/>
    <n v="1"/>
    <n v="0.14000000000000001"/>
    <n v="0"/>
    <s v="None"/>
    <n v="0"/>
    <n v="1"/>
    <n v="165.11"/>
    <n v="40"/>
    <n v="1.6"/>
    <s v="UPI"/>
    <n v="25.6"/>
    <n v="0.32490000000000002"/>
    <x v="1"/>
    <x v="1"/>
  </r>
  <r>
    <n v="9838"/>
    <x v="34"/>
    <x v="0"/>
    <x v="2"/>
    <s v="Social"/>
    <n v="3"/>
    <n v="4"/>
    <n v="1"/>
    <n v="342.33"/>
    <n v="1356.42"/>
    <n v="0"/>
    <n v="502"/>
    <n v="0"/>
    <n v="10.5"/>
    <n v="0"/>
    <n v="0.22"/>
    <n v="1"/>
    <s v="App Issue"/>
    <n v="0"/>
    <n v="0"/>
    <n v="0"/>
    <n v="25"/>
    <n v="3.4"/>
    <s v="UPI"/>
    <n v="19.8"/>
    <n v="0.28789999999999999"/>
    <x v="1"/>
    <x v="1"/>
  </r>
  <r>
    <n v="9839"/>
    <x v="38"/>
    <x v="1"/>
    <x v="3"/>
    <s v="Social"/>
    <n v="42"/>
    <n v="44"/>
    <n v="2"/>
    <n v="415.64"/>
    <n v="19272.57"/>
    <n v="0"/>
    <n v="2456"/>
    <n v="3"/>
    <n v="9.9"/>
    <n v="2"/>
    <n v="0.27"/>
    <n v="4"/>
    <s v="Delivery Delay"/>
    <n v="1"/>
    <n v="3"/>
    <n v="818.18"/>
    <n v="19"/>
    <n v="3.1"/>
    <s v="UPI"/>
    <n v="22.4"/>
    <n v="0.30409999999999998"/>
    <x v="1"/>
    <x v="1"/>
  </r>
  <r>
    <n v="9840"/>
    <x v="18"/>
    <x v="0"/>
    <x v="0"/>
    <s v="App Ads"/>
    <n v="48"/>
    <n v="102"/>
    <n v="6"/>
    <n v="563.87"/>
    <n v="55999.7"/>
    <n v="0"/>
    <n v="5383"/>
    <n v="5"/>
    <n v="22.6"/>
    <n v="2"/>
    <n v="0.53"/>
    <n v="3"/>
    <s v="Item Missing"/>
    <n v="1"/>
    <n v="7"/>
    <n v="2482.79"/>
    <n v="38"/>
    <n v="3.8"/>
    <s v="Debit Card"/>
    <n v="39.9"/>
    <n v="0.42480000000000001"/>
    <x v="0"/>
    <x v="5"/>
  </r>
  <r>
    <n v="9841"/>
    <x v="48"/>
    <x v="0"/>
    <x v="3"/>
    <s v="App Ads"/>
    <n v="23"/>
    <n v="23"/>
    <n v="5"/>
    <n v="382.96"/>
    <n v="9103.7000000000007"/>
    <n v="0"/>
    <n v="1217"/>
    <n v="1"/>
    <n v="0"/>
    <n v="1"/>
    <n v="0.62"/>
    <n v="2"/>
    <s v="Delivery Delay"/>
    <n v="1"/>
    <n v="1"/>
    <n v="9.3800000000000008"/>
    <n v="48"/>
    <n v="3.6"/>
    <s v="UPI"/>
    <n v="29.1"/>
    <n v="0.3483"/>
    <x v="1"/>
    <x v="1"/>
  </r>
  <r>
    <n v="9842"/>
    <x v="40"/>
    <x v="0"/>
    <x v="0"/>
    <s v="App Ads"/>
    <n v="42"/>
    <n v="24"/>
    <n v="4"/>
    <n v="470.12"/>
    <n v="12000.8"/>
    <n v="0"/>
    <n v="1164"/>
    <n v="1"/>
    <n v="0"/>
    <n v="0"/>
    <n v="0.13"/>
    <n v="0"/>
    <s v="None"/>
    <n v="1"/>
    <n v="1"/>
    <n v="567.01"/>
    <n v="100"/>
    <n v="3.5"/>
    <s v="UPI"/>
    <n v="44"/>
    <n v="0.45479999999999998"/>
    <x v="0"/>
    <x v="8"/>
  </r>
  <r>
    <n v="9843"/>
    <x v="2"/>
    <x v="0"/>
    <x v="3"/>
    <s v="App Ads"/>
    <n v="13"/>
    <n v="16"/>
    <n v="3"/>
    <n v="349.17"/>
    <n v="5950.44"/>
    <n v="0"/>
    <n v="832"/>
    <n v="1"/>
    <n v="5.6"/>
    <n v="0"/>
    <n v="0.54"/>
    <n v="0"/>
    <s v="None"/>
    <n v="1"/>
    <n v="1"/>
    <n v="367.67"/>
    <n v="30"/>
    <n v="4.3"/>
    <s v="Credit Card"/>
    <n v="19.7"/>
    <n v="0.28720000000000001"/>
    <x v="1"/>
    <x v="1"/>
  </r>
  <r>
    <n v="9844"/>
    <x v="27"/>
    <x v="1"/>
    <x v="3"/>
    <s v="App Ads"/>
    <n v="31"/>
    <n v="74"/>
    <n v="5"/>
    <n v="620.9"/>
    <n v="47552.480000000003"/>
    <n v="0"/>
    <n v="5007"/>
    <n v="3"/>
    <n v="26.5"/>
    <n v="4"/>
    <n v="0.02"/>
    <n v="4"/>
    <s v="Quality"/>
    <n v="2"/>
    <n v="2"/>
    <n v="934.5"/>
    <n v="63"/>
    <n v="1.2"/>
    <s v="UPI"/>
    <n v="49.5"/>
    <n v="0.49640000000000001"/>
    <x v="0"/>
    <x v="0"/>
  </r>
  <r>
    <n v="9845"/>
    <x v="10"/>
    <x v="0"/>
    <x v="2"/>
    <s v="App Ads"/>
    <n v="6"/>
    <n v="9"/>
    <n v="1"/>
    <n v="284.69"/>
    <n v="2733.48"/>
    <n v="0"/>
    <n v="628"/>
    <n v="0"/>
    <n v="15.2"/>
    <n v="1"/>
    <n v="0.77"/>
    <n v="0"/>
    <s v="None"/>
    <n v="0"/>
    <n v="0"/>
    <n v="0"/>
    <n v="40"/>
    <n v="3.3"/>
    <s v="UPI"/>
    <n v="33.799999999999997"/>
    <n v="0.38080000000000003"/>
    <x v="1"/>
    <x v="1"/>
  </r>
  <r>
    <n v="9846"/>
    <x v="25"/>
    <x v="0"/>
    <x v="3"/>
    <s v="Organic"/>
    <n v="50"/>
    <n v="50"/>
    <n v="6"/>
    <n v="332.31"/>
    <n v="18208.88"/>
    <n v="0"/>
    <n v="2283"/>
    <n v="3"/>
    <n v="0.4"/>
    <n v="3"/>
    <n v="0.08"/>
    <n v="3"/>
    <s v="App Issue"/>
    <n v="1"/>
    <n v="3"/>
    <n v="1201.6300000000001"/>
    <n v="7"/>
    <n v="3.3"/>
    <s v="Wallet"/>
    <n v="18.100000000000001"/>
    <n v="0.27760000000000001"/>
    <x v="1"/>
    <x v="1"/>
  </r>
  <r>
    <n v="9847"/>
    <x v="44"/>
    <x v="0"/>
    <x v="2"/>
    <s v="Social"/>
    <n v="51"/>
    <n v="71"/>
    <n v="5"/>
    <n v="370.83"/>
    <n v="27100.05"/>
    <n v="0"/>
    <n v="2578"/>
    <n v="3"/>
    <n v="0"/>
    <n v="2"/>
    <n v="0.81"/>
    <n v="1"/>
    <s v="Delivery Delay"/>
    <n v="1"/>
    <n v="2"/>
    <n v="472.03"/>
    <n v="34"/>
    <n v="4.0999999999999996"/>
    <s v="UPI"/>
    <n v="23.7"/>
    <n v="0.31240000000000001"/>
    <x v="1"/>
    <x v="1"/>
  </r>
  <r>
    <n v="9848"/>
    <x v="52"/>
    <x v="0"/>
    <x v="1"/>
    <s v="Referral"/>
    <n v="46"/>
    <n v="119"/>
    <n v="5"/>
    <n v="286.67"/>
    <n v="35199.910000000003"/>
    <n v="0"/>
    <n v="3718"/>
    <n v="8"/>
    <n v="28"/>
    <n v="5"/>
    <n v="0.23"/>
    <n v="4"/>
    <s v="Delivery Delay"/>
    <n v="1"/>
    <n v="6"/>
    <n v="2048.39"/>
    <n v="64"/>
    <n v="3.6"/>
    <s v="UPI"/>
    <n v="50.8"/>
    <n v="0.50570000000000004"/>
    <x v="0"/>
    <x v="5"/>
  </r>
  <r>
    <n v="9849"/>
    <x v="30"/>
    <x v="0"/>
    <x v="4"/>
    <s v="App Ads"/>
    <n v="0"/>
    <n v="0"/>
    <n v="0"/>
    <n v="513.15"/>
    <n v="0"/>
    <n v="0"/>
    <n v="286"/>
    <n v="0"/>
    <n v="15.3"/>
    <n v="0"/>
    <n v="0.7"/>
    <n v="2"/>
    <s v="Item Missing"/>
    <n v="0"/>
    <n v="0"/>
    <n v="0"/>
    <n v="55"/>
    <n v="4.2"/>
    <s v="UPI"/>
    <n v="34.4"/>
    <n v="0.3851"/>
    <x v="1"/>
    <x v="1"/>
  </r>
  <r>
    <n v="9850"/>
    <x v="37"/>
    <x v="0"/>
    <x v="1"/>
    <s v="Referral"/>
    <n v="30"/>
    <n v="64"/>
    <n v="5"/>
    <n v="531.77"/>
    <n v="34025.660000000003"/>
    <n v="0"/>
    <n v="3901"/>
    <n v="2"/>
    <n v="17.2"/>
    <n v="1"/>
    <n v="0.45"/>
    <n v="0"/>
    <s v="None"/>
    <n v="3"/>
    <n v="2"/>
    <n v="579.85"/>
    <n v="66"/>
    <n v="4"/>
    <s v="Credit Card"/>
    <n v="36.200000000000003"/>
    <n v="0.39800000000000002"/>
    <x v="1"/>
    <x v="1"/>
  </r>
  <r>
    <n v="9851"/>
    <x v="7"/>
    <x v="1"/>
    <x v="2"/>
    <s v="App Ads"/>
    <n v="29"/>
    <n v="61"/>
    <n v="6"/>
    <n v="527.49"/>
    <n v="31445.98"/>
    <n v="0"/>
    <n v="3614"/>
    <n v="2"/>
    <n v="7"/>
    <n v="1"/>
    <n v="0.52"/>
    <n v="2"/>
    <s v="Quality"/>
    <n v="1"/>
    <n v="1"/>
    <n v="600.20000000000005"/>
    <n v="16"/>
    <n v="4.5"/>
    <s v="Credit Card"/>
    <n v="20.2"/>
    <n v="0.28999999999999998"/>
    <x v="1"/>
    <x v="1"/>
  </r>
  <r>
    <n v="9852"/>
    <x v="29"/>
    <x v="1"/>
    <x v="3"/>
    <s v="App Ads"/>
    <n v="44"/>
    <n v="17"/>
    <n v="0"/>
    <n v="532.59"/>
    <n v="9047.91"/>
    <n v="0"/>
    <n v="1333"/>
    <n v="1"/>
    <n v="2.8"/>
    <n v="0"/>
    <n v="0.62"/>
    <n v="0"/>
    <s v="None"/>
    <n v="1"/>
    <n v="1"/>
    <n v="369.63"/>
    <n v="16"/>
    <n v="5"/>
    <s v="UPI"/>
    <n v="9.4"/>
    <n v="0.2283"/>
    <x v="1"/>
    <x v="1"/>
  </r>
  <r>
    <n v="9853"/>
    <x v="5"/>
    <x v="1"/>
    <x v="1"/>
    <s v="App Ads"/>
    <n v="46"/>
    <n v="74"/>
    <n v="8"/>
    <n v="271.49"/>
    <n v="21883.21"/>
    <n v="0"/>
    <n v="2440"/>
    <n v="3"/>
    <n v="7.7"/>
    <n v="2"/>
    <n v="0.56999999999999995"/>
    <n v="4"/>
    <s v="Payment"/>
    <n v="1"/>
    <n v="2"/>
    <n v="715.03"/>
    <n v="63"/>
    <n v="3.6"/>
    <s v="Credit Card"/>
    <n v="38.200000000000003"/>
    <n v="0.41210000000000002"/>
    <x v="0"/>
    <x v="8"/>
  </r>
  <r>
    <n v="9854"/>
    <x v="49"/>
    <x v="0"/>
    <x v="0"/>
    <s v="Organic"/>
    <n v="1"/>
    <n v="3"/>
    <n v="0"/>
    <n v="480.89"/>
    <n v="1565.56"/>
    <n v="0"/>
    <n v="173"/>
    <n v="0"/>
    <n v="0"/>
    <n v="0"/>
    <n v="0.47"/>
    <n v="1"/>
    <s v="Item Missing"/>
    <n v="0"/>
    <n v="0"/>
    <n v="0"/>
    <n v="11"/>
    <n v="5"/>
    <s v="UPI"/>
    <n v="16.2"/>
    <n v="0.26590000000000003"/>
    <x v="1"/>
    <x v="1"/>
  </r>
  <r>
    <n v="9855"/>
    <x v="2"/>
    <x v="1"/>
    <x v="4"/>
    <s v="Organic"/>
    <n v="55"/>
    <n v="3"/>
    <n v="0"/>
    <n v="615.32000000000005"/>
    <n v="1725.53"/>
    <n v="0"/>
    <n v="130"/>
    <n v="0"/>
    <n v="12"/>
    <n v="0"/>
    <n v="0.22"/>
    <n v="1"/>
    <s v="App Issue"/>
    <n v="0"/>
    <n v="0"/>
    <n v="0"/>
    <n v="7"/>
    <n v="4.0999999999999996"/>
    <s v="Debit Card"/>
    <n v="5.4"/>
    <n v="0.2079"/>
    <x v="1"/>
    <x v="1"/>
  </r>
  <r>
    <n v="9856"/>
    <x v="37"/>
    <x v="1"/>
    <x v="2"/>
    <s v="Organic"/>
    <n v="30"/>
    <n v="5"/>
    <n v="1"/>
    <n v="409.2"/>
    <n v="2077.86"/>
    <n v="0"/>
    <n v="480"/>
    <n v="0"/>
    <n v="20"/>
    <n v="0"/>
    <n v="0.43"/>
    <n v="2"/>
    <s v="App Issue"/>
    <n v="0"/>
    <n v="0"/>
    <n v="0"/>
    <n v="75"/>
    <n v="4.4000000000000004"/>
    <s v="UPI"/>
    <n v="34.5"/>
    <n v="0.3856"/>
    <x v="1"/>
    <x v="1"/>
  </r>
  <r>
    <n v="9857"/>
    <x v="35"/>
    <x v="1"/>
    <x v="2"/>
    <s v="App Ads"/>
    <n v="5"/>
    <n v="4"/>
    <n v="0"/>
    <n v="579.30999999999995"/>
    <n v="2486.15"/>
    <n v="1"/>
    <n v="688"/>
    <n v="0"/>
    <n v="8.1"/>
    <n v="0"/>
    <n v="0.34"/>
    <n v="2"/>
    <s v="Payment"/>
    <n v="0"/>
    <n v="0"/>
    <n v="0"/>
    <n v="12"/>
    <n v="4.0999999999999996"/>
    <s v="UPI"/>
    <n v="16.3"/>
    <n v="0.26679999999999998"/>
    <x v="1"/>
    <x v="1"/>
  </r>
  <r>
    <n v="9858"/>
    <x v="28"/>
    <x v="0"/>
    <x v="0"/>
    <s v="Referral"/>
    <n v="22"/>
    <n v="25"/>
    <n v="4"/>
    <n v="430.95"/>
    <n v="10746.8"/>
    <n v="0"/>
    <n v="1184"/>
    <n v="1"/>
    <n v="12.5"/>
    <n v="0"/>
    <n v="0.44"/>
    <n v="3"/>
    <s v="Quality"/>
    <n v="1"/>
    <n v="2"/>
    <n v="426.07"/>
    <n v="19"/>
    <n v="3.9"/>
    <s v="UPI"/>
    <n v="21.7"/>
    <n v="0.29980000000000001"/>
    <x v="1"/>
    <x v="1"/>
  </r>
  <r>
    <n v="9859"/>
    <x v="15"/>
    <x v="0"/>
    <x v="3"/>
    <s v="Organic"/>
    <n v="43"/>
    <n v="75"/>
    <n v="5"/>
    <n v="435.08"/>
    <n v="30007.13"/>
    <n v="0"/>
    <n v="3111"/>
    <n v="4"/>
    <n v="17.5"/>
    <n v="1"/>
    <n v="0.63"/>
    <n v="4"/>
    <s v="App Issue"/>
    <n v="0"/>
    <n v="4"/>
    <n v="1309"/>
    <n v="9"/>
    <n v="3.9"/>
    <s v="Credit Card"/>
    <n v="19.8"/>
    <n v="0.2878"/>
    <x v="1"/>
    <x v="1"/>
  </r>
  <r>
    <n v="9860"/>
    <x v="41"/>
    <x v="0"/>
    <x v="0"/>
    <s v="Organic"/>
    <n v="14"/>
    <n v="9"/>
    <n v="1"/>
    <n v="305.01"/>
    <n v="2520.52"/>
    <n v="1"/>
    <n v="287"/>
    <n v="0"/>
    <n v="15.3"/>
    <n v="0"/>
    <n v="0.25"/>
    <n v="0"/>
    <s v="None"/>
    <n v="0"/>
    <n v="1"/>
    <n v="339.64"/>
    <n v="10"/>
    <n v="3.4"/>
    <s v="UPI"/>
    <n v="13.5"/>
    <n v="0.25059999999999999"/>
    <x v="1"/>
    <x v="1"/>
  </r>
  <r>
    <n v="9861"/>
    <x v="20"/>
    <x v="0"/>
    <x v="2"/>
    <s v="Social"/>
    <n v="31"/>
    <n v="66"/>
    <n v="11"/>
    <n v="392.76"/>
    <n v="24971.8"/>
    <n v="0"/>
    <n v="3144"/>
    <n v="4"/>
    <n v="8.6999999999999993"/>
    <n v="3"/>
    <n v="0.57999999999999996"/>
    <n v="4"/>
    <s v="Quality"/>
    <n v="2"/>
    <n v="3"/>
    <n v="1098.0899999999999"/>
    <n v="74"/>
    <n v="3.6"/>
    <s v="UPI"/>
    <n v="46.2"/>
    <n v="0.47160000000000002"/>
    <x v="0"/>
    <x v="0"/>
  </r>
  <r>
    <n v="9862"/>
    <x v="11"/>
    <x v="1"/>
    <x v="0"/>
    <s v="Organic"/>
    <n v="28"/>
    <n v="98"/>
    <n v="15"/>
    <n v="604.02"/>
    <n v="55255.03"/>
    <n v="0"/>
    <n v="6440"/>
    <n v="6"/>
    <n v="15.6"/>
    <n v="3"/>
    <n v="0.81"/>
    <n v="5"/>
    <s v="App Issue"/>
    <n v="3"/>
    <n v="0"/>
    <n v="867.8"/>
    <n v="40"/>
    <n v="2.5"/>
    <s v="COD"/>
    <n v="48.4"/>
    <n v="0.48799999999999999"/>
    <x v="0"/>
    <x v="8"/>
  </r>
  <r>
    <n v="9863"/>
    <x v="5"/>
    <x v="0"/>
    <x v="2"/>
    <s v="Referral"/>
    <n v="21"/>
    <n v="26"/>
    <n v="4"/>
    <n v="373.51"/>
    <n v="10221.030000000001"/>
    <n v="1"/>
    <n v="1410"/>
    <n v="1"/>
    <n v="25.9"/>
    <n v="1"/>
    <n v="0.2"/>
    <n v="1"/>
    <s v="App Issue"/>
    <n v="1"/>
    <n v="1"/>
    <n v="196.51"/>
    <n v="75"/>
    <n v="5"/>
    <s v="UPI"/>
    <n v="35.799999999999997"/>
    <n v="0.39539999999999997"/>
    <x v="1"/>
    <x v="1"/>
  </r>
  <r>
    <n v="9864"/>
    <x v="26"/>
    <x v="0"/>
    <x v="2"/>
    <s v="App Ads"/>
    <n v="23"/>
    <n v="13"/>
    <n v="2"/>
    <n v="677.47"/>
    <n v="8197.73"/>
    <n v="0"/>
    <n v="1046"/>
    <n v="1"/>
    <n v="0"/>
    <n v="1"/>
    <n v="0.44"/>
    <n v="2"/>
    <s v="Payment"/>
    <n v="0"/>
    <n v="1"/>
    <n v="352.56"/>
    <n v="64"/>
    <n v="5"/>
    <s v="UPI"/>
    <n v="30.9"/>
    <n v="0.36080000000000001"/>
    <x v="1"/>
    <x v="1"/>
  </r>
  <r>
    <n v="9865"/>
    <x v="30"/>
    <x v="0"/>
    <x v="0"/>
    <s v="App Ads"/>
    <n v="34"/>
    <n v="47"/>
    <n v="9"/>
    <n v="430.34"/>
    <n v="19829.189999999999"/>
    <n v="0"/>
    <n v="2282"/>
    <n v="3"/>
    <n v="11.5"/>
    <n v="1"/>
    <n v="0.14000000000000001"/>
    <n v="4"/>
    <s v="App Issue"/>
    <n v="3"/>
    <n v="2"/>
    <n v="1493.19"/>
    <n v="46"/>
    <n v="2.7"/>
    <s v="Wallet"/>
    <n v="34.5"/>
    <n v="0.38600000000000001"/>
    <x v="1"/>
    <x v="1"/>
  </r>
  <r>
    <n v="9866"/>
    <x v="1"/>
    <x v="0"/>
    <x v="2"/>
    <s v="Organic"/>
    <n v="11"/>
    <n v="24"/>
    <n v="1"/>
    <n v="611.9"/>
    <n v="13532.82"/>
    <n v="0"/>
    <n v="1880"/>
    <n v="1"/>
    <n v="17.399999999999999"/>
    <n v="1"/>
    <n v="0.54"/>
    <n v="1"/>
    <s v="Payment"/>
    <n v="1"/>
    <n v="0"/>
    <n v="222.92"/>
    <n v="22"/>
    <n v="3.7"/>
    <s v="UPI"/>
    <n v="22.5"/>
    <n v="0.3044"/>
    <x v="1"/>
    <x v="1"/>
  </r>
  <r>
    <n v="9867"/>
    <x v="25"/>
    <x v="0"/>
    <x v="0"/>
    <s v="App Ads"/>
    <n v="40"/>
    <n v="73"/>
    <n v="15"/>
    <n v="451.24"/>
    <n v="30925.18"/>
    <n v="1"/>
    <n v="3369"/>
    <n v="1"/>
    <n v="0"/>
    <n v="3"/>
    <n v="0.32"/>
    <n v="5"/>
    <s v="App Issue"/>
    <n v="1"/>
    <n v="4"/>
    <n v="1188.78"/>
    <n v="56"/>
    <n v="2.2999999999999998"/>
    <s v="UPI"/>
    <n v="33.5"/>
    <n v="0.379"/>
    <x v="1"/>
    <x v="1"/>
  </r>
  <r>
    <n v="9868"/>
    <x v="46"/>
    <x v="0"/>
    <x v="1"/>
    <s v="Organic"/>
    <n v="60"/>
    <n v="138"/>
    <n v="20"/>
    <n v="172.36"/>
    <n v="22366.799999999999"/>
    <n v="0"/>
    <n v="2556"/>
    <n v="3"/>
    <n v="6"/>
    <n v="7"/>
    <n v="0.54"/>
    <n v="3"/>
    <s v="Item Missing"/>
    <n v="3"/>
    <n v="3"/>
    <n v="231.54"/>
    <n v="53"/>
    <n v="2.9"/>
    <s v="UPI"/>
    <n v="36.6"/>
    <n v="0.4007"/>
    <x v="1"/>
    <x v="1"/>
  </r>
  <r>
    <n v="9869"/>
    <x v="37"/>
    <x v="1"/>
    <x v="0"/>
    <s v="App Ads"/>
    <n v="45"/>
    <n v="67"/>
    <n v="3"/>
    <n v="362.83"/>
    <n v="23774"/>
    <n v="0"/>
    <n v="2477"/>
    <n v="2"/>
    <n v="29.3"/>
    <n v="4"/>
    <n v="0.51"/>
    <n v="3"/>
    <s v="Delivery Delay"/>
    <n v="0"/>
    <n v="1"/>
    <n v="172.18"/>
    <n v="60"/>
    <n v="3"/>
    <s v="UPI"/>
    <n v="41.2"/>
    <n v="0.43419999999999997"/>
    <x v="0"/>
    <x v="7"/>
  </r>
  <r>
    <n v="9870"/>
    <x v="26"/>
    <x v="0"/>
    <x v="0"/>
    <s v="Referral"/>
    <n v="3"/>
    <n v="6"/>
    <n v="0"/>
    <n v="363.36"/>
    <n v="2373.02"/>
    <n v="0"/>
    <n v="418"/>
    <n v="0"/>
    <n v="11.9"/>
    <n v="0"/>
    <n v="0.14000000000000001"/>
    <n v="0"/>
    <s v="None"/>
    <n v="0"/>
    <n v="0"/>
    <n v="0"/>
    <n v="110"/>
    <n v="2.9"/>
    <s v="Wallet"/>
    <n v="47.1"/>
    <n v="0.47849999999999998"/>
    <x v="0"/>
    <x v="0"/>
  </r>
  <r>
    <n v="9871"/>
    <x v="2"/>
    <x v="1"/>
    <x v="1"/>
    <s v="App Ads"/>
    <n v="25"/>
    <n v="94"/>
    <n v="13"/>
    <n v="367.23"/>
    <n v="34794.71"/>
    <n v="0"/>
    <n v="3507"/>
    <n v="1"/>
    <n v="8"/>
    <n v="5"/>
    <n v="0.6"/>
    <n v="2"/>
    <s v="Item Missing"/>
    <n v="4"/>
    <n v="7"/>
    <n v="1808.4"/>
    <n v="45"/>
    <n v="3.7"/>
    <s v="Credit Card"/>
    <n v="36.299999999999997"/>
    <n v="0.39860000000000001"/>
    <x v="1"/>
    <x v="1"/>
  </r>
  <r>
    <n v="9872"/>
    <x v="27"/>
    <x v="1"/>
    <x v="2"/>
    <s v="App Ads"/>
    <n v="51"/>
    <n v="71"/>
    <n v="13"/>
    <n v="299.37"/>
    <n v="21727.22"/>
    <n v="0"/>
    <n v="2483"/>
    <n v="1"/>
    <n v="13.5"/>
    <n v="3"/>
    <n v="0.14000000000000001"/>
    <n v="4"/>
    <s v="App Issue"/>
    <n v="0"/>
    <n v="3"/>
    <n v="406.18"/>
    <n v="69"/>
    <n v="2.7"/>
    <s v="UPI"/>
    <n v="34.700000000000003"/>
    <n v="0.38690000000000002"/>
    <x v="1"/>
    <x v="1"/>
  </r>
  <r>
    <n v="9873"/>
    <x v="1"/>
    <x v="1"/>
    <x v="2"/>
    <s v="Partner"/>
    <n v="42"/>
    <n v="72"/>
    <n v="8"/>
    <n v="331.55"/>
    <n v="23380.77"/>
    <n v="0"/>
    <n v="2634"/>
    <n v="4"/>
    <n v="1"/>
    <n v="1"/>
    <n v="0.87"/>
    <n v="4"/>
    <s v="Delivery Delay"/>
    <n v="3"/>
    <n v="3"/>
    <n v="1286.8499999999999"/>
    <n v="54"/>
    <n v="4"/>
    <s v="UPI"/>
    <n v="43.6"/>
    <n v="0.45200000000000001"/>
    <x v="0"/>
    <x v="6"/>
  </r>
  <r>
    <n v="9874"/>
    <x v="15"/>
    <x v="1"/>
    <x v="3"/>
    <s v="Referral"/>
    <n v="45"/>
    <n v="93"/>
    <n v="10"/>
    <n v="523.17999999999995"/>
    <n v="50773.77"/>
    <n v="0"/>
    <n v="4494"/>
    <n v="0"/>
    <n v="18"/>
    <n v="4"/>
    <n v="0.12"/>
    <n v="3"/>
    <s v="App Issue"/>
    <n v="3"/>
    <n v="3"/>
    <n v="1553.86"/>
    <n v="52"/>
    <n v="2.5"/>
    <s v="Credit Card"/>
    <n v="33.6"/>
    <n v="0.37959999999999999"/>
    <x v="1"/>
    <x v="1"/>
  </r>
  <r>
    <n v="9875"/>
    <x v="52"/>
    <x v="0"/>
    <x v="4"/>
    <s v="Organic"/>
    <n v="39"/>
    <n v="145"/>
    <n v="6"/>
    <n v="765.24"/>
    <n v="120741.02"/>
    <n v="0"/>
    <n v="10000"/>
    <n v="2"/>
    <n v="17"/>
    <n v="7"/>
    <n v="0.06"/>
    <n v="3"/>
    <s v="Payment"/>
    <n v="9"/>
    <n v="6"/>
    <n v="2008.63"/>
    <n v="48"/>
    <n v="4.3"/>
    <s v="Credit Card"/>
    <n v="44.7"/>
    <n v="0.46050000000000002"/>
    <x v="0"/>
    <x v="6"/>
  </r>
  <r>
    <n v="9876"/>
    <x v="10"/>
    <x v="1"/>
    <x v="4"/>
    <s v="Referral"/>
    <n v="4"/>
    <n v="10"/>
    <n v="2"/>
    <n v="474.51"/>
    <n v="4425.2299999999996"/>
    <n v="0"/>
    <n v="1010"/>
    <n v="0"/>
    <n v="6"/>
    <n v="0"/>
    <n v="0.41"/>
    <n v="2"/>
    <s v="Item Missing"/>
    <n v="0"/>
    <n v="0"/>
    <n v="0"/>
    <n v="52"/>
    <n v="3.4"/>
    <s v="Debit Card"/>
    <n v="32.299999999999997"/>
    <n v="0.37040000000000001"/>
    <x v="1"/>
    <x v="1"/>
  </r>
  <r>
    <n v="9877"/>
    <x v="48"/>
    <x v="1"/>
    <x v="1"/>
    <s v="App Ads"/>
    <n v="44"/>
    <n v="79"/>
    <n v="9"/>
    <n v="408.07"/>
    <n v="30360.94"/>
    <n v="0"/>
    <n v="3436"/>
    <n v="5"/>
    <n v="10.9"/>
    <n v="3"/>
    <n v="0.38"/>
    <n v="4"/>
    <s v="Delivery Delay"/>
    <n v="3"/>
    <n v="5"/>
    <n v="553.45000000000005"/>
    <n v="13"/>
    <n v="3.4"/>
    <s v="UPI"/>
    <n v="25.4"/>
    <n v="0.32369999999999999"/>
    <x v="1"/>
    <x v="1"/>
  </r>
  <r>
    <n v="9878"/>
    <x v="26"/>
    <x v="1"/>
    <x v="3"/>
    <s v="Organic"/>
    <n v="20"/>
    <n v="27"/>
    <n v="1"/>
    <n v="153.4"/>
    <n v="4345.88"/>
    <n v="0"/>
    <n v="453"/>
    <n v="0"/>
    <n v="16.2"/>
    <n v="1"/>
    <n v="0.8"/>
    <n v="2"/>
    <s v="Payment"/>
    <n v="0"/>
    <n v="0"/>
    <n v="0"/>
    <n v="18"/>
    <n v="4.0999999999999996"/>
    <s v="UPI"/>
    <n v="19.100000000000001"/>
    <n v="0.28370000000000001"/>
    <x v="1"/>
    <x v="1"/>
  </r>
  <r>
    <n v="9879"/>
    <x v="8"/>
    <x v="0"/>
    <x v="4"/>
    <s v="Social"/>
    <n v="1"/>
    <n v="3"/>
    <n v="1"/>
    <n v="687.55"/>
    <n v="1899.49"/>
    <n v="0"/>
    <n v="499"/>
    <n v="0"/>
    <n v="10.6"/>
    <n v="0"/>
    <n v="0.18"/>
    <n v="1"/>
    <s v="App Issue"/>
    <n v="0"/>
    <n v="0"/>
    <n v="0"/>
    <n v="68"/>
    <n v="3.5"/>
    <s v="Credit Card"/>
    <n v="42.4"/>
    <n v="0.44340000000000002"/>
    <x v="0"/>
    <x v="8"/>
  </r>
  <r>
    <n v="9880"/>
    <x v="16"/>
    <x v="1"/>
    <x v="1"/>
    <s v="Organic"/>
    <n v="37"/>
    <n v="61"/>
    <n v="4"/>
    <n v="577.87"/>
    <n v="35945.81"/>
    <n v="0"/>
    <n v="4261"/>
    <n v="1"/>
    <n v="24.8"/>
    <n v="2"/>
    <n v="0.09"/>
    <n v="3"/>
    <s v="Delivery Delay"/>
    <n v="2"/>
    <n v="3"/>
    <n v="1284.78"/>
    <n v="7"/>
    <n v="3.5"/>
    <s v="Credit Card"/>
    <n v="17"/>
    <n v="0.27079999999999999"/>
    <x v="1"/>
    <x v="1"/>
  </r>
  <r>
    <n v="9881"/>
    <x v="18"/>
    <x v="0"/>
    <x v="0"/>
    <s v="Social"/>
    <n v="38"/>
    <n v="111"/>
    <n v="13"/>
    <n v="395.18"/>
    <n v="39871.25"/>
    <n v="0"/>
    <n v="4351"/>
    <n v="5"/>
    <n v="9.3000000000000007"/>
    <n v="3"/>
    <n v="0.67"/>
    <n v="1"/>
    <s v="Payment"/>
    <n v="2"/>
    <n v="3"/>
    <n v="339.07"/>
    <n v="78"/>
    <n v="3.7"/>
    <s v="Debit Card"/>
    <n v="43"/>
    <n v="0.44740000000000002"/>
    <x v="0"/>
    <x v="6"/>
  </r>
  <r>
    <n v="9882"/>
    <x v="5"/>
    <x v="1"/>
    <x v="4"/>
    <s v="App Ads"/>
    <n v="9"/>
    <n v="14"/>
    <n v="2"/>
    <n v="487.24"/>
    <n v="7181.92"/>
    <n v="0"/>
    <n v="1140"/>
    <n v="0"/>
    <n v="16.3"/>
    <n v="1"/>
    <n v="0.21"/>
    <n v="1"/>
    <s v="Payment"/>
    <n v="1"/>
    <n v="1"/>
    <n v="440.09"/>
    <n v="17"/>
    <n v="3.4"/>
    <s v="UPI"/>
    <n v="26.1"/>
    <n v="0.3281"/>
    <x v="1"/>
    <x v="1"/>
  </r>
  <r>
    <n v="9883"/>
    <x v="40"/>
    <x v="0"/>
    <x v="2"/>
    <s v="App Ads"/>
    <n v="45"/>
    <n v="56"/>
    <n v="8"/>
    <n v="393.34"/>
    <n v="21674.6"/>
    <n v="1"/>
    <n v="2374"/>
    <n v="2"/>
    <n v="1.8"/>
    <n v="1"/>
    <n v="0.28000000000000003"/>
    <n v="0"/>
    <s v="None"/>
    <n v="3"/>
    <n v="2"/>
    <n v="219.09"/>
    <n v="71"/>
    <n v="3.6"/>
    <s v="Wallet"/>
    <n v="29.7"/>
    <n v="0.35220000000000001"/>
    <x v="1"/>
    <x v="1"/>
  </r>
  <r>
    <n v="9884"/>
    <x v="32"/>
    <x v="0"/>
    <x v="2"/>
    <s v="App Ads"/>
    <n v="45"/>
    <n v="25"/>
    <n v="2"/>
    <n v="308.83"/>
    <n v="7619.7"/>
    <n v="0"/>
    <n v="987"/>
    <n v="1"/>
    <n v="2.8"/>
    <n v="1"/>
    <n v="0.82"/>
    <n v="1"/>
    <s v="Quality"/>
    <n v="0"/>
    <n v="1"/>
    <n v="53.95"/>
    <n v="37"/>
    <n v="4.2"/>
    <s v="UPI"/>
    <n v="20.2"/>
    <n v="0.28999999999999998"/>
    <x v="1"/>
    <x v="1"/>
  </r>
  <r>
    <n v="9885"/>
    <x v="21"/>
    <x v="1"/>
    <x v="4"/>
    <s v="Organic"/>
    <n v="23"/>
    <n v="49"/>
    <n v="10"/>
    <n v="402.36"/>
    <n v="20896.849999999999"/>
    <n v="0"/>
    <n v="2350"/>
    <n v="2"/>
    <n v="7.3"/>
    <n v="1"/>
    <n v="0.64"/>
    <n v="1"/>
    <s v="Delivery Delay"/>
    <n v="1"/>
    <n v="2"/>
    <n v="472.84"/>
    <n v="47"/>
    <n v="5"/>
    <s v="Credit Card"/>
    <n v="31.7"/>
    <n v="0.36609999999999998"/>
    <x v="1"/>
    <x v="1"/>
  </r>
  <r>
    <n v="9886"/>
    <x v="47"/>
    <x v="1"/>
    <x v="1"/>
    <s v="App Ads"/>
    <n v="21"/>
    <n v="6"/>
    <n v="0"/>
    <n v="552.99"/>
    <n v="3598.28"/>
    <n v="0"/>
    <n v="803"/>
    <n v="0"/>
    <n v="28.9"/>
    <n v="0"/>
    <n v="0.28000000000000003"/>
    <n v="1"/>
    <s v="App Issue"/>
    <n v="0"/>
    <n v="0"/>
    <n v="0"/>
    <n v="21"/>
    <n v="3.4"/>
    <s v="UPI"/>
    <n v="18"/>
    <n v="0.27660000000000001"/>
    <x v="1"/>
    <x v="1"/>
  </r>
  <r>
    <n v="9887"/>
    <x v="26"/>
    <x v="1"/>
    <x v="2"/>
    <s v="Referral"/>
    <n v="53"/>
    <n v="144"/>
    <n v="20"/>
    <n v="493.81"/>
    <n v="75565.77"/>
    <n v="0"/>
    <n v="7234"/>
    <n v="11"/>
    <n v="9"/>
    <n v="4"/>
    <n v="0.68"/>
    <n v="7"/>
    <s v="App Issue"/>
    <n v="1"/>
    <n v="6"/>
    <n v="1206.55"/>
    <n v="59"/>
    <n v="3.8"/>
    <s v="Debit Card"/>
    <n v="55.2"/>
    <n v="0.53859999999999997"/>
    <x v="0"/>
    <x v="7"/>
  </r>
  <r>
    <n v="9888"/>
    <x v="48"/>
    <x v="1"/>
    <x v="2"/>
    <s v="Organic"/>
    <n v="8"/>
    <n v="5"/>
    <n v="1"/>
    <n v="423.9"/>
    <n v="2165.34"/>
    <n v="0"/>
    <n v="501"/>
    <n v="0"/>
    <n v="0"/>
    <n v="0"/>
    <n v="0.44"/>
    <n v="0"/>
    <s v="None"/>
    <n v="0"/>
    <n v="0"/>
    <n v="0"/>
    <n v="40"/>
    <n v="4.2"/>
    <s v="Debit Card"/>
    <n v="23.6"/>
    <n v="0.31190000000000001"/>
    <x v="1"/>
    <x v="1"/>
  </r>
  <r>
    <n v="9889"/>
    <x v="17"/>
    <x v="1"/>
    <x v="1"/>
    <s v="App Ads"/>
    <n v="40"/>
    <n v="10"/>
    <n v="0"/>
    <n v="528.20000000000005"/>
    <n v="4825.8999999999996"/>
    <n v="0"/>
    <n v="674"/>
    <n v="0"/>
    <n v="10.1"/>
    <n v="0"/>
    <n v="0.53"/>
    <n v="1"/>
    <s v="Quality"/>
    <n v="0"/>
    <n v="0"/>
    <n v="0"/>
    <n v="96"/>
    <n v="3.3"/>
    <s v="Wallet"/>
    <n v="40.200000000000003"/>
    <n v="0.4269"/>
    <x v="0"/>
    <x v="8"/>
  </r>
  <r>
    <n v="9890"/>
    <x v="20"/>
    <x v="0"/>
    <x v="1"/>
    <s v="Organic"/>
    <n v="42"/>
    <n v="70"/>
    <n v="4"/>
    <n v="411.32"/>
    <n v="27875.75"/>
    <n v="0"/>
    <n v="2764"/>
    <n v="1"/>
    <n v="29.6"/>
    <n v="1"/>
    <n v="0.84"/>
    <n v="0"/>
    <s v="None"/>
    <n v="1"/>
    <n v="3"/>
    <n v="457.31"/>
    <n v="58"/>
    <n v="3"/>
    <s v="Wallet"/>
    <n v="31.8"/>
    <n v="0.36709999999999998"/>
    <x v="1"/>
    <x v="1"/>
  </r>
  <r>
    <n v="9891"/>
    <x v="22"/>
    <x v="2"/>
    <x v="1"/>
    <s v="App Ads"/>
    <n v="14"/>
    <n v="35"/>
    <n v="1"/>
    <n v="599.22"/>
    <n v="22160.1"/>
    <n v="0"/>
    <n v="2718"/>
    <n v="0"/>
    <n v="10.6"/>
    <n v="0"/>
    <n v="0.43"/>
    <n v="1"/>
    <s v="Quality"/>
    <n v="2"/>
    <n v="3"/>
    <n v="645.62"/>
    <n v="38"/>
    <n v="3"/>
    <s v="COD"/>
    <n v="28.7"/>
    <n v="0.34560000000000002"/>
    <x v="1"/>
    <x v="1"/>
  </r>
  <r>
    <n v="9892"/>
    <x v="36"/>
    <x v="0"/>
    <x v="2"/>
    <s v="Referral"/>
    <n v="15"/>
    <n v="24"/>
    <n v="1"/>
    <n v="324.10000000000002"/>
    <n v="7779.72"/>
    <n v="0"/>
    <n v="1316"/>
    <n v="1"/>
    <n v="3.7"/>
    <n v="1"/>
    <n v="0.49"/>
    <n v="2"/>
    <s v="App Issue"/>
    <n v="1"/>
    <n v="1"/>
    <n v="296.87"/>
    <n v="21"/>
    <n v="3.1"/>
    <s v="Wallet"/>
    <n v="21.5"/>
    <n v="0.29870000000000002"/>
    <x v="1"/>
    <x v="1"/>
  </r>
  <r>
    <n v="9893"/>
    <x v="32"/>
    <x v="0"/>
    <x v="2"/>
    <s v="Partner"/>
    <n v="31"/>
    <n v="72"/>
    <n v="13"/>
    <n v="406.81"/>
    <n v="27717.82"/>
    <n v="0"/>
    <n v="3215"/>
    <n v="4"/>
    <n v="11"/>
    <n v="0"/>
    <n v="0.64"/>
    <n v="4"/>
    <s v="Payment"/>
    <n v="2"/>
    <n v="4"/>
    <n v="1404.36"/>
    <n v="76"/>
    <n v="2.7"/>
    <s v="UPI"/>
    <n v="49.5"/>
    <n v="0.49659999999999999"/>
    <x v="0"/>
    <x v="2"/>
  </r>
  <r>
    <n v="9894"/>
    <x v="47"/>
    <x v="1"/>
    <x v="4"/>
    <s v="Social"/>
    <n v="21"/>
    <n v="41"/>
    <n v="3"/>
    <n v="545.28"/>
    <n v="23541.32"/>
    <n v="0"/>
    <n v="2110"/>
    <n v="0"/>
    <n v="14.4"/>
    <n v="2"/>
    <n v="0.26"/>
    <n v="3"/>
    <s v="Delivery Delay"/>
    <n v="0"/>
    <n v="3"/>
    <n v="375.06"/>
    <n v="26"/>
    <n v="4"/>
    <s v="UPI"/>
    <n v="28.6"/>
    <n v="0.34489999999999998"/>
    <x v="1"/>
    <x v="1"/>
  </r>
  <r>
    <n v="9895"/>
    <x v="37"/>
    <x v="0"/>
    <x v="0"/>
    <s v="Organic"/>
    <n v="5"/>
    <n v="11"/>
    <n v="1"/>
    <n v="536.29999999999995"/>
    <n v="5634.46"/>
    <n v="0"/>
    <n v="906"/>
    <n v="0"/>
    <n v="0"/>
    <n v="1"/>
    <n v="0.41"/>
    <n v="1"/>
    <s v="Payment"/>
    <n v="0"/>
    <n v="1"/>
    <n v="320.87"/>
    <n v="20"/>
    <n v="4.5"/>
    <s v="UPI"/>
    <n v="16.3"/>
    <n v="0.2666"/>
    <x v="1"/>
    <x v="1"/>
  </r>
  <r>
    <n v="9896"/>
    <x v="1"/>
    <x v="1"/>
    <x v="3"/>
    <s v="Social"/>
    <n v="26"/>
    <n v="77"/>
    <n v="4"/>
    <n v="369.11"/>
    <n v="27732.7"/>
    <n v="0"/>
    <n v="2897"/>
    <n v="6"/>
    <n v="39.700000000000003"/>
    <n v="4"/>
    <n v="0.26"/>
    <n v="4"/>
    <s v="Payment"/>
    <n v="3"/>
    <n v="1"/>
    <n v="1006.13"/>
    <n v="58"/>
    <n v="3"/>
    <s v="UPI"/>
    <n v="47.6"/>
    <n v="0.4819"/>
    <x v="0"/>
    <x v="0"/>
  </r>
  <r>
    <n v="9897"/>
    <x v="36"/>
    <x v="0"/>
    <x v="1"/>
    <s v="Organic"/>
    <n v="44"/>
    <n v="51"/>
    <n v="3"/>
    <n v="345.05"/>
    <n v="17632.599999999999"/>
    <n v="0"/>
    <n v="2290"/>
    <n v="2"/>
    <n v="0"/>
    <n v="1"/>
    <n v="0.4"/>
    <n v="1"/>
    <s v="Item Missing"/>
    <n v="3"/>
    <n v="3"/>
    <n v="871.71"/>
    <n v="88"/>
    <n v="3.4"/>
    <s v="UPI"/>
    <n v="40.799999999999997"/>
    <n v="0.43130000000000002"/>
    <x v="0"/>
    <x v="2"/>
  </r>
  <r>
    <n v="9898"/>
    <x v="2"/>
    <x v="0"/>
    <x v="4"/>
    <s v="App Ads"/>
    <n v="26"/>
    <n v="48"/>
    <n v="4"/>
    <n v="511.52"/>
    <n v="23625.919999999998"/>
    <n v="0"/>
    <n v="3058"/>
    <n v="3"/>
    <n v="6.1"/>
    <n v="1"/>
    <n v="0.32"/>
    <n v="2"/>
    <s v="Payment"/>
    <n v="2"/>
    <n v="3"/>
    <n v="1286.29"/>
    <n v="29"/>
    <n v="4.4000000000000004"/>
    <s v="UPI"/>
    <n v="28.4"/>
    <n v="0.34350000000000003"/>
    <x v="1"/>
    <x v="1"/>
  </r>
  <r>
    <n v="9899"/>
    <x v="2"/>
    <x v="0"/>
    <x v="3"/>
    <s v="Social"/>
    <n v="45"/>
    <n v="7"/>
    <n v="1"/>
    <n v="621.99"/>
    <n v="4525.2299999999996"/>
    <n v="1"/>
    <n v="662"/>
    <n v="0"/>
    <n v="19.399999999999999"/>
    <n v="0"/>
    <n v="0.46"/>
    <n v="2"/>
    <s v="Quality"/>
    <n v="0"/>
    <n v="0"/>
    <n v="0"/>
    <n v="20"/>
    <n v="3"/>
    <s v="Credit Card"/>
    <n v="9.9"/>
    <n v="0.23089999999999999"/>
    <x v="1"/>
    <x v="1"/>
  </r>
  <r>
    <n v="9900"/>
    <x v="6"/>
    <x v="1"/>
    <x v="2"/>
    <s v="Referral"/>
    <n v="48"/>
    <n v="135"/>
    <n v="8"/>
    <n v="558.21"/>
    <n v="75767.240000000005"/>
    <n v="0"/>
    <n v="8199"/>
    <n v="7"/>
    <n v="23.4"/>
    <n v="0"/>
    <n v="0.45"/>
    <n v="3"/>
    <s v="Quality"/>
    <n v="4"/>
    <n v="1"/>
    <n v="1437.46"/>
    <n v="17"/>
    <n v="4.4000000000000004"/>
    <s v="UPI"/>
    <n v="31.9"/>
    <n v="0.3674"/>
    <x v="1"/>
    <x v="1"/>
  </r>
  <r>
    <n v="9901"/>
    <x v="44"/>
    <x v="1"/>
    <x v="0"/>
    <s v="App Ads"/>
    <n v="35"/>
    <n v="50"/>
    <n v="7"/>
    <n v="308.14"/>
    <n v="15034.65"/>
    <n v="0"/>
    <n v="1814"/>
    <n v="4"/>
    <n v="11"/>
    <n v="2"/>
    <n v="0.49"/>
    <n v="0"/>
    <s v="None"/>
    <n v="2"/>
    <n v="2"/>
    <n v="752.54"/>
    <n v="47"/>
    <n v="3.1"/>
    <s v="UPI"/>
    <n v="31.3"/>
    <n v="0.3634"/>
    <x v="1"/>
    <x v="1"/>
  </r>
  <r>
    <n v="9902"/>
    <x v="21"/>
    <x v="0"/>
    <x v="1"/>
    <s v="Organic"/>
    <n v="39"/>
    <n v="69"/>
    <n v="6"/>
    <n v="369.23"/>
    <n v="23330.31"/>
    <n v="0"/>
    <n v="2954"/>
    <n v="4"/>
    <n v="13.8"/>
    <n v="2"/>
    <n v="0.54"/>
    <n v="4"/>
    <s v="Quality"/>
    <n v="4"/>
    <n v="4"/>
    <n v="1870.51"/>
    <n v="44"/>
    <n v="2.8"/>
    <s v="UPI"/>
    <n v="42.5"/>
    <n v="0.44369999999999998"/>
    <x v="0"/>
    <x v="8"/>
  </r>
  <r>
    <n v="9903"/>
    <x v="41"/>
    <x v="0"/>
    <x v="1"/>
    <s v="Social"/>
    <n v="4"/>
    <n v="6"/>
    <n v="0"/>
    <n v="319.67"/>
    <n v="2003.83"/>
    <n v="0"/>
    <n v="241"/>
    <n v="0"/>
    <n v="17.600000000000001"/>
    <n v="0"/>
    <n v="0.36"/>
    <n v="0"/>
    <s v="None"/>
    <n v="0"/>
    <n v="0"/>
    <n v="0"/>
    <n v="12"/>
    <n v="2.5"/>
    <s v="UPI"/>
    <n v="16.399999999999999"/>
    <n v="0.26750000000000002"/>
    <x v="1"/>
    <x v="1"/>
  </r>
  <r>
    <n v="9904"/>
    <x v="33"/>
    <x v="0"/>
    <x v="2"/>
    <s v="App Ads"/>
    <n v="52"/>
    <n v="61"/>
    <n v="7"/>
    <n v="619.98"/>
    <n v="40209.94"/>
    <n v="1"/>
    <n v="3599"/>
    <n v="4"/>
    <n v="15.8"/>
    <n v="0"/>
    <n v="0"/>
    <n v="2"/>
    <s v="Quality"/>
    <n v="0"/>
    <n v="1"/>
    <n v="246.02"/>
    <n v="36"/>
    <n v="4.5999999999999996"/>
    <s v="Debit Card"/>
    <n v="18.600000000000001"/>
    <n v="0.28070000000000001"/>
    <x v="1"/>
    <x v="1"/>
  </r>
  <r>
    <n v="9905"/>
    <x v="50"/>
    <x v="0"/>
    <x v="1"/>
    <s v="Organic"/>
    <n v="9"/>
    <n v="21"/>
    <n v="2"/>
    <n v="442.64"/>
    <n v="9096.5"/>
    <n v="0"/>
    <n v="1386"/>
    <n v="0"/>
    <n v="8.5"/>
    <n v="0"/>
    <n v="0.81"/>
    <n v="0"/>
    <s v="None"/>
    <n v="0"/>
    <n v="0"/>
    <n v="0"/>
    <n v="31"/>
    <n v="3.9"/>
    <s v="Credit Card"/>
    <n v="20"/>
    <n v="0.28920000000000001"/>
    <x v="1"/>
    <x v="1"/>
  </r>
  <r>
    <n v="9906"/>
    <x v="21"/>
    <x v="1"/>
    <x v="2"/>
    <s v="Organic"/>
    <n v="47"/>
    <n v="102"/>
    <n v="18"/>
    <n v="413.19"/>
    <n v="40537.300000000003"/>
    <n v="0"/>
    <n v="4327"/>
    <n v="7"/>
    <n v="0"/>
    <n v="5"/>
    <n v="0.12"/>
    <n v="5"/>
    <s v="Quality"/>
    <n v="3"/>
    <n v="8"/>
    <n v="2005.83"/>
    <n v="43"/>
    <n v="3.1"/>
    <s v="UPI"/>
    <n v="43"/>
    <n v="0.44790000000000002"/>
    <x v="0"/>
    <x v="4"/>
  </r>
  <r>
    <n v="9907"/>
    <x v="52"/>
    <x v="1"/>
    <x v="0"/>
    <s v="App Ads"/>
    <n v="46"/>
    <n v="58"/>
    <n v="11"/>
    <n v="482.89"/>
    <n v="27460.83"/>
    <n v="0"/>
    <n v="3156"/>
    <n v="2"/>
    <n v="2"/>
    <n v="3"/>
    <n v="0.28000000000000003"/>
    <n v="3"/>
    <s v="Quality"/>
    <n v="3"/>
    <n v="1"/>
    <n v="1295.58"/>
    <n v="23"/>
    <n v="4.4000000000000004"/>
    <s v="Debit Card"/>
    <n v="21.4"/>
    <n v="0.2979"/>
    <x v="1"/>
    <x v="1"/>
  </r>
  <r>
    <n v="9908"/>
    <x v="9"/>
    <x v="0"/>
    <x v="3"/>
    <s v="App Ads"/>
    <n v="57"/>
    <n v="177"/>
    <n v="20"/>
    <n v="506.76"/>
    <n v="89517.7"/>
    <n v="0"/>
    <n v="9228"/>
    <n v="0"/>
    <n v="16.3"/>
    <n v="3"/>
    <n v="0.11"/>
    <n v="4"/>
    <s v="Quality"/>
    <n v="4"/>
    <n v="3"/>
    <n v="1170.3900000000001"/>
    <n v="39"/>
    <n v="4.5"/>
    <s v="Debit Card"/>
    <n v="30.4"/>
    <n v="0.3574"/>
    <x v="1"/>
    <x v="1"/>
  </r>
  <r>
    <n v="9909"/>
    <x v="26"/>
    <x v="0"/>
    <x v="0"/>
    <s v="App Ads"/>
    <n v="20"/>
    <n v="48"/>
    <n v="3"/>
    <n v="402.81"/>
    <n v="19010.57"/>
    <n v="0"/>
    <n v="1990"/>
    <n v="2"/>
    <n v="18.8"/>
    <n v="2"/>
    <n v="0.34"/>
    <n v="2"/>
    <s v="App Issue"/>
    <n v="3"/>
    <n v="0"/>
    <n v="752.64"/>
    <n v="133"/>
    <n v="5"/>
    <s v="UPI"/>
    <n v="62.3"/>
    <n v="0.59119999999999995"/>
    <x v="0"/>
    <x v="4"/>
  </r>
  <r>
    <n v="9910"/>
    <x v="21"/>
    <x v="1"/>
    <x v="1"/>
    <s v="App Ads"/>
    <n v="21"/>
    <n v="63"/>
    <n v="7"/>
    <n v="483.84"/>
    <n v="32436.58"/>
    <n v="0"/>
    <n v="3100"/>
    <n v="2"/>
    <n v="5.0999999999999996"/>
    <n v="4"/>
    <n v="0.64"/>
    <n v="0"/>
    <s v="None"/>
    <n v="2"/>
    <n v="0"/>
    <n v="273.58"/>
    <n v="80"/>
    <n v="3"/>
    <s v="Credit Card"/>
    <n v="43.9"/>
    <n v="0.45419999999999999"/>
    <x v="0"/>
    <x v="6"/>
  </r>
  <r>
    <n v="9911"/>
    <x v="17"/>
    <x v="0"/>
    <x v="3"/>
    <s v="App Ads"/>
    <n v="15"/>
    <n v="3"/>
    <n v="1"/>
    <n v="462.09"/>
    <n v="1317.48"/>
    <n v="0"/>
    <n v="180"/>
    <n v="0"/>
    <n v="7.5"/>
    <n v="0"/>
    <n v="0.28999999999999998"/>
    <n v="2"/>
    <s v="App Issue"/>
    <n v="0"/>
    <n v="0"/>
    <n v="0"/>
    <n v="32"/>
    <n v="3.4"/>
    <s v="Debit Card"/>
    <n v="27.5"/>
    <n v="0.33760000000000001"/>
    <x v="1"/>
    <x v="1"/>
  </r>
  <r>
    <n v="9912"/>
    <x v="21"/>
    <x v="0"/>
    <x v="0"/>
    <s v="App Ads"/>
    <n v="35"/>
    <n v="42"/>
    <n v="6"/>
    <n v="646.92999999999995"/>
    <n v="27798.400000000001"/>
    <n v="0"/>
    <n v="3276"/>
    <n v="1"/>
    <n v="18.899999999999999"/>
    <n v="1"/>
    <n v="0.09"/>
    <n v="2"/>
    <s v="Payment"/>
    <n v="0"/>
    <n v="3"/>
    <n v="276.8"/>
    <n v="26"/>
    <n v="3"/>
    <s v="Debit Card"/>
    <n v="19.600000000000001"/>
    <n v="0.28660000000000002"/>
    <x v="1"/>
    <x v="1"/>
  </r>
  <r>
    <n v="9913"/>
    <x v="4"/>
    <x v="1"/>
    <x v="0"/>
    <s v="Organic"/>
    <n v="12"/>
    <n v="30"/>
    <n v="1"/>
    <n v="454.23"/>
    <n v="14582.57"/>
    <n v="0"/>
    <n v="1781"/>
    <n v="2"/>
    <n v="0.3"/>
    <n v="2"/>
    <n v="7.0000000000000007E-2"/>
    <n v="2"/>
    <s v="App Issue"/>
    <n v="0"/>
    <n v="1"/>
    <n v="236.45"/>
    <n v="26"/>
    <n v="3.3"/>
    <s v="UPI"/>
    <n v="21.7"/>
    <n v="0.2999"/>
    <x v="1"/>
    <x v="1"/>
  </r>
  <r>
    <n v="9914"/>
    <x v="5"/>
    <x v="0"/>
    <x v="3"/>
    <s v="Organic"/>
    <n v="51"/>
    <n v="38"/>
    <n v="1"/>
    <n v="498.42"/>
    <n v="19661.57"/>
    <n v="0"/>
    <n v="2080"/>
    <n v="0"/>
    <n v="22.5"/>
    <n v="1"/>
    <n v="0.39"/>
    <n v="2"/>
    <s v="Item Missing"/>
    <n v="1"/>
    <n v="2"/>
    <n v="626.9"/>
    <n v="15"/>
    <n v="3.4"/>
    <s v="UPI"/>
    <n v="11"/>
    <n v="0.23710000000000001"/>
    <x v="1"/>
    <x v="1"/>
  </r>
  <r>
    <n v="9915"/>
    <x v="8"/>
    <x v="0"/>
    <x v="0"/>
    <s v="Referral"/>
    <n v="40"/>
    <n v="55"/>
    <n v="3"/>
    <n v="374.32"/>
    <n v="22110.13"/>
    <n v="0"/>
    <n v="2328"/>
    <n v="0"/>
    <n v="30"/>
    <n v="2"/>
    <n v="0.6"/>
    <n v="3"/>
    <s v="Quality"/>
    <n v="1"/>
    <n v="2"/>
    <n v="622.16999999999996"/>
    <n v="64"/>
    <n v="3.4"/>
    <s v="Debit Card"/>
    <n v="37.6"/>
    <n v="0.4083"/>
    <x v="0"/>
    <x v="3"/>
  </r>
  <r>
    <n v="9916"/>
    <x v="21"/>
    <x v="0"/>
    <x v="3"/>
    <s v="Social"/>
    <n v="49"/>
    <n v="44"/>
    <n v="5"/>
    <n v="375.91"/>
    <n v="16162.52"/>
    <n v="0"/>
    <n v="1866"/>
    <n v="3"/>
    <n v="4.9000000000000004"/>
    <n v="2"/>
    <n v="0.47"/>
    <n v="1"/>
    <s v="Item Missing"/>
    <n v="2"/>
    <n v="0"/>
    <n v="281.38"/>
    <n v="49"/>
    <n v="4"/>
    <s v="COD"/>
    <n v="31.1"/>
    <n v="0.3619"/>
    <x v="1"/>
    <x v="1"/>
  </r>
  <r>
    <n v="9917"/>
    <x v="0"/>
    <x v="1"/>
    <x v="2"/>
    <s v="App Ads"/>
    <n v="29"/>
    <n v="59"/>
    <n v="3"/>
    <n v="505.3"/>
    <n v="28392.98"/>
    <n v="0"/>
    <n v="2929"/>
    <n v="4"/>
    <n v="34.1"/>
    <n v="1"/>
    <n v="0.7"/>
    <n v="3"/>
    <s v="Delivery Delay"/>
    <n v="2"/>
    <n v="4"/>
    <n v="878.19"/>
    <n v="60"/>
    <n v="4.5999999999999996"/>
    <s v="Debit Card"/>
    <n v="49.1"/>
    <n v="0.49320000000000003"/>
    <x v="0"/>
    <x v="7"/>
  </r>
  <r>
    <n v="9918"/>
    <x v="15"/>
    <x v="0"/>
    <x v="1"/>
    <s v="Organic"/>
    <n v="49"/>
    <n v="71"/>
    <n v="5"/>
    <n v="340.59"/>
    <n v="23497.75"/>
    <n v="0"/>
    <n v="2652"/>
    <n v="1"/>
    <n v="17.600000000000001"/>
    <n v="0"/>
    <n v="0.52"/>
    <n v="4"/>
    <s v="Quality"/>
    <n v="3"/>
    <n v="5"/>
    <n v="2455.46"/>
    <n v="68"/>
    <n v="2.2999999999999998"/>
    <s v="UPI"/>
    <n v="38.9"/>
    <n v="0.4178"/>
    <x v="0"/>
    <x v="4"/>
  </r>
  <r>
    <n v="9919"/>
    <x v="30"/>
    <x v="1"/>
    <x v="0"/>
    <s v="Social"/>
    <n v="6"/>
    <n v="5"/>
    <n v="1"/>
    <n v="490.01"/>
    <n v="2513.04"/>
    <n v="0"/>
    <n v="637"/>
    <n v="0"/>
    <n v="7.6"/>
    <n v="0"/>
    <n v="0.37"/>
    <n v="2"/>
    <s v="Quality"/>
    <n v="0"/>
    <n v="0"/>
    <n v="0"/>
    <n v="114"/>
    <n v="4"/>
    <s v="Credit Card"/>
    <n v="51"/>
    <n v="0.50739999999999996"/>
    <x v="0"/>
    <x v="6"/>
  </r>
  <r>
    <n v="9920"/>
    <x v="28"/>
    <x v="0"/>
    <x v="1"/>
    <s v="Referral"/>
    <n v="26"/>
    <n v="81"/>
    <n v="10"/>
    <n v="421.21"/>
    <n v="33512.79"/>
    <n v="0"/>
    <n v="3444"/>
    <n v="0"/>
    <n v="21.1"/>
    <n v="2"/>
    <n v="0.38"/>
    <n v="5"/>
    <s v="Quality"/>
    <n v="3"/>
    <n v="1"/>
    <n v="488.73"/>
    <n v="55"/>
    <n v="4.0999999999999996"/>
    <s v="UPI"/>
    <n v="39.299999999999997"/>
    <n v="0.42030000000000001"/>
    <x v="0"/>
    <x v="4"/>
  </r>
  <r>
    <n v="9921"/>
    <x v="49"/>
    <x v="0"/>
    <x v="1"/>
    <s v="Organic"/>
    <n v="37"/>
    <n v="83"/>
    <n v="14"/>
    <n v="523.66999999999996"/>
    <n v="41344.71"/>
    <n v="1"/>
    <n v="4429"/>
    <n v="7"/>
    <n v="0"/>
    <n v="3"/>
    <n v="0.19"/>
    <n v="6"/>
    <s v="Payment"/>
    <n v="3"/>
    <n v="1"/>
    <n v="974.46"/>
    <n v="16"/>
    <n v="2.7"/>
    <s v="UPI"/>
    <n v="34.200000000000003"/>
    <n v="0.38379999999999997"/>
    <x v="1"/>
    <x v="1"/>
  </r>
  <r>
    <n v="9922"/>
    <x v="27"/>
    <x v="1"/>
    <x v="1"/>
    <s v="App Ads"/>
    <n v="29"/>
    <n v="65"/>
    <n v="6"/>
    <n v="215.27"/>
    <n v="14877.84"/>
    <n v="0"/>
    <n v="1404"/>
    <n v="4"/>
    <n v="0"/>
    <n v="4"/>
    <n v="0.62"/>
    <n v="3"/>
    <s v="App Issue"/>
    <n v="2"/>
    <n v="1"/>
    <n v="554.29999999999995"/>
    <n v="10"/>
    <n v="3.5"/>
    <s v="UPI"/>
    <n v="22.8"/>
    <n v="0.30669999999999997"/>
    <x v="1"/>
    <x v="1"/>
  </r>
  <r>
    <n v="9923"/>
    <x v="28"/>
    <x v="0"/>
    <x v="3"/>
    <s v="Social"/>
    <n v="45"/>
    <n v="85"/>
    <n v="14"/>
    <n v="623.27"/>
    <n v="50321.48"/>
    <n v="0"/>
    <n v="5800"/>
    <n v="3"/>
    <n v="2.2000000000000002"/>
    <n v="1"/>
    <n v="0.64"/>
    <n v="3"/>
    <s v="Payment"/>
    <n v="4"/>
    <n v="6"/>
    <n v="2216.4499999999998"/>
    <n v="96"/>
    <n v="4.4000000000000004"/>
    <s v="Debit Card"/>
    <n v="50.2"/>
    <n v="0.50119999999999998"/>
    <x v="0"/>
    <x v="6"/>
  </r>
  <r>
    <n v="9924"/>
    <x v="27"/>
    <x v="0"/>
    <x v="1"/>
    <s v="Social"/>
    <n v="4"/>
    <n v="10"/>
    <n v="0"/>
    <n v="252.05"/>
    <n v="2746.22"/>
    <n v="0"/>
    <n v="458"/>
    <n v="0"/>
    <n v="8"/>
    <n v="1"/>
    <n v="0.15"/>
    <n v="1"/>
    <s v="App Issue"/>
    <n v="0"/>
    <n v="1"/>
    <n v="115.27"/>
    <n v="37"/>
    <n v="3.6"/>
    <s v="Credit Card"/>
    <n v="23.2"/>
    <n v="0.30930000000000002"/>
    <x v="1"/>
    <x v="1"/>
  </r>
  <r>
    <n v="9925"/>
    <x v="24"/>
    <x v="0"/>
    <x v="4"/>
    <s v="App Ads"/>
    <n v="48"/>
    <n v="104"/>
    <n v="12"/>
    <n v="665.08"/>
    <n v="63844.93"/>
    <n v="0"/>
    <n v="7248"/>
    <n v="6"/>
    <n v="22.5"/>
    <n v="0"/>
    <n v="0.73"/>
    <n v="6"/>
    <s v="App Issue"/>
    <n v="4"/>
    <n v="3"/>
    <n v="1262.27"/>
    <n v="15"/>
    <n v="3.1"/>
    <s v="UPI"/>
    <n v="30.3"/>
    <n v="0.35630000000000001"/>
    <x v="1"/>
    <x v="1"/>
  </r>
  <r>
    <n v="9926"/>
    <x v="37"/>
    <x v="1"/>
    <x v="2"/>
    <s v="Social"/>
    <n v="10"/>
    <n v="3"/>
    <n v="0"/>
    <n v="459.2"/>
    <n v="1343.53"/>
    <n v="0"/>
    <n v="432"/>
    <n v="0"/>
    <n v="5.6"/>
    <n v="0"/>
    <n v="0.35"/>
    <n v="1"/>
    <s v="Delivery Delay"/>
    <n v="0"/>
    <n v="0"/>
    <n v="0"/>
    <n v="81"/>
    <n v="5"/>
    <s v="Debit Card"/>
    <n v="37.700000000000003"/>
    <n v="0.40849999999999997"/>
    <x v="0"/>
    <x v="7"/>
  </r>
  <r>
    <n v="9927"/>
    <x v="44"/>
    <x v="0"/>
    <x v="1"/>
    <s v="App Ads"/>
    <n v="7"/>
    <n v="23"/>
    <n v="4"/>
    <n v="511.69"/>
    <n v="10768.79"/>
    <n v="0"/>
    <n v="1444"/>
    <n v="1"/>
    <n v="4.5"/>
    <n v="0"/>
    <n v="0.86"/>
    <n v="3"/>
    <s v="Quality"/>
    <n v="0"/>
    <n v="0"/>
    <n v="0"/>
    <n v="23"/>
    <n v="4.2"/>
    <s v="COD"/>
    <n v="26"/>
    <n v="0.32740000000000002"/>
    <x v="1"/>
    <x v="1"/>
  </r>
  <r>
    <n v="9928"/>
    <x v="21"/>
    <x v="1"/>
    <x v="3"/>
    <s v="Social"/>
    <n v="26"/>
    <n v="82"/>
    <n v="12"/>
    <n v="444.67"/>
    <n v="39391.57"/>
    <n v="0"/>
    <n v="3734"/>
    <n v="4"/>
    <n v="16.600000000000001"/>
    <n v="1"/>
    <n v="0.26"/>
    <n v="3"/>
    <s v="Delivery Delay"/>
    <n v="5"/>
    <n v="6"/>
    <n v="2944.86"/>
    <n v="27"/>
    <n v="3"/>
    <s v="UPI"/>
    <n v="41.1"/>
    <n v="0.43369999999999997"/>
    <x v="0"/>
    <x v="3"/>
  </r>
  <r>
    <n v="9929"/>
    <x v="49"/>
    <x v="0"/>
    <x v="1"/>
    <s v="Social"/>
    <n v="48"/>
    <n v="67"/>
    <n v="10"/>
    <n v="459.7"/>
    <n v="29563.32"/>
    <n v="0"/>
    <n v="3242"/>
    <n v="3"/>
    <n v="9"/>
    <n v="2"/>
    <n v="0.16"/>
    <n v="5"/>
    <s v="Delivery Delay"/>
    <n v="4"/>
    <n v="5"/>
    <n v="1377.82"/>
    <n v="55"/>
    <n v="5"/>
    <s v="Credit Card"/>
    <n v="36.799999999999997"/>
    <n v="0.40200000000000002"/>
    <x v="1"/>
    <x v="1"/>
  </r>
  <r>
    <n v="9930"/>
    <x v="21"/>
    <x v="0"/>
    <x v="1"/>
    <s v="Referral"/>
    <n v="18"/>
    <n v="8"/>
    <n v="1"/>
    <n v="335.64"/>
    <n v="2417.02"/>
    <n v="0"/>
    <n v="402"/>
    <n v="0"/>
    <n v="3.1"/>
    <n v="0"/>
    <n v="0.22"/>
    <n v="1"/>
    <s v="Item Missing"/>
    <n v="0"/>
    <n v="0"/>
    <n v="0"/>
    <n v="32"/>
    <n v="3.9"/>
    <s v="Credit Card"/>
    <n v="17.899999999999999"/>
    <n v="0.27650000000000002"/>
    <x v="1"/>
    <x v="1"/>
  </r>
  <r>
    <n v="9931"/>
    <x v="29"/>
    <x v="0"/>
    <x v="4"/>
    <s v="App Ads"/>
    <n v="51"/>
    <n v="46"/>
    <n v="3"/>
    <n v="524.79"/>
    <n v="24215.37"/>
    <n v="1"/>
    <n v="2639"/>
    <n v="3"/>
    <n v="11.9"/>
    <n v="2"/>
    <n v="0.49"/>
    <n v="2"/>
    <s v="Delivery Delay"/>
    <n v="0"/>
    <n v="2"/>
    <n v="531.83000000000004"/>
    <n v="17"/>
    <n v="3.7"/>
    <s v="UPI"/>
    <n v="16.399999999999999"/>
    <n v="0.26750000000000002"/>
    <x v="1"/>
    <x v="1"/>
  </r>
  <r>
    <n v="9932"/>
    <x v="43"/>
    <x v="0"/>
    <x v="3"/>
    <s v="Organic"/>
    <n v="14"/>
    <n v="13"/>
    <n v="2"/>
    <n v="503.4"/>
    <n v="6372.08"/>
    <n v="0"/>
    <n v="694"/>
    <n v="1"/>
    <n v="19.5"/>
    <n v="1"/>
    <n v="0.15"/>
    <n v="1"/>
    <s v="Quality"/>
    <n v="0"/>
    <n v="1"/>
    <n v="163.80000000000001"/>
    <n v="36"/>
    <n v="5"/>
    <s v="Credit Card"/>
    <n v="24.5"/>
    <n v="0.31759999999999999"/>
    <x v="1"/>
    <x v="1"/>
  </r>
  <r>
    <n v="9933"/>
    <x v="43"/>
    <x v="1"/>
    <x v="1"/>
    <s v="App Ads"/>
    <n v="48"/>
    <n v="96"/>
    <n v="17"/>
    <n v="500.99"/>
    <n v="52579.03"/>
    <n v="0"/>
    <n v="5245"/>
    <n v="1"/>
    <n v="23.7"/>
    <n v="0"/>
    <n v="0.52"/>
    <n v="6"/>
    <s v="App Issue"/>
    <n v="2"/>
    <n v="1"/>
    <n v="218.72"/>
    <n v="80"/>
    <n v="3.7"/>
    <s v="UPI"/>
    <n v="48.5"/>
    <n v="0.48859999999999998"/>
    <x v="0"/>
    <x v="7"/>
  </r>
  <r>
    <n v="9934"/>
    <x v="15"/>
    <x v="0"/>
    <x v="4"/>
    <s v="Organic"/>
    <n v="9"/>
    <n v="13"/>
    <n v="3"/>
    <n v="629.62"/>
    <n v="8433.48"/>
    <n v="0"/>
    <n v="1257"/>
    <n v="1"/>
    <n v="17.2"/>
    <n v="0"/>
    <n v="0.47"/>
    <n v="1"/>
    <s v="Item Missing"/>
    <n v="0"/>
    <n v="0"/>
    <n v="0"/>
    <n v="45"/>
    <n v="2.7"/>
    <s v="Wallet"/>
    <n v="33.299999999999997"/>
    <n v="0.37709999999999999"/>
    <x v="1"/>
    <x v="1"/>
  </r>
  <r>
    <n v="9935"/>
    <x v="45"/>
    <x v="1"/>
    <x v="4"/>
    <s v="App Ads"/>
    <n v="42"/>
    <n v="54"/>
    <n v="5"/>
    <n v="281.92"/>
    <n v="16358.67"/>
    <n v="0"/>
    <n v="1831"/>
    <n v="2"/>
    <n v="0"/>
    <n v="3"/>
    <n v="0.48"/>
    <n v="1"/>
    <s v="Item Missing"/>
    <n v="0"/>
    <n v="4"/>
    <n v="896.18"/>
    <n v="11"/>
    <n v="3.3"/>
    <s v="COD"/>
    <n v="16"/>
    <n v="0.26519999999999999"/>
    <x v="1"/>
    <x v="1"/>
  </r>
  <r>
    <n v="9936"/>
    <x v="39"/>
    <x v="0"/>
    <x v="3"/>
    <s v="Partner"/>
    <n v="45"/>
    <n v="102"/>
    <n v="14"/>
    <n v="459.84"/>
    <n v="44365.36"/>
    <n v="0"/>
    <n v="4945"/>
    <n v="3"/>
    <n v="29.7"/>
    <n v="0"/>
    <n v="0.25"/>
    <n v="5"/>
    <s v="Payment"/>
    <n v="4"/>
    <n v="5"/>
    <n v="1635.07"/>
    <n v="35"/>
    <n v="3.1"/>
    <s v="UPI"/>
    <n v="37.6"/>
    <n v="0.40839999999999999"/>
    <x v="0"/>
    <x v="7"/>
  </r>
  <r>
    <n v="9937"/>
    <x v="44"/>
    <x v="1"/>
    <x v="2"/>
    <s v="App Ads"/>
    <n v="6"/>
    <n v="10"/>
    <n v="1"/>
    <n v="271.43"/>
    <n v="2561.39"/>
    <n v="0"/>
    <n v="519"/>
    <n v="0"/>
    <n v="0"/>
    <n v="0"/>
    <n v="0.61"/>
    <n v="0"/>
    <s v="None"/>
    <n v="1"/>
    <n v="0"/>
    <n v="77.89"/>
    <n v="44"/>
    <n v="3"/>
    <s v="Credit Card"/>
    <n v="30"/>
    <n v="0.35439999999999999"/>
    <x v="1"/>
    <x v="1"/>
  </r>
  <r>
    <n v="9938"/>
    <x v="45"/>
    <x v="0"/>
    <x v="2"/>
    <s v="Organic"/>
    <n v="49"/>
    <n v="124"/>
    <n v="15"/>
    <n v="590.19000000000005"/>
    <n v="71249.42"/>
    <n v="0"/>
    <n v="7464"/>
    <n v="4"/>
    <n v="10.7"/>
    <n v="7"/>
    <n v="0.38"/>
    <n v="4"/>
    <s v="Delivery Delay"/>
    <n v="2"/>
    <n v="10"/>
    <n v="2432.42"/>
    <n v="13"/>
    <n v="3.6"/>
    <s v="COD"/>
    <n v="31.2"/>
    <n v="0.3624"/>
    <x v="1"/>
    <x v="1"/>
  </r>
  <r>
    <n v="9939"/>
    <x v="50"/>
    <x v="1"/>
    <x v="2"/>
    <s v="Organic"/>
    <n v="38"/>
    <n v="66"/>
    <n v="7"/>
    <n v="537.85"/>
    <n v="32688.75"/>
    <n v="0"/>
    <n v="4020"/>
    <n v="1"/>
    <n v="3"/>
    <n v="1"/>
    <n v="0.56999999999999995"/>
    <n v="3"/>
    <s v="Item Missing"/>
    <n v="3"/>
    <n v="2"/>
    <n v="561.13"/>
    <n v="54"/>
    <n v="4.3"/>
    <s v="Credit Card"/>
    <n v="32.4"/>
    <n v="0.37080000000000002"/>
    <x v="1"/>
    <x v="1"/>
  </r>
  <r>
    <n v="9940"/>
    <x v="50"/>
    <x v="0"/>
    <x v="3"/>
    <s v="Partner"/>
    <n v="29"/>
    <n v="91"/>
    <n v="4"/>
    <n v="421.7"/>
    <n v="40116.559999999998"/>
    <n v="0"/>
    <n v="4001"/>
    <n v="3"/>
    <n v="25.1"/>
    <n v="5"/>
    <n v="0.45"/>
    <n v="5"/>
    <s v="Item Missing"/>
    <n v="3"/>
    <n v="3"/>
    <n v="1556.15"/>
    <n v="60"/>
    <n v="2.4"/>
    <s v="UPI"/>
    <n v="50.6"/>
    <n v="0.50429999999999997"/>
    <x v="0"/>
    <x v="3"/>
  </r>
  <r>
    <n v="9941"/>
    <x v="44"/>
    <x v="1"/>
    <x v="2"/>
    <s v="App Ads"/>
    <n v="55"/>
    <n v="197"/>
    <n v="20"/>
    <n v="556.66"/>
    <n v="119231.08"/>
    <n v="0"/>
    <n v="10000"/>
    <n v="4"/>
    <n v="13.9"/>
    <n v="8"/>
    <n v="0.37"/>
    <n v="6"/>
    <s v="Delivery Delay"/>
    <n v="10"/>
    <n v="15"/>
    <n v="3963.46"/>
    <n v="56"/>
    <n v="2.5"/>
    <s v="UPI"/>
    <n v="59.1"/>
    <n v="0.56759999999999999"/>
    <x v="0"/>
    <x v="3"/>
  </r>
  <r>
    <n v="9942"/>
    <x v="26"/>
    <x v="1"/>
    <x v="3"/>
    <s v="App Ads"/>
    <n v="50"/>
    <n v="99"/>
    <n v="18"/>
    <n v="510.01"/>
    <n v="46152.6"/>
    <n v="0"/>
    <n v="5224"/>
    <n v="6"/>
    <n v="17.100000000000001"/>
    <n v="5"/>
    <n v="0.22"/>
    <n v="5"/>
    <s v="Delivery Delay"/>
    <n v="1"/>
    <n v="7"/>
    <n v="1925.69"/>
    <n v="11"/>
    <n v="2.7"/>
    <s v="UPI"/>
    <n v="35"/>
    <n v="0.38969999999999999"/>
    <x v="1"/>
    <x v="1"/>
  </r>
  <r>
    <n v="9943"/>
    <x v="36"/>
    <x v="1"/>
    <x v="0"/>
    <s v="Referral"/>
    <n v="22"/>
    <n v="34"/>
    <n v="7"/>
    <n v="271.8"/>
    <n v="8844.84"/>
    <n v="0"/>
    <n v="981"/>
    <n v="0"/>
    <n v="5"/>
    <n v="0"/>
    <n v="0.14000000000000001"/>
    <n v="1"/>
    <s v="Item Missing"/>
    <n v="2"/>
    <n v="1"/>
    <n v="185.68"/>
    <n v="42"/>
    <n v="2.9"/>
    <s v="UPI"/>
    <n v="22.4"/>
    <n v="0.30380000000000001"/>
    <x v="1"/>
    <x v="1"/>
  </r>
  <r>
    <n v="9944"/>
    <x v="24"/>
    <x v="0"/>
    <x v="1"/>
    <s v="App Ads"/>
    <n v="55"/>
    <n v="95"/>
    <n v="5"/>
    <n v="528.83000000000004"/>
    <n v="50449.78"/>
    <n v="0"/>
    <n v="5853"/>
    <n v="5"/>
    <n v="6.7"/>
    <n v="3"/>
    <n v="0.28999999999999998"/>
    <n v="3"/>
    <s v="App Issue"/>
    <n v="5"/>
    <n v="2"/>
    <n v="1854.08"/>
    <n v="15"/>
    <n v="3.3"/>
    <s v="UPI"/>
    <n v="30.2"/>
    <n v="0.35589999999999999"/>
    <x v="1"/>
    <x v="1"/>
  </r>
  <r>
    <n v="9945"/>
    <x v="27"/>
    <x v="1"/>
    <x v="0"/>
    <s v="App Ads"/>
    <n v="54"/>
    <n v="142"/>
    <n v="3"/>
    <n v="347.38"/>
    <n v="47373.75"/>
    <n v="0"/>
    <n v="5251"/>
    <n v="7"/>
    <n v="0"/>
    <n v="0"/>
    <n v="0.51"/>
    <n v="4"/>
    <s v="Delivery Delay"/>
    <n v="6"/>
    <n v="2"/>
    <n v="971.7"/>
    <n v="15"/>
    <n v="2.5"/>
    <s v="UPI"/>
    <n v="28"/>
    <n v="0.34079999999999999"/>
    <x v="1"/>
    <x v="1"/>
  </r>
  <r>
    <n v="9946"/>
    <x v="39"/>
    <x v="0"/>
    <x v="1"/>
    <s v="Social"/>
    <n v="9"/>
    <n v="22"/>
    <n v="3"/>
    <n v="468.97"/>
    <n v="10658.15"/>
    <n v="0"/>
    <n v="983"/>
    <n v="2"/>
    <n v="10.8"/>
    <n v="1"/>
    <n v="0.08"/>
    <n v="1"/>
    <s v="Delivery Delay"/>
    <n v="1"/>
    <n v="1"/>
    <n v="604.47"/>
    <n v="46"/>
    <n v="4.5"/>
    <s v="UPI"/>
    <n v="28.3"/>
    <n v="0.34300000000000003"/>
    <x v="1"/>
    <x v="1"/>
  </r>
  <r>
    <n v="9947"/>
    <x v="6"/>
    <x v="0"/>
    <x v="1"/>
    <s v="App Ads"/>
    <n v="38"/>
    <n v="10"/>
    <n v="1"/>
    <n v="562.87"/>
    <n v="6024.64"/>
    <n v="0"/>
    <n v="551"/>
    <n v="0"/>
    <n v="7.4"/>
    <n v="0"/>
    <n v="0.26"/>
    <n v="1"/>
    <s v="Delivery Delay"/>
    <n v="0"/>
    <n v="1"/>
    <n v="337.46"/>
    <n v="5"/>
    <n v="3.1"/>
    <s v="UPI"/>
    <n v="6.2"/>
    <n v="0.21179999999999999"/>
    <x v="1"/>
    <x v="1"/>
  </r>
  <r>
    <n v="9948"/>
    <x v="52"/>
    <x v="1"/>
    <x v="3"/>
    <s v="Referral"/>
    <n v="50"/>
    <n v="111"/>
    <n v="15"/>
    <n v="455.86"/>
    <n v="52788.87"/>
    <n v="0"/>
    <n v="5667"/>
    <n v="8"/>
    <n v="14.9"/>
    <n v="2"/>
    <n v="0.37"/>
    <n v="3"/>
    <s v="Quality"/>
    <n v="3"/>
    <n v="1"/>
    <n v="588.63"/>
    <n v="46"/>
    <n v="3.5"/>
    <s v="Wallet"/>
    <n v="34.4"/>
    <n v="0.3851"/>
    <x v="1"/>
    <x v="1"/>
  </r>
  <r>
    <n v="9949"/>
    <x v="34"/>
    <x v="1"/>
    <x v="4"/>
    <s v="App Ads"/>
    <n v="7"/>
    <n v="10"/>
    <n v="1"/>
    <n v="442.18"/>
    <n v="4588.97"/>
    <n v="0"/>
    <n v="605"/>
    <n v="1"/>
    <n v="7.1"/>
    <n v="0"/>
    <n v="0.27"/>
    <n v="1"/>
    <s v="Item Missing"/>
    <n v="0"/>
    <n v="0"/>
    <n v="0"/>
    <n v="81"/>
    <n v="3.1"/>
    <s v="Debit Card"/>
    <n v="38.5"/>
    <n v="0.41470000000000001"/>
    <x v="0"/>
    <x v="0"/>
  </r>
  <r>
    <n v="9950"/>
    <x v="44"/>
    <x v="0"/>
    <x v="1"/>
    <s v="App Ads"/>
    <n v="1"/>
    <n v="2"/>
    <n v="0"/>
    <n v="620.59"/>
    <n v="1292.93"/>
    <n v="1"/>
    <n v="308"/>
    <n v="0"/>
    <n v="12.9"/>
    <n v="0"/>
    <n v="0.43"/>
    <n v="2"/>
    <s v="Item Missing"/>
    <n v="0"/>
    <n v="0"/>
    <n v="0"/>
    <n v="49"/>
    <n v="5"/>
    <s v="UPI"/>
    <n v="28.9"/>
    <n v="0.34649999999999997"/>
    <x v="1"/>
    <x v="1"/>
  </r>
  <r>
    <n v="9951"/>
    <x v="18"/>
    <x v="1"/>
    <x v="0"/>
    <s v="Organic"/>
    <n v="46"/>
    <n v="82"/>
    <n v="9"/>
    <n v="471.24"/>
    <n v="40431.01"/>
    <n v="0"/>
    <n v="4276"/>
    <n v="0"/>
    <n v="1.3"/>
    <n v="3"/>
    <n v="0.08"/>
    <n v="3"/>
    <s v="Quality"/>
    <n v="0"/>
    <n v="2"/>
    <n v="298.77"/>
    <n v="95"/>
    <n v="3"/>
    <s v="COD"/>
    <n v="40"/>
    <n v="0.42580000000000001"/>
    <x v="0"/>
    <x v="6"/>
  </r>
  <r>
    <n v="9952"/>
    <x v="18"/>
    <x v="1"/>
    <x v="2"/>
    <s v="App Ads"/>
    <n v="6"/>
    <n v="9"/>
    <n v="0"/>
    <n v="419.07"/>
    <n v="3823.6"/>
    <n v="0"/>
    <n v="618"/>
    <n v="1"/>
    <n v="4.3"/>
    <n v="0"/>
    <n v="0.44"/>
    <n v="0"/>
    <s v="None"/>
    <n v="0"/>
    <n v="0"/>
    <n v="0"/>
    <n v="1"/>
    <n v="4.5"/>
    <s v="Wallet"/>
    <n v="15.8"/>
    <n v="0.26379999999999998"/>
    <x v="1"/>
    <x v="1"/>
  </r>
  <r>
    <n v="9953"/>
    <x v="24"/>
    <x v="0"/>
    <x v="0"/>
    <s v="Referral"/>
    <n v="19"/>
    <n v="9"/>
    <n v="1"/>
    <n v="260.14"/>
    <n v="2427.94"/>
    <n v="0"/>
    <n v="279"/>
    <n v="0"/>
    <n v="27.3"/>
    <n v="0"/>
    <n v="0.22"/>
    <n v="1"/>
    <s v="Delivery Delay"/>
    <n v="0"/>
    <n v="0"/>
    <n v="0"/>
    <n v="81"/>
    <n v="4.0999999999999996"/>
    <s v="Wallet"/>
    <n v="35.6"/>
    <n v="0.39340000000000003"/>
    <x v="1"/>
    <x v="1"/>
  </r>
  <r>
    <n v="9954"/>
    <x v="31"/>
    <x v="0"/>
    <x v="2"/>
    <s v="Social"/>
    <n v="25"/>
    <n v="13"/>
    <n v="2"/>
    <n v="452.97"/>
    <n v="5855.43"/>
    <n v="0"/>
    <n v="571"/>
    <n v="0"/>
    <n v="17"/>
    <n v="1"/>
    <n v="0.16"/>
    <n v="0"/>
    <s v="None"/>
    <n v="0"/>
    <n v="1"/>
    <n v="209.1"/>
    <n v="58"/>
    <n v="2.4"/>
    <s v="UPI"/>
    <n v="25.2"/>
    <n v="0.3221"/>
    <x v="1"/>
    <x v="1"/>
  </r>
  <r>
    <n v="9955"/>
    <x v="8"/>
    <x v="1"/>
    <x v="3"/>
    <s v="Referral"/>
    <n v="52"/>
    <n v="81"/>
    <n v="8"/>
    <n v="533.9"/>
    <n v="46469.08"/>
    <n v="0"/>
    <n v="4407"/>
    <n v="5"/>
    <n v="13.9"/>
    <n v="0"/>
    <n v="0.68"/>
    <n v="3"/>
    <s v="Quality"/>
    <n v="2"/>
    <n v="2"/>
    <n v="600.59"/>
    <n v="47"/>
    <n v="3.2"/>
    <s v="Credit Card"/>
    <n v="30.9"/>
    <n v="0.3604"/>
    <x v="1"/>
    <x v="1"/>
  </r>
  <r>
    <n v="9956"/>
    <x v="49"/>
    <x v="0"/>
    <x v="3"/>
    <s v="App Ads"/>
    <n v="40"/>
    <n v="67"/>
    <n v="5"/>
    <n v="629.36"/>
    <n v="40153.339999999997"/>
    <n v="0"/>
    <n v="4443"/>
    <n v="0"/>
    <n v="0"/>
    <n v="2"/>
    <n v="0.2"/>
    <n v="3"/>
    <s v="Payment"/>
    <n v="3"/>
    <n v="1"/>
    <n v="589.41"/>
    <n v="43"/>
    <n v="4"/>
    <s v="UPI"/>
    <n v="23.5"/>
    <n v="0.31090000000000001"/>
    <x v="1"/>
    <x v="1"/>
  </r>
  <r>
    <n v="9957"/>
    <x v="11"/>
    <x v="0"/>
    <x v="1"/>
    <s v="App Ads"/>
    <n v="16"/>
    <n v="28"/>
    <n v="1"/>
    <n v="262.39"/>
    <n v="6759.07"/>
    <n v="0"/>
    <n v="919"/>
    <n v="1"/>
    <n v="13.7"/>
    <n v="1"/>
    <n v="0.2"/>
    <n v="3"/>
    <s v="Quality"/>
    <n v="1"/>
    <n v="0"/>
    <n v="0"/>
    <n v="43"/>
    <n v="4.4000000000000004"/>
    <s v="Wallet"/>
    <n v="29.9"/>
    <n v="0.35389999999999999"/>
    <x v="1"/>
    <x v="1"/>
  </r>
  <r>
    <n v="9958"/>
    <x v="19"/>
    <x v="0"/>
    <x v="0"/>
    <s v="Social"/>
    <n v="29"/>
    <n v="58"/>
    <n v="5"/>
    <n v="503.88"/>
    <n v="29480.19"/>
    <n v="0"/>
    <n v="3377"/>
    <n v="4"/>
    <n v="3.6"/>
    <n v="2"/>
    <n v="0.7"/>
    <n v="1"/>
    <s v="App Issue"/>
    <n v="2"/>
    <n v="5"/>
    <n v="1697.61"/>
    <n v="18"/>
    <n v="3.3"/>
    <s v="Credit Card"/>
    <n v="24.3"/>
    <n v="0.31630000000000003"/>
    <x v="1"/>
    <x v="1"/>
  </r>
  <r>
    <n v="9959"/>
    <x v="39"/>
    <x v="1"/>
    <x v="3"/>
    <s v="Social"/>
    <n v="28"/>
    <n v="32"/>
    <n v="2"/>
    <n v="532.70000000000005"/>
    <n v="15568.84"/>
    <n v="0"/>
    <n v="2149"/>
    <n v="0"/>
    <n v="0"/>
    <n v="1"/>
    <n v="0.36"/>
    <n v="2"/>
    <s v="Payment"/>
    <n v="2"/>
    <n v="1"/>
    <n v="493.69"/>
    <n v="46"/>
    <n v="3.8"/>
    <s v="UPI"/>
    <n v="26.9"/>
    <n v="0.33329999999999999"/>
    <x v="1"/>
    <x v="1"/>
  </r>
  <r>
    <n v="9960"/>
    <x v="34"/>
    <x v="0"/>
    <x v="1"/>
    <s v="Organic"/>
    <n v="12"/>
    <n v="8"/>
    <n v="1"/>
    <n v="399.25"/>
    <n v="3049.83"/>
    <n v="0"/>
    <n v="688"/>
    <n v="0"/>
    <n v="20"/>
    <n v="0"/>
    <n v="0.52"/>
    <n v="2"/>
    <s v="App Issue"/>
    <n v="0"/>
    <n v="0"/>
    <n v="0"/>
    <n v="6"/>
    <n v="3"/>
    <s v="Debit Card"/>
    <n v="14.9"/>
    <n v="0.25890000000000002"/>
    <x v="1"/>
    <x v="1"/>
  </r>
  <r>
    <n v="9961"/>
    <x v="38"/>
    <x v="0"/>
    <x v="1"/>
    <s v="Organic"/>
    <n v="27"/>
    <n v="69"/>
    <n v="10"/>
    <n v="649.16"/>
    <n v="49038.239999999998"/>
    <n v="1"/>
    <n v="4775"/>
    <n v="4"/>
    <n v="29.3"/>
    <n v="2"/>
    <n v="7.0000000000000007E-2"/>
    <n v="3"/>
    <s v="Payment"/>
    <n v="3"/>
    <n v="4"/>
    <n v="1680.65"/>
    <n v="79"/>
    <n v="3.8"/>
    <s v="Debit Card"/>
    <n v="50.3"/>
    <n v="0.50209999999999999"/>
    <x v="0"/>
    <x v="6"/>
  </r>
  <r>
    <n v="9962"/>
    <x v="34"/>
    <x v="0"/>
    <x v="0"/>
    <s v="App Ads"/>
    <n v="38"/>
    <n v="85"/>
    <n v="3"/>
    <n v="349.38"/>
    <n v="31484.14"/>
    <n v="0"/>
    <n v="3511"/>
    <n v="3"/>
    <n v="0"/>
    <n v="1"/>
    <n v="0.52"/>
    <n v="4"/>
    <s v="Payment"/>
    <n v="1"/>
    <n v="1"/>
    <n v="247.46"/>
    <n v="22"/>
    <n v="3.5"/>
    <s v="UPI"/>
    <n v="26.4"/>
    <n v="0.33"/>
    <x v="1"/>
    <x v="1"/>
  </r>
  <r>
    <n v="9963"/>
    <x v="11"/>
    <x v="0"/>
    <x v="2"/>
    <s v="App Ads"/>
    <n v="7"/>
    <n v="9"/>
    <n v="1"/>
    <n v="669.85"/>
    <n v="5553.08"/>
    <n v="0"/>
    <n v="879"/>
    <n v="1"/>
    <n v="5.6"/>
    <n v="0"/>
    <n v="0.43"/>
    <n v="2"/>
    <s v="Delivery Delay"/>
    <n v="0"/>
    <n v="0"/>
    <n v="0"/>
    <n v="9"/>
    <n v="4.3"/>
    <s v="Debit Card"/>
    <n v="18.100000000000001"/>
    <n v="0.2772"/>
    <x v="1"/>
    <x v="1"/>
  </r>
  <r>
    <n v="9964"/>
    <x v="49"/>
    <x v="1"/>
    <x v="3"/>
    <s v="App Ads"/>
    <n v="52"/>
    <n v="129"/>
    <n v="3"/>
    <n v="466.68"/>
    <n v="62189.62"/>
    <n v="0"/>
    <n v="6883"/>
    <n v="5"/>
    <n v="17"/>
    <n v="3"/>
    <n v="0.87"/>
    <n v="4"/>
    <s v="Payment"/>
    <n v="2"/>
    <n v="9"/>
    <n v="1682.45"/>
    <n v="22"/>
    <n v="3.2"/>
    <s v="UPI"/>
    <n v="34"/>
    <n v="0.38250000000000001"/>
    <x v="1"/>
    <x v="1"/>
  </r>
  <r>
    <n v="9965"/>
    <x v="2"/>
    <x v="1"/>
    <x v="2"/>
    <s v="App Ads"/>
    <n v="41"/>
    <n v="40"/>
    <n v="6"/>
    <n v="542.47"/>
    <n v="19549"/>
    <n v="0"/>
    <n v="2249"/>
    <n v="1"/>
    <n v="5.3"/>
    <n v="2"/>
    <n v="0.3"/>
    <n v="3"/>
    <s v="Item Missing"/>
    <n v="2"/>
    <n v="1"/>
    <n v="879.51"/>
    <n v="25"/>
    <n v="4.3"/>
    <s v="Debit Card"/>
    <n v="18.600000000000001"/>
    <n v="0.28070000000000001"/>
    <x v="1"/>
    <x v="1"/>
  </r>
  <r>
    <n v="9966"/>
    <x v="39"/>
    <x v="1"/>
    <x v="2"/>
    <s v="App Ads"/>
    <n v="48"/>
    <n v="94"/>
    <n v="4"/>
    <n v="401.2"/>
    <n v="35854.639999999999"/>
    <n v="0"/>
    <n v="4167"/>
    <n v="6"/>
    <n v="23.7"/>
    <n v="4"/>
    <n v="0.64"/>
    <n v="2"/>
    <s v="Payment"/>
    <n v="5"/>
    <n v="4"/>
    <n v="2049.86"/>
    <n v="88"/>
    <n v="3.8"/>
    <s v="UPI"/>
    <n v="55.5"/>
    <n v="0.54079999999999995"/>
    <x v="0"/>
    <x v="3"/>
  </r>
  <r>
    <n v="9967"/>
    <x v="36"/>
    <x v="1"/>
    <x v="1"/>
    <s v="App Ads"/>
    <n v="31"/>
    <n v="61"/>
    <n v="5"/>
    <n v="265.89999999999998"/>
    <n v="15534.44"/>
    <n v="0"/>
    <n v="1654"/>
    <n v="1"/>
    <n v="15.8"/>
    <n v="0"/>
    <n v="0.09"/>
    <n v="2"/>
    <s v="Payment"/>
    <n v="1"/>
    <n v="2"/>
    <n v="865.62"/>
    <n v="18"/>
    <n v="4.9000000000000004"/>
    <s v="Wallet"/>
    <n v="16.5"/>
    <n v="0.26800000000000002"/>
    <x v="1"/>
    <x v="1"/>
  </r>
  <r>
    <n v="9968"/>
    <x v="27"/>
    <x v="0"/>
    <x v="4"/>
    <s v="App Ads"/>
    <n v="18"/>
    <n v="23"/>
    <n v="1"/>
    <n v="437.63"/>
    <n v="10222.959999999999"/>
    <n v="0"/>
    <n v="1331"/>
    <n v="2"/>
    <n v="14.2"/>
    <n v="1"/>
    <n v="0.3"/>
    <n v="3"/>
    <s v="Item Missing"/>
    <n v="0"/>
    <n v="2"/>
    <n v="170.68"/>
    <n v="21"/>
    <n v="4.0999999999999996"/>
    <s v="Wallet"/>
    <n v="30.7"/>
    <n v="0.35899999999999999"/>
    <x v="1"/>
    <x v="1"/>
  </r>
  <r>
    <n v="9969"/>
    <x v="21"/>
    <x v="1"/>
    <x v="2"/>
    <s v="Referral"/>
    <n v="44"/>
    <n v="96"/>
    <n v="11"/>
    <n v="527.67999999999995"/>
    <n v="55471.54"/>
    <n v="0"/>
    <n v="5750"/>
    <n v="4"/>
    <n v="2.7"/>
    <n v="1"/>
    <n v="0.56999999999999995"/>
    <n v="1"/>
    <s v="Delivery Delay"/>
    <n v="3"/>
    <n v="6"/>
    <n v="1819.26"/>
    <n v="7"/>
    <n v="3.9"/>
    <s v="COD"/>
    <n v="16.2"/>
    <n v="0.26590000000000003"/>
    <x v="1"/>
    <x v="1"/>
  </r>
  <r>
    <n v="9970"/>
    <x v="39"/>
    <x v="1"/>
    <x v="0"/>
    <s v="Partner"/>
    <n v="55"/>
    <n v="41"/>
    <n v="7"/>
    <n v="385.01"/>
    <n v="16183.65"/>
    <n v="0"/>
    <n v="2111"/>
    <n v="1"/>
    <n v="6.9"/>
    <n v="2"/>
    <n v="0.6"/>
    <n v="3"/>
    <s v="Item Missing"/>
    <n v="0"/>
    <n v="2"/>
    <n v="711.9"/>
    <n v="42"/>
    <n v="1.8"/>
    <s v="UPI"/>
    <n v="24.9"/>
    <n v="0.32029999999999997"/>
    <x v="1"/>
    <x v="1"/>
  </r>
  <r>
    <n v="9971"/>
    <x v="7"/>
    <x v="1"/>
    <x v="3"/>
    <s v="App Ads"/>
    <n v="10"/>
    <n v="18"/>
    <n v="2"/>
    <n v="416.35"/>
    <n v="7413.93"/>
    <n v="0"/>
    <n v="765"/>
    <n v="1"/>
    <n v="4.7"/>
    <n v="1"/>
    <n v="0.55000000000000004"/>
    <n v="1"/>
    <s v="Item Missing"/>
    <n v="1"/>
    <n v="1"/>
    <n v="479.81"/>
    <n v="41"/>
    <n v="1.6"/>
    <s v="Wallet"/>
    <n v="35.1"/>
    <n v="0.38990000000000002"/>
    <x v="1"/>
    <x v="1"/>
  </r>
  <r>
    <n v="9972"/>
    <x v="35"/>
    <x v="1"/>
    <x v="0"/>
    <s v="Organic"/>
    <n v="23"/>
    <n v="41"/>
    <n v="7"/>
    <n v="459.95"/>
    <n v="17678.45"/>
    <n v="0"/>
    <n v="2510"/>
    <n v="0"/>
    <n v="0.7"/>
    <n v="2"/>
    <n v="0.18"/>
    <n v="3"/>
    <s v="Payment"/>
    <n v="2"/>
    <n v="1"/>
    <n v="0"/>
    <n v="57"/>
    <n v="3.3"/>
    <s v="COD"/>
    <n v="34.200000000000003"/>
    <n v="0.38350000000000001"/>
    <x v="1"/>
    <x v="1"/>
  </r>
  <r>
    <n v="9973"/>
    <x v="47"/>
    <x v="0"/>
    <x v="4"/>
    <s v="Partner"/>
    <n v="56"/>
    <n v="51"/>
    <n v="1"/>
    <n v="267.76"/>
    <n v="12416.42"/>
    <n v="0"/>
    <n v="1399"/>
    <n v="1"/>
    <n v="1"/>
    <n v="3"/>
    <n v="0.45"/>
    <n v="4"/>
    <s v="Payment"/>
    <n v="3"/>
    <n v="4"/>
    <n v="1444.68"/>
    <n v="58"/>
    <n v="4.0999999999999996"/>
    <s v="UPI"/>
    <n v="37.799999999999997"/>
    <n v="0.40960000000000002"/>
    <x v="0"/>
    <x v="0"/>
  </r>
  <r>
    <n v="9974"/>
    <x v="26"/>
    <x v="1"/>
    <x v="0"/>
    <s v="App Ads"/>
    <n v="54"/>
    <n v="124"/>
    <n v="10"/>
    <n v="415.91"/>
    <n v="53991.14"/>
    <n v="1"/>
    <n v="5188"/>
    <n v="8"/>
    <n v="15.2"/>
    <n v="3"/>
    <n v="0.54"/>
    <n v="4"/>
    <s v="Item Missing"/>
    <n v="0"/>
    <n v="2"/>
    <n v="410.58"/>
    <n v="49"/>
    <n v="4"/>
    <s v="UPI"/>
    <n v="38.5"/>
    <n v="0.41470000000000001"/>
    <x v="0"/>
    <x v="8"/>
  </r>
  <r>
    <n v="9975"/>
    <x v="22"/>
    <x v="0"/>
    <x v="0"/>
    <s v="App Ads"/>
    <n v="52"/>
    <n v="140"/>
    <n v="12"/>
    <n v="475.21"/>
    <n v="72673.850000000006"/>
    <n v="0"/>
    <n v="6447"/>
    <n v="3"/>
    <n v="0"/>
    <n v="5"/>
    <n v="0.8"/>
    <n v="3"/>
    <s v="Quality"/>
    <n v="2"/>
    <n v="8"/>
    <n v="1281.9100000000001"/>
    <n v="43"/>
    <n v="5"/>
    <s v="UPI"/>
    <n v="32.799999999999997"/>
    <n v="0.37359999999999999"/>
    <x v="1"/>
    <x v="1"/>
  </r>
  <r>
    <n v="9976"/>
    <x v="7"/>
    <x v="1"/>
    <x v="4"/>
    <s v="Social"/>
    <n v="6"/>
    <n v="10"/>
    <n v="1"/>
    <n v="386.44"/>
    <n v="3655.08"/>
    <n v="0"/>
    <n v="875"/>
    <n v="0"/>
    <n v="0"/>
    <n v="0"/>
    <n v="0.65"/>
    <n v="2"/>
    <s v="App Issue"/>
    <n v="0"/>
    <n v="1"/>
    <n v="172.81"/>
    <n v="9"/>
    <n v="3"/>
    <s v="Wallet"/>
    <n v="22.8"/>
    <n v="0.30669999999999997"/>
    <x v="1"/>
    <x v="1"/>
  </r>
  <r>
    <n v="9977"/>
    <x v="7"/>
    <x v="0"/>
    <x v="3"/>
    <s v="Organic"/>
    <n v="7"/>
    <n v="13"/>
    <n v="1"/>
    <n v="598.87"/>
    <n v="8421.8700000000008"/>
    <n v="0"/>
    <n v="903"/>
    <n v="1"/>
    <n v="32.700000000000003"/>
    <n v="1"/>
    <n v="0.11"/>
    <n v="0"/>
    <s v="None"/>
    <n v="1"/>
    <n v="1"/>
    <n v="613.59"/>
    <n v="54"/>
    <n v="3.2"/>
    <s v="UPI"/>
    <n v="32.5"/>
    <n v="0.372"/>
    <x v="1"/>
    <x v="1"/>
  </r>
  <r>
    <n v="9978"/>
    <x v="34"/>
    <x v="1"/>
    <x v="1"/>
    <s v="App Ads"/>
    <n v="57"/>
    <n v="89"/>
    <n v="11"/>
    <n v="477.17"/>
    <n v="42480.99"/>
    <n v="0"/>
    <n v="4802"/>
    <n v="5"/>
    <n v="12.6"/>
    <n v="5"/>
    <n v="0.74"/>
    <n v="1"/>
    <s v="App Issue"/>
    <n v="2"/>
    <n v="4"/>
    <n v="1633.38"/>
    <n v="12"/>
    <n v="3.3"/>
    <s v="Debit Card"/>
    <n v="21.5"/>
    <n v="0.29809999999999998"/>
    <x v="1"/>
    <x v="1"/>
  </r>
  <r>
    <n v="9979"/>
    <x v="46"/>
    <x v="1"/>
    <x v="3"/>
    <s v="Referral"/>
    <n v="52"/>
    <n v="89"/>
    <n v="5"/>
    <n v="194.1"/>
    <n v="18706.28"/>
    <n v="0"/>
    <n v="1928"/>
    <n v="0"/>
    <n v="0"/>
    <n v="2"/>
    <n v="0.35"/>
    <n v="5"/>
    <s v="Quality"/>
    <n v="1"/>
    <n v="5"/>
    <n v="1340.5"/>
    <n v="106"/>
    <n v="3.8"/>
    <s v="Credit Card"/>
    <n v="47.1"/>
    <n v="0.47810000000000002"/>
    <x v="0"/>
    <x v="5"/>
  </r>
  <r>
    <n v="9980"/>
    <x v="38"/>
    <x v="1"/>
    <x v="2"/>
    <s v="Social"/>
    <n v="21"/>
    <n v="29"/>
    <n v="2"/>
    <n v="388.62"/>
    <n v="11434.03"/>
    <n v="0"/>
    <n v="1458"/>
    <n v="2"/>
    <n v="33.299999999999997"/>
    <n v="1"/>
    <n v="0.6"/>
    <n v="1"/>
    <s v="Item Missing"/>
    <n v="2"/>
    <n v="1"/>
    <n v="485.82"/>
    <n v="67"/>
    <n v="3.4"/>
    <s v="Wallet"/>
    <n v="45.3"/>
    <n v="0.46460000000000001"/>
    <x v="0"/>
    <x v="4"/>
  </r>
  <r>
    <n v="9981"/>
    <x v="31"/>
    <x v="0"/>
    <x v="0"/>
    <s v="Organic"/>
    <n v="18"/>
    <n v="32"/>
    <n v="1"/>
    <n v="366.73"/>
    <n v="12849.29"/>
    <n v="0"/>
    <n v="1144"/>
    <n v="1"/>
    <n v="11.1"/>
    <n v="1"/>
    <n v="7.0000000000000007E-2"/>
    <n v="2"/>
    <s v="App Issue"/>
    <n v="1"/>
    <n v="0"/>
    <n v="211.59"/>
    <n v="7"/>
    <n v="3.4"/>
    <s v="UPI"/>
    <n v="14"/>
    <n v="0.25330000000000003"/>
    <x v="1"/>
    <x v="1"/>
  </r>
  <r>
    <n v="9982"/>
    <x v="43"/>
    <x v="1"/>
    <x v="3"/>
    <s v="Organic"/>
    <n v="26"/>
    <n v="41"/>
    <n v="3"/>
    <n v="347.21"/>
    <n v="14338.53"/>
    <n v="0"/>
    <n v="1454"/>
    <n v="1"/>
    <n v="0"/>
    <n v="2"/>
    <n v="0.81"/>
    <n v="0"/>
    <s v="None"/>
    <n v="0"/>
    <n v="0"/>
    <n v="0"/>
    <n v="52"/>
    <n v="3.3"/>
    <s v="UPI"/>
    <n v="24.9"/>
    <n v="0.32029999999999997"/>
    <x v="1"/>
    <x v="1"/>
  </r>
  <r>
    <n v="9983"/>
    <x v="29"/>
    <x v="1"/>
    <x v="3"/>
    <s v="Organic"/>
    <n v="0"/>
    <n v="0"/>
    <n v="0"/>
    <n v="634.42999999999995"/>
    <n v="0"/>
    <n v="0"/>
    <n v="486"/>
    <n v="0"/>
    <n v="13.5"/>
    <n v="0"/>
    <n v="0.37"/>
    <n v="1"/>
    <s v="App Issue"/>
    <n v="0"/>
    <n v="0"/>
    <n v="0"/>
    <n v="105"/>
    <n v="3.1"/>
    <s v="UPI"/>
    <n v="48.4"/>
    <n v="0.48780000000000001"/>
    <x v="0"/>
    <x v="8"/>
  </r>
  <r>
    <n v="9984"/>
    <x v="5"/>
    <x v="1"/>
    <x v="3"/>
    <s v="App Ads"/>
    <n v="51"/>
    <n v="82"/>
    <n v="9"/>
    <n v="524.91999999999996"/>
    <n v="41250.879999999997"/>
    <n v="0"/>
    <n v="4824"/>
    <n v="6"/>
    <n v="16.7"/>
    <n v="0"/>
    <n v="0.28000000000000003"/>
    <n v="4"/>
    <s v="App Issue"/>
    <n v="4"/>
    <n v="5"/>
    <n v="588.84"/>
    <n v="74"/>
    <n v="3"/>
    <s v="Debit Card"/>
    <n v="44.4"/>
    <n v="0.45839999999999997"/>
    <x v="0"/>
    <x v="5"/>
  </r>
  <r>
    <n v="9985"/>
    <x v="25"/>
    <x v="1"/>
    <x v="4"/>
    <s v="Organic"/>
    <n v="53"/>
    <n v="54"/>
    <n v="4"/>
    <n v="404.3"/>
    <n v="22444.46"/>
    <n v="0"/>
    <n v="2465"/>
    <n v="1"/>
    <n v="3.8"/>
    <n v="2"/>
    <n v="0.63"/>
    <n v="2"/>
    <s v="Payment"/>
    <n v="1"/>
    <n v="3"/>
    <n v="664.08"/>
    <n v="53"/>
    <n v="3.8"/>
    <s v="UPI"/>
    <n v="25.2"/>
    <n v="0.32219999999999999"/>
    <x v="1"/>
    <x v="1"/>
  </r>
  <r>
    <n v="9986"/>
    <x v="28"/>
    <x v="1"/>
    <x v="3"/>
    <s v="App Ads"/>
    <n v="42"/>
    <n v="17"/>
    <n v="3"/>
    <n v="393.57"/>
    <n v="6502.67"/>
    <n v="0"/>
    <n v="810"/>
    <n v="0"/>
    <n v="0"/>
    <n v="0"/>
    <n v="0.35"/>
    <n v="0"/>
    <s v="None"/>
    <n v="1"/>
    <n v="1"/>
    <n v="499.29"/>
    <n v="65"/>
    <n v="5"/>
    <s v="Wallet"/>
    <n v="30"/>
    <n v="0.35460000000000003"/>
    <x v="1"/>
    <x v="1"/>
  </r>
  <r>
    <n v="9987"/>
    <x v="37"/>
    <x v="1"/>
    <x v="2"/>
    <s v="App Ads"/>
    <n v="10"/>
    <n v="26"/>
    <n v="3"/>
    <n v="411.84"/>
    <n v="9843.93"/>
    <n v="0"/>
    <n v="1426"/>
    <n v="0"/>
    <n v="0"/>
    <n v="1"/>
    <n v="0.41"/>
    <n v="2"/>
    <s v="Quality"/>
    <n v="1"/>
    <n v="0"/>
    <n v="154.26"/>
    <n v="37"/>
    <n v="4.7"/>
    <s v="UPI"/>
    <n v="25.6"/>
    <n v="0.32440000000000002"/>
    <x v="1"/>
    <x v="1"/>
  </r>
  <r>
    <n v="9988"/>
    <x v="29"/>
    <x v="0"/>
    <x v="2"/>
    <s v="Organic"/>
    <n v="33"/>
    <n v="97"/>
    <n v="7"/>
    <n v="379.87"/>
    <n v="36945.57"/>
    <n v="0"/>
    <n v="3747"/>
    <n v="6"/>
    <n v="19.899999999999999"/>
    <n v="1"/>
    <n v="0.31"/>
    <n v="1"/>
    <s v="Item Missing"/>
    <n v="6"/>
    <n v="1"/>
    <n v="1283.1300000000001"/>
    <n v="64"/>
    <n v="3.6"/>
    <s v="Debit Card"/>
    <n v="42.8"/>
    <n v="0.44579999999999997"/>
    <x v="0"/>
    <x v="2"/>
  </r>
  <r>
    <n v="9989"/>
    <x v="30"/>
    <x v="0"/>
    <x v="1"/>
    <s v="Social"/>
    <n v="25"/>
    <n v="21"/>
    <n v="1"/>
    <n v="366.29"/>
    <n v="7157.07"/>
    <n v="0"/>
    <n v="1149"/>
    <n v="0"/>
    <n v="8.4"/>
    <n v="1"/>
    <n v="0.27"/>
    <n v="3"/>
    <s v="Payment"/>
    <n v="1"/>
    <n v="1"/>
    <n v="455.39"/>
    <n v="44"/>
    <n v="4.4000000000000004"/>
    <s v="Debit Card"/>
    <n v="27.1"/>
    <n v="0.3347"/>
    <x v="1"/>
    <x v="1"/>
  </r>
  <r>
    <n v="9990"/>
    <x v="47"/>
    <x v="1"/>
    <x v="1"/>
    <s v="Social"/>
    <n v="41"/>
    <n v="93"/>
    <n v="6"/>
    <n v="510.67"/>
    <n v="43134.400000000001"/>
    <n v="0"/>
    <n v="5248"/>
    <n v="7"/>
    <n v="21.5"/>
    <n v="3"/>
    <n v="0.35"/>
    <n v="2"/>
    <s v="App Issue"/>
    <n v="1"/>
    <n v="6"/>
    <n v="1328.14"/>
    <n v="13"/>
    <n v="5"/>
    <s v="Wallet"/>
    <n v="26"/>
    <n v="0.32769999999999999"/>
    <x v="1"/>
    <x v="1"/>
  </r>
  <r>
    <n v="9991"/>
    <x v="39"/>
    <x v="1"/>
    <x v="4"/>
    <s v="Organic"/>
    <n v="3"/>
    <n v="7"/>
    <n v="1"/>
    <n v="202.33"/>
    <n v="1432.5"/>
    <n v="1"/>
    <n v="593"/>
    <n v="0"/>
    <n v="22.2"/>
    <n v="0"/>
    <n v="0.38"/>
    <n v="1"/>
    <s v="App Issue"/>
    <n v="0"/>
    <n v="0"/>
    <n v="0"/>
    <n v="45"/>
    <n v="4.7"/>
    <s v="COD"/>
    <n v="26.2"/>
    <n v="0.32900000000000001"/>
    <x v="1"/>
    <x v="1"/>
  </r>
  <r>
    <n v="9992"/>
    <x v="49"/>
    <x v="0"/>
    <x v="2"/>
    <s v="Organic"/>
    <n v="31"/>
    <n v="55"/>
    <n v="3"/>
    <n v="512.27"/>
    <n v="29812.03"/>
    <n v="1"/>
    <n v="3276"/>
    <n v="3"/>
    <n v="8.5"/>
    <n v="0"/>
    <n v="0.49"/>
    <n v="2"/>
    <s v="Quality"/>
    <n v="0"/>
    <n v="2"/>
    <n v="429.3"/>
    <n v="48"/>
    <n v="2.2999999999999998"/>
    <s v="UPI"/>
    <n v="29.6"/>
    <n v="0.35189999999999999"/>
    <x v="1"/>
    <x v="1"/>
  </r>
  <r>
    <n v="9993"/>
    <x v="34"/>
    <x v="0"/>
    <x v="0"/>
    <s v="App Ads"/>
    <n v="48"/>
    <n v="42"/>
    <n v="3"/>
    <n v="267"/>
    <n v="12025.33"/>
    <n v="0"/>
    <n v="1621"/>
    <n v="3"/>
    <n v="30.7"/>
    <n v="1"/>
    <n v="0.5"/>
    <n v="1"/>
    <s v="Payment"/>
    <n v="2"/>
    <n v="2"/>
    <n v="1193.9000000000001"/>
    <n v="45"/>
    <n v="4.4000000000000004"/>
    <s v="Credit Card"/>
    <n v="34.200000000000003"/>
    <n v="0.38350000000000001"/>
    <x v="1"/>
    <x v="1"/>
  </r>
  <r>
    <n v="9994"/>
    <x v="27"/>
    <x v="0"/>
    <x v="1"/>
    <s v="Referral"/>
    <n v="1"/>
    <n v="2"/>
    <n v="0"/>
    <n v="511.37"/>
    <n v="1061.46"/>
    <n v="1"/>
    <n v="365"/>
    <n v="0"/>
    <n v="5.9"/>
    <n v="0"/>
    <n v="0.41"/>
    <n v="2"/>
    <s v="Delivery Delay"/>
    <n v="0"/>
    <n v="0"/>
    <n v="0"/>
    <n v="48"/>
    <n v="4.0999999999999996"/>
    <s v="UPI"/>
    <n v="29.5"/>
    <n v="0.35089999999999999"/>
    <x v="1"/>
    <x v="1"/>
  </r>
  <r>
    <n v="9995"/>
    <x v="51"/>
    <x v="1"/>
    <x v="1"/>
    <s v="App Ads"/>
    <n v="58"/>
    <n v="164"/>
    <n v="20"/>
    <n v="577.91999999999996"/>
    <n v="89308.54"/>
    <n v="0"/>
    <n v="9646"/>
    <n v="1"/>
    <n v="16"/>
    <n v="2"/>
    <n v="0.7"/>
    <n v="7"/>
    <s v="App Issue"/>
    <n v="1"/>
    <n v="7"/>
    <n v="1027.49"/>
    <n v="15"/>
    <n v="2.9"/>
    <s v="UPI"/>
    <n v="23.6"/>
    <n v="0.31159999999999999"/>
    <x v="1"/>
    <x v="1"/>
  </r>
  <r>
    <n v="9996"/>
    <x v="31"/>
    <x v="1"/>
    <x v="1"/>
    <s v="App Ads"/>
    <n v="28"/>
    <n v="81"/>
    <n v="9"/>
    <n v="325.01"/>
    <n v="28617.52"/>
    <n v="0"/>
    <n v="2758"/>
    <n v="5"/>
    <n v="14.1"/>
    <n v="2"/>
    <n v="0.28999999999999998"/>
    <n v="2"/>
    <s v="App Issue"/>
    <n v="4"/>
    <n v="2"/>
    <n v="1330.42"/>
    <n v="70"/>
    <n v="4"/>
    <s v="Credit Card"/>
    <n v="45"/>
    <n v="0.4627"/>
    <x v="0"/>
    <x v="5"/>
  </r>
  <r>
    <n v="9997"/>
    <x v="48"/>
    <x v="1"/>
    <x v="0"/>
    <s v="App Ads"/>
    <n v="2"/>
    <n v="4"/>
    <n v="1"/>
    <n v="362.3"/>
    <n v="1354.32"/>
    <n v="0"/>
    <n v="195"/>
    <n v="0"/>
    <n v="15.8"/>
    <n v="0"/>
    <n v="0.3"/>
    <n v="1"/>
    <s v="Payment"/>
    <n v="0"/>
    <n v="0"/>
    <n v="0"/>
    <n v="38"/>
    <n v="2.7"/>
    <s v="UPI"/>
    <n v="28.6"/>
    <n v="0.34470000000000001"/>
    <x v="1"/>
    <x v="1"/>
  </r>
  <r>
    <n v="9998"/>
    <x v="29"/>
    <x v="0"/>
    <x v="3"/>
    <s v="App Ads"/>
    <n v="36"/>
    <n v="89"/>
    <n v="6"/>
    <n v="567"/>
    <n v="54094.44"/>
    <n v="0"/>
    <n v="5038"/>
    <n v="7"/>
    <n v="41.4"/>
    <n v="1"/>
    <n v="0.63"/>
    <n v="3"/>
    <s v="Quality"/>
    <n v="4"/>
    <n v="1"/>
    <n v="1193.3800000000001"/>
    <n v="35"/>
    <n v="2.8"/>
    <s v="UPI"/>
    <n v="39.1"/>
    <n v="0.41880000000000001"/>
    <x v="0"/>
    <x v="4"/>
  </r>
  <r>
    <n v="9999"/>
    <x v="22"/>
    <x v="0"/>
    <x v="1"/>
    <s v="Social"/>
    <n v="41"/>
    <n v="13"/>
    <n v="2"/>
    <n v="412.4"/>
    <n v="5208.8500000000004"/>
    <n v="0"/>
    <n v="996"/>
    <n v="0"/>
    <n v="27.3"/>
    <n v="1"/>
    <n v="0.55000000000000004"/>
    <n v="0"/>
    <s v="None"/>
    <n v="1"/>
    <n v="0"/>
    <n v="89.37"/>
    <n v="8"/>
    <n v="4.4000000000000004"/>
    <s v="UPI"/>
    <n v="9.8000000000000007"/>
    <n v="0.23039999999999999"/>
    <x v="1"/>
    <x v="1"/>
  </r>
  <r>
    <n v="10000"/>
    <x v="50"/>
    <x v="1"/>
    <x v="2"/>
    <s v="App Ads"/>
    <n v="8"/>
    <n v="18"/>
    <n v="3"/>
    <n v="356.21"/>
    <n v="6232.74"/>
    <n v="0"/>
    <n v="781"/>
    <n v="1"/>
    <n v="20.5"/>
    <n v="1"/>
    <n v="0.04"/>
    <n v="2"/>
    <s v="Item Missing"/>
    <n v="1"/>
    <n v="0"/>
    <n v="33.68"/>
    <n v="3"/>
    <n v="3.5"/>
    <s v="UPI"/>
    <n v="15.9"/>
    <n v="0.26440000000000002"/>
    <x v="1"/>
    <x v="1"/>
  </r>
  <r>
    <m/>
    <x v="53"/>
    <x v="3"/>
    <x v="5"/>
    <m/>
    <m/>
    <m/>
    <m/>
    <m/>
    <m/>
    <m/>
    <m/>
    <m/>
    <m/>
    <m/>
    <m/>
    <m/>
    <m/>
    <m/>
    <m/>
    <m/>
    <m/>
    <m/>
    <m/>
    <m/>
    <m/>
    <x v="2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001"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0"/>
    <x v="3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0"/>
    <x v="2"/>
  </r>
  <r>
    <x v="1"/>
    <x v="1"/>
  </r>
  <r>
    <x v="0"/>
    <x v="4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0"/>
    <x v="6"/>
  </r>
  <r>
    <x v="1"/>
    <x v="1"/>
  </r>
  <r>
    <x v="0"/>
    <x v="7"/>
  </r>
  <r>
    <x v="1"/>
    <x v="1"/>
  </r>
  <r>
    <x v="1"/>
    <x v="1"/>
  </r>
  <r>
    <x v="1"/>
    <x v="1"/>
  </r>
  <r>
    <x v="0"/>
    <x v="8"/>
  </r>
  <r>
    <x v="0"/>
    <x v="7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0"/>
    <x v="5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0"/>
    <x v="6"/>
  </r>
  <r>
    <x v="1"/>
    <x v="1"/>
  </r>
  <r>
    <x v="1"/>
    <x v="1"/>
  </r>
  <r>
    <x v="0"/>
    <x v="2"/>
  </r>
  <r>
    <x v="0"/>
    <x v="6"/>
  </r>
  <r>
    <x v="1"/>
    <x v="1"/>
  </r>
  <r>
    <x v="0"/>
    <x v="2"/>
  </r>
  <r>
    <x v="1"/>
    <x v="1"/>
  </r>
  <r>
    <x v="1"/>
    <x v="1"/>
  </r>
  <r>
    <x v="1"/>
    <x v="1"/>
  </r>
  <r>
    <x v="0"/>
    <x v="3"/>
  </r>
  <r>
    <x v="1"/>
    <x v="1"/>
  </r>
  <r>
    <x v="0"/>
    <x v="4"/>
  </r>
  <r>
    <x v="1"/>
    <x v="1"/>
  </r>
  <r>
    <x v="0"/>
    <x v="5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0"/>
    <x v="7"/>
  </r>
  <r>
    <x v="1"/>
    <x v="1"/>
  </r>
  <r>
    <x v="0"/>
    <x v="4"/>
  </r>
  <r>
    <x v="1"/>
    <x v="1"/>
  </r>
  <r>
    <x v="1"/>
    <x v="1"/>
  </r>
  <r>
    <x v="1"/>
    <x v="1"/>
  </r>
  <r>
    <x v="0"/>
    <x v="6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0"/>
    <x v="4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0"/>
    <x v="4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0"/>
    <x v="2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0"/>
    <x v="8"/>
  </r>
  <r>
    <x v="0"/>
    <x v="5"/>
  </r>
  <r>
    <x v="0"/>
    <x v="0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6"/>
  </r>
  <r>
    <x v="0"/>
    <x v="3"/>
  </r>
  <r>
    <x v="0"/>
    <x v="3"/>
  </r>
  <r>
    <x v="0"/>
    <x v="3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0"/>
    <x v="7"/>
  </r>
  <r>
    <x v="0"/>
    <x v="5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0"/>
    <x v="3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0"/>
    <x v="7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0"/>
    <x v="4"/>
  </r>
  <r>
    <x v="0"/>
    <x v="2"/>
  </r>
  <r>
    <x v="1"/>
    <x v="1"/>
  </r>
  <r>
    <x v="0"/>
    <x v="8"/>
  </r>
  <r>
    <x v="1"/>
    <x v="1"/>
  </r>
  <r>
    <x v="0"/>
    <x v="4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0"/>
    <x v="7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0"/>
    <x v="4"/>
  </r>
  <r>
    <x v="1"/>
    <x v="1"/>
  </r>
  <r>
    <x v="1"/>
    <x v="1"/>
  </r>
  <r>
    <x v="1"/>
    <x v="1"/>
  </r>
  <r>
    <x v="0"/>
    <x v="8"/>
  </r>
  <r>
    <x v="0"/>
    <x v="3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0"/>
    <x v="4"/>
  </r>
  <r>
    <x v="1"/>
    <x v="1"/>
  </r>
  <r>
    <x v="1"/>
    <x v="1"/>
  </r>
  <r>
    <x v="1"/>
    <x v="1"/>
  </r>
  <r>
    <x v="0"/>
    <x v="8"/>
  </r>
  <r>
    <x v="1"/>
    <x v="1"/>
  </r>
  <r>
    <x v="0"/>
    <x v="6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3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0"/>
    <x v="3"/>
  </r>
  <r>
    <x v="1"/>
    <x v="1"/>
  </r>
  <r>
    <x v="0"/>
    <x v="8"/>
  </r>
  <r>
    <x v="0"/>
    <x v="6"/>
  </r>
  <r>
    <x v="0"/>
    <x v="0"/>
  </r>
  <r>
    <x v="1"/>
    <x v="1"/>
  </r>
  <r>
    <x v="1"/>
    <x v="1"/>
  </r>
  <r>
    <x v="0"/>
    <x v="3"/>
  </r>
  <r>
    <x v="0"/>
    <x v="6"/>
  </r>
  <r>
    <x v="0"/>
    <x v="7"/>
  </r>
  <r>
    <x v="0"/>
    <x v="8"/>
  </r>
  <r>
    <x v="1"/>
    <x v="1"/>
  </r>
  <r>
    <x v="0"/>
    <x v="5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0"/>
    <x v="8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0"/>
    <x v="0"/>
  </r>
  <r>
    <x v="0"/>
    <x v="8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0"/>
    <x v="0"/>
  </r>
  <r>
    <x v="0"/>
    <x v="3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0"/>
    <x v="4"/>
  </r>
  <r>
    <x v="0"/>
    <x v="0"/>
  </r>
  <r>
    <x v="0"/>
    <x v="4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0"/>
    <x v="2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0"/>
    <x v="3"/>
  </r>
  <r>
    <x v="0"/>
    <x v="5"/>
  </r>
  <r>
    <x v="0"/>
    <x v="8"/>
  </r>
  <r>
    <x v="0"/>
    <x v="8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0"/>
    <x v="6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0"/>
    <x v="2"/>
  </r>
  <r>
    <x v="1"/>
    <x v="1"/>
  </r>
  <r>
    <x v="0"/>
    <x v="4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0"/>
    <x v="4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0"/>
    <x v="6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0"/>
    <x v="0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0"/>
    <x v="5"/>
  </r>
  <r>
    <x v="0"/>
    <x v="5"/>
  </r>
  <r>
    <x v="0"/>
    <x v="0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0"/>
    <x v="2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0"/>
    <x v="2"/>
  </r>
  <r>
    <x v="1"/>
    <x v="1"/>
  </r>
  <r>
    <x v="1"/>
    <x v="1"/>
  </r>
  <r>
    <x v="1"/>
    <x v="1"/>
  </r>
  <r>
    <x v="0"/>
    <x v="7"/>
  </r>
  <r>
    <x v="0"/>
    <x v="0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0"/>
    <x v="8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0"/>
    <x v="8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7"/>
  </r>
  <r>
    <x v="1"/>
    <x v="1"/>
  </r>
  <r>
    <x v="1"/>
    <x v="1"/>
  </r>
  <r>
    <x v="0"/>
    <x v="7"/>
  </r>
  <r>
    <x v="1"/>
    <x v="1"/>
  </r>
  <r>
    <x v="0"/>
    <x v="7"/>
  </r>
  <r>
    <x v="1"/>
    <x v="1"/>
  </r>
  <r>
    <x v="1"/>
    <x v="1"/>
  </r>
  <r>
    <x v="0"/>
    <x v="5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0"/>
    <x v="7"/>
  </r>
  <r>
    <x v="0"/>
    <x v="7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0"/>
    <x v="3"/>
  </r>
  <r>
    <x v="1"/>
    <x v="1"/>
  </r>
  <r>
    <x v="0"/>
    <x v="8"/>
  </r>
  <r>
    <x v="0"/>
    <x v="2"/>
  </r>
  <r>
    <x v="1"/>
    <x v="1"/>
  </r>
  <r>
    <x v="1"/>
    <x v="1"/>
  </r>
  <r>
    <x v="0"/>
    <x v="8"/>
  </r>
  <r>
    <x v="1"/>
    <x v="1"/>
  </r>
  <r>
    <x v="0"/>
    <x v="5"/>
  </r>
  <r>
    <x v="1"/>
    <x v="1"/>
  </r>
  <r>
    <x v="0"/>
    <x v="6"/>
  </r>
  <r>
    <x v="0"/>
    <x v="2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0"/>
    <x v="3"/>
  </r>
  <r>
    <x v="0"/>
    <x v="4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0"/>
    <x v="8"/>
  </r>
  <r>
    <x v="0"/>
    <x v="7"/>
  </r>
  <r>
    <x v="1"/>
    <x v="1"/>
  </r>
  <r>
    <x v="1"/>
    <x v="1"/>
  </r>
  <r>
    <x v="1"/>
    <x v="1"/>
  </r>
  <r>
    <x v="0"/>
    <x v="5"/>
  </r>
  <r>
    <x v="1"/>
    <x v="1"/>
  </r>
  <r>
    <x v="0"/>
    <x v="2"/>
  </r>
  <r>
    <x v="1"/>
    <x v="1"/>
  </r>
  <r>
    <x v="0"/>
    <x v="0"/>
  </r>
  <r>
    <x v="1"/>
    <x v="1"/>
  </r>
  <r>
    <x v="1"/>
    <x v="1"/>
  </r>
  <r>
    <x v="0"/>
    <x v="7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0"/>
    <x v="5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3"/>
  </r>
  <r>
    <x v="0"/>
    <x v="5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0"/>
    <x v="3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0"/>
    <x v="8"/>
  </r>
  <r>
    <x v="0"/>
    <x v="2"/>
  </r>
  <r>
    <x v="1"/>
    <x v="1"/>
  </r>
  <r>
    <x v="1"/>
    <x v="1"/>
  </r>
  <r>
    <x v="1"/>
    <x v="1"/>
  </r>
  <r>
    <x v="0"/>
    <x v="6"/>
  </r>
  <r>
    <x v="0"/>
    <x v="0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7"/>
  </r>
  <r>
    <x v="1"/>
    <x v="1"/>
  </r>
  <r>
    <x v="0"/>
    <x v="8"/>
  </r>
  <r>
    <x v="0"/>
    <x v="8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0"/>
    <x v="4"/>
  </r>
  <r>
    <x v="0"/>
    <x v="2"/>
  </r>
  <r>
    <x v="1"/>
    <x v="1"/>
  </r>
  <r>
    <x v="1"/>
    <x v="1"/>
  </r>
  <r>
    <x v="1"/>
    <x v="1"/>
  </r>
  <r>
    <x v="1"/>
    <x v="1"/>
  </r>
  <r>
    <x v="0"/>
    <x v="8"/>
  </r>
  <r>
    <x v="0"/>
    <x v="0"/>
  </r>
  <r>
    <x v="0"/>
    <x v="5"/>
  </r>
  <r>
    <x v="1"/>
    <x v="1"/>
  </r>
  <r>
    <x v="0"/>
    <x v="0"/>
  </r>
  <r>
    <x v="0"/>
    <x v="6"/>
  </r>
  <r>
    <x v="1"/>
    <x v="1"/>
  </r>
  <r>
    <x v="1"/>
    <x v="1"/>
  </r>
  <r>
    <x v="0"/>
    <x v="3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0"/>
    <x v="3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0"/>
    <x v="7"/>
  </r>
  <r>
    <x v="1"/>
    <x v="1"/>
  </r>
  <r>
    <x v="0"/>
    <x v="4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0"/>
    <x v="5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0"/>
    <x v="5"/>
  </r>
  <r>
    <x v="0"/>
    <x v="0"/>
  </r>
  <r>
    <x v="1"/>
    <x v="1"/>
  </r>
  <r>
    <x v="1"/>
    <x v="1"/>
  </r>
  <r>
    <x v="1"/>
    <x v="1"/>
  </r>
  <r>
    <x v="0"/>
    <x v="7"/>
  </r>
  <r>
    <x v="0"/>
    <x v="4"/>
  </r>
  <r>
    <x v="1"/>
    <x v="1"/>
  </r>
  <r>
    <x v="1"/>
    <x v="1"/>
  </r>
  <r>
    <x v="0"/>
    <x v="2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0"/>
    <x v="2"/>
  </r>
  <r>
    <x v="0"/>
    <x v="4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0"/>
    <x v="3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0"/>
    <x v="5"/>
  </r>
  <r>
    <x v="0"/>
    <x v="2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0"/>
    <x v="3"/>
  </r>
  <r>
    <x v="0"/>
    <x v="7"/>
  </r>
  <r>
    <x v="1"/>
    <x v="1"/>
  </r>
  <r>
    <x v="1"/>
    <x v="1"/>
  </r>
  <r>
    <x v="0"/>
    <x v="4"/>
  </r>
  <r>
    <x v="1"/>
    <x v="1"/>
  </r>
  <r>
    <x v="0"/>
    <x v="4"/>
  </r>
  <r>
    <x v="0"/>
    <x v="8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0"/>
    <x v="6"/>
  </r>
  <r>
    <x v="1"/>
    <x v="1"/>
  </r>
  <r>
    <x v="1"/>
    <x v="1"/>
  </r>
  <r>
    <x v="0"/>
    <x v="4"/>
  </r>
  <r>
    <x v="0"/>
    <x v="6"/>
  </r>
  <r>
    <x v="0"/>
    <x v="2"/>
  </r>
  <r>
    <x v="0"/>
    <x v="6"/>
  </r>
  <r>
    <x v="1"/>
    <x v="1"/>
  </r>
  <r>
    <x v="0"/>
    <x v="5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0"/>
    <x v="8"/>
  </r>
  <r>
    <x v="0"/>
    <x v="7"/>
  </r>
  <r>
    <x v="0"/>
    <x v="3"/>
  </r>
  <r>
    <x v="0"/>
    <x v="8"/>
  </r>
  <r>
    <x v="1"/>
    <x v="1"/>
  </r>
  <r>
    <x v="1"/>
    <x v="1"/>
  </r>
  <r>
    <x v="1"/>
    <x v="1"/>
  </r>
  <r>
    <x v="0"/>
    <x v="4"/>
  </r>
  <r>
    <x v="0"/>
    <x v="2"/>
  </r>
  <r>
    <x v="1"/>
    <x v="1"/>
  </r>
  <r>
    <x v="0"/>
    <x v="4"/>
  </r>
  <r>
    <x v="0"/>
    <x v="4"/>
  </r>
  <r>
    <x v="1"/>
    <x v="1"/>
  </r>
  <r>
    <x v="0"/>
    <x v="8"/>
  </r>
  <r>
    <x v="1"/>
    <x v="1"/>
  </r>
  <r>
    <x v="0"/>
    <x v="5"/>
  </r>
  <r>
    <x v="0"/>
    <x v="0"/>
  </r>
  <r>
    <x v="0"/>
    <x v="6"/>
  </r>
  <r>
    <x v="0"/>
    <x v="3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0"/>
    <x v="5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0"/>
    <x v="4"/>
  </r>
  <r>
    <x v="0"/>
    <x v="0"/>
  </r>
  <r>
    <x v="0"/>
    <x v="7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0"/>
    <x v="8"/>
  </r>
  <r>
    <x v="0"/>
    <x v="5"/>
  </r>
  <r>
    <x v="1"/>
    <x v="1"/>
  </r>
  <r>
    <x v="1"/>
    <x v="1"/>
  </r>
  <r>
    <x v="1"/>
    <x v="1"/>
  </r>
  <r>
    <x v="0"/>
    <x v="0"/>
  </r>
  <r>
    <x v="0"/>
    <x v="3"/>
  </r>
  <r>
    <x v="0"/>
    <x v="5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0"/>
    <x v="6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0"/>
    <x v="0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0"/>
    <x v="8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0"/>
    <x v="6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0"/>
    <x v="6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0"/>
    <x v="6"/>
  </r>
  <r>
    <x v="0"/>
    <x v="7"/>
  </r>
  <r>
    <x v="1"/>
    <x v="1"/>
  </r>
  <r>
    <x v="1"/>
    <x v="1"/>
  </r>
  <r>
    <x v="0"/>
    <x v="6"/>
  </r>
  <r>
    <x v="0"/>
    <x v="3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0"/>
    <x v="2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0"/>
    <x v="4"/>
  </r>
  <r>
    <x v="1"/>
    <x v="1"/>
  </r>
  <r>
    <x v="0"/>
    <x v="3"/>
  </r>
  <r>
    <x v="0"/>
    <x v="3"/>
  </r>
  <r>
    <x v="0"/>
    <x v="5"/>
  </r>
  <r>
    <x v="0"/>
    <x v="7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0"/>
    <x v="4"/>
  </r>
  <r>
    <x v="1"/>
    <x v="1"/>
  </r>
  <r>
    <x v="1"/>
    <x v="1"/>
  </r>
  <r>
    <x v="0"/>
    <x v="2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0"/>
    <x v="6"/>
  </r>
  <r>
    <x v="1"/>
    <x v="1"/>
  </r>
  <r>
    <x v="1"/>
    <x v="1"/>
  </r>
  <r>
    <x v="0"/>
    <x v="7"/>
  </r>
  <r>
    <x v="1"/>
    <x v="1"/>
  </r>
  <r>
    <x v="1"/>
    <x v="1"/>
  </r>
  <r>
    <x v="0"/>
    <x v="7"/>
  </r>
  <r>
    <x v="0"/>
    <x v="4"/>
  </r>
  <r>
    <x v="0"/>
    <x v="8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0"/>
    <x v="2"/>
  </r>
  <r>
    <x v="0"/>
    <x v="7"/>
  </r>
  <r>
    <x v="1"/>
    <x v="1"/>
  </r>
  <r>
    <x v="1"/>
    <x v="1"/>
  </r>
  <r>
    <x v="1"/>
    <x v="1"/>
  </r>
  <r>
    <x v="1"/>
    <x v="1"/>
  </r>
  <r>
    <x v="0"/>
    <x v="8"/>
  </r>
  <r>
    <x v="0"/>
    <x v="2"/>
  </r>
  <r>
    <x v="1"/>
    <x v="1"/>
  </r>
  <r>
    <x v="1"/>
    <x v="1"/>
  </r>
  <r>
    <x v="1"/>
    <x v="1"/>
  </r>
  <r>
    <x v="0"/>
    <x v="2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0"/>
    <x v="8"/>
  </r>
  <r>
    <x v="0"/>
    <x v="0"/>
  </r>
  <r>
    <x v="1"/>
    <x v="1"/>
  </r>
  <r>
    <x v="0"/>
    <x v="4"/>
  </r>
  <r>
    <x v="1"/>
    <x v="1"/>
  </r>
  <r>
    <x v="1"/>
    <x v="1"/>
  </r>
  <r>
    <x v="0"/>
    <x v="8"/>
  </r>
  <r>
    <x v="1"/>
    <x v="1"/>
  </r>
  <r>
    <x v="1"/>
    <x v="1"/>
  </r>
  <r>
    <x v="0"/>
    <x v="4"/>
  </r>
  <r>
    <x v="1"/>
    <x v="1"/>
  </r>
  <r>
    <x v="1"/>
    <x v="1"/>
  </r>
  <r>
    <x v="0"/>
    <x v="5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0"/>
    <x v="2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0"/>
    <x v="4"/>
  </r>
  <r>
    <x v="1"/>
    <x v="1"/>
  </r>
  <r>
    <x v="0"/>
    <x v="8"/>
  </r>
  <r>
    <x v="0"/>
    <x v="8"/>
  </r>
  <r>
    <x v="0"/>
    <x v="0"/>
  </r>
  <r>
    <x v="0"/>
    <x v="6"/>
  </r>
  <r>
    <x v="1"/>
    <x v="1"/>
  </r>
  <r>
    <x v="0"/>
    <x v="6"/>
  </r>
  <r>
    <x v="0"/>
    <x v="5"/>
  </r>
  <r>
    <x v="1"/>
    <x v="1"/>
  </r>
  <r>
    <x v="0"/>
    <x v="6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0"/>
    <x v="7"/>
  </r>
  <r>
    <x v="0"/>
    <x v="3"/>
  </r>
  <r>
    <x v="1"/>
    <x v="1"/>
  </r>
  <r>
    <x v="0"/>
    <x v="6"/>
  </r>
  <r>
    <x v="1"/>
    <x v="1"/>
  </r>
  <r>
    <x v="0"/>
    <x v="4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0"/>
    <x v="8"/>
  </r>
  <r>
    <x v="0"/>
    <x v="3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0"/>
    <x v="0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0"/>
    <x v="3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0"/>
    <x v="4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0"/>
    <x v="7"/>
  </r>
  <r>
    <x v="1"/>
    <x v="1"/>
  </r>
  <r>
    <x v="1"/>
    <x v="1"/>
  </r>
  <r>
    <x v="0"/>
    <x v="8"/>
  </r>
  <r>
    <x v="0"/>
    <x v="0"/>
  </r>
  <r>
    <x v="0"/>
    <x v="8"/>
  </r>
  <r>
    <x v="1"/>
    <x v="1"/>
  </r>
  <r>
    <x v="1"/>
    <x v="1"/>
  </r>
  <r>
    <x v="0"/>
    <x v="6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0"/>
    <x v="7"/>
  </r>
  <r>
    <x v="0"/>
    <x v="4"/>
  </r>
  <r>
    <x v="1"/>
    <x v="1"/>
  </r>
  <r>
    <x v="0"/>
    <x v="4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0"/>
    <x v="5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0"/>
    <x v="3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0"/>
    <x v="3"/>
  </r>
  <r>
    <x v="0"/>
    <x v="6"/>
  </r>
  <r>
    <x v="1"/>
    <x v="1"/>
  </r>
  <r>
    <x v="0"/>
    <x v="8"/>
  </r>
  <r>
    <x v="1"/>
    <x v="1"/>
  </r>
  <r>
    <x v="0"/>
    <x v="3"/>
  </r>
  <r>
    <x v="0"/>
    <x v="2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0"/>
    <x v="2"/>
  </r>
  <r>
    <x v="0"/>
    <x v="0"/>
  </r>
  <r>
    <x v="1"/>
    <x v="1"/>
  </r>
  <r>
    <x v="0"/>
    <x v="2"/>
  </r>
  <r>
    <x v="0"/>
    <x v="3"/>
  </r>
  <r>
    <x v="1"/>
    <x v="1"/>
  </r>
  <r>
    <x v="0"/>
    <x v="2"/>
  </r>
  <r>
    <x v="0"/>
    <x v="6"/>
  </r>
  <r>
    <x v="1"/>
    <x v="1"/>
  </r>
  <r>
    <x v="0"/>
    <x v="6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0"/>
    <x v="6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0"/>
    <x v="0"/>
  </r>
  <r>
    <x v="0"/>
    <x v="3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0"/>
    <x v="5"/>
  </r>
  <r>
    <x v="1"/>
    <x v="1"/>
  </r>
  <r>
    <x v="1"/>
    <x v="1"/>
  </r>
  <r>
    <x v="1"/>
    <x v="1"/>
  </r>
  <r>
    <x v="0"/>
    <x v="5"/>
  </r>
  <r>
    <x v="1"/>
    <x v="1"/>
  </r>
  <r>
    <x v="0"/>
    <x v="3"/>
  </r>
  <r>
    <x v="1"/>
    <x v="1"/>
  </r>
  <r>
    <x v="1"/>
    <x v="1"/>
  </r>
  <r>
    <x v="0"/>
    <x v="5"/>
  </r>
  <r>
    <x v="1"/>
    <x v="1"/>
  </r>
  <r>
    <x v="1"/>
    <x v="1"/>
  </r>
  <r>
    <x v="0"/>
    <x v="0"/>
  </r>
  <r>
    <x v="0"/>
    <x v="6"/>
  </r>
  <r>
    <x v="0"/>
    <x v="8"/>
  </r>
  <r>
    <x v="0"/>
    <x v="7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0"/>
    <x v="5"/>
  </r>
  <r>
    <x v="0"/>
    <x v="6"/>
  </r>
  <r>
    <x v="1"/>
    <x v="1"/>
  </r>
  <r>
    <x v="1"/>
    <x v="1"/>
  </r>
  <r>
    <x v="1"/>
    <x v="1"/>
  </r>
  <r>
    <x v="0"/>
    <x v="7"/>
  </r>
  <r>
    <x v="1"/>
    <x v="1"/>
  </r>
  <r>
    <x v="0"/>
    <x v="7"/>
  </r>
  <r>
    <x v="1"/>
    <x v="1"/>
  </r>
  <r>
    <x v="1"/>
    <x v="1"/>
  </r>
  <r>
    <x v="0"/>
    <x v="7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0"/>
    <x v="7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0"/>
    <x v="4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0"/>
    <x v="8"/>
  </r>
  <r>
    <x v="1"/>
    <x v="1"/>
  </r>
  <r>
    <x v="0"/>
    <x v="6"/>
  </r>
  <r>
    <x v="1"/>
    <x v="1"/>
  </r>
  <r>
    <x v="0"/>
    <x v="3"/>
  </r>
  <r>
    <x v="1"/>
    <x v="1"/>
  </r>
  <r>
    <x v="0"/>
    <x v="5"/>
  </r>
  <r>
    <x v="1"/>
    <x v="1"/>
  </r>
  <r>
    <x v="1"/>
    <x v="1"/>
  </r>
  <r>
    <x v="0"/>
    <x v="2"/>
  </r>
  <r>
    <x v="1"/>
    <x v="1"/>
  </r>
  <r>
    <x v="1"/>
    <x v="1"/>
  </r>
  <r>
    <x v="0"/>
    <x v="8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0"/>
    <x v="8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0"/>
    <x v="2"/>
  </r>
  <r>
    <x v="0"/>
    <x v="6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0"/>
    <x v="7"/>
  </r>
  <r>
    <x v="1"/>
    <x v="1"/>
  </r>
  <r>
    <x v="0"/>
    <x v="2"/>
  </r>
  <r>
    <x v="0"/>
    <x v="2"/>
  </r>
  <r>
    <x v="1"/>
    <x v="1"/>
  </r>
  <r>
    <x v="0"/>
    <x v="5"/>
  </r>
  <r>
    <x v="0"/>
    <x v="4"/>
  </r>
  <r>
    <x v="0"/>
    <x v="7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0"/>
    <x v="2"/>
  </r>
  <r>
    <x v="1"/>
    <x v="1"/>
  </r>
  <r>
    <x v="1"/>
    <x v="1"/>
  </r>
  <r>
    <x v="0"/>
    <x v="6"/>
  </r>
  <r>
    <x v="1"/>
    <x v="1"/>
  </r>
  <r>
    <x v="0"/>
    <x v="3"/>
  </r>
  <r>
    <x v="0"/>
    <x v="7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0"/>
    <x v="3"/>
  </r>
  <r>
    <x v="1"/>
    <x v="1"/>
  </r>
  <r>
    <x v="0"/>
    <x v="7"/>
  </r>
  <r>
    <x v="1"/>
    <x v="1"/>
  </r>
  <r>
    <x v="0"/>
    <x v="3"/>
  </r>
  <r>
    <x v="1"/>
    <x v="1"/>
  </r>
  <r>
    <x v="0"/>
    <x v="8"/>
  </r>
  <r>
    <x v="0"/>
    <x v="5"/>
  </r>
  <r>
    <x v="1"/>
    <x v="1"/>
  </r>
  <r>
    <x v="0"/>
    <x v="5"/>
  </r>
  <r>
    <x v="1"/>
    <x v="1"/>
  </r>
  <r>
    <x v="1"/>
    <x v="1"/>
  </r>
  <r>
    <x v="1"/>
    <x v="1"/>
  </r>
  <r>
    <x v="0"/>
    <x v="3"/>
  </r>
  <r>
    <x v="1"/>
    <x v="1"/>
  </r>
  <r>
    <x v="0"/>
    <x v="6"/>
  </r>
  <r>
    <x v="1"/>
    <x v="1"/>
  </r>
  <r>
    <x v="0"/>
    <x v="6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0"/>
    <x v="8"/>
  </r>
  <r>
    <x v="1"/>
    <x v="1"/>
  </r>
  <r>
    <x v="1"/>
    <x v="1"/>
  </r>
  <r>
    <x v="1"/>
    <x v="1"/>
  </r>
  <r>
    <x v="1"/>
    <x v="1"/>
  </r>
  <r>
    <x v="0"/>
    <x v="8"/>
  </r>
  <r>
    <x v="0"/>
    <x v="7"/>
  </r>
  <r>
    <x v="1"/>
    <x v="1"/>
  </r>
  <r>
    <x v="1"/>
    <x v="1"/>
  </r>
  <r>
    <x v="0"/>
    <x v="6"/>
  </r>
  <r>
    <x v="0"/>
    <x v="0"/>
  </r>
  <r>
    <x v="1"/>
    <x v="1"/>
  </r>
  <r>
    <x v="1"/>
    <x v="1"/>
  </r>
  <r>
    <x v="1"/>
    <x v="1"/>
  </r>
  <r>
    <x v="1"/>
    <x v="1"/>
  </r>
  <r>
    <x v="0"/>
    <x v="7"/>
  </r>
  <r>
    <x v="0"/>
    <x v="0"/>
  </r>
  <r>
    <x v="1"/>
    <x v="1"/>
  </r>
  <r>
    <x v="0"/>
    <x v="0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0"/>
    <x v="7"/>
  </r>
  <r>
    <x v="0"/>
    <x v="5"/>
  </r>
  <r>
    <x v="1"/>
    <x v="1"/>
  </r>
  <r>
    <x v="1"/>
    <x v="1"/>
  </r>
  <r>
    <x v="0"/>
    <x v="3"/>
  </r>
  <r>
    <x v="0"/>
    <x v="2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0"/>
    <x v="4"/>
  </r>
  <r>
    <x v="1"/>
    <x v="1"/>
  </r>
  <r>
    <x v="0"/>
    <x v="8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0"/>
    <x v="8"/>
  </r>
  <r>
    <x v="1"/>
    <x v="1"/>
  </r>
  <r>
    <x v="1"/>
    <x v="1"/>
  </r>
  <r>
    <x v="0"/>
    <x v="7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0"/>
    <x v="2"/>
  </r>
  <r>
    <x v="0"/>
    <x v="6"/>
  </r>
  <r>
    <x v="0"/>
    <x v="6"/>
  </r>
  <r>
    <x v="1"/>
    <x v="1"/>
  </r>
  <r>
    <x v="0"/>
    <x v="4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0"/>
    <x v="3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0"/>
    <x v="7"/>
  </r>
  <r>
    <x v="0"/>
    <x v="3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0"/>
    <x v="7"/>
  </r>
  <r>
    <x v="1"/>
    <x v="1"/>
  </r>
  <r>
    <x v="1"/>
    <x v="1"/>
  </r>
  <r>
    <x v="0"/>
    <x v="8"/>
  </r>
  <r>
    <x v="0"/>
    <x v="5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0"/>
    <x v="3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0"/>
    <x v="3"/>
  </r>
  <r>
    <x v="1"/>
    <x v="1"/>
  </r>
  <r>
    <x v="0"/>
    <x v="8"/>
  </r>
  <r>
    <x v="0"/>
    <x v="7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5"/>
  </r>
  <r>
    <x v="1"/>
    <x v="1"/>
  </r>
  <r>
    <x v="1"/>
    <x v="1"/>
  </r>
  <r>
    <x v="0"/>
    <x v="8"/>
  </r>
  <r>
    <x v="0"/>
    <x v="8"/>
  </r>
  <r>
    <x v="1"/>
    <x v="1"/>
  </r>
  <r>
    <x v="1"/>
    <x v="1"/>
  </r>
  <r>
    <x v="0"/>
    <x v="7"/>
  </r>
  <r>
    <x v="1"/>
    <x v="1"/>
  </r>
  <r>
    <x v="0"/>
    <x v="2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0"/>
    <x v="6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0"/>
    <x v="7"/>
  </r>
  <r>
    <x v="0"/>
    <x v="6"/>
  </r>
  <r>
    <x v="1"/>
    <x v="1"/>
  </r>
  <r>
    <x v="1"/>
    <x v="1"/>
  </r>
  <r>
    <x v="0"/>
    <x v="2"/>
  </r>
  <r>
    <x v="1"/>
    <x v="1"/>
  </r>
  <r>
    <x v="0"/>
    <x v="7"/>
  </r>
  <r>
    <x v="1"/>
    <x v="1"/>
  </r>
  <r>
    <x v="0"/>
    <x v="0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0"/>
    <x v="6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3"/>
  </r>
  <r>
    <x v="0"/>
    <x v="4"/>
  </r>
  <r>
    <x v="0"/>
    <x v="0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0"/>
    <x v="4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0"/>
    <x v="6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0"/>
    <x v="4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0"/>
    <x v="5"/>
  </r>
  <r>
    <x v="0"/>
    <x v="7"/>
  </r>
  <r>
    <x v="1"/>
    <x v="1"/>
  </r>
  <r>
    <x v="1"/>
    <x v="1"/>
  </r>
  <r>
    <x v="0"/>
    <x v="7"/>
  </r>
  <r>
    <x v="0"/>
    <x v="2"/>
  </r>
  <r>
    <x v="1"/>
    <x v="1"/>
  </r>
  <r>
    <x v="1"/>
    <x v="1"/>
  </r>
  <r>
    <x v="0"/>
    <x v="8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0"/>
    <x v="0"/>
  </r>
  <r>
    <x v="1"/>
    <x v="1"/>
  </r>
  <r>
    <x v="0"/>
    <x v="6"/>
  </r>
  <r>
    <x v="0"/>
    <x v="4"/>
  </r>
  <r>
    <x v="1"/>
    <x v="1"/>
  </r>
  <r>
    <x v="1"/>
    <x v="1"/>
  </r>
  <r>
    <x v="0"/>
    <x v="3"/>
  </r>
  <r>
    <x v="1"/>
    <x v="1"/>
  </r>
  <r>
    <x v="1"/>
    <x v="1"/>
  </r>
  <r>
    <x v="0"/>
    <x v="4"/>
  </r>
  <r>
    <x v="1"/>
    <x v="1"/>
  </r>
  <r>
    <x v="1"/>
    <x v="1"/>
  </r>
  <r>
    <x v="0"/>
    <x v="0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3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4"/>
  </r>
  <r>
    <x v="0"/>
    <x v="5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0"/>
    <x v="2"/>
  </r>
  <r>
    <x v="0"/>
    <x v="2"/>
  </r>
  <r>
    <x v="1"/>
    <x v="1"/>
  </r>
  <r>
    <x v="0"/>
    <x v="8"/>
  </r>
  <r>
    <x v="1"/>
    <x v="1"/>
  </r>
  <r>
    <x v="0"/>
    <x v="4"/>
  </r>
  <r>
    <x v="0"/>
    <x v="0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0"/>
    <x v="8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0"/>
    <x v="2"/>
  </r>
  <r>
    <x v="1"/>
    <x v="1"/>
  </r>
  <r>
    <x v="0"/>
    <x v="2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0"/>
    <x v="7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0"/>
    <x v="5"/>
  </r>
  <r>
    <x v="0"/>
    <x v="6"/>
  </r>
  <r>
    <x v="0"/>
    <x v="5"/>
  </r>
  <r>
    <x v="0"/>
    <x v="0"/>
  </r>
  <r>
    <x v="1"/>
    <x v="1"/>
  </r>
  <r>
    <x v="0"/>
    <x v="5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0"/>
    <x v="8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0"/>
    <x v="5"/>
  </r>
  <r>
    <x v="1"/>
    <x v="1"/>
  </r>
  <r>
    <x v="0"/>
    <x v="3"/>
  </r>
  <r>
    <x v="1"/>
    <x v="1"/>
  </r>
  <r>
    <x v="0"/>
    <x v="0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0"/>
    <x v="4"/>
  </r>
  <r>
    <x v="1"/>
    <x v="1"/>
  </r>
  <r>
    <x v="1"/>
    <x v="1"/>
  </r>
  <r>
    <x v="1"/>
    <x v="1"/>
  </r>
  <r>
    <x v="0"/>
    <x v="8"/>
  </r>
  <r>
    <x v="0"/>
    <x v="7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0"/>
    <x v="5"/>
  </r>
  <r>
    <x v="1"/>
    <x v="1"/>
  </r>
  <r>
    <x v="0"/>
    <x v="2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0"/>
    <x v="8"/>
  </r>
  <r>
    <x v="0"/>
    <x v="0"/>
  </r>
  <r>
    <x v="0"/>
    <x v="7"/>
  </r>
  <r>
    <x v="1"/>
    <x v="1"/>
  </r>
  <r>
    <x v="1"/>
    <x v="1"/>
  </r>
  <r>
    <x v="1"/>
    <x v="1"/>
  </r>
  <r>
    <x v="0"/>
    <x v="2"/>
  </r>
  <r>
    <x v="0"/>
    <x v="6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0"/>
    <x v="2"/>
  </r>
  <r>
    <x v="1"/>
    <x v="1"/>
  </r>
  <r>
    <x v="0"/>
    <x v="8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7"/>
  </r>
  <r>
    <x v="0"/>
    <x v="8"/>
  </r>
  <r>
    <x v="0"/>
    <x v="8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6"/>
  </r>
  <r>
    <x v="1"/>
    <x v="1"/>
  </r>
  <r>
    <x v="0"/>
    <x v="2"/>
  </r>
  <r>
    <x v="1"/>
    <x v="1"/>
  </r>
  <r>
    <x v="0"/>
    <x v="2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7"/>
  </r>
  <r>
    <x v="0"/>
    <x v="3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0"/>
    <x v="8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0"/>
    <x v="3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0"/>
    <x v="7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0"/>
    <x v="4"/>
  </r>
  <r>
    <x v="0"/>
    <x v="0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0"/>
    <x v="6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0"/>
    <x v="6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0"/>
    <x v="8"/>
  </r>
  <r>
    <x v="1"/>
    <x v="1"/>
  </r>
  <r>
    <x v="0"/>
    <x v="6"/>
  </r>
  <r>
    <x v="1"/>
    <x v="1"/>
  </r>
  <r>
    <x v="0"/>
    <x v="2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0"/>
    <x v="7"/>
  </r>
  <r>
    <x v="0"/>
    <x v="5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0"/>
    <x v="7"/>
  </r>
  <r>
    <x v="1"/>
    <x v="1"/>
  </r>
  <r>
    <x v="1"/>
    <x v="1"/>
  </r>
  <r>
    <x v="0"/>
    <x v="2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0"/>
    <x v="8"/>
  </r>
  <r>
    <x v="0"/>
    <x v="6"/>
  </r>
  <r>
    <x v="0"/>
    <x v="4"/>
  </r>
  <r>
    <x v="0"/>
    <x v="0"/>
  </r>
  <r>
    <x v="0"/>
    <x v="7"/>
  </r>
  <r>
    <x v="1"/>
    <x v="1"/>
  </r>
  <r>
    <x v="1"/>
    <x v="1"/>
  </r>
  <r>
    <x v="0"/>
    <x v="7"/>
  </r>
  <r>
    <x v="0"/>
    <x v="5"/>
  </r>
  <r>
    <x v="1"/>
    <x v="1"/>
  </r>
  <r>
    <x v="1"/>
    <x v="1"/>
  </r>
  <r>
    <x v="1"/>
    <x v="1"/>
  </r>
  <r>
    <x v="0"/>
    <x v="8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0"/>
    <x v="6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0"/>
    <x v="0"/>
  </r>
  <r>
    <x v="0"/>
    <x v="4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0"/>
    <x v="4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0"/>
    <x v="7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0"/>
    <x v="5"/>
  </r>
  <r>
    <x v="0"/>
    <x v="6"/>
  </r>
  <r>
    <x v="1"/>
    <x v="1"/>
  </r>
  <r>
    <x v="1"/>
    <x v="1"/>
  </r>
  <r>
    <x v="1"/>
    <x v="1"/>
  </r>
  <r>
    <x v="0"/>
    <x v="4"/>
  </r>
  <r>
    <x v="1"/>
    <x v="1"/>
  </r>
  <r>
    <x v="0"/>
    <x v="6"/>
  </r>
  <r>
    <x v="1"/>
    <x v="1"/>
  </r>
  <r>
    <x v="1"/>
    <x v="1"/>
  </r>
  <r>
    <x v="0"/>
    <x v="0"/>
  </r>
  <r>
    <x v="1"/>
    <x v="1"/>
  </r>
  <r>
    <x v="1"/>
    <x v="1"/>
  </r>
  <r>
    <x v="0"/>
    <x v="2"/>
  </r>
  <r>
    <x v="1"/>
    <x v="1"/>
  </r>
  <r>
    <x v="1"/>
    <x v="1"/>
  </r>
  <r>
    <x v="0"/>
    <x v="2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0"/>
    <x v="4"/>
  </r>
  <r>
    <x v="1"/>
    <x v="1"/>
  </r>
  <r>
    <x v="0"/>
    <x v="3"/>
  </r>
  <r>
    <x v="1"/>
    <x v="1"/>
  </r>
  <r>
    <x v="1"/>
    <x v="1"/>
  </r>
  <r>
    <x v="0"/>
    <x v="6"/>
  </r>
  <r>
    <x v="1"/>
    <x v="1"/>
  </r>
  <r>
    <x v="0"/>
    <x v="4"/>
  </r>
  <r>
    <x v="1"/>
    <x v="1"/>
  </r>
  <r>
    <x v="1"/>
    <x v="1"/>
  </r>
  <r>
    <x v="0"/>
    <x v="5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0"/>
    <x v="4"/>
  </r>
  <r>
    <x v="1"/>
    <x v="1"/>
  </r>
  <r>
    <x v="0"/>
    <x v="7"/>
  </r>
  <r>
    <x v="0"/>
    <x v="3"/>
  </r>
  <r>
    <x v="1"/>
    <x v="1"/>
  </r>
  <r>
    <x v="0"/>
    <x v="6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0"/>
    <x v="7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0"/>
    <x v="4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0"/>
    <x v="7"/>
  </r>
  <r>
    <x v="1"/>
    <x v="1"/>
  </r>
  <r>
    <x v="0"/>
    <x v="8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0"/>
    <x v="2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4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0"/>
    <x v="7"/>
  </r>
  <r>
    <x v="1"/>
    <x v="1"/>
  </r>
  <r>
    <x v="0"/>
    <x v="8"/>
  </r>
  <r>
    <x v="0"/>
    <x v="0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0"/>
    <x v="8"/>
  </r>
  <r>
    <x v="1"/>
    <x v="1"/>
  </r>
  <r>
    <x v="0"/>
    <x v="7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0"/>
    <x v="3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0"/>
    <x v="7"/>
  </r>
  <r>
    <x v="1"/>
    <x v="1"/>
  </r>
  <r>
    <x v="0"/>
    <x v="2"/>
  </r>
  <r>
    <x v="1"/>
    <x v="1"/>
  </r>
  <r>
    <x v="0"/>
    <x v="0"/>
  </r>
  <r>
    <x v="1"/>
    <x v="1"/>
  </r>
  <r>
    <x v="1"/>
    <x v="1"/>
  </r>
  <r>
    <x v="1"/>
    <x v="1"/>
  </r>
  <r>
    <x v="0"/>
    <x v="6"/>
  </r>
  <r>
    <x v="0"/>
    <x v="6"/>
  </r>
  <r>
    <x v="0"/>
    <x v="2"/>
  </r>
  <r>
    <x v="1"/>
    <x v="1"/>
  </r>
  <r>
    <x v="0"/>
    <x v="6"/>
  </r>
  <r>
    <x v="1"/>
    <x v="1"/>
  </r>
  <r>
    <x v="0"/>
    <x v="3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0"/>
    <x v="8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0"/>
    <x v="4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0"/>
    <x v="6"/>
  </r>
  <r>
    <x v="0"/>
    <x v="2"/>
  </r>
  <r>
    <x v="1"/>
    <x v="1"/>
  </r>
  <r>
    <x v="1"/>
    <x v="1"/>
  </r>
  <r>
    <x v="1"/>
    <x v="1"/>
  </r>
  <r>
    <x v="1"/>
    <x v="1"/>
  </r>
  <r>
    <x v="0"/>
    <x v="2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0"/>
    <x v="7"/>
  </r>
  <r>
    <x v="1"/>
    <x v="1"/>
  </r>
  <r>
    <x v="1"/>
    <x v="1"/>
  </r>
  <r>
    <x v="0"/>
    <x v="5"/>
  </r>
  <r>
    <x v="1"/>
    <x v="1"/>
  </r>
  <r>
    <x v="1"/>
    <x v="1"/>
  </r>
  <r>
    <x v="0"/>
    <x v="8"/>
  </r>
  <r>
    <x v="0"/>
    <x v="6"/>
  </r>
  <r>
    <x v="1"/>
    <x v="1"/>
  </r>
  <r>
    <x v="1"/>
    <x v="1"/>
  </r>
  <r>
    <x v="0"/>
    <x v="8"/>
  </r>
  <r>
    <x v="0"/>
    <x v="8"/>
  </r>
  <r>
    <x v="1"/>
    <x v="1"/>
  </r>
  <r>
    <x v="1"/>
    <x v="1"/>
  </r>
  <r>
    <x v="0"/>
    <x v="4"/>
  </r>
  <r>
    <x v="0"/>
    <x v="3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0"/>
    <x v="5"/>
  </r>
  <r>
    <x v="0"/>
    <x v="8"/>
  </r>
  <r>
    <x v="0"/>
    <x v="3"/>
  </r>
  <r>
    <x v="1"/>
    <x v="1"/>
  </r>
  <r>
    <x v="0"/>
    <x v="8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0"/>
    <x v="5"/>
  </r>
  <r>
    <x v="0"/>
    <x v="5"/>
  </r>
  <r>
    <x v="1"/>
    <x v="1"/>
  </r>
  <r>
    <x v="1"/>
    <x v="1"/>
  </r>
  <r>
    <x v="0"/>
    <x v="8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0"/>
    <x v="6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8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0"/>
    <x v="0"/>
  </r>
  <r>
    <x v="1"/>
    <x v="1"/>
  </r>
  <r>
    <x v="0"/>
    <x v="6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0"/>
    <x v="7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0"/>
    <x v="7"/>
  </r>
  <r>
    <x v="0"/>
    <x v="2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0"/>
    <x v="0"/>
  </r>
  <r>
    <x v="0"/>
    <x v="8"/>
  </r>
  <r>
    <x v="1"/>
    <x v="1"/>
  </r>
  <r>
    <x v="0"/>
    <x v="5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7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0"/>
    <x v="8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0"/>
    <x v="4"/>
  </r>
  <r>
    <x v="0"/>
    <x v="2"/>
  </r>
  <r>
    <x v="0"/>
    <x v="7"/>
  </r>
  <r>
    <x v="1"/>
    <x v="1"/>
  </r>
  <r>
    <x v="1"/>
    <x v="1"/>
  </r>
  <r>
    <x v="0"/>
    <x v="5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0"/>
    <x v="4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0"/>
    <x v="4"/>
  </r>
  <r>
    <x v="0"/>
    <x v="5"/>
  </r>
  <r>
    <x v="1"/>
    <x v="1"/>
  </r>
  <r>
    <x v="1"/>
    <x v="1"/>
  </r>
  <r>
    <x v="1"/>
    <x v="1"/>
  </r>
  <r>
    <x v="1"/>
    <x v="1"/>
  </r>
  <r>
    <x v="0"/>
    <x v="7"/>
  </r>
  <r>
    <x v="0"/>
    <x v="8"/>
  </r>
  <r>
    <x v="0"/>
    <x v="0"/>
  </r>
  <r>
    <x v="1"/>
    <x v="1"/>
  </r>
  <r>
    <x v="0"/>
    <x v="8"/>
  </r>
  <r>
    <x v="1"/>
    <x v="1"/>
  </r>
  <r>
    <x v="1"/>
    <x v="1"/>
  </r>
  <r>
    <x v="0"/>
    <x v="3"/>
  </r>
  <r>
    <x v="0"/>
    <x v="6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0"/>
    <x v="3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0"/>
    <x v="5"/>
  </r>
  <r>
    <x v="1"/>
    <x v="1"/>
  </r>
  <r>
    <x v="0"/>
    <x v="8"/>
  </r>
  <r>
    <x v="0"/>
    <x v="5"/>
  </r>
  <r>
    <x v="1"/>
    <x v="1"/>
  </r>
  <r>
    <x v="1"/>
    <x v="1"/>
  </r>
  <r>
    <x v="1"/>
    <x v="1"/>
  </r>
  <r>
    <x v="0"/>
    <x v="5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0"/>
    <x v="0"/>
  </r>
  <r>
    <x v="0"/>
    <x v="7"/>
  </r>
  <r>
    <x v="1"/>
    <x v="1"/>
  </r>
  <r>
    <x v="0"/>
    <x v="4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0"/>
    <x v="2"/>
  </r>
  <r>
    <x v="0"/>
    <x v="5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0"/>
    <x v="5"/>
  </r>
  <r>
    <x v="0"/>
    <x v="7"/>
  </r>
  <r>
    <x v="1"/>
    <x v="1"/>
  </r>
  <r>
    <x v="0"/>
    <x v="6"/>
  </r>
  <r>
    <x v="1"/>
    <x v="1"/>
  </r>
  <r>
    <x v="1"/>
    <x v="1"/>
  </r>
  <r>
    <x v="1"/>
    <x v="1"/>
  </r>
  <r>
    <x v="0"/>
    <x v="7"/>
  </r>
  <r>
    <x v="1"/>
    <x v="1"/>
  </r>
  <r>
    <x v="0"/>
    <x v="3"/>
  </r>
  <r>
    <x v="0"/>
    <x v="2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0"/>
    <x v="6"/>
  </r>
  <r>
    <x v="1"/>
    <x v="1"/>
  </r>
  <r>
    <x v="0"/>
    <x v="6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0"/>
    <x v="4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5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0"/>
    <x v="2"/>
  </r>
  <r>
    <x v="1"/>
    <x v="1"/>
  </r>
  <r>
    <x v="1"/>
    <x v="1"/>
  </r>
  <r>
    <x v="0"/>
    <x v="4"/>
  </r>
  <r>
    <x v="1"/>
    <x v="1"/>
  </r>
  <r>
    <x v="0"/>
    <x v="5"/>
  </r>
  <r>
    <x v="1"/>
    <x v="1"/>
  </r>
  <r>
    <x v="1"/>
    <x v="1"/>
  </r>
  <r>
    <x v="1"/>
    <x v="1"/>
  </r>
  <r>
    <x v="0"/>
    <x v="0"/>
  </r>
  <r>
    <x v="0"/>
    <x v="8"/>
  </r>
  <r>
    <x v="0"/>
    <x v="5"/>
  </r>
  <r>
    <x v="0"/>
    <x v="2"/>
  </r>
  <r>
    <x v="1"/>
    <x v="1"/>
  </r>
  <r>
    <x v="1"/>
    <x v="1"/>
  </r>
  <r>
    <x v="1"/>
    <x v="1"/>
  </r>
  <r>
    <x v="0"/>
    <x v="3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0"/>
    <x v="3"/>
  </r>
  <r>
    <x v="0"/>
    <x v="6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0"/>
    <x v="7"/>
  </r>
  <r>
    <x v="0"/>
    <x v="0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0"/>
    <x v="6"/>
  </r>
  <r>
    <x v="0"/>
    <x v="4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0"/>
    <x v="4"/>
  </r>
  <r>
    <x v="1"/>
    <x v="1"/>
  </r>
  <r>
    <x v="0"/>
    <x v="4"/>
  </r>
  <r>
    <x v="0"/>
    <x v="8"/>
  </r>
  <r>
    <x v="0"/>
    <x v="6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0"/>
    <x v="0"/>
  </r>
  <r>
    <x v="1"/>
    <x v="1"/>
  </r>
  <r>
    <x v="1"/>
    <x v="1"/>
  </r>
  <r>
    <x v="0"/>
    <x v="2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0"/>
    <x v="0"/>
  </r>
  <r>
    <x v="1"/>
    <x v="1"/>
  </r>
  <r>
    <x v="1"/>
    <x v="1"/>
  </r>
  <r>
    <x v="0"/>
    <x v="7"/>
  </r>
  <r>
    <x v="0"/>
    <x v="6"/>
  </r>
  <r>
    <x v="0"/>
    <x v="6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0"/>
    <x v="6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0"/>
    <x v="6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0"/>
    <x v="2"/>
  </r>
  <r>
    <x v="0"/>
    <x v="4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0"/>
    <x v="7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0"/>
    <x v="8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0"/>
    <x v="8"/>
  </r>
  <r>
    <x v="0"/>
    <x v="3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0"/>
    <x v="2"/>
  </r>
  <r>
    <x v="1"/>
    <x v="1"/>
  </r>
  <r>
    <x v="0"/>
    <x v="8"/>
  </r>
  <r>
    <x v="1"/>
    <x v="1"/>
  </r>
  <r>
    <x v="0"/>
    <x v="3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0"/>
    <x v="2"/>
  </r>
  <r>
    <x v="1"/>
    <x v="1"/>
  </r>
  <r>
    <x v="0"/>
    <x v="2"/>
  </r>
  <r>
    <x v="1"/>
    <x v="1"/>
  </r>
  <r>
    <x v="1"/>
    <x v="1"/>
  </r>
  <r>
    <x v="1"/>
    <x v="1"/>
  </r>
  <r>
    <x v="0"/>
    <x v="8"/>
  </r>
  <r>
    <x v="1"/>
    <x v="1"/>
  </r>
  <r>
    <x v="0"/>
    <x v="7"/>
  </r>
  <r>
    <x v="1"/>
    <x v="1"/>
  </r>
  <r>
    <x v="1"/>
    <x v="1"/>
  </r>
  <r>
    <x v="0"/>
    <x v="3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0"/>
    <x v="0"/>
  </r>
  <r>
    <x v="0"/>
    <x v="5"/>
  </r>
  <r>
    <x v="1"/>
    <x v="1"/>
  </r>
  <r>
    <x v="0"/>
    <x v="4"/>
  </r>
  <r>
    <x v="1"/>
    <x v="1"/>
  </r>
  <r>
    <x v="0"/>
    <x v="8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0"/>
    <x v="4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0"/>
    <x v="2"/>
  </r>
  <r>
    <x v="1"/>
    <x v="1"/>
  </r>
  <r>
    <x v="0"/>
    <x v="4"/>
  </r>
  <r>
    <x v="1"/>
    <x v="1"/>
  </r>
  <r>
    <x v="1"/>
    <x v="1"/>
  </r>
  <r>
    <x v="0"/>
    <x v="2"/>
  </r>
  <r>
    <x v="0"/>
    <x v="5"/>
  </r>
  <r>
    <x v="1"/>
    <x v="1"/>
  </r>
  <r>
    <x v="0"/>
    <x v="0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0"/>
    <x v="7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0"/>
    <x v="2"/>
  </r>
  <r>
    <x v="1"/>
    <x v="1"/>
  </r>
  <r>
    <x v="1"/>
    <x v="1"/>
  </r>
  <r>
    <x v="0"/>
    <x v="0"/>
  </r>
  <r>
    <x v="0"/>
    <x v="5"/>
  </r>
  <r>
    <x v="1"/>
    <x v="1"/>
  </r>
  <r>
    <x v="1"/>
    <x v="1"/>
  </r>
  <r>
    <x v="1"/>
    <x v="1"/>
  </r>
  <r>
    <x v="0"/>
    <x v="3"/>
  </r>
  <r>
    <x v="1"/>
    <x v="1"/>
  </r>
  <r>
    <x v="0"/>
    <x v="0"/>
  </r>
  <r>
    <x v="0"/>
    <x v="7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0"/>
    <x v="3"/>
  </r>
  <r>
    <x v="1"/>
    <x v="1"/>
  </r>
  <r>
    <x v="0"/>
    <x v="4"/>
  </r>
  <r>
    <x v="1"/>
    <x v="1"/>
  </r>
  <r>
    <x v="0"/>
    <x v="0"/>
  </r>
  <r>
    <x v="0"/>
    <x v="4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0"/>
    <x v="3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0"/>
    <x v="2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0"/>
    <x v="5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0"/>
    <x v="8"/>
  </r>
  <r>
    <x v="1"/>
    <x v="1"/>
  </r>
  <r>
    <x v="1"/>
    <x v="1"/>
  </r>
  <r>
    <x v="1"/>
    <x v="1"/>
  </r>
  <r>
    <x v="0"/>
    <x v="2"/>
  </r>
  <r>
    <x v="0"/>
    <x v="5"/>
  </r>
  <r>
    <x v="0"/>
    <x v="6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0"/>
    <x v="5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0"/>
    <x v="4"/>
  </r>
  <r>
    <x v="0"/>
    <x v="8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0"/>
    <x v="2"/>
  </r>
  <r>
    <x v="0"/>
    <x v="3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0"/>
    <x v="6"/>
  </r>
  <r>
    <x v="0"/>
    <x v="7"/>
  </r>
  <r>
    <x v="0"/>
    <x v="8"/>
  </r>
  <r>
    <x v="1"/>
    <x v="1"/>
  </r>
  <r>
    <x v="0"/>
    <x v="0"/>
  </r>
  <r>
    <x v="1"/>
    <x v="1"/>
  </r>
  <r>
    <x v="1"/>
    <x v="1"/>
  </r>
  <r>
    <x v="0"/>
    <x v="7"/>
  </r>
  <r>
    <x v="0"/>
    <x v="4"/>
  </r>
  <r>
    <x v="1"/>
    <x v="1"/>
  </r>
  <r>
    <x v="0"/>
    <x v="8"/>
  </r>
  <r>
    <x v="1"/>
    <x v="1"/>
  </r>
  <r>
    <x v="0"/>
    <x v="3"/>
  </r>
  <r>
    <x v="0"/>
    <x v="0"/>
  </r>
  <r>
    <x v="1"/>
    <x v="1"/>
  </r>
  <r>
    <x v="1"/>
    <x v="1"/>
  </r>
  <r>
    <x v="0"/>
    <x v="4"/>
  </r>
  <r>
    <x v="1"/>
    <x v="1"/>
  </r>
  <r>
    <x v="1"/>
    <x v="1"/>
  </r>
  <r>
    <x v="0"/>
    <x v="2"/>
  </r>
  <r>
    <x v="0"/>
    <x v="0"/>
  </r>
  <r>
    <x v="0"/>
    <x v="3"/>
  </r>
  <r>
    <x v="0"/>
    <x v="2"/>
  </r>
  <r>
    <x v="0"/>
    <x v="8"/>
  </r>
  <r>
    <x v="1"/>
    <x v="1"/>
  </r>
  <r>
    <x v="1"/>
    <x v="1"/>
  </r>
  <r>
    <x v="1"/>
    <x v="1"/>
  </r>
  <r>
    <x v="0"/>
    <x v="2"/>
  </r>
  <r>
    <x v="1"/>
    <x v="1"/>
  </r>
  <r>
    <x v="0"/>
    <x v="0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0"/>
    <x v="2"/>
  </r>
  <r>
    <x v="1"/>
    <x v="1"/>
  </r>
  <r>
    <x v="0"/>
    <x v="4"/>
  </r>
  <r>
    <x v="0"/>
    <x v="7"/>
  </r>
  <r>
    <x v="1"/>
    <x v="1"/>
  </r>
  <r>
    <x v="0"/>
    <x v="4"/>
  </r>
  <r>
    <x v="1"/>
    <x v="1"/>
  </r>
  <r>
    <x v="1"/>
    <x v="1"/>
  </r>
  <r>
    <x v="0"/>
    <x v="3"/>
  </r>
  <r>
    <x v="0"/>
    <x v="7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0"/>
    <x v="8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0"/>
    <x v="3"/>
  </r>
  <r>
    <x v="0"/>
    <x v="4"/>
  </r>
  <r>
    <x v="1"/>
    <x v="1"/>
  </r>
  <r>
    <x v="0"/>
    <x v="5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2"/>
  </r>
  <r>
    <x v="1"/>
    <x v="1"/>
  </r>
  <r>
    <x v="0"/>
    <x v="8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0"/>
    <x v="3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0"/>
    <x v="5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0"/>
    <x v="8"/>
  </r>
  <r>
    <x v="1"/>
    <x v="1"/>
  </r>
  <r>
    <x v="1"/>
    <x v="1"/>
  </r>
  <r>
    <x v="1"/>
    <x v="1"/>
  </r>
  <r>
    <x v="0"/>
    <x v="8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0"/>
    <x v="7"/>
  </r>
  <r>
    <x v="1"/>
    <x v="1"/>
  </r>
  <r>
    <x v="0"/>
    <x v="3"/>
  </r>
  <r>
    <x v="0"/>
    <x v="6"/>
  </r>
  <r>
    <x v="1"/>
    <x v="1"/>
  </r>
  <r>
    <x v="0"/>
    <x v="3"/>
  </r>
  <r>
    <x v="1"/>
    <x v="1"/>
  </r>
  <r>
    <x v="0"/>
    <x v="4"/>
  </r>
  <r>
    <x v="0"/>
    <x v="6"/>
  </r>
  <r>
    <x v="1"/>
    <x v="1"/>
  </r>
  <r>
    <x v="1"/>
    <x v="1"/>
  </r>
  <r>
    <x v="1"/>
    <x v="1"/>
  </r>
  <r>
    <x v="0"/>
    <x v="2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0"/>
    <x v="0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0"/>
    <x v="3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4"/>
  </r>
  <r>
    <x v="0"/>
    <x v="3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0"/>
    <x v="4"/>
  </r>
  <r>
    <x v="1"/>
    <x v="1"/>
  </r>
  <r>
    <x v="1"/>
    <x v="1"/>
  </r>
  <r>
    <x v="1"/>
    <x v="1"/>
  </r>
  <r>
    <x v="0"/>
    <x v="6"/>
  </r>
  <r>
    <x v="0"/>
    <x v="7"/>
  </r>
  <r>
    <x v="0"/>
    <x v="5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0"/>
    <x v="2"/>
  </r>
  <r>
    <x v="0"/>
    <x v="4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0"/>
    <x v="2"/>
  </r>
  <r>
    <x v="1"/>
    <x v="1"/>
  </r>
  <r>
    <x v="0"/>
    <x v="8"/>
  </r>
  <r>
    <x v="1"/>
    <x v="1"/>
  </r>
  <r>
    <x v="1"/>
    <x v="1"/>
  </r>
  <r>
    <x v="0"/>
    <x v="2"/>
  </r>
  <r>
    <x v="1"/>
    <x v="1"/>
  </r>
  <r>
    <x v="1"/>
    <x v="1"/>
  </r>
  <r>
    <x v="0"/>
    <x v="7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0"/>
    <x v="4"/>
  </r>
  <r>
    <x v="0"/>
    <x v="0"/>
  </r>
  <r>
    <x v="1"/>
    <x v="1"/>
  </r>
  <r>
    <x v="0"/>
    <x v="2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0"/>
    <x v="6"/>
  </r>
  <r>
    <x v="1"/>
    <x v="1"/>
  </r>
  <r>
    <x v="1"/>
    <x v="1"/>
  </r>
  <r>
    <x v="0"/>
    <x v="5"/>
  </r>
  <r>
    <x v="1"/>
    <x v="1"/>
  </r>
  <r>
    <x v="0"/>
    <x v="7"/>
  </r>
  <r>
    <x v="1"/>
    <x v="1"/>
  </r>
  <r>
    <x v="1"/>
    <x v="1"/>
  </r>
  <r>
    <x v="1"/>
    <x v="1"/>
  </r>
  <r>
    <x v="0"/>
    <x v="4"/>
  </r>
  <r>
    <x v="0"/>
    <x v="0"/>
  </r>
  <r>
    <x v="1"/>
    <x v="1"/>
  </r>
  <r>
    <x v="0"/>
    <x v="0"/>
  </r>
  <r>
    <x v="1"/>
    <x v="1"/>
  </r>
  <r>
    <x v="0"/>
    <x v="3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0"/>
    <x v="6"/>
  </r>
  <r>
    <x v="0"/>
    <x v="6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0"/>
    <x v="0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0"/>
    <x v="3"/>
  </r>
  <r>
    <x v="0"/>
    <x v="6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0"/>
    <x v="8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0"/>
    <x v="6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0"/>
    <x v="2"/>
  </r>
  <r>
    <x v="0"/>
    <x v="5"/>
  </r>
  <r>
    <x v="1"/>
    <x v="1"/>
  </r>
  <r>
    <x v="1"/>
    <x v="1"/>
  </r>
  <r>
    <x v="1"/>
    <x v="1"/>
  </r>
  <r>
    <x v="1"/>
    <x v="1"/>
  </r>
  <r>
    <x v="0"/>
    <x v="4"/>
  </r>
  <r>
    <x v="0"/>
    <x v="2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0"/>
    <x v="0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0"/>
    <x v="2"/>
  </r>
  <r>
    <x v="0"/>
    <x v="4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0"/>
    <x v="0"/>
  </r>
  <r>
    <x v="1"/>
    <x v="1"/>
  </r>
  <r>
    <x v="1"/>
    <x v="1"/>
  </r>
  <r>
    <x v="1"/>
    <x v="1"/>
  </r>
  <r>
    <x v="0"/>
    <x v="7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0"/>
    <x v="7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0"/>
    <x v="5"/>
  </r>
  <r>
    <x v="0"/>
    <x v="8"/>
  </r>
  <r>
    <x v="0"/>
    <x v="0"/>
  </r>
  <r>
    <x v="1"/>
    <x v="1"/>
  </r>
  <r>
    <x v="0"/>
    <x v="8"/>
  </r>
  <r>
    <x v="0"/>
    <x v="8"/>
  </r>
  <r>
    <x v="0"/>
    <x v="2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0"/>
    <x v="7"/>
  </r>
  <r>
    <x v="1"/>
    <x v="1"/>
  </r>
  <r>
    <x v="1"/>
    <x v="1"/>
  </r>
  <r>
    <x v="0"/>
    <x v="0"/>
  </r>
  <r>
    <x v="0"/>
    <x v="2"/>
  </r>
  <r>
    <x v="1"/>
    <x v="1"/>
  </r>
  <r>
    <x v="1"/>
    <x v="1"/>
  </r>
  <r>
    <x v="1"/>
    <x v="1"/>
  </r>
  <r>
    <x v="0"/>
    <x v="0"/>
  </r>
  <r>
    <x v="1"/>
    <x v="1"/>
  </r>
  <r>
    <x v="0"/>
    <x v="7"/>
  </r>
  <r>
    <x v="0"/>
    <x v="8"/>
  </r>
  <r>
    <x v="0"/>
    <x v="7"/>
  </r>
  <r>
    <x v="1"/>
    <x v="1"/>
  </r>
  <r>
    <x v="0"/>
    <x v="0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0"/>
    <x v="4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0"/>
    <x v="6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0"/>
    <x v="6"/>
  </r>
  <r>
    <x v="1"/>
    <x v="1"/>
  </r>
  <r>
    <x v="1"/>
    <x v="1"/>
  </r>
  <r>
    <x v="1"/>
    <x v="1"/>
  </r>
  <r>
    <x v="0"/>
    <x v="4"/>
  </r>
  <r>
    <x v="1"/>
    <x v="1"/>
  </r>
  <r>
    <x v="0"/>
    <x v="7"/>
  </r>
  <r>
    <x v="1"/>
    <x v="1"/>
  </r>
  <r>
    <x v="1"/>
    <x v="1"/>
  </r>
  <r>
    <x v="0"/>
    <x v="7"/>
  </r>
  <r>
    <x v="1"/>
    <x v="1"/>
  </r>
  <r>
    <x v="0"/>
    <x v="8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0"/>
    <x v="2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5"/>
  </r>
  <r>
    <x v="0"/>
    <x v="5"/>
  </r>
  <r>
    <x v="1"/>
    <x v="1"/>
  </r>
  <r>
    <x v="1"/>
    <x v="1"/>
  </r>
  <r>
    <x v="0"/>
    <x v="8"/>
  </r>
  <r>
    <x v="1"/>
    <x v="1"/>
  </r>
  <r>
    <x v="1"/>
    <x v="1"/>
  </r>
  <r>
    <x v="0"/>
    <x v="8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0"/>
    <x v="3"/>
  </r>
  <r>
    <x v="1"/>
    <x v="1"/>
  </r>
  <r>
    <x v="0"/>
    <x v="0"/>
  </r>
  <r>
    <x v="0"/>
    <x v="4"/>
  </r>
  <r>
    <x v="1"/>
    <x v="1"/>
  </r>
  <r>
    <x v="0"/>
    <x v="2"/>
  </r>
  <r>
    <x v="1"/>
    <x v="1"/>
  </r>
  <r>
    <x v="0"/>
    <x v="6"/>
  </r>
  <r>
    <x v="1"/>
    <x v="1"/>
  </r>
  <r>
    <x v="0"/>
    <x v="3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0"/>
    <x v="5"/>
  </r>
  <r>
    <x v="1"/>
    <x v="1"/>
  </r>
  <r>
    <x v="0"/>
    <x v="7"/>
  </r>
  <r>
    <x v="1"/>
    <x v="1"/>
  </r>
  <r>
    <x v="1"/>
    <x v="1"/>
  </r>
  <r>
    <x v="0"/>
    <x v="8"/>
  </r>
  <r>
    <x v="0"/>
    <x v="2"/>
  </r>
  <r>
    <x v="0"/>
    <x v="7"/>
  </r>
  <r>
    <x v="0"/>
    <x v="6"/>
  </r>
  <r>
    <x v="0"/>
    <x v="4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0"/>
    <x v="2"/>
  </r>
  <r>
    <x v="0"/>
    <x v="8"/>
  </r>
  <r>
    <x v="1"/>
    <x v="1"/>
  </r>
  <r>
    <x v="0"/>
    <x v="6"/>
  </r>
  <r>
    <x v="1"/>
    <x v="1"/>
  </r>
  <r>
    <x v="0"/>
    <x v="7"/>
  </r>
  <r>
    <x v="1"/>
    <x v="1"/>
  </r>
  <r>
    <x v="1"/>
    <x v="1"/>
  </r>
  <r>
    <x v="0"/>
    <x v="8"/>
  </r>
  <r>
    <x v="0"/>
    <x v="0"/>
  </r>
  <r>
    <x v="0"/>
    <x v="0"/>
  </r>
  <r>
    <x v="0"/>
    <x v="0"/>
  </r>
  <r>
    <x v="1"/>
    <x v="1"/>
  </r>
  <r>
    <x v="0"/>
    <x v="0"/>
  </r>
  <r>
    <x v="0"/>
    <x v="5"/>
  </r>
  <r>
    <x v="1"/>
    <x v="1"/>
  </r>
  <r>
    <x v="0"/>
    <x v="3"/>
  </r>
  <r>
    <x v="1"/>
    <x v="1"/>
  </r>
  <r>
    <x v="0"/>
    <x v="5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0"/>
    <x v="2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0"/>
    <x v="4"/>
  </r>
  <r>
    <x v="0"/>
    <x v="7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0"/>
    <x v="4"/>
  </r>
  <r>
    <x v="0"/>
    <x v="6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0"/>
    <x v="0"/>
  </r>
  <r>
    <x v="0"/>
    <x v="6"/>
  </r>
  <r>
    <x v="0"/>
    <x v="2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4"/>
  </r>
  <r>
    <x v="0"/>
    <x v="7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0"/>
    <x v="6"/>
  </r>
  <r>
    <x v="1"/>
    <x v="1"/>
  </r>
  <r>
    <x v="1"/>
    <x v="1"/>
  </r>
  <r>
    <x v="0"/>
    <x v="0"/>
  </r>
  <r>
    <x v="1"/>
    <x v="1"/>
  </r>
  <r>
    <x v="1"/>
    <x v="1"/>
  </r>
  <r>
    <x v="0"/>
    <x v="7"/>
  </r>
  <r>
    <x v="1"/>
    <x v="1"/>
  </r>
  <r>
    <x v="0"/>
    <x v="3"/>
  </r>
  <r>
    <x v="1"/>
    <x v="1"/>
  </r>
  <r>
    <x v="0"/>
    <x v="8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0"/>
    <x v="4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0"/>
    <x v="5"/>
  </r>
  <r>
    <x v="0"/>
    <x v="8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0"/>
    <x v="4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0"/>
    <x v="6"/>
  </r>
  <r>
    <x v="0"/>
    <x v="4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0"/>
    <x v="3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6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0"/>
    <x v="2"/>
  </r>
  <r>
    <x v="0"/>
    <x v="8"/>
  </r>
  <r>
    <x v="1"/>
    <x v="1"/>
  </r>
  <r>
    <x v="1"/>
    <x v="1"/>
  </r>
  <r>
    <x v="0"/>
    <x v="5"/>
  </r>
  <r>
    <x v="0"/>
    <x v="2"/>
  </r>
  <r>
    <x v="1"/>
    <x v="1"/>
  </r>
  <r>
    <x v="1"/>
    <x v="1"/>
  </r>
  <r>
    <x v="1"/>
    <x v="1"/>
  </r>
  <r>
    <x v="1"/>
    <x v="1"/>
  </r>
  <r>
    <x v="0"/>
    <x v="8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0"/>
    <x v="8"/>
  </r>
  <r>
    <x v="0"/>
    <x v="2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0"/>
    <x v="7"/>
  </r>
  <r>
    <x v="1"/>
    <x v="1"/>
  </r>
  <r>
    <x v="0"/>
    <x v="2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0"/>
    <x v="2"/>
  </r>
  <r>
    <x v="1"/>
    <x v="1"/>
  </r>
  <r>
    <x v="1"/>
    <x v="1"/>
  </r>
  <r>
    <x v="1"/>
    <x v="1"/>
  </r>
  <r>
    <x v="0"/>
    <x v="4"/>
  </r>
  <r>
    <x v="1"/>
    <x v="1"/>
  </r>
  <r>
    <x v="0"/>
    <x v="6"/>
  </r>
  <r>
    <x v="1"/>
    <x v="1"/>
  </r>
  <r>
    <x v="1"/>
    <x v="1"/>
  </r>
  <r>
    <x v="1"/>
    <x v="1"/>
  </r>
  <r>
    <x v="0"/>
    <x v="5"/>
  </r>
  <r>
    <x v="0"/>
    <x v="2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0"/>
    <x v="5"/>
  </r>
  <r>
    <x v="0"/>
    <x v="5"/>
  </r>
  <r>
    <x v="1"/>
    <x v="1"/>
  </r>
  <r>
    <x v="1"/>
    <x v="1"/>
  </r>
  <r>
    <x v="0"/>
    <x v="7"/>
  </r>
  <r>
    <x v="1"/>
    <x v="1"/>
  </r>
  <r>
    <x v="1"/>
    <x v="1"/>
  </r>
  <r>
    <x v="0"/>
    <x v="4"/>
  </r>
  <r>
    <x v="0"/>
    <x v="8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0"/>
    <x v="3"/>
  </r>
  <r>
    <x v="0"/>
    <x v="7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0"/>
    <x v="7"/>
  </r>
  <r>
    <x v="1"/>
    <x v="1"/>
  </r>
  <r>
    <x v="0"/>
    <x v="3"/>
  </r>
  <r>
    <x v="1"/>
    <x v="1"/>
  </r>
  <r>
    <x v="0"/>
    <x v="7"/>
  </r>
  <r>
    <x v="0"/>
    <x v="3"/>
  </r>
  <r>
    <x v="1"/>
    <x v="1"/>
  </r>
  <r>
    <x v="1"/>
    <x v="1"/>
  </r>
  <r>
    <x v="1"/>
    <x v="1"/>
  </r>
  <r>
    <x v="0"/>
    <x v="2"/>
  </r>
  <r>
    <x v="1"/>
    <x v="1"/>
  </r>
  <r>
    <x v="0"/>
    <x v="7"/>
  </r>
  <r>
    <x v="0"/>
    <x v="0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0"/>
    <x v="4"/>
  </r>
  <r>
    <x v="1"/>
    <x v="1"/>
  </r>
  <r>
    <x v="0"/>
    <x v="0"/>
  </r>
  <r>
    <x v="0"/>
    <x v="3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5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0"/>
    <x v="2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0"/>
    <x v="8"/>
  </r>
  <r>
    <x v="0"/>
    <x v="8"/>
  </r>
  <r>
    <x v="1"/>
    <x v="1"/>
  </r>
  <r>
    <x v="1"/>
    <x v="1"/>
  </r>
  <r>
    <x v="0"/>
    <x v="5"/>
  </r>
  <r>
    <x v="0"/>
    <x v="0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0"/>
    <x v="2"/>
  </r>
  <r>
    <x v="1"/>
    <x v="1"/>
  </r>
  <r>
    <x v="0"/>
    <x v="4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0"/>
    <x v="7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0"/>
    <x v="7"/>
  </r>
  <r>
    <x v="1"/>
    <x v="1"/>
  </r>
  <r>
    <x v="1"/>
    <x v="1"/>
  </r>
  <r>
    <x v="0"/>
    <x v="6"/>
  </r>
  <r>
    <x v="1"/>
    <x v="1"/>
  </r>
  <r>
    <x v="0"/>
    <x v="2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0"/>
    <x v="8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0"/>
    <x v="0"/>
  </r>
  <r>
    <x v="1"/>
    <x v="1"/>
  </r>
  <r>
    <x v="0"/>
    <x v="2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0"/>
    <x v="8"/>
  </r>
  <r>
    <x v="0"/>
    <x v="6"/>
  </r>
  <r>
    <x v="1"/>
    <x v="1"/>
  </r>
  <r>
    <x v="1"/>
    <x v="1"/>
  </r>
  <r>
    <x v="0"/>
    <x v="5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0"/>
    <x v="7"/>
  </r>
  <r>
    <x v="0"/>
    <x v="0"/>
  </r>
  <r>
    <x v="0"/>
    <x v="5"/>
  </r>
  <r>
    <x v="1"/>
    <x v="1"/>
  </r>
  <r>
    <x v="1"/>
    <x v="1"/>
  </r>
  <r>
    <x v="0"/>
    <x v="7"/>
  </r>
  <r>
    <x v="0"/>
    <x v="3"/>
  </r>
  <r>
    <x v="1"/>
    <x v="1"/>
  </r>
  <r>
    <x v="1"/>
    <x v="1"/>
  </r>
  <r>
    <x v="1"/>
    <x v="1"/>
  </r>
  <r>
    <x v="1"/>
    <x v="1"/>
  </r>
  <r>
    <x v="0"/>
    <x v="5"/>
  </r>
  <r>
    <x v="0"/>
    <x v="8"/>
  </r>
  <r>
    <x v="1"/>
    <x v="1"/>
  </r>
  <r>
    <x v="0"/>
    <x v="6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0"/>
    <x v="5"/>
  </r>
  <r>
    <x v="0"/>
    <x v="7"/>
  </r>
  <r>
    <x v="0"/>
    <x v="3"/>
  </r>
  <r>
    <x v="0"/>
    <x v="0"/>
  </r>
  <r>
    <x v="0"/>
    <x v="2"/>
  </r>
  <r>
    <x v="1"/>
    <x v="1"/>
  </r>
  <r>
    <x v="0"/>
    <x v="0"/>
  </r>
  <r>
    <x v="1"/>
    <x v="1"/>
  </r>
  <r>
    <x v="0"/>
    <x v="3"/>
  </r>
  <r>
    <x v="0"/>
    <x v="6"/>
  </r>
  <r>
    <x v="0"/>
    <x v="2"/>
  </r>
  <r>
    <x v="1"/>
    <x v="1"/>
  </r>
  <r>
    <x v="0"/>
    <x v="4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0"/>
    <x v="8"/>
  </r>
  <r>
    <x v="0"/>
    <x v="0"/>
  </r>
  <r>
    <x v="0"/>
    <x v="5"/>
  </r>
  <r>
    <x v="0"/>
    <x v="6"/>
  </r>
  <r>
    <x v="0"/>
    <x v="7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2"/>
  </r>
  <r>
    <x v="0"/>
    <x v="4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0"/>
    <x v="5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0"/>
    <x v="2"/>
  </r>
  <r>
    <x v="0"/>
    <x v="4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0"/>
    <x v="5"/>
  </r>
  <r>
    <x v="1"/>
    <x v="1"/>
  </r>
  <r>
    <x v="0"/>
    <x v="2"/>
  </r>
  <r>
    <x v="1"/>
    <x v="1"/>
  </r>
  <r>
    <x v="1"/>
    <x v="1"/>
  </r>
  <r>
    <x v="0"/>
    <x v="0"/>
  </r>
  <r>
    <x v="0"/>
    <x v="6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0"/>
    <x v="3"/>
  </r>
  <r>
    <x v="0"/>
    <x v="4"/>
  </r>
  <r>
    <x v="0"/>
    <x v="2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0"/>
    <x v="0"/>
  </r>
  <r>
    <x v="0"/>
    <x v="6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0"/>
    <x v="5"/>
  </r>
  <r>
    <x v="0"/>
    <x v="6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0"/>
    <x v="6"/>
  </r>
  <r>
    <x v="1"/>
    <x v="1"/>
  </r>
  <r>
    <x v="0"/>
    <x v="7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0"/>
    <x v="6"/>
  </r>
  <r>
    <x v="0"/>
    <x v="2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0"/>
    <x v="5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0"/>
    <x v="6"/>
  </r>
  <r>
    <x v="1"/>
    <x v="1"/>
  </r>
  <r>
    <x v="0"/>
    <x v="7"/>
  </r>
  <r>
    <x v="0"/>
    <x v="2"/>
  </r>
  <r>
    <x v="0"/>
    <x v="4"/>
  </r>
  <r>
    <x v="1"/>
    <x v="1"/>
  </r>
  <r>
    <x v="0"/>
    <x v="4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0"/>
    <x v="4"/>
  </r>
  <r>
    <x v="1"/>
    <x v="1"/>
  </r>
  <r>
    <x v="1"/>
    <x v="1"/>
  </r>
  <r>
    <x v="0"/>
    <x v="3"/>
  </r>
  <r>
    <x v="1"/>
    <x v="1"/>
  </r>
  <r>
    <x v="0"/>
    <x v="3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0"/>
    <x v="5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0"/>
    <x v="8"/>
  </r>
  <r>
    <x v="1"/>
    <x v="1"/>
  </r>
  <r>
    <x v="0"/>
    <x v="4"/>
  </r>
  <r>
    <x v="1"/>
    <x v="1"/>
  </r>
  <r>
    <x v="0"/>
    <x v="7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0"/>
    <x v="2"/>
  </r>
  <r>
    <x v="0"/>
    <x v="7"/>
  </r>
  <r>
    <x v="1"/>
    <x v="1"/>
  </r>
  <r>
    <x v="1"/>
    <x v="1"/>
  </r>
  <r>
    <x v="0"/>
    <x v="2"/>
  </r>
  <r>
    <x v="1"/>
    <x v="1"/>
  </r>
  <r>
    <x v="0"/>
    <x v="7"/>
  </r>
  <r>
    <x v="0"/>
    <x v="3"/>
  </r>
  <r>
    <x v="1"/>
    <x v="1"/>
  </r>
  <r>
    <x v="0"/>
    <x v="4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0"/>
    <x v="4"/>
  </r>
  <r>
    <x v="1"/>
    <x v="1"/>
  </r>
  <r>
    <x v="1"/>
    <x v="1"/>
  </r>
  <r>
    <x v="0"/>
    <x v="3"/>
  </r>
  <r>
    <x v="1"/>
    <x v="1"/>
  </r>
  <r>
    <x v="1"/>
    <x v="1"/>
  </r>
  <r>
    <x v="0"/>
    <x v="3"/>
  </r>
  <r>
    <x v="1"/>
    <x v="1"/>
  </r>
  <r>
    <x v="0"/>
    <x v="2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0"/>
    <x v="8"/>
  </r>
  <r>
    <x v="1"/>
    <x v="1"/>
  </r>
  <r>
    <x v="1"/>
    <x v="1"/>
  </r>
  <r>
    <x v="0"/>
    <x v="4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0"/>
    <x v="6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0"/>
    <x v="5"/>
  </r>
  <r>
    <x v="0"/>
    <x v="7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0"/>
    <x v="8"/>
  </r>
  <r>
    <x v="1"/>
    <x v="1"/>
  </r>
  <r>
    <x v="1"/>
    <x v="1"/>
  </r>
  <r>
    <x v="0"/>
    <x v="5"/>
  </r>
  <r>
    <x v="0"/>
    <x v="3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0"/>
    <x v="5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0"/>
    <x v="6"/>
  </r>
  <r>
    <x v="0"/>
    <x v="3"/>
  </r>
  <r>
    <x v="1"/>
    <x v="1"/>
  </r>
  <r>
    <x v="1"/>
    <x v="1"/>
  </r>
  <r>
    <x v="1"/>
    <x v="1"/>
  </r>
  <r>
    <x v="0"/>
    <x v="6"/>
  </r>
  <r>
    <x v="1"/>
    <x v="1"/>
  </r>
  <r>
    <x v="0"/>
    <x v="5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0"/>
    <x v="7"/>
  </r>
  <r>
    <x v="0"/>
    <x v="5"/>
  </r>
  <r>
    <x v="0"/>
    <x v="7"/>
  </r>
  <r>
    <x v="0"/>
    <x v="2"/>
  </r>
  <r>
    <x v="1"/>
    <x v="1"/>
  </r>
  <r>
    <x v="1"/>
    <x v="1"/>
  </r>
  <r>
    <x v="0"/>
    <x v="2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0"/>
    <x v="6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0"/>
    <x v="3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0"/>
    <x v="6"/>
  </r>
  <r>
    <x v="1"/>
    <x v="1"/>
  </r>
  <r>
    <x v="0"/>
    <x v="7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0"/>
    <x v="5"/>
  </r>
  <r>
    <x v="0"/>
    <x v="5"/>
  </r>
  <r>
    <x v="0"/>
    <x v="6"/>
  </r>
  <r>
    <x v="0"/>
    <x v="8"/>
  </r>
  <r>
    <x v="0"/>
    <x v="2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0"/>
    <x v="8"/>
  </r>
  <r>
    <x v="0"/>
    <x v="8"/>
  </r>
  <r>
    <x v="1"/>
    <x v="1"/>
  </r>
  <r>
    <x v="0"/>
    <x v="0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0"/>
    <x v="5"/>
  </r>
  <r>
    <x v="0"/>
    <x v="8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0"/>
    <x v="0"/>
  </r>
  <r>
    <x v="0"/>
    <x v="5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0"/>
    <x v="4"/>
  </r>
  <r>
    <x v="1"/>
    <x v="1"/>
  </r>
  <r>
    <x v="1"/>
    <x v="1"/>
  </r>
  <r>
    <x v="0"/>
    <x v="7"/>
  </r>
  <r>
    <x v="0"/>
    <x v="8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7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3"/>
  </r>
  <r>
    <x v="1"/>
    <x v="1"/>
  </r>
  <r>
    <x v="0"/>
    <x v="6"/>
  </r>
  <r>
    <x v="0"/>
    <x v="8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0"/>
    <x v="4"/>
  </r>
  <r>
    <x v="0"/>
    <x v="6"/>
  </r>
  <r>
    <x v="0"/>
    <x v="4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0"/>
    <x v="5"/>
  </r>
  <r>
    <x v="0"/>
    <x v="2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0"/>
    <x v="5"/>
  </r>
  <r>
    <x v="1"/>
    <x v="1"/>
  </r>
  <r>
    <x v="1"/>
    <x v="1"/>
  </r>
  <r>
    <x v="1"/>
    <x v="1"/>
  </r>
  <r>
    <x v="0"/>
    <x v="6"/>
  </r>
  <r>
    <x v="0"/>
    <x v="5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0"/>
    <x v="4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0"/>
    <x v="6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0"/>
    <x v="7"/>
  </r>
  <r>
    <x v="0"/>
    <x v="3"/>
  </r>
  <r>
    <x v="1"/>
    <x v="1"/>
  </r>
  <r>
    <x v="1"/>
    <x v="1"/>
  </r>
  <r>
    <x v="1"/>
    <x v="1"/>
  </r>
  <r>
    <x v="1"/>
    <x v="1"/>
  </r>
  <r>
    <x v="0"/>
    <x v="3"/>
  </r>
  <r>
    <x v="0"/>
    <x v="8"/>
  </r>
  <r>
    <x v="1"/>
    <x v="1"/>
  </r>
  <r>
    <x v="1"/>
    <x v="1"/>
  </r>
  <r>
    <x v="1"/>
    <x v="1"/>
  </r>
  <r>
    <x v="0"/>
    <x v="3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0"/>
    <x v="3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0"/>
    <x v="0"/>
  </r>
  <r>
    <x v="1"/>
    <x v="1"/>
  </r>
  <r>
    <x v="0"/>
    <x v="8"/>
  </r>
  <r>
    <x v="0"/>
    <x v="4"/>
  </r>
  <r>
    <x v="0"/>
    <x v="0"/>
  </r>
  <r>
    <x v="0"/>
    <x v="8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0"/>
    <x v="8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0"/>
    <x v="6"/>
  </r>
  <r>
    <x v="0"/>
    <x v="7"/>
  </r>
  <r>
    <x v="1"/>
    <x v="1"/>
  </r>
  <r>
    <x v="0"/>
    <x v="7"/>
  </r>
  <r>
    <x v="0"/>
    <x v="3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0"/>
    <x v="3"/>
  </r>
  <r>
    <x v="1"/>
    <x v="1"/>
  </r>
  <r>
    <x v="1"/>
    <x v="1"/>
  </r>
  <r>
    <x v="0"/>
    <x v="4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0"/>
    <x v="0"/>
  </r>
  <r>
    <x v="0"/>
    <x v="8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0"/>
    <x v="2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0"/>
    <x v="6"/>
  </r>
  <r>
    <x v="1"/>
    <x v="1"/>
  </r>
  <r>
    <x v="1"/>
    <x v="1"/>
  </r>
  <r>
    <x v="0"/>
    <x v="2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0"/>
    <x v="3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0"/>
    <x v="8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0"/>
    <x v="5"/>
  </r>
  <r>
    <x v="1"/>
    <x v="1"/>
  </r>
  <r>
    <x v="0"/>
    <x v="4"/>
  </r>
  <r>
    <x v="1"/>
    <x v="1"/>
  </r>
  <r>
    <x v="0"/>
    <x v="6"/>
  </r>
  <r>
    <x v="1"/>
    <x v="1"/>
  </r>
  <r>
    <x v="1"/>
    <x v="1"/>
  </r>
  <r>
    <x v="0"/>
    <x v="6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0"/>
    <x v="2"/>
  </r>
  <r>
    <x v="0"/>
    <x v="8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0"/>
    <x v="0"/>
  </r>
  <r>
    <x v="1"/>
    <x v="1"/>
  </r>
  <r>
    <x v="0"/>
    <x v="6"/>
  </r>
  <r>
    <x v="0"/>
    <x v="8"/>
  </r>
  <r>
    <x v="0"/>
    <x v="7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0"/>
    <x v="5"/>
  </r>
  <r>
    <x v="0"/>
    <x v="2"/>
  </r>
  <r>
    <x v="0"/>
    <x v="4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0"/>
    <x v="2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0"/>
    <x v="7"/>
  </r>
  <r>
    <x v="1"/>
    <x v="1"/>
  </r>
  <r>
    <x v="0"/>
    <x v="8"/>
  </r>
  <r>
    <x v="0"/>
    <x v="6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0"/>
    <x v="2"/>
  </r>
  <r>
    <x v="0"/>
    <x v="8"/>
  </r>
  <r>
    <x v="0"/>
    <x v="2"/>
  </r>
  <r>
    <x v="1"/>
    <x v="1"/>
  </r>
  <r>
    <x v="1"/>
    <x v="1"/>
  </r>
  <r>
    <x v="1"/>
    <x v="1"/>
  </r>
  <r>
    <x v="0"/>
    <x v="2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0"/>
    <x v="5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0"/>
    <x v="4"/>
  </r>
  <r>
    <x v="0"/>
    <x v="3"/>
  </r>
  <r>
    <x v="0"/>
    <x v="7"/>
  </r>
  <r>
    <x v="1"/>
    <x v="1"/>
  </r>
  <r>
    <x v="0"/>
    <x v="8"/>
  </r>
  <r>
    <x v="0"/>
    <x v="7"/>
  </r>
  <r>
    <x v="1"/>
    <x v="1"/>
  </r>
  <r>
    <x v="1"/>
    <x v="1"/>
  </r>
  <r>
    <x v="1"/>
    <x v="1"/>
  </r>
  <r>
    <x v="0"/>
    <x v="6"/>
  </r>
  <r>
    <x v="0"/>
    <x v="7"/>
  </r>
  <r>
    <x v="1"/>
    <x v="1"/>
  </r>
  <r>
    <x v="1"/>
    <x v="1"/>
  </r>
  <r>
    <x v="1"/>
    <x v="1"/>
  </r>
  <r>
    <x v="1"/>
    <x v="1"/>
  </r>
  <r>
    <x v="0"/>
    <x v="6"/>
  </r>
  <r>
    <x v="0"/>
    <x v="7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0"/>
    <x v="3"/>
  </r>
  <r>
    <x v="1"/>
    <x v="1"/>
  </r>
  <r>
    <x v="1"/>
    <x v="1"/>
  </r>
  <r>
    <x v="0"/>
    <x v="8"/>
  </r>
  <r>
    <x v="0"/>
    <x v="8"/>
  </r>
  <r>
    <x v="1"/>
    <x v="1"/>
  </r>
  <r>
    <x v="0"/>
    <x v="4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0"/>
    <x v="3"/>
  </r>
  <r>
    <x v="1"/>
    <x v="1"/>
  </r>
  <r>
    <x v="0"/>
    <x v="8"/>
  </r>
  <r>
    <x v="1"/>
    <x v="1"/>
  </r>
  <r>
    <x v="0"/>
    <x v="0"/>
  </r>
  <r>
    <x v="0"/>
    <x v="7"/>
  </r>
  <r>
    <x v="1"/>
    <x v="1"/>
  </r>
  <r>
    <x v="0"/>
    <x v="0"/>
  </r>
  <r>
    <x v="1"/>
    <x v="1"/>
  </r>
  <r>
    <x v="0"/>
    <x v="7"/>
  </r>
  <r>
    <x v="1"/>
    <x v="1"/>
  </r>
  <r>
    <x v="0"/>
    <x v="8"/>
  </r>
  <r>
    <x v="1"/>
    <x v="1"/>
  </r>
  <r>
    <x v="0"/>
    <x v="7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0"/>
    <x v="4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0"/>
    <x v="6"/>
  </r>
  <r>
    <x v="0"/>
    <x v="0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0"/>
    <x v="0"/>
  </r>
  <r>
    <x v="1"/>
    <x v="1"/>
  </r>
  <r>
    <x v="1"/>
    <x v="1"/>
  </r>
  <r>
    <x v="0"/>
    <x v="4"/>
  </r>
  <r>
    <x v="1"/>
    <x v="1"/>
  </r>
  <r>
    <x v="0"/>
    <x v="8"/>
  </r>
  <r>
    <x v="0"/>
    <x v="6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0"/>
    <x v="4"/>
  </r>
  <r>
    <x v="1"/>
    <x v="1"/>
  </r>
  <r>
    <x v="0"/>
    <x v="8"/>
  </r>
  <r>
    <x v="0"/>
    <x v="7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0"/>
    <x v="5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0"/>
    <x v="5"/>
  </r>
  <r>
    <x v="0"/>
    <x v="2"/>
  </r>
  <r>
    <x v="1"/>
    <x v="1"/>
  </r>
  <r>
    <x v="1"/>
    <x v="1"/>
  </r>
  <r>
    <x v="1"/>
    <x v="1"/>
  </r>
  <r>
    <x v="0"/>
    <x v="2"/>
  </r>
  <r>
    <x v="0"/>
    <x v="5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8"/>
  </r>
  <r>
    <x v="0"/>
    <x v="6"/>
  </r>
  <r>
    <x v="1"/>
    <x v="1"/>
  </r>
  <r>
    <x v="1"/>
    <x v="1"/>
  </r>
  <r>
    <x v="0"/>
    <x v="4"/>
  </r>
  <r>
    <x v="1"/>
    <x v="1"/>
  </r>
  <r>
    <x v="1"/>
    <x v="1"/>
  </r>
  <r>
    <x v="0"/>
    <x v="5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0"/>
    <x v="5"/>
  </r>
  <r>
    <x v="1"/>
    <x v="1"/>
  </r>
  <r>
    <x v="1"/>
    <x v="1"/>
  </r>
  <r>
    <x v="0"/>
    <x v="2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0"/>
    <x v="6"/>
  </r>
  <r>
    <x v="1"/>
    <x v="1"/>
  </r>
  <r>
    <x v="1"/>
    <x v="1"/>
  </r>
  <r>
    <x v="0"/>
    <x v="3"/>
  </r>
  <r>
    <x v="0"/>
    <x v="8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0"/>
    <x v="8"/>
  </r>
  <r>
    <x v="0"/>
    <x v="2"/>
  </r>
  <r>
    <x v="1"/>
    <x v="1"/>
  </r>
  <r>
    <x v="0"/>
    <x v="8"/>
  </r>
  <r>
    <x v="1"/>
    <x v="1"/>
  </r>
  <r>
    <x v="1"/>
    <x v="1"/>
  </r>
  <r>
    <x v="1"/>
    <x v="1"/>
  </r>
  <r>
    <x v="0"/>
    <x v="6"/>
  </r>
  <r>
    <x v="0"/>
    <x v="7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0"/>
    <x v="3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0"/>
    <x v="0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0"/>
    <x v="8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0"/>
    <x v="4"/>
  </r>
  <r>
    <x v="1"/>
    <x v="1"/>
  </r>
  <r>
    <x v="1"/>
    <x v="1"/>
  </r>
  <r>
    <x v="0"/>
    <x v="6"/>
  </r>
  <r>
    <x v="1"/>
    <x v="1"/>
  </r>
  <r>
    <x v="1"/>
    <x v="1"/>
  </r>
  <r>
    <x v="0"/>
    <x v="6"/>
  </r>
  <r>
    <x v="1"/>
    <x v="1"/>
  </r>
  <r>
    <x v="0"/>
    <x v="4"/>
  </r>
  <r>
    <x v="1"/>
    <x v="1"/>
  </r>
  <r>
    <x v="0"/>
    <x v="6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0"/>
    <x v="5"/>
  </r>
  <r>
    <x v="0"/>
    <x v="5"/>
  </r>
  <r>
    <x v="0"/>
    <x v="6"/>
  </r>
  <r>
    <x v="1"/>
    <x v="1"/>
  </r>
  <r>
    <x v="0"/>
    <x v="3"/>
  </r>
  <r>
    <x v="1"/>
    <x v="1"/>
  </r>
  <r>
    <x v="1"/>
    <x v="1"/>
  </r>
  <r>
    <x v="1"/>
    <x v="1"/>
  </r>
  <r>
    <x v="0"/>
    <x v="6"/>
  </r>
  <r>
    <x v="1"/>
    <x v="1"/>
  </r>
  <r>
    <x v="0"/>
    <x v="2"/>
  </r>
  <r>
    <x v="1"/>
    <x v="1"/>
  </r>
  <r>
    <x v="1"/>
    <x v="1"/>
  </r>
  <r>
    <x v="0"/>
    <x v="6"/>
  </r>
  <r>
    <x v="1"/>
    <x v="1"/>
  </r>
  <r>
    <x v="1"/>
    <x v="1"/>
  </r>
  <r>
    <x v="0"/>
    <x v="0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0"/>
    <x v="4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0"/>
    <x v="2"/>
  </r>
  <r>
    <x v="0"/>
    <x v="8"/>
  </r>
  <r>
    <x v="1"/>
    <x v="1"/>
  </r>
  <r>
    <x v="0"/>
    <x v="0"/>
  </r>
  <r>
    <x v="0"/>
    <x v="2"/>
  </r>
  <r>
    <x v="1"/>
    <x v="1"/>
  </r>
  <r>
    <x v="0"/>
    <x v="5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0"/>
    <x v="3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0"/>
    <x v="4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0"/>
    <x v="5"/>
  </r>
  <r>
    <x v="0"/>
    <x v="3"/>
  </r>
  <r>
    <x v="0"/>
    <x v="3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0"/>
    <x v="8"/>
  </r>
  <r>
    <x v="1"/>
    <x v="1"/>
  </r>
  <r>
    <x v="0"/>
    <x v="6"/>
  </r>
  <r>
    <x v="1"/>
    <x v="1"/>
  </r>
  <r>
    <x v="0"/>
    <x v="5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0"/>
    <x v="2"/>
  </r>
  <r>
    <x v="1"/>
    <x v="1"/>
  </r>
  <r>
    <x v="0"/>
    <x v="2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0"/>
    <x v="7"/>
  </r>
  <r>
    <x v="0"/>
    <x v="2"/>
  </r>
  <r>
    <x v="1"/>
    <x v="1"/>
  </r>
  <r>
    <x v="1"/>
    <x v="1"/>
  </r>
  <r>
    <x v="0"/>
    <x v="2"/>
  </r>
  <r>
    <x v="1"/>
    <x v="1"/>
  </r>
  <r>
    <x v="0"/>
    <x v="8"/>
  </r>
  <r>
    <x v="0"/>
    <x v="4"/>
  </r>
  <r>
    <x v="1"/>
    <x v="1"/>
  </r>
  <r>
    <x v="1"/>
    <x v="1"/>
  </r>
  <r>
    <x v="1"/>
    <x v="1"/>
  </r>
  <r>
    <x v="0"/>
    <x v="7"/>
  </r>
  <r>
    <x v="1"/>
    <x v="1"/>
  </r>
  <r>
    <x v="0"/>
    <x v="8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0"/>
    <x v="8"/>
  </r>
  <r>
    <x v="0"/>
    <x v="8"/>
  </r>
  <r>
    <x v="1"/>
    <x v="1"/>
  </r>
  <r>
    <x v="0"/>
    <x v="8"/>
  </r>
  <r>
    <x v="1"/>
    <x v="1"/>
  </r>
  <r>
    <x v="1"/>
    <x v="1"/>
  </r>
  <r>
    <x v="0"/>
    <x v="5"/>
  </r>
  <r>
    <x v="1"/>
    <x v="1"/>
  </r>
  <r>
    <x v="0"/>
    <x v="7"/>
  </r>
  <r>
    <x v="1"/>
    <x v="1"/>
  </r>
  <r>
    <x v="1"/>
    <x v="1"/>
  </r>
  <r>
    <x v="1"/>
    <x v="1"/>
  </r>
  <r>
    <x v="0"/>
    <x v="4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0"/>
    <x v="0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0"/>
    <x v="4"/>
  </r>
  <r>
    <x v="0"/>
    <x v="6"/>
  </r>
  <r>
    <x v="1"/>
    <x v="1"/>
  </r>
  <r>
    <x v="0"/>
    <x v="6"/>
  </r>
  <r>
    <x v="1"/>
    <x v="1"/>
  </r>
  <r>
    <x v="1"/>
    <x v="1"/>
  </r>
  <r>
    <x v="1"/>
    <x v="1"/>
  </r>
  <r>
    <x v="0"/>
    <x v="8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0"/>
    <x v="4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0"/>
    <x v="5"/>
  </r>
  <r>
    <x v="0"/>
    <x v="6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0"/>
    <x v="2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0"/>
    <x v="5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0"/>
    <x v="5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0"/>
    <x v="2"/>
  </r>
  <r>
    <x v="0"/>
    <x v="3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0"/>
    <x v="4"/>
  </r>
  <r>
    <x v="0"/>
    <x v="6"/>
  </r>
  <r>
    <x v="1"/>
    <x v="1"/>
  </r>
  <r>
    <x v="1"/>
    <x v="1"/>
  </r>
  <r>
    <x v="1"/>
    <x v="1"/>
  </r>
  <r>
    <x v="0"/>
    <x v="7"/>
  </r>
  <r>
    <x v="0"/>
    <x v="0"/>
  </r>
  <r>
    <x v="1"/>
    <x v="1"/>
  </r>
  <r>
    <x v="1"/>
    <x v="1"/>
  </r>
  <r>
    <x v="1"/>
    <x v="1"/>
  </r>
  <r>
    <x v="1"/>
    <x v="1"/>
  </r>
  <r>
    <x v="0"/>
    <x v="4"/>
  </r>
  <r>
    <x v="0"/>
    <x v="4"/>
  </r>
  <r>
    <x v="1"/>
    <x v="1"/>
  </r>
  <r>
    <x v="1"/>
    <x v="1"/>
  </r>
  <r>
    <x v="1"/>
    <x v="1"/>
  </r>
  <r>
    <x v="1"/>
    <x v="1"/>
  </r>
  <r>
    <x v="0"/>
    <x v="6"/>
  </r>
  <r>
    <x v="0"/>
    <x v="3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0"/>
    <x v="5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0"/>
    <x v="0"/>
  </r>
  <r>
    <x v="1"/>
    <x v="1"/>
  </r>
  <r>
    <x v="0"/>
    <x v="8"/>
  </r>
  <r>
    <x v="1"/>
    <x v="1"/>
  </r>
  <r>
    <x v="1"/>
    <x v="1"/>
  </r>
  <r>
    <x v="0"/>
    <x v="7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4"/>
  </r>
  <r>
    <x v="1"/>
    <x v="1"/>
  </r>
  <r>
    <x v="0"/>
    <x v="5"/>
  </r>
  <r>
    <x v="0"/>
    <x v="5"/>
  </r>
  <r>
    <x v="1"/>
    <x v="1"/>
  </r>
  <r>
    <x v="0"/>
    <x v="4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0"/>
    <x v="6"/>
  </r>
  <r>
    <x v="1"/>
    <x v="1"/>
  </r>
  <r>
    <x v="0"/>
    <x v="3"/>
  </r>
  <r>
    <x v="0"/>
    <x v="8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7"/>
  </r>
  <r>
    <x v="1"/>
    <x v="1"/>
  </r>
  <r>
    <x v="0"/>
    <x v="8"/>
  </r>
  <r>
    <x v="0"/>
    <x v="3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0"/>
    <x v="7"/>
  </r>
  <r>
    <x v="0"/>
    <x v="6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0"/>
    <x v="2"/>
  </r>
  <r>
    <x v="1"/>
    <x v="1"/>
  </r>
  <r>
    <x v="1"/>
    <x v="1"/>
  </r>
  <r>
    <x v="0"/>
    <x v="5"/>
  </r>
  <r>
    <x v="0"/>
    <x v="2"/>
  </r>
  <r>
    <x v="0"/>
    <x v="6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0"/>
    <x v="7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0"/>
    <x v="7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0"/>
    <x v="8"/>
  </r>
  <r>
    <x v="0"/>
    <x v="7"/>
  </r>
  <r>
    <x v="0"/>
    <x v="3"/>
  </r>
  <r>
    <x v="0"/>
    <x v="0"/>
  </r>
  <r>
    <x v="1"/>
    <x v="1"/>
  </r>
  <r>
    <x v="0"/>
    <x v="8"/>
  </r>
  <r>
    <x v="1"/>
    <x v="1"/>
  </r>
  <r>
    <x v="1"/>
    <x v="1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0"/>
    <x v="8"/>
  </r>
  <r>
    <x v="0"/>
    <x v="4"/>
  </r>
  <r>
    <x v="1"/>
    <x v="1"/>
  </r>
  <r>
    <x v="1"/>
    <x v="1"/>
  </r>
  <r>
    <x v="0"/>
    <x v="7"/>
  </r>
  <r>
    <x v="0"/>
    <x v="4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0"/>
    <x v="8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0"/>
    <x v="4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1"/>
    <x v="1"/>
  </r>
  <r>
    <x v="0"/>
    <x v="8"/>
  </r>
  <r>
    <x v="0"/>
    <x v="7"/>
  </r>
  <r>
    <x v="1"/>
    <x v="1"/>
  </r>
  <r>
    <x v="0"/>
    <x v="5"/>
  </r>
  <r>
    <x v="0"/>
    <x v="6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0"/>
    <x v="8"/>
  </r>
  <r>
    <x v="1"/>
    <x v="1"/>
  </r>
  <r>
    <x v="0"/>
    <x v="3"/>
  </r>
  <r>
    <x v="0"/>
    <x v="7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1"/>
    <x v="1"/>
  </r>
  <r>
    <x v="0"/>
    <x v="4"/>
  </r>
  <r>
    <x v="1"/>
    <x v="1"/>
  </r>
  <r>
    <x v="0"/>
    <x v="4"/>
  </r>
  <r>
    <x v="0"/>
    <x v="0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0"/>
    <x v="5"/>
  </r>
  <r>
    <x v="0"/>
    <x v="7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0"/>
    <x v="5"/>
  </r>
  <r>
    <x v="1"/>
    <x v="1"/>
  </r>
  <r>
    <x v="1"/>
    <x v="1"/>
  </r>
  <r>
    <x v="0"/>
    <x v="2"/>
  </r>
  <r>
    <x v="0"/>
    <x v="5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4"/>
  </r>
  <r>
    <x v="0"/>
    <x v="2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0"/>
    <x v="8"/>
  </r>
  <r>
    <x v="1"/>
    <x v="1"/>
  </r>
  <r>
    <x v="0"/>
    <x v="0"/>
  </r>
  <r>
    <x v="1"/>
    <x v="1"/>
  </r>
  <r>
    <x v="1"/>
    <x v="1"/>
  </r>
  <r>
    <x v="1"/>
    <x v="1"/>
  </r>
  <r>
    <x v="0"/>
    <x v="5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0"/>
    <x v="0"/>
  </r>
  <r>
    <x v="1"/>
    <x v="1"/>
  </r>
  <r>
    <x v="1"/>
    <x v="1"/>
  </r>
  <r>
    <x v="0"/>
    <x v="6"/>
  </r>
  <r>
    <x v="1"/>
    <x v="1"/>
  </r>
  <r>
    <x v="0"/>
    <x v="6"/>
  </r>
  <r>
    <x v="1"/>
    <x v="1"/>
  </r>
  <r>
    <x v="1"/>
    <x v="1"/>
  </r>
  <r>
    <x v="1"/>
    <x v="1"/>
  </r>
  <r>
    <x v="0"/>
    <x v="8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0"/>
    <x v="8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0"/>
    <x v="0"/>
  </r>
  <r>
    <x v="0"/>
    <x v="2"/>
  </r>
  <r>
    <x v="1"/>
    <x v="1"/>
  </r>
  <r>
    <x v="1"/>
    <x v="1"/>
  </r>
  <r>
    <x v="1"/>
    <x v="1"/>
  </r>
  <r>
    <x v="1"/>
    <x v="1"/>
  </r>
  <r>
    <x v="0"/>
    <x v="8"/>
  </r>
  <r>
    <x v="1"/>
    <x v="1"/>
  </r>
  <r>
    <x v="1"/>
    <x v="1"/>
  </r>
  <r>
    <x v="1"/>
    <x v="1"/>
  </r>
  <r>
    <x v="0"/>
    <x v="4"/>
  </r>
  <r>
    <x v="1"/>
    <x v="1"/>
  </r>
  <r>
    <x v="1"/>
    <x v="1"/>
  </r>
  <r>
    <x v="0"/>
    <x v="4"/>
  </r>
  <r>
    <x v="0"/>
    <x v="6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0"/>
    <x v="7"/>
  </r>
  <r>
    <x v="0"/>
    <x v="4"/>
  </r>
  <r>
    <x v="0"/>
    <x v="6"/>
  </r>
  <r>
    <x v="0"/>
    <x v="4"/>
  </r>
  <r>
    <x v="1"/>
    <x v="1"/>
  </r>
  <r>
    <x v="1"/>
    <x v="1"/>
  </r>
  <r>
    <x v="0"/>
    <x v="6"/>
  </r>
  <r>
    <x v="1"/>
    <x v="1"/>
  </r>
  <r>
    <x v="1"/>
    <x v="1"/>
  </r>
  <r>
    <x v="0"/>
    <x v="7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0"/>
    <x v="7"/>
  </r>
  <r>
    <x v="1"/>
    <x v="1"/>
  </r>
  <r>
    <x v="1"/>
    <x v="1"/>
  </r>
  <r>
    <x v="0"/>
    <x v="7"/>
  </r>
  <r>
    <x v="1"/>
    <x v="1"/>
  </r>
  <r>
    <x v="1"/>
    <x v="1"/>
  </r>
  <r>
    <x v="1"/>
    <x v="1"/>
  </r>
  <r>
    <x v="0"/>
    <x v="3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6"/>
  </r>
  <r>
    <x v="1"/>
    <x v="1"/>
  </r>
  <r>
    <x v="1"/>
    <x v="1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8"/>
  </r>
  <r>
    <x v="1"/>
    <x v="1"/>
  </r>
  <r>
    <x v="1"/>
    <x v="1"/>
  </r>
  <r>
    <x v="1"/>
    <x v="1"/>
  </r>
  <r>
    <x v="1"/>
    <x v="1"/>
  </r>
  <r>
    <x v="0"/>
    <x v="5"/>
  </r>
  <r>
    <x v="0"/>
    <x v="4"/>
  </r>
  <r>
    <x v="1"/>
    <x v="1"/>
  </r>
  <r>
    <x v="1"/>
    <x v="1"/>
  </r>
  <r>
    <x v="0"/>
    <x v="8"/>
  </r>
  <r>
    <x v="0"/>
    <x v="5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5"/>
  </r>
  <r>
    <x v="1"/>
    <x v="1"/>
  </r>
  <r>
    <x v="0"/>
    <x v="4"/>
  </r>
  <r>
    <x v="1"/>
    <x v="1"/>
  </r>
  <r>
    <x v="1"/>
    <x v="1"/>
  </r>
  <r>
    <x v="2"/>
    <x v="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0001">
  <r>
    <x v="0"/>
    <n v="1499"/>
    <n v="22"/>
    <m/>
    <s v="Male"/>
    <s v="South"/>
    <s v="App Ads"/>
    <n v="21"/>
    <n v="53"/>
    <n v="4"/>
    <n v="561.27"/>
    <n v="30027.43"/>
    <n v="0"/>
    <n v="3340"/>
    <n v="4"/>
    <n v="6.2"/>
    <n v="0"/>
    <n v="0.34"/>
    <n v="5"/>
    <s v="App Issue"/>
    <n v="1"/>
    <n v="1"/>
    <n v="710.96"/>
    <n v="59"/>
    <n v="3.7"/>
    <s v="Debit Card"/>
    <n v="40.299999999999997"/>
    <n v="0.42749999999999999"/>
    <n v="1"/>
    <s v="Infrequent Need"/>
  </r>
  <r>
    <x v="1"/>
    <n v="2858"/>
    <n v="59"/>
    <m/>
    <s v="Female"/>
    <s v="North"/>
    <s v="Social"/>
    <n v="13"/>
    <n v="3"/>
    <n v="0"/>
    <n v="460.32"/>
    <n v="1340.66"/>
    <n v="0"/>
    <n v="158"/>
    <n v="0"/>
    <n v="3.8"/>
    <n v="0"/>
    <n v="0.17"/>
    <n v="1"/>
    <s v="Delivery Delay"/>
    <n v="0"/>
    <n v="0"/>
    <n v="0"/>
    <n v="20"/>
    <n v="3.8"/>
    <s v="UPI"/>
    <n v="15.6"/>
    <n v="0.2626"/>
    <n v="0"/>
    <s v="NA"/>
  </r>
  <r>
    <x v="1"/>
    <n v="5643"/>
    <n v="52"/>
    <m/>
    <s v="Female"/>
    <s v="South"/>
    <s v="Referral"/>
    <n v="47"/>
    <n v="71"/>
    <n v="6"/>
    <n v="351.71"/>
    <n v="27380.67"/>
    <n v="0"/>
    <n v="3072"/>
    <n v="4"/>
    <n v="16.2"/>
    <n v="0"/>
    <n v="0.74"/>
    <n v="4"/>
    <s v="Payment"/>
    <n v="1"/>
    <n v="4"/>
    <n v="1442.8"/>
    <n v="38"/>
    <n v="2.9"/>
    <s v="UPI"/>
    <n v="29.8"/>
    <n v="0.35320000000000001"/>
    <n v="0"/>
    <s v="NA"/>
  </r>
  <r>
    <x v="1"/>
    <m/>
    <n v="41"/>
    <m/>
    <s v="Male"/>
    <s v="West"/>
    <s v="Organic"/>
    <n v="44"/>
    <n v="65"/>
    <n v="5"/>
    <n v="441.08"/>
    <n v="26583.919999999998"/>
    <n v="0"/>
    <n v="3101"/>
    <n v="1"/>
    <n v="29.4"/>
    <n v="3"/>
    <n v="0.78"/>
    <n v="3"/>
    <s v="Delivery Delay"/>
    <n v="1"/>
    <n v="1"/>
    <n v="566.04999999999995"/>
    <n v="18"/>
    <n v="2"/>
    <s v="Debit Card"/>
    <n v="29.3"/>
    <n v="0.34949999999999998"/>
    <n v="0"/>
    <s v="NA"/>
  </r>
  <r>
    <x v="2"/>
    <m/>
    <n v="40"/>
    <m/>
    <s v="Male"/>
    <s v="East"/>
    <s v="Organic"/>
    <n v="18"/>
    <n v="26"/>
    <n v="5"/>
    <n v="462.91"/>
    <n v="11240.9"/>
    <n v="0"/>
    <n v="1385"/>
    <n v="1"/>
    <n v="7.1"/>
    <n v="0"/>
    <n v="0.56999999999999995"/>
    <n v="0"/>
    <s v="None"/>
    <n v="0"/>
    <n v="1"/>
    <n v="304.95999999999998"/>
    <n v="34"/>
    <n v="4.2"/>
    <s v="UPI"/>
    <n v="19.399999999999999"/>
    <n v="0.28549999999999998"/>
    <n v="0"/>
    <s v="NA"/>
  </r>
  <r>
    <x v="3"/>
    <m/>
    <n v="63"/>
    <m/>
    <s v="Male"/>
    <s v="North"/>
    <s v="Referral"/>
    <n v="13"/>
    <n v="31"/>
    <n v="4"/>
    <n v="438.37"/>
    <n v="12600.54"/>
    <n v="0"/>
    <n v="1809"/>
    <n v="1"/>
    <n v="0"/>
    <n v="1"/>
    <n v="0.57999999999999996"/>
    <n v="2"/>
    <s v="Quality"/>
    <n v="0"/>
    <n v="0"/>
    <n v="0"/>
    <n v="69"/>
    <n v="3.9"/>
    <s v="UPI"/>
    <n v="36"/>
    <n v="0.3967"/>
    <n v="0"/>
    <s v="NA"/>
  </r>
  <r>
    <x v="0"/>
    <m/>
    <n v="22"/>
    <m/>
    <s v="Female"/>
    <s v="South"/>
    <s v="App Ads"/>
    <n v="53"/>
    <n v="84"/>
    <n v="16"/>
    <n v="356.05"/>
    <n v="29343.75"/>
    <n v="0"/>
    <n v="3391"/>
    <n v="3"/>
    <n v="8"/>
    <n v="4"/>
    <n v="0.54"/>
    <n v="3"/>
    <s v="Item Missing"/>
    <n v="0"/>
    <n v="4"/>
    <n v="337.57"/>
    <n v="64"/>
    <n v="4.0999999999999996"/>
    <s v="Wallet"/>
    <n v="35.5"/>
    <n v="0.39279999999999998"/>
    <n v="0"/>
    <s v="NA"/>
  </r>
  <r>
    <x v="1"/>
    <m/>
    <n v="54"/>
    <m/>
    <s v="Female"/>
    <s v="Central"/>
    <s v="Organic"/>
    <n v="26"/>
    <n v="38"/>
    <n v="3"/>
    <n v="621.91"/>
    <n v="21379.71"/>
    <n v="0"/>
    <n v="2557"/>
    <n v="2"/>
    <n v="13.6"/>
    <n v="1"/>
    <n v="0.45"/>
    <n v="1"/>
    <s v="Item Missing"/>
    <n v="2"/>
    <n v="2"/>
    <n v="1018.74"/>
    <n v="130"/>
    <n v="3.8"/>
    <s v="UPI"/>
    <n v="59.6"/>
    <n v="0.57140000000000002"/>
    <n v="1"/>
    <s v="High Delivery Delays"/>
  </r>
  <r>
    <x v="2"/>
    <m/>
    <n v="28"/>
    <m/>
    <s v="Female"/>
    <s v="South"/>
    <s v="Social"/>
    <n v="39"/>
    <n v="70"/>
    <n v="3"/>
    <n v="479.2"/>
    <n v="31213.18"/>
    <n v="0"/>
    <n v="3812"/>
    <n v="2"/>
    <n v="16.399999999999999"/>
    <n v="2"/>
    <n v="0.28999999999999998"/>
    <n v="2"/>
    <s v="Quality"/>
    <n v="3"/>
    <n v="2"/>
    <n v="957.78"/>
    <n v="23"/>
    <n v="5"/>
    <s v="UPI"/>
    <n v="19.8"/>
    <n v="0.28799999999999998"/>
    <n v="0"/>
    <s v="NA"/>
  </r>
  <r>
    <x v="0"/>
    <m/>
    <n v="22"/>
    <m/>
    <s v="Male"/>
    <s v="South"/>
    <s v="Organic"/>
    <n v="40"/>
    <n v="73"/>
    <n v="13"/>
    <n v="185.6"/>
    <n v="13920.75"/>
    <n v="0"/>
    <n v="1770"/>
    <n v="6"/>
    <n v="14.5"/>
    <n v="1"/>
    <n v="0.15"/>
    <n v="0"/>
    <s v="None"/>
    <n v="3"/>
    <n v="4"/>
    <n v="2275.31"/>
    <n v="40"/>
    <n v="3.9"/>
    <s v="UPI"/>
    <n v="27.4"/>
    <n v="0.3367"/>
    <n v="0"/>
    <s v="NA"/>
  </r>
  <r>
    <x v="1"/>
    <m/>
    <n v="45"/>
    <m/>
    <s v="Male"/>
    <s v="North"/>
    <s v="Social"/>
    <n v="42"/>
    <n v="35"/>
    <n v="5"/>
    <n v="474.49"/>
    <n v="16436.84"/>
    <n v="0"/>
    <n v="1688"/>
    <n v="1"/>
    <n v="19.600000000000001"/>
    <n v="1"/>
    <n v="0.39"/>
    <n v="1"/>
    <s v="Item Missing"/>
    <n v="0"/>
    <n v="2"/>
    <n v="498.77"/>
    <n v="45"/>
    <n v="3.3"/>
    <s v="UPI"/>
    <n v="20.6"/>
    <n v="0.29270000000000002"/>
    <n v="0"/>
    <s v="NA"/>
  </r>
  <r>
    <x v="3"/>
    <m/>
    <n v="69"/>
    <m/>
    <s v="Female"/>
    <s v="South"/>
    <s v="Social"/>
    <n v="58"/>
    <n v="150"/>
    <n v="20"/>
    <n v="510.84"/>
    <n v="69476.88"/>
    <n v="0"/>
    <n v="8486"/>
    <n v="9"/>
    <n v="18.399999999999999"/>
    <n v="6"/>
    <n v="0.35"/>
    <n v="6"/>
    <s v="Item Missing"/>
    <n v="6"/>
    <n v="7"/>
    <n v="3136.86"/>
    <n v="6"/>
    <n v="4.5999999999999996"/>
    <s v="UPI"/>
    <n v="34.4"/>
    <n v="0.38500000000000001"/>
    <n v="0"/>
    <s v="NA"/>
  </r>
  <r>
    <x v="1"/>
    <m/>
    <n v="56"/>
    <m/>
    <s v="Male"/>
    <s v="West"/>
    <s v="Organic"/>
    <n v="42"/>
    <n v="56"/>
    <n v="3"/>
    <n v="209.68"/>
    <n v="11330.94"/>
    <n v="0"/>
    <n v="1386"/>
    <n v="1"/>
    <n v="6.1"/>
    <n v="2"/>
    <n v="0.59"/>
    <n v="3"/>
    <s v="Payment"/>
    <n v="3"/>
    <n v="0"/>
    <n v="770.29"/>
    <n v="63"/>
    <n v="3.1"/>
    <s v="UPI"/>
    <n v="35.200000000000003"/>
    <n v="0.3911"/>
    <n v="0"/>
    <s v="NA"/>
  </r>
  <r>
    <x v="1"/>
    <m/>
    <n v="58"/>
    <m/>
    <s v="Female"/>
    <s v="West"/>
    <s v="Social"/>
    <n v="3"/>
    <n v="5"/>
    <n v="0"/>
    <n v="364.61"/>
    <n v="1890.74"/>
    <n v="0"/>
    <n v="350"/>
    <n v="0"/>
    <n v="0"/>
    <n v="0"/>
    <n v="0.35"/>
    <n v="2"/>
    <s v="Quality"/>
    <n v="0"/>
    <n v="0"/>
    <n v="0"/>
    <n v="24"/>
    <n v="4.5999999999999996"/>
    <s v="UPI"/>
    <n v="18.600000000000001"/>
    <n v="0.2802"/>
    <n v="0"/>
    <s v="NA"/>
  </r>
  <r>
    <x v="1"/>
    <m/>
    <n v="56"/>
    <m/>
    <s v="Male"/>
    <s v="South"/>
    <s v="App Ads"/>
    <n v="24"/>
    <n v="72"/>
    <n v="2"/>
    <n v="560.95000000000005"/>
    <n v="43814.6"/>
    <n v="0"/>
    <n v="4424"/>
    <n v="3"/>
    <n v="27"/>
    <n v="3"/>
    <n v="0.34"/>
    <n v="1"/>
    <s v="Item Missing"/>
    <n v="0"/>
    <n v="3"/>
    <n v="517.78"/>
    <n v="2"/>
    <n v="3.5"/>
    <s v="Debit Card"/>
    <n v="17.8"/>
    <n v="0.27560000000000001"/>
    <n v="0"/>
    <s v="NA"/>
  </r>
  <r>
    <x v="1"/>
    <m/>
    <n v="59"/>
    <m/>
    <s v="Male"/>
    <s v="Central"/>
    <s v="Social"/>
    <n v="13"/>
    <n v="54"/>
    <n v="4"/>
    <n v="469.27"/>
    <n v="25932.560000000001"/>
    <n v="1"/>
    <n v="2847"/>
    <n v="3"/>
    <n v="4.4000000000000004"/>
    <n v="1"/>
    <n v="0.13"/>
    <n v="2"/>
    <s v="Item Missing"/>
    <n v="3"/>
    <n v="1"/>
    <n v="505.88"/>
    <n v="27"/>
    <n v="3.7"/>
    <s v="Credit Card"/>
    <n v="24.9"/>
    <n v="0.3201"/>
    <n v="0"/>
    <s v="NA"/>
  </r>
  <r>
    <x v="1"/>
    <m/>
    <n v="45"/>
    <m/>
    <s v="Female"/>
    <s v="South"/>
    <s v="Referral"/>
    <n v="14"/>
    <n v="30"/>
    <n v="4"/>
    <n v="469.46"/>
    <n v="14921.1"/>
    <n v="0"/>
    <n v="1677"/>
    <n v="1"/>
    <n v="24.6"/>
    <n v="2"/>
    <n v="0.53"/>
    <n v="3"/>
    <s v="App Issue"/>
    <n v="1"/>
    <n v="1"/>
    <n v="585.37"/>
    <n v="31"/>
    <n v="4"/>
    <s v="UPI"/>
    <n v="31.6"/>
    <n v="0.36530000000000001"/>
    <n v="0"/>
    <s v="NA"/>
  </r>
  <r>
    <x v="0"/>
    <m/>
    <n v="24"/>
    <m/>
    <s v="Female"/>
    <s v="Central"/>
    <s v="Social"/>
    <n v="13"/>
    <n v="5"/>
    <n v="1"/>
    <n v="306.16000000000003"/>
    <n v="1520.09"/>
    <n v="0"/>
    <n v="364"/>
    <n v="0"/>
    <n v="0"/>
    <n v="0"/>
    <n v="0.52"/>
    <n v="2"/>
    <s v="Item Missing"/>
    <n v="0"/>
    <n v="0"/>
    <n v="0"/>
    <n v="98"/>
    <n v="3.9"/>
    <s v="Debit Card"/>
    <n v="49.6"/>
    <n v="0.497"/>
    <n v="1"/>
    <s v="Low Personalization"/>
  </r>
  <r>
    <x v="3"/>
    <m/>
    <n v="62"/>
    <m/>
    <s v="Female"/>
    <s v="North"/>
    <s v="App Ads"/>
    <n v="51"/>
    <n v="80"/>
    <n v="15"/>
    <n v="347.37"/>
    <n v="27875.1"/>
    <n v="0"/>
    <n v="3053"/>
    <n v="3"/>
    <n v="5.3"/>
    <n v="3"/>
    <n v="0.65"/>
    <n v="4"/>
    <s v="Delivery Delay"/>
    <n v="3"/>
    <n v="2"/>
    <n v="1015.06"/>
    <n v="24"/>
    <n v="1.6"/>
    <s v="Wallet"/>
    <n v="23.5"/>
    <n v="0.311"/>
    <n v="0"/>
    <s v="NA"/>
  </r>
  <r>
    <x v="1"/>
    <m/>
    <n v="41"/>
    <m/>
    <s v="Male"/>
    <s v="South"/>
    <s v="Organic"/>
    <n v="53"/>
    <n v="168"/>
    <n v="14"/>
    <n v="286.93"/>
    <n v="47491.6"/>
    <n v="0"/>
    <n v="5130"/>
    <n v="11"/>
    <n v="22.7"/>
    <n v="9"/>
    <n v="0.16"/>
    <n v="1"/>
    <s v="Payment"/>
    <n v="2"/>
    <n v="12"/>
    <n v="1399.95"/>
    <n v="26"/>
    <n v="3.5"/>
    <s v="UPI"/>
    <n v="45.3"/>
    <n v="0.46479999999999999"/>
    <n v="1"/>
    <s v="Low Personalization"/>
  </r>
  <r>
    <x v="1"/>
    <m/>
    <n v="44"/>
    <m/>
    <s v="Female"/>
    <s v="Central"/>
    <s v="Partner"/>
    <n v="12"/>
    <n v="19"/>
    <n v="1"/>
    <n v="223.43"/>
    <n v="4310.17"/>
    <n v="0"/>
    <n v="724"/>
    <n v="1"/>
    <n v="4.2"/>
    <n v="0"/>
    <n v="0.5"/>
    <n v="1"/>
    <s v="App Issue"/>
    <n v="0"/>
    <n v="0"/>
    <n v="0"/>
    <n v="27"/>
    <n v="3.6"/>
    <s v="UPI"/>
    <n v="23.1"/>
    <n v="0.3085"/>
    <n v="0"/>
    <s v="NA"/>
  </r>
  <r>
    <x v="2"/>
    <m/>
    <n v="37"/>
    <m/>
    <s v="Female"/>
    <s v="Central"/>
    <s v="Social"/>
    <n v="33"/>
    <n v="81"/>
    <n v="14"/>
    <n v="142.97999999999999"/>
    <n v="12404.56"/>
    <n v="0"/>
    <n v="1490"/>
    <n v="3"/>
    <n v="9"/>
    <n v="3"/>
    <n v="0.55000000000000004"/>
    <n v="4"/>
    <s v="Delivery Delay"/>
    <n v="5"/>
    <n v="2"/>
    <n v="1640.76"/>
    <n v="117"/>
    <n v="4"/>
    <s v="Wallet"/>
    <n v="61.8"/>
    <n v="0.58740000000000003"/>
    <n v="1"/>
    <s v="High Delivery Delays"/>
  </r>
  <r>
    <x v="2"/>
    <m/>
    <n v="27"/>
    <m/>
    <s v="Female"/>
    <s v="West"/>
    <s v="Organic"/>
    <n v="27"/>
    <n v="66"/>
    <n v="6"/>
    <n v="700"/>
    <n v="43034.13"/>
    <n v="0"/>
    <n v="4433"/>
    <n v="1"/>
    <n v="0"/>
    <n v="3"/>
    <n v="0.41"/>
    <n v="2"/>
    <s v="Delivery Delay"/>
    <n v="2"/>
    <n v="3"/>
    <n v="858.39"/>
    <n v="55"/>
    <n v="3.2"/>
    <s v="Debit Card"/>
    <n v="32.700000000000003"/>
    <n v="0.373"/>
    <n v="0"/>
    <s v="NA"/>
  </r>
  <r>
    <x v="3"/>
    <m/>
    <n v="67"/>
    <m/>
    <s v="Female"/>
    <s v="West"/>
    <s v="App Ads"/>
    <n v="45"/>
    <n v="56"/>
    <n v="5"/>
    <n v="362.55"/>
    <n v="19715.07"/>
    <n v="0"/>
    <n v="1864"/>
    <n v="4"/>
    <n v="0"/>
    <n v="1"/>
    <n v="0.05"/>
    <n v="3"/>
    <s v="Quality"/>
    <n v="3"/>
    <n v="3"/>
    <n v="1740.21"/>
    <n v="57"/>
    <n v="3.2"/>
    <s v="UPI"/>
    <n v="35"/>
    <n v="0.3891"/>
    <n v="0"/>
    <s v="NA"/>
  </r>
  <r>
    <x v="1"/>
    <m/>
    <n v="59"/>
    <m/>
    <s v="Female"/>
    <s v="West"/>
    <s v="Partner"/>
    <n v="52"/>
    <n v="172"/>
    <n v="10"/>
    <n v="483.98"/>
    <n v="80227.67"/>
    <n v="0"/>
    <n v="9217"/>
    <n v="8"/>
    <n v="23.1"/>
    <n v="6"/>
    <n v="0.66"/>
    <n v="7"/>
    <s v="Payment"/>
    <n v="1"/>
    <n v="3"/>
    <n v="728.25"/>
    <n v="2"/>
    <n v="4.5"/>
    <s v="Credit Card"/>
    <n v="31.3"/>
    <n v="0.36349999999999999"/>
    <n v="0"/>
    <s v="NA"/>
  </r>
  <r>
    <x v="1"/>
    <m/>
    <n v="52"/>
    <m/>
    <s v="Female"/>
    <s v="West"/>
    <s v="App Ads"/>
    <n v="28"/>
    <n v="60"/>
    <n v="2"/>
    <n v="585.13"/>
    <n v="34844.080000000002"/>
    <n v="0"/>
    <n v="3778"/>
    <n v="1"/>
    <n v="14.4"/>
    <n v="3"/>
    <n v="0.28000000000000003"/>
    <n v="1"/>
    <s v="Quality"/>
    <n v="2"/>
    <n v="1"/>
    <n v="576.30999999999995"/>
    <n v="27"/>
    <n v="2.2999999999999998"/>
    <s v="UPI"/>
    <n v="19.7"/>
    <n v="0.28749999999999998"/>
    <n v="0"/>
    <s v="NA"/>
  </r>
  <r>
    <x v="2"/>
    <m/>
    <n v="39"/>
    <m/>
    <s v="Male"/>
    <s v="South"/>
    <s v="App Ads"/>
    <n v="25"/>
    <n v="44"/>
    <n v="2"/>
    <n v="467.96"/>
    <n v="22616.29"/>
    <n v="0"/>
    <n v="2509"/>
    <n v="1"/>
    <n v="0"/>
    <n v="2"/>
    <n v="0.2"/>
    <n v="3"/>
    <s v="Delivery Delay"/>
    <n v="1"/>
    <n v="1"/>
    <n v="585.86"/>
    <n v="26"/>
    <n v="4.2"/>
    <s v="Debit Card"/>
    <n v="20.6"/>
    <n v="0.29270000000000002"/>
    <n v="0"/>
    <s v="NA"/>
  </r>
  <r>
    <x v="3"/>
    <m/>
    <n v="61"/>
    <m/>
    <s v="Male"/>
    <s v="East"/>
    <s v="Organic"/>
    <n v="28"/>
    <n v="47"/>
    <n v="2"/>
    <n v="438.39"/>
    <n v="21993.3"/>
    <n v="0"/>
    <n v="2595"/>
    <n v="2"/>
    <n v="7.8"/>
    <n v="2"/>
    <n v="0.01"/>
    <n v="2"/>
    <s v="Quality"/>
    <n v="2"/>
    <n v="2"/>
    <n v="502.37"/>
    <n v="2"/>
    <n v="5"/>
    <s v="Debit Card"/>
    <n v="12"/>
    <n v="0.24210000000000001"/>
    <n v="0"/>
    <s v="NA"/>
  </r>
  <r>
    <x v="1"/>
    <m/>
    <n v="46"/>
    <m/>
    <s v="Female"/>
    <s v="West"/>
    <s v="App Ads"/>
    <n v="30"/>
    <n v="26"/>
    <n v="4"/>
    <n v="493"/>
    <n v="12969.08"/>
    <n v="0"/>
    <n v="1240"/>
    <n v="1"/>
    <n v="0"/>
    <n v="1"/>
    <n v="0.55000000000000004"/>
    <n v="2"/>
    <s v="Delivery Delay"/>
    <n v="1"/>
    <n v="1"/>
    <n v="575.16999999999996"/>
    <n v="15"/>
    <n v="3.2"/>
    <s v="Wallet"/>
    <n v="15.6"/>
    <n v="0.26240000000000002"/>
    <n v="0"/>
    <s v="NA"/>
  </r>
  <r>
    <x v="1"/>
    <m/>
    <n v="41"/>
    <m/>
    <s v="Male"/>
    <s v="East"/>
    <s v="App Ads"/>
    <n v="59"/>
    <n v="69"/>
    <n v="9"/>
    <n v="695.69"/>
    <n v="47271.85"/>
    <n v="0"/>
    <n v="4870"/>
    <n v="4"/>
    <n v="15.2"/>
    <n v="1"/>
    <n v="0.28000000000000003"/>
    <n v="2"/>
    <s v="Delivery Delay"/>
    <n v="4"/>
    <n v="1"/>
    <n v="682.68"/>
    <n v="125"/>
    <n v="2.9"/>
    <s v="COD"/>
    <n v="51.7"/>
    <n v="0.51259999999999994"/>
    <n v="1"/>
    <s v="Low Personalization"/>
  </r>
  <r>
    <x v="1"/>
    <m/>
    <n v="41"/>
    <m/>
    <s v="Male"/>
    <s v="Central"/>
    <s v="App Ads"/>
    <n v="7"/>
    <n v="7"/>
    <n v="0"/>
    <n v="456.66"/>
    <n v="2880.05"/>
    <n v="0"/>
    <n v="749"/>
    <n v="0"/>
    <n v="20.9"/>
    <n v="0"/>
    <n v="0.28000000000000003"/>
    <n v="0"/>
    <s v="None"/>
    <n v="0"/>
    <n v="0"/>
    <n v="0"/>
    <n v="12"/>
    <n v="3.7"/>
    <s v="UPI"/>
    <n v="17.399999999999999"/>
    <n v="0.2732"/>
    <n v="0"/>
    <s v="NA"/>
  </r>
  <r>
    <x v="2"/>
    <m/>
    <n v="30"/>
    <m/>
    <s v="Female"/>
    <s v="East"/>
    <s v="App Ads"/>
    <n v="10"/>
    <n v="36"/>
    <n v="1"/>
    <n v="274.93"/>
    <n v="9720.5400000000009"/>
    <n v="0"/>
    <n v="1334"/>
    <n v="2"/>
    <n v="0"/>
    <n v="0"/>
    <n v="7.0000000000000007E-2"/>
    <n v="2"/>
    <s v="Payment"/>
    <n v="2"/>
    <n v="2"/>
    <n v="597.13"/>
    <n v="34"/>
    <n v="3.9"/>
    <s v="UPI"/>
    <n v="33.700000000000003"/>
    <n v="0.38009999999999999"/>
    <n v="0"/>
    <s v="NA"/>
  </r>
  <r>
    <x v="0"/>
    <m/>
    <n v="22"/>
    <m/>
    <s v="Male"/>
    <s v="North"/>
    <s v="App Ads"/>
    <n v="23"/>
    <n v="60"/>
    <n v="6"/>
    <n v="318.08999999999997"/>
    <n v="17230.78"/>
    <n v="1"/>
    <n v="2443"/>
    <n v="4"/>
    <n v="14.1"/>
    <n v="1"/>
    <n v="0.22"/>
    <n v="2"/>
    <s v="Item Missing"/>
    <n v="0"/>
    <n v="1"/>
    <n v="245.59"/>
    <n v="18"/>
    <n v="4.7"/>
    <s v="UPI"/>
    <n v="19.399999999999999"/>
    <n v="0.28510000000000002"/>
    <n v="0"/>
    <s v="NA"/>
  </r>
  <r>
    <x v="1"/>
    <m/>
    <n v="47"/>
    <m/>
    <s v="Female"/>
    <s v="North"/>
    <s v="Organic"/>
    <n v="24"/>
    <n v="24"/>
    <n v="3"/>
    <n v="336.11"/>
    <n v="7690.64"/>
    <n v="0"/>
    <n v="915"/>
    <n v="0"/>
    <n v="0"/>
    <n v="1"/>
    <n v="0.73"/>
    <n v="1"/>
    <s v="App Issue"/>
    <n v="1"/>
    <n v="1"/>
    <n v="560.74"/>
    <n v="83"/>
    <n v="3.7"/>
    <s v="UPI"/>
    <n v="45.3"/>
    <n v="0.46500000000000002"/>
    <n v="1"/>
    <s v="High Delivery Delays"/>
  </r>
  <r>
    <x v="3"/>
    <m/>
    <n v="65"/>
    <m/>
    <s v="Female"/>
    <s v="West"/>
    <s v="Social"/>
    <n v="29"/>
    <n v="95"/>
    <n v="13"/>
    <n v="425.87"/>
    <n v="43992.49"/>
    <n v="1"/>
    <n v="4119"/>
    <n v="2"/>
    <n v="24.5"/>
    <n v="1"/>
    <n v="0.39"/>
    <n v="5"/>
    <s v="Payment"/>
    <n v="2"/>
    <n v="1"/>
    <n v="483.13"/>
    <n v="35"/>
    <n v="3.9"/>
    <s v="UPI"/>
    <n v="29.5"/>
    <n v="0.35089999999999999"/>
    <n v="0"/>
    <s v="NA"/>
  </r>
  <r>
    <x v="0"/>
    <m/>
    <n v="21"/>
    <m/>
    <s v="Male"/>
    <s v="North"/>
    <s v="Organic"/>
    <n v="60"/>
    <n v="174"/>
    <n v="13"/>
    <n v="305.02"/>
    <n v="51176.82"/>
    <n v="1"/>
    <n v="5557"/>
    <n v="4"/>
    <n v="33.1"/>
    <n v="1"/>
    <n v="0.27"/>
    <n v="8"/>
    <s v="App Issue"/>
    <n v="6"/>
    <n v="7"/>
    <n v="4636.7700000000004"/>
    <n v="77"/>
    <n v="5"/>
    <s v="UPI"/>
    <n v="50.6"/>
    <n v="0.50480000000000003"/>
    <n v="1"/>
    <s v="Poor Service Resolution"/>
  </r>
  <r>
    <x v="3"/>
    <m/>
    <n v="63"/>
    <m/>
    <s v="Female"/>
    <s v="Central"/>
    <s v="App Ads"/>
    <n v="35"/>
    <n v="45"/>
    <n v="5"/>
    <n v="378.07"/>
    <n v="18577.740000000002"/>
    <n v="0"/>
    <n v="2026"/>
    <n v="1"/>
    <n v="11.7"/>
    <n v="3"/>
    <n v="0.2"/>
    <n v="3"/>
    <s v="Quality"/>
    <n v="0"/>
    <n v="1"/>
    <n v="80.78"/>
    <n v="54"/>
    <n v="2.9"/>
    <s v="Credit Card"/>
    <n v="31.1"/>
    <n v="0.36170000000000002"/>
    <n v="0"/>
    <s v="NA"/>
  </r>
  <r>
    <x v="3"/>
    <m/>
    <n v="61"/>
    <m/>
    <s v="Male"/>
    <s v="North"/>
    <s v="Social"/>
    <n v="15"/>
    <n v="33"/>
    <n v="4"/>
    <n v="429.5"/>
    <n v="13576.06"/>
    <n v="0"/>
    <n v="1639"/>
    <n v="2"/>
    <n v="1.6"/>
    <n v="2"/>
    <n v="0.48"/>
    <n v="0"/>
    <s v="None"/>
    <n v="0"/>
    <n v="3"/>
    <n v="547.12"/>
    <n v="121"/>
    <n v="4.9000000000000004"/>
    <s v="Credit Card"/>
    <n v="53.1"/>
    <n v="0.52339999999999998"/>
    <n v="1"/>
    <s v="Switched to Competitor"/>
  </r>
  <r>
    <x v="2"/>
    <m/>
    <n v="32"/>
    <m/>
    <s v="Female"/>
    <s v="South"/>
    <s v="Social"/>
    <n v="16"/>
    <n v="20"/>
    <n v="1"/>
    <n v="567.65"/>
    <n v="11674.19"/>
    <n v="0"/>
    <n v="1638"/>
    <n v="0"/>
    <n v="6.3"/>
    <n v="0"/>
    <n v="0.38"/>
    <n v="1"/>
    <s v="Delivery Delay"/>
    <n v="0"/>
    <n v="1"/>
    <n v="302.49"/>
    <n v="14"/>
    <n v="4.8"/>
    <s v="UPI"/>
    <n v="15"/>
    <n v="0.2591"/>
    <n v="0"/>
    <s v="NA"/>
  </r>
  <r>
    <x v="1"/>
    <m/>
    <n v="51"/>
    <m/>
    <s v="Female"/>
    <s v="West"/>
    <s v="Organic"/>
    <n v="6"/>
    <n v="16"/>
    <n v="3"/>
    <n v="341.55"/>
    <n v="5031.91"/>
    <n v="0"/>
    <n v="897"/>
    <n v="1"/>
    <n v="12.5"/>
    <n v="0"/>
    <n v="0.37"/>
    <n v="2"/>
    <s v="Payment"/>
    <n v="0"/>
    <n v="1"/>
    <n v="258.8"/>
    <n v="12"/>
    <n v="4.2"/>
    <s v="Debit Card"/>
    <n v="20.9"/>
    <n v="0.29480000000000001"/>
    <n v="0"/>
    <s v="NA"/>
  </r>
  <r>
    <x v="2"/>
    <m/>
    <n v="26"/>
    <m/>
    <s v="Male"/>
    <s v="South"/>
    <s v="Social"/>
    <n v="1"/>
    <n v="2"/>
    <n v="0"/>
    <n v="520.01"/>
    <n v="994.58"/>
    <n v="0"/>
    <n v="302"/>
    <n v="0"/>
    <n v="14.2"/>
    <n v="0"/>
    <n v="0.67"/>
    <n v="0"/>
    <s v="None"/>
    <n v="0"/>
    <n v="0"/>
    <n v="0"/>
    <n v="26"/>
    <n v="3.3"/>
    <s v="UPI"/>
    <n v="21.6"/>
    <n v="0.29909999999999998"/>
    <n v="0"/>
    <s v="NA"/>
  </r>
  <r>
    <x v="1"/>
    <m/>
    <n v="58"/>
    <m/>
    <s v="Male"/>
    <s v="West"/>
    <s v="Organic"/>
    <n v="18"/>
    <n v="26"/>
    <n v="2"/>
    <n v="477.89"/>
    <n v="12306.58"/>
    <n v="0"/>
    <n v="1377"/>
    <n v="1"/>
    <n v="0"/>
    <n v="1"/>
    <n v="0.09"/>
    <n v="0"/>
    <s v="None"/>
    <n v="1"/>
    <n v="2"/>
    <n v="369.39"/>
    <n v="46"/>
    <n v="1.9"/>
    <s v="Debit Card"/>
    <n v="27"/>
    <n v="0.33389999999999997"/>
    <n v="0"/>
    <s v="NA"/>
  </r>
  <r>
    <x v="1"/>
    <m/>
    <n v="55"/>
    <m/>
    <s v="Male"/>
    <s v="North"/>
    <s v="Organic"/>
    <n v="42"/>
    <n v="34"/>
    <n v="4"/>
    <n v="531.79"/>
    <n v="19603.88"/>
    <n v="0"/>
    <n v="2337"/>
    <n v="2"/>
    <n v="6.3"/>
    <n v="0"/>
    <n v="0.56999999999999995"/>
    <n v="1"/>
    <s v="Quality"/>
    <n v="0"/>
    <n v="2"/>
    <n v="183.83"/>
    <n v="167"/>
    <n v="4.0999999999999996"/>
    <s v="UPI"/>
    <n v="63.6"/>
    <n v="0.6008"/>
    <n v="1"/>
    <s v="Poor Service Resolution"/>
  </r>
  <r>
    <x v="2"/>
    <m/>
    <n v="36"/>
    <m/>
    <s v="Male"/>
    <s v="East"/>
    <s v="Social"/>
    <n v="50"/>
    <n v="87"/>
    <n v="8"/>
    <n v="162.58000000000001"/>
    <n v="13012.78"/>
    <n v="0"/>
    <n v="1651"/>
    <n v="3"/>
    <n v="21.5"/>
    <n v="1"/>
    <n v="0.53"/>
    <n v="5"/>
    <s v="Quality"/>
    <n v="4"/>
    <n v="6"/>
    <n v="859.57"/>
    <n v="10"/>
    <n v="3.5"/>
    <s v="UPI"/>
    <n v="24.3"/>
    <n v="0.31630000000000003"/>
    <n v="0"/>
    <s v="NA"/>
  </r>
  <r>
    <x v="0"/>
    <m/>
    <n v="21"/>
    <m/>
    <s v="Male"/>
    <s v="East"/>
    <s v="Organic"/>
    <n v="42"/>
    <n v="92"/>
    <n v="16"/>
    <n v="233.89"/>
    <n v="21272.32"/>
    <n v="0"/>
    <n v="2743"/>
    <n v="3"/>
    <n v="18.399999999999999"/>
    <n v="3"/>
    <n v="0.57999999999999996"/>
    <n v="2"/>
    <s v="Payment"/>
    <n v="0"/>
    <n v="0"/>
    <n v="0"/>
    <n v="19"/>
    <n v="4.4000000000000004"/>
    <s v="UPI"/>
    <n v="19"/>
    <n v="0.28310000000000002"/>
    <n v="0"/>
    <s v="NA"/>
  </r>
  <r>
    <x v="3"/>
    <m/>
    <n v="69"/>
    <m/>
    <s v="Other"/>
    <s v="Central"/>
    <s v="App Ads"/>
    <n v="60"/>
    <n v="170"/>
    <n v="6"/>
    <n v="265.24"/>
    <n v="47136.88"/>
    <n v="0"/>
    <n v="4406"/>
    <n v="7"/>
    <n v="13.3"/>
    <n v="3"/>
    <n v="0.36"/>
    <n v="8"/>
    <s v="Delivery Delay"/>
    <n v="8"/>
    <n v="3"/>
    <n v="360.4"/>
    <n v="44"/>
    <n v="3.7"/>
    <s v="UPI"/>
    <n v="48.1"/>
    <n v="0.48580000000000001"/>
    <n v="1"/>
    <s v="Low Personalization"/>
  </r>
  <r>
    <x v="1"/>
    <m/>
    <n v="41"/>
    <m/>
    <s v="Male"/>
    <s v="North"/>
    <s v="Social"/>
    <n v="15"/>
    <n v="35"/>
    <n v="2"/>
    <n v="610.69000000000005"/>
    <n v="22224.95"/>
    <n v="1"/>
    <n v="2443"/>
    <n v="1"/>
    <n v="26.4"/>
    <n v="0"/>
    <n v="0.65"/>
    <n v="0"/>
    <s v="None"/>
    <n v="1"/>
    <n v="0"/>
    <n v="49.89"/>
    <n v="11"/>
    <n v="2.6"/>
    <s v="UPI"/>
    <n v="17.5"/>
    <n v="0.27379999999999999"/>
    <n v="0"/>
    <s v="NA"/>
  </r>
  <r>
    <x v="3"/>
    <m/>
    <n v="65"/>
    <m/>
    <s v="Female"/>
    <s v="South"/>
    <s v="Organic"/>
    <n v="38"/>
    <n v="97"/>
    <n v="15"/>
    <n v="355.24"/>
    <n v="34428.46"/>
    <n v="0"/>
    <n v="3878"/>
    <n v="3"/>
    <n v="7.3"/>
    <n v="1"/>
    <n v="0.72"/>
    <n v="7"/>
    <s v="Payment"/>
    <n v="2"/>
    <n v="2"/>
    <n v="804.51"/>
    <n v="16"/>
    <n v="3.2"/>
    <s v="UPI"/>
    <n v="29.8"/>
    <n v="0.35310000000000002"/>
    <n v="0"/>
    <s v="NA"/>
  </r>
  <r>
    <x v="1"/>
    <m/>
    <n v="53"/>
    <m/>
    <s v="Male"/>
    <s v="West"/>
    <s v="Social"/>
    <n v="47"/>
    <n v="56"/>
    <n v="4"/>
    <n v="308"/>
    <n v="17416.62"/>
    <n v="0"/>
    <n v="1986"/>
    <n v="4"/>
    <n v="0"/>
    <n v="1"/>
    <n v="0.42"/>
    <n v="1"/>
    <s v="Delivery Delay"/>
    <n v="1"/>
    <n v="3"/>
    <n v="616.6"/>
    <n v="80"/>
    <n v="4.0999999999999996"/>
    <s v="UPI"/>
    <n v="36.200000000000003"/>
    <n v="0.39810000000000001"/>
    <n v="0"/>
    <s v="NA"/>
  </r>
  <r>
    <x v="1"/>
    <m/>
    <n v="59"/>
    <m/>
    <s v="Other"/>
    <s v="Central"/>
    <s v="App Ads"/>
    <n v="60"/>
    <n v="13"/>
    <n v="3"/>
    <n v="434.47"/>
    <n v="6051.75"/>
    <n v="0"/>
    <n v="688"/>
    <n v="1"/>
    <n v="0.4"/>
    <n v="0"/>
    <n v="0.43"/>
    <n v="1"/>
    <s v="Item Missing"/>
    <n v="0"/>
    <n v="1"/>
    <n v="227.34"/>
    <n v="63"/>
    <n v="4.5"/>
    <s v="UPI"/>
    <n v="18.7"/>
    <n v="0.28089999999999998"/>
    <n v="0"/>
    <s v="NA"/>
  </r>
  <r>
    <x v="1"/>
    <m/>
    <n v="58"/>
    <m/>
    <s v="Male"/>
    <s v="West"/>
    <s v="App Ads"/>
    <n v="17"/>
    <n v="8"/>
    <n v="1"/>
    <n v="696.2"/>
    <n v="5760.48"/>
    <n v="0"/>
    <n v="1037"/>
    <n v="0"/>
    <n v="24.5"/>
    <n v="0"/>
    <n v="0.43"/>
    <n v="0"/>
    <s v="None"/>
    <n v="0"/>
    <n v="0"/>
    <n v="0"/>
    <n v="66"/>
    <n v="3.4"/>
    <s v="UPI"/>
    <n v="34"/>
    <n v="0.38250000000000001"/>
    <n v="0"/>
    <s v="NA"/>
  </r>
  <r>
    <x v="2"/>
    <m/>
    <n v="28"/>
    <m/>
    <s v="Male"/>
    <s v="West"/>
    <s v="App Ads"/>
    <n v="10"/>
    <n v="16"/>
    <n v="3"/>
    <n v="366.99"/>
    <n v="5569.57"/>
    <n v="0"/>
    <n v="723"/>
    <n v="0"/>
    <n v="18.2"/>
    <n v="1"/>
    <n v="0.41"/>
    <n v="2"/>
    <s v="Item Missing"/>
    <n v="0"/>
    <n v="1"/>
    <n v="375.36"/>
    <n v="55"/>
    <n v="3"/>
    <s v="UPI"/>
    <n v="35.299999999999997"/>
    <n v="0.39169999999999999"/>
    <n v="0"/>
    <s v="NA"/>
  </r>
  <r>
    <x v="2"/>
    <m/>
    <n v="37"/>
    <m/>
    <s v="Female"/>
    <s v="East"/>
    <s v="App Ads"/>
    <n v="59"/>
    <n v="70"/>
    <n v="4"/>
    <n v="368.98"/>
    <n v="25570.16"/>
    <n v="0"/>
    <n v="2984"/>
    <n v="2"/>
    <n v="16.5"/>
    <n v="4"/>
    <n v="0.43"/>
    <n v="4"/>
    <s v="Quality"/>
    <n v="1"/>
    <n v="5"/>
    <n v="1560.02"/>
    <n v="109"/>
    <n v="2.9"/>
    <s v="Credit Card"/>
    <n v="50.4"/>
    <n v="0.50329999999999997"/>
    <n v="1"/>
    <s v="Product Unavailability"/>
  </r>
  <r>
    <x v="1"/>
    <m/>
    <n v="42"/>
    <m/>
    <s v="Male"/>
    <s v="East"/>
    <s v="Social"/>
    <n v="38"/>
    <n v="65"/>
    <n v="4"/>
    <n v="563.80999999999995"/>
    <n v="39844.1"/>
    <n v="0"/>
    <n v="4316"/>
    <n v="4"/>
    <n v="25"/>
    <n v="3"/>
    <n v="0.63"/>
    <n v="4"/>
    <s v="Item Missing"/>
    <n v="0"/>
    <n v="4"/>
    <n v="1365.79"/>
    <n v="73"/>
    <n v="3.3"/>
    <s v="UPI"/>
    <n v="47.4"/>
    <n v="0.48020000000000002"/>
    <n v="1"/>
    <s v="Product Unavailability"/>
  </r>
  <r>
    <x v="1"/>
    <m/>
    <n v="44"/>
    <m/>
    <s v="Female"/>
    <s v="Central"/>
    <s v="Social"/>
    <n v="47"/>
    <n v="112"/>
    <n v="19"/>
    <n v="477.77"/>
    <n v="52888.59"/>
    <n v="0"/>
    <n v="5446"/>
    <n v="2"/>
    <n v="17.7"/>
    <n v="6"/>
    <n v="0.3"/>
    <n v="2"/>
    <s v="Delivery Delay"/>
    <n v="6"/>
    <n v="8"/>
    <n v="2804.64"/>
    <n v="15"/>
    <n v="5"/>
    <s v="Debit Card"/>
    <n v="24.9"/>
    <n v="0.32050000000000001"/>
    <n v="0"/>
    <s v="NA"/>
  </r>
  <r>
    <x v="0"/>
    <m/>
    <n v="20"/>
    <m/>
    <s v="Male"/>
    <s v="Central"/>
    <s v="Referral"/>
    <n v="36"/>
    <n v="83"/>
    <n v="8"/>
    <n v="448.3"/>
    <n v="38701.019999999997"/>
    <n v="0"/>
    <n v="4450"/>
    <n v="4"/>
    <n v="5.8"/>
    <n v="0"/>
    <n v="0.65"/>
    <n v="2"/>
    <s v="Item Missing"/>
    <n v="4"/>
    <n v="1"/>
    <n v="1028.75"/>
    <n v="71"/>
    <n v="3.9"/>
    <s v="UPI"/>
    <n v="41.4"/>
    <n v="0.43619999999999998"/>
    <n v="1"/>
    <s v="Price/Discount Reliance"/>
  </r>
  <r>
    <x v="1"/>
    <m/>
    <n v="46"/>
    <m/>
    <s v="Female"/>
    <s v="West"/>
    <s v="App Ads"/>
    <n v="8"/>
    <n v="1"/>
    <n v="0"/>
    <n v="392.23"/>
    <n v="366.28"/>
    <n v="0"/>
    <n v="5"/>
    <n v="0"/>
    <n v="0"/>
    <n v="0"/>
    <n v="0.25"/>
    <n v="0"/>
    <s v="None"/>
    <n v="0"/>
    <n v="0"/>
    <n v="0"/>
    <n v="35"/>
    <n v="3.7"/>
    <s v="UPI"/>
    <n v="26"/>
    <n v="0.32740000000000002"/>
    <n v="0"/>
    <s v="NA"/>
  </r>
  <r>
    <x v="2"/>
    <m/>
    <n v="26"/>
    <m/>
    <s v="Female"/>
    <s v="West"/>
    <s v="App Ads"/>
    <n v="8"/>
    <n v="31"/>
    <n v="4"/>
    <n v="483.55"/>
    <n v="16452.61"/>
    <n v="1"/>
    <n v="1940"/>
    <n v="0"/>
    <n v="1.4"/>
    <n v="0"/>
    <n v="0.31"/>
    <n v="2"/>
    <s v="Payment"/>
    <n v="0"/>
    <n v="0"/>
    <n v="0"/>
    <n v="26"/>
    <n v="3.6"/>
    <s v="Debit Card"/>
    <n v="18.899999999999999"/>
    <n v="0.2823"/>
    <n v="0"/>
    <s v="NA"/>
  </r>
  <r>
    <x v="1"/>
    <m/>
    <n v="57"/>
    <m/>
    <s v="Female"/>
    <s v="Central"/>
    <s v="App Ads"/>
    <n v="19"/>
    <n v="40"/>
    <n v="7"/>
    <n v="125.02"/>
    <n v="4779.51"/>
    <n v="0"/>
    <n v="725"/>
    <n v="2"/>
    <n v="15.8"/>
    <n v="1"/>
    <n v="0.62"/>
    <n v="4"/>
    <s v="Item Missing"/>
    <n v="1"/>
    <n v="3"/>
    <n v="854.1"/>
    <n v="24"/>
    <n v="3.3"/>
    <s v="UPI"/>
    <n v="31.3"/>
    <n v="0.36349999999999999"/>
    <n v="0"/>
    <s v="NA"/>
  </r>
  <r>
    <x v="1"/>
    <m/>
    <n v="54"/>
    <m/>
    <s v="Male"/>
    <s v="North"/>
    <s v="Organic"/>
    <n v="37"/>
    <n v="75"/>
    <n v="12"/>
    <n v="481.16"/>
    <n v="32937.269999999997"/>
    <n v="0"/>
    <n v="3907"/>
    <n v="5"/>
    <n v="22.6"/>
    <n v="2"/>
    <n v="0.12"/>
    <n v="1"/>
    <s v="Delivery Delay"/>
    <n v="2"/>
    <n v="5"/>
    <n v="601.54999999999995"/>
    <n v="52"/>
    <n v="4.3"/>
    <s v="Credit Card"/>
    <n v="39.9"/>
    <n v="0.42459999999999998"/>
    <n v="1"/>
    <s v="Frequent SLA Breaches"/>
  </r>
  <r>
    <x v="3"/>
    <m/>
    <n v="66"/>
    <m/>
    <s v="Male"/>
    <s v="South"/>
    <s v="Referral"/>
    <n v="58"/>
    <n v="98"/>
    <n v="14"/>
    <n v="297.77999999999997"/>
    <n v="30610.33"/>
    <n v="0"/>
    <n v="3088"/>
    <n v="1"/>
    <n v="20.6"/>
    <n v="0"/>
    <n v="0.14000000000000001"/>
    <n v="6"/>
    <s v="Quality"/>
    <n v="0"/>
    <n v="2"/>
    <n v="467.26"/>
    <n v="102"/>
    <n v="4.5"/>
    <s v="Credit Card"/>
    <n v="51.1"/>
    <n v="0.50849999999999995"/>
    <n v="1"/>
    <s v="Price/Discount Reliance"/>
  </r>
  <r>
    <x v="1"/>
    <m/>
    <n v="57"/>
    <m/>
    <s v="Male"/>
    <s v="Central"/>
    <s v="Referral"/>
    <n v="32"/>
    <n v="50"/>
    <n v="7"/>
    <n v="623.42999999999995"/>
    <n v="30952.799999999999"/>
    <n v="0"/>
    <n v="3295"/>
    <n v="1"/>
    <n v="26.4"/>
    <n v="0"/>
    <n v="0.52"/>
    <n v="1"/>
    <s v="Payment"/>
    <n v="3"/>
    <n v="4"/>
    <n v="2087.88"/>
    <n v="50"/>
    <n v="4.9000000000000004"/>
    <s v="UPI"/>
    <n v="32.799999999999997"/>
    <n v="0.37380000000000002"/>
    <n v="0"/>
    <s v="NA"/>
  </r>
  <r>
    <x v="2"/>
    <m/>
    <n v="37"/>
    <m/>
    <s v="Male"/>
    <s v="East"/>
    <s v="App Ads"/>
    <n v="31"/>
    <n v="83"/>
    <n v="14"/>
    <n v="573.78"/>
    <n v="47101.919999999998"/>
    <n v="0"/>
    <n v="5458"/>
    <n v="4"/>
    <n v="26.3"/>
    <n v="1"/>
    <n v="0.66"/>
    <n v="5"/>
    <s v="Delivery Delay"/>
    <n v="3"/>
    <n v="0"/>
    <n v="624.38"/>
    <n v="15"/>
    <n v="3.4"/>
    <s v="UPI"/>
    <n v="30.5"/>
    <n v="0.35759999999999997"/>
    <n v="0"/>
    <s v="NA"/>
  </r>
  <r>
    <x v="3"/>
    <m/>
    <n v="69"/>
    <m/>
    <s v="Male"/>
    <s v="North"/>
    <s v="Organic"/>
    <n v="46"/>
    <n v="47"/>
    <n v="5"/>
    <n v="539.98"/>
    <n v="22915.16"/>
    <n v="0"/>
    <n v="2582"/>
    <n v="2"/>
    <n v="22.4"/>
    <n v="1"/>
    <n v="0.48"/>
    <n v="1"/>
    <s v="Item Missing"/>
    <n v="3"/>
    <n v="2"/>
    <n v="1885.68"/>
    <n v="45"/>
    <n v="4.4000000000000004"/>
    <s v="Wallet"/>
    <n v="26.9"/>
    <n v="0.33329999999999999"/>
    <n v="0"/>
    <s v="NA"/>
  </r>
  <r>
    <x v="2"/>
    <m/>
    <n v="39"/>
    <m/>
    <s v="Female"/>
    <s v="East"/>
    <s v="App Ads"/>
    <n v="41"/>
    <n v="84"/>
    <n v="10"/>
    <n v="686.23"/>
    <n v="60686.61"/>
    <n v="0"/>
    <n v="6005"/>
    <n v="0"/>
    <n v="12"/>
    <n v="5"/>
    <n v="0.45"/>
    <n v="2"/>
    <s v="Quality"/>
    <n v="4"/>
    <n v="0"/>
    <n v="703.04"/>
    <n v="43"/>
    <n v="3.5"/>
    <s v="UPI"/>
    <n v="28.2"/>
    <n v="0.34239999999999998"/>
    <n v="0"/>
    <s v="NA"/>
  </r>
  <r>
    <x v="2"/>
    <m/>
    <n v="35"/>
    <m/>
    <s v="Female"/>
    <s v="West"/>
    <s v="Partner"/>
    <n v="50"/>
    <n v="151"/>
    <n v="20"/>
    <n v="767.2"/>
    <n v="105865.95"/>
    <n v="0"/>
    <n v="10000"/>
    <n v="9"/>
    <n v="21.7"/>
    <n v="2"/>
    <n v="0.21"/>
    <n v="3"/>
    <s v="Payment"/>
    <n v="2"/>
    <n v="12"/>
    <n v="3566.76"/>
    <n v="155"/>
    <n v="4"/>
    <s v="Debit Card"/>
    <n v="79.5"/>
    <n v="0.7077"/>
    <n v="1"/>
    <s v="Switched to Competitor"/>
  </r>
  <r>
    <x v="3"/>
    <m/>
    <n v="65"/>
    <m/>
    <s v="Female"/>
    <s v="West"/>
    <s v="Organic"/>
    <n v="18"/>
    <n v="35"/>
    <n v="6"/>
    <n v="447.59"/>
    <n v="14578.99"/>
    <n v="0"/>
    <n v="1947"/>
    <n v="2"/>
    <n v="12"/>
    <n v="1"/>
    <n v="0.61"/>
    <n v="1"/>
    <s v="Delivery Delay"/>
    <n v="2"/>
    <n v="1"/>
    <n v="916.46"/>
    <n v="35"/>
    <n v="3.5"/>
    <s v="COD"/>
    <n v="29.1"/>
    <n v="0.34820000000000001"/>
    <n v="0"/>
    <s v="NA"/>
  </r>
  <r>
    <x v="2"/>
    <m/>
    <n v="37"/>
    <m/>
    <s v="Male"/>
    <s v="West"/>
    <s v="App Ads"/>
    <n v="13"/>
    <n v="29"/>
    <n v="5"/>
    <n v="452.97"/>
    <n v="13313.74"/>
    <n v="0"/>
    <n v="1471"/>
    <n v="2"/>
    <n v="4.0999999999999996"/>
    <n v="1"/>
    <n v="0.6"/>
    <n v="2"/>
    <s v="Item Missing"/>
    <n v="1"/>
    <n v="0"/>
    <n v="282.7"/>
    <n v="99"/>
    <n v="5"/>
    <s v="Credit Card"/>
    <n v="47.7"/>
    <n v="0.48249999999999998"/>
    <n v="1"/>
    <s v="Frequent SLA Breaches"/>
  </r>
  <r>
    <x v="0"/>
    <m/>
    <n v="22"/>
    <m/>
    <s v="Male"/>
    <s v="North"/>
    <s v="Organic"/>
    <n v="41"/>
    <n v="28"/>
    <n v="4"/>
    <n v="534.61"/>
    <n v="16021.88"/>
    <n v="1"/>
    <n v="1698"/>
    <n v="1"/>
    <n v="0"/>
    <n v="1"/>
    <n v="0.23"/>
    <n v="3"/>
    <s v="Payment"/>
    <n v="1"/>
    <n v="2"/>
    <n v="978.64"/>
    <n v="40"/>
    <n v="4.8"/>
    <s v="Credit Card"/>
    <n v="20.2"/>
    <n v="0.29049999999999998"/>
    <n v="0"/>
    <s v="NA"/>
  </r>
  <r>
    <x v="1"/>
    <m/>
    <n v="42"/>
    <m/>
    <s v="Female"/>
    <s v="East"/>
    <s v="App Ads"/>
    <n v="6"/>
    <n v="15"/>
    <n v="1"/>
    <n v="522.33000000000004"/>
    <n v="7665.81"/>
    <n v="0"/>
    <n v="1190"/>
    <n v="1"/>
    <n v="26.3"/>
    <n v="1"/>
    <n v="0.14000000000000001"/>
    <n v="0"/>
    <s v="None"/>
    <n v="1"/>
    <n v="1"/>
    <n v="727.93"/>
    <n v="28"/>
    <n v="3"/>
    <s v="COD"/>
    <n v="24.3"/>
    <n v="0.31640000000000001"/>
    <n v="0"/>
    <s v="NA"/>
  </r>
  <r>
    <x v="1"/>
    <m/>
    <n v="60"/>
    <m/>
    <s v="Male"/>
    <s v="North"/>
    <s v="Organic"/>
    <n v="47"/>
    <n v="98"/>
    <n v="18"/>
    <n v="162.12"/>
    <n v="16314.94"/>
    <n v="0"/>
    <n v="1868"/>
    <n v="5"/>
    <n v="12.8"/>
    <n v="0"/>
    <n v="0.61"/>
    <n v="3"/>
    <s v="Item Missing"/>
    <n v="0"/>
    <n v="7"/>
    <n v="1925.47"/>
    <n v="12"/>
    <n v="1.9"/>
    <s v="Credit Card"/>
    <n v="21.5"/>
    <n v="0.29830000000000001"/>
    <n v="0"/>
    <s v="NA"/>
  </r>
  <r>
    <x v="2"/>
    <m/>
    <n v="28"/>
    <m/>
    <s v="Male"/>
    <s v="Central"/>
    <s v="Social"/>
    <n v="56"/>
    <n v="96"/>
    <n v="6"/>
    <n v="414.49"/>
    <n v="36674.769999999997"/>
    <n v="0"/>
    <n v="4190"/>
    <n v="1"/>
    <n v="9.1"/>
    <n v="5"/>
    <n v="0.65"/>
    <n v="3"/>
    <s v="Payment"/>
    <n v="0"/>
    <n v="2"/>
    <n v="459.84"/>
    <n v="40"/>
    <n v="4"/>
    <s v="UPI"/>
    <n v="27.7"/>
    <n v="0.33889999999999998"/>
    <n v="0"/>
    <s v="NA"/>
  </r>
  <r>
    <x v="1"/>
    <m/>
    <n v="42"/>
    <m/>
    <s v="Male"/>
    <s v="North"/>
    <s v="Referral"/>
    <n v="39"/>
    <n v="93"/>
    <n v="7"/>
    <n v="339.27"/>
    <n v="28621.97"/>
    <n v="0"/>
    <n v="3409"/>
    <n v="7"/>
    <n v="23.3"/>
    <n v="4"/>
    <n v="0.55000000000000004"/>
    <n v="1"/>
    <s v="Delivery Delay"/>
    <n v="5"/>
    <n v="3"/>
    <n v="1370.35"/>
    <n v="90"/>
    <n v="3.4"/>
    <s v="COD"/>
    <n v="60.2"/>
    <n v="0.57609999999999995"/>
    <n v="1"/>
    <s v="Product Unavailability"/>
  </r>
  <r>
    <x v="0"/>
    <m/>
    <n v="24"/>
    <m/>
    <s v="Female"/>
    <s v="East"/>
    <s v="Partner"/>
    <n v="45"/>
    <n v="40"/>
    <n v="2"/>
    <n v="496.71"/>
    <n v="21197.34"/>
    <n v="0"/>
    <n v="2321"/>
    <n v="2"/>
    <n v="11.8"/>
    <n v="2"/>
    <n v="0.16"/>
    <n v="1"/>
    <s v="Delivery Delay"/>
    <n v="2"/>
    <n v="1"/>
    <n v="904.33"/>
    <n v="52"/>
    <n v="3.4"/>
    <s v="UPI"/>
    <n v="25.7"/>
    <n v="0.3251"/>
    <n v="0"/>
    <s v="NA"/>
  </r>
  <r>
    <x v="1"/>
    <m/>
    <n v="54"/>
    <m/>
    <s v="Other"/>
    <s v="East"/>
    <s v="Organic"/>
    <n v="32"/>
    <n v="104"/>
    <n v="15"/>
    <n v="501.27"/>
    <n v="55942.57"/>
    <n v="0"/>
    <n v="5370"/>
    <n v="7"/>
    <n v="7.7"/>
    <n v="0"/>
    <n v="0.21"/>
    <n v="5"/>
    <s v="Quality"/>
    <n v="2"/>
    <n v="2"/>
    <n v="430.45"/>
    <n v="32"/>
    <n v="3.4"/>
    <s v="Credit Card"/>
    <n v="35.1"/>
    <n v="0.39040000000000002"/>
    <n v="0"/>
    <s v="NA"/>
  </r>
  <r>
    <x v="1"/>
    <m/>
    <n v="43"/>
    <m/>
    <s v="Male"/>
    <s v="East"/>
    <s v="Social"/>
    <n v="22"/>
    <n v="91"/>
    <n v="11"/>
    <n v="449.02"/>
    <n v="42851.92"/>
    <n v="0"/>
    <n v="4660"/>
    <n v="7"/>
    <n v="2.2999999999999998"/>
    <n v="5"/>
    <n v="0.52"/>
    <n v="5"/>
    <s v="App Issue"/>
    <n v="0"/>
    <n v="3"/>
    <n v="304.52"/>
    <n v="115"/>
    <n v="2.6"/>
    <s v="UPI"/>
    <n v="74.7"/>
    <n v="0.67749999999999999"/>
    <n v="1"/>
    <s v="Switched to Competitor"/>
  </r>
  <r>
    <x v="2"/>
    <m/>
    <n v="35"/>
    <m/>
    <s v="Female"/>
    <s v="East"/>
    <s v="Referral"/>
    <n v="13"/>
    <n v="17"/>
    <n v="2"/>
    <n v="363.17"/>
    <n v="5690.77"/>
    <n v="0"/>
    <n v="863"/>
    <n v="1"/>
    <n v="0"/>
    <n v="1"/>
    <n v="0.49"/>
    <n v="0"/>
    <s v="None"/>
    <n v="0"/>
    <n v="1"/>
    <n v="221.96"/>
    <n v="9"/>
    <n v="5"/>
    <s v="UPI"/>
    <n v="20.7"/>
    <n v="0.29339999999999999"/>
    <n v="0"/>
    <s v="NA"/>
  </r>
  <r>
    <x v="2"/>
    <m/>
    <n v="30"/>
    <m/>
    <s v="Male"/>
    <s v="West"/>
    <s v="Organic"/>
    <n v="32"/>
    <n v="88"/>
    <n v="13"/>
    <n v="381.92"/>
    <n v="36460.080000000002"/>
    <n v="0"/>
    <n v="3818"/>
    <n v="7"/>
    <n v="15.9"/>
    <n v="4"/>
    <n v="0.3"/>
    <n v="2"/>
    <s v="Item Missing"/>
    <n v="4"/>
    <n v="4"/>
    <n v="1965.77"/>
    <n v="32"/>
    <n v="3.1"/>
    <s v="UPI"/>
    <n v="33.799999999999997"/>
    <n v="0.38100000000000001"/>
    <n v="0"/>
    <s v="NA"/>
  </r>
  <r>
    <x v="1"/>
    <m/>
    <n v="47"/>
    <m/>
    <s v="Male"/>
    <s v="East"/>
    <s v="Social"/>
    <n v="55"/>
    <n v="93"/>
    <n v="16"/>
    <n v="668.13"/>
    <n v="57823.5"/>
    <n v="0"/>
    <n v="5838"/>
    <n v="6"/>
    <n v="32.1"/>
    <n v="4"/>
    <n v="0.56999999999999995"/>
    <n v="1"/>
    <s v="Payment"/>
    <n v="3"/>
    <n v="5"/>
    <n v="877.89"/>
    <n v="140"/>
    <n v="5"/>
    <s v="Debit Card"/>
    <n v="67.900000000000006"/>
    <n v="0.63129999999999997"/>
    <n v="1"/>
    <s v="Low Personalization"/>
  </r>
  <r>
    <x v="1"/>
    <m/>
    <n v="53"/>
    <m/>
    <s v="Female"/>
    <s v="North"/>
    <s v="Referral"/>
    <n v="50"/>
    <n v="41"/>
    <n v="3"/>
    <n v="157.51"/>
    <n v="6274.98"/>
    <n v="0"/>
    <n v="861"/>
    <n v="3"/>
    <n v="14.7"/>
    <n v="2"/>
    <n v="0.51"/>
    <n v="1"/>
    <s v="Payment"/>
    <n v="2"/>
    <n v="0"/>
    <n v="397.65"/>
    <n v="44"/>
    <n v="5"/>
    <s v="Credit Card"/>
    <n v="22.9"/>
    <n v="0.307"/>
    <n v="0"/>
    <s v="NA"/>
  </r>
  <r>
    <x v="3"/>
    <m/>
    <n v="67"/>
    <m/>
    <s v="Male"/>
    <s v="South"/>
    <s v="App Ads"/>
    <n v="22"/>
    <n v="62"/>
    <n v="10"/>
    <n v="812.46"/>
    <n v="47248.97"/>
    <n v="0"/>
    <n v="5758"/>
    <n v="2"/>
    <n v="2.1"/>
    <n v="1"/>
    <n v="0.24"/>
    <n v="2"/>
    <s v="App Issue"/>
    <n v="4"/>
    <n v="1"/>
    <n v="638.26"/>
    <n v="10"/>
    <n v="4.0999999999999996"/>
    <s v="Debit Card"/>
    <n v="19.100000000000001"/>
    <n v="0.2838"/>
    <n v="0"/>
    <s v="NA"/>
  </r>
  <r>
    <x v="1"/>
    <m/>
    <n v="41"/>
    <m/>
    <s v="Female"/>
    <s v="East"/>
    <s v="App Ads"/>
    <n v="9"/>
    <n v="14"/>
    <n v="2"/>
    <n v="672.02"/>
    <n v="8979.49"/>
    <n v="0"/>
    <n v="1098"/>
    <n v="1"/>
    <n v="7"/>
    <n v="0"/>
    <n v="0.3"/>
    <n v="2"/>
    <s v="App Issue"/>
    <n v="0"/>
    <n v="0"/>
    <n v="0"/>
    <n v="19"/>
    <n v="3.7"/>
    <s v="UPI"/>
    <n v="20.6"/>
    <n v="0.29249999999999998"/>
    <n v="0"/>
    <s v="NA"/>
  </r>
  <r>
    <x v="2"/>
    <m/>
    <n v="26"/>
    <m/>
    <s v="Male"/>
    <s v="South"/>
    <s v="App Ads"/>
    <n v="60"/>
    <n v="137"/>
    <n v="20"/>
    <n v="427.98"/>
    <n v="64021.88"/>
    <n v="0"/>
    <n v="5843"/>
    <n v="9"/>
    <n v="21.4"/>
    <n v="2"/>
    <n v="0.35"/>
    <n v="3"/>
    <s v="Item Missing"/>
    <n v="6"/>
    <n v="10"/>
    <n v="2491.38"/>
    <n v="61"/>
    <n v="3.2"/>
    <s v="UPI"/>
    <n v="50.6"/>
    <n v="0.50439999999999996"/>
    <n v="1"/>
    <s v="Frequent SLA Breaches"/>
  </r>
  <r>
    <x v="3"/>
    <m/>
    <n v="62"/>
    <m/>
    <s v="Male"/>
    <s v="West"/>
    <s v="Organic"/>
    <n v="0"/>
    <n v="0"/>
    <n v="0"/>
    <n v="525.29999999999995"/>
    <n v="0"/>
    <n v="0"/>
    <n v="105"/>
    <n v="0"/>
    <n v="15.1"/>
    <n v="0"/>
    <n v="0.41"/>
    <n v="2"/>
    <s v="Item Missing"/>
    <n v="0"/>
    <n v="0"/>
    <n v="0"/>
    <n v="26"/>
    <n v="4.5999999999999996"/>
    <s v="Debit Card"/>
    <n v="24"/>
    <n v="0.31430000000000002"/>
    <n v="0"/>
    <s v="NA"/>
  </r>
  <r>
    <x v="1"/>
    <m/>
    <n v="51"/>
    <m/>
    <s v="Female"/>
    <s v="South"/>
    <s v="Social"/>
    <n v="11"/>
    <n v="24"/>
    <n v="1"/>
    <n v="434.36"/>
    <n v="10344.629999999999"/>
    <n v="0"/>
    <n v="1399"/>
    <n v="1"/>
    <n v="1.7"/>
    <n v="1"/>
    <n v="0.84"/>
    <n v="1"/>
    <s v="App Issue"/>
    <n v="0"/>
    <n v="1"/>
    <n v="376.23"/>
    <n v="15"/>
    <n v="3.9"/>
    <s v="Credit Card"/>
    <n v="21.8"/>
    <n v="0.3004"/>
    <n v="0"/>
    <s v="NA"/>
  </r>
  <r>
    <x v="1"/>
    <m/>
    <n v="55"/>
    <m/>
    <s v="Male"/>
    <s v="West"/>
    <s v="App Ads"/>
    <n v="33"/>
    <n v="65"/>
    <n v="3"/>
    <n v="427.71"/>
    <n v="25619.5"/>
    <n v="0"/>
    <n v="2917"/>
    <n v="2"/>
    <n v="0"/>
    <n v="3"/>
    <n v="0.44"/>
    <n v="2"/>
    <s v="Payment"/>
    <n v="4"/>
    <n v="2"/>
    <n v="591.54"/>
    <n v="42"/>
    <n v="2.7"/>
    <s v="Credit Card"/>
    <n v="32.9"/>
    <n v="0.37430000000000002"/>
    <n v="0"/>
    <s v="NA"/>
  </r>
  <r>
    <x v="0"/>
    <m/>
    <n v="23"/>
    <m/>
    <s v="Female"/>
    <s v="North"/>
    <s v="Social"/>
    <n v="51"/>
    <n v="53"/>
    <n v="2"/>
    <n v="393.38"/>
    <n v="19538.12"/>
    <n v="0"/>
    <n v="2317"/>
    <n v="3"/>
    <n v="0"/>
    <n v="3"/>
    <n v="0.47"/>
    <n v="2"/>
    <s v="App Issue"/>
    <n v="2"/>
    <n v="1"/>
    <n v="402.82"/>
    <n v="127"/>
    <n v="4.2"/>
    <s v="Credit Card"/>
    <n v="52.4"/>
    <n v="0.51819999999999999"/>
    <n v="1"/>
    <s v="Low Personalization"/>
  </r>
  <r>
    <x v="2"/>
    <m/>
    <n v="34"/>
    <m/>
    <s v="Male"/>
    <s v="West"/>
    <s v="Social"/>
    <n v="5"/>
    <n v="5"/>
    <n v="1"/>
    <n v="367.49"/>
    <n v="1931.87"/>
    <n v="0"/>
    <n v="537"/>
    <n v="0"/>
    <n v="12.8"/>
    <n v="0"/>
    <n v="0.54"/>
    <n v="0"/>
    <s v="None"/>
    <n v="0"/>
    <n v="0"/>
    <n v="0"/>
    <n v="33"/>
    <n v="3.2"/>
    <s v="UPI"/>
    <n v="30.1"/>
    <n v="0.3553"/>
    <n v="0"/>
    <s v="NA"/>
  </r>
  <r>
    <x v="1"/>
    <m/>
    <n v="58"/>
    <m/>
    <s v="Female"/>
    <s v="North"/>
    <s v="Social"/>
    <n v="14"/>
    <n v="24"/>
    <n v="4"/>
    <n v="533.15"/>
    <n v="11584.67"/>
    <n v="0"/>
    <n v="1329"/>
    <n v="2"/>
    <n v="0"/>
    <n v="1"/>
    <n v="0.64"/>
    <n v="0"/>
    <s v="None"/>
    <n v="0"/>
    <n v="1"/>
    <n v="208.18"/>
    <n v="26"/>
    <n v="3"/>
    <s v="UPI"/>
    <n v="19.899999999999999"/>
    <n v="0.2883"/>
    <n v="0"/>
    <s v="NA"/>
  </r>
  <r>
    <x v="3"/>
    <m/>
    <n v="62"/>
    <m/>
    <s v="Male"/>
    <s v="East"/>
    <s v="App Ads"/>
    <n v="58"/>
    <n v="87"/>
    <n v="10"/>
    <n v="343.97"/>
    <n v="27793.3"/>
    <n v="0"/>
    <n v="3746"/>
    <n v="4"/>
    <n v="3.9"/>
    <n v="5"/>
    <n v="0.31"/>
    <n v="3"/>
    <s v="App Issue"/>
    <n v="2"/>
    <n v="0"/>
    <n v="97.77"/>
    <n v="68"/>
    <n v="3.8"/>
    <s v="Debit Card"/>
    <n v="40.799999999999997"/>
    <n v="0.43130000000000002"/>
    <n v="1"/>
    <s v="Product Unavailability"/>
  </r>
  <r>
    <x v="1"/>
    <m/>
    <n v="41"/>
    <m/>
    <s v="Male"/>
    <s v="South"/>
    <s v="Organic"/>
    <n v="4"/>
    <n v="9"/>
    <n v="2"/>
    <n v="455.37"/>
    <n v="3753.71"/>
    <n v="0"/>
    <n v="563"/>
    <n v="0"/>
    <n v="7.1"/>
    <n v="1"/>
    <n v="0.33"/>
    <n v="1"/>
    <s v="Delivery Delay"/>
    <n v="0"/>
    <n v="1"/>
    <n v="265.83"/>
    <n v="50"/>
    <n v="3.8"/>
    <s v="UPI"/>
    <n v="29.9"/>
    <n v="0.35370000000000001"/>
    <n v="0"/>
    <s v="NA"/>
  </r>
  <r>
    <x v="1"/>
    <m/>
    <n v="60"/>
    <m/>
    <s v="Female"/>
    <s v="West"/>
    <s v="Social"/>
    <n v="12"/>
    <n v="11"/>
    <n v="1"/>
    <n v="399.57"/>
    <n v="4325.33"/>
    <n v="0"/>
    <n v="543"/>
    <n v="0"/>
    <n v="24.9"/>
    <n v="0"/>
    <n v="0.72"/>
    <n v="3"/>
    <s v="App Issue"/>
    <n v="0"/>
    <n v="0"/>
    <n v="0"/>
    <n v="59"/>
    <n v="3.9"/>
    <s v="UPI"/>
    <n v="36.700000000000003"/>
    <n v="0.40129999999999999"/>
    <n v="0"/>
    <s v="NA"/>
  </r>
  <r>
    <x v="3"/>
    <m/>
    <n v="62"/>
    <m/>
    <s v="Male"/>
    <s v="North"/>
    <s v="Social"/>
    <n v="2"/>
    <n v="2"/>
    <n v="0"/>
    <n v="682.83"/>
    <n v="1256.58"/>
    <n v="1"/>
    <n v="389"/>
    <n v="0"/>
    <n v="2.4"/>
    <n v="0"/>
    <n v="0.09"/>
    <n v="1"/>
    <s v="Quality"/>
    <n v="0"/>
    <n v="0"/>
    <n v="0"/>
    <n v="96"/>
    <n v="4.5999999999999996"/>
    <s v="Debit Card"/>
    <n v="42.2"/>
    <n v="0.44140000000000001"/>
    <n v="1"/>
    <s v="High Delivery Delays"/>
  </r>
  <r>
    <x v="2"/>
    <m/>
    <n v="38"/>
    <m/>
    <s v="Male"/>
    <s v="West"/>
    <s v="App Ads"/>
    <n v="44"/>
    <n v="74"/>
    <n v="5"/>
    <n v="578.47"/>
    <n v="39772.68"/>
    <n v="0"/>
    <n v="4338"/>
    <n v="4"/>
    <n v="20.5"/>
    <n v="2"/>
    <n v="0.46"/>
    <n v="3"/>
    <s v="Delivery Delay"/>
    <n v="4"/>
    <n v="5"/>
    <n v="2331.21"/>
    <n v="98"/>
    <n v="3.8"/>
    <s v="UPI"/>
    <n v="55.5"/>
    <n v="0.54110000000000003"/>
    <n v="1"/>
    <s v="Product Unavailability"/>
  </r>
  <r>
    <x v="3"/>
    <m/>
    <n v="65"/>
    <m/>
    <s v="Other"/>
    <s v="East"/>
    <s v="Social"/>
    <n v="20"/>
    <n v="38"/>
    <n v="7"/>
    <n v="359.29"/>
    <n v="14415.38"/>
    <n v="0"/>
    <n v="1478"/>
    <n v="1"/>
    <n v="0"/>
    <n v="1"/>
    <n v="0.68"/>
    <n v="4"/>
    <s v="App Issue"/>
    <n v="0"/>
    <n v="0"/>
    <n v="0"/>
    <n v="58"/>
    <n v="3.2"/>
    <s v="Wallet"/>
    <n v="32.9"/>
    <n v="0.37480000000000002"/>
    <n v="0"/>
    <s v="NA"/>
  </r>
  <r>
    <x v="2"/>
    <m/>
    <n v="33"/>
    <m/>
    <s v="Female"/>
    <s v="Central"/>
    <s v="Organic"/>
    <n v="43"/>
    <n v="79"/>
    <n v="9"/>
    <n v="604.51"/>
    <n v="46145.47"/>
    <n v="0"/>
    <n v="4828"/>
    <n v="5"/>
    <n v="11.2"/>
    <n v="2"/>
    <n v="0.39"/>
    <n v="4"/>
    <s v="Item Missing"/>
    <n v="1"/>
    <n v="5"/>
    <n v="1261.79"/>
    <n v="76"/>
    <n v="3"/>
    <s v="UPI"/>
    <n v="43.9"/>
    <n v="0.45469999999999999"/>
    <n v="1"/>
    <s v="High Delivery Delays"/>
  </r>
  <r>
    <x v="2"/>
    <m/>
    <n v="30"/>
    <m/>
    <s v="Female"/>
    <s v="West"/>
    <s v="Referral"/>
    <n v="1"/>
    <n v="2"/>
    <n v="0"/>
    <n v="495.5"/>
    <n v="968.43"/>
    <n v="0"/>
    <n v="587"/>
    <n v="0"/>
    <n v="0"/>
    <n v="0"/>
    <n v="0.05"/>
    <n v="2"/>
    <s v="Delivery Delay"/>
    <n v="0"/>
    <n v="0"/>
    <n v="0"/>
    <n v="73"/>
    <n v="4.8"/>
    <s v="Credit Card"/>
    <n v="36"/>
    <n v="0.39639999999999997"/>
    <n v="0"/>
    <s v="NA"/>
  </r>
  <r>
    <x v="1"/>
    <m/>
    <n v="54"/>
    <m/>
    <s v="Female"/>
    <s v="East"/>
    <s v="Organic"/>
    <n v="10"/>
    <n v="12"/>
    <n v="1"/>
    <n v="581.99"/>
    <n v="7508.66"/>
    <n v="1"/>
    <n v="938"/>
    <n v="0"/>
    <n v="10.199999999999999"/>
    <n v="1"/>
    <n v="0.25"/>
    <n v="2"/>
    <s v="Item Missing"/>
    <n v="1"/>
    <n v="0"/>
    <n v="80.91"/>
    <n v="11"/>
    <n v="4.3"/>
    <s v="UPI"/>
    <n v="17.3"/>
    <n v="0.27260000000000001"/>
    <n v="0"/>
    <s v="NA"/>
  </r>
  <r>
    <x v="1"/>
    <m/>
    <n v="51"/>
    <m/>
    <s v="Female"/>
    <s v="West"/>
    <s v="App Ads"/>
    <n v="7"/>
    <n v="16"/>
    <n v="2"/>
    <n v="562.5"/>
    <n v="9018.81"/>
    <n v="0"/>
    <n v="1208"/>
    <n v="0"/>
    <n v="0.8"/>
    <n v="0"/>
    <n v="0.09"/>
    <n v="0"/>
    <s v="None"/>
    <n v="0"/>
    <n v="0"/>
    <n v="0"/>
    <n v="28"/>
    <n v="5"/>
    <s v="UPI"/>
    <n v="16.399999999999999"/>
    <n v="0.26719999999999999"/>
    <n v="0"/>
    <s v="NA"/>
  </r>
  <r>
    <x v="0"/>
    <m/>
    <n v="25"/>
    <m/>
    <s v="Female"/>
    <s v="North"/>
    <s v="App Ads"/>
    <n v="1"/>
    <n v="3"/>
    <n v="0"/>
    <n v="275.93"/>
    <n v="748.43"/>
    <n v="0"/>
    <n v="357"/>
    <n v="0"/>
    <n v="10"/>
    <n v="0"/>
    <n v="0.35"/>
    <n v="1"/>
    <s v="Delivery Delay"/>
    <n v="0"/>
    <n v="0"/>
    <n v="0"/>
    <n v="89"/>
    <n v="5"/>
    <s v="UPI"/>
    <n v="48.6"/>
    <n v="0.48980000000000001"/>
    <n v="1"/>
    <s v="Low Personalization"/>
  </r>
  <r>
    <x v="3"/>
    <m/>
    <n v="62"/>
    <m/>
    <s v="Female"/>
    <s v="West"/>
    <s v="Organic"/>
    <n v="0"/>
    <n v="0"/>
    <n v="0"/>
    <n v="516.94000000000005"/>
    <n v="0"/>
    <n v="0"/>
    <n v="168"/>
    <n v="0"/>
    <n v="0.7"/>
    <n v="0"/>
    <n v="0.3"/>
    <n v="1"/>
    <s v="Delivery Delay"/>
    <n v="0"/>
    <n v="0"/>
    <n v="0"/>
    <n v="42"/>
    <n v="3.2"/>
    <s v="COD"/>
    <n v="27.2"/>
    <n v="0.3352"/>
    <n v="0"/>
    <s v="NA"/>
  </r>
  <r>
    <x v="2"/>
    <m/>
    <n v="28"/>
    <m/>
    <s v="Male"/>
    <s v="South"/>
    <s v="App Ads"/>
    <n v="14"/>
    <n v="19"/>
    <n v="1"/>
    <n v="441.44"/>
    <n v="8298.0499999999993"/>
    <n v="0"/>
    <n v="871"/>
    <n v="0"/>
    <n v="21.8"/>
    <n v="0"/>
    <n v="0.32"/>
    <n v="1"/>
    <s v="Delivery Delay"/>
    <n v="0"/>
    <n v="0"/>
    <n v="0"/>
    <n v="78"/>
    <n v="2.2999999999999998"/>
    <s v="UPI"/>
    <n v="39.9"/>
    <n v="0.42480000000000001"/>
    <n v="1"/>
    <s v="Poor Service Resolution"/>
  </r>
  <r>
    <x v="1"/>
    <m/>
    <n v="60"/>
    <m/>
    <s v="Male"/>
    <s v="West"/>
    <s v="Referral"/>
    <n v="52"/>
    <n v="14"/>
    <n v="3"/>
    <n v="681.88"/>
    <n v="9654.41"/>
    <n v="0"/>
    <n v="1315"/>
    <n v="0"/>
    <n v="4.8"/>
    <n v="0"/>
    <n v="0.16"/>
    <n v="1"/>
    <s v="Quality"/>
    <n v="0"/>
    <n v="0"/>
    <n v="0"/>
    <n v="19"/>
    <n v="2.2999999999999998"/>
    <s v="COD"/>
    <n v="13.5"/>
    <n v="0.25040000000000001"/>
    <n v="0"/>
    <s v="NA"/>
  </r>
  <r>
    <x v="0"/>
    <m/>
    <n v="18"/>
    <m/>
    <s v="Female"/>
    <s v="North"/>
    <s v="App Ads"/>
    <n v="32"/>
    <n v="100"/>
    <n v="3"/>
    <n v="337.03"/>
    <n v="30350.68"/>
    <n v="1"/>
    <n v="3584"/>
    <n v="2"/>
    <n v="6.6"/>
    <n v="0"/>
    <n v="0.63"/>
    <n v="3"/>
    <s v="App Issue"/>
    <n v="5"/>
    <n v="3"/>
    <n v="1285.74"/>
    <n v="54"/>
    <n v="4.0999999999999996"/>
    <s v="Credit Card"/>
    <n v="40.5"/>
    <n v="0.42899999999999999"/>
    <n v="1"/>
    <s v="Switched to Competitor"/>
  </r>
  <r>
    <x v="1"/>
    <m/>
    <n v="60"/>
    <m/>
    <s v="Female"/>
    <s v="South"/>
    <s v="Referral"/>
    <n v="46"/>
    <n v="76"/>
    <n v="2"/>
    <n v="534.89"/>
    <n v="37578.81"/>
    <n v="0"/>
    <n v="4201"/>
    <n v="3"/>
    <n v="6.2"/>
    <n v="4"/>
    <n v="0.23"/>
    <n v="4"/>
    <s v="Quality"/>
    <n v="1"/>
    <n v="4"/>
    <n v="1377.95"/>
    <n v="29"/>
    <n v="5"/>
    <s v="UPI"/>
    <n v="26.2"/>
    <n v="0.32869999999999999"/>
    <n v="0"/>
    <s v="NA"/>
  </r>
  <r>
    <x v="1"/>
    <m/>
    <n v="59"/>
    <m/>
    <s v="Male"/>
    <s v="West"/>
    <s v="Organic"/>
    <n v="7"/>
    <n v="20"/>
    <n v="1"/>
    <n v="302.94"/>
    <n v="6091.48"/>
    <n v="0"/>
    <n v="876"/>
    <n v="0"/>
    <n v="9.3000000000000007"/>
    <n v="0"/>
    <n v="0.77"/>
    <n v="1"/>
    <s v="Item Missing"/>
    <n v="1"/>
    <n v="0"/>
    <n v="167.85"/>
    <n v="48"/>
    <n v="3.3"/>
    <s v="Wallet"/>
    <n v="28.2"/>
    <n v="0.34189999999999998"/>
    <n v="0"/>
    <s v="NA"/>
  </r>
  <r>
    <x v="1"/>
    <m/>
    <n v="59"/>
    <m/>
    <s v="Male"/>
    <s v="East"/>
    <s v="App Ads"/>
    <n v="54"/>
    <n v="168"/>
    <n v="20"/>
    <n v="709.49"/>
    <n v="126689.4"/>
    <n v="0"/>
    <n v="10000"/>
    <n v="7"/>
    <n v="17.399999999999999"/>
    <n v="6"/>
    <n v="0.19"/>
    <n v="4"/>
    <s v="Quality"/>
    <n v="2"/>
    <n v="9"/>
    <n v="1140.54"/>
    <n v="57"/>
    <n v="2.8"/>
    <s v="Credit Card"/>
    <n v="47.6"/>
    <n v="0.48230000000000001"/>
    <n v="1"/>
    <s v="Price/Discount Reliance"/>
  </r>
  <r>
    <x v="1"/>
    <m/>
    <n v="53"/>
    <m/>
    <s v="Male"/>
    <s v="South"/>
    <s v="Organic"/>
    <n v="57"/>
    <n v="139"/>
    <n v="19"/>
    <n v="518.28"/>
    <n v="71321.55"/>
    <n v="1"/>
    <n v="7371"/>
    <n v="9"/>
    <n v="11.4"/>
    <n v="2"/>
    <n v="0.01"/>
    <n v="2"/>
    <s v="Item Missing"/>
    <n v="6"/>
    <n v="0"/>
    <n v="977.43"/>
    <n v="29"/>
    <n v="4.5"/>
    <s v="Debit Card"/>
    <n v="28"/>
    <n v="0.3407"/>
    <n v="0"/>
    <s v="NA"/>
  </r>
  <r>
    <x v="1"/>
    <m/>
    <n v="42"/>
    <m/>
    <s v="Female"/>
    <s v="East"/>
    <s v="App Ads"/>
    <n v="36"/>
    <n v="92"/>
    <n v="17"/>
    <n v="386.19"/>
    <n v="37771.480000000003"/>
    <n v="1"/>
    <n v="3696"/>
    <n v="0"/>
    <n v="5.9"/>
    <n v="2"/>
    <n v="0.25"/>
    <n v="4"/>
    <s v="Payment"/>
    <n v="4"/>
    <n v="4"/>
    <n v="1857.87"/>
    <n v="37"/>
    <n v="4.5"/>
    <s v="COD"/>
    <n v="28.6"/>
    <n v="0.34470000000000001"/>
    <n v="0"/>
    <s v="NA"/>
  </r>
  <r>
    <x v="1"/>
    <m/>
    <n v="55"/>
    <m/>
    <s v="Female"/>
    <s v="West"/>
    <s v="Referral"/>
    <n v="47"/>
    <n v="118"/>
    <n v="12"/>
    <n v="622.69000000000005"/>
    <n v="73214.23"/>
    <n v="0"/>
    <n v="7420"/>
    <n v="9"/>
    <n v="16.8"/>
    <n v="4"/>
    <n v="0.05"/>
    <n v="5"/>
    <s v="Quality"/>
    <n v="2"/>
    <n v="3"/>
    <n v="711.22"/>
    <n v="1"/>
    <n v="4.3"/>
    <s v="Debit Card"/>
    <n v="26.8"/>
    <n v="0.33279999999999998"/>
    <n v="0"/>
    <s v="NA"/>
  </r>
  <r>
    <x v="2"/>
    <m/>
    <n v="32"/>
    <m/>
    <s v="Male"/>
    <s v="North"/>
    <s v="Social"/>
    <n v="25"/>
    <n v="41"/>
    <n v="7"/>
    <n v="661.55"/>
    <n v="25584.51"/>
    <n v="0"/>
    <n v="2782"/>
    <n v="1"/>
    <n v="24.3"/>
    <n v="1"/>
    <n v="0.17"/>
    <n v="0"/>
    <s v="None"/>
    <n v="1"/>
    <n v="3"/>
    <n v="625.95000000000005"/>
    <n v="71"/>
    <n v="5"/>
    <s v="UPI"/>
    <n v="35.700000000000003"/>
    <n v="0.39429999999999998"/>
    <n v="0"/>
    <s v="NA"/>
  </r>
  <r>
    <x v="1"/>
    <m/>
    <n v="59"/>
    <m/>
    <s v="Female"/>
    <s v="South"/>
    <s v="Organic"/>
    <n v="13"/>
    <n v="11"/>
    <n v="1"/>
    <n v="498.26"/>
    <n v="4969.92"/>
    <n v="0"/>
    <n v="696"/>
    <n v="0"/>
    <n v="17.399999999999999"/>
    <n v="0"/>
    <n v="0.42"/>
    <n v="0"/>
    <s v="None"/>
    <n v="0"/>
    <n v="0"/>
    <n v="0"/>
    <n v="2"/>
    <n v="3.9"/>
    <s v="Credit Card"/>
    <n v="9.3000000000000007"/>
    <n v="0.22770000000000001"/>
    <n v="0"/>
    <s v="NA"/>
  </r>
  <r>
    <x v="1"/>
    <m/>
    <n v="47"/>
    <m/>
    <s v="Female"/>
    <s v="Central"/>
    <s v="Referral"/>
    <n v="53"/>
    <n v="129"/>
    <n v="12"/>
    <n v="425.45"/>
    <n v="59052.97"/>
    <n v="0"/>
    <n v="5727"/>
    <n v="6"/>
    <n v="23.6"/>
    <n v="4"/>
    <n v="0.62"/>
    <n v="2"/>
    <s v="Quality"/>
    <n v="0"/>
    <n v="6"/>
    <n v="1439.52"/>
    <n v="54"/>
    <n v="2.9"/>
    <s v="Credit Card"/>
    <n v="38.299999999999997"/>
    <n v="0.41289999999999999"/>
    <n v="1"/>
    <s v="Price/Discount Reliance"/>
  </r>
  <r>
    <x v="1"/>
    <m/>
    <n v="42"/>
    <m/>
    <s v="Female"/>
    <s v="Central"/>
    <s v="Social"/>
    <n v="6"/>
    <n v="3"/>
    <n v="0"/>
    <n v="309.42"/>
    <n v="886.34"/>
    <n v="0"/>
    <n v="349"/>
    <n v="0"/>
    <n v="20.6"/>
    <n v="0"/>
    <n v="0.36"/>
    <n v="0"/>
    <s v="None"/>
    <n v="0"/>
    <n v="0"/>
    <n v="0"/>
    <n v="44"/>
    <n v="4.4000000000000004"/>
    <s v="Debit Card"/>
    <n v="24.4"/>
    <n v="0.31680000000000003"/>
    <n v="0"/>
    <s v="NA"/>
  </r>
  <r>
    <x v="1"/>
    <m/>
    <n v="44"/>
    <m/>
    <s v="Male"/>
    <s v="North"/>
    <s v="Referral"/>
    <n v="23"/>
    <n v="34"/>
    <n v="2"/>
    <n v="327.95"/>
    <n v="10432.709999999999"/>
    <n v="0"/>
    <n v="1573"/>
    <n v="1"/>
    <n v="0"/>
    <n v="0"/>
    <n v="0.43"/>
    <n v="1"/>
    <s v="Quality"/>
    <n v="1"/>
    <n v="2"/>
    <n v="786.38"/>
    <n v="92"/>
    <n v="4.7"/>
    <s v="UPI"/>
    <n v="41.5"/>
    <n v="0.43630000000000002"/>
    <n v="1"/>
    <s v="Price/Discount Reliance"/>
  </r>
  <r>
    <x v="1"/>
    <m/>
    <n v="48"/>
    <m/>
    <s v="Female"/>
    <s v="East"/>
    <s v="App Ads"/>
    <n v="4"/>
    <n v="5"/>
    <n v="1"/>
    <n v="294.32"/>
    <n v="1405.19"/>
    <n v="0"/>
    <n v="393"/>
    <n v="0"/>
    <n v="21.5"/>
    <n v="0"/>
    <n v="0.41"/>
    <n v="0"/>
    <s v="None"/>
    <n v="0"/>
    <n v="0"/>
    <n v="0"/>
    <n v="12"/>
    <n v="4.0999999999999996"/>
    <s v="Credit Card"/>
    <n v="16.8"/>
    <n v="0.26950000000000002"/>
    <n v="0"/>
    <s v="NA"/>
  </r>
  <r>
    <x v="0"/>
    <m/>
    <n v="19"/>
    <m/>
    <s v="Female"/>
    <s v="North"/>
    <s v="Social"/>
    <n v="18"/>
    <n v="41"/>
    <n v="5"/>
    <n v="585.38"/>
    <n v="22510.65"/>
    <n v="0"/>
    <n v="2773"/>
    <n v="1"/>
    <n v="10.6"/>
    <n v="2"/>
    <n v="0.21"/>
    <n v="3"/>
    <s v="Payment"/>
    <n v="1"/>
    <n v="3"/>
    <n v="793.83"/>
    <n v="124"/>
    <n v="3.1"/>
    <s v="UPI"/>
    <n v="59.1"/>
    <n v="0.5675"/>
    <n v="1"/>
    <s v="Poor Service Resolution"/>
  </r>
  <r>
    <x v="0"/>
    <m/>
    <n v="25"/>
    <m/>
    <s v="Female"/>
    <s v="Central"/>
    <s v="Organic"/>
    <n v="49"/>
    <n v="97"/>
    <n v="16"/>
    <n v="591.33000000000004"/>
    <n v="56885.62"/>
    <n v="0"/>
    <n v="6572"/>
    <n v="5"/>
    <n v="11.9"/>
    <n v="6"/>
    <n v="0.26"/>
    <n v="1"/>
    <s v="Quality"/>
    <n v="1"/>
    <n v="8"/>
    <n v="2870.21"/>
    <n v="57"/>
    <n v="3.1"/>
    <s v="UPI"/>
    <n v="36.700000000000003"/>
    <n v="0.40139999999999998"/>
    <n v="0"/>
    <s v="NA"/>
  </r>
  <r>
    <x v="2"/>
    <m/>
    <n v="31"/>
    <m/>
    <s v="Male"/>
    <s v="South"/>
    <s v="Partner"/>
    <n v="45"/>
    <n v="58"/>
    <n v="5"/>
    <n v="316.17"/>
    <n v="17848.64"/>
    <n v="0"/>
    <n v="2281"/>
    <n v="0"/>
    <n v="5"/>
    <n v="1"/>
    <n v="0.28000000000000003"/>
    <n v="2"/>
    <s v="Quality"/>
    <n v="1"/>
    <n v="5"/>
    <n v="1268.77"/>
    <n v="31"/>
    <n v="4.0999999999999996"/>
    <s v="UPI"/>
    <n v="21"/>
    <n v="0.2954"/>
    <n v="0"/>
    <s v="NA"/>
  </r>
  <r>
    <x v="0"/>
    <m/>
    <n v="24"/>
    <m/>
    <s v="Female"/>
    <s v="South"/>
    <s v="App Ads"/>
    <n v="53"/>
    <n v="78"/>
    <n v="4"/>
    <n v="596.04"/>
    <n v="47227.47"/>
    <n v="1"/>
    <n v="5247"/>
    <n v="2"/>
    <n v="17.899999999999999"/>
    <n v="4"/>
    <n v="0.77"/>
    <n v="4"/>
    <s v="Item Missing"/>
    <n v="2"/>
    <n v="4"/>
    <n v="1444.13"/>
    <n v="56"/>
    <n v="3.2"/>
    <s v="UPI"/>
    <n v="36.4"/>
    <n v="0.39960000000000001"/>
    <n v="0"/>
    <s v="NA"/>
  </r>
  <r>
    <x v="1"/>
    <m/>
    <n v="41"/>
    <m/>
    <s v="Female"/>
    <s v="South"/>
    <s v="Social"/>
    <n v="49"/>
    <n v="165"/>
    <n v="18"/>
    <n v="410.74"/>
    <n v="64791.81"/>
    <n v="0"/>
    <n v="6823"/>
    <n v="6"/>
    <n v="8.9"/>
    <n v="5"/>
    <n v="0.17"/>
    <n v="7"/>
    <s v="Quality"/>
    <n v="8"/>
    <n v="6"/>
    <n v="3003.05"/>
    <n v="46"/>
    <n v="3.6"/>
    <s v="Credit Card"/>
    <n v="46.8"/>
    <n v="0.4763"/>
    <n v="1"/>
    <s v="Product Unavailability"/>
  </r>
  <r>
    <x v="1"/>
    <m/>
    <n v="53"/>
    <m/>
    <s v="Male"/>
    <s v="East"/>
    <s v="Social"/>
    <n v="32"/>
    <n v="38"/>
    <n v="4"/>
    <n v="376.98"/>
    <n v="15446.69"/>
    <n v="0"/>
    <n v="1740"/>
    <n v="2"/>
    <n v="10.5"/>
    <n v="1"/>
    <n v="0.21"/>
    <n v="1"/>
    <s v="App Issue"/>
    <n v="0"/>
    <n v="3"/>
    <n v="611.16999999999996"/>
    <n v="43"/>
    <n v="2.4"/>
    <s v="COD"/>
    <n v="25.4"/>
    <n v="0.32329999999999998"/>
    <n v="0"/>
    <s v="NA"/>
  </r>
  <r>
    <x v="1"/>
    <m/>
    <n v="52"/>
    <m/>
    <s v="Male"/>
    <s v="North"/>
    <s v="Social"/>
    <n v="58"/>
    <n v="96"/>
    <n v="7"/>
    <n v="503.64"/>
    <n v="50497.75"/>
    <n v="0"/>
    <n v="5245"/>
    <n v="5"/>
    <n v="19.399999999999999"/>
    <n v="5"/>
    <n v="0.49"/>
    <n v="2"/>
    <s v="Item Missing"/>
    <n v="4"/>
    <n v="7"/>
    <n v="1126.04"/>
    <n v="94"/>
    <n v="4.2"/>
    <s v="Credit Card"/>
    <n v="50.4"/>
    <n v="0.503"/>
    <n v="1"/>
    <s v="Low Personalization"/>
  </r>
  <r>
    <x v="1"/>
    <m/>
    <n v="42"/>
    <m/>
    <s v="Female"/>
    <s v="West"/>
    <s v="Organic"/>
    <n v="34"/>
    <n v="77"/>
    <n v="10"/>
    <n v="437.88"/>
    <n v="32099.22"/>
    <n v="0"/>
    <n v="3575"/>
    <n v="1"/>
    <n v="17.5"/>
    <n v="3"/>
    <n v="0.79"/>
    <n v="3"/>
    <s v="Payment"/>
    <n v="4"/>
    <n v="5"/>
    <n v="601.57000000000005"/>
    <n v="14"/>
    <n v="4"/>
    <s v="Debit Card"/>
    <n v="26.4"/>
    <n v="0.3301"/>
    <n v="0"/>
    <s v="NA"/>
  </r>
  <r>
    <x v="3"/>
    <m/>
    <n v="63"/>
    <m/>
    <s v="Female"/>
    <s v="East"/>
    <s v="App Ads"/>
    <n v="39"/>
    <n v="72"/>
    <n v="5"/>
    <n v="229.08"/>
    <n v="17544.07"/>
    <n v="0"/>
    <n v="2005"/>
    <n v="4"/>
    <n v="0"/>
    <n v="4"/>
    <n v="0.62"/>
    <n v="1"/>
    <s v="Payment"/>
    <n v="1"/>
    <n v="3"/>
    <n v="983"/>
    <n v="4"/>
    <n v="4.5999999999999996"/>
    <s v="UPI"/>
    <n v="23.4"/>
    <n v="0.31040000000000001"/>
    <n v="0"/>
    <s v="NA"/>
  </r>
  <r>
    <x v="1"/>
    <m/>
    <n v="47"/>
    <m/>
    <s v="Male"/>
    <s v="East"/>
    <s v="App Ads"/>
    <n v="25"/>
    <n v="57"/>
    <n v="7"/>
    <n v="403.46"/>
    <n v="23004.6"/>
    <n v="0"/>
    <n v="2597"/>
    <n v="4"/>
    <n v="8.1"/>
    <n v="2"/>
    <n v="0.28000000000000003"/>
    <n v="1"/>
    <s v="App Issue"/>
    <n v="1"/>
    <n v="4"/>
    <n v="936.49"/>
    <n v="19"/>
    <n v="4.0999999999999996"/>
    <s v="UPI"/>
    <n v="24.6"/>
    <n v="0.31850000000000001"/>
    <n v="0"/>
    <s v="NA"/>
  </r>
  <r>
    <x v="0"/>
    <m/>
    <n v="22"/>
    <m/>
    <s v="Male"/>
    <s v="West"/>
    <s v="App Ads"/>
    <n v="18"/>
    <n v="48"/>
    <n v="6"/>
    <n v="280.19"/>
    <n v="13391.57"/>
    <n v="0"/>
    <n v="1859"/>
    <n v="1"/>
    <n v="16.5"/>
    <n v="1"/>
    <n v="0.48"/>
    <n v="0"/>
    <s v="None"/>
    <n v="1"/>
    <n v="3"/>
    <n v="652.11"/>
    <n v="42"/>
    <n v="4.4000000000000004"/>
    <s v="UPI"/>
    <n v="27.4"/>
    <n v="0.33660000000000001"/>
    <n v="0"/>
    <s v="NA"/>
  </r>
  <r>
    <x v="1"/>
    <m/>
    <n v="58"/>
    <m/>
    <s v="Male"/>
    <s v="North"/>
    <s v="Social"/>
    <n v="48"/>
    <n v="142"/>
    <n v="3"/>
    <n v="236.45"/>
    <n v="35332.11"/>
    <n v="0"/>
    <n v="3954"/>
    <n v="10"/>
    <n v="32.299999999999997"/>
    <n v="8"/>
    <n v="0.24"/>
    <n v="6"/>
    <s v="Quality"/>
    <n v="2"/>
    <n v="6"/>
    <n v="2296.98"/>
    <n v="47"/>
    <n v="3"/>
    <s v="Wallet"/>
    <n v="50.7"/>
    <n v="0.50519999999999998"/>
    <n v="1"/>
    <s v="Switched to Competitor"/>
  </r>
  <r>
    <x v="1"/>
    <m/>
    <n v="48"/>
    <m/>
    <s v="Female"/>
    <s v="North"/>
    <s v="Referral"/>
    <n v="56"/>
    <n v="103"/>
    <n v="14"/>
    <n v="370.19"/>
    <n v="40198.870000000003"/>
    <n v="0"/>
    <n v="3981"/>
    <n v="4"/>
    <n v="7.3"/>
    <n v="4"/>
    <n v="0.18"/>
    <n v="2"/>
    <s v="Item Missing"/>
    <n v="1"/>
    <n v="7"/>
    <n v="1262.6500000000001"/>
    <n v="9"/>
    <n v="2.2999999999999998"/>
    <s v="Credit Card"/>
    <n v="18.2"/>
    <n v="0.2782"/>
    <n v="0"/>
    <s v="NA"/>
  </r>
  <r>
    <x v="1"/>
    <m/>
    <n v="51"/>
    <m/>
    <s v="Female"/>
    <s v="South"/>
    <s v="App Ads"/>
    <n v="53"/>
    <n v="113"/>
    <n v="11"/>
    <n v="435.37"/>
    <n v="52234.16"/>
    <n v="0"/>
    <n v="4779"/>
    <n v="2"/>
    <n v="27.4"/>
    <n v="7"/>
    <n v="0.89"/>
    <n v="5"/>
    <s v="Item Missing"/>
    <n v="4"/>
    <n v="2"/>
    <n v="498.16"/>
    <n v="61"/>
    <n v="4.9000000000000004"/>
    <s v="UPI"/>
    <n v="45.5"/>
    <n v="0.46600000000000003"/>
    <n v="1"/>
    <s v="Poor Service Resolution"/>
  </r>
  <r>
    <x v="1"/>
    <m/>
    <n v="47"/>
    <m/>
    <s v="Male"/>
    <s v="West"/>
    <s v="App Ads"/>
    <n v="45"/>
    <n v="89"/>
    <n v="15"/>
    <n v="283.10000000000002"/>
    <n v="26273.21"/>
    <n v="0"/>
    <n v="2521"/>
    <n v="5"/>
    <n v="18.100000000000001"/>
    <n v="1"/>
    <n v="0.35"/>
    <n v="5"/>
    <s v="Delivery Delay"/>
    <n v="3"/>
    <n v="6"/>
    <n v="1173.02"/>
    <n v="68"/>
    <n v="4.5"/>
    <s v="COD"/>
    <n v="47.9"/>
    <n v="0.48430000000000001"/>
    <n v="1"/>
    <s v="Product Unavailability"/>
  </r>
  <r>
    <x v="1"/>
    <m/>
    <n v="47"/>
    <m/>
    <s v="Male"/>
    <s v="North"/>
    <s v="Referral"/>
    <n v="19"/>
    <n v="21"/>
    <n v="3"/>
    <n v="454.56"/>
    <n v="9428.92"/>
    <n v="0"/>
    <n v="980"/>
    <n v="1"/>
    <n v="0"/>
    <n v="0"/>
    <n v="0.47"/>
    <n v="1"/>
    <s v="App Issue"/>
    <n v="1"/>
    <n v="0"/>
    <n v="42.06"/>
    <n v="15"/>
    <n v="4.3"/>
    <s v="UPI"/>
    <n v="16.7"/>
    <n v="0.26919999999999999"/>
    <n v="0"/>
    <s v="NA"/>
  </r>
  <r>
    <x v="0"/>
    <m/>
    <n v="22"/>
    <m/>
    <s v="Male"/>
    <s v="West"/>
    <s v="App Ads"/>
    <n v="50"/>
    <n v="98"/>
    <n v="16"/>
    <n v="457.26"/>
    <n v="44909.760000000002"/>
    <n v="0"/>
    <n v="4659"/>
    <n v="3"/>
    <n v="14.6"/>
    <n v="1"/>
    <n v="0.11"/>
    <n v="1"/>
    <s v="Payment"/>
    <n v="1"/>
    <n v="2"/>
    <n v="1008.4"/>
    <n v="19"/>
    <n v="3.8"/>
    <s v="UPI"/>
    <n v="16.7"/>
    <n v="0.26889999999999997"/>
    <n v="0"/>
    <s v="NA"/>
  </r>
  <r>
    <x v="1"/>
    <m/>
    <n v="47"/>
    <m/>
    <s v="Male"/>
    <s v="East"/>
    <s v="Organic"/>
    <n v="54"/>
    <n v="26"/>
    <n v="2"/>
    <n v="531.61"/>
    <n v="12785.42"/>
    <n v="0"/>
    <n v="1684"/>
    <n v="1"/>
    <n v="6.8"/>
    <n v="1"/>
    <n v="0.64"/>
    <n v="2"/>
    <s v="Payment"/>
    <n v="0"/>
    <n v="2"/>
    <n v="336.06"/>
    <n v="48"/>
    <n v="3.9"/>
    <s v="Debit Card"/>
    <n v="22.4"/>
    <n v="0.30409999999999998"/>
    <n v="0"/>
    <s v="NA"/>
  </r>
  <r>
    <x v="1"/>
    <m/>
    <n v="60"/>
    <m/>
    <s v="Female"/>
    <s v="East"/>
    <s v="App Ads"/>
    <n v="27"/>
    <n v="57"/>
    <n v="9"/>
    <n v="423.44"/>
    <n v="24755.72"/>
    <n v="0"/>
    <n v="2747"/>
    <n v="4"/>
    <n v="7.1"/>
    <n v="2"/>
    <n v="0.63"/>
    <n v="1"/>
    <s v="Item Missing"/>
    <n v="0"/>
    <n v="1"/>
    <n v="246.29"/>
    <n v="41"/>
    <n v="2.8"/>
    <s v="Credit Card"/>
    <n v="36.200000000000003"/>
    <n v="0.3977"/>
    <n v="0"/>
    <s v="NA"/>
  </r>
  <r>
    <x v="2"/>
    <m/>
    <n v="34"/>
    <m/>
    <s v="Female"/>
    <s v="East"/>
    <s v="Organic"/>
    <n v="14"/>
    <n v="1"/>
    <n v="0"/>
    <n v="534.11"/>
    <n v="512.63"/>
    <n v="0"/>
    <n v="228"/>
    <n v="0"/>
    <n v="0"/>
    <n v="0"/>
    <n v="0.33"/>
    <n v="0"/>
    <s v="None"/>
    <n v="0"/>
    <n v="0"/>
    <n v="0"/>
    <n v="37"/>
    <n v="5"/>
    <s v="COD"/>
    <n v="18.3"/>
    <n v="0.27879999999999999"/>
    <n v="0"/>
    <s v="NA"/>
  </r>
  <r>
    <x v="1"/>
    <m/>
    <n v="49"/>
    <m/>
    <s v="Male"/>
    <s v="North"/>
    <s v="Social"/>
    <n v="40"/>
    <n v="40"/>
    <n v="7"/>
    <n v="544.57000000000005"/>
    <n v="19740.04"/>
    <n v="0"/>
    <n v="2206"/>
    <n v="1"/>
    <n v="8"/>
    <n v="2"/>
    <n v="0.06"/>
    <n v="1"/>
    <s v="Item Missing"/>
    <n v="0"/>
    <n v="0"/>
    <n v="0"/>
    <n v="115"/>
    <n v="5"/>
    <s v="Debit Card"/>
    <n v="43.6"/>
    <n v="0.45200000000000001"/>
    <n v="1"/>
    <s v="Switched to Competitor"/>
  </r>
  <r>
    <x v="0"/>
    <m/>
    <n v="19"/>
    <m/>
    <s v="Male"/>
    <s v="South"/>
    <s v="Organic"/>
    <n v="13"/>
    <n v="32"/>
    <n v="4"/>
    <n v="260.77999999999997"/>
    <n v="7831.36"/>
    <n v="0"/>
    <n v="880"/>
    <n v="2"/>
    <n v="15.9"/>
    <n v="2"/>
    <n v="0.05"/>
    <n v="1"/>
    <s v="Delivery Delay"/>
    <n v="1"/>
    <n v="2"/>
    <n v="843.74"/>
    <n v="92"/>
    <n v="4.5999999999999996"/>
    <s v="Credit Card"/>
    <n v="47.2"/>
    <n v="0.4793"/>
    <n v="1"/>
    <s v="Poor Service Resolution"/>
  </r>
  <r>
    <x v="2"/>
    <m/>
    <n v="36"/>
    <m/>
    <s v="Male"/>
    <s v="West"/>
    <s v="App Ads"/>
    <n v="59"/>
    <n v="128"/>
    <n v="5"/>
    <n v="658.73"/>
    <n v="77719.11"/>
    <n v="0"/>
    <n v="8660"/>
    <n v="6"/>
    <n v="17.3"/>
    <n v="0"/>
    <n v="0.46"/>
    <n v="3"/>
    <s v="Payment"/>
    <n v="1"/>
    <n v="10"/>
    <n v="4145.54"/>
    <n v="35"/>
    <n v="4.0999999999999996"/>
    <s v="Debit Card"/>
    <n v="31.2"/>
    <n v="0.36249999999999999"/>
    <n v="0"/>
    <s v="NA"/>
  </r>
  <r>
    <x v="1"/>
    <m/>
    <n v="41"/>
    <m/>
    <s v="Female"/>
    <s v="South"/>
    <s v="App Ads"/>
    <n v="51"/>
    <n v="91"/>
    <n v="11"/>
    <n v="596.35"/>
    <n v="57157.02"/>
    <n v="0"/>
    <n v="6114"/>
    <n v="6"/>
    <n v="9.4"/>
    <n v="2"/>
    <n v="0.4"/>
    <n v="3"/>
    <s v="Item Missing"/>
    <n v="4"/>
    <n v="6"/>
    <n v="3005.74"/>
    <n v="38"/>
    <n v="4.2"/>
    <s v="UPI"/>
    <n v="32.299999999999997"/>
    <n v="0.37009999999999998"/>
    <n v="0"/>
    <s v="NA"/>
  </r>
  <r>
    <x v="3"/>
    <m/>
    <n v="70"/>
    <m/>
    <s v="Female"/>
    <s v="East"/>
    <s v="App Ads"/>
    <n v="40"/>
    <n v="58"/>
    <n v="8"/>
    <n v="412.58"/>
    <n v="24582.45"/>
    <n v="0"/>
    <n v="2854"/>
    <n v="1"/>
    <n v="0"/>
    <n v="0"/>
    <n v="0.22"/>
    <n v="2"/>
    <s v="Delivery Delay"/>
    <n v="2"/>
    <n v="4"/>
    <n v="755.37"/>
    <n v="39"/>
    <n v="3.7"/>
    <s v="UPI"/>
    <n v="29.5"/>
    <n v="0.35110000000000002"/>
    <n v="0"/>
    <s v="NA"/>
  </r>
  <r>
    <x v="2"/>
    <m/>
    <n v="29"/>
    <m/>
    <s v="Female"/>
    <s v="Central"/>
    <s v="App Ads"/>
    <n v="31"/>
    <n v="34"/>
    <n v="6"/>
    <n v="331.88"/>
    <n v="12213.34"/>
    <n v="0"/>
    <n v="1241"/>
    <n v="1"/>
    <n v="20.2"/>
    <n v="1"/>
    <n v="0.61"/>
    <n v="4"/>
    <s v="Delivery Delay"/>
    <n v="2"/>
    <n v="3"/>
    <n v="884.62"/>
    <n v="97"/>
    <n v="4.3"/>
    <s v="Debit Card"/>
    <n v="50.8"/>
    <n v="0.50590000000000002"/>
    <n v="1"/>
    <s v="Price/Discount Reliance"/>
  </r>
  <r>
    <x v="2"/>
    <m/>
    <n v="32"/>
    <m/>
    <s v="Male"/>
    <s v="North"/>
    <s v="Social"/>
    <n v="10"/>
    <n v="13"/>
    <n v="1"/>
    <n v="551.01"/>
    <n v="6511.32"/>
    <n v="0"/>
    <n v="953"/>
    <n v="1"/>
    <n v="12.8"/>
    <n v="1"/>
    <n v="0.28999999999999998"/>
    <n v="1"/>
    <s v="Item Missing"/>
    <n v="0"/>
    <n v="1"/>
    <n v="119.53"/>
    <n v="55"/>
    <n v="3.8"/>
    <s v="UPI"/>
    <n v="33.200000000000003"/>
    <n v="0.37630000000000002"/>
    <n v="0"/>
    <s v="NA"/>
  </r>
  <r>
    <x v="2"/>
    <m/>
    <n v="39"/>
    <m/>
    <s v="Female"/>
    <s v="South"/>
    <s v="Organic"/>
    <n v="3"/>
    <n v="7"/>
    <n v="1"/>
    <n v="365.02"/>
    <n v="2598.34"/>
    <n v="0"/>
    <n v="515"/>
    <n v="0"/>
    <n v="0"/>
    <n v="0"/>
    <n v="0.5"/>
    <n v="2"/>
    <s v="App Issue"/>
    <n v="0"/>
    <n v="0"/>
    <n v="0"/>
    <n v="25"/>
    <n v="4.0999999999999996"/>
    <s v="UPI"/>
    <n v="20"/>
    <n v="0.2893"/>
    <n v="0"/>
    <s v="NA"/>
  </r>
  <r>
    <x v="3"/>
    <m/>
    <n v="70"/>
    <m/>
    <s v="Male"/>
    <s v="South"/>
    <s v="App Ads"/>
    <n v="0"/>
    <n v="0"/>
    <n v="0"/>
    <n v="320"/>
    <n v="0"/>
    <n v="0"/>
    <n v="414"/>
    <n v="0"/>
    <n v="1.2"/>
    <n v="0"/>
    <n v="0.52"/>
    <n v="1"/>
    <s v="App Issue"/>
    <n v="0"/>
    <n v="0"/>
    <n v="0"/>
    <n v="97"/>
    <n v="4"/>
    <s v="UPI"/>
    <n v="44.6"/>
    <n v="0.45939999999999998"/>
    <n v="1"/>
    <s v="Infrequent Need"/>
  </r>
  <r>
    <x v="3"/>
    <m/>
    <n v="63"/>
    <m/>
    <s v="Female"/>
    <s v="North"/>
    <s v="App Ads"/>
    <n v="6"/>
    <n v="1"/>
    <n v="0"/>
    <n v="406.64"/>
    <n v="441.82"/>
    <n v="0"/>
    <n v="346"/>
    <n v="0"/>
    <n v="14.6"/>
    <n v="0"/>
    <n v="0.45"/>
    <n v="1"/>
    <s v="App Issue"/>
    <n v="0"/>
    <n v="0"/>
    <n v="0"/>
    <n v="26"/>
    <n v="3.5"/>
    <s v="UPI"/>
    <n v="26.6"/>
    <n v="0.33129999999999998"/>
    <n v="0"/>
    <s v="NA"/>
  </r>
  <r>
    <x v="0"/>
    <m/>
    <n v="19"/>
    <m/>
    <s v="Female"/>
    <s v="Central"/>
    <s v="App Ads"/>
    <n v="25"/>
    <n v="20"/>
    <n v="2"/>
    <n v="593.49"/>
    <n v="10913.62"/>
    <n v="0"/>
    <n v="1370"/>
    <n v="0"/>
    <n v="20.399999999999999"/>
    <n v="0"/>
    <n v="0.72"/>
    <n v="2"/>
    <s v="Item Missing"/>
    <n v="0"/>
    <n v="1"/>
    <n v="229.99"/>
    <n v="22"/>
    <n v="3.2"/>
    <s v="Credit Card"/>
    <n v="20.5"/>
    <n v="0.29189999999999999"/>
    <n v="0"/>
    <s v="NA"/>
  </r>
  <r>
    <x v="2"/>
    <m/>
    <n v="30"/>
    <m/>
    <s v="Female"/>
    <s v="Central"/>
    <s v="Social"/>
    <n v="17"/>
    <n v="20"/>
    <n v="3"/>
    <n v="625.36"/>
    <n v="12886.42"/>
    <n v="0"/>
    <n v="1669"/>
    <n v="1"/>
    <n v="18.3"/>
    <n v="1"/>
    <n v="0.3"/>
    <n v="2"/>
    <s v="App Issue"/>
    <n v="0"/>
    <n v="0"/>
    <n v="0"/>
    <n v="46"/>
    <n v="5"/>
    <s v="UPI"/>
    <n v="26.2"/>
    <n v="0.32850000000000001"/>
    <n v="0"/>
    <s v="NA"/>
  </r>
  <r>
    <x v="3"/>
    <m/>
    <n v="61"/>
    <m/>
    <s v="Female"/>
    <s v="South"/>
    <s v="App Ads"/>
    <n v="21"/>
    <n v="33"/>
    <n v="1"/>
    <n v="673.25"/>
    <n v="21671.7"/>
    <n v="0"/>
    <n v="2333"/>
    <n v="2"/>
    <n v="15.2"/>
    <n v="0"/>
    <n v="0.77"/>
    <n v="3"/>
    <s v="Quality"/>
    <n v="0"/>
    <n v="0"/>
    <n v="0"/>
    <n v="18"/>
    <n v="4.8"/>
    <s v="Credit Card"/>
    <n v="21.3"/>
    <n v="0.29680000000000001"/>
    <n v="0"/>
    <s v="NA"/>
  </r>
  <r>
    <x v="0"/>
    <m/>
    <n v="21"/>
    <m/>
    <s v="Male"/>
    <s v="Central"/>
    <s v="Organic"/>
    <n v="10"/>
    <n v="16"/>
    <n v="1"/>
    <n v="419.81"/>
    <n v="7084.81"/>
    <n v="0"/>
    <n v="740"/>
    <n v="1"/>
    <n v="1.7"/>
    <n v="1"/>
    <n v="0.13"/>
    <n v="1"/>
    <s v="Quality"/>
    <n v="1"/>
    <n v="0"/>
    <n v="141.75"/>
    <n v="63"/>
    <n v="5"/>
    <s v="UPI"/>
    <n v="32.5"/>
    <n v="0.37190000000000001"/>
    <n v="0"/>
    <s v="NA"/>
  </r>
  <r>
    <x v="3"/>
    <m/>
    <n v="63"/>
    <m/>
    <s v="Female"/>
    <s v="North"/>
    <s v="App Ads"/>
    <n v="43"/>
    <n v="41"/>
    <n v="4"/>
    <n v="430.01"/>
    <n v="17832.080000000002"/>
    <n v="0"/>
    <n v="1953"/>
    <n v="3"/>
    <n v="22.7"/>
    <n v="2"/>
    <n v="0.11"/>
    <n v="1"/>
    <s v="Delivery Delay"/>
    <n v="1"/>
    <n v="3"/>
    <n v="1275.0899999999999"/>
    <n v="43"/>
    <n v="3.5"/>
    <s v="Wallet"/>
    <n v="27.9"/>
    <n v="0.34010000000000001"/>
    <n v="0"/>
    <s v="NA"/>
  </r>
  <r>
    <x v="2"/>
    <m/>
    <n v="32"/>
    <m/>
    <s v="Male"/>
    <s v="Central"/>
    <s v="App Ads"/>
    <n v="60"/>
    <n v="138"/>
    <n v="5"/>
    <n v="430.74"/>
    <n v="58358.87"/>
    <n v="0"/>
    <n v="5902"/>
    <n v="6"/>
    <n v="28.4"/>
    <n v="1"/>
    <n v="0.31"/>
    <n v="2"/>
    <s v="Payment"/>
    <n v="8"/>
    <n v="4"/>
    <n v="2715.1"/>
    <n v="3"/>
    <n v="3.8"/>
    <s v="UPI"/>
    <n v="22.5"/>
    <n v="0.30480000000000002"/>
    <n v="0"/>
    <s v="NA"/>
  </r>
  <r>
    <x v="3"/>
    <m/>
    <n v="66"/>
    <m/>
    <s v="Male"/>
    <s v="West"/>
    <s v="Organic"/>
    <n v="0"/>
    <n v="0"/>
    <n v="0"/>
    <n v="372.38"/>
    <n v="0"/>
    <n v="0"/>
    <n v="144"/>
    <n v="0"/>
    <n v="7.3"/>
    <n v="0"/>
    <n v="0.56000000000000005"/>
    <n v="1"/>
    <s v="Delivery Delay"/>
    <n v="0"/>
    <n v="0"/>
    <n v="0"/>
    <n v="36"/>
    <n v="3.9"/>
    <s v="UPI"/>
    <n v="31.3"/>
    <n v="0.36349999999999999"/>
    <n v="0"/>
    <s v="NA"/>
  </r>
  <r>
    <x v="2"/>
    <m/>
    <n v="33"/>
    <m/>
    <s v="Male"/>
    <s v="North"/>
    <s v="App Ads"/>
    <n v="43"/>
    <n v="52"/>
    <n v="10"/>
    <n v="368.51"/>
    <n v="17800.12"/>
    <n v="0"/>
    <n v="2190"/>
    <n v="3"/>
    <n v="14.5"/>
    <n v="1"/>
    <n v="0.7"/>
    <n v="1"/>
    <s v="Payment"/>
    <n v="2"/>
    <n v="4"/>
    <n v="1597.54"/>
    <n v="47"/>
    <n v="4"/>
    <s v="Wallet"/>
    <n v="29.7"/>
    <n v="0.35199999999999998"/>
    <n v="0"/>
    <s v="NA"/>
  </r>
  <r>
    <x v="1"/>
    <m/>
    <n v="41"/>
    <m/>
    <s v="Male"/>
    <s v="East"/>
    <s v="App Ads"/>
    <n v="54"/>
    <n v="131"/>
    <n v="17"/>
    <n v="397.45"/>
    <n v="47964.65"/>
    <n v="0"/>
    <n v="5698"/>
    <n v="1"/>
    <n v="10.4"/>
    <n v="2"/>
    <n v="0.51"/>
    <n v="4"/>
    <s v="Item Missing"/>
    <n v="7"/>
    <n v="1"/>
    <n v="1396.18"/>
    <n v="4"/>
    <n v="2.9"/>
    <s v="UPI"/>
    <n v="18.2"/>
    <n v="0.27800000000000002"/>
    <n v="0"/>
    <s v="NA"/>
  </r>
  <r>
    <x v="1"/>
    <m/>
    <n v="53"/>
    <m/>
    <s v="Male"/>
    <s v="West"/>
    <s v="Social"/>
    <n v="26"/>
    <n v="58"/>
    <n v="5"/>
    <n v="675.05"/>
    <n v="40782.49"/>
    <n v="0"/>
    <n v="3782"/>
    <n v="3"/>
    <n v="6.4"/>
    <n v="3"/>
    <n v="0.34"/>
    <n v="2"/>
    <s v="Quality"/>
    <n v="1"/>
    <n v="4"/>
    <n v="1351.97"/>
    <n v="47"/>
    <n v="4.2"/>
    <s v="Debit Card"/>
    <n v="33.200000000000003"/>
    <n v="0.37630000000000002"/>
    <n v="0"/>
    <s v="NA"/>
  </r>
  <r>
    <x v="0"/>
    <m/>
    <n v="24"/>
    <m/>
    <s v="Male"/>
    <s v="South"/>
    <s v="Organic"/>
    <n v="34"/>
    <n v="54"/>
    <n v="7"/>
    <n v="346.81"/>
    <n v="18402.02"/>
    <n v="0"/>
    <n v="2130"/>
    <n v="2"/>
    <n v="7.8"/>
    <n v="1"/>
    <n v="0.76"/>
    <n v="0"/>
    <s v="None"/>
    <n v="0"/>
    <n v="2"/>
    <n v="524.52"/>
    <n v="20"/>
    <n v="4"/>
    <s v="Debit Card"/>
    <n v="18.3"/>
    <n v="0.27850000000000003"/>
    <n v="0"/>
    <s v="NA"/>
  </r>
  <r>
    <x v="1"/>
    <m/>
    <n v="47"/>
    <m/>
    <s v="Female"/>
    <s v="South"/>
    <s v="App Ads"/>
    <n v="49"/>
    <n v="125"/>
    <n v="20"/>
    <n v="476.19"/>
    <n v="56132.25"/>
    <n v="0"/>
    <n v="6353"/>
    <n v="2"/>
    <n v="17.399999999999999"/>
    <n v="0"/>
    <n v="0.41"/>
    <n v="4"/>
    <s v="App Issue"/>
    <n v="4"/>
    <n v="5"/>
    <n v="538.85"/>
    <n v="11"/>
    <n v="3"/>
    <s v="Credit Card"/>
    <n v="19.8"/>
    <n v="0.2878"/>
    <n v="0"/>
    <s v="NA"/>
  </r>
  <r>
    <x v="1"/>
    <m/>
    <n v="44"/>
    <m/>
    <s v="Male"/>
    <s v="East"/>
    <s v="Referral"/>
    <n v="38"/>
    <n v="76"/>
    <n v="13"/>
    <n v="522.38"/>
    <n v="39762"/>
    <n v="0"/>
    <n v="4046"/>
    <n v="1"/>
    <n v="9.8000000000000007"/>
    <n v="1"/>
    <n v="0.34"/>
    <n v="4"/>
    <s v="App Issue"/>
    <n v="3"/>
    <n v="5"/>
    <n v="2058.6"/>
    <n v="26"/>
    <n v="5"/>
    <s v="Credit Card"/>
    <n v="28.2"/>
    <n v="0.34179999999999999"/>
    <n v="0"/>
    <s v="NA"/>
  </r>
  <r>
    <x v="1"/>
    <m/>
    <n v="59"/>
    <m/>
    <s v="Male"/>
    <s v="North"/>
    <s v="Organic"/>
    <n v="17"/>
    <n v="32"/>
    <n v="2"/>
    <n v="704.23"/>
    <n v="22483.11"/>
    <n v="0"/>
    <n v="2465"/>
    <n v="1"/>
    <n v="10.199999999999999"/>
    <n v="0"/>
    <n v="0.18"/>
    <n v="1"/>
    <s v="Payment"/>
    <n v="2"/>
    <n v="1"/>
    <n v="402.78"/>
    <n v="15"/>
    <n v="3.7"/>
    <s v="UPI"/>
    <n v="21.7"/>
    <n v="0.29959999999999998"/>
    <n v="0"/>
    <s v="NA"/>
  </r>
  <r>
    <x v="3"/>
    <m/>
    <n v="70"/>
    <m/>
    <s v="Other"/>
    <s v="North"/>
    <s v="App Ads"/>
    <n v="19"/>
    <n v="43"/>
    <n v="6"/>
    <n v="485.94"/>
    <n v="22008.2"/>
    <n v="1"/>
    <n v="2295"/>
    <n v="0"/>
    <n v="0"/>
    <n v="0"/>
    <n v="0.03"/>
    <n v="1"/>
    <s v="App Issue"/>
    <n v="0"/>
    <n v="2"/>
    <n v="530.58000000000004"/>
    <n v="28"/>
    <n v="3.5"/>
    <s v="UPI"/>
    <n v="17.100000000000001"/>
    <n v="0.27179999999999999"/>
    <n v="0"/>
    <s v="NA"/>
  </r>
  <r>
    <x v="1"/>
    <m/>
    <n v="53"/>
    <m/>
    <s v="Female"/>
    <s v="South"/>
    <s v="App Ads"/>
    <n v="1"/>
    <n v="2"/>
    <n v="0"/>
    <n v="416.55"/>
    <n v="790.99"/>
    <n v="0"/>
    <n v="201"/>
    <n v="0"/>
    <n v="17.5"/>
    <n v="0"/>
    <n v="0.15"/>
    <n v="2"/>
    <s v="Payment"/>
    <n v="0"/>
    <n v="0"/>
    <n v="0"/>
    <n v="52"/>
    <n v="3.4"/>
    <s v="UPI"/>
    <n v="32.299999999999997"/>
    <n v="0.37019999999999997"/>
    <n v="0"/>
    <s v="NA"/>
  </r>
  <r>
    <x v="2"/>
    <m/>
    <n v="39"/>
    <m/>
    <s v="Male"/>
    <s v="West"/>
    <s v="App Ads"/>
    <n v="48"/>
    <n v="138"/>
    <n v="19"/>
    <n v="332.09"/>
    <n v="46292.98"/>
    <n v="0"/>
    <n v="4741"/>
    <n v="9"/>
    <n v="24.4"/>
    <n v="5"/>
    <n v="0.4"/>
    <n v="1"/>
    <s v="App Issue"/>
    <n v="4"/>
    <n v="3"/>
    <n v="826.57"/>
    <n v="46"/>
    <n v="2.7"/>
    <s v="Credit Card"/>
    <n v="41.7"/>
    <n v="0.43780000000000002"/>
    <n v="1"/>
    <s v="High Delivery Delays"/>
  </r>
  <r>
    <x v="2"/>
    <m/>
    <n v="39"/>
    <m/>
    <s v="Male"/>
    <s v="South"/>
    <s v="Social"/>
    <n v="22"/>
    <n v="35"/>
    <n v="2"/>
    <n v="342.74"/>
    <n v="13158.68"/>
    <n v="0"/>
    <n v="1494"/>
    <n v="1"/>
    <n v="0"/>
    <n v="1"/>
    <n v="0.35"/>
    <n v="1"/>
    <s v="Payment"/>
    <n v="0"/>
    <n v="2"/>
    <n v="250.71"/>
    <n v="42"/>
    <n v="3.3"/>
    <s v="UPI"/>
    <n v="26"/>
    <n v="0.32750000000000001"/>
    <n v="0"/>
    <s v="NA"/>
  </r>
  <r>
    <x v="2"/>
    <m/>
    <n v="40"/>
    <m/>
    <s v="Female"/>
    <s v="East"/>
    <s v="Organic"/>
    <n v="53"/>
    <n v="85"/>
    <n v="14"/>
    <n v="448.63"/>
    <n v="41039.839999999997"/>
    <n v="1"/>
    <n v="4516"/>
    <n v="6"/>
    <n v="21.6"/>
    <n v="5"/>
    <n v="0.28999999999999998"/>
    <n v="5"/>
    <s v="Item Missing"/>
    <n v="2"/>
    <n v="6"/>
    <n v="1110.1600000000001"/>
    <n v="19"/>
    <n v="4"/>
    <s v="UPI"/>
    <n v="29.6"/>
    <n v="0.35160000000000002"/>
    <n v="0"/>
    <s v="NA"/>
  </r>
  <r>
    <x v="3"/>
    <m/>
    <n v="61"/>
    <m/>
    <s v="Female"/>
    <s v="North"/>
    <s v="App Ads"/>
    <n v="21"/>
    <n v="41"/>
    <n v="6"/>
    <n v="413.1"/>
    <n v="15778.74"/>
    <n v="0"/>
    <n v="2154"/>
    <n v="2"/>
    <n v="10"/>
    <n v="2"/>
    <n v="0.5"/>
    <n v="2"/>
    <s v="Delivery Delay"/>
    <n v="0"/>
    <n v="1"/>
    <n v="271.52"/>
    <n v="11"/>
    <n v="4"/>
    <s v="UPI"/>
    <n v="25.4"/>
    <n v="0.32319999999999999"/>
    <n v="0"/>
    <s v="NA"/>
  </r>
  <r>
    <x v="2"/>
    <m/>
    <n v="35"/>
    <m/>
    <s v="Male"/>
    <s v="North"/>
    <s v="Referral"/>
    <n v="31"/>
    <n v="56"/>
    <n v="1"/>
    <n v="442.95"/>
    <n v="23210.880000000001"/>
    <n v="0"/>
    <n v="2633"/>
    <n v="0"/>
    <n v="25.9"/>
    <n v="1"/>
    <n v="0.52"/>
    <n v="2"/>
    <s v="App Issue"/>
    <n v="1"/>
    <n v="0"/>
    <n v="283.39999999999998"/>
    <n v="46"/>
    <n v="5"/>
    <s v="UPI"/>
    <n v="27.2"/>
    <n v="0.33539999999999998"/>
    <n v="0"/>
    <s v="NA"/>
  </r>
  <r>
    <x v="2"/>
    <m/>
    <n v="26"/>
    <m/>
    <s v="Female"/>
    <s v="West"/>
    <s v="Organic"/>
    <n v="8"/>
    <n v="26"/>
    <n v="3"/>
    <n v="519.66999999999996"/>
    <n v="13516.9"/>
    <n v="0"/>
    <n v="1758"/>
    <n v="1"/>
    <n v="2.2000000000000002"/>
    <n v="0"/>
    <n v="0.6"/>
    <n v="0"/>
    <s v="None"/>
    <n v="0"/>
    <n v="2"/>
    <n v="350.17"/>
    <n v="101"/>
    <n v="3.7"/>
    <s v="Debit Card"/>
    <n v="46.1"/>
    <n v="0.47110000000000002"/>
    <n v="1"/>
    <s v="Frequent SLA Breaches"/>
  </r>
  <r>
    <x v="2"/>
    <m/>
    <n v="35"/>
    <m/>
    <s v="Male"/>
    <s v="North"/>
    <s v="Referral"/>
    <n v="4"/>
    <n v="9"/>
    <n v="1"/>
    <n v="371.54"/>
    <n v="3540.6"/>
    <n v="0"/>
    <n v="699"/>
    <n v="1"/>
    <n v="4.0999999999999996"/>
    <n v="0"/>
    <n v="0.41"/>
    <n v="1"/>
    <s v="App Issue"/>
    <n v="0"/>
    <n v="1"/>
    <n v="162.38999999999999"/>
    <n v="30"/>
    <n v="2.7"/>
    <s v="Debit Card"/>
    <n v="26.3"/>
    <n v="0.32929999999999998"/>
    <n v="0"/>
    <s v="NA"/>
  </r>
  <r>
    <x v="0"/>
    <m/>
    <n v="19"/>
    <m/>
    <s v="Male"/>
    <s v="West"/>
    <s v="App Ads"/>
    <n v="38"/>
    <n v="46"/>
    <n v="9"/>
    <n v="495.07"/>
    <n v="21521.82"/>
    <n v="0"/>
    <n v="2267"/>
    <n v="2"/>
    <n v="2.2999999999999998"/>
    <n v="1"/>
    <n v="0.22"/>
    <n v="4"/>
    <s v="Payment"/>
    <n v="1"/>
    <n v="2"/>
    <n v="452.22"/>
    <n v="88"/>
    <n v="3.6"/>
    <s v="UPI"/>
    <n v="40.9"/>
    <n v="0.43209999999999998"/>
    <n v="1"/>
    <s v="Switched to Competitor"/>
  </r>
  <r>
    <x v="0"/>
    <m/>
    <n v="23"/>
    <m/>
    <s v="Female"/>
    <s v="South"/>
    <s v="App Ads"/>
    <n v="44"/>
    <n v="27"/>
    <n v="3"/>
    <n v="574.74"/>
    <n v="16005.67"/>
    <n v="0"/>
    <n v="1493"/>
    <n v="1"/>
    <n v="28.1"/>
    <n v="1"/>
    <n v="0.31"/>
    <n v="0"/>
    <s v="None"/>
    <n v="0"/>
    <n v="2"/>
    <n v="136.80000000000001"/>
    <n v="6"/>
    <n v="5"/>
    <s v="UPI"/>
    <n v="8.6999999999999993"/>
    <n v="0.22459999999999999"/>
    <n v="0"/>
    <s v="NA"/>
  </r>
  <r>
    <x v="0"/>
    <m/>
    <n v="22"/>
    <m/>
    <s v="Female"/>
    <s v="West"/>
    <s v="App Ads"/>
    <n v="23"/>
    <n v="70"/>
    <n v="3"/>
    <n v="230.84"/>
    <n v="16417.169999999998"/>
    <n v="0"/>
    <n v="1773"/>
    <n v="4"/>
    <n v="28.2"/>
    <n v="0"/>
    <n v="0.31"/>
    <n v="2"/>
    <s v="Payment"/>
    <n v="4"/>
    <n v="1"/>
    <n v="1446.82"/>
    <n v="16"/>
    <n v="4.0999999999999996"/>
    <s v="Debit Card"/>
    <n v="28"/>
    <n v="0.3407"/>
    <n v="0"/>
    <s v="NA"/>
  </r>
  <r>
    <x v="1"/>
    <m/>
    <n v="58"/>
    <m/>
    <s v="Female"/>
    <s v="South"/>
    <s v="App Ads"/>
    <n v="38"/>
    <n v="57"/>
    <n v="9"/>
    <n v="471.16"/>
    <n v="29209.42"/>
    <n v="0"/>
    <n v="3126"/>
    <n v="1"/>
    <n v="16.3"/>
    <n v="2"/>
    <n v="0.31"/>
    <n v="3"/>
    <s v="Quality"/>
    <n v="2"/>
    <n v="3"/>
    <n v="1539.57"/>
    <n v="56"/>
    <n v="3.3"/>
    <s v="Debit Card"/>
    <n v="32.1"/>
    <n v="0.36870000000000003"/>
    <n v="0"/>
    <s v="NA"/>
  </r>
  <r>
    <x v="1"/>
    <m/>
    <n v="56"/>
    <m/>
    <s v="Male"/>
    <s v="West"/>
    <s v="Referral"/>
    <n v="18"/>
    <n v="37"/>
    <n v="7"/>
    <n v="622.34"/>
    <n v="23627.82"/>
    <n v="0"/>
    <n v="2804"/>
    <n v="2"/>
    <n v="6.4"/>
    <n v="0"/>
    <n v="0.44"/>
    <n v="2"/>
    <s v="Quality"/>
    <n v="0"/>
    <n v="1"/>
    <n v="236.04"/>
    <n v="47"/>
    <n v="3.6"/>
    <s v="UPI"/>
    <n v="30.4"/>
    <n v="0.35709999999999997"/>
    <n v="0"/>
    <s v="NA"/>
  </r>
  <r>
    <x v="1"/>
    <m/>
    <n v="54"/>
    <m/>
    <s v="Male"/>
    <s v="North"/>
    <s v="Organic"/>
    <n v="42"/>
    <n v="75"/>
    <n v="9"/>
    <n v="500.58"/>
    <n v="40563.800000000003"/>
    <n v="1"/>
    <n v="3657"/>
    <n v="1"/>
    <n v="0"/>
    <n v="1"/>
    <n v="0.13"/>
    <n v="3"/>
    <s v="Item Missing"/>
    <n v="2"/>
    <n v="3"/>
    <n v="1641.57"/>
    <n v="37"/>
    <n v="4"/>
    <s v="Credit Card"/>
    <n v="23.1"/>
    <n v="0.3085"/>
    <n v="0"/>
    <s v="NA"/>
  </r>
  <r>
    <x v="1"/>
    <m/>
    <n v="42"/>
    <m/>
    <s v="Male"/>
    <s v="Central"/>
    <s v="App Ads"/>
    <n v="36"/>
    <n v="88"/>
    <n v="16"/>
    <n v="374.91"/>
    <n v="33961.480000000003"/>
    <n v="0"/>
    <n v="3787"/>
    <n v="5"/>
    <n v="8.1999999999999993"/>
    <n v="4"/>
    <n v="0.7"/>
    <n v="5"/>
    <s v="Payment"/>
    <n v="5"/>
    <n v="0"/>
    <n v="1154.6500000000001"/>
    <n v="13"/>
    <n v="4.2"/>
    <s v="Debit Card"/>
    <n v="31.2"/>
    <n v="0.36249999999999999"/>
    <n v="0"/>
    <s v="NA"/>
  </r>
  <r>
    <x v="1"/>
    <m/>
    <n v="56"/>
    <m/>
    <s v="Male"/>
    <s v="South"/>
    <s v="Social"/>
    <n v="51"/>
    <n v="69"/>
    <n v="5"/>
    <n v="523.85"/>
    <n v="33553.25"/>
    <n v="0"/>
    <n v="4034"/>
    <n v="2"/>
    <n v="0"/>
    <n v="3"/>
    <n v="0.18"/>
    <n v="2"/>
    <s v="Delivery Delay"/>
    <n v="4"/>
    <n v="2"/>
    <n v="1092.6400000000001"/>
    <n v="5"/>
    <n v="4"/>
    <s v="Debit Card"/>
    <n v="11.9"/>
    <n v="0.24179999999999999"/>
    <n v="0"/>
    <s v="NA"/>
  </r>
  <r>
    <x v="2"/>
    <m/>
    <n v="26"/>
    <m/>
    <s v="Male"/>
    <s v="North"/>
    <s v="Social"/>
    <n v="44"/>
    <n v="83"/>
    <n v="6"/>
    <n v="387.15"/>
    <n v="31900.1"/>
    <n v="0"/>
    <n v="3340"/>
    <n v="0"/>
    <n v="0"/>
    <n v="2"/>
    <n v="0.47"/>
    <n v="6"/>
    <s v="Delivery Delay"/>
    <n v="4"/>
    <n v="6"/>
    <n v="820.13"/>
    <n v="90"/>
    <n v="3.6"/>
    <s v="Debit Card"/>
    <n v="48.3"/>
    <n v="0.48720000000000002"/>
    <n v="1"/>
    <s v="Switched to Competitor"/>
  </r>
  <r>
    <x v="3"/>
    <m/>
    <n v="65"/>
    <m/>
    <s v="Female"/>
    <s v="East"/>
    <s v="Organic"/>
    <n v="53"/>
    <n v="72"/>
    <n v="13"/>
    <n v="556.12"/>
    <n v="38804.31"/>
    <n v="0"/>
    <n v="4412"/>
    <n v="2"/>
    <n v="1.8"/>
    <n v="4"/>
    <n v="0.31"/>
    <n v="4"/>
    <s v="Delivery Delay"/>
    <n v="1"/>
    <n v="1"/>
    <n v="397.99"/>
    <n v="51"/>
    <n v="5"/>
    <s v="Credit Card"/>
    <n v="28.8"/>
    <n v="0.34639999999999999"/>
    <n v="0"/>
    <s v="NA"/>
  </r>
  <r>
    <x v="1"/>
    <m/>
    <n v="44"/>
    <m/>
    <s v="Female"/>
    <s v="North"/>
    <s v="App Ads"/>
    <n v="60"/>
    <n v="200"/>
    <n v="19"/>
    <n v="506.56"/>
    <n v="92214.65"/>
    <n v="0"/>
    <n v="10000"/>
    <n v="2"/>
    <n v="13.1"/>
    <n v="4"/>
    <n v="0.42"/>
    <n v="8"/>
    <s v="Payment"/>
    <n v="6"/>
    <n v="5"/>
    <n v="1066.07"/>
    <n v="25"/>
    <n v="4.4000000000000004"/>
    <s v="Wallet"/>
    <n v="32.1"/>
    <n v="0.36870000000000003"/>
    <n v="0"/>
    <s v="NA"/>
  </r>
  <r>
    <x v="3"/>
    <m/>
    <n v="67"/>
    <m/>
    <s v="Female"/>
    <s v="East"/>
    <s v="App Ads"/>
    <n v="22"/>
    <n v="26"/>
    <n v="5"/>
    <n v="679.03"/>
    <n v="16223.84"/>
    <n v="0"/>
    <n v="1931"/>
    <n v="0"/>
    <n v="11"/>
    <n v="1"/>
    <n v="0.11"/>
    <n v="1"/>
    <s v="Delivery Delay"/>
    <n v="1"/>
    <n v="0"/>
    <n v="114.66"/>
    <n v="109"/>
    <n v="2.6"/>
    <s v="Wallet"/>
    <n v="47.3"/>
    <n v="0.47989999999999999"/>
    <n v="1"/>
    <s v="High Delivery Delays"/>
  </r>
  <r>
    <x v="2"/>
    <m/>
    <n v="26"/>
    <m/>
    <s v="Male"/>
    <s v="West"/>
    <s v="Social"/>
    <n v="53"/>
    <n v="119"/>
    <n v="20"/>
    <n v="437.63"/>
    <n v="53696.19"/>
    <n v="1"/>
    <n v="5514"/>
    <n v="6"/>
    <n v="20.6"/>
    <n v="7"/>
    <n v="0"/>
    <n v="5"/>
    <s v="App Issue"/>
    <n v="5"/>
    <n v="9"/>
    <n v="2823.25"/>
    <n v="16"/>
    <n v="4"/>
    <s v="Credit Card"/>
    <n v="35.5"/>
    <n v="0.39279999999999998"/>
    <n v="0"/>
    <s v="NA"/>
  </r>
  <r>
    <x v="1"/>
    <m/>
    <n v="44"/>
    <m/>
    <s v="Male"/>
    <s v="West"/>
    <s v="Organic"/>
    <n v="27"/>
    <n v="110"/>
    <n v="13"/>
    <n v="503.45"/>
    <n v="55815.46"/>
    <n v="0"/>
    <n v="5550"/>
    <n v="8"/>
    <n v="27.4"/>
    <n v="6"/>
    <n v="0.16"/>
    <n v="7"/>
    <s v="Delivery Delay"/>
    <n v="0"/>
    <n v="1"/>
    <n v="0"/>
    <n v="32"/>
    <n v="3.3"/>
    <s v="Credit Card"/>
    <n v="44.4"/>
    <n v="0.45829999999999999"/>
    <n v="1"/>
    <s v="Switched to Competitor"/>
  </r>
  <r>
    <x v="1"/>
    <m/>
    <n v="54"/>
    <m/>
    <s v="Female"/>
    <s v="East"/>
    <s v="Organic"/>
    <n v="0"/>
    <n v="0"/>
    <n v="0"/>
    <n v="409.32"/>
    <n v="0"/>
    <n v="0"/>
    <n v="337"/>
    <n v="0"/>
    <n v="3.4"/>
    <n v="0"/>
    <n v="0.26"/>
    <n v="2"/>
    <s v="Item Missing"/>
    <n v="0"/>
    <n v="0"/>
    <n v="0"/>
    <n v="15"/>
    <n v="3.8"/>
    <s v="Debit Card"/>
    <n v="21.2"/>
    <n v="0.2964"/>
    <n v="0"/>
    <s v="NA"/>
  </r>
  <r>
    <x v="1"/>
    <m/>
    <n v="44"/>
    <m/>
    <s v="Male"/>
    <s v="Central"/>
    <s v="Social"/>
    <n v="58"/>
    <n v="103"/>
    <n v="17"/>
    <n v="463.01"/>
    <n v="50077.43"/>
    <n v="0"/>
    <n v="5381"/>
    <n v="6"/>
    <n v="0"/>
    <n v="0"/>
    <n v="0.62"/>
    <n v="4"/>
    <s v="Quality"/>
    <n v="2"/>
    <n v="4"/>
    <n v="1639.01"/>
    <n v="53"/>
    <n v="2.5"/>
    <s v="UPI"/>
    <n v="34.5"/>
    <n v="0.38579999999999998"/>
    <n v="0"/>
    <s v="NA"/>
  </r>
  <r>
    <x v="1"/>
    <m/>
    <n v="41"/>
    <m/>
    <s v="Female"/>
    <s v="East"/>
    <s v="Organic"/>
    <n v="9"/>
    <n v="17"/>
    <n v="1"/>
    <n v="347.89"/>
    <n v="5560.35"/>
    <n v="0"/>
    <n v="964"/>
    <n v="1"/>
    <n v="0"/>
    <n v="0"/>
    <n v="0.68"/>
    <n v="2"/>
    <s v="Quality"/>
    <n v="1"/>
    <n v="1"/>
    <n v="262.98"/>
    <n v="26"/>
    <n v="3.3"/>
    <s v="UPI"/>
    <n v="24.1"/>
    <n v="0.31490000000000001"/>
    <n v="0"/>
    <s v="NA"/>
  </r>
  <r>
    <x v="2"/>
    <m/>
    <n v="26"/>
    <m/>
    <s v="Male"/>
    <s v="North"/>
    <s v="Partner"/>
    <n v="7"/>
    <n v="8"/>
    <n v="1"/>
    <n v="608.91999999999996"/>
    <n v="5220.71"/>
    <n v="0"/>
    <n v="756"/>
    <n v="1"/>
    <n v="0"/>
    <n v="0"/>
    <n v="0.18"/>
    <n v="0"/>
    <s v="None"/>
    <n v="0"/>
    <n v="1"/>
    <n v="253.69"/>
    <n v="77"/>
    <n v="3.9"/>
    <s v="Credit Card"/>
    <n v="37.299999999999997"/>
    <n v="0.40600000000000003"/>
    <n v="0"/>
    <s v="NA"/>
  </r>
  <r>
    <x v="2"/>
    <m/>
    <n v="38"/>
    <m/>
    <s v="Female"/>
    <s v="West"/>
    <s v="App Ads"/>
    <n v="33"/>
    <n v="104"/>
    <n v="19"/>
    <n v="478.55"/>
    <n v="52031.6"/>
    <n v="0"/>
    <n v="5314"/>
    <n v="1"/>
    <n v="16.100000000000001"/>
    <n v="6"/>
    <n v="0.53"/>
    <n v="3"/>
    <s v="App Issue"/>
    <n v="3"/>
    <n v="0"/>
    <n v="861.84"/>
    <n v="25"/>
    <n v="3"/>
    <s v="COD"/>
    <n v="28.9"/>
    <n v="0.34670000000000001"/>
    <n v="0"/>
    <s v="NA"/>
  </r>
  <r>
    <x v="2"/>
    <m/>
    <n v="30"/>
    <m/>
    <s v="Female"/>
    <s v="North"/>
    <s v="App Ads"/>
    <n v="42"/>
    <n v="68"/>
    <n v="8"/>
    <n v="454.09"/>
    <n v="33880.910000000003"/>
    <n v="0"/>
    <n v="3660"/>
    <n v="2"/>
    <n v="0"/>
    <n v="2"/>
    <n v="0.84"/>
    <n v="3"/>
    <s v="App Issue"/>
    <n v="1"/>
    <n v="3"/>
    <n v="900.46"/>
    <n v="48"/>
    <n v="5"/>
    <s v="Debit Card"/>
    <n v="27.2"/>
    <n v="0.33550000000000002"/>
    <n v="0"/>
    <s v="NA"/>
  </r>
  <r>
    <x v="2"/>
    <m/>
    <n v="33"/>
    <m/>
    <s v="Female"/>
    <s v="North"/>
    <s v="Organic"/>
    <n v="28"/>
    <n v="49"/>
    <n v="4"/>
    <n v="559.30999999999995"/>
    <n v="28727.38"/>
    <n v="0"/>
    <n v="3111"/>
    <n v="3"/>
    <n v="0"/>
    <n v="2"/>
    <n v="0.53"/>
    <n v="2"/>
    <s v="Delivery Delay"/>
    <n v="1"/>
    <n v="3"/>
    <n v="968.47"/>
    <n v="27"/>
    <n v="3.3"/>
    <s v="Credit Card"/>
    <n v="22.7"/>
    <n v="0.30599999999999999"/>
    <n v="0"/>
    <s v="NA"/>
  </r>
  <r>
    <x v="1"/>
    <m/>
    <n v="54"/>
    <m/>
    <s v="Female"/>
    <s v="North"/>
    <s v="Social"/>
    <n v="37"/>
    <n v="41"/>
    <n v="2"/>
    <n v="634.03"/>
    <n v="26235.18"/>
    <n v="0"/>
    <n v="3191"/>
    <n v="1"/>
    <n v="11.9"/>
    <n v="0"/>
    <n v="0.35"/>
    <n v="4"/>
    <s v="Item Missing"/>
    <n v="0"/>
    <n v="3"/>
    <n v="557.30999999999995"/>
    <n v="12"/>
    <n v="4.5999999999999996"/>
    <s v="Debit Card"/>
    <n v="14.9"/>
    <n v="0.25869999999999999"/>
    <n v="0"/>
    <s v="NA"/>
  </r>
  <r>
    <x v="1"/>
    <m/>
    <n v="51"/>
    <m/>
    <s v="Female"/>
    <s v="South"/>
    <s v="Organic"/>
    <n v="53"/>
    <n v="82"/>
    <n v="8"/>
    <n v="722.81"/>
    <n v="56706.71"/>
    <n v="0"/>
    <n v="6177"/>
    <n v="6"/>
    <n v="8.1"/>
    <n v="1"/>
    <n v="0.3"/>
    <n v="0"/>
    <s v="None"/>
    <n v="2"/>
    <n v="6"/>
    <n v="880.77"/>
    <n v="33"/>
    <n v="4.4000000000000004"/>
    <s v="Credit Card"/>
    <n v="22.2"/>
    <n v="0.30249999999999999"/>
    <n v="0"/>
    <s v="NA"/>
  </r>
  <r>
    <x v="1"/>
    <m/>
    <n v="50"/>
    <m/>
    <s v="Male"/>
    <s v="South"/>
    <s v="App Ads"/>
    <n v="34"/>
    <n v="63"/>
    <n v="6"/>
    <n v="348.77"/>
    <n v="21573.96"/>
    <n v="0"/>
    <n v="2678"/>
    <n v="0"/>
    <n v="7.4"/>
    <n v="4"/>
    <n v="0.73"/>
    <n v="3"/>
    <s v="Item Missing"/>
    <n v="4"/>
    <n v="5"/>
    <n v="1902.38"/>
    <n v="88"/>
    <n v="3.7"/>
    <s v="UPI"/>
    <n v="48.7"/>
    <n v="0.49049999999999999"/>
    <n v="1"/>
    <s v="High Delivery Delays"/>
  </r>
  <r>
    <x v="2"/>
    <m/>
    <n v="37"/>
    <m/>
    <s v="Female"/>
    <s v="South"/>
    <s v="Organic"/>
    <n v="49"/>
    <n v="131"/>
    <n v="14"/>
    <n v="533.85"/>
    <n v="64626.61"/>
    <n v="0"/>
    <n v="7480"/>
    <n v="1"/>
    <n v="9.8000000000000007"/>
    <n v="5"/>
    <n v="0.53"/>
    <n v="4"/>
    <s v="Item Missing"/>
    <n v="7"/>
    <n v="2"/>
    <n v="1831.4"/>
    <n v="69"/>
    <n v="4"/>
    <s v="Debit Card"/>
    <n v="40.799999999999997"/>
    <n v="0.43130000000000002"/>
    <n v="1"/>
    <s v="Frequent SLA Breaches"/>
  </r>
  <r>
    <x v="3"/>
    <m/>
    <n v="68"/>
    <m/>
    <s v="Female"/>
    <s v="East"/>
    <s v="Organic"/>
    <n v="36"/>
    <n v="72"/>
    <n v="11"/>
    <n v="564.91999999999996"/>
    <n v="43755.89"/>
    <n v="0"/>
    <n v="3797"/>
    <n v="4"/>
    <n v="2.1"/>
    <n v="3"/>
    <n v="0.52"/>
    <n v="4"/>
    <s v="Payment"/>
    <n v="4"/>
    <n v="0"/>
    <n v="1234.43"/>
    <n v="45"/>
    <n v="2.8"/>
    <s v="Wallet"/>
    <n v="38.299999999999997"/>
    <n v="0.4133"/>
    <n v="1"/>
    <s v="Switched to Competitor"/>
  </r>
  <r>
    <x v="0"/>
    <m/>
    <n v="22"/>
    <m/>
    <s v="Female"/>
    <s v="West"/>
    <s v="App Ads"/>
    <n v="32"/>
    <n v="86"/>
    <n v="17"/>
    <n v="439.73"/>
    <n v="34587.050000000003"/>
    <n v="0"/>
    <n v="3605"/>
    <n v="2"/>
    <n v="27.2"/>
    <n v="0"/>
    <n v="0.51"/>
    <n v="5"/>
    <s v="Delivery Delay"/>
    <n v="1"/>
    <n v="4"/>
    <n v="1050.06"/>
    <n v="50"/>
    <n v="4.2"/>
    <s v="Debit Card"/>
    <n v="38.299999999999997"/>
    <n v="0.41349999999999998"/>
    <n v="1"/>
    <s v="Infrequent Need"/>
  </r>
  <r>
    <x v="2"/>
    <m/>
    <n v="36"/>
    <m/>
    <s v="Male"/>
    <s v="Central"/>
    <s v="Organic"/>
    <n v="30"/>
    <n v="2"/>
    <n v="0"/>
    <n v="373.49"/>
    <n v="743.62"/>
    <n v="0"/>
    <n v="275"/>
    <n v="0"/>
    <n v="1"/>
    <n v="0"/>
    <n v="0.56000000000000005"/>
    <n v="0"/>
    <s v="None"/>
    <n v="0"/>
    <n v="0"/>
    <n v="0"/>
    <n v="52"/>
    <n v="3.8"/>
    <s v="UPI"/>
    <n v="24.4"/>
    <n v="0.31719999999999998"/>
    <n v="0"/>
    <s v="NA"/>
  </r>
  <r>
    <x v="0"/>
    <m/>
    <n v="24"/>
    <m/>
    <s v="Male"/>
    <s v="North"/>
    <s v="App Ads"/>
    <n v="57"/>
    <n v="166"/>
    <n v="20"/>
    <n v="591.12"/>
    <n v="103947.66"/>
    <n v="0"/>
    <n v="9579"/>
    <n v="6"/>
    <n v="0"/>
    <n v="7"/>
    <n v="0.5"/>
    <n v="2"/>
    <s v="App Issue"/>
    <n v="2"/>
    <n v="3"/>
    <n v="902.37"/>
    <n v="11"/>
    <n v="3"/>
    <s v="Credit Card"/>
    <n v="27.8"/>
    <n v="0.33960000000000001"/>
    <n v="0"/>
    <s v="NA"/>
  </r>
  <r>
    <x v="2"/>
    <m/>
    <n v="35"/>
    <m/>
    <s v="Female"/>
    <s v="North"/>
    <s v="App Ads"/>
    <n v="21"/>
    <n v="15"/>
    <n v="2"/>
    <n v="340.77"/>
    <n v="5363.65"/>
    <n v="0"/>
    <n v="489"/>
    <n v="1"/>
    <n v="22.8"/>
    <n v="0"/>
    <n v="0.41"/>
    <n v="1"/>
    <s v="Delivery Delay"/>
    <n v="0"/>
    <n v="0"/>
    <n v="0"/>
    <n v="112"/>
    <n v="3.8"/>
    <s v="UPI"/>
    <n v="50"/>
    <n v="0.50009999999999999"/>
    <n v="1"/>
    <s v="Low Personalization"/>
  </r>
  <r>
    <x v="3"/>
    <m/>
    <n v="68"/>
    <m/>
    <s v="Female"/>
    <s v="East"/>
    <s v="App Ads"/>
    <n v="21"/>
    <n v="51"/>
    <n v="9"/>
    <n v="499.53"/>
    <n v="25469.67"/>
    <n v="0"/>
    <n v="2351"/>
    <n v="2"/>
    <n v="15"/>
    <n v="3"/>
    <n v="0.24"/>
    <n v="0"/>
    <s v="None"/>
    <n v="0"/>
    <n v="2"/>
    <n v="377.19"/>
    <n v="23"/>
    <n v="4"/>
    <s v="Credit Card"/>
    <n v="21.7"/>
    <n v="0.2994"/>
    <n v="0"/>
    <s v="NA"/>
  </r>
  <r>
    <x v="2"/>
    <m/>
    <n v="37"/>
    <m/>
    <s v="Male"/>
    <s v="North"/>
    <s v="App Ads"/>
    <n v="48"/>
    <n v="1"/>
    <n v="0"/>
    <n v="366.66"/>
    <n v="386.94"/>
    <n v="0"/>
    <n v="344"/>
    <n v="0"/>
    <n v="0"/>
    <n v="0"/>
    <n v="0.11"/>
    <n v="2"/>
    <s v="Delivery Delay"/>
    <n v="0"/>
    <n v="0"/>
    <n v="0"/>
    <n v="54"/>
    <n v="4.2"/>
    <s v="Debit Card"/>
    <n v="21.2"/>
    <n v="0.29670000000000002"/>
    <n v="0"/>
    <s v="NA"/>
  </r>
  <r>
    <x v="3"/>
    <m/>
    <n v="66"/>
    <m/>
    <s v="Male"/>
    <s v="South"/>
    <s v="Organic"/>
    <n v="39"/>
    <n v="72"/>
    <n v="7"/>
    <n v="455.97"/>
    <n v="35275.08"/>
    <n v="0"/>
    <n v="3189"/>
    <n v="2"/>
    <n v="0"/>
    <n v="4"/>
    <n v="0.65"/>
    <n v="0"/>
    <s v="None"/>
    <n v="3"/>
    <n v="4"/>
    <n v="1391.81"/>
    <n v="32"/>
    <n v="2.2999999999999998"/>
    <s v="UPI"/>
    <n v="29.7"/>
    <n v="0.35249999999999998"/>
    <n v="0"/>
    <s v="NA"/>
  </r>
  <r>
    <x v="1"/>
    <m/>
    <n v="44"/>
    <m/>
    <s v="Male"/>
    <s v="East"/>
    <s v="Social"/>
    <n v="8"/>
    <n v="20"/>
    <n v="1"/>
    <n v="264.39999999999998"/>
    <n v="5761.09"/>
    <n v="0"/>
    <n v="609"/>
    <n v="1"/>
    <n v="27.2"/>
    <n v="0"/>
    <n v="0.26"/>
    <n v="2"/>
    <s v="App Issue"/>
    <n v="0"/>
    <n v="1"/>
    <n v="199.73"/>
    <n v="7"/>
    <n v="5"/>
    <s v="UPI"/>
    <n v="18.399999999999999"/>
    <n v="0.27910000000000001"/>
    <n v="0"/>
    <s v="NA"/>
  </r>
  <r>
    <x v="1"/>
    <m/>
    <n v="55"/>
    <m/>
    <s v="Male"/>
    <s v="West"/>
    <s v="Organic"/>
    <n v="42"/>
    <n v="47"/>
    <n v="7"/>
    <n v="326.08999999999997"/>
    <n v="16216.77"/>
    <n v="0"/>
    <n v="1554"/>
    <n v="3"/>
    <n v="4.5"/>
    <n v="2"/>
    <n v="0.3"/>
    <n v="0"/>
    <s v="None"/>
    <n v="1"/>
    <n v="3"/>
    <n v="591.15"/>
    <n v="69"/>
    <n v="4.5999999999999996"/>
    <s v="Credit Card"/>
    <n v="30.9"/>
    <n v="0.36020000000000002"/>
    <n v="0"/>
    <s v="NA"/>
  </r>
  <r>
    <x v="1"/>
    <m/>
    <n v="42"/>
    <m/>
    <s v="Male"/>
    <s v="North"/>
    <s v="App Ads"/>
    <n v="1"/>
    <n v="2"/>
    <n v="0"/>
    <n v="232.97"/>
    <n v="421.23"/>
    <n v="0"/>
    <n v="103"/>
    <n v="0"/>
    <n v="0"/>
    <n v="0"/>
    <n v="0.77"/>
    <n v="0"/>
    <s v="None"/>
    <n v="0"/>
    <n v="0"/>
    <n v="0"/>
    <n v="15"/>
    <n v="3.6"/>
    <s v="Debit Card"/>
    <n v="17.100000000000001"/>
    <n v="0.2712"/>
    <n v="0"/>
    <s v="NA"/>
  </r>
  <r>
    <x v="2"/>
    <m/>
    <n v="32"/>
    <m/>
    <s v="Male"/>
    <s v="West"/>
    <s v="Social"/>
    <n v="31"/>
    <n v="79"/>
    <n v="7"/>
    <n v="770.37"/>
    <n v="62291.01"/>
    <n v="0"/>
    <n v="6431"/>
    <n v="3"/>
    <n v="23.8"/>
    <n v="2"/>
    <n v="0.24"/>
    <n v="2"/>
    <s v="Item Missing"/>
    <n v="0"/>
    <n v="3"/>
    <n v="767.48"/>
    <n v="9"/>
    <n v="4.4000000000000004"/>
    <s v="UPI"/>
    <n v="24"/>
    <n v="0.31430000000000002"/>
    <n v="0"/>
    <s v="NA"/>
  </r>
  <r>
    <x v="1"/>
    <m/>
    <n v="58"/>
    <m/>
    <s v="Male"/>
    <s v="West"/>
    <s v="Social"/>
    <n v="19"/>
    <n v="45"/>
    <n v="5"/>
    <n v="277.58999999999997"/>
    <n v="11468.16"/>
    <n v="0"/>
    <n v="1554"/>
    <n v="0"/>
    <n v="25.3"/>
    <n v="2"/>
    <n v="0.35"/>
    <n v="1"/>
    <s v="Delivery Delay"/>
    <n v="3"/>
    <n v="3"/>
    <n v="1402.75"/>
    <n v="38"/>
    <n v="3.8"/>
    <s v="Credit Card"/>
    <n v="30.1"/>
    <n v="0.35539999999999999"/>
    <n v="0"/>
    <s v="NA"/>
  </r>
  <r>
    <x v="3"/>
    <m/>
    <n v="69"/>
    <m/>
    <s v="Female"/>
    <s v="Central"/>
    <s v="Organic"/>
    <n v="13"/>
    <n v="7"/>
    <n v="1"/>
    <n v="556.04"/>
    <n v="3981.74"/>
    <n v="0"/>
    <n v="436"/>
    <n v="0"/>
    <n v="0"/>
    <n v="0"/>
    <n v="0.52"/>
    <n v="2"/>
    <s v="Delivery Delay"/>
    <n v="0"/>
    <n v="0"/>
    <n v="0"/>
    <n v="76"/>
    <n v="3.4"/>
    <s v="UPI"/>
    <n v="34.9"/>
    <n v="0.38869999999999999"/>
    <n v="0"/>
    <s v="NA"/>
  </r>
  <r>
    <x v="2"/>
    <m/>
    <n v="31"/>
    <m/>
    <s v="Male"/>
    <s v="South"/>
    <s v="Referral"/>
    <n v="38"/>
    <n v="99"/>
    <n v="14"/>
    <n v="359.21"/>
    <n v="34381.800000000003"/>
    <n v="0"/>
    <n v="3958"/>
    <n v="7"/>
    <n v="24.1"/>
    <n v="4"/>
    <n v="0.19"/>
    <n v="6"/>
    <s v="Item Missing"/>
    <n v="4"/>
    <n v="6"/>
    <n v="2063.52"/>
    <n v="20"/>
    <n v="3.5"/>
    <s v="COD"/>
    <n v="37.799999999999997"/>
    <n v="0.40939999999999999"/>
    <n v="1"/>
    <s v="Infrequent Need"/>
  </r>
  <r>
    <x v="1"/>
    <m/>
    <n v="59"/>
    <m/>
    <s v="Male"/>
    <s v="West"/>
    <s v="Social"/>
    <n v="9"/>
    <n v="29"/>
    <n v="3"/>
    <n v="164.65"/>
    <n v="4413.4799999999996"/>
    <n v="0"/>
    <n v="566"/>
    <n v="1"/>
    <n v="19.3"/>
    <n v="1"/>
    <n v="0.14000000000000001"/>
    <n v="2"/>
    <s v="Delivery Delay"/>
    <n v="2"/>
    <n v="2"/>
    <n v="376.24"/>
    <n v="34"/>
    <n v="4.8"/>
    <s v="UPI"/>
    <n v="29.4"/>
    <n v="0.35020000000000001"/>
    <n v="0"/>
    <s v="NA"/>
  </r>
  <r>
    <x v="2"/>
    <m/>
    <n v="31"/>
    <m/>
    <s v="Male"/>
    <s v="West"/>
    <s v="Social"/>
    <n v="21"/>
    <n v="58"/>
    <n v="2"/>
    <n v="481.72"/>
    <n v="29025.360000000001"/>
    <n v="0"/>
    <n v="2885"/>
    <n v="1"/>
    <n v="0"/>
    <n v="0"/>
    <n v="0.43"/>
    <n v="3"/>
    <s v="Item Missing"/>
    <n v="3"/>
    <n v="1"/>
    <n v="689.72"/>
    <n v="34"/>
    <n v="3.7"/>
    <s v="UPI"/>
    <n v="28.8"/>
    <n v="0.34610000000000002"/>
    <n v="0"/>
    <s v="NA"/>
  </r>
  <r>
    <x v="1"/>
    <m/>
    <n v="55"/>
    <m/>
    <s v="Male"/>
    <s v="South"/>
    <s v="App Ads"/>
    <n v="9"/>
    <n v="7"/>
    <n v="0"/>
    <n v="759.63"/>
    <n v="5550.35"/>
    <n v="0"/>
    <n v="590"/>
    <n v="0"/>
    <n v="5.4"/>
    <n v="0"/>
    <n v="0.19"/>
    <n v="2"/>
    <s v="Quality"/>
    <n v="0"/>
    <n v="0"/>
    <n v="0"/>
    <n v="38"/>
    <n v="2.5"/>
    <s v="Credit Card"/>
    <n v="26.2"/>
    <n v="0.32879999999999998"/>
    <n v="0"/>
    <s v="NA"/>
  </r>
  <r>
    <x v="1"/>
    <m/>
    <n v="59"/>
    <m/>
    <s v="Female"/>
    <s v="East"/>
    <s v="Organic"/>
    <n v="7"/>
    <n v="7"/>
    <n v="1"/>
    <n v="356.45"/>
    <n v="2555.64"/>
    <n v="0"/>
    <n v="641"/>
    <n v="0"/>
    <n v="0"/>
    <n v="0"/>
    <n v="0.28000000000000003"/>
    <n v="2"/>
    <s v="Quality"/>
    <n v="0"/>
    <n v="0"/>
    <n v="0"/>
    <n v="78"/>
    <n v="3.8"/>
    <s v="Credit Card"/>
    <n v="37.799999999999997"/>
    <n v="0.40949999999999998"/>
    <n v="1"/>
    <s v="Product Unavailability"/>
  </r>
  <r>
    <x v="1"/>
    <m/>
    <n v="41"/>
    <m/>
    <s v="Female"/>
    <s v="West"/>
    <s v="App Ads"/>
    <n v="23"/>
    <n v="43"/>
    <n v="1"/>
    <n v="671.31"/>
    <n v="28919.53"/>
    <n v="0"/>
    <n v="3617"/>
    <n v="3"/>
    <n v="6.4"/>
    <n v="0"/>
    <n v="0.65"/>
    <n v="2"/>
    <s v="Item Missing"/>
    <n v="0"/>
    <n v="2"/>
    <n v="263.52"/>
    <n v="10"/>
    <n v="2.7"/>
    <s v="UPI"/>
    <n v="18.2"/>
    <n v="0.27800000000000002"/>
    <n v="0"/>
    <s v="NA"/>
  </r>
  <r>
    <x v="1"/>
    <m/>
    <n v="57"/>
    <m/>
    <s v="Male"/>
    <s v="South"/>
    <s v="Partner"/>
    <n v="38"/>
    <n v="86"/>
    <n v="5"/>
    <n v="686.36"/>
    <n v="56263.94"/>
    <n v="0"/>
    <n v="6283"/>
    <n v="4"/>
    <n v="22.7"/>
    <n v="5"/>
    <n v="0.39"/>
    <n v="1"/>
    <s v="Quality"/>
    <n v="4"/>
    <n v="1"/>
    <n v="1964.39"/>
    <n v="37"/>
    <n v="5"/>
    <s v="UPI"/>
    <n v="30.4"/>
    <n v="0.35699999999999998"/>
    <n v="0"/>
    <s v="NA"/>
  </r>
  <r>
    <x v="2"/>
    <m/>
    <n v="32"/>
    <m/>
    <s v="Male"/>
    <s v="East"/>
    <s v="Organic"/>
    <n v="40"/>
    <n v="100"/>
    <n v="19"/>
    <n v="321.05"/>
    <n v="34920.050000000003"/>
    <n v="0"/>
    <n v="3302"/>
    <n v="3"/>
    <n v="13.1"/>
    <n v="2"/>
    <n v="0.14000000000000001"/>
    <n v="6"/>
    <s v="Delivery Delay"/>
    <n v="4"/>
    <n v="5"/>
    <n v="1833.45"/>
    <n v="25"/>
    <n v="4.2"/>
    <s v="UPI"/>
    <n v="30.6"/>
    <n v="0.35880000000000001"/>
    <n v="0"/>
    <s v="NA"/>
  </r>
  <r>
    <x v="0"/>
    <m/>
    <n v="22"/>
    <m/>
    <s v="Male"/>
    <s v="South"/>
    <s v="Social"/>
    <n v="56"/>
    <n v="65"/>
    <n v="4"/>
    <n v="242.74"/>
    <n v="16361.18"/>
    <n v="0"/>
    <n v="1538"/>
    <n v="2"/>
    <n v="3.5"/>
    <n v="1"/>
    <n v="0.39"/>
    <n v="5"/>
    <s v="Payment"/>
    <n v="0"/>
    <n v="2"/>
    <n v="324.43"/>
    <n v="71"/>
    <n v="4.0999999999999996"/>
    <s v="Debit Card"/>
    <n v="36.1"/>
    <n v="0.39689999999999998"/>
    <n v="0"/>
    <s v="NA"/>
  </r>
  <r>
    <x v="0"/>
    <m/>
    <n v="23"/>
    <m/>
    <s v="Male"/>
    <s v="West"/>
    <s v="App Ads"/>
    <n v="18"/>
    <n v="31"/>
    <n v="5"/>
    <n v="355.87"/>
    <n v="11984.64"/>
    <n v="0"/>
    <n v="1593"/>
    <n v="2"/>
    <n v="10"/>
    <n v="1"/>
    <n v="0.65"/>
    <n v="2"/>
    <s v="Item Missing"/>
    <n v="1"/>
    <n v="1"/>
    <n v="361.09"/>
    <n v="69"/>
    <n v="4.5"/>
    <s v="UPI"/>
    <n v="40.799999999999997"/>
    <n v="0.43130000000000002"/>
    <n v="1"/>
    <s v="Switched to Competitor"/>
  </r>
  <r>
    <x v="1"/>
    <m/>
    <n v="41"/>
    <m/>
    <s v="Male"/>
    <s v="North"/>
    <s v="App Ads"/>
    <n v="21"/>
    <n v="24"/>
    <n v="3"/>
    <n v="580.79999999999995"/>
    <n v="12819.8"/>
    <n v="0"/>
    <n v="1505"/>
    <n v="2"/>
    <n v="0"/>
    <n v="1"/>
    <n v="0.46"/>
    <n v="2"/>
    <s v="Delivery Delay"/>
    <n v="0"/>
    <n v="2"/>
    <n v="347.88"/>
    <n v="27"/>
    <n v="4.3"/>
    <s v="UPI"/>
    <n v="21.4"/>
    <n v="0.29799999999999999"/>
    <n v="0"/>
    <s v="NA"/>
  </r>
  <r>
    <x v="3"/>
    <m/>
    <n v="65"/>
    <m/>
    <s v="Male"/>
    <s v="East"/>
    <s v="Organic"/>
    <n v="52"/>
    <n v="52"/>
    <n v="2"/>
    <n v="207.97"/>
    <n v="10122.39"/>
    <n v="0"/>
    <n v="1374"/>
    <n v="4"/>
    <n v="3.2"/>
    <n v="2"/>
    <n v="0.19"/>
    <n v="3"/>
    <s v="Delivery Delay"/>
    <n v="2"/>
    <n v="2"/>
    <n v="229.71"/>
    <n v="30"/>
    <n v="3.4"/>
    <s v="UPI"/>
    <n v="27.2"/>
    <n v="0.3357"/>
    <n v="0"/>
    <s v="NA"/>
  </r>
  <r>
    <x v="0"/>
    <m/>
    <n v="24"/>
    <m/>
    <s v="Male"/>
    <s v="North"/>
    <s v="Organic"/>
    <n v="11"/>
    <n v="23"/>
    <n v="1"/>
    <n v="509.37"/>
    <n v="12741.59"/>
    <n v="0"/>
    <n v="1354"/>
    <n v="1"/>
    <n v="31.3"/>
    <n v="0"/>
    <n v="0.17"/>
    <n v="1"/>
    <s v="Delivery Delay"/>
    <n v="1"/>
    <n v="1"/>
    <n v="162.53"/>
    <n v="12"/>
    <n v="3.6"/>
    <s v="UPI"/>
    <n v="20"/>
    <n v="0.2888"/>
    <n v="0"/>
    <s v="NA"/>
  </r>
  <r>
    <x v="1"/>
    <m/>
    <n v="42"/>
    <m/>
    <s v="Female"/>
    <s v="West"/>
    <s v="Referral"/>
    <n v="36"/>
    <n v="63"/>
    <n v="2"/>
    <n v="461.66"/>
    <n v="28520.09"/>
    <n v="1"/>
    <n v="2916"/>
    <n v="4"/>
    <n v="15.6"/>
    <n v="2"/>
    <n v="0.09"/>
    <n v="3"/>
    <s v="Quality"/>
    <n v="4"/>
    <n v="2"/>
    <n v="1163.98"/>
    <n v="44"/>
    <n v="3.4"/>
    <s v="UPI"/>
    <n v="31.4"/>
    <n v="0.36420000000000002"/>
    <n v="0"/>
    <s v="NA"/>
  </r>
  <r>
    <x v="1"/>
    <m/>
    <n v="55"/>
    <m/>
    <s v="Male"/>
    <s v="West"/>
    <s v="Social"/>
    <n v="45"/>
    <n v="97"/>
    <n v="2"/>
    <n v="371.05"/>
    <n v="34865.94"/>
    <n v="0"/>
    <n v="3662"/>
    <n v="7"/>
    <n v="22.6"/>
    <n v="5"/>
    <n v="0.28999999999999998"/>
    <n v="4"/>
    <s v="Quality"/>
    <n v="5"/>
    <n v="1"/>
    <n v="779.51"/>
    <n v="19"/>
    <n v="4"/>
    <s v="Credit Card"/>
    <n v="40.6"/>
    <n v="0.42980000000000002"/>
    <n v="1"/>
    <s v="Switched to Competitor"/>
  </r>
  <r>
    <x v="2"/>
    <m/>
    <n v="28"/>
    <m/>
    <s v="Male"/>
    <s v="East"/>
    <s v="App Ads"/>
    <n v="27"/>
    <n v="36"/>
    <n v="6"/>
    <n v="390.79"/>
    <n v="15443.74"/>
    <n v="1"/>
    <n v="1420"/>
    <n v="1"/>
    <n v="0.1"/>
    <n v="0"/>
    <n v="0.63"/>
    <n v="1"/>
    <s v="Delivery Delay"/>
    <n v="1"/>
    <n v="0"/>
    <n v="98.8"/>
    <n v="31"/>
    <n v="4.5"/>
    <s v="UPI"/>
    <n v="17.7"/>
    <n v="0.27510000000000001"/>
    <n v="0"/>
    <s v="NA"/>
  </r>
  <r>
    <x v="1"/>
    <m/>
    <n v="56"/>
    <m/>
    <s v="Female"/>
    <s v="East"/>
    <s v="App Ads"/>
    <n v="52"/>
    <n v="121"/>
    <n v="20"/>
    <n v="428.18"/>
    <n v="46708.77"/>
    <n v="0"/>
    <n v="5259"/>
    <n v="5"/>
    <n v="0.8"/>
    <n v="4"/>
    <n v="0.87"/>
    <n v="4"/>
    <s v="Quality"/>
    <n v="5"/>
    <n v="1"/>
    <n v="536.65"/>
    <n v="42"/>
    <n v="3.8"/>
    <s v="UPI"/>
    <n v="37.4"/>
    <n v="0.40689999999999998"/>
    <n v="0"/>
    <s v="NA"/>
  </r>
  <r>
    <x v="2"/>
    <m/>
    <n v="34"/>
    <m/>
    <s v="Male"/>
    <s v="South"/>
    <s v="Partner"/>
    <n v="19"/>
    <n v="17"/>
    <n v="3"/>
    <n v="460.71"/>
    <n v="7592.23"/>
    <n v="0"/>
    <n v="760"/>
    <n v="1"/>
    <n v="0"/>
    <n v="1"/>
    <n v="0.56000000000000005"/>
    <n v="0"/>
    <s v="None"/>
    <n v="0"/>
    <n v="0"/>
    <n v="0"/>
    <n v="17"/>
    <n v="4.2"/>
    <s v="UPI"/>
    <n v="17.399999999999999"/>
    <n v="0.27310000000000001"/>
    <n v="0"/>
    <s v="NA"/>
  </r>
  <r>
    <x v="1"/>
    <m/>
    <n v="60"/>
    <m/>
    <s v="Male"/>
    <s v="South"/>
    <s v="Referral"/>
    <n v="6"/>
    <n v="9"/>
    <n v="1"/>
    <n v="646.98"/>
    <n v="5631.53"/>
    <n v="0"/>
    <n v="721"/>
    <n v="0"/>
    <n v="8.6999999999999993"/>
    <n v="0"/>
    <n v="0.4"/>
    <n v="0"/>
    <s v="None"/>
    <n v="0"/>
    <n v="0"/>
    <n v="0"/>
    <n v="18"/>
    <n v="2.9"/>
    <s v="UPI"/>
    <n v="23.6"/>
    <n v="0.31190000000000001"/>
    <n v="0"/>
    <s v="NA"/>
  </r>
  <r>
    <x v="1"/>
    <m/>
    <n v="48"/>
    <m/>
    <s v="Male"/>
    <s v="West"/>
    <s v="Social"/>
    <n v="6"/>
    <n v="5"/>
    <n v="0"/>
    <n v="400.16"/>
    <n v="1979.52"/>
    <n v="0"/>
    <n v="481"/>
    <n v="0"/>
    <n v="23.4"/>
    <n v="0"/>
    <n v="0.2"/>
    <n v="0"/>
    <s v="None"/>
    <n v="0"/>
    <n v="0"/>
    <n v="0"/>
    <n v="10"/>
    <n v="4.4000000000000004"/>
    <s v="Credit Card"/>
    <n v="20.5"/>
    <n v="0.29189999999999999"/>
    <n v="0"/>
    <s v="NA"/>
  </r>
  <r>
    <x v="1"/>
    <m/>
    <n v="46"/>
    <m/>
    <s v="Male"/>
    <s v="North"/>
    <s v="Organic"/>
    <n v="32"/>
    <n v="65"/>
    <n v="10"/>
    <n v="438.45"/>
    <n v="28113.71"/>
    <n v="0"/>
    <n v="3109"/>
    <n v="3"/>
    <n v="17.399999999999999"/>
    <n v="3"/>
    <n v="0.51"/>
    <n v="2"/>
    <s v="App Issue"/>
    <n v="3"/>
    <n v="1"/>
    <n v="967.85"/>
    <n v="20"/>
    <n v="2.8"/>
    <s v="UPI"/>
    <n v="26.5"/>
    <n v="0.33050000000000002"/>
    <n v="0"/>
    <s v="NA"/>
  </r>
  <r>
    <x v="2"/>
    <m/>
    <n v="27"/>
    <m/>
    <s v="Male"/>
    <s v="West"/>
    <s v="Organic"/>
    <n v="33"/>
    <n v="107"/>
    <n v="8"/>
    <n v="524.28"/>
    <n v="59296.51"/>
    <n v="0"/>
    <n v="5593"/>
    <n v="4"/>
    <n v="12.2"/>
    <n v="1"/>
    <n v="0.8"/>
    <n v="4"/>
    <s v="Delivery Delay"/>
    <n v="6"/>
    <n v="5"/>
    <n v="2241.0100000000002"/>
    <n v="75"/>
    <n v="3.6"/>
    <s v="UPI"/>
    <n v="51.3"/>
    <n v="0.51"/>
    <n v="1"/>
    <s v="Product Unavailability"/>
  </r>
  <r>
    <x v="1"/>
    <m/>
    <n v="42"/>
    <m/>
    <s v="Female"/>
    <s v="West"/>
    <s v="App Ads"/>
    <n v="31"/>
    <n v="65"/>
    <n v="4"/>
    <n v="331.18"/>
    <n v="19677.169999999998"/>
    <n v="0"/>
    <n v="2436"/>
    <n v="4"/>
    <n v="14.8"/>
    <n v="0"/>
    <n v="0.39"/>
    <n v="2"/>
    <s v="Delivery Delay"/>
    <n v="4"/>
    <n v="1"/>
    <n v="214.41"/>
    <n v="34"/>
    <n v="2.9"/>
    <s v="Wallet"/>
    <n v="30.2"/>
    <n v="0.35599999999999998"/>
    <n v="0"/>
    <s v="NA"/>
  </r>
  <r>
    <x v="3"/>
    <m/>
    <n v="63"/>
    <m/>
    <s v="Female"/>
    <s v="Central"/>
    <s v="Partner"/>
    <n v="23"/>
    <n v="40"/>
    <n v="4"/>
    <n v="642.74"/>
    <n v="26588.22"/>
    <n v="1"/>
    <n v="2659"/>
    <n v="3"/>
    <n v="27.1"/>
    <n v="1"/>
    <n v="0.5"/>
    <n v="1"/>
    <s v="Item Missing"/>
    <n v="1"/>
    <n v="2"/>
    <n v="379.46"/>
    <n v="28"/>
    <n v="4.8"/>
    <s v="UPI"/>
    <n v="26.4"/>
    <n v="0.32969999999999999"/>
    <n v="0"/>
    <s v="NA"/>
  </r>
  <r>
    <x v="0"/>
    <m/>
    <n v="19"/>
    <m/>
    <s v="Male"/>
    <s v="South"/>
    <s v="App Ads"/>
    <n v="28"/>
    <n v="46"/>
    <n v="2"/>
    <n v="349.99"/>
    <n v="17209.830000000002"/>
    <n v="0"/>
    <n v="1899"/>
    <n v="2"/>
    <n v="0"/>
    <n v="0"/>
    <n v="0.48"/>
    <n v="3"/>
    <s v="Item Missing"/>
    <n v="2"/>
    <n v="3"/>
    <n v="1063"/>
    <n v="18"/>
    <n v="4.3"/>
    <s v="UPI"/>
    <n v="28.2"/>
    <n v="0.3422"/>
    <n v="0"/>
    <s v="NA"/>
  </r>
  <r>
    <x v="1"/>
    <m/>
    <n v="58"/>
    <m/>
    <s v="Male"/>
    <s v="East"/>
    <s v="Organic"/>
    <n v="58"/>
    <n v="77"/>
    <n v="2"/>
    <n v="506.53"/>
    <n v="35753.94"/>
    <n v="0"/>
    <n v="4360"/>
    <n v="0"/>
    <n v="26"/>
    <n v="2"/>
    <n v="0.31"/>
    <n v="2"/>
    <s v="Quality"/>
    <n v="3"/>
    <n v="3"/>
    <n v="1796.69"/>
    <n v="67"/>
    <n v="3.2"/>
    <s v="Credit Card"/>
    <n v="31.5"/>
    <n v="0.36470000000000002"/>
    <n v="0"/>
    <s v="NA"/>
  </r>
  <r>
    <x v="1"/>
    <m/>
    <n v="44"/>
    <m/>
    <s v="Female"/>
    <s v="North"/>
    <s v="Partner"/>
    <n v="28"/>
    <n v="75"/>
    <n v="8"/>
    <n v="418.23"/>
    <n v="30472.97"/>
    <n v="0"/>
    <n v="3488"/>
    <n v="1"/>
    <n v="14.3"/>
    <n v="2"/>
    <n v="0.52"/>
    <n v="4"/>
    <s v="App Issue"/>
    <n v="1"/>
    <n v="4"/>
    <n v="893.13"/>
    <n v="75"/>
    <n v="2.2999999999999998"/>
    <s v="UPI"/>
    <n v="43.7"/>
    <n v="0.4526"/>
    <n v="1"/>
    <s v="Infrequent Need"/>
  </r>
  <r>
    <x v="1"/>
    <m/>
    <n v="56"/>
    <m/>
    <s v="Female"/>
    <s v="Central"/>
    <s v="Social"/>
    <n v="45"/>
    <n v="96"/>
    <n v="13"/>
    <n v="450.55"/>
    <n v="44650.74"/>
    <n v="0"/>
    <n v="4869"/>
    <n v="1"/>
    <n v="24.6"/>
    <n v="3"/>
    <n v="0.61"/>
    <n v="2"/>
    <s v="App Issue"/>
    <n v="4"/>
    <n v="5"/>
    <n v="1995.99"/>
    <n v="32"/>
    <n v="4.3"/>
    <s v="Debit Card"/>
    <n v="28.7"/>
    <n v="0.34520000000000001"/>
    <n v="0"/>
    <s v="NA"/>
  </r>
  <r>
    <x v="1"/>
    <m/>
    <n v="53"/>
    <m/>
    <s v="Male"/>
    <s v="West"/>
    <s v="App Ads"/>
    <n v="52"/>
    <n v="24"/>
    <n v="3"/>
    <n v="689.95"/>
    <n v="16017.96"/>
    <n v="0"/>
    <n v="1708"/>
    <n v="1"/>
    <n v="13.3"/>
    <n v="0"/>
    <n v="0.23"/>
    <n v="3"/>
    <s v="Payment"/>
    <n v="0"/>
    <n v="1"/>
    <n v="145.69999999999999"/>
    <n v="26"/>
    <n v="3.5"/>
    <s v="Wallet"/>
    <n v="12.7"/>
    <n v="0.24629999999999999"/>
    <n v="0"/>
    <s v="NA"/>
  </r>
  <r>
    <x v="2"/>
    <m/>
    <n v="40"/>
    <m/>
    <s v="Male"/>
    <s v="East"/>
    <s v="App Ads"/>
    <n v="8"/>
    <n v="21"/>
    <n v="1"/>
    <n v="481.39"/>
    <n v="10443.98"/>
    <n v="0"/>
    <n v="1318"/>
    <n v="0"/>
    <n v="24.3"/>
    <n v="0"/>
    <n v="0.6"/>
    <n v="0"/>
    <s v="None"/>
    <n v="1"/>
    <n v="1"/>
    <n v="310.57"/>
    <n v="20"/>
    <n v="3.8"/>
    <s v="Debit Card"/>
    <n v="21.6"/>
    <n v="0.29909999999999998"/>
    <n v="0"/>
    <s v="NA"/>
  </r>
  <r>
    <x v="2"/>
    <m/>
    <n v="34"/>
    <m/>
    <s v="Male"/>
    <s v="West"/>
    <s v="Referral"/>
    <n v="15"/>
    <n v="17"/>
    <n v="1"/>
    <n v="365.97"/>
    <n v="6448.16"/>
    <n v="0"/>
    <n v="583"/>
    <n v="0"/>
    <n v="11.2"/>
    <n v="1"/>
    <n v="0.12"/>
    <n v="0"/>
    <s v="None"/>
    <n v="1"/>
    <n v="1"/>
    <n v="447.6"/>
    <n v="46"/>
    <n v="3.7"/>
    <s v="UPI"/>
    <n v="27.5"/>
    <n v="0.33710000000000001"/>
    <n v="0"/>
    <s v="NA"/>
  </r>
  <r>
    <x v="1"/>
    <m/>
    <n v="51"/>
    <m/>
    <s v="Female"/>
    <s v="South"/>
    <s v="Organic"/>
    <n v="33"/>
    <n v="42"/>
    <n v="2"/>
    <n v="338.43"/>
    <n v="15379.56"/>
    <n v="0"/>
    <n v="1590"/>
    <n v="3"/>
    <n v="20"/>
    <n v="1"/>
    <n v="0.69"/>
    <n v="4"/>
    <s v="Quality"/>
    <n v="0"/>
    <n v="2"/>
    <n v="559.94000000000005"/>
    <n v="62"/>
    <n v="3.7"/>
    <s v="Debit Card"/>
    <n v="45.9"/>
    <n v="0.46920000000000001"/>
    <n v="1"/>
    <s v="Product Unavailability"/>
  </r>
  <r>
    <x v="0"/>
    <m/>
    <n v="25"/>
    <m/>
    <s v="Male"/>
    <s v="East"/>
    <s v="App Ads"/>
    <n v="45"/>
    <n v="95"/>
    <n v="8"/>
    <n v="601.61"/>
    <n v="62227.78"/>
    <n v="0"/>
    <n v="5973"/>
    <n v="1"/>
    <n v="15.1"/>
    <n v="3"/>
    <n v="0.48"/>
    <n v="4"/>
    <s v="Delivery Delay"/>
    <n v="2"/>
    <n v="7"/>
    <n v="1759.71"/>
    <n v="60"/>
    <n v="2.8"/>
    <s v="UPI"/>
    <n v="40.200000000000003"/>
    <n v="0.42720000000000002"/>
    <n v="1"/>
    <s v="Low Personalization"/>
  </r>
  <r>
    <x v="1"/>
    <m/>
    <n v="48"/>
    <m/>
    <s v="Male"/>
    <s v="West"/>
    <s v="Organic"/>
    <n v="53"/>
    <n v="70"/>
    <n v="11"/>
    <n v="503.64"/>
    <n v="37622.19"/>
    <n v="0"/>
    <n v="3743"/>
    <n v="5"/>
    <n v="17.100000000000001"/>
    <n v="1"/>
    <n v="0.41"/>
    <n v="3"/>
    <s v="Payment"/>
    <n v="1"/>
    <n v="2"/>
    <n v="824.07"/>
    <n v="71"/>
    <n v="3.2"/>
    <s v="UPI"/>
    <n v="40.5"/>
    <n v="0.42909999999999998"/>
    <n v="1"/>
    <s v="Low Personalization"/>
  </r>
  <r>
    <x v="0"/>
    <m/>
    <n v="23"/>
    <m/>
    <s v="Male"/>
    <s v="North"/>
    <s v="App Ads"/>
    <n v="44"/>
    <n v="158"/>
    <n v="4"/>
    <n v="389.09"/>
    <n v="61428.49"/>
    <n v="0"/>
    <n v="6449"/>
    <n v="10"/>
    <n v="7.5"/>
    <n v="6"/>
    <n v="0.23"/>
    <n v="8"/>
    <s v="Quality"/>
    <n v="8"/>
    <n v="10"/>
    <n v="1956.04"/>
    <n v="32"/>
    <n v="3.7"/>
    <s v="Credit Card"/>
    <n v="58.9"/>
    <n v="0.56610000000000005"/>
    <n v="1"/>
    <s v="Low Personalization"/>
  </r>
  <r>
    <x v="1"/>
    <m/>
    <n v="52"/>
    <m/>
    <s v="Male"/>
    <s v="Central"/>
    <s v="App Ads"/>
    <n v="57"/>
    <n v="92"/>
    <n v="5"/>
    <n v="582.16"/>
    <n v="56898.17"/>
    <n v="0"/>
    <n v="5713"/>
    <n v="2"/>
    <n v="5.4"/>
    <n v="4"/>
    <n v="0.49"/>
    <n v="4"/>
    <s v="Payment"/>
    <n v="5"/>
    <n v="4"/>
    <n v="2004.74"/>
    <n v="30"/>
    <n v="3.8"/>
    <s v="Debit Card"/>
    <n v="28.2"/>
    <n v="0.34210000000000002"/>
    <n v="0"/>
    <s v="NA"/>
  </r>
  <r>
    <x v="1"/>
    <m/>
    <n v="51"/>
    <m/>
    <s v="Male"/>
    <s v="Central"/>
    <s v="App Ads"/>
    <n v="60"/>
    <n v="138"/>
    <n v="20"/>
    <n v="351.25"/>
    <n v="45995.94"/>
    <n v="0"/>
    <n v="5385"/>
    <n v="4"/>
    <n v="20.2"/>
    <n v="2"/>
    <n v="0.7"/>
    <n v="6"/>
    <s v="App Issue"/>
    <n v="4"/>
    <n v="11"/>
    <n v="3211.06"/>
    <n v="12"/>
    <n v="3"/>
    <s v="Credit Card"/>
    <n v="28.5"/>
    <n v="0.34439999999999998"/>
    <n v="0"/>
    <s v="NA"/>
  </r>
  <r>
    <x v="0"/>
    <m/>
    <n v="22"/>
    <m/>
    <s v="Female"/>
    <s v="Central"/>
    <s v="Social"/>
    <n v="56"/>
    <n v="32"/>
    <n v="3"/>
    <n v="344.63"/>
    <n v="11660.2"/>
    <n v="0"/>
    <n v="1080"/>
    <n v="3"/>
    <n v="5.4"/>
    <n v="2"/>
    <n v="0.19"/>
    <n v="2"/>
    <s v="App Issue"/>
    <n v="1"/>
    <n v="2"/>
    <n v="657.33"/>
    <n v="41"/>
    <n v="3.8"/>
    <s v="Wallet"/>
    <n v="22.9"/>
    <n v="0.30740000000000001"/>
    <n v="0"/>
    <s v="NA"/>
  </r>
  <r>
    <x v="1"/>
    <m/>
    <n v="58"/>
    <m/>
    <s v="Female"/>
    <s v="West"/>
    <s v="App Ads"/>
    <n v="37"/>
    <n v="48"/>
    <n v="5"/>
    <n v="432.44"/>
    <n v="19516.240000000002"/>
    <n v="1"/>
    <n v="2063"/>
    <n v="3"/>
    <n v="15.9"/>
    <n v="2"/>
    <n v="0.1"/>
    <n v="3"/>
    <s v="Item Missing"/>
    <n v="2"/>
    <n v="1"/>
    <n v="597.95000000000005"/>
    <n v="12"/>
    <n v="4.8"/>
    <s v="UPI"/>
    <n v="20.3"/>
    <n v="0.29089999999999999"/>
    <n v="0"/>
    <s v="NA"/>
  </r>
  <r>
    <x v="2"/>
    <m/>
    <n v="40"/>
    <m/>
    <s v="Male"/>
    <s v="South"/>
    <s v="App Ads"/>
    <n v="49"/>
    <n v="83"/>
    <n v="3"/>
    <n v="413.73"/>
    <n v="36595.199999999997"/>
    <n v="0"/>
    <n v="3271"/>
    <n v="5"/>
    <n v="21.4"/>
    <n v="1"/>
    <n v="0.44"/>
    <n v="3"/>
    <s v="App Issue"/>
    <n v="3"/>
    <n v="5"/>
    <n v="677.49"/>
    <n v="155"/>
    <n v="2.6"/>
    <s v="UPI"/>
    <n v="69.900000000000006"/>
    <n v="0.64490000000000003"/>
    <n v="1"/>
    <s v="High Delivery Delays"/>
  </r>
  <r>
    <x v="1"/>
    <m/>
    <n v="59"/>
    <m/>
    <s v="Male"/>
    <s v="East"/>
    <s v="Organic"/>
    <n v="58"/>
    <n v="151"/>
    <n v="11"/>
    <n v="238.8"/>
    <n v="39473.86"/>
    <n v="0"/>
    <n v="4058"/>
    <n v="4"/>
    <n v="0"/>
    <n v="6"/>
    <n v="0.78"/>
    <n v="7"/>
    <s v="Item Missing"/>
    <n v="1"/>
    <n v="2"/>
    <n v="575.76"/>
    <n v="18"/>
    <n v="4.2"/>
    <s v="Credit Card"/>
    <n v="26.9"/>
    <n v="0.33339999999999997"/>
    <n v="0"/>
    <s v="NA"/>
  </r>
  <r>
    <x v="0"/>
    <m/>
    <n v="20"/>
    <m/>
    <s v="Female"/>
    <s v="North"/>
    <s v="Referral"/>
    <n v="16"/>
    <n v="15"/>
    <n v="1"/>
    <n v="387.99"/>
    <n v="5429.19"/>
    <n v="1"/>
    <n v="943"/>
    <n v="1"/>
    <n v="0"/>
    <n v="0"/>
    <n v="0.88"/>
    <n v="1"/>
    <s v="Delivery Delay"/>
    <n v="1"/>
    <n v="1"/>
    <n v="186.53"/>
    <n v="27"/>
    <n v="4.0999999999999996"/>
    <s v="UPI"/>
    <n v="22.1"/>
    <n v="0.3024"/>
    <n v="0"/>
    <s v="NA"/>
  </r>
  <r>
    <x v="2"/>
    <m/>
    <n v="27"/>
    <m/>
    <s v="Male"/>
    <s v="West"/>
    <s v="Organic"/>
    <n v="34"/>
    <n v="94"/>
    <n v="18"/>
    <n v="517.1"/>
    <n v="48539.08"/>
    <n v="0"/>
    <n v="5434"/>
    <n v="2"/>
    <n v="23.1"/>
    <n v="2"/>
    <n v="0.61"/>
    <n v="4"/>
    <s v="Delivery Delay"/>
    <n v="4"/>
    <n v="2"/>
    <n v="1312.58"/>
    <n v="22"/>
    <n v="1.7"/>
    <s v="Wallet"/>
    <n v="27.9"/>
    <n v="0.3402"/>
    <n v="0"/>
    <s v="NA"/>
  </r>
  <r>
    <x v="1"/>
    <m/>
    <n v="44"/>
    <m/>
    <s v="Male"/>
    <s v="North"/>
    <s v="Organic"/>
    <n v="38"/>
    <n v="72"/>
    <n v="9"/>
    <n v="403.7"/>
    <n v="28974.33"/>
    <n v="0"/>
    <n v="2793"/>
    <n v="4"/>
    <n v="25.6"/>
    <n v="2"/>
    <n v="0.69"/>
    <n v="3"/>
    <s v="Item Missing"/>
    <n v="3"/>
    <n v="5"/>
    <n v="658.15"/>
    <n v="27"/>
    <n v="3.5"/>
    <s v="UPI"/>
    <n v="31.1"/>
    <n v="0.36159999999999998"/>
    <n v="0"/>
    <s v="NA"/>
  </r>
  <r>
    <x v="2"/>
    <m/>
    <n v="27"/>
    <m/>
    <s v="Male"/>
    <s v="Central"/>
    <s v="App Ads"/>
    <n v="22"/>
    <n v="45"/>
    <n v="2"/>
    <n v="445.29"/>
    <n v="19129.89"/>
    <n v="0"/>
    <n v="2137"/>
    <n v="0"/>
    <n v="10.5"/>
    <n v="2"/>
    <n v="0.32"/>
    <n v="2"/>
    <s v="Delivery Delay"/>
    <n v="0"/>
    <n v="3"/>
    <n v="1206.1099999999999"/>
    <n v="85"/>
    <n v="4.4000000000000004"/>
    <s v="Debit Card"/>
    <n v="47.2"/>
    <n v="0.47920000000000001"/>
    <n v="1"/>
    <s v="Price/Discount Reliance"/>
  </r>
  <r>
    <x v="2"/>
    <m/>
    <n v="35"/>
    <m/>
    <s v="Female"/>
    <s v="South"/>
    <s v="App Ads"/>
    <n v="43"/>
    <n v="52"/>
    <n v="8"/>
    <n v="326.94"/>
    <n v="16786.689999999999"/>
    <n v="1"/>
    <n v="1955"/>
    <n v="3"/>
    <n v="10.9"/>
    <n v="0"/>
    <n v="0.22"/>
    <n v="2"/>
    <s v="Quality"/>
    <n v="2"/>
    <n v="3"/>
    <n v="1132.07"/>
    <n v="14"/>
    <n v="3.6"/>
    <s v="UPI"/>
    <n v="16.7"/>
    <n v="0.26929999999999998"/>
    <n v="0"/>
    <s v="NA"/>
  </r>
  <r>
    <x v="1"/>
    <m/>
    <n v="53"/>
    <m/>
    <s v="Female"/>
    <s v="North"/>
    <s v="Social"/>
    <n v="43"/>
    <n v="44"/>
    <n v="8"/>
    <n v="483.7"/>
    <n v="23174.03"/>
    <n v="0"/>
    <n v="2351"/>
    <n v="2"/>
    <n v="6.4"/>
    <n v="0"/>
    <n v="0.19"/>
    <n v="4"/>
    <s v="Quality"/>
    <n v="1"/>
    <n v="3"/>
    <n v="277.24"/>
    <n v="34"/>
    <n v="3.1"/>
    <s v="UPI"/>
    <n v="30.4"/>
    <n v="0.35730000000000001"/>
    <n v="0"/>
    <s v="NA"/>
  </r>
  <r>
    <x v="0"/>
    <m/>
    <n v="25"/>
    <m/>
    <s v="Female"/>
    <s v="North"/>
    <s v="Organic"/>
    <n v="50"/>
    <n v="3"/>
    <n v="0"/>
    <n v="508.7"/>
    <n v="1607.78"/>
    <n v="0"/>
    <n v="586"/>
    <n v="0"/>
    <n v="1.8"/>
    <n v="0"/>
    <n v="0.48"/>
    <n v="1"/>
    <s v="Payment"/>
    <n v="0"/>
    <n v="0"/>
    <n v="0"/>
    <n v="7"/>
    <n v="3.5"/>
    <s v="COD"/>
    <n v="4.9000000000000004"/>
    <n v="0.20530000000000001"/>
    <n v="0"/>
    <s v="NA"/>
  </r>
  <r>
    <x v="1"/>
    <m/>
    <n v="53"/>
    <m/>
    <s v="Female"/>
    <s v="West"/>
    <s v="Organic"/>
    <n v="13"/>
    <n v="27"/>
    <n v="3"/>
    <n v="618.41"/>
    <n v="17398.3"/>
    <n v="0"/>
    <n v="2088"/>
    <n v="1"/>
    <n v="2.2999999999999998"/>
    <n v="1"/>
    <n v="0.81"/>
    <n v="2"/>
    <s v="Delivery Delay"/>
    <n v="1"/>
    <n v="2"/>
    <n v="542.89"/>
    <n v="64"/>
    <n v="2.2000000000000002"/>
    <s v="UPI"/>
    <n v="39.700000000000003"/>
    <n v="0.42309999999999998"/>
    <n v="1"/>
    <s v="Price/Discount Reliance"/>
  </r>
  <r>
    <x v="0"/>
    <m/>
    <n v="23"/>
    <m/>
    <s v="Male"/>
    <s v="North"/>
    <s v="Social"/>
    <n v="54"/>
    <n v="124"/>
    <n v="12"/>
    <n v="411.14"/>
    <n v="51918.15"/>
    <n v="0"/>
    <n v="5840"/>
    <n v="4"/>
    <n v="7.2"/>
    <n v="2"/>
    <n v="0.13"/>
    <n v="6"/>
    <s v="Payment"/>
    <n v="6"/>
    <n v="1"/>
    <n v="1472.71"/>
    <n v="109"/>
    <n v="2.4"/>
    <s v="COD"/>
    <n v="63"/>
    <n v="0.59640000000000004"/>
    <n v="1"/>
    <s v="Switched to Competitor"/>
  </r>
  <r>
    <x v="2"/>
    <m/>
    <n v="27"/>
    <m/>
    <s v="Male"/>
    <s v="North"/>
    <s v="Organic"/>
    <n v="58"/>
    <n v="88"/>
    <n v="12"/>
    <n v="418.69"/>
    <n v="37843.18"/>
    <n v="0"/>
    <n v="3751"/>
    <n v="0"/>
    <n v="24.2"/>
    <n v="5"/>
    <n v="0.63"/>
    <n v="2"/>
    <s v="Delivery Delay"/>
    <n v="3"/>
    <n v="6"/>
    <n v="3023.37"/>
    <n v="41"/>
    <n v="3.2"/>
    <s v="UPI"/>
    <n v="33.4"/>
    <n v="0.37769999999999998"/>
    <n v="0"/>
    <s v="NA"/>
  </r>
  <r>
    <x v="1"/>
    <m/>
    <n v="49"/>
    <m/>
    <s v="Male"/>
    <s v="North"/>
    <s v="App Ads"/>
    <n v="32"/>
    <n v="17"/>
    <n v="1"/>
    <n v="525.98"/>
    <n v="8204.76"/>
    <n v="0"/>
    <n v="1146"/>
    <n v="0"/>
    <n v="3.6"/>
    <n v="0"/>
    <n v="0.46"/>
    <n v="1"/>
    <s v="Payment"/>
    <n v="1"/>
    <n v="0"/>
    <n v="139.59"/>
    <n v="69"/>
    <n v="3.8"/>
    <s v="UPI"/>
    <n v="27.9"/>
    <n v="0.3397"/>
    <n v="0"/>
    <s v="NA"/>
  </r>
  <r>
    <x v="1"/>
    <m/>
    <n v="60"/>
    <m/>
    <s v="Female"/>
    <s v="South"/>
    <s v="App Ads"/>
    <n v="26"/>
    <n v="35"/>
    <n v="2"/>
    <n v="431.46"/>
    <n v="13815.95"/>
    <n v="0"/>
    <n v="1645"/>
    <n v="2"/>
    <n v="9.5"/>
    <n v="2"/>
    <n v="0.6"/>
    <n v="1"/>
    <s v="Payment"/>
    <n v="2"/>
    <n v="1"/>
    <n v="88.54"/>
    <n v="23"/>
    <n v="3.3"/>
    <s v="UPI"/>
    <n v="23.7"/>
    <n v="0.31240000000000001"/>
    <n v="0"/>
    <s v="NA"/>
  </r>
  <r>
    <x v="2"/>
    <m/>
    <n v="27"/>
    <m/>
    <s v="Female"/>
    <s v="Central"/>
    <s v="App Ads"/>
    <n v="19"/>
    <n v="40"/>
    <n v="5"/>
    <n v="525.51"/>
    <n v="20254.52"/>
    <n v="0"/>
    <n v="2629"/>
    <n v="3"/>
    <n v="0"/>
    <n v="2"/>
    <n v="0.21"/>
    <n v="3"/>
    <s v="Payment"/>
    <n v="2"/>
    <n v="3"/>
    <n v="1058.44"/>
    <n v="99"/>
    <n v="4.5999999999999996"/>
    <s v="UPI"/>
    <n v="52.6"/>
    <n v="0.51990000000000003"/>
    <n v="1"/>
    <s v="Poor Service Resolution"/>
  </r>
  <r>
    <x v="2"/>
    <m/>
    <n v="33"/>
    <m/>
    <s v="Male"/>
    <s v="East"/>
    <s v="Referral"/>
    <n v="45"/>
    <n v="88"/>
    <n v="9"/>
    <n v="537.61"/>
    <n v="51169.3"/>
    <n v="0"/>
    <n v="4980"/>
    <n v="3"/>
    <n v="3"/>
    <n v="0"/>
    <n v="0.57999999999999996"/>
    <n v="4"/>
    <s v="Item Missing"/>
    <n v="2"/>
    <n v="2"/>
    <n v="1501.27"/>
    <n v="51"/>
    <n v="3.3"/>
    <s v="UPI"/>
    <n v="33.1"/>
    <n v="0.37590000000000001"/>
    <n v="0"/>
    <s v="NA"/>
  </r>
  <r>
    <x v="3"/>
    <m/>
    <n v="67"/>
    <m/>
    <s v="Female"/>
    <s v="South"/>
    <s v="Organic"/>
    <n v="32"/>
    <n v="75"/>
    <n v="11"/>
    <n v="321.60000000000002"/>
    <n v="24350.13"/>
    <n v="0"/>
    <n v="2382"/>
    <n v="5"/>
    <n v="10"/>
    <n v="4"/>
    <n v="0.39"/>
    <n v="2"/>
    <s v="Item Missing"/>
    <n v="4"/>
    <n v="5"/>
    <n v="1420.35"/>
    <n v="15"/>
    <n v="3.3"/>
    <s v="UPI"/>
    <n v="28"/>
    <n v="0.3407"/>
    <n v="0"/>
    <s v="NA"/>
  </r>
  <r>
    <x v="3"/>
    <m/>
    <n v="70"/>
    <m/>
    <s v="Male"/>
    <s v="North"/>
    <s v="Partner"/>
    <n v="38"/>
    <n v="19"/>
    <n v="3"/>
    <n v="315.91000000000003"/>
    <n v="6439.42"/>
    <n v="0"/>
    <n v="1012"/>
    <n v="0"/>
    <n v="8.4"/>
    <n v="1"/>
    <n v="0.17"/>
    <n v="3"/>
    <s v="Delivery Delay"/>
    <n v="0"/>
    <n v="1"/>
    <n v="182.32"/>
    <n v="65"/>
    <n v="4.8"/>
    <s v="UPI"/>
    <n v="29.8"/>
    <n v="0.3528"/>
    <n v="0"/>
    <s v="NA"/>
  </r>
  <r>
    <x v="1"/>
    <m/>
    <n v="48"/>
    <m/>
    <s v="Male"/>
    <s v="North"/>
    <s v="Social"/>
    <n v="56"/>
    <n v="83"/>
    <n v="14"/>
    <n v="380.23"/>
    <n v="30509.9"/>
    <n v="0"/>
    <n v="3809"/>
    <n v="4"/>
    <n v="12.5"/>
    <n v="3"/>
    <n v="0.56000000000000005"/>
    <n v="1"/>
    <s v="Item Missing"/>
    <n v="5"/>
    <n v="0"/>
    <n v="475.21"/>
    <n v="25"/>
    <n v="4"/>
    <s v="Credit Card"/>
    <n v="29.8"/>
    <n v="0.3528"/>
    <n v="0"/>
    <s v="NA"/>
  </r>
  <r>
    <x v="1"/>
    <m/>
    <n v="41"/>
    <m/>
    <s v="Male"/>
    <s v="South"/>
    <s v="App Ads"/>
    <n v="43"/>
    <n v="74"/>
    <n v="11"/>
    <n v="243.22"/>
    <n v="17826.34"/>
    <n v="0"/>
    <n v="1735"/>
    <n v="5"/>
    <n v="0"/>
    <n v="3"/>
    <n v="0.31"/>
    <n v="3"/>
    <s v="Payment"/>
    <n v="1"/>
    <n v="5"/>
    <n v="847.54"/>
    <n v="18"/>
    <n v="3.6"/>
    <s v="Debit Card"/>
    <n v="25.5"/>
    <n v="0.32400000000000001"/>
    <n v="0"/>
    <s v="NA"/>
  </r>
  <r>
    <x v="2"/>
    <m/>
    <n v="36"/>
    <m/>
    <s v="Female"/>
    <s v="North"/>
    <s v="Organic"/>
    <n v="32"/>
    <n v="74"/>
    <n v="14"/>
    <n v="672.72"/>
    <n v="48787.05"/>
    <n v="0"/>
    <n v="5011"/>
    <n v="5"/>
    <n v="18.2"/>
    <n v="1"/>
    <n v="0.31"/>
    <n v="1"/>
    <s v="Delivery Delay"/>
    <n v="4"/>
    <n v="4"/>
    <n v="2857.32"/>
    <n v="29"/>
    <n v="3.8"/>
    <s v="UPI"/>
    <n v="34.4"/>
    <n v="0.38479999999999998"/>
    <n v="0"/>
    <s v="NA"/>
  </r>
  <r>
    <x v="1"/>
    <m/>
    <n v="50"/>
    <m/>
    <s v="Female"/>
    <s v="North"/>
    <s v="App Ads"/>
    <n v="9"/>
    <n v="12"/>
    <n v="2"/>
    <n v="296.99"/>
    <n v="3567.9"/>
    <n v="1"/>
    <n v="838"/>
    <n v="1"/>
    <n v="14.6"/>
    <n v="0"/>
    <n v="0"/>
    <n v="3"/>
    <s v="Quality"/>
    <n v="0"/>
    <n v="1"/>
    <n v="269.37"/>
    <n v="33"/>
    <n v="3.9"/>
    <s v="Debit Card"/>
    <n v="23.9"/>
    <n v="0.31359999999999999"/>
    <n v="0"/>
    <s v="NA"/>
  </r>
  <r>
    <x v="1"/>
    <m/>
    <n v="49"/>
    <m/>
    <s v="Female"/>
    <s v="North"/>
    <s v="App Ads"/>
    <n v="8"/>
    <n v="18"/>
    <n v="3"/>
    <n v="588.48"/>
    <n v="10889.05"/>
    <n v="0"/>
    <n v="1187"/>
    <n v="0"/>
    <n v="26.2"/>
    <n v="1"/>
    <n v="0.28000000000000003"/>
    <n v="2"/>
    <s v="App Issue"/>
    <n v="1"/>
    <n v="1"/>
    <n v="462.45"/>
    <n v="32"/>
    <n v="2.9"/>
    <s v="Debit Card"/>
    <n v="27.7"/>
    <n v="0.3387"/>
    <n v="0"/>
    <s v="NA"/>
  </r>
  <r>
    <x v="2"/>
    <m/>
    <n v="33"/>
    <m/>
    <s v="Female"/>
    <s v="South"/>
    <s v="Organic"/>
    <n v="44"/>
    <n v="46"/>
    <n v="8"/>
    <n v="326.33999999999997"/>
    <n v="15198.47"/>
    <n v="0"/>
    <n v="1682"/>
    <n v="2"/>
    <n v="5.6"/>
    <n v="2"/>
    <n v="0.46"/>
    <n v="1"/>
    <s v="Item Missing"/>
    <n v="0"/>
    <n v="2"/>
    <n v="182.87"/>
    <n v="70"/>
    <n v="2.4"/>
    <s v="UPI"/>
    <n v="36.6"/>
    <n v="0.40060000000000001"/>
    <n v="0"/>
    <s v="NA"/>
  </r>
  <r>
    <x v="0"/>
    <m/>
    <n v="19"/>
    <m/>
    <s v="Female"/>
    <s v="West"/>
    <s v="Partner"/>
    <n v="26"/>
    <n v="51"/>
    <n v="5"/>
    <n v="579.30999999999995"/>
    <n v="31940.67"/>
    <n v="0"/>
    <n v="3462"/>
    <n v="4"/>
    <n v="12.3"/>
    <n v="1"/>
    <n v="0.68"/>
    <n v="3"/>
    <s v="Quality"/>
    <n v="1"/>
    <n v="2"/>
    <n v="483.06"/>
    <n v="38"/>
    <n v="3.7"/>
    <s v="Wallet"/>
    <n v="33.200000000000003"/>
    <n v="0.37630000000000002"/>
    <n v="0"/>
    <s v="NA"/>
  </r>
  <r>
    <x v="2"/>
    <m/>
    <n v="26"/>
    <m/>
    <s v="Female"/>
    <s v="North"/>
    <s v="Partner"/>
    <n v="0"/>
    <n v="0"/>
    <n v="0"/>
    <n v="592.07000000000005"/>
    <n v="0"/>
    <n v="0"/>
    <n v="438"/>
    <n v="0"/>
    <n v="5.0999999999999996"/>
    <n v="0"/>
    <n v="0.38"/>
    <n v="2"/>
    <s v="Quality"/>
    <n v="0"/>
    <n v="0"/>
    <n v="0"/>
    <n v="63"/>
    <n v="4"/>
    <s v="UPI"/>
    <n v="36.6"/>
    <n v="0.40060000000000001"/>
    <n v="0"/>
    <s v="NA"/>
  </r>
  <r>
    <x v="3"/>
    <m/>
    <n v="68"/>
    <m/>
    <s v="Female"/>
    <s v="West"/>
    <s v="Organic"/>
    <n v="46"/>
    <n v="70"/>
    <n v="12"/>
    <n v="241.85"/>
    <n v="15721.97"/>
    <n v="0"/>
    <n v="1907"/>
    <n v="2"/>
    <n v="10.1"/>
    <n v="4"/>
    <n v="0.8"/>
    <n v="2"/>
    <s v="Delivery Delay"/>
    <n v="1"/>
    <n v="6"/>
    <n v="1169.47"/>
    <n v="104"/>
    <n v="3.5"/>
    <s v="UPI"/>
    <n v="50.9"/>
    <n v="0.50700000000000001"/>
    <n v="1"/>
    <s v="High Delivery Delays"/>
  </r>
  <r>
    <x v="2"/>
    <m/>
    <n v="40"/>
    <m/>
    <s v="Male"/>
    <s v="East"/>
    <s v="Organic"/>
    <n v="44"/>
    <n v="164"/>
    <n v="7"/>
    <n v="436.64"/>
    <n v="72073.78"/>
    <n v="0"/>
    <n v="7831"/>
    <n v="5"/>
    <n v="15"/>
    <n v="10"/>
    <n v="0.41"/>
    <n v="4"/>
    <s v="App Issue"/>
    <n v="10"/>
    <n v="9"/>
    <n v="5221.01"/>
    <n v="29"/>
    <n v="2.6"/>
    <s v="Credit Card"/>
    <n v="48.9"/>
    <n v="0.49149999999999999"/>
    <n v="1"/>
    <s v="Low Personalization"/>
  </r>
  <r>
    <x v="1"/>
    <m/>
    <n v="43"/>
    <m/>
    <s v="Female"/>
    <s v="Central"/>
    <s v="Referral"/>
    <n v="59"/>
    <n v="90"/>
    <n v="7"/>
    <n v="655.13"/>
    <n v="57476.44"/>
    <n v="0"/>
    <n v="5981"/>
    <n v="2"/>
    <n v="18.2"/>
    <n v="1"/>
    <n v="0.56999999999999995"/>
    <n v="0"/>
    <s v="None"/>
    <n v="0"/>
    <n v="4"/>
    <n v="178.4"/>
    <n v="41"/>
    <n v="2"/>
    <s v="Credit Card"/>
    <n v="21"/>
    <n v="0.29549999999999998"/>
    <n v="0"/>
    <s v="NA"/>
  </r>
  <r>
    <x v="1"/>
    <m/>
    <n v="42"/>
    <m/>
    <s v="Female"/>
    <s v="North"/>
    <s v="App Ads"/>
    <n v="15"/>
    <n v="22"/>
    <n v="4"/>
    <n v="462.24"/>
    <n v="10771.28"/>
    <n v="0"/>
    <n v="1287"/>
    <n v="0"/>
    <n v="12"/>
    <n v="1"/>
    <n v="0.27"/>
    <n v="3"/>
    <s v="Quality"/>
    <n v="0"/>
    <n v="1"/>
    <n v="114.38"/>
    <n v="49"/>
    <n v="3.6"/>
    <s v="UPI"/>
    <n v="36.799999999999997"/>
    <n v="0.40229999999999999"/>
    <n v="0"/>
    <s v="NA"/>
  </r>
  <r>
    <x v="1"/>
    <m/>
    <n v="59"/>
    <m/>
    <s v="Female"/>
    <s v="West"/>
    <s v="App Ads"/>
    <n v="25"/>
    <n v="17"/>
    <n v="1"/>
    <n v="558.37"/>
    <n v="9705.82"/>
    <n v="0"/>
    <n v="1335"/>
    <n v="1"/>
    <n v="0.2"/>
    <n v="1"/>
    <n v="0.82"/>
    <n v="2"/>
    <s v="Item Missing"/>
    <n v="0"/>
    <n v="0"/>
    <n v="0"/>
    <n v="54"/>
    <n v="5"/>
    <s v="Debit Card"/>
    <n v="30.8"/>
    <n v="0.36009999999999998"/>
    <n v="0"/>
    <s v="NA"/>
  </r>
  <r>
    <x v="0"/>
    <m/>
    <n v="21"/>
    <m/>
    <s v="Male"/>
    <s v="Central"/>
    <s v="App Ads"/>
    <n v="37"/>
    <n v="96"/>
    <n v="6"/>
    <n v="481.33"/>
    <n v="44040.47"/>
    <n v="0"/>
    <n v="4731"/>
    <n v="5"/>
    <n v="6.9"/>
    <n v="5"/>
    <n v="0.54"/>
    <n v="6"/>
    <s v="Item Missing"/>
    <n v="3"/>
    <n v="4"/>
    <n v="1419.45"/>
    <n v="25"/>
    <n v="3.4"/>
    <s v="Credit Card"/>
    <n v="38.1"/>
    <n v="0.41160000000000002"/>
    <n v="1"/>
    <s v="Low Personalization"/>
  </r>
  <r>
    <x v="0"/>
    <m/>
    <n v="22"/>
    <m/>
    <s v="Female"/>
    <s v="Central"/>
    <s v="App Ads"/>
    <n v="48"/>
    <n v="66"/>
    <n v="11"/>
    <n v="556.70000000000005"/>
    <n v="39089.89"/>
    <n v="0"/>
    <n v="4274"/>
    <n v="4"/>
    <n v="6.9"/>
    <n v="2"/>
    <n v="0.05"/>
    <n v="1"/>
    <s v="Quality"/>
    <n v="2"/>
    <n v="3"/>
    <n v="383.49"/>
    <n v="6"/>
    <n v="2.9"/>
    <s v="UPI"/>
    <n v="13.9"/>
    <n v="0.25309999999999999"/>
    <n v="0"/>
    <s v="NA"/>
  </r>
  <r>
    <x v="2"/>
    <m/>
    <n v="32"/>
    <m/>
    <s v="Female"/>
    <s v="West"/>
    <s v="Organic"/>
    <n v="12"/>
    <n v="21"/>
    <n v="2"/>
    <n v="601.89"/>
    <n v="11691.6"/>
    <n v="0"/>
    <n v="1717"/>
    <n v="1"/>
    <n v="0.1"/>
    <n v="1"/>
    <n v="0.37"/>
    <n v="0"/>
    <s v="None"/>
    <n v="1"/>
    <n v="1"/>
    <n v="446.88"/>
    <n v="10"/>
    <n v="5"/>
    <s v="UPI"/>
    <n v="15"/>
    <n v="0.25929999999999997"/>
    <n v="0"/>
    <s v="NA"/>
  </r>
  <r>
    <x v="1"/>
    <m/>
    <n v="43"/>
    <m/>
    <s v="Male"/>
    <s v="North"/>
    <s v="Referral"/>
    <n v="16"/>
    <n v="18"/>
    <n v="2"/>
    <n v="427.9"/>
    <n v="8193.89"/>
    <n v="0"/>
    <n v="1157"/>
    <n v="1"/>
    <n v="2.5"/>
    <n v="1"/>
    <n v="0.67"/>
    <n v="2"/>
    <s v="Quality"/>
    <n v="1"/>
    <n v="1"/>
    <n v="334.86"/>
    <n v="42"/>
    <n v="3.4"/>
    <s v="UPI"/>
    <n v="35.799999999999997"/>
    <n v="0.39479999999999998"/>
    <n v="0"/>
    <s v="NA"/>
  </r>
  <r>
    <x v="1"/>
    <m/>
    <n v="53"/>
    <m/>
    <s v="Other"/>
    <s v="Central"/>
    <s v="App Ads"/>
    <n v="39"/>
    <n v="83"/>
    <n v="6"/>
    <n v="450.56"/>
    <n v="39586.49"/>
    <n v="0"/>
    <n v="4428"/>
    <n v="5"/>
    <n v="2"/>
    <n v="3"/>
    <n v="0.28000000000000003"/>
    <n v="2"/>
    <s v="Payment"/>
    <n v="1"/>
    <n v="4"/>
    <n v="1243.1199999999999"/>
    <n v="7"/>
    <n v="3"/>
    <s v="Debit Card"/>
    <n v="19.399999999999999"/>
    <n v="0.28549999999999998"/>
    <n v="0"/>
    <s v="NA"/>
  </r>
  <r>
    <x v="1"/>
    <m/>
    <n v="44"/>
    <m/>
    <s v="Male"/>
    <s v="West"/>
    <s v="App Ads"/>
    <n v="22"/>
    <n v="56"/>
    <n v="5"/>
    <n v="412.49"/>
    <n v="20827.12"/>
    <n v="0"/>
    <n v="2540"/>
    <n v="0"/>
    <n v="16.399999999999999"/>
    <n v="2"/>
    <n v="0.4"/>
    <n v="4"/>
    <s v="Item Missing"/>
    <n v="2"/>
    <n v="1"/>
    <n v="644.20000000000005"/>
    <n v="39"/>
    <n v="4.0999999999999996"/>
    <s v="UPI"/>
    <n v="31.3"/>
    <n v="0.36330000000000001"/>
    <n v="0"/>
    <s v="NA"/>
  </r>
  <r>
    <x v="1"/>
    <m/>
    <n v="41"/>
    <m/>
    <s v="Male"/>
    <s v="North"/>
    <s v="Social"/>
    <n v="58"/>
    <n v="165"/>
    <n v="20"/>
    <n v="301.45"/>
    <n v="51412.37"/>
    <n v="0"/>
    <n v="4769"/>
    <n v="7"/>
    <n v="13.2"/>
    <n v="6"/>
    <n v="0.19"/>
    <n v="3"/>
    <s v="Payment"/>
    <n v="8"/>
    <n v="7"/>
    <n v="2626.93"/>
    <n v="17"/>
    <n v="3.3"/>
    <s v="Credit Card"/>
    <n v="39.4"/>
    <n v="0.42099999999999999"/>
    <n v="1"/>
    <s v="Product Unavailability"/>
  </r>
  <r>
    <x v="3"/>
    <m/>
    <n v="67"/>
    <m/>
    <s v="Male"/>
    <s v="North"/>
    <s v="Organic"/>
    <n v="18"/>
    <n v="31"/>
    <n v="5"/>
    <n v="534.30999999999995"/>
    <n v="15327.47"/>
    <n v="0"/>
    <n v="1765"/>
    <n v="2"/>
    <n v="6.3"/>
    <n v="1"/>
    <n v="0.38"/>
    <n v="1"/>
    <s v="Item Missing"/>
    <n v="1"/>
    <n v="1"/>
    <n v="351.45"/>
    <n v="26"/>
    <n v="3.6"/>
    <s v="UPI"/>
    <n v="23.7"/>
    <n v="0.31230000000000002"/>
    <n v="0"/>
    <s v="NA"/>
  </r>
  <r>
    <x v="2"/>
    <m/>
    <n v="26"/>
    <m/>
    <s v="Female"/>
    <s v="Central"/>
    <s v="Social"/>
    <n v="1"/>
    <n v="1"/>
    <n v="0"/>
    <n v="459.72"/>
    <n v="461.59"/>
    <n v="0"/>
    <n v="233"/>
    <n v="0"/>
    <n v="19.2"/>
    <n v="0"/>
    <n v="0.38"/>
    <n v="1"/>
    <s v="Quality"/>
    <n v="0"/>
    <n v="0"/>
    <n v="0"/>
    <n v="92"/>
    <n v="2.7"/>
    <s v="Wallet"/>
    <n v="47"/>
    <n v="0.47739999999999999"/>
    <n v="1"/>
    <s v="Price/Discount Reliance"/>
  </r>
  <r>
    <x v="1"/>
    <m/>
    <n v="48"/>
    <m/>
    <s v="Female"/>
    <s v="North"/>
    <s v="Referral"/>
    <n v="41"/>
    <n v="52"/>
    <n v="6"/>
    <n v="601.17999999999995"/>
    <n v="29536.35"/>
    <n v="0"/>
    <n v="3368"/>
    <n v="4"/>
    <n v="8.6"/>
    <n v="2"/>
    <n v="0.28000000000000003"/>
    <n v="3"/>
    <s v="Item Missing"/>
    <n v="1"/>
    <n v="3"/>
    <n v="1067.3599999999999"/>
    <n v="39"/>
    <n v="2.7"/>
    <s v="COD"/>
    <n v="36.5"/>
    <n v="0.4002"/>
    <n v="0"/>
    <s v="NA"/>
  </r>
  <r>
    <x v="1"/>
    <m/>
    <n v="46"/>
    <m/>
    <s v="Male"/>
    <s v="West"/>
    <s v="App Ads"/>
    <n v="46"/>
    <n v="83"/>
    <n v="12"/>
    <n v="683.53"/>
    <n v="55046.32"/>
    <n v="0"/>
    <n v="5856"/>
    <n v="6"/>
    <n v="19.8"/>
    <n v="4"/>
    <n v="0.51"/>
    <n v="6"/>
    <s v="Payment"/>
    <n v="4"/>
    <n v="0"/>
    <n v="1064.32"/>
    <n v="23"/>
    <n v="1.8"/>
    <s v="UPI"/>
    <n v="40.700000000000003"/>
    <n v="0.43070000000000003"/>
    <n v="1"/>
    <s v="Low Personalization"/>
  </r>
  <r>
    <x v="1"/>
    <m/>
    <n v="43"/>
    <m/>
    <s v="Female"/>
    <s v="South"/>
    <s v="Referral"/>
    <n v="55"/>
    <n v="110"/>
    <n v="8"/>
    <n v="385.56"/>
    <n v="41798.639999999999"/>
    <n v="0"/>
    <n v="4138"/>
    <n v="5"/>
    <n v="26.1"/>
    <n v="2"/>
    <n v="0.39"/>
    <n v="5"/>
    <s v="Quality"/>
    <n v="2"/>
    <n v="4"/>
    <n v="1134.1400000000001"/>
    <n v="30"/>
    <n v="2.6"/>
    <s v="Credit Card"/>
    <n v="31.9"/>
    <n v="0.36759999999999998"/>
    <n v="0"/>
    <s v="NA"/>
  </r>
  <r>
    <x v="1"/>
    <m/>
    <n v="60"/>
    <m/>
    <s v="Male"/>
    <s v="West"/>
    <s v="Referral"/>
    <n v="16"/>
    <n v="36"/>
    <n v="6"/>
    <n v="400.56"/>
    <n v="13882.34"/>
    <n v="1"/>
    <n v="1575"/>
    <n v="1"/>
    <n v="0"/>
    <n v="2"/>
    <n v="0.3"/>
    <n v="2"/>
    <s v="Delivery Delay"/>
    <n v="1"/>
    <n v="3"/>
    <n v="526.33000000000004"/>
    <n v="25"/>
    <n v="3"/>
    <s v="UPI"/>
    <n v="23.3"/>
    <n v="0.30990000000000001"/>
    <n v="0"/>
    <s v="NA"/>
  </r>
  <r>
    <x v="2"/>
    <m/>
    <n v="32"/>
    <m/>
    <s v="Male"/>
    <s v="North"/>
    <s v="App Ads"/>
    <n v="49"/>
    <n v="55"/>
    <n v="10"/>
    <n v="375.74"/>
    <n v="20601.3"/>
    <n v="0"/>
    <n v="2599"/>
    <n v="2"/>
    <n v="12.4"/>
    <n v="1"/>
    <n v="0.38"/>
    <n v="3"/>
    <s v="App Issue"/>
    <n v="1"/>
    <n v="3"/>
    <n v="1135.1500000000001"/>
    <n v="33"/>
    <n v="4"/>
    <s v="UPI"/>
    <n v="22.2"/>
    <n v="0.30280000000000001"/>
    <n v="0"/>
    <s v="NA"/>
  </r>
  <r>
    <x v="3"/>
    <m/>
    <n v="68"/>
    <m/>
    <s v="Female"/>
    <s v="West"/>
    <s v="Social"/>
    <n v="59"/>
    <n v="113"/>
    <n v="6"/>
    <n v="624.04"/>
    <n v="70588.25"/>
    <n v="0"/>
    <n v="7748"/>
    <n v="9"/>
    <n v="22.8"/>
    <n v="5"/>
    <n v="0.35"/>
    <n v="2"/>
    <s v="App Issue"/>
    <n v="2"/>
    <n v="1"/>
    <n v="693.23"/>
    <n v="31"/>
    <n v="2.1"/>
    <s v="UPI"/>
    <n v="33.4"/>
    <n v="0.37769999999999998"/>
    <n v="0"/>
    <s v="NA"/>
  </r>
  <r>
    <x v="2"/>
    <m/>
    <n v="35"/>
    <m/>
    <s v="Female"/>
    <s v="East"/>
    <s v="Organic"/>
    <n v="36"/>
    <n v="35"/>
    <n v="3"/>
    <n v="285.14"/>
    <n v="9635.7999999999993"/>
    <n v="1"/>
    <n v="1196"/>
    <n v="0"/>
    <n v="5.7"/>
    <n v="0"/>
    <n v="0.17"/>
    <n v="0"/>
    <s v="None"/>
    <n v="2"/>
    <n v="2"/>
    <n v="857.67"/>
    <n v="50"/>
    <n v="4.0999999999999996"/>
    <s v="UPI"/>
    <n v="20.3"/>
    <n v="0.29060000000000002"/>
    <n v="0"/>
    <s v="NA"/>
  </r>
  <r>
    <x v="1"/>
    <m/>
    <n v="46"/>
    <m/>
    <s v="Female"/>
    <s v="Central"/>
    <s v="Referral"/>
    <n v="15"/>
    <n v="25"/>
    <n v="1"/>
    <n v="491.25"/>
    <n v="11571.41"/>
    <n v="0"/>
    <n v="1554"/>
    <n v="0"/>
    <n v="0"/>
    <n v="1"/>
    <n v="0.65"/>
    <n v="3"/>
    <s v="App Issue"/>
    <n v="1"/>
    <n v="1"/>
    <n v="581.29999999999995"/>
    <n v="22"/>
    <n v="5"/>
    <s v="COD"/>
    <n v="22"/>
    <n v="0.30159999999999998"/>
    <n v="0"/>
    <s v="NA"/>
  </r>
  <r>
    <x v="1"/>
    <m/>
    <n v="45"/>
    <m/>
    <s v="Female"/>
    <s v="North"/>
    <s v="App Ads"/>
    <n v="32"/>
    <n v="93"/>
    <n v="4"/>
    <n v="271.8"/>
    <n v="23218.38"/>
    <n v="0"/>
    <n v="2514"/>
    <n v="1"/>
    <n v="7.7"/>
    <n v="5"/>
    <n v="0.56000000000000005"/>
    <n v="4"/>
    <s v="Payment"/>
    <n v="5"/>
    <n v="2"/>
    <n v="1608.7"/>
    <n v="36"/>
    <n v="3.9"/>
    <s v="UPI"/>
    <n v="35.799999999999997"/>
    <n v="0.39529999999999998"/>
    <n v="0"/>
    <s v="NA"/>
  </r>
  <r>
    <x v="3"/>
    <m/>
    <n v="63"/>
    <m/>
    <s v="Other"/>
    <s v="North"/>
    <s v="App Ads"/>
    <n v="40"/>
    <n v="65"/>
    <n v="8"/>
    <n v="626.72"/>
    <n v="42059.69"/>
    <n v="0"/>
    <n v="4156"/>
    <n v="5"/>
    <n v="29.3"/>
    <n v="1"/>
    <n v="0.76"/>
    <n v="1"/>
    <s v="Quality"/>
    <n v="2"/>
    <n v="5"/>
    <n v="1565.75"/>
    <n v="37"/>
    <n v="3.3"/>
    <s v="UPI"/>
    <n v="33"/>
    <n v="0.3755"/>
    <n v="0"/>
    <s v="NA"/>
  </r>
  <r>
    <x v="1"/>
    <m/>
    <n v="41"/>
    <m/>
    <s v="Male"/>
    <s v="North"/>
    <s v="Organic"/>
    <n v="51"/>
    <n v="56"/>
    <n v="4"/>
    <n v="537.48"/>
    <n v="29538.63"/>
    <n v="0"/>
    <n v="3237"/>
    <n v="3"/>
    <n v="2.8"/>
    <n v="3"/>
    <n v="0.35"/>
    <n v="1"/>
    <s v="Payment"/>
    <n v="2"/>
    <n v="3"/>
    <n v="708.92"/>
    <n v="88"/>
    <n v="3.1"/>
    <s v="Credit Card"/>
    <n v="38.700000000000003"/>
    <n v="0.4163"/>
    <n v="1"/>
    <s v="Frequent SLA Breaches"/>
  </r>
  <r>
    <x v="2"/>
    <m/>
    <n v="33"/>
    <m/>
    <s v="Male"/>
    <s v="North"/>
    <s v="Organic"/>
    <n v="29"/>
    <n v="60"/>
    <n v="4"/>
    <n v="374.24"/>
    <n v="23655.72"/>
    <n v="0"/>
    <n v="2698"/>
    <n v="4"/>
    <n v="16.600000000000001"/>
    <n v="2"/>
    <n v="0.6"/>
    <n v="3"/>
    <s v="Quality"/>
    <n v="2"/>
    <n v="4"/>
    <n v="1111.6099999999999"/>
    <n v="46"/>
    <n v="4.5999999999999996"/>
    <s v="UPI"/>
    <n v="36.4"/>
    <n v="0.39910000000000001"/>
    <n v="0"/>
    <s v="NA"/>
  </r>
  <r>
    <x v="0"/>
    <m/>
    <n v="19"/>
    <m/>
    <s v="Male"/>
    <s v="Central"/>
    <s v="App Ads"/>
    <n v="57"/>
    <n v="143"/>
    <n v="13"/>
    <n v="666.13"/>
    <n v="90821.97"/>
    <n v="1"/>
    <n v="9563"/>
    <n v="6"/>
    <n v="7.7"/>
    <n v="3"/>
    <n v="0.25"/>
    <n v="4"/>
    <s v="Payment"/>
    <n v="4"/>
    <n v="2"/>
    <n v="1034.17"/>
    <n v="69"/>
    <n v="3.6"/>
    <s v="UPI"/>
    <n v="39.299999999999997"/>
    <n v="0.42070000000000002"/>
    <n v="1"/>
    <s v="Frequent SLA Breaches"/>
  </r>
  <r>
    <x v="2"/>
    <m/>
    <n v="37"/>
    <m/>
    <s v="Female"/>
    <s v="North"/>
    <s v="Referral"/>
    <n v="18"/>
    <n v="21"/>
    <n v="3"/>
    <n v="354.23"/>
    <n v="7488.19"/>
    <n v="0"/>
    <n v="1081"/>
    <n v="1"/>
    <n v="23"/>
    <n v="1"/>
    <n v="0.72"/>
    <n v="0"/>
    <s v="None"/>
    <n v="1"/>
    <n v="2"/>
    <n v="596.22"/>
    <n v="41"/>
    <n v="2.2999999999999998"/>
    <s v="COD"/>
    <n v="27.4"/>
    <n v="0.33700000000000002"/>
    <n v="0"/>
    <s v="NA"/>
  </r>
  <r>
    <x v="3"/>
    <m/>
    <n v="61"/>
    <m/>
    <s v="Female"/>
    <s v="North"/>
    <s v="Organic"/>
    <n v="47"/>
    <n v="34"/>
    <n v="2"/>
    <n v="464.68"/>
    <n v="15462.59"/>
    <n v="1"/>
    <n v="1895"/>
    <n v="2"/>
    <n v="10.1"/>
    <n v="1"/>
    <n v="0.17"/>
    <n v="4"/>
    <s v="Delivery Delay"/>
    <n v="1"/>
    <n v="1"/>
    <n v="270.83999999999997"/>
    <n v="48"/>
    <n v="4.9000000000000004"/>
    <s v="UPI"/>
    <n v="25.5"/>
    <n v="0.3241"/>
    <n v="0"/>
    <s v="NA"/>
  </r>
  <r>
    <x v="0"/>
    <m/>
    <n v="18"/>
    <m/>
    <s v="Female"/>
    <s v="West"/>
    <s v="Referral"/>
    <n v="43"/>
    <n v="49"/>
    <n v="6"/>
    <n v="185.66"/>
    <n v="8621.5400000000009"/>
    <n v="0"/>
    <n v="1279"/>
    <n v="1"/>
    <n v="0"/>
    <n v="0"/>
    <n v="0.34"/>
    <n v="1"/>
    <s v="Delivery Delay"/>
    <n v="0"/>
    <n v="4"/>
    <n v="1056.0899999999999"/>
    <n v="14"/>
    <n v="3.4"/>
    <s v="UPI"/>
    <n v="9.1"/>
    <n v="0.2268"/>
    <n v="0"/>
    <s v="NA"/>
  </r>
  <r>
    <x v="3"/>
    <m/>
    <n v="65"/>
    <m/>
    <s v="Male"/>
    <s v="South"/>
    <s v="App Ads"/>
    <n v="40"/>
    <n v="58"/>
    <n v="10"/>
    <n v="525.24"/>
    <n v="29896.02"/>
    <n v="1"/>
    <n v="3703"/>
    <n v="0"/>
    <n v="8.5"/>
    <n v="3"/>
    <n v="0.47"/>
    <n v="4"/>
    <s v="App Issue"/>
    <n v="3"/>
    <n v="2"/>
    <n v="1116.8499999999999"/>
    <n v="19"/>
    <n v="3.3"/>
    <s v="UPI"/>
    <n v="25.4"/>
    <n v="0.3236"/>
    <n v="0"/>
    <s v="NA"/>
  </r>
  <r>
    <x v="1"/>
    <m/>
    <n v="46"/>
    <m/>
    <s v="Male"/>
    <s v="North"/>
    <s v="Partner"/>
    <n v="40"/>
    <n v="121"/>
    <n v="4"/>
    <n v="407.41"/>
    <n v="48331.02"/>
    <n v="0"/>
    <n v="4917"/>
    <n v="2"/>
    <n v="0"/>
    <n v="5"/>
    <n v="0.25"/>
    <n v="5"/>
    <s v="Item Missing"/>
    <n v="3"/>
    <n v="9"/>
    <n v="1790.68"/>
    <n v="12"/>
    <n v="3.5"/>
    <s v="UPI"/>
    <n v="25.9"/>
    <n v="0.3266"/>
    <n v="0"/>
    <s v="NA"/>
  </r>
  <r>
    <x v="0"/>
    <m/>
    <n v="25"/>
    <m/>
    <s v="Female"/>
    <s v="West"/>
    <s v="App Ads"/>
    <n v="48"/>
    <n v="32"/>
    <n v="2"/>
    <n v="423.15"/>
    <n v="14609.94"/>
    <n v="0"/>
    <n v="1837"/>
    <n v="1"/>
    <n v="8.1"/>
    <n v="2"/>
    <n v="0.56000000000000005"/>
    <n v="1"/>
    <s v="Item Missing"/>
    <n v="1"/>
    <n v="2"/>
    <n v="126.43"/>
    <n v="91"/>
    <n v="4"/>
    <s v="UPI"/>
    <n v="37.9"/>
    <n v="0.41010000000000002"/>
    <n v="1"/>
    <s v="Switched to Competitor"/>
  </r>
  <r>
    <x v="2"/>
    <m/>
    <n v="34"/>
    <m/>
    <s v="Other"/>
    <s v="South"/>
    <s v="Social"/>
    <n v="5"/>
    <n v="2"/>
    <n v="0"/>
    <n v="334.3"/>
    <n v="697.23"/>
    <n v="0"/>
    <n v="291"/>
    <n v="0"/>
    <n v="12.5"/>
    <n v="0"/>
    <n v="0.49"/>
    <n v="0"/>
    <s v="None"/>
    <n v="0"/>
    <n v="0"/>
    <n v="0"/>
    <n v="50"/>
    <n v="2.2000000000000002"/>
    <s v="Credit Card"/>
    <n v="27.9"/>
    <n v="0.33989999999999998"/>
    <n v="0"/>
    <s v="NA"/>
  </r>
  <r>
    <x v="1"/>
    <m/>
    <n v="47"/>
    <m/>
    <s v="Male"/>
    <s v="West"/>
    <s v="App Ads"/>
    <n v="29"/>
    <n v="59"/>
    <n v="4"/>
    <n v="317.72000000000003"/>
    <n v="19277.47"/>
    <n v="0"/>
    <n v="1985"/>
    <n v="1"/>
    <n v="9.1999999999999993"/>
    <n v="3"/>
    <n v="0.4"/>
    <n v="4"/>
    <s v="App Issue"/>
    <n v="0"/>
    <n v="2"/>
    <n v="378.62"/>
    <n v="14"/>
    <n v="3.7"/>
    <s v="Credit Card"/>
    <n v="20.7"/>
    <n v="0.29330000000000001"/>
    <n v="0"/>
    <s v="NA"/>
  </r>
  <r>
    <x v="2"/>
    <m/>
    <n v="34"/>
    <m/>
    <s v="Male"/>
    <s v="West"/>
    <s v="Referral"/>
    <n v="57"/>
    <n v="70"/>
    <n v="13"/>
    <n v="384.37"/>
    <n v="27280.87"/>
    <n v="0"/>
    <n v="3345"/>
    <n v="3"/>
    <n v="15.1"/>
    <n v="0"/>
    <n v="0.38"/>
    <n v="2"/>
    <s v="App Issue"/>
    <n v="2"/>
    <n v="1"/>
    <n v="982.78"/>
    <n v="32"/>
    <n v="3.7"/>
    <s v="UPI"/>
    <n v="21.4"/>
    <n v="0.29749999999999999"/>
    <n v="0"/>
    <s v="NA"/>
  </r>
  <r>
    <x v="0"/>
    <m/>
    <n v="23"/>
    <m/>
    <s v="Male"/>
    <s v="South"/>
    <s v="Partner"/>
    <n v="25"/>
    <n v="25"/>
    <n v="1"/>
    <n v="604.63"/>
    <n v="14941.54"/>
    <n v="0"/>
    <n v="1820"/>
    <n v="0"/>
    <n v="24.1"/>
    <n v="1"/>
    <n v="0.28000000000000003"/>
    <n v="2"/>
    <s v="Quality"/>
    <n v="1"/>
    <n v="1"/>
    <n v="286.83"/>
    <n v="19"/>
    <n v="3.1"/>
    <s v="UPI"/>
    <n v="18.7"/>
    <n v="0.28120000000000001"/>
    <n v="0"/>
    <s v="NA"/>
  </r>
  <r>
    <x v="1"/>
    <m/>
    <n v="53"/>
    <m/>
    <s v="Male"/>
    <s v="East"/>
    <s v="Organic"/>
    <n v="7"/>
    <n v="16"/>
    <n v="1"/>
    <n v="499.09"/>
    <n v="8747.2800000000007"/>
    <n v="0"/>
    <n v="1050"/>
    <n v="1"/>
    <n v="3.4"/>
    <n v="1"/>
    <n v="0.27"/>
    <n v="2"/>
    <s v="App Issue"/>
    <n v="0"/>
    <n v="1"/>
    <n v="209.53"/>
    <n v="22"/>
    <n v="3.1"/>
    <s v="UPI"/>
    <n v="22.4"/>
    <n v="0.30399999999999999"/>
    <n v="0"/>
    <s v="NA"/>
  </r>
  <r>
    <x v="1"/>
    <m/>
    <n v="53"/>
    <m/>
    <s v="Male"/>
    <s v="Central"/>
    <s v="Social"/>
    <n v="58"/>
    <n v="109"/>
    <n v="2"/>
    <n v="345.75"/>
    <n v="34374.81"/>
    <n v="0"/>
    <n v="3782"/>
    <n v="3"/>
    <n v="12.4"/>
    <n v="6"/>
    <n v="0.27"/>
    <n v="2"/>
    <s v="Payment"/>
    <n v="4"/>
    <n v="2"/>
    <n v="294.89999999999998"/>
    <n v="37"/>
    <n v="4.2"/>
    <s v="Debit Card"/>
    <n v="34.6"/>
    <n v="0.38640000000000002"/>
    <n v="0"/>
    <s v="NA"/>
  </r>
  <r>
    <x v="0"/>
    <m/>
    <n v="24"/>
    <m/>
    <s v="Male"/>
    <s v="South"/>
    <s v="Referral"/>
    <n v="45"/>
    <n v="117"/>
    <n v="2"/>
    <n v="183.12"/>
    <n v="23309.26"/>
    <n v="0"/>
    <n v="2288"/>
    <n v="1"/>
    <n v="11.6"/>
    <n v="3"/>
    <n v="0.76"/>
    <n v="4"/>
    <s v="Item Missing"/>
    <n v="3"/>
    <n v="7"/>
    <n v="2617.2199999999998"/>
    <n v="89"/>
    <n v="3.4"/>
    <s v="COD"/>
    <n v="50.2"/>
    <n v="0.50149999999999995"/>
    <n v="1"/>
    <s v="High Delivery Delays"/>
  </r>
  <r>
    <x v="2"/>
    <m/>
    <n v="32"/>
    <m/>
    <s v="Female"/>
    <s v="West"/>
    <s v="App Ads"/>
    <n v="33"/>
    <n v="79"/>
    <n v="3"/>
    <n v="685.36"/>
    <n v="50980.71"/>
    <n v="0"/>
    <n v="5141"/>
    <n v="0"/>
    <n v="13.5"/>
    <n v="3"/>
    <n v="0.54"/>
    <n v="4"/>
    <s v="Item Missing"/>
    <n v="4"/>
    <n v="0"/>
    <n v="704.77"/>
    <n v="48"/>
    <n v="3.8"/>
    <s v="UPI"/>
    <n v="33"/>
    <n v="0.375"/>
    <n v="0"/>
    <s v="NA"/>
  </r>
  <r>
    <x v="2"/>
    <m/>
    <n v="30"/>
    <m/>
    <s v="Male"/>
    <s v="South"/>
    <s v="Partner"/>
    <n v="57"/>
    <n v="48"/>
    <n v="4"/>
    <n v="153.21"/>
    <n v="7365.53"/>
    <n v="0"/>
    <n v="872"/>
    <n v="2"/>
    <n v="20.5"/>
    <n v="1"/>
    <n v="0.75"/>
    <n v="1"/>
    <s v="Quality"/>
    <n v="2"/>
    <n v="4"/>
    <n v="2078.87"/>
    <n v="45"/>
    <n v="2.5"/>
    <s v="Debit Card"/>
    <n v="28.4"/>
    <n v="0.34339999999999998"/>
    <n v="0"/>
    <s v="NA"/>
  </r>
  <r>
    <x v="1"/>
    <m/>
    <n v="52"/>
    <m/>
    <s v="Male"/>
    <s v="East"/>
    <s v="Social"/>
    <n v="35"/>
    <n v="16"/>
    <n v="1"/>
    <n v="585.78"/>
    <n v="9571.1"/>
    <n v="0"/>
    <n v="1164"/>
    <n v="1"/>
    <n v="6.3"/>
    <n v="0"/>
    <n v="0.19"/>
    <n v="1"/>
    <s v="Delivery Delay"/>
    <n v="1"/>
    <n v="0"/>
    <n v="76.92"/>
    <n v="43"/>
    <n v="2.6"/>
    <s v="UPI"/>
    <n v="19.8"/>
    <n v="0.28770000000000001"/>
    <n v="0"/>
    <s v="NA"/>
  </r>
  <r>
    <x v="1"/>
    <m/>
    <n v="56"/>
    <m/>
    <s v="Male"/>
    <s v="West"/>
    <s v="Social"/>
    <n v="52"/>
    <n v="140"/>
    <n v="13"/>
    <n v="509.33"/>
    <n v="77368.86"/>
    <n v="0"/>
    <n v="8016"/>
    <n v="9"/>
    <n v="11.7"/>
    <n v="4"/>
    <n v="0.41"/>
    <n v="4"/>
    <s v="Delivery Delay"/>
    <n v="8"/>
    <n v="1"/>
    <n v="2352.6"/>
    <n v="84"/>
    <n v="3.7"/>
    <s v="UPI"/>
    <n v="55.3"/>
    <n v="0.53969999999999996"/>
    <n v="1"/>
    <s v="Poor Service Resolution"/>
  </r>
  <r>
    <x v="1"/>
    <m/>
    <n v="56"/>
    <m/>
    <s v="Female"/>
    <s v="North"/>
    <s v="Social"/>
    <n v="7"/>
    <n v="12"/>
    <n v="1"/>
    <n v="426.17"/>
    <n v="4963.09"/>
    <n v="1"/>
    <n v="662"/>
    <n v="1"/>
    <n v="13.2"/>
    <n v="0"/>
    <n v="0.03"/>
    <n v="1"/>
    <s v="Quality"/>
    <n v="0"/>
    <n v="1"/>
    <n v="234.48"/>
    <n v="89"/>
    <n v="5"/>
    <s v="Debit Card"/>
    <n v="40.799999999999997"/>
    <n v="0.43149999999999999"/>
    <n v="1"/>
    <s v="High Delivery Delays"/>
  </r>
  <r>
    <x v="3"/>
    <m/>
    <n v="67"/>
    <m/>
    <s v="Male"/>
    <s v="East"/>
    <s v="App Ads"/>
    <n v="26"/>
    <n v="110"/>
    <n v="4"/>
    <n v="381.1"/>
    <n v="40196.089999999997"/>
    <n v="0"/>
    <n v="4153"/>
    <n v="3"/>
    <n v="11.7"/>
    <n v="3"/>
    <n v="0.41"/>
    <n v="3"/>
    <s v="App Issue"/>
    <n v="2"/>
    <n v="5"/>
    <n v="1593.64"/>
    <n v="31"/>
    <n v="3.9"/>
    <s v="Debit Card"/>
    <n v="31.2"/>
    <n v="0.36270000000000002"/>
    <n v="0"/>
    <s v="NA"/>
  </r>
  <r>
    <x v="1"/>
    <m/>
    <n v="58"/>
    <m/>
    <s v="Male"/>
    <s v="North"/>
    <s v="Referral"/>
    <n v="31"/>
    <n v="80"/>
    <n v="10"/>
    <n v="541.88"/>
    <n v="43865.15"/>
    <n v="0"/>
    <n v="4735"/>
    <n v="5"/>
    <n v="28.3"/>
    <n v="2"/>
    <n v="0.04"/>
    <n v="2"/>
    <s v="App Issue"/>
    <n v="3"/>
    <n v="6"/>
    <n v="1494.49"/>
    <n v="45"/>
    <n v="4.0999999999999996"/>
    <s v="UPI"/>
    <n v="39.299999999999997"/>
    <n v="0.42009999999999997"/>
    <n v="1"/>
    <s v="Frequent SLA Breaches"/>
  </r>
  <r>
    <x v="2"/>
    <m/>
    <n v="34"/>
    <m/>
    <s v="Male"/>
    <s v="West"/>
    <s v="App Ads"/>
    <n v="32"/>
    <n v="93"/>
    <n v="7"/>
    <n v="581.28"/>
    <n v="57849.1"/>
    <n v="0"/>
    <n v="5845"/>
    <n v="4"/>
    <n v="15.6"/>
    <n v="5"/>
    <n v="0.7"/>
    <n v="2"/>
    <s v="Quality"/>
    <n v="3"/>
    <n v="4"/>
    <n v="1126.23"/>
    <n v="18"/>
    <n v="3.7"/>
    <s v="Credit Card"/>
    <n v="28.6"/>
    <n v="0.34460000000000002"/>
    <n v="0"/>
    <s v="NA"/>
  </r>
  <r>
    <x v="0"/>
    <m/>
    <n v="23"/>
    <m/>
    <s v="Female"/>
    <s v="East"/>
    <s v="Referral"/>
    <n v="23"/>
    <n v="24"/>
    <n v="3"/>
    <n v="582.35"/>
    <n v="12752.15"/>
    <n v="0"/>
    <n v="1706"/>
    <n v="1"/>
    <n v="9.4"/>
    <n v="1"/>
    <n v="0.45"/>
    <n v="0"/>
    <s v="None"/>
    <n v="1"/>
    <n v="0"/>
    <n v="67.66"/>
    <n v="153"/>
    <n v="3.4"/>
    <s v="Credit Card"/>
    <n v="67.5"/>
    <n v="0.62829999999999997"/>
    <n v="1"/>
    <s v="Poor Service Resolution"/>
  </r>
  <r>
    <x v="1"/>
    <m/>
    <n v="50"/>
    <m/>
    <s v="Female"/>
    <s v="South"/>
    <s v="App Ads"/>
    <n v="1"/>
    <n v="2"/>
    <n v="0"/>
    <n v="583.77"/>
    <n v="1140.78"/>
    <n v="0"/>
    <n v="357"/>
    <n v="0"/>
    <n v="6.1"/>
    <n v="0"/>
    <n v="0.19"/>
    <n v="2"/>
    <s v="Item Missing"/>
    <n v="0"/>
    <n v="0"/>
    <n v="0"/>
    <n v="14"/>
    <n v="2.5"/>
    <s v="Credit Card"/>
    <n v="18.7"/>
    <n v="0.28129999999999999"/>
    <n v="0"/>
    <s v="NA"/>
  </r>
  <r>
    <x v="3"/>
    <m/>
    <n v="66"/>
    <m/>
    <s v="Male"/>
    <s v="North"/>
    <s v="Organic"/>
    <n v="17"/>
    <n v="42"/>
    <n v="8"/>
    <n v="268.77"/>
    <n v="12038.55"/>
    <n v="0"/>
    <n v="1285"/>
    <n v="3"/>
    <n v="0"/>
    <n v="0"/>
    <n v="0.73"/>
    <n v="2"/>
    <s v="Delivery Delay"/>
    <n v="2"/>
    <n v="1"/>
    <n v="528.71"/>
    <n v="15"/>
    <n v="3.1"/>
    <s v="UPI"/>
    <n v="28"/>
    <n v="0.34050000000000002"/>
    <n v="0"/>
    <s v="NA"/>
  </r>
  <r>
    <x v="3"/>
    <m/>
    <n v="69"/>
    <m/>
    <s v="Male"/>
    <s v="Central"/>
    <s v="Social"/>
    <n v="49"/>
    <n v="85"/>
    <n v="15"/>
    <n v="368.31"/>
    <n v="31877.51"/>
    <n v="0"/>
    <n v="3418"/>
    <n v="0"/>
    <n v="5.6"/>
    <n v="3"/>
    <n v="0.51"/>
    <n v="3"/>
    <s v="Delivery Delay"/>
    <n v="4"/>
    <n v="5"/>
    <n v="2083.67"/>
    <n v="4"/>
    <n v="3.1"/>
    <s v="UPI"/>
    <n v="15.8"/>
    <n v="0.2636"/>
    <n v="0"/>
    <s v="NA"/>
  </r>
  <r>
    <x v="2"/>
    <m/>
    <n v="30"/>
    <m/>
    <s v="Male"/>
    <s v="South"/>
    <s v="App Ads"/>
    <n v="58"/>
    <n v="107"/>
    <n v="9"/>
    <n v="374.05"/>
    <n v="42694.21"/>
    <n v="0"/>
    <n v="3924"/>
    <n v="3"/>
    <n v="3.8"/>
    <n v="1"/>
    <n v="0.15"/>
    <n v="6"/>
    <s v="Payment"/>
    <n v="6"/>
    <n v="4"/>
    <n v="1483.73"/>
    <n v="89"/>
    <n v="4.4000000000000004"/>
    <s v="Wallet"/>
    <n v="55"/>
    <n v="0.53739999999999999"/>
    <n v="1"/>
    <s v="Product Unavailability"/>
  </r>
  <r>
    <x v="2"/>
    <m/>
    <n v="30"/>
    <m/>
    <s v="Female"/>
    <s v="South"/>
    <s v="Organic"/>
    <n v="4"/>
    <n v="8"/>
    <n v="0"/>
    <n v="456.99"/>
    <n v="3456.03"/>
    <n v="0"/>
    <n v="850"/>
    <n v="0"/>
    <n v="0"/>
    <n v="0"/>
    <n v="0.15"/>
    <n v="2"/>
    <s v="Payment"/>
    <n v="0"/>
    <n v="0"/>
    <n v="0"/>
    <n v="64"/>
    <n v="4.4000000000000004"/>
    <s v="UPI"/>
    <n v="33"/>
    <n v="0.37490000000000001"/>
    <n v="0"/>
    <s v="NA"/>
  </r>
  <r>
    <x v="0"/>
    <m/>
    <n v="19"/>
    <m/>
    <s v="Female"/>
    <s v="North"/>
    <s v="App Ads"/>
    <n v="56"/>
    <n v="68"/>
    <n v="8"/>
    <n v="484.17"/>
    <n v="33407.64"/>
    <n v="0"/>
    <n v="3739"/>
    <n v="4"/>
    <n v="17.2"/>
    <n v="0"/>
    <n v="0.77"/>
    <n v="2"/>
    <s v="Delivery Delay"/>
    <n v="1"/>
    <n v="4"/>
    <n v="457.61"/>
    <n v="43"/>
    <n v="2.9"/>
    <s v="COD"/>
    <n v="35.6"/>
    <n v="0.39400000000000002"/>
    <n v="0"/>
    <s v="NA"/>
  </r>
  <r>
    <x v="0"/>
    <m/>
    <n v="25"/>
    <m/>
    <s v="Male"/>
    <s v="East"/>
    <s v="Social"/>
    <n v="59"/>
    <n v="65"/>
    <n v="12"/>
    <n v="578.59"/>
    <n v="37190.620000000003"/>
    <n v="0"/>
    <n v="3734"/>
    <n v="1"/>
    <n v="7.6"/>
    <n v="3"/>
    <n v="0.59"/>
    <n v="3"/>
    <s v="App Issue"/>
    <n v="3"/>
    <n v="4"/>
    <n v="1098.6500000000001"/>
    <n v="50"/>
    <n v="4.2"/>
    <s v="UPI"/>
    <n v="28.5"/>
    <n v="0.34439999999999998"/>
    <n v="0"/>
    <s v="NA"/>
  </r>
  <r>
    <x v="1"/>
    <m/>
    <n v="47"/>
    <m/>
    <s v="Male"/>
    <s v="South"/>
    <s v="Social"/>
    <n v="59"/>
    <n v="98"/>
    <n v="16"/>
    <n v="446.79"/>
    <n v="39711.89"/>
    <n v="0"/>
    <n v="4691"/>
    <n v="7"/>
    <n v="0"/>
    <n v="4"/>
    <n v="0.22"/>
    <n v="2"/>
    <s v="App Issue"/>
    <n v="2"/>
    <n v="0"/>
    <n v="396.45"/>
    <n v="3"/>
    <n v="4"/>
    <s v="Credit Card"/>
    <n v="14.8"/>
    <n v="0.25800000000000001"/>
    <n v="0"/>
    <s v="NA"/>
  </r>
  <r>
    <x v="1"/>
    <m/>
    <n v="46"/>
    <m/>
    <s v="Female"/>
    <s v="West"/>
    <s v="Referral"/>
    <n v="15"/>
    <n v="22"/>
    <n v="2"/>
    <n v="543.96"/>
    <n v="12174.33"/>
    <n v="0"/>
    <n v="1565"/>
    <n v="2"/>
    <n v="3"/>
    <n v="1"/>
    <n v="0.76"/>
    <n v="2"/>
    <s v="Delivery Delay"/>
    <n v="1"/>
    <n v="2"/>
    <n v="792.41"/>
    <n v="10"/>
    <n v="3.9"/>
    <s v="Debit Card"/>
    <n v="22.7"/>
    <n v="0.30590000000000001"/>
    <n v="0"/>
    <s v="NA"/>
  </r>
  <r>
    <x v="2"/>
    <m/>
    <n v="37"/>
    <m/>
    <s v="Female"/>
    <s v="West"/>
    <s v="App Ads"/>
    <n v="21"/>
    <n v="23"/>
    <n v="4"/>
    <n v="407.67"/>
    <n v="8846.19"/>
    <n v="0"/>
    <n v="1348"/>
    <n v="0"/>
    <n v="15.9"/>
    <n v="1"/>
    <n v="0.19"/>
    <n v="1"/>
    <s v="Item Missing"/>
    <n v="0"/>
    <n v="1"/>
    <n v="92.36"/>
    <n v="50"/>
    <n v="4.0999999999999996"/>
    <s v="Wallet"/>
    <n v="33.6"/>
    <n v="0.3795"/>
    <n v="0"/>
    <s v="NA"/>
  </r>
  <r>
    <x v="2"/>
    <m/>
    <n v="34"/>
    <m/>
    <s v="Male"/>
    <s v="North"/>
    <s v="Referral"/>
    <n v="11"/>
    <n v="19"/>
    <n v="1"/>
    <n v="697.09"/>
    <n v="12302.92"/>
    <n v="1"/>
    <n v="1586"/>
    <n v="1"/>
    <n v="3.8"/>
    <n v="0"/>
    <n v="0.57999999999999996"/>
    <n v="2"/>
    <s v="Payment"/>
    <n v="0"/>
    <n v="1"/>
    <n v="271.47000000000003"/>
    <n v="77"/>
    <n v="3.8"/>
    <s v="UPI"/>
    <n v="37.5"/>
    <n v="0.40710000000000002"/>
    <n v="0"/>
    <s v="NA"/>
  </r>
  <r>
    <x v="3"/>
    <m/>
    <n v="61"/>
    <m/>
    <s v="Male"/>
    <s v="East"/>
    <s v="Social"/>
    <n v="39"/>
    <n v="29"/>
    <n v="1"/>
    <n v="373.82"/>
    <n v="10370.98"/>
    <n v="0"/>
    <n v="1428"/>
    <n v="1"/>
    <n v="2.8"/>
    <n v="2"/>
    <n v="0.15"/>
    <n v="2"/>
    <s v="Delivery Delay"/>
    <n v="0"/>
    <n v="0"/>
    <n v="0"/>
    <n v="42"/>
    <n v="4.2"/>
    <s v="UPI"/>
    <n v="21.6"/>
    <n v="0.29920000000000002"/>
    <n v="0"/>
    <s v="NA"/>
  </r>
  <r>
    <x v="1"/>
    <m/>
    <n v="42"/>
    <m/>
    <s v="Male"/>
    <s v="South"/>
    <s v="Social"/>
    <n v="9"/>
    <n v="22"/>
    <n v="4"/>
    <n v="371.77"/>
    <n v="8074.77"/>
    <n v="0"/>
    <n v="889"/>
    <n v="1"/>
    <n v="4.2"/>
    <n v="0"/>
    <n v="0.55000000000000004"/>
    <n v="2"/>
    <s v="Quality"/>
    <n v="1"/>
    <n v="1"/>
    <n v="434.34"/>
    <n v="28"/>
    <n v="4.9000000000000004"/>
    <s v="Debit Card"/>
    <n v="23.5"/>
    <n v="0.31109999999999999"/>
    <n v="0"/>
    <s v="NA"/>
  </r>
  <r>
    <x v="1"/>
    <m/>
    <n v="60"/>
    <m/>
    <s v="Female"/>
    <s v="North"/>
    <s v="Organic"/>
    <n v="18"/>
    <n v="41"/>
    <n v="8"/>
    <n v="482.23"/>
    <n v="20051.189999999999"/>
    <n v="0"/>
    <n v="2303"/>
    <n v="1"/>
    <n v="18.8"/>
    <n v="0"/>
    <n v="0.41"/>
    <n v="2"/>
    <s v="Item Missing"/>
    <n v="2"/>
    <n v="3"/>
    <n v="924.28"/>
    <n v="17"/>
    <n v="4.0999999999999996"/>
    <s v="UPI"/>
    <n v="29.1"/>
    <n v="0.34839999999999999"/>
    <n v="0"/>
    <s v="NA"/>
  </r>
  <r>
    <x v="3"/>
    <m/>
    <n v="69"/>
    <m/>
    <s v="Female"/>
    <s v="East"/>
    <s v="Referral"/>
    <n v="34"/>
    <n v="80"/>
    <n v="12"/>
    <n v="589.26"/>
    <n v="48194.19"/>
    <n v="1"/>
    <n v="4892"/>
    <n v="4"/>
    <n v="29.3"/>
    <n v="1"/>
    <n v="0.49"/>
    <n v="1"/>
    <s v="Delivery Delay"/>
    <n v="1"/>
    <n v="4"/>
    <n v="1042.6300000000001"/>
    <n v="45"/>
    <n v="4.5"/>
    <s v="Debit Card"/>
    <n v="28.9"/>
    <n v="0.34660000000000002"/>
    <n v="0"/>
    <s v="NA"/>
  </r>
  <r>
    <x v="2"/>
    <m/>
    <n v="34"/>
    <m/>
    <s v="Female"/>
    <s v="North"/>
    <s v="Organic"/>
    <n v="27"/>
    <n v="30"/>
    <n v="2"/>
    <n v="357.47"/>
    <n v="9865.76"/>
    <n v="0"/>
    <n v="1536"/>
    <n v="2"/>
    <n v="21.3"/>
    <n v="2"/>
    <n v="0.35"/>
    <n v="3"/>
    <s v="Payment"/>
    <n v="0"/>
    <n v="1"/>
    <n v="102.96"/>
    <n v="58"/>
    <n v="3.8"/>
    <s v="UPI"/>
    <n v="35"/>
    <n v="0.38940000000000002"/>
    <n v="0"/>
    <s v="NA"/>
  </r>
  <r>
    <x v="2"/>
    <m/>
    <n v="28"/>
    <m/>
    <s v="Female"/>
    <s v="Central"/>
    <s v="Referral"/>
    <n v="24"/>
    <n v="25"/>
    <n v="1"/>
    <n v="415.04"/>
    <n v="9946.0300000000007"/>
    <n v="1"/>
    <n v="1113"/>
    <n v="0"/>
    <n v="12.6"/>
    <n v="0"/>
    <n v="0.22"/>
    <n v="0"/>
    <s v="None"/>
    <n v="1"/>
    <n v="1"/>
    <n v="592.97"/>
    <n v="61"/>
    <n v="3.9"/>
    <s v="UPI"/>
    <n v="32.4"/>
    <n v="0.37109999999999999"/>
    <n v="0"/>
    <s v="NA"/>
  </r>
  <r>
    <x v="3"/>
    <m/>
    <n v="68"/>
    <m/>
    <s v="Male"/>
    <s v="East"/>
    <s v="Organic"/>
    <n v="16"/>
    <n v="46"/>
    <n v="1"/>
    <n v="406.93"/>
    <n v="18983.169999999998"/>
    <n v="0"/>
    <n v="2240"/>
    <n v="3"/>
    <n v="26.4"/>
    <n v="1"/>
    <n v="0.15"/>
    <n v="4"/>
    <s v="Item Missing"/>
    <n v="2"/>
    <n v="0"/>
    <n v="310.83999999999997"/>
    <n v="69"/>
    <n v="4.0999999999999996"/>
    <s v="UPI"/>
    <n v="43.5"/>
    <n v="0.4511"/>
    <n v="1"/>
    <s v="Low Personalization"/>
  </r>
  <r>
    <x v="1"/>
    <m/>
    <n v="51"/>
    <m/>
    <s v="Male"/>
    <s v="North"/>
    <s v="Social"/>
    <n v="13"/>
    <n v="21"/>
    <n v="1"/>
    <n v="326.88"/>
    <n v="6572.18"/>
    <n v="0"/>
    <n v="1005"/>
    <n v="1"/>
    <n v="1.3"/>
    <n v="1"/>
    <n v="0.13"/>
    <n v="0"/>
    <s v="None"/>
    <n v="1"/>
    <n v="2"/>
    <n v="1218.76"/>
    <n v="83"/>
    <n v="3"/>
    <s v="Debit Card"/>
    <n v="42.5"/>
    <n v="0.44429999999999997"/>
    <n v="1"/>
    <s v="Price/Discount Reliance"/>
  </r>
  <r>
    <x v="2"/>
    <m/>
    <n v="33"/>
    <m/>
    <s v="Male"/>
    <s v="Central"/>
    <s v="App Ads"/>
    <n v="35"/>
    <n v="79"/>
    <n v="6"/>
    <n v="384.34"/>
    <n v="32937.07"/>
    <n v="0"/>
    <n v="3664"/>
    <n v="3"/>
    <n v="22.5"/>
    <n v="3"/>
    <n v="0.28999999999999998"/>
    <n v="5"/>
    <s v="Quality"/>
    <n v="1"/>
    <n v="3"/>
    <n v="518.57000000000005"/>
    <n v="34"/>
    <n v="2.5"/>
    <s v="Debit Card"/>
    <n v="33.4"/>
    <n v="0.37819999999999998"/>
    <n v="0"/>
    <s v="NA"/>
  </r>
  <r>
    <x v="1"/>
    <m/>
    <n v="50"/>
    <m/>
    <s v="Female"/>
    <s v="East"/>
    <s v="App Ads"/>
    <n v="10"/>
    <n v="9"/>
    <n v="1"/>
    <n v="368.32"/>
    <n v="3477.27"/>
    <n v="0"/>
    <n v="401"/>
    <n v="1"/>
    <n v="18.5"/>
    <n v="0"/>
    <n v="0.41"/>
    <n v="1"/>
    <s v="Quality"/>
    <n v="0"/>
    <n v="1"/>
    <n v="177.96"/>
    <n v="29"/>
    <n v="1"/>
    <s v="UPI"/>
    <n v="30.6"/>
    <n v="0.35880000000000001"/>
    <n v="0"/>
    <s v="NA"/>
  </r>
  <r>
    <x v="1"/>
    <m/>
    <n v="45"/>
    <m/>
    <s v="Female"/>
    <s v="North"/>
    <s v="App Ads"/>
    <n v="17"/>
    <n v="27"/>
    <n v="2"/>
    <n v="610.09"/>
    <n v="16877.23"/>
    <n v="0"/>
    <n v="1855"/>
    <n v="1"/>
    <n v="0"/>
    <n v="1"/>
    <n v="0.47"/>
    <n v="2"/>
    <s v="Delivery Delay"/>
    <n v="0"/>
    <n v="1"/>
    <n v="178.12"/>
    <n v="19"/>
    <n v="3.8"/>
    <s v="Debit Card"/>
    <n v="17.2"/>
    <n v="0.2722"/>
    <n v="0"/>
    <s v="NA"/>
  </r>
  <r>
    <x v="3"/>
    <m/>
    <n v="65"/>
    <m/>
    <s v="Male"/>
    <s v="East"/>
    <s v="App Ads"/>
    <n v="4"/>
    <n v="11"/>
    <n v="2"/>
    <n v="470.25"/>
    <n v="5123.8599999999997"/>
    <n v="0"/>
    <n v="552"/>
    <n v="0"/>
    <n v="13.7"/>
    <n v="0"/>
    <n v="0.53"/>
    <n v="0"/>
    <s v="None"/>
    <n v="0"/>
    <n v="0"/>
    <n v="0"/>
    <n v="40"/>
    <n v="3"/>
    <s v="Debit Card"/>
    <n v="23.2"/>
    <n v="0.30940000000000001"/>
    <n v="0"/>
    <s v="NA"/>
  </r>
  <r>
    <x v="2"/>
    <m/>
    <n v="31"/>
    <m/>
    <s v="Male"/>
    <s v="Central"/>
    <s v="Referral"/>
    <n v="17"/>
    <n v="32"/>
    <n v="2"/>
    <n v="390.1"/>
    <n v="13642.18"/>
    <n v="0"/>
    <n v="1551"/>
    <n v="0"/>
    <n v="28.3"/>
    <n v="2"/>
    <n v="0.56999999999999995"/>
    <n v="3"/>
    <s v="Payment"/>
    <n v="1"/>
    <n v="2"/>
    <n v="626.76"/>
    <n v="52"/>
    <n v="3.8"/>
    <s v="Debit Card"/>
    <n v="43.3"/>
    <n v="0.45"/>
    <n v="1"/>
    <s v="High Delivery Delays"/>
  </r>
  <r>
    <x v="3"/>
    <m/>
    <n v="70"/>
    <m/>
    <s v="Female"/>
    <s v="South"/>
    <s v="Social"/>
    <n v="17"/>
    <n v="27"/>
    <n v="1"/>
    <n v="674.89"/>
    <n v="16911.41"/>
    <n v="0"/>
    <n v="1992"/>
    <n v="2"/>
    <n v="17.899999999999999"/>
    <n v="1"/>
    <n v="0.57999999999999996"/>
    <n v="2"/>
    <s v="App Issue"/>
    <n v="0"/>
    <n v="1"/>
    <n v="295.19"/>
    <n v="51"/>
    <n v="3.7"/>
    <s v="Wallet"/>
    <n v="34.299999999999997"/>
    <n v="0.38419999999999999"/>
    <n v="0"/>
    <s v="NA"/>
  </r>
  <r>
    <x v="3"/>
    <m/>
    <n v="67"/>
    <m/>
    <s v="Female"/>
    <s v="South"/>
    <s v="App Ads"/>
    <n v="25"/>
    <n v="56"/>
    <n v="5"/>
    <n v="668.33"/>
    <n v="37901.160000000003"/>
    <n v="0"/>
    <n v="3858"/>
    <n v="4"/>
    <n v="27.1"/>
    <n v="1"/>
    <n v="0.26"/>
    <n v="2"/>
    <s v="Delivery Delay"/>
    <n v="2"/>
    <n v="3"/>
    <n v="469.31"/>
    <n v="47"/>
    <n v="2.9"/>
    <s v="UPI"/>
    <n v="37.799999999999997"/>
    <n v="0.40960000000000002"/>
    <n v="1"/>
    <s v="Poor Service Resolution"/>
  </r>
  <r>
    <x v="2"/>
    <m/>
    <n v="27"/>
    <m/>
    <s v="Female"/>
    <s v="East"/>
    <s v="Organic"/>
    <n v="16"/>
    <n v="33"/>
    <n v="5"/>
    <n v="657.27"/>
    <n v="21940.18"/>
    <n v="0"/>
    <n v="2487"/>
    <n v="1"/>
    <n v="9.1999999999999993"/>
    <n v="1"/>
    <n v="0.73"/>
    <n v="3"/>
    <s v="App Issue"/>
    <n v="1"/>
    <n v="1"/>
    <n v="522.84"/>
    <n v="26"/>
    <n v="2.6"/>
    <s v="Debit Card"/>
    <n v="32.4"/>
    <n v="0.37119999999999997"/>
    <n v="0"/>
    <s v="NA"/>
  </r>
  <r>
    <x v="2"/>
    <m/>
    <n v="26"/>
    <m/>
    <s v="Male"/>
    <s v="South"/>
    <s v="Organic"/>
    <n v="1"/>
    <n v="3"/>
    <n v="0"/>
    <n v="396.82"/>
    <n v="1182.24"/>
    <n v="0"/>
    <n v="410"/>
    <n v="0"/>
    <n v="4"/>
    <n v="0"/>
    <n v="0.24"/>
    <n v="0"/>
    <s v="None"/>
    <n v="0"/>
    <n v="0"/>
    <n v="0"/>
    <n v="60"/>
    <n v="4.0999999999999996"/>
    <s v="UPI"/>
    <n v="28.3"/>
    <n v="0.34310000000000002"/>
    <n v="0"/>
    <s v="NA"/>
  </r>
  <r>
    <x v="1"/>
    <m/>
    <n v="46"/>
    <m/>
    <s v="Female"/>
    <s v="North"/>
    <s v="Social"/>
    <n v="21"/>
    <n v="38"/>
    <n v="5"/>
    <n v="574.57000000000005"/>
    <n v="20242.34"/>
    <n v="0"/>
    <n v="2726"/>
    <n v="1"/>
    <n v="9"/>
    <n v="1"/>
    <n v="0.28000000000000003"/>
    <n v="2"/>
    <s v="Payment"/>
    <n v="2"/>
    <n v="2"/>
    <n v="837.54"/>
    <n v="23"/>
    <n v="2.4"/>
    <s v="UPI"/>
    <n v="23.3"/>
    <n v="0.31009999999999999"/>
    <n v="0"/>
    <s v="NA"/>
  </r>
  <r>
    <x v="0"/>
    <m/>
    <n v="20"/>
    <m/>
    <s v="Female"/>
    <s v="East"/>
    <s v="Organic"/>
    <n v="54"/>
    <n v="125"/>
    <n v="17"/>
    <n v="707.82"/>
    <n v="82954.73"/>
    <n v="0"/>
    <n v="9471"/>
    <n v="3"/>
    <n v="13.3"/>
    <n v="4"/>
    <n v="0.11"/>
    <n v="6"/>
    <s v="Delivery Delay"/>
    <n v="5"/>
    <n v="8"/>
    <n v="3297.34"/>
    <n v="103"/>
    <n v="4.9000000000000004"/>
    <s v="UPI"/>
    <n v="57.3"/>
    <n v="0.55459999999999998"/>
    <n v="1"/>
    <s v="Frequent SLA Breaches"/>
  </r>
  <r>
    <x v="2"/>
    <m/>
    <n v="33"/>
    <m/>
    <s v="Female"/>
    <s v="Central"/>
    <s v="Organic"/>
    <n v="35"/>
    <n v="59"/>
    <n v="3"/>
    <n v="403.34"/>
    <n v="22875.49"/>
    <n v="0"/>
    <n v="2882"/>
    <n v="3"/>
    <n v="7.3"/>
    <n v="3"/>
    <n v="0.41"/>
    <n v="4"/>
    <s v="Item Missing"/>
    <n v="2"/>
    <n v="4"/>
    <n v="1624.68"/>
    <n v="53"/>
    <n v="3.9"/>
    <s v="UPI"/>
    <n v="38"/>
    <n v="0.41089999999999999"/>
    <n v="1"/>
    <s v="Low Personalization"/>
  </r>
  <r>
    <x v="1"/>
    <m/>
    <n v="41"/>
    <m/>
    <s v="Female"/>
    <s v="West"/>
    <s v="App Ads"/>
    <n v="13"/>
    <n v="13"/>
    <n v="2"/>
    <n v="424.61"/>
    <n v="5021.09"/>
    <n v="0"/>
    <n v="635"/>
    <n v="0"/>
    <n v="9.1999999999999993"/>
    <n v="0"/>
    <n v="0.49"/>
    <n v="1"/>
    <s v="Quality"/>
    <n v="0"/>
    <n v="0"/>
    <n v="0"/>
    <n v="28"/>
    <n v="2.5"/>
    <s v="UPI"/>
    <n v="22"/>
    <n v="0.30180000000000001"/>
    <n v="0"/>
    <s v="NA"/>
  </r>
  <r>
    <x v="3"/>
    <m/>
    <n v="69"/>
    <m/>
    <s v="Female"/>
    <s v="North"/>
    <s v="Social"/>
    <n v="57"/>
    <n v="122"/>
    <n v="5"/>
    <n v="398.15"/>
    <n v="46129.760000000002"/>
    <n v="0"/>
    <n v="5206"/>
    <n v="1"/>
    <n v="12.3"/>
    <n v="3"/>
    <n v="0.43"/>
    <n v="3"/>
    <s v="Quality"/>
    <n v="3"/>
    <n v="1"/>
    <n v="648.86"/>
    <n v="40"/>
    <n v="4.4000000000000004"/>
    <s v="Credit Card"/>
    <n v="21.4"/>
    <n v="0.29749999999999999"/>
    <n v="0"/>
    <s v="NA"/>
  </r>
  <r>
    <x v="3"/>
    <m/>
    <n v="70"/>
    <m/>
    <s v="Female"/>
    <s v="South"/>
    <s v="App Ads"/>
    <n v="38"/>
    <n v="24"/>
    <n v="4"/>
    <n v="476.66"/>
    <n v="11602.33"/>
    <n v="0"/>
    <n v="1654"/>
    <n v="1"/>
    <n v="12.4"/>
    <n v="0"/>
    <n v="0.3"/>
    <n v="0"/>
    <s v="None"/>
    <n v="1"/>
    <n v="0"/>
    <n v="240.97"/>
    <n v="10"/>
    <n v="4.0999999999999996"/>
    <s v="Debit Card"/>
    <n v="10.1"/>
    <n v="0.2321"/>
    <n v="0"/>
    <s v="NA"/>
  </r>
  <r>
    <x v="2"/>
    <m/>
    <n v="26"/>
    <m/>
    <s v="Female"/>
    <s v="North"/>
    <s v="Social"/>
    <n v="41"/>
    <n v="106"/>
    <n v="20"/>
    <n v="669.35"/>
    <n v="74380.83"/>
    <n v="0"/>
    <n v="7583"/>
    <n v="3"/>
    <n v="31.3"/>
    <n v="0"/>
    <n v="0.12"/>
    <n v="2"/>
    <s v="Payment"/>
    <n v="5"/>
    <n v="7"/>
    <n v="2516.91"/>
    <n v="52"/>
    <n v="4.3"/>
    <s v="COD"/>
    <n v="38.1"/>
    <n v="0.41170000000000001"/>
    <n v="1"/>
    <s v="Poor Service Resolution"/>
  </r>
  <r>
    <x v="3"/>
    <m/>
    <n v="65"/>
    <m/>
    <s v="Male"/>
    <s v="South"/>
    <s v="Referral"/>
    <n v="4"/>
    <n v="3"/>
    <n v="0"/>
    <n v="458.31"/>
    <n v="1255.1099999999999"/>
    <n v="0"/>
    <n v="557"/>
    <n v="0"/>
    <n v="17.3"/>
    <n v="0"/>
    <n v="0.73"/>
    <n v="2"/>
    <s v="App Issue"/>
    <n v="0"/>
    <n v="0"/>
    <n v="0"/>
    <n v="24"/>
    <n v="3.7"/>
    <s v="UPI"/>
    <n v="25.6"/>
    <n v="0.32500000000000001"/>
    <n v="0"/>
    <s v="NA"/>
  </r>
  <r>
    <x v="0"/>
    <m/>
    <n v="22"/>
    <m/>
    <s v="Male"/>
    <s v="West"/>
    <s v="Social"/>
    <n v="16"/>
    <n v="17"/>
    <n v="1"/>
    <n v="382.93"/>
    <n v="6651.26"/>
    <n v="0"/>
    <n v="983"/>
    <n v="1"/>
    <n v="8.1"/>
    <n v="0"/>
    <n v="0.27"/>
    <n v="2"/>
    <s v="Payment"/>
    <n v="0"/>
    <n v="0"/>
    <n v="0"/>
    <n v="29"/>
    <n v="2.8"/>
    <s v="UPI"/>
    <n v="27"/>
    <n v="0.33379999999999999"/>
    <n v="0"/>
    <s v="NA"/>
  </r>
  <r>
    <x v="1"/>
    <m/>
    <n v="57"/>
    <m/>
    <s v="Female"/>
    <s v="South"/>
    <s v="App Ads"/>
    <n v="23"/>
    <n v="24"/>
    <n v="5"/>
    <n v="438.59"/>
    <n v="10957.05"/>
    <n v="0"/>
    <n v="1075"/>
    <n v="1"/>
    <n v="10.7"/>
    <n v="1"/>
    <n v="0.24"/>
    <n v="0"/>
    <s v="None"/>
    <n v="1"/>
    <n v="1"/>
    <n v="486.81"/>
    <n v="24"/>
    <n v="3.3"/>
    <s v="UPI"/>
    <n v="15.9"/>
    <n v="0.26450000000000001"/>
    <n v="0"/>
    <s v="NA"/>
  </r>
  <r>
    <x v="3"/>
    <m/>
    <n v="62"/>
    <m/>
    <s v="Female"/>
    <s v="West"/>
    <s v="Partner"/>
    <n v="41"/>
    <n v="94"/>
    <n v="18"/>
    <n v="592.25"/>
    <n v="55764.25"/>
    <n v="0"/>
    <n v="6192"/>
    <n v="3"/>
    <n v="24.3"/>
    <n v="4"/>
    <n v="0.5"/>
    <n v="3"/>
    <s v="Quality"/>
    <n v="2"/>
    <n v="6"/>
    <n v="1540.08"/>
    <n v="46"/>
    <n v="3.2"/>
    <s v="UPI"/>
    <n v="35.6"/>
    <n v="0.39360000000000001"/>
    <n v="0"/>
    <s v="NA"/>
  </r>
  <r>
    <x v="3"/>
    <m/>
    <n v="65"/>
    <m/>
    <s v="Male"/>
    <s v="East"/>
    <s v="App Ads"/>
    <n v="2"/>
    <n v="2"/>
    <n v="0"/>
    <n v="110.64"/>
    <n v="205.06"/>
    <n v="0"/>
    <n v="516"/>
    <n v="0"/>
    <n v="6.9"/>
    <n v="0"/>
    <n v="0.22"/>
    <n v="2"/>
    <s v="App Issue"/>
    <n v="0"/>
    <n v="0"/>
    <n v="0"/>
    <n v="44"/>
    <n v="3.6"/>
    <s v="UPI"/>
    <n v="34.200000000000003"/>
    <n v="0.38390000000000002"/>
    <n v="0"/>
    <s v="NA"/>
  </r>
  <r>
    <x v="2"/>
    <m/>
    <n v="29"/>
    <m/>
    <s v="Male"/>
    <s v="West"/>
    <s v="App Ads"/>
    <n v="13"/>
    <n v="29"/>
    <n v="1"/>
    <n v="496.66"/>
    <n v="14513.63"/>
    <n v="0"/>
    <n v="1924"/>
    <n v="2"/>
    <n v="0"/>
    <n v="1"/>
    <n v="0.5"/>
    <n v="3"/>
    <s v="Delivery Delay"/>
    <n v="0"/>
    <n v="1"/>
    <n v="143.27000000000001"/>
    <n v="51"/>
    <n v="4.5"/>
    <s v="Credit Card"/>
    <n v="33.299999999999997"/>
    <n v="0.37709999999999999"/>
    <n v="0"/>
    <s v="NA"/>
  </r>
  <r>
    <x v="3"/>
    <m/>
    <n v="65"/>
    <m/>
    <s v="Female"/>
    <s v="Central"/>
    <s v="Social"/>
    <n v="60"/>
    <n v="76"/>
    <n v="10"/>
    <n v="423.04"/>
    <n v="32020.99"/>
    <n v="0"/>
    <n v="3683"/>
    <n v="0"/>
    <n v="3.1"/>
    <n v="4"/>
    <n v="0.5"/>
    <n v="1"/>
    <s v="Payment"/>
    <n v="1"/>
    <n v="1"/>
    <n v="253.76"/>
    <n v="7"/>
    <n v="4"/>
    <s v="UPI"/>
    <n v="7.1"/>
    <n v="0.2162"/>
    <n v="0"/>
    <s v="NA"/>
  </r>
  <r>
    <x v="0"/>
    <m/>
    <n v="24"/>
    <m/>
    <s v="Female"/>
    <s v="West"/>
    <s v="Social"/>
    <n v="17"/>
    <n v="29"/>
    <n v="3"/>
    <n v="372.16"/>
    <n v="10843.78"/>
    <n v="0"/>
    <n v="1361"/>
    <n v="1"/>
    <n v="13.8"/>
    <n v="1"/>
    <n v="0.56999999999999995"/>
    <n v="1"/>
    <s v="Item Missing"/>
    <n v="0"/>
    <n v="2"/>
    <n v="287.18"/>
    <n v="25"/>
    <n v="4"/>
    <s v="Credit Card"/>
    <n v="24"/>
    <n v="0.31409999999999999"/>
    <n v="0"/>
    <s v="NA"/>
  </r>
  <r>
    <x v="1"/>
    <m/>
    <n v="45"/>
    <m/>
    <s v="Female"/>
    <s v="Central"/>
    <s v="Organic"/>
    <n v="53"/>
    <n v="73"/>
    <n v="7"/>
    <n v="239.22"/>
    <n v="16640.5"/>
    <n v="0"/>
    <n v="2134"/>
    <n v="0"/>
    <n v="1.2"/>
    <n v="4"/>
    <n v="0.86"/>
    <n v="4"/>
    <s v="Item Missing"/>
    <n v="4"/>
    <n v="1"/>
    <n v="1112.57"/>
    <n v="26"/>
    <n v="3.1"/>
    <s v="UPI"/>
    <n v="22.9"/>
    <n v="0.30740000000000001"/>
    <n v="0"/>
    <s v="NA"/>
  </r>
  <r>
    <x v="1"/>
    <m/>
    <n v="42"/>
    <m/>
    <s v="Male"/>
    <s v="West"/>
    <s v="Organic"/>
    <n v="10"/>
    <n v="37"/>
    <n v="6"/>
    <n v="524.12"/>
    <n v="19022.91"/>
    <n v="0"/>
    <n v="2257"/>
    <n v="3"/>
    <n v="11.8"/>
    <n v="1"/>
    <n v="0.28000000000000003"/>
    <n v="4"/>
    <s v="App Issue"/>
    <n v="1"/>
    <n v="2"/>
    <n v="1077.92"/>
    <n v="20"/>
    <n v="2.9"/>
    <s v="Debit Card"/>
    <n v="30.4"/>
    <n v="0.35680000000000001"/>
    <n v="0"/>
    <s v="NA"/>
  </r>
  <r>
    <x v="2"/>
    <m/>
    <n v="34"/>
    <m/>
    <s v="Female"/>
    <s v="East"/>
    <s v="App Ads"/>
    <n v="51"/>
    <n v="24"/>
    <n v="2"/>
    <n v="414.81"/>
    <n v="9306.27"/>
    <n v="0"/>
    <n v="1358"/>
    <n v="1"/>
    <n v="13"/>
    <n v="1"/>
    <n v="0.41"/>
    <n v="3"/>
    <s v="Payment"/>
    <n v="1"/>
    <n v="1"/>
    <n v="255.26"/>
    <n v="23"/>
    <n v="4"/>
    <s v="UPI"/>
    <n v="18.399999999999999"/>
    <n v="0.27939999999999998"/>
    <n v="0"/>
    <s v="NA"/>
  </r>
  <r>
    <x v="0"/>
    <m/>
    <n v="19"/>
    <m/>
    <s v="Female"/>
    <s v="South"/>
    <s v="Organic"/>
    <n v="23"/>
    <n v="50"/>
    <n v="8"/>
    <n v="504.88"/>
    <n v="27575.02"/>
    <n v="0"/>
    <n v="2928"/>
    <n v="3"/>
    <n v="12.8"/>
    <n v="3"/>
    <n v="0.49"/>
    <n v="2"/>
    <s v="Quality"/>
    <n v="3"/>
    <n v="2"/>
    <n v="1201.04"/>
    <n v="38"/>
    <n v="2.1"/>
    <s v="UPI"/>
    <n v="36.299999999999997"/>
    <n v="0.39839999999999998"/>
    <n v="0"/>
    <s v="NA"/>
  </r>
  <r>
    <x v="1"/>
    <m/>
    <n v="58"/>
    <m/>
    <s v="Male"/>
    <s v="South"/>
    <s v="Referral"/>
    <n v="12"/>
    <n v="22"/>
    <n v="3"/>
    <n v="314.60000000000002"/>
    <n v="6777.73"/>
    <n v="0"/>
    <n v="1036"/>
    <n v="1"/>
    <n v="0"/>
    <n v="0"/>
    <n v="0.23"/>
    <n v="3"/>
    <s v="Item Missing"/>
    <n v="1"/>
    <n v="0"/>
    <n v="178.74"/>
    <n v="37"/>
    <n v="3.7"/>
    <s v="UPI"/>
    <n v="33.799999999999997"/>
    <n v="0.3805"/>
    <n v="0"/>
    <s v="NA"/>
  </r>
  <r>
    <x v="2"/>
    <m/>
    <n v="35"/>
    <m/>
    <s v="Male"/>
    <s v="Central"/>
    <s v="Organic"/>
    <n v="40"/>
    <n v="47"/>
    <n v="2"/>
    <n v="221.97"/>
    <n v="10182.85"/>
    <n v="0"/>
    <n v="1355"/>
    <n v="2"/>
    <n v="11.1"/>
    <n v="0"/>
    <n v="0.41"/>
    <n v="3"/>
    <s v="Item Missing"/>
    <n v="2"/>
    <n v="2"/>
    <n v="634.91999999999996"/>
    <n v="46"/>
    <n v="4"/>
    <s v="Debit Card"/>
    <n v="27.9"/>
    <n v="0.3402"/>
    <n v="0"/>
    <s v="NA"/>
  </r>
  <r>
    <x v="1"/>
    <m/>
    <n v="53"/>
    <m/>
    <s v="Other"/>
    <s v="North"/>
    <s v="App Ads"/>
    <n v="34"/>
    <n v="72"/>
    <n v="7"/>
    <n v="303.32"/>
    <n v="20476.11"/>
    <n v="1"/>
    <n v="2406"/>
    <n v="3"/>
    <n v="11.8"/>
    <n v="4"/>
    <n v="0.21"/>
    <n v="3"/>
    <s v="Payment"/>
    <n v="3"/>
    <n v="4"/>
    <n v="1495.65"/>
    <n v="50"/>
    <n v="4.5"/>
    <s v="Credit Card"/>
    <n v="39.700000000000003"/>
    <n v="0.42349999999999999"/>
    <n v="1"/>
    <s v="Product Unavailability"/>
  </r>
  <r>
    <x v="2"/>
    <m/>
    <n v="39"/>
    <m/>
    <s v="Male"/>
    <s v="Central"/>
    <s v="App Ads"/>
    <n v="8"/>
    <n v="8"/>
    <n v="1"/>
    <n v="423.1"/>
    <n v="3064.53"/>
    <n v="0"/>
    <n v="557"/>
    <n v="0"/>
    <n v="0.3"/>
    <n v="0"/>
    <n v="0.24"/>
    <n v="0"/>
    <s v="None"/>
    <n v="0"/>
    <n v="0"/>
    <n v="0"/>
    <n v="34"/>
    <n v="3.4"/>
    <s v="UPI"/>
    <n v="26.8"/>
    <n v="0.33239999999999997"/>
    <n v="0"/>
    <s v="NA"/>
  </r>
  <r>
    <x v="2"/>
    <m/>
    <n v="37"/>
    <m/>
    <s v="Female"/>
    <s v="South"/>
    <s v="Organic"/>
    <n v="52"/>
    <n v="49"/>
    <n v="5"/>
    <n v="232.07"/>
    <n v="10787.89"/>
    <n v="1"/>
    <n v="1143"/>
    <n v="2"/>
    <n v="12"/>
    <n v="2"/>
    <n v="0.75"/>
    <n v="2"/>
    <s v="Delivery Delay"/>
    <n v="3"/>
    <n v="4"/>
    <n v="904.54"/>
    <n v="41"/>
    <n v="3.9"/>
    <s v="UPI"/>
    <n v="31.8"/>
    <n v="0.36709999999999998"/>
    <n v="0"/>
    <s v="NA"/>
  </r>
  <r>
    <x v="3"/>
    <m/>
    <n v="64"/>
    <m/>
    <s v="Female"/>
    <s v="West"/>
    <s v="App Ads"/>
    <n v="46"/>
    <n v="41"/>
    <n v="4"/>
    <n v="467.33"/>
    <n v="17564.64"/>
    <n v="0"/>
    <n v="2048"/>
    <n v="2"/>
    <n v="6.9"/>
    <n v="1"/>
    <n v="0.3"/>
    <n v="0"/>
    <s v="None"/>
    <n v="1"/>
    <n v="3"/>
    <n v="406.85"/>
    <n v="59"/>
    <n v="2.7"/>
    <s v="Credit Card"/>
    <n v="27.6"/>
    <n v="0.33800000000000002"/>
    <n v="0"/>
    <s v="NA"/>
  </r>
  <r>
    <x v="0"/>
    <m/>
    <n v="23"/>
    <m/>
    <s v="Female"/>
    <s v="South"/>
    <s v="Referral"/>
    <n v="23"/>
    <n v="43"/>
    <n v="7"/>
    <n v="650.02"/>
    <n v="27206.63"/>
    <n v="0"/>
    <n v="3196"/>
    <n v="2"/>
    <n v="4.5999999999999996"/>
    <n v="2"/>
    <n v="0.18"/>
    <n v="3"/>
    <s v="Payment"/>
    <n v="2"/>
    <n v="3"/>
    <n v="1304.78"/>
    <n v="36"/>
    <n v="3.8"/>
    <s v="COD"/>
    <n v="36"/>
    <n v="0.39650000000000002"/>
    <n v="0"/>
    <s v="NA"/>
  </r>
  <r>
    <x v="1"/>
    <m/>
    <n v="57"/>
    <m/>
    <s v="Male"/>
    <s v="Central"/>
    <s v="Partner"/>
    <n v="55"/>
    <n v="73"/>
    <n v="9"/>
    <n v="150.80000000000001"/>
    <n v="11236.4"/>
    <n v="0"/>
    <n v="1457"/>
    <n v="1"/>
    <n v="5.3"/>
    <n v="4"/>
    <n v="0.49"/>
    <n v="2"/>
    <s v="Quality"/>
    <n v="2"/>
    <n v="2"/>
    <n v="862.05"/>
    <n v="51"/>
    <n v="3.6"/>
    <s v="Debit Card"/>
    <n v="34.200000000000003"/>
    <n v="0.38390000000000002"/>
    <n v="0"/>
    <s v="NA"/>
  </r>
  <r>
    <x v="1"/>
    <m/>
    <n v="57"/>
    <m/>
    <s v="Female"/>
    <s v="North"/>
    <s v="Organic"/>
    <n v="2"/>
    <n v="2"/>
    <n v="0"/>
    <n v="364.71"/>
    <n v="659.11"/>
    <n v="0"/>
    <n v="317"/>
    <n v="0"/>
    <n v="0"/>
    <n v="0"/>
    <n v="0.78"/>
    <n v="2"/>
    <s v="App Issue"/>
    <n v="0"/>
    <n v="0"/>
    <n v="0"/>
    <n v="50"/>
    <n v="3.5"/>
    <s v="Credit Card"/>
    <n v="32.700000000000003"/>
    <n v="0.37290000000000001"/>
    <n v="0"/>
    <s v="NA"/>
  </r>
  <r>
    <x v="2"/>
    <m/>
    <n v="38"/>
    <m/>
    <s v="Male"/>
    <s v="South"/>
    <s v="Social"/>
    <n v="59"/>
    <n v="122"/>
    <n v="15"/>
    <n v="429.14"/>
    <n v="56984.43"/>
    <n v="0"/>
    <n v="5411"/>
    <n v="7"/>
    <n v="22.9"/>
    <n v="2"/>
    <n v="0.14000000000000001"/>
    <n v="5"/>
    <s v="App Issue"/>
    <n v="1"/>
    <n v="1"/>
    <n v="667.42"/>
    <n v="70"/>
    <n v="4.2"/>
    <s v="UPI"/>
    <n v="41.2"/>
    <n v="0.43419999999999997"/>
    <n v="1"/>
    <s v="Low Personalization"/>
  </r>
  <r>
    <x v="2"/>
    <m/>
    <n v="31"/>
    <m/>
    <s v="Female"/>
    <s v="Central"/>
    <s v="Partner"/>
    <n v="25"/>
    <n v="67"/>
    <n v="5"/>
    <n v="426.73"/>
    <n v="29584.12"/>
    <n v="0"/>
    <n v="3205"/>
    <n v="2"/>
    <n v="2.1"/>
    <n v="1"/>
    <n v="0.17"/>
    <n v="5"/>
    <s v="Item Missing"/>
    <n v="1"/>
    <n v="4"/>
    <n v="758.81"/>
    <n v="40"/>
    <n v="3.3"/>
    <s v="UPI"/>
    <n v="37.799999999999997"/>
    <n v="0.4093"/>
    <n v="1"/>
    <s v="Poor Service Resolution"/>
  </r>
  <r>
    <x v="0"/>
    <m/>
    <n v="18"/>
    <m/>
    <s v="Male"/>
    <s v="South"/>
    <s v="App Ads"/>
    <n v="49"/>
    <n v="33"/>
    <n v="2"/>
    <n v="607.25"/>
    <n v="21959.83"/>
    <n v="0"/>
    <n v="2371"/>
    <n v="1"/>
    <n v="2.2999999999999998"/>
    <n v="1"/>
    <n v="0.49"/>
    <n v="2"/>
    <s v="App Issue"/>
    <n v="0"/>
    <n v="2"/>
    <n v="313.62"/>
    <n v="17"/>
    <n v="4"/>
    <s v="UPI"/>
    <n v="11.7"/>
    <n v="0.2404"/>
    <n v="0"/>
    <s v="NA"/>
  </r>
  <r>
    <x v="3"/>
    <m/>
    <n v="67"/>
    <m/>
    <s v="Female"/>
    <s v="South"/>
    <s v="App Ads"/>
    <n v="54"/>
    <n v="111"/>
    <n v="20"/>
    <n v="398.73"/>
    <n v="45940.59"/>
    <n v="0"/>
    <n v="4251"/>
    <n v="5"/>
    <n v="9.9"/>
    <n v="2"/>
    <n v="0.18"/>
    <n v="2"/>
    <s v="Item Missing"/>
    <n v="0"/>
    <n v="4"/>
    <n v="574.76"/>
    <n v="56"/>
    <n v="3.3"/>
    <s v="Credit Card"/>
    <n v="32"/>
    <n v="0.3679"/>
    <n v="0"/>
    <s v="NA"/>
  </r>
  <r>
    <x v="3"/>
    <m/>
    <n v="68"/>
    <m/>
    <s v="Female"/>
    <s v="Central"/>
    <s v="Organic"/>
    <n v="51"/>
    <n v="113"/>
    <n v="15"/>
    <n v="414.79"/>
    <n v="46381.71"/>
    <n v="0"/>
    <n v="4812"/>
    <n v="1"/>
    <n v="0"/>
    <n v="4"/>
    <n v="0.21"/>
    <n v="5"/>
    <s v="Delivery Delay"/>
    <n v="0"/>
    <n v="8"/>
    <n v="2948.46"/>
    <n v="36"/>
    <n v="3.9"/>
    <s v="UPI"/>
    <n v="24.9"/>
    <n v="0.32029999999999997"/>
    <n v="0"/>
    <s v="NA"/>
  </r>
  <r>
    <x v="2"/>
    <m/>
    <n v="30"/>
    <m/>
    <s v="Male"/>
    <s v="West"/>
    <s v="Referral"/>
    <n v="6"/>
    <n v="17"/>
    <n v="1"/>
    <n v="405.94"/>
    <n v="6713.39"/>
    <n v="0"/>
    <n v="1014"/>
    <n v="0"/>
    <n v="1.2"/>
    <n v="0"/>
    <n v="0.69"/>
    <n v="2"/>
    <s v="Item Missing"/>
    <n v="0"/>
    <n v="1"/>
    <n v="223.35"/>
    <n v="87"/>
    <n v="3.3"/>
    <s v="Debit Card"/>
    <n v="41.4"/>
    <n v="0.436"/>
    <n v="1"/>
    <s v="Frequent SLA Breaches"/>
  </r>
  <r>
    <x v="0"/>
    <m/>
    <n v="19"/>
    <m/>
    <s v="Male"/>
    <s v="North"/>
    <s v="Organic"/>
    <n v="24"/>
    <n v="38"/>
    <n v="3"/>
    <n v="507.73"/>
    <n v="19219.82"/>
    <n v="0"/>
    <n v="2244"/>
    <n v="1"/>
    <n v="6"/>
    <n v="0"/>
    <n v="0.18"/>
    <n v="3"/>
    <s v="Delivery Delay"/>
    <n v="0"/>
    <n v="2"/>
    <n v="186.31"/>
    <n v="9"/>
    <n v="4.7"/>
    <s v="Credit Card"/>
    <n v="14.1"/>
    <n v="0.25430000000000003"/>
    <n v="0"/>
    <s v="NA"/>
  </r>
  <r>
    <x v="0"/>
    <m/>
    <n v="24"/>
    <m/>
    <s v="Female"/>
    <s v="East"/>
    <s v="App Ads"/>
    <n v="5"/>
    <n v="15"/>
    <n v="1"/>
    <n v="647.42999999999995"/>
    <n v="9471.2199999999993"/>
    <n v="1"/>
    <n v="962"/>
    <n v="1"/>
    <n v="6.5"/>
    <n v="1"/>
    <n v="7.0000000000000007E-2"/>
    <n v="3"/>
    <s v="Quality"/>
    <n v="1"/>
    <n v="1"/>
    <n v="250.31"/>
    <n v="143"/>
    <n v="3.7"/>
    <s v="Credit Card"/>
    <n v="63.6"/>
    <n v="0.60029999999999994"/>
    <n v="1"/>
    <s v="Product Unavailability"/>
  </r>
  <r>
    <x v="0"/>
    <m/>
    <n v="21"/>
    <m/>
    <s v="Male"/>
    <s v="North"/>
    <s v="Social"/>
    <n v="14"/>
    <n v="32"/>
    <n v="5"/>
    <n v="450.28"/>
    <n v="14886.1"/>
    <n v="0"/>
    <n v="1807"/>
    <n v="2"/>
    <n v="22.8"/>
    <n v="1"/>
    <n v="0.44"/>
    <n v="1"/>
    <s v="Payment"/>
    <n v="1"/>
    <n v="1"/>
    <n v="444.55"/>
    <n v="66"/>
    <n v="3.2"/>
    <s v="UPI"/>
    <n v="40.9"/>
    <n v="0.43209999999999998"/>
    <n v="1"/>
    <s v="Price/Discount Reliance"/>
  </r>
  <r>
    <x v="3"/>
    <m/>
    <n v="62"/>
    <m/>
    <s v="Male"/>
    <s v="North"/>
    <s v="Organic"/>
    <n v="36"/>
    <n v="11"/>
    <n v="2"/>
    <n v="633.79"/>
    <n v="6426.29"/>
    <n v="0"/>
    <n v="1161"/>
    <n v="0"/>
    <n v="10.5"/>
    <n v="0"/>
    <n v="0.55000000000000004"/>
    <n v="0"/>
    <s v="None"/>
    <n v="1"/>
    <n v="1"/>
    <n v="502.22"/>
    <n v="31"/>
    <n v="3.3"/>
    <s v="Debit Card"/>
    <n v="15.7"/>
    <n v="0.26300000000000001"/>
    <n v="0"/>
    <s v="NA"/>
  </r>
  <r>
    <x v="3"/>
    <m/>
    <n v="65"/>
    <m/>
    <s v="Male"/>
    <s v="East"/>
    <s v="App Ads"/>
    <n v="42"/>
    <n v="86"/>
    <n v="10"/>
    <n v="461.36"/>
    <n v="39843.589999999997"/>
    <n v="0"/>
    <n v="3995"/>
    <n v="3"/>
    <n v="11.9"/>
    <n v="1"/>
    <n v="0.1"/>
    <n v="4"/>
    <s v="Item Missing"/>
    <n v="5"/>
    <n v="7"/>
    <n v="816.93"/>
    <n v="41"/>
    <n v="3.5"/>
    <s v="Debit Card"/>
    <n v="36.5"/>
    <n v="0.40029999999999999"/>
    <n v="0"/>
    <s v="NA"/>
  </r>
  <r>
    <x v="2"/>
    <m/>
    <n v="26"/>
    <m/>
    <s v="Female"/>
    <s v="North"/>
    <s v="App Ads"/>
    <n v="13"/>
    <n v="23"/>
    <n v="4"/>
    <n v="298.35000000000002"/>
    <n v="6942.35"/>
    <n v="0"/>
    <n v="1202"/>
    <n v="0"/>
    <n v="11"/>
    <n v="1"/>
    <n v="0.71"/>
    <n v="3"/>
    <s v="Delivery Delay"/>
    <n v="0"/>
    <n v="0"/>
    <n v="0"/>
    <n v="41"/>
    <n v="3.4"/>
    <s v="Debit Card"/>
    <n v="29.7"/>
    <n v="0.35220000000000001"/>
    <n v="0"/>
    <s v="NA"/>
  </r>
  <r>
    <x v="1"/>
    <m/>
    <n v="57"/>
    <m/>
    <s v="Female"/>
    <s v="East"/>
    <s v="App Ads"/>
    <n v="3"/>
    <n v="8"/>
    <n v="1"/>
    <n v="583.61"/>
    <n v="4356.26"/>
    <n v="1"/>
    <n v="681"/>
    <n v="0"/>
    <n v="8.3000000000000007"/>
    <n v="0"/>
    <n v="0.17"/>
    <n v="0"/>
    <s v="None"/>
    <n v="0"/>
    <n v="1"/>
    <n v="174.54"/>
    <n v="31"/>
    <n v="4.5999999999999996"/>
    <s v="Credit Card"/>
    <n v="19"/>
    <n v="0.2828"/>
    <n v="0"/>
    <s v="NA"/>
  </r>
  <r>
    <x v="2"/>
    <m/>
    <n v="27"/>
    <m/>
    <s v="Male"/>
    <s v="South"/>
    <s v="App Ads"/>
    <n v="23"/>
    <n v="63"/>
    <n v="10"/>
    <n v="447.32"/>
    <n v="30418.31"/>
    <n v="0"/>
    <n v="3411"/>
    <n v="2"/>
    <n v="15.1"/>
    <n v="1"/>
    <n v="0.14000000000000001"/>
    <n v="3"/>
    <s v="App Issue"/>
    <n v="4"/>
    <n v="4"/>
    <n v="2176.8000000000002"/>
    <n v="14"/>
    <n v="4.9000000000000004"/>
    <s v="UPI"/>
    <n v="30.4"/>
    <n v="0.35730000000000001"/>
    <n v="0"/>
    <s v="NA"/>
  </r>
  <r>
    <x v="2"/>
    <m/>
    <n v="37"/>
    <m/>
    <s v="Female"/>
    <s v="Central"/>
    <s v="App Ads"/>
    <n v="35"/>
    <n v="36"/>
    <n v="6"/>
    <n v="621.63"/>
    <n v="23700.69"/>
    <n v="0"/>
    <n v="2191"/>
    <n v="1"/>
    <n v="1.3"/>
    <n v="2"/>
    <n v="0.3"/>
    <n v="4"/>
    <s v="Item Missing"/>
    <n v="0"/>
    <n v="1"/>
    <n v="335.32"/>
    <n v="71"/>
    <n v="2.7"/>
    <s v="UPI"/>
    <n v="42.8"/>
    <n v="0.44619999999999999"/>
    <n v="1"/>
    <s v="Low Personalization"/>
  </r>
  <r>
    <x v="1"/>
    <m/>
    <n v="49"/>
    <m/>
    <s v="Male"/>
    <s v="East"/>
    <s v="App Ads"/>
    <n v="24"/>
    <n v="61"/>
    <n v="7"/>
    <n v="548.97"/>
    <n v="35440.29"/>
    <n v="0"/>
    <n v="3734"/>
    <n v="1"/>
    <n v="7.3"/>
    <n v="1"/>
    <n v="0.59"/>
    <n v="1"/>
    <s v="App Issue"/>
    <n v="4"/>
    <n v="4"/>
    <n v="1523.53"/>
    <n v="35"/>
    <n v="3.7"/>
    <s v="Wallet"/>
    <n v="28.7"/>
    <n v="0.3453"/>
    <n v="0"/>
    <s v="NA"/>
  </r>
  <r>
    <x v="1"/>
    <m/>
    <n v="56"/>
    <m/>
    <s v="Male"/>
    <s v="North"/>
    <s v="Organic"/>
    <n v="58"/>
    <n v="98"/>
    <n v="5"/>
    <n v="561.88"/>
    <n v="52357.42"/>
    <n v="1"/>
    <n v="5877"/>
    <n v="3"/>
    <n v="0"/>
    <n v="3"/>
    <n v="0.15"/>
    <n v="3"/>
    <s v="Delivery Delay"/>
    <n v="1"/>
    <n v="0"/>
    <n v="194.55"/>
    <n v="69"/>
    <n v="4.0999999999999996"/>
    <s v="UPI"/>
    <n v="31.5"/>
    <n v="0.36449999999999999"/>
    <n v="0"/>
    <s v="NA"/>
  </r>
  <r>
    <x v="3"/>
    <m/>
    <n v="64"/>
    <m/>
    <s v="Male"/>
    <s v="Central"/>
    <s v="App Ads"/>
    <n v="42"/>
    <n v="52"/>
    <n v="8"/>
    <n v="358.48"/>
    <n v="19420.57"/>
    <n v="0"/>
    <n v="2185"/>
    <n v="1"/>
    <n v="9"/>
    <n v="1"/>
    <n v="0.39"/>
    <n v="3"/>
    <s v="Payment"/>
    <n v="0"/>
    <n v="1"/>
    <n v="158.55000000000001"/>
    <n v="22"/>
    <n v="4.2"/>
    <s v="UPI"/>
    <n v="16.600000000000001"/>
    <n v="0.26879999999999998"/>
    <n v="0"/>
    <s v="NA"/>
  </r>
  <r>
    <x v="0"/>
    <m/>
    <n v="20"/>
    <m/>
    <s v="Male"/>
    <s v="West"/>
    <s v="App Ads"/>
    <n v="39"/>
    <n v="115"/>
    <n v="20"/>
    <n v="334.61"/>
    <n v="40926.769999999997"/>
    <n v="0"/>
    <n v="4218"/>
    <n v="7"/>
    <n v="7.7"/>
    <n v="4"/>
    <n v="0.62"/>
    <n v="3"/>
    <s v="App Issue"/>
    <n v="5"/>
    <n v="3"/>
    <n v="1439.09"/>
    <n v="41"/>
    <n v="4"/>
    <s v="Wallet"/>
    <n v="41.9"/>
    <n v="0.43990000000000001"/>
    <n v="1"/>
    <s v="Infrequent Need"/>
  </r>
  <r>
    <x v="2"/>
    <m/>
    <n v="28"/>
    <m/>
    <s v="Male"/>
    <s v="South"/>
    <s v="Organic"/>
    <n v="1"/>
    <n v="1"/>
    <n v="0"/>
    <n v="445.23"/>
    <n v="415.2"/>
    <n v="0"/>
    <n v="394"/>
    <n v="0"/>
    <n v="18.399999999999999"/>
    <n v="0"/>
    <n v="0.6"/>
    <n v="1"/>
    <s v="App Issue"/>
    <n v="0"/>
    <n v="0"/>
    <n v="0"/>
    <n v="5"/>
    <n v="4.0999999999999996"/>
    <s v="Debit Card"/>
    <n v="21.7"/>
    <n v="0.2999"/>
    <n v="0"/>
    <s v="NA"/>
  </r>
  <r>
    <x v="2"/>
    <m/>
    <n v="32"/>
    <m/>
    <s v="Female"/>
    <s v="Central"/>
    <s v="App Ads"/>
    <n v="56"/>
    <n v="102"/>
    <n v="15"/>
    <n v="287.16000000000003"/>
    <n v="28309.03"/>
    <n v="0"/>
    <n v="3419"/>
    <n v="7"/>
    <n v="14.4"/>
    <n v="0"/>
    <n v="0.71"/>
    <n v="7"/>
    <s v="Delivery Delay"/>
    <n v="1"/>
    <n v="4"/>
    <n v="699.72"/>
    <n v="16"/>
    <n v="2.8"/>
    <s v="Debit Card"/>
    <n v="30.5"/>
    <n v="0.3579"/>
    <n v="0"/>
    <s v="NA"/>
  </r>
  <r>
    <x v="2"/>
    <m/>
    <n v="34"/>
    <m/>
    <s v="Male"/>
    <s v="South"/>
    <s v="App Ads"/>
    <n v="40"/>
    <n v="70"/>
    <n v="8"/>
    <n v="320.23"/>
    <n v="20664.36"/>
    <n v="0"/>
    <n v="2752"/>
    <n v="5"/>
    <n v="34.5"/>
    <n v="1"/>
    <n v="0.2"/>
    <n v="2"/>
    <s v="Delivery Delay"/>
    <n v="2"/>
    <n v="3"/>
    <n v="105.5"/>
    <n v="35"/>
    <n v="4.3"/>
    <s v="UPI"/>
    <n v="31.5"/>
    <n v="0.36480000000000001"/>
    <n v="0"/>
    <s v="NA"/>
  </r>
  <r>
    <x v="3"/>
    <m/>
    <n v="70"/>
    <m/>
    <s v="Female"/>
    <s v="South"/>
    <s v="App Ads"/>
    <n v="59"/>
    <n v="130"/>
    <n v="3"/>
    <n v="359.87"/>
    <n v="50326.6"/>
    <n v="0"/>
    <n v="4928"/>
    <n v="9"/>
    <n v="29.4"/>
    <n v="2"/>
    <n v="0.48"/>
    <n v="7"/>
    <s v="App Issue"/>
    <n v="3"/>
    <n v="6"/>
    <n v="1885.58"/>
    <n v="22"/>
    <n v="2"/>
    <s v="Wallet"/>
    <n v="40.4"/>
    <n v="0.42809999999999998"/>
    <n v="1"/>
    <s v="Low Personalization"/>
  </r>
  <r>
    <x v="1"/>
    <m/>
    <n v="59"/>
    <m/>
    <s v="Male"/>
    <s v="South"/>
    <s v="App Ads"/>
    <n v="29"/>
    <n v="83"/>
    <n v="13"/>
    <n v="302.83999999999997"/>
    <n v="25882.21"/>
    <n v="1"/>
    <n v="2672"/>
    <n v="5"/>
    <n v="32.200000000000003"/>
    <n v="4"/>
    <n v="0.52"/>
    <n v="0"/>
    <s v="None"/>
    <n v="4"/>
    <n v="5"/>
    <n v="1960.31"/>
    <n v="37"/>
    <n v="3.6"/>
    <s v="UPI"/>
    <n v="37"/>
    <n v="0.40379999999999999"/>
    <n v="0"/>
    <s v="NA"/>
  </r>
  <r>
    <x v="2"/>
    <m/>
    <n v="34"/>
    <m/>
    <s v="Male"/>
    <s v="North"/>
    <s v="App Ads"/>
    <n v="41"/>
    <n v="127"/>
    <n v="13"/>
    <n v="437"/>
    <n v="52760.08"/>
    <n v="0"/>
    <n v="6069"/>
    <n v="2"/>
    <n v="25"/>
    <n v="2"/>
    <n v="0.38"/>
    <n v="4"/>
    <s v="Quality"/>
    <n v="5"/>
    <n v="6"/>
    <n v="765.31"/>
    <n v="56"/>
    <n v="3.3"/>
    <s v="Credit Card"/>
    <n v="41.5"/>
    <n v="0.43680000000000002"/>
    <n v="1"/>
    <s v="Poor Service Resolution"/>
  </r>
  <r>
    <x v="3"/>
    <m/>
    <n v="69"/>
    <m/>
    <s v="Male"/>
    <s v="West"/>
    <s v="Social"/>
    <n v="31"/>
    <n v="78"/>
    <n v="15"/>
    <n v="452.57"/>
    <n v="38235.19"/>
    <n v="0"/>
    <n v="3675"/>
    <n v="6"/>
    <n v="12.5"/>
    <n v="0"/>
    <n v="0.89"/>
    <n v="1"/>
    <s v="Quality"/>
    <n v="2"/>
    <n v="2"/>
    <n v="809.1"/>
    <n v="53"/>
    <n v="3.1"/>
    <s v="Credit Card"/>
    <n v="37.5"/>
    <n v="0.40749999999999997"/>
    <n v="0"/>
    <s v="NA"/>
  </r>
  <r>
    <x v="1"/>
    <m/>
    <n v="44"/>
    <m/>
    <s v="Female"/>
    <s v="East"/>
    <s v="Referral"/>
    <n v="52"/>
    <n v="23"/>
    <n v="1"/>
    <n v="386.8"/>
    <n v="8357.6299999999992"/>
    <n v="0"/>
    <n v="1235"/>
    <n v="1"/>
    <n v="20.6"/>
    <n v="1"/>
    <n v="0.47"/>
    <n v="3"/>
    <s v="Quality"/>
    <n v="0"/>
    <n v="0"/>
    <n v="0"/>
    <n v="33"/>
    <n v="4"/>
    <s v="COD"/>
    <n v="18.5"/>
    <n v="0.27979999999999999"/>
    <n v="0"/>
    <s v="NA"/>
  </r>
  <r>
    <x v="1"/>
    <m/>
    <n v="44"/>
    <m/>
    <s v="Female"/>
    <s v="Central"/>
    <s v="App Ads"/>
    <n v="43"/>
    <n v="128"/>
    <n v="20"/>
    <n v="300.19"/>
    <n v="40786.559999999998"/>
    <n v="0"/>
    <n v="4173"/>
    <n v="0"/>
    <n v="15.4"/>
    <n v="4"/>
    <n v="0.13"/>
    <n v="3"/>
    <s v="Delivery Delay"/>
    <n v="2"/>
    <n v="3"/>
    <n v="1118.82"/>
    <n v="18"/>
    <n v="3.4"/>
    <s v="Debit Card"/>
    <n v="20.2"/>
    <n v="0.29049999999999998"/>
    <n v="0"/>
    <s v="NA"/>
  </r>
  <r>
    <x v="2"/>
    <m/>
    <n v="40"/>
    <m/>
    <s v="Male"/>
    <s v="South"/>
    <s v="App Ads"/>
    <n v="23"/>
    <n v="52"/>
    <n v="2"/>
    <n v="350.21"/>
    <n v="20030.509999999998"/>
    <n v="0"/>
    <n v="2181"/>
    <n v="0"/>
    <n v="0"/>
    <n v="1"/>
    <n v="0.2"/>
    <n v="1"/>
    <s v="Quality"/>
    <n v="0"/>
    <n v="1"/>
    <n v="90.81"/>
    <n v="19"/>
    <n v="4.9000000000000004"/>
    <s v="Credit Card"/>
    <n v="11.6"/>
    <n v="0.2402"/>
    <n v="0"/>
    <s v="NA"/>
  </r>
  <r>
    <x v="0"/>
    <m/>
    <n v="25"/>
    <m/>
    <s v="Male"/>
    <s v="North"/>
    <s v="App Ads"/>
    <n v="39"/>
    <n v="104"/>
    <n v="4"/>
    <n v="477.3"/>
    <n v="51690.94"/>
    <n v="0"/>
    <n v="5707"/>
    <n v="1"/>
    <n v="0"/>
    <n v="2"/>
    <n v="0.2"/>
    <n v="5"/>
    <s v="Payment"/>
    <n v="4"/>
    <n v="7"/>
    <n v="3175.64"/>
    <n v="16"/>
    <n v="3.7"/>
    <s v="UPI"/>
    <n v="23"/>
    <n v="0.308"/>
    <n v="0"/>
    <s v="NA"/>
  </r>
  <r>
    <x v="3"/>
    <m/>
    <n v="67"/>
    <m/>
    <s v="Male"/>
    <s v="South"/>
    <s v="Social"/>
    <n v="6"/>
    <n v="9"/>
    <n v="1"/>
    <n v="420.2"/>
    <n v="4068.22"/>
    <n v="0"/>
    <n v="550"/>
    <n v="0"/>
    <n v="1"/>
    <n v="0"/>
    <n v="0.28999999999999998"/>
    <n v="1"/>
    <s v="App Issue"/>
    <n v="0"/>
    <n v="0"/>
    <n v="0"/>
    <n v="111"/>
    <n v="4"/>
    <s v="UPI"/>
    <n v="52.1"/>
    <n v="0.51600000000000001"/>
    <n v="1"/>
    <s v="Price/Discount Reliance"/>
  </r>
  <r>
    <x v="0"/>
    <m/>
    <n v="18"/>
    <m/>
    <s v="Female"/>
    <s v="North"/>
    <s v="App Ads"/>
    <n v="41"/>
    <n v="73"/>
    <n v="4"/>
    <n v="462.05"/>
    <n v="35586.129999999997"/>
    <n v="1"/>
    <n v="3469"/>
    <n v="5"/>
    <n v="9.5"/>
    <n v="2"/>
    <n v="0.43"/>
    <n v="3"/>
    <s v="Item Missing"/>
    <n v="1"/>
    <n v="1"/>
    <n v="310"/>
    <n v="46"/>
    <n v="4.2"/>
    <s v="Credit Card"/>
    <n v="31.1"/>
    <n v="0.36180000000000001"/>
    <n v="0"/>
    <s v="NA"/>
  </r>
  <r>
    <x v="2"/>
    <m/>
    <n v="27"/>
    <m/>
    <s v="Male"/>
    <s v="Central"/>
    <s v="Organic"/>
    <n v="28"/>
    <n v="72"/>
    <n v="10"/>
    <n v="342.51"/>
    <n v="23648.78"/>
    <n v="0"/>
    <n v="2707"/>
    <n v="4"/>
    <n v="12.4"/>
    <n v="2"/>
    <n v="0.39"/>
    <n v="4"/>
    <s v="App Issue"/>
    <n v="0"/>
    <n v="5"/>
    <n v="1316.77"/>
    <n v="27"/>
    <n v="2.2000000000000002"/>
    <s v="Debit Card"/>
    <n v="29.4"/>
    <n v="0.35020000000000001"/>
    <n v="0"/>
    <s v="NA"/>
  </r>
  <r>
    <x v="2"/>
    <m/>
    <n v="30"/>
    <m/>
    <s v="Female"/>
    <s v="West"/>
    <s v="App Ads"/>
    <n v="18"/>
    <n v="61"/>
    <n v="8"/>
    <n v="499.92"/>
    <n v="32337.35"/>
    <n v="0"/>
    <n v="3180"/>
    <n v="2"/>
    <n v="12.4"/>
    <n v="3"/>
    <n v="0.26"/>
    <n v="3"/>
    <s v="Delivery Delay"/>
    <n v="1"/>
    <n v="1"/>
    <n v="259.10000000000002"/>
    <n v="41"/>
    <n v="2.7"/>
    <s v="Credit Card"/>
    <n v="33.5"/>
    <n v="0.37869999999999998"/>
    <n v="0"/>
    <s v="NA"/>
  </r>
  <r>
    <x v="2"/>
    <m/>
    <n v="32"/>
    <m/>
    <s v="Male"/>
    <s v="West"/>
    <s v="Organic"/>
    <n v="51"/>
    <n v="100"/>
    <n v="17"/>
    <n v="543.47"/>
    <n v="59164.69"/>
    <n v="0"/>
    <n v="6069"/>
    <n v="4"/>
    <n v="5.4"/>
    <n v="1"/>
    <n v="0.15"/>
    <n v="1"/>
    <s v="Item Missing"/>
    <n v="1"/>
    <n v="5"/>
    <n v="1087.5999999999999"/>
    <n v="2"/>
    <n v="5"/>
    <s v="Debit Card"/>
    <n v="7.6"/>
    <n v="0.21909999999999999"/>
    <n v="0"/>
    <s v="NA"/>
  </r>
  <r>
    <x v="0"/>
    <m/>
    <n v="24"/>
    <m/>
    <s v="Male"/>
    <s v="West"/>
    <s v="App Ads"/>
    <n v="52"/>
    <n v="42"/>
    <n v="7"/>
    <n v="292.89999999999998"/>
    <n v="11910.99"/>
    <n v="0"/>
    <n v="1571"/>
    <n v="1"/>
    <n v="0"/>
    <n v="1"/>
    <n v="0.68"/>
    <n v="1"/>
    <s v="Item Missing"/>
    <n v="2"/>
    <n v="1"/>
    <n v="150.36000000000001"/>
    <n v="16"/>
    <n v="3.9"/>
    <s v="UPI"/>
    <n v="10.5"/>
    <n v="0.2344"/>
    <n v="0"/>
    <s v="NA"/>
  </r>
  <r>
    <x v="0"/>
    <m/>
    <n v="18"/>
    <m/>
    <s v="Female"/>
    <s v="South"/>
    <s v="Partner"/>
    <n v="3"/>
    <n v="7"/>
    <n v="1"/>
    <n v="394.91"/>
    <n v="2651.31"/>
    <n v="1"/>
    <n v="285"/>
    <n v="0"/>
    <n v="12.3"/>
    <n v="0"/>
    <n v="0.57999999999999996"/>
    <n v="2"/>
    <s v="Item Missing"/>
    <n v="0"/>
    <n v="1"/>
    <n v="229.67"/>
    <n v="20"/>
    <n v="3.8"/>
    <s v="Debit Card"/>
    <n v="20.5"/>
    <n v="0.29239999999999999"/>
    <n v="0"/>
    <s v="NA"/>
  </r>
  <r>
    <x v="1"/>
    <m/>
    <n v="53"/>
    <m/>
    <s v="Male"/>
    <s v="North"/>
    <s v="App Ads"/>
    <n v="37"/>
    <n v="61"/>
    <n v="10"/>
    <n v="251"/>
    <n v="15424.9"/>
    <n v="0"/>
    <n v="1795"/>
    <n v="3"/>
    <n v="0"/>
    <n v="0"/>
    <n v="7.0000000000000007E-2"/>
    <n v="3"/>
    <s v="App Issue"/>
    <n v="1"/>
    <n v="4"/>
    <n v="721.15"/>
    <n v="81"/>
    <n v="4.5999999999999996"/>
    <s v="UPI"/>
    <n v="39.4"/>
    <n v="0.42099999999999999"/>
    <n v="1"/>
    <s v="Frequent SLA Breaches"/>
  </r>
  <r>
    <x v="3"/>
    <m/>
    <n v="69"/>
    <m/>
    <s v="Male"/>
    <s v="South"/>
    <s v="Referral"/>
    <n v="2"/>
    <n v="2"/>
    <n v="0"/>
    <n v="548.47"/>
    <n v="1134.3699999999999"/>
    <n v="0"/>
    <n v="531"/>
    <n v="0"/>
    <n v="0"/>
    <n v="0"/>
    <n v="0.33"/>
    <n v="1"/>
    <s v="Quality"/>
    <n v="0"/>
    <n v="0"/>
    <n v="0"/>
    <n v="114"/>
    <n v="4.7"/>
    <s v="UPI"/>
    <n v="54.4"/>
    <n v="0.53320000000000001"/>
    <n v="1"/>
    <s v="Low Personalization"/>
  </r>
  <r>
    <x v="0"/>
    <m/>
    <n v="24"/>
    <m/>
    <s v="Female"/>
    <s v="West"/>
    <s v="Organic"/>
    <n v="28"/>
    <n v="47"/>
    <n v="4"/>
    <n v="716.76"/>
    <n v="31895.63"/>
    <n v="0"/>
    <n v="3769"/>
    <n v="0"/>
    <n v="6.1"/>
    <n v="1"/>
    <n v="0.2"/>
    <n v="2"/>
    <s v="Quality"/>
    <n v="0"/>
    <n v="0"/>
    <n v="0"/>
    <n v="8"/>
    <n v="3.4"/>
    <s v="UPI"/>
    <n v="8.6999999999999993"/>
    <n v="0.2248"/>
    <n v="0"/>
    <s v="NA"/>
  </r>
  <r>
    <x v="2"/>
    <m/>
    <n v="33"/>
    <m/>
    <s v="Male"/>
    <s v="South"/>
    <s v="Referral"/>
    <n v="58"/>
    <n v="127"/>
    <n v="11"/>
    <n v="558.22"/>
    <n v="72972.05"/>
    <n v="0"/>
    <n v="7235"/>
    <n v="8"/>
    <n v="0"/>
    <n v="6"/>
    <n v="0.75"/>
    <n v="6"/>
    <s v="Payment"/>
    <n v="5"/>
    <n v="6"/>
    <n v="1482.55"/>
    <n v="78"/>
    <n v="3.7"/>
    <s v="UPI"/>
    <n v="56.8"/>
    <n v="0.55089999999999995"/>
    <n v="1"/>
    <s v="Frequent SLA Breaches"/>
  </r>
  <r>
    <x v="1"/>
    <m/>
    <n v="44"/>
    <m/>
    <s v="Male"/>
    <s v="North"/>
    <s v="App Ads"/>
    <n v="30"/>
    <n v="79"/>
    <n v="4"/>
    <n v="432.17"/>
    <n v="35580.11"/>
    <n v="0"/>
    <n v="3762"/>
    <n v="5"/>
    <n v="14.8"/>
    <n v="1"/>
    <n v="0.77"/>
    <n v="2"/>
    <s v="Quality"/>
    <n v="3"/>
    <n v="4"/>
    <n v="823.55"/>
    <n v="32"/>
    <n v="3.2"/>
    <s v="Credit Card"/>
    <n v="39.4"/>
    <n v="0.42109999999999997"/>
    <n v="1"/>
    <s v="Product Unavailability"/>
  </r>
  <r>
    <x v="3"/>
    <m/>
    <n v="67"/>
    <m/>
    <s v="Male"/>
    <s v="West"/>
    <s v="Social"/>
    <n v="8"/>
    <n v="11"/>
    <n v="2"/>
    <n v="468.78"/>
    <n v="5155.3500000000004"/>
    <n v="0"/>
    <n v="995"/>
    <n v="0"/>
    <n v="0"/>
    <n v="0"/>
    <n v="0.42"/>
    <n v="2"/>
    <s v="Payment"/>
    <n v="0"/>
    <n v="0"/>
    <n v="0"/>
    <n v="130"/>
    <n v="3.3"/>
    <s v="UPI"/>
    <n v="59.8"/>
    <n v="0.57320000000000004"/>
    <n v="1"/>
    <s v="Infrequent Need"/>
  </r>
  <r>
    <x v="1"/>
    <m/>
    <n v="54"/>
    <m/>
    <s v="Female"/>
    <s v="North"/>
    <s v="App Ads"/>
    <n v="14"/>
    <n v="20"/>
    <n v="4"/>
    <n v="518.34"/>
    <n v="10461.89"/>
    <n v="0"/>
    <n v="1238"/>
    <n v="1"/>
    <n v="17.5"/>
    <n v="0"/>
    <n v="0.17"/>
    <n v="3"/>
    <s v="Payment"/>
    <n v="0"/>
    <n v="2"/>
    <n v="505.29"/>
    <n v="40"/>
    <n v="3.5"/>
    <s v="UPI"/>
    <n v="34.5"/>
    <n v="0.38590000000000002"/>
    <n v="0"/>
    <s v="NA"/>
  </r>
  <r>
    <x v="1"/>
    <m/>
    <n v="58"/>
    <m/>
    <s v="Female"/>
    <s v="East"/>
    <s v="Partner"/>
    <n v="1"/>
    <n v="2"/>
    <n v="0"/>
    <n v="298.19"/>
    <n v="575.66"/>
    <n v="0"/>
    <n v="318"/>
    <n v="0"/>
    <n v="0"/>
    <n v="0"/>
    <n v="0.44"/>
    <n v="1"/>
    <s v="Quality"/>
    <n v="0"/>
    <n v="0"/>
    <n v="0"/>
    <n v="5"/>
    <n v="2.4"/>
    <s v="UPI"/>
    <n v="16.7"/>
    <n v="0.26900000000000002"/>
    <n v="0"/>
    <s v="NA"/>
  </r>
  <r>
    <x v="1"/>
    <m/>
    <n v="48"/>
    <m/>
    <s v="Male"/>
    <s v="North"/>
    <s v="Referral"/>
    <n v="48"/>
    <n v="154"/>
    <n v="4"/>
    <n v="456.39"/>
    <n v="73549.37"/>
    <n v="0"/>
    <n v="7489"/>
    <n v="12"/>
    <n v="30.6"/>
    <n v="7"/>
    <n v="0.73"/>
    <n v="6"/>
    <s v="Quality"/>
    <n v="2"/>
    <n v="2"/>
    <n v="1116.5"/>
    <n v="28"/>
    <n v="2.2000000000000002"/>
    <s v="UPI"/>
    <n v="44.6"/>
    <n v="0.4597"/>
    <n v="1"/>
    <s v="Low Personalization"/>
  </r>
  <r>
    <x v="2"/>
    <m/>
    <n v="40"/>
    <m/>
    <s v="Female"/>
    <s v="East"/>
    <s v="Organic"/>
    <n v="54"/>
    <n v="155"/>
    <n v="17"/>
    <n v="446.94"/>
    <n v="73763.37"/>
    <n v="0"/>
    <n v="6811"/>
    <n v="2"/>
    <n v="17.899999999999999"/>
    <n v="4"/>
    <n v="0.35"/>
    <n v="7"/>
    <s v="App Issue"/>
    <n v="6"/>
    <n v="4"/>
    <n v="2328.71"/>
    <n v="102"/>
    <n v="3.2"/>
    <s v="UPI"/>
    <n v="64.7"/>
    <n v="0.60850000000000004"/>
    <n v="1"/>
    <s v="Product Unavailability"/>
  </r>
  <r>
    <x v="2"/>
    <m/>
    <n v="28"/>
    <m/>
    <s v="Female"/>
    <s v="South"/>
    <s v="App Ads"/>
    <n v="16"/>
    <n v="36"/>
    <n v="6"/>
    <n v="422.84"/>
    <n v="16009.57"/>
    <n v="0"/>
    <n v="1706"/>
    <n v="2"/>
    <n v="16.899999999999999"/>
    <n v="2"/>
    <n v="0.45"/>
    <n v="2"/>
    <s v="Quality"/>
    <n v="0"/>
    <n v="1"/>
    <n v="206.77"/>
    <n v="119"/>
    <n v="3.7"/>
    <s v="Debit Card"/>
    <n v="63.2"/>
    <n v="0.59770000000000001"/>
    <n v="1"/>
    <s v="Price/Discount Reliance"/>
  </r>
  <r>
    <x v="3"/>
    <m/>
    <n v="63"/>
    <m/>
    <s v="Female"/>
    <s v="Central"/>
    <s v="Organic"/>
    <n v="16"/>
    <n v="36"/>
    <n v="1"/>
    <n v="398.75"/>
    <n v="14078.71"/>
    <n v="1"/>
    <n v="1438"/>
    <n v="1"/>
    <n v="12.2"/>
    <n v="2"/>
    <n v="0.46"/>
    <n v="2"/>
    <s v="Item Missing"/>
    <n v="2"/>
    <n v="2"/>
    <n v="656.33"/>
    <n v="83"/>
    <n v="4.8"/>
    <s v="UPI"/>
    <n v="50.4"/>
    <n v="0.50270000000000004"/>
    <n v="1"/>
    <s v="Frequent SLA Breaches"/>
  </r>
  <r>
    <x v="1"/>
    <m/>
    <n v="60"/>
    <m/>
    <s v="Female"/>
    <s v="West"/>
    <s v="Organic"/>
    <n v="35"/>
    <n v="54"/>
    <n v="5"/>
    <n v="460.35"/>
    <n v="22739.38"/>
    <n v="1"/>
    <n v="3018"/>
    <n v="2"/>
    <n v="20.3"/>
    <n v="2"/>
    <n v="0.41"/>
    <n v="3"/>
    <s v="Payment"/>
    <n v="1"/>
    <n v="2"/>
    <n v="783.75"/>
    <n v="12"/>
    <n v="2.7"/>
    <s v="UPI"/>
    <n v="20.6"/>
    <n v="0.29289999999999999"/>
    <n v="0"/>
    <s v="NA"/>
  </r>
  <r>
    <x v="0"/>
    <m/>
    <n v="19"/>
    <m/>
    <s v="Female"/>
    <s v="North"/>
    <s v="Organic"/>
    <n v="48"/>
    <n v="116"/>
    <n v="4"/>
    <n v="328.89"/>
    <n v="36339.279999999999"/>
    <n v="0"/>
    <n v="4217"/>
    <n v="8"/>
    <n v="17.899999999999999"/>
    <n v="2"/>
    <n v="0.36"/>
    <n v="4"/>
    <s v="Item Missing"/>
    <n v="7"/>
    <n v="3"/>
    <n v="1892.71"/>
    <n v="54"/>
    <n v="4.3"/>
    <s v="COD"/>
    <n v="45.7"/>
    <n v="0.46760000000000002"/>
    <n v="1"/>
    <s v="Switched to Competitor"/>
  </r>
  <r>
    <x v="1"/>
    <m/>
    <n v="55"/>
    <m/>
    <s v="Female"/>
    <s v="West"/>
    <s v="App Ads"/>
    <n v="56"/>
    <n v="56"/>
    <n v="10"/>
    <n v="359.3"/>
    <n v="19765.66"/>
    <n v="0"/>
    <n v="2109"/>
    <n v="2"/>
    <n v="1.8"/>
    <n v="2"/>
    <n v="0.38"/>
    <n v="2"/>
    <s v="Item Missing"/>
    <n v="3"/>
    <n v="0"/>
    <n v="789.5"/>
    <n v="7"/>
    <n v="3.7"/>
    <s v="Credit Card"/>
    <n v="10.3"/>
    <n v="0.23300000000000001"/>
    <n v="0"/>
    <s v="NA"/>
  </r>
  <r>
    <x v="0"/>
    <m/>
    <n v="22"/>
    <m/>
    <s v="Male"/>
    <s v="West"/>
    <s v="Organic"/>
    <n v="59"/>
    <n v="129"/>
    <n v="17"/>
    <n v="482.83"/>
    <n v="57055.85"/>
    <n v="0"/>
    <n v="6997"/>
    <n v="4"/>
    <n v="32.9"/>
    <n v="8"/>
    <n v="0.73"/>
    <n v="3"/>
    <s v="Item Missing"/>
    <n v="5"/>
    <n v="2"/>
    <n v="2274.5700000000002"/>
    <n v="9"/>
    <n v="3.9"/>
    <s v="Credit Card"/>
    <n v="26.7"/>
    <n v="0.33169999999999999"/>
    <n v="0"/>
    <s v="NA"/>
  </r>
  <r>
    <x v="1"/>
    <m/>
    <n v="57"/>
    <m/>
    <s v="Male"/>
    <s v="West"/>
    <s v="Partner"/>
    <n v="33"/>
    <n v="6"/>
    <n v="1"/>
    <n v="444.44"/>
    <n v="2906.22"/>
    <n v="0"/>
    <n v="399"/>
    <n v="0"/>
    <n v="14.6"/>
    <n v="0"/>
    <n v="0.69"/>
    <n v="2"/>
    <s v="Delivery Delay"/>
    <n v="0"/>
    <n v="0"/>
    <n v="0"/>
    <n v="19"/>
    <n v="1.9"/>
    <s v="Credit Card"/>
    <n v="16.3"/>
    <n v="0.26700000000000002"/>
    <n v="0"/>
    <s v="NA"/>
  </r>
  <r>
    <x v="3"/>
    <m/>
    <n v="61"/>
    <m/>
    <s v="Female"/>
    <s v="Central"/>
    <s v="Social"/>
    <n v="39"/>
    <n v="19"/>
    <n v="1"/>
    <n v="451.47"/>
    <n v="8331.1"/>
    <n v="0"/>
    <n v="1139"/>
    <n v="1"/>
    <n v="11.7"/>
    <n v="1"/>
    <n v="0.49"/>
    <n v="2"/>
    <s v="Item Missing"/>
    <n v="1"/>
    <n v="1"/>
    <n v="285.68"/>
    <n v="88"/>
    <n v="3.7"/>
    <s v="UPI"/>
    <n v="45.8"/>
    <n v="0.46889999999999998"/>
    <n v="1"/>
    <s v="Switched to Competitor"/>
  </r>
  <r>
    <x v="0"/>
    <m/>
    <n v="24"/>
    <m/>
    <s v="Male"/>
    <s v="West"/>
    <s v="App Ads"/>
    <n v="2"/>
    <n v="1"/>
    <n v="0"/>
    <n v="566.1"/>
    <n v="510.81"/>
    <n v="0"/>
    <n v="414"/>
    <n v="0"/>
    <n v="10.3"/>
    <n v="0"/>
    <n v="0.06"/>
    <n v="1"/>
    <s v="Payment"/>
    <n v="0"/>
    <n v="0"/>
    <n v="0"/>
    <n v="13"/>
    <n v="4.9000000000000004"/>
    <s v="UPI"/>
    <n v="21.4"/>
    <n v="0.29770000000000002"/>
    <n v="0"/>
    <s v="NA"/>
  </r>
  <r>
    <x v="2"/>
    <m/>
    <n v="40"/>
    <m/>
    <s v="Female"/>
    <s v="North"/>
    <s v="Referral"/>
    <n v="4"/>
    <n v="13"/>
    <n v="2"/>
    <n v="437.3"/>
    <n v="5302.4"/>
    <n v="0"/>
    <n v="780"/>
    <n v="1"/>
    <n v="8.3000000000000007"/>
    <n v="0"/>
    <n v="0.23"/>
    <n v="2"/>
    <s v="Quality"/>
    <n v="0"/>
    <n v="1"/>
    <n v="71.95"/>
    <n v="64"/>
    <n v="3.6"/>
    <s v="UPI"/>
    <n v="34.1"/>
    <n v="0.3831"/>
    <n v="0"/>
    <s v="NA"/>
  </r>
  <r>
    <x v="0"/>
    <m/>
    <n v="24"/>
    <m/>
    <s v="Male"/>
    <s v="South"/>
    <s v="Organic"/>
    <n v="59"/>
    <n v="99"/>
    <n v="4"/>
    <n v="424.3"/>
    <n v="44983.360000000001"/>
    <n v="0"/>
    <n v="4470"/>
    <n v="6"/>
    <n v="16.3"/>
    <n v="1"/>
    <n v="0.35"/>
    <n v="3"/>
    <s v="Item Missing"/>
    <n v="4"/>
    <n v="4"/>
    <n v="965.17"/>
    <n v="24"/>
    <n v="3.3"/>
    <s v="UPI"/>
    <n v="28.2"/>
    <n v="0.34200000000000003"/>
    <n v="0"/>
    <s v="NA"/>
  </r>
  <r>
    <x v="1"/>
    <m/>
    <n v="48"/>
    <m/>
    <s v="Female"/>
    <s v="South"/>
    <s v="App Ads"/>
    <n v="14"/>
    <n v="10"/>
    <n v="1"/>
    <n v="527.98"/>
    <n v="5256.59"/>
    <n v="0"/>
    <n v="603"/>
    <n v="1"/>
    <n v="21.7"/>
    <n v="0"/>
    <n v="0.25"/>
    <n v="2"/>
    <s v="Payment"/>
    <n v="0"/>
    <n v="1"/>
    <n v="260.29000000000002"/>
    <n v="37"/>
    <n v="4.4000000000000004"/>
    <s v="UPI"/>
    <n v="30.9"/>
    <n v="0.36070000000000002"/>
    <n v="0"/>
    <s v="NA"/>
  </r>
  <r>
    <x v="3"/>
    <m/>
    <n v="67"/>
    <m/>
    <s v="Male"/>
    <s v="East"/>
    <s v="Organic"/>
    <n v="34"/>
    <n v="127"/>
    <n v="14"/>
    <n v="661.75"/>
    <n v="77658.03"/>
    <n v="0"/>
    <n v="8487"/>
    <n v="5"/>
    <n v="1.9"/>
    <n v="7"/>
    <n v="0.56000000000000005"/>
    <n v="5"/>
    <s v="Item Missing"/>
    <n v="5"/>
    <n v="7"/>
    <n v="3562.19"/>
    <n v="15"/>
    <n v="2.6"/>
    <s v="Wallet"/>
    <n v="39.299999999999997"/>
    <n v="0.42059999999999997"/>
    <n v="1"/>
    <s v="Price/Discount Reliance"/>
  </r>
  <r>
    <x v="0"/>
    <m/>
    <n v="22"/>
    <m/>
    <s v="Female"/>
    <s v="Central"/>
    <s v="App Ads"/>
    <n v="17"/>
    <n v="20"/>
    <n v="2"/>
    <n v="393.38"/>
    <n v="8566.6"/>
    <n v="0"/>
    <n v="1224"/>
    <n v="1"/>
    <n v="16.5"/>
    <n v="1"/>
    <n v="0.37"/>
    <n v="2"/>
    <s v="Item Missing"/>
    <n v="1"/>
    <n v="1"/>
    <n v="342.36"/>
    <n v="5"/>
    <n v="3.3"/>
    <s v="COD"/>
    <n v="17.899999999999999"/>
    <n v="0.2762"/>
    <n v="0"/>
    <s v="NA"/>
  </r>
  <r>
    <x v="2"/>
    <m/>
    <n v="39"/>
    <m/>
    <s v="Male"/>
    <s v="East"/>
    <s v="Organic"/>
    <n v="11"/>
    <n v="24"/>
    <n v="3"/>
    <n v="504.27"/>
    <n v="11363.51"/>
    <n v="0"/>
    <n v="1551"/>
    <n v="0"/>
    <n v="2.2999999999999998"/>
    <n v="1"/>
    <n v="0.49"/>
    <n v="2"/>
    <s v="Item Missing"/>
    <n v="0"/>
    <n v="0"/>
    <n v="0"/>
    <n v="20"/>
    <n v="3.5"/>
    <s v="UPI"/>
    <n v="20.8"/>
    <n v="0.29399999999999998"/>
    <n v="0"/>
    <s v="NA"/>
  </r>
  <r>
    <x v="3"/>
    <m/>
    <n v="69"/>
    <m/>
    <s v="Male"/>
    <s v="South"/>
    <s v="App Ads"/>
    <n v="49"/>
    <n v="57"/>
    <n v="1"/>
    <n v="418.73"/>
    <n v="22009.84"/>
    <n v="0"/>
    <n v="2948"/>
    <n v="4"/>
    <n v="0"/>
    <n v="1"/>
    <n v="0.53"/>
    <n v="4"/>
    <s v="App Issue"/>
    <n v="2"/>
    <n v="1"/>
    <n v="481.64"/>
    <n v="105"/>
    <n v="3.1"/>
    <s v="UPI"/>
    <n v="48.6"/>
    <n v="0.48980000000000001"/>
    <n v="1"/>
    <s v="Frequent SLA Breaches"/>
  </r>
  <r>
    <x v="2"/>
    <m/>
    <n v="33"/>
    <m/>
    <s v="Female"/>
    <s v="Central"/>
    <s v="App Ads"/>
    <n v="30"/>
    <n v="73"/>
    <n v="8"/>
    <n v="336.05"/>
    <n v="23731.46"/>
    <n v="0"/>
    <n v="2643"/>
    <n v="2"/>
    <n v="0"/>
    <n v="3"/>
    <n v="0.32"/>
    <n v="3"/>
    <s v="Payment"/>
    <n v="3"/>
    <n v="0"/>
    <n v="1125.8599999999999"/>
    <n v="94"/>
    <n v="3"/>
    <s v="UPI"/>
    <n v="44.4"/>
    <n v="0.45789999999999997"/>
    <n v="1"/>
    <s v="Price/Discount Reliance"/>
  </r>
  <r>
    <x v="0"/>
    <m/>
    <n v="25"/>
    <m/>
    <s v="Female"/>
    <s v="West"/>
    <s v="App Ads"/>
    <n v="6"/>
    <n v="11"/>
    <n v="1"/>
    <n v="446.89"/>
    <n v="5125.3599999999997"/>
    <n v="0"/>
    <n v="858"/>
    <n v="1"/>
    <n v="0"/>
    <n v="1"/>
    <n v="0.37"/>
    <n v="3"/>
    <s v="Item Missing"/>
    <n v="0"/>
    <n v="0"/>
    <n v="0"/>
    <n v="23"/>
    <n v="2.2999999999999998"/>
    <s v="Credit Card"/>
    <n v="24.4"/>
    <n v="0.31709999999999999"/>
    <n v="0"/>
    <s v="NA"/>
  </r>
  <r>
    <x v="1"/>
    <m/>
    <n v="43"/>
    <m/>
    <s v="Female"/>
    <s v="South"/>
    <s v="App Ads"/>
    <n v="22"/>
    <n v="26"/>
    <n v="1"/>
    <n v="522.86"/>
    <n v="13034.23"/>
    <n v="0"/>
    <n v="1547"/>
    <n v="2"/>
    <n v="0.9"/>
    <n v="0"/>
    <n v="0.6"/>
    <n v="3"/>
    <s v="App Issue"/>
    <n v="1"/>
    <n v="2"/>
    <n v="347.49"/>
    <n v="35"/>
    <n v="4.7"/>
    <s v="Credit Card"/>
    <n v="27.7"/>
    <n v="0.33889999999999998"/>
    <n v="0"/>
    <s v="NA"/>
  </r>
  <r>
    <x v="1"/>
    <m/>
    <n v="44"/>
    <m/>
    <s v="Female"/>
    <s v="Central"/>
    <s v="Organic"/>
    <n v="26"/>
    <n v="19"/>
    <n v="1"/>
    <n v="349.67"/>
    <n v="6259.18"/>
    <n v="0"/>
    <n v="746"/>
    <n v="1"/>
    <n v="0"/>
    <n v="1"/>
    <n v="0.26"/>
    <n v="0"/>
    <s v="None"/>
    <n v="1"/>
    <n v="1"/>
    <n v="360.82"/>
    <n v="6"/>
    <n v="3.2"/>
    <s v="Wallet"/>
    <n v="10.5"/>
    <n v="0.2344"/>
    <n v="0"/>
    <s v="NA"/>
  </r>
  <r>
    <x v="1"/>
    <m/>
    <n v="53"/>
    <m/>
    <s v="Male"/>
    <s v="South"/>
    <s v="Organic"/>
    <n v="25"/>
    <n v="31"/>
    <n v="3"/>
    <n v="583.87"/>
    <n v="18575.88"/>
    <n v="0"/>
    <n v="2208"/>
    <n v="1"/>
    <n v="12.1"/>
    <n v="0"/>
    <n v="0.17"/>
    <n v="0"/>
    <s v="None"/>
    <n v="2"/>
    <n v="1"/>
    <n v="623.20000000000005"/>
    <n v="19"/>
    <n v="3.6"/>
    <s v="UPI"/>
    <n v="19.2"/>
    <n v="0.28399999999999997"/>
    <n v="0"/>
    <s v="NA"/>
  </r>
  <r>
    <x v="2"/>
    <m/>
    <n v="34"/>
    <m/>
    <s v="Female"/>
    <s v="East"/>
    <s v="App Ads"/>
    <n v="46"/>
    <n v="46"/>
    <n v="9"/>
    <n v="402.83"/>
    <n v="20331.330000000002"/>
    <n v="1"/>
    <n v="2106"/>
    <n v="1"/>
    <n v="0.8"/>
    <n v="1"/>
    <n v="0.4"/>
    <n v="1"/>
    <s v="Item Missing"/>
    <n v="2"/>
    <n v="1"/>
    <n v="694.67"/>
    <n v="8"/>
    <n v="4.5999999999999996"/>
    <s v="UPI"/>
    <n v="7.4"/>
    <n v="0.218"/>
    <n v="0"/>
    <s v="NA"/>
  </r>
  <r>
    <x v="3"/>
    <m/>
    <n v="68"/>
    <m/>
    <s v="Male"/>
    <s v="East"/>
    <s v="App Ads"/>
    <n v="29"/>
    <n v="11"/>
    <n v="1"/>
    <n v="396.56"/>
    <n v="4331.79"/>
    <n v="0"/>
    <n v="816"/>
    <n v="1"/>
    <n v="19.600000000000001"/>
    <n v="0"/>
    <n v="0.5"/>
    <n v="2"/>
    <s v="App Issue"/>
    <n v="0"/>
    <n v="1"/>
    <n v="251.16"/>
    <n v="59"/>
    <n v="2.5"/>
    <s v="Credit Card"/>
    <n v="33.9"/>
    <n v="0.38140000000000002"/>
    <n v="0"/>
    <s v="NA"/>
  </r>
  <r>
    <x v="1"/>
    <m/>
    <n v="45"/>
    <m/>
    <s v="Female"/>
    <s v="Central"/>
    <s v="Organic"/>
    <n v="37"/>
    <n v="88"/>
    <n v="11"/>
    <n v="539.79"/>
    <n v="42986.23"/>
    <n v="0"/>
    <n v="4405"/>
    <n v="0"/>
    <n v="21.7"/>
    <n v="5"/>
    <n v="0.13"/>
    <n v="3"/>
    <s v="Quality"/>
    <n v="4"/>
    <n v="5"/>
    <n v="1669.22"/>
    <n v="31"/>
    <n v="3.8"/>
    <s v="COD"/>
    <n v="30.3"/>
    <n v="0.35659999999999997"/>
    <n v="0"/>
    <s v="NA"/>
  </r>
  <r>
    <x v="2"/>
    <m/>
    <n v="33"/>
    <m/>
    <s v="Male"/>
    <s v="South"/>
    <s v="Social"/>
    <n v="50"/>
    <n v="135"/>
    <n v="20"/>
    <n v="482.11"/>
    <n v="67210.38"/>
    <n v="0"/>
    <n v="6450"/>
    <n v="2"/>
    <n v="20.7"/>
    <n v="3"/>
    <n v="0.44"/>
    <n v="4"/>
    <s v="Delivery Delay"/>
    <n v="3"/>
    <n v="4"/>
    <n v="1677.22"/>
    <n v="14"/>
    <n v="4"/>
    <s v="UPI"/>
    <n v="29.8"/>
    <n v="0.35320000000000001"/>
    <n v="0"/>
    <s v="NA"/>
  </r>
  <r>
    <x v="3"/>
    <m/>
    <n v="68"/>
    <m/>
    <s v="Male"/>
    <s v="South"/>
    <s v="Referral"/>
    <n v="56"/>
    <n v="70"/>
    <n v="8"/>
    <n v="361.97"/>
    <n v="22852.21"/>
    <n v="0"/>
    <n v="2482"/>
    <n v="4"/>
    <n v="23.8"/>
    <n v="4"/>
    <n v="0.4"/>
    <n v="2"/>
    <s v="Delivery Delay"/>
    <n v="2"/>
    <n v="2"/>
    <n v="688.22"/>
    <n v="42"/>
    <n v="4"/>
    <s v="Credit Card"/>
    <n v="29.2"/>
    <n v="0.3488"/>
    <n v="0"/>
    <s v="NA"/>
  </r>
  <r>
    <x v="3"/>
    <m/>
    <n v="67"/>
    <m/>
    <s v="Female"/>
    <s v="West"/>
    <s v="Organic"/>
    <n v="14"/>
    <n v="2"/>
    <n v="0"/>
    <n v="292.99"/>
    <n v="633.74"/>
    <n v="0"/>
    <n v="384"/>
    <n v="0"/>
    <n v="28"/>
    <n v="0"/>
    <n v="0.48"/>
    <n v="0"/>
    <s v="None"/>
    <n v="0"/>
    <n v="0"/>
    <n v="0"/>
    <n v="51"/>
    <n v="5"/>
    <s v="UPI"/>
    <n v="26.5"/>
    <n v="0.33050000000000002"/>
    <n v="0"/>
    <s v="NA"/>
  </r>
  <r>
    <x v="1"/>
    <m/>
    <n v="44"/>
    <m/>
    <s v="Female"/>
    <s v="Central"/>
    <s v="App Ads"/>
    <n v="38"/>
    <n v="79"/>
    <n v="13"/>
    <n v="655.59"/>
    <n v="48749.67"/>
    <n v="0"/>
    <n v="5234"/>
    <n v="4"/>
    <n v="14.1"/>
    <n v="2"/>
    <n v="0.69"/>
    <n v="4"/>
    <s v="Payment"/>
    <n v="2"/>
    <n v="5"/>
    <n v="1364.76"/>
    <n v="31"/>
    <n v="4.0999999999999996"/>
    <s v="COD"/>
    <n v="34.799999999999997"/>
    <n v="0.38769999999999999"/>
    <n v="0"/>
    <s v="NA"/>
  </r>
  <r>
    <x v="0"/>
    <m/>
    <n v="19"/>
    <m/>
    <s v="Male"/>
    <s v="North"/>
    <s v="Referral"/>
    <n v="40"/>
    <n v="77"/>
    <n v="15"/>
    <n v="470.97"/>
    <n v="33376.870000000003"/>
    <n v="0"/>
    <n v="4188"/>
    <n v="4"/>
    <n v="14.6"/>
    <n v="0"/>
    <n v="0.39"/>
    <n v="2"/>
    <s v="Quality"/>
    <n v="3"/>
    <n v="5"/>
    <n v="1313.19"/>
    <n v="46"/>
    <n v="3.6"/>
    <s v="UPI"/>
    <n v="33.299999999999997"/>
    <n v="0.37759999999999999"/>
    <n v="0"/>
    <s v="NA"/>
  </r>
  <r>
    <x v="1"/>
    <m/>
    <n v="49"/>
    <m/>
    <s v="Female"/>
    <s v="North"/>
    <s v="App Ads"/>
    <n v="41"/>
    <n v="41"/>
    <n v="8"/>
    <n v="674.66"/>
    <n v="29975.48"/>
    <n v="0"/>
    <n v="3158"/>
    <n v="2"/>
    <n v="16.8"/>
    <n v="0"/>
    <n v="0.47"/>
    <n v="2"/>
    <s v="App Issue"/>
    <n v="2"/>
    <n v="3"/>
    <n v="1458"/>
    <n v="54"/>
    <n v="3.4"/>
    <s v="UPI"/>
    <n v="28.5"/>
    <n v="0.34410000000000002"/>
    <n v="0"/>
    <s v="NA"/>
  </r>
  <r>
    <x v="1"/>
    <m/>
    <n v="47"/>
    <m/>
    <s v="Female"/>
    <s v="Central"/>
    <s v="Organic"/>
    <n v="43"/>
    <n v="75"/>
    <n v="4"/>
    <n v="391.04"/>
    <n v="29259.56"/>
    <n v="0"/>
    <n v="3607"/>
    <n v="3"/>
    <n v="22.8"/>
    <n v="1"/>
    <n v="0.33"/>
    <n v="1"/>
    <s v="Item Missing"/>
    <n v="1"/>
    <n v="6"/>
    <n v="929.45"/>
    <n v="75"/>
    <n v="3.2"/>
    <s v="Credit Card"/>
    <n v="42.4"/>
    <n v="0.44319999999999998"/>
    <n v="1"/>
    <s v="Price/Discount Reliance"/>
  </r>
  <r>
    <x v="0"/>
    <m/>
    <n v="25"/>
    <m/>
    <s v="Male"/>
    <s v="West"/>
    <s v="App Ads"/>
    <n v="6"/>
    <n v="2"/>
    <n v="0"/>
    <n v="489.9"/>
    <n v="947.06"/>
    <n v="0"/>
    <n v="240"/>
    <n v="0"/>
    <n v="0"/>
    <n v="0"/>
    <n v="0.23"/>
    <n v="0"/>
    <s v="None"/>
    <n v="0"/>
    <n v="0"/>
    <n v="0"/>
    <n v="57"/>
    <n v="4.2"/>
    <s v="Debit Card"/>
    <n v="33.4"/>
    <n v="0.37809999999999999"/>
    <n v="0"/>
    <s v="NA"/>
  </r>
  <r>
    <x v="1"/>
    <m/>
    <n v="51"/>
    <m/>
    <s v="Female"/>
    <s v="South"/>
    <s v="Referral"/>
    <n v="59"/>
    <n v="107"/>
    <n v="10"/>
    <n v="302.08"/>
    <n v="29610.400000000001"/>
    <n v="0"/>
    <n v="3298"/>
    <n v="3"/>
    <n v="16.5"/>
    <n v="3"/>
    <n v="0.3"/>
    <n v="7"/>
    <s v="Quality"/>
    <n v="2"/>
    <n v="1"/>
    <n v="560.65"/>
    <n v="44"/>
    <n v="2.9"/>
    <s v="Debit Card"/>
    <n v="34.9"/>
    <n v="0.38890000000000002"/>
    <n v="0"/>
    <s v="NA"/>
  </r>
  <r>
    <x v="3"/>
    <m/>
    <n v="62"/>
    <m/>
    <s v="Male"/>
    <s v="South"/>
    <s v="Organic"/>
    <n v="44"/>
    <n v="74"/>
    <n v="7"/>
    <n v="329.19"/>
    <n v="22367.43"/>
    <n v="0"/>
    <n v="2789"/>
    <n v="3"/>
    <n v="3.6"/>
    <n v="3"/>
    <n v="0.55000000000000004"/>
    <n v="1"/>
    <s v="Payment"/>
    <n v="2"/>
    <n v="6"/>
    <n v="2472.6"/>
    <n v="46"/>
    <n v="4.3"/>
    <s v="UPI"/>
    <n v="37.6"/>
    <n v="0.40839999999999999"/>
    <n v="1"/>
    <s v="Infrequent Need"/>
  </r>
  <r>
    <x v="0"/>
    <m/>
    <n v="23"/>
    <m/>
    <s v="Male"/>
    <s v="East"/>
    <s v="Referral"/>
    <n v="19"/>
    <n v="54"/>
    <n v="4"/>
    <n v="398.25"/>
    <n v="22601.439999999999"/>
    <n v="0"/>
    <n v="2483"/>
    <n v="1"/>
    <n v="28.3"/>
    <n v="2"/>
    <n v="0.46"/>
    <n v="2"/>
    <s v="Quality"/>
    <n v="0"/>
    <n v="2"/>
    <n v="375.56"/>
    <n v="85"/>
    <n v="4.4000000000000004"/>
    <s v="Wallet"/>
    <n v="45.5"/>
    <n v="0.46600000000000003"/>
    <n v="1"/>
    <s v="Frequent SLA Breaches"/>
  </r>
  <r>
    <x v="1"/>
    <m/>
    <n v="56"/>
    <m/>
    <s v="Female"/>
    <s v="West"/>
    <s v="Social"/>
    <n v="24"/>
    <n v="48"/>
    <n v="1"/>
    <n v="649.69000000000005"/>
    <n v="32396.25"/>
    <n v="0"/>
    <n v="3358"/>
    <n v="1"/>
    <n v="10.9"/>
    <n v="2"/>
    <n v="0.28999999999999998"/>
    <n v="2"/>
    <s v="Quality"/>
    <n v="1"/>
    <n v="3"/>
    <n v="527.29999999999995"/>
    <n v="42"/>
    <n v="3.6"/>
    <s v="UPI"/>
    <n v="29.9"/>
    <n v="0.35370000000000001"/>
    <n v="0"/>
    <s v="NA"/>
  </r>
  <r>
    <x v="0"/>
    <m/>
    <n v="25"/>
    <m/>
    <s v="Male"/>
    <s v="East"/>
    <s v="Social"/>
    <n v="12"/>
    <n v="22"/>
    <n v="1"/>
    <n v="477.87"/>
    <n v="10370.89"/>
    <n v="0"/>
    <n v="1022"/>
    <n v="1"/>
    <n v="11"/>
    <n v="1"/>
    <n v="0.42"/>
    <n v="2"/>
    <s v="Delivery Delay"/>
    <n v="1"/>
    <n v="1"/>
    <n v="469.82"/>
    <n v="63"/>
    <n v="4.5999999999999996"/>
    <s v="Wallet"/>
    <n v="36.299999999999997"/>
    <n v="0.39839999999999998"/>
    <n v="0"/>
    <s v="NA"/>
  </r>
  <r>
    <x v="1"/>
    <m/>
    <n v="57"/>
    <m/>
    <s v="Male"/>
    <s v="West"/>
    <s v="Referral"/>
    <n v="37"/>
    <n v="125"/>
    <n v="4"/>
    <n v="580.53"/>
    <n v="71532.789999999994"/>
    <n v="0"/>
    <n v="7711"/>
    <n v="9"/>
    <n v="14.3"/>
    <n v="2"/>
    <n v="0.32"/>
    <n v="7"/>
    <s v="App Issue"/>
    <n v="2"/>
    <n v="2"/>
    <n v="250.4"/>
    <n v="50"/>
    <n v="4.0999999999999996"/>
    <s v="UPI"/>
    <n v="48.5"/>
    <n v="0.4889"/>
    <n v="1"/>
    <s v="Frequent SLA Breaches"/>
  </r>
  <r>
    <x v="2"/>
    <m/>
    <n v="40"/>
    <m/>
    <s v="Female"/>
    <s v="North"/>
    <s v="Partner"/>
    <n v="57"/>
    <n v="66"/>
    <n v="7"/>
    <n v="693.38"/>
    <n v="49936.63"/>
    <n v="0"/>
    <n v="4315"/>
    <n v="1"/>
    <n v="1.2"/>
    <n v="2"/>
    <n v="0.46"/>
    <n v="1"/>
    <s v="Payment"/>
    <n v="3"/>
    <n v="5"/>
    <n v="1770.55"/>
    <n v="20"/>
    <n v="3.4"/>
    <s v="UPI"/>
    <n v="13.8"/>
    <n v="0.25240000000000001"/>
    <n v="0"/>
    <s v="NA"/>
  </r>
  <r>
    <x v="0"/>
    <m/>
    <n v="18"/>
    <m/>
    <s v="Male"/>
    <s v="West"/>
    <s v="Organic"/>
    <n v="25"/>
    <n v="15"/>
    <n v="1"/>
    <n v="564.20000000000005"/>
    <n v="8668.2999999999993"/>
    <n v="1"/>
    <n v="1209"/>
    <n v="1"/>
    <n v="6.2"/>
    <n v="0"/>
    <n v="0.25"/>
    <n v="0"/>
    <s v="None"/>
    <n v="1"/>
    <n v="1"/>
    <n v="406.77"/>
    <n v="41"/>
    <n v="3.9"/>
    <s v="Debit Card"/>
    <n v="23"/>
    <n v="0.30790000000000001"/>
    <n v="0"/>
    <s v="NA"/>
  </r>
  <r>
    <x v="3"/>
    <m/>
    <n v="69"/>
    <m/>
    <s v="Female"/>
    <s v="North"/>
    <s v="Social"/>
    <n v="58"/>
    <n v="147"/>
    <n v="16"/>
    <n v="559"/>
    <n v="84230.64"/>
    <n v="0"/>
    <n v="8411"/>
    <n v="0"/>
    <n v="19"/>
    <n v="3"/>
    <n v="0.54"/>
    <n v="2"/>
    <s v="Quality"/>
    <n v="1"/>
    <n v="8"/>
    <n v="1363.64"/>
    <n v="20"/>
    <n v="4.9000000000000004"/>
    <s v="UPI"/>
    <n v="17"/>
    <n v="0.27079999999999999"/>
    <n v="0"/>
    <s v="NA"/>
  </r>
  <r>
    <x v="2"/>
    <m/>
    <n v="26"/>
    <m/>
    <s v="Female"/>
    <s v="Central"/>
    <s v="Partner"/>
    <n v="44"/>
    <n v="116"/>
    <n v="6"/>
    <n v="465.93"/>
    <n v="57751.14"/>
    <n v="0"/>
    <n v="5209"/>
    <n v="3"/>
    <n v="33.299999999999997"/>
    <n v="4"/>
    <n v="0.67"/>
    <n v="7"/>
    <s v="Quality"/>
    <n v="5"/>
    <n v="3"/>
    <n v="1310.08"/>
    <n v="53"/>
    <n v="2.5"/>
    <s v="UPI"/>
    <n v="46.8"/>
    <n v="0.47620000000000001"/>
    <n v="1"/>
    <s v="Infrequent Need"/>
  </r>
  <r>
    <x v="1"/>
    <m/>
    <n v="49"/>
    <m/>
    <s v="Male"/>
    <s v="North"/>
    <s v="App Ads"/>
    <n v="47"/>
    <n v="125"/>
    <n v="18"/>
    <n v="623.85"/>
    <n v="76422.570000000007"/>
    <n v="0"/>
    <n v="8655"/>
    <n v="9"/>
    <n v="7.3"/>
    <n v="1"/>
    <n v="0.34"/>
    <n v="5"/>
    <s v="App Issue"/>
    <n v="1"/>
    <n v="6"/>
    <n v="1112.28"/>
    <n v="53"/>
    <n v="3.1"/>
    <s v="UPI"/>
    <n v="43.8"/>
    <n v="0.45329999999999998"/>
    <n v="1"/>
    <s v="Low Personalization"/>
  </r>
  <r>
    <x v="2"/>
    <m/>
    <n v="27"/>
    <m/>
    <s v="Female"/>
    <s v="North"/>
    <s v="Organic"/>
    <n v="3"/>
    <n v="5"/>
    <n v="1"/>
    <n v="493.75"/>
    <n v="2252.9"/>
    <n v="0"/>
    <n v="371"/>
    <n v="0"/>
    <n v="11.7"/>
    <n v="0"/>
    <n v="0.19"/>
    <n v="0"/>
    <s v="None"/>
    <n v="0"/>
    <n v="0"/>
    <n v="0"/>
    <n v="85"/>
    <n v="3.9"/>
    <s v="UPI"/>
    <n v="38.9"/>
    <n v="0.41720000000000002"/>
    <n v="1"/>
    <s v="Infrequent Need"/>
  </r>
  <r>
    <x v="3"/>
    <m/>
    <n v="67"/>
    <m/>
    <s v="Male"/>
    <s v="North"/>
    <s v="Social"/>
    <n v="23"/>
    <n v="28"/>
    <n v="3"/>
    <n v="586.65"/>
    <n v="15390.85"/>
    <n v="0"/>
    <n v="1683"/>
    <n v="1"/>
    <n v="0"/>
    <n v="1"/>
    <n v="0.47"/>
    <n v="0"/>
    <s v="None"/>
    <n v="1"/>
    <n v="2"/>
    <n v="487.42"/>
    <n v="31"/>
    <n v="4"/>
    <s v="UPI"/>
    <n v="25.7"/>
    <n v="0.3256"/>
    <n v="0"/>
    <s v="NA"/>
  </r>
  <r>
    <x v="1"/>
    <m/>
    <n v="57"/>
    <m/>
    <s v="Female"/>
    <s v="North"/>
    <s v="App Ads"/>
    <n v="29"/>
    <n v="23"/>
    <n v="1"/>
    <n v="411.46"/>
    <n v="9958.15"/>
    <n v="0"/>
    <n v="1191"/>
    <n v="1"/>
    <n v="28"/>
    <n v="1"/>
    <n v="0.66"/>
    <n v="0"/>
    <s v="None"/>
    <n v="0"/>
    <n v="2"/>
    <n v="405.54"/>
    <n v="36"/>
    <n v="2.5"/>
    <s v="Credit Card"/>
    <n v="26.2"/>
    <n v="0.32850000000000001"/>
    <n v="0"/>
    <s v="NA"/>
  </r>
  <r>
    <x v="1"/>
    <m/>
    <n v="60"/>
    <m/>
    <s v="Male"/>
    <s v="South"/>
    <s v="Organic"/>
    <n v="59"/>
    <n v="64"/>
    <n v="3"/>
    <n v="533.41"/>
    <n v="32884.86"/>
    <n v="1"/>
    <n v="3550"/>
    <n v="0"/>
    <n v="0"/>
    <n v="2"/>
    <n v="0.62"/>
    <n v="3"/>
    <s v="Quality"/>
    <n v="1"/>
    <n v="3"/>
    <n v="841.38"/>
    <n v="14"/>
    <n v="3.1"/>
    <s v="Debit Card"/>
    <n v="12"/>
    <n v="0.2424"/>
    <n v="0"/>
    <s v="NA"/>
  </r>
  <r>
    <x v="2"/>
    <m/>
    <n v="40"/>
    <m/>
    <s v="Female"/>
    <s v="West"/>
    <s v="Social"/>
    <n v="49"/>
    <n v="29"/>
    <n v="5"/>
    <n v="501.45"/>
    <n v="13882.95"/>
    <n v="0"/>
    <n v="1554"/>
    <n v="1"/>
    <n v="13.9"/>
    <n v="1"/>
    <n v="0.25"/>
    <n v="2"/>
    <s v="Quality"/>
    <n v="1"/>
    <n v="1"/>
    <n v="204.01"/>
    <n v="43"/>
    <n v="3.5"/>
    <s v="Debit Card"/>
    <n v="24.1"/>
    <n v="0.31509999999999999"/>
    <n v="0"/>
    <s v="NA"/>
  </r>
  <r>
    <x v="1"/>
    <m/>
    <n v="42"/>
    <m/>
    <s v="Male"/>
    <s v="Central"/>
    <s v="App Ads"/>
    <n v="35"/>
    <n v="51"/>
    <n v="5"/>
    <n v="411.46"/>
    <n v="22042.62"/>
    <n v="0"/>
    <n v="2459"/>
    <n v="3"/>
    <n v="28.1"/>
    <n v="0"/>
    <n v="0.45"/>
    <n v="0"/>
    <s v="None"/>
    <n v="1"/>
    <n v="1"/>
    <n v="242.7"/>
    <n v="55"/>
    <n v="4.5999999999999996"/>
    <s v="UPI"/>
    <n v="29.6"/>
    <n v="0.3513"/>
    <n v="0"/>
    <s v="NA"/>
  </r>
  <r>
    <x v="1"/>
    <m/>
    <n v="51"/>
    <m/>
    <s v="Female"/>
    <s v="East"/>
    <s v="App Ads"/>
    <n v="51"/>
    <n v="159"/>
    <n v="20"/>
    <n v="281.19"/>
    <n v="46316.66"/>
    <n v="0"/>
    <n v="4921"/>
    <n v="12"/>
    <n v="12.3"/>
    <n v="8"/>
    <n v="0.25"/>
    <n v="4"/>
    <s v="Payment"/>
    <n v="0"/>
    <n v="9"/>
    <n v="1068.18"/>
    <n v="33"/>
    <n v="3.5"/>
    <s v="COD"/>
    <n v="48.7"/>
    <n v="0.49059999999999998"/>
    <n v="1"/>
    <s v="Poor Service Resolution"/>
  </r>
  <r>
    <x v="1"/>
    <m/>
    <n v="59"/>
    <m/>
    <s v="Male"/>
    <s v="East"/>
    <s v="App Ads"/>
    <n v="13"/>
    <n v="18"/>
    <n v="3"/>
    <n v="488.83"/>
    <n v="9290.44"/>
    <n v="0"/>
    <n v="1201"/>
    <n v="1"/>
    <n v="4.5999999999999996"/>
    <n v="0"/>
    <n v="0.46"/>
    <n v="2"/>
    <s v="Item Missing"/>
    <n v="1"/>
    <n v="1"/>
    <n v="423.06"/>
    <n v="38"/>
    <n v="3.6"/>
    <s v="UPI"/>
    <n v="27.6"/>
    <n v="0.33839999999999998"/>
    <n v="0"/>
    <s v="NA"/>
  </r>
  <r>
    <x v="3"/>
    <m/>
    <n v="62"/>
    <m/>
    <s v="Male"/>
    <s v="South"/>
    <s v="Social"/>
    <n v="9"/>
    <n v="17"/>
    <n v="1"/>
    <n v="504.5"/>
    <n v="8895.9500000000007"/>
    <n v="0"/>
    <n v="931"/>
    <n v="0"/>
    <n v="17.3"/>
    <n v="0"/>
    <n v="0.4"/>
    <n v="1"/>
    <s v="Delivery Delay"/>
    <n v="1"/>
    <n v="1"/>
    <n v="509.6"/>
    <n v="43"/>
    <n v="4.4000000000000004"/>
    <s v="Wallet"/>
    <n v="27.6"/>
    <n v="0.33779999999999999"/>
    <n v="0"/>
    <s v="NA"/>
  </r>
  <r>
    <x v="0"/>
    <m/>
    <n v="18"/>
    <m/>
    <s v="Male"/>
    <s v="West"/>
    <s v="App Ads"/>
    <n v="50"/>
    <n v="112"/>
    <n v="8"/>
    <n v="330.08"/>
    <n v="36859.42"/>
    <n v="0"/>
    <n v="3606"/>
    <n v="8"/>
    <n v="12"/>
    <n v="1"/>
    <n v="0.48"/>
    <n v="5"/>
    <s v="Payment"/>
    <n v="2"/>
    <n v="4"/>
    <n v="1210.0999999999999"/>
    <n v="35"/>
    <n v="3.3"/>
    <s v="UPI"/>
    <n v="42.2"/>
    <n v="0.44159999999999999"/>
    <n v="1"/>
    <s v="Poor Service Resolution"/>
  </r>
  <r>
    <x v="1"/>
    <m/>
    <n v="53"/>
    <m/>
    <s v="Female"/>
    <s v="North"/>
    <s v="Social"/>
    <n v="48"/>
    <n v="73"/>
    <n v="11"/>
    <n v="467.9"/>
    <n v="36291.81"/>
    <n v="0"/>
    <n v="3678"/>
    <n v="5"/>
    <n v="6.1"/>
    <n v="1"/>
    <n v="0.37"/>
    <n v="1"/>
    <s v="Payment"/>
    <n v="2"/>
    <n v="6"/>
    <n v="1105.51"/>
    <n v="32"/>
    <n v="2.9"/>
    <s v="Wallet"/>
    <n v="31.8"/>
    <n v="0.36649999999999999"/>
    <n v="0"/>
    <s v="NA"/>
  </r>
  <r>
    <x v="0"/>
    <m/>
    <n v="23"/>
    <m/>
    <s v="Other"/>
    <s v="South"/>
    <s v="Organic"/>
    <n v="29"/>
    <n v="44"/>
    <n v="1"/>
    <n v="485.87"/>
    <n v="21875.06"/>
    <n v="1"/>
    <n v="2442"/>
    <n v="2"/>
    <n v="20.3"/>
    <n v="2"/>
    <n v="0.32"/>
    <n v="1"/>
    <s v="Delivery Delay"/>
    <n v="2"/>
    <n v="2"/>
    <n v="967.46"/>
    <n v="25"/>
    <n v="4.7"/>
    <s v="Wallet"/>
    <n v="20.8"/>
    <n v="0.29430000000000001"/>
    <n v="0"/>
    <s v="NA"/>
  </r>
  <r>
    <x v="2"/>
    <m/>
    <n v="33"/>
    <m/>
    <s v="Male"/>
    <s v="North"/>
    <s v="App Ads"/>
    <n v="19"/>
    <n v="54"/>
    <n v="6"/>
    <n v="583.42999999999995"/>
    <n v="31445.119999999999"/>
    <n v="0"/>
    <n v="3302"/>
    <n v="2"/>
    <n v="16"/>
    <n v="3"/>
    <n v="0.47"/>
    <n v="3"/>
    <s v="Item Missing"/>
    <n v="2"/>
    <n v="4"/>
    <n v="1166.8499999999999"/>
    <n v="35"/>
    <n v="2.5"/>
    <s v="UPI"/>
    <n v="33.1"/>
    <n v="0.376"/>
    <n v="0"/>
    <s v="NA"/>
  </r>
  <r>
    <x v="3"/>
    <m/>
    <n v="61"/>
    <m/>
    <s v="Male"/>
    <s v="North"/>
    <s v="App Ads"/>
    <n v="3"/>
    <n v="6"/>
    <n v="0"/>
    <n v="487.39"/>
    <n v="2662.2"/>
    <n v="0"/>
    <n v="618"/>
    <n v="0"/>
    <n v="2"/>
    <n v="0"/>
    <n v="0.68"/>
    <n v="0"/>
    <s v="None"/>
    <n v="0"/>
    <n v="0"/>
    <n v="0"/>
    <n v="78"/>
    <n v="2.2999999999999998"/>
    <s v="UPI"/>
    <n v="38.4"/>
    <n v="0.41420000000000001"/>
    <n v="1"/>
    <s v="Poor Service Resolution"/>
  </r>
  <r>
    <x v="2"/>
    <m/>
    <n v="31"/>
    <m/>
    <s v="Male"/>
    <s v="East"/>
    <s v="Referral"/>
    <n v="8"/>
    <n v="22"/>
    <n v="2"/>
    <n v="534.49"/>
    <n v="11719.28"/>
    <n v="0"/>
    <n v="1311"/>
    <n v="1"/>
    <n v="31.2"/>
    <n v="1"/>
    <n v="7.0000000000000007E-2"/>
    <n v="1"/>
    <s v="App Issue"/>
    <n v="0"/>
    <n v="2"/>
    <n v="309.25"/>
    <n v="98"/>
    <n v="3.1"/>
    <s v="UPI"/>
    <n v="48.8"/>
    <n v="0.49099999999999999"/>
    <n v="1"/>
    <s v="Infrequent Need"/>
  </r>
  <r>
    <x v="1"/>
    <m/>
    <n v="60"/>
    <m/>
    <s v="Male"/>
    <s v="North"/>
    <s v="Organic"/>
    <n v="47"/>
    <n v="174"/>
    <n v="19"/>
    <n v="432.56"/>
    <n v="68854.84"/>
    <n v="0"/>
    <n v="8390"/>
    <n v="8"/>
    <n v="0"/>
    <n v="3"/>
    <n v="0.82"/>
    <n v="3"/>
    <s v="Item Missing"/>
    <n v="10"/>
    <n v="11"/>
    <n v="3224.2"/>
    <n v="22"/>
    <n v="2"/>
    <s v="UPI"/>
    <n v="42.4"/>
    <n v="0.44290000000000002"/>
    <n v="1"/>
    <s v="Poor Service Resolution"/>
  </r>
  <r>
    <x v="1"/>
    <m/>
    <n v="42"/>
    <m/>
    <s v="Female"/>
    <s v="North"/>
    <s v="Organic"/>
    <n v="37"/>
    <n v="41"/>
    <n v="5"/>
    <n v="412.96"/>
    <n v="17342.98"/>
    <n v="0"/>
    <n v="1811"/>
    <n v="2"/>
    <n v="0"/>
    <n v="2"/>
    <n v="0.47"/>
    <n v="3"/>
    <s v="App Issue"/>
    <n v="2"/>
    <n v="1"/>
    <n v="579.11"/>
    <n v="26"/>
    <n v="3.8"/>
    <s v="UPI"/>
    <n v="25.8"/>
    <n v="0.32600000000000001"/>
    <n v="0"/>
    <s v="NA"/>
  </r>
  <r>
    <x v="2"/>
    <m/>
    <n v="30"/>
    <m/>
    <s v="Female"/>
    <s v="West"/>
    <s v="Referral"/>
    <n v="49"/>
    <n v="82"/>
    <n v="7"/>
    <n v="433.84"/>
    <n v="33373.22"/>
    <n v="0"/>
    <n v="4212"/>
    <n v="1"/>
    <n v="19.8"/>
    <n v="2"/>
    <n v="0.67"/>
    <n v="1"/>
    <s v="Quality"/>
    <n v="2"/>
    <n v="1"/>
    <n v="842.01"/>
    <n v="58"/>
    <n v="3.8"/>
    <s v="UPI"/>
    <n v="30.7"/>
    <n v="0.35899999999999999"/>
    <n v="0"/>
    <s v="NA"/>
  </r>
  <r>
    <x v="2"/>
    <m/>
    <n v="35"/>
    <m/>
    <s v="Female"/>
    <s v="North"/>
    <s v="App Ads"/>
    <n v="3"/>
    <n v="5"/>
    <n v="0"/>
    <n v="396.1"/>
    <n v="1874.48"/>
    <n v="1"/>
    <n v="570"/>
    <n v="0"/>
    <n v="0"/>
    <n v="0"/>
    <n v="0.35"/>
    <n v="1"/>
    <s v="Item Missing"/>
    <n v="0"/>
    <n v="0"/>
    <n v="0"/>
    <n v="33"/>
    <n v="4.2"/>
    <s v="UPI"/>
    <n v="20.7"/>
    <n v="0.29320000000000002"/>
    <n v="0"/>
    <s v="NA"/>
  </r>
  <r>
    <x v="1"/>
    <m/>
    <n v="46"/>
    <m/>
    <s v="Male"/>
    <s v="East"/>
    <s v="Referral"/>
    <n v="52"/>
    <n v="73"/>
    <n v="8"/>
    <n v="421.49"/>
    <n v="29368.27"/>
    <n v="0"/>
    <n v="3477"/>
    <n v="6"/>
    <n v="8"/>
    <n v="1"/>
    <n v="0.53"/>
    <n v="5"/>
    <s v="Delivery Delay"/>
    <n v="4"/>
    <n v="6"/>
    <n v="3553.46"/>
    <n v="7"/>
    <n v="2.2000000000000002"/>
    <s v="UPI"/>
    <n v="27.4"/>
    <n v="0.3367"/>
    <n v="0"/>
    <s v="NA"/>
  </r>
  <r>
    <x v="1"/>
    <m/>
    <n v="58"/>
    <m/>
    <s v="Male"/>
    <s v="South"/>
    <s v="App Ads"/>
    <n v="33"/>
    <n v="48"/>
    <n v="5"/>
    <n v="512.44000000000005"/>
    <n v="25171.74"/>
    <n v="0"/>
    <n v="2558"/>
    <n v="2"/>
    <n v="22.5"/>
    <n v="2"/>
    <n v="0.05"/>
    <n v="3"/>
    <s v="Delivery Delay"/>
    <n v="0"/>
    <n v="3"/>
    <n v="229.22"/>
    <n v="77"/>
    <n v="3.5"/>
    <s v="UPI"/>
    <n v="40.700000000000003"/>
    <n v="0.4304"/>
    <n v="1"/>
    <s v="Switched to Competitor"/>
  </r>
  <r>
    <x v="1"/>
    <m/>
    <n v="50"/>
    <m/>
    <s v="Female"/>
    <s v="Central"/>
    <s v="Social"/>
    <n v="9"/>
    <n v="26"/>
    <n v="3"/>
    <n v="515.51"/>
    <n v="12635.65"/>
    <n v="0"/>
    <n v="1613"/>
    <n v="1"/>
    <n v="0"/>
    <n v="2"/>
    <n v="0.26"/>
    <n v="1"/>
    <s v="App Issue"/>
    <n v="1"/>
    <n v="1"/>
    <n v="610.86"/>
    <n v="7"/>
    <n v="3.2"/>
    <s v="UPI"/>
    <n v="13.8"/>
    <n v="0.25209999999999999"/>
    <n v="0"/>
    <s v="NA"/>
  </r>
  <r>
    <x v="3"/>
    <m/>
    <n v="67"/>
    <m/>
    <s v="Male"/>
    <s v="West"/>
    <s v="App Ads"/>
    <n v="58"/>
    <n v="109"/>
    <n v="13"/>
    <n v="503.6"/>
    <n v="59988.6"/>
    <n v="0"/>
    <n v="5364"/>
    <n v="8"/>
    <n v="29.1"/>
    <n v="3"/>
    <n v="0.32"/>
    <n v="4"/>
    <s v="Payment"/>
    <n v="2"/>
    <n v="1"/>
    <n v="383.22"/>
    <n v="23"/>
    <n v="3.9"/>
    <s v="COD"/>
    <n v="29.3"/>
    <n v="0.3498"/>
    <n v="0"/>
    <s v="NA"/>
  </r>
  <r>
    <x v="3"/>
    <m/>
    <n v="63"/>
    <m/>
    <s v="Female"/>
    <s v="North"/>
    <s v="Social"/>
    <n v="20"/>
    <n v="76"/>
    <n v="8"/>
    <n v="487.35"/>
    <n v="37759.629999999997"/>
    <n v="0"/>
    <n v="3671"/>
    <n v="3"/>
    <n v="16.600000000000001"/>
    <n v="2"/>
    <n v="0.38"/>
    <n v="3"/>
    <s v="Payment"/>
    <n v="1"/>
    <n v="2"/>
    <n v="761.09"/>
    <n v="4"/>
    <n v="4.3"/>
    <s v="Debit Card"/>
    <n v="24.1"/>
    <n v="0.31490000000000001"/>
    <n v="0"/>
    <s v="NA"/>
  </r>
  <r>
    <x v="1"/>
    <m/>
    <n v="57"/>
    <m/>
    <s v="Male"/>
    <s v="Central"/>
    <s v="App Ads"/>
    <n v="21"/>
    <n v="31"/>
    <n v="3"/>
    <n v="608.78"/>
    <n v="18448.03"/>
    <n v="0"/>
    <n v="2416"/>
    <n v="0"/>
    <n v="9.5"/>
    <n v="1"/>
    <n v="0.34"/>
    <n v="1"/>
    <s v="App Issue"/>
    <n v="1"/>
    <n v="1"/>
    <n v="395.2"/>
    <n v="18"/>
    <n v="2.9"/>
    <s v="Wallet"/>
    <n v="17.100000000000001"/>
    <n v="0.27150000000000002"/>
    <n v="0"/>
    <s v="NA"/>
  </r>
  <r>
    <x v="1"/>
    <m/>
    <n v="49"/>
    <m/>
    <s v="Male"/>
    <s v="South"/>
    <s v="Social"/>
    <n v="48"/>
    <n v="144"/>
    <n v="10"/>
    <n v="607.87"/>
    <n v="91365.41"/>
    <n v="0"/>
    <n v="9678"/>
    <n v="0"/>
    <n v="37.700000000000003"/>
    <n v="3"/>
    <n v="0.3"/>
    <n v="5"/>
    <s v="Payment"/>
    <n v="7"/>
    <n v="1"/>
    <n v="977.14"/>
    <n v="17"/>
    <n v="3.6"/>
    <s v="Debit Card"/>
    <n v="26.1"/>
    <n v="0.32819999999999999"/>
    <n v="0"/>
    <s v="NA"/>
  </r>
  <r>
    <x v="2"/>
    <m/>
    <n v="33"/>
    <m/>
    <s v="Female"/>
    <s v="South"/>
    <s v="Social"/>
    <n v="28"/>
    <n v="90"/>
    <n v="14"/>
    <n v="468.6"/>
    <n v="41526.04"/>
    <n v="0"/>
    <n v="3881"/>
    <n v="4"/>
    <n v="19.2"/>
    <n v="1"/>
    <n v="0.3"/>
    <n v="4"/>
    <s v="Payment"/>
    <n v="0"/>
    <n v="2"/>
    <n v="276.89999999999998"/>
    <n v="26"/>
    <n v="4.3"/>
    <s v="UPI"/>
    <n v="26.1"/>
    <n v="0.32769999999999999"/>
    <n v="0"/>
    <s v="NA"/>
  </r>
  <r>
    <x v="2"/>
    <m/>
    <n v="39"/>
    <m/>
    <s v="Male"/>
    <s v="West"/>
    <s v="Referral"/>
    <n v="46"/>
    <n v="80"/>
    <n v="9"/>
    <n v="636.86"/>
    <n v="48391.4"/>
    <n v="0"/>
    <n v="5131"/>
    <n v="3"/>
    <n v="15.6"/>
    <n v="2"/>
    <n v="0.52"/>
    <n v="1"/>
    <s v="Payment"/>
    <n v="4"/>
    <n v="4"/>
    <n v="468.06"/>
    <n v="77"/>
    <n v="4.0999999999999996"/>
    <s v="Debit Card"/>
    <n v="38.5"/>
    <n v="0.4148"/>
    <n v="1"/>
    <s v="Switched to Competitor"/>
  </r>
  <r>
    <x v="0"/>
    <m/>
    <n v="24"/>
    <m/>
    <s v="Female"/>
    <s v="West"/>
    <s v="App Ads"/>
    <n v="34"/>
    <n v="73"/>
    <n v="3"/>
    <n v="620.70000000000005"/>
    <n v="49393.93"/>
    <n v="0"/>
    <n v="4878"/>
    <n v="1"/>
    <n v="14.5"/>
    <n v="4"/>
    <n v="0.44"/>
    <n v="5"/>
    <s v="Delivery Delay"/>
    <n v="1"/>
    <n v="5"/>
    <n v="810.75"/>
    <n v="8"/>
    <n v="3.1"/>
    <s v="Credit Card"/>
    <n v="23.8"/>
    <n v="0.31290000000000001"/>
    <n v="0"/>
    <s v="NA"/>
  </r>
  <r>
    <x v="2"/>
    <m/>
    <n v="37"/>
    <m/>
    <s v="Male"/>
    <s v="South"/>
    <s v="App Ads"/>
    <n v="54"/>
    <n v="135"/>
    <n v="8"/>
    <n v="468.51"/>
    <n v="62081.21"/>
    <n v="0"/>
    <n v="6425"/>
    <n v="9"/>
    <n v="10.199999999999999"/>
    <n v="2"/>
    <n v="0.56000000000000005"/>
    <n v="5"/>
    <s v="Delivery Delay"/>
    <n v="7"/>
    <n v="9"/>
    <n v="3403.58"/>
    <n v="34"/>
    <n v="4.8"/>
    <s v="Debit Card"/>
    <n v="43.3"/>
    <n v="0.44969999999999999"/>
    <n v="1"/>
    <s v="High Delivery Delays"/>
  </r>
  <r>
    <x v="3"/>
    <m/>
    <n v="67"/>
    <m/>
    <s v="Male"/>
    <s v="South"/>
    <s v="Social"/>
    <n v="15"/>
    <n v="20"/>
    <n v="2"/>
    <n v="376.67"/>
    <n v="8160.62"/>
    <n v="0"/>
    <n v="763"/>
    <n v="1"/>
    <n v="18.3"/>
    <n v="0"/>
    <n v="0.33"/>
    <n v="1"/>
    <s v="Delivery Delay"/>
    <n v="1"/>
    <n v="1"/>
    <n v="315.61"/>
    <n v="31"/>
    <n v="3.8"/>
    <s v="Debit Card"/>
    <n v="30.7"/>
    <n v="0.35949999999999999"/>
    <n v="0"/>
    <s v="NA"/>
  </r>
  <r>
    <x v="2"/>
    <m/>
    <n v="40"/>
    <m/>
    <s v="Male"/>
    <s v="North"/>
    <s v="Referral"/>
    <n v="33"/>
    <n v="103"/>
    <n v="3"/>
    <n v="407.11"/>
    <n v="38213.78"/>
    <n v="0"/>
    <n v="4588"/>
    <n v="4"/>
    <n v="17.5"/>
    <n v="4"/>
    <n v="0.05"/>
    <n v="4"/>
    <s v="Item Missing"/>
    <n v="4"/>
    <n v="7"/>
    <n v="2902.16"/>
    <n v="38"/>
    <n v="3.7"/>
    <s v="UPI"/>
    <n v="39"/>
    <n v="0.41849999999999998"/>
    <n v="1"/>
    <s v="Frequent SLA Breaches"/>
  </r>
  <r>
    <x v="0"/>
    <m/>
    <n v="24"/>
    <m/>
    <s v="Male"/>
    <s v="East"/>
    <s v="App Ads"/>
    <n v="11"/>
    <n v="13"/>
    <n v="1"/>
    <n v="460.55"/>
    <n v="6422.3"/>
    <n v="0"/>
    <n v="1022"/>
    <n v="0"/>
    <n v="1.6"/>
    <n v="1"/>
    <n v="0.61"/>
    <n v="0"/>
    <s v="None"/>
    <n v="1"/>
    <n v="0"/>
    <n v="245.89"/>
    <n v="56"/>
    <n v="4.7"/>
    <s v="UPI"/>
    <n v="31.2"/>
    <n v="0.3624"/>
    <n v="0"/>
    <s v="NA"/>
  </r>
  <r>
    <x v="1"/>
    <m/>
    <n v="52"/>
    <m/>
    <s v="Female"/>
    <s v="Central"/>
    <s v="Social"/>
    <n v="18"/>
    <n v="25"/>
    <n v="1"/>
    <n v="412.89"/>
    <n v="10687.8"/>
    <n v="1"/>
    <n v="1148"/>
    <n v="1"/>
    <n v="7.3"/>
    <n v="1"/>
    <n v="0.42"/>
    <n v="1"/>
    <s v="Payment"/>
    <n v="1"/>
    <n v="2"/>
    <n v="51.41"/>
    <n v="10"/>
    <n v="5"/>
    <s v="UPI"/>
    <n v="16.600000000000001"/>
    <n v="0.26879999999999998"/>
    <n v="0"/>
    <s v="NA"/>
  </r>
  <r>
    <x v="3"/>
    <m/>
    <n v="69"/>
    <m/>
    <s v="Male"/>
    <s v="South"/>
    <s v="Partner"/>
    <n v="60"/>
    <n v="84"/>
    <n v="15"/>
    <n v="332.68"/>
    <n v="26202.2"/>
    <n v="0"/>
    <n v="3006"/>
    <n v="0"/>
    <n v="3.5"/>
    <n v="1"/>
    <n v="0.57999999999999996"/>
    <n v="1"/>
    <s v="Delivery Delay"/>
    <n v="3"/>
    <n v="2"/>
    <n v="1068.5999999999999"/>
    <n v="16"/>
    <n v="1.5"/>
    <s v="COD"/>
    <n v="10"/>
    <n v="0.23139999999999999"/>
    <n v="0"/>
    <s v="NA"/>
  </r>
  <r>
    <x v="3"/>
    <m/>
    <n v="63"/>
    <m/>
    <s v="Female"/>
    <s v="Central"/>
    <s v="Referral"/>
    <n v="25"/>
    <n v="50"/>
    <n v="4"/>
    <n v="326.10000000000002"/>
    <n v="17190.16"/>
    <n v="0"/>
    <n v="1781"/>
    <n v="4"/>
    <n v="5.8"/>
    <n v="1"/>
    <n v="0.55000000000000004"/>
    <n v="1"/>
    <s v="Item Missing"/>
    <n v="2"/>
    <n v="2"/>
    <n v="793.35"/>
    <n v="32"/>
    <n v="3.7"/>
    <s v="UPI"/>
    <n v="30"/>
    <n v="0.35470000000000002"/>
    <n v="0"/>
    <s v="NA"/>
  </r>
  <r>
    <x v="2"/>
    <m/>
    <n v="32"/>
    <m/>
    <s v="Female"/>
    <s v="North"/>
    <s v="App Ads"/>
    <n v="42"/>
    <n v="87"/>
    <n v="15"/>
    <n v="399.27"/>
    <n v="32237.88"/>
    <n v="0"/>
    <n v="4008"/>
    <n v="0"/>
    <n v="9.5"/>
    <n v="0"/>
    <n v="0.69"/>
    <n v="0"/>
    <s v="None"/>
    <n v="3"/>
    <n v="4"/>
    <n v="408.72"/>
    <n v="24"/>
    <n v="4.4000000000000004"/>
    <s v="UPI"/>
    <n v="17"/>
    <n v="0.27089999999999997"/>
    <n v="0"/>
    <s v="NA"/>
  </r>
  <r>
    <x v="1"/>
    <m/>
    <n v="42"/>
    <m/>
    <s v="Male"/>
    <s v="West"/>
    <s v="Referral"/>
    <n v="17"/>
    <n v="22"/>
    <n v="2"/>
    <n v="380.12"/>
    <n v="8825.9"/>
    <n v="0"/>
    <n v="1186"/>
    <n v="0"/>
    <n v="1.5"/>
    <n v="1"/>
    <n v="0.15"/>
    <n v="2"/>
    <s v="App Issue"/>
    <n v="1"/>
    <n v="1"/>
    <n v="174.04"/>
    <n v="38"/>
    <n v="4"/>
    <s v="Credit Card"/>
    <n v="26.5"/>
    <n v="0.33100000000000002"/>
    <n v="0"/>
    <s v="NA"/>
  </r>
  <r>
    <x v="1"/>
    <m/>
    <n v="46"/>
    <m/>
    <s v="Male"/>
    <s v="Central"/>
    <s v="App Ads"/>
    <n v="2"/>
    <n v="3"/>
    <n v="0"/>
    <n v="222.72"/>
    <n v="668.85"/>
    <n v="0"/>
    <n v="351"/>
    <n v="0"/>
    <n v="4.4000000000000004"/>
    <n v="0"/>
    <n v="0.67"/>
    <n v="2"/>
    <s v="Payment"/>
    <n v="0"/>
    <n v="0"/>
    <n v="0"/>
    <n v="69"/>
    <n v="3.8"/>
    <s v="UPI"/>
    <n v="37.700000000000003"/>
    <n v="0.40899999999999997"/>
    <n v="1"/>
    <s v="Price/Discount Reliance"/>
  </r>
  <r>
    <x v="2"/>
    <m/>
    <n v="31"/>
    <m/>
    <s v="Male"/>
    <s v="West"/>
    <s v="Organic"/>
    <n v="39"/>
    <n v="35"/>
    <n v="4"/>
    <n v="550.97"/>
    <n v="20107.36"/>
    <n v="0"/>
    <n v="2458"/>
    <n v="2"/>
    <n v="9.1999999999999993"/>
    <n v="1"/>
    <n v="0.43"/>
    <n v="2"/>
    <s v="Quality"/>
    <n v="1"/>
    <n v="0"/>
    <n v="121.05"/>
    <n v="80"/>
    <n v="4"/>
    <s v="UPI"/>
    <n v="37.6"/>
    <n v="0.40789999999999998"/>
    <n v="0"/>
    <s v="NA"/>
  </r>
  <r>
    <x v="2"/>
    <m/>
    <n v="32"/>
    <m/>
    <s v="Female"/>
    <s v="North"/>
    <s v="Partner"/>
    <n v="13"/>
    <n v="36"/>
    <n v="2"/>
    <n v="574.52"/>
    <n v="21121.79"/>
    <n v="1"/>
    <n v="2308"/>
    <n v="2"/>
    <n v="5.5"/>
    <n v="1"/>
    <n v="0.12"/>
    <n v="2"/>
    <s v="Quality"/>
    <n v="0"/>
    <n v="0"/>
    <n v="0"/>
    <n v="67"/>
    <n v="4"/>
    <s v="UPI"/>
    <n v="35.4"/>
    <n v="0.39250000000000002"/>
    <n v="0"/>
    <s v="NA"/>
  </r>
  <r>
    <x v="2"/>
    <m/>
    <n v="30"/>
    <m/>
    <s v="Female"/>
    <s v="South"/>
    <s v="App Ads"/>
    <n v="30"/>
    <n v="71"/>
    <n v="13"/>
    <n v="521.41"/>
    <n v="40708.730000000003"/>
    <n v="0"/>
    <n v="4258"/>
    <n v="4"/>
    <n v="11"/>
    <n v="0"/>
    <n v="0.82"/>
    <n v="3"/>
    <s v="Item Missing"/>
    <n v="1"/>
    <n v="1"/>
    <n v="381.11"/>
    <n v="68"/>
    <n v="3"/>
    <s v="Wallet"/>
    <n v="42.6"/>
    <n v="0.44469999999999998"/>
    <n v="1"/>
    <s v="Low Personalization"/>
  </r>
  <r>
    <x v="3"/>
    <m/>
    <n v="70"/>
    <m/>
    <s v="Male"/>
    <s v="North"/>
    <s v="Referral"/>
    <n v="46"/>
    <n v="70"/>
    <n v="12"/>
    <n v="197.52"/>
    <n v="13819.35"/>
    <n v="0"/>
    <n v="1355"/>
    <n v="5"/>
    <n v="14.5"/>
    <n v="4"/>
    <n v="0.42"/>
    <n v="2"/>
    <s v="Quality"/>
    <n v="2"/>
    <n v="3"/>
    <n v="1077.96"/>
    <n v="117"/>
    <n v="4.8"/>
    <s v="Credit Card"/>
    <n v="57.4"/>
    <n v="0.55549999999999999"/>
    <n v="1"/>
    <s v="Switched to Competitor"/>
  </r>
  <r>
    <x v="1"/>
    <m/>
    <n v="57"/>
    <m/>
    <s v="Female"/>
    <s v="East"/>
    <s v="Organic"/>
    <n v="34"/>
    <n v="56"/>
    <n v="9"/>
    <n v="427.17"/>
    <n v="25210.46"/>
    <n v="0"/>
    <n v="2664"/>
    <n v="2"/>
    <n v="14.4"/>
    <n v="2"/>
    <n v="0.56999999999999995"/>
    <n v="2"/>
    <s v="Quality"/>
    <n v="1"/>
    <n v="2"/>
    <n v="1154.31"/>
    <n v="91"/>
    <n v="3.5"/>
    <s v="UPI"/>
    <n v="52.4"/>
    <n v="0.51790000000000003"/>
    <n v="1"/>
    <s v="Frequent SLA Breaches"/>
  </r>
  <r>
    <x v="3"/>
    <m/>
    <n v="62"/>
    <m/>
    <s v="Male"/>
    <s v="Central"/>
    <s v="App Ads"/>
    <n v="3"/>
    <n v="4"/>
    <n v="1"/>
    <n v="504.45"/>
    <n v="2144.4299999999998"/>
    <n v="0"/>
    <n v="582"/>
    <n v="0"/>
    <n v="0"/>
    <n v="0"/>
    <n v="0.85"/>
    <n v="0"/>
    <s v="None"/>
    <n v="0"/>
    <n v="0"/>
    <n v="0"/>
    <n v="119"/>
    <n v="4.0999999999999996"/>
    <s v="Wallet"/>
    <n v="52.9"/>
    <n v="0.52210000000000001"/>
    <n v="1"/>
    <s v="Frequent SLA Breaches"/>
  </r>
  <r>
    <x v="3"/>
    <m/>
    <n v="61"/>
    <m/>
    <s v="Male"/>
    <s v="South"/>
    <s v="App Ads"/>
    <n v="41"/>
    <n v="43"/>
    <n v="4"/>
    <n v="599.6"/>
    <n v="24041.360000000001"/>
    <n v="1"/>
    <n v="2675"/>
    <n v="1"/>
    <n v="0"/>
    <n v="0"/>
    <n v="0.28000000000000003"/>
    <n v="3"/>
    <s v="Delivery Delay"/>
    <n v="1"/>
    <n v="2"/>
    <n v="0"/>
    <n v="19"/>
    <n v="5"/>
    <s v="UPI"/>
    <n v="12"/>
    <n v="0.2424"/>
    <n v="0"/>
    <s v="NA"/>
  </r>
  <r>
    <x v="3"/>
    <m/>
    <n v="68"/>
    <m/>
    <s v="Male"/>
    <s v="North"/>
    <s v="App Ads"/>
    <n v="24"/>
    <n v="22"/>
    <n v="1"/>
    <n v="710.86"/>
    <n v="16860.830000000002"/>
    <n v="0"/>
    <n v="1648"/>
    <n v="2"/>
    <n v="13.2"/>
    <n v="1"/>
    <n v="0.3"/>
    <n v="1"/>
    <s v="Quality"/>
    <n v="1"/>
    <n v="1"/>
    <n v="336.65"/>
    <n v="32"/>
    <n v="3.9"/>
    <s v="Debit Card"/>
    <n v="30.4"/>
    <n v="0.3569"/>
    <n v="0"/>
    <s v="NA"/>
  </r>
  <r>
    <x v="0"/>
    <m/>
    <n v="23"/>
    <m/>
    <s v="Other"/>
    <s v="South"/>
    <s v="App Ads"/>
    <n v="14"/>
    <n v="15"/>
    <n v="1"/>
    <n v="451.45"/>
    <n v="6613.44"/>
    <n v="0"/>
    <n v="916"/>
    <n v="0"/>
    <n v="2.9"/>
    <n v="1"/>
    <n v="0.66"/>
    <n v="2"/>
    <s v="Delivery Delay"/>
    <n v="1"/>
    <n v="0"/>
    <n v="113.26"/>
    <n v="104"/>
    <n v="3.3"/>
    <s v="Credit Card"/>
    <n v="49.4"/>
    <n v="0.49580000000000002"/>
    <n v="1"/>
    <s v="Switched to Competitor"/>
  </r>
  <r>
    <x v="3"/>
    <m/>
    <n v="64"/>
    <m/>
    <s v="Male"/>
    <s v="East"/>
    <s v="App Ads"/>
    <n v="41"/>
    <n v="105"/>
    <n v="16"/>
    <n v="468.73"/>
    <n v="47747.21"/>
    <n v="0"/>
    <n v="5462"/>
    <n v="4"/>
    <n v="17"/>
    <n v="5"/>
    <n v="0.52"/>
    <n v="5"/>
    <s v="Delivery Delay"/>
    <n v="1"/>
    <n v="3"/>
    <n v="1116.73"/>
    <n v="20"/>
    <n v="4.0999999999999996"/>
    <s v="COD"/>
    <n v="30.1"/>
    <n v="0.35520000000000002"/>
    <n v="0"/>
    <s v="NA"/>
  </r>
  <r>
    <x v="0"/>
    <m/>
    <n v="21"/>
    <m/>
    <s v="Male"/>
    <s v="East"/>
    <s v="Referral"/>
    <n v="54"/>
    <n v="142"/>
    <n v="15"/>
    <n v="508.57"/>
    <n v="74200.23"/>
    <n v="0"/>
    <n v="7726"/>
    <n v="9"/>
    <n v="29.6"/>
    <n v="2"/>
    <n v="0.16"/>
    <n v="2"/>
    <s v="Item Missing"/>
    <n v="2"/>
    <n v="5"/>
    <n v="1200.74"/>
    <n v="7"/>
    <n v="2.7"/>
    <s v="Credit Card"/>
    <n v="25.6"/>
    <n v="0.3246"/>
    <n v="0"/>
    <s v="NA"/>
  </r>
  <r>
    <x v="1"/>
    <m/>
    <n v="43"/>
    <m/>
    <s v="Male"/>
    <s v="North"/>
    <s v="Organic"/>
    <n v="13"/>
    <n v="9"/>
    <n v="2"/>
    <n v="379.69"/>
    <n v="3253.59"/>
    <n v="0"/>
    <n v="340"/>
    <n v="1"/>
    <n v="17.8"/>
    <n v="0"/>
    <n v="0.22"/>
    <n v="0"/>
    <s v="None"/>
    <n v="0"/>
    <n v="1"/>
    <n v="182.58"/>
    <n v="34"/>
    <n v="5"/>
    <s v="UPI"/>
    <n v="22.7"/>
    <n v="0.30609999999999998"/>
    <n v="0"/>
    <s v="NA"/>
  </r>
  <r>
    <x v="1"/>
    <m/>
    <n v="49"/>
    <m/>
    <s v="Female"/>
    <s v="West"/>
    <s v="Referral"/>
    <n v="2"/>
    <n v="5"/>
    <n v="1"/>
    <n v="358.04"/>
    <n v="1785.61"/>
    <n v="0"/>
    <n v="536"/>
    <n v="0"/>
    <n v="0"/>
    <n v="0"/>
    <n v="0.57999999999999996"/>
    <n v="1"/>
    <s v="Item Missing"/>
    <n v="0"/>
    <n v="0"/>
    <n v="0"/>
    <n v="33"/>
    <n v="3.2"/>
    <s v="UPI"/>
    <n v="23.4"/>
    <n v="0.31080000000000002"/>
    <n v="0"/>
    <s v="NA"/>
  </r>
  <r>
    <x v="2"/>
    <m/>
    <n v="36"/>
    <m/>
    <s v="Male"/>
    <s v="North"/>
    <s v="Referral"/>
    <n v="51"/>
    <n v="42"/>
    <n v="2"/>
    <n v="556.20000000000005"/>
    <n v="24590.02"/>
    <n v="0"/>
    <n v="2479"/>
    <n v="2"/>
    <n v="25.9"/>
    <n v="1"/>
    <n v="0.34"/>
    <n v="2"/>
    <s v="Payment"/>
    <n v="2"/>
    <n v="3"/>
    <n v="712.2"/>
    <n v="47"/>
    <n v="4.2"/>
    <s v="UPI"/>
    <n v="28.7"/>
    <n v="0.3453"/>
    <n v="0"/>
    <s v="NA"/>
  </r>
  <r>
    <x v="0"/>
    <m/>
    <n v="25"/>
    <m/>
    <s v="Male"/>
    <s v="East"/>
    <s v="Social"/>
    <n v="14"/>
    <n v="34"/>
    <n v="1"/>
    <n v="531.63"/>
    <n v="18909.599999999999"/>
    <n v="0"/>
    <n v="1945"/>
    <n v="0"/>
    <n v="0.5"/>
    <n v="2"/>
    <n v="0.26"/>
    <n v="3"/>
    <s v="Quality"/>
    <n v="1"/>
    <n v="1"/>
    <n v="642.47"/>
    <n v="30"/>
    <n v="4.5"/>
    <s v="COD"/>
    <n v="24.1"/>
    <n v="0.315"/>
    <n v="0"/>
    <s v="NA"/>
  </r>
  <r>
    <x v="2"/>
    <m/>
    <n v="28"/>
    <m/>
    <s v="Male"/>
    <s v="South"/>
    <s v="Organic"/>
    <n v="18"/>
    <n v="34"/>
    <n v="2"/>
    <n v="425.9"/>
    <n v="15475.47"/>
    <n v="1"/>
    <n v="1675"/>
    <n v="1"/>
    <n v="0"/>
    <n v="0"/>
    <n v="0.21"/>
    <n v="2"/>
    <s v="Payment"/>
    <n v="1"/>
    <n v="0"/>
    <n v="87.25"/>
    <n v="80"/>
    <n v="4.4000000000000004"/>
    <s v="Wallet"/>
    <n v="37.6"/>
    <n v="0.4078"/>
    <n v="0"/>
    <s v="NA"/>
  </r>
  <r>
    <x v="3"/>
    <m/>
    <n v="61"/>
    <m/>
    <s v="Female"/>
    <s v="North"/>
    <s v="App Ads"/>
    <n v="7"/>
    <n v="10"/>
    <n v="1"/>
    <n v="261.92"/>
    <n v="2532.52"/>
    <n v="0"/>
    <n v="393"/>
    <n v="0"/>
    <n v="0"/>
    <n v="0"/>
    <n v="0.17"/>
    <n v="0"/>
    <s v="None"/>
    <n v="0"/>
    <n v="0"/>
    <n v="0"/>
    <n v="14"/>
    <n v="3.9"/>
    <s v="Credit Card"/>
    <n v="13.1"/>
    <n v="0.24840000000000001"/>
    <n v="0"/>
    <s v="NA"/>
  </r>
  <r>
    <x v="2"/>
    <m/>
    <n v="34"/>
    <m/>
    <s v="Male"/>
    <s v="West"/>
    <s v="Organic"/>
    <n v="4"/>
    <n v="9"/>
    <n v="2"/>
    <n v="193.49"/>
    <n v="1675.71"/>
    <n v="0"/>
    <n v="314"/>
    <n v="1"/>
    <n v="0"/>
    <n v="0"/>
    <n v="0.4"/>
    <n v="1"/>
    <s v="Payment"/>
    <n v="0"/>
    <n v="0"/>
    <n v="0"/>
    <n v="13"/>
    <n v="4.3"/>
    <s v="Debit Card"/>
    <n v="18"/>
    <n v="0.27660000000000001"/>
    <n v="0"/>
    <s v="NA"/>
  </r>
  <r>
    <x v="2"/>
    <m/>
    <n v="34"/>
    <m/>
    <s v="Female"/>
    <s v="West"/>
    <s v="Organic"/>
    <n v="25"/>
    <n v="72"/>
    <n v="14"/>
    <n v="441.28"/>
    <n v="30679.08"/>
    <n v="1"/>
    <n v="3759"/>
    <n v="4"/>
    <n v="19.100000000000001"/>
    <n v="1"/>
    <n v="0.48"/>
    <n v="2"/>
    <s v="Item Missing"/>
    <n v="3"/>
    <n v="1"/>
    <n v="636.28"/>
    <n v="31"/>
    <n v="3.1"/>
    <s v="Debit Card"/>
    <n v="29.1"/>
    <n v="0.3483"/>
    <n v="0"/>
    <s v="NA"/>
  </r>
  <r>
    <x v="3"/>
    <m/>
    <n v="66"/>
    <m/>
    <s v="Male"/>
    <s v="South"/>
    <s v="Referral"/>
    <n v="36"/>
    <n v="11"/>
    <n v="2"/>
    <n v="445.4"/>
    <n v="4960.28"/>
    <n v="0"/>
    <n v="1010"/>
    <n v="1"/>
    <n v="20.7"/>
    <n v="0"/>
    <n v="0.33"/>
    <n v="2"/>
    <s v="App Issue"/>
    <n v="0"/>
    <n v="0"/>
    <n v="0"/>
    <n v="10"/>
    <n v="5"/>
    <s v="UPI"/>
    <n v="15.6"/>
    <n v="0.26250000000000001"/>
    <n v="0"/>
    <s v="NA"/>
  </r>
  <r>
    <x v="0"/>
    <m/>
    <n v="25"/>
    <m/>
    <s v="Male"/>
    <s v="West"/>
    <s v="Referral"/>
    <n v="57"/>
    <n v="154"/>
    <n v="10"/>
    <n v="420.56"/>
    <n v="64415.75"/>
    <n v="0"/>
    <n v="6861"/>
    <n v="5"/>
    <n v="9.4"/>
    <n v="1"/>
    <n v="0.62"/>
    <n v="1"/>
    <s v="Item Missing"/>
    <n v="2"/>
    <n v="6"/>
    <n v="1635.33"/>
    <n v="69"/>
    <n v="1.9"/>
    <s v="UPI"/>
    <n v="39.5"/>
    <n v="0.42159999999999997"/>
    <n v="1"/>
    <s v="Low Personalization"/>
  </r>
  <r>
    <x v="3"/>
    <m/>
    <n v="66"/>
    <m/>
    <s v="Female"/>
    <s v="East"/>
    <s v="Organic"/>
    <n v="28"/>
    <n v="33"/>
    <n v="7"/>
    <n v="557.94000000000005"/>
    <n v="17690.37"/>
    <n v="0"/>
    <n v="2218"/>
    <n v="1"/>
    <n v="16.5"/>
    <n v="2"/>
    <n v="0.28000000000000003"/>
    <n v="0"/>
    <s v="None"/>
    <n v="1"/>
    <n v="2"/>
    <n v="446.71"/>
    <n v="10"/>
    <n v="4.8"/>
    <s v="Debit Card"/>
    <n v="20.399999999999999"/>
    <n v="0.2918"/>
    <n v="0"/>
    <s v="NA"/>
  </r>
  <r>
    <x v="3"/>
    <m/>
    <n v="66"/>
    <m/>
    <s v="Female"/>
    <s v="South"/>
    <s v="Social"/>
    <n v="50"/>
    <n v="147"/>
    <n v="20"/>
    <n v="476"/>
    <n v="64300.76"/>
    <n v="0"/>
    <n v="7728"/>
    <n v="11"/>
    <n v="22.8"/>
    <n v="2"/>
    <n v="0.32"/>
    <n v="7"/>
    <s v="Delivery Delay"/>
    <n v="2"/>
    <n v="3"/>
    <n v="785.17"/>
    <n v="19"/>
    <n v="3.7"/>
    <s v="Wallet"/>
    <n v="44.6"/>
    <n v="0.4592"/>
    <n v="1"/>
    <s v="Product Unavailability"/>
  </r>
  <r>
    <x v="1"/>
    <m/>
    <n v="49"/>
    <m/>
    <s v="Male"/>
    <s v="Central"/>
    <s v="Referral"/>
    <n v="56"/>
    <n v="140"/>
    <n v="19"/>
    <n v="212.82"/>
    <n v="31347.35"/>
    <n v="0"/>
    <n v="3143"/>
    <n v="4"/>
    <n v="16.7"/>
    <n v="0"/>
    <n v="0.21"/>
    <n v="3"/>
    <s v="Delivery Delay"/>
    <n v="7"/>
    <n v="1"/>
    <n v="1871.16"/>
    <n v="30"/>
    <n v="2.2999999999999998"/>
    <s v="UPI"/>
    <n v="32.299999999999997"/>
    <n v="0.37019999999999997"/>
    <n v="0"/>
    <s v="NA"/>
  </r>
  <r>
    <x v="2"/>
    <m/>
    <n v="26"/>
    <m/>
    <s v="Female"/>
    <s v="Central"/>
    <s v="App Ads"/>
    <n v="30"/>
    <n v="27"/>
    <n v="1"/>
    <n v="689.9"/>
    <n v="18379.23"/>
    <n v="0"/>
    <n v="1858"/>
    <n v="1"/>
    <n v="0"/>
    <n v="1"/>
    <n v="0.11"/>
    <n v="2"/>
    <s v="Item Missing"/>
    <n v="1"/>
    <n v="0"/>
    <n v="237.48"/>
    <n v="1"/>
    <n v="3.7"/>
    <s v="UPI"/>
    <n v="9.6"/>
    <n v="0.2293"/>
    <n v="0"/>
    <s v="NA"/>
  </r>
  <r>
    <x v="2"/>
    <m/>
    <n v="26"/>
    <m/>
    <s v="Female"/>
    <s v="North"/>
    <s v="Partner"/>
    <n v="33"/>
    <n v="44"/>
    <n v="3"/>
    <n v="148.57"/>
    <n v="6125.14"/>
    <n v="0"/>
    <n v="663"/>
    <n v="1"/>
    <n v="12.9"/>
    <n v="1"/>
    <n v="0.56000000000000005"/>
    <n v="3"/>
    <s v="App Issue"/>
    <n v="2"/>
    <n v="1"/>
    <n v="772.29"/>
    <n v="52"/>
    <n v="3.9"/>
    <s v="UPI"/>
    <n v="33.700000000000003"/>
    <n v="0.38"/>
    <n v="0"/>
    <s v="NA"/>
  </r>
  <r>
    <x v="2"/>
    <m/>
    <n v="33"/>
    <m/>
    <s v="Male"/>
    <s v="Central"/>
    <s v="Referral"/>
    <n v="24"/>
    <n v="52"/>
    <n v="6"/>
    <n v="384.16"/>
    <n v="19694.189999999999"/>
    <n v="0"/>
    <n v="2259"/>
    <n v="2"/>
    <n v="20.6"/>
    <n v="2"/>
    <n v="0.39"/>
    <n v="2"/>
    <s v="Payment"/>
    <n v="3"/>
    <n v="3"/>
    <n v="698.53"/>
    <n v="31"/>
    <n v="3.6"/>
    <s v="Debit Card"/>
    <n v="28.9"/>
    <n v="0.34710000000000002"/>
    <n v="0"/>
    <s v="NA"/>
  </r>
  <r>
    <x v="1"/>
    <m/>
    <n v="48"/>
    <m/>
    <s v="Female"/>
    <s v="West"/>
    <s v="App Ads"/>
    <n v="46"/>
    <n v="118"/>
    <n v="9"/>
    <n v="330.05"/>
    <n v="35395.39"/>
    <n v="0"/>
    <n v="4308"/>
    <n v="8"/>
    <n v="6"/>
    <n v="6"/>
    <n v="0.56000000000000005"/>
    <n v="4"/>
    <s v="Item Missing"/>
    <n v="2"/>
    <n v="6"/>
    <n v="1877.41"/>
    <n v="39"/>
    <n v="3.4"/>
    <s v="Credit Card"/>
    <n v="39.700000000000003"/>
    <n v="0.42359999999999998"/>
    <n v="1"/>
    <s v="Switched to Competitor"/>
  </r>
  <r>
    <x v="2"/>
    <m/>
    <n v="26"/>
    <m/>
    <s v="Female"/>
    <s v="North"/>
    <s v="App Ads"/>
    <n v="2"/>
    <n v="4"/>
    <n v="1"/>
    <n v="508.35"/>
    <n v="2052.8200000000002"/>
    <n v="0"/>
    <n v="383"/>
    <n v="0"/>
    <n v="21"/>
    <n v="0"/>
    <n v="0.43"/>
    <n v="0"/>
    <s v="None"/>
    <n v="0"/>
    <n v="0"/>
    <n v="0"/>
    <n v="49"/>
    <n v="2.9"/>
    <s v="Debit Card"/>
    <n v="35.6"/>
    <n v="0.39389999999999997"/>
    <n v="0"/>
    <s v="NA"/>
  </r>
  <r>
    <x v="1"/>
    <m/>
    <n v="42"/>
    <m/>
    <s v="Male"/>
    <s v="East"/>
    <s v="Referral"/>
    <n v="57"/>
    <n v="120"/>
    <n v="15"/>
    <n v="295.74"/>
    <n v="32986.76"/>
    <n v="0"/>
    <n v="3795"/>
    <n v="5"/>
    <n v="23.9"/>
    <n v="6"/>
    <n v="0.2"/>
    <n v="2"/>
    <s v="Quality"/>
    <n v="6"/>
    <n v="9"/>
    <n v="4298.75"/>
    <n v="81"/>
    <n v="3.1"/>
    <s v="UPI"/>
    <n v="53.1"/>
    <n v="0.52339999999999998"/>
    <n v="1"/>
    <s v="Frequent SLA Breaches"/>
  </r>
  <r>
    <x v="0"/>
    <m/>
    <n v="24"/>
    <m/>
    <s v="Female"/>
    <s v="North"/>
    <s v="Organic"/>
    <n v="29"/>
    <n v="37"/>
    <n v="7"/>
    <n v="529.37"/>
    <n v="18602.82"/>
    <n v="0"/>
    <n v="2208"/>
    <n v="1"/>
    <n v="29.2"/>
    <n v="1"/>
    <n v="0.68"/>
    <n v="1"/>
    <s v="Payment"/>
    <n v="2"/>
    <n v="0"/>
    <n v="255.07"/>
    <n v="6"/>
    <n v="4.2"/>
    <s v="UPI"/>
    <n v="17.3"/>
    <n v="0.27279999999999999"/>
    <n v="0"/>
    <s v="NA"/>
  </r>
  <r>
    <x v="1"/>
    <m/>
    <n v="46"/>
    <m/>
    <s v="Male"/>
    <s v="East"/>
    <s v="Social"/>
    <n v="7"/>
    <n v="13"/>
    <n v="1"/>
    <n v="412.51"/>
    <n v="5518.63"/>
    <n v="1"/>
    <n v="566"/>
    <n v="1"/>
    <n v="5.2"/>
    <n v="1"/>
    <n v="0.1"/>
    <n v="1"/>
    <s v="App Issue"/>
    <n v="0"/>
    <n v="0"/>
    <n v="0"/>
    <n v="13"/>
    <n v="2.9"/>
    <s v="Credit Card"/>
    <n v="18.2"/>
    <n v="0.27839999999999998"/>
    <n v="0"/>
    <s v="NA"/>
  </r>
  <r>
    <x v="0"/>
    <m/>
    <n v="19"/>
    <m/>
    <s v="Male"/>
    <s v="Central"/>
    <s v="Referral"/>
    <n v="15"/>
    <n v="26"/>
    <n v="1"/>
    <n v="536.59"/>
    <n v="15127.85"/>
    <n v="0"/>
    <n v="1575"/>
    <n v="0"/>
    <n v="16.8"/>
    <n v="0"/>
    <n v="0.86"/>
    <n v="2"/>
    <s v="Quality"/>
    <n v="0"/>
    <n v="1"/>
    <n v="281.62"/>
    <n v="22"/>
    <n v="3.1"/>
    <s v="COD"/>
    <n v="21.8"/>
    <n v="0.3"/>
    <n v="0"/>
    <s v="NA"/>
  </r>
  <r>
    <x v="1"/>
    <m/>
    <n v="55"/>
    <m/>
    <s v="Female"/>
    <s v="South"/>
    <s v="Referral"/>
    <n v="33"/>
    <n v="20"/>
    <n v="1"/>
    <n v="162.76"/>
    <n v="2992.39"/>
    <n v="0"/>
    <n v="622"/>
    <n v="1"/>
    <n v="18.8"/>
    <n v="0"/>
    <n v="0.39"/>
    <n v="1"/>
    <s v="Delivery Delay"/>
    <n v="1"/>
    <n v="0"/>
    <n v="112.2"/>
    <n v="5"/>
    <n v="4.4000000000000004"/>
    <s v="Credit Card"/>
    <n v="16.7"/>
    <n v="0.26919999999999999"/>
    <n v="0"/>
    <s v="NA"/>
  </r>
  <r>
    <x v="0"/>
    <m/>
    <n v="20"/>
    <m/>
    <s v="Female"/>
    <s v="East"/>
    <s v="App Ads"/>
    <n v="0"/>
    <n v="0"/>
    <n v="0"/>
    <n v="426.11"/>
    <n v="0"/>
    <n v="0"/>
    <n v="330"/>
    <n v="0"/>
    <n v="1.9"/>
    <n v="0"/>
    <n v="0.13"/>
    <n v="0"/>
    <s v="None"/>
    <n v="0"/>
    <n v="0"/>
    <n v="0"/>
    <n v="80"/>
    <n v="3.9"/>
    <s v="Wallet"/>
    <n v="37.299999999999997"/>
    <n v="0.40589999999999998"/>
    <n v="0"/>
    <s v="NA"/>
  </r>
  <r>
    <x v="2"/>
    <m/>
    <n v="28"/>
    <m/>
    <s v="Female"/>
    <s v="North"/>
    <s v="Organic"/>
    <n v="47"/>
    <n v="71"/>
    <n v="5"/>
    <n v="533.9"/>
    <n v="36053.339999999997"/>
    <n v="0"/>
    <n v="4240"/>
    <n v="5"/>
    <n v="0"/>
    <n v="2"/>
    <n v="0.51"/>
    <n v="3"/>
    <s v="Item Missing"/>
    <n v="4"/>
    <n v="4"/>
    <n v="1928.31"/>
    <n v="22"/>
    <n v="2.8"/>
    <s v="UPI"/>
    <n v="28.3"/>
    <n v="0.34279999999999999"/>
    <n v="0"/>
    <s v="NA"/>
  </r>
  <r>
    <x v="2"/>
    <m/>
    <n v="27"/>
    <m/>
    <s v="Female"/>
    <s v="East"/>
    <s v="Social"/>
    <n v="51"/>
    <n v="148"/>
    <n v="20"/>
    <n v="313.88"/>
    <n v="49650.86"/>
    <n v="0"/>
    <n v="4642"/>
    <n v="1"/>
    <n v="3"/>
    <n v="7"/>
    <n v="0.65"/>
    <n v="6"/>
    <s v="App Issue"/>
    <n v="1"/>
    <n v="8"/>
    <n v="1699.51"/>
    <n v="12"/>
    <n v="4.0999999999999996"/>
    <s v="UPI"/>
    <n v="31.1"/>
    <n v="0.36220000000000002"/>
    <n v="0"/>
    <s v="NA"/>
  </r>
  <r>
    <x v="3"/>
    <m/>
    <n v="62"/>
    <m/>
    <s v="Female"/>
    <s v="West"/>
    <s v="Social"/>
    <n v="35"/>
    <n v="96"/>
    <n v="14"/>
    <n v="487.25"/>
    <n v="51097.97"/>
    <n v="1"/>
    <n v="5325"/>
    <n v="0"/>
    <n v="18.399999999999999"/>
    <n v="4"/>
    <n v="0.02"/>
    <n v="5"/>
    <s v="Quality"/>
    <n v="4"/>
    <n v="3"/>
    <n v="735.39"/>
    <n v="68"/>
    <n v="5"/>
    <s v="UPI"/>
    <n v="40.9"/>
    <n v="0.43230000000000002"/>
    <n v="1"/>
    <s v="Infrequent Need"/>
  </r>
  <r>
    <x v="0"/>
    <m/>
    <n v="20"/>
    <m/>
    <s v="Male"/>
    <s v="North"/>
    <s v="Social"/>
    <n v="44"/>
    <n v="86"/>
    <n v="15"/>
    <n v="483.29"/>
    <n v="39069.370000000003"/>
    <n v="0"/>
    <n v="4353"/>
    <n v="2"/>
    <n v="17.100000000000001"/>
    <n v="2"/>
    <n v="0.45"/>
    <n v="2"/>
    <s v="Quality"/>
    <n v="2"/>
    <n v="2"/>
    <n v="661.01"/>
    <n v="26"/>
    <n v="4.5999999999999996"/>
    <s v="Wallet"/>
    <n v="22"/>
    <n v="0.3014"/>
    <n v="0"/>
    <s v="NA"/>
  </r>
  <r>
    <x v="2"/>
    <m/>
    <n v="40"/>
    <m/>
    <s v="Female"/>
    <s v="East"/>
    <s v="Organic"/>
    <n v="5"/>
    <n v="13"/>
    <n v="0"/>
    <n v="479.96"/>
    <n v="6027.09"/>
    <n v="0"/>
    <n v="1084"/>
    <n v="1"/>
    <n v="14.2"/>
    <n v="1"/>
    <n v="0.26"/>
    <n v="2"/>
    <s v="App Issue"/>
    <n v="0"/>
    <n v="0"/>
    <n v="0"/>
    <n v="28"/>
    <n v="3.1"/>
    <s v="UPI"/>
    <n v="23.8"/>
    <n v="0.31309999999999999"/>
    <n v="0"/>
    <s v="NA"/>
  </r>
  <r>
    <x v="1"/>
    <m/>
    <n v="49"/>
    <m/>
    <s v="Female"/>
    <s v="South"/>
    <s v="Partner"/>
    <n v="57"/>
    <n v="131"/>
    <n v="19"/>
    <n v="406.61"/>
    <n v="49474.41"/>
    <n v="0"/>
    <n v="5817"/>
    <n v="10"/>
    <n v="28.1"/>
    <n v="7"/>
    <n v="0.2"/>
    <n v="1"/>
    <s v="Quality"/>
    <n v="7"/>
    <n v="8"/>
    <n v="4146.1400000000003"/>
    <n v="39"/>
    <n v="4.9000000000000004"/>
    <s v="Debit Card"/>
    <n v="44.2"/>
    <n v="0.45669999999999999"/>
    <n v="1"/>
    <s v="Infrequent Need"/>
  </r>
  <r>
    <x v="1"/>
    <m/>
    <n v="45"/>
    <m/>
    <s v="Female"/>
    <s v="West"/>
    <s v="App Ads"/>
    <n v="24"/>
    <n v="43"/>
    <n v="5"/>
    <n v="537.42999999999995"/>
    <n v="22674.1"/>
    <n v="0"/>
    <n v="2529"/>
    <n v="2"/>
    <n v="15.6"/>
    <n v="1"/>
    <n v="0.12"/>
    <n v="2"/>
    <s v="Quality"/>
    <n v="2"/>
    <n v="0"/>
    <n v="142.47999999999999"/>
    <n v="56"/>
    <n v="4.7"/>
    <s v="UPI"/>
    <n v="37"/>
    <n v="0.40400000000000003"/>
    <n v="0"/>
    <s v="NA"/>
  </r>
  <r>
    <x v="1"/>
    <m/>
    <n v="54"/>
    <m/>
    <s v="Male"/>
    <s v="West"/>
    <s v="App Ads"/>
    <n v="28"/>
    <n v="19"/>
    <n v="1"/>
    <n v="491.8"/>
    <n v="9304.09"/>
    <n v="0"/>
    <n v="1362"/>
    <n v="1"/>
    <n v="3.1"/>
    <n v="1"/>
    <n v="0.49"/>
    <n v="2"/>
    <s v="Quality"/>
    <n v="1"/>
    <n v="1"/>
    <n v="406.14"/>
    <n v="75"/>
    <n v="4.9000000000000004"/>
    <s v="UPI"/>
    <n v="35"/>
    <n v="0.38900000000000001"/>
    <n v="0"/>
    <s v="NA"/>
  </r>
  <r>
    <x v="1"/>
    <m/>
    <n v="60"/>
    <m/>
    <s v="Male"/>
    <s v="West"/>
    <s v="App Ads"/>
    <n v="16"/>
    <n v="27"/>
    <n v="3"/>
    <n v="484.8"/>
    <n v="13707.63"/>
    <n v="0"/>
    <n v="1422"/>
    <n v="2"/>
    <n v="18.3"/>
    <n v="0"/>
    <n v="0.73"/>
    <n v="2"/>
    <s v="App Issue"/>
    <n v="1"/>
    <n v="0"/>
    <n v="296.94"/>
    <n v="61"/>
    <n v="3.2"/>
    <s v="UPI"/>
    <n v="36.299999999999997"/>
    <n v="0.39860000000000001"/>
    <n v="0"/>
    <s v="NA"/>
  </r>
  <r>
    <x v="2"/>
    <m/>
    <n v="38"/>
    <m/>
    <s v="Male"/>
    <s v="South"/>
    <s v="Social"/>
    <n v="30"/>
    <n v="46"/>
    <n v="2"/>
    <n v="380.57"/>
    <n v="18157.87"/>
    <n v="0"/>
    <n v="1987"/>
    <n v="2"/>
    <n v="1.4"/>
    <n v="2"/>
    <n v="0.56000000000000005"/>
    <n v="3"/>
    <s v="Quality"/>
    <n v="2"/>
    <n v="0"/>
    <n v="538.02"/>
    <n v="58"/>
    <n v="3.6"/>
    <s v="Credit Card"/>
    <n v="38.6"/>
    <n v="0.41560000000000002"/>
    <n v="1"/>
    <s v="Infrequent Need"/>
  </r>
  <r>
    <x v="3"/>
    <m/>
    <n v="61"/>
    <m/>
    <s v="Male"/>
    <s v="East"/>
    <s v="App Ads"/>
    <n v="1"/>
    <n v="2"/>
    <n v="0"/>
    <n v="331.87"/>
    <n v="610.29"/>
    <n v="0"/>
    <n v="428"/>
    <n v="0"/>
    <n v="5.9"/>
    <n v="0"/>
    <n v="0.38"/>
    <n v="0"/>
    <s v="None"/>
    <n v="0"/>
    <n v="0"/>
    <n v="0"/>
    <n v="39"/>
    <n v="4.2"/>
    <s v="UPI"/>
    <n v="22.7"/>
    <n v="0.30620000000000003"/>
    <n v="0"/>
    <s v="NA"/>
  </r>
  <r>
    <x v="2"/>
    <m/>
    <n v="34"/>
    <m/>
    <s v="Male"/>
    <s v="West"/>
    <s v="App Ads"/>
    <n v="34"/>
    <n v="55"/>
    <n v="6"/>
    <n v="507.41"/>
    <n v="28742.43"/>
    <n v="1"/>
    <n v="2721"/>
    <n v="4"/>
    <n v="7.9"/>
    <n v="0"/>
    <n v="0.53"/>
    <n v="3"/>
    <s v="App Issue"/>
    <n v="2"/>
    <n v="3"/>
    <n v="1717.87"/>
    <n v="80"/>
    <n v="3"/>
    <s v="UPI"/>
    <n v="42.3"/>
    <n v="0.44259999999999999"/>
    <n v="1"/>
    <s v="Product Unavailability"/>
  </r>
  <r>
    <x v="3"/>
    <m/>
    <n v="70"/>
    <m/>
    <s v="Female"/>
    <s v="West"/>
    <s v="App Ads"/>
    <n v="17"/>
    <n v="46"/>
    <n v="6"/>
    <n v="365.3"/>
    <n v="16184.75"/>
    <n v="0"/>
    <n v="2309"/>
    <n v="0"/>
    <n v="21.4"/>
    <n v="1"/>
    <n v="0.19"/>
    <n v="2"/>
    <s v="Item Missing"/>
    <n v="3"/>
    <n v="2"/>
    <n v="153.63999999999999"/>
    <n v="76"/>
    <n v="3"/>
    <s v="UPI"/>
    <n v="42.6"/>
    <n v="0.44450000000000001"/>
    <n v="1"/>
    <s v="Product Unavailability"/>
  </r>
  <r>
    <x v="1"/>
    <m/>
    <n v="44"/>
    <m/>
    <s v="Female"/>
    <s v="East"/>
    <s v="Organic"/>
    <n v="53"/>
    <n v="147"/>
    <n v="18"/>
    <n v="623.14"/>
    <n v="84758.05"/>
    <n v="0"/>
    <n v="8962"/>
    <n v="2"/>
    <n v="5.3"/>
    <n v="0"/>
    <n v="0.53"/>
    <n v="2"/>
    <s v="Item Missing"/>
    <n v="3"/>
    <n v="4"/>
    <n v="1691.64"/>
    <n v="40"/>
    <n v="3.2"/>
    <s v="UPI"/>
    <n v="29.4"/>
    <n v="0.35039999999999999"/>
    <n v="0"/>
    <s v="NA"/>
  </r>
  <r>
    <x v="1"/>
    <m/>
    <n v="57"/>
    <m/>
    <s v="Male"/>
    <s v="Central"/>
    <s v="Organic"/>
    <n v="11"/>
    <n v="16"/>
    <n v="3"/>
    <n v="694.54"/>
    <n v="10395.209999999999"/>
    <n v="1"/>
    <n v="1162"/>
    <n v="1"/>
    <n v="5.4"/>
    <n v="1"/>
    <n v="0.52"/>
    <n v="2"/>
    <s v="Delivery Delay"/>
    <n v="0"/>
    <n v="1"/>
    <n v="116.67"/>
    <n v="58"/>
    <n v="5"/>
    <s v="UPI"/>
    <n v="33.4"/>
    <n v="0.37769999999999998"/>
    <n v="0"/>
    <s v="NA"/>
  </r>
  <r>
    <x v="3"/>
    <m/>
    <n v="64"/>
    <m/>
    <s v="Male"/>
    <s v="South"/>
    <s v="App Ads"/>
    <n v="12"/>
    <n v="9"/>
    <n v="1"/>
    <n v="365.24"/>
    <n v="3453.46"/>
    <n v="0"/>
    <n v="741"/>
    <n v="0"/>
    <n v="9.5"/>
    <n v="0"/>
    <n v="0.36"/>
    <n v="1"/>
    <s v="Quality"/>
    <n v="0"/>
    <n v="1"/>
    <n v="236.51"/>
    <n v="5"/>
    <n v="3.9"/>
    <s v="COD"/>
    <n v="12.4"/>
    <n v="0.2445"/>
    <n v="0"/>
    <s v="NA"/>
  </r>
  <r>
    <x v="1"/>
    <m/>
    <n v="60"/>
    <m/>
    <s v="Female"/>
    <s v="North"/>
    <s v="App Ads"/>
    <n v="39"/>
    <n v="40"/>
    <n v="3"/>
    <n v="351.3"/>
    <n v="13923.37"/>
    <n v="0"/>
    <n v="1729"/>
    <n v="0"/>
    <n v="6.6"/>
    <n v="0"/>
    <n v="0.47"/>
    <n v="3"/>
    <s v="Delivery Delay"/>
    <n v="2"/>
    <n v="0"/>
    <n v="434.39"/>
    <n v="51"/>
    <n v="3.3"/>
    <s v="UPI"/>
    <n v="25.9"/>
    <n v="0.32690000000000002"/>
    <n v="0"/>
    <s v="NA"/>
  </r>
  <r>
    <x v="3"/>
    <m/>
    <n v="63"/>
    <m/>
    <s v="Male"/>
    <s v="Central"/>
    <s v="App Ads"/>
    <n v="4"/>
    <n v="11"/>
    <n v="1"/>
    <n v="503.13"/>
    <n v="5775.13"/>
    <n v="0"/>
    <n v="622"/>
    <n v="1"/>
    <n v="0"/>
    <n v="1"/>
    <n v="0.18"/>
    <n v="1"/>
    <s v="Delivery Delay"/>
    <n v="1"/>
    <n v="1"/>
    <n v="238.07"/>
    <n v="32"/>
    <n v="3.8"/>
    <s v="UPI"/>
    <n v="23.1"/>
    <n v="0.30880000000000002"/>
    <n v="0"/>
    <s v="NA"/>
  </r>
  <r>
    <x v="1"/>
    <m/>
    <n v="46"/>
    <m/>
    <s v="Female"/>
    <s v="North"/>
    <s v="Social"/>
    <n v="39"/>
    <n v="100"/>
    <n v="9"/>
    <n v="486.55"/>
    <n v="48530.98"/>
    <n v="0"/>
    <n v="5176"/>
    <n v="8"/>
    <n v="32.700000000000003"/>
    <n v="3"/>
    <n v="0.85"/>
    <n v="5"/>
    <s v="App Issue"/>
    <n v="5"/>
    <n v="0"/>
    <n v="1129.49"/>
    <n v="63"/>
    <n v="2.6"/>
    <s v="UPI"/>
    <n v="53.7"/>
    <n v="0.52739999999999998"/>
    <n v="1"/>
    <s v="Switched to Competitor"/>
  </r>
  <r>
    <x v="0"/>
    <m/>
    <n v="20"/>
    <m/>
    <s v="Male"/>
    <s v="Central"/>
    <s v="App Ads"/>
    <n v="40"/>
    <n v="36"/>
    <n v="6"/>
    <n v="446.23"/>
    <n v="15173.83"/>
    <n v="1"/>
    <n v="1663"/>
    <n v="2"/>
    <n v="0"/>
    <n v="1"/>
    <n v="0.57999999999999996"/>
    <n v="2"/>
    <s v="App Issue"/>
    <n v="0"/>
    <n v="2"/>
    <n v="488.49"/>
    <n v="44"/>
    <n v="1.8"/>
    <s v="Credit Card"/>
    <n v="29"/>
    <n v="0.34770000000000001"/>
    <n v="0"/>
    <s v="NA"/>
  </r>
  <r>
    <x v="1"/>
    <m/>
    <n v="44"/>
    <m/>
    <s v="Male"/>
    <s v="East"/>
    <s v="Referral"/>
    <n v="32"/>
    <n v="20"/>
    <n v="0"/>
    <n v="519.16"/>
    <n v="10009.08"/>
    <n v="0"/>
    <n v="1559"/>
    <n v="0"/>
    <n v="12.8"/>
    <n v="0"/>
    <n v="0.49"/>
    <n v="3"/>
    <s v="Item Missing"/>
    <n v="0"/>
    <n v="1"/>
    <n v="292.43"/>
    <n v="90"/>
    <n v="5"/>
    <s v="Credit Card"/>
    <n v="45.7"/>
    <n v="0.46789999999999998"/>
    <n v="1"/>
    <s v="High Delivery Delays"/>
  </r>
  <r>
    <x v="2"/>
    <m/>
    <n v="27"/>
    <m/>
    <s v="Male"/>
    <s v="Central"/>
    <s v="App Ads"/>
    <n v="31"/>
    <n v="41"/>
    <n v="7"/>
    <n v="534.79999999999995"/>
    <n v="23926.61"/>
    <n v="0"/>
    <n v="2348"/>
    <n v="2"/>
    <n v="20.5"/>
    <n v="0"/>
    <n v="0.32"/>
    <n v="3"/>
    <s v="Item Missing"/>
    <n v="2"/>
    <n v="3"/>
    <n v="463.57"/>
    <n v="44"/>
    <n v="3.7"/>
    <s v="UPI"/>
    <n v="29.9"/>
    <n v="0.35370000000000001"/>
    <n v="0"/>
    <s v="NA"/>
  </r>
  <r>
    <x v="3"/>
    <m/>
    <n v="65"/>
    <m/>
    <s v="Female"/>
    <s v="East"/>
    <s v="Referral"/>
    <n v="47"/>
    <n v="152"/>
    <n v="20"/>
    <n v="357.39"/>
    <n v="56314.29"/>
    <n v="0"/>
    <n v="6098"/>
    <n v="10"/>
    <n v="9.9"/>
    <n v="4"/>
    <n v="0.41"/>
    <n v="6"/>
    <s v="Item Missing"/>
    <n v="6"/>
    <n v="4"/>
    <n v="1838.27"/>
    <n v="23"/>
    <n v="2.1"/>
    <s v="COD"/>
    <n v="42.1"/>
    <n v="0.44109999999999999"/>
    <n v="1"/>
    <s v="Poor Service Resolution"/>
  </r>
  <r>
    <x v="2"/>
    <m/>
    <n v="30"/>
    <m/>
    <s v="Male"/>
    <s v="West"/>
    <s v="Social"/>
    <n v="36"/>
    <n v="77"/>
    <n v="11"/>
    <n v="347.47"/>
    <n v="25474.28"/>
    <n v="0"/>
    <n v="2491"/>
    <n v="4"/>
    <n v="2.7"/>
    <n v="3"/>
    <n v="0.57999999999999996"/>
    <n v="2"/>
    <s v="Payment"/>
    <n v="0"/>
    <n v="5"/>
    <n v="299.7"/>
    <n v="56"/>
    <n v="2.8"/>
    <s v="Credit Card"/>
    <n v="43.4"/>
    <n v="0.45069999999999999"/>
    <n v="1"/>
    <s v="Product Unavailability"/>
  </r>
  <r>
    <x v="2"/>
    <m/>
    <n v="30"/>
    <m/>
    <s v="Female"/>
    <s v="West"/>
    <s v="App Ads"/>
    <n v="48"/>
    <n v="77"/>
    <n v="9"/>
    <n v="226.04"/>
    <n v="17934.98"/>
    <n v="0"/>
    <n v="2349"/>
    <n v="1"/>
    <n v="0"/>
    <n v="1"/>
    <n v="0.23"/>
    <n v="2"/>
    <s v="Quality"/>
    <n v="2"/>
    <n v="2"/>
    <n v="902.48"/>
    <n v="39"/>
    <n v="4.5"/>
    <s v="Credit Card"/>
    <n v="19.399999999999999"/>
    <n v="0.28549999999999998"/>
    <n v="0"/>
    <s v="NA"/>
  </r>
  <r>
    <x v="2"/>
    <m/>
    <n v="31"/>
    <m/>
    <s v="Male"/>
    <s v="East"/>
    <s v="Social"/>
    <n v="54"/>
    <n v="92"/>
    <n v="6"/>
    <n v="247.29"/>
    <n v="22112.37"/>
    <n v="0"/>
    <n v="2179"/>
    <n v="3"/>
    <n v="4.5"/>
    <n v="5"/>
    <n v="0.64"/>
    <n v="3"/>
    <s v="Payment"/>
    <n v="2"/>
    <n v="6"/>
    <n v="2529.87"/>
    <n v="45"/>
    <n v="3.4"/>
    <s v="Debit Card"/>
    <n v="36.200000000000003"/>
    <n v="0.39779999999999999"/>
    <n v="0"/>
    <s v="NA"/>
  </r>
  <r>
    <x v="1"/>
    <m/>
    <n v="52"/>
    <m/>
    <s v="Male"/>
    <s v="South"/>
    <s v="Organic"/>
    <n v="17"/>
    <n v="5"/>
    <n v="0"/>
    <n v="335.65"/>
    <n v="1763.68"/>
    <n v="0"/>
    <n v="414"/>
    <n v="0"/>
    <n v="0"/>
    <n v="0"/>
    <n v="0.19"/>
    <n v="1"/>
    <s v="Quality"/>
    <n v="0"/>
    <n v="0"/>
    <n v="0"/>
    <n v="84"/>
    <n v="3.2"/>
    <s v="Credit Card"/>
    <n v="35.200000000000003"/>
    <n v="0.39090000000000003"/>
    <n v="0"/>
    <s v="NA"/>
  </r>
  <r>
    <x v="1"/>
    <m/>
    <n v="48"/>
    <m/>
    <s v="Female"/>
    <s v="North"/>
    <s v="App Ads"/>
    <n v="55"/>
    <n v="86"/>
    <n v="16"/>
    <n v="409.78"/>
    <n v="32622.06"/>
    <n v="0"/>
    <n v="3781"/>
    <n v="1"/>
    <n v="27.3"/>
    <n v="0"/>
    <n v="0.24"/>
    <n v="2"/>
    <s v="Payment"/>
    <n v="0"/>
    <n v="4"/>
    <n v="737.74"/>
    <n v="9"/>
    <n v="4.3"/>
    <s v="Debit Card"/>
    <n v="12.2"/>
    <n v="0.24329999999999999"/>
    <n v="0"/>
    <s v="NA"/>
  </r>
  <r>
    <x v="3"/>
    <m/>
    <n v="68"/>
    <m/>
    <s v="Male"/>
    <s v="South"/>
    <s v="App Ads"/>
    <n v="34"/>
    <n v="95"/>
    <n v="19"/>
    <n v="546.16"/>
    <n v="53301.27"/>
    <n v="0"/>
    <n v="5625"/>
    <n v="2"/>
    <n v="0"/>
    <n v="1"/>
    <n v="0.38"/>
    <n v="4"/>
    <s v="Payment"/>
    <n v="0"/>
    <n v="5"/>
    <n v="500.3"/>
    <n v="24"/>
    <n v="4.2"/>
    <s v="UPI"/>
    <n v="28.9"/>
    <n v="0.34649999999999997"/>
    <n v="0"/>
    <s v="NA"/>
  </r>
  <r>
    <x v="2"/>
    <m/>
    <n v="40"/>
    <m/>
    <s v="Male"/>
    <s v="Central"/>
    <s v="Organic"/>
    <n v="23"/>
    <n v="34"/>
    <n v="2"/>
    <n v="523.71"/>
    <n v="18520.150000000001"/>
    <n v="0"/>
    <n v="2187"/>
    <n v="1"/>
    <n v="15.6"/>
    <n v="0"/>
    <n v="0.46"/>
    <n v="2"/>
    <s v="App Issue"/>
    <n v="2"/>
    <n v="3"/>
    <n v="950.77"/>
    <n v="27"/>
    <n v="4.7"/>
    <s v="UPI"/>
    <n v="23.5"/>
    <n v="0.31080000000000002"/>
    <n v="0"/>
    <s v="NA"/>
  </r>
  <r>
    <x v="2"/>
    <m/>
    <n v="32"/>
    <m/>
    <s v="Female"/>
    <s v="South"/>
    <s v="App Ads"/>
    <n v="50"/>
    <n v="80"/>
    <n v="7"/>
    <n v="506.3"/>
    <n v="43940.43"/>
    <n v="0"/>
    <n v="3976"/>
    <n v="4"/>
    <n v="30.5"/>
    <n v="2"/>
    <n v="0.2"/>
    <n v="1"/>
    <s v="App Issue"/>
    <n v="1"/>
    <n v="2"/>
    <n v="966.92"/>
    <n v="68"/>
    <n v="4"/>
    <s v="Credit Card"/>
    <n v="37"/>
    <n v="0.40379999999999999"/>
    <n v="0"/>
    <s v="NA"/>
  </r>
  <r>
    <x v="0"/>
    <m/>
    <n v="20"/>
    <m/>
    <s v="Female"/>
    <s v="West"/>
    <s v="Organic"/>
    <n v="42"/>
    <n v="87"/>
    <n v="5"/>
    <n v="426.42"/>
    <n v="37225.82"/>
    <n v="0"/>
    <n v="4237"/>
    <n v="6"/>
    <n v="0"/>
    <n v="4"/>
    <n v="0.12"/>
    <n v="1"/>
    <s v="Item Missing"/>
    <n v="4"/>
    <n v="4"/>
    <n v="1458.82"/>
    <n v="1"/>
    <n v="3.6"/>
    <s v="Credit Card"/>
    <n v="21"/>
    <n v="0.29499999999999998"/>
    <n v="0"/>
    <s v="NA"/>
  </r>
  <r>
    <x v="0"/>
    <m/>
    <n v="18"/>
    <m/>
    <s v="Male"/>
    <s v="East"/>
    <s v="Referral"/>
    <n v="43"/>
    <n v="39"/>
    <n v="2"/>
    <n v="718.06"/>
    <n v="26731.74"/>
    <n v="0"/>
    <n v="2808"/>
    <n v="2"/>
    <n v="20.2"/>
    <n v="2"/>
    <n v="0.43"/>
    <n v="2"/>
    <s v="Quality"/>
    <n v="1"/>
    <n v="1"/>
    <n v="208.56"/>
    <n v="63"/>
    <n v="3.3"/>
    <s v="UPI"/>
    <n v="35.6"/>
    <n v="0.39329999999999998"/>
    <n v="0"/>
    <s v="NA"/>
  </r>
  <r>
    <x v="2"/>
    <m/>
    <n v="37"/>
    <m/>
    <s v="Male"/>
    <s v="South"/>
    <s v="App Ads"/>
    <n v="30"/>
    <n v="62"/>
    <n v="9"/>
    <n v="307.38"/>
    <n v="19928.080000000002"/>
    <n v="0"/>
    <n v="2047"/>
    <n v="5"/>
    <n v="6.5"/>
    <n v="2"/>
    <n v="0.78"/>
    <n v="2"/>
    <s v="Payment"/>
    <n v="3"/>
    <n v="2"/>
    <n v="119.33"/>
    <n v="46"/>
    <n v="4.0999999999999996"/>
    <s v="UPI"/>
    <n v="40.4"/>
    <n v="0.42859999999999998"/>
    <n v="1"/>
    <s v="Switched to Competitor"/>
  </r>
  <r>
    <x v="3"/>
    <m/>
    <n v="67"/>
    <m/>
    <s v="Other"/>
    <s v="Central"/>
    <s v="Referral"/>
    <n v="3"/>
    <n v="3"/>
    <n v="1"/>
    <n v="419.96"/>
    <n v="1357.17"/>
    <n v="0"/>
    <n v="409"/>
    <n v="0"/>
    <n v="10.7"/>
    <n v="0"/>
    <n v="0.26"/>
    <n v="0"/>
    <s v="None"/>
    <n v="0"/>
    <n v="0"/>
    <n v="0"/>
    <n v="44"/>
    <n v="4.7"/>
    <s v="UPI"/>
    <n v="23.7"/>
    <n v="0.3125"/>
    <n v="0"/>
    <s v="NA"/>
  </r>
  <r>
    <x v="1"/>
    <m/>
    <n v="45"/>
    <m/>
    <s v="Female"/>
    <s v="North"/>
    <s v="Referral"/>
    <n v="33"/>
    <n v="46"/>
    <n v="4"/>
    <n v="490.98"/>
    <n v="21724.25"/>
    <n v="0"/>
    <n v="2370"/>
    <n v="2"/>
    <n v="9.1999999999999993"/>
    <n v="2"/>
    <n v="0.37"/>
    <n v="3"/>
    <s v="Delivery Delay"/>
    <n v="1"/>
    <n v="1"/>
    <n v="648.25"/>
    <n v="46"/>
    <n v="3"/>
    <s v="UPI"/>
    <n v="34.5"/>
    <n v="0.38569999999999999"/>
    <n v="0"/>
    <s v="NA"/>
  </r>
  <r>
    <x v="3"/>
    <m/>
    <n v="65"/>
    <m/>
    <s v="Female"/>
    <s v="East"/>
    <s v="Referral"/>
    <n v="47"/>
    <n v="70"/>
    <n v="12"/>
    <n v="320.04000000000002"/>
    <n v="20691.82"/>
    <n v="0"/>
    <n v="2522"/>
    <n v="4"/>
    <n v="2.4"/>
    <n v="3"/>
    <n v="0.62"/>
    <n v="0"/>
    <s v="None"/>
    <n v="1"/>
    <n v="1"/>
    <n v="417.94"/>
    <n v="208"/>
    <n v="3.5"/>
    <s v="UPI"/>
    <n v="80.599999999999994"/>
    <n v="0.71479999999999999"/>
    <n v="1"/>
    <s v="Frequent SLA Breaches"/>
  </r>
  <r>
    <x v="0"/>
    <m/>
    <n v="23"/>
    <m/>
    <s v="Female"/>
    <s v="East"/>
    <s v="Organic"/>
    <n v="49"/>
    <n v="73"/>
    <n v="13"/>
    <n v="413.95"/>
    <n v="29099.95"/>
    <n v="0"/>
    <n v="3614"/>
    <n v="1"/>
    <n v="7"/>
    <n v="2"/>
    <n v="0.49"/>
    <n v="1"/>
    <s v="Item Missing"/>
    <n v="1"/>
    <n v="4"/>
    <n v="1300.98"/>
    <n v="57"/>
    <n v="5"/>
    <s v="Wallet"/>
    <n v="26.7"/>
    <n v="0.33169999999999999"/>
    <n v="0"/>
    <s v="NA"/>
  </r>
  <r>
    <x v="0"/>
    <m/>
    <n v="22"/>
    <m/>
    <s v="Female"/>
    <s v="North"/>
    <s v="Referral"/>
    <n v="4"/>
    <n v="8"/>
    <n v="1"/>
    <n v="276.95999999999998"/>
    <n v="2174.66"/>
    <n v="0"/>
    <n v="543"/>
    <n v="0"/>
    <n v="4"/>
    <n v="0"/>
    <n v="0.12"/>
    <n v="0"/>
    <s v="None"/>
    <n v="0"/>
    <n v="0"/>
    <n v="0"/>
    <n v="68"/>
    <n v="3.2"/>
    <s v="UPI"/>
    <n v="29.1"/>
    <n v="0.34849999999999998"/>
    <n v="0"/>
    <s v="NA"/>
  </r>
  <r>
    <x v="3"/>
    <m/>
    <n v="62"/>
    <m/>
    <s v="Male"/>
    <s v="North"/>
    <s v="Referral"/>
    <n v="17"/>
    <n v="30"/>
    <n v="5"/>
    <n v="409.43"/>
    <n v="11345.83"/>
    <n v="1"/>
    <n v="1230"/>
    <n v="1"/>
    <n v="20.9"/>
    <n v="1"/>
    <n v="0.65"/>
    <n v="0"/>
    <s v="None"/>
    <n v="1"/>
    <n v="1"/>
    <n v="484.95"/>
    <n v="51"/>
    <n v="3.9"/>
    <s v="Credit Card"/>
    <n v="29.9"/>
    <n v="0.35399999999999998"/>
    <n v="0"/>
    <s v="NA"/>
  </r>
  <r>
    <x v="0"/>
    <m/>
    <n v="23"/>
    <m/>
    <s v="Male"/>
    <s v="West"/>
    <s v="App Ads"/>
    <n v="43"/>
    <n v="71"/>
    <n v="3"/>
    <n v="627.15"/>
    <n v="46896.47"/>
    <n v="0"/>
    <n v="4784"/>
    <n v="1"/>
    <n v="3.9"/>
    <n v="1"/>
    <n v="0.24"/>
    <n v="3"/>
    <s v="Quality"/>
    <n v="2"/>
    <n v="5"/>
    <n v="751.79"/>
    <n v="3"/>
    <n v="3.7"/>
    <s v="UPI"/>
    <n v="11.5"/>
    <n v="0.23960000000000001"/>
    <n v="0"/>
    <s v="NA"/>
  </r>
  <r>
    <x v="0"/>
    <m/>
    <n v="20"/>
    <m/>
    <s v="Female"/>
    <s v="North"/>
    <s v="App Ads"/>
    <n v="5"/>
    <n v="9"/>
    <n v="1"/>
    <n v="470.2"/>
    <n v="4344.51"/>
    <n v="0"/>
    <n v="895"/>
    <n v="0"/>
    <n v="9.5"/>
    <n v="0"/>
    <n v="0.31"/>
    <n v="1"/>
    <s v="App Issue"/>
    <n v="0"/>
    <n v="0"/>
    <n v="0"/>
    <n v="48"/>
    <n v="4.7"/>
    <s v="Debit Card"/>
    <n v="28.1"/>
    <n v="0.34129999999999999"/>
    <n v="0"/>
    <s v="NA"/>
  </r>
  <r>
    <x v="2"/>
    <m/>
    <n v="39"/>
    <m/>
    <s v="Female"/>
    <s v="West"/>
    <s v="Organic"/>
    <n v="53"/>
    <n v="57"/>
    <n v="3"/>
    <n v="681.77"/>
    <n v="40186.57"/>
    <n v="0"/>
    <n v="4597"/>
    <n v="0"/>
    <n v="5.4"/>
    <n v="0"/>
    <n v="0.28000000000000003"/>
    <n v="1"/>
    <s v="Payment"/>
    <n v="3"/>
    <n v="0"/>
    <n v="814.72"/>
    <n v="46"/>
    <n v="3.9"/>
    <s v="UPI"/>
    <n v="23.5"/>
    <n v="0.31109999999999999"/>
    <n v="0"/>
    <s v="NA"/>
  </r>
  <r>
    <x v="3"/>
    <m/>
    <n v="67"/>
    <m/>
    <s v="Female"/>
    <s v="East"/>
    <s v="App Ads"/>
    <n v="41"/>
    <n v="3"/>
    <n v="0"/>
    <n v="620.6"/>
    <n v="1838.1"/>
    <n v="0"/>
    <n v="443"/>
    <n v="0"/>
    <n v="1.8"/>
    <n v="0"/>
    <n v="0.46"/>
    <n v="1"/>
    <s v="Quality"/>
    <n v="0"/>
    <n v="0"/>
    <n v="0"/>
    <n v="29"/>
    <n v="2.9"/>
    <s v="Debit Card"/>
    <n v="15.3"/>
    <n v="0.26090000000000002"/>
    <n v="0"/>
    <s v="NA"/>
  </r>
  <r>
    <x v="1"/>
    <m/>
    <n v="54"/>
    <m/>
    <s v="Female"/>
    <s v="North"/>
    <s v="Organic"/>
    <n v="47"/>
    <n v="84"/>
    <n v="16"/>
    <n v="272.98"/>
    <n v="21487.58"/>
    <n v="0"/>
    <n v="2655"/>
    <n v="4"/>
    <n v="17.7"/>
    <n v="4"/>
    <n v="0.6"/>
    <n v="4"/>
    <s v="Quality"/>
    <n v="4"/>
    <n v="3"/>
    <n v="1508.45"/>
    <n v="35"/>
    <n v="2.6"/>
    <s v="Credit Card"/>
    <n v="35.9"/>
    <n v="0.39550000000000002"/>
    <n v="0"/>
    <s v="NA"/>
  </r>
  <r>
    <x v="0"/>
    <m/>
    <n v="23"/>
    <m/>
    <s v="Male"/>
    <s v="South"/>
    <s v="Referral"/>
    <n v="18"/>
    <n v="22"/>
    <n v="2"/>
    <n v="312.04000000000002"/>
    <n v="7361.59"/>
    <n v="0"/>
    <n v="1064"/>
    <n v="0"/>
    <n v="14"/>
    <n v="0"/>
    <n v="0.31"/>
    <n v="2"/>
    <s v="Delivery Delay"/>
    <n v="0"/>
    <n v="2"/>
    <n v="405.82"/>
    <n v="18"/>
    <n v="2.5"/>
    <s v="UPI"/>
    <n v="18"/>
    <n v="0.27679999999999999"/>
    <n v="0"/>
    <s v="NA"/>
  </r>
  <r>
    <x v="3"/>
    <m/>
    <n v="62"/>
    <m/>
    <s v="Female"/>
    <s v="North"/>
    <s v="App Ads"/>
    <n v="37"/>
    <n v="80"/>
    <n v="9"/>
    <n v="622.17999999999995"/>
    <n v="48778.04"/>
    <n v="0"/>
    <n v="5208"/>
    <n v="4"/>
    <n v="10.5"/>
    <n v="4"/>
    <n v="0.4"/>
    <n v="4"/>
    <s v="App Issue"/>
    <n v="0"/>
    <n v="1"/>
    <n v="274.20999999999998"/>
    <n v="44"/>
    <n v="5"/>
    <s v="UPI"/>
    <n v="31"/>
    <n v="0.36109999999999998"/>
    <n v="0"/>
    <s v="NA"/>
  </r>
  <r>
    <x v="3"/>
    <m/>
    <n v="62"/>
    <m/>
    <s v="Female"/>
    <s v="West"/>
    <s v="App Ads"/>
    <n v="18"/>
    <n v="24"/>
    <n v="3"/>
    <n v="438.58"/>
    <n v="11467.88"/>
    <n v="0"/>
    <n v="1279"/>
    <n v="1"/>
    <n v="29.8"/>
    <n v="0"/>
    <n v="0.37"/>
    <n v="1"/>
    <s v="Delivery Delay"/>
    <n v="1"/>
    <n v="1"/>
    <n v="797.57"/>
    <n v="25"/>
    <n v="3.4"/>
    <s v="UPI"/>
    <n v="24.5"/>
    <n v="0.31730000000000003"/>
    <n v="0"/>
    <s v="NA"/>
  </r>
  <r>
    <x v="1"/>
    <m/>
    <n v="60"/>
    <m/>
    <s v="Male"/>
    <s v="East"/>
    <s v="Organic"/>
    <n v="7"/>
    <n v="2"/>
    <n v="0"/>
    <n v="273"/>
    <n v="588.21"/>
    <n v="0"/>
    <n v="97"/>
    <n v="0"/>
    <n v="15.1"/>
    <n v="0"/>
    <n v="0.41"/>
    <n v="0"/>
    <s v="None"/>
    <n v="0"/>
    <n v="0"/>
    <n v="0"/>
    <n v="13"/>
    <n v="3.3"/>
    <s v="Debit Card"/>
    <n v="15.9"/>
    <n v="0.26419999999999999"/>
    <n v="0"/>
    <s v="NA"/>
  </r>
  <r>
    <x v="3"/>
    <m/>
    <n v="65"/>
    <m/>
    <s v="Female"/>
    <s v="North"/>
    <s v="Referral"/>
    <n v="7"/>
    <n v="12"/>
    <n v="0"/>
    <n v="564.62"/>
    <n v="7372.05"/>
    <n v="0"/>
    <n v="726"/>
    <n v="0"/>
    <n v="16.399999999999999"/>
    <n v="1"/>
    <n v="0.36"/>
    <n v="1"/>
    <s v="Item Missing"/>
    <n v="0"/>
    <n v="0"/>
    <n v="0"/>
    <n v="12"/>
    <n v="4.7"/>
    <s v="Debit Card"/>
    <n v="17.8"/>
    <n v="0.27589999999999998"/>
    <n v="0"/>
    <s v="NA"/>
  </r>
  <r>
    <x v="2"/>
    <m/>
    <n v="30"/>
    <m/>
    <s v="Female"/>
    <s v="East"/>
    <s v="App Ads"/>
    <n v="10"/>
    <n v="26"/>
    <n v="4"/>
    <n v="634.91999999999996"/>
    <n v="17630.98"/>
    <n v="0"/>
    <n v="1864"/>
    <n v="0"/>
    <n v="15.2"/>
    <n v="1"/>
    <n v="0.42"/>
    <n v="3"/>
    <s v="Item Missing"/>
    <n v="1"/>
    <n v="1"/>
    <n v="422.44"/>
    <n v="41"/>
    <n v="3.2"/>
    <s v="UPI"/>
    <n v="31"/>
    <n v="0.36109999999999998"/>
    <n v="0"/>
    <s v="NA"/>
  </r>
  <r>
    <x v="3"/>
    <m/>
    <n v="69"/>
    <m/>
    <s v="Male"/>
    <s v="East"/>
    <s v="App Ads"/>
    <n v="58"/>
    <n v="119"/>
    <n v="20"/>
    <n v="629"/>
    <n v="80070.78"/>
    <n v="0"/>
    <n v="8403"/>
    <n v="6"/>
    <n v="38.4"/>
    <n v="7"/>
    <n v="0.41"/>
    <n v="6"/>
    <s v="Quality"/>
    <n v="2"/>
    <n v="5"/>
    <n v="1199.3399999999999"/>
    <n v="37"/>
    <n v="3.9"/>
    <s v="Wallet"/>
    <n v="42.8"/>
    <n v="0.44650000000000001"/>
    <n v="1"/>
    <s v="Product Unavailability"/>
  </r>
  <r>
    <x v="2"/>
    <m/>
    <n v="34"/>
    <m/>
    <s v="Female"/>
    <s v="West"/>
    <s v="App Ads"/>
    <n v="5"/>
    <n v="3"/>
    <n v="0"/>
    <n v="510.09"/>
    <n v="1477.85"/>
    <n v="0"/>
    <n v="411"/>
    <n v="0"/>
    <n v="16.3"/>
    <n v="0"/>
    <n v="0.68"/>
    <n v="1"/>
    <s v="Delivery Delay"/>
    <n v="0"/>
    <n v="0"/>
    <n v="0"/>
    <n v="36"/>
    <n v="3.5"/>
    <s v="Wallet"/>
    <n v="27.5"/>
    <n v="0.3372"/>
    <n v="0"/>
    <s v="NA"/>
  </r>
  <r>
    <x v="1"/>
    <m/>
    <n v="60"/>
    <m/>
    <s v="Female"/>
    <s v="North"/>
    <s v="App Ads"/>
    <n v="50"/>
    <n v="65"/>
    <n v="9"/>
    <n v="592.91999999999996"/>
    <n v="37750.82"/>
    <n v="0"/>
    <n v="3784"/>
    <n v="3"/>
    <n v="31.3"/>
    <n v="3"/>
    <n v="0.71"/>
    <n v="5"/>
    <s v="Quality"/>
    <n v="1"/>
    <n v="3"/>
    <n v="772.32"/>
    <n v="65"/>
    <n v="3.1"/>
    <s v="UPI"/>
    <n v="42.1"/>
    <n v="0.44080000000000003"/>
    <n v="1"/>
    <s v="Poor Service Resolution"/>
  </r>
  <r>
    <x v="1"/>
    <m/>
    <n v="48"/>
    <m/>
    <s v="Female"/>
    <s v="North"/>
    <s v="Organic"/>
    <n v="32"/>
    <n v="45"/>
    <n v="6"/>
    <n v="512.66"/>
    <n v="21652.18"/>
    <n v="0"/>
    <n v="2786"/>
    <n v="3"/>
    <n v="18.600000000000001"/>
    <n v="1"/>
    <n v="0.22"/>
    <n v="2"/>
    <s v="Quality"/>
    <n v="2"/>
    <n v="3"/>
    <n v="1587.12"/>
    <n v="27"/>
    <n v="3.4"/>
    <s v="UPI"/>
    <n v="30.7"/>
    <n v="0.35930000000000001"/>
    <n v="0"/>
    <s v="NA"/>
  </r>
  <r>
    <x v="1"/>
    <m/>
    <n v="59"/>
    <m/>
    <s v="Male"/>
    <s v="South"/>
    <s v="App Ads"/>
    <n v="44"/>
    <n v="73"/>
    <n v="6"/>
    <n v="334.31"/>
    <n v="22087.93"/>
    <n v="0"/>
    <n v="2691"/>
    <n v="6"/>
    <n v="9"/>
    <n v="4"/>
    <n v="0.56999999999999995"/>
    <n v="2"/>
    <s v="Item Missing"/>
    <n v="4"/>
    <n v="3"/>
    <n v="2108.4"/>
    <n v="41"/>
    <n v="1.8"/>
    <s v="UPI"/>
    <n v="39.700000000000003"/>
    <n v="0.42359999999999998"/>
    <n v="1"/>
    <s v="Infrequent Need"/>
  </r>
  <r>
    <x v="1"/>
    <m/>
    <n v="51"/>
    <m/>
    <s v="Female"/>
    <s v="West"/>
    <s v="Social"/>
    <n v="40"/>
    <n v="53"/>
    <n v="4"/>
    <n v="583.82000000000005"/>
    <n v="32274.89"/>
    <n v="0"/>
    <n v="3492"/>
    <n v="3"/>
    <n v="0"/>
    <n v="1"/>
    <n v="0.48"/>
    <n v="4"/>
    <s v="App Issue"/>
    <n v="2"/>
    <n v="2"/>
    <n v="649.30999999999995"/>
    <n v="17"/>
    <n v="2.8"/>
    <s v="UPI"/>
    <n v="23.9"/>
    <n v="0.31380000000000002"/>
    <n v="0"/>
    <s v="NA"/>
  </r>
  <r>
    <x v="1"/>
    <m/>
    <n v="52"/>
    <m/>
    <s v="Male"/>
    <s v="West"/>
    <s v="Social"/>
    <n v="33"/>
    <n v="13"/>
    <n v="2"/>
    <n v="424.36"/>
    <n v="5371.77"/>
    <n v="0"/>
    <n v="1013"/>
    <n v="0"/>
    <n v="14.8"/>
    <n v="1"/>
    <n v="0.64"/>
    <n v="2"/>
    <s v="Item Missing"/>
    <n v="0"/>
    <n v="1"/>
    <n v="322.24"/>
    <n v="30"/>
    <n v="4.5"/>
    <s v="Credit Card"/>
    <n v="21.5"/>
    <n v="0.2984"/>
    <n v="0"/>
    <s v="NA"/>
  </r>
  <r>
    <x v="1"/>
    <m/>
    <n v="50"/>
    <m/>
    <s v="Female"/>
    <s v="South"/>
    <s v="Organic"/>
    <n v="56"/>
    <n v="95"/>
    <n v="9"/>
    <n v="672.37"/>
    <n v="66264.960000000006"/>
    <n v="0"/>
    <n v="6291"/>
    <n v="5"/>
    <n v="3.4"/>
    <n v="2"/>
    <n v="0.51"/>
    <n v="1"/>
    <s v="Delivery Delay"/>
    <n v="5"/>
    <n v="2"/>
    <n v="1257.07"/>
    <n v="38"/>
    <n v="5"/>
    <s v="Debit Card"/>
    <n v="26.4"/>
    <n v="0.33019999999999999"/>
    <n v="0"/>
    <s v="NA"/>
  </r>
  <r>
    <x v="1"/>
    <m/>
    <n v="59"/>
    <m/>
    <s v="Male"/>
    <s v="North"/>
    <s v="Social"/>
    <n v="1"/>
    <n v="3"/>
    <n v="1"/>
    <n v="408.96"/>
    <n v="1216.93"/>
    <n v="0"/>
    <n v="507"/>
    <n v="0"/>
    <n v="9.3000000000000007"/>
    <n v="0"/>
    <n v="0.39"/>
    <n v="0"/>
    <s v="None"/>
    <n v="0"/>
    <n v="0"/>
    <n v="0"/>
    <n v="19"/>
    <n v="3.8"/>
    <s v="UPI"/>
    <n v="17.899999999999999"/>
    <n v="0.27610000000000001"/>
    <n v="0"/>
    <s v="NA"/>
  </r>
  <r>
    <x v="1"/>
    <m/>
    <n v="57"/>
    <m/>
    <s v="Female"/>
    <s v="West"/>
    <s v="Organic"/>
    <n v="31"/>
    <n v="40"/>
    <n v="7"/>
    <n v="422.08"/>
    <n v="17971.14"/>
    <n v="1"/>
    <n v="1986"/>
    <n v="1"/>
    <n v="9"/>
    <n v="0"/>
    <n v="0.05"/>
    <n v="2"/>
    <s v="Item Missing"/>
    <n v="2"/>
    <n v="1"/>
    <n v="783.09"/>
    <n v="10"/>
    <n v="4.4000000000000004"/>
    <s v="Credit Card"/>
    <n v="12.8"/>
    <n v="0.24679999999999999"/>
    <n v="0"/>
    <s v="NA"/>
  </r>
  <r>
    <x v="0"/>
    <m/>
    <n v="25"/>
    <m/>
    <s v="Female"/>
    <s v="North"/>
    <s v="Referral"/>
    <n v="59"/>
    <n v="48"/>
    <n v="8"/>
    <n v="320.20999999999998"/>
    <n v="14728.5"/>
    <n v="1"/>
    <n v="1926"/>
    <n v="0"/>
    <n v="7.6"/>
    <n v="1"/>
    <n v="0.2"/>
    <n v="3"/>
    <s v="Delivery Delay"/>
    <n v="0"/>
    <n v="2"/>
    <n v="229.16"/>
    <n v="92"/>
    <n v="5"/>
    <s v="COD"/>
    <n v="30.3"/>
    <n v="0.35670000000000002"/>
    <n v="0"/>
    <s v="NA"/>
  </r>
  <r>
    <x v="3"/>
    <m/>
    <n v="61"/>
    <m/>
    <s v="Female"/>
    <s v="East"/>
    <s v="Referral"/>
    <n v="37"/>
    <n v="109"/>
    <n v="6"/>
    <n v="537.23"/>
    <n v="59117.45"/>
    <n v="0"/>
    <n v="6340"/>
    <n v="6"/>
    <n v="22.8"/>
    <n v="1"/>
    <n v="0.17"/>
    <n v="5"/>
    <s v="Quality"/>
    <n v="2"/>
    <n v="0"/>
    <n v="456.56"/>
    <n v="70"/>
    <n v="4.4000000000000004"/>
    <s v="UPI"/>
    <n v="50.3"/>
    <n v="0.502"/>
    <n v="1"/>
    <s v="Frequent SLA Breaches"/>
  </r>
  <r>
    <x v="1"/>
    <m/>
    <n v="46"/>
    <m/>
    <s v="Female"/>
    <s v="South"/>
    <s v="Referral"/>
    <n v="11"/>
    <n v="37"/>
    <n v="4"/>
    <n v="678.32"/>
    <n v="24295.81"/>
    <n v="0"/>
    <n v="2585"/>
    <n v="1"/>
    <n v="0"/>
    <n v="1"/>
    <n v="0.34"/>
    <n v="1"/>
    <s v="Quality"/>
    <n v="2"/>
    <n v="2"/>
    <n v="1388.03"/>
    <n v="38"/>
    <n v="4.8"/>
    <s v="UPI"/>
    <n v="25.5"/>
    <n v="0.32400000000000001"/>
    <n v="0"/>
    <s v="NA"/>
  </r>
  <r>
    <x v="2"/>
    <m/>
    <n v="35"/>
    <m/>
    <s v="Male"/>
    <s v="South"/>
    <s v="Referral"/>
    <n v="14"/>
    <n v="21"/>
    <n v="1"/>
    <n v="546.38"/>
    <n v="12400"/>
    <n v="0"/>
    <n v="1297"/>
    <n v="0"/>
    <n v="17.5"/>
    <n v="1"/>
    <n v="0.65"/>
    <n v="2"/>
    <s v="Item Missing"/>
    <n v="0"/>
    <n v="0"/>
    <n v="0"/>
    <n v="21"/>
    <n v="3.6"/>
    <s v="UPI"/>
    <n v="27.7"/>
    <n v="0.33889999999999998"/>
    <n v="0"/>
    <s v="NA"/>
  </r>
  <r>
    <x v="1"/>
    <m/>
    <n v="45"/>
    <m/>
    <s v="Female"/>
    <s v="East"/>
    <s v="Organic"/>
    <n v="43"/>
    <n v="86"/>
    <n v="8"/>
    <n v="460.26"/>
    <n v="37028.870000000003"/>
    <n v="0"/>
    <n v="4499"/>
    <n v="1"/>
    <n v="0"/>
    <n v="4"/>
    <n v="0.37"/>
    <n v="6"/>
    <s v="Delivery Delay"/>
    <n v="1"/>
    <n v="3"/>
    <n v="1024.92"/>
    <n v="52"/>
    <n v="4.4000000000000004"/>
    <s v="UPI"/>
    <n v="34.9"/>
    <n v="0.38890000000000002"/>
    <n v="0"/>
    <s v="NA"/>
  </r>
  <r>
    <x v="3"/>
    <m/>
    <n v="69"/>
    <m/>
    <s v="Male"/>
    <s v="North"/>
    <s v="App Ads"/>
    <n v="38"/>
    <n v="75"/>
    <n v="15"/>
    <n v="396.25"/>
    <n v="28900.68"/>
    <n v="0"/>
    <n v="3254"/>
    <n v="6"/>
    <n v="24.7"/>
    <n v="1"/>
    <n v="0.12"/>
    <n v="4"/>
    <s v="Payment"/>
    <n v="3"/>
    <n v="4"/>
    <n v="1190.06"/>
    <n v="44"/>
    <n v="3.5"/>
    <s v="UPI"/>
    <n v="38.799999999999997"/>
    <n v="0.41670000000000001"/>
    <n v="1"/>
    <s v="Price/Discount Reliance"/>
  </r>
  <r>
    <x v="3"/>
    <m/>
    <n v="63"/>
    <m/>
    <s v="Female"/>
    <s v="East"/>
    <s v="App Ads"/>
    <n v="33"/>
    <n v="83"/>
    <n v="11"/>
    <n v="371.63"/>
    <n v="30412.51"/>
    <n v="0"/>
    <n v="3507"/>
    <n v="5"/>
    <n v="15"/>
    <n v="2"/>
    <n v="0.21"/>
    <n v="6"/>
    <s v="Item Missing"/>
    <n v="1"/>
    <n v="4"/>
    <n v="1517.53"/>
    <n v="32"/>
    <n v="4.5"/>
    <s v="UPI"/>
    <n v="31.3"/>
    <n v="0.36359999999999998"/>
    <n v="0"/>
    <s v="NA"/>
  </r>
  <r>
    <x v="3"/>
    <m/>
    <n v="62"/>
    <m/>
    <s v="Male"/>
    <s v="North"/>
    <s v="App Ads"/>
    <n v="2"/>
    <n v="2"/>
    <n v="0"/>
    <n v="597.27"/>
    <n v="1235.6300000000001"/>
    <n v="0"/>
    <n v="304"/>
    <n v="0"/>
    <n v="14.9"/>
    <n v="0"/>
    <n v="0.74"/>
    <n v="2"/>
    <s v="Payment"/>
    <n v="0"/>
    <n v="0"/>
    <n v="0"/>
    <n v="6"/>
    <n v="3.8"/>
    <s v="UPI"/>
    <n v="21"/>
    <n v="0.29509999999999997"/>
    <n v="0"/>
    <s v="NA"/>
  </r>
  <r>
    <x v="1"/>
    <m/>
    <n v="42"/>
    <m/>
    <s v="Female"/>
    <s v="South"/>
    <s v="App Ads"/>
    <n v="17"/>
    <n v="30"/>
    <n v="2"/>
    <n v="374.69"/>
    <n v="11274.5"/>
    <n v="1"/>
    <n v="1309"/>
    <n v="2"/>
    <n v="29.3"/>
    <n v="1"/>
    <n v="0.5"/>
    <n v="2"/>
    <s v="Payment"/>
    <n v="0"/>
    <n v="2"/>
    <n v="286.70999999999998"/>
    <n v="61"/>
    <n v="4"/>
    <s v="Wallet"/>
    <n v="39.6"/>
    <n v="0.42259999999999998"/>
    <n v="1"/>
    <s v="Product Unavailability"/>
  </r>
  <r>
    <x v="1"/>
    <m/>
    <n v="59"/>
    <m/>
    <s v="Male"/>
    <s v="East"/>
    <s v="Organic"/>
    <n v="27"/>
    <n v="25"/>
    <n v="1"/>
    <n v="200.2"/>
    <n v="4537.74"/>
    <n v="0"/>
    <n v="876"/>
    <n v="1"/>
    <n v="0"/>
    <n v="1"/>
    <n v="0.83"/>
    <n v="1"/>
    <s v="Quality"/>
    <n v="0"/>
    <n v="2"/>
    <n v="440.14"/>
    <n v="47"/>
    <n v="4"/>
    <s v="UPI"/>
    <n v="28.1"/>
    <n v="0.3412"/>
    <n v="0"/>
    <s v="NA"/>
  </r>
  <r>
    <x v="2"/>
    <m/>
    <n v="38"/>
    <m/>
    <s v="Female"/>
    <s v="North"/>
    <s v="App Ads"/>
    <n v="27"/>
    <n v="56"/>
    <n v="2"/>
    <n v="811"/>
    <n v="44253.37"/>
    <n v="0"/>
    <n v="4297"/>
    <n v="2"/>
    <n v="0"/>
    <n v="2"/>
    <n v="0.61"/>
    <n v="2"/>
    <s v="Delivery Delay"/>
    <n v="2"/>
    <n v="4"/>
    <n v="899.34"/>
    <n v="62"/>
    <n v="2.2000000000000002"/>
    <s v="Credit Card"/>
    <n v="45.1"/>
    <n v="0.46300000000000002"/>
    <n v="1"/>
    <s v="Infrequent Need"/>
  </r>
  <r>
    <x v="1"/>
    <m/>
    <n v="54"/>
    <m/>
    <s v="Female"/>
    <s v="East"/>
    <s v="App Ads"/>
    <n v="36"/>
    <n v="108"/>
    <n v="5"/>
    <n v="485.65"/>
    <n v="51610.64"/>
    <n v="0"/>
    <n v="6065"/>
    <n v="4"/>
    <n v="18.399999999999999"/>
    <n v="0"/>
    <n v="0.56000000000000005"/>
    <n v="1"/>
    <s v="Delivery Delay"/>
    <n v="5"/>
    <n v="2"/>
    <n v="1367.2"/>
    <n v="21"/>
    <n v="3.9"/>
    <s v="Debit Card"/>
    <n v="25.2"/>
    <n v="0.32229999999999998"/>
    <n v="0"/>
    <s v="NA"/>
  </r>
  <r>
    <x v="1"/>
    <m/>
    <n v="51"/>
    <m/>
    <s v="Male"/>
    <s v="West"/>
    <s v="Organic"/>
    <n v="35"/>
    <n v="72"/>
    <n v="6"/>
    <n v="405.28"/>
    <n v="29708.29"/>
    <n v="0"/>
    <n v="3422"/>
    <n v="6"/>
    <n v="11"/>
    <n v="2"/>
    <n v="0.31"/>
    <n v="1"/>
    <s v="Quality"/>
    <n v="4"/>
    <n v="2"/>
    <n v="1309.47"/>
    <n v="7"/>
    <n v="4.5"/>
    <s v="UPI"/>
    <n v="22.7"/>
    <n v="0.30570000000000003"/>
    <n v="0"/>
    <s v="NA"/>
  </r>
  <r>
    <x v="2"/>
    <m/>
    <n v="31"/>
    <m/>
    <s v="Male"/>
    <s v="Central"/>
    <s v="Partner"/>
    <n v="28"/>
    <n v="31"/>
    <n v="3"/>
    <n v="370.36"/>
    <n v="11445.42"/>
    <n v="1"/>
    <n v="1199"/>
    <n v="2"/>
    <n v="23"/>
    <n v="0"/>
    <n v="0.15"/>
    <n v="2"/>
    <s v="Payment"/>
    <n v="0"/>
    <n v="1"/>
    <n v="208.56"/>
    <n v="8"/>
    <n v="4.4000000000000004"/>
    <s v="Debit Card"/>
    <n v="14.5"/>
    <n v="0.25619999999999998"/>
    <n v="0"/>
    <s v="NA"/>
  </r>
  <r>
    <x v="2"/>
    <m/>
    <n v="32"/>
    <m/>
    <s v="Female"/>
    <s v="North"/>
    <s v="App Ads"/>
    <n v="42"/>
    <n v="109"/>
    <n v="10"/>
    <n v="516.52"/>
    <n v="57634.01"/>
    <n v="0"/>
    <n v="6241"/>
    <n v="2"/>
    <n v="0.8"/>
    <n v="3"/>
    <n v="0.61"/>
    <n v="2"/>
    <s v="App Issue"/>
    <n v="1"/>
    <n v="8"/>
    <n v="1101.97"/>
    <n v="19"/>
    <n v="2.6"/>
    <s v="UPI"/>
    <n v="20.8"/>
    <n v="0.29420000000000002"/>
    <n v="0"/>
    <s v="NA"/>
  </r>
  <r>
    <x v="0"/>
    <m/>
    <n v="21"/>
    <m/>
    <s v="Female"/>
    <s v="North"/>
    <s v="App Ads"/>
    <n v="40"/>
    <n v="52"/>
    <n v="2"/>
    <n v="312.27"/>
    <n v="17553.02"/>
    <n v="0"/>
    <n v="1950"/>
    <n v="2"/>
    <n v="19.600000000000001"/>
    <n v="2"/>
    <n v="0.59"/>
    <n v="1"/>
    <s v="Quality"/>
    <n v="2"/>
    <n v="1"/>
    <n v="656.53"/>
    <n v="9"/>
    <n v="3.6"/>
    <s v="UPI"/>
    <n v="16.899999999999999"/>
    <n v="0.27029999999999998"/>
    <n v="0"/>
    <s v="NA"/>
  </r>
  <r>
    <x v="0"/>
    <m/>
    <n v="25"/>
    <m/>
    <s v="Male"/>
    <s v="South"/>
    <s v="App Ads"/>
    <n v="45"/>
    <n v="98"/>
    <n v="7"/>
    <n v="375.82"/>
    <n v="38234.019999999997"/>
    <n v="0"/>
    <n v="3594"/>
    <n v="3"/>
    <n v="13.6"/>
    <n v="4"/>
    <n v="0.75"/>
    <n v="2"/>
    <s v="Quality"/>
    <n v="0"/>
    <n v="2"/>
    <n v="531.21"/>
    <n v="84"/>
    <n v="5"/>
    <s v="COD"/>
    <n v="43"/>
    <n v="0.44740000000000002"/>
    <n v="1"/>
    <s v="Frequent SLA Breaches"/>
  </r>
  <r>
    <x v="2"/>
    <m/>
    <n v="40"/>
    <m/>
    <s v="Male"/>
    <s v="Central"/>
    <s v="App Ads"/>
    <n v="19"/>
    <n v="22"/>
    <n v="2"/>
    <n v="502.16"/>
    <n v="11519.56"/>
    <n v="0"/>
    <n v="1161"/>
    <n v="1"/>
    <n v="3.2"/>
    <n v="0"/>
    <n v="0.52"/>
    <n v="1"/>
    <s v="Delivery Delay"/>
    <n v="0"/>
    <n v="0"/>
    <n v="0"/>
    <n v="8"/>
    <n v="4.4000000000000004"/>
    <s v="UPI"/>
    <n v="11.4"/>
    <n v="0.2392"/>
    <n v="0"/>
    <s v="NA"/>
  </r>
  <r>
    <x v="1"/>
    <m/>
    <n v="43"/>
    <m/>
    <s v="Male"/>
    <s v="South"/>
    <s v="App Ads"/>
    <n v="2"/>
    <n v="1"/>
    <n v="0"/>
    <n v="345.1"/>
    <n v="378.15"/>
    <n v="0"/>
    <n v="499"/>
    <n v="0"/>
    <n v="20.100000000000001"/>
    <n v="0"/>
    <n v="0.21"/>
    <n v="1"/>
    <s v="Item Missing"/>
    <n v="0"/>
    <n v="0"/>
    <n v="0"/>
    <n v="21"/>
    <n v="3.8"/>
    <s v="UPI"/>
    <n v="18.399999999999999"/>
    <n v="0.2792"/>
    <n v="0"/>
    <s v="NA"/>
  </r>
  <r>
    <x v="2"/>
    <m/>
    <n v="26"/>
    <m/>
    <s v="Female"/>
    <s v="South"/>
    <s v="Social"/>
    <n v="60"/>
    <n v="72"/>
    <n v="2"/>
    <n v="309.64"/>
    <n v="21874.48"/>
    <n v="0"/>
    <n v="2489"/>
    <n v="5"/>
    <n v="3.3"/>
    <n v="4"/>
    <n v="0.72"/>
    <n v="3"/>
    <s v="App Issue"/>
    <n v="3"/>
    <n v="1"/>
    <n v="73.88"/>
    <n v="10"/>
    <n v="2.8"/>
    <s v="Wallet"/>
    <n v="19.600000000000001"/>
    <n v="0.28670000000000001"/>
    <n v="0"/>
    <s v="NA"/>
  </r>
  <r>
    <x v="2"/>
    <m/>
    <n v="40"/>
    <m/>
    <s v="Female"/>
    <s v="West"/>
    <s v="Organic"/>
    <n v="53"/>
    <n v="2"/>
    <n v="0"/>
    <n v="387.11"/>
    <n v="745.09"/>
    <n v="0"/>
    <n v="225"/>
    <n v="0"/>
    <n v="9.4"/>
    <n v="0"/>
    <n v="0.55000000000000004"/>
    <n v="2"/>
    <s v="App Issue"/>
    <n v="0"/>
    <n v="0"/>
    <n v="0"/>
    <n v="60"/>
    <n v="2.5"/>
    <s v="Credit Card"/>
    <n v="23"/>
    <n v="0.30809999999999998"/>
    <n v="0"/>
    <s v="NA"/>
  </r>
  <r>
    <x v="1"/>
    <m/>
    <n v="50"/>
    <m/>
    <s v="Male"/>
    <s v="North"/>
    <s v="Organic"/>
    <n v="15"/>
    <n v="14"/>
    <n v="1"/>
    <n v="416.57"/>
    <n v="5995.02"/>
    <n v="0"/>
    <n v="889"/>
    <n v="0"/>
    <n v="1.7"/>
    <n v="0"/>
    <n v="0.28999999999999998"/>
    <n v="2"/>
    <s v="App Issue"/>
    <n v="0"/>
    <n v="0"/>
    <n v="0"/>
    <n v="108"/>
    <n v="4.2"/>
    <s v="COD"/>
    <n v="47.8"/>
    <n v="0.48370000000000002"/>
    <n v="1"/>
    <s v="Infrequent Need"/>
  </r>
  <r>
    <x v="2"/>
    <m/>
    <n v="30"/>
    <m/>
    <s v="Female"/>
    <s v="East"/>
    <s v="Organic"/>
    <n v="43"/>
    <n v="151"/>
    <n v="11"/>
    <n v="421.24"/>
    <n v="65201.39"/>
    <n v="0"/>
    <n v="6485"/>
    <n v="1"/>
    <n v="15.7"/>
    <n v="3"/>
    <n v="0.62"/>
    <n v="1"/>
    <s v="Quality"/>
    <n v="4"/>
    <n v="10"/>
    <n v="0"/>
    <n v="87"/>
    <n v="3.5"/>
    <s v="COD"/>
    <n v="48.7"/>
    <n v="0.49"/>
    <n v="1"/>
    <s v="Low Personalization"/>
  </r>
  <r>
    <x v="2"/>
    <m/>
    <n v="35"/>
    <m/>
    <s v="Female"/>
    <s v="East"/>
    <s v="Partner"/>
    <n v="19"/>
    <n v="2"/>
    <n v="0"/>
    <n v="417.9"/>
    <n v="795.68"/>
    <n v="0"/>
    <n v="379"/>
    <n v="0"/>
    <n v="12.4"/>
    <n v="0"/>
    <n v="0.37"/>
    <n v="2"/>
    <s v="App Issue"/>
    <n v="0"/>
    <n v="0"/>
    <n v="0"/>
    <n v="32"/>
    <n v="5"/>
    <s v="Debit Card"/>
    <n v="28.2"/>
    <n v="0.34200000000000003"/>
    <n v="0"/>
    <s v="NA"/>
  </r>
  <r>
    <x v="2"/>
    <m/>
    <n v="37"/>
    <m/>
    <s v="Female"/>
    <s v="East"/>
    <s v="Referral"/>
    <n v="47"/>
    <n v="26"/>
    <n v="1"/>
    <n v="484.01"/>
    <n v="12371.53"/>
    <n v="0"/>
    <n v="1795"/>
    <n v="0"/>
    <n v="8.1999999999999993"/>
    <n v="1"/>
    <n v="0.55000000000000004"/>
    <n v="1"/>
    <s v="App Issue"/>
    <n v="0"/>
    <n v="1"/>
    <n v="184.76"/>
    <n v="41"/>
    <n v="3.5"/>
    <s v="UPI"/>
    <n v="17.399999999999999"/>
    <n v="0.2732"/>
    <n v="0"/>
    <s v="NA"/>
  </r>
  <r>
    <x v="1"/>
    <m/>
    <n v="44"/>
    <m/>
    <s v="Male"/>
    <s v="West"/>
    <s v="Referral"/>
    <n v="10"/>
    <n v="32"/>
    <n v="5"/>
    <n v="366.86"/>
    <n v="11709.78"/>
    <n v="0"/>
    <n v="1478"/>
    <n v="1"/>
    <n v="0"/>
    <n v="1"/>
    <n v="0.14000000000000001"/>
    <n v="1"/>
    <s v="Payment"/>
    <n v="1"/>
    <n v="0"/>
    <n v="130.07"/>
    <n v="21"/>
    <n v="2.2999999999999998"/>
    <s v="Credit Card"/>
    <n v="17.3"/>
    <n v="0.27250000000000002"/>
    <n v="0"/>
    <s v="NA"/>
  </r>
  <r>
    <x v="2"/>
    <m/>
    <n v="37"/>
    <m/>
    <s v="Male"/>
    <s v="South"/>
    <s v="Organic"/>
    <n v="21"/>
    <n v="22"/>
    <n v="4"/>
    <n v="485.88"/>
    <n v="10411.48"/>
    <n v="0"/>
    <n v="1208"/>
    <n v="2"/>
    <n v="9.4"/>
    <n v="1"/>
    <n v="0.35"/>
    <n v="2"/>
    <s v="Quality"/>
    <n v="1"/>
    <n v="1"/>
    <n v="542.64"/>
    <n v="15"/>
    <n v="3.5"/>
    <s v="Credit Card"/>
    <n v="21.5"/>
    <n v="0.29809999999999998"/>
    <n v="0"/>
    <s v="NA"/>
  </r>
  <r>
    <x v="1"/>
    <m/>
    <n v="57"/>
    <m/>
    <s v="Male"/>
    <s v="West"/>
    <s v="App Ads"/>
    <n v="33"/>
    <n v="49"/>
    <n v="5"/>
    <n v="380.52"/>
    <n v="20070.75"/>
    <n v="0"/>
    <n v="2034"/>
    <n v="2"/>
    <n v="2.2000000000000002"/>
    <n v="3"/>
    <n v="0.37"/>
    <n v="4"/>
    <s v="Item Missing"/>
    <n v="1"/>
    <n v="2"/>
    <n v="464.4"/>
    <n v="10"/>
    <n v="2.6"/>
    <s v="Debit Card"/>
    <n v="22.5"/>
    <n v="0.30449999999999999"/>
    <n v="0"/>
    <s v="NA"/>
  </r>
  <r>
    <x v="2"/>
    <m/>
    <n v="35"/>
    <m/>
    <s v="Male"/>
    <s v="East"/>
    <s v="Social"/>
    <n v="42"/>
    <n v="75"/>
    <n v="4"/>
    <n v="435.87"/>
    <n v="29995.62"/>
    <n v="0"/>
    <n v="3027"/>
    <n v="2"/>
    <n v="6.1"/>
    <n v="1"/>
    <n v="0.57999999999999996"/>
    <n v="4"/>
    <s v="App Issue"/>
    <n v="1"/>
    <n v="0"/>
    <n v="209.73"/>
    <n v="57"/>
    <n v="3.2"/>
    <s v="UPI"/>
    <n v="30.6"/>
    <n v="0.35809999999999997"/>
    <n v="0"/>
    <s v="NA"/>
  </r>
  <r>
    <x v="2"/>
    <m/>
    <n v="40"/>
    <m/>
    <s v="Male"/>
    <s v="North"/>
    <s v="App Ads"/>
    <n v="17"/>
    <n v="8"/>
    <n v="1"/>
    <n v="373.94"/>
    <n v="2870.64"/>
    <n v="0"/>
    <n v="609"/>
    <n v="0"/>
    <n v="2.9"/>
    <n v="0"/>
    <n v="0.34"/>
    <n v="0"/>
    <s v="None"/>
    <n v="0"/>
    <n v="0"/>
    <n v="0"/>
    <n v="31"/>
    <n v="4.4000000000000004"/>
    <s v="UPI"/>
    <n v="18.8"/>
    <n v="0.28179999999999999"/>
    <n v="0"/>
    <s v="NA"/>
  </r>
  <r>
    <x v="2"/>
    <m/>
    <n v="38"/>
    <m/>
    <s v="Male"/>
    <s v="Central"/>
    <s v="Organic"/>
    <n v="37"/>
    <n v="97"/>
    <n v="6"/>
    <n v="232.92"/>
    <n v="22943.1"/>
    <n v="0"/>
    <n v="2408"/>
    <n v="1"/>
    <n v="22.5"/>
    <n v="5"/>
    <n v="0.74"/>
    <n v="4"/>
    <s v="App Issue"/>
    <n v="3"/>
    <n v="5"/>
    <n v="1312.3"/>
    <n v="73"/>
    <n v="3.5"/>
    <s v="Credit Card"/>
    <n v="52.1"/>
    <n v="0.51539999999999997"/>
    <n v="1"/>
    <s v="Poor Service Resolution"/>
  </r>
  <r>
    <x v="2"/>
    <m/>
    <n v="27"/>
    <m/>
    <s v="Male"/>
    <s v="West"/>
    <s v="Social"/>
    <n v="25"/>
    <n v="43"/>
    <n v="6"/>
    <n v="486.62"/>
    <n v="20248.37"/>
    <n v="0"/>
    <n v="2604"/>
    <n v="1"/>
    <n v="10.1"/>
    <n v="1"/>
    <n v="0.45"/>
    <n v="0"/>
    <s v="None"/>
    <n v="3"/>
    <n v="3"/>
    <n v="1118.33"/>
    <n v="54"/>
    <n v="3.7"/>
    <s v="UPI"/>
    <n v="31"/>
    <n v="0.36099999999999999"/>
    <n v="0"/>
    <s v="NA"/>
  </r>
  <r>
    <x v="1"/>
    <m/>
    <n v="54"/>
    <m/>
    <s v="Female"/>
    <s v="Central"/>
    <s v="Social"/>
    <n v="20"/>
    <n v="26"/>
    <n v="4"/>
    <n v="578.29"/>
    <n v="15794.74"/>
    <n v="0"/>
    <n v="2136"/>
    <n v="1"/>
    <n v="16.399999999999999"/>
    <n v="1"/>
    <n v="0.18"/>
    <n v="0"/>
    <s v="None"/>
    <n v="1"/>
    <n v="1"/>
    <n v="107.54"/>
    <n v="89"/>
    <n v="4"/>
    <s v="Credit Card"/>
    <n v="38.9"/>
    <n v="0.41770000000000002"/>
    <n v="1"/>
    <s v="Poor Service Resolution"/>
  </r>
  <r>
    <x v="2"/>
    <m/>
    <n v="30"/>
    <m/>
    <s v="Male"/>
    <s v="West"/>
    <s v="App Ads"/>
    <n v="50"/>
    <n v="128"/>
    <n v="20"/>
    <n v="480.94"/>
    <n v="61690.41"/>
    <n v="0"/>
    <n v="7056"/>
    <n v="3"/>
    <n v="20.7"/>
    <n v="3"/>
    <n v="0.61"/>
    <n v="7"/>
    <s v="Delivery Delay"/>
    <n v="1"/>
    <n v="8"/>
    <n v="2100.65"/>
    <n v="21"/>
    <n v="4.8"/>
    <s v="Credit Card"/>
    <n v="29.9"/>
    <n v="0.35370000000000001"/>
    <n v="0"/>
    <s v="NA"/>
  </r>
  <r>
    <x v="2"/>
    <m/>
    <n v="33"/>
    <m/>
    <s v="Female"/>
    <s v="South"/>
    <s v="App Ads"/>
    <n v="10"/>
    <n v="7"/>
    <n v="0"/>
    <n v="302.07"/>
    <n v="2056.61"/>
    <n v="0"/>
    <n v="589"/>
    <n v="0"/>
    <n v="0"/>
    <n v="0"/>
    <n v="0.62"/>
    <n v="1"/>
    <s v="Item Missing"/>
    <n v="0"/>
    <n v="0"/>
    <n v="0"/>
    <n v="60"/>
    <n v="3.5"/>
    <s v="UPI"/>
    <n v="30.5"/>
    <n v="0.35770000000000002"/>
    <n v="0"/>
    <s v="NA"/>
  </r>
  <r>
    <x v="1"/>
    <m/>
    <n v="60"/>
    <m/>
    <s v="Male"/>
    <s v="South"/>
    <s v="App Ads"/>
    <n v="44"/>
    <n v="81"/>
    <n v="6"/>
    <n v="290.95"/>
    <n v="25166.87"/>
    <n v="0"/>
    <n v="2590"/>
    <n v="0"/>
    <n v="31.1"/>
    <n v="4"/>
    <n v="0.15"/>
    <n v="3"/>
    <s v="Payment"/>
    <n v="0"/>
    <n v="4"/>
    <n v="414.52"/>
    <n v="28"/>
    <n v="4.3"/>
    <s v="Credit Card"/>
    <n v="21.6"/>
    <n v="0.29899999999999999"/>
    <n v="0"/>
    <s v="NA"/>
  </r>
  <r>
    <x v="3"/>
    <m/>
    <n v="68"/>
    <m/>
    <s v="Female"/>
    <s v="South"/>
    <s v="App Ads"/>
    <n v="35"/>
    <n v="35"/>
    <n v="2"/>
    <n v="551.97"/>
    <n v="18376.84"/>
    <n v="1"/>
    <n v="1826"/>
    <n v="1"/>
    <n v="9.6"/>
    <n v="1"/>
    <n v="0.54"/>
    <n v="2"/>
    <s v="Delivery Delay"/>
    <n v="1"/>
    <n v="2"/>
    <n v="0"/>
    <n v="20"/>
    <n v="3"/>
    <s v="Wallet"/>
    <n v="24.5"/>
    <n v="0.31780000000000003"/>
    <n v="0"/>
    <s v="NA"/>
  </r>
  <r>
    <x v="1"/>
    <m/>
    <n v="53"/>
    <m/>
    <s v="Male"/>
    <s v="North"/>
    <s v="Social"/>
    <n v="41"/>
    <n v="33"/>
    <n v="4"/>
    <n v="500.1"/>
    <n v="16694.52"/>
    <n v="0"/>
    <n v="2232"/>
    <n v="1"/>
    <n v="0"/>
    <n v="2"/>
    <n v="0.56999999999999995"/>
    <n v="3"/>
    <s v="Item Missing"/>
    <n v="0"/>
    <n v="0"/>
    <n v="0"/>
    <n v="72"/>
    <n v="3.4"/>
    <s v="UPI"/>
    <n v="34"/>
    <n v="0.38240000000000002"/>
    <n v="0"/>
    <s v="NA"/>
  </r>
  <r>
    <x v="3"/>
    <m/>
    <n v="66"/>
    <m/>
    <s v="Female"/>
    <s v="South"/>
    <s v="App Ads"/>
    <n v="46"/>
    <n v="156"/>
    <n v="20"/>
    <n v="468.99"/>
    <n v="75688.649999999994"/>
    <n v="0"/>
    <n v="7308"/>
    <n v="5"/>
    <n v="14"/>
    <n v="2"/>
    <n v="0.26"/>
    <n v="5"/>
    <s v="App Issue"/>
    <n v="1"/>
    <n v="3"/>
    <n v="934.24"/>
    <n v="11"/>
    <n v="2.4"/>
    <s v="Debit Card"/>
    <n v="23.6"/>
    <n v="0.31180000000000002"/>
    <n v="0"/>
    <s v="NA"/>
  </r>
  <r>
    <x v="3"/>
    <m/>
    <n v="63"/>
    <m/>
    <s v="Female"/>
    <s v="South"/>
    <s v="App Ads"/>
    <n v="49"/>
    <n v="93"/>
    <n v="9"/>
    <n v="552.5"/>
    <n v="47940.94"/>
    <n v="0"/>
    <n v="4921"/>
    <n v="2"/>
    <n v="13.2"/>
    <n v="2"/>
    <n v="0.48"/>
    <n v="3"/>
    <s v="App Issue"/>
    <n v="4"/>
    <n v="7"/>
    <n v="41.04"/>
    <n v="40"/>
    <n v="3.4"/>
    <s v="Credit Card"/>
    <n v="30.1"/>
    <n v="0.35499999999999998"/>
    <n v="0"/>
    <s v="NA"/>
  </r>
  <r>
    <x v="1"/>
    <m/>
    <n v="43"/>
    <m/>
    <s v="Male"/>
    <s v="North"/>
    <s v="Organic"/>
    <n v="21"/>
    <n v="54"/>
    <n v="4"/>
    <n v="530.78"/>
    <n v="27507.09"/>
    <n v="0"/>
    <n v="2928"/>
    <n v="1"/>
    <n v="1"/>
    <n v="2"/>
    <n v="0.43"/>
    <n v="0"/>
    <s v="None"/>
    <n v="2"/>
    <n v="3"/>
    <n v="1227.68"/>
    <n v="46"/>
    <n v="3.5"/>
    <s v="Debit Card"/>
    <n v="28.6"/>
    <n v="0.34460000000000002"/>
    <n v="0"/>
    <s v="NA"/>
  </r>
  <r>
    <x v="1"/>
    <m/>
    <n v="58"/>
    <m/>
    <s v="Female"/>
    <s v="West"/>
    <s v="Referral"/>
    <n v="24"/>
    <n v="33"/>
    <n v="4"/>
    <n v="465.31"/>
    <n v="15590.84"/>
    <n v="0"/>
    <n v="1684"/>
    <n v="1"/>
    <n v="34.700000000000003"/>
    <n v="2"/>
    <n v="0.3"/>
    <n v="0"/>
    <s v="None"/>
    <n v="0"/>
    <n v="2"/>
    <n v="225.24"/>
    <n v="115"/>
    <n v="3.5"/>
    <s v="Credit Card"/>
    <n v="49.7"/>
    <n v="0.49759999999999999"/>
    <n v="1"/>
    <s v="Frequent SLA Breaches"/>
  </r>
  <r>
    <x v="2"/>
    <m/>
    <n v="35"/>
    <m/>
    <s v="Male"/>
    <s v="North"/>
    <s v="Organic"/>
    <n v="52"/>
    <n v="51"/>
    <n v="4"/>
    <n v="617.6"/>
    <n v="31888.32"/>
    <n v="0"/>
    <n v="3715"/>
    <n v="2"/>
    <n v="0"/>
    <n v="2"/>
    <n v="0.48"/>
    <n v="1"/>
    <s v="Payment"/>
    <n v="2"/>
    <n v="2"/>
    <n v="1039.1099999999999"/>
    <n v="28"/>
    <n v="2.9"/>
    <s v="UPI"/>
    <n v="24.7"/>
    <n v="0.31869999999999998"/>
    <n v="0"/>
    <s v="NA"/>
  </r>
  <r>
    <x v="1"/>
    <m/>
    <n v="42"/>
    <m/>
    <s v="Female"/>
    <s v="East"/>
    <s v="App Ads"/>
    <n v="31"/>
    <n v="2"/>
    <n v="0"/>
    <n v="656.27"/>
    <n v="1297.5"/>
    <n v="0"/>
    <n v="83"/>
    <n v="0"/>
    <n v="11.4"/>
    <n v="0"/>
    <n v="0.23"/>
    <n v="0"/>
    <s v="None"/>
    <n v="0"/>
    <n v="0"/>
    <n v="0"/>
    <n v="139"/>
    <n v="3.8"/>
    <s v="Debit Card"/>
    <n v="48.8"/>
    <n v="0.4909"/>
    <n v="1"/>
    <s v="Switched to Competitor"/>
  </r>
  <r>
    <x v="1"/>
    <m/>
    <n v="46"/>
    <m/>
    <s v="Male"/>
    <s v="West"/>
    <s v="Partner"/>
    <n v="52"/>
    <n v="80"/>
    <n v="9"/>
    <n v="604.03"/>
    <n v="46909.21"/>
    <n v="0"/>
    <n v="5423"/>
    <n v="4"/>
    <n v="15.2"/>
    <n v="3"/>
    <n v="0.31"/>
    <n v="4"/>
    <s v="Payment"/>
    <n v="2"/>
    <n v="3"/>
    <n v="408.05"/>
    <n v="14"/>
    <n v="2.4"/>
    <s v="UPI"/>
    <n v="21.3"/>
    <n v="0.29699999999999999"/>
    <n v="0"/>
    <s v="NA"/>
  </r>
  <r>
    <x v="3"/>
    <m/>
    <n v="68"/>
    <m/>
    <s v="Male"/>
    <s v="East"/>
    <s v="Organic"/>
    <n v="60"/>
    <n v="28"/>
    <n v="4"/>
    <n v="542.04999999999995"/>
    <n v="16395.38"/>
    <n v="0"/>
    <n v="1566"/>
    <n v="2"/>
    <n v="23.2"/>
    <n v="0"/>
    <n v="0.21"/>
    <n v="2"/>
    <s v="App Issue"/>
    <n v="1"/>
    <n v="1"/>
    <n v="655.76"/>
    <n v="11"/>
    <n v="3.2"/>
    <s v="Credit Card"/>
    <n v="13.3"/>
    <n v="0.2495"/>
    <n v="0"/>
    <s v="NA"/>
  </r>
  <r>
    <x v="3"/>
    <m/>
    <n v="62"/>
    <m/>
    <s v="Male"/>
    <s v="North"/>
    <s v="App Ads"/>
    <n v="46"/>
    <n v="86"/>
    <n v="8"/>
    <n v="463.98"/>
    <n v="42470.74"/>
    <n v="0"/>
    <n v="4553"/>
    <n v="6"/>
    <n v="20.3"/>
    <n v="0"/>
    <n v="0.83"/>
    <n v="3"/>
    <s v="App Issue"/>
    <n v="3"/>
    <n v="2"/>
    <n v="885.24"/>
    <n v="49"/>
    <n v="2.5"/>
    <s v="Credit Card"/>
    <n v="37.299999999999997"/>
    <n v="0.40610000000000002"/>
    <n v="0"/>
    <s v="NA"/>
  </r>
  <r>
    <x v="1"/>
    <m/>
    <n v="43"/>
    <m/>
    <s v="Female"/>
    <s v="East"/>
    <s v="App Ads"/>
    <n v="50"/>
    <n v="38"/>
    <n v="6"/>
    <n v="455.83"/>
    <n v="18234.669999999998"/>
    <n v="0"/>
    <n v="1888"/>
    <n v="1"/>
    <n v="7.2"/>
    <n v="2"/>
    <n v="0.28000000000000003"/>
    <n v="2"/>
    <s v="App Issue"/>
    <n v="2"/>
    <n v="2"/>
    <n v="0"/>
    <n v="28"/>
    <n v="3.1"/>
    <s v="Debit Card"/>
    <n v="23.5"/>
    <n v="0.31119999999999998"/>
    <n v="0"/>
    <s v="NA"/>
  </r>
  <r>
    <x v="1"/>
    <m/>
    <n v="52"/>
    <m/>
    <s v="Male"/>
    <s v="West"/>
    <s v="Organic"/>
    <n v="7"/>
    <n v="15"/>
    <n v="2"/>
    <n v="539.94000000000005"/>
    <n v="7362.63"/>
    <n v="1"/>
    <n v="1178"/>
    <n v="1"/>
    <n v="0.8"/>
    <n v="0"/>
    <n v="0.61"/>
    <n v="0"/>
    <s v="None"/>
    <n v="0"/>
    <n v="0"/>
    <n v="0"/>
    <n v="106"/>
    <n v="4.3"/>
    <s v="Credit Card"/>
    <n v="46.3"/>
    <n v="0.47210000000000002"/>
    <n v="1"/>
    <s v="Switched to Competitor"/>
  </r>
  <r>
    <x v="2"/>
    <m/>
    <n v="28"/>
    <m/>
    <s v="Female"/>
    <s v="Central"/>
    <s v="App Ads"/>
    <n v="45"/>
    <n v="155"/>
    <n v="16"/>
    <n v="382.76"/>
    <n v="64008.33"/>
    <n v="0"/>
    <n v="5849"/>
    <n v="1"/>
    <n v="16.8"/>
    <n v="0"/>
    <n v="0.61"/>
    <n v="1"/>
    <s v="Item Missing"/>
    <n v="9"/>
    <n v="12"/>
    <n v="5646.29"/>
    <n v="54"/>
    <n v="2.2999999999999998"/>
    <s v="Credit Card"/>
    <n v="45.5"/>
    <n v="0.46629999999999999"/>
    <n v="1"/>
    <s v="Switched to Competitor"/>
  </r>
  <r>
    <x v="1"/>
    <m/>
    <n v="60"/>
    <m/>
    <s v="Male"/>
    <s v="South"/>
    <s v="Social"/>
    <n v="31"/>
    <n v="126"/>
    <n v="20"/>
    <n v="442.86"/>
    <n v="56930.76"/>
    <n v="0"/>
    <n v="6143"/>
    <n v="3"/>
    <n v="8.3000000000000007"/>
    <n v="5"/>
    <n v="0.86"/>
    <n v="7"/>
    <s v="Delivery Delay"/>
    <n v="3"/>
    <n v="4"/>
    <n v="959.01"/>
    <n v="48"/>
    <n v="3.5"/>
    <s v="Credit Card"/>
    <n v="47.6"/>
    <n v="0.4819"/>
    <n v="1"/>
    <s v="Infrequent Need"/>
  </r>
  <r>
    <x v="1"/>
    <m/>
    <n v="47"/>
    <m/>
    <s v="Male"/>
    <s v="North"/>
    <s v="Referral"/>
    <n v="32"/>
    <n v="66"/>
    <n v="8"/>
    <n v="377.89"/>
    <n v="25499.67"/>
    <n v="0"/>
    <n v="2415"/>
    <n v="1"/>
    <n v="15.8"/>
    <n v="1"/>
    <n v="0.42"/>
    <n v="2"/>
    <s v="Payment"/>
    <n v="1"/>
    <n v="2"/>
    <n v="517.03"/>
    <n v="72"/>
    <n v="5"/>
    <s v="Debit Card"/>
    <n v="35.4"/>
    <n v="0.39219999999999999"/>
    <n v="0"/>
    <s v="NA"/>
  </r>
  <r>
    <x v="1"/>
    <m/>
    <n v="46"/>
    <m/>
    <s v="Male"/>
    <s v="East"/>
    <s v="App Ads"/>
    <n v="59"/>
    <n v="106"/>
    <n v="9"/>
    <n v="441.46"/>
    <n v="43377.69"/>
    <n v="0"/>
    <n v="5091"/>
    <n v="6"/>
    <n v="9.6999999999999993"/>
    <n v="4"/>
    <n v="0.31"/>
    <n v="3"/>
    <s v="Item Missing"/>
    <n v="1"/>
    <n v="8"/>
    <n v="1279.5899999999999"/>
    <n v="42"/>
    <n v="3.8"/>
    <s v="Debit Card"/>
    <n v="32.299999999999997"/>
    <n v="0.37059999999999998"/>
    <n v="0"/>
    <s v="NA"/>
  </r>
  <r>
    <x v="1"/>
    <m/>
    <n v="58"/>
    <m/>
    <s v="Female"/>
    <s v="North"/>
    <s v="App Ads"/>
    <n v="15"/>
    <n v="19"/>
    <n v="2"/>
    <n v="351.52"/>
    <n v="6220.5"/>
    <n v="1"/>
    <n v="912"/>
    <n v="1"/>
    <n v="8.9"/>
    <n v="0"/>
    <n v="0.43"/>
    <n v="2"/>
    <s v="App Issue"/>
    <n v="1"/>
    <n v="0"/>
    <n v="148.04"/>
    <n v="22"/>
    <n v="3.8"/>
    <s v="UPI"/>
    <n v="22.3"/>
    <n v="0.30359999999999998"/>
    <n v="0"/>
    <s v="NA"/>
  </r>
  <r>
    <x v="1"/>
    <m/>
    <n v="51"/>
    <m/>
    <s v="Female"/>
    <s v="West"/>
    <s v="App Ads"/>
    <n v="15"/>
    <n v="18"/>
    <n v="0"/>
    <n v="424.11"/>
    <n v="7227.44"/>
    <n v="0"/>
    <n v="868"/>
    <n v="0"/>
    <n v="26.2"/>
    <n v="1"/>
    <n v="0.31"/>
    <n v="3"/>
    <s v="App Issue"/>
    <n v="1"/>
    <n v="1"/>
    <n v="743.65"/>
    <n v="37"/>
    <n v="5"/>
    <s v="Credit Card"/>
    <n v="29.9"/>
    <n v="0.35349999999999998"/>
    <n v="0"/>
    <s v="NA"/>
  </r>
  <r>
    <x v="0"/>
    <m/>
    <n v="21"/>
    <m/>
    <s v="Male"/>
    <s v="West"/>
    <s v="Organic"/>
    <n v="11"/>
    <n v="12"/>
    <n v="2"/>
    <n v="402.9"/>
    <n v="4457.18"/>
    <n v="0"/>
    <n v="751"/>
    <n v="0"/>
    <n v="0"/>
    <n v="0"/>
    <n v="0.13"/>
    <n v="2"/>
    <s v="Item Missing"/>
    <n v="0"/>
    <n v="0"/>
    <n v="0"/>
    <n v="147"/>
    <n v="3.6"/>
    <s v="Credit Card"/>
    <n v="59.4"/>
    <n v="0.57010000000000005"/>
    <n v="1"/>
    <s v="Price/Discount Reliance"/>
  </r>
  <r>
    <x v="2"/>
    <m/>
    <n v="33"/>
    <m/>
    <s v="Female"/>
    <s v="West"/>
    <s v="Organic"/>
    <n v="2"/>
    <n v="6"/>
    <n v="1"/>
    <n v="578.64"/>
    <n v="3362.22"/>
    <n v="0"/>
    <n v="734"/>
    <n v="0"/>
    <n v="0.1"/>
    <n v="0"/>
    <n v="0.49"/>
    <n v="0"/>
    <s v="None"/>
    <n v="0"/>
    <n v="0"/>
    <n v="0"/>
    <n v="35"/>
    <n v="4.9000000000000004"/>
    <s v="UPI"/>
    <n v="21.4"/>
    <n v="0.2979"/>
    <n v="0"/>
    <s v="NA"/>
  </r>
  <r>
    <x v="2"/>
    <m/>
    <n v="27"/>
    <m/>
    <s v="Male"/>
    <s v="Central"/>
    <s v="Organic"/>
    <n v="10"/>
    <n v="15"/>
    <n v="1"/>
    <n v="589.46"/>
    <n v="8691.1"/>
    <n v="0"/>
    <n v="914"/>
    <n v="1"/>
    <n v="13.9"/>
    <n v="0"/>
    <n v="0.36"/>
    <n v="1"/>
    <s v="Item Missing"/>
    <n v="1"/>
    <n v="1"/>
    <n v="553.98"/>
    <n v="68"/>
    <n v="3.7"/>
    <s v="UPI"/>
    <n v="37.6"/>
    <n v="0.40820000000000001"/>
    <n v="1"/>
    <s v="Infrequent Need"/>
  </r>
  <r>
    <x v="1"/>
    <m/>
    <n v="56"/>
    <m/>
    <s v="Male"/>
    <s v="East"/>
    <s v="App Ads"/>
    <n v="31"/>
    <n v="109"/>
    <n v="17"/>
    <n v="518.99"/>
    <n v="54166.05"/>
    <n v="0"/>
    <n v="5884"/>
    <n v="7"/>
    <n v="6"/>
    <n v="3"/>
    <n v="0.68"/>
    <n v="3"/>
    <s v="Payment"/>
    <n v="2"/>
    <n v="6"/>
    <n v="2184.37"/>
    <n v="19"/>
    <n v="3"/>
    <s v="UPI"/>
    <n v="32.4"/>
    <n v="0.37119999999999997"/>
    <n v="0"/>
    <s v="NA"/>
  </r>
  <r>
    <x v="0"/>
    <m/>
    <n v="19"/>
    <m/>
    <s v="Female"/>
    <s v="Central"/>
    <s v="Organic"/>
    <n v="22"/>
    <n v="23"/>
    <n v="3"/>
    <n v="272.81"/>
    <n v="5855.84"/>
    <n v="0"/>
    <n v="1012"/>
    <n v="1"/>
    <n v="24.1"/>
    <n v="1"/>
    <n v="0.43"/>
    <n v="3"/>
    <s v="Item Missing"/>
    <n v="0"/>
    <n v="1"/>
    <n v="186.77"/>
    <n v="14"/>
    <n v="2.8"/>
    <s v="UPI"/>
    <n v="21.2"/>
    <n v="0.29630000000000001"/>
    <n v="0"/>
    <s v="NA"/>
  </r>
  <r>
    <x v="2"/>
    <m/>
    <n v="28"/>
    <m/>
    <s v="Male"/>
    <s v="West"/>
    <s v="App Ads"/>
    <n v="16"/>
    <n v="27"/>
    <n v="1"/>
    <n v="521.91999999999996"/>
    <n v="15369.69"/>
    <n v="0"/>
    <n v="1510"/>
    <n v="0"/>
    <n v="0"/>
    <n v="0"/>
    <n v="0.81"/>
    <n v="0"/>
    <s v="None"/>
    <n v="1"/>
    <n v="1"/>
    <n v="469.35"/>
    <n v="6"/>
    <n v="4.3"/>
    <s v="Credit Card"/>
    <n v="11.2"/>
    <n v="0.23810000000000001"/>
    <n v="0"/>
    <s v="NA"/>
  </r>
  <r>
    <x v="1"/>
    <m/>
    <n v="49"/>
    <m/>
    <s v="Male"/>
    <s v="North"/>
    <s v="App Ads"/>
    <n v="60"/>
    <n v="47"/>
    <n v="3"/>
    <n v="555.22"/>
    <n v="25441.08"/>
    <n v="0"/>
    <n v="2887"/>
    <n v="1"/>
    <n v="0"/>
    <n v="2"/>
    <n v="0.35"/>
    <n v="2"/>
    <s v="Payment"/>
    <n v="3"/>
    <n v="1"/>
    <n v="586.77"/>
    <n v="45"/>
    <n v="3.9"/>
    <s v="Debit Card"/>
    <n v="23.5"/>
    <n v="0.311"/>
    <n v="0"/>
    <s v="NA"/>
  </r>
  <r>
    <x v="1"/>
    <m/>
    <n v="54"/>
    <m/>
    <s v="Female"/>
    <s v="West"/>
    <s v="Social"/>
    <n v="45"/>
    <n v="100"/>
    <n v="20"/>
    <n v="410.84"/>
    <n v="37750.71"/>
    <n v="0"/>
    <n v="4500"/>
    <n v="5"/>
    <n v="15.3"/>
    <n v="5"/>
    <n v="0.05"/>
    <n v="1"/>
    <s v="App Issue"/>
    <n v="5"/>
    <n v="5"/>
    <n v="215.47"/>
    <n v="24"/>
    <n v="4.5"/>
    <s v="UPI"/>
    <n v="29.1"/>
    <n v="0.34849999999999998"/>
    <n v="0"/>
    <s v="NA"/>
  </r>
  <r>
    <x v="1"/>
    <m/>
    <n v="44"/>
    <m/>
    <s v="Male"/>
    <s v="West"/>
    <s v="Social"/>
    <n v="11"/>
    <n v="18"/>
    <n v="0"/>
    <n v="542.13"/>
    <n v="10349.030000000001"/>
    <n v="0"/>
    <n v="1126"/>
    <n v="0"/>
    <n v="15.2"/>
    <n v="1"/>
    <n v="0.26"/>
    <n v="2"/>
    <s v="App Issue"/>
    <n v="1"/>
    <n v="1"/>
    <n v="246.78"/>
    <n v="49"/>
    <n v="3.9"/>
    <s v="Debit Card"/>
    <n v="30.3"/>
    <n v="0.35659999999999997"/>
    <n v="0"/>
    <s v="NA"/>
  </r>
  <r>
    <x v="3"/>
    <m/>
    <n v="63"/>
    <m/>
    <s v="Female"/>
    <s v="Central"/>
    <s v="Referral"/>
    <n v="57"/>
    <n v="101"/>
    <n v="19"/>
    <n v="562.55999999999995"/>
    <n v="61667.56"/>
    <n v="0"/>
    <n v="5503"/>
    <n v="4"/>
    <n v="6.4"/>
    <n v="2"/>
    <n v="0.71"/>
    <n v="6"/>
    <s v="Quality"/>
    <n v="6"/>
    <n v="4"/>
    <n v="1403.63"/>
    <n v="80"/>
    <n v="3.3"/>
    <s v="Wallet"/>
    <n v="52.6"/>
    <n v="0.51939999999999997"/>
    <n v="1"/>
    <s v="High Delivery Delays"/>
  </r>
  <r>
    <x v="3"/>
    <m/>
    <n v="66"/>
    <m/>
    <s v="Female"/>
    <s v="South"/>
    <s v="Referral"/>
    <n v="38"/>
    <n v="59"/>
    <n v="10"/>
    <n v="256.08999999999997"/>
    <n v="16430.189999999999"/>
    <n v="0"/>
    <n v="1795"/>
    <n v="2"/>
    <n v="12"/>
    <n v="1"/>
    <n v="0.37"/>
    <n v="2"/>
    <s v="App Issue"/>
    <n v="1"/>
    <n v="2"/>
    <n v="1041.99"/>
    <n v="32"/>
    <n v="3.9"/>
    <s v="UPI"/>
    <n v="22.7"/>
    <n v="0.30599999999999999"/>
    <n v="0"/>
    <s v="NA"/>
  </r>
  <r>
    <x v="0"/>
    <m/>
    <n v="25"/>
    <m/>
    <s v="Female"/>
    <s v="South"/>
    <s v="Organic"/>
    <n v="26"/>
    <n v="58"/>
    <n v="9"/>
    <n v="565.44000000000005"/>
    <n v="30180.36"/>
    <n v="0"/>
    <n v="3114"/>
    <n v="4"/>
    <n v="29.3"/>
    <n v="1"/>
    <n v="0.23"/>
    <n v="3"/>
    <s v="Quality"/>
    <n v="1"/>
    <n v="0"/>
    <n v="251.26"/>
    <n v="9"/>
    <n v="3.4"/>
    <s v="UPI"/>
    <n v="24.2"/>
    <n v="0.31530000000000002"/>
    <n v="0"/>
    <s v="NA"/>
  </r>
  <r>
    <x v="3"/>
    <m/>
    <n v="68"/>
    <m/>
    <s v="Female"/>
    <s v="West"/>
    <s v="Social"/>
    <n v="22"/>
    <n v="51"/>
    <n v="6"/>
    <n v="424.46"/>
    <n v="20986.57"/>
    <n v="0"/>
    <n v="2324"/>
    <n v="4"/>
    <n v="21.9"/>
    <n v="2"/>
    <n v="0.48"/>
    <n v="2"/>
    <s v="Payment"/>
    <n v="2"/>
    <n v="1"/>
    <n v="126.34"/>
    <n v="101"/>
    <n v="2.7"/>
    <s v="Debit Card"/>
    <n v="54"/>
    <n v="0.52969999999999995"/>
    <n v="1"/>
    <s v="Product Unavailability"/>
  </r>
  <r>
    <x v="1"/>
    <m/>
    <n v="50"/>
    <m/>
    <s v="Female"/>
    <s v="North"/>
    <s v="App Ads"/>
    <n v="48"/>
    <n v="118"/>
    <n v="8"/>
    <n v="285.64999999999998"/>
    <n v="30427.38"/>
    <n v="0"/>
    <n v="3335"/>
    <n v="3"/>
    <n v="11.9"/>
    <n v="2"/>
    <n v="0.66"/>
    <n v="2"/>
    <s v="Payment"/>
    <n v="6"/>
    <n v="8"/>
    <n v="3002.49"/>
    <n v="28"/>
    <n v="2.9"/>
    <s v="UPI"/>
    <n v="30.4"/>
    <n v="0.3574"/>
    <n v="0"/>
    <s v="NA"/>
  </r>
  <r>
    <x v="1"/>
    <m/>
    <n v="51"/>
    <m/>
    <s v="Male"/>
    <s v="West"/>
    <s v="Referral"/>
    <n v="26"/>
    <n v="27"/>
    <n v="1"/>
    <n v="469.18"/>
    <n v="12431.77"/>
    <n v="0"/>
    <n v="1560"/>
    <n v="2"/>
    <n v="12.6"/>
    <n v="1"/>
    <n v="0.5"/>
    <n v="3"/>
    <s v="Delivery Delay"/>
    <n v="1"/>
    <n v="0"/>
    <n v="291.45"/>
    <n v="21"/>
    <n v="2.8"/>
    <s v="Debit Card"/>
    <n v="23.7"/>
    <n v="0.31219999999999998"/>
    <n v="0"/>
    <s v="NA"/>
  </r>
  <r>
    <x v="0"/>
    <m/>
    <n v="23"/>
    <m/>
    <s v="Female"/>
    <s v="East"/>
    <s v="App Ads"/>
    <n v="43"/>
    <n v="88"/>
    <n v="3"/>
    <n v="403.74"/>
    <n v="33012.019999999997"/>
    <n v="0"/>
    <n v="3825"/>
    <n v="5"/>
    <n v="11.2"/>
    <n v="3"/>
    <n v="0.24"/>
    <n v="4"/>
    <s v="Quality"/>
    <n v="2"/>
    <n v="4"/>
    <n v="1536.6"/>
    <n v="32"/>
    <n v="4.3"/>
    <s v="Credit Card"/>
    <n v="31.4"/>
    <n v="0.3639"/>
    <n v="0"/>
    <s v="NA"/>
  </r>
  <r>
    <x v="1"/>
    <m/>
    <n v="50"/>
    <m/>
    <s v="Female"/>
    <s v="North"/>
    <s v="Referral"/>
    <n v="28"/>
    <n v="39"/>
    <n v="5"/>
    <n v="552.37"/>
    <n v="19522.12"/>
    <n v="0"/>
    <n v="2439"/>
    <n v="3"/>
    <n v="38.1"/>
    <n v="1"/>
    <n v="0.52"/>
    <n v="1"/>
    <s v="Quality"/>
    <n v="2"/>
    <n v="3"/>
    <n v="1639.33"/>
    <n v="64"/>
    <n v="2.7"/>
    <s v="UPI"/>
    <n v="46.5"/>
    <n v="0.47349999999999998"/>
    <n v="1"/>
    <s v="High Delivery Delays"/>
  </r>
  <r>
    <x v="1"/>
    <m/>
    <n v="56"/>
    <m/>
    <s v="Female"/>
    <s v="North"/>
    <s v="App Ads"/>
    <n v="40"/>
    <n v="115"/>
    <n v="20"/>
    <n v="523.65"/>
    <n v="59308.160000000003"/>
    <n v="0"/>
    <n v="6605"/>
    <n v="6"/>
    <n v="2.2000000000000002"/>
    <n v="5"/>
    <n v="0.59"/>
    <n v="4"/>
    <s v="App Issue"/>
    <n v="1"/>
    <n v="3"/>
    <n v="964.74"/>
    <n v="23"/>
    <n v="4.4000000000000004"/>
    <s v="UPI"/>
    <n v="35.1"/>
    <n v="0.39019999999999999"/>
    <n v="0"/>
    <s v="NA"/>
  </r>
  <r>
    <x v="1"/>
    <m/>
    <n v="48"/>
    <m/>
    <s v="Male"/>
    <s v="West"/>
    <s v="App Ads"/>
    <n v="46"/>
    <n v="92"/>
    <n v="4"/>
    <n v="515.38"/>
    <n v="45009.09"/>
    <n v="0"/>
    <n v="4732"/>
    <n v="1"/>
    <n v="3.5"/>
    <n v="0"/>
    <n v="0.49"/>
    <n v="1"/>
    <s v="Item Missing"/>
    <n v="4"/>
    <n v="6"/>
    <n v="2014.23"/>
    <n v="129"/>
    <n v="4.3"/>
    <s v="UPI"/>
    <n v="54.8"/>
    <n v="0.53600000000000003"/>
    <n v="1"/>
    <s v="Price/Discount Reliance"/>
  </r>
  <r>
    <x v="0"/>
    <m/>
    <n v="22"/>
    <m/>
    <s v="Female"/>
    <s v="North"/>
    <s v="Referral"/>
    <n v="1"/>
    <n v="2"/>
    <n v="0"/>
    <n v="356.42"/>
    <n v="735.76"/>
    <n v="0"/>
    <n v="531"/>
    <n v="0"/>
    <n v="18.7"/>
    <n v="0"/>
    <n v="0.22"/>
    <n v="1"/>
    <s v="Quality"/>
    <n v="0"/>
    <n v="0"/>
    <n v="0"/>
    <n v="27"/>
    <n v="5"/>
    <s v="Debit Card"/>
    <n v="21.9"/>
    <n v="0.30109999999999998"/>
    <n v="0"/>
    <s v="NA"/>
  </r>
  <r>
    <x v="1"/>
    <m/>
    <n v="45"/>
    <m/>
    <s v="Female"/>
    <s v="West"/>
    <s v="Social"/>
    <n v="7"/>
    <n v="11"/>
    <n v="1"/>
    <n v="403.17"/>
    <n v="4751.3100000000004"/>
    <n v="0"/>
    <n v="608"/>
    <n v="1"/>
    <n v="10.6"/>
    <n v="0"/>
    <n v="0.15"/>
    <n v="2"/>
    <s v="App Issue"/>
    <n v="0"/>
    <n v="0"/>
    <n v="0"/>
    <n v="34"/>
    <n v="3.5"/>
    <s v="UPI"/>
    <n v="29.7"/>
    <n v="0.35210000000000002"/>
    <n v="0"/>
    <s v="NA"/>
  </r>
  <r>
    <x v="3"/>
    <m/>
    <n v="67"/>
    <m/>
    <s v="Male"/>
    <s v="West"/>
    <s v="App Ads"/>
    <n v="44"/>
    <n v="51"/>
    <n v="7"/>
    <n v="413.35"/>
    <n v="22177.34"/>
    <n v="1"/>
    <n v="2071"/>
    <n v="0"/>
    <n v="22.8"/>
    <n v="1"/>
    <n v="0"/>
    <n v="1"/>
    <s v="Delivery Delay"/>
    <n v="2"/>
    <n v="4"/>
    <n v="652.55999999999995"/>
    <n v="30"/>
    <n v="4"/>
    <s v="COD"/>
    <n v="16.600000000000001"/>
    <n v="0.26829999999999998"/>
    <n v="0"/>
    <s v="NA"/>
  </r>
  <r>
    <x v="1"/>
    <m/>
    <n v="56"/>
    <m/>
    <s v="Female"/>
    <s v="West"/>
    <s v="App Ads"/>
    <n v="17"/>
    <n v="32"/>
    <n v="5"/>
    <n v="527.91"/>
    <n v="15613.45"/>
    <n v="1"/>
    <n v="2000"/>
    <n v="0"/>
    <n v="30.2"/>
    <n v="1"/>
    <n v="0.53"/>
    <n v="2"/>
    <s v="Payment"/>
    <n v="0"/>
    <n v="0"/>
    <n v="0"/>
    <n v="32"/>
    <n v="3.6"/>
    <s v="COD"/>
    <n v="29.4"/>
    <n v="0.35"/>
    <n v="0"/>
    <s v="NA"/>
  </r>
  <r>
    <x v="0"/>
    <m/>
    <n v="25"/>
    <m/>
    <s v="Male"/>
    <s v="South"/>
    <s v="App Ads"/>
    <n v="47"/>
    <n v="131"/>
    <n v="20"/>
    <n v="615.20000000000005"/>
    <n v="85026.69"/>
    <n v="0"/>
    <n v="8039"/>
    <n v="9"/>
    <n v="17.3"/>
    <n v="1"/>
    <n v="0.62"/>
    <n v="5"/>
    <s v="Quality"/>
    <n v="7"/>
    <n v="10"/>
    <n v="5310.29"/>
    <n v="14"/>
    <n v="4.3"/>
    <s v="Debit Card"/>
    <n v="44.4"/>
    <n v="0.45839999999999997"/>
    <n v="1"/>
    <s v="Infrequent Need"/>
  </r>
  <r>
    <x v="3"/>
    <m/>
    <n v="68"/>
    <m/>
    <s v="Male"/>
    <s v="North"/>
    <s v="Organic"/>
    <n v="22"/>
    <n v="26"/>
    <n v="2"/>
    <n v="515.77"/>
    <n v="13881.08"/>
    <n v="0"/>
    <n v="1770"/>
    <n v="2"/>
    <n v="6.1"/>
    <n v="1"/>
    <n v="0.79"/>
    <n v="3"/>
    <s v="App Issue"/>
    <n v="1"/>
    <n v="1"/>
    <n v="517.54999999999995"/>
    <n v="32"/>
    <n v="3.3"/>
    <s v="Debit Card"/>
    <n v="34.5"/>
    <n v="0.38590000000000002"/>
    <n v="0"/>
    <s v="NA"/>
  </r>
  <r>
    <x v="3"/>
    <m/>
    <n v="68"/>
    <m/>
    <s v="Female"/>
    <s v="West"/>
    <s v="App Ads"/>
    <n v="4"/>
    <n v="11"/>
    <n v="2"/>
    <n v="350.46"/>
    <n v="3587.18"/>
    <n v="0"/>
    <n v="839"/>
    <n v="0"/>
    <n v="0"/>
    <n v="1"/>
    <n v="0.67"/>
    <n v="0"/>
    <s v="None"/>
    <n v="0"/>
    <n v="1"/>
    <n v="265.69"/>
    <n v="38"/>
    <n v="3.5"/>
    <s v="Credit Card"/>
    <n v="25.5"/>
    <n v="0.32400000000000001"/>
    <n v="0"/>
    <s v="NA"/>
  </r>
  <r>
    <x v="2"/>
    <m/>
    <n v="26"/>
    <m/>
    <s v="Male"/>
    <s v="North"/>
    <s v="App Ads"/>
    <n v="26"/>
    <n v="59"/>
    <n v="6"/>
    <n v="398.79"/>
    <n v="24952.61"/>
    <n v="0"/>
    <n v="2378"/>
    <n v="0"/>
    <n v="0"/>
    <n v="1"/>
    <n v="0.33"/>
    <n v="5"/>
    <s v="Delivery Delay"/>
    <n v="2"/>
    <n v="1"/>
    <n v="757.34"/>
    <n v="47"/>
    <n v="2.7"/>
    <s v="Debit Card"/>
    <n v="37"/>
    <n v="0.4037"/>
    <n v="0"/>
    <s v="NA"/>
  </r>
  <r>
    <x v="1"/>
    <m/>
    <n v="60"/>
    <m/>
    <s v="Male"/>
    <s v="South"/>
    <s v="Referral"/>
    <n v="55"/>
    <n v="10"/>
    <n v="2"/>
    <n v="499.33"/>
    <n v="5024.8500000000004"/>
    <n v="0"/>
    <n v="716"/>
    <n v="1"/>
    <n v="0"/>
    <n v="0"/>
    <n v="0.49"/>
    <n v="0"/>
    <s v="None"/>
    <n v="0"/>
    <n v="0"/>
    <n v="0"/>
    <n v="5"/>
    <n v="4"/>
    <s v="UPI"/>
    <n v="0"/>
    <n v="0.18240000000000001"/>
    <n v="0"/>
    <s v="NA"/>
  </r>
  <r>
    <x v="2"/>
    <m/>
    <n v="39"/>
    <m/>
    <s v="Male"/>
    <s v="Central"/>
    <s v="App Ads"/>
    <n v="60"/>
    <n v="64"/>
    <n v="9"/>
    <n v="589.34"/>
    <n v="39627.51"/>
    <n v="0"/>
    <n v="4440"/>
    <n v="1"/>
    <n v="9.6"/>
    <n v="0"/>
    <n v="0.53"/>
    <n v="3"/>
    <s v="Item Missing"/>
    <n v="2"/>
    <n v="3"/>
    <n v="776.5"/>
    <n v="72"/>
    <n v="5"/>
    <s v="Debit Card"/>
    <n v="31.5"/>
    <n v="0.36470000000000002"/>
    <n v="0"/>
    <s v="NA"/>
  </r>
  <r>
    <x v="1"/>
    <m/>
    <n v="49"/>
    <m/>
    <s v="Male"/>
    <s v="South"/>
    <s v="App Ads"/>
    <n v="28"/>
    <n v="102"/>
    <n v="4"/>
    <n v="437.16"/>
    <n v="40223.03"/>
    <n v="0"/>
    <n v="4859"/>
    <n v="5"/>
    <n v="27.8"/>
    <n v="5"/>
    <n v="0.18"/>
    <n v="4"/>
    <s v="App Issue"/>
    <n v="1"/>
    <n v="5"/>
    <n v="1382.86"/>
    <n v="58"/>
    <n v="4.3"/>
    <s v="Credit Card"/>
    <n v="47.2"/>
    <n v="0.47899999999999998"/>
    <n v="1"/>
    <s v="Frequent SLA Breaches"/>
  </r>
  <r>
    <x v="1"/>
    <m/>
    <n v="41"/>
    <m/>
    <s v="Female"/>
    <s v="South"/>
    <s v="Referral"/>
    <n v="39"/>
    <n v="66"/>
    <n v="5"/>
    <n v="531.07000000000005"/>
    <n v="38137.019999999997"/>
    <n v="0"/>
    <n v="3514"/>
    <n v="1"/>
    <n v="0"/>
    <n v="0"/>
    <n v="0.47"/>
    <n v="2"/>
    <s v="Item Missing"/>
    <n v="1"/>
    <n v="1"/>
    <n v="301.95999999999998"/>
    <n v="18"/>
    <n v="3"/>
    <s v="Wallet"/>
    <n v="12.5"/>
    <n v="0.2452"/>
    <n v="0"/>
    <s v="NA"/>
  </r>
  <r>
    <x v="1"/>
    <m/>
    <n v="59"/>
    <m/>
    <s v="Female"/>
    <s v="Central"/>
    <s v="App Ads"/>
    <n v="47"/>
    <n v="51"/>
    <n v="7"/>
    <n v="263.24"/>
    <n v="14286.21"/>
    <n v="0"/>
    <n v="1329"/>
    <n v="0"/>
    <n v="15.1"/>
    <n v="2"/>
    <n v="0.32"/>
    <n v="2"/>
    <s v="Delivery Delay"/>
    <n v="3"/>
    <n v="1"/>
    <n v="781.88"/>
    <n v="63"/>
    <n v="4.9000000000000004"/>
    <s v="Debit Card"/>
    <n v="29.3"/>
    <n v="0.3498"/>
    <n v="0"/>
    <s v="NA"/>
  </r>
  <r>
    <x v="3"/>
    <m/>
    <n v="70"/>
    <m/>
    <s v="Female"/>
    <s v="North"/>
    <s v="App Ads"/>
    <n v="25"/>
    <n v="28"/>
    <n v="4"/>
    <n v="384.47"/>
    <n v="11005.05"/>
    <n v="0"/>
    <n v="1359"/>
    <n v="1"/>
    <n v="15.1"/>
    <n v="1"/>
    <n v="0.52"/>
    <n v="0"/>
    <s v="None"/>
    <n v="0"/>
    <n v="2"/>
    <n v="484.64"/>
    <n v="39"/>
    <n v="3.1"/>
    <s v="UPI"/>
    <n v="30.6"/>
    <n v="0.35870000000000002"/>
    <n v="0"/>
    <s v="NA"/>
  </r>
  <r>
    <x v="1"/>
    <m/>
    <n v="60"/>
    <m/>
    <s v="Male"/>
    <s v="North"/>
    <s v="Organic"/>
    <n v="42"/>
    <n v="71"/>
    <n v="6"/>
    <n v="537.04"/>
    <n v="41714.32"/>
    <n v="0"/>
    <n v="4206"/>
    <n v="3"/>
    <n v="0.4"/>
    <n v="1"/>
    <n v="0.64"/>
    <n v="3"/>
    <s v="App Issue"/>
    <n v="1"/>
    <n v="1"/>
    <n v="194.63"/>
    <n v="61"/>
    <n v="4.8"/>
    <s v="Credit Card"/>
    <n v="37"/>
    <n v="0.40339999999999998"/>
    <n v="0"/>
    <s v="NA"/>
  </r>
  <r>
    <x v="3"/>
    <m/>
    <n v="67"/>
    <m/>
    <s v="Female"/>
    <s v="South"/>
    <s v="Social"/>
    <n v="53"/>
    <n v="134"/>
    <n v="10"/>
    <n v="162.57"/>
    <n v="22868.09"/>
    <n v="0"/>
    <n v="2053"/>
    <n v="7"/>
    <n v="28.7"/>
    <n v="4"/>
    <n v="0.22"/>
    <n v="4"/>
    <s v="Quality"/>
    <n v="4"/>
    <n v="2"/>
    <n v="1417.68"/>
    <n v="58"/>
    <n v="4"/>
    <s v="UPI"/>
    <n v="49.7"/>
    <n v="0.49809999999999999"/>
    <n v="1"/>
    <s v="Switched to Competitor"/>
  </r>
  <r>
    <x v="3"/>
    <m/>
    <n v="68"/>
    <m/>
    <s v="Female"/>
    <s v="West"/>
    <s v="Organic"/>
    <n v="48"/>
    <n v="73"/>
    <n v="5"/>
    <n v="580.70000000000005"/>
    <n v="42297.34"/>
    <n v="0"/>
    <n v="4813"/>
    <n v="1"/>
    <n v="9.9"/>
    <n v="0"/>
    <n v="0.66"/>
    <n v="1"/>
    <s v="Payment"/>
    <n v="2"/>
    <n v="4"/>
    <n v="744.8"/>
    <n v="68"/>
    <n v="3.2"/>
    <s v="UPI"/>
    <n v="31.2"/>
    <n v="0.36270000000000002"/>
    <n v="0"/>
    <s v="NA"/>
  </r>
  <r>
    <x v="0"/>
    <m/>
    <n v="22"/>
    <m/>
    <s v="Female"/>
    <s v="Central"/>
    <s v="Organic"/>
    <n v="33"/>
    <n v="39"/>
    <n v="3"/>
    <n v="496.3"/>
    <n v="20619.560000000001"/>
    <n v="0"/>
    <n v="1765"/>
    <n v="3"/>
    <n v="31"/>
    <n v="2"/>
    <n v="0.45"/>
    <n v="3"/>
    <s v="App Issue"/>
    <n v="2"/>
    <n v="2"/>
    <n v="555.29999999999995"/>
    <n v="47"/>
    <n v="3.8"/>
    <s v="Wallet"/>
    <n v="36"/>
    <n v="0.39679999999999999"/>
    <n v="0"/>
    <s v="NA"/>
  </r>
  <r>
    <x v="2"/>
    <m/>
    <n v="31"/>
    <m/>
    <s v="Male"/>
    <s v="West"/>
    <s v="Social"/>
    <n v="1"/>
    <n v="1"/>
    <n v="0"/>
    <n v="460.37"/>
    <n v="430.95"/>
    <n v="0"/>
    <n v="54"/>
    <n v="0"/>
    <n v="4.9000000000000004"/>
    <n v="0"/>
    <n v="0.18"/>
    <n v="0"/>
    <s v="None"/>
    <n v="0"/>
    <n v="0"/>
    <n v="0"/>
    <n v="31"/>
    <n v="3.4"/>
    <s v="Debit Card"/>
    <n v="22.6"/>
    <n v="0.30559999999999998"/>
    <n v="0"/>
    <s v="NA"/>
  </r>
  <r>
    <x v="1"/>
    <m/>
    <n v="56"/>
    <m/>
    <s v="Male"/>
    <s v="Central"/>
    <s v="Referral"/>
    <n v="43"/>
    <n v="46"/>
    <n v="4"/>
    <n v="205.4"/>
    <n v="9827.94"/>
    <n v="0"/>
    <n v="1411"/>
    <n v="3"/>
    <n v="28.1"/>
    <n v="1"/>
    <n v="0.23"/>
    <n v="3"/>
    <s v="App Issue"/>
    <n v="2"/>
    <n v="0"/>
    <n v="667.87"/>
    <n v="9"/>
    <n v="3.5"/>
    <s v="Credit Card"/>
    <n v="18.2"/>
    <n v="0.2782"/>
    <n v="0"/>
    <s v="NA"/>
  </r>
  <r>
    <x v="1"/>
    <m/>
    <n v="49"/>
    <m/>
    <s v="Female"/>
    <s v="North"/>
    <s v="App Ads"/>
    <n v="39"/>
    <n v="48"/>
    <n v="2"/>
    <n v="563.55999999999995"/>
    <n v="24784"/>
    <n v="0"/>
    <n v="2711"/>
    <n v="2"/>
    <n v="0"/>
    <n v="2"/>
    <n v="0.67"/>
    <n v="0"/>
    <s v="None"/>
    <n v="0"/>
    <n v="2"/>
    <n v="391.37"/>
    <n v="10"/>
    <n v="4.9000000000000004"/>
    <s v="UPI"/>
    <n v="12.7"/>
    <n v="0.24610000000000001"/>
    <n v="0"/>
    <s v="NA"/>
  </r>
  <r>
    <x v="0"/>
    <m/>
    <n v="20"/>
    <m/>
    <s v="Female"/>
    <s v="East"/>
    <s v="Referral"/>
    <n v="29"/>
    <n v="60"/>
    <n v="4"/>
    <n v="685.32"/>
    <n v="37042.79"/>
    <n v="0"/>
    <n v="3915"/>
    <n v="2"/>
    <n v="12.5"/>
    <n v="3"/>
    <n v="0.47"/>
    <n v="1"/>
    <s v="Delivery Delay"/>
    <n v="2"/>
    <n v="2"/>
    <n v="400.19"/>
    <n v="113"/>
    <n v="2"/>
    <s v="UPI"/>
    <n v="60.4"/>
    <n v="0.57730000000000004"/>
    <n v="1"/>
    <s v="Frequent SLA Breaches"/>
  </r>
  <r>
    <x v="0"/>
    <m/>
    <n v="23"/>
    <m/>
    <s v="Male"/>
    <s v="North"/>
    <s v="Organic"/>
    <n v="19"/>
    <n v="40"/>
    <n v="2"/>
    <n v="420.22"/>
    <n v="17065.95"/>
    <n v="0"/>
    <n v="1972"/>
    <n v="0"/>
    <n v="0"/>
    <n v="0"/>
    <n v="0.69"/>
    <n v="1"/>
    <s v="App Issue"/>
    <n v="2"/>
    <n v="1"/>
    <n v="539.01"/>
    <n v="44"/>
    <n v="3.8"/>
    <s v="Wallet"/>
    <n v="32.700000000000003"/>
    <n v="0.37330000000000002"/>
    <n v="0"/>
    <s v="NA"/>
  </r>
  <r>
    <x v="1"/>
    <m/>
    <n v="45"/>
    <m/>
    <s v="Female"/>
    <s v="Central"/>
    <s v="App Ads"/>
    <n v="28"/>
    <n v="83"/>
    <n v="4"/>
    <n v="391.43"/>
    <n v="34656.769999999997"/>
    <n v="0"/>
    <n v="3708"/>
    <n v="4"/>
    <n v="0"/>
    <n v="2"/>
    <n v="0.21"/>
    <n v="5"/>
    <s v="Delivery Delay"/>
    <n v="0"/>
    <n v="2"/>
    <n v="549.08000000000004"/>
    <n v="47"/>
    <n v="4.4000000000000004"/>
    <s v="Credit Card"/>
    <n v="36.6"/>
    <n v="0.40100000000000002"/>
    <n v="0"/>
    <s v="NA"/>
  </r>
  <r>
    <x v="1"/>
    <m/>
    <n v="50"/>
    <m/>
    <s v="Male"/>
    <s v="Central"/>
    <s v="App Ads"/>
    <n v="22"/>
    <n v="19"/>
    <n v="2"/>
    <n v="415.04"/>
    <n v="7600.37"/>
    <n v="0"/>
    <n v="1082"/>
    <n v="1"/>
    <n v="13.3"/>
    <n v="1"/>
    <n v="0.34"/>
    <n v="0"/>
    <s v="None"/>
    <n v="1"/>
    <n v="1"/>
    <n v="313.64"/>
    <n v="14"/>
    <n v="3.2"/>
    <s v="Credit Card"/>
    <n v="20.399999999999999"/>
    <n v="0.2913"/>
    <n v="0"/>
    <s v="NA"/>
  </r>
  <r>
    <x v="2"/>
    <m/>
    <n v="26"/>
    <m/>
    <s v="Male"/>
    <s v="South"/>
    <s v="Organic"/>
    <n v="8"/>
    <n v="15"/>
    <n v="2"/>
    <n v="539.99"/>
    <n v="7352.84"/>
    <n v="0"/>
    <n v="1164"/>
    <n v="0"/>
    <n v="0"/>
    <n v="0"/>
    <n v="0.22"/>
    <n v="1"/>
    <s v="Delivery Delay"/>
    <n v="0"/>
    <n v="0"/>
    <n v="0"/>
    <n v="49"/>
    <n v="2.7"/>
    <s v="Credit Card"/>
    <n v="34"/>
    <n v="0.38200000000000001"/>
    <n v="0"/>
    <s v="NA"/>
  </r>
  <r>
    <x v="2"/>
    <m/>
    <n v="27"/>
    <m/>
    <s v="Female"/>
    <s v="West"/>
    <s v="Social"/>
    <n v="8"/>
    <n v="15"/>
    <n v="3"/>
    <n v="571.62"/>
    <n v="8840.43"/>
    <n v="0"/>
    <n v="903"/>
    <n v="1"/>
    <n v="0"/>
    <n v="0"/>
    <n v="0.68"/>
    <n v="3"/>
    <s v="Item Missing"/>
    <n v="0"/>
    <n v="1"/>
    <n v="151.49"/>
    <n v="39"/>
    <n v="4.4000000000000004"/>
    <s v="UPI"/>
    <n v="29.6"/>
    <n v="0.35189999999999999"/>
    <n v="0"/>
    <s v="NA"/>
  </r>
  <r>
    <x v="0"/>
    <m/>
    <n v="24"/>
    <m/>
    <s v="Female"/>
    <s v="West"/>
    <s v="Organic"/>
    <n v="20"/>
    <n v="20"/>
    <n v="2"/>
    <n v="519.03"/>
    <n v="9609.86"/>
    <n v="0"/>
    <n v="1263"/>
    <n v="1"/>
    <n v="2.4"/>
    <n v="1"/>
    <n v="0.15"/>
    <n v="1"/>
    <s v="Item Missing"/>
    <n v="1"/>
    <n v="1"/>
    <n v="296.2"/>
    <n v="39"/>
    <n v="3.4"/>
    <s v="Credit Card"/>
    <n v="28.4"/>
    <n v="0.34350000000000003"/>
    <n v="0"/>
    <s v="NA"/>
  </r>
  <r>
    <x v="1"/>
    <m/>
    <n v="47"/>
    <m/>
    <s v="Male"/>
    <s v="North"/>
    <s v="Social"/>
    <n v="34"/>
    <n v="86"/>
    <n v="3"/>
    <n v="418.87"/>
    <n v="33685.83"/>
    <n v="0"/>
    <n v="3855"/>
    <n v="1"/>
    <n v="14.7"/>
    <n v="4"/>
    <n v="0.55000000000000004"/>
    <n v="5"/>
    <s v="Payment"/>
    <n v="2"/>
    <n v="1"/>
    <n v="557.88"/>
    <n v="8"/>
    <n v="4.5999999999999996"/>
    <s v="UPI"/>
    <n v="20.6"/>
    <n v="0.2928"/>
    <n v="0"/>
    <s v="NA"/>
  </r>
  <r>
    <x v="0"/>
    <m/>
    <n v="18"/>
    <m/>
    <s v="Female"/>
    <s v="East"/>
    <s v="App Ads"/>
    <n v="1"/>
    <n v="3"/>
    <n v="0"/>
    <n v="581.54999999999995"/>
    <n v="1769.04"/>
    <n v="0"/>
    <n v="254"/>
    <n v="0"/>
    <n v="13.1"/>
    <n v="0"/>
    <n v="0.65"/>
    <n v="1"/>
    <s v="App Issue"/>
    <n v="0"/>
    <n v="0"/>
    <n v="0"/>
    <n v="13"/>
    <n v="3.7"/>
    <s v="UPI"/>
    <n v="15.9"/>
    <n v="0.26419999999999999"/>
    <n v="0"/>
    <s v="NA"/>
  </r>
  <r>
    <x v="1"/>
    <m/>
    <n v="48"/>
    <m/>
    <s v="Female"/>
    <s v="Central"/>
    <s v="Social"/>
    <n v="44"/>
    <n v="80"/>
    <n v="9"/>
    <n v="313.11"/>
    <n v="24730.15"/>
    <n v="0"/>
    <n v="2568"/>
    <n v="1"/>
    <n v="12.7"/>
    <n v="0"/>
    <n v="0.52"/>
    <n v="4"/>
    <s v="App Issue"/>
    <n v="2"/>
    <n v="2"/>
    <n v="1223.07"/>
    <n v="15"/>
    <n v="2.8"/>
    <s v="Debit Card"/>
    <n v="18.399999999999999"/>
    <n v="0.27939999999999998"/>
    <n v="0"/>
    <s v="NA"/>
  </r>
  <r>
    <x v="1"/>
    <m/>
    <n v="43"/>
    <m/>
    <s v="Male"/>
    <s v="South"/>
    <s v="Social"/>
    <n v="1"/>
    <n v="1"/>
    <n v="0"/>
    <n v="591.74"/>
    <n v="550.9"/>
    <n v="0"/>
    <n v="135"/>
    <n v="0"/>
    <n v="9.4"/>
    <n v="0"/>
    <n v="0.37"/>
    <n v="0"/>
    <s v="None"/>
    <n v="0"/>
    <n v="0"/>
    <n v="0"/>
    <n v="16"/>
    <n v="4.5999999999999996"/>
    <s v="Wallet"/>
    <n v="16.5"/>
    <n v="0.2681"/>
    <n v="0"/>
    <s v="NA"/>
  </r>
  <r>
    <x v="1"/>
    <m/>
    <n v="42"/>
    <m/>
    <s v="Female"/>
    <s v="North"/>
    <s v="Social"/>
    <n v="14"/>
    <n v="42"/>
    <n v="3"/>
    <n v="608.28"/>
    <n v="23754.1"/>
    <n v="0"/>
    <n v="3268"/>
    <n v="0"/>
    <n v="0"/>
    <n v="2"/>
    <n v="0.49"/>
    <n v="2"/>
    <s v="Quality"/>
    <n v="2"/>
    <n v="0"/>
    <n v="689.89"/>
    <n v="75"/>
    <n v="4.4000000000000004"/>
    <s v="Credit Card"/>
    <n v="39.299999999999997"/>
    <n v="0.4204"/>
    <n v="1"/>
    <s v="High Delivery Delays"/>
  </r>
  <r>
    <x v="1"/>
    <m/>
    <n v="54"/>
    <m/>
    <s v="Female"/>
    <s v="Central"/>
    <s v="Partner"/>
    <n v="55"/>
    <n v="118"/>
    <n v="18"/>
    <n v="402.89"/>
    <n v="44192.63"/>
    <n v="0"/>
    <n v="4818"/>
    <n v="7"/>
    <n v="6.1"/>
    <n v="6"/>
    <n v="0.64"/>
    <n v="3"/>
    <s v="Payment"/>
    <n v="3"/>
    <n v="1"/>
    <n v="1223.29"/>
    <n v="152"/>
    <n v="4.2"/>
    <s v="Credit Card"/>
    <n v="71.599999999999994"/>
    <n v="0.65669999999999995"/>
    <n v="1"/>
    <s v="High Delivery Delays"/>
  </r>
  <r>
    <x v="1"/>
    <m/>
    <n v="45"/>
    <m/>
    <s v="Female"/>
    <s v="South"/>
    <s v="Social"/>
    <n v="9"/>
    <n v="7"/>
    <n v="1"/>
    <n v="661.06"/>
    <n v="5019.79"/>
    <n v="0"/>
    <n v="789"/>
    <n v="0"/>
    <n v="19.600000000000001"/>
    <n v="0"/>
    <n v="0.3"/>
    <n v="2"/>
    <s v="Payment"/>
    <n v="0"/>
    <n v="0"/>
    <n v="0"/>
    <n v="50"/>
    <n v="2.8"/>
    <s v="UPI"/>
    <n v="29.2"/>
    <n v="0.34870000000000001"/>
    <n v="0"/>
    <s v="NA"/>
  </r>
  <r>
    <x v="1"/>
    <m/>
    <n v="56"/>
    <m/>
    <s v="Other"/>
    <s v="South"/>
    <s v="Social"/>
    <n v="14"/>
    <n v="23"/>
    <n v="4"/>
    <n v="570.20000000000005"/>
    <n v="14215.5"/>
    <n v="0"/>
    <n v="1687"/>
    <n v="2"/>
    <n v="10.4"/>
    <n v="1"/>
    <n v="0.1"/>
    <n v="0"/>
    <s v="None"/>
    <n v="0"/>
    <n v="0"/>
    <n v="0"/>
    <n v="57"/>
    <n v="3.4"/>
    <s v="Credit Card"/>
    <n v="30.7"/>
    <n v="0.35920000000000002"/>
    <n v="0"/>
    <s v="NA"/>
  </r>
  <r>
    <x v="1"/>
    <m/>
    <n v="58"/>
    <m/>
    <s v="Female"/>
    <s v="West"/>
    <s v="Organic"/>
    <n v="58"/>
    <n v="88"/>
    <n v="12"/>
    <n v="450.38"/>
    <n v="39208.43"/>
    <n v="0"/>
    <n v="4153"/>
    <n v="3"/>
    <n v="18.899999999999999"/>
    <n v="1"/>
    <n v="0.45"/>
    <n v="6"/>
    <s v="Item Missing"/>
    <n v="5"/>
    <n v="2"/>
    <n v="2551.92"/>
    <n v="37"/>
    <n v="3.3"/>
    <s v="UPI"/>
    <n v="30.1"/>
    <n v="0.35510000000000003"/>
    <n v="0"/>
    <s v="NA"/>
  </r>
  <r>
    <x v="3"/>
    <m/>
    <n v="66"/>
    <m/>
    <s v="Male"/>
    <s v="East"/>
    <s v="Social"/>
    <n v="4"/>
    <n v="4"/>
    <n v="0"/>
    <n v="409.1"/>
    <n v="1487.44"/>
    <n v="0"/>
    <n v="560"/>
    <n v="0"/>
    <n v="4.7"/>
    <n v="0"/>
    <n v="0.19"/>
    <n v="1"/>
    <s v="Payment"/>
    <n v="0"/>
    <n v="0"/>
    <n v="0"/>
    <n v="97"/>
    <n v="3.1"/>
    <s v="Wallet"/>
    <n v="42.6"/>
    <n v="0.44479999999999997"/>
    <n v="1"/>
    <s v="Price/Discount Reliance"/>
  </r>
  <r>
    <x v="1"/>
    <m/>
    <n v="60"/>
    <m/>
    <s v="Male"/>
    <s v="South"/>
    <s v="App Ads"/>
    <n v="14"/>
    <n v="16"/>
    <n v="2"/>
    <n v="543.79"/>
    <n v="8923.76"/>
    <n v="0"/>
    <n v="943"/>
    <n v="1"/>
    <n v="9.6"/>
    <n v="1"/>
    <n v="0.37"/>
    <n v="2"/>
    <s v="Item Missing"/>
    <n v="0"/>
    <n v="1"/>
    <n v="218.19"/>
    <n v="82"/>
    <n v="4.0999999999999996"/>
    <s v="UPI"/>
    <n v="47.6"/>
    <n v="0.48209999999999997"/>
    <n v="1"/>
    <s v="Infrequent Need"/>
  </r>
  <r>
    <x v="1"/>
    <m/>
    <n v="45"/>
    <m/>
    <s v="Female"/>
    <s v="North"/>
    <s v="Partner"/>
    <n v="33"/>
    <n v="42"/>
    <n v="3"/>
    <n v="373.39"/>
    <n v="16763.189999999999"/>
    <n v="0"/>
    <n v="1840"/>
    <n v="3"/>
    <n v="17.8"/>
    <n v="1"/>
    <n v="0.7"/>
    <n v="3"/>
    <s v="Item Missing"/>
    <n v="2"/>
    <n v="1"/>
    <n v="361.93"/>
    <n v="10"/>
    <n v="4.7"/>
    <s v="UPI"/>
    <n v="20.100000000000001"/>
    <n v="0.2898"/>
    <n v="0"/>
    <s v="NA"/>
  </r>
  <r>
    <x v="1"/>
    <m/>
    <n v="44"/>
    <m/>
    <s v="Other"/>
    <s v="West"/>
    <s v="App Ads"/>
    <n v="20"/>
    <n v="49"/>
    <n v="9"/>
    <n v="624.01"/>
    <n v="31865.7"/>
    <n v="1"/>
    <n v="3799"/>
    <n v="0"/>
    <n v="8.6999999999999993"/>
    <n v="3"/>
    <n v="0.44"/>
    <n v="1"/>
    <s v="Item Missing"/>
    <n v="3"/>
    <n v="4"/>
    <n v="1038.01"/>
    <n v="45"/>
    <n v="4.3"/>
    <s v="Wallet"/>
    <n v="30.5"/>
    <n v="0.3579"/>
    <n v="0"/>
    <s v="NA"/>
  </r>
  <r>
    <x v="2"/>
    <m/>
    <n v="30"/>
    <m/>
    <s v="Male"/>
    <s v="East"/>
    <s v="Referral"/>
    <n v="35"/>
    <n v="55"/>
    <n v="2"/>
    <n v="382.67"/>
    <n v="21683.74"/>
    <n v="0"/>
    <n v="2462"/>
    <n v="4"/>
    <n v="1.5"/>
    <n v="2"/>
    <n v="0.3"/>
    <n v="3"/>
    <s v="Delivery Delay"/>
    <n v="3"/>
    <n v="4"/>
    <n v="1784.15"/>
    <n v="49"/>
    <n v="4.0999999999999996"/>
    <s v="COD"/>
    <n v="34.5"/>
    <n v="0.3856"/>
    <n v="0"/>
    <s v="NA"/>
  </r>
  <r>
    <x v="1"/>
    <m/>
    <n v="49"/>
    <m/>
    <s v="Male"/>
    <s v="West"/>
    <s v="Organic"/>
    <n v="53"/>
    <n v="99"/>
    <n v="14"/>
    <n v="745.71"/>
    <n v="78266.100000000006"/>
    <n v="0"/>
    <n v="8407"/>
    <n v="6"/>
    <n v="10"/>
    <n v="3"/>
    <n v="0.55000000000000004"/>
    <n v="3"/>
    <s v="Item Missing"/>
    <n v="4"/>
    <n v="6"/>
    <n v="1551.29"/>
    <n v="53"/>
    <n v="3.7"/>
    <s v="Wallet"/>
    <n v="41.1"/>
    <n v="0.43380000000000002"/>
    <n v="1"/>
    <s v="Poor Service Resolution"/>
  </r>
  <r>
    <x v="0"/>
    <m/>
    <n v="25"/>
    <m/>
    <s v="Female"/>
    <s v="Central"/>
    <s v="Referral"/>
    <n v="27"/>
    <n v="69"/>
    <n v="12"/>
    <n v="485.91"/>
    <n v="31437.75"/>
    <n v="0"/>
    <n v="3234"/>
    <n v="2"/>
    <n v="0"/>
    <n v="4"/>
    <n v="0.39"/>
    <n v="4"/>
    <s v="App Issue"/>
    <n v="3"/>
    <n v="4"/>
    <n v="2397.2199999999998"/>
    <n v="28"/>
    <n v="2.6"/>
    <s v="Credit Card"/>
    <n v="32.700000000000003"/>
    <n v="0.37319999999999998"/>
    <n v="0"/>
    <s v="NA"/>
  </r>
  <r>
    <x v="3"/>
    <m/>
    <n v="67"/>
    <m/>
    <s v="Male"/>
    <s v="North"/>
    <s v="App Ads"/>
    <n v="25"/>
    <n v="39"/>
    <n v="3"/>
    <n v="291.01"/>
    <n v="11907.37"/>
    <n v="0"/>
    <n v="1143"/>
    <n v="1"/>
    <n v="14.7"/>
    <n v="1"/>
    <n v="0.35"/>
    <n v="1"/>
    <s v="Item Missing"/>
    <n v="2"/>
    <n v="0"/>
    <n v="421.71"/>
    <n v="26"/>
    <n v="4.7"/>
    <s v="UPI"/>
    <n v="17.7"/>
    <n v="0.27529999999999999"/>
    <n v="0"/>
    <s v="NA"/>
  </r>
  <r>
    <x v="3"/>
    <m/>
    <n v="62"/>
    <m/>
    <s v="Male"/>
    <s v="Central"/>
    <s v="App Ads"/>
    <n v="18"/>
    <n v="15"/>
    <n v="1"/>
    <n v="607.07000000000005"/>
    <n v="8538.68"/>
    <n v="0"/>
    <n v="1265"/>
    <n v="0"/>
    <n v="0.4"/>
    <n v="0"/>
    <n v="0.75"/>
    <n v="0"/>
    <s v="None"/>
    <n v="0"/>
    <n v="1"/>
    <n v="178.1"/>
    <n v="43"/>
    <n v="4.8"/>
    <s v="COD"/>
    <n v="27"/>
    <n v="0.33389999999999997"/>
    <n v="0"/>
    <s v="NA"/>
  </r>
  <r>
    <x v="0"/>
    <m/>
    <n v="24"/>
    <m/>
    <s v="Female"/>
    <s v="West"/>
    <s v="Organic"/>
    <n v="20"/>
    <n v="51"/>
    <n v="2"/>
    <n v="403.85"/>
    <n v="21650.07"/>
    <n v="0"/>
    <n v="2464"/>
    <n v="2"/>
    <n v="12.2"/>
    <n v="0"/>
    <n v="0.74"/>
    <n v="3"/>
    <s v="App Issue"/>
    <n v="2"/>
    <n v="3"/>
    <n v="809.25"/>
    <n v="159"/>
    <n v="2.6"/>
    <s v="UPI"/>
    <n v="72.900000000000006"/>
    <n v="0.66559999999999997"/>
    <n v="1"/>
    <s v="Frequent SLA Breaches"/>
  </r>
  <r>
    <x v="1"/>
    <m/>
    <n v="59"/>
    <m/>
    <s v="Female"/>
    <s v="Central"/>
    <s v="Organic"/>
    <n v="35"/>
    <n v="52"/>
    <n v="6"/>
    <n v="226.17"/>
    <n v="11526.13"/>
    <n v="0"/>
    <n v="1607"/>
    <n v="3"/>
    <n v="2.2999999999999998"/>
    <n v="1"/>
    <n v="0.3"/>
    <n v="4"/>
    <s v="App Issue"/>
    <n v="2"/>
    <n v="0"/>
    <n v="216.41"/>
    <n v="16"/>
    <n v="3.5"/>
    <s v="Credit Card"/>
    <n v="21.6"/>
    <n v="0.29899999999999999"/>
    <n v="0"/>
    <s v="NA"/>
  </r>
  <r>
    <x v="0"/>
    <m/>
    <n v="24"/>
    <m/>
    <s v="Female"/>
    <s v="South"/>
    <s v="Referral"/>
    <n v="4"/>
    <n v="13"/>
    <n v="1"/>
    <n v="677.26"/>
    <n v="7973.76"/>
    <n v="0"/>
    <n v="1325"/>
    <n v="1"/>
    <n v="9.1"/>
    <n v="1"/>
    <n v="0.26"/>
    <n v="2"/>
    <s v="App Issue"/>
    <n v="0"/>
    <n v="0"/>
    <n v="0"/>
    <n v="14"/>
    <n v="4.5999999999999996"/>
    <s v="Credit Card"/>
    <n v="26.8"/>
    <n v="0.33279999999999998"/>
    <n v="0"/>
    <s v="NA"/>
  </r>
  <r>
    <x v="1"/>
    <m/>
    <n v="56"/>
    <m/>
    <s v="Female"/>
    <s v="South"/>
    <s v="Social"/>
    <n v="8"/>
    <n v="21"/>
    <n v="3"/>
    <n v="778.66"/>
    <n v="14875.09"/>
    <n v="0"/>
    <n v="1920"/>
    <n v="0"/>
    <n v="25"/>
    <n v="1"/>
    <n v="0.39"/>
    <n v="1"/>
    <s v="Payment"/>
    <n v="1"/>
    <n v="1"/>
    <n v="523.39"/>
    <n v="100"/>
    <n v="4.8"/>
    <s v="Debit Card"/>
    <n v="47.7"/>
    <n v="0.48280000000000001"/>
    <n v="1"/>
    <s v="Frequent SLA Breaches"/>
  </r>
  <r>
    <x v="0"/>
    <m/>
    <n v="22"/>
    <m/>
    <s v="Male"/>
    <s v="West"/>
    <s v="Referral"/>
    <n v="48"/>
    <n v="107"/>
    <n v="13"/>
    <n v="513.59"/>
    <n v="59245.56"/>
    <n v="0"/>
    <n v="6058"/>
    <n v="6"/>
    <n v="9.5"/>
    <n v="4"/>
    <n v="0.35"/>
    <n v="3"/>
    <s v="Payment"/>
    <n v="4"/>
    <n v="2"/>
    <n v="845.38"/>
    <n v="36"/>
    <n v="2.8"/>
    <s v="Credit Card"/>
    <n v="33"/>
    <n v="0.37509999999999999"/>
    <n v="0"/>
    <s v="NA"/>
  </r>
  <r>
    <x v="1"/>
    <m/>
    <n v="43"/>
    <m/>
    <s v="Female"/>
    <s v="Central"/>
    <s v="Organic"/>
    <n v="26"/>
    <n v="52"/>
    <n v="2"/>
    <n v="527.91"/>
    <n v="25219.25"/>
    <n v="0"/>
    <n v="3369"/>
    <n v="4"/>
    <n v="13.6"/>
    <n v="2"/>
    <n v="0.13"/>
    <n v="3"/>
    <s v="Quality"/>
    <n v="3"/>
    <n v="3"/>
    <n v="1693"/>
    <n v="21"/>
    <n v="4"/>
    <s v="Credit Card"/>
    <n v="28"/>
    <n v="0.34100000000000003"/>
    <n v="0"/>
    <s v="NA"/>
  </r>
  <r>
    <x v="1"/>
    <m/>
    <n v="52"/>
    <m/>
    <s v="Male"/>
    <s v="Central"/>
    <s v="App Ads"/>
    <n v="44"/>
    <n v="119"/>
    <n v="17"/>
    <n v="506.11"/>
    <n v="65116.55"/>
    <n v="1"/>
    <n v="6493"/>
    <n v="0"/>
    <n v="17.8"/>
    <n v="6"/>
    <n v="0.26"/>
    <n v="1"/>
    <s v="Delivery Delay"/>
    <n v="6"/>
    <n v="6"/>
    <n v="1365.09"/>
    <n v="59"/>
    <n v="4.7"/>
    <s v="Wallet"/>
    <n v="41.8"/>
    <n v="0.4385"/>
    <n v="1"/>
    <s v="Price/Discount Reliance"/>
  </r>
  <r>
    <x v="1"/>
    <m/>
    <n v="56"/>
    <m/>
    <s v="Male"/>
    <s v="South"/>
    <s v="Organic"/>
    <n v="52"/>
    <n v="104"/>
    <n v="19"/>
    <n v="524.84"/>
    <n v="59956.17"/>
    <n v="1"/>
    <n v="5406"/>
    <n v="1"/>
    <n v="18.8"/>
    <n v="6"/>
    <n v="0.44"/>
    <n v="0"/>
    <s v="None"/>
    <n v="5"/>
    <n v="6"/>
    <n v="1777.83"/>
    <n v="34"/>
    <n v="3.9"/>
    <s v="UPI"/>
    <n v="24.9"/>
    <n v="0.32019999999999998"/>
    <n v="0"/>
    <s v="NA"/>
  </r>
  <r>
    <x v="2"/>
    <m/>
    <n v="40"/>
    <m/>
    <s v="Female"/>
    <s v="East"/>
    <s v="App Ads"/>
    <n v="16"/>
    <n v="1"/>
    <n v="0"/>
    <n v="413.72"/>
    <n v="445.48"/>
    <n v="0"/>
    <n v="263"/>
    <n v="0"/>
    <n v="2.2999999999999998"/>
    <n v="0"/>
    <n v="0.5"/>
    <n v="1"/>
    <s v="Quality"/>
    <n v="0"/>
    <n v="0"/>
    <n v="0"/>
    <n v="65"/>
    <n v="4.3"/>
    <s v="Credit Card"/>
    <n v="33"/>
    <n v="0.37540000000000001"/>
    <n v="0"/>
    <s v="NA"/>
  </r>
  <r>
    <x v="3"/>
    <m/>
    <n v="66"/>
    <m/>
    <s v="Female"/>
    <s v="North"/>
    <s v="Social"/>
    <n v="23"/>
    <n v="40"/>
    <n v="2"/>
    <n v="449.74"/>
    <n v="18549.96"/>
    <n v="0"/>
    <n v="1881"/>
    <n v="2"/>
    <n v="21.9"/>
    <n v="0"/>
    <n v="0.37"/>
    <n v="3"/>
    <s v="Delivery Delay"/>
    <n v="1"/>
    <n v="3"/>
    <n v="828.83"/>
    <n v="30"/>
    <n v="3.8"/>
    <s v="UPI"/>
    <n v="28.5"/>
    <n v="0.34429999999999999"/>
    <n v="0"/>
    <s v="NA"/>
  </r>
  <r>
    <x v="1"/>
    <m/>
    <n v="59"/>
    <m/>
    <s v="Female"/>
    <s v="West"/>
    <s v="Organic"/>
    <n v="37"/>
    <n v="84"/>
    <n v="14"/>
    <n v="427.34"/>
    <n v="35453.25"/>
    <n v="0"/>
    <n v="3577"/>
    <n v="4"/>
    <n v="21.1"/>
    <n v="4"/>
    <n v="0.27"/>
    <n v="1"/>
    <s v="Payment"/>
    <n v="0"/>
    <n v="2"/>
    <n v="325.74"/>
    <n v="24"/>
    <n v="3.3"/>
    <s v="UPI"/>
    <n v="22.4"/>
    <n v="0.30430000000000001"/>
    <n v="0"/>
    <s v="NA"/>
  </r>
  <r>
    <x v="2"/>
    <m/>
    <n v="29"/>
    <m/>
    <s v="Male"/>
    <s v="West"/>
    <s v="Social"/>
    <n v="42"/>
    <n v="42"/>
    <n v="6"/>
    <n v="450.88"/>
    <n v="19113.939999999999"/>
    <n v="0"/>
    <n v="2319"/>
    <n v="3"/>
    <n v="16.5"/>
    <n v="2"/>
    <n v="0.31"/>
    <n v="3"/>
    <s v="Delivery Delay"/>
    <n v="2"/>
    <n v="1"/>
    <n v="122.61"/>
    <n v="85"/>
    <n v="3.4"/>
    <s v="UPI"/>
    <n v="42.6"/>
    <n v="0.4446"/>
    <n v="1"/>
    <s v="Frequent SLA Breaches"/>
  </r>
  <r>
    <x v="1"/>
    <m/>
    <n v="53"/>
    <m/>
    <s v="Female"/>
    <s v="West"/>
    <s v="App Ads"/>
    <n v="3"/>
    <n v="12"/>
    <n v="2"/>
    <n v="305.88"/>
    <n v="3739.27"/>
    <n v="0"/>
    <n v="869"/>
    <n v="1"/>
    <n v="0"/>
    <n v="0"/>
    <n v="0.24"/>
    <n v="2"/>
    <s v="App Issue"/>
    <n v="0"/>
    <n v="0"/>
    <n v="0"/>
    <n v="51"/>
    <n v="4.3"/>
    <s v="Debit Card"/>
    <n v="29.9"/>
    <n v="0.35349999999999998"/>
    <n v="0"/>
    <s v="NA"/>
  </r>
  <r>
    <x v="1"/>
    <m/>
    <n v="56"/>
    <m/>
    <s v="Female"/>
    <s v="South"/>
    <s v="Organic"/>
    <n v="34"/>
    <n v="57"/>
    <n v="4"/>
    <n v="566.61"/>
    <n v="30786.59"/>
    <n v="0"/>
    <n v="3658"/>
    <n v="0"/>
    <n v="16.2"/>
    <n v="0"/>
    <n v="0.72"/>
    <n v="2"/>
    <s v="Quality"/>
    <n v="2"/>
    <n v="4"/>
    <n v="1632.45"/>
    <n v="115"/>
    <n v="3.5"/>
    <s v="Debit Card"/>
    <n v="50.9"/>
    <n v="0.50680000000000003"/>
    <n v="1"/>
    <s v="Frequent SLA Breaches"/>
  </r>
  <r>
    <x v="2"/>
    <m/>
    <n v="35"/>
    <m/>
    <s v="Female"/>
    <s v="Central"/>
    <s v="Organic"/>
    <n v="14"/>
    <n v="31"/>
    <n v="4"/>
    <n v="463.15"/>
    <n v="15553.9"/>
    <n v="0"/>
    <n v="1725"/>
    <n v="1"/>
    <n v="13.1"/>
    <n v="1"/>
    <n v="0.38"/>
    <n v="0"/>
    <s v="None"/>
    <n v="1"/>
    <n v="2"/>
    <n v="665.54"/>
    <n v="64"/>
    <n v="2.6"/>
    <s v="UPI"/>
    <n v="37"/>
    <n v="0.40360000000000001"/>
    <n v="0"/>
    <s v="NA"/>
  </r>
  <r>
    <x v="1"/>
    <m/>
    <n v="57"/>
    <m/>
    <s v="Female"/>
    <s v="North"/>
    <s v="Organic"/>
    <n v="27"/>
    <n v="74"/>
    <n v="9"/>
    <n v="536.34"/>
    <n v="35950.949999999997"/>
    <n v="0"/>
    <n v="4168"/>
    <n v="5"/>
    <n v="26.6"/>
    <n v="3"/>
    <n v="0.22"/>
    <n v="2"/>
    <s v="App Issue"/>
    <n v="2"/>
    <n v="0"/>
    <n v="404.78"/>
    <n v="22"/>
    <n v="4.4000000000000004"/>
    <s v="Credit Card"/>
    <n v="28.9"/>
    <n v="0.3468"/>
    <n v="0"/>
    <s v="NA"/>
  </r>
  <r>
    <x v="3"/>
    <m/>
    <n v="65"/>
    <m/>
    <s v="Male"/>
    <s v="East"/>
    <s v="Organic"/>
    <n v="49"/>
    <n v="112"/>
    <n v="19"/>
    <n v="510.51"/>
    <n v="57294.91"/>
    <n v="0"/>
    <n v="6554"/>
    <n v="2"/>
    <n v="21.1"/>
    <n v="2"/>
    <n v="0.47"/>
    <n v="5"/>
    <s v="Payment"/>
    <n v="2"/>
    <n v="1"/>
    <n v="183.71"/>
    <n v="77"/>
    <n v="4.2"/>
    <s v="Credit Card"/>
    <n v="40.200000000000003"/>
    <n v="0.42720000000000002"/>
    <n v="1"/>
    <s v="High Delivery Delays"/>
  </r>
  <r>
    <x v="3"/>
    <m/>
    <n v="61"/>
    <m/>
    <s v="Female"/>
    <s v="East"/>
    <s v="Referral"/>
    <n v="9"/>
    <n v="15"/>
    <n v="1"/>
    <n v="178.42"/>
    <n v="2666.8"/>
    <n v="0"/>
    <n v="580"/>
    <n v="0"/>
    <n v="13.4"/>
    <n v="1"/>
    <n v="0.64"/>
    <n v="1"/>
    <s v="Payment"/>
    <n v="0"/>
    <n v="1"/>
    <n v="432.87"/>
    <n v="25"/>
    <n v="3.6"/>
    <s v="Debit Card"/>
    <n v="24.5"/>
    <n v="0.31769999999999998"/>
    <n v="0"/>
    <s v="NA"/>
  </r>
  <r>
    <x v="1"/>
    <m/>
    <n v="58"/>
    <m/>
    <s v="Female"/>
    <s v="East"/>
    <s v="Social"/>
    <n v="57"/>
    <n v="121"/>
    <n v="14"/>
    <n v="505.09"/>
    <n v="61193.74"/>
    <n v="0"/>
    <n v="5746"/>
    <n v="4"/>
    <n v="0"/>
    <n v="1"/>
    <n v="0.53"/>
    <n v="2"/>
    <s v="Payment"/>
    <n v="5"/>
    <n v="8"/>
    <n v="3244.68"/>
    <n v="46"/>
    <n v="3.2"/>
    <s v="Credit Card"/>
    <n v="32.299999999999997"/>
    <n v="0.37"/>
    <n v="0"/>
    <s v="NA"/>
  </r>
  <r>
    <x v="1"/>
    <m/>
    <n v="51"/>
    <m/>
    <s v="Female"/>
    <s v="West"/>
    <s v="Organic"/>
    <n v="20"/>
    <n v="33"/>
    <n v="3"/>
    <n v="549.89"/>
    <n v="17228.259999999998"/>
    <n v="0"/>
    <n v="2260"/>
    <n v="1"/>
    <n v="0"/>
    <n v="2"/>
    <n v="0.51"/>
    <n v="3"/>
    <s v="Quality"/>
    <n v="1"/>
    <n v="1"/>
    <n v="456.77"/>
    <n v="12"/>
    <n v="2.9"/>
    <s v="UPI"/>
    <n v="25.9"/>
    <n v="0.32679999999999998"/>
    <n v="0"/>
    <s v="NA"/>
  </r>
  <r>
    <x v="2"/>
    <m/>
    <n v="32"/>
    <m/>
    <s v="Female"/>
    <s v="East"/>
    <s v="Social"/>
    <n v="47"/>
    <n v="81"/>
    <n v="16"/>
    <n v="348.51"/>
    <n v="30113.67"/>
    <n v="1"/>
    <n v="3207"/>
    <n v="1"/>
    <n v="17.5"/>
    <n v="3"/>
    <n v="0.22"/>
    <n v="3"/>
    <s v="Delivery Delay"/>
    <n v="2"/>
    <n v="0"/>
    <n v="338.49"/>
    <n v="49"/>
    <n v="3.6"/>
    <s v="UPI"/>
    <n v="27.6"/>
    <n v="0.33779999999999999"/>
    <n v="0"/>
    <s v="NA"/>
  </r>
  <r>
    <x v="1"/>
    <m/>
    <n v="60"/>
    <m/>
    <s v="Female"/>
    <s v="North"/>
    <s v="App Ads"/>
    <n v="11"/>
    <n v="10"/>
    <n v="2"/>
    <n v="450.95"/>
    <n v="4922.72"/>
    <n v="0"/>
    <n v="908"/>
    <n v="1"/>
    <n v="18.8"/>
    <n v="0"/>
    <n v="0.72"/>
    <n v="0"/>
    <s v="None"/>
    <n v="0"/>
    <n v="0"/>
    <n v="0"/>
    <n v="27"/>
    <n v="1.9"/>
    <s v="Debit Card"/>
    <n v="20.9"/>
    <n v="0.2944"/>
    <n v="0"/>
    <s v="NA"/>
  </r>
  <r>
    <x v="2"/>
    <m/>
    <n v="37"/>
    <m/>
    <s v="Male"/>
    <s v="North"/>
    <s v="App Ads"/>
    <n v="43"/>
    <n v="68"/>
    <n v="13"/>
    <n v="409.88"/>
    <n v="28998.33"/>
    <n v="0"/>
    <n v="3070"/>
    <n v="1"/>
    <n v="3.7"/>
    <n v="0"/>
    <n v="0.77"/>
    <n v="2"/>
    <s v="Item Missing"/>
    <n v="1"/>
    <n v="4"/>
    <n v="439.99"/>
    <n v="17"/>
    <n v="2.8"/>
    <s v="Credit Card"/>
    <n v="21.5"/>
    <n v="0.29830000000000001"/>
    <n v="0"/>
    <s v="NA"/>
  </r>
  <r>
    <x v="1"/>
    <m/>
    <n v="46"/>
    <m/>
    <s v="Male"/>
    <s v="East"/>
    <s v="App Ads"/>
    <n v="51"/>
    <n v="43"/>
    <n v="6"/>
    <n v="498.42"/>
    <n v="21835.3"/>
    <n v="0"/>
    <n v="2256"/>
    <n v="1"/>
    <n v="2.6"/>
    <n v="2"/>
    <n v="0.66"/>
    <n v="2"/>
    <s v="App Issue"/>
    <n v="2"/>
    <n v="2"/>
    <n v="535.29999999999995"/>
    <n v="31"/>
    <n v="2.2000000000000002"/>
    <s v="UPI"/>
    <n v="20.399999999999999"/>
    <n v="0.29160000000000003"/>
    <n v="0"/>
    <s v="NA"/>
  </r>
  <r>
    <x v="2"/>
    <m/>
    <n v="34"/>
    <m/>
    <s v="Female"/>
    <s v="West"/>
    <s v="Social"/>
    <n v="40"/>
    <n v="72"/>
    <n v="5"/>
    <n v="433.04"/>
    <n v="31644.21"/>
    <n v="0"/>
    <n v="3439"/>
    <n v="5"/>
    <n v="6.7"/>
    <n v="3"/>
    <n v="0.61"/>
    <n v="6"/>
    <s v="Payment"/>
    <n v="2"/>
    <n v="2"/>
    <n v="708.74"/>
    <n v="29"/>
    <n v="4.9000000000000004"/>
    <s v="UPI"/>
    <n v="37.6"/>
    <n v="0.40789999999999998"/>
    <n v="0"/>
    <s v="NA"/>
  </r>
  <r>
    <x v="2"/>
    <m/>
    <n v="34"/>
    <m/>
    <s v="Female"/>
    <s v="East"/>
    <s v="Partner"/>
    <n v="56"/>
    <n v="83"/>
    <n v="12"/>
    <n v="242.29"/>
    <n v="19658.86"/>
    <n v="0"/>
    <n v="2166"/>
    <n v="4"/>
    <n v="9.1999999999999993"/>
    <n v="2"/>
    <n v="0.48"/>
    <n v="2"/>
    <s v="Quality"/>
    <n v="3"/>
    <n v="2"/>
    <n v="1478.24"/>
    <n v="18"/>
    <n v="3.3"/>
    <s v="Credit Card"/>
    <n v="20.100000000000001"/>
    <n v="0.28960000000000002"/>
    <n v="0"/>
    <s v="NA"/>
  </r>
  <r>
    <x v="2"/>
    <m/>
    <n v="26"/>
    <m/>
    <s v="Female"/>
    <s v="South"/>
    <s v="Organic"/>
    <n v="4"/>
    <n v="9"/>
    <n v="2"/>
    <n v="333.14"/>
    <n v="3231.35"/>
    <n v="0"/>
    <n v="590"/>
    <n v="0"/>
    <n v="2.8"/>
    <n v="0"/>
    <n v="0.62"/>
    <n v="0"/>
    <s v="None"/>
    <n v="0"/>
    <n v="0"/>
    <n v="0"/>
    <n v="54"/>
    <n v="1.5"/>
    <s v="COD"/>
    <n v="29.1"/>
    <n v="0.34839999999999999"/>
    <n v="0"/>
    <s v="NA"/>
  </r>
  <r>
    <x v="3"/>
    <m/>
    <n v="68"/>
    <m/>
    <s v="Male"/>
    <s v="North"/>
    <s v="Referral"/>
    <n v="55"/>
    <n v="33"/>
    <n v="2"/>
    <n v="525.16999999999996"/>
    <n v="15774.87"/>
    <n v="0"/>
    <n v="1954"/>
    <n v="3"/>
    <n v="14"/>
    <n v="1"/>
    <n v="0.47"/>
    <n v="1"/>
    <s v="Payment"/>
    <n v="0"/>
    <n v="2"/>
    <n v="325.33999999999997"/>
    <n v="61"/>
    <n v="4.7"/>
    <s v="Debit Card"/>
    <n v="26.3"/>
    <n v="0.3291"/>
    <n v="0"/>
    <s v="NA"/>
  </r>
  <r>
    <x v="0"/>
    <m/>
    <n v="25"/>
    <m/>
    <s v="Male"/>
    <s v="West"/>
    <s v="Organic"/>
    <n v="33"/>
    <n v="35"/>
    <n v="4"/>
    <n v="503.94"/>
    <n v="18802.5"/>
    <n v="0"/>
    <n v="2159"/>
    <n v="2"/>
    <n v="7.2"/>
    <n v="1"/>
    <n v="0.55000000000000004"/>
    <n v="1"/>
    <s v="Payment"/>
    <n v="1"/>
    <n v="2"/>
    <n v="613.11"/>
    <n v="28"/>
    <n v="3.4"/>
    <s v="UPI"/>
    <n v="21.3"/>
    <n v="0.29699999999999999"/>
    <n v="0"/>
    <s v="NA"/>
  </r>
  <r>
    <x v="0"/>
    <m/>
    <n v="22"/>
    <m/>
    <s v="Female"/>
    <s v="East"/>
    <s v="Organic"/>
    <n v="15"/>
    <n v="16"/>
    <n v="1"/>
    <n v="737.33"/>
    <n v="11920.95"/>
    <n v="0"/>
    <n v="1515"/>
    <n v="0"/>
    <n v="0"/>
    <n v="0"/>
    <n v="0.55000000000000004"/>
    <n v="2"/>
    <s v="Quality"/>
    <n v="1"/>
    <n v="1"/>
    <n v="599.45000000000005"/>
    <n v="32"/>
    <n v="4.7"/>
    <s v="UPI"/>
    <n v="23.3"/>
    <n v="0.30980000000000002"/>
    <n v="0"/>
    <s v="NA"/>
  </r>
  <r>
    <x v="3"/>
    <m/>
    <n v="67"/>
    <m/>
    <s v="Female"/>
    <s v="East"/>
    <s v="Organic"/>
    <n v="41"/>
    <n v="73"/>
    <n v="3"/>
    <n v="453.84"/>
    <n v="34279.08"/>
    <n v="0"/>
    <n v="3667"/>
    <n v="0"/>
    <n v="16.5"/>
    <n v="3"/>
    <n v="0.05"/>
    <n v="1"/>
    <s v="App Issue"/>
    <n v="1"/>
    <n v="2"/>
    <n v="171.4"/>
    <n v="46"/>
    <n v="3.4"/>
    <s v="UPI"/>
    <n v="25.2"/>
    <n v="0.32200000000000001"/>
    <n v="0"/>
    <s v="NA"/>
  </r>
  <r>
    <x v="1"/>
    <m/>
    <n v="47"/>
    <m/>
    <s v="Male"/>
    <s v="East"/>
    <s v="App Ads"/>
    <n v="29"/>
    <n v="47"/>
    <n v="4"/>
    <n v="245.35"/>
    <n v="10856.66"/>
    <n v="0"/>
    <n v="1446"/>
    <n v="2"/>
    <n v="11.1"/>
    <n v="0"/>
    <n v="0.16"/>
    <n v="1"/>
    <s v="Delivery Delay"/>
    <n v="2"/>
    <n v="3"/>
    <n v="1543.13"/>
    <n v="11"/>
    <n v="3"/>
    <s v="Debit Card"/>
    <n v="14.7"/>
    <n v="0.25740000000000002"/>
    <n v="0"/>
    <s v="NA"/>
  </r>
  <r>
    <x v="1"/>
    <m/>
    <n v="41"/>
    <m/>
    <s v="Female"/>
    <s v="South"/>
    <s v="Organic"/>
    <n v="46"/>
    <n v="123"/>
    <n v="14"/>
    <n v="625.21"/>
    <n v="76467.31"/>
    <n v="0"/>
    <n v="7407"/>
    <n v="6"/>
    <n v="28.2"/>
    <n v="6"/>
    <n v="0.27"/>
    <n v="6"/>
    <s v="Delivery Delay"/>
    <n v="3"/>
    <n v="3"/>
    <n v="1366.05"/>
    <n v="64"/>
    <n v="3.8"/>
    <s v="COD"/>
    <n v="48.7"/>
    <n v="0.49059999999999998"/>
    <n v="1"/>
    <s v="Infrequent Need"/>
  </r>
  <r>
    <x v="1"/>
    <m/>
    <n v="57"/>
    <m/>
    <s v="Male"/>
    <s v="South"/>
    <s v="Social"/>
    <n v="44"/>
    <n v="81"/>
    <n v="8"/>
    <n v="575.96"/>
    <n v="48959.97"/>
    <n v="0"/>
    <n v="4650"/>
    <n v="3"/>
    <n v="13.8"/>
    <n v="1"/>
    <n v="0.35"/>
    <n v="5"/>
    <s v="Delivery Delay"/>
    <n v="0"/>
    <n v="5"/>
    <n v="1091.2"/>
    <n v="85"/>
    <n v="3.9"/>
    <s v="Debit Card"/>
    <n v="46.6"/>
    <n v="0.47489999999999999"/>
    <n v="1"/>
    <s v="Price/Discount Reliance"/>
  </r>
  <r>
    <x v="2"/>
    <m/>
    <n v="38"/>
    <m/>
    <s v="Female"/>
    <s v="North"/>
    <s v="Social"/>
    <n v="43"/>
    <n v="77"/>
    <n v="2"/>
    <n v="358.81"/>
    <n v="26792.51"/>
    <n v="0"/>
    <n v="3202"/>
    <n v="6"/>
    <n v="10.6"/>
    <n v="2"/>
    <n v="0.67"/>
    <n v="5"/>
    <s v="Payment"/>
    <n v="2"/>
    <n v="1"/>
    <n v="230.73"/>
    <n v="13"/>
    <n v="2.9"/>
    <s v="UPI"/>
    <n v="30.2"/>
    <n v="0.35599999999999998"/>
    <n v="0"/>
    <s v="NA"/>
  </r>
  <r>
    <x v="0"/>
    <m/>
    <n v="24"/>
    <m/>
    <s v="Male"/>
    <s v="West"/>
    <s v="App Ads"/>
    <n v="51"/>
    <n v="49"/>
    <n v="8"/>
    <n v="552.16"/>
    <n v="27184.68"/>
    <n v="0"/>
    <n v="2783"/>
    <n v="2"/>
    <n v="0.4"/>
    <n v="2"/>
    <n v="0.33"/>
    <n v="0"/>
    <s v="None"/>
    <n v="1"/>
    <n v="1"/>
    <n v="498.53"/>
    <n v="17"/>
    <n v="3.9"/>
    <s v="Credit Card"/>
    <n v="9.9"/>
    <n v="0.2311"/>
    <n v="0"/>
    <s v="NA"/>
  </r>
  <r>
    <x v="1"/>
    <m/>
    <n v="56"/>
    <m/>
    <s v="Male"/>
    <s v="South"/>
    <s v="App Ads"/>
    <n v="20"/>
    <n v="31"/>
    <n v="2"/>
    <n v="488.72"/>
    <n v="13852.46"/>
    <n v="1"/>
    <n v="1689"/>
    <n v="2"/>
    <n v="29.8"/>
    <n v="0"/>
    <n v="0.49"/>
    <n v="2"/>
    <s v="Quality"/>
    <n v="2"/>
    <n v="2"/>
    <n v="256.02"/>
    <n v="83"/>
    <n v="3.5"/>
    <s v="Credit Card"/>
    <n v="44.6"/>
    <n v="0.45989999999999998"/>
    <n v="1"/>
    <s v="Price/Discount Reliance"/>
  </r>
  <r>
    <x v="2"/>
    <m/>
    <n v="27"/>
    <m/>
    <s v="Male"/>
    <s v="South"/>
    <s v="App Ads"/>
    <n v="14"/>
    <n v="10"/>
    <n v="2"/>
    <n v="348.43"/>
    <n v="3232.04"/>
    <n v="1"/>
    <n v="803"/>
    <n v="0"/>
    <n v="10.7"/>
    <n v="0"/>
    <n v="0.28000000000000003"/>
    <n v="2"/>
    <s v="Quality"/>
    <n v="0"/>
    <n v="0"/>
    <n v="0"/>
    <n v="17"/>
    <n v="4"/>
    <s v="Credit Card"/>
    <n v="15.3"/>
    <n v="0.26100000000000001"/>
    <n v="0"/>
    <s v="NA"/>
  </r>
  <r>
    <x v="1"/>
    <m/>
    <n v="47"/>
    <m/>
    <s v="Female"/>
    <s v="Central"/>
    <s v="Organic"/>
    <n v="35"/>
    <n v="77"/>
    <n v="5"/>
    <n v="488.66"/>
    <n v="37677.82"/>
    <n v="0"/>
    <n v="3945"/>
    <n v="3"/>
    <n v="8.9"/>
    <n v="3"/>
    <n v="0.4"/>
    <n v="2"/>
    <s v="Item Missing"/>
    <n v="2"/>
    <n v="5"/>
    <n v="997.28"/>
    <n v="66"/>
    <n v="4.3"/>
    <s v="Debit Card"/>
    <n v="39.299999999999997"/>
    <n v="0.42070000000000002"/>
    <n v="1"/>
    <s v="Price/Discount Reliance"/>
  </r>
  <r>
    <x v="3"/>
    <m/>
    <n v="68"/>
    <m/>
    <s v="Female"/>
    <s v="South"/>
    <s v="Referral"/>
    <n v="14"/>
    <n v="35"/>
    <n v="5"/>
    <n v="383.05"/>
    <n v="13086.24"/>
    <n v="0"/>
    <n v="1721"/>
    <n v="2"/>
    <n v="0.8"/>
    <n v="2"/>
    <n v="0.35"/>
    <n v="1"/>
    <s v="Payment"/>
    <n v="2"/>
    <n v="3"/>
    <n v="1285.74"/>
    <n v="17"/>
    <n v="2.8"/>
    <s v="UPI"/>
    <n v="23.1"/>
    <n v="0.30869999999999997"/>
    <n v="0"/>
    <s v="NA"/>
  </r>
  <r>
    <x v="3"/>
    <m/>
    <n v="67"/>
    <m/>
    <s v="Female"/>
    <s v="East"/>
    <s v="Organic"/>
    <n v="49"/>
    <n v="29"/>
    <n v="3"/>
    <n v="278.86"/>
    <n v="7782.54"/>
    <n v="0"/>
    <n v="1078"/>
    <n v="1"/>
    <n v="0"/>
    <n v="1"/>
    <n v="7.0000000000000007E-2"/>
    <n v="1"/>
    <s v="Quality"/>
    <n v="2"/>
    <n v="2"/>
    <n v="941.55"/>
    <n v="17"/>
    <n v="3.6"/>
    <s v="Credit Card"/>
    <n v="10.1"/>
    <n v="0.23219999999999999"/>
    <n v="0"/>
    <s v="NA"/>
  </r>
  <r>
    <x v="2"/>
    <m/>
    <n v="37"/>
    <m/>
    <s v="Male"/>
    <s v="South"/>
    <s v="Organic"/>
    <n v="55"/>
    <n v="101"/>
    <n v="2"/>
    <n v="432.29"/>
    <n v="43518.7"/>
    <n v="0"/>
    <n v="4348"/>
    <n v="5"/>
    <n v="7.8"/>
    <n v="5"/>
    <n v="0.37"/>
    <n v="4"/>
    <s v="Payment"/>
    <n v="6"/>
    <n v="6"/>
    <n v="3118.86"/>
    <n v="58"/>
    <n v="3.8"/>
    <s v="Credit Card"/>
    <n v="45.1"/>
    <n v="0.46310000000000001"/>
    <n v="1"/>
    <s v="Switched to Competitor"/>
  </r>
  <r>
    <x v="1"/>
    <m/>
    <n v="59"/>
    <m/>
    <s v="Male"/>
    <s v="South"/>
    <s v="App Ads"/>
    <n v="30"/>
    <n v="51"/>
    <n v="7"/>
    <n v="532.16"/>
    <n v="28200.26"/>
    <n v="0"/>
    <n v="3099"/>
    <n v="4"/>
    <n v="31.7"/>
    <n v="1"/>
    <n v="0.36"/>
    <n v="4"/>
    <s v="Delivery Delay"/>
    <n v="2"/>
    <n v="1"/>
    <n v="344.24"/>
    <n v="24"/>
    <n v="3.3"/>
    <s v="UPI"/>
    <n v="30.1"/>
    <n v="0.35520000000000002"/>
    <n v="0"/>
    <s v="NA"/>
  </r>
  <r>
    <x v="1"/>
    <m/>
    <n v="50"/>
    <m/>
    <s v="Male"/>
    <s v="North"/>
    <s v="Organic"/>
    <n v="48"/>
    <n v="133"/>
    <n v="3"/>
    <n v="447.4"/>
    <n v="57549.96"/>
    <n v="0"/>
    <n v="6401"/>
    <n v="9"/>
    <n v="36.299999999999997"/>
    <n v="7"/>
    <n v="0.85"/>
    <n v="5"/>
    <s v="Delivery Delay"/>
    <n v="0"/>
    <n v="9"/>
    <n v="2342.44"/>
    <n v="11"/>
    <n v="3"/>
    <s v="UPI"/>
    <n v="45.7"/>
    <n v="0.46760000000000002"/>
    <n v="1"/>
    <s v="Frequent SLA Breaches"/>
  </r>
  <r>
    <x v="1"/>
    <m/>
    <n v="43"/>
    <m/>
    <s v="Female"/>
    <s v="Central"/>
    <s v="Referral"/>
    <n v="25"/>
    <n v="25"/>
    <n v="1"/>
    <n v="376"/>
    <n v="9153.24"/>
    <n v="0"/>
    <n v="1290"/>
    <n v="2"/>
    <n v="0"/>
    <n v="1"/>
    <n v="0.48"/>
    <n v="0"/>
    <s v="None"/>
    <n v="1"/>
    <n v="2"/>
    <n v="614.05999999999995"/>
    <n v="32"/>
    <n v="3.8"/>
    <s v="Credit Card"/>
    <n v="20.5"/>
    <n v="0.2923"/>
    <n v="0"/>
    <s v="NA"/>
  </r>
  <r>
    <x v="0"/>
    <m/>
    <n v="25"/>
    <m/>
    <s v="Male"/>
    <s v="East"/>
    <s v="App Ads"/>
    <n v="53"/>
    <n v="63"/>
    <n v="9"/>
    <n v="518.25"/>
    <n v="33980.07"/>
    <n v="0"/>
    <n v="3087"/>
    <n v="2"/>
    <n v="2"/>
    <n v="1"/>
    <n v="0.51"/>
    <n v="2"/>
    <s v="Item Missing"/>
    <n v="0"/>
    <n v="3"/>
    <n v="358.96"/>
    <n v="5"/>
    <n v="2"/>
    <s v="Debit Card"/>
    <n v="10.1"/>
    <n v="0.23180000000000001"/>
    <n v="0"/>
    <s v="NA"/>
  </r>
  <r>
    <x v="2"/>
    <m/>
    <n v="37"/>
    <m/>
    <s v="Female"/>
    <s v="West"/>
    <s v="App Ads"/>
    <n v="5"/>
    <n v="10"/>
    <n v="1"/>
    <n v="427.45"/>
    <n v="4203.3999999999996"/>
    <n v="0"/>
    <n v="820"/>
    <n v="1"/>
    <n v="4.0999999999999996"/>
    <n v="0"/>
    <n v="0.39"/>
    <n v="1"/>
    <s v="Delivery Delay"/>
    <n v="0"/>
    <n v="0"/>
    <n v="0"/>
    <n v="41"/>
    <n v="3.7"/>
    <s v="Debit Card"/>
    <n v="26.7"/>
    <n v="0.33229999999999998"/>
    <n v="0"/>
    <s v="NA"/>
  </r>
  <r>
    <x v="1"/>
    <m/>
    <n v="52"/>
    <m/>
    <s v="Female"/>
    <s v="Central"/>
    <s v="Referral"/>
    <n v="60"/>
    <n v="85"/>
    <n v="15"/>
    <n v="345.53"/>
    <n v="31061.47"/>
    <n v="0"/>
    <n v="3031"/>
    <n v="2"/>
    <n v="8.8000000000000007"/>
    <n v="0"/>
    <n v="0.28999999999999998"/>
    <n v="6"/>
    <s v="Payment"/>
    <n v="2"/>
    <n v="2"/>
    <n v="782.74"/>
    <n v="62"/>
    <n v="2.8"/>
    <s v="Debit Card"/>
    <n v="36.6"/>
    <n v="0.40079999999999999"/>
    <n v="0"/>
    <s v="NA"/>
  </r>
  <r>
    <x v="3"/>
    <m/>
    <n v="70"/>
    <m/>
    <s v="Female"/>
    <s v="North"/>
    <s v="Organic"/>
    <n v="33"/>
    <n v="48"/>
    <n v="5"/>
    <n v="480.69"/>
    <n v="24391.23"/>
    <n v="0"/>
    <n v="2640"/>
    <n v="0"/>
    <n v="12.8"/>
    <n v="1"/>
    <n v="0.49"/>
    <n v="1"/>
    <s v="App Issue"/>
    <n v="2"/>
    <n v="4"/>
    <n v="1322.97"/>
    <n v="26"/>
    <n v="2.9"/>
    <s v="UPI"/>
    <n v="20.3"/>
    <n v="0.29110000000000003"/>
    <n v="0"/>
    <s v="NA"/>
  </r>
  <r>
    <x v="0"/>
    <m/>
    <n v="18"/>
    <m/>
    <s v="Male"/>
    <s v="West"/>
    <s v="Organic"/>
    <n v="58"/>
    <n v="83"/>
    <n v="16"/>
    <n v="426.31"/>
    <n v="36962.54"/>
    <n v="0"/>
    <n v="3652"/>
    <n v="6"/>
    <n v="1"/>
    <n v="3"/>
    <n v="0.66"/>
    <n v="2"/>
    <s v="App Issue"/>
    <n v="1"/>
    <n v="1"/>
    <n v="386.17"/>
    <n v="35"/>
    <n v="2.7"/>
    <s v="UPI"/>
    <n v="25.1"/>
    <n v="0.32140000000000002"/>
    <n v="0"/>
    <s v="NA"/>
  </r>
  <r>
    <x v="1"/>
    <m/>
    <n v="56"/>
    <m/>
    <s v="Female"/>
    <s v="North"/>
    <s v="App Ads"/>
    <n v="43"/>
    <n v="95"/>
    <n v="2"/>
    <n v="673.88"/>
    <n v="58817.46"/>
    <n v="0"/>
    <n v="7019"/>
    <n v="4"/>
    <n v="20.6"/>
    <n v="4"/>
    <n v="0.46"/>
    <n v="3"/>
    <s v="Payment"/>
    <n v="4"/>
    <n v="0"/>
    <n v="1247.52"/>
    <n v="18"/>
    <n v="2.7"/>
    <s v="COD"/>
    <n v="31.9"/>
    <n v="0.36770000000000003"/>
    <n v="0"/>
    <s v="NA"/>
  </r>
  <r>
    <x v="3"/>
    <m/>
    <n v="62"/>
    <m/>
    <s v="Male"/>
    <s v="East"/>
    <s v="App Ads"/>
    <n v="44"/>
    <n v="119"/>
    <n v="20"/>
    <n v="560.17999999999995"/>
    <n v="62934.37"/>
    <n v="0"/>
    <n v="6569"/>
    <n v="2"/>
    <n v="6.4"/>
    <n v="4"/>
    <n v="0.52"/>
    <n v="7"/>
    <s v="Payment"/>
    <n v="2"/>
    <n v="5"/>
    <n v="1150.3699999999999"/>
    <n v="14"/>
    <n v="3.7"/>
    <s v="Wallet"/>
    <n v="27"/>
    <n v="0.33439999999999998"/>
    <n v="0"/>
    <s v="NA"/>
  </r>
  <r>
    <x v="3"/>
    <m/>
    <n v="68"/>
    <m/>
    <s v="Male"/>
    <s v="West"/>
    <s v="Social"/>
    <n v="21"/>
    <n v="36"/>
    <n v="2"/>
    <n v="550.17999999999995"/>
    <n v="18267.14"/>
    <n v="0"/>
    <n v="2154"/>
    <n v="0"/>
    <n v="10.1"/>
    <n v="2"/>
    <n v="0.42"/>
    <n v="1"/>
    <s v="Delivery Delay"/>
    <n v="0"/>
    <n v="3"/>
    <n v="612.41"/>
    <n v="42"/>
    <n v="3.4"/>
    <s v="UPI"/>
    <n v="27.8"/>
    <n v="0.3392"/>
    <n v="0"/>
    <s v="NA"/>
  </r>
  <r>
    <x v="2"/>
    <m/>
    <n v="40"/>
    <m/>
    <s v="Female"/>
    <s v="North"/>
    <s v="Organic"/>
    <n v="40"/>
    <n v="63"/>
    <n v="3"/>
    <n v="241.08"/>
    <n v="14687.3"/>
    <n v="0"/>
    <n v="1957"/>
    <n v="3"/>
    <n v="14.3"/>
    <n v="1"/>
    <n v="0.39"/>
    <n v="2"/>
    <s v="Delivery Delay"/>
    <n v="1"/>
    <n v="1"/>
    <n v="651.12"/>
    <n v="24"/>
    <n v="3.1"/>
    <s v="UPI"/>
    <n v="23.3"/>
    <n v="0.30959999999999999"/>
    <n v="0"/>
    <s v="NA"/>
  </r>
  <r>
    <x v="0"/>
    <m/>
    <n v="24"/>
    <m/>
    <s v="Female"/>
    <s v="Central"/>
    <s v="Social"/>
    <n v="45"/>
    <n v="105"/>
    <n v="11"/>
    <n v="541.66999999999996"/>
    <n v="56050.81"/>
    <n v="0"/>
    <n v="5846"/>
    <n v="6"/>
    <n v="9.1999999999999993"/>
    <n v="3"/>
    <n v="0.76"/>
    <n v="2"/>
    <s v="Payment"/>
    <n v="4"/>
    <n v="0"/>
    <n v="737.59"/>
    <n v="35"/>
    <n v="2.2000000000000002"/>
    <s v="Wallet"/>
    <n v="32.4"/>
    <n v="0.371"/>
    <n v="0"/>
    <s v="NA"/>
  </r>
  <r>
    <x v="2"/>
    <m/>
    <n v="32"/>
    <m/>
    <s v="Female"/>
    <s v="East"/>
    <s v="Organic"/>
    <n v="44"/>
    <n v="86"/>
    <n v="12"/>
    <n v="560.49"/>
    <n v="48978.1"/>
    <n v="0"/>
    <n v="5158"/>
    <n v="5"/>
    <n v="16"/>
    <n v="2"/>
    <n v="0.17"/>
    <n v="5"/>
    <s v="Quality"/>
    <n v="4"/>
    <n v="2"/>
    <n v="795.14"/>
    <n v="12"/>
    <n v="4.5999999999999996"/>
    <s v="UPI"/>
    <n v="28"/>
    <n v="0.34089999999999998"/>
    <n v="0"/>
    <s v="NA"/>
  </r>
  <r>
    <x v="3"/>
    <m/>
    <n v="63"/>
    <m/>
    <s v="Male"/>
    <s v="South"/>
    <s v="Referral"/>
    <n v="60"/>
    <n v="116"/>
    <n v="15"/>
    <n v="256.56"/>
    <n v="31132.32"/>
    <n v="0"/>
    <n v="3094"/>
    <n v="8"/>
    <n v="21"/>
    <n v="6"/>
    <n v="0.62"/>
    <n v="4"/>
    <s v="Quality"/>
    <n v="1"/>
    <n v="8"/>
    <n v="2488.66"/>
    <n v="77"/>
    <n v="2.9"/>
    <s v="Credit Card"/>
    <n v="55.1"/>
    <n v="0.53820000000000001"/>
    <n v="1"/>
    <s v="Product Unavailability"/>
  </r>
  <r>
    <x v="3"/>
    <m/>
    <n v="64"/>
    <m/>
    <s v="Other"/>
    <s v="North"/>
    <s v="Social"/>
    <n v="3"/>
    <n v="8"/>
    <n v="1"/>
    <n v="350.14"/>
    <n v="2617.7600000000002"/>
    <n v="0"/>
    <n v="616"/>
    <n v="0"/>
    <n v="12.4"/>
    <n v="0"/>
    <n v="0.65"/>
    <n v="1"/>
    <s v="Delivery Delay"/>
    <n v="0"/>
    <n v="0"/>
    <n v="0"/>
    <n v="87"/>
    <n v="2.1"/>
    <s v="Debit Card"/>
    <n v="48.2"/>
    <n v="0.48620000000000002"/>
    <n v="1"/>
    <s v="Frequent SLA Breaches"/>
  </r>
  <r>
    <x v="1"/>
    <m/>
    <n v="51"/>
    <m/>
    <s v="Other"/>
    <s v="East"/>
    <s v="Social"/>
    <n v="12"/>
    <n v="11"/>
    <n v="1"/>
    <n v="360.57"/>
    <n v="3667.13"/>
    <n v="0"/>
    <n v="611"/>
    <n v="0"/>
    <n v="11.5"/>
    <n v="0"/>
    <n v="0.75"/>
    <n v="2"/>
    <s v="Payment"/>
    <n v="0"/>
    <n v="0"/>
    <n v="0"/>
    <n v="21"/>
    <n v="3.2"/>
    <s v="UPI"/>
    <n v="20.3"/>
    <n v="0.29089999999999999"/>
    <n v="0"/>
    <s v="NA"/>
  </r>
  <r>
    <x v="0"/>
    <m/>
    <n v="24"/>
    <m/>
    <s v="Male"/>
    <s v="East"/>
    <s v="App Ads"/>
    <n v="26"/>
    <n v="41"/>
    <n v="4"/>
    <n v="579.97"/>
    <n v="24568.21"/>
    <n v="1"/>
    <n v="2846"/>
    <n v="3"/>
    <n v="20.6"/>
    <n v="1"/>
    <n v="0.31"/>
    <n v="1"/>
    <s v="Payment"/>
    <n v="2"/>
    <n v="3"/>
    <n v="1943.06"/>
    <n v="11"/>
    <n v="5"/>
    <s v="UPI"/>
    <n v="18.600000000000001"/>
    <n v="0.28060000000000002"/>
    <n v="0"/>
    <s v="NA"/>
  </r>
  <r>
    <x v="0"/>
    <m/>
    <n v="24"/>
    <m/>
    <s v="Female"/>
    <s v="North"/>
    <s v="Organic"/>
    <n v="37"/>
    <n v="38"/>
    <n v="2"/>
    <n v="596.85"/>
    <n v="24192.19"/>
    <n v="0"/>
    <n v="2596"/>
    <n v="1"/>
    <n v="24.3"/>
    <n v="0"/>
    <n v="0.18"/>
    <n v="2"/>
    <s v="Payment"/>
    <n v="1"/>
    <n v="0"/>
    <n v="359.41"/>
    <n v="13"/>
    <n v="4.0999999999999996"/>
    <s v="UPI"/>
    <n v="12.8"/>
    <n v="0.2467"/>
    <n v="0"/>
    <s v="NA"/>
  </r>
  <r>
    <x v="1"/>
    <m/>
    <n v="43"/>
    <m/>
    <s v="Male"/>
    <s v="East"/>
    <s v="App Ads"/>
    <n v="35"/>
    <n v="48"/>
    <n v="1"/>
    <n v="361.63"/>
    <n v="18853.84"/>
    <n v="0"/>
    <n v="1723"/>
    <n v="1"/>
    <n v="4.4000000000000004"/>
    <n v="1"/>
    <n v="0.33"/>
    <n v="0"/>
    <s v="None"/>
    <n v="1"/>
    <n v="3"/>
    <n v="947.25"/>
    <n v="19"/>
    <n v="4.2"/>
    <s v="Credit Card"/>
    <n v="15.5"/>
    <n v="0.26190000000000002"/>
    <n v="0"/>
    <s v="NA"/>
  </r>
  <r>
    <x v="1"/>
    <m/>
    <n v="49"/>
    <m/>
    <s v="Female"/>
    <s v="North"/>
    <s v="Social"/>
    <n v="20"/>
    <n v="16"/>
    <n v="2"/>
    <n v="311.64999999999998"/>
    <n v="5049.3"/>
    <n v="0"/>
    <n v="994"/>
    <n v="1"/>
    <n v="14.1"/>
    <n v="0"/>
    <n v="0.42"/>
    <n v="1"/>
    <s v="Delivery Delay"/>
    <n v="0"/>
    <n v="0"/>
    <n v="0"/>
    <n v="43"/>
    <n v="3.4"/>
    <s v="UPI"/>
    <n v="25.8"/>
    <n v="0.32579999999999998"/>
    <n v="0"/>
    <s v="NA"/>
  </r>
  <r>
    <x v="0"/>
    <m/>
    <n v="19"/>
    <m/>
    <s v="Female"/>
    <s v="Central"/>
    <s v="Referral"/>
    <n v="8"/>
    <n v="12"/>
    <n v="2"/>
    <n v="193.83"/>
    <n v="2356.13"/>
    <n v="0"/>
    <n v="433"/>
    <n v="0"/>
    <n v="4.9000000000000004"/>
    <n v="0"/>
    <n v="0.3"/>
    <n v="1"/>
    <s v="Payment"/>
    <n v="0"/>
    <n v="0"/>
    <n v="0"/>
    <n v="81"/>
    <n v="5"/>
    <s v="UPI"/>
    <n v="36.799999999999997"/>
    <n v="0.4022"/>
    <n v="0"/>
    <s v="NA"/>
  </r>
  <r>
    <x v="1"/>
    <m/>
    <n v="54"/>
    <m/>
    <s v="Female"/>
    <s v="South"/>
    <s v="Organic"/>
    <n v="14"/>
    <n v="29"/>
    <n v="3"/>
    <n v="254.07"/>
    <n v="7849.88"/>
    <n v="0"/>
    <n v="1052"/>
    <n v="2"/>
    <n v="11.3"/>
    <n v="1"/>
    <n v="0.05"/>
    <n v="2"/>
    <s v="Payment"/>
    <n v="0"/>
    <n v="2"/>
    <n v="185.94"/>
    <n v="22"/>
    <n v="2.8"/>
    <s v="UPI"/>
    <n v="25.3"/>
    <n v="0.3226"/>
    <n v="0"/>
    <s v="NA"/>
  </r>
  <r>
    <x v="1"/>
    <m/>
    <n v="46"/>
    <m/>
    <s v="Female"/>
    <s v="East"/>
    <s v="App Ads"/>
    <n v="47"/>
    <n v="1"/>
    <n v="0"/>
    <n v="364.58"/>
    <n v="397.33"/>
    <n v="0"/>
    <n v="252"/>
    <n v="0"/>
    <n v="5.0999999999999996"/>
    <n v="0"/>
    <n v="0.28999999999999998"/>
    <n v="2"/>
    <s v="App Issue"/>
    <n v="0"/>
    <n v="0"/>
    <n v="0"/>
    <n v="30"/>
    <n v="4.5999999999999996"/>
    <s v="Debit Card"/>
    <n v="13.7"/>
    <n v="0.2515"/>
    <n v="0"/>
    <s v="NA"/>
  </r>
  <r>
    <x v="0"/>
    <m/>
    <n v="18"/>
    <m/>
    <s v="Male"/>
    <s v="West"/>
    <s v="App Ads"/>
    <n v="34"/>
    <n v="52"/>
    <n v="6"/>
    <n v="373.7"/>
    <n v="19449.919999999998"/>
    <n v="0"/>
    <n v="2595"/>
    <n v="3"/>
    <n v="11.6"/>
    <n v="3"/>
    <n v="0.18"/>
    <n v="1"/>
    <s v="App Issue"/>
    <n v="1"/>
    <n v="2"/>
    <n v="731.88"/>
    <n v="40"/>
    <n v="4.4000000000000004"/>
    <s v="Credit Card"/>
    <n v="27.2"/>
    <n v="0.33560000000000001"/>
    <n v="0"/>
    <s v="NA"/>
  </r>
  <r>
    <x v="0"/>
    <m/>
    <n v="23"/>
    <m/>
    <s v="Female"/>
    <s v="West"/>
    <s v="App Ads"/>
    <n v="0"/>
    <n v="0"/>
    <n v="0"/>
    <n v="449.33"/>
    <n v="0"/>
    <n v="0"/>
    <n v="320"/>
    <n v="0"/>
    <n v="0"/>
    <n v="0"/>
    <n v="0.53"/>
    <n v="0"/>
    <s v="None"/>
    <n v="0"/>
    <n v="0"/>
    <n v="0"/>
    <n v="37"/>
    <n v="4.7"/>
    <s v="UPI"/>
    <n v="20.3"/>
    <n v="0.2908"/>
    <n v="0"/>
    <s v="NA"/>
  </r>
  <r>
    <x v="1"/>
    <m/>
    <n v="42"/>
    <m/>
    <s v="Female"/>
    <s v="Central"/>
    <s v="Organic"/>
    <n v="23"/>
    <n v="36"/>
    <n v="5"/>
    <n v="521.70000000000005"/>
    <n v="17438.47"/>
    <n v="0"/>
    <n v="1840"/>
    <n v="0"/>
    <n v="0.6"/>
    <n v="2"/>
    <n v="0.05"/>
    <n v="3"/>
    <s v="App Issue"/>
    <n v="1"/>
    <n v="2"/>
    <n v="595.76"/>
    <n v="66"/>
    <n v="3.7"/>
    <s v="Debit Card"/>
    <n v="41.8"/>
    <n v="0.43859999999999999"/>
    <n v="1"/>
    <s v="Price/Discount Reliance"/>
  </r>
  <r>
    <x v="1"/>
    <m/>
    <n v="56"/>
    <m/>
    <s v="Male"/>
    <s v="Central"/>
    <s v="Social"/>
    <n v="24"/>
    <n v="11"/>
    <n v="2"/>
    <n v="477.93"/>
    <n v="4765.45"/>
    <n v="0"/>
    <n v="564"/>
    <n v="0"/>
    <n v="26.1"/>
    <n v="1"/>
    <n v="0.31"/>
    <n v="1"/>
    <s v="Payment"/>
    <n v="0"/>
    <n v="1"/>
    <n v="389.62"/>
    <n v="14"/>
    <n v="4.2"/>
    <s v="UPI"/>
    <n v="22.5"/>
    <n v="0.30499999999999999"/>
    <n v="0"/>
    <s v="NA"/>
  </r>
  <r>
    <x v="3"/>
    <m/>
    <n v="61"/>
    <m/>
    <s v="Male"/>
    <s v="North"/>
    <s v="Social"/>
    <n v="37"/>
    <n v="95"/>
    <n v="4"/>
    <n v="370.38"/>
    <n v="33884.78"/>
    <n v="1"/>
    <n v="4185"/>
    <n v="6"/>
    <n v="38.200000000000003"/>
    <n v="2"/>
    <n v="0.16"/>
    <n v="6"/>
    <s v="Delivery Delay"/>
    <n v="3"/>
    <n v="4"/>
    <n v="1744.07"/>
    <n v="42"/>
    <n v="1.8"/>
    <s v="Debit Card"/>
    <n v="44"/>
    <n v="0.45490000000000003"/>
    <n v="1"/>
    <s v="Price/Discount Reliance"/>
  </r>
  <r>
    <x v="2"/>
    <m/>
    <n v="40"/>
    <m/>
    <s v="Female"/>
    <s v="South"/>
    <s v="App Ads"/>
    <n v="49"/>
    <n v="125"/>
    <n v="20"/>
    <n v="437.68"/>
    <n v="54157.1"/>
    <n v="0"/>
    <n v="6003"/>
    <n v="8"/>
    <n v="28.3"/>
    <n v="5"/>
    <n v="0.83"/>
    <n v="4"/>
    <s v="App Issue"/>
    <n v="1"/>
    <n v="7"/>
    <n v="1942.29"/>
    <n v="35"/>
    <n v="4.8"/>
    <s v="UPI"/>
    <n v="40.700000000000003"/>
    <n v="0.43059999999999998"/>
    <n v="1"/>
    <s v="Price/Discount Reliance"/>
  </r>
  <r>
    <x v="2"/>
    <m/>
    <n v="33"/>
    <m/>
    <s v="Female"/>
    <s v="West"/>
    <s v="Organic"/>
    <n v="40"/>
    <n v="109"/>
    <n v="10"/>
    <n v="350.93"/>
    <n v="34705.06"/>
    <n v="0"/>
    <n v="4404"/>
    <n v="8"/>
    <n v="8.8000000000000007"/>
    <n v="1"/>
    <n v="0.61"/>
    <n v="3"/>
    <s v="Item Missing"/>
    <n v="0"/>
    <n v="4"/>
    <n v="671.97"/>
    <n v="9"/>
    <n v="4"/>
    <s v="UPI"/>
    <n v="24.8"/>
    <n v="0.31940000000000002"/>
    <n v="0"/>
    <s v="NA"/>
  </r>
  <r>
    <x v="3"/>
    <m/>
    <n v="69"/>
    <m/>
    <s v="Female"/>
    <s v="North"/>
    <s v="Organic"/>
    <n v="60"/>
    <n v="81"/>
    <n v="13"/>
    <n v="396.72"/>
    <n v="33439.620000000003"/>
    <n v="0"/>
    <n v="3899"/>
    <n v="5"/>
    <n v="23.3"/>
    <n v="4"/>
    <n v="0.56000000000000005"/>
    <n v="3"/>
    <s v="Payment"/>
    <n v="4"/>
    <n v="1"/>
    <n v="466.44"/>
    <n v="24"/>
    <n v="4.7"/>
    <s v="COD"/>
    <n v="26.3"/>
    <n v="0.32940000000000003"/>
    <n v="0"/>
    <s v="NA"/>
  </r>
  <r>
    <x v="1"/>
    <m/>
    <n v="42"/>
    <m/>
    <s v="Female"/>
    <s v="West"/>
    <s v="App Ads"/>
    <n v="25"/>
    <n v="48"/>
    <n v="5"/>
    <n v="419.52"/>
    <n v="21450.97"/>
    <n v="0"/>
    <n v="2369"/>
    <n v="2"/>
    <n v="31.7"/>
    <n v="2"/>
    <n v="0.78"/>
    <n v="3"/>
    <s v="Payment"/>
    <n v="1"/>
    <n v="3"/>
    <n v="548.37"/>
    <n v="49"/>
    <n v="2.8"/>
    <s v="UPI"/>
    <n v="38.9"/>
    <n v="0.41749999999999998"/>
    <n v="1"/>
    <s v="High Delivery Delays"/>
  </r>
  <r>
    <x v="2"/>
    <m/>
    <n v="34"/>
    <m/>
    <s v="Female"/>
    <s v="North"/>
    <s v="Social"/>
    <n v="50"/>
    <n v="61"/>
    <n v="4"/>
    <n v="541.04"/>
    <n v="36106.720000000001"/>
    <n v="0"/>
    <n v="3819"/>
    <n v="2"/>
    <n v="4.8"/>
    <n v="3"/>
    <n v="0.72"/>
    <n v="0"/>
    <s v="None"/>
    <n v="0"/>
    <n v="2"/>
    <n v="352.72"/>
    <n v="64"/>
    <n v="5"/>
    <s v="Debit Card"/>
    <n v="29.6"/>
    <n v="0.35149999999999998"/>
    <n v="0"/>
    <s v="NA"/>
  </r>
  <r>
    <x v="1"/>
    <m/>
    <n v="41"/>
    <m/>
    <s v="Male"/>
    <s v="Central"/>
    <s v="App Ads"/>
    <n v="0"/>
    <n v="0"/>
    <n v="0"/>
    <n v="559.38"/>
    <n v="0"/>
    <n v="0"/>
    <n v="155"/>
    <n v="0"/>
    <n v="6.5"/>
    <n v="0"/>
    <n v="0.13"/>
    <n v="0"/>
    <s v="None"/>
    <n v="0"/>
    <n v="0"/>
    <n v="0"/>
    <n v="79"/>
    <n v="3"/>
    <s v="UPI"/>
    <n v="36"/>
    <n v="0.39650000000000002"/>
    <n v="0"/>
    <s v="NA"/>
  </r>
  <r>
    <x v="0"/>
    <m/>
    <n v="18"/>
    <m/>
    <s v="Male"/>
    <s v="West"/>
    <s v="Referral"/>
    <n v="18"/>
    <n v="16"/>
    <n v="1"/>
    <n v="350.44"/>
    <n v="5657.44"/>
    <n v="1"/>
    <n v="947"/>
    <n v="1"/>
    <n v="9.6999999999999993"/>
    <n v="0"/>
    <n v="0.56999999999999995"/>
    <n v="2"/>
    <s v="Payment"/>
    <n v="1"/>
    <n v="1"/>
    <n v="425.97"/>
    <n v="38"/>
    <n v="5"/>
    <s v="UPI"/>
    <n v="27.3"/>
    <n v="0.3362"/>
    <n v="0"/>
    <s v="NA"/>
  </r>
  <r>
    <x v="2"/>
    <m/>
    <n v="34"/>
    <m/>
    <s v="Female"/>
    <s v="East"/>
    <s v="Social"/>
    <n v="55"/>
    <n v="108"/>
    <n v="2"/>
    <n v="452.18"/>
    <n v="46306.01"/>
    <n v="0"/>
    <n v="5263"/>
    <n v="1"/>
    <n v="14.3"/>
    <n v="4"/>
    <n v="0.67"/>
    <n v="3"/>
    <s v="Delivery Delay"/>
    <n v="2"/>
    <n v="2"/>
    <n v="1106.24"/>
    <n v="18"/>
    <n v="3.7"/>
    <s v="UPI"/>
    <n v="18.100000000000001"/>
    <n v="0.27760000000000001"/>
    <n v="0"/>
    <s v="NA"/>
  </r>
  <r>
    <x v="1"/>
    <m/>
    <n v="45"/>
    <m/>
    <s v="Female"/>
    <s v="South"/>
    <s v="Referral"/>
    <n v="3"/>
    <n v="7"/>
    <n v="0"/>
    <n v="535.41"/>
    <n v="3715.45"/>
    <n v="0"/>
    <n v="484"/>
    <n v="0"/>
    <n v="6.7"/>
    <n v="0"/>
    <n v="0.21"/>
    <n v="1"/>
    <s v="Payment"/>
    <n v="0"/>
    <n v="0"/>
    <n v="0"/>
    <n v="46"/>
    <n v="4.0999999999999996"/>
    <s v="Wallet"/>
    <n v="27.7"/>
    <n v="0.33860000000000001"/>
    <n v="0"/>
    <s v="NA"/>
  </r>
  <r>
    <x v="3"/>
    <m/>
    <n v="66"/>
    <m/>
    <s v="Female"/>
    <s v="Central"/>
    <s v="Social"/>
    <n v="58"/>
    <n v="164"/>
    <n v="20"/>
    <n v="433.56"/>
    <n v="72060.070000000007"/>
    <n v="0"/>
    <n v="6496"/>
    <n v="9"/>
    <n v="19.399999999999999"/>
    <n v="8"/>
    <n v="0.28000000000000003"/>
    <n v="5"/>
    <s v="Item Missing"/>
    <n v="7"/>
    <n v="2"/>
    <n v="1408.83"/>
    <n v="61"/>
    <n v="3.7"/>
    <s v="Credit Card"/>
    <n v="57.8"/>
    <n v="0.55810000000000004"/>
    <n v="1"/>
    <s v="Switched to Competitor"/>
  </r>
  <r>
    <x v="1"/>
    <m/>
    <n v="57"/>
    <m/>
    <s v="Female"/>
    <s v="West"/>
    <s v="App Ads"/>
    <n v="31"/>
    <n v="55"/>
    <n v="11"/>
    <n v="407.1"/>
    <n v="20506.97"/>
    <n v="0"/>
    <n v="2053"/>
    <n v="0"/>
    <n v="11.1"/>
    <n v="1"/>
    <n v="0.55000000000000004"/>
    <n v="1"/>
    <s v="Item Missing"/>
    <n v="1"/>
    <n v="4"/>
    <n v="149.52000000000001"/>
    <n v="16"/>
    <n v="4.2"/>
    <s v="UPI"/>
    <n v="23.7"/>
    <n v="0.31230000000000002"/>
    <n v="0"/>
    <s v="NA"/>
  </r>
  <r>
    <x v="1"/>
    <m/>
    <n v="59"/>
    <m/>
    <s v="Female"/>
    <s v="West"/>
    <s v="App Ads"/>
    <n v="16"/>
    <n v="20"/>
    <n v="1"/>
    <n v="570.6"/>
    <n v="11427.65"/>
    <n v="0"/>
    <n v="1322"/>
    <n v="1"/>
    <n v="0"/>
    <n v="0"/>
    <n v="0.45"/>
    <n v="0"/>
    <s v="None"/>
    <n v="0"/>
    <n v="0"/>
    <n v="0"/>
    <n v="21"/>
    <n v="3.7"/>
    <s v="COD"/>
    <n v="17.7"/>
    <n v="0.27479999999999999"/>
    <n v="0"/>
    <s v="NA"/>
  </r>
  <r>
    <x v="1"/>
    <m/>
    <n v="46"/>
    <m/>
    <s v="Female"/>
    <s v="West"/>
    <s v="Organic"/>
    <n v="1"/>
    <n v="2"/>
    <n v="0"/>
    <n v="527.29999999999995"/>
    <n v="997.18"/>
    <n v="1"/>
    <n v="591"/>
    <n v="0"/>
    <n v="0.2"/>
    <n v="0"/>
    <n v="0.65"/>
    <n v="1"/>
    <s v="Payment"/>
    <n v="0"/>
    <n v="0"/>
    <n v="0"/>
    <n v="63"/>
    <n v="4.4000000000000004"/>
    <s v="Credit Card"/>
    <n v="33"/>
    <n v="0.37490000000000001"/>
    <n v="0"/>
    <s v="NA"/>
  </r>
  <r>
    <x v="0"/>
    <m/>
    <n v="23"/>
    <m/>
    <s v="Female"/>
    <s v="North"/>
    <s v="Referral"/>
    <n v="52"/>
    <n v="134"/>
    <n v="14"/>
    <n v="445.31"/>
    <n v="60892.86"/>
    <n v="0"/>
    <n v="5584"/>
    <n v="9"/>
    <n v="1.5"/>
    <n v="6"/>
    <n v="0.31"/>
    <n v="7"/>
    <s v="Item Missing"/>
    <n v="5"/>
    <n v="2"/>
    <n v="1717.28"/>
    <n v="11"/>
    <n v="1.6"/>
    <s v="Credit Card"/>
    <n v="35"/>
    <n v="0.38929999999999998"/>
    <n v="0"/>
    <s v="NA"/>
  </r>
  <r>
    <x v="2"/>
    <m/>
    <n v="38"/>
    <m/>
    <s v="Male"/>
    <s v="North"/>
    <s v="Partner"/>
    <n v="10"/>
    <n v="31"/>
    <n v="4"/>
    <n v="339.22"/>
    <n v="10624.24"/>
    <n v="0"/>
    <n v="1109"/>
    <n v="1"/>
    <n v="13.2"/>
    <n v="1"/>
    <n v="0.62"/>
    <n v="2"/>
    <s v="Payment"/>
    <n v="2"/>
    <n v="1"/>
    <n v="649.77"/>
    <n v="39"/>
    <n v="2.2999999999999998"/>
    <s v="UPI"/>
    <n v="31.1"/>
    <n v="0.3619"/>
    <n v="0"/>
    <s v="NA"/>
  </r>
  <r>
    <x v="3"/>
    <m/>
    <n v="70"/>
    <m/>
    <s v="Female"/>
    <s v="North"/>
    <s v="App Ads"/>
    <n v="55"/>
    <n v="151"/>
    <n v="8"/>
    <n v="260.02999999999997"/>
    <n v="38264.9"/>
    <n v="0"/>
    <n v="4144"/>
    <n v="5"/>
    <n v="7.6"/>
    <n v="8"/>
    <n v="0.33"/>
    <n v="5"/>
    <s v="Delivery Delay"/>
    <n v="4"/>
    <n v="0"/>
    <n v="366.12"/>
    <n v="110"/>
    <n v="4.0999999999999996"/>
    <s v="Debit Card"/>
    <n v="57.8"/>
    <n v="0.55800000000000005"/>
    <n v="1"/>
    <s v="Low Personalization"/>
  </r>
  <r>
    <x v="0"/>
    <m/>
    <n v="20"/>
    <m/>
    <s v="Female"/>
    <s v="West"/>
    <s v="App Ads"/>
    <n v="60"/>
    <n v="160"/>
    <n v="9"/>
    <n v="472.48"/>
    <n v="74426.06"/>
    <n v="0"/>
    <n v="7951"/>
    <n v="12"/>
    <n v="23.5"/>
    <n v="5"/>
    <n v="0.13"/>
    <n v="4"/>
    <s v="Item Missing"/>
    <n v="5"/>
    <n v="1"/>
    <n v="210.56"/>
    <n v="18"/>
    <n v="2.5"/>
    <s v="UPI"/>
    <n v="34.700000000000003"/>
    <n v="0.38719999999999999"/>
    <n v="0"/>
    <s v="NA"/>
  </r>
  <r>
    <x v="3"/>
    <m/>
    <n v="64"/>
    <m/>
    <s v="Male"/>
    <s v="East"/>
    <s v="App Ads"/>
    <n v="13"/>
    <n v="38"/>
    <n v="4"/>
    <n v="523.36"/>
    <n v="19072.509999999998"/>
    <n v="0"/>
    <n v="2172"/>
    <n v="1"/>
    <n v="2"/>
    <n v="0"/>
    <n v="0.7"/>
    <n v="2"/>
    <s v="App Issue"/>
    <n v="2"/>
    <n v="1"/>
    <n v="459.1"/>
    <n v="36"/>
    <n v="2.9"/>
    <s v="Credit Card"/>
    <n v="27.9"/>
    <n v="0.34010000000000001"/>
    <n v="0"/>
    <s v="NA"/>
  </r>
  <r>
    <x v="1"/>
    <m/>
    <n v="54"/>
    <m/>
    <s v="Female"/>
    <s v="South"/>
    <s v="Organic"/>
    <n v="42"/>
    <n v="78"/>
    <n v="2"/>
    <n v="323.70999999999998"/>
    <n v="23807.16"/>
    <n v="0"/>
    <n v="2691"/>
    <n v="6"/>
    <n v="13.6"/>
    <n v="1"/>
    <n v="0.37"/>
    <n v="5"/>
    <s v="App Issue"/>
    <n v="1"/>
    <n v="3"/>
    <n v="711.81"/>
    <n v="47"/>
    <n v="4.5"/>
    <s v="Wallet"/>
    <n v="40.299999999999997"/>
    <n v="0.42770000000000002"/>
    <n v="1"/>
    <s v="Low Personalization"/>
  </r>
  <r>
    <x v="2"/>
    <m/>
    <n v="33"/>
    <m/>
    <s v="Female"/>
    <s v="Central"/>
    <s v="Social"/>
    <n v="29"/>
    <n v="59"/>
    <n v="7"/>
    <n v="568.65"/>
    <n v="35642.239999999998"/>
    <n v="0"/>
    <n v="3693"/>
    <n v="4"/>
    <n v="12.2"/>
    <n v="3"/>
    <n v="0.52"/>
    <n v="1"/>
    <s v="Item Missing"/>
    <n v="1"/>
    <n v="4"/>
    <n v="940.59"/>
    <n v="22"/>
    <n v="4.3"/>
    <s v="COD"/>
    <n v="24.4"/>
    <n v="0.317"/>
    <n v="0"/>
    <s v="NA"/>
  </r>
  <r>
    <x v="1"/>
    <m/>
    <n v="59"/>
    <m/>
    <s v="Female"/>
    <s v="North"/>
    <s v="Organic"/>
    <n v="35"/>
    <n v="93"/>
    <n v="17"/>
    <n v="409.51"/>
    <n v="36582.980000000003"/>
    <n v="1"/>
    <n v="4105"/>
    <n v="1"/>
    <n v="9.9"/>
    <n v="1"/>
    <n v="0.21"/>
    <n v="4"/>
    <s v="Payment"/>
    <n v="2"/>
    <n v="0"/>
    <n v="606.91999999999996"/>
    <n v="83"/>
    <n v="4.4000000000000004"/>
    <s v="UPI"/>
    <n v="37.799999999999997"/>
    <n v="0.40939999999999999"/>
    <n v="1"/>
    <s v="Frequent SLA Breaches"/>
  </r>
  <r>
    <x v="3"/>
    <m/>
    <n v="62"/>
    <m/>
    <s v="Female"/>
    <s v="West"/>
    <s v="Referral"/>
    <n v="4"/>
    <n v="9"/>
    <n v="2"/>
    <n v="241.04"/>
    <n v="2142.9499999999998"/>
    <n v="0"/>
    <n v="294"/>
    <n v="0"/>
    <n v="13.8"/>
    <n v="0"/>
    <n v="0.35"/>
    <n v="2"/>
    <s v="Item Missing"/>
    <n v="0"/>
    <n v="0"/>
    <n v="0"/>
    <n v="82"/>
    <n v="3.4"/>
    <s v="Debit Card"/>
    <n v="43.6"/>
    <n v="0.45219999999999999"/>
    <n v="1"/>
    <s v="High Delivery Delays"/>
  </r>
  <r>
    <x v="0"/>
    <m/>
    <n v="20"/>
    <m/>
    <s v="Male"/>
    <s v="East"/>
    <s v="App Ads"/>
    <n v="27"/>
    <n v="67"/>
    <n v="8"/>
    <n v="508.81"/>
    <n v="36520.67"/>
    <n v="0"/>
    <n v="3538"/>
    <n v="5"/>
    <n v="26.2"/>
    <n v="0"/>
    <n v="0.68"/>
    <n v="2"/>
    <s v="Item Missing"/>
    <n v="4"/>
    <n v="4"/>
    <n v="1747.76"/>
    <n v="31"/>
    <n v="3.7"/>
    <s v="UPI"/>
    <n v="37"/>
    <n v="0.40400000000000003"/>
    <n v="0"/>
    <s v="NA"/>
  </r>
  <r>
    <x v="0"/>
    <m/>
    <n v="23"/>
    <m/>
    <s v="Male"/>
    <s v="South"/>
    <s v="App Ads"/>
    <n v="27"/>
    <n v="35"/>
    <n v="3"/>
    <n v="438.56"/>
    <n v="15254.78"/>
    <n v="0"/>
    <n v="1564"/>
    <n v="2"/>
    <n v="0"/>
    <n v="0"/>
    <n v="0.08"/>
    <n v="1"/>
    <s v="Delivery Delay"/>
    <n v="1"/>
    <n v="3"/>
    <n v="1313.23"/>
    <n v="40"/>
    <n v="4"/>
    <s v="UPI"/>
    <n v="23.8"/>
    <n v="0.31280000000000002"/>
    <n v="0"/>
    <s v="NA"/>
  </r>
  <r>
    <x v="1"/>
    <m/>
    <n v="53"/>
    <m/>
    <s v="Male"/>
    <s v="North"/>
    <s v="App Ads"/>
    <n v="34"/>
    <n v="99"/>
    <n v="16"/>
    <n v="432.37"/>
    <n v="44375.41"/>
    <n v="0"/>
    <n v="4483"/>
    <n v="2"/>
    <n v="21.1"/>
    <n v="2"/>
    <n v="0.38"/>
    <n v="7"/>
    <s v="Delivery Delay"/>
    <n v="6"/>
    <n v="3"/>
    <n v="2679.25"/>
    <n v="97"/>
    <n v="2.6"/>
    <s v="Wallet"/>
    <n v="60.9"/>
    <n v="0.58140000000000003"/>
    <n v="1"/>
    <s v="Frequent SLA Breaches"/>
  </r>
  <r>
    <x v="3"/>
    <m/>
    <n v="70"/>
    <m/>
    <s v="Male"/>
    <s v="West"/>
    <s v="Partner"/>
    <n v="18"/>
    <n v="25"/>
    <n v="5"/>
    <n v="550.86"/>
    <n v="13972.81"/>
    <n v="1"/>
    <n v="1416"/>
    <n v="0"/>
    <n v="0.4"/>
    <n v="0"/>
    <n v="0.66"/>
    <n v="3"/>
    <s v="App Issue"/>
    <n v="1"/>
    <n v="0"/>
    <n v="151.16"/>
    <n v="17"/>
    <n v="4.8"/>
    <s v="UPI"/>
    <n v="19.399999999999999"/>
    <n v="0.2853"/>
    <n v="0"/>
    <s v="NA"/>
  </r>
  <r>
    <x v="0"/>
    <m/>
    <n v="19"/>
    <m/>
    <s v="Female"/>
    <s v="West"/>
    <s v="Social"/>
    <n v="26"/>
    <n v="70"/>
    <n v="7"/>
    <n v="631.1"/>
    <n v="46222.12"/>
    <n v="0"/>
    <n v="5009"/>
    <n v="4"/>
    <n v="10.1"/>
    <n v="0"/>
    <n v="0.13"/>
    <n v="4"/>
    <s v="Item Missing"/>
    <n v="1"/>
    <n v="1"/>
    <n v="283.7"/>
    <n v="83"/>
    <n v="5"/>
    <s v="Wallet"/>
    <n v="43.3"/>
    <n v="0.4501"/>
    <n v="1"/>
    <s v="Switched to Competitor"/>
  </r>
  <r>
    <x v="1"/>
    <m/>
    <n v="53"/>
    <m/>
    <s v="Female"/>
    <s v="South"/>
    <s v="Partner"/>
    <n v="9"/>
    <n v="16"/>
    <n v="3"/>
    <n v="520.1"/>
    <n v="7814.31"/>
    <n v="0"/>
    <n v="889"/>
    <n v="1"/>
    <n v="26.1"/>
    <n v="0"/>
    <n v="0.47"/>
    <n v="1"/>
    <s v="Delivery Delay"/>
    <n v="0"/>
    <n v="0"/>
    <n v="0"/>
    <n v="3"/>
    <n v="2.4"/>
    <s v="UPI"/>
    <n v="23.7"/>
    <n v="0.31219999999999998"/>
    <n v="0"/>
    <s v="NA"/>
  </r>
  <r>
    <x v="0"/>
    <m/>
    <n v="25"/>
    <m/>
    <s v="Female"/>
    <s v="East"/>
    <s v="App Ads"/>
    <n v="20"/>
    <n v="27"/>
    <n v="3"/>
    <n v="400.83"/>
    <n v="11834.83"/>
    <n v="0"/>
    <n v="1481"/>
    <n v="1"/>
    <n v="4.4000000000000004"/>
    <n v="1"/>
    <n v="0.69"/>
    <n v="3"/>
    <s v="Delivery Delay"/>
    <n v="1"/>
    <n v="1"/>
    <n v="301.12"/>
    <n v="94"/>
    <n v="3.7"/>
    <s v="UPI"/>
    <n v="49"/>
    <n v="0.49280000000000002"/>
    <n v="1"/>
    <s v="Product Unavailability"/>
  </r>
  <r>
    <x v="1"/>
    <m/>
    <n v="52"/>
    <m/>
    <s v="Male"/>
    <s v="East"/>
    <s v="Referral"/>
    <n v="33"/>
    <n v="7"/>
    <n v="1"/>
    <n v="242.37"/>
    <n v="1680.02"/>
    <n v="0"/>
    <n v="506"/>
    <n v="0"/>
    <n v="10.6"/>
    <n v="0"/>
    <n v="0.33"/>
    <n v="2"/>
    <s v="Quality"/>
    <n v="0"/>
    <n v="0"/>
    <n v="0"/>
    <n v="72"/>
    <n v="3.3"/>
    <s v="Credit Card"/>
    <n v="38.1"/>
    <n v="0.41170000000000001"/>
    <n v="1"/>
    <s v="High Delivery Delays"/>
  </r>
  <r>
    <x v="1"/>
    <m/>
    <n v="51"/>
    <m/>
    <s v="Male"/>
    <s v="South"/>
    <s v="Partner"/>
    <n v="37"/>
    <n v="60"/>
    <n v="7"/>
    <n v="524.79"/>
    <n v="29551.68"/>
    <n v="0"/>
    <n v="3116"/>
    <n v="2"/>
    <n v="6.6"/>
    <n v="2"/>
    <n v="0.54"/>
    <n v="1"/>
    <s v="Quality"/>
    <n v="1"/>
    <n v="3"/>
    <n v="849.62"/>
    <n v="21"/>
    <n v="4.2"/>
    <s v="Debit Card"/>
    <n v="16.7"/>
    <n v="0.26889999999999997"/>
    <n v="0"/>
    <s v="NA"/>
  </r>
  <r>
    <x v="0"/>
    <m/>
    <n v="22"/>
    <m/>
    <s v="Male"/>
    <s v="East"/>
    <s v="Organic"/>
    <n v="7"/>
    <n v="6"/>
    <n v="1"/>
    <n v="456.45"/>
    <n v="2947.88"/>
    <n v="0"/>
    <n v="581"/>
    <n v="0"/>
    <n v="10.199999999999999"/>
    <n v="0"/>
    <n v="0.45"/>
    <n v="0"/>
    <s v="None"/>
    <n v="0"/>
    <n v="0"/>
    <n v="0"/>
    <n v="17"/>
    <n v="3.5"/>
    <s v="Credit Card"/>
    <n v="16"/>
    <n v="0.26519999999999999"/>
    <n v="0"/>
    <s v="NA"/>
  </r>
  <r>
    <x v="1"/>
    <m/>
    <n v="54"/>
    <m/>
    <s v="Female"/>
    <s v="South"/>
    <s v="Social"/>
    <n v="37"/>
    <n v="39"/>
    <n v="3"/>
    <n v="356.4"/>
    <n v="12726.85"/>
    <n v="0"/>
    <n v="1388"/>
    <n v="2"/>
    <n v="24.1"/>
    <n v="0"/>
    <n v="0.73"/>
    <n v="2"/>
    <s v="Payment"/>
    <n v="0"/>
    <n v="1"/>
    <n v="50.71"/>
    <n v="26"/>
    <n v="4.8"/>
    <s v="Credit Card"/>
    <n v="20.2"/>
    <n v="0.2903"/>
    <n v="0"/>
    <s v="NA"/>
  </r>
  <r>
    <x v="3"/>
    <m/>
    <n v="65"/>
    <m/>
    <s v="Male"/>
    <s v="Central"/>
    <s v="Organic"/>
    <n v="21"/>
    <n v="46"/>
    <n v="8"/>
    <n v="387.77"/>
    <n v="16981.78"/>
    <n v="1"/>
    <n v="2224"/>
    <n v="3"/>
    <n v="6.8"/>
    <n v="1"/>
    <n v="0.26"/>
    <n v="3"/>
    <s v="Delivery Delay"/>
    <n v="2"/>
    <n v="0"/>
    <n v="454.51"/>
    <n v="54"/>
    <n v="4.5"/>
    <s v="UPI"/>
    <n v="40.700000000000003"/>
    <n v="0.43109999999999998"/>
    <n v="1"/>
    <s v="Frequent SLA Breaches"/>
  </r>
  <r>
    <x v="3"/>
    <m/>
    <n v="63"/>
    <m/>
    <s v="Female"/>
    <s v="West"/>
    <s v="Social"/>
    <n v="14"/>
    <n v="8"/>
    <n v="2"/>
    <n v="629.66999999999996"/>
    <n v="5044.29"/>
    <n v="0"/>
    <n v="912"/>
    <n v="0"/>
    <n v="4"/>
    <n v="0"/>
    <n v="0.53"/>
    <n v="2"/>
    <s v="Quality"/>
    <n v="0"/>
    <n v="0"/>
    <n v="0"/>
    <n v="44"/>
    <n v="5"/>
    <s v="UPI"/>
    <n v="27"/>
    <n v="0.33379999999999999"/>
    <n v="0"/>
    <s v="NA"/>
  </r>
  <r>
    <x v="0"/>
    <m/>
    <n v="19"/>
    <m/>
    <s v="Female"/>
    <s v="North"/>
    <s v="Social"/>
    <n v="52"/>
    <n v="145"/>
    <n v="17"/>
    <n v="564.32000000000005"/>
    <n v="86006.36"/>
    <n v="1"/>
    <n v="8631"/>
    <n v="1"/>
    <n v="23.3"/>
    <n v="3"/>
    <n v="0.51"/>
    <n v="2"/>
    <s v="Item Missing"/>
    <n v="3"/>
    <n v="3"/>
    <n v="1322.01"/>
    <n v="13"/>
    <n v="3.1"/>
    <s v="Debit Card"/>
    <n v="17.899999999999999"/>
    <n v="0.2762"/>
    <n v="0"/>
    <s v="NA"/>
  </r>
  <r>
    <x v="2"/>
    <m/>
    <n v="31"/>
    <m/>
    <s v="Female"/>
    <s v="West"/>
    <s v="App Ads"/>
    <n v="47"/>
    <n v="179"/>
    <n v="20"/>
    <n v="585.89"/>
    <n v="102442.51"/>
    <n v="0"/>
    <n v="9753"/>
    <n v="12"/>
    <n v="14.2"/>
    <n v="3"/>
    <n v="0.48"/>
    <n v="1"/>
    <s v="Quality"/>
    <n v="1"/>
    <n v="3"/>
    <n v="1483.2"/>
    <n v="8"/>
    <n v="2"/>
    <s v="Credit Card"/>
    <n v="26.9"/>
    <n v="0.33310000000000001"/>
    <n v="0"/>
    <s v="NA"/>
  </r>
  <r>
    <x v="2"/>
    <m/>
    <n v="30"/>
    <m/>
    <s v="Male"/>
    <s v="South"/>
    <s v="Social"/>
    <n v="41"/>
    <n v="58"/>
    <n v="4"/>
    <n v="576.82000000000005"/>
    <n v="31869.38"/>
    <n v="0"/>
    <n v="3734"/>
    <n v="3"/>
    <n v="22.3"/>
    <n v="3"/>
    <n v="0.2"/>
    <n v="2"/>
    <s v="Quality"/>
    <n v="1"/>
    <n v="4"/>
    <n v="1109.01"/>
    <n v="62"/>
    <n v="4.2"/>
    <s v="Credit Card"/>
    <n v="35.299999999999997"/>
    <n v="0.39150000000000001"/>
    <n v="0"/>
    <s v="NA"/>
  </r>
  <r>
    <x v="1"/>
    <m/>
    <n v="42"/>
    <m/>
    <s v="Male"/>
    <s v="Central"/>
    <s v="Organic"/>
    <n v="25"/>
    <n v="69"/>
    <n v="10"/>
    <n v="481.42"/>
    <n v="33109.39"/>
    <n v="1"/>
    <n v="3309"/>
    <n v="4"/>
    <n v="11.2"/>
    <n v="2"/>
    <n v="0.26"/>
    <n v="1"/>
    <s v="Payment"/>
    <n v="4"/>
    <n v="2"/>
    <n v="1938.97"/>
    <n v="60"/>
    <n v="5"/>
    <s v="Credit Card"/>
    <n v="37.1"/>
    <n v="0.40450000000000003"/>
    <n v="0"/>
    <s v="NA"/>
  </r>
  <r>
    <x v="0"/>
    <m/>
    <n v="25"/>
    <m/>
    <s v="Female"/>
    <s v="East"/>
    <s v="Referral"/>
    <n v="49"/>
    <n v="33"/>
    <n v="2"/>
    <n v="325.92"/>
    <n v="11542.87"/>
    <n v="0"/>
    <n v="1353"/>
    <n v="0"/>
    <n v="6.4"/>
    <n v="1"/>
    <n v="0.68"/>
    <n v="2"/>
    <s v="Delivery Delay"/>
    <n v="2"/>
    <n v="1"/>
    <n v="731.55"/>
    <n v="23"/>
    <n v="3.4"/>
    <s v="Credit Card"/>
    <n v="15"/>
    <n v="0.25919999999999999"/>
    <n v="0"/>
    <s v="NA"/>
  </r>
  <r>
    <x v="3"/>
    <m/>
    <n v="63"/>
    <m/>
    <s v="Female"/>
    <s v="North"/>
    <s v="Referral"/>
    <n v="25"/>
    <n v="53"/>
    <n v="3"/>
    <n v="462.87"/>
    <n v="26638.95"/>
    <n v="0"/>
    <n v="2507"/>
    <n v="2"/>
    <n v="19.5"/>
    <n v="2"/>
    <n v="0.34"/>
    <n v="4"/>
    <s v="App Issue"/>
    <n v="3"/>
    <n v="4"/>
    <n v="1217.26"/>
    <n v="32"/>
    <n v="3.1"/>
    <s v="Credit Card"/>
    <n v="32.9"/>
    <n v="0.37469999999999998"/>
    <n v="0"/>
    <s v="NA"/>
  </r>
  <r>
    <x v="1"/>
    <m/>
    <n v="59"/>
    <m/>
    <s v="Male"/>
    <s v="West"/>
    <s v="Partner"/>
    <n v="14"/>
    <n v="29"/>
    <n v="3"/>
    <n v="528.76"/>
    <n v="15601.19"/>
    <n v="0"/>
    <n v="1838"/>
    <n v="0"/>
    <n v="4.5"/>
    <n v="1"/>
    <n v="0.66"/>
    <n v="2"/>
    <s v="App Issue"/>
    <n v="1"/>
    <n v="1"/>
    <n v="268.48"/>
    <n v="115"/>
    <n v="3.3"/>
    <s v="UPI"/>
    <n v="53.1"/>
    <n v="0.52329999999999999"/>
    <n v="1"/>
    <s v="Switched to Competitor"/>
  </r>
  <r>
    <x v="1"/>
    <m/>
    <n v="60"/>
    <m/>
    <s v="Female"/>
    <s v="North"/>
    <s v="App Ads"/>
    <n v="29"/>
    <n v="124"/>
    <n v="3"/>
    <n v="436.33"/>
    <n v="55177.55"/>
    <n v="0"/>
    <n v="5942"/>
    <n v="8"/>
    <n v="20.6"/>
    <n v="4"/>
    <n v="0.61"/>
    <n v="6"/>
    <s v="Quality"/>
    <n v="1"/>
    <n v="3"/>
    <n v="529.30999999999995"/>
    <n v="21"/>
    <n v="4.7"/>
    <s v="Debit Card"/>
    <n v="38.799999999999997"/>
    <n v="0.41710000000000003"/>
    <n v="1"/>
    <s v="Frequent SLA Breaches"/>
  </r>
  <r>
    <x v="2"/>
    <m/>
    <n v="28"/>
    <m/>
    <s v="Female"/>
    <s v="Central"/>
    <s v="Organic"/>
    <n v="34"/>
    <n v="51"/>
    <n v="4"/>
    <n v="482.06"/>
    <n v="23302.76"/>
    <n v="0"/>
    <n v="2711"/>
    <n v="1"/>
    <n v="10.7"/>
    <n v="1"/>
    <n v="0.53"/>
    <n v="2"/>
    <s v="Delivery Delay"/>
    <n v="2"/>
    <n v="0"/>
    <n v="288.27999999999997"/>
    <n v="37"/>
    <n v="2.2000000000000002"/>
    <s v="UPI"/>
    <n v="26"/>
    <n v="0.32729999999999998"/>
    <n v="0"/>
    <s v="NA"/>
  </r>
  <r>
    <x v="0"/>
    <m/>
    <n v="18"/>
    <m/>
    <s v="Male"/>
    <s v="Central"/>
    <s v="Referral"/>
    <n v="37"/>
    <n v="80"/>
    <n v="5"/>
    <n v="517.24"/>
    <n v="41084.120000000003"/>
    <n v="1"/>
    <n v="4593"/>
    <n v="0"/>
    <n v="0"/>
    <n v="4"/>
    <n v="0.33"/>
    <n v="5"/>
    <s v="Delivery Delay"/>
    <n v="5"/>
    <n v="0"/>
    <n v="1029.33"/>
    <n v="42"/>
    <n v="3.9"/>
    <s v="Credit Card"/>
    <n v="32"/>
    <n v="0.36840000000000001"/>
    <n v="0"/>
    <s v="NA"/>
  </r>
  <r>
    <x v="3"/>
    <m/>
    <n v="66"/>
    <m/>
    <s v="Male"/>
    <s v="West"/>
    <s v="Social"/>
    <n v="17"/>
    <n v="28"/>
    <n v="3"/>
    <n v="566.32000000000005"/>
    <n v="16772.439999999999"/>
    <n v="0"/>
    <n v="1733"/>
    <n v="1"/>
    <n v="12.4"/>
    <n v="2"/>
    <n v="0.65"/>
    <n v="1"/>
    <s v="Item Missing"/>
    <n v="1"/>
    <n v="1"/>
    <n v="204.91"/>
    <n v="10"/>
    <n v="4.2"/>
    <s v="Wallet"/>
    <n v="17.899999999999999"/>
    <n v="0.27650000000000002"/>
    <n v="0"/>
    <s v="NA"/>
  </r>
  <r>
    <x v="2"/>
    <m/>
    <n v="33"/>
    <m/>
    <s v="Male"/>
    <s v="East"/>
    <s v="Social"/>
    <n v="33"/>
    <n v="50"/>
    <n v="5"/>
    <n v="563.51"/>
    <n v="28784.43"/>
    <n v="0"/>
    <n v="3048"/>
    <n v="1"/>
    <n v="9.1"/>
    <n v="0"/>
    <n v="0.84"/>
    <n v="2"/>
    <s v="Delivery Delay"/>
    <n v="1"/>
    <n v="2"/>
    <n v="701.32"/>
    <n v="20"/>
    <n v="3.4"/>
    <s v="UPI"/>
    <n v="18.899999999999999"/>
    <n v="0.28210000000000002"/>
    <n v="0"/>
    <s v="NA"/>
  </r>
  <r>
    <x v="1"/>
    <m/>
    <n v="52"/>
    <m/>
    <s v="Male"/>
    <s v="East"/>
    <s v="Social"/>
    <n v="27"/>
    <n v="46"/>
    <n v="7"/>
    <n v="406.23"/>
    <n v="18110.46"/>
    <n v="1"/>
    <n v="2093"/>
    <n v="1"/>
    <n v="0"/>
    <n v="1"/>
    <n v="0.67"/>
    <n v="1"/>
    <s v="Item Missing"/>
    <n v="1"/>
    <n v="2"/>
    <n v="492"/>
    <n v="73"/>
    <n v="3.3"/>
    <s v="UPI"/>
    <n v="36.200000000000003"/>
    <n v="0.39789999999999998"/>
    <n v="0"/>
    <s v="NA"/>
  </r>
  <r>
    <x v="3"/>
    <m/>
    <n v="66"/>
    <m/>
    <s v="Male"/>
    <s v="South"/>
    <s v="Organic"/>
    <n v="14"/>
    <n v="23"/>
    <n v="1"/>
    <n v="291.73"/>
    <n v="6429.98"/>
    <n v="0"/>
    <n v="866"/>
    <n v="0"/>
    <n v="1.1000000000000001"/>
    <n v="1"/>
    <n v="0.19"/>
    <n v="2"/>
    <s v="Delivery Delay"/>
    <n v="0"/>
    <n v="0"/>
    <n v="0"/>
    <n v="123"/>
    <n v="2"/>
    <s v="UPI"/>
    <n v="53.5"/>
    <n v="0.52590000000000003"/>
    <n v="1"/>
    <s v="High Delivery Delays"/>
  </r>
  <r>
    <x v="0"/>
    <m/>
    <n v="19"/>
    <m/>
    <s v="Female"/>
    <s v="North"/>
    <s v="App Ads"/>
    <n v="37"/>
    <n v="48"/>
    <n v="5"/>
    <n v="634.41999999999996"/>
    <n v="31180.3"/>
    <n v="0"/>
    <n v="3132"/>
    <n v="1"/>
    <n v="14.6"/>
    <n v="3"/>
    <n v="0.14000000000000001"/>
    <n v="4"/>
    <s v="Payment"/>
    <n v="1"/>
    <n v="2"/>
    <n v="884.44"/>
    <n v="93"/>
    <n v="3.8"/>
    <s v="Debit Card"/>
    <n v="46.8"/>
    <n v="0.4763"/>
    <n v="1"/>
    <s v="Low Personalization"/>
  </r>
  <r>
    <x v="0"/>
    <m/>
    <n v="18"/>
    <m/>
    <s v="Male"/>
    <s v="Central"/>
    <s v="App Ads"/>
    <n v="18"/>
    <n v="36"/>
    <n v="1"/>
    <n v="488.88"/>
    <n v="16633.27"/>
    <n v="0"/>
    <n v="2412"/>
    <n v="2"/>
    <n v="9"/>
    <n v="1"/>
    <n v="0.54"/>
    <n v="4"/>
    <s v="Item Missing"/>
    <n v="1"/>
    <n v="3"/>
    <n v="679.16"/>
    <n v="62"/>
    <n v="3.7"/>
    <s v="UPI"/>
    <n v="41"/>
    <n v="0.43309999999999998"/>
    <n v="1"/>
    <s v="Poor Service Resolution"/>
  </r>
  <r>
    <x v="0"/>
    <m/>
    <n v="18"/>
    <m/>
    <s v="Female"/>
    <s v="South"/>
    <s v="App Ads"/>
    <n v="23"/>
    <n v="25"/>
    <n v="4"/>
    <n v="415.04"/>
    <n v="9735.0499999999993"/>
    <n v="0"/>
    <n v="1444"/>
    <n v="1"/>
    <n v="0"/>
    <n v="0"/>
    <n v="0.44"/>
    <n v="0"/>
    <s v="None"/>
    <n v="0"/>
    <n v="0"/>
    <n v="0"/>
    <n v="18"/>
    <n v="4.0999999999999996"/>
    <s v="Wallet"/>
    <n v="12.9"/>
    <n v="0.2472"/>
    <n v="0"/>
    <s v="NA"/>
  </r>
  <r>
    <x v="2"/>
    <m/>
    <n v="26"/>
    <m/>
    <s v="Female"/>
    <s v="South"/>
    <s v="Social"/>
    <n v="58"/>
    <n v="86"/>
    <n v="16"/>
    <n v="227.05"/>
    <n v="20507.11"/>
    <n v="0"/>
    <n v="1905"/>
    <n v="1"/>
    <n v="28.5"/>
    <n v="3"/>
    <n v="0.13"/>
    <n v="2"/>
    <s v="Delivery Delay"/>
    <n v="0"/>
    <n v="0"/>
    <n v="0"/>
    <n v="35"/>
    <n v="2.8"/>
    <s v="Credit Card"/>
    <n v="20.2"/>
    <n v="0.29060000000000002"/>
    <n v="0"/>
    <s v="NA"/>
  </r>
  <r>
    <x v="0"/>
    <m/>
    <n v="20"/>
    <m/>
    <s v="Male"/>
    <s v="North"/>
    <s v="Referral"/>
    <n v="32"/>
    <n v="107"/>
    <n v="20"/>
    <n v="535.76"/>
    <n v="61157.38"/>
    <n v="0"/>
    <n v="5278"/>
    <n v="0"/>
    <n v="14.4"/>
    <n v="5"/>
    <n v="0.59"/>
    <n v="6"/>
    <s v="App Issue"/>
    <n v="6"/>
    <n v="6"/>
    <n v="2967.06"/>
    <n v="80"/>
    <n v="3.5"/>
    <s v="UPI"/>
    <n v="61.6"/>
    <n v="0.58620000000000005"/>
    <n v="1"/>
    <s v="Infrequent Need"/>
  </r>
  <r>
    <x v="3"/>
    <m/>
    <n v="61"/>
    <m/>
    <s v="Male"/>
    <s v="Central"/>
    <s v="App Ads"/>
    <n v="33"/>
    <n v="56"/>
    <n v="6"/>
    <n v="509.51"/>
    <n v="29781.32"/>
    <n v="0"/>
    <n v="2797"/>
    <n v="0"/>
    <n v="0"/>
    <n v="1"/>
    <n v="0.71"/>
    <n v="3"/>
    <s v="Quality"/>
    <n v="3"/>
    <n v="2"/>
    <n v="1535.64"/>
    <n v="82"/>
    <n v="3.8"/>
    <s v="Credit Card"/>
    <n v="41.3"/>
    <n v="0.43540000000000001"/>
    <n v="1"/>
    <s v="Infrequent Need"/>
  </r>
  <r>
    <x v="1"/>
    <m/>
    <n v="50"/>
    <m/>
    <s v="Female"/>
    <s v="Central"/>
    <s v="Referral"/>
    <n v="35"/>
    <n v="88"/>
    <n v="15"/>
    <n v="416.85"/>
    <n v="35019.81"/>
    <n v="0"/>
    <n v="3868"/>
    <n v="0"/>
    <n v="0.8"/>
    <n v="5"/>
    <n v="0.13"/>
    <n v="1"/>
    <s v="Quality"/>
    <n v="4"/>
    <n v="6"/>
    <n v="2961.55"/>
    <n v="49"/>
    <n v="3.6"/>
    <s v="UPI"/>
    <n v="30.6"/>
    <n v="0.35849999999999999"/>
    <n v="0"/>
    <s v="NA"/>
  </r>
  <r>
    <x v="3"/>
    <m/>
    <n v="69"/>
    <m/>
    <s v="Other"/>
    <s v="South"/>
    <s v="App Ads"/>
    <n v="8"/>
    <n v="14"/>
    <n v="1"/>
    <n v="496.25"/>
    <n v="7442.56"/>
    <n v="1"/>
    <n v="1147"/>
    <n v="0"/>
    <n v="18.3"/>
    <n v="1"/>
    <n v="0.37"/>
    <n v="3"/>
    <s v="Quality"/>
    <n v="0"/>
    <n v="1"/>
    <n v="156.24"/>
    <n v="10"/>
    <n v="2.6"/>
    <s v="Credit Card"/>
    <n v="21"/>
    <n v="0.2954"/>
    <n v="0"/>
    <s v="NA"/>
  </r>
  <r>
    <x v="1"/>
    <m/>
    <n v="60"/>
    <m/>
    <s v="Female"/>
    <s v="South"/>
    <s v="Referral"/>
    <n v="7"/>
    <n v="17"/>
    <n v="1"/>
    <n v="619.21"/>
    <n v="11335.69"/>
    <n v="0"/>
    <n v="1486"/>
    <n v="1"/>
    <n v="17.600000000000001"/>
    <n v="0"/>
    <n v="0.15"/>
    <n v="2"/>
    <s v="Payment"/>
    <n v="0"/>
    <n v="1"/>
    <n v="211.07"/>
    <n v="86"/>
    <n v="4.3"/>
    <s v="Wallet"/>
    <n v="45.9"/>
    <n v="0.46939999999999998"/>
    <n v="1"/>
    <s v="Frequent SLA Breaches"/>
  </r>
  <r>
    <x v="3"/>
    <m/>
    <n v="69"/>
    <m/>
    <s v="Male"/>
    <s v="West"/>
    <s v="Referral"/>
    <n v="26"/>
    <n v="43"/>
    <n v="7"/>
    <n v="298.13"/>
    <n v="12449.45"/>
    <n v="0"/>
    <n v="1477"/>
    <n v="0"/>
    <n v="16.7"/>
    <n v="2"/>
    <n v="0.34"/>
    <n v="1"/>
    <s v="Item Missing"/>
    <n v="0"/>
    <n v="2"/>
    <n v="406.56"/>
    <n v="88"/>
    <n v="4.0999999999999996"/>
    <s v="Credit Card"/>
    <n v="39.700000000000003"/>
    <n v="0.42349999999999999"/>
    <n v="1"/>
    <s v="Price/Discount Reliance"/>
  </r>
  <r>
    <x v="2"/>
    <m/>
    <n v="30"/>
    <m/>
    <s v="Male"/>
    <s v="South"/>
    <s v="Referral"/>
    <n v="1"/>
    <n v="3"/>
    <n v="0"/>
    <n v="585.1"/>
    <n v="1907.77"/>
    <n v="0"/>
    <n v="97"/>
    <n v="0"/>
    <n v="0"/>
    <n v="0"/>
    <n v="0.19"/>
    <n v="1"/>
    <s v="Delivery Delay"/>
    <n v="0"/>
    <n v="0"/>
    <n v="0"/>
    <n v="23"/>
    <n v="4.4000000000000004"/>
    <s v="UPI"/>
    <n v="20.3"/>
    <n v="0.29099999999999998"/>
    <n v="0"/>
    <s v="NA"/>
  </r>
  <r>
    <x v="2"/>
    <m/>
    <n v="33"/>
    <m/>
    <s v="Male"/>
    <s v="Central"/>
    <s v="Referral"/>
    <n v="18"/>
    <n v="32"/>
    <n v="4"/>
    <n v="338.28"/>
    <n v="10620.27"/>
    <n v="0"/>
    <n v="1284"/>
    <n v="1"/>
    <n v="20.7"/>
    <n v="1"/>
    <n v="0.68"/>
    <n v="2"/>
    <s v="Item Missing"/>
    <n v="1"/>
    <n v="2"/>
    <n v="702.69"/>
    <n v="35"/>
    <n v="5"/>
    <s v="Debit Card"/>
    <n v="29.5"/>
    <n v="0.3508"/>
    <n v="0"/>
    <s v="NA"/>
  </r>
  <r>
    <x v="3"/>
    <m/>
    <n v="63"/>
    <m/>
    <s v="Female"/>
    <s v="Central"/>
    <s v="App Ads"/>
    <n v="5"/>
    <n v="5"/>
    <n v="1"/>
    <n v="308.36"/>
    <n v="1504.33"/>
    <n v="1"/>
    <n v="286"/>
    <n v="0"/>
    <n v="14.8"/>
    <n v="0"/>
    <n v="0.15"/>
    <n v="1"/>
    <s v="Delivery Delay"/>
    <n v="0"/>
    <n v="0"/>
    <n v="0"/>
    <n v="29"/>
    <n v="3.2"/>
    <s v="UPI"/>
    <n v="19"/>
    <n v="0.28299999999999997"/>
    <n v="0"/>
    <s v="NA"/>
  </r>
  <r>
    <x v="2"/>
    <m/>
    <n v="30"/>
    <m/>
    <s v="Female"/>
    <s v="West"/>
    <s v="App Ads"/>
    <n v="38"/>
    <n v="59"/>
    <n v="4"/>
    <n v="417.82"/>
    <n v="24335.51"/>
    <n v="0"/>
    <n v="2892"/>
    <n v="3"/>
    <n v="34"/>
    <n v="1"/>
    <n v="0.64"/>
    <n v="4"/>
    <s v="App Issue"/>
    <n v="1"/>
    <n v="5"/>
    <n v="728.55"/>
    <n v="67"/>
    <n v="3"/>
    <s v="Credit Card"/>
    <n v="44.2"/>
    <n v="0.45669999999999999"/>
    <n v="1"/>
    <s v="Switched to Competitor"/>
  </r>
  <r>
    <x v="0"/>
    <m/>
    <n v="21"/>
    <m/>
    <s v="Female"/>
    <s v="North"/>
    <s v="Social"/>
    <n v="53"/>
    <n v="125"/>
    <n v="8"/>
    <n v="614.20000000000005"/>
    <n v="76726.69"/>
    <n v="0"/>
    <n v="7424"/>
    <n v="0"/>
    <n v="5"/>
    <n v="3"/>
    <n v="0.55000000000000004"/>
    <n v="2"/>
    <s v="Quality"/>
    <n v="4"/>
    <n v="0"/>
    <n v="489.92"/>
    <n v="56"/>
    <n v="2"/>
    <s v="Debit Card"/>
    <n v="27.8"/>
    <n v="0.33960000000000001"/>
    <n v="0"/>
    <s v="NA"/>
  </r>
  <r>
    <x v="1"/>
    <m/>
    <n v="53"/>
    <m/>
    <s v="Female"/>
    <s v="West"/>
    <s v="Referral"/>
    <n v="1"/>
    <n v="3"/>
    <n v="0"/>
    <n v="356.81"/>
    <n v="1085.68"/>
    <n v="1"/>
    <n v="469"/>
    <n v="0"/>
    <n v="8.9"/>
    <n v="0"/>
    <n v="0.17"/>
    <n v="0"/>
    <s v="None"/>
    <n v="0"/>
    <n v="0"/>
    <n v="0"/>
    <n v="89"/>
    <n v="3.8"/>
    <s v="UPI"/>
    <n v="40.700000000000003"/>
    <n v="0.43099999999999999"/>
    <n v="1"/>
    <s v="High Delivery Delays"/>
  </r>
  <r>
    <x v="1"/>
    <m/>
    <n v="60"/>
    <m/>
    <s v="Male"/>
    <s v="Central"/>
    <s v="App Ads"/>
    <n v="60"/>
    <n v="40"/>
    <n v="4"/>
    <n v="433.5"/>
    <n v="18826.38"/>
    <n v="0"/>
    <n v="2301"/>
    <n v="0"/>
    <n v="25.3"/>
    <n v="1"/>
    <n v="0.24"/>
    <n v="0"/>
    <s v="None"/>
    <n v="1"/>
    <n v="2"/>
    <n v="1002.59"/>
    <n v="58"/>
    <n v="3.6"/>
    <s v="Credit Card"/>
    <n v="21.7"/>
    <n v="0.29959999999999998"/>
    <n v="0"/>
    <s v="NA"/>
  </r>
  <r>
    <x v="3"/>
    <m/>
    <n v="69"/>
    <m/>
    <s v="Female"/>
    <s v="South"/>
    <s v="Partner"/>
    <n v="29"/>
    <n v="47"/>
    <n v="6"/>
    <n v="272.73"/>
    <n v="12172.11"/>
    <n v="0"/>
    <n v="1753"/>
    <n v="2"/>
    <n v="16.5"/>
    <n v="1"/>
    <n v="0.59"/>
    <n v="1"/>
    <s v="Item Missing"/>
    <n v="1"/>
    <n v="0"/>
    <n v="193.46"/>
    <n v="88"/>
    <n v="4.3"/>
    <s v="UPI"/>
    <n v="46.5"/>
    <n v="0.47339999999999999"/>
    <n v="1"/>
    <s v="Infrequent Need"/>
  </r>
  <r>
    <x v="3"/>
    <m/>
    <n v="67"/>
    <m/>
    <s v="Male"/>
    <s v="Central"/>
    <s v="App Ads"/>
    <n v="8"/>
    <n v="15"/>
    <n v="2"/>
    <n v="512.24"/>
    <n v="7807.67"/>
    <n v="0"/>
    <n v="724"/>
    <n v="1"/>
    <n v="0"/>
    <n v="1"/>
    <n v="0.16"/>
    <n v="2"/>
    <s v="App Issue"/>
    <n v="0"/>
    <n v="1"/>
    <n v="162.32"/>
    <n v="43"/>
    <n v="3.2"/>
    <s v="UPI"/>
    <n v="27.7"/>
    <n v="0.33850000000000002"/>
    <n v="0"/>
    <s v="NA"/>
  </r>
  <r>
    <x v="0"/>
    <m/>
    <n v="24"/>
    <m/>
    <s v="Female"/>
    <s v="South"/>
    <s v="Social"/>
    <n v="19"/>
    <n v="35"/>
    <n v="3"/>
    <n v="347.48"/>
    <n v="11145.25"/>
    <n v="0"/>
    <n v="1551"/>
    <n v="1"/>
    <n v="16.600000000000001"/>
    <n v="2"/>
    <n v="0.49"/>
    <n v="0"/>
    <s v="None"/>
    <n v="0"/>
    <n v="0"/>
    <n v="0"/>
    <n v="12"/>
    <n v="5"/>
    <s v="Debit Card"/>
    <n v="13.8"/>
    <n v="0.25219999999999998"/>
    <n v="0"/>
    <s v="NA"/>
  </r>
  <r>
    <x v="1"/>
    <m/>
    <n v="58"/>
    <m/>
    <s v="Female"/>
    <s v="Central"/>
    <s v="Partner"/>
    <n v="21"/>
    <n v="39"/>
    <n v="4"/>
    <n v="395.35"/>
    <n v="15132.73"/>
    <n v="0"/>
    <n v="1509"/>
    <n v="0"/>
    <n v="0"/>
    <n v="1"/>
    <n v="0.37"/>
    <n v="2"/>
    <s v="Quality"/>
    <n v="2"/>
    <n v="3"/>
    <n v="857.73"/>
    <n v="100"/>
    <n v="5"/>
    <s v="UPI"/>
    <n v="47"/>
    <n v="0.4773"/>
    <n v="1"/>
    <s v="Price/Discount Reliance"/>
  </r>
  <r>
    <x v="3"/>
    <m/>
    <n v="62"/>
    <m/>
    <s v="Female"/>
    <s v="West"/>
    <s v="Social"/>
    <n v="21"/>
    <n v="47"/>
    <n v="8"/>
    <n v="558.07000000000005"/>
    <n v="26157.68"/>
    <n v="0"/>
    <n v="2715"/>
    <n v="2"/>
    <n v="10.3"/>
    <n v="0"/>
    <n v="0.36"/>
    <n v="2"/>
    <s v="Delivery Delay"/>
    <n v="2"/>
    <n v="2"/>
    <n v="1181.77"/>
    <n v="58"/>
    <n v="3"/>
    <s v="UPI"/>
    <n v="35.9"/>
    <n v="0.39579999999999999"/>
    <n v="0"/>
    <s v="NA"/>
  </r>
  <r>
    <x v="1"/>
    <m/>
    <n v="55"/>
    <m/>
    <s v="Male"/>
    <s v="North"/>
    <s v="Organic"/>
    <n v="20"/>
    <n v="29"/>
    <n v="6"/>
    <n v="368.26"/>
    <n v="10824.21"/>
    <n v="0"/>
    <n v="1540"/>
    <n v="1"/>
    <n v="15.4"/>
    <n v="2"/>
    <n v="0.09"/>
    <n v="1"/>
    <s v="Payment"/>
    <n v="1"/>
    <n v="2"/>
    <n v="207.3"/>
    <n v="29"/>
    <n v="4"/>
    <s v="UPI"/>
    <n v="21.6"/>
    <n v="0.29909999999999998"/>
    <n v="0"/>
    <s v="NA"/>
  </r>
  <r>
    <x v="3"/>
    <m/>
    <n v="61"/>
    <m/>
    <s v="Female"/>
    <s v="East"/>
    <s v="Organic"/>
    <n v="58"/>
    <n v="95"/>
    <n v="7"/>
    <n v="500.91"/>
    <n v="51670.47"/>
    <n v="0"/>
    <n v="4743"/>
    <n v="8"/>
    <n v="14.2"/>
    <n v="3"/>
    <n v="0.53"/>
    <n v="2"/>
    <s v="App Issue"/>
    <n v="2"/>
    <n v="4"/>
    <n v="1571.83"/>
    <n v="53"/>
    <n v="2.7"/>
    <s v="Wallet"/>
    <n v="39.200000000000003"/>
    <n v="0.41949999999999998"/>
    <n v="1"/>
    <s v="Switched to Competitor"/>
  </r>
  <r>
    <x v="3"/>
    <m/>
    <n v="62"/>
    <m/>
    <s v="Female"/>
    <s v="North"/>
    <s v="Referral"/>
    <n v="36"/>
    <n v="76"/>
    <n v="10"/>
    <n v="487.65"/>
    <n v="36378.620000000003"/>
    <n v="0"/>
    <n v="3995"/>
    <n v="1"/>
    <n v="8.1999999999999993"/>
    <n v="3"/>
    <n v="0.47"/>
    <n v="3"/>
    <s v="Payment"/>
    <n v="1"/>
    <n v="6"/>
    <n v="1533.67"/>
    <n v="18"/>
    <n v="2.5"/>
    <s v="UPI"/>
    <n v="23.9"/>
    <n v="0.3135"/>
    <n v="0"/>
    <s v="NA"/>
  </r>
  <r>
    <x v="1"/>
    <m/>
    <n v="41"/>
    <m/>
    <s v="Male"/>
    <s v="South"/>
    <s v="App Ads"/>
    <n v="10"/>
    <n v="12"/>
    <n v="2"/>
    <n v="478.73"/>
    <n v="5565.66"/>
    <n v="0"/>
    <n v="932"/>
    <n v="1"/>
    <n v="16.899999999999999"/>
    <n v="0"/>
    <n v="0.48"/>
    <n v="1"/>
    <s v="Quality"/>
    <n v="0"/>
    <n v="1"/>
    <n v="120.38"/>
    <n v="52"/>
    <n v="3.8"/>
    <s v="UPI"/>
    <n v="33.4"/>
    <n v="0.37819999999999998"/>
    <n v="0"/>
    <s v="NA"/>
  </r>
  <r>
    <x v="0"/>
    <m/>
    <n v="20"/>
    <m/>
    <s v="Male"/>
    <s v="Central"/>
    <s v="App Ads"/>
    <n v="18"/>
    <n v="24"/>
    <n v="3"/>
    <n v="327.2"/>
    <n v="7296.89"/>
    <n v="0"/>
    <n v="1298"/>
    <n v="1"/>
    <n v="4.0999999999999996"/>
    <n v="1"/>
    <n v="0.63"/>
    <n v="3"/>
    <s v="Quality"/>
    <n v="1"/>
    <n v="1"/>
    <n v="409.15"/>
    <n v="38"/>
    <n v="3.6"/>
    <s v="Debit Card"/>
    <n v="30.5"/>
    <n v="0.35770000000000002"/>
    <n v="0"/>
    <s v="NA"/>
  </r>
  <r>
    <x v="1"/>
    <m/>
    <n v="42"/>
    <m/>
    <s v="Female"/>
    <s v="South"/>
    <s v="Organic"/>
    <n v="21"/>
    <n v="37"/>
    <n v="7"/>
    <n v="471.45"/>
    <n v="17742.72"/>
    <n v="0"/>
    <n v="1914"/>
    <n v="0"/>
    <n v="18.600000000000001"/>
    <n v="2"/>
    <n v="0.71"/>
    <n v="2"/>
    <s v="Delivery Delay"/>
    <n v="1"/>
    <n v="2"/>
    <n v="968.02"/>
    <n v="21"/>
    <n v="4.5999999999999996"/>
    <s v="UPI"/>
    <n v="28.8"/>
    <n v="0.3463"/>
    <n v="0"/>
    <s v="NA"/>
  </r>
  <r>
    <x v="2"/>
    <m/>
    <n v="28"/>
    <m/>
    <s v="Male"/>
    <s v="Central"/>
    <s v="App Ads"/>
    <n v="58"/>
    <n v="77"/>
    <n v="11"/>
    <n v="428.29"/>
    <n v="30501.56"/>
    <n v="0"/>
    <n v="3215"/>
    <n v="2"/>
    <n v="21.5"/>
    <n v="2"/>
    <n v="0.36"/>
    <n v="3"/>
    <s v="Item Missing"/>
    <n v="3"/>
    <n v="1"/>
    <n v="1388.37"/>
    <n v="8"/>
    <n v="3.4"/>
    <s v="UPI"/>
    <n v="15"/>
    <n v="0.25900000000000001"/>
    <n v="0"/>
    <s v="NA"/>
  </r>
  <r>
    <x v="0"/>
    <m/>
    <n v="24"/>
    <m/>
    <s v="Male"/>
    <s v="North"/>
    <s v="App Ads"/>
    <n v="53"/>
    <n v="54"/>
    <n v="3"/>
    <n v="417.31"/>
    <n v="24735.41"/>
    <n v="0"/>
    <n v="2286"/>
    <n v="1"/>
    <n v="17.7"/>
    <n v="2"/>
    <n v="0.62"/>
    <n v="2"/>
    <s v="Item Missing"/>
    <n v="2"/>
    <n v="1"/>
    <n v="888.79"/>
    <n v="73"/>
    <n v="3.3"/>
    <s v="COD"/>
    <n v="33.9"/>
    <n v="0.38190000000000002"/>
    <n v="0"/>
    <s v="NA"/>
  </r>
  <r>
    <x v="0"/>
    <m/>
    <n v="24"/>
    <m/>
    <s v="Male"/>
    <s v="West"/>
    <s v="App Ads"/>
    <n v="11"/>
    <n v="10"/>
    <n v="1"/>
    <n v="536.26"/>
    <n v="5457.46"/>
    <n v="0"/>
    <n v="716"/>
    <n v="0"/>
    <n v="16.100000000000001"/>
    <n v="0"/>
    <n v="0.38"/>
    <n v="2"/>
    <s v="Delivery Delay"/>
    <n v="0"/>
    <n v="0"/>
    <n v="0"/>
    <n v="21"/>
    <n v="3.9"/>
    <s v="Wallet"/>
    <n v="19.7"/>
    <n v="0.28739999999999999"/>
    <n v="0"/>
    <s v="NA"/>
  </r>
  <r>
    <x v="1"/>
    <m/>
    <n v="54"/>
    <m/>
    <s v="Male"/>
    <s v="Central"/>
    <s v="Referral"/>
    <n v="42"/>
    <n v="74"/>
    <n v="9"/>
    <n v="298.45"/>
    <n v="19911.96"/>
    <n v="0"/>
    <n v="2802"/>
    <n v="4"/>
    <n v="28.6"/>
    <n v="1"/>
    <n v="0.19"/>
    <n v="1"/>
    <s v="Payment"/>
    <n v="1"/>
    <n v="3"/>
    <n v="697.84"/>
    <n v="24"/>
    <n v="4.0999999999999996"/>
    <s v="COD"/>
    <n v="28.2"/>
    <n v="0.34179999999999999"/>
    <n v="0"/>
    <s v="NA"/>
  </r>
  <r>
    <x v="1"/>
    <m/>
    <n v="44"/>
    <m/>
    <s v="Male"/>
    <s v="West"/>
    <s v="Organic"/>
    <n v="29"/>
    <n v="84"/>
    <n v="7"/>
    <n v="371.42"/>
    <n v="28638.46"/>
    <n v="0"/>
    <n v="3199"/>
    <n v="2"/>
    <n v="27.6"/>
    <n v="0"/>
    <n v="0.42"/>
    <n v="0"/>
    <s v="None"/>
    <n v="2"/>
    <n v="4"/>
    <n v="451.77"/>
    <n v="47"/>
    <n v="4.8"/>
    <s v="Credit Card"/>
    <n v="30.4"/>
    <n v="0.3574"/>
    <n v="0"/>
    <s v="NA"/>
  </r>
  <r>
    <x v="1"/>
    <m/>
    <n v="46"/>
    <m/>
    <s v="Female"/>
    <s v="Central"/>
    <s v="App Ads"/>
    <n v="13"/>
    <n v="27"/>
    <n v="1"/>
    <n v="448.5"/>
    <n v="11984.76"/>
    <n v="0"/>
    <n v="1752"/>
    <n v="2"/>
    <n v="2.5"/>
    <n v="0"/>
    <n v="0.47"/>
    <n v="1"/>
    <s v="Item Missing"/>
    <n v="1"/>
    <n v="0"/>
    <n v="177.11"/>
    <n v="10"/>
    <n v="4.5"/>
    <s v="Credit Card"/>
    <n v="16.2"/>
    <n v="0.26640000000000003"/>
    <n v="0"/>
    <s v="NA"/>
  </r>
  <r>
    <x v="1"/>
    <m/>
    <n v="57"/>
    <m/>
    <s v="Male"/>
    <s v="Central"/>
    <s v="Organic"/>
    <n v="13"/>
    <n v="13"/>
    <n v="2"/>
    <n v="632.71"/>
    <n v="8886.35"/>
    <n v="0"/>
    <n v="836"/>
    <n v="1"/>
    <n v="0"/>
    <n v="1"/>
    <n v="0.65"/>
    <n v="3"/>
    <s v="Item Missing"/>
    <n v="0"/>
    <n v="1"/>
    <n v="275.12"/>
    <n v="14"/>
    <n v="4.2"/>
    <s v="Debit Card"/>
    <n v="22.3"/>
    <n v="0.30320000000000003"/>
    <n v="0"/>
    <s v="NA"/>
  </r>
  <r>
    <x v="1"/>
    <m/>
    <n v="47"/>
    <m/>
    <s v="Female"/>
    <s v="West"/>
    <s v="App Ads"/>
    <n v="39"/>
    <n v="119"/>
    <n v="19"/>
    <n v="232.72"/>
    <n v="29347.18"/>
    <n v="0"/>
    <n v="2846"/>
    <n v="0"/>
    <n v="4"/>
    <n v="6"/>
    <n v="0.69"/>
    <n v="5"/>
    <s v="Payment"/>
    <n v="5"/>
    <n v="6"/>
    <n v="4173.8900000000003"/>
    <n v="90"/>
    <n v="4.4000000000000004"/>
    <s v="UPI"/>
    <n v="53.1"/>
    <n v="0.52300000000000002"/>
    <n v="1"/>
    <s v="Poor Service Resolution"/>
  </r>
  <r>
    <x v="1"/>
    <m/>
    <n v="51"/>
    <m/>
    <s v="Male"/>
    <s v="West"/>
    <s v="App Ads"/>
    <n v="24"/>
    <n v="34"/>
    <n v="1"/>
    <n v="473.45"/>
    <n v="16088.79"/>
    <n v="0"/>
    <n v="1755"/>
    <n v="0"/>
    <n v="25.8"/>
    <n v="2"/>
    <n v="0.81"/>
    <n v="2"/>
    <s v="Delivery Delay"/>
    <n v="1"/>
    <n v="0"/>
    <n v="190.21"/>
    <n v="56"/>
    <n v="3.5"/>
    <s v="Debit Card"/>
    <n v="34.9"/>
    <n v="0.38869999999999999"/>
    <n v="0"/>
    <s v="NA"/>
  </r>
  <r>
    <x v="0"/>
    <m/>
    <n v="22"/>
    <m/>
    <s v="Male"/>
    <s v="North"/>
    <s v="App Ads"/>
    <n v="0"/>
    <n v="0"/>
    <n v="0"/>
    <n v="428.38"/>
    <n v="0"/>
    <n v="0"/>
    <n v="59"/>
    <n v="0"/>
    <n v="7.2"/>
    <n v="0"/>
    <n v="0.4"/>
    <n v="0"/>
    <s v="None"/>
    <n v="0"/>
    <n v="0"/>
    <n v="0"/>
    <n v="19"/>
    <n v="4.2"/>
    <s v="Debit Card"/>
    <n v="17.899999999999999"/>
    <n v="0.27629999999999999"/>
    <n v="0"/>
    <s v="NA"/>
  </r>
  <r>
    <x v="3"/>
    <m/>
    <n v="63"/>
    <m/>
    <s v="Male"/>
    <s v="South"/>
    <s v="Social"/>
    <n v="12"/>
    <n v="21"/>
    <n v="3"/>
    <n v="540.86"/>
    <n v="10878.52"/>
    <n v="0"/>
    <n v="1246"/>
    <n v="0"/>
    <n v="15.9"/>
    <n v="1"/>
    <n v="0.55000000000000004"/>
    <n v="1"/>
    <s v="Payment"/>
    <n v="1"/>
    <n v="1"/>
    <n v="248.57"/>
    <n v="21"/>
    <n v="3"/>
    <s v="Credit Card"/>
    <n v="21.9"/>
    <n v="0.30080000000000001"/>
    <n v="0"/>
    <s v="NA"/>
  </r>
  <r>
    <x v="1"/>
    <m/>
    <n v="41"/>
    <m/>
    <s v="Female"/>
    <s v="South"/>
    <s v="Organic"/>
    <n v="0"/>
    <n v="0"/>
    <n v="0"/>
    <n v="363.94"/>
    <n v="0"/>
    <n v="0"/>
    <n v="283"/>
    <n v="0"/>
    <n v="10.5"/>
    <n v="0"/>
    <n v="0.28000000000000003"/>
    <n v="0"/>
    <s v="None"/>
    <n v="0"/>
    <n v="0"/>
    <n v="0"/>
    <n v="61"/>
    <n v="3.8"/>
    <s v="Credit Card"/>
    <n v="37.200000000000003"/>
    <n v="0.40500000000000003"/>
    <n v="0"/>
    <s v="NA"/>
  </r>
  <r>
    <x v="2"/>
    <m/>
    <n v="26"/>
    <m/>
    <s v="Female"/>
    <s v="West"/>
    <s v="Organic"/>
    <n v="5"/>
    <n v="8"/>
    <n v="1"/>
    <n v="425.16"/>
    <n v="3685.26"/>
    <n v="0"/>
    <n v="329"/>
    <n v="0"/>
    <n v="2.7"/>
    <n v="0"/>
    <n v="0.2"/>
    <n v="2"/>
    <s v="Payment"/>
    <n v="0"/>
    <n v="0"/>
    <n v="0"/>
    <n v="16"/>
    <n v="3.1"/>
    <s v="UPI"/>
    <n v="22.8"/>
    <n v="0.30680000000000002"/>
    <n v="0"/>
    <s v="NA"/>
  </r>
  <r>
    <x v="3"/>
    <m/>
    <n v="61"/>
    <m/>
    <s v="Female"/>
    <s v="West"/>
    <s v="Social"/>
    <n v="10"/>
    <n v="16"/>
    <n v="3"/>
    <n v="342.17"/>
    <n v="5961.24"/>
    <n v="0"/>
    <n v="658"/>
    <n v="0"/>
    <n v="19.7"/>
    <n v="0"/>
    <n v="0.68"/>
    <n v="2"/>
    <s v="Item Missing"/>
    <n v="0"/>
    <n v="1"/>
    <n v="98.02"/>
    <n v="23"/>
    <n v="3.2"/>
    <s v="Credit Card"/>
    <n v="23.4"/>
    <n v="0.31059999999999999"/>
    <n v="0"/>
    <s v="NA"/>
  </r>
  <r>
    <x v="1"/>
    <m/>
    <n v="56"/>
    <m/>
    <s v="Male"/>
    <s v="East"/>
    <s v="App Ads"/>
    <n v="54"/>
    <n v="157"/>
    <n v="20"/>
    <n v="399.92"/>
    <n v="67824.149999999994"/>
    <n v="0"/>
    <n v="6085"/>
    <n v="0"/>
    <n v="13.8"/>
    <n v="6"/>
    <n v="0.13"/>
    <n v="7"/>
    <s v="Delivery Delay"/>
    <n v="6"/>
    <n v="1"/>
    <n v="2403.84"/>
    <n v="30"/>
    <n v="3.4"/>
    <s v="UPI"/>
    <n v="32.200000000000003"/>
    <n v="0.36959999999999998"/>
    <n v="0"/>
    <s v="NA"/>
  </r>
  <r>
    <x v="0"/>
    <m/>
    <n v="20"/>
    <m/>
    <s v="Male"/>
    <s v="Central"/>
    <s v="Referral"/>
    <n v="20"/>
    <n v="33"/>
    <n v="1"/>
    <n v="525.74"/>
    <n v="18346.18"/>
    <n v="0"/>
    <n v="1940"/>
    <n v="2"/>
    <n v="17.899999999999999"/>
    <n v="2"/>
    <n v="0.25"/>
    <n v="2"/>
    <s v="App Issue"/>
    <n v="1"/>
    <n v="2"/>
    <n v="701.65"/>
    <n v="71"/>
    <n v="3.2"/>
    <s v="Debit Card"/>
    <n v="40"/>
    <n v="0.42530000000000001"/>
    <n v="1"/>
    <s v="Infrequent Need"/>
  </r>
  <r>
    <x v="2"/>
    <m/>
    <n v="28"/>
    <m/>
    <s v="Male"/>
    <s v="North"/>
    <s v="App Ads"/>
    <n v="35"/>
    <n v="89"/>
    <n v="8"/>
    <n v="498.73"/>
    <n v="42571.53"/>
    <n v="0"/>
    <n v="4753"/>
    <n v="6"/>
    <n v="33.200000000000003"/>
    <n v="1"/>
    <n v="0.06"/>
    <n v="3"/>
    <s v="Delivery Delay"/>
    <n v="0"/>
    <n v="2"/>
    <n v="118.31"/>
    <n v="48"/>
    <n v="2.9"/>
    <s v="Wallet"/>
    <n v="40.9"/>
    <n v="0.43219999999999997"/>
    <n v="1"/>
    <s v="Frequent SLA Breaches"/>
  </r>
  <r>
    <x v="0"/>
    <m/>
    <n v="18"/>
    <m/>
    <s v="Female"/>
    <s v="Central"/>
    <s v="App Ads"/>
    <n v="55"/>
    <n v="101"/>
    <n v="3"/>
    <n v="417.55"/>
    <n v="40666.65"/>
    <n v="0"/>
    <n v="4347"/>
    <n v="3"/>
    <n v="2.7"/>
    <n v="3"/>
    <n v="0.68"/>
    <n v="2"/>
    <s v="Item Missing"/>
    <n v="0"/>
    <n v="6"/>
    <n v="963.69"/>
    <n v="5"/>
    <n v="3.7"/>
    <s v="UPI"/>
    <n v="20"/>
    <n v="0.2893"/>
    <n v="0"/>
    <s v="NA"/>
  </r>
  <r>
    <x v="2"/>
    <m/>
    <n v="32"/>
    <m/>
    <s v="Male"/>
    <s v="North"/>
    <s v="App Ads"/>
    <n v="40"/>
    <n v="68"/>
    <n v="10"/>
    <n v="557.28"/>
    <n v="35958.9"/>
    <n v="1"/>
    <n v="3991"/>
    <n v="4"/>
    <n v="13.5"/>
    <n v="2"/>
    <n v="0.38"/>
    <n v="3"/>
    <s v="App Issue"/>
    <n v="2"/>
    <n v="2"/>
    <n v="974.07"/>
    <n v="39"/>
    <n v="4.8"/>
    <s v="UPI"/>
    <n v="30.3"/>
    <n v="0.35670000000000002"/>
    <n v="0"/>
    <s v="NA"/>
  </r>
  <r>
    <x v="0"/>
    <m/>
    <n v="23"/>
    <m/>
    <s v="Female"/>
    <s v="South"/>
    <s v="Social"/>
    <n v="57"/>
    <n v="131"/>
    <n v="13"/>
    <n v="741.85"/>
    <n v="102936.93"/>
    <n v="0"/>
    <n v="10000"/>
    <n v="6"/>
    <n v="10.3"/>
    <n v="1"/>
    <n v="0.28999999999999998"/>
    <n v="8"/>
    <s v="App Issue"/>
    <n v="5"/>
    <n v="0"/>
    <n v="438.68"/>
    <n v="18"/>
    <n v="3.6"/>
    <s v="Credit Card"/>
    <n v="35.799999999999997"/>
    <n v="0.39489999999999997"/>
    <n v="0"/>
    <s v="NA"/>
  </r>
  <r>
    <x v="1"/>
    <m/>
    <n v="55"/>
    <m/>
    <s v="Female"/>
    <s v="West"/>
    <s v="Organic"/>
    <n v="24"/>
    <n v="41"/>
    <n v="6"/>
    <n v="354.88"/>
    <n v="14204.36"/>
    <n v="0"/>
    <n v="1721"/>
    <n v="2"/>
    <n v="10.9"/>
    <n v="1"/>
    <n v="0.24"/>
    <n v="3"/>
    <s v="Payment"/>
    <n v="1"/>
    <n v="1"/>
    <n v="324.26"/>
    <n v="50"/>
    <n v="3.5"/>
    <s v="Debit Card"/>
    <n v="33.799999999999997"/>
    <n v="0.38080000000000003"/>
    <n v="0"/>
    <s v="NA"/>
  </r>
  <r>
    <x v="1"/>
    <m/>
    <n v="45"/>
    <m/>
    <s v="Female"/>
    <s v="South"/>
    <s v="App Ads"/>
    <n v="2"/>
    <n v="2"/>
    <n v="0"/>
    <n v="513.11"/>
    <n v="976.52"/>
    <n v="0"/>
    <n v="356"/>
    <n v="0"/>
    <n v="0"/>
    <n v="0"/>
    <n v="0.74"/>
    <n v="2"/>
    <s v="Payment"/>
    <n v="0"/>
    <n v="0"/>
    <n v="0"/>
    <n v="60"/>
    <n v="3.4"/>
    <s v="Credit Card"/>
    <n v="32.700000000000003"/>
    <n v="0.37280000000000002"/>
    <n v="0"/>
    <s v="NA"/>
  </r>
  <r>
    <x v="3"/>
    <m/>
    <n v="69"/>
    <m/>
    <s v="Female"/>
    <s v="West"/>
    <s v="Referral"/>
    <n v="9"/>
    <n v="11"/>
    <n v="0"/>
    <n v="456.17"/>
    <n v="4964.3"/>
    <n v="0"/>
    <n v="864"/>
    <n v="0"/>
    <n v="2.9"/>
    <n v="1"/>
    <n v="0.77"/>
    <n v="1"/>
    <s v="Payment"/>
    <n v="0"/>
    <n v="1"/>
    <n v="147.46"/>
    <n v="6"/>
    <n v="3.8"/>
    <s v="UPI"/>
    <n v="17.600000000000001"/>
    <n v="0.27429999999999999"/>
    <n v="0"/>
    <s v="NA"/>
  </r>
  <r>
    <x v="1"/>
    <m/>
    <n v="57"/>
    <m/>
    <s v="Male"/>
    <s v="West"/>
    <s v="App Ads"/>
    <n v="57"/>
    <n v="129"/>
    <n v="20"/>
    <n v="580.25"/>
    <n v="71906.58"/>
    <n v="1"/>
    <n v="7669"/>
    <n v="7"/>
    <n v="20.3"/>
    <n v="1"/>
    <n v="0.12"/>
    <n v="3"/>
    <s v="Payment"/>
    <n v="3"/>
    <n v="8"/>
    <n v="2005.52"/>
    <n v="96"/>
    <n v="4.5999999999999996"/>
    <s v="Debit Card"/>
    <n v="52.7"/>
    <n v="0.52029999999999998"/>
    <n v="1"/>
    <s v="Switched to Competitor"/>
  </r>
  <r>
    <x v="1"/>
    <m/>
    <n v="50"/>
    <m/>
    <s v="Female"/>
    <s v="West"/>
    <s v="Referral"/>
    <n v="59"/>
    <n v="2"/>
    <n v="0"/>
    <n v="383.97"/>
    <n v="805.97"/>
    <n v="0"/>
    <n v="470"/>
    <n v="0"/>
    <n v="19"/>
    <n v="0"/>
    <n v="0.38"/>
    <n v="2"/>
    <s v="Item Missing"/>
    <n v="0"/>
    <n v="0"/>
    <n v="0"/>
    <n v="23"/>
    <n v="4.5999999999999996"/>
    <s v="Credit Card"/>
    <n v="10.8"/>
    <n v="0.2359"/>
    <n v="0"/>
    <s v="NA"/>
  </r>
  <r>
    <x v="1"/>
    <m/>
    <n v="44"/>
    <m/>
    <s v="Male"/>
    <s v="North"/>
    <s v="Social"/>
    <n v="37"/>
    <n v="78"/>
    <n v="15"/>
    <n v="570.62"/>
    <n v="40963.32"/>
    <n v="0"/>
    <n v="4323"/>
    <n v="0"/>
    <n v="10.6"/>
    <n v="3"/>
    <n v="0.26"/>
    <n v="3"/>
    <s v="Payment"/>
    <n v="4"/>
    <n v="0"/>
    <n v="945.61"/>
    <n v="48"/>
    <n v="3.7"/>
    <s v="Wallet"/>
    <n v="29"/>
    <n v="0.34720000000000001"/>
    <n v="0"/>
    <s v="NA"/>
  </r>
  <r>
    <x v="0"/>
    <m/>
    <n v="20"/>
    <m/>
    <s v="Female"/>
    <s v="North"/>
    <s v="App Ads"/>
    <n v="20"/>
    <n v="13"/>
    <n v="1"/>
    <n v="437.44"/>
    <n v="5205.12"/>
    <n v="0"/>
    <n v="845"/>
    <n v="1"/>
    <n v="5.0999999999999996"/>
    <n v="0"/>
    <n v="0.46"/>
    <n v="2"/>
    <s v="Item Missing"/>
    <n v="0"/>
    <n v="0"/>
    <n v="0"/>
    <n v="33"/>
    <n v="1.5"/>
    <s v="UPI"/>
    <n v="21.7"/>
    <n v="0.29959999999999998"/>
    <n v="0"/>
    <s v="NA"/>
  </r>
  <r>
    <x v="0"/>
    <m/>
    <n v="21"/>
    <m/>
    <s v="Female"/>
    <s v="North"/>
    <s v="Social"/>
    <n v="9"/>
    <n v="17"/>
    <n v="1"/>
    <n v="422.37"/>
    <n v="7185.29"/>
    <n v="0"/>
    <n v="1223"/>
    <n v="1"/>
    <n v="12.6"/>
    <n v="0"/>
    <n v="0.37"/>
    <n v="0"/>
    <s v="None"/>
    <n v="0"/>
    <n v="1"/>
    <n v="184.11"/>
    <n v="12"/>
    <n v="3.8"/>
    <s v="Credit Card"/>
    <n v="15.7"/>
    <n v="0.26329999999999998"/>
    <n v="0"/>
    <s v="NA"/>
  </r>
  <r>
    <x v="1"/>
    <m/>
    <n v="50"/>
    <m/>
    <s v="Male"/>
    <s v="East"/>
    <s v="Referral"/>
    <n v="45"/>
    <n v="129"/>
    <n v="13"/>
    <n v="469.36"/>
    <n v="56709.56"/>
    <n v="0"/>
    <n v="6260"/>
    <n v="5"/>
    <n v="12.9"/>
    <n v="6"/>
    <n v="0.44"/>
    <n v="2"/>
    <s v="Payment"/>
    <n v="5"/>
    <n v="9"/>
    <n v="3551.82"/>
    <n v="19"/>
    <n v="5"/>
    <s v="Credit Card"/>
    <n v="32.5"/>
    <n v="0.37180000000000002"/>
    <n v="0"/>
    <s v="NA"/>
  </r>
  <r>
    <x v="0"/>
    <m/>
    <n v="18"/>
    <m/>
    <s v="Female"/>
    <s v="North"/>
    <s v="Referral"/>
    <n v="22"/>
    <n v="24"/>
    <n v="5"/>
    <n v="469.07"/>
    <n v="11842.49"/>
    <n v="0"/>
    <n v="1284"/>
    <n v="0"/>
    <n v="0"/>
    <n v="0"/>
    <n v="0.38"/>
    <n v="2"/>
    <s v="Item Missing"/>
    <n v="0"/>
    <n v="0"/>
    <n v="0"/>
    <n v="36"/>
    <n v="3.1"/>
    <s v="Debit Card"/>
    <n v="20.9"/>
    <n v="0.29449999999999998"/>
    <n v="0"/>
    <s v="NA"/>
  </r>
  <r>
    <x v="0"/>
    <m/>
    <n v="20"/>
    <m/>
    <s v="Male"/>
    <s v="South"/>
    <s v="Social"/>
    <n v="55"/>
    <n v="122"/>
    <n v="5"/>
    <n v="341.86"/>
    <n v="38459.4"/>
    <n v="0"/>
    <n v="4483"/>
    <n v="3"/>
    <n v="16.2"/>
    <n v="7"/>
    <n v="0.24"/>
    <n v="4"/>
    <s v="App Issue"/>
    <n v="4"/>
    <n v="1"/>
    <n v="1666.68"/>
    <n v="35"/>
    <n v="4"/>
    <s v="Credit Card"/>
    <n v="30.7"/>
    <n v="0.35909999999999997"/>
    <n v="0"/>
    <s v="NA"/>
  </r>
  <r>
    <x v="2"/>
    <m/>
    <n v="29"/>
    <m/>
    <s v="Male"/>
    <s v="West"/>
    <s v="Organic"/>
    <n v="42"/>
    <n v="113"/>
    <n v="13"/>
    <n v="453.9"/>
    <n v="46333.87"/>
    <n v="0"/>
    <n v="5034"/>
    <n v="1"/>
    <n v="8.9"/>
    <n v="1"/>
    <n v="0.82"/>
    <n v="4"/>
    <s v="Item Missing"/>
    <n v="6"/>
    <n v="8"/>
    <n v="4388.66"/>
    <n v="78"/>
    <n v="3"/>
    <s v="UPI"/>
    <n v="50"/>
    <n v="0.49980000000000002"/>
    <n v="1"/>
    <s v="Price/Discount Reliance"/>
  </r>
  <r>
    <x v="3"/>
    <m/>
    <n v="64"/>
    <m/>
    <s v="Female"/>
    <s v="Central"/>
    <s v="Partner"/>
    <n v="34"/>
    <n v="46"/>
    <n v="2"/>
    <n v="610.78"/>
    <n v="28070.9"/>
    <n v="0"/>
    <n v="2839"/>
    <n v="4"/>
    <n v="6.6"/>
    <n v="0"/>
    <n v="0.31"/>
    <n v="2"/>
    <s v="App Issue"/>
    <n v="0"/>
    <n v="3"/>
    <n v="854.63"/>
    <n v="20"/>
    <n v="3.8"/>
    <s v="Debit Card"/>
    <n v="21"/>
    <n v="0.29499999999999998"/>
    <n v="0"/>
    <s v="NA"/>
  </r>
  <r>
    <x v="1"/>
    <m/>
    <n v="42"/>
    <m/>
    <s v="Male"/>
    <s v="West"/>
    <s v="App Ads"/>
    <n v="51"/>
    <n v="65"/>
    <n v="4"/>
    <n v="310.3"/>
    <n v="19292.66"/>
    <n v="0"/>
    <n v="2651"/>
    <n v="2"/>
    <n v="13.4"/>
    <n v="2"/>
    <n v="0.59"/>
    <n v="0"/>
    <s v="None"/>
    <n v="3"/>
    <n v="5"/>
    <n v="1596.67"/>
    <n v="20"/>
    <n v="4"/>
    <s v="UPI"/>
    <n v="18.8"/>
    <n v="0.28189999999999998"/>
    <n v="0"/>
    <s v="NA"/>
  </r>
  <r>
    <x v="1"/>
    <m/>
    <n v="55"/>
    <m/>
    <s v="Female"/>
    <s v="North"/>
    <s v="Social"/>
    <n v="25"/>
    <n v="53"/>
    <n v="7"/>
    <n v="506.63"/>
    <n v="27050.62"/>
    <n v="0"/>
    <n v="3355"/>
    <n v="4"/>
    <n v="0"/>
    <n v="0"/>
    <n v="0.16"/>
    <n v="1"/>
    <s v="Item Missing"/>
    <n v="1"/>
    <n v="0"/>
    <n v="60.69"/>
    <n v="77"/>
    <n v="2.5"/>
    <s v="Wallet"/>
    <n v="40.4"/>
    <n v="0.42859999999999998"/>
    <n v="1"/>
    <s v="Poor Service Resolution"/>
  </r>
  <r>
    <x v="2"/>
    <m/>
    <n v="39"/>
    <m/>
    <s v="Female"/>
    <s v="East"/>
    <s v="Organic"/>
    <n v="38"/>
    <n v="106"/>
    <n v="7"/>
    <n v="572.4"/>
    <n v="65656.070000000007"/>
    <n v="0"/>
    <n v="6264"/>
    <n v="6"/>
    <n v="0"/>
    <n v="0"/>
    <n v="0.34"/>
    <n v="5"/>
    <s v="Item Missing"/>
    <n v="0"/>
    <n v="3"/>
    <n v="637.47"/>
    <n v="32"/>
    <n v="3.6"/>
    <s v="UPI"/>
    <n v="30.2"/>
    <n v="0.35570000000000002"/>
    <n v="0"/>
    <s v="NA"/>
  </r>
  <r>
    <x v="2"/>
    <m/>
    <n v="27"/>
    <m/>
    <s v="Female"/>
    <s v="North"/>
    <s v="App Ads"/>
    <n v="15"/>
    <n v="54"/>
    <n v="4"/>
    <n v="446.56"/>
    <n v="26168.080000000002"/>
    <n v="0"/>
    <n v="2850"/>
    <n v="3"/>
    <n v="18.899999999999999"/>
    <n v="3"/>
    <n v="0.59"/>
    <n v="0"/>
    <s v="None"/>
    <n v="3"/>
    <n v="3"/>
    <n v="1426.88"/>
    <n v="8"/>
    <n v="5"/>
    <s v="UPI"/>
    <n v="22.3"/>
    <n v="0.30349999999999999"/>
    <n v="0"/>
    <s v="NA"/>
  </r>
  <r>
    <x v="2"/>
    <m/>
    <n v="37"/>
    <m/>
    <s v="Male"/>
    <s v="South"/>
    <s v="Referral"/>
    <n v="60"/>
    <n v="72"/>
    <n v="10"/>
    <n v="422.05"/>
    <n v="32178.73"/>
    <n v="0"/>
    <n v="3740"/>
    <n v="4"/>
    <n v="0"/>
    <n v="3"/>
    <n v="0.17"/>
    <n v="5"/>
    <s v="App Issue"/>
    <n v="2"/>
    <n v="5"/>
    <n v="1465.61"/>
    <n v="50"/>
    <n v="3.7"/>
    <s v="Wallet"/>
    <n v="33.299999999999997"/>
    <n v="0.377"/>
    <n v="0"/>
    <s v="NA"/>
  </r>
  <r>
    <x v="0"/>
    <m/>
    <n v="22"/>
    <m/>
    <s v="Male"/>
    <s v="South"/>
    <s v="Partner"/>
    <n v="3"/>
    <n v="7"/>
    <n v="1"/>
    <n v="451.28"/>
    <n v="2853.68"/>
    <n v="0"/>
    <n v="335"/>
    <n v="0"/>
    <n v="33.1"/>
    <n v="0"/>
    <n v="0.68"/>
    <n v="0"/>
    <s v="None"/>
    <n v="0"/>
    <n v="0"/>
    <n v="0"/>
    <n v="36"/>
    <n v="3.9"/>
    <s v="Wallet"/>
    <n v="25.7"/>
    <n v="0.3251"/>
    <n v="0"/>
    <s v="NA"/>
  </r>
  <r>
    <x v="1"/>
    <m/>
    <n v="58"/>
    <m/>
    <s v="Female"/>
    <s v="Central"/>
    <s v="Organic"/>
    <n v="14"/>
    <n v="20"/>
    <n v="1"/>
    <n v="338.43"/>
    <n v="7054.95"/>
    <n v="0"/>
    <n v="815"/>
    <n v="1"/>
    <n v="10.6"/>
    <n v="0"/>
    <n v="0.64"/>
    <n v="1"/>
    <s v="Delivery Delay"/>
    <n v="1"/>
    <n v="1"/>
    <n v="424.51"/>
    <n v="58"/>
    <n v="2.9"/>
    <s v="UPI"/>
    <n v="36.299999999999997"/>
    <n v="0.39850000000000002"/>
    <n v="0"/>
    <s v="NA"/>
  </r>
  <r>
    <x v="2"/>
    <m/>
    <n v="27"/>
    <m/>
    <s v="Male"/>
    <s v="West"/>
    <s v="App Ads"/>
    <n v="4"/>
    <n v="4"/>
    <n v="0"/>
    <n v="425.34"/>
    <n v="1721.22"/>
    <n v="0"/>
    <n v="387"/>
    <n v="0"/>
    <n v="0"/>
    <n v="0"/>
    <n v="0.32"/>
    <n v="1"/>
    <s v="Item Missing"/>
    <n v="0"/>
    <n v="0"/>
    <n v="0"/>
    <n v="28"/>
    <n v="3.7"/>
    <s v="COD"/>
    <n v="19.3"/>
    <n v="0.28449999999999998"/>
    <n v="0"/>
    <s v="NA"/>
  </r>
  <r>
    <x v="2"/>
    <m/>
    <n v="37"/>
    <m/>
    <s v="Female"/>
    <s v="South"/>
    <s v="App Ads"/>
    <n v="57"/>
    <n v="92"/>
    <n v="11"/>
    <n v="654.79999999999995"/>
    <n v="58662.75"/>
    <n v="0"/>
    <n v="6477"/>
    <n v="1"/>
    <n v="3.7"/>
    <n v="5"/>
    <n v="0.87"/>
    <n v="7"/>
    <s v="Delivery Delay"/>
    <n v="1"/>
    <n v="6"/>
    <n v="838.84"/>
    <n v="26"/>
    <n v="3.4"/>
    <s v="UPI"/>
    <n v="30.1"/>
    <n v="0.35499999999999998"/>
    <n v="0"/>
    <s v="NA"/>
  </r>
  <r>
    <x v="3"/>
    <m/>
    <n v="69"/>
    <m/>
    <s v="Male"/>
    <s v="West"/>
    <s v="Social"/>
    <n v="40"/>
    <n v="65"/>
    <n v="12"/>
    <n v="434.8"/>
    <n v="25810.400000000001"/>
    <n v="0"/>
    <n v="2912"/>
    <n v="1"/>
    <n v="11.6"/>
    <n v="2"/>
    <n v="0.31"/>
    <n v="1"/>
    <s v="Quality"/>
    <n v="2"/>
    <n v="0"/>
    <n v="342.29"/>
    <n v="7"/>
    <n v="3.1"/>
    <s v="Wallet"/>
    <n v="12.2"/>
    <n v="0.24329999999999999"/>
    <n v="0"/>
    <s v="NA"/>
  </r>
  <r>
    <x v="1"/>
    <m/>
    <n v="49"/>
    <m/>
    <s v="Male"/>
    <s v="Central"/>
    <s v="Partner"/>
    <n v="15"/>
    <n v="28"/>
    <n v="2"/>
    <n v="451.69"/>
    <n v="12077.57"/>
    <n v="0"/>
    <n v="1622"/>
    <n v="1"/>
    <n v="9.6999999999999993"/>
    <n v="2"/>
    <n v="0.14000000000000001"/>
    <n v="1"/>
    <s v="Payment"/>
    <n v="2"/>
    <n v="0"/>
    <n v="258.32"/>
    <n v="31"/>
    <n v="4.4000000000000004"/>
    <s v="UPI"/>
    <n v="25.3"/>
    <n v="0.32269999999999999"/>
    <n v="0"/>
    <s v="NA"/>
  </r>
  <r>
    <x v="1"/>
    <m/>
    <n v="42"/>
    <m/>
    <s v="Female"/>
    <s v="North"/>
    <s v="Social"/>
    <n v="56"/>
    <n v="120"/>
    <n v="9"/>
    <n v="338.01"/>
    <n v="43133.96"/>
    <n v="0"/>
    <n v="4519"/>
    <n v="9"/>
    <n v="1.9"/>
    <n v="6"/>
    <n v="0.83"/>
    <n v="7"/>
    <s v="Item Missing"/>
    <n v="3"/>
    <n v="7"/>
    <n v="2567.58"/>
    <n v="27"/>
    <n v="2.8"/>
    <s v="UPI"/>
    <n v="43.2"/>
    <n v="0.44919999999999999"/>
    <n v="1"/>
    <s v="Frequent SLA Breaches"/>
  </r>
  <r>
    <x v="1"/>
    <m/>
    <n v="46"/>
    <m/>
    <s v="Female"/>
    <s v="West"/>
    <s v="Referral"/>
    <n v="44"/>
    <n v="87"/>
    <n v="3"/>
    <n v="498.59"/>
    <n v="42956.05"/>
    <n v="0"/>
    <n v="4403"/>
    <n v="6"/>
    <n v="17.899999999999999"/>
    <n v="4"/>
    <n v="0.26"/>
    <n v="1"/>
    <s v="Quality"/>
    <n v="1"/>
    <n v="3"/>
    <n v="844.08"/>
    <n v="37"/>
    <n v="3.7"/>
    <s v="COD"/>
    <n v="33.299999999999997"/>
    <n v="0.37759999999999999"/>
    <n v="0"/>
    <s v="NA"/>
  </r>
  <r>
    <x v="1"/>
    <m/>
    <n v="59"/>
    <m/>
    <s v="Female"/>
    <s v="North"/>
    <s v="Social"/>
    <n v="46"/>
    <n v="128"/>
    <n v="7"/>
    <n v="323.41000000000003"/>
    <n v="44162.83"/>
    <n v="0"/>
    <n v="3879"/>
    <n v="3"/>
    <n v="0"/>
    <n v="4"/>
    <n v="0.23"/>
    <n v="1"/>
    <s v="Delivery Delay"/>
    <n v="2"/>
    <n v="5"/>
    <n v="309.10000000000002"/>
    <n v="13"/>
    <n v="4.2"/>
    <s v="UPI"/>
    <n v="18.3"/>
    <n v="0.27879999999999999"/>
    <n v="0"/>
    <s v="NA"/>
  </r>
  <r>
    <x v="2"/>
    <m/>
    <n v="31"/>
    <m/>
    <s v="Female"/>
    <s v="North"/>
    <s v="App Ads"/>
    <n v="32"/>
    <n v="106"/>
    <n v="12"/>
    <n v="426.33"/>
    <n v="40792.480000000003"/>
    <n v="0"/>
    <n v="4277"/>
    <n v="3"/>
    <n v="27.7"/>
    <n v="4"/>
    <n v="0.57999999999999996"/>
    <n v="5"/>
    <s v="Item Missing"/>
    <n v="2"/>
    <n v="7"/>
    <n v="2173.7199999999998"/>
    <n v="40"/>
    <n v="4.4000000000000004"/>
    <s v="UPI"/>
    <n v="42.9"/>
    <n v="0.44700000000000001"/>
    <n v="1"/>
    <s v="Poor Service Resolution"/>
  </r>
  <r>
    <x v="1"/>
    <m/>
    <n v="51"/>
    <m/>
    <s v="Male"/>
    <s v="Central"/>
    <s v="App Ads"/>
    <n v="18"/>
    <n v="33"/>
    <n v="2"/>
    <n v="124.19"/>
    <n v="3878.77"/>
    <n v="0"/>
    <n v="700"/>
    <n v="1"/>
    <n v="1.4"/>
    <n v="0"/>
    <n v="0.56000000000000005"/>
    <n v="2"/>
    <s v="Payment"/>
    <n v="2"/>
    <n v="1"/>
    <n v="525.42999999999995"/>
    <n v="5"/>
    <n v="4.0999999999999996"/>
    <s v="Debit Card"/>
    <n v="21.3"/>
    <n v="0.29709999999999998"/>
    <n v="0"/>
    <s v="NA"/>
  </r>
  <r>
    <x v="3"/>
    <m/>
    <n v="64"/>
    <m/>
    <s v="Male"/>
    <s v="North"/>
    <s v="Referral"/>
    <n v="56"/>
    <n v="79"/>
    <n v="10"/>
    <n v="452.92"/>
    <n v="36798.019999999997"/>
    <n v="0"/>
    <n v="3688"/>
    <n v="6"/>
    <n v="7.2"/>
    <n v="1"/>
    <n v="0.28999999999999998"/>
    <n v="3"/>
    <s v="Payment"/>
    <n v="3"/>
    <n v="5"/>
    <n v="351.72"/>
    <n v="26"/>
    <n v="4.4000000000000004"/>
    <s v="UPI"/>
    <n v="26.4"/>
    <n v="0.3301"/>
    <n v="0"/>
    <s v="NA"/>
  </r>
  <r>
    <x v="1"/>
    <m/>
    <n v="48"/>
    <m/>
    <s v="Male"/>
    <s v="West"/>
    <s v="Social"/>
    <n v="6"/>
    <n v="10"/>
    <n v="1"/>
    <n v="469.18"/>
    <n v="4669.04"/>
    <n v="0"/>
    <n v="531"/>
    <n v="1"/>
    <n v="18.2"/>
    <n v="0"/>
    <n v="0.38"/>
    <n v="0"/>
    <s v="None"/>
    <n v="1"/>
    <n v="0"/>
    <n v="209.69"/>
    <n v="59"/>
    <n v="3.1"/>
    <s v="UPI"/>
    <n v="33.799999999999997"/>
    <n v="0.38119999999999998"/>
    <n v="0"/>
    <s v="NA"/>
  </r>
  <r>
    <x v="1"/>
    <m/>
    <n v="41"/>
    <m/>
    <s v="Female"/>
    <s v="North"/>
    <s v="App Ads"/>
    <n v="14"/>
    <n v="23"/>
    <n v="1"/>
    <n v="359.9"/>
    <n v="8712.0499999999993"/>
    <n v="0"/>
    <n v="829"/>
    <n v="0"/>
    <n v="13.9"/>
    <n v="1"/>
    <n v="0.62"/>
    <n v="2"/>
    <s v="Quality"/>
    <n v="1"/>
    <n v="1"/>
    <n v="743.17"/>
    <n v="5"/>
    <n v="3.2"/>
    <s v="Credit Card"/>
    <n v="19.3"/>
    <n v="0.28499999999999998"/>
    <n v="0"/>
    <s v="NA"/>
  </r>
  <r>
    <x v="0"/>
    <m/>
    <n v="25"/>
    <m/>
    <s v="Male"/>
    <s v="East"/>
    <s v="Social"/>
    <n v="12"/>
    <n v="16"/>
    <n v="2"/>
    <n v="385.61"/>
    <n v="6209.85"/>
    <n v="1"/>
    <n v="660"/>
    <n v="0"/>
    <n v="17.600000000000001"/>
    <n v="0"/>
    <n v="0.48"/>
    <n v="0"/>
    <s v="None"/>
    <n v="0"/>
    <n v="1"/>
    <n v="242.16"/>
    <n v="104"/>
    <n v="4.3"/>
    <s v="Debit Card"/>
    <n v="48.4"/>
    <n v="0.48759999999999998"/>
    <n v="1"/>
    <s v="Price/Discount Reliance"/>
  </r>
  <r>
    <x v="2"/>
    <m/>
    <n v="31"/>
    <m/>
    <s v="Female"/>
    <s v="East"/>
    <s v="App Ads"/>
    <n v="46"/>
    <n v="28"/>
    <n v="4"/>
    <n v="367.95"/>
    <n v="10458.91"/>
    <n v="0"/>
    <n v="1297"/>
    <n v="2"/>
    <n v="17.600000000000001"/>
    <n v="1"/>
    <n v="0.22"/>
    <n v="1"/>
    <s v="Payment"/>
    <n v="1"/>
    <n v="0"/>
    <n v="259.74"/>
    <n v="44"/>
    <n v="3.7"/>
    <s v="UPI"/>
    <n v="22.2"/>
    <n v="0.30249999999999999"/>
    <n v="0"/>
    <s v="NA"/>
  </r>
  <r>
    <x v="3"/>
    <m/>
    <n v="68"/>
    <m/>
    <s v="Male"/>
    <s v="Central"/>
    <s v="App Ads"/>
    <n v="52"/>
    <n v="38"/>
    <n v="7"/>
    <n v="530.63"/>
    <n v="22001.05"/>
    <n v="1"/>
    <n v="2474"/>
    <n v="1"/>
    <n v="11.2"/>
    <n v="0"/>
    <n v="0.27"/>
    <n v="3"/>
    <s v="Quality"/>
    <n v="0"/>
    <n v="0"/>
    <n v="0"/>
    <n v="76"/>
    <n v="4.2"/>
    <s v="UPI"/>
    <n v="29.1"/>
    <n v="0.34799999999999998"/>
    <n v="0"/>
    <s v="NA"/>
  </r>
  <r>
    <x v="1"/>
    <m/>
    <n v="46"/>
    <m/>
    <s v="Female"/>
    <s v="West"/>
    <s v="Organic"/>
    <n v="51"/>
    <n v="120"/>
    <n v="15"/>
    <n v="384.85"/>
    <n v="49416.65"/>
    <n v="0"/>
    <n v="4908"/>
    <n v="8"/>
    <n v="5.2"/>
    <n v="2"/>
    <n v="0.5"/>
    <n v="3"/>
    <s v="Payment"/>
    <n v="7"/>
    <n v="4"/>
    <n v="1651.77"/>
    <n v="51"/>
    <n v="3.1"/>
    <s v="UPI"/>
    <n v="42.4"/>
    <n v="0.44309999999999999"/>
    <n v="1"/>
    <s v="Switched to Competitor"/>
  </r>
  <r>
    <x v="2"/>
    <m/>
    <n v="33"/>
    <m/>
    <s v="Female"/>
    <s v="West"/>
    <s v="Organic"/>
    <n v="15"/>
    <n v="36"/>
    <n v="7"/>
    <n v="615.42999999999995"/>
    <n v="23835.81"/>
    <n v="0"/>
    <n v="2727"/>
    <n v="3"/>
    <n v="0"/>
    <n v="1"/>
    <n v="0.33"/>
    <n v="3"/>
    <s v="App Issue"/>
    <n v="0"/>
    <n v="0"/>
    <n v="0"/>
    <n v="46"/>
    <n v="4"/>
    <s v="Credit Card"/>
    <n v="31.9"/>
    <n v="0.3674"/>
    <n v="0"/>
    <s v="NA"/>
  </r>
  <r>
    <x v="2"/>
    <m/>
    <n v="40"/>
    <m/>
    <s v="Female"/>
    <s v="South"/>
    <s v="Partner"/>
    <n v="32"/>
    <n v="66"/>
    <n v="4"/>
    <n v="621.48"/>
    <n v="37823.620000000003"/>
    <n v="0"/>
    <n v="4006"/>
    <n v="3"/>
    <n v="14"/>
    <n v="2"/>
    <n v="0.39"/>
    <n v="3"/>
    <s v="Payment"/>
    <n v="4"/>
    <n v="4"/>
    <n v="2653.77"/>
    <n v="13"/>
    <n v="4.3"/>
    <s v="UPI"/>
    <n v="24.8"/>
    <n v="0.31929999999999997"/>
    <n v="0"/>
    <s v="NA"/>
  </r>
  <r>
    <x v="1"/>
    <m/>
    <n v="48"/>
    <m/>
    <s v="Male"/>
    <s v="North"/>
    <s v="App Ads"/>
    <n v="33"/>
    <n v="53"/>
    <n v="6"/>
    <n v="456.61"/>
    <n v="26348.82"/>
    <n v="0"/>
    <n v="2338"/>
    <n v="4"/>
    <n v="10.5"/>
    <n v="0"/>
    <n v="0.68"/>
    <n v="3"/>
    <s v="App Issue"/>
    <n v="1"/>
    <n v="3"/>
    <n v="1041.95"/>
    <n v="85"/>
    <n v="3"/>
    <s v="Wallet"/>
    <n v="51.4"/>
    <n v="0.51029999999999998"/>
    <n v="1"/>
    <s v="Low Personalization"/>
  </r>
  <r>
    <x v="1"/>
    <m/>
    <n v="46"/>
    <m/>
    <s v="Other"/>
    <s v="West"/>
    <s v="Organic"/>
    <n v="58"/>
    <n v="81"/>
    <n v="8"/>
    <n v="635.07000000000005"/>
    <n v="50802.31"/>
    <n v="0"/>
    <n v="5310"/>
    <n v="0"/>
    <n v="14.2"/>
    <n v="0"/>
    <n v="0.66"/>
    <n v="4"/>
    <s v="Item Missing"/>
    <n v="4"/>
    <n v="5"/>
    <n v="2251.98"/>
    <n v="25"/>
    <n v="3.6"/>
    <s v="UPI"/>
    <n v="27.2"/>
    <n v="0.33539999999999998"/>
    <n v="0"/>
    <s v="NA"/>
  </r>
  <r>
    <x v="1"/>
    <m/>
    <n v="55"/>
    <m/>
    <s v="Male"/>
    <s v="East"/>
    <s v="App Ads"/>
    <n v="60"/>
    <n v="42"/>
    <n v="6"/>
    <n v="623.91"/>
    <n v="23946.37"/>
    <n v="0"/>
    <n v="2903"/>
    <n v="2"/>
    <n v="3.6"/>
    <n v="2"/>
    <n v="0.08"/>
    <n v="2"/>
    <s v="App Issue"/>
    <n v="0"/>
    <n v="1"/>
    <n v="133.55000000000001"/>
    <n v="7"/>
    <n v="4.7"/>
    <s v="Credit Card"/>
    <n v="13.3"/>
    <n v="0.24979999999999999"/>
    <n v="0"/>
    <s v="NA"/>
  </r>
  <r>
    <x v="2"/>
    <m/>
    <n v="31"/>
    <m/>
    <s v="Male"/>
    <s v="North"/>
    <s v="Social"/>
    <n v="19"/>
    <n v="24"/>
    <n v="1"/>
    <n v="497.98"/>
    <n v="11546.64"/>
    <n v="0"/>
    <n v="1512"/>
    <n v="1"/>
    <n v="0"/>
    <n v="1"/>
    <n v="0.34"/>
    <n v="1"/>
    <s v="Delivery Delay"/>
    <n v="1"/>
    <n v="2"/>
    <n v="643.30999999999995"/>
    <n v="11"/>
    <n v="3.7"/>
    <s v="UPI"/>
    <n v="18.100000000000001"/>
    <n v="0.27760000000000001"/>
    <n v="0"/>
    <s v="NA"/>
  </r>
  <r>
    <x v="1"/>
    <m/>
    <n v="52"/>
    <m/>
    <s v="Male"/>
    <s v="Central"/>
    <s v="App Ads"/>
    <n v="60"/>
    <n v="73"/>
    <n v="3"/>
    <n v="343.53"/>
    <n v="27382.21"/>
    <n v="0"/>
    <n v="2724"/>
    <n v="2"/>
    <n v="10.3"/>
    <n v="0"/>
    <n v="0.4"/>
    <n v="2"/>
    <s v="Quality"/>
    <n v="3"/>
    <n v="0"/>
    <n v="858.74"/>
    <n v="12"/>
    <n v="2.9"/>
    <s v="Debit Card"/>
    <n v="17.600000000000001"/>
    <n v="0.2747"/>
    <n v="0"/>
    <s v="NA"/>
  </r>
  <r>
    <x v="1"/>
    <m/>
    <n v="41"/>
    <m/>
    <s v="Male"/>
    <s v="South"/>
    <s v="App Ads"/>
    <n v="54"/>
    <n v="36"/>
    <n v="4"/>
    <n v="493.98"/>
    <n v="16418.169999999998"/>
    <n v="0"/>
    <n v="2192"/>
    <n v="1"/>
    <n v="4.9000000000000004"/>
    <n v="1"/>
    <n v="0.28999999999999998"/>
    <n v="3"/>
    <s v="Payment"/>
    <n v="0"/>
    <n v="2"/>
    <n v="605.19000000000005"/>
    <n v="9"/>
    <n v="3.7"/>
    <s v="Credit Card"/>
    <n v="6.9"/>
    <n v="0.21540000000000001"/>
    <n v="0"/>
    <s v="NA"/>
  </r>
  <r>
    <x v="3"/>
    <m/>
    <n v="67"/>
    <m/>
    <s v="Female"/>
    <s v="North"/>
    <s v="Social"/>
    <n v="13"/>
    <n v="26"/>
    <n v="4"/>
    <n v="477.08"/>
    <n v="12783.57"/>
    <n v="0"/>
    <n v="1285"/>
    <n v="1"/>
    <n v="0"/>
    <n v="0"/>
    <n v="0.56999999999999995"/>
    <n v="3"/>
    <s v="App Issue"/>
    <n v="1"/>
    <n v="2"/>
    <n v="691.85"/>
    <n v="25"/>
    <n v="1.5"/>
    <s v="Credit Card"/>
    <n v="24.1"/>
    <n v="0.315"/>
    <n v="0"/>
    <s v="NA"/>
  </r>
  <r>
    <x v="2"/>
    <m/>
    <n v="26"/>
    <m/>
    <s v="Male"/>
    <s v="Central"/>
    <s v="Organic"/>
    <n v="44"/>
    <n v="53"/>
    <n v="8"/>
    <n v="385.04"/>
    <n v="18450.97"/>
    <n v="0"/>
    <n v="2333"/>
    <n v="3"/>
    <n v="10.7"/>
    <n v="1"/>
    <n v="0.62"/>
    <n v="0"/>
    <s v="None"/>
    <n v="2"/>
    <n v="1"/>
    <n v="680.55"/>
    <n v="11"/>
    <n v="3.8"/>
    <s v="UPI"/>
    <n v="13.2"/>
    <n v="0.24909999999999999"/>
    <n v="0"/>
    <s v="NA"/>
  </r>
  <r>
    <x v="0"/>
    <m/>
    <n v="25"/>
    <m/>
    <s v="Male"/>
    <s v="East"/>
    <s v="App Ads"/>
    <n v="58"/>
    <n v="106"/>
    <n v="15"/>
    <n v="691.4"/>
    <n v="66423.25"/>
    <n v="0"/>
    <n v="7306"/>
    <n v="6"/>
    <n v="40.700000000000003"/>
    <n v="1"/>
    <n v="0.46"/>
    <n v="7"/>
    <s v="Quality"/>
    <n v="3"/>
    <n v="5"/>
    <n v="2759.32"/>
    <n v="8"/>
    <n v="4.9000000000000004"/>
    <s v="Credit Card"/>
    <n v="29.7"/>
    <n v="0.35210000000000002"/>
    <n v="0"/>
    <s v="NA"/>
  </r>
  <r>
    <x v="1"/>
    <m/>
    <n v="42"/>
    <m/>
    <s v="Female"/>
    <s v="West"/>
    <s v="App Ads"/>
    <n v="15"/>
    <n v="9"/>
    <n v="1"/>
    <n v="527.26"/>
    <n v="5189.2299999999996"/>
    <n v="0"/>
    <n v="616"/>
    <n v="0"/>
    <n v="8.9"/>
    <n v="0"/>
    <n v="0.57999999999999996"/>
    <n v="2"/>
    <s v="App Issue"/>
    <n v="0"/>
    <n v="1"/>
    <n v="83.67"/>
    <n v="17"/>
    <n v="4.5999999999999996"/>
    <s v="Wallet"/>
    <n v="17.399999999999999"/>
    <n v="0.27329999999999999"/>
    <n v="0"/>
    <s v="NA"/>
  </r>
  <r>
    <x v="1"/>
    <m/>
    <n v="44"/>
    <m/>
    <s v="Female"/>
    <s v="North"/>
    <s v="App Ads"/>
    <n v="18"/>
    <n v="41"/>
    <n v="2"/>
    <n v="307.02999999999997"/>
    <n v="13520.83"/>
    <n v="0"/>
    <n v="1762"/>
    <n v="1"/>
    <n v="20.399999999999999"/>
    <n v="2"/>
    <n v="0.57999999999999996"/>
    <n v="2"/>
    <s v="Delivery Delay"/>
    <n v="1"/>
    <n v="2"/>
    <n v="753.61"/>
    <n v="6"/>
    <n v="4.2"/>
    <s v="UPI"/>
    <n v="26.2"/>
    <n v="0.32879999999999998"/>
    <n v="0"/>
    <s v="NA"/>
  </r>
  <r>
    <x v="1"/>
    <m/>
    <n v="54"/>
    <m/>
    <s v="Female"/>
    <s v="South"/>
    <s v="Referral"/>
    <n v="53"/>
    <n v="114"/>
    <n v="19"/>
    <n v="499.15"/>
    <n v="61055.14"/>
    <n v="0"/>
    <n v="5841"/>
    <n v="7"/>
    <n v="35.5"/>
    <n v="5"/>
    <n v="0.36"/>
    <n v="7"/>
    <s v="Delivery Delay"/>
    <n v="2"/>
    <n v="6"/>
    <n v="1779.59"/>
    <n v="54"/>
    <n v="4.3"/>
    <s v="Debit Card"/>
    <n v="50.5"/>
    <n v="0.504"/>
    <n v="1"/>
    <s v="Infrequent Need"/>
  </r>
  <r>
    <x v="2"/>
    <m/>
    <n v="39"/>
    <m/>
    <s v="Female"/>
    <s v="West"/>
    <s v="Organic"/>
    <n v="50"/>
    <n v="69"/>
    <n v="8"/>
    <n v="456.77"/>
    <n v="32558.61"/>
    <n v="0"/>
    <n v="3638"/>
    <n v="3"/>
    <n v="11.3"/>
    <n v="0"/>
    <n v="0.45"/>
    <n v="3"/>
    <s v="Item Missing"/>
    <n v="4"/>
    <n v="1"/>
    <n v="1511"/>
    <n v="67"/>
    <n v="3.6"/>
    <s v="UPI"/>
    <n v="37.799999999999997"/>
    <n v="0.4093"/>
    <n v="1"/>
    <s v="Low Personalization"/>
  </r>
  <r>
    <x v="3"/>
    <m/>
    <n v="66"/>
    <m/>
    <s v="Male"/>
    <s v="South"/>
    <s v="Partner"/>
    <n v="49"/>
    <n v="142"/>
    <n v="5"/>
    <n v="503.29"/>
    <n v="70955.199999999997"/>
    <n v="0"/>
    <n v="7824"/>
    <n v="9"/>
    <n v="24.2"/>
    <n v="7"/>
    <n v="0.39"/>
    <n v="3"/>
    <s v="Item Missing"/>
    <n v="6"/>
    <n v="1"/>
    <n v="1899.5"/>
    <n v="35"/>
    <n v="3.6"/>
    <s v="Debit Card"/>
    <n v="42.5"/>
    <n v="0.44429999999999997"/>
    <n v="1"/>
    <s v="Switched to Competitor"/>
  </r>
  <r>
    <x v="1"/>
    <m/>
    <n v="43"/>
    <m/>
    <s v="Female"/>
    <s v="West"/>
    <s v="Social"/>
    <n v="14"/>
    <n v="24"/>
    <n v="2"/>
    <n v="430.36"/>
    <n v="9466.85"/>
    <n v="1"/>
    <n v="1257"/>
    <n v="2"/>
    <n v="6.5"/>
    <n v="1"/>
    <n v="0.12"/>
    <n v="0"/>
    <s v="None"/>
    <n v="1"/>
    <n v="1"/>
    <n v="351.38"/>
    <n v="7"/>
    <n v="4.0999999999999996"/>
    <s v="Credit Card"/>
    <n v="19.3"/>
    <n v="0.28489999999999999"/>
    <n v="0"/>
    <s v="NA"/>
  </r>
  <r>
    <x v="0"/>
    <m/>
    <n v="24"/>
    <m/>
    <s v="Male"/>
    <s v="South"/>
    <s v="Social"/>
    <n v="15"/>
    <n v="29"/>
    <n v="2"/>
    <n v="299.26"/>
    <n v="8991.6"/>
    <n v="0"/>
    <n v="1213"/>
    <n v="1"/>
    <n v="0"/>
    <n v="1"/>
    <n v="0.11"/>
    <n v="1"/>
    <s v="Quality"/>
    <n v="1"/>
    <n v="0"/>
    <n v="108.64"/>
    <n v="22"/>
    <n v="5"/>
    <s v="Wallet"/>
    <n v="18.600000000000001"/>
    <n v="0.28079999999999999"/>
    <n v="0"/>
    <s v="NA"/>
  </r>
  <r>
    <x v="0"/>
    <m/>
    <n v="24"/>
    <m/>
    <s v="Male"/>
    <s v="North"/>
    <s v="Social"/>
    <n v="2"/>
    <n v="1"/>
    <n v="0"/>
    <n v="577.78"/>
    <n v="593.01"/>
    <n v="0"/>
    <n v="520"/>
    <n v="0"/>
    <n v="0.6"/>
    <n v="0"/>
    <n v="0.25"/>
    <n v="2"/>
    <s v="Delivery Delay"/>
    <n v="0"/>
    <n v="0"/>
    <n v="0"/>
    <n v="15"/>
    <n v="5"/>
    <s v="Credit Card"/>
    <n v="23.3"/>
    <n v="0.30980000000000002"/>
    <n v="0"/>
    <s v="NA"/>
  </r>
  <r>
    <x v="3"/>
    <m/>
    <n v="69"/>
    <m/>
    <s v="Male"/>
    <s v="North"/>
    <s v="Organic"/>
    <n v="44"/>
    <n v="52"/>
    <n v="2"/>
    <n v="666.24"/>
    <n v="34339.379999999997"/>
    <n v="0"/>
    <n v="3428"/>
    <n v="1"/>
    <n v="24.7"/>
    <n v="2"/>
    <n v="0.25"/>
    <n v="1"/>
    <s v="Item Missing"/>
    <n v="3"/>
    <n v="4"/>
    <n v="1102.32"/>
    <n v="113"/>
    <n v="5"/>
    <s v="UPI"/>
    <n v="49.7"/>
    <n v="0.49769999999999998"/>
    <n v="1"/>
    <s v="Switched to Competitor"/>
  </r>
  <r>
    <x v="0"/>
    <m/>
    <n v="25"/>
    <m/>
    <s v="Female"/>
    <s v="South"/>
    <s v="App Ads"/>
    <n v="49"/>
    <n v="63"/>
    <n v="11"/>
    <n v="400.54"/>
    <n v="26267.89"/>
    <n v="0"/>
    <n v="2788"/>
    <n v="5"/>
    <n v="10.8"/>
    <n v="4"/>
    <n v="0.36"/>
    <n v="3"/>
    <s v="App Issue"/>
    <n v="2"/>
    <n v="4"/>
    <n v="1004.41"/>
    <n v="26"/>
    <n v="2.1"/>
    <s v="UPI"/>
    <n v="28.1"/>
    <n v="0.34150000000000003"/>
    <n v="0"/>
    <s v="NA"/>
  </r>
  <r>
    <x v="3"/>
    <m/>
    <n v="68"/>
    <m/>
    <s v="Male"/>
    <s v="South"/>
    <s v="Referral"/>
    <n v="49"/>
    <n v="119"/>
    <n v="12"/>
    <n v="433.79"/>
    <n v="54760.3"/>
    <n v="1"/>
    <n v="5331"/>
    <n v="0"/>
    <n v="7"/>
    <n v="4"/>
    <n v="0.21"/>
    <n v="5"/>
    <s v="Item Missing"/>
    <n v="7"/>
    <n v="5"/>
    <n v="3023.17"/>
    <n v="38"/>
    <n v="3.2"/>
    <s v="UPI"/>
    <n v="31.5"/>
    <n v="0.36449999999999999"/>
    <n v="0"/>
    <s v="NA"/>
  </r>
  <r>
    <x v="2"/>
    <m/>
    <n v="32"/>
    <m/>
    <s v="Female"/>
    <s v="West"/>
    <s v="Referral"/>
    <n v="27"/>
    <n v="69"/>
    <n v="7"/>
    <n v="585.61"/>
    <n v="36577.050000000003"/>
    <n v="1"/>
    <n v="4146"/>
    <n v="0"/>
    <n v="0.2"/>
    <n v="1"/>
    <n v="0.32"/>
    <n v="5"/>
    <s v="Delivery Delay"/>
    <n v="4"/>
    <n v="2"/>
    <n v="651.24"/>
    <n v="49"/>
    <n v="4"/>
    <s v="Debit Card"/>
    <n v="34.299999999999997"/>
    <n v="0.3846"/>
    <n v="0"/>
    <s v="NA"/>
  </r>
  <r>
    <x v="0"/>
    <m/>
    <n v="22"/>
    <m/>
    <s v="Male"/>
    <s v="East"/>
    <s v="Organic"/>
    <n v="5"/>
    <n v="7"/>
    <n v="1"/>
    <n v="393.31"/>
    <n v="2991.49"/>
    <n v="0"/>
    <n v="722"/>
    <n v="0"/>
    <n v="9.5"/>
    <n v="0"/>
    <n v="0.71"/>
    <n v="0"/>
    <s v="None"/>
    <n v="0"/>
    <n v="0"/>
    <n v="0"/>
    <n v="56"/>
    <n v="3.6"/>
    <s v="Wallet"/>
    <n v="30.8"/>
    <n v="0.35970000000000002"/>
    <n v="0"/>
    <s v="NA"/>
  </r>
  <r>
    <x v="2"/>
    <m/>
    <n v="34"/>
    <m/>
    <s v="Male"/>
    <s v="North"/>
    <s v="Organic"/>
    <n v="60"/>
    <n v="116"/>
    <n v="10"/>
    <n v="552.91999999999996"/>
    <n v="65816.73"/>
    <n v="0"/>
    <n v="6388"/>
    <n v="2"/>
    <n v="20"/>
    <n v="1"/>
    <n v="0.27"/>
    <n v="5"/>
    <s v="Item Missing"/>
    <n v="3"/>
    <n v="6"/>
    <n v="691.95"/>
    <n v="73"/>
    <n v="3.9"/>
    <s v="UPI"/>
    <n v="42.2"/>
    <n v="0.44140000000000001"/>
    <n v="1"/>
    <s v="Switched to Competitor"/>
  </r>
  <r>
    <x v="1"/>
    <m/>
    <n v="50"/>
    <m/>
    <s v="Male"/>
    <s v="East"/>
    <s v="Organic"/>
    <n v="52"/>
    <n v="129"/>
    <n v="10"/>
    <n v="442.01"/>
    <n v="62334.02"/>
    <n v="0"/>
    <n v="6189"/>
    <n v="2"/>
    <n v="29.7"/>
    <n v="2"/>
    <n v="0.09"/>
    <n v="7"/>
    <s v="Item Missing"/>
    <n v="2"/>
    <n v="8"/>
    <n v="1745.18"/>
    <n v="21"/>
    <n v="3.3"/>
    <s v="Credit Card"/>
    <n v="36.5"/>
    <n v="0.40029999999999999"/>
    <n v="0"/>
    <s v="NA"/>
  </r>
  <r>
    <x v="2"/>
    <m/>
    <n v="40"/>
    <m/>
    <s v="Male"/>
    <s v="North"/>
    <s v="Organic"/>
    <n v="21"/>
    <n v="32"/>
    <n v="2"/>
    <n v="353.21"/>
    <n v="11750.54"/>
    <n v="0"/>
    <n v="1482"/>
    <n v="2"/>
    <n v="0"/>
    <n v="1"/>
    <n v="0.22"/>
    <n v="0"/>
    <s v="None"/>
    <n v="2"/>
    <n v="3"/>
    <n v="548.19000000000005"/>
    <n v="31"/>
    <n v="5"/>
    <s v="UPI"/>
    <n v="22.2"/>
    <n v="0.30270000000000002"/>
    <n v="0"/>
    <s v="NA"/>
  </r>
  <r>
    <x v="1"/>
    <m/>
    <n v="59"/>
    <m/>
    <s v="Male"/>
    <s v="South"/>
    <s v="App Ads"/>
    <n v="44"/>
    <n v="28"/>
    <n v="1"/>
    <n v="380.61"/>
    <n v="11149.58"/>
    <n v="0"/>
    <n v="1391"/>
    <n v="0"/>
    <n v="5.3"/>
    <n v="0"/>
    <n v="0.38"/>
    <n v="1"/>
    <s v="Delivery Delay"/>
    <n v="2"/>
    <n v="2"/>
    <n v="912.97"/>
    <n v="29"/>
    <n v="2.2999999999999998"/>
    <s v="COD"/>
    <n v="17.399999999999999"/>
    <n v="0.2732"/>
    <n v="0"/>
    <s v="NA"/>
  </r>
  <r>
    <x v="1"/>
    <m/>
    <n v="50"/>
    <m/>
    <s v="Female"/>
    <s v="Central"/>
    <s v="Social"/>
    <n v="22"/>
    <n v="52"/>
    <n v="3"/>
    <n v="444.97"/>
    <n v="21841.22"/>
    <n v="0"/>
    <n v="2321"/>
    <n v="3"/>
    <n v="17.100000000000001"/>
    <n v="2"/>
    <n v="0.89"/>
    <n v="1"/>
    <s v="Item Missing"/>
    <n v="1"/>
    <n v="4"/>
    <n v="996.31"/>
    <n v="20"/>
    <n v="3"/>
    <s v="UPI"/>
    <n v="28.3"/>
    <n v="0.34260000000000002"/>
    <n v="0"/>
    <s v="NA"/>
  </r>
  <r>
    <x v="2"/>
    <m/>
    <n v="39"/>
    <m/>
    <s v="Female"/>
    <s v="West"/>
    <s v="Referral"/>
    <n v="52"/>
    <n v="111"/>
    <n v="19"/>
    <n v="454.17"/>
    <n v="47740.91"/>
    <n v="0"/>
    <n v="5620"/>
    <n v="6"/>
    <n v="26.7"/>
    <n v="3"/>
    <n v="0.46"/>
    <n v="5"/>
    <s v="App Issue"/>
    <n v="3"/>
    <n v="8"/>
    <n v="2910.16"/>
    <n v="50"/>
    <n v="2.9"/>
    <s v="UPI"/>
    <n v="44.4"/>
    <n v="0.4582"/>
    <n v="1"/>
    <s v="Low Personalization"/>
  </r>
  <r>
    <x v="1"/>
    <m/>
    <n v="51"/>
    <m/>
    <s v="Male"/>
    <s v="West"/>
    <s v="Organic"/>
    <n v="34"/>
    <n v="69"/>
    <n v="8"/>
    <n v="312.56"/>
    <n v="22639.61"/>
    <n v="0"/>
    <n v="2406"/>
    <n v="5"/>
    <n v="24.6"/>
    <n v="2"/>
    <n v="0.27"/>
    <n v="3"/>
    <s v="Item Missing"/>
    <n v="2"/>
    <n v="4"/>
    <n v="1437.62"/>
    <n v="26"/>
    <n v="4.3"/>
    <s v="UPI"/>
    <n v="32.4"/>
    <n v="0.37130000000000002"/>
    <n v="0"/>
    <s v="NA"/>
  </r>
  <r>
    <x v="3"/>
    <m/>
    <n v="69"/>
    <m/>
    <s v="Female"/>
    <s v="South"/>
    <s v="Organic"/>
    <n v="60"/>
    <n v="154"/>
    <n v="19"/>
    <n v="473.56"/>
    <n v="69056.990000000005"/>
    <n v="0"/>
    <n v="8256"/>
    <n v="4"/>
    <n v="6.2"/>
    <n v="2"/>
    <n v="0.73"/>
    <n v="10"/>
    <s v="Item Missing"/>
    <n v="7"/>
    <n v="12"/>
    <n v="3334.78"/>
    <n v="17"/>
    <n v="2.9"/>
    <s v="UPI"/>
    <n v="40.5"/>
    <n v="0.42909999999999998"/>
    <n v="1"/>
    <s v="Low Personalization"/>
  </r>
  <r>
    <x v="2"/>
    <m/>
    <n v="39"/>
    <m/>
    <s v="Male"/>
    <s v="North"/>
    <s v="App Ads"/>
    <n v="48"/>
    <n v="126"/>
    <n v="11"/>
    <n v="185.26"/>
    <n v="23434.71"/>
    <n v="0"/>
    <n v="2711"/>
    <n v="0"/>
    <n v="0"/>
    <n v="5"/>
    <n v="0.26"/>
    <n v="4"/>
    <s v="App Issue"/>
    <n v="7"/>
    <n v="1"/>
    <n v="1629.68"/>
    <n v="40"/>
    <n v="4.5"/>
    <s v="UPI"/>
    <n v="33.1"/>
    <n v="0.37590000000000001"/>
    <n v="0"/>
    <s v="NA"/>
  </r>
  <r>
    <x v="2"/>
    <m/>
    <n v="26"/>
    <m/>
    <s v="Male"/>
    <s v="West"/>
    <s v="Referral"/>
    <n v="39"/>
    <n v="90"/>
    <n v="10"/>
    <n v="530.72"/>
    <n v="51268.93"/>
    <n v="0"/>
    <n v="4947"/>
    <n v="6"/>
    <n v="26.9"/>
    <n v="5"/>
    <n v="0.11"/>
    <n v="3"/>
    <s v="Item Missing"/>
    <n v="4"/>
    <n v="7"/>
    <n v="1448.06"/>
    <n v="56"/>
    <n v="3.3"/>
    <s v="UPI"/>
    <n v="53.4"/>
    <n v="0.5252"/>
    <n v="1"/>
    <s v="Frequent SLA Breaches"/>
  </r>
  <r>
    <x v="2"/>
    <m/>
    <n v="39"/>
    <m/>
    <s v="Male"/>
    <s v="East"/>
    <s v="App Ads"/>
    <n v="1"/>
    <n v="1"/>
    <n v="0"/>
    <n v="542.79"/>
    <n v="515.17999999999995"/>
    <n v="0"/>
    <n v="257"/>
    <n v="0"/>
    <n v="12.6"/>
    <n v="0"/>
    <n v="0.22"/>
    <n v="1"/>
    <s v="Delivery Delay"/>
    <n v="0"/>
    <n v="0"/>
    <n v="0"/>
    <n v="43"/>
    <n v="3.5"/>
    <s v="UPI"/>
    <n v="28.3"/>
    <n v="0.34310000000000002"/>
    <n v="0"/>
    <s v="NA"/>
  </r>
  <r>
    <x v="3"/>
    <m/>
    <n v="62"/>
    <m/>
    <s v="Female"/>
    <s v="East"/>
    <s v="Organic"/>
    <n v="26"/>
    <n v="15"/>
    <n v="1"/>
    <n v="358.29"/>
    <n v="5583.59"/>
    <n v="0"/>
    <n v="903"/>
    <n v="1"/>
    <n v="10.6"/>
    <n v="1"/>
    <n v="0.52"/>
    <n v="0"/>
    <s v="None"/>
    <n v="0"/>
    <n v="0"/>
    <n v="0"/>
    <n v="43"/>
    <n v="2.7"/>
    <s v="Credit Card"/>
    <n v="23.8"/>
    <n v="0.31309999999999999"/>
    <n v="0"/>
    <s v="NA"/>
  </r>
  <r>
    <x v="2"/>
    <m/>
    <n v="29"/>
    <m/>
    <s v="Male"/>
    <s v="Central"/>
    <s v="Social"/>
    <n v="38"/>
    <n v="79"/>
    <n v="6"/>
    <n v="456.86"/>
    <n v="33792.57"/>
    <n v="0"/>
    <n v="4067"/>
    <n v="0"/>
    <n v="15"/>
    <n v="3"/>
    <n v="0.28999999999999998"/>
    <n v="4"/>
    <s v="Payment"/>
    <n v="4"/>
    <n v="2"/>
    <n v="1683.23"/>
    <n v="46"/>
    <n v="2.6"/>
    <s v="COD"/>
    <n v="37.1"/>
    <n v="0.4042"/>
    <n v="0"/>
    <s v="NA"/>
  </r>
  <r>
    <x v="3"/>
    <m/>
    <n v="68"/>
    <m/>
    <s v="Female"/>
    <s v="South"/>
    <s v="App Ads"/>
    <n v="30"/>
    <n v="56"/>
    <n v="4"/>
    <n v="397.26"/>
    <n v="22027.26"/>
    <n v="0"/>
    <n v="2547"/>
    <n v="0"/>
    <n v="8"/>
    <n v="1"/>
    <n v="0.76"/>
    <n v="1"/>
    <s v="Item Missing"/>
    <n v="2"/>
    <n v="1"/>
    <n v="576.62"/>
    <n v="46"/>
    <n v="3.4"/>
    <s v="Wallet"/>
    <n v="27"/>
    <n v="0.33379999999999999"/>
    <n v="0"/>
    <s v="NA"/>
  </r>
  <r>
    <x v="1"/>
    <m/>
    <n v="49"/>
    <m/>
    <s v="Male"/>
    <s v="West"/>
    <s v="Organic"/>
    <n v="14"/>
    <n v="27"/>
    <n v="2"/>
    <n v="402.21"/>
    <n v="11554.24"/>
    <n v="0"/>
    <n v="1312"/>
    <n v="1"/>
    <n v="16.3"/>
    <n v="1"/>
    <n v="0.55000000000000004"/>
    <n v="1"/>
    <s v="Quality"/>
    <n v="0"/>
    <n v="2"/>
    <n v="718.29"/>
    <n v="22"/>
    <n v="3.8"/>
    <s v="UPI"/>
    <n v="23.1"/>
    <n v="0.30819999999999997"/>
    <n v="0"/>
    <s v="NA"/>
  </r>
  <r>
    <x v="1"/>
    <m/>
    <n v="49"/>
    <m/>
    <s v="Female"/>
    <s v="East"/>
    <s v="Social"/>
    <n v="36"/>
    <n v="113"/>
    <n v="14"/>
    <n v="419.14"/>
    <n v="43594.68"/>
    <n v="0"/>
    <n v="5526"/>
    <n v="0"/>
    <n v="0"/>
    <n v="5"/>
    <n v="0.21"/>
    <n v="6"/>
    <s v="Quality"/>
    <n v="5"/>
    <n v="4"/>
    <n v="56.04"/>
    <n v="63"/>
    <n v="2.6"/>
    <s v="UPI"/>
    <n v="46.9"/>
    <n v="0.47689999999999999"/>
    <n v="1"/>
    <s v="Low Personalization"/>
  </r>
  <r>
    <x v="2"/>
    <m/>
    <n v="34"/>
    <m/>
    <s v="Male"/>
    <s v="South"/>
    <s v="App Ads"/>
    <n v="13"/>
    <n v="33"/>
    <n v="1"/>
    <n v="433.16"/>
    <n v="15049.3"/>
    <n v="1"/>
    <n v="1832"/>
    <n v="3"/>
    <n v="17.399999999999999"/>
    <n v="2"/>
    <n v="0.33"/>
    <n v="0"/>
    <s v="None"/>
    <n v="2"/>
    <n v="2"/>
    <n v="557.07000000000005"/>
    <n v="33"/>
    <n v="5"/>
    <s v="UPI"/>
    <n v="28.6"/>
    <n v="0.34510000000000002"/>
    <n v="0"/>
    <s v="NA"/>
  </r>
  <r>
    <x v="3"/>
    <m/>
    <n v="66"/>
    <m/>
    <s v="Female"/>
    <s v="North"/>
    <s v="Organic"/>
    <n v="58"/>
    <n v="96"/>
    <n v="5"/>
    <n v="387.7"/>
    <n v="36705.64"/>
    <n v="0"/>
    <n v="3653"/>
    <n v="7"/>
    <n v="20.7"/>
    <n v="4"/>
    <n v="0.72"/>
    <n v="4"/>
    <s v="Payment"/>
    <n v="4"/>
    <n v="3"/>
    <n v="1424.43"/>
    <n v="25"/>
    <n v="3.6"/>
    <s v="Credit Card"/>
    <n v="33"/>
    <n v="0.37530000000000002"/>
    <n v="0"/>
    <s v="NA"/>
  </r>
  <r>
    <x v="0"/>
    <m/>
    <n v="19"/>
    <m/>
    <s v="Female"/>
    <s v="East"/>
    <s v="App Ads"/>
    <n v="5"/>
    <n v="6"/>
    <n v="1"/>
    <n v="480.72"/>
    <n v="2890.79"/>
    <n v="0"/>
    <n v="308"/>
    <n v="0"/>
    <n v="11.5"/>
    <n v="0"/>
    <n v="0.56000000000000005"/>
    <n v="1"/>
    <s v="Payment"/>
    <n v="0"/>
    <n v="0"/>
    <n v="0"/>
    <n v="45"/>
    <n v="3.7"/>
    <s v="Debit Card"/>
    <n v="28.9"/>
    <n v="0.34660000000000002"/>
    <n v="0"/>
    <s v="NA"/>
  </r>
  <r>
    <x v="2"/>
    <m/>
    <n v="33"/>
    <m/>
    <s v="Male"/>
    <s v="South"/>
    <s v="App Ads"/>
    <n v="16"/>
    <n v="37"/>
    <n v="6"/>
    <n v="631.23"/>
    <n v="21597.51"/>
    <n v="0"/>
    <n v="2865"/>
    <n v="1"/>
    <n v="4.0999999999999996"/>
    <n v="2"/>
    <n v="0.33"/>
    <n v="2"/>
    <s v="App Issue"/>
    <n v="2"/>
    <n v="0"/>
    <n v="266.42"/>
    <n v="61"/>
    <n v="5"/>
    <s v="UPI"/>
    <n v="37"/>
    <n v="0.40339999999999998"/>
    <n v="0"/>
    <s v="NA"/>
  </r>
  <r>
    <x v="2"/>
    <m/>
    <n v="40"/>
    <m/>
    <s v="Male"/>
    <s v="West"/>
    <s v="Social"/>
    <n v="0"/>
    <n v="0"/>
    <n v="0"/>
    <n v="505.75"/>
    <n v="0"/>
    <n v="0"/>
    <n v="408"/>
    <n v="0"/>
    <n v="7.4"/>
    <n v="0"/>
    <n v="0.47"/>
    <n v="1"/>
    <s v="App Issue"/>
    <n v="0"/>
    <n v="0"/>
    <n v="0"/>
    <n v="11"/>
    <n v="4.5999999999999996"/>
    <s v="UPI"/>
    <n v="17.600000000000001"/>
    <n v="0.2747"/>
    <n v="0"/>
    <s v="NA"/>
  </r>
  <r>
    <x v="1"/>
    <m/>
    <n v="43"/>
    <m/>
    <s v="Female"/>
    <s v="West"/>
    <s v="Referral"/>
    <n v="12"/>
    <n v="20"/>
    <n v="0"/>
    <n v="427.21"/>
    <n v="8421.76"/>
    <n v="0"/>
    <n v="1315"/>
    <n v="1"/>
    <n v="19.7"/>
    <n v="0"/>
    <n v="0.1"/>
    <n v="1"/>
    <s v="App Issue"/>
    <n v="0"/>
    <n v="0"/>
    <n v="0"/>
    <n v="59"/>
    <n v="2.5"/>
    <s v="Wallet"/>
    <n v="39.6"/>
    <n v="0.42249999999999999"/>
    <n v="1"/>
    <s v="Frequent SLA Breaches"/>
  </r>
  <r>
    <x v="1"/>
    <m/>
    <n v="43"/>
    <m/>
    <s v="Other"/>
    <s v="East"/>
    <s v="Social"/>
    <n v="18"/>
    <n v="2"/>
    <n v="0"/>
    <n v="596.73"/>
    <n v="1101.54"/>
    <n v="0"/>
    <n v="268"/>
    <n v="0"/>
    <n v="14.7"/>
    <n v="0"/>
    <n v="0.21"/>
    <n v="1"/>
    <s v="Item Missing"/>
    <n v="0"/>
    <n v="0"/>
    <n v="0"/>
    <n v="47"/>
    <n v="3.6"/>
    <s v="COD"/>
    <n v="26.1"/>
    <n v="0.3281"/>
    <n v="0"/>
    <s v="NA"/>
  </r>
  <r>
    <x v="0"/>
    <m/>
    <n v="25"/>
    <m/>
    <s v="Female"/>
    <s v="East"/>
    <s v="App Ads"/>
    <n v="57"/>
    <n v="59"/>
    <n v="2"/>
    <n v="587.85"/>
    <n v="35089.9"/>
    <n v="1"/>
    <n v="3742"/>
    <n v="3"/>
    <n v="18.3"/>
    <n v="3"/>
    <n v="0.44"/>
    <n v="3"/>
    <s v="Payment"/>
    <n v="1"/>
    <n v="4"/>
    <n v="1067.9100000000001"/>
    <n v="109"/>
    <n v="3.4"/>
    <s v="Credit Card"/>
    <n v="56.7"/>
    <n v="0.54990000000000006"/>
    <n v="1"/>
    <s v="Frequent SLA Breaches"/>
  </r>
  <r>
    <x v="2"/>
    <m/>
    <n v="29"/>
    <m/>
    <s v="Male"/>
    <s v="East"/>
    <s v="App Ads"/>
    <n v="39"/>
    <n v="97"/>
    <n v="8"/>
    <n v="555.82000000000005"/>
    <n v="49720.1"/>
    <n v="0"/>
    <n v="5919"/>
    <n v="0"/>
    <n v="14.5"/>
    <n v="3"/>
    <n v="0.65"/>
    <n v="3"/>
    <s v="Item Missing"/>
    <n v="5"/>
    <n v="8"/>
    <n v="5626.49"/>
    <n v="44"/>
    <n v="3"/>
    <s v="UPI"/>
    <n v="42.5"/>
    <n v="0.44409999999999999"/>
    <n v="1"/>
    <s v="High Delivery Delays"/>
  </r>
  <r>
    <x v="0"/>
    <m/>
    <n v="23"/>
    <m/>
    <s v="Female"/>
    <s v="East"/>
    <s v="Organic"/>
    <n v="9"/>
    <n v="7"/>
    <n v="1"/>
    <n v="499.94"/>
    <n v="3237.21"/>
    <n v="0"/>
    <n v="643"/>
    <n v="1"/>
    <n v="15.5"/>
    <n v="0"/>
    <n v="0.55000000000000004"/>
    <n v="1"/>
    <s v="Delivery Delay"/>
    <n v="0"/>
    <n v="0"/>
    <n v="0"/>
    <n v="23"/>
    <n v="4.5999999999999996"/>
    <s v="UPI"/>
    <n v="19.8"/>
    <n v="0.28799999999999998"/>
    <n v="0"/>
    <s v="NA"/>
  </r>
  <r>
    <x v="1"/>
    <m/>
    <n v="48"/>
    <m/>
    <s v="Male"/>
    <s v="Central"/>
    <s v="Organic"/>
    <n v="26"/>
    <n v="59"/>
    <n v="9"/>
    <n v="501.36"/>
    <n v="31398.84"/>
    <n v="0"/>
    <n v="3175"/>
    <n v="2"/>
    <n v="4.3"/>
    <n v="3"/>
    <n v="0.23"/>
    <n v="3"/>
    <s v="Delivery Delay"/>
    <n v="1"/>
    <n v="3"/>
    <n v="953.06"/>
    <n v="19"/>
    <n v="5"/>
    <s v="COD"/>
    <n v="23.7"/>
    <n v="0.31269999999999998"/>
    <n v="0"/>
    <s v="NA"/>
  </r>
  <r>
    <x v="2"/>
    <m/>
    <n v="36"/>
    <m/>
    <s v="Male"/>
    <s v="North"/>
    <s v="Social"/>
    <n v="9"/>
    <n v="19"/>
    <n v="3"/>
    <n v="529.92999999999995"/>
    <n v="10221.379999999999"/>
    <n v="0"/>
    <n v="1309"/>
    <n v="0"/>
    <n v="7.6"/>
    <n v="1"/>
    <n v="0.57999999999999996"/>
    <n v="2"/>
    <s v="Quality"/>
    <n v="1"/>
    <n v="1"/>
    <n v="415.83"/>
    <n v="18"/>
    <n v="4.0999999999999996"/>
    <s v="COD"/>
    <n v="22.1"/>
    <n v="0.30209999999999998"/>
    <n v="0"/>
    <s v="NA"/>
  </r>
  <r>
    <x v="1"/>
    <m/>
    <n v="47"/>
    <m/>
    <s v="Female"/>
    <s v="Central"/>
    <s v="App Ads"/>
    <n v="7"/>
    <n v="7"/>
    <n v="1"/>
    <n v="590.87"/>
    <n v="3782.39"/>
    <n v="0"/>
    <n v="485"/>
    <n v="0"/>
    <n v="18.899999999999999"/>
    <n v="0"/>
    <n v="0.65"/>
    <n v="1"/>
    <s v="Delivery Delay"/>
    <n v="0"/>
    <n v="0"/>
    <n v="0"/>
    <n v="66"/>
    <n v="4.3"/>
    <s v="Wallet"/>
    <n v="39.799999999999997"/>
    <n v="0.4239"/>
    <n v="1"/>
    <s v="Product Unavailability"/>
  </r>
  <r>
    <x v="1"/>
    <m/>
    <n v="49"/>
    <m/>
    <s v="Female"/>
    <s v="North"/>
    <s v="Partner"/>
    <n v="35"/>
    <n v="88"/>
    <n v="16"/>
    <n v="368.07"/>
    <n v="33434.019999999997"/>
    <n v="0"/>
    <n v="3670"/>
    <n v="2"/>
    <n v="9.9"/>
    <n v="2"/>
    <n v="0.82"/>
    <n v="4"/>
    <s v="Delivery Delay"/>
    <n v="5"/>
    <n v="7"/>
    <n v="2084.31"/>
    <n v="54"/>
    <n v="5"/>
    <s v="Wallet"/>
    <n v="42.3"/>
    <n v="0.44269999999999998"/>
    <n v="1"/>
    <s v="Infrequent Need"/>
  </r>
  <r>
    <x v="1"/>
    <m/>
    <n v="55"/>
    <m/>
    <s v="Female"/>
    <s v="North"/>
    <s v="App Ads"/>
    <n v="29"/>
    <n v="50"/>
    <n v="4"/>
    <n v="432.98"/>
    <n v="21533.51"/>
    <n v="0"/>
    <n v="2424"/>
    <n v="2"/>
    <n v="0"/>
    <n v="0"/>
    <n v="0.49"/>
    <n v="3"/>
    <s v="Quality"/>
    <n v="3"/>
    <n v="0"/>
    <n v="738.24"/>
    <n v="24"/>
    <n v="3.1"/>
    <s v="Debit Card"/>
    <n v="22"/>
    <n v="0.30130000000000001"/>
    <n v="0"/>
    <s v="NA"/>
  </r>
  <r>
    <x v="1"/>
    <m/>
    <n v="46"/>
    <m/>
    <s v="Female"/>
    <s v="West"/>
    <s v="App Ads"/>
    <n v="10"/>
    <n v="17"/>
    <n v="2"/>
    <n v="558.95000000000005"/>
    <n v="8868.51"/>
    <n v="0"/>
    <n v="1328"/>
    <n v="1"/>
    <n v="1"/>
    <n v="1"/>
    <n v="0.39"/>
    <n v="1"/>
    <s v="App Issue"/>
    <n v="0"/>
    <n v="0"/>
    <n v="0"/>
    <n v="43"/>
    <n v="3.8"/>
    <s v="Wallet"/>
    <n v="24.8"/>
    <n v="0.3196"/>
    <n v="0"/>
    <s v="NA"/>
  </r>
  <r>
    <x v="1"/>
    <m/>
    <n v="52"/>
    <m/>
    <s v="Male"/>
    <s v="North"/>
    <s v="Partner"/>
    <n v="50"/>
    <n v="44"/>
    <n v="4"/>
    <n v="463.13"/>
    <n v="21178.11"/>
    <n v="0"/>
    <n v="2164"/>
    <n v="1"/>
    <n v="1.1000000000000001"/>
    <n v="1"/>
    <n v="0.69"/>
    <n v="3"/>
    <s v="App Issue"/>
    <n v="0"/>
    <n v="2"/>
    <n v="562.27"/>
    <n v="23"/>
    <n v="2.8"/>
    <s v="UPI"/>
    <n v="17.100000000000001"/>
    <n v="0.27150000000000002"/>
    <n v="0"/>
    <s v="NA"/>
  </r>
  <r>
    <x v="1"/>
    <m/>
    <n v="49"/>
    <m/>
    <s v="Female"/>
    <s v="South"/>
    <s v="App Ads"/>
    <n v="59"/>
    <n v="167"/>
    <n v="20"/>
    <n v="461.19"/>
    <n v="80792.78"/>
    <n v="0"/>
    <n v="8263"/>
    <n v="3"/>
    <n v="0"/>
    <n v="7"/>
    <n v="0.28999999999999998"/>
    <n v="4"/>
    <s v="Payment"/>
    <n v="3"/>
    <n v="4"/>
    <n v="1106.7"/>
    <n v="134"/>
    <n v="4.9000000000000004"/>
    <s v="Credit Card"/>
    <n v="63.3"/>
    <n v="0.59830000000000005"/>
    <n v="1"/>
    <s v="High Delivery Delays"/>
  </r>
  <r>
    <x v="1"/>
    <m/>
    <n v="52"/>
    <m/>
    <s v="Male"/>
    <s v="North"/>
    <s v="Referral"/>
    <n v="51"/>
    <n v="43"/>
    <n v="4"/>
    <n v="555.03"/>
    <n v="22061.01"/>
    <n v="0"/>
    <n v="2654"/>
    <n v="2"/>
    <n v="1.4"/>
    <n v="0"/>
    <n v="0.66"/>
    <n v="0"/>
    <s v="None"/>
    <n v="2"/>
    <n v="2"/>
    <n v="955.45"/>
    <n v="20"/>
    <n v="3.9"/>
    <s v="UPI"/>
    <n v="20.3"/>
    <n v="0.29120000000000001"/>
    <n v="0"/>
    <s v="NA"/>
  </r>
  <r>
    <x v="1"/>
    <m/>
    <n v="50"/>
    <m/>
    <s v="Male"/>
    <s v="West"/>
    <s v="Social"/>
    <n v="53"/>
    <n v="44"/>
    <n v="8"/>
    <n v="337.48"/>
    <n v="14816.44"/>
    <n v="0"/>
    <n v="1965"/>
    <n v="1"/>
    <n v="27.2"/>
    <n v="1"/>
    <n v="0.63"/>
    <n v="3"/>
    <s v="Quality"/>
    <n v="2"/>
    <n v="3"/>
    <n v="1119.1600000000001"/>
    <n v="17"/>
    <n v="4"/>
    <s v="UPI"/>
    <n v="19.399999999999999"/>
    <n v="0.28570000000000001"/>
    <n v="0"/>
    <s v="NA"/>
  </r>
  <r>
    <x v="2"/>
    <m/>
    <n v="34"/>
    <m/>
    <s v="Male"/>
    <s v="East"/>
    <s v="Referral"/>
    <n v="35"/>
    <n v="67"/>
    <n v="11"/>
    <n v="563.86"/>
    <n v="35651.24"/>
    <n v="0"/>
    <n v="4070"/>
    <n v="2"/>
    <n v="10"/>
    <n v="0"/>
    <n v="0.16"/>
    <n v="1"/>
    <s v="Payment"/>
    <n v="3"/>
    <n v="2"/>
    <n v="755.49"/>
    <n v="8"/>
    <n v="4.0999999999999996"/>
    <s v="UPI"/>
    <n v="15.8"/>
    <n v="0.2641"/>
    <n v="0"/>
    <s v="NA"/>
  </r>
  <r>
    <x v="2"/>
    <m/>
    <n v="31"/>
    <m/>
    <s v="Female"/>
    <s v="North"/>
    <s v="App Ads"/>
    <n v="14"/>
    <n v="14"/>
    <n v="1"/>
    <n v="340.84"/>
    <n v="4626.5"/>
    <n v="0"/>
    <n v="590"/>
    <n v="0"/>
    <n v="24.1"/>
    <n v="0"/>
    <n v="0.74"/>
    <n v="2"/>
    <s v="Quality"/>
    <n v="0"/>
    <n v="1"/>
    <n v="161.52000000000001"/>
    <n v="8"/>
    <n v="2.8"/>
    <s v="COD"/>
    <n v="17.8"/>
    <n v="0.2757"/>
    <n v="0"/>
    <s v="NA"/>
  </r>
  <r>
    <x v="1"/>
    <m/>
    <n v="59"/>
    <m/>
    <s v="Female"/>
    <s v="East"/>
    <s v="Organic"/>
    <n v="33"/>
    <n v="114"/>
    <n v="3"/>
    <n v="406.38"/>
    <n v="43518.62"/>
    <n v="0"/>
    <n v="4797"/>
    <n v="1"/>
    <n v="20.5"/>
    <n v="2"/>
    <n v="0.5"/>
    <n v="6"/>
    <s v="Quality"/>
    <n v="4"/>
    <n v="1"/>
    <n v="1223.3900000000001"/>
    <n v="29"/>
    <n v="3.6"/>
    <s v="Wallet"/>
    <n v="32"/>
    <n v="0.36799999999999999"/>
    <n v="0"/>
    <s v="NA"/>
  </r>
  <r>
    <x v="2"/>
    <m/>
    <n v="36"/>
    <m/>
    <s v="Male"/>
    <s v="North"/>
    <s v="Partner"/>
    <n v="11"/>
    <n v="11"/>
    <n v="1"/>
    <n v="261.94"/>
    <n v="2801.54"/>
    <n v="0"/>
    <n v="477"/>
    <n v="0"/>
    <n v="0"/>
    <n v="0"/>
    <n v="0.28000000000000003"/>
    <n v="0"/>
    <s v="None"/>
    <n v="0"/>
    <n v="0"/>
    <n v="0"/>
    <n v="24"/>
    <n v="4"/>
    <s v="UPI"/>
    <n v="15.3"/>
    <n v="0.26069999999999999"/>
    <n v="0"/>
    <s v="NA"/>
  </r>
  <r>
    <x v="1"/>
    <m/>
    <n v="47"/>
    <m/>
    <s v="Female"/>
    <s v="Central"/>
    <s v="Social"/>
    <n v="22"/>
    <n v="54"/>
    <n v="3"/>
    <n v="394.99"/>
    <n v="22171.18"/>
    <n v="0"/>
    <n v="2480"/>
    <n v="2"/>
    <n v="5.9"/>
    <n v="2"/>
    <n v="0.22"/>
    <n v="1"/>
    <s v="Quality"/>
    <n v="3"/>
    <n v="1"/>
    <n v="896.53"/>
    <n v="45"/>
    <n v="3.9"/>
    <s v="UPI"/>
    <n v="31.4"/>
    <n v="0.36430000000000001"/>
    <n v="0"/>
    <s v="NA"/>
  </r>
  <r>
    <x v="2"/>
    <m/>
    <n v="28"/>
    <m/>
    <s v="Female"/>
    <s v="North"/>
    <s v="Social"/>
    <n v="24"/>
    <n v="75"/>
    <n v="6"/>
    <n v="518.6"/>
    <n v="36889.86"/>
    <n v="0"/>
    <n v="4542"/>
    <n v="4"/>
    <n v="3.4"/>
    <n v="0"/>
    <n v="0.49"/>
    <n v="4"/>
    <s v="App Issue"/>
    <n v="4"/>
    <n v="2"/>
    <n v="1374.9"/>
    <n v="32"/>
    <n v="3"/>
    <s v="Debit Card"/>
    <n v="38.700000000000003"/>
    <n v="0.41589999999999999"/>
    <n v="1"/>
    <s v="Infrequent Need"/>
  </r>
  <r>
    <x v="2"/>
    <m/>
    <n v="40"/>
    <m/>
    <s v="Female"/>
    <s v="East"/>
    <s v="App Ads"/>
    <n v="29"/>
    <n v="69"/>
    <n v="7"/>
    <n v="473.06"/>
    <n v="33459.919999999998"/>
    <n v="0"/>
    <n v="3263"/>
    <n v="4"/>
    <n v="18.399999999999999"/>
    <n v="1"/>
    <n v="0.73"/>
    <n v="4"/>
    <s v="App Issue"/>
    <n v="3"/>
    <n v="1"/>
    <n v="1017.56"/>
    <n v="44"/>
    <n v="1.8"/>
    <s v="UPI"/>
    <n v="38.9"/>
    <n v="0.4173"/>
    <n v="1"/>
    <s v="Price/Discount Reliance"/>
  </r>
  <r>
    <x v="1"/>
    <m/>
    <n v="46"/>
    <m/>
    <s v="Female"/>
    <s v="East"/>
    <s v="App Ads"/>
    <n v="49"/>
    <n v="59"/>
    <n v="10"/>
    <n v="420.84"/>
    <n v="25346.89"/>
    <n v="0"/>
    <n v="2646"/>
    <n v="3"/>
    <n v="13.7"/>
    <n v="2"/>
    <n v="0.46"/>
    <n v="0"/>
    <s v="None"/>
    <n v="2"/>
    <n v="4"/>
    <n v="855.03"/>
    <n v="9"/>
    <n v="3.1"/>
    <s v="COD"/>
    <n v="13.5"/>
    <n v="0.25040000000000001"/>
    <n v="0"/>
    <s v="NA"/>
  </r>
  <r>
    <x v="1"/>
    <m/>
    <n v="51"/>
    <m/>
    <s v="Male"/>
    <s v="East"/>
    <s v="Referral"/>
    <n v="47"/>
    <n v="98"/>
    <n v="15"/>
    <n v="502.52"/>
    <n v="46862.35"/>
    <n v="1"/>
    <n v="5630"/>
    <n v="3"/>
    <n v="0"/>
    <n v="3"/>
    <n v="0.64"/>
    <n v="1"/>
    <s v="Quality"/>
    <n v="3"/>
    <n v="6"/>
    <n v="2208.62"/>
    <n v="94"/>
    <n v="5"/>
    <s v="Wallet"/>
    <n v="43.3"/>
    <n v="0.45029999999999998"/>
    <n v="1"/>
    <s v="Frequent SLA Breaches"/>
  </r>
  <r>
    <x v="1"/>
    <m/>
    <n v="45"/>
    <m/>
    <s v="Female"/>
    <s v="Central"/>
    <s v="Referral"/>
    <n v="41"/>
    <n v="118"/>
    <n v="14"/>
    <n v="504.04"/>
    <n v="62137.61"/>
    <n v="0"/>
    <n v="6181"/>
    <n v="3"/>
    <n v="8.6999999999999993"/>
    <n v="6"/>
    <n v="0.14000000000000001"/>
    <n v="3"/>
    <s v="Item Missing"/>
    <n v="0"/>
    <n v="4"/>
    <n v="722.43"/>
    <n v="87"/>
    <n v="3.2"/>
    <s v="Wallet"/>
    <n v="50.1"/>
    <n v="0.50049999999999994"/>
    <n v="1"/>
    <s v="Frequent SLA Breaches"/>
  </r>
  <r>
    <x v="2"/>
    <m/>
    <n v="37"/>
    <m/>
    <s v="Female"/>
    <s v="South"/>
    <s v="Social"/>
    <n v="26"/>
    <n v="16"/>
    <n v="2"/>
    <n v="321.39"/>
    <n v="4784.2700000000004"/>
    <n v="0"/>
    <n v="725"/>
    <n v="1"/>
    <n v="10"/>
    <n v="0"/>
    <n v="0.34"/>
    <n v="0"/>
    <s v="None"/>
    <n v="1"/>
    <n v="0"/>
    <n v="107.95"/>
    <n v="121"/>
    <n v="4.0999999999999996"/>
    <s v="UPI"/>
    <n v="49.3"/>
    <n v="0.49440000000000001"/>
    <n v="1"/>
    <s v="High Delivery Delays"/>
  </r>
  <r>
    <x v="3"/>
    <m/>
    <n v="68"/>
    <m/>
    <s v="Female"/>
    <s v="West"/>
    <s v="Organic"/>
    <n v="2"/>
    <n v="5"/>
    <n v="0"/>
    <n v="581.4"/>
    <n v="2948.22"/>
    <n v="0"/>
    <n v="583"/>
    <n v="0"/>
    <n v="10.9"/>
    <n v="0"/>
    <n v="0.16"/>
    <n v="1"/>
    <s v="Quality"/>
    <n v="0"/>
    <n v="0"/>
    <n v="0"/>
    <n v="18"/>
    <n v="3.4"/>
    <s v="Credit Card"/>
    <n v="18.600000000000001"/>
    <n v="0.2802"/>
    <n v="0"/>
    <s v="NA"/>
  </r>
  <r>
    <x v="1"/>
    <m/>
    <n v="45"/>
    <m/>
    <s v="Female"/>
    <s v="South"/>
    <s v="Organic"/>
    <n v="51"/>
    <n v="112"/>
    <n v="12"/>
    <n v="519.54"/>
    <n v="52409.47"/>
    <n v="1"/>
    <n v="6660"/>
    <n v="3"/>
    <n v="0"/>
    <n v="4"/>
    <n v="0.4"/>
    <n v="5"/>
    <s v="Delivery Delay"/>
    <n v="3"/>
    <n v="7"/>
    <n v="896.18"/>
    <n v="16"/>
    <n v="4.2"/>
    <s v="UPI"/>
    <n v="23.6"/>
    <n v="0.31159999999999999"/>
    <n v="0"/>
    <s v="NA"/>
  </r>
  <r>
    <x v="1"/>
    <m/>
    <n v="60"/>
    <m/>
    <s v="Male"/>
    <s v="West"/>
    <s v="App Ads"/>
    <n v="11"/>
    <n v="36"/>
    <n v="1"/>
    <n v="276.3"/>
    <n v="10203.33"/>
    <n v="0"/>
    <n v="1197"/>
    <n v="1"/>
    <n v="4.4000000000000004"/>
    <n v="1"/>
    <n v="0.4"/>
    <n v="0"/>
    <s v="None"/>
    <n v="2"/>
    <n v="2"/>
    <n v="1136.9000000000001"/>
    <n v="53"/>
    <n v="3.7"/>
    <s v="Credit Card"/>
    <n v="31.4"/>
    <n v="0.36420000000000002"/>
    <n v="0"/>
    <s v="NA"/>
  </r>
  <r>
    <x v="1"/>
    <m/>
    <n v="57"/>
    <m/>
    <s v="Male"/>
    <s v="South"/>
    <s v="Social"/>
    <n v="37"/>
    <n v="79"/>
    <n v="2"/>
    <n v="644.58000000000004"/>
    <n v="51870.69"/>
    <n v="0"/>
    <n v="5208"/>
    <n v="3"/>
    <n v="13.4"/>
    <n v="1"/>
    <n v="0.32"/>
    <n v="4"/>
    <s v="Payment"/>
    <n v="4"/>
    <n v="6"/>
    <n v="1472.89"/>
    <n v="16"/>
    <n v="3"/>
    <s v="UPI"/>
    <n v="27.6"/>
    <n v="0.33779999999999999"/>
    <n v="0"/>
    <s v="NA"/>
  </r>
  <r>
    <x v="1"/>
    <m/>
    <n v="47"/>
    <m/>
    <s v="Female"/>
    <s v="North"/>
    <s v="Referral"/>
    <n v="8"/>
    <n v="15"/>
    <n v="1"/>
    <n v="416.67"/>
    <n v="6786.14"/>
    <n v="0"/>
    <n v="853"/>
    <n v="1"/>
    <n v="10.199999999999999"/>
    <n v="0"/>
    <n v="0.27"/>
    <n v="0"/>
    <s v="None"/>
    <n v="0"/>
    <n v="0"/>
    <n v="0"/>
    <n v="49"/>
    <n v="4"/>
    <s v="UPI"/>
    <n v="31.5"/>
    <n v="0.36449999999999999"/>
    <n v="0"/>
    <s v="NA"/>
  </r>
  <r>
    <x v="3"/>
    <m/>
    <n v="64"/>
    <m/>
    <s v="Male"/>
    <s v="North"/>
    <s v="App Ads"/>
    <n v="24"/>
    <n v="56"/>
    <n v="9"/>
    <n v="322.79000000000002"/>
    <n v="17134.900000000001"/>
    <n v="0"/>
    <n v="1863"/>
    <n v="3"/>
    <n v="4.0999999999999996"/>
    <n v="2"/>
    <n v="0.52"/>
    <n v="2"/>
    <s v="Item Missing"/>
    <n v="1"/>
    <n v="4"/>
    <n v="800.83"/>
    <n v="56"/>
    <n v="3.2"/>
    <s v="UPI"/>
    <n v="36.299999999999997"/>
    <n v="0.39839999999999998"/>
    <n v="0"/>
    <s v="NA"/>
  </r>
  <r>
    <x v="0"/>
    <m/>
    <n v="24"/>
    <m/>
    <s v="Male"/>
    <s v="North"/>
    <s v="Social"/>
    <n v="9"/>
    <n v="7"/>
    <n v="1"/>
    <n v="296.8"/>
    <n v="2144.66"/>
    <n v="0"/>
    <n v="320"/>
    <n v="0"/>
    <n v="6.9"/>
    <n v="0"/>
    <n v="0.14000000000000001"/>
    <n v="2"/>
    <s v="Delivery Delay"/>
    <n v="0"/>
    <n v="0"/>
    <n v="0"/>
    <n v="39"/>
    <n v="4"/>
    <s v="Wallet"/>
    <n v="25.7"/>
    <n v="0.32540000000000002"/>
    <n v="0"/>
    <s v="NA"/>
  </r>
  <r>
    <x v="3"/>
    <m/>
    <n v="66"/>
    <m/>
    <s v="Female"/>
    <s v="Central"/>
    <s v="Organic"/>
    <n v="56"/>
    <n v="64"/>
    <n v="8"/>
    <n v="262.02"/>
    <n v="15337.38"/>
    <n v="0"/>
    <n v="1988"/>
    <n v="4"/>
    <n v="8.8000000000000007"/>
    <n v="3"/>
    <n v="0.36"/>
    <n v="4"/>
    <s v="Delivery Delay"/>
    <n v="1"/>
    <n v="3"/>
    <n v="300.72000000000003"/>
    <n v="16"/>
    <n v="4.0999999999999996"/>
    <s v="UPI"/>
    <n v="22.1"/>
    <n v="0.30230000000000001"/>
    <n v="0"/>
    <s v="NA"/>
  </r>
  <r>
    <x v="3"/>
    <m/>
    <n v="63"/>
    <m/>
    <s v="Female"/>
    <s v="West"/>
    <s v="Social"/>
    <n v="24"/>
    <n v="45"/>
    <n v="1"/>
    <n v="392.22"/>
    <n v="17282.669999999998"/>
    <n v="0"/>
    <n v="1778"/>
    <n v="3"/>
    <n v="18.100000000000001"/>
    <n v="3"/>
    <n v="0.39"/>
    <n v="4"/>
    <s v="Item Missing"/>
    <n v="1"/>
    <n v="3"/>
    <n v="996.13"/>
    <n v="38"/>
    <n v="4.9000000000000004"/>
    <s v="Wallet"/>
    <n v="35.5"/>
    <n v="0.39300000000000002"/>
    <n v="0"/>
    <s v="NA"/>
  </r>
  <r>
    <x v="1"/>
    <m/>
    <n v="44"/>
    <m/>
    <s v="Female"/>
    <s v="South"/>
    <s v="App Ads"/>
    <n v="54"/>
    <n v="75"/>
    <n v="10"/>
    <n v="360.58"/>
    <n v="25957.68"/>
    <n v="0"/>
    <n v="2874"/>
    <n v="4"/>
    <n v="8.6"/>
    <n v="4"/>
    <n v="0.32"/>
    <n v="3"/>
    <s v="Payment"/>
    <n v="2"/>
    <n v="2"/>
    <n v="1083.7"/>
    <n v="57"/>
    <n v="3.2"/>
    <s v="UPI"/>
    <n v="34.299999999999997"/>
    <n v="0.38469999999999999"/>
    <n v="0"/>
    <s v="NA"/>
  </r>
  <r>
    <x v="1"/>
    <m/>
    <n v="56"/>
    <m/>
    <s v="Female"/>
    <s v="East"/>
    <s v="App Ads"/>
    <n v="26"/>
    <n v="34"/>
    <n v="2"/>
    <n v="315.66000000000003"/>
    <n v="10458.39"/>
    <n v="0"/>
    <n v="1406"/>
    <n v="1"/>
    <n v="15.3"/>
    <n v="2"/>
    <n v="0.5"/>
    <n v="4"/>
    <s v="Delivery Delay"/>
    <n v="0"/>
    <n v="2"/>
    <n v="197.49"/>
    <n v="22"/>
    <n v="3.5"/>
    <s v="UPI"/>
    <n v="22.8"/>
    <n v="0.30659999999999998"/>
    <n v="0"/>
    <s v="NA"/>
  </r>
  <r>
    <x v="1"/>
    <m/>
    <n v="45"/>
    <m/>
    <s v="Female"/>
    <s v="West"/>
    <s v="Organic"/>
    <n v="24"/>
    <n v="82"/>
    <n v="15"/>
    <n v="411.97"/>
    <n v="36603.97"/>
    <n v="0"/>
    <n v="3300"/>
    <n v="5"/>
    <n v="21.2"/>
    <n v="2"/>
    <n v="0.39"/>
    <n v="3"/>
    <s v="Payment"/>
    <n v="4"/>
    <n v="2"/>
    <n v="1010.49"/>
    <n v="8"/>
    <n v="3.5"/>
    <s v="UPI"/>
    <n v="30.1"/>
    <n v="0.35470000000000002"/>
    <n v="0"/>
    <s v="NA"/>
  </r>
  <r>
    <x v="2"/>
    <m/>
    <n v="32"/>
    <m/>
    <s v="Female"/>
    <s v="South"/>
    <s v="Referral"/>
    <n v="23"/>
    <n v="74"/>
    <n v="11"/>
    <n v="632.89"/>
    <n v="47420.92"/>
    <n v="0"/>
    <n v="4844"/>
    <n v="6"/>
    <n v="24.3"/>
    <n v="4"/>
    <n v="0.45"/>
    <n v="3"/>
    <s v="Quality"/>
    <n v="1"/>
    <n v="5"/>
    <n v="1066.5899999999999"/>
    <n v="92"/>
    <n v="3"/>
    <s v="Wallet"/>
    <n v="60"/>
    <n v="0.5746"/>
    <n v="1"/>
    <s v="Product Unavailability"/>
  </r>
  <r>
    <x v="1"/>
    <m/>
    <n v="60"/>
    <m/>
    <s v="Female"/>
    <s v="South"/>
    <s v="Social"/>
    <n v="45"/>
    <n v="2"/>
    <n v="0"/>
    <n v="366.04"/>
    <n v="681.52"/>
    <n v="0"/>
    <n v="9"/>
    <n v="0"/>
    <n v="16.8"/>
    <n v="0"/>
    <n v="0.45"/>
    <n v="1"/>
    <s v="Delivery Delay"/>
    <n v="0"/>
    <n v="0"/>
    <n v="0"/>
    <n v="52"/>
    <n v="4.2"/>
    <s v="Credit Card"/>
    <n v="21.2"/>
    <n v="0.2964"/>
    <n v="0"/>
    <s v="NA"/>
  </r>
  <r>
    <x v="2"/>
    <m/>
    <n v="31"/>
    <m/>
    <s v="Male"/>
    <s v="West"/>
    <s v="App Ads"/>
    <n v="47"/>
    <n v="86"/>
    <n v="9"/>
    <n v="410.62"/>
    <n v="35321.31"/>
    <n v="0"/>
    <n v="4131"/>
    <n v="4"/>
    <n v="7.8"/>
    <n v="3"/>
    <n v="0.48"/>
    <n v="5"/>
    <s v="Payment"/>
    <n v="3"/>
    <n v="0"/>
    <n v="409.52"/>
    <n v="24"/>
    <n v="1.7"/>
    <s v="Debit Card"/>
    <n v="28.7"/>
    <n v="0.34549999999999997"/>
    <n v="0"/>
    <s v="NA"/>
  </r>
  <r>
    <x v="2"/>
    <m/>
    <n v="34"/>
    <m/>
    <s v="Female"/>
    <s v="North"/>
    <s v="Organic"/>
    <n v="56"/>
    <n v="47"/>
    <n v="7"/>
    <n v="518.27"/>
    <n v="22100.29"/>
    <n v="1"/>
    <n v="2657"/>
    <n v="3"/>
    <n v="0"/>
    <n v="3"/>
    <n v="0.54"/>
    <n v="2"/>
    <s v="App Issue"/>
    <n v="1"/>
    <n v="3"/>
    <n v="1075.32"/>
    <n v="129"/>
    <n v="4.5"/>
    <s v="Credit Card"/>
    <n v="53.1"/>
    <n v="0.52290000000000003"/>
    <n v="1"/>
    <s v="Poor Service Resolution"/>
  </r>
  <r>
    <x v="1"/>
    <m/>
    <n v="45"/>
    <m/>
    <s v="Male"/>
    <s v="East"/>
    <s v="Organic"/>
    <n v="3"/>
    <n v="8"/>
    <n v="1"/>
    <n v="666.42"/>
    <n v="5694.17"/>
    <n v="0"/>
    <n v="580"/>
    <n v="0"/>
    <n v="0"/>
    <n v="0"/>
    <n v="0.44"/>
    <n v="2"/>
    <s v="Payment"/>
    <n v="0"/>
    <n v="0"/>
    <n v="0"/>
    <n v="88"/>
    <n v="4.5"/>
    <s v="UPI"/>
    <n v="44.4"/>
    <n v="0.45789999999999997"/>
    <n v="1"/>
    <s v="High Delivery Delays"/>
  </r>
  <r>
    <x v="3"/>
    <m/>
    <n v="62"/>
    <m/>
    <s v="Male"/>
    <s v="North"/>
    <s v="Social"/>
    <n v="35"/>
    <n v="69"/>
    <n v="5"/>
    <n v="472.41"/>
    <n v="31695.040000000001"/>
    <n v="0"/>
    <n v="3334"/>
    <n v="5"/>
    <n v="19.600000000000001"/>
    <n v="2"/>
    <n v="0.35"/>
    <n v="4"/>
    <s v="Quality"/>
    <n v="1"/>
    <n v="5"/>
    <n v="905.91"/>
    <n v="30"/>
    <n v="3.1"/>
    <s v="UPI"/>
    <n v="32.9"/>
    <n v="0.37480000000000002"/>
    <n v="0"/>
    <s v="NA"/>
  </r>
  <r>
    <x v="2"/>
    <m/>
    <n v="38"/>
    <m/>
    <s v="Male"/>
    <s v="North"/>
    <s v="App Ads"/>
    <n v="14"/>
    <n v="42"/>
    <n v="7"/>
    <n v="504.86"/>
    <n v="21468.76"/>
    <n v="0"/>
    <n v="1943"/>
    <n v="1"/>
    <n v="29.7"/>
    <n v="0"/>
    <n v="0.15"/>
    <n v="1"/>
    <s v="Payment"/>
    <n v="0"/>
    <n v="2"/>
    <n v="708.86"/>
    <n v="24"/>
    <n v="3.4"/>
    <s v="UPI"/>
    <n v="29.4"/>
    <n v="0.35020000000000001"/>
    <n v="0"/>
    <s v="NA"/>
  </r>
  <r>
    <x v="1"/>
    <m/>
    <n v="44"/>
    <m/>
    <s v="Female"/>
    <s v="West"/>
    <s v="Organic"/>
    <n v="57"/>
    <n v="63"/>
    <n v="9"/>
    <n v="551.20000000000005"/>
    <n v="36884.68"/>
    <n v="0"/>
    <n v="3707"/>
    <n v="3"/>
    <n v="4.5"/>
    <n v="1"/>
    <n v="0.71"/>
    <n v="2"/>
    <s v="Payment"/>
    <n v="3"/>
    <n v="1"/>
    <n v="1055.32"/>
    <n v="62"/>
    <n v="3.3"/>
    <s v="Debit Card"/>
    <n v="37"/>
    <n v="0.40400000000000003"/>
    <n v="0"/>
    <s v="NA"/>
  </r>
  <r>
    <x v="0"/>
    <m/>
    <n v="20"/>
    <m/>
    <s v="Female"/>
    <s v="West"/>
    <s v="Partner"/>
    <n v="15"/>
    <n v="16"/>
    <n v="1"/>
    <n v="508.36"/>
    <n v="7873.29"/>
    <n v="0"/>
    <n v="844"/>
    <n v="1"/>
    <n v="22.8"/>
    <n v="0"/>
    <n v="0.31"/>
    <n v="1"/>
    <s v="Delivery Delay"/>
    <n v="1"/>
    <n v="1"/>
    <n v="440.58"/>
    <n v="20"/>
    <n v="4.5999999999999996"/>
    <s v="Debit Card"/>
    <n v="18"/>
    <n v="0.27710000000000001"/>
    <n v="0"/>
    <s v="NA"/>
  </r>
  <r>
    <x v="0"/>
    <m/>
    <n v="24"/>
    <m/>
    <s v="Female"/>
    <s v="Central"/>
    <s v="Referral"/>
    <n v="4"/>
    <n v="6"/>
    <n v="0"/>
    <n v="250.7"/>
    <n v="1380.67"/>
    <n v="0"/>
    <n v="220"/>
    <n v="0"/>
    <n v="0"/>
    <n v="0"/>
    <n v="0.52"/>
    <n v="2"/>
    <s v="Delivery Delay"/>
    <n v="0"/>
    <n v="0"/>
    <n v="0"/>
    <n v="71"/>
    <n v="2.5"/>
    <s v="Wallet"/>
    <n v="43.6"/>
    <n v="0.45179999999999998"/>
    <n v="1"/>
    <s v="Frequent SLA Breaches"/>
  </r>
  <r>
    <x v="0"/>
    <m/>
    <n v="20"/>
    <m/>
    <s v="Female"/>
    <s v="North"/>
    <s v="Social"/>
    <n v="22"/>
    <n v="29"/>
    <n v="2"/>
    <n v="357.9"/>
    <n v="10389.870000000001"/>
    <n v="0"/>
    <n v="1016"/>
    <n v="1"/>
    <n v="10.3"/>
    <n v="1"/>
    <n v="0.47"/>
    <n v="0"/>
    <s v="None"/>
    <n v="1"/>
    <n v="0"/>
    <n v="280.55"/>
    <n v="80"/>
    <n v="3.5"/>
    <s v="UPI"/>
    <n v="43.2"/>
    <n v="0.44929999999999998"/>
    <n v="1"/>
    <s v="Infrequent Need"/>
  </r>
  <r>
    <x v="0"/>
    <m/>
    <n v="21"/>
    <m/>
    <s v="Female"/>
    <s v="West"/>
    <s v="Organic"/>
    <n v="57"/>
    <n v="98"/>
    <n v="5"/>
    <n v="534.61"/>
    <n v="49886.75"/>
    <n v="0"/>
    <n v="5805"/>
    <n v="4"/>
    <n v="0"/>
    <n v="4"/>
    <n v="0.22"/>
    <n v="6"/>
    <s v="Payment"/>
    <n v="4"/>
    <n v="8"/>
    <n v="1331.57"/>
    <n v="108"/>
    <n v="2"/>
    <s v="COD"/>
    <n v="56.7"/>
    <n v="0.5504"/>
    <n v="1"/>
    <s v="Switched to Competitor"/>
  </r>
  <r>
    <x v="3"/>
    <m/>
    <n v="64"/>
    <m/>
    <s v="Male"/>
    <s v="Central"/>
    <s v="Referral"/>
    <n v="36"/>
    <n v="99"/>
    <n v="8"/>
    <n v="385.53"/>
    <n v="34393.11"/>
    <n v="0"/>
    <n v="4463"/>
    <n v="5"/>
    <n v="10"/>
    <n v="2"/>
    <n v="0.21"/>
    <n v="1"/>
    <s v="App Issue"/>
    <n v="2"/>
    <n v="7"/>
    <n v="869.16"/>
    <n v="50"/>
    <n v="3.3"/>
    <s v="UPI"/>
    <n v="35.5"/>
    <n v="0.39269999999999999"/>
    <n v="0"/>
    <s v="NA"/>
  </r>
  <r>
    <x v="3"/>
    <m/>
    <n v="62"/>
    <m/>
    <s v="Female"/>
    <s v="West"/>
    <s v="Referral"/>
    <n v="41"/>
    <n v="89"/>
    <n v="4"/>
    <n v="293.77"/>
    <n v="26146.52"/>
    <n v="0"/>
    <n v="2973"/>
    <n v="6"/>
    <n v="0.7"/>
    <n v="4"/>
    <n v="0.38"/>
    <n v="3"/>
    <s v="Quality"/>
    <n v="2"/>
    <n v="5"/>
    <n v="663.19"/>
    <n v="56"/>
    <n v="2.6"/>
    <s v="Credit Card"/>
    <n v="39.5"/>
    <n v="0.42180000000000001"/>
    <n v="1"/>
    <s v="Infrequent Need"/>
  </r>
  <r>
    <x v="3"/>
    <m/>
    <n v="61"/>
    <m/>
    <s v="Female"/>
    <s v="Central"/>
    <s v="Social"/>
    <n v="36"/>
    <n v="56"/>
    <n v="4"/>
    <n v="417.39"/>
    <n v="22009.919999999998"/>
    <n v="0"/>
    <n v="2441"/>
    <n v="0"/>
    <n v="18.600000000000001"/>
    <n v="3"/>
    <n v="0.46"/>
    <n v="2"/>
    <s v="Item Missing"/>
    <n v="3"/>
    <n v="2"/>
    <n v="892.6"/>
    <n v="98"/>
    <n v="3.3"/>
    <s v="Credit Card"/>
    <n v="45.5"/>
    <n v="0.46660000000000001"/>
    <n v="1"/>
    <s v="Product Unavailability"/>
  </r>
  <r>
    <x v="0"/>
    <m/>
    <n v="20"/>
    <m/>
    <s v="Female"/>
    <s v="Central"/>
    <s v="App Ads"/>
    <n v="9"/>
    <n v="17"/>
    <n v="1"/>
    <n v="516.07000000000005"/>
    <n v="8473.67"/>
    <n v="0"/>
    <n v="1057"/>
    <n v="1"/>
    <n v="28.1"/>
    <n v="1"/>
    <n v="0.54"/>
    <n v="2"/>
    <s v="App Issue"/>
    <n v="1"/>
    <n v="0"/>
    <n v="299.06"/>
    <n v="32"/>
    <n v="4.2"/>
    <s v="UPI"/>
    <n v="29.8"/>
    <n v="0.3528"/>
    <n v="0"/>
    <s v="NA"/>
  </r>
  <r>
    <x v="0"/>
    <m/>
    <n v="22"/>
    <m/>
    <s v="Male"/>
    <s v="West"/>
    <s v="Referral"/>
    <n v="55"/>
    <n v="29"/>
    <n v="3"/>
    <n v="511.11"/>
    <n v="16241.93"/>
    <n v="0"/>
    <n v="1885"/>
    <n v="1"/>
    <n v="0"/>
    <n v="2"/>
    <n v="0.08"/>
    <n v="2"/>
    <s v="Payment"/>
    <n v="0"/>
    <n v="2"/>
    <n v="218.37"/>
    <n v="13"/>
    <n v="3.7"/>
    <s v="Debit Card"/>
    <n v="7.1"/>
    <n v="0.21640000000000001"/>
    <n v="0"/>
    <s v="NA"/>
  </r>
  <r>
    <x v="2"/>
    <m/>
    <n v="32"/>
    <m/>
    <s v="Male"/>
    <s v="Central"/>
    <s v="Social"/>
    <n v="7"/>
    <n v="2"/>
    <n v="0"/>
    <n v="455.68"/>
    <n v="966.01"/>
    <n v="0"/>
    <n v="106"/>
    <n v="0"/>
    <n v="0"/>
    <n v="0"/>
    <n v="0.09"/>
    <n v="1"/>
    <s v="App Issue"/>
    <n v="0"/>
    <n v="0"/>
    <n v="0"/>
    <n v="78"/>
    <n v="4"/>
    <s v="UPI"/>
    <n v="40.6"/>
    <n v="0.42959999999999998"/>
    <n v="1"/>
    <s v="Low Personalization"/>
  </r>
  <r>
    <x v="1"/>
    <m/>
    <n v="47"/>
    <m/>
    <s v="Female"/>
    <s v="East"/>
    <s v="Social"/>
    <n v="18"/>
    <n v="50"/>
    <n v="4"/>
    <n v="228.45"/>
    <n v="11296.7"/>
    <n v="1"/>
    <n v="1287"/>
    <n v="4"/>
    <n v="38.1"/>
    <n v="3"/>
    <n v="0.12"/>
    <n v="1"/>
    <s v="App Issue"/>
    <n v="0"/>
    <n v="3"/>
    <n v="720.71"/>
    <n v="37"/>
    <n v="3.9"/>
    <s v="UPI"/>
    <n v="36.6"/>
    <n v="0.4007"/>
    <n v="0"/>
    <s v="NA"/>
  </r>
  <r>
    <x v="2"/>
    <m/>
    <n v="35"/>
    <m/>
    <s v="Male"/>
    <s v="East"/>
    <s v="App Ads"/>
    <n v="44"/>
    <n v="52"/>
    <n v="2"/>
    <n v="474.61"/>
    <n v="22484.79"/>
    <n v="0"/>
    <n v="2924"/>
    <n v="2"/>
    <n v="28.7"/>
    <n v="3"/>
    <n v="0.46"/>
    <n v="3"/>
    <s v="App Issue"/>
    <n v="2"/>
    <n v="2"/>
    <n v="437.31"/>
    <n v="35"/>
    <n v="4.5"/>
    <s v="UPI"/>
    <n v="26.6"/>
    <n v="0.33110000000000001"/>
    <n v="0"/>
    <s v="NA"/>
  </r>
  <r>
    <x v="1"/>
    <m/>
    <n v="43"/>
    <m/>
    <s v="Male"/>
    <s v="Central"/>
    <s v="App Ads"/>
    <n v="56"/>
    <n v="165"/>
    <n v="20"/>
    <n v="294.64"/>
    <n v="46546.63"/>
    <n v="0"/>
    <n v="5251"/>
    <n v="6"/>
    <n v="19.100000000000001"/>
    <n v="10"/>
    <n v="0.36"/>
    <n v="6"/>
    <s v="Payment"/>
    <n v="3"/>
    <n v="6"/>
    <n v="2829.91"/>
    <n v="85"/>
    <n v="3.5"/>
    <s v="Debit Card"/>
    <n v="66.099999999999994"/>
    <n v="0.61839999999999995"/>
    <n v="1"/>
    <s v="Poor Service Resolution"/>
  </r>
  <r>
    <x v="2"/>
    <m/>
    <n v="27"/>
    <m/>
    <s v="Male"/>
    <s v="West"/>
    <s v="App Ads"/>
    <n v="15"/>
    <n v="23"/>
    <n v="4"/>
    <n v="516.72"/>
    <n v="11756.87"/>
    <n v="0"/>
    <n v="1222"/>
    <n v="0"/>
    <n v="4.9000000000000004"/>
    <n v="1"/>
    <n v="0.47"/>
    <n v="0"/>
    <s v="None"/>
    <n v="1"/>
    <n v="2"/>
    <n v="818.35"/>
    <n v="58"/>
    <n v="4.5"/>
    <s v="UPI"/>
    <n v="29.3"/>
    <n v="0.34970000000000001"/>
    <n v="0"/>
    <s v="NA"/>
  </r>
  <r>
    <x v="1"/>
    <m/>
    <n v="56"/>
    <m/>
    <s v="Male"/>
    <s v="North"/>
    <s v="Organic"/>
    <n v="58"/>
    <n v="111"/>
    <n v="15"/>
    <n v="494.58"/>
    <n v="52223.22"/>
    <n v="0"/>
    <n v="5293"/>
    <n v="3"/>
    <n v="3.6"/>
    <n v="2"/>
    <n v="0.69"/>
    <n v="3"/>
    <s v="Quality"/>
    <n v="1"/>
    <n v="6"/>
    <n v="2308.23"/>
    <n v="16"/>
    <n v="2.2999999999999998"/>
    <s v="Credit Card"/>
    <n v="20.2"/>
    <n v="0.29020000000000001"/>
    <n v="0"/>
    <s v="NA"/>
  </r>
  <r>
    <x v="2"/>
    <m/>
    <n v="34"/>
    <m/>
    <s v="Male"/>
    <s v="South"/>
    <s v="Social"/>
    <n v="2"/>
    <n v="5"/>
    <n v="1"/>
    <n v="384.36"/>
    <n v="2113.4299999999998"/>
    <n v="0"/>
    <n v="187"/>
    <n v="0"/>
    <n v="3.4"/>
    <n v="0"/>
    <n v="0.22"/>
    <n v="2"/>
    <s v="Delivery Delay"/>
    <n v="0"/>
    <n v="0"/>
    <n v="0"/>
    <n v="19"/>
    <n v="3.5"/>
    <s v="Credit Card"/>
    <n v="18.8"/>
    <n v="0.28170000000000001"/>
    <n v="0"/>
    <s v="NA"/>
  </r>
  <r>
    <x v="0"/>
    <m/>
    <n v="21"/>
    <m/>
    <s v="Other"/>
    <s v="South"/>
    <s v="App Ads"/>
    <n v="30"/>
    <n v="77"/>
    <n v="7"/>
    <n v="288.41000000000003"/>
    <n v="23601.37"/>
    <n v="1"/>
    <n v="2462"/>
    <n v="2"/>
    <n v="4.7"/>
    <n v="4"/>
    <n v="0.14000000000000001"/>
    <n v="3"/>
    <s v="Item Missing"/>
    <n v="1"/>
    <n v="5"/>
    <n v="2092.4"/>
    <n v="47"/>
    <n v="4"/>
    <s v="COD"/>
    <n v="30.1"/>
    <n v="0.35489999999999999"/>
    <n v="0"/>
    <s v="NA"/>
  </r>
  <r>
    <x v="1"/>
    <m/>
    <n v="57"/>
    <m/>
    <s v="Female"/>
    <s v="Central"/>
    <s v="Social"/>
    <n v="12"/>
    <n v="17"/>
    <n v="2"/>
    <n v="586.1"/>
    <n v="9198.7199999999993"/>
    <n v="1"/>
    <n v="1112"/>
    <n v="0"/>
    <n v="17.8"/>
    <n v="1"/>
    <n v="0.27"/>
    <n v="1"/>
    <s v="App Issue"/>
    <n v="1"/>
    <n v="1"/>
    <n v="23.48"/>
    <n v="75"/>
    <n v="4.0999999999999996"/>
    <s v="UPI"/>
    <n v="36.9"/>
    <n v="0.40279999999999999"/>
    <n v="0"/>
    <s v="NA"/>
  </r>
  <r>
    <x v="3"/>
    <m/>
    <n v="65"/>
    <m/>
    <s v="Female"/>
    <s v="South"/>
    <s v="Social"/>
    <n v="53"/>
    <n v="98"/>
    <n v="14"/>
    <n v="485.22"/>
    <n v="44198.7"/>
    <n v="0"/>
    <n v="4929"/>
    <n v="6"/>
    <n v="9.5"/>
    <n v="1"/>
    <n v="0.43"/>
    <n v="4"/>
    <s v="Delivery Delay"/>
    <n v="1"/>
    <n v="7"/>
    <n v="734.47"/>
    <n v="66"/>
    <n v="3.2"/>
    <s v="Credit Card"/>
    <n v="40.200000000000003"/>
    <n v="0.42730000000000001"/>
    <n v="1"/>
    <s v="Price/Discount Reliance"/>
  </r>
  <r>
    <x v="0"/>
    <m/>
    <n v="18"/>
    <m/>
    <s v="Male"/>
    <s v="South"/>
    <s v="Social"/>
    <n v="6"/>
    <n v="11"/>
    <n v="1"/>
    <n v="338.04"/>
    <n v="3672.84"/>
    <n v="0"/>
    <n v="708"/>
    <n v="1"/>
    <n v="10.6"/>
    <n v="1"/>
    <n v="0.42"/>
    <n v="1"/>
    <s v="Delivery Delay"/>
    <n v="0"/>
    <n v="1"/>
    <n v="246.82"/>
    <n v="30"/>
    <n v="2.8"/>
    <s v="Credit Card"/>
    <n v="26.1"/>
    <n v="0.32819999999999999"/>
    <n v="0"/>
    <s v="NA"/>
  </r>
  <r>
    <x v="1"/>
    <m/>
    <n v="41"/>
    <m/>
    <s v="Male"/>
    <s v="East"/>
    <s v="Social"/>
    <n v="35"/>
    <n v="74"/>
    <n v="14"/>
    <n v="627.02"/>
    <n v="46236.27"/>
    <n v="0"/>
    <n v="4481"/>
    <n v="1"/>
    <n v="34.700000000000003"/>
    <n v="2"/>
    <n v="0.48"/>
    <n v="2"/>
    <s v="App Issue"/>
    <n v="2"/>
    <n v="6"/>
    <n v="2289.06"/>
    <n v="36"/>
    <n v="3.2"/>
    <s v="Debit Card"/>
    <n v="29.9"/>
    <n v="0.3533"/>
    <n v="0"/>
    <s v="NA"/>
  </r>
  <r>
    <x v="3"/>
    <m/>
    <n v="61"/>
    <m/>
    <s v="Male"/>
    <s v="North"/>
    <s v="Social"/>
    <n v="10"/>
    <n v="20"/>
    <n v="0"/>
    <n v="455.25"/>
    <n v="8257.31"/>
    <n v="1"/>
    <n v="1131"/>
    <n v="1"/>
    <n v="7.8"/>
    <n v="1"/>
    <n v="0.68"/>
    <n v="1"/>
    <s v="Quality"/>
    <n v="1"/>
    <n v="1"/>
    <n v="313.68"/>
    <n v="38"/>
    <n v="1.9"/>
    <s v="Wallet"/>
    <n v="29.2"/>
    <n v="0.34910000000000002"/>
    <n v="0"/>
    <s v="NA"/>
  </r>
  <r>
    <x v="1"/>
    <m/>
    <n v="55"/>
    <m/>
    <s v="Male"/>
    <s v="Central"/>
    <s v="App Ads"/>
    <n v="6"/>
    <n v="7"/>
    <n v="1"/>
    <n v="372.39"/>
    <n v="2447.87"/>
    <n v="0"/>
    <n v="359"/>
    <n v="0"/>
    <n v="7.2"/>
    <n v="0"/>
    <n v="0.46"/>
    <n v="0"/>
    <s v="None"/>
    <n v="0"/>
    <n v="0"/>
    <n v="0"/>
    <n v="17"/>
    <n v="3.2"/>
    <s v="Credit Card"/>
    <n v="20"/>
    <n v="0.28899999999999998"/>
    <n v="0"/>
    <s v="NA"/>
  </r>
  <r>
    <x v="3"/>
    <m/>
    <n v="63"/>
    <m/>
    <s v="Male"/>
    <s v="East"/>
    <s v="Social"/>
    <n v="32"/>
    <n v="61"/>
    <n v="12"/>
    <n v="577.20000000000005"/>
    <n v="35636.300000000003"/>
    <n v="0"/>
    <n v="3748"/>
    <n v="3"/>
    <n v="23.9"/>
    <n v="3"/>
    <n v="0.5"/>
    <n v="2"/>
    <s v="Payment"/>
    <n v="3"/>
    <n v="4"/>
    <n v="1087.22"/>
    <n v="77"/>
    <n v="4.4000000000000004"/>
    <s v="Credit Card"/>
    <n v="47.4"/>
    <n v="0.48080000000000001"/>
    <n v="1"/>
    <s v="Switched to Competitor"/>
  </r>
  <r>
    <x v="2"/>
    <m/>
    <n v="40"/>
    <m/>
    <s v="Female"/>
    <s v="North"/>
    <s v="Social"/>
    <n v="16"/>
    <n v="10"/>
    <n v="2"/>
    <n v="545.79999999999995"/>
    <n v="5625.49"/>
    <n v="0"/>
    <n v="806"/>
    <n v="0"/>
    <n v="15.9"/>
    <n v="0"/>
    <n v="0.84"/>
    <n v="1"/>
    <s v="Delivery Delay"/>
    <n v="0"/>
    <n v="1"/>
    <n v="197.13"/>
    <n v="16"/>
    <n v="4.5999999999999996"/>
    <s v="UPI"/>
    <n v="20.2"/>
    <n v="0.29010000000000002"/>
    <n v="0"/>
    <s v="NA"/>
  </r>
  <r>
    <x v="2"/>
    <m/>
    <n v="37"/>
    <m/>
    <s v="Other"/>
    <s v="South"/>
    <s v="Referral"/>
    <n v="32"/>
    <n v="58"/>
    <n v="2"/>
    <n v="520.6"/>
    <n v="31281.31"/>
    <n v="0"/>
    <n v="3055"/>
    <n v="3"/>
    <n v="18.3"/>
    <n v="1"/>
    <n v="0.36"/>
    <n v="0"/>
    <s v="None"/>
    <n v="0"/>
    <n v="3"/>
    <n v="659.05"/>
    <n v="164"/>
    <n v="4.4000000000000004"/>
    <s v="UPI"/>
    <n v="67.900000000000006"/>
    <n v="0.63119999999999998"/>
    <n v="1"/>
    <s v="Frequent SLA Breaches"/>
  </r>
  <r>
    <x v="1"/>
    <m/>
    <n v="55"/>
    <m/>
    <s v="Female"/>
    <s v="West"/>
    <s v="App Ads"/>
    <n v="17"/>
    <n v="32"/>
    <n v="3"/>
    <n v="479.73"/>
    <n v="16265.67"/>
    <n v="0"/>
    <n v="1739"/>
    <n v="2"/>
    <n v="0"/>
    <n v="0"/>
    <n v="0.28000000000000003"/>
    <n v="2"/>
    <s v="App Issue"/>
    <n v="2"/>
    <n v="2"/>
    <n v="1349.9"/>
    <n v="20"/>
    <n v="5"/>
    <s v="Debit Card"/>
    <n v="21.2"/>
    <n v="0.2964"/>
    <n v="0"/>
    <s v="NA"/>
  </r>
  <r>
    <x v="2"/>
    <m/>
    <n v="26"/>
    <m/>
    <s v="Male"/>
    <s v="West"/>
    <s v="App Ads"/>
    <n v="27"/>
    <n v="27"/>
    <n v="4"/>
    <n v="315.82"/>
    <n v="7751.9"/>
    <n v="0"/>
    <n v="1134"/>
    <n v="2"/>
    <n v="32.200000000000003"/>
    <n v="0"/>
    <n v="0.3"/>
    <n v="3"/>
    <s v="Delivery Delay"/>
    <n v="0"/>
    <n v="1"/>
    <n v="321.13"/>
    <n v="53"/>
    <n v="4.8"/>
    <s v="Wallet"/>
    <n v="32.1"/>
    <n v="0.36919999999999997"/>
    <n v="0"/>
    <s v="NA"/>
  </r>
  <r>
    <x v="2"/>
    <m/>
    <n v="30"/>
    <m/>
    <s v="Male"/>
    <s v="East"/>
    <s v="Organic"/>
    <n v="12"/>
    <n v="19"/>
    <n v="2"/>
    <n v="321.95999999999998"/>
    <n v="5588.03"/>
    <n v="0"/>
    <n v="756"/>
    <n v="1"/>
    <n v="16.899999999999999"/>
    <n v="1"/>
    <n v="0.53"/>
    <n v="3"/>
    <s v="Quality"/>
    <n v="0"/>
    <n v="1"/>
    <n v="230.48"/>
    <n v="26"/>
    <n v="3.4"/>
    <s v="Credit Card"/>
    <n v="32.4"/>
    <n v="0.371"/>
    <n v="0"/>
    <s v="NA"/>
  </r>
  <r>
    <x v="1"/>
    <m/>
    <n v="49"/>
    <m/>
    <s v="Male"/>
    <s v="South"/>
    <s v="App Ads"/>
    <n v="45"/>
    <n v="63"/>
    <n v="12"/>
    <n v="401.81"/>
    <n v="26959.759999999998"/>
    <n v="0"/>
    <n v="3184"/>
    <n v="3"/>
    <n v="19.7"/>
    <n v="1"/>
    <n v="0.81"/>
    <n v="1"/>
    <s v="Quality"/>
    <n v="3"/>
    <n v="4"/>
    <n v="1802.07"/>
    <n v="33"/>
    <n v="2.6"/>
    <s v="Credit Card"/>
    <n v="27.8"/>
    <n v="0.33960000000000001"/>
    <n v="0"/>
    <s v="NA"/>
  </r>
  <r>
    <x v="1"/>
    <m/>
    <n v="53"/>
    <m/>
    <s v="Male"/>
    <s v="Central"/>
    <s v="Organic"/>
    <n v="55"/>
    <n v="77"/>
    <n v="12"/>
    <n v="212.14"/>
    <n v="16057.58"/>
    <n v="0"/>
    <n v="1757"/>
    <n v="5"/>
    <n v="30.9"/>
    <n v="4"/>
    <n v="0.08"/>
    <n v="3"/>
    <s v="Quality"/>
    <n v="1"/>
    <n v="6"/>
    <n v="778.67"/>
    <n v="26"/>
    <n v="4.5999999999999996"/>
    <s v="COD"/>
    <n v="24.5"/>
    <n v="0.31769999999999998"/>
    <n v="0"/>
    <s v="NA"/>
  </r>
  <r>
    <x v="0"/>
    <m/>
    <n v="24"/>
    <m/>
    <s v="Female"/>
    <s v="West"/>
    <s v="Organic"/>
    <n v="0"/>
    <n v="0"/>
    <n v="0"/>
    <n v="484.02"/>
    <n v="0"/>
    <n v="0"/>
    <n v="68"/>
    <n v="0"/>
    <n v="19.2"/>
    <n v="0"/>
    <n v="0.52"/>
    <n v="2"/>
    <s v="App Issue"/>
    <n v="0"/>
    <n v="0"/>
    <n v="0"/>
    <n v="37"/>
    <n v="3.8"/>
    <s v="Debit Card"/>
    <n v="35.799999999999997"/>
    <n v="0.39489999999999997"/>
    <n v="0"/>
    <s v="NA"/>
  </r>
  <r>
    <x v="1"/>
    <m/>
    <n v="44"/>
    <m/>
    <s v="Male"/>
    <s v="West"/>
    <s v="App Ads"/>
    <n v="25"/>
    <n v="54"/>
    <n v="7"/>
    <n v="440.28"/>
    <n v="25675.18"/>
    <n v="0"/>
    <n v="2878"/>
    <n v="2"/>
    <n v="7.3"/>
    <n v="1"/>
    <n v="0.09"/>
    <n v="3"/>
    <s v="App Issue"/>
    <n v="2"/>
    <n v="3"/>
    <n v="977.05"/>
    <n v="67"/>
    <n v="4.2"/>
    <s v="Debit Card"/>
    <n v="44.9"/>
    <n v="0.46150000000000002"/>
    <n v="1"/>
    <s v="Poor Service Resolution"/>
  </r>
  <r>
    <x v="2"/>
    <m/>
    <n v="37"/>
    <m/>
    <s v="Female"/>
    <s v="South"/>
    <s v="Referral"/>
    <n v="54"/>
    <n v="139"/>
    <n v="20"/>
    <n v="456.03"/>
    <n v="65688.61"/>
    <n v="0"/>
    <n v="6394"/>
    <n v="4"/>
    <n v="30.4"/>
    <n v="4"/>
    <n v="0.24"/>
    <n v="1"/>
    <s v="Delivery Delay"/>
    <n v="3"/>
    <n v="9"/>
    <n v="3460.33"/>
    <n v="72"/>
    <n v="4"/>
    <s v="Credit Card"/>
    <n v="42.6"/>
    <n v="0.44479999999999997"/>
    <n v="1"/>
    <s v="Low Personalization"/>
  </r>
  <r>
    <x v="1"/>
    <m/>
    <n v="44"/>
    <m/>
    <s v="Female"/>
    <s v="Central"/>
    <s v="Social"/>
    <n v="57"/>
    <n v="197"/>
    <n v="20"/>
    <n v="637.76"/>
    <n v="121311.18"/>
    <n v="0"/>
    <n v="10000"/>
    <n v="13"/>
    <n v="23.8"/>
    <n v="9"/>
    <n v="0.38"/>
    <n v="2"/>
    <s v="App Issue"/>
    <n v="10"/>
    <n v="12"/>
    <n v="1724.86"/>
    <n v="51"/>
    <n v="2.9"/>
    <s v="UPI"/>
    <n v="59.3"/>
    <n v="0.56969999999999998"/>
    <n v="1"/>
    <s v="Infrequent Need"/>
  </r>
  <r>
    <x v="3"/>
    <m/>
    <n v="68"/>
    <m/>
    <s v="Male"/>
    <s v="West"/>
    <s v="App Ads"/>
    <n v="60"/>
    <n v="161"/>
    <n v="3"/>
    <n v="312.58999999999997"/>
    <n v="49406.16"/>
    <n v="0"/>
    <n v="5433"/>
    <n v="5"/>
    <n v="0"/>
    <n v="1"/>
    <n v="0.53"/>
    <n v="3"/>
    <s v="Item Missing"/>
    <n v="9"/>
    <n v="1"/>
    <n v="1871.67"/>
    <n v="2"/>
    <n v="4.0999999999999996"/>
    <s v="Credit Card"/>
    <n v="26.8"/>
    <n v="0.33239999999999997"/>
    <n v="0"/>
    <s v="NA"/>
  </r>
  <r>
    <x v="0"/>
    <m/>
    <n v="22"/>
    <m/>
    <s v="Male"/>
    <s v="South"/>
    <s v="Referral"/>
    <n v="4"/>
    <n v="2"/>
    <n v="0"/>
    <n v="466.27"/>
    <n v="937.16"/>
    <n v="0"/>
    <n v="484"/>
    <n v="0"/>
    <n v="5.2"/>
    <n v="0"/>
    <n v="0.26"/>
    <n v="2"/>
    <s v="Delivery Delay"/>
    <n v="0"/>
    <n v="0"/>
    <n v="0"/>
    <n v="13"/>
    <n v="4"/>
    <s v="Debit Card"/>
    <n v="15.9"/>
    <n v="0.26440000000000002"/>
    <n v="0"/>
    <s v="NA"/>
  </r>
  <r>
    <x v="3"/>
    <m/>
    <n v="70"/>
    <m/>
    <s v="Male"/>
    <s v="Central"/>
    <s v="Organic"/>
    <n v="57"/>
    <n v="73"/>
    <n v="8"/>
    <n v="313.49"/>
    <n v="21784.18"/>
    <n v="1"/>
    <n v="2408"/>
    <n v="5"/>
    <n v="3.8"/>
    <n v="3"/>
    <n v="0.2"/>
    <n v="6"/>
    <s v="Item Missing"/>
    <n v="3"/>
    <n v="2"/>
    <n v="1458.25"/>
    <n v="48"/>
    <n v="1.8"/>
    <s v="Credit Card"/>
    <n v="34.799999999999997"/>
    <n v="0.38800000000000001"/>
    <n v="0"/>
    <s v="NA"/>
  </r>
  <r>
    <x v="1"/>
    <m/>
    <n v="41"/>
    <m/>
    <s v="Male"/>
    <s v="Central"/>
    <s v="Referral"/>
    <n v="4"/>
    <n v="11"/>
    <n v="2"/>
    <n v="602.83000000000004"/>
    <n v="7116.31"/>
    <n v="0"/>
    <n v="830"/>
    <n v="1"/>
    <n v="12.7"/>
    <n v="1"/>
    <n v="0.36"/>
    <n v="1"/>
    <s v="Item Missing"/>
    <n v="1"/>
    <n v="1"/>
    <n v="349.9"/>
    <n v="53"/>
    <n v="2.6"/>
    <s v="Wallet"/>
    <n v="33.6"/>
    <n v="0.37959999999999999"/>
    <n v="0"/>
    <s v="NA"/>
  </r>
  <r>
    <x v="1"/>
    <m/>
    <n v="58"/>
    <m/>
    <s v="Female"/>
    <s v="West"/>
    <s v="App Ads"/>
    <n v="16"/>
    <n v="24"/>
    <n v="2"/>
    <n v="326.52"/>
    <n v="7353.25"/>
    <n v="0"/>
    <n v="976"/>
    <n v="0"/>
    <n v="0.7"/>
    <n v="0"/>
    <n v="0.33"/>
    <n v="1"/>
    <s v="App Issue"/>
    <n v="0"/>
    <n v="1"/>
    <n v="256.05"/>
    <n v="6"/>
    <n v="5"/>
    <s v="UPI"/>
    <n v="8.6999999999999993"/>
    <n v="0.22439999999999999"/>
    <n v="0"/>
    <s v="NA"/>
  </r>
  <r>
    <x v="2"/>
    <m/>
    <n v="40"/>
    <m/>
    <s v="Female"/>
    <s v="West"/>
    <s v="Social"/>
    <n v="28"/>
    <n v="40"/>
    <n v="2"/>
    <n v="677.17"/>
    <n v="28397.83"/>
    <n v="0"/>
    <n v="3286"/>
    <n v="1"/>
    <n v="11"/>
    <n v="1"/>
    <n v="0.61"/>
    <n v="4"/>
    <s v="Payment"/>
    <n v="1"/>
    <n v="1"/>
    <n v="411.66"/>
    <n v="41"/>
    <n v="4.0999999999999996"/>
    <s v="Debit Card"/>
    <n v="29.6"/>
    <n v="0.35170000000000001"/>
    <n v="0"/>
    <s v="NA"/>
  </r>
  <r>
    <x v="2"/>
    <m/>
    <n v="34"/>
    <m/>
    <s v="Female"/>
    <s v="South"/>
    <s v="App Ads"/>
    <n v="53"/>
    <n v="110"/>
    <n v="15"/>
    <n v="334.16"/>
    <n v="37346.230000000003"/>
    <n v="0"/>
    <n v="3767"/>
    <n v="5"/>
    <n v="8.5"/>
    <n v="6"/>
    <n v="0.24"/>
    <n v="3"/>
    <s v="Item Missing"/>
    <n v="3"/>
    <n v="3"/>
    <n v="1028.28"/>
    <n v="48"/>
    <n v="3.6"/>
    <s v="UPI"/>
    <n v="34.799999999999997"/>
    <n v="0.38769999999999999"/>
    <n v="0"/>
    <s v="NA"/>
  </r>
  <r>
    <x v="1"/>
    <m/>
    <n v="58"/>
    <m/>
    <s v="Female"/>
    <s v="East"/>
    <s v="Organic"/>
    <n v="26"/>
    <n v="41"/>
    <n v="8"/>
    <n v="487.24"/>
    <n v="20876.75"/>
    <n v="0"/>
    <n v="2563"/>
    <n v="2"/>
    <n v="13.2"/>
    <n v="1"/>
    <n v="0.45"/>
    <n v="2"/>
    <s v="Payment"/>
    <n v="0"/>
    <n v="2"/>
    <n v="113.92"/>
    <n v="54"/>
    <n v="3.8"/>
    <s v="Credit Card"/>
    <n v="32.6"/>
    <n v="0.37230000000000002"/>
    <n v="0"/>
    <s v="NA"/>
  </r>
  <r>
    <x v="1"/>
    <m/>
    <n v="54"/>
    <m/>
    <s v="Male"/>
    <s v="North"/>
    <s v="App Ads"/>
    <n v="45"/>
    <n v="143"/>
    <n v="5"/>
    <n v="511.22"/>
    <n v="77713.47"/>
    <n v="0"/>
    <n v="7488"/>
    <n v="5"/>
    <n v="7.3"/>
    <n v="6"/>
    <n v="0.27"/>
    <n v="1"/>
    <s v="Delivery Delay"/>
    <n v="7"/>
    <n v="4"/>
    <n v="3015.7"/>
    <n v="18"/>
    <n v="4.0999999999999996"/>
    <s v="Wallet"/>
    <n v="29.9"/>
    <n v="0.35339999999999999"/>
    <n v="0"/>
    <s v="NA"/>
  </r>
  <r>
    <x v="0"/>
    <m/>
    <n v="25"/>
    <m/>
    <s v="Male"/>
    <s v="East"/>
    <s v="Partner"/>
    <n v="34"/>
    <n v="57"/>
    <n v="3"/>
    <n v="553.70000000000005"/>
    <n v="29832.33"/>
    <n v="0"/>
    <n v="3852"/>
    <n v="2"/>
    <n v="3.8"/>
    <n v="1"/>
    <n v="0.48"/>
    <n v="4"/>
    <s v="Quality"/>
    <n v="2"/>
    <n v="0"/>
    <n v="371.93"/>
    <n v="50"/>
    <n v="3.2"/>
    <s v="Debit Card"/>
    <n v="32.299999999999997"/>
    <n v="0.3705"/>
    <n v="0"/>
    <s v="NA"/>
  </r>
  <r>
    <x v="1"/>
    <m/>
    <n v="55"/>
    <m/>
    <s v="Male"/>
    <s v="South"/>
    <s v="Social"/>
    <n v="29"/>
    <n v="108"/>
    <n v="7"/>
    <n v="321.3"/>
    <n v="33870.39"/>
    <n v="0"/>
    <n v="3685"/>
    <n v="5"/>
    <n v="0"/>
    <n v="6"/>
    <n v="0.2"/>
    <n v="6"/>
    <s v="Quality"/>
    <n v="0"/>
    <n v="4"/>
    <n v="573.87"/>
    <n v="63"/>
    <n v="2.7"/>
    <s v="Credit Card"/>
    <n v="47.9"/>
    <n v="0.48409999999999997"/>
    <n v="1"/>
    <s v="High Delivery Delays"/>
  </r>
  <r>
    <x v="1"/>
    <m/>
    <n v="57"/>
    <m/>
    <s v="Male"/>
    <s v="South"/>
    <s v="App Ads"/>
    <n v="6"/>
    <n v="8"/>
    <n v="0"/>
    <n v="307.48"/>
    <n v="2690.61"/>
    <n v="0"/>
    <n v="651"/>
    <n v="0"/>
    <n v="11.3"/>
    <n v="0"/>
    <n v="0.79"/>
    <n v="1"/>
    <s v="Payment"/>
    <n v="0"/>
    <n v="0"/>
    <n v="0"/>
    <n v="51"/>
    <n v="3.3"/>
    <s v="UPI"/>
    <n v="30.6"/>
    <n v="0.35830000000000001"/>
    <n v="0"/>
    <s v="NA"/>
  </r>
  <r>
    <x v="2"/>
    <m/>
    <n v="38"/>
    <m/>
    <s v="Female"/>
    <s v="Central"/>
    <s v="Referral"/>
    <n v="60"/>
    <n v="76"/>
    <n v="9"/>
    <n v="394.15"/>
    <n v="31457.74"/>
    <n v="0"/>
    <n v="3467"/>
    <n v="0"/>
    <n v="16"/>
    <n v="0"/>
    <n v="0.05"/>
    <n v="3"/>
    <s v="Quality"/>
    <n v="2"/>
    <n v="1"/>
    <n v="831.1"/>
    <n v="30"/>
    <n v="3.7"/>
    <s v="UPI"/>
    <n v="17"/>
    <n v="0.27079999999999999"/>
    <n v="0"/>
    <s v="NA"/>
  </r>
  <r>
    <x v="3"/>
    <m/>
    <n v="67"/>
    <m/>
    <s v="Female"/>
    <s v="North"/>
    <s v="Organic"/>
    <n v="5"/>
    <n v="6"/>
    <n v="0"/>
    <n v="533.15"/>
    <n v="3227.81"/>
    <n v="0"/>
    <n v="428"/>
    <n v="0"/>
    <n v="14.8"/>
    <n v="0"/>
    <n v="0.64"/>
    <n v="2"/>
    <s v="Payment"/>
    <n v="0"/>
    <n v="0"/>
    <n v="0"/>
    <n v="72"/>
    <n v="5"/>
    <s v="UPI"/>
    <n v="45.9"/>
    <n v="0.46949999999999997"/>
    <n v="1"/>
    <s v="Price/Discount Reliance"/>
  </r>
  <r>
    <x v="1"/>
    <m/>
    <n v="51"/>
    <m/>
    <s v="Male"/>
    <s v="West"/>
    <s v="App Ads"/>
    <n v="13"/>
    <n v="15"/>
    <n v="3"/>
    <n v="450.69"/>
    <n v="6352.39"/>
    <n v="1"/>
    <n v="985"/>
    <n v="0"/>
    <n v="1.1000000000000001"/>
    <n v="1"/>
    <n v="0.04"/>
    <n v="1"/>
    <s v="Delivery Delay"/>
    <n v="1"/>
    <n v="1"/>
    <n v="667.64"/>
    <n v="12"/>
    <n v="4.9000000000000004"/>
    <s v="UPI"/>
    <n v="13.1"/>
    <n v="0.2482"/>
    <n v="0"/>
    <s v="NA"/>
  </r>
  <r>
    <x v="2"/>
    <m/>
    <n v="35"/>
    <m/>
    <s v="Male"/>
    <s v="South"/>
    <s v="Referral"/>
    <n v="52"/>
    <n v="124"/>
    <n v="6"/>
    <n v="579.65"/>
    <n v="74452.710000000006"/>
    <n v="0"/>
    <n v="8232"/>
    <n v="10"/>
    <n v="24.1"/>
    <n v="2"/>
    <n v="0.56000000000000005"/>
    <n v="2"/>
    <s v="Payment"/>
    <n v="1"/>
    <n v="4"/>
    <n v="1177.52"/>
    <n v="107"/>
    <n v="3.2"/>
    <s v="Credit Card"/>
    <n v="60.1"/>
    <n v="0.57509999999999994"/>
    <n v="1"/>
    <s v="Poor Service Resolution"/>
  </r>
  <r>
    <x v="0"/>
    <m/>
    <n v="18"/>
    <m/>
    <s v="Male"/>
    <s v="North"/>
    <s v="App Ads"/>
    <n v="35"/>
    <n v="25"/>
    <n v="1"/>
    <n v="349.95"/>
    <n v="8462.5400000000009"/>
    <n v="0"/>
    <n v="1183"/>
    <n v="1"/>
    <n v="2.5"/>
    <n v="1"/>
    <n v="0.48"/>
    <n v="1"/>
    <s v="Delivery Delay"/>
    <n v="1"/>
    <n v="1"/>
    <n v="546.11"/>
    <n v="53"/>
    <n v="1.6"/>
    <s v="UPI"/>
    <n v="27.4"/>
    <n v="0.33679999999999999"/>
    <n v="0"/>
    <s v="NA"/>
  </r>
  <r>
    <x v="1"/>
    <m/>
    <n v="53"/>
    <m/>
    <s v="Female"/>
    <s v="North"/>
    <s v="Organic"/>
    <n v="19"/>
    <n v="19"/>
    <n v="2"/>
    <n v="419.6"/>
    <n v="7570.8"/>
    <n v="0"/>
    <n v="945"/>
    <n v="0"/>
    <n v="3"/>
    <n v="0"/>
    <n v="0.35"/>
    <n v="1"/>
    <s v="Payment"/>
    <n v="1"/>
    <n v="1"/>
    <n v="504.88"/>
    <n v="48"/>
    <n v="3.9"/>
    <s v="UPI"/>
    <n v="26.1"/>
    <n v="0.32779999999999998"/>
    <n v="0"/>
    <s v="NA"/>
  </r>
  <r>
    <x v="2"/>
    <m/>
    <n v="29"/>
    <m/>
    <s v="Male"/>
    <s v="South"/>
    <s v="Social"/>
    <n v="13"/>
    <n v="29"/>
    <n v="3"/>
    <n v="440.77"/>
    <n v="11653.1"/>
    <n v="0"/>
    <n v="1812"/>
    <n v="2"/>
    <n v="0"/>
    <n v="2"/>
    <n v="0.77"/>
    <n v="3"/>
    <s v="Delivery Delay"/>
    <n v="0"/>
    <n v="2"/>
    <n v="381.85"/>
    <n v="147"/>
    <n v="4.3"/>
    <s v="Debit Card"/>
    <n v="69.3"/>
    <n v="0.64080000000000004"/>
    <n v="1"/>
    <s v="Low Personalization"/>
  </r>
  <r>
    <x v="1"/>
    <m/>
    <n v="58"/>
    <m/>
    <s v="Male"/>
    <s v="East"/>
    <s v="App Ads"/>
    <n v="9"/>
    <n v="1"/>
    <n v="0"/>
    <n v="434.55"/>
    <n v="419.86"/>
    <n v="0"/>
    <n v="201"/>
    <n v="0"/>
    <n v="10.5"/>
    <n v="0"/>
    <n v="0.09"/>
    <n v="2"/>
    <s v="Payment"/>
    <n v="0"/>
    <n v="0"/>
    <n v="0"/>
    <n v="35"/>
    <n v="3.5"/>
    <s v="Credit Card"/>
    <n v="23.9"/>
    <n v="0.31380000000000002"/>
    <n v="0"/>
    <s v="NA"/>
  </r>
  <r>
    <x v="1"/>
    <m/>
    <n v="45"/>
    <m/>
    <s v="Male"/>
    <s v="South"/>
    <s v="Partner"/>
    <n v="15"/>
    <n v="9"/>
    <n v="1"/>
    <n v="520.61"/>
    <n v="4409.91"/>
    <n v="0"/>
    <n v="761"/>
    <n v="0"/>
    <n v="8.8000000000000007"/>
    <n v="0"/>
    <n v="0.46"/>
    <n v="1"/>
    <s v="Delivery Delay"/>
    <n v="0"/>
    <n v="0"/>
    <n v="0"/>
    <n v="28"/>
    <n v="3.6"/>
    <s v="UPI"/>
    <n v="19.899999999999999"/>
    <n v="0.28810000000000002"/>
    <n v="0"/>
    <s v="NA"/>
  </r>
  <r>
    <x v="1"/>
    <m/>
    <n v="42"/>
    <m/>
    <s v="Female"/>
    <s v="West"/>
    <s v="Social"/>
    <n v="48"/>
    <n v="84"/>
    <n v="17"/>
    <n v="598.63"/>
    <n v="53262.63"/>
    <n v="0"/>
    <n v="4954"/>
    <n v="1"/>
    <n v="13.6"/>
    <n v="3"/>
    <n v="0.64"/>
    <n v="3"/>
    <s v="App Issue"/>
    <n v="3"/>
    <n v="5"/>
    <n v="892.35"/>
    <n v="37"/>
    <n v="4.5999999999999996"/>
    <s v="COD"/>
    <n v="28.1"/>
    <n v="0.34150000000000003"/>
    <n v="0"/>
    <s v="NA"/>
  </r>
  <r>
    <x v="2"/>
    <m/>
    <n v="26"/>
    <m/>
    <s v="Female"/>
    <s v="East"/>
    <s v="App Ads"/>
    <n v="50"/>
    <n v="106"/>
    <n v="10"/>
    <n v="379.6"/>
    <n v="38885.53"/>
    <n v="1"/>
    <n v="4573"/>
    <n v="8"/>
    <n v="40.200000000000003"/>
    <n v="0"/>
    <n v="0.36"/>
    <n v="6"/>
    <s v="Quality"/>
    <n v="4"/>
    <n v="3"/>
    <n v="1563.92"/>
    <n v="72"/>
    <n v="3"/>
    <s v="UPI"/>
    <n v="52.2"/>
    <n v="0.51680000000000004"/>
    <n v="1"/>
    <s v="Switched to Competitor"/>
  </r>
  <r>
    <x v="1"/>
    <m/>
    <n v="55"/>
    <m/>
    <s v="Female"/>
    <s v="North"/>
    <s v="App Ads"/>
    <n v="41"/>
    <n v="63"/>
    <n v="2"/>
    <n v="394.3"/>
    <n v="24814.42"/>
    <n v="0"/>
    <n v="2950"/>
    <n v="5"/>
    <n v="2.9"/>
    <n v="3"/>
    <n v="0.64"/>
    <n v="3"/>
    <s v="App Issue"/>
    <n v="3"/>
    <n v="1"/>
    <n v="572.25"/>
    <n v="62"/>
    <n v="4.0999999999999996"/>
    <s v="Wallet"/>
    <n v="37.200000000000003"/>
    <n v="0.40539999999999998"/>
    <n v="0"/>
    <s v="NA"/>
  </r>
  <r>
    <x v="2"/>
    <m/>
    <n v="26"/>
    <m/>
    <s v="Male"/>
    <s v="South"/>
    <s v="Social"/>
    <n v="38"/>
    <n v="82"/>
    <n v="15"/>
    <n v="485.83"/>
    <n v="36216.21"/>
    <n v="0"/>
    <n v="4095"/>
    <n v="1"/>
    <n v="22.5"/>
    <n v="4"/>
    <n v="0.73"/>
    <n v="3"/>
    <s v="App Issue"/>
    <n v="4"/>
    <n v="1"/>
    <n v="1178.33"/>
    <n v="62"/>
    <n v="3"/>
    <s v="UPI"/>
    <n v="47.3"/>
    <n v="0.47970000000000002"/>
    <n v="1"/>
    <s v="Switched to Competitor"/>
  </r>
  <r>
    <x v="2"/>
    <m/>
    <n v="40"/>
    <m/>
    <s v="Male"/>
    <s v="North"/>
    <s v="Organic"/>
    <n v="17"/>
    <n v="19"/>
    <n v="2"/>
    <n v="490.17"/>
    <n v="8704.19"/>
    <n v="0"/>
    <n v="908"/>
    <n v="0"/>
    <n v="12.9"/>
    <n v="0"/>
    <n v="0.46"/>
    <n v="1"/>
    <s v="Delivery Delay"/>
    <n v="1"/>
    <n v="1"/>
    <n v="369.98"/>
    <n v="61"/>
    <n v="2.2999999999999998"/>
    <s v="UPI"/>
    <n v="33.6"/>
    <n v="0.3795"/>
    <n v="0"/>
    <s v="NA"/>
  </r>
  <r>
    <x v="3"/>
    <m/>
    <n v="62"/>
    <m/>
    <s v="Female"/>
    <s v="North"/>
    <s v="Organic"/>
    <n v="43"/>
    <n v="129"/>
    <n v="14"/>
    <n v="579.47"/>
    <n v="69368.960000000006"/>
    <n v="0"/>
    <n v="7441"/>
    <n v="7"/>
    <n v="5.7"/>
    <n v="6"/>
    <n v="0.11"/>
    <n v="2"/>
    <s v="Item Missing"/>
    <n v="2"/>
    <n v="1"/>
    <n v="787.68"/>
    <n v="11"/>
    <n v="3.4"/>
    <s v="UPI"/>
    <n v="24.4"/>
    <n v="0.31709999999999999"/>
    <n v="0"/>
    <s v="NA"/>
  </r>
  <r>
    <x v="3"/>
    <m/>
    <n v="66"/>
    <m/>
    <s v="Male"/>
    <s v="North"/>
    <s v="Referral"/>
    <n v="57"/>
    <n v="144"/>
    <n v="15"/>
    <n v="461.27"/>
    <n v="61075.01"/>
    <n v="0"/>
    <n v="6614"/>
    <n v="9"/>
    <n v="23.7"/>
    <n v="5"/>
    <n v="0.12"/>
    <n v="5"/>
    <s v="Delivery Delay"/>
    <n v="3"/>
    <n v="2"/>
    <n v="465.45"/>
    <n v="16"/>
    <n v="4"/>
    <s v="UPI"/>
    <n v="32.799999999999997"/>
    <n v="0.3735"/>
    <n v="0"/>
    <s v="NA"/>
  </r>
  <r>
    <x v="3"/>
    <m/>
    <n v="70"/>
    <m/>
    <s v="Male"/>
    <s v="West"/>
    <s v="App Ads"/>
    <n v="21"/>
    <n v="24"/>
    <n v="1"/>
    <n v="425.58"/>
    <n v="10180.41"/>
    <n v="0"/>
    <n v="1075"/>
    <n v="1"/>
    <n v="9.4"/>
    <n v="0"/>
    <n v="0.56999999999999995"/>
    <n v="1"/>
    <s v="App Issue"/>
    <n v="1"/>
    <n v="0"/>
    <n v="199.05"/>
    <n v="22"/>
    <n v="3.2"/>
    <s v="Credit Card"/>
    <n v="19.5"/>
    <n v="0.28610000000000002"/>
    <n v="0"/>
    <s v="NA"/>
  </r>
  <r>
    <x v="3"/>
    <m/>
    <n v="68"/>
    <m/>
    <s v="Female"/>
    <s v="West"/>
    <s v="App Ads"/>
    <n v="33"/>
    <n v="54"/>
    <n v="5"/>
    <n v="659.96"/>
    <n v="35285.94"/>
    <n v="0"/>
    <n v="3693"/>
    <n v="2"/>
    <n v="13.7"/>
    <n v="1"/>
    <n v="0.16"/>
    <n v="2"/>
    <s v="App Issue"/>
    <n v="1"/>
    <n v="2"/>
    <n v="50.3"/>
    <n v="41"/>
    <n v="3.3"/>
    <s v="UPI"/>
    <n v="24.9"/>
    <n v="0.32019999999999998"/>
    <n v="0"/>
    <s v="NA"/>
  </r>
  <r>
    <x v="1"/>
    <m/>
    <n v="47"/>
    <m/>
    <s v="Male"/>
    <s v="Central"/>
    <s v="Referral"/>
    <n v="56"/>
    <n v="13"/>
    <n v="1"/>
    <n v="489.67"/>
    <n v="6961.75"/>
    <n v="0"/>
    <n v="926"/>
    <n v="1"/>
    <n v="1.4"/>
    <n v="0"/>
    <n v="0.15"/>
    <n v="2"/>
    <s v="Quality"/>
    <n v="1"/>
    <n v="1"/>
    <n v="533.14"/>
    <n v="33"/>
    <n v="3.1"/>
    <s v="UPI"/>
    <n v="21.8"/>
    <n v="0.30020000000000002"/>
    <n v="0"/>
    <s v="NA"/>
  </r>
  <r>
    <x v="2"/>
    <m/>
    <n v="28"/>
    <m/>
    <s v="Male"/>
    <s v="West"/>
    <s v="App Ads"/>
    <n v="9"/>
    <n v="23"/>
    <n v="2"/>
    <n v="535.99"/>
    <n v="11902.09"/>
    <n v="1"/>
    <n v="1787"/>
    <n v="1"/>
    <n v="6.3"/>
    <n v="0"/>
    <n v="0.5"/>
    <n v="1"/>
    <s v="Item Missing"/>
    <n v="1"/>
    <n v="1"/>
    <n v="604.01"/>
    <n v="46"/>
    <n v="3"/>
    <s v="Credit Card"/>
    <n v="35.6"/>
    <n v="0.39389999999999997"/>
    <n v="0"/>
    <s v="NA"/>
  </r>
  <r>
    <x v="3"/>
    <m/>
    <n v="62"/>
    <m/>
    <s v="Female"/>
    <s v="East"/>
    <s v="App Ads"/>
    <n v="27"/>
    <n v="21"/>
    <n v="1"/>
    <n v="260.74"/>
    <n v="4973.8900000000003"/>
    <n v="0"/>
    <n v="971"/>
    <n v="0"/>
    <n v="0"/>
    <n v="0"/>
    <n v="0.21"/>
    <n v="1"/>
    <s v="App Issue"/>
    <n v="0"/>
    <n v="0"/>
    <n v="0"/>
    <n v="10"/>
    <n v="2.5"/>
    <s v="Debit Card"/>
    <n v="10.3"/>
    <n v="0.23300000000000001"/>
    <n v="0"/>
    <s v="NA"/>
  </r>
  <r>
    <x v="1"/>
    <m/>
    <n v="60"/>
    <m/>
    <s v="Female"/>
    <s v="South"/>
    <s v="Social"/>
    <n v="43"/>
    <n v="59"/>
    <n v="6"/>
    <n v="433.49"/>
    <n v="27514.31"/>
    <n v="0"/>
    <n v="2460"/>
    <n v="0"/>
    <n v="15.6"/>
    <n v="1"/>
    <n v="0.33"/>
    <n v="4"/>
    <s v="App Issue"/>
    <n v="2"/>
    <n v="3"/>
    <n v="1328.28"/>
    <n v="37"/>
    <n v="3.9"/>
    <s v="UPI"/>
    <n v="24.1"/>
    <n v="0.31509999999999999"/>
    <n v="0"/>
    <s v="NA"/>
  </r>
  <r>
    <x v="3"/>
    <m/>
    <n v="70"/>
    <m/>
    <s v="Male"/>
    <s v="North"/>
    <s v="Organic"/>
    <n v="19"/>
    <n v="30"/>
    <n v="5"/>
    <n v="585.61"/>
    <n v="17701.38"/>
    <n v="0"/>
    <n v="2050"/>
    <n v="2"/>
    <n v="28.8"/>
    <n v="0"/>
    <n v="0.4"/>
    <n v="3"/>
    <s v="Delivery Delay"/>
    <n v="2"/>
    <n v="1"/>
    <n v="776.7"/>
    <n v="41"/>
    <n v="2.9"/>
    <s v="UPI"/>
    <n v="32.200000000000003"/>
    <n v="0.36940000000000001"/>
    <n v="0"/>
    <s v="NA"/>
  </r>
  <r>
    <x v="1"/>
    <m/>
    <n v="52"/>
    <m/>
    <s v="Male"/>
    <s v="West"/>
    <s v="Social"/>
    <n v="5"/>
    <n v="3"/>
    <n v="1"/>
    <n v="463.81"/>
    <n v="1357.71"/>
    <n v="0"/>
    <n v="543"/>
    <n v="0"/>
    <n v="2.5"/>
    <n v="0"/>
    <n v="0.76"/>
    <n v="1"/>
    <s v="Quality"/>
    <n v="0"/>
    <n v="0"/>
    <n v="0"/>
    <n v="49"/>
    <n v="3.7"/>
    <s v="Credit Card"/>
    <n v="29.4"/>
    <n v="0.35039999999999999"/>
    <n v="0"/>
    <s v="NA"/>
  </r>
  <r>
    <x v="0"/>
    <m/>
    <n v="25"/>
    <m/>
    <s v="Female"/>
    <s v="South"/>
    <s v="Social"/>
    <n v="11"/>
    <n v="12"/>
    <n v="0"/>
    <n v="441.83"/>
    <n v="5178.1499999999996"/>
    <n v="0"/>
    <n v="1024"/>
    <n v="1"/>
    <n v="13.2"/>
    <n v="0"/>
    <n v="0.74"/>
    <n v="2"/>
    <s v="Quality"/>
    <n v="0"/>
    <n v="0"/>
    <n v="0"/>
    <n v="10"/>
    <n v="3.1"/>
    <s v="Wallet"/>
    <n v="24.7"/>
    <n v="0.31859999999999999"/>
    <n v="0"/>
    <s v="NA"/>
  </r>
  <r>
    <x v="1"/>
    <m/>
    <n v="44"/>
    <m/>
    <s v="Male"/>
    <s v="South"/>
    <s v="App Ads"/>
    <n v="53"/>
    <n v="111"/>
    <n v="20"/>
    <n v="223.6"/>
    <n v="27239.119999999999"/>
    <n v="0"/>
    <n v="2313"/>
    <n v="4"/>
    <n v="5.7"/>
    <n v="3"/>
    <n v="0.19"/>
    <n v="3"/>
    <s v="Item Missing"/>
    <n v="6"/>
    <n v="3"/>
    <n v="954.18"/>
    <n v="39"/>
    <n v="2.8"/>
    <s v="Credit Card"/>
    <n v="32.299999999999997"/>
    <n v="0.37030000000000002"/>
    <n v="0"/>
    <s v="NA"/>
  </r>
  <r>
    <x v="1"/>
    <m/>
    <n v="41"/>
    <m/>
    <s v="Male"/>
    <s v="Central"/>
    <s v="App Ads"/>
    <n v="16"/>
    <n v="22"/>
    <n v="2"/>
    <n v="434.4"/>
    <n v="9516.17"/>
    <n v="0"/>
    <n v="1069"/>
    <n v="1"/>
    <n v="0"/>
    <n v="0"/>
    <n v="0.42"/>
    <n v="2"/>
    <s v="Payment"/>
    <n v="1"/>
    <n v="1"/>
    <n v="241.74"/>
    <n v="26"/>
    <n v="3.3"/>
    <s v="UPI"/>
    <n v="23.8"/>
    <n v="0.31309999999999999"/>
    <n v="0"/>
    <s v="NA"/>
  </r>
  <r>
    <x v="3"/>
    <m/>
    <n v="62"/>
    <m/>
    <s v="Female"/>
    <s v="North"/>
    <s v="Organic"/>
    <n v="53"/>
    <n v="132"/>
    <n v="15"/>
    <n v="600.32000000000005"/>
    <n v="86505.47"/>
    <n v="0"/>
    <n v="8036"/>
    <n v="8"/>
    <n v="14.9"/>
    <n v="4"/>
    <n v="0.51"/>
    <n v="4"/>
    <s v="Quality"/>
    <n v="5"/>
    <n v="8"/>
    <n v="3256.55"/>
    <n v="42"/>
    <n v="3.1"/>
    <s v="Debit Card"/>
    <n v="44.5"/>
    <n v="0.4587"/>
    <n v="1"/>
    <s v="Product Unavailability"/>
  </r>
  <r>
    <x v="2"/>
    <m/>
    <n v="38"/>
    <m/>
    <s v="Female"/>
    <s v="North"/>
    <s v="App Ads"/>
    <n v="48"/>
    <n v="115"/>
    <n v="5"/>
    <n v="451.52"/>
    <n v="48518.81"/>
    <n v="0"/>
    <n v="5253"/>
    <n v="8"/>
    <n v="15.6"/>
    <n v="1"/>
    <n v="0.41"/>
    <n v="5"/>
    <s v="Item Missing"/>
    <n v="7"/>
    <n v="4"/>
    <n v="2585.35"/>
    <n v="65"/>
    <n v="3.5"/>
    <s v="UPI"/>
    <n v="51.8"/>
    <n v="0.51339999999999997"/>
    <n v="1"/>
    <s v="Switched to Competitor"/>
  </r>
  <r>
    <x v="2"/>
    <m/>
    <n v="35"/>
    <m/>
    <s v="Female"/>
    <s v="Central"/>
    <s v="Social"/>
    <n v="38"/>
    <n v="43"/>
    <n v="2"/>
    <n v="507.54"/>
    <n v="20689.599999999999"/>
    <n v="0"/>
    <n v="2522"/>
    <n v="0"/>
    <n v="18.3"/>
    <n v="2"/>
    <n v="0.25"/>
    <n v="1"/>
    <s v="App Issue"/>
    <n v="1"/>
    <n v="2"/>
    <n v="654.38"/>
    <n v="134"/>
    <n v="2.9"/>
    <s v="UPI"/>
    <n v="53.7"/>
    <n v="0.52810000000000001"/>
    <n v="1"/>
    <s v="Infrequent Need"/>
  </r>
  <r>
    <x v="0"/>
    <m/>
    <n v="22"/>
    <m/>
    <s v="Male"/>
    <s v="South"/>
    <s v="Organic"/>
    <n v="20"/>
    <n v="29"/>
    <n v="5"/>
    <n v="411.87"/>
    <n v="12809.58"/>
    <n v="0"/>
    <n v="1229"/>
    <n v="0"/>
    <n v="15.5"/>
    <n v="1"/>
    <n v="0.3"/>
    <n v="2"/>
    <s v="Quality"/>
    <n v="0"/>
    <n v="1"/>
    <n v="278.70999999999998"/>
    <n v="8"/>
    <n v="4.8"/>
    <s v="Credit Card"/>
    <n v="15.3"/>
    <n v="0.2611"/>
    <n v="0"/>
    <s v="NA"/>
  </r>
  <r>
    <x v="3"/>
    <m/>
    <n v="62"/>
    <m/>
    <s v="Male"/>
    <s v="South"/>
    <s v="Social"/>
    <n v="25"/>
    <n v="36"/>
    <n v="4"/>
    <n v="410.8"/>
    <n v="13473.43"/>
    <n v="0"/>
    <n v="1928"/>
    <n v="1"/>
    <n v="11.3"/>
    <n v="1"/>
    <n v="0.06"/>
    <n v="0"/>
    <s v="None"/>
    <n v="1"/>
    <n v="3"/>
    <n v="1117.6600000000001"/>
    <n v="28"/>
    <n v="3.4"/>
    <s v="UPI"/>
    <n v="19.399999999999999"/>
    <n v="0.28549999999999998"/>
    <n v="0"/>
    <s v="NA"/>
  </r>
  <r>
    <x v="1"/>
    <m/>
    <n v="58"/>
    <m/>
    <s v="Female"/>
    <s v="North"/>
    <s v="Organic"/>
    <n v="19"/>
    <n v="28"/>
    <n v="2"/>
    <n v="457.54"/>
    <n v="13523.97"/>
    <n v="0"/>
    <n v="1420"/>
    <n v="1"/>
    <n v="13.5"/>
    <n v="0"/>
    <n v="0.12"/>
    <n v="2"/>
    <s v="Item Missing"/>
    <n v="1"/>
    <n v="1"/>
    <n v="595.24"/>
    <n v="34"/>
    <n v="4.3"/>
    <s v="UPI"/>
    <n v="25.2"/>
    <n v="0.32240000000000002"/>
    <n v="0"/>
    <s v="NA"/>
  </r>
  <r>
    <x v="0"/>
    <m/>
    <n v="20"/>
    <m/>
    <s v="Female"/>
    <s v="South"/>
    <s v="Social"/>
    <n v="23"/>
    <n v="69"/>
    <n v="13"/>
    <n v="510.62"/>
    <n v="36014.51"/>
    <n v="0"/>
    <n v="3895"/>
    <n v="0"/>
    <n v="0"/>
    <n v="2"/>
    <n v="0.44"/>
    <n v="3"/>
    <s v="Item Missing"/>
    <n v="1"/>
    <n v="3"/>
    <n v="633.04999999999995"/>
    <n v="96"/>
    <n v="3.2"/>
    <s v="UPI"/>
    <n v="48.4"/>
    <n v="0.48809999999999998"/>
    <n v="1"/>
    <s v="Price/Discount Reliance"/>
  </r>
  <r>
    <x v="2"/>
    <m/>
    <n v="40"/>
    <m/>
    <s v="Male"/>
    <s v="Central"/>
    <s v="App Ads"/>
    <n v="23"/>
    <n v="45"/>
    <n v="8"/>
    <n v="543.96"/>
    <n v="25963.16"/>
    <n v="0"/>
    <n v="2289"/>
    <n v="3"/>
    <n v="40.799999999999997"/>
    <n v="1"/>
    <n v="0.61"/>
    <n v="2"/>
    <s v="Item Missing"/>
    <n v="1"/>
    <n v="2"/>
    <n v="602.64"/>
    <n v="72"/>
    <n v="4.3"/>
    <s v="UPI"/>
    <n v="51.2"/>
    <n v="0.50929999999999997"/>
    <n v="1"/>
    <s v="Poor Service Resolution"/>
  </r>
  <r>
    <x v="1"/>
    <m/>
    <n v="43"/>
    <m/>
    <s v="Female"/>
    <s v="West"/>
    <s v="Referral"/>
    <n v="24"/>
    <n v="11"/>
    <n v="1"/>
    <n v="535.86"/>
    <n v="5513.3"/>
    <n v="0"/>
    <n v="968"/>
    <n v="1"/>
    <n v="0"/>
    <n v="0"/>
    <n v="0.44"/>
    <n v="0"/>
    <s v="None"/>
    <n v="1"/>
    <n v="1"/>
    <n v="762.68"/>
    <n v="69"/>
    <n v="4.2"/>
    <s v="Debit Card"/>
    <n v="32.9"/>
    <n v="0.37469999999999998"/>
    <n v="0"/>
    <s v="NA"/>
  </r>
  <r>
    <x v="1"/>
    <m/>
    <n v="42"/>
    <m/>
    <s v="Male"/>
    <s v="East"/>
    <s v="Social"/>
    <n v="19"/>
    <n v="24"/>
    <n v="1"/>
    <n v="410.72"/>
    <n v="10176.4"/>
    <n v="0"/>
    <n v="1444"/>
    <n v="1"/>
    <n v="24.8"/>
    <n v="0"/>
    <n v="0.51"/>
    <n v="3"/>
    <s v="App Issue"/>
    <n v="0"/>
    <n v="0"/>
    <n v="0"/>
    <n v="24"/>
    <n v="2.8"/>
    <s v="UPI"/>
    <n v="22.8"/>
    <n v="0.30690000000000001"/>
    <n v="0"/>
    <s v="NA"/>
  </r>
  <r>
    <x v="3"/>
    <m/>
    <n v="66"/>
    <m/>
    <s v="Female"/>
    <s v="South"/>
    <s v="App Ads"/>
    <n v="23"/>
    <n v="33"/>
    <n v="3"/>
    <n v="475.88"/>
    <n v="15343.54"/>
    <n v="0"/>
    <n v="1970"/>
    <n v="1"/>
    <n v="0"/>
    <n v="2"/>
    <n v="0.65"/>
    <n v="1"/>
    <s v="Quality"/>
    <n v="2"/>
    <n v="1"/>
    <n v="586.97"/>
    <n v="74"/>
    <n v="4"/>
    <s v="Credit Card"/>
    <n v="38.1"/>
    <n v="0.4118"/>
    <n v="1"/>
    <s v="High Delivery Delays"/>
  </r>
  <r>
    <x v="0"/>
    <m/>
    <n v="25"/>
    <m/>
    <s v="Female"/>
    <s v="South"/>
    <s v="Organic"/>
    <n v="31"/>
    <n v="66"/>
    <n v="10"/>
    <n v="298.42"/>
    <n v="21473.68"/>
    <n v="0"/>
    <n v="2233"/>
    <n v="3"/>
    <n v="10.6"/>
    <n v="2"/>
    <n v="0.45"/>
    <n v="4"/>
    <s v="Payment"/>
    <n v="2"/>
    <n v="3"/>
    <n v="1068.29"/>
    <n v="46"/>
    <n v="2.9"/>
    <s v="Debit Card"/>
    <n v="34"/>
    <n v="0.38229999999999997"/>
    <n v="0"/>
    <s v="NA"/>
  </r>
  <r>
    <x v="2"/>
    <m/>
    <n v="34"/>
    <m/>
    <s v="Male"/>
    <s v="East"/>
    <s v="Social"/>
    <n v="32"/>
    <n v="104"/>
    <n v="8"/>
    <n v="481.34"/>
    <n v="50652.33"/>
    <n v="0"/>
    <n v="5385"/>
    <n v="2"/>
    <n v="23.5"/>
    <n v="2"/>
    <n v="0.28000000000000003"/>
    <n v="4"/>
    <s v="App Issue"/>
    <n v="1"/>
    <n v="4"/>
    <n v="960.29"/>
    <n v="17"/>
    <n v="4.2"/>
    <s v="Wallet"/>
    <n v="27"/>
    <n v="0.3342"/>
    <n v="0"/>
    <s v="NA"/>
  </r>
  <r>
    <x v="2"/>
    <m/>
    <n v="27"/>
    <m/>
    <s v="Female"/>
    <s v="South"/>
    <s v="Organic"/>
    <n v="59"/>
    <n v="143"/>
    <n v="15"/>
    <n v="210.34"/>
    <n v="27766.99"/>
    <n v="0"/>
    <n v="3298"/>
    <n v="5"/>
    <n v="29.6"/>
    <n v="3"/>
    <n v="0.41"/>
    <n v="2"/>
    <s v="Payment"/>
    <n v="1"/>
    <n v="2"/>
    <n v="742.48"/>
    <n v="69"/>
    <n v="3.4"/>
    <s v="UPI"/>
    <n v="39.4"/>
    <n v="0.42080000000000001"/>
    <n v="1"/>
    <s v="Poor Service Resolution"/>
  </r>
  <r>
    <x v="2"/>
    <m/>
    <n v="30"/>
    <m/>
    <s v="Female"/>
    <s v="North"/>
    <s v="Social"/>
    <n v="10"/>
    <n v="17"/>
    <n v="3"/>
    <n v="269.02999999999997"/>
    <n v="4305.53"/>
    <n v="0"/>
    <n v="477"/>
    <n v="0"/>
    <n v="7.5"/>
    <n v="1"/>
    <n v="0.36"/>
    <n v="0"/>
    <s v="None"/>
    <n v="0"/>
    <n v="0"/>
    <n v="0"/>
    <n v="7"/>
    <n v="2.2000000000000002"/>
    <s v="Wallet"/>
    <n v="12.9"/>
    <n v="0.24709999999999999"/>
    <n v="0"/>
    <s v="NA"/>
  </r>
  <r>
    <x v="3"/>
    <m/>
    <n v="66"/>
    <m/>
    <s v="Male"/>
    <s v="West"/>
    <s v="Organic"/>
    <n v="57"/>
    <n v="64"/>
    <n v="12"/>
    <n v="474.66"/>
    <n v="32297.97"/>
    <n v="0"/>
    <n v="2920"/>
    <n v="1"/>
    <n v="2.8"/>
    <n v="1"/>
    <n v="0.61"/>
    <n v="4"/>
    <s v="Item Missing"/>
    <n v="2"/>
    <n v="0"/>
    <n v="411.2"/>
    <n v="61"/>
    <n v="4.5"/>
    <s v="UPI"/>
    <n v="28.6"/>
    <n v="0.34499999999999997"/>
    <n v="0"/>
    <s v="NA"/>
  </r>
  <r>
    <x v="3"/>
    <m/>
    <n v="67"/>
    <m/>
    <s v="Male"/>
    <s v="Central"/>
    <s v="App Ads"/>
    <n v="51"/>
    <n v="150"/>
    <n v="15"/>
    <n v="514.87"/>
    <n v="77783.33"/>
    <n v="0"/>
    <n v="8818"/>
    <n v="4"/>
    <n v="0.7"/>
    <n v="2"/>
    <n v="0.13"/>
    <n v="4"/>
    <s v="Delivery Delay"/>
    <n v="2"/>
    <n v="7"/>
    <n v="1218.46"/>
    <n v="18"/>
    <n v="3"/>
    <s v="Debit Card"/>
    <n v="22.4"/>
    <n v="0.30409999999999998"/>
    <n v="0"/>
    <s v="NA"/>
  </r>
  <r>
    <x v="0"/>
    <m/>
    <n v="20"/>
    <m/>
    <s v="Female"/>
    <s v="Central"/>
    <s v="App Ads"/>
    <n v="56"/>
    <n v="88"/>
    <n v="16"/>
    <n v="305.14"/>
    <n v="26641.13"/>
    <n v="0"/>
    <n v="2868"/>
    <n v="5"/>
    <n v="8.4"/>
    <n v="2"/>
    <n v="0.36"/>
    <n v="3"/>
    <s v="Quality"/>
    <n v="3"/>
    <n v="3"/>
    <n v="1518.21"/>
    <n v="46"/>
    <n v="2.2999999999999998"/>
    <s v="Wallet"/>
    <n v="33.9"/>
    <n v="0.38150000000000001"/>
    <n v="0"/>
    <s v="NA"/>
  </r>
  <r>
    <x v="1"/>
    <m/>
    <n v="51"/>
    <m/>
    <s v="Male"/>
    <s v="West"/>
    <s v="App Ads"/>
    <n v="48"/>
    <n v="32"/>
    <n v="3"/>
    <n v="516.97"/>
    <n v="17710.13"/>
    <n v="0"/>
    <n v="1638"/>
    <n v="1"/>
    <n v="1.8"/>
    <n v="2"/>
    <n v="0.36"/>
    <n v="3"/>
    <s v="Delivery Delay"/>
    <n v="2"/>
    <n v="0"/>
    <n v="288.94"/>
    <n v="6"/>
    <n v="3.2"/>
    <s v="UPI"/>
    <n v="13.2"/>
    <n v="0.24879999999999999"/>
    <n v="0"/>
    <s v="NA"/>
  </r>
  <r>
    <x v="2"/>
    <m/>
    <n v="30"/>
    <m/>
    <s v="Male"/>
    <s v="East"/>
    <s v="App Ads"/>
    <n v="36"/>
    <n v="75"/>
    <n v="8"/>
    <n v="430.5"/>
    <n v="29838.46"/>
    <n v="0"/>
    <n v="3362"/>
    <n v="3"/>
    <n v="29.1"/>
    <n v="0"/>
    <n v="0.43"/>
    <n v="3"/>
    <s v="Delivery Delay"/>
    <n v="4"/>
    <n v="1"/>
    <n v="1383.17"/>
    <n v="99"/>
    <n v="4.2"/>
    <s v="UPI"/>
    <n v="51.6"/>
    <n v="0.51229999999999998"/>
    <n v="1"/>
    <s v="Switched to Competitor"/>
  </r>
  <r>
    <x v="2"/>
    <m/>
    <n v="28"/>
    <m/>
    <s v="Male"/>
    <s v="West"/>
    <s v="App Ads"/>
    <n v="26"/>
    <n v="21"/>
    <n v="1"/>
    <n v="586.30999999999995"/>
    <n v="13478.55"/>
    <n v="0"/>
    <n v="1411"/>
    <n v="1"/>
    <n v="0"/>
    <n v="1"/>
    <n v="0.23"/>
    <n v="3"/>
    <s v="Quality"/>
    <n v="0"/>
    <n v="0"/>
    <n v="0"/>
    <n v="42"/>
    <n v="3.3"/>
    <s v="UPI"/>
    <n v="25.6"/>
    <n v="0.32469999999999999"/>
    <n v="0"/>
    <s v="NA"/>
  </r>
  <r>
    <x v="2"/>
    <m/>
    <n v="33"/>
    <m/>
    <s v="Female"/>
    <s v="Central"/>
    <s v="App Ads"/>
    <n v="60"/>
    <n v="140"/>
    <n v="9"/>
    <n v="624.94000000000005"/>
    <n v="87754.96"/>
    <n v="0"/>
    <n v="9504"/>
    <n v="9"/>
    <n v="11.4"/>
    <n v="2"/>
    <n v="0.2"/>
    <n v="5"/>
    <s v="Delivery Delay"/>
    <n v="6"/>
    <n v="9"/>
    <n v="3824.62"/>
    <n v="30"/>
    <n v="3.6"/>
    <s v="Debit Card"/>
    <n v="40.700000000000003"/>
    <n v="0.4304"/>
    <n v="1"/>
    <s v="Infrequent Need"/>
  </r>
  <r>
    <x v="2"/>
    <m/>
    <n v="28"/>
    <m/>
    <s v="Male"/>
    <s v="North"/>
    <s v="Organic"/>
    <n v="50"/>
    <n v="74"/>
    <n v="11"/>
    <n v="181.95"/>
    <n v="13500.4"/>
    <n v="0"/>
    <n v="1453"/>
    <n v="3"/>
    <n v="7.1"/>
    <n v="4"/>
    <n v="0.4"/>
    <n v="2"/>
    <s v="App Issue"/>
    <n v="1"/>
    <n v="5"/>
    <n v="1633.33"/>
    <n v="42"/>
    <n v="3.4"/>
    <s v="UPI"/>
    <n v="35.5"/>
    <n v="0.39300000000000002"/>
    <n v="0"/>
    <s v="NA"/>
  </r>
  <r>
    <x v="1"/>
    <m/>
    <n v="43"/>
    <m/>
    <s v="Female"/>
    <s v="South"/>
    <s v="Social"/>
    <n v="22"/>
    <n v="34"/>
    <n v="5"/>
    <n v="680.88"/>
    <n v="21211"/>
    <n v="0"/>
    <n v="2359"/>
    <n v="2"/>
    <n v="28.3"/>
    <n v="0"/>
    <n v="0.59"/>
    <n v="2"/>
    <s v="App Issue"/>
    <n v="1"/>
    <n v="2"/>
    <n v="200.79"/>
    <n v="41"/>
    <n v="3.7"/>
    <s v="UPI"/>
    <n v="31.6"/>
    <n v="0.36530000000000001"/>
    <n v="0"/>
    <s v="NA"/>
  </r>
  <r>
    <x v="3"/>
    <m/>
    <n v="70"/>
    <m/>
    <s v="Male"/>
    <s v="North"/>
    <s v="Organic"/>
    <n v="17"/>
    <n v="3"/>
    <n v="0"/>
    <n v="560.08000000000004"/>
    <n v="1533.34"/>
    <n v="1"/>
    <n v="399"/>
    <n v="0"/>
    <n v="0.3"/>
    <n v="0"/>
    <n v="0.44"/>
    <n v="1"/>
    <s v="Delivery Delay"/>
    <n v="0"/>
    <n v="0"/>
    <n v="0"/>
    <n v="32"/>
    <n v="4.5"/>
    <s v="UPI"/>
    <n v="18.3"/>
    <n v="0.27879999999999999"/>
    <n v="0"/>
    <s v="NA"/>
  </r>
  <r>
    <x v="1"/>
    <m/>
    <n v="49"/>
    <m/>
    <s v="Male"/>
    <s v="Central"/>
    <s v="Social"/>
    <n v="12"/>
    <n v="32"/>
    <n v="4"/>
    <n v="523"/>
    <n v="15857.44"/>
    <n v="0"/>
    <n v="2107"/>
    <n v="2"/>
    <n v="16.3"/>
    <n v="2"/>
    <n v="0.48"/>
    <n v="2"/>
    <s v="Delivery Delay"/>
    <n v="2"/>
    <n v="1"/>
    <n v="385.24"/>
    <n v="44"/>
    <n v="2.6"/>
    <s v="UPI"/>
    <n v="37.299999999999997"/>
    <n v="0.40620000000000001"/>
    <n v="0"/>
    <s v="NA"/>
  </r>
  <r>
    <x v="1"/>
    <m/>
    <n v="56"/>
    <m/>
    <s v="Female"/>
    <s v="Central"/>
    <s v="App Ads"/>
    <n v="41"/>
    <n v="35"/>
    <n v="3"/>
    <n v="410.56"/>
    <n v="15179.88"/>
    <n v="0"/>
    <n v="1623"/>
    <n v="0"/>
    <n v="15.7"/>
    <n v="0"/>
    <n v="0.24"/>
    <n v="1"/>
    <s v="App Issue"/>
    <n v="1"/>
    <n v="2"/>
    <n v="453.33"/>
    <n v="6"/>
    <n v="2.7"/>
    <s v="UPI"/>
    <n v="9.9"/>
    <n v="0.23080000000000001"/>
    <n v="0"/>
    <s v="NA"/>
  </r>
  <r>
    <x v="1"/>
    <m/>
    <n v="44"/>
    <m/>
    <s v="Male"/>
    <s v="West"/>
    <s v="Social"/>
    <n v="55"/>
    <n v="67"/>
    <n v="12"/>
    <n v="512.66"/>
    <n v="36673.72"/>
    <n v="0"/>
    <n v="3337"/>
    <n v="4"/>
    <n v="2.2999999999999998"/>
    <n v="1"/>
    <n v="0.44"/>
    <n v="1"/>
    <s v="Delivery Delay"/>
    <n v="1"/>
    <n v="4"/>
    <n v="1732.82"/>
    <n v="49"/>
    <n v="3.1"/>
    <s v="Debit Card"/>
    <n v="32.299999999999997"/>
    <n v="0.37030000000000002"/>
    <n v="0"/>
    <s v="NA"/>
  </r>
  <r>
    <x v="0"/>
    <m/>
    <n v="18"/>
    <m/>
    <s v="Male"/>
    <s v="South"/>
    <s v="Referral"/>
    <n v="53"/>
    <n v="103"/>
    <n v="15"/>
    <n v="494.59"/>
    <n v="47032.76"/>
    <n v="0"/>
    <n v="5116"/>
    <n v="2"/>
    <n v="10.199999999999999"/>
    <n v="2"/>
    <n v="0.3"/>
    <n v="4"/>
    <s v="Payment"/>
    <n v="2"/>
    <n v="7"/>
    <n v="1533.71"/>
    <n v="50"/>
    <n v="4.8"/>
    <s v="Credit Card"/>
    <n v="32.200000000000003"/>
    <n v="0.36980000000000002"/>
    <n v="0"/>
    <s v="NA"/>
  </r>
  <r>
    <x v="0"/>
    <m/>
    <n v="22"/>
    <m/>
    <s v="Male"/>
    <s v="Central"/>
    <s v="Social"/>
    <n v="49"/>
    <n v="82"/>
    <n v="14"/>
    <n v="553.65"/>
    <n v="44146.86"/>
    <n v="0"/>
    <n v="4390"/>
    <n v="1"/>
    <n v="10.8"/>
    <n v="1"/>
    <n v="0.38"/>
    <n v="3"/>
    <s v="Delivery Delay"/>
    <n v="0"/>
    <n v="6"/>
    <n v="1428.36"/>
    <n v="56"/>
    <n v="5"/>
    <s v="Debit Card"/>
    <n v="33.1"/>
    <n v="0.376"/>
    <n v="0"/>
    <s v="NA"/>
  </r>
  <r>
    <x v="2"/>
    <m/>
    <n v="32"/>
    <m/>
    <s v="Female"/>
    <s v="North"/>
    <s v="App Ads"/>
    <n v="51"/>
    <n v="185"/>
    <n v="20"/>
    <n v="494.43"/>
    <n v="89121.97"/>
    <n v="0"/>
    <n v="9043"/>
    <n v="13"/>
    <n v="31.1"/>
    <n v="3"/>
    <n v="0.31"/>
    <n v="10"/>
    <s v="Quality"/>
    <n v="10"/>
    <n v="6"/>
    <n v="1134.5899999999999"/>
    <n v="68"/>
    <n v="2.5"/>
    <s v="Credit Card"/>
    <n v="76.3"/>
    <n v="0.6875"/>
    <n v="1"/>
    <s v="Price/Discount Reliance"/>
  </r>
  <r>
    <x v="2"/>
    <m/>
    <n v="30"/>
    <m/>
    <s v="Male"/>
    <s v="North"/>
    <s v="Partner"/>
    <n v="23"/>
    <n v="10"/>
    <n v="1"/>
    <n v="518.16999999999996"/>
    <n v="4938.9399999999996"/>
    <n v="0"/>
    <n v="797"/>
    <n v="1"/>
    <n v="17.8"/>
    <n v="0"/>
    <n v="0.73"/>
    <n v="1"/>
    <s v="Payment"/>
    <n v="0"/>
    <n v="0"/>
    <n v="0"/>
    <n v="18"/>
    <n v="3.5"/>
    <s v="Credit Card"/>
    <n v="19.899999999999999"/>
    <n v="0.2883"/>
    <n v="0"/>
    <s v="NA"/>
  </r>
  <r>
    <x v="3"/>
    <m/>
    <n v="62"/>
    <m/>
    <s v="Male"/>
    <s v="East"/>
    <s v="Organic"/>
    <n v="48"/>
    <n v="72"/>
    <n v="10"/>
    <n v="540.75"/>
    <n v="35657.99"/>
    <n v="0"/>
    <n v="3945"/>
    <n v="4"/>
    <n v="3.6"/>
    <n v="1"/>
    <n v="0.49"/>
    <n v="2"/>
    <s v="Item Missing"/>
    <n v="2"/>
    <n v="4"/>
    <n v="1143.5899999999999"/>
    <n v="8"/>
    <n v="3.1"/>
    <s v="COD"/>
    <n v="17.7"/>
    <n v="0.27489999999999998"/>
    <n v="0"/>
    <s v="NA"/>
  </r>
  <r>
    <x v="3"/>
    <m/>
    <n v="62"/>
    <m/>
    <s v="Male"/>
    <s v="West"/>
    <s v="Social"/>
    <n v="14"/>
    <n v="34"/>
    <n v="2"/>
    <n v="218.9"/>
    <n v="7778.07"/>
    <n v="1"/>
    <n v="1102"/>
    <n v="1"/>
    <n v="5.2"/>
    <n v="1"/>
    <n v="0.38"/>
    <n v="3"/>
    <s v="Item Missing"/>
    <n v="1"/>
    <n v="0"/>
    <n v="249.07"/>
    <n v="7"/>
    <n v="2.4"/>
    <s v="Credit Card"/>
    <n v="17.3"/>
    <n v="0.27250000000000002"/>
    <n v="0"/>
    <s v="NA"/>
  </r>
  <r>
    <x v="3"/>
    <m/>
    <n v="63"/>
    <m/>
    <s v="Male"/>
    <s v="Central"/>
    <s v="App Ads"/>
    <n v="34"/>
    <n v="49"/>
    <n v="4"/>
    <n v="417.26"/>
    <n v="22172.66"/>
    <n v="0"/>
    <n v="2529"/>
    <n v="2"/>
    <n v="9.8000000000000007"/>
    <n v="1"/>
    <n v="0.18"/>
    <n v="3"/>
    <s v="Delivery Delay"/>
    <n v="2"/>
    <n v="4"/>
    <n v="1508.33"/>
    <n v="18"/>
    <n v="3.5"/>
    <s v="UPI"/>
    <n v="23.9"/>
    <n v="0.31359999999999999"/>
    <n v="0"/>
    <s v="NA"/>
  </r>
  <r>
    <x v="1"/>
    <m/>
    <n v="51"/>
    <m/>
    <s v="Male"/>
    <s v="South"/>
    <s v="Partner"/>
    <n v="22"/>
    <n v="40"/>
    <n v="5"/>
    <n v="452.13"/>
    <n v="18640.009999999998"/>
    <n v="0"/>
    <n v="2265"/>
    <n v="2"/>
    <n v="36.700000000000003"/>
    <n v="0"/>
    <n v="0.71"/>
    <n v="3"/>
    <s v="App Issue"/>
    <n v="0"/>
    <n v="1"/>
    <n v="172.63"/>
    <n v="72"/>
    <n v="3"/>
    <s v="Debit Card"/>
    <n v="47.8"/>
    <n v="0.48330000000000001"/>
    <n v="1"/>
    <s v="High Delivery Delays"/>
  </r>
  <r>
    <x v="1"/>
    <m/>
    <n v="47"/>
    <m/>
    <s v="Female"/>
    <s v="South"/>
    <s v="App Ads"/>
    <n v="15"/>
    <n v="58"/>
    <n v="3"/>
    <n v="405.95"/>
    <n v="23385.65"/>
    <n v="1"/>
    <n v="2933"/>
    <n v="2"/>
    <n v="0"/>
    <n v="1"/>
    <n v="0.39"/>
    <n v="4"/>
    <s v="Payment"/>
    <n v="1"/>
    <n v="1"/>
    <n v="350.53"/>
    <n v="90"/>
    <n v="3.8"/>
    <s v="UPI"/>
    <n v="54.2"/>
    <n v="0.53120000000000001"/>
    <n v="1"/>
    <s v="Poor Service Resolution"/>
  </r>
  <r>
    <x v="1"/>
    <m/>
    <n v="52"/>
    <m/>
    <s v="Male"/>
    <s v="East"/>
    <s v="Referral"/>
    <n v="26"/>
    <n v="48"/>
    <n v="8"/>
    <n v="587.03"/>
    <n v="25659.09"/>
    <n v="0"/>
    <n v="2641"/>
    <n v="0"/>
    <n v="6.4"/>
    <n v="3"/>
    <n v="0.7"/>
    <n v="2"/>
    <s v="App Issue"/>
    <n v="1"/>
    <n v="0"/>
    <n v="151.22999999999999"/>
    <n v="8"/>
    <n v="3.5"/>
    <s v="Debit Card"/>
    <n v="15.9"/>
    <n v="0.26450000000000001"/>
    <n v="0"/>
    <s v="NA"/>
  </r>
  <r>
    <x v="2"/>
    <m/>
    <n v="39"/>
    <m/>
    <s v="Male"/>
    <s v="North"/>
    <s v="Social"/>
    <n v="46"/>
    <n v="134"/>
    <n v="12"/>
    <n v="645.94000000000005"/>
    <n v="84971.47"/>
    <n v="0"/>
    <n v="8812"/>
    <n v="7"/>
    <n v="16.399999999999999"/>
    <n v="6"/>
    <n v="0.27"/>
    <n v="4"/>
    <s v="Quality"/>
    <n v="3"/>
    <n v="7"/>
    <n v="2054.62"/>
    <n v="21"/>
    <n v="4.5"/>
    <s v="Debit Card"/>
    <n v="34.4"/>
    <n v="0.3851"/>
    <n v="0"/>
    <s v="NA"/>
  </r>
  <r>
    <x v="1"/>
    <m/>
    <n v="53"/>
    <m/>
    <s v="Female"/>
    <s v="Central"/>
    <s v="Referral"/>
    <n v="50"/>
    <n v="116"/>
    <n v="20"/>
    <n v="468.87"/>
    <n v="57011.79"/>
    <n v="0"/>
    <n v="5506"/>
    <n v="5"/>
    <n v="4.4000000000000004"/>
    <n v="7"/>
    <n v="0.52"/>
    <n v="4"/>
    <s v="App Issue"/>
    <n v="1"/>
    <n v="0"/>
    <n v="241.85"/>
    <n v="63"/>
    <n v="3.5"/>
    <s v="UPI"/>
    <n v="40.299999999999997"/>
    <n v="0.4279"/>
    <n v="1"/>
    <s v="Low Personalization"/>
  </r>
  <r>
    <x v="1"/>
    <m/>
    <n v="60"/>
    <m/>
    <s v="Female"/>
    <s v="South"/>
    <s v="App Ads"/>
    <n v="36"/>
    <n v="86"/>
    <n v="15"/>
    <n v="468.47"/>
    <n v="42004.17"/>
    <n v="0"/>
    <n v="4049"/>
    <n v="6"/>
    <n v="25.2"/>
    <n v="2"/>
    <n v="0.49"/>
    <n v="4"/>
    <s v="Item Missing"/>
    <n v="2"/>
    <n v="5"/>
    <n v="1772"/>
    <n v="23"/>
    <n v="2.5"/>
    <s v="Debit Card"/>
    <n v="32.799999999999997"/>
    <n v="0.37380000000000002"/>
    <n v="0"/>
    <s v="NA"/>
  </r>
  <r>
    <x v="1"/>
    <m/>
    <n v="58"/>
    <m/>
    <s v="Male"/>
    <s v="North"/>
    <s v="Referral"/>
    <n v="23"/>
    <n v="38"/>
    <n v="3"/>
    <n v="465.54"/>
    <n v="18210.13"/>
    <n v="0"/>
    <n v="2049"/>
    <n v="1"/>
    <n v="0"/>
    <n v="1"/>
    <n v="0.56999999999999995"/>
    <n v="1"/>
    <s v="Payment"/>
    <n v="2"/>
    <n v="2"/>
    <n v="138.27000000000001"/>
    <n v="41"/>
    <n v="3.2"/>
    <s v="UPI"/>
    <n v="27.3"/>
    <n v="0.33600000000000002"/>
    <n v="0"/>
    <s v="NA"/>
  </r>
  <r>
    <x v="1"/>
    <m/>
    <n v="50"/>
    <m/>
    <s v="Male"/>
    <s v="South"/>
    <s v="Social"/>
    <n v="38"/>
    <n v="19"/>
    <n v="0"/>
    <n v="263.83"/>
    <n v="4839.04"/>
    <n v="0"/>
    <n v="618"/>
    <n v="1"/>
    <n v="8.4"/>
    <n v="0"/>
    <n v="0.65"/>
    <n v="2"/>
    <s v="Delivery Delay"/>
    <n v="0"/>
    <n v="1"/>
    <n v="248.12"/>
    <n v="74"/>
    <n v="4.3"/>
    <s v="UPI"/>
    <n v="35.6"/>
    <n v="0.39340000000000003"/>
    <n v="0"/>
    <s v="NA"/>
  </r>
  <r>
    <x v="0"/>
    <m/>
    <n v="21"/>
    <m/>
    <s v="Male"/>
    <s v="West"/>
    <s v="App Ads"/>
    <n v="29"/>
    <n v="77"/>
    <n v="2"/>
    <n v="346.29"/>
    <n v="27603.75"/>
    <n v="0"/>
    <n v="2957"/>
    <n v="1"/>
    <n v="0"/>
    <n v="3"/>
    <n v="0.39"/>
    <n v="3"/>
    <s v="Delivery Delay"/>
    <n v="2"/>
    <n v="1"/>
    <n v="681.94"/>
    <n v="26"/>
    <n v="4"/>
    <s v="UPI"/>
    <n v="23.9"/>
    <n v="0.31390000000000001"/>
    <n v="0"/>
    <s v="NA"/>
  </r>
  <r>
    <x v="1"/>
    <m/>
    <n v="56"/>
    <m/>
    <s v="Female"/>
    <s v="Central"/>
    <s v="Referral"/>
    <n v="21"/>
    <n v="47"/>
    <n v="2"/>
    <n v="347.63"/>
    <n v="17092.87"/>
    <n v="0"/>
    <n v="2016"/>
    <n v="2"/>
    <n v="0"/>
    <n v="3"/>
    <n v="0.17"/>
    <n v="2"/>
    <s v="Payment"/>
    <n v="1"/>
    <n v="3"/>
    <n v="327.22000000000003"/>
    <n v="80"/>
    <n v="3.5"/>
    <s v="Wallet"/>
    <n v="41.3"/>
    <n v="0.43480000000000002"/>
    <n v="1"/>
    <s v="Price/Discount Reliance"/>
  </r>
  <r>
    <x v="2"/>
    <m/>
    <n v="37"/>
    <m/>
    <s v="Male"/>
    <s v="North"/>
    <s v="Social"/>
    <n v="11"/>
    <n v="25"/>
    <n v="2"/>
    <n v="548.4"/>
    <n v="13971.6"/>
    <n v="0"/>
    <n v="1345"/>
    <n v="1"/>
    <n v="5.6"/>
    <n v="1"/>
    <n v="0.2"/>
    <n v="1"/>
    <s v="Payment"/>
    <n v="1"/>
    <n v="0"/>
    <n v="363.93"/>
    <n v="53"/>
    <n v="4"/>
    <s v="Credit Card"/>
    <n v="28.3"/>
    <n v="0.34289999999999998"/>
    <n v="0"/>
    <s v="NA"/>
  </r>
  <r>
    <x v="1"/>
    <m/>
    <n v="57"/>
    <m/>
    <s v="Male"/>
    <s v="North"/>
    <s v="Organic"/>
    <n v="27"/>
    <n v="45"/>
    <n v="1"/>
    <n v="404.19"/>
    <n v="18615.37"/>
    <n v="0"/>
    <n v="1830"/>
    <n v="1"/>
    <n v="4.9000000000000004"/>
    <n v="2"/>
    <n v="0.05"/>
    <n v="3"/>
    <s v="Delivery Delay"/>
    <n v="2"/>
    <n v="0"/>
    <n v="14.99"/>
    <n v="24"/>
    <n v="4.0999999999999996"/>
    <s v="Wallet"/>
    <n v="19.7"/>
    <n v="0.2873"/>
    <n v="0"/>
    <s v="NA"/>
  </r>
  <r>
    <x v="1"/>
    <m/>
    <n v="46"/>
    <m/>
    <s v="Male"/>
    <s v="Central"/>
    <s v="Organic"/>
    <n v="44"/>
    <n v="56"/>
    <n v="6"/>
    <n v="442.32"/>
    <n v="26578.83"/>
    <n v="0"/>
    <n v="2731"/>
    <n v="0"/>
    <n v="8.9"/>
    <n v="2"/>
    <n v="0.54"/>
    <n v="4"/>
    <s v="Item Missing"/>
    <n v="0"/>
    <n v="2"/>
    <n v="353.67"/>
    <n v="36"/>
    <n v="3.4"/>
    <s v="Wallet"/>
    <n v="27.7"/>
    <n v="0.33889999999999998"/>
    <n v="0"/>
    <s v="NA"/>
  </r>
  <r>
    <x v="3"/>
    <m/>
    <n v="64"/>
    <m/>
    <s v="Male"/>
    <s v="East"/>
    <s v="Social"/>
    <n v="34"/>
    <n v="97"/>
    <n v="12"/>
    <n v="430.96"/>
    <n v="40819.54"/>
    <n v="0"/>
    <n v="4862"/>
    <n v="4"/>
    <n v="17.399999999999999"/>
    <n v="3"/>
    <n v="0.52"/>
    <n v="6"/>
    <s v="Delivery Delay"/>
    <n v="2"/>
    <n v="4"/>
    <n v="832.09"/>
    <n v="42"/>
    <n v="3"/>
    <s v="Debit Card"/>
    <n v="44.6"/>
    <n v="0.45950000000000002"/>
    <n v="1"/>
    <s v="Poor Service Resolution"/>
  </r>
  <r>
    <x v="2"/>
    <m/>
    <n v="35"/>
    <m/>
    <s v="Male"/>
    <s v="South"/>
    <s v="Referral"/>
    <n v="38"/>
    <n v="78"/>
    <n v="13"/>
    <n v="419.8"/>
    <n v="34827.279999999999"/>
    <n v="0"/>
    <n v="3376"/>
    <n v="5"/>
    <n v="28.1"/>
    <n v="3"/>
    <n v="0.5"/>
    <n v="5"/>
    <s v="Item Missing"/>
    <n v="2"/>
    <n v="1"/>
    <n v="412.61"/>
    <n v="14"/>
    <n v="3.1"/>
    <s v="Debit Card"/>
    <n v="29.3"/>
    <n v="0.34970000000000001"/>
    <n v="0"/>
    <s v="NA"/>
  </r>
  <r>
    <x v="3"/>
    <m/>
    <n v="67"/>
    <m/>
    <s v="Male"/>
    <s v="North"/>
    <s v="Organic"/>
    <n v="46"/>
    <n v="16"/>
    <n v="3"/>
    <n v="702.06"/>
    <n v="11685.57"/>
    <n v="0"/>
    <n v="1440"/>
    <n v="1"/>
    <n v="2"/>
    <n v="1"/>
    <n v="0.68"/>
    <n v="2"/>
    <s v="Payment"/>
    <n v="0"/>
    <n v="1"/>
    <n v="235.98"/>
    <n v="23"/>
    <n v="3.7"/>
    <s v="COD"/>
    <n v="16.2"/>
    <n v="0.26600000000000001"/>
    <n v="0"/>
    <s v="NA"/>
  </r>
  <r>
    <x v="3"/>
    <m/>
    <n v="62"/>
    <m/>
    <s v="Female"/>
    <s v="Central"/>
    <s v="App Ads"/>
    <n v="8"/>
    <n v="14"/>
    <n v="0"/>
    <n v="463.88"/>
    <n v="6456.91"/>
    <n v="0"/>
    <n v="799"/>
    <n v="1"/>
    <n v="0"/>
    <n v="0"/>
    <n v="0.36"/>
    <n v="1"/>
    <s v="Payment"/>
    <n v="0"/>
    <n v="1"/>
    <n v="253.03"/>
    <n v="38"/>
    <n v="3.7"/>
    <s v="UPI"/>
    <n v="24.1"/>
    <n v="0.31490000000000001"/>
    <n v="0"/>
    <s v="NA"/>
  </r>
  <r>
    <x v="2"/>
    <m/>
    <n v="35"/>
    <m/>
    <s v="Female"/>
    <s v="West"/>
    <s v="Referral"/>
    <n v="50"/>
    <n v="78"/>
    <n v="15"/>
    <n v="619.45000000000005"/>
    <n v="47884.5"/>
    <n v="0"/>
    <n v="4820"/>
    <n v="0"/>
    <n v="0"/>
    <n v="1"/>
    <n v="0.14000000000000001"/>
    <n v="2"/>
    <s v="App Issue"/>
    <n v="4"/>
    <n v="5"/>
    <n v="2188.4899999999998"/>
    <n v="64"/>
    <n v="3.3"/>
    <s v="Wallet"/>
    <n v="31.2"/>
    <n v="0.3624"/>
    <n v="0"/>
    <s v="NA"/>
  </r>
  <r>
    <x v="1"/>
    <m/>
    <n v="43"/>
    <m/>
    <s v="Female"/>
    <s v="North"/>
    <s v="Partner"/>
    <n v="17"/>
    <n v="2"/>
    <n v="0"/>
    <n v="366.53"/>
    <n v="695.91"/>
    <n v="0"/>
    <n v="115"/>
    <n v="0"/>
    <n v="3.2"/>
    <n v="0"/>
    <n v="0.5"/>
    <n v="1"/>
    <s v="Item Missing"/>
    <n v="0"/>
    <n v="0"/>
    <n v="0"/>
    <n v="27"/>
    <n v="4.7"/>
    <s v="UPI"/>
    <n v="19.100000000000001"/>
    <n v="0.28360000000000002"/>
    <n v="0"/>
    <s v="NA"/>
  </r>
  <r>
    <x v="1"/>
    <m/>
    <n v="46"/>
    <m/>
    <s v="Female"/>
    <s v="North"/>
    <s v="Social"/>
    <n v="16"/>
    <n v="19"/>
    <n v="3"/>
    <n v="317.52999999999997"/>
    <n v="5629.92"/>
    <n v="0"/>
    <n v="620"/>
    <n v="1"/>
    <n v="0"/>
    <n v="1"/>
    <n v="0.39"/>
    <n v="3"/>
    <s v="Payment"/>
    <n v="0"/>
    <n v="1"/>
    <n v="282.5"/>
    <n v="49"/>
    <n v="2.8"/>
    <s v="UPI"/>
    <n v="33.700000000000003"/>
    <n v="0.38040000000000002"/>
    <n v="0"/>
    <s v="NA"/>
  </r>
  <r>
    <x v="1"/>
    <m/>
    <n v="58"/>
    <m/>
    <s v="Male"/>
    <s v="North"/>
    <s v="Social"/>
    <n v="18"/>
    <n v="70"/>
    <n v="4"/>
    <n v="557.91"/>
    <n v="42456.7"/>
    <n v="0"/>
    <n v="4307"/>
    <n v="1"/>
    <n v="12.4"/>
    <n v="2"/>
    <n v="0.4"/>
    <n v="2"/>
    <s v="Payment"/>
    <n v="2"/>
    <n v="3"/>
    <n v="1371.99"/>
    <n v="109"/>
    <n v="3.8"/>
    <s v="Credit Card"/>
    <n v="52.9"/>
    <n v="0.52210000000000001"/>
    <n v="1"/>
    <s v="Poor Service Resolution"/>
  </r>
  <r>
    <x v="1"/>
    <m/>
    <n v="54"/>
    <m/>
    <s v="Female"/>
    <s v="South"/>
    <s v="Social"/>
    <n v="47"/>
    <n v="2"/>
    <n v="0"/>
    <n v="469.63"/>
    <n v="1002.44"/>
    <n v="0"/>
    <n v="314"/>
    <n v="0"/>
    <n v="0"/>
    <n v="0"/>
    <n v="0.57999999999999996"/>
    <n v="0"/>
    <s v="None"/>
    <n v="0"/>
    <n v="0"/>
    <n v="0"/>
    <n v="50"/>
    <n v="2.8"/>
    <s v="Credit Card"/>
    <n v="19.8"/>
    <n v="0.28749999999999998"/>
    <n v="0"/>
    <s v="NA"/>
  </r>
  <r>
    <x v="3"/>
    <m/>
    <n v="63"/>
    <m/>
    <s v="Female"/>
    <s v="North"/>
    <s v="Social"/>
    <n v="37"/>
    <n v="32"/>
    <n v="3"/>
    <n v="526.27"/>
    <n v="16038.35"/>
    <n v="0"/>
    <n v="1651"/>
    <n v="2"/>
    <n v="0"/>
    <n v="2"/>
    <n v="0.39"/>
    <n v="1"/>
    <s v="Delivery Delay"/>
    <n v="1"/>
    <n v="0"/>
    <n v="271.64999999999998"/>
    <n v="58"/>
    <n v="4"/>
    <s v="UPI"/>
    <n v="35.700000000000003"/>
    <n v="0.39460000000000001"/>
    <n v="0"/>
    <s v="NA"/>
  </r>
  <r>
    <x v="2"/>
    <m/>
    <n v="37"/>
    <m/>
    <s v="Female"/>
    <s v="North"/>
    <s v="Referral"/>
    <n v="3"/>
    <n v="2"/>
    <n v="0"/>
    <n v="667.33"/>
    <n v="1221.0999999999999"/>
    <n v="1"/>
    <n v="273"/>
    <n v="0"/>
    <n v="0"/>
    <n v="0"/>
    <n v="0.44"/>
    <n v="2"/>
    <s v="App Issue"/>
    <n v="0"/>
    <n v="0"/>
    <n v="0"/>
    <n v="58"/>
    <n v="2.8"/>
    <s v="UPI"/>
    <n v="32.1"/>
    <n v="0.36909999999999998"/>
    <n v="0"/>
    <s v="NA"/>
  </r>
  <r>
    <x v="1"/>
    <m/>
    <n v="44"/>
    <m/>
    <s v="Female"/>
    <s v="North"/>
    <s v="App Ads"/>
    <n v="1"/>
    <n v="1"/>
    <n v="0"/>
    <n v="473.23"/>
    <n v="481.56"/>
    <n v="0"/>
    <n v="253"/>
    <n v="0"/>
    <n v="0.5"/>
    <n v="0"/>
    <n v="0.34"/>
    <n v="2"/>
    <s v="Quality"/>
    <n v="0"/>
    <n v="0"/>
    <n v="0"/>
    <n v="22"/>
    <n v="3.7"/>
    <s v="UPI"/>
    <n v="21.3"/>
    <n v="0.2974"/>
    <n v="0"/>
    <s v="NA"/>
  </r>
  <r>
    <x v="2"/>
    <m/>
    <n v="40"/>
    <m/>
    <s v="Male"/>
    <s v="South"/>
    <s v="Social"/>
    <n v="41"/>
    <n v="14"/>
    <n v="1"/>
    <n v="497.72"/>
    <n v="6554.38"/>
    <n v="0"/>
    <n v="1042"/>
    <n v="1"/>
    <n v="1.8"/>
    <n v="0"/>
    <n v="0.19"/>
    <n v="0"/>
    <s v="None"/>
    <n v="1"/>
    <n v="0"/>
    <n v="159.44"/>
    <n v="83"/>
    <n v="3.1"/>
    <s v="Debit Card"/>
    <n v="31"/>
    <n v="0.3614"/>
    <n v="0"/>
    <s v="NA"/>
  </r>
  <r>
    <x v="3"/>
    <m/>
    <n v="66"/>
    <m/>
    <s v="Male"/>
    <s v="East"/>
    <s v="App Ads"/>
    <n v="35"/>
    <n v="30"/>
    <n v="2"/>
    <n v="410.28"/>
    <n v="12840.89"/>
    <n v="0"/>
    <n v="1318"/>
    <n v="2"/>
    <n v="10.3"/>
    <n v="2"/>
    <n v="0.12"/>
    <n v="2"/>
    <s v="App Issue"/>
    <n v="1"/>
    <n v="2"/>
    <n v="532.17999999999995"/>
    <n v="26"/>
    <n v="2.7"/>
    <s v="UPI"/>
    <n v="22.8"/>
    <n v="0.30669999999999997"/>
    <n v="0"/>
    <s v="NA"/>
  </r>
  <r>
    <x v="2"/>
    <m/>
    <n v="34"/>
    <m/>
    <s v="Male"/>
    <s v="East"/>
    <s v="Partner"/>
    <n v="20"/>
    <n v="63"/>
    <n v="10"/>
    <n v="466.74"/>
    <n v="27995.91"/>
    <n v="0"/>
    <n v="3412"/>
    <n v="1"/>
    <n v="11.1"/>
    <n v="3"/>
    <n v="0.33"/>
    <n v="2"/>
    <s v="App Issue"/>
    <n v="3"/>
    <n v="4"/>
    <n v="663.62"/>
    <n v="9"/>
    <n v="4.9000000000000004"/>
    <s v="Debit Card"/>
    <n v="21.1"/>
    <n v="0.29599999999999999"/>
    <n v="0"/>
    <s v="NA"/>
  </r>
  <r>
    <x v="1"/>
    <m/>
    <n v="49"/>
    <m/>
    <s v="Male"/>
    <s v="West"/>
    <s v="Social"/>
    <n v="15"/>
    <n v="38"/>
    <n v="3"/>
    <n v="482.38"/>
    <n v="19311.39"/>
    <n v="0"/>
    <n v="1831"/>
    <n v="3"/>
    <n v="12"/>
    <n v="0"/>
    <n v="0.26"/>
    <n v="2"/>
    <s v="Payment"/>
    <n v="1"/>
    <n v="1"/>
    <n v="187.79"/>
    <n v="29"/>
    <n v="4.0999999999999996"/>
    <s v="UPI"/>
    <n v="26.5"/>
    <n v="0.3306"/>
    <n v="0"/>
    <s v="NA"/>
  </r>
  <r>
    <x v="0"/>
    <m/>
    <n v="24"/>
    <m/>
    <s v="Male"/>
    <s v="South"/>
    <s v="Organic"/>
    <n v="45"/>
    <n v="72"/>
    <n v="11"/>
    <n v="509.32"/>
    <n v="33026.6"/>
    <n v="0"/>
    <n v="4414"/>
    <n v="1"/>
    <n v="8.6"/>
    <n v="4"/>
    <n v="0.43"/>
    <n v="0"/>
    <s v="None"/>
    <n v="1"/>
    <n v="4"/>
    <n v="778.08"/>
    <n v="44"/>
    <n v="4.5"/>
    <s v="Debit Card"/>
    <n v="21.2"/>
    <n v="0.29620000000000002"/>
    <n v="0"/>
    <s v="NA"/>
  </r>
  <r>
    <x v="3"/>
    <m/>
    <n v="63"/>
    <m/>
    <s v="Male"/>
    <s v="Central"/>
    <s v="App Ads"/>
    <n v="55"/>
    <n v="173"/>
    <n v="18"/>
    <n v="485.42"/>
    <n v="80649.39"/>
    <n v="0"/>
    <n v="9245"/>
    <n v="13"/>
    <n v="20.8"/>
    <n v="6"/>
    <n v="0.45"/>
    <n v="6"/>
    <s v="Quality"/>
    <n v="6"/>
    <n v="13"/>
    <n v="3521.73"/>
    <n v="68"/>
    <n v="3.9"/>
    <s v="UPI"/>
    <n v="66.099999999999994"/>
    <n v="0.61850000000000005"/>
    <n v="1"/>
    <s v="High Delivery Delays"/>
  </r>
  <r>
    <x v="2"/>
    <m/>
    <n v="38"/>
    <m/>
    <s v="Male"/>
    <s v="Central"/>
    <s v="Referral"/>
    <n v="53"/>
    <n v="75"/>
    <n v="15"/>
    <n v="264.43"/>
    <n v="21410.13"/>
    <n v="0"/>
    <n v="2242"/>
    <n v="6"/>
    <n v="0"/>
    <n v="2"/>
    <n v="0.56999999999999995"/>
    <n v="3"/>
    <s v="Payment"/>
    <n v="3"/>
    <n v="1"/>
    <n v="843.65"/>
    <n v="44"/>
    <n v="3.6"/>
    <s v="Wallet"/>
    <n v="30.8"/>
    <n v="0.3599"/>
    <n v="0"/>
    <s v="NA"/>
  </r>
  <r>
    <x v="2"/>
    <m/>
    <n v="36"/>
    <m/>
    <s v="Female"/>
    <s v="Central"/>
    <s v="Social"/>
    <n v="50"/>
    <n v="52"/>
    <n v="4"/>
    <n v="633.32000000000005"/>
    <n v="32087.38"/>
    <n v="0"/>
    <n v="3751"/>
    <n v="3"/>
    <n v="18.2"/>
    <n v="1"/>
    <n v="0.94"/>
    <n v="4"/>
    <s v="Payment"/>
    <n v="0"/>
    <n v="4"/>
    <n v="586.38"/>
    <n v="28"/>
    <n v="3.5"/>
    <s v="Debit Card"/>
    <n v="28.3"/>
    <n v="0.34310000000000002"/>
    <n v="0"/>
    <s v="NA"/>
  </r>
  <r>
    <x v="1"/>
    <m/>
    <n v="48"/>
    <m/>
    <s v="Female"/>
    <s v="North"/>
    <s v="Social"/>
    <n v="1"/>
    <n v="1"/>
    <n v="0"/>
    <n v="460.74"/>
    <n v="485.35"/>
    <n v="0"/>
    <n v="419"/>
    <n v="0"/>
    <n v="3.5"/>
    <n v="0"/>
    <n v="0.7"/>
    <n v="0"/>
    <s v="None"/>
    <n v="0"/>
    <n v="0"/>
    <n v="0"/>
    <n v="81"/>
    <n v="3.6"/>
    <s v="Credit Card"/>
    <n v="39.1"/>
    <n v="0.41920000000000002"/>
    <n v="1"/>
    <s v="Poor Service Resolution"/>
  </r>
  <r>
    <x v="1"/>
    <m/>
    <n v="44"/>
    <m/>
    <s v="Female"/>
    <s v="South"/>
    <s v="App Ads"/>
    <n v="34"/>
    <n v="18"/>
    <n v="1"/>
    <n v="640.49"/>
    <n v="11431.77"/>
    <n v="1"/>
    <n v="1085"/>
    <n v="1"/>
    <n v="0"/>
    <n v="0"/>
    <n v="0.6"/>
    <n v="0"/>
    <s v="None"/>
    <n v="0"/>
    <n v="0"/>
    <n v="0"/>
    <n v="32"/>
    <n v="4.3"/>
    <s v="UPI"/>
    <n v="15.9"/>
    <n v="0.26419999999999999"/>
    <n v="0"/>
    <s v="NA"/>
  </r>
  <r>
    <x v="3"/>
    <m/>
    <n v="62"/>
    <m/>
    <s v="Male"/>
    <s v="East"/>
    <s v="Organic"/>
    <n v="17"/>
    <n v="5"/>
    <n v="0"/>
    <n v="351.1"/>
    <n v="1817.53"/>
    <n v="0"/>
    <n v="334"/>
    <n v="0"/>
    <n v="0.2"/>
    <n v="0"/>
    <n v="0.51"/>
    <n v="0"/>
    <s v="None"/>
    <n v="0"/>
    <n v="0"/>
    <n v="0"/>
    <n v="56"/>
    <n v="3.2"/>
    <s v="Credit Card"/>
    <n v="29.8"/>
    <n v="0.35299999999999998"/>
    <n v="0"/>
    <s v="NA"/>
  </r>
  <r>
    <x v="1"/>
    <m/>
    <n v="46"/>
    <m/>
    <s v="Female"/>
    <s v="North"/>
    <s v="Referral"/>
    <n v="18"/>
    <n v="42"/>
    <n v="3"/>
    <n v="390.19"/>
    <n v="14854.46"/>
    <n v="0"/>
    <n v="1666"/>
    <n v="2"/>
    <n v="0"/>
    <n v="1"/>
    <n v="0.46"/>
    <n v="1"/>
    <s v="Delivery Delay"/>
    <n v="0"/>
    <n v="0"/>
    <n v="0"/>
    <n v="19"/>
    <n v="3.4"/>
    <s v="UPI"/>
    <n v="16.5"/>
    <n v="0.26819999999999999"/>
    <n v="0"/>
    <s v="NA"/>
  </r>
  <r>
    <x v="1"/>
    <m/>
    <n v="45"/>
    <m/>
    <s v="Female"/>
    <s v="North"/>
    <s v="Organic"/>
    <n v="53"/>
    <n v="109"/>
    <n v="19"/>
    <n v="425.73"/>
    <n v="42485.93"/>
    <n v="0"/>
    <n v="4744"/>
    <n v="3"/>
    <n v="12.6"/>
    <n v="0"/>
    <n v="0.42"/>
    <n v="2"/>
    <s v="Payment"/>
    <n v="1"/>
    <n v="6"/>
    <n v="1314.3"/>
    <n v="13"/>
    <n v="4.8"/>
    <s v="Debit Card"/>
    <n v="16.3"/>
    <n v="0.26669999999999999"/>
    <n v="0"/>
    <s v="NA"/>
  </r>
  <r>
    <x v="0"/>
    <m/>
    <n v="23"/>
    <m/>
    <s v="Female"/>
    <s v="North"/>
    <s v="App Ads"/>
    <n v="16"/>
    <n v="12"/>
    <n v="2"/>
    <n v="400.75"/>
    <n v="5197.37"/>
    <n v="0"/>
    <n v="771"/>
    <n v="0"/>
    <n v="12.7"/>
    <n v="1"/>
    <n v="0.71"/>
    <n v="1"/>
    <s v="Delivery Delay"/>
    <n v="0"/>
    <n v="0"/>
    <n v="0"/>
    <n v="34"/>
    <n v="3.7"/>
    <s v="UPI"/>
    <n v="22.4"/>
    <n v="0.3044"/>
    <n v="0"/>
    <s v="NA"/>
  </r>
  <r>
    <x v="0"/>
    <m/>
    <n v="19"/>
    <m/>
    <s v="Female"/>
    <s v="East"/>
    <s v="Partner"/>
    <n v="40"/>
    <n v="87"/>
    <n v="6"/>
    <n v="493.38"/>
    <n v="39860.67"/>
    <n v="0"/>
    <n v="4881"/>
    <n v="5"/>
    <n v="6.5"/>
    <n v="4"/>
    <n v="0.41"/>
    <n v="4"/>
    <s v="Item Missing"/>
    <n v="1"/>
    <n v="4"/>
    <n v="1326.48"/>
    <n v="30"/>
    <n v="3.2"/>
    <s v="UPI"/>
    <n v="31.4"/>
    <n v="0.36420000000000002"/>
    <n v="0"/>
    <s v="NA"/>
  </r>
  <r>
    <x v="2"/>
    <m/>
    <n v="39"/>
    <m/>
    <s v="Male"/>
    <s v="West"/>
    <s v="Referral"/>
    <n v="3"/>
    <n v="7"/>
    <n v="0"/>
    <n v="580.94000000000005"/>
    <n v="3873.11"/>
    <n v="0"/>
    <n v="832"/>
    <n v="0"/>
    <n v="6.7"/>
    <n v="0"/>
    <n v="0.47"/>
    <n v="2"/>
    <s v="Payment"/>
    <n v="0"/>
    <n v="0"/>
    <n v="0"/>
    <n v="20"/>
    <n v="4.2"/>
    <s v="Debit Card"/>
    <n v="21.7"/>
    <n v="0.29970000000000002"/>
    <n v="0"/>
    <s v="NA"/>
  </r>
  <r>
    <x v="3"/>
    <m/>
    <n v="70"/>
    <m/>
    <s v="Male"/>
    <s v="South"/>
    <s v="App Ads"/>
    <n v="44"/>
    <n v="58"/>
    <n v="10"/>
    <n v="614.91999999999996"/>
    <n v="35115.21"/>
    <n v="0"/>
    <n v="4093"/>
    <n v="1"/>
    <n v="18.3"/>
    <n v="3"/>
    <n v="0.48"/>
    <n v="2"/>
    <s v="Payment"/>
    <n v="2"/>
    <n v="1"/>
    <n v="759.09"/>
    <n v="2"/>
    <n v="3.6"/>
    <s v="UPI"/>
    <n v="19"/>
    <n v="0.28299999999999997"/>
    <n v="0"/>
    <s v="NA"/>
  </r>
  <r>
    <x v="3"/>
    <m/>
    <n v="66"/>
    <m/>
    <s v="Female"/>
    <s v="Central"/>
    <s v="Social"/>
    <n v="23"/>
    <n v="24"/>
    <n v="4"/>
    <n v="393.98"/>
    <n v="9936.5300000000007"/>
    <n v="0"/>
    <n v="1115"/>
    <n v="2"/>
    <n v="3.9"/>
    <n v="1"/>
    <n v="0.22"/>
    <n v="2"/>
    <s v="App Issue"/>
    <n v="0"/>
    <n v="1"/>
    <n v="157.08000000000001"/>
    <n v="10"/>
    <n v="3"/>
    <s v="Wallet"/>
    <n v="14.7"/>
    <n v="0.2576"/>
    <n v="0"/>
    <s v="NA"/>
  </r>
  <r>
    <x v="1"/>
    <m/>
    <n v="51"/>
    <m/>
    <s v="Other"/>
    <s v="West"/>
    <s v="Social"/>
    <n v="6"/>
    <n v="15"/>
    <n v="1"/>
    <n v="378.17"/>
    <n v="5860.35"/>
    <n v="1"/>
    <n v="794"/>
    <n v="1"/>
    <n v="11.3"/>
    <n v="1"/>
    <n v="0.11"/>
    <n v="2"/>
    <s v="Item Missing"/>
    <n v="0"/>
    <n v="0"/>
    <n v="0"/>
    <n v="79"/>
    <n v="4.7"/>
    <s v="UPI"/>
    <n v="36.700000000000003"/>
    <n v="0.40160000000000001"/>
    <n v="0"/>
    <s v="NA"/>
  </r>
  <r>
    <x v="1"/>
    <m/>
    <n v="51"/>
    <m/>
    <s v="Male"/>
    <s v="North"/>
    <s v="Organic"/>
    <n v="9"/>
    <n v="19"/>
    <n v="0"/>
    <n v="542.27"/>
    <n v="9768.8799999999992"/>
    <n v="0"/>
    <n v="1537"/>
    <n v="0"/>
    <n v="7.2"/>
    <n v="0"/>
    <n v="0.52"/>
    <n v="2"/>
    <s v="App Issue"/>
    <n v="1"/>
    <n v="1"/>
    <n v="374.44"/>
    <n v="29"/>
    <n v="3"/>
    <s v="Credit Card"/>
    <n v="23.1"/>
    <n v="0.30859999999999999"/>
    <n v="0"/>
    <s v="NA"/>
  </r>
  <r>
    <x v="2"/>
    <m/>
    <n v="38"/>
    <m/>
    <s v="Male"/>
    <s v="South"/>
    <s v="Organic"/>
    <n v="22"/>
    <n v="70"/>
    <n v="14"/>
    <n v="323.36"/>
    <n v="21213.73"/>
    <n v="1"/>
    <n v="2385"/>
    <n v="4"/>
    <n v="15.1"/>
    <n v="3"/>
    <n v="0.45"/>
    <n v="2"/>
    <s v="Payment"/>
    <n v="3"/>
    <n v="1"/>
    <n v="723.73"/>
    <n v="33"/>
    <n v="3.5"/>
    <s v="Credit Card"/>
    <n v="36.4"/>
    <n v="0.39910000000000001"/>
    <n v="0"/>
    <s v="NA"/>
  </r>
  <r>
    <x v="2"/>
    <m/>
    <n v="27"/>
    <m/>
    <s v="Male"/>
    <s v="North"/>
    <s v="Organic"/>
    <n v="38"/>
    <n v="82"/>
    <n v="7"/>
    <n v="530.49"/>
    <n v="42677.68"/>
    <n v="0"/>
    <n v="4445"/>
    <n v="2"/>
    <n v="14.6"/>
    <n v="5"/>
    <n v="0.41"/>
    <n v="1"/>
    <s v="Payment"/>
    <n v="1"/>
    <n v="6"/>
    <n v="741.31"/>
    <n v="13"/>
    <n v="4.3"/>
    <s v="Credit Card"/>
    <n v="21.1"/>
    <n v="0.29599999999999999"/>
    <n v="0"/>
    <s v="NA"/>
  </r>
  <r>
    <x v="0"/>
    <m/>
    <n v="18"/>
    <m/>
    <s v="Male"/>
    <s v="Central"/>
    <s v="Referral"/>
    <n v="50"/>
    <n v="19"/>
    <n v="1"/>
    <n v="421.6"/>
    <n v="8163.32"/>
    <n v="0"/>
    <n v="1143"/>
    <n v="0"/>
    <n v="12"/>
    <n v="1"/>
    <n v="0.64"/>
    <n v="3"/>
    <s v="Delivery Delay"/>
    <n v="0"/>
    <n v="1"/>
    <n v="169.14"/>
    <n v="34"/>
    <n v="3.1"/>
    <s v="UPI"/>
    <n v="21.3"/>
    <n v="0.29709999999999998"/>
    <n v="0"/>
    <s v="NA"/>
  </r>
  <r>
    <x v="2"/>
    <m/>
    <n v="35"/>
    <m/>
    <s v="Other"/>
    <s v="West"/>
    <s v="Organic"/>
    <n v="52"/>
    <n v="30"/>
    <n v="6"/>
    <n v="397.07"/>
    <n v="11453.57"/>
    <n v="0"/>
    <n v="1537"/>
    <n v="1"/>
    <n v="8.1"/>
    <n v="0"/>
    <n v="0.37"/>
    <n v="1"/>
    <s v="Delivery Delay"/>
    <n v="2"/>
    <n v="1"/>
    <n v="386.56"/>
    <n v="49"/>
    <n v="4.9000000000000004"/>
    <s v="Wallet"/>
    <n v="18.899999999999999"/>
    <n v="0.28220000000000001"/>
    <n v="0"/>
    <s v="NA"/>
  </r>
  <r>
    <x v="2"/>
    <m/>
    <n v="34"/>
    <m/>
    <s v="Female"/>
    <s v="West"/>
    <s v="App Ads"/>
    <n v="49"/>
    <n v="80"/>
    <n v="12"/>
    <n v="112.38"/>
    <n v="9355.19"/>
    <n v="0"/>
    <n v="1229"/>
    <n v="6"/>
    <n v="1.1000000000000001"/>
    <n v="4"/>
    <n v="0.28000000000000003"/>
    <n v="3"/>
    <s v="Delivery Delay"/>
    <n v="2"/>
    <n v="1"/>
    <n v="568.74"/>
    <n v="66"/>
    <n v="5"/>
    <s v="UPI"/>
    <n v="38.5"/>
    <n v="0.41489999999999999"/>
    <n v="1"/>
    <s v="High Delivery Delays"/>
  </r>
  <r>
    <x v="2"/>
    <m/>
    <n v="28"/>
    <m/>
    <s v="Male"/>
    <s v="West"/>
    <s v="App Ads"/>
    <n v="4"/>
    <n v="10"/>
    <n v="1"/>
    <n v="481.81"/>
    <n v="5256.15"/>
    <n v="0"/>
    <n v="758"/>
    <n v="0"/>
    <n v="7.5"/>
    <n v="0"/>
    <n v="0.28000000000000003"/>
    <n v="2"/>
    <s v="App Issue"/>
    <n v="0"/>
    <n v="0"/>
    <n v="0"/>
    <n v="53"/>
    <n v="4.3"/>
    <s v="Credit Card"/>
    <n v="31.1"/>
    <n v="0.36159999999999998"/>
    <n v="0"/>
    <s v="NA"/>
  </r>
  <r>
    <x v="2"/>
    <m/>
    <n v="31"/>
    <m/>
    <s v="Male"/>
    <s v="South"/>
    <s v="Referral"/>
    <n v="48"/>
    <n v="99"/>
    <n v="10"/>
    <n v="590.11"/>
    <n v="61545.41"/>
    <n v="0"/>
    <n v="6110"/>
    <n v="6"/>
    <n v="17.3"/>
    <n v="4"/>
    <n v="0.17"/>
    <n v="3"/>
    <s v="Quality"/>
    <n v="3"/>
    <n v="5"/>
    <n v="1199.07"/>
    <n v="30"/>
    <n v="3.3"/>
    <s v="Wallet"/>
    <n v="33.1"/>
    <n v="0.37559999999999999"/>
    <n v="0"/>
    <s v="NA"/>
  </r>
  <r>
    <x v="0"/>
    <m/>
    <n v="19"/>
    <m/>
    <s v="Male"/>
    <s v="Central"/>
    <s v="App Ads"/>
    <n v="54"/>
    <n v="71"/>
    <n v="7"/>
    <n v="307.81"/>
    <n v="19895.46"/>
    <n v="0"/>
    <n v="2719"/>
    <n v="4"/>
    <n v="3.5"/>
    <n v="0"/>
    <n v="0.14000000000000001"/>
    <n v="4"/>
    <s v="Quality"/>
    <n v="2"/>
    <n v="5"/>
    <n v="1002.98"/>
    <n v="21"/>
    <n v="4.0999999999999996"/>
    <s v="UPI"/>
    <n v="22.1"/>
    <n v="0.30230000000000001"/>
    <n v="0"/>
    <s v="NA"/>
  </r>
  <r>
    <x v="1"/>
    <m/>
    <n v="50"/>
    <m/>
    <s v="Male"/>
    <s v="Central"/>
    <s v="App Ads"/>
    <n v="37"/>
    <n v="17"/>
    <n v="2"/>
    <n v="483.92"/>
    <n v="8268.4500000000007"/>
    <n v="0"/>
    <n v="982"/>
    <n v="1"/>
    <n v="6.1"/>
    <n v="1"/>
    <n v="0.35"/>
    <n v="0"/>
    <s v="None"/>
    <n v="0"/>
    <n v="1"/>
    <n v="252.2"/>
    <n v="17"/>
    <n v="3.8"/>
    <s v="UPI"/>
    <n v="8.6999999999999993"/>
    <n v="0.22439999999999999"/>
    <n v="0"/>
    <s v="NA"/>
  </r>
  <r>
    <x v="3"/>
    <m/>
    <n v="67"/>
    <m/>
    <s v="Female"/>
    <s v="West"/>
    <s v="Organic"/>
    <n v="24"/>
    <n v="71"/>
    <n v="10"/>
    <n v="509.94"/>
    <n v="36606.71"/>
    <n v="0"/>
    <n v="3540"/>
    <n v="4"/>
    <n v="11.7"/>
    <n v="0"/>
    <n v="0.27"/>
    <n v="4"/>
    <s v="Quality"/>
    <n v="0"/>
    <n v="2"/>
    <n v="414.96"/>
    <n v="101"/>
    <n v="3.7"/>
    <s v="UPI"/>
    <n v="52.6"/>
    <n v="0.51949999999999996"/>
    <n v="1"/>
    <s v="High Delivery Delays"/>
  </r>
  <r>
    <x v="1"/>
    <m/>
    <n v="54"/>
    <m/>
    <s v="Female"/>
    <s v="East"/>
    <s v="Organic"/>
    <n v="50"/>
    <n v="147"/>
    <n v="6"/>
    <n v="386.66"/>
    <n v="53896.08"/>
    <n v="0"/>
    <n v="5639"/>
    <n v="8"/>
    <n v="30.3"/>
    <n v="4"/>
    <n v="0.47"/>
    <n v="3"/>
    <s v="Quality"/>
    <n v="9"/>
    <n v="6"/>
    <n v="1526.47"/>
    <n v="9"/>
    <n v="3.9"/>
    <s v="Credit Card"/>
    <n v="34.299999999999997"/>
    <n v="0.3841"/>
    <n v="0"/>
    <s v="NA"/>
  </r>
  <r>
    <x v="1"/>
    <m/>
    <n v="41"/>
    <m/>
    <s v="Female"/>
    <s v="North"/>
    <s v="Organic"/>
    <n v="1"/>
    <n v="1"/>
    <n v="0"/>
    <n v="501.79"/>
    <n v="486.52"/>
    <n v="0"/>
    <n v="406"/>
    <n v="0"/>
    <n v="31.2"/>
    <n v="0"/>
    <n v="0.21"/>
    <n v="2"/>
    <s v="Quality"/>
    <n v="0"/>
    <n v="0"/>
    <n v="0"/>
    <n v="57"/>
    <n v="3"/>
    <s v="Credit Card"/>
    <n v="36.1"/>
    <n v="0.3972"/>
    <n v="0"/>
    <s v="NA"/>
  </r>
  <r>
    <x v="2"/>
    <m/>
    <n v="40"/>
    <m/>
    <s v="Male"/>
    <s v="North"/>
    <s v="App Ads"/>
    <n v="0"/>
    <n v="0"/>
    <n v="0"/>
    <n v="557.58000000000004"/>
    <n v="0"/>
    <n v="0"/>
    <n v="108"/>
    <n v="0"/>
    <n v="8.4"/>
    <n v="0"/>
    <n v="0.3"/>
    <n v="2"/>
    <s v="Payment"/>
    <n v="0"/>
    <n v="0"/>
    <n v="0"/>
    <n v="60"/>
    <n v="2.6"/>
    <s v="Credit Card"/>
    <n v="35.799999999999997"/>
    <n v="0.39479999999999998"/>
    <n v="0"/>
    <s v="NA"/>
  </r>
  <r>
    <x v="2"/>
    <m/>
    <n v="34"/>
    <m/>
    <s v="Female"/>
    <s v="North"/>
    <s v="App Ads"/>
    <n v="5"/>
    <n v="10"/>
    <n v="1"/>
    <n v="471.95"/>
    <n v="4636.38"/>
    <n v="0"/>
    <n v="442"/>
    <n v="0"/>
    <n v="13.3"/>
    <n v="0"/>
    <n v="0.16"/>
    <n v="1"/>
    <s v="Payment"/>
    <n v="1"/>
    <n v="1"/>
    <n v="229.78"/>
    <n v="15"/>
    <n v="3.6"/>
    <s v="Credit Card"/>
    <n v="18.100000000000001"/>
    <n v="0.2772"/>
    <n v="0"/>
    <s v="NA"/>
  </r>
  <r>
    <x v="0"/>
    <m/>
    <n v="25"/>
    <m/>
    <s v="Female"/>
    <s v="East"/>
    <s v="Referral"/>
    <n v="42"/>
    <n v="99"/>
    <n v="5"/>
    <n v="516.38"/>
    <n v="52838.27"/>
    <n v="0"/>
    <n v="4878"/>
    <n v="2"/>
    <n v="15.4"/>
    <n v="4"/>
    <n v="0.35"/>
    <n v="4"/>
    <s v="Payment"/>
    <n v="0"/>
    <n v="5"/>
    <n v="1311.17"/>
    <n v="135"/>
    <n v="3.4"/>
    <s v="Credit Card"/>
    <n v="68.099999999999994"/>
    <n v="0.63219999999999998"/>
    <n v="1"/>
    <s v="High Delivery Delays"/>
  </r>
  <r>
    <x v="1"/>
    <m/>
    <n v="49"/>
    <m/>
    <s v="Male"/>
    <s v="West"/>
    <s v="Organic"/>
    <n v="0"/>
    <n v="0"/>
    <n v="0"/>
    <n v="418.69"/>
    <n v="0"/>
    <n v="0"/>
    <n v="204"/>
    <n v="0"/>
    <n v="10.1"/>
    <n v="0"/>
    <n v="0.11"/>
    <n v="0"/>
    <s v="None"/>
    <n v="0"/>
    <n v="0"/>
    <n v="0"/>
    <n v="37"/>
    <n v="3.7"/>
    <s v="Credit Card"/>
    <n v="23"/>
    <n v="0.308"/>
    <n v="0"/>
    <s v="NA"/>
  </r>
  <r>
    <x v="1"/>
    <m/>
    <n v="48"/>
    <m/>
    <s v="Female"/>
    <s v="Central"/>
    <s v="Referral"/>
    <n v="5"/>
    <n v="15"/>
    <n v="2"/>
    <n v="547.46"/>
    <n v="7431.47"/>
    <n v="0"/>
    <n v="1250"/>
    <n v="0"/>
    <n v="0"/>
    <n v="0"/>
    <n v="0.31"/>
    <n v="1"/>
    <s v="Item Missing"/>
    <n v="1"/>
    <n v="0"/>
    <n v="122.5"/>
    <n v="41"/>
    <n v="4.8"/>
    <s v="Credit Card"/>
    <n v="26.2"/>
    <n v="0.32879999999999998"/>
    <n v="0"/>
    <s v="NA"/>
  </r>
  <r>
    <x v="0"/>
    <m/>
    <n v="18"/>
    <m/>
    <s v="Female"/>
    <s v="North"/>
    <s v="Organic"/>
    <n v="36"/>
    <n v="79"/>
    <n v="15"/>
    <n v="244.37"/>
    <n v="17936.13"/>
    <n v="1"/>
    <n v="2070"/>
    <n v="5"/>
    <n v="4.5"/>
    <n v="2"/>
    <n v="0.52"/>
    <n v="2"/>
    <s v="Item Missing"/>
    <n v="4"/>
    <n v="3"/>
    <n v="1282.44"/>
    <n v="24"/>
    <n v="3.1"/>
    <s v="COD"/>
    <n v="28.5"/>
    <n v="0.34420000000000001"/>
    <n v="0"/>
    <s v="NA"/>
  </r>
  <r>
    <x v="2"/>
    <m/>
    <n v="40"/>
    <m/>
    <s v="Female"/>
    <s v="South"/>
    <s v="App Ads"/>
    <n v="35"/>
    <n v="56"/>
    <n v="5"/>
    <n v="542.41"/>
    <n v="30350.07"/>
    <n v="1"/>
    <n v="3223"/>
    <n v="1"/>
    <n v="5.5"/>
    <n v="2"/>
    <n v="0.08"/>
    <n v="4"/>
    <s v="Quality"/>
    <n v="1"/>
    <n v="2"/>
    <n v="363.28"/>
    <n v="99"/>
    <n v="4.2"/>
    <s v="UPI"/>
    <n v="45.8"/>
    <n v="0.46889999999999998"/>
    <n v="1"/>
    <s v="Low Personalization"/>
  </r>
  <r>
    <x v="2"/>
    <m/>
    <n v="32"/>
    <m/>
    <s v="Male"/>
    <s v="North"/>
    <s v="App Ads"/>
    <n v="16"/>
    <n v="25"/>
    <n v="5"/>
    <n v="597.83000000000004"/>
    <n v="14534.4"/>
    <n v="0"/>
    <n v="1883"/>
    <n v="0"/>
    <n v="0"/>
    <n v="1"/>
    <n v="0.25"/>
    <n v="2"/>
    <s v="Quality"/>
    <n v="1"/>
    <n v="0"/>
    <n v="227.53"/>
    <n v="32"/>
    <n v="4.0999999999999996"/>
    <s v="UPI"/>
    <n v="22.1"/>
    <n v="0.3024"/>
    <n v="0"/>
    <s v="NA"/>
  </r>
  <r>
    <x v="2"/>
    <m/>
    <n v="27"/>
    <m/>
    <s v="Male"/>
    <s v="Central"/>
    <s v="App Ads"/>
    <n v="51"/>
    <n v="83"/>
    <n v="3"/>
    <n v="359.88"/>
    <n v="27555.18"/>
    <n v="0"/>
    <n v="3492"/>
    <n v="4"/>
    <n v="2.4"/>
    <n v="0"/>
    <n v="0.49"/>
    <n v="4"/>
    <s v="App Issue"/>
    <n v="3"/>
    <n v="5"/>
    <n v="1904.87"/>
    <n v="56"/>
    <n v="3.7"/>
    <s v="UPI"/>
    <n v="42.6"/>
    <n v="0.4446"/>
    <n v="1"/>
    <s v="Frequent SLA Breaches"/>
  </r>
  <r>
    <x v="1"/>
    <m/>
    <n v="55"/>
    <m/>
    <s v="Female"/>
    <s v="West"/>
    <s v="App Ads"/>
    <n v="28"/>
    <n v="112"/>
    <n v="20"/>
    <n v="356.9"/>
    <n v="38059.449999999997"/>
    <n v="0"/>
    <n v="4070"/>
    <n v="3"/>
    <n v="0"/>
    <n v="1"/>
    <n v="0.57999999999999996"/>
    <n v="5"/>
    <s v="Delivery Delay"/>
    <n v="2"/>
    <n v="7"/>
    <n v="2509.94"/>
    <n v="43"/>
    <n v="2.8"/>
    <s v="UPI"/>
    <n v="36.5"/>
    <n v="0.40010000000000001"/>
    <n v="0"/>
    <s v="NA"/>
  </r>
  <r>
    <x v="1"/>
    <m/>
    <n v="45"/>
    <m/>
    <s v="Male"/>
    <s v="East"/>
    <s v="Referral"/>
    <n v="37"/>
    <n v="68"/>
    <n v="11"/>
    <n v="644.17999999999995"/>
    <n v="46878.89"/>
    <n v="0"/>
    <n v="4592"/>
    <n v="5"/>
    <n v="20.2"/>
    <n v="2"/>
    <n v="0.05"/>
    <n v="1"/>
    <s v="Payment"/>
    <n v="2"/>
    <n v="4"/>
    <n v="1240.8800000000001"/>
    <n v="25"/>
    <n v="4.8"/>
    <s v="UPI"/>
    <n v="26.1"/>
    <n v="0.32819999999999999"/>
    <n v="0"/>
    <s v="NA"/>
  </r>
  <r>
    <x v="1"/>
    <m/>
    <n v="51"/>
    <m/>
    <s v="Male"/>
    <s v="East"/>
    <s v="Organic"/>
    <n v="44"/>
    <n v="107"/>
    <n v="11"/>
    <n v="496.32"/>
    <n v="48534.09"/>
    <n v="0"/>
    <n v="5438"/>
    <n v="0"/>
    <n v="0"/>
    <n v="0"/>
    <n v="0.37"/>
    <n v="6"/>
    <s v="Payment"/>
    <n v="4"/>
    <n v="8"/>
    <n v="2798.31"/>
    <n v="26"/>
    <n v="3.6"/>
    <s v="UPI"/>
    <n v="25.7"/>
    <n v="0.32540000000000002"/>
    <n v="0"/>
    <s v="NA"/>
  </r>
  <r>
    <x v="1"/>
    <m/>
    <n v="55"/>
    <m/>
    <s v="Female"/>
    <s v="East"/>
    <s v="App Ads"/>
    <n v="42"/>
    <n v="90"/>
    <n v="3"/>
    <n v="267.20999999999998"/>
    <n v="25377.11"/>
    <n v="0"/>
    <n v="2708"/>
    <n v="6"/>
    <n v="27.2"/>
    <n v="1"/>
    <n v="0.26"/>
    <n v="3"/>
    <s v="Delivery Delay"/>
    <n v="3"/>
    <n v="3"/>
    <n v="1762.41"/>
    <n v="29"/>
    <n v="3.6"/>
    <s v="UPI"/>
    <n v="29.5"/>
    <n v="0.3508"/>
    <n v="0"/>
    <s v="NA"/>
  </r>
  <r>
    <x v="3"/>
    <m/>
    <n v="70"/>
    <m/>
    <s v="Male"/>
    <s v="South"/>
    <s v="App Ads"/>
    <n v="25"/>
    <n v="25"/>
    <n v="4"/>
    <n v="423.69"/>
    <n v="11311.22"/>
    <n v="0"/>
    <n v="1285"/>
    <n v="1"/>
    <n v="22.6"/>
    <n v="0"/>
    <n v="0.72"/>
    <n v="2"/>
    <s v="Item Missing"/>
    <n v="0"/>
    <n v="1"/>
    <n v="314.33999999999997"/>
    <n v="26"/>
    <n v="1.4"/>
    <s v="Debit Card"/>
    <n v="22.5"/>
    <n v="0.30480000000000002"/>
    <n v="0"/>
    <s v="NA"/>
  </r>
  <r>
    <x v="1"/>
    <m/>
    <n v="60"/>
    <m/>
    <s v="Male"/>
    <s v="North"/>
    <s v="Social"/>
    <n v="34"/>
    <n v="74"/>
    <n v="7"/>
    <n v="243.38"/>
    <n v="17390.259999999998"/>
    <n v="0"/>
    <n v="1872"/>
    <n v="4"/>
    <n v="18.899999999999999"/>
    <n v="4"/>
    <n v="0.28000000000000003"/>
    <n v="3"/>
    <s v="App Issue"/>
    <n v="4"/>
    <n v="5"/>
    <n v="1676.23"/>
    <n v="69"/>
    <n v="2.4"/>
    <s v="UPI"/>
    <n v="54"/>
    <n v="0.53"/>
    <n v="1"/>
    <s v="Switched to Competitor"/>
  </r>
  <r>
    <x v="1"/>
    <m/>
    <n v="50"/>
    <m/>
    <s v="Other"/>
    <s v="South"/>
    <s v="App Ads"/>
    <n v="12"/>
    <n v="15"/>
    <n v="2"/>
    <n v="423.06"/>
    <n v="6190.7"/>
    <n v="0"/>
    <n v="932"/>
    <n v="1"/>
    <n v="0"/>
    <n v="0"/>
    <n v="0.69"/>
    <n v="1"/>
    <s v="App Issue"/>
    <n v="0"/>
    <n v="1"/>
    <n v="144.69999999999999"/>
    <n v="17"/>
    <n v="3"/>
    <s v="UPI"/>
    <n v="25"/>
    <n v="0.32100000000000001"/>
    <n v="0"/>
    <s v="NA"/>
  </r>
  <r>
    <x v="3"/>
    <m/>
    <n v="64"/>
    <m/>
    <s v="Female"/>
    <s v="South"/>
    <s v="App Ads"/>
    <n v="40"/>
    <n v="42"/>
    <n v="4"/>
    <n v="446.57"/>
    <n v="18339.29"/>
    <n v="0"/>
    <n v="2478"/>
    <n v="1"/>
    <n v="12"/>
    <n v="1"/>
    <n v="0.4"/>
    <n v="0"/>
    <s v="None"/>
    <n v="2"/>
    <n v="0"/>
    <n v="510.72"/>
    <n v="51"/>
    <n v="3.8"/>
    <s v="UPI"/>
    <n v="25.6"/>
    <n v="0.32450000000000001"/>
    <n v="0"/>
    <s v="NA"/>
  </r>
  <r>
    <x v="1"/>
    <m/>
    <n v="43"/>
    <m/>
    <s v="Female"/>
    <s v="East"/>
    <s v="Social"/>
    <n v="51"/>
    <n v="116"/>
    <n v="7"/>
    <n v="523.54999999999995"/>
    <n v="63557.61"/>
    <n v="0"/>
    <n v="6348"/>
    <n v="9"/>
    <n v="24.5"/>
    <n v="3"/>
    <n v="0.56999999999999995"/>
    <n v="3"/>
    <s v="Quality"/>
    <n v="4"/>
    <n v="6"/>
    <n v="2287.0700000000002"/>
    <n v="18"/>
    <n v="4.2"/>
    <s v="UPI"/>
    <n v="33.700000000000003"/>
    <n v="0.38009999999999999"/>
    <n v="0"/>
    <s v="NA"/>
  </r>
  <r>
    <x v="3"/>
    <m/>
    <n v="70"/>
    <m/>
    <s v="Female"/>
    <s v="South"/>
    <s v="Social"/>
    <n v="41"/>
    <n v="32"/>
    <n v="1"/>
    <n v="453.49"/>
    <n v="14868.55"/>
    <n v="0"/>
    <n v="1451"/>
    <n v="2"/>
    <n v="0"/>
    <n v="1"/>
    <n v="0.72"/>
    <n v="1"/>
    <s v="Delivery Delay"/>
    <n v="1"/>
    <n v="3"/>
    <n v="1271.33"/>
    <n v="42"/>
    <n v="4.5999999999999996"/>
    <s v="UPI"/>
    <n v="29.8"/>
    <n v="0.35320000000000001"/>
    <n v="0"/>
    <s v="NA"/>
  </r>
  <r>
    <x v="1"/>
    <m/>
    <n v="58"/>
    <m/>
    <s v="Male"/>
    <s v="West"/>
    <s v="Social"/>
    <n v="12"/>
    <n v="30"/>
    <n v="6"/>
    <n v="641.58000000000004"/>
    <n v="20140.02"/>
    <n v="0"/>
    <n v="2258"/>
    <n v="1"/>
    <n v="19.8"/>
    <n v="2"/>
    <n v="0.36"/>
    <n v="2"/>
    <s v="Item Missing"/>
    <n v="2"/>
    <n v="1"/>
    <n v="897.12"/>
    <n v="37"/>
    <n v="3.8"/>
    <s v="UPI"/>
    <n v="32.6"/>
    <n v="0.37259999999999999"/>
    <n v="0"/>
    <s v="NA"/>
  </r>
  <r>
    <x v="1"/>
    <m/>
    <n v="52"/>
    <m/>
    <s v="Male"/>
    <s v="East"/>
    <s v="Organic"/>
    <n v="59"/>
    <n v="133"/>
    <n v="9"/>
    <n v="463.68"/>
    <n v="59205.24"/>
    <n v="0"/>
    <n v="6046"/>
    <n v="4"/>
    <n v="15.6"/>
    <n v="2"/>
    <n v="0.4"/>
    <n v="4"/>
    <s v="Payment"/>
    <n v="5"/>
    <n v="2"/>
    <n v="2368.98"/>
    <n v="31"/>
    <n v="3.8"/>
    <s v="Wallet"/>
    <n v="33.1"/>
    <n v="0.37569999999999998"/>
    <n v="0"/>
    <s v="NA"/>
  </r>
  <r>
    <x v="3"/>
    <m/>
    <n v="65"/>
    <m/>
    <s v="Female"/>
    <s v="East"/>
    <s v="Organic"/>
    <n v="44"/>
    <n v="124"/>
    <n v="13"/>
    <n v="221.14"/>
    <n v="29828.57"/>
    <n v="0"/>
    <n v="3092"/>
    <n v="6"/>
    <n v="27"/>
    <n v="3"/>
    <n v="0.61"/>
    <n v="8"/>
    <s v="Payment"/>
    <n v="7"/>
    <n v="2"/>
    <n v="1301.31"/>
    <n v="98"/>
    <n v="3.4"/>
    <s v="UPI"/>
    <n v="69.099999999999994"/>
    <n v="0.63929999999999998"/>
    <n v="1"/>
    <s v="Switched to Competitor"/>
  </r>
  <r>
    <x v="1"/>
    <m/>
    <n v="45"/>
    <m/>
    <s v="Male"/>
    <s v="Central"/>
    <s v="App Ads"/>
    <n v="57"/>
    <n v="124"/>
    <n v="15"/>
    <n v="523.83000000000004"/>
    <n v="63709.75"/>
    <n v="0"/>
    <n v="7167"/>
    <n v="3"/>
    <n v="0"/>
    <n v="3"/>
    <n v="0.85"/>
    <n v="7"/>
    <s v="Item Missing"/>
    <n v="2"/>
    <n v="5"/>
    <n v="1842.72"/>
    <n v="30"/>
    <n v="3.5"/>
    <s v="Debit Card"/>
    <n v="36.200000000000003"/>
    <n v="0.39779999999999999"/>
    <n v="0"/>
    <s v="NA"/>
  </r>
  <r>
    <x v="1"/>
    <m/>
    <n v="56"/>
    <m/>
    <s v="Male"/>
    <s v="South"/>
    <s v="App Ads"/>
    <n v="41"/>
    <n v="42"/>
    <n v="7"/>
    <n v="462.91"/>
    <n v="18475.169999999998"/>
    <n v="0"/>
    <n v="2289"/>
    <n v="2"/>
    <n v="18.399999999999999"/>
    <n v="2"/>
    <n v="0.59"/>
    <n v="3"/>
    <s v="Item Missing"/>
    <n v="1"/>
    <n v="2"/>
    <n v="352.1"/>
    <n v="25"/>
    <n v="5"/>
    <s v="Debit Card"/>
    <n v="22.2"/>
    <n v="0.30249999999999999"/>
    <n v="0"/>
    <s v="NA"/>
  </r>
  <r>
    <x v="2"/>
    <m/>
    <n v="33"/>
    <m/>
    <s v="Male"/>
    <s v="West"/>
    <s v="Referral"/>
    <n v="40"/>
    <n v="108"/>
    <n v="7"/>
    <n v="429.5"/>
    <n v="42947.6"/>
    <n v="0"/>
    <n v="4686"/>
    <n v="4"/>
    <n v="24.3"/>
    <n v="1"/>
    <n v="0.37"/>
    <n v="3"/>
    <s v="Item Missing"/>
    <n v="1"/>
    <n v="8"/>
    <n v="1366.19"/>
    <n v="50"/>
    <n v="3.8"/>
    <s v="UPI"/>
    <n v="38.700000000000003"/>
    <n v="0.41570000000000001"/>
    <n v="1"/>
    <s v="Switched to Competitor"/>
  </r>
  <r>
    <x v="3"/>
    <m/>
    <n v="69"/>
    <m/>
    <s v="Female"/>
    <s v="North"/>
    <s v="App Ads"/>
    <n v="48"/>
    <n v="131"/>
    <n v="20"/>
    <n v="576.63"/>
    <n v="69993.95"/>
    <n v="0"/>
    <n v="7904"/>
    <n v="2"/>
    <n v="33.9"/>
    <n v="4"/>
    <n v="0.63"/>
    <n v="2"/>
    <s v="App Issue"/>
    <n v="7"/>
    <n v="0"/>
    <n v="1867.02"/>
    <n v="50"/>
    <n v="3.3"/>
    <s v="UPI"/>
    <n v="43.8"/>
    <n v="0.45350000000000001"/>
    <n v="1"/>
    <s v="High Delivery Delays"/>
  </r>
  <r>
    <x v="1"/>
    <m/>
    <n v="51"/>
    <m/>
    <s v="Male"/>
    <s v="West"/>
    <s v="App Ads"/>
    <n v="51"/>
    <n v="128"/>
    <n v="5"/>
    <n v="549.9"/>
    <n v="71103.679999999993"/>
    <n v="0"/>
    <n v="7632"/>
    <n v="8"/>
    <n v="4.5"/>
    <n v="7"/>
    <n v="0.35"/>
    <n v="3"/>
    <s v="Quality"/>
    <n v="7"/>
    <n v="0"/>
    <n v="1388.05"/>
    <n v="20"/>
    <n v="3.7"/>
    <s v="UPI"/>
    <n v="33.700000000000003"/>
    <n v="0.37980000000000003"/>
    <n v="0"/>
    <s v="NA"/>
  </r>
  <r>
    <x v="1"/>
    <m/>
    <n v="59"/>
    <m/>
    <s v="Female"/>
    <s v="East"/>
    <s v="App Ads"/>
    <n v="27"/>
    <n v="64"/>
    <n v="11"/>
    <n v="346.35"/>
    <n v="22591.25"/>
    <n v="0"/>
    <n v="2551"/>
    <n v="3"/>
    <n v="0"/>
    <n v="3"/>
    <n v="0.75"/>
    <n v="1"/>
    <s v="Delivery Delay"/>
    <n v="3"/>
    <n v="3"/>
    <n v="1028.92"/>
    <n v="105"/>
    <n v="4.5"/>
    <s v="Credit Card"/>
    <n v="51.3"/>
    <n v="0.50939999999999996"/>
    <n v="1"/>
    <s v="Infrequent Need"/>
  </r>
  <r>
    <x v="1"/>
    <m/>
    <n v="42"/>
    <m/>
    <s v="Male"/>
    <s v="North"/>
    <s v="Organic"/>
    <n v="39"/>
    <n v="24"/>
    <n v="4"/>
    <n v="482.52"/>
    <n v="12064.61"/>
    <n v="1"/>
    <n v="1474"/>
    <n v="0"/>
    <n v="15.8"/>
    <n v="0"/>
    <n v="0.17"/>
    <n v="0"/>
    <s v="None"/>
    <n v="0"/>
    <n v="1"/>
    <n v="108.38"/>
    <n v="23"/>
    <n v="3.7"/>
    <s v="UPI"/>
    <n v="11"/>
    <n v="0.23699999999999999"/>
    <n v="0"/>
    <s v="NA"/>
  </r>
  <r>
    <x v="3"/>
    <m/>
    <n v="63"/>
    <m/>
    <s v="Female"/>
    <s v="North"/>
    <s v="App Ads"/>
    <n v="56"/>
    <n v="139"/>
    <n v="20"/>
    <n v="632.4"/>
    <n v="90639.82"/>
    <n v="0"/>
    <n v="8454"/>
    <n v="4"/>
    <n v="5.3"/>
    <n v="3"/>
    <n v="0.31"/>
    <n v="2"/>
    <s v="App Issue"/>
    <n v="4"/>
    <n v="0"/>
    <n v="725.17"/>
    <n v="31"/>
    <n v="4.4000000000000004"/>
    <s v="UPI"/>
    <n v="24.5"/>
    <n v="0.31790000000000002"/>
    <n v="0"/>
    <s v="NA"/>
  </r>
  <r>
    <x v="0"/>
    <m/>
    <n v="21"/>
    <m/>
    <s v="Male"/>
    <s v="West"/>
    <s v="App Ads"/>
    <n v="47"/>
    <n v="38"/>
    <n v="1"/>
    <n v="459.28"/>
    <n v="17445.189999999999"/>
    <n v="0"/>
    <n v="1783"/>
    <n v="1"/>
    <n v="19"/>
    <n v="1"/>
    <n v="0.28999999999999998"/>
    <n v="1"/>
    <s v="Delivery Delay"/>
    <n v="1"/>
    <n v="0"/>
    <n v="269.87"/>
    <n v="45"/>
    <n v="2.6"/>
    <s v="Credit Card"/>
    <n v="22.6"/>
    <n v="0.3054"/>
    <n v="0"/>
    <s v="NA"/>
  </r>
  <r>
    <x v="0"/>
    <m/>
    <n v="24"/>
    <m/>
    <s v="Male"/>
    <s v="West"/>
    <s v="Referral"/>
    <n v="7"/>
    <n v="9"/>
    <n v="1"/>
    <n v="295.49"/>
    <n v="2710.9"/>
    <n v="0"/>
    <n v="394"/>
    <n v="1"/>
    <n v="0"/>
    <n v="0"/>
    <n v="0.41"/>
    <n v="2"/>
    <s v="Item Missing"/>
    <n v="0"/>
    <n v="0"/>
    <n v="0"/>
    <n v="53"/>
    <n v="2.4"/>
    <s v="Debit Card"/>
    <n v="29.9"/>
    <n v="0.3538"/>
    <n v="0"/>
    <s v="NA"/>
  </r>
  <r>
    <x v="1"/>
    <m/>
    <n v="44"/>
    <m/>
    <s v="Female"/>
    <s v="West"/>
    <s v="Organic"/>
    <n v="55"/>
    <n v="62"/>
    <n v="11"/>
    <n v="497.59"/>
    <n v="33541.47"/>
    <n v="0"/>
    <n v="3532"/>
    <n v="3"/>
    <n v="17.399999999999999"/>
    <n v="1"/>
    <n v="0.1"/>
    <n v="2"/>
    <s v="Delivery Delay"/>
    <n v="1"/>
    <n v="2"/>
    <n v="551.51"/>
    <n v="57"/>
    <n v="3.4"/>
    <s v="Debit Card"/>
    <n v="27.2"/>
    <n v="0.33539999999999998"/>
    <n v="0"/>
    <s v="NA"/>
  </r>
  <r>
    <x v="1"/>
    <m/>
    <n v="56"/>
    <m/>
    <s v="Female"/>
    <s v="South"/>
    <s v="App Ads"/>
    <n v="32"/>
    <n v="17"/>
    <n v="3"/>
    <n v="412.7"/>
    <n v="6665.5"/>
    <n v="0"/>
    <n v="1200"/>
    <n v="0"/>
    <n v="3.7"/>
    <n v="0"/>
    <n v="0.18"/>
    <n v="1"/>
    <s v="Payment"/>
    <n v="1"/>
    <n v="1"/>
    <n v="658.29"/>
    <n v="59"/>
    <n v="4.0999999999999996"/>
    <s v="Credit Card"/>
    <n v="31.7"/>
    <n v="0.3659"/>
    <n v="0"/>
    <s v="NA"/>
  </r>
  <r>
    <x v="1"/>
    <m/>
    <n v="60"/>
    <m/>
    <s v="Male"/>
    <s v="West"/>
    <s v="Social"/>
    <n v="10"/>
    <n v="19"/>
    <n v="3"/>
    <n v="453.97"/>
    <n v="7882.63"/>
    <n v="0"/>
    <n v="1136"/>
    <n v="0"/>
    <n v="14.9"/>
    <n v="1"/>
    <n v="0.68"/>
    <n v="3"/>
    <s v="Quality"/>
    <n v="1"/>
    <n v="1"/>
    <n v="411.22"/>
    <n v="20"/>
    <n v="2.9"/>
    <s v="UPI"/>
    <n v="25.5"/>
    <n v="0.32419999999999999"/>
    <n v="0"/>
    <s v="NA"/>
  </r>
  <r>
    <x v="1"/>
    <m/>
    <n v="41"/>
    <m/>
    <s v="Male"/>
    <s v="East"/>
    <s v="Organic"/>
    <n v="43"/>
    <n v="76"/>
    <n v="11"/>
    <n v="334.98"/>
    <n v="27485.15"/>
    <n v="0"/>
    <n v="2932"/>
    <n v="4"/>
    <n v="19"/>
    <n v="4"/>
    <n v="0.43"/>
    <n v="4"/>
    <s v="Delivery Delay"/>
    <n v="1"/>
    <n v="6"/>
    <n v="1772.09"/>
    <n v="100"/>
    <n v="2.9"/>
    <s v="Debit Card"/>
    <n v="60.9"/>
    <n v="0.58099999999999996"/>
    <n v="1"/>
    <s v="High Delivery Delays"/>
  </r>
  <r>
    <x v="1"/>
    <m/>
    <n v="52"/>
    <m/>
    <s v="Male"/>
    <s v="South"/>
    <s v="Referral"/>
    <n v="59"/>
    <n v="169"/>
    <n v="20"/>
    <n v="490.35"/>
    <n v="90338.11"/>
    <n v="0"/>
    <n v="7697"/>
    <n v="8"/>
    <n v="19.7"/>
    <n v="8"/>
    <n v="0.69"/>
    <n v="4"/>
    <s v="App Issue"/>
    <n v="4"/>
    <n v="12"/>
    <n v="2525.12"/>
    <n v="19"/>
    <n v="3.2"/>
    <s v="UPI"/>
    <n v="37.9"/>
    <n v="0.41039999999999999"/>
    <n v="1"/>
    <s v="Low Personalization"/>
  </r>
  <r>
    <x v="1"/>
    <m/>
    <n v="47"/>
    <m/>
    <s v="Male"/>
    <s v="East"/>
    <s v="Organic"/>
    <n v="52"/>
    <n v="144"/>
    <n v="4"/>
    <n v="380.42"/>
    <n v="59526.87"/>
    <n v="0"/>
    <n v="5991"/>
    <n v="7"/>
    <n v="25.3"/>
    <n v="5"/>
    <n v="0.18"/>
    <n v="6"/>
    <s v="Quality"/>
    <n v="4"/>
    <n v="6"/>
    <n v="1779.45"/>
    <n v="54"/>
    <n v="4.3"/>
    <s v="UPI"/>
    <n v="48.5"/>
    <n v="0.48859999999999998"/>
    <n v="1"/>
    <s v="Price/Discount Reliance"/>
  </r>
  <r>
    <x v="3"/>
    <m/>
    <n v="68"/>
    <m/>
    <s v="Female"/>
    <s v="East"/>
    <s v="Referral"/>
    <n v="9"/>
    <n v="17"/>
    <n v="1"/>
    <n v="546.88"/>
    <n v="8392.35"/>
    <n v="0"/>
    <n v="1428"/>
    <n v="1"/>
    <n v="14.4"/>
    <n v="0"/>
    <n v="0.18"/>
    <n v="0"/>
    <s v="None"/>
    <n v="0"/>
    <n v="1"/>
    <n v="137.12"/>
    <n v="29"/>
    <n v="4"/>
    <s v="Credit Card"/>
    <n v="21.8"/>
    <n v="0.3"/>
    <n v="0"/>
    <s v="NA"/>
  </r>
  <r>
    <x v="1"/>
    <m/>
    <n v="52"/>
    <m/>
    <s v="Male"/>
    <s v="West"/>
    <s v="App Ads"/>
    <n v="39"/>
    <n v="95"/>
    <n v="14"/>
    <n v="612.08000000000004"/>
    <n v="57449.72"/>
    <n v="0"/>
    <n v="6290"/>
    <n v="4"/>
    <n v="2.2999999999999998"/>
    <n v="1"/>
    <n v="0.51"/>
    <n v="5"/>
    <s v="Delivery Delay"/>
    <n v="4"/>
    <n v="6"/>
    <n v="2544.4299999999998"/>
    <n v="13"/>
    <n v="4.2"/>
    <s v="Debit Card"/>
    <n v="28.2"/>
    <n v="0.34239999999999998"/>
    <n v="0"/>
    <s v="NA"/>
  </r>
  <r>
    <x v="2"/>
    <m/>
    <n v="40"/>
    <m/>
    <s v="Female"/>
    <s v="South"/>
    <s v="Referral"/>
    <n v="10"/>
    <n v="17"/>
    <n v="3"/>
    <n v="472.37"/>
    <n v="7530.87"/>
    <n v="0"/>
    <n v="1260"/>
    <n v="0"/>
    <n v="21.9"/>
    <n v="1"/>
    <n v="0.38"/>
    <n v="0"/>
    <s v="None"/>
    <n v="0"/>
    <n v="0"/>
    <n v="0"/>
    <n v="83"/>
    <n v="4.0999999999999996"/>
    <s v="UPI"/>
    <n v="40.5"/>
    <n v="0.42930000000000001"/>
    <n v="1"/>
    <s v="Poor Service Resolution"/>
  </r>
  <r>
    <x v="3"/>
    <m/>
    <n v="69"/>
    <m/>
    <s v="Male"/>
    <s v="South"/>
    <s v="Referral"/>
    <n v="40"/>
    <n v="68"/>
    <n v="4"/>
    <n v="335.91"/>
    <n v="24405.9"/>
    <n v="0"/>
    <n v="2620"/>
    <n v="2"/>
    <n v="12"/>
    <n v="3"/>
    <n v="0.05"/>
    <n v="3"/>
    <s v="Delivery Delay"/>
    <n v="2"/>
    <n v="1"/>
    <n v="687.34"/>
    <n v="21"/>
    <n v="4.2"/>
    <s v="UPI"/>
    <n v="27"/>
    <n v="0.33400000000000002"/>
    <n v="0"/>
    <s v="NA"/>
  </r>
  <r>
    <x v="0"/>
    <m/>
    <n v="23"/>
    <m/>
    <s v="Female"/>
    <s v="Central"/>
    <s v="Social"/>
    <n v="29"/>
    <n v="55"/>
    <n v="9"/>
    <n v="359.44"/>
    <n v="20810.810000000001"/>
    <n v="0"/>
    <n v="1822"/>
    <n v="4"/>
    <n v="20.100000000000001"/>
    <n v="3"/>
    <n v="0.56000000000000005"/>
    <n v="4"/>
    <s v="Item Missing"/>
    <n v="2"/>
    <n v="4"/>
    <n v="1625.24"/>
    <n v="64"/>
    <n v="3"/>
    <s v="UPI"/>
    <n v="46.2"/>
    <n v="0.47170000000000001"/>
    <n v="1"/>
    <s v="Poor Service Resolution"/>
  </r>
  <r>
    <x v="3"/>
    <m/>
    <n v="70"/>
    <m/>
    <s v="Male"/>
    <s v="Central"/>
    <s v="Referral"/>
    <n v="58"/>
    <n v="97"/>
    <n v="6"/>
    <n v="471.28"/>
    <n v="42136.07"/>
    <n v="0"/>
    <n v="4627"/>
    <n v="6"/>
    <n v="12.8"/>
    <n v="5"/>
    <n v="0.69"/>
    <n v="6"/>
    <s v="Item Missing"/>
    <n v="0"/>
    <n v="6"/>
    <n v="895.57"/>
    <n v="55"/>
    <n v="4"/>
    <s v="UPI"/>
    <n v="48.5"/>
    <n v="0.4884"/>
    <n v="1"/>
    <s v="Frequent SLA Breaches"/>
  </r>
  <r>
    <x v="2"/>
    <m/>
    <n v="26"/>
    <m/>
    <s v="Male"/>
    <s v="South"/>
    <s v="App Ads"/>
    <n v="1"/>
    <n v="2"/>
    <n v="0"/>
    <n v="488.3"/>
    <n v="1073.33"/>
    <n v="0"/>
    <n v="530"/>
    <n v="0"/>
    <n v="16.7"/>
    <n v="0"/>
    <n v="0.25"/>
    <n v="1"/>
    <s v="App Issue"/>
    <n v="0"/>
    <n v="0"/>
    <n v="0"/>
    <n v="67"/>
    <n v="3.5"/>
    <s v="COD"/>
    <n v="35.6"/>
    <n v="0.39360000000000001"/>
    <n v="0"/>
    <s v="NA"/>
  </r>
  <r>
    <x v="2"/>
    <m/>
    <n v="33"/>
    <m/>
    <s v="Male"/>
    <s v="Central"/>
    <s v="Social"/>
    <n v="25"/>
    <n v="58"/>
    <n v="7"/>
    <n v="386.82"/>
    <n v="21626.400000000001"/>
    <n v="0"/>
    <n v="2617"/>
    <n v="4"/>
    <n v="14.2"/>
    <n v="3"/>
    <n v="0.42"/>
    <n v="3"/>
    <s v="App Issue"/>
    <n v="1"/>
    <n v="3"/>
    <n v="904.25"/>
    <n v="48"/>
    <n v="4.4000000000000004"/>
    <s v="Credit Card"/>
    <n v="38.700000000000003"/>
    <n v="0.41620000000000001"/>
    <n v="1"/>
    <s v="Price/Discount Reliance"/>
  </r>
  <r>
    <x v="3"/>
    <m/>
    <n v="61"/>
    <m/>
    <s v="Female"/>
    <s v="North"/>
    <s v="App Ads"/>
    <n v="47"/>
    <n v="39"/>
    <n v="6"/>
    <n v="425.94"/>
    <n v="16606.47"/>
    <n v="0"/>
    <n v="1850"/>
    <n v="1"/>
    <n v="14.5"/>
    <n v="1"/>
    <n v="0.37"/>
    <n v="2"/>
    <s v="App Issue"/>
    <n v="1"/>
    <n v="3"/>
    <n v="1079.06"/>
    <n v="73"/>
    <n v="4.3"/>
    <s v="Debit Card"/>
    <n v="33.700000000000003"/>
    <n v="0.37990000000000002"/>
    <n v="0"/>
    <s v="NA"/>
  </r>
  <r>
    <x v="1"/>
    <m/>
    <n v="56"/>
    <m/>
    <s v="Female"/>
    <s v="Central"/>
    <s v="Organic"/>
    <n v="32"/>
    <n v="47"/>
    <n v="5"/>
    <n v="519.69000000000005"/>
    <n v="24367.83"/>
    <n v="0"/>
    <n v="2496"/>
    <n v="0"/>
    <n v="0"/>
    <n v="2"/>
    <n v="0.34"/>
    <n v="1"/>
    <s v="Delivery Delay"/>
    <n v="2"/>
    <n v="2"/>
    <n v="1020.89"/>
    <n v="69"/>
    <n v="3.4"/>
    <s v="UPI"/>
    <n v="35.9"/>
    <n v="0.39550000000000002"/>
    <n v="0"/>
    <s v="NA"/>
  </r>
  <r>
    <x v="3"/>
    <m/>
    <n v="69"/>
    <m/>
    <s v="Female"/>
    <s v="North"/>
    <s v="Organic"/>
    <n v="29"/>
    <n v="70"/>
    <n v="4"/>
    <n v="578.46"/>
    <n v="39501.839999999997"/>
    <n v="0"/>
    <n v="4108"/>
    <n v="2"/>
    <n v="18.600000000000001"/>
    <n v="1"/>
    <n v="0.46"/>
    <n v="5"/>
    <s v="App Issue"/>
    <n v="4"/>
    <n v="1"/>
    <n v="965.12"/>
    <n v="14"/>
    <n v="4.5"/>
    <s v="Wallet"/>
    <n v="23.2"/>
    <n v="0.30919999999999997"/>
    <n v="0"/>
    <s v="NA"/>
  </r>
  <r>
    <x v="1"/>
    <m/>
    <n v="57"/>
    <m/>
    <s v="Male"/>
    <s v="South"/>
    <s v="Social"/>
    <n v="41"/>
    <n v="56"/>
    <n v="9"/>
    <n v="448.97"/>
    <n v="22996.66"/>
    <n v="0"/>
    <n v="3033"/>
    <n v="2"/>
    <n v="12.4"/>
    <n v="2"/>
    <n v="0.64"/>
    <n v="3"/>
    <s v="Payment"/>
    <n v="3"/>
    <n v="1"/>
    <n v="921.08"/>
    <n v="7"/>
    <n v="4.8"/>
    <s v="UPI"/>
    <n v="17.100000000000001"/>
    <n v="0.2717"/>
    <n v="0"/>
    <s v="NA"/>
  </r>
  <r>
    <x v="1"/>
    <m/>
    <n v="51"/>
    <m/>
    <s v="Male"/>
    <s v="Central"/>
    <s v="Social"/>
    <n v="17"/>
    <n v="23"/>
    <n v="4"/>
    <n v="523.4"/>
    <n v="11938.93"/>
    <n v="0"/>
    <n v="1653"/>
    <n v="1"/>
    <n v="0"/>
    <n v="1"/>
    <n v="0.42"/>
    <n v="1"/>
    <s v="Payment"/>
    <n v="1"/>
    <n v="1"/>
    <n v="570.99"/>
    <n v="7"/>
    <n v="3.6"/>
    <s v="Wallet"/>
    <n v="20.7"/>
    <n v="0.29339999999999999"/>
    <n v="0"/>
    <s v="NA"/>
  </r>
  <r>
    <x v="2"/>
    <m/>
    <n v="36"/>
    <m/>
    <s v="Male"/>
    <s v="North"/>
    <s v="Referral"/>
    <n v="16"/>
    <n v="42"/>
    <n v="6"/>
    <n v="449.52"/>
    <n v="18865.5"/>
    <n v="0"/>
    <n v="2043"/>
    <n v="1"/>
    <n v="2.8"/>
    <n v="1"/>
    <n v="0.47"/>
    <n v="0"/>
    <s v="None"/>
    <n v="1"/>
    <n v="2"/>
    <n v="369.08"/>
    <n v="35"/>
    <n v="4.5999999999999996"/>
    <s v="UPI"/>
    <n v="21.9"/>
    <n v="0.30120000000000002"/>
    <n v="0"/>
    <s v="NA"/>
  </r>
  <r>
    <x v="0"/>
    <m/>
    <n v="18"/>
    <m/>
    <s v="Male"/>
    <s v="West"/>
    <s v="App Ads"/>
    <n v="21"/>
    <n v="25"/>
    <n v="4"/>
    <n v="487.62"/>
    <n v="13166.31"/>
    <n v="0"/>
    <n v="1255"/>
    <n v="1"/>
    <n v="12.3"/>
    <n v="0"/>
    <n v="0.12"/>
    <n v="3"/>
    <s v="Item Missing"/>
    <n v="0"/>
    <n v="2"/>
    <n v="597.36"/>
    <n v="89"/>
    <n v="3.5"/>
    <s v="UPI"/>
    <n v="47.6"/>
    <n v="0.48209999999999997"/>
    <n v="1"/>
    <s v="Price/Discount Reliance"/>
  </r>
  <r>
    <x v="0"/>
    <m/>
    <n v="24"/>
    <m/>
    <s v="Female"/>
    <s v="East"/>
    <s v="Organic"/>
    <n v="23"/>
    <n v="49"/>
    <n v="1"/>
    <n v="371.84"/>
    <n v="19915.05"/>
    <n v="0"/>
    <n v="1892"/>
    <n v="2"/>
    <n v="19.2"/>
    <n v="1"/>
    <n v="0.46"/>
    <n v="1"/>
    <s v="Delivery Delay"/>
    <n v="1"/>
    <n v="2"/>
    <n v="839.08"/>
    <n v="19"/>
    <n v="3"/>
    <s v="UPI"/>
    <n v="21.5"/>
    <n v="0.29859999999999998"/>
    <n v="0"/>
    <s v="NA"/>
  </r>
  <r>
    <x v="2"/>
    <m/>
    <n v="33"/>
    <m/>
    <s v="Female"/>
    <s v="North"/>
    <s v="Organic"/>
    <n v="15"/>
    <n v="29"/>
    <n v="3"/>
    <n v="496.93"/>
    <n v="14241.29"/>
    <n v="0"/>
    <n v="1581"/>
    <n v="0"/>
    <n v="15.7"/>
    <n v="0"/>
    <n v="0.55000000000000004"/>
    <n v="1"/>
    <s v="Quality"/>
    <n v="2"/>
    <n v="2"/>
    <n v="548.63"/>
    <n v="33"/>
    <n v="4.5999999999999996"/>
    <s v="Debit Card"/>
    <n v="25"/>
    <n v="0.32069999999999999"/>
    <n v="0"/>
    <s v="NA"/>
  </r>
  <r>
    <x v="0"/>
    <m/>
    <n v="20"/>
    <m/>
    <s v="Female"/>
    <s v="Central"/>
    <s v="Social"/>
    <n v="41"/>
    <n v="103"/>
    <n v="9"/>
    <n v="614.01"/>
    <n v="67201.06"/>
    <n v="0"/>
    <n v="6597"/>
    <n v="3"/>
    <n v="0"/>
    <n v="5"/>
    <n v="0.42"/>
    <n v="6"/>
    <s v="App Issue"/>
    <n v="4"/>
    <n v="4"/>
    <n v="2743.74"/>
    <n v="47"/>
    <n v="2.8"/>
    <s v="Credit Card"/>
    <n v="40.299999999999997"/>
    <n v="0.42749999999999999"/>
    <n v="1"/>
    <s v="Product Unavailability"/>
  </r>
  <r>
    <x v="1"/>
    <m/>
    <n v="44"/>
    <m/>
    <s v="Female"/>
    <s v="East"/>
    <s v="App Ads"/>
    <n v="21"/>
    <n v="37"/>
    <n v="5"/>
    <n v="494"/>
    <n v="19302.29"/>
    <n v="0"/>
    <n v="2135"/>
    <n v="1"/>
    <n v="10.7"/>
    <n v="2"/>
    <n v="0.55000000000000004"/>
    <n v="0"/>
    <s v="None"/>
    <n v="1"/>
    <n v="2"/>
    <n v="696.49"/>
    <n v="48"/>
    <n v="3.2"/>
    <s v="Wallet"/>
    <n v="35.700000000000003"/>
    <n v="0.39419999999999999"/>
    <n v="0"/>
    <s v="NA"/>
  </r>
  <r>
    <x v="1"/>
    <m/>
    <n v="59"/>
    <m/>
    <s v="Male"/>
    <s v="Central"/>
    <s v="Organic"/>
    <n v="24"/>
    <n v="28"/>
    <n v="2"/>
    <n v="500.34"/>
    <n v="15379.07"/>
    <n v="0"/>
    <n v="1633"/>
    <n v="0"/>
    <n v="0"/>
    <n v="0"/>
    <n v="0.14000000000000001"/>
    <n v="0"/>
    <s v="None"/>
    <n v="1"/>
    <n v="1"/>
    <n v="124.42"/>
    <n v="78"/>
    <n v="5"/>
    <s v="Credit Card"/>
    <n v="28.6"/>
    <n v="0.3448"/>
    <n v="0"/>
    <s v="NA"/>
  </r>
  <r>
    <x v="3"/>
    <m/>
    <n v="69"/>
    <m/>
    <s v="Male"/>
    <s v="Central"/>
    <s v="App Ads"/>
    <n v="11"/>
    <n v="14"/>
    <n v="0"/>
    <n v="343.14"/>
    <n v="5201.6400000000003"/>
    <n v="0"/>
    <n v="898"/>
    <n v="0"/>
    <n v="5.6"/>
    <n v="0"/>
    <n v="0.48"/>
    <n v="2"/>
    <s v="Item Missing"/>
    <n v="0"/>
    <n v="0"/>
    <n v="0"/>
    <n v="94"/>
    <n v="3"/>
    <s v="UPI"/>
    <n v="44.2"/>
    <n v="0.45639999999999997"/>
    <n v="1"/>
    <s v="Poor Service Resolution"/>
  </r>
  <r>
    <x v="1"/>
    <m/>
    <n v="43"/>
    <m/>
    <s v="Female"/>
    <s v="North"/>
    <s v="Social"/>
    <n v="55"/>
    <n v="172"/>
    <n v="18"/>
    <n v="490.96"/>
    <n v="79672.52"/>
    <n v="0"/>
    <n v="8165"/>
    <n v="11"/>
    <n v="18.100000000000001"/>
    <n v="3"/>
    <n v="0.56000000000000005"/>
    <n v="3"/>
    <s v="Delivery Delay"/>
    <n v="7"/>
    <n v="9"/>
    <n v="3443.64"/>
    <n v="28"/>
    <n v="3.6"/>
    <s v="UPI"/>
    <n v="50"/>
    <n v="0.50029999999999997"/>
    <n v="1"/>
    <s v="Product Unavailability"/>
  </r>
  <r>
    <x v="3"/>
    <m/>
    <n v="64"/>
    <m/>
    <s v="Male"/>
    <s v="South"/>
    <s v="Social"/>
    <n v="8"/>
    <n v="11"/>
    <n v="1"/>
    <n v="203.46"/>
    <n v="2158.7399999999998"/>
    <n v="0"/>
    <n v="318"/>
    <n v="1"/>
    <n v="13.2"/>
    <n v="1"/>
    <n v="0.2"/>
    <n v="0"/>
    <s v="None"/>
    <n v="0"/>
    <n v="0"/>
    <n v="0"/>
    <n v="87"/>
    <n v="4"/>
    <s v="UPI"/>
    <n v="46"/>
    <n v="0.4698"/>
    <n v="1"/>
    <s v="High Delivery Delays"/>
  </r>
  <r>
    <x v="3"/>
    <m/>
    <n v="70"/>
    <m/>
    <s v="Male"/>
    <s v="South"/>
    <s v="App Ads"/>
    <n v="34"/>
    <n v="45"/>
    <n v="6"/>
    <n v="528.47"/>
    <n v="23572.44"/>
    <n v="0"/>
    <n v="2897"/>
    <n v="1"/>
    <n v="20.7"/>
    <n v="0"/>
    <n v="0.62"/>
    <n v="2"/>
    <s v="Delivery Delay"/>
    <n v="0"/>
    <n v="2"/>
    <n v="559.54999999999995"/>
    <n v="66"/>
    <n v="3.8"/>
    <s v="UPI"/>
    <n v="39.4"/>
    <n v="0.42130000000000001"/>
    <n v="1"/>
    <s v="Product Unavailability"/>
  </r>
  <r>
    <x v="3"/>
    <m/>
    <n v="63"/>
    <m/>
    <s v="Female"/>
    <s v="East"/>
    <s v="Social"/>
    <n v="57"/>
    <n v="82"/>
    <n v="14"/>
    <n v="622.61"/>
    <n v="48502.48"/>
    <n v="0"/>
    <n v="5136"/>
    <n v="0"/>
    <n v="24"/>
    <n v="2"/>
    <n v="0.6"/>
    <n v="2"/>
    <s v="App Issue"/>
    <n v="0"/>
    <n v="4"/>
    <n v="847.38"/>
    <n v="9"/>
    <n v="4.0999999999999996"/>
    <s v="UPI"/>
    <n v="13"/>
    <n v="0.248"/>
    <n v="0"/>
    <s v="NA"/>
  </r>
  <r>
    <x v="1"/>
    <m/>
    <n v="42"/>
    <m/>
    <s v="Female"/>
    <s v="North"/>
    <s v="Social"/>
    <n v="42"/>
    <n v="67"/>
    <n v="13"/>
    <n v="386.32"/>
    <n v="26818.67"/>
    <n v="0"/>
    <n v="2794"/>
    <n v="2"/>
    <n v="13.4"/>
    <n v="2"/>
    <n v="0.26"/>
    <n v="3"/>
    <s v="Payment"/>
    <n v="3"/>
    <n v="1"/>
    <n v="619.01"/>
    <n v="72"/>
    <n v="5"/>
    <s v="Credit Card"/>
    <n v="37.6"/>
    <n v="0.40789999999999998"/>
    <n v="1"/>
    <s v="Switched to Competitor"/>
  </r>
  <r>
    <x v="2"/>
    <m/>
    <n v="35"/>
    <m/>
    <s v="Female"/>
    <s v="South"/>
    <s v="Partner"/>
    <n v="59"/>
    <n v="87"/>
    <n v="14"/>
    <n v="421.38"/>
    <n v="35231.279999999999"/>
    <n v="0"/>
    <n v="3569"/>
    <n v="6"/>
    <n v="14.8"/>
    <n v="0"/>
    <n v="0.45"/>
    <n v="4"/>
    <s v="Payment"/>
    <n v="1"/>
    <n v="1"/>
    <n v="558.83000000000004"/>
    <n v="65"/>
    <n v="3.1"/>
    <s v="UPI"/>
    <n v="42.3"/>
    <n v="0.44259999999999999"/>
    <n v="1"/>
    <s v="Poor Service Resolution"/>
  </r>
  <r>
    <x v="3"/>
    <m/>
    <n v="69"/>
    <m/>
    <s v="Male"/>
    <s v="West"/>
    <s v="App Ads"/>
    <n v="9"/>
    <n v="20"/>
    <n v="1"/>
    <n v="564.70000000000005"/>
    <n v="11072.61"/>
    <n v="0"/>
    <n v="1170"/>
    <n v="1"/>
    <n v="0"/>
    <n v="0"/>
    <n v="0.13"/>
    <n v="2"/>
    <s v="Delivery Delay"/>
    <n v="0"/>
    <n v="0"/>
    <n v="0"/>
    <n v="41"/>
    <n v="4.9000000000000004"/>
    <s v="UPI"/>
    <n v="30.5"/>
    <n v="0.35799999999999998"/>
    <n v="0"/>
    <s v="NA"/>
  </r>
  <r>
    <x v="2"/>
    <m/>
    <n v="30"/>
    <m/>
    <s v="Female"/>
    <s v="North"/>
    <s v="App Ads"/>
    <n v="29"/>
    <n v="55"/>
    <n v="10"/>
    <n v="351.31"/>
    <n v="18733.75"/>
    <n v="0"/>
    <n v="2112"/>
    <n v="1"/>
    <n v="15.4"/>
    <n v="2"/>
    <n v="0.66"/>
    <n v="1"/>
    <s v="Delivery Delay"/>
    <n v="2"/>
    <n v="2"/>
    <n v="781.29"/>
    <n v="25"/>
    <n v="3.1"/>
    <s v="COD"/>
    <n v="30.2"/>
    <n v="0.35580000000000001"/>
    <n v="0"/>
    <s v="NA"/>
  </r>
  <r>
    <x v="2"/>
    <m/>
    <n v="39"/>
    <m/>
    <s v="Male"/>
    <s v="West"/>
    <s v="Social"/>
    <n v="59"/>
    <n v="78"/>
    <n v="11"/>
    <n v="506.18"/>
    <n v="38395.96"/>
    <n v="0"/>
    <n v="4212"/>
    <n v="3"/>
    <n v="23.8"/>
    <n v="4"/>
    <n v="0.17"/>
    <n v="5"/>
    <s v="Quality"/>
    <n v="4"/>
    <n v="2"/>
    <n v="1302.0999999999999"/>
    <n v="19"/>
    <n v="2.5"/>
    <s v="Wallet"/>
    <n v="26.2"/>
    <n v="0.3286"/>
    <n v="0"/>
    <s v="NA"/>
  </r>
  <r>
    <x v="0"/>
    <m/>
    <n v="21"/>
    <m/>
    <s v="Male"/>
    <s v="East"/>
    <s v="Referral"/>
    <n v="4"/>
    <n v="10"/>
    <n v="2"/>
    <n v="359.92"/>
    <n v="3700.7"/>
    <n v="0"/>
    <n v="736"/>
    <n v="1"/>
    <n v="23.5"/>
    <n v="1"/>
    <n v="0.28999999999999998"/>
    <n v="2"/>
    <s v="App Issue"/>
    <n v="0"/>
    <n v="1"/>
    <n v="182.32"/>
    <n v="24"/>
    <n v="3.7"/>
    <s v="Credit Card"/>
    <n v="32.200000000000003"/>
    <n v="0.36990000000000001"/>
    <n v="0"/>
    <s v="NA"/>
  </r>
  <r>
    <x v="1"/>
    <m/>
    <n v="60"/>
    <m/>
    <s v="Male"/>
    <s v="North"/>
    <s v="App Ads"/>
    <n v="60"/>
    <n v="122"/>
    <n v="12"/>
    <n v="518.78"/>
    <n v="65872.14"/>
    <n v="0"/>
    <n v="6574"/>
    <n v="6"/>
    <n v="7.8"/>
    <n v="7"/>
    <n v="0.87"/>
    <n v="7"/>
    <s v="Payment"/>
    <n v="3"/>
    <n v="2"/>
    <n v="249.22"/>
    <n v="27"/>
    <n v="3.5"/>
    <s v="Wallet"/>
    <n v="37.5"/>
    <n v="0.40699999999999997"/>
    <n v="0"/>
    <s v="NA"/>
  </r>
  <r>
    <x v="1"/>
    <m/>
    <n v="52"/>
    <m/>
    <s v="Female"/>
    <s v="North"/>
    <s v="Social"/>
    <n v="6"/>
    <n v="17"/>
    <n v="1"/>
    <n v="420.86"/>
    <n v="7517.85"/>
    <n v="0"/>
    <n v="900"/>
    <n v="1"/>
    <n v="8"/>
    <n v="0"/>
    <n v="0.55000000000000004"/>
    <n v="1"/>
    <s v="App Issue"/>
    <n v="0"/>
    <n v="1"/>
    <n v="184.55"/>
    <n v="42"/>
    <n v="2.2000000000000002"/>
    <s v="UPI"/>
    <n v="29.3"/>
    <n v="0.34989999999999999"/>
    <n v="0"/>
    <s v="NA"/>
  </r>
  <r>
    <x v="0"/>
    <m/>
    <n v="22"/>
    <m/>
    <s v="Female"/>
    <s v="North"/>
    <s v="Partner"/>
    <n v="40"/>
    <n v="82"/>
    <n v="12"/>
    <n v="119.52"/>
    <n v="9091.39"/>
    <n v="1"/>
    <n v="1402"/>
    <n v="1"/>
    <n v="13.6"/>
    <n v="5"/>
    <n v="0.35"/>
    <n v="6"/>
    <s v="Item Missing"/>
    <n v="0"/>
    <n v="6"/>
    <n v="1073.82"/>
    <n v="27"/>
    <n v="3.5"/>
    <s v="UPI"/>
    <n v="29.1"/>
    <n v="0.34810000000000002"/>
    <n v="0"/>
    <s v="NA"/>
  </r>
  <r>
    <x v="2"/>
    <m/>
    <n v="29"/>
    <m/>
    <s v="Female"/>
    <s v="East"/>
    <s v="App Ads"/>
    <n v="49"/>
    <n v="83"/>
    <n v="4"/>
    <n v="323.94"/>
    <n v="25938.13"/>
    <n v="0"/>
    <n v="2692"/>
    <n v="5"/>
    <n v="12.6"/>
    <n v="3"/>
    <n v="0.59"/>
    <n v="4"/>
    <s v="Delivery Delay"/>
    <n v="1"/>
    <n v="3"/>
    <n v="893.91"/>
    <n v="83"/>
    <n v="4.5"/>
    <s v="UPI"/>
    <n v="51.7"/>
    <n v="0.51249999999999996"/>
    <n v="1"/>
    <s v="Switched to Competitor"/>
  </r>
  <r>
    <x v="1"/>
    <m/>
    <n v="47"/>
    <m/>
    <s v="Male"/>
    <s v="North"/>
    <s v="App Ads"/>
    <n v="12"/>
    <n v="20"/>
    <n v="4"/>
    <n v="438.79"/>
    <n v="9474.08"/>
    <n v="0"/>
    <n v="1044"/>
    <n v="1"/>
    <n v="0"/>
    <n v="1"/>
    <n v="0.35"/>
    <n v="2"/>
    <s v="Quality"/>
    <n v="0"/>
    <n v="1"/>
    <n v="309.11"/>
    <n v="70"/>
    <n v="2.6"/>
    <s v="Credit Card"/>
    <n v="38.6"/>
    <n v="0.41539999999999999"/>
    <n v="1"/>
    <s v="Frequent SLA Breaches"/>
  </r>
  <r>
    <x v="1"/>
    <m/>
    <n v="46"/>
    <m/>
    <s v="Female"/>
    <s v="West"/>
    <s v="Social"/>
    <n v="50"/>
    <n v="96"/>
    <n v="13"/>
    <n v="674.04"/>
    <n v="59357.81"/>
    <n v="0"/>
    <n v="6631"/>
    <n v="5"/>
    <n v="4.3"/>
    <n v="2"/>
    <n v="0.54"/>
    <n v="5"/>
    <s v="Item Missing"/>
    <n v="6"/>
    <n v="7"/>
    <n v="1347.71"/>
    <n v="49"/>
    <n v="3.4"/>
    <s v="UPI"/>
    <n v="48.2"/>
    <n v="0.48630000000000001"/>
    <n v="1"/>
    <s v="Price/Discount Reliance"/>
  </r>
  <r>
    <x v="1"/>
    <m/>
    <n v="60"/>
    <m/>
    <s v="Male"/>
    <s v="West"/>
    <s v="App Ads"/>
    <n v="33"/>
    <n v="69"/>
    <n v="7"/>
    <n v="420.72"/>
    <n v="29442.74"/>
    <n v="0"/>
    <n v="3205"/>
    <n v="2"/>
    <n v="19.5"/>
    <n v="1"/>
    <n v="0.39"/>
    <n v="4"/>
    <s v="Delivery Delay"/>
    <n v="4"/>
    <n v="1"/>
    <n v="851.62"/>
    <n v="197"/>
    <n v="2.7"/>
    <s v="Wallet"/>
    <n v="86.4"/>
    <n v="0.749"/>
    <n v="1"/>
    <s v="Low Personalization"/>
  </r>
  <r>
    <x v="2"/>
    <m/>
    <n v="32"/>
    <m/>
    <s v="Female"/>
    <s v="North"/>
    <s v="App Ads"/>
    <n v="38"/>
    <n v="68"/>
    <n v="3"/>
    <n v="364.03"/>
    <n v="25153.94"/>
    <n v="0"/>
    <n v="2826"/>
    <n v="5"/>
    <n v="26.6"/>
    <n v="1"/>
    <n v="0.5"/>
    <n v="2"/>
    <s v="Delivery Delay"/>
    <n v="2"/>
    <n v="5"/>
    <n v="1287.3900000000001"/>
    <n v="64"/>
    <n v="3"/>
    <s v="Debit Card"/>
    <n v="42.5"/>
    <n v="0.44409999999999999"/>
    <n v="1"/>
    <s v="Frequent SLA Breaches"/>
  </r>
  <r>
    <x v="3"/>
    <m/>
    <n v="67"/>
    <m/>
    <s v="Male"/>
    <s v="Central"/>
    <s v="Organic"/>
    <n v="6"/>
    <n v="9"/>
    <n v="1"/>
    <n v="487.34"/>
    <n v="4036.92"/>
    <n v="0"/>
    <n v="866"/>
    <n v="0"/>
    <n v="2"/>
    <n v="0"/>
    <n v="0.37"/>
    <n v="1"/>
    <s v="Delivery Delay"/>
    <n v="1"/>
    <n v="1"/>
    <n v="485.25"/>
    <n v="10"/>
    <n v="3.1"/>
    <s v="Debit Card"/>
    <n v="14"/>
    <n v="0.25369999999999998"/>
    <n v="0"/>
    <s v="NA"/>
  </r>
  <r>
    <x v="1"/>
    <m/>
    <n v="41"/>
    <m/>
    <s v="Male"/>
    <s v="Central"/>
    <s v="Organic"/>
    <n v="3"/>
    <n v="7"/>
    <n v="0"/>
    <n v="100"/>
    <n v="663.31"/>
    <n v="0"/>
    <n v="204"/>
    <n v="0"/>
    <n v="17.8"/>
    <n v="0"/>
    <n v="0.1"/>
    <n v="2"/>
    <s v="Item Missing"/>
    <n v="0"/>
    <n v="0"/>
    <n v="0"/>
    <n v="23"/>
    <n v="4.4000000000000004"/>
    <s v="Credit Card"/>
    <n v="23.8"/>
    <n v="0.313"/>
    <n v="0"/>
    <s v="NA"/>
  </r>
  <r>
    <x v="3"/>
    <m/>
    <n v="61"/>
    <m/>
    <s v="Female"/>
    <s v="North"/>
    <s v="Referral"/>
    <n v="3"/>
    <n v="6"/>
    <n v="0"/>
    <n v="602.99"/>
    <n v="3575.92"/>
    <n v="0"/>
    <n v="752"/>
    <n v="0"/>
    <n v="12.6"/>
    <n v="0"/>
    <n v="0.19"/>
    <n v="2"/>
    <s v="Delivery Delay"/>
    <n v="0"/>
    <n v="0"/>
    <n v="0"/>
    <n v="44"/>
    <n v="3.7"/>
    <s v="UPI"/>
    <n v="26.4"/>
    <n v="0.33019999999999999"/>
    <n v="0"/>
    <s v="NA"/>
  </r>
  <r>
    <x v="2"/>
    <m/>
    <n v="30"/>
    <m/>
    <s v="Male"/>
    <s v="Central"/>
    <s v="App Ads"/>
    <n v="20"/>
    <n v="36"/>
    <n v="2"/>
    <n v="523.97"/>
    <n v="18626.810000000001"/>
    <n v="0"/>
    <n v="2145"/>
    <n v="2"/>
    <n v="9.1999999999999993"/>
    <n v="2"/>
    <n v="0.26"/>
    <n v="2"/>
    <s v="Item Missing"/>
    <n v="2"/>
    <n v="1"/>
    <n v="494.19"/>
    <n v="66"/>
    <n v="3.7"/>
    <s v="UPI"/>
    <n v="39.6"/>
    <n v="0.42280000000000001"/>
    <n v="1"/>
    <s v="Poor Service Resolution"/>
  </r>
  <r>
    <x v="0"/>
    <m/>
    <n v="19"/>
    <m/>
    <s v="Female"/>
    <s v="South"/>
    <s v="Social"/>
    <n v="18"/>
    <n v="42"/>
    <n v="5"/>
    <n v="389.38"/>
    <n v="15827.21"/>
    <n v="0"/>
    <n v="1844"/>
    <n v="3"/>
    <n v="11.5"/>
    <n v="1"/>
    <n v="0.2"/>
    <n v="2"/>
    <s v="Delivery Delay"/>
    <n v="0"/>
    <n v="2"/>
    <n v="443.37"/>
    <n v="77"/>
    <n v="4.3"/>
    <s v="Wallet"/>
    <n v="40.1"/>
    <n v="0.42659999999999998"/>
    <n v="1"/>
    <s v="High Delivery Delays"/>
  </r>
  <r>
    <x v="0"/>
    <m/>
    <n v="20"/>
    <m/>
    <s v="Male"/>
    <s v="West"/>
    <s v="Organic"/>
    <n v="38"/>
    <n v="66"/>
    <n v="2"/>
    <n v="536.74"/>
    <n v="32098.18"/>
    <n v="0"/>
    <n v="3388"/>
    <n v="5"/>
    <n v="27.5"/>
    <n v="4"/>
    <n v="0.31"/>
    <n v="2"/>
    <s v="Payment"/>
    <n v="2"/>
    <n v="4"/>
    <n v="0"/>
    <n v="21"/>
    <n v="3.5"/>
    <s v="Debit Card"/>
    <n v="29.9"/>
    <n v="0.35389999999999999"/>
    <n v="0"/>
    <s v="NA"/>
  </r>
  <r>
    <x v="2"/>
    <m/>
    <n v="37"/>
    <m/>
    <s v="Female"/>
    <s v="North"/>
    <s v="Organic"/>
    <n v="13"/>
    <n v="24"/>
    <n v="3"/>
    <n v="486.17"/>
    <n v="11656.42"/>
    <n v="0"/>
    <n v="1404"/>
    <n v="1"/>
    <n v="3.4"/>
    <n v="0"/>
    <n v="0.25"/>
    <n v="0"/>
    <s v="None"/>
    <n v="0"/>
    <n v="0"/>
    <n v="0"/>
    <n v="107"/>
    <n v="5"/>
    <s v="UPI"/>
    <n v="42.8"/>
    <n v="0.44619999999999999"/>
    <n v="1"/>
    <s v="Poor Service Resolution"/>
  </r>
  <r>
    <x v="3"/>
    <m/>
    <n v="68"/>
    <m/>
    <s v="Male"/>
    <s v="West"/>
    <s v="App Ads"/>
    <n v="27"/>
    <n v="62"/>
    <n v="8"/>
    <n v="434.04"/>
    <n v="25393.599999999999"/>
    <n v="0"/>
    <n v="2872"/>
    <n v="2"/>
    <n v="9.9"/>
    <n v="2"/>
    <n v="0.63"/>
    <n v="0"/>
    <s v="None"/>
    <n v="0"/>
    <n v="0"/>
    <n v="0"/>
    <n v="112"/>
    <n v="4.3"/>
    <s v="Debit Card"/>
    <n v="55.4"/>
    <n v="0.54049999999999998"/>
    <n v="1"/>
    <s v="Poor Service Resolution"/>
  </r>
  <r>
    <x v="0"/>
    <m/>
    <n v="20"/>
    <m/>
    <s v="Male"/>
    <s v="West"/>
    <s v="Organic"/>
    <n v="58"/>
    <n v="142"/>
    <n v="9"/>
    <n v="515.59"/>
    <n v="75377.259999999995"/>
    <n v="0"/>
    <n v="7720"/>
    <n v="8"/>
    <n v="6.1"/>
    <n v="2"/>
    <n v="0.47"/>
    <n v="4"/>
    <s v="Payment"/>
    <n v="4"/>
    <n v="8"/>
    <n v="2865.08"/>
    <n v="25"/>
    <n v="3.1"/>
    <s v="UPI"/>
    <n v="33.5"/>
    <n v="0.37859999999999999"/>
    <n v="0"/>
    <s v="NA"/>
  </r>
  <r>
    <x v="2"/>
    <m/>
    <n v="37"/>
    <m/>
    <s v="Male"/>
    <s v="Central"/>
    <s v="Social"/>
    <n v="59"/>
    <n v="137"/>
    <n v="20"/>
    <n v="439.49"/>
    <n v="64460.1"/>
    <n v="0"/>
    <n v="6138"/>
    <n v="9"/>
    <n v="2.4"/>
    <n v="3"/>
    <n v="0.11"/>
    <n v="3"/>
    <s v="Delivery Delay"/>
    <n v="3"/>
    <n v="9"/>
    <n v="2607.73"/>
    <n v="45"/>
    <n v="3.9"/>
    <s v="Wallet"/>
    <n v="38.4"/>
    <n v="0.41399999999999998"/>
    <n v="1"/>
    <s v="Frequent SLA Breaches"/>
  </r>
  <r>
    <x v="0"/>
    <m/>
    <n v="23"/>
    <m/>
    <s v="Male"/>
    <s v="Central"/>
    <s v="Referral"/>
    <n v="45"/>
    <n v="53"/>
    <n v="5"/>
    <n v="470.31"/>
    <n v="24466.26"/>
    <n v="0"/>
    <n v="2675"/>
    <n v="3"/>
    <n v="22"/>
    <n v="1"/>
    <n v="0.42"/>
    <n v="3"/>
    <s v="Delivery Delay"/>
    <n v="1"/>
    <n v="1"/>
    <n v="667.01"/>
    <n v="34"/>
    <n v="4.5"/>
    <s v="Credit Card"/>
    <n v="26"/>
    <n v="0.3271"/>
    <n v="0"/>
    <s v="NA"/>
  </r>
  <r>
    <x v="3"/>
    <m/>
    <n v="67"/>
    <m/>
    <s v="Female"/>
    <s v="North"/>
    <s v="Social"/>
    <n v="34"/>
    <n v="71"/>
    <n v="11"/>
    <n v="516.66999999999996"/>
    <n v="36811.879999999997"/>
    <n v="0"/>
    <n v="4226"/>
    <n v="3"/>
    <n v="1.1000000000000001"/>
    <n v="3"/>
    <n v="0.42"/>
    <n v="1"/>
    <s v="Payment"/>
    <n v="2"/>
    <n v="2"/>
    <n v="1439.11"/>
    <n v="83"/>
    <n v="5"/>
    <s v="Debit Card"/>
    <n v="41.7"/>
    <n v="0.43809999999999999"/>
    <n v="1"/>
    <s v="Switched to Competitor"/>
  </r>
  <r>
    <x v="1"/>
    <m/>
    <n v="53"/>
    <m/>
    <s v="Male"/>
    <s v="West"/>
    <s v="Referral"/>
    <n v="43"/>
    <n v="79"/>
    <n v="5"/>
    <n v="404.77"/>
    <n v="29207.7"/>
    <n v="0"/>
    <n v="3569"/>
    <n v="6"/>
    <n v="19.8"/>
    <n v="3"/>
    <n v="0.47"/>
    <n v="4"/>
    <s v="Payment"/>
    <n v="2"/>
    <n v="2"/>
    <n v="542.27"/>
    <n v="46"/>
    <n v="2.4"/>
    <s v="Debit Card"/>
    <n v="38.1"/>
    <n v="0.41139999999999999"/>
    <n v="1"/>
    <s v="Infrequent Need"/>
  </r>
  <r>
    <x v="1"/>
    <m/>
    <n v="58"/>
    <m/>
    <s v="Male"/>
    <s v="South"/>
    <s v="Partner"/>
    <n v="44"/>
    <n v="93"/>
    <n v="2"/>
    <n v="434.85"/>
    <n v="42243.5"/>
    <n v="0"/>
    <n v="4205"/>
    <n v="7"/>
    <n v="21.1"/>
    <n v="5"/>
    <n v="0.47"/>
    <n v="5"/>
    <s v="Quality"/>
    <n v="2"/>
    <n v="5"/>
    <n v="1452.21"/>
    <n v="66"/>
    <n v="2.8"/>
    <s v="UPI"/>
    <n v="50.4"/>
    <n v="0.503"/>
    <n v="1"/>
    <s v="Product Unavailability"/>
  </r>
  <r>
    <x v="1"/>
    <m/>
    <n v="55"/>
    <m/>
    <s v="Female"/>
    <s v="North"/>
    <s v="App Ads"/>
    <n v="46"/>
    <n v="150"/>
    <n v="5"/>
    <n v="309.73"/>
    <n v="44169.23"/>
    <n v="0"/>
    <n v="5085"/>
    <n v="1"/>
    <n v="6.8"/>
    <n v="8"/>
    <n v="0.21"/>
    <n v="4"/>
    <s v="Delivery Delay"/>
    <n v="6"/>
    <n v="1"/>
    <n v="1224.97"/>
    <n v="79"/>
    <n v="4.5999999999999996"/>
    <s v="Credit Card"/>
    <n v="46"/>
    <n v="0.4703"/>
    <n v="1"/>
    <s v="Low Personalization"/>
  </r>
  <r>
    <x v="1"/>
    <m/>
    <n v="52"/>
    <m/>
    <s v="Male"/>
    <s v="North"/>
    <s v="Partner"/>
    <n v="23"/>
    <n v="38"/>
    <n v="3"/>
    <n v="295.76"/>
    <n v="10853.19"/>
    <n v="0"/>
    <n v="1090"/>
    <n v="2"/>
    <n v="16.899999999999999"/>
    <n v="2"/>
    <n v="0.2"/>
    <n v="1"/>
    <s v="App Issue"/>
    <n v="1"/>
    <n v="0"/>
    <n v="186.54"/>
    <n v="24"/>
    <n v="4.4000000000000004"/>
    <s v="UPI"/>
    <n v="22"/>
    <n v="0.30130000000000001"/>
    <n v="0"/>
    <s v="NA"/>
  </r>
  <r>
    <x v="1"/>
    <m/>
    <n v="59"/>
    <m/>
    <s v="Female"/>
    <s v="Central"/>
    <s v="App Ads"/>
    <n v="21"/>
    <n v="38"/>
    <n v="3"/>
    <n v="246.03"/>
    <n v="9230.6299999999992"/>
    <n v="0"/>
    <n v="1095"/>
    <n v="3"/>
    <n v="7.3"/>
    <n v="0"/>
    <n v="0.25"/>
    <n v="4"/>
    <s v="App Issue"/>
    <n v="0"/>
    <n v="2"/>
    <n v="176.76"/>
    <n v="70"/>
    <n v="2.9"/>
    <s v="Debit Card"/>
    <n v="41.1"/>
    <n v="0.4335"/>
    <n v="1"/>
    <s v="Switched to Competitor"/>
  </r>
  <r>
    <x v="0"/>
    <m/>
    <n v="18"/>
    <m/>
    <s v="Female"/>
    <s v="West"/>
    <s v="App Ads"/>
    <n v="34"/>
    <n v="46"/>
    <n v="3"/>
    <n v="493.74"/>
    <n v="23194.82"/>
    <n v="0"/>
    <n v="2658"/>
    <n v="2"/>
    <n v="28.2"/>
    <n v="1"/>
    <n v="0.26"/>
    <n v="1"/>
    <s v="Payment"/>
    <n v="1"/>
    <n v="0"/>
    <n v="266.89999999999998"/>
    <n v="25"/>
    <n v="3.7"/>
    <s v="UPI"/>
    <n v="20.3"/>
    <n v="0.2908"/>
    <n v="0"/>
    <s v="NA"/>
  </r>
  <r>
    <x v="3"/>
    <m/>
    <n v="63"/>
    <m/>
    <s v="Male"/>
    <s v="North"/>
    <s v="Organic"/>
    <n v="60"/>
    <n v="99"/>
    <n v="8"/>
    <n v="412.29"/>
    <n v="40328.11"/>
    <n v="0"/>
    <n v="4170"/>
    <n v="7"/>
    <n v="6.4"/>
    <n v="4"/>
    <n v="0.36"/>
    <n v="4"/>
    <s v="Item Missing"/>
    <n v="0"/>
    <n v="1"/>
    <n v="201.98"/>
    <n v="35"/>
    <n v="3.7"/>
    <s v="UPI"/>
    <n v="28.3"/>
    <n v="0.34250000000000003"/>
    <n v="0"/>
    <s v="NA"/>
  </r>
  <r>
    <x v="1"/>
    <m/>
    <n v="57"/>
    <m/>
    <s v="Female"/>
    <s v="Central"/>
    <s v="App Ads"/>
    <n v="42"/>
    <n v="53"/>
    <n v="2"/>
    <n v="308.76"/>
    <n v="17185.849999999999"/>
    <n v="0"/>
    <n v="1787"/>
    <n v="1"/>
    <n v="33.799999999999997"/>
    <n v="2"/>
    <n v="0.72"/>
    <n v="1"/>
    <s v="Delivery Delay"/>
    <n v="1"/>
    <n v="3"/>
    <n v="568.39"/>
    <n v="31"/>
    <n v="4.2"/>
    <s v="Wallet"/>
    <n v="26.2"/>
    <n v="0.32850000000000001"/>
    <n v="0"/>
    <s v="NA"/>
  </r>
  <r>
    <x v="1"/>
    <m/>
    <n v="57"/>
    <m/>
    <s v="Male"/>
    <s v="West"/>
    <s v="Referral"/>
    <n v="35"/>
    <n v="33"/>
    <n v="6"/>
    <n v="403.85"/>
    <n v="13664.89"/>
    <n v="0"/>
    <n v="1480"/>
    <n v="2"/>
    <n v="0"/>
    <n v="2"/>
    <n v="0.68"/>
    <n v="2"/>
    <s v="Delivery Delay"/>
    <n v="0"/>
    <n v="2"/>
    <n v="514.04"/>
    <n v="18"/>
    <n v="4.9000000000000004"/>
    <s v="Credit Card"/>
    <n v="22.9"/>
    <n v="0.30740000000000001"/>
    <n v="0"/>
    <s v="NA"/>
  </r>
  <r>
    <x v="2"/>
    <m/>
    <n v="38"/>
    <m/>
    <s v="Male"/>
    <s v="South"/>
    <s v="Social"/>
    <n v="59"/>
    <n v="14"/>
    <n v="1"/>
    <n v="322.74"/>
    <n v="4785.0200000000004"/>
    <n v="0"/>
    <n v="868"/>
    <n v="0"/>
    <n v="0"/>
    <n v="0"/>
    <n v="0.63"/>
    <n v="1"/>
    <s v="Quality"/>
    <n v="0"/>
    <n v="0"/>
    <n v="0"/>
    <n v="74"/>
    <n v="3.7"/>
    <s v="UPI"/>
    <n v="24.3"/>
    <n v="0.316"/>
    <n v="0"/>
    <s v="NA"/>
  </r>
  <r>
    <x v="1"/>
    <m/>
    <n v="60"/>
    <m/>
    <s v="Male"/>
    <s v="East"/>
    <s v="App Ads"/>
    <n v="12"/>
    <n v="15"/>
    <n v="2"/>
    <n v="472"/>
    <n v="7029.86"/>
    <n v="0"/>
    <n v="786"/>
    <n v="1"/>
    <n v="4.7"/>
    <n v="0"/>
    <n v="0.24"/>
    <n v="1"/>
    <s v="Quality"/>
    <n v="0"/>
    <n v="0"/>
    <n v="0"/>
    <n v="29"/>
    <n v="3.9"/>
    <s v="Credit Card"/>
    <n v="21.6"/>
    <n v="0.29920000000000002"/>
    <n v="0"/>
    <s v="NA"/>
  </r>
  <r>
    <x v="2"/>
    <m/>
    <n v="38"/>
    <m/>
    <s v="Female"/>
    <s v="West"/>
    <s v="App Ads"/>
    <n v="47"/>
    <n v="61"/>
    <n v="11"/>
    <n v="568.37"/>
    <n v="35838.65"/>
    <n v="0"/>
    <n v="3477"/>
    <n v="4"/>
    <n v="20.5"/>
    <n v="2"/>
    <n v="0.24"/>
    <n v="3"/>
    <s v="Item Missing"/>
    <n v="0"/>
    <n v="4"/>
    <n v="488.6"/>
    <n v="47"/>
    <n v="3.3"/>
    <s v="UPI"/>
    <n v="32"/>
    <n v="0.36809999999999998"/>
    <n v="0"/>
    <s v="NA"/>
  </r>
  <r>
    <x v="0"/>
    <m/>
    <n v="20"/>
    <m/>
    <s v="Female"/>
    <s v="West"/>
    <s v="Referral"/>
    <n v="41"/>
    <n v="72"/>
    <n v="14"/>
    <n v="609.29"/>
    <n v="46562.22"/>
    <n v="0"/>
    <n v="4492"/>
    <n v="0"/>
    <n v="3.4"/>
    <n v="2"/>
    <n v="0.75"/>
    <n v="2"/>
    <s v="Delivery Delay"/>
    <n v="1"/>
    <n v="2"/>
    <n v="312.95"/>
    <n v="83"/>
    <n v="4.5"/>
    <s v="Credit Card"/>
    <n v="34.6"/>
    <n v="0.38650000000000001"/>
    <n v="0"/>
    <s v="NA"/>
  </r>
  <r>
    <x v="3"/>
    <m/>
    <n v="66"/>
    <m/>
    <s v="Female"/>
    <s v="East"/>
    <s v="Organic"/>
    <n v="15"/>
    <n v="21"/>
    <n v="3"/>
    <n v="431.45"/>
    <n v="8470.66"/>
    <n v="0"/>
    <n v="1380"/>
    <n v="1"/>
    <n v="29.1"/>
    <n v="1"/>
    <n v="0.1"/>
    <n v="2"/>
    <s v="Payment"/>
    <n v="1"/>
    <n v="1"/>
    <n v="432.93"/>
    <n v="0"/>
    <n v="5"/>
    <s v="UPI"/>
    <n v="12.8"/>
    <n v="0.24679999999999999"/>
    <n v="0"/>
    <s v="NA"/>
  </r>
  <r>
    <x v="2"/>
    <m/>
    <n v="30"/>
    <m/>
    <s v="Female"/>
    <s v="East"/>
    <s v="App Ads"/>
    <n v="33"/>
    <n v="87"/>
    <n v="7"/>
    <n v="428.78"/>
    <n v="36594.720000000001"/>
    <n v="1"/>
    <n v="4314"/>
    <n v="4"/>
    <n v="12.7"/>
    <n v="1"/>
    <n v="0.18"/>
    <n v="4"/>
    <s v="Item Missing"/>
    <n v="1"/>
    <n v="4"/>
    <n v="1462.45"/>
    <n v="39"/>
    <n v="5"/>
    <s v="Debit Card"/>
    <n v="30.7"/>
    <n v="0.35909999999999997"/>
    <n v="0"/>
    <s v="NA"/>
  </r>
  <r>
    <x v="0"/>
    <m/>
    <n v="23"/>
    <m/>
    <s v="Male"/>
    <s v="North"/>
    <s v="App Ads"/>
    <n v="32"/>
    <n v="63"/>
    <n v="12"/>
    <n v="233.41"/>
    <n v="14469.02"/>
    <n v="0"/>
    <n v="1747"/>
    <n v="2"/>
    <n v="16.8"/>
    <n v="4"/>
    <n v="0.34"/>
    <n v="1"/>
    <s v="Quality"/>
    <n v="4"/>
    <n v="2"/>
    <n v="2193.6999999999998"/>
    <n v="89"/>
    <n v="3.8"/>
    <s v="Credit Card"/>
    <n v="53.3"/>
    <n v="0.52470000000000006"/>
    <n v="1"/>
    <s v="Switched to Competitor"/>
  </r>
  <r>
    <x v="1"/>
    <m/>
    <n v="50"/>
    <m/>
    <s v="Female"/>
    <s v="East"/>
    <s v="App Ads"/>
    <n v="37"/>
    <n v="89"/>
    <n v="17"/>
    <n v="274.63"/>
    <n v="26177.360000000001"/>
    <n v="0"/>
    <n v="2832"/>
    <n v="0"/>
    <n v="6.7"/>
    <n v="2"/>
    <n v="0.32"/>
    <n v="5"/>
    <s v="Item Missing"/>
    <n v="4"/>
    <n v="5"/>
    <n v="1547.12"/>
    <n v="27"/>
    <n v="2.9"/>
    <s v="Debit Card"/>
    <n v="30.4"/>
    <n v="0.35720000000000002"/>
    <n v="0"/>
    <s v="NA"/>
  </r>
  <r>
    <x v="2"/>
    <m/>
    <n v="30"/>
    <m/>
    <s v="Female"/>
    <s v="South"/>
    <s v="Partner"/>
    <n v="57"/>
    <n v="147"/>
    <n v="20"/>
    <n v="610.26"/>
    <n v="89894.81"/>
    <n v="0"/>
    <n v="8362"/>
    <n v="11"/>
    <n v="7.2"/>
    <n v="1"/>
    <n v="0.44"/>
    <n v="0"/>
    <s v="None"/>
    <n v="5"/>
    <n v="0"/>
    <n v="1040.08"/>
    <n v="35"/>
    <n v="4.2"/>
    <s v="UPI"/>
    <n v="32"/>
    <n v="0.36809999999999998"/>
    <n v="0"/>
    <s v="NA"/>
  </r>
  <r>
    <x v="3"/>
    <m/>
    <n v="63"/>
    <m/>
    <s v="Female"/>
    <s v="South"/>
    <s v="Organic"/>
    <n v="16"/>
    <n v="47"/>
    <n v="6"/>
    <n v="470.86"/>
    <n v="22970.32"/>
    <n v="0"/>
    <n v="2344"/>
    <n v="3"/>
    <n v="3.3"/>
    <n v="1"/>
    <n v="0.49"/>
    <n v="1"/>
    <s v="Item Missing"/>
    <n v="2"/>
    <n v="1"/>
    <n v="475.86"/>
    <n v="65"/>
    <n v="5"/>
    <s v="Wallet"/>
    <n v="37.200000000000003"/>
    <n v="0.40550000000000003"/>
    <n v="0"/>
    <s v="NA"/>
  </r>
  <r>
    <x v="1"/>
    <m/>
    <n v="41"/>
    <m/>
    <s v="Female"/>
    <s v="South"/>
    <s v="App Ads"/>
    <n v="25"/>
    <n v="64"/>
    <n v="3"/>
    <n v="584.84"/>
    <n v="40296.050000000003"/>
    <n v="0"/>
    <n v="3941"/>
    <n v="3"/>
    <n v="13.9"/>
    <n v="3"/>
    <n v="0.66"/>
    <n v="4"/>
    <s v="Quality"/>
    <n v="2"/>
    <n v="2"/>
    <n v="690.55"/>
    <n v="59"/>
    <n v="3.2"/>
    <s v="UPI"/>
    <n v="41.9"/>
    <n v="0.43930000000000002"/>
    <n v="1"/>
    <s v="High Delivery Delays"/>
  </r>
  <r>
    <x v="0"/>
    <m/>
    <n v="18"/>
    <m/>
    <s v="Other"/>
    <s v="West"/>
    <s v="Organic"/>
    <n v="35"/>
    <n v="38"/>
    <n v="5"/>
    <n v="223.82"/>
    <n v="9340.82"/>
    <n v="0"/>
    <n v="1346"/>
    <n v="1"/>
    <n v="10.6"/>
    <n v="2"/>
    <n v="0.63"/>
    <n v="2"/>
    <s v="Item Missing"/>
    <n v="2"/>
    <n v="3"/>
    <n v="1266.93"/>
    <n v="16"/>
    <n v="3.3"/>
    <s v="COD"/>
    <n v="20.6"/>
    <n v="0.29270000000000002"/>
    <n v="0"/>
    <s v="NA"/>
  </r>
  <r>
    <x v="3"/>
    <m/>
    <n v="68"/>
    <m/>
    <s v="Male"/>
    <s v="South"/>
    <s v="App Ads"/>
    <n v="5"/>
    <n v="12"/>
    <n v="1"/>
    <n v="440.89"/>
    <n v="4813.5"/>
    <n v="0"/>
    <n v="714"/>
    <n v="1"/>
    <n v="0"/>
    <n v="1"/>
    <n v="0.56000000000000005"/>
    <n v="2"/>
    <s v="Payment"/>
    <n v="1"/>
    <n v="0"/>
    <n v="349.77"/>
    <n v="24"/>
    <n v="4.7"/>
    <s v="UPI"/>
    <n v="29.5"/>
    <n v="0.35089999999999999"/>
    <n v="0"/>
    <s v="NA"/>
  </r>
  <r>
    <x v="1"/>
    <m/>
    <n v="45"/>
    <m/>
    <s v="Female"/>
    <s v="South"/>
    <s v="App Ads"/>
    <n v="4"/>
    <n v="8"/>
    <n v="0"/>
    <n v="241.83"/>
    <n v="2092.31"/>
    <n v="0"/>
    <n v="349"/>
    <n v="0"/>
    <n v="14.3"/>
    <n v="0"/>
    <n v="0.28999999999999998"/>
    <n v="0"/>
    <s v="None"/>
    <n v="0"/>
    <n v="0"/>
    <n v="0"/>
    <n v="34"/>
    <n v="4.2"/>
    <s v="Wallet"/>
    <n v="23.4"/>
    <n v="0.31019999999999998"/>
    <n v="0"/>
    <s v="NA"/>
  </r>
  <r>
    <x v="2"/>
    <m/>
    <n v="31"/>
    <m/>
    <s v="Female"/>
    <s v="North"/>
    <s v="App Ads"/>
    <n v="25"/>
    <n v="72"/>
    <n v="7"/>
    <n v="189.68"/>
    <n v="12632.48"/>
    <n v="1"/>
    <n v="1592"/>
    <n v="1"/>
    <n v="8.1999999999999993"/>
    <n v="1"/>
    <n v="0.74"/>
    <n v="4"/>
    <s v="Item Missing"/>
    <n v="1"/>
    <n v="5"/>
    <n v="1384.82"/>
    <n v="113"/>
    <n v="4.7"/>
    <s v="UPI"/>
    <n v="54.6"/>
    <n v="0.5343"/>
    <n v="1"/>
    <s v="Switched to Competitor"/>
  </r>
  <r>
    <x v="1"/>
    <m/>
    <n v="53"/>
    <m/>
    <s v="Female"/>
    <s v="Central"/>
    <s v="Social"/>
    <n v="49"/>
    <n v="89"/>
    <n v="8"/>
    <n v="342.58"/>
    <n v="32369.18"/>
    <n v="0"/>
    <n v="3369"/>
    <n v="1"/>
    <n v="21.4"/>
    <n v="1"/>
    <n v="0.16"/>
    <n v="2"/>
    <s v="Quality"/>
    <n v="3"/>
    <n v="5"/>
    <n v="1243.67"/>
    <n v="69"/>
    <n v="2.9"/>
    <s v="UPI"/>
    <n v="37.1"/>
    <n v="0.40410000000000001"/>
    <n v="0"/>
    <s v="NA"/>
  </r>
  <r>
    <x v="1"/>
    <m/>
    <n v="46"/>
    <m/>
    <s v="Male"/>
    <s v="North"/>
    <s v="Organic"/>
    <n v="22"/>
    <n v="60"/>
    <n v="7"/>
    <n v="668.74"/>
    <n v="42461.08"/>
    <n v="0"/>
    <n v="4059"/>
    <n v="4"/>
    <n v="8.1999999999999993"/>
    <n v="3"/>
    <n v="0.12"/>
    <n v="0"/>
    <s v="None"/>
    <n v="2"/>
    <n v="5"/>
    <n v="1945.79"/>
    <n v="74"/>
    <n v="2.7"/>
    <s v="UPI"/>
    <n v="42.7"/>
    <n v="0.44519999999999998"/>
    <n v="1"/>
    <s v="Low Personalization"/>
  </r>
  <r>
    <x v="0"/>
    <m/>
    <n v="19"/>
    <m/>
    <s v="Female"/>
    <s v="South"/>
    <s v="Referral"/>
    <n v="36"/>
    <n v="68"/>
    <n v="6"/>
    <n v="353.28"/>
    <n v="26092.94"/>
    <n v="0"/>
    <n v="2937"/>
    <n v="5"/>
    <n v="16.899999999999999"/>
    <n v="4"/>
    <n v="7.0000000000000007E-2"/>
    <n v="4"/>
    <s v="Item Missing"/>
    <n v="1"/>
    <n v="3"/>
    <n v="942.64"/>
    <n v="44"/>
    <n v="4"/>
    <s v="UPI"/>
    <n v="33.9"/>
    <n v="0.38119999999999998"/>
    <n v="0"/>
    <s v="NA"/>
  </r>
  <r>
    <x v="1"/>
    <m/>
    <n v="58"/>
    <m/>
    <s v="Male"/>
    <s v="North"/>
    <s v="Referral"/>
    <n v="46"/>
    <n v="88"/>
    <n v="2"/>
    <n v="600.15"/>
    <n v="52703.08"/>
    <n v="0"/>
    <n v="5357"/>
    <n v="3"/>
    <n v="13.8"/>
    <n v="1"/>
    <n v="0.47"/>
    <n v="5"/>
    <s v="Item Missing"/>
    <n v="1"/>
    <n v="4"/>
    <n v="1352.37"/>
    <n v="20"/>
    <n v="2.8"/>
    <s v="Debit Card"/>
    <n v="29"/>
    <n v="0.34720000000000001"/>
    <n v="0"/>
    <s v="NA"/>
  </r>
  <r>
    <x v="2"/>
    <m/>
    <n v="39"/>
    <m/>
    <s v="Female"/>
    <s v="West"/>
    <s v="App Ads"/>
    <n v="40"/>
    <n v="93"/>
    <n v="10"/>
    <n v="419.06"/>
    <n v="38981.21"/>
    <n v="0"/>
    <n v="4245"/>
    <n v="4"/>
    <n v="6.2"/>
    <n v="2"/>
    <n v="0.26"/>
    <n v="3"/>
    <s v="Quality"/>
    <n v="4"/>
    <n v="6"/>
    <n v="196.37"/>
    <n v="35"/>
    <n v="3.7"/>
    <s v="UPI"/>
    <n v="33.799999999999997"/>
    <n v="0.3805"/>
    <n v="0"/>
    <s v="NA"/>
  </r>
  <r>
    <x v="1"/>
    <m/>
    <n v="55"/>
    <m/>
    <s v="Female"/>
    <s v="South"/>
    <s v="Referral"/>
    <n v="36"/>
    <n v="56"/>
    <n v="4"/>
    <n v="597.67999999999995"/>
    <n v="34864.61"/>
    <n v="0"/>
    <n v="3786"/>
    <n v="2"/>
    <n v="10.4"/>
    <n v="3"/>
    <n v="0.35"/>
    <n v="2"/>
    <s v="App Issue"/>
    <n v="3"/>
    <n v="3"/>
    <n v="1519.89"/>
    <n v="34"/>
    <n v="4.9000000000000004"/>
    <s v="COD"/>
    <n v="27.7"/>
    <n v="0.33889999999999998"/>
    <n v="0"/>
    <s v="NA"/>
  </r>
  <r>
    <x v="3"/>
    <m/>
    <n v="65"/>
    <m/>
    <s v="Male"/>
    <s v="South"/>
    <s v="App Ads"/>
    <n v="35"/>
    <n v="78"/>
    <n v="10"/>
    <n v="531.77"/>
    <n v="44906.92"/>
    <n v="0"/>
    <n v="4546"/>
    <n v="5"/>
    <n v="14.8"/>
    <n v="2"/>
    <n v="0.54"/>
    <n v="4"/>
    <s v="Delivery Delay"/>
    <n v="3"/>
    <n v="4"/>
    <n v="1216.5999999999999"/>
    <n v="38"/>
    <n v="2.2999999999999998"/>
    <s v="UPI"/>
    <n v="36.700000000000003"/>
    <n v="0.40160000000000001"/>
    <n v="0"/>
    <s v="NA"/>
  </r>
  <r>
    <x v="1"/>
    <m/>
    <n v="50"/>
    <m/>
    <s v="Female"/>
    <s v="Central"/>
    <s v="App Ads"/>
    <n v="32"/>
    <n v="19"/>
    <n v="2"/>
    <n v="608.17999999999995"/>
    <n v="11727.79"/>
    <n v="0"/>
    <n v="1131"/>
    <n v="1"/>
    <n v="20.8"/>
    <n v="0"/>
    <n v="0.44"/>
    <n v="1"/>
    <s v="Payment"/>
    <n v="1"/>
    <n v="1"/>
    <n v="236.88"/>
    <n v="32"/>
    <n v="3.4"/>
    <s v="UPI"/>
    <n v="19.899999999999999"/>
    <n v="0.2883"/>
    <n v="0"/>
    <s v="NA"/>
  </r>
  <r>
    <x v="1"/>
    <m/>
    <n v="53"/>
    <m/>
    <s v="Male"/>
    <s v="West"/>
    <s v="App Ads"/>
    <n v="60"/>
    <n v="131"/>
    <n v="12"/>
    <n v="392.85"/>
    <n v="51485.23"/>
    <n v="1"/>
    <n v="5032"/>
    <n v="7"/>
    <n v="10.199999999999999"/>
    <n v="2"/>
    <n v="0.71"/>
    <n v="6"/>
    <s v="App Issue"/>
    <n v="3"/>
    <n v="2"/>
    <n v="1208.54"/>
    <n v="56"/>
    <n v="4.2"/>
    <s v="UPI"/>
    <n v="48.2"/>
    <n v="0.48659999999999998"/>
    <n v="1"/>
    <s v="Poor Service Resolution"/>
  </r>
  <r>
    <x v="2"/>
    <m/>
    <n v="31"/>
    <m/>
    <s v="Female"/>
    <s v="East"/>
    <s v="Referral"/>
    <n v="24"/>
    <n v="19"/>
    <n v="3"/>
    <n v="482"/>
    <n v="9043.7900000000009"/>
    <n v="0"/>
    <n v="1036"/>
    <n v="1"/>
    <n v="1"/>
    <n v="1"/>
    <n v="0.55000000000000004"/>
    <n v="1"/>
    <s v="Payment"/>
    <n v="1"/>
    <n v="0"/>
    <n v="305.91000000000003"/>
    <n v="65"/>
    <n v="4"/>
    <s v="UPI"/>
    <n v="32.5"/>
    <n v="0.37190000000000001"/>
    <n v="0"/>
    <s v="NA"/>
  </r>
  <r>
    <x v="2"/>
    <m/>
    <n v="30"/>
    <m/>
    <s v="Female"/>
    <s v="East"/>
    <s v="Social"/>
    <n v="5"/>
    <n v="11"/>
    <n v="2"/>
    <n v="464.38"/>
    <n v="5347.13"/>
    <n v="0"/>
    <n v="865"/>
    <n v="0"/>
    <n v="19.7"/>
    <n v="0"/>
    <n v="0.32"/>
    <n v="3"/>
    <s v="App Issue"/>
    <n v="0"/>
    <n v="0"/>
    <n v="0"/>
    <n v="40"/>
    <n v="4.7"/>
    <s v="Credit Card"/>
    <n v="29.4"/>
    <n v="0.3503"/>
    <n v="0"/>
    <s v="NA"/>
  </r>
  <r>
    <x v="2"/>
    <m/>
    <n v="39"/>
    <m/>
    <s v="Male"/>
    <s v="Central"/>
    <s v="Partner"/>
    <n v="53"/>
    <n v="2"/>
    <n v="0"/>
    <n v="754.77"/>
    <n v="1470.61"/>
    <n v="0"/>
    <n v="41"/>
    <n v="0"/>
    <n v="21.4"/>
    <n v="0"/>
    <n v="0.09"/>
    <n v="0"/>
    <s v="None"/>
    <n v="0"/>
    <n v="0"/>
    <n v="0"/>
    <n v="46"/>
    <n v="3"/>
    <s v="Wallet"/>
    <n v="17.5"/>
    <n v="0.27400000000000002"/>
    <n v="0"/>
    <s v="NA"/>
  </r>
  <r>
    <x v="3"/>
    <m/>
    <n v="63"/>
    <m/>
    <s v="Female"/>
    <s v="Central"/>
    <s v="Referral"/>
    <n v="28"/>
    <n v="10"/>
    <n v="1"/>
    <n v="557.84"/>
    <n v="5689.37"/>
    <n v="0"/>
    <n v="878"/>
    <n v="0"/>
    <n v="0"/>
    <n v="0"/>
    <n v="0.09"/>
    <n v="1"/>
    <s v="Delivery Delay"/>
    <n v="0"/>
    <n v="0"/>
    <n v="0"/>
    <n v="27"/>
    <n v="2.6"/>
    <s v="UPI"/>
    <n v="13.2"/>
    <n v="0.24879999999999999"/>
    <n v="0"/>
    <s v="NA"/>
  </r>
  <r>
    <x v="1"/>
    <m/>
    <n v="45"/>
    <m/>
    <s v="Male"/>
    <s v="West"/>
    <s v="Social"/>
    <n v="59"/>
    <n v="109"/>
    <n v="19"/>
    <n v="432.73"/>
    <n v="46550.44"/>
    <n v="0"/>
    <n v="4889"/>
    <n v="6"/>
    <n v="12.8"/>
    <n v="4"/>
    <n v="0.31"/>
    <n v="4"/>
    <s v="Item Missing"/>
    <n v="5"/>
    <n v="0"/>
    <n v="1682.47"/>
    <n v="15"/>
    <n v="2.1"/>
    <s v="Debit Card"/>
    <n v="33.299999999999997"/>
    <n v="0.37730000000000002"/>
    <n v="0"/>
    <s v="NA"/>
  </r>
  <r>
    <x v="2"/>
    <m/>
    <n v="36"/>
    <m/>
    <s v="Female"/>
    <s v="West"/>
    <s v="Social"/>
    <n v="40"/>
    <n v="74"/>
    <n v="10"/>
    <n v="693.99"/>
    <n v="54477.46"/>
    <n v="0"/>
    <n v="5311"/>
    <n v="2"/>
    <n v="18.899999999999999"/>
    <n v="2"/>
    <n v="0.09"/>
    <n v="0"/>
    <s v="None"/>
    <n v="3"/>
    <n v="4"/>
    <n v="329.49"/>
    <n v="6"/>
    <n v="4.3"/>
    <s v="Debit Card"/>
    <n v="17.3"/>
    <n v="0.27239999999999998"/>
    <n v="0"/>
    <s v="NA"/>
  </r>
  <r>
    <x v="1"/>
    <m/>
    <n v="59"/>
    <m/>
    <s v="Female"/>
    <s v="Central"/>
    <s v="Organic"/>
    <n v="35"/>
    <n v="56"/>
    <n v="1"/>
    <n v="703.95"/>
    <n v="41520.19"/>
    <n v="0"/>
    <n v="4508"/>
    <n v="2"/>
    <n v="0"/>
    <n v="3"/>
    <n v="0.25"/>
    <n v="3"/>
    <s v="Quality"/>
    <n v="0"/>
    <n v="4"/>
    <n v="1087.96"/>
    <n v="42"/>
    <n v="3.7"/>
    <s v="UPI"/>
    <n v="29.6"/>
    <n v="0.3518"/>
    <n v="0"/>
    <s v="NA"/>
  </r>
  <r>
    <x v="3"/>
    <m/>
    <n v="63"/>
    <m/>
    <s v="Male"/>
    <s v="Central"/>
    <s v="App Ads"/>
    <n v="36"/>
    <n v="86"/>
    <n v="9"/>
    <n v="372.85"/>
    <n v="32670.880000000001"/>
    <n v="0"/>
    <n v="3708"/>
    <n v="2"/>
    <n v="5.9"/>
    <n v="4"/>
    <n v="0.45"/>
    <n v="3"/>
    <s v="Delivery Delay"/>
    <n v="2"/>
    <n v="3"/>
    <n v="1193.72"/>
    <n v="3"/>
    <n v="3.3"/>
    <s v="UPI"/>
    <n v="16.3"/>
    <n v="0.26700000000000002"/>
    <n v="0"/>
    <s v="NA"/>
  </r>
  <r>
    <x v="3"/>
    <m/>
    <n v="65"/>
    <m/>
    <s v="Female"/>
    <s v="North"/>
    <s v="Referral"/>
    <n v="21"/>
    <n v="53"/>
    <n v="7"/>
    <n v="483.53"/>
    <n v="25519.08"/>
    <n v="0"/>
    <n v="2594"/>
    <n v="4"/>
    <n v="9"/>
    <n v="2"/>
    <n v="0.26"/>
    <n v="3"/>
    <s v="Quality"/>
    <n v="2"/>
    <n v="1"/>
    <n v="676.06"/>
    <n v="47"/>
    <n v="3.9"/>
    <s v="UPI"/>
    <n v="35.799999999999997"/>
    <n v="0.39489999999999997"/>
    <n v="0"/>
    <s v="NA"/>
  </r>
  <r>
    <x v="2"/>
    <m/>
    <n v="33"/>
    <m/>
    <s v="Female"/>
    <s v="Central"/>
    <s v="Social"/>
    <n v="44"/>
    <n v="168"/>
    <n v="20"/>
    <n v="404.25"/>
    <n v="62080.31"/>
    <n v="1"/>
    <n v="7271"/>
    <n v="7"/>
    <n v="12.3"/>
    <n v="2"/>
    <n v="0.14000000000000001"/>
    <n v="8"/>
    <s v="App Issue"/>
    <n v="9"/>
    <n v="11"/>
    <n v="2836.57"/>
    <n v="91"/>
    <n v="3.2"/>
    <s v="Wallet"/>
    <n v="74.7"/>
    <n v="0.67710000000000004"/>
    <n v="1"/>
    <s v="Product Unavailability"/>
  </r>
  <r>
    <x v="1"/>
    <m/>
    <n v="55"/>
    <m/>
    <s v="Female"/>
    <s v="West"/>
    <s v="Social"/>
    <n v="18"/>
    <n v="33"/>
    <n v="4"/>
    <n v="261.17"/>
    <n v="8231.26"/>
    <n v="0"/>
    <n v="1040"/>
    <n v="0"/>
    <n v="9.8000000000000007"/>
    <n v="2"/>
    <n v="0.06"/>
    <n v="3"/>
    <s v="Payment"/>
    <n v="1"/>
    <n v="3"/>
    <n v="1016.91"/>
    <n v="33"/>
    <n v="4.4000000000000004"/>
    <s v="UPI"/>
    <n v="27.2"/>
    <n v="0.3357"/>
    <n v="0"/>
    <s v="NA"/>
  </r>
  <r>
    <x v="1"/>
    <m/>
    <n v="49"/>
    <m/>
    <s v="Female"/>
    <s v="East"/>
    <s v="App Ads"/>
    <n v="59"/>
    <n v="155"/>
    <n v="10"/>
    <n v="472"/>
    <n v="67996.800000000003"/>
    <n v="0"/>
    <n v="7538"/>
    <n v="11"/>
    <n v="16.5"/>
    <n v="7"/>
    <n v="0.47"/>
    <n v="8"/>
    <s v="Quality"/>
    <n v="6"/>
    <n v="10"/>
    <n v="2755.95"/>
    <n v="45"/>
    <n v="2.6"/>
    <s v="Debit Card"/>
    <n v="60.3"/>
    <n v="0.57650000000000001"/>
    <n v="1"/>
    <s v="Infrequent Need"/>
  </r>
  <r>
    <x v="1"/>
    <m/>
    <n v="41"/>
    <m/>
    <s v="Female"/>
    <s v="South"/>
    <s v="App Ads"/>
    <n v="36"/>
    <n v="41"/>
    <n v="4"/>
    <n v="100"/>
    <n v="3886"/>
    <n v="1"/>
    <n v="715"/>
    <n v="2"/>
    <n v="19.7"/>
    <n v="2"/>
    <n v="0.63"/>
    <n v="3"/>
    <s v="Quality"/>
    <n v="2"/>
    <n v="2"/>
    <n v="970.59"/>
    <n v="9"/>
    <n v="5"/>
    <s v="Credit Card"/>
    <n v="20.2"/>
    <n v="0.2903"/>
    <n v="0"/>
    <s v="NA"/>
  </r>
  <r>
    <x v="2"/>
    <m/>
    <n v="39"/>
    <m/>
    <s v="Female"/>
    <s v="South"/>
    <s v="App Ads"/>
    <n v="29"/>
    <n v="40"/>
    <n v="4"/>
    <n v="459.68"/>
    <n v="19605.47"/>
    <n v="0"/>
    <n v="2176"/>
    <n v="1"/>
    <n v="8"/>
    <n v="1"/>
    <n v="0.01"/>
    <n v="2"/>
    <s v="App Issue"/>
    <n v="1"/>
    <n v="3"/>
    <n v="712.73"/>
    <n v="17"/>
    <n v="3.9"/>
    <s v="Wallet"/>
    <n v="22.2"/>
    <n v="0.30280000000000001"/>
    <n v="0"/>
    <s v="NA"/>
  </r>
  <r>
    <x v="0"/>
    <m/>
    <n v="24"/>
    <m/>
    <s v="Male"/>
    <s v="West"/>
    <s v="App Ads"/>
    <n v="15"/>
    <n v="17"/>
    <n v="2"/>
    <n v="443.77"/>
    <n v="7456.27"/>
    <n v="0"/>
    <n v="1098"/>
    <n v="0"/>
    <n v="1"/>
    <n v="1"/>
    <n v="0.28999999999999998"/>
    <n v="1"/>
    <s v="Payment"/>
    <n v="1"/>
    <n v="1"/>
    <n v="593.16"/>
    <n v="19"/>
    <n v="5"/>
    <s v="UPI"/>
    <n v="22.4"/>
    <n v="0.30430000000000001"/>
    <n v="0"/>
    <s v="NA"/>
  </r>
  <r>
    <x v="2"/>
    <m/>
    <n v="32"/>
    <m/>
    <s v="Male"/>
    <s v="West"/>
    <s v="App Ads"/>
    <n v="48"/>
    <n v="82"/>
    <n v="6"/>
    <n v="442.39"/>
    <n v="34423.08"/>
    <n v="1"/>
    <n v="4053"/>
    <n v="4"/>
    <n v="20.100000000000001"/>
    <n v="1"/>
    <n v="0.38"/>
    <n v="3"/>
    <s v="App Issue"/>
    <n v="3"/>
    <n v="1"/>
    <n v="872.11"/>
    <n v="59"/>
    <n v="4.3"/>
    <s v="Wallet"/>
    <n v="35.200000000000003"/>
    <n v="0.39090000000000003"/>
    <n v="0"/>
    <s v="NA"/>
  </r>
  <r>
    <x v="1"/>
    <m/>
    <n v="47"/>
    <m/>
    <s v="Female"/>
    <s v="North"/>
    <s v="App Ads"/>
    <n v="28"/>
    <n v="55"/>
    <n v="4"/>
    <n v="424.44"/>
    <n v="25072.41"/>
    <n v="1"/>
    <n v="2469"/>
    <n v="4"/>
    <n v="20"/>
    <n v="2"/>
    <n v="0.4"/>
    <n v="2"/>
    <s v="Item Missing"/>
    <n v="2"/>
    <n v="3"/>
    <n v="1006.19"/>
    <n v="29"/>
    <n v="3.2"/>
    <s v="UPI"/>
    <n v="27"/>
    <n v="0.33410000000000001"/>
    <n v="0"/>
    <s v="NA"/>
  </r>
  <r>
    <x v="3"/>
    <m/>
    <n v="64"/>
    <m/>
    <s v="Male"/>
    <s v="East"/>
    <s v="Social"/>
    <n v="30"/>
    <n v="79"/>
    <n v="15"/>
    <n v="398.22"/>
    <n v="33969.9"/>
    <n v="0"/>
    <n v="3540"/>
    <n v="4"/>
    <n v="16.2"/>
    <n v="4"/>
    <n v="0.09"/>
    <n v="3"/>
    <s v="App Issue"/>
    <n v="0"/>
    <n v="2"/>
    <n v="534.59"/>
    <n v="20"/>
    <n v="3.1"/>
    <s v="UPI"/>
    <n v="25.2"/>
    <n v="0.32240000000000002"/>
    <n v="0"/>
    <s v="NA"/>
  </r>
  <r>
    <x v="3"/>
    <m/>
    <n v="63"/>
    <m/>
    <s v="Female"/>
    <s v="North"/>
    <s v="App Ads"/>
    <n v="9"/>
    <n v="19"/>
    <n v="2"/>
    <n v="244.95"/>
    <n v="5098.7"/>
    <n v="0"/>
    <n v="968"/>
    <n v="0"/>
    <n v="23"/>
    <n v="0"/>
    <n v="0.31"/>
    <n v="1"/>
    <s v="Quality"/>
    <n v="1"/>
    <n v="1"/>
    <n v="460.18"/>
    <n v="44"/>
    <n v="4.5"/>
    <s v="Debit Card"/>
    <n v="25.8"/>
    <n v="0.3261"/>
    <n v="0"/>
    <s v="NA"/>
  </r>
  <r>
    <x v="2"/>
    <m/>
    <n v="27"/>
    <m/>
    <s v="Male"/>
    <s v="East"/>
    <s v="Organic"/>
    <n v="45"/>
    <n v="129"/>
    <n v="20"/>
    <n v="281.91000000000003"/>
    <n v="39499.269999999997"/>
    <n v="0"/>
    <n v="4082"/>
    <n v="3"/>
    <n v="1"/>
    <n v="6"/>
    <n v="0.53"/>
    <n v="6"/>
    <s v="Payment"/>
    <n v="1"/>
    <n v="8"/>
    <n v="2493.46"/>
    <n v="76"/>
    <n v="2.5"/>
    <s v="UPI"/>
    <n v="49.2"/>
    <n v="0.49430000000000002"/>
    <n v="1"/>
    <s v="Low Personalization"/>
  </r>
  <r>
    <x v="1"/>
    <m/>
    <n v="54"/>
    <m/>
    <s v="Female"/>
    <s v="East"/>
    <s v="Organic"/>
    <n v="4"/>
    <n v="12"/>
    <n v="2"/>
    <n v="443.14"/>
    <n v="5202.17"/>
    <n v="1"/>
    <n v="921"/>
    <n v="1"/>
    <n v="14.8"/>
    <n v="1"/>
    <n v="0.36"/>
    <n v="0"/>
    <s v="None"/>
    <n v="1"/>
    <n v="0"/>
    <n v="178.97"/>
    <n v="53"/>
    <n v="3.8"/>
    <s v="Credit Card"/>
    <n v="33"/>
    <n v="0.37530000000000002"/>
    <n v="0"/>
    <s v="NA"/>
  </r>
  <r>
    <x v="0"/>
    <m/>
    <n v="22"/>
    <m/>
    <s v="Female"/>
    <s v="West"/>
    <s v="App Ads"/>
    <n v="30"/>
    <n v="55"/>
    <n v="9"/>
    <n v="444.01"/>
    <n v="25191.93"/>
    <n v="0"/>
    <n v="2641"/>
    <n v="2"/>
    <n v="3.6"/>
    <n v="1"/>
    <n v="0.71"/>
    <n v="0"/>
    <s v="None"/>
    <n v="2"/>
    <n v="3"/>
    <n v="1563.94"/>
    <n v="44"/>
    <n v="3.1"/>
    <s v="COD"/>
    <n v="27.3"/>
    <n v="0.33610000000000001"/>
    <n v="0"/>
    <s v="NA"/>
  </r>
  <r>
    <x v="1"/>
    <m/>
    <n v="53"/>
    <m/>
    <s v="Male"/>
    <s v="North"/>
    <s v="App Ads"/>
    <n v="47"/>
    <n v="81"/>
    <n v="7"/>
    <n v="553.21"/>
    <n v="40479.1"/>
    <n v="0"/>
    <n v="4644"/>
    <n v="4"/>
    <n v="25.1"/>
    <n v="1"/>
    <n v="0.5"/>
    <n v="2"/>
    <s v="Quality"/>
    <n v="3"/>
    <n v="3"/>
    <n v="1516.8"/>
    <n v="69"/>
    <n v="3.2"/>
    <s v="UPI"/>
    <n v="40.200000000000003"/>
    <n v="0.42709999999999998"/>
    <n v="1"/>
    <s v="Poor Service Resolution"/>
  </r>
  <r>
    <x v="2"/>
    <m/>
    <n v="36"/>
    <m/>
    <s v="Male"/>
    <s v="North"/>
    <s v="Referral"/>
    <n v="27"/>
    <n v="16"/>
    <n v="1"/>
    <n v="393"/>
    <n v="6503.75"/>
    <n v="0"/>
    <n v="1058"/>
    <n v="0"/>
    <n v="12.7"/>
    <n v="0"/>
    <n v="0.3"/>
    <n v="2"/>
    <s v="Delivery Delay"/>
    <n v="1"/>
    <n v="1"/>
    <n v="630.08000000000004"/>
    <n v="79"/>
    <n v="3.8"/>
    <s v="UPI"/>
    <n v="43.5"/>
    <n v="0.45169999999999999"/>
    <n v="1"/>
    <s v="Infrequent Need"/>
  </r>
  <r>
    <x v="1"/>
    <m/>
    <n v="41"/>
    <m/>
    <s v="Male"/>
    <s v="South"/>
    <s v="Referral"/>
    <n v="9"/>
    <n v="12"/>
    <n v="2"/>
    <n v="321.10000000000002"/>
    <n v="4053.15"/>
    <n v="0"/>
    <n v="533"/>
    <n v="0"/>
    <n v="18.399999999999999"/>
    <n v="0"/>
    <n v="0.5"/>
    <n v="1"/>
    <s v="Item Missing"/>
    <n v="0"/>
    <n v="0"/>
    <n v="0"/>
    <n v="94"/>
    <n v="3.6"/>
    <s v="Credit Card"/>
    <n v="51"/>
    <n v="0.50739999999999996"/>
    <n v="1"/>
    <s v="Price/Discount Reliance"/>
  </r>
  <r>
    <x v="1"/>
    <m/>
    <n v="56"/>
    <m/>
    <s v="Female"/>
    <s v="East"/>
    <s v="Social"/>
    <n v="58"/>
    <n v="67"/>
    <n v="9"/>
    <n v="412.66"/>
    <n v="26663.05"/>
    <n v="1"/>
    <n v="3046"/>
    <n v="5"/>
    <n v="31.8"/>
    <n v="4"/>
    <n v="0.2"/>
    <n v="0"/>
    <s v="None"/>
    <n v="0"/>
    <n v="2"/>
    <n v="630.29999999999995"/>
    <n v="71"/>
    <n v="4.4000000000000004"/>
    <s v="UPI"/>
    <n v="34.5"/>
    <n v="0.3861"/>
    <n v="0"/>
    <s v="NA"/>
  </r>
  <r>
    <x v="2"/>
    <m/>
    <n v="40"/>
    <m/>
    <s v="Female"/>
    <s v="Central"/>
    <s v="Social"/>
    <n v="2"/>
    <n v="2"/>
    <n v="0"/>
    <n v="185.97"/>
    <n v="364.57"/>
    <n v="0"/>
    <n v="330"/>
    <n v="0"/>
    <n v="14.4"/>
    <n v="0"/>
    <n v="0.33"/>
    <n v="2"/>
    <s v="App Issue"/>
    <n v="0"/>
    <n v="0"/>
    <n v="0"/>
    <n v="91"/>
    <n v="1.9"/>
    <s v="Credit Card"/>
    <n v="47.2"/>
    <n v="0.4788"/>
    <n v="1"/>
    <s v="Switched to Competitor"/>
  </r>
  <r>
    <x v="1"/>
    <m/>
    <n v="60"/>
    <m/>
    <s v="Male"/>
    <s v="West"/>
    <s v="App Ads"/>
    <n v="41"/>
    <n v="60"/>
    <n v="10"/>
    <n v="471.2"/>
    <n v="30748.38"/>
    <n v="0"/>
    <n v="3101"/>
    <n v="1"/>
    <n v="6"/>
    <n v="4"/>
    <n v="0.15"/>
    <n v="1"/>
    <s v="Quality"/>
    <n v="0"/>
    <n v="0"/>
    <n v="0"/>
    <n v="31"/>
    <n v="3.3"/>
    <s v="Debit Card"/>
    <n v="16.899999999999999"/>
    <n v="0.27050000000000002"/>
    <n v="0"/>
    <s v="NA"/>
  </r>
  <r>
    <x v="1"/>
    <m/>
    <n v="46"/>
    <m/>
    <s v="Female"/>
    <s v="West"/>
    <s v="App Ads"/>
    <n v="0"/>
    <n v="0"/>
    <n v="0"/>
    <n v="518.69000000000005"/>
    <n v="0"/>
    <n v="0"/>
    <n v="173"/>
    <n v="0"/>
    <n v="0"/>
    <n v="0"/>
    <n v="0.42"/>
    <n v="2"/>
    <s v="Payment"/>
    <n v="0"/>
    <n v="0"/>
    <n v="0"/>
    <n v="43"/>
    <n v="5"/>
    <s v="UPI"/>
    <n v="26.4"/>
    <n v="0.33"/>
    <n v="0"/>
    <s v="NA"/>
  </r>
  <r>
    <x v="3"/>
    <m/>
    <n v="70"/>
    <m/>
    <s v="Male"/>
    <s v="South"/>
    <s v="App Ads"/>
    <n v="41"/>
    <n v="83"/>
    <n v="13"/>
    <n v="608.47"/>
    <n v="48110.720000000001"/>
    <n v="0"/>
    <n v="4687"/>
    <n v="6"/>
    <n v="9.8000000000000007"/>
    <n v="4"/>
    <n v="0.26"/>
    <n v="0"/>
    <s v="None"/>
    <n v="4"/>
    <n v="4"/>
    <n v="1370.12"/>
    <n v="34"/>
    <n v="3.6"/>
    <s v="Credit Card"/>
    <n v="37.6"/>
    <n v="0.40789999999999998"/>
    <n v="0"/>
    <s v="NA"/>
  </r>
  <r>
    <x v="1"/>
    <m/>
    <n v="51"/>
    <m/>
    <s v="Male"/>
    <s v="North"/>
    <s v="App Ads"/>
    <n v="59"/>
    <n v="153"/>
    <n v="17"/>
    <n v="483.12"/>
    <n v="78833.570000000007"/>
    <n v="0"/>
    <n v="8262"/>
    <n v="3"/>
    <n v="7.8"/>
    <n v="9"/>
    <n v="0.33"/>
    <n v="3"/>
    <s v="Item Missing"/>
    <n v="1"/>
    <n v="6"/>
    <n v="1493.15"/>
    <n v="40"/>
    <n v="4"/>
    <s v="Credit Card"/>
    <n v="33.5"/>
    <n v="0.37859999999999999"/>
    <n v="0"/>
    <s v="NA"/>
  </r>
  <r>
    <x v="2"/>
    <m/>
    <n v="33"/>
    <m/>
    <s v="Male"/>
    <s v="Central"/>
    <s v="Referral"/>
    <n v="31"/>
    <n v="65"/>
    <n v="8"/>
    <n v="314.57"/>
    <n v="21636.25"/>
    <n v="0"/>
    <n v="2053"/>
    <n v="3"/>
    <n v="11.3"/>
    <n v="3"/>
    <n v="0.66"/>
    <n v="1"/>
    <s v="Quality"/>
    <n v="2"/>
    <n v="2"/>
    <n v="1605.9"/>
    <n v="143"/>
    <n v="4.5999999999999996"/>
    <s v="Debit Card"/>
    <n v="63.1"/>
    <n v="0.59699999999999998"/>
    <n v="1"/>
    <s v="Price/Discount Reliance"/>
  </r>
  <r>
    <x v="1"/>
    <m/>
    <n v="59"/>
    <m/>
    <s v="Male"/>
    <s v="East"/>
    <s v="App Ads"/>
    <n v="0"/>
    <n v="0"/>
    <n v="0"/>
    <n v="366.91"/>
    <n v="0"/>
    <n v="1"/>
    <n v="145"/>
    <n v="0"/>
    <n v="15.6"/>
    <n v="0"/>
    <n v="0.28999999999999998"/>
    <n v="1"/>
    <s v="Payment"/>
    <n v="0"/>
    <n v="0"/>
    <n v="0"/>
    <n v="27"/>
    <n v="4.5"/>
    <s v="UPI"/>
    <n v="22"/>
    <n v="0.30170000000000002"/>
    <n v="0"/>
    <s v="NA"/>
  </r>
  <r>
    <x v="2"/>
    <m/>
    <n v="39"/>
    <m/>
    <s v="Female"/>
    <s v="North"/>
    <s v="App Ads"/>
    <n v="4"/>
    <n v="10"/>
    <n v="1"/>
    <n v="427.85"/>
    <n v="3918.46"/>
    <n v="0"/>
    <n v="949"/>
    <n v="0"/>
    <n v="4.5999999999999996"/>
    <n v="0"/>
    <n v="0.31"/>
    <n v="0"/>
    <s v="None"/>
    <n v="1"/>
    <n v="0"/>
    <n v="217"/>
    <n v="71"/>
    <n v="4.9000000000000004"/>
    <s v="UPI"/>
    <n v="35.4"/>
    <n v="0.39190000000000003"/>
    <n v="0"/>
    <s v="NA"/>
  </r>
  <r>
    <x v="1"/>
    <m/>
    <n v="46"/>
    <m/>
    <s v="Female"/>
    <s v="East"/>
    <s v="App Ads"/>
    <n v="14"/>
    <n v="10"/>
    <n v="1"/>
    <n v="365.5"/>
    <n v="3410.06"/>
    <n v="0"/>
    <n v="387"/>
    <n v="1"/>
    <n v="20"/>
    <n v="0"/>
    <n v="0.57999999999999996"/>
    <n v="0"/>
    <s v="None"/>
    <n v="0"/>
    <n v="0"/>
    <n v="0"/>
    <n v="39"/>
    <n v="4.2"/>
    <s v="Debit Card"/>
    <n v="26.1"/>
    <n v="0.3281"/>
    <n v="0"/>
    <s v="NA"/>
  </r>
  <r>
    <x v="0"/>
    <m/>
    <n v="25"/>
    <m/>
    <s v="Female"/>
    <s v="West"/>
    <s v="Social"/>
    <n v="21"/>
    <n v="54"/>
    <n v="5"/>
    <n v="309.08"/>
    <n v="17891.419999999998"/>
    <n v="0"/>
    <n v="2184"/>
    <n v="2"/>
    <n v="10.3"/>
    <n v="1"/>
    <n v="0.14000000000000001"/>
    <n v="3"/>
    <s v="App Issue"/>
    <n v="2"/>
    <n v="4"/>
    <n v="1138.17"/>
    <n v="35"/>
    <n v="3.3"/>
    <s v="UPI"/>
    <n v="31.4"/>
    <n v="0.36399999999999999"/>
    <n v="0"/>
    <s v="NA"/>
  </r>
  <r>
    <x v="0"/>
    <m/>
    <n v="24"/>
    <m/>
    <s v="Female"/>
    <s v="South"/>
    <s v="Referral"/>
    <n v="53"/>
    <n v="63"/>
    <n v="6"/>
    <n v="377.03"/>
    <n v="22112.36"/>
    <n v="0"/>
    <n v="2564"/>
    <n v="1"/>
    <n v="2"/>
    <n v="3"/>
    <n v="0.61"/>
    <n v="3"/>
    <s v="Quality"/>
    <n v="1"/>
    <n v="1"/>
    <n v="168.36"/>
    <n v="33"/>
    <n v="3.6"/>
    <s v="UPI"/>
    <n v="25.2"/>
    <n v="0.32240000000000002"/>
    <n v="0"/>
    <s v="NA"/>
  </r>
  <r>
    <x v="1"/>
    <m/>
    <n v="48"/>
    <m/>
    <s v="Male"/>
    <s v="North"/>
    <s v="Organic"/>
    <n v="3"/>
    <n v="3"/>
    <n v="0"/>
    <n v="566.09"/>
    <n v="1693.27"/>
    <n v="0"/>
    <n v="315"/>
    <n v="0"/>
    <n v="14.1"/>
    <n v="0"/>
    <n v="0.5"/>
    <n v="2"/>
    <s v="Payment"/>
    <n v="0"/>
    <n v="0"/>
    <n v="0"/>
    <n v="21"/>
    <n v="4"/>
    <s v="Wallet"/>
    <n v="22.8"/>
    <n v="0.30659999999999998"/>
    <n v="0"/>
    <s v="NA"/>
  </r>
  <r>
    <x v="2"/>
    <m/>
    <n v="27"/>
    <m/>
    <s v="Male"/>
    <s v="East"/>
    <s v="Social"/>
    <n v="31"/>
    <n v="69"/>
    <n v="11"/>
    <n v="494.62"/>
    <n v="37359.81"/>
    <n v="0"/>
    <n v="4119"/>
    <n v="2"/>
    <n v="4.9000000000000004"/>
    <n v="2"/>
    <n v="0.32"/>
    <n v="3"/>
    <s v="App Issue"/>
    <n v="2"/>
    <n v="4"/>
    <n v="777.6"/>
    <n v="48"/>
    <n v="2.2999999999999998"/>
    <s v="Credit Card"/>
    <n v="35.700000000000003"/>
    <n v="0.39429999999999998"/>
    <n v="0"/>
    <s v="NA"/>
  </r>
  <r>
    <x v="3"/>
    <m/>
    <n v="70"/>
    <m/>
    <s v="Female"/>
    <s v="North"/>
    <s v="Referral"/>
    <n v="45"/>
    <n v="70"/>
    <n v="12"/>
    <n v="552.23"/>
    <n v="42432.32"/>
    <n v="0"/>
    <n v="3809"/>
    <n v="3"/>
    <n v="15.8"/>
    <n v="4"/>
    <n v="0.34"/>
    <n v="2"/>
    <s v="Payment"/>
    <n v="2"/>
    <n v="5"/>
    <n v="1805.67"/>
    <n v="88"/>
    <n v="3.7"/>
    <s v="UPI"/>
    <n v="47.1"/>
    <n v="0.4783"/>
    <n v="1"/>
    <s v="Frequent SLA Breaches"/>
  </r>
  <r>
    <x v="3"/>
    <m/>
    <n v="63"/>
    <m/>
    <s v="Female"/>
    <s v="South"/>
    <s v="Referral"/>
    <n v="40"/>
    <n v="110"/>
    <n v="5"/>
    <n v="355.26"/>
    <n v="41322.800000000003"/>
    <n v="0"/>
    <n v="4204"/>
    <n v="4"/>
    <n v="10.8"/>
    <n v="1"/>
    <n v="0.22"/>
    <n v="6"/>
    <s v="Item Missing"/>
    <n v="0"/>
    <n v="3"/>
    <n v="589.66999999999996"/>
    <n v="76"/>
    <n v="3.4"/>
    <s v="UPI"/>
    <n v="46.2"/>
    <n v="0.47189999999999999"/>
    <n v="1"/>
    <s v="Frequent SLA Breaches"/>
  </r>
  <r>
    <x v="1"/>
    <m/>
    <n v="55"/>
    <m/>
    <s v="Female"/>
    <s v="West"/>
    <s v="App Ads"/>
    <n v="48"/>
    <n v="123"/>
    <n v="18"/>
    <n v="614.47"/>
    <n v="69534.649999999994"/>
    <n v="0"/>
    <n v="7829"/>
    <n v="5"/>
    <n v="7.2"/>
    <n v="7"/>
    <n v="0.1"/>
    <n v="3"/>
    <s v="Delivery Delay"/>
    <n v="7"/>
    <n v="2"/>
    <n v="1103.6600000000001"/>
    <n v="41"/>
    <n v="2.2999999999999998"/>
    <s v="Wallet"/>
    <n v="37.700000000000003"/>
    <n v="0.4088"/>
    <n v="1"/>
    <s v="Switched to Competitor"/>
  </r>
  <r>
    <x v="1"/>
    <m/>
    <n v="56"/>
    <m/>
    <s v="Female"/>
    <s v="Central"/>
    <s v="Organic"/>
    <n v="41"/>
    <n v="41"/>
    <n v="3"/>
    <n v="491.46"/>
    <n v="18909.61"/>
    <n v="0"/>
    <n v="2233"/>
    <n v="1"/>
    <n v="18.600000000000001"/>
    <n v="2"/>
    <n v="0.28999999999999998"/>
    <n v="1"/>
    <s v="Quality"/>
    <n v="1"/>
    <n v="1"/>
    <n v="164.04"/>
    <n v="7"/>
    <n v="5"/>
    <s v="UPI"/>
    <n v="16.7"/>
    <n v="0.26889999999999997"/>
    <n v="0"/>
    <s v="NA"/>
  </r>
  <r>
    <x v="1"/>
    <m/>
    <n v="49"/>
    <m/>
    <s v="Female"/>
    <s v="South"/>
    <s v="App Ads"/>
    <n v="1"/>
    <n v="3"/>
    <n v="0"/>
    <n v="498.24"/>
    <n v="1376.78"/>
    <n v="0"/>
    <n v="499"/>
    <n v="0"/>
    <n v="0"/>
    <n v="0"/>
    <n v="0.7"/>
    <n v="0"/>
    <s v="None"/>
    <n v="0"/>
    <n v="0"/>
    <n v="0"/>
    <n v="58"/>
    <n v="4.5"/>
    <s v="Wallet"/>
    <n v="36.9"/>
    <n v="0.4027"/>
    <n v="0"/>
    <s v="NA"/>
  </r>
  <r>
    <x v="0"/>
    <m/>
    <n v="21"/>
    <m/>
    <s v="Female"/>
    <s v="North"/>
    <s v="Referral"/>
    <n v="54"/>
    <n v="16"/>
    <n v="1"/>
    <n v="443.09"/>
    <n v="7120.95"/>
    <n v="0"/>
    <n v="791"/>
    <n v="1"/>
    <n v="18.100000000000001"/>
    <n v="1"/>
    <n v="0.39"/>
    <n v="2"/>
    <s v="Quality"/>
    <n v="1"/>
    <n v="0"/>
    <n v="125.65"/>
    <n v="54"/>
    <n v="4.8"/>
    <s v="UPI"/>
    <n v="23.9"/>
    <n v="0.31369999999999998"/>
    <n v="0"/>
    <s v="NA"/>
  </r>
  <r>
    <x v="2"/>
    <m/>
    <n v="38"/>
    <m/>
    <s v="Female"/>
    <s v="East"/>
    <s v="Partner"/>
    <n v="30"/>
    <n v="65"/>
    <n v="4"/>
    <n v="152.83000000000001"/>
    <n v="10471.76"/>
    <n v="0"/>
    <n v="1356"/>
    <n v="5"/>
    <n v="27.7"/>
    <n v="3"/>
    <n v="0.19"/>
    <n v="2"/>
    <s v="Item Missing"/>
    <n v="1"/>
    <n v="2"/>
    <n v="512.25"/>
    <n v="95"/>
    <n v="3.6"/>
    <s v="UPI"/>
    <n v="52.4"/>
    <n v="0.51800000000000002"/>
    <n v="1"/>
    <s v="Infrequent Need"/>
  </r>
  <r>
    <x v="1"/>
    <m/>
    <n v="44"/>
    <m/>
    <s v="Female"/>
    <s v="South"/>
    <s v="Referral"/>
    <n v="30"/>
    <n v="88"/>
    <n v="8"/>
    <n v="615.25"/>
    <n v="50505.53"/>
    <n v="0"/>
    <n v="5643"/>
    <n v="5"/>
    <n v="21.4"/>
    <n v="1"/>
    <n v="0.6"/>
    <n v="5"/>
    <s v="Item Missing"/>
    <n v="0"/>
    <n v="2"/>
    <n v="340.02"/>
    <n v="41"/>
    <n v="1.9"/>
    <s v="Credit Card"/>
    <n v="42.8"/>
    <n v="0.44629999999999997"/>
    <n v="1"/>
    <s v="Low Personalization"/>
  </r>
  <r>
    <x v="3"/>
    <m/>
    <n v="66"/>
    <m/>
    <s v="Male"/>
    <s v="Central"/>
    <s v="Referral"/>
    <n v="54"/>
    <n v="53"/>
    <n v="4"/>
    <n v="486.42"/>
    <n v="26735.03"/>
    <n v="0"/>
    <n v="2808"/>
    <n v="0"/>
    <n v="20.3"/>
    <n v="1"/>
    <n v="0.12"/>
    <n v="3"/>
    <s v="App Issue"/>
    <n v="1"/>
    <n v="3"/>
    <n v="338.41"/>
    <n v="106"/>
    <n v="3.8"/>
    <s v="UPI"/>
    <n v="48.5"/>
    <n v="0.48849999999999999"/>
    <n v="1"/>
    <s v="Switched to Competitor"/>
  </r>
  <r>
    <x v="2"/>
    <m/>
    <n v="29"/>
    <m/>
    <s v="Male"/>
    <s v="West"/>
    <s v="App Ads"/>
    <n v="46"/>
    <n v="161"/>
    <n v="9"/>
    <n v="327.52"/>
    <n v="49236.35"/>
    <n v="0"/>
    <n v="5687"/>
    <n v="6"/>
    <n v="13.7"/>
    <n v="2"/>
    <n v="0.74"/>
    <n v="7"/>
    <s v="Item Missing"/>
    <n v="9"/>
    <n v="1"/>
    <n v="1579.45"/>
    <n v="56"/>
    <n v="3.5"/>
    <s v="Credit Card"/>
    <n v="53.1"/>
    <n v="0.52310000000000001"/>
    <n v="1"/>
    <s v="Low Personalization"/>
  </r>
  <r>
    <x v="1"/>
    <m/>
    <n v="44"/>
    <m/>
    <s v="Female"/>
    <s v="South"/>
    <s v="Organic"/>
    <n v="6"/>
    <n v="12"/>
    <n v="2"/>
    <n v="698.35"/>
    <n v="9172.61"/>
    <n v="0"/>
    <n v="917"/>
    <n v="1"/>
    <n v="27.2"/>
    <n v="0"/>
    <n v="0.64"/>
    <n v="1"/>
    <s v="Delivery Delay"/>
    <n v="0"/>
    <n v="0"/>
    <n v="0"/>
    <n v="15"/>
    <n v="3.8"/>
    <s v="UPI"/>
    <n v="27.4"/>
    <n v="0.33639999999999998"/>
    <n v="0"/>
    <s v="NA"/>
  </r>
  <r>
    <x v="2"/>
    <m/>
    <n v="36"/>
    <m/>
    <s v="Male"/>
    <s v="West"/>
    <s v="Organic"/>
    <n v="18"/>
    <n v="38"/>
    <n v="6"/>
    <n v="452.03"/>
    <n v="17722.13"/>
    <n v="0"/>
    <n v="1889"/>
    <n v="2"/>
    <n v="10.7"/>
    <n v="2"/>
    <n v="0.54"/>
    <n v="2"/>
    <s v="App Issue"/>
    <n v="1"/>
    <n v="0"/>
    <n v="107.28"/>
    <n v="44"/>
    <n v="4.2"/>
    <s v="UPI"/>
    <n v="31.4"/>
    <n v="0.36370000000000002"/>
    <n v="0"/>
    <s v="NA"/>
  </r>
  <r>
    <x v="0"/>
    <m/>
    <n v="25"/>
    <m/>
    <s v="Female"/>
    <s v="South"/>
    <s v="Organic"/>
    <n v="21"/>
    <n v="58"/>
    <n v="6"/>
    <n v="405.12"/>
    <n v="25768.880000000001"/>
    <n v="0"/>
    <n v="2451"/>
    <n v="3"/>
    <n v="1.8"/>
    <n v="3"/>
    <n v="0.4"/>
    <n v="1"/>
    <s v="Quality"/>
    <n v="1"/>
    <n v="4"/>
    <n v="852.17"/>
    <n v="25"/>
    <n v="2"/>
    <s v="UPI"/>
    <n v="25.9"/>
    <n v="0.3266"/>
    <n v="0"/>
    <s v="NA"/>
  </r>
  <r>
    <x v="0"/>
    <m/>
    <n v="23"/>
    <m/>
    <s v="Female"/>
    <s v="East"/>
    <s v="Organic"/>
    <n v="57"/>
    <n v="122"/>
    <n v="3"/>
    <n v="332.64"/>
    <n v="44543.199999999997"/>
    <n v="0"/>
    <n v="4740"/>
    <n v="0"/>
    <n v="7.7"/>
    <n v="3"/>
    <n v="0.4"/>
    <n v="7"/>
    <s v="Payment"/>
    <n v="1"/>
    <n v="2"/>
    <n v="790.39"/>
    <n v="28"/>
    <n v="4.0999999999999996"/>
    <s v="Wallet"/>
    <n v="28.3"/>
    <n v="0.3427"/>
    <n v="0"/>
    <s v="NA"/>
  </r>
  <r>
    <x v="2"/>
    <m/>
    <n v="37"/>
    <m/>
    <s v="Male"/>
    <s v="Central"/>
    <s v="Social"/>
    <n v="7"/>
    <n v="5"/>
    <n v="1"/>
    <n v="374.16"/>
    <n v="1695.99"/>
    <n v="0"/>
    <n v="549"/>
    <n v="0"/>
    <n v="1.2"/>
    <n v="0"/>
    <n v="0.62"/>
    <n v="0"/>
    <s v="None"/>
    <n v="0"/>
    <n v="0"/>
    <n v="0"/>
    <n v="75"/>
    <n v="3.2"/>
    <s v="Credit Card"/>
    <n v="32.4"/>
    <n v="0.37090000000000001"/>
    <n v="0"/>
    <s v="NA"/>
  </r>
  <r>
    <x v="0"/>
    <m/>
    <n v="22"/>
    <m/>
    <s v="Male"/>
    <s v="North"/>
    <s v="Social"/>
    <n v="28"/>
    <n v="2"/>
    <n v="0"/>
    <n v="256.82"/>
    <n v="470.94"/>
    <n v="0"/>
    <n v="492"/>
    <n v="0"/>
    <n v="17.7"/>
    <n v="0"/>
    <n v="0.56999999999999995"/>
    <n v="1"/>
    <s v="Payment"/>
    <n v="0"/>
    <n v="0"/>
    <n v="0"/>
    <n v="73"/>
    <n v="3.8"/>
    <s v="UPI"/>
    <n v="39.200000000000003"/>
    <n v="0.42"/>
    <n v="1"/>
    <s v="Frequent SLA Breaches"/>
  </r>
  <r>
    <x v="0"/>
    <m/>
    <n v="21"/>
    <m/>
    <s v="Female"/>
    <s v="South"/>
    <s v="App Ads"/>
    <n v="30"/>
    <n v="31"/>
    <n v="4"/>
    <n v="396.2"/>
    <n v="11306.15"/>
    <n v="0"/>
    <n v="1399"/>
    <n v="0"/>
    <n v="11.3"/>
    <n v="1"/>
    <n v="0.56999999999999995"/>
    <n v="1"/>
    <s v="Quality"/>
    <n v="1"/>
    <n v="2"/>
    <n v="759.51"/>
    <n v="53"/>
    <n v="5"/>
    <s v="COD"/>
    <n v="24.9"/>
    <n v="0.32"/>
    <n v="0"/>
    <s v="NA"/>
  </r>
  <r>
    <x v="2"/>
    <m/>
    <n v="36"/>
    <m/>
    <s v="Female"/>
    <s v="Central"/>
    <s v="App Ads"/>
    <n v="11"/>
    <n v="12"/>
    <n v="2"/>
    <n v="434.54"/>
    <n v="5695.59"/>
    <n v="0"/>
    <n v="972"/>
    <n v="0"/>
    <n v="4.4000000000000004"/>
    <n v="0"/>
    <n v="0.37"/>
    <n v="1"/>
    <s v="Payment"/>
    <n v="0"/>
    <n v="0"/>
    <n v="0"/>
    <n v="127"/>
    <n v="2.4"/>
    <s v="UPI"/>
    <n v="60"/>
    <n v="0.57420000000000004"/>
    <n v="1"/>
    <s v="Price/Discount Reliance"/>
  </r>
  <r>
    <x v="2"/>
    <m/>
    <n v="28"/>
    <m/>
    <s v="Male"/>
    <s v="East"/>
    <s v="App Ads"/>
    <n v="32"/>
    <n v="33"/>
    <n v="1"/>
    <n v="516.29999999999995"/>
    <n v="18283.41"/>
    <n v="0"/>
    <n v="2092"/>
    <n v="2"/>
    <n v="24.3"/>
    <n v="0"/>
    <n v="0.3"/>
    <n v="3"/>
    <s v="Payment"/>
    <n v="1"/>
    <n v="1"/>
    <n v="486.09"/>
    <n v="17"/>
    <n v="2.5"/>
    <s v="Debit Card"/>
    <n v="20.5"/>
    <n v="0.29239999999999999"/>
    <n v="0"/>
    <s v="NA"/>
  </r>
  <r>
    <x v="1"/>
    <m/>
    <n v="47"/>
    <m/>
    <s v="Female"/>
    <s v="South"/>
    <s v="Organic"/>
    <n v="14"/>
    <n v="18"/>
    <n v="1"/>
    <n v="231.42"/>
    <n v="4296.26"/>
    <n v="0"/>
    <n v="501"/>
    <n v="1"/>
    <n v="11.2"/>
    <n v="1"/>
    <n v="0.33"/>
    <n v="1"/>
    <s v="Payment"/>
    <n v="0"/>
    <n v="1"/>
    <n v="216.26"/>
    <n v="69"/>
    <n v="5"/>
    <s v="COD"/>
    <n v="37.5"/>
    <n v="0.40749999999999997"/>
    <n v="0"/>
    <s v="NA"/>
  </r>
  <r>
    <x v="0"/>
    <m/>
    <n v="18"/>
    <m/>
    <s v="Male"/>
    <s v="North"/>
    <s v="App Ads"/>
    <n v="23"/>
    <n v="2"/>
    <n v="0"/>
    <n v="353.24"/>
    <n v="771.58"/>
    <n v="0"/>
    <n v="8"/>
    <n v="0"/>
    <n v="15.5"/>
    <n v="0"/>
    <n v="0.55000000000000004"/>
    <n v="0"/>
    <s v="None"/>
    <n v="0"/>
    <n v="0"/>
    <n v="0"/>
    <n v="59"/>
    <n v="4.0999999999999996"/>
    <s v="Credit Card"/>
    <n v="29.1"/>
    <n v="0.34820000000000001"/>
    <n v="0"/>
    <s v="NA"/>
  </r>
  <r>
    <x v="2"/>
    <m/>
    <n v="33"/>
    <m/>
    <s v="Male"/>
    <s v="South"/>
    <s v="Partner"/>
    <n v="48"/>
    <n v="41"/>
    <n v="4"/>
    <n v="301.61"/>
    <n v="12166.85"/>
    <n v="1"/>
    <n v="1578"/>
    <n v="1"/>
    <n v="3.5"/>
    <n v="1"/>
    <n v="0.18"/>
    <n v="3"/>
    <s v="Delivery Delay"/>
    <n v="1"/>
    <n v="1"/>
    <n v="597.91"/>
    <n v="10"/>
    <n v="3.3"/>
    <s v="Credit Card"/>
    <n v="11.3"/>
    <n v="0.23849999999999999"/>
    <n v="0"/>
    <s v="NA"/>
  </r>
  <r>
    <x v="1"/>
    <m/>
    <n v="42"/>
    <m/>
    <s v="Male"/>
    <s v="East"/>
    <s v="Organic"/>
    <n v="51"/>
    <n v="114"/>
    <n v="6"/>
    <n v="558.36"/>
    <n v="59035.94"/>
    <n v="0"/>
    <n v="7042"/>
    <n v="7"/>
    <n v="29.3"/>
    <n v="2"/>
    <n v="0.31"/>
    <n v="5"/>
    <s v="Payment"/>
    <n v="6"/>
    <n v="2"/>
    <n v="498.97"/>
    <n v="47"/>
    <n v="2.7"/>
    <s v="UPI"/>
    <n v="41.6"/>
    <n v="0.43759999999999999"/>
    <n v="1"/>
    <s v="Product Unavailability"/>
  </r>
  <r>
    <x v="3"/>
    <m/>
    <n v="69"/>
    <m/>
    <s v="Female"/>
    <s v="South"/>
    <s v="Organic"/>
    <n v="2"/>
    <n v="5"/>
    <n v="1"/>
    <n v="530.69000000000005"/>
    <n v="2882.55"/>
    <n v="0"/>
    <n v="669"/>
    <n v="0"/>
    <n v="0"/>
    <n v="0"/>
    <n v="0.35"/>
    <n v="0"/>
    <s v="None"/>
    <n v="0"/>
    <n v="0"/>
    <n v="0"/>
    <n v="84"/>
    <n v="3.7"/>
    <s v="Wallet"/>
    <n v="40"/>
    <n v="0.4254"/>
    <n v="1"/>
    <s v="Poor Service Resolution"/>
  </r>
  <r>
    <x v="1"/>
    <m/>
    <n v="51"/>
    <m/>
    <s v="Female"/>
    <s v="South"/>
    <s v="Referral"/>
    <n v="24"/>
    <n v="29"/>
    <n v="3"/>
    <n v="220.61"/>
    <n v="6642.82"/>
    <n v="0"/>
    <n v="1121"/>
    <n v="0"/>
    <n v="11.9"/>
    <n v="1"/>
    <n v="0.32"/>
    <n v="1"/>
    <s v="Delivery Delay"/>
    <n v="1"/>
    <n v="1"/>
    <n v="408.61"/>
    <n v="21"/>
    <n v="4.0999999999999996"/>
    <s v="Credit Card"/>
    <n v="17.399999999999999"/>
    <n v="0.2732"/>
    <n v="0"/>
    <s v="NA"/>
  </r>
  <r>
    <x v="3"/>
    <m/>
    <n v="64"/>
    <m/>
    <s v="Female"/>
    <s v="South"/>
    <s v="App Ads"/>
    <n v="1"/>
    <n v="2"/>
    <n v="0"/>
    <n v="416.7"/>
    <n v="869.47"/>
    <n v="1"/>
    <n v="449"/>
    <n v="0"/>
    <n v="18.7"/>
    <n v="0"/>
    <n v="0.63"/>
    <n v="2"/>
    <s v="Quality"/>
    <n v="0"/>
    <n v="0"/>
    <n v="0"/>
    <n v="22"/>
    <n v="4.4000000000000004"/>
    <s v="UPI"/>
    <n v="20.7"/>
    <n v="0.29310000000000003"/>
    <n v="0"/>
    <s v="NA"/>
  </r>
  <r>
    <x v="2"/>
    <m/>
    <n v="36"/>
    <m/>
    <s v="Male"/>
    <s v="West"/>
    <s v="Social"/>
    <n v="6"/>
    <n v="1"/>
    <n v="0"/>
    <n v="617.79999999999995"/>
    <n v="556.82000000000005"/>
    <n v="0"/>
    <n v="23"/>
    <n v="0"/>
    <n v="8.1"/>
    <n v="0"/>
    <n v="0.28999999999999998"/>
    <n v="2"/>
    <s v="Payment"/>
    <n v="0"/>
    <n v="0"/>
    <n v="0"/>
    <n v="11"/>
    <n v="4.3"/>
    <s v="UPI"/>
    <n v="24"/>
    <n v="0.3145"/>
    <n v="0"/>
    <s v="NA"/>
  </r>
  <r>
    <x v="1"/>
    <m/>
    <n v="41"/>
    <m/>
    <s v="Female"/>
    <s v="Central"/>
    <s v="Referral"/>
    <n v="1"/>
    <n v="2"/>
    <n v="0"/>
    <n v="538.32000000000005"/>
    <n v="1035.07"/>
    <n v="0"/>
    <n v="384"/>
    <n v="0"/>
    <n v="6.2"/>
    <n v="0"/>
    <n v="0.26"/>
    <n v="2"/>
    <s v="Payment"/>
    <n v="0"/>
    <n v="0"/>
    <n v="0"/>
    <n v="7"/>
    <n v="2.8"/>
    <s v="UPI"/>
    <n v="18.399999999999999"/>
    <n v="0.27960000000000002"/>
    <n v="0"/>
    <s v="NA"/>
  </r>
  <r>
    <x v="2"/>
    <m/>
    <n v="40"/>
    <m/>
    <s v="Female"/>
    <s v="West"/>
    <s v="Referral"/>
    <n v="48"/>
    <n v="132"/>
    <n v="20"/>
    <n v="408.22"/>
    <n v="48732.480000000003"/>
    <n v="1"/>
    <n v="5965"/>
    <n v="2"/>
    <n v="28.5"/>
    <n v="3"/>
    <n v="0.36"/>
    <n v="8"/>
    <s v="Delivery Delay"/>
    <n v="5"/>
    <n v="10"/>
    <n v="1974.83"/>
    <n v="10"/>
    <n v="3"/>
    <s v="UPI"/>
    <n v="32.1"/>
    <n v="0.36899999999999999"/>
    <n v="0"/>
    <s v="NA"/>
  </r>
  <r>
    <x v="3"/>
    <m/>
    <n v="65"/>
    <m/>
    <s v="Male"/>
    <s v="West"/>
    <s v="Referral"/>
    <n v="32"/>
    <n v="71"/>
    <n v="11"/>
    <n v="501.16"/>
    <n v="34800.36"/>
    <n v="0"/>
    <n v="3526"/>
    <n v="6"/>
    <n v="29.2"/>
    <n v="4"/>
    <n v="0.77"/>
    <n v="3"/>
    <s v="Quality"/>
    <n v="0"/>
    <n v="5"/>
    <n v="415.93"/>
    <n v="80"/>
    <n v="3.5"/>
    <s v="Credit Card"/>
    <n v="57.6"/>
    <n v="0.55700000000000005"/>
    <n v="1"/>
    <s v="Low Personalization"/>
  </r>
  <r>
    <x v="3"/>
    <m/>
    <n v="68"/>
    <m/>
    <s v="Male"/>
    <s v="West"/>
    <s v="Social"/>
    <n v="12"/>
    <n v="21"/>
    <n v="3"/>
    <n v="545.54"/>
    <n v="10655.89"/>
    <n v="0"/>
    <n v="1246"/>
    <n v="1"/>
    <n v="7.9"/>
    <n v="1"/>
    <n v="0.5"/>
    <n v="1"/>
    <s v="Quality"/>
    <n v="1"/>
    <n v="1"/>
    <n v="650.86"/>
    <n v="35"/>
    <n v="3.6"/>
    <s v="Credit Card"/>
    <n v="25"/>
    <n v="0.3211"/>
    <n v="0"/>
    <s v="NA"/>
  </r>
  <r>
    <x v="3"/>
    <m/>
    <n v="69"/>
    <m/>
    <s v="Male"/>
    <s v="North"/>
    <s v="App Ads"/>
    <n v="28"/>
    <n v="2"/>
    <n v="0"/>
    <n v="661.5"/>
    <n v="1298.8"/>
    <n v="0"/>
    <n v="16"/>
    <n v="0"/>
    <n v="0"/>
    <n v="0"/>
    <n v="0.76"/>
    <n v="1"/>
    <s v="Delivery Delay"/>
    <n v="0"/>
    <n v="0"/>
    <n v="0"/>
    <n v="16"/>
    <n v="4.5"/>
    <s v="UPI"/>
    <n v="11.7"/>
    <n v="0.24079999999999999"/>
    <n v="0"/>
    <s v="NA"/>
  </r>
  <r>
    <x v="1"/>
    <m/>
    <n v="57"/>
    <m/>
    <s v="Female"/>
    <s v="South"/>
    <s v="Referral"/>
    <n v="44"/>
    <n v="146"/>
    <n v="8"/>
    <n v="397.82"/>
    <n v="59265.39"/>
    <n v="0"/>
    <n v="6474"/>
    <n v="0"/>
    <n v="1.8"/>
    <n v="7"/>
    <n v="0.42"/>
    <n v="8"/>
    <s v="Payment"/>
    <n v="1"/>
    <n v="3"/>
    <n v="500.87"/>
    <n v="8"/>
    <n v="2.8"/>
    <s v="Debit Card"/>
    <n v="25.1"/>
    <n v="0.3216"/>
    <n v="0"/>
    <s v="NA"/>
  </r>
  <r>
    <x v="1"/>
    <m/>
    <n v="44"/>
    <m/>
    <s v="Male"/>
    <s v="North"/>
    <s v="Organic"/>
    <n v="17"/>
    <n v="57"/>
    <n v="6"/>
    <n v="613.29"/>
    <n v="35591.370000000003"/>
    <n v="0"/>
    <n v="3805"/>
    <n v="4"/>
    <n v="0"/>
    <n v="2"/>
    <n v="0.23"/>
    <n v="2"/>
    <s v="Quality"/>
    <n v="2"/>
    <n v="2"/>
    <n v="307.56"/>
    <n v="12"/>
    <n v="3.6"/>
    <s v="Wallet"/>
    <n v="27.3"/>
    <n v="0.33589999999999998"/>
    <n v="0"/>
    <s v="NA"/>
  </r>
  <r>
    <x v="1"/>
    <m/>
    <n v="46"/>
    <m/>
    <s v="Male"/>
    <s v="South"/>
    <s v="Organic"/>
    <n v="26"/>
    <n v="61"/>
    <n v="3"/>
    <n v="383.95"/>
    <n v="24070.79"/>
    <n v="0"/>
    <n v="2555"/>
    <n v="2"/>
    <n v="18"/>
    <n v="3"/>
    <n v="0.16"/>
    <n v="3"/>
    <s v="App Issue"/>
    <n v="2"/>
    <n v="1"/>
    <n v="400.61"/>
    <n v="30"/>
    <n v="3.2"/>
    <s v="Wallet"/>
    <n v="30.2"/>
    <n v="0.35539999999999999"/>
    <n v="0"/>
    <s v="NA"/>
  </r>
  <r>
    <x v="3"/>
    <m/>
    <n v="69"/>
    <m/>
    <s v="Female"/>
    <s v="Central"/>
    <s v="Partner"/>
    <n v="8"/>
    <n v="23"/>
    <n v="3"/>
    <n v="378.09"/>
    <n v="8449.25"/>
    <n v="0"/>
    <n v="1180"/>
    <n v="1"/>
    <n v="0"/>
    <n v="0"/>
    <n v="0.55000000000000004"/>
    <n v="1"/>
    <s v="Payment"/>
    <n v="0"/>
    <n v="0"/>
    <n v="0"/>
    <n v="79"/>
    <n v="4.2"/>
    <s v="Credit Card"/>
    <n v="38.6"/>
    <n v="0.41549999999999998"/>
    <n v="1"/>
    <s v="Frequent SLA Breaches"/>
  </r>
  <r>
    <x v="2"/>
    <m/>
    <n v="33"/>
    <m/>
    <s v="Female"/>
    <s v="South"/>
    <s v="App Ads"/>
    <n v="13"/>
    <n v="23"/>
    <n v="4"/>
    <n v="427.95"/>
    <n v="9308.16"/>
    <n v="0"/>
    <n v="1107"/>
    <n v="0"/>
    <n v="15.1"/>
    <n v="1"/>
    <n v="0.75"/>
    <n v="2"/>
    <s v="Item Missing"/>
    <n v="1"/>
    <n v="1"/>
    <n v="425.89"/>
    <n v="27"/>
    <n v="3.7"/>
    <s v="UPI"/>
    <n v="25.5"/>
    <n v="0.32379999999999998"/>
    <n v="0"/>
    <s v="NA"/>
  </r>
  <r>
    <x v="2"/>
    <m/>
    <n v="36"/>
    <m/>
    <s v="Female"/>
    <s v="Central"/>
    <s v="Organic"/>
    <n v="13"/>
    <n v="31"/>
    <n v="6"/>
    <n v="469.15"/>
    <n v="13211.37"/>
    <n v="0"/>
    <n v="1774"/>
    <n v="1"/>
    <n v="12.3"/>
    <n v="0"/>
    <n v="0.33"/>
    <n v="3"/>
    <s v="Quality"/>
    <n v="1"/>
    <n v="1"/>
    <n v="401.75"/>
    <n v="65"/>
    <n v="4.4000000000000004"/>
    <s v="Debit Card"/>
    <n v="38.4"/>
    <n v="0.41399999999999998"/>
    <n v="1"/>
    <s v="Frequent SLA Breaches"/>
  </r>
  <r>
    <x v="3"/>
    <m/>
    <n v="65"/>
    <m/>
    <s v="Female"/>
    <s v="North"/>
    <s v="Social"/>
    <n v="6"/>
    <n v="15"/>
    <n v="1"/>
    <n v="540.51"/>
    <n v="7703.63"/>
    <n v="0"/>
    <n v="790"/>
    <n v="1"/>
    <n v="0"/>
    <n v="1"/>
    <n v="0.31"/>
    <n v="0"/>
    <s v="None"/>
    <n v="0"/>
    <n v="0"/>
    <n v="0"/>
    <n v="66"/>
    <n v="1.8"/>
    <s v="UPI"/>
    <n v="34.700000000000003"/>
    <n v="0.3876"/>
    <n v="0"/>
    <s v="NA"/>
  </r>
  <r>
    <x v="2"/>
    <m/>
    <n v="38"/>
    <m/>
    <s v="Male"/>
    <s v="East"/>
    <s v="Partner"/>
    <n v="49"/>
    <n v="86"/>
    <n v="10"/>
    <n v="438.43"/>
    <n v="40753.160000000003"/>
    <n v="0"/>
    <n v="3940"/>
    <n v="1"/>
    <n v="25.8"/>
    <n v="3"/>
    <n v="0.39"/>
    <n v="5"/>
    <s v="App Issue"/>
    <n v="3"/>
    <n v="5"/>
    <n v="1313.75"/>
    <n v="24"/>
    <n v="4.5"/>
    <s v="Credit Card"/>
    <n v="25.3"/>
    <n v="0.32290000000000002"/>
    <n v="0"/>
    <s v="NA"/>
  </r>
  <r>
    <x v="2"/>
    <m/>
    <n v="30"/>
    <m/>
    <s v="Female"/>
    <s v="South"/>
    <s v="Organic"/>
    <n v="50"/>
    <n v="57"/>
    <n v="3"/>
    <n v="388.88"/>
    <n v="20307.78"/>
    <n v="0"/>
    <n v="2317"/>
    <n v="4"/>
    <n v="22.6"/>
    <n v="3"/>
    <n v="0.84"/>
    <n v="0"/>
    <s v="None"/>
    <n v="3"/>
    <n v="4"/>
    <n v="1311.72"/>
    <n v="14"/>
    <n v="3.4"/>
    <s v="Wallet"/>
    <n v="22"/>
    <n v="0.30149999999999999"/>
    <n v="0"/>
    <s v="NA"/>
  </r>
  <r>
    <x v="1"/>
    <m/>
    <n v="47"/>
    <m/>
    <s v="Male"/>
    <s v="North"/>
    <s v="Referral"/>
    <n v="32"/>
    <n v="80"/>
    <n v="6"/>
    <n v="347.11"/>
    <n v="29979.7"/>
    <n v="0"/>
    <n v="2704"/>
    <n v="5"/>
    <n v="12.3"/>
    <n v="2"/>
    <n v="0.38"/>
    <n v="1"/>
    <s v="Item Missing"/>
    <n v="4"/>
    <n v="2"/>
    <n v="801.25"/>
    <n v="29"/>
    <n v="2.8"/>
    <s v="UPI"/>
    <n v="28.5"/>
    <n v="0.34389999999999998"/>
    <n v="0"/>
    <s v="NA"/>
  </r>
  <r>
    <x v="2"/>
    <m/>
    <n v="35"/>
    <m/>
    <s v="Male"/>
    <s v="South"/>
    <s v="Partner"/>
    <n v="13"/>
    <n v="43"/>
    <n v="3"/>
    <n v="521.16"/>
    <n v="24301.39"/>
    <n v="1"/>
    <n v="2244"/>
    <n v="2"/>
    <n v="0"/>
    <n v="2"/>
    <n v="0.61"/>
    <n v="1"/>
    <s v="Payment"/>
    <n v="1"/>
    <n v="1"/>
    <n v="306.37"/>
    <n v="19"/>
    <n v="3.4"/>
    <s v="UPI"/>
    <n v="21.7"/>
    <n v="0.29959999999999998"/>
    <n v="0"/>
    <s v="NA"/>
  </r>
  <r>
    <x v="3"/>
    <m/>
    <n v="65"/>
    <m/>
    <s v="Female"/>
    <s v="West"/>
    <s v="Organic"/>
    <n v="2"/>
    <n v="6"/>
    <n v="1"/>
    <n v="454.67"/>
    <n v="2912.77"/>
    <n v="0"/>
    <n v="310"/>
    <n v="0"/>
    <n v="0"/>
    <n v="0"/>
    <n v="0.39"/>
    <n v="0"/>
    <s v="None"/>
    <n v="0"/>
    <n v="0"/>
    <n v="0"/>
    <n v="17"/>
    <n v="4.0999999999999996"/>
    <s v="UPI"/>
    <n v="15.4"/>
    <n v="0.26179999999999998"/>
    <n v="0"/>
    <s v="NA"/>
  </r>
  <r>
    <x v="3"/>
    <m/>
    <n v="66"/>
    <m/>
    <s v="Male"/>
    <s v="East"/>
    <s v="Referral"/>
    <n v="60"/>
    <n v="124"/>
    <n v="8"/>
    <n v="485.43"/>
    <n v="62458.84"/>
    <n v="0"/>
    <n v="5884"/>
    <n v="2"/>
    <n v="13.5"/>
    <n v="1"/>
    <n v="0.56000000000000005"/>
    <n v="1"/>
    <s v="Payment"/>
    <n v="2"/>
    <n v="7"/>
    <n v="2085.54"/>
    <n v="37"/>
    <n v="4.3"/>
    <s v="Debit Card"/>
    <n v="22.8"/>
    <n v="0.30649999999999999"/>
    <n v="0"/>
    <s v="NA"/>
  </r>
  <r>
    <x v="2"/>
    <m/>
    <n v="34"/>
    <m/>
    <s v="Male"/>
    <s v="West"/>
    <s v="App Ads"/>
    <n v="26"/>
    <n v="52"/>
    <n v="1"/>
    <n v="497.36"/>
    <n v="27038.66"/>
    <n v="0"/>
    <n v="3118"/>
    <n v="1"/>
    <n v="17.8"/>
    <n v="0"/>
    <n v="0.54"/>
    <n v="1"/>
    <s v="Payment"/>
    <n v="2"/>
    <n v="1"/>
    <n v="872.75"/>
    <n v="59"/>
    <n v="3.5"/>
    <s v="UPI"/>
    <n v="33"/>
    <n v="0.375"/>
    <n v="0"/>
    <s v="NA"/>
  </r>
  <r>
    <x v="1"/>
    <m/>
    <n v="46"/>
    <m/>
    <s v="Female"/>
    <s v="Central"/>
    <s v="Social"/>
    <n v="31"/>
    <n v="64"/>
    <n v="4"/>
    <n v="617.35"/>
    <n v="39296.379999999997"/>
    <n v="0"/>
    <n v="4384"/>
    <n v="2"/>
    <n v="10.6"/>
    <n v="2"/>
    <n v="0.32"/>
    <n v="1"/>
    <s v="Payment"/>
    <n v="3"/>
    <n v="5"/>
    <n v="952.25"/>
    <n v="26"/>
    <n v="3.5"/>
    <s v="Debit Card"/>
    <n v="25.1"/>
    <n v="0.32119999999999999"/>
    <n v="0"/>
    <s v="NA"/>
  </r>
  <r>
    <x v="3"/>
    <m/>
    <n v="70"/>
    <m/>
    <s v="Male"/>
    <s v="East"/>
    <s v="Referral"/>
    <n v="30"/>
    <n v="2"/>
    <n v="0"/>
    <n v="584.29999999999995"/>
    <n v="1093.47"/>
    <n v="0"/>
    <n v="121"/>
    <n v="0"/>
    <n v="1.4"/>
    <n v="0"/>
    <n v="0.26"/>
    <n v="1"/>
    <s v="Item Missing"/>
    <n v="0"/>
    <n v="0"/>
    <n v="0"/>
    <n v="4"/>
    <n v="3.8"/>
    <s v="Credit Card"/>
    <n v="6.4"/>
    <n v="0.21260000000000001"/>
    <n v="0"/>
    <s v="NA"/>
  </r>
  <r>
    <x v="1"/>
    <m/>
    <n v="57"/>
    <m/>
    <s v="Male"/>
    <s v="Central"/>
    <s v="Referral"/>
    <n v="44"/>
    <n v="75"/>
    <n v="2"/>
    <n v="539.79999999999995"/>
    <n v="36628.86"/>
    <n v="0"/>
    <n v="4149"/>
    <n v="2"/>
    <n v="0"/>
    <n v="1"/>
    <n v="0.51"/>
    <n v="2"/>
    <s v="App Issue"/>
    <n v="1"/>
    <n v="1"/>
    <n v="348.69"/>
    <n v="47"/>
    <n v="4.2"/>
    <s v="Credit Card"/>
    <n v="24.4"/>
    <n v="0.31690000000000002"/>
    <n v="0"/>
    <s v="NA"/>
  </r>
  <r>
    <x v="2"/>
    <m/>
    <n v="29"/>
    <m/>
    <s v="Female"/>
    <s v="North"/>
    <s v="App Ads"/>
    <n v="26"/>
    <n v="42"/>
    <n v="4"/>
    <n v="431.79"/>
    <n v="19788.34"/>
    <n v="0"/>
    <n v="2116"/>
    <n v="1"/>
    <n v="23.4"/>
    <n v="0"/>
    <n v="0.15"/>
    <n v="1"/>
    <s v="Quality"/>
    <n v="2"/>
    <n v="1"/>
    <n v="746.52"/>
    <n v="46"/>
    <n v="4.5999999999999996"/>
    <s v="Credit Card"/>
    <n v="27"/>
    <n v="0.3342"/>
    <n v="0"/>
    <s v="NA"/>
  </r>
  <r>
    <x v="1"/>
    <m/>
    <n v="49"/>
    <m/>
    <s v="Female"/>
    <s v="South"/>
    <s v="Social"/>
    <n v="34"/>
    <n v="28"/>
    <n v="4"/>
    <n v="296.48"/>
    <n v="7687.79"/>
    <n v="0"/>
    <n v="1065"/>
    <n v="1"/>
    <n v="14.2"/>
    <n v="1"/>
    <n v="0.16"/>
    <n v="0"/>
    <s v="None"/>
    <n v="0"/>
    <n v="0"/>
    <n v="0"/>
    <n v="57"/>
    <n v="3.2"/>
    <s v="Credit Card"/>
    <n v="31.2"/>
    <n v="0.3624"/>
    <n v="0"/>
    <s v="NA"/>
  </r>
  <r>
    <x v="1"/>
    <m/>
    <n v="50"/>
    <m/>
    <s v="Female"/>
    <s v="South"/>
    <s v="Organic"/>
    <n v="46"/>
    <n v="122"/>
    <n v="20"/>
    <n v="392.34"/>
    <n v="49111.49"/>
    <n v="0"/>
    <n v="5149"/>
    <n v="6"/>
    <n v="3.9"/>
    <n v="4"/>
    <n v="0.66"/>
    <n v="3"/>
    <s v="Item Missing"/>
    <n v="0"/>
    <n v="4"/>
    <n v="635.99"/>
    <n v="71"/>
    <n v="2.2999999999999998"/>
    <s v="Wallet"/>
    <n v="43.6"/>
    <n v="0.45229999999999998"/>
    <n v="1"/>
    <s v="Price/Discount Reliance"/>
  </r>
  <r>
    <x v="1"/>
    <m/>
    <n v="52"/>
    <m/>
    <s v="Male"/>
    <s v="East"/>
    <s v="Organic"/>
    <n v="60"/>
    <n v="122"/>
    <n v="7"/>
    <n v="439.03"/>
    <n v="51715.74"/>
    <n v="0"/>
    <n v="5735"/>
    <n v="2"/>
    <n v="8.1999999999999993"/>
    <n v="7"/>
    <n v="0.28000000000000003"/>
    <n v="6"/>
    <s v="Payment"/>
    <n v="7"/>
    <n v="5"/>
    <n v="2092.25"/>
    <n v="59"/>
    <n v="3.2"/>
    <s v="Wallet"/>
    <n v="50.1"/>
    <n v="0.50070000000000003"/>
    <n v="1"/>
    <s v="Infrequent Need"/>
  </r>
  <r>
    <x v="0"/>
    <m/>
    <n v="19"/>
    <m/>
    <s v="Female"/>
    <s v="East"/>
    <s v="App Ads"/>
    <n v="42"/>
    <n v="1"/>
    <n v="0"/>
    <n v="367.98"/>
    <n v="378.9"/>
    <n v="0"/>
    <n v="452"/>
    <n v="0"/>
    <n v="22"/>
    <n v="0"/>
    <n v="0.61"/>
    <n v="2"/>
    <s v="Delivery Delay"/>
    <n v="0"/>
    <n v="0"/>
    <n v="0"/>
    <n v="51"/>
    <n v="3.7"/>
    <s v="UPI"/>
    <n v="27"/>
    <n v="0.33400000000000002"/>
    <n v="0"/>
    <s v="NA"/>
  </r>
  <r>
    <x v="2"/>
    <m/>
    <n v="33"/>
    <m/>
    <s v="Female"/>
    <s v="East"/>
    <s v="Referral"/>
    <n v="14"/>
    <n v="28"/>
    <n v="4"/>
    <n v="517.78"/>
    <n v="14278.69"/>
    <n v="0"/>
    <n v="1840"/>
    <n v="1"/>
    <n v="10.3"/>
    <n v="0"/>
    <n v="0.39"/>
    <n v="2"/>
    <s v="Item Missing"/>
    <n v="0"/>
    <n v="1"/>
    <n v="171.51"/>
    <n v="90"/>
    <n v="4"/>
    <s v="Credit Card"/>
    <n v="45.8"/>
    <n v="0.46850000000000003"/>
    <n v="1"/>
    <s v="Price/Discount Reliance"/>
  </r>
  <r>
    <x v="3"/>
    <m/>
    <n v="63"/>
    <m/>
    <s v="Male"/>
    <s v="Central"/>
    <s v="App Ads"/>
    <n v="11"/>
    <n v="31"/>
    <n v="4"/>
    <n v="458.05"/>
    <n v="14405.24"/>
    <n v="0"/>
    <n v="1692"/>
    <n v="1"/>
    <n v="15.2"/>
    <n v="0"/>
    <n v="0.61"/>
    <n v="1"/>
    <s v="Item Missing"/>
    <n v="0"/>
    <n v="1"/>
    <n v="125.36"/>
    <n v="9"/>
    <n v="4.2"/>
    <s v="UPI"/>
    <n v="17.3"/>
    <n v="0.27289999999999998"/>
    <n v="0"/>
    <s v="NA"/>
  </r>
  <r>
    <x v="2"/>
    <m/>
    <n v="30"/>
    <m/>
    <s v="Male"/>
    <s v="South"/>
    <s v="Organic"/>
    <n v="23"/>
    <n v="30"/>
    <n v="6"/>
    <n v="342.2"/>
    <n v="9543.26"/>
    <n v="0"/>
    <n v="1131"/>
    <n v="2"/>
    <n v="26.8"/>
    <n v="1"/>
    <n v="0.28000000000000003"/>
    <n v="3"/>
    <s v="App Issue"/>
    <n v="1"/>
    <n v="2"/>
    <n v="730.41"/>
    <n v="51"/>
    <n v="3.8"/>
    <s v="Credit Card"/>
    <n v="34.1"/>
    <n v="0.3831"/>
    <n v="0"/>
    <s v="NA"/>
  </r>
  <r>
    <x v="2"/>
    <m/>
    <n v="33"/>
    <m/>
    <s v="Male"/>
    <s v="West"/>
    <s v="Social"/>
    <n v="49"/>
    <n v="48"/>
    <n v="5"/>
    <n v="613.19000000000005"/>
    <n v="31187.7"/>
    <n v="0"/>
    <n v="3120"/>
    <n v="2"/>
    <n v="22.3"/>
    <n v="2"/>
    <n v="0.28999999999999998"/>
    <n v="4"/>
    <s v="App Issue"/>
    <n v="2"/>
    <n v="0"/>
    <n v="465.14"/>
    <n v="61"/>
    <n v="4.5"/>
    <s v="UPI"/>
    <n v="34.5"/>
    <n v="0.38590000000000002"/>
    <n v="0"/>
    <s v="NA"/>
  </r>
  <r>
    <x v="2"/>
    <m/>
    <n v="35"/>
    <m/>
    <s v="Female"/>
    <s v="East"/>
    <s v="Referral"/>
    <n v="53"/>
    <n v="41"/>
    <n v="7"/>
    <n v="503"/>
    <n v="21223.3"/>
    <n v="0"/>
    <n v="2270"/>
    <n v="2"/>
    <n v="22.7"/>
    <n v="1"/>
    <n v="0.31"/>
    <n v="2"/>
    <s v="Delivery Delay"/>
    <n v="0"/>
    <n v="3"/>
    <n v="292.64999999999998"/>
    <n v="26"/>
    <n v="4.5999999999999996"/>
    <s v="UPI"/>
    <n v="16.100000000000001"/>
    <n v="0.26579999999999998"/>
    <n v="0"/>
    <s v="NA"/>
  </r>
  <r>
    <x v="2"/>
    <m/>
    <n v="27"/>
    <m/>
    <s v="Male"/>
    <s v="East"/>
    <s v="Referral"/>
    <n v="28"/>
    <n v="53"/>
    <n v="2"/>
    <n v="462.12"/>
    <n v="24111.919999999998"/>
    <n v="0"/>
    <n v="2786"/>
    <n v="3"/>
    <n v="14.3"/>
    <n v="2"/>
    <n v="0.25"/>
    <n v="2"/>
    <s v="Payment"/>
    <n v="2"/>
    <n v="1"/>
    <n v="596.41999999999996"/>
    <n v="25"/>
    <n v="4"/>
    <s v="UPI"/>
    <n v="25.5"/>
    <n v="0.32390000000000002"/>
    <n v="0"/>
    <s v="NA"/>
  </r>
  <r>
    <x v="2"/>
    <m/>
    <n v="26"/>
    <m/>
    <s v="Female"/>
    <s v="South"/>
    <s v="Organic"/>
    <n v="11"/>
    <n v="13"/>
    <n v="3"/>
    <n v="580.57000000000005"/>
    <n v="7937.44"/>
    <n v="0"/>
    <n v="1104"/>
    <n v="0"/>
    <n v="15"/>
    <n v="0"/>
    <n v="0.57999999999999996"/>
    <n v="1"/>
    <s v="App Issue"/>
    <n v="0"/>
    <n v="0"/>
    <n v="0"/>
    <n v="12"/>
    <n v="4.2"/>
    <s v="Credit Card"/>
    <n v="15.4"/>
    <n v="0.26169999999999999"/>
    <n v="0"/>
    <s v="NA"/>
  </r>
  <r>
    <x v="2"/>
    <m/>
    <n v="36"/>
    <m/>
    <s v="Female"/>
    <s v="South"/>
    <s v="Organic"/>
    <n v="39"/>
    <n v="24"/>
    <n v="2"/>
    <n v="355.53"/>
    <n v="8038.53"/>
    <n v="0"/>
    <n v="1117"/>
    <n v="0"/>
    <n v="21.3"/>
    <n v="1"/>
    <n v="7.0000000000000007E-2"/>
    <n v="1"/>
    <s v="Payment"/>
    <n v="0"/>
    <n v="1"/>
    <n v="242.21"/>
    <n v="39"/>
    <n v="4.4000000000000004"/>
    <s v="UPI"/>
    <n v="20.9"/>
    <n v="0.29459999999999997"/>
    <n v="0"/>
    <s v="NA"/>
  </r>
  <r>
    <x v="3"/>
    <m/>
    <n v="64"/>
    <m/>
    <s v="Male"/>
    <s v="South"/>
    <s v="App Ads"/>
    <n v="38"/>
    <n v="118"/>
    <n v="20"/>
    <n v="375.29"/>
    <n v="42656.82"/>
    <n v="0"/>
    <n v="4325"/>
    <n v="0"/>
    <n v="13.5"/>
    <n v="1"/>
    <n v="0.48"/>
    <n v="1"/>
    <s v="Item Missing"/>
    <n v="3"/>
    <n v="4"/>
    <n v="1515.71"/>
    <n v="67"/>
    <n v="4.5"/>
    <s v="Credit Card"/>
    <n v="38"/>
    <n v="0.41120000000000001"/>
    <n v="1"/>
    <s v="Low Personalization"/>
  </r>
  <r>
    <x v="0"/>
    <m/>
    <n v="18"/>
    <m/>
    <s v="Female"/>
    <s v="West"/>
    <s v="App Ads"/>
    <n v="8"/>
    <n v="16"/>
    <n v="0"/>
    <n v="406.93"/>
    <n v="5965.58"/>
    <n v="0"/>
    <n v="833"/>
    <n v="0"/>
    <n v="9.5"/>
    <n v="1"/>
    <n v="0.25"/>
    <n v="3"/>
    <s v="Payment"/>
    <n v="1"/>
    <n v="1"/>
    <n v="434"/>
    <n v="16"/>
    <n v="3.8"/>
    <s v="UPI"/>
    <n v="21.5"/>
    <n v="0.29830000000000001"/>
    <n v="0"/>
    <s v="NA"/>
  </r>
  <r>
    <x v="2"/>
    <m/>
    <n v="33"/>
    <m/>
    <s v="Male"/>
    <s v="East"/>
    <s v="Social"/>
    <n v="54"/>
    <n v="75"/>
    <n v="4"/>
    <n v="512.91999999999996"/>
    <n v="40072.160000000003"/>
    <n v="0"/>
    <n v="4352"/>
    <n v="2"/>
    <n v="5.9"/>
    <n v="1"/>
    <n v="0.8"/>
    <n v="0"/>
    <s v="None"/>
    <n v="3"/>
    <n v="4"/>
    <n v="1696.99"/>
    <n v="52"/>
    <n v="2.5"/>
    <s v="UPI"/>
    <n v="33.700000000000003"/>
    <n v="0.38019999999999998"/>
    <n v="0"/>
    <s v="NA"/>
  </r>
  <r>
    <x v="0"/>
    <m/>
    <n v="21"/>
    <m/>
    <s v="Male"/>
    <s v="North"/>
    <s v="App Ads"/>
    <n v="57"/>
    <n v="179"/>
    <n v="20"/>
    <n v="489.61"/>
    <n v="90180.42"/>
    <n v="0"/>
    <n v="9972"/>
    <n v="8"/>
    <n v="19.8"/>
    <n v="5"/>
    <n v="0.54"/>
    <n v="2"/>
    <s v="Payment"/>
    <n v="1"/>
    <n v="1"/>
    <n v="471.07"/>
    <n v="48"/>
    <n v="3.5"/>
    <s v="Credit Card"/>
    <n v="36.5"/>
    <n v="0.4"/>
    <n v="0"/>
    <s v="NA"/>
  </r>
  <r>
    <x v="1"/>
    <m/>
    <n v="47"/>
    <m/>
    <s v="Female"/>
    <s v="West"/>
    <s v="App Ads"/>
    <n v="60"/>
    <n v="121"/>
    <n v="3"/>
    <n v="825.36"/>
    <n v="109299.35"/>
    <n v="0"/>
    <n v="9496"/>
    <n v="8"/>
    <n v="1.6"/>
    <n v="7"/>
    <n v="0.25"/>
    <n v="3"/>
    <s v="Quality"/>
    <n v="4"/>
    <n v="8"/>
    <n v="2311.8000000000002"/>
    <n v="76"/>
    <n v="3.4"/>
    <s v="Debit Card"/>
    <n v="51.5"/>
    <n v="0.51129999999999998"/>
    <n v="1"/>
    <s v="Low Personalization"/>
  </r>
  <r>
    <x v="2"/>
    <m/>
    <n v="31"/>
    <m/>
    <s v="Male"/>
    <s v="West"/>
    <s v="Social"/>
    <n v="32"/>
    <n v="54"/>
    <n v="7"/>
    <n v="333.68"/>
    <n v="17868.63"/>
    <n v="0"/>
    <n v="2081"/>
    <n v="0"/>
    <n v="0"/>
    <n v="2"/>
    <n v="0.36"/>
    <n v="0"/>
    <s v="None"/>
    <n v="2"/>
    <n v="2"/>
    <n v="795.91"/>
    <n v="60"/>
    <n v="3.2"/>
    <s v="UPI"/>
    <n v="29"/>
    <n v="0.34749999999999998"/>
    <n v="0"/>
    <s v="NA"/>
  </r>
  <r>
    <x v="1"/>
    <m/>
    <n v="59"/>
    <m/>
    <s v="Female"/>
    <s v="Central"/>
    <s v="Organic"/>
    <n v="48"/>
    <n v="95"/>
    <n v="7"/>
    <n v="460.43"/>
    <n v="47841.72"/>
    <n v="0"/>
    <n v="4550"/>
    <n v="2"/>
    <n v="22.3"/>
    <n v="1"/>
    <n v="0.2"/>
    <n v="2"/>
    <s v="Item Missing"/>
    <n v="1"/>
    <n v="4"/>
    <n v="584.15"/>
    <n v="27"/>
    <n v="4.0999999999999996"/>
    <s v="COD"/>
    <n v="22.1"/>
    <n v="0.3024"/>
    <n v="0"/>
    <s v="NA"/>
  </r>
  <r>
    <x v="1"/>
    <m/>
    <n v="49"/>
    <m/>
    <s v="Female"/>
    <s v="East"/>
    <s v="App Ads"/>
    <n v="1"/>
    <n v="1"/>
    <n v="0"/>
    <n v="418.13"/>
    <n v="452.57"/>
    <n v="0"/>
    <n v="143"/>
    <n v="0"/>
    <n v="23.1"/>
    <n v="0"/>
    <n v="0.13"/>
    <n v="2"/>
    <s v="App Issue"/>
    <n v="0"/>
    <n v="0"/>
    <n v="0"/>
    <n v="19"/>
    <n v="3.5"/>
    <s v="Credit Card"/>
    <n v="22.6"/>
    <n v="0.30559999999999998"/>
    <n v="0"/>
    <s v="NA"/>
  </r>
  <r>
    <x v="1"/>
    <m/>
    <n v="59"/>
    <m/>
    <s v="Male"/>
    <s v="West"/>
    <s v="App Ads"/>
    <n v="4"/>
    <n v="7"/>
    <n v="1"/>
    <n v="503.1"/>
    <n v="3713.62"/>
    <n v="0"/>
    <n v="389"/>
    <n v="0"/>
    <n v="10.6"/>
    <n v="0"/>
    <n v="0.41"/>
    <n v="1"/>
    <s v="Item Missing"/>
    <n v="0"/>
    <n v="0"/>
    <n v="0"/>
    <n v="117"/>
    <n v="1.9"/>
    <s v="Debit Card"/>
    <n v="51.8"/>
    <n v="0.51339999999999997"/>
    <n v="1"/>
    <s v="Frequent SLA Breaches"/>
  </r>
  <r>
    <x v="1"/>
    <m/>
    <n v="51"/>
    <m/>
    <s v="Male"/>
    <s v="East"/>
    <s v="Organic"/>
    <n v="0"/>
    <n v="0"/>
    <n v="0"/>
    <n v="554.12"/>
    <n v="0"/>
    <n v="0"/>
    <n v="430"/>
    <n v="0"/>
    <n v="16.7"/>
    <n v="0"/>
    <n v="0.59"/>
    <n v="1"/>
    <s v="Payment"/>
    <n v="0"/>
    <n v="0"/>
    <n v="0"/>
    <n v="32"/>
    <n v="3.7"/>
    <s v="COD"/>
    <n v="30.3"/>
    <n v="0.35610000000000003"/>
    <n v="0"/>
    <s v="NA"/>
  </r>
  <r>
    <x v="1"/>
    <m/>
    <n v="41"/>
    <m/>
    <s v="Male"/>
    <s v="West"/>
    <s v="App Ads"/>
    <n v="34"/>
    <n v="107"/>
    <n v="16"/>
    <n v="477.97"/>
    <n v="50087.1"/>
    <n v="1"/>
    <n v="5712"/>
    <n v="1"/>
    <n v="24.7"/>
    <n v="4"/>
    <n v="0.21"/>
    <n v="7"/>
    <s v="Delivery Delay"/>
    <n v="5"/>
    <n v="8"/>
    <n v="2943.07"/>
    <n v="23"/>
    <n v="4.4000000000000004"/>
    <s v="Credit Card"/>
    <n v="42.5"/>
    <n v="0.44400000000000001"/>
    <n v="1"/>
    <s v="Frequent SLA Breaches"/>
  </r>
  <r>
    <x v="3"/>
    <m/>
    <n v="63"/>
    <m/>
    <s v="Female"/>
    <s v="South"/>
    <s v="Partner"/>
    <n v="26"/>
    <n v="35"/>
    <n v="3"/>
    <n v="494.25"/>
    <n v="17204.73"/>
    <n v="0"/>
    <n v="2246"/>
    <n v="1"/>
    <n v="0"/>
    <n v="1"/>
    <n v="0.21"/>
    <n v="2"/>
    <s v="App Issue"/>
    <n v="1"/>
    <n v="1"/>
    <n v="380.99"/>
    <n v="43"/>
    <n v="4"/>
    <s v="UPI"/>
    <n v="25.1"/>
    <n v="0.32169999999999999"/>
    <n v="0"/>
    <s v="NA"/>
  </r>
  <r>
    <x v="1"/>
    <m/>
    <n v="43"/>
    <m/>
    <s v="Female"/>
    <s v="North"/>
    <s v="Referral"/>
    <n v="41"/>
    <n v="94"/>
    <n v="14"/>
    <n v="406.88"/>
    <n v="41687.06"/>
    <n v="0"/>
    <n v="4496"/>
    <n v="3"/>
    <n v="0"/>
    <n v="2"/>
    <n v="0.62"/>
    <n v="4"/>
    <s v="App Issue"/>
    <n v="3"/>
    <n v="6"/>
    <n v="1199.8399999999999"/>
    <n v="22"/>
    <n v="4.5"/>
    <s v="UPI"/>
    <n v="26.7"/>
    <n v="0.33210000000000001"/>
    <n v="0"/>
    <s v="NA"/>
  </r>
  <r>
    <x v="3"/>
    <m/>
    <n v="68"/>
    <m/>
    <s v="Male"/>
    <s v="Central"/>
    <s v="App Ads"/>
    <n v="13"/>
    <n v="8"/>
    <n v="1"/>
    <n v="646.11"/>
    <n v="4974.6400000000003"/>
    <n v="0"/>
    <n v="653"/>
    <n v="0"/>
    <n v="0"/>
    <n v="0"/>
    <n v="0.31"/>
    <n v="2"/>
    <s v="Payment"/>
    <n v="0"/>
    <n v="0"/>
    <n v="0"/>
    <n v="34"/>
    <n v="4"/>
    <s v="Debit Card"/>
    <n v="20.100000000000001"/>
    <n v="0.28970000000000001"/>
    <n v="0"/>
    <s v="NA"/>
  </r>
  <r>
    <x v="3"/>
    <m/>
    <n v="70"/>
    <m/>
    <s v="Female"/>
    <s v="West"/>
    <s v="App Ads"/>
    <n v="18"/>
    <n v="40"/>
    <n v="4"/>
    <n v="393.42"/>
    <n v="14741.95"/>
    <n v="0"/>
    <n v="1966"/>
    <n v="1"/>
    <n v="0"/>
    <n v="2"/>
    <n v="0.4"/>
    <n v="0"/>
    <s v="None"/>
    <n v="0"/>
    <n v="2"/>
    <n v="345.7"/>
    <n v="33"/>
    <n v="4"/>
    <s v="Credit Card"/>
    <n v="23.9"/>
    <n v="0.31369999999999998"/>
    <n v="0"/>
    <s v="NA"/>
  </r>
  <r>
    <x v="1"/>
    <m/>
    <n v="49"/>
    <m/>
    <s v="Female"/>
    <s v="East"/>
    <s v="Referral"/>
    <n v="20"/>
    <n v="65"/>
    <n v="9"/>
    <n v="100"/>
    <n v="7077.26"/>
    <n v="1"/>
    <n v="1097"/>
    <n v="0"/>
    <n v="3.3"/>
    <n v="3"/>
    <n v="0.04"/>
    <n v="4"/>
    <s v="Quality"/>
    <n v="1"/>
    <n v="2"/>
    <n v="1003.7"/>
    <n v="73"/>
    <n v="5"/>
    <s v="Wallet"/>
    <n v="37.5"/>
    <n v="0.40770000000000001"/>
    <n v="0"/>
    <s v="NA"/>
  </r>
  <r>
    <x v="1"/>
    <m/>
    <n v="53"/>
    <m/>
    <s v="Female"/>
    <s v="East"/>
    <s v="Referral"/>
    <n v="41"/>
    <n v="75"/>
    <n v="8"/>
    <n v="378.22"/>
    <n v="28997.200000000001"/>
    <n v="0"/>
    <n v="3150"/>
    <n v="2"/>
    <n v="43.2"/>
    <n v="3"/>
    <n v="0.47"/>
    <n v="3"/>
    <s v="Quality"/>
    <n v="4"/>
    <n v="1"/>
    <n v="1339.63"/>
    <n v="19"/>
    <n v="5"/>
    <s v="UPI"/>
    <n v="25.4"/>
    <n v="0.32319999999999999"/>
    <n v="0"/>
    <s v="NA"/>
  </r>
  <r>
    <x v="2"/>
    <m/>
    <n v="31"/>
    <m/>
    <s v="Male"/>
    <s v="West"/>
    <s v="Organic"/>
    <n v="20"/>
    <n v="27"/>
    <n v="3"/>
    <n v="735.93"/>
    <n v="19712.77"/>
    <n v="0"/>
    <n v="2178"/>
    <n v="1"/>
    <n v="0"/>
    <n v="1"/>
    <n v="0.26"/>
    <n v="1"/>
    <s v="Payment"/>
    <n v="1"/>
    <n v="0"/>
    <n v="247.15"/>
    <n v="64"/>
    <n v="3"/>
    <s v="UPI"/>
    <n v="33.5"/>
    <n v="0.379"/>
    <n v="0"/>
    <s v="NA"/>
  </r>
  <r>
    <x v="3"/>
    <m/>
    <n v="61"/>
    <m/>
    <s v="Male"/>
    <s v="North"/>
    <s v="Organic"/>
    <n v="55"/>
    <n v="76"/>
    <n v="6"/>
    <n v="308.07"/>
    <n v="22697.16"/>
    <n v="0"/>
    <n v="2400"/>
    <n v="6"/>
    <n v="4"/>
    <n v="1"/>
    <n v="0.3"/>
    <n v="2"/>
    <s v="Delivery Delay"/>
    <n v="3"/>
    <n v="3"/>
    <n v="1520.14"/>
    <n v="52"/>
    <n v="2.9"/>
    <s v="UPI"/>
    <n v="37.1"/>
    <n v="0.4047"/>
    <n v="0"/>
    <s v="NA"/>
  </r>
  <r>
    <x v="1"/>
    <m/>
    <n v="53"/>
    <m/>
    <s v="Male"/>
    <s v="South"/>
    <s v="Social"/>
    <n v="15"/>
    <n v="33"/>
    <n v="4"/>
    <n v="507.79"/>
    <n v="17078.439999999999"/>
    <n v="0"/>
    <n v="2090"/>
    <n v="2"/>
    <n v="24.7"/>
    <n v="0"/>
    <n v="0.17"/>
    <n v="1"/>
    <s v="Quality"/>
    <n v="2"/>
    <n v="1"/>
    <n v="539.76"/>
    <n v="11"/>
    <n v="3.9"/>
    <s v="Credit Card"/>
    <n v="20.3"/>
    <n v="0.2908"/>
    <n v="0"/>
    <s v="NA"/>
  </r>
  <r>
    <x v="3"/>
    <m/>
    <n v="65"/>
    <m/>
    <s v="Male"/>
    <s v="North"/>
    <s v="Referral"/>
    <n v="39"/>
    <n v="72"/>
    <n v="5"/>
    <n v="354.2"/>
    <n v="23542.27"/>
    <n v="0"/>
    <n v="2936"/>
    <n v="4"/>
    <n v="30.2"/>
    <n v="4"/>
    <n v="0.18"/>
    <n v="3"/>
    <s v="Payment"/>
    <n v="1"/>
    <n v="3"/>
    <n v="834.53"/>
    <n v="45"/>
    <n v="3.1"/>
    <s v="Debit Card"/>
    <n v="36.700000000000003"/>
    <n v="0.40189999999999998"/>
    <n v="0"/>
    <s v="NA"/>
  </r>
  <r>
    <x v="2"/>
    <m/>
    <n v="32"/>
    <m/>
    <s v="Male"/>
    <s v="North"/>
    <s v="App Ads"/>
    <n v="14"/>
    <n v="21"/>
    <n v="0"/>
    <n v="505.87"/>
    <n v="10752.29"/>
    <n v="0"/>
    <n v="1571"/>
    <n v="2"/>
    <n v="14"/>
    <n v="1"/>
    <n v="0.59"/>
    <n v="1"/>
    <s v="Quality"/>
    <n v="0"/>
    <n v="0"/>
    <n v="0"/>
    <n v="15"/>
    <n v="4.7"/>
    <s v="Wallet"/>
    <n v="20.3"/>
    <n v="0.29120000000000001"/>
    <n v="0"/>
    <s v="NA"/>
  </r>
  <r>
    <x v="1"/>
    <m/>
    <n v="59"/>
    <m/>
    <s v="Male"/>
    <s v="North"/>
    <s v="Organic"/>
    <n v="30"/>
    <n v="70"/>
    <n v="2"/>
    <n v="582.73"/>
    <n v="42490.2"/>
    <n v="0"/>
    <n v="4560"/>
    <n v="1"/>
    <n v="0"/>
    <n v="2"/>
    <n v="0.35"/>
    <n v="2"/>
    <s v="App Issue"/>
    <n v="1"/>
    <n v="5"/>
    <n v="1614.64"/>
    <n v="15"/>
    <n v="4.2"/>
    <s v="Credit Card"/>
    <n v="19.3"/>
    <n v="0.2848"/>
    <n v="0"/>
    <s v="NA"/>
  </r>
  <r>
    <x v="1"/>
    <m/>
    <n v="42"/>
    <m/>
    <s v="Male"/>
    <s v="West"/>
    <s v="Organic"/>
    <n v="36"/>
    <n v="40"/>
    <n v="7"/>
    <n v="395.04"/>
    <n v="15339.08"/>
    <n v="0"/>
    <n v="1771"/>
    <n v="2"/>
    <n v="2.6"/>
    <n v="2"/>
    <n v="0.44"/>
    <n v="2"/>
    <s v="App Issue"/>
    <n v="0"/>
    <n v="3"/>
    <n v="694.4"/>
    <n v="28"/>
    <n v="3.2"/>
    <s v="Credit Card"/>
    <n v="23.6"/>
    <n v="0.3115"/>
    <n v="0"/>
    <s v="NA"/>
  </r>
  <r>
    <x v="2"/>
    <m/>
    <n v="27"/>
    <m/>
    <s v="Male"/>
    <s v="North"/>
    <s v="App Ads"/>
    <n v="46"/>
    <n v="115"/>
    <n v="20"/>
    <n v="603.58000000000004"/>
    <n v="64779.29"/>
    <n v="0"/>
    <n v="7315"/>
    <n v="5"/>
    <n v="6.2"/>
    <n v="4"/>
    <n v="0.47"/>
    <n v="3"/>
    <s v="App Issue"/>
    <n v="2"/>
    <n v="6"/>
    <n v="559.96"/>
    <n v="22"/>
    <n v="3.8"/>
    <s v="Credit Card"/>
    <n v="27.9"/>
    <n v="0.34"/>
    <n v="0"/>
    <s v="NA"/>
  </r>
  <r>
    <x v="2"/>
    <m/>
    <n v="27"/>
    <m/>
    <s v="Male"/>
    <s v="West"/>
    <s v="App Ads"/>
    <n v="57"/>
    <n v="88"/>
    <n v="17"/>
    <n v="579.97"/>
    <n v="50650.63"/>
    <n v="0"/>
    <n v="5299"/>
    <n v="7"/>
    <n v="12.9"/>
    <n v="4"/>
    <n v="0.36"/>
    <n v="1"/>
    <s v="Quality"/>
    <n v="5"/>
    <n v="3"/>
    <n v="360.82"/>
    <n v="84"/>
    <n v="3.9"/>
    <s v="UPI"/>
    <n v="47.6"/>
    <n v="0.4824"/>
    <n v="1"/>
    <s v="Infrequent Need"/>
  </r>
  <r>
    <x v="1"/>
    <m/>
    <n v="47"/>
    <m/>
    <s v="Female"/>
    <s v="Central"/>
    <s v="App Ads"/>
    <n v="18"/>
    <n v="42"/>
    <n v="4"/>
    <n v="488.27"/>
    <n v="19384.11"/>
    <n v="0"/>
    <n v="2424"/>
    <n v="3"/>
    <n v="6.6"/>
    <n v="2"/>
    <n v="0.64"/>
    <n v="4"/>
    <s v="Payment"/>
    <n v="1"/>
    <n v="1"/>
    <n v="529.79"/>
    <n v="26"/>
    <n v="3.8"/>
    <s v="UPI"/>
    <n v="36.9"/>
    <n v="0.40329999999999999"/>
    <n v="0"/>
    <s v="NA"/>
  </r>
  <r>
    <x v="2"/>
    <m/>
    <n v="34"/>
    <m/>
    <s v="Female"/>
    <s v="North"/>
    <s v="App Ads"/>
    <n v="47"/>
    <n v="116"/>
    <n v="8"/>
    <n v="441.33"/>
    <n v="54626.16"/>
    <n v="0"/>
    <n v="5528"/>
    <n v="5"/>
    <n v="39.1"/>
    <n v="6"/>
    <n v="0.78"/>
    <n v="0"/>
    <s v="None"/>
    <n v="5"/>
    <n v="9"/>
    <n v="2076.86"/>
    <n v="29"/>
    <n v="1.7"/>
    <s v="UPI"/>
    <n v="36.200000000000003"/>
    <n v="0.39789999999999998"/>
    <n v="0"/>
    <s v="NA"/>
  </r>
  <r>
    <x v="0"/>
    <m/>
    <n v="23"/>
    <m/>
    <s v="Male"/>
    <s v="West"/>
    <s v="App Ads"/>
    <n v="40"/>
    <n v="10"/>
    <n v="2"/>
    <n v="423.26"/>
    <n v="4028.67"/>
    <n v="0"/>
    <n v="427"/>
    <n v="1"/>
    <n v="15.8"/>
    <n v="0"/>
    <n v="0.48"/>
    <n v="1"/>
    <s v="Quality"/>
    <n v="0"/>
    <n v="1"/>
    <n v="223.84"/>
    <n v="25"/>
    <n v="4.9000000000000004"/>
    <s v="UPI"/>
    <n v="22.5"/>
    <n v="0.30459999999999998"/>
    <n v="0"/>
    <s v="NA"/>
  </r>
  <r>
    <x v="2"/>
    <m/>
    <n v="40"/>
    <m/>
    <s v="Female"/>
    <s v="East"/>
    <s v="Organic"/>
    <n v="46"/>
    <n v="80"/>
    <n v="10"/>
    <n v="352.34"/>
    <n v="29991.33"/>
    <n v="0"/>
    <n v="2990"/>
    <n v="3"/>
    <n v="9.8000000000000007"/>
    <n v="4"/>
    <n v="0.6"/>
    <n v="3"/>
    <s v="App Issue"/>
    <n v="1"/>
    <n v="1"/>
    <n v="509.69"/>
    <n v="56"/>
    <n v="4.4000000000000004"/>
    <s v="Credit Card"/>
    <n v="33"/>
    <n v="0.37509999999999999"/>
    <n v="0"/>
    <s v="NA"/>
  </r>
  <r>
    <x v="1"/>
    <m/>
    <n v="52"/>
    <m/>
    <s v="Male"/>
    <s v="Central"/>
    <s v="Organic"/>
    <n v="30"/>
    <n v="17"/>
    <n v="3"/>
    <n v="315.16000000000003"/>
    <n v="5058.76"/>
    <n v="0"/>
    <n v="869"/>
    <n v="1"/>
    <n v="9.4"/>
    <n v="1"/>
    <n v="0.27"/>
    <n v="0"/>
    <s v="None"/>
    <n v="0"/>
    <n v="0"/>
    <n v="0"/>
    <n v="25"/>
    <n v="5"/>
    <s v="COD"/>
    <n v="20.6"/>
    <n v="0.2928"/>
    <n v="0"/>
    <s v="NA"/>
  </r>
  <r>
    <x v="2"/>
    <m/>
    <n v="34"/>
    <m/>
    <s v="Female"/>
    <s v="East"/>
    <s v="Referral"/>
    <n v="14"/>
    <n v="6"/>
    <n v="1"/>
    <n v="520.13"/>
    <n v="2810.27"/>
    <n v="0"/>
    <n v="437"/>
    <n v="0"/>
    <n v="0"/>
    <n v="0"/>
    <n v="0.21"/>
    <n v="0"/>
    <s v="None"/>
    <n v="0"/>
    <n v="0"/>
    <n v="0"/>
    <n v="18"/>
    <n v="2.9"/>
    <s v="UPI"/>
    <n v="15.3"/>
    <n v="0.2611"/>
    <n v="0"/>
    <s v="NA"/>
  </r>
  <r>
    <x v="3"/>
    <m/>
    <n v="68"/>
    <m/>
    <s v="Female"/>
    <s v="South"/>
    <s v="App Ads"/>
    <n v="37"/>
    <n v="60"/>
    <n v="10"/>
    <n v="491.33"/>
    <n v="29484.98"/>
    <n v="0"/>
    <n v="3179"/>
    <n v="2"/>
    <n v="0"/>
    <n v="1"/>
    <n v="0.46"/>
    <n v="3"/>
    <s v="Delivery Delay"/>
    <n v="2"/>
    <n v="2"/>
    <n v="964.26"/>
    <n v="8"/>
    <n v="2.2999999999999998"/>
    <s v="Debit Card"/>
    <n v="15.6"/>
    <n v="0.2626"/>
    <n v="0"/>
    <s v="NA"/>
  </r>
  <r>
    <x v="1"/>
    <m/>
    <n v="59"/>
    <m/>
    <s v="Female"/>
    <s v="South"/>
    <s v="Organic"/>
    <n v="23"/>
    <n v="47"/>
    <n v="8"/>
    <n v="499.88"/>
    <n v="25262.33"/>
    <n v="0"/>
    <n v="2671"/>
    <n v="3"/>
    <n v="31.6"/>
    <n v="3"/>
    <n v="0.13"/>
    <n v="3"/>
    <s v="Quality"/>
    <n v="0"/>
    <n v="3"/>
    <n v="500.35"/>
    <n v="61"/>
    <n v="4.5"/>
    <s v="Credit Card"/>
    <n v="41.3"/>
    <n v="0.435"/>
    <n v="1"/>
    <s v="Frequent SLA Breaches"/>
  </r>
  <r>
    <x v="1"/>
    <m/>
    <n v="45"/>
    <m/>
    <s v="Female"/>
    <s v="Central"/>
    <s v="App Ads"/>
    <n v="29"/>
    <n v="16"/>
    <n v="2"/>
    <n v="571.13"/>
    <n v="8580.98"/>
    <n v="0"/>
    <n v="1306"/>
    <n v="1"/>
    <n v="3.6"/>
    <n v="0"/>
    <n v="0.43"/>
    <n v="3"/>
    <s v="Item Missing"/>
    <n v="1"/>
    <n v="0"/>
    <n v="271.36"/>
    <n v="59"/>
    <n v="4.2"/>
    <s v="UPI"/>
    <n v="30.7"/>
    <n v="0.3594"/>
    <n v="0"/>
    <s v="NA"/>
  </r>
  <r>
    <x v="3"/>
    <m/>
    <n v="67"/>
    <m/>
    <s v="Female"/>
    <s v="North"/>
    <s v="Organic"/>
    <n v="10"/>
    <n v="20"/>
    <n v="1"/>
    <n v="447.2"/>
    <n v="9598.99"/>
    <n v="0"/>
    <n v="1273"/>
    <n v="1"/>
    <n v="0"/>
    <n v="1"/>
    <n v="0.43"/>
    <n v="1"/>
    <s v="Delivery Delay"/>
    <n v="1"/>
    <n v="0"/>
    <n v="146.44"/>
    <n v="72"/>
    <n v="3.9"/>
    <s v="UPI"/>
    <n v="37.4"/>
    <n v="0.40629999999999999"/>
    <n v="0"/>
    <s v="NA"/>
  </r>
  <r>
    <x v="2"/>
    <m/>
    <n v="40"/>
    <m/>
    <s v="Female"/>
    <s v="West"/>
    <s v="App Ads"/>
    <n v="25"/>
    <n v="28"/>
    <n v="5"/>
    <n v="610.41"/>
    <n v="17088.080000000002"/>
    <n v="0"/>
    <n v="1887"/>
    <n v="1"/>
    <n v="17.2"/>
    <n v="1"/>
    <n v="0.4"/>
    <n v="3"/>
    <s v="Quality"/>
    <n v="2"/>
    <n v="1"/>
    <n v="575.99"/>
    <n v="13"/>
    <n v="2.9"/>
    <s v="Debit Card"/>
    <n v="21.5"/>
    <n v="0.29809999999999998"/>
    <n v="0"/>
    <s v="NA"/>
  </r>
  <r>
    <x v="0"/>
    <m/>
    <n v="25"/>
    <m/>
    <s v="Male"/>
    <s v="North"/>
    <s v="Referral"/>
    <n v="37"/>
    <n v="69"/>
    <n v="7"/>
    <n v="254.4"/>
    <n v="15981.5"/>
    <n v="0"/>
    <n v="2088"/>
    <n v="4"/>
    <n v="27"/>
    <n v="4"/>
    <n v="0.46"/>
    <n v="5"/>
    <s v="Payment"/>
    <n v="1"/>
    <n v="2"/>
    <n v="688.3"/>
    <n v="28"/>
    <n v="3.5"/>
    <s v="COD"/>
    <n v="33.299999999999997"/>
    <n v="0.37730000000000002"/>
    <n v="0"/>
    <s v="NA"/>
  </r>
  <r>
    <x v="0"/>
    <m/>
    <n v="19"/>
    <m/>
    <s v="Male"/>
    <s v="West"/>
    <s v="Partner"/>
    <n v="3"/>
    <n v="11"/>
    <n v="2"/>
    <n v="665.61"/>
    <n v="7558.19"/>
    <n v="0"/>
    <n v="1074"/>
    <n v="0"/>
    <n v="26.5"/>
    <n v="0"/>
    <n v="0.33"/>
    <n v="1"/>
    <s v="Delivery Delay"/>
    <n v="0"/>
    <n v="0"/>
    <n v="0"/>
    <n v="42"/>
    <n v="4.3"/>
    <s v="UPI"/>
    <n v="35.799999999999997"/>
    <n v="0.39489999999999997"/>
    <n v="0"/>
    <s v="NA"/>
  </r>
  <r>
    <x v="3"/>
    <m/>
    <n v="67"/>
    <m/>
    <s v="Female"/>
    <s v="East"/>
    <s v="Social"/>
    <n v="21"/>
    <n v="32"/>
    <n v="4"/>
    <n v="446.25"/>
    <n v="15048.82"/>
    <n v="1"/>
    <n v="1719"/>
    <n v="1"/>
    <n v="9.4"/>
    <n v="0"/>
    <n v="0.05"/>
    <n v="3"/>
    <s v="Delivery Delay"/>
    <n v="2"/>
    <n v="1"/>
    <n v="528.79999999999995"/>
    <n v="46"/>
    <n v="3.9"/>
    <s v="Credit Card"/>
    <n v="30.2"/>
    <n v="0.35560000000000003"/>
    <n v="0"/>
    <s v="NA"/>
  </r>
  <r>
    <x v="3"/>
    <m/>
    <n v="68"/>
    <m/>
    <s v="Male"/>
    <s v="North"/>
    <s v="Partner"/>
    <n v="37"/>
    <n v="33"/>
    <n v="1"/>
    <n v="365.45"/>
    <n v="12559.14"/>
    <n v="1"/>
    <n v="1295"/>
    <n v="1"/>
    <n v="11.9"/>
    <n v="1"/>
    <n v="0.42"/>
    <n v="1"/>
    <s v="Payment"/>
    <n v="0"/>
    <n v="1"/>
    <n v="251.65"/>
    <n v="79"/>
    <n v="2.2999999999999998"/>
    <s v="Debit Card"/>
    <n v="34.9"/>
    <n v="0.3886"/>
    <n v="0"/>
    <s v="NA"/>
  </r>
  <r>
    <x v="1"/>
    <m/>
    <n v="57"/>
    <m/>
    <s v="Female"/>
    <s v="North"/>
    <s v="App Ads"/>
    <n v="28"/>
    <n v="50"/>
    <n v="5"/>
    <n v="436.52"/>
    <n v="20554.759999999998"/>
    <n v="0"/>
    <n v="2511"/>
    <n v="3"/>
    <n v="13.6"/>
    <n v="1"/>
    <n v="0.66"/>
    <n v="4"/>
    <s v="App Issue"/>
    <n v="0"/>
    <n v="0"/>
    <n v="0"/>
    <n v="26"/>
    <n v="2.2000000000000002"/>
    <s v="UPI"/>
    <n v="32.700000000000003"/>
    <n v="0.373"/>
    <n v="0"/>
    <s v="NA"/>
  </r>
  <r>
    <x v="0"/>
    <m/>
    <n v="23"/>
    <m/>
    <s v="Female"/>
    <s v="South"/>
    <s v="Partner"/>
    <n v="59"/>
    <n v="97"/>
    <n v="9"/>
    <n v="639.82000000000005"/>
    <n v="63727.26"/>
    <n v="0"/>
    <n v="6621"/>
    <n v="6"/>
    <n v="16.5"/>
    <n v="1"/>
    <n v="0.41"/>
    <n v="4"/>
    <s v="Quality"/>
    <n v="5"/>
    <n v="4"/>
    <n v="2867.36"/>
    <n v="11"/>
    <n v="2.6"/>
    <s v="UPI"/>
    <n v="26.8"/>
    <n v="0.33279999999999998"/>
    <n v="0"/>
    <s v="NA"/>
  </r>
  <r>
    <x v="2"/>
    <m/>
    <n v="33"/>
    <m/>
    <s v="Male"/>
    <s v="West"/>
    <s v="Organic"/>
    <n v="56"/>
    <n v="85"/>
    <n v="16"/>
    <n v="370.69"/>
    <n v="30689.27"/>
    <n v="0"/>
    <n v="3510"/>
    <n v="3"/>
    <n v="8.9"/>
    <n v="2"/>
    <n v="0.14000000000000001"/>
    <n v="1"/>
    <s v="Delivery Delay"/>
    <n v="3"/>
    <n v="2"/>
    <n v="681.71"/>
    <n v="67"/>
    <n v="5"/>
    <s v="Debit Card"/>
    <n v="32.6"/>
    <n v="0.37240000000000001"/>
    <n v="0"/>
    <s v="NA"/>
  </r>
  <r>
    <x v="0"/>
    <m/>
    <n v="20"/>
    <m/>
    <s v="Male"/>
    <s v="West"/>
    <s v="App Ads"/>
    <n v="21"/>
    <n v="38"/>
    <n v="6"/>
    <n v="461.85"/>
    <n v="17962.650000000001"/>
    <n v="0"/>
    <n v="1663"/>
    <n v="1"/>
    <n v="0"/>
    <n v="1"/>
    <n v="0.71"/>
    <n v="3"/>
    <s v="Delivery Delay"/>
    <n v="1"/>
    <n v="1"/>
    <n v="126.14"/>
    <n v="53"/>
    <n v="3.5"/>
    <s v="COD"/>
    <n v="34.4"/>
    <n v="0.38469999999999999"/>
    <n v="0"/>
    <s v="NA"/>
  </r>
  <r>
    <x v="0"/>
    <m/>
    <n v="20"/>
    <m/>
    <s v="Female"/>
    <s v="North"/>
    <s v="App Ads"/>
    <n v="59"/>
    <n v="97"/>
    <n v="7"/>
    <n v="325.82"/>
    <n v="32086.92"/>
    <n v="1"/>
    <n v="3438"/>
    <n v="1"/>
    <n v="0.5"/>
    <n v="5"/>
    <n v="0.31"/>
    <n v="5"/>
    <s v="Item Missing"/>
    <n v="0"/>
    <n v="7"/>
    <n v="1479"/>
    <n v="37"/>
    <n v="4.5999999999999996"/>
    <s v="UPI"/>
    <n v="23.9"/>
    <n v="0.31369999999999998"/>
    <n v="0"/>
    <s v="NA"/>
  </r>
  <r>
    <x v="2"/>
    <m/>
    <n v="31"/>
    <m/>
    <s v="Male"/>
    <s v="East"/>
    <s v="App Ads"/>
    <n v="38"/>
    <n v="31"/>
    <n v="4"/>
    <n v="498.21"/>
    <n v="16200.71"/>
    <n v="0"/>
    <n v="1921"/>
    <n v="0"/>
    <n v="5.4"/>
    <n v="1"/>
    <n v="0.08"/>
    <n v="2"/>
    <s v="App Issue"/>
    <n v="1"/>
    <n v="2"/>
    <n v="787.93"/>
    <n v="79"/>
    <n v="2.7"/>
    <s v="UPI"/>
    <n v="36"/>
    <n v="0.39679999999999999"/>
    <n v="0"/>
    <s v="NA"/>
  </r>
  <r>
    <x v="1"/>
    <m/>
    <n v="48"/>
    <m/>
    <s v="Female"/>
    <s v="North"/>
    <s v="Organic"/>
    <n v="19"/>
    <n v="47"/>
    <n v="5"/>
    <n v="600.33000000000004"/>
    <n v="27269.84"/>
    <n v="0"/>
    <n v="3118"/>
    <n v="2"/>
    <n v="0"/>
    <n v="3"/>
    <n v="0.34"/>
    <n v="2"/>
    <s v="App Issue"/>
    <n v="2"/>
    <n v="2"/>
    <n v="1328.62"/>
    <n v="19"/>
    <n v="5"/>
    <s v="COD"/>
    <n v="23.5"/>
    <n v="0.31119999999999998"/>
    <n v="0"/>
    <s v="NA"/>
  </r>
  <r>
    <x v="0"/>
    <m/>
    <n v="21"/>
    <m/>
    <s v="Female"/>
    <s v="West"/>
    <s v="App Ads"/>
    <n v="44"/>
    <n v="125"/>
    <n v="17"/>
    <n v="484.45"/>
    <n v="59558.25"/>
    <n v="0"/>
    <n v="6339"/>
    <n v="9"/>
    <n v="10.4"/>
    <n v="3"/>
    <n v="0.41"/>
    <n v="4"/>
    <s v="Delivery Delay"/>
    <n v="7"/>
    <n v="5"/>
    <n v="4951.55"/>
    <n v="60"/>
    <n v="3"/>
    <s v="UPI"/>
    <n v="51.9"/>
    <n v="0.51419999999999999"/>
    <n v="1"/>
    <s v="Poor Service Resolution"/>
  </r>
  <r>
    <x v="3"/>
    <m/>
    <n v="70"/>
    <m/>
    <s v="Male"/>
    <s v="West"/>
    <s v="Partner"/>
    <n v="6"/>
    <n v="9"/>
    <n v="1"/>
    <n v="406.57"/>
    <n v="3296.08"/>
    <n v="0"/>
    <n v="713"/>
    <n v="0"/>
    <n v="0"/>
    <n v="0"/>
    <n v="0.39"/>
    <n v="2"/>
    <s v="Delivery Delay"/>
    <n v="0"/>
    <n v="0"/>
    <n v="0"/>
    <n v="51"/>
    <n v="4.8"/>
    <s v="Credit Card"/>
    <n v="27.7"/>
    <n v="0.33889999999999998"/>
    <n v="0"/>
    <s v="NA"/>
  </r>
  <r>
    <x v="1"/>
    <m/>
    <n v="42"/>
    <m/>
    <s v="Female"/>
    <s v="Central"/>
    <s v="App Ads"/>
    <n v="36"/>
    <n v="75"/>
    <n v="7"/>
    <n v="400.91"/>
    <n v="29600.28"/>
    <n v="0"/>
    <n v="3505"/>
    <n v="4"/>
    <n v="22.3"/>
    <n v="4"/>
    <n v="0.33"/>
    <n v="1"/>
    <s v="Quality"/>
    <n v="2"/>
    <n v="5"/>
    <n v="281.55"/>
    <n v="12"/>
    <n v="4.5"/>
    <s v="UPI"/>
    <n v="24"/>
    <n v="0.31440000000000001"/>
    <n v="0"/>
    <s v="NA"/>
  </r>
  <r>
    <x v="2"/>
    <m/>
    <n v="31"/>
    <m/>
    <s v="Female"/>
    <s v="Central"/>
    <s v="Organic"/>
    <n v="55"/>
    <n v="9"/>
    <n v="1"/>
    <n v="463.5"/>
    <n v="4172.8100000000004"/>
    <n v="0"/>
    <n v="821"/>
    <n v="0"/>
    <n v="1.8"/>
    <n v="0"/>
    <n v="0.23"/>
    <n v="0"/>
    <s v="None"/>
    <n v="0"/>
    <n v="0"/>
    <n v="0"/>
    <n v="20"/>
    <n v="3.5"/>
    <s v="UPI"/>
    <n v="8.5"/>
    <n v="0.2238"/>
    <n v="0"/>
    <s v="NA"/>
  </r>
  <r>
    <x v="1"/>
    <m/>
    <n v="45"/>
    <m/>
    <s v="Female"/>
    <s v="South"/>
    <s v="Organic"/>
    <n v="54"/>
    <n v="96"/>
    <n v="18"/>
    <n v="515.73"/>
    <n v="51542.05"/>
    <n v="0"/>
    <n v="4957"/>
    <n v="1"/>
    <n v="6.1"/>
    <n v="4"/>
    <n v="0.35"/>
    <n v="1"/>
    <s v="Item Missing"/>
    <n v="2"/>
    <n v="5"/>
    <n v="1278.24"/>
    <n v="83"/>
    <n v="3"/>
    <s v="UPI"/>
    <n v="39.200000000000003"/>
    <n v="0.41970000000000002"/>
    <n v="1"/>
    <s v="Product Unavailability"/>
  </r>
  <r>
    <x v="1"/>
    <m/>
    <n v="59"/>
    <m/>
    <s v="Male"/>
    <s v="South"/>
    <s v="Organic"/>
    <n v="6"/>
    <n v="20"/>
    <n v="1"/>
    <n v="554.33000000000004"/>
    <n v="11671.83"/>
    <n v="0"/>
    <n v="1164"/>
    <n v="0"/>
    <n v="2.1"/>
    <n v="1"/>
    <n v="0.65"/>
    <n v="0"/>
    <s v="None"/>
    <n v="1"/>
    <n v="1"/>
    <n v="407.96"/>
    <n v="43"/>
    <n v="3.6"/>
    <s v="Debit Card"/>
    <n v="28"/>
    <n v="0.34060000000000001"/>
    <n v="0"/>
    <s v="NA"/>
  </r>
  <r>
    <x v="2"/>
    <m/>
    <n v="34"/>
    <m/>
    <s v="Female"/>
    <s v="Central"/>
    <s v="Social"/>
    <n v="56"/>
    <n v="137"/>
    <n v="3"/>
    <n v="325.12"/>
    <n v="42082.239999999998"/>
    <n v="0"/>
    <n v="4596"/>
    <n v="3"/>
    <n v="10.6"/>
    <n v="7"/>
    <n v="0.27"/>
    <n v="9"/>
    <s v="Item Missing"/>
    <n v="6"/>
    <n v="9"/>
    <n v="3324.46"/>
    <n v="19"/>
    <n v="2.9"/>
    <s v="UPI"/>
    <n v="40.200000000000003"/>
    <n v="0.42709999999999998"/>
    <n v="1"/>
    <s v="High Delivery Delays"/>
  </r>
  <r>
    <x v="0"/>
    <m/>
    <n v="20"/>
    <m/>
    <s v="Female"/>
    <s v="North"/>
    <s v="App Ads"/>
    <n v="23"/>
    <n v="44"/>
    <n v="5"/>
    <n v="391.85"/>
    <n v="18104.45"/>
    <n v="0"/>
    <n v="2121"/>
    <n v="0"/>
    <n v="5"/>
    <n v="1"/>
    <n v="0.5"/>
    <n v="2"/>
    <s v="Quality"/>
    <n v="0"/>
    <n v="2"/>
    <n v="562.26"/>
    <n v="19"/>
    <n v="5"/>
    <s v="UPI"/>
    <n v="18.8"/>
    <n v="0.28149999999999997"/>
    <n v="0"/>
    <s v="NA"/>
  </r>
  <r>
    <x v="0"/>
    <m/>
    <n v="20"/>
    <m/>
    <s v="Male"/>
    <s v="North"/>
    <s v="Organic"/>
    <n v="53"/>
    <n v="94"/>
    <n v="14"/>
    <n v="623.78"/>
    <n v="62623.32"/>
    <n v="0"/>
    <n v="6095"/>
    <n v="7"/>
    <n v="12.5"/>
    <n v="3"/>
    <n v="0.44"/>
    <n v="2"/>
    <s v="Item Missing"/>
    <n v="0"/>
    <n v="6"/>
    <n v="1271.45"/>
    <n v="17"/>
    <n v="2.9"/>
    <s v="Credit Card"/>
    <n v="22.7"/>
    <n v="0.30599999999999999"/>
    <n v="0"/>
    <s v="NA"/>
  </r>
  <r>
    <x v="3"/>
    <m/>
    <n v="63"/>
    <m/>
    <s v="Female"/>
    <s v="South"/>
    <s v="Social"/>
    <n v="32"/>
    <n v="50"/>
    <n v="9"/>
    <n v="509.76"/>
    <n v="27992.95"/>
    <n v="1"/>
    <n v="3017"/>
    <n v="1"/>
    <n v="29"/>
    <n v="2"/>
    <n v="0.13"/>
    <n v="0"/>
    <s v="None"/>
    <n v="0"/>
    <n v="3"/>
    <n v="489.34"/>
    <n v="65"/>
    <n v="3.3"/>
    <s v="UPI"/>
    <n v="30.6"/>
    <n v="0.3584"/>
    <n v="0"/>
    <s v="NA"/>
  </r>
  <r>
    <x v="0"/>
    <m/>
    <n v="23"/>
    <m/>
    <s v="Female"/>
    <s v="West"/>
    <s v="App Ads"/>
    <n v="25"/>
    <n v="53"/>
    <n v="4"/>
    <n v="467.71"/>
    <n v="23662.71"/>
    <n v="0"/>
    <n v="3113"/>
    <n v="0"/>
    <n v="0"/>
    <n v="3"/>
    <n v="0.44"/>
    <n v="4"/>
    <s v="Quality"/>
    <n v="1"/>
    <n v="3"/>
    <n v="202.76"/>
    <n v="39"/>
    <n v="3.1"/>
    <s v="Credit Card"/>
    <n v="28.4"/>
    <n v="0.34320000000000001"/>
    <n v="0"/>
    <s v="NA"/>
  </r>
  <r>
    <x v="1"/>
    <m/>
    <n v="51"/>
    <m/>
    <s v="Male"/>
    <s v="West"/>
    <s v="Social"/>
    <n v="27"/>
    <n v="71"/>
    <n v="8"/>
    <n v="544.02"/>
    <n v="39109.86"/>
    <n v="0"/>
    <n v="3944"/>
    <n v="2"/>
    <n v="10.1"/>
    <n v="1"/>
    <n v="0.26"/>
    <n v="3"/>
    <s v="Item Missing"/>
    <n v="1"/>
    <n v="3"/>
    <n v="0"/>
    <n v="12"/>
    <n v="2.5"/>
    <s v="UPI"/>
    <n v="28"/>
    <n v="0.3407"/>
    <n v="0"/>
    <s v="NA"/>
  </r>
  <r>
    <x v="2"/>
    <m/>
    <n v="38"/>
    <m/>
    <s v="Female"/>
    <s v="Central"/>
    <s v="Social"/>
    <n v="8"/>
    <n v="11"/>
    <n v="2"/>
    <n v="169.31"/>
    <n v="1827.29"/>
    <n v="0"/>
    <n v="286"/>
    <n v="1"/>
    <n v="5.0999999999999996"/>
    <n v="1"/>
    <n v="0.53"/>
    <n v="2"/>
    <s v="Item Missing"/>
    <n v="0"/>
    <n v="0"/>
    <n v="0"/>
    <n v="21"/>
    <n v="4.0999999999999996"/>
    <s v="COD"/>
    <n v="21.9"/>
    <n v="0.30109999999999998"/>
    <n v="0"/>
    <s v="NA"/>
  </r>
  <r>
    <x v="1"/>
    <m/>
    <n v="59"/>
    <m/>
    <s v="Female"/>
    <s v="South"/>
    <s v="App Ads"/>
    <n v="43"/>
    <n v="103"/>
    <n v="8"/>
    <n v="530.78"/>
    <n v="49271.94"/>
    <n v="0"/>
    <n v="6160"/>
    <n v="2"/>
    <n v="14.4"/>
    <n v="6"/>
    <n v="0.39"/>
    <n v="4"/>
    <s v="Item Missing"/>
    <n v="5"/>
    <n v="3"/>
    <n v="1249.45"/>
    <n v="19"/>
    <n v="3.5"/>
    <s v="UPI"/>
    <n v="29"/>
    <n v="0.3473"/>
    <n v="0"/>
    <s v="NA"/>
  </r>
  <r>
    <x v="0"/>
    <m/>
    <n v="21"/>
    <m/>
    <s v="Female"/>
    <s v="South"/>
    <s v="Partner"/>
    <n v="24"/>
    <n v="28"/>
    <n v="1"/>
    <n v="753"/>
    <n v="21760.58"/>
    <n v="0"/>
    <n v="2442"/>
    <n v="0"/>
    <n v="17.5"/>
    <n v="1"/>
    <n v="0.72"/>
    <n v="2"/>
    <s v="Payment"/>
    <n v="0"/>
    <n v="0"/>
    <n v="0"/>
    <n v="68"/>
    <n v="4.2"/>
    <s v="Credit Card"/>
    <n v="36"/>
    <n v="0.39660000000000001"/>
    <n v="0"/>
    <s v="NA"/>
  </r>
  <r>
    <x v="3"/>
    <m/>
    <n v="65"/>
    <m/>
    <s v="Male"/>
    <s v="South"/>
    <s v="Social"/>
    <n v="18"/>
    <n v="26"/>
    <n v="4"/>
    <n v="459.05"/>
    <n v="11764.73"/>
    <n v="0"/>
    <n v="1380"/>
    <n v="0"/>
    <n v="10.9"/>
    <n v="1"/>
    <n v="0.43"/>
    <n v="3"/>
    <s v="Quality"/>
    <n v="0"/>
    <n v="1"/>
    <n v="308.49"/>
    <n v="34"/>
    <n v="2.7"/>
    <s v="Credit Card"/>
    <n v="32.700000000000003"/>
    <n v="0.373"/>
    <n v="0"/>
    <s v="NA"/>
  </r>
  <r>
    <x v="1"/>
    <m/>
    <n v="55"/>
    <m/>
    <s v="Female"/>
    <s v="West"/>
    <s v="Organic"/>
    <n v="31"/>
    <n v="28"/>
    <n v="2"/>
    <n v="483.55"/>
    <n v="14753.63"/>
    <n v="0"/>
    <n v="1508"/>
    <n v="0"/>
    <n v="6"/>
    <n v="1"/>
    <n v="0.42"/>
    <n v="3"/>
    <s v="App Issue"/>
    <n v="1"/>
    <n v="2"/>
    <n v="606.48"/>
    <n v="52"/>
    <n v="3.4"/>
    <s v="UPI"/>
    <n v="31.1"/>
    <n v="0.36170000000000002"/>
    <n v="0"/>
    <s v="NA"/>
  </r>
  <r>
    <x v="1"/>
    <m/>
    <n v="41"/>
    <m/>
    <s v="Other"/>
    <s v="North"/>
    <s v="Referral"/>
    <n v="19"/>
    <n v="37"/>
    <n v="7"/>
    <n v="410.87"/>
    <n v="14672.88"/>
    <n v="0"/>
    <n v="1970"/>
    <n v="2"/>
    <n v="5.7"/>
    <n v="1"/>
    <n v="0.16"/>
    <n v="0"/>
    <s v="None"/>
    <n v="2"/>
    <n v="1"/>
    <n v="540.57000000000005"/>
    <n v="29"/>
    <n v="5"/>
    <s v="UPI"/>
    <n v="21.5"/>
    <n v="0.2984"/>
    <n v="0"/>
    <s v="NA"/>
  </r>
  <r>
    <x v="2"/>
    <m/>
    <n v="28"/>
    <m/>
    <s v="Female"/>
    <s v="Central"/>
    <s v="Partner"/>
    <n v="2"/>
    <n v="4"/>
    <n v="0"/>
    <n v="335.38"/>
    <n v="1366.75"/>
    <n v="1"/>
    <n v="268"/>
    <n v="0"/>
    <n v="7.7"/>
    <n v="0"/>
    <n v="0.1"/>
    <n v="1"/>
    <s v="Quality"/>
    <n v="0"/>
    <n v="0"/>
    <n v="0"/>
    <n v="37"/>
    <n v="3"/>
    <s v="Debit Card"/>
    <n v="23.6"/>
    <n v="0.31180000000000002"/>
    <n v="0"/>
    <s v="NA"/>
  </r>
  <r>
    <x v="3"/>
    <m/>
    <n v="69"/>
    <m/>
    <s v="Male"/>
    <s v="East"/>
    <s v="App Ads"/>
    <n v="47"/>
    <n v="100"/>
    <n v="13"/>
    <n v="390.38"/>
    <n v="39794.46"/>
    <n v="0"/>
    <n v="4355"/>
    <n v="6"/>
    <n v="1.9"/>
    <n v="5"/>
    <n v="0.13"/>
    <n v="3"/>
    <s v="Quality"/>
    <n v="6"/>
    <n v="6"/>
    <n v="2960.62"/>
    <n v="27"/>
    <n v="3.7"/>
    <s v="COD"/>
    <n v="33.200000000000003"/>
    <n v="0.3765"/>
    <n v="0"/>
    <s v="NA"/>
  </r>
  <r>
    <x v="2"/>
    <m/>
    <n v="34"/>
    <m/>
    <s v="Male"/>
    <s v="West"/>
    <s v="App Ads"/>
    <n v="51"/>
    <n v="104"/>
    <n v="19"/>
    <n v="557.61"/>
    <n v="53404.03"/>
    <n v="1"/>
    <n v="5798"/>
    <n v="7"/>
    <n v="25.2"/>
    <n v="5"/>
    <n v="0.44"/>
    <n v="3"/>
    <s v="App Issue"/>
    <n v="1"/>
    <n v="3"/>
    <n v="1061.46"/>
    <n v="39"/>
    <n v="4.2"/>
    <s v="Wallet"/>
    <n v="34.200000000000003"/>
    <n v="0.38340000000000002"/>
    <n v="0"/>
    <s v="NA"/>
  </r>
  <r>
    <x v="1"/>
    <m/>
    <n v="43"/>
    <m/>
    <s v="Female"/>
    <s v="West"/>
    <s v="Social"/>
    <n v="52"/>
    <n v="124"/>
    <n v="8"/>
    <n v="517.97"/>
    <n v="67889.48"/>
    <n v="0"/>
    <n v="7520"/>
    <n v="1"/>
    <n v="25.9"/>
    <n v="1"/>
    <n v="0.12"/>
    <n v="7"/>
    <s v="Payment"/>
    <n v="5"/>
    <n v="1"/>
    <n v="899.25"/>
    <n v="44"/>
    <n v="3.9"/>
    <s v="Credit Card"/>
    <n v="32.799999999999997"/>
    <n v="0.3735"/>
    <n v="0"/>
    <s v="NA"/>
  </r>
  <r>
    <x v="2"/>
    <m/>
    <n v="38"/>
    <m/>
    <s v="Male"/>
    <s v="East"/>
    <s v="App Ads"/>
    <n v="54"/>
    <n v="187"/>
    <n v="18"/>
    <n v="345.45"/>
    <n v="70999.490000000005"/>
    <n v="0"/>
    <n v="6454"/>
    <n v="15"/>
    <n v="56.4"/>
    <n v="0"/>
    <n v="0.45"/>
    <n v="9"/>
    <s v="Payment"/>
    <n v="6"/>
    <n v="2"/>
    <n v="407.41"/>
    <n v="23"/>
    <n v="2.4"/>
    <s v="UPI"/>
    <n v="54.2"/>
    <n v="0.53129999999999999"/>
    <n v="1"/>
    <s v="Infrequent Need"/>
  </r>
  <r>
    <x v="2"/>
    <m/>
    <n v="30"/>
    <m/>
    <s v="Male"/>
    <s v="West"/>
    <s v="Referral"/>
    <n v="3"/>
    <n v="7"/>
    <n v="1"/>
    <n v="374.14"/>
    <n v="2429.94"/>
    <n v="0"/>
    <n v="342"/>
    <n v="0"/>
    <n v="14.7"/>
    <n v="0"/>
    <n v="0.08"/>
    <n v="2"/>
    <s v="Payment"/>
    <n v="0"/>
    <n v="0"/>
    <n v="0"/>
    <n v="74"/>
    <n v="2.4"/>
    <s v="Wallet"/>
    <n v="37"/>
    <n v="0.40350000000000003"/>
    <n v="0"/>
    <s v="NA"/>
  </r>
  <r>
    <x v="2"/>
    <m/>
    <n v="40"/>
    <m/>
    <s v="Male"/>
    <s v="South"/>
    <s v="Referral"/>
    <n v="38"/>
    <n v="8"/>
    <n v="1"/>
    <n v="376.49"/>
    <n v="2853.06"/>
    <n v="0"/>
    <n v="705"/>
    <n v="0"/>
    <n v="0"/>
    <n v="0"/>
    <n v="0.14000000000000001"/>
    <n v="0"/>
    <s v="None"/>
    <n v="0"/>
    <n v="0"/>
    <n v="0"/>
    <n v="56"/>
    <n v="5"/>
    <s v="Credit Card"/>
    <n v="19.399999999999999"/>
    <n v="0.28560000000000002"/>
    <n v="0"/>
    <s v="NA"/>
  </r>
  <r>
    <x v="2"/>
    <m/>
    <n v="26"/>
    <m/>
    <s v="Female"/>
    <s v="West"/>
    <s v="Social"/>
    <n v="12"/>
    <n v="19"/>
    <n v="2"/>
    <n v="469.93"/>
    <n v="8836.17"/>
    <n v="0"/>
    <n v="1080"/>
    <n v="1"/>
    <n v="24.6"/>
    <n v="1"/>
    <n v="0.73"/>
    <n v="1"/>
    <s v="Payment"/>
    <n v="1"/>
    <n v="1"/>
    <n v="398.08"/>
    <n v="30"/>
    <n v="5"/>
    <s v="Debit Card"/>
    <n v="31.5"/>
    <n v="0.36449999999999999"/>
    <n v="0"/>
    <s v="NA"/>
  </r>
  <r>
    <x v="0"/>
    <m/>
    <n v="18"/>
    <m/>
    <s v="Male"/>
    <s v="West"/>
    <s v="Social"/>
    <n v="35"/>
    <n v="62"/>
    <n v="7"/>
    <n v="426.2"/>
    <n v="27909.51"/>
    <n v="0"/>
    <n v="3077"/>
    <n v="5"/>
    <n v="13.4"/>
    <n v="1"/>
    <n v="0.22"/>
    <n v="5"/>
    <s v="Delivery Delay"/>
    <n v="2"/>
    <n v="5"/>
    <n v="870.83"/>
    <n v="8"/>
    <n v="2.2000000000000002"/>
    <s v="UPI"/>
    <n v="27.3"/>
    <n v="0.33629999999999999"/>
    <n v="0"/>
    <s v="NA"/>
  </r>
  <r>
    <x v="2"/>
    <m/>
    <n v="33"/>
    <m/>
    <s v="Female"/>
    <s v="East"/>
    <s v="Social"/>
    <n v="58"/>
    <n v="31"/>
    <n v="4"/>
    <n v="441.67"/>
    <n v="14826.18"/>
    <n v="1"/>
    <n v="1340"/>
    <n v="2"/>
    <n v="13"/>
    <n v="1"/>
    <n v="0.38"/>
    <n v="3"/>
    <s v="Payment"/>
    <n v="1"/>
    <n v="2"/>
    <n v="810.35"/>
    <n v="21"/>
    <n v="3"/>
    <s v="Wallet"/>
    <n v="15.7"/>
    <n v="0.2631"/>
    <n v="0"/>
    <s v="NA"/>
  </r>
  <r>
    <x v="0"/>
    <m/>
    <n v="23"/>
    <m/>
    <s v="Female"/>
    <s v="North"/>
    <s v="Social"/>
    <n v="23"/>
    <n v="57"/>
    <n v="4"/>
    <n v="321.10000000000002"/>
    <n v="18887.64"/>
    <n v="0"/>
    <n v="1919"/>
    <n v="4"/>
    <n v="7.6"/>
    <n v="3"/>
    <n v="0.26"/>
    <n v="2"/>
    <s v="Payment"/>
    <n v="2"/>
    <n v="4"/>
    <n v="595.34"/>
    <n v="53"/>
    <n v="4.9000000000000004"/>
    <s v="Debit Card"/>
    <n v="39.5"/>
    <n v="0.42180000000000001"/>
    <n v="1"/>
    <s v="Switched to Competitor"/>
  </r>
  <r>
    <x v="2"/>
    <m/>
    <n v="39"/>
    <m/>
    <s v="Female"/>
    <s v="Central"/>
    <s v="Organic"/>
    <n v="30"/>
    <n v="97"/>
    <n v="13"/>
    <n v="644.82000000000005"/>
    <n v="66783.94"/>
    <n v="0"/>
    <n v="6004"/>
    <n v="3"/>
    <n v="21.8"/>
    <n v="5"/>
    <n v="0.56000000000000005"/>
    <n v="4"/>
    <s v="Payment"/>
    <n v="6"/>
    <n v="7"/>
    <n v="1458.21"/>
    <n v="80"/>
    <n v="3.3"/>
    <s v="Debit Card"/>
    <n v="60.9"/>
    <n v="0.58079999999999998"/>
    <n v="1"/>
    <s v="Product Unavailability"/>
  </r>
  <r>
    <x v="3"/>
    <m/>
    <n v="63"/>
    <m/>
    <s v="Female"/>
    <s v="Central"/>
    <s v="Referral"/>
    <n v="59"/>
    <n v="65"/>
    <n v="4"/>
    <n v="485.96"/>
    <n v="34427.51"/>
    <n v="0"/>
    <n v="3922"/>
    <n v="1"/>
    <n v="3.5"/>
    <n v="3"/>
    <n v="0.53"/>
    <n v="3"/>
    <s v="Quality"/>
    <n v="2"/>
    <n v="3"/>
    <n v="941.12"/>
    <n v="47"/>
    <n v="3.1"/>
    <s v="UPI"/>
    <n v="29.4"/>
    <n v="0.35020000000000001"/>
    <n v="0"/>
    <s v="NA"/>
  </r>
  <r>
    <x v="2"/>
    <m/>
    <n v="26"/>
    <m/>
    <s v="Male"/>
    <s v="East"/>
    <s v="Referral"/>
    <n v="38"/>
    <n v="107"/>
    <n v="7"/>
    <n v="387.28"/>
    <n v="39045.040000000001"/>
    <n v="0"/>
    <n v="3765"/>
    <n v="3"/>
    <n v="7.3"/>
    <n v="4"/>
    <n v="0.43"/>
    <n v="3"/>
    <s v="Payment"/>
    <n v="5"/>
    <n v="6"/>
    <n v="1448.63"/>
    <n v="45"/>
    <n v="3.2"/>
    <s v="Credit Card"/>
    <n v="38.9"/>
    <n v="0.41720000000000002"/>
    <n v="1"/>
    <s v="Low Personalization"/>
  </r>
  <r>
    <x v="0"/>
    <m/>
    <n v="18"/>
    <m/>
    <s v="Female"/>
    <s v="Central"/>
    <s v="Referral"/>
    <n v="26"/>
    <n v="69"/>
    <n v="2"/>
    <n v="354.52"/>
    <n v="25234.33"/>
    <n v="1"/>
    <n v="2408"/>
    <n v="2"/>
    <n v="0"/>
    <n v="2"/>
    <n v="0.8"/>
    <n v="2"/>
    <s v="Delivery Delay"/>
    <n v="2"/>
    <n v="3"/>
    <n v="587.85"/>
    <n v="38"/>
    <n v="4.5999999999999996"/>
    <s v="Debit Card"/>
    <n v="34.4"/>
    <n v="0.38529999999999998"/>
    <n v="0"/>
    <s v="NA"/>
  </r>
  <r>
    <x v="0"/>
    <m/>
    <n v="23"/>
    <m/>
    <s v="Male"/>
    <s v="East"/>
    <s v="Social"/>
    <n v="58"/>
    <n v="117"/>
    <n v="20"/>
    <n v="403.84"/>
    <n v="43109.37"/>
    <n v="0"/>
    <n v="5148"/>
    <n v="6"/>
    <n v="8.5"/>
    <n v="2"/>
    <n v="0.56999999999999995"/>
    <n v="5"/>
    <s v="Delivery Delay"/>
    <n v="2"/>
    <n v="1"/>
    <n v="693.29"/>
    <n v="26"/>
    <n v="2.5"/>
    <s v="Wallet"/>
    <n v="27.6"/>
    <n v="0.33779999999999999"/>
    <n v="0"/>
    <s v="NA"/>
  </r>
  <r>
    <x v="1"/>
    <m/>
    <n v="44"/>
    <m/>
    <s v="Other"/>
    <s v="South"/>
    <s v="Organic"/>
    <n v="12"/>
    <n v="30"/>
    <n v="3"/>
    <n v="590.52"/>
    <n v="17127.72"/>
    <n v="0"/>
    <n v="1710"/>
    <n v="2"/>
    <n v="15.5"/>
    <n v="1"/>
    <n v="0.18"/>
    <n v="3"/>
    <s v="Delivery Delay"/>
    <n v="1"/>
    <n v="1"/>
    <n v="379.63"/>
    <n v="44"/>
    <n v="3.4"/>
    <s v="Wallet"/>
    <n v="34.6"/>
    <n v="0.38650000000000001"/>
    <n v="0"/>
    <s v="NA"/>
  </r>
  <r>
    <x v="2"/>
    <m/>
    <n v="32"/>
    <m/>
    <s v="Male"/>
    <s v="East"/>
    <s v="App Ads"/>
    <n v="27"/>
    <n v="32"/>
    <n v="2"/>
    <n v="631.07000000000005"/>
    <n v="21667.119999999999"/>
    <n v="0"/>
    <n v="2171"/>
    <n v="1"/>
    <n v="16.600000000000001"/>
    <n v="0"/>
    <n v="0.51"/>
    <n v="2"/>
    <s v="Delivery Delay"/>
    <n v="0"/>
    <n v="0"/>
    <n v="0"/>
    <n v="23"/>
    <n v="2.8"/>
    <s v="UPI"/>
    <n v="26"/>
    <n v="0.32740000000000002"/>
    <n v="0"/>
    <s v="NA"/>
  </r>
  <r>
    <x v="1"/>
    <m/>
    <n v="43"/>
    <m/>
    <s v="Female"/>
    <s v="North"/>
    <s v="Social"/>
    <n v="58"/>
    <n v="158"/>
    <n v="20"/>
    <n v="373.93"/>
    <n v="54571.67"/>
    <n v="0"/>
    <n v="6316"/>
    <n v="7"/>
    <n v="19.3"/>
    <n v="5"/>
    <n v="0.24"/>
    <n v="2"/>
    <s v="Payment"/>
    <n v="7"/>
    <n v="9"/>
    <n v="2081.16"/>
    <n v="55"/>
    <n v="3.2"/>
    <s v="Wallet"/>
    <n v="46.6"/>
    <n v="0.47420000000000001"/>
    <n v="1"/>
    <s v="Product Unavailability"/>
  </r>
  <r>
    <x v="0"/>
    <m/>
    <n v="19"/>
    <m/>
    <s v="Female"/>
    <s v="East"/>
    <s v="Social"/>
    <n v="42"/>
    <n v="118"/>
    <n v="10"/>
    <n v="397.46"/>
    <n v="47992.12"/>
    <n v="0"/>
    <n v="4732"/>
    <n v="3"/>
    <n v="0"/>
    <n v="4"/>
    <n v="0.69"/>
    <n v="6"/>
    <s v="Payment"/>
    <n v="7"/>
    <n v="7"/>
    <n v="3637.29"/>
    <n v="32"/>
    <n v="2.9"/>
    <s v="UPI"/>
    <n v="39.1"/>
    <n v="0.41880000000000001"/>
    <n v="1"/>
    <s v="Price/Discount Reliance"/>
  </r>
  <r>
    <x v="2"/>
    <m/>
    <n v="35"/>
    <m/>
    <s v="Male"/>
    <s v="West"/>
    <s v="Referral"/>
    <n v="50"/>
    <n v="109"/>
    <n v="12"/>
    <n v="249.38"/>
    <n v="27483.85"/>
    <n v="0"/>
    <n v="2928"/>
    <n v="7"/>
    <n v="2.2999999999999998"/>
    <n v="5"/>
    <n v="0.45"/>
    <n v="5"/>
    <s v="Delivery Delay"/>
    <n v="1"/>
    <n v="3"/>
    <n v="1120.6300000000001"/>
    <n v="40"/>
    <n v="3.9"/>
    <s v="Debit Card"/>
    <n v="36.299999999999997"/>
    <n v="0.39850000000000002"/>
    <n v="0"/>
    <s v="NA"/>
  </r>
  <r>
    <x v="2"/>
    <m/>
    <n v="39"/>
    <m/>
    <s v="Female"/>
    <s v="North"/>
    <s v="Organic"/>
    <n v="16"/>
    <n v="33"/>
    <n v="3"/>
    <n v="256.7"/>
    <n v="9275.18"/>
    <n v="0"/>
    <n v="776"/>
    <n v="0"/>
    <n v="14.5"/>
    <n v="0"/>
    <n v="0.85"/>
    <n v="3"/>
    <s v="Payment"/>
    <n v="1"/>
    <n v="2"/>
    <n v="984.25"/>
    <n v="10"/>
    <n v="3.3"/>
    <s v="UPI"/>
    <n v="25.3"/>
    <n v="0.32300000000000001"/>
    <n v="0"/>
    <s v="NA"/>
  </r>
  <r>
    <x v="2"/>
    <m/>
    <n v="40"/>
    <m/>
    <s v="Male"/>
    <s v="South"/>
    <s v="App Ads"/>
    <n v="19"/>
    <n v="22"/>
    <n v="2"/>
    <n v="466.04"/>
    <n v="9572.6299999999992"/>
    <n v="0"/>
    <n v="1145"/>
    <n v="0"/>
    <n v="32"/>
    <n v="1"/>
    <n v="0.24"/>
    <n v="0"/>
    <s v="None"/>
    <n v="1"/>
    <n v="0"/>
    <n v="325.20999999999998"/>
    <n v="93"/>
    <n v="4"/>
    <s v="Wallet"/>
    <n v="44.3"/>
    <n v="0.4577"/>
    <n v="1"/>
    <s v="Product Unavailability"/>
  </r>
  <r>
    <x v="1"/>
    <m/>
    <n v="47"/>
    <m/>
    <s v="Male"/>
    <s v="West"/>
    <s v="App Ads"/>
    <n v="27"/>
    <n v="69"/>
    <n v="13"/>
    <n v="412.27"/>
    <n v="27256.85"/>
    <n v="0"/>
    <n v="3367"/>
    <n v="2"/>
    <n v="3.6"/>
    <n v="1"/>
    <n v="0.4"/>
    <n v="3"/>
    <s v="Item Missing"/>
    <n v="1"/>
    <n v="2"/>
    <n v="877.81"/>
    <n v="74"/>
    <n v="3.1"/>
    <s v="Credit Card"/>
    <n v="41"/>
    <n v="0.43319999999999997"/>
    <n v="1"/>
    <s v="Low Personalization"/>
  </r>
  <r>
    <x v="1"/>
    <m/>
    <n v="59"/>
    <m/>
    <s v="Male"/>
    <s v="West"/>
    <s v="Social"/>
    <n v="34"/>
    <n v="62"/>
    <n v="1"/>
    <n v="406.87"/>
    <n v="24930.46"/>
    <n v="0"/>
    <n v="2960"/>
    <n v="4"/>
    <n v="18.399999999999999"/>
    <n v="4"/>
    <n v="7.0000000000000007E-2"/>
    <n v="1"/>
    <s v="Quality"/>
    <n v="1"/>
    <n v="3"/>
    <n v="619.5"/>
    <n v="33"/>
    <n v="2.9"/>
    <s v="UPI"/>
    <n v="35.4"/>
    <n v="0.39229999999999998"/>
    <n v="0"/>
    <s v="NA"/>
  </r>
  <r>
    <x v="1"/>
    <m/>
    <n v="42"/>
    <m/>
    <s v="Male"/>
    <s v="Central"/>
    <s v="App Ads"/>
    <n v="35"/>
    <n v="59"/>
    <n v="5"/>
    <n v="390.54"/>
    <n v="21752.69"/>
    <n v="0"/>
    <n v="2485"/>
    <n v="4"/>
    <n v="9.5"/>
    <n v="2"/>
    <n v="0.37"/>
    <n v="1"/>
    <s v="Payment"/>
    <n v="2"/>
    <n v="4"/>
    <n v="1460.88"/>
    <n v="58"/>
    <n v="3.7"/>
    <s v="UPI"/>
    <n v="36.200000000000003"/>
    <n v="0.39829999999999999"/>
    <n v="0"/>
    <s v="NA"/>
  </r>
  <r>
    <x v="3"/>
    <m/>
    <n v="62"/>
    <m/>
    <s v="Female"/>
    <s v="South"/>
    <s v="Referral"/>
    <n v="35"/>
    <n v="89"/>
    <n v="12"/>
    <n v="488.51"/>
    <n v="45160.19"/>
    <n v="0"/>
    <n v="4986"/>
    <n v="7"/>
    <n v="19.8"/>
    <n v="4"/>
    <n v="0.22"/>
    <n v="4"/>
    <s v="Delivery Delay"/>
    <n v="4"/>
    <n v="3"/>
    <n v="2062.58"/>
    <n v="113"/>
    <n v="3.4"/>
    <s v="UPI"/>
    <n v="66.099999999999994"/>
    <n v="0.61850000000000005"/>
    <n v="1"/>
    <s v="Frequent SLA Breaches"/>
  </r>
  <r>
    <x v="1"/>
    <m/>
    <n v="46"/>
    <m/>
    <s v="Female"/>
    <s v="West"/>
    <s v="App Ads"/>
    <n v="12"/>
    <n v="19"/>
    <n v="2"/>
    <n v="465.58"/>
    <n v="9540"/>
    <n v="0"/>
    <n v="1148"/>
    <n v="1"/>
    <n v="9.9"/>
    <n v="1"/>
    <n v="0.28000000000000003"/>
    <n v="0"/>
    <s v="None"/>
    <n v="0"/>
    <n v="1"/>
    <n v="197.43"/>
    <n v="37"/>
    <n v="4.3"/>
    <s v="UPI"/>
    <n v="25.3"/>
    <n v="0.32269999999999999"/>
    <n v="0"/>
    <s v="NA"/>
  </r>
  <r>
    <x v="2"/>
    <m/>
    <n v="31"/>
    <m/>
    <s v="Male"/>
    <s v="North"/>
    <s v="App Ads"/>
    <n v="53"/>
    <n v="65"/>
    <n v="7"/>
    <n v="574.91999999999996"/>
    <n v="34462.54"/>
    <n v="0"/>
    <n v="4251"/>
    <n v="1"/>
    <n v="10.199999999999999"/>
    <n v="3"/>
    <n v="0.25"/>
    <n v="3"/>
    <s v="Item Missing"/>
    <n v="3"/>
    <n v="4"/>
    <n v="1207.92"/>
    <n v="8"/>
    <n v="3.8"/>
    <s v="UPI"/>
    <n v="15.9"/>
    <n v="0.2646"/>
    <n v="0"/>
    <s v="NA"/>
  </r>
  <r>
    <x v="2"/>
    <m/>
    <n v="30"/>
    <m/>
    <s v="Female"/>
    <s v="North"/>
    <s v="Social"/>
    <n v="50"/>
    <n v="134"/>
    <n v="17"/>
    <n v="762.17"/>
    <n v="99330.27"/>
    <n v="1"/>
    <n v="10000"/>
    <n v="4"/>
    <n v="7.5"/>
    <n v="6"/>
    <n v="0.56000000000000005"/>
    <n v="2"/>
    <s v="Delivery Delay"/>
    <n v="3"/>
    <n v="8"/>
    <n v="2559.5700000000002"/>
    <n v="44"/>
    <n v="5"/>
    <s v="UPI"/>
    <n v="35.1"/>
    <n v="0.38979999999999998"/>
    <n v="0"/>
    <s v="NA"/>
  </r>
  <r>
    <x v="2"/>
    <m/>
    <n v="35"/>
    <m/>
    <s v="Female"/>
    <s v="West"/>
    <s v="Organic"/>
    <n v="33"/>
    <n v="20"/>
    <n v="3"/>
    <n v="321.55"/>
    <n v="6529.29"/>
    <n v="0"/>
    <n v="959"/>
    <n v="1"/>
    <n v="10"/>
    <n v="0"/>
    <n v="0.44"/>
    <n v="0"/>
    <s v="None"/>
    <n v="0"/>
    <n v="0"/>
    <n v="0"/>
    <n v="57"/>
    <n v="4.0999999999999996"/>
    <s v="UPI"/>
    <n v="24.5"/>
    <n v="0.31730000000000003"/>
    <n v="0"/>
    <s v="NA"/>
  </r>
  <r>
    <x v="1"/>
    <m/>
    <n v="49"/>
    <m/>
    <s v="Female"/>
    <s v="South"/>
    <s v="App Ads"/>
    <n v="7"/>
    <n v="17"/>
    <n v="1"/>
    <n v="301.75"/>
    <n v="4630.8900000000003"/>
    <n v="0"/>
    <n v="534"/>
    <n v="0"/>
    <n v="10.8"/>
    <n v="1"/>
    <n v="0.39"/>
    <n v="1"/>
    <s v="Payment"/>
    <n v="1"/>
    <n v="1"/>
    <n v="261.49"/>
    <n v="7"/>
    <n v="5"/>
    <s v="Debit Card"/>
    <n v="19.399999999999999"/>
    <n v="0.28560000000000002"/>
    <n v="0"/>
    <s v="NA"/>
  </r>
  <r>
    <x v="2"/>
    <m/>
    <n v="30"/>
    <m/>
    <s v="Male"/>
    <s v="West"/>
    <s v="App Ads"/>
    <n v="25"/>
    <n v="20"/>
    <n v="1"/>
    <n v="643.89"/>
    <n v="13130.71"/>
    <n v="0"/>
    <n v="1296"/>
    <n v="0"/>
    <n v="0"/>
    <n v="0"/>
    <n v="0.14000000000000001"/>
    <n v="1"/>
    <s v="App Issue"/>
    <n v="1"/>
    <n v="2"/>
    <n v="343.6"/>
    <n v="88"/>
    <n v="3.2"/>
    <s v="Wallet"/>
    <n v="42.2"/>
    <n v="0.44159999999999999"/>
    <n v="1"/>
    <s v="High Delivery Delays"/>
  </r>
  <r>
    <x v="3"/>
    <m/>
    <n v="66"/>
    <m/>
    <s v="Female"/>
    <s v="South"/>
    <s v="App Ads"/>
    <n v="21"/>
    <n v="7"/>
    <n v="1"/>
    <n v="443.1"/>
    <n v="2838.75"/>
    <n v="0"/>
    <n v="520"/>
    <n v="0"/>
    <n v="15.2"/>
    <n v="0"/>
    <n v="0.42"/>
    <n v="1"/>
    <s v="App Issue"/>
    <n v="0"/>
    <n v="0"/>
    <n v="0"/>
    <n v="34"/>
    <n v="3.9"/>
    <s v="UPI"/>
    <n v="22.7"/>
    <n v="0.30620000000000003"/>
    <n v="0"/>
    <s v="NA"/>
  </r>
  <r>
    <x v="1"/>
    <m/>
    <n v="43"/>
    <m/>
    <s v="Male"/>
    <s v="North"/>
    <s v="Referral"/>
    <n v="36"/>
    <n v="84"/>
    <n v="9"/>
    <n v="546.87"/>
    <n v="47906.720000000001"/>
    <n v="0"/>
    <n v="5276"/>
    <n v="5"/>
    <n v="7.2"/>
    <n v="1"/>
    <n v="0.23"/>
    <n v="3"/>
    <s v="Payment"/>
    <n v="4"/>
    <n v="1"/>
    <n v="706.52"/>
    <n v="17"/>
    <n v="2.5"/>
    <s v="UPI"/>
    <n v="24.1"/>
    <n v="0.31530000000000002"/>
    <n v="0"/>
    <s v="NA"/>
  </r>
  <r>
    <x v="3"/>
    <m/>
    <n v="63"/>
    <m/>
    <s v="Female"/>
    <s v="East"/>
    <s v="App Ads"/>
    <n v="22"/>
    <n v="45"/>
    <n v="8"/>
    <n v="315.38"/>
    <n v="14173.4"/>
    <n v="0"/>
    <n v="1842"/>
    <n v="1"/>
    <n v="38.700000000000003"/>
    <n v="1"/>
    <n v="0.55000000000000004"/>
    <n v="4"/>
    <s v="Payment"/>
    <n v="2"/>
    <n v="1"/>
    <n v="592.75"/>
    <n v="10"/>
    <n v="2.8"/>
    <s v="COD"/>
    <n v="26.5"/>
    <n v="0.33069999999999999"/>
    <n v="0"/>
    <s v="NA"/>
  </r>
  <r>
    <x v="1"/>
    <m/>
    <n v="54"/>
    <m/>
    <s v="Female"/>
    <s v="North"/>
    <s v="App Ads"/>
    <n v="59"/>
    <n v="76"/>
    <n v="2"/>
    <n v="322.83"/>
    <n v="23436.44"/>
    <n v="1"/>
    <n v="2756"/>
    <n v="3"/>
    <n v="20"/>
    <n v="0"/>
    <n v="0.4"/>
    <n v="2"/>
    <s v="Item Missing"/>
    <n v="4"/>
    <n v="2"/>
    <n v="637.48"/>
    <n v="117"/>
    <n v="2.6"/>
    <s v="COD"/>
    <n v="50.4"/>
    <n v="0.50319999999999998"/>
    <n v="1"/>
    <s v="High Delivery Delays"/>
  </r>
  <r>
    <x v="2"/>
    <m/>
    <n v="35"/>
    <m/>
    <s v="Female"/>
    <s v="South"/>
    <s v="Organic"/>
    <n v="37"/>
    <n v="32"/>
    <n v="4"/>
    <n v="554.09"/>
    <n v="16160.76"/>
    <n v="0"/>
    <n v="1746"/>
    <n v="3"/>
    <n v="20.2"/>
    <n v="1"/>
    <n v="0.41"/>
    <n v="2"/>
    <s v="Payment"/>
    <n v="1"/>
    <n v="1"/>
    <n v="301.77"/>
    <n v="23"/>
    <n v="2.7"/>
    <s v="Debit Card"/>
    <n v="24.7"/>
    <n v="0.31869999999999998"/>
    <n v="0"/>
    <s v="NA"/>
  </r>
  <r>
    <x v="2"/>
    <m/>
    <n v="30"/>
    <m/>
    <s v="Male"/>
    <s v="North"/>
    <s v="Organic"/>
    <n v="3"/>
    <n v="6"/>
    <n v="0"/>
    <n v="299.92"/>
    <n v="1794.67"/>
    <n v="0"/>
    <n v="653"/>
    <n v="0"/>
    <n v="5.0999999999999996"/>
    <n v="0"/>
    <n v="0.43"/>
    <n v="2"/>
    <s v="Delivery Delay"/>
    <n v="0"/>
    <n v="0"/>
    <n v="0"/>
    <n v="6"/>
    <n v="2.8"/>
    <s v="Debit Card"/>
    <n v="18"/>
    <n v="0.27679999999999999"/>
    <n v="0"/>
    <s v="NA"/>
  </r>
  <r>
    <x v="1"/>
    <m/>
    <n v="57"/>
    <m/>
    <s v="Male"/>
    <s v="South"/>
    <s v="Organic"/>
    <n v="15"/>
    <n v="21"/>
    <n v="2"/>
    <n v="622.34"/>
    <n v="12176.66"/>
    <n v="0"/>
    <n v="1655"/>
    <n v="2"/>
    <n v="16.899999999999999"/>
    <n v="1"/>
    <n v="0.14000000000000001"/>
    <n v="0"/>
    <s v="None"/>
    <n v="1"/>
    <n v="0"/>
    <n v="155.85"/>
    <n v="58"/>
    <n v="2.2999999999999998"/>
    <s v="UPI"/>
    <n v="31.8"/>
    <n v="0.36649999999999999"/>
    <n v="0"/>
    <s v="NA"/>
  </r>
  <r>
    <x v="2"/>
    <m/>
    <n v="35"/>
    <m/>
    <s v="Female"/>
    <s v="West"/>
    <s v="Referral"/>
    <n v="39"/>
    <n v="95"/>
    <n v="12"/>
    <n v="551.30999999999995"/>
    <n v="50261.68"/>
    <n v="0"/>
    <n v="5867"/>
    <n v="7"/>
    <n v="18.8"/>
    <n v="2"/>
    <n v="0.47"/>
    <n v="5"/>
    <s v="Delivery Delay"/>
    <n v="4"/>
    <n v="2"/>
    <n v="1048.9000000000001"/>
    <n v="53"/>
    <n v="3.6"/>
    <s v="COD"/>
    <n v="45.8"/>
    <n v="0.46839999999999998"/>
    <n v="1"/>
    <s v="Poor Service Resolution"/>
  </r>
  <r>
    <x v="2"/>
    <m/>
    <n v="31"/>
    <m/>
    <s v="Male"/>
    <s v="North"/>
    <s v="App Ads"/>
    <n v="10"/>
    <n v="13"/>
    <n v="1"/>
    <n v="367.65"/>
    <n v="5146.03"/>
    <n v="0"/>
    <n v="647"/>
    <n v="1"/>
    <n v="0"/>
    <n v="1"/>
    <n v="0.53"/>
    <n v="3"/>
    <s v="App Issue"/>
    <n v="1"/>
    <n v="0"/>
    <n v="167.15"/>
    <n v="5"/>
    <n v="2.2000000000000002"/>
    <s v="UPI"/>
    <n v="23.2"/>
    <n v="0.309"/>
    <n v="0"/>
    <s v="NA"/>
  </r>
  <r>
    <x v="3"/>
    <m/>
    <n v="67"/>
    <m/>
    <s v="Male"/>
    <s v="East"/>
    <s v="Organic"/>
    <n v="5"/>
    <n v="7"/>
    <n v="0"/>
    <n v="636.97"/>
    <n v="4715.5200000000004"/>
    <n v="0"/>
    <n v="543"/>
    <n v="0"/>
    <n v="11.1"/>
    <n v="0"/>
    <n v="0.23"/>
    <n v="2"/>
    <s v="Payment"/>
    <n v="0"/>
    <n v="0"/>
    <n v="0"/>
    <n v="22"/>
    <n v="2.4"/>
    <s v="Credit Card"/>
    <n v="21.5"/>
    <n v="0.29820000000000002"/>
    <n v="0"/>
    <s v="NA"/>
  </r>
  <r>
    <x v="1"/>
    <m/>
    <n v="43"/>
    <m/>
    <s v="Female"/>
    <s v="East"/>
    <s v="Organic"/>
    <n v="31"/>
    <n v="83"/>
    <n v="13"/>
    <n v="515.33000000000004"/>
    <n v="43922.6"/>
    <n v="0"/>
    <n v="4331"/>
    <n v="4"/>
    <n v="36.200000000000003"/>
    <n v="1"/>
    <n v="0.24"/>
    <n v="5"/>
    <s v="App Issue"/>
    <n v="0"/>
    <n v="0"/>
    <n v="0"/>
    <n v="59"/>
    <n v="4.5999999999999996"/>
    <s v="UPI"/>
    <n v="39.5"/>
    <n v="0.42180000000000001"/>
    <n v="1"/>
    <s v="Poor Service Resolution"/>
  </r>
  <r>
    <x v="0"/>
    <m/>
    <n v="20"/>
    <m/>
    <s v="Female"/>
    <s v="East"/>
    <s v="Partner"/>
    <n v="16"/>
    <n v="16"/>
    <n v="3"/>
    <n v="426.01"/>
    <n v="7202.71"/>
    <n v="1"/>
    <n v="745"/>
    <n v="1"/>
    <n v="0"/>
    <n v="1"/>
    <n v="0.37"/>
    <n v="1"/>
    <s v="Quality"/>
    <n v="1"/>
    <n v="1"/>
    <n v="270.95"/>
    <n v="21"/>
    <n v="4.0999999999999996"/>
    <s v="UPI"/>
    <n v="25.1"/>
    <n v="0.32150000000000001"/>
    <n v="0"/>
    <s v="NA"/>
  </r>
  <r>
    <x v="1"/>
    <m/>
    <n v="44"/>
    <m/>
    <s v="Male"/>
    <s v="East"/>
    <s v="App Ads"/>
    <n v="1"/>
    <n v="1"/>
    <n v="0"/>
    <n v="461.42"/>
    <n v="442.24"/>
    <n v="0"/>
    <n v="116"/>
    <n v="0"/>
    <n v="24.3"/>
    <n v="0"/>
    <n v="0.34"/>
    <n v="2"/>
    <s v="Quality"/>
    <n v="0"/>
    <n v="0"/>
    <n v="0"/>
    <n v="27"/>
    <n v="2.7"/>
    <s v="UPI"/>
    <n v="27.5"/>
    <n v="0.3377"/>
    <n v="0"/>
    <s v="NA"/>
  </r>
  <r>
    <x v="1"/>
    <m/>
    <n v="42"/>
    <m/>
    <s v="Male"/>
    <s v="West"/>
    <s v="Social"/>
    <n v="42"/>
    <n v="44"/>
    <n v="6"/>
    <n v="218.13"/>
    <n v="10468.39"/>
    <n v="0"/>
    <n v="1283"/>
    <n v="0"/>
    <n v="21.4"/>
    <n v="3"/>
    <n v="0.47"/>
    <n v="4"/>
    <s v="Item Missing"/>
    <n v="2"/>
    <n v="3"/>
    <n v="930.76"/>
    <n v="43"/>
    <n v="3.8"/>
    <s v="COD"/>
    <n v="28.6"/>
    <n v="0.34499999999999997"/>
    <n v="0"/>
    <s v="NA"/>
  </r>
  <r>
    <x v="3"/>
    <m/>
    <n v="63"/>
    <m/>
    <s v="Female"/>
    <s v="Central"/>
    <s v="App Ads"/>
    <n v="44"/>
    <n v="88"/>
    <n v="10"/>
    <n v="289.94"/>
    <n v="27161.200000000001"/>
    <n v="0"/>
    <n v="2952"/>
    <n v="1"/>
    <n v="0"/>
    <n v="3"/>
    <n v="0.62"/>
    <n v="6"/>
    <s v="Quality"/>
    <n v="4"/>
    <n v="6"/>
    <n v="664.75"/>
    <n v="109"/>
    <n v="3.5"/>
    <s v="COD"/>
    <n v="58.6"/>
    <n v="0.56420000000000003"/>
    <n v="1"/>
    <s v="Low Personalization"/>
  </r>
  <r>
    <x v="1"/>
    <m/>
    <n v="55"/>
    <m/>
    <s v="Male"/>
    <s v="North"/>
    <s v="Organic"/>
    <n v="43"/>
    <n v="143"/>
    <n v="18"/>
    <n v="543.07000000000005"/>
    <n v="73372.179999999993"/>
    <n v="0"/>
    <n v="7359"/>
    <n v="5"/>
    <n v="1.7"/>
    <n v="4"/>
    <n v="0.23"/>
    <n v="2"/>
    <s v="App Issue"/>
    <n v="6"/>
    <n v="1"/>
    <n v="2043.92"/>
    <n v="36"/>
    <n v="2.9"/>
    <s v="UPI"/>
    <n v="31.9"/>
    <n v="0.36759999999999998"/>
    <n v="0"/>
    <s v="NA"/>
  </r>
  <r>
    <x v="2"/>
    <m/>
    <n v="28"/>
    <m/>
    <s v="Male"/>
    <s v="West"/>
    <s v="App Ads"/>
    <n v="5"/>
    <n v="10"/>
    <n v="2"/>
    <n v="476.55"/>
    <n v="4401.6099999999997"/>
    <n v="1"/>
    <n v="968"/>
    <n v="1"/>
    <n v="17.2"/>
    <n v="0"/>
    <n v="0.47"/>
    <n v="2"/>
    <s v="App Issue"/>
    <n v="0"/>
    <n v="0"/>
    <n v="0"/>
    <n v="33"/>
    <n v="4.4000000000000004"/>
    <s v="Wallet"/>
    <n v="27.3"/>
    <n v="0.33579999999999999"/>
    <n v="0"/>
    <s v="NA"/>
  </r>
  <r>
    <x v="0"/>
    <m/>
    <n v="25"/>
    <m/>
    <s v="Male"/>
    <s v="North"/>
    <s v="App Ads"/>
    <n v="50"/>
    <n v="55"/>
    <n v="7"/>
    <n v="625.88"/>
    <n v="35478.019999999997"/>
    <n v="0"/>
    <n v="3883"/>
    <n v="3"/>
    <n v="0"/>
    <n v="2"/>
    <n v="0.4"/>
    <n v="2"/>
    <s v="App Issue"/>
    <n v="1"/>
    <n v="3"/>
    <n v="362.02"/>
    <n v="4"/>
    <n v="3"/>
    <s v="Wallet"/>
    <n v="11"/>
    <n v="0.23669999999999999"/>
    <n v="0"/>
    <s v="NA"/>
  </r>
  <r>
    <x v="1"/>
    <m/>
    <n v="49"/>
    <m/>
    <s v="Male"/>
    <s v="East"/>
    <s v="Organic"/>
    <n v="5"/>
    <n v="6"/>
    <n v="1"/>
    <n v="497.77"/>
    <n v="2786.85"/>
    <n v="0"/>
    <n v="478"/>
    <n v="0"/>
    <n v="11.9"/>
    <n v="0"/>
    <n v="0.74"/>
    <n v="2"/>
    <s v="App Issue"/>
    <n v="0"/>
    <n v="0"/>
    <n v="0"/>
    <n v="86"/>
    <n v="4.9000000000000004"/>
    <s v="Wallet"/>
    <n v="47.8"/>
    <n v="0.48370000000000002"/>
    <n v="1"/>
    <s v="Price/Discount Reliance"/>
  </r>
  <r>
    <x v="0"/>
    <m/>
    <n v="20"/>
    <m/>
    <s v="Other"/>
    <s v="East"/>
    <s v="Organic"/>
    <n v="32"/>
    <n v="68"/>
    <n v="7"/>
    <n v="306.52"/>
    <n v="22691.13"/>
    <n v="0"/>
    <n v="2328"/>
    <n v="2"/>
    <n v="20.2"/>
    <n v="3"/>
    <n v="0.56999999999999995"/>
    <n v="5"/>
    <s v="Quality"/>
    <n v="2"/>
    <n v="5"/>
    <n v="614.54"/>
    <n v="15"/>
    <n v="4.2"/>
    <s v="UPI"/>
    <n v="29.7"/>
    <n v="0.35220000000000001"/>
    <n v="0"/>
    <s v="NA"/>
  </r>
  <r>
    <x v="2"/>
    <m/>
    <n v="34"/>
    <m/>
    <s v="Male"/>
    <s v="North"/>
    <s v="Referral"/>
    <n v="58"/>
    <n v="24"/>
    <n v="1"/>
    <n v="326.20999999999998"/>
    <n v="8200.75"/>
    <n v="0"/>
    <n v="821"/>
    <n v="1"/>
    <n v="18.2"/>
    <n v="0"/>
    <n v="0.42"/>
    <n v="2"/>
    <s v="App Issue"/>
    <n v="1"/>
    <n v="0"/>
    <n v="127.92"/>
    <n v="19"/>
    <n v="3"/>
    <s v="UPI"/>
    <n v="10.9"/>
    <n v="0.23649999999999999"/>
    <n v="0"/>
    <s v="NA"/>
  </r>
  <r>
    <x v="0"/>
    <m/>
    <n v="25"/>
    <m/>
    <s v="Male"/>
    <s v="North"/>
    <s v="Referral"/>
    <n v="48"/>
    <n v="14"/>
    <n v="1"/>
    <n v="351.99"/>
    <n v="5381.85"/>
    <n v="0"/>
    <n v="645"/>
    <n v="0"/>
    <n v="4.2"/>
    <n v="1"/>
    <n v="0.87"/>
    <n v="2"/>
    <s v="Payment"/>
    <n v="1"/>
    <n v="0"/>
    <n v="105.96"/>
    <n v="63"/>
    <n v="4.2"/>
    <s v="UPI"/>
    <n v="28.3"/>
    <n v="0.34289999999999998"/>
    <n v="0"/>
    <s v="NA"/>
  </r>
  <r>
    <x v="0"/>
    <m/>
    <n v="19"/>
    <m/>
    <s v="Female"/>
    <s v="North"/>
    <s v="Referral"/>
    <n v="57"/>
    <n v="112"/>
    <n v="15"/>
    <n v="380.08"/>
    <n v="42737.120000000003"/>
    <n v="0"/>
    <n v="4900"/>
    <n v="7"/>
    <n v="21.9"/>
    <n v="2"/>
    <n v="0.7"/>
    <n v="5"/>
    <s v="Payment"/>
    <n v="5"/>
    <n v="3"/>
    <n v="2673.65"/>
    <n v="19"/>
    <n v="2.8"/>
    <s v="UPI"/>
    <n v="34.9"/>
    <n v="0.3886"/>
    <n v="0"/>
    <s v="NA"/>
  </r>
  <r>
    <x v="3"/>
    <m/>
    <n v="66"/>
    <m/>
    <s v="Male"/>
    <s v="North"/>
    <s v="Referral"/>
    <n v="30"/>
    <n v="75"/>
    <n v="7"/>
    <n v="468.7"/>
    <n v="35016.370000000003"/>
    <n v="0"/>
    <n v="3832"/>
    <n v="6"/>
    <n v="13.9"/>
    <n v="2"/>
    <n v="0.1"/>
    <n v="2"/>
    <s v="Quality"/>
    <n v="3"/>
    <n v="4"/>
    <n v="1079.6199999999999"/>
    <n v="25"/>
    <n v="3.4"/>
    <s v="UPI"/>
    <n v="30.8"/>
    <n v="0.36009999999999998"/>
    <n v="0"/>
    <s v="NA"/>
  </r>
  <r>
    <x v="0"/>
    <m/>
    <n v="22"/>
    <m/>
    <s v="Male"/>
    <s v="East"/>
    <s v="App Ads"/>
    <n v="25"/>
    <n v="63"/>
    <n v="7"/>
    <n v="592.76"/>
    <n v="38252.21"/>
    <n v="0"/>
    <n v="3945"/>
    <n v="0"/>
    <n v="9.4"/>
    <n v="2"/>
    <n v="0.43"/>
    <n v="3"/>
    <s v="Quality"/>
    <n v="3"/>
    <n v="3"/>
    <n v="1318.64"/>
    <n v="35"/>
    <n v="3"/>
    <s v="Wallet"/>
    <n v="28.4"/>
    <n v="0.34320000000000001"/>
    <n v="0"/>
    <s v="NA"/>
  </r>
  <r>
    <x v="0"/>
    <m/>
    <n v="18"/>
    <m/>
    <s v="Other"/>
    <s v="North"/>
    <s v="Referral"/>
    <n v="12"/>
    <n v="25"/>
    <n v="4"/>
    <n v="525.39"/>
    <n v="13500.23"/>
    <n v="0"/>
    <n v="1533"/>
    <n v="0"/>
    <n v="9.6999999999999993"/>
    <n v="1"/>
    <n v="0.47"/>
    <n v="2"/>
    <s v="App Issue"/>
    <n v="1"/>
    <n v="2"/>
    <n v="626.42999999999995"/>
    <n v="118"/>
    <n v="3.5"/>
    <s v="UPI"/>
    <n v="54.9"/>
    <n v="0.53669999999999995"/>
    <n v="1"/>
    <s v="Product Unavailability"/>
  </r>
  <r>
    <x v="3"/>
    <m/>
    <n v="67"/>
    <m/>
    <s v="Female"/>
    <s v="West"/>
    <s v="Social"/>
    <n v="60"/>
    <n v="165"/>
    <n v="20"/>
    <n v="601.53"/>
    <n v="105876.44"/>
    <n v="0"/>
    <n v="9719"/>
    <n v="8"/>
    <n v="29.7"/>
    <n v="9"/>
    <n v="0.14000000000000001"/>
    <n v="1"/>
    <s v="App Issue"/>
    <n v="0"/>
    <n v="8"/>
    <n v="1910.98"/>
    <n v="36"/>
    <n v="3.4"/>
    <s v="Debit Card"/>
    <n v="35.299999999999997"/>
    <n v="0.39179999999999998"/>
    <n v="0"/>
    <s v="NA"/>
  </r>
  <r>
    <x v="2"/>
    <m/>
    <n v="27"/>
    <m/>
    <s v="Male"/>
    <s v="Central"/>
    <s v="Organic"/>
    <n v="27"/>
    <n v="45"/>
    <n v="7"/>
    <n v="498.65"/>
    <n v="24569.27"/>
    <n v="0"/>
    <n v="2331"/>
    <n v="1"/>
    <n v="4.0999999999999996"/>
    <n v="2"/>
    <n v="0.32"/>
    <n v="3"/>
    <s v="App Issue"/>
    <n v="2"/>
    <n v="1"/>
    <n v="341.94"/>
    <n v="65"/>
    <n v="3.2"/>
    <s v="COD"/>
    <n v="37.700000000000003"/>
    <n v="0.40849999999999997"/>
    <n v="1"/>
    <s v="High Delivery Delays"/>
  </r>
  <r>
    <x v="3"/>
    <m/>
    <n v="61"/>
    <m/>
    <s v="Male"/>
    <s v="South"/>
    <s v="App Ads"/>
    <n v="37"/>
    <n v="55"/>
    <n v="1"/>
    <n v="399.68"/>
    <n v="23858.53"/>
    <n v="1"/>
    <n v="2637"/>
    <n v="2"/>
    <n v="28.9"/>
    <n v="1"/>
    <n v="0.48"/>
    <n v="3"/>
    <s v="Quality"/>
    <n v="1"/>
    <n v="3"/>
    <n v="227.43"/>
    <n v="42"/>
    <n v="3.9"/>
    <s v="Wallet"/>
    <n v="30.8"/>
    <n v="0.35970000000000002"/>
    <n v="0"/>
    <s v="NA"/>
  </r>
  <r>
    <x v="0"/>
    <m/>
    <n v="19"/>
    <m/>
    <s v="Male"/>
    <s v="North"/>
    <s v="Social"/>
    <n v="10"/>
    <n v="18"/>
    <n v="3"/>
    <n v="283.66000000000003"/>
    <n v="4609.29"/>
    <n v="0"/>
    <n v="709"/>
    <n v="1"/>
    <n v="28.7"/>
    <n v="0"/>
    <n v="0.13"/>
    <n v="1"/>
    <s v="Delivery Delay"/>
    <n v="0"/>
    <n v="1"/>
    <n v="330.24"/>
    <n v="65"/>
    <n v="3.7"/>
    <s v="Credit Card"/>
    <n v="37.299999999999997"/>
    <n v="0.40589999999999998"/>
    <n v="0"/>
    <s v="NA"/>
  </r>
  <r>
    <x v="2"/>
    <m/>
    <n v="26"/>
    <m/>
    <s v="Male"/>
    <s v="South"/>
    <s v="App Ads"/>
    <n v="18"/>
    <n v="37"/>
    <n v="3"/>
    <n v="525.75"/>
    <n v="21275.8"/>
    <n v="0"/>
    <n v="1941"/>
    <n v="0"/>
    <n v="0"/>
    <n v="1"/>
    <n v="0.53"/>
    <n v="3"/>
    <s v="Item Missing"/>
    <n v="1"/>
    <n v="1"/>
    <n v="675.01"/>
    <n v="42"/>
    <n v="4.7"/>
    <s v="UPI"/>
    <n v="26.9"/>
    <n v="0.33310000000000001"/>
    <n v="0"/>
    <s v="NA"/>
  </r>
  <r>
    <x v="0"/>
    <m/>
    <n v="23"/>
    <m/>
    <s v="Female"/>
    <s v="Central"/>
    <s v="Referral"/>
    <n v="33"/>
    <n v="162"/>
    <n v="20"/>
    <n v="438.69"/>
    <n v="71077.98"/>
    <n v="0"/>
    <n v="7399"/>
    <n v="11"/>
    <n v="17.7"/>
    <n v="9"/>
    <n v="0.54"/>
    <n v="2"/>
    <s v="Payment"/>
    <n v="7"/>
    <n v="3"/>
    <n v="1795.93"/>
    <n v="17"/>
    <n v="1.4"/>
    <s v="UPI"/>
    <n v="50.1"/>
    <n v="0.50109999999999999"/>
    <n v="1"/>
    <s v="High Delivery Delays"/>
  </r>
  <r>
    <x v="1"/>
    <m/>
    <n v="55"/>
    <m/>
    <s v="Female"/>
    <s v="South"/>
    <s v="Referral"/>
    <n v="50"/>
    <n v="82"/>
    <n v="8"/>
    <n v="545.13"/>
    <n v="46903.39"/>
    <n v="0"/>
    <n v="4640"/>
    <n v="5"/>
    <n v="0"/>
    <n v="5"/>
    <n v="0.49"/>
    <n v="1"/>
    <s v="Item Missing"/>
    <n v="2"/>
    <n v="1"/>
    <n v="577.23"/>
    <n v="38"/>
    <n v="2.9"/>
    <s v="COD"/>
    <n v="34.6"/>
    <n v="0.38650000000000001"/>
    <n v="0"/>
    <s v="NA"/>
  </r>
  <r>
    <x v="1"/>
    <m/>
    <n v="50"/>
    <m/>
    <s v="Female"/>
    <s v="North"/>
    <s v="Referral"/>
    <n v="31"/>
    <n v="60"/>
    <n v="3"/>
    <n v="377.54"/>
    <n v="22034.44"/>
    <n v="0"/>
    <n v="2206"/>
    <n v="1"/>
    <n v="0"/>
    <n v="2"/>
    <n v="0.66"/>
    <n v="2"/>
    <s v="Delivery Delay"/>
    <n v="2"/>
    <n v="3"/>
    <n v="829.22"/>
    <n v="49"/>
    <n v="4"/>
    <s v="COD"/>
    <n v="32.299999999999997"/>
    <n v="0.37019999999999997"/>
    <n v="0"/>
    <s v="NA"/>
  </r>
  <r>
    <x v="1"/>
    <m/>
    <n v="43"/>
    <m/>
    <s v="Female"/>
    <s v="Central"/>
    <s v="Organic"/>
    <n v="11"/>
    <n v="35"/>
    <n v="4"/>
    <n v="646.05999999999995"/>
    <n v="23586.25"/>
    <n v="0"/>
    <n v="2471"/>
    <n v="1"/>
    <n v="0"/>
    <n v="2"/>
    <n v="0.24"/>
    <n v="1"/>
    <s v="Payment"/>
    <n v="2"/>
    <n v="2"/>
    <n v="1294.44"/>
    <n v="53"/>
    <n v="3.6"/>
    <s v="Credit Card"/>
    <n v="31.9"/>
    <n v="0.36759999999999998"/>
    <n v="0"/>
    <s v="NA"/>
  </r>
  <r>
    <x v="2"/>
    <m/>
    <n v="30"/>
    <m/>
    <s v="Male"/>
    <s v="East"/>
    <s v="App Ads"/>
    <n v="15"/>
    <n v="34"/>
    <n v="1"/>
    <n v="646.59"/>
    <n v="22248.93"/>
    <n v="0"/>
    <n v="2534"/>
    <n v="1"/>
    <n v="3.1"/>
    <n v="2"/>
    <n v="0.45"/>
    <n v="2"/>
    <s v="Delivery Delay"/>
    <n v="0"/>
    <n v="3"/>
    <n v="188.7"/>
    <n v="53"/>
    <n v="3.7"/>
    <s v="Debit Card"/>
    <n v="35.299999999999997"/>
    <n v="0.39119999999999999"/>
    <n v="0"/>
    <s v="NA"/>
  </r>
  <r>
    <x v="0"/>
    <m/>
    <n v="22"/>
    <m/>
    <s v="Female"/>
    <s v="South"/>
    <s v="App Ads"/>
    <n v="36"/>
    <n v="16"/>
    <n v="0"/>
    <n v="345.35"/>
    <n v="5715.26"/>
    <n v="0"/>
    <n v="684"/>
    <n v="0"/>
    <n v="11.7"/>
    <n v="0"/>
    <n v="0.78"/>
    <n v="0"/>
    <s v="None"/>
    <n v="0"/>
    <n v="1"/>
    <n v="172.3"/>
    <n v="19"/>
    <n v="3.3"/>
    <s v="UPI"/>
    <n v="10.7"/>
    <n v="0.23530000000000001"/>
    <n v="0"/>
    <s v="NA"/>
  </r>
  <r>
    <x v="1"/>
    <m/>
    <n v="48"/>
    <m/>
    <s v="Female"/>
    <s v="Central"/>
    <s v="Referral"/>
    <n v="29"/>
    <n v="92"/>
    <n v="6"/>
    <n v="489.49"/>
    <n v="41745.29"/>
    <n v="0"/>
    <n v="4869"/>
    <n v="4"/>
    <n v="6.8"/>
    <n v="0"/>
    <n v="0.5"/>
    <n v="0"/>
    <s v="None"/>
    <n v="5"/>
    <n v="1"/>
    <n v="1360.36"/>
    <n v="25"/>
    <n v="5"/>
    <s v="Credit Card"/>
    <n v="23"/>
    <n v="0.30769999999999997"/>
    <n v="0"/>
    <s v="NA"/>
  </r>
  <r>
    <x v="2"/>
    <m/>
    <n v="30"/>
    <m/>
    <s v="Male"/>
    <s v="Central"/>
    <s v="Partner"/>
    <n v="13"/>
    <n v="27"/>
    <n v="3"/>
    <n v="261.60000000000002"/>
    <n v="6828"/>
    <n v="0"/>
    <n v="781"/>
    <n v="2"/>
    <n v="5.3"/>
    <n v="1"/>
    <n v="0.16"/>
    <n v="2"/>
    <s v="Item Missing"/>
    <n v="1"/>
    <n v="2"/>
    <n v="626.53"/>
    <n v="48"/>
    <n v="4.0999999999999996"/>
    <s v="Credit Card"/>
    <n v="31.6"/>
    <n v="0.36520000000000002"/>
    <n v="0"/>
    <s v="NA"/>
  </r>
  <r>
    <x v="1"/>
    <m/>
    <n v="49"/>
    <m/>
    <s v="Female"/>
    <s v="East"/>
    <s v="Social"/>
    <n v="36"/>
    <n v="3"/>
    <n v="0"/>
    <n v="351.57"/>
    <n v="1134.73"/>
    <n v="0"/>
    <n v="145"/>
    <n v="0"/>
    <n v="25.8"/>
    <n v="0"/>
    <n v="0.13"/>
    <n v="1"/>
    <s v="Payment"/>
    <n v="0"/>
    <n v="0"/>
    <n v="0"/>
    <n v="58"/>
    <n v="5"/>
    <s v="Credit Card"/>
    <n v="22.1"/>
    <n v="0.3019"/>
    <n v="0"/>
    <s v="NA"/>
  </r>
  <r>
    <x v="1"/>
    <m/>
    <n v="54"/>
    <m/>
    <s v="Male"/>
    <s v="South"/>
    <s v="Referral"/>
    <n v="40"/>
    <n v="59"/>
    <n v="12"/>
    <n v="345.17"/>
    <n v="21854.95"/>
    <n v="0"/>
    <n v="2356"/>
    <n v="5"/>
    <n v="31"/>
    <n v="3"/>
    <n v="0.38"/>
    <n v="2"/>
    <s v="Delivery Delay"/>
    <n v="2"/>
    <n v="3"/>
    <n v="1045.3599999999999"/>
    <n v="39"/>
    <n v="3.4"/>
    <s v="UPI"/>
    <n v="33"/>
    <n v="0.3755"/>
    <n v="0"/>
    <s v="NA"/>
  </r>
  <r>
    <x v="3"/>
    <m/>
    <n v="63"/>
    <m/>
    <s v="Female"/>
    <s v="East"/>
    <s v="App Ads"/>
    <n v="26"/>
    <n v="32"/>
    <n v="1"/>
    <n v="377.56"/>
    <n v="13119.3"/>
    <n v="0"/>
    <n v="1620"/>
    <n v="2"/>
    <n v="14.7"/>
    <n v="2"/>
    <n v="0.32"/>
    <n v="0"/>
    <s v="None"/>
    <n v="1"/>
    <n v="2"/>
    <n v="399.88"/>
    <n v="35"/>
    <n v="3.9"/>
    <s v="Debit Card"/>
    <n v="30.9"/>
    <n v="0.36020000000000002"/>
    <n v="0"/>
    <s v="NA"/>
  </r>
  <r>
    <x v="1"/>
    <m/>
    <n v="44"/>
    <m/>
    <s v="Female"/>
    <s v="North"/>
    <s v="Organic"/>
    <n v="54"/>
    <n v="77"/>
    <n v="14"/>
    <n v="417.32"/>
    <n v="31100.46"/>
    <n v="0"/>
    <n v="3143"/>
    <n v="5"/>
    <n v="39.1"/>
    <n v="4"/>
    <n v="0.45"/>
    <n v="2"/>
    <s v="App Issue"/>
    <n v="3"/>
    <n v="0"/>
    <n v="622.6"/>
    <n v="28"/>
    <n v="2.6"/>
    <s v="UPI"/>
    <n v="27.6"/>
    <n v="0.33779999999999999"/>
    <n v="0"/>
    <s v="NA"/>
  </r>
  <r>
    <x v="0"/>
    <m/>
    <n v="18"/>
    <m/>
    <s v="Male"/>
    <s v="East"/>
    <s v="Social"/>
    <n v="13"/>
    <n v="23"/>
    <n v="2"/>
    <n v="356.7"/>
    <n v="8680.6299999999992"/>
    <n v="0"/>
    <n v="858"/>
    <n v="1"/>
    <n v="4.8"/>
    <n v="0"/>
    <n v="0.22"/>
    <n v="2"/>
    <s v="Payment"/>
    <n v="1"/>
    <n v="2"/>
    <n v="740.03"/>
    <n v="30"/>
    <n v="3.6"/>
    <s v="COD"/>
    <n v="24.6"/>
    <n v="0.31819999999999998"/>
    <n v="0"/>
    <s v="NA"/>
  </r>
  <r>
    <x v="2"/>
    <m/>
    <n v="32"/>
    <m/>
    <s v="Female"/>
    <s v="North"/>
    <s v="App Ads"/>
    <n v="22"/>
    <n v="52"/>
    <n v="8"/>
    <n v="468.42"/>
    <n v="25305.91"/>
    <n v="0"/>
    <n v="2675"/>
    <n v="1"/>
    <n v="5.8"/>
    <n v="1"/>
    <n v="0.08"/>
    <n v="4"/>
    <s v="Quality"/>
    <n v="2"/>
    <n v="3"/>
    <n v="993.45"/>
    <n v="11"/>
    <n v="3.5"/>
    <s v="UPI"/>
    <n v="21.3"/>
    <n v="0.29730000000000001"/>
    <n v="0"/>
    <s v="NA"/>
  </r>
  <r>
    <x v="3"/>
    <m/>
    <n v="63"/>
    <m/>
    <s v="Male"/>
    <s v="East"/>
    <s v="Referral"/>
    <n v="58"/>
    <n v="163"/>
    <n v="20"/>
    <n v="266.35000000000002"/>
    <n v="39132.82"/>
    <n v="0"/>
    <n v="4323"/>
    <n v="11"/>
    <n v="29.5"/>
    <n v="1"/>
    <n v="0.57999999999999996"/>
    <n v="7"/>
    <s v="Delivery Delay"/>
    <n v="4"/>
    <n v="7"/>
    <n v="2330.12"/>
    <n v="32"/>
    <n v="3.7"/>
    <s v="UPI"/>
    <n v="45.3"/>
    <n v="0.46460000000000001"/>
    <n v="1"/>
    <s v="Poor Service Resolution"/>
  </r>
  <r>
    <x v="1"/>
    <m/>
    <n v="46"/>
    <m/>
    <s v="Female"/>
    <s v="West"/>
    <s v="Referral"/>
    <n v="4"/>
    <n v="11"/>
    <n v="1"/>
    <n v="569.14"/>
    <n v="6754.61"/>
    <n v="0"/>
    <n v="796"/>
    <n v="1"/>
    <n v="16"/>
    <n v="0"/>
    <n v="0.39"/>
    <n v="1"/>
    <s v="Payment"/>
    <n v="0"/>
    <n v="1"/>
    <n v="116.17"/>
    <n v="54"/>
    <n v="3.2"/>
    <s v="Wallet"/>
    <n v="34.799999999999997"/>
    <n v="0.3881"/>
    <n v="0"/>
    <s v="NA"/>
  </r>
  <r>
    <x v="1"/>
    <m/>
    <n v="50"/>
    <m/>
    <s v="Male"/>
    <s v="Central"/>
    <s v="App Ads"/>
    <n v="48"/>
    <n v="148"/>
    <n v="16"/>
    <n v="322.45999999999998"/>
    <n v="46915.94"/>
    <n v="0"/>
    <n v="4685"/>
    <n v="8"/>
    <n v="14.7"/>
    <n v="8"/>
    <n v="0.56999999999999995"/>
    <n v="8"/>
    <s v="Quality"/>
    <n v="7"/>
    <n v="9"/>
    <n v="3982.89"/>
    <n v="64"/>
    <n v="2.6"/>
    <s v="Credit Card"/>
    <n v="62.8"/>
    <n v="0.59470000000000001"/>
    <n v="1"/>
    <s v="Product Unavailability"/>
  </r>
  <r>
    <x v="1"/>
    <m/>
    <n v="42"/>
    <m/>
    <s v="Male"/>
    <s v="West"/>
    <s v="Referral"/>
    <n v="10"/>
    <n v="16"/>
    <n v="2"/>
    <n v="431.18"/>
    <n v="6933.88"/>
    <n v="0"/>
    <n v="1134"/>
    <n v="1"/>
    <n v="2.5"/>
    <n v="0"/>
    <n v="0.36"/>
    <n v="2"/>
    <s v="Payment"/>
    <n v="0"/>
    <n v="0"/>
    <n v="0"/>
    <n v="27"/>
    <n v="3.2"/>
    <s v="UPI"/>
    <n v="19.8"/>
    <n v="0.28760000000000002"/>
    <n v="0"/>
    <s v="NA"/>
  </r>
  <r>
    <x v="2"/>
    <m/>
    <n v="26"/>
    <m/>
    <s v="Male"/>
    <s v="North"/>
    <s v="App Ads"/>
    <n v="12"/>
    <n v="2"/>
    <n v="0"/>
    <n v="399.02"/>
    <n v="726.69"/>
    <n v="1"/>
    <n v="281"/>
    <n v="0"/>
    <n v="7.4"/>
    <n v="0"/>
    <n v="0.01"/>
    <n v="2"/>
    <s v="Payment"/>
    <n v="0"/>
    <n v="0"/>
    <n v="0"/>
    <n v="54"/>
    <n v="3.6"/>
    <s v="Wallet"/>
    <n v="34.700000000000003"/>
    <n v="0.38740000000000002"/>
    <n v="0"/>
    <s v="NA"/>
  </r>
  <r>
    <x v="3"/>
    <m/>
    <n v="65"/>
    <m/>
    <s v="Female"/>
    <s v="North"/>
    <s v="Social"/>
    <n v="10"/>
    <n v="3"/>
    <n v="0"/>
    <n v="573.46"/>
    <n v="1618.98"/>
    <n v="0"/>
    <n v="13"/>
    <n v="0"/>
    <n v="10.5"/>
    <n v="0"/>
    <n v="0.37"/>
    <n v="0"/>
    <s v="None"/>
    <n v="0"/>
    <n v="0"/>
    <n v="0"/>
    <n v="54"/>
    <n v="4.5"/>
    <s v="UPI"/>
    <n v="31.2"/>
    <n v="0.36280000000000001"/>
    <n v="0"/>
    <s v="NA"/>
  </r>
  <r>
    <x v="1"/>
    <m/>
    <n v="58"/>
    <m/>
    <s v="Male"/>
    <s v="East"/>
    <s v="App Ads"/>
    <n v="29"/>
    <n v="70"/>
    <n v="9"/>
    <n v="410.61"/>
    <n v="30963.02"/>
    <n v="0"/>
    <n v="3053"/>
    <n v="3"/>
    <n v="0"/>
    <n v="4"/>
    <n v="0.38"/>
    <n v="3"/>
    <s v="Quality"/>
    <n v="0"/>
    <n v="3"/>
    <n v="1333.94"/>
    <n v="27"/>
    <n v="2.6"/>
    <s v="UPI"/>
    <n v="29"/>
    <n v="0.3478"/>
    <n v="0"/>
    <s v="NA"/>
  </r>
  <r>
    <x v="3"/>
    <m/>
    <n v="70"/>
    <m/>
    <s v="Female"/>
    <s v="South"/>
    <s v="Organic"/>
    <n v="13"/>
    <n v="23"/>
    <n v="2"/>
    <n v="625"/>
    <n v="13666.34"/>
    <n v="0"/>
    <n v="1801"/>
    <n v="0"/>
    <n v="1.9"/>
    <n v="1"/>
    <n v="0.24"/>
    <n v="2"/>
    <s v="App Issue"/>
    <n v="1"/>
    <n v="2"/>
    <n v="730.15"/>
    <n v="77"/>
    <n v="4.5"/>
    <s v="UPI"/>
    <n v="39.200000000000003"/>
    <n v="0.42009999999999997"/>
    <n v="1"/>
    <s v="Frequent SLA Breaches"/>
  </r>
  <r>
    <x v="3"/>
    <m/>
    <n v="63"/>
    <m/>
    <s v="Male"/>
    <s v="North"/>
    <s v="App Ads"/>
    <n v="23"/>
    <n v="69"/>
    <n v="12"/>
    <n v="492.96"/>
    <n v="35552.300000000003"/>
    <n v="0"/>
    <n v="4179"/>
    <n v="2"/>
    <n v="5"/>
    <n v="3"/>
    <n v="0.32"/>
    <n v="3"/>
    <s v="Quality"/>
    <n v="1"/>
    <n v="1"/>
    <n v="477.36"/>
    <n v="20"/>
    <n v="2.9"/>
    <s v="UPI"/>
    <n v="24.7"/>
    <n v="0.31900000000000001"/>
    <n v="0"/>
    <s v="NA"/>
  </r>
  <r>
    <x v="2"/>
    <m/>
    <n v="33"/>
    <m/>
    <s v="Male"/>
    <s v="West"/>
    <s v="App Ads"/>
    <n v="11"/>
    <n v="24"/>
    <n v="1"/>
    <n v="337.77"/>
    <n v="7674.15"/>
    <n v="0"/>
    <n v="1153"/>
    <n v="1"/>
    <n v="3.1"/>
    <n v="0"/>
    <n v="0.52"/>
    <n v="2"/>
    <s v="App Issue"/>
    <n v="1"/>
    <n v="1"/>
    <n v="354.87"/>
    <n v="99"/>
    <n v="4.5999999999999996"/>
    <s v="UPI"/>
    <n v="45.7"/>
    <n v="0.46810000000000002"/>
    <n v="1"/>
    <s v="Poor Service Resolution"/>
  </r>
  <r>
    <x v="2"/>
    <m/>
    <n v="31"/>
    <m/>
    <s v="Male"/>
    <s v="South"/>
    <s v="App Ads"/>
    <n v="60"/>
    <n v="24"/>
    <n v="3"/>
    <n v="424.42"/>
    <n v="9336.73"/>
    <n v="1"/>
    <n v="1523"/>
    <n v="1"/>
    <n v="3.5"/>
    <n v="0"/>
    <n v="0.61"/>
    <n v="2"/>
    <s v="Item Missing"/>
    <n v="1"/>
    <n v="1"/>
    <n v="77.8"/>
    <n v="41"/>
    <n v="5"/>
    <s v="UPI"/>
    <n v="15.4"/>
    <n v="0.26150000000000001"/>
    <n v="0"/>
    <s v="NA"/>
  </r>
  <r>
    <x v="2"/>
    <m/>
    <n v="31"/>
    <m/>
    <s v="Male"/>
    <s v="North"/>
    <s v="Organic"/>
    <n v="38"/>
    <n v="50"/>
    <n v="4"/>
    <n v="444.7"/>
    <n v="21721.279999999999"/>
    <n v="0"/>
    <n v="2677"/>
    <n v="2"/>
    <n v="5.8"/>
    <n v="2"/>
    <n v="7.0000000000000007E-2"/>
    <n v="4"/>
    <s v="Quality"/>
    <n v="2"/>
    <n v="0"/>
    <n v="506.99"/>
    <n v="102"/>
    <n v="2.2999999999999998"/>
    <s v="UPI"/>
    <n v="48.7"/>
    <n v="0.49009999999999998"/>
    <n v="1"/>
    <s v="Low Personalization"/>
  </r>
  <r>
    <x v="3"/>
    <m/>
    <n v="66"/>
    <m/>
    <s v="Female"/>
    <s v="East"/>
    <s v="App Ads"/>
    <n v="44"/>
    <n v="94"/>
    <n v="15"/>
    <n v="538.13"/>
    <n v="53321.09"/>
    <n v="0"/>
    <n v="5129"/>
    <n v="7"/>
    <n v="9.1"/>
    <n v="1"/>
    <n v="0.42"/>
    <n v="6"/>
    <s v="Item Missing"/>
    <n v="3"/>
    <n v="5"/>
    <n v="1496.63"/>
    <n v="71"/>
    <n v="3.7"/>
    <s v="Wallet"/>
    <n v="52.3"/>
    <n v="0.51749999999999996"/>
    <n v="1"/>
    <s v="Low Personalization"/>
  </r>
  <r>
    <x v="1"/>
    <m/>
    <n v="47"/>
    <m/>
    <s v="Male"/>
    <s v="Central"/>
    <s v="Organic"/>
    <n v="3"/>
    <n v="3"/>
    <n v="0"/>
    <n v="470.23"/>
    <n v="1489.2"/>
    <n v="0"/>
    <n v="193"/>
    <n v="0"/>
    <n v="2.1"/>
    <n v="0"/>
    <n v="0.34"/>
    <n v="0"/>
    <s v="None"/>
    <n v="0"/>
    <n v="0"/>
    <n v="0"/>
    <n v="74"/>
    <n v="3.7"/>
    <s v="UPI"/>
    <n v="41.4"/>
    <n v="0.43559999999999999"/>
    <n v="1"/>
    <s v="Switched to Competitor"/>
  </r>
  <r>
    <x v="1"/>
    <m/>
    <n v="42"/>
    <m/>
    <s v="Female"/>
    <s v="West"/>
    <s v="App Ads"/>
    <n v="39"/>
    <n v="117"/>
    <n v="20"/>
    <n v="423.39"/>
    <n v="53917.9"/>
    <n v="0"/>
    <n v="5234"/>
    <n v="5"/>
    <n v="22.8"/>
    <n v="2"/>
    <n v="0.55000000000000004"/>
    <n v="4"/>
    <s v="Quality"/>
    <n v="5"/>
    <n v="8"/>
    <n v="2308.9899999999998"/>
    <n v="67"/>
    <n v="3.6"/>
    <s v="UPI"/>
    <n v="50.3"/>
    <n v="0.50260000000000005"/>
    <n v="1"/>
    <s v="Price/Discount Reliance"/>
  </r>
  <r>
    <x v="3"/>
    <m/>
    <n v="69"/>
    <m/>
    <s v="Female"/>
    <s v="North"/>
    <s v="App Ads"/>
    <n v="46"/>
    <n v="67"/>
    <n v="1"/>
    <n v="358.27"/>
    <n v="23606.85"/>
    <n v="0"/>
    <n v="2893"/>
    <n v="5"/>
    <n v="23.5"/>
    <n v="0"/>
    <n v="0.33"/>
    <n v="3"/>
    <s v="Item Missing"/>
    <n v="2"/>
    <n v="4"/>
    <n v="464.04"/>
    <n v="57"/>
    <n v="2.2999999999999998"/>
    <s v="UPI"/>
    <n v="39"/>
    <n v="0.41789999999999999"/>
    <n v="1"/>
    <s v="Frequent SLA Breaches"/>
  </r>
  <r>
    <x v="1"/>
    <m/>
    <n v="49"/>
    <m/>
    <s v="Female"/>
    <s v="East"/>
    <s v="Social"/>
    <n v="8"/>
    <n v="12"/>
    <n v="2"/>
    <n v="507.31"/>
    <n v="6620.5"/>
    <n v="0"/>
    <n v="993"/>
    <n v="1"/>
    <n v="11.8"/>
    <n v="0"/>
    <n v="0.34"/>
    <n v="0"/>
    <s v="None"/>
    <n v="0"/>
    <n v="0"/>
    <n v="0"/>
    <n v="46"/>
    <n v="3"/>
    <s v="UPI"/>
    <n v="26.1"/>
    <n v="0.32829999999999998"/>
    <n v="0"/>
    <s v="NA"/>
  </r>
  <r>
    <x v="3"/>
    <m/>
    <n v="66"/>
    <m/>
    <s v="Female"/>
    <s v="Central"/>
    <s v="Social"/>
    <n v="57"/>
    <n v="29"/>
    <n v="3"/>
    <n v="407.62"/>
    <n v="12602.88"/>
    <n v="1"/>
    <n v="1170"/>
    <n v="0"/>
    <n v="2.5"/>
    <n v="2"/>
    <n v="0.53"/>
    <n v="2"/>
    <s v="Payment"/>
    <n v="0"/>
    <n v="2"/>
    <n v="251.4"/>
    <n v="60"/>
    <n v="5"/>
    <s v="UPI"/>
    <n v="22.3"/>
    <n v="0.30320000000000003"/>
    <n v="0"/>
    <s v="NA"/>
  </r>
  <r>
    <x v="3"/>
    <m/>
    <n v="70"/>
    <m/>
    <s v="Female"/>
    <s v="North"/>
    <s v="Social"/>
    <n v="11"/>
    <n v="38"/>
    <n v="7"/>
    <n v="363.44"/>
    <n v="12544.34"/>
    <n v="0"/>
    <n v="1890"/>
    <n v="0"/>
    <n v="1.7"/>
    <n v="1"/>
    <n v="0.2"/>
    <n v="2"/>
    <s v="Delivery Delay"/>
    <n v="2"/>
    <n v="0"/>
    <n v="239.43"/>
    <n v="8"/>
    <n v="3.9"/>
    <s v="Wallet"/>
    <n v="14"/>
    <n v="0.25340000000000001"/>
    <n v="0"/>
    <s v="NA"/>
  </r>
  <r>
    <x v="0"/>
    <m/>
    <n v="22"/>
    <m/>
    <s v="Female"/>
    <s v="West"/>
    <s v="Social"/>
    <n v="56"/>
    <n v="92"/>
    <n v="2"/>
    <n v="326.57"/>
    <n v="28292.16"/>
    <n v="0"/>
    <n v="3483"/>
    <n v="6"/>
    <n v="1.4"/>
    <n v="2"/>
    <n v="0.31"/>
    <n v="0"/>
    <s v="None"/>
    <n v="2"/>
    <n v="7"/>
    <n v="2412.41"/>
    <n v="10"/>
    <n v="3.6"/>
    <s v="Credit Card"/>
    <n v="15.4"/>
    <n v="0.2616"/>
    <n v="0"/>
    <s v="NA"/>
  </r>
  <r>
    <x v="2"/>
    <m/>
    <n v="37"/>
    <m/>
    <s v="Female"/>
    <s v="West"/>
    <s v="Organic"/>
    <n v="56"/>
    <n v="114"/>
    <n v="20"/>
    <n v="573.07000000000005"/>
    <n v="63403.63"/>
    <n v="0"/>
    <n v="7456"/>
    <n v="5"/>
    <n v="17.600000000000001"/>
    <n v="5"/>
    <n v="0.27"/>
    <n v="3"/>
    <s v="Quality"/>
    <n v="1"/>
    <n v="9"/>
    <n v="1317.42"/>
    <n v="53"/>
    <n v="4.9000000000000004"/>
    <s v="Debit Card"/>
    <n v="37.200000000000003"/>
    <n v="0.40479999999999999"/>
    <n v="0"/>
    <s v="NA"/>
  </r>
  <r>
    <x v="1"/>
    <m/>
    <n v="56"/>
    <m/>
    <s v="Female"/>
    <s v="West"/>
    <s v="App Ads"/>
    <n v="15"/>
    <n v="18"/>
    <n v="2"/>
    <n v="271.72000000000003"/>
    <n v="4488.26"/>
    <n v="1"/>
    <n v="693"/>
    <n v="0"/>
    <n v="14.1"/>
    <n v="0"/>
    <n v="0.46"/>
    <n v="3"/>
    <s v="Payment"/>
    <n v="1"/>
    <n v="0"/>
    <n v="324.62"/>
    <n v="96"/>
    <n v="4.9000000000000004"/>
    <s v="Debit Card"/>
    <n v="44.9"/>
    <n v="0.46189999999999998"/>
    <n v="1"/>
    <s v="Frequent SLA Breaches"/>
  </r>
  <r>
    <x v="3"/>
    <m/>
    <n v="61"/>
    <m/>
    <s v="Female"/>
    <s v="North"/>
    <s v="App Ads"/>
    <n v="27"/>
    <n v="40"/>
    <n v="1"/>
    <n v="507.63"/>
    <n v="21932.34"/>
    <n v="0"/>
    <n v="2221"/>
    <n v="1"/>
    <n v="22.9"/>
    <n v="1"/>
    <n v="0.26"/>
    <n v="3"/>
    <s v="Delivery Delay"/>
    <n v="1"/>
    <n v="2"/>
    <n v="1009.56"/>
    <n v="59"/>
    <n v="3.3"/>
    <s v="UPI"/>
    <n v="38.6"/>
    <n v="0.41549999999999998"/>
    <n v="1"/>
    <s v="Poor Service Resolution"/>
  </r>
  <r>
    <x v="0"/>
    <m/>
    <n v="25"/>
    <m/>
    <s v="Male"/>
    <s v="Central"/>
    <s v="Social"/>
    <n v="8"/>
    <n v="16"/>
    <n v="3"/>
    <n v="452.54"/>
    <n v="7663.7"/>
    <n v="0"/>
    <n v="1070"/>
    <n v="1"/>
    <n v="17.8"/>
    <n v="0"/>
    <n v="0.06"/>
    <n v="1"/>
    <s v="Payment"/>
    <n v="0"/>
    <n v="1"/>
    <n v="234.76"/>
    <n v="67"/>
    <n v="5"/>
    <s v="UPI"/>
    <n v="32.6"/>
    <n v="0.37259999999999999"/>
    <n v="0"/>
    <s v="NA"/>
  </r>
  <r>
    <x v="2"/>
    <m/>
    <n v="34"/>
    <m/>
    <s v="Female"/>
    <s v="South"/>
    <s v="Social"/>
    <n v="0"/>
    <n v="0"/>
    <n v="0"/>
    <n v="384.41"/>
    <n v="0"/>
    <n v="0"/>
    <n v="346"/>
    <n v="0"/>
    <n v="16.399999999999999"/>
    <n v="0"/>
    <n v="0.4"/>
    <n v="2"/>
    <s v="App Issue"/>
    <n v="0"/>
    <n v="0"/>
    <n v="0"/>
    <n v="24"/>
    <n v="4.7"/>
    <s v="Debit Card"/>
    <n v="21.2"/>
    <n v="0.29680000000000001"/>
    <n v="0"/>
    <s v="NA"/>
  </r>
  <r>
    <x v="1"/>
    <m/>
    <n v="47"/>
    <m/>
    <s v="Male"/>
    <s v="North"/>
    <s v="Organic"/>
    <n v="28"/>
    <n v="63"/>
    <n v="3"/>
    <n v="363.95"/>
    <n v="23052.44"/>
    <n v="0"/>
    <n v="2233"/>
    <n v="2"/>
    <n v="13.1"/>
    <n v="0"/>
    <n v="0.26"/>
    <n v="3"/>
    <s v="Quality"/>
    <n v="2"/>
    <n v="4"/>
    <n v="1411.13"/>
    <n v="97"/>
    <n v="4.0999999999999996"/>
    <s v="UPI"/>
    <n v="50.6"/>
    <n v="0.50470000000000004"/>
    <n v="1"/>
    <s v="High Delivery Delays"/>
  </r>
  <r>
    <x v="1"/>
    <m/>
    <n v="60"/>
    <m/>
    <s v="Female"/>
    <s v="North"/>
    <s v="Referral"/>
    <n v="30"/>
    <n v="78"/>
    <n v="3"/>
    <n v="452.19"/>
    <n v="38637.699999999997"/>
    <n v="0"/>
    <n v="3722"/>
    <n v="3"/>
    <n v="15.9"/>
    <n v="1"/>
    <n v="0.16"/>
    <n v="2"/>
    <s v="Payment"/>
    <n v="1"/>
    <n v="5"/>
    <n v="940.94"/>
    <n v="9"/>
    <n v="3.2"/>
    <s v="UPI"/>
    <n v="21.7"/>
    <n v="0.29959999999999998"/>
    <n v="0"/>
    <s v="NA"/>
  </r>
  <r>
    <x v="0"/>
    <m/>
    <n v="23"/>
    <m/>
    <s v="Female"/>
    <s v="East"/>
    <s v="Social"/>
    <n v="10"/>
    <n v="24"/>
    <n v="3"/>
    <n v="385.5"/>
    <n v="10135.48"/>
    <n v="0"/>
    <n v="1045"/>
    <n v="1"/>
    <n v="5.8"/>
    <n v="1"/>
    <n v="0.61"/>
    <n v="2"/>
    <s v="Quality"/>
    <n v="1"/>
    <n v="1"/>
    <n v="308.62"/>
    <n v="80"/>
    <n v="4.3"/>
    <s v="UPI"/>
    <n v="42"/>
    <n v="0.44019999999999998"/>
    <n v="1"/>
    <s v="Switched to Competitor"/>
  </r>
  <r>
    <x v="1"/>
    <m/>
    <n v="49"/>
    <m/>
    <s v="Female"/>
    <s v="North"/>
    <s v="Organic"/>
    <n v="37"/>
    <n v="83"/>
    <n v="12"/>
    <n v="380.77"/>
    <n v="28965.59"/>
    <n v="0"/>
    <n v="3420"/>
    <n v="2"/>
    <n v="0"/>
    <n v="3"/>
    <n v="0.63"/>
    <n v="2"/>
    <s v="App Issue"/>
    <n v="2"/>
    <n v="4"/>
    <n v="1240.55"/>
    <n v="22"/>
    <n v="3.5"/>
    <s v="Wallet"/>
    <n v="23.9"/>
    <n v="0.31390000000000001"/>
    <n v="0"/>
    <s v="NA"/>
  </r>
  <r>
    <x v="2"/>
    <m/>
    <n v="33"/>
    <m/>
    <s v="Female"/>
    <s v="West"/>
    <s v="Organic"/>
    <n v="55"/>
    <n v="70"/>
    <n v="5"/>
    <n v="569.27"/>
    <n v="41300.28"/>
    <n v="0"/>
    <n v="4062"/>
    <n v="1"/>
    <n v="17.600000000000001"/>
    <n v="1"/>
    <n v="0.47"/>
    <n v="2"/>
    <s v="Item Missing"/>
    <n v="2"/>
    <n v="4"/>
    <n v="1612.97"/>
    <n v="22"/>
    <n v="3.8"/>
    <s v="Debit Card"/>
    <n v="16.2"/>
    <n v="0.26629999999999998"/>
    <n v="0"/>
    <s v="NA"/>
  </r>
  <r>
    <x v="2"/>
    <m/>
    <n v="29"/>
    <m/>
    <s v="Female"/>
    <s v="Central"/>
    <s v="Partner"/>
    <n v="17"/>
    <n v="28"/>
    <n v="4"/>
    <n v="431.51"/>
    <n v="11176.16"/>
    <n v="0"/>
    <n v="1238"/>
    <n v="0"/>
    <n v="26.5"/>
    <n v="1"/>
    <n v="0.39"/>
    <n v="2"/>
    <s v="Payment"/>
    <n v="1"/>
    <n v="1"/>
    <n v="133.28"/>
    <n v="49"/>
    <n v="4.4000000000000004"/>
    <s v="Debit Card"/>
    <n v="32.1"/>
    <n v="0.36909999999999998"/>
    <n v="0"/>
    <s v="NA"/>
  </r>
  <r>
    <x v="1"/>
    <m/>
    <n v="45"/>
    <m/>
    <s v="Female"/>
    <s v="North"/>
    <s v="Partner"/>
    <n v="46"/>
    <n v="38"/>
    <n v="7"/>
    <n v="450.9"/>
    <n v="18500.71"/>
    <n v="0"/>
    <n v="1724"/>
    <n v="2"/>
    <n v="4.9000000000000004"/>
    <n v="1"/>
    <n v="0.46"/>
    <n v="2"/>
    <s v="App Issue"/>
    <n v="1"/>
    <n v="2"/>
    <n v="0"/>
    <n v="19"/>
    <n v="4.3"/>
    <s v="COD"/>
    <n v="15.4"/>
    <n v="0.26129999999999998"/>
    <n v="0"/>
    <s v="NA"/>
  </r>
  <r>
    <x v="2"/>
    <m/>
    <n v="39"/>
    <m/>
    <s v="Male"/>
    <s v="West"/>
    <s v="Referral"/>
    <n v="25"/>
    <n v="35"/>
    <n v="4"/>
    <n v="353.74"/>
    <n v="11243.9"/>
    <n v="0"/>
    <n v="1395"/>
    <n v="0"/>
    <n v="5.3"/>
    <n v="1"/>
    <n v="0.74"/>
    <n v="2"/>
    <s v="Quality"/>
    <n v="1"/>
    <n v="2"/>
    <n v="359.32"/>
    <n v="53"/>
    <n v="4.3"/>
    <s v="Credit Card"/>
    <n v="38.1"/>
    <n v="0.4118"/>
    <n v="1"/>
    <s v="Frequent SLA Breaches"/>
  </r>
  <r>
    <x v="1"/>
    <m/>
    <n v="51"/>
    <m/>
    <s v="Male"/>
    <s v="Central"/>
    <s v="Organic"/>
    <n v="27"/>
    <n v="58"/>
    <n v="11"/>
    <n v="569.37"/>
    <n v="30738.83"/>
    <n v="0"/>
    <n v="3494"/>
    <n v="2"/>
    <n v="11.1"/>
    <n v="0"/>
    <n v="0.27"/>
    <n v="5"/>
    <s v="Delivery Delay"/>
    <n v="1"/>
    <n v="3"/>
    <n v="908.7"/>
    <n v="33"/>
    <n v="3.2"/>
    <s v="UPI"/>
    <n v="34.9"/>
    <n v="0.38829999999999998"/>
    <n v="0"/>
    <s v="NA"/>
  </r>
  <r>
    <x v="2"/>
    <m/>
    <n v="34"/>
    <m/>
    <s v="Male"/>
    <s v="North"/>
    <s v="Referral"/>
    <n v="16"/>
    <n v="34"/>
    <n v="1"/>
    <n v="596.58000000000004"/>
    <n v="21290.47"/>
    <n v="0"/>
    <n v="2447"/>
    <n v="2"/>
    <n v="21.6"/>
    <n v="2"/>
    <n v="0.63"/>
    <n v="2"/>
    <s v="Delivery Delay"/>
    <n v="2"/>
    <n v="1"/>
    <n v="969.08"/>
    <n v="87"/>
    <n v="4.8"/>
    <s v="Wallet"/>
    <n v="50.3"/>
    <n v="0.50239999999999996"/>
    <n v="1"/>
    <s v="Infrequent Need"/>
  </r>
  <r>
    <x v="3"/>
    <m/>
    <n v="61"/>
    <m/>
    <s v="Male"/>
    <s v="West"/>
    <s v="Organic"/>
    <n v="60"/>
    <n v="140"/>
    <n v="20"/>
    <n v="476.22"/>
    <n v="61989.06"/>
    <n v="0"/>
    <n v="7218"/>
    <n v="6"/>
    <n v="18.899999999999999"/>
    <n v="7"/>
    <n v="0.43"/>
    <n v="3"/>
    <s v="Delivery Delay"/>
    <n v="4"/>
    <n v="11"/>
    <n v="1736.43"/>
    <n v="3"/>
    <n v="2.5"/>
    <s v="Debit Card"/>
    <n v="29.7"/>
    <n v="0.35249999999999998"/>
    <n v="0"/>
    <s v="NA"/>
  </r>
  <r>
    <x v="0"/>
    <m/>
    <n v="22"/>
    <m/>
    <s v="Female"/>
    <s v="Central"/>
    <s v="Organic"/>
    <n v="26"/>
    <n v="77"/>
    <n v="12"/>
    <n v="621.28"/>
    <n v="47276.11"/>
    <n v="0"/>
    <n v="5236"/>
    <n v="1"/>
    <n v="14.3"/>
    <n v="2"/>
    <n v="0.6"/>
    <n v="2"/>
    <s v="Quality"/>
    <n v="3"/>
    <n v="2"/>
    <n v="876.79"/>
    <n v="15"/>
    <n v="1.7"/>
    <s v="COD"/>
    <n v="23.8"/>
    <n v="0.31330000000000002"/>
    <n v="0"/>
    <s v="NA"/>
  </r>
  <r>
    <x v="3"/>
    <m/>
    <n v="63"/>
    <m/>
    <s v="Female"/>
    <s v="West"/>
    <s v="Organic"/>
    <n v="56"/>
    <n v="42"/>
    <n v="5"/>
    <n v="384.75"/>
    <n v="15040.93"/>
    <n v="0"/>
    <n v="1906"/>
    <n v="0"/>
    <n v="14.4"/>
    <n v="1"/>
    <n v="0.47"/>
    <n v="1"/>
    <s v="Item Missing"/>
    <n v="0"/>
    <n v="2"/>
    <n v="438.1"/>
    <n v="23"/>
    <n v="2.1"/>
    <s v="Debit Card"/>
    <n v="18.8"/>
    <n v="0.28199999999999997"/>
    <n v="0"/>
    <s v="NA"/>
  </r>
  <r>
    <x v="0"/>
    <m/>
    <n v="19"/>
    <m/>
    <s v="Female"/>
    <s v="East"/>
    <s v="Social"/>
    <n v="60"/>
    <n v="18"/>
    <n v="1"/>
    <n v="560.32000000000005"/>
    <n v="10370.77"/>
    <n v="1"/>
    <n v="1458"/>
    <n v="1"/>
    <n v="6.5"/>
    <n v="1"/>
    <n v="0.56999999999999995"/>
    <n v="1"/>
    <s v="Quality"/>
    <n v="0"/>
    <n v="1"/>
    <n v="267.99"/>
    <n v="17"/>
    <n v="3.4"/>
    <s v="Credit Card"/>
    <n v="8.3000000000000007"/>
    <n v="0.2225"/>
    <n v="0"/>
    <s v="NA"/>
  </r>
  <r>
    <x v="1"/>
    <m/>
    <n v="57"/>
    <m/>
    <s v="Male"/>
    <s v="Central"/>
    <s v="Referral"/>
    <n v="11"/>
    <n v="17"/>
    <n v="2"/>
    <n v="404.48"/>
    <n v="7027.55"/>
    <n v="0"/>
    <n v="788"/>
    <n v="0"/>
    <n v="10.9"/>
    <n v="1"/>
    <n v="0.67"/>
    <n v="0"/>
    <s v="None"/>
    <n v="0"/>
    <n v="0"/>
    <n v="0"/>
    <n v="30"/>
    <n v="5"/>
    <s v="UPI"/>
    <n v="20.5"/>
    <n v="0.29210000000000003"/>
    <n v="0"/>
    <s v="NA"/>
  </r>
  <r>
    <x v="2"/>
    <m/>
    <n v="36"/>
    <m/>
    <s v="Female"/>
    <s v="West"/>
    <s v="Organic"/>
    <n v="28"/>
    <n v="83"/>
    <n v="4"/>
    <n v="392.13"/>
    <n v="35260.79"/>
    <n v="0"/>
    <n v="3661"/>
    <n v="3"/>
    <n v="0"/>
    <n v="5"/>
    <n v="0.67"/>
    <n v="5"/>
    <s v="Item Missing"/>
    <n v="5"/>
    <n v="4"/>
    <n v="2380.9699999999998"/>
    <n v="51"/>
    <n v="3.6"/>
    <s v="Credit Card"/>
    <n v="48.5"/>
    <n v="0.48909999999999998"/>
    <n v="1"/>
    <s v="Poor Service Resolution"/>
  </r>
  <r>
    <x v="2"/>
    <m/>
    <n v="38"/>
    <m/>
    <s v="Male"/>
    <s v="South"/>
    <s v="App Ads"/>
    <n v="4"/>
    <n v="12"/>
    <n v="0"/>
    <n v="617.82000000000005"/>
    <n v="8144.64"/>
    <n v="1"/>
    <n v="1161"/>
    <n v="0"/>
    <n v="27.3"/>
    <n v="1"/>
    <n v="0.3"/>
    <n v="0"/>
    <s v="None"/>
    <n v="1"/>
    <n v="0"/>
    <n v="27.57"/>
    <n v="33"/>
    <n v="4.4000000000000004"/>
    <s v="UPI"/>
    <n v="25.3"/>
    <n v="0.32250000000000001"/>
    <n v="0"/>
    <s v="NA"/>
  </r>
  <r>
    <x v="0"/>
    <m/>
    <n v="19"/>
    <m/>
    <s v="Female"/>
    <s v="North"/>
    <s v="Organic"/>
    <n v="49"/>
    <n v="96"/>
    <n v="11"/>
    <n v="406.47"/>
    <n v="41254.26"/>
    <n v="0"/>
    <n v="4355"/>
    <n v="7"/>
    <n v="28"/>
    <n v="5"/>
    <n v="0.62"/>
    <n v="2"/>
    <s v="Quality"/>
    <n v="3"/>
    <n v="6"/>
    <n v="1536.31"/>
    <n v="68"/>
    <n v="4"/>
    <s v="Debit Card"/>
    <n v="49.1"/>
    <n v="0.49340000000000001"/>
    <n v="1"/>
    <s v="Product Unavailability"/>
  </r>
  <r>
    <x v="1"/>
    <m/>
    <n v="55"/>
    <m/>
    <s v="Other"/>
    <s v="East"/>
    <s v="Social"/>
    <n v="21"/>
    <n v="33"/>
    <n v="4"/>
    <n v="335.3"/>
    <n v="11570.41"/>
    <n v="0"/>
    <n v="1467"/>
    <n v="1"/>
    <n v="24.9"/>
    <n v="0"/>
    <n v="0.03"/>
    <n v="2"/>
    <s v="App Issue"/>
    <n v="1"/>
    <n v="1"/>
    <n v="414.55"/>
    <n v="24"/>
    <n v="2.4"/>
    <s v="Wallet"/>
    <n v="26.9"/>
    <n v="0.33329999999999999"/>
    <n v="0"/>
    <s v="NA"/>
  </r>
  <r>
    <x v="2"/>
    <m/>
    <n v="26"/>
    <m/>
    <s v="Male"/>
    <s v="South"/>
    <s v="Organic"/>
    <n v="7"/>
    <n v="14"/>
    <n v="2"/>
    <n v="232.22"/>
    <n v="3503.6"/>
    <n v="0"/>
    <n v="490"/>
    <n v="1"/>
    <n v="12.7"/>
    <n v="1"/>
    <n v="0.6"/>
    <n v="2"/>
    <s v="App Issue"/>
    <n v="0"/>
    <n v="0"/>
    <n v="0"/>
    <n v="40"/>
    <n v="4.0999999999999996"/>
    <s v="UPI"/>
    <n v="31.8"/>
    <n v="0.36670000000000003"/>
    <n v="0"/>
    <s v="NA"/>
  </r>
  <r>
    <x v="1"/>
    <m/>
    <n v="52"/>
    <m/>
    <s v="Male"/>
    <s v="South"/>
    <s v="Organic"/>
    <n v="13"/>
    <n v="35"/>
    <n v="2"/>
    <n v="450.99"/>
    <n v="15273.65"/>
    <n v="0"/>
    <n v="1996"/>
    <n v="1"/>
    <n v="6.6"/>
    <n v="1"/>
    <n v="0.39"/>
    <n v="2"/>
    <s v="App Issue"/>
    <n v="0"/>
    <n v="1"/>
    <n v="159.12"/>
    <n v="52"/>
    <n v="3.9"/>
    <s v="UPI"/>
    <n v="38"/>
    <n v="0.41060000000000002"/>
    <n v="1"/>
    <s v="Price/Discount Reliance"/>
  </r>
  <r>
    <x v="1"/>
    <m/>
    <n v="56"/>
    <m/>
    <s v="Male"/>
    <s v="North"/>
    <s v="Referral"/>
    <n v="48"/>
    <n v="56"/>
    <n v="11"/>
    <n v="326.86"/>
    <n v="17842.5"/>
    <n v="0"/>
    <n v="2143"/>
    <n v="3"/>
    <n v="0"/>
    <n v="0"/>
    <n v="0.37"/>
    <n v="4"/>
    <s v="Payment"/>
    <n v="0"/>
    <n v="3"/>
    <n v="496.81"/>
    <n v="24"/>
    <n v="3.5"/>
    <s v="UPI"/>
    <n v="19.8"/>
    <n v="0.28770000000000001"/>
    <n v="0"/>
    <s v="NA"/>
  </r>
  <r>
    <x v="3"/>
    <m/>
    <n v="62"/>
    <m/>
    <s v="Male"/>
    <s v="West"/>
    <s v="Organic"/>
    <n v="5"/>
    <n v="7"/>
    <n v="1"/>
    <n v="686.96"/>
    <n v="4572.2299999999996"/>
    <n v="0"/>
    <n v="486"/>
    <n v="0"/>
    <n v="4.5"/>
    <n v="0"/>
    <n v="0.26"/>
    <n v="2"/>
    <s v="App Issue"/>
    <n v="0"/>
    <n v="0"/>
    <n v="0"/>
    <n v="22"/>
    <n v="4"/>
    <s v="UPI"/>
    <n v="20.3"/>
    <n v="0.29110000000000003"/>
    <n v="0"/>
    <s v="NA"/>
  </r>
  <r>
    <x v="1"/>
    <m/>
    <n v="55"/>
    <m/>
    <s v="Male"/>
    <s v="West"/>
    <s v="Organic"/>
    <n v="30"/>
    <n v="56"/>
    <n v="8"/>
    <n v="658.82"/>
    <n v="36165.18"/>
    <n v="0"/>
    <n v="3804"/>
    <n v="1"/>
    <n v="9.5"/>
    <n v="2"/>
    <n v="0.76"/>
    <n v="3"/>
    <s v="Quality"/>
    <n v="3"/>
    <n v="2"/>
    <n v="1537.13"/>
    <n v="105"/>
    <n v="3.7"/>
    <s v="UPI"/>
    <n v="55"/>
    <n v="0.53779999999999994"/>
    <n v="1"/>
    <s v="Price/Discount Reliance"/>
  </r>
  <r>
    <x v="2"/>
    <m/>
    <n v="33"/>
    <m/>
    <s v="Male"/>
    <s v="South"/>
    <s v="Social"/>
    <n v="58"/>
    <n v="156"/>
    <n v="8"/>
    <n v="100"/>
    <n v="16391.89"/>
    <n v="0"/>
    <n v="1714"/>
    <n v="4"/>
    <n v="9.5"/>
    <n v="9"/>
    <n v="0.59"/>
    <n v="6"/>
    <s v="Item Missing"/>
    <n v="5"/>
    <n v="2"/>
    <n v="1026.92"/>
    <n v="95"/>
    <n v="3.6"/>
    <s v="Credit Card"/>
    <n v="58.8"/>
    <n v="0.56559999999999999"/>
    <n v="1"/>
    <s v="Poor Service Resolution"/>
  </r>
  <r>
    <x v="1"/>
    <m/>
    <n v="57"/>
    <m/>
    <s v="Male"/>
    <s v="South"/>
    <s v="Social"/>
    <n v="22"/>
    <n v="54"/>
    <n v="9"/>
    <n v="646.22"/>
    <n v="36633.24"/>
    <n v="0"/>
    <n v="3793"/>
    <n v="1"/>
    <n v="3.6"/>
    <n v="2"/>
    <n v="0.38"/>
    <n v="3"/>
    <s v="App Issue"/>
    <n v="1"/>
    <n v="0"/>
    <n v="87.19"/>
    <n v="109"/>
    <n v="2.6"/>
    <s v="UPI"/>
    <n v="50.8"/>
    <n v="0.50580000000000003"/>
    <n v="1"/>
    <s v="Frequent SLA Breaches"/>
  </r>
  <r>
    <x v="3"/>
    <m/>
    <n v="61"/>
    <m/>
    <s v="Male"/>
    <s v="North"/>
    <s v="Social"/>
    <n v="11"/>
    <n v="2"/>
    <n v="0"/>
    <n v="356.18"/>
    <n v="732.6"/>
    <n v="1"/>
    <n v="146"/>
    <n v="0"/>
    <n v="0"/>
    <n v="0"/>
    <n v="0.51"/>
    <n v="1"/>
    <s v="App Issue"/>
    <n v="0"/>
    <n v="0"/>
    <n v="0"/>
    <n v="82"/>
    <n v="4.0999999999999996"/>
    <s v="UPI"/>
    <n v="35.1"/>
    <n v="0.3901"/>
    <n v="0"/>
    <s v="NA"/>
  </r>
  <r>
    <x v="2"/>
    <m/>
    <n v="34"/>
    <m/>
    <s v="Male"/>
    <s v="North"/>
    <s v="App Ads"/>
    <n v="35"/>
    <n v="86"/>
    <n v="5"/>
    <n v="600.25"/>
    <n v="54544.41"/>
    <n v="0"/>
    <n v="6055"/>
    <n v="6"/>
    <n v="16.399999999999999"/>
    <n v="1"/>
    <n v="0.79"/>
    <n v="4"/>
    <s v="Delivery Delay"/>
    <n v="1"/>
    <n v="7"/>
    <n v="1297.9000000000001"/>
    <n v="17"/>
    <n v="4.2"/>
    <s v="UPI"/>
    <n v="37.799999999999997"/>
    <n v="0.40920000000000001"/>
    <n v="1"/>
    <s v="Price/Discount Reliance"/>
  </r>
  <r>
    <x v="0"/>
    <m/>
    <n v="24"/>
    <m/>
    <s v="Female"/>
    <s v="East"/>
    <s v="Organic"/>
    <n v="38"/>
    <n v="68"/>
    <n v="7"/>
    <n v="577.13"/>
    <n v="41960.68"/>
    <n v="0"/>
    <n v="4558"/>
    <n v="1"/>
    <n v="0"/>
    <n v="3"/>
    <n v="0.76"/>
    <n v="3"/>
    <s v="Delivery Delay"/>
    <n v="1"/>
    <n v="4"/>
    <n v="892.84"/>
    <n v="46"/>
    <n v="3.3"/>
    <s v="UPI"/>
    <n v="32.200000000000003"/>
    <n v="0.36990000000000001"/>
    <n v="0"/>
    <s v="NA"/>
  </r>
  <r>
    <x v="3"/>
    <m/>
    <n v="65"/>
    <m/>
    <s v="Male"/>
    <s v="North"/>
    <s v="Partner"/>
    <n v="21"/>
    <n v="48"/>
    <n v="4"/>
    <n v="610.95000000000005"/>
    <n v="30007.22"/>
    <n v="0"/>
    <n v="3647"/>
    <n v="0"/>
    <n v="12.4"/>
    <n v="2"/>
    <n v="0.64"/>
    <n v="1"/>
    <s v="Payment"/>
    <n v="2"/>
    <n v="1"/>
    <n v="424.67"/>
    <n v="7"/>
    <n v="4.4000000000000004"/>
    <s v="Wallet"/>
    <n v="22.8"/>
    <n v="0.30690000000000001"/>
    <n v="0"/>
    <s v="NA"/>
  </r>
  <r>
    <x v="0"/>
    <m/>
    <n v="25"/>
    <m/>
    <s v="Female"/>
    <s v="Central"/>
    <s v="App Ads"/>
    <n v="44"/>
    <n v="72"/>
    <n v="14"/>
    <n v="665.91"/>
    <n v="48720.24"/>
    <n v="0"/>
    <n v="5100"/>
    <n v="4"/>
    <n v="14.2"/>
    <n v="0"/>
    <n v="0.23"/>
    <n v="1"/>
    <s v="Payment"/>
    <n v="1"/>
    <n v="5"/>
    <n v="1714.64"/>
    <n v="58"/>
    <n v="4.5"/>
    <s v="UPI"/>
    <n v="28.8"/>
    <n v="0.34599999999999997"/>
    <n v="0"/>
    <s v="NA"/>
  </r>
  <r>
    <x v="1"/>
    <m/>
    <n v="49"/>
    <m/>
    <s v="Male"/>
    <s v="South"/>
    <s v="App Ads"/>
    <n v="49"/>
    <n v="108"/>
    <n v="20"/>
    <n v="311.07"/>
    <n v="32059.62"/>
    <n v="0"/>
    <n v="3715"/>
    <n v="4"/>
    <n v="3.5"/>
    <n v="5"/>
    <n v="0.49"/>
    <n v="1"/>
    <s v="Payment"/>
    <n v="6"/>
    <n v="4"/>
    <n v="1518.97"/>
    <n v="40"/>
    <n v="3.7"/>
    <s v="Credit Card"/>
    <n v="33.5"/>
    <n v="0.37859999999999999"/>
    <n v="0"/>
    <s v="NA"/>
  </r>
  <r>
    <x v="2"/>
    <m/>
    <n v="30"/>
    <m/>
    <s v="Male"/>
    <s v="North"/>
    <s v="App Ads"/>
    <n v="39"/>
    <n v="72"/>
    <n v="9"/>
    <n v="324.48"/>
    <n v="23237.279999999999"/>
    <n v="0"/>
    <n v="2450"/>
    <n v="3"/>
    <n v="26.2"/>
    <n v="3"/>
    <n v="0.72"/>
    <n v="3"/>
    <s v="Delivery Delay"/>
    <n v="3"/>
    <n v="5"/>
    <n v="1099.28"/>
    <n v="41"/>
    <n v="3.8"/>
    <s v="UPI"/>
    <n v="36.6"/>
    <n v="0.40079999999999999"/>
    <n v="0"/>
    <s v="NA"/>
  </r>
  <r>
    <x v="0"/>
    <m/>
    <n v="24"/>
    <m/>
    <s v="Male"/>
    <s v="Central"/>
    <s v="App Ads"/>
    <n v="48"/>
    <n v="66"/>
    <n v="6"/>
    <n v="547.15"/>
    <n v="37663.22"/>
    <n v="0"/>
    <n v="4228"/>
    <n v="1"/>
    <n v="16.5"/>
    <n v="4"/>
    <n v="0.6"/>
    <n v="1"/>
    <s v="Payment"/>
    <n v="3"/>
    <n v="5"/>
    <n v="1309.5"/>
    <n v="52"/>
    <n v="3.6"/>
    <s v="Credit Card"/>
    <n v="30.7"/>
    <n v="0.35949999999999999"/>
    <n v="0"/>
    <s v="NA"/>
  </r>
  <r>
    <x v="1"/>
    <m/>
    <n v="59"/>
    <m/>
    <s v="Female"/>
    <s v="South"/>
    <s v="App Ads"/>
    <n v="21"/>
    <n v="25"/>
    <n v="3"/>
    <n v="463.49"/>
    <n v="10795.16"/>
    <n v="0"/>
    <n v="1456"/>
    <n v="1"/>
    <n v="3.2"/>
    <n v="1"/>
    <n v="0.52"/>
    <n v="2"/>
    <s v="App Issue"/>
    <n v="0"/>
    <n v="2"/>
    <n v="384.05"/>
    <n v="64"/>
    <n v="4.0999999999999996"/>
    <s v="UPI"/>
    <n v="33.9"/>
    <n v="0.38129999999999997"/>
    <n v="0"/>
    <s v="NA"/>
  </r>
  <r>
    <x v="0"/>
    <m/>
    <n v="25"/>
    <m/>
    <s v="Male"/>
    <s v="South"/>
    <s v="Social"/>
    <n v="14"/>
    <n v="23"/>
    <n v="2"/>
    <n v="531.13"/>
    <n v="12677.42"/>
    <n v="0"/>
    <n v="1744"/>
    <n v="1"/>
    <n v="0"/>
    <n v="1"/>
    <n v="0.63"/>
    <n v="2"/>
    <s v="Quality"/>
    <n v="1"/>
    <n v="1"/>
    <n v="404.98"/>
    <n v="34"/>
    <n v="3.8"/>
    <s v="Debit Card"/>
    <n v="32.1"/>
    <n v="0.36919999999999997"/>
    <n v="0"/>
    <s v="NA"/>
  </r>
  <r>
    <x v="1"/>
    <m/>
    <n v="53"/>
    <m/>
    <s v="Female"/>
    <s v="North"/>
    <s v="Social"/>
    <n v="54"/>
    <n v="41"/>
    <n v="7"/>
    <n v="408.01"/>
    <n v="17044.650000000001"/>
    <n v="0"/>
    <n v="1916"/>
    <n v="1"/>
    <n v="12.6"/>
    <n v="1"/>
    <n v="0.22"/>
    <n v="0"/>
    <s v="None"/>
    <n v="0"/>
    <n v="1"/>
    <n v="308.01"/>
    <n v="19"/>
    <n v="2.8"/>
    <s v="UPI"/>
    <n v="8.9"/>
    <n v="0.22550000000000001"/>
    <n v="0"/>
    <s v="NA"/>
  </r>
  <r>
    <x v="1"/>
    <m/>
    <n v="54"/>
    <m/>
    <s v="Male"/>
    <s v="West"/>
    <s v="Social"/>
    <n v="26"/>
    <n v="38"/>
    <n v="4"/>
    <n v="556.21"/>
    <n v="22334.78"/>
    <n v="0"/>
    <n v="2114"/>
    <n v="2"/>
    <n v="17.8"/>
    <n v="2"/>
    <n v="0.41"/>
    <n v="3"/>
    <s v="Payment"/>
    <n v="2"/>
    <n v="3"/>
    <n v="1395.63"/>
    <n v="56"/>
    <n v="2.9"/>
    <s v="Wallet"/>
    <n v="38.5"/>
    <n v="0.41460000000000002"/>
    <n v="1"/>
    <s v="Price/Discount Reliance"/>
  </r>
  <r>
    <x v="0"/>
    <m/>
    <n v="21"/>
    <m/>
    <s v="Other"/>
    <s v="South"/>
    <s v="Social"/>
    <n v="6"/>
    <n v="9"/>
    <n v="1"/>
    <n v="294.52"/>
    <n v="2649.74"/>
    <n v="0"/>
    <n v="343"/>
    <n v="1"/>
    <n v="6.3"/>
    <n v="0"/>
    <n v="0.33"/>
    <n v="1"/>
    <s v="Item Missing"/>
    <n v="0"/>
    <n v="0"/>
    <n v="0"/>
    <n v="29"/>
    <n v="4.7"/>
    <s v="Credit Card"/>
    <n v="23.2"/>
    <n v="0.30930000000000002"/>
    <n v="0"/>
    <s v="NA"/>
  </r>
  <r>
    <x v="2"/>
    <m/>
    <n v="27"/>
    <m/>
    <s v="Male"/>
    <s v="West"/>
    <s v="App Ads"/>
    <n v="8"/>
    <n v="21"/>
    <n v="1"/>
    <n v="685.26"/>
    <n v="15251.53"/>
    <n v="1"/>
    <n v="1655"/>
    <n v="1"/>
    <n v="17.899999999999999"/>
    <n v="0"/>
    <n v="0.2"/>
    <n v="0"/>
    <s v="None"/>
    <n v="0"/>
    <n v="1"/>
    <n v="317.20999999999998"/>
    <n v="22"/>
    <n v="3"/>
    <s v="Debit Card"/>
    <n v="15.7"/>
    <n v="0.26340000000000002"/>
    <n v="0"/>
    <s v="NA"/>
  </r>
  <r>
    <x v="1"/>
    <m/>
    <n v="60"/>
    <m/>
    <s v="Male"/>
    <s v="West"/>
    <s v="Referral"/>
    <n v="59"/>
    <n v="138"/>
    <n v="5"/>
    <n v="746.28"/>
    <n v="101985.93"/>
    <n v="0"/>
    <n v="10000"/>
    <n v="1"/>
    <n v="8.1999999999999993"/>
    <n v="1"/>
    <n v="0.25"/>
    <n v="3"/>
    <s v="Delivery Delay"/>
    <n v="0"/>
    <n v="11"/>
    <n v="1928.12"/>
    <n v="17"/>
    <n v="3.3"/>
    <s v="Wallet"/>
    <n v="17.100000000000001"/>
    <n v="0.27129999999999999"/>
    <n v="0"/>
    <s v="NA"/>
  </r>
  <r>
    <x v="1"/>
    <m/>
    <n v="44"/>
    <m/>
    <s v="Female"/>
    <s v="Central"/>
    <s v="App Ads"/>
    <n v="0"/>
    <n v="0"/>
    <n v="0"/>
    <n v="233.49"/>
    <n v="0"/>
    <n v="1"/>
    <n v="455"/>
    <n v="0"/>
    <n v="15.3"/>
    <n v="0"/>
    <n v="0.61"/>
    <n v="0"/>
    <s v="None"/>
    <n v="0"/>
    <n v="0"/>
    <n v="0"/>
    <n v="46"/>
    <n v="2.9"/>
    <s v="UPI"/>
    <n v="29.3"/>
    <n v="0.34939999999999999"/>
    <n v="0"/>
    <s v="NA"/>
  </r>
  <r>
    <x v="0"/>
    <m/>
    <n v="24"/>
    <m/>
    <s v="Male"/>
    <s v="East"/>
    <s v="App Ads"/>
    <n v="52"/>
    <n v="24"/>
    <n v="2"/>
    <n v="637.63"/>
    <n v="15705.06"/>
    <n v="0"/>
    <n v="1812"/>
    <n v="2"/>
    <n v="16.899999999999999"/>
    <n v="1"/>
    <n v="0.44"/>
    <n v="0"/>
    <s v="None"/>
    <n v="0"/>
    <n v="0"/>
    <n v="0"/>
    <n v="42"/>
    <n v="5"/>
    <s v="Debit Card"/>
    <n v="15.6"/>
    <n v="0.2626"/>
    <n v="0"/>
    <s v="NA"/>
  </r>
  <r>
    <x v="3"/>
    <m/>
    <n v="70"/>
    <m/>
    <s v="Male"/>
    <s v="West"/>
    <s v="Organic"/>
    <n v="18"/>
    <n v="29"/>
    <n v="3"/>
    <n v="241.57"/>
    <n v="7550.27"/>
    <n v="0"/>
    <n v="1051"/>
    <n v="0"/>
    <n v="0"/>
    <n v="0"/>
    <n v="0.78"/>
    <n v="3"/>
    <s v="App Issue"/>
    <n v="1"/>
    <n v="2"/>
    <n v="303.31"/>
    <n v="6"/>
    <n v="4.7"/>
    <s v="Wallet"/>
    <n v="16.7"/>
    <n v="0.26919999999999999"/>
    <n v="0"/>
    <s v="NA"/>
  </r>
  <r>
    <x v="2"/>
    <m/>
    <n v="32"/>
    <m/>
    <s v="Female"/>
    <s v="West"/>
    <s v="App Ads"/>
    <n v="60"/>
    <n v="167"/>
    <n v="20"/>
    <n v="519.83000000000004"/>
    <n v="92151.2"/>
    <n v="0"/>
    <n v="8410"/>
    <n v="0"/>
    <n v="7"/>
    <n v="1"/>
    <n v="0.04"/>
    <n v="7"/>
    <s v="Delivery Delay"/>
    <n v="4"/>
    <n v="12"/>
    <n v="5921.01"/>
    <n v="91"/>
    <n v="4.0999999999999996"/>
    <s v="Wallet"/>
    <n v="55.4"/>
    <n v="0.54020000000000001"/>
    <n v="1"/>
    <s v="Frequent SLA Breaches"/>
  </r>
  <r>
    <x v="0"/>
    <m/>
    <n v="18"/>
    <m/>
    <s v="Male"/>
    <s v="East"/>
    <s v="App Ads"/>
    <n v="34"/>
    <n v="69"/>
    <n v="11"/>
    <n v="335.47"/>
    <n v="25064.51"/>
    <n v="0"/>
    <n v="2324"/>
    <n v="4"/>
    <n v="0"/>
    <n v="1"/>
    <n v="0.59"/>
    <n v="0"/>
    <s v="None"/>
    <n v="4"/>
    <n v="6"/>
    <n v="3379.66"/>
    <n v="55"/>
    <n v="3.2"/>
    <s v="Credit Card"/>
    <n v="38.5"/>
    <n v="0.41439999999999999"/>
    <n v="1"/>
    <s v="Poor Service Resolution"/>
  </r>
  <r>
    <x v="3"/>
    <m/>
    <n v="66"/>
    <m/>
    <s v="Male"/>
    <s v="West"/>
    <s v="Referral"/>
    <n v="45"/>
    <n v="73"/>
    <n v="10"/>
    <n v="505.16"/>
    <n v="36867.46"/>
    <n v="0"/>
    <n v="3667"/>
    <n v="1"/>
    <n v="8.3000000000000007"/>
    <n v="1"/>
    <n v="0.56999999999999995"/>
    <n v="3"/>
    <s v="Item Missing"/>
    <n v="0"/>
    <n v="4"/>
    <n v="1088.24"/>
    <n v="30"/>
    <n v="4.0999999999999996"/>
    <s v="Credit Card"/>
    <n v="20.399999999999999"/>
    <n v="0.2913"/>
    <n v="0"/>
    <s v="NA"/>
  </r>
  <r>
    <x v="0"/>
    <m/>
    <n v="18"/>
    <m/>
    <s v="Male"/>
    <s v="West"/>
    <s v="App Ads"/>
    <n v="46"/>
    <n v="48"/>
    <n v="1"/>
    <n v="299.98"/>
    <n v="13131.51"/>
    <n v="1"/>
    <n v="1649"/>
    <n v="1"/>
    <n v="0"/>
    <n v="1"/>
    <n v="0.16"/>
    <n v="3"/>
    <s v="App Issue"/>
    <n v="3"/>
    <n v="4"/>
    <n v="2632.67"/>
    <n v="14"/>
    <n v="4.2"/>
    <s v="Debit Card"/>
    <n v="21.6"/>
    <n v="0.29870000000000002"/>
    <n v="0"/>
    <s v="NA"/>
  </r>
  <r>
    <x v="1"/>
    <m/>
    <n v="47"/>
    <m/>
    <s v="Male"/>
    <s v="North"/>
    <s v="Social"/>
    <n v="27"/>
    <n v="64"/>
    <n v="8"/>
    <n v="498.86"/>
    <n v="30316.26"/>
    <n v="0"/>
    <n v="3119"/>
    <n v="3"/>
    <n v="17.600000000000001"/>
    <n v="0"/>
    <n v="0.39"/>
    <n v="5"/>
    <s v="Payment"/>
    <n v="2"/>
    <n v="5"/>
    <n v="2131.46"/>
    <n v="30"/>
    <n v="3.2"/>
    <s v="UPI"/>
    <n v="33.4"/>
    <n v="0.37790000000000001"/>
    <n v="0"/>
    <s v="NA"/>
  </r>
  <r>
    <x v="3"/>
    <m/>
    <n v="70"/>
    <m/>
    <s v="Female"/>
    <s v="West"/>
    <s v="Organic"/>
    <n v="57"/>
    <n v="111"/>
    <n v="20"/>
    <n v="427.5"/>
    <n v="43681.74"/>
    <n v="0"/>
    <n v="4758"/>
    <n v="1"/>
    <n v="0"/>
    <n v="4"/>
    <n v="0.16"/>
    <n v="1"/>
    <s v="Delivery Delay"/>
    <n v="1"/>
    <n v="6"/>
    <n v="1697.64"/>
    <n v="32"/>
    <n v="4.3"/>
    <s v="UPI"/>
    <n v="18.5"/>
    <n v="0.27989999999999998"/>
    <n v="0"/>
    <s v="NA"/>
  </r>
  <r>
    <x v="1"/>
    <m/>
    <n v="48"/>
    <m/>
    <s v="Female"/>
    <s v="South"/>
    <s v="Social"/>
    <n v="43"/>
    <n v="66"/>
    <n v="7"/>
    <n v="418.09"/>
    <n v="29760.65"/>
    <n v="0"/>
    <n v="2934"/>
    <n v="2"/>
    <n v="6.6"/>
    <n v="3"/>
    <n v="0.34"/>
    <n v="5"/>
    <s v="Quality"/>
    <n v="2"/>
    <n v="1"/>
    <n v="550.57000000000005"/>
    <n v="19"/>
    <n v="3.4"/>
    <s v="Credit Card"/>
    <n v="21.1"/>
    <n v="0.29580000000000001"/>
    <n v="0"/>
    <s v="NA"/>
  </r>
  <r>
    <x v="1"/>
    <m/>
    <n v="48"/>
    <m/>
    <s v="Female"/>
    <s v="East"/>
    <s v="Organic"/>
    <n v="25"/>
    <n v="65"/>
    <n v="8"/>
    <n v="493"/>
    <n v="32351.03"/>
    <n v="0"/>
    <n v="3419"/>
    <n v="5"/>
    <n v="16.899999999999999"/>
    <n v="0"/>
    <n v="0.33"/>
    <n v="4"/>
    <s v="Quality"/>
    <n v="1"/>
    <n v="0"/>
    <n v="171.8"/>
    <n v="17"/>
    <n v="4.2"/>
    <s v="Debit Card"/>
    <n v="33"/>
    <n v="0.37540000000000001"/>
    <n v="0"/>
    <s v="NA"/>
  </r>
  <r>
    <x v="2"/>
    <m/>
    <n v="38"/>
    <m/>
    <s v="Male"/>
    <s v="North"/>
    <s v="App Ads"/>
    <n v="21"/>
    <n v="75"/>
    <n v="2"/>
    <n v="245.08"/>
    <n v="17295.650000000001"/>
    <n v="0"/>
    <n v="2052"/>
    <n v="1"/>
    <n v="0"/>
    <n v="1"/>
    <n v="0.44"/>
    <n v="4"/>
    <s v="Delivery Delay"/>
    <n v="2"/>
    <n v="2"/>
    <n v="1116.19"/>
    <n v="41"/>
    <n v="4.5"/>
    <s v="UPI"/>
    <n v="30.8"/>
    <n v="0.36009999999999998"/>
    <n v="0"/>
    <s v="NA"/>
  </r>
  <r>
    <x v="0"/>
    <m/>
    <n v="24"/>
    <m/>
    <s v="Female"/>
    <s v="North"/>
    <s v="Social"/>
    <n v="0"/>
    <n v="0"/>
    <n v="0"/>
    <n v="524.32000000000005"/>
    <n v="0"/>
    <n v="0"/>
    <n v="22"/>
    <n v="0"/>
    <n v="13.5"/>
    <n v="0"/>
    <n v="0.27"/>
    <n v="2"/>
    <s v="Item Missing"/>
    <n v="0"/>
    <n v="0"/>
    <n v="0"/>
    <n v="63"/>
    <n v="3.6"/>
    <s v="UPI"/>
    <n v="35.799999999999997"/>
    <n v="0.3952"/>
    <n v="0"/>
    <s v="NA"/>
  </r>
  <r>
    <x v="1"/>
    <m/>
    <n v="48"/>
    <m/>
    <s v="Female"/>
    <s v="North"/>
    <s v="Social"/>
    <n v="13"/>
    <n v="29"/>
    <n v="4"/>
    <n v="412.41"/>
    <n v="11650.44"/>
    <n v="0"/>
    <n v="1329"/>
    <n v="0"/>
    <n v="11.8"/>
    <n v="2"/>
    <n v="0.2"/>
    <n v="1"/>
    <s v="Payment"/>
    <n v="1"/>
    <n v="0"/>
    <n v="197.44"/>
    <n v="37"/>
    <n v="3.4"/>
    <s v="UPI"/>
    <n v="26.4"/>
    <n v="0.32990000000000003"/>
    <n v="0"/>
    <s v="NA"/>
  </r>
  <r>
    <x v="3"/>
    <m/>
    <n v="65"/>
    <m/>
    <s v="Male"/>
    <s v="North"/>
    <s v="Referral"/>
    <n v="39"/>
    <n v="75"/>
    <n v="13"/>
    <n v="264.08999999999997"/>
    <n v="21028.41"/>
    <n v="0"/>
    <n v="2093"/>
    <n v="2"/>
    <n v="8.3000000000000007"/>
    <n v="4"/>
    <n v="0.28000000000000003"/>
    <n v="3"/>
    <s v="App Issue"/>
    <n v="3"/>
    <n v="3"/>
    <n v="789.07"/>
    <n v="51"/>
    <n v="2.8"/>
    <s v="Wallet"/>
    <n v="33.6"/>
    <n v="0.3795"/>
    <n v="0"/>
    <s v="NA"/>
  </r>
  <r>
    <x v="0"/>
    <m/>
    <n v="22"/>
    <m/>
    <s v="Female"/>
    <s v="North"/>
    <s v="Social"/>
    <n v="41"/>
    <n v="95"/>
    <n v="15"/>
    <n v="531.54"/>
    <n v="54143.43"/>
    <n v="0"/>
    <n v="5205"/>
    <n v="1"/>
    <n v="17"/>
    <n v="0"/>
    <n v="0.24"/>
    <n v="1"/>
    <s v="Payment"/>
    <n v="0"/>
    <n v="0"/>
    <n v="0"/>
    <n v="53"/>
    <n v="4.0999999999999996"/>
    <s v="UPI"/>
    <n v="23.6"/>
    <n v="0.31159999999999999"/>
    <n v="0"/>
    <s v="NA"/>
  </r>
  <r>
    <x v="3"/>
    <m/>
    <n v="64"/>
    <m/>
    <s v="Female"/>
    <s v="North"/>
    <s v="Social"/>
    <n v="12"/>
    <n v="34"/>
    <n v="6"/>
    <n v="375.33"/>
    <n v="12331.67"/>
    <n v="0"/>
    <n v="1514"/>
    <n v="1"/>
    <n v="11.7"/>
    <n v="1"/>
    <n v="0.63"/>
    <n v="2"/>
    <s v="App Issue"/>
    <n v="1"/>
    <n v="3"/>
    <n v="1005.69"/>
    <n v="10"/>
    <n v="4.0999999999999996"/>
    <s v="UPI"/>
    <n v="24.9"/>
    <n v="0.3201"/>
    <n v="0"/>
    <s v="NA"/>
  </r>
  <r>
    <x v="2"/>
    <m/>
    <n v="39"/>
    <m/>
    <s v="Female"/>
    <s v="East"/>
    <s v="Organic"/>
    <n v="27"/>
    <n v="79"/>
    <n v="13"/>
    <n v="443.6"/>
    <n v="34792.25"/>
    <n v="0"/>
    <n v="3538"/>
    <n v="4"/>
    <n v="12.5"/>
    <n v="0"/>
    <n v="0.23"/>
    <n v="2"/>
    <s v="Item Missing"/>
    <n v="1"/>
    <n v="1"/>
    <n v="247.26"/>
    <n v="74"/>
    <n v="4.3"/>
    <s v="COD"/>
    <n v="41.7"/>
    <n v="0.43830000000000002"/>
    <n v="1"/>
    <s v="Poor Service Resolution"/>
  </r>
  <r>
    <x v="1"/>
    <m/>
    <n v="46"/>
    <m/>
    <s v="Male"/>
    <s v="South"/>
    <s v="Referral"/>
    <n v="35"/>
    <n v="49"/>
    <n v="7"/>
    <n v="489.24"/>
    <n v="23212.1"/>
    <n v="0"/>
    <n v="2760"/>
    <n v="4"/>
    <n v="14.3"/>
    <n v="1"/>
    <n v="0.65"/>
    <n v="4"/>
    <s v="App Issue"/>
    <n v="1"/>
    <n v="2"/>
    <n v="766.47"/>
    <n v="45"/>
    <n v="3.2"/>
    <s v="Debit Card"/>
    <n v="34.9"/>
    <n v="0.38840000000000002"/>
    <n v="0"/>
    <s v="NA"/>
  </r>
  <r>
    <x v="2"/>
    <m/>
    <n v="26"/>
    <m/>
    <s v="Male"/>
    <s v="Central"/>
    <s v="Social"/>
    <n v="11"/>
    <n v="5"/>
    <n v="1"/>
    <n v="441.75"/>
    <n v="2224.58"/>
    <n v="0"/>
    <n v="709"/>
    <n v="0"/>
    <n v="0"/>
    <n v="0"/>
    <n v="0.09"/>
    <n v="2"/>
    <s v="Item Missing"/>
    <n v="0"/>
    <n v="0"/>
    <n v="0"/>
    <n v="25"/>
    <n v="3.4"/>
    <s v="COD"/>
    <n v="17.899999999999999"/>
    <n v="0.27629999999999999"/>
    <n v="0"/>
    <s v="NA"/>
  </r>
  <r>
    <x v="1"/>
    <m/>
    <n v="50"/>
    <m/>
    <s v="Female"/>
    <s v="West"/>
    <s v="Organic"/>
    <n v="27"/>
    <n v="47"/>
    <n v="4"/>
    <n v="446.08"/>
    <n v="19560.97"/>
    <n v="0"/>
    <n v="2520"/>
    <n v="3"/>
    <n v="13"/>
    <n v="2"/>
    <n v="0.76"/>
    <n v="3"/>
    <s v="Delivery Delay"/>
    <n v="1"/>
    <n v="3"/>
    <n v="651.41999999999996"/>
    <n v="25"/>
    <n v="2.6"/>
    <s v="Credit Card"/>
    <n v="30.1"/>
    <n v="0.3553"/>
    <n v="0"/>
    <s v="NA"/>
  </r>
  <r>
    <x v="2"/>
    <m/>
    <n v="27"/>
    <m/>
    <s v="Female"/>
    <s v="North"/>
    <s v="App Ads"/>
    <n v="49"/>
    <n v="85"/>
    <n v="14"/>
    <n v="520.66"/>
    <n v="43114.76"/>
    <n v="0"/>
    <n v="4638"/>
    <n v="4"/>
    <n v="16"/>
    <n v="4"/>
    <n v="0.05"/>
    <n v="0"/>
    <s v="None"/>
    <n v="2"/>
    <n v="3"/>
    <n v="853.64"/>
    <n v="29"/>
    <n v="3.9"/>
    <s v="UPI"/>
    <n v="22.4"/>
    <n v="0.30399999999999999"/>
    <n v="0"/>
    <s v="NA"/>
  </r>
  <r>
    <x v="2"/>
    <m/>
    <n v="32"/>
    <m/>
    <s v="Male"/>
    <s v="South"/>
    <s v="App Ads"/>
    <n v="16"/>
    <n v="3"/>
    <n v="0"/>
    <n v="416.94"/>
    <n v="1317.36"/>
    <n v="0"/>
    <n v="62"/>
    <n v="0"/>
    <n v="9"/>
    <n v="0"/>
    <n v="0.24"/>
    <n v="1"/>
    <s v="Delivery Delay"/>
    <n v="0"/>
    <n v="0"/>
    <n v="0"/>
    <n v="107"/>
    <n v="4.5"/>
    <s v="Debit Card"/>
    <n v="50.1"/>
    <n v="0.50070000000000003"/>
    <n v="1"/>
    <s v="High Delivery Delays"/>
  </r>
  <r>
    <x v="1"/>
    <m/>
    <n v="56"/>
    <m/>
    <s v="Male"/>
    <s v="South"/>
    <s v="App Ads"/>
    <n v="46"/>
    <n v="120"/>
    <n v="14"/>
    <n v="572.74"/>
    <n v="75263.520000000004"/>
    <n v="0"/>
    <n v="7811"/>
    <n v="9"/>
    <n v="5.4"/>
    <n v="1"/>
    <n v="0.34"/>
    <n v="4"/>
    <s v="Item Missing"/>
    <n v="4"/>
    <n v="5"/>
    <n v="2099.63"/>
    <n v="32"/>
    <n v="1.7"/>
    <s v="UPI"/>
    <n v="36.700000000000003"/>
    <n v="0.4017"/>
    <n v="0"/>
    <s v="NA"/>
  </r>
  <r>
    <x v="0"/>
    <m/>
    <n v="20"/>
    <m/>
    <s v="Female"/>
    <s v="South"/>
    <s v="App Ads"/>
    <n v="18"/>
    <n v="25"/>
    <n v="5"/>
    <n v="587.64"/>
    <n v="15125.88"/>
    <n v="0"/>
    <n v="1785"/>
    <n v="1"/>
    <n v="13.2"/>
    <n v="1"/>
    <n v="0.36"/>
    <n v="3"/>
    <s v="Payment"/>
    <n v="1"/>
    <n v="1"/>
    <n v="254.97"/>
    <n v="37"/>
    <n v="2.9"/>
    <s v="UPI"/>
    <n v="29.6"/>
    <n v="0.35149999999999998"/>
    <n v="0"/>
    <s v="NA"/>
  </r>
  <r>
    <x v="1"/>
    <m/>
    <n v="41"/>
    <m/>
    <s v="Male"/>
    <s v="East"/>
    <s v="Organic"/>
    <n v="5"/>
    <n v="9"/>
    <n v="1"/>
    <n v="379.77"/>
    <n v="3358.16"/>
    <n v="0"/>
    <n v="623"/>
    <n v="0"/>
    <n v="2.1"/>
    <n v="0"/>
    <n v="0.37"/>
    <n v="0"/>
    <s v="None"/>
    <n v="0"/>
    <n v="1"/>
    <n v="105.47"/>
    <n v="59"/>
    <n v="4.2"/>
    <s v="Debit Card"/>
    <n v="28.3"/>
    <n v="0.34250000000000003"/>
    <n v="0"/>
    <s v="NA"/>
  </r>
  <r>
    <x v="1"/>
    <m/>
    <n v="49"/>
    <m/>
    <s v="Male"/>
    <s v="West"/>
    <s v="Referral"/>
    <n v="20"/>
    <n v="27"/>
    <n v="3"/>
    <n v="382.78"/>
    <n v="9937.48"/>
    <n v="0"/>
    <n v="1557"/>
    <n v="2"/>
    <n v="17.7"/>
    <n v="0"/>
    <n v="0.42"/>
    <n v="1"/>
    <s v="Item Missing"/>
    <n v="1"/>
    <n v="0"/>
    <n v="275.58"/>
    <n v="13"/>
    <n v="4.3"/>
    <s v="Debit Card"/>
    <n v="17"/>
    <n v="0.27089999999999997"/>
    <n v="0"/>
    <s v="NA"/>
  </r>
  <r>
    <x v="0"/>
    <m/>
    <n v="24"/>
    <m/>
    <s v="Female"/>
    <s v="West"/>
    <s v="Social"/>
    <n v="25"/>
    <n v="41"/>
    <n v="1"/>
    <n v="525.08000000000004"/>
    <n v="21810.22"/>
    <n v="0"/>
    <n v="2539"/>
    <n v="1"/>
    <n v="0"/>
    <n v="0"/>
    <n v="0.86"/>
    <n v="3"/>
    <s v="Delivery Delay"/>
    <n v="2"/>
    <n v="3"/>
    <n v="1741.96"/>
    <n v="20"/>
    <n v="2.8"/>
    <s v="UPI"/>
    <n v="24.1"/>
    <n v="0.31509999999999999"/>
    <n v="0"/>
    <s v="NA"/>
  </r>
  <r>
    <x v="2"/>
    <m/>
    <n v="33"/>
    <m/>
    <s v="Male"/>
    <s v="South"/>
    <s v="App Ads"/>
    <n v="10"/>
    <n v="28"/>
    <n v="2"/>
    <n v="650.94000000000005"/>
    <n v="18688.349999999999"/>
    <n v="0"/>
    <n v="1832"/>
    <n v="2"/>
    <n v="26.7"/>
    <n v="1"/>
    <n v="7.0000000000000007E-2"/>
    <n v="0"/>
    <s v="None"/>
    <n v="1"/>
    <n v="2"/>
    <n v="521.5"/>
    <n v="10"/>
    <n v="4.4000000000000004"/>
    <s v="Debit Card"/>
    <n v="21.3"/>
    <n v="0.29680000000000001"/>
    <n v="0"/>
    <s v="NA"/>
  </r>
  <r>
    <x v="2"/>
    <m/>
    <n v="36"/>
    <m/>
    <s v="Male"/>
    <s v="West"/>
    <s v="App Ads"/>
    <n v="44"/>
    <n v="82"/>
    <n v="15"/>
    <n v="581.66999999999996"/>
    <n v="45434.84"/>
    <n v="0"/>
    <n v="5081"/>
    <n v="2"/>
    <n v="8.9"/>
    <n v="2"/>
    <n v="0.21"/>
    <n v="6"/>
    <s v="Delivery Delay"/>
    <n v="3"/>
    <n v="2"/>
    <n v="836.36"/>
    <n v="6"/>
    <n v="4.5"/>
    <s v="Credit Card"/>
    <n v="19"/>
    <n v="0.28320000000000001"/>
    <n v="0"/>
    <s v="NA"/>
  </r>
  <r>
    <x v="1"/>
    <m/>
    <n v="53"/>
    <m/>
    <s v="Male"/>
    <s v="South"/>
    <s v="App Ads"/>
    <n v="43"/>
    <n v="150"/>
    <n v="10"/>
    <n v="342.21"/>
    <n v="46959.7"/>
    <n v="0"/>
    <n v="5574"/>
    <n v="8"/>
    <n v="4"/>
    <n v="4"/>
    <n v="0.51"/>
    <n v="5"/>
    <s v="Item Missing"/>
    <n v="8"/>
    <n v="10"/>
    <n v="4403.83"/>
    <n v="93"/>
    <n v="3.9"/>
    <s v="UPI"/>
    <n v="74.2"/>
    <n v="0.67390000000000005"/>
    <n v="1"/>
    <s v="Price/Discount Reliance"/>
  </r>
  <r>
    <x v="3"/>
    <m/>
    <n v="69"/>
    <m/>
    <s v="Female"/>
    <s v="West"/>
    <s v="Organic"/>
    <n v="33"/>
    <n v="76"/>
    <n v="13"/>
    <n v="415.02"/>
    <n v="28494.75"/>
    <n v="0"/>
    <n v="3395"/>
    <n v="4"/>
    <n v="12.6"/>
    <n v="3"/>
    <n v="0.69"/>
    <n v="6"/>
    <s v="App Issue"/>
    <n v="3"/>
    <n v="4"/>
    <n v="1423.04"/>
    <n v="17"/>
    <n v="3.4"/>
    <s v="Credit Card"/>
    <n v="32.700000000000003"/>
    <n v="0.37319999999999998"/>
    <n v="0"/>
    <s v="NA"/>
  </r>
  <r>
    <x v="3"/>
    <m/>
    <n v="62"/>
    <m/>
    <s v="Male"/>
    <s v="Central"/>
    <s v="Organic"/>
    <n v="24"/>
    <n v="57"/>
    <n v="7"/>
    <n v="351.92"/>
    <n v="20278.03"/>
    <n v="0"/>
    <n v="1996"/>
    <n v="2"/>
    <n v="17.2"/>
    <n v="3"/>
    <n v="0.63"/>
    <n v="4"/>
    <s v="Quality"/>
    <n v="1"/>
    <n v="2"/>
    <n v="270.83"/>
    <n v="45"/>
    <n v="3.1"/>
    <s v="UPI"/>
    <n v="36.9"/>
    <n v="0.40289999999999998"/>
    <n v="0"/>
    <s v="NA"/>
  </r>
  <r>
    <x v="2"/>
    <m/>
    <n v="28"/>
    <m/>
    <s v="Female"/>
    <s v="South"/>
    <s v="App Ads"/>
    <n v="3"/>
    <n v="5"/>
    <n v="1"/>
    <n v="626.29999999999995"/>
    <n v="3194.85"/>
    <n v="0"/>
    <n v="536"/>
    <n v="0"/>
    <n v="0"/>
    <n v="0"/>
    <n v="0.59"/>
    <n v="1"/>
    <s v="App Issue"/>
    <n v="0"/>
    <n v="0"/>
    <n v="0"/>
    <n v="33"/>
    <n v="2.6"/>
    <s v="COD"/>
    <n v="30.6"/>
    <n v="0.35820000000000002"/>
    <n v="0"/>
    <s v="NA"/>
  </r>
  <r>
    <x v="0"/>
    <m/>
    <n v="18"/>
    <m/>
    <s v="Other"/>
    <s v="West"/>
    <s v="Organic"/>
    <n v="43"/>
    <n v="75"/>
    <n v="15"/>
    <n v="500.86"/>
    <n v="40547.53"/>
    <n v="0"/>
    <n v="4260"/>
    <n v="4"/>
    <n v="13.3"/>
    <n v="4"/>
    <n v="0.43"/>
    <n v="3"/>
    <s v="App Issue"/>
    <n v="0"/>
    <n v="1"/>
    <n v="180.04"/>
    <n v="26"/>
    <n v="2.9"/>
    <s v="UPI"/>
    <n v="27.4"/>
    <n v="0.3367"/>
    <n v="0"/>
    <s v="NA"/>
  </r>
  <r>
    <x v="0"/>
    <m/>
    <n v="20"/>
    <m/>
    <s v="Female"/>
    <s v="West"/>
    <s v="Organic"/>
    <n v="20"/>
    <n v="53"/>
    <n v="6"/>
    <n v="329.79"/>
    <n v="16574.439999999999"/>
    <n v="1"/>
    <n v="2020"/>
    <n v="4"/>
    <n v="0"/>
    <n v="3"/>
    <n v="0.15"/>
    <n v="4"/>
    <s v="Delivery Delay"/>
    <n v="1"/>
    <n v="4"/>
    <n v="398.78"/>
    <n v="46"/>
    <n v="3.5"/>
    <s v="Credit Card"/>
    <n v="37.200000000000003"/>
    <n v="0.40529999999999999"/>
    <n v="0"/>
    <s v="NA"/>
  </r>
  <r>
    <x v="1"/>
    <m/>
    <n v="49"/>
    <m/>
    <s v="Female"/>
    <s v="East"/>
    <s v="App Ads"/>
    <n v="35"/>
    <n v="96"/>
    <n v="7"/>
    <n v="397.5"/>
    <n v="41460.01"/>
    <n v="0"/>
    <n v="3980"/>
    <n v="7"/>
    <n v="35.6"/>
    <n v="1"/>
    <n v="0.67"/>
    <n v="2"/>
    <s v="Delivery Delay"/>
    <n v="3"/>
    <n v="3"/>
    <n v="1444.98"/>
    <n v="9"/>
    <n v="4.3"/>
    <s v="Credit Card"/>
    <n v="30.9"/>
    <n v="0.36030000000000001"/>
    <n v="0"/>
    <s v="NA"/>
  </r>
  <r>
    <x v="2"/>
    <m/>
    <n v="26"/>
    <m/>
    <s v="Female"/>
    <s v="North"/>
    <s v="Social"/>
    <n v="19"/>
    <n v="38"/>
    <n v="5"/>
    <n v="336.71"/>
    <n v="12718.17"/>
    <n v="0"/>
    <n v="1618"/>
    <n v="3"/>
    <n v="14.4"/>
    <n v="1"/>
    <n v="0.59"/>
    <n v="4"/>
    <s v="Delivery Delay"/>
    <n v="1"/>
    <n v="2"/>
    <n v="1037.07"/>
    <n v="14"/>
    <n v="2.6"/>
    <s v="Debit Card"/>
    <n v="26.9"/>
    <n v="0.3332"/>
    <n v="0"/>
    <s v="NA"/>
  </r>
  <r>
    <x v="2"/>
    <m/>
    <n v="30"/>
    <m/>
    <s v="Male"/>
    <s v="West"/>
    <s v="Referral"/>
    <n v="13"/>
    <n v="29"/>
    <n v="3"/>
    <n v="402.03"/>
    <n v="11605.09"/>
    <n v="0"/>
    <n v="1128"/>
    <n v="1"/>
    <n v="20.8"/>
    <n v="0"/>
    <n v="0.49"/>
    <n v="1"/>
    <s v="Payment"/>
    <n v="2"/>
    <n v="2"/>
    <n v="969.2"/>
    <n v="36"/>
    <n v="4.8"/>
    <s v="Credit Card"/>
    <n v="28.9"/>
    <n v="0.34660000000000002"/>
    <n v="0"/>
    <s v="NA"/>
  </r>
  <r>
    <x v="3"/>
    <m/>
    <n v="62"/>
    <m/>
    <s v="Female"/>
    <s v="South"/>
    <s v="Referral"/>
    <n v="35"/>
    <n v="59"/>
    <n v="6"/>
    <n v="517.98"/>
    <n v="31954.46"/>
    <n v="0"/>
    <n v="3289"/>
    <n v="4"/>
    <n v="15.5"/>
    <n v="1"/>
    <n v="0.35"/>
    <n v="5"/>
    <s v="Delivery Delay"/>
    <n v="1"/>
    <n v="3"/>
    <n v="196.83"/>
    <n v="42"/>
    <n v="3.6"/>
    <s v="Credit Card"/>
    <n v="35.700000000000003"/>
    <n v="0.39450000000000002"/>
    <n v="0"/>
    <s v="NA"/>
  </r>
  <r>
    <x v="3"/>
    <m/>
    <n v="64"/>
    <m/>
    <s v="Female"/>
    <s v="North"/>
    <s v="App Ads"/>
    <n v="19"/>
    <n v="38"/>
    <n v="7"/>
    <n v="375.63"/>
    <n v="14696.64"/>
    <n v="0"/>
    <n v="1430"/>
    <n v="1"/>
    <n v="0"/>
    <n v="0"/>
    <n v="0.88"/>
    <n v="0"/>
    <s v="None"/>
    <n v="2"/>
    <n v="1"/>
    <n v="813.66"/>
    <n v="17"/>
    <n v="4.7"/>
    <s v="UPI"/>
    <n v="17.100000000000001"/>
    <n v="0.2717"/>
    <n v="0"/>
    <s v="NA"/>
  </r>
  <r>
    <x v="3"/>
    <m/>
    <n v="62"/>
    <m/>
    <s v="Female"/>
    <s v="East"/>
    <s v="Social"/>
    <n v="25"/>
    <n v="47"/>
    <n v="7"/>
    <n v="461.17"/>
    <n v="22120.77"/>
    <n v="0"/>
    <n v="2292"/>
    <n v="3"/>
    <n v="0.3"/>
    <n v="0"/>
    <n v="0.36"/>
    <n v="4"/>
    <s v="Item Missing"/>
    <n v="3"/>
    <n v="2"/>
    <n v="1073.43"/>
    <n v="26"/>
    <n v="3.8"/>
    <s v="Debit Card"/>
    <n v="28.4"/>
    <n v="0.34370000000000001"/>
    <n v="0"/>
    <s v="NA"/>
  </r>
  <r>
    <x v="2"/>
    <m/>
    <n v="31"/>
    <m/>
    <s v="Male"/>
    <s v="South"/>
    <s v="Referral"/>
    <n v="56"/>
    <n v="103"/>
    <n v="10"/>
    <n v="487.19"/>
    <n v="52822.63"/>
    <n v="0"/>
    <n v="5362"/>
    <n v="6"/>
    <n v="9.4"/>
    <n v="3"/>
    <n v="0.15"/>
    <n v="6"/>
    <s v="Delivery Delay"/>
    <n v="2"/>
    <n v="7"/>
    <n v="1773.74"/>
    <n v="23"/>
    <n v="3.8"/>
    <s v="Wallet"/>
    <n v="35.9"/>
    <n v="0.39589999999999997"/>
    <n v="0"/>
    <s v="NA"/>
  </r>
  <r>
    <x v="1"/>
    <m/>
    <n v="50"/>
    <m/>
    <s v="Male"/>
    <s v="North"/>
    <s v="Social"/>
    <n v="15"/>
    <n v="39"/>
    <n v="2"/>
    <n v="220.8"/>
    <n v="9434.82"/>
    <n v="0"/>
    <n v="884"/>
    <n v="1"/>
    <n v="4.2"/>
    <n v="1"/>
    <n v="0.28000000000000003"/>
    <n v="4"/>
    <s v="Delivery Delay"/>
    <n v="1"/>
    <n v="1"/>
    <n v="299.52999999999997"/>
    <n v="72"/>
    <n v="3.6"/>
    <s v="Credit Card"/>
    <n v="42.4"/>
    <n v="0.44309999999999999"/>
    <n v="1"/>
    <s v="Switched to Competitor"/>
  </r>
  <r>
    <x v="1"/>
    <m/>
    <n v="50"/>
    <m/>
    <s v="Female"/>
    <s v="Central"/>
    <s v="Partner"/>
    <n v="25"/>
    <n v="44"/>
    <n v="1"/>
    <n v="245.54"/>
    <n v="10794.45"/>
    <n v="1"/>
    <n v="1561"/>
    <n v="0"/>
    <n v="9.3000000000000007"/>
    <n v="1"/>
    <n v="0.59"/>
    <n v="3"/>
    <s v="Delivery Delay"/>
    <n v="2"/>
    <n v="0"/>
    <n v="315.83"/>
    <n v="42"/>
    <n v="3.7"/>
    <s v="Debit Card"/>
    <n v="29"/>
    <n v="0.3473"/>
    <n v="0"/>
    <s v="NA"/>
  </r>
  <r>
    <x v="2"/>
    <m/>
    <n v="27"/>
    <m/>
    <s v="Male"/>
    <s v="South"/>
    <s v="Organic"/>
    <n v="20"/>
    <n v="26"/>
    <n v="2"/>
    <n v="392.5"/>
    <n v="11096.46"/>
    <n v="0"/>
    <n v="1230"/>
    <n v="1"/>
    <n v="0"/>
    <n v="0"/>
    <n v="0.67"/>
    <n v="2"/>
    <s v="Payment"/>
    <n v="1"/>
    <n v="0"/>
    <n v="90.77"/>
    <n v="51"/>
    <n v="4.5"/>
    <s v="Wallet"/>
    <n v="31.3"/>
    <n v="0.36359999999999998"/>
    <n v="0"/>
    <s v="NA"/>
  </r>
  <r>
    <x v="1"/>
    <m/>
    <n v="47"/>
    <m/>
    <s v="Female"/>
    <s v="East"/>
    <s v="Organic"/>
    <n v="6"/>
    <n v="10"/>
    <n v="2"/>
    <n v="343.07"/>
    <n v="3213.44"/>
    <n v="0"/>
    <n v="406"/>
    <n v="0"/>
    <n v="9.3000000000000007"/>
    <n v="0"/>
    <n v="0.32"/>
    <n v="1"/>
    <s v="App Issue"/>
    <n v="1"/>
    <n v="1"/>
    <n v="492.41"/>
    <n v="23"/>
    <n v="3.5"/>
    <s v="Debit Card"/>
    <n v="20.5"/>
    <n v="0.29210000000000003"/>
    <n v="0"/>
    <s v="NA"/>
  </r>
  <r>
    <x v="1"/>
    <m/>
    <n v="45"/>
    <m/>
    <s v="Male"/>
    <s v="West"/>
    <s v="App Ads"/>
    <n v="25"/>
    <n v="39"/>
    <n v="2"/>
    <n v="499.41"/>
    <n v="20855.23"/>
    <n v="0"/>
    <n v="2414"/>
    <n v="1"/>
    <n v="15.3"/>
    <n v="0"/>
    <n v="0.42"/>
    <n v="3"/>
    <s v="App Issue"/>
    <n v="1"/>
    <n v="3"/>
    <n v="688.02"/>
    <n v="106"/>
    <n v="2.2000000000000002"/>
    <s v="Debit Card"/>
    <n v="52.4"/>
    <n v="0.51770000000000005"/>
    <n v="1"/>
    <s v="Infrequent Need"/>
  </r>
  <r>
    <x v="2"/>
    <m/>
    <n v="38"/>
    <m/>
    <s v="Female"/>
    <s v="North"/>
    <s v="Organic"/>
    <n v="39"/>
    <n v="84"/>
    <n v="17"/>
    <n v="408.36"/>
    <n v="37355.99"/>
    <n v="0"/>
    <n v="3378"/>
    <n v="5"/>
    <n v="1.3"/>
    <n v="1"/>
    <n v="0.47"/>
    <n v="3"/>
    <s v="Item Missing"/>
    <n v="2"/>
    <n v="6"/>
    <n v="1270.4000000000001"/>
    <n v="54"/>
    <n v="3.1"/>
    <s v="UPI"/>
    <n v="36.1"/>
    <n v="0.39710000000000001"/>
    <n v="0"/>
    <s v="NA"/>
  </r>
  <r>
    <x v="1"/>
    <m/>
    <n v="57"/>
    <m/>
    <s v="Female"/>
    <s v="West"/>
    <s v="Referral"/>
    <n v="19"/>
    <n v="26"/>
    <n v="3"/>
    <n v="536.03"/>
    <n v="13459.37"/>
    <n v="0"/>
    <n v="1702"/>
    <n v="2"/>
    <n v="3.9"/>
    <n v="1"/>
    <n v="0.61"/>
    <n v="1"/>
    <s v="Quality"/>
    <n v="1"/>
    <n v="1"/>
    <n v="280.06"/>
    <n v="23"/>
    <n v="4.5"/>
    <s v="UPI"/>
    <n v="25.1"/>
    <n v="0.32129999999999997"/>
    <n v="0"/>
    <s v="NA"/>
  </r>
  <r>
    <x v="1"/>
    <m/>
    <n v="53"/>
    <m/>
    <s v="Male"/>
    <s v="West"/>
    <s v="Social"/>
    <n v="20"/>
    <n v="54"/>
    <n v="6"/>
    <n v="510.05"/>
    <n v="25411.86"/>
    <n v="0"/>
    <n v="2933"/>
    <n v="2"/>
    <n v="23.8"/>
    <n v="1"/>
    <n v="0.4"/>
    <n v="0"/>
    <s v="None"/>
    <n v="1"/>
    <n v="4"/>
    <n v="1732.34"/>
    <n v="90"/>
    <n v="4.2"/>
    <s v="COD"/>
    <n v="52.6"/>
    <n v="0.51949999999999996"/>
    <n v="1"/>
    <s v="Infrequent Need"/>
  </r>
  <r>
    <x v="1"/>
    <m/>
    <n v="46"/>
    <m/>
    <s v="Male"/>
    <s v="East"/>
    <s v="App Ads"/>
    <n v="41"/>
    <n v="65"/>
    <n v="11"/>
    <n v="553.34"/>
    <n v="35933.71"/>
    <n v="0"/>
    <n v="3839"/>
    <n v="3"/>
    <n v="19.2"/>
    <n v="0"/>
    <n v="0.74"/>
    <n v="4"/>
    <s v="Delivery Delay"/>
    <n v="0"/>
    <n v="0"/>
    <n v="0"/>
    <n v="82"/>
    <n v="3.6"/>
    <s v="Credit Card"/>
    <n v="41.4"/>
    <n v="0.43569999999999998"/>
    <n v="1"/>
    <s v="High Delivery Delays"/>
  </r>
  <r>
    <x v="1"/>
    <m/>
    <n v="56"/>
    <m/>
    <s v="Female"/>
    <s v="East"/>
    <s v="App Ads"/>
    <n v="28"/>
    <n v="86"/>
    <n v="6"/>
    <n v="386.64"/>
    <n v="32226.13"/>
    <n v="1"/>
    <n v="3705"/>
    <n v="7"/>
    <n v="13.7"/>
    <n v="5"/>
    <n v="0.56999999999999995"/>
    <n v="1"/>
    <s v="Quality"/>
    <n v="3"/>
    <n v="1"/>
    <n v="1023.63"/>
    <n v="74"/>
    <n v="4.3"/>
    <s v="UPI"/>
    <n v="49.9"/>
    <n v="0.49890000000000001"/>
    <n v="1"/>
    <s v="Price/Discount Reliance"/>
  </r>
  <r>
    <x v="1"/>
    <m/>
    <n v="58"/>
    <m/>
    <s v="Male"/>
    <s v="Central"/>
    <s v="App Ads"/>
    <n v="35"/>
    <n v="64"/>
    <n v="2"/>
    <n v="423.56"/>
    <n v="29251"/>
    <n v="0"/>
    <n v="2681"/>
    <n v="5"/>
    <n v="25.2"/>
    <n v="1"/>
    <n v="0.1"/>
    <n v="2"/>
    <s v="Quality"/>
    <n v="3"/>
    <n v="0"/>
    <n v="386.64"/>
    <n v="15"/>
    <n v="2.9"/>
    <s v="UPI"/>
    <n v="22.7"/>
    <n v="0.30620000000000003"/>
    <n v="0"/>
    <s v="NA"/>
  </r>
  <r>
    <x v="1"/>
    <m/>
    <n v="48"/>
    <m/>
    <s v="Male"/>
    <s v="Central"/>
    <s v="App Ads"/>
    <n v="12"/>
    <n v="27"/>
    <n v="1"/>
    <n v="690.93"/>
    <n v="19570.88"/>
    <n v="0"/>
    <n v="2174"/>
    <n v="1"/>
    <n v="4.9000000000000004"/>
    <n v="1"/>
    <n v="0.28999999999999998"/>
    <n v="1"/>
    <s v="Quality"/>
    <n v="1"/>
    <n v="0"/>
    <n v="323.83"/>
    <n v="21"/>
    <n v="3.4"/>
    <s v="UPI"/>
    <n v="19.8"/>
    <n v="0.28760000000000002"/>
    <n v="0"/>
    <s v="NA"/>
  </r>
  <r>
    <x v="2"/>
    <m/>
    <n v="32"/>
    <m/>
    <s v="Female"/>
    <s v="North"/>
    <s v="Social"/>
    <n v="27"/>
    <n v="70"/>
    <n v="11"/>
    <n v="324.25"/>
    <n v="22583.96"/>
    <n v="0"/>
    <n v="2124"/>
    <n v="2"/>
    <n v="12.8"/>
    <n v="0"/>
    <n v="0.27"/>
    <n v="2"/>
    <s v="Quality"/>
    <n v="2"/>
    <n v="3"/>
    <n v="916.49"/>
    <n v="28"/>
    <n v="2.1"/>
    <s v="Debit Card"/>
    <n v="31.1"/>
    <n v="0.36220000000000002"/>
    <n v="0"/>
    <s v="NA"/>
  </r>
  <r>
    <x v="1"/>
    <m/>
    <n v="58"/>
    <m/>
    <s v="Male"/>
    <s v="South"/>
    <s v="Social"/>
    <n v="0"/>
    <n v="0"/>
    <n v="0"/>
    <n v="530.19000000000005"/>
    <n v="0"/>
    <n v="0"/>
    <n v="142"/>
    <n v="0"/>
    <n v="0"/>
    <n v="0"/>
    <n v="0.75"/>
    <n v="1"/>
    <s v="Item Missing"/>
    <n v="0"/>
    <n v="0"/>
    <n v="0"/>
    <n v="43"/>
    <n v="3.1"/>
    <s v="Debit Card"/>
    <n v="32.1"/>
    <n v="0.36859999999999998"/>
    <n v="0"/>
    <s v="NA"/>
  </r>
  <r>
    <x v="1"/>
    <m/>
    <n v="56"/>
    <m/>
    <s v="Female"/>
    <s v="East"/>
    <s v="Social"/>
    <n v="34"/>
    <n v="78"/>
    <n v="8"/>
    <n v="571.34"/>
    <n v="41818.79"/>
    <n v="0"/>
    <n v="4563"/>
    <n v="3"/>
    <n v="20.5"/>
    <n v="0"/>
    <n v="0.55000000000000004"/>
    <n v="1"/>
    <s v="Item Missing"/>
    <n v="5"/>
    <n v="3"/>
    <n v="631.79"/>
    <n v="102"/>
    <n v="1.9"/>
    <s v="Debit Card"/>
    <n v="51.3"/>
    <n v="0.51"/>
    <n v="1"/>
    <s v="Frequent SLA Breaches"/>
  </r>
  <r>
    <x v="3"/>
    <m/>
    <n v="70"/>
    <m/>
    <s v="Male"/>
    <s v="Central"/>
    <s v="App Ads"/>
    <n v="35"/>
    <n v="136"/>
    <n v="20"/>
    <n v="506.91"/>
    <n v="62361.57"/>
    <n v="0"/>
    <n v="7391"/>
    <n v="10"/>
    <n v="19.8"/>
    <n v="7"/>
    <n v="0.08"/>
    <n v="6"/>
    <s v="Delivery Delay"/>
    <n v="7"/>
    <n v="3"/>
    <n v="2343.7199999999998"/>
    <n v="47"/>
    <n v="4.7"/>
    <s v="Wallet"/>
    <n v="53"/>
    <n v="0.52259999999999995"/>
    <n v="1"/>
    <s v="High Delivery Delays"/>
  </r>
  <r>
    <x v="0"/>
    <m/>
    <n v="25"/>
    <m/>
    <s v="Male"/>
    <s v="West"/>
    <s v="Social"/>
    <n v="10"/>
    <n v="18"/>
    <n v="2"/>
    <n v="557.35"/>
    <n v="10045.01"/>
    <n v="0"/>
    <n v="954"/>
    <n v="1"/>
    <n v="10.7"/>
    <n v="1"/>
    <n v="0.53"/>
    <n v="1"/>
    <s v="App Issue"/>
    <n v="1"/>
    <n v="0"/>
    <n v="237.1"/>
    <n v="21"/>
    <n v="4.8"/>
    <s v="Credit Card"/>
    <n v="25.8"/>
    <n v="0.32619999999999999"/>
    <n v="0"/>
    <s v="NA"/>
  </r>
  <r>
    <x v="2"/>
    <m/>
    <n v="40"/>
    <m/>
    <s v="Female"/>
    <s v="South"/>
    <s v="Social"/>
    <n v="26"/>
    <n v="15"/>
    <n v="2"/>
    <n v="450.03"/>
    <n v="6518.01"/>
    <n v="0"/>
    <n v="905"/>
    <n v="0"/>
    <n v="3.1"/>
    <n v="1"/>
    <n v="0.06"/>
    <n v="0"/>
    <s v="None"/>
    <n v="1"/>
    <n v="1"/>
    <n v="305.63"/>
    <n v="35"/>
    <n v="3.7"/>
    <s v="Credit Card"/>
    <n v="22.6"/>
    <n v="0.30520000000000003"/>
    <n v="0"/>
    <s v="NA"/>
  </r>
  <r>
    <x v="3"/>
    <m/>
    <n v="66"/>
    <m/>
    <s v="Male"/>
    <s v="Central"/>
    <s v="App Ads"/>
    <n v="41"/>
    <n v="73"/>
    <n v="14"/>
    <n v="507.96"/>
    <n v="38331.160000000003"/>
    <n v="1"/>
    <n v="3609"/>
    <n v="0"/>
    <n v="23.8"/>
    <n v="4"/>
    <n v="0.16"/>
    <n v="1"/>
    <s v="Item Missing"/>
    <n v="4"/>
    <n v="2"/>
    <n v="543.08000000000004"/>
    <n v="51"/>
    <n v="4.2"/>
    <s v="Wallet"/>
    <n v="28.2"/>
    <n v="0.34229999999999999"/>
    <n v="0"/>
    <s v="NA"/>
  </r>
  <r>
    <x v="1"/>
    <m/>
    <n v="45"/>
    <m/>
    <s v="Male"/>
    <s v="South"/>
    <s v="Referral"/>
    <n v="24"/>
    <n v="58"/>
    <n v="7"/>
    <n v="476.7"/>
    <n v="26997.84"/>
    <n v="0"/>
    <n v="3175"/>
    <n v="4"/>
    <n v="19.3"/>
    <n v="2"/>
    <n v="0.82"/>
    <n v="3"/>
    <s v="Quality"/>
    <n v="2"/>
    <n v="4"/>
    <n v="1524"/>
    <n v="59"/>
    <n v="4"/>
    <s v="UPI"/>
    <n v="44.4"/>
    <n v="0.45829999999999999"/>
    <n v="1"/>
    <s v="High Delivery Delays"/>
  </r>
  <r>
    <x v="3"/>
    <m/>
    <n v="67"/>
    <m/>
    <s v="Female"/>
    <s v="South"/>
    <s v="App Ads"/>
    <n v="58"/>
    <n v="126"/>
    <n v="17"/>
    <n v="281.01"/>
    <n v="36545.919999999998"/>
    <n v="0"/>
    <n v="4082"/>
    <n v="4"/>
    <n v="5.0999999999999996"/>
    <n v="6"/>
    <n v="0.66"/>
    <n v="6"/>
    <s v="App Issue"/>
    <n v="2"/>
    <n v="5"/>
    <n v="1747.32"/>
    <n v="67"/>
    <n v="2.8"/>
    <s v="UPI"/>
    <n v="43.6"/>
    <n v="0.45219999999999999"/>
    <n v="1"/>
    <s v="Low Personalization"/>
  </r>
  <r>
    <x v="0"/>
    <m/>
    <n v="18"/>
    <m/>
    <s v="Female"/>
    <s v="East"/>
    <s v="App Ads"/>
    <n v="56"/>
    <n v="55"/>
    <n v="7"/>
    <n v="423.87"/>
    <n v="21994.07"/>
    <n v="0"/>
    <n v="2866"/>
    <n v="3"/>
    <n v="4.8"/>
    <n v="2"/>
    <n v="0.37"/>
    <n v="3"/>
    <s v="Quality"/>
    <n v="1"/>
    <n v="2"/>
    <n v="261.18"/>
    <n v="43"/>
    <n v="3.4"/>
    <s v="UPI"/>
    <n v="24.5"/>
    <n v="0.31759999999999999"/>
    <n v="0"/>
    <s v="NA"/>
  </r>
  <r>
    <x v="0"/>
    <m/>
    <n v="19"/>
    <m/>
    <s v="Female"/>
    <s v="South"/>
    <s v="Organic"/>
    <n v="9"/>
    <n v="14"/>
    <n v="1"/>
    <n v="267.67"/>
    <n v="4058.16"/>
    <n v="0"/>
    <n v="799"/>
    <n v="1"/>
    <n v="11.2"/>
    <n v="0"/>
    <n v="0.21"/>
    <n v="2"/>
    <s v="Item Missing"/>
    <n v="0"/>
    <n v="1"/>
    <n v="136.34"/>
    <n v="62"/>
    <n v="4.5"/>
    <s v="Wallet"/>
    <n v="35.5"/>
    <n v="0.39269999999999999"/>
    <n v="0"/>
    <s v="NA"/>
  </r>
  <r>
    <x v="1"/>
    <m/>
    <n v="60"/>
    <m/>
    <s v="Female"/>
    <s v="East"/>
    <s v="Organic"/>
    <n v="15"/>
    <n v="17"/>
    <n v="3"/>
    <n v="525.9"/>
    <n v="8461.19"/>
    <n v="0"/>
    <n v="1104"/>
    <n v="1"/>
    <n v="0"/>
    <n v="0"/>
    <n v="0.34"/>
    <n v="2"/>
    <s v="Item Missing"/>
    <n v="1"/>
    <n v="1"/>
    <n v="637.24"/>
    <n v="5"/>
    <n v="3.6"/>
    <s v="UPI"/>
    <n v="12.2"/>
    <n v="0.24349999999999999"/>
    <n v="0"/>
    <s v="NA"/>
  </r>
  <r>
    <x v="2"/>
    <m/>
    <n v="36"/>
    <m/>
    <s v="Male"/>
    <s v="South"/>
    <s v="Organic"/>
    <n v="19"/>
    <n v="24"/>
    <n v="1"/>
    <n v="476.77"/>
    <n v="11023.25"/>
    <n v="0"/>
    <n v="1162"/>
    <n v="1"/>
    <n v="7.9"/>
    <n v="1"/>
    <n v="0.86"/>
    <n v="1"/>
    <s v="Item Missing"/>
    <n v="0"/>
    <n v="1"/>
    <n v="132.63"/>
    <n v="39"/>
    <n v="2.9"/>
    <s v="UPI"/>
    <n v="27.7"/>
    <n v="0.33879999999999999"/>
    <n v="0"/>
    <s v="NA"/>
  </r>
  <r>
    <x v="1"/>
    <m/>
    <n v="45"/>
    <m/>
    <s v="Male"/>
    <s v="West"/>
    <s v="Organic"/>
    <n v="35"/>
    <n v="60"/>
    <n v="5"/>
    <n v="564.37"/>
    <n v="30789.47"/>
    <n v="0"/>
    <n v="3491"/>
    <n v="0"/>
    <n v="6.5"/>
    <n v="0"/>
    <n v="0.38"/>
    <n v="2"/>
    <s v="Delivery Delay"/>
    <n v="3"/>
    <n v="2"/>
    <n v="821.83"/>
    <n v="40"/>
    <n v="4.7"/>
    <s v="Debit Card"/>
    <n v="21.1"/>
    <n v="0.29559999999999997"/>
    <n v="0"/>
    <s v="NA"/>
  </r>
  <r>
    <x v="2"/>
    <m/>
    <n v="40"/>
    <m/>
    <s v="Female"/>
    <s v="Central"/>
    <s v="App Ads"/>
    <n v="36"/>
    <n v="78"/>
    <n v="6"/>
    <n v="313.47000000000003"/>
    <n v="23482.46"/>
    <n v="0"/>
    <n v="2510"/>
    <n v="3"/>
    <n v="14.6"/>
    <n v="1"/>
    <n v="0.27"/>
    <n v="1"/>
    <s v="Quality"/>
    <n v="5"/>
    <n v="2"/>
    <n v="1318.45"/>
    <n v="40"/>
    <n v="3.2"/>
    <s v="Credit Card"/>
    <n v="29.8"/>
    <n v="0.35320000000000001"/>
    <n v="0"/>
    <s v="NA"/>
  </r>
  <r>
    <x v="2"/>
    <m/>
    <n v="39"/>
    <m/>
    <s v="Female"/>
    <s v="South"/>
    <s v="App Ads"/>
    <n v="50"/>
    <n v="61"/>
    <n v="12"/>
    <n v="461.85"/>
    <n v="25419.31"/>
    <n v="0"/>
    <n v="3551"/>
    <n v="3"/>
    <n v="7.9"/>
    <n v="1"/>
    <n v="0.22"/>
    <n v="5"/>
    <s v="Item Missing"/>
    <n v="0"/>
    <n v="5"/>
    <n v="427.9"/>
    <n v="16"/>
    <n v="3.9"/>
    <s v="UPI"/>
    <n v="25.2"/>
    <n v="0.3221"/>
    <n v="0"/>
    <s v="NA"/>
  </r>
  <r>
    <x v="3"/>
    <m/>
    <n v="67"/>
    <m/>
    <s v="Female"/>
    <s v="East"/>
    <s v="App Ads"/>
    <n v="21"/>
    <n v="27"/>
    <n v="3"/>
    <n v="465.93"/>
    <n v="13385.33"/>
    <n v="0"/>
    <n v="1494"/>
    <n v="0"/>
    <n v="11.3"/>
    <n v="0"/>
    <n v="0.66"/>
    <n v="1"/>
    <s v="Delivery Delay"/>
    <n v="0"/>
    <n v="1"/>
    <n v="321.43"/>
    <n v="38"/>
    <n v="3.8"/>
    <s v="UPI"/>
    <n v="24.5"/>
    <n v="0.31769999999999998"/>
    <n v="0"/>
    <s v="NA"/>
  </r>
  <r>
    <x v="0"/>
    <m/>
    <n v="22"/>
    <m/>
    <s v="Male"/>
    <s v="West"/>
    <s v="App Ads"/>
    <n v="27"/>
    <n v="64"/>
    <n v="6"/>
    <n v="691.4"/>
    <n v="44079.47"/>
    <n v="0"/>
    <n v="5317"/>
    <n v="2"/>
    <n v="6.3"/>
    <n v="1"/>
    <n v="0.41"/>
    <n v="2"/>
    <s v="Delivery Delay"/>
    <n v="4"/>
    <n v="4"/>
    <n v="2413.85"/>
    <n v="3"/>
    <n v="4.2"/>
    <s v="Credit Card"/>
    <n v="20.100000000000001"/>
    <n v="0.28989999999999999"/>
    <n v="0"/>
    <s v="NA"/>
  </r>
  <r>
    <x v="1"/>
    <m/>
    <n v="58"/>
    <m/>
    <s v="Male"/>
    <s v="North"/>
    <s v="App Ads"/>
    <n v="29"/>
    <n v="32"/>
    <n v="2"/>
    <n v="426.74"/>
    <n v="14516.54"/>
    <n v="0"/>
    <n v="1478"/>
    <n v="2"/>
    <n v="14.3"/>
    <n v="0"/>
    <n v="0.22"/>
    <n v="1"/>
    <s v="Payment"/>
    <n v="0"/>
    <n v="1"/>
    <n v="188.13"/>
    <n v="52"/>
    <n v="3.2"/>
    <s v="UPI"/>
    <n v="25.5"/>
    <n v="0.32400000000000001"/>
    <n v="0"/>
    <s v="NA"/>
  </r>
  <r>
    <x v="3"/>
    <m/>
    <n v="65"/>
    <m/>
    <s v="Male"/>
    <s v="West"/>
    <s v="Social"/>
    <n v="45"/>
    <n v="49"/>
    <n v="2"/>
    <n v="383.89"/>
    <n v="17161.560000000001"/>
    <n v="0"/>
    <n v="2279"/>
    <n v="2"/>
    <n v="11.2"/>
    <n v="3"/>
    <n v="0.48"/>
    <n v="1"/>
    <s v="App Issue"/>
    <n v="2"/>
    <n v="2"/>
    <n v="106.27"/>
    <n v="34"/>
    <n v="2.9"/>
    <s v="UPI"/>
    <n v="23.5"/>
    <n v="0.31080000000000002"/>
    <n v="0"/>
    <s v="NA"/>
  </r>
  <r>
    <x v="1"/>
    <m/>
    <n v="52"/>
    <m/>
    <s v="Female"/>
    <s v="East"/>
    <s v="App Ads"/>
    <n v="27"/>
    <n v="96"/>
    <n v="2"/>
    <n v="453.84"/>
    <n v="39732.19"/>
    <n v="0"/>
    <n v="4719"/>
    <n v="8"/>
    <n v="15.8"/>
    <n v="3"/>
    <n v="0.14000000000000001"/>
    <n v="3"/>
    <s v="App Issue"/>
    <n v="0"/>
    <n v="2"/>
    <n v="416.49"/>
    <n v="40"/>
    <n v="4.7"/>
    <s v="Credit Card"/>
    <n v="37.299999999999997"/>
    <n v="0.40579999999999999"/>
    <n v="0"/>
    <s v="NA"/>
  </r>
  <r>
    <x v="2"/>
    <m/>
    <n v="38"/>
    <m/>
    <s v="Female"/>
    <s v="North"/>
    <s v="App Ads"/>
    <n v="34"/>
    <n v="47"/>
    <n v="2"/>
    <n v="648.19000000000005"/>
    <n v="27890.51"/>
    <n v="0"/>
    <n v="3357"/>
    <n v="3"/>
    <n v="11.1"/>
    <n v="2"/>
    <n v="0.37"/>
    <n v="3"/>
    <s v="Delivery Delay"/>
    <n v="2"/>
    <n v="1"/>
    <n v="739.68"/>
    <n v="8"/>
    <n v="3.6"/>
    <s v="UPI"/>
    <n v="21.5"/>
    <n v="0.29859999999999998"/>
    <n v="0"/>
    <s v="NA"/>
  </r>
  <r>
    <x v="2"/>
    <m/>
    <n v="26"/>
    <m/>
    <s v="Male"/>
    <s v="Central"/>
    <s v="Social"/>
    <n v="5"/>
    <n v="2"/>
    <n v="0"/>
    <n v="552.96"/>
    <n v="1180.81"/>
    <n v="1"/>
    <n v="464"/>
    <n v="0"/>
    <n v="0"/>
    <n v="0"/>
    <n v="0.33"/>
    <n v="0"/>
    <s v="None"/>
    <n v="0"/>
    <n v="0"/>
    <n v="0"/>
    <n v="96"/>
    <n v="5"/>
    <s v="UPI"/>
    <n v="38.200000000000003"/>
    <n v="0.41239999999999999"/>
    <n v="1"/>
    <s v="High Delivery Delays"/>
  </r>
  <r>
    <x v="1"/>
    <m/>
    <n v="54"/>
    <m/>
    <s v="Male"/>
    <s v="South"/>
    <s v="Organic"/>
    <n v="21"/>
    <n v="17"/>
    <n v="1"/>
    <n v="528.33000000000004"/>
    <n v="9877.34"/>
    <n v="0"/>
    <n v="1084"/>
    <n v="1"/>
    <n v="2.1"/>
    <n v="1"/>
    <n v="0.69"/>
    <n v="1"/>
    <s v="Item Missing"/>
    <n v="1"/>
    <n v="0"/>
    <n v="298.70999999999998"/>
    <n v="57"/>
    <n v="4.2"/>
    <s v="Credit Card"/>
    <n v="31"/>
    <n v="0.36099999999999999"/>
    <n v="0"/>
    <s v="NA"/>
  </r>
  <r>
    <x v="1"/>
    <m/>
    <n v="42"/>
    <m/>
    <s v="Male"/>
    <s v="North"/>
    <s v="App Ads"/>
    <n v="27"/>
    <n v="6"/>
    <n v="1"/>
    <n v="422.02"/>
    <n v="2449.02"/>
    <n v="0"/>
    <n v="390"/>
    <n v="0"/>
    <n v="3.6"/>
    <n v="0"/>
    <n v="0.7"/>
    <n v="2"/>
    <s v="Item Missing"/>
    <n v="0"/>
    <n v="0"/>
    <n v="0"/>
    <n v="79"/>
    <n v="3.6"/>
    <s v="Debit Card"/>
    <n v="34.799999999999997"/>
    <n v="0.38769999999999999"/>
    <n v="0"/>
    <s v="NA"/>
  </r>
  <r>
    <x v="0"/>
    <m/>
    <n v="25"/>
    <m/>
    <s v="Male"/>
    <s v="North"/>
    <s v="Social"/>
    <n v="55"/>
    <n v="172"/>
    <n v="12"/>
    <n v="423.56"/>
    <n v="67448.47"/>
    <n v="0"/>
    <n v="7587"/>
    <n v="12"/>
    <n v="18.8"/>
    <n v="3"/>
    <n v="0.57999999999999996"/>
    <n v="2"/>
    <s v="Delivery Delay"/>
    <n v="3"/>
    <n v="7"/>
    <n v="1450.1"/>
    <n v="26"/>
    <n v="3.9"/>
    <s v="UPI"/>
    <n v="38.799999999999997"/>
    <n v="0.41710000000000003"/>
    <n v="1"/>
    <s v="Frequent SLA Breaches"/>
  </r>
  <r>
    <x v="2"/>
    <m/>
    <n v="37"/>
    <m/>
    <s v="Female"/>
    <s v="West"/>
    <s v="Organic"/>
    <n v="6"/>
    <n v="10"/>
    <n v="2"/>
    <n v="629.02"/>
    <n v="6557.39"/>
    <n v="0"/>
    <n v="917"/>
    <n v="0"/>
    <n v="7"/>
    <n v="0"/>
    <n v="0.38"/>
    <n v="1"/>
    <s v="Quality"/>
    <n v="0"/>
    <n v="0"/>
    <n v="0"/>
    <n v="129"/>
    <n v="3.6"/>
    <s v="COD"/>
    <n v="59"/>
    <n v="0.56720000000000004"/>
    <n v="1"/>
    <s v="Infrequent Need"/>
  </r>
  <r>
    <x v="3"/>
    <m/>
    <n v="68"/>
    <m/>
    <s v="Female"/>
    <s v="Central"/>
    <s v="Organic"/>
    <n v="22"/>
    <n v="21"/>
    <n v="4"/>
    <n v="399.72"/>
    <n v="7681.86"/>
    <n v="0"/>
    <n v="865"/>
    <n v="0"/>
    <n v="16.100000000000001"/>
    <n v="0"/>
    <n v="0.6"/>
    <n v="1"/>
    <s v="Delivery Delay"/>
    <n v="1"/>
    <n v="1"/>
    <n v="628.1"/>
    <n v="55"/>
    <n v="5"/>
    <s v="UPI"/>
    <n v="30.9"/>
    <n v="0.36030000000000001"/>
    <n v="0"/>
    <s v="NA"/>
  </r>
  <r>
    <x v="2"/>
    <m/>
    <n v="32"/>
    <m/>
    <s v="Male"/>
    <s v="South"/>
    <s v="App Ads"/>
    <n v="39"/>
    <n v="88"/>
    <n v="5"/>
    <n v="390.26"/>
    <n v="33201.769999999997"/>
    <n v="0"/>
    <n v="4225"/>
    <n v="4"/>
    <n v="44.4"/>
    <n v="3"/>
    <n v="0.39"/>
    <n v="3"/>
    <s v="Item Missing"/>
    <n v="4"/>
    <n v="7"/>
    <n v="1157.56"/>
    <n v="97"/>
    <n v="2.7"/>
    <s v="UPI"/>
    <n v="61.5"/>
    <n v="0.58520000000000005"/>
    <n v="1"/>
    <s v="Poor Service Resolution"/>
  </r>
  <r>
    <x v="2"/>
    <m/>
    <n v="27"/>
    <m/>
    <s v="Female"/>
    <s v="North"/>
    <s v="App Ads"/>
    <n v="27"/>
    <n v="86"/>
    <n v="5"/>
    <n v="248.52"/>
    <n v="22423.25"/>
    <n v="1"/>
    <n v="2449"/>
    <n v="5"/>
    <n v="10.1"/>
    <n v="4"/>
    <n v="0.39"/>
    <n v="3"/>
    <s v="Quality"/>
    <n v="0"/>
    <n v="3"/>
    <n v="568.79"/>
    <n v="42"/>
    <n v="4.5999999999999996"/>
    <s v="UPI"/>
    <n v="33.700000000000003"/>
    <n v="0.38"/>
    <n v="0"/>
    <s v="NA"/>
  </r>
  <r>
    <x v="1"/>
    <m/>
    <n v="54"/>
    <m/>
    <s v="Female"/>
    <s v="North"/>
    <s v="Social"/>
    <n v="18"/>
    <n v="30"/>
    <n v="4"/>
    <n v="263.11"/>
    <n v="7902.05"/>
    <n v="0"/>
    <n v="856"/>
    <n v="2"/>
    <n v="15"/>
    <n v="0"/>
    <n v="0.49"/>
    <n v="1"/>
    <s v="App Issue"/>
    <n v="1"/>
    <n v="0"/>
    <n v="212.98"/>
    <n v="55"/>
    <n v="3.2"/>
    <s v="UPI"/>
    <n v="33.799999999999997"/>
    <n v="0.38100000000000001"/>
    <n v="0"/>
    <s v="NA"/>
  </r>
  <r>
    <x v="2"/>
    <m/>
    <n v="28"/>
    <m/>
    <s v="Male"/>
    <s v="West"/>
    <s v="Social"/>
    <n v="39"/>
    <n v="121"/>
    <n v="20"/>
    <n v="586.46"/>
    <n v="75434.42"/>
    <n v="0"/>
    <n v="7489"/>
    <n v="2"/>
    <n v="14.8"/>
    <n v="6"/>
    <n v="0.36"/>
    <n v="6"/>
    <s v="Delivery Delay"/>
    <n v="3"/>
    <n v="9"/>
    <n v="3089.94"/>
    <n v="43"/>
    <n v="4.5"/>
    <s v="Wallet"/>
    <n v="40.9"/>
    <n v="0.43230000000000002"/>
    <n v="1"/>
    <s v="Frequent SLA Breaches"/>
  </r>
  <r>
    <x v="3"/>
    <m/>
    <n v="66"/>
    <m/>
    <s v="Male"/>
    <s v="South"/>
    <s v="Organic"/>
    <n v="1"/>
    <n v="2"/>
    <n v="0"/>
    <n v="206.89"/>
    <n v="452"/>
    <n v="0"/>
    <n v="409"/>
    <n v="0"/>
    <n v="39"/>
    <n v="0"/>
    <n v="0.13"/>
    <n v="2"/>
    <s v="Item Missing"/>
    <n v="0"/>
    <n v="0"/>
    <n v="0"/>
    <n v="43"/>
    <n v="3.5"/>
    <s v="UPI"/>
    <n v="29.1"/>
    <n v="0.34849999999999998"/>
    <n v="0"/>
    <s v="NA"/>
  </r>
  <r>
    <x v="3"/>
    <m/>
    <n v="63"/>
    <m/>
    <s v="Female"/>
    <s v="South"/>
    <s v="App Ads"/>
    <n v="36"/>
    <n v="31"/>
    <n v="3"/>
    <n v="643.25"/>
    <n v="20135.8"/>
    <n v="0"/>
    <n v="2156"/>
    <n v="2"/>
    <n v="12.1"/>
    <n v="1"/>
    <n v="0.66"/>
    <n v="1"/>
    <s v="Item Missing"/>
    <n v="2"/>
    <n v="0"/>
    <n v="354.14"/>
    <n v="21"/>
    <n v="3.3"/>
    <s v="COD"/>
    <n v="18.399999999999999"/>
    <n v="0.2792"/>
    <n v="0"/>
    <s v="NA"/>
  </r>
  <r>
    <x v="3"/>
    <m/>
    <n v="70"/>
    <m/>
    <s v="Male"/>
    <s v="South"/>
    <s v="Social"/>
    <n v="53"/>
    <n v="172"/>
    <n v="4"/>
    <n v="419.3"/>
    <n v="78923.87"/>
    <n v="0"/>
    <n v="7598"/>
    <n v="3"/>
    <n v="0"/>
    <n v="1"/>
    <n v="0.83"/>
    <n v="6"/>
    <s v="Payment"/>
    <n v="6"/>
    <n v="12"/>
    <n v="2848.35"/>
    <n v="48"/>
    <n v="3.9"/>
    <s v="UPI"/>
    <n v="41"/>
    <n v="0.43309999999999998"/>
    <n v="1"/>
    <s v="Poor Service Resolution"/>
  </r>
  <r>
    <x v="3"/>
    <m/>
    <n v="66"/>
    <m/>
    <s v="Female"/>
    <s v="East"/>
    <s v="App Ads"/>
    <n v="31"/>
    <n v="38"/>
    <n v="6"/>
    <n v="494.23"/>
    <n v="18311.95"/>
    <n v="0"/>
    <n v="2215"/>
    <n v="3"/>
    <n v="11.5"/>
    <n v="2"/>
    <n v="0.6"/>
    <n v="1"/>
    <s v="Payment"/>
    <n v="2"/>
    <n v="1"/>
    <n v="475.41"/>
    <n v="39"/>
    <n v="3.7"/>
    <s v="UPI"/>
    <n v="27.8"/>
    <n v="0.33939999999999998"/>
    <n v="0"/>
    <s v="NA"/>
  </r>
  <r>
    <x v="2"/>
    <m/>
    <n v="30"/>
    <m/>
    <s v="Female"/>
    <s v="West"/>
    <s v="App Ads"/>
    <n v="48"/>
    <n v="65"/>
    <n v="4"/>
    <n v="577.42999999999995"/>
    <n v="34184.83"/>
    <n v="0"/>
    <n v="4461"/>
    <n v="1"/>
    <n v="0"/>
    <n v="1"/>
    <n v="0.38"/>
    <n v="4"/>
    <s v="Quality"/>
    <n v="3"/>
    <n v="5"/>
    <n v="1303.8800000000001"/>
    <n v="15"/>
    <n v="2.6"/>
    <s v="UPI"/>
    <n v="20.399999999999999"/>
    <n v="0.29170000000000001"/>
    <n v="0"/>
    <s v="NA"/>
  </r>
  <r>
    <x v="2"/>
    <m/>
    <n v="29"/>
    <m/>
    <s v="Male"/>
    <s v="East"/>
    <s v="Organic"/>
    <n v="42"/>
    <n v="111"/>
    <n v="6"/>
    <n v="377.7"/>
    <n v="40851.32"/>
    <n v="1"/>
    <n v="4303"/>
    <n v="8"/>
    <n v="10.199999999999999"/>
    <n v="1"/>
    <n v="0.4"/>
    <n v="5"/>
    <s v="Item Missing"/>
    <n v="1"/>
    <n v="2"/>
    <n v="900.52"/>
    <n v="135"/>
    <n v="4.2"/>
    <s v="Credit Card"/>
    <n v="68"/>
    <n v="0.6321"/>
    <n v="1"/>
    <s v="Switched to Competitor"/>
  </r>
  <r>
    <x v="2"/>
    <m/>
    <n v="36"/>
    <m/>
    <s v="Male"/>
    <s v="North"/>
    <s v="Social"/>
    <n v="37"/>
    <n v="68"/>
    <n v="4"/>
    <n v="521.87"/>
    <n v="33295.96"/>
    <n v="0"/>
    <n v="3349"/>
    <n v="5"/>
    <n v="8.8000000000000007"/>
    <n v="1"/>
    <n v="0.34"/>
    <n v="4"/>
    <s v="Quality"/>
    <n v="0"/>
    <n v="2"/>
    <n v="241.29"/>
    <n v="56"/>
    <n v="4.3"/>
    <s v="Wallet"/>
    <n v="36.9"/>
    <n v="0.40300000000000002"/>
    <n v="0"/>
    <s v="NA"/>
  </r>
  <r>
    <x v="1"/>
    <m/>
    <n v="42"/>
    <m/>
    <s v="Female"/>
    <s v="East"/>
    <s v="App Ads"/>
    <n v="42"/>
    <n v="72"/>
    <n v="10"/>
    <n v="327.17"/>
    <n v="24498.02"/>
    <n v="0"/>
    <n v="2618"/>
    <n v="6"/>
    <n v="11.1"/>
    <n v="4"/>
    <n v="0.11"/>
    <n v="4"/>
    <s v="Item Missing"/>
    <n v="3"/>
    <n v="5"/>
    <n v="794.7"/>
    <n v="48"/>
    <n v="3.6"/>
    <s v="COD"/>
    <n v="38.700000000000003"/>
    <n v="0.41620000000000001"/>
    <n v="1"/>
    <s v="High Delivery Delays"/>
  </r>
  <r>
    <x v="3"/>
    <m/>
    <n v="64"/>
    <m/>
    <s v="Male"/>
    <s v="East"/>
    <s v="Organic"/>
    <n v="59"/>
    <n v="94"/>
    <n v="9"/>
    <n v="373.09"/>
    <n v="32566.47"/>
    <n v="0"/>
    <n v="4183"/>
    <n v="5"/>
    <n v="40.1"/>
    <n v="3"/>
    <n v="0.23"/>
    <n v="3"/>
    <s v="Payment"/>
    <n v="0"/>
    <n v="1"/>
    <n v="204.72"/>
    <n v="12"/>
    <n v="3.7"/>
    <s v="UPI"/>
    <n v="17.2"/>
    <n v="0.27239999999999998"/>
    <n v="0"/>
    <s v="NA"/>
  </r>
  <r>
    <x v="1"/>
    <m/>
    <n v="56"/>
    <m/>
    <s v="Female"/>
    <s v="East"/>
    <s v="Organic"/>
    <n v="32"/>
    <n v="41"/>
    <n v="7"/>
    <n v="502.52"/>
    <n v="21984.06"/>
    <n v="1"/>
    <n v="2041"/>
    <n v="1"/>
    <n v="30.4"/>
    <n v="1"/>
    <n v="0.19"/>
    <n v="2"/>
    <s v="Quality"/>
    <n v="1"/>
    <n v="2"/>
    <n v="785.71"/>
    <n v="24"/>
    <n v="3.8"/>
    <s v="UPI"/>
    <n v="20.2"/>
    <n v="0.29039999999999999"/>
    <n v="0"/>
    <s v="NA"/>
  </r>
  <r>
    <x v="1"/>
    <m/>
    <n v="52"/>
    <m/>
    <s v="Female"/>
    <s v="North"/>
    <s v="Social"/>
    <n v="17"/>
    <n v="33"/>
    <n v="1"/>
    <n v="499.99"/>
    <n v="16754.97"/>
    <n v="0"/>
    <n v="1616"/>
    <n v="0"/>
    <n v="12.9"/>
    <n v="1"/>
    <n v="0.44"/>
    <n v="2"/>
    <s v="Delivery Delay"/>
    <n v="0"/>
    <n v="1"/>
    <n v="86.97"/>
    <n v="53"/>
    <n v="3.9"/>
    <s v="COD"/>
    <n v="30.6"/>
    <n v="0.3584"/>
    <n v="0"/>
    <s v="NA"/>
  </r>
  <r>
    <x v="3"/>
    <m/>
    <n v="64"/>
    <m/>
    <s v="Female"/>
    <s v="North"/>
    <s v="App Ads"/>
    <n v="30"/>
    <n v="66"/>
    <n v="9"/>
    <n v="493.34"/>
    <n v="32952.730000000003"/>
    <n v="0"/>
    <n v="3564"/>
    <n v="4"/>
    <n v="35.299999999999997"/>
    <n v="2"/>
    <n v="0.33"/>
    <n v="4"/>
    <s v="App Issue"/>
    <n v="2"/>
    <n v="5"/>
    <n v="1894.35"/>
    <n v="24"/>
    <n v="3.9"/>
    <s v="UPI"/>
    <n v="30.9"/>
    <n v="0.36049999999999999"/>
    <n v="0"/>
    <s v="NA"/>
  </r>
  <r>
    <x v="1"/>
    <m/>
    <n v="52"/>
    <m/>
    <s v="Female"/>
    <s v="East"/>
    <s v="Referral"/>
    <n v="29"/>
    <n v="47"/>
    <n v="8"/>
    <n v="627.29"/>
    <n v="31073.22"/>
    <n v="0"/>
    <n v="3211"/>
    <n v="3"/>
    <n v="16"/>
    <n v="2"/>
    <n v="0.26"/>
    <n v="2"/>
    <s v="App Issue"/>
    <n v="1"/>
    <n v="3"/>
    <n v="1163.8900000000001"/>
    <n v="16"/>
    <n v="3"/>
    <s v="UPI"/>
    <n v="22.6"/>
    <n v="0.3054"/>
    <n v="0"/>
    <s v="NA"/>
  </r>
  <r>
    <x v="2"/>
    <m/>
    <n v="38"/>
    <m/>
    <s v="Female"/>
    <s v="South"/>
    <s v="App Ads"/>
    <n v="10"/>
    <n v="23"/>
    <n v="4"/>
    <n v="440.74"/>
    <n v="11099.6"/>
    <n v="0"/>
    <n v="1201"/>
    <n v="1"/>
    <n v="25.5"/>
    <n v="1"/>
    <n v="0.06"/>
    <n v="3"/>
    <s v="Payment"/>
    <n v="1"/>
    <n v="2"/>
    <n v="782.97"/>
    <n v="49"/>
    <n v="4.3"/>
    <s v="Credit Card"/>
    <n v="36.700000000000003"/>
    <n v="0.40160000000000001"/>
    <n v="0"/>
    <s v="NA"/>
  </r>
  <r>
    <x v="2"/>
    <m/>
    <n v="39"/>
    <m/>
    <s v="Female"/>
    <s v="East"/>
    <s v="Social"/>
    <n v="58"/>
    <n v="124"/>
    <n v="6"/>
    <n v="642.97"/>
    <n v="76551.149999999994"/>
    <n v="0"/>
    <n v="8384"/>
    <n v="9"/>
    <n v="14.8"/>
    <n v="2"/>
    <n v="0.26"/>
    <n v="3"/>
    <s v="Payment"/>
    <n v="6"/>
    <n v="2"/>
    <n v="1664.86"/>
    <n v="81"/>
    <n v="4.4000000000000004"/>
    <s v="Debit Card"/>
    <n v="51.2"/>
    <n v="0.50929999999999997"/>
    <n v="1"/>
    <s v="Frequent SLA Breaches"/>
  </r>
  <r>
    <x v="1"/>
    <m/>
    <n v="45"/>
    <m/>
    <s v="Male"/>
    <s v="South"/>
    <s v="App Ads"/>
    <n v="43"/>
    <n v="91"/>
    <n v="12"/>
    <n v="457.24"/>
    <n v="37633.11"/>
    <n v="0"/>
    <n v="4476"/>
    <n v="6"/>
    <n v="18.5"/>
    <n v="4"/>
    <n v="0.54"/>
    <n v="2"/>
    <s v="App Issue"/>
    <n v="4"/>
    <n v="2"/>
    <n v="1657.26"/>
    <n v="97"/>
    <n v="4.3"/>
    <s v="Credit Card"/>
    <n v="60.3"/>
    <n v="0.57669999999999999"/>
    <n v="1"/>
    <s v="High Delivery Delays"/>
  </r>
  <r>
    <x v="0"/>
    <m/>
    <n v="22"/>
    <m/>
    <s v="Male"/>
    <s v="North"/>
    <s v="Referral"/>
    <n v="22"/>
    <n v="35"/>
    <n v="7"/>
    <n v="522.38"/>
    <n v="20099.62"/>
    <n v="1"/>
    <n v="2036"/>
    <n v="2"/>
    <n v="16.600000000000001"/>
    <n v="2"/>
    <n v="0.65"/>
    <n v="0"/>
    <s v="None"/>
    <n v="0"/>
    <n v="1"/>
    <n v="238.53"/>
    <n v="31"/>
    <n v="5"/>
    <s v="COD"/>
    <n v="22.5"/>
    <n v="0.30499999999999999"/>
    <n v="0"/>
    <s v="NA"/>
  </r>
  <r>
    <x v="1"/>
    <m/>
    <n v="57"/>
    <m/>
    <s v="Male"/>
    <s v="West"/>
    <s v="Referral"/>
    <n v="60"/>
    <n v="90"/>
    <n v="15"/>
    <n v="537.95000000000005"/>
    <n v="44043.81"/>
    <n v="0"/>
    <n v="5176"/>
    <n v="5"/>
    <n v="31"/>
    <n v="0"/>
    <n v="0.28999999999999998"/>
    <n v="2"/>
    <s v="Item Missing"/>
    <n v="3"/>
    <n v="7"/>
    <n v="943.1"/>
    <n v="44"/>
    <n v="3.3"/>
    <s v="Wallet"/>
    <n v="30.7"/>
    <n v="0.35920000000000002"/>
    <n v="0"/>
    <s v="NA"/>
  </r>
  <r>
    <x v="1"/>
    <m/>
    <n v="52"/>
    <m/>
    <s v="Male"/>
    <s v="South"/>
    <s v="Organic"/>
    <n v="19"/>
    <n v="40"/>
    <n v="7"/>
    <n v="389.39"/>
    <n v="16786.259999999998"/>
    <n v="1"/>
    <n v="1756"/>
    <n v="3"/>
    <n v="23.6"/>
    <n v="1"/>
    <n v="0.15"/>
    <n v="2"/>
    <s v="Quality"/>
    <n v="2"/>
    <n v="3"/>
    <n v="754.92"/>
    <n v="17"/>
    <n v="2.8"/>
    <s v="UPI"/>
    <n v="22.5"/>
    <n v="0.3049"/>
    <n v="0"/>
    <s v="NA"/>
  </r>
  <r>
    <x v="1"/>
    <m/>
    <n v="56"/>
    <m/>
    <s v="Male"/>
    <s v="North"/>
    <s v="Social"/>
    <n v="17"/>
    <n v="14"/>
    <n v="3"/>
    <n v="475.23"/>
    <n v="6720.67"/>
    <n v="0"/>
    <n v="787"/>
    <n v="1"/>
    <n v="1.9"/>
    <n v="0"/>
    <n v="0.46"/>
    <n v="3"/>
    <s v="App Issue"/>
    <n v="0"/>
    <n v="1"/>
    <n v="234.3"/>
    <n v="38"/>
    <n v="2.4"/>
    <s v="UPI"/>
    <n v="32.4"/>
    <n v="0.37119999999999997"/>
    <n v="0"/>
    <s v="NA"/>
  </r>
  <r>
    <x v="1"/>
    <m/>
    <n v="46"/>
    <m/>
    <s v="Male"/>
    <s v="West"/>
    <s v="Organic"/>
    <n v="12"/>
    <n v="49"/>
    <n v="2"/>
    <n v="275.70999999999998"/>
    <n v="12295.29"/>
    <n v="0"/>
    <n v="1700"/>
    <n v="0"/>
    <n v="14.4"/>
    <n v="3"/>
    <n v="0.24"/>
    <n v="2"/>
    <s v="App Issue"/>
    <n v="0"/>
    <n v="3"/>
    <n v="890.08"/>
    <n v="79"/>
    <n v="2.2999999999999998"/>
    <s v="UPI"/>
    <n v="43.6"/>
    <n v="0.45200000000000001"/>
    <n v="1"/>
    <s v="Price/Discount Reliance"/>
  </r>
  <r>
    <x v="1"/>
    <m/>
    <n v="59"/>
    <m/>
    <s v="Male"/>
    <s v="South"/>
    <s v="Organic"/>
    <n v="12"/>
    <n v="2"/>
    <n v="0"/>
    <n v="462.99"/>
    <n v="961.57"/>
    <n v="0"/>
    <n v="410"/>
    <n v="0"/>
    <n v="4.2"/>
    <n v="0"/>
    <n v="0.67"/>
    <n v="2"/>
    <s v="Item Missing"/>
    <n v="0"/>
    <n v="0"/>
    <n v="0"/>
    <n v="42"/>
    <n v="1.7"/>
    <s v="Wallet"/>
    <n v="34.9"/>
    <n v="0.38869999999999999"/>
    <n v="0"/>
    <s v="NA"/>
  </r>
  <r>
    <x v="3"/>
    <m/>
    <n v="68"/>
    <m/>
    <s v="Male"/>
    <s v="Central"/>
    <s v="Organic"/>
    <n v="36"/>
    <n v="49"/>
    <n v="8"/>
    <n v="458.42"/>
    <n v="20251.68"/>
    <n v="0"/>
    <n v="2484"/>
    <n v="4"/>
    <n v="16.600000000000001"/>
    <n v="2"/>
    <n v="0.7"/>
    <n v="2"/>
    <s v="App Issue"/>
    <n v="1"/>
    <n v="1"/>
    <n v="527.87"/>
    <n v="25"/>
    <n v="3.4"/>
    <s v="Credit Card"/>
    <n v="30.9"/>
    <n v="0.36049999999999999"/>
    <n v="0"/>
    <s v="NA"/>
  </r>
  <r>
    <x v="1"/>
    <m/>
    <n v="48"/>
    <m/>
    <s v="Male"/>
    <s v="North"/>
    <s v="Organic"/>
    <n v="57"/>
    <n v="126"/>
    <n v="20"/>
    <n v="514.53"/>
    <n v="71064.25"/>
    <n v="0"/>
    <n v="6705"/>
    <n v="10"/>
    <n v="29.7"/>
    <n v="3"/>
    <n v="0.73"/>
    <n v="2"/>
    <s v="Item Missing"/>
    <n v="0"/>
    <n v="6"/>
    <n v="628.70000000000005"/>
    <n v="39"/>
    <n v="4.5"/>
    <s v="UPI"/>
    <n v="37.1"/>
    <n v="0.40460000000000002"/>
    <n v="0"/>
    <s v="NA"/>
  </r>
  <r>
    <x v="1"/>
    <m/>
    <n v="41"/>
    <m/>
    <s v="Female"/>
    <s v="Central"/>
    <s v="App Ads"/>
    <n v="33"/>
    <n v="79"/>
    <n v="3"/>
    <n v="435.14"/>
    <n v="36950.39"/>
    <n v="0"/>
    <n v="3865"/>
    <n v="5"/>
    <n v="18.8"/>
    <n v="2"/>
    <n v="0.45"/>
    <n v="2"/>
    <s v="Payment"/>
    <n v="2"/>
    <n v="3"/>
    <n v="1552.89"/>
    <n v="12"/>
    <n v="3.4"/>
    <s v="Credit Card"/>
    <n v="25.6"/>
    <n v="0.32450000000000001"/>
    <n v="0"/>
    <s v="NA"/>
  </r>
  <r>
    <x v="0"/>
    <m/>
    <n v="23"/>
    <m/>
    <s v="Female"/>
    <s v="West"/>
    <s v="Social"/>
    <n v="25"/>
    <n v="28"/>
    <n v="5"/>
    <n v="664.2"/>
    <n v="18760.7"/>
    <n v="0"/>
    <n v="2096"/>
    <n v="2"/>
    <n v="17.5"/>
    <n v="2"/>
    <n v="0.53"/>
    <n v="1"/>
    <s v="Item Missing"/>
    <n v="1"/>
    <n v="2"/>
    <n v="723.21"/>
    <n v="76"/>
    <n v="2.5"/>
    <s v="UPI"/>
    <n v="47.8"/>
    <n v="0.48349999999999999"/>
    <n v="1"/>
    <s v="High Delivery Delays"/>
  </r>
  <r>
    <x v="1"/>
    <m/>
    <n v="59"/>
    <m/>
    <s v="Female"/>
    <s v="North"/>
    <s v="Organic"/>
    <n v="50"/>
    <n v="64"/>
    <n v="5"/>
    <n v="246.19"/>
    <n v="15674.81"/>
    <n v="0"/>
    <n v="1997"/>
    <n v="1"/>
    <n v="8.5"/>
    <n v="0"/>
    <n v="0.57999999999999996"/>
    <n v="2"/>
    <s v="Delivery Delay"/>
    <n v="2"/>
    <n v="0"/>
    <n v="378.18"/>
    <n v="11"/>
    <n v="4.2"/>
    <s v="UPI"/>
    <n v="12.6"/>
    <n v="0.24540000000000001"/>
    <n v="0"/>
    <s v="NA"/>
  </r>
  <r>
    <x v="3"/>
    <m/>
    <n v="65"/>
    <m/>
    <s v="Female"/>
    <s v="East"/>
    <s v="Organic"/>
    <n v="42"/>
    <n v="77"/>
    <n v="14"/>
    <n v="308.99"/>
    <n v="22204.67"/>
    <n v="0"/>
    <n v="2618"/>
    <n v="3"/>
    <n v="12.1"/>
    <n v="0"/>
    <n v="0.61"/>
    <n v="3"/>
    <s v="Payment"/>
    <n v="2"/>
    <n v="1"/>
    <n v="403.7"/>
    <n v="106"/>
    <n v="4.0999999999999996"/>
    <s v="Wallet"/>
    <n v="51.8"/>
    <n v="0.51380000000000003"/>
    <n v="1"/>
    <s v="Poor Service Resolution"/>
  </r>
  <r>
    <x v="1"/>
    <m/>
    <n v="55"/>
    <m/>
    <s v="Female"/>
    <s v="West"/>
    <s v="App Ads"/>
    <n v="9"/>
    <n v="6"/>
    <n v="0"/>
    <n v="335.16"/>
    <n v="2082.3200000000002"/>
    <n v="0"/>
    <n v="559"/>
    <n v="0"/>
    <n v="16.899999999999999"/>
    <n v="0"/>
    <n v="0.62"/>
    <n v="2"/>
    <s v="Delivery Delay"/>
    <n v="0"/>
    <n v="0"/>
    <n v="0"/>
    <n v="25"/>
    <n v="3.3"/>
    <s v="Debit Card"/>
    <n v="24.4"/>
    <n v="0.31669999999999998"/>
    <n v="0"/>
    <s v="NA"/>
  </r>
  <r>
    <x v="3"/>
    <m/>
    <n v="63"/>
    <m/>
    <s v="Female"/>
    <s v="East"/>
    <s v="Social"/>
    <n v="28"/>
    <n v="23"/>
    <n v="3"/>
    <n v="445.18"/>
    <n v="9577.41"/>
    <n v="0"/>
    <n v="1295"/>
    <n v="1"/>
    <n v="0"/>
    <n v="0"/>
    <n v="0.42"/>
    <n v="3"/>
    <s v="Quality"/>
    <n v="1"/>
    <n v="2"/>
    <n v="941.52"/>
    <n v="74"/>
    <n v="4.2"/>
    <s v="UPI"/>
    <n v="41.8"/>
    <n v="0.43880000000000002"/>
    <n v="1"/>
    <s v="Frequent SLA Breaches"/>
  </r>
  <r>
    <x v="3"/>
    <m/>
    <n v="63"/>
    <m/>
    <s v="Male"/>
    <s v="South"/>
    <s v="Social"/>
    <n v="38"/>
    <n v="95"/>
    <n v="19"/>
    <n v="356.47"/>
    <n v="34981.230000000003"/>
    <n v="0"/>
    <n v="3859"/>
    <n v="6"/>
    <n v="10.4"/>
    <n v="1"/>
    <n v="0.52"/>
    <n v="3"/>
    <s v="Delivery Delay"/>
    <n v="1"/>
    <n v="6"/>
    <n v="1442.07"/>
    <n v="62"/>
    <n v="4"/>
    <s v="Wallet"/>
    <n v="43"/>
    <n v="0.4476"/>
    <n v="1"/>
    <s v="Frequent SLA Breaches"/>
  </r>
  <r>
    <x v="1"/>
    <m/>
    <n v="60"/>
    <m/>
    <s v="Female"/>
    <s v="Central"/>
    <s v="Partner"/>
    <n v="34"/>
    <n v="83"/>
    <n v="10"/>
    <n v="309.41000000000003"/>
    <n v="24584.91"/>
    <n v="1"/>
    <n v="2613"/>
    <n v="5"/>
    <n v="8.4"/>
    <n v="3"/>
    <n v="0.33"/>
    <n v="2"/>
    <s v="Payment"/>
    <n v="3"/>
    <n v="5"/>
    <n v="1705.43"/>
    <n v="56"/>
    <n v="4.4000000000000004"/>
    <s v="UPI"/>
    <n v="45.4"/>
    <n v="0.4657"/>
    <n v="1"/>
    <s v="Infrequent Need"/>
  </r>
  <r>
    <x v="1"/>
    <m/>
    <n v="44"/>
    <m/>
    <s v="Male"/>
    <s v="West"/>
    <s v="Organic"/>
    <n v="0"/>
    <n v="0"/>
    <n v="0"/>
    <n v="389.46"/>
    <n v="0"/>
    <n v="0"/>
    <n v="298"/>
    <n v="0"/>
    <n v="18.8"/>
    <n v="0"/>
    <n v="0.66"/>
    <n v="0"/>
    <s v="None"/>
    <n v="0"/>
    <n v="0"/>
    <n v="0"/>
    <n v="124"/>
    <n v="3.8"/>
    <s v="UPI"/>
    <n v="56.6"/>
    <n v="0.54920000000000002"/>
    <n v="1"/>
    <s v="Product Unavailability"/>
  </r>
  <r>
    <x v="0"/>
    <m/>
    <n v="23"/>
    <m/>
    <s v="Female"/>
    <s v="Central"/>
    <s v="App Ads"/>
    <n v="20"/>
    <n v="48"/>
    <n v="2"/>
    <n v="273.26"/>
    <n v="13303.81"/>
    <n v="0"/>
    <n v="1703"/>
    <n v="4"/>
    <n v="11.8"/>
    <n v="3"/>
    <n v="0.41"/>
    <n v="3"/>
    <s v="Item Missing"/>
    <n v="1"/>
    <n v="2"/>
    <n v="442.7"/>
    <n v="31"/>
    <n v="2.8"/>
    <s v="Credit Card"/>
    <n v="33.1"/>
    <n v="0.37590000000000001"/>
    <n v="0"/>
    <s v="NA"/>
  </r>
  <r>
    <x v="0"/>
    <m/>
    <n v="18"/>
    <m/>
    <s v="Female"/>
    <s v="West"/>
    <s v="App Ads"/>
    <n v="60"/>
    <n v="112"/>
    <n v="14"/>
    <n v="493.61"/>
    <n v="51752.45"/>
    <n v="0"/>
    <n v="6071"/>
    <n v="7"/>
    <n v="17.899999999999999"/>
    <n v="5"/>
    <n v="0.24"/>
    <n v="1"/>
    <s v="Payment"/>
    <n v="6"/>
    <n v="4"/>
    <n v="1357.42"/>
    <n v="100"/>
    <n v="2"/>
    <s v="Debit Card"/>
    <n v="54.7"/>
    <n v="0.53539999999999999"/>
    <n v="1"/>
    <s v="Product Unavailability"/>
  </r>
  <r>
    <x v="2"/>
    <m/>
    <n v="28"/>
    <m/>
    <s v="Male"/>
    <s v="West"/>
    <s v="Organic"/>
    <n v="47"/>
    <n v="55"/>
    <n v="8"/>
    <n v="486.8"/>
    <n v="27124.14"/>
    <n v="1"/>
    <n v="3135"/>
    <n v="0"/>
    <n v="3.9"/>
    <n v="1"/>
    <n v="0.49"/>
    <n v="2"/>
    <s v="Delivery Delay"/>
    <n v="2"/>
    <n v="2"/>
    <n v="614.22"/>
    <n v="125"/>
    <n v="2.7"/>
    <s v="Credit Card"/>
    <n v="49.9"/>
    <n v="0.499"/>
    <n v="1"/>
    <s v="Switched to Competitor"/>
  </r>
  <r>
    <x v="2"/>
    <m/>
    <n v="40"/>
    <m/>
    <s v="Female"/>
    <s v="West"/>
    <s v="App Ads"/>
    <n v="45"/>
    <n v="39"/>
    <n v="6"/>
    <n v="297.72000000000003"/>
    <n v="11852.78"/>
    <n v="0"/>
    <n v="1549"/>
    <n v="1"/>
    <n v="14.7"/>
    <n v="2"/>
    <n v="0.21"/>
    <n v="2"/>
    <s v="Delivery Delay"/>
    <n v="1"/>
    <n v="1"/>
    <n v="382.8"/>
    <n v="14"/>
    <n v="4.2"/>
    <s v="Wallet"/>
    <n v="11.7"/>
    <n v="0.2404"/>
    <n v="0"/>
    <s v="NA"/>
  </r>
  <r>
    <x v="1"/>
    <m/>
    <n v="57"/>
    <m/>
    <s v="Male"/>
    <s v="West"/>
    <s v="App Ads"/>
    <n v="30"/>
    <n v="69"/>
    <n v="9"/>
    <n v="554.52"/>
    <n v="35745.18"/>
    <n v="0"/>
    <n v="3897"/>
    <n v="0"/>
    <n v="0"/>
    <n v="4"/>
    <n v="0.55000000000000004"/>
    <n v="3"/>
    <s v="App Issue"/>
    <n v="3"/>
    <n v="5"/>
    <n v="1465.15"/>
    <n v="99"/>
    <n v="4"/>
    <s v="UPI"/>
    <n v="53"/>
    <n v="0.52249999999999996"/>
    <n v="1"/>
    <s v="Product Unavailability"/>
  </r>
  <r>
    <x v="1"/>
    <m/>
    <n v="42"/>
    <m/>
    <s v="Male"/>
    <s v="Central"/>
    <s v="App Ads"/>
    <n v="34"/>
    <n v="43"/>
    <n v="3"/>
    <n v="289.89"/>
    <n v="12263.66"/>
    <n v="0"/>
    <n v="1277"/>
    <n v="1"/>
    <n v="21.5"/>
    <n v="2"/>
    <n v="0.04"/>
    <n v="2"/>
    <s v="Quality"/>
    <n v="1"/>
    <n v="1"/>
    <n v="349.76"/>
    <n v="30"/>
    <n v="3.9"/>
    <s v="UPI"/>
    <n v="20.6"/>
    <n v="0.29260000000000003"/>
    <n v="0"/>
    <s v="NA"/>
  </r>
  <r>
    <x v="0"/>
    <m/>
    <n v="19"/>
    <m/>
    <s v="Male"/>
    <s v="East"/>
    <s v="Organic"/>
    <n v="29"/>
    <n v="71"/>
    <n v="3"/>
    <n v="385.26"/>
    <n v="29695.98"/>
    <n v="0"/>
    <n v="3376"/>
    <n v="3"/>
    <n v="0"/>
    <n v="2"/>
    <n v="0.33"/>
    <n v="5"/>
    <s v="Quality"/>
    <n v="4"/>
    <n v="0"/>
    <n v="972.51"/>
    <n v="49"/>
    <n v="4.4000000000000004"/>
    <s v="Wallet"/>
    <n v="35.4"/>
    <n v="0.39190000000000003"/>
    <n v="0"/>
    <s v="NA"/>
  </r>
  <r>
    <x v="2"/>
    <m/>
    <n v="29"/>
    <m/>
    <s v="Male"/>
    <s v="North"/>
    <s v="Referral"/>
    <n v="14"/>
    <n v="22"/>
    <n v="3"/>
    <n v="477.09"/>
    <n v="11298.63"/>
    <n v="0"/>
    <n v="1152"/>
    <n v="2"/>
    <n v="21.3"/>
    <n v="1"/>
    <n v="0.61"/>
    <n v="0"/>
    <s v="None"/>
    <n v="1"/>
    <n v="0"/>
    <n v="304.33"/>
    <n v="3"/>
    <n v="4.8"/>
    <s v="Credit Card"/>
    <n v="20.2"/>
    <n v="0.2903"/>
    <n v="0"/>
    <s v="NA"/>
  </r>
  <r>
    <x v="3"/>
    <m/>
    <n v="69"/>
    <m/>
    <s v="Male"/>
    <s v="East"/>
    <s v="App Ads"/>
    <n v="34"/>
    <n v="97"/>
    <n v="12"/>
    <n v="457.85"/>
    <n v="42542.15"/>
    <n v="0"/>
    <n v="4924"/>
    <n v="5"/>
    <n v="0"/>
    <n v="3"/>
    <n v="0.45"/>
    <n v="5"/>
    <s v="Payment"/>
    <n v="1"/>
    <n v="3"/>
    <n v="1168.68"/>
    <n v="46"/>
    <n v="3.2"/>
    <s v="UPI"/>
    <n v="37.6"/>
    <n v="0.4083"/>
    <n v="1"/>
    <s v="Price/Discount Reliance"/>
  </r>
  <r>
    <x v="3"/>
    <m/>
    <n v="70"/>
    <m/>
    <s v="Female"/>
    <s v="North"/>
    <s v="Organic"/>
    <n v="51"/>
    <n v="53"/>
    <n v="4"/>
    <n v="262.45"/>
    <n v="13428.51"/>
    <n v="0"/>
    <n v="1915"/>
    <n v="0"/>
    <n v="0"/>
    <n v="1"/>
    <n v="0.61"/>
    <n v="3"/>
    <s v="Quality"/>
    <n v="1"/>
    <n v="3"/>
    <n v="837.81"/>
    <n v="20"/>
    <n v="4.4000000000000004"/>
    <s v="UPI"/>
    <n v="14.7"/>
    <n v="0.25740000000000002"/>
    <n v="0"/>
    <s v="NA"/>
  </r>
  <r>
    <x v="2"/>
    <m/>
    <n v="37"/>
    <m/>
    <s v="Female"/>
    <s v="Central"/>
    <s v="Organic"/>
    <n v="57"/>
    <n v="51"/>
    <n v="10"/>
    <n v="503.44"/>
    <n v="25796.799999999999"/>
    <n v="0"/>
    <n v="3032"/>
    <n v="4"/>
    <n v="3.7"/>
    <n v="1"/>
    <n v="0.25"/>
    <n v="4"/>
    <s v="Item Missing"/>
    <n v="0"/>
    <n v="4"/>
    <n v="902.59"/>
    <n v="31"/>
    <n v="3.1"/>
    <s v="Wallet"/>
    <n v="23.1"/>
    <n v="0.30869999999999997"/>
    <n v="0"/>
    <s v="NA"/>
  </r>
  <r>
    <x v="1"/>
    <m/>
    <n v="60"/>
    <m/>
    <s v="Male"/>
    <s v="West"/>
    <s v="App Ads"/>
    <n v="21"/>
    <n v="41"/>
    <n v="5"/>
    <n v="444.29"/>
    <n v="16883.93"/>
    <n v="0"/>
    <n v="2005"/>
    <n v="1"/>
    <n v="22.7"/>
    <n v="1"/>
    <n v="0.5"/>
    <n v="1"/>
    <s v="Item Missing"/>
    <n v="2"/>
    <n v="2"/>
    <n v="768.2"/>
    <n v="19"/>
    <n v="2.8"/>
    <s v="UPI"/>
    <n v="22.2"/>
    <n v="0.30270000000000002"/>
    <n v="0"/>
    <s v="NA"/>
  </r>
  <r>
    <x v="1"/>
    <m/>
    <n v="56"/>
    <m/>
    <s v="Female"/>
    <s v="East"/>
    <s v="Organic"/>
    <n v="49"/>
    <n v="75"/>
    <n v="12"/>
    <n v="677.34"/>
    <n v="55732.1"/>
    <n v="0"/>
    <n v="5567"/>
    <n v="5"/>
    <n v="26.7"/>
    <n v="3"/>
    <n v="0.35"/>
    <n v="4"/>
    <s v="Quality"/>
    <n v="3"/>
    <n v="4"/>
    <n v="2303.04"/>
    <n v="32"/>
    <n v="3.1"/>
    <s v="COD"/>
    <n v="33.6"/>
    <n v="0.37930000000000003"/>
    <n v="0"/>
    <s v="NA"/>
  </r>
  <r>
    <x v="3"/>
    <m/>
    <n v="67"/>
    <m/>
    <s v="Male"/>
    <s v="North"/>
    <s v="Organic"/>
    <n v="19"/>
    <n v="36"/>
    <n v="5"/>
    <n v="521.4"/>
    <n v="17285.259999999998"/>
    <n v="0"/>
    <n v="2249"/>
    <n v="2"/>
    <n v="0.2"/>
    <n v="1"/>
    <n v="0.85"/>
    <n v="0"/>
    <s v="None"/>
    <n v="2"/>
    <n v="2"/>
    <n v="876.76"/>
    <n v="84"/>
    <n v="4.8"/>
    <s v="Wallet"/>
    <n v="48.9"/>
    <n v="0.4914"/>
    <n v="1"/>
    <s v="Switched to Competitor"/>
  </r>
  <r>
    <x v="3"/>
    <m/>
    <n v="65"/>
    <m/>
    <s v="Male"/>
    <s v="East"/>
    <s v="Organic"/>
    <n v="3"/>
    <n v="5"/>
    <n v="0"/>
    <n v="626.48"/>
    <n v="3393.33"/>
    <n v="0"/>
    <n v="735"/>
    <n v="0"/>
    <n v="28.2"/>
    <n v="0"/>
    <n v="0.44"/>
    <n v="1"/>
    <s v="App Issue"/>
    <n v="0"/>
    <n v="0"/>
    <n v="0"/>
    <n v="18"/>
    <n v="4.8"/>
    <s v="Wallet"/>
    <n v="23.3"/>
    <n v="0.30990000000000001"/>
    <n v="0"/>
    <s v="NA"/>
  </r>
  <r>
    <x v="1"/>
    <m/>
    <n v="51"/>
    <m/>
    <s v="Female"/>
    <s v="South"/>
    <s v="Organic"/>
    <n v="18"/>
    <n v="25"/>
    <n v="5"/>
    <n v="336.9"/>
    <n v="7846.09"/>
    <n v="0"/>
    <n v="918"/>
    <n v="1"/>
    <n v="2.5"/>
    <n v="1"/>
    <n v="0.62"/>
    <n v="1"/>
    <s v="Item Missing"/>
    <n v="0"/>
    <n v="1"/>
    <n v="224.62"/>
    <n v="13"/>
    <n v="4.4000000000000004"/>
    <s v="UPI"/>
    <n v="17.3"/>
    <n v="0.27239999999999998"/>
    <n v="0"/>
    <s v="NA"/>
  </r>
  <r>
    <x v="2"/>
    <m/>
    <n v="38"/>
    <m/>
    <s v="Female"/>
    <s v="West"/>
    <s v="Referral"/>
    <n v="21"/>
    <n v="33"/>
    <n v="4"/>
    <n v="260.67"/>
    <n v="8858.07"/>
    <n v="0"/>
    <n v="975"/>
    <n v="2"/>
    <n v="17.8"/>
    <n v="0"/>
    <n v="0.83"/>
    <n v="1"/>
    <s v="Item Missing"/>
    <n v="0"/>
    <n v="0"/>
    <n v="0"/>
    <n v="32"/>
    <n v="2.9"/>
    <s v="UPI"/>
    <n v="27"/>
    <n v="0.3342"/>
    <n v="0"/>
    <s v="NA"/>
  </r>
  <r>
    <x v="1"/>
    <m/>
    <n v="51"/>
    <m/>
    <s v="Male"/>
    <s v="East"/>
    <s v="Social"/>
    <n v="60"/>
    <n v="3"/>
    <n v="0"/>
    <n v="609.07000000000005"/>
    <n v="1977.97"/>
    <n v="0"/>
    <n v="448"/>
    <n v="0"/>
    <n v="2.7"/>
    <n v="0"/>
    <n v="0.68"/>
    <n v="0"/>
    <s v="None"/>
    <n v="0"/>
    <n v="0"/>
    <n v="0"/>
    <n v="30"/>
    <n v="4.3"/>
    <s v="UPI"/>
    <n v="10.7"/>
    <n v="0.23499999999999999"/>
    <n v="0"/>
    <s v="NA"/>
  </r>
  <r>
    <x v="2"/>
    <m/>
    <n v="34"/>
    <m/>
    <s v="Male"/>
    <s v="East"/>
    <s v="Social"/>
    <n v="9"/>
    <n v="27"/>
    <n v="3"/>
    <n v="491.78"/>
    <n v="12592.35"/>
    <n v="0"/>
    <n v="1857"/>
    <n v="0"/>
    <n v="20.3"/>
    <n v="0"/>
    <n v="0.43"/>
    <n v="1"/>
    <s v="Delivery Delay"/>
    <n v="0"/>
    <n v="0"/>
    <n v="0"/>
    <n v="9"/>
    <n v="4.7"/>
    <s v="Credit Card"/>
    <n v="14.3"/>
    <n v="0.25530000000000003"/>
    <n v="0"/>
    <s v="NA"/>
  </r>
  <r>
    <x v="2"/>
    <m/>
    <n v="36"/>
    <m/>
    <s v="Female"/>
    <s v="South"/>
    <s v="Organic"/>
    <n v="26"/>
    <n v="33"/>
    <n v="5"/>
    <n v="669.38"/>
    <n v="23496.99"/>
    <n v="0"/>
    <n v="2382"/>
    <n v="1"/>
    <n v="5"/>
    <n v="2"/>
    <n v="0.19"/>
    <n v="1"/>
    <s v="Payment"/>
    <n v="2"/>
    <n v="1"/>
    <n v="577.1"/>
    <n v="10"/>
    <n v="4"/>
    <s v="Credit Card"/>
    <n v="16.399999999999999"/>
    <n v="0.2676"/>
    <n v="0"/>
    <s v="NA"/>
  </r>
  <r>
    <x v="1"/>
    <m/>
    <n v="50"/>
    <m/>
    <s v="Female"/>
    <s v="East"/>
    <s v="App Ads"/>
    <n v="55"/>
    <n v="118"/>
    <n v="20"/>
    <n v="584.95000000000005"/>
    <n v="73237.08"/>
    <n v="0"/>
    <n v="7074"/>
    <n v="2"/>
    <n v="8.6"/>
    <n v="6"/>
    <n v="0.09"/>
    <n v="2"/>
    <s v="Quality"/>
    <n v="2"/>
    <n v="3"/>
    <n v="940.27"/>
    <n v="83"/>
    <n v="4.8"/>
    <s v="Credit Card"/>
    <n v="38.6"/>
    <n v="0.4153"/>
    <n v="1"/>
    <s v="Low Personalization"/>
  </r>
  <r>
    <x v="1"/>
    <m/>
    <n v="48"/>
    <m/>
    <s v="Male"/>
    <s v="East"/>
    <s v="Organic"/>
    <n v="13"/>
    <n v="2"/>
    <n v="0"/>
    <n v="578.19000000000005"/>
    <n v="1041.52"/>
    <n v="0"/>
    <n v="135"/>
    <n v="0"/>
    <n v="0"/>
    <n v="0"/>
    <n v="0.46"/>
    <n v="2"/>
    <s v="App Issue"/>
    <n v="0"/>
    <n v="0"/>
    <n v="0"/>
    <n v="7"/>
    <n v="4"/>
    <s v="Debit Card"/>
    <n v="14.8"/>
    <n v="0.25800000000000001"/>
    <n v="0"/>
    <s v="NA"/>
  </r>
  <r>
    <x v="1"/>
    <m/>
    <n v="48"/>
    <m/>
    <s v="Male"/>
    <s v="Central"/>
    <s v="Organic"/>
    <n v="15"/>
    <n v="16"/>
    <n v="3"/>
    <n v="504.7"/>
    <n v="7920.86"/>
    <n v="0"/>
    <n v="993"/>
    <n v="1"/>
    <n v="3.7"/>
    <n v="1"/>
    <n v="0.45"/>
    <n v="0"/>
    <s v="None"/>
    <n v="0"/>
    <n v="0"/>
    <n v="0"/>
    <n v="36"/>
    <n v="4.7"/>
    <s v="Credit Card"/>
    <n v="22.3"/>
    <n v="0.3034"/>
    <n v="0"/>
    <s v="NA"/>
  </r>
  <r>
    <x v="2"/>
    <m/>
    <n v="38"/>
    <m/>
    <s v="Male"/>
    <s v="Central"/>
    <s v="Social"/>
    <n v="37"/>
    <n v="74"/>
    <n v="3"/>
    <n v="347.21"/>
    <n v="27703.74"/>
    <n v="0"/>
    <n v="3177"/>
    <n v="5"/>
    <n v="17.7"/>
    <n v="1"/>
    <n v="0.61"/>
    <n v="3"/>
    <s v="Payment"/>
    <n v="3"/>
    <n v="3"/>
    <n v="2120.91"/>
    <n v="54"/>
    <n v="4.0999999999999996"/>
    <s v="Credit Card"/>
    <n v="38"/>
    <n v="0.41120000000000001"/>
    <n v="1"/>
    <s v="Price/Discount Reliance"/>
  </r>
  <r>
    <x v="2"/>
    <m/>
    <n v="39"/>
    <m/>
    <s v="Female"/>
    <s v="West"/>
    <s v="Partner"/>
    <n v="46"/>
    <n v="149"/>
    <n v="14"/>
    <n v="328.68"/>
    <n v="48951.62"/>
    <n v="0"/>
    <n v="4924"/>
    <n v="8"/>
    <n v="0"/>
    <n v="2"/>
    <n v="0.21"/>
    <n v="3"/>
    <s v="Quality"/>
    <n v="6"/>
    <n v="3"/>
    <n v="359.71"/>
    <n v="47"/>
    <n v="3.7"/>
    <s v="Debit Card"/>
    <n v="40.5"/>
    <n v="0.42959999999999998"/>
    <n v="1"/>
    <s v="Low Personalization"/>
  </r>
  <r>
    <x v="0"/>
    <m/>
    <n v="18"/>
    <m/>
    <s v="Female"/>
    <s v="South"/>
    <s v="Referral"/>
    <n v="16"/>
    <n v="34"/>
    <n v="6"/>
    <n v="206.81"/>
    <n v="7248.54"/>
    <n v="0"/>
    <n v="760"/>
    <n v="1"/>
    <n v="5.6"/>
    <n v="0"/>
    <n v="0.35"/>
    <n v="2"/>
    <s v="Item Missing"/>
    <n v="1"/>
    <n v="2"/>
    <n v="609.48"/>
    <n v="68"/>
    <n v="4.7"/>
    <s v="Debit Card"/>
    <n v="36.799999999999997"/>
    <n v="0.40239999999999998"/>
    <n v="0"/>
    <s v="NA"/>
  </r>
  <r>
    <x v="1"/>
    <m/>
    <n v="49"/>
    <m/>
    <s v="Female"/>
    <s v="North"/>
    <s v="Social"/>
    <n v="37"/>
    <n v="83"/>
    <n v="10"/>
    <n v="387.17"/>
    <n v="34238.31"/>
    <n v="0"/>
    <n v="3360"/>
    <n v="0"/>
    <n v="13.8"/>
    <n v="2"/>
    <n v="0.21"/>
    <n v="4"/>
    <s v="App Issue"/>
    <n v="4"/>
    <n v="0"/>
    <n v="786.71"/>
    <n v="74"/>
    <n v="4.2"/>
    <s v="COD"/>
    <n v="40.4"/>
    <n v="0.42859999999999998"/>
    <n v="1"/>
    <s v="Product Unavailability"/>
  </r>
  <r>
    <x v="1"/>
    <m/>
    <n v="48"/>
    <m/>
    <s v="Male"/>
    <s v="Central"/>
    <s v="Referral"/>
    <n v="38"/>
    <n v="53"/>
    <n v="1"/>
    <n v="448.76"/>
    <n v="21420.53"/>
    <n v="1"/>
    <n v="2872"/>
    <n v="4"/>
    <n v="25.4"/>
    <n v="1"/>
    <n v="0.59"/>
    <n v="3"/>
    <s v="Quality"/>
    <n v="1"/>
    <n v="1"/>
    <n v="167.64"/>
    <n v="31"/>
    <n v="3.8"/>
    <s v="UPI"/>
    <n v="27"/>
    <n v="0.3342"/>
    <n v="0"/>
    <s v="NA"/>
  </r>
  <r>
    <x v="3"/>
    <m/>
    <n v="67"/>
    <m/>
    <s v="Female"/>
    <s v="Central"/>
    <s v="Social"/>
    <n v="46"/>
    <n v="82"/>
    <n v="7"/>
    <n v="437.94"/>
    <n v="36259.54"/>
    <n v="0"/>
    <n v="3943"/>
    <n v="6"/>
    <n v="19"/>
    <n v="3"/>
    <n v="0.72"/>
    <n v="3"/>
    <s v="App Issue"/>
    <n v="2"/>
    <n v="5"/>
    <n v="1650.09"/>
    <n v="43"/>
    <n v="4.7"/>
    <s v="UPI"/>
    <n v="42.5"/>
    <n v="0.44409999999999999"/>
    <n v="1"/>
    <s v="Poor Service Resolution"/>
  </r>
  <r>
    <x v="1"/>
    <m/>
    <n v="44"/>
    <m/>
    <s v="Female"/>
    <s v="North"/>
    <s v="App Ads"/>
    <n v="35"/>
    <n v="57"/>
    <n v="9"/>
    <n v="451.98"/>
    <n v="27400.33"/>
    <n v="0"/>
    <n v="2649"/>
    <n v="2"/>
    <n v="7.6"/>
    <n v="1"/>
    <n v="0.03"/>
    <n v="2"/>
    <s v="Payment"/>
    <n v="2"/>
    <n v="2"/>
    <n v="556.95000000000005"/>
    <n v="58"/>
    <n v="4.0999999999999996"/>
    <s v="UPI"/>
    <n v="31.4"/>
    <n v="0.3639"/>
    <n v="0"/>
    <s v="NA"/>
  </r>
  <r>
    <x v="1"/>
    <m/>
    <n v="42"/>
    <m/>
    <s v="Male"/>
    <s v="West"/>
    <s v="App Ads"/>
    <n v="40"/>
    <n v="82"/>
    <n v="6"/>
    <n v="194.58"/>
    <n v="14972.69"/>
    <n v="0"/>
    <n v="1661"/>
    <n v="2"/>
    <n v="21.6"/>
    <n v="0"/>
    <n v="0.69"/>
    <n v="4"/>
    <s v="App Issue"/>
    <n v="3"/>
    <n v="5"/>
    <n v="1605.42"/>
    <n v="27"/>
    <n v="4.2"/>
    <s v="UPI"/>
    <n v="31.3"/>
    <n v="0.36349999999999999"/>
    <n v="0"/>
    <s v="NA"/>
  </r>
  <r>
    <x v="0"/>
    <m/>
    <n v="21"/>
    <m/>
    <s v="Female"/>
    <s v="South"/>
    <s v="Social"/>
    <n v="21"/>
    <n v="58"/>
    <n v="4"/>
    <n v="473.74"/>
    <n v="27319.22"/>
    <n v="0"/>
    <n v="2919"/>
    <n v="3"/>
    <n v="5.4"/>
    <n v="1"/>
    <n v="0.61"/>
    <n v="1"/>
    <s v="App Issue"/>
    <n v="0"/>
    <n v="1"/>
    <n v="187.76"/>
    <n v="74"/>
    <n v="3"/>
    <s v="Debit Card"/>
    <n v="44.5"/>
    <n v="0.45889999999999997"/>
    <n v="1"/>
    <s v="Switched to Competitor"/>
  </r>
  <r>
    <x v="2"/>
    <m/>
    <n v="28"/>
    <m/>
    <s v="Male"/>
    <s v="North"/>
    <s v="App Ads"/>
    <n v="17"/>
    <n v="26"/>
    <n v="4"/>
    <n v="633.46"/>
    <n v="17094.669999999998"/>
    <n v="1"/>
    <n v="1977"/>
    <n v="1"/>
    <n v="8.1999999999999993"/>
    <n v="2"/>
    <n v="0.42"/>
    <n v="3"/>
    <s v="Delivery Delay"/>
    <n v="1"/>
    <n v="2"/>
    <n v="571.29"/>
    <n v="53"/>
    <n v="4.4000000000000004"/>
    <s v="UPI"/>
    <n v="32.4"/>
    <n v="0.37080000000000002"/>
    <n v="0"/>
    <s v="NA"/>
  </r>
  <r>
    <x v="2"/>
    <m/>
    <n v="35"/>
    <m/>
    <s v="Male"/>
    <s v="Central"/>
    <s v="Partner"/>
    <n v="25"/>
    <n v="45"/>
    <n v="3"/>
    <n v="354.49"/>
    <n v="14904.14"/>
    <n v="0"/>
    <n v="1847"/>
    <n v="2"/>
    <n v="10.3"/>
    <n v="1"/>
    <n v="0.32"/>
    <n v="1"/>
    <s v="Item Missing"/>
    <n v="2"/>
    <n v="3"/>
    <n v="796.87"/>
    <n v="6"/>
    <n v="3.4"/>
    <s v="UPI"/>
    <n v="18"/>
    <n v="0.2772"/>
    <n v="0"/>
    <s v="NA"/>
  </r>
  <r>
    <x v="2"/>
    <m/>
    <n v="37"/>
    <m/>
    <s v="Female"/>
    <s v="Central"/>
    <s v="Referral"/>
    <n v="30"/>
    <n v="44"/>
    <n v="2"/>
    <n v="277.88"/>
    <n v="13333.57"/>
    <n v="0"/>
    <n v="1372"/>
    <n v="3"/>
    <n v="0.5"/>
    <n v="0"/>
    <n v="0.7"/>
    <n v="2"/>
    <s v="Quality"/>
    <n v="1"/>
    <n v="1"/>
    <n v="435.27"/>
    <n v="64"/>
    <n v="3.1"/>
    <s v="Wallet"/>
    <n v="32.5"/>
    <n v="0.37180000000000002"/>
    <n v="0"/>
    <s v="NA"/>
  </r>
  <r>
    <x v="2"/>
    <m/>
    <n v="37"/>
    <m/>
    <s v="Male"/>
    <s v="Central"/>
    <s v="Partner"/>
    <n v="33"/>
    <n v="52"/>
    <n v="8"/>
    <n v="261.13"/>
    <n v="14032.03"/>
    <n v="0"/>
    <n v="1685"/>
    <n v="0"/>
    <n v="8"/>
    <n v="1"/>
    <n v="0.34"/>
    <n v="0"/>
    <s v="None"/>
    <n v="1"/>
    <n v="1"/>
    <n v="274.52999999999997"/>
    <n v="26"/>
    <n v="4.0999999999999996"/>
    <s v="UPI"/>
    <n v="15.5"/>
    <n v="0.2621"/>
    <n v="0"/>
    <s v="NA"/>
  </r>
  <r>
    <x v="2"/>
    <m/>
    <n v="38"/>
    <m/>
    <s v="Female"/>
    <s v="North"/>
    <s v="Social"/>
    <n v="10"/>
    <n v="27"/>
    <n v="4"/>
    <n v="374.08"/>
    <n v="10022.4"/>
    <n v="0"/>
    <n v="1251"/>
    <n v="1"/>
    <n v="5.8"/>
    <n v="0"/>
    <n v="0.42"/>
    <n v="2"/>
    <s v="Delivery Delay"/>
    <n v="1"/>
    <n v="1"/>
    <n v="244.91"/>
    <n v="114"/>
    <n v="4.5"/>
    <s v="UPI"/>
    <n v="49.9"/>
    <n v="0.499"/>
    <n v="1"/>
    <s v="Frequent SLA Breaches"/>
  </r>
  <r>
    <x v="1"/>
    <m/>
    <n v="58"/>
    <m/>
    <s v="Female"/>
    <s v="East"/>
    <s v="App Ads"/>
    <n v="49"/>
    <n v="105"/>
    <n v="2"/>
    <n v="404.81"/>
    <n v="42692.79"/>
    <n v="0"/>
    <n v="4041"/>
    <n v="8"/>
    <n v="9.5"/>
    <n v="3"/>
    <n v="0.56999999999999995"/>
    <n v="0"/>
    <s v="None"/>
    <n v="6"/>
    <n v="2"/>
    <n v="1622.12"/>
    <n v="71"/>
    <n v="3.6"/>
    <s v="UPI"/>
    <n v="45.1"/>
    <n v="0.4632"/>
    <n v="1"/>
    <s v="Low Personalization"/>
  </r>
  <r>
    <x v="0"/>
    <m/>
    <n v="24"/>
    <m/>
    <s v="Male"/>
    <s v="Central"/>
    <s v="App Ads"/>
    <n v="14"/>
    <n v="29"/>
    <n v="4"/>
    <n v="472.44"/>
    <n v="14597.96"/>
    <n v="0"/>
    <n v="1608"/>
    <n v="2"/>
    <n v="7"/>
    <n v="1"/>
    <n v="0.05"/>
    <n v="0"/>
    <s v="None"/>
    <n v="1"/>
    <n v="2"/>
    <n v="773.41"/>
    <n v="31"/>
    <n v="5"/>
    <s v="Credit Card"/>
    <n v="22.5"/>
    <n v="0.30449999999999999"/>
    <n v="0"/>
    <s v="NA"/>
  </r>
  <r>
    <x v="2"/>
    <m/>
    <n v="35"/>
    <m/>
    <s v="Male"/>
    <s v="West"/>
    <s v="Social"/>
    <n v="15"/>
    <n v="25"/>
    <n v="1"/>
    <n v="542.14"/>
    <n v="13850.56"/>
    <n v="0"/>
    <n v="1760"/>
    <n v="0"/>
    <n v="23.4"/>
    <n v="1"/>
    <n v="0.16"/>
    <n v="1"/>
    <s v="Delivery Delay"/>
    <n v="1"/>
    <n v="2"/>
    <n v="842.96"/>
    <n v="44"/>
    <n v="2.6"/>
    <s v="COD"/>
    <n v="30.4"/>
    <n v="0.35720000000000002"/>
    <n v="0"/>
    <s v="NA"/>
  </r>
  <r>
    <x v="2"/>
    <m/>
    <n v="26"/>
    <m/>
    <s v="Female"/>
    <s v="South"/>
    <s v="App Ads"/>
    <n v="7"/>
    <n v="8"/>
    <n v="1"/>
    <n v="333.74"/>
    <n v="2846.99"/>
    <n v="0"/>
    <n v="778"/>
    <n v="0"/>
    <n v="11.6"/>
    <n v="0"/>
    <n v="0.46"/>
    <n v="0"/>
    <s v="None"/>
    <n v="0"/>
    <n v="1"/>
    <n v="204.63"/>
    <n v="26"/>
    <n v="2.2000000000000002"/>
    <s v="UPI"/>
    <n v="23.5"/>
    <n v="0.31130000000000002"/>
    <n v="0"/>
    <s v="NA"/>
  </r>
  <r>
    <x v="2"/>
    <m/>
    <n v="34"/>
    <m/>
    <s v="Male"/>
    <s v="East"/>
    <s v="Referral"/>
    <n v="16"/>
    <n v="38"/>
    <n v="6"/>
    <n v="387.36"/>
    <n v="16169.23"/>
    <n v="0"/>
    <n v="1838"/>
    <n v="3"/>
    <n v="6.5"/>
    <n v="1"/>
    <n v="0.54"/>
    <n v="2"/>
    <s v="App Issue"/>
    <n v="0"/>
    <n v="2"/>
    <n v="529.9"/>
    <n v="15"/>
    <n v="3.1"/>
    <s v="Credit Card"/>
    <n v="20.3"/>
    <n v="0.29099999999999998"/>
    <n v="0"/>
    <s v="NA"/>
  </r>
  <r>
    <x v="1"/>
    <m/>
    <n v="54"/>
    <m/>
    <s v="Female"/>
    <s v="North"/>
    <s v="Organic"/>
    <n v="53"/>
    <n v="131"/>
    <n v="20"/>
    <n v="252.66"/>
    <n v="30620.74"/>
    <n v="0"/>
    <n v="3478"/>
    <n v="5"/>
    <n v="14.7"/>
    <n v="8"/>
    <n v="0.39"/>
    <n v="8"/>
    <s v="Quality"/>
    <n v="7"/>
    <n v="2"/>
    <n v="1906.15"/>
    <n v="29"/>
    <n v="2.9"/>
    <s v="UPI"/>
    <n v="42.4"/>
    <n v="0.44290000000000002"/>
    <n v="1"/>
    <s v="Frequent SLA Breaches"/>
  </r>
  <r>
    <x v="0"/>
    <m/>
    <n v="20"/>
    <m/>
    <s v="Male"/>
    <s v="East"/>
    <s v="Referral"/>
    <n v="53"/>
    <n v="132"/>
    <n v="20"/>
    <n v="517.79"/>
    <n v="66229.41"/>
    <n v="0"/>
    <n v="6557"/>
    <n v="9"/>
    <n v="6.5"/>
    <n v="7"/>
    <n v="0.48"/>
    <n v="2"/>
    <s v="Delivery Delay"/>
    <n v="4"/>
    <n v="3"/>
    <n v="2715.02"/>
    <n v="25"/>
    <n v="5"/>
    <s v="Credit Card"/>
    <n v="31.2"/>
    <n v="0.36270000000000002"/>
    <n v="0"/>
    <s v="NA"/>
  </r>
  <r>
    <x v="2"/>
    <m/>
    <n v="35"/>
    <m/>
    <s v="Male"/>
    <s v="Central"/>
    <s v="Organic"/>
    <n v="17"/>
    <n v="30"/>
    <n v="2"/>
    <n v="402.45"/>
    <n v="13100.13"/>
    <n v="0"/>
    <n v="1705"/>
    <n v="1"/>
    <n v="15.5"/>
    <n v="2"/>
    <n v="0.37"/>
    <n v="1"/>
    <s v="App Issue"/>
    <n v="1"/>
    <n v="2"/>
    <n v="872.85"/>
    <n v="18"/>
    <n v="4.4000000000000004"/>
    <s v="UPI"/>
    <n v="22.8"/>
    <n v="0.30669999999999997"/>
    <n v="0"/>
    <s v="NA"/>
  </r>
  <r>
    <x v="0"/>
    <m/>
    <n v="19"/>
    <m/>
    <s v="Female"/>
    <s v="North"/>
    <s v="Organic"/>
    <n v="14"/>
    <n v="16"/>
    <n v="1"/>
    <n v="420.4"/>
    <n v="6852.81"/>
    <n v="0"/>
    <n v="889"/>
    <n v="1"/>
    <n v="14.8"/>
    <n v="0"/>
    <n v="0.11"/>
    <n v="0"/>
    <s v="None"/>
    <n v="0"/>
    <n v="0"/>
    <n v="0"/>
    <n v="42"/>
    <n v="3.2"/>
    <s v="UPI"/>
    <n v="22.6"/>
    <n v="0.30499999999999999"/>
    <n v="0"/>
    <s v="NA"/>
  </r>
  <r>
    <x v="3"/>
    <m/>
    <n v="68"/>
    <m/>
    <s v="Male"/>
    <s v="North"/>
    <s v="App Ads"/>
    <n v="8"/>
    <n v="18"/>
    <n v="2"/>
    <n v="605.52"/>
    <n v="10854.62"/>
    <n v="0"/>
    <n v="1370"/>
    <n v="1"/>
    <n v="14"/>
    <n v="1"/>
    <n v="0.42"/>
    <n v="2"/>
    <s v="Payment"/>
    <n v="0"/>
    <n v="1"/>
    <n v="148.72999999999999"/>
    <n v="34"/>
    <n v="3.7"/>
    <s v="UPI"/>
    <n v="33.1"/>
    <n v="0.37559999999999999"/>
    <n v="0"/>
    <s v="NA"/>
  </r>
  <r>
    <x v="1"/>
    <m/>
    <n v="56"/>
    <m/>
    <s v="Female"/>
    <s v="East"/>
    <s v="Referral"/>
    <n v="20"/>
    <n v="53"/>
    <n v="8"/>
    <n v="461.29"/>
    <n v="23408.17"/>
    <n v="0"/>
    <n v="2682"/>
    <n v="1"/>
    <n v="6.3"/>
    <n v="3"/>
    <n v="0.35"/>
    <n v="2"/>
    <s v="App Issue"/>
    <n v="1"/>
    <n v="0"/>
    <n v="162.53"/>
    <n v="24"/>
    <n v="3"/>
    <s v="UPI"/>
    <n v="21.9"/>
    <n v="0.30080000000000001"/>
    <n v="0"/>
    <s v="NA"/>
  </r>
  <r>
    <x v="2"/>
    <m/>
    <n v="30"/>
    <m/>
    <s v="Female"/>
    <s v="East"/>
    <s v="Organic"/>
    <n v="14"/>
    <n v="35"/>
    <n v="7"/>
    <n v="651.78"/>
    <n v="20941.77"/>
    <n v="0"/>
    <n v="2273"/>
    <n v="2"/>
    <n v="33.1"/>
    <n v="1"/>
    <n v="0.36"/>
    <n v="1"/>
    <s v="Item Missing"/>
    <n v="0"/>
    <n v="1"/>
    <n v="276.98"/>
    <n v="36"/>
    <n v="3.9"/>
    <s v="UPI"/>
    <n v="28.9"/>
    <n v="0.34670000000000001"/>
    <n v="0"/>
    <s v="NA"/>
  </r>
  <r>
    <x v="2"/>
    <m/>
    <n v="28"/>
    <m/>
    <s v="Male"/>
    <s v="South"/>
    <s v="Referral"/>
    <n v="4"/>
    <n v="5"/>
    <n v="0"/>
    <n v="538.20000000000005"/>
    <n v="2672.02"/>
    <n v="0"/>
    <n v="660"/>
    <n v="0"/>
    <n v="3.8"/>
    <n v="0"/>
    <n v="0.28999999999999998"/>
    <n v="0"/>
    <s v="None"/>
    <n v="0"/>
    <n v="0"/>
    <n v="0"/>
    <n v="44"/>
    <n v="5"/>
    <s v="Debit Card"/>
    <n v="31"/>
    <n v="0.36130000000000001"/>
    <n v="0"/>
    <s v="NA"/>
  </r>
  <r>
    <x v="0"/>
    <m/>
    <n v="23"/>
    <m/>
    <s v="Female"/>
    <s v="North"/>
    <s v="Organic"/>
    <n v="16"/>
    <n v="34"/>
    <n v="6"/>
    <n v="397.13"/>
    <n v="12921.76"/>
    <n v="0"/>
    <n v="1474"/>
    <n v="1"/>
    <n v="0"/>
    <n v="1"/>
    <n v="0.47"/>
    <n v="0"/>
    <s v="None"/>
    <n v="0"/>
    <n v="2"/>
    <n v="484.03"/>
    <n v="42"/>
    <n v="3.6"/>
    <s v="UPI"/>
    <n v="26.7"/>
    <n v="0.33189999999999997"/>
    <n v="0"/>
    <s v="NA"/>
  </r>
  <r>
    <x v="1"/>
    <m/>
    <n v="43"/>
    <m/>
    <s v="Female"/>
    <s v="West"/>
    <s v="App Ads"/>
    <n v="14"/>
    <n v="3"/>
    <n v="0"/>
    <n v="314.62"/>
    <n v="963.23"/>
    <n v="0"/>
    <n v="274"/>
    <n v="0"/>
    <n v="6.1"/>
    <n v="0"/>
    <n v="0.35"/>
    <n v="0"/>
    <s v="None"/>
    <n v="0"/>
    <n v="0"/>
    <n v="0"/>
    <n v="32"/>
    <n v="5"/>
    <s v="Debit Card"/>
    <n v="16.399999999999999"/>
    <n v="0.26719999999999999"/>
    <n v="0"/>
    <s v="NA"/>
  </r>
  <r>
    <x v="1"/>
    <m/>
    <n v="57"/>
    <m/>
    <s v="Female"/>
    <s v="South"/>
    <s v="App Ads"/>
    <n v="7"/>
    <n v="20"/>
    <n v="1"/>
    <n v="429.42"/>
    <n v="9331.4"/>
    <n v="0"/>
    <n v="835"/>
    <n v="1"/>
    <n v="12"/>
    <n v="1"/>
    <n v="0.38"/>
    <n v="0"/>
    <s v="None"/>
    <n v="0"/>
    <n v="0"/>
    <n v="0"/>
    <n v="41"/>
    <n v="3.9"/>
    <s v="UPI"/>
    <n v="25.5"/>
    <n v="0.32400000000000001"/>
    <n v="0"/>
    <s v="NA"/>
  </r>
  <r>
    <x v="1"/>
    <m/>
    <n v="48"/>
    <m/>
    <s v="Male"/>
    <s v="West"/>
    <s v="Social"/>
    <n v="20"/>
    <n v="39"/>
    <n v="4"/>
    <n v="570.96"/>
    <n v="22097.25"/>
    <n v="0"/>
    <n v="2746"/>
    <n v="1"/>
    <n v="0"/>
    <n v="2"/>
    <n v="0.14000000000000001"/>
    <n v="4"/>
    <s v="Quality"/>
    <n v="0"/>
    <n v="1"/>
    <n v="263.10000000000002"/>
    <n v="13"/>
    <n v="4.5"/>
    <s v="UPI"/>
    <n v="22.9"/>
    <n v="0.307"/>
    <n v="0"/>
    <s v="NA"/>
  </r>
  <r>
    <x v="3"/>
    <m/>
    <n v="64"/>
    <m/>
    <s v="Male"/>
    <s v="East"/>
    <s v="App Ads"/>
    <n v="42"/>
    <n v="82"/>
    <n v="7"/>
    <n v="281.81"/>
    <n v="22036.080000000002"/>
    <n v="0"/>
    <n v="2409"/>
    <n v="5"/>
    <n v="7.5"/>
    <n v="1"/>
    <n v="0.34"/>
    <n v="5"/>
    <s v="Payment"/>
    <n v="4"/>
    <n v="1"/>
    <n v="1330.66"/>
    <n v="227"/>
    <n v="3.1"/>
    <s v="Debit Card"/>
    <n v="96.9"/>
    <n v="0.80330000000000001"/>
    <n v="1"/>
    <s v="Poor Service Resolution"/>
  </r>
  <r>
    <x v="2"/>
    <m/>
    <n v="36"/>
    <m/>
    <s v="Female"/>
    <s v="South"/>
    <s v="Social"/>
    <n v="60"/>
    <n v="182"/>
    <n v="20"/>
    <n v="375.95"/>
    <n v="64166.94"/>
    <n v="0"/>
    <n v="7767"/>
    <n v="11"/>
    <n v="28.8"/>
    <n v="5"/>
    <n v="0.39"/>
    <n v="1"/>
    <s v="Payment"/>
    <n v="4"/>
    <n v="8"/>
    <n v="4113.38"/>
    <n v="56"/>
    <n v="3.6"/>
    <s v="UPI"/>
    <n v="46.8"/>
    <n v="0.47599999999999998"/>
    <n v="1"/>
    <s v="Infrequent Need"/>
  </r>
  <r>
    <x v="2"/>
    <m/>
    <n v="32"/>
    <m/>
    <s v="Female"/>
    <s v="East"/>
    <s v="Referral"/>
    <n v="40"/>
    <n v="53"/>
    <n v="5"/>
    <n v="348.88"/>
    <n v="20234.82"/>
    <n v="0"/>
    <n v="2092"/>
    <n v="3"/>
    <n v="8.1999999999999993"/>
    <n v="0"/>
    <n v="0.42"/>
    <n v="4"/>
    <s v="Quality"/>
    <n v="1"/>
    <n v="3"/>
    <n v="166.03"/>
    <n v="45"/>
    <n v="3.4"/>
    <s v="UPI"/>
    <n v="30.7"/>
    <n v="0.35899999999999999"/>
    <n v="0"/>
    <s v="NA"/>
  </r>
  <r>
    <x v="1"/>
    <m/>
    <n v="43"/>
    <m/>
    <s v="Female"/>
    <s v="West"/>
    <s v="Social"/>
    <n v="45"/>
    <n v="85"/>
    <n v="13"/>
    <n v="398.03"/>
    <n v="35074.07"/>
    <n v="0"/>
    <n v="3245"/>
    <n v="2"/>
    <n v="11"/>
    <n v="3"/>
    <n v="0.39"/>
    <n v="4"/>
    <s v="Quality"/>
    <n v="2"/>
    <n v="3"/>
    <n v="840.07"/>
    <n v="36"/>
    <n v="3.9"/>
    <s v="UPI"/>
    <n v="29.9"/>
    <n v="0.35370000000000001"/>
    <n v="0"/>
    <s v="NA"/>
  </r>
  <r>
    <x v="2"/>
    <m/>
    <n v="28"/>
    <m/>
    <s v="Female"/>
    <s v="East"/>
    <s v="App Ads"/>
    <n v="35"/>
    <n v="39"/>
    <n v="7"/>
    <n v="496.54"/>
    <n v="20275.759999999998"/>
    <n v="1"/>
    <n v="2221"/>
    <n v="2"/>
    <n v="1.9"/>
    <n v="2"/>
    <n v="0.31"/>
    <n v="1"/>
    <s v="Delivery Delay"/>
    <n v="1"/>
    <n v="3"/>
    <n v="1369.61"/>
    <n v="70"/>
    <n v="3.9"/>
    <s v="UPI"/>
    <n v="40.1"/>
    <n v="0.42659999999999998"/>
    <n v="1"/>
    <s v="High Delivery Delays"/>
  </r>
  <r>
    <x v="3"/>
    <m/>
    <n v="69"/>
    <m/>
    <s v="Female"/>
    <s v="East"/>
    <s v="Partner"/>
    <n v="37"/>
    <n v="22"/>
    <n v="2"/>
    <n v="472.68"/>
    <n v="10167.41"/>
    <n v="0"/>
    <n v="1197"/>
    <n v="0"/>
    <n v="12.6"/>
    <n v="1"/>
    <n v="0.3"/>
    <n v="1"/>
    <s v="Quality"/>
    <n v="1"/>
    <n v="1"/>
    <n v="520.54999999999995"/>
    <n v="10"/>
    <n v="4"/>
    <s v="Wallet"/>
    <n v="9.1"/>
    <n v="0.2268"/>
    <n v="0"/>
    <s v="NA"/>
  </r>
  <r>
    <x v="2"/>
    <m/>
    <n v="27"/>
    <m/>
    <s v="Male"/>
    <s v="South"/>
    <s v="App Ads"/>
    <n v="53"/>
    <n v="107"/>
    <n v="10"/>
    <n v="470.27"/>
    <n v="51210.71"/>
    <n v="0"/>
    <n v="4800"/>
    <n v="2"/>
    <n v="3.1"/>
    <n v="3"/>
    <n v="0.23"/>
    <n v="7"/>
    <s v="Delivery Delay"/>
    <n v="4"/>
    <n v="7"/>
    <n v="1986.81"/>
    <n v="21"/>
    <n v="5"/>
    <s v="Debit Card"/>
    <n v="28.1"/>
    <n v="0.34129999999999999"/>
    <n v="0"/>
    <s v="NA"/>
  </r>
  <r>
    <x v="1"/>
    <m/>
    <n v="43"/>
    <m/>
    <s v="Female"/>
    <s v="South"/>
    <s v="Social"/>
    <n v="54"/>
    <n v="107"/>
    <n v="2"/>
    <n v="281.76"/>
    <n v="31988.87"/>
    <n v="0"/>
    <n v="3157"/>
    <n v="6"/>
    <n v="26"/>
    <n v="5"/>
    <n v="0.15"/>
    <n v="5"/>
    <s v="Item Missing"/>
    <n v="0"/>
    <n v="3"/>
    <n v="734.09"/>
    <n v="35"/>
    <n v="4.5999999999999996"/>
    <s v="Debit Card"/>
    <n v="32.1"/>
    <n v="0.36909999999999998"/>
    <n v="0"/>
    <s v="NA"/>
  </r>
  <r>
    <x v="1"/>
    <m/>
    <n v="45"/>
    <m/>
    <s v="Male"/>
    <s v="East"/>
    <s v="Social"/>
    <n v="3"/>
    <n v="2"/>
    <n v="0"/>
    <n v="534.32000000000005"/>
    <n v="1034.2"/>
    <n v="0"/>
    <n v="203"/>
    <n v="0"/>
    <n v="0"/>
    <n v="0"/>
    <n v="0.98"/>
    <n v="2"/>
    <s v="Delivery Delay"/>
    <n v="0"/>
    <n v="0"/>
    <n v="0"/>
    <n v="63"/>
    <n v="3"/>
    <s v="UPI"/>
    <n v="35.799999999999997"/>
    <n v="0.39529999999999998"/>
    <n v="0"/>
    <s v="NA"/>
  </r>
  <r>
    <x v="0"/>
    <m/>
    <n v="21"/>
    <m/>
    <s v="Male"/>
    <s v="East"/>
    <s v="Social"/>
    <n v="30"/>
    <n v="72"/>
    <n v="14"/>
    <n v="568.91"/>
    <n v="40016.86"/>
    <n v="0"/>
    <n v="4429"/>
    <n v="4"/>
    <n v="18.100000000000001"/>
    <n v="2"/>
    <n v="0.6"/>
    <n v="4"/>
    <s v="Item Missing"/>
    <n v="4"/>
    <n v="3"/>
    <n v="999.96"/>
    <n v="48"/>
    <n v="2.9"/>
    <s v="UPI"/>
    <n v="41.1"/>
    <n v="0.434"/>
    <n v="1"/>
    <s v="Product Unavailability"/>
  </r>
  <r>
    <x v="1"/>
    <m/>
    <n v="42"/>
    <m/>
    <s v="Female"/>
    <s v="South"/>
    <s v="App Ads"/>
    <n v="37"/>
    <n v="65"/>
    <n v="4"/>
    <n v="420.58"/>
    <n v="27585.9"/>
    <n v="0"/>
    <n v="3055"/>
    <n v="5"/>
    <n v="0"/>
    <n v="1"/>
    <n v="0.24"/>
    <n v="3"/>
    <s v="Quality"/>
    <n v="4"/>
    <n v="2"/>
    <n v="1269.75"/>
    <n v="32"/>
    <n v="4.0999999999999996"/>
    <s v="UPI"/>
    <n v="32.5"/>
    <n v="0.37169999999999997"/>
    <n v="0"/>
    <s v="NA"/>
  </r>
  <r>
    <x v="1"/>
    <m/>
    <n v="42"/>
    <m/>
    <s v="Female"/>
    <s v="North"/>
    <s v="Organic"/>
    <n v="60"/>
    <n v="144"/>
    <n v="20"/>
    <n v="341.95"/>
    <n v="51930.93"/>
    <n v="0"/>
    <n v="5104"/>
    <n v="8"/>
    <n v="26.9"/>
    <n v="0"/>
    <n v="0.34"/>
    <n v="4"/>
    <s v="Payment"/>
    <n v="5"/>
    <n v="5"/>
    <n v="2021.24"/>
    <n v="73"/>
    <n v="3.4"/>
    <s v="UPI"/>
    <n v="48.9"/>
    <n v="0.49199999999999999"/>
    <n v="1"/>
    <s v="Low Personalization"/>
  </r>
  <r>
    <x v="2"/>
    <m/>
    <n v="31"/>
    <m/>
    <s v="Male"/>
    <s v="West"/>
    <s v="App Ads"/>
    <n v="35"/>
    <n v="70"/>
    <n v="14"/>
    <n v="547.29"/>
    <n v="38107.01"/>
    <n v="0"/>
    <n v="3932"/>
    <n v="4"/>
    <n v="21"/>
    <n v="1"/>
    <n v="0.68"/>
    <n v="2"/>
    <s v="Payment"/>
    <n v="4"/>
    <n v="1"/>
    <n v="1190.21"/>
    <n v="26"/>
    <n v="4"/>
    <s v="UPI"/>
    <n v="35.799999999999997"/>
    <n v="0.3952"/>
    <n v="0"/>
    <s v="NA"/>
  </r>
  <r>
    <x v="0"/>
    <m/>
    <n v="24"/>
    <m/>
    <s v="Female"/>
    <s v="North"/>
    <s v="Social"/>
    <n v="15"/>
    <n v="40"/>
    <n v="6"/>
    <n v="610.04999999999995"/>
    <n v="26373.57"/>
    <n v="0"/>
    <n v="2517"/>
    <n v="3"/>
    <n v="13.7"/>
    <n v="1"/>
    <n v="0.34"/>
    <n v="2"/>
    <s v="Quality"/>
    <n v="1"/>
    <n v="1"/>
    <n v="384.47"/>
    <n v="55"/>
    <n v="3.3"/>
    <s v="UPI"/>
    <n v="37.700000000000003"/>
    <n v="0.40899999999999997"/>
    <n v="1"/>
    <s v="Switched to Competitor"/>
  </r>
  <r>
    <x v="0"/>
    <m/>
    <n v="20"/>
    <m/>
    <s v="Female"/>
    <s v="Central"/>
    <s v="Partner"/>
    <n v="43"/>
    <n v="117"/>
    <n v="16"/>
    <n v="495.04"/>
    <n v="57414.09"/>
    <n v="1"/>
    <n v="5731"/>
    <n v="3"/>
    <n v="9.3000000000000007"/>
    <n v="5"/>
    <n v="0.5"/>
    <n v="4"/>
    <s v="Delivery Delay"/>
    <n v="3"/>
    <n v="7"/>
    <n v="2327.19"/>
    <n v="20"/>
    <n v="3.6"/>
    <s v="Credit Card"/>
    <n v="28.1"/>
    <n v="0.34139999999999998"/>
    <n v="0"/>
    <s v="NA"/>
  </r>
  <r>
    <x v="0"/>
    <m/>
    <n v="18"/>
    <m/>
    <s v="Female"/>
    <s v="East"/>
    <s v="Social"/>
    <n v="59"/>
    <n v="116"/>
    <n v="20"/>
    <n v="362.54"/>
    <n v="40881.58"/>
    <n v="0"/>
    <n v="4528"/>
    <n v="6"/>
    <n v="15.5"/>
    <n v="2"/>
    <n v="0.2"/>
    <n v="1"/>
    <s v="App Issue"/>
    <n v="6"/>
    <n v="1"/>
    <n v="1911.35"/>
    <n v="21"/>
    <n v="2.7"/>
    <s v="UPI"/>
    <n v="23.7"/>
    <n v="0.3125"/>
    <n v="0"/>
    <s v="NA"/>
  </r>
  <r>
    <x v="1"/>
    <m/>
    <n v="43"/>
    <m/>
    <s v="Female"/>
    <s v="North"/>
    <s v="App Ads"/>
    <n v="19"/>
    <n v="48"/>
    <n v="9"/>
    <n v="322.41000000000003"/>
    <n v="15750.85"/>
    <n v="0"/>
    <n v="1898"/>
    <n v="4"/>
    <n v="2.5"/>
    <n v="2"/>
    <n v="0.62"/>
    <n v="2"/>
    <s v="App Issue"/>
    <n v="0"/>
    <n v="0"/>
    <n v="0"/>
    <n v="5"/>
    <n v="2.4"/>
    <s v="Credit Card"/>
    <n v="20.3"/>
    <n v="0.29110000000000003"/>
    <n v="0"/>
    <s v="NA"/>
  </r>
  <r>
    <x v="0"/>
    <m/>
    <n v="22"/>
    <m/>
    <s v="Male"/>
    <s v="West"/>
    <s v="Social"/>
    <n v="18"/>
    <n v="45"/>
    <n v="6"/>
    <n v="517.76"/>
    <n v="24830.01"/>
    <n v="0"/>
    <n v="2470"/>
    <n v="2"/>
    <n v="16.3"/>
    <n v="2"/>
    <n v="0.28000000000000003"/>
    <n v="0"/>
    <s v="None"/>
    <n v="2"/>
    <n v="3"/>
    <n v="1588.29"/>
    <n v="5"/>
    <n v="2"/>
    <s v="UPI"/>
    <n v="18.2"/>
    <n v="0.2782"/>
    <n v="0"/>
    <s v="NA"/>
  </r>
  <r>
    <x v="3"/>
    <m/>
    <n v="68"/>
    <m/>
    <s v="Female"/>
    <s v="South"/>
    <s v="App Ads"/>
    <n v="25"/>
    <n v="21"/>
    <n v="1"/>
    <n v="262.07"/>
    <n v="5228.8900000000003"/>
    <n v="0"/>
    <n v="786"/>
    <n v="0"/>
    <n v="20.9"/>
    <n v="0"/>
    <n v="0.13"/>
    <n v="3"/>
    <s v="Item Missing"/>
    <n v="0"/>
    <n v="1"/>
    <n v="195.68"/>
    <n v="4"/>
    <n v="5"/>
    <s v="Credit Card"/>
    <n v="12.6"/>
    <n v="0.24540000000000001"/>
    <n v="0"/>
    <s v="NA"/>
  </r>
  <r>
    <x v="2"/>
    <m/>
    <n v="30"/>
    <m/>
    <s v="Male"/>
    <s v="Central"/>
    <s v="App Ads"/>
    <n v="37"/>
    <n v="40"/>
    <n v="6"/>
    <n v="282.35000000000002"/>
    <n v="11906.17"/>
    <n v="0"/>
    <n v="1362"/>
    <n v="2"/>
    <n v="4.9000000000000004"/>
    <n v="0"/>
    <n v="0.28000000000000003"/>
    <n v="3"/>
    <s v="App Issue"/>
    <n v="2"/>
    <n v="3"/>
    <n v="377.01"/>
    <n v="144"/>
    <n v="3.3"/>
    <s v="UPI"/>
    <n v="62.7"/>
    <n v="0.59430000000000005"/>
    <n v="1"/>
    <s v="Poor Service Resolution"/>
  </r>
  <r>
    <x v="1"/>
    <m/>
    <n v="52"/>
    <m/>
    <s v="Male"/>
    <s v="Central"/>
    <s v="App Ads"/>
    <n v="20"/>
    <n v="20"/>
    <n v="1"/>
    <n v="475.23"/>
    <n v="10039.24"/>
    <n v="0"/>
    <n v="1126"/>
    <n v="2"/>
    <n v="8.9"/>
    <n v="1"/>
    <n v="0.75"/>
    <n v="1"/>
    <s v="Payment"/>
    <n v="0"/>
    <n v="1"/>
    <n v="141.88"/>
    <n v="94"/>
    <n v="3.7"/>
    <s v="Credit Card"/>
    <n v="52.9"/>
    <n v="0.52180000000000004"/>
    <n v="1"/>
    <s v="Poor Service Resolution"/>
  </r>
  <r>
    <x v="1"/>
    <m/>
    <n v="53"/>
    <m/>
    <s v="Male"/>
    <s v="West"/>
    <s v="Referral"/>
    <n v="42"/>
    <n v="98"/>
    <n v="11"/>
    <n v="638.26"/>
    <n v="62803.26"/>
    <n v="0"/>
    <n v="6205"/>
    <n v="0"/>
    <n v="0"/>
    <n v="1"/>
    <n v="0.31"/>
    <n v="7"/>
    <s v="Quality"/>
    <n v="2"/>
    <n v="6"/>
    <n v="1744.29"/>
    <n v="59"/>
    <n v="4.0999999999999996"/>
    <s v="Debit Card"/>
    <n v="37.299999999999997"/>
    <n v="0.40570000000000001"/>
    <n v="0"/>
    <s v="NA"/>
  </r>
  <r>
    <x v="1"/>
    <m/>
    <n v="44"/>
    <m/>
    <s v="Male"/>
    <s v="East"/>
    <s v="App Ads"/>
    <n v="23"/>
    <n v="28"/>
    <n v="4"/>
    <n v="587.92999999999995"/>
    <n v="15860.55"/>
    <n v="0"/>
    <n v="1918"/>
    <n v="0"/>
    <n v="16.3"/>
    <n v="0"/>
    <n v="0.44"/>
    <n v="2"/>
    <s v="Quality"/>
    <n v="0"/>
    <n v="1"/>
    <n v="268.91000000000003"/>
    <n v="141"/>
    <n v="3.1"/>
    <s v="Wallet"/>
    <n v="59.6"/>
    <n v="0.57150000000000001"/>
    <n v="1"/>
    <s v="Infrequent Need"/>
  </r>
  <r>
    <x v="3"/>
    <m/>
    <n v="64"/>
    <m/>
    <s v="Female"/>
    <s v="Central"/>
    <s v="Referral"/>
    <n v="30"/>
    <n v="5"/>
    <n v="0"/>
    <n v="495.58"/>
    <n v="2589.8200000000002"/>
    <n v="0"/>
    <n v="726"/>
    <n v="0"/>
    <n v="2.7"/>
    <n v="0"/>
    <n v="0.28000000000000003"/>
    <n v="1"/>
    <s v="Item Missing"/>
    <n v="0"/>
    <n v="0"/>
    <n v="0"/>
    <n v="27"/>
    <n v="3.5"/>
    <s v="UPI"/>
    <n v="22"/>
    <n v="0.3014"/>
    <n v="0"/>
    <s v="NA"/>
  </r>
  <r>
    <x v="0"/>
    <m/>
    <n v="23"/>
    <m/>
    <s v="Male"/>
    <s v="West"/>
    <s v="App Ads"/>
    <n v="39"/>
    <n v="39"/>
    <n v="2"/>
    <n v="199.28"/>
    <n v="7437.62"/>
    <n v="0"/>
    <n v="794"/>
    <n v="0"/>
    <n v="10.6"/>
    <n v="2"/>
    <n v="0.4"/>
    <n v="1"/>
    <s v="Delivery Delay"/>
    <n v="1"/>
    <n v="1"/>
    <n v="528.52"/>
    <n v="13"/>
    <n v="3.7"/>
    <s v="Debit Card"/>
    <n v="19.7"/>
    <n v="0.28689999999999999"/>
    <n v="0"/>
    <s v="NA"/>
  </r>
  <r>
    <x v="2"/>
    <m/>
    <n v="30"/>
    <m/>
    <s v="Female"/>
    <s v="Central"/>
    <s v="App Ads"/>
    <n v="14"/>
    <n v="21"/>
    <n v="2"/>
    <n v="155.16"/>
    <n v="2938.85"/>
    <n v="0"/>
    <n v="338"/>
    <n v="0"/>
    <n v="8.6999999999999993"/>
    <n v="0"/>
    <n v="0.23"/>
    <n v="1"/>
    <s v="App Issue"/>
    <n v="1"/>
    <n v="1"/>
    <n v="355.31"/>
    <n v="28"/>
    <n v="3.6"/>
    <s v="UPI"/>
    <n v="25.4"/>
    <n v="0.32350000000000001"/>
    <n v="0"/>
    <s v="NA"/>
  </r>
  <r>
    <x v="2"/>
    <m/>
    <n v="31"/>
    <m/>
    <s v="Male"/>
    <s v="North"/>
    <s v="Organic"/>
    <n v="15"/>
    <n v="33"/>
    <n v="3"/>
    <n v="429.13"/>
    <n v="12757.11"/>
    <n v="0"/>
    <n v="1780"/>
    <n v="2"/>
    <n v="6.2"/>
    <n v="1"/>
    <n v="0.76"/>
    <n v="1"/>
    <s v="Payment"/>
    <n v="1"/>
    <n v="0"/>
    <n v="233.12"/>
    <n v="42"/>
    <n v="3.8"/>
    <s v="Credit Card"/>
    <n v="29"/>
    <n v="0.34770000000000001"/>
    <n v="0"/>
    <s v="NA"/>
  </r>
  <r>
    <x v="0"/>
    <m/>
    <n v="25"/>
    <m/>
    <s v="Male"/>
    <s v="Central"/>
    <s v="App Ads"/>
    <n v="16"/>
    <n v="45"/>
    <n v="9"/>
    <n v="661.75"/>
    <n v="31539.72"/>
    <n v="1"/>
    <n v="3373"/>
    <n v="1"/>
    <n v="13.6"/>
    <n v="0"/>
    <n v="0.2"/>
    <n v="2"/>
    <s v="Payment"/>
    <n v="1"/>
    <n v="1"/>
    <n v="417.02"/>
    <n v="29"/>
    <n v="3.4"/>
    <s v="COD"/>
    <n v="21.3"/>
    <n v="0.2974"/>
    <n v="0"/>
    <s v="NA"/>
  </r>
  <r>
    <x v="2"/>
    <m/>
    <n v="33"/>
    <m/>
    <s v="Female"/>
    <s v="West"/>
    <s v="Organic"/>
    <n v="52"/>
    <n v="133"/>
    <n v="5"/>
    <n v="342.94"/>
    <n v="43868.74"/>
    <n v="0"/>
    <n v="4428"/>
    <n v="1"/>
    <n v="20.2"/>
    <n v="8"/>
    <n v="0.52"/>
    <n v="8"/>
    <s v="Item Missing"/>
    <n v="5"/>
    <n v="0"/>
    <n v="1195.96"/>
    <n v="3"/>
    <n v="4.0999999999999996"/>
    <s v="UPI"/>
    <n v="26.2"/>
    <n v="0.32890000000000003"/>
    <n v="0"/>
    <s v="NA"/>
  </r>
  <r>
    <x v="2"/>
    <m/>
    <n v="34"/>
    <m/>
    <s v="Female"/>
    <s v="South"/>
    <s v="Organic"/>
    <n v="36"/>
    <n v="70"/>
    <n v="12"/>
    <n v="553.49"/>
    <n v="40393.9"/>
    <n v="0"/>
    <n v="4205"/>
    <n v="5"/>
    <n v="6.4"/>
    <n v="2"/>
    <n v="0.6"/>
    <n v="3"/>
    <s v="Quality"/>
    <n v="3"/>
    <n v="1"/>
    <n v="1246.94"/>
    <n v="35"/>
    <n v="3.3"/>
    <s v="Debit Card"/>
    <n v="32.1"/>
    <n v="0.36890000000000001"/>
    <n v="0"/>
    <s v="NA"/>
  </r>
  <r>
    <x v="1"/>
    <m/>
    <n v="58"/>
    <m/>
    <s v="Female"/>
    <s v="Central"/>
    <s v="Organic"/>
    <n v="60"/>
    <n v="68"/>
    <n v="7"/>
    <n v="487.06"/>
    <n v="31930.43"/>
    <n v="0"/>
    <n v="3615"/>
    <n v="2"/>
    <n v="16.5"/>
    <n v="1"/>
    <n v="0.56999999999999995"/>
    <n v="2"/>
    <s v="Payment"/>
    <n v="1"/>
    <n v="1"/>
    <n v="336.93"/>
    <n v="11"/>
    <n v="2.7"/>
    <s v="UPI"/>
    <n v="12.9"/>
    <n v="0.2472"/>
    <n v="0"/>
    <s v="NA"/>
  </r>
  <r>
    <x v="2"/>
    <m/>
    <n v="33"/>
    <m/>
    <s v="Female"/>
    <s v="West"/>
    <s v="Organic"/>
    <n v="17"/>
    <n v="3"/>
    <n v="0"/>
    <n v="381.14"/>
    <n v="1198.76"/>
    <n v="0"/>
    <n v="364"/>
    <n v="0"/>
    <n v="1.2"/>
    <n v="0"/>
    <n v="0.68"/>
    <n v="0"/>
    <s v="None"/>
    <n v="0"/>
    <n v="0"/>
    <n v="0"/>
    <n v="17"/>
    <n v="4.3"/>
    <s v="UPI"/>
    <n v="19.5"/>
    <n v="0.28570000000000001"/>
    <n v="0"/>
    <s v="NA"/>
  </r>
  <r>
    <x v="3"/>
    <m/>
    <n v="64"/>
    <m/>
    <s v="Male"/>
    <s v="Central"/>
    <s v="Social"/>
    <n v="25"/>
    <n v="35"/>
    <n v="3"/>
    <n v="400.71"/>
    <n v="13494.38"/>
    <n v="0"/>
    <n v="1970"/>
    <n v="1"/>
    <n v="30.1"/>
    <n v="2"/>
    <n v="0.21"/>
    <n v="2"/>
    <s v="Quality"/>
    <n v="1"/>
    <n v="2"/>
    <n v="947.16"/>
    <n v="41"/>
    <n v="3.7"/>
    <s v="UPI"/>
    <n v="35"/>
    <n v="0.38950000000000001"/>
    <n v="0"/>
    <s v="NA"/>
  </r>
  <r>
    <x v="1"/>
    <m/>
    <n v="58"/>
    <m/>
    <s v="Female"/>
    <s v="North"/>
    <s v="Social"/>
    <n v="25"/>
    <n v="39"/>
    <n v="1"/>
    <n v="247.94"/>
    <n v="10007.030000000001"/>
    <n v="0"/>
    <n v="1268"/>
    <n v="2"/>
    <n v="0"/>
    <n v="2"/>
    <n v="0.23"/>
    <n v="2"/>
    <s v="Delivery Delay"/>
    <n v="0"/>
    <n v="2"/>
    <n v="390.67"/>
    <n v="22"/>
    <n v="3.5"/>
    <s v="UPI"/>
    <n v="25.3"/>
    <n v="0.32290000000000002"/>
    <n v="0"/>
    <s v="NA"/>
  </r>
  <r>
    <x v="3"/>
    <m/>
    <n v="65"/>
    <m/>
    <s v="Female"/>
    <s v="East"/>
    <s v="App Ads"/>
    <n v="60"/>
    <n v="113"/>
    <n v="13"/>
    <n v="502.76"/>
    <n v="59006.66"/>
    <n v="0"/>
    <n v="6495"/>
    <n v="5"/>
    <n v="25"/>
    <n v="2"/>
    <n v="0.4"/>
    <n v="5"/>
    <s v="Quality"/>
    <n v="5"/>
    <n v="6"/>
    <n v="1521.87"/>
    <n v="37"/>
    <n v="2.6"/>
    <s v="UPI"/>
    <n v="35.799999999999997"/>
    <n v="0.39529999999999998"/>
    <n v="0"/>
    <s v="NA"/>
  </r>
  <r>
    <x v="0"/>
    <m/>
    <n v="23"/>
    <m/>
    <s v="Male"/>
    <s v="West"/>
    <s v="App Ads"/>
    <n v="39"/>
    <n v="98"/>
    <n v="18"/>
    <n v="371.41"/>
    <n v="34458.959999999999"/>
    <n v="0"/>
    <n v="3495"/>
    <n v="5"/>
    <n v="4.0999999999999996"/>
    <n v="0"/>
    <n v="0.38"/>
    <n v="4"/>
    <s v="Item Missing"/>
    <n v="2"/>
    <n v="3"/>
    <n v="1178.83"/>
    <n v="85"/>
    <n v="3.9"/>
    <s v="Credit Card"/>
    <n v="50.4"/>
    <n v="0.50290000000000001"/>
    <n v="1"/>
    <s v="Switched to Competitor"/>
  </r>
  <r>
    <x v="3"/>
    <m/>
    <n v="70"/>
    <m/>
    <s v="Female"/>
    <s v="North"/>
    <s v="App Ads"/>
    <n v="29"/>
    <n v="68"/>
    <n v="11"/>
    <n v="551.84"/>
    <n v="40835.019999999997"/>
    <n v="0"/>
    <n v="4125"/>
    <n v="2"/>
    <n v="7.4"/>
    <n v="3"/>
    <n v="0.49"/>
    <n v="0"/>
    <s v="None"/>
    <n v="1"/>
    <n v="0"/>
    <n v="477.95"/>
    <n v="62"/>
    <n v="4.8"/>
    <s v="Credit Card"/>
    <n v="31.3"/>
    <n v="0.3634"/>
    <n v="0"/>
    <s v="NA"/>
  </r>
  <r>
    <x v="1"/>
    <m/>
    <n v="50"/>
    <m/>
    <s v="Female"/>
    <s v="West"/>
    <s v="Social"/>
    <n v="34"/>
    <n v="64"/>
    <n v="5"/>
    <n v="422.95"/>
    <n v="29510.11"/>
    <n v="0"/>
    <n v="3119"/>
    <n v="4"/>
    <n v="16.2"/>
    <n v="1"/>
    <n v="0.04"/>
    <n v="2"/>
    <s v="Delivery Delay"/>
    <n v="0"/>
    <n v="4"/>
    <n v="682.35"/>
    <n v="116"/>
    <n v="4.4000000000000004"/>
    <s v="UPI"/>
    <n v="51.4"/>
    <n v="0.51080000000000003"/>
    <n v="1"/>
    <s v="Price/Discount Reliance"/>
  </r>
  <r>
    <x v="3"/>
    <m/>
    <n v="70"/>
    <m/>
    <s v="Female"/>
    <s v="West"/>
    <s v="App Ads"/>
    <n v="1"/>
    <n v="1"/>
    <n v="0"/>
    <n v="414.44"/>
    <n v="412.72"/>
    <n v="0"/>
    <n v="212"/>
    <n v="0"/>
    <n v="0"/>
    <n v="0"/>
    <n v="0.23"/>
    <n v="1"/>
    <s v="Quality"/>
    <n v="0"/>
    <n v="0"/>
    <n v="0"/>
    <n v="58"/>
    <n v="2.7"/>
    <s v="UPI"/>
    <n v="29.7"/>
    <n v="0.35260000000000002"/>
    <n v="0"/>
    <s v="NA"/>
  </r>
  <r>
    <x v="2"/>
    <m/>
    <n v="36"/>
    <m/>
    <s v="Female"/>
    <s v="South"/>
    <s v="Organic"/>
    <n v="21"/>
    <n v="12"/>
    <n v="1"/>
    <n v="196.29"/>
    <n v="2203.15"/>
    <n v="0"/>
    <n v="563"/>
    <n v="0"/>
    <n v="21"/>
    <n v="0"/>
    <n v="0.42"/>
    <n v="1"/>
    <s v="Item Missing"/>
    <n v="1"/>
    <n v="0"/>
    <n v="458.44"/>
    <n v="59"/>
    <n v="4.3"/>
    <s v="Credit Card"/>
    <n v="34.799999999999997"/>
    <n v="0.38769999999999999"/>
    <n v="0"/>
    <s v="NA"/>
  </r>
  <r>
    <x v="3"/>
    <m/>
    <n v="68"/>
    <m/>
    <s v="Female"/>
    <s v="West"/>
    <s v="Social"/>
    <n v="55"/>
    <n v="64"/>
    <n v="3"/>
    <n v="484.58"/>
    <n v="33282.199999999997"/>
    <n v="0"/>
    <n v="3068"/>
    <n v="4"/>
    <n v="7.1"/>
    <n v="3"/>
    <n v="0.28999999999999998"/>
    <n v="1"/>
    <s v="Quality"/>
    <n v="4"/>
    <n v="3"/>
    <n v="1654.52"/>
    <n v="69"/>
    <n v="3.3"/>
    <s v="UPI"/>
    <n v="38.700000000000003"/>
    <n v="0.41570000000000001"/>
    <n v="1"/>
    <s v="Frequent SLA Breaches"/>
  </r>
  <r>
    <x v="1"/>
    <m/>
    <n v="49"/>
    <m/>
    <s v="Male"/>
    <s v="North"/>
    <s v="App Ads"/>
    <n v="16"/>
    <n v="16"/>
    <n v="1"/>
    <n v="511.29"/>
    <n v="7701.42"/>
    <n v="0"/>
    <n v="1145"/>
    <n v="1"/>
    <n v="0.5"/>
    <n v="1"/>
    <n v="0.15"/>
    <n v="1"/>
    <s v="Payment"/>
    <n v="0"/>
    <n v="1"/>
    <n v="176.36"/>
    <n v="114"/>
    <n v="4.2"/>
    <s v="Credit Card"/>
    <n v="55.5"/>
    <n v="0.54079999999999995"/>
    <n v="1"/>
    <s v="Infrequent Need"/>
  </r>
  <r>
    <x v="0"/>
    <m/>
    <n v="21"/>
    <m/>
    <s v="Female"/>
    <s v="West"/>
    <s v="Social"/>
    <n v="20"/>
    <n v="77"/>
    <n v="11"/>
    <n v="601.05999999999995"/>
    <n v="43736.42"/>
    <n v="0"/>
    <n v="5127"/>
    <n v="4"/>
    <n v="0"/>
    <n v="2"/>
    <n v="0.32"/>
    <n v="4"/>
    <s v="Delivery Delay"/>
    <n v="1"/>
    <n v="1"/>
    <n v="750.64"/>
    <n v="34"/>
    <n v="4.4000000000000004"/>
    <s v="Debit Card"/>
    <n v="38.9"/>
    <n v="0.41770000000000002"/>
    <n v="1"/>
    <s v="Frequent SLA Breaches"/>
  </r>
  <r>
    <x v="2"/>
    <m/>
    <n v="39"/>
    <m/>
    <s v="Male"/>
    <s v="Central"/>
    <s v="Social"/>
    <n v="24"/>
    <n v="82"/>
    <n v="10"/>
    <n v="348.61"/>
    <n v="26945.31"/>
    <n v="0"/>
    <n v="3337"/>
    <n v="3"/>
    <n v="17.100000000000001"/>
    <n v="4"/>
    <n v="0.26"/>
    <n v="3"/>
    <s v="Delivery Delay"/>
    <n v="0"/>
    <n v="6"/>
    <n v="628.03"/>
    <n v="41"/>
    <n v="3.9"/>
    <s v="Wallet"/>
    <n v="35.6"/>
    <n v="0.39389999999999997"/>
    <n v="0"/>
    <s v="NA"/>
  </r>
  <r>
    <x v="0"/>
    <m/>
    <n v="25"/>
    <m/>
    <s v="Male"/>
    <s v="East"/>
    <s v="Referral"/>
    <n v="3"/>
    <n v="2"/>
    <n v="0"/>
    <n v="481.8"/>
    <n v="1036.0899999999999"/>
    <n v="0"/>
    <n v="593"/>
    <n v="0"/>
    <n v="12.4"/>
    <n v="0"/>
    <n v="0.22"/>
    <n v="2"/>
    <s v="Delivery Delay"/>
    <n v="0"/>
    <n v="0"/>
    <n v="0"/>
    <n v="28"/>
    <n v="3.4"/>
    <s v="UPI"/>
    <n v="24.3"/>
    <n v="0.31630000000000003"/>
    <n v="0"/>
    <s v="NA"/>
  </r>
  <r>
    <x v="3"/>
    <m/>
    <n v="67"/>
    <m/>
    <s v="Male"/>
    <s v="East"/>
    <s v="Social"/>
    <n v="30"/>
    <n v="63"/>
    <n v="4"/>
    <n v="497.97"/>
    <n v="34160.07"/>
    <n v="0"/>
    <n v="3206"/>
    <n v="1"/>
    <n v="21.5"/>
    <n v="4"/>
    <n v="0.44"/>
    <n v="5"/>
    <s v="Item Missing"/>
    <n v="2"/>
    <n v="5"/>
    <n v="2205.0100000000002"/>
    <n v="73"/>
    <n v="3.2"/>
    <s v="UPI"/>
    <n v="54.4"/>
    <n v="0.53310000000000002"/>
    <n v="1"/>
    <s v="Product Unavailability"/>
  </r>
  <r>
    <x v="2"/>
    <m/>
    <n v="34"/>
    <m/>
    <s v="Female"/>
    <s v="South"/>
    <s v="Organic"/>
    <n v="11"/>
    <n v="8"/>
    <n v="1"/>
    <n v="296.83999999999997"/>
    <n v="2536.2199999999998"/>
    <n v="0"/>
    <n v="522"/>
    <n v="1"/>
    <n v="14.6"/>
    <n v="0"/>
    <n v="0.46"/>
    <n v="2"/>
    <s v="Quality"/>
    <n v="0"/>
    <n v="0"/>
    <n v="0"/>
    <n v="6"/>
    <n v="2.8"/>
    <s v="UPI"/>
    <n v="16.3"/>
    <n v="0.26669999999999999"/>
    <n v="0"/>
    <s v="NA"/>
  </r>
  <r>
    <x v="2"/>
    <m/>
    <n v="29"/>
    <m/>
    <s v="Other"/>
    <s v="South"/>
    <s v="App Ads"/>
    <n v="42"/>
    <n v="83"/>
    <n v="3"/>
    <n v="374.86"/>
    <n v="33472.06"/>
    <n v="0"/>
    <n v="2966"/>
    <n v="0"/>
    <n v="0"/>
    <n v="3"/>
    <n v="0.54"/>
    <n v="3"/>
    <s v="Quality"/>
    <n v="5"/>
    <n v="3"/>
    <n v="1857.53"/>
    <n v="55"/>
    <n v="3.7"/>
    <s v="UPI"/>
    <n v="33.299999999999997"/>
    <n v="0.37730000000000002"/>
    <n v="0"/>
    <s v="NA"/>
  </r>
  <r>
    <x v="1"/>
    <m/>
    <n v="47"/>
    <m/>
    <s v="Female"/>
    <s v="Central"/>
    <s v="App Ads"/>
    <n v="44"/>
    <n v="62"/>
    <n v="4"/>
    <n v="307.58999999999997"/>
    <n v="20307.3"/>
    <n v="1"/>
    <n v="2471"/>
    <n v="3"/>
    <n v="6.7"/>
    <n v="3"/>
    <n v="0.32"/>
    <n v="4"/>
    <s v="Quality"/>
    <n v="4"/>
    <n v="0"/>
    <n v="1296.74"/>
    <n v="76"/>
    <n v="4.7"/>
    <s v="Debit Card"/>
    <n v="48.1"/>
    <n v="0.4859"/>
    <n v="1"/>
    <s v="Poor Service Resolution"/>
  </r>
  <r>
    <x v="2"/>
    <m/>
    <n v="40"/>
    <m/>
    <s v="Female"/>
    <s v="South"/>
    <s v="Social"/>
    <n v="26"/>
    <n v="44"/>
    <n v="4"/>
    <n v="317.63"/>
    <n v="14741.85"/>
    <n v="1"/>
    <n v="1749"/>
    <n v="3"/>
    <n v="27.1"/>
    <n v="1"/>
    <n v="0.21"/>
    <n v="2"/>
    <s v="Payment"/>
    <n v="2"/>
    <n v="2"/>
    <n v="729.56"/>
    <n v="50"/>
    <n v="3.3"/>
    <s v="UPI"/>
    <n v="32.4"/>
    <n v="0.37080000000000002"/>
    <n v="0"/>
    <s v="NA"/>
  </r>
  <r>
    <x v="0"/>
    <m/>
    <n v="23"/>
    <m/>
    <s v="Other"/>
    <s v="South"/>
    <s v="App Ads"/>
    <n v="14"/>
    <n v="37"/>
    <n v="7"/>
    <n v="402.5"/>
    <n v="14764.88"/>
    <n v="0"/>
    <n v="1374"/>
    <n v="1"/>
    <n v="9.3000000000000007"/>
    <n v="2"/>
    <n v="0.28999999999999998"/>
    <n v="1"/>
    <s v="App Issue"/>
    <n v="1"/>
    <n v="2"/>
    <n v="108.45"/>
    <n v="38"/>
    <n v="2.9"/>
    <s v="UPI"/>
    <n v="27.3"/>
    <n v="0.33579999999999999"/>
    <n v="0"/>
    <s v="NA"/>
  </r>
  <r>
    <x v="3"/>
    <m/>
    <n v="61"/>
    <m/>
    <s v="Female"/>
    <s v="South"/>
    <s v="Organic"/>
    <n v="46"/>
    <n v="97"/>
    <n v="16"/>
    <n v="366.92"/>
    <n v="33537.919999999998"/>
    <n v="0"/>
    <n v="3728"/>
    <n v="4"/>
    <n v="16.100000000000001"/>
    <n v="5"/>
    <n v="0.4"/>
    <n v="4"/>
    <s v="App Issue"/>
    <n v="1"/>
    <n v="2"/>
    <n v="634.11"/>
    <n v="33"/>
    <n v="2.5"/>
    <s v="UPI"/>
    <n v="33.5"/>
    <n v="0.37840000000000001"/>
    <n v="0"/>
    <s v="NA"/>
  </r>
  <r>
    <x v="3"/>
    <m/>
    <n v="62"/>
    <m/>
    <s v="Male"/>
    <s v="West"/>
    <s v="Organic"/>
    <n v="44"/>
    <n v="110"/>
    <n v="4"/>
    <n v="447.94"/>
    <n v="53297.5"/>
    <n v="0"/>
    <n v="5089"/>
    <n v="7"/>
    <n v="23.2"/>
    <n v="2"/>
    <n v="0.67"/>
    <n v="2"/>
    <s v="Quality"/>
    <n v="5"/>
    <n v="4"/>
    <n v="1096.97"/>
    <n v="21"/>
    <n v="4.8"/>
    <s v="UPI"/>
    <n v="31"/>
    <n v="0.36159999999999998"/>
    <n v="0"/>
    <s v="NA"/>
  </r>
  <r>
    <x v="1"/>
    <m/>
    <n v="57"/>
    <m/>
    <s v="Female"/>
    <s v="West"/>
    <s v="App Ads"/>
    <n v="19"/>
    <n v="42"/>
    <n v="5"/>
    <n v="525.19000000000005"/>
    <n v="22372.95"/>
    <n v="0"/>
    <n v="2229"/>
    <n v="3"/>
    <n v="9.8000000000000007"/>
    <n v="1"/>
    <n v="0.24"/>
    <n v="1"/>
    <s v="Quality"/>
    <n v="2"/>
    <n v="3"/>
    <n v="758.62"/>
    <n v="9"/>
    <n v="4.3"/>
    <s v="Credit Card"/>
    <n v="18.7"/>
    <n v="0.28110000000000002"/>
    <n v="0"/>
    <s v="NA"/>
  </r>
  <r>
    <x v="1"/>
    <m/>
    <n v="50"/>
    <m/>
    <s v="Male"/>
    <s v="North"/>
    <s v="App Ads"/>
    <n v="50"/>
    <n v="61"/>
    <n v="10"/>
    <n v="521.07000000000005"/>
    <n v="34535.19"/>
    <n v="0"/>
    <n v="3480"/>
    <n v="1"/>
    <n v="6"/>
    <n v="1"/>
    <n v="0.41"/>
    <n v="2"/>
    <s v="Delivery Delay"/>
    <n v="1"/>
    <n v="0"/>
    <n v="201.21"/>
    <n v="9"/>
    <n v="3"/>
    <s v="UPI"/>
    <n v="9.6"/>
    <n v="0.2296"/>
    <n v="0"/>
    <s v="NA"/>
  </r>
  <r>
    <x v="2"/>
    <m/>
    <n v="39"/>
    <m/>
    <s v="Male"/>
    <s v="South"/>
    <s v="Referral"/>
    <n v="32"/>
    <n v="24"/>
    <n v="3"/>
    <n v="544.39"/>
    <n v="14260.19"/>
    <n v="0"/>
    <n v="1604"/>
    <n v="1"/>
    <n v="9.8000000000000007"/>
    <n v="1"/>
    <n v="0.33"/>
    <n v="3"/>
    <s v="Item Missing"/>
    <n v="1"/>
    <n v="0"/>
    <n v="233.19"/>
    <n v="21"/>
    <n v="2.6"/>
    <s v="UPI"/>
    <n v="20.100000000000001"/>
    <n v="0.2898"/>
    <n v="0"/>
    <s v="NA"/>
  </r>
  <r>
    <x v="1"/>
    <m/>
    <n v="46"/>
    <m/>
    <s v="Male"/>
    <s v="North"/>
    <s v="App Ads"/>
    <n v="55"/>
    <n v="86"/>
    <n v="9"/>
    <n v="418.12"/>
    <n v="37159.089999999997"/>
    <n v="0"/>
    <n v="4029"/>
    <n v="7"/>
    <n v="26.6"/>
    <n v="3"/>
    <n v="0.42"/>
    <n v="5"/>
    <s v="Item Missing"/>
    <n v="5"/>
    <n v="1"/>
    <n v="1052.03"/>
    <n v="155"/>
    <n v="3.4"/>
    <s v="UPI"/>
    <n v="80.2"/>
    <n v="0.71230000000000004"/>
    <n v="1"/>
    <s v="Infrequent Need"/>
  </r>
  <r>
    <x v="1"/>
    <m/>
    <n v="45"/>
    <m/>
    <s v="Male"/>
    <s v="North"/>
    <s v="App Ads"/>
    <n v="41"/>
    <n v="64"/>
    <n v="12"/>
    <n v="388.19"/>
    <n v="24503.39"/>
    <n v="0"/>
    <n v="2852"/>
    <n v="1"/>
    <n v="6.4"/>
    <n v="3"/>
    <n v="0.59"/>
    <n v="0"/>
    <s v="None"/>
    <n v="2"/>
    <n v="2"/>
    <n v="687.65"/>
    <n v="46"/>
    <n v="5"/>
    <s v="UPI"/>
    <n v="30.5"/>
    <n v="0.35809999999999997"/>
    <n v="0"/>
    <s v="NA"/>
  </r>
  <r>
    <x v="2"/>
    <m/>
    <n v="26"/>
    <m/>
    <s v="Female"/>
    <s v="South"/>
    <s v="Organic"/>
    <n v="55"/>
    <n v="76"/>
    <n v="12"/>
    <n v="302.27"/>
    <n v="22284.07"/>
    <n v="0"/>
    <n v="2687"/>
    <n v="1"/>
    <n v="18.2"/>
    <n v="4"/>
    <n v="0.61"/>
    <n v="2"/>
    <s v="Payment"/>
    <n v="4"/>
    <n v="3"/>
    <n v="1366.15"/>
    <n v="54"/>
    <n v="4.2"/>
    <s v="UPI"/>
    <n v="39.200000000000003"/>
    <n v="0.41930000000000001"/>
    <n v="1"/>
    <s v="Price/Discount Reliance"/>
  </r>
  <r>
    <x v="0"/>
    <m/>
    <n v="22"/>
    <m/>
    <s v="Other"/>
    <s v="West"/>
    <s v="Organic"/>
    <n v="17"/>
    <n v="21"/>
    <n v="2"/>
    <n v="533.95000000000005"/>
    <n v="10289.86"/>
    <n v="0"/>
    <n v="1272"/>
    <n v="1"/>
    <n v="5.8"/>
    <n v="1"/>
    <n v="0.43"/>
    <n v="3"/>
    <s v="Delivery Delay"/>
    <n v="0"/>
    <n v="1"/>
    <n v="174.32"/>
    <n v="82"/>
    <n v="5"/>
    <s v="UPI"/>
    <n v="42.6"/>
    <n v="0.4451"/>
    <n v="1"/>
    <s v="Poor Service Resolution"/>
  </r>
  <r>
    <x v="2"/>
    <m/>
    <n v="31"/>
    <m/>
    <s v="Male"/>
    <s v="East"/>
    <s v="Social"/>
    <n v="11"/>
    <n v="20"/>
    <n v="1"/>
    <n v="567.16999999999996"/>
    <n v="12433.45"/>
    <n v="0"/>
    <n v="1561"/>
    <n v="0"/>
    <n v="0"/>
    <n v="1"/>
    <n v="0.17"/>
    <n v="2"/>
    <s v="Payment"/>
    <n v="0"/>
    <n v="1"/>
    <n v="343.15"/>
    <n v="51"/>
    <n v="4.2"/>
    <s v="Credit Card"/>
    <n v="30.6"/>
    <n v="0.35849999999999999"/>
    <n v="0"/>
    <s v="NA"/>
  </r>
  <r>
    <x v="1"/>
    <m/>
    <n v="42"/>
    <m/>
    <s v="Female"/>
    <s v="North"/>
    <s v="App Ads"/>
    <n v="47"/>
    <n v="134"/>
    <n v="7"/>
    <n v="600.36"/>
    <n v="85836.22"/>
    <n v="0"/>
    <n v="8217"/>
    <n v="4"/>
    <n v="8"/>
    <n v="2"/>
    <n v="0.36"/>
    <n v="6"/>
    <s v="Payment"/>
    <n v="3"/>
    <n v="7"/>
    <n v="2034.35"/>
    <n v="88"/>
    <n v="3.3"/>
    <s v="Credit Card"/>
    <n v="52.9"/>
    <n v="0.52190000000000003"/>
    <n v="1"/>
    <s v="Poor Service Resolution"/>
  </r>
  <r>
    <x v="2"/>
    <m/>
    <n v="26"/>
    <m/>
    <s v="Male"/>
    <s v="East"/>
    <s v="App Ads"/>
    <n v="34"/>
    <n v="4"/>
    <n v="0"/>
    <n v="487.71"/>
    <n v="1912.13"/>
    <n v="0"/>
    <n v="373"/>
    <n v="0"/>
    <n v="0"/>
    <n v="0"/>
    <n v="0.53"/>
    <n v="0"/>
    <s v="None"/>
    <n v="0"/>
    <n v="0"/>
    <n v="0"/>
    <n v="15"/>
    <n v="3.2"/>
    <s v="Debit Card"/>
    <n v="9.6999999999999993"/>
    <n v="0.2301"/>
    <n v="0"/>
    <s v="NA"/>
  </r>
  <r>
    <x v="0"/>
    <m/>
    <n v="23"/>
    <m/>
    <s v="Male"/>
    <s v="West"/>
    <s v="App Ads"/>
    <n v="47"/>
    <n v="38"/>
    <n v="5"/>
    <n v="393.99"/>
    <n v="13695.44"/>
    <n v="0"/>
    <n v="1671"/>
    <n v="3"/>
    <n v="3.8"/>
    <n v="2"/>
    <n v="0.51"/>
    <n v="1"/>
    <s v="Quality"/>
    <n v="2"/>
    <n v="1"/>
    <n v="1306.33"/>
    <n v="36"/>
    <n v="5"/>
    <s v="Credit Card"/>
    <n v="22.5"/>
    <n v="0.3049"/>
    <n v="0"/>
    <s v="NA"/>
  </r>
  <r>
    <x v="3"/>
    <m/>
    <n v="63"/>
    <m/>
    <s v="Male"/>
    <s v="South"/>
    <s v="Organic"/>
    <n v="53"/>
    <n v="106"/>
    <n v="13"/>
    <n v="319.63"/>
    <n v="32682.959999999999"/>
    <n v="0"/>
    <n v="3983"/>
    <n v="6"/>
    <n v="10.3"/>
    <n v="2"/>
    <n v="0.4"/>
    <n v="1"/>
    <s v="App Issue"/>
    <n v="2"/>
    <n v="8"/>
    <n v="2652.39"/>
    <n v="66"/>
    <n v="3.7"/>
    <s v="COD"/>
    <n v="46.4"/>
    <n v="0.47310000000000002"/>
    <n v="1"/>
    <s v="Switched to Competitor"/>
  </r>
  <r>
    <x v="2"/>
    <m/>
    <n v="37"/>
    <m/>
    <s v="Male"/>
    <s v="South"/>
    <s v="Referral"/>
    <n v="21"/>
    <n v="7"/>
    <n v="1"/>
    <n v="289.14"/>
    <n v="1947.58"/>
    <n v="0"/>
    <n v="631"/>
    <n v="0"/>
    <n v="16.7"/>
    <n v="0"/>
    <n v="0.49"/>
    <n v="0"/>
    <s v="None"/>
    <n v="0"/>
    <n v="0"/>
    <n v="0"/>
    <n v="56"/>
    <n v="2.7"/>
    <s v="UPI"/>
    <n v="29.6"/>
    <n v="0.3513"/>
    <n v="0"/>
    <s v="NA"/>
  </r>
  <r>
    <x v="1"/>
    <m/>
    <n v="48"/>
    <m/>
    <s v="Male"/>
    <s v="West"/>
    <s v="Social"/>
    <n v="14"/>
    <n v="9"/>
    <n v="0"/>
    <n v="214.61"/>
    <n v="1991.1"/>
    <n v="0"/>
    <n v="194"/>
    <n v="0"/>
    <n v="3.8"/>
    <n v="0"/>
    <n v="0.66"/>
    <n v="2"/>
    <s v="Quality"/>
    <n v="0"/>
    <n v="0"/>
    <n v="0"/>
    <n v="27"/>
    <n v="3.7"/>
    <s v="Wallet"/>
    <n v="20.100000000000001"/>
    <n v="0.28939999999999999"/>
    <n v="0"/>
    <s v="NA"/>
  </r>
  <r>
    <x v="1"/>
    <m/>
    <n v="45"/>
    <m/>
    <s v="Male"/>
    <s v="North"/>
    <s v="Organic"/>
    <n v="11"/>
    <n v="38"/>
    <n v="4"/>
    <n v="573.37"/>
    <n v="19920.39"/>
    <n v="0"/>
    <n v="2195"/>
    <n v="3"/>
    <n v="3.1"/>
    <n v="1"/>
    <n v="0.15"/>
    <n v="3"/>
    <s v="Item Missing"/>
    <n v="1"/>
    <n v="2"/>
    <n v="783.73"/>
    <n v="19"/>
    <n v="3.8"/>
    <s v="UPI"/>
    <n v="26.7"/>
    <n v="0.33189999999999997"/>
    <n v="0"/>
    <s v="NA"/>
  </r>
  <r>
    <x v="1"/>
    <m/>
    <n v="56"/>
    <m/>
    <s v="Male"/>
    <s v="West"/>
    <s v="Organic"/>
    <n v="60"/>
    <n v="135"/>
    <n v="18"/>
    <n v="495.89"/>
    <n v="69417.13"/>
    <n v="0"/>
    <n v="7038"/>
    <n v="9"/>
    <n v="19.600000000000001"/>
    <n v="4"/>
    <n v="0.33"/>
    <n v="7"/>
    <s v="Item Missing"/>
    <n v="7"/>
    <n v="2"/>
    <n v="1914.28"/>
    <n v="70"/>
    <n v="4.3"/>
    <s v="COD"/>
    <n v="57"/>
    <n v="0.55210000000000004"/>
    <n v="1"/>
    <s v="Switched to Competitor"/>
  </r>
  <r>
    <x v="1"/>
    <m/>
    <n v="57"/>
    <m/>
    <s v="Male"/>
    <s v="West"/>
    <s v="App Ads"/>
    <n v="33"/>
    <n v="130"/>
    <n v="20"/>
    <n v="730.34"/>
    <n v="86882.47"/>
    <n v="0"/>
    <n v="9143"/>
    <n v="0"/>
    <n v="6.9"/>
    <n v="3"/>
    <n v="0.5"/>
    <n v="1"/>
    <s v="Item Missing"/>
    <n v="2"/>
    <n v="10"/>
    <n v="3282.62"/>
    <n v="35"/>
    <n v="3.5"/>
    <s v="Debit Card"/>
    <n v="28.8"/>
    <n v="0.34589999999999999"/>
    <n v="0"/>
    <s v="NA"/>
  </r>
  <r>
    <x v="2"/>
    <m/>
    <n v="33"/>
    <m/>
    <s v="Female"/>
    <s v="Central"/>
    <s v="Social"/>
    <n v="44"/>
    <n v="19"/>
    <n v="1"/>
    <n v="435.54"/>
    <n v="8756.14"/>
    <n v="0"/>
    <n v="1037"/>
    <n v="1"/>
    <n v="6.7"/>
    <n v="1"/>
    <n v="0.2"/>
    <n v="0"/>
    <s v="None"/>
    <n v="1"/>
    <n v="1"/>
    <n v="93.79"/>
    <n v="106"/>
    <n v="3.2"/>
    <s v="Wallet"/>
    <n v="39.9"/>
    <n v="0.42509999999999998"/>
    <n v="1"/>
    <s v="High Delivery Delays"/>
  </r>
  <r>
    <x v="3"/>
    <m/>
    <n v="62"/>
    <m/>
    <s v="Male"/>
    <s v="North"/>
    <s v="Referral"/>
    <n v="58"/>
    <n v="200"/>
    <n v="14"/>
    <n v="456.87"/>
    <n v="92333.43"/>
    <n v="0"/>
    <n v="8616"/>
    <n v="1"/>
    <n v="2.4"/>
    <n v="10"/>
    <n v="0.14000000000000001"/>
    <n v="10"/>
    <s v="Item Missing"/>
    <n v="4"/>
    <n v="2"/>
    <n v="1565.84"/>
    <n v="3"/>
    <n v="3.7"/>
    <s v="UPI"/>
    <n v="32"/>
    <n v="0.3679"/>
    <n v="0"/>
    <s v="NA"/>
  </r>
  <r>
    <x v="2"/>
    <m/>
    <n v="37"/>
    <m/>
    <s v="Male"/>
    <s v="North"/>
    <s v="App Ads"/>
    <n v="56"/>
    <n v="42"/>
    <n v="8"/>
    <n v="493.42"/>
    <n v="21237.62"/>
    <n v="0"/>
    <n v="2365"/>
    <n v="0"/>
    <n v="4.2"/>
    <n v="1"/>
    <n v="0.41"/>
    <n v="3"/>
    <s v="Delivery Delay"/>
    <n v="0"/>
    <n v="2"/>
    <n v="312.57"/>
    <n v="11"/>
    <n v="4"/>
    <s v="UPI"/>
    <n v="10.199999999999999"/>
    <n v="0.23280000000000001"/>
    <n v="0"/>
    <s v="NA"/>
  </r>
  <r>
    <x v="3"/>
    <m/>
    <n v="62"/>
    <m/>
    <s v="Female"/>
    <s v="Central"/>
    <s v="Social"/>
    <n v="60"/>
    <n v="151"/>
    <n v="5"/>
    <n v="521.79"/>
    <n v="73487.600000000006"/>
    <n v="0"/>
    <n v="8661"/>
    <n v="4"/>
    <n v="0"/>
    <n v="3"/>
    <n v="0.09"/>
    <n v="7"/>
    <s v="Item Missing"/>
    <n v="7"/>
    <n v="8"/>
    <n v="4562.74"/>
    <n v="13"/>
    <n v="2.2000000000000002"/>
    <s v="Debit Card"/>
    <n v="29.4"/>
    <n v="0.35010000000000002"/>
    <n v="0"/>
    <s v="NA"/>
  </r>
  <r>
    <x v="2"/>
    <m/>
    <n v="39"/>
    <m/>
    <s v="Male"/>
    <s v="East"/>
    <s v="Social"/>
    <n v="18"/>
    <n v="1"/>
    <n v="0"/>
    <n v="368.96"/>
    <n v="364.54"/>
    <n v="0"/>
    <n v="279"/>
    <n v="0"/>
    <n v="0"/>
    <n v="0"/>
    <n v="0.04"/>
    <n v="1"/>
    <s v="Delivery Delay"/>
    <n v="0"/>
    <n v="0"/>
    <n v="0"/>
    <n v="12"/>
    <n v="3.7"/>
    <s v="Debit Card"/>
    <n v="11.8"/>
    <n v="0.24110000000000001"/>
    <n v="0"/>
    <s v="NA"/>
  </r>
  <r>
    <x v="0"/>
    <m/>
    <n v="23"/>
    <m/>
    <s v="Female"/>
    <s v="South"/>
    <s v="App Ads"/>
    <n v="41"/>
    <n v="83"/>
    <n v="16"/>
    <n v="444.97"/>
    <n v="34084.54"/>
    <n v="0"/>
    <n v="3585"/>
    <n v="3"/>
    <n v="0.7"/>
    <n v="3"/>
    <n v="0.65"/>
    <n v="4"/>
    <s v="Payment"/>
    <n v="2"/>
    <n v="6"/>
    <n v="2173.6799999999998"/>
    <n v="63"/>
    <n v="1.6"/>
    <s v="UPI"/>
    <n v="41.9"/>
    <n v="0.43940000000000001"/>
    <n v="1"/>
    <s v="Low Personalization"/>
  </r>
  <r>
    <x v="1"/>
    <m/>
    <n v="58"/>
    <m/>
    <s v="Male"/>
    <s v="East"/>
    <s v="Referral"/>
    <n v="12"/>
    <n v="25"/>
    <n v="3"/>
    <n v="542.54"/>
    <n v="13509.3"/>
    <n v="0"/>
    <n v="1965"/>
    <n v="0"/>
    <n v="22.2"/>
    <n v="1"/>
    <n v="0.3"/>
    <n v="1"/>
    <s v="Delivery Delay"/>
    <n v="0"/>
    <n v="1"/>
    <n v="96.21"/>
    <n v="28"/>
    <n v="5"/>
    <s v="Debit Card"/>
    <n v="28.4"/>
    <n v="0.34329999999999999"/>
    <n v="0"/>
    <s v="NA"/>
  </r>
  <r>
    <x v="0"/>
    <m/>
    <n v="19"/>
    <m/>
    <s v="Female"/>
    <s v="North"/>
    <s v="App Ads"/>
    <n v="28"/>
    <n v="40"/>
    <n v="5"/>
    <n v="640.83000000000004"/>
    <n v="25398.62"/>
    <n v="0"/>
    <n v="2378"/>
    <n v="0"/>
    <n v="17.100000000000001"/>
    <n v="2"/>
    <n v="0.23"/>
    <n v="4"/>
    <s v="Item Missing"/>
    <n v="2"/>
    <n v="3"/>
    <n v="934.07"/>
    <n v="34"/>
    <n v="4.4000000000000004"/>
    <s v="Debit Card"/>
    <n v="27.8"/>
    <n v="0.3397"/>
    <n v="0"/>
    <s v="NA"/>
  </r>
  <r>
    <x v="1"/>
    <m/>
    <n v="58"/>
    <m/>
    <s v="Female"/>
    <s v="West"/>
    <s v="Social"/>
    <n v="57"/>
    <n v="39"/>
    <n v="3"/>
    <n v="340.2"/>
    <n v="12680.38"/>
    <n v="0"/>
    <n v="1775"/>
    <n v="2"/>
    <n v="6.3"/>
    <n v="2"/>
    <n v="0.63"/>
    <n v="0"/>
    <s v="None"/>
    <n v="2"/>
    <n v="2"/>
    <n v="1388.19"/>
    <n v="134"/>
    <n v="5"/>
    <s v="UPI"/>
    <n v="51.5"/>
    <n v="0.51149999999999995"/>
    <n v="1"/>
    <s v="Low Personalization"/>
  </r>
  <r>
    <x v="0"/>
    <m/>
    <n v="20"/>
    <m/>
    <s v="Female"/>
    <s v="Central"/>
    <s v="App Ads"/>
    <n v="17"/>
    <n v="27"/>
    <n v="4"/>
    <n v="473.38"/>
    <n v="12694.21"/>
    <n v="0"/>
    <n v="1740"/>
    <n v="1"/>
    <n v="18.8"/>
    <n v="1"/>
    <n v="0.34"/>
    <n v="2"/>
    <s v="App Issue"/>
    <n v="0"/>
    <n v="0"/>
    <n v="0"/>
    <n v="72"/>
    <n v="4.0999999999999996"/>
    <s v="UPI"/>
    <n v="41.4"/>
    <n v="0.43580000000000002"/>
    <n v="1"/>
    <s v="Switched to Competitor"/>
  </r>
  <r>
    <x v="2"/>
    <m/>
    <n v="28"/>
    <m/>
    <s v="Female"/>
    <s v="West"/>
    <s v="Partner"/>
    <n v="17"/>
    <n v="34"/>
    <n v="7"/>
    <n v="461.03"/>
    <n v="16366.83"/>
    <n v="0"/>
    <n v="1857"/>
    <n v="0"/>
    <n v="0.8"/>
    <n v="1"/>
    <n v="0.17"/>
    <n v="3"/>
    <s v="App Issue"/>
    <n v="0"/>
    <n v="2"/>
    <n v="260.22000000000003"/>
    <n v="26"/>
    <n v="3.7"/>
    <s v="Debit Card"/>
    <n v="27.4"/>
    <n v="0.33660000000000001"/>
    <n v="0"/>
    <s v="NA"/>
  </r>
  <r>
    <x v="1"/>
    <m/>
    <n v="49"/>
    <m/>
    <s v="Male"/>
    <s v="East"/>
    <s v="App Ads"/>
    <n v="34"/>
    <n v="30"/>
    <n v="3"/>
    <n v="416.8"/>
    <n v="13045.24"/>
    <n v="0"/>
    <n v="1370"/>
    <n v="0"/>
    <n v="0"/>
    <n v="2"/>
    <n v="0.44"/>
    <n v="1"/>
    <s v="Delivery Delay"/>
    <n v="2"/>
    <n v="1"/>
    <n v="508.71"/>
    <n v="33"/>
    <n v="4"/>
    <s v="Debit Card"/>
    <n v="19.899999999999999"/>
    <n v="0.28820000000000001"/>
    <n v="0"/>
    <s v="NA"/>
  </r>
  <r>
    <x v="3"/>
    <m/>
    <n v="67"/>
    <m/>
    <s v="Male"/>
    <s v="Central"/>
    <s v="Organic"/>
    <n v="55"/>
    <n v="90"/>
    <n v="16"/>
    <n v="571.35"/>
    <n v="47277.46"/>
    <n v="0"/>
    <n v="5976"/>
    <n v="7"/>
    <n v="26.7"/>
    <n v="5"/>
    <n v="0.05"/>
    <n v="3"/>
    <s v="Item Missing"/>
    <n v="1"/>
    <n v="4"/>
    <n v="810.86"/>
    <n v="45"/>
    <n v="3.3"/>
    <s v="UPI"/>
    <n v="37.200000000000003"/>
    <n v="0.40510000000000002"/>
    <n v="0"/>
    <s v="NA"/>
  </r>
  <r>
    <x v="2"/>
    <m/>
    <n v="39"/>
    <m/>
    <s v="Male"/>
    <s v="West"/>
    <s v="App Ads"/>
    <n v="38"/>
    <n v="66"/>
    <n v="2"/>
    <n v="723.61"/>
    <n v="44085.96"/>
    <n v="0"/>
    <n v="4830"/>
    <n v="2"/>
    <n v="5.8"/>
    <n v="3"/>
    <n v="0.46"/>
    <n v="0"/>
    <s v="None"/>
    <n v="1"/>
    <n v="5"/>
    <n v="1825.47"/>
    <n v="59"/>
    <n v="4.8"/>
    <s v="UPI"/>
    <n v="31.8"/>
    <n v="0.36659999999999998"/>
    <n v="0"/>
    <s v="NA"/>
  </r>
  <r>
    <x v="0"/>
    <m/>
    <n v="24"/>
    <m/>
    <s v="Female"/>
    <s v="North"/>
    <s v="Social"/>
    <n v="10"/>
    <n v="22"/>
    <n v="4"/>
    <n v="493.97"/>
    <n v="9997.4500000000007"/>
    <n v="0"/>
    <n v="1022"/>
    <n v="0"/>
    <n v="1.1000000000000001"/>
    <n v="0"/>
    <n v="0.16"/>
    <n v="0"/>
    <s v="None"/>
    <n v="0"/>
    <n v="0"/>
    <n v="0"/>
    <n v="40"/>
    <n v="5"/>
    <s v="UPI"/>
    <n v="26"/>
    <n v="0.32769999999999999"/>
    <n v="0"/>
    <s v="NA"/>
  </r>
  <r>
    <x v="2"/>
    <m/>
    <n v="30"/>
    <m/>
    <s v="Male"/>
    <s v="West"/>
    <s v="Organic"/>
    <n v="58"/>
    <n v="31"/>
    <n v="6"/>
    <n v="356.26"/>
    <n v="11509.45"/>
    <n v="0"/>
    <n v="1237"/>
    <n v="2"/>
    <n v="7.1"/>
    <n v="1"/>
    <n v="0.27"/>
    <n v="2"/>
    <s v="Item Missing"/>
    <n v="0"/>
    <n v="0"/>
    <n v="0"/>
    <n v="55"/>
    <n v="3"/>
    <s v="UPI"/>
    <n v="29.7"/>
    <n v="0.35220000000000001"/>
    <n v="0"/>
    <s v="NA"/>
  </r>
  <r>
    <x v="3"/>
    <m/>
    <n v="65"/>
    <m/>
    <s v="Male"/>
    <s v="North"/>
    <s v="App Ads"/>
    <n v="21"/>
    <n v="28"/>
    <n v="5"/>
    <n v="278.89"/>
    <n v="7761.77"/>
    <n v="0"/>
    <n v="1058"/>
    <n v="2"/>
    <n v="25"/>
    <n v="2"/>
    <n v="0.52"/>
    <n v="1"/>
    <s v="Payment"/>
    <n v="2"/>
    <n v="2"/>
    <n v="1068.1099999999999"/>
    <n v="37"/>
    <n v="3.6"/>
    <s v="Wallet"/>
    <n v="35.200000000000003"/>
    <n v="0.3906"/>
    <n v="0"/>
    <s v="NA"/>
  </r>
  <r>
    <x v="1"/>
    <m/>
    <n v="56"/>
    <m/>
    <s v="Female"/>
    <s v="South"/>
    <s v="Referral"/>
    <n v="27"/>
    <n v="52"/>
    <n v="2"/>
    <n v="441.17"/>
    <n v="23802.01"/>
    <n v="0"/>
    <n v="2578"/>
    <n v="1"/>
    <n v="7.7"/>
    <n v="2"/>
    <n v="0.51"/>
    <n v="1"/>
    <s v="Payment"/>
    <n v="0"/>
    <n v="1"/>
    <n v="149.01"/>
    <n v="35"/>
    <n v="1.4"/>
    <s v="UPI"/>
    <n v="25.1"/>
    <n v="0.32179999999999997"/>
    <n v="0"/>
    <s v="NA"/>
  </r>
  <r>
    <x v="0"/>
    <m/>
    <n v="23"/>
    <m/>
    <s v="Male"/>
    <s v="East"/>
    <s v="App Ads"/>
    <n v="38"/>
    <n v="56"/>
    <n v="8"/>
    <n v="563.24"/>
    <n v="30097.29"/>
    <n v="1"/>
    <n v="3320"/>
    <n v="0"/>
    <n v="29.8"/>
    <n v="2"/>
    <n v="0.27"/>
    <n v="4"/>
    <s v="App Issue"/>
    <n v="3"/>
    <n v="2"/>
    <n v="1216.57"/>
    <n v="54"/>
    <n v="3.9"/>
    <s v="Credit Card"/>
    <n v="35.9"/>
    <n v="0.39610000000000001"/>
    <n v="0"/>
    <s v="NA"/>
  </r>
  <r>
    <x v="2"/>
    <m/>
    <n v="38"/>
    <m/>
    <s v="Male"/>
    <s v="North"/>
    <s v="App Ads"/>
    <n v="41"/>
    <n v="38"/>
    <n v="1"/>
    <n v="425.08"/>
    <n v="16756.47"/>
    <n v="0"/>
    <n v="1773"/>
    <n v="0"/>
    <n v="6.2"/>
    <n v="1"/>
    <n v="0.41"/>
    <n v="2"/>
    <s v="Delivery Delay"/>
    <n v="1"/>
    <n v="1"/>
    <n v="450.9"/>
    <n v="48"/>
    <n v="4.8"/>
    <s v="Credit Card"/>
    <n v="23.3"/>
    <n v="0.31"/>
    <n v="0"/>
    <s v="NA"/>
  </r>
  <r>
    <x v="2"/>
    <m/>
    <n v="32"/>
    <m/>
    <s v="Female"/>
    <s v="North"/>
    <s v="App Ads"/>
    <n v="55"/>
    <n v="140"/>
    <n v="5"/>
    <n v="481.1"/>
    <n v="73171.78"/>
    <n v="1"/>
    <n v="6728"/>
    <n v="1"/>
    <n v="0"/>
    <n v="7"/>
    <n v="0.47"/>
    <n v="3"/>
    <s v="Payment"/>
    <n v="6"/>
    <n v="1"/>
    <n v="896.37"/>
    <n v="74"/>
    <n v="3.7"/>
    <s v="Debit Card"/>
    <n v="43.9"/>
    <n v="0.45419999999999999"/>
    <n v="1"/>
    <s v="Infrequent Need"/>
  </r>
  <r>
    <x v="2"/>
    <m/>
    <n v="27"/>
    <m/>
    <s v="Male"/>
    <s v="East"/>
    <s v="Social"/>
    <n v="13"/>
    <n v="33"/>
    <n v="1"/>
    <n v="684.51"/>
    <n v="21593.5"/>
    <n v="0"/>
    <n v="2494"/>
    <n v="2"/>
    <n v="27.3"/>
    <n v="1"/>
    <n v="0.15"/>
    <n v="0"/>
    <s v="None"/>
    <n v="1"/>
    <n v="1"/>
    <n v="214.91"/>
    <n v="48"/>
    <n v="4.3"/>
    <s v="Wallet"/>
    <n v="32.5"/>
    <n v="0.37190000000000001"/>
    <n v="0"/>
    <s v="NA"/>
  </r>
  <r>
    <x v="3"/>
    <m/>
    <n v="62"/>
    <m/>
    <s v="Female"/>
    <s v="South"/>
    <s v="Referral"/>
    <n v="28"/>
    <n v="67"/>
    <n v="3"/>
    <n v="527.79"/>
    <n v="37202.22"/>
    <n v="0"/>
    <n v="3564"/>
    <n v="1"/>
    <n v="0"/>
    <n v="1"/>
    <n v="0.19"/>
    <n v="3"/>
    <s v="Item Missing"/>
    <n v="1"/>
    <n v="0"/>
    <n v="144.77000000000001"/>
    <n v="24"/>
    <n v="3.4"/>
    <s v="Wallet"/>
    <n v="19.7"/>
    <n v="0.28699999999999998"/>
    <n v="0"/>
    <s v="NA"/>
  </r>
  <r>
    <x v="1"/>
    <m/>
    <n v="50"/>
    <m/>
    <s v="Female"/>
    <s v="East"/>
    <s v="Social"/>
    <n v="19"/>
    <n v="29"/>
    <n v="3"/>
    <n v="456.8"/>
    <n v="14501.86"/>
    <n v="0"/>
    <n v="1891"/>
    <n v="0"/>
    <n v="8.5"/>
    <n v="1"/>
    <n v="0.1"/>
    <n v="1"/>
    <s v="App Issue"/>
    <n v="1"/>
    <n v="2"/>
    <n v="550.59"/>
    <n v="64"/>
    <n v="3.3"/>
    <s v="Wallet"/>
    <n v="34.1"/>
    <n v="0.3831"/>
    <n v="0"/>
    <s v="NA"/>
  </r>
  <r>
    <x v="2"/>
    <m/>
    <n v="27"/>
    <m/>
    <s v="Female"/>
    <s v="South"/>
    <s v="Organic"/>
    <n v="36"/>
    <n v="59"/>
    <n v="9"/>
    <n v="288.60000000000002"/>
    <n v="15495.34"/>
    <n v="0"/>
    <n v="1960"/>
    <n v="0"/>
    <n v="0"/>
    <n v="2"/>
    <n v="0.56000000000000005"/>
    <n v="2"/>
    <s v="Payment"/>
    <n v="0"/>
    <n v="1"/>
    <n v="316.45999999999998"/>
    <n v="45"/>
    <n v="3.8"/>
    <s v="UPI"/>
    <n v="23.3"/>
    <n v="0.31"/>
    <n v="0"/>
    <s v="NA"/>
  </r>
  <r>
    <x v="1"/>
    <m/>
    <n v="52"/>
    <m/>
    <s v="Male"/>
    <s v="West"/>
    <s v="Referral"/>
    <n v="17"/>
    <n v="48"/>
    <n v="2"/>
    <n v="546.54999999999995"/>
    <n v="23749.65"/>
    <n v="1"/>
    <n v="3014"/>
    <n v="1"/>
    <n v="5.6"/>
    <n v="1"/>
    <n v="0.23"/>
    <n v="1"/>
    <s v="Item Missing"/>
    <n v="1"/>
    <n v="2"/>
    <n v="938.26"/>
    <n v="26"/>
    <n v="2.9"/>
    <s v="Credit Card"/>
    <n v="28.3"/>
    <n v="0.34300000000000003"/>
    <n v="0"/>
    <s v="NA"/>
  </r>
  <r>
    <x v="2"/>
    <m/>
    <n v="39"/>
    <m/>
    <s v="Male"/>
    <s v="Central"/>
    <s v="Organic"/>
    <n v="19"/>
    <n v="46"/>
    <n v="1"/>
    <n v="516.98"/>
    <n v="23103.4"/>
    <n v="0"/>
    <n v="2328"/>
    <n v="2"/>
    <n v="3.8"/>
    <n v="2"/>
    <n v="0.49"/>
    <n v="3"/>
    <s v="Quality"/>
    <n v="1"/>
    <n v="0"/>
    <n v="302.72000000000003"/>
    <n v="24"/>
    <n v="5"/>
    <s v="Credit Card"/>
    <n v="24.5"/>
    <n v="0.31730000000000003"/>
    <n v="0"/>
    <s v="NA"/>
  </r>
  <r>
    <x v="0"/>
    <m/>
    <n v="21"/>
    <m/>
    <s v="Female"/>
    <s v="North"/>
    <s v="Organic"/>
    <n v="40"/>
    <n v="112"/>
    <n v="11"/>
    <n v="549.08000000000004"/>
    <n v="56632.86"/>
    <n v="0"/>
    <n v="6072"/>
    <n v="7"/>
    <n v="20.6"/>
    <n v="5"/>
    <n v="0.28000000000000003"/>
    <n v="6"/>
    <s v="Payment"/>
    <n v="6"/>
    <n v="3"/>
    <n v="2414.0700000000002"/>
    <n v="33"/>
    <n v="3.2"/>
    <s v="Credit Card"/>
    <n v="43.1"/>
    <n v="0.44829999999999998"/>
    <n v="1"/>
    <s v="Poor Service Resolution"/>
  </r>
  <r>
    <x v="1"/>
    <m/>
    <n v="41"/>
    <m/>
    <s v="Female"/>
    <s v="West"/>
    <s v="App Ads"/>
    <n v="11"/>
    <n v="21"/>
    <n v="2"/>
    <n v="299.66000000000003"/>
    <n v="6016.57"/>
    <n v="0"/>
    <n v="786"/>
    <n v="0"/>
    <n v="12"/>
    <n v="0"/>
    <n v="0.51"/>
    <n v="2"/>
    <s v="App Issue"/>
    <n v="0"/>
    <n v="1"/>
    <n v="272.55"/>
    <n v="16"/>
    <n v="3.4"/>
    <s v="UPI"/>
    <n v="18.100000000000001"/>
    <n v="0.27750000000000002"/>
    <n v="0"/>
    <s v="NA"/>
  </r>
  <r>
    <x v="2"/>
    <m/>
    <n v="27"/>
    <m/>
    <s v="Female"/>
    <s v="North"/>
    <s v="Referral"/>
    <n v="26"/>
    <n v="59"/>
    <n v="6"/>
    <n v="446.21"/>
    <n v="25006.69"/>
    <n v="0"/>
    <n v="2890"/>
    <n v="4"/>
    <n v="13.1"/>
    <n v="3"/>
    <n v="0.33"/>
    <n v="3"/>
    <s v="App Issue"/>
    <n v="1"/>
    <n v="3"/>
    <n v="175.76"/>
    <n v="54"/>
    <n v="4.5999999999999996"/>
    <s v="UPI"/>
    <n v="39.5"/>
    <n v="0.42159999999999997"/>
    <n v="1"/>
    <s v="Price/Discount Reliance"/>
  </r>
  <r>
    <x v="2"/>
    <m/>
    <n v="30"/>
    <m/>
    <s v="Male"/>
    <s v="South"/>
    <s v="Organic"/>
    <n v="45"/>
    <n v="105"/>
    <n v="13"/>
    <n v="519.61"/>
    <n v="53227.48"/>
    <n v="1"/>
    <n v="5656"/>
    <n v="7"/>
    <n v="18.3"/>
    <n v="0"/>
    <n v="0.17"/>
    <n v="3"/>
    <s v="App Issue"/>
    <n v="1"/>
    <n v="3"/>
    <n v="173.51"/>
    <n v="35"/>
    <n v="2.9"/>
    <s v="Credit Card"/>
    <n v="27.8"/>
    <n v="0.33939999999999998"/>
    <n v="0"/>
    <s v="NA"/>
  </r>
  <r>
    <x v="3"/>
    <m/>
    <n v="64"/>
    <m/>
    <s v="Male"/>
    <s v="South"/>
    <s v="Social"/>
    <n v="28"/>
    <n v="83"/>
    <n v="16"/>
    <n v="273.89999999999998"/>
    <n v="21135.57"/>
    <n v="0"/>
    <n v="2795"/>
    <n v="4"/>
    <n v="12.6"/>
    <n v="3"/>
    <n v="0.36"/>
    <n v="2"/>
    <s v="Payment"/>
    <n v="4"/>
    <n v="0"/>
    <n v="606.61"/>
    <n v="5"/>
    <n v="3"/>
    <s v="Credit Card"/>
    <n v="23.8"/>
    <n v="0.31319999999999998"/>
    <n v="0"/>
    <s v="NA"/>
  </r>
  <r>
    <x v="1"/>
    <m/>
    <n v="55"/>
    <m/>
    <s v="Male"/>
    <s v="North"/>
    <s v="App Ads"/>
    <n v="44"/>
    <n v="3"/>
    <n v="0"/>
    <n v="465.87"/>
    <n v="1485.11"/>
    <n v="0"/>
    <n v="130"/>
    <n v="0"/>
    <n v="11.2"/>
    <n v="0"/>
    <n v="0.63"/>
    <n v="2"/>
    <s v="Delivery Delay"/>
    <n v="0"/>
    <n v="0"/>
    <n v="0"/>
    <n v="9"/>
    <n v="4.0999999999999996"/>
    <s v="Debit Card"/>
    <n v="15"/>
    <n v="0.25929999999999997"/>
    <n v="0"/>
    <s v="NA"/>
  </r>
  <r>
    <x v="0"/>
    <m/>
    <n v="25"/>
    <m/>
    <s v="Male"/>
    <s v="North"/>
    <s v="Partner"/>
    <n v="27"/>
    <n v="51"/>
    <n v="6"/>
    <n v="580.35"/>
    <n v="28549.67"/>
    <n v="0"/>
    <n v="3051"/>
    <n v="1"/>
    <n v="18.7"/>
    <n v="1"/>
    <n v="0.51"/>
    <n v="3"/>
    <s v="App Issue"/>
    <n v="3"/>
    <n v="3"/>
    <n v="1008.29"/>
    <n v="14"/>
    <n v="2.8"/>
    <s v="UPI"/>
    <n v="25"/>
    <n v="0.32100000000000001"/>
    <n v="0"/>
    <s v="NA"/>
  </r>
  <r>
    <x v="3"/>
    <m/>
    <n v="63"/>
    <m/>
    <s v="Male"/>
    <s v="West"/>
    <s v="Social"/>
    <n v="52"/>
    <n v="133"/>
    <n v="20"/>
    <n v="372.99"/>
    <n v="45872.04"/>
    <n v="0"/>
    <n v="4942"/>
    <n v="4"/>
    <n v="25.3"/>
    <n v="7"/>
    <n v="0.44"/>
    <n v="5"/>
    <s v="Item Missing"/>
    <n v="4"/>
    <n v="3"/>
    <n v="1153.9100000000001"/>
    <n v="21"/>
    <n v="2.4"/>
    <s v="UPI"/>
    <n v="37.9"/>
    <n v="0.41060000000000002"/>
    <n v="1"/>
    <s v="Low Personalization"/>
  </r>
  <r>
    <x v="1"/>
    <m/>
    <n v="48"/>
    <m/>
    <s v="Female"/>
    <s v="West"/>
    <s v="App Ads"/>
    <n v="51"/>
    <n v="140"/>
    <n v="14"/>
    <n v="577.13"/>
    <n v="86936.01"/>
    <n v="0"/>
    <n v="9053"/>
    <n v="10"/>
    <n v="31.5"/>
    <n v="1"/>
    <n v="0.13"/>
    <n v="5"/>
    <s v="Quality"/>
    <n v="7"/>
    <n v="10"/>
    <n v="1192.18"/>
    <n v="13"/>
    <n v="3.9"/>
    <s v="Wallet"/>
    <n v="40.6"/>
    <n v="0.43030000000000002"/>
    <n v="1"/>
    <s v="Product Unavailability"/>
  </r>
  <r>
    <x v="3"/>
    <m/>
    <n v="64"/>
    <m/>
    <s v="Male"/>
    <s v="Central"/>
    <s v="App Ads"/>
    <n v="9"/>
    <n v="13"/>
    <n v="0"/>
    <n v="453.3"/>
    <n v="6267.12"/>
    <n v="0"/>
    <n v="795"/>
    <n v="1"/>
    <n v="4.5"/>
    <n v="0"/>
    <n v="0.36"/>
    <n v="1"/>
    <s v="App Issue"/>
    <n v="0"/>
    <n v="1"/>
    <n v="118.65"/>
    <n v="17"/>
    <n v="4.9000000000000004"/>
    <s v="UPI"/>
    <n v="18.8"/>
    <n v="0.28199999999999997"/>
    <n v="0"/>
    <s v="NA"/>
  </r>
  <r>
    <x v="1"/>
    <m/>
    <n v="57"/>
    <m/>
    <s v="Female"/>
    <s v="Central"/>
    <s v="Social"/>
    <n v="53"/>
    <n v="112"/>
    <n v="9"/>
    <n v="461.59"/>
    <n v="50345.85"/>
    <n v="1"/>
    <n v="5560"/>
    <n v="7"/>
    <n v="14.7"/>
    <n v="5"/>
    <n v="0.59"/>
    <n v="4"/>
    <s v="Payment"/>
    <n v="0"/>
    <n v="9"/>
    <n v="1237.1300000000001"/>
    <n v="78"/>
    <n v="4"/>
    <s v="Credit Card"/>
    <n v="51.3"/>
    <n v="0.50960000000000005"/>
    <n v="1"/>
    <s v="Frequent SLA Breaches"/>
  </r>
  <r>
    <x v="2"/>
    <m/>
    <n v="35"/>
    <m/>
    <s v="Female"/>
    <s v="South"/>
    <s v="App Ads"/>
    <n v="3"/>
    <n v="7"/>
    <n v="1"/>
    <n v="568.1"/>
    <n v="3828.95"/>
    <n v="0"/>
    <n v="725"/>
    <n v="0"/>
    <n v="0"/>
    <n v="0"/>
    <n v="0.37"/>
    <n v="2"/>
    <s v="Delivery Delay"/>
    <n v="0"/>
    <n v="1"/>
    <n v="243.92"/>
    <n v="8"/>
    <n v="3.7"/>
    <s v="Wallet"/>
    <n v="19.899999999999999"/>
    <n v="0.28870000000000001"/>
    <n v="0"/>
    <s v="NA"/>
  </r>
  <r>
    <x v="1"/>
    <m/>
    <n v="46"/>
    <m/>
    <s v="Male"/>
    <s v="North"/>
    <s v="App Ads"/>
    <n v="55"/>
    <n v="154"/>
    <n v="8"/>
    <n v="368.05"/>
    <n v="57758.34"/>
    <n v="0"/>
    <n v="5734"/>
    <n v="12"/>
    <n v="39.5"/>
    <n v="3"/>
    <n v="0.43"/>
    <n v="5"/>
    <s v="App Issue"/>
    <n v="4"/>
    <n v="1"/>
    <n v="1433.82"/>
    <n v="50"/>
    <n v="3.5"/>
    <s v="Wallet"/>
    <n v="50.3"/>
    <n v="0.50249999999999995"/>
    <n v="1"/>
    <s v="Low Personalization"/>
  </r>
  <r>
    <x v="1"/>
    <m/>
    <n v="46"/>
    <m/>
    <s v="Female"/>
    <s v="North"/>
    <s v="Referral"/>
    <n v="38"/>
    <n v="79"/>
    <n v="11"/>
    <n v="294.86"/>
    <n v="22733.99"/>
    <n v="0"/>
    <n v="2929"/>
    <n v="5"/>
    <n v="32.1"/>
    <n v="1"/>
    <n v="0.47"/>
    <n v="2"/>
    <s v="App Issue"/>
    <n v="2"/>
    <n v="4"/>
    <n v="926"/>
    <n v="58"/>
    <n v="4.5999999999999996"/>
    <s v="UPI"/>
    <n v="45.9"/>
    <n v="0.46910000000000002"/>
    <n v="1"/>
    <s v="High Delivery Delays"/>
  </r>
  <r>
    <x v="1"/>
    <m/>
    <n v="56"/>
    <m/>
    <s v="Female"/>
    <s v="East"/>
    <s v="Referral"/>
    <n v="8"/>
    <n v="16"/>
    <n v="0"/>
    <n v="418.13"/>
    <n v="6509.97"/>
    <n v="0"/>
    <n v="812"/>
    <n v="1"/>
    <n v="0"/>
    <n v="0"/>
    <n v="0.38"/>
    <n v="3"/>
    <s v="App Issue"/>
    <n v="1"/>
    <n v="0"/>
    <n v="180.34"/>
    <n v="28"/>
    <n v="2.2000000000000002"/>
    <s v="UPI"/>
    <n v="30.5"/>
    <n v="0.35770000000000002"/>
    <n v="0"/>
    <s v="NA"/>
  </r>
  <r>
    <x v="2"/>
    <m/>
    <n v="31"/>
    <m/>
    <s v="Male"/>
    <s v="Central"/>
    <s v="Social"/>
    <n v="29"/>
    <n v="46"/>
    <n v="6"/>
    <n v="489.37"/>
    <n v="23198.06"/>
    <n v="1"/>
    <n v="2673"/>
    <n v="0"/>
    <n v="14.6"/>
    <n v="3"/>
    <n v="0.16"/>
    <n v="2"/>
    <s v="App Issue"/>
    <n v="0"/>
    <n v="3"/>
    <n v="640.41"/>
    <n v="79"/>
    <n v="5"/>
    <s v="Debit Card"/>
    <n v="34.6"/>
    <n v="0.3866"/>
    <n v="0"/>
    <s v="NA"/>
  </r>
  <r>
    <x v="2"/>
    <m/>
    <n v="35"/>
    <m/>
    <s v="Male"/>
    <s v="South"/>
    <s v="Organic"/>
    <n v="58"/>
    <n v="156"/>
    <n v="17"/>
    <n v="491.99"/>
    <n v="73980.149999999994"/>
    <n v="0"/>
    <n v="8085"/>
    <n v="1"/>
    <n v="16.899999999999999"/>
    <n v="6"/>
    <n v="0.45"/>
    <n v="4"/>
    <s v="App Issue"/>
    <n v="5"/>
    <n v="1"/>
    <n v="511.04"/>
    <n v="43"/>
    <n v="2.6"/>
    <s v="UPI"/>
    <n v="30.2"/>
    <n v="0.35580000000000001"/>
    <n v="0"/>
    <s v="NA"/>
  </r>
  <r>
    <x v="2"/>
    <m/>
    <n v="30"/>
    <m/>
    <s v="Female"/>
    <s v="North"/>
    <s v="Organic"/>
    <n v="38"/>
    <n v="106"/>
    <n v="16"/>
    <n v="487.89"/>
    <n v="51714.96"/>
    <n v="0"/>
    <n v="5374"/>
    <n v="2"/>
    <n v="9.1"/>
    <n v="6"/>
    <n v="0.5"/>
    <n v="3"/>
    <s v="Item Missing"/>
    <n v="1"/>
    <n v="5"/>
    <n v="1471.99"/>
    <n v="82"/>
    <n v="2.6"/>
    <s v="UPI"/>
    <n v="49.1"/>
    <n v="0.49309999999999998"/>
    <n v="1"/>
    <s v="Low Personalization"/>
  </r>
  <r>
    <x v="2"/>
    <m/>
    <n v="33"/>
    <m/>
    <s v="Female"/>
    <s v="South"/>
    <s v="App Ads"/>
    <n v="31"/>
    <n v="82"/>
    <n v="2"/>
    <n v="360.69"/>
    <n v="27035.67"/>
    <n v="0"/>
    <n v="3006"/>
    <n v="3"/>
    <n v="18.8"/>
    <n v="0"/>
    <n v="0.5"/>
    <n v="3"/>
    <s v="Payment"/>
    <n v="0"/>
    <n v="4"/>
    <n v="1147.8699999999999"/>
    <n v="40"/>
    <n v="3.6"/>
    <s v="COD"/>
    <n v="32.9"/>
    <n v="0.37419999999999998"/>
    <n v="0"/>
    <s v="NA"/>
  </r>
  <r>
    <x v="2"/>
    <m/>
    <n v="26"/>
    <m/>
    <s v="Female"/>
    <s v="Central"/>
    <s v="Social"/>
    <n v="14"/>
    <n v="34"/>
    <n v="7"/>
    <n v="507.04"/>
    <n v="15895.2"/>
    <n v="0"/>
    <n v="1920"/>
    <n v="2"/>
    <n v="3.4"/>
    <n v="1"/>
    <n v="0.36"/>
    <n v="2"/>
    <s v="Item Missing"/>
    <n v="2"/>
    <n v="1"/>
    <n v="445.77"/>
    <n v="11"/>
    <n v="3.9"/>
    <s v="UPI"/>
    <n v="24.8"/>
    <n v="0.31940000000000002"/>
    <n v="0"/>
    <s v="NA"/>
  </r>
  <r>
    <x v="0"/>
    <m/>
    <n v="19"/>
    <m/>
    <s v="Other"/>
    <s v="East"/>
    <s v="Social"/>
    <n v="22"/>
    <n v="44"/>
    <n v="5"/>
    <n v="437.39"/>
    <n v="18294.16"/>
    <n v="0"/>
    <n v="1902"/>
    <n v="2"/>
    <n v="18.2"/>
    <n v="1"/>
    <n v="0.76"/>
    <n v="4"/>
    <s v="Quality"/>
    <n v="0"/>
    <n v="2"/>
    <n v="396.24"/>
    <n v="39"/>
    <n v="3.2"/>
    <s v="UPI"/>
    <n v="32.5"/>
    <n v="0.372"/>
    <n v="0"/>
    <s v="NA"/>
  </r>
  <r>
    <x v="3"/>
    <m/>
    <n v="67"/>
    <m/>
    <s v="Male"/>
    <s v="West"/>
    <s v="App Ads"/>
    <n v="50"/>
    <n v="67"/>
    <n v="9"/>
    <n v="633.21"/>
    <n v="45233.88"/>
    <n v="0"/>
    <n v="4212"/>
    <n v="4"/>
    <n v="12.2"/>
    <n v="3"/>
    <n v="0.33"/>
    <n v="2"/>
    <s v="Item Missing"/>
    <n v="3"/>
    <n v="4"/>
    <n v="1303.69"/>
    <n v="22"/>
    <n v="4.0999999999999996"/>
    <s v="Credit Card"/>
    <n v="23.5"/>
    <n v="0.31090000000000001"/>
    <n v="0"/>
    <s v="NA"/>
  </r>
  <r>
    <x v="0"/>
    <m/>
    <n v="21"/>
    <m/>
    <s v="Female"/>
    <s v="East"/>
    <s v="Referral"/>
    <n v="52"/>
    <n v="63"/>
    <n v="11"/>
    <n v="556.72"/>
    <n v="35214.97"/>
    <n v="0"/>
    <n v="3683"/>
    <n v="4"/>
    <n v="13.5"/>
    <n v="3"/>
    <n v="0.56000000000000005"/>
    <n v="3"/>
    <s v="Delivery Delay"/>
    <n v="3"/>
    <n v="3"/>
    <n v="1555.78"/>
    <n v="110"/>
    <n v="3.6"/>
    <s v="UPI"/>
    <n v="55.2"/>
    <n v="0.53900000000000003"/>
    <n v="1"/>
    <s v="Frequent SLA Breaches"/>
  </r>
  <r>
    <x v="3"/>
    <m/>
    <n v="65"/>
    <m/>
    <s v="Female"/>
    <s v="South"/>
    <s v="App Ads"/>
    <n v="27"/>
    <n v="71"/>
    <n v="2"/>
    <n v="512.29999999999995"/>
    <n v="38817.86"/>
    <n v="0"/>
    <n v="4395"/>
    <n v="5"/>
    <n v="23.9"/>
    <n v="1"/>
    <n v="0.12"/>
    <n v="3"/>
    <s v="Payment"/>
    <n v="2"/>
    <n v="1"/>
    <n v="891.26"/>
    <n v="4"/>
    <n v="3.8"/>
    <s v="COD"/>
    <n v="21.7"/>
    <n v="0.29949999999999999"/>
    <n v="0"/>
    <s v="NA"/>
  </r>
  <r>
    <x v="0"/>
    <m/>
    <n v="18"/>
    <m/>
    <s v="Female"/>
    <s v="South"/>
    <s v="Organic"/>
    <n v="33"/>
    <n v="89"/>
    <n v="4"/>
    <n v="428.24"/>
    <n v="34363.5"/>
    <n v="0"/>
    <n v="4332"/>
    <n v="3"/>
    <n v="32.1"/>
    <n v="0"/>
    <n v="0.52"/>
    <n v="4"/>
    <s v="Item Missing"/>
    <n v="3"/>
    <n v="1"/>
    <n v="178.9"/>
    <n v="47"/>
    <n v="4.8"/>
    <s v="UPI"/>
    <n v="37.200000000000003"/>
    <n v="0.40539999999999998"/>
    <n v="0"/>
    <s v="NA"/>
  </r>
  <r>
    <x v="1"/>
    <m/>
    <n v="59"/>
    <m/>
    <s v="Female"/>
    <s v="West"/>
    <s v="Organic"/>
    <n v="41"/>
    <n v="82"/>
    <n v="4"/>
    <n v="407.28"/>
    <n v="32143.41"/>
    <n v="0"/>
    <n v="3855"/>
    <n v="4"/>
    <n v="27.3"/>
    <n v="1"/>
    <n v="0.49"/>
    <n v="3"/>
    <s v="App Issue"/>
    <n v="4"/>
    <n v="3"/>
    <n v="2016.43"/>
    <n v="25"/>
    <n v="3.6"/>
    <s v="UPI"/>
    <n v="30.7"/>
    <n v="0.35909999999999997"/>
    <n v="0"/>
    <s v="NA"/>
  </r>
  <r>
    <x v="2"/>
    <m/>
    <n v="35"/>
    <m/>
    <s v="Female"/>
    <s v="West"/>
    <s v="Social"/>
    <n v="59"/>
    <n v="118"/>
    <n v="6"/>
    <n v="422.82"/>
    <n v="53104.18"/>
    <n v="0"/>
    <n v="5105"/>
    <n v="1"/>
    <n v="0"/>
    <n v="3"/>
    <n v="0.23"/>
    <n v="6"/>
    <s v="App Issue"/>
    <n v="6"/>
    <n v="8"/>
    <n v="394.65"/>
    <n v="81"/>
    <n v="4.0999999999999996"/>
    <s v="Credit Card"/>
    <n v="46.7"/>
    <n v="0.4753"/>
    <n v="1"/>
    <s v="Switched to Competitor"/>
  </r>
  <r>
    <x v="1"/>
    <m/>
    <n v="45"/>
    <m/>
    <s v="Female"/>
    <s v="South"/>
    <s v="Social"/>
    <n v="11"/>
    <n v="22"/>
    <n v="1"/>
    <n v="483.02"/>
    <n v="9576.59"/>
    <n v="0"/>
    <n v="1375"/>
    <n v="1"/>
    <n v="4.5"/>
    <n v="0"/>
    <n v="0.05"/>
    <n v="1"/>
    <s v="App Issue"/>
    <n v="0"/>
    <n v="2"/>
    <n v="470.86"/>
    <n v="2"/>
    <n v="4.9000000000000004"/>
    <s v="UPI"/>
    <n v="16"/>
    <n v="0.26490000000000002"/>
    <n v="0"/>
    <s v="NA"/>
  </r>
  <r>
    <x v="2"/>
    <m/>
    <n v="32"/>
    <m/>
    <s v="Male"/>
    <s v="South"/>
    <s v="Referral"/>
    <n v="4"/>
    <n v="11"/>
    <n v="2"/>
    <n v="567.41999999999996"/>
    <n v="6239.2"/>
    <n v="0"/>
    <n v="799"/>
    <n v="1"/>
    <n v="2.8"/>
    <n v="0"/>
    <n v="0.25"/>
    <n v="1"/>
    <s v="Item Missing"/>
    <n v="0"/>
    <n v="1"/>
    <n v="288.42"/>
    <n v="50"/>
    <n v="3.9"/>
    <s v="Credit Card"/>
    <n v="28.6"/>
    <n v="0.34499999999999997"/>
    <n v="0"/>
    <s v="NA"/>
  </r>
  <r>
    <x v="1"/>
    <m/>
    <n v="44"/>
    <m/>
    <s v="Female"/>
    <s v="North"/>
    <s v="Referral"/>
    <n v="3"/>
    <n v="7"/>
    <n v="1"/>
    <n v="274.02999999999997"/>
    <n v="1869.18"/>
    <n v="0"/>
    <n v="249"/>
    <n v="0"/>
    <n v="0"/>
    <n v="0"/>
    <n v="0.45"/>
    <n v="2"/>
    <s v="Item Missing"/>
    <n v="0"/>
    <n v="0"/>
    <n v="0"/>
    <n v="28"/>
    <n v="4.5"/>
    <s v="Credit Card"/>
    <n v="20.6"/>
    <n v="0.29289999999999999"/>
    <n v="0"/>
    <s v="NA"/>
  </r>
  <r>
    <x v="1"/>
    <m/>
    <n v="41"/>
    <m/>
    <s v="Male"/>
    <s v="North"/>
    <s v="Partner"/>
    <n v="33"/>
    <n v="48"/>
    <n v="2"/>
    <n v="389.86"/>
    <n v="17300.12"/>
    <n v="0"/>
    <n v="2106"/>
    <n v="1"/>
    <n v="0"/>
    <n v="2"/>
    <n v="0.42"/>
    <n v="2"/>
    <s v="Payment"/>
    <n v="2"/>
    <n v="2"/>
    <n v="660.6"/>
    <n v="46"/>
    <n v="2.2000000000000002"/>
    <s v="UPI"/>
    <n v="29.4"/>
    <n v="0.3503"/>
    <n v="0"/>
    <s v="NA"/>
  </r>
  <r>
    <x v="1"/>
    <m/>
    <n v="46"/>
    <m/>
    <s v="Female"/>
    <s v="North"/>
    <s v="Referral"/>
    <n v="21"/>
    <n v="46"/>
    <n v="7"/>
    <n v="599.58000000000004"/>
    <n v="25197.25"/>
    <n v="1"/>
    <n v="2823"/>
    <n v="2"/>
    <n v="28"/>
    <n v="1"/>
    <n v="0.31"/>
    <n v="2"/>
    <s v="Item Missing"/>
    <n v="2"/>
    <n v="3"/>
    <n v="1262.94"/>
    <n v="22"/>
    <n v="4.4000000000000004"/>
    <s v="Credit Card"/>
    <n v="32.4"/>
    <n v="0.37119999999999997"/>
    <n v="0"/>
    <s v="NA"/>
  </r>
  <r>
    <x v="2"/>
    <m/>
    <n v="38"/>
    <m/>
    <s v="Female"/>
    <s v="North"/>
    <s v="Referral"/>
    <n v="6"/>
    <n v="3"/>
    <n v="0"/>
    <n v="381.57"/>
    <n v="1126.3"/>
    <n v="0"/>
    <n v="261"/>
    <n v="0"/>
    <n v="9.1999999999999993"/>
    <n v="0"/>
    <n v="0.35"/>
    <n v="1"/>
    <s v="Delivery Delay"/>
    <n v="0"/>
    <n v="0"/>
    <n v="0"/>
    <n v="33"/>
    <n v="3.8"/>
    <s v="Credit Card"/>
    <n v="22.8"/>
    <n v="0.30649999999999999"/>
    <n v="0"/>
    <s v="NA"/>
  </r>
  <r>
    <x v="1"/>
    <m/>
    <n v="46"/>
    <m/>
    <s v="Female"/>
    <s v="West"/>
    <s v="Organic"/>
    <n v="25"/>
    <n v="33"/>
    <n v="2"/>
    <n v="348.46"/>
    <n v="12483.64"/>
    <n v="0"/>
    <n v="1643"/>
    <n v="2"/>
    <n v="17.8"/>
    <n v="0"/>
    <n v="0.66"/>
    <n v="2"/>
    <s v="Payment"/>
    <n v="1"/>
    <n v="1"/>
    <n v="613.16999999999996"/>
    <n v="1"/>
    <n v="5"/>
    <s v="UPI"/>
    <n v="19.600000000000001"/>
    <n v="0.2868"/>
    <n v="0"/>
    <s v="NA"/>
  </r>
  <r>
    <x v="3"/>
    <m/>
    <n v="61"/>
    <m/>
    <s v="Male"/>
    <s v="West"/>
    <s v="App Ads"/>
    <n v="37"/>
    <n v="15"/>
    <n v="3"/>
    <n v="578.16"/>
    <n v="8389.69"/>
    <n v="0"/>
    <n v="1057"/>
    <n v="1"/>
    <n v="21"/>
    <n v="0"/>
    <n v="0.36"/>
    <n v="2"/>
    <s v="Payment"/>
    <n v="0"/>
    <n v="1"/>
    <n v="203.67"/>
    <n v="104"/>
    <n v="3.2"/>
    <s v="Credit Card"/>
    <n v="41.2"/>
    <n v="0.43430000000000002"/>
    <n v="1"/>
    <s v="Product Unavailability"/>
  </r>
  <r>
    <x v="1"/>
    <m/>
    <n v="41"/>
    <m/>
    <s v="Female"/>
    <s v="West"/>
    <s v="Referral"/>
    <n v="26"/>
    <n v="29"/>
    <n v="5"/>
    <n v="510.19"/>
    <n v="13508.89"/>
    <n v="0"/>
    <n v="1813"/>
    <n v="2"/>
    <n v="16.600000000000001"/>
    <n v="0"/>
    <n v="0.22"/>
    <n v="1"/>
    <s v="Payment"/>
    <n v="1"/>
    <n v="1"/>
    <n v="572.99"/>
    <n v="9"/>
    <n v="4.0999999999999996"/>
    <s v="Wallet"/>
    <n v="13.4"/>
    <n v="0.25030000000000002"/>
    <n v="0"/>
    <s v="NA"/>
  </r>
  <r>
    <x v="2"/>
    <m/>
    <n v="37"/>
    <m/>
    <s v="Male"/>
    <s v="West"/>
    <s v="App Ads"/>
    <n v="41"/>
    <n v="49"/>
    <n v="6"/>
    <n v="476.51"/>
    <n v="22242.94"/>
    <n v="1"/>
    <n v="2597"/>
    <n v="1"/>
    <n v="0"/>
    <n v="2"/>
    <n v="0.18"/>
    <n v="1"/>
    <s v="Item Missing"/>
    <n v="0"/>
    <n v="4"/>
    <n v="647.24"/>
    <n v="36"/>
    <n v="3.1"/>
    <s v="Debit Card"/>
    <n v="20.6"/>
    <n v="0.29260000000000003"/>
    <n v="0"/>
    <s v="NA"/>
  </r>
  <r>
    <x v="0"/>
    <m/>
    <n v="24"/>
    <m/>
    <s v="Male"/>
    <s v="Central"/>
    <s v="Referral"/>
    <n v="14"/>
    <n v="2"/>
    <n v="0"/>
    <n v="523.19000000000005"/>
    <n v="999.39"/>
    <n v="0"/>
    <n v="148"/>
    <n v="0"/>
    <n v="6.1"/>
    <n v="0"/>
    <n v="0.25"/>
    <n v="2"/>
    <s v="App Issue"/>
    <n v="0"/>
    <n v="0"/>
    <n v="0"/>
    <n v="7"/>
    <n v="4.4000000000000004"/>
    <s v="UPI"/>
    <n v="20.2"/>
    <n v="0.29049999999999998"/>
    <n v="0"/>
    <s v="NA"/>
  </r>
  <r>
    <x v="2"/>
    <m/>
    <n v="37"/>
    <m/>
    <s v="Male"/>
    <s v="Central"/>
    <s v="App Ads"/>
    <n v="60"/>
    <n v="164"/>
    <n v="6"/>
    <n v="415.88"/>
    <n v="69561.56"/>
    <n v="0"/>
    <n v="7241"/>
    <n v="11"/>
    <n v="24.7"/>
    <n v="6"/>
    <n v="0.25"/>
    <n v="3"/>
    <s v="Payment"/>
    <n v="3"/>
    <n v="2"/>
    <n v="1065.9000000000001"/>
    <n v="45"/>
    <n v="2.7"/>
    <s v="Credit Card"/>
    <n v="43.9"/>
    <n v="0.4546"/>
    <n v="1"/>
    <s v="High Delivery Delays"/>
  </r>
  <r>
    <x v="0"/>
    <m/>
    <n v="24"/>
    <m/>
    <s v="Female"/>
    <s v="South"/>
    <s v="Referral"/>
    <n v="28"/>
    <n v="39"/>
    <n v="4"/>
    <n v="454.13"/>
    <n v="16897.189999999999"/>
    <n v="0"/>
    <n v="2151"/>
    <n v="1"/>
    <n v="0"/>
    <n v="1"/>
    <n v="0.4"/>
    <n v="2"/>
    <s v="Payment"/>
    <n v="1"/>
    <n v="2"/>
    <n v="631.98"/>
    <n v="107"/>
    <n v="2.9"/>
    <s v="Wallet"/>
    <n v="46.7"/>
    <n v="0.4753"/>
    <n v="1"/>
    <s v="Infrequent Need"/>
  </r>
  <r>
    <x v="2"/>
    <m/>
    <n v="27"/>
    <m/>
    <s v="Male"/>
    <s v="North"/>
    <s v="Referral"/>
    <n v="30"/>
    <n v="46"/>
    <n v="4"/>
    <n v="461.21"/>
    <n v="21693.85"/>
    <n v="0"/>
    <n v="2355"/>
    <n v="1"/>
    <n v="22.4"/>
    <n v="1"/>
    <n v="0.08"/>
    <n v="1"/>
    <s v="Delivery Delay"/>
    <n v="2"/>
    <n v="3"/>
    <n v="921.4"/>
    <n v="43"/>
    <n v="4.4000000000000004"/>
    <s v="Credit Card"/>
    <n v="27.5"/>
    <n v="0.33710000000000001"/>
    <n v="0"/>
    <s v="NA"/>
  </r>
  <r>
    <x v="3"/>
    <m/>
    <n v="68"/>
    <m/>
    <s v="Female"/>
    <s v="North"/>
    <s v="Referral"/>
    <n v="30"/>
    <n v="33"/>
    <n v="4"/>
    <n v="410.95"/>
    <n v="12384.66"/>
    <n v="0"/>
    <n v="1847"/>
    <n v="0"/>
    <n v="11.6"/>
    <n v="0"/>
    <n v="0.35"/>
    <n v="0"/>
    <s v="None"/>
    <n v="1"/>
    <n v="2"/>
    <n v="75.92"/>
    <n v="105"/>
    <n v="5"/>
    <s v="UPI"/>
    <n v="43.2"/>
    <n v="0.4491"/>
    <n v="1"/>
    <s v="High Delivery Delays"/>
  </r>
  <r>
    <x v="0"/>
    <m/>
    <n v="22"/>
    <m/>
    <s v="Male"/>
    <s v="Central"/>
    <s v="App Ads"/>
    <n v="57"/>
    <n v="128"/>
    <n v="12"/>
    <n v="410.22"/>
    <n v="48914.83"/>
    <n v="0"/>
    <n v="4981"/>
    <n v="7"/>
    <n v="0"/>
    <n v="2"/>
    <n v="0.09"/>
    <n v="3"/>
    <s v="Delivery Delay"/>
    <n v="3"/>
    <n v="7"/>
    <n v="2347.7399999999998"/>
    <n v="59"/>
    <n v="3.8"/>
    <s v="Credit Card"/>
    <n v="39.4"/>
    <n v="0.42149999999999999"/>
    <n v="1"/>
    <s v="Low Personalization"/>
  </r>
  <r>
    <x v="1"/>
    <m/>
    <n v="43"/>
    <m/>
    <s v="Female"/>
    <s v="North"/>
    <s v="App Ads"/>
    <n v="17"/>
    <n v="49"/>
    <n v="6"/>
    <n v="344.61"/>
    <n v="17605.18"/>
    <n v="0"/>
    <n v="1979"/>
    <n v="3"/>
    <n v="2.6"/>
    <n v="3"/>
    <n v="0.28000000000000003"/>
    <n v="2"/>
    <s v="App Issue"/>
    <n v="1"/>
    <n v="0"/>
    <n v="224.25"/>
    <n v="7"/>
    <n v="3.9"/>
    <s v="UPI"/>
    <n v="26.7"/>
    <n v="0.33200000000000002"/>
    <n v="0"/>
    <s v="NA"/>
  </r>
  <r>
    <x v="3"/>
    <m/>
    <n v="62"/>
    <m/>
    <s v="Female"/>
    <s v="South"/>
    <s v="Organic"/>
    <n v="30"/>
    <n v="67"/>
    <n v="8"/>
    <n v="389.95"/>
    <n v="27448.51"/>
    <n v="0"/>
    <n v="2566"/>
    <n v="4"/>
    <n v="8.8000000000000007"/>
    <n v="2"/>
    <n v="0.6"/>
    <n v="5"/>
    <s v="App Issue"/>
    <n v="0"/>
    <n v="5"/>
    <n v="728.25"/>
    <n v="56"/>
    <n v="3.7"/>
    <s v="UPI"/>
    <n v="43.4"/>
    <n v="0.45050000000000001"/>
    <n v="1"/>
    <s v="High Delivery Delays"/>
  </r>
  <r>
    <x v="3"/>
    <m/>
    <n v="68"/>
    <m/>
    <s v="Female"/>
    <s v="East"/>
    <s v="Social"/>
    <n v="20"/>
    <n v="42"/>
    <n v="1"/>
    <n v="397.31"/>
    <n v="15233.76"/>
    <n v="0"/>
    <n v="2225"/>
    <n v="1"/>
    <n v="0"/>
    <n v="0"/>
    <n v="0.54"/>
    <n v="3"/>
    <s v="Delivery Delay"/>
    <n v="2"/>
    <n v="1"/>
    <n v="332.44"/>
    <n v="70"/>
    <n v="4.3"/>
    <s v="UPI"/>
    <n v="40.4"/>
    <n v="0.42870000000000003"/>
    <n v="1"/>
    <s v="Product Unavailability"/>
  </r>
  <r>
    <x v="0"/>
    <m/>
    <n v="25"/>
    <m/>
    <s v="Female"/>
    <s v="East"/>
    <s v="Referral"/>
    <n v="36"/>
    <n v="8"/>
    <n v="0"/>
    <n v="225.84"/>
    <n v="1820.26"/>
    <n v="0"/>
    <n v="592"/>
    <n v="0"/>
    <n v="21"/>
    <n v="0"/>
    <n v="0.54"/>
    <n v="1"/>
    <s v="Item Missing"/>
    <n v="0"/>
    <n v="0"/>
    <n v="0"/>
    <n v="14"/>
    <n v="3.3"/>
    <s v="UPI"/>
    <n v="13.3"/>
    <n v="0.24970000000000001"/>
    <n v="0"/>
    <s v="NA"/>
  </r>
  <r>
    <x v="2"/>
    <m/>
    <n v="26"/>
    <m/>
    <s v="Female"/>
    <s v="East"/>
    <s v="Social"/>
    <n v="34"/>
    <n v="58"/>
    <n v="6"/>
    <n v="522.22"/>
    <n v="27860.74"/>
    <n v="0"/>
    <n v="3148"/>
    <n v="2"/>
    <n v="9.6"/>
    <n v="1"/>
    <n v="0.66"/>
    <n v="4"/>
    <s v="Payment"/>
    <n v="3"/>
    <n v="3"/>
    <n v="1544.45"/>
    <n v="73"/>
    <n v="4"/>
    <s v="UPI"/>
    <n v="44.4"/>
    <n v="0.45789999999999997"/>
    <n v="1"/>
    <s v="Product Unavailability"/>
  </r>
  <r>
    <x v="2"/>
    <m/>
    <n v="37"/>
    <m/>
    <s v="Female"/>
    <s v="West"/>
    <s v="Social"/>
    <n v="56"/>
    <n v="130"/>
    <n v="20"/>
    <n v="482.01"/>
    <n v="59261.68"/>
    <n v="0"/>
    <n v="5916"/>
    <n v="3"/>
    <n v="0"/>
    <n v="2"/>
    <n v="0.36"/>
    <n v="6"/>
    <s v="Delivery Delay"/>
    <n v="7"/>
    <n v="4"/>
    <n v="3693.74"/>
    <n v="41"/>
    <n v="2.6"/>
    <s v="Wallet"/>
    <n v="35.299999999999997"/>
    <n v="0.39119999999999999"/>
    <n v="0"/>
    <s v="NA"/>
  </r>
  <r>
    <x v="1"/>
    <m/>
    <n v="47"/>
    <m/>
    <s v="Female"/>
    <s v="East"/>
    <s v="Organic"/>
    <n v="2"/>
    <n v="6"/>
    <n v="1"/>
    <n v="627.97"/>
    <n v="4027.75"/>
    <n v="0"/>
    <n v="555"/>
    <n v="0"/>
    <n v="39.6"/>
    <n v="0"/>
    <n v="0.78"/>
    <n v="1"/>
    <s v="Delivery Delay"/>
    <n v="0"/>
    <n v="0"/>
    <n v="0"/>
    <n v="31"/>
    <n v="3.1"/>
    <s v="Debit Card"/>
    <n v="28.3"/>
    <n v="0.34279999999999999"/>
    <n v="0"/>
    <s v="NA"/>
  </r>
  <r>
    <x v="3"/>
    <m/>
    <n v="68"/>
    <m/>
    <s v="Male"/>
    <s v="Central"/>
    <s v="Organic"/>
    <n v="45"/>
    <n v="103"/>
    <n v="13"/>
    <n v="291.83"/>
    <n v="31931.200000000001"/>
    <n v="0"/>
    <n v="3349"/>
    <n v="7"/>
    <n v="12.8"/>
    <n v="4"/>
    <n v="0.39"/>
    <n v="2"/>
    <s v="Payment"/>
    <n v="3"/>
    <n v="1"/>
    <n v="876.27"/>
    <n v="8"/>
    <n v="3.5"/>
    <s v="Wallet"/>
    <n v="22.6"/>
    <n v="0.3054"/>
    <n v="0"/>
    <s v="NA"/>
  </r>
  <r>
    <x v="2"/>
    <m/>
    <n v="29"/>
    <m/>
    <s v="Male"/>
    <s v="North"/>
    <s v="Organic"/>
    <n v="2"/>
    <n v="7"/>
    <n v="1"/>
    <n v="328.33"/>
    <n v="2203.19"/>
    <n v="0"/>
    <n v="263"/>
    <n v="0"/>
    <n v="18"/>
    <n v="0"/>
    <n v="0.17"/>
    <n v="1"/>
    <s v="Delivery Delay"/>
    <n v="0"/>
    <n v="0"/>
    <n v="0"/>
    <n v="93"/>
    <n v="3"/>
    <s v="COD"/>
    <n v="45.7"/>
    <n v="0.46779999999999999"/>
    <n v="1"/>
    <s v="Infrequent Need"/>
  </r>
  <r>
    <x v="2"/>
    <m/>
    <n v="26"/>
    <m/>
    <s v="Female"/>
    <s v="Central"/>
    <s v="Social"/>
    <n v="34"/>
    <n v="41"/>
    <n v="5"/>
    <n v="562.20000000000005"/>
    <n v="22682.05"/>
    <n v="0"/>
    <n v="2747"/>
    <n v="2"/>
    <n v="9.5"/>
    <n v="1"/>
    <n v="0.66"/>
    <n v="2"/>
    <s v="Payment"/>
    <n v="2"/>
    <n v="1"/>
    <n v="923.19"/>
    <n v="43"/>
    <n v="2.9"/>
    <s v="Debit Card"/>
    <n v="28.5"/>
    <n v="0.34399999999999997"/>
    <n v="0"/>
    <s v="NA"/>
  </r>
  <r>
    <x v="2"/>
    <m/>
    <n v="31"/>
    <m/>
    <s v="Female"/>
    <s v="East"/>
    <s v="App Ads"/>
    <n v="26"/>
    <n v="32"/>
    <n v="2"/>
    <n v="304.83999999999997"/>
    <n v="9370.6200000000008"/>
    <n v="1"/>
    <n v="987"/>
    <n v="0"/>
    <n v="2.6"/>
    <n v="2"/>
    <n v="0.41"/>
    <n v="2"/>
    <s v="Quality"/>
    <n v="2"/>
    <n v="1"/>
    <n v="316.82"/>
    <n v="33"/>
    <n v="3.9"/>
    <s v="UPI"/>
    <n v="24"/>
    <n v="0.31459999999999999"/>
    <n v="0"/>
    <s v="NA"/>
  </r>
  <r>
    <x v="3"/>
    <m/>
    <n v="64"/>
    <m/>
    <s v="Female"/>
    <s v="North"/>
    <s v="Referral"/>
    <n v="5"/>
    <n v="11"/>
    <n v="1"/>
    <n v="444.26"/>
    <n v="4864.04"/>
    <n v="0"/>
    <n v="956"/>
    <n v="0"/>
    <n v="4.7"/>
    <n v="1"/>
    <n v="0.42"/>
    <n v="3"/>
    <s v="Delivery Delay"/>
    <n v="0"/>
    <n v="0"/>
    <n v="0"/>
    <n v="63"/>
    <n v="3.9"/>
    <s v="UPI"/>
    <n v="37.299999999999997"/>
    <n v="0.40620000000000001"/>
    <n v="0"/>
    <s v="NA"/>
  </r>
  <r>
    <x v="0"/>
    <m/>
    <n v="19"/>
    <m/>
    <s v="Female"/>
    <s v="Central"/>
    <s v="Organic"/>
    <n v="3"/>
    <n v="8"/>
    <n v="1"/>
    <n v="420.48"/>
    <n v="3492.25"/>
    <n v="1"/>
    <n v="369"/>
    <n v="0"/>
    <n v="17.899999999999999"/>
    <n v="0"/>
    <n v="0.11"/>
    <n v="2"/>
    <s v="Delivery Delay"/>
    <n v="0"/>
    <n v="0"/>
    <n v="0"/>
    <n v="39"/>
    <n v="4.5"/>
    <s v="Credit Card"/>
    <n v="24.9"/>
    <n v="0.32029999999999997"/>
    <n v="0"/>
    <s v="NA"/>
  </r>
  <r>
    <x v="2"/>
    <m/>
    <n v="38"/>
    <m/>
    <s v="Male"/>
    <s v="Central"/>
    <s v="Organic"/>
    <n v="48"/>
    <n v="142"/>
    <n v="20"/>
    <n v="633.69000000000005"/>
    <n v="82965.86"/>
    <n v="0"/>
    <n v="9596"/>
    <n v="11"/>
    <n v="27.2"/>
    <n v="6"/>
    <n v="0.1"/>
    <n v="5"/>
    <s v="Quality"/>
    <n v="4"/>
    <n v="7"/>
    <n v="1947.53"/>
    <n v="7"/>
    <n v="4"/>
    <s v="UPI"/>
    <n v="37.799999999999997"/>
    <n v="0.40939999999999999"/>
    <n v="1"/>
    <s v="Poor Service Resolution"/>
  </r>
  <r>
    <x v="0"/>
    <m/>
    <n v="24"/>
    <m/>
    <s v="Female"/>
    <s v="West"/>
    <s v="App Ads"/>
    <n v="45"/>
    <n v="8"/>
    <n v="1"/>
    <n v="443.56"/>
    <n v="3274.21"/>
    <n v="0"/>
    <n v="620"/>
    <n v="0"/>
    <n v="0"/>
    <n v="0"/>
    <n v="0.85"/>
    <n v="0"/>
    <s v="None"/>
    <n v="0"/>
    <n v="0"/>
    <n v="0"/>
    <n v="62"/>
    <n v="2.5"/>
    <s v="Debit Card"/>
    <n v="31.6"/>
    <n v="0.36509999999999998"/>
    <n v="0"/>
    <s v="NA"/>
  </r>
  <r>
    <x v="2"/>
    <m/>
    <n v="26"/>
    <m/>
    <s v="Female"/>
    <s v="Central"/>
    <s v="App Ads"/>
    <n v="36"/>
    <n v="68"/>
    <n v="4"/>
    <n v="443.1"/>
    <n v="31540.34"/>
    <n v="1"/>
    <n v="3214"/>
    <n v="3"/>
    <n v="23.4"/>
    <n v="3"/>
    <n v="0.22"/>
    <n v="2"/>
    <s v="Quality"/>
    <n v="2"/>
    <n v="4"/>
    <n v="1974.71"/>
    <n v="13"/>
    <n v="4.2"/>
    <s v="Wallet"/>
    <n v="26.1"/>
    <n v="0.32819999999999999"/>
    <n v="0"/>
    <s v="NA"/>
  </r>
  <r>
    <x v="3"/>
    <m/>
    <n v="66"/>
    <m/>
    <s v="Female"/>
    <s v="South"/>
    <s v="Referral"/>
    <n v="35"/>
    <n v="90"/>
    <n v="4"/>
    <n v="476.21"/>
    <n v="38782.959999999999"/>
    <n v="0"/>
    <n v="4713"/>
    <n v="6"/>
    <n v="12.1"/>
    <n v="4"/>
    <n v="0.15"/>
    <n v="4"/>
    <s v="Payment"/>
    <n v="4"/>
    <n v="5"/>
    <n v="1505.09"/>
    <n v="31"/>
    <n v="3.1"/>
    <s v="UPI"/>
    <n v="35.799999999999997"/>
    <n v="0.3947"/>
    <n v="0"/>
    <s v="NA"/>
  </r>
  <r>
    <x v="0"/>
    <m/>
    <n v="18"/>
    <m/>
    <s v="Female"/>
    <s v="North"/>
    <s v="Referral"/>
    <n v="5"/>
    <n v="13"/>
    <n v="1"/>
    <n v="346.44"/>
    <n v="4630.96"/>
    <n v="1"/>
    <n v="913"/>
    <n v="1"/>
    <n v="6.6"/>
    <n v="0"/>
    <n v="0.31"/>
    <n v="1"/>
    <s v="Item Missing"/>
    <n v="0"/>
    <n v="1"/>
    <n v="206.69"/>
    <n v="78"/>
    <n v="3.3"/>
    <s v="UPI"/>
    <n v="43.2"/>
    <n v="0.44890000000000002"/>
    <n v="1"/>
    <s v="Product Unavailability"/>
  </r>
  <r>
    <x v="2"/>
    <m/>
    <n v="35"/>
    <m/>
    <s v="Female"/>
    <s v="North"/>
    <s v="Social"/>
    <n v="1"/>
    <n v="2"/>
    <n v="0"/>
    <n v="388.69"/>
    <n v="788.09"/>
    <n v="0"/>
    <n v="155"/>
    <n v="0"/>
    <n v="11.4"/>
    <n v="0"/>
    <n v="0.86"/>
    <n v="0"/>
    <s v="None"/>
    <n v="0"/>
    <n v="0"/>
    <n v="0"/>
    <n v="67"/>
    <n v="2.7"/>
    <s v="UPI"/>
    <n v="37.799999999999997"/>
    <n v="0.40939999999999999"/>
    <n v="1"/>
    <s v="Infrequent Need"/>
  </r>
  <r>
    <x v="3"/>
    <m/>
    <n v="66"/>
    <m/>
    <s v="Female"/>
    <s v="Central"/>
    <s v="Social"/>
    <n v="49"/>
    <n v="85"/>
    <n v="17"/>
    <n v="317.83999999999997"/>
    <n v="24447.81"/>
    <n v="0"/>
    <n v="3333"/>
    <n v="5"/>
    <n v="40.200000000000003"/>
    <n v="4"/>
    <n v="0.21"/>
    <n v="4"/>
    <s v="Quality"/>
    <n v="1"/>
    <n v="6"/>
    <n v="785.43"/>
    <n v="21"/>
    <n v="2.8"/>
    <s v="Credit Card"/>
    <n v="31.5"/>
    <n v="0.36449999999999999"/>
    <n v="0"/>
    <s v="NA"/>
  </r>
  <r>
    <x v="1"/>
    <m/>
    <n v="50"/>
    <m/>
    <s v="Female"/>
    <s v="West"/>
    <s v="Referral"/>
    <n v="20"/>
    <n v="3"/>
    <n v="0"/>
    <n v="527.65"/>
    <n v="1586.22"/>
    <n v="0"/>
    <n v="467"/>
    <n v="0"/>
    <n v="7.9"/>
    <n v="0"/>
    <n v="0.56999999999999995"/>
    <n v="1"/>
    <s v="Delivery Delay"/>
    <n v="0"/>
    <n v="0"/>
    <n v="0"/>
    <n v="42"/>
    <n v="2.9"/>
    <s v="Debit Card"/>
    <n v="25.2"/>
    <n v="0.32200000000000001"/>
    <n v="0"/>
    <s v="NA"/>
  </r>
  <r>
    <x v="0"/>
    <m/>
    <n v="21"/>
    <m/>
    <s v="Male"/>
    <s v="Central"/>
    <s v="App Ads"/>
    <n v="48"/>
    <n v="165"/>
    <n v="5"/>
    <n v="532.75"/>
    <n v="79264.86"/>
    <n v="0"/>
    <n v="9532"/>
    <n v="4"/>
    <n v="14.4"/>
    <n v="5"/>
    <n v="0.84"/>
    <n v="3"/>
    <s v="Delivery Delay"/>
    <n v="8"/>
    <n v="13"/>
    <n v="2684.63"/>
    <n v="25"/>
    <n v="4"/>
    <s v="Debit Card"/>
    <n v="42.2"/>
    <n v="0.44190000000000002"/>
    <n v="1"/>
    <s v="Infrequent Need"/>
  </r>
  <r>
    <x v="1"/>
    <m/>
    <n v="42"/>
    <m/>
    <s v="Female"/>
    <s v="West"/>
    <s v="Social"/>
    <n v="5"/>
    <n v="11"/>
    <n v="1"/>
    <n v="348.4"/>
    <n v="3967.58"/>
    <n v="0"/>
    <n v="854"/>
    <n v="1"/>
    <n v="5.4"/>
    <n v="0"/>
    <n v="0.76"/>
    <n v="1"/>
    <s v="Quality"/>
    <n v="1"/>
    <n v="0"/>
    <n v="95.68"/>
    <n v="35"/>
    <n v="4.2"/>
    <s v="Credit Card"/>
    <n v="27.4"/>
    <n v="0.33700000000000002"/>
    <n v="0"/>
    <s v="NA"/>
  </r>
  <r>
    <x v="3"/>
    <m/>
    <n v="69"/>
    <m/>
    <s v="Female"/>
    <s v="West"/>
    <s v="Referral"/>
    <n v="40"/>
    <n v="44"/>
    <n v="6"/>
    <n v="418.93"/>
    <n v="19483.53"/>
    <n v="0"/>
    <n v="2213"/>
    <n v="2"/>
    <n v="11.4"/>
    <n v="2"/>
    <n v="0.74"/>
    <n v="3"/>
    <s v="Quality"/>
    <n v="0"/>
    <n v="2"/>
    <n v="400.74"/>
    <n v="25"/>
    <n v="5"/>
    <s v="UPI"/>
    <n v="24.3"/>
    <n v="0.316"/>
    <n v="0"/>
    <s v="NA"/>
  </r>
  <r>
    <x v="2"/>
    <m/>
    <n v="39"/>
    <m/>
    <s v="Male"/>
    <s v="North"/>
    <s v="Organic"/>
    <n v="55"/>
    <n v="85"/>
    <n v="16"/>
    <n v="468.92"/>
    <n v="40806.9"/>
    <n v="0"/>
    <n v="4549"/>
    <n v="6"/>
    <n v="21.2"/>
    <n v="2"/>
    <n v="0.26"/>
    <n v="4"/>
    <s v="Item Missing"/>
    <n v="0"/>
    <n v="4"/>
    <n v="340.48"/>
    <n v="7"/>
    <n v="3"/>
    <s v="Debit Card"/>
    <n v="21.5"/>
    <n v="0.29830000000000001"/>
    <n v="0"/>
    <s v="NA"/>
  </r>
  <r>
    <x v="1"/>
    <m/>
    <n v="46"/>
    <m/>
    <s v="Male"/>
    <s v="North"/>
    <s v="Referral"/>
    <n v="22"/>
    <n v="44"/>
    <n v="6"/>
    <n v="283.56"/>
    <n v="11663.98"/>
    <n v="0"/>
    <n v="1248"/>
    <n v="1"/>
    <n v="15.3"/>
    <n v="2"/>
    <n v="0.67"/>
    <n v="2"/>
    <s v="Quality"/>
    <n v="1"/>
    <n v="0"/>
    <n v="155.1"/>
    <n v="26"/>
    <n v="4.7"/>
    <s v="UPI"/>
    <n v="24.3"/>
    <n v="0.31659999999999999"/>
    <n v="0"/>
    <s v="NA"/>
  </r>
  <r>
    <x v="1"/>
    <m/>
    <n v="46"/>
    <m/>
    <s v="Female"/>
    <s v="East"/>
    <s v="Organic"/>
    <n v="18"/>
    <n v="39"/>
    <n v="6"/>
    <n v="513.92999999999995"/>
    <n v="21519.8"/>
    <n v="0"/>
    <n v="2117"/>
    <n v="2"/>
    <n v="11.1"/>
    <n v="1"/>
    <n v="0.65"/>
    <n v="1"/>
    <s v="Delivery Delay"/>
    <n v="1"/>
    <n v="3"/>
    <n v="437.87"/>
    <n v="82"/>
    <n v="3.1"/>
    <s v="UPI"/>
    <n v="42.8"/>
    <n v="0.44579999999999997"/>
    <n v="1"/>
    <s v="Price/Discount Reliance"/>
  </r>
  <r>
    <x v="1"/>
    <m/>
    <n v="53"/>
    <m/>
    <s v="Male"/>
    <s v="West"/>
    <s v="Organic"/>
    <n v="45"/>
    <n v="31"/>
    <n v="4"/>
    <n v="321.43"/>
    <n v="8976"/>
    <n v="0"/>
    <n v="1448"/>
    <n v="0"/>
    <n v="13.9"/>
    <n v="1"/>
    <n v="0.25"/>
    <n v="1"/>
    <s v="Item Missing"/>
    <n v="0"/>
    <n v="1"/>
    <n v="130.44"/>
    <n v="34"/>
    <n v="4.5"/>
    <s v="Wallet"/>
    <n v="13"/>
    <n v="0.24759999999999999"/>
    <n v="0"/>
    <s v="NA"/>
  </r>
  <r>
    <x v="2"/>
    <m/>
    <n v="27"/>
    <m/>
    <s v="Female"/>
    <s v="North"/>
    <s v="Social"/>
    <n v="23"/>
    <n v="23"/>
    <n v="4"/>
    <n v="246.81"/>
    <n v="6056.85"/>
    <n v="0"/>
    <n v="877"/>
    <n v="1"/>
    <n v="7.6"/>
    <n v="1"/>
    <n v="0.44"/>
    <n v="2"/>
    <s v="App Issue"/>
    <n v="1"/>
    <n v="0"/>
    <n v="212.47"/>
    <n v="29"/>
    <n v="2.2000000000000002"/>
    <s v="UPI"/>
    <n v="20.3"/>
    <n v="0.29070000000000001"/>
    <n v="0"/>
    <s v="NA"/>
  </r>
  <r>
    <x v="3"/>
    <m/>
    <n v="62"/>
    <m/>
    <s v="Male"/>
    <s v="Central"/>
    <s v="Social"/>
    <n v="19"/>
    <n v="42"/>
    <n v="5"/>
    <n v="456.96"/>
    <n v="20131.57"/>
    <n v="0"/>
    <n v="2005"/>
    <n v="2"/>
    <n v="3"/>
    <n v="1"/>
    <n v="0.64"/>
    <n v="0"/>
    <s v="None"/>
    <n v="1"/>
    <n v="3"/>
    <n v="455.98"/>
    <n v="35"/>
    <n v="2.8"/>
    <s v="UPI"/>
    <n v="33.1"/>
    <n v="0.37580000000000002"/>
    <n v="0"/>
    <s v="NA"/>
  </r>
  <r>
    <x v="3"/>
    <m/>
    <n v="70"/>
    <m/>
    <s v="Male"/>
    <s v="West"/>
    <s v="App Ads"/>
    <n v="48"/>
    <n v="64"/>
    <n v="9"/>
    <n v="522.5"/>
    <n v="31982.54"/>
    <n v="1"/>
    <n v="3945"/>
    <n v="1"/>
    <n v="17.100000000000001"/>
    <n v="2"/>
    <n v="0.28999999999999998"/>
    <n v="4"/>
    <s v="App Issue"/>
    <n v="0"/>
    <n v="3"/>
    <n v="782.94"/>
    <n v="22"/>
    <n v="2.7"/>
    <s v="UPI"/>
    <n v="20"/>
    <n v="0.2893"/>
    <n v="0"/>
    <s v="NA"/>
  </r>
  <r>
    <x v="0"/>
    <m/>
    <n v="25"/>
    <m/>
    <s v="Female"/>
    <s v="South"/>
    <s v="Social"/>
    <n v="41"/>
    <n v="15"/>
    <n v="3"/>
    <n v="557.71"/>
    <n v="8629.89"/>
    <n v="0"/>
    <n v="1108"/>
    <n v="0"/>
    <n v="7.9"/>
    <n v="1"/>
    <n v="0.51"/>
    <n v="1"/>
    <s v="Payment"/>
    <n v="0"/>
    <n v="1"/>
    <n v="130.97999999999999"/>
    <n v="120"/>
    <n v="2.9"/>
    <s v="UPI"/>
    <n v="51.1"/>
    <n v="0.50839999999999996"/>
    <n v="1"/>
    <s v="Infrequent Need"/>
  </r>
  <r>
    <x v="3"/>
    <m/>
    <n v="61"/>
    <m/>
    <s v="Male"/>
    <s v="Central"/>
    <s v="Social"/>
    <n v="13"/>
    <n v="15"/>
    <n v="2"/>
    <n v="505.26"/>
    <n v="7117.88"/>
    <n v="0"/>
    <n v="874"/>
    <n v="1"/>
    <n v="5.8"/>
    <n v="0"/>
    <n v="0.28999999999999998"/>
    <n v="2"/>
    <s v="Item Missing"/>
    <n v="1"/>
    <n v="1"/>
    <n v="601.53"/>
    <n v="66"/>
    <n v="3.7"/>
    <s v="UPI"/>
    <n v="43.3"/>
    <n v="0.4501"/>
    <n v="1"/>
    <s v="Low Personalization"/>
  </r>
  <r>
    <x v="3"/>
    <m/>
    <n v="61"/>
    <m/>
    <s v="Male"/>
    <s v="East"/>
    <s v="App Ads"/>
    <n v="27"/>
    <n v="48"/>
    <n v="3"/>
    <n v="368.1"/>
    <n v="16668.84"/>
    <n v="0"/>
    <n v="2362"/>
    <n v="2"/>
    <n v="0"/>
    <n v="0"/>
    <n v="0.61"/>
    <n v="2"/>
    <s v="Item Missing"/>
    <n v="2"/>
    <n v="2"/>
    <n v="0.89"/>
    <n v="16"/>
    <n v="2.9"/>
    <s v="Debit Card"/>
    <n v="23.7"/>
    <n v="0.31209999999999999"/>
    <n v="0"/>
    <s v="NA"/>
  </r>
  <r>
    <x v="1"/>
    <m/>
    <n v="57"/>
    <m/>
    <s v="Female"/>
    <s v="West"/>
    <s v="Social"/>
    <n v="12"/>
    <n v="6"/>
    <n v="1"/>
    <n v="671.73"/>
    <n v="4030.92"/>
    <n v="0"/>
    <n v="757"/>
    <n v="0"/>
    <n v="10.7"/>
    <n v="0"/>
    <n v="0.18"/>
    <n v="0"/>
    <s v="None"/>
    <n v="0"/>
    <n v="0"/>
    <n v="0"/>
    <n v="74"/>
    <n v="4.0999999999999996"/>
    <s v="UPI"/>
    <n v="33.299999999999997"/>
    <n v="0.377"/>
    <n v="0"/>
    <s v="NA"/>
  </r>
  <r>
    <x v="2"/>
    <m/>
    <n v="37"/>
    <m/>
    <s v="Female"/>
    <s v="South"/>
    <s v="Social"/>
    <n v="29"/>
    <n v="90"/>
    <n v="11"/>
    <n v="457.56"/>
    <n v="38119.629999999997"/>
    <n v="0"/>
    <n v="4611"/>
    <n v="4"/>
    <n v="13.7"/>
    <n v="0"/>
    <n v="0.4"/>
    <n v="2"/>
    <s v="App Issue"/>
    <n v="1"/>
    <n v="1"/>
    <n v="380.85"/>
    <n v="25"/>
    <n v="3.6"/>
    <s v="UPI"/>
    <n v="25.8"/>
    <n v="0.32640000000000002"/>
    <n v="0"/>
    <s v="NA"/>
  </r>
  <r>
    <x v="1"/>
    <m/>
    <n v="42"/>
    <m/>
    <s v="Male"/>
    <s v="South"/>
    <s v="Referral"/>
    <n v="49"/>
    <n v="135"/>
    <n v="20"/>
    <n v="338.74"/>
    <n v="44702.37"/>
    <n v="0"/>
    <n v="4757"/>
    <n v="5"/>
    <n v="0"/>
    <n v="8"/>
    <n v="0.01"/>
    <n v="5"/>
    <s v="App Issue"/>
    <n v="4"/>
    <n v="6"/>
    <n v="1756.58"/>
    <n v="66"/>
    <n v="3.2"/>
    <s v="UPI"/>
    <n v="53.2"/>
    <n v="0.52390000000000003"/>
    <n v="1"/>
    <s v="Poor Service Resolution"/>
  </r>
  <r>
    <x v="3"/>
    <m/>
    <n v="62"/>
    <m/>
    <s v="Female"/>
    <s v="North"/>
    <s v="Social"/>
    <n v="39"/>
    <n v="99"/>
    <n v="9"/>
    <n v="566.04"/>
    <n v="57578.8"/>
    <n v="0"/>
    <n v="6027"/>
    <n v="4"/>
    <n v="0"/>
    <n v="0"/>
    <n v="0.46"/>
    <n v="5"/>
    <s v="Item Missing"/>
    <n v="3"/>
    <n v="8"/>
    <n v="1506.83"/>
    <n v="17"/>
    <n v="3.4"/>
    <s v="Debit Card"/>
    <n v="28.3"/>
    <n v="0.34279999999999999"/>
    <n v="0"/>
    <s v="NA"/>
  </r>
  <r>
    <x v="2"/>
    <m/>
    <n v="26"/>
    <m/>
    <s v="Female"/>
    <s v="East"/>
    <s v="Partner"/>
    <n v="32"/>
    <n v="60"/>
    <n v="12"/>
    <n v="484.75"/>
    <n v="29490.14"/>
    <n v="0"/>
    <n v="3176"/>
    <n v="4"/>
    <n v="19.100000000000001"/>
    <n v="3"/>
    <n v="0.66"/>
    <n v="2"/>
    <s v="Payment"/>
    <n v="2"/>
    <n v="3"/>
    <n v="601.25"/>
    <n v="33"/>
    <n v="3"/>
    <s v="UPI"/>
    <n v="33.5"/>
    <n v="0.379"/>
    <n v="0"/>
    <s v="NA"/>
  </r>
  <r>
    <x v="3"/>
    <m/>
    <n v="61"/>
    <m/>
    <s v="Female"/>
    <s v="West"/>
    <s v="Referral"/>
    <n v="18"/>
    <n v="15"/>
    <n v="2"/>
    <n v="693.8"/>
    <n v="11153.01"/>
    <n v="0"/>
    <n v="1139"/>
    <n v="1"/>
    <n v="6.6"/>
    <n v="0"/>
    <n v="0.38"/>
    <n v="2"/>
    <s v="Quality"/>
    <n v="0"/>
    <n v="0"/>
    <n v="0"/>
    <n v="20"/>
    <n v="4"/>
    <s v="Wallet"/>
    <n v="16.899999999999999"/>
    <n v="0.27010000000000001"/>
    <n v="0"/>
    <s v="NA"/>
  </r>
  <r>
    <x v="3"/>
    <m/>
    <n v="66"/>
    <m/>
    <s v="Male"/>
    <s v="Central"/>
    <s v="App Ads"/>
    <n v="15"/>
    <n v="17"/>
    <n v="2"/>
    <n v="635.66"/>
    <n v="10913.61"/>
    <n v="0"/>
    <n v="1397"/>
    <n v="1"/>
    <n v="16.899999999999999"/>
    <n v="1"/>
    <n v="0.19"/>
    <n v="2"/>
    <s v="Quality"/>
    <n v="0"/>
    <n v="1"/>
    <n v="185.89"/>
    <n v="21"/>
    <n v="3.8"/>
    <s v="UPI"/>
    <n v="27.4"/>
    <n v="0.33639999999999998"/>
    <n v="0"/>
    <s v="NA"/>
  </r>
  <r>
    <x v="1"/>
    <m/>
    <n v="54"/>
    <m/>
    <s v="Male"/>
    <s v="Central"/>
    <s v="Organic"/>
    <n v="38"/>
    <n v="109"/>
    <n v="17"/>
    <n v="402.36"/>
    <n v="45168.68"/>
    <n v="0"/>
    <n v="4567"/>
    <n v="5"/>
    <n v="19.100000000000001"/>
    <n v="2"/>
    <n v="0.47"/>
    <n v="6"/>
    <s v="App Issue"/>
    <n v="4"/>
    <n v="3"/>
    <n v="2027.16"/>
    <n v="60"/>
    <n v="3.3"/>
    <s v="Debit Card"/>
    <n v="46.5"/>
    <n v="0.47389999999999999"/>
    <n v="1"/>
    <s v="Switched to Competitor"/>
  </r>
  <r>
    <x v="2"/>
    <m/>
    <n v="36"/>
    <m/>
    <s v="Female"/>
    <s v="North"/>
    <s v="Referral"/>
    <n v="9"/>
    <n v="10"/>
    <n v="2"/>
    <n v="303.47000000000003"/>
    <n v="2737.22"/>
    <n v="0"/>
    <n v="779"/>
    <n v="1"/>
    <n v="0"/>
    <n v="1"/>
    <n v="0.7"/>
    <n v="0"/>
    <s v="None"/>
    <n v="0"/>
    <n v="1"/>
    <n v="251.26"/>
    <n v="26"/>
    <n v="2.9"/>
    <s v="UPI"/>
    <n v="24.4"/>
    <n v="0.31669999999999998"/>
    <n v="0"/>
    <s v="NA"/>
  </r>
  <r>
    <x v="1"/>
    <m/>
    <n v="47"/>
    <m/>
    <s v="Female"/>
    <s v="Central"/>
    <s v="App Ads"/>
    <n v="54"/>
    <n v="96"/>
    <n v="17"/>
    <n v="390.11"/>
    <n v="39334.21"/>
    <n v="0"/>
    <n v="3754"/>
    <n v="7"/>
    <n v="0"/>
    <n v="2"/>
    <n v="0.32"/>
    <n v="4"/>
    <s v="Delivery Delay"/>
    <n v="1"/>
    <n v="7"/>
    <n v="839.66"/>
    <n v="12"/>
    <n v="2.4"/>
    <s v="Credit Card"/>
    <n v="24"/>
    <n v="0.31430000000000002"/>
    <n v="0"/>
    <s v="NA"/>
  </r>
  <r>
    <x v="0"/>
    <m/>
    <n v="20"/>
    <m/>
    <s v="Male"/>
    <s v="North"/>
    <s v="Organic"/>
    <n v="48"/>
    <n v="75"/>
    <n v="9"/>
    <n v="172.25"/>
    <n v="12219.6"/>
    <n v="0"/>
    <n v="1302"/>
    <n v="6"/>
    <n v="17.600000000000001"/>
    <n v="4"/>
    <n v="0.37"/>
    <n v="4"/>
    <s v="Delivery Delay"/>
    <n v="4"/>
    <n v="4"/>
    <n v="1744.34"/>
    <n v="27"/>
    <n v="2.1"/>
    <s v="UPI"/>
    <n v="35.700000000000003"/>
    <n v="0.3947"/>
    <n v="0"/>
    <s v="NA"/>
  </r>
  <r>
    <x v="3"/>
    <m/>
    <n v="67"/>
    <m/>
    <s v="Female"/>
    <s v="North"/>
    <s v="App Ads"/>
    <n v="46"/>
    <n v="77"/>
    <n v="11"/>
    <n v="454.25"/>
    <n v="37273.550000000003"/>
    <n v="0"/>
    <n v="3921"/>
    <n v="5"/>
    <n v="7.8"/>
    <n v="3"/>
    <n v="0.24"/>
    <n v="4"/>
    <s v="App Issue"/>
    <n v="2"/>
    <n v="0"/>
    <n v="479.31"/>
    <n v="47"/>
    <n v="2.9"/>
    <s v="UPI"/>
    <n v="40.6"/>
    <n v="0.43030000000000002"/>
    <n v="1"/>
    <s v="Switched to Competitor"/>
  </r>
  <r>
    <x v="2"/>
    <m/>
    <n v="36"/>
    <m/>
    <s v="Male"/>
    <s v="West"/>
    <s v="App Ads"/>
    <n v="12"/>
    <n v="20"/>
    <n v="4"/>
    <n v="567.88"/>
    <n v="11471.09"/>
    <n v="0"/>
    <n v="1084"/>
    <n v="1"/>
    <n v="13.6"/>
    <n v="1"/>
    <n v="0.67"/>
    <n v="2"/>
    <s v="Quality"/>
    <n v="0"/>
    <n v="1"/>
    <n v="164.25"/>
    <n v="38"/>
    <n v="3.5"/>
    <s v="UPI"/>
    <n v="29.1"/>
    <n v="0.34849999999999998"/>
    <n v="0"/>
    <s v="NA"/>
  </r>
  <r>
    <x v="0"/>
    <m/>
    <n v="21"/>
    <m/>
    <s v="Female"/>
    <s v="Central"/>
    <s v="Organic"/>
    <n v="20"/>
    <n v="32"/>
    <n v="4"/>
    <n v="452.93"/>
    <n v="14825.47"/>
    <n v="0"/>
    <n v="1358"/>
    <n v="1"/>
    <n v="24.1"/>
    <n v="1"/>
    <n v="0.57999999999999996"/>
    <n v="1"/>
    <s v="Quality"/>
    <n v="2"/>
    <n v="1"/>
    <n v="665.31"/>
    <n v="15"/>
    <n v="4.7"/>
    <s v="UPI"/>
    <n v="18.8"/>
    <n v="0.28179999999999999"/>
    <n v="0"/>
    <s v="NA"/>
  </r>
  <r>
    <x v="1"/>
    <m/>
    <n v="60"/>
    <m/>
    <s v="Female"/>
    <s v="Central"/>
    <s v="App Ads"/>
    <n v="29"/>
    <n v="42"/>
    <n v="1"/>
    <n v="507.47"/>
    <n v="22671.61"/>
    <n v="1"/>
    <n v="2759"/>
    <n v="2"/>
    <n v="7.1"/>
    <n v="0"/>
    <n v="0.41"/>
    <n v="0"/>
    <s v="None"/>
    <n v="2"/>
    <n v="2"/>
    <n v="638.85"/>
    <n v="39"/>
    <n v="3.1"/>
    <s v="UPI"/>
    <n v="23.4"/>
    <n v="0.31059999999999999"/>
    <n v="0"/>
    <s v="NA"/>
  </r>
  <r>
    <x v="1"/>
    <m/>
    <n v="52"/>
    <m/>
    <s v="Female"/>
    <s v="West"/>
    <s v="Social"/>
    <n v="50"/>
    <n v="77"/>
    <n v="2"/>
    <n v="542.66"/>
    <n v="43946.32"/>
    <n v="1"/>
    <n v="4520"/>
    <n v="2"/>
    <n v="0"/>
    <n v="1"/>
    <n v="0.52"/>
    <n v="4"/>
    <s v="App Issue"/>
    <n v="3"/>
    <n v="2"/>
    <n v="1098.6500000000001"/>
    <n v="10"/>
    <n v="3.4"/>
    <s v="UPI"/>
    <n v="17.5"/>
    <n v="0.27360000000000001"/>
    <n v="0"/>
    <s v="NA"/>
  </r>
  <r>
    <x v="1"/>
    <m/>
    <n v="51"/>
    <m/>
    <s v="Female"/>
    <s v="North"/>
    <s v="Organic"/>
    <n v="11"/>
    <n v="18"/>
    <n v="3"/>
    <n v="629.28"/>
    <n v="11795.23"/>
    <n v="0"/>
    <n v="1420"/>
    <n v="1"/>
    <n v="1.2"/>
    <n v="1"/>
    <n v="0.19"/>
    <n v="0"/>
    <s v="None"/>
    <n v="1"/>
    <n v="1"/>
    <n v="534.44000000000005"/>
    <n v="15"/>
    <n v="3.9"/>
    <s v="Credit Card"/>
    <n v="16.8"/>
    <n v="0.26960000000000001"/>
    <n v="0"/>
    <s v="NA"/>
  </r>
  <r>
    <x v="0"/>
    <m/>
    <n v="20"/>
    <m/>
    <s v="Male"/>
    <s v="North"/>
    <s v="App Ads"/>
    <n v="50"/>
    <n v="52"/>
    <n v="1"/>
    <n v="469.88"/>
    <n v="22962.53"/>
    <n v="0"/>
    <n v="2463"/>
    <n v="4"/>
    <n v="14.5"/>
    <n v="2"/>
    <n v="0.51"/>
    <n v="2"/>
    <s v="Item Missing"/>
    <n v="2"/>
    <n v="1"/>
    <n v="364.52"/>
    <n v="35"/>
    <n v="5"/>
    <s v="UPI"/>
    <n v="22.1"/>
    <n v="0.3024"/>
    <n v="0"/>
    <s v="NA"/>
  </r>
  <r>
    <x v="1"/>
    <m/>
    <n v="57"/>
    <m/>
    <s v="Female"/>
    <s v="North"/>
    <s v="Organic"/>
    <n v="22"/>
    <n v="15"/>
    <n v="2"/>
    <n v="423.86"/>
    <n v="5994.66"/>
    <n v="0"/>
    <n v="755"/>
    <n v="1"/>
    <n v="28.4"/>
    <n v="0"/>
    <n v="0.14000000000000001"/>
    <n v="3"/>
    <s v="Delivery Delay"/>
    <n v="1"/>
    <n v="0"/>
    <n v="272.38"/>
    <n v="80"/>
    <n v="4.3"/>
    <s v="UPI"/>
    <n v="41.9"/>
    <n v="0.43919999999999998"/>
    <n v="1"/>
    <s v="Frequent SLA Breaches"/>
  </r>
  <r>
    <x v="1"/>
    <m/>
    <n v="51"/>
    <m/>
    <s v="Male"/>
    <s v="East"/>
    <s v="Organic"/>
    <n v="53"/>
    <n v="80"/>
    <n v="14"/>
    <n v="381.51"/>
    <n v="28349.45"/>
    <n v="0"/>
    <n v="2920"/>
    <n v="0"/>
    <n v="0"/>
    <n v="5"/>
    <n v="0.22"/>
    <n v="4"/>
    <s v="App Issue"/>
    <n v="2"/>
    <n v="0"/>
    <n v="449.69"/>
    <n v="8"/>
    <n v="3.1"/>
    <s v="UPI"/>
    <n v="19.600000000000001"/>
    <n v="0.28670000000000001"/>
    <n v="0"/>
    <s v="NA"/>
  </r>
  <r>
    <x v="1"/>
    <m/>
    <n v="60"/>
    <m/>
    <s v="Female"/>
    <s v="East"/>
    <s v="App Ads"/>
    <n v="5"/>
    <n v="5"/>
    <n v="1"/>
    <n v="642.30999999999995"/>
    <n v="3526.82"/>
    <n v="0"/>
    <n v="298"/>
    <n v="0"/>
    <n v="5.2"/>
    <n v="0"/>
    <n v="0.27"/>
    <n v="2"/>
    <s v="Quality"/>
    <n v="0"/>
    <n v="0"/>
    <n v="0"/>
    <n v="64"/>
    <n v="4"/>
    <s v="UPI"/>
    <n v="36.799999999999997"/>
    <n v="0.40210000000000001"/>
    <n v="0"/>
    <s v="NA"/>
  </r>
  <r>
    <x v="3"/>
    <m/>
    <n v="61"/>
    <m/>
    <s v="Female"/>
    <s v="North"/>
    <s v="Referral"/>
    <n v="45"/>
    <n v="79"/>
    <n v="5"/>
    <n v="379.05"/>
    <n v="31619.3"/>
    <n v="0"/>
    <n v="3237"/>
    <n v="6"/>
    <n v="9.3000000000000007"/>
    <n v="2"/>
    <n v="0.14000000000000001"/>
    <n v="5"/>
    <s v="Quality"/>
    <n v="2"/>
    <n v="0"/>
    <n v="413.01"/>
    <n v="23"/>
    <n v="3.3"/>
    <s v="UPI"/>
    <n v="23.9"/>
    <n v="0.31340000000000001"/>
    <n v="0"/>
    <s v="NA"/>
  </r>
  <r>
    <x v="2"/>
    <m/>
    <n v="29"/>
    <m/>
    <s v="Male"/>
    <s v="East"/>
    <s v="App Ads"/>
    <n v="0"/>
    <n v="0"/>
    <n v="0"/>
    <n v="672.24"/>
    <n v="0"/>
    <n v="0"/>
    <n v="186"/>
    <n v="0"/>
    <n v="3.9"/>
    <n v="0"/>
    <n v="0.31"/>
    <n v="0"/>
    <s v="None"/>
    <n v="0"/>
    <n v="0"/>
    <n v="0"/>
    <n v="44"/>
    <n v="2.2999999999999998"/>
    <s v="UPI"/>
    <n v="27.8"/>
    <n v="0.33950000000000002"/>
    <n v="0"/>
    <s v="NA"/>
  </r>
  <r>
    <x v="2"/>
    <m/>
    <n v="29"/>
    <m/>
    <s v="Male"/>
    <s v="East"/>
    <s v="Referral"/>
    <n v="20"/>
    <n v="6"/>
    <n v="1"/>
    <n v="410.4"/>
    <n v="2288.16"/>
    <n v="0"/>
    <n v="569"/>
    <n v="0"/>
    <n v="19.100000000000001"/>
    <n v="0"/>
    <n v="0.72"/>
    <n v="1"/>
    <s v="App Issue"/>
    <n v="0"/>
    <n v="0"/>
    <n v="0"/>
    <n v="6"/>
    <n v="3.1"/>
    <s v="UPI"/>
    <n v="12"/>
    <n v="0.2424"/>
    <n v="0"/>
    <s v="NA"/>
  </r>
  <r>
    <x v="3"/>
    <m/>
    <n v="66"/>
    <m/>
    <s v="Male"/>
    <s v="West"/>
    <s v="Social"/>
    <n v="35"/>
    <n v="104"/>
    <n v="5"/>
    <n v="349.68"/>
    <n v="38522.559999999998"/>
    <n v="0"/>
    <n v="4055"/>
    <n v="5"/>
    <n v="3.1"/>
    <n v="2"/>
    <n v="0.41"/>
    <n v="4"/>
    <s v="Item Missing"/>
    <n v="5"/>
    <n v="5"/>
    <n v="2413.63"/>
    <n v="10"/>
    <n v="4"/>
    <s v="Credit Card"/>
    <n v="29.7"/>
    <n v="0.3523"/>
    <n v="0"/>
    <s v="NA"/>
  </r>
  <r>
    <x v="1"/>
    <m/>
    <n v="46"/>
    <m/>
    <s v="Male"/>
    <s v="South"/>
    <s v="Organic"/>
    <n v="46"/>
    <n v="60"/>
    <n v="6"/>
    <n v="501.31"/>
    <n v="31077.23"/>
    <n v="0"/>
    <n v="3311"/>
    <n v="4"/>
    <n v="22"/>
    <n v="2"/>
    <n v="0.09"/>
    <n v="1"/>
    <s v="Item Missing"/>
    <n v="1"/>
    <n v="1"/>
    <n v="532.95000000000005"/>
    <n v="36"/>
    <n v="3.3"/>
    <s v="UPI"/>
    <n v="24"/>
    <n v="0.31419999999999998"/>
    <n v="0"/>
    <s v="NA"/>
  </r>
  <r>
    <x v="1"/>
    <m/>
    <n v="41"/>
    <m/>
    <s v="Male"/>
    <s v="South"/>
    <s v="Social"/>
    <n v="34"/>
    <n v="1"/>
    <n v="0"/>
    <n v="479.49"/>
    <n v="490"/>
    <n v="0"/>
    <n v="64"/>
    <n v="0"/>
    <n v="6.3"/>
    <n v="0"/>
    <n v="0.65"/>
    <n v="2"/>
    <s v="Quality"/>
    <n v="0"/>
    <n v="0"/>
    <n v="0"/>
    <n v="20"/>
    <n v="3.7"/>
    <s v="UPI"/>
    <n v="14.6"/>
    <n v="0.25679999999999997"/>
    <n v="0"/>
    <s v="NA"/>
  </r>
  <r>
    <x v="2"/>
    <m/>
    <n v="33"/>
    <m/>
    <s v="Female"/>
    <s v="West"/>
    <s v="App Ads"/>
    <n v="21"/>
    <n v="50"/>
    <n v="6"/>
    <n v="250.96"/>
    <n v="11594.86"/>
    <n v="0"/>
    <n v="1308"/>
    <n v="1"/>
    <n v="1.3"/>
    <n v="2"/>
    <n v="0.14000000000000001"/>
    <n v="1"/>
    <s v="Item Missing"/>
    <n v="1"/>
    <n v="1"/>
    <n v="537.88"/>
    <n v="55"/>
    <n v="2.6"/>
    <s v="Debit Card"/>
    <n v="31.8"/>
    <n v="0.36699999999999999"/>
    <n v="0"/>
    <s v="NA"/>
  </r>
  <r>
    <x v="1"/>
    <m/>
    <n v="51"/>
    <m/>
    <s v="Female"/>
    <s v="West"/>
    <s v="Organic"/>
    <n v="11"/>
    <n v="15"/>
    <n v="2"/>
    <n v="533.76"/>
    <n v="7600.75"/>
    <n v="0"/>
    <n v="957"/>
    <n v="0"/>
    <n v="22.2"/>
    <n v="1"/>
    <n v="0.13"/>
    <n v="1"/>
    <s v="Delivery Delay"/>
    <n v="0"/>
    <n v="0"/>
    <n v="0"/>
    <n v="72"/>
    <n v="3.3"/>
    <s v="Credit Card"/>
    <n v="35"/>
    <n v="0.38940000000000002"/>
    <n v="0"/>
    <s v="NA"/>
  </r>
  <r>
    <x v="1"/>
    <m/>
    <n v="57"/>
    <m/>
    <s v="Female"/>
    <s v="South"/>
    <s v="Organic"/>
    <n v="21"/>
    <n v="37"/>
    <n v="1"/>
    <n v="229.02"/>
    <n v="8565.92"/>
    <n v="0"/>
    <n v="1124"/>
    <n v="3"/>
    <n v="4.5999999999999996"/>
    <n v="0"/>
    <n v="0.71"/>
    <n v="1"/>
    <s v="Delivery Delay"/>
    <n v="0"/>
    <n v="1"/>
    <n v="213.36"/>
    <n v="10"/>
    <n v="4.2"/>
    <s v="Debit Card"/>
    <n v="16.8"/>
    <n v="0.26979999999999998"/>
    <n v="0"/>
    <s v="NA"/>
  </r>
  <r>
    <x v="0"/>
    <m/>
    <n v="18"/>
    <m/>
    <s v="Female"/>
    <s v="North"/>
    <s v="App Ads"/>
    <n v="12"/>
    <n v="23"/>
    <n v="2"/>
    <n v="667.67"/>
    <n v="14972.85"/>
    <n v="1"/>
    <n v="1828"/>
    <n v="0"/>
    <n v="18.100000000000001"/>
    <n v="1"/>
    <n v="0.23"/>
    <n v="3"/>
    <s v="Payment"/>
    <n v="1"/>
    <n v="2"/>
    <n v="960.39"/>
    <n v="41"/>
    <n v="3.9"/>
    <s v="Credit Card"/>
    <n v="27.7"/>
    <n v="0.33889999999999998"/>
    <n v="0"/>
    <s v="NA"/>
  </r>
  <r>
    <x v="1"/>
    <m/>
    <n v="47"/>
    <m/>
    <s v="Female"/>
    <s v="Central"/>
    <s v="Social"/>
    <n v="2"/>
    <n v="5"/>
    <n v="1"/>
    <n v="279.60000000000002"/>
    <n v="1334.97"/>
    <n v="0"/>
    <n v="569"/>
    <n v="0"/>
    <n v="0.6"/>
    <n v="0"/>
    <n v="0.56999999999999995"/>
    <n v="1"/>
    <s v="Quality"/>
    <n v="0"/>
    <n v="0"/>
    <n v="0"/>
    <n v="27"/>
    <n v="4.0999999999999996"/>
    <s v="UPI"/>
    <n v="22.5"/>
    <n v="0.3044"/>
    <n v="0"/>
    <s v="NA"/>
  </r>
  <r>
    <x v="3"/>
    <m/>
    <n v="70"/>
    <m/>
    <s v="Male"/>
    <s v="West"/>
    <s v="App Ads"/>
    <n v="47"/>
    <n v="93"/>
    <n v="5"/>
    <n v="485.39"/>
    <n v="43804.31"/>
    <n v="0"/>
    <n v="4650"/>
    <n v="6"/>
    <n v="28.9"/>
    <n v="4"/>
    <n v="0.13"/>
    <n v="4"/>
    <s v="Delivery Delay"/>
    <n v="4"/>
    <n v="2"/>
    <n v="960.37"/>
    <n v="24"/>
    <n v="3.5"/>
    <s v="COD"/>
    <n v="33.1"/>
    <n v="0.37619999999999998"/>
    <n v="0"/>
    <s v="NA"/>
  </r>
  <r>
    <x v="2"/>
    <m/>
    <n v="32"/>
    <m/>
    <s v="Female"/>
    <s v="North"/>
    <s v="App Ads"/>
    <n v="60"/>
    <n v="36"/>
    <n v="7"/>
    <n v="515.08000000000004"/>
    <n v="17233.900000000001"/>
    <n v="0"/>
    <n v="2129"/>
    <n v="2"/>
    <n v="9"/>
    <n v="0"/>
    <n v="0.54"/>
    <n v="0"/>
    <s v="None"/>
    <n v="1"/>
    <n v="2"/>
    <n v="1000.65"/>
    <n v="25"/>
    <n v="3.3"/>
    <s v="UPI"/>
    <n v="10.8"/>
    <n v="0.2359"/>
    <n v="0"/>
    <s v="NA"/>
  </r>
  <r>
    <x v="2"/>
    <m/>
    <n v="32"/>
    <m/>
    <s v="Female"/>
    <s v="East"/>
    <s v="Social"/>
    <n v="27"/>
    <n v="21"/>
    <n v="1"/>
    <n v="565.58000000000004"/>
    <n v="11868.85"/>
    <n v="0"/>
    <n v="1227"/>
    <n v="1"/>
    <n v="18.399999999999999"/>
    <n v="0"/>
    <n v="0.4"/>
    <n v="1"/>
    <s v="Payment"/>
    <n v="1"/>
    <n v="1"/>
    <n v="410.09"/>
    <n v="26"/>
    <n v="2.4"/>
    <s v="Wallet"/>
    <n v="22.8"/>
    <n v="0.30659999999999998"/>
    <n v="0"/>
    <s v="NA"/>
  </r>
  <r>
    <x v="3"/>
    <m/>
    <n v="64"/>
    <m/>
    <s v="Female"/>
    <s v="East"/>
    <s v="Organic"/>
    <n v="20"/>
    <n v="12"/>
    <n v="1"/>
    <n v="277.75"/>
    <n v="3328.96"/>
    <n v="0"/>
    <n v="550"/>
    <n v="1"/>
    <n v="1.3"/>
    <n v="0"/>
    <n v="0.26"/>
    <n v="2"/>
    <s v="Payment"/>
    <n v="0"/>
    <n v="0"/>
    <n v="0"/>
    <n v="19"/>
    <n v="2.6"/>
    <s v="Credit Card"/>
    <n v="16.5"/>
    <n v="0.26769999999999999"/>
    <n v="0"/>
    <s v="NA"/>
  </r>
  <r>
    <x v="0"/>
    <m/>
    <n v="21"/>
    <m/>
    <s v="Female"/>
    <s v="North"/>
    <s v="App Ads"/>
    <n v="36"/>
    <n v="48"/>
    <n v="1"/>
    <n v="512.66999999999996"/>
    <n v="26848.55"/>
    <n v="0"/>
    <n v="2363"/>
    <n v="2"/>
    <n v="0"/>
    <n v="1"/>
    <n v="0.05"/>
    <n v="1"/>
    <s v="Quality"/>
    <n v="2"/>
    <n v="0"/>
    <n v="580.55999999999995"/>
    <n v="79"/>
    <n v="2.8"/>
    <s v="UPI"/>
    <n v="34.5"/>
    <n v="0.38579999999999998"/>
    <n v="0"/>
    <s v="NA"/>
  </r>
  <r>
    <x v="2"/>
    <m/>
    <n v="39"/>
    <m/>
    <s v="Female"/>
    <s v="North"/>
    <s v="Organic"/>
    <n v="0"/>
    <n v="0"/>
    <n v="0"/>
    <n v="321.62"/>
    <n v="0"/>
    <n v="0"/>
    <n v="438"/>
    <n v="0"/>
    <n v="20.7"/>
    <n v="0"/>
    <n v="0.45"/>
    <n v="2"/>
    <s v="Delivery Delay"/>
    <n v="0"/>
    <n v="0"/>
    <n v="0"/>
    <n v="4"/>
    <n v="2.7"/>
    <s v="UPI"/>
    <n v="18.8"/>
    <n v="0.28179999999999999"/>
    <n v="0"/>
    <s v="NA"/>
  </r>
  <r>
    <x v="1"/>
    <m/>
    <n v="42"/>
    <m/>
    <s v="Female"/>
    <s v="Central"/>
    <s v="Social"/>
    <n v="17"/>
    <n v="18"/>
    <n v="1"/>
    <n v="480.07"/>
    <n v="9326.6200000000008"/>
    <n v="0"/>
    <n v="1178"/>
    <n v="0"/>
    <n v="4"/>
    <n v="1"/>
    <n v="7.0000000000000007E-2"/>
    <n v="2"/>
    <s v="App Issue"/>
    <n v="0"/>
    <n v="1"/>
    <n v="122.7"/>
    <n v="27"/>
    <n v="3.9"/>
    <s v="UPI"/>
    <n v="18.2"/>
    <n v="0.27829999999999999"/>
    <n v="0"/>
    <s v="NA"/>
  </r>
  <r>
    <x v="1"/>
    <m/>
    <n v="60"/>
    <m/>
    <s v="Female"/>
    <s v="East"/>
    <s v="Social"/>
    <n v="27"/>
    <n v="32"/>
    <n v="3"/>
    <n v="217.6"/>
    <n v="7159.28"/>
    <n v="0"/>
    <n v="1017"/>
    <n v="2"/>
    <n v="0"/>
    <n v="1"/>
    <n v="0.41"/>
    <n v="1"/>
    <s v="Quality"/>
    <n v="0"/>
    <n v="0"/>
    <n v="0"/>
    <n v="81"/>
    <n v="3.4"/>
    <s v="COD"/>
    <n v="34.9"/>
    <n v="0.38890000000000002"/>
    <n v="0"/>
    <s v="NA"/>
  </r>
  <r>
    <x v="0"/>
    <m/>
    <n v="24"/>
    <m/>
    <s v="Male"/>
    <s v="North"/>
    <s v="Organic"/>
    <n v="35"/>
    <n v="40"/>
    <n v="7"/>
    <n v="512.88"/>
    <n v="21760.45"/>
    <n v="0"/>
    <n v="2513"/>
    <n v="0"/>
    <n v="30.2"/>
    <n v="1"/>
    <n v="0.39"/>
    <n v="2"/>
    <s v="Item Missing"/>
    <n v="0"/>
    <n v="2"/>
    <n v="646.14"/>
    <n v="25"/>
    <n v="3.8"/>
    <s v="Credit Card"/>
    <n v="17.600000000000001"/>
    <n v="0.2747"/>
    <n v="0"/>
    <s v="NA"/>
  </r>
  <r>
    <x v="1"/>
    <m/>
    <n v="41"/>
    <m/>
    <s v="Female"/>
    <s v="West"/>
    <s v="Organic"/>
    <n v="18"/>
    <n v="23"/>
    <n v="2"/>
    <n v="606.9"/>
    <n v="14350.88"/>
    <n v="0"/>
    <n v="1627"/>
    <n v="2"/>
    <n v="0"/>
    <n v="0"/>
    <n v="0.4"/>
    <n v="0"/>
    <s v="None"/>
    <n v="1"/>
    <n v="0"/>
    <n v="242.91"/>
    <n v="9"/>
    <n v="4.3"/>
    <s v="Wallet"/>
    <n v="18.8"/>
    <n v="0.28139999999999998"/>
    <n v="0"/>
    <s v="NA"/>
  </r>
  <r>
    <x v="2"/>
    <m/>
    <n v="26"/>
    <m/>
    <s v="Male"/>
    <s v="East"/>
    <s v="App Ads"/>
    <n v="25"/>
    <n v="57"/>
    <n v="3"/>
    <n v="415.94"/>
    <n v="22323.74"/>
    <n v="0"/>
    <n v="2254"/>
    <n v="3"/>
    <n v="0"/>
    <n v="1"/>
    <n v="0.64"/>
    <n v="2"/>
    <s v="Delivery Delay"/>
    <n v="1"/>
    <n v="1"/>
    <n v="265.62"/>
    <n v="23"/>
    <n v="3.7"/>
    <s v="UPI"/>
    <n v="21.6"/>
    <n v="0.29870000000000002"/>
    <n v="0"/>
    <s v="NA"/>
  </r>
  <r>
    <x v="1"/>
    <m/>
    <n v="59"/>
    <m/>
    <s v="Male"/>
    <s v="West"/>
    <s v="App Ads"/>
    <n v="14"/>
    <n v="21"/>
    <n v="1"/>
    <n v="461.1"/>
    <n v="10270.83"/>
    <n v="0"/>
    <n v="1447"/>
    <n v="0"/>
    <n v="10"/>
    <n v="1"/>
    <n v="0.3"/>
    <n v="2"/>
    <s v="Delivery Delay"/>
    <n v="1"/>
    <n v="1"/>
    <n v="0"/>
    <n v="62"/>
    <n v="5"/>
    <s v="Wallet"/>
    <n v="32.9"/>
    <n v="0.37440000000000001"/>
    <n v="0"/>
    <s v="NA"/>
  </r>
  <r>
    <x v="1"/>
    <m/>
    <n v="51"/>
    <m/>
    <s v="Female"/>
    <s v="South"/>
    <s v="App Ads"/>
    <n v="16"/>
    <n v="42"/>
    <n v="1"/>
    <n v="524.16"/>
    <n v="23669.62"/>
    <n v="0"/>
    <n v="2421"/>
    <n v="3"/>
    <n v="12.5"/>
    <n v="2"/>
    <n v="0.28999999999999998"/>
    <n v="4"/>
    <s v="Payment"/>
    <n v="2"/>
    <n v="2"/>
    <n v="1193.5"/>
    <n v="22"/>
    <n v="3.3"/>
    <s v="UPI"/>
    <n v="29.8"/>
    <n v="0.35270000000000001"/>
    <n v="0"/>
    <s v="NA"/>
  </r>
  <r>
    <x v="1"/>
    <m/>
    <n v="44"/>
    <m/>
    <s v="Male"/>
    <s v="North"/>
    <s v="App Ads"/>
    <n v="20"/>
    <n v="26"/>
    <n v="1"/>
    <n v="490.79"/>
    <n v="13009.19"/>
    <n v="0"/>
    <n v="1359"/>
    <n v="1"/>
    <n v="19.2"/>
    <n v="1"/>
    <n v="0.45"/>
    <n v="1"/>
    <s v="Delivery Delay"/>
    <n v="1"/>
    <n v="0"/>
    <n v="265.29000000000002"/>
    <n v="85"/>
    <n v="4.8"/>
    <s v="UPI"/>
    <n v="40.700000000000003"/>
    <n v="0.43090000000000001"/>
    <n v="1"/>
    <s v="Switched to Competitor"/>
  </r>
  <r>
    <x v="2"/>
    <m/>
    <n v="38"/>
    <m/>
    <s v="Female"/>
    <s v="North"/>
    <s v="Organic"/>
    <n v="33"/>
    <n v="58"/>
    <n v="4"/>
    <n v="258.13"/>
    <n v="14726.19"/>
    <n v="0"/>
    <n v="1597"/>
    <n v="3"/>
    <n v="24.2"/>
    <n v="3"/>
    <n v="0.21"/>
    <n v="1"/>
    <s v="Payment"/>
    <n v="3"/>
    <n v="2"/>
    <n v="588.92999999999995"/>
    <n v="16"/>
    <n v="4.4000000000000004"/>
    <s v="UPI"/>
    <n v="22.7"/>
    <n v="0.30570000000000003"/>
    <n v="0"/>
    <s v="NA"/>
  </r>
  <r>
    <x v="2"/>
    <m/>
    <n v="26"/>
    <m/>
    <s v="Male"/>
    <s v="Central"/>
    <s v="App Ads"/>
    <n v="55"/>
    <n v="87"/>
    <n v="5"/>
    <n v="303.54000000000002"/>
    <n v="28655.98"/>
    <n v="0"/>
    <n v="2956"/>
    <n v="5"/>
    <n v="9.5"/>
    <n v="3"/>
    <n v="0.67"/>
    <n v="2"/>
    <s v="App Issue"/>
    <n v="0"/>
    <n v="3"/>
    <n v="814.66"/>
    <n v="14"/>
    <n v="1.9"/>
    <s v="Debit Card"/>
    <n v="23.9"/>
    <n v="0.31340000000000001"/>
    <n v="0"/>
    <s v="NA"/>
  </r>
  <r>
    <x v="3"/>
    <m/>
    <n v="66"/>
    <m/>
    <s v="Female"/>
    <s v="East"/>
    <s v="Organic"/>
    <n v="4"/>
    <n v="8"/>
    <n v="0"/>
    <n v="401.47"/>
    <n v="2919.07"/>
    <n v="1"/>
    <n v="754"/>
    <n v="0"/>
    <n v="12.6"/>
    <n v="0"/>
    <n v="0.13"/>
    <n v="0"/>
    <s v="None"/>
    <n v="0"/>
    <n v="1"/>
    <n v="215.56"/>
    <n v="30"/>
    <n v="3.6"/>
    <s v="Debit Card"/>
    <n v="19.8"/>
    <n v="0.28789999999999999"/>
    <n v="0"/>
    <s v="NA"/>
  </r>
  <r>
    <x v="1"/>
    <m/>
    <n v="52"/>
    <m/>
    <s v="Male"/>
    <s v="West"/>
    <s v="App Ads"/>
    <n v="12"/>
    <n v="26"/>
    <n v="5"/>
    <n v="463.71"/>
    <n v="11553.91"/>
    <n v="0"/>
    <n v="1580"/>
    <n v="1"/>
    <n v="10.9"/>
    <n v="1"/>
    <n v="0.52"/>
    <n v="2"/>
    <s v="App Issue"/>
    <n v="1"/>
    <n v="0"/>
    <n v="395.5"/>
    <n v="48"/>
    <n v="3.5"/>
    <s v="UPI"/>
    <n v="33"/>
    <n v="0.37540000000000001"/>
    <n v="0"/>
    <s v="NA"/>
  </r>
  <r>
    <x v="2"/>
    <m/>
    <n v="34"/>
    <m/>
    <s v="Female"/>
    <s v="North"/>
    <s v="Referral"/>
    <n v="7"/>
    <n v="12"/>
    <n v="0"/>
    <n v="393.12"/>
    <n v="4650.99"/>
    <n v="0"/>
    <n v="673"/>
    <n v="0"/>
    <n v="0"/>
    <n v="0"/>
    <n v="0.51"/>
    <n v="1"/>
    <s v="Delivery Delay"/>
    <n v="1"/>
    <n v="1"/>
    <n v="519.62"/>
    <n v="42"/>
    <n v="3"/>
    <s v="Credit Card"/>
    <n v="26.1"/>
    <n v="0.32790000000000002"/>
    <n v="0"/>
    <s v="NA"/>
  </r>
  <r>
    <x v="2"/>
    <m/>
    <n v="39"/>
    <m/>
    <s v="Male"/>
    <s v="West"/>
    <s v="Referral"/>
    <n v="10"/>
    <n v="39"/>
    <n v="6"/>
    <n v="461.65"/>
    <n v="16566.66"/>
    <n v="0"/>
    <n v="1880"/>
    <n v="2"/>
    <n v="13.7"/>
    <n v="0"/>
    <n v="0.67"/>
    <n v="4"/>
    <s v="Delivery Delay"/>
    <n v="1"/>
    <n v="3"/>
    <n v="1030.4000000000001"/>
    <n v="26"/>
    <n v="4.4000000000000004"/>
    <s v="UPI"/>
    <n v="30.3"/>
    <n v="0.35649999999999998"/>
    <n v="0"/>
    <s v="NA"/>
  </r>
  <r>
    <x v="1"/>
    <m/>
    <n v="56"/>
    <m/>
    <s v="Male"/>
    <s v="East"/>
    <s v="Social"/>
    <n v="27"/>
    <n v="80"/>
    <n v="5"/>
    <n v="571.09"/>
    <n v="49405.3"/>
    <n v="0"/>
    <n v="4971"/>
    <n v="3"/>
    <n v="28.1"/>
    <n v="4"/>
    <n v="0.28999999999999998"/>
    <n v="4"/>
    <s v="Item Missing"/>
    <n v="0"/>
    <n v="5"/>
    <n v="1605.88"/>
    <n v="23"/>
    <n v="2.7"/>
    <s v="UPI"/>
    <n v="30.3"/>
    <n v="0.35610000000000003"/>
    <n v="0"/>
    <s v="NA"/>
  </r>
  <r>
    <x v="1"/>
    <m/>
    <n v="56"/>
    <m/>
    <s v="Male"/>
    <s v="West"/>
    <s v="App Ads"/>
    <n v="57"/>
    <n v="75"/>
    <n v="9"/>
    <n v="406.65"/>
    <n v="28155.83"/>
    <n v="0"/>
    <n v="3406"/>
    <n v="2"/>
    <n v="18.7"/>
    <n v="1"/>
    <n v="0.13"/>
    <n v="1"/>
    <s v="Delivery Delay"/>
    <n v="0"/>
    <n v="4"/>
    <n v="689.53"/>
    <n v="53"/>
    <n v="3.3"/>
    <s v="UPI"/>
    <n v="25.3"/>
    <n v="0.32279999999999998"/>
    <n v="0"/>
    <s v="NA"/>
  </r>
  <r>
    <x v="1"/>
    <m/>
    <n v="42"/>
    <m/>
    <s v="Female"/>
    <s v="South"/>
    <s v="App Ads"/>
    <n v="18"/>
    <n v="51"/>
    <n v="1"/>
    <n v="317.63"/>
    <n v="14908.73"/>
    <n v="0"/>
    <n v="1695"/>
    <n v="2"/>
    <n v="5.6"/>
    <n v="1"/>
    <n v="0.06"/>
    <n v="4"/>
    <s v="Item Missing"/>
    <n v="2"/>
    <n v="3"/>
    <n v="1190.82"/>
    <n v="21"/>
    <n v="3.1"/>
    <s v="UPI"/>
    <n v="24.7"/>
    <n v="0.31900000000000001"/>
    <n v="0"/>
    <s v="NA"/>
  </r>
  <r>
    <x v="2"/>
    <m/>
    <n v="34"/>
    <m/>
    <s v="Other"/>
    <s v="East"/>
    <s v="Social"/>
    <n v="43"/>
    <n v="118"/>
    <n v="3"/>
    <n v="509.79"/>
    <n v="57236.61"/>
    <n v="0"/>
    <n v="5783"/>
    <n v="9"/>
    <n v="28.8"/>
    <n v="1"/>
    <n v="0.7"/>
    <n v="5"/>
    <s v="Payment"/>
    <n v="5"/>
    <n v="4"/>
    <n v="1987.8"/>
    <n v="37"/>
    <n v="3.1"/>
    <s v="Credit Card"/>
    <n v="44.8"/>
    <n v="0.46139999999999998"/>
    <n v="1"/>
    <s v="Infrequent Need"/>
  </r>
  <r>
    <x v="1"/>
    <m/>
    <n v="52"/>
    <m/>
    <s v="Female"/>
    <s v="North"/>
    <s v="App Ads"/>
    <n v="49"/>
    <n v="35"/>
    <n v="3"/>
    <n v="597.13"/>
    <n v="19158.09"/>
    <n v="0"/>
    <n v="2308"/>
    <n v="2"/>
    <n v="17.8"/>
    <n v="1"/>
    <n v="0.71"/>
    <n v="1"/>
    <s v="App Issue"/>
    <n v="0"/>
    <n v="2"/>
    <n v="341.75"/>
    <n v="45"/>
    <n v="3"/>
    <s v="Credit Card"/>
    <n v="31.4"/>
    <n v="0.36409999999999998"/>
    <n v="0"/>
    <s v="NA"/>
  </r>
  <r>
    <x v="1"/>
    <m/>
    <n v="52"/>
    <m/>
    <s v="Male"/>
    <s v="North"/>
    <s v="Social"/>
    <n v="11"/>
    <n v="1"/>
    <n v="0"/>
    <n v="484.42"/>
    <n v="496.52"/>
    <n v="0"/>
    <n v="58"/>
    <n v="0"/>
    <n v="0"/>
    <n v="0"/>
    <n v="0.33"/>
    <n v="2"/>
    <s v="Payment"/>
    <n v="0"/>
    <n v="0"/>
    <n v="0"/>
    <n v="42"/>
    <n v="4.9000000000000004"/>
    <s v="UPI"/>
    <n v="23.9"/>
    <n v="0.31369999999999998"/>
    <n v="0"/>
    <s v="NA"/>
  </r>
  <r>
    <x v="1"/>
    <m/>
    <n v="49"/>
    <m/>
    <s v="Female"/>
    <s v="West"/>
    <s v="Social"/>
    <n v="11"/>
    <n v="21"/>
    <n v="4"/>
    <n v="393.95"/>
    <n v="7631.53"/>
    <n v="0"/>
    <n v="1082"/>
    <n v="1"/>
    <n v="11"/>
    <n v="1"/>
    <n v="0.36"/>
    <n v="1"/>
    <s v="Delivery Delay"/>
    <n v="0"/>
    <n v="0"/>
    <n v="0"/>
    <n v="50"/>
    <n v="3.5"/>
    <s v="UPI"/>
    <n v="33.9"/>
    <n v="0.38129999999999997"/>
    <n v="0"/>
    <s v="NA"/>
  </r>
  <r>
    <x v="0"/>
    <m/>
    <n v="21"/>
    <m/>
    <s v="Male"/>
    <s v="North"/>
    <s v="App Ads"/>
    <n v="43"/>
    <n v="72"/>
    <n v="7"/>
    <n v="429.01"/>
    <n v="29533.18"/>
    <n v="0"/>
    <n v="3511"/>
    <n v="5"/>
    <n v="1.8"/>
    <n v="3"/>
    <n v="0.26"/>
    <n v="4"/>
    <s v="Delivery Delay"/>
    <n v="1"/>
    <n v="2"/>
    <n v="362.8"/>
    <n v="29"/>
    <n v="2.6"/>
    <s v="UPI"/>
    <n v="29.5"/>
    <n v="0.3508"/>
    <n v="0"/>
    <s v="NA"/>
  </r>
  <r>
    <x v="1"/>
    <m/>
    <n v="43"/>
    <m/>
    <s v="Female"/>
    <s v="North"/>
    <s v="Organic"/>
    <n v="8"/>
    <n v="3"/>
    <n v="0"/>
    <n v="392.32"/>
    <n v="1114.43"/>
    <n v="0"/>
    <n v="172"/>
    <n v="0"/>
    <n v="0"/>
    <n v="0"/>
    <n v="0.77"/>
    <n v="2"/>
    <s v="Quality"/>
    <n v="0"/>
    <n v="0"/>
    <n v="0"/>
    <n v="44"/>
    <n v="4.3"/>
    <s v="Credit Card"/>
    <n v="35.700000000000003"/>
    <n v="0.39410000000000001"/>
    <n v="0"/>
    <s v="NA"/>
  </r>
  <r>
    <x v="1"/>
    <m/>
    <n v="50"/>
    <m/>
    <s v="Female"/>
    <s v="Central"/>
    <s v="Organic"/>
    <n v="50"/>
    <n v="94"/>
    <n v="11"/>
    <n v="484.74"/>
    <n v="41990.02"/>
    <n v="0"/>
    <n v="4580"/>
    <n v="3"/>
    <n v="2.4"/>
    <n v="0"/>
    <n v="0.5"/>
    <n v="2"/>
    <s v="Delivery Delay"/>
    <n v="2"/>
    <n v="1"/>
    <n v="1168.67"/>
    <n v="27"/>
    <n v="2.9"/>
    <s v="Credit Card"/>
    <n v="18.7"/>
    <n v="0.28139999999999998"/>
    <n v="0"/>
    <s v="NA"/>
  </r>
  <r>
    <x v="3"/>
    <m/>
    <n v="68"/>
    <m/>
    <s v="Male"/>
    <s v="South"/>
    <s v="App Ads"/>
    <n v="4"/>
    <n v="7"/>
    <n v="1"/>
    <n v="197.01"/>
    <n v="1281.95"/>
    <n v="0"/>
    <n v="247"/>
    <n v="0"/>
    <n v="0"/>
    <n v="0"/>
    <n v="0.55000000000000004"/>
    <n v="0"/>
    <s v="None"/>
    <n v="0"/>
    <n v="0"/>
    <n v="0"/>
    <n v="33"/>
    <n v="3.9"/>
    <s v="UPI"/>
    <n v="21.7"/>
    <n v="0.29980000000000001"/>
    <n v="0"/>
    <s v="NA"/>
  </r>
  <r>
    <x v="1"/>
    <m/>
    <n v="45"/>
    <m/>
    <s v="Female"/>
    <s v="East"/>
    <s v="Organic"/>
    <n v="35"/>
    <n v="45"/>
    <n v="5"/>
    <n v="461.51"/>
    <n v="18948.96"/>
    <n v="0"/>
    <n v="2310"/>
    <n v="1"/>
    <n v="7.7"/>
    <n v="3"/>
    <n v="0.61"/>
    <n v="1"/>
    <s v="Item Missing"/>
    <n v="1"/>
    <n v="3"/>
    <n v="549.85"/>
    <n v="23"/>
    <n v="4.2"/>
    <s v="Debit Card"/>
    <n v="18.600000000000001"/>
    <n v="0.28050000000000003"/>
    <n v="0"/>
    <s v="NA"/>
  </r>
  <r>
    <x v="2"/>
    <m/>
    <n v="36"/>
    <m/>
    <s v="Female"/>
    <s v="West"/>
    <s v="Referral"/>
    <n v="49"/>
    <n v="149"/>
    <n v="10"/>
    <n v="428.97"/>
    <n v="66535.179999999993"/>
    <n v="0"/>
    <n v="6253"/>
    <n v="6"/>
    <n v="10.4"/>
    <n v="9"/>
    <n v="0.64"/>
    <n v="7"/>
    <s v="Item Missing"/>
    <n v="6"/>
    <n v="6"/>
    <n v="3552.77"/>
    <n v="44"/>
    <n v="5"/>
    <s v="Debit Card"/>
    <n v="52"/>
    <n v="0.51519999999999999"/>
    <n v="1"/>
    <s v="Frequent SLA Breaches"/>
  </r>
  <r>
    <x v="1"/>
    <m/>
    <n v="47"/>
    <m/>
    <s v="Male"/>
    <s v="West"/>
    <s v="Organic"/>
    <n v="57"/>
    <n v="91"/>
    <n v="13"/>
    <n v="558.01"/>
    <n v="50628.82"/>
    <n v="0"/>
    <n v="5603"/>
    <n v="6"/>
    <n v="5.9"/>
    <n v="1"/>
    <n v="0.11"/>
    <n v="2"/>
    <s v="Delivery Delay"/>
    <n v="4"/>
    <n v="1"/>
    <n v="1060.19"/>
    <n v="56"/>
    <n v="2.1"/>
    <s v="Credit Card"/>
    <n v="40.200000000000003"/>
    <n v="0.42730000000000001"/>
    <n v="1"/>
    <s v="Switched to Competitor"/>
  </r>
  <r>
    <x v="2"/>
    <m/>
    <n v="27"/>
    <m/>
    <s v="Male"/>
    <s v="North"/>
    <s v="Organic"/>
    <n v="52"/>
    <n v="76"/>
    <n v="13"/>
    <n v="279.64"/>
    <n v="21516.63"/>
    <n v="0"/>
    <n v="2596"/>
    <n v="2"/>
    <n v="19.600000000000001"/>
    <n v="4"/>
    <n v="0.41"/>
    <n v="3"/>
    <s v="Quality"/>
    <n v="3"/>
    <n v="5"/>
    <n v="1728.41"/>
    <n v="26"/>
    <n v="3.3"/>
    <s v="UPI"/>
    <n v="27.3"/>
    <n v="0.33600000000000002"/>
    <n v="0"/>
    <s v="NA"/>
  </r>
  <r>
    <x v="0"/>
    <m/>
    <n v="22"/>
    <m/>
    <s v="Male"/>
    <s v="East"/>
    <s v="Referral"/>
    <n v="39"/>
    <n v="69"/>
    <n v="12"/>
    <n v="312.08999999999997"/>
    <n v="21918.25"/>
    <n v="1"/>
    <n v="2624"/>
    <n v="2"/>
    <n v="15"/>
    <n v="3"/>
    <n v="0.13"/>
    <n v="3"/>
    <s v="App Issue"/>
    <n v="2"/>
    <n v="3"/>
    <n v="916.57"/>
    <n v="26"/>
    <n v="3.3"/>
    <s v="Wallet"/>
    <n v="23"/>
    <n v="0.30780000000000002"/>
    <n v="0"/>
    <s v="NA"/>
  </r>
  <r>
    <x v="1"/>
    <m/>
    <n v="53"/>
    <m/>
    <s v="Male"/>
    <s v="East"/>
    <s v="Organic"/>
    <n v="54"/>
    <n v="37"/>
    <n v="6"/>
    <n v="492.37"/>
    <n v="16488.150000000001"/>
    <n v="0"/>
    <n v="2058"/>
    <n v="3"/>
    <n v="12.7"/>
    <n v="2"/>
    <n v="0.26"/>
    <n v="2"/>
    <s v="Payment"/>
    <n v="1"/>
    <n v="2"/>
    <n v="298.89999999999998"/>
    <n v="8"/>
    <n v="4"/>
    <s v="Credit Card"/>
    <n v="13.2"/>
    <n v="0.24890000000000001"/>
    <n v="0"/>
    <s v="NA"/>
  </r>
  <r>
    <x v="3"/>
    <m/>
    <n v="70"/>
    <m/>
    <s v="Male"/>
    <s v="South"/>
    <s v="Organic"/>
    <n v="31"/>
    <n v="32"/>
    <n v="1"/>
    <n v="606.27"/>
    <n v="20907.79"/>
    <n v="0"/>
    <n v="2203"/>
    <n v="2"/>
    <n v="11.7"/>
    <n v="0"/>
    <n v="0.51"/>
    <n v="2"/>
    <s v="Delivery Delay"/>
    <n v="0"/>
    <n v="1"/>
    <n v="90.98"/>
    <n v="68"/>
    <n v="4.0999999999999996"/>
    <s v="Debit Card"/>
    <n v="41.9"/>
    <n v="0.43969999999999998"/>
    <n v="1"/>
    <s v="Switched to Competitor"/>
  </r>
  <r>
    <x v="3"/>
    <m/>
    <n v="62"/>
    <m/>
    <s v="Female"/>
    <s v="West"/>
    <s v="App Ads"/>
    <n v="54"/>
    <n v="2"/>
    <n v="0"/>
    <n v="432.69"/>
    <n v="819.01"/>
    <n v="0"/>
    <n v="84"/>
    <n v="0"/>
    <n v="0"/>
    <n v="0"/>
    <n v="0.66"/>
    <n v="0"/>
    <s v="None"/>
    <n v="0"/>
    <n v="0"/>
    <n v="0"/>
    <n v="7"/>
    <n v="4"/>
    <s v="UPI"/>
    <n v="3.3"/>
    <n v="0.19769999999999999"/>
    <n v="0"/>
    <s v="NA"/>
  </r>
  <r>
    <x v="1"/>
    <m/>
    <n v="48"/>
    <m/>
    <s v="Male"/>
    <s v="Central"/>
    <s v="Social"/>
    <n v="60"/>
    <n v="125"/>
    <n v="12"/>
    <n v="422.22"/>
    <n v="53234.67"/>
    <n v="1"/>
    <n v="4985"/>
    <n v="2"/>
    <n v="12.7"/>
    <n v="7"/>
    <n v="0.42"/>
    <n v="5"/>
    <s v="Payment"/>
    <n v="4"/>
    <n v="4"/>
    <n v="612.78"/>
    <n v="176"/>
    <n v="2.8"/>
    <s v="UPI"/>
    <n v="76.2"/>
    <n v="0.68669999999999998"/>
    <n v="1"/>
    <s v="Low Personalization"/>
  </r>
  <r>
    <x v="0"/>
    <m/>
    <n v="20"/>
    <m/>
    <s v="Female"/>
    <s v="North"/>
    <s v="App Ads"/>
    <n v="53"/>
    <n v="133"/>
    <n v="20"/>
    <n v="356.07"/>
    <n v="43651.66"/>
    <n v="0"/>
    <n v="5382"/>
    <n v="2"/>
    <n v="1.8"/>
    <n v="5"/>
    <n v="0.45"/>
    <n v="2"/>
    <s v="App Issue"/>
    <n v="4"/>
    <n v="3"/>
    <n v="960.37"/>
    <n v="11"/>
    <n v="4.0999999999999996"/>
    <s v="UPI"/>
    <n v="18.7"/>
    <n v="0.28079999999999999"/>
    <n v="0"/>
    <s v="NA"/>
  </r>
  <r>
    <x v="3"/>
    <m/>
    <n v="70"/>
    <m/>
    <s v="Female"/>
    <s v="North"/>
    <s v="Social"/>
    <n v="41"/>
    <n v="82"/>
    <n v="4"/>
    <n v="454.64"/>
    <n v="37010.400000000001"/>
    <n v="0"/>
    <n v="4049"/>
    <n v="4"/>
    <n v="0"/>
    <n v="2"/>
    <n v="0.39"/>
    <n v="3"/>
    <s v="Delivery Delay"/>
    <n v="2"/>
    <n v="1"/>
    <n v="809.76"/>
    <n v="22"/>
    <n v="3.4"/>
    <s v="UPI"/>
    <n v="20.9"/>
    <n v="0.29459999999999997"/>
    <n v="0"/>
    <s v="NA"/>
  </r>
  <r>
    <x v="1"/>
    <m/>
    <n v="41"/>
    <m/>
    <s v="Female"/>
    <s v="West"/>
    <s v="Organic"/>
    <n v="59"/>
    <n v="115"/>
    <n v="12"/>
    <n v="334.23"/>
    <n v="35826.78"/>
    <n v="1"/>
    <n v="3656"/>
    <n v="7"/>
    <n v="16.2"/>
    <n v="5"/>
    <n v="0.41"/>
    <n v="5"/>
    <s v="App Issue"/>
    <n v="3"/>
    <n v="3"/>
    <n v="0"/>
    <n v="53"/>
    <n v="2.5"/>
    <s v="Wallet"/>
    <n v="39.1"/>
    <n v="0.41920000000000002"/>
    <n v="1"/>
    <s v="Switched to Competitor"/>
  </r>
  <r>
    <x v="2"/>
    <m/>
    <n v="33"/>
    <m/>
    <s v="Female"/>
    <s v="East"/>
    <s v="Social"/>
    <n v="60"/>
    <n v="102"/>
    <n v="15"/>
    <n v="290.7"/>
    <n v="31097.15"/>
    <n v="1"/>
    <n v="3538"/>
    <n v="1"/>
    <n v="0"/>
    <n v="1"/>
    <n v="0.7"/>
    <n v="5"/>
    <s v="App Issue"/>
    <n v="2"/>
    <n v="2"/>
    <n v="339.73"/>
    <n v="33"/>
    <n v="2.2000000000000002"/>
    <s v="UPI"/>
    <n v="23.7"/>
    <n v="0.31269999999999998"/>
    <n v="0"/>
    <s v="NA"/>
  </r>
  <r>
    <x v="3"/>
    <m/>
    <n v="65"/>
    <m/>
    <s v="Male"/>
    <s v="West"/>
    <s v="App Ads"/>
    <n v="24"/>
    <n v="71"/>
    <n v="2"/>
    <n v="514.89"/>
    <n v="37313.78"/>
    <n v="0"/>
    <n v="3956"/>
    <n v="1"/>
    <n v="0"/>
    <n v="3"/>
    <n v="0.6"/>
    <n v="3"/>
    <s v="Payment"/>
    <n v="1"/>
    <n v="4"/>
    <n v="748.59"/>
    <n v="12"/>
    <n v="3.7"/>
    <s v="UPI"/>
    <n v="21"/>
    <n v="0.29499999999999998"/>
    <n v="0"/>
    <s v="NA"/>
  </r>
  <r>
    <x v="1"/>
    <m/>
    <n v="57"/>
    <m/>
    <s v="Male"/>
    <s v="North"/>
    <s v="App Ads"/>
    <n v="18"/>
    <n v="30"/>
    <n v="5"/>
    <n v="345.45"/>
    <n v="9725.4699999999993"/>
    <n v="0"/>
    <n v="1073"/>
    <n v="2"/>
    <n v="16.2"/>
    <n v="0"/>
    <n v="0.1"/>
    <n v="2"/>
    <s v="Delivery Delay"/>
    <n v="1"/>
    <n v="1"/>
    <n v="170.72"/>
    <n v="113"/>
    <n v="4.8"/>
    <s v="Credit Card"/>
    <n v="53.5"/>
    <n v="0.5262"/>
    <n v="1"/>
    <s v="Infrequent Need"/>
  </r>
  <r>
    <x v="1"/>
    <m/>
    <n v="57"/>
    <m/>
    <s v="Male"/>
    <s v="North"/>
    <s v="App Ads"/>
    <n v="40"/>
    <n v="99"/>
    <n v="15"/>
    <n v="530.04999999999995"/>
    <n v="48202.58"/>
    <n v="0"/>
    <n v="5042"/>
    <n v="6"/>
    <n v="18.7"/>
    <n v="4"/>
    <n v="0.45"/>
    <n v="3"/>
    <s v="App Issue"/>
    <n v="3"/>
    <n v="4"/>
    <n v="2290.42"/>
    <n v="90"/>
    <n v="2.5"/>
    <s v="UPI"/>
    <n v="54.5"/>
    <n v="0.53410000000000002"/>
    <n v="1"/>
    <s v="Product Unavailability"/>
  </r>
  <r>
    <x v="2"/>
    <m/>
    <n v="32"/>
    <m/>
    <s v="Female"/>
    <s v="West"/>
    <s v="Social"/>
    <n v="29"/>
    <n v="70"/>
    <n v="3"/>
    <n v="442.43"/>
    <n v="33474.21"/>
    <n v="0"/>
    <n v="3346"/>
    <n v="1"/>
    <n v="0"/>
    <n v="2"/>
    <n v="0.24"/>
    <n v="4"/>
    <s v="Quality"/>
    <n v="2"/>
    <n v="3"/>
    <n v="842.09"/>
    <n v="80"/>
    <n v="4"/>
    <s v="Credit Card"/>
    <n v="50"/>
    <n v="0.50029999999999997"/>
    <n v="1"/>
    <s v="Frequent SLA Breaches"/>
  </r>
  <r>
    <x v="3"/>
    <m/>
    <n v="70"/>
    <m/>
    <s v="Female"/>
    <s v="Central"/>
    <s v="Organic"/>
    <n v="2"/>
    <n v="1"/>
    <n v="0"/>
    <n v="567.29999999999995"/>
    <n v="550.15"/>
    <n v="0"/>
    <n v="201"/>
    <n v="0"/>
    <n v="14"/>
    <n v="0"/>
    <n v="0.6"/>
    <n v="0"/>
    <s v="None"/>
    <n v="0"/>
    <n v="0"/>
    <n v="0"/>
    <n v="76"/>
    <n v="3.9"/>
    <s v="Wallet"/>
    <n v="38.799999999999997"/>
    <n v="0.41670000000000001"/>
    <n v="1"/>
    <s v="Price/Discount Reliance"/>
  </r>
  <r>
    <x v="1"/>
    <m/>
    <n v="42"/>
    <m/>
    <s v="Male"/>
    <s v="North"/>
    <s v="Referral"/>
    <n v="18"/>
    <n v="41"/>
    <n v="6"/>
    <n v="319.92"/>
    <n v="13119.5"/>
    <n v="0"/>
    <n v="1595"/>
    <n v="1"/>
    <n v="10.4"/>
    <n v="1"/>
    <n v="0.23"/>
    <n v="3"/>
    <s v="Quality"/>
    <n v="0"/>
    <n v="1"/>
    <n v="197.56"/>
    <n v="56"/>
    <n v="2.9"/>
    <s v="UPI"/>
    <n v="35.4"/>
    <n v="0.39229999999999998"/>
    <n v="0"/>
    <s v="NA"/>
  </r>
  <r>
    <x v="1"/>
    <m/>
    <n v="46"/>
    <m/>
    <s v="Male"/>
    <s v="Central"/>
    <s v="Social"/>
    <n v="52"/>
    <n v="45"/>
    <n v="2"/>
    <n v="545.54999999999995"/>
    <n v="25572.45"/>
    <n v="0"/>
    <n v="3032"/>
    <n v="2"/>
    <n v="0"/>
    <n v="2"/>
    <n v="0.83"/>
    <n v="4"/>
    <s v="App Issue"/>
    <n v="2"/>
    <n v="3"/>
    <n v="1696.67"/>
    <n v="42"/>
    <n v="2.1"/>
    <s v="UPI"/>
    <n v="30.2"/>
    <n v="0.35580000000000001"/>
    <n v="0"/>
    <s v="NA"/>
  </r>
  <r>
    <x v="1"/>
    <m/>
    <n v="57"/>
    <m/>
    <s v="Female"/>
    <s v="South"/>
    <s v="App Ads"/>
    <n v="54"/>
    <n v="71"/>
    <n v="14"/>
    <n v="450.99"/>
    <n v="31946.42"/>
    <n v="0"/>
    <n v="3290"/>
    <n v="1"/>
    <n v="2.1"/>
    <n v="2"/>
    <n v="0.27"/>
    <n v="4"/>
    <s v="Item Missing"/>
    <n v="0"/>
    <n v="5"/>
    <n v="474.19"/>
    <n v="62"/>
    <n v="5"/>
    <s v="Debit Card"/>
    <n v="31.4"/>
    <n v="0.3639"/>
    <n v="0"/>
    <s v="NA"/>
  </r>
  <r>
    <x v="1"/>
    <m/>
    <n v="52"/>
    <m/>
    <s v="Male"/>
    <s v="North"/>
    <s v="Referral"/>
    <n v="8"/>
    <n v="13"/>
    <n v="1"/>
    <n v="272.54000000000002"/>
    <n v="3727.23"/>
    <n v="0"/>
    <n v="408"/>
    <n v="1"/>
    <n v="14.8"/>
    <n v="0"/>
    <n v="0.35"/>
    <n v="1"/>
    <s v="App Issue"/>
    <n v="0"/>
    <n v="0"/>
    <n v="0"/>
    <n v="25"/>
    <n v="4.0999999999999996"/>
    <s v="Wallet"/>
    <n v="23.5"/>
    <n v="0.31080000000000002"/>
    <n v="0"/>
    <s v="NA"/>
  </r>
  <r>
    <x v="2"/>
    <m/>
    <n v="27"/>
    <m/>
    <s v="Female"/>
    <s v="East"/>
    <s v="Organic"/>
    <n v="42"/>
    <n v="116"/>
    <n v="13"/>
    <n v="363.64"/>
    <n v="41951.62"/>
    <n v="0"/>
    <n v="4766"/>
    <n v="3"/>
    <n v="18.2"/>
    <n v="5"/>
    <n v="0.35"/>
    <n v="4"/>
    <s v="Item Missing"/>
    <n v="0"/>
    <n v="4"/>
    <n v="234.47"/>
    <n v="85"/>
    <n v="4"/>
    <s v="Credit Card"/>
    <n v="48.2"/>
    <n v="0.48680000000000001"/>
    <n v="1"/>
    <s v="High Delivery Delays"/>
  </r>
  <r>
    <x v="2"/>
    <m/>
    <n v="34"/>
    <m/>
    <s v="Male"/>
    <s v="South"/>
    <s v="Organic"/>
    <n v="41"/>
    <n v="49"/>
    <n v="7"/>
    <n v="367.2"/>
    <n v="17111.490000000002"/>
    <n v="0"/>
    <n v="2049"/>
    <n v="1"/>
    <n v="14.9"/>
    <n v="1"/>
    <n v="0.32"/>
    <n v="2"/>
    <s v="Payment"/>
    <n v="1"/>
    <n v="3"/>
    <n v="930.92"/>
    <n v="30"/>
    <n v="4.7"/>
    <s v="Credit Card"/>
    <n v="18.899999999999999"/>
    <n v="0.28210000000000002"/>
    <n v="0"/>
    <s v="NA"/>
  </r>
  <r>
    <x v="2"/>
    <m/>
    <n v="37"/>
    <m/>
    <s v="Male"/>
    <s v="West"/>
    <s v="App Ads"/>
    <n v="47"/>
    <n v="95"/>
    <n v="5"/>
    <n v="497.16"/>
    <n v="48638.19"/>
    <n v="0"/>
    <n v="4708"/>
    <n v="5"/>
    <n v="13.1"/>
    <n v="0"/>
    <n v="0.32"/>
    <n v="3"/>
    <s v="Item Missing"/>
    <n v="0"/>
    <n v="7"/>
    <n v="811.98"/>
    <n v="32"/>
    <n v="4"/>
    <s v="Debit Card"/>
    <n v="28.6"/>
    <n v="0.34460000000000002"/>
    <n v="0"/>
    <s v="NA"/>
  </r>
  <r>
    <x v="3"/>
    <m/>
    <n v="68"/>
    <m/>
    <s v="Male"/>
    <s v="South"/>
    <s v="App Ads"/>
    <n v="19"/>
    <n v="10"/>
    <n v="1"/>
    <n v="335.47"/>
    <n v="3084.37"/>
    <n v="0"/>
    <n v="822"/>
    <n v="1"/>
    <n v="17.8"/>
    <n v="0"/>
    <n v="0.35"/>
    <n v="0"/>
    <s v="None"/>
    <n v="0"/>
    <n v="0"/>
    <n v="0"/>
    <n v="47"/>
    <n v="4.7"/>
    <s v="Credit Card"/>
    <n v="24.3"/>
    <n v="0.316"/>
    <n v="0"/>
    <s v="NA"/>
  </r>
  <r>
    <x v="1"/>
    <m/>
    <n v="55"/>
    <m/>
    <s v="Male"/>
    <s v="East"/>
    <s v="Organic"/>
    <n v="46"/>
    <n v="74"/>
    <n v="6"/>
    <n v="302"/>
    <n v="22749.47"/>
    <n v="0"/>
    <n v="2654"/>
    <n v="4"/>
    <n v="11.5"/>
    <n v="2"/>
    <n v="0.43"/>
    <n v="3"/>
    <s v="Item Missing"/>
    <n v="1"/>
    <n v="1"/>
    <n v="276.44"/>
    <n v="51"/>
    <n v="3.2"/>
    <s v="Wallet"/>
    <n v="38.4"/>
    <n v="0.41349999999999998"/>
    <n v="1"/>
    <s v="Low Personalization"/>
  </r>
  <r>
    <x v="2"/>
    <m/>
    <n v="37"/>
    <m/>
    <s v="Male"/>
    <s v="North"/>
    <s v="Social"/>
    <n v="35"/>
    <n v="48"/>
    <n v="9"/>
    <n v="401.49"/>
    <n v="17915.57"/>
    <n v="0"/>
    <n v="2084"/>
    <n v="1"/>
    <n v="20.2"/>
    <n v="2"/>
    <n v="0.65"/>
    <n v="2"/>
    <s v="Item Missing"/>
    <n v="3"/>
    <n v="1"/>
    <n v="625.32000000000005"/>
    <n v="40"/>
    <n v="2.9"/>
    <s v="UPI"/>
    <n v="29.3"/>
    <n v="0.34949999999999998"/>
    <n v="0"/>
    <s v="NA"/>
  </r>
  <r>
    <x v="1"/>
    <m/>
    <n v="56"/>
    <m/>
    <s v="Female"/>
    <s v="West"/>
    <s v="App Ads"/>
    <n v="10"/>
    <n v="28"/>
    <n v="5"/>
    <n v="560.75"/>
    <n v="16999.02"/>
    <n v="0"/>
    <n v="1855"/>
    <n v="1"/>
    <n v="24.5"/>
    <n v="1"/>
    <n v="0.28999999999999998"/>
    <n v="1"/>
    <s v="Delivery Delay"/>
    <n v="1"/>
    <n v="1"/>
    <n v="381.74"/>
    <n v="29"/>
    <n v="2.8"/>
    <s v="UPI"/>
    <n v="25.2"/>
    <n v="0.32190000000000002"/>
    <n v="0"/>
    <s v="NA"/>
  </r>
  <r>
    <x v="1"/>
    <m/>
    <n v="57"/>
    <m/>
    <s v="Male"/>
    <s v="Central"/>
    <s v="Organic"/>
    <n v="48"/>
    <n v="56"/>
    <n v="9"/>
    <n v="464.93"/>
    <n v="25918.22"/>
    <n v="1"/>
    <n v="2806"/>
    <n v="0"/>
    <n v="9.1"/>
    <n v="3"/>
    <n v="0.48"/>
    <n v="1"/>
    <s v="Item Missing"/>
    <n v="2"/>
    <n v="4"/>
    <n v="1279.97"/>
    <n v="39"/>
    <n v="3.3"/>
    <s v="UPI"/>
    <n v="21"/>
    <n v="0.2954"/>
    <n v="0"/>
    <s v="NA"/>
  </r>
  <r>
    <x v="2"/>
    <m/>
    <n v="38"/>
    <m/>
    <s v="Female"/>
    <s v="South"/>
    <s v="Organic"/>
    <n v="59"/>
    <n v="30"/>
    <n v="2"/>
    <n v="415.38"/>
    <n v="11514.17"/>
    <n v="0"/>
    <n v="1572"/>
    <n v="2"/>
    <n v="25.8"/>
    <n v="1"/>
    <n v="0.64"/>
    <n v="1"/>
    <s v="Delivery Delay"/>
    <n v="1"/>
    <n v="1"/>
    <n v="605.12"/>
    <n v="71"/>
    <n v="2.5"/>
    <s v="Debit Card"/>
    <n v="33.299999999999997"/>
    <n v="0.37740000000000001"/>
    <n v="0"/>
    <s v="NA"/>
  </r>
  <r>
    <x v="2"/>
    <m/>
    <n v="39"/>
    <m/>
    <s v="Male"/>
    <s v="South"/>
    <s v="Social"/>
    <n v="31"/>
    <n v="44"/>
    <n v="5"/>
    <n v="520.26"/>
    <n v="21584.62"/>
    <n v="0"/>
    <n v="2595"/>
    <n v="0"/>
    <n v="8.5"/>
    <n v="1"/>
    <n v="0.15"/>
    <n v="3"/>
    <s v="Delivery Delay"/>
    <n v="0"/>
    <n v="0"/>
    <n v="0"/>
    <n v="27"/>
    <n v="3.2"/>
    <s v="UPI"/>
    <n v="19.100000000000001"/>
    <n v="0.28339999999999999"/>
    <n v="0"/>
    <s v="NA"/>
  </r>
  <r>
    <x v="3"/>
    <m/>
    <n v="65"/>
    <m/>
    <s v="Male"/>
    <s v="Central"/>
    <s v="Social"/>
    <n v="6"/>
    <n v="8"/>
    <n v="2"/>
    <n v="333.17"/>
    <n v="2912"/>
    <n v="0"/>
    <n v="693"/>
    <n v="0"/>
    <n v="0"/>
    <n v="0"/>
    <n v="0.39"/>
    <n v="0"/>
    <s v="None"/>
    <n v="0"/>
    <n v="0"/>
    <n v="0"/>
    <n v="61"/>
    <n v="3.3"/>
    <s v="UPI"/>
    <n v="30.3"/>
    <n v="0.35659999999999997"/>
    <n v="0"/>
    <s v="NA"/>
  </r>
  <r>
    <x v="1"/>
    <m/>
    <n v="47"/>
    <m/>
    <s v="Male"/>
    <s v="North"/>
    <s v="Partner"/>
    <n v="57"/>
    <n v="112"/>
    <n v="10"/>
    <n v="664.66"/>
    <n v="76963.37"/>
    <n v="0"/>
    <n v="8482"/>
    <n v="3"/>
    <n v="31.1"/>
    <n v="6"/>
    <n v="0.08"/>
    <n v="6"/>
    <s v="Delivery Delay"/>
    <n v="2"/>
    <n v="8"/>
    <n v="2485.23"/>
    <n v="59"/>
    <n v="3.6"/>
    <s v="UPI"/>
    <n v="42.8"/>
    <n v="0.44590000000000002"/>
    <n v="1"/>
    <s v="Frequent SLA Breaches"/>
  </r>
  <r>
    <x v="0"/>
    <m/>
    <n v="25"/>
    <m/>
    <s v="Male"/>
    <s v="West"/>
    <s v="App Ads"/>
    <n v="9"/>
    <n v="25"/>
    <n v="2"/>
    <n v="649.39"/>
    <n v="15090.02"/>
    <n v="0"/>
    <n v="2010"/>
    <n v="1"/>
    <n v="12.9"/>
    <n v="1"/>
    <n v="0.49"/>
    <n v="1"/>
    <s v="Payment"/>
    <n v="1"/>
    <n v="2"/>
    <n v="613.19000000000005"/>
    <n v="13"/>
    <n v="4.3"/>
    <s v="UPI"/>
    <n v="20.9"/>
    <n v="0.29459999999999997"/>
    <n v="0"/>
    <s v="NA"/>
  </r>
  <r>
    <x v="1"/>
    <m/>
    <n v="56"/>
    <m/>
    <s v="Male"/>
    <s v="East"/>
    <s v="Social"/>
    <n v="18"/>
    <n v="27"/>
    <n v="2"/>
    <n v="393.23"/>
    <n v="10306.11"/>
    <n v="0"/>
    <n v="1496"/>
    <n v="2"/>
    <n v="12.7"/>
    <n v="0"/>
    <n v="0.85"/>
    <n v="1"/>
    <s v="Item Missing"/>
    <n v="1"/>
    <n v="0"/>
    <n v="42.2"/>
    <n v="27"/>
    <n v="3.1"/>
    <s v="Debit Card"/>
    <n v="28.7"/>
    <n v="0.34520000000000001"/>
    <n v="0"/>
    <s v="NA"/>
  </r>
  <r>
    <x v="1"/>
    <m/>
    <n v="49"/>
    <m/>
    <s v="Male"/>
    <s v="Central"/>
    <s v="Organic"/>
    <n v="17"/>
    <n v="35"/>
    <n v="1"/>
    <n v="460.15"/>
    <n v="15876.88"/>
    <n v="0"/>
    <n v="2215"/>
    <n v="0"/>
    <n v="21.1"/>
    <n v="2"/>
    <n v="0.49"/>
    <n v="3"/>
    <s v="Quality"/>
    <n v="1"/>
    <n v="2"/>
    <n v="543.4"/>
    <n v="33"/>
    <n v="4.3"/>
    <s v="Debit Card"/>
    <n v="29.3"/>
    <n v="0.3493"/>
    <n v="0"/>
    <s v="NA"/>
  </r>
  <r>
    <x v="1"/>
    <m/>
    <n v="44"/>
    <m/>
    <s v="Female"/>
    <s v="South"/>
    <s v="Organic"/>
    <n v="34"/>
    <n v="58"/>
    <n v="2"/>
    <n v="435.52"/>
    <n v="26284.73"/>
    <n v="0"/>
    <n v="2836"/>
    <n v="1"/>
    <n v="23.7"/>
    <n v="1"/>
    <n v="0.71"/>
    <n v="3"/>
    <s v="App Issue"/>
    <n v="3"/>
    <n v="1"/>
    <n v="903.99"/>
    <n v="14"/>
    <n v="4.0999999999999996"/>
    <s v="Credit Card"/>
    <n v="23.8"/>
    <n v="0.31280000000000002"/>
    <n v="0"/>
    <s v="NA"/>
  </r>
  <r>
    <x v="1"/>
    <m/>
    <n v="56"/>
    <m/>
    <s v="Female"/>
    <s v="South"/>
    <s v="Organic"/>
    <n v="15"/>
    <n v="33"/>
    <n v="2"/>
    <n v="385.66"/>
    <n v="12354.87"/>
    <n v="0"/>
    <n v="1430"/>
    <n v="2"/>
    <n v="7.8"/>
    <n v="2"/>
    <n v="0.34"/>
    <n v="2"/>
    <s v="App Issue"/>
    <n v="2"/>
    <n v="1"/>
    <n v="872.5"/>
    <n v="91"/>
    <n v="3.3"/>
    <s v="UPI"/>
    <n v="47.3"/>
    <n v="0.48"/>
    <n v="1"/>
    <s v="High Delivery Delays"/>
  </r>
  <r>
    <x v="3"/>
    <m/>
    <n v="66"/>
    <m/>
    <s v="Female"/>
    <s v="South"/>
    <s v="App Ads"/>
    <n v="52"/>
    <n v="51"/>
    <n v="5"/>
    <n v="558.38"/>
    <n v="29126.55"/>
    <n v="0"/>
    <n v="3137"/>
    <n v="2"/>
    <n v="9.4"/>
    <n v="2"/>
    <n v="0.74"/>
    <n v="3"/>
    <s v="App Issue"/>
    <n v="2"/>
    <n v="3"/>
    <n v="1481.19"/>
    <n v="59"/>
    <n v="2.4"/>
    <s v="Debit Card"/>
    <n v="35.799999999999997"/>
    <n v="0.39479999999999998"/>
    <n v="0"/>
    <s v="NA"/>
  </r>
  <r>
    <x v="2"/>
    <m/>
    <n v="35"/>
    <m/>
    <s v="Male"/>
    <s v="North"/>
    <s v="Organic"/>
    <n v="19"/>
    <n v="33"/>
    <n v="4"/>
    <n v="272.77"/>
    <n v="8817.4500000000007"/>
    <n v="1"/>
    <n v="1212"/>
    <n v="2"/>
    <n v="0"/>
    <n v="1"/>
    <n v="0.59"/>
    <n v="3"/>
    <s v="Item Missing"/>
    <n v="1"/>
    <n v="0"/>
    <n v="58.91"/>
    <n v="52"/>
    <n v="4.5"/>
    <s v="COD"/>
    <n v="31"/>
    <n v="0.36120000000000002"/>
    <n v="0"/>
    <s v="NA"/>
  </r>
  <r>
    <x v="2"/>
    <m/>
    <n v="40"/>
    <m/>
    <s v="Female"/>
    <s v="North"/>
    <s v="App Ads"/>
    <n v="33"/>
    <n v="83"/>
    <n v="10"/>
    <n v="403.61"/>
    <n v="30223.040000000001"/>
    <n v="0"/>
    <n v="3641"/>
    <n v="4"/>
    <n v="21.9"/>
    <n v="4"/>
    <n v="0.56000000000000005"/>
    <n v="3"/>
    <s v="Quality"/>
    <n v="4"/>
    <n v="3"/>
    <n v="1829.26"/>
    <n v="140"/>
    <n v="4.4000000000000004"/>
    <s v="UPI"/>
    <n v="71.099999999999994"/>
    <n v="0.65339999999999998"/>
    <n v="1"/>
    <s v="High Delivery Delays"/>
  </r>
  <r>
    <x v="2"/>
    <m/>
    <n v="28"/>
    <m/>
    <s v="Female"/>
    <s v="Central"/>
    <s v="Organic"/>
    <n v="9"/>
    <n v="10"/>
    <n v="1"/>
    <n v="509.26"/>
    <n v="5228.12"/>
    <n v="0"/>
    <n v="899"/>
    <n v="1"/>
    <n v="14.6"/>
    <n v="0"/>
    <n v="0.25"/>
    <n v="2"/>
    <s v="Payment"/>
    <n v="0"/>
    <n v="0"/>
    <n v="0"/>
    <n v="51"/>
    <n v="2.8"/>
    <s v="Wallet"/>
    <n v="31.6"/>
    <n v="0.36530000000000001"/>
    <n v="0"/>
    <s v="NA"/>
  </r>
  <r>
    <x v="1"/>
    <m/>
    <n v="52"/>
    <m/>
    <s v="Male"/>
    <s v="South"/>
    <s v="App Ads"/>
    <n v="32"/>
    <n v="52"/>
    <n v="9"/>
    <n v="634.74"/>
    <n v="30634.26"/>
    <n v="0"/>
    <n v="3374"/>
    <n v="2"/>
    <n v="11.6"/>
    <n v="3"/>
    <n v="0.34"/>
    <n v="1"/>
    <s v="Quality"/>
    <n v="0"/>
    <n v="4"/>
    <n v="1078.76"/>
    <n v="8"/>
    <n v="4.0999999999999996"/>
    <s v="Wallet"/>
    <n v="16.3"/>
    <n v="0.26700000000000002"/>
    <n v="0"/>
    <s v="NA"/>
  </r>
  <r>
    <x v="2"/>
    <m/>
    <n v="39"/>
    <m/>
    <s v="Male"/>
    <s v="North"/>
    <s v="Social"/>
    <n v="14"/>
    <n v="24"/>
    <n v="4"/>
    <n v="611.16999999999996"/>
    <n v="14204.77"/>
    <n v="0"/>
    <n v="1890"/>
    <n v="0"/>
    <n v="0"/>
    <n v="0"/>
    <n v="0.28999999999999998"/>
    <n v="1"/>
    <s v="App Issue"/>
    <n v="1"/>
    <n v="0"/>
    <n v="119.72"/>
    <n v="36"/>
    <n v="1.9"/>
    <s v="Debit Card"/>
    <n v="22.7"/>
    <n v="0.30570000000000003"/>
    <n v="0"/>
    <s v="NA"/>
  </r>
  <r>
    <x v="2"/>
    <m/>
    <n v="36"/>
    <m/>
    <s v="Female"/>
    <s v="South"/>
    <s v="App Ads"/>
    <n v="23"/>
    <n v="13"/>
    <n v="1"/>
    <n v="365.35"/>
    <n v="5062.3"/>
    <n v="0"/>
    <n v="837"/>
    <n v="1"/>
    <n v="29.3"/>
    <n v="0"/>
    <n v="0.74"/>
    <n v="2"/>
    <s v="Item Missing"/>
    <n v="1"/>
    <n v="1"/>
    <n v="416.71"/>
    <n v="150"/>
    <n v="2"/>
    <s v="Credit Card"/>
    <n v="74.2"/>
    <n v="0.67369999999999997"/>
    <n v="1"/>
    <s v="Switched to Competitor"/>
  </r>
  <r>
    <x v="1"/>
    <m/>
    <n v="54"/>
    <m/>
    <s v="Female"/>
    <s v="South"/>
    <s v="Referral"/>
    <n v="30"/>
    <n v="70"/>
    <n v="8"/>
    <n v="353.48"/>
    <n v="24025.1"/>
    <n v="0"/>
    <n v="2691"/>
    <n v="1"/>
    <n v="19.7"/>
    <n v="1"/>
    <n v="0.3"/>
    <n v="4"/>
    <s v="Quality"/>
    <n v="1"/>
    <n v="4"/>
    <n v="1439.99"/>
    <n v="123"/>
    <n v="3.3"/>
    <s v="UPI"/>
    <n v="57"/>
    <n v="0.55230000000000001"/>
    <n v="1"/>
    <s v="Product Unavailability"/>
  </r>
  <r>
    <x v="2"/>
    <m/>
    <n v="39"/>
    <m/>
    <s v="Male"/>
    <s v="East"/>
    <s v="Organic"/>
    <n v="47"/>
    <n v="62"/>
    <n v="11"/>
    <n v="397.31"/>
    <n v="24262.33"/>
    <n v="0"/>
    <n v="2552"/>
    <n v="3"/>
    <n v="12.5"/>
    <n v="1"/>
    <n v="0.22"/>
    <n v="0"/>
    <s v="None"/>
    <n v="1"/>
    <n v="1"/>
    <n v="144.36000000000001"/>
    <n v="65"/>
    <n v="3.5"/>
    <s v="Credit Card"/>
    <n v="29.8"/>
    <n v="0.35299999999999998"/>
    <n v="0"/>
    <s v="NA"/>
  </r>
  <r>
    <x v="1"/>
    <m/>
    <n v="42"/>
    <m/>
    <s v="Male"/>
    <s v="North"/>
    <s v="Organic"/>
    <n v="50"/>
    <n v="87"/>
    <n v="5"/>
    <n v="619.16"/>
    <n v="57467.25"/>
    <n v="0"/>
    <n v="5244"/>
    <n v="6"/>
    <n v="9.1999999999999993"/>
    <n v="2"/>
    <n v="0.11"/>
    <n v="3"/>
    <s v="Quality"/>
    <n v="1"/>
    <n v="6"/>
    <n v="1074.28"/>
    <n v="8"/>
    <n v="3.1"/>
    <s v="UPI"/>
    <n v="21.1"/>
    <n v="0.29620000000000002"/>
    <n v="0"/>
    <s v="NA"/>
  </r>
  <r>
    <x v="1"/>
    <m/>
    <n v="41"/>
    <m/>
    <s v="Other"/>
    <s v="West"/>
    <s v="App Ads"/>
    <n v="21"/>
    <n v="48"/>
    <n v="4"/>
    <n v="495.91"/>
    <n v="23576.02"/>
    <n v="0"/>
    <n v="2703"/>
    <n v="3"/>
    <n v="23.8"/>
    <n v="0"/>
    <n v="0.16"/>
    <n v="0"/>
    <s v="None"/>
    <n v="2"/>
    <n v="2"/>
    <n v="818.38"/>
    <n v="61"/>
    <n v="4.2"/>
    <s v="UPI"/>
    <n v="36.1"/>
    <n v="0.39729999999999999"/>
    <n v="0"/>
    <s v="NA"/>
  </r>
  <r>
    <x v="2"/>
    <m/>
    <n v="31"/>
    <m/>
    <s v="Male"/>
    <s v="West"/>
    <s v="Referral"/>
    <n v="21"/>
    <n v="49"/>
    <n v="6"/>
    <n v="789"/>
    <n v="36084.519999999997"/>
    <n v="0"/>
    <n v="3841"/>
    <n v="3"/>
    <n v="9"/>
    <n v="1"/>
    <n v="0.82"/>
    <n v="4"/>
    <s v="Quality"/>
    <n v="3"/>
    <n v="1"/>
    <n v="949.03"/>
    <n v="126"/>
    <n v="3.1"/>
    <s v="Credit Card"/>
    <n v="61.8"/>
    <n v="0.58760000000000001"/>
    <n v="1"/>
    <s v="Price/Discount Reliance"/>
  </r>
  <r>
    <x v="0"/>
    <m/>
    <n v="24"/>
    <m/>
    <s v="Female"/>
    <s v="North"/>
    <s v="Social"/>
    <n v="15"/>
    <n v="12"/>
    <n v="1"/>
    <n v="523.1"/>
    <n v="6075.84"/>
    <n v="0"/>
    <n v="1102"/>
    <n v="1"/>
    <n v="0"/>
    <n v="0"/>
    <n v="0.68"/>
    <n v="1"/>
    <s v="Quality"/>
    <n v="1"/>
    <n v="0"/>
    <n v="128.02000000000001"/>
    <n v="35"/>
    <n v="2.9"/>
    <s v="Wallet"/>
    <n v="24.9"/>
    <n v="0.32029999999999997"/>
    <n v="0"/>
    <s v="NA"/>
  </r>
  <r>
    <x v="3"/>
    <m/>
    <n v="61"/>
    <m/>
    <s v="Female"/>
    <s v="West"/>
    <s v="Social"/>
    <n v="54"/>
    <n v="114"/>
    <n v="14"/>
    <n v="649.46"/>
    <n v="76704.08"/>
    <n v="0"/>
    <n v="8433"/>
    <n v="5"/>
    <n v="16.399999999999999"/>
    <n v="1"/>
    <n v="0.16"/>
    <n v="5"/>
    <s v="Quality"/>
    <n v="4"/>
    <n v="3"/>
    <n v="885.99"/>
    <n v="101"/>
    <n v="3.2"/>
    <s v="Debit Card"/>
    <n v="53.1"/>
    <n v="0.52300000000000002"/>
    <n v="1"/>
    <s v="Price/Discount Reliance"/>
  </r>
  <r>
    <x v="0"/>
    <m/>
    <n v="22"/>
    <m/>
    <s v="Female"/>
    <s v="South"/>
    <s v="Organic"/>
    <n v="7"/>
    <n v="18"/>
    <n v="0"/>
    <n v="436.12"/>
    <n v="8425.42"/>
    <n v="0"/>
    <n v="960"/>
    <n v="1"/>
    <n v="4.5"/>
    <n v="0"/>
    <n v="0.34"/>
    <n v="3"/>
    <s v="Item Missing"/>
    <n v="1"/>
    <n v="1"/>
    <n v="542"/>
    <n v="15"/>
    <n v="3.3"/>
    <s v="Credit Card"/>
    <n v="20.8"/>
    <n v="0.29380000000000001"/>
    <n v="0"/>
    <s v="NA"/>
  </r>
  <r>
    <x v="2"/>
    <m/>
    <n v="35"/>
    <m/>
    <s v="Female"/>
    <s v="South"/>
    <s v="Organic"/>
    <n v="5"/>
    <n v="6"/>
    <n v="1"/>
    <n v="348.7"/>
    <n v="2213.73"/>
    <n v="0"/>
    <n v="485"/>
    <n v="0"/>
    <n v="5.7"/>
    <n v="0"/>
    <n v="0.15"/>
    <n v="2"/>
    <s v="Delivery Delay"/>
    <n v="0"/>
    <n v="0"/>
    <n v="0"/>
    <n v="40"/>
    <n v="5"/>
    <s v="UPI"/>
    <n v="25.5"/>
    <n v="0.3241"/>
    <n v="0"/>
    <s v="NA"/>
  </r>
  <r>
    <x v="1"/>
    <m/>
    <n v="53"/>
    <m/>
    <s v="Male"/>
    <s v="Central"/>
    <s v="Organic"/>
    <n v="26"/>
    <n v="63"/>
    <n v="12"/>
    <n v="735.63"/>
    <n v="48725.16"/>
    <n v="0"/>
    <n v="4672"/>
    <n v="1"/>
    <n v="15.8"/>
    <n v="3"/>
    <n v="0.56000000000000005"/>
    <n v="3"/>
    <s v="Quality"/>
    <n v="0"/>
    <n v="4"/>
    <n v="935.11"/>
    <n v="98"/>
    <n v="3.7"/>
    <s v="UPI"/>
    <n v="55.7"/>
    <n v="0.54259999999999997"/>
    <n v="1"/>
    <s v="Price/Discount Reliance"/>
  </r>
  <r>
    <x v="0"/>
    <m/>
    <n v="24"/>
    <m/>
    <s v="Female"/>
    <s v="Central"/>
    <s v="Social"/>
    <n v="24"/>
    <n v="50"/>
    <n v="9"/>
    <n v="288.81"/>
    <n v="14253.55"/>
    <n v="0"/>
    <n v="1744"/>
    <n v="0"/>
    <n v="32.799999999999997"/>
    <n v="3"/>
    <n v="0.23"/>
    <n v="3"/>
    <s v="Item Missing"/>
    <n v="0"/>
    <n v="4"/>
    <n v="1557.94"/>
    <n v="42"/>
    <n v="3.3"/>
    <s v="Wallet"/>
    <n v="32.1"/>
    <n v="0.36859999999999998"/>
    <n v="0"/>
    <s v="NA"/>
  </r>
  <r>
    <x v="1"/>
    <m/>
    <n v="52"/>
    <m/>
    <s v="Female"/>
    <s v="South"/>
    <s v="Organic"/>
    <n v="17"/>
    <n v="37"/>
    <n v="5"/>
    <n v="480.48"/>
    <n v="18152.990000000002"/>
    <n v="0"/>
    <n v="2175"/>
    <n v="2"/>
    <n v="4"/>
    <n v="1"/>
    <n v="0.81"/>
    <n v="1"/>
    <s v="App Issue"/>
    <n v="1"/>
    <n v="0"/>
    <n v="324.58999999999997"/>
    <n v="35"/>
    <n v="3.8"/>
    <s v="UPI"/>
    <n v="26"/>
    <n v="0.3271"/>
    <n v="0"/>
    <s v="NA"/>
  </r>
  <r>
    <x v="1"/>
    <m/>
    <n v="56"/>
    <m/>
    <s v="Female"/>
    <s v="East"/>
    <s v="App Ads"/>
    <n v="26"/>
    <n v="64"/>
    <n v="12"/>
    <n v="461.71"/>
    <n v="29739.55"/>
    <n v="0"/>
    <n v="3659"/>
    <n v="5"/>
    <n v="10.3"/>
    <n v="3"/>
    <n v="0.53"/>
    <n v="3"/>
    <s v="App Issue"/>
    <n v="1"/>
    <n v="3"/>
    <n v="1053.75"/>
    <n v="49"/>
    <n v="4.3"/>
    <s v="UPI"/>
    <n v="43.8"/>
    <n v="0.45350000000000001"/>
    <n v="1"/>
    <s v="Low Personalization"/>
  </r>
  <r>
    <x v="1"/>
    <m/>
    <n v="53"/>
    <m/>
    <s v="Male"/>
    <s v="South"/>
    <s v="App Ads"/>
    <n v="60"/>
    <n v="64"/>
    <n v="10"/>
    <n v="376.45"/>
    <n v="25896.97"/>
    <n v="0"/>
    <n v="2752"/>
    <n v="1"/>
    <n v="17"/>
    <n v="2"/>
    <n v="0.61"/>
    <n v="2"/>
    <s v="Item Missing"/>
    <n v="3"/>
    <n v="3"/>
    <n v="738.72"/>
    <n v="40"/>
    <n v="1.7"/>
    <s v="Debit Card"/>
    <n v="22.4"/>
    <n v="0.30409999999999998"/>
    <n v="0"/>
    <s v="NA"/>
  </r>
  <r>
    <x v="2"/>
    <m/>
    <n v="34"/>
    <m/>
    <s v="Male"/>
    <s v="East"/>
    <s v="App Ads"/>
    <n v="16"/>
    <n v="16"/>
    <n v="1"/>
    <n v="490.59"/>
    <n v="7873.92"/>
    <n v="0"/>
    <n v="862"/>
    <n v="0"/>
    <n v="16.100000000000001"/>
    <n v="1"/>
    <n v="0.59"/>
    <n v="1"/>
    <s v="Item Missing"/>
    <n v="1"/>
    <n v="0"/>
    <n v="218.76"/>
    <n v="12"/>
    <n v="4.7"/>
    <s v="Credit Card"/>
    <n v="18"/>
    <n v="0.27679999999999999"/>
    <n v="0"/>
    <s v="NA"/>
  </r>
  <r>
    <x v="0"/>
    <m/>
    <n v="19"/>
    <m/>
    <s v="Male"/>
    <s v="West"/>
    <s v="App Ads"/>
    <n v="37"/>
    <n v="100"/>
    <n v="14"/>
    <n v="429.3"/>
    <n v="41702.089999999997"/>
    <n v="0"/>
    <n v="4493"/>
    <n v="2"/>
    <n v="20"/>
    <n v="3"/>
    <n v="0.61"/>
    <n v="5"/>
    <s v="Quality"/>
    <n v="3"/>
    <n v="8"/>
    <n v="663.16"/>
    <n v="29"/>
    <n v="2.7"/>
    <s v="UPI"/>
    <n v="33.299999999999997"/>
    <n v="0.37759999999999999"/>
    <n v="0"/>
    <s v="NA"/>
  </r>
  <r>
    <x v="3"/>
    <m/>
    <n v="65"/>
    <m/>
    <s v="Male"/>
    <s v="North"/>
    <s v="Referral"/>
    <n v="44"/>
    <n v="67"/>
    <n v="13"/>
    <n v="343.11"/>
    <n v="23099.97"/>
    <n v="0"/>
    <n v="2649"/>
    <n v="3"/>
    <n v="24.7"/>
    <n v="3"/>
    <n v="0.39"/>
    <n v="4"/>
    <s v="Item Missing"/>
    <n v="1"/>
    <n v="2"/>
    <n v="689.19"/>
    <n v="35"/>
    <n v="3.5"/>
    <s v="UPI"/>
    <n v="30.5"/>
    <n v="0.35770000000000002"/>
    <n v="0"/>
    <s v="NA"/>
  </r>
  <r>
    <x v="2"/>
    <m/>
    <n v="35"/>
    <m/>
    <s v="Female"/>
    <s v="Central"/>
    <s v="Social"/>
    <n v="60"/>
    <n v="37"/>
    <n v="5"/>
    <n v="292.82"/>
    <n v="10258.540000000001"/>
    <n v="0"/>
    <n v="1405"/>
    <n v="1"/>
    <n v="0"/>
    <n v="2"/>
    <n v="0.25"/>
    <n v="3"/>
    <s v="Item Missing"/>
    <n v="1"/>
    <n v="0"/>
    <n v="181.72"/>
    <n v="96"/>
    <n v="4.4000000000000004"/>
    <s v="UPI"/>
    <n v="37.200000000000003"/>
    <n v="0.40479999999999999"/>
    <n v="0"/>
    <s v="NA"/>
  </r>
  <r>
    <x v="1"/>
    <m/>
    <n v="60"/>
    <m/>
    <s v="Female"/>
    <s v="West"/>
    <s v="Organic"/>
    <n v="51"/>
    <n v="84"/>
    <n v="14"/>
    <n v="500.15"/>
    <n v="44938.74"/>
    <n v="0"/>
    <n v="4028"/>
    <n v="2"/>
    <n v="12.7"/>
    <n v="4"/>
    <n v="0.36"/>
    <n v="4"/>
    <s v="App Issue"/>
    <n v="5"/>
    <n v="5"/>
    <n v="3593.58"/>
    <n v="62"/>
    <n v="3.7"/>
    <s v="Debit Card"/>
    <n v="46.3"/>
    <n v="0.4723"/>
    <n v="1"/>
    <s v="Price/Discount Reliance"/>
  </r>
  <r>
    <x v="2"/>
    <m/>
    <n v="28"/>
    <m/>
    <s v="Female"/>
    <s v="North"/>
    <s v="App Ads"/>
    <n v="42"/>
    <n v="71"/>
    <n v="10"/>
    <n v="353.26"/>
    <n v="26885.96"/>
    <n v="0"/>
    <n v="3100"/>
    <n v="4"/>
    <n v="7.4"/>
    <n v="0"/>
    <n v="0.01"/>
    <n v="5"/>
    <s v="Delivery Delay"/>
    <n v="4"/>
    <n v="1"/>
    <n v="509.38"/>
    <n v="21"/>
    <n v="3.8"/>
    <s v="UPI"/>
    <n v="24.5"/>
    <n v="0.3175"/>
    <n v="0"/>
    <s v="NA"/>
  </r>
  <r>
    <x v="2"/>
    <m/>
    <n v="26"/>
    <m/>
    <s v="Female"/>
    <s v="Central"/>
    <s v="Social"/>
    <n v="50"/>
    <n v="99"/>
    <n v="3"/>
    <n v="384.61"/>
    <n v="39783.699999999997"/>
    <n v="0"/>
    <n v="3908"/>
    <n v="3"/>
    <n v="2.7"/>
    <n v="3"/>
    <n v="0.6"/>
    <n v="5"/>
    <s v="Payment"/>
    <n v="4"/>
    <n v="7"/>
    <n v="1165.08"/>
    <n v="56"/>
    <n v="3.9"/>
    <s v="UPI"/>
    <n v="44.7"/>
    <n v="0.4602"/>
    <n v="1"/>
    <s v="Price/Discount Reliance"/>
  </r>
  <r>
    <x v="1"/>
    <m/>
    <n v="59"/>
    <m/>
    <s v="Male"/>
    <s v="West"/>
    <s v="Organic"/>
    <n v="51"/>
    <n v="75"/>
    <n v="2"/>
    <n v="348.26"/>
    <n v="25193.06"/>
    <n v="0"/>
    <n v="2960"/>
    <n v="6"/>
    <n v="24.1"/>
    <n v="0"/>
    <n v="0.13"/>
    <n v="3"/>
    <s v="Item Missing"/>
    <n v="1"/>
    <n v="5"/>
    <n v="1117.3699999999999"/>
    <n v="31"/>
    <n v="4.5999999999999996"/>
    <s v="UPI"/>
    <n v="31"/>
    <n v="0.36109999999999998"/>
    <n v="0"/>
    <s v="NA"/>
  </r>
  <r>
    <x v="3"/>
    <m/>
    <n v="67"/>
    <m/>
    <s v="Male"/>
    <s v="South"/>
    <s v="App Ads"/>
    <n v="48"/>
    <n v="153"/>
    <n v="20"/>
    <n v="351.5"/>
    <n v="48433.19"/>
    <n v="0"/>
    <n v="5550"/>
    <n v="3"/>
    <n v="3.9"/>
    <n v="9"/>
    <n v="0.2"/>
    <n v="3"/>
    <s v="App Issue"/>
    <n v="7"/>
    <n v="9"/>
    <n v="4334.12"/>
    <n v="88"/>
    <n v="4.5"/>
    <s v="Credit Card"/>
    <n v="55.4"/>
    <n v="0.54010000000000002"/>
    <n v="1"/>
    <s v="Product Unavailability"/>
  </r>
  <r>
    <x v="3"/>
    <m/>
    <n v="63"/>
    <m/>
    <s v="Male"/>
    <s v="East"/>
    <s v="App Ads"/>
    <n v="6"/>
    <n v="6"/>
    <n v="0"/>
    <n v="429.26"/>
    <n v="2504.46"/>
    <n v="1"/>
    <n v="540"/>
    <n v="0"/>
    <n v="3.4"/>
    <n v="0"/>
    <n v="7.0000000000000007E-2"/>
    <n v="0"/>
    <s v="None"/>
    <n v="0"/>
    <n v="0"/>
    <n v="0"/>
    <n v="38"/>
    <n v="3.5"/>
    <s v="UPI"/>
    <n v="27.3"/>
    <n v="0.33579999999999999"/>
    <n v="0"/>
    <s v="NA"/>
  </r>
  <r>
    <x v="1"/>
    <m/>
    <n v="57"/>
    <m/>
    <s v="Male"/>
    <s v="Central"/>
    <s v="Organic"/>
    <n v="20"/>
    <n v="5"/>
    <n v="1"/>
    <n v="297.77999999999997"/>
    <n v="1563.33"/>
    <n v="0"/>
    <n v="636"/>
    <n v="0"/>
    <n v="10.6"/>
    <n v="0"/>
    <n v="0.49"/>
    <n v="2"/>
    <s v="Payment"/>
    <n v="0"/>
    <n v="0"/>
    <n v="0"/>
    <n v="31"/>
    <n v="4.5999999999999996"/>
    <s v="Credit Card"/>
    <n v="21.6"/>
    <n v="0.29920000000000002"/>
    <n v="0"/>
    <s v="NA"/>
  </r>
  <r>
    <x v="2"/>
    <m/>
    <n v="31"/>
    <m/>
    <s v="Male"/>
    <s v="Central"/>
    <s v="App Ads"/>
    <n v="42"/>
    <n v="26"/>
    <n v="2"/>
    <n v="409.3"/>
    <n v="10721.81"/>
    <n v="0"/>
    <n v="1397"/>
    <n v="2"/>
    <n v="0.7"/>
    <n v="1"/>
    <n v="0.68"/>
    <n v="3"/>
    <s v="Item Missing"/>
    <n v="1"/>
    <n v="0"/>
    <n v="170.79"/>
    <n v="69"/>
    <n v="5"/>
    <s v="Credit Card"/>
    <n v="32.200000000000003"/>
    <n v="0.36959999999999998"/>
    <n v="0"/>
    <s v="NA"/>
  </r>
  <r>
    <x v="3"/>
    <m/>
    <n v="66"/>
    <m/>
    <s v="Male"/>
    <s v="South"/>
    <s v="Referral"/>
    <n v="53"/>
    <n v="64"/>
    <n v="4"/>
    <n v="515.88"/>
    <n v="36303.29"/>
    <n v="0"/>
    <n v="3254"/>
    <n v="4"/>
    <n v="34.1"/>
    <n v="4"/>
    <n v="0.89"/>
    <n v="4"/>
    <s v="Payment"/>
    <n v="3"/>
    <n v="5"/>
    <n v="1705.11"/>
    <n v="13"/>
    <n v="3.1"/>
    <s v="UPI"/>
    <n v="28.4"/>
    <n v="0.34320000000000001"/>
    <n v="0"/>
    <s v="NA"/>
  </r>
  <r>
    <x v="1"/>
    <m/>
    <n v="53"/>
    <m/>
    <s v="Male"/>
    <s v="West"/>
    <s v="Social"/>
    <n v="7"/>
    <n v="15"/>
    <n v="1"/>
    <n v="519.98"/>
    <n v="7310.81"/>
    <n v="1"/>
    <n v="1049"/>
    <n v="1"/>
    <n v="16.100000000000001"/>
    <n v="1"/>
    <n v="0.28000000000000003"/>
    <n v="1"/>
    <s v="Delivery Delay"/>
    <n v="1"/>
    <n v="1"/>
    <n v="509.79"/>
    <n v="122"/>
    <n v="4.5"/>
    <s v="Wallet"/>
    <n v="53.1"/>
    <n v="0.52359999999999995"/>
    <n v="1"/>
    <s v="Switched to Competitor"/>
  </r>
  <r>
    <x v="2"/>
    <m/>
    <n v="27"/>
    <m/>
    <s v="Female"/>
    <s v="Central"/>
    <s v="App Ads"/>
    <n v="60"/>
    <n v="97"/>
    <n v="10"/>
    <n v="386.81"/>
    <n v="35876.21"/>
    <n v="1"/>
    <n v="4408"/>
    <n v="3"/>
    <n v="9.8000000000000007"/>
    <n v="6"/>
    <n v="0.13"/>
    <n v="2"/>
    <s v="App Issue"/>
    <n v="5"/>
    <n v="7"/>
    <n v="2507.6799999999998"/>
    <n v="32"/>
    <n v="3.8"/>
    <s v="UPI"/>
    <n v="28.8"/>
    <n v="0.34589999999999999"/>
    <n v="0"/>
    <s v="NA"/>
  </r>
  <r>
    <x v="0"/>
    <m/>
    <n v="24"/>
    <m/>
    <s v="Male"/>
    <s v="Central"/>
    <s v="App Ads"/>
    <n v="8"/>
    <n v="17"/>
    <n v="1"/>
    <n v="359.05"/>
    <n v="5738.61"/>
    <n v="1"/>
    <n v="1052"/>
    <n v="1"/>
    <n v="8.1"/>
    <n v="1"/>
    <n v="0.28999999999999998"/>
    <n v="3"/>
    <s v="Quality"/>
    <n v="0"/>
    <n v="1"/>
    <n v="217.48"/>
    <n v="13"/>
    <n v="4.5999999999999996"/>
    <s v="Debit Card"/>
    <n v="19.2"/>
    <n v="0.28420000000000001"/>
    <n v="0"/>
    <s v="NA"/>
  </r>
  <r>
    <x v="3"/>
    <m/>
    <n v="64"/>
    <m/>
    <s v="Male"/>
    <s v="North"/>
    <s v="App Ads"/>
    <n v="11"/>
    <n v="14"/>
    <n v="3"/>
    <n v="589.47"/>
    <n v="8209.01"/>
    <n v="1"/>
    <n v="1075"/>
    <n v="0"/>
    <n v="17.8"/>
    <n v="0"/>
    <n v="0.33"/>
    <n v="0"/>
    <s v="None"/>
    <n v="1"/>
    <n v="1"/>
    <n v="549.27"/>
    <n v="70"/>
    <n v="4.9000000000000004"/>
    <s v="Credit Card"/>
    <n v="39.4"/>
    <n v="0.42120000000000002"/>
    <n v="1"/>
    <s v="Price/Discount Reliance"/>
  </r>
  <r>
    <x v="2"/>
    <m/>
    <n v="32"/>
    <m/>
    <s v="Male"/>
    <s v="East"/>
    <s v="App Ads"/>
    <n v="4"/>
    <n v="8"/>
    <n v="2"/>
    <n v="495.61"/>
    <n v="4097.92"/>
    <n v="0"/>
    <n v="744"/>
    <n v="1"/>
    <n v="0"/>
    <n v="0"/>
    <n v="0.68"/>
    <n v="0"/>
    <s v="None"/>
    <n v="0"/>
    <n v="0"/>
    <n v="0"/>
    <n v="62"/>
    <n v="3.6"/>
    <s v="Debit Card"/>
    <n v="34.700000000000003"/>
    <n v="0.38700000000000001"/>
    <n v="0"/>
    <s v="NA"/>
  </r>
  <r>
    <x v="1"/>
    <m/>
    <n v="58"/>
    <m/>
    <s v="Female"/>
    <s v="Central"/>
    <s v="Organic"/>
    <n v="39"/>
    <n v="20"/>
    <n v="1"/>
    <n v="508.67"/>
    <n v="10645.98"/>
    <n v="0"/>
    <n v="1513"/>
    <n v="1"/>
    <n v="0"/>
    <n v="1"/>
    <n v="0.53"/>
    <n v="1"/>
    <s v="App Issue"/>
    <n v="1"/>
    <n v="1"/>
    <n v="265.60000000000002"/>
    <n v="15"/>
    <n v="3.5"/>
    <s v="Wallet"/>
    <n v="13.7"/>
    <n v="0.25209999999999999"/>
    <n v="0"/>
    <s v="NA"/>
  </r>
  <r>
    <x v="0"/>
    <m/>
    <n v="25"/>
    <m/>
    <s v="Female"/>
    <s v="North"/>
    <s v="Organic"/>
    <n v="38"/>
    <n v="73"/>
    <n v="5"/>
    <n v="597.63"/>
    <n v="46478.92"/>
    <n v="0"/>
    <n v="4851"/>
    <n v="3"/>
    <n v="16.100000000000001"/>
    <n v="2"/>
    <n v="0.48"/>
    <n v="4"/>
    <s v="Quality"/>
    <n v="2"/>
    <n v="3"/>
    <n v="1614.74"/>
    <n v="8"/>
    <n v="3.2"/>
    <s v="Debit Card"/>
    <n v="19.5"/>
    <n v="0.28610000000000002"/>
    <n v="0"/>
    <s v="NA"/>
  </r>
  <r>
    <x v="2"/>
    <m/>
    <n v="32"/>
    <m/>
    <s v="Male"/>
    <s v="South"/>
    <s v="Organic"/>
    <n v="53"/>
    <n v="120"/>
    <n v="5"/>
    <n v="572.61"/>
    <n v="68469.740000000005"/>
    <n v="1"/>
    <n v="7929"/>
    <n v="0"/>
    <n v="16"/>
    <n v="4"/>
    <n v="0.28000000000000003"/>
    <n v="3"/>
    <s v="Delivery Delay"/>
    <n v="5"/>
    <n v="1"/>
    <n v="1724.16"/>
    <n v="11"/>
    <n v="4.5"/>
    <s v="UPI"/>
    <n v="12.9"/>
    <n v="0.24729999999999999"/>
    <n v="0"/>
    <s v="NA"/>
  </r>
  <r>
    <x v="2"/>
    <m/>
    <n v="33"/>
    <m/>
    <s v="Male"/>
    <s v="East"/>
    <s v="Social"/>
    <n v="39"/>
    <n v="41"/>
    <n v="5"/>
    <n v="553.01"/>
    <n v="22522.71"/>
    <n v="0"/>
    <n v="2710"/>
    <n v="3"/>
    <n v="14.5"/>
    <n v="1"/>
    <n v="0.79"/>
    <n v="2"/>
    <s v="Item Missing"/>
    <n v="1"/>
    <n v="1"/>
    <n v="151.66"/>
    <n v="52"/>
    <n v="3.4"/>
    <s v="Debit Card"/>
    <n v="39.200000000000003"/>
    <n v="0.4199"/>
    <n v="1"/>
    <s v="Infrequent Need"/>
  </r>
  <r>
    <x v="2"/>
    <m/>
    <n v="32"/>
    <m/>
    <s v="Female"/>
    <s v="East"/>
    <s v="Referral"/>
    <n v="5"/>
    <n v="16"/>
    <n v="2"/>
    <n v="234.84"/>
    <n v="3987.52"/>
    <n v="0"/>
    <n v="771"/>
    <n v="1"/>
    <n v="0"/>
    <n v="1"/>
    <n v="0.08"/>
    <n v="3"/>
    <s v="Payment"/>
    <n v="1"/>
    <n v="1"/>
    <n v="510.62"/>
    <n v="23"/>
    <n v="5"/>
    <s v="UPI"/>
    <n v="24.3"/>
    <n v="0.31640000000000001"/>
    <n v="0"/>
    <s v="NA"/>
  </r>
  <r>
    <x v="1"/>
    <m/>
    <n v="53"/>
    <m/>
    <s v="Female"/>
    <s v="West"/>
    <s v="Organic"/>
    <n v="17"/>
    <n v="5"/>
    <n v="0"/>
    <n v="378.57"/>
    <n v="1950.37"/>
    <n v="0"/>
    <n v="373"/>
    <n v="0"/>
    <n v="31.7"/>
    <n v="0"/>
    <n v="0.62"/>
    <n v="2"/>
    <s v="App Issue"/>
    <n v="0"/>
    <n v="0"/>
    <n v="0"/>
    <n v="73"/>
    <n v="3.2"/>
    <s v="Wallet"/>
    <n v="38.200000000000003"/>
    <n v="0.41260000000000002"/>
    <n v="1"/>
    <s v="Poor Service Resolution"/>
  </r>
  <r>
    <x v="3"/>
    <m/>
    <n v="66"/>
    <m/>
    <s v="Female"/>
    <s v="North"/>
    <s v="Referral"/>
    <n v="20"/>
    <n v="47"/>
    <n v="6"/>
    <n v="284.55"/>
    <n v="14339.82"/>
    <n v="0"/>
    <n v="1310"/>
    <n v="1"/>
    <n v="0"/>
    <n v="2"/>
    <n v="0.15"/>
    <n v="3"/>
    <s v="Delivery Delay"/>
    <n v="2"/>
    <n v="2"/>
    <n v="1349.19"/>
    <n v="22"/>
    <n v="3.6"/>
    <s v="Debit Card"/>
    <n v="22.5"/>
    <n v="0.30499999999999999"/>
    <n v="0"/>
    <s v="NA"/>
  </r>
  <r>
    <x v="3"/>
    <m/>
    <n v="66"/>
    <m/>
    <s v="Female"/>
    <s v="West"/>
    <s v="Referral"/>
    <n v="54"/>
    <n v="132"/>
    <n v="11"/>
    <n v="609.07000000000005"/>
    <n v="87723.36"/>
    <n v="0"/>
    <n v="7550"/>
    <n v="10"/>
    <n v="21.8"/>
    <n v="2"/>
    <n v="0.37"/>
    <n v="1"/>
    <s v="Payment"/>
    <n v="0"/>
    <n v="3"/>
    <n v="596.42999999999995"/>
    <n v="29"/>
    <n v="4.3"/>
    <s v="UPI"/>
    <n v="26.2"/>
    <n v="0.32879999999999998"/>
    <n v="0"/>
    <s v="NA"/>
  </r>
  <r>
    <x v="1"/>
    <m/>
    <n v="57"/>
    <m/>
    <s v="Female"/>
    <s v="South"/>
    <s v="App Ads"/>
    <n v="43"/>
    <n v="47"/>
    <n v="5"/>
    <n v="404.82"/>
    <n v="18574.96"/>
    <n v="0"/>
    <n v="1809"/>
    <n v="0"/>
    <n v="10.5"/>
    <n v="2"/>
    <n v="0.37"/>
    <n v="2"/>
    <s v="Quality"/>
    <n v="0"/>
    <n v="1"/>
    <n v="142.12"/>
    <n v="47"/>
    <n v="3.3"/>
    <s v="COD"/>
    <n v="26.5"/>
    <n v="0.3306"/>
    <n v="0"/>
    <s v="NA"/>
  </r>
  <r>
    <x v="2"/>
    <m/>
    <n v="28"/>
    <m/>
    <s v="Female"/>
    <s v="West"/>
    <s v="App Ads"/>
    <n v="56"/>
    <n v="114"/>
    <n v="17"/>
    <n v="355.68"/>
    <n v="41974.05"/>
    <n v="0"/>
    <n v="4339"/>
    <n v="8"/>
    <n v="10.9"/>
    <n v="3"/>
    <n v="0.53"/>
    <n v="0"/>
    <s v="None"/>
    <n v="6"/>
    <n v="5"/>
    <n v="3420.54"/>
    <n v="54"/>
    <n v="3.8"/>
    <s v="UPI"/>
    <n v="37.200000000000003"/>
    <n v="0.40489999999999998"/>
    <n v="0"/>
    <s v="NA"/>
  </r>
  <r>
    <x v="3"/>
    <m/>
    <n v="68"/>
    <m/>
    <s v="Male"/>
    <s v="South"/>
    <s v="Referral"/>
    <n v="50"/>
    <n v="55"/>
    <n v="1"/>
    <n v="484.56"/>
    <n v="24477.83"/>
    <n v="0"/>
    <n v="2677"/>
    <n v="1"/>
    <n v="18.399999999999999"/>
    <n v="1"/>
    <n v="0.27"/>
    <n v="2"/>
    <s v="Payment"/>
    <n v="2"/>
    <n v="0"/>
    <n v="511.7"/>
    <n v="36"/>
    <n v="4.2"/>
    <s v="Credit Card"/>
    <n v="20.9"/>
    <n v="0.29430000000000001"/>
    <n v="0"/>
    <s v="NA"/>
  </r>
  <r>
    <x v="1"/>
    <m/>
    <n v="46"/>
    <m/>
    <s v="Female"/>
    <s v="North"/>
    <s v="Referral"/>
    <n v="49"/>
    <n v="99"/>
    <n v="18"/>
    <n v="522.65"/>
    <n v="56674.27"/>
    <n v="0"/>
    <n v="5012"/>
    <n v="3"/>
    <n v="21.8"/>
    <n v="5"/>
    <n v="0.44"/>
    <n v="3"/>
    <s v="Item Missing"/>
    <n v="2"/>
    <n v="2"/>
    <n v="794.96"/>
    <n v="14"/>
    <n v="3"/>
    <s v="Wallet"/>
    <n v="24.2"/>
    <n v="0.31590000000000001"/>
    <n v="0"/>
    <s v="NA"/>
  </r>
  <r>
    <x v="1"/>
    <m/>
    <n v="46"/>
    <m/>
    <s v="Male"/>
    <s v="Central"/>
    <s v="Social"/>
    <n v="26"/>
    <n v="42"/>
    <n v="2"/>
    <n v="504.41"/>
    <n v="22294.03"/>
    <n v="1"/>
    <n v="2364"/>
    <n v="2"/>
    <n v="5.6"/>
    <n v="2"/>
    <n v="0.02"/>
    <n v="3"/>
    <s v="App Issue"/>
    <n v="2"/>
    <n v="1"/>
    <n v="799.26"/>
    <n v="47"/>
    <n v="3.6"/>
    <s v="UPI"/>
    <n v="31.4"/>
    <n v="0.36380000000000001"/>
    <n v="0"/>
    <s v="NA"/>
  </r>
  <r>
    <x v="1"/>
    <m/>
    <n v="55"/>
    <m/>
    <s v="Female"/>
    <s v="West"/>
    <s v="App Ads"/>
    <n v="38"/>
    <n v="68"/>
    <n v="8"/>
    <n v="449.46"/>
    <n v="32545.27"/>
    <n v="1"/>
    <n v="3184"/>
    <n v="4"/>
    <n v="0"/>
    <n v="4"/>
    <n v="0.59"/>
    <n v="2"/>
    <s v="Quality"/>
    <n v="3"/>
    <n v="1"/>
    <n v="812.56"/>
    <n v="52"/>
    <n v="3.2"/>
    <s v="UPI"/>
    <n v="33.4"/>
    <n v="0.37830000000000003"/>
    <n v="0"/>
    <s v="NA"/>
  </r>
  <r>
    <x v="1"/>
    <m/>
    <n v="58"/>
    <m/>
    <s v="Male"/>
    <s v="South"/>
    <s v="App Ads"/>
    <n v="46"/>
    <n v="60"/>
    <n v="11"/>
    <n v="591.1"/>
    <n v="32222.37"/>
    <n v="0"/>
    <n v="3388"/>
    <n v="1"/>
    <n v="9.1999999999999993"/>
    <n v="0"/>
    <n v="0.37"/>
    <n v="1"/>
    <s v="Item Missing"/>
    <n v="3"/>
    <n v="4"/>
    <n v="2466.9"/>
    <n v="41"/>
    <n v="4"/>
    <s v="Credit Card"/>
    <n v="21.4"/>
    <n v="0.29770000000000002"/>
    <n v="0"/>
    <s v="NA"/>
  </r>
  <r>
    <x v="3"/>
    <m/>
    <n v="68"/>
    <m/>
    <s v="Male"/>
    <s v="South"/>
    <s v="Organic"/>
    <n v="36"/>
    <n v="47"/>
    <n v="9"/>
    <n v="407.29"/>
    <n v="21023.27"/>
    <n v="0"/>
    <n v="2174"/>
    <n v="1"/>
    <n v="20.3"/>
    <n v="0"/>
    <n v="0.38"/>
    <n v="0"/>
    <s v="None"/>
    <n v="1"/>
    <n v="3"/>
    <n v="895.49"/>
    <n v="65"/>
    <n v="3.1"/>
    <s v="Wallet"/>
    <n v="32.4"/>
    <n v="0.37090000000000001"/>
    <n v="0"/>
    <s v="NA"/>
  </r>
  <r>
    <x v="1"/>
    <m/>
    <n v="48"/>
    <m/>
    <s v="Female"/>
    <s v="East"/>
    <s v="Partner"/>
    <n v="25"/>
    <n v="29"/>
    <n v="4"/>
    <n v="266.95"/>
    <n v="8209.86"/>
    <n v="1"/>
    <n v="1197"/>
    <n v="1"/>
    <n v="14.9"/>
    <n v="1"/>
    <n v="0.14000000000000001"/>
    <n v="0"/>
    <s v="None"/>
    <n v="2"/>
    <n v="1"/>
    <n v="249.9"/>
    <n v="21"/>
    <n v="3.7"/>
    <s v="Credit Card"/>
    <n v="17"/>
    <n v="0.27079999999999999"/>
    <n v="0"/>
    <s v="NA"/>
  </r>
  <r>
    <x v="1"/>
    <m/>
    <n v="50"/>
    <m/>
    <s v="Female"/>
    <s v="Central"/>
    <s v="Organic"/>
    <n v="23"/>
    <n v="53"/>
    <n v="7"/>
    <n v="400.13"/>
    <n v="21539.69"/>
    <n v="0"/>
    <n v="2236"/>
    <n v="2"/>
    <n v="15.7"/>
    <n v="0"/>
    <n v="0.3"/>
    <n v="2"/>
    <s v="App Issue"/>
    <n v="3"/>
    <n v="4"/>
    <n v="1469.33"/>
    <n v="19"/>
    <n v="3.2"/>
    <s v="UPI"/>
    <n v="30.3"/>
    <n v="0.35620000000000002"/>
    <n v="0"/>
    <s v="NA"/>
  </r>
  <r>
    <x v="1"/>
    <m/>
    <n v="57"/>
    <m/>
    <s v="Male"/>
    <s v="South"/>
    <s v="App Ads"/>
    <n v="55"/>
    <n v="171"/>
    <n v="19"/>
    <n v="395.45"/>
    <n v="72749.009999999995"/>
    <n v="0"/>
    <n v="7695"/>
    <n v="6"/>
    <n v="7.4"/>
    <n v="7"/>
    <n v="0.1"/>
    <n v="6"/>
    <s v="App Issue"/>
    <n v="9"/>
    <n v="10"/>
    <n v="5131.78"/>
    <n v="53"/>
    <n v="4.5"/>
    <s v="UPI"/>
    <n v="49.1"/>
    <n v="0.49299999999999999"/>
    <n v="1"/>
    <s v="Poor Service Resolution"/>
  </r>
  <r>
    <x v="2"/>
    <m/>
    <n v="31"/>
    <m/>
    <s v="Other"/>
    <s v="Central"/>
    <s v="App Ads"/>
    <n v="27"/>
    <n v="97"/>
    <n v="5"/>
    <n v="524.48"/>
    <n v="52392.38"/>
    <n v="0"/>
    <n v="5693"/>
    <n v="1"/>
    <n v="20.7"/>
    <n v="5"/>
    <n v="0.45"/>
    <n v="2"/>
    <s v="App Issue"/>
    <n v="1"/>
    <n v="6"/>
    <n v="943.4"/>
    <n v="118"/>
    <n v="4.5"/>
    <s v="UPI"/>
    <n v="59.2"/>
    <n v="0.56820000000000004"/>
    <n v="1"/>
    <s v="Poor Service Resolution"/>
  </r>
  <r>
    <x v="2"/>
    <m/>
    <n v="34"/>
    <m/>
    <s v="Male"/>
    <s v="South"/>
    <s v="Referral"/>
    <n v="24"/>
    <n v="61"/>
    <n v="7"/>
    <n v="559.54999999999995"/>
    <n v="34366.93"/>
    <n v="0"/>
    <n v="4068"/>
    <n v="1"/>
    <n v="10.4"/>
    <n v="2"/>
    <n v="0.12"/>
    <n v="2"/>
    <s v="Delivery Delay"/>
    <n v="1"/>
    <n v="5"/>
    <n v="1007.67"/>
    <n v="40"/>
    <n v="3.2"/>
    <s v="COD"/>
    <n v="27.2"/>
    <n v="0.33500000000000002"/>
    <n v="0"/>
    <s v="NA"/>
  </r>
  <r>
    <x v="1"/>
    <m/>
    <n v="51"/>
    <m/>
    <s v="Male"/>
    <s v="West"/>
    <s v="Organic"/>
    <n v="8"/>
    <n v="14"/>
    <n v="1"/>
    <n v="356.87"/>
    <n v="5409.4"/>
    <n v="0"/>
    <n v="549"/>
    <n v="0"/>
    <n v="12.7"/>
    <n v="0"/>
    <n v="0.31"/>
    <n v="3"/>
    <s v="Item Missing"/>
    <n v="1"/>
    <n v="0"/>
    <n v="204.72"/>
    <n v="10"/>
    <n v="2.9"/>
    <s v="Credit Card"/>
    <n v="20.8"/>
    <n v="0.29380000000000001"/>
    <n v="0"/>
    <s v="NA"/>
  </r>
  <r>
    <x v="0"/>
    <m/>
    <n v="21"/>
    <m/>
    <s v="Female"/>
    <s v="South"/>
    <s v="App Ads"/>
    <n v="35"/>
    <n v="90"/>
    <n v="17"/>
    <n v="190.49"/>
    <n v="15695.84"/>
    <n v="0"/>
    <n v="1786"/>
    <n v="3"/>
    <n v="21.1"/>
    <n v="4"/>
    <n v="0.72"/>
    <n v="3"/>
    <s v="Item Missing"/>
    <n v="2"/>
    <n v="0"/>
    <n v="451"/>
    <n v="50"/>
    <n v="4.5"/>
    <s v="Credit Card"/>
    <n v="34.9"/>
    <n v="0.38890000000000002"/>
    <n v="0"/>
    <s v="NA"/>
  </r>
  <r>
    <x v="2"/>
    <m/>
    <n v="34"/>
    <m/>
    <s v="Male"/>
    <s v="North"/>
    <s v="App Ads"/>
    <n v="58"/>
    <n v="120"/>
    <n v="3"/>
    <n v="684.53"/>
    <n v="85235.61"/>
    <n v="0"/>
    <n v="8377"/>
    <n v="6"/>
    <n v="18.2"/>
    <n v="3"/>
    <n v="0.19"/>
    <n v="3"/>
    <s v="Delivery Delay"/>
    <n v="4"/>
    <n v="2"/>
    <n v="1156.02"/>
    <n v="26"/>
    <n v="3"/>
    <s v="Credit Card"/>
    <n v="27.5"/>
    <n v="0.33750000000000002"/>
    <n v="0"/>
    <s v="NA"/>
  </r>
  <r>
    <x v="1"/>
    <m/>
    <n v="56"/>
    <m/>
    <s v="Male"/>
    <s v="Central"/>
    <s v="Partner"/>
    <n v="47"/>
    <n v="71"/>
    <n v="9"/>
    <n v="472.21"/>
    <n v="30661.38"/>
    <n v="0"/>
    <n v="3226"/>
    <n v="1"/>
    <n v="15.9"/>
    <n v="2"/>
    <n v="0.71"/>
    <n v="0"/>
    <s v="None"/>
    <n v="0"/>
    <n v="0"/>
    <n v="0"/>
    <n v="94"/>
    <n v="4.7"/>
    <s v="Credit Card"/>
    <n v="38.200000000000003"/>
    <n v="0.41239999999999999"/>
    <n v="1"/>
    <s v="Switched to Competitor"/>
  </r>
  <r>
    <x v="3"/>
    <m/>
    <n v="69"/>
    <m/>
    <s v="Female"/>
    <s v="North"/>
    <s v="App Ads"/>
    <n v="35"/>
    <n v="118"/>
    <n v="20"/>
    <n v="201.46"/>
    <n v="24331.759999999998"/>
    <n v="0"/>
    <n v="2343"/>
    <n v="8"/>
    <n v="11.1"/>
    <n v="6"/>
    <n v="0.62"/>
    <n v="3"/>
    <s v="App Issue"/>
    <n v="3"/>
    <n v="4"/>
    <n v="1829.24"/>
    <n v="23"/>
    <n v="3.5"/>
    <s v="UPI"/>
    <n v="35.9"/>
    <n v="0.39560000000000001"/>
    <n v="0"/>
    <s v="NA"/>
  </r>
  <r>
    <x v="1"/>
    <m/>
    <n v="45"/>
    <m/>
    <s v="Male"/>
    <s v="Central"/>
    <s v="Social"/>
    <n v="20"/>
    <n v="51"/>
    <n v="1"/>
    <n v="252.45"/>
    <n v="13403.09"/>
    <n v="0"/>
    <n v="1360"/>
    <n v="0"/>
    <n v="2.7"/>
    <n v="1"/>
    <n v="0.37"/>
    <n v="4"/>
    <s v="App Issue"/>
    <n v="0"/>
    <n v="1"/>
    <n v="168.5"/>
    <n v="8"/>
    <n v="3.7"/>
    <s v="UPI"/>
    <n v="24"/>
    <n v="0.31419999999999998"/>
    <n v="0"/>
    <s v="NA"/>
  </r>
  <r>
    <x v="2"/>
    <m/>
    <n v="39"/>
    <m/>
    <s v="Male"/>
    <s v="North"/>
    <s v="App Ads"/>
    <n v="23"/>
    <n v="27"/>
    <n v="3"/>
    <n v="476.05"/>
    <n v="13040.34"/>
    <n v="0"/>
    <n v="1607"/>
    <n v="1"/>
    <n v="6.9"/>
    <n v="1"/>
    <n v="0.41"/>
    <n v="2"/>
    <s v="Quality"/>
    <n v="0"/>
    <n v="1"/>
    <n v="140.71"/>
    <n v="32"/>
    <n v="2.2000000000000002"/>
    <s v="Credit Card"/>
    <n v="23.6"/>
    <n v="0.31169999999999998"/>
    <n v="0"/>
    <s v="NA"/>
  </r>
  <r>
    <x v="1"/>
    <m/>
    <n v="41"/>
    <m/>
    <s v="Male"/>
    <s v="South"/>
    <s v="App Ads"/>
    <n v="27"/>
    <n v="69"/>
    <n v="8"/>
    <n v="387.14"/>
    <n v="27331.51"/>
    <n v="0"/>
    <n v="3336"/>
    <n v="2"/>
    <n v="18.3"/>
    <n v="3"/>
    <n v="0.42"/>
    <n v="4"/>
    <s v="Delivery Delay"/>
    <n v="3"/>
    <n v="4"/>
    <n v="1183.28"/>
    <n v="58"/>
    <n v="3.7"/>
    <s v="Wallet"/>
    <n v="48.6"/>
    <n v="0.48949999999999999"/>
    <n v="1"/>
    <s v="Switched to Competitor"/>
  </r>
  <r>
    <x v="1"/>
    <m/>
    <n v="54"/>
    <m/>
    <s v="Female"/>
    <s v="Central"/>
    <s v="Social"/>
    <n v="12"/>
    <n v="27"/>
    <n v="1"/>
    <n v="597.83000000000004"/>
    <n v="17572.419999999998"/>
    <n v="0"/>
    <n v="1788"/>
    <n v="0"/>
    <n v="0"/>
    <n v="0"/>
    <n v="0.18"/>
    <n v="1"/>
    <s v="Delivery Delay"/>
    <n v="1"/>
    <n v="1"/>
    <n v="713.39"/>
    <n v="17"/>
    <n v="4.2"/>
    <s v="UPI"/>
    <n v="22.5"/>
    <n v="0.30480000000000002"/>
    <n v="0"/>
    <s v="NA"/>
  </r>
  <r>
    <x v="1"/>
    <m/>
    <n v="46"/>
    <m/>
    <s v="Male"/>
    <s v="West"/>
    <s v="Social"/>
    <n v="45"/>
    <n v="47"/>
    <n v="7"/>
    <n v="387.59"/>
    <n v="17361.919999999998"/>
    <n v="0"/>
    <n v="2267"/>
    <n v="3"/>
    <n v="5.8"/>
    <n v="2"/>
    <n v="0.1"/>
    <n v="4"/>
    <s v="Item Missing"/>
    <n v="2"/>
    <n v="1"/>
    <n v="1000"/>
    <n v="10"/>
    <n v="3.1"/>
    <s v="Debit Card"/>
    <n v="21.2"/>
    <n v="0.29649999999999999"/>
    <n v="0"/>
    <s v="NA"/>
  </r>
  <r>
    <x v="0"/>
    <m/>
    <n v="19"/>
    <m/>
    <s v="Male"/>
    <s v="North"/>
    <s v="Organic"/>
    <n v="24"/>
    <n v="44"/>
    <n v="4"/>
    <n v="440.14"/>
    <n v="20443.939999999999"/>
    <n v="0"/>
    <n v="2135"/>
    <n v="0"/>
    <n v="0"/>
    <n v="0"/>
    <n v="0.21"/>
    <n v="2"/>
    <s v="Payment"/>
    <n v="1"/>
    <n v="3"/>
    <n v="672.17"/>
    <n v="118"/>
    <n v="2.9"/>
    <s v="UPI"/>
    <n v="52.4"/>
    <n v="0.5181"/>
    <n v="1"/>
    <s v="Frequent SLA Breaches"/>
  </r>
  <r>
    <x v="1"/>
    <m/>
    <n v="46"/>
    <m/>
    <s v="Female"/>
    <s v="East"/>
    <s v="App Ads"/>
    <n v="49"/>
    <n v="85"/>
    <n v="8"/>
    <n v="377.14"/>
    <n v="29462.43"/>
    <n v="0"/>
    <n v="3426"/>
    <n v="5"/>
    <n v="20.9"/>
    <n v="1"/>
    <n v="0.27"/>
    <n v="2"/>
    <s v="Quality"/>
    <n v="1"/>
    <n v="6"/>
    <n v="2245.4899999999998"/>
    <n v="11"/>
    <n v="3.4"/>
    <s v="UPI"/>
    <n v="21.6"/>
    <n v="0.2989"/>
    <n v="0"/>
    <s v="NA"/>
  </r>
  <r>
    <x v="2"/>
    <m/>
    <n v="39"/>
    <m/>
    <s v="Male"/>
    <s v="North"/>
    <s v="Organic"/>
    <n v="10"/>
    <n v="2"/>
    <n v="0"/>
    <n v="432.67"/>
    <n v="936.32"/>
    <n v="0"/>
    <n v="228"/>
    <n v="0"/>
    <n v="0"/>
    <n v="0"/>
    <n v="0.37"/>
    <n v="2"/>
    <s v="Delivery Delay"/>
    <n v="0"/>
    <n v="0"/>
    <n v="0"/>
    <n v="113"/>
    <n v="3.2"/>
    <s v="UPI"/>
    <n v="46.7"/>
    <n v="0.47549999999999998"/>
    <n v="1"/>
    <s v="Product Unavailability"/>
  </r>
  <r>
    <x v="1"/>
    <m/>
    <n v="55"/>
    <m/>
    <s v="Male"/>
    <s v="Central"/>
    <s v="Social"/>
    <n v="3"/>
    <n v="2"/>
    <n v="0"/>
    <n v="456.64"/>
    <n v="866.78"/>
    <n v="0"/>
    <n v="300"/>
    <n v="0"/>
    <n v="0"/>
    <n v="0"/>
    <n v="0.52"/>
    <n v="2"/>
    <s v="Delivery Delay"/>
    <n v="0"/>
    <n v="0"/>
    <n v="0"/>
    <n v="32"/>
    <n v="4.4000000000000004"/>
    <s v="UPI"/>
    <n v="23.2"/>
    <n v="0.30930000000000002"/>
    <n v="0"/>
    <s v="NA"/>
  </r>
  <r>
    <x v="3"/>
    <m/>
    <n v="64"/>
    <m/>
    <s v="Female"/>
    <s v="North"/>
    <s v="App Ads"/>
    <n v="48"/>
    <n v="128"/>
    <n v="5"/>
    <n v="610.13"/>
    <n v="71386.64"/>
    <n v="0"/>
    <n v="7267"/>
    <n v="10"/>
    <n v="17"/>
    <n v="4"/>
    <n v="0.49"/>
    <n v="6"/>
    <s v="Delivery Delay"/>
    <n v="1"/>
    <n v="0"/>
    <n v="56.63"/>
    <n v="69"/>
    <n v="2.7"/>
    <s v="Credit Card"/>
    <n v="53.1"/>
    <n v="0.52339999999999998"/>
    <n v="1"/>
    <s v="Low Personalization"/>
  </r>
  <r>
    <x v="3"/>
    <m/>
    <n v="69"/>
    <m/>
    <s v="Female"/>
    <s v="East"/>
    <s v="App Ads"/>
    <n v="4"/>
    <n v="5"/>
    <n v="1"/>
    <n v="485.64"/>
    <n v="2397.66"/>
    <n v="1"/>
    <n v="382"/>
    <n v="0"/>
    <n v="8.8000000000000007"/>
    <n v="0"/>
    <n v="0.27"/>
    <n v="2"/>
    <s v="Delivery Delay"/>
    <n v="0"/>
    <n v="0"/>
    <n v="0"/>
    <n v="53"/>
    <n v="4.3"/>
    <s v="UPI"/>
    <n v="29.8"/>
    <n v="0.35289999999999999"/>
    <n v="0"/>
    <s v="NA"/>
  </r>
  <r>
    <x v="1"/>
    <m/>
    <n v="50"/>
    <m/>
    <s v="Male"/>
    <s v="North"/>
    <s v="Partner"/>
    <n v="44"/>
    <n v="100"/>
    <n v="16"/>
    <n v="459.76"/>
    <n v="43520.01"/>
    <n v="0"/>
    <n v="4810"/>
    <n v="1"/>
    <n v="14.4"/>
    <n v="3"/>
    <n v="0.44"/>
    <n v="3"/>
    <s v="App Issue"/>
    <n v="3"/>
    <n v="4"/>
    <n v="1326.51"/>
    <n v="199"/>
    <n v="4.3"/>
    <s v="UPI"/>
    <n v="86.7"/>
    <n v="0.75019999999999998"/>
    <n v="1"/>
    <s v="Switched to Competitor"/>
  </r>
  <r>
    <x v="2"/>
    <m/>
    <n v="37"/>
    <m/>
    <s v="Female"/>
    <s v="West"/>
    <s v="Referral"/>
    <n v="19"/>
    <n v="53"/>
    <n v="3"/>
    <n v="539.07000000000005"/>
    <n v="31132.1"/>
    <n v="0"/>
    <n v="3221"/>
    <n v="2"/>
    <n v="5.9"/>
    <n v="2"/>
    <n v="0.32"/>
    <n v="1"/>
    <s v="Quality"/>
    <n v="0"/>
    <n v="2"/>
    <n v="355.75"/>
    <n v="51"/>
    <n v="3.7"/>
    <s v="UPI"/>
    <n v="29.8"/>
    <n v="0.3528"/>
    <n v="0"/>
    <s v="NA"/>
  </r>
  <r>
    <x v="1"/>
    <m/>
    <n v="41"/>
    <m/>
    <s v="Female"/>
    <s v="Central"/>
    <s v="App Ads"/>
    <n v="45"/>
    <n v="6"/>
    <n v="0"/>
    <n v="607.03"/>
    <n v="3758.62"/>
    <n v="0"/>
    <n v="549"/>
    <n v="0"/>
    <n v="6.4"/>
    <n v="0"/>
    <n v="0.21"/>
    <n v="1"/>
    <s v="Delivery Delay"/>
    <n v="0"/>
    <n v="0"/>
    <n v="0"/>
    <n v="35"/>
    <n v="4.3"/>
    <s v="COD"/>
    <n v="13.9"/>
    <n v="0.25309999999999999"/>
    <n v="0"/>
    <s v="NA"/>
  </r>
  <r>
    <x v="2"/>
    <m/>
    <n v="27"/>
    <m/>
    <s v="Male"/>
    <s v="West"/>
    <s v="Referral"/>
    <n v="46"/>
    <n v="142"/>
    <n v="20"/>
    <n v="289.93"/>
    <n v="38047.49"/>
    <n v="0"/>
    <n v="4746"/>
    <n v="10"/>
    <n v="34.799999999999997"/>
    <n v="2"/>
    <n v="0.28000000000000003"/>
    <n v="7"/>
    <s v="Quality"/>
    <n v="0"/>
    <n v="2"/>
    <n v="284.52"/>
    <n v="150"/>
    <n v="2.6"/>
    <s v="UPI"/>
    <n v="81.7"/>
    <n v="0.72130000000000005"/>
    <n v="1"/>
    <s v="High Delivery Delays"/>
  </r>
  <r>
    <x v="3"/>
    <m/>
    <n v="67"/>
    <m/>
    <s v="Female"/>
    <s v="South"/>
    <s v="Organic"/>
    <n v="41"/>
    <n v="68"/>
    <n v="7"/>
    <n v="370.2"/>
    <n v="25162.240000000002"/>
    <n v="0"/>
    <n v="2931"/>
    <n v="0"/>
    <n v="3.6"/>
    <n v="1"/>
    <n v="0.66"/>
    <n v="4"/>
    <s v="Quality"/>
    <n v="3"/>
    <n v="4"/>
    <n v="1230.3800000000001"/>
    <n v="50"/>
    <n v="2.6"/>
    <s v="UPI"/>
    <n v="35.5"/>
    <n v="0.3926"/>
    <n v="0"/>
    <s v="NA"/>
  </r>
  <r>
    <x v="3"/>
    <m/>
    <n v="62"/>
    <m/>
    <s v="Female"/>
    <s v="South"/>
    <s v="Organic"/>
    <n v="24"/>
    <n v="51"/>
    <n v="8"/>
    <n v="474.37"/>
    <n v="21897.29"/>
    <n v="0"/>
    <n v="2705"/>
    <n v="4"/>
    <n v="17.8"/>
    <n v="2"/>
    <n v="0.27"/>
    <n v="3"/>
    <s v="Quality"/>
    <n v="3"/>
    <n v="3"/>
    <n v="1587.87"/>
    <n v="29"/>
    <n v="4.2"/>
    <s v="UPI"/>
    <n v="31.9"/>
    <n v="0.36720000000000003"/>
    <n v="0"/>
    <s v="NA"/>
  </r>
  <r>
    <x v="3"/>
    <m/>
    <n v="63"/>
    <m/>
    <s v="Female"/>
    <s v="North"/>
    <s v="App Ads"/>
    <n v="54"/>
    <n v="181"/>
    <n v="11"/>
    <n v="449.7"/>
    <n v="73617.19"/>
    <n v="0"/>
    <n v="8002"/>
    <n v="1"/>
    <n v="29"/>
    <n v="10"/>
    <n v="0.43"/>
    <n v="2"/>
    <s v="Payment"/>
    <n v="6"/>
    <n v="1"/>
    <n v="953.14"/>
    <n v="60"/>
    <n v="3.6"/>
    <s v="Wallet"/>
    <n v="46.9"/>
    <n v="0.47649999999999998"/>
    <n v="1"/>
    <s v="Frequent SLA Breaches"/>
  </r>
  <r>
    <x v="2"/>
    <m/>
    <n v="35"/>
    <m/>
    <s v="Female"/>
    <s v="Central"/>
    <s v="Organic"/>
    <n v="29"/>
    <n v="75"/>
    <n v="4"/>
    <n v="376.18"/>
    <n v="26762.59"/>
    <n v="0"/>
    <n v="3095"/>
    <n v="1"/>
    <n v="11.5"/>
    <n v="0"/>
    <n v="0.38"/>
    <n v="3"/>
    <s v="Item Missing"/>
    <n v="3"/>
    <n v="6"/>
    <n v="2296.7600000000002"/>
    <n v="53"/>
    <n v="2.4"/>
    <s v="UPI"/>
    <n v="38.5"/>
    <n v="0.41449999999999998"/>
    <n v="1"/>
    <s v="Product Unavailability"/>
  </r>
  <r>
    <x v="2"/>
    <m/>
    <n v="35"/>
    <m/>
    <s v="Female"/>
    <s v="North"/>
    <s v="Social"/>
    <n v="11"/>
    <n v="18"/>
    <n v="1"/>
    <n v="215.05"/>
    <n v="3661.37"/>
    <n v="0"/>
    <n v="788"/>
    <n v="1"/>
    <n v="15.6"/>
    <n v="0"/>
    <n v="0.52"/>
    <n v="3"/>
    <s v="Delivery Delay"/>
    <n v="1"/>
    <n v="1"/>
    <n v="235.06"/>
    <n v="46"/>
    <n v="3.7"/>
    <s v="Credit Card"/>
    <n v="31.7"/>
    <n v="0.3664"/>
    <n v="0"/>
    <s v="NA"/>
  </r>
  <r>
    <x v="3"/>
    <m/>
    <n v="63"/>
    <m/>
    <s v="Other"/>
    <s v="East"/>
    <s v="Referral"/>
    <n v="38"/>
    <n v="52"/>
    <n v="8"/>
    <n v="415.82"/>
    <n v="22499.18"/>
    <n v="0"/>
    <n v="2240"/>
    <n v="3"/>
    <n v="25.5"/>
    <n v="2"/>
    <n v="0.61"/>
    <n v="1"/>
    <s v="Delivery Delay"/>
    <n v="0"/>
    <n v="4"/>
    <n v="555.04"/>
    <n v="62"/>
    <n v="4"/>
    <s v="COD"/>
    <n v="34.1"/>
    <n v="0.38319999999999999"/>
    <n v="0"/>
    <s v="NA"/>
  </r>
  <r>
    <x v="1"/>
    <m/>
    <n v="46"/>
    <m/>
    <s v="Female"/>
    <s v="South"/>
    <s v="Referral"/>
    <n v="32"/>
    <n v="46"/>
    <n v="5"/>
    <n v="494.91"/>
    <n v="24478.73"/>
    <n v="0"/>
    <n v="2288"/>
    <n v="1"/>
    <n v="37.9"/>
    <n v="2"/>
    <n v="0.5"/>
    <n v="2"/>
    <s v="Item Missing"/>
    <n v="2"/>
    <n v="0"/>
    <n v="379.99"/>
    <n v="35"/>
    <n v="4.0999999999999996"/>
    <s v="Debit Card"/>
    <n v="28.7"/>
    <n v="0.34520000000000001"/>
    <n v="0"/>
    <s v="NA"/>
  </r>
  <r>
    <x v="1"/>
    <m/>
    <n v="55"/>
    <m/>
    <s v="Female"/>
    <s v="Central"/>
    <s v="Organic"/>
    <n v="0"/>
    <n v="0"/>
    <n v="0"/>
    <n v="622.78"/>
    <n v="0"/>
    <n v="0"/>
    <n v="30"/>
    <n v="0"/>
    <n v="21.8"/>
    <n v="0"/>
    <n v="0.24"/>
    <n v="1"/>
    <s v="Item Missing"/>
    <n v="0"/>
    <n v="0"/>
    <n v="0"/>
    <n v="20"/>
    <n v="3.7"/>
    <s v="Debit Card"/>
    <n v="22"/>
    <n v="0.30130000000000001"/>
    <n v="0"/>
    <s v="NA"/>
  </r>
  <r>
    <x v="1"/>
    <m/>
    <n v="43"/>
    <m/>
    <s v="Female"/>
    <s v="East"/>
    <s v="Referral"/>
    <n v="37"/>
    <n v="104"/>
    <n v="2"/>
    <n v="453.31"/>
    <n v="50410.69"/>
    <n v="0"/>
    <n v="5402"/>
    <n v="2"/>
    <n v="35.299999999999997"/>
    <n v="2"/>
    <n v="0.5"/>
    <n v="4"/>
    <s v="Quality"/>
    <n v="2"/>
    <n v="4"/>
    <n v="1974.93"/>
    <n v="25"/>
    <n v="3.1"/>
    <s v="UPI"/>
    <n v="35.700000000000003"/>
    <n v="0.39400000000000002"/>
    <n v="0"/>
    <s v="NA"/>
  </r>
  <r>
    <x v="1"/>
    <m/>
    <n v="41"/>
    <m/>
    <s v="Female"/>
    <s v="East"/>
    <s v="App Ads"/>
    <n v="5"/>
    <n v="11"/>
    <n v="1"/>
    <n v="450.8"/>
    <n v="4812.22"/>
    <n v="0"/>
    <n v="523"/>
    <n v="0"/>
    <n v="0"/>
    <n v="1"/>
    <n v="0.6"/>
    <n v="2"/>
    <s v="Delivery Delay"/>
    <n v="1"/>
    <n v="1"/>
    <n v="589.04999999999995"/>
    <n v="45"/>
    <n v="2.9"/>
    <s v="Credit Card"/>
    <n v="30.6"/>
    <n v="0.35870000000000002"/>
    <n v="0"/>
    <s v="NA"/>
  </r>
  <r>
    <x v="1"/>
    <m/>
    <n v="51"/>
    <m/>
    <s v="Female"/>
    <s v="Central"/>
    <s v="Partner"/>
    <n v="59"/>
    <n v="116"/>
    <n v="11"/>
    <n v="355.91"/>
    <n v="38411.85"/>
    <n v="0"/>
    <n v="4422"/>
    <n v="5"/>
    <n v="23.5"/>
    <n v="3"/>
    <n v="0.42"/>
    <n v="5"/>
    <s v="Delivery Delay"/>
    <n v="1"/>
    <n v="7"/>
    <n v="1119.8599999999999"/>
    <n v="81"/>
    <n v="3.7"/>
    <s v="Wallet"/>
    <n v="53.5"/>
    <n v="0.52649999999999997"/>
    <n v="1"/>
    <s v="Infrequent Need"/>
  </r>
  <r>
    <x v="3"/>
    <m/>
    <n v="61"/>
    <m/>
    <s v="Male"/>
    <s v="Central"/>
    <s v="Organic"/>
    <n v="6"/>
    <n v="10"/>
    <n v="0"/>
    <n v="450.18"/>
    <n v="4636.3"/>
    <n v="0"/>
    <n v="462"/>
    <n v="0"/>
    <n v="13.5"/>
    <n v="0"/>
    <n v="0.38"/>
    <n v="1"/>
    <s v="App Issue"/>
    <n v="0"/>
    <n v="1"/>
    <n v="277"/>
    <n v="30"/>
    <n v="5"/>
    <s v="Credit Card"/>
    <n v="29.7"/>
    <n v="0.35239999999999999"/>
    <n v="0"/>
    <s v="NA"/>
  </r>
  <r>
    <x v="2"/>
    <m/>
    <n v="35"/>
    <m/>
    <s v="Male"/>
    <s v="East"/>
    <s v="Organic"/>
    <n v="22"/>
    <n v="52"/>
    <n v="4"/>
    <n v="390.22"/>
    <n v="21252.07"/>
    <n v="0"/>
    <n v="2343"/>
    <n v="4"/>
    <n v="28.8"/>
    <n v="0"/>
    <n v="0.2"/>
    <n v="3"/>
    <s v="Delivery Delay"/>
    <n v="3"/>
    <n v="0"/>
    <n v="951.05"/>
    <n v="42"/>
    <n v="4"/>
    <s v="UPI"/>
    <n v="35.4"/>
    <n v="0.39250000000000002"/>
    <n v="0"/>
    <s v="NA"/>
  </r>
  <r>
    <x v="1"/>
    <m/>
    <n v="60"/>
    <m/>
    <s v="Female"/>
    <s v="West"/>
    <s v="Organic"/>
    <n v="23"/>
    <n v="7"/>
    <n v="1"/>
    <n v="517.74"/>
    <n v="3648.3"/>
    <n v="1"/>
    <n v="345"/>
    <n v="0"/>
    <n v="20.399999999999999"/>
    <n v="0"/>
    <n v="0.6"/>
    <n v="2"/>
    <s v="Delivery Delay"/>
    <n v="0"/>
    <n v="0"/>
    <n v="0"/>
    <n v="28"/>
    <n v="3.8"/>
    <s v="COD"/>
    <n v="19.8"/>
    <n v="0.28770000000000001"/>
    <n v="0"/>
    <s v="NA"/>
  </r>
  <r>
    <x v="2"/>
    <m/>
    <n v="30"/>
    <m/>
    <s v="Male"/>
    <s v="West"/>
    <s v="App Ads"/>
    <n v="16"/>
    <n v="53"/>
    <n v="5"/>
    <n v="504.75"/>
    <n v="28913.5"/>
    <n v="0"/>
    <n v="2752"/>
    <n v="3"/>
    <n v="15.9"/>
    <n v="2"/>
    <n v="0.63"/>
    <n v="3"/>
    <s v="Item Missing"/>
    <n v="1"/>
    <n v="3"/>
    <n v="735.44"/>
    <n v="48"/>
    <n v="4.5"/>
    <s v="Debit Card"/>
    <n v="38.299999999999997"/>
    <n v="0.41339999999999999"/>
    <n v="1"/>
    <s v="Switched to Competitor"/>
  </r>
  <r>
    <x v="2"/>
    <m/>
    <n v="39"/>
    <m/>
    <s v="Female"/>
    <s v="South"/>
    <s v="Organic"/>
    <n v="26"/>
    <n v="41"/>
    <n v="8"/>
    <n v="619.62"/>
    <n v="26876.09"/>
    <n v="1"/>
    <n v="2913"/>
    <n v="2"/>
    <n v="7.7"/>
    <n v="2"/>
    <n v="7.0000000000000007E-2"/>
    <n v="2"/>
    <s v="App Issue"/>
    <n v="0"/>
    <n v="1"/>
    <n v="106.79"/>
    <n v="31"/>
    <n v="5"/>
    <s v="UPI"/>
    <n v="17.7"/>
    <n v="0.2752"/>
    <n v="0"/>
    <s v="NA"/>
  </r>
  <r>
    <x v="3"/>
    <m/>
    <n v="66"/>
    <m/>
    <s v="Female"/>
    <s v="North"/>
    <s v="Organic"/>
    <n v="3"/>
    <n v="3"/>
    <n v="0"/>
    <n v="483.89"/>
    <n v="1484.92"/>
    <n v="0"/>
    <n v="333"/>
    <n v="0"/>
    <n v="0"/>
    <n v="0"/>
    <n v="0.34"/>
    <n v="1"/>
    <s v="Item Missing"/>
    <n v="0"/>
    <n v="0"/>
    <n v="0"/>
    <n v="42"/>
    <n v="4"/>
    <s v="COD"/>
    <n v="31.1"/>
    <n v="0.36220000000000002"/>
    <n v="0"/>
    <s v="NA"/>
  </r>
  <r>
    <x v="3"/>
    <m/>
    <n v="68"/>
    <m/>
    <s v="Female"/>
    <s v="West"/>
    <s v="App Ads"/>
    <n v="58"/>
    <n v="158"/>
    <n v="20"/>
    <n v="514.77"/>
    <n v="81398.77"/>
    <n v="0"/>
    <n v="8294"/>
    <n v="5"/>
    <n v="14"/>
    <n v="7"/>
    <n v="0.19"/>
    <n v="7"/>
    <s v="Item Missing"/>
    <n v="6"/>
    <n v="8"/>
    <n v="2907.01"/>
    <n v="56"/>
    <n v="4"/>
    <s v="COD"/>
    <n v="49.7"/>
    <n v="0.4975"/>
    <n v="1"/>
    <s v="Frequent SLA Breaches"/>
  </r>
  <r>
    <x v="3"/>
    <m/>
    <n v="66"/>
    <m/>
    <s v="Male"/>
    <s v="West"/>
    <s v="Social"/>
    <n v="59"/>
    <n v="159"/>
    <n v="20"/>
    <n v="285.52999999999997"/>
    <n v="43022.9"/>
    <n v="0"/>
    <n v="5079"/>
    <n v="2"/>
    <n v="0"/>
    <n v="9"/>
    <n v="0.75"/>
    <n v="4"/>
    <s v="Delivery Delay"/>
    <n v="8"/>
    <n v="8"/>
    <n v="3269.82"/>
    <n v="41"/>
    <n v="2.4"/>
    <s v="UPI"/>
    <n v="41.1"/>
    <n v="0.434"/>
    <n v="1"/>
    <s v="Price/Discount Reliance"/>
  </r>
  <r>
    <x v="2"/>
    <m/>
    <n v="34"/>
    <m/>
    <s v="Female"/>
    <s v="North"/>
    <s v="Referral"/>
    <n v="6"/>
    <n v="10"/>
    <n v="2"/>
    <n v="490.59"/>
    <n v="4890.41"/>
    <n v="0"/>
    <n v="946"/>
    <n v="0"/>
    <n v="9.9"/>
    <n v="0"/>
    <n v="0.18"/>
    <n v="2"/>
    <s v="Payment"/>
    <n v="0"/>
    <n v="1"/>
    <n v="261.20999999999998"/>
    <n v="22"/>
    <n v="3.1"/>
    <s v="UPI"/>
    <n v="19.600000000000001"/>
    <n v="0.28639999999999999"/>
    <n v="0"/>
    <s v="NA"/>
  </r>
  <r>
    <x v="3"/>
    <m/>
    <n v="62"/>
    <m/>
    <s v="Male"/>
    <s v="South"/>
    <s v="App Ads"/>
    <n v="15"/>
    <n v="43"/>
    <n v="5"/>
    <n v="538.73"/>
    <n v="22600.33"/>
    <n v="0"/>
    <n v="2693"/>
    <n v="0"/>
    <n v="19.899999999999999"/>
    <n v="2"/>
    <n v="0.45"/>
    <n v="0"/>
    <s v="None"/>
    <n v="2"/>
    <n v="3"/>
    <n v="1461.94"/>
    <n v="17"/>
    <n v="4"/>
    <s v="Wallet"/>
    <n v="26.7"/>
    <n v="0.33179999999999998"/>
    <n v="0"/>
    <s v="NA"/>
  </r>
  <r>
    <x v="3"/>
    <m/>
    <n v="67"/>
    <m/>
    <s v="Female"/>
    <s v="West"/>
    <s v="App Ads"/>
    <n v="28"/>
    <n v="73"/>
    <n v="12"/>
    <n v="463.79"/>
    <n v="30757.16"/>
    <n v="0"/>
    <n v="3295"/>
    <n v="1"/>
    <n v="5.5"/>
    <n v="2"/>
    <n v="0.12"/>
    <n v="5"/>
    <s v="Payment"/>
    <n v="2"/>
    <n v="1"/>
    <n v="672.23"/>
    <n v="40"/>
    <n v="3.9"/>
    <s v="UPI"/>
    <n v="29.7"/>
    <n v="0.3523"/>
    <n v="0"/>
    <s v="NA"/>
  </r>
  <r>
    <x v="3"/>
    <m/>
    <n v="69"/>
    <m/>
    <s v="Male"/>
    <s v="North"/>
    <s v="Organic"/>
    <n v="6"/>
    <n v="13"/>
    <n v="1"/>
    <n v="444.67"/>
    <n v="5877.88"/>
    <n v="0"/>
    <n v="895"/>
    <n v="0"/>
    <n v="0"/>
    <n v="0"/>
    <n v="0.34"/>
    <n v="0"/>
    <s v="None"/>
    <n v="0"/>
    <n v="0"/>
    <n v="0"/>
    <n v="20"/>
    <n v="3.9"/>
    <s v="COD"/>
    <n v="17.399999999999999"/>
    <n v="0.27339999999999998"/>
    <n v="0"/>
    <s v="NA"/>
  </r>
  <r>
    <x v="0"/>
    <m/>
    <n v="19"/>
    <m/>
    <s v="Female"/>
    <s v="West"/>
    <s v="App Ads"/>
    <n v="17"/>
    <n v="8"/>
    <n v="0"/>
    <n v="428.65"/>
    <n v="3177.43"/>
    <n v="0"/>
    <n v="800"/>
    <n v="0"/>
    <n v="20.3"/>
    <n v="0"/>
    <n v="0.78"/>
    <n v="2"/>
    <s v="Item Missing"/>
    <n v="0"/>
    <n v="0"/>
    <n v="0"/>
    <n v="26"/>
    <n v="4.3"/>
    <s v="UPI"/>
    <n v="22.4"/>
    <n v="0.30409999999999998"/>
    <n v="0"/>
    <s v="NA"/>
  </r>
  <r>
    <x v="1"/>
    <m/>
    <n v="57"/>
    <m/>
    <s v="Female"/>
    <s v="West"/>
    <s v="Referral"/>
    <n v="54"/>
    <n v="103"/>
    <n v="13"/>
    <n v="647.52"/>
    <n v="72207.94"/>
    <n v="0"/>
    <n v="7059"/>
    <n v="0"/>
    <n v="0"/>
    <n v="3"/>
    <n v="0.65"/>
    <n v="2"/>
    <s v="Quality"/>
    <n v="2"/>
    <n v="3"/>
    <n v="1121.55"/>
    <n v="30"/>
    <n v="2.9"/>
    <s v="Debit Card"/>
    <n v="18.7"/>
    <n v="0.28110000000000002"/>
    <n v="0"/>
    <s v="NA"/>
  </r>
  <r>
    <x v="3"/>
    <m/>
    <n v="70"/>
    <m/>
    <s v="Female"/>
    <s v="South"/>
    <s v="App Ads"/>
    <n v="35"/>
    <n v="63"/>
    <n v="4"/>
    <n v="254.62"/>
    <n v="16097.24"/>
    <n v="1"/>
    <n v="1592"/>
    <n v="5"/>
    <n v="13.4"/>
    <n v="3"/>
    <n v="0.16"/>
    <n v="4"/>
    <s v="Quality"/>
    <n v="3"/>
    <n v="3"/>
    <n v="1209.1500000000001"/>
    <n v="26"/>
    <n v="2.6"/>
    <s v="Credit Card"/>
    <n v="36.200000000000003"/>
    <n v="0.39800000000000002"/>
    <n v="0"/>
    <s v="NA"/>
  </r>
  <r>
    <x v="1"/>
    <m/>
    <n v="58"/>
    <m/>
    <s v="Female"/>
    <s v="South"/>
    <s v="Referral"/>
    <n v="56"/>
    <n v="90"/>
    <n v="9"/>
    <n v="600.76"/>
    <n v="51180.44"/>
    <n v="1"/>
    <n v="5722"/>
    <n v="5"/>
    <n v="12.7"/>
    <n v="3"/>
    <n v="0.26"/>
    <n v="2"/>
    <s v="Item Missing"/>
    <n v="3"/>
    <n v="6"/>
    <n v="1753.09"/>
    <n v="31"/>
    <n v="4.2"/>
    <s v="Credit Card"/>
    <n v="31"/>
    <n v="0.36120000000000002"/>
    <n v="0"/>
    <s v="NA"/>
  </r>
  <r>
    <x v="2"/>
    <m/>
    <n v="30"/>
    <m/>
    <s v="Male"/>
    <s v="South"/>
    <s v="App Ads"/>
    <n v="15"/>
    <n v="23"/>
    <n v="1"/>
    <n v="498.39"/>
    <n v="11924.39"/>
    <n v="0"/>
    <n v="1692"/>
    <n v="1"/>
    <n v="10.9"/>
    <n v="1"/>
    <n v="0.32"/>
    <n v="3"/>
    <s v="Item Missing"/>
    <n v="0"/>
    <n v="0"/>
    <n v="0"/>
    <n v="101"/>
    <n v="4.0999999999999996"/>
    <s v="UPI"/>
    <n v="47.6"/>
    <n v="0.48230000000000001"/>
    <n v="1"/>
    <s v="Low Personalization"/>
  </r>
  <r>
    <x v="1"/>
    <m/>
    <n v="58"/>
    <m/>
    <s v="Male"/>
    <s v="South"/>
    <s v="App Ads"/>
    <n v="33"/>
    <n v="79"/>
    <n v="11"/>
    <n v="391.34"/>
    <n v="29196.080000000002"/>
    <n v="0"/>
    <n v="3590"/>
    <n v="1"/>
    <n v="9.3000000000000007"/>
    <n v="3"/>
    <n v="0.13"/>
    <n v="5"/>
    <s v="Item Missing"/>
    <n v="3"/>
    <n v="1"/>
    <n v="696.15"/>
    <n v="28"/>
    <n v="3.3"/>
    <s v="UPI"/>
    <n v="33"/>
    <n v="0.37490000000000001"/>
    <n v="0"/>
    <s v="NA"/>
  </r>
  <r>
    <x v="0"/>
    <m/>
    <n v="23"/>
    <m/>
    <s v="Male"/>
    <s v="East"/>
    <s v="Social"/>
    <n v="60"/>
    <n v="48"/>
    <n v="7"/>
    <n v="514.66999999999996"/>
    <n v="23130.19"/>
    <n v="0"/>
    <n v="3079"/>
    <n v="1"/>
    <n v="12.2"/>
    <n v="1"/>
    <n v="0.35"/>
    <n v="1"/>
    <s v="Delivery Delay"/>
    <n v="3"/>
    <n v="3"/>
    <n v="1840.2"/>
    <n v="6"/>
    <n v="2.2000000000000002"/>
    <s v="Credit Card"/>
    <n v="9.9"/>
    <n v="0.23100000000000001"/>
    <n v="0"/>
    <s v="NA"/>
  </r>
  <r>
    <x v="1"/>
    <m/>
    <n v="43"/>
    <m/>
    <s v="Female"/>
    <s v="West"/>
    <s v="Referral"/>
    <n v="16"/>
    <n v="44"/>
    <n v="5"/>
    <n v="499.49"/>
    <n v="23076.97"/>
    <n v="0"/>
    <n v="2401"/>
    <n v="3"/>
    <n v="8.6999999999999993"/>
    <n v="0"/>
    <n v="0.59"/>
    <n v="3"/>
    <s v="Payment"/>
    <n v="1"/>
    <n v="3"/>
    <n v="846.07"/>
    <n v="32"/>
    <n v="2.5"/>
    <s v="Debit Card"/>
    <n v="31.9"/>
    <n v="0.36780000000000002"/>
    <n v="0"/>
    <s v="NA"/>
  </r>
  <r>
    <x v="1"/>
    <m/>
    <n v="51"/>
    <m/>
    <s v="Female"/>
    <s v="Central"/>
    <s v="App Ads"/>
    <n v="46"/>
    <n v="81"/>
    <n v="7"/>
    <n v="331.35"/>
    <n v="27072.639999999999"/>
    <n v="0"/>
    <n v="3064"/>
    <n v="2"/>
    <n v="3.1"/>
    <n v="4"/>
    <n v="0.67"/>
    <n v="0"/>
    <s v="None"/>
    <n v="1"/>
    <n v="6"/>
    <n v="1373.8"/>
    <n v="71"/>
    <n v="3.6"/>
    <s v="UPI"/>
    <n v="42.3"/>
    <n v="0.44230000000000003"/>
    <n v="1"/>
    <s v="Infrequent Need"/>
  </r>
  <r>
    <x v="1"/>
    <m/>
    <n v="42"/>
    <m/>
    <s v="Male"/>
    <s v="North"/>
    <s v="Social"/>
    <n v="30"/>
    <n v="34"/>
    <n v="4"/>
    <n v="577.15"/>
    <n v="17689.599999999999"/>
    <n v="0"/>
    <n v="2471"/>
    <n v="2"/>
    <n v="15.2"/>
    <n v="2"/>
    <n v="0.52"/>
    <n v="4"/>
    <s v="App Issue"/>
    <n v="0"/>
    <n v="1"/>
    <n v="239.2"/>
    <n v="31"/>
    <n v="3.5"/>
    <s v="Wallet"/>
    <n v="34.299999999999997"/>
    <n v="0.3841"/>
    <n v="0"/>
    <s v="NA"/>
  </r>
  <r>
    <x v="1"/>
    <m/>
    <n v="55"/>
    <m/>
    <s v="Male"/>
    <s v="West"/>
    <s v="App Ads"/>
    <n v="19"/>
    <n v="30"/>
    <n v="5"/>
    <n v="475"/>
    <n v="14487.36"/>
    <n v="0"/>
    <n v="1489"/>
    <n v="1"/>
    <n v="0"/>
    <n v="2"/>
    <n v="0.28999999999999998"/>
    <n v="3"/>
    <s v="Item Missing"/>
    <n v="0"/>
    <n v="2"/>
    <n v="700.99"/>
    <n v="99"/>
    <n v="3.5"/>
    <s v="UPI"/>
    <n v="48.3"/>
    <n v="0.48709999999999998"/>
    <n v="1"/>
    <s v="Infrequent Need"/>
  </r>
  <r>
    <x v="2"/>
    <m/>
    <n v="30"/>
    <m/>
    <s v="Male"/>
    <s v="South"/>
    <s v="App Ads"/>
    <n v="6"/>
    <n v="12"/>
    <n v="1"/>
    <n v="356.42"/>
    <n v="3981.72"/>
    <n v="0"/>
    <n v="939"/>
    <n v="0"/>
    <n v="26.6"/>
    <n v="0"/>
    <n v="0.55000000000000004"/>
    <n v="1"/>
    <s v="Quality"/>
    <n v="0"/>
    <n v="1"/>
    <n v="91.78"/>
    <n v="50"/>
    <n v="5"/>
    <s v="UPI"/>
    <n v="38.5"/>
    <n v="0.41449999999999998"/>
    <n v="1"/>
    <s v="High Delivery Delays"/>
  </r>
  <r>
    <x v="1"/>
    <m/>
    <n v="50"/>
    <m/>
    <s v="Female"/>
    <s v="West"/>
    <s v="App Ads"/>
    <n v="57"/>
    <n v="168"/>
    <n v="7"/>
    <n v="635.16999999999996"/>
    <n v="112375.1"/>
    <n v="0"/>
    <n v="10000"/>
    <n v="9"/>
    <n v="23.2"/>
    <n v="10"/>
    <n v="0.41"/>
    <n v="4"/>
    <s v="Payment"/>
    <n v="7"/>
    <n v="7"/>
    <n v="2066.04"/>
    <n v="20"/>
    <n v="4"/>
    <s v="UPI"/>
    <n v="48.8"/>
    <n v="0.49109999999999998"/>
    <n v="1"/>
    <s v="Product Unavailability"/>
  </r>
  <r>
    <x v="1"/>
    <m/>
    <n v="52"/>
    <m/>
    <s v="Male"/>
    <s v="North"/>
    <s v="Social"/>
    <n v="8"/>
    <n v="19"/>
    <n v="2"/>
    <n v="523.15"/>
    <n v="10680.34"/>
    <n v="1"/>
    <n v="1193"/>
    <n v="1"/>
    <n v="16"/>
    <n v="1"/>
    <n v="0.69"/>
    <n v="0"/>
    <s v="None"/>
    <n v="1"/>
    <n v="1"/>
    <n v="648.1"/>
    <n v="31"/>
    <n v="5"/>
    <s v="UPI"/>
    <n v="25.1"/>
    <n v="0.32140000000000002"/>
    <n v="0"/>
    <s v="NA"/>
  </r>
  <r>
    <x v="1"/>
    <m/>
    <n v="51"/>
    <m/>
    <s v="Male"/>
    <s v="East"/>
    <s v="App Ads"/>
    <n v="7"/>
    <n v="19"/>
    <n v="2"/>
    <n v="497.22"/>
    <n v="9471.8799999999992"/>
    <n v="0"/>
    <n v="1138"/>
    <n v="1"/>
    <n v="38.1"/>
    <n v="0"/>
    <n v="0.2"/>
    <n v="3"/>
    <s v="Item Missing"/>
    <n v="0"/>
    <n v="1"/>
    <n v="179.85"/>
    <n v="43"/>
    <n v="3.8"/>
    <s v="UPI"/>
    <n v="35.4"/>
    <n v="0.39219999999999999"/>
    <n v="0"/>
    <s v="NA"/>
  </r>
  <r>
    <x v="2"/>
    <m/>
    <n v="33"/>
    <m/>
    <s v="Male"/>
    <s v="East"/>
    <s v="App Ads"/>
    <n v="29"/>
    <n v="51"/>
    <n v="6"/>
    <n v="575.21"/>
    <n v="32006.47"/>
    <n v="1"/>
    <n v="3076"/>
    <n v="4"/>
    <n v="15.5"/>
    <n v="2"/>
    <n v="0.28000000000000003"/>
    <n v="2"/>
    <s v="App Issue"/>
    <n v="2"/>
    <n v="4"/>
    <n v="571.72"/>
    <n v="82"/>
    <n v="4.4000000000000004"/>
    <s v="Credit Card"/>
    <n v="49.9"/>
    <n v="0.49940000000000001"/>
    <n v="1"/>
    <s v="Price/Discount Reliance"/>
  </r>
  <r>
    <x v="2"/>
    <m/>
    <n v="34"/>
    <m/>
    <s v="Male"/>
    <s v="South"/>
    <s v="Social"/>
    <n v="6"/>
    <n v="10"/>
    <n v="1"/>
    <n v="453.91"/>
    <n v="4658.1899999999996"/>
    <n v="0"/>
    <n v="802"/>
    <n v="0"/>
    <n v="4.3"/>
    <n v="0"/>
    <n v="0.49"/>
    <n v="1"/>
    <s v="Quality"/>
    <n v="0"/>
    <n v="1"/>
    <n v="272.41000000000003"/>
    <n v="29"/>
    <n v="4.7"/>
    <s v="Wallet"/>
    <n v="21.9"/>
    <n v="0.30070000000000002"/>
    <n v="0"/>
    <s v="NA"/>
  </r>
  <r>
    <x v="2"/>
    <m/>
    <n v="31"/>
    <m/>
    <s v="Male"/>
    <s v="Central"/>
    <s v="Partner"/>
    <n v="51"/>
    <n v="168"/>
    <n v="20"/>
    <n v="554.24"/>
    <n v="84195.08"/>
    <n v="0"/>
    <n v="9545"/>
    <n v="4"/>
    <n v="12.9"/>
    <n v="2"/>
    <n v="0.56000000000000005"/>
    <n v="3"/>
    <s v="Item Missing"/>
    <n v="3"/>
    <n v="8"/>
    <n v="2297.41"/>
    <n v="47"/>
    <n v="2.4"/>
    <s v="Debit Card"/>
    <n v="36.4"/>
    <n v="0.3997"/>
    <n v="0"/>
    <s v="NA"/>
  </r>
  <r>
    <x v="1"/>
    <m/>
    <n v="42"/>
    <m/>
    <s v="Male"/>
    <s v="North"/>
    <s v="Social"/>
    <n v="45"/>
    <n v="76"/>
    <n v="15"/>
    <n v="546.84"/>
    <n v="38243.160000000003"/>
    <n v="0"/>
    <n v="4493"/>
    <n v="5"/>
    <n v="21"/>
    <n v="3"/>
    <n v="0.43"/>
    <n v="3"/>
    <s v="Delivery Delay"/>
    <n v="2"/>
    <n v="5"/>
    <n v="1114.55"/>
    <n v="15"/>
    <n v="4.8"/>
    <s v="UPI"/>
    <n v="32.700000000000003"/>
    <n v="0.37340000000000001"/>
    <n v="0"/>
    <s v="NA"/>
  </r>
  <r>
    <x v="1"/>
    <m/>
    <n v="49"/>
    <m/>
    <s v="Female"/>
    <s v="North"/>
    <s v="Organic"/>
    <n v="8"/>
    <n v="11"/>
    <n v="1"/>
    <n v="385.19"/>
    <n v="4173.1499999999996"/>
    <n v="0"/>
    <n v="711"/>
    <n v="1"/>
    <n v="8.4"/>
    <n v="0"/>
    <n v="0.33"/>
    <n v="1"/>
    <s v="Delivery Delay"/>
    <n v="1"/>
    <n v="0"/>
    <n v="243.61"/>
    <n v="16"/>
    <n v="4.8"/>
    <s v="UPI"/>
    <n v="24.4"/>
    <n v="0.31659999999999999"/>
    <n v="0"/>
    <s v="NA"/>
  </r>
  <r>
    <x v="2"/>
    <m/>
    <n v="37"/>
    <m/>
    <s v="Female"/>
    <s v="West"/>
    <s v="App Ads"/>
    <n v="55"/>
    <n v="70"/>
    <n v="4"/>
    <n v="431.38"/>
    <n v="32597.97"/>
    <n v="0"/>
    <n v="3338"/>
    <n v="3"/>
    <n v="4.5999999999999996"/>
    <n v="0"/>
    <n v="0.39"/>
    <n v="3"/>
    <s v="Quality"/>
    <n v="4"/>
    <n v="2"/>
    <n v="1473.61"/>
    <n v="67"/>
    <n v="3.2"/>
    <s v="UPI"/>
    <n v="34.4"/>
    <n v="0.38479999999999998"/>
    <n v="0"/>
    <s v="NA"/>
  </r>
  <r>
    <x v="2"/>
    <m/>
    <n v="39"/>
    <m/>
    <s v="Male"/>
    <s v="East"/>
    <s v="Referral"/>
    <n v="39"/>
    <n v="79"/>
    <n v="16"/>
    <n v="395.21"/>
    <n v="31228.17"/>
    <n v="0"/>
    <n v="3408"/>
    <n v="5"/>
    <n v="8.8000000000000007"/>
    <n v="1"/>
    <n v="0.44"/>
    <n v="3"/>
    <s v="Quality"/>
    <n v="1"/>
    <n v="2"/>
    <n v="743.32"/>
    <n v="40"/>
    <n v="2.7"/>
    <s v="UPI"/>
    <n v="30.4"/>
    <n v="0.3574"/>
    <n v="0"/>
    <s v="NA"/>
  </r>
  <r>
    <x v="2"/>
    <m/>
    <n v="33"/>
    <m/>
    <s v="Female"/>
    <s v="South"/>
    <s v="App Ads"/>
    <n v="42"/>
    <n v="39"/>
    <n v="8"/>
    <n v="617.96"/>
    <n v="23270.99"/>
    <n v="0"/>
    <n v="2657"/>
    <n v="1"/>
    <n v="9.5"/>
    <n v="1"/>
    <n v="0.16"/>
    <n v="1"/>
    <s v="Quality"/>
    <n v="1"/>
    <n v="1"/>
    <n v="412.58"/>
    <n v="23"/>
    <n v="5"/>
    <s v="UPI"/>
    <n v="11.5"/>
    <n v="0.2397"/>
    <n v="0"/>
    <s v="NA"/>
  </r>
  <r>
    <x v="2"/>
    <m/>
    <n v="29"/>
    <m/>
    <s v="Female"/>
    <s v="South"/>
    <s v="App Ads"/>
    <n v="20"/>
    <n v="39"/>
    <n v="4"/>
    <n v="273.08"/>
    <n v="11297.13"/>
    <n v="0"/>
    <n v="1143"/>
    <n v="2"/>
    <n v="10.9"/>
    <n v="2"/>
    <n v="0.48"/>
    <n v="2"/>
    <s v="App Issue"/>
    <n v="0"/>
    <n v="0"/>
    <n v="0"/>
    <n v="45"/>
    <n v="4.5"/>
    <s v="Debit Card"/>
    <n v="27.6"/>
    <n v="0.33779999999999999"/>
    <n v="0"/>
    <s v="NA"/>
  </r>
  <r>
    <x v="1"/>
    <m/>
    <n v="52"/>
    <m/>
    <s v="Female"/>
    <s v="North"/>
    <s v="Organic"/>
    <n v="51"/>
    <n v="98"/>
    <n v="10"/>
    <n v="492.78"/>
    <n v="49621.9"/>
    <n v="0"/>
    <n v="4767"/>
    <n v="1"/>
    <n v="1.5"/>
    <n v="1"/>
    <n v="0.12"/>
    <n v="4"/>
    <s v="Delivery Delay"/>
    <n v="6"/>
    <n v="5"/>
    <n v="2693.95"/>
    <n v="29"/>
    <n v="4.9000000000000004"/>
    <s v="Credit Card"/>
    <n v="29.6"/>
    <n v="0.3513"/>
    <n v="0"/>
    <s v="NA"/>
  </r>
  <r>
    <x v="3"/>
    <m/>
    <n v="61"/>
    <m/>
    <s v="Female"/>
    <s v="Central"/>
    <s v="App Ads"/>
    <n v="3"/>
    <n v="7"/>
    <n v="1"/>
    <n v="614.63"/>
    <n v="4461.5600000000004"/>
    <n v="0"/>
    <n v="755"/>
    <n v="0"/>
    <n v="7.4"/>
    <n v="0"/>
    <n v="0.44"/>
    <n v="0"/>
    <s v="None"/>
    <n v="0"/>
    <n v="0"/>
    <n v="0"/>
    <n v="6"/>
    <n v="4"/>
    <s v="Debit Card"/>
    <n v="11.4"/>
    <n v="0.23880000000000001"/>
    <n v="0"/>
    <s v="NA"/>
  </r>
  <r>
    <x v="2"/>
    <m/>
    <n v="33"/>
    <m/>
    <s v="Male"/>
    <s v="East"/>
    <s v="Referral"/>
    <n v="59"/>
    <n v="24"/>
    <n v="3"/>
    <n v="304.52999999999997"/>
    <n v="6638.95"/>
    <n v="0"/>
    <n v="749"/>
    <n v="0"/>
    <n v="0"/>
    <n v="1"/>
    <n v="0.2"/>
    <n v="2"/>
    <s v="Delivery Delay"/>
    <n v="1"/>
    <n v="1"/>
    <n v="591.84"/>
    <n v="53"/>
    <n v="3.3"/>
    <s v="Debit Card"/>
    <n v="19"/>
    <n v="0.2828"/>
    <n v="0"/>
    <s v="NA"/>
  </r>
  <r>
    <x v="3"/>
    <m/>
    <n v="63"/>
    <m/>
    <s v="Female"/>
    <s v="South"/>
    <s v="Social"/>
    <n v="15"/>
    <n v="3"/>
    <n v="0"/>
    <n v="458.04"/>
    <n v="1249.58"/>
    <n v="0"/>
    <n v="243"/>
    <n v="0"/>
    <n v="19.5"/>
    <n v="0"/>
    <n v="0.49"/>
    <n v="2"/>
    <s v="Item Missing"/>
    <n v="0"/>
    <n v="0"/>
    <n v="0"/>
    <n v="14"/>
    <n v="2.2999999999999998"/>
    <s v="Wallet"/>
    <n v="19"/>
    <n v="0.28320000000000001"/>
    <n v="0"/>
    <s v="NA"/>
  </r>
  <r>
    <x v="1"/>
    <m/>
    <n v="48"/>
    <m/>
    <s v="Female"/>
    <s v="South"/>
    <s v="Referral"/>
    <n v="9"/>
    <n v="13"/>
    <n v="1"/>
    <n v="595.67999999999995"/>
    <n v="7454.86"/>
    <n v="0"/>
    <n v="869"/>
    <n v="0"/>
    <n v="14.8"/>
    <n v="1"/>
    <n v="0.55000000000000004"/>
    <n v="1"/>
    <s v="Delivery Delay"/>
    <n v="0"/>
    <n v="1"/>
    <n v="298.67"/>
    <n v="29"/>
    <n v="4.0999999999999996"/>
    <s v="UPI"/>
    <n v="24.9"/>
    <n v="0.32040000000000002"/>
    <n v="0"/>
    <s v="NA"/>
  </r>
  <r>
    <x v="2"/>
    <m/>
    <n v="26"/>
    <m/>
    <s v="Female"/>
    <s v="Central"/>
    <s v="Organic"/>
    <n v="4"/>
    <n v="7"/>
    <n v="1"/>
    <n v="407.32"/>
    <n v="2688.38"/>
    <n v="0"/>
    <n v="645"/>
    <n v="0"/>
    <n v="36.6"/>
    <n v="0"/>
    <n v="0.71"/>
    <n v="2"/>
    <s v="Item Missing"/>
    <n v="0"/>
    <n v="0"/>
    <n v="0"/>
    <n v="27"/>
    <n v="4.3"/>
    <s v="UPI"/>
    <n v="28.2"/>
    <n v="0.34229999999999999"/>
    <n v="0"/>
    <s v="NA"/>
  </r>
  <r>
    <x v="2"/>
    <m/>
    <n v="37"/>
    <m/>
    <s v="Male"/>
    <s v="Central"/>
    <s v="App Ads"/>
    <n v="4"/>
    <n v="4"/>
    <n v="1"/>
    <n v="467.87"/>
    <n v="1854.04"/>
    <n v="0"/>
    <n v="539"/>
    <n v="0"/>
    <n v="3.6"/>
    <n v="0"/>
    <n v="0.56999999999999995"/>
    <n v="1"/>
    <s v="Delivery Delay"/>
    <n v="0"/>
    <n v="0"/>
    <n v="0"/>
    <n v="75"/>
    <n v="3.9"/>
    <s v="UPI"/>
    <n v="37.5"/>
    <n v="0.4073"/>
    <n v="0"/>
    <s v="NA"/>
  </r>
  <r>
    <x v="0"/>
    <m/>
    <n v="18"/>
    <m/>
    <s v="Male"/>
    <s v="North"/>
    <s v="App Ads"/>
    <n v="11"/>
    <n v="8"/>
    <n v="1"/>
    <n v="423.99"/>
    <n v="3505.28"/>
    <n v="0"/>
    <n v="769"/>
    <n v="0"/>
    <n v="0"/>
    <n v="0"/>
    <n v="0.54"/>
    <n v="1"/>
    <s v="Item Missing"/>
    <n v="0"/>
    <n v="0"/>
    <n v="0"/>
    <n v="33"/>
    <n v="2.7"/>
    <s v="Debit Card"/>
    <n v="22.4"/>
    <n v="0.30420000000000003"/>
    <n v="0"/>
    <s v="NA"/>
  </r>
  <r>
    <x v="0"/>
    <m/>
    <n v="20"/>
    <m/>
    <s v="Male"/>
    <s v="West"/>
    <s v="App Ads"/>
    <n v="32"/>
    <n v="69"/>
    <n v="10"/>
    <n v="336.52"/>
    <n v="24118.71"/>
    <n v="0"/>
    <n v="2349"/>
    <n v="2"/>
    <n v="10.7"/>
    <n v="1"/>
    <n v="0.61"/>
    <n v="4"/>
    <s v="Delivery Delay"/>
    <n v="2"/>
    <n v="3"/>
    <n v="644.04999999999995"/>
    <n v="13"/>
    <n v="3.6"/>
    <s v="UPI"/>
    <n v="23.8"/>
    <n v="0.31319999999999998"/>
    <n v="0"/>
    <s v="NA"/>
  </r>
  <r>
    <x v="2"/>
    <m/>
    <n v="35"/>
    <m/>
    <s v="Other"/>
    <s v="North"/>
    <s v="Social"/>
    <n v="18"/>
    <n v="28"/>
    <n v="3"/>
    <n v="405.09"/>
    <n v="11199.68"/>
    <n v="0"/>
    <n v="1307"/>
    <n v="1"/>
    <n v="15.3"/>
    <n v="0"/>
    <n v="0.11"/>
    <n v="2"/>
    <s v="Item Missing"/>
    <n v="1"/>
    <n v="0"/>
    <n v="242.99"/>
    <n v="25"/>
    <n v="3.5"/>
    <s v="Credit Card"/>
    <n v="21.4"/>
    <n v="0.29799999999999999"/>
    <n v="0"/>
    <s v="NA"/>
  </r>
  <r>
    <x v="1"/>
    <m/>
    <n v="42"/>
    <m/>
    <s v="Female"/>
    <s v="North"/>
    <s v="Social"/>
    <n v="32"/>
    <n v="78"/>
    <n v="15"/>
    <n v="373.05"/>
    <n v="31468.26"/>
    <n v="0"/>
    <n v="3283"/>
    <n v="3"/>
    <n v="1.4"/>
    <n v="4"/>
    <n v="0.37"/>
    <n v="1"/>
    <s v="Payment"/>
    <n v="3"/>
    <n v="6"/>
    <n v="1104.8800000000001"/>
    <n v="26"/>
    <n v="3.9"/>
    <s v="UPI"/>
    <n v="28.8"/>
    <n v="0.3463"/>
    <n v="0"/>
    <s v="NA"/>
  </r>
  <r>
    <x v="1"/>
    <m/>
    <n v="60"/>
    <m/>
    <s v="Male"/>
    <s v="Central"/>
    <s v="Organic"/>
    <n v="10"/>
    <n v="7"/>
    <n v="1"/>
    <n v="265.48"/>
    <n v="1748.49"/>
    <n v="0"/>
    <n v="684"/>
    <n v="0"/>
    <n v="15.2"/>
    <n v="0"/>
    <n v="0.15"/>
    <n v="0"/>
    <s v="None"/>
    <n v="0"/>
    <n v="0"/>
    <n v="0"/>
    <n v="31"/>
    <n v="4.0999999999999996"/>
    <s v="Credit Card"/>
    <n v="20.3"/>
    <n v="0.29099999999999998"/>
    <n v="0"/>
    <s v="NA"/>
  </r>
  <r>
    <x v="0"/>
    <m/>
    <n v="25"/>
    <m/>
    <s v="Female"/>
    <s v="Central"/>
    <s v="Organic"/>
    <n v="49"/>
    <n v="84"/>
    <n v="13"/>
    <n v="623.66999999999996"/>
    <n v="56200.18"/>
    <n v="0"/>
    <n v="6101"/>
    <n v="1"/>
    <n v="0"/>
    <n v="4"/>
    <n v="0.32"/>
    <n v="3"/>
    <s v="Delivery Delay"/>
    <n v="2"/>
    <n v="6"/>
    <n v="2294"/>
    <n v="63"/>
    <n v="2.5"/>
    <s v="Credit Card"/>
    <n v="41.7"/>
    <n v="0.43819999999999998"/>
    <n v="1"/>
    <s v="Price/Discount Reliance"/>
  </r>
  <r>
    <x v="3"/>
    <m/>
    <n v="62"/>
    <m/>
    <s v="Male"/>
    <s v="North"/>
    <s v="Organic"/>
    <n v="24"/>
    <n v="75"/>
    <n v="3"/>
    <n v="503.7"/>
    <n v="36633.89"/>
    <n v="0"/>
    <n v="4354"/>
    <n v="1"/>
    <n v="13.3"/>
    <n v="1"/>
    <n v="0.52"/>
    <n v="5"/>
    <s v="Delivery Delay"/>
    <n v="3"/>
    <n v="1"/>
    <n v="521.51"/>
    <n v="23"/>
    <n v="2.7"/>
    <s v="UPI"/>
    <n v="27.9"/>
    <n v="0.34"/>
    <n v="0"/>
    <s v="NA"/>
  </r>
  <r>
    <x v="2"/>
    <m/>
    <n v="30"/>
    <m/>
    <s v="Male"/>
    <s v="Central"/>
    <s v="Organic"/>
    <n v="34"/>
    <n v="53"/>
    <n v="7"/>
    <n v="404.14"/>
    <n v="19977.560000000001"/>
    <n v="0"/>
    <n v="2185"/>
    <n v="1"/>
    <n v="7.7"/>
    <n v="3"/>
    <n v="0.66"/>
    <n v="4"/>
    <s v="Quality"/>
    <n v="1"/>
    <n v="3"/>
    <n v="1126.8800000000001"/>
    <n v="42"/>
    <n v="3.2"/>
    <s v="UPI"/>
    <n v="38.5"/>
    <n v="0.41460000000000002"/>
    <n v="1"/>
    <s v="Infrequent Need"/>
  </r>
  <r>
    <x v="0"/>
    <m/>
    <n v="25"/>
    <m/>
    <s v="Female"/>
    <s v="West"/>
    <s v="App Ads"/>
    <n v="0"/>
    <n v="0"/>
    <n v="0"/>
    <n v="393.05"/>
    <n v="0"/>
    <n v="0"/>
    <n v="157"/>
    <n v="0"/>
    <n v="27.2"/>
    <n v="0"/>
    <n v="0.33"/>
    <n v="2"/>
    <s v="Item Missing"/>
    <n v="0"/>
    <n v="0"/>
    <n v="0"/>
    <n v="31"/>
    <n v="3.5"/>
    <s v="Credit Card"/>
    <n v="27.7"/>
    <n v="0.33850000000000002"/>
    <n v="0"/>
    <s v="NA"/>
  </r>
  <r>
    <x v="1"/>
    <m/>
    <n v="55"/>
    <m/>
    <s v="Female"/>
    <s v="West"/>
    <s v="Organic"/>
    <n v="20"/>
    <n v="51"/>
    <n v="7"/>
    <n v="399.34"/>
    <n v="18801.23"/>
    <n v="0"/>
    <n v="2026"/>
    <n v="0"/>
    <n v="4.7"/>
    <n v="2"/>
    <n v="0.08"/>
    <n v="2"/>
    <s v="App Issue"/>
    <n v="2"/>
    <n v="0"/>
    <n v="328.62"/>
    <n v="21"/>
    <n v="4.8"/>
    <s v="Debit Card"/>
    <n v="20.6"/>
    <n v="0.2928"/>
    <n v="0"/>
    <s v="NA"/>
  </r>
  <r>
    <x v="1"/>
    <m/>
    <n v="59"/>
    <m/>
    <s v="Female"/>
    <s v="West"/>
    <s v="Referral"/>
    <n v="1"/>
    <n v="3"/>
    <n v="0"/>
    <n v="359.83"/>
    <n v="1034.78"/>
    <n v="0"/>
    <n v="521"/>
    <n v="0"/>
    <n v="11"/>
    <n v="0"/>
    <n v="0.6"/>
    <n v="0"/>
    <s v="None"/>
    <n v="0"/>
    <n v="0"/>
    <n v="0"/>
    <n v="30"/>
    <n v="2.7"/>
    <s v="Debit Card"/>
    <n v="21.8"/>
    <n v="0.3004"/>
    <n v="0"/>
    <s v="NA"/>
  </r>
  <r>
    <x v="1"/>
    <m/>
    <n v="50"/>
    <m/>
    <s v="Female"/>
    <s v="East"/>
    <s v="App Ads"/>
    <n v="21"/>
    <n v="27"/>
    <n v="4"/>
    <n v="403.49"/>
    <n v="10372.51"/>
    <n v="0"/>
    <n v="1186"/>
    <n v="1"/>
    <n v="0"/>
    <n v="0"/>
    <n v="0.49"/>
    <n v="3"/>
    <s v="App Issue"/>
    <n v="0"/>
    <n v="0"/>
    <n v="0"/>
    <n v="11"/>
    <n v="3.4"/>
    <s v="UPI"/>
    <n v="23"/>
    <n v="0.308"/>
    <n v="0"/>
    <s v="NA"/>
  </r>
  <r>
    <x v="0"/>
    <m/>
    <n v="24"/>
    <m/>
    <s v="Female"/>
    <s v="Central"/>
    <s v="App Ads"/>
    <n v="46"/>
    <n v="62"/>
    <n v="6"/>
    <n v="340.94"/>
    <n v="22577.72"/>
    <n v="0"/>
    <n v="2238"/>
    <n v="4"/>
    <n v="8.8000000000000007"/>
    <n v="3"/>
    <n v="0.37"/>
    <n v="1"/>
    <s v="Payment"/>
    <n v="1"/>
    <n v="1"/>
    <n v="502.82"/>
    <n v="5"/>
    <n v="3.7"/>
    <s v="UPI"/>
    <n v="13.2"/>
    <n v="0.249"/>
    <n v="0"/>
    <s v="NA"/>
  </r>
  <r>
    <x v="0"/>
    <m/>
    <n v="24"/>
    <m/>
    <s v="Female"/>
    <s v="North"/>
    <s v="Partner"/>
    <n v="27"/>
    <n v="67"/>
    <n v="11"/>
    <n v="534.22"/>
    <n v="34509.910000000003"/>
    <n v="0"/>
    <n v="3975"/>
    <n v="4"/>
    <n v="12.5"/>
    <n v="1"/>
    <n v="0.85"/>
    <n v="3"/>
    <s v="Item Missing"/>
    <n v="2"/>
    <n v="5"/>
    <n v="1250.4000000000001"/>
    <n v="21"/>
    <n v="2.7"/>
    <s v="UPI"/>
    <n v="37.9"/>
    <n v="0.41"/>
    <n v="1"/>
    <s v="Switched to Competitor"/>
  </r>
  <r>
    <x v="2"/>
    <m/>
    <n v="38"/>
    <m/>
    <s v="Male"/>
    <s v="East"/>
    <s v="App Ads"/>
    <n v="47"/>
    <n v="96"/>
    <n v="4"/>
    <n v="226.63"/>
    <n v="22670.75"/>
    <n v="0"/>
    <n v="2478"/>
    <n v="3"/>
    <n v="21.4"/>
    <n v="2"/>
    <n v="0.26"/>
    <n v="2"/>
    <s v="Quality"/>
    <n v="4"/>
    <n v="3"/>
    <n v="1461.97"/>
    <n v="32"/>
    <n v="2.2000000000000002"/>
    <s v="UPI"/>
    <n v="27.5"/>
    <n v="0.33750000000000002"/>
    <n v="0"/>
    <s v="NA"/>
  </r>
  <r>
    <x v="1"/>
    <m/>
    <n v="41"/>
    <m/>
    <s v="Female"/>
    <s v="South"/>
    <s v="Referral"/>
    <n v="4"/>
    <n v="8"/>
    <n v="1"/>
    <n v="474.24"/>
    <n v="4106.57"/>
    <n v="0"/>
    <n v="527"/>
    <n v="0"/>
    <n v="6"/>
    <n v="0"/>
    <n v="0.37"/>
    <n v="0"/>
    <s v="None"/>
    <n v="0"/>
    <n v="0"/>
    <n v="0"/>
    <n v="9"/>
    <n v="3.1"/>
    <s v="Debit Card"/>
    <n v="19.899999999999999"/>
    <n v="0.28820000000000001"/>
    <n v="0"/>
    <s v="NA"/>
  </r>
  <r>
    <x v="3"/>
    <m/>
    <n v="70"/>
    <m/>
    <s v="Female"/>
    <s v="West"/>
    <s v="Referral"/>
    <n v="23"/>
    <n v="46"/>
    <n v="4"/>
    <n v="343.96"/>
    <n v="16336.72"/>
    <n v="0"/>
    <n v="1910"/>
    <n v="4"/>
    <n v="23.7"/>
    <n v="2"/>
    <n v="0.23"/>
    <n v="3"/>
    <s v="Payment"/>
    <n v="2"/>
    <n v="2"/>
    <n v="1452.6"/>
    <n v="67"/>
    <n v="3.2"/>
    <s v="UPI"/>
    <n v="49.5"/>
    <n v="0.49659999999999999"/>
    <n v="1"/>
    <s v="Price/Discount Reliance"/>
  </r>
  <r>
    <x v="2"/>
    <m/>
    <n v="33"/>
    <m/>
    <s v="Male"/>
    <s v="North"/>
    <s v="Organic"/>
    <n v="0"/>
    <n v="0"/>
    <n v="0"/>
    <n v="559.28"/>
    <n v="0"/>
    <n v="0"/>
    <n v="333"/>
    <n v="0"/>
    <n v="0"/>
    <n v="0"/>
    <n v="0.31"/>
    <n v="0"/>
    <s v="None"/>
    <n v="0"/>
    <n v="0"/>
    <n v="0"/>
    <n v="60"/>
    <n v="5"/>
    <s v="Debit Card"/>
    <n v="28.6"/>
    <n v="0.34460000000000002"/>
    <n v="0"/>
    <s v="NA"/>
  </r>
  <r>
    <x v="2"/>
    <m/>
    <n v="28"/>
    <m/>
    <s v="Male"/>
    <s v="South"/>
    <s v="App Ads"/>
    <n v="59"/>
    <n v="154"/>
    <n v="6"/>
    <n v="429.42"/>
    <n v="65778.31"/>
    <n v="0"/>
    <n v="6875"/>
    <n v="10"/>
    <n v="28.5"/>
    <n v="7"/>
    <n v="0.14000000000000001"/>
    <n v="5"/>
    <s v="Delivery Delay"/>
    <n v="4"/>
    <n v="2"/>
    <n v="1128.9100000000001"/>
    <n v="69"/>
    <n v="1.9"/>
    <s v="UPI"/>
    <n v="54"/>
    <n v="0.52990000000000004"/>
    <n v="1"/>
    <s v="High Delivery Delays"/>
  </r>
  <r>
    <x v="3"/>
    <m/>
    <n v="68"/>
    <m/>
    <s v="Male"/>
    <s v="West"/>
    <s v="App Ads"/>
    <n v="58"/>
    <n v="169"/>
    <n v="16"/>
    <n v="492.54"/>
    <n v="76659.81"/>
    <n v="0"/>
    <n v="8126"/>
    <n v="11"/>
    <n v="16.7"/>
    <n v="0"/>
    <n v="0.74"/>
    <n v="1"/>
    <s v="Payment"/>
    <n v="9"/>
    <n v="2"/>
    <n v="1323.27"/>
    <n v="39"/>
    <n v="3.8"/>
    <s v="Credit Card"/>
    <n v="42.9"/>
    <n v="0.44669999999999999"/>
    <n v="1"/>
    <s v="High Delivery Delays"/>
  </r>
  <r>
    <x v="2"/>
    <m/>
    <n v="26"/>
    <m/>
    <s v="Male"/>
    <s v="South"/>
    <s v="Social"/>
    <n v="16"/>
    <n v="16"/>
    <n v="2"/>
    <n v="375.3"/>
    <n v="5527.61"/>
    <n v="0"/>
    <n v="755"/>
    <n v="1"/>
    <n v="10.8"/>
    <n v="0"/>
    <n v="0.44"/>
    <n v="0"/>
    <s v="None"/>
    <n v="0"/>
    <n v="1"/>
    <n v="261.77999999999997"/>
    <n v="24"/>
    <n v="4"/>
    <s v="UPI"/>
    <n v="18.100000000000001"/>
    <n v="0.27750000000000002"/>
    <n v="0"/>
    <s v="NA"/>
  </r>
  <r>
    <x v="0"/>
    <m/>
    <n v="19"/>
    <m/>
    <s v="Female"/>
    <s v="South"/>
    <s v="Referral"/>
    <n v="45"/>
    <n v="113"/>
    <n v="17"/>
    <n v="605.98"/>
    <n v="72586.710000000006"/>
    <n v="0"/>
    <n v="7619"/>
    <n v="7"/>
    <n v="20.100000000000001"/>
    <n v="4"/>
    <n v="0.44"/>
    <n v="7"/>
    <s v="Payment"/>
    <n v="6"/>
    <n v="1"/>
    <n v="1374.85"/>
    <n v="25"/>
    <n v="2.5"/>
    <s v="UPI"/>
    <n v="41.6"/>
    <n v="0.43709999999999999"/>
    <n v="1"/>
    <s v="Switched to Competitor"/>
  </r>
  <r>
    <x v="2"/>
    <m/>
    <n v="40"/>
    <m/>
    <s v="Male"/>
    <s v="South"/>
    <s v="Organic"/>
    <n v="45"/>
    <n v="79"/>
    <n v="4"/>
    <n v="300.8"/>
    <n v="24557.68"/>
    <n v="0"/>
    <n v="2215"/>
    <n v="1"/>
    <n v="18.3"/>
    <n v="2"/>
    <n v="0.24"/>
    <n v="4"/>
    <s v="App Issue"/>
    <n v="4"/>
    <n v="4"/>
    <n v="2321.29"/>
    <n v="61"/>
    <n v="4.0999999999999996"/>
    <s v="UPI"/>
    <n v="37.799999999999997"/>
    <n v="0.40960000000000002"/>
    <n v="1"/>
    <s v="Poor Service Resolution"/>
  </r>
  <r>
    <x v="2"/>
    <m/>
    <n v="39"/>
    <m/>
    <s v="Female"/>
    <s v="West"/>
    <s v="Organic"/>
    <n v="23"/>
    <n v="18"/>
    <n v="1"/>
    <n v="370.14"/>
    <n v="6490.3"/>
    <n v="0"/>
    <n v="1073"/>
    <n v="0"/>
    <n v="0"/>
    <n v="1"/>
    <n v="0.32"/>
    <n v="1"/>
    <s v="Payment"/>
    <n v="0"/>
    <n v="1"/>
    <n v="137.69999999999999"/>
    <n v="102"/>
    <n v="3.4"/>
    <s v="UPI"/>
    <n v="41.5"/>
    <n v="0.4365"/>
    <n v="1"/>
    <s v="Price/Discount Reliance"/>
  </r>
  <r>
    <x v="1"/>
    <m/>
    <n v="50"/>
    <m/>
    <s v="Male"/>
    <s v="South"/>
    <s v="App Ads"/>
    <n v="27"/>
    <n v="29"/>
    <n v="3"/>
    <n v="332.08"/>
    <n v="10107.459999999999"/>
    <n v="0"/>
    <n v="1242"/>
    <n v="2"/>
    <n v="0"/>
    <n v="0"/>
    <n v="0.21"/>
    <n v="2"/>
    <s v="Delivery Delay"/>
    <n v="0"/>
    <n v="1"/>
    <n v="145.06"/>
    <n v="68"/>
    <n v="2.5"/>
    <s v="UPI"/>
    <n v="36"/>
    <n v="0.3967"/>
    <n v="0"/>
    <s v="NA"/>
  </r>
  <r>
    <x v="3"/>
    <m/>
    <n v="64"/>
    <m/>
    <s v="Male"/>
    <s v="South"/>
    <s v="Partner"/>
    <n v="60"/>
    <n v="88"/>
    <n v="15"/>
    <n v="441.88"/>
    <n v="42632.37"/>
    <n v="0"/>
    <n v="4411"/>
    <n v="6"/>
    <n v="12.4"/>
    <n v="3"/>
    <n v="0.48"/>
    <n v="1"/>
    <s v="Delivery Delay"/>
    <n v="0"/>
    <n v="0"/>
    <n v="0"/>
    <n v="22"/>
    <n v="4.0999999999999996"/>
    <s v="UPI"/>
    <n v="16.7"/>
    <n v="0.26929999999999998"/>
    <n v="0"/>
    <s v="NA"/>
  </r>
  <r>
    <x v="3"/>
    <m/>
    <n v="67"/>
    <m/>
    <s v="Male"/>
    <s v="East"/>
    <s v="Referral"/>
    <n v="20"/>
    <n v="53"/>
    <n v="5"/>
    <n v="460.84"/>
    <n v="22876.63"/>
    <n v="0"/>
    <n v="2748"/>
    <n v="3"/>
    <n v="7.1"/>
    <n v="3"/>
    <n v="0.45"/>
    <n v="3"/>
    <s v="Delivery Delay"/>
    <n v="0"/>
    <n v="4"/>
    <n v="1160.3900000000001"/>
    <n v="61"/>
    <n v="2.8"/>
    <s v="UPI"/>
    <n v="46.5"/>
    <n v="0.47349999999999998"/>
    <n v="1"/>
    <s v="Product Unavailability"/>
  </r>
  <r>
    <x v="2"/>
    <m/>
    <n v="33"/>
    <m/>
    <s v="Male"/>
    <s v="Central"/>
    <s v="App Ads"/>
    <n v="26"/>
    <n v="25"/>
    <n v="4"/>
    <n v="298.45"/>
    <n v="7133.93"/>
    <n v="0"/>
    <n v="1034"/>
    <n v="1"/>
    <n v="4.7"/>
    <n v="1"/>
    <n v="0.36"/>
    <n v="2"/>
    <s v="Item Missing"/>
    <n v="1"/>
    <n v="1"/>
    <n v="584.42999999999995"/>
    <n v="72"/>
    <n v="3.4"/>
    <s v="UPI"/>
    <n v="34.299999999999997"/>
    <n v="0.38419999999999999"/>
    <n v="0"/>
    <s v="NA"/>
  </r>
  <r>
    <x v="3"/>
    <m/>
    <n v="69"/>
    <m/>
    <s v="Other"/>
    <s v="West"/>
    <s v="Organic"/>
    <n v="17"/>
    <n v="6"/>
    <n v="1"/>
    <n v="323.39999999999998"/>
    <n v="1782.93"/>
    <n v="0"/>
    <n v="675"/>
    <n v="0"/>
    <n v="25.8"/>
    <n v="0"/>
    <n v="0.18"/>
    <n v="2"/>
    <s v="App Issue"/>
    <n v="0"/>
    <n v="0"/>
    <n v="0"/>
    <n v="33"/>
    <n v="3.8"/>
    <s v="Debit Card"/>
    <n v="30.5"/>
    <n v="0.35770000000000002"/>
    <n v="0"/>
    <s v="NA"/>
  </r>
  <r>
    <x v="1"/>
    <m/>
    <n v="51"/>
    <m/>
    <s v="Male"/>
    <s v="North"/>
    <s v="App Ads"/>
    <n v="25"/>
    <n v="40"/>
    <n v="2"/>
    <n v="316.85000000000002"/>
    <n v="13480.91"/>
    <n v="0"/>
    <n v="1498"/>
    <n v="1"/>
    <n v="5.7"/>
    <n v="1"/>
    <n v="0.66"/>
    <n v="1"/>
    <s v="App Issue"/>
    <n v="2"/>
    <n v="3"/>
    <n v="1640.99"/>
    <n v="35"/>
    <n v="2.2000000000000002"/>
    <s v="Debit Card"/>
    <n v="29.1"/>
    <n v="0.34810000000000002"/>
    <n v="0"/>
    <s v="NA"/>
  </r>
  <r>
    <x v="0"/>
    <m/>
    <n v="21"/>
    <m/>
    <s v="Male"/>
    <s v="Central"/>
    <s v="Organic"/>
    <n v="14"/>
    <n v="20"/>
    <n v="3"/>
    <n v="274.16000000000003"/>
    <n v="5553.8"/>
    <n v="0"/>
    <n v="874"/>
    <n v="0"/>
    <n v="30.1"/>
    <n v="0"/>
    <n v="0.62"/>
    <n v="0"/>
    <s v="None"/>
    <n v="1"/>
    <n v="1"/>
    <n v="379.95"/>
    <n v="26"/>
    <n v="3.8"/>
    <s v="UPI"/>
    <n v="22.9"/>
    <n v="0.30740000000000001"/>
    <n v="0"/>
    <s v="NA"/>
  </r>
  <r>
    <x v="3"/>
    <m/>
    <n v="67"/>
    <m/>
    <s v="Male"/>
    <s v="West"/>
    <s v="Organic"/>
    <n v="1"/>
    <n v="3"/>
    <n v="0"/>
    <n v="367.63"/>
    <n v="1032.92"/>
    <n v="0"/>
    <n v="248"/>
    <n v="0"/>
    <n v="5.3"/>
    <n v="0"/>
    <n v="0.38"/>
    <n v="0"/>
    <s v="None"/>
    <n v="0"/>
    <n v="0"/>
    <n v="0"/>
    <n v="48"/>
    <n v="4.4000000000000004"/>
    <s v="UPI"/>
    <n v="28"/>
    <n v="0.34110000000000001"/>
    <n v="0"/>
    <s v="NA"/>
  </r>
  <r>
    <x v="0"/>
    <m/>
    <n v="25"/>
    <m/>
    <s v="Male"/>
    <s v="West"/>
    <s v="App Ads"/>
    <n v="40"/>
    <n v="80"/>
    <n v="13"/>
    <n v="658.49"/>
    <n v="47868.95"/>
    <n v="0"/>
    <n v="5595"/>
    <n v="2"/>
    <n v="18.3"/>
    <n v="0"/>
    <n v="0.48"/>
    <n v="5"/>
    <s v="App Issue"/>
    <n v="4"/>
    <n v="0"/>
    <n v="778.38"/>
    <n v="38"/>
    <n v="3.2"/>
    <s v="Debit Card"/>
    <n v="34.299999999999997"/>
    <n v="0.3846"/>
    <n v="0"/>
    <s v="NA"/>
  </r>
  <r>
    <x v="1"/>
    <m/>
    <n v="49"/>
    <m/>
    <s v="Female"/>
    <s v="East"/>
    <s v="Organic"/>
    <n v="17"/>
    <n v="40"/>
    <n v="3"/>
    <n v="466.84"/>
    <n v="19455.599999999999"/>
    <n v="0"/>
    <n v="1881"/>
    <n v="3"/>
    <n v="11.5"/>
    <n v="1"/>
    <n v="0.51"/>
    <n v="2"/>
    <s v="Delivery Delay"/>
    <n v="0"/>
    <n v="3"/>
    <n v="852.77"/>
    <n v="19"/>
    <n v="3.2"/>
    <s v="Wallet"/>
    <n v="25.6"/>
    <n v="0.32500000000000001"/>
    <n v="0"/>
    <s v="NA"/>
  </r>
  <r>
    <x v="1"/>
    <m/>
    <n v="59"/>
    <m/>
    <s v="Female"/>
    <s v="North"/>
    <s v="Organic"/>
    <n v="1"/>
    <n v="1"/>
    <n v="0"/>
    <n v="370.39"/>
    <n v="385.1"/>
    <n v="1"/>
    <n v="78"/>
    <n v="0"/>
    <n v="0.4"/>
    <n v="0"/>
    <n v="0.06"/>
    <n v="1"/>
    <s v="Delivery Delay"/>
    <n v="0"/>
    <n v="0"/>
    <n v="0"/>
    <n v="6"/>
    <n v="3.8"/>
    <s v="Credit Card"/>
    <n v="12.7"/>
    <n v="0.2462"/>
    <n v="0"/>
    <s v="NA"/>
  </r>
  <r>
    <x v="2"/>
    <m/>
    <n v="31"/>
    <m/>
    <s v="Male"/>
    <s v="West"/>
    <s v="Organic"/>
    <n v="6"/>
    <n v="5"/>
    <n v="1"/>
    <n v="417.77"/>
    <n v="1885.42"/>
    <n v="0"/>
    <n v="416"/>
    <n v="0"/>
    <n v="3.1"/>
    <n v="0"/>
    <n v="0.37"/>
    <n v="1"/>
    <s v="Quality"/>
    <n v="0"/>
    <n v="0"/>
    <n v="0"/>
    <n v="31"/>
    <n v="5"/>
    <s v="Debit Card"/>
    <n v="22"/>
    <n v="0.30159999999999998"/>
    <n v="0"/>
    <s v="NA"/>
  </r>
  <r>
    <x v="2"/>
    <m/>
    <n v="32"/>
    <m/>
    <s v="Female"/>
    <s v="East"/>
    <s v="Organic"/>
    <n v="55"/>
    <n v="157"/>
    <n v="10"/>
    <n v="262.97000000000003"/>
    <n v="42435.49"/>
    <n v="1"/>
    <n v="4613"/>
    <n v="6"/>
    <n v="25"/>
    <n v="7"/>
    <n v="0.23"/>
    <n v="7"/>
    <s v="Item Missing"/>
    <n v="1"/>
    <n v="9"/>
    <n v="2310.86"/>
    <n v="14"/>
    <n v="4.5"/>
    <s v="UPI"/>
    <n v="32.1"/>
    <n v="0.36909999999999998"/>
    <n v="0"/>
    <s v="NA"/>
  </r>
  <r>
    <x v="1"/>
    <m/>
    <n v="43"/>
    <m/>
    <s v="Female"/>
    <s v="South"/>
    <s v="App Ads"/>
    <n v="27"/>
    <n v="36"/>
    <n v="5"/>
    <n v="270.17"/>
    <n v="10138.98"/>
    <n v="0"/>
    <n v="969"/>
    <n v="2"/>
    <n v="0"/>
    <n v="0"/>
    <n v="0.19"/>
    <n v="3"/>
    <s v="App Issue"/>
    <n v="1"/>
    <n v="0"/>
    <n v="186.48"/>
    <n v="60"/>
    <n v="3.2"/>
    <s v="Debit Card"/>
    <n v="34.299999999999997"/>
    <n v="0.38419999999999999"/>
    <n v="0"/>
    <s v="NA"/>
  </r>
  <r>
    <x v="3"/>
    <m/>
    <n v="64"/>
    <m/>
    <s v="Female"/>
    <s v="North"/>
    <s v="Referral"/>
    <n v="15"/>
    <n v="35"/>
    <n v="4"/>
    <n v="347.3"/>
    <n v="11259.56"/>
    <n v="0"/>
    <n v="1655"/>
    <n v="3"/>
    <n v="9.4"/>
    <n v="1"/>
    <n v="0.86"/>
    <n v="2"/>
    <s v="Item Missing"/>
    <n v="2"/>
    <n v="0"/>
    <n v="243.34"/>
    <n v="8"/>
    <n v="1.9"/>
    <s v="Credit Card"/>
    <n v="24.8"/>
    <n v="0.31950000000000001"/>
    <n v="0"/>
    <s v="NA"/>
  </r>
  <r>
    <x v="2"/>
    <m/>
    <n v="29"/>
    <m/>
    <s v="Female"/>
    <s v="South"/>
    <s v="App Ads"/>
    <n v="19"/>
    <n v="29"/>
    <n v="4"/>
    <n v="297.55"/>
    <n v="8241.35"/>
    <n v="0"/>
    <n v="1221"/>
    <n v="0"/>
    <n v="0"/>
    <n v="1"/>
    <n v="0.76"/>
    <n v="1"/>
    <s v="Quality"/>
    <n v="1"/>
    <n v="1"/>
    <n v="435.1"/>
    <n v="22"/>
    <n v="4.3"/>
    <s v="UPI"/>
    <n v="26.1"/>
    <n v="0.3281"/>
    <n v="0"/>
    <s v="NA"/>
  </r>
  <r>
    <x v="1"/>
    <m/>
    <n v="53"/>
    <m/>
    <s v="Male"/>
    <s v="East"/>
    <s v="App Ads"/>
    <n v="29"/>
    <n v="67"/>
    <n v="3"/>
    <n v="552.80999999999995"/>
    <n v="38026.839999999997"/>
    <n v="0"/>
    <n v="3888"/>
    <n v="2"/>
    <n v="19"/>
    <n v="0"/>
    <n v="0.28000000000000003"/>
    <n v="3"/>
    <s v="Quality"/>
    <n v="4"/>
    <n v="4"/>
    <n v="2090.5500000000002"/>
    <n v="36"/>
    <n v="3.5"/>
    <s v="Debit Card"/>
    <n v="31.9"/>
    <n v="0.3674"/>
    <n v="0"/>
    <s v="NA"/>
  </r>
  <r>
    <x v="1"/>
    <m/>
    <n v="41"/>
    <m/>
    <s v="Female"/>
    <s v="North"/>
    <s v="Referral"/>
    <n v="18"/>
    <n v="37"/>
    <n v="1"/>
    <n v="676.91"/>
    <n v="27064.59"/>
    <n v="0"/>
    <n v="2910"/>
    <n v="2"/>
    <n v="0"/>
    <n v="1"/>
    <n v="0.46"/>
    <n v="1"/>
    <s v="Quality"/>
    <n v="2"/>
    <n v="1"/>
    <n v="968.37"/>
    <n v="46"/>
    <n v="3.3"/>
    <s v="Credit Card"/>
    <n v="28.7"/>
    <n v="0.3458"/>
    <n v="0"/>
    <s v="NA"/>
  </r>
  <r>
    <x v="0"/>
    <m/>
    <n v="23"/>
    <m/>
    <s v="Female"/>
    <s v="West"/>
    <s v="Organic"/>
    <n v="23"/>
    <n v="44"/>
    <n v="8"/>
    <n v="553.53"/>
    <n v="24973.22"/>
    <n v="0"/>
    <n v="2841"/>
    <n v="1"/>
    <n v="0"/>
    <n v="1"/>
    <n v="0.2"/>
    <n v="2"/>
    <s v="App Issue"/>
    <n v="0"/>
    <n v="1"/>
    <n v="214.72"/>
    <n v="17"/>
    <n v="3.1"/>
    <s v="UPI"/>
    <n v="15.4"/>
    <n v="0.26129999999999998"/>
    <n v="0"/>
    <s v="NA"/>
  </r>
  <r>
    <x v="1"/>
    <m/>
    <n v="55"/>
    <m/>
    <s v="Male"/>
    <s v="West"/>
    <s v="App Ads"/>
    <n v="25"/>
    <n v="53"/>
    <n v="4"/>
    <n v="354.94"/>
    <n v="18800.490000000002"/>
    <n v="0"/>
    <n v="1946"/>
    <n v="1"/>
    <n v="7.2"/>
    <n v="2"/>
    <n v="0.09"/>
    <n v="0"/>
    <s v="None"/>
    <n v="1"/>
    <n v="2"/>
    <n v="305.62"/>
    <n v="58"/>
    <n v="5"/>
    <s v="Debit Card"/>
    <n v="27.3"/>
    <n v="0.33589999999999998"/>
    <n v="0"/>
    <s v="NA"/>
  </r>
  <r>
    <x v="3"/>
    <m/>
    <n v="62"/>
    <m/>
    <s v="Other"/>
    <s v="South"/>
    <s v="App Ads"/>
    <n v="57"/>
    <n v="92"/>
    <n v="13"/>
    <n v="451.06"/>
    <n v="41437.949999999997"/>
    <n v="0"/>
    <n v="3972"/>
    <n v="4"/>
    <n v="8.8000000000000007"/>
    <n v="4"/>
    <n v="0.2"/>
    <n v="1"/>
    <s v="Payment"/>
    <n v="1"/>
    <n v="3"/>
    <n v="1007.78"/>
    <n v="139"/>
    <n v="4.7"/>
    <s v="UPI"/>
    <n v="62.9"/>
    <n v="0.59570000000000001"/>
    <n v="1"/>
    <s v="Product Unavailability"/>
  </r>
  <r>
    <x v="1"/>
    <m/>
    <n v="48"/>
    <m/>
    <s v="Female"/>
    <s v="North"/>
    <s v="App Ads"/>
    <n v="20"/>
    <n v="9"/>
    <n v="1"/>
    <n v="511.56"/>
    <n v="4840.3500000000004"/>
    <n v="0"/>
    <n v="820"/>
    <n v="1"/>
    <n v="14.1"/>
    <n v="0"/>
    <n v="0.3"/>
    <n v="1"/>
    <s v="Item Missing"/>
    <n v="0"/>
    <n v="1"/>
    <n v="285.73"/>
    <n v="47"/>
    <n v="1.9"/>
    <s v="Credit Card"/>
    <n v="25.2"/>
    <n v="0.32200000000000001"/>
    <n v="0"/>
    <s v="NA"/>
  </r>
  <r>
    <x v="2"/>
    <m/>
    <n v="27"/>
    <m/>
    <s v="Male"/>
    <s v="North"/>
    <s v="App Ads"/>
    <n v="10"/>
    <n v="20"/>
    <n v="1"/>
    <n v="497.77"/>
    <n v="9309.83"/>
    <n v="0"/>
    <n v="1097"/>
    <n v="2"/>
    <n v="5.6"/>
    <n v="1"/>
    <n v="0.24"/>
    <n v="1"/>
    <s v="Payment"/>
    <n v="0"/>
    <n v="0"/>
    <n v="0"/>
    <n v="18"/>
    <n v="2.4"/>
    <s v="UPI"/>
    <n v="20.6"/>
    <n v="0.29299999999999998"/>
    <n v="0"/>
    <s v="NA"/>
  </r>
  <r>
    <x v="2"/>
    <m/>
    <n v="26"/>
    <m/>
    <s v="Female"/>
    <s v="South"/>
    <s v="Social"/>
    <n v="28"/>
    <n v="76"/>
    <n v="7"/>
    <n v="628.98"/>
    <n v="43089.5"/>
    <n v="0"/>
    <n v="4900"/>
    <n v="1"/>
    <n v="0"/>
    <n v="1"/>
    <n v="0.8"/>
    <n v="4"/>
    <s v="Delivery Delay"/>
    <n v="1"/>
    <n v="2"/>
    <n v="759.14"/>
    <n v="7"/>
    <n v="2.8"/>
    <s v="UPI"/>
    <n v="22"/>
    <n v="0.30159999999999998"/>
    <n v="0"/>
    <s v="NA"/>
  </r>
  <r>
    <x v="2"/>
    <m/>
    <n v="40"/>
    <m/>
    <s v="Female"/>
    <s v="West"/>
    <s v="App Ads"/>
    <n v="22"/>
    <n v="39"/>
    <n v="2"/>
    <n v="306.24"/>
    <n v="11119.85"/>
    <n v="1"/>
    <n v="1678"/>
    <n v="2"/>
    <n v="0"/>
    <n v="2"/>
    <n v="0.7"/>
    <n v="2"/>
    <s v="Payment"/>
    <n v="2"/>
    <n v="1"/>
    <n v="716.02"/>
    <n v="3"/>
    <n v="3.8"/>
    <s v="Credit Card"/>
    <n v="17.2"/>
    <n v="0.2722"/>
    <n v="0"/>
    <s v="NA"/>
  </r>
  <r>
    <x v="1"/>
    <m/>
    <n v="44"/>
    <m/>
    <s v="Female"/>
    <s v="West"/>
    <s v="Social"/>
    <n v="38"/>
    <n v="59"/>
    <n v="2"/>
    <n v="468"/>
    <n v="25217.91"/>
    <n v="0"/>
    <n v="2884"/>
    <n v="3"/>
    <n v="10.4"/>
    <n v="3"/>
    <n v="0.2"/>
    <n v="2"/>
    <s v="Quality"/>
    <n v="2"/>
    <n v="1"/>
    <n v="1014.13"/>
    <n v="9"/>
    <n v="4.0999999999999996"/>
    <s v="UPI"/>
    <n v="19.3"/>
    <n v="0.28460000000000002"/>
    <n v="0"/>
    <s v="NA"/>
  </r>
  <r>
    <x v="1"/>
    <m/>
    <n v="47"/>
    <m/>
    <s v="Female"/>
    <s v="Central"/>
    <s v="App Ads"/>
    <n v="40"/>
    <n v="80"/>
    <n v="14"/>
    <n v="443.62"/>
    <n v="37319.980000000003"/>
    <n v="0"/>
    <n v="4000"/>
    <n v="6"/>
    <n v="37.700000000000003"/>
    <n v="1"/>
    <n v="0.43"/>
    <n v="3"/>
    <s v="Quality"/>
    <n v="5"/>
    <n v="5"/>
    <n v="1662.92"/>
    <n v="43"/>
    <n v="3.7"/>
    <s v="Credit Card"/>
    <n v="44.8"/>
    <n v="0.46079999999999999"/>
    <n v="1"/>
    <s v="Switched to Competitor"/>
  </r>
  <r>
    <x v="2"/>
    <m/>
    <n v="30"/>
    <m/>
    <s v="Female"/>
    <s v="Central"/>
    <s v="Partner"/>
    <n v="27"/>
    <n v="70"/>
    <n v="10"/>
    <n v="409.29"/>
    <n v="28757.4"/>
    <n v="0"/>
    <n v="3113"/>
    <n v="2"/>
    <n v="0"/>
    <n v="1"/>
    <n v="0.4"/>
    <n v="5"/>
    <s v="Delivery Delay"/>
    <n v="3"/>
    <n v="2"/>
    <n v="1246.77"/>
    <n v="37"/>
    <n v="4.8"/>
    <s v="Debit Card"/>
    <n v="36.1"/>
    <n v="0.39739999999999998"/>
    <n v="0"/>
    <s v="NA"/>
  </r>
  <r>
    <x v="1"/>
    <m/>
    <n v="44"/>
    <m/>
    <s v="Female"/>
    <s v="North"/>
    <s v="Social"/>
    <n v="17"/>
    <n v="27"/>
    <n v="2"/>
    <n v="262.97000000000003"/>
    <n v="6569.46"/>
    <n v="0"/>
    <n v="873"/>
    <n v="1"/>
    <n v="31.2"/>
    <n v="0"/>
    <n v="0.51"/>
    <n v="1"/>
    <s v="Quality"/>
    <n v="0"/>
    <n v="1"/>
    <n v="267.27"/>
    <n v="132"/>
    <n v="2.7"/>
    <s v="UPI"/>
    <n v="58.9"/>
    <n v="0.56669999999999998"/>
    <n v="1"/>
    <s v="High Delivery Delays"/>
  </r>
  <r>
    <x v="2"/>
    <m/>
    <n v="33"/>
    <m/>
    <s v="Female"/>
    <s v="West"/>
    <s v="Referral"/>
    <n v="43"/>
    <n v="26"/>
    <n v="3"/>
    <n v="274.94"/>
    <n v="7640.47"/>
    <n v="1"/>
    <n v="753"/>
    <n v="1"/>
    <n v="5.0999999999999996"/>
    <n v="1"/>
    <n v="7.0000000000000007E-2"/>
    <n v="2"/>
    <s v="App Issue"/>
    <n v="0"/>
    <n v="2"/>
    <n v="277.11"/>
    <n v="10"/>
    <n v="5"/>
    <s v="Wallet"/>
    <n v="8.6"/>
    <n v="0.2243"/>
    <n v="0"/>
    <s v="NA"/>
  </r>
  <r>
    <x v="1"/>
    <m/>
    <n v="54"/>
    <m/>
    <s v="Male"/>
    <s v="East"/>
    <s v="App Ads"/>
    <n v="33"/>
    <n v="64"/>
    <n v="8"/>
    <n v="604.79"/>
    <n v="40721.85"/>
    <n v="0"/>
    <n v="4276"/>
    <n v="5"/>
    <n v="5.0999999999999996"/>
    <n v="4"/>
    <n v="0.41"/>
    <n v="4"/>
    <s v="App Issue"/>
    <n v="4"/>
    <n v="1"/>
    <n v="862.14"/>
    <n v="31"/>
    <n v="2.1"/>
    <s v="Credit Card"/>
    <n v="33.6"/>
    <n v="0.37930000000000003"/>
    <n v="0"/>
    <s v="NA"/>
  </r>
  <r>
    <x v="1"/>
    <m/>
    <n v="60"/>
    <m/>
    <s v="Male"/>
    <s v="East"/>
    <s v="Organic"/>
    <n v="19"/>
    <n v="40"/>
    <n v="1"/>
    <n v="552.38"/>
    <n v="23545.57"/>
    <n v="1"/>
    <n v="2806"/>
    <n v="2"/>
    <n v="12.4"/>
    <n v="1"/>
    <n v="0.65"/>
    <n v="3"/>
    <s v="Delivery Delay"/>
    <n v="1"/>
    <n v="3"/>
    <n v="1012.23"/>
    <n v="65"/>
    <n v="5"/>
    <s v="Credit Card"/>
    <n v="41.6"/>
    <n v="0.437"/>
    <n v="1"/>
    <s v="Product Unavailability"/>
  </r>
  <r>
    <x v="1"/>
    <m/>
    <n v="52"/>
    <m/>
    <s v="Female"/>
    <s v="South"/>
    <s v="Social"/>
    <n v="1"/>
    <n v="2"/>
    <n v="0"/>
    <n v="312.93"/>
    <n v="608.22"/>
    <n v="0"/>
    <n v="493"/>
    <n v="0"/>
    <n v="11.8"/>
    <n v="0"/>
    <n v="0.32"/>
    <n v="2"/>
    <s v="Item Missing"/>
    <n v="0"/>
    <n v="0"/>
    <n v="0"/>
    <n v="33"/>
    <n v="4.7"/>
    <s v="Debit Card"/>
    <n v="24.4"/>
    <n v="0.31690000000000002"/>
    <n v="0"/>
    <s v="NA"/>
  </r>
  <r>
    <x v="0"/>
    <m/>
    <n v="18"/>
    <m/>
    <s v="Female"/>
    <s v="South"/>
    <s v="Referral"/>
    <n v="1"/>
    <n v="1"/>
    <n v="0"/>
    <n v="233.04"/>
    <n v="216.64"/>
    <n v="0"/>
    <n v="214"/>
    <n v="0"/>
    <n v="4"/>
    <n v="0"/>
    <n v="0.35"/>
    <n v="1"/>
    <s v="App Issue"/>
    <n v="0"/>
    <n v="0"/>
    <n v="0"/>
    <n v="108"/>
    <n v="3.4"/>
    <s v="Credit Card"/>
    <n v="49.2"/>
    <n v="0.49430000000000002"/>
    <n v="1"/>
    <s v="Low Personalization"/>
  </r>
  <r>
    <x v="3"/>
    <m/>
    <n v="70"/>
    <m/>
    <s v="Male"/>
    <s v="West"/>
    <s v="App Ads"/>
    <n v="55"/>
    <n v="114"/>
    <n v="10"/>
    <n v="453.37"/>
    <n v="54619.94"/>
    <n v="0"/>
    <n v="5312"/>
    <n v="9"/>
    <n v="7.3"/>
    <n v="5"/>
    <n v="0.63"/>
    <n v="3"/>
    <s v="Quality"/>
    <n v="3"/>
    <n v="7"/>
    <n v="4710.09"/>
    <n v="24"/>
    <n v="3.8"/>
    <s v="Debit Card"/>
    <n v="41.1"/>
    <n v="0.43330000000000002"/>
    <n v="1"/>
    <s v="Price/Discount Reliance"/>
  </r>
  <r>
    <x v="0"/>
    <m/>
    <n v="19"/>
    <m/>
    <s v="Female"/>
    <s v="East"/>
    <s v="Organic"/>
    <n v="38"/>
    <n v="61"/>
    <n v="4"/>
    <n v="440.41"/>
    <n v="28397.54"/>
    <n v="0"/>
    <n v="3191"/>
    <n v="4"/>
    <n v="11.3"/>
    <n v="3"/>
    <n v="0.16"/>
    <n v="2"/>
    <s v="Item Missing"/>
    <n v="3"/>
    <n v="4"/>
    <n v="1208.9000000000001"/>
    <n v="29"/>
    <n v="2.9"/>
    <s v="UPI"/>
    <n v="29.8"/>
    <n v="0.35310000000000002"/>
    <n v="0"/>
    <s v="NA"/>
  </r>
  <r>
    <x v="3"/>
    <m/>
    <n v="70"/>
    <m/>
    <s v="Female"/>
    <s v="South"/>
    <s v="Social"/>
    <n v="51"/>
    <n v="74"/>
    <n v="8"/>
    <n v="256.10000000000002"/>
    <n v="18868.759999999998"/>
    <n v="0"/>
    <n v="2492"/>
    <n v="1"/>
    <n v="3.3"/>
    <n v="1"/>
    <n v="0.54"/>
    <n v="6"/>
    <s v="App Issue"/>
    <n v="4"/>
    <n v="2"/>
    <n v="1433.87"/>
    <n v="8"/>
    <n v="3.7"/>
    <s v="UPI"/>
    <n v="19.5"/>
    <n v="0.28589999999999999"/>
    <n v="0"/>
    <s v="NA"/>
  </r>
  <r>
    <x v="0"/>
    <m/>
    <n v="19"/>
    <m/>
    <s v="Female"/>
    <s v="North"/>
    <s v="Social"/>
    <n v="25"/>
    <n v="39"/>
    <n v="6"/>
    <n v="696.72"/>
    <n v="28094.79"/>
    <n v="0"/>
    <n v="3066"/>
    <n v="0"/>
    <n v="9.1"/>
    <n v="1"/>
    <n v="0.15"/>
    <n v="2"/>
    <s v="Delivery Delay"/>
    <n v="0"/>
    <n v="0"/>
    <n v="0"/>
    <n v="19"/>
    <n v="3"/>
    <s v="UPI"/>
    <n v="14.5"/>
    <n v="0.25619999999999998"/>
    <n v="0"/>
    <s v="NA"/>
  </r>
  <r>
    <x v="1"/>
    <m/>
    <n v="45"/>
    <m/>
    <s v="Male"/>
    <s v="East"/>
    <s v="App Ads"/>
    <n v="7"/>
    <n v="14"/>
    <n v="2"/>
    <n v="598.82000000000005"/>
    <n v="8239.2099999999991"/>
    <n v="0"/>
    <n v="1210"/>
    <n v="0"/>
    <n v="0.4"/>
    <n v="0"/>
    <n v="0.13"/>
    <n v="1"/>
    <s v="Payment"/>
    <n v="1"/>
    <n v="1"/>
    <n v="252.26"/>
    <n v="39"/>
    <n v="4"/>
    <s v="UPI"/>
    <n v="22.6"/>
    <n v="0.3054"/>
    <n v="0"/>
    <s v="NA"/>
  </r>
  <r>
    <x v="0"/>
    <m/>
    <n v="23"/>
    <m/>
    <s v="Female"/>
    <s v="West"/>
    <s v="Organic"/>
    <n v="60"/>
    <n v="121"/>
    <n v="15"/>
    <n v="320.44"/>
    <n v="39055.33"/>
    <n v="0"/>
    <n v="4041"/>
    <n v="3"/>
    <n v="25.3"/>
    <n v="1"/>
    <n v="0.47"/>
    <n v="7"/>
    <s v="Delivery Delay"/>
    <n v="3"/>
    <n v="7"/>
    <n v="3302.62"/>
    <n v="112"/>
    <n v="5"/>
    <s v="Debit Card"/>
    <n v="56.7"/>
    <n v="0.55000000000000004"/>
    <n v="1"/>
    <s v="Price/Discount Reliance"/>
  </r>
  <r>
    <x v="0"/>
    <m/>
    <n v="23"/>
    <m/>
    <s v="Male"/>
    <s v="East"/>
    <s v="App Ads"/>
    <n v="44"/>
    <n v="61"/>
    <n v="10"/>
    <n v="607.4"/>
    <n v="36554"/>
    <n v="0"/>
    <n v="4033"/>
    <n v="4"/>
    <n v="4.3"/>
    <n v="1"/>
    <n v="0.38"/>
    <n v="2"/>
    <s v="Item Missing"/>
    <n v="1"/>
    <n v="1"/>
    <n v="525.59"/>
    <n v="24"/>
    <n v="2.9"/>
    <s v="UPI"/>
    <n v="27"/>
    <n v="0.33429999999999999"/>
    <n v="0"/>
    <s v="NA"/>
  </r>
  <r>
    <x v="1"/>
    <m/>
    <n v="54"/>
    <m/>
    <s v="Male"/>
    <s v="North"/>
    <s v="Referral"/>
    <n v="40"/>
    <n v="78"/>
    <n v="4"/>
    <n v="477.48"/>
    <n v="35173.93"/>
    <n v="1"/>
    <n v="3633"/>
    <n v="4"/>
    <n v="0"/>
    <n v="4"/>
    <n v="0.02"/>
    <n v="4"/>
    <s v="Payment"/>
    <n v="3"/>
    <n v="2"/>
    <n v="1255.54"/>
    <n v="14"/>
    <n v="4.3"/>
    <s v="Credit Card"/>
    <n v="20.399999999999999"/>
    <n v="0.29160000000000003"/>
    <n v="0"/>
    <s v="NA"/>
  </r>
  <r>
    <x v="1"/>
    <m/>
    <n v="56"/>
    <m/>
    <s v="Female"/>
    <s v="South"/>
    <s v="Partner"/>
    <n v="3"/>
    <n v="6"/>
    <n v="0"/>
    <n v="536.89"/>
    <n v="3276.93"/>
    <n v="1"/>
    <n v="626"/>
    <n v="0"/>
    <n v="14.5"/>
    <n v="0"/>
    <n v="0.45"/>
    <n v="2"/>
    <s v="Quality"/>
    <n v="0"/>
    <n v="0"/>
    <n v="0"/>
    <n v="54"/>
    <n v="2"/>
    <s v="Credit Card"/>
    <n v="32.700000000000003"/>
    <n v="0.37309999999999999"/>
    <n v="0"/>
    <s v="NA"/>
  </r>
  <r>
    <x v="0"/>
    <m/>
    <n v="24"/>
    <m/>
    <s v="Female"/>
    <s v="West"/>
    <s v="Referral"/>
    <n v="3"/>
    <n v="7"/>
    <n v="1"/>
    <n v="348.87"/>
    <n v="2560.31"/>
    <n v="0"/>
    <n v="431"/>
    <n v="0"/>
    <n v="20.100000000000001"/>
    <n v="0"/>
    <n v="0.17"/>
    <n v="2"/>
    <s v="Item Missing"/>
    <n v="0"/>
    <n v="0"/>
    <n v="0"/>
    <n v="40"/>
    <n v="5"/>
    <s v="UPI"/>
    <n v="26.2"/>
    <n v="0.32869999999999999"/>
    <n v="0"/>
    <s v="NA"/>
  </r>
  <r>
    <x v="3"/>
    <m/>
    <n v="69"/>
    <m/>
    <s v="Male"/>
    <s v="West"/>
    <s v="App Ads"/>
    <n v="56"/>
    <n v="122"/>
    <n v="8"/>
    <n v="524.32000000000005"/>
    <n v="61334.720000000001"/>
    <n v="0"/>
    <n v="7382"/>
    <n v="3"/>
    <n v="10.3"/>
    <n v="2"/>
    <n v="0.44"/>
    <n v="0"/>
    <s v="None"/>
    <n v="5"/>
    <n v="7"/>
    <n v="3278.38"/>
    <n v="22"/>
    <n v="4.4000000000000004"/>
    <s v="UPI"/>
    <n v="20.8"/>
    <n v="0.29380000000000001"/>
    <n v="0"/>
    <s v="NA"/>
  </r>
  <r>
    <x v="2"/>
    <m/>
    <n v="34"/>
    <m/>
    <s v="Female"/>
    <s v="North"/>
    <s v="Organic"/>
    <n v="51"/>
    <n v="145"/>
    <n v="8"/>
    <n v="716.58"/>
    <n v="114220.19"/>
    <n v="0"/>
    <n v="10000"/>
    <n v="7"/>
    <n v="5"/>
    <n v="3"/>
    <n v="0.51"/>
    <n v="8"/>
    <s v="Delivery Delay"/>
    <n v="7"/>
    <n v="11"/>
    <n v="3504.32"/>
    <n v="69"/>
    <n v="2.8"/>
    <s v="Credit Card"/>
    <n v="62.1"/>
    <n v="0.59"/>
    <n v="1"/>
    <s v="Switched to Competitor"/>
  </r>
  <r>
    <x v="2"/>
    <m/>
    <n v="34"/>
    <m/>
    <s v="Female"/>
    <s v="East"/>
    <s v="Partner"/>
    <n v="7"/>
    <n v="16"/>
    <n v="1"/>
    <n v="591.63"/>
    <n v="8842.8799999999992"/>
    <n v="0"/>
    <n v="1184"/>
    <n v="1"/>
    <n v="0.1"/>
    <n v="0"/>
    <n v="0.28000000000000003"/>
    <n v="2"/>
    <s v="Delivery Delay"/>
    <n v="0"/>
    <n v="0"/>
    <n v="0"/>
    <n v="26"/>
    <n v="3.9"/>
    <s v="UPI"/>
    <n v="24.4"/>
    <n v="0.317"/>
    <n v="0"/>
    <s v="NA"/>
  </r>
  <r>
    <x v="2"/>
    <m/>
    <n v="33"/>
    <m/>
    <s v="Male"/>
    <s v="South"/>
    <s v="App Ads"/>
    <n v="34"/>
    <n v="116"/>
    <n v="11"/>
    <n v="538.69000000000005"/>
    <n v="62475.44"/>
    <n v="0"/>
    <n v="5945"/>
    <n v="9"/>
    <n v="4.7"/>
    <n v="4"/>
    <n v="0.77"/>
    <n v="4"/>
    <s v="App Issue"/>
    <n v="5"/>
    <n v="6"/>
    <n v="1586.37"/>
    <n v="4"/>
    <n v="3.1"/>
    <s v="UPI"/>
    <n v="39.9"/>
    <n v="0.42480000000000001"/>
    <n v="1"/>
    <s v="Low Personalization"/>
  </r>
  <r>
    <x v="1"/>
    <m/>
    <n v="42"/>
    <m/>
    <s v="Male"/>
    <s v="West"/>
    <s v="Partner"/>
    <n v="21"/>
    <n v="55"/>
    <n v="6"/>
    <n v="227.6"/>
    <n v="11733.55"/>
    <n v="0"/>
    <n v="1453"/>
    <n v="1"/>
    <n v="16"/>
    <n v="1"/>
    <n v="0.34"/>
    <n v="3"/>
    <s v="Item Missing"/>
    <n v="2"/>
    <n v="3"/>
    <n v="1962.6"/>
    <n v="35"/>
    <n v="3.3"/>
    <s v="UPI"/>
    <n v="30"/>
    <n v="0.35449999999999998"/>
    <n v="0"/>
    <s v="NA"/>
  </r>
  <r>
    <x v="2"/>
    <m/>
    <n v="27"/>
    <m/>
    <s v="Female"/>
    <s v="North"/>
    <s v="Referral"/>
    <n v="38"/>
    <n v="99"/>
    <n v="7"/>
    <n v="552.46"/>
    <n v="57464.7"/>
    <n v="0"/>
    <n v="6262"/>
    <n v="1"/>
    <n v="23.4"/>
    <n v="5"/>
    <n v="0.5"/>
    <n v="6"/>
    <s v="Quality"/>
    <n v="3"/>
    <n v="6"/>
    <n v="1736.88"/>
    <n v="73"/>
    <n v="3.9"/>
    <s v="UPI"/>
    <n v="52"/>
    <n v="0.51490000000000002"/>
    <n v="1"/>
    <s v="Price/Discount Reliance"/>
  </r>
  <r>
    <x v="2"/>
    <m/>
    <n v="40"/>
    <m/>
    <s v="Female"/>
    <s v="East"/>
    <s v="App Ads"/>
    <n v="52"/>
    <n v="43"/>
    <n v="4"/>
    <n v="505.12"/>
    <n v="20288.87"/>
    <n v="0"/>
    <n v="2374"/>
    <n v="3"/>
    <n v="13.7"/>
    <n v="0"/>
    <n v="0.17"/>
    <n v="0"/>
    <s v="None"/>
    <n v="0"/>
    <n v="1"/>
    <n v="183.22"/>
    <n v="29"/>
    <n v="2.8"/>
    <s v="Wallet"/>
    <n v="18.2"/>
    <n v="0.27789999999999998"/>
    <n v="0"/>
    <s v="NA"/>
  </r>
  <r>
    <x v="2"/>
    <m/>
    <n v="29"/>
    <m/>
    <s v="Male"/>
    <s v="Central"/>
    <s v="Organic"/>
    <n v="38"/>
    <n v="91"/>
    <n v="18"/>
    <n v="352.21"/>
    <n v="33369.949999999997"/>
    <n v="0"/>
    <n v="3662"/>
    <n v="0"/>
    <n v="0"/>
    <n v="5"/>
    <n v="0.32"/>
    <n v="3"/>
    <s v="Item Missing"/>
    <n v="2"/>
    <n v="2"/>
    <n v="888.68"/>
    <n v="84"/>
    <n v="4"/>
    <s v="COD"/>
    <n v="42"/>
    <n v="0.44059999999999999"/>
    <n v="1"/>
    <s v="Low Personalization"/>
  </r>
  <r>
    <x v="0"/>
    <m/>
    <n v="20"/>
    <m/>
    <s v="Female"/>
    <s v="South"/>
    <s v="Social"/>
    <n v="12"/>
    <n v="30"/>
    <n v="2"/>
    <n v="411.13"/>
    <n v="12958.25"/>
    <n v="0"/>
    <n v="1542"/>
    <n v="1"/>
    <n v="0.1"/>
    <n v="0"/>
    <n v="0.35"/>
    <n v="1"/>
    <s v="Delivery Delay"/>
    <n v="1"/>
    <n v="1"/>
    <n v="402.29"/>
    <n v="17"/>
    <n v="3.5"/>
    <s v="Wallet"/>
    <n v="20"/>
    <n v="0.2888"/>
    <n v="0"/>
    <s v="NA"/>
  </r>
  <r>
    <x v="2"/>
    <m/>
    <n v="37"/>
    <m/>
    <s v="Female"/>
    <s v="South"/>
    <s v="Organic"/>
    <n v="24"/>
    <n v="42"/>
    <n v="4"/>
    <n v="439.42"/>
    <n v="19150.54"/>
    <n v="0"/>
    <n v="2000"/>
    <n v="3"/>
    <n v="6.2"/>
    <n v="2"/>
    <n v="0.37"/>
    <n v="1"/>
    <s v="Quality"/>
    <n v="2"/>
    <n v="2"/>
    <n v="621.57000000000005"/>
    <n v="50"/>
    <n v="2.7"/>
    <s v="UPI"/>
    <n v="39.1"/>
    <n v="0.41920000000000002"/>
    <n v="1"/>
    <s v="Frequent SLA Breaches"/>
  </r>
  <r>
    <x v="1"/>
    <m/>
    <n v="53"/>
    <m/>
    <s v="Female"/>
    <s v="North"/>
    <s v="App Ads"/>
    <n v="56"/>
    <n v="9"/>
    <n v="1"/>
    <n v="514.30999999999995"/>
    <n v="5057.67"/>
    <n v="0"/>
    <n v="842"/>
    <n v="1"/>
    <n v="8.5"/>
    <n v="0"/>
    <n v="0.6"/>
    <n v="0"/>
    <s v="None"/>
    <n v="0"/>
    <n v="1"/>
    <n v="62.98"/>
    <n v="128"/>
    <n v="4.2"/>
    <s v="UPI"/>
    <n v="47.3"/>
    <n v="0.47949999999999998"/>
    <n v="1"/>
    <s v="Switched to Competitor"/>
  </r>
  <r>
    <x v="1"/>
    <m/>
    <n v="58"/>
    <m/>
    <s v="Female"/>
    <s v="North"/>
    <s v="App Ads"/>
    <n v="3"/>
    <n v="3"/>
    <n v="0"/>
    <n v="276.85000000000002"/>
    <n v="876.67"/>
    <n v="0"/>
    <n v="119"/>
    <n v="0"/>
    <n v="3.2"/>
    <n v="0"/>
    <n v="0.62"/>
    <n v="1"/>
    <s v="Delivery Delay"/>
    <n v="0"/>
    <n v="0"/>
    <n v="0"/>
    <n v="49"/>
    <n v="3.4"/>
    <s v="Wallet"/>
    <n v="31.4"/>
    <n v="0.36430000000000001"/>
    <n v="0"/>
    <s v="NA"/>
  </r>
  <r>
    <x v="2"/>
    <m/>
    <n v="36"/>
    <m/>
    <s v="Male"/>
    <s v="Central"/>
    <s v="Organic"/>
    <n v="40"/>
    <n v="63"/>
    <n v="11"/>
    <n v="456.29"/>
    <n v="30150.91"/>
    <n v="1"/>
    <n v="3259"/>
    <n v="0"/>
    <n v="2.9"/>
    <n v="1"/>
    <n v="0.28999999999999998"/>
    <n v="2"/>
    <s v="Payment"/>
    <n v="0"/>
    <n v="0"/>
    <n v="0"/>
    <n v="130"/>
    <n v="5"/>
    <s v="UPI"/>
    <n v="53.6"/>
    <n v="0.52669999999999995"/>
    <n v="1"/>
    <s v="Switched to Competitor"/>
  </r>
  <r>
    <x v="2"/>
    <m/>
    <n v="35"/>
    <m/>
    <s v="Male"/>
    <s v="Central"/>
    <s v="Social"/>
    <n v="30"/>
    <n v="41"/>
    <n v="8"/>
    <n v="635.89"/>
    <n v="27487.74"/>
    <n v="0"/>
    <n v="2982"/>
    <n v="2"/>
    <n v="0"/>
    <n v="1"/>
    <n v="0.3"/>
    <n v="0"/>
    <s v="None"/>
    <n v="2"/>
    <n v="1"/>
    <n v="704.8"/>
    <n v="25"/>
    <n v="4.2"/>
    <s v="UPI"/>
    <n v="24.7"/>
    <n v="0.31890000000000002"/>
    <n v="0"/>
    <s v="NA"/>
  </r>
  <r>
    <x v="1"/>
    <m/>
    <n v="59"/>
    <m/>
    <s v="Male"/>
    <s v="North"/>
    <s v="Social"/>
    <n v="28"/>
    <n v="17"/>
    <n v="2"/>
    <n v="514.04"/>
    <n v="9157.09"/>
    <n v="0"/>
    <n v="1238"/>
    <n v="1"/>
    <n v="0"/>
    <n v="1"/>
    <n v="0.06"/>
    <n v="0"/>
    <s v="None"/>
    <n v="1"/>
    <n v="0"/>
    <n v="272.05"/>
    <n v="53"/>
    <n v="3.5"/>
    <s v="Debit Card"/>
    <n v="31.3"/>
    <n v="0.36359999999999998"/>
    <n v="0"/>
    <s v="NA"/>
  </r>
  <r>
    <x v="1"/>
    <m/>
    <n v="54"/>
    <m/>
    <s v="Female"/>
    <s v="Central"/>
    <s v="App Ads"/>
    <n v="1"/>
    <n v="2"/>
    <n v="0"/>
    <n v="320.89999999999998"/>
    <n v="701.72"/>
    <n v="0"/>
    <n v="116"/>
    <n v="0"/>
    <n v="16"/>
    <n v="0"/>
    <n v="0.5"/>
    <n v="2"/>
    <s v="Item Missing"/>
    <n v="0"/>
    <n v="0"/>
    <n v="0"/>
    <n v="34"/>
    <n v="4.7"/>
    <s v="Debit Card"/>
    <n v="26.4"/>
    <n v="0.33029999999999998"/>
    <n v="0"/>
    <s v="NA"/>
  </r>
  <r>
    <x v="3"/>
    <m/>
    <n v="62"/>
    <m/>
    <s v="Female"/>
    <s v="North"/>
    <s v="App Ads"/>
    <n v="7"/>
    <n v="6"/>
    <n v="1"/>
    <n v="482.47"/>
    <n v="2983.18"/>
    <n v="0"/>
    <n v="650"/>
    <n v="0"/>
    <n v="5.4"/>
    <n v="0"/>
    <n v="0.35"/>
    <n v="1"/>
    <s v="App Issue"/>
    <n v="0"/>
    <n v="0"/>
    <n v="0"/>
    <n v="88"/>
    <n v="2.4"/>
    <s v="UPI"/>
    <n v="42"/>
    <n v="0.44009999999999999"/>
    <n v="1"/>
    <s v="Low Personalization"/>
  </r>
  <r>
    <x v="3"/>
    <m/>
    <n v="66"/>
    <m/>
    <s v="Female"/>
    <s v="East"/>
    <s v="Organic"/>
    <n v="27"/>
    <n v="13"/>
    <n v="2"/>
    <n v="507.97"/>
    <n v="6332.33"/>
    <n v="0"/>
    <n v="956"/>
    <n v="1"/>
    <n v="8.5"/>
    <n v="0"/>
    <n v="0.42"/>
    <n v="1"/>
    <s v="Payment"/>
    <n v="1"/>
    <n v="1"/>
    <n v="670.59"/>
    <n v="27"/>
    <n v="5"/>
    <s v="Debit Card"/>
    <n v="19.5"/>
    <n v="0.28620000000000001"/>
    <n v="0"/>
    <s v="NA"/>
  </r>
  <r>
    <x v="3"/>
    <m/>
    <n v="61"/>
    <m/>
    <s v="Male"/>
    <s v="West"/>
    <s v="App Ads"/>
    <n v="40"/>
    <n v="138"/>
    <n v="5"/>
    <n v="202.04"/>
    <n v="28152.23"/>
    <n v="1"/>
    <n v="2969"/>
    <n v="7"/>
    <n v="32"/>
    <n v="8"/>
    <n v="0.67"/>
    <n v="5"/>
    <s v="Payment"/>
    <n v="4"/>
    <n v="2"/>
    <n v="2103.64"/>
    <n v="92"/>
    <n v="4.5"/>
    <s v="UPI"/>
    <n v="62.1"/>
    <n v="0.58950000000000002"/>
    <n v="1"/>
    <s v="Product Unavailability"/>
  </r>
  <r>
    <x v="3"/>
    <m/>
    <n v="67"/>
    <m/>
    <s v="Female"/>
    <s v="South"/>
    <s v="Social"/>
    <n v="10"/>
    <n v="22"/>
    <n v="4"/>
    <n v="486.65"/>
    <n v="10080.08"/>
    <n v="0"/>
    <n v="1211"/>
    <n v="0"/>
    <n v="0"/>
    <n v="1"/>
    <n v="0.42"/>
    <n v="2"/>
    <s v="App Issue"/>
    <n v="0"/>
    <n v="1"/>
    <n v="130.78"/>
    <n v="13"/>
    <n v="3.6"/>
    <s v="UPI"/>
    <n v="19"/>
    <n v="0.28310000000000002"/>
    <n v="0"/>
    <s v="NA"/>
  </r>
  <r>
    <x v="2"/>
    <m/>
    <n v="40"/>
    <m/>
    <s v="Male"/>
    <s v="East"/>
    <s v="Organic"/>
    <n v="35"/>
    <n v="51"/>
    <n v="8"/>
    <n v="451.84"/>
    <n v="21729.31"/>
    <n v="0"/>
    <n v="2643"/>
    <n v="2"/>
    <n v="4.5"/>
    <n v="3"/>
    <n v="0.97"/>
    <n v="3"/>
    <s v="Item Missing"/>
    <n v="2"/>
    <n v="2"/>
    <n v="793.3"/>
    <n v="52"/>
    <n v="3.4"/>
    <s v="Credit Card"/>
    <n v="37.700000000000003"/>
    <n v="0.40870000000000001"/>
    <n v="1"/>
    <s v="Product Unavailability"/>
  </r>
  <r>
    <x v="2"/>
    <m/>
    <n v="38"/>
    <m/>
    <s v="Male"/>
    <s v="East"/>
    <s v="Partner"/>
    <n v="54"/>
    <n v="36"/>
    <n v="4"/>
    <n v="261.68"/>
    <n v="8694.57"/>
    <n v="0"/>
    <n v="1363"/>
    <n v="2"/>
    <n v="2.8"/>
    <n v="1"/>
    <n v="0.34"/>
    <n v="2"/>
    <s v="Item Missing"/>
    <n v="1"/>
    <n v="1"/>
    <n v="558.64"/>
    <n v="116"/>
    <n v="2.2999999999999998"/>
    <s v="Credit Card"/>
    <n v="43.4"/>
    <n v="0.4506"/>
    <n v="1"/>
    <s v="Low Personalization"/>
  </r>
  <r>
    <x v="2"/>
    <m/>
    <n v="35"/>
    <m/>
    <s v="Male"/>
    <s v="North"/>
    <s v="App Ads"/>
    <n v="25"/>
    <n v="27"/>
    <n v="4"/>
    <n v="679.59"/>
    <n v="18105.11"/>
    <n v="0"/>
    <n v="2185"/>
    <n v="0"/>
    <n v="11"/>
    <n v="1"/>
    <n v="0.55000000000000004"/>
    <n v="3"/>
    <s v="Delivery Delay"/>
    <n v="0"/>
    <n v="2"/>
    <n v="214.11"/>
    <n v="31"/>
    <n v="3.9"/>
    <s v="Credit Card"/>
    <n v="25.1"/>
    <n v="0.32169999999999999"/>
    <n v="0"/>
    <s v="NA"/>
  </r>
  <r>
    <x v="2"/>
    <m/>
    <n v="30"/>
    <m/>
    <s v="Female"/>
    <s v="Central"/>
    <s v="Organic"/>
    <n v="43"/>
    <n v="56"/>
    <n v="11"/>
    <n v="487.25"/>
    <n v="24677.74"/>
    <n v="0"/>
    <n v="2916"/>
    <n v="1"/>
    <n v="0"/>
    <n v="1"/>
    <n v="0.26"/>
    <n v="2"/>
    <s v="App Issue"/>
    <n v="1"/>
    <n v="4"/>
    <n v="1637.5"/>
    <n v="42"/>
    <n v="3"/>
    <s v="Credit Card"/>
    <n v="23.5"/>
    <n v="0.31140000000000001"/>
    <n v="0"/>
    <s v="NA"/>
  </r>
  <r>
    <x v="1"/>
    <m/>
    <n v="57"/>
    <m/>
    <s v="Male"/>
    <s v="North"/>
    <s v="Referral"/>
    <n v="24"/>
    <n v="33"/>
    <n v="2"/>
    <n v="425.26"/>
    <n v="14706.75"/>
    <n v="0"/>
    <n v="1390"/>
    <n v="0"/>
    <n v="25.3"/>
    <n v="1"/>
    <n v="0.71"/>
    <n v="0"/>
    <s v="None"/>
    <n v="0"/>
    <n v="2"/>
    <n v="348.27"/>
    <n v="35"/>
    <n v="4.2"/>
    <s v="Debit Card"/>
    <n v="24"/>
    <n v="0.31409999999999999"/>
    <n v="0"/>
    <s v="NA"/>
  </r>
  <r>
    <x v="1"/>
    <m/>
    <n v="55"/>
    <m/>
    <s v="Female"/>
    <s v="North"/>
    <s v="App Ads"/>
    <n v="4"/>
    <n v="6"/>
    <n v="1"/>
    <n v="346.72"/>
    <n v="1926.49"/>
    <n v="1"/>
    <n v="496"/>
    <n v="0"/>
    <n v="0"/>
    <n v="0"/>
    <n v="0.31"/>
    <n v="2"/>
    <s v="Item Missing"/>
    <n v="0"/>
    <n v="0"/>
    <n v="0"/>
    <n v="9"/>
    <n v="2.2999999999999998"/>
    <s v="Wallet"/>
    <n v="17.8"/>
    <n v="0.27579999999999999"/>
    <n v="0"/>
    <s v="NA"/>
  </r>
  <r>
    <x v="1"/>
    <m/>
    <n v="60"/>
    <m/>
    <s v="Other"/>
    <s v="Central"/>
    <s v="Partner"/>
    <n v="35"/>
    <n v="30"/>
    <n v="2"/>
    <n v="463.3"/>
    <n v="12880.04"/>
    <n v="0"/>
    <n v="1571"/>
    <n v="1"/>
    <n v="11.6"/>
    <n v="1"/>
    <n v="0.18"/>
    <n v="1"/>
    <s v="Item Missing"/>
    <n v="1"/>
    <n v="1"/>
    <n v="311.17"/>
    <n v="16"/>
    <n v="3.9"/>
    <s v="UPI"/>
    <n v="20.5"/>
    <n v="0.29239999999999999"/>
    <n v="0"/>
    <s v="NA"/>
  </r>
  <r>
    <x v="2"/>
    <m/>
    <n v="26"/>
    <m/>
    <s v="Female"/>
    <s v="South"/>
    <s v="App Ads"/>
    <n v="4"/>
    <n v="4"/>
    <n v="1"/>
    <n v="500.23"/>
    <n v="2163.52"/>
    <n v="0"/>
    <n v="567"/>
    <n v="0"/>
    <n v="0"/>
    <n v="0"/>
    <n v="0.25"/>
    <n v="1"/>
    <s v="Payment"/>
    <n v="0"/>
    <n v="0"/>
    <n v="0"/>
    <n v="90"/>
    <n v="4.5"/>
    <s v="UPI"/>
    <n v="41.8"/>
    <n v="0.43869999999999998"/>
    <n v="1"/>
    <s v="Product Unavailability"/>
  </r>
  <r>
    <x v="1"/>
    <m/>
    <n v="44"/>
    <m/>
    <s v="Male"/>
    <s v="South"/>
    <s v="App Ads"/>
    <n v="25"/>
    <n v="11"/>
    <n v="0"/>
    <n v="609.44000000000005"/>
    <n v="6469.52"/>
    <n v="0"/>
    <n v="979"/>
    <n v="1"/>
    <n v="23.5"/>
    <n v="0"/>
    <n v="0.54"/>
    <n v="1"/>
    <s v="Payment"/>
    <n v="0"/>
    <n v="1"/>
    <n v="183.49"/>
    <n v="27"/>
    <n v="4.0999999999999996"/>
    <s v="Debit Card"/>
    <n v="27.4"/>
    <n v="0.33660000000000001"/>
    <n v="0"/>
    <s v="NA"/>
  </r>
  <r>
    <x v="2"/>
    <m/>
    <n v="29"/>
    <m/>
    <s v="Female"/>
    <s v="South"/>
    <s v="Partner"/>
    <n v="18"/>
    <n v="4"/>
    <n v="1"/>
    <n v="436.05"/>
    <n v="1655.63"/>
    <n v="0"/>
    <n v="214"/>
    <n v="0"/>
    <n v="13.1"/>
    <n v="0"/>
    <n v="0.68"/>
    <n v="1"/>
    <s v="Delivery Delay"/>
    <n v="0"/>
    <n v="0"/>
    <n v="0"/>
    <n v="37"/>
    <n v="4.5"/>
    <s v="UPI"/>
    <n v="20.7"/>
    <n v="0.29320000000000002"/>
    <n v="0"/>
    <s v="NA"/>
  </r>
  <r>
    <x v="3"/>
    <m/>
    <n v="65"/>
    <m/>
    <s v="Female"/>
    <s v="North"/>
    <s v="Referral"/>
    <n v="41"/>
    <n v="23"/>
    <n v="1"/>
    <n v="287.95"/>
    <n v="6908.25"/>
    <n v="0"/>
    <n v="652"/>
    <n v="1"/>
    <n v="0.3"/>
    <n v="0"/>
    <n v="0.1"/>
    <n v="1"/>
    <s v="Delivery Delay"/>
    <n v="0"/>
    <n v="2"/>
    <n v="156.52000000000001"/>
    <n v="30"/>
    <n v="2.9"/>
    <s v="Debit Card"/>
    <n v="14.7"/>
    <n v="0.2576"/>
    <n v="0"/>
    <s v="NA"/>
  </r>
  <r>
    <x v="2"/>
    <m/>
    <n v="32"/>
    <m/>
    <s v="Male"/>
    <s v="South"/>
    <s v="Referral"/>
    <n v="2"/>
    <n v="3"/>
    <n v="0"/>
    <n v="440.5"/>
    <n v="1379.77"/>
    <n v="0"/>
    <n v="474"/>
    <n v="0"/>
    <n v="7.4"/>
    <n v="0"/>
    <n v="0.52"/>
    <n v="2"/>
    <s v="Delivery Delay"/>
    <n v="0"/>
    <n v="0"/>
    <n v="0"/>
    <n v="7"/>
    <n v="4.7"/>
    <s v="UPI"/>
    <n v="20.9"/>
    <n v="0.2944"/>
    <n v="0"/>
    <s v="NA"/>
  </r>
  <r>
    <x v="0"/>
    <m/>
    <n v="25"/>
    <m/>
    <s v="Female"/>
    <s v="South"/>
    <s v="Social"/>
    <n v="26"/>
    <n v="40"/>
    <n v="1"/>
    <n v="439.49"/>
    <n v="18239.98"/>
    <n v="0"/>
    <n v="2115"/>
    <n v="3"/>
    <n v="26.8"/>
    <n v="1"/>
    <n v="0.22"/>
    <n v="2"/>
    <s v="Payment"/>
    <n v="2"/>
    <n v="0"/>
    <n v="161.66999999999999"/>
    <n v="13"/>
    <n v="2.4"/>
    <s v="Credit Card"/>
    <n v="20.3"/>
    <n v="0.29099999999999998"/>
    <n v="0"/>
    <s v="NA"/>
  </r>
  <r>
    <x v="1"/>
    <m/>
    <n v="48"/>
    <m/>
    <s v="Female"/>
    <s v="East"/>
    <s v="App Ads"/>
    <n v="6"/>
    <n v="13"/>
    <n v="0"/>
    <n v="646.89"/>
    <n v="8798.17"/>
    <n v="0"/>
    <n v="1069"/>
    <n v="1"/>
    <n v="8.6999999999999993"/>
    <n v="1"/>
    <n v="0.56000000000000005"/>
    <n v="2"/>
    <s v="Quality"/>
    <n v="0"/>
    <n v="1"/>
    <n v="168.36"/>
    <n v="30"/>
    <n v="3.5"/>
    <s v="UPI"/>
    <n v="31.2"/>
    <n v="0.36299999999999999"/>
    <n v="0"/>
    <s v="NA"/>
  </r>
  <r>
    <x v="3"/>
    <m/>
    <n v="64"/>
    <m/>
    <s v="Male"/>
    <s v="East"/>
    <s v="Organic"/>
    <n v="59"/>
    <n v="126"/>
    <n v="20"/>
    <n v="484.76"/>
    <n v="66946.559999999998"/>
    <n v="0"/>
    <n v="7109"/>
    <n v="3"/>
    <n v="0"/>
    <n v="6"/>
    <n v="0.49"/>
    <n v="4"/>
    <s v="Payment"/>
    <n v="3"/>
    <n v="9"/>
    <n v="2444.23"/>
    <n v="24"/>
    <n v="3.6"/>
    <s v="UPI"/>
    <n v="28.3"/>
    <n v="0.34260000000000002"/>
    <n v="0"/>
    <s v="NA"/>
  </r>
  <r>
    <x v="3"/>
    <m/>
    <n v="66"/>
    <m/>
    <s v="Female"/>
    <s v="Central"/>
    <s v="Social"/>
    <n v="42"/>
    <n v="97"/>
    <n v="18"/>
    <n v="495.92"/>
    <n v="49190.25"/>
    <n v="0"/>
    <n v="5110"/>
    <n v="2"/>
    <n v="17.8"/>
    <n v="3"/>
    <n v="0.64"/>
    <n v="5"/>
    <s v="Payment"/>
    <n v="4"/>
    <n v="5"/>
    <n v="1692.14"/>
    <n v="26"/>
    <n v="2.1"/>
    <s v="UPI"/>
    <n v="34.799999999999997"/>
    <n v="0.3881"/>
    <n v="0"/>
    <s v="NA"/>
  </r>
  <r>
    <x v="0"/>
    <m/>
    <n v="23"/>
    <m/>
    <s v="Male"/>
    <s v="Central"/>
    <s v="Referral"/>
    <n v="33"/>
    <n v="51"/>
    <n v="8"/>
    <n v="384.08"/>
    <n v="21248.35"/>
    <n v="1"/>
    <n v="2311"/>
    <n v="3"/>
    <n v="22.3"/>
    <n v="3"/>
    <n v="0.64"/>
    <n v="4"/>
    <s v="Item Missing"/>
    <n v="1"/>
    <n v="0"/>
    <n v="155.69"/>
    <n v="26"/>
    <n v="3.8"/>
    <s v="UPI"/>
    <n v="27.9"/>
    <n v="0.34"/>
    <n v="0"/>
    <s v="NA"/>
  </r>
  <r>
    <x v="2"/>
    <m/>
    <n v="35"/>
    <m/>
    <s v="Male"/>
    <s v="South"/>
    <s v="App Ads"/>
    <n v="53"/>
    <n v="123"/>
    <n v="20"/>
    <n v="492.34"/>
    <n v="62598.63"/>
    <n v="0"/>
    <n v="6830"/>
    <n v="7"/>
    <n v="5.4"/>
    <n v="1"/>
    <n v="0.08"/>
    <n v="3"/>
    <s v="App Issue"/>
    <n v="5"/>
    <n v="6"/>
    <n v="3426.29"/>
    <n v="97"/>
    <n v="4"/>
    <s v="Debit Card"/>
    <n v="58.5"/>
    <n v="0.56369999999999998"/>
    <n v="1"/>
    <s v="Product Unavailability"/>
  </r>
  <r>
    <x v="2"/>
    <m/>
    <n v="26"/>
    <m/>
    <s v="Female"/>
    <s v="Central"/>
    <s v="Social"/>
    <n v="8"/>
    <n v="1"/>
    <n v="0"/>
    <n v="349.17"/>
    <n v="345.83"/>
    <n v="0"/>
    <n v="432"/>
    <n v="0"/>
    <n v="6.2"/>
    <n v="0"/>
    <n v="0.28999999999999998"/>
    <n v="2"/>
    <s v="Payment"/>
    <n v="0"/>
    <n v="0"/>
    <n v="0"/>
    <n v="165"/>
    <n v="3.7"/>
    <s v="UPI"/>
    <n v="67.8"/>
    <n v="0.63070000000000004"/>
    <n v="1"/>
    <s v="Frequent SLA Breaches"/>
  </r>
  <r>
    <x v="2"/>
    <m/>
    <n v="34"/>
    <m/>
    <s v="Male"/>
    <s v="Central"/>
    <s v="Referral"/>
    <n v="39"/>
    <n v="89"/>
    <n v="11"/>
    <n v="469.65"/>
    <n v="42128.99"/>
    <n v="0"/>
    <n v="4232"/>
    <n v="3"/>
    <n v="0.5"/>
    <n v="5"/>
    <n v="0.17"/>
    <n v="2"/>
    <s v="Payment"/>
    <n v="0"/>
    <n v="4"/>
    <n v="850.15"/>
    <n v="56"/>
    <n v="4.5"/>
    <s v="UPI"/>
    <n v="33.9"/>
    <n v="0.38179999999999997"/>
    <n v="0"/>
    <s v="NA"/>
  </r>
  <r>
    <x v="1"/>
    <m/>
    <n v="46"/>
    <m/>
    <s v="Male"/>
    <s v="Central"/>
    <s v="Social"/>
    <n v="59"/>
    <n v="104"/>
    <n v="11"/>
    <n v="545.17999999999995"/>
    <n v="52535.92"/>
    <n v="0"/>
    <n v="6091"/>
    <n v="2"/>
    <n v="0"/>
    <n v="6"/>
    <n v="0.74"/>
    <n v="5"/>
    <s v="App Issue"/>
    <n v="3"/>
    <n v="4"/>
    <n v="465.33"/>
    <n v="11"/>
    <n v="3.1"/>
    <s v="UPI"/>
    <n v="23"/>
    <n v="0.30769999999999997"/>
    <n v="0"/>
    <s v="NA"/>
  </r>
  <r>
    <x v="2"/>
    <m/>
    <n v="32"/>
    <m/>
    <s v="Male"/>
    <s v="West"/>
    <s v="Social"/>
    <n v="28"/>
    <n v="72"/>
    <n v="13"/>
    <n v="448.39"/>
    <n v="32194.95"/>
    <n v="0"/>
    <n v="3120"/>
    <n v="4"/>
    <n v="6.9"/>
    <n v="1"/>
    <n v="0.45"/>
    <n v="2"/>
    <s v="App Issue"/>
    <n v="0"/>
    <n v="6"/>
    <n v="1709.66"/>
    <n v="14"/>
    <n v="2.7"/>
    <s v="UPI"/>
    <n v="24.5"/>
    <n v="0.31740000000000002"/>
    <n v="0"/>
    <s v="NA"/>
  </r>
  <r>
    <x v="0"/>
    <m/>
    <n v="21"/>
    <m/>
    <s v="Male"/>
    <s v="North"/>
    <s v="Referral"/>
    <n v="60"/>
    <n v="2"/>
    <n v="0"/>
    <n v="582.36"/>
    <n v="1241.6600000000001"/>
    <n v="0"/>
    <n v="423"/>
    <n v="0"/>
    <n v="0"/>
    <n v="0"/>
    <n v="0.23"/>
    <n v="2"/>
    <s v="App Issue"/>
    <n v="0"/>
    <n v="0"/>
    <n v="0"/>
    <n v="39"/>
    <n v="2.7"/>
    <s v="Debit Card"/>
    <n v="12.4"/>
    <n v="0.2447"/>
    <n v="0"/>
    <s v="NA"/>
  </r>
  <r>
    <x v="1"/>
    <m/>
    <n v="45"/>
    <m/>
    <s v="Male"/>
    <s v="North"/>
    <s v="Organic"/>
    <n v="51"/>
    <n v="129"/>
    <n v="20"/>
    <n v="616.95000000000005"/>
    <n v="73338.899999999994"/>
    <n v="0"/>
    <n v="7703"/>
    <n v="10"/>
    <n v="15.7"/>
    <n v="2"/>
    <n v="0.41"/>
    <n v="3"/>
    <s v="Quality"/>
    <n v="2"/>
    <n v="3"/>
    <n v="672.79"/>
    <n v="66"/>
    <n v="3.1"/>
    <s v="UPI"/>
    <n v="46.8"/>
    <n v="0.47610000000000002"/>
    <n v="1"/>
    <s v="Frequent SLA Breaches"/>
  </r>
  <r>
    <x v="0"/>
    <m/>
    <n v="20"/>
    <m/>
    <s v="Female"/>
    <s v="Central"/>
    <s v="Social"/>
    <n v="60"/>
    <n v="30"/>
    <n v="6"/>
    <n v="586.34"/>
    <n v="17265.77"/>
    <n v="1"/>
    <n v="2242"/>
    <n v="2"/>
    <n v="6"/>
    <n v="1"/>
    <n v="0.62"/>
    <n v="1"/>
    <s v="Delivery Delay"/>
    <n v="1"/>
    <n v="1"/>
    <n v="472.83"/>
    <n v="104"/>
    <n v="4.3"/>
    <s v="UPI"/>
    <n v="38.299999999999997"/>
    <n v="0.41320000000000001"/>
    <n v="1"/>
    <s v="Price/Discount Reliance"/>
  </r>
  <r>
    <x v="2"/>
    <m/>
    <n v="30"/>
    <m/>
    <s v="Male"/>
    <s v="East"/>
    <s v="App Ads"/>
    <n v="9"/>
    <n v="24"/>
    <n v="2"/>
    <n v="457.37"/>
    <n v="11193.4"/>
    <n v="0"/>
    <n v="1341"/>
    <n v="1"/>
    <n v="0"/>
    <n v="0"/>
    <n v="0.47"/>
    <n v="2"/>
    <s v="Payment"/>
    <n v="0"/>
    <n v="1"/>
    <n v="168.13"/>
    <n v="20"/>
    <n v="2.8"/>
    <s v="UPI"/>
    <n v="21.3"/>
    <n v="0.29730000000000001"/>
    <n v="0"/>
    <s v="NA"/>
  </r>
  <r>
    <x v="0"/>
    <m/>
    <n v="18"/>
    <m/>
    <s v="Male"/>
    <s v="Central"/>
    <s v="Referral"/>
    <n v="18"/>
    <n v="20"/>
    <n v="3"/>
    <n v="338.06"/>
    <n v="6701.1"/>
    <n v="1"/>
    <n v="728"/>
    <n v="1"/>
    <n v="13.6"/>
    <n v="0"/>
    <n v="0.15"/>
    <n v="2"/>
    <s v="Item Missing"/>
    <n v="1"/>
    <n v="1"/>
    <n v="577.33000000000004"/>
    <n v="30"/>
    <n v="2.2999999999999998"/>
    <s v="UPI"/>
    <n v="22.2"/>
    <n v="0.3029"/>
    <n v="0"/>
    <s v="NA"/>
  </r>
  <r>
    <x v="0"/>
    <m/>
    <n v="22"/>
    <m/>
    <s v="Female"/>
    <s v="West"/>
    <s v="Organic"/>
    <n v="47"/>
    <n v="100"/>
    <n v="18"/>
    <n v="330.53"/>
    <n v="36205.269999999997"/>
    <n v="0"/>
    <n v="3515"/>
    <n v="5"/>
    <n v="27.5"/>
    <n v="4"/>
    <n v="0.28000000000000003"/>
    <n v="4"/>
    <s v="Delivery Delay"/>
    <n v="5"/>
    <n v="0"/>
    <n v="785.82"/>
    <n v="66"/>
    <n v="3.4"/>
    <s v="UPI"/>
    <n v="52.1"/>
    <n v="0.51580000000000004"/>
    <n v="1"/>
    <s v="Product Unavailability"/>
  </r>
  <r>
    <x v="1"/>
    <m/>
    <n v="41"/>
    <m/>
    <s v="Female"/>
    <s v="North"/>
    <s v="Organic"/>
    <n v="20"/>
    <n v="35"/>
    <n v="3"/>
    <n v="515.22"/>
    <n v="17385.73"/>
    <n v="0"/>
    <n v="1832"/>
    <n v="1"/>
    <n v="30.2"/>
    <n v="1"/>
    <n v="0.1"/>
    <n v="1"/>
    <s v="Quality"/>
    <n v="2"/>
    <n v="1"/>
    <n v="422.7"/>
    <n v="80"/>
    <n v="2.6"/>
    <s v="COD"/>
    <n v="42.5"/>
    <n v="0.44419999999999998"/>
    <n v="1"/>
    <s v="Infrequent Need"/>
  </r>
  <r>
    <x v="3"/>
    <m/>
    <n v="63"/>
    <m/>
    <s v="Male"/>
    <s v="South"/>
    <s v="App Ads"/>
    <n v="43"/>
    <n v="112"/>
    <n v="18"/>
    <n v="482.17"/>
    <n v="48783.76"/>
    <n v="1"/>
    <n v="6060"/>
    <n v="7"/>
    <n v="19.600000000000001"/>
    <n v="2"/>
    <n v="0.35"/>
    <n v="2"/>
    <s v="Delivery Delay"/>
    <n v="1"/>
    <n v="7"/>
    <n v="1037.4000000000001"/>
    <n v="30"/>
    <n v="3.9"/>
    <s v="Wallet"/>
    <n v="32.6"/>
    <n v="0.3725"/>
    <n v="0"/>
    <s v="NA"/>
  </r>
  <r>
    <x v="1"/>
    <m/>
    <n v="59"/>
    <m/>
    <s v="Male"/>
    <s v="Central"/>
    <s v="Social"/>
    <n v="0"/>
    <n v="0"/>
    <n v="0"/>
    <n v="443.01"/>
    <n v="0"/>
    <n v="0"/>
    <n v="360"/>
    <n v="0"/>
    <n v="0"/>
    <n v="0"/>
    <n v="0.37"/>
    <n v="2"/>
    <s v="Payment"/>
    <n v="0"/>
    <n v="0"/>
    <n v="0"/>
    <n v="22"/>
    <n v="2.2000000000000002"/>
    <s v="Wallet"/>
    <n v="23.4"/>
    <n v="0.3105"/>
    <n v="0"/>
    <s v="NA"/>
  </r>
  <r>
    <x v="0"/>
    <m/>
    <n v="23"/>
    <m/>
    <s v="Male"/>
    <s v="North"/>
    <s v="App Ads"/>
    <n v="37"/>
    <n v="113"/>
    <n v="11"/>
    <n v="386.33"/>
    <n v="43044.54"/>
    <n v="1"/>
    <n v="4836"/>
    <n v="7"/>
    <n v="20.8"/>
    <n v="1"/>
    <n v="0.27"/>
    <n v="3"/>
    <s v="Delivery Delay"/>
    <n v="2"/>
    <n v="8"/>
    <n v="2820.95"/>
    <n v="35"/>
    <n v="4.9000000000000004"/>
    <s v="UPI"/>
    <n v="36.200000000000003"/>
    <n v="0.39779999999999999"/>
    <n v="0"/>
    <s v="NA"/>
  </r>
  <r>
    <x v="0"/>
    <m/>
    <n v="19"/>
    <m/>
    <s v="Male"/>
    <s v="West"/>
    <s v="Referral"/>
    <n v="54"/>
    <n v="66"/>
    <n v="9"/>
    <n v="451.54"/>
    <n v="28394.58"/>
    <n v="0"/>
    <n v="3414"/>
    <n v="1"/>
    <n v="17.100000000000001"/>
    <n v="1"/>
    <n v="0.35"/>
    <n v="1"/>
    <s v="Quality"/>
    <n v="1"/>
    <n v="5"/>
    <n v="1383.39"/>
    <n v="51"/>
    <n v="2.4"/>
    <s v="UPI"/>
    <n v="25.9"/>
    <n v="0.32679999999999998"/>
    <n v="0"/>
    <s v="NA"/>
  </r>
  <r>
    <x v="2"/>
    <m/>
    <n v="35"/>
    <m/>
    <s v="Male"/>
    <s v="Central"/>
    <s v="Social"/>
    <n v="16"/>
    <n v="16"/>
    <n v="1"/>
    <n v="284.58999999999997"/>
    <n v="4950.05"/>
    <n v="0"/>
    <n v="507"/>
    <n v="1"/>
    <n v="4.3"/>
    <n v="0"/>
    <n v="0.79"/>
    <n v="2"/>
    <s v="Item Missing"/>
    <n v="0"/>
    <n v="1"/>
    <n v="229.17"/>
    <n v="130"/>
    <n v="4.2"/>
    <s v="Debit Card"/>
    <n v="58.3"/>
    <n v="0.56189999999999996"/>
    <n v="1"/>
    <s v="Price/Discount Reliance"/>
  </r>
  <r>
    <x v="1"/>
    <m/>
    <n v="52"/>
    <m/>
    <s v="Female"/>
    <s v="North"/>
    <s v="Referral"/>
    <n v="43"/>
    <n v="55"/>
    <n v="10"/>
    <n v="372.74"/>
    <n v="21712.41"/>
    <n v="0"/>
    <n v="2519"/>
    <n v="4"/>
    <n v="24.2"/>
    <n v="3"/>
    <n v="0.88"/>
    <n v="4"/>
    <s v="Item Missing"/>
    <n v="3"/>
    <n v="2"/>
    <n v="1285.52"/>
    <n v="91"/>
    <n v="2.8"/>
    <s v="UPI"/>
    <n v="55.6"/>
    <n v="0.54210000000000003"/>
    <n v="1"/>
    <s v="Infrequent Need"/>
  </r>
  <r>
    <x v="1"/>
    <m/>
    <n v="57"/>
    <m/>
    <s v="Female"/>
    <s v="South"/>
    <s v="Organic"/>
    <n v="6"/>
    <n v="14"/>
    <n v="2"/>
    <n v="425.69"/>
    <n v="5453.2"/>
    <n v="0"/>
    <n v="1020"/>
    <n v="0"/>
    <n v="0"/>
    <n v="1"/>
    <n v="0.08"/>
    <n v="1"/>
    <s v="App Issue"/>
    <n v="1"/>
    <n v="0"/>
    <n v="179.64"/>
    <n v="75"/>
    <n v="2.8"/>
    <s v="UPI"/>
    <n v="37.200000000000003"/>
    <n v="0.4052"/>
    <n v="0"/>
    <s v="NA"/>
  </r>
  <r>
    <x v="3"/>
    <m/>
    <n v="61"/>
    <m/>
    <s v="Male"/>
    <s v="East"/>
    <s v="Social"/>
    <n v="17"/>
    <n v="40"/>
    <n v="5"/>
    <n v="534.11"/>
    <n v="21116.09"/>
    <n v="0"/>
    <n v="2623"/>
    <n v="3"/>
    <n v="6.9"/>
    <n v="0"/>
    <n v="0.56999999999999995"/>
    <n v="3"/>
    <s v="Quality"/>
    <n v="0"/>
    <n v="3"/>
    <n v="267.04000000000002"/>
    <n v="133"/>
    <n v="4.3"/>
    <s v="UPI"/>
    <n v="65.099999999999994"/>
    <n v="0.61150000000000004"/>
    <n v="1"/>
    <s v="Infrequent Need"/>
  </r>
  <r>
    <x v="2"/>
    <m/>
    <n v="36"/>
    <m/>
    <s v="Female"/>
    <s v="West"/>
    <s v="Referral"/>
    <n v="10"/>
    <n v="8"/>
    <n v="1"/>
    <n v="566.9"/>
    <n v="4609.8999999999996"/>
    <n v="0"/>
    <n v="842"/>
    <n v="1"/>
    <n v="0"/>
    <n v="0"/>
    <n v="0.42"/>
    <n v="1"/>
    <s v="App Issue"/>
    <n v="0"/>
    <n v="0"/>
    <n v="0"/>
    <n v="30"/>
    <n v="4.7"/>
    <s v="Debit Card"/>
    <n v="21.8"/>
    <n v="0.3004"/>
    <n v="0"/>
    <s v="NA"/>
  </r>
  <r>
    <x v="2"/>
    <m/>
    <n v="26"/>
    <m/>
    <s v="Male"/>
    <s v="East"/>
    <s v="App Ads"/>
    <n v="11"/>
    <n v="12"/>
    <n v="2"/>
    <n v="216.79"/>
    <n v="2468.6799999999998"/>
    <n v="0"/>
    <n v="611"/>
    <n v="1"/>
    <n v="6"/>
    <n v="0"/>
    <n v="0.04"/>
    <n v="1"/>
    <s v="Item Missing"/>
    <n v="1"/>
    <n v="0"/>
    <n v="250.07"/>
    <n v="65"/>
    <n v="3.8"/>
    <s v="UPI"/>
    <n v="37.6"/>
    <n v="0.4083"/>
    <n v="1"/>
    <s v="Price/Discount Reliance"/>
  </r>
  <r>
    <x v="0"/>
    <m/>
    <n v="19"/>
    <m/>
    <s v="Male"/>
    <s v="North"/>
    <s v="Social"/>
    <n v="29"/>
    <n v="59"/>
    <n v="4"/>
    <n v="259.3"/>
    <n v="13835.68"/>
    <n v="0"/>
    <n v="1937"/>
    <n v="1"/>
    <n v="13.6"/>
    <n v="2"/>
    <n v="0.23"/>
    <n v="4"/>
    <s v="Quality"/>
    <n v="3"/>
    <n v="1"/>
    <n v="1105.5"/>
    <n v="30"/>
    <n v="4.0999999999999996"/>
    <s v="Credit Card"/>
    <n v="27.9"/>
    <n v="0.3402"/>
    <n v="0"/>
    <s v="NA"/>
  </r>
  <r>
    <x v="0"/>
    <m/>
    <n v="25"/>
    <m/>
    <s v="Male"/>
    <s v="North"/>
    <s v="Referral"/>
    <n v="54"/>
    <n v="151"/>
    <n v="20"/>
    <n v="535.84"/>
    <n v="83435.929999999993"/>
    <n v="0"/>
    <n v="8103"/>
    <n v="3"/>
    <n v="9.6999999999999993"/>
    <n v="1"/>
    <n v="0.48"/>
    <n v="4"/>
    <s v="Item Missing"/>
    <n v="5"/>
    <n v="4"/>
    <n v="1824.27"/>
    <n v="13"/>
    <n v="2.8"/>
    <s v="COD"/>
    <n v="28.4"/>
    <n v="0.34350000000000003"/>
    <n v="0"/>
    <s v="NA"/>
  </r>
  <r>
    <x v="0"/>
    <m/>
    <n v="21"/>
    <m/>
    <s v="Male"/>
    <s v="South"/>
    <s v="App Ads"/>
    <n v="6"/>
    <n v="7"/>
    <n v="1"/>
    <n v="462.35"/>
    <n v="3371.84"/>
    <n v="0"/>
    <n v="488"/>
    <n v="0"/>
    <n v="17.399999999999999"/>
    <n v="0"/>
    <n v="0.56999999999999995"/>
    <n v="2"/>
    <s v="Delivery Delay"/>
    <n v="0"/>
    <n v="0"/>
    <n v="0"/>
    <n v="46"/>
    <n v="2.4"/>
    <s v="Credit Card"/>
    <n v="35.299999999999997"/>
    <n v="0.39129999999999998"/>
    <n v="0"/>
    <s v="NA"/>
  </r>
  <r>
    <x v="3"/>
    <m/>
    <n v="63"/>
    <m/>
    <s v="Female"/>
    <s v="South"/>
    <s v="Social"/>
    <n v="21"/>
    <n v="14"/>
    <n v="1"/>
    <n v="525.39"/>
    <n v="7963.7"/>
    <n v="1"/>
    <n v="987"/>
    <n v="1"/>
    <n v="5.2"/>
    <n v="0"/>
    <n v="0.47"/>
    <n v="2"/>
    <s v="Item Missing"/>
    <n v="1"/>
    <n v="0"/>
    <n v="277.20999999999998"/>
    <n v="51"/>
    <n v="3.6"/>
    <s v="Credit Card"/>
    <n v="35.5"/>
    <n v="0.39300000000000002"/>
    <n v="0"/>
    <s v="NA"/>
  </r>
  <r>
    <x v="2"/>
    <m/>
    <n v="32"/>
    <m/>
    <s v="Male"/>
    <s v="North"/>
    <s v="Referral"/>
    <n v="2"/>
    <n v="5"/>
    <n v="1"/>
    <n v="375.33"/>
    <n v="1709.01"/>
    <n v="0"/>
    <n v="641"/>
    <n v="0"/>
    <n v="33"/>
    <n v="0"/>
    <n v="0.69"/>
    <n v="1"/>
    <s v="Payment"/>
    <n v="0"/>
    <n v="0"/>
    <n v="0"/>
    <n v="20"/>
    <n v="3.4"/>
    <s v="Debit Card"/>
    <n v="23.4"/>
    <n v="0.31059999999999999"/>
    <n v="0"/>
    <s v="NA"/>
  </r>
  <r>
    <x v="3"/>
    <m/>
    <n v="61"/>
    <m/>
    <s v="Female"/>
    <s v="West"/>
    <s v="Social"/>
    <n v="34"/>
    <n v="14"/>
    <n v="1"/>
    <n v="382.01"/>
    <n v="4937.46"/>
    <n v="0"/>
    <n v="807"/>
    <n v="0"/>
    <n v="20.6"/>
    <n v="0"/>
    <n v="0.5"/>
    <n v="0"/>
    <s v="None"/>
    <n v="0"/>
    <n v="1"/>
    <n v="125.43"/>
    <n v="54"/>
    <n v="4.8"/>
    <s v="Credit Card"/>
    <n v="29.6"/>
    <n v="0.35160000000000002"/>
    <n v="0"/>
    <s v="NA"/>
  </r>
  <r>
    <x v="1"/>
    <m/>
    <n v="47"/>
    <m/>
    <s v="Male"/>
    <s v="North"/>
    <s v="Organic"/>
    <n v="38"/>
    <n v="85"/>
    <n v="2"/>
    <n v="361.56"/>
    <n v="32998.230000000003"/>
    <n v="0"/>
    <n v="2949"/>
    <n v="4"/>
    <n v="17"/>
    <n v="2"/>
    <n v="0.62"/>
    <n v="3"/>
    <s v="Payment"/>
    <n v="2"/>
    <n v="6"/>
    <n v="559.33000000000004"/>
    <n v="28"/>
    <n v="3.5"/>
    <s v="UPI"/>
    <n v="28.7"/>
    <n v="0.3458"/>
    <n v="0"/>
    <s v="NA"/>
  </r>
  <r>
    <x v="1"/>
    <m/>
    <n v="46"/>
    <m/>
    <s v="Female"/>
    <s v="West"/>
    <s v="Social"/>
    <n v="9"/>
    <n v="1"/>
    <n v="0"/>
    <n v="128.69"/>
    <n v="130.76"/>
    <n v="0"/>
    <n v="488"/>
    <n v="0"/>
    <n v="14.5"/>
    <n v="0"/>
    <n v="0.32"/>
    <n v="2"/>
    <s v="Payment"/>
    <n v="0"/>
    <n v="0"/>
    <n v="0"/>
    <n v="13"/>
    <n v="3.4"/>
    <s v="UPI"/>
    <n v="19.399999999999999"/>
    <n v="0.28549999999999998"/>
    <n v="0"/>
    <s v="NA"/>
  </r>
  <r>
    <x v="1"/>
    <m/>
    <n v="42"/>
    <m/>
    <s v="Female"/>
    <s v="Central"/>
    <s v="Referral"/>
    <n v="14"/>
    <n v="24"/>
    <n v="1"/>
    <n v="315.61"/>
    <n v="7509.27"/>
    <n v="0"/>
    <n v="859"/>
    <n v="1"/>
    <n v="38.1"/>
    <n v="0"/>
    <n v="0.71"/>
    <n v="0"/>
    <s v="None"/>
    <n v="1"/>
    <n v="1"/>
    <n v="467.52"/>
    <n v="57"/>
    <n v="3.4"/>
    <s v="Wallet"/>
    <n v="36"/>
    <n v="0.3962"/>
    <n v="0"/>
    <s v="NA"/>
  </r>
  <r>
    <x v="3"/>
    <m/>
    <n v="61"/>
    <m/>
    <s v="Female"/>
    <s v="West"/>
    <s v="App Ads"/>
    <n v="10"/>
    <n v="15"/>
    <n v="2"/>
    <n v="321.92"/>
    <n v="4998.84"/>
    <n v="0"/>
    <n v="691"/>
    <n v="0"/>
    <n v="9"/>
    <n v="0"/>
    <n v="0.81"/>
    <n v="2"/>
    <s v="App Issue"/>
    <n v="1"/>
    <n v="1"/>
    <n v="431.41"/>
    <n v="25"/>
    <n v="4.7"/>
    <s v="UPI"/>
    <n v="23.1"/>
    <n v="0.3085"/>
    <n v="0"/>
    <s v="NA"/>
  </r>
  <r>
    <x v="0"/>
    <m/>
    <n v="20"/>
    <m/>
    <s v="Male"/>
    <s v="East"/>
    <s v="App Ads"/>
    <n v="4"/>
    <n v="5"/>
    <n v="1"/>
    <n v="338.78"/>
    <n v="1744.31"/>
    <n v="0"/>
    <n v="585"/>
    <n v="0"/>
    <n v="12.8"/>
    <n v="0"/>
    <n v="0.39"/>
    <n v="0"/>
    <s v="None"/>
    <n v="0"/>
    <n v="0"/>
    <n v="0"/>
    <n v="33"/>
    <n v="4.8"/>
    <s v="Wallet"/>
    <n v="21.2"/>
    <n v="0.2964"/>
    <n v="0"/>
    <s v="NA"/>
  </r>
  <r>
    <x v="0"/>
    <m/>
    <n v="22"/>
    <m/>
    <s v="Female"/>
    <s v="North"/>
    <s v="Organic"/>
    <n v="23"/>
    <n v="68"/>
    <n v="11"/>
    <n v="333.25"/>
    <n v="22967.06"/>
    <n v="0"/>
    <n v="2113"/>
    <n v="5"/>
    <n v="12.3"/>
    <n v="3"/>
    <n v="0.27"/>
    <n v="1"/>
    <s v="Item Missing"/>
    <n v="2"/>
    <n v="3"/>
    <n v="1453.09"/>
    <n v="41"/>
    <n v="3"/>
    <s v="Credit Card"/>
    <n v="37.6"/>
    <n v="0.4078"/>
    <n v="0"/>
    <s v="NA"/>
  </r>
  <r>
    <x v="2"/>
    <m/>
    <n v="40"/>
    <m/>
    <s v="Female"/>
    <s v="East"/>
    <s v="Organic"/>
    <n v="18"/>
    <n v="31"/>
    <n v="1"/>
    <n v="339.72"/>
    <n v="9812.68"/>
    <n v="0"/>
    <n v="1149"/>
    <n v="1"/>
    <n v="0.1"/>
    <n v="2"/>
    <n v="0.22"/>
    <n v="3"/>
    <s v="Quality"/>
    <n v="1"/>
    <n v="1"/>
    <n v="285.2"/>
    <n v="56"/>
    <n v="4.2"/>
    <s v="UPI"/>
    <n v="33.700000000000003"/>
    <n v="0.38040000000000002"/>
    <n v="0"/>
    <s v="NA"/>
  </r>
  <r>
    <x v="2"/>
    <m/>
    <n v="38"/>
    <m/>
    <s v="Male"/>
    <s v="South"/>
    <s v="App Ads"/>
    <n v="15"/>
    <n v="25"/>
    <n v="4"/>
    <n v="421.63"/>
    <n v="11168.08"/>
    <n v="0"/>
    <n v="1130"/>
    <n v="1"/>
    <n v="2.2999999999999998"/>
    <n v="1"/>
    <n v="0.66"/>
    <n v="1"/>
    <s v="Item Missing"/>
    <n v="1"/>
    <n v="0"/>
    <n v="209.48"/>
    <n v="151"/>
    <n v="3.5"/>
    <s v="UPI"/>
    <n v="66.5"/>
    <n v="0.62150000000000005"/>
    <n v="1"/>
    <s v="Low Personalization"/>
  </r>
  <r>
    <x v="1"/>
    <m/>
    <n v="46"/>
    <m/>
    <s v="Female"/>
    <s v="North"/>
    <s v="Social"/>
    <n v="51"/>
    <n v="81"/>
    <n v="12"/>
    <n v="516.04999999999995"/>
    <n v="43376.71"/>
    <n v="0"/>
    <n v="4399"/>
    <n v="6"/>
    <n v="10"/>
    <n v="1"/>
    <n v="0.19"/>
    <n v="3"/>
    <s v="Item Missing"/>
    <n v="5"/>
    <n v="6"/>
    <n v="3202.48"/>
    <n v="34"/>
    <n v="3.6"/>
    <s v="Credit Card"/>
    <n v="30.2"/>
    <n v="0.35580000000000001"/>
    <n v="0"/>
    <s v="NA"/>
  </r>
  <r>
    <x v="1"/>
    <m/>
    <n v="57"/>
    <m/>
    <s v="Male"/>
    <s v="East"/>
    <s v="Organic"/>
    <n v="13"/>
    <n v="15"/>
    <n v="1"/>
    <n v="105"/>
    <n v="1615.37"/>
    <n v="1"/>
    <n v="328"/>
    <n v="1"/>
    <n v="8.6999999999999993"/>
    <n v="1"/>
    <n v="0.01"/>
    <n v="1"/>
    <s v="Quality"/>
    <n v="0"/>
    <n v="0"/>
    <n v="0"/>
    <n v="19"/>
    <n v="4.0999999999999996"/>
    <s v="Credit Card"/>
    <n v="16.3"/>
    <n v="0.26690000000000003"/>
    <n v="0"/>
    <s v="NA"/>
  </r>
  <r>
    <x v="1"/>
    <m/>
    <n v="49"/>
    <m/>
    <s v="Male"/>
    <s v="North"/>
    <s v="Social"/>
    <n v="15"/>
    <n v="49"/>
    <n v="8"/>
    <n v="337.16"/>
    <n v="16123.03"/>
    <n v="0"/>
    <n v="1792"/>
    <n v="4"/>
    <n v="17.8"/>
    <n v="2"/>
    <n v="0.65"/>
    <n v="2"/>
    <s v="Quality"/>
    <n v="1"/>
    <n v="1"/>
    <n v="384.7"/>
    <n v="33"/>
    <n v="3.4"/>
    <s v="Credit Card"/>
    <n v="32.9"/>
    <n v="0.37469999999999998"/>
    <n v="0"/>
    <s v="NA"/>
  </r>
  <r>
    <x v="2"/>
    <m/>
    <n v="31"/>
    <m/>
    <s v="Female"/>
    <s v="South"/>
    <s v="Referral"/>
    <n v="24"/>
    <n v="36"/>
    <n v="2"/>
    <n v="341.59"/>
    <n v="13030.68"/>
    <n v="0"/>
    <n v="1455"/>
    <n v="2"/>
    <n v="19.7"/>
    <n v="1"/>
    <n v="0.53"/>
    <n v="1"/>
    <s v="Quality"/>
    <n v="1"/>
    <n v="2"/>
    <n v="569.94000000000005"/>
    <n v="105"/>
    <n v="4.5"/>
    <s v="UPI"/>
    <n v="54.3"/>
    <n v="0.53190000000000004"/>
    <n v="1"/>
    <s v="Price/Discount Reliance"/>
  </r>
  <r>
    <x v="2"/>
    <m/>
    <n v="35"/>
    <m/>
    <s v="Male"/>
    <s v="West"/>
    <s v="App Ads"/>
    <n v="52"/>
    <n v="171"/>
    <n v="20"/>
    <n v="266.04000000000002"/>
    <n v="43575.05"/>
    <n v="0"/>
    <n v="4895"/>
    <n v="7"/>
    <n v="22.8"/>
    <n v="3"/>
    <n v="0.33"/>
    <n v="2"/>
    <s v="Quality"/>
    <n v="1"/>
    <n v="13"/>
    <n v="3761.07"/>
    <n v="40"/>
    <n v="2.1"/>
    <s v="UPI"/>
    <n v="39.700000000000003"/>
    <n v="0.42309999999999998"/>
    <n v="1"/>
    <s v="Switched to Competitor"/>
  </r>
  <r>
    <x v="1"/>
    <m/>
    <n v="57"/>
    <m/>
    <s v="Male"/>
    <s v="East"/>
    <s v="App Ads"/>
    <n v="12"/>
    <n v="14"/>
    <n v="3"/>
    <n v="582.86"/>
    <n v="7382.79"/>
    <n v="0"/>
    <n v="896"/>
    <n v="0"/>
    <n v="31.3"/>
    <n v="0"/>
    <n v="0.55000000000000004"/>
    <n v="0"/>
    <s v="None"/>
    <n v="0"/>
    <n v="1"/>
    <n v="300.39"/>
    <n v="47"/>
    <n v="4.2"/>
    <s v="COD"/>
    <n v="31.8"/>
    <n v="0.3669"/>
    <n v="0"/>
    <s v="NA"/>
  </r>
  <r>
    <x v="2"/>
    <m/>
    <n v="28"/>
    <m/>
    <s v="Male"/>
    <s v="North"/>
    <s v="App Ads"/>
    <n v="36"/>
    <n v="65"/>
    <n v="9"/>
    <n v="316.64999999999998"/>
    <n v="19169.330000000002"/>
    <n v="0"/>
    <n v="2295"/>
    <n v="3"/>
    <n v="0"/>
    <n v="2"/>
    <n v="0.08"/>
    <n v="1"/>
    <s v="App Issue"/>
    <n v="3"/>
    <n v="0"/>
    <n v="405.16"/>
    <n v="39"/>
    <n v="4.4000000000000004"/>
    <s v="Credit Card"/>
    <n v="25.1"/>
    <n v="0.32150000000000001"/>
    <n v="0"/>
    <s v="NA"/>
  </r>
  <r>
    <x v="1"/>
    <m/>
    <n v="44"/>
    <m/>
    <s v="Male"/>
    <s v="North"/>
    <s v="App Ads"/>
    <n v="57"/>
    <n v="81"/>
    <n v="7"/>
    <n v="499.5"/>
    <n v="39449.26"/>
    <n v="0"/>
    <n v="4483"/>
    <n v="5"/>
    <n v="14.2"/>
    <n v="1"/>
    <n v="0.6"/>
    <n v="3"/>
    <s v="Delivery Delay"/>
    <n v="3"/>
    <n v="4"/>
    <n v="1109.6400000000001"/>
    <n v="69"/>
    <n v="3.5"/>
    <s v="UPI"/>
    <n v="41.1"/>
    <n v="0.43369999999999997"/>
    <n v="1"/>
    <s v="Low Personalization"/>
  </r>
  <r>
    <x v="1"/>
    <m/>
    <n v="46"/>
    <m/>
    <s v="Male"/>
    <s v="South"/>
    <s v="Organic"/>
    <n v="50"/>
    <n v="58"/>
    <n v="6"/>
    <n v="354.91"/>
    <n v="22007.040000000001"/>
    <n v="0"/>
    <n v="2561"/>
    <n v="4"/>
    <n v="24.6"/>
    <n v="2"/>
    <n v="0.53"/>
    <n v="4"/>
    <s v="Item Missing"/>
    <n v="3"/>
    <n v="4"/>
    <n v="1610.14"/>
    <n v="52"/>
    <n v="3.9"/>
    <s v="Credit Card"/>
    <n v="43.3"/>
    <n v="0.44979999999999998"/>
    <n v="1"/>
    <s v="High Delivery Delays"/>
  </r>
  <r>
    <x v="1"/>
    <m/>
    <n v="57"/>
    <m/>
    <s v="Male"/>
    <s v="East"/>
    <s v="Referral"/>
    <n v="35"/>
    <n v="58"/>
    <n v="9"/>
    <n v="601.80999999999995"/>
    <n v="37981.07"/>
    <n v="0"/>
    <n v="3940"/>
    <n v="1"/>
    <n v="3.7"/>
    <n v="0"/>
    <n v="0.75"/>
    <n v="3"/>
    <s v="Payment"/>
    <n v="2"/>
    <n v="3"/>
    <n v="208.68"/>
    <n v="21"/>
    <n v="3.4"/>
    <s v="UPI"/>
    <n v="20.100000000000001"/>
    <n v="0.28970000000000001"/>
    <n v="0"/>
    <s v="NA"/>
  </r>
  <r>
    <x v="1"/>
    <m/>
    <n v="55"/>
    <m/>
    <s v="Female"/>
    <s v="East"/>
    <s v="Referral"/>
    <n v="44"/>
    <n v="138"/>
    <n v="8"/>
    <n v="348.03"/>
    <n v="47409.1"/>
    <n v="0"/>
    <n v="5011"/>
    <n v="4"/>
    <n v="10.4"/>
    <n v="3"/>
    <n v="0.57999999999999996"/>
    <n v="6"/>
    <s v="Quality"/>
    <n v="4"/>
    <n v="0"/>
    <n v="877.93"/>
    <n v="17"/>
    <n v="3.7"/>
    <s v="Credit Card"/>
    <n v="29.4"/>
    <n v="0.3503"/>
    <n v="0"/>
    <s v="NA"/>
  </r>
  <r>
    <x v="1"/>
    <m/>
    <n v="42"/>
    <m/>
    <s v="Female"/>
    <s v="North"/>
    <s v="App Ads"/>
    <n v="2"/>
    <n v="6"/>
    <n v="0"/>
    <n v="339.45"/>
    <n v="2008.57"/>
    <n v="0"/>
    <n v="196"/>
    <n v="0"/>
    <n v="23.8"/>
    <n v="0"/>
    <n v="0.6"/>
    <n v="0"/>
    <s v="None"/>
    <n v="0"/>
    <n v="0"/>
    <n v="0"/>
    <n v="33"/>
    <n v="3.8"/>
    <s v="Debit Card"/>
    <n v="23.2"/>
    <n v="0.30919999999999997"/>
    <n v="0"/>
    <s v="NA"/>
  </r>
  <r>
    <x v="2"/>
    <m/>
    <n v="34"/>
    <m/>
    <s v="Female"/>
    <s v="East"/>
    <s v="Organic"/>
    <n v="42"/>
    <n v="76"/>
    <n v="8"/>
    <n v="427.67"/>
    <n v="32340.87"/>
    <n v="0"/>
    <n v="3597"/>
    <n v="5"/>
    <n v="32"/>
    <n v="4"/>
    <n v="0.45"/>
    <n v="1"/>
    <s v="Quality"/>
    <n v="4"/>
    <n v="0"/>
    <n v="721.33"/>
    <n v="45"/>
    <n v="3.4"/>
    <s v="UPI"/>
    <n v="36.1"/>
    <n v="0.39729999999999999"/>
    <n v="0"/>
    <s v="NA"/>
  </r>
  <r>
    <x v="2"/>
    <m/>
    <n v="37"/>
    <m/>
    <s v="Male"/>
    <s v="Central"/>
    <s v="Referral"/>
    <n v="13"/>
    <n v="9"/>
    <n v="1"/>
    <n v="629.58000000000004"/>
    <n v="5970.56"/>
    <n v="0"/>
    <n v="813"/>
    <n v="1"/>
    <n v="9.1"/>
    <n v="0"/>
    <n v="0.28999999999999998"/>
    <n v="1"/>
    <s v="App Issue"/>
    <n v="0"/>
    <n v="0"/>
    <n v="0"/>
    <n v="79"/>
    <n v="3.9"/>
    <s v="Wallet"/>
    <n v="38.5"/>
    <n v="0.41460000000000002"/>
    <n v="1"/>
    <s v="Low Personalization"/>
  </r>
  <r>
    <x v="2"/>
    <m/>
    <n v="39"/>
    <m/>
    <s v="Female"/>
    <s v="East"/>
    <s v="Organic"/>
    <n v="17"/>
    <n v="35"/>
    <n v="2"/>
    <n v="508.6"/>
    <n v="16778.919999999998"/>
    <n v="0"/>
    <n v="1946"/>
    <n v="2"/>
    <n v="9.1"/>
    <n v="0"/>
    <n v="0.28999999999999998"/>
    <n v="1"/>
    <s v="Item Missing"/>
    <n v="1"/>
    <n v="2"/>
    <n v="787.61"/>
    <n v="41"/>
    <n v="4.7"/>
    <s v="UPI"/>
    <n v="26.2"/>
    <n v="0.32890000000000003"/>
    <n v="0"/>
    <s v="NA"/>
  </r>
  <r>
    <x v="2"/>
    <m/>
    <n v="29"/>
    <m/>
    <s v="Male"/>
    <s v="East"/>
    <s v="Referral"/>
    <n v="27"/>
    <n v="37"/>
    <n v="2"/>
    <n v="369.82"/>
    <n v="14988.57"/>
    <n v="0"/>
    <n v="1540"/>
    <n v="1"/>
    <n v="14"/>
    <n v="0"/>
    <n v="0.35"/>
    <n v="2"/>
    <s v="Quality"/>
    <n v="0"/>
    <n v="2"/>
    <n v="815"/>
    <n v="17"/>
    <n v="4.8"/>
    <s v="Wallet"/>
    <n v="16.899999999999999"/>
    <n v="0.27050000000000002"/>
    <n v="0"/>
    <s v="NA"/>
  </r>
  <r>
    <x v="1"/>
    <m/>
    <n v="51"/>
    <m/>
    <s v="Male"/>
    <s v="East"/>
    <s v="App Ads"/>
    <n v="49"/>
    <n v="50"/>
    <n v="9"/>
    <n v="470.77"/>
    <n v="24538.79"/>
    <n v="0"/>
    <n v="2431"/>
    <n v="1"/>
    <n v="0"/>
    <n v="3"/>
    <n v="0.35"/>
    <n v="2"/>
    <s v="Quality"/>
    <n v="2"/>
    <n v="1"/>
    <n v="563.84"/>
    <n v="57"/>
    <n v="3.9"/>
    <s v="Credit Card"/>
    <n v="28.6"/>
    <n v="0.34489999999999998"/>
    <n v="0"/>
    <s v="NA"/>
  </r>
  <r>
    <x v="2"/>
    <m/>
    <n v="29"/>
    <m/>
    <s v="Female"/>
    <s v="Central"/>
    <s v="Social"/>
    <n v="26"/>
    <n v="60"/>
    <n v="12"/>
    <n v="380.46"/>
    <n v="21338.01"/>
    <n v="0"/>
    <n v="2501"/>
    <n v="3"/>
    <n v="15"/>
    <n v="1"/>
    <n v="0.61"/>
    <n v="2"/>
    <s v="Payment"/>
    <n v="3"/>
    <n v="4"/>
    <n v="2048.3200000000002"/>
    <n v="100"/>
    <n v="3.3"/>
    <s v="Credit Card"/>
    <n v="54.1"/>
    <n v="0.53049999999999997"/>
    <n v="1"/>
    <s v="Poor Service Resolution"/>
  </r>
  <r>
    <x v="1"/>
    <m/>
    <n v="52"/>
    <m/>
    <s v="Male"/>
    <s v="Central"/>
    <s v="Organic"/>
    <n v="12"/>
    <n v="9"/>
    <n v="1"/>
    <n v="627.52"/>
    <n v="5505.87"/>
    <n v="0"/>
    <n v="994"/>
    <n v="0"/>
    <n v="0"/>
    <n v="0"/>
    <n v="0.3"/>
    <n v="0"/>
    <s v="None"/>
    <n v="0"/>
    <n v="0"/>
    <n v="0"/>
    <n v="12"/>
    <n v="3.9"/>
    <s v="UPI"/>
    <n v="11"/>
    <n v="0.2369"/>
    <n v="0"/>
    <s v="NA"/>
  </r>
  <r>
    <x v="1"/>
    <m/>
    <n v="57"/>
    <m/>
    <s v="Female"/>
    <s v="North"/>
    <s v="Organic"/>
    <n v="41"/>
    <n v="77"/>
    <n v="11"/>
    <n v="542.91999999999996"/>
    <n v="44045.66"/>
    <n v="0"/>
    <n v="4337"/>
    <n v="1"/>
    <n v="0"/>
    <n v="2"/>
    <n v="0.91"/>
    <n v="3"/>
    <s v="Quality"/>
    <n v="3"/>
    <n v="1"/>
    <n v="772.51"/>
    <n v="78"/>
    <n v="3.3"/>
    <s v="Debit Card"/>
    <n v="40.299999999999997"/>
    <n v="0.42749999999999999"/>
    <n v="1"/>
    <s v="Frequent SLA Breaches"/>
  </r>
  <r>
    <x v="3"/>
    <m/>
    <n v="68"/>
    <m/>
    <s v="Female"/>
    <s v="North"/>
    <s v="Referral"/>
    <n v="36"/>
    <n v="78"/>
    <n v="4"/>
    <n v="445.04"/>
    <n v="31502.77"/>
    <n v="0"/>
    <n v="3835"/>
    <n v="6"/>
    <n v="2.2999999999999998"/>
    <n v="4"/>
    <n v="0.61"/>
    <n v="1"/>
    <s v="Quality"/>
    <n v="0"/>
    <n v="4"/>
    <n v="707.84"/>
    <n v="27"/>
    <n v="3.5"/>
    <s v="Wallet"/>
    <n v="29.3"/>
    <n v="0.34989999999999999"/>
    <n v="0"/>
    <s v="NA"/>
  </r>
  <r>
    <x v="0"/>
    <m/>
    <n v="24"/>
    <m/>
    <s v="Female"/>
    <s v="North"/>
    <s v="App Ads"/>
    <n v="47"/>
    <n v="109"/>
    <n v="19"/>
    <n v="472.34"/>
    <n v="47540.160000000003"/>
    <n v="0"/>
    <n v="5303"/>
    <n v="1"/>
    <n v="14.6"/>
    <n v="2"/>
    <n v="0.24"/>
    <n v="1"/>
    <s v="App Issue"/>
    <n v="4"/>
    <n v="4"/>
    <n v="2106.02"/>
    <n v="4"/>
    <n v="3.7"/>
    <s v="Credit Card"/>
    <n v="18"/>
    <n v="0.27700000000000002"/>
    <n v="0"/>
    <s v="NA"/>
  </r>
  <r>
    <x v="1"/>
    <m/>
    <n v="58"/>
    <m/>
    <s v="Male"/>
    <s v="West"/>
    <s v="App Ads"/>
    <n v="30"/>
    <n v="23"/>
    <n v="4"/>
    <n v="373.24"/>
    <n v="9095.9699999999993"/>
    <n v="0"/>
    <n v="1279"/>
    <n v="1"/>
    <n v="8.9"/>
    <n v="0"/>
    <n v="0.52"/>
    <n v="3"/>
    <s v="Quality"/>
    <n v="0"/>
    <n v="1"/>
    <n v="185.68"/>
    <n v="47"/>
    <n v="3.6"/>
    <s v="COD"/>
    <n v="25.9"/>
    <n v="0.3266"/>
    <n v="0"/>
    <s v="NA"/>
  </r>
  <r>
    <x v="0"/>
    <m/>
    <n v="22"/>
    <m/>
    <s v="Male"/>
    <s v="North"/>
    <s v="Referral"/>
    <n v="34"/>
    <n v="107"/>
    <n v="5"/>
    <n v="449.79"/>
    <n v="49807.78"/>
    <n v="0"/>
    <n v="4799"/>
    <n v="7"/>
    <n v="15.4"/>
    <n v="5"/>
    <n v="0.23"/>
    <n v="2"/>
    <s v="Item Missing"/>
    <n v="2"/>
    <n v="7"/>
    <n v="1781.65"/>
    <n v="23"/>
    <n v="4.4000000000000004"/>
    <s v="UPI"/>
    <n v="38.799999999999997"/>
    <n v="0.41649999999999998"/>
    <n v="1"/>
    <s v="Price/Discount Reliance"/>
  </r>
  <r>
    <x v="2"/>
    <m/>
    <n v="35"/>
    <m/>
    <s v="Male"/>
    <s v="Central"/>
    <s v="Organic"/>
    <n v="4"/>
    <n v="8"/>
    <n v="1"/>
    <n v="518.91999999999996"/>
    <n v="4360.62"/>
    <n v="0"/>
    <n v="522"/>
    <n v="1"/>
    <n v="11.1"/>
    <n v="0"/>
    <n v="0.44"/>
    <n v="2"/>
    <s v="Delivery Delay"/>
    <n v="0"/>
    <n v="0"/>
    <n v="0"/>
    <n v="18"/>
    <n v="3.9"/>
    <s v="Credit Card"/>
    <n v="22.5"/>
    <n v="0.30459999999999998"/>
    <n v="0"/>
    <s v="NA"/>
  </r>
  <r>
    <x v="2"/>
    <m/>
    <n v="27"/>
    <m/>
    <s v="Female"/>
    <s v="North"/>
    <s v="Social"/>
    <n v="21"/>
    <n v="37"/>
    <n v="2"/>
    <n v="556.15"/>
    <n v="18916.43"/>
    <n v="0"/>
    <n v="2434"/>
    <n v="1"/>
    <n v="18.399999999999999"/>
    <n v="1"/>
    <n v="0.64"/>
    <n v="2"/>
    <s v="Quality"/>
    <n v="0"/>
    <n v="2"/>
    <n v="193.38"/>
    <n v="32"/>
    <n v="3.6"/>
    <s v="UPI"/>
    <n v="33.4"/>
    <n v="0.37830000000000003"/>
    <n v="0"/>
    <s v="NA"/>
  </r>
  <r>
    <x v="2"/>
    <m/>
    <n v="26"/>
    <m/>
    <s v="Female"/>
    <s v="East"/>
    <s v="App Ads"/>
    <n v="2"/>
    <n v="1"/>
    <n v="0"/>
    <n v="398.3"/>
    <n v="382.3"/>
    <n v="0"/>
    <n v="129"/>
    <n v="0"/>
    <n v="10.8"/>
    <n v="0"/>
    <n v="0.68"/>
    <n v="0"/>
    <s v="None"/>
    <n v="0"/>
    <n v="0"/>
    <n v="0"/>
    <n v="32"/>
    <n v="2.6"/>
    <s v="UPI"/>
    <n v="25.1"/>
    <n v="0.32129999999999997"/>
    <n v="0"/>
    <s v="NA"/>
  </r>
  <r>
    <x v="2"/>
    <m/>
    <n v="27"/>
    <m/>
    <s v="Female"/>
    <s v="South"/>
    <s v="Social"/>
    <n v="11"/>
    <n v="12"/>
    <n v="1"/>
    <n v="191.74"/>
    <n v="2178.66"/>
    <n v="0"/>
    <n v="485"/>
    <n v="1"/>
    <n v="19.899999999999999"/>
    <n v="0"/>
    <n v="0.38"/>
    <n v="1"/>
    <s v="Payment"/>
    <n v="0"/>
    <n v="0"/>
    <n v="0"/>
    <n v="20"/>
    <n v="3.5"/>
    <s v="Debit Card"/>
    <n v="25.9"/>
    <n v="0.32690000000000002"/>
    <n v="0"/>
    <s v="NA"/>
  </r>
  <r>
    <x v="0"/>
    <m/>
    <n v="20"/>
    <m/>
    <s v="Male"/>
    <s v="East"/>
    <s v="Referral"/>
    <n v="49"/>
    <n v="73"/>
    <n v="13"/>
    <n v="533.11"/>
    <n v="36718.370000000003"/>
    <n v="0"/>
    <n v="4047"/>
    <n v="1"/>
    <n v="16.2"/>
    <n v="2"/>
    <n v="0.02"/>
    <n v="2"/>
    <s v="Delivery Delay"/>
    <n v="0"/>
    <n v="2"/>
    <n v="202.67"/>
    <n v="21"/>
    <n v="3.6"/>
    <s v="Credit Card"/>
    <n v="20.2"/>
    <n v="0.29039999999999999"/>
    <n v="0"/>
    <s v="NA"/>
  </r>
  <r>
    <x v="3"/>
    <m/>
    <n v="61"/>
    <m/>
    <s v="Female"/>
    <s v="South"/>
    <s v="Social"/>
    <n v="2"/>
    <n v="4"/>
    <n v="0"/>
    <n v="374.4"/>
    <n v="1422.45"/>
    <n v="0"/>
    <n v="178"/>
    <n v="0"/>
    <n v="0"/>
    <n v="0"/>
    <n v="0.34"/>
    <n v="1"/>
    <s v="App Issue"/>
    <n v="0"/>
    <n v="0"/>
    <n v="0"/>
    <n v="11"/>
    <n v="3.4"/>
    <s v="Credit Card"/>
    <n v="15.1"/>
    <n v="0.25979999999999998"/>
    <n v="0"/>
    <s v="NA"/>
  </r>
  <r>
    <x v="0"/>
    <m/>
    <n v="21"/>
    <m/>
    <s v="Female"/>
    <s v="West"/>
    <s v="Social"/>
    <n v="17"/>
    <n v="35"/>
    <n v="6"/>
    <n v="550.77"/>
    <n v="19821.02"/>
    <n v="0"/>
    <n v="2145"/>
    <n v="2"/>
    <n v="18.399999999999999"/>
    <n v="0"/>
    <n v="0.47"/>
    <n v="2"/>
    <s v="Payment"/>
    <n v="1"/>
    <n v="0"/>
    <n v="189.57"/>
    <n v="47"/>
    <n v="3.2"/>
    <s v="Credit Card"/>
    <n v="37.799999999999997"/>
    <n v="0.40970000000000001"/>
    <n v="1"/>
    <s v="Low Personalization"/>
  </r>
  <r>
    <x v="2"/>
    <m/>
    <n v="39"/>
    <m/>
    <s v="Female"/>
    <s v="East"/>
    <s v="Organic"/>
    <n v="3"/>
    <n v="4"/>
    <n v="1"/>
    <n v="266.87"/>
    <n v="1131.07"/>
    <n v="0"/>
    <n v="355"/>
    <n v="0"/>
    <n v="0"/>
    <n v="0"/>
    <n v="0.41"/>
    <n v="2"/>
    <s v="Quality"/>
    <n v="0"/>
    <n v="0"/>
    <n v="0"/>
    <n v="71"/>
    <n v="4.2"/>
    <s v="UPI"/>
    <n v="39.6"/>
    <n v="0.42230000000000001"/>
    <n v="1"/>
    <s v="Frequent SLA Breaches"/>
  </r>
  <r>
    <x v="1"/>
    <m/>
    <n v="55"/>
    <m/>
    <s v="Female"/>
    <s v="South"/>
    <s v="Organic"/>
    <n v="26"/>
    <n v="76"/>
    <n v="8"/>
    <n v="488.63"/>
    <n v="38475.47"/>
    <n v="1"/>
    <n v="4361"/>
    <n v="0"/>
    <n v="8.8000000000000007"/>
    <n v="4"/>
    <n v="0.75"/>
    <n v="5"/>
    <s v="Payment"/>
    <n v="3"/>
    <n v="4"/>
    <n v="1190.6199999999999"/>
    <n v="43"/>
    <n v="2.4"/>
    <s v="UPI"/>
    <n v="35"/>
    <n v="0.3896"/>
    <n v="0"/>
    <s v="NA"/>
  </r>
  <r>
    <x v="3"/>
    <m/>
    <n v="70"/>
    <m/>
    <s v="Male"/>
    <s v="West"/>
    <s v="Organic"/>
    <n v="25"/>
    <n v="37"/>
    <n v="5"/>
    <n v="425.11"/>
    <n v="15523.2"/>
    <n v="0"/>
    <n v="1820"/>
    <n v="2"/>
    <n v="0"/>
    <n v="1"/>
    <n v="0.31"/>
    <n v="1"/>
    <s v="Quality"/>
    <n v="2"/>
    <n v="1"/>
    <n v="992.07"/>
    <n v="48"/>
    <n v="2.6"/>
    <s v="Credit Card"/>
    <n v="30.2"/>
    <n v="0.35599999999999998"/>
    <n v="0"/>
    <s v="NA"/>
  </r>
  <r>
    <x v="3"/>
    <m/>
    <n v="63"/>
    <m/>
    <s v="Male"/>
    <s v="Central"/>
    <s v="Social"/>
    <n v="45"/>
    <n v="87"/>
    <n v="2"/>
    <n v="396.09"/>
    <n v="34560.86"/>
    <n v="0"/>
    <n v="3379"/>
    <n v="3"/>
    <n v="13.2"/>
    <n v="4"/>
    <n v="0.23"/>
    <n v="4"/>
    <s v="Item Missing"/>
    <n v="3"/>
    <n v="4"/>
    <n v="2174.3000000000002"/>
    <n v="63"/>
    <n v="3.4"/>
    <s v="Debit Card"/>
    <n v="40.6"/>
    <n v="0.42959999999999998"/>
    <n v="1"/>
    <s v="Price/Discount Reliance"/>
  </r>
  <r>
    <x v="0"/>
    <m/>
    <n v="25"/>
    <m/>
    <s v="Female"/>
    <s v="West"/>
    <s v="Referral"/>
    <n v="0"/>
    <n v="0"/>
    <n v="0"/>
    <n v="624.14"/>
    <n v="0"/>
    <n v="0"/>
    <n v="156"/>
    <n v="0"/>
    <n v="0"/>
    <n v="0"/>
    <n v="0.46"/>
    <n v="1"/>
    <s v="App Issue"/>
    <n v="0"/>
    <n v="0"/>
    <n v="0"/>
    <n v="40"/>
    <n v="2.2000000000000002"/>
    <s v="UPI"/>
    <n v="28"/>
    <n v="0.34079999999999999"/>
    <n v="0"/>
    <s v="NA"/>
  </r>
  <r>
    <x v="3"/>
    <m/>
    <n v="70"/>
    <m/>
    <s v="Male"/>
    <s v="West"/>
    <s v="Referral"/>
    <n v="8"/>
    <n v="11"/>
    <n v="1"/>
    <n v="362.37"/>
    <n v="4254.03"/>
    <n v="0"/>
    <n v="553"/>
    <n v="1"/>
    <n v="5.3"/>
    <n v="0"/>
    <n v="0.13"/>
    <n v="2"/>
    <s v="App Issue"/>
    <n v="1"/>
    <n v="0"/>
    <n v="257.75"/>
    <n v="77"/>
    <n v="2.7"/>
    <s v="UPI"/>
    <n v="39.5"/>
    <n v="0.42159999999999997"/>
    <n v="1"/>
    <s v="High Delivery Delays"/>
  </r>
  <r>
    <x v="1"/>
    <m/>
    <n v="52"/>
    <m/>
    <s v="Male"/>
    <s v="East"/>
    <s v="App Ads"/>
    <n v="20"/>
    <n v="14"/>
    <n v="2"/>
    <n v="613"/>
    <n v="8779.61"/>
    <n v="0"/>
    <n v="970"/>
    <n v="0"/>
    <n v="9.4"/>
    <n v="0"/>
    <n v="0.37"/>
    <n v="1"/>
    <s v="Item Missing"/>
    <n v="0"/>
    <n v="1"/>
    <n v="197.55"/>
    <n v="38"/>
    <n v="3.9"/>
    <s v="UPI"/>
    <n v="27.4"/>
    <n v="0.33700000000000002"/>
    <n v="0"/>
    <s v="NA"/>
  </r>
  <r>
    <x v="2"/>
    <m/>
    <n v="27"/>
    <m/>
    <s v="Male"/>
    <s v="Central"/>
    <s v="App Ads"/>
    <n v="3"/>
    <n v="4"/>
    <n v="1"/>
    <n v="710.63"/>
    <n v="2804.53"/>
    <n v="0"/>
    <n v="729"/>
    <n v="0"/>
    <n v="13.2"/>
    <n v="0"/>
    <n v="0.44"/>
    <n v="2"/>
    <s v="Item Missing"/>
    <n v="0"/>
    <n v="0"/>
    <n v="0"/>
    <n v="24"/>
    <n v="4.4000000000000004"/>
    <s v="Wallet"/>
    <n v="28.3"/>
    <n v="0.34239999999999998"/>
    <n v="0"/>
    <s v="NA"/>
  </r>
  <r>
    <x v="1"/>
    <m/>
    <n v="41"/>
    <m/>
    <s v="Male"/>
    <s v="East"/>
    <s v="App Ads"/>
    <n v="0"/>
    <n v="0"/>
    <n v="0"/>
    <n v="298.52999999999997"/>
    <n v="0"/>
    <n v="0"/>
    <n v="79"/>
    <n v="0"/>
    <n v="6.1"/>
    <n v="0"/>
    <n v="0.57999999999999996"/>
    <n v="1"/>
    <s v="Quality"/>
    <n v="0"/>
    <n v="0"/>
    <n v="0"/>
    <n v="36"/>
    <n v="4.5"/>
    <s v="UPI"/>
    <n v="23.3"/>
    <n v="0.30969999999999998"/>
    <n v="0"/>
    <s v="NA"/>
  </r>
  <r>
    <x v="3"/>
    <m/>
    <n v="66"/>
    <m/>
    <s v="Female"/>
    <s v="Central"/>
    <s v="App Ads"/>
    <n v="35"/>
    <n v="64"/>
    <n v="12"/>
    <n v="340.53"/>
    <n v="23640.720000000001"/>
    <n v="0"/>
    <n v="2681"/>
    <n v="2"/>
    <n v="16.2"/>
    <n v="2"/>
    <n v="0.4"/>
    <n v="1"/>
    <s v="Item Missing"/>
    <n v="2"/>
    <n v="0"/>
    <n v="252.59"/>
    <n v="24"/>
    <n v="3.2"/>
    <s v="Debit Card"/>
    <n v="27.1"/>
    <n v="0.33439999999999998"/>
    <n v="0"/>
    <s v="NA"/>
  </r>
  <r>
    <x v="2"/>
    <m/>
    <n v="38"/>
    <m/>
    <s v="Male"/>
    <s v="West"/>
    <s v="Referral"/>
    <n v="52"/>
    <n v="120"/>
    <n v="6"/>
    <n v="430.47"/>
    <n v="52383.97"/>
    <n v="0"/>
    <n v="5352"/>
    <n v="1"/>
    <n v="28.1"/>
    <n v="3"/>
    <n v="0.36"/>
    <n v="3"/>
    <s v="Item Missing"/>
    <n v="2"/>
    <n v="2"/>
    <n v="304.04000000000002"/>
    <n v="29"/>
    <n v="3.4"/>
    <s v="Credit Card"/>
    <n v="24.5"/>
    <n v="0.31790000000000002"/>
    <n v="0"/>
    <s v="NA"/>
  </r>
  <r>
    <x v="2"/>
    <m/>
    <n v="27"/>
    <m/>
    <s v="Male"/>
    <s v="North"/>
    <s v="Organic"/>
    <n v="4"/>
    <n v="3"/>
    <n v="0"/>
    <n v="422.81"/>
    <n v="1332.62"/>
    <n v="0"/>
    <n v="444"/>
    <n v="0"/>
    <n v="0"/>
    <n v="0"/>
    <n v="0.37"/>
    <n v="2"/>
    <s v="App Issue"/>
    <n v="0"/>
    <n v="0"/>
    <n v="0"/>
    <n v="90"/>
    <n v="2.9"/>
    <s v="Wallet"/>
    <n v="43.3"/>
    <n v="0.44990000000000002"/>
    <n v="1"/>
    <s v="Frequent SLA Breaches"/>
  </r>
  <r>
    <x v="3"/>
    <m/>
    <n v="64"/>
    <m/>
    <s v="Female"/>
    <s v="North"/>
    <s v="Organic"/>
    <n v="12"/>
    <n v="6"/>
    <n v="1"/>
    <n v="582.53"/>
    <n v="3753.12"/>
    <n v="0"/>
    <n v="707"/>
    <n v="0"/>
    <n v="2.4"/>
    <n v="0"/>
    <n v="0.5"/>
    <n v="0"/>
    <s v="None"/>
    <n v="0"/>
    <n v="0"/>
    <n v="0"/>
    <n v="17"/>
    <n v="4.0999999999999996"/>
    <s v="UPI"/>
    <n v="15"/>
    <n v="0.2591"/>
    <n v="0"/>
    <s v="NA"/>
  </r>
  <r>
    <x v="3"/>
    <m/>
    <n v="68"/>
    <m/>
    <s v="Female"/>
    <s v="West"/>
    <s v="Social"/>
    <n v="53"/>
    <n v="119"/>
    <n v="5"/>
    <n v="582.24"/>
    <n v="68523.78"/>
    <n v="0"/>
    <n v="7127"/>
    <n v="9"/>
    <n v="29"/>
    <n v="1"/>
    <n v="0.18"/>
    <n v="3"/>
    <s v="Delivery Delay"/>
    <n v="2"/>
    <n v="9"/>
    <n v="2429.4299999999998"/>
    <n v="64"/>
    <n v="5"/>
    <s v="UPI"/>
    <n v="46.3"/>
    <n v="0.47260000000000002"/>
    <n v="1"/>
    <s v="Poor Service Resolution"/>
  </r>
  <r>
    <x v="3"/>
    <m/>
    <n v="69"/>
    <m/>
    <s v="Male"/>
    <s v="West"/>
    <s v="Partner"/>
    <n v="40"/>
    <n v="82"/>
    <n v="9"/>
    <n v="391.04"/>
    <n v="34454.949999999997"/>
    <n v="0"/>
    <n v="3174"/>
    <n v="3"/>
    <n v="11.8"/>
    <n v="2"/>
    <n v="0.35"/>
    <n v="1"/>
    <s v="Quality"/>
    <n v="4"/>
    <n v="5"/>
    <n v="738.77"/>
    <n v="28"/>
    <n v="4.9000000000000004"/>
    <s v="UPI"/>
    <n v="31.7"/>
    <n v="0.36599999999999999"/>
    <n v="0"/>
    <s v="NA"/>
  </r>
  <r>
    <x v="3"/>
    <m/>
    <n v="68"/>
    <m/>
    <s v="Male"/>
    <s v="East"/>
    <s v="Social"/>
    <n v="17"/>
    <n v="18"/>
    <n v="3"/>
    <n v="355.79"/>
    <n v="6859.98"/>
    <n v="0"/>
    <n v="772"/>
    <n v="1"/>
    <n v="25.7"/>
    <n v="0"/>
    <n v="0.53"/>
    <n v="2"/>
    <s v="Item Missing"/>
    <n v="0"/>
    <n v="1"/>
    <n v="190.13"/>
    <n v="35"/>
    <n v="2.8"/>
    <s v="Credit Card"/>
    <n v="27"/>
    <n v="0.33389999999999997"/>
    <n v="0"/>
    <s v="NA"/>
  </r>
  <r>
    <x v="3"/>
    <m/>
    <n v="64"/>
    <m/>
    <s v="Male"/>
    <s v="Central"/>
    <s v="Referral"/>
    <n v="54"/>
    <n v="46"/>
    <n v="3"/>
    <n v="410.24"/>
    <n v="19196.88"/>
    <n v="1"/>
    <n v="2058"/>
    <n v="2"/>
    <n v="8.1999999999999993"/>
    <n v="1"/>
    <n v="0.44"/>
    <n v="2"/>
    <s v="Delivery Delay"/>
    <n v="1"/>
    <n v="0"/>
    <n v="120.56"/>
    <n v="21"/>
    <n v="3.6"/>
    <s v="Credit Card"/>
    <n v="10.7"/>
    <n v="0.23530000000000001"/>
    <n v="0"/>
    <s v="NA"/>
  </r>
  <r>
    <x v="1"/>
    <m/>
    <n v="42"/>
    <m/>
    <s v="Male"/>
    <s v="East"/>
    <s v="Organic"/>
    <n v="34"/>
    <n v="56"/>
    <n v="5"/>
    <n v="476.09"/>
    <n v="25453.88"/>
    <n v="0"/>
    <n v="2825"/>
    <n v="1"/>
    <n v="1.7"/>
    <n v="2"/>
    <n v="0.1"/>
    <n v="1"/>
    <s v="App Issue"/>
    <n v="0"/>
    <n v="2"/>
    <n v="190.34"/>
    <n v="37"/>
    <n v="4.2"/>
    <s v="Debit Card"/>
    <n v="19.2"/>
    <n v="0.2843"/>
    <n v="0"/>
    <s v="NA"/>
  </r>
  <r>
    <x v="2"/>
    <m/>
    <n v="28"/>
    <m/>
    <s v="Male"/>
    <s v="South"/>
    <s v="App Ads"/>
    <n v="54"/>
    <n v="94"/>
    <n v="16"/>
    <n v="312.26"/>
    <n v="28680.54"/>
    <n v="0"/>
    <n v="3196"/>
    <n v="2"/>
    <n v="2.4"/>
    <n v="2"/>
    <n v="0.26"/>
    <n v="5"/>
    <s v="Payment"/>
    <n v="4"/>
    <n v="3"/>
    <n v="910.41"/>
    <n v="20"/>
    <n v="1.9"/>
    <s v="Credit Card"/>
    <n v="23.9"/>
    <n v="0.31390000000000001"/>
    <n v="0"/>
    <s v="NA"/>
  </r>
  <r>
    <x v="1"/>
    <m/>
    <n v="50"/>
    <m/>
    <s v="Male"/>
    <s v="East"/>
    <s v="Organic"/>
    <n v="27"/>
    <n v="22"/>
    <n v="2"/>
    <n v="298.89"/>
    <n v="7040.44"/>
    <n v="0"/>
    <n v="674"/>
    <n v="1"/>
    <n v="19.5"/>
    <n v="1"/>
    <n v="0.54"/>
    <n v="1"/>
    <s v="App Issue"/>
    <n v="0"/>
    <n v="1"/>
    <n v="219.51"/>
    <n v="54"/>
    <n v="3.1"/>
    <s v="Credit Card"/>
    <n v="31.3"/>
    <n v="0.36359999999999998"/>
    <n v="0"/>
    <s v="NA"/>
  </r>
  <r>
    <x v="2"/>
    <m/>
    <n v="29"/>
    <m/>
    <s v="Female"/>
    <s v="North"/>
    <s v="Social"/>
    <n v="50"/>
    <n v="86"/>
    <n v="12"/>
    <n v="359.61"/>
    <n v="33870.35"/>
    <n v="0"/>
    <n v="3147"/>
    <n v="6"/>
    <n v="20.6"/>
    <n v="5"/>
    <n v="0.73"/>
    <n v="3"/>
    <s v="Quality"/>
    <n v="3"/>
    <n v="0"/>
    <n v="414.37"/>
    <n v="55"/>
    <n v="2.9"/>
    <s v="Debit Card"/>
    <n v="43.1"/>
    <n v="0.44850000000000001"/>
    <n v="1"/>
    <s v="Low Personalization"/>
  </r>
  <r>
    <x v="1"/>
    <m/>
    <n v="43"/>
    <m/>
    <s v="Female"/>
    <s v="East"/>
    <s v="Social"/>
    <n v="22"/>
    <n v="14"/>
    <n v="3"/>
    <n v="395.15"/>
    <n v="6029.98"/>
    <n v="0"/>
    <n v="811"/>
    <n v="0"/>
    <n v="0"/>
    <n v="1"/>
    <n v="0.49"/>
    <n v="2"/>
    <s v="Delivery Delay"/>
    <n v="1"/>
    <n v="1"/>
    <n v="505.41"/>
    <n v="36"/>
    <n v="2.6"/>
    <s v="UPI"/>
    <n v="26.2"/>
    <n v="0.32879999999999998"/>
    <n v="0"/>
    <s v="NA"/>
  </r>
  <r>
    <x v="1"/>
    <m/>
    <n v="52"/>
    <m/>
    <s v="Female"/>
    <s v="Central"/>
    <s v="Partner"/>
    <n v="38"/>
    <n v="48"/>
    <n v="8"/>
    <n v="405.14"/>
    <n v="19425.349999999999"/>
    <n v="0"/>
    <n v="2159"/>
    <n v="3"/>
    <n v="7.3"/>
    <n v="1"/>
    <n v="0.41"/>
    <n v="3"/>
    <s v="Payment"/>
    <n v="3"/>
    <n v="0"/>
    <n v="605.83000000000004"/>
    <n v="10"/>
    <n v="2.1"/>
    <s v="Credit Card"/>
    <n v="25.5"/>
    <n v="0.32419999999999999"/>
    <n v="0"/>
    <s v="NA"/>
  </r>
  <r>
    <x v="3"/>
    <m/>
    <n v="68"/>
    <m/>
    <s v="Male"/>
    <s v="North"/>
    <s v="Social"/>
    <n v="14"/>
    <n v="10"/>
    <n v="2"/>
    <n v="209.12"/>
    <n v="2143.58"/>
    <n v="0"/>
    <n v="528"/>
    <n v="1"/>
    <n v="11.7"/>
    <n v="0"/>
    <n v="0.56000000000000005"/>
    <n v="1"/>
    <s v="Quality"/>
    <n v="0"/>
    <n v="1"/>
    <n v="139.52000000000001"/>
    <n v="43"/>
    <n v="3.9"/>
    <s v="Credit Card"/>
    <n v="32.9"/>
    <n v="0.37430000000000002"/>
    <n v="0"/>
    <s v="NA"/>
  </r>
  <r>
    <x v="2"/>
    <m/>
    <n v="33"/>
    <m/>
    <s v="Male"/>
    <s v="West"/>
    <s v="App Ads"/>
    <n v="13"/>
    <n v="22"/>
    <n v="2"/>
    <n v="398.6"/>
    <n v="8014.03"/>
    <n v="0"/>
    <n v="1238"/>
    <n v="1"/>
    <n v="9.1"/>
    <n v="1"/>
    <n v="0.56000000000000005"/>
    <n v="3"/>
    <s v="Quality"/>
    <n v="0"/>
    <n v="1"/>
    <n v="84.82"/>
    <n v="25"/>
    <n v="3.7"/>
    <s v="UPI"/>
    <n v="27.1"/>
    <n v="0.33450000000000002"/>
    <n v="0"/>
    <s v="NA"/>
  </r>
  <r>
    <x v="2"/>
    <m/>
    <n v="31"/>
    <m/>
    <s v="Other"/>
    <s v="West"/>
    <s v="Referral"/>
    <n v="6"/>
    <n v="8"/>
    <n v="0"/>
    <n v="293.11"/>
    <n v="2180.1999999999998"/>
    <n v="1"/>
    <n v="551"/>
    <n v="0"/>
    <n v="16"/>
    <n v="0"/>
    <n v="0.4"/>
    <n v="2"/>
    <s v="Quality"/>
    <n v="0"/>
    <n v="0"/>
    <n v="0"/>
    <n v="157"/>
    <n v="4.9000000000000004"/>
    <s v="Wallet"/>
    <n v="67"/>
    <n v="0.62470000000000003"/>
    <n v="1"/>
    <s v="Poor Service Resolution"/>
  </r>
  <r>
    <x v="1"/>
    <m/>
    <n v="56"/>
    <m/>
    <s v="Female"/>
    <s v="North"/>
    <s v="Social"/>
    <n v="25"/>
    <n v="71"/>
    <n v="11"/>
    <n v="457.98"/>
    <n v="33721.58"/>
    <n v="0"/>
    <n v="3989"/>
    <n v="1"/>
    <n v="0"/>
    <n v="2"/>
    <n v="0.42"/>
    <n v="0"/>
    <s v="None"/>
    <n v="1"/>
    <n v="4"/>
    <n v="1400.01"/>
    <n v="76"/>
    <n v="4"/>
    <s v="Credit Card"/>
    <n v="37.1"/>
    <n v="0.40460000000000002"/>
    <n v="0"/>
    <s v="NA"/>
  </r>
  <r>
    <x v="0"/>
    <m/>
    <n v="18"/>
    <m/>
    <s v="Female"/>
    <s v="West"/>
    <s v="App Ads"/>
    <n v="11"/>
    <n v="22"/>
    <n v="2"/>
    <n v="298.25"/>
    <n v="6071.37"/>
    <n v="0"/>
    <n v="921"/>
    <n v="2"/>
    <n v="5.3"/>
    <n v="0"/>
    <n v="0.43"/>
    <n v="2"/>
    <s v="App Issue"/>
    <n v="1"/>
    <n v="0"/>
    <n v="91.52"/>
    <n v="65"/>
    <n v="5"/>
    <s v="Credit Card"/>
    <n v="41.6"/>
    <n v="0.437"/>
    <n v="1"/>
    <s v="Product Unavailability"/>
  </r>
  <r>
    <x v="1"/>
    <m/>
    <n v="48"/>
    <m/>
    <s v="Male"/>
    <s v="West"/>
    <s v="Social"/>
    <n v="24"/>
    <n v="17"/>
    <n v="2"/>
    <n v="488.84"/>
    <n v="8413.73"/>
    <n v="0"/>
    <n v="1248"/>
    <n v="1"/>
    <n v="0"/>
    <n v="0"/>
    <n v="0.11"/>
    <n v="2"/>
    <s v="Payment"/>
    <n v="0"/>
    <n v="1"/>
    <n v="270.31"/>
    <n v="48"/>
    <n v="4"/>
    <s v="UPI"/>
    <n v="25.5"/>
    <n v="0.32400000000000001"/>
    <n v="0"/>
    <s v="NA"/>
  </r>
  <r>
    <x v="1"/>
    <m/>
    <n v="57"/>
    <m/>
    <s v="Male"/>
    <s v="East"/>
    <s v="Referral"/>
    <n v="28"/>
    <n v="70"/>
    <n v="5"/>
    <n v="429.06"/>
    <n v="29210.51"/>
    <n v="1"/>
    <n v="3489"/>
    <n v="2"/>
    <n v="17.399999999999999"/>
    <n v="2"/>
    <n v="0.7"/>
    <n v="4"/>
    <s v="Item Missing"/>
    <n v="2"/>
    <n v="1"/>
    <n v="785.39"/>
    <n v="29"/>
    <n v="3.8"/>
    <s v="COD"/>
    <n v="30"/>
    <n v="0.35420000000000001"/>
    <n v="0"/>
    <s v="NA"/>
  </r>
  <r>
    <x v="1"/>
    <m/>
    <n v="47"/>
    <m/>
    <s v="Female"/>
    <s v="South"/>
    <s v="App Ads"/>
    <n v="36"/>
    <n v="58"/>
    <n v="3"/>
    <n v="620.45000000000005"/>
    <n v="35812.910000000003"/>
    <n v="0"/>
    <n v="3989"/>
    <n v="4"/>
    <n v="26.4"/>
    <n v="3"/>
    <n v="0.64"/>
    <n v="3"/>
    <s v="Quality"/>
    <n v="0"/>
    <n v="0"/>
    <n v="0"/>
    <n v="35"/>
    <n v="3.1"/>
    <s v="Debit Card"/>
    <n v="27.8"/>
    <n v="0.33910000000000001"/>
    <n v="0"/>
    <s v="NA"/>
  </r>
  <r>
    <x v="2"/>
    <m/>
    <n v="38"/>
    <m/>
    <s v="Female"/>
    <s v="South"/>
    <s v="App Ads"/>
    <n v="6"/>
    <n v="14"/>
    <n v="2"/>
    <n v="484.04"/>
    <n v="7228.82"/>
    <n v="0"/>
    <n v="820"/>
    <n v="1"/>
    <n v="5.8"/>
    <n v="0"/>
    <n v="0.15"/>
    <n v="2"/>
    <s v="Delivery Delay"/>
    <n v="0"/>
    <n v="0"/>
    <n v="0"/>
    <n v="40"/>
    <n v="2.2999999999999998"/>
    <s v="UPI"/>
    <n v="27.2"/>
    <n v="0.33550000000000002"/>
    <n v="0"/>
    <s v="NA"/>
  </r>
  <r>
    <x v="3"/>
    <m/>
    <n v="61"/>
    <m/>
    <s v="Male"/>
    <s v="East"/>
    <s v="Organic"/>
    <n v="23"/>
    <n v="17"/>
    <n v="1"/>
    <n v="426.32"/>
    <n v="7595.04"/>
    <n v="0"/>
    <n v="729"/>
    <n v="0"/>
    <n v="0"/>
    <n v="1"/>
    <n v="0.51"/>
    <n v="2"/>
    <s v="App Issue"/>
    <n v="0"/>
    <n v="1"/>
    <n v="304.48"/>
    <n v="20"/>
    <n v="4.3"/>
    <s v="UPI"/>
    <n v="17.399999999999999"/>
    <n v="0.27339999999999998"/>
    <n v="0"/>
    <s v="NA"/>
  </r>
  <r>
    <x v="2"/>
    <m/>
    <n v="37"/>
    <m/>
    <s v="Female"/>
    <s v="South"/>
    <s v="App Ads"/>
    <n v="55"/>
    <n v="124"/>
    <n v="15"/>
    <n v="443.23"/>
    <n v="56579.37"/>
    <n v="0"/>
    <n v="6169"/>
    <n v="9"/>
    <n v="16.3"/>
    <n v="1"/>
    <n v="0.57999999999999996"/>
    <n v="7"/>
    <s v="Delivery Delay"/>
    <n v="5"/>
    <n v="2"/>
    <n v="1810.44"/>
    <n v="71"/>
    <n v="2.5"/>
    <s v="UPI"/>
    <n v="52.7"/>
    <n v="0.52029999999999998"/>
    <n v="1"/>
    <s v="Product Unavailability"/>
  </r>
  <r>
    <x v="1"/>
    <m/>
    <n v="55"/>
    <m/>
    <s v="Female"/>
    <s v="South"/>
    <s v="Organic"/>
    <n v="5"/>
    <n v="17"/>
    <n v="1"/>
    <n v="455.98"/>
    <n v="8266.1"/>
    <n v="0"/>
    <n v="1023"/>
    <n v="0"/>
    <n v="19.7"/>
    <n v="0"/>
    <n v="0.22"/>
    <n v="3"/>
    <s v="Item Missing"/>
    <n v="0"/>
    <n v="1"/>
    <n v="63.82"/>
    <n v="20"/>
    <n v="2.9"/>
    <s v="Credit Card"/>
    <n v="24.3"/>
    <n v="0.31609999999999999"/>
    <n v="0"/>
    <s v="NA"/>
  </r>
  <r>
    <x v="1"/>
    <m/>
    <n v="42"/>
    <m/>
    <s v="Female"/>
    <s v="Central"/>
    <s v="Referral"/>
    <n v="56"/>
    <n v="126"/>
    <n v="6"/>
    <n v="378.36"/>
    <n v="43644.03"/>
    <n v="0"/>
    <n v="5074"/>
    <n v="5"/>
    <n v="9.9"/>
    <n v="5"/>
    <n v="0.2"/>
    <n v="3"/>
    <s v="Quality"/>
    <n v="1"/>
    <n v="8"/>
    <n v="2040.54"/>
    <n v="9"/>
    <n v="2.2999999999999998"/>
    <s v="Debit Card"/>
    <n v="23.5"/>
    <n v="0.311"/>
    <n v="0"/>
    <s v="NA"/>
  </r>
  <r>
    <x v="0"/>
    <m/>
    <n v="19"/>
    <m/>
    <s v="Male"/>
    <s v="West"/>
    <s v="App Ads"/>
    <n v="2"/>
    <n v="3"/>
    <n v="0"/>
    <n v="419.09"/>
    <n v="1144.19"/>
    <n v="0"/>
    <n v="322"/>
    <n v="0"/>
    <n v="0.5"/>
    <n v="0"/>
    <n v="0.6"/>
    <n v="0"/>
    <s v="None"/>
    <n v="0"/>
    <n v="0"/>
    <n v="0"/>
    <n v="15"/>
    <n v="3.7"/>
    <s v="Wallet"/>
    <n v="17.100000000000001"/>
    <n v="0.27150000000000002"/>
    <n v="0"/>
    <s v="NA"/>
  </r>
  <r>
    <x v="1"/>
    <m/>
    <n v="46"/>
    <m/>
    <s v="Female"/>
    <s v="West"/>
    <s v="Organic"/>
    <n v="58"/>
    <n v="156"/>
    <n v="20"/>
    <n v="388.62"/>
    <n v="62203.02"/>
    <n v="0"/>
    <n v="6478"/>
    <n v="5"/>
    <n v="21.3"/>
    <n v="6"/>
    <n v="0.39"/>
    <n v="8"/>
    <s v="App Issue"/>
    <n v="5"/>
    <n v="4"/>
    <n v="3346.44"/>
    <n v="58"/>
    <n v="3"/>
    <s v="UPI"/>
    <n v="47.3"/>
    <n v="0.47970000000000002"/>
    <n v="1"/>
    <s v="Poor Service Resolution"/>
  </r>
  <r>
    <x v="0"/>
    <m/>
    <n v="20"/>
    <m/>
    <s v="Female"/>
    <s v="Central"/>
    <s v="Social"/>
    <n v="24"/>
    <n v="30"/>
    <n v="5"/>
    <n v="406.65"/>
    <n v="12436.02"/>
    <n v="0"/>
    <n v="1586"/>
    <n v="2"/>
    <n v="18"/>
    <n v="0"/>
    <n v="0.4"/>
    <n v="2"/>
    <s v="App Issue"/>
    <n v="0"/>
    <n v="1"/>
    <n v="199.04"/>
    <n v="18"/>
    <n v="5"/>
    <s v="Debit Card"/>
    <n v="17.399999999999999"/>
    <n v="0.2732"/>
    <n v="0"/>
    <s v="NA"/>
  </r>
  <r>
    <x v="3"/>
    <m/>
    <n v="67"/>
    <m/>
    <s v="Male"/>
    <s v="North"/>
    <s v="Organic"/>
    <n v="42"/>
    <n v="91"/>
    <n v="6"/>
    <n v="394.64"/>
    <n v="38974.050000000003"/>
    <n v="0"/>
    <n v="3716"/>
    <n v="0"/>
    <n v="3.1"/>
    <n v="1"/>
    <n v="0.54"/>
    <n v="4"/>
    <s v="Delivery Delay"/>
    <n v="1"/>
    <n v="4"/>
    <n v="1272.33"/>
    <n v="18"/>
    <n v="3.6"/>
    <s v="UPI"/>
    <n v="25.7"/>
    <n v="0.32529999999999998"/>
    <n v="0"/>
    <s v="NA"/>
  </r>
  <r>
    <x v="1"/>
    <m/>
    <n v="49"/>
    <m/>
    <s v="Female"/>
    <s v="South"/>
    <s v="App Ads"/>
    <n v="53"/>
    <n v="190"/>
    <n v="20"/>
    <n v="405.12"/>
    <n v="74187.67"/>
    <n v="1"/>
    <n v="8700"/>
    <n v="3"/>
    <n v="22.2"/>
    <n v="8"/>
    <n v="0.28999999999999998"/>
    <n v="11"/>
    <s v="Quality"/>
    <n v="3"/>
    <n v="2"/>
    <n v="900.08"/>
    <n v="26"/>
    <n v="2.6"/>
    <s v="Debit Card"/>
    <n v="38.6"/>
    <n v="0.41510000000000002"/>
    <n v="1"/>
    <s v="High Delivery Delays"/>
  </r>
  <r>
    <x v="2"/>
    <m/>
    <n v="37"/>
    <m/>
    <s v="Female"/>
    <s v="West"/>
    <s v="Organic"/>
    <n v="46"/>
    <n v="61"/>
    <n v="8"/>
    <n v="444.12"/>
    <n v="29137.18"/>
    <n v="0"/>
    <n v="2687"/>
    <n v="4"/>
    <n v="9.1"/>
    <n v="3"/>
    <n v="0.27"/>
    <n v="4"/>
    <s v="Item Missing"/>
    <n v="0"/>
    <n v="5"/>
    <n v="1501.87"/>
    <n v="55"/>
    <n v="3.4"/>
    <s v="Debit Card"/>
    <n v="41.2"/>
    <n v="0.43419999999999997"/>
    <n v="1"/>
    <s v="Product Unavailability"/>
  </r>
  <r>
    <x v="1"/>
    <m/>
    <n v="43"/>
    <m/>
    <s v="Female"/>
    <s v="South"/>
    <s v="App Ads"/>
    <n v="43"/>
    <n v="94"/>
    <n v="5"/>
    <n v="516.05999999999995"/>
    <n v="53251.47"/>
    <n v="0"/>
    <n v="5338"/>
    <n v="3"/>
    <n v="0"/>
    <n v="6"/>
    <n v="0.72"/>
    <n v="4"/>
    <s v="Delivery Delay"/>
    <n v="3"/>
    <n v="2"/>
    <n v="1404.02"/>
    <n v="61"/>
    <n v="3.4"/>
    <s v="UPI"/>
    <n v="41"/>
    <n v="0.43309999999999998"/>
    <n v="1"/>
    <s v="Product Unavailability"/>
  </r>
  <r>
    <x v="1"/>
    <m/>
    <n v="50"/>
    <m/>
    <s v="Male"/>
    <s v="North"/>
    <s v="App Ads"/>
    <n v="4"/>
    <n v="14"/>
    <n v="0"/>
    <n v="559.58000000000004"/>
    <n v="8436.07"/>
    <n v="0"/>
    <n v="1312"/>
    <n v="0"/>
    <n v="2.2000000000000002"/>
    <n v="0"/>
    <n v="0.68"/>
    <n v="1"/>
    <s v="Payment"/>
    <n v="0"/>
    <n v="1"/>
    <n v="181.51"/>
    <n v="38"/>
    <n v="4"/>
    <s v="Credit Card"/>
    <n v="26.3"/>
    <n v="0.32950000000000002"/>
    <n v="0"/>
    <s v="NA"/>
  </r>
  <r>
    <x v="2"/>
    <m/>
    <n v="31"/>
    <m/>
    <s v="Female"/>
    <s v="West"/>
    <s v="Social"/>
    <n v="18"/>
    <n v="46"/>
    <n v="6"/>
    <n v="374.14"/>
    <n v="15859.59"/>
    <n v="0"/>
    <n v="2089"/>
    <n v="0"/>
    <n v="1.2"/>
    <n v="2"/>
    <n v="0.81"/>
    <n v="3"/>
    <s v="Delivery Delay"/>
    <n v="2"/>
    <n v="3"/>
    <n v="1064.53"/>
    <n v="75"/>
    <n v="3.9"/>
    <s v="Debit Card"/>
    <n v="41.8"/>
    <n v="0.43890000000000001"/>
    <n v="1"/>
    <s v="Poor Service Resolution"/>
  </r>
  <r>
    <x v="2"/>
    <m/>
    <n v="33"/>
    <m/>
    <s v="Male"/>
    <s v="North"/>
    <s v="App Ads"/>
    <n v="52"/>
    <n v="122"/>
    <n v="14"/>
    <n v="279.8"/>
    <n v="30837.73"/>
    <n v="0"/>
    <n v="3729"/>
    <n v="5"/>
    <n v="0.7"/>
    <n v="1"/>
    <n v="0.3"/>
    <n v="6"/>
    <s v="App Issue"/>
    <n v="6"/>
    <n v="8"/>
    <n v="1877.26"/>
    <n v="64"/>
    <n v="3.3"/>
    <s v="Credit Card"/>
    <n v="46.3"/>
    <n v="0.47210000000000002"/>
    <n v="1"/>
    <s v="Low Personalization"/>
  </r>
  <r>
    <x v="2"/>
    <m/>
    <n v="40"/>
    <m/>
    <s v="Male"/>
    <s v="East"/>
    <s v="Referral"/>
    <n v="57"/>
    <n v="12"/>
    <n v="2"/>
    <n v="543.25"/>
    <n v="7096.18"/>
    <n v="0"/>
    <n v="741"/>
    <n v="0"/>
    <n v="14.1"/>
    <n v="0"/>
    <n v="0.38"/>
    <n v="2"/>
    <s v="Delivery Delay"/>
    <n v="1"/>
    <n v="0"/>
    <n v="278.88"/>
    <n v="57"/>
    <n v="2.4"/>
    <s v="UPI"/>
    <n v="23.2"/>
    <n v="0.30909999999999999"/>
    <n v="0"/>
    <s v="NA"/>
  </r>
  <r>
    <x v="2"/>
    <m/>
    <n v="31"/>
    <m/>
    <s v="Male"/>
    <s v="East"/>
    <s v="App Ads"/>
    <n v="17"/>
    <n v="17"/>
    <n v="2"/>
    <n v="708.45"/>
    <n v="10861.27"/>
    <n v="0"/>
    <n v="1344"/>
    <n v="0"/>
    <n v="0"/>
    <n v="1"/>
    <n v="0.24"/>
    <n v="1"/>
    <s v="Delivery Delay"/>
    <n v="1"/>
    <n v="0"/>
    <n v="333.32"/>
    <n v="43"/>
    <n v="2.5"/>
    <s v="Wallet"/>
    <n v="26.9"/>
    <n v="0.33350000000000002"/>
    <n v="0"/>
    <s v="NA"/>
  </r>
  <r>
    <x v="1"/>
    <m/>
    <n v="58"/>
    <m/>
    <s v="Male"/>
    <s v="West"/>
    <s v="Referral"/>
    <n v="40"/>
    <n v="99"/>
    <n v="6"/>
    <n v="512.61"/>
    <n v="47079.8"/>
    <n v="0"/>
    <n v="5354"/>
    <n v="4"/>
    <n v="15.5"/>
    <n v="5"/>
    <n v="0.41"/>
    <n v="3"/>
    <s v="App Issue"/>
    <n v="4"/>
    <n v="2"/>
    <n v="1524.5"/>
    <n v="21"/>
    <n v="3.9"/>
    <s v="Debit Card"/>
    <n v="33.5"/>
    <n v="0.37859999999999999"/>
    <n v="0"/>
    <s v="NA"/>
  </r>
  <r>
    <x v="0"/>
    <m/>
    <n v="23"/>
    <m/>
    <s v="Male"/>
    <s v="South"/>
    <s v="Referral"/>
    <n v="27"/>
    <n v="41"/>
    <n v="6"/>
    <n v="409.13"/>
    <n v="18085.82"/>
    <n v="0"/>
    <n v="2008"/>
    <n v="0"/>
    <n v="0"/>
    <n v="0"/>
    <n v="0.28000000000000003"/>
    <n v="3"/>
    <s v="Payment"/>
    <n v="2"/>
    <n v="1"/>
    <n v="806.1"/>
    <n v="28"/>
    <n v="2.8"/>
    <s v="Credit Card"/>
    <n v="21.2"/>
    <n v="0.2964"/>
    <n v="0"/>
    <s v="NA"/>
  </r>
  <r>
    <x v="3"/>
    <m/>
    <n v="61"/>
    <m/>
    <s v="Female"/>
    <s v="North"/>
    <s v="App Ads"/>
    <n v="51"/>
    <n v="71"/>
    <n v="2"/>
    <n v="475.98"/>
    <n v="30982.29"/>
    <n v="0"/>
    <n v="3590"/>
    <n v="2"/>
    <n v="7.7"/>
    <n v="2"/>
    <n v="0.62"/>
    <n v="3"/>
    <s v="Quality"/>
    <n v="1"/>
    <n v="3"/>
    <n v="817.12"/>
    <n v="35"/>
    <n v="3.4"/>
    <s v="Credit Card"/>
    <n v="29.8"/>
    <n v="0.3528"/>
    <n v="0"/>
    <s v="NA"/>
  </r>
  <r>
    <x v="2"/>
    <m/>
    <n v="36"/>
    <m/>
    <s v="Female"/>
    <s v="Central"/>
    <s v="App Ads"/>
    <n v="53"/>
    <n v="144"/>
    <n v="20"/>
    <n v="467.85"/>
    <n v="69017.789999999994"/>
    <n v="0"/>
    <n v="7139"/>
    <n v="0"/>
    <n v="5"/>
    <n v="7"/>
    <n v="0.82"/>
    <n v="1"/>
    <s v="Payment"/>
    <n v="2"/>
    <n v="5"/>
    <n v="1254.22"/>
    <n v="110"/>
    <n v="4.0999999999999996"/>
    <s v="UPI"/>
    <n v="49.6"/>
    <n v="0.49709999999999999"/>
    <n v="1"/>
    <s v="Infrequent Need"/>
  </r>
  <r>
    <x v="1"/>
    <m/>
    <n v="47"/>
    <m/>
    <s v="Male"/>
    <s v="Central"/>
    <s v="App Ads"/>
    <n v="50"/>
    <n v="115"/>
    <n v="19"/>
    <n v="444.67"/>
    <n v="51428.23"/>
    <n v="1"/>
    <n v="4950"/>
    <n v="4"/>
    <n v="20.6"/>
    <n v="7"/>
    <n v="0.34"/>
    <n v="5"/>
    <s v="Item Missing"/>
    <n v="1"/>
    <n v="3"/>
    <n v="773.2"/>
    <n v="20"/>
    <n v="2.9"/>
    <s v="UPI"/>
    <n v="28"/>
    <n v="0.3407"/>
    <n v="0"/>
    <s v="NA"/>
  </r>
  <r>
    <x v="2"/>
    <m/>
    <n v="26"/>
    <m/>
    <s v="Other"/>
    <s v="East"/>
    <s v="Social"/>
    <n v="46"/>
    <n v="52"/>
    <n v="3"/>
    <n v="341.42"/>
    <n v="19494.759999999998"/>
    <n v="0"/>
    <n v="2031"/>
    <n v="0"/>
    <n v="16.5"/>
    <n v="3"/>
    <n v="0.24"/>
    <n v="2"/>
    <s v="Delivery Delay"/>
    <n v="0"/>
    <n v="3"/>
    <n v="383.73"/>
    <n v="8"/>
    <n v="4.8"/>
    <s v="UPI"/>
    <n v="11.4"/>
    <n v="0.2389"/>
    <n v="0"/>
    <s v="NA"/>
  </r>
  <r>
    <x v="2"/>
    <m/>
    <n v="38"/>
    <m/>
    <s v="Male"/>
    <s v="North"/>
    <s v="Organic"/>
    <n v="37"/>
    <n v="88"/>
    <n v="6"/>
    <n v="567.80999999999995"/>
    <n v="48920.160000000003"/>
    <n v="0"/>
    <n v="5456"/>
    <n v="4"/>
    <n v="6.4"/>
    <n v="1"/>
    <n v="0.4"/>
    <n v="4"/>
    <s v="Delivery Delay"/>
    <n v="4"/>
    <n v="7"/>
    <n v="1674.73"/>
    <n v="18"/>
    <n v="3.1"/>
    <s v="Credit Card"/>
    <n v="33.1"/>
    <n v="0.37569999999999998"/>
    <n v="0"/>
    <s v="NA"/>
  </r>
  <r>
    <x v="1"/>
    <m/>
    <n v="57"/>
    <m/>
    <s v="Female"/>
    <s v="East"/>
    <s v="Organic"/>
    <n v="60"/>
    <n v="61"/>
    <n v="2"/>
    <n v="354.1"/>
    <n v="19747.36"/>
    <n v="0"/>
    <n v="2861"/>
    <n v="3"/>
    <n v="21.8"/>
    <n v="1"/>
    <n v="0.08"/>
    <n v="5"/>
    <s v="Delivery Delay"/>
    <n v="0"/>
    <n v="5"/>
    <n v="1101.74"/>
    <n v="29"/>
    <n v="3"/>
    <s v="UPI"/>
    <n v="25.3"/>
    <n v="0.32300000000000001"/>
    <n v="0"/>
    <s v="NA"/>
  </r>
  <r>
    <x v="2"/>
    <m/>
    <n v="32"/>
    <m/>
    <s v="Female"/>
    <s v="South"/>
    <s v="App Ads"/>
    <n v="57"/>
    <n v="29"/>
    <n v="2"/>
    <n v="564.62"/>
    <n v="16683.810000000001"/>
    <n v="0"/>
    <n v="1611"/>
    <n v="1"/>
    <n v="0"/>
    <n v="0"/>
    <n v="0.6"/>
    <n v="1"/>
    <s v="Payment"/>
    <n v="1"/>
    <n v="2"/>
    <n v="447.27"/>
    <n v="45"/>
    <n v="4.0999999999999996"/>
    <s v="UPI"/>
    <n v="19.399999999999999"/>
    <n v="0.28520000000000001"/>
    <n v="0"/>
    <s v="NA"/>
  </r>
  <r>
    <x v="0"/>
    <m/>
    <n v="25"/>
    <m/>
    <s v="Female"/>
    <s v="North"/>
    <s v="App Ads"/>
    <n v="23"/>
    <n v="47"/>
    <n v="3"/>
    <n v="514.08000000000004"/>
    <n v="22071.1"/>
    <n v="0"/>
    <n v="2804"/>
    <n v="2"/>
    <n v="10.7"/>
    <n v="2"/>
    <n v="0.38"/>
    <n v="2"/>
    <s v="Delivery Delay"/>
    <n v="2"/>
    <n v="4"/>
    <n v="424.17"/>
    <n v="17"/>
    <n v="2.6"/>
    <s v="UPI"/>
    <n v="28.7"/>
    <n v="0.34570000000000001"/>
    <n v="0"/>
    <s v="NA"/>
  </r>
  <r>
    <x v="1"/>
    <m/>
    <n v="45"/>
    <m/>
    <s v="Female"/>
    <s v="North"/>
    <s v="Organic"/>
    <n v="27"/>
    <n v="21"/>
    <n v="1"/>
    <n v="619.30999999999995"/>
    <n v="13041.89"/>
    <n v="0"/>
    <n v="1884"/>
    <n v="1"/>
    <n v="18.600000000000001"/>
    <n v="1"/>
    <n v="0.26"/>
    <n v="1"/>
    <s v="Delivery Delay"/>
    <n v="1"/>
    <n v="1"/>
    <n v="344.92"/>
    <n v="62"/>
    <n v="4"/>
    <s v="UPI"/>
    <n v="33"/>
    <n v="0.375"/>
    <n v="0"/>
    <s v="NA"/>
  </r>
  <r>
    <x v="2"/>
    <m/>
    <n v="26"/>
    <m/>
    <s v="Female"/>
    <s v="North"/>
    <s v="Referral"/>
    <n v="23"/>
    <n v="18"/>
    <n v="2"/>
    <n v="535.65"/>
    <n v="10555.93"/>
    <n v="0"/>
    <n v="1100"/>
    <n v="0"/>
    <n v="5.2"/>
    <n v="0"/>
    <n v="0.48"/>
    <n v="1"/>
    <s v="Quality"/>
    <n v="0"/>
    <n v="1"/>
    <n v="141.59"/>
    <n v="63"/>
    <n v="3.9"/>
    <s v="UPI"/>
    <n v="34.700000000000003"/>
    <n v="0.38750000000000001"/>
    <n v="0"/>
    <s v="NA"/>
  </r>
  <r>
    <x v="2"/>
    <m/>
    <n v="34"/>
    <m/>
    <s v="Male"/>
    <s v="South"/>
    <s v="Partner"/>
    <n v="47"/>
    <n v="45"/>
    <n v="9"/>
    <n v="170.47"/>
    <n v="7784.14"/>
    <n v="0"/>
    <n v="881"/>
    <n v="2"/>
    <n v="0.7"/>
    <n v="2"/>
    <n v="0.34"/>
    <n v="2"/>
    <s v="Item Missing"/>
    <n v="0"/>
    <n v="2"/>
    <n v="297.73"/>
    <n v="75"/>
    <n v="3.2"/>
    <s v="UPI"/>
    <n v="35.9"/>
    <n v="0.3957"/>
    <n v="0"/>
    <s v="NA"/>
  </r>
  <r>
    <x v="1"/>
    <m/>
    <n v="41"/>
    <m/>
    <s v="Male"/>
    <s v="South"/>
    <s v="Referral"/>
    <n v="53"/>
    <n v="101"/>
    <n v="3"/>
    <n v="280.25"/>
    <n v="26005"/>
    <n v="0"/>
    <n v="2619"/>
    <n v="4"/>
    <n v="7.7"/>
    <n v="1"/>
    <n v="0.52"/>
    <n v="6"/>
    <s v="Payment"/>
    <n v="2"/>
    <n v="2"/>
    <n v="469.65"/>
    <n v="120"/>
    <n v="3.7"/>
    <s v="Wallet"/>
    <n v="60.7"/>
    <n v="0.57979999999999998"/>
    <n v="1"/>
    <s v="Low Personalization"/>
  </r>
  <r>
    <x v="1"/>
    <m/>
    <n v="47"/>
    <m/>
    <s v="Male"/>
    <s v="West"/>
    <s v="Referral"/>
    <n v="12"/>
    <n v="29"/>
    <n v="2"/>
    <n v="457.03"/>
    <n v="13266.47"/>
    <n v="0"/>
    <n v="1348"/>
    <n v="2"/>
    <n v="20.3"/>
    <n v="1"/>
    <n v="0.3"/>
    <n v="0"/>
    <s v="None"/>
    <n v="2"/>
    <n v="1"/>
    <n v="0"/>
    <n v="34"/>
    <n v="3.6"/>
    <s v="Credit Card"/>
    <n v="27.1"/>
    <n v="0.33479999999999999"/>
    <n v="0"/>
    <s v="NA"/>
  </r>
  <r>
    <x v="1"/>
    <m/>
    <n v="51"/>
    <m/>
    <s v="Male"/>
    <s v="East"/>
    <s v="Organic"/>
    <n v="29"/>
    <n v="45"/>
    <n v="3"/>
    <n v="650.41999999999996"/>
    <n v="27736.74"/>
    <n v="0"/>
    <n v="3211"/>
    <n v="1"/>
    <n v="9.8000000000000007"/>
    <n v="2"/>
    <n v="0.36"/>
    <n v="2"/>
    <s v="Item Missing"/>
    <n v="0"/>
    <n v="2"/>
    <n v="357.26"/>
    <n v="126"/>
    <n v="2.4"/>
    <s v="UPI"/>
    <n v="52.5"/>
    <n v="0.51870000000000005"/>
    <n v="1"/>
    <s v="Low Personalization"/>
  </r>
  <r>
    <x v="1"/>
    <m/>
    <n v="53"/>
    <m/>
    <s v="Male"/>
    <s v="South"/>
    <s v="Organic"/>
    <n v="57"/>
    <n v="46"/>
    <n v="7"/>
    <n v="401.65"/>
    <n v="16871.88"/>
    <n v="0"/>
    <n v="1981"/>
    <n v="0"/>
    <n v="8.4"/>
    <n v="1"/>
    <n v="0.66"/>
    <n v="0"/>
    <s v="None"/>
    <n v="2"/>
    <n v="1"/>
    <n v="567.30999999999995"/>
    <n v="8"/>
    <n v="4.0999999999999996"/>
    <s v="UPI"/>
    <n v="7.1"/>
    <n v="0.21640000000000001"/>
    <n v="0"/>
    <s v="NA"/>
  </r>
  <r>
    <x v="3"/>
    <m/>
    <n v="62"/>
    <m/>
    <s v="Male"/>
    <s v="North"/>
    <s v="Referral"/>
    <n v="13"/>
    <n v="11"/>
    <n v="2"/>
    <n v="284.20999999999998"/>
    <n v="3222.8"/>
    <n v="0"/>
    <n v="453"/>
    <n v="1"/>
    <n v="11.9"/>
    <n v="1"/>
    <n v="0.52"/>
    <n v="1"/>
    <s v="Payment"/>
    <n v="0"/>
    <n v="1"/>
    <n v="376.67"/>
    <n v="25"/>
    <n v="4.5999999999999996"/>
    <s v="UPI"/>
    <n v="20.399999999999999"/>
    <n v="0.2918"/>
    <n v="0"/>
    <s v="NA"/>
  </r>
  <r>
    <x v="0"/>
    <m/>
    <n v="21"/>
    <m/>
    <s v="Female"/>
    <s v="Central"/>
    <s v="Organic"/>
    <n v="44"/>
    <n v="23"/>
    <n v="2"/>
    <n v="544.66"/>
    <n v="12401.85"/>
    <n v="0"/>
    <n v="1808"/>
    <n v="1"/>
    <n v="12.8"/>
    <n v="1"/>
    <n v="0.79"/>
    <n v="0"/>
    <s v="None"/>
    <n v="1"/>
    <n v="1"/>
    <n v="372.97"/>
    <n v="33"/>
    <n v="3.9"/>
    <s v="UPI"/>
    <n v="20"/>
    <n v="0.28899999999999998"/>
    <n v="0"/>
    <s v="NA"/>
  </r>
  <r>
    <x v="2"/>
    <m/>
    <n v="37"/>
    <m/>
    <s v="Female"/>
    <s v="North"/>
    <s v="Referral"/>
    <n v="49"/>
    <n v="115"/>
    <n v="20"/>
    <n v="645.29999999999995"/>
    <n v="69269.75"/>
    <n v="0"/>
    <n v="7293"/>
    <n v="6"/>
    <n v="2.1"/>
    <n v="6"/>
    <n v="0.44"/>
    <n v="7"/>
    <s v="Quality"/>
    <n v="7"/>
    <n v="8"/>
    <n v="1808.35"/>
    <n v="56"/>
    <n v="3.2"/>
    <s v="UPI"/>
    <n v="49.9"/>
    <n v="0.4995"/>
    <n v="1"/>
    <s v="Price/Discount Reliance"/>
  </r>
  <r>
    <x v="0"/>
    <m/>
    <n v="18"/>
    <m/>
    <s v="Female"/>
    <s v="South"/>
    <s v="Organic"/>
    <n v="16"/>
    <n v="17"/>
    <n v="3"/>
    <n v="353.81"/>
    <n v="6134.31"/>
    <n v="1"/>
    <n v="697"/>
    <n v="0"/>
    <n v="3.1"/>
    <n v="0"/>
    <n v="0.5"/>
    <n v="2"/>
    <s v="Item Missing"/>
    <n v="0"/>
    <n v="1"/>
    <n v="38.68"/>
    <n v="65"/>
    <n v="5"/>
    <s v="UPI"/>
    <n v="32.4"/>
    <n v="0.371"/>
    <n v="0"/>
    <s v="NA"/>
  </r>
  <r>
    <x v="0"/>
    <m/>
    <n v="18"/>
    <m/>
    <s v="Female"/>
    <s v="East"/>
    <s v="App Ads"/>
    <n v="13"/>
    <n v="25"/>
    <n v="2"/>
    <n v="385.53"/>
    <n v="9716.18"/>
    <n v="0"/>
    <n v="1277"/>
    <n v="1"/>
    <n v="9.8000000000000007"/>
    <n v="1"/>
    <n v="0.33"/>
    <n v="1"/>
    <s v="Quality"/>
    <n v="0"/>
    <n v="1"/>
    <n v="202.81"/>
    <n v="54"/>
    <n v="3.6"/>
    <s v="UPI"/>
    <n v="35.9"/>
    <n v="0.39579999999999999"/>
    <n v="0"/>
    <s v="NA"/>
  </r>
  <r>
    <x v="2"/>
    <m/>
    <n v="29"/>
    <m/>
    <s v="Male"/>
    <s v="West"/>
    <s v="Referral"/>
    <n v="35"/>
    <n v="11"/>
    <n v="0"/>
    <n v="645.49"/>
    <n v="6660.51"/>
    <n v="0"/>
    <n v="1135"/>
    <n v="0"/>
    <n v="16.2"/>
    <n v="1"/>
    <n v="0.44"/>
    <n v="0"/>
    <s v="None"/>
    <n v="0"/>
    <n v="0"/>
    <n v="0"/>
    <n v="27"/>
    <n v="3.2"/>
    <s v="Debit Card"/>
    <n v="15.3"/>
    <n v="0.26090000000000002"/>
    <n v="0"/>
    <s v="NA"/>
  </r>
  <r>
    <x v="1"/>
    <m/>
    <n v="49"/>
    <m/>
    <s v="Male"/>
    <s v="West"/>
    <s v="Social"/>
    <n v="49"/>
    <n v="136"/>
    <n v="20"/>
    <n v="296"/>
    <n v="42498.64"/>
    <n v="0"/>
    <n v="4592"/>
    <n v="5"/>
    <n v="19.399999999999999"/>
    <n v="2"/>
    <n v="0.26"/>
    <n v="4"/>
    <s v="Delivery Delay"/>
    <n v="7"/>
    <n v="3"/>
    <n v="2075.14"/>
    <n v="37"/>
    <n v="4.0999999999999996"/>
    <s v="UPI"/>
    <n v="35.6"/>
    <n v="0.39340000000000003"/>
    <n v="0"/>
    <s v="NA"/>
  </r>
  <r>
    <x v="3"/>
    <m/>
    <n v="65"/>
    <m/>
    <s v="Female"/>
    <s v="South"/>
    <s v="Referral"/>
    <n v="1"/>
    <n v="2"/>
    <n v="0"/>
    <n v="321.19"/>
    <n v="676.7"/>
    <n v="0"/>
    <n v="92"/>
    <n v="0"/>
    <n v="5.0999999999999996"/>
    <n v="0"/>
    <n v="0.46"/>
    <n v="1"/>
    <s v="App Issue"/>
    <n v="0"/>
    <n v="0"/>
    <n v="0"/>
    <n v="62"/>
    <n v="5"/>
    <s v="UPI"/>
    <n v="34.1"/>
    <n v="0.3831"/>
    <n v="0"/>
    <s v="NA"/>
  </r>
  <r>
    <x v="1"/>
    <m/>
    <n v="58"/>
    <m/>
    <s v="Female"/>
    <s v="South"/>
    <s v="Organic"/>
    <n v="59"/>
    <n v="30"/>
    <n v="4"/>
    <n v="319.42"/>
    <n v="9362.36"/>
    <n v="0"/>
    <n v="995"/>
    <n v="1"/>
    <n v="11.8"/>
    <n v="1"/>
    <n v="0.54"/>
    <n v="1"/>
    <s v="Quality"/>
    <n v="1"/>
    <n v="0"/>
    <n v="28.59"/>
    <n v="40"/>
    <n v="2.6"/>
    <s v="Credit Card"/>
    <n v="18.100000000000001"/>
    <n v="0.2772"/>
    <n v="0"/>
    <s v="NA"/>
  </r>
  <r>
    <x v="1"/>
    <m/>
    <n v="52"/>
    <m/>
    <s v="Male"/>
    <s v="South"/>
    <s v="Social"/>
    <n v="32"/>
    <n v="41"/>
    <n v="4"/>
    <n v="469.46"/>
    <n v="18015.310000000001"/>
    <n v="1"/>
    <n v="2407"/>
    <n v="2"/>
    <n v="25.6"/>
    <n v="2"/>
    <n v="0.28000000000000003"/>
    <n v="1"/>
    <s v="App Issue"/>
    <n v="0"/>
    <n v="3"/>
    <n v="422.2"/>
    <n v="43"/>
    <n v="3.9"/>
    <s v="Wallet"/>
    <n v="34"/>
    <n v="0.38229999999999997"/>
    <n v="0"/>
    <s v="NA"/>
  </r>
  <r>
    <x v="1"/>
    <m/>
    <n v="59"/>
    <m/>
    <s v="Male"/>
    <s v="East"/>
    <s v="Social"/>
    <n v="7"/>
    <n v="13"/>
    <n v="1"/>
    <n v="415.2"/>
    <n v="5405.18"/>
    <n v="0"/>
    <n v="986"/>
    <n v="1"/>
    <n v="0"/>
    <n v="1"/>
    <n v="0.6"/>
    <n v="2"/>
    <s v="Delivery Delay"/>
    <n v="1"/>
    <n v="1"/>
    <n v="721.65"/>
    <n v="26"/>
    <n v="3.1"/>
    <s v="Debit Card"/>
    <n v="25"/>
    <n v="0.32090000000000002"/>
    <n v="0"/>
    <s v="NA"/>
  </r>
  <r>
    <x v="2"/>
    <m/>
    <n v="27"/>
    <m/>
    <s v="Female"/>
    <s v="South"/>
    <s v="App Ads"/>
    <n v="46"/>
    <n v="49"/>
    <n v="4"/>
    <n v="377.02"/>
    <n v="19167.22"/>
    <n v="0"/>
    <n v="2221"/>
    <n v="1"/>
    <n v="29.3"/>
    <n v="2"/>
    <n v="0.38"/>
    <n v="2"/>
    <s v="Delivery Delay"/>
    <n v="0"/>
    <n v="2"/>
    <n v="66.290000000000006"/>
    <n v="1"/>
    <n v="5"/>
    <s v="UPI"/>
    <n v="11.7"/>
    <n v="0.24049999999999999"/>
    <n v="0"/>
    <s v="NA"/>
  </r>
  <r>
    <x v="3"/>
    <m/>
    <n v="62"/>
    <m/>
    <s v="Male"/>
    <s v="South"/>
    <s v="Referral"/>
    <n v="31"/>
    <n v="64"/>
    <n v="7"/>
    <n v="554.42999999999995"/>
    <n v="38410.18"/>
    <n v="0"/>
    <n v="3886"/>
    <n v="4"/>
    <n v="22.5"/>
    <n v="3"/>
    <n v="0.39"/>
    <n v="2"/>
    <s v="Payment"/>
    <n v="2"/>
    <n v="0"/>
    <n v="406.93"/>
    <n v="21"/>
    <n v="4.0999999999999996"/>
    <s v="UPI"/>
    <n v="27.9"/>
    <n v="0.3397"/>
    <n v="0"/>
    <s v="NA"/>
  </r>
  <r>
    <x v="3"/>
    <m/>
    <n v="65"/>
    <m/>
    <s v="Male"/>
    <s v="North"/>
    <s v="Social"/>
    <n v="22"/>
    <n v="61"/>
    <n v="8"/>
    <n v="547.86"/>
    <n v="31897.27"/>
    <n v="0"/>
    <n v="3699"/>
    <n v="3"/>
    <n v="0"/>
    <n v="3"/>
    <n v="0.67"/>
    <n v="2"/>
    <s v="Delivery Delay"/>
    <n v="0"/>
    <n v="2"/>
    <n v="349.87"/>
    <n v="41"/>
    <n v="3.4"/>
    <s v="UPI"/>
    <n v="28.3"/>
    <n v="0.34289999999999998"/>
    <n v="0"/>
    <s v="NA"/>
  </r>
  <r>
    <x v="0"/>
    <m/>
    <n v="23"/>
    <m/>
    <s v="Male"/>
    <s v="Central"/>
    <s v="App Ads"/>
    <n v="20"/>
    <n v="50"/>
    <n v="2"/>
    <n v="622.99"/>
    <n v="29655.759999999998"/>
    <n v="1"/>
    <n v="3086"/>
    <n v="3"/>
    <n v="7.3"/>
    <n v="2"/>
    <n v="0.52"/>
    <n v="2"/>
    <s v="App Issue"/>
    <n v="3"/>
    <n v="0"/>
    <n v="522.04999999999995"/>
    <n v="9"/>
    <n v="4"/>
    <s v="Debit Card"/>
    <n v="23.1"/>
    <n v="0.30869999999999997"/>
    <n v="0"/>
    <s v="NA"/>
  </r>
  <r>
    <x v="1"/>
    <m/>
    <n v="42"/>
    <m/>
    <s v="Female"/>
    <s v="North"/>
    <s v="Referral"/>
    <n v="45"/>
    <n v="78"/>
    <n v="12"/>
    <n v="456.36"/>
    <n v="33352.03"/>
    <n v="0"/>
    <n v="3664"/>
    <n v="3"/>
    <n v="7.4"/>
    <n v="3"/>
    <n v="0.27"/>
    <n v="3"/>
    <s v="Quality"/>
    <n v="2"/>
    <n v="3"/>
    <n v="705.15"/>
    <n v="13"/>
    <n v="3.1"/>
    <s v="UPI"/>
    <n v="23.9"/>
    <n v="0.3135"/>
    <n v="0"/>
    <s v="NA"/>
  </r>
  <r>
    <x v="3"/>
    <m/>
    <n v="61"/>
    <m/>
    <s v="Female"/>
    <s v="South"/>
    <s v="Referral"/>
    <n v="25"/>
    <n v="73"/>
    <n v="11"/>
    <n v="542.12"/>
    <n v="40419.730000000003"/>
    <n v="0"/>
    <n v="3870"/>
    <n v="4"/>
    <n v="17.5"/>
    <n v="4"/>
    <n v="0.52"/>
    <n v="5"/>
    <s v="App Issue"/>
    <n v="3"/>
    <n v="3"/>
    <n v="935.9"/>
    <n v="36"/>
    <n v="3.3"/>
    <s v="UPI"/>
    <n v="38.799999999999997"/>
    <n v="0.41660000000000003"/>
    <n v="1"/>
    <s v="High Delivery Delays"/>
  </r>
  <r>
    <x v="1"/>
    <m/>
    <n v="43"/>
    <m/>
    <s v="Female"/>
    <s v="Central"/>
    <s v="Organic"/>
    <n v="44"/>
    <n v="84"/>
    <n v="17"/>
    <n v="312.10000000000002"/>
    <n v="27871.88"/>
    <n v="0"/>
    <n v="3229"/>
    <n v="7"/>
    <n v="7.6"/>
    <n v="2"/>
    <n v="0.23"/>
    <n v="6"/>
    <s v="Delivery Delay"/>
    <n v="5"/>
    <n v="3"/>
    <n v="1094.8399999999999"/>
    <n v="75"/>
    <n v="4.4000000000000004"/>
    <s v="UPI"/>
    <n v="57.5"/>
    <n v="0.55610000000000004"/>
    <n v="1"/>
    <s v="Price/Discount Reliance"/>
  </r>
  <r>
    <x v="3"/>
    <m/>
    <n v="62"/>
    <m/>
    <s v="Female"/>
    <s v="West"/>
    <s v="Organic"/>
    <n v="49"/>
    <n v="81"/>
    <n v="13"/>
    <n v="535.88"/>
    <n v="45250.9"/>
    <n v="0"/>
    <n v="4831"/>
    <n v="2"/>
    <n v="31.2"/>
    <n v="1"/>
    <n v="0.42"/>
    <n v="5"/>
    <s v="App Issue"/>
    <n v="4"/>
    <n v="5"/>
    <n v="2517.8200000000002"/>
    <n v="80"/>
    <n v="4.8"/>
    <s v="COD"/>
    <n v="46.4"/>
    <n v="0.47299999999999998"/>
    <n v="1"/>
    <s v="Low Personalization"/>
  </r>
  <r>
    <x v="3"/>
    <m/>
    <n v="67"/>
    <m/>
    <s v="Female"/>
    <s v="East"/>
    <s v="Organic"/>
    <n v="56"/>
    <n v="94"/>
    <n v="19"/>
    <n v="541.74"/>
    <n v="48461.120000000003"/>
    <n v="0"/>
    <n v="5252"/>
    <n v="2"/>
    <n v="13.9"/>
    <n v="3"/>
    <n v="0.45"/>
    <n v="4"/>
    <s v="App Issue"/>
    <n v="1"/>
    <n v="5"/>
    <n v="955.26"/>
    <n v="3"/>
    <n v="4.3"/>
    <s v="Credit Card"/>
    <n v="13.1"/>
    <n v="0.24829999999999999"/>
    <n v="0"/>
    <s v="NA"/>
  </r>
  <r>
    <x v="1"/>
    <m/>
    <n v="43"/>
    <m/>
    <s v="Male"/>
    <s v="West"/>
    <s v="Organic"/>
    <n v="55"/>
    <n v="101"/>
    <n v="3"/>
    <n v="354.5"/>
    <n v="34457.57"/>
    <n v="0"/>
    <n v="3806"/>
    <n v="6"/>
    <n v="5.9"/>
    <n v="4"/>
    <n v="0.24"/>
    <n v="4"/>
    <s v="Payment"/>
    <n v="5"/>
    <n v="1"/>
    <n v="909.96"/>
    <n v="43"/>
    <n v="2.7"/>
    <s v="Credit Card"/>
    <n v="37.4"/>
    <n v="0.40660000000000002"/>
    <n v="0"/>
    <s v="NA"/>
  </r>
  <r>
    <x v="0"/>
    <m/>
    <n v="21"/>
    <m/>
    <s v="Female"/>
    <s v="North"/>
    <s v="Social"/>
    <n v="58"/>
    <n v="122"/>
    <n v="20"/>
    <n v="521.91"/>
    <n v="62364.59"/>
    <n v="0"/>
    <n v="6288"/>
    <n v="9"/>
    <n v="12.8"/>
    <n v="5"/>
    <n v="0.8"/>
    <n v="5"/>
    <s v="Delivery Delay"/>
    <n v="4"/>
    <n v="8"/>
    <n v="2255.02"/>
    <n v="14"/>
    <n v="3.2"/>
    <s v="UPI"/>
    <n v="41.5"/>
    <n v="0.43669999999999998"/>
    <n v="1"/>
    <s v="Price/Discount Reliance"/>
  </r>
  <r>
    <x v="2"/>
    <m/>
    <n v="36"/>
    <m/>
    <s v="Female"/>
    <s v="West"/>
    <s v="Social"/>
    <n v="40"/>
    <n v="42"/>
    <n v="7"/>
    <n v="478.7"/>
    <n v="19423.91"/>
    <n v="0"/>
    <n v="2123"/>
    <n v="1"/>
    <n v="16.600000000000001"/>
    <n v="2"/>
    <n v="0.08"/>
    <n v="3"/>
    <s v="Delivery Delay"/>
    <n v="0"/>
    <n v="1"/>
    <n v="171.72"/>
    <n v="77"/>
    <n v="3.9"/>
    <s v="UPI"/>
    <n v="35.200000000000003"/>
    <n v="0.39090000000000003"/>
    <n v="0"/>
    <s v="NA"/>
  </r>
  <r>
    <x v="2"/>
    <m/>
    <n v="29"/>
    <m/>
    <s v="Female"/>
    <s v="South"/>
    <s v="Organic"/>
    <n v="12"/>
    <n v="32"/>
    <n v="4"/>
    <n v="504.89"/>
    <n v="15562.94"/>
    <n v="0"/>
    <n v="1653"/>
    <n v="2"/>
    <n v="20.8"/>
    <n v="1"/>
    <n v="0.23"/>
    <n v="2"/>
    <s v="Item Missing"/>
    <n v="1"/>
    <n v="2"/>
    <n v="190.91"/>
    <n v="26"/>
    <n v="4.0999999999999996"/>
    <s v="UPI"/>
    <n v="26.4"/>
    <n v="0.32979999999999998"/>
    <n v="0"/>
    <s v="NA"/>
  </r>
  <r>
    <x v="1"/>
    <m/>
    <n v="43"/>
    <m/>
    <s v="Male"/>
    <s v="Central"/>
    <s v="Organic"/>
    <n v="1"/>
    <n v="3"/>
    <n v="0"/>
    <n v="563.32000000000005"/>
    <n v="1624.78"/>
    <n v="0"/>
    <n v="370"/>
    <n v="0"/>
    <n v="0"/>
    <n v="0"/>
    <n v="0.66"/>
    <n v="1"/>
    <s v="App Issue"/>
    <n v="0"/>
    <n v="0"/>
    <n v="0"/>
    <n v="29"/>
    <n v="4.4000000000000004"/>
    <s v="UPI"/>
    <n v="20.3"/>
    <n v="0.2908"/>
    <n v="0"/>
    <s v="NA"/>
  </r>
  <r>
    <x v="1"/>
    <m/>
    <n v="49"/>
    <m/>
    <s v="Female"/>
    <s v="South"/>
    <s v="App Ads"/>
    <n v="19"/>
    <n v="71"/>
    <n v="3"/>
    <n v="470.65"/>
    <n v="32666.79"/>
    <n v="0"/>
    <n v="3659"/>
    <n v="2"/>
    <n v="36"/>
    <n v="1"/>
    <n v="0.71"/>
    <n v="3"/>
    <s v="Item Missing"/>
    <n v="2"/>
    <n v="3"/>
    <n v="623.92999999999995"/>
    <n v="49"/>
    <n v="3"/>
    <s v="UPI"/>
    <n v="40.799999999999997"/>
    <n v="0.43169999999999997"/>
    <n v="1"/>
    <s v="Product Unavailability"/>
  </r>
  <r>
    <x v="1"/>
    <m/>
    <n v="42"/>
    <m/>
    <s v="Female"/>
    <s v="East"/>
    <s v="Referral"/>
    <n v="29"/>
    <n v="11"/>
    <n v="0"/>
    <n v="588.74"/>
    <n v="5837.67"/>
    <n v="0"/>
    <n v="1148"/>
    <n v="1"/>
    <n v="0"/>
    <n v="0"/>
    <n v="0.91"/>
    <n v="2"/>
    <s v="Payment"/>
    <n v="0"/>
    <n v="1"/>
    <n v="163.99"/>
    <n v="66"/>
    <n v="3.6"/>
    <s v="Debit Card"/>
    <n v="32.5"/>
    <n v="0.37169999999999997"/>
    <n v="0"/>
    <s v="NA"/>
  </r>
  <r>
    <x v="2"/>
    <m/>
    <n v="28"/>
    <m/>
    <s v="Male"/>
    <s v="East"/>
    <s v="Social"/>
    <n v="13"/>
    <n v="23"/>
    <n v="2"/>
    <n v="315.89"/>
    <n v="7901.17"/>
    <n v="0"/>
    <n v="1024"/>
    <n v="1"/>
    <n v="0"/>
    <n v="0"/>
    <n v="0.27"/>
    <n v="3"/>
    <s v="App Issue"/>
    <n v="1"/>
    <n v="1"/>
    <n v="460.29"/>
    <n v="24"/>
    <n v="4.8"/>
    <s v="UPI"/>
    <n v="23.8"/>
    <n v="0.31309999999999999"/>
    <n v="0"/>
    <s v="NA"/>
  </r>
  <r>
    <x v="2"/>
    <m/>
    <n v="33"/>
    <m/>
    <s v="Male"/>
    <s v="North"/>
    <s v="Partner"/>
    <n v="47"/>
    <n v="53"/>
    <n v="5"/>
    <n v="346.05"/>
    <n v="17994.03"/>
    <n v="0"/>
    <n v="2143"/>
    <n v="3"/>
    <n v="20.8"/>
    <n v="2"/>
    <n v="0.54"/>
    <n v="2"/>
    <s v="Payment"/>
    <n v="1"/>
    <n v="3"/>
    <n v="331.87"/>
    <n v="31"/>
    <n v="3.9"/>
    <s v="Credit Card"/>
    <n v="31.6"/>
    <n v="0.36559999999999998"/>
    <n v="0"/>
    <s v="NA"/>
  </r>
  <r>
    <x v="1"/>
    <m/>
    <n v="54"/>
    <m/>
    <s v="Male"/>
    <s v="South"/>
    <s v="App Ads"/>
    <n v="23"/>
    <n v="52"/>
    <n v="8"/>
    <n v="430.33"/>
    <n v="21518.95"/>
    <n v="0"/>
    <n v="2396"/>
    <n v="2"/>
    <n v="9.5"/>
    <n v="2"/>
    <n v="0.35"/>
    <n v="2"/>
    <s v="App Issue"/>
    <n v="2"/>
    <n v="3"/>
    <n v="992.28"/>
    <n v="9"/>
    <n v="3.2"/>
    <s v="Credit Card"/>
    <n v="24.8"/>
    <n v="0.31950000000000001"/>
    <n v="0"/>
    <s v="NA"/>
  </r>
  <r>
    <x v="0"/>
    <m/>
    <n v="19"/>
    <m/>
    <s v="Female"/>
    <s v="West"/>
    <s v="Organic"/>
    <n v="56"/>
    <n v="153"/>
    <n v="10"/>
    <n v="357.21"/>
    <n v="59206.86"/>
    <n v="1"/>
    <n v="5453"/>
    <n v="3"/>
    <n v="14.9"/>
    <n v="1"/>
    <n v="0.41"/>
    <n v="4"/>
    <s v="Delivery Delay"/>
    <n v="3"/>
    <n v="11"/>
    <n v="1912.37"/>
    <n v="15"/>
    <n v="4.0999999999999996"/>
    <s v="UPI"/>
    <n v="22.2"/>
    <n v="0.30259999999999998"/>
    <n v="0"/>
    <s v="NA"/>
  </r>
  <r>
    <x v="2"/>
    <m/>
    <n v="29"/>
    <m/>
    <s v="Female"/>
    <s v="North"/>
    <s v="Social"/>
    <n v="2"/>
    <n v="4"/>
    <n v="0"/>
    <n v="480.8"/>
    <n v="1796.07"/>
    <n v="0"/>
    <n v="437"/>
    <n v="0"/>
    <n v="8.8000000000000007"/>
    <n v="0"/>
    <n v="0.28000000000000003"/>
    <n v="1"/>
    <s v="Quality"/>
    <n v="0"/>
    <n v="0"/>
    <n v="0"/>
    <n v="85"/>
    <n v="3"/>
    <s v="UPI"/>
    <n v="39.4"/>
    <n v="0.42099999999999999"/>
    <n v="1"/>
    <s v="Product Unavailability"/>
  </r>
  <r>
    <x v="3"/>
    <m/>
    <n v="65"/>
    <m/>
    <s v="Male"/>
    <s v="Central"/>
    <s v="App Ads"/>
    <n v="7"/>
    <n v="11"/>
    <n v="1"/>
    <n v="409.28"/>
    <n v="4920.16"/>
    <n v="0"/>
    <n v="457"/>
    <n v="1"/>
    <n v="0"/>
    <n v="0"/>
    <n v="0.54"/>
    <n v="0"/>
    <s v="None"/>
    <n v="1"/>
    <n v="0"/>
    <n v="288.79000000000002"/>
    <n v="5"/>
    <n v="4.2"/>
    <s v="UPI"/>
    <n v="15.2"/>
    <n v="0.26019999999999999"/>
    <n v="0"/>
    <s v="NA"/>
  </r>
  <r>
    <x v="0"/>
    <m/>
    <n v="23"/>
    <m/>
    <s v="Female"/>
    <s v="South"/>
    <s v="App Ads"/>
    <n v="29"/>
    <n v="40"/>
    <n v="8"/>
    <n v="413.94"/>
    <n v="16280.06"/>
    <n v="0"/>
    <n v="2071"/>
    <n v="3"/>
    <n v="5.8"/>
    <n v="2"/>
    <n v="0.28999999999999998"/>
    <n v="2"/>
    <s v="Payment"/>
    <n v="1"/>
    <n v="2"/>
    <n v="643.01"/>
    <n v="87"/>
    <n v="4.9000000000000004"/>
    <s v="UPI"/>
    <n v="47.7"/>
    <n v="0.4829"/>
    <n v="1"/>
    <s v="Price/Discount Reliance"/>
  </r>
  <r>
    <x v="2"/>
    <m/>
    <n v="39"/>
    <m/>
    <s v="Male"/>
    <s v="East"/>
    <s v="App Ads"/>
    <n v="17"/>
    <n v="27"/>
    <n v="1"/>
    <n v="410.46"/>
    <n v="10595.29"/>
    <n v="0"/>
    <n v="1325"/>
    <n v="0"/>
    <n v="12.6"/>
    <n v="0"/>
    <n v="0.38"/>
    <n v="1"/>
    <s v="Quality"/>
    <n v="1"/>
    <n v="0"/>
    <n v="16.489999999999998"/>
    <n v="47"/>
    <n v="3.6"/>
    <s v="Credit Card"/>
    <n v="33.9"/>
    <n v="0.38169999999999998"/>
    <n v="0"/>
    <s v="NA"/>
  </r>
  <r>
    <x v="2"/>
    <m/>
    <n v="28"/>
    <m/>
    <s v="Male"/>
    <s v="East"/>
    <s v="Referral"/>
    <n v="54"/>
    <n v="112"/>
    <n v="13"/>
    <n v="478.43"/>
    <n v="58588.24"/>
    <n v="0"/>
    <n v="5522"/>
    <n v="7"/>
    <n v="12.9"/>
    <n v="7"/>
    <n v="0.23"/>
    <n v="2"/>
    <s v="App Issue"/>
    <n v="5"/>
    <n v="2"/>
    <n v="2303.8000000000002"/>
    <n v="44"/>
    <n v="4.2"/>
    <s v="Credit Card"/>
    <n v="37.1"/>
    <n v="0.40460000000000002"/>
    <n v="0"/>
    <s v="NA"/>
  </r>
  <r>
    <x v="0"/>
    <m/>
    <n v="23"/>
    <m/>
    <s v="Male"/>
    <s v="East"/>
    <s v="Organic"/>
    <n v="30"/>
    <n v="62"/>
    <n v="5"/>
    <n v="449.09"/>
    <n v="25588.49"/>
    <n v="0"/>
    <n v="2953"/>
    <n v="1"/>
    <n v="0.5"/>
    <n v="2"/>
    <n v="0.53"/>
    <n v="0"/>
    <s v="None"/>
    <n v="3"/>
    <n v="1"/>
    <n v="1039.93"/>
    <n v="65"/>
    <n v="3.7"/>
    <s v="Credit Card"/>
    <n v="37.9"/>
    <n v="0.40989999999999999"/>
    <n v="1"/>
    <s v="Frequent SLA Breaches"/>
  </r>
  <r>
    <x v="2"/>
    <m/>
    <n v="40"/>
    <m/>
    <s v="Female"/>
    <s v="West"/>
    <s v="App Ads"/>
    <n v="44"/>
    <n v="131"/>
    <n v="16"/>
    <n v="493.86"/>
    <n v="68489.63"/>
    <n v="0"/>
    <n v="6891"/>
    <n v="9"/>
    <n v="26.1"/>
    <n v="6"/>
    <n v="0.34"/>
    <n v="6"/>
    <s v="Delivery Delay"/>
    <n v="4"/>
    <n v="1"/>
    <n v="1472.43"/>
    <n v="28"/>
    <n v="1.1000000000000001"/>
    <s v="UPI"/>
    <n v="45.3"/>
    <n v="0.46450000000000002"/>
    <n v="1"/>
    <s v="Switched to Competitor"/>
  </r>
  <r>
    <x v="1"/>
    <m/>
    <n v="45"/>
    <m/>
    <s v="Female"/>
    <s v="West"/>
    <s v="Organic"/>
    <n v="42"/>
    <n v="69"/>
    <n v="1"/>
    <n v="403.09"/>
    <n v="28047.17"/>
    <n v="0"/>
    <n v="2700"/>
    <n v="3"/>
    <n v="11.9"/>
    <n v="2"/>
    <n v="0.23"/>
    <n v="3"/>
    <s v="Delivery Delay"/>
    <n v="1"/>
    <n v="2"/>
    <n v="902.26"/>
    <n v="47"/>
    <n v="3.5"/>
    <s v="UPI"/>
    <n v="28.4"/>
    <n v="0.34320000000000001"/>
    <n v="0"/>
    <s v="NA"/>
  </r>
  <r>
    <x v="2"/>
    <m/>
    <n v="27"/>
    <m/>
    <s v="Male"/>
    <s v="East"/>
    <s v="Organic"/>
    <n v="34"/>
    <n v="85"/>
    <n v="15"/>
    <n v="228.29"/>
    <n v="18379.62"/>
    <n v="0"/>
    <n v="2082"/>
    <n v="2"/>
    <n v="12.7"/>
    <n v="1"/>
    <n v="0.27"/>
    <n v="1"/>
    <s v="Payment"/>
    <n v="2"/>
    <n v="1"/>
    <n v="283.85000000000002"/>
    <n v="50"/>
    <n v="4.5"/>
    <s v="Debit Card"/>
    <n v="24"/>
    <n v="0.31459999999999999"/>
    <n v="0"/>
    <s v="NA"/>
  </r>
  <r>
    <x v="0"/>
    <m/>
    <n v="22"/>
    <m/>
    <s v="Male"/>
    <s v="East"/>
    <s v="App Ads"/>
    <n v="40"/>
    <n v="43"/>
    <n v="4"/>
    <n v="538.59"/>
    <n v="23526.61"/>
    <n v="0"/>
    <n v="2684"/>
    <n v="0"/>
    <n v="0"/>
    <n v="1"/>
    <n v="0.35"/>
    <n v="2"/>
    <s v="Payment"/>
    <n v="1"/>
    <n v="0"/>
    <n v="207.98"/>
    <n v="82"/>
    <n v="4"/>
    <s v="Wallet"/>
    <n v="32.9"/>
    <n v="0.37419999999999998"/>
    <n v="0"/>
    <s v="NA"/>
  </r>
  <r>
    <x v="0"/>
    <m/>
    <n v="25"/>
    <m/>
    <s v="Female"/>
    <s v="East"/>
    <s v="Organic"/>
    <n v="15"/>
    <n v="11"/>
    <n v="1"/>
    <n v="356.17"/>
    <n v="3737.46"/>
    <n v="0"/>
    <n v="517"/>
    <n v="0"/>
    <n v="31.3"/>
    <n v="0"/>
    <n v="0.47"/>
    <n v="2"/>
    <s v="Payment"/>
    <n v="1"/>
    <n v="0"/>
    <n v="277.17"/>
    <n v="66"/>
    <n v="4"/>
    <s v="UPI"/>
    <n v="38.1"/>
    <n v="0.41170000000000001"/>
    <n v="1"/>
    <s v="Switched to Competitor"/>
  </r>
  <r>
    <x v="1"/>
    <m/>
    <n v="52"/>
    <m/>
    <s v="Female"/>
    <s v="South"/>
    <s v="Social"/>
    <n v="24"/>
    <n v="62"/>
    <n v="5"/>
    <n v="483.49"/>
    <n v="32844.89"/>
    <n v="0"/>
    <n v="3086"/>
    <n v="4"/>
    <n v="23.2"/>
    <n v="1"/>
    <n v="0.26"/>
    <n v="3"/>
    <s v="Payment"/>
    <n v="0"/>
    <n v="1"/>
    <n v="216.57"/>
    <n v="23"/>
    <n v="4.2"/>
    <s v="UPI"/>
    <n v="25.6"/>
    <n v="0.32479999999999998"/>
    <n v="0"/>
    <s v="NA"/>
  </r>
  <r>
    <x v="3"/>
    <m/>
    <n v="63"/>
    <m/>
    <s v="Female"/>
    <s v="North"/>
    <s v="Partner"/>
    <n v="15"/>
    <n v="32"/>
    <n v="6"/>
    <n v="449.56"/>
    <n v="13925.47"/>
    <n v="1"/>
    <n v="1588"/>
    <n v="1"/>
    <n v="0"/>
    <n v="1"/>
    <n v="0.05"/>
    <n v="2"/>
    <s v="App Issue"/>
    <n v="2"/>
    <n v="0"/>
    <n v="437.64"/>
    <n v="39"/>
    <n v="3.8"/>
    <s v="UPI"/>
    <n v="30.6"/>
    <n v="0.35859999999999997"/>
    <n v="0"/>
    <s v="NA"/>
  </r>
  <r>
    <x v="2"/>
    <m/>
    <n v="27"/>
    <m/>
    <s v="Female"/>
    <s v="North"/>
    <s v="Social"/>
    <n v="53"/>
    <n v="72"/>
    <n v="6"/>
    <n v="715.24"/>
    <n v="55347.8"/>
    <n v="0"/>
    <n v="5528"/>
    <n v="1"/>
    <n v="9.1999999999999993"/>
    <n v="1"/>
    <n v="0.25"/>
    <n v="5"/>
    <s v="Item Missing"/>
    <n v="3"/>
    <n v="1"/>
    <n v="445.6"/>
    <n v="32"/>
    <n v="3.6"/>
    <s v="Credit Card"/>
    <n v="24.4"/>
    <n v="0.31669999999999998"/>
    <n v="0"/>
    <s v="NA"/>
  </r>
  <r>
    <x v="2"/>
    <m/>
    <n v="34"/>
    <m/>
    <s v="Female"/>
    <s v="East"/>
    <s v="Organic"/>
    <n v="5"/>
    <n v="5"/>
    <n v="1"/>
    <n v="128.09"/>
    <n v="698.61"/>
    <n v="0"/>
    <n v="121"/>
    <n v="0"/>
    <n v="2.4"/>
    <n v="0"/>
    <n v="0.14000000000000001"/>
    <n v="0"/>
    <s v="None"/>
    <n v="0"/>
    <n v="0"/>
    <n v="0"/>
    <n v="44"/>
    <n v="3"/>
    <s v="Wallet"/>
    <n v="24.2"/>
    <n v="0.31530000000000002"/>
    <n v="0"/>
    <s v="NA"/>
  </r>
  <r>
    <x v="2"/>
    <m/>
    <n v="36"/>
    <m/>
    <s v="Male"/>
    <s v="Central"/>
    <s v="Social"/>
    <n v="52"/>
    <n v="73"/>
    <n v="13"/>
    <n v="370.87"/>
    <n v="29383.64"/>
    <n v="1"/>
    <n v="3019"/>
    <n v="1"/>
    <n v="9.3000000000000007"/>
    <n v="0"/>
    <n v="0.24"/>
    <n v="3"/>
    <s v="Delivery Delay"/>
    <n v="3"/>
    <n v="3"/>
    <n v="904.97"/>
    <n v="42"/>
    <n v="4.7"/>
    <s v="Credit Card"/>
    <n v="27.2"/>
    <n v="0.33560000000000001"/>
    <n v="0"/>
    <s v="NA"/>
  </r>
  <r>
    <x v="2"/>
    <m/>
    <n v="37"/>
    <m/>
    <s v="Female"/>
    <s v="North"/>
    <s v="Organic"/>
    <n v="5"/>
    <n v="10"/>
    <n v="2"/>
    <n v="494.79"/>
    <n v="5330.95"/>
    <n v="0"/>
    <n v="881"/>
    <n v="1"/>
    <n v="22.7"/>
    <n v="0"/>
    <n v="0.46"/>
    <n v="2"/>
    <s v="App Issue"/>
    <n v="0"/>
    <n v="0"/>
    <n v="0"/>
    <n v="19"/>
    <n v="2.9"/>
    <s v="Credit Card"/>
    <n v="23.5"/>
    <n v="0.31090000000000001"/>
    <n v="0"/>
    <s v="NA"/>
  </r>
  <r>
    <x v="2"/>
    <m/>
    <n v="30"/>
    <m/>
    <s v="Male"/>
    <s v="East"/>
    <s v="Referral"/>
    <n v="26"/>
    <n v="50"/>
    <n v="10"/>
    <n v="257.3"/>
    <n v="13569.65"/>
    <n v="1"/>
    <n v="1321"/>
    <n v="2"/>
    <n v="16"/>
    <n v="1"/>
    <n v="0.38"/>
    <n v="3"/>
    <s v="Item Missing"/>
    <n v="2"/>
    <n v="1"/>
    <n v="429.46"/>
    <n v="28"/>
    <n v="4.8"/>
    <s v="UPI"/>
    <n v="24.8"/>
    <n v="0.31940000000000002"/>
    <n v="0"/>
    <s v="NA"/>
  </r>
  <r>
    <x v="0"/>
    <m/>
    <n v="20"/>
    <m/>
    <s v="Male"/>
    <s v="South"/>
    <s v="Organic"/>
    <n v="46"/>
    <n v="29"/>
    <n v="1"/>
    <n v="444.46"/>
    <n v="14006.4"/>
    <n v="0"/>
    <n v="1612"/>
    <n v="0"/>
    <n v="27.2"/>
    <n v="0"/>
    <n v="0.37"/>
    <n v="2"/>
    <s v="Item Missing"/>
    <n v="1"/>
    <n v="1"/>
    <n v="181.97"/>
    <n v="74"/>
    <n v="2.9"/>
    <s v="Wallet"/>
    <n v="32.700000000000003"/>
    <n v="0.37280000000000002"/>
    <n v="0"/>
    <s v="NA"/>
  </r>
  <r>
    <x v="1"/>
    <m/>
    <n v="45"/>
    <m/>
    <s v="Male"/>
    <s v="East"/>
    <s v="Social"/>
    <n v="28"/>
    <n v="22"/>
    <n v="3"/>
    <n v="248.5"/>
    <n v="5641.92"/>
    <n v="0"/>
    <n v="752"/>
    <n v="0"/>
    <n v="0.8"/>
    <n v="0"/>
    <n v="0.49"/>
    <n v="1"/>
    <s v="Item Missing"/>
    <n v="1"/>
    <n v="0"/>
    <n v="216.64"/>
    <n v="58"/>
    <n v="3.4"/>
    <s v="UPI"/>
    <n v="27.3"/>
    <n v="0.33589999999999998"/>
    <n v="0"/>
    <s v="NA"/>
  </r>
  <r>
    <x v="2"/>
    <m/>
    <n v="36"/>
    <m/>
    <s v="Male"/>
    <s v="West"/>
    <s v="Organic"/>
    <n v="57"/>
    <n v="109"/>
    <n v="14"/>
    <n v="448.54"/>
    <n v="50130.080000000002"/>
    <n v="0"/>
    <n v="5045"/>
    <n v="5"/>
    <n v="21.3"/>
    <n v="0"/>
    <n v="0.23"/>
    <n v="2"/>
    <s v="App Issue"/>
    <n v="1"/>
    <n v="1"/>
    <n v="436.07"/>
    <n v="27"/>
    <n v="3.7"/>
    <s v="Debit Card"/>
    <n v="19"/>
    <n v="0.28320000000000001"/>
    <n v="0"/>
    <s v="NA"/>
  </r>
  <r>
    <x v="2"/>
    <m/>
    <n v="36"/>
    <m/>
    <s v="Female"/>
    <s v="West"/>
    <s v="App Ads"/>
    <n v="52"/>
    <n v="118"/>
    <n v="19"/>
    <n v="454.13"/>
    <n v="58181.34"/>
    <n v="0"/>
    <n v="5694"/>
    <n v="8"/>
    <n v="3.3"/>
    <n v="5"/>
    <n v="0.41"/>
    <n v="1"/>
    <s v="Delivery Delay"/>
    <n v="1"/>
    <n v="3"/>
    <n v="767.06"/>
    <n v="24"/>
    <n v="4"/>
    <s v="UPI"/>
    <n v="25.8"/>
    <n v="0.3261"/>
    <n v="0"/>
    <s v="NA"/>
  </r>
  <r>
    <x v="2"/>
    <m/>
    <n v="32"/>
    <m/>
    <s v="Other"/>
    <s v="West"/>
    <s v="Social"/>
    <n v="51"/>
    <n v="59"/>
    <n v="6"/>
    <n v="534.89"/>
    <n v="31297.279999999999"/>
    <n v="0"/>
    <n v="3502"/>
    <n v="3"/>
    <n v="15.7"/>
    <n v="1"/>
    <n v="0.15"/>
    <n v="2"/>
    <s v="Item Missing"/>
    <n v="2"/>
    <n v="2"/>
    <n v="1200.58"/>
    <n v="49"/>
    <n v="4.8"/>
    <s v="UPI"/>
    <n v="25.8"/>
    <n v="0.32579999999999998"/>
    <n v="0"/>
    <s v="NA"/>
  </r>
  <r>
    <x v="3"/>
    <m/>
    <n v="67"/>
    <m/>
    <s v="Female"/>
    <s v="West"/>
    <s v="Referral"/>
    <n v="43"/>
    <n v="28"/>
    <n v="3"/>
    <n v="482.24"/>
    <n v="12444.86"/>
    <n v="0"/>
    <n v="1577"/>
    <n v="1"/>
    <n v="0"/>
    <n v="0"/>
    <n v="0.31"/>
    <n v="2"/>
    <s v="Quality"/>
    <n v="0"/>
    <n v="2"/>
    <n v="286.64"/>
    <n v="31"/>
    <n v="4.2"/>
    <s v="UPI"/>
    <n v="18"/>
    <n v="0.27710000000000001"/>
    <n v="0"/>
    <s v="NA"/>
  </r>
  <r>
    <x v="1"/>
    <m/>
    <n v="50"/>
    <m/>
    <s v="Male"/>
    <s v="North"/>
    <s v="Social"/>
    <n v="57"/>
    <n v="104"/>
    <n v="9"/>
    <n v="333.32"/>
    <n v="36561.79"/>
    <n v="0"/>
    <n v="4071"/>
    <n v="7"/>
    <n v="0"/>
    <n v="0"/>
    <n v="0.6"/>
    <n v="7"/>
    <s v="Item Missing"/>
    <n v="3"/>
    <n v="6"/>
    <n v="2628.3"/>
    <n v="59"/>
    <n v="2.7"/>
    <s v="Wallet"/>
    <n v="51.3"/>
    <n v="0.50939999999999996"/>
    <n v="1"/>
    <s v="Switched to Competitor"/>
  </r>
  <r>
    <x v="2"/>
    <m/>
    <n v="40"/>
    <m/>
    <s v="Female"/>
    <s v="East"/>
    <s v="Referral"/>
    <n v="20"/>
    <n v="1"/>
    <n v="0"/>
    <n v="456.37"/>
    <n v="431.44"/>
    <n v="0"/>
    <n v="338"/>
    <n v="0"/>
    <n v="21.9"/>
    <n v="0"/>
    <n v="0.21"/>
    <n v="0"/>
    <s v="None"/>
    <n v="0"/>
    <n v="0"/>
    <n v="0"/>
    <n v="69"/>
    <n v="4.3"/>
    <s v="UPI"/>
    <n v="29.2"/>
    <n v="0.3488"/>
    <n v="0"/>
    <s v="NA"/>
  </r>
  <r>
    <x v="2"/>
    <m/>
    <n v="28"/>
    <m/>
    <s v="Female"/>
    <s v="South"/>
    <s v="Organic"/>
    <n v="5"/>
    <n v="7"/>
    <n v="1"/>
    <n v="487.65"/>
    <n v="3332.57"/>
    <n v="0"/>
    <n v="430"/>
    <n v="0"/>
    <n v="20.399999999999999"/>
    <n v="0"/>
    <n v="0.11"/>
    <n v="2"/>
    <s v="Item Missing"/>
    <n v="0"/>
    <n v="0"/>
    <n v="0"/>
    <n v="95"/>
    <n v="4.9000000000000004"/>
    <s v="Wallet"/>
    <n v="45.7"/>
    <n v="0.4677"/>
    <n v="1"/>
    <s v="Low Personalization"/>
  </r>
  <r>
    <x v="1"/>
    <m/>
    <n v="60"/>
    <m/>
    <s v="Male"/>
    <s v="Central"/>
    <s v="App Ads"/>
    <n v="32"/>
    <n v="73"/>
    <n v="14"/>
    <n v="340.32"/>
    <n v="22535.71"/>
    <n v="0"/>
    <n v="2984"/>
    <n v="5"/>
    <n v="8.1"/>
    <n v="1"/>
    <n v="0.32"/>
    <n v="1"/>
    <s v="Quality"/>
    <n v="1"/>
    <n v="1"/>
    <n v="343.68"/>
    <n v="71"/>
    <n v="3.5"/>
    <s v="UPI"/>
    <n v="37.9"/>
    <n v="0.41"/>
    <n v="1"/>
    <s v="Poor Service Resolution"/>
  </r>
  <r>
    <x v="3"/>
    <m/>
    <n v="65"/>
    <m/>
    <s v="Female"/>
    <s v="West"/>
    <s v="App Ads"/>
    <n v="21"/>
    <n v="34"/>
    <n v="4"/>
    <n v="566.21"/>
    <n v="18702.21"/>
    <n v="0"/>
    <n v="2208"/>
    <n v="3"/>
    <n v="9.4"/>
    <n v="1"/>
    <n v="0.55000000000000004"/>
    <n v="1"/>
    <s v="Payment"/>
    <n v="1"/>
    <n v="1"/>
    <n v="316.39"/>
    <n v="12"/>
    <n v="3.9"/>
    <s v="UPI"/>
    <n v="18.600000000000001"/>
    <n v="0.28070000000000001"/>
    <n v="0"/>
    <s v="NA"/>
  </r>
  <r>
    <x v="0"/>
    <m/>
    <n v="19"/>
    <m/>
    <s v="Female"/>
    <s v="North"/>
    <s v="Organic"/>
    <n v="4"/>
    <n v="2"/>
    <n v="0"/>
    <n v="516.91999999999996"/>
    <n v="1106.6300000000001"/>
    <n v="0"/>
    <n v="420"/>
    <n v="0"/>
    <n v="9.4"/>
    <n v="0"/>
    <n v="0.14000000000000001"/>
    <n v="2"/>
    <s v="Item Missing"/>
    <n v="0"/>
    <n v="0"/>
    <n v="0"/>
    <n v="19"/>
    <n v="4.5999999999999996"/>
    <s v="Wallet"/>
    <n v="16.7"/>
    <n v="0.26939999999999997"/>
    <n v="0"/>
    <s v="NA"/>
  </r>
  <r>
    <x v="3"/>
    <m/>
    <n v="67"/>
    <m/>
    <s v="Male"/>
    <s v="South"/>
    <s v="Social"/>
    <n v="14"/>
    <n v="42"/>
    <n v="8"/>
    <n v="253.98"/>
    <n v="10562.29"/>
    <n v="1"/>
    <n v="1332"/>
    <n v="1"/>
    <n v="4.9000000000000004"/>
    <n v="1"/>
    <n v="0.15"/>
    <n v="4"/>
    <s v="Payment"/>
    <n v="2"/>
    <n v="3"/>
    <n v="1400.2"/>
    <n v="13"/>
    <n v="4.5"/>
    <s v="Credit Card"/>
    <n v="26.6"/>
    <n v="0.33169999999999999"/>
    <n v="0"/>
    <s v="NA"/>
  </r>
  <r>
    <x v="1"/>
    <m/>
    <n v="55"/>
    <m/>
    <s v="Female"/>
    <s v="East"/>
    <s v="Referral"/>
    <n v="3"/>
    <n v="5"/>
    <n v="0"/>
    <n v="451.88"/>
    <n v="2298.4699999999998"/>
    <n v="0"/>
    <n v="635"/>
    <n v="0"/>
    <n v="2.1"/>
    <n v="0"/>
    <n v="0.52"/>
    <n v="0"/>
    <s v="None"/>
    <n v="0"/>
    <n v="0"/>
    <n v="0"/>
    <n v="33"/>
    <n v="3.1"/>
    <s v="UPI"/>
    <n v="24.2"/>
    <n v="0.31559999999999999"/>
    <n v="0"/>
    <s v="NA"/>
  </r>
  <r>
    <x v="0"/>
    <m/>
    <n v="23"/>
    <m/>
    <s v="Female"/>
    <s v="Central"/>
    <s v="App Ads"/>
    <n v="5"/>
    <n v="10"/>
    <n v="0"/>
    <n v="325.54000000000002"/>
    <n v="3002.34"/>
    <n v="0"/>
    <n v="648"/>
    <n v="0"/>
    <n v="8.6999999999999993"/>
    <n v="0"/>
    <n v="0.16"/>
    <n v="0"/>
    <s v="None"/>
    <n v="1"/>
    <n v="0"/>
    <n v="178.09"/>
    <n v="4"/>
    <n v="3.6"/>
    <s v="Credit Card"/>
    <n v="17.3"/>
    <n v="0.27279999999999999"/>
    <n v="0"/>
    <s v="NA"/>
  </r>
  <r>
    <x v="1"/>
    <m/>
    <n v="57"/>
    <m/>
    <s v="Male"/>
    <s v="North"/>
    <s v="Organic"/>
    <n v="48"/>
    <n v="120"/>
    <n v="20"/>
    <n v="211.13"/>
    <n v="25217.56"/>
    <n v="0"/>
    <n v="2822"/>
    <n v="1"/>
    <n v="5.4"/>
    <n v="6"/>
    <n v="0.57999999999999996"/>
    <n v="4"/>
    <s v="Item Missing"/>
    <n v="3"/>
    <n v="4"/>
    <n v="1916.54"/>
    <n v="18"/>
    <n v="2.9"/>
    <s v="Credit Card"/>
    <n v="26.3"/>
    <n v="0.32940000000000003"/>
    <n v="0"/>
    <s v="NA"/>
  </r>
  <r>
    <x v="0"/>
    <m/>
    <n v="23"/>
    <m/>
    <s v="Male"/>
    <s v="East"/>
    <s v="Referral"/>
    <n v="14"/>
    <n v="23"/>
    <n v="3"/>
    <n v="380.45"/>
    <n v="9130.65"/>
    <n v="0"/>
    <n v="1048"/>
    <n v="0"/>
    <n v="6.1"/>
    <n v="0"/>
    <n v="0.66"/>
    <n v="1"/>
    <s v="Delivery Delay"/>
    <n v="1"/>
    <n v="2"/>
    <n v="353.25"/>
    <n v="61"/>
    <n v="2.2000000000000002"/>
    <s v="UPI"/>
    <n v="33.5"/>
    <n v="0.37890000000000001"/>
    <n v="0"/>
    <s v="NA"/>
  </r>
  <r>
    <x v="0"/>
    <m/>
    <n v="20"/>
    <m/>
    <s v="Female"/>
    <s v="South"/>
    <s v="App Ads"/>
    <n v="32"/>
    <n v="51"/>
    <n v="4"/>
    <n v="403.95"/>
    <n v="20705.53"/>
    <n v="0"/>
    <n v="2295"/>
    <n v="4"/>
    <n v="30.7"/>
    <n v="2"/>
    <n v="0.38"/>
    <n v="3"/>
    <s v="Item Missing"/>
    <n v="2"/>
    <n v="0"/>
    <n v="375.23"/>
    <n v="4"/>
    <n v="3.4"/>
    <s v="COD"/>
    <n v="22"/>
    <n v="0.3014"/>
    <n v="0"/>
    <s v="NA"/>
  </r>
  <r>
    <x v="0"/>
    <m/>
    <n v="24"/>
    <m/>
    <s v="Female"/>
    <s v="West"/>
    <s v="App Ads"/>
    <n v="39"/>
    <n v="108"/>
    <n v="11"/>
    <n v="704.35"/>
    <n v="77499.820000000007"/>
    <n v="0"/>
    <n v="7460"/>
    <n v="3"/>
    <n v="14.6"/>
    <n v="2"/>
    <n v="0.48"/>
    <n v="2"/>
    <s v="Quality"/>
    <n v="6"/>
    <n v="6"/>
    <n v="1888.47"/>
    <n v="34"/>
    <n v="2.9"/>
    <s v="UPI"/>
    <n v="34.6"/>
    <n v="0.38629999999999998"/>
    <n v="0"/>
    <s v="NA"/>
  </r>
  <r>
    <x v="1"/>
    <m/>
    <n v="42"/>
    <m/>
    <s v="Female"/>
    <s v="West"/>
    <s v="Referral"/>
    <n v="18"/>
    <n v="21"/>
    <n v="2"/>
    <n v="383.7"/>
    <n v="7784.7"/>
    <n v="0"/>
    <n v="905"/>
    <n v="1"/>
    <n v="3.4"/>
    <n v="1"/>
    <n v="0.41"/>
    <n v="2"/>
    <s v="Delivery Delay"/>
    <n v="1"/>
    <n v="1"/>
    <n v="170.45"/>
    <n v="44"/>
    <n v="3.7"/>
    <s v="Wallet"/>
    <n v="34.200000000000003"/>
    <n v="0.3836"/>
    <n v="0"/>
    <s v="NA"/>
  </r>
  <r>
    <x v="1"/>
    <m/>
    <n v="50"/>
    <m/>
    <s v="Female"/>
    <s v="South"/>
    <s v="App Ads"/>
    <n v="29"/>
    <n v="73"/>
    <n v="3"/>
    <n v="453.72"/>
    <n v="34987.5"/>
    <n v="0"/>
    <n v="3883"/>
    <n v="5"/>
    <n v="4.5999999999999996"/>
    <n v="1"/>
    <n v="0.41"/>
    <n v="4"/>
    <s v="App Issue"/>
    <n v="1"/>
    <n v="5"/>
    <n v="1603.54"/>
    <n v="30"/>
    <n v="2.5"/>
    <s v="Credit Card"/>
    <n v="38.6"/>
    <n v="0.41560000000000002"/>
    <n v="1"/>
    <s v="Frequent SLA Breaches"/>
  </r>
  <r>
    <x v="2"/>
    <m/>
    <n v="39"/>
    <m/>
    <s v="Female"/>
    <s v="West"/>
    <s v="Referral"/>
    <n v="28"/>
    <n v="25"/>
    <n v="5"/>
    <n v="485.42"/>
    <n v="11654.02"/>
    <n v="0"/>
    <n v="1481"/>
    <n v="1"/>
    <n v="8.3000000000000007"/>
    <n v="1"/>
    <n v="0.25"/>
    <n v="1"/>
    <s v="Item Missing"/>
    <n v="1"/>
    <n v="0"/>
    <n v="336.18"/>
    <n v="71"/>
    <n v="4"/>
    <s v="UPI"/>
    <n v="32.6"/>
    <n v="0.37269999999999998"/>
    <n v="0"/>
    <s v="NA"/>
  </r>
  <r>
    <x v="0"/>
    <m/>
    <n v="24"/>
    <m/>
    <s v="Female"/>
    <s v="North"/>
    <s v="Organic"/>
    <n v="55"/>
    <n v="67"/>
    <n v="5"/>
    <n v="405.02"/>
    <n v="26645.5"/>
    <n v="1"/>
    <n v="3117"/>
    <n v="5"/>
    <n v="23"/>
    <n v="1"/>
    <n v="0.06"/>
    <n v="2"/>
    <s v="Quality"/>
    <n v="1"/>
    <n v="4"/>
    <n v="1067.94"/>
    <n v="49"/>
    <n v="4.5"/>
    <s v="Debit Card"/>
    <n v="26.7"/>
    <n v="0.33210000000000001"/>
    <n v="0"/>
    <s v="NA"/>
  </r>
  <r>
    <x v="2"/>
    <m/>
    <n v="28"/>
    <m/>
    <s v="Female"/>
    <s v="West"/>
    <s v="Organic"/>
    <n v="58"/>
    <n v="118"/>
    <n v="14"/>
    <n v="481.22"/>
    <n v="51637.73"/>
    <n v="0"/>
    <n v="6127"/>
    <n v="3"/>
    <n v="6.7"/>
    <n v="2"/>
    <n v="0.54"/>
    <n v="7"/>
    <s v="Delivery Delay"/>
    <n v="0"/>
    <n v="9"/>
    <n v="1470.09"/>
    <n v="58"/>
    <n v="4"/>
    <s v="UPI"/>
    <n v="38.700000000000003"/>
    <n v="0.4163"/>
    <n v="1"/>
    <s v="Low Personalization"/>
  </r>
  <r>
    <x v="3"/>
    <m/>
    <n v="63"/>
    <m/>
    <s v="Female"/>
    <s v="North"/>
    <s v="Social"/>
    <n v="8"/>
    <n v="24"/>
    <n v="4"/>
    <n v="362.49"/>
    <n v="9534.98"/>
    <n v="0"/>
    <n v="950"/>
    <n v="0"/>
    <n v="7.7"/>
    <n v="0"/>
    <n v="0.35"/>
    <n v="2"/>
    <s v="App Issue"/>
    <n v="1"/>
    <n v="0"/>
    <n v="246.24"/>
    <n v="50"/>
    <n v="3.7"/>
    <s v="UPI"/>
    <n v="32.700000000000003"/>
    <n v="0.37280000000000002"/>
    <n v="0"/>
    <s v="NA"/>
  </r>
  <r>
    <x v="3"/>
    <m/>
    <n v="69"/>
    <m/>
    <s v="Male"/>
    <s v="East"/>
    <s v="Organic"/>
    <n v="43"/>
    <n v="82"/>
    <n v="15"/>
    <n v="316.32"/>
    <n v="25200.3"/>
    <n v="0"/>
    <n v="2979"/>
    <n v="5"/>
    <n v="21"/>
    <n v="5"/>
    <n v="0.14000000000000001"/>
    <n v="4"/>
    <s v="Quality"/>
    <n v="2"/>
    <n v="3"/>
    <n v="947.09"/>
    <n v="52"/>
    <n v="3.7"/>
    <s v="Credit Card"/>
    <n v="38"/>
    <n v="0.41099999999999998"/>
    <n v="1"/>
    <s v="Frequent SLA Breaches"/>
  </r>
  <r>
    <x v="1"/>
    <m/>
    <n v="57"/>
    <m/>
    <s v="Female"/>
    <s v="South"/>
    <s v="Referral"/>
    <n v="41"/>
    <n v="28"/>
    <n v="2"/>
    <n v="378"/>
    <n v="9552.51"/>
    <n v="0"/>
    <n v="1195"/>
    <n v="2"/>
    <n v="0"/>
    <n v="2"/>
    <n v="0.16"/>
    <n v="1"/>
    <s v="Delivery Delay"/>
    <n v="0"/>
    <n v="2"/>
    <n v="270.42"/>
    <n v="115"/>
    <n v="3.6"/>
    <s v="Wallet"/>
    <n v="45"/>
    <n v="0.46250000000000002"/>
    <n v="1"/>
    <s v="Price/Discount Reliance"/>
  </r>
  <r>
    <x v="0"/>
    <m/>
    <n v="23"/>
    <m/>
    <s v="Female"/>
    <s v="East"/>
    <s v="Referral"/>
    <n v="57"/>
    <n v="135"/>
    <n v="7"/>
    <n v="294.2"/>
    <n v="42803.73"/>
    <n v="1"/>
    <n v="4341"/>
    <n v="7"/>
    <n v="10.3"/>
    <n v="5"/>
    <n v="0.25"/>
    <n v="3"/>
    <s v="Item Missing"/>
    <n v="4"/>
    <n v="8"/>
    <n v="1633.41"/>
    <n v="15"/>
    <n v="4.5"/>
    <s v="UPI"/>
    <n v="27.8"/>
    <n v="0.33910000000000001"/>
    <n v="0"/>
    <s v="NA"/>
  </r>
  <r>
    <x v="3"/>
    <m/>
    <n v="61"/>
    <m/>
    <s v="Female"/>
    <s v="South"/>
    <s v="App Ads"/>
    <n v="35"/>
    <n v="41"/>
    <n v="2"/>
    <n v="519.67999999999995"/>
    <n v="20218.990000000002"/>
    <n v="0"/>
    <n v="2446"/>
    <n v="1"/>
    <n v="0"/>
    <n v="1"/>
    <n v="0.71"/>
    <n v="2"/>
    <s v="App Issue"/>
    <n v="1"/>
    <n v="1"/>
    <n v="315.70999999999998"/>
    <n v="14"/>
    <n v="3.2"/>
    <s v="UPI"/>
    <n v="14.9"/>
    <n v="0.2586"/>
    <n v="0"/>
    <s v="NA"/>
  </r>
  <r>
    <x v="1"/>
    <m/>
    <n v="54"/>
    <m/>
    <s v="Female"/>
    <s v="East"/>
    <s v="Referral"/>
    <n v="26"/>
    <n v="60"/>
    <n v="4"/>
    <n v="438.53"/>
    <n v="23685.119999999999"/>
    <n v="0"/>
    <n v="3107"/>
    <n v="2"/>
    <n v="17.100000000000001"/>
    <n v="3"/>
    <n v="0.26"/>
    <n v="2"/>
    <s v="Payment"/>
    <n v="2"/>
    <n v="5"/>
    <n v="1551.37"/>
    <n v="69"/>
    <n v="3"/>
    <s v="UPI"/>
    <n v="41.4"/>
    <n v="0.43559999999999999"/>
    <n v="1"/>
    <s v="Product Unavailability"/>
  </r>
  <r>
    <x v="1"/>
    <m/>
    <n v="45"/>
    <m/>
    <s v="Female"/>
    <s v="North"/>
    <s v="Referral"/>
    <n v="45"/>
    <n v="91"/>
    <n v="7"/>
    <n v="387.93"/>
    <n v="38644.99"/>
    <n v="0"/>
    <n v="3948"/>
    <n v="4"/>
    <n v="19"/>
    <n v="3"/>
    <n v="0.59"/>
    <n v="2"/>
    <s v="Delivery Delay"/>
    <n v="1"/>
    <n v="3"/>
    <n v="603.34"/>
    <n v="29"/>
    <n v="2.4"/>
    <s v="UPI"/>
    <n v="31.9"/>
    <n v="0.36720000000000003"/>
    <n v="0"/>
    <s v="NA"/>
  </r>
  <r>
    <x v="0"/>
    <m/>
    <n v="25"/>
    <m/>
    <s v="Male"/>
    <s v="South"/>
    <s v="Partner"/>
    <n v="41"/>
    <n v="25"/>
    <n v="4"/>
    <n v="516.24"/>
    <n v="13118.23"/>
    <n v="0"/>
    <n v="1730"/>
    <n v="1"/>
    <n v="9.8000000000000007"/>
    <n v="1"/>
    <n v="0.14000000000000001"/>
    <n v="1"/>
    <s v="Delivery Delay"/>
    <n v="1"/>
    <n v="0"/>
    <n v="125.61"/>
    <n v="49"/>
    <n v="1.8"/>
    <s v="UPI"/>
    <n v="23.8"/>
    <n v="0.31319999999999998"/>
    <n v="0"/>
    <s v="NA"/>
  </r>
  <r>
    <x v="3"/>
    <m/>
    <n v="70"/>
    <m/>
    <s v="Male"/>
    <s v="West"/>
    <s v="Partner"/>
    <n v="28"/>
    <n v="58"/>
    <n v="3"/>
    <n v="374.74"/>
    <n v="20059.78"/>
    <n v="0"/>
    <n v="2402"/>
    <n v="1"/>
    <n v="0"/>
    <n v="0"/>
    <n v="0.3"/>
    <n v="3"/>
    <s v="Quality"/>
    <n v="2"/>
    <n v="1"/>
    <n v="674.66"/>
    <n v="27"/>
    <n v="3.4"/>
    <s v="COD"/>
    <n v="26.6"/>
    <n v="0.33129999999999998"/>
    <n v="0"/>
    <s v="NA"/>
  </r>
  <r>
    <x v="1"/>
    <m/>
    <n v="41"/>
    <m/>
    <s v="Male"/>
    <s v="East"/>
    <s v="Organic"/>
    <n v="43"/>
    <n v="35"/>
    <n v="2"/>
    <n v="100"/>
    <n v="3706.66"/>
    <n v="0"/>
    <n v="471"/>
    <n v="1"/>
    <n v="12"/>
    <n v="1"/>
    <n v="0.52"/>
    <n v="2"/>
    <s v="App Issue"/>
    <n v="1"/>
    <n v="0"/>
    <n v="216.5"/>
    <n v="58"/>
    <n v="4.8"/>
    <s v="Wallet"/>
    <n v="28.4"/>
    <n v="0.34310000000000002"/>
    <n v="0"/>
    <s v="NA"/>
  </r>
  <r>
    <x v="0"/>
    <m/>
    <n v="20"/>
    <m/>
    <s v="Male"/>
    <s v="East"/>
    <s v="App Ads"/>
    <n v="2"/>
    <n v="6"/>
    <n v="1"/>
    <n v="381.57"/>
    <n v="2236.94"/>
    <n v="0"/>
    <n v="291"/>
    <n v="0"/>
    <n v="6.5"/>
    <n v="0"/>
    <n v="0.1"/>
    <n v="2"/>
    <s v="Item Missing"/>
    <n v="0"/>
    <n v="0"/>
    <n v="0"/>
    <n v="26"/>
    <n v="3.1"/>
    <s v="Wallet"/>
    <n v="22.6"/>
    <n v="0.30530000000000002"/>
    <n v="0"/>
    <s v="NA"/>
  </r>
  <r>
    <x v="2"/>
    <m/>
    <n v="29"/>
    <m/>
    <s v="Male"/>
    <s v="East"/>
    <s v="Social"/>
    <n v="57"/>
    <n v="31"/>
    <n v="1"/>
    <n v="536.9"/>
    <n v="16041.04"/>
    <n v="0"/>
    <n v="1842"/>
    <n v="2"/>
    <n v="18.100000000000001"/>
    <n v="1"/>
    <n v="0.41"/>
    <n v="2"/>
    <s v="Payment"/>
    <n v="1"/>
    <n v="2"/>
    <n v="629.28"/>
    <n v="49"/>
    <n v="3.8"/>
    <s v="UPI"/>
    <n v="32.1"/>
    <n v="0.36899999999999999"/>
    <n v="0"/>
    <s v="NA"/>
  </r>
  <r>
    <x v="2"/>
    <m/>
    <n v="39"/>
    <m/>
    <s v="Male"/>
    <s v="South"/>
    <s v="Partner"/>
    <n v="23"/>
    <n v="38"/>
    <n v="2"/>
    <n v="565.91999999999996"/>
    <n v="20410.62"/>
    <n v="0"/>
    <n v="2444"/>
    <n v="1"/>
    <n v="21.3"/>
    <n v="2"/>
    <n v="0.17"/>
    <n v="1"/>
    <s v="Delivery Delay"/>
    <n v="2"/>
    <n v="1"/>
    <n v="467.59"/>
    <n v="82"/>
    <n v="4.7"/>
    <s v="UPI"/>
    <n v="41.9"/>
    <n v="0.43980000000000002"/>
    <n v="1"/>
    <s v="Infrequent Need"/>
  </r>
  <r>
    <x v="0"/>
    <m/>
    <n v="21"/>
    <m/>
    <s v="Male"/>
    <s v="Central"/>
    <s v="Referral"/>
    <n v="18"/>
    <n v="19"/>
    <n v="2"/>
    <n v="298.36"/>
    <n v="5165.6099999999997"/>
    <n v="0"/>
    <n v="709"/>
    <n v="1"/>
    <n v="5"/>
    <n v="1"/>
    <n v="0.36"/>
    <n v="1"/>
    <s v="Quality"/>
    <n v="0"/>
    <n v="1"/>
    <n v="61.17"/>
    <n v="15"/>
    <n v="2.8"/>
    <s v="Wallet"/>
    <n v="23.5"/>
    <n v="0.31080000000000002"/>
    <n v="0"/>
    <s v="NA"/>
  </r>
  <r>
    <x v="2"/>
    <m/>
    <n v="35"/>
    <m/>
    <s v="Male"/>
    <s v="South"/>
    <s v="Social"/>
    <n v="12"/>
    <n v="35"/>
    <n v="4"/>
    <n v="374.83"/>
    <n v="14029.87"/>
    <n v="0"/>
    <n v="1809"/>
    <n v="0"/>
    <n v="10.199999999999999"/>
    <n v="0"/>
    <n v="0.4"/>
    <n v="0"/>
    <s v="None"/>
    <n v="2"/>
    <n v="1"/>
    <n v="229.71"/>
    <n v="53"/>
    <n v="4.5999999999999996"/>
    <s v="Wallet"/>
    <n v="29.9"/>
    <n v="0.35399999999999998"/>
    <n v="0"/>
    <s v="NA"/>
  </r>
  <r>
    <x v="1"/>
    <m/>
    <n v="42"/>
    <m/>
    <s v="Female"/>
    <s v="Central"/>
    <s v="Referral"/>
    <n v="7"/>
    <n v="4"/>
    <n v="1"/>
    <n v="532.84"/>
    <n v="1983.15"/>
    <n v="1"/>
    <n v="405"/>
    <n v="0"/>
    <n v="14.5"/>
    <n v="0"/>
    <n v="0.49"/>
    <n v="0"/>
    <s v="None"/>
    <n v="0"/>
    <n v="0"/>
    <n v="0"/>
    <n v="38"/>
    <n v="3.3"/>
    <s v="UPI"/>
    <n v="25.3"/>
    <n v="0.32279999999999998"/>
    <n v="0"/>
    <s v="NA"/>
  </r>
  <r>
    <x v="3"/>
    <m/>
    <n v="68"/>
    <m/>
    <s v="Female"/>
    <s v="Central"/>
    <s v="App Ads"/>
    <n v="18"/>
    <n v="66"/>
    <n v="6"/>
    <n v="266.38"/>
    <n v="16773.669999999998"/>
    <n v="0"/>
    <n v="2034"/>
    <n v="3"/>
    <n v="10.3"/>
    <n v="3"/>
    <n v="0.56000000000000005"/>
    <n v="2"/>
    <s v="Quality"/>
    <n v="0"/>
    <n v="1"/>
    <n v="153.43"/>
    <n v="122"/>
    <n v="3.3"/>
    <s v="Debit Card"/>
    <n v="61"/>
    <n v="0.58140000000000003"/>
    <n v="1"/>
    <s v="Switched to Competitor"/>
  </r>
  <r>
    <x v="0"/>
    <m/>
    <n v="22"/>
    <m/>
    <s v="Male"/>
    <s v="South"/>
    <s v="App Ads"/>
    <n v="1"/>
    <n v="2"/>
    <n v="0"/>
    <n v="408.02"/>
    <n v="742.79"/>
    <n v="0"/>
    <n v="369"/>
    <n v="0"/>
    <n v="3.5"/>
    <n v="0"/>
    <n v="0.41"/>
    <n v="1"/>
    <s v="Item Missing"/>
    <n v="0"/>
    <n v="0"/>
    <n v="0"/>
    <n v="47"/>
    <n v="3.7"/>
    <s v="Credit Card"/>
    <n v="26.6"/>
    <n v="0.33129999999999998"/>
    <n v="0"/>
    <s v="NA"/>
  </r>
  <r>
    <x v="1"/>
    <m/>
    <n v="48"/>
    <m/>
    <s v="Male"/>
    <s v="South"/>
    <s v="App Ads"/>
    <n v="13"/>
    <n v="18"/>
    <n v="3"/>
    <n v="482.55"/>
    <n v="8247.15"/>
    <n v="0"/>
    <n v="890"/>
    <n v="0"/>
    <n v="26.9"/>
    <n v="0"/>
    <n v="0.36"/>
    <n v="2"/>
    <s v="Quality"/>
    <n v="1"/>
    <n v="1"/>
    <n v="301.79000000000002"/>
    <n v="6"/>
    <n v="4.4000000000000004"/>
    <s v="UPI"/>
    <n v="19.399999999999999"/>
    <n v="0.28539999999999999"/>
    <n v="0"/>
    <s v="NA"/>
  </r>
  <r>
    <x v="3"/>
    <m/>
    <n v="66"/>
    <m/>
    <s v="Male"/>
    <s v="West"/>
    <s v="Social"/>
    <n v="42"/>
    <n v="102"/>
    <n v="15"/>
    <n v="613.26"/>
    <n v="60700.79"/>
    <n v="0"/>
    <n v="6428"/>
    <n v="5"/>
    <n v="7.7"/>
    <n v="6"/>
    <n v="0.69"/>
    <n v="2"/>
    <s v="Payment"/>
    <n v="2"/>
    <n v="2"/>
    <n v="711.26"/>
    <n v="35"/>
    <n v="2.7"/>
    <s v="Credit Card"/>
    <n v="31.2"/>
    <n v="0.36299999999999999"/>
    <n v="0"/>
    <s v="NA"/>
  </r>
  <r>
    <x v="1"/>
    <m/>
    <n v="60"/>
    <m/>
    <s v="Male"/>
    <s v="West"/>
    <s v="Organic"/>
    <n v="38"/>
    <n v="67"/>
    <n v="8"/>
    <n v="389.6"/>
    <n v="24712.33"/>
    <n v="0"/>
    <n v="2964"/>
    <n v="5"/>
    <n v="7.8"/>
    <n v="3"/>
    <n v="0.48"/>
    <n v="2"/>
    <s v="Payment"/>
    <n v="4"/>
    <n v="1"/>
    <n v="1648.78"/>
    <n v="32"/>
    <n v="3.6"/>
    <s v="UPI"/>
    <n v="30.7"/>
    <n v="0.35920000000000002"/>
    <n v="0"/>
    <s v="NA"/>
  </r>
  <r>
    <x v="3"/>
    <m/>
    <n v="67"/>
    <m/>
    <s v="Male"/>
    <s v="North"/>
    <s v="Organic"/>
    <n v="29"/>
    <n v="32"/>
    <n v="5"/>
    <n v="276.01"/>
    <n v="9469.67"/>
    <n v="1"/>
    <n v="1270"/>
    <n v="2"/>
    <n v="20.3"/>
    <n v="0"/>
    <n v="0.47"/>
    <n v="1"/>
    <s v="Item Missing"/>
    <n v="1"/>
    <n v="0"/>
    <n v="215.8"/>
    <n v="24"/>
    <n v="3.5"/>
    <s v="UPI"/>
    <n v="18.899999999999999"/>
    <n v="0.28220000000000001"/>
    <n v="0"/>
    <s v="NA"/>
  </r>
  <r>
    <x v="2"/>
    <m/>
    <n v="27"/>
    <m/>
    <s v="Male"/>
    <s v="South"/>
    <s v="App Ads"/>
    <n v="56"/>
    <n v="67"/>
    <n v="5"/>
    <n v="350.86"/>
    <n v="21409.56"/>
    <n v="0"/>
    <n v="2576"/>
    <n v="5"/>
    <n v="3.3"/>
    <n v="2"/>
    <n v="0.17"/>
    <n v="2"/>
    <s v="Payment"/>
    <n v="4"/>
    <n v="3"/>
    <n v="1561.38"/>
    <n v="33"/>
    <n v="4.5999999999999996"/>
    <s v="UPI"/>
    <n v="28.2"/>
    <n v="0.34239999999999998"/>
    <n v="0"/>
    <s v="NA"/>
  </r>
  <r>
    <x v="1"/>
    <m/>
    <n v="60"/>
    <m/>
    <s v="Male"/>
    <s v="North"/>
    <s v="Referral"/>
    <n v="46"/>
    <n v="65"/>
    <n v="12"/>
    <n v="731.96"/>
    <n v="48859.01"/>
    <n v="0"/>
    <n v="5062"/>
    <n v="4"/>
    <n v="21.7"/>
    <n v="2"/>
    <n v="0.44"/>
    <n v="4"/>
    <s v="Payment"/>
    <n v="0"/>
    <n v="4"/>
    <n v="955.93"/>
    <n v="30"/>
    <n v="2.5"/>
    <s v="UPI"/>
    <n v="27.3"/>
    <n v="0.33629999999999999"/>
    <n v="0"/>
    <s v="NA"/>
  </r>
  <r>
    <x v="3"/>
    <m/>
    <n v="69"/>
    <m/>
    <s v="Female"/>
    <s v="West"/>
    <s v="App Ads"/>
    <n v="8"/>
    <n v="10"/>
    <n v="1"/>
    <n v="482.26"/>
    <n v="4366.4799999999996"/>
    <n v="0"/>
    <n v="859"/>
    <n v="1"/>
    <n v="10.8"/>
    <n v="0"/>
    <n v="0.59"/>
    <n v="2"/>
    <s v="Delivery Delay"/>
    <n v="1"/>
    <n v="0"/>
    <n v="64.73"/>
    <n v="24"/>
    <n v="2.2000000000000002"/>
    <s v="UPI"/>
    <n v="31.9"/>
    <n v="0.36720000000000003"/>
    <n v="0"/>
    <s v="NA"/>
  </r>
  <r>
    <x v="2"/>
    <m/>
    <n v="35"/>
    <m/>
    <s v="Female"/>
    <s v="West"/>
    <s v="Social"/>
    <n v="34"/>
    <n v="83"/>
    <n v="12"/>
    <n v="591.12"/>
    <n v="44845.18"/>
    <n v="0"/>
    <n v="5383"/>
    <n v="1"/>
    <n v="19.7"/>
    <n v="4"/>
    <n v="0.78"/>
    <n v="3"/>
    <s v="App Issue"/>
    <n v="1"/>
    <n v="6"/>
    <n v="1749.78"/>
    <n v="44"/>
    <n v="4.7"/>
    <s v="Credit Card"/>
    <n v="33.6"/>
    <n v="0.37969999999999998"/>
    <n v="0"/>
    <s v="NA"/>
  </r>
  <r>
    <x v="1"/>
    <m/>
    <n v="44"/>
    <m/>
    <s v="Female"/>
    <s v="North"/>
    <s v="App Ads"/>
    <n v="23"/>
    <n v="43"/>
    <n v="7"/>
    <n v="443.35"/>
    <n v="19138.580000000002"/>
    <n v="0"/>
    <n v="2116"/>
    <n v="1"/>
    <n v="14.8"/>
    <n v="2"/>
    <n v="0.28000000000000003"/>
    <n v="2"/>
    <s v="Delivery Delay"/>
    <n v="0"/>
    <n v="3"/>
    <n v="831.02"/>
    <n v="51"/>
    <n v="4.4000000000000004"/>
    <s v="UPI"/>
    <n v="31.8"/>
    <n v="0.3669"/>
    <n v="0"/>
    <s v="NA"/>
  </r>
  <r>
    <x v="1"/>
    <m/>
    <n v="46"/>
    <m/>
    <s v="Male"/>
    <s v="East"/>
    <s v="Social"/>
    <n v="29"/>
    <n v="63"/>
    <n v="1"/>
    <n v="349.33"/>
    <n v="20235.45"/>
    <n v="0"/>
    <n v="2776"/>
    <n v="4"/>
    <n v="7.5"/>
    <n v="2"/>
    <n v="0.36"/>
    <n v="0"/>
    <s v="None"/>
    <n v="3"/>
    <n v="1"/>
    <n v="1320.56"/>
    <n v="24"/>
    <n v="1.9"/>
    <s v="UPI"/>
    <n v="23.9"/>
    <n v="0.31369999999999998"/>
    <n v="0"/>
    <s v="NA"/>
  </r>
  <r>
    <x v="1"/>
    <m/>
    <n v="44"/>
    <m/>
    <s v="Male"/>
    <s v="West"/>
    <s v="Organic"/>
    <n v="17"/>
    <n v="25"/>
    <n v="1"/>
    <n v="316.45"/>
    <n v="8136.4"/>
    <n v="0"/>
    <n v="898"/>
    <n v="0"/>
    <n v="7.3"/>
    <n v="1"/>
    <n v="0.42"/>
    <n v="3"/>
    <s v="App Issue"/>
    <n v="0"/>
    <n v="2"/>
    <n v="454.52"/>
    <n v="20"/>
    <n v="4.7"/>
    <s v="Credit Card"/>
    <n v="27.7"/>
    <n v="0.33850000000000002"/>
    <n v="0"/>
    <s v="NA"/>
  </r>
  <r>
    <x v="2"/>
    <m/>
    <n v="33"/>
    <m/>
    <s v="Female"/>
    <s v="Central"/>
    <s v="Organic"/>
    <n v="59"/>
    <n v="137"/>
    <n v="17"/>
    <n v="389.01"/>
    <n v="48979.66"/>
    <n v="0"/>
    <n v="5591"/>
    <n v="7"/>
    <n v="17.399999999999999"/>
    <n v="5"/>
    <n v="0.09"/>
    <n v="7"/>
    <s v="Quality"/>
    <n v="1"/>
    <n v="5"/>
    <n v="1158.01"/>
    <n v="58"/>
    <n v="3.7"/>
    <s v="UPI"/>
    <n v="45.9"/>
    <n v="0.46920000000000001"/>
    <n v="1"/>
    <s v="Infrequent Need"/>
  </r>
  <r>
    <x v="3"/>
    <m/>
    <n v="69"/>
    <m/>
    <s v="Male"/>
    <s v="North"/>
    <s v="Social"/>
    <n v="7"/>
    <n v="9"/>
    <n v="1"/>
    <n v="531.30999999999995"/>
    <n v="4409.33"/>
    <n v="0"/>
    <n v="572"/>
    <n v="0"/>
    <n v="25.1"/>
    <n v="0"/>
    <n v="0.31"/>
    <n v="2"/>
    <s v="Delivery Delay"/>
    <n v="0"/>
    <n v="0"/>
    <n v="0"/>
    <n v="139"/>
    <n v="4.0999999999999996"/>
    <s v="UPI"/>
    <n v="66.8"/>
    <n v="0.62329999999999997"/>
    <n v="1"/>
    <s v="Switched to Competitor"/>
  </r>
  <r>
    <x v="3"/>
    <m/>
    <n v="68"/>
    <m/>
    <s v="Female"/>
    <s v="South"/>
    <s v="App Ads"/>
    <n v="6"/>
    <n v="6"/>
    <n v="1"/>
    <n v="287.67"/>
    <n v="1893.39"/>
    <n v="1"/>
    <n v="588"/>
    <n v="0"/>
    <n v="0"/>
    <n v="0"/>
    <n v="0.49"/>
    <n v="0"/>
    <s v="None"/>
    <n v="0"/>
    <n v="0"/>
    <n v="0"/>
    <n v="55"/>
    <n v="3.4"/>
    <s v="Credit Card"/>
    <n v="26.7"/>
    <n v="0.3322"/>
    <n v="0"/>
    <s v="NA"/>
  </r>
  <r>
    <x v="2"/>
    <m/>
    <n v="38"/>
    <m/>
    <s v="Female"/>
    <s v="South"/>
    <s v="App Ads"/>
    <n v="24"/>
    <n v="33"/>
    <n v="4"/>
    <n v="531.49"/>
    <n v="17068.46"/>
    <n v="0"/>
    <n v="1964"/>
    <n v="1"/>
    <n v="22.1"/>
    <n v="1"/>
    <n v="0.55000000000000004"/>
    <n v="0"/>
    <s v="None"/>
    <n v="2"/>
    <n v="2"/>
    <n v="907.23"/>
    <n v="3"/>
    <n v="2.8"/>
    <s v="Credit Card"/>
    <n v="16.8"/>
    <n v="0.2697"/>
    <n v="0"/>
    <s v="NA"/>
  </r>
  <r>
    <x v="1"/>
    <m/>
    <n v="60"/>
    <m/>
    <s v="Female"/>
    <s v="East"/>
    <s v="Organic"/>
    <n v="52"/>
    <n v="153"/>
    <n v="10"/>
    <n v="305.66000000000003"/>
    <n v="50334.6"/>
    <n v="0"/>
    <n v="5446"/>
    <n v="3"/>
    <n v="21.3"/>
    <n v="7"/>
    <n v="0.48"/>
    <n v="6"/>
    <s v="Item Missing"/>
    <n v="2"/>
    <n v="8"/>
    <n v="1279.75"/>
    <n v="50"/>
    <n v="4.3"/>
    <s v="UPI"/>
    <n v="42.7"/>
    <n v="0.44569999999999999"/>
    <n v="1"/>
    <s v="Frequent SLA Breaches"/>
  </r>
  <r>
    <x v="2"/>
    <m/>
    <n v="39"/>
    <m/>
    <s v="Male"/>
    <s v="North"/>
    <s v="App Ads"/>
    <n v="48"/>
    <n v="64"/>
    <n v="7"/>
    <n v="408.26"/>
    <n v="27449.85"/>
    <n v="0"/>
    <n v="3173"/>
    <n v="3"/>
    <n v="26.1"/>
    <n v="1"/>
    <n v="0.7"/>
    <n v="2"/>
    <s v="Item Missing"/>
    <n v="3"/>
    <n v="0"/>
    <n v="668.72"/>
    <n v="136"/>
    <n v="4"/>
    <s v="Debit Card"/>
    <n v="62.3"/>
    <n v="0.59099999999999997"/>
    <n v="1"/>
    <s v="Frequent SLA Breaches"/>
  </r>
  <r>
    <x v="1"/>
    <m/>
    <n v="60"/>
    <m/>
    <s v="Female"/>
    <s v="North"/>
    <s v="Organic"/>
    <n v="21"/>
    <n v="29"/>
    <n v="2"/>
    <n v="437.5"/>
    <n v="13378.65"/>
    <n v="0"/>
    <n v="1748"/>
    <n v="0"/>
    <n v="5.7"/>
    <n v="1"/>
    <n v="0.32"/>
    <n v="3"/>
    <s v="Delivery Delay"/>
    <n v="1"/>
    <n v="1"/>
    <n v="518.5"/>
    <n v="66"/>
    <n v="4.5"/>
    <s v="COD"/>
    <n v="33.200000000000003"/>
    <n v="0.37640000000000001"/>
    <n v="0"/>
    <s v="NA"/>
  </r>
  <r>
    <x v="1"/>
    <m/>
    <n v="48"/>
    <m/>
    <s v="Male"/>
    <s v="West"/>
    <s v="Social"/>
    <n v="16"/>
    <n v="32"/>
    <n v="5"/>
    <n v="517.14"/>
    <n v="17851.07"/>
    <n v="0"/>
    <n v="1565"/>
    <n v="2"/>
    <n v="0"/>
    <n v="1"/>
    <n v="0.56999999999999995"/>
    <n v="1"/>
    <s v="Payment"/>
    <n v="0"/>
    <n v="1"/>
    <n v="234.25"/>
    <n v="24"/>
    <n v="3.7"/>
    <s v="COD"/>
    <n v="20.9"/>
    <n v="0.29449999999999998"/>
    <n v="0"/>
    <s v="NA"/>
  </r>
  <r>
    <x v="1"/>
    <m/>
    <n v="42"/>
    <m/>
    <s v="Male"/>
    <s v="East"/>
    <s v="Organic"/>
    <n v="19"/>
    <n v="32"/>
    <n v="4"/>
    <n v="409.31"/>
    <n v="14185.41"/>
    <n v="0"/>
    <n v="1701"/>
    <n v="1"/>
    <n v="16.7"/>
    <n v="0"/>
    <n v="0.36"/>
    <n v="3"/>
    <s v="Item Missing"/>
    <n v="1"/>
    <n v="1"/>
    <n v="511.04"/>
    <n v="125"/>
    <n v="4.0999999999999996"/>
    <s v="UPI"/>
    <n v="58.6"/>
    <n v="0.56399999999999995"/>
    <n v="1"/>
    <s v="Price/Discount Reliance"/>
  </r>
  <r>
    <x v="0"/>
    <m/>
    <n v="24"/>
    <m/>
    <s v="Male"/>
    <s v="North"/>
    <s v="Organic"/>
    <n v="15"/>
    <n v="14"/>
    <n v="1"/>
    <n v="507.45"/>
    <n v="6541.72"/>
    <n v="1"/>
    <n v="1236"/>
    <n v="0"/>
    <n v="26"/>
    <n v="1"/>
    <n v="0.11"/>
    <n v="0"/>
    <s v="None"/>
    <n v="1"/>
    <n v="0"/>
    <n v="298.79000000000002"/>
    <n v="4"/>
    <n v="2.9"/>
    <s v="UPI"/>
    <n v="11.2"/>
    <n v="0.23799999999999999"/>
    <n v="0"/>
    <s v="NA"/>
  </r>
  <r>
    <x v="1"/>
    <m/>
    <n v="52"/>
    <m/>
    <s v="Female"/>
    <s v="South"/>
    <s v="Referral"/>
    <n v="35"/>
    <n v="30"/>
    <n v="3"/>
    <n v="406.68"/>
    <n v="13033.4"/>
    <n v="0"/>
    <n v="1219"/>
    <n v="1"/>
    <n v="16.2"/>
    <n v="1"/>
    <n v="0.22"/>
    <n v="1"/>
    <s v="Payment"/>
    <n v="1"/>
    <n v="1"/>
    <n v="503.32"/>
    <n v="108"/>
    <n v="3.6"/>
    <s v="UPI"/>
    <n v="44.9"/>
    <n v="0.4622"/>
    <n v="1"/>
    <s v="High Delivery Delays"/>
  </r>
  <r>
    <x v="2"/>
    <m/>
    <n v="35"/>
    <m/>
    <s v="Female"/>
    <s v="North"/>
    <s v="Organic"/>
    <n v="56"/>
    <n v="134"/>
    <n v="19"/>
    <n v="490.87"/>
    <n v="67598.429999999993"/>
    <n v="0"/>
    <n v="6755"/>
    <n v="1"/>
    <n v="0"/>
    <n v="0"/>
    <n v="0.54"/>
    <n v="2"/>
    <s v="Quality"/>
    <n v="5"/>
    <n v="5"/>
    <n v="2610.85"/>
    <n v="35"/>
    <n v="3.9"/>
    <s v="Wallet"/>
    <n v="26.4"/>
    <n v="0.33019999999999999"/>
    <n v="0"/>
    <s v="NA"/>
  </r>
  <r>
    <x v="2"/>
    <m/>
    <n v="29"/>
    <m/>
    <s v="Male"/>
    <s v="South"/>
    <s v="Partner"/>
    <n v="36"/>
    <n v="31"/>
    <n v="6"/>
    <n v="441.55"/>
    <n v="12811.52"/>
    <n v="0"/>
    <n v="1281"/>
    <n v="2"/>
    <n v="9.4"/>
    <n v="2"/>
    <n v="0.14000000000000001"/>
    <n v="1"/>
    <s v="App Issue"/>
    <n v="0"/>
    <n v="2"/>
    <n v="148.78"/>
    <n v="62"/>
    <n v="2.5"/>
    <s v="Credit Card"/>
    <n v="31.1"/>
    <n v="0.3619"/>
    <n v="0"/>
    <s v="NA"/>
  </r>
  <r>
    <x v="2"/>
    <m/>
    <n v="28"/>
    <m/>
    <s v="Male"/>
    <s v="South"/>
    <s v="App Ads"/>
    <n v="39"/>
    <n v="98"/>
    <n v="9"/>
    <n v="467.73"/>
    <n v="43133.55"/>
    <n v="1"/>
    <n v="5025"/>
    <n v="6"/>
    <n v="9.5"/>
    <n v="2"/>
    <n v="0.36"/>
    <n v="3"/>
    <s v="App Issue"/>
    <n v="5"/>
    <n v="6"/>
    <n v="2239.16"/>
    <n v="36"/>
    <n v="5"/>
    <s v="UPI"/>
    <n v="36.299999999999997"/>
    <n v="0.39860000000000001"/>
    <n v="0"/>
    <s v="NA"/>
  </r>
  <r>
    <x v="3"/>
    <m/>
    <n v="70"/>
    <m/>
    <s v="Female"/>
    <s v="North"/>
    <s v="App Ads"/>
    <n v="20"/>
    <n v="29"/>
    <n v="4"/>
    <n v="466.03"/>
    <n v="13579.98"/>
    <n v="1"/>
    <n v="1786"/>
    <n v="2"/>
    <n v="14.8"/>
    <n v="1"/>
    <n v="0.12"/>
    <n v="1"/>
    <s v="Payment"/>
    <n v="1"/>
    <n v="2"/>
    <n v="668.39"/>
    <n v="80"/>
    <n v="2.8"/>
    <s v="UPI"/>
    <n v="40.799999999999997"/>
    <n v="0.43140000000000001"/>
    <n v="1"/>
    <s v="Infrequent Need"/>
  </r>
  <r>
    <x v="0"/>
    <m/>
    <n v="23"/>
    <m/>
    <s v="Female"/>
    <s v="North"/>
    <s v="Organic"/>
    <n v="17"/>
    <n v="1"/>
    <n v="0"/>
    <n v="432.12"/>
    <n v="424.57"/>
    <n v="0"/>
    <n v="123"/>
    <n v="0"/>
    <n v="6.1"/>
    <n v="0"/>
    <n v="0.71"/>
    <n v="1"/>
    <s v="Item Missing"/>
    <n v="0"/>
    <n v="0"/>
    <n v="0"/>
    <n v="18"/>
    <n v="4.4000000000000004"/>
    <s v="UPI"/>
    <n v="13.6"/>
    <n v="0.25109999999999999"/>
    <n v="0"/>
    <s v="NA"/>
  </r>
  <r>
    <x v="1"/>
    <m/>
    <n v="60"/>
    <m/>
    <s v="Male"/>
    <s v="Central"/>
    <s v="App Ads"/>
    <n v="6"/>
    <n v="14"/>
    <n v="1"/>
    <n v="584.04"/>
    <n v="8200.49"/>
    <n v="0"/>
    <n v="881"/>
    <n v="1"/>
    <n v="8.5"/>
    <n v="1"/>
    <n v="0.66"/>
    <n v="2"/>
    <s v="Delivery Delay"/>
    <n v="0"/>
    <n v="0"/>
    <n v="0"/>
    <n v="42"/>
    <n v="4.3"/>
    <s v="UPI"/>
    <n v="31.5"/>
    <n v="0.36499999999999999"/>
    <n v="0"/>
    <s v="NA"/>
  </r>
  <r>
    <x v="3"/>
    <m/>
    <n v="63"/>
    <m/>
    <s v="Male"/>
    <s v="Central"/>
    <s v="Organic"/>
    <n v="1"/>
    <n v="2"/>
    <n v="0"/>
    <n v="515.42999999999995"/>
    <n v="1064.52"/>
    <n v="0"/>
    <n v="297"/>
    <n v="0"/>
    <n v="8.8000000000000007"/>
    <n v="0"/>
    <n v="0.24"/>
    <n v="2"/>
    <s v="Delivery Delay"/>
    <n v="0"/>
    <n v="0"/>
    <n v="0"/>
    <n v="9"/>
    <n v="5"/>
    <s v="Debit Card"/>
    <n v="22.6"/>
    <n v="0.30559999999999998"/>
    <n v="0"/>
    <s v="NA"/>
  </r>
  <r>
    <x v="0"/>
    <m/>
    <n v="19"/>
    <m/>
    <s v="Female"/>
    <s v="North"/>
    <s v="App Ads"/>
    <n v="26"/>
    <n v="59"/>
    <n v="11"/>
    <n v="464.87"/>
    <n v="26909.19"/>
    <n v="0"/>
    <n v="2903"/>
    <n v="0"/>
    <n v="2.2000000000000002"/>
    <n v="2"/>
    <n v="0.28999999999999998"/>
    <n v="1"/>
    <s v="App Issue"/>
    <n v="2"/>
    <n v="2"/>
    <n v="1017.45"/>
    <n v="62"/>
    <n v="3.9"/>
    <s v="Debit Card"/>
    <n v="32"/>
    <n v="0.36840000000000001"/>
    <n v="0"/>
    <s v="NA"/>
  </r>
  <r>
    <x v="1"/>
    <m/>
    <n v="49"/>
    <m/>
    <s v="Female"/>
    <s v="West"/>
    <s v="Partner"/>
    <n v="60"/>
    <n v="86"/>
    <n v="7"/>
    <n v="379.04"/>
    <n v="29609.86"/>
    <n v="0"/>
    <n v="3866"/>
    <n v="6"/>
    <n v="2.5"/>
    <n v="3"/>
    <n v="0.28999999999999998"/>
    <n v="3"/>
    <s v="Delivery Delay"/>
    <n v="2"/>
    <n v="2"/>
    <n v="617.23"/>
    <n v="77"/>
    <n v="3.3"/>
    <s v="Debit Card"/>
    <n v="37.799999999999997"/>
    <n v="0.40949999999999998"/>
    <n v="1"/>
    <s v="High Delivery Delays"/>
  </r>
  <r>
    <x v="1"/>
    <m/>
    <n v="48"/>
    <m/>
    <s v="Female"/>
    <s v="North"/>
    <s v="Referral"/>
    <n v="46"/>
    <n v="70"/>
    <n v="7"/>
    <n v="734.51"/>
    <n v="50905.919999999998"/>
    <n v="0"/>
    <n v="5763"/>
    <n v="1"/>
    <n v="5.3"/>
    <n v="4"/>
    <n v="0.57999999999999996"/>
    <n v="5"/>
    <s v="Delivery Delay"/>
    <n v="1"/>
    <n v="4"/>
    <n v="1467.5"/>
    <n v="32"/>
    <n v="3"/>
    <s v="UPI"/>
    <n v="28"/>
    <n v="0.34089999999999998"/>
    <n v="0"/>
    <s v="NA"/>
  </r>
  <r>
    <x v="2"/>
    <m/>
    <n v="37"/>
    <m/>
    <s v="Male"/>
    <s v="West"/>
    <s v="Social"/>
    <n v="59"/>
    <n v="85"/>
    <n v="3"/>
    <n v="629.07000000000005"/>
    <n v="51054.29"/>
    <n v="0"/>
    <n v="5675"/>
    <n v="1"/>
    <n v="15.4"/>
    <n v="5"/>
    <n v="0.14000000000000001"/>
    <n v="1"/>
    <s v="Delivery Delay"/>
    <n v="5"/>
    <n v="4"/>
    <n v="1504.38"/>
    <n v="31"/>
    <n v="3.4"/>
    <s v="UPI"/>
    <n v="24.5"/>
    <n v="0.31740000000000002"/>
    <n v="0"/>
    <s v="NA"/>
  </r>
  <r>
    <x v="1"/>
    <m/>
    <n v="53"/>
    <m/>
    <s v="Male"/>
    <s v="Central"/>
    <s v="Partner"/>
    <n v="17"/>
    <n v="21"/>
    <n v="3"/>
    <n v="324.8"/>
    <n v="6849.8"/>
    <n v="0"/>
    <n v="902"/>
    <n v="1"/>
    <n v="4.8"/>
    <n v="1"/>
    <n v="0.05"/>
    <n v="2"/>
    <s v="Item Missing"/>
    <n v="0"/>
    <n v="1"/>
    <n v="169.43"/>
    <n v="68"/>
    <n v="3.4"/>
    <s v="Debit Card"/>
    <n v="35"/>
    <n v="0.3891"/>
    <n v="0"/>
    <s v="NA"/>
  </r>
  <r>
    <x v="2"/>
    <m/>
    <n v="39"/>
    <m/>
    <s v="Male"/>
    <s v="East"/>
    <s v="Partner"/>
    <n v="40"/>
    <n v="81"/>
    <n v="7"/>
    <n v="517.20000000000005"/>
    <n v="41759.550000000003"/>
    <n v="0"/>
    <n v="4854"/>
    <n v="6"/>
    <n v="21.3"/>
    <n v="2"/>
    <n v="0.33"/>
    <n v="2"/>
    <s v="Quality"/>
    <n v="1"/>
    <n v="6"/>
    <n v="1070.6300000000001"/>
    <n v="78"/>
    <n v="3.9"/>
    <s v="UPI"/>
    <n v="51.8"/>
    <n v="0.51329999999999998"/>
    <n v="1"/>
    <s v="Low Personalization"/>
  </r>
  <r>
    <x v="1"/>
    <m/>
    <n v="41"/>
    <m/>
    <s v="Male"/>
    <s v="East"/>
    <s v="App Ads"/>
    <n v="36"/>
    <n v="59"/>
    <n v="2"/>
    <n v="594.41"/>
    <n v="35566.61"/>
    <n v="0"/>
    <n v="3825"/>
    <n v="0"/>
    <n v="7"/>
    <n v="3"/>
    <n v="0.49"/>
    <n v="1"/>
    <s v="Quality"/>
    <n v="3"/>
    <n v="4"/>
    <n v="2892.36"/>
    <n v="12"/>
    <n v="3.9"/>
    <s v="Wallet"/>
    <n v="17.5"/>
    <n v="0.27400000000000002"/>
    <n v="0"/>
    <s v="NA"/>
  </r>
  <r>
    <x v="2"/>
    <m/>
    <n v="40"/>
    <m/>
    <s v="Female"/>
    <s v="South"/>
    <s v="Social"/>
    <n v="7"/>
    <n v="10"/>
    <n v="1"/>
    <n v="504.38"/>
    <n v="5092.5"/>
    <n v="0"/>
    <n v="576"/>
    <n v="0"/>
    <n v="15.2"/>
    <n v="0"/>
    <n v="0.38"/>
    <n v="1"/>
    <s v="App Issue"/>
    <n v="0"/>
    <n v="1"/>
    <n v="268.52999999999997"/>
    <n v="26"/>
    <n v="3.7"/>
    <s v="Credit Card"/>
    <n v="27.2"/>
    <n v="0.33500000000000002"/>
    <n v="0"/>
    <s v="NA"/>
  </r>
  <r>
    <x v="1"/>
    <m/>
    <n v="60"/>
    <m/>
    <s v="Male"/>
    <s v="South"/>
    <s v="Referral"/>
    <n v="1"/>
    <n v="1"/>
    <n v="0"/>
    <n v="444.23"/>
    <n v="473.93"/>
    <n v="0"/>
    <n v="394"/>
    <n v="0"/>
    <n v="2.6"/>
    <n v="0"/>
    <n v="0.3"/>
    <n v="2"/>
    <s v="App Issue"/>
    <n v="0"/>
    <n v="0"/>
    <n v="0"/>
    <n v="32"/>
    <n v="2"/>
    <s v="Credit Card"/>
    <n v="30.3"/>
    <n v="0.35670000000000002"/>
    <n v="0"/>
    <s v="NA"/>
  </r>
  <r>
    <x v="1"/>
    <m/>
    <n v="51"/>
    <m/>
    <s v="Female"/>
    <s v="East"/>
    <s v="App Ads"/>
    <n v="44"/>
    <n v="84"/>
    <n v="4"/>
    <n v="371.45"/>
    <n v="33349.65"/>
    <n v="0"/>
    <n v="3286"/>
    <n v="4"/>
    <n v="32.4"/>
    <n v="1"/>
    <n v="0.48"/>
    <n v="5"/>
    <s v="App Issue"/>
    <n v="3"/>
    <n v="6"/>
    <n v="461.85"/>
    <n v="30"/>
    <n v="3.3"/>
    <s v="Debit Card"/>
    <n v="41.9"/>
    <n v="0.43930000000000002"/>
    <n v="1"/>
    <s v="Product Unavailability"/>
  </r>
  <r>
    <x v="2"/>
    <m/>
    <n v="38"/>
    <m/>
    <s v="Female"/>
    <s v="North"/>
    <s v="App Ads"/>
    <n v="15"/>
    <n v="42"/>
    <n v="5"/>
    <n v="501.95"/>
    <n v="20502.37"/>
    <n v="0"/>
    <n v="2507"/>
    <n v="2"/>
    <n v="6.9"/>
    <n v="2"/>
    <n v="0.4"/>
    <n v="3"/>
    <s v="App Issue"/>
    <n v="1"/>
    <n v="2"/>
    <n v="602.64"/>
    <n v="49"/>
    <n v="2.2999999999999998"/>
    <s v="UPI"/>
    <n v="36"/>
    <n v="0.3962"/>
    <n v="0"/>
    <s v="NA"/>
  </r>
  <r>
    <x v="3"/>
    <m/>
    <n v="67"/>
    <m/>
    <s v="Female"/>
    <s v="West"/>
    <s v="Organic"/>
    <n v="27"/>
    <n v="51"/>
    <n v="9"/>
    <n v="336.55"/>
    <n v="15953.45"/>
    <n v="0"/>
    <n v="1610"/>
    <n v="1"/>
    <n v="13.1"/>
    <n v="1"/>
    <n v="0.18"/>
    <n v="3"/>
    <s v="Quality"/>
    <n v="0"/>
    <n v="2"/>
    <n v="353.27"/>
    <n v="69"/>
    <n v="5"/>
    <s v="Credit Card"/>
    <n v="40.1"/>
    <n v="0.42630000000000001"/>
    <n v="1"/>
    <s v="Infrequent Need"/>
  </r>
  <r>
    <x v="1"/>
    <m/>
    <n v="60"/>
    <m/>
    <s v="Female"/>
    <s v="East"/>
    <s v="Referral"/>
    <n v="48"/>
    <n v="34"/>
    <n v="4"/>
    <n v="399.83"/>
    <n v="12971.45"/>
    <n v="0"/>
    <n v="1678"/>
    <n v="0"/>
    <n v="6.2"/>
    <n v="1"/>
    <n v="0.5"/>
    <n v="3"/>
    <s v="Item Missing"/>
    <n v="0"/>
    <n v="1"/>
    <n v="290.92"/>
    <n v="67"/>
    <n v="3.1"/>
    <s v="Wallet"/>
    <n v="36"/>
    <n v="0.3967"/>
    <n v="0"/>
    <s v="NA"/>
  </r>
  <r>
    <x v="3"/>
    <m/>
    <n v="67"/>
    <m/>
    <s v="Female"/>
    <s v="North"/>
    <s v="Referral"/>
    <n v="2"/>
    <n v="4"/>
    <n v="1"/>
    <n v="382.64"/>
    <n v="1398.59"/>
    <n v="0"/>
    <n v="567"/>
    <n v="0"/>
    <n v="6.3"/>
    <n v="0"/>
    <n v="0.14000000000000001"/>
    <n v="1"/>
    <s v="Payment"/>
    <n v="0"/>
    <n v="0"/>
    <n v="0"/>
    <n v="15"/>
    <n v="4.9000000000000004"/>
    <s v="UPI"/>
    <n v="16.600000000000001"/>
    <n v="0.26829999999999998"/>
    <n v="0"/>
    <s v="NA"/>
  </r>
  <r>
    <x v="1"/>
    <m/>
    <n v="56"/>
    <m/>
    <s v="Male"/>
    <s v="East"/>
    <s v="Organic"/>
    <n v="10"/>
    <n v="22"/>
    <n v="2"/>
    <n v="506.86"/>
    <n v="10159.790000000001"/>
    <n v="1"/>
    <n v="1659"/>
    <n v="0"/>
    <n v="0"/>
    <n v="0"/>
    <n v="0.2"/>
    <n v="1"/>
    <s v="Quality"/>
    <n v="1"/>
    <n v="2"/>
    <n v="262.62"/>
    <n v="37"/>
    <n v="3.6"/>
    <s v="Credit Card"/>
    <n v="22.6"/>
    <n v="0.30520000000000003"/>
    <n v="0"/>
    <s v="NA"/>
  </r>
  <r>
    <x v="2"/>
    <m/>
    <n v="38"/>
    <m/>
    <s v="Male"/>
    <s v="West"/>
    <s v="App Ads"/>
    <n v="8"/>
    <n v="19"/>
    <n v="1"/>
    <n v="608.9"/>
    <n v="11940.7"/>
    <n v="0"/>
    <n v="1548"/>
    <n v="1"/>
    <n v="0"/>
    <n v="0"/>
    <n v="0.6"/>
    <n v="2"/>
    <s v="Payment"/>
    <n v="0"/>
    <n v="1"/>
    <n v="124.21"/>
    <n v="65"/>
    <n v="3"/>
    <s v="UPI"/>
    <n v="35.5"/>
    <n v="0.39290000000000003"/>
    <n v="0"/>
    <s v="NA"/>
  </r>
  <r>
    <x v="1"/>
    <m/>
    <n v="58"/>
    <m/>
    <s v="Male"/>
    <s v="East"/>
    <s v="Social"/>
    <n v="36"/>
    <n v="80"/>
    <n v="4"/>
    <n v="387.67"/>
    <n v="31749.89"/>
    <n v="0"/>
    <n v="3180"/>
    <n v="3"/>
    <n v="26.1"/>
    <n v="5"/>
    <n v="0.49"/>
    <n v="0"/>
    <s v="None"/>
    <n v="4"/>
    <n v="4"/>
    <n v="2401.9"/>
    <n v="48"/>
    <n v="4.0999999999999996"/>
    <s v="UPI"/>
    <n v="36.799999999999997"/>
    <n v="0.40250000000000002"/>
    <n v="0"/>
    <s v="NA"/>
  </r>
  <r>
    <x v="2"/>
    <m/>
    <n v="35"/>
    <m/>
    <s v="Other"/>
    <s v="East"/>
    <s v="App Ads"/>
    <n v="2"/>
    <n v="4"/>
    <n v="0"/>
    <n v="399.34"/>
    <n v="1575.14"/>
    <n v="0"/>
    <n v="525"/>
    <n v="0"/>
    <n v="6.7"/>
    <n v="0"/>
    <n v="0.67"/>
    <n v="2"/>
    <s v="Item Missing"/>
    <n v="0"/>
    <n v="0"/>
    <n v="0"/>
    <n v="25"/>
    <n v="4.4000000000000004"/>
    <s v="UPI"/>
    <n v="25.2"/>
    <n v="0.32200000000000001"/>
    <n v="0"/>
    <s v="NA"/>
  </r>
  <r>
    <x v="2"/>
    <m/>
    <n v="32"/>
    <m/>
    <s v="Female"/>
    <s v="West"/>
    <s v="App Ads"/>
    <n v="41"/>
    <n v="163"/>
    <n v="20"/>
    <n v="600.49"/>
    <n v="92033.33"/>
    <n v="0"/>
    <n v="10000"/>
    <n v="13"/>
    <n v="0"/>
    <n v="0"/>
    <n v="0.17"/>
    <n v="10"/>
    <s v="Delivery Delay"/>
    <n v="6"/>
    <n v="6"/>
    <n v="3525.68"/>
    <n v="43"/>
    <n v="3.7"/>
    <s v="UPI"/>
    <n v="55.4"/>
    <n v="0.5403"/>
    <n v="1"/>
    <s v="Low Personalization"/>
  </r>
  <r>
    <x v="1"/>
    <m/>
    <n v="41"/>
    <m/>
    <s v="Male"/>
    <s v="North"/>
    <s v="App Ads"/>
    <n v="7"/>
    <n v="6"/>
    <n v="0"/>
    <n v="381.26"/>
    <n v="2281.2399999999998"/>
    <n v="0"/>
    <n v="644"/>
    <n v="0"/>
    <n v="0.4"/>
    <n v="0"/>
    <n v="0.4"/>
    <n v="0"/>
    <s v="None"/>
    <n v="0"/>
    <n v="0"/>
    <n v="0"/>
    <n v="53"/>
    <n v="4.9000000000000004"/>
    <s v="COD"/>
    <n v="25.1"/>
    <n v="0.3216"/>
    <n v="0"/>
    <s v="NA"/>
  </r>
  <r>
    <x v="3"/>
    <m/>
    <n v="69"/>
    <m/>
    <s v="Male"/>
    <s v="East"/>
    <s v="Organic"/>
    <n v="33"/>
    <n v="99"/>
    <n v="12"/>
    <n v="106.9"/>
    <n v="10205.61"/>
    <n v="0"/>
    <n v="1338"/>
    <n v="5"/>
    <n v="0"/>
    <n v="3"/>
    <n v="0.71"/>
    <n v="6"/>
    <s v="Item Missing"/>
    <n v="4"/>
    <n v="5"/>
    <n v="1223.68"/>
    <n v="108"/>
    <n v="4.4000000000000004"/>
    <s v="UPI"/>
    <n v="64.400000000000006"/>
    <n v="0.60629999999999995"/>
    <n v="1"/>
    <s v="Price/Discount Reliance"/>
  </r>
  <r>
    <x v="1"/>
    <m/>
    <n v="48"/>
    <m/>
    <s v="Male"/>
    <s v="South"/>
    <s v="Organic"/>
    <n v="33"/>
    <n v="74"/>
    <n v="12"/>
    <n v="668.02"/>
    <n v="46075.5"/>
    <n v="0"/>
    <n v="5520"/>
    <n v="6"/>
    <n v="26"/>
    <n v="0"/>
    <n v="0.46"/>
    <n v="3"/>
    <s v="Payment"/>
    <n v="0"/>
    <n v="4"/>
    <n v="1086.02"/>
    <n v="68"/>
    <n v="3.7"/>
    <s v="Credit Card"/>
    <n v="44.9"/>
    <n v="0.46160000000000001"/>
    <n v="1"/>
    <s v="Product Unavailability"/>
  </r>
  <r>
    <x v="2"/>
    <m/>
    <n v="38"/>
    <m/>
    <s v="Male"/>
    <s v="North"/>
    <s v="Organic"/>
    <n v="47"/>
    <n v="171"/>
    <n v="6"/>
    <n v="566.19000000000005"/>
    <n v="94206.84"/>
    <n v="0"/>
    <n v="10000"/>
    <n v="1"/>
    <n v="14"/>
    <n v="3"/>
    <n v="0.28999999999999998"/>
    <n v="3"/>
    <s v="Payment"/>
    <n v="5"/>
    <n v="5"/>
    <n v="2727.76"/>
    <n v="22"/>
    <n v="4.3"/>
    <s v="Credit Card"/>
    <n v="24.6"/>
    <n v="0.31790000000000002"/>
    <n v="0"/>
    <s v="NA"/>
  </r>
  <r>
    <x v="1"/>
    <m/>
    <n v="42"/>
    <m/>
    <s v="Female"/>
    <s v="Central"/>
    <s v="Social"/>
    <n v="44"/>
    <n v="28"/>
    <n v="1"/>
    <n v="541.96"/>
    <n v="14390.53"/>
    <n v="0"/>
    <n v="2003"/>
    <n v="1"/>
    <n v="3.8"/>
    <n v="2"/>
    <n v="0.53"/>
    <n v="0"/>
    <s v="None"/>
    <n v="1"/>
    <n v="2"/>
    <n v="142.46"/>
    <n v="25"/>
    <n v="4.4000000000000004"/>
    <s v="UPI"/>
    <n v="15.1"/>
    <n v="0.25979999999999998"/>
    <n v="0"/>
    <s v="NA"/>
  </r>
  <r>
    <x v="2"/>
    <m/>
    <n v="33"/>
    <m/>
    <s v="Male"/>
    <s v="South"/>
    <s v="Social"/>
    <n v="26"/>
    <n v="79"/>
    <n v="12"/>
    <n v="490.37"/>
    <n v="36642.57"/>
    <n v="0"/>
    <n v="4109"/>
    <n v="2"/>
    <n v="22.5"/>
    <n v="1"/>
    <n v="0.15"/>
    <n v="4"/>
    <s v="Item Missing"/>
    <n v="2"/>
    <n v="1"/>
    <n v="593.98"/>
    <n v="62"/>
    <n v="3.4"/>
    <s v="Credit Card"/>
    <n v="38.700000000000003"/>
    <n v="0.41570000000000001"/>
    <n v="1"/>
    <s v="High Delivery Delays"/>
  </r>
  <r>
    <x v="1"/>
    <m/>
    <n v="52"/>
    <m/>
    <s v="Female"/>
    <s v="South"/>
    <s v="App Ads"/>
    <n v="59"/>
    <n v="184"/>
    <n v="5"/>
    <n v="435.86"/>
    <n v="85059.29"/>
    <n v="1"/>
    <n v="8847"/>
    <n v="6"/>
    <n v="13.9"/>
    <n v="7"/>
    <n v="0.56999999999999995"/>
    <n v="7"/>
    <s v="Payment"/>
    <n v="10"/>
    <n v="0"/>
    <n v="1926.77"/>
    <n v="4"/>
    <n v="3.6"/>
    <s v="UPI"/>
    <n v="34.5"/>
    <n v="0.38590000000000002"/>
    <n v="0"/>
    <s v="NA"/>
  </r>
  <r>
    <x v="2"/>
    <m/>
    <n v="36"/>
    <m/>
    <s v="Female"/>
    <s v="North"/>
    <s v="Referral"/>
    <n v="15"/>
    <n v="25"/>
    <n v="1"/>
    <n v="221.32"/>
    <n v="5043.76"/>
    <n v="0"/>
    <n v="599"/>
    <n v="0"/>
    <n v="16.600000000000001"/>
    <n v="1"/>
    <n v="0.6"/>
    <n v="2"/>
    <s v="App Issue"/>
    <n v="0"/>
    <n v="1"/>
    <n v="237.22"/>
    <n v="88"/>
    <n v="3.6"/>
    <s v="UPI"/>
    <n v="44"/>
    <n v="0.45540000000000003"/>
    <n v="1"/>
    <s v="Price/Discount Reliance"/>
  </r>
  <r>
    <x v="1"/>
    <m/>
    <n v="47"/>
    <m/>
    <s v="Male"/>
    <s v="Central"/>
    <s v="Partner"/>
    <n v="60"/>
    <n v="67"/>
    <n v="7"/>
    <n v="419.36"/>
    <n v="26512.81"/>
    <n v="0"/>
    <n v="3120"/>
    <n v="5"/>
    <n v="16.7"/>
    <n v="0"/>
    <n v="0.3"/>
    <n v="1"/>
    <s v="App Issue"/>
    <n v="3"/>
    <n v="1"/>
    <n v="691.67"/>
    <n v="55"/>
    <n v="3.3"/>
    <s v="Debit Card"/>
    <n v="29.5"/>
    <n v="0.35089999999999999"/>
    <n v="0"/>
    <s v="NA"/>
  </r>
  <r>
    <x v="2"/>
    <m/>
    <n v="37"/>
    <m/>
    <s v="Male"/>
    <s v="Central"/>
    <s v="Organic"/>
    <n v="60"/>
    <n v="200"/>
    <n v="20"/>
    <n v="416.59"/>
    <n v="76640.11"/>
    <n v="0"/>
    <n v="7943"/>
    <n v="13"/>
    <n v="30.6"/>
    <n v="2"/>
    <n v="0.43"/>
    <n v="10"/>
    <s v="Payment"/>
    <n v="7"/>
    <n v="9"/>
    <n v="5071.62"/>
    <n v="17"/>
    <n v="2.2999999999999998"/>
    <s v="UPI"/>
    <n v="49.1"/>
    <n v="0.49359999999999998"/>
    <n v="1"/>
    <s v="Infrequent Need"/>
  </r>
  <r>
    <x v="2"/>
    <m/>
    <n v="34"/>
    <m/>
    <s v="Other"/>
    <s v="North"/>
    <s v="Organic"/>
    <n v="49"/>
    <n v="56"/>
    <n v="6"/>
    <n v="429.46"/>
    <n v="22219.47"/>
    <n v="0"/>
    <n v="2226"/>
    <n v="3"/>
    <n v="19"/>
    <n v="3"/>
    <n v="0.22"/>
    <n v="3"/>
    <s v="Quality"/>
    <n v="3"/>
    <n v="3"/>
    <n v="823.6"/>
    <n v="14"/>
    <n v="4.8"/>
    <s v="Wallet"/>
    <n v="18.100000000000001"/>
    <n v="0.27750000000000002"/>
    <n v="0"/>
    <s v="NA"/>
  </r>
  <r>
    <x v="3"/>
    <m/>
    <n v="69"/>
    <m/>
    <s v="Female"/>
    <s v="East"/>
    <s v="App Ads"/>
    <n v="32"/>
    <n v="84"/>
    <n v="4"/>
    <n v="514.35"/>
    <n v="42978.69"/>
    <n v="0"/>
    <n v="4158"/>
    <n v="6"/>
    <n v="1.9"/>
    <n v="5"/>
    <n v="0.43"/>
    <n v="1"/>
    <s v="Payment"/>
    <n v="5"/>
    <n v="6"/>
    <n v="2559.8200000000002"/>
    <n v="95"/>
    <n v="4.5999999999999996"/>
    <s v="UPI"/>
    <n v="53.6"/>
    <n v="0.52710000000000001"/>
    <n v="1"/>
    <s v="Switched to Competitor"/>
  </r>
  <r>
    <x v="2"/>
    <m/>
    <n v="36"/>
    <m/>
    <s v="Male"/>
    <s v="North"/>
    <s v="App Ads"/>
    <n v="2"/>
    <n v="6"/>
    <n v="1"/>
    <n v="626.17999999999995"/>
    <n v="3954.62"/>
    <n v="0"/>
    <n v="618"/>
    <n v="0"/>
    <n v="11.6"/>
    <n v="0"/>
    <n v="0.27"/>
    <n v="1"/>
    <s v="Quality"/>
    <n v="0"/>
    <n v="0"/>
    <n v="0"/>
    <n v="36"/>
    <n v="3.6"/>
    <s v="UPI"/>
    <n v="22.2"/>
    <n v="0.3029"/>
    <n v="0"/>
    <s v="NA"/>
  </r>
  <r>
    <x v="0"/>
    <m/>
    <n v="21"/>
    <m/>
    <s v="Male"/>
    <s v="West"/>
    <s v="Partner"/>
    <n v="27"/>
    <n v="45"/>
    <n v="4"/>
    <n v="436.01"/>
    <n v="19416.45"/>
    <n v="0"/>
    <n v="2210"/>
    <n v="0"/>
    <n v="9.3000000000000007"/>
    <n v="2"/>
    <n v="0.49"/>
    <n v="1"/>
    <s v="Payment"/>
    <n v="0"/>
    <n v="2"/>
    <n v="478.33"/>
    <n v="67"/>
    <n v="5"/>
    <s v="UPI"/>
    <n v="31.1"/>
    <n v="0.36209999999999998"/>
    <n v="0"/>
    <s v="NA"/>
  </r>
  <r>
    <x v="2"/>
    <m/>
    <n v="38"/>
    <m/>
    <s v="Female"/>
    <s v="East"/>
    <s v="Social"/>
    <n v="27"/>
    <n v="45"/>
    <n v="1"/>
    <n v="420.39"/>
    <n v="19955.36"/>
    <n v="0"/>
    <n v="2052"/>
    <n v="2"/>
    <n v="21.9"/>
    <n v="2"/>
    <n v="0.26"/>
    <n v="1"/>
    <s v="Payment"/>
    <n v="3"/>
    <n v="2"/>
    <n v="317.19"/>
    <n v="33"/>
    <n v="4.4000000000000004"/>
    <s v="Credit Card"/>
    <n v="27"/>
    <n v="0.33429999999999999"/>
    <n v="0"/>
    <s v="NA"/>
  </r>
  <r>
    <x v="1"/>
    <m/>
    <n v="46"/>
    <m/>
    <s v="Female"/>
    <s v="North"/>
    <s v="Social"/>
    <n v="24"/>
    <n v="77"/>
    <n v="9"/>
    <n v="625.65"/>
    <n v="43442.85"/>
    <n v="0"/>
    <n v="4997"/>
    <n v="0"/>
    <n v="0"/>
    <n v="2"/>
    <n v="0.11"/>
    <n v="3"/>
    <s v="Item Missing"/>
    <n v="3"/>
    <n v="0"/>
    <n v="905.06"/>
    <n v="13"/>
    <n v="4.2"/>
    <s v="Wallet"/>
    <n v="15"/>
    <n v="0.25940000000000002"/>
    <n v="0"/>
    <s v="NA"/>
  </r>
  <r>
    <x v="0"/>
    <m/>
    <n v="23"/>
    <m/>
    <s v="Female"/>
    <s v="East"/>
    <s v="App Ads"/>
    <n v="2"/>
    <n v="3"/>
    <n v="0"/>
    <n v="349.81"/>
    <n v="1143.6500000000001"/>
    <n v="0"/>
    <n v="348"/>
    <n v="0"/>
    <n v="11"/>
    <n v="0"/>
    <n v="0.3"/>
    <n v="0"/>
    <s v="None"/>
    <n v="0"/>
    <n v="0"/>
    <n v="0"/>
    <n v="53"/>
    <n v="4.2"/>
    <s v="UPI"/>
    <n v="27.2"/>
    <n v="0.33539999999999998"/>
    <n v="0"/>
    <s v="NA"/>
  </r>
  <r>
    <x v="2"/>
    <m/>
    <n v="34"/>
    <m/>
    <s v="Female"/>
    <s v="Central"/>
    <s v="Social"/>
    <n v="56"/>
    <n v="76"/>
    <n v="15"/>
    <n v="441.29"/>
    <n v="31506.5"/>
    <n v="0"/>
    <n v="3346"/>
    <n v="5"/>
    <n v="19.5"/>
    <n v="2"/>
    <n v="0.15"/>
    <n v="3"/>
    <s v="App Issue"/>
    <n v="0"/>
    <n v="0"/>
    <n v="0"/>
    <n v="33"/>
    <n v="3.4"/>
    <s v="Credit Card"/>
    <n v="24"/>
    <n v="0.314"/>
    <n v="0"/>
    <s v="NA"/>
  </r>
  <r>
    <x v="2"/>
    <m/>
    <n v="26"/>
    <m/>
    <s v="Female"/>
    <s v="South"/>
    <s v="App Ads"/>
    <n v="38"/>
    <n v="3"/>
    <n v="0"/>
    <n v="448.46"/>
    <n v="1259.44"/>
    <n v="0"/>
    <n v="176"/>
    <n v="0"/>
    <n v="11.8"/>
    <n v="0"/>
    <n v="0.44"/>
    <n v="1"/>
    <s v="Payment"/>
    <n v="0"/>
    <n v="0"/>
    <n v="0"/>
    <n v="51"/>
    <n v="3.2"/>
    <s v="Wallet"/>
    <n v="21.4"/>
    <n v="0.29749999999999999"/>
    <n v="0"/>
    <s v="NA"/>
  </r>
  <r>
    <x v="1"/>
    <m/>
    <n v="44"/>
    <m/>
    <s v="Male"/>
    <s v="North"/>
    <s v="App Ads"/>
    <n v="3"/>
    <n v="8"/>
    <n v="1"/>
    <n v="349.9"/>
    <n v="2916.69"/>
    <n v="0"/>
    <n v="617"/>
    <n v="0"/>
    <n v="14.7"/>
    <n v="0"/>
    <n v="0.91"/>
    <n v="2"/>
    <s v="App Issue"/>
    <n v="0"/>
    <n v="0"/>
    <n v="0"/>
    <n v="28"/>
    <n v="2.8"/>
    <s v="Credit Card"/>
    <n v="32.799999999999997"/>
    <n v="0.37409999999999999"/>
    <n v="0"/>
    <s v="NA"/>
  </r>
  <r>
    <x v="1"/>
    <m/>
    <n v="56"/>
    <m/>
    <s v="Female"/>
    <s v="Central"/>
    <s v="App Ads"/>
    <n v="9"/>
    <n v="14"/>
    <n v="3"/>
    <n v="404.18"/>
    <n v="5853.14"/>
    <n v="0"/>
    <n v="629"/>
    <n v="1"/>
    <n v="7.2"/>
    <n v="0"/>
    <n v="0.27"/>
    <n v="1"/>
    <s v="Quality"/>
    <n v="1"/>
    <n v="1"/>
    <n v="260.14"/>
    <n v="32"/>
    <n v="5"/>
    <s v="UPI"/>
    <n v="21.7"/>
    <n v="0.29970000000000002"/>
    <n v="0"/>
    <s v="NA"/>
  </r>
  <r>
    <x v="3"/>
    <m/>
    <n v="69"/>
    <m/>
    <s v="Male"/>
    <s v="North"/>
    <s v="Social"/>
    <n v="49"/>
    <n v="119"/>
    <n v="9"/>
    <n v="405.68"/>
    <n v="51803.69"/>
    <n v="0"/>
    <n v="5042"/>
    <n v="8"/>
    <n v="1.2"/>
    <n v="5"/>
    <n v="0.09"/>
    <n v="4"/>
    <s v="Quality"/>
    <n v="4"/>
    <n v="1"/>
    <n v="1383.86"/>
    <n v="49"/>
    <n v="4.2"/>
    <s v="UPI"/>
    <n v="40.4"/>
    <n v="0.42859999999999998"/>
    <n v="1"/>
    <s v="Switched to Competitor"/>
  </r>
  <r>
    <x v="2"/>
    <m/>
    <n v="38"/>
    <m/>
    <s v="Female"/>
    <s v="East"/>
    <s v="Organic"/>
    <n v="40"/>
    <n v="67"/>
    <n v="8"/>
    <n v="538.15"/>
    <n v="34891.78"/>
    <n v="0"/>
    <n v="3747"/>
    <n v="5"/>
    <n v="25.5"/>
    <n v="1"/>
    <n v="0.46"/>
    <n v="4"/>
    <s v="App Issue"/>
    <n v="2"/>
    <n v="5"/>
    <n v="2394.4499999999998"/>
    <n v="21"/>
    <n v="3.6"/>
    <s v="UPI"/>
    <n v="30.4"/>
    <n v="0.35709999999999997"/>
    <n v="0"/>
    <s v="NA"/>
  </r>
  <r>
    <x v="3"/>
    <m/>
    <n v="63"/>
    <m/>
    <s v="Other"/>
    <s v="East"/>
    <s v="App Ads"/>
    <n v="10"/>
    <n v="29"/>
    <n v="6"/>
    <n v="410.28"/>
    <n v="12152.91"/>
    <n v="0"/>
    <n v="1347"/>
    <n v="2"/>
    <n v="0"/>
    <n v="0"/>
    <n v="0.24"/>
    <n v="1"/>
    <s v="App Issue"/>
    <n v="1"/>
    <n v="1"/>
    <n v="464.47"/>
    <n v="31"/>
    <n v="5"/>
    <s v="Credit Card"/>
    <n v="22.7"/>
    <n v="0.30599999999999999"/>
    <n v="0"/>
    <s v="NA"/>
  </r>
  <r>
    <x v="2"/>
    <m/>
    <n v="29"/>
    <m/>
    <s v="Other"/>
    <s v="South"/>
    <s v="Referral"/>
    <n v="15"/>
    <n v="44"/>
    <n v="5"/>
    <n v="413.61"/>
    <n v="19973.54"/>
    <n v="0"/>
    <n v="2259"/>
    <n v="0"/>
    <n v="0"/>
    <n v="1"/>
    <n v="0.72"/>
    <n v="2"/>
    <s v="Quality"/>
    <n v="2"/>
    <n v="3"/>
    <n v="1030.98"/>
    <n v="46"/>
    <n v="5"/>
    <s v="Wallet"/>
    <n v="30.3"/>
    <n v="0.35649999999999998"/>
    <n v="0"/>
    <s v="NA"/>
  </r>
  <r>
    <x v="1"/>
    <m/>
    <n v="59"/>
    <m/>
    <s v="Female"/>
    <s v="North"/>
    <s v="App Ads"/>
    <n v="7"/>
    <n v="7"/>
    <n v="0"/>
    <n v="501.88"/>
    <n v="3268.83"/>
    <n v="1"/>
    <n v="510"/>
    <n v="0"/>
    <n v="0.6"/>
    <n v="0"/>
    <n v="0.54"/>
    <n v="0"/>
    <s v="None"/>
    <n v="0"/>
    <n v="0"/>
    <n v="0"/>
    <n v="18"/>
    <n v="4.2"/>
    <s v="UPI"/>
    <n v="13.1"/>
    <n v="0.24859999999999999"/>
    <n v="0"/>
    <s v="NA"/>
  </r>
  <r>
    <x v="1"/>
    <m/>
    <n v="47"/>
    <m/>
    <s v="Female"/>
    <s v="North"/>
    <s v="App Ads"/>
    <n v="39"/>
    <n v="56"/>
    <n v="11"/>
    <n v="386.7"/>
    <n v="22077.94"/>
    <n v="0"/>
    <n v="2401"/>
    <n v="2"/>
    <n v="15.7"/>
    <n v="3"/>
    <n v="0.49"/>
    <n v="0"/>
    <s v="None"/>
    <n v="1"/>
    <n v="0"/>
    <n v="183.65"/>
    <n v="135"/>
    <n v="5"/>
    <s v="UPI"/>
    <n v="55.7"/>
    <n v="0.54300000000000004"/>
    <n v="1"/>
    <s v="Switched to Competitor"/>
  </r>
  <r>
    <x v="1"/>
    <m/>
    <n v="58"/>
    <m/>
    <s v="Female"/>
    <s v="North"/>
    <s v="Referral"/>
    <n v="4"/>
    <n v="9"/>
    <n v="1"/>
    <n v="336.08"/>
    <n v="2886.68"/>
    <n v="1"/>
    <n v="304"/>
    <n v="0"/>
    <n v="18.399999999999999"/>
    <n v="0"/>
    <n v="0.33"/>
    <n v="0"/>
    <s v="None"/>
    <n v="0"/>
    <n v="0"/>
    <n v="0"/>
    <n v="30"/>
    <n v="4.0999999999999996"/>
    <s v="Credit Card"/>
    <n v="21.9"/>
    <n v="0.30109999999999998"/>
    <n v="0"/>
    <s v="NA"/>
  </r>
  <r>
    <x v="1"/>
    <m/>
    <n v="58"/>
    <m/>
    <s v="Other"/>
    <s v="East"/>
    <s v="App Ads"/>
    <n v="44"/>
    <n v="129"/>
    <n v="8"/>
    <n v="763.54"/>
    <n v="106239.19"/>
    <n v="0"/>
    <n v="10000"/>
    <n v="2"/>
    <n v="18.8"/>
    <n v="6"/>
    <n v="0.33"/>
    <n v="7"/>
    <s v="Quality"/>
    <n v="5"/>
    <n v="9"/>
    <n v="3039.58"/>
    <n v="25"/>
    <n v="4.3"/>
    <s v="Debit Card"/>
    <n v="37"/>
    <n v="0.40410000000000001"/>
    <n v="0"/>
    <s v="NA"/>
  </r>
  <r>
    <x v="1"/>
    <m/>
    <n v="46"/>
    <m/>
    <s v="Female"/>
    <s v="West"/>
    <s v="App Ads"/>
    <n v="23"/>
    <n v="43"/>
    <n v="6"/>
    <n v="438.75"/>
    <n v="19510.439999999999"/>
    <n v="0"/>
    <n v="2190"/>
    <n v="3"/>
    <n v="0"/>
    <n v="1"/>
    <n v="0.1"/>
    <n v="0"/>
    <s v="None"/>
    <n v="1"/>
    <n v="2"/>
    <n v="749.77"/>
    <n v="32"/>
    <n v="5"/>
    <s v="COD"/>
    <n v="20.399999999999999"/>
    <n v="0.2913"/>
    <n v="0"/>
    <s v="NA"/>
  </r>
  <r>
    <x v="2"/>
    <m/>
    <n v="31"/>
    <m/>
    <s v="Male"/>
    <s v="North"/>
    <s v="Organic"/>
    <n v="17"/>
    <n v="34"/>
    <n v="3"/>
    <n v="472.43"/>
    <n v="16155.83"/>
    <n v="0"/>
    <n v="1856"/>
    <n v="1"/>
    <n v="5.7"/>
    <n v="2"/>
    <n v="0.67"/>
    <n v="2"/>
    <s v="App Issue"/>
    <n v="1"/>
    <n v="2"/>
    <n v="868.82"/>
    <n v="28"/>
    <n v="3.4"/>
    <s v="UPI"/>
    <n v="24.8"/>
    <n v="0.31929999999999997"/>
    <n v="0"/>
    <s v="NA"/>
  </r>
  <r>
    <x v="1"/>
    <m/>
    <n v="45"/>
    <m/>
    <s v="Male"/>
    <s v="West"/>
    <s v="App Ads"/>
    <n v="23"/>
    <n v="48"/>
    <n v="5"/>
    <n v="413.09"/>
    <n v="18070.61"/>
    <n v="0"/>
    <n v="2294"/>
    <n v="2"/>
    <n v="1.9"/>
    <n v="2"/>
    <n v="0.32"/>
    <n v="2"/>
    <s v="Quality"/>
    <n v="0"/>
    <n v="1"/>
    <n v="273.58999999999997"/>
    <n v="28"/>
    <n v="3.8"/>
    <s v="Credit Card"/>
    <n v="21.9"/>
    <n v="0.30070000000000002"/>
    <n v="0"/>
    <s v="NA"/>
  </r>
  <r>
    <x v="3"/>
    <m/>
    <n v="61"/>
    <m/>
    <s v="Female"/>
    <s v="South"/>
    <s v="Organic"/>
    <n v="60"/>
    <n v="66"/>
    <n v="4"/>
    <n v="264.89"/>
    <n v="17204.490000000002"/>
    <n v="0"/>
    <n v="1964"/>
    <n v="2"/>
    <n v="20.5"/>
    <n v="2"/>
    <n v="0.82"/>
    <n v="2"/>
    <s v="Payment"/>
    <n v="2"/>
    <n v="1"/>
    <n v="880.94"/>
    <n v="22"/>
    <n v="3.1"/>
    <s v="UPI"/>
    <n v="21.7"/>
    <n v="0.29970000000000002"/>
    <n v="0"/>
    <s v="NA"/>
  </r>
  <r>
    <x v="3"/>
    <m/>
    <n v="69"/>
    <m/>
    <s v="Female"/>
    <s v="North"/>
    <s v="Social"/>
    <n v="25"/>
    <n v="36"/>
    <n v="1"/>
    <n v="383.28"/>
    <n v="14911.24"/>
    <n v="0"/>
    <n v="1583"/>
    <n v="2"/>
    <n v="19.100000000000001"/>
    <n v="1"/>
    <n v="0.89"/>
    <n v="2"/>
    <s v="Payment"/>
    <n v="1"/>
    <n v="3"/>
    <n v="1305.7"/>
    <n v="52"/>
    <n v="3.7"/>
    <s v="UPI"/>
    <n v="35.9"/>
    <n v="0.39560000000000001"/>
    <n v="0"/>
    <s v="NA"/>
  </r>
  <r>
    <x v="3"/>
    <m/>
    <n v="67"/>
    <m/>
    <s v="Female"/>
    <s v="East"/>
    <s v="Social"/>
    <n v="14"/>
    <n v="23"/>
    <n v="1"/>
    <n v="311.5"/>
    <n v="7362.7"/>
    <n v="0"/>
    <n v="852"/>
    <n v="0"/>
    <n v="0"/>
    <n v="0"/>
    <n v="0.26"/>
    <n v="3"/>
    <s v="App Issue"/>
    <n v="0"/>
    <n v="0"/>
    <n v="0"/>
    <n v="50"/>
    <n v="2.2999999999999998"/>
    <s v="Credit Card"/>
    <n v="31.8"/>
    <n v="0.36699999999999999"/>
    <n v="0"/>
    <s v="NA"/>
  </r>
  <r>
    <x v="2"/>
    <m/>
    <n v="27"/>
    <m/>
    <s v="Female"/>
    <s v="South"/>
    <s v="Organic"/>
    <n v="59"/>
    <n v="153"/>
    <n v="11"/>
    <n v="510.7"/>
    <n v="71336.59"/>
    <n v="0"/>
    <n v="7973"/>
    <n v="2"/>
    <n v="11.5"/>
    <n v="7"/>
    <n v="0.44"/>
    <n v="8"/>
    <s v="App Issue"/>
    <n v="2"/>
    <n v="1"/>
    <n v="538.33000000000004"/>
    <n v="97"/>
    <n v="4.9000000000000004"/>
    <s v="UPI"/>
    <n v="55.1"/>
    <n v="0.53820000000000001"/>
    <n v="1"/>
    <s v="Poor Service Resolution"/>
  </r>
  <r>
    <x v="1"/>
    <m/>
    <n v="49"/>
    <m/>
    <s v="Male"/>
    <s v="East"/>
    <s v="Referral"/>
    <n v="5"/>
    <n v="16"/>
    <n v="2"/>
    <n v="495.3"/>
    <n v="7290.85"/>
    <n v="0"/>
    <n v="1008"/>
    <n v="1"/>
    <n v="9.1999999999999993"/>
    <n v="0"/>
    <n v="0.1"/>
    <n v="3"/>
    <s v="Delivery Delay"/>
    <n v="0"/>
    <n v="0"/>
    <n v="0"/>
    <n v="15"/>
    <n v="3.2"/>
    <s v="Credit Card"/>
    <n v="21.2"/>
    <n v="0.29659999999999997"/>
    <n v="0"/>
    <s v="NA"/>
  </r>
  <r>
    <x v="0"/>
    <m/>
    <n v="23"/>
    <m/>
    <s v="Male"/>
    <s v="South"/>
    <s v="Organic"/>
    <n v="16"/>
    <n v="17"/>
    <n v="3"/>
    <n v="514.98"/>
    <n v="8839.23"/>
    <n v="0"/>
    <n v="1250"/>
    <n v="1"/>
    <n v="0"/>
    <n v="0"/>
    <n v="0.84"/>
    <n v="2"/>
    <s v="Payment"/>
    <n v="1"/>
    <n v="1"/>
    <n v="814.66"/>
    <n v="36"/>
    <n v="2.4"/>
    <s v="UPI"/>
    <n v="30.8"/>
    <n v="0.35959999999999998"/>
    <n v="0"/>
    <s v="NA"/>
  </r>
  <r>
    <x v="1"/>
    <m/>
    <n v="53"/>
    <m/>
    <s v="Female"/>
    <s v="West"/>
    <s v="Social"/>
    <n v="35"/>
    <n v="83"/>
    <n v="5"/>
    <n v="327.26"/>
    <n v="26572.22"/>
    <n v="0"/>
    <n v="3066"/>
    <n v="5"/>
    <n v="24.9"/>
    <n v="4"/>
    <n v="0.56000000000000005"/>
    <n v="2"/>
    <s v="Item Missing"/>
    <n v="3"/>
    <n v="6"/>
    <n v="3296.9"/>
    <n v="58"/>
    <n v="3.8"/>
    <s v="UPI"/>
    <n v="43.7"/>
    <n v="0.45290000000000002"/>
    <n v="1"/>
    <s v="High Delivery Delays"/>
  </r>
  <r>
    <x v="3"/>
    <m/>
    <n v="70"/>
    <m/>
    <s v="Male"/>
    <s v="Central"/>
    <s v="Organic"/>
    <n v="34"/>
    <n v="67"/>
    <n v="9"/>
    <n v="205.51"/>
    <n v="15024.17"/>
    <n v="0"/>
    <n v="1564"/>
    <n v="1"/>
    <n v="9.1999999999999993"/>
    <n v="2"/>
    <n v="0.27"/>
    <n v="2"/>
    <s v="Payment"/>
    <n v="0"/>
    <n v="0"/>
    <n v="0"/>
    <n v="30"/>
    <n v="4"/>
    <s v="COD"/>
    <n v="18.600000000000001"/>
    <n v="0.28050000000000003"/>
    <n v="0"/>
    <s v="NA"/>
  </r>
  <r>
    <x v="0"/>
    <m/>
    <n v="20"/>
    <m/>
    <s v="Female"/>
    <s v="South"/>
    <s v="App Ads"/>
    <n v="25"/>
    <n v="35"/>
    <n v="7"/>
    <n v="172.85"/>
    <n v="5656.91"/>
    <n v="0"/>
    <n v="669"/>
    <n v="0"/>
    <n v="11.2"/>
    <n v="1"/>
    <n v="0.45"/>
    <n v="2"/>
    <s v="Delivery Delay"/>
    <n v="1"/>
    <n v="1"/>
    <n v="442.39"/>
    <n v="22"/>
    <n v="3.6"/>
    <s v="Debit Card"/>
    <n v="21"/>
    <n v="0.29549999999999998"/>
    <n v="0"/>
    <s v="NA"/>
  </r>
  <r>
    <x v="1"/>
    <m/>
    <n v="52"/>
    <m/>
    <s v="Female"/>
    <s v="Central"/>
    <s v="Referral"/>
    <n v="21"/>
    <n v="22"/>
    <n v="2"/>
    <n v="493.27"/>
    <n v="9833.1299999999992"/>
    <n v="0"/>
    <n v="1368"/>
    <n v="1"/>
    <n v="15.9"/>
    <n v="1"/>
    <n v="0.24"/>
    <n v="0"/>
    <s v="None"/>
    <n v="1"/>
    <n v="1"/>
    <n v="591.97"/>
    <n v="3"/>
    <n v="4.2"/>
    <s v="UPI"/>
    <n v="12.4"/>
    <n v="0.2445"/>
    <n v="0"/>
    <s v="NA"/>
  </r>
  <r>
    <x v="3"/>
    <m/>
    <n v="68"/>
    <m/>
    <s v="Female"/>
    <s v="North"/>
    <s v="Social"/>
    <n v="50"/>
    <n v="99"/>
    <n v="19"/>
    <n v="397.76"/>
    <n v="38093.629999999997"/>
    <n v="0"/>
    <n v="4429"/>
    <n v="2"/>
    <n v="23"/>
    <n v="0"/>
    <n v="0.03"/>
    <n v="4"/>
    <s v="Delivery Delay"/>
    <n v="0"/>
    <n v="8"/>
    <n v="1306.8499999999999"/>
    <n v="29"/>
    <n v="4.3"/>
    <s v="UPI"/>
    <n v="29.2"/>
    <n v="0.34899999999999998"/>
    <n v="0"/>
    <s v="NA"/>
  </r>
  <r>
    <x v="3"/>
    <m/>
    <n v="62"/>
    <m/>
    <s v="Male"/>
    <s v="North"/>
    <s v="App Ads"/>
    <n v="3"/>
    <n v="4"/>
    <n v="1"/>
    <n v="291.88"/>
    <n v="1246.02"/>
    <n v="0"/>
    <n v="402"/>
    <n v="0"/>
    <n v="8.9"/>
    <n v="0"/>
    <n v="0.31"/>
    <n v="2"/>
    <s v="Quality"/>
    <n v="0"/>
    <n v="0"/>
    <n v="0"/>
    <n v="33"/>
    <n v="4.2"/>
    <s v="Wallet"/>
    <n v="25.7"/>
    <n v="0.32529999999999998"/>
    <n v="0"/>
    <s v="NA"/>
  </r>
  <r>
    <x v="2"/>
    <m/>
    <n v="38"/>
    <m/>
    <s v="Female"/>
    <s v="North"/>
    <s v="App Ads"/>
    <n v="31"/>
    <n v="65"/>
    <n v="12"/>
    <n v="511.15"/>
    <n v="34146.5"/>
    <n v="0"/>
    <n v="3389"/>
    <n v="2"/>
    <n v="11.5"/>
    <n v="0"/>
    <n v="0.3"/>
    <n v="1"/>
    <s v="Payment"/>
    <n v="3"/>
    <n v="2"/>
    <n v="430.15"/>
    <n v="25"/>
    <n v="3.1"/>
    <s v="UPI"/>
    <n v="25.8"/>
    <n v="0.32590000000000002"/>
    <n v="0"/>
    <s v="NA"/>
  </r>
  <r>
    <x v="0"/>
    <m/>
    <n v="23"/>
    <m/>
    <s v="Male"/>
    <s v="West"/>
    <s v="App Ads"/>
    <n v="41"/>
    <n v="41"/>
    <n v="3"/>
    <n v="549.55999999999995"/>
    <n v="21204.880000000001"/>
    <n v="0"/>
    <n v="2659"/>
    <n v="1"/>
    <n v="6.9"/>
    <n v="2"/>
    <n v="0.2"/>
    <n v="3"/>
    <s v="App Issue"/>
    <n v="1"/>
    <n v="2"/>
    <n v="115.58"/>
    <n v="159"/>
    <n v="2.9"/>
    <s v="UPI"/>
    <n v="65.5"/>
    <n v="0.61429999999999996"/>
    <n v="1"/>
    <s v="Price/Discount Reliance"/>
  </r>
  <r>
    <x v="3"/>
    <m/>
    <n v="66"/>
    <m/>
    <s v="Male"/>
    <s v="West"/>
    <s v="Social"/>
    <n v="15"/>
    <n v="14"/>
    <n v="2"/>
    <n v="438.01"/>
    <n v="6556.8"/>
    <n v="1"/>
    <n v="673"/>
    <n v="1"/>
    <n v="0"/>
    <n v="1"/>
    <n v="0.21"/>
    <n v="2"/>
    <s v="Delivery Delay"/>
    <n v="0"/>
    <n v="0"/>
    <n v="0"/>
    <n v="45"/>
    <n v="3.3"/>
    <s v="Wallet"/>
    <n v="24"/>
    <n v="0.31409999999999999"/>
    <n v="0"/>
    <s v="NA"/>
  </r>
  <r>
    <x v="3"/>
    <m/>
    <n v="66"/>
    <m/>
    <s v="Male"/>
    <s v="Central"/>
    <s v="App Ads"/>
    <n v="48"/>
    <n v="128"/>
    <n v="6"/>
    <n v="375.16"/>
    <n v="50927.31"/>
    <n v="0"/>
    <n v="4893"/>
    <n v="5"/>
    <n v="6.6"/>
    <n v="4"/>
    <n v="0.44"/>
    <n v="2"/>
    <s v="Quality"/>
    <n v="3"/>
    <n v="10"/>
    <n v="2627.85"/>
    <n v="16"/>
    <n v="3.6"/>
    <s v="UPI"/>
    <n v="34.200000000000003"/>
    <n v="0.38340000000000002"/>
    <n v="0"/>
    <s v="NA"/>
  </r>
  <r>
    <x v="1"/>
    <m/>
    <n v="48"/>
    <m/>
    <s v="Male"/>
    <s v="West"/>
    <s v="App Ads"/>
    <n v="31"/>
    <n v="61"/>
    <n v="11"/>
    <n v="418.27"/>
    <n v="24592.89"/>
    <n v="0"/>
    <n v="2639"/>
    <n v="2"/>
    <n v="2.2000000000000002"/>
    <n v="0"/>
    <n v="0.44"/>
    <n v="4"/>
    <s v="Payment"/>
    <n v="0"/>
    <n v="1"/>
    <n v="201.9"/>
    <n v="43"/>
    <n v="2.7"/>
    <s v="Debit Card"/>
    <n v="28.6"/>
    <n v="0.34470000000000001"/>
    <n v="0"/>
    <s v="NA"/>
  </r>
  <r>
    <x v="3"/>
    <m/>
    <n v="69"/>
    <m/>
    <s v="Female"/>
    <s v="South"/>
    <s v="Organic"/>
    <n v="25"/>
    <n v="48"/>
    <n v="4"/>
    <n v="585.52"/>
    <n v="25666.880000000001"/>
    <n v="0"/>
    <n v="2759"/>
    <n v="0"/>
    <n v="0"/>
    <n v="2"/>
    <n v="0.49"/>
    <n v="2"/>
    <s v="Item Missing"/>
    <n v="1"/>
    <n v="0"/>
    <n v="114.01"/>
    <n v="22"/>
    <n v="4"/>
    <s v="UPI"/>
    <n v="17.399999999999999"/>
    <n v="0.27350000000000002"/>
    <n v="0"/>
    <s v="NA"/>
  </r>
  <r>
    <x v="0"/>
    <m/>
    <n v="18"/>
    <m/>
    <s v="Female"/>
    <s v="Central"/>
    <s v="Referral"/>
    <n v="52"/>
    <n v="73"/>
    <n v="4"/>
    <n v="571.91"/>
    <n v="42592.56"/>
    <n v="0"/>
    <n v="4381"/>
    <n v="4"/>
    <n v="1"/>
    <n v="0"/>
    <n v="0.42"/>
    <n v="2"/>
    <s v="Quality"/>
    <n v="0"/>
    <n v="0"/>
    <n v="0"/>
    <n v="17"/>
    <n v="4.7"/>
    <s v="Wallet"/>
    <n v="12.4"/>
    <n v="0.2447"/>
    <n v="0"/>
    <s v="NA"/>
  </r>
  <r>
    <x v="1"/>
    <m/>
    <n v="50"/>
    <m/>
    <s v="Male"/>
    <s v="Central"/>
    <s v="Referral"/>
    <n v="6"/>
    <n v="14"/>
    <n v="2"/>
    <n v="417.8"/>
    <n v="6369.06"/>
    <n v="1"/>
    <n v="986"/>
    <n v="0"/>
    <n v="21.9"/>
    <n v="1"/>
    <n v="0.36"/>
    <n v="0"/>
    <s v="None"/>
    <n v="1"/>
    <n v="1"/>
    <n v="477.19"/>
    <n v="97"/>
    <n v="4.5"/>
    <s v="Debit Card"/>
    <n v="45.2"/>
    <n v="0.46410000000000001"/>
    <n v="1"/>
    <s v="Frequent SLA Breaches"/>
  </r>
  <r>
    <x v="0"/>
    <m/>
    <n v="20"/>
    <m/>
    <s v="Female"/>
    <s v="West"/>
    <s v="App Ads"/>
    <n v="14"/>
    <n v="23"/>
    <n v="1"/>
    <n v="461.37"/>
    <n v="10984.03"/>
    <n v="0"/>
    <n v="1597"/>
    <n v="1"/>
    <n v="8.1999999999999993"/>
    <n v="1"/>
    <n v="0.33"/>
    <n v="0"/>
    <s v="None"/>
    <n v="1"/>
    <n v="0"/>
    <n v="170.36"/>
    <n v="37"/>
    <n v="4.0999999999999996"/>
    <s v="Wallet"/>
    <n v="24.4"/>
    <n v="0.31690000000000002"/>
    <n v="0"/>
    <s v="NA"/>
  </r>
  <r>
    <x v="3"/>
    <m/>
    <n v="67"/>
    <m/>
    <s v="Female"/>
    <s v="East"/>
    <s v="App Ads"/>
    <n v="49"/>
    <n v="119"/>
    <n v="8"/>
    <n v="990.81"/>
    <n v="126756.99"/>
    <n v="0"/>
    <n v="10000"/>
    <n v="1"/>
    <n v="5"/>
    <n v="2"/>
    <n v="0.34"/>
    <n v="8"/>
    <s v="Payment"/>
    <n v="4"/>
    <n v="1"/>
    <n v="1446.17"/>
    <n v="42"/>
    <n v="3.5"/>
    <s v="Wallet"/>
    <n v="30.5"/>
    <n v="0.35780000000000001"/>
    <n v="0"/>
    <s v="NA"/>
  </r>
  <r>
    <x v="1"/>
    <m/>
    <n v="54"/>
    <m/>
    <s v="Female"/>
    <s v="West"/>
    <s v="Partner"/>
    <n v="7"/>
    <n v="10"/>
    <n v="1"/>
    <n v="698.77"/>
    <n v="6358.65"/>
    <n v="0"/>
    <n v="1069"/>
    <n v="1"/>
    <n v="5.2"/>
    <n v="0"/>
    <n v="0.43"/>
    <n v="2"/>
    <s v="Quality"/>
    <n v="1"/>
    <n v="1"/>
    <n v="103.61"/>
    <n v="35"/>
    <n v="3.9"/>
    <s v="UPI"/>
    <n v="32.700000000000003"/>
    <n v="0.37330000000000002"/>
    <n v="0"/>
    <s v="NA"/>
  </r>
  <r>
    <x v="3"/>
    <m/>
    <n v="66"/>
    <m/>
    <s v="Female"/>
    <s v="North"/>
    <s v="Referral"/>
    <n v="1"/>
    <n v="1"/>
    <n v="0"/>
    <n v="450.62"/>
    <n v="412.52"/>
    <n v="0"/>
    <n v="467"/>
    <n v="0"/>
    <n v="14.6"/>
    <n v="0"/>
    <n v="0.45"/>
    <n v="1"/>
    <s v="App Issue"/>
    <n v="0"/>
    <n v="0"/>
    <n v="0"/>
    <n v="42"/>
    <n v="4.4000000000000004"/>
    <s v="Credit Card"/>
    <n v="30"/>
    <n v="0.35439999999999999"/>
    <n v="0"/>
    <s v="NA"/>
  </r>
  <r>
    <x v="1"/>
    <m/>
    <n v="47"/>
    <m/>
    <s v="Female"/>
    <s v="Central"/>
    <s v="App Ads"/>
    <n v="53"/>
    <n v="65"/>
    <n v="2"/>
    <n v="616.82000000000005"/>
    <n v="38944.22"/>
    <n v="0"/>
    <n v="4212"/>
    <n v="4"/>
    <n v="13.5"/>
    <n v="1"/>
    <n v="0.52"/>
    <n v="1"/>
    <s v="Item Missing"/>
    <n v="1"/>
    <n v="2"/>
    <n v="1180.77"/>
    <n v="21"/>
    <n v="4.5999999999999996"/>
    <s v="UPI"/>
    <n v="22.1"/>
    <n v="0.3024"/>
    <n v="0"/>
    <s v="NA"/>
  </r>
  <r>
    <x v="0"/>
    <m/>
    <n v="22"/>
    <m/>
    <s v="Male"/>
    <s v="Central"/>
    <s v="Social"/>
    <n v="0"/>
    <n v="0"/>
    <n v="0"/>
    <n v="491.35"/>
    <n v="0"/>
    <n v="1"/>
    <n v="42"/>
    <n v="0"/>
    <n v="23.3"/>
    <n v="0"/>
    <n v="0.55000000000000004"/>
    <n v="0"/>
    <s v="None"/>
    <n v="0"/>
    <n v="0"/>
    <n v="0"/>
    <n v="20"/>
    <n v="2.5"/>
    <s v="Debit Card"/>
    <n v="25.4"/>
    <n v="0.32329999999999998"/>
    <n v="0"/>
    <s v="NA"/>
  </r>
  <r>
    <x v="0"/>
    <m/>
    <n v="19"/>
    <m/>
    <s v="Male"/>
    <s v="West"/>
    <s v="Referral"/>
    <n v="52"/>
    <n v="52"/>
    <n v="3"/>
    <n v="623.21"/>
    <n v="34218.68"/>
    <n v="1"/>
    <n v="3757"/>
    <n v="4"/>
    <n v="0"/>
    <n v="3"/>
    <n v="0.67"/>
    <n v="2"/>
    <s v="Payment"/>
    <n v="2"/>
    <n v="0"/>
    <n v="271.75"/>
    <n v="11"/>
    <n v="3.7"/>
    <s v="Credit Card"/>
    <n v="16.7"/>
    <n v="0.26919999999999999"/>
    <n v="0"/>
    <s v="NA"/>
  </r>
  <r>
    <x v="2"/>
    <m/>
    <n v="35"/>
    <m/>
    <s v="Female"/>
    <s v="North"/>
    <s v="App Ads"/>
    <n v="48"/>
    <n v="156"/>
    <n v="20"/>
    <n v="359.67"/>
    <n v="53927.18"/>
    <n v="0"/>
    <n v="6079"/>
    <n v="6"/>
    <n v="30.2"/>
    <n v="1"/>
    <n v="0.34"/>
    <n v="3"/>
    <s v="Payment"/>
    <n v="6"/>
    <n v="2"/>
    <n v="432.15"/>
    <n v="32"/>
    <n v="4.0999999999999996"/>
    <s v="UPI"/>
    <n v="36"/>
    <n v="0.3962"/>
    <n v="0"/>
    <s v="NA"/>
  </r>
  <r>
    <x v="1"/>
    <m/>
    <n v="57"/>
    <m/>
    <s v="Female"/>
    <s v="North"/>
    <s v="App Ads"/>
    <n v="51"/>
    <n v="36"/>
    <n v="1"/>
    <n v="534.29999999999995"/>
    <n v="17633.25"/>
    <n v="0"/>
    <n v="2134"/>
    <n v="2"/>
    <n v="0"/>
    <n v="0"/>
    <n v="0.45"/>
    <n v="3"/>
    <s v="Item Missing"/>
    <n v="1"/>
    <n v="2"/>
    <n v="498.79"/>
    <n v="9"/>
    <n v="3.7"/>
    <s v="UPI"/>
    <n v="12.4"/>
    <n v="0.24479999999999999"/>
    <n v="0"/>
    <s v="NA"/>
  </r>
  <r>
    <x v="2"/>
    <m/>
    <n v="26"/>
    <m/>
    <s v="Female"/>
    <s v="Central"/>
    <s v="Referral"/>
    <n v="3"/>
    <n v="5"/>
    <n v="1"/>
    <n v="568.24"/>
    <n v="2759.87"/>
    <n v="0"/>
    <n v="779"/>
    <n v="0"/>
    <n v="3.7"/>
    <n v="0"/>
    <n v="0.53"/>
    <n v="2"/>
    <s v="App Issue"/>
    <n v="0"/>
    <n v="0"/>
    <n v="0"/>
    <n v="48"/>
    <n v="4.0999999999999996"/>
    <s v="Credit Card"/>
    <n v="30.8"/>
    <n v="0.35980000000000001"/>
    <n v="0"/>
    <s v="NA"/>
  </r>
  <r>
    <x v="3"/>
    <m/>
    <n v="63"/>
    <m/>
    <s v="Male"/>
    <s v="Central"/>
    <s v="Organic"/>
    <n v="16"/>
    <n v="44"/>
    <n v="5"/>
    <n v="443.25"/>
    <n v="20227.45"/>
    <n v="0"/>
    <n v="2229"/>
    <n v="2"/>
    <n v="10.4"/>
    <n v="2"/>
    <n v="0.2"/>
    <n v="4"/>
    <s v="Item Missing"/>
    <n v="0"/>
    <n v="3"/>
    <n v="571.16"/>
    <n v="14"/>
    <n v="2.4"/>
    <s v="Credit Card"/>
    <n v="24.9"/>
    <n v="0.31990000000000002"/>
    <n v="0"/>
    <s v="NA"/>
  </r>
  <r>
    <x v="2"/>
    <m/>
    <n v="30"/>
    <m/>
    <s v="Male"/>
    <s v="West"/>
    <s v="Organic"/>
    <n v="11"/>
    <n v="22"/>
    <n v="3"/>
    <n v="394.72"/>
    <n v="8128.61"/>
    <n v="0"/>
    <n v="954"/>
    <n v="1"/>
    <n v="8.1999999999999993"/>
    <n v="0"/>
    <n v="0.81"/>
    <n v="1"/>
    <s v="Item Missing"/>
    <n v="0"/>
    <n v="0"/>
    <n v="0"/>
    <n v="31"/>
    <n v="3.6"/>
    <s v="UPI"/>
    <n v="25.7"/>
    <n v="0.3256"/>
    <n v="0"/>
    <s v="NA"/>
  </r>
  <r>
    <x v="1"/>
    <m/>
    <n v="44"/>
    <m/>
    <s v="Female"/>
    <s v="Central"/>
    <s v="Referral"/>
    <n v="48"/>
    <n v="73"/>
    <n v="8"/>
    <n v="473.12"/>
    <n v="31674.11"/>
    <n v="0"/>
    <n v="3902"/>
    <n v="6"/>
    <n v="31.8"/>
    <n v="0"/>
    <n v="0.14000000000000001"/>
    <n v="2"/>
    <s v="Delivery Delay"/>
    <n v="1"/>
    <n v="2"/>
    <n v="529.29"/>
    <n v="71"/>
    <n v="3.8"/>
    <s v="UPI"/>
    <n v="38.9"/>
    <n v="0.4173"/>
    <n v="1"/>
    <s v="Switched to Competitor"/>
  </r>
  <r>
    <x v="2"/>
    <m/>
    <n v="28"/>
    <m/>
    <s v="Male"/>
    <s v="East"/>
    <s v="Social"/>
    <n v="16"/>
    <n v="44"/>
    <n v="5"/>
    <n v="283.33999999999997"/>
    <n v="12719.05"/>
    <n v="0"/>
    <n v="1727"/>
    <n v="3"/>
    <n v="14"/>
    <n v="2"/>
    <n v="0.37"/>
    <n v="1"/>
    <s v="Item Missing"/>
    <n v="1"/>
    <n v="2"/>
    <n v="909.53"/>
    <n v="48"/>
    <n v="4.2"/>
    <s v="Credit Card"/>
    <n v="34.6"/>
    <n v="0.38629999999999998"/>
    <n v="0"/>
    <s v="NA"/>
  </r>
  <r>
    <x v="1"/>
    <m/>
    <n v="42"/>
    <m/>
    <s v="Female"/>
    <s v="Central"/>
    <s v="Organic"/>
    <n v="15"/>
    <n v="16"/>
    <n v="2"/>
    <n v="398.81"/>
    <n v="6189.55"/>
    <n v="0"/>
    <n v="862"/>
    <n v="1"/>
    <n v="0"/>
    <n v="0"/>
    <n v="0.39"/>
    <n v="1"/>
    <s v="App Issue"/>
    <n v="0"/>
    <n v="1"/>
    <n v="289.7"/>
    <n v="26"/>
    <n v="3.7"/>
    <s v="UPI"/>
    <n v="24.4"/>
    <n v="0.31719999999999998"/>
    <n v="0"/>
    <s v="NA"/>
  </r>
  <r>
    <x v="1"/>
    <m/>
    <n v="41"/>
    <m/>
    <s v="Female"/>
    <s v="North"/>
    <s v="Organic"/>
    <n v="35"/>
    <n v="55"/>
    <n v="6"/>
    <n v="380.03"/>
    <n v="22156.79"/>
    <n v="0"/>
    <n v="2337"/>
    <n v="4"/>
    <n v="0"/>
    <n v="1"/>
    <n v="0.16"/>
    <n v="1"/>
    <s v="Quality"/>
    <n v="2"/>
    <n v="1"/>
    <n v="783.98"/>
    <n v="77"/>
    <n v="3.1"/>
    <s v="Credit Card"/>
    <n v="35"/>
    <n v="0.3891"/>
    <n v="0"/>
    <s v="NA"/>
  </r>
  <r>
    <x v="0"/>
    <m/>
    <n v="18"/>
    <m/>
    <s v="Male"/>
    <s v="North"/>
    <s v="App Ads"/>
    <n v="37"/>
    <n v="19"/>
    <n v="2"/>
    <n v="548.64"/>
    <n v="9911.02"/>
    <n v="0"/>
    <n v="1452"/>
    <n v="1"/>
    <n v="23.1"/>
    <n v="0"/>
    <n v="0.2"/>
    <n v="2"/>
    <s v="Delivery Delay"/>
    <n v="1"/>
    <n v="1"/>
    <n v="709.2"/>
    <n v="17"/>
    <n v="2.6"/>
    <s v="UPI"/>
    <n v="22.5"/>
    <n v="0.30459999999999998"/>
    <n v="0"/>
    <s v="NA"/>
  </r>
  <r>
    <x v="1"/>
    <m/>
    <n v="48"/>
    <m/>
    <s v="Male"/>
    <s v="East"/>
    <s v="Partner"/>
    <n v="30"/>
    <n v="75"/>
    <n v="6"/>
    <n v="507.91"/>
    <n v="36679.51"/>
    <n v="0"/>
    <n v="4207"/>
    <n v="1"/>
    <n v="19.899999999999999"/>
    <n v="4"/>
    <n v="0.19"/>
    <n v="4"/>
    <s v="Quality"/>
    <n v="4"/>
    <n v="4"/>
    <n v="1091.1199999999999"/>
    <n v="23"/>
    <n v="3.3"/>
    <s v="UPI"/>
    <n v="28.9"/>
    <n v="0.34699999999999998"/>
    <n v="0"/>
    <s v="NA"/>
  </r>
  <r>
    <x v="1"/>
    <m/>
    <n v="59"/>
    <m/>
    <s v="Male"/>
    <s v="South"/>
    <s v="Organic"/>
    <n v="7"/>
    <n v="16"/>
    <n v="1"/>
    <n v="523.61"/>
    <n v="8931.81"/>
    <n v="0"/>
    <n v="1265"/>
    <n v="1"/>
    <n v="0"/>
    <n v="1"/>
    <n v="0.06"/>
    <n v="1"/>
    <s v="App Issue"/>
    <n v="0"/>
    <n v="0"/>
    <n v="0"/>
    <n v="18"/>
    <n v="4"/>
    <s v="Credit Card"/>
    <n v="24.5"/>
    <n v="0.31780000000000003"/>
    <n v="0"/>
    <s v="NA"/>
  </r>
  <r>
    <x v="3"/>
    <m/>
    <n v="67"/>
    <m/>
    <s v="Male"/>
    <s v="South"/>
    <s v="App Ads"/>
    <n v="25"/>
    <n v="56"/>
    <n v="5"/>
    <n v="587.45000000000005"/>
    <n v="34827.26"/>
    <n v="0"/>
    <n v="4075"/>
    <n v="4"/>
    <n v="4.3"/>
    <n v="2"/>
    <n v="0.35"/>
    <n v="4"/>
    <s v="Item Missing"/>
    <n v="0"/>
    <n v="1"/>
    <n v="139.83000000000001"/>
    <n v="38"/>
    <n v="2.4"/>
    <s v="UPI"/>
    <n v="31.5"/>
    <n v="0.3649"/>
    <n v="0"/>
    <s v="NA"/>
  </r>
  <r>
    <x v="2"/>
    <m/>
    <n v="35"/>
    <m/>
    <s v="Female"/>
    <s v="West"/>
    <s v="Organic"/>
    <n v="25"/>
    <n v="48"/>
    <n v="5"/>
    <n v="312.11"/>
    <n v="15355.51"/>
    <n v="0"/>
    <n v="1825"/>
    <n v="0"/>
    <n v="13.4"/>
    <n v="1"/>
    <n v="0.17"/>
    <n v="4"/>
    <s v="Item Missing"/>
    <n v="2"/>
    <n v="3"/>
    <n v="786.83"/>
    <n v="86"/>
    <n v="3.3"/>
    <s v="Credit Card"/>
    <n v="42.2"/>
    <n v="0.44209999999999999"/>
    <n v="1"/>
    <s v="Low Personalization"/>
  </r>
  <r>
    <x v="3"/>
    <m/>
    <n v="64"/>
    <m/>
    <s v="Female"/>
    <s v="North"/>
    <s v="Organic"/>
    <n v="31"/>
    <n v="58"/>
    <n v="9"/>
    <n v="640.32000000000005"/>
    <n v="36525.360000000001"/>
    <n v="0"/>
    <n v="3768"/>
    <n v="1"/>
    <n v="0.3"/>
    <n v="3"/>
    <n v="0.43"/>
    <n v="4"/>
    <s v="Quality"/>
    <n v="1"/>
    <n v="4"/>
    <n v="1018.56"/>
    <n v="74"/>
    <n v="4.0999999999999996"/>
    <s v="UPI"/>
    <n v="47.4"/>
    <n v="0.48020000000000002"/>
    <n v="1"/>
    <s v="Product Unavailability"/>
  </r>
  <r>
    <x v="3"/>
    <m/>
    <n v="64"/>
    <m/>
    <s v="Male"/>
    <s v="West"/>
    <s v="Social"/>
    <n v="55"/>
    <n v="104"/>
    <n v="10"/>
    <n v="556.04"/>
    <n v="62330.83"/>
    <n v="0"/>
    <n v="6091"/>
    <n v="6"/>
    <n v="6.5"/>
    <n v="5"/>
    <n v="0.25"/>
    <n v="4"/>
    <s v="App Issue"/>
    <n v="5"/>
    <n v="1"/>
    <n v="1486.26"/>
    <n v="3"/>
    <n v="2.8"/>
    <s v="Credit Card"/>
    <n v="24.1"/>
    <n v="0.31519999999999998"/>
    <n v="0"/>
    <s v="NA"/>
  </r>
  <r>
    <x v="3"/>
    <m/>
    <n v="70"/>
    <m/>
    <s v="Female"/>
    <s v="North"/>
    <s v="App Ads"/>
    <n v="21"/>
    <n v="43"/>
    <n v="7"/>
    <n v="281.37"/>
    <n v="11237.17"/>
    <n v="0"/>
    <n v="1602"/>
    <n v="3"/>
    <n v="10.5"/>
    <n v="2"/>
    <n v="0.39"/>
    <n v="1"/>
    <s v="Payment"/>
    <n v="2"/>
    <n v="2"/>
    <n v="889.14"/>
    <n v="39"/>
    <n v="4.0999999999999996"/>
    <s v="Credit Card"/>
    <n v="36.700000000000003"/>
    <n v="0.40179999999999999"/>
    <n v="0"/>
    <s v="NA"/>
  </r>
  <r>
    <x v="2"/>
    <m/>
    <n v="37"/>
    <m/>
    <s v="Male"/>
    <s v="West"/>
    <s v="App Ads"/>
    <n v="1"/>
    <n v="2"/>
    <n v="0"/>
    <n v="539.62"/>
    <n v="1101.69"/>
    <n v="0"/>
    <n v="172"/>
    <n v="0"/>
    <n v="0"/>
    <n v="0"/>
    <n v="0.17"/>
    <n v="0"/>
    <s v="None"/>
    <n v="0"/>
    <n v="0"/>
    <n v="0"/>
    <n v="58"/>
    <n v="4.8"/>
    <s v="Wallet"/>
    <n v="28.8"/>
    <n v="0.34620000000000001"/>
    <n v="0"/>
    <s v="NA"/>
  </r>
  <r>
    <x v="3"/>
    <m/>
    <n v="63"/>
    <m/>
    <s v="Male"/>
    <s v="North"/>
    <s v="Organic"/>
    <n v="6"/>
    <n v="6"/>
    <n v="0"/>
    <n v="514.42999999999995"/>
    <n v="3334.31"/>
    <n v="0"/>
    <n v="650"/>
    <n v="0"/>
    <n v="16.5"/>
    <n v="0"/>
    <n v="0.56000000000000005"/>
    <n v="0"/>
    <s v="None"/>
    <n v="0"/>
    <n v="0"/>
    <n v="0"/>
    <n v="15"/>
    <n v="3.3"/>
    <s v="UPI"/>
    <n v="23.4"/>
    <n v="0.3105"/>
    <n v="0"/>
    <s v="NA"/>
  </r>
  <r>
    <x v="1"/>
    <m/>
    <n v="47"/>
    <m/>
    <s v="Female"/>
    <s v="West"/>
    <s v="App Ads"/>
    <n v="9"/>
    <n v="2"/>
    <n v="0"/>
    <n v="495.71"/>
    <n v="894.88"/>
    <n v="0"/>
    <n v="247"/>
    <n v="0"/>
    <n v="29.3"/>
    <n v="0"/>
    <n v="0.48"/>
    <n v="1"/>
    <s v="Payment"/>
    <n v="0"/>
    <n v="0"/>
    <n v="0"/>
    <n v="105"/>
    <n v="4"/>
    <s v="UPI"/>
    <n v="47.5"/>
    <n v="0.48110000000000003"/>
    <n v="1"/>
    <s v="Infrequent Need"/>
  </r>
  <r>
    <x v="0"/>
    <m/>
    <n v="21"/>
    <m/>
    <s v="Female"/>
    <s v="East"/>
    <s v="Organic"/>
    <n v="52"/>
    <n v="180"/>
    <n v="14"/>
    <n v="334.78"/>
    <n v="65150.26"/>
    <n v="0"/>
    <n v="6171"/>
    <n v="0"/>
    <n v="6"/>
    <n v="7"/>
    <n v="0.6"/>
    <n v="7"/>
    <s v="Delivery Delay"/>
    <n v="9"/>
    <n v="2"/>
    <n v="1731.5"/>
    <n v="3"/>
    <n v="1.1000000000000001"/>
    <s v="Credit Card"/>
    <n v="32.200000000000003"/>
    <n v="0.36959999999999998"/>
    <n v="0"/>
    <s v="NA"/>
  </r>
  <r>
    <x v="2"/>
    <m/>
    <n v="32"/>
    <m/>
    <s v="Female"/>
    <s v="South"/>
    <s v="Referral"/>
    <n v="38"/>
    <n v="49"/>
    <n v="2"/>
    <n v="445.05"/>
    <n v="20715.39"/>
    <n v="0"/>
    <n v="2357"/>
    <n v="1"/>
    <n v="0"/>
    <n v="2"/>
    <n v="0.56999999999999995"/>
    <n v="3"/>
    <s v="Payment"/>
    <n v="1"/>
    <n v="2"/>
    <n v="699.63"/>
    <n v="51"/>
    <n v="3.3"/>
    <s v="Credit Card"/>
    <n v="29.3"/>
    <n v="0.34949999999999998"/>
    <n v="0"/>
    <s v="NA"/>
  </r>
  <r>
    <x v="1"/>
    <m/>
    <n v="53"/>
    <m/>
    <s v="Male"/>
    <s v="South"/>
    <s v="App Ads"/>
    <n v="17"/>
    <n v="28"/>
    <n v="5"/>
    <n v="526.24"/>
    <n v="14177.83"/>
    <n v="0"/>
    <n v="2067"/>
    <n v="1"/>
    <n v="15.5"/>
    <n v="1"/>
    <n v="0.28000000000000003"/>
    <n v="3"/>
    <s v="App Issue"/>
    <n v="1"/>
    <n v="2"/>
    <n v="763.3"/>
    <n v="39"/>
    <n v="4.5999999999999996"/>
    <s v="UPI"/>
    <n v="27.7"/>
    <n v="0.33889999999999998"/>
    <n v="0"/>
    <s v="NA"/>
  </r>
  <r>
    <x v="2"/>
    <m/>
    <n v="26"/>
    <m/>
    <s v="Female"/>
    <s v="North"/>
    <s v="App Ads"/>
    <n v="48"/>
    <n v="129"/>
    <n v="20"/>
    <n v="451.61"/>
    <n v="53864.78"/>
    <n v="0"/>
    <n v="5661"/>
    <n v="7"/>
    <n v="16.7"/>
    <n v="2"/>
    <n v="0.22"/>
    <n v="6"/>
    <s v="Quality"/>
    <n v="6"/>
    <n v="7"/>
    <n v="3542.01"/>
    <n v="71"/>
    <n v="2.8"/>
    <s v="Debit Card"/>
    <n v="55.3"/>
    <n v="0.54"/>
    <n v="1"/>
    <s v="Low Personalization"/>
  </r>
  <r>
    <x v="1"/>
    <m/>
    <n v="41"/>
    <m/>
    <s v="Male"/>
    <s v="South"/>
    <s v="App Ads"/>
    <n v="59"/>
    <n v="122"/>
    <n v="4"/>
    <n v="288.45999999999998"/>
    <n v="37541.54"/>
    <n v="0"/>
    <n v="3473"/>
    <n v="3"/>
    <n v="0"/>
    <n v="6"/>
    <n v="0.7"/>
    <n v="7"/>
    <s v="App Issue"/>
    <n v="1"/>
    <n v="1"/>
    <n v="435.45"/>
    <n v="92"/>
    <n v="2.4"/>
    <s v="UPI"/>
    <n v="50.1"/>
    <n v="0.50109999999999999"/>
    <n v="1"/>
    <s v="Poor Service Resolution"/>
  </r>
  <r>
    <x v="1"/>
    <m/>
    <n v="59"/>
    <m/>
    <s v="Other"/>
    <s v="North"/>
    <s v="Organic"/>
    <n v="26"/>
    <n v="17"/>
    <n v="2"/>
    <n v="403.77"/>
    <n v="7258.55"/>
    <n v="1"/>
    <n v="761"/>
    <n v="1"/>
    <n v="0"/>
    <n v="0"/>
    <n v="0.83"/>
    <n v="2"/>
    <s v="App Issue"/>
    <n v="0"/>
    <n v="1"/>
    <n v="129.68"/>
    <n v="89"/>
    <n v="2.7"/>
    <s v="Credit Card"/>
    <n v="42.2"/>
    <n v="0.44209999999999999"/>
    <n v="1"/>
    <s v="Infrequent Need"/>
  </r>
  <r>
    <x v="0"/>
    <m/>
    <n v="25"/>
    <m/>
    <s v="Female"/>
    <s v="North"/>
    <s v="Social"/>
    <n v="47"/>
    <n v="41"/>
    <n v="7"/>
    <n v="489.76"/>
    <n v="21683.41"/>
    <n v="0"/>
    <n v="2471"/>
    <n v="1"/>
    <n v="19.7"/>
    <n v="2"/>
    <n v="0.18"/>
    <n v="4"/>
    <s v="Item Missing"/>
    <n v="0"/>
    <n v="1"/>
    <n v="129.51"/>
    <n v="3"/>
    <n v="2.7"/>
    <s v="Credit Card"/>
    <n v="12.6"/>
    <n v="0.24579999999999999"/>
    <n v="0"/>
    <s v="NA"/>
  </r>
  <r>
    <x v="1"/>
    <m/>
    <n v="44"/>
    <m/>
    <s v="Female"/>
    <s v="West"/>
    <s v="Partner"/>
    <n v="46"/>
    <n v="115"/>
    <n v="3"/>
    <n v="425.29"/>
    <n v="46541.77"/>
    <n v="1"/>
    <n v="4780"/>
    <n v="2"/>
    <n v="5.7"/>
    <n v="5"/>
    <n v="0.26"/>
    <n v="3"/>
    <s v="App Issue"/>
    <n v="2"/>
    <n v="2"/>
    <n v="450.51"/>
    <n v="23"/>
    <n v="4"/>
    <s v="Debit Card"/>
    <n v="19.2"/>
    <n v="0.28439999999999999"/>
    <n v="0"/>
    <s v="NA"/>
  </r>
  <r>
    <x v="2"/>
    <m/>
    <n v="29"/>
    <m/>
    <s v="Male"/>
    <s v="North"/>
    <s v="Social"/>
    <n v="16"/>
    <n v="36"/>
    <n v="3"/>
    <n v="673.02"/>
    <n v="25575.64"/>
    <n v="0"/>
    <n v="2562"/>
    <n v="2"/>
    <n v="10.8"/>
    <n v="0"/>
    <n v="0.46"/>
    <n v="4"/>
    <s v="Quality"/>
    <n v="1"/>
    <n v="2"/>
    <n v="869.71"/>
    <n v="30"/>
    <n v="4.3"/>
    <s v="UPI"/>
    <n v="30.5"/>
    <n v="0.3579"/>
    <n v="0"/>
    <s v="NA"/>
  </r>
  <r>
    <x v="1"/>
    <m/>
    <n v="46"/>
    <m/>
    <s v="Male"/>
    <s v="North"/>
    <s v="Organic"/>
    <n v="59"/>
    <n v="82"/>
    <n v="5"/>
    <n v="537.64"/>
    <n v="42941.38"/>
    <n v="0"/>
    <n v="4868"/>
    <n v="0"/>
    <n v="5.8"/>
    <n v="0"/>
    <n v="0.2"/>
    <n v="4"/>
    <s v="Delivery Delay"/>
    <n v="2"/>
    <n v="3"/>
    <n v="756.38"/>
    <n v="59"/>
    <n v="4.0999999999999996"/>
    <s v="Credit Card"/>
    <n v="28.8"/>
    <n v="0.3463"/>
    <n v="0"/>
    <s v="NA"/>
  </r>
  <r>
    <x v="2"/>
    <m/>
    <n v="30"/>
    <m/>
    <s v="Female"/>
    <s v="South"/>
    <s v="Organic"/>
    <n v="57"/>
    <n v="101"/>
    <n v="11"/>
    <n v="532.97"/>
    <n v="58733.62"/>
    <n v="0"/>
    <n v="5103"/>
    <n v="5"/>
    <n v="22.3"/>
    <n v="1"/>
    <n v="0.54"/>
    <n v="3"/>
    <s v="Delivery Delay"/>
    <n v="5"/>
    <n v="7"/>
    <n v="3020.79"/>
    <n v="46"/>
    <n v="2.7"/>
    <s v="UPI"/>
    <n v="44.3"/>
    <n v="0.45710000000000001"/>
    <n v="1"/>
    <s v="Low Personalization"/>
  </r>
  <r>
    <x v="3"/>
    <m/>
    <n v="69"/>
    <m/>
    <s v="Male"/>
    <s v="East"/>
    <s v="App Ads"/>
    <n v="42"/>
    <n v="77"/>
    <n v="4"/>
    <n v="469.34"/>
    <n v="37253.21"/>
    <n v="0"/>
    <n v="3428"/>
    <n v="5"/>
    <n v="11.5"/>
    <n v="3"/>
    <n v="0.28999999999999998"/>
    <n v="5"/>
    <s v="App Issue"/>
    <n v="1"/>
    <n v="4"/>
    <n v="1317.48"/>
    <n v="13"/>
    <n v="3.4"/>
    <s v="UPI"/>
    <n v="33"/>
    <n v="0.37490000000000001"/>
    <n v="0"/>
    <s v="NA"/>
  </r>
  <r>
    <x v="0"/>
    <m/>
    <n v="22"/>
    <m/>
    <s v="Female"/>
    <s v="East"/>
    <s v="App Ads"/>
    <n v="59"/>
    <n v="118"/>
    <n v="3"/>
    <n v="395.22"/>
    <n v="43611.61"/>
    <n v="0"/>
    <n v="5301"/>
    <n v="4"/>
    <n v="8.3000000000000007"/>
    <n v="0"/>
    <n v="0.66"/>
    <n v="2"/>
    <s v="Quality"/>
    <n v="4"/>
    <n v="3"/>
    <n v="1221.5999999999999"/>
    <n v="58"/>
    <n v="2.2000000000000002"/>
    <s v="Debit Card"/>
    <n v="30.3"/>
    <n v="0.35659999999999997"/>
    <n v="0"/>
    <s v="NA"/>
  </r>
  <r>
    <x v="3"/>
    <m/>
    <n v="69"/>
    <m/>
    <s v="Female"/>
    <s v="West"/>
    <s v="Social"/>
    <n v="27"/>
    <n v="58"/>
    <n v="1"/>
    <n v="651.71"/>
    <n v="36592.589999999997"/>
    <n v="0"/>
    <n v="3719"/>
    <n v="4"/>
    <n v="13.9"/>
    <n v="1"/>
    <n v="0.01"/>
    <n v="4"/>
    <s v="Quality"/>
    <n v="3"/>
    <n v="2"/>
    <n v="0"/>
    <n v="31"/>
    <n v="2.8"/>
    <s v="UPI"/>
    <n v="33.4"/>
    <n v="0.37809999999999999"/>
    <n v="0"/>
    <s v="NA"/>
  </r>
  <r>
    <x v="1"/>
    <m/>
    <n v="59"/>
    <m/>
    <s v="Other"/>
    <s v="East"/>
    <s v="Referral"/>
    <n v="42"/>
    <n v="63"/>
    <n v="12"/>
    <n v="403.86"/>
    <n v="27924.22"/>
    <n v="0"/>
    <n v="2937"/>
    <n v="3"/>
    <n v="3.8"/>
    <n v="1"/>
    <n v="0.54"/>
    <n v="4"/>
    <s v="Quality"/>
    <n v="3"/>
    <n v="0"/>
    <n v="1269.6199999999999"/>
    <n v="14"/>
    <n v="4.0999999999999996"/>
    <s v="UPI"/>
    <n v="18.5"/>
    <n v="0.27979999999999999"/>
    <n v="0"/>
    <s v="NA"/>
  </r>
  <r>
    <x v="3"/>
    <m/>
    <n v="63"/>
    <m/>
    <s v="Male"/>
    <s v="East"/>
    <s v="App Ads"/>
    <n v="38"/>
    <n v="90"/>
    <n v="3"/>
    <n v="457.18"/>
    <n v="45199.55"/>
    <n v="0"/>
    <n v="4126"/>
    <n v="4"/>
    <n v="29"/>
    <n v="2"/>
    <n v="0.8"/>
    <n v="4"/>
    <s v="Quality"/>
    <n v="4"/>
    <n v="5"/>
    <n v="1471.88"/>
    <n v="47"/>
    <n v="2.2000000000000002"/>
    <s v="Debit Card"/>
    <n v="48.6"/>
    <n v="0.4894"/>
    <n v="1"/>
    <s v="Poor Service Resolution"/>
  </r>
  <r>
    <x v="3"/>
    <m/>
    <n v="63"/>
    <m/>
    <s v="Female"/>
    <s v="South"/>
    <s v="Organic"/>
    <n v="36"/>
    <n v="82"/>
    <n v="5"/>
    <n v="438.66"/>
    <n v="35749.410000000003"/>
    <n v="0"/>
    <n v="3737"/>
    <n v="3"/>
    <n v="20.8"/>
    <n v="4"/>
    <n v="0.71"/>
    <n v="3"/>
    <s v="Delivery Delay"/>
    <n v="3"/>
    <n v="6"/>
    <n v="859.38"/>
    <n v="19"/>
    <n v="2.5"/>
    <s v="Credit Card"/>
    <n v="33.5"/>
    <n v="0.379"/>
    <n v="0"/>
    <s v="NA"/>
  </r>
  <r>
    <x v="2"/>
    <m/>
    <n v="27"/>
    <m/>
    <s v="Male"/>
    <s v="South"/>
    <s v="Social"/>
    <n v="18"/>
    <n v="45"/>
    <n v="6"/>
    <n v="282.94"/>
    <n v="12340.1"/>
    <n v="0"/>
    <n v="1705"/>
    <n v="1"/>
    <n v="21.3"/>
    <n v="1"/>
    <n v="0.56000000000000005"/>
    <n v="3"/>
    <s v="App Issue"/>
    <n v="1"/>
    <n v="1"/>
    <n v="438.76"/>
    <n v="14"/>
    <n v="4.2"/>
    <s v="UPI"/>
    <n v="20.5"/>
    <n v="0.2923"/>
    <n v="0"/>
    <s v="NA"/>
  </r>
  <r>
    <x v="3"/>
    <m/>
    <n v="67"/>
    <m/>
    <s v="Male"/>
    <s v="West"/>
    <s v="Organic"/>
    <n v="21"/>
    <n v="51"/>
    <n v="7"/>
    <n v="502.08"/>
    <n v="25593.71"/>
    <n v="0"/>
    <n v="3023"/>
    <n v="0"/>
    <n v="5.0999999999999996"/>
    <n v="2"/>
    <n v="0.17"/>
    <n v="3"/>
    <s v="Payment"/>
    <n v="1"/>
    <n v="3"/>
    <n v="540.07000000000005"/>
    <n v="30"/>
    <n v="4.3"/>
    <s v="UPI"/>
    <n v="26.5"/>
    <n v="0.3306"/>
    <n v="0"/>
    <s v="NA"/>
  </r>
  <r>
    <x v="1"/>
    <m/>
    <n v="49"/>
    <m/>
    <s v="Female"/>
    <s v="South"/>
    <s v="Social"/>
    <n v="5"/>
    <n v="12"/>
    <n v="0"/>
    <n v="566"/>
    <n v="6365.61"/>
    <n v="0"/>
    <n v="912"/>
    <n v="1"/>
    <n v="11.1"/>
    <n v="0"/>
    <n v="0.83"/>
    <n v="2"/>
    <s v="Item Missing"/>
    <n v="0"/>
    <n v="0"/>
    <n v="0"/>
    <n v="47"/>
    <n v="4.2"/>
    <s v="Debit Card"/>
    <n v="32"/>
    <n v="0.36809999999999998"/>
    <n v="0"/>
    <s v="NA"/>
  </r>
  <r>
    <x v="3"/>
    <m/>
    <n v="68"/>
    <m/>
    <s v="Male"/>
    <s v="West"/>
    <s v="Social"/>
    <n v="30"/>
    <n v="43"/>
    <n v="5"/>
    <n v="380.27"/>
    <n v="16784.89"/>
    <n v="1"/>
    <n v="1972"/>
    <n v="0"/>
    <n v="15.5"/>
    <n v="1"/>
    <n v="0.2"/>
    <n v="2"/>
    <s v="App Issue"/>
    <n v="1"/>
    <n v="2"/>
    <n v="429.7"/>
    <n v="20"/>
    <n v="4.7"/>
    <s v="UPI"/>
    <n v="17.399999999999999"/>
    <n v="0.2732"/>
    <n v="0"/>
    <s v="NA"/>
  </r>
  <r>
    <x v="3"/>
    <m/>
    <n v="64"/>
    <m/>
    <s v="Female"/>
    <s v="East"/>
    <s v="Organic"/>
    <n v="8"/>
    <n v="14"/>
    <n v="1"/>
    <n v="413.62"/>
    <n v="5787.52"/>
    <n v="0"/>
    <n v="818"/>
    <n v="1"/>
    <n v="18.899999999999999"/>
    <n v="0"/>
    <n v="0.39"/>
    <n v="1"/>
    <s v="Quality"/>
    <n v="1"/>
    <n v="1"/>
    <n v="722.1"/>
    <n v="22"/>
    <n v="3.4"/>
    <s v="COD"/>
    <n v="20.399999999999999"/>
    <n v="0.2913"/>
    <n v="0"/>
    <s v="NA"/>
  </r>
  <r>
    <x v="1"/>
    <m/>
    <n v="48"/>
    <m/>
    <s v="Female"/>
    <s v="West"/>
    <s v="Social"/>
    <n v="30"/>
    <n v="34"/>
    <n v="2"/>
    <n v="350.62"/>
    <n v="10747.74"/>
    <n v="1"/>
    <n v="1754"/>
    <n v="0"/>
    <n v="0"/>
    <n v="1"/>
    <n v="0.47"/>
    <n v="2"/>
    <s v="Delivery Delay"/>
    <n v="2"/>
    <n v="2"/>
    <n v="1280.1600000000001"/>
    <n v="21"/>
    <n v="4.3"/>
    <s v="Debit Card"/>
    <n v="14.1"/>
    <n v="0.25409999999999999"/>
    <n v="0"/>
    <s v="NA"/>
  </r>
  <r>
    <x v="2"/>
    <m/>
    <n v="37"/>
    <m/>
    <s v="Female"/>
    <s v="East"/>
    <s v="Referral"/>
    <n v="26"/>
    <n v="51"/>
    <n v="8"/>
    <n v="664.5"/>
    <n v="36326.31"/>
    <n v="0"/>
    <n v="3181"/>
    <n v="4"/>
    <n v="19.5"/>
    <n v="0"/>
    <n v="0.53"/>
    <n v="3"/>
    <s v="Item Missing"/>
    <n v="3"/>
    <n v="0"/>
    <n v="744.59"/>
    <n v="13"/>
    <n v="3.9"/>
    <s v="Debit Card"/>
    <n v="24.7"/>
    <n v="0.31859999999999999"/>
    <n v="0"/>
    <s v="NA"/>
  </r>
  <r>
    <x v="0"/>
    <m/>
    <n v="24"/>
    <m/>
    <s v="Other"/>
    <s v="Central"/>
    <s v="Organic"/>
    <n v="8"/>
    <n v="9"/>
    <n v="2"/>
    <n v="501.11"/>
    <n v="4608.78"/>
    <n v="0"/>
    <n v="490"/>
    <n v="0"/>
    <n v="8.1"/>
    <n v="0"/>
    <n v="0.31"/>
    <n v="1"/>
    <s v="Payment"/>
    <n v="0"/>
    <n v="0"/>
    <n v="0"/>
    <n v="12"/>
    <n v="2.8"/>
    <s v="UPI"/>
    <n v="15.1"/>
    <n v="0.25979999999999998"/>
    <n v="0"/>
    <s v="NA"/>
  </r>
  <r>
    <x v="0"/>
    <m/>
    <n v="23"/>
    <m/>
    <s v="Female"/>
    <s v="South"/>
    <s v="App Ads"/>
    <n v="17"/>
    <n v="37"/>
    <n v="3"/>
    <n v="607.24"/>
    <n v="23107.71"/>
    <n v="0"/>
    <n v="2681"/>
    <n v="2"/>
    <n v="42.4"/>
    <n v="1"/>
    <n v="0.79"/>
    <n v="1"/>
    <s v="Item Missing"/>
    <n v="1"/>
    <n v="0"/>
    <n v="161.24"/>
    <n v="45"/>
    <n v="2"/>
    <s v="UPI"/>
    <n v="37"/>
    <n v="0.40389999999999998"/>
    <n v="0"/>
    <s v="NA"/>
  </r>
  <r>
    <x v="2"/>
    <m/>
    <n v="38"/>
    <m/>
    <s v="Male"/>
    <s v="South"/>
    <s v="Social"/>
    <n v="54"/>
    <n v="149"/>
    <n v="9"/>
    <n v="399.77"/>
    <n v="54724.1"/>
    <n v="0"/>
    <n v="6532"/>
    <n v="3"/>
    <n v="5.4"/>
    <n v="5"/>
    <n v="0.41"/>
    <n v="5"/>
    <s v="Delivery Delay"/>
    <n v="2"/>
    <n v="3"/>
    <n v="901.87"/>
    <n v="31"/>
    <n v="3.2"/>
    <s v="UPI"/>
    <n v="27.1"/>
    <n v="0.33439999999999998"/>
    <n v="0"/>
    <s v="NA"/>
  </r>
  <r>
    <x v="1"/>
    <m/>
    <n v="60"/>
    <m/>
    <s v="Female"/>
    <s v="Central"/>
    <s v="Referral"/>
    <n v="2"/>
    <n v="4"/>
    <n v="0"/>
    <n v="516.11"/>
    <n v="2041.74"/>
    <n v="0"/>
    <n v="452"/>
    <n v="0"/>
    <n v="17.7"/>
    <n v="0"/>
    <n v="0.44"/>
    <n v="1"/>
    <s v="App Issue"/>
    <n v="0"/>
    <n v="0"/>
    <n v="0"/>
    <n v="23"/>
    <n v="4.8"/>
    <s v="UPI"/>
    <n v="26"/>
    <n v="0.32719999999999999"/>
    <n v="0"/>
    <s v="NA"/>
  </r>
  <r>
    <x v="1"/>
    <m/>
    <n v="44"/>
    <m/>
    <s v="Male"/>
    <s v="East"/>
    <s v="Organic"/>
    <n v="12"/>
    <n v="16"/>
    <n v="3"/>
    <n v="261.67"/>
    <n v="4158.03"/>
    <n v="0"/>
    <n v="649"/>
    <n v="0"/>
    <n v="0"/>
    <n v="1"/>
    <n v="0.28000000000000003"/>
    <n v="1"/>
    <s v="App Issue"/>
    <n v="1"/>
    <n v="0"/>
    <n v="154.30000000000001"/>
    <n v="87"/>
    <n v="5"/>
    <s v="UPI"/>
    <n v="38.5"/>
    <n v="0.41489999999999999"/>
    <n v="1"/>
    <s v="Product Unavailability"/>
  </r>
  <r>
    <x v="1"/>
    <m/>
    <n v="43"/>
    <m/>
    <s v="Female"/>
    <s v="South"/>
    <s v="App Ads"/>
    <n v="23"/>
    <n v="50"/>
    <n v="8"/>
    <n v="377.46"/>
    <n v="18122.55"/>
    <n v="1"/>
    <n v="1821"/>
    <n v="4"/>
    <n v="13.8"/>
    <n v="2"/>
    <n v="0.46"/>
    <n v="3"/>
    <s v="App Issue"/>
    <n v="3"/>
    <n v="4"/>
    <n v="1769.89"/>
    <n v="2"/>
    <n v="2.7"/>
    <s v="UPI"/>
    <n v="22.9"/>
    <n v="0.30730000000000002"/>
    <n v="0"/>
    <s v="NA"/>
  </r>
  <r>
    <x v="2"/>
    <m/>
    <n v="30"/>
    <m/>
    <s v="Female"/>
    <s v="South"/>
    <s v="App Ads"/>
    <n v="44"/>
    <n v="116"/>
    <n v="18"/>
    <n v="693.36"/>
    <n v="81244.53"/>
    <n v="0"/>
    <n v="8460"/>
    <n v="0"/>
    <n v="0.2"/>
    <n v="3"/>
    <n v="0.19"/>
    <n v="7"/>
    <s v="Quality"/>
    <n v="1"/>
    <n v="3"/>
    <n v="649.1"/>
    <n v="58"/>
    <n v="3.7"/>
    <s v="Debit Card"/>
    <n v="34.5"/>
    <n v="0.3861"/>
    <n v="0"/>
    <s v="NA"/>
  </r>
  <r>
    <x v="1"/>
    <m/>
    <n v="47"/>
    <m/>
    <s v="Female"/>
    <s v="South"/>
    <s v="Organic"/>
    <n v="51"/>
    <n v="61"/>
    <n v="11"/>
    <n v="498.72"/>
    <n v="27957.91"/>
    <n v="0"/>
    <n v="3437"/>
    <n v="3"/>
    <n v="37.1"/>
    <n v="3"/>
    <n v="0.39"/>
    <n v="0"/>
    <s v="None"/>
    <n v="4"/>
    <n v="4"/>
    <n v="1444.29"/>
    <n v="77"/>
    <n v="3.4"/>
    <s v="Debit Card"/>
    <n v="42.7"/>
    <n v="0.44579999999999997"/>
    <n v="1"/>
    <s v="Poor Service Resolution"/>
  </r>
  <r>
    <x v="1"/>
    <m/>
    <n v="51"/>
    <m/>
    <s v="Male"/>
    <s v="West"/>
    <s v="Organic"/>
    <n v="47"/>
    <n v="89"/>
    <n v="6"/>
    <n v="410.32"/>
    <n v="36684.019999999997"/>
    <n v="0"/>
    <n v="3941"/>
    <n v="6"/>
    <n v="21.4"/>
    <n v="4"/>
    <n v="0.13"/>
    <n v="2"/>
    <s v="Item Missing"/>
    <n v="1"/>
    <n v="2"/>
    <n v="707.6"/>
    <n v="57"/>
    <n v="3"/>
    <s v="UPI"/>
    <n v="37.9"/>
    <n v="0.41060000000000002"/>
    <n v="1"/>
    <s v="Price/Discount Reliance"/>
  </r>
  <r>
    <x v="3"/>
    <m/>
    <n v="70"/>
    <m/>
    <s v="Male"/>
    <s v="South"/>
    <s v="Organic"/>
    <n v="4"/>
    <n v="8"/>
    <n v="1"/>
    <n v="228.99"/>
    <n v="1828"/>
    <n v="0"/>
    <n v="572"/>
    <n v="0"/>
    <n v="0"/>
    <n v="0"/>
    <n v="0.6"/>
    <n v="1"/>
    <s v="App Issue"/>
    <n v="0"/>
    <n v="0"/>
    <n v="0"/>
    <n v="23"/>
    <n v="3.1"/>
    <s v="Credit Card"/>
    <n v="25"/>
    <n v="0.3206"/>
    <n v="0"/>
    <s v="NA"/>
  </r>
  <r>
    <x v="1"/>
    <m/>
    <n v="56"/>
    <m/>
    <s v="Male"/>
    <s v="North"/>
    <s v="App Ads"/>
    <n v="22"/>
    <n v="35"/>
    <n v="6"/>
    <n v="471.67"/>
    <n v="17427.59"/>
    <n v="0"/>
    <n v="2015"/>
    <n v="2"/>
    <n v="17"/>
    <n v="0"/>
    <n v="0.1"/>
    <n v="1"/>
    <s v="Quality"/>
    <n v="2"/>
    <n v="1"/>
    <n v="496.09"/>
    <n v="41"/>
    <n v="4.5999999999999996"/>
    <s v="COD"/>
    <n v="24"/>
    <n v="0.31419999999999998"/>
    <n v="0"/>
    <s v="NA"/>
  </r>
  <r>
    <x v="1"/>
    <m/>
    <n v="50"/>
    <m/>
    <s v="Male"/>
    <s v="North"/>
    <s v="App Ads"/>
    <n v="55"/>
    <n v="122"/>
    <n v="18"/>
    <n v="399.43"/>
    <n v="51383.29"/>
    <n v="0"/>
    <n v="4758"/>
    <n v="2"/>
    <n v="15.5"/>
    <n v="1"/>
    <n v="0.72"/>
    <n v="2"/>
    <s v="Quality"/>
    <n v="1"/>
    <n v="3"/>
    <n v="306.45"/>
    <n v="31"/>
    <n v="3.7"/>
    <s v="UPI"/>
    <n v="18.3"/>
    <n v="0.27850000000000003"/>
    <n v="0"/>
    <s v="NA"/>
  </r>
  <r>
    <x v="3"/>
    <m/>
    <n v="66"/>
    <m/>
    <s v="Male"/>
    <s v="Central"/>
    <s v="App Ads"/>
    <n v="44"/>
    <n v="22"/>
    <n v="2"/>
    <n v="551.67999999999995"/>
    <n v="13106.98"/>
    <n v="0"/>
    <n v="1491"/>
    <n v="0"/>
    <n v="13.8"/>
    <n v="1"/>
    <n v="0.03"/>
    <n v="1"/>
    <s v="App Issue"/>
    <n v="1"/>
    <n v="0"/>
    <n v="82.57"/>
    <n v="33"/>
    <n v="3.9"/>
    <s v="Debit Card"/>
    <n v="21.7"/>
    <n v="0.2994"/>
    <n v="0"/>
    <s v="NA"/>
  </r>
  <r>
    <x v="2"/>
    <m/>
    <n v="40"/>
    <m/>
    <s v="Male"/>
    <s v="East"/>
    <s v="Organic"/>
    <n v="9"/>
    <n v="19"/>
    <n v="3"/>
    <n v="275.58"/>
    <n v="5018.1499999999996"/>
    <n v="0"/>
    <n v="553"/>
    <n v="1"/>
    <n v="2.8"/>
    <n v="0"/>
    <n v="0.2"/>
    <n v="0"/>
    <s v="None"/>
    <n v="0"/>
    <n v="1"/>
    <n v="254.29"/>
    <n v="36"/>
    <n v="3.1"/>
    <s v="UPI"/>
    <n v="22"/>
    <n v="0.30170000000000002"/>
    <n v="0"/>
    <s v="NA"/>
  </r>
  <r>
    <x v="3"/>
    <m/>
    <n v="67"/>
    <m/>
    <s v="Male"/>
    <s v="East"/>
    <s v="Social"/>
    <n v="24"/>
    <n v="78"/>
    <n v="2"/>
    <n v="556.76"/>
    <n v="41295.43"/>
    <n v="0"/>
    <n v="4369"/>
    <n v="3"/>
    <n v="0"/>
    <n v="1"/>
    <n v="0.11"/>
    <n v="5"/>
    <s v="Payment"/>
    <n v="4"/>
    <n v="4"/>
    <n v="1094.43"/>
    <n v="49"/>
    <n v="3.4"/>
    <s v="UPI"/>
    <n v="40"/>
    <n v="0.42570000000000002"/>
    <n v="1"/>
    <s v="Switched to Competitor"/>
  </r>
  <r>
    <x v="2"/>
    <m/>
    <n v="37"/>
    <m/>
    <s v="Female"/>
    <s v="Central"/>
    <s v="App Ads"/>
    <n v="27"/>
    <n v="61"/>
    <n v="4"/>
    <n v="395.56"/>
    <n v="25621.439999999999"/>
    <n v="0"/>
    <n v="2657"/>
    <n v="3"/>
    <n v="3.8"/>
    <n v="3"/>
    <n v="0.23"/>
    <n v="2"/>
    <s v="Quality"/>
    <n v="4"/>
    <n v="4"/>
    <n v="2328.9899999999998"/>
    <n v="55"/>
    <n v="3.2"/>
    <s v="Debit Card"/>
    <n v="44.9"/>
    <n v="0.4617"/>
    <n v="1"/>
    <s v="Product Unavailability"/>
  </r>
  <r>
    <x v="0"/>
    <m/>
    <n v="24"/>
    <m/>
    <s v="Male"/>
    <s v="South"/>
    <s v="Organic"/>
    <n v="13"/>
    <n v="24"/>
    <n v="1"/>
    <n v="325.56"/>
    <n v="8137.87"/>
    <n v="0"/>
    <n v="1127"/>
    <n v="1"/>
    <n v="0"/>
    <n v="0"/>
    <n v="0.49"/>
    <n v="2"/>
    <s v="Item Missing"/>
    <n v="0"/>
    <n v="0"/>
    <n v="0"/>
    <n v="22"/>
    <n v="2.4"/>
    <s v="UPI"/>
    <n v="28.1"/>
    <n v="0.3417"/>
    <n v="0"/>
    <s v="NA"/>
  </r>
  <r>
    <x v="2"/>
    <m/>
    <n v="40"/>
    <m/>
    <s v="Female"/>
    <s v="West"/>
    <s v="Social"/>
    <n v="54"/>
    <n v="45"/>
    <n v="4"/>
    <n v="472.14"/>
    <n v="20515.150000000001"/>
    <n v="0"/>
    <n v="2552"/>
    <n v="2"/>
    <n v="13.3"/>
    <n v="2"/>
    <n v="0.19"/>
    <n v="3"/>
    <s v="Delivery Delay"/>
    <n v="0"/>
    <n v="0"/>
    <n v="0"/>
    <n v="46"/>
    <n v="4"/>
    <s v="UPI"/>
    <n v="25.7"/>
    <n v="0.32569999999999999"/>
    <n v="0"/>
    <s v="NA"/>
  </r>
  <r>
    <x v="0"/>
    <m/>
    <n v="24"/>
    <m/>
    <s v="Male"/>
    <s v="West"/>
    <s v="App Ads"/>
    <n v="45"/>
    <n v="69"/>
    <n v="11"/>
    <n v="668.05"/>
    <n v="49028.98"/>
    <n v="0"/>
    <n v="4791"/>
    <n v="0"/>
    <n v="2.9"/>
    <n v="3"/>
    <n v="0.34"/>
    <n v="2"/>
    <s v="Payment"/>
    <n v="1"/>
    <n v="6"/>
    <n v="951.98"/>
    <n v="41"/>
    <n v="4.2"/>
    <s v="UPI"/>
    <n v="27.8"/>
    <n v="0.33960000000000001"/>
    <n v="0"/>
    <s v="NA"/>
  </r>
  <r>
    <x v="0"/>
    <m/>
    <n v="24"/>
    <m/>
    <s v="Female"/>
    <s v="East"/>
    <s v="App Ads"/>
    <n v="4"/>
    <n v="8"/>
    <n v="1"/>
    <n v="536.66"/>
    <n v="4650.88"/>
    <n v="0"/>
    <n v="770"/>
    <n v="0"/>
    <n v="0.3"/>
    <n v="0"/>
    <n v="0.52"/>
    <n v="2"/>
    <s v="App Issue"/>
    <n v="0"/>
    <n v="1"/>
    <n v="169.29"/>
    <n v="32"/>
    <n v="3.7"/>
    <s v="UPI"/>
    <n v="27.1"/>
    <n v="0.33500000000000002"/>
    <n v="0"/>
    <s v="NA"/>
  </r>
  <r>
    <x v="3"/>
    <m/>
    <n v="64"/>
    <m/>
    <s v="Male"/>
    <s v="West"/>
    <s v="Organic"/>
    <n v="13"/>
    <n v="24"/>
    <n v="3"/>
    <n v="487.12"/>
    <n v="11485.9"/>
    <n v="0"/>
    <n v="1297"/>
    <n v="1"/>
    <n v="10.199999999999999"/>
    <n v="1"/>
    <n v="0.25"/>
    <n v="1"/>
    <s v="Quality"/>
    <n v="0"/>
    <n v="0"/>
    <n v="0"/>
    <n v="99"/>
    <n v="4.0999999999999996"/>
    <s v="Debit Card"/>
    <n v="44.2"/>
    <n v="0.45629999999999998"/>
    <n v="1"/>
    <s v="Switched to Competitor"/>
  </r>
  <r>
    <x v="1"/>
    <m/>
    <n v="60"/>
    <m/>
    <s v="Female"/>
    <s v="Central"/>
    <s v="Organic"/>
    <n v="35"/>
    <n v="28"/>
    <n v="3"/>
    <n v="385.47"/>
    <n v="10433.16"/>
    <n v="1"/>
    <n v="1464"/>
    <n v="1"/>
    <n v="27"/>
    <n v="1"/>
    <n v="0.49"/>
    <n v="1"/>
    <s v="Delivery Delay"/>
    <n v="1"/>
    <n v="2"/>
    <n v="610.22"/>
    <n v="4"/>
    <n v="4.0999999999999996"/>
    <s v="UPI"/>
    <n v="14.2"/>
    <n v="0.25440000000000002"/>
    <n v="0"/>
    <s v="NA"/>
  </r>
  <r>
    <x v="2"/>
    <m/>
    <n v="29"/>
    <m/>
    <s v="Female"/>
    <s v="North"/>
    <s v="App Ads"/>
    <n v="43"/>
    <n v="86"/>
    <n v="2"/>
    <n v="620.04999999999995"/>
    <n v="54346.73"/>
    <n v="0"/>
    <n v="5269"/>
    <n v="1"/>
    <n v="15"/>
    <n v="5"/>
    <n v="0.15"/>
    <n v="6"/>
    <s v="App Issue"/>
    <n v="0"/>
    <n v="5"/>
    <n v="1693.96"/>
    <n v="68"/>
    <n v="3.1"/>
    <s v="Wallet"/>
    <n v="41"/>
    <n v="0.43319999999999997"/>
    <n v="1"/>
    <s v="Price/Discount Reliance"/>
  </r>
  <r>
    <x v="3"/>
    <m/>
    <n v="62"/>
    <m/>
    <s v="Female"/>
    <s v="North"/>
    <s v="Social"/>
    <n v="45"/>
    <n v="50"/>
    <n v="2"/>
    <n v="491.71"/>
    <n v="22216.06"/>
    <n v="0"/>
    <n v="2677"/>
    <n v="0"/>
    <n v="1.3"/>
    <n v="1"/>
    <n v="0.15"/>
    <n v="2"/>
    <s v="Item Missing"/>
    <n v="1"/>
    <n v="1"/>
    <n v="355.06"/>
    <n v="79"/>
    <n v="4.4000000000000004"/>
    <s v="Wallet"/>
    <n v="29.3"/>
    <n v="0.34949999999999998"/>
    <n v="0"/>
    <s v="NA"/>
  </r>
  <r>
    <x v="0"/>
    <m/>
    <n v="21"/>
    <m/>
    <s v="Male"/>
    <s v="West"/>
    <s v="App Ads"/>
    <n v="57"/>
    <n v="76"/>
    <n v="2"/>
    <n v="213.05"/>
    <n v="16660.099999999999"/>
    <n v="0"/>
    <n v="1641"/>
    <n v="2"/>
    <n v="12.7"/>
    <n v="0"/>
    <n v="0.21"/>
    <n v="3"/>
    <s v="Delivery Delay"/>
    <n v="3"/>
    <n v="2"/>
    <n v="909.28"/>
    <n v="19"/>
    <n v="4.3"/>
    <s v="COD"/>
    <n v="16.2"/>
    <n v="0.26619999999999999"/>
    <n v="0"/>
    <s v="NA"/>
  </r>
  <r>
    <x v="2"/>
    <m/>
    <n v="33"/>
    <m/>
    <s v="Female"/>
    <s v="South"/>
    <s v="Organic"/>
    <n v="35"/>
    <n v="88"/>
    <n v="15"/>
    <n v="541.36"/>
    <n v="44399.99"/>
    <n v="0"/>
    <n v="5159"/>
    <n v="4"/>
    <n v="9.8000000000000007"/>
    <n v="5"/>
    <n v="0.52"/>
    <n v="5"/>
    <s v="App Issue"/>
    <n v="3"/>
    <n v="6"/>
    <n v="2102.6"/>
    <n v="22"/>
    <n v="3.2"/>
    <s v="UPI"/>
    <n v="32.799999999999997"/>
    <n v="0.3735"/>
    <n v="0"/>
    <s v="NA"/>
  </r>
  <r>
    <x v="1"/>
    <m/>
    <n v="55"/>
    <m/>
    <s v="Male"/>
    <s v="East"/>
    <s v="App Ads"/>
    <n v="11"/>
    <n v="18"/>
    <n v="1"/>
    <n v="478.71"/>
    <n v="8620.08"/>
    <n v="0"/>
    <n v="1311"/>
    <n v="1"/>
    <n v="6"/>
    <n v="0"/>
    <n v="0.27"/>
    <n v="1"/>
    <s v="Payment"/>
    <n v="1"/>
    <n v="1"/>
    <n v="264.54000000000002"/>
    <n v="32"/>
    <n v="4.2"/>
    <s v="UPI"/>
    <n v="29.8"/>
    <n v="0.3533"/>
    <n v="0"/>
    <s v="NA"/>
  </r>
  <r>
    <x v="2"/>
    <m/>
    <n v="34"/>
    <m/>
    <s v="Male"/>
    <s v="North"/>
    <s v="Referral"/>
    <n v="2"/>
    <n v="3"/>
    <n v="0"/>
    <n v="435.24"/>
    <n v="1193.5"/>
    <n v="0"/>
    <n v="301"/>
    <n v="0"/>
    <n v="14.3"/>
    <n v="0"/>
    <n v="0.52"/>
    <n v="1"/>
    <s v="App Issue"/>
    <n v="0"/>
    <n v="0"/>
    <n v="0"/>
    <n v="56"/>
    <n v="4.4000000000000004"/>
    <s v="Credit Card"/>
    <n v="32.6"/>
    <n v="0.37209999999999999"/>
    <n v="0"/>
    <s v="NA"/>
  </r>
  <r>
    <x v="1"/>
    <m/>
    <n v="56"/>
    <m/>
    <s v="Male"/>
    <s v="West"/>
    <s v="Organic"/>
    <n v="4"/>
    <n v="4"/>
    <n v="0"/>
    <n v="598.71"/>
    <n v="2480.59"/>
    <n v="0"/>
    <n v="581"/>
    <n v="0"/>
    <n v="9.6"/>
    <n v="0"/>
    <n v="0.31"/>
    <n v="0"/>
    <s v="None"/>
    <n v="0"/>
    <n v="0"/>
    <n v="0"/>
    <n v="56"/>
    <n v="3"/>
    <s v="Debit Card"/>
    <n v="29.8"/>
    <n v="0.3528"/>
    <n v="0"/>
    <s v="NA"/>
  </r>
  <r>
    <x v="3"/>
    <m/>
    <n v="64"/>
    <m/>
    <s v="Female"/>
    <s v="West"/>
    <s v="Social"/>
    <n v="33"/>
    <n v="41"/>
    <n v="5"/>
    <n v="361.03"/>
    <n v="14318.02"/>
    <n v="0"/>
    <n v="1683"/>
    <n v="1"/>
    <n v="9.4"/>
    <n v="1"/>
    <n v="0.48"/>
    <n v="4"/>
    <s v="Quality"/>
    <n v="1"/>
    <n v="1"/>
    <n v="489.37"/>
    <n v="37"/>
    <n v="3.1"/>
    <s v="UPI"/>
    <n v="25.7"/>
    <n v="0.32550000000000001"/>
    <n v="0"/>
    <s v="NA"/>
  </r>
  <r>
    <x v="0"/>
    <m/>
    <n v="21"/>
    <m/>
    <s v="Male"/>
    <s v="Central"/>
    <s v="App Ads"/>
    <n v="38"/>
    <n v="52"/>
    <n v="7"/>
    <n v="386.25"/>
    <n v="18609.259999999998"/>
    <n v="0"/>
    <n v="2528"/>
    <n v="1"/>
    <n v="24.1"/>
    <n v="0"/>
    <n v="0.23"/>
    <n v="2"/>
    <s v="Delivery Delay"/>
    <n v="1"/>
    <n v="1"/>
    <n v="750.32"/>
    <n v="5"/>
    <n v="2.2000000000000002"/>
    <s v="COD"/>
    <n v="11.6"/>
    <n v="0.24"/>
    <n v="0"/>
    <s v="NA"/>
  </r>
  <r>
    <x v="0"/>
    <m/>
    <n v="19"/>
    <m/>
    <s v="Female"/>
    <s v="East"/>
    <s v="App Ads"/>
    <n v="9"/>
    <n v="22"/>
    <n v="3"/>
    <n v="428.12"/>
    <n v="9942.83"/>
    <n v="1"/>
    <n v="1419"/>
    <n v="1"/>
    <n v="21.5"/>
    <n v="1"/>
    <n v="0.57999999999999996"/>
    <n v="2"/>
    <s v="Quality"/>
    <n v="0"/>
    <n v="1"/>
    <n v="238.54"/>
    <n v="39"/>
    <n v="4.7"/>
    <s v="Credit Card"/>
    <n v="27.6"/>
    <n v="0.33839999999999998"/>
    <n v="0"/>
    <s v="NA"/>
  </r>
  <r>
    <x v="3"/>
    <m/>
    <n v="67"/>
    <m/>
    <s v="Male"/>
    <s v="Central"/>
    <s v="Organic"/>
    <n v="24"/>
    <n v="43"/>
    <n v="5"/>
    <n v="498.82"/>
    <n v="21603.93"/>
    <n v="1"/>
    <n v="2291"/>
    <n v="2"/>
    <n v="4.2"/>
    <n v="0"/>
    <n v="0.32"/>
    <n v="2"/>
    <s v="App Issue"/>
    <n v="1"/>
    <n v="0"/>
    <n v="176.28"/>
    <n v="13"/>
    <n v="4.4000000000000004"/>
    <s v="Credit Card"/>
    <n v="20.2"/>
    <n v="0.29039999999999999"/>
    <n v="0"/>
    <s v="NA"/>
  </r>
  <r>
    <x v="1"/>
    <m/>
    <n v="45"/>
    <m/>
    <s v="Male"/>
    <s v="East"/>
    <s v="Organic"/>
    <n v="24"/>
    <n v="66"/>
    <n v="9"/>
    <n v="376.06"/>
    <n v="26037.56"/>
    <n v="0"/>
    <n v="2481"/>
    <n v="4"/>
    <n v="5.7"/>
    <n v="2"/>
    <n v="0.33"/>
    <n v="2"/>
    <s v="Delivery Delay"/>
    <n v="0"/>
    <n v="0"/>
    <n v="0"/>
    <n v="13"/>
    <n v="4.4000000000000004"/>
    <s v="Credit Card"/>
    <n v="25.4"/>
    <n v="0.32369999999999999"/>
    <n v="0"/>
    <s v="NA"/>
  </r>
  <r>
    <x v="1"/>
    <m/>
    <n v="44"/>
    <m/>
    <s v="Male"/>
    <s v="East"/>
    <s v="App Ads"/>
    <n v="20"/>
    <n v="17"/>
    <n v="1"/>
    <n v="329.75"/>
    <n v="5157.8900000000003"/>
    <n v="0"/>
    <n v="829"/>
    <n v="1"/>
    <n v="13.5"/>
    <n v="1"/>
    <n v="0.46"/>
    <n v="0"/>
    <s v="None"/>
    <n v="0"/>
    <n v="1"/>
    <n v="275.2"/>
    <n v="6"/>
    <n v="3.9"/>
    <s v="Wallet"/>
    <n v="13"/>
    <n v="0.24790000000000001"/>
    <n v="0"/>
    <s v="NA"/>
  </r>
  <r>
    <x v="1"/>
    <m/>
    <n v="42"/>
    <m/>
    <s v="Male"/>
    <s v="West"/>
    <s v="App Ads"/>
    <n v="13"/>
    <n v="37"/>
    <n v="4"/>
    <n v="424.72"/>
    <n v="14657.56"/>
    <n v="0"/>
    <n v="1953"/>
    <n v="2"/>
    <n v="12.2"/>
    <n v="1"/>
    <n v="0.32"/>
    <n v="1"/>
    <s v="App Issue"/>
    <n v="0"/>
    <n v="3"/>
    <n v="588.65"/>
    <n v="70"/>
    <n v="4.5999999999999996"/>
    <s v="Debit Card"/>
    <n v="39"/>
    <n v="0.41820000000000002"/>
    <n v="1"/>
    <s v="Switched to Competitor"/>
  </r>
  <r>
    <x v="2"/>
    <m/>
    <n v="40"/>
    <m/>
    <s v="Female"/>
    <s v="East"/>
    <s v="App Ads"/>
    <n v="18"/>
    <n v="30"/>
    <n v="3"/>
    <n v="388.54"/>
    <n v="12624.44"/>
    <n v="1"/>
    <n v="1410"/>
    <n v="2"/>
    <n v="8.6999999999999993"/>
    <n v="1"/>
    <n v="0.73"/>
    <n v="3"/>
    <s v="Payment"/>
    <n v="1"/>
    <n v="2"/>
    <n v="1023.86"/>
    <n v="14"/>
    <n v="3.2"/>
    <s v="UPI"/>
    <n v="20.3"/>
    <n v="0.29089999999999999"/>
    <n v="0"/>
    <s v="NA"/>
  </r>
  <r>
    <x v="1"/>
    <m/>
    <n v="54"/>
    <m/>
    <s v="Female"/>
    <s v="East"/>
    <s v="App Ads"/>
    <n v="46"/>
    <n v="74"/>
    <n v="6"/>
    <n v="646.76"/>
    <n v="48275.64"/>
    <n v="0"/>
    <n v="4963"/>
    <n v="5"/>
    <n v="0.3"/>
    <n v="1"/>
    <n v="0.33"/>
    <n v="5"/>
    <s v="Delivery Delay"/>
    <n v="1"/>
    <n v="1"/>
    <n v="533.86"/>
    <n v="79"/>
    <n v="3.7"/>
    <s v="UPI"/>
    <n v="43.7"/>
    <n v="0.45269999999999999"/>
    <n v="1"/>
    <s v="Poor Service Resolution"/>
  </r>
  <r>
    <x v="1"/>
    <m/>
    <n v="48"/>
    <m/>
    <s v="Female"/>
    <s v="North"/>
    <s v="App Ads"/>
    <n v="41"/>
    <n v="66"/>
    <n v="13"/>
    <n v="201.88"/>
    <n v="12605.78"/>
    <n v="0"/>
    <n v="1366"/>
    <n v="2"/>
    <n v="4.4000000000000004"/>
    <n v="1"/>
    <n v="0.14000000000000001"/>
    <n v="5"/>
    <s v="Delivery Delay"/>
    <n v="3"/>
    <n v="4"/>
    <n v="1588.06"/>
    <n v="15"/>
    <n v="4.2"/>
    <s v="Credit Card"/>
    <n v="21.4"/>
    <n v="0.2979"/>
    <n v="0"/>
    <s v="NA"/>
  </r>
  <r>
    <x v="2"/>
    <m/>
    <n v="26"/>
    <m/>
    <s v="Male"/>
    <s v="South"/>
    <s v="App Ads"/>
    <n v="49"/>
    <n v="177"/>
    <n v="20"/>
    <n v="554.4"/>
    <n v="91866.84"/>
    <n v="0"/>
    <n v="9450"/>
    <n v="9"/>
    <n v="30.5"/>
    <n v="6"/>
    <n v="0.28999999999999998"/>
    <n v="1"/>
    <s v="App Issue"/>
    <n v="6"/>
    <n v="12"/>
    <n v="3426.29"/>
    <n v="37"/>
    <n v="3.7"/>
    <s v="Credit Card"/>
    <n v="44.7"/>
    <n v="0.46010000000000001"/>
    <n v="1"/>
    <s v="Switched to Competitor"/>
  </r>
  <r>
    <x v="1"/>
    <m/>
    <n v="51"/>
    <m/>
    <s v="Male"/>
    <s v="West"/>
    <s v="Organic"/>
    <n v="54"/>
    <n v="77"/>
    <n v="11"/>
    <n v="202.83"/>
    <n v="15026.68"/>
    <n v="0"/>
    <n v="1616"/>
    <n v="2"/>
    <n v="12.3"/>
    <n v="2"/>
    <n v="0.21"/>
    <n v="3"/>
    <s v="Payment"/>
    <n v="1"/>
    <n v="0"/>
    <n v="200.04"/>
    <n v="87"/>
    <n v="4.9000000000000004"/>
    <s v="COD"/>
    <n v="35.5"/>
    <n v="0.39290000000000003"/>
    <n v="0"/>
    <s v="NA"/>
  </r>
  <r>
    <x v="1"/>
    <m/>
    <n v="53"/>
    <m/>
    <s v="Female"/>
    <s v="North"/>
    <s v="App Ads"/>
    <n v="12"/>
    <n v="41"/>
    <n v="6"/>
    <n v="438.39"/>
    <n v="17812.7"/>
    <n v="0"/>
    <n v="1839"/>
    <n v="2"/>
    <n v="0"/>
    <n v="2"/>
    <n v="0.54"/>
    <n v="2"/>
    <s v="Payment"/>
    <n v="2"/>
    <n v="2"/>
    <n v="482.82"/>
    <n v="17"/>
    <n v="4.5999999999999996"/>
    <s v="UPI"/>
    <n v="24.4"/>
    <n v="0.317"/>
    <n v="0"/>
    <s v="NA"/>
  </r>
  <r>
    <x v="0"/>
    <m/>
    <n v="24"/>
    <m/>
    <s v="Male"/>
    <s v="West"/>
    <s v="App Ads"/>
    <n v="22"/>
    <n v="55"/>
    <n v="10"/>
    <n v="317.89999999999998"/>
    <n v="18882.27"/>
    <n v="0"/>
    <n v="2314"/>
    <n v="3"/>
    <n v="0"/>
    <n v="1"/>
    <n v="0.55000000000000004"/>
    <n v="4"/>
    <s v="Delivery Delay"/>
    <n v="2"/>
    <n v="4"/>
    <n v="1481.1"/>
    <n v="25"/>
    <n v="3.5"/>
    <s v="COD"/>
    <n v="29.3"/>
    <n v="0.34939999999999999"/>
    <n v="0"/>
    <s v="NA"/>
  </r>
  <r>
    <x v="2"/>
    <m/>
    <n v="37"/>
    <m/>
    <s v="Male"/>
    <s v="South"/>
    <s v="App Ads"/>
    <n v="39"/>
    <n v="36"/>
    <n v="3"/>
    <n v="261.51"/>
    <n v="10246.36"/>
    <n v="0"/>
    <n v="1187"/>
    <n v="0"/>
    <n v="9.5"/>
    <n v="1"/>
    <n v="0.19"/>
    <n v="2"/>
    <s v="Quality"/>
    <n v="0"/>
    <n v="2"/>
    <n v="347.19"/>
    <n v="8"/>
    <n v="4.5999999999999996"/>
    <s v="Debit Card"/>
    <n v="16.7"/>
    <n v="0.26889999999999997"/>
    <n v="0"/>
    <s v="NA"/>
  </r>
  <r>
    <x v="1"/>
    <m/>
    <n v="59"/>
    <m/>
    <s v="Female"/>
    <s v="South"/>
    <s v="Referral"/>
    <n v="33"/>
    <n v="34"/>
    <n v="4"/>
    <n v="606.22"/>
    <n v="18932.93"/>
    <n v="0"/>
    <n v="2134"/>
    <n v="1"/>
    <n v="3.5"/>
    <n v="1"/>
    <n v="0.81"/>
    <n v="0"/>
    <s v="None"/>
    <n v="1"/>
    <n v="2"/>
    <n v="376.71"/>
    <n v="29"/>
    <n v="3.2"/>
    <s v="COD"/>
    <n v="20.5"/>
    <n v="0.2923"/>
    <n v="0"/>
    <s v="NA"/>
  </r>
  <r>
    <x v="1"/>
    <m/>
    <n v="50"/>
    <m/>
    <s v="Male"/>
    <s v="West"/>
    <s v="Social"/>
    <n v="49"/>
    <n v="96"/>
    <n v="8"/>
    <n v="534.88"/>
    <n v="55605.3"/>
    <n v="0"/>
    <n v="5075"/>
    <n v="7"/>
    <n v="29.1"/>
    <n v="4"/>
    <n v="0.31"/>
    <n v="4"/>
    <s v="Quality"/>
    <n v="2"/>
    <n v="8"/>
    <n v="1640.63"/>
    <n v="74"/>
    <n v="4.5"/>
    <s v="Credit Card"/>
    <n v="51.3"/>
    <n v="0.50980000000000003"/>
    <n v="1"/>
    <s v="Frequent SLA Breaches"/>
  </r>
  <r>
    <x v="0"/>
    <m/>
    <n v="25"/>
    <m/>
    <s v="Male"/>
    <s v="North"/>
    <s v="Organic"/>
    <n v="56"/>
    <n v="105"/>
    <n v="19"/>
    <n v="454.87"/>
    <n v="50104.51"/>
    <n v="0"/>
    <n v="5388"/>
    <n v="2"/>
    <n v="4.9000000000000004"/>
    <n v="6"/>
    <n v="0.75"/>
    <n v="6"/>
    <s v="Item Missing"/>
    <n v="5"/>
    <n v="5"/>
    <n v="2231.56"/>
    <n v="16"/>
    <n v="4.8"/>
    <s v="UPI"/>
    <n v="29.9"/>
    <n v="0.3533"/>
    <n v="0"/>
    <s v="NA"/>
  </r>
  <r>
    <x v="0"/>
    <m/>
    <n v="20"/>
    <m/>
    <s v="Male"/>
    <s v="Central"/>
    <s v="Partner"/>
    <n v="26"/>
    <n v="39"/>
    <n v="5"/>
    <n v="463.06"/>
    <n v="17535.400000000001"/>
    <n v="0"/>
    <n v="2109"/>
    <n v="2"/>
    <n v="15.6"/>
    <n v="0"/>
    <n v="0.36"/>
    <n v="3"/>
    <s v="Item Missing"/>
    <n v="1"/>
    <n v="2"/>
    <n v="211.07"/>
    <n v="30"/>
    <n v="2.6"/>
    <s v="UPI"/>
    <n v="25.2"/>
    <n v="0.32240000000000002"/>
    <n v="0"/>
    <s v="NA"/>
  </r>
  <r>
    <x v="1"/>
    <m/>
    <n v="48"/>
    <m/>
    <s v="Female"/>
    <s v="Central"/>
    <s v="Social"/>
    <n v="39"/>
    <n v="54"/>
    <n v="7"/>
    <n v="355.66"/>
    <n v="18538.12"/>
    <n v="0"/>
    <n v="1963"/>
    <n v="2"/>
    <n v="7"/>
    <n v="0"/>
    <n v="0.7"/>
    <n v="1"/>
    <s v="Item Missing"/>
    <n v="1"/>
    <n v="0"/>
    <n v="229.92"/>
    <n v="68"/>
    <n v="3.5"/>
    <s v="Debit Card"/>
    <n v="32.700000000000003"/>
    <n v="0.37290000000000001"/>
    <n v="0"/>
    <s v="NA"/>
  </r>
  <r>
    <x v="1"/>
    <m/>
    <n v="42"/>
    <m/>
    <s v="Male"/>
    <s v="East"/>
    <s v="App Ads"/>
    <n v="55"/>
    <n v="167"/>
    <n v="17"/>
    <n v="392.08"/>
    <n v="62289.41"/>
    <n v="0"/>
    <n v="6828"/>
    <n v="11"/>
    <n v="25.7"/>
    <n v="7"/>
    <n v="0.69"/>
    <n v="3"/>
    <s v="App Issue"/>
    <n v="7"/>
    <n v="4"/>
    <n v="954.37"/>
    <n v="61"/>
    <n v="3.9"/>
    <s v="COD"/>
    <n v="59.3"/>
    <n v="0.56950000000000001"/>
    <n v="1"/>
    <s v="Switched to Competitor"/>
  </r>
  <r>
    <x v="3"/>
    <m/>
    <n v="68"/>
    <m/>
    <s v="Female"/>
    <s v="South"/>
    <s v="Organic"/>
    <n v="32"/>
    <n v="62"/>
    <n v="8"/>
    <n v="364.63"/>
    <n v="22766.32"/>
    <n v="0"/>
    <n v="2650"/>
    <n v="4"/>
    <n v="24.4"/>
    <n v="3"/>
    <n v="0.44"/>
    <n v="2"/>
    <s v="App Issue"/>
    <n v="3"/>
    <n v="5"/>
    <n v="1940.14"/>
    <n v="93"/>
    <n v="4.5"/>
    <s v="UPI"/>
    <n v="51.8"/>
    <n v="0.51349999999999996"/>
    <n v="1"/>
    <s v="Price/Discount Reliance"/>
  </r>
  <r>
    <x v="1"/>
    <m/>
    <n v="45"/>
    <m/>
    <s v="Male"/>
    <s v="North"/>
    <s v="App Ads"/>
    <n v="13"/>
    <n v="28"/>
    <n v="2"/>
    <n v="384.33"/>
    <n v="10634.39"/>
    <n v="0"/>
    <n v="1100"/>
    <n v="1"/>
    <n v="12.6"/>
    <n v="1"/>
    <n v="0.28000000000000003"/>
    <n v="0"/>
    <s v="None"/>
    <n v="1"/>
    <n v="1"/>
    <n v="442.01"/>
    <n v="5"/>
    <n v="3.9"/>
    <s v="COD"/>
    <n v="21.6"/>
    <n v="0.29880000000000001"/>
    <n v="0"/>
    <s v="NA"/>
  </r>
  <r>
    <x v="3"/>
    <m/>
    <n v="67"/>
    <m/>
    <s v="Male"/>
    <s v="West"/>
    <s v="Organic"/>
    <n v="48"/>
    <n v="91"/>
    <n v="10"/>
    <n v="421.91"/>
    <n v="38060.26"/>
    <n v="0"/>
    <n v="3837"/>
    <n v="2"/>
    <n v="14.9"/>
    <n v="3"/>
    <n v="0.24"/>
    <n v="4"/>
    <s v="Payment"/>
    <n v="2"/>
    <n v="1"/>
    <n v="1014.11"/>
    <n v="45"/>
    <n v="4.2"/>
    <s v="UPI"/>
    <n v="30.4"/>
    <n v="0.3569"/>
    <n v="0"/>
    <s v="NA"/>
  </r>
  <r>
    <x v="2"/>
    <m/>
    <n v="29"/>
    <m/>
    <s v="Male"/>
    <s v="North"/>
    <s v="Social"/>
    <n v="7"/>
    <n v="13"/>
    <n v="1"/>
    <n v="607.05999999999995"/>
    <n v="7426.47"/>
    <n v="0"/>
    <n v="900"/>
    <n v="0"/>
    <n v="1"/>
    <n v="0"/>
    <n v="0.35"/>
    <n v="1"/>
    <s v="Payment"/>
    <n v="1"/>
    <n v="1"/>
    <n v="611.91"/>
    <n v="75"/>
    <n v="4.4000000000000004"/>
    <s v="UPI"/>
    <n v="41.2"/>
    <n v="0.43459999999999999"/>
    <n v="1"/>
    <s v="Price/Discount Reliance"/>
  </r>
  <r>
    <x v="1"/>
    <m/>
    <n v="41"/>
    <m/>
    <s v="Female"/>
    <s v="Central"/>
    <s v="Referral"/>
    <n v="42"/>
    <n v="148"/>
    <n v="9"/>
    <n v="518.54999999999995"/>
    <n v="77403.27"/>
    <n v="0"/>
    <n v="7497"/>
    <n v="8"/>
    <n v="18.2"/>
    <n v="6"/>
    <n v="0.33"/>
    <n v="3"/>
    <s v="Payment"/>
    <n v="6"/>
    <n v="10"/>
    <n v="3901.12"/>
    <n v="116"/>
    <n v="4.8"/>
    <s v="COD"/>
    <n v="72.5"/>
    <n v="0.66249999999999998"/>
    <n v="1"/>
    <s v="High Delivery Delays"/>
  </r>
  <r>
    <x v="0"/>
    <m/>
    <n v="25"/>
    <m/>
    <s v="Male"/>
    <s v="Central"/>
    <s v="Referral"/>
    <n v="9"/>
    <n v="20"/>
    <n v="1"/>
    <n v="484.68"/>
    <n v="8929.23"/>
    <n v="0"/>
    <n v="997"/>
    <n v="1"/>
    <n v="14.5"/>
    <n v="1"/>
    <n v="0.68"/>
    <n v="3"/>
    <s v="App Issue"/>
    <n v="0"/>
    <n v="1"/>
    <n v="238.2"/>
    <n v="41"/>
    <n v="4"/>
    <s v="Wallet"/>
    <n v="33.299999999999997"/>
    <n v="0.377"/>
    <n v="0"/>
    <s v="NA"/>
  </r>
  <r>
    <x v="1"/>
    <m/>
    <n v="48"/>
    <m/>
    <s v="Female"/>
    <s v="North"/>
    <s v="App Ads"/>
    <n v="16"/>
    <n v="62"/>
    <n v="3"/>
    <n v="328.25"/>
    <n v="20950.580000000002"/>
    <n v="0"/>
    <n v="1985"/>
    <n v="5"/>
    <n v="17.100000000000001"/>
    <n v="2"/>
    <n v="0.26"/>
    <n v="4"/>
    <s v="Payment"/>
    <n v="1"/>
    <n v="4"/>
    <n v="1097.8900000000001"/>
    <n v="18"/>
    <n v="4.2"/>
    <s v="UPI"/>
    <n v="31.3"/>
    <n v="0.36349999999999999"/>
    <n v="0"/>
    <s v="NA"/>
  </r>
  <r>
    <x v="2"/>
    <m/>
    <n v="27"/>
    <m/>
    <s v="Male"/>
    <s v="West"/>
    <s v="Organic"/>
    <n v="55"/>
    <n v="133"/>
    <n v="14"/>
    <n v="501.03"/>
    <n v="60733.75"/>
    <n v="0"/>
    <n v="7324"/>
    <n v="10"/>
    <n v="24.2"/>
    <n v="1"/>
    <n v="0.22"/>
    <n v="7"/>
    <s v="Payment"/>
    <n v="5"/>
    <n v="4"/>
    <n v="2561.62"/>
    <n v="34"/>
    <n v="3.4"/>
    <s v="UPI"/>
    <n v="41.6"/>
    <n v="0.437"/>
    <n v="1"/>
    <s v="Frequent SLA Breaches"/>
  </r>
  <r>
    <x v="1"/>
    <m/>
    <n v="44"/>
    <m/>
    <s v="Male"/>
    <s v="East"/>
    <s v="App Ads"/>
    <n v="13"/>
    <n v="17"/>
    <n v="1"/>
    <n v="148.57"/>
    <n v="2294.25"/>
    <n v="0"/>
    <n v="272"/>
    <n v="1"/>
    <n v="12.7"/>
    <n v="0"/>
    <n v="0.34"/>
    <n v="2"/>
    <s v="Item Missing"/>
    <n v="1"/>
    <n v="1"/>
    <n v="766.93"/>
    <n v="2"/>
    <n v="5"/>
    <s v="Debit Card"/>
    <n v="15.6"/>
    <n v="0.26279999999999998"/>
    <n v="0"/>
    <s v="NA"/>
  </r>
  <r>
    <x v="2"/>
    <m/>
    <n v="36"/>
    <m/>
    <s v="Male"/>
    <s v="East"/>
    <s v="App Ads"/>
    <n v="37"/>
    <n v="103"/>
    <n v="8"/>
    <n v="364.22"/>
    <n v="36806.81"/>
    <n v="0"/>
    <n v="4426"/>
    <n v="0"/>
    <n v="19"/>
    <n v="1"/>
    <n v="0.15"/>
    <n v="4"/>
    <s v="Delivery Delay"/>
    <n v="5"/>
    <n v="4"/>
    <n v="2114.7199999999998"/>
    <n v="17"/>
    <n v="3.3"/>
    <s v="Credit Card"/>
    <n v="22.4"/>
    <n v="0.30420000000000003"/>
    <n v="0"/>
    <s v="NA"/>
  </r>
  <r>
    <x v="2"/>
    <m/>
    <n v="27"/>
    <m/>
    <s v="Female"/>
    <s v="North"/>
    <s v="Organic"/>
    <n v="30"/>
    <n v="52"/>
    <n v="6"/>
    <n v="299.3"/>
    <n v="15314.05"/>
    <n v="0"/>
    <n v="1778"/>
    <n v="1"/>
    <n v="8"/>
    <n v="1"/>
    <n v="0.17"/>
    <n v="2"/>
    <s v="Item Missing"/>
    <n v="1"/>
    <n v="3"/>
    <n v="487.92"/>
    <n v="70"/>
    <n v="3"/>
    <s v="Wallet"/>
    <n v="37.700000000000003"/>
    <n v="0.40910000000000002"/>
    <n v="1"/>
    <s v="Infrequent Need"/>
  </r>
  <r>
    <x v="0"/>
    <m/>
    <n v="23"/>
    <m/>
    <s v="Male"/>
    <s v="West"/>
    <s v="Organic"/>
    <n v="7"/>
    <n v="21"/>
    <n v="1"/>
    <n v="402.69"/>
    <n v="9020.35"/>
    <n v="0"/>
    <n v="1041"/>
    <n v="1"/>
    <n v="12.2"/>
    <n v="1"/>
    <n v="0.36"/>
    <n v="1"/>
    <s v="Item Missing"/>
    <n v="1"/>
    <n v="1"/>
    <n v="365.74"/>
    <n v="46"/>
    <n v="3.5"/>
    <s v="UPI"/>
    <n v="29.7"/>
    <n v="0.35239999999999999"/>
    <n v="0"/>
    <s v="NA"/>
  </r>
  <r>
    <x v="1"/>
    <m/>
    <n v="45"/>
    <m/>
    <s v="Female"/>
    <s v="North"/>
    <s v="App Ads"/>
    <n v="37"/>
    <n v="47"/>
    <n v="4"/>
    <n v="412.84"/>
    <n v="20713.59"/>
    <n v="0"/>
    <n v="2429"/>
    <n v="2"/>
    <n v="9.4"/>
    <n v="1"/>
    <n v="0.09"/>
    <n v="4"/>
    <s v="Payment"/>
    <n v="0"/>
    <n v="4"/>
    <n v="447.94"/>
    <n v="70"/>
    <n v="3.3"/>
    <s v="Credit Card"/>
    <n v="35.1"/>
    <n v="0.38979999999999998"/>
    <n v="0"/>
    <s v="NA"/>
  </r>
  <r>
    <x v="3"/>
    <m/>
    <n v="68"/>
    <m/>
    <s v="Female"/>
    <s v="Central"/>
    <s v="App Ads"/>
    <n v="23"/>
    <n v="12"/>
    <n v="1"/>
    <n v="395.2"/>
    <n v="4362.25"/>
    <n v="1"/>
    <n v="643"/>
    <n v="1"/>
    <n v="17.899999999999999"/>
    <n v="0"/>
    <n v="0.4"/>
    <n v="1"/>
    <s v="Item Missing"/>
    <n v="0"/>
    <n v="1"/>
    <n v="273.89999999999998"/>
    <n v="18"/>
    <n v="2.2999999999999998"/>
    <s v="Credit Card"/>
    <n v="18.399999999999999"/>
    <n v="0.27939999999999998"/>
    <n v="0"/>
    <s v="NA"/>
  </r>
  <r>
    <x v="2"/>
    <m/>
    <n v="28"/>
    <m/>
    <s v="Female"/>
    <s v="East"/>
    <s v="App Ads"/>
    <n v="58"/>
    <n v="109"/>
    <n v="20"/>
    <n v="445.07"/>
    <n v="50112.2"/>
    <n v="0"/>
    <n v="5417"/>
    <n v="5"/>
    <n v="17.3"/>
    <n v="6"/>
    <n v="0.11"/>
    <n v="1"/>
    <s v="Quality"/>
    <n v="6"/>
    <n v="0"/>
    <n v="1402.75"/>
    <n v="44"/>
    <n v="4.7"/>
    <s v="UPI"/>
    <n v="29.9"/>
    <n v="0.35349999999999998"/>
    <n v="0"/>
    <s v="NA"/>
  </r>
  <r>
    <x v="2"/>
    <m/>
    <n v="39"/>
    <m/>
    <s v="Female"/>
    <s v="West"/>
    <s v="Referral"/>
    <n v="18"/>
    <n v="54"/>
    <n v="4"/>
    <n v="465.24"/>
    <n v="26991.83"/>
    <n v="0"/>
    <n v="2813"/>
    <n v="2"/>
    <n v="3.3"/>
    <n v="1"/>
    <n v="0.28000000000000003"/>
    <n v="1"/>
    <s v="Payment"/>
    <n v="2"/>
    <n v="3"/>
    <n v="1332.43"/>
    <n v="12"/>
    <n v="3.8"/>
    <s v="UPI"/>
    <n v="19.2"/>
    <n v="0.28389999999999999"/>
    <n v="0"/>
    <s v="NA"/>
  </r>
  <r>
    <x v="2"/>
    <m/>
    <n v="29"/>
    <m/>
    <s v="Female"/>
    <s v="Central"/>
    <s v="App Ads"/>
    <n v="36"/>
    <n v="47"/>
    <n v="1"/>
    <n v="607.95000000000005"/>
    <n v="29960.720000000001"/>
    <n v="0"/>
    <n v="2943"/>
    <n v="3"/>
    <n v="13.9"/>
    <n v="3"/>
    <n v="0.15"/>
    <n v="1"/>
    <s v="App Issue"/>
    <n v="1"/>
    <n v="1"/>
    <n v="315.19"/>
    <n v="38"/>
    <n v="4.3"/>
    <s v="COD"/>
    <n v="30.8"/>
    <n v="0.35970000000000002"/>
    <n v="0"/>
    <s v="NA"/>
  </r>
  <r>
    <x v="1"/>
    <m/>
    <n v="60"/>
    <m/>
    <s v="Female"/>
    <s v="West"/>
    <s v="Referral"/>
    <n v="53"/>
    <n v="120"/>
    <n v="17"/>
    <n v="350.05"/>
    <n v="44184.45"/>
    <n v="0"/>
    <n v="4391"/>
    <n v="9"/>
    <n v="33.1"/>
    <n v="3"/>
    <n v="0.11"/>
    <n v="6"/>
    <s v="Delivery Delay"/>
    <n v="0"/>
    <n v="3"/>
    <n v="765.57"/>
    <n v="19"/>
    <n v="3.3"/>
    <s v="Credit Card"/>
    <n v="32.700000000000003"/>
    <n v="0.37319999999999998"/>
    <n v="0"/>
    <s v="NA"/>
  </r>
  <r>
    <x v="2"/>
    <m/>
    <n v="39"/>
    <m/>
    <s v="Male"/>
    <s v="East"/>
    <s v="Organic"/>
    <n v="28"/>
    <n v="35"/>
    <n v="7"/>
    <n v="347.21"/>
    <n v="13225"/>
    <n v="0"/>
    <n v="1236"/>
    <n v="1"/>
    <n v="4.4000000000000004"/>
    <n v="2"/>
    <n v="0.43"/>
    <n v="2"/>
    <s v="Item Missing"/>
    <n v="2"/>
    <n v="1"/>
    <n v="504.94"/>
    <n v="18"/>
    <n v="3.9"/>
    <s v="UPI"/>
    <n v="21.9"/>
    <n v="0.30120000000000002"/>
    <n v="0"/>
    <s v="NA"/>
  </r>
  <r>
    <x v="3"/>
    <m/>
    <n v="69"/>
    <m/>
    <s v="Female"/>
    <s v="South"/>
    <s v="App Ads"/>
    <n v="21"/>
    <n v="54"/>
    <n v="11"/>
    <n v="434.24"/>
    <n v="24220.63"/>
    <n v="0"/>
    <n v="2525"/>
    <n v="2"/>
    <n v="16.399999999999999"/>
    <n v="3"/>
    <n v="0.59"/>
    <n v="2"/>
    <s v="Payment"/>
    <n v="3"/>
    <n v="1"/>
    <n v="813.43"/>
    <n v="58"/>
    <n v="3.8"/>
    <s v="UPI"/>
    <n v="38.799999999999997"/>
    <n v="0.4168"/>
    <n v="1"/>
    <s v="Product Unavailability"/>
  </r>
  <r>
    <x v="2"/>
    <m/>
    <n v="30"/>
    <m/>
    <s v="Female"/>
    <s v="East"/>
    <s v="Referral"/>
    <n v="23"/>
    <n v="35"/>
    <n v="4"/>
    <n v="483.62"/>
    <n v="16996.43"/>
    <n v="0"/>
    <n v="2099"/>
    <n v="2"/>
    <n v="14.2"/>
    <n v="2"/>
    <n v="0.45"/>
    <n v="3"/>
    <s v="Item Missing"/>
    <n v="2"/>
    <n v="1"/>
    <n v="514.21"/>
    <n v="20"/>
    <n v="3.4"/>
    <s v="UPI"/>
    <n v="26.9"/>
    <n v="0.33360000000000001"/>
    <n v="0"/>
    <s v="NA"/>
  </r>
  <r>
    <x v="0"/>
    <m/>
    <n v="22"/>
    <m/>
    <s v="Male"/>
    <s v="South"/>
    <s v="App Ads"/>
    <n v="5"/>
    <n v="10"/>
    <n v="1"/>
    <n v="451.75"/>
    <n v="4911.46"/>
    <n v="0"/>
    <n v="869"/>
    <n v="0"/>
    <n v="18"/>
    <n v="0"/>
    <n v="0.47"/>
    <n v="2"/>
    <s v="Quality"/>
    <n v="0"/>
    <n v="1"/>
    <n v="395.07"/>
    <n v="41"/>
    <n v="2.9"/>
    <s v="Debit Card"/>
    <n v="30.2"/>
    <n v="0.35580000000000001"/>
    <n v="0"/>
    <s v="NA"/>
  </r>
  <r>
    <x v="1"/>
    <m/>
    <n v="48"/>
    <m/>
    <s v="Female"/>
    <s v="Central"/>
    <s v="Organic"/>
    <n v="45"/>
    <n v="69"/>
    <n v="10"/>
    <n v="666.41"/>
    <n v="47007.34"/>
    <n v="0"/>
    <n v="4972"/>
    <n v="5"/>
    <n v="3"/>
    <n v="3"/>
    <n v="0.49"/>
    <n v="2"/>
    <s v="Payment"/>
    <n v="0"/>
    <n v="3"/>
    <n v="544.32000000000005"/>
    <n v="15"/>
    <n v="4.0999999999999996"/>
    <s v="UPI"/>
    <n v="18.8"/>
    <n v="0.28149999999999997"/>
    <n v="0"/>
    <s v="NA"/>
  </r>
  <r>
    <x v="1"/>
    <m/>
    <n v="52"/>
    <m/>
    <s v="Female"/>
    <s v="South"/>
    <s v="App Ads"/>
    <n v="0"/>
    <n v="0"/>
    <n v="0"/>
    <n v="548.80999999999995"/>
    <n v="0"/>
    <n v="0"/>
    <n v="51"/>
    <n v="0"/>
    <n v="26.6"/>
    <n v="0"/>
    <n v="0.09"/>
    <n v="1"/>
    <s v="Quality"/>
    <n v="0"/>
    <n v="0"/>
    <n v="0"/>
    <n v="36"/>
    <n v="5"/>
    <s v="Wallet"/>
    <n v="25.9"/>
    <n v="0.32700000000000001"/>
    <n v="0"/>
    <s v="NA"/>
  </r>
  <r>
    <x v="3"/>
    <m/>
    <n v="70"/>
    <m/>
    <s v="Male"/>
    <s v="South"/>
    <s v="Organic"/>
    <n v="47"/>
    <n v="12"/>
    <n v="1"/>
    <n v="612.02"/>
    <n v="7795.66"/>
    <n v="0"/>
    <n v="901"/>
    <n v="1"/>
    <n v="2.6"/>
    <n v="0"/>
    <n v="0.68"/>
    <n v="0"/>
    <s v="None"/>
    <n v="0"/>
    <n v="0"/>
    <n v="0"/>
    <n v="29"/>
    <n v="4"/>
    <s v="UPI"/>
    <n v="12.6"/>
    <n v="0.2457"/>
    <n v="0"/>
    <s v="NA"/>
  </r>
  <r>
    <x v="3"/>
    <m/>
    <n v="64"/>
    <m/>
    <s v="Female"/>
    <s v="West"/>
    <s v="Organic"/>
    <n v="34"/>
    <n v="26"/>
    <n v="2"/>
    <n v="501.47"/>
    <n v="13579.61"/>
    <n v="0"/>
    <n v="1653"/>
    <n v="0"/>
    <n v="4.7"/>
    <n v="1"/>
    <n v="0.35"/>
    <n v="3"/>
    <s v="App Issue"/>
    <n v="0"/>
    <n v="1"/>
    <n v="208.78"/>
    <n v="75"/>
    <n v="2.8"/>
    <s v="UPI"/>
    <n v="35.799999999999997"/>
    <n v="0.39539999999999997"/>
    <n v="0"/>
    <s v="NA"/>
  </r>
  <r>
    <x v="3"/>
    <m/>
    <n v="64"/>
    <m/>
    <s v="Male"/>
    <s v="South"/>
    <s v="Social"/>
    <n v="0"/>
    <n v="0"/>
    <n v="0"/>
    <n v="457.25"/>
    <n v="0"/>
    <n v="0"/>
    <n v="241"/>
    <n v="0"/>
    <n v="1.5"/>
    <n v="0"/>
    <n v="0.42"/>
    <n v="2"/>
    <s v="App Issue"/>
    <n v="0"/>
    <n v="0"/>
    <n v="0"/>
    <n v="56"/>
    <n v="3.8"/>
    <s v="UPI"/>
    <n v="33.6"/>
    <n v="0.3795"/>
    <n v="0"/>
    <s v="NA"/>
  </r>
  <r>
    <x v="1"/>
    <m/>
    <n v="51"/>
    <m/>
    <s v="Male"/>
    <s v="Central"/>
    <s v="Partner"/>
    <n v="9"/>
    <n v="19"/>
    <n v="2"/>
    <n v="143.33000000000001"/>
    <n v="2476.34"/>
    <n v="0"/>
    <n v="721"/>
    <n v="1"/>
    <n v="4.8"/>
    <n v="0"/>
    <n v="0.49"/>
    <n v="2"/>
    <s v="Delivery Delay"/>
    <n v="1"/>
    <n v="1"/>
    <n v="479.5"/>
    <n v="53"/>
    <n v="3.9"/>
    <s v="Wallet"/>
    <n v="35.1"/>
    <n v="0.38990000000000002"/>
    <n v="0"/>
    <s v="NA"/>
  </r>
  <r>
    <x v="2"/>
    <m/>
    <n v="37"/>
    <m/>
    <s v="Male"/>
    <s v="South"/>
    <s v="Partner"/>
    <n v="5"/>
    <n v="16"/>
    <n v="1"/>
    <n v="452.71"/>
    <n v="7912.71"/>
    <n v="1"/>
    <n v="1141"/>
    <n v="0"/>
    <n v="0"/>
    <n v="0"/>
    <n v="0.5"/>
    <n v="3"/>
    <s v="Payment"/>
    <n v="1"/>
    <n v="1"/>
    <n v="94.69"/>
    <n v="17"/>
    <n v="4.3"/>
    <s v="Debit Card"/>
    <n v="24.2"/>
    <n v="0.31590000000000001"/>
    <n v="0"/>
    <s v="NA"/>
  </r>
  <r>
    <x v="2"/>
    <m/>
    <n v="40"/>
    <m/>
    <s v="Female"/>
    <s v="North"/>
    <s v="App Ads"/>
    <n v="60"/>
    <n v="83"/>
    <n v="8"/>
    <n v="407.46"/>
    <n v="36330.639999999999"/>
    <n v="0"/>
    <n v="3595"/>
    <n v="1"/>
    <n v="0"/>
    <n v="4"/>
    <n v="0.63"/>
    <n v="5"/>
    <s v="Delivery Delay"/>
    <n v="3"/>
    <n v="1"/>
    <n v="1084.23"/>
    <n v="15"/>
    <n v="3.2"/>
    <s v="UPI"/>
    <n v="19.100000000000001"/>
    <n v="0.2838"/>
    <n v="0"/>
    <s v="NA"/>
  </r>
  <r>
    <x v="0"/>
    <m/>
    <n v="25"/>
    <m/>
    <s v="Male"/>
    <s v="East"/>
    <s v="Referral"/>
    <n v="4"/>
    <n v="5"/>
    <n v="1"/>
    <n v="410.6"/>
    <n v="1850.05"/>
    <n v="0"/>
    <n v="552"/>
    <n v="0"/>
    <n v="7.1"/>
    <n v="0"/>
    <n v="0.69"/>
    <n v="1"/>
    <s v="App Issue"/>
    <n v="0"/>
    <n v="0"/>
    <n v="0"/>
    <n v="28"/>
    <n v="3"/>
    <s v="Credit Card"/>
    <n v="29.8"/>
    <n v="0.3528"/>
    <n v="0"/>
    <s v="NA"/>
  </r>
  <r>
    <x v="2"/>
    <m/>
    <n v="40"/>
    <m/>
    <s v="Female"/>
    <s v="East"/>
    <s v="Social"/>
    <n v="55"/>
    <n v="41"/>
    <n v="5"/>
    <n v="564.87"/>
    <n v="22149.99"/>
    <n v="0"/>
    <n v="2211"/>
    <n v="2"/>
    <n v="28.2"/>
    <n v="2"/>
    <n v="0.56999999999999995"/>
    <n v="1"/>
    <s v="Delivery Delay"/>
    <n v="1"/>
    <n v="1"/>
    <n v="624.65"/>
    <n v="26"/>
    <n v="3.9"/>
    <s v="UPI"/>
    <n v="20"/>
    <n v="0.28910000000000002"/>
    <n v="0"/>
    <s v="NA"/>
  </r>
  <r>
    <x v="2"/>
    <m/>
    <n v="37"/>
    <m/>
    <s v="Male"/>
    <s v="Central"/>
    <s v="App Ads"/>
    <n v="1"/>
    <n v="2"/>
    <n v="0"/>
    <n v="286.86"/>
    <n v="602.14"/>
    <n v="0"/>
    <n v="282"/>
    <n v="0"/>
    <n v="16.899999999999999"/>
    <n v="0"/>
    <n v="0.09"/>
    <n v="2"/>
    <s v="Delivery Delay"/>
    <n v="0"/>
    <n v="0"/>
    <n v="0"/>
    <n v="42"/>
    <n v="4"/>
    <s v="Credit Card"/>
    <n v="27.8"/>
    <n v="0.33910000000000001"/>
    <n v="0"/>
    <s v="NA"/>
  </r>
  <r>
    <x v="0"/>
    <m/>
    <n v="19"/>
    <m/>
    <s v="Male"/>
    <s v="South"/>
    <s v="Partner"/>
    <n v="31"/>
    <n v="70"/>
    <n v="10"/>
    <n v="576.51"/>
    <n v="44024.82"/>
    <n v="0"/>
    <n v="4105"/>
    <n v="4"/>
    <n v="11.4"/>
    <n v="4"/>
    <n v="0.8"/>
    <n v="1"/>
    <s v="Quality"/>
    <n v="1"/>
    <n v="2"/>
    <n v="878.49"/>
    <n v="23"/>
    <n v="3.5"/>
    <s v="Wallet"/>
    <n v="28.4"/>
    <n v="0.34339999999999998"/>
    <n v="0"/>
    <s v="NA"/>
  </r>
  <r>
    <x v="2"/>
    <m/>
    <n v="28"/>
    <m/>
    <s v="Female"/>
    <s v="North"/>
    <s v="App Ads"/>
    <n v="34"/>
    <n v="73"/>
    <n v="6"/>
    <n v="521.41"/>
    <n v="40558.36"/>
    <n v="0"/>
    <n v="3821"/>
    <n v="2"/>
    <n v="21"/>
    <n v="2"/>
    <n v="0.24"/>
    <n v="2"/>
    <s v="Payment"/>
    <n v="0"/>
    <n v="1"/>
    <n v="109.27"/>
    <n v="26"/>
    <n v="3.8"/>
    <s v="Wallet"/>
    <n v="21.2"/>
    <n v="0.29649999999999999"/>
    <n v="0"/>
    <s v="NA"/>
  </r>
  <r>
    <x v="1"/>
    <m/>
    <n v="46"/>
    <m/>
    <s v="Male"/>
    <s v="South"/>
    <s v="App Ads"/>
    <n v="42"/>
    <n v="87"/>
    <n v="5"/>
    <n v="472.19"/>
    <n v="45184.160000000003"/>
    <n v="0"/>
    <n v="4182"/>
    <n v="2"/>
    <n v="4.2"/>
    <n v="4"/>
    <n v="0.64"/>
    <n v="4"/>
    <s v="App Issue"/>
    <n v="1"/>
    <n v="4"/>
    <n v="1521.65"/>
    <n v="32"/>
    <n v="1.4"/>
    <s v="Credit Card"/>
    <n v="30.9"/>
    <n v="0.36030000000000001"/>
    <n v="0"/>
    <s v="NA"/>
  </r>
  <r>
    <x v="2"/>
    <m/>
    <n v="37"/>
    <m/>
    <s v="Female"/>
    <s v="South"/>
    <s v="Organic"/>
    <n v="27"/>
    <n v="41"/>
    <n v="1"/>
    <n v="542.75"/>
    <n v="21088.880000000001"/>
    <n v="0"/>
    <n v="2562"/>
    <n v="2"/>
    <n v="0"/>
    <n v="0"/>
    <n v="0.38"/>
    <n v="3"/>
    <s v="Item Missing"/>
    <n v="1"/>
    <n v="0"/>
    <n v="176.44"/>
    <n v="78"/>
    <n v="4.0999999999999996"/>
    <s v="UPI"/>
    <n v="40.200000000000003"/>
    <n v="0.4269"/>
    <n v="1"/>
    <s v="Low Personalization"/>
  </r>
  <r>
    <x v="3"/>
    <m/>
    <n v="70"/>
    <m/>
    <s v="Male"/>
    <s v="East"/>
    <s v="Organic"/>
    <n v="12"/>
    <n v="35"/>
    <n v="6"/>
    <n v="229.54"/>
    <n v="8596.56"/>
    <n v="0"/>
    <n v="865"/>
    <n v="1"/>
    <n v="28.2"/>
    <n v="1"/>
    <n v="0.42"/>
    <n v="0"/>
    <s v="None"/>
    <n v="1"/>
    <n v="2"/>
    <n v="527.37"/>
    <n v="38"/>
    <n v="3.5"/>
    <s v="UPI"/>
    <n v="28.5"/>
    <n v="0.34429999999999999"/>
    <n v="0"/>
    <s v="NA"/>
  </r>
  <r>
    <x v="1"/>
    <m/>
    <n v="43"/>
    <m/>
    <s v="Female"/>
    <s v="South"/>
    <s v="App Ads"/>
    <n v="16"/>
    <n v="19"/>
    <n v="2"/>
    <n v="490.2"/>
    <n v="9192.23"/>
    <n v="0"/>
    <n v="946"/>
    <n v="0"/>
    <n v="19.8"/>
    <n v="1"/>
    <n v="0.31"/>
    <n v="1"/>
    <s v="Delivery Delay"/>
    <n v="0"/>
    <n v="1"/>
    <n v="323.02999999999997"/>
    <n v="32"/>
    <n v="3.7"/>
    <s v="UPI"/>
    <n v="23.6"/>
    <n v="0.31190000000000001"/>
    <n v="0"/>
    <s v="NA"/>
  </r>
  <r>
    <x v="3"/>
    <m/>
    <n v="68"/>
    <m/>
    <s v="Female"/>
    <s v="East"/>
    <s v="Partner"/>
    <n v="1"/>
    <n v="1"/>
    <n v="0"/>
    <n v="265.86"/>
    <n v="288.70999999999998"/>
    <n v="0"/>
    <n v="113"/>
    <n v="0"/>
    <n v="30.3"/>
    <n v="0"/>
    <n v="0.16"/>
    <n v="0"/>
    <s v="None"/>
    <n v="0"/>
    <n v="0"/>
    <n v="0"/>
    <n v="16"/>
    <n v="3.5"/>
    <s v="COD"/>
    <n v="19.399999999999999"/>
    <n v="0.28549999999999998"/>
    <n v="0"/>
    <s v="NA"/>
  </r>
  <r>
    <x v="1"/>
    <m/>
    <n v="53"/>
    <m/>
    <s v="Male"/>
    <s v="Central"/>
    <s v="App Ads"/>
    <n v="51"/>
    <n v="50"/>
    <n v="5"/>
    <n v="486.36"/>
    <n v="22006.86"/>
    <n v="0"/>
    <n v="2789"/>
    <n v="3"/>
    <n v="0"/>
    <n v="2"/>
    <n v="0.22"/>
    <n v="1"/>
    <s v="Item Missing"/>
    <n v="2"/>
    <n v="1"/>
    <n v="681.29"/>
    <n v="65"/>
    <n v="4"/>
    <s v="Wallet"/>
    <n v="28.6"/>
    <n v="0.34489999999999998"/>
    <n v="0"/>
    <s v="NA"/>
  </r>
  <r>
    <x v="0"/>
    <m/>
    <n v="20"/>
    <m/>
    <s v="Male"/>
    <s v="South"/>
    <s v="Organic"/>
    <n v="1"/>
    <n v="2"/>
    <n v="0"/>
    <n v="299.31"/>
    <n v="644.01"/>
    <n v="0"/>
    <n v="129"/>
    <n v="0"/>
    <n v="10.7"/>
    <n v="0"/>
    <n v="0.65"/>
    <n v="2"/>
    <s v="Payment"/>
    <n v="0"/>
    <n v="0"/>
    <n v="0"/>
    <n v="17"/>
    <n v="4.4000000000000004"/>
    <s v="Credit Card"/>
    <n v="22.3"/>
    <n v="0.30370000000000003"/>
    <n v="0"/>
    <s v="NA"/>
  </r>
  <r>
    <x v="2"/>
    <m/>
    <n v="28"/>
    <m/>
    <s v="Male"/>
    <s v="West"/>
    <s v="Referral"/>
    <n v="37"/>
    <n v="44"/>
    <n v="3"/>
    <n v="347.5"/>
    <n v="14820.01"/>
    <n v="0"/>
    <n v="1994"/>
    <n v="3"/>
    <n v="27.8"/>
    <n v="0"/>
    <n v="0.44"/>
    <n v="1"/>
    <s v="Quality"/>
    <n v="1"/>
    <n v="4"/>
    <n v="1655.09"/>
    <n v="12"/>
    <n v="2.4"/>
    <s v="UPI"/>
    <n v="19.8"/>
    <n v="0.28799999999999998"/>
    <n v="0"/>
    <s v="NA"/>
  </r>
  <r>
    <x v="1"/>
    <m/>
    <n v="55"/>
    <m/>
    <s v="Female"/>
    <s v="North"/>
    <s v="Organic"/>
    <n v="34"/>
    <n v="44"/>
    <n v="8"/>
    <n v="388.55"/>
    <n v="15674.04"/>
    <n v="0"/>
    <n v="2120"/>
    <n v="1"/>
    <n v="14.8"/>
    <n v="2"/>
    <n v="0.35"/>
    <n v="3"/>
    <s v="Quality"/>
    <n v="1"/>
    <n v="2"/>
    <n v="733.08"/>
    <n v="31"/>
    <n v="3.1"/>
    <s v="Credit Card"/>
    <n v="26.4"/>
    <n v="0.3301"/>
    <n v="0"/>
    <s v="NA"/>
  </r>
  <r>
    <x v="1"/>
    <m/>
    <n v="46"/>
    <m/>
    <s v="Female"/>
    <s v="West"/>
    <s v="Partner"/>
    <n v="18"/>
    <n v="15"/>
    <n v="3"/>
    <n v="408.8"/>
    <n v="6554.53"/>
    <n v="0"/>
    <n v="1058"/>
    <n v="1"/>
    <n v="9.3000000000000007"/>
    <n v="0"/>
    <n v="0.63"/>
    <n v="2"/>
    <s v="Payment"/>
    <n v="0"/>
    <n v="0"/>
    <n v="0"/>
    <n v="62"/>
    <n v="3.7"/>
    <s v="Debit Card"/>
    <n v="33.4"/>
    <n v="0.378"/>
    <n v="0"/>
    <s v="NA"/>
  </r>
  <r>
    <x v="2"/>
    <m/>
    <n v="33"/>
    <m/>
    <s v="Male"/>
    <s v="South"/>
    <s v="Organic"/>
    <n v="10"/>
    <n v="10"/>
    <n v="2"/>
    <n v="465.55"/>
    <n v="4401.9799999999996"/>
    <n v="0"/>
    <n v="494"/>
    <n v="0"/>
    <n v="8.9"/>
    <n v="0"/>
    <n v="0.48"/>
    <n v="1"/>
    <s v="Payment"/>
    <n v="0"/>
    <n v="0"/>
    <n v="0"/>
    <n v="60"/>
    <n v="4.8"/>
    <s v="UPI"/>
    <n v="36.5"/>
    <n v="0.4002"/>
    <n v="0"/>
    <s v="NA"/>
  </r>
  <r>
    <x v="1"/>
    <m/>
    <n v="45"/>
    <m/>
    <s v="Male"/>
    <s v="East"/>
    <s v="Organic"/>
    <n v="36"/>
    <n v="18"/>
    <n v="1"/>
    <n v="527.51"/>
    <n v="9513.23"/>
    <n v="0"/>
    <n v="1330"/>
    <n v="1"/>
    <n v="12.1"/>
    <n v="0"/>
    <n v="0.55000000000000004"/>
    <n v="1"/>
    <s v="App Issue"/>
    <n v="0"/>
    <n v="1"/>
    <n v="116.16"/>
    <n v="11"/>
    <n v="4.4000000000000004"/>
    <s v="UPI"/>
    <n v="18.8"/>
    <n v="0.28179999999999999"/>
    <n v="0"/>
    <s v="NA"/>
  </r>
  <r>
    <x v="3"/>
    <m/>
    <n v="65"/>
    <m/>
    <s v="Female"/>
    <s v="South"/>
    <s v="App Ads"/>
    <n v="43"/>
    <n v="90"/>
    <n v="3"/>
    <n v="730.48"/>
    <n v="60509.35"/>
    <n v="0"/>
    <n v="6304"/>
    <n v="4"/>
    <n v="13.3"/>
    <n v="4"/>
    <n v="7.0000000000000007E-2"/>
    <n v="0"/>
    <s v="None"/>
    <n v="4"/>
    <n v="4"/>
    <n v="1323.94"/>
    <n v="60"/>
    <n v="4.8"/>
    <s v="Debit Card"/>
    <n v="36.1"/>
    <n v="0.3972"/>
    <n v="0"/>
    <s v="NA"/>
  </r>
  <r>
    <x v="2"/>
    <m/>
    <n v="38"/>
    <m/>
    <s v="Male"/>
    <s v="North"/>
    <s v="App Ads"/>
    <n v="28"/>
    <n v="31"/>
    <n v="1"/>
    <n v="360.97"/>
    <n v="12120.19"/>
    <n v="0"/>
    <n v="1628"/>
    <n v="2"/>
    <n v="35.6"/>
    <n v="0"/>
    <n v="0.87"/>
    <n v="1"/>
    <s v="Quality"/>
    <n v="2"/>
    <n v="0"/>
    <n v="102.68"/>
    <n v="10"/>
    <n v="3.8"/>
    <s v="UPI"/>
    <n v="21.3"/>
    <n v="0.29699999999999999"/>
    <n v="0"/>
    <s v="NA"/>
  </r>
  <r>
    <x v="0"/>
    <m/>
    <n v="20"/>
    <m/>
    <s v="Female"/>
    <s v="South"/>
    <s v="App Ads"/>
    <n v="42"/>
    <n v="130"/>
    <n v="4"/>
    <n v="457.22"/>
    <n v="61395.7"/>
    <n v="0"/>
    <n v="5990"/>
    <n v="7"/>
    <n v="23.5"/>
    <n v="1"/>
    <n v="0.49"/>
    <n v="5"/>
    <s v="Item Missing"/>
    <n v="5"/>
    <n v="5"/>
    <n v="2813.57"/>
    <n v="113"/>
    <n v="3.3"/>
    <s v="Debit Card"/>
    <n v="71.2"/>
    <n v="0.65380000000000005"/>
    <n v="1"/>
    <s v="Frequent SLA Breaches"/>
  </r>
  <r>
    <x v="2"/>
    <m/>
    <n v="34"/>
    <m/>
    <s v="Female"/>
    <s v="North"/>
    <s v="Referral"/>
    <n v="37"/>
    <n v="95"/>
    <n v="19"/>
    <n v="431"/>
    <n v="39551.730000000003"/>
    <n v="0"/>
    <n v="4360"/>
    <n v="7"/>
    <n v="21.2"/>
    <n v="3"/>
    <n v="0.47"/>
    <n v="5"/>
    <s v="Delivery Delay"/>
    <n v="4"/>
    <n v="2"/>
    <n v="1044.03"/>
    <n v="46"/>
    <n v="3.8"/>
    <s v="UPI"/>
    <n v="43.7"/>
    <n v="0.45269999999999999"/>
    <n v="1"/>
    <s v="Infrequent Need"/>
  </r>
  <r>
    <x v="3"/>
    <m/>
    <n v="67"/>
    <m/>
    <s v="Male"/>
    <s v="Central"/>
    <s v="Social"/>
    <n v="58"/>
    <n v="108"/>
    <n v="6"/>
    <n v="313.64"/>
    <n v="31772.84"/>
    <n v="1"/>
    <n v="3751"/>
    <n v="1"/>
    <n v="8.1999999999999993"/>
    <n v="1"/>
    <n v="0.48"/>
    <n v="3"/>
    <s v="Delivery Delay"/>
    <n v="6"/>
    <n v="1"/>
    <n v="477.11"/>
    <n v="23"/>
    <n v="5"/>
    <s v="Credit Card"/>
    <n v="16.899999999999999"/>
    <n v="0.27060000000000001"/>
    <n v="0"/>
    <s v="NA"/>
  </r>
  <r>
    <x v="1"/>
    <m/>
    <n v="58"/>
    <m/>
    <s v="Female"/>
    <s v="South"/>
    <s v="App Ads"/>
    <n v="16"/>
    <n v="36"/>
    <n v="5"/>
    <n v="205.36"/>
    <n v="6931.76"/>
    <n v="1"/>
    <n v="896"/>
    <n v="1"/>
    <n v="13.3"/>
    <n v="2"/>
    <n v="0.79"/>
    <n v="2"/>
    <s v="Payment"/>
    <n v="2"/>
    <n v="1"/>
    <n v="871.42"/>
    <n v="57"/>
    <n v="4.2"/>
    <s v="UPI"/>
    <n v="37.700000000000003"/>
    <n v="0.40849999999999997"/>
    <n v="1"/>
    <s v="Product Unavailability"/>
  </r>
  <r>
    <x v="3"/>
    <m/>
    <n v="62"/>
    <m/>
    <s v="Male"/>
    <s v="Central"/>
    <s v="Organic"/>
    <n v="47"/>
    <n v="117"/>
    <n v="9"/>
    <n v="326.77999999999997"/>
    <n v="39414.050000000003"/>
    <n v="0"/>
    <n v="4606"/>
    <n v="3"/>
    <n v="0"/>
    <n v="2"/>
    <n v="0.6"/>
    <n v="6"/>
    <s v="Quality"/>
    <n v="4"/>
    <n v="9"/>
    <n v="2387.4899999999998"/>
    <n v="40"/>
    <n v="3.3"/>
    <s v="Credit Card"/>
    <n v="44.3"/>
    <n v="0.45729999999999998"/>
    <n v="1"/>
    <s v="Poor Service Resolution"/>
  </r>
  <r>
    <x v="3"/>
    <m/>
    <n v="66"/>
    <m/>
    <s v="Male"/>
    <s v="East"/>
    <s v="Organic"/>
    <n v="23"/>
    <n v="32"/>
    <n v="5"/>
    <n v="373.76"/>
    <n v="12831.38"/>
    <n v="0"/>
    <n v="1235"/>
    <n v="2"/>
    <n v="11.2"/>
    <n v="1"/>
    <n v="0.16"/>
    <n v="2"/>
    <s v="Item Missing"/>
    <n v="1"/>
    <n v="1"/>
    <n v="170.35"/>
    <n v="6"/>
    <n v="3.2"/>
    <s v="UPI"/>
    <n v="16.899999999999999"/>
    <n v="0.27010000000000001"/>
    <n v="0"/>
    <s v="NA"/>
  </r>
  <r>
    <x v="0"/>
    <m/>
    <n v="24"/>
    <m/>
    <s v="Female"/>
    <s v="North"/>
    <s v="App Ads"/>
    <n v="34"/>
    <n v="56"/>
    <n v="9"/>
    <n v="395"/>
    <n v="21864.93"/>
    <n v="0"/>
    <n v="2597"/>
    <n v="3"/>
    <n v="17.3"/>
    <n v="3"/>
    <n v="0.49"/>
    <n v="2"/>
    <s v="Payment"/>
    <n v="0"/>
    <n v="1"/>
    <n v="275.98"/>
    <n v="46"/>
    <n v="4.0999999999999996"/>
    <s v="Debit Card"/>
    <n v="33.1"/>
    <n v="0.37609999999999999"/>
    <n v="0"/>
    <s v="NA"/>
  </r>
  <r>
    <x v="2"/>
    <m/>
    <n v="32"/>
    <m/>
    <s v="Female"/>
    <s v="South"/>
    <s v="App Ads"/>
    <n v="29"/>
    <n v="77"/>
    <n v="5"/>
    <n v="269.17"/>
    <n v="19029.330000000002"/>
    <n v="0"/>
    <n v="2565"/>
    <n v="5"/>
    <n v="14.6"/>
    <n v="4"/>
    <n v="0.2"/>
    <n v="3"/>
    <s v="App Issue"/>
    <n v="1"/>
    <n v="3"/>
    <n v="272.33999999999997"/>
    <n v="36"/>
    <n v="3.5"/>
    <s v="COD"/>
    <n v="38.6"/>
    <n v="0.41539999999999999"/>
    <n v="1"/>
    <s v="Low Personalization"/>
  </r>
  <r>
    <x v="0"/>
    <m/>
    <n v="21"/>
    <m/>
    <s v="Female"/>
    <s v="North"/>
    <s v="App Ads"/>
    <n v="21"/>
    <n v="57"/>
    <n v="5"/>
    <n v="404.23"/>
    <n v="22169.35"/>
    <n v="0"/>
    <n v="2489"/>
    <n v="3"/>
    <n v="1.8"/>
    <n v="2"/>
    <n v="0.74"/>
    <n v="2"/>
    <s v="Delivery Delay"/>
    <n v="1"/>
    <n v="4"/>
    <n v="1141.28"/>
    <n v="52"/>
    <n v="4.2"/>
    <s v="COD"/>
    <n v="35.9"/>
    <n v="0.39589999999999997"/>
    <n v="0"/>
    <s v="NA"/>
  </r>
  <r>
    <x v="0"/>
    <m/>
    <n v="18"/>
    <m/>
    <s v="Female"/>
    <s v="West"/>
    <s v="Organic"/>
    <n v="41"/>
    <n v="49"/>
    <n v="5"/>
    <n v="419.41"/>
    <n v="18955.97"/>
    <n v="0"/>
    <n v="2505"/>
    <n v="2"/>
    <n v="6.3"/>
    <n v="1"/>
    <n v="0.28000000000000003"/>
    <n v="2"/>
    <s v="Quality"/>
    <n v="3"/>
    <n v="2"/>
    <n v="825.71"/>
    <n v="39"/>
    <n v="4.5999999999999996"/>
    <s v="UPI"/>
    <n v="31.3"/>
    <n v="0.36320000000000002"/>
    <n v="0"/>
    <s v="NA"/>
  </r>
  <r>
    <x v="3"/>
    <m/>
    <n v="62"/>
    <m/>
    <s v="Male"/>
    <s v="North"/>
    <s v="Organic"/>
    <n v="58"/>
    <n v="200"/>
    <n v="6"/>
    <n v="332.49"/>
    <n v="70023.42"/>
    <n v="0"/>
    <n v="6595"/>
    <n v="2"/>
    <n v="14"/>
    <n v="7"/>
    <n v="0.26"/>
    <n v="9"/>
    <s v="Payment"/>
    <n v="9"/>
    <n v="12"/>
    <n v="6080.66"/>
    <n v="24"/>
    <n v="4.9000000000000004"/>
    <s v="UPI"/>
    <n v="44.3"/>
    <n v="0.45760000000000001"/>
    <n v="1"/>
    <s v="Poor Service Resolution"/>
  </r>
  <r>
    <x v="3"/>
    <m/>
    <n v="67"/>
    <m/>
    <s v="Female"/>
    <s v="Central"/>
    <s v="Organic"/>
    <n v="26"/>
    <n v="19"/>
    <n v="0"/>
    <n v="531.28"/>
    <n v="10643"/>
    <n v="0"/>
    <n v="1124"/>
    <n v="1"/>
    <n v="7"/>
    <n v="1"/>
    <n v="0.56000000000000005"/>
    <n v="3"/>
    <s v="Delivery Delay"/>
    <n v="1"/>
    <n v="0"/>
    <n v="167.43"/>
    <n v="44"/>
    <n v="4.0999999999999996"/>
    <s v="Wallet"/>
    <n v="30.3"/>
    <n v="0.35659999999999997"/>
    <n v="0"/>
    <s v="NA"/>
  </r>
  <r>
    <x v="2"/>
    <m/>
    <n v="26"/>
    <m/>
    <s v="Female"/>
    <s v="North"/>
    <s v="App Ads"/>
    <n v="11"/>
    <n v="3"/>
    <n v="0"/>
    <n v="235.36"/>
    <n v="728.16"/>
    <n v="0"/>
    <n v="99"/>
    <n v="0"/>
    <n v="34.299999999999997"/>
    <n v="0"/>
    <n v="0.56999999999999995"/>
    <n v="1"/>
    <s v="Item Missing"/>
    <n v="0"/>
    <n v="0"/>
    <n v="0"/>
    <n v="36"/>
    <n v="3.6"/>
    <s v="Credit Card"/>
    <n v="27.6"/>
    <n v="0.33779999999999999"/>
    <n v="0"/>
    <s v="NA"/>
  </r>
  <r>
    <x v="1"/>
    <m/>
    <n v="56"/>
    <m/>
    <s v="Male"/>
    <s v="South"/>
    <s v="App Ads"/>
    <n v="27"/>
    <n v="86"/>
    <n v="9"/>
    <n v="474.05"/>
    <n v="43873.69"/>
    <n v="0"/>
    <n v="4362"/>
    <n v="1"/>
    <n v="17.8"/>
    <n v="4"/>
    <n v="0.15"/>
    <n v="2"/>
    <s v="Item Missing"/>
    <n v="5"/>
    <n v="6"/>
    <n v="2241.6799999999998"/>
    <n v="52"/>
    <n v="4.4000000000000004"/>
    <s v="UPI"/>
    <n v="39.5"/>
    <n v="0.42159999999999997"/>
    <n v="1"/>
    <s v="Infrequent Need"/>
  </r>
  <r>
    <x v="1"/>
    <m/>
    <n v="46"/>
    <m/>
    <s v="Male"/>
    <s v="North"/>
    <s v="Organic"/>
    <n v="12"/>
    <n v="29"/>
    <n v="3"/>
    <n v="413.19"/>
    <n v="12301.17"/>
    <n v="0"/>
    <n v="1569"/>
    <n v="2"/>
    <n v="9.4"/>
    <n v="0"/>
    <n v="0.55000000000000004"/>
    <n v="1"/>
    <s v="Item Missing"/>
    <n v="1"/>
    <n v="0"/>
    <n v="59.55"/>
    <n v="39"/>
    <n v="3.5"/>
    <s v="UPI"/>
    <n v="29.3"/>
    <n v="0.3493"/>
    <n v="0"/>
    <s v="NA"/>
  </r>
  <r>
    <x v="0"/>
    <m/>
    <n v="21"/>
    <m/>
    <s v="Female"/>
    <s v="West"/>
    <s v="App Ads"/>
    <n v="31"/>
    <n v="60"/>
    <n v="8"/>
    <n v="451.04"/>
    <n v="24573.35"/>
    <n v="0"/>
    <n v="3296"/>
    <n v="4"/>
    <n v="7.2"/>
    <n v="1"/>
    <n v="0.41"/>
    <n v="4"/>
    <s v="App Issue"/>
    <n v="1"/>
    <n v="2"/>
    <n v="470.31"/>
    <n v="80"/>
    <n v="4.2"/>
    <s v="UPI"/>
    <n v="46.5"/>
    <n v="0.47389999999999999"/>
    <n v="1"/>
    <s v="Low Personalization"/>
  </r>
  <r>
    <x v="3"/>
    <m/>
    <n v="66"/>
    <m/>
    <s v="Female"/>
    <s v="East"/>
    <s v="Social"/>
    <n v="38"/>
    <n v="93"/>
    <n v="7"/>
    <n v="490.63"/>
    <n v="41414.269999999997"/>
    <n v="0"/>
    <n v="4667"/>
    <n v="1"/>
    <n v="0"/>
    <n v="3"/>
    <n v="0.23"/>
    <n v="4"/>
    <s v="Quality"/>
    <n v="0"/>
    <n v="7"/>
    <n v="1761.02"/>
    <n v="17"/>
    <n v="2.6"/>
    <s v="UPI"/>
    <n v="20.5"/>
    <n v="0.2918"/>
    <n v="0"/>
    <s v="NA"/>
  </r>
  <r>
    <x v="3"/>
    <m/>
    <n v="64"/>
    <m/>
    <s v="Male"/>
    <s v="Central"/>
    <s v="Organic"/>
    <n v="28"/>
    <n v="35"/>
    <n v="6"/>
    <n v="476.03"/>
    <n v="17589.25"/>
    <n v="0"/>
    <n v="2245"/>
    <n v="2"/>
    <n v="12.8"/>
    <n v="0"/>
    <n v="0.59"/>
    <n v="2"/>
    <s v="Item Missing"/>
    <n v="1"/>
    <n v="1"/>
    <n v="243.78"/>
    <n v="45"/>
    <n v="3.2"/>
    <s v="UPI"/>
    <n v="30.2"/>
    <n v="0.35539999999999999"/>
    <n v="0"/>
    <s v="NA"/>
  </r>
  <r>
    <x v="1"/>
    <m/>
    <n v="48"/>
    <m/>
    <s v="Female"/>
    <s v="South"/>
    <s v="Organic"/>
    <n v="60"/>
    <n v="25"/>
    <n v="1"/>
    <n v="205.92"/>
    <n v="5100.3100000000004"/>
    <n v="0"/>
    <n v="766"/>
    <n v="1"/>
    <n v="17.7"/>
    <n v="1"/>
    <n v="0.21"/>
    <n v="2"/>
    <s v="App Issue"/>
    <n v="1"/>
    <n v="0"/>
    <n v="95.59"/>
    <n v="42"/>
    <n v="3.9"/>
    <s v="UPI"/>
    <n v="19.2"/>
    <n v="0.28410000000000002"/>
    <n v="0"/>
    <s v="NA"/>
  </r>
  <r>
    <x v="1"/>
    <m/>
    <n v="55"/>
    <m/>
    <s v="Male"/>
    <s v="North"/>
    <s v="Referral"/>
    <n v="14"/>
    <n v="20"/>
    <n v="1"/>
    <n v="410.11"/>
    <n v="8587.25"/>
    <n v="1"/>
    <n v="1253"/>
    <n v="0"/>
    <n v="19.5"/>
    <n v="0"/>
    <n v="0.17"/>
    <n v="0"/>
    <s v="None"/>
    <n v="0"/>
    <n v="1"/>
    <n v="160.13"/>
    <n v="20"/>
    <n v="4.2"/>
    <s v="UPI"/>
    <n v="14.8"/>
    <n v="0.2581"/>
    <n v="0"/>
    <s v="NA"/>
  </r>
  <r>
    <x v="2"/>
    <m/>
    <n v="39"/>
    <m/>
    <s v="Male"/>
    <s v="West"/>
    <s v="Organic"/>
    <n v="5"/>
    <n v="6"/>
    <n v="1"/>
    <n v="496.82"/>
    <n v="2689.77"/>
    <n v="0"/>
    <n v="364"/>
    <n v="0"/>
    <n v="11.5"/>
    <n v="0"/>
    <n v="0.49"/>
    <n v="1"/>
    <s v="Quality"/>
    <n v="0"/>
    <n v="0"/>
    <n v="0"/>
    <n v="35"/>
    <n v="4.4000000000000004"/>
    <s v="UPI"/>
    <n v="30.7"/>
    <n v="0.35920000000000002"/>
    <n v="0"/>
    <s v="NA"/>
  </r>
  <r>
    <x v="1"/>
    <m/>
    <n v="60"/>
    <m/>
    <s v="Male"/>
    <s v="East"/>
    <s v="Organic"/>
    <n v="42"/>
    <n v="42"/>
    <n v="7"/>
    <n v="500.86"/>
    <n v="19903.47"/>
    <n v="0"/>
    <n v="2194"/>
    <n v="1"/>
    <n v="0"/>
    <n v="1"/>
    <n v="0.71"/>
    <n v="1"/>
    <s v="Item Missing"/>
    <n v="2"/>
    <n v="3"/>
    <n v="551.29"/>
    <n v="109"/>
    <n v="2.8"/>
    <s v="Debit Card"/>
    <n v="46.3"/>
    <n v="0.4723"/>
    <n v="1"/>
    <s v="Switched to Competitor"/>
  </r>
  <r>
    <x v="1"/>
    <m/>
    <n v="41"/>
    <m/>
    <s v="Female"/>
    <s v="West"/>
    <s v="Partner"/>
    <n v="60"/>
    <n v="79"/>
    <n v="3"/>
    <n v="345.16"/>
    <n v="25687.96"/>
    <n v="0"/>
    <n v="3159"/>
    <n v="0"/>
    <n v="11.4"/>
    <n v="4"/>
    <n v="0.61"/>
    <n v="2"/>
    <s v="Item Missing"/>
    <n v="1"/>
    <n v="0"/>
    <n v="268.08"/>
    <n v="22"/>
    <n v="3.5"/>
    <s v="Credit Card"/>
    <n v="15.2"/>
    <n v="0.2606"/>
    <n v="0"/>
    <s v="NA"/>
  </r>
  <r>
    <x v="3"/>
    <m/>
    <n v="70"/>
    <m/>
    <s v="Male"/>
    <s v="South"/>
    <s v="Social"/>
    <n v="3"/>
    <n v="4"/>
    <n v="0"/>
    <n v="311.10000000000002"/>
    <n v="1157.78"/>
    <n v="0"/>
    <n v="136"/>
    <n v="0"/>
    <n v="20.3"/>
    <n v="0"/>
    <n v="0.67"/>
    <n v="1"/>
    <s v="Quality"/>
    <n v="0"/>
    <n v="0"/>
    <n v="0"/>
    <n v="18"/>
    <n v="4"/>
    <s v="Debit Card"/>
    <n v="19.100000000000001"/>
    <n v="0.28360000000000002"/>
    <n v="0"/>
    <s v="NA"/>
  </r>
  <r>
    <x v="0"/>
    <m/>
    <n v="21"/>
    <m/>
    <s v="Female"/>
    <s v="West"/>
    <s v="App Ads"/>
    <n v="23"/>
    <n v="33"/>
    <n v="5"/>
    <n v="509.38"/>
    <n v="18092.77"/>
    <n v="0"/>
    <n v="1760"/>
    <n v="0"/>
    <n v="1.8"/>
    <n v="1"/>
    <n v="0.43"/>
    <n v="3"/>
    <s v="App Issue"/>
    <n v="2"/>
    <n v="2"/>
    <n v="1215"/>
    <n v="9"/>
    <n v="5"/>
    <s v="UPI"/>
    <n v="18.600000000000001"/>
    <n v="0.28039999999999998"/>
    <n v="0"/>
    <s v="NA"/>
  </r>
  <r>
    <x v="2"/>
    <m/>
    <n v="27"/>
    <m/>
    <s v="Male"/>
    <s v="North"/>
    <s v="Social"/>
    <n v="34"/>
    <n v="72"/>
    <n v="5"/>
    <n v="499.56"/>
    <n v="32590.67"/>
    <n v="0"/>
    <n v="3981"/>
    <n v="1"/>
    <n v="2.2000000000000002"/>
    <n v="2"/>
    <n v="0.65"/>
    <n v="2"/>
    <s v="Item Missing"/>
    <n v="2"/>
    <n v="4"/>
    <n v="1973.31"/>
    <n v="43"/>
    <n v="2.8"/>
    <s v="Credit Card"/>
    <n v="31.6"/>
    <n v="0.36520000000000002"/>
    <n v="0"/>
    <s v="NA"/>
  </r>
  <r>
    <x v="3"/>
    <m/>
    <n v="69"/>
    <m/>
    <s v="Female"/>
    <s v="Central"/>
    <s v="Organic"/>
    <n v="38"/>
    <n v="85"/>
    <n v="2"/>
    <n v="311.42"/>
    <n v="24002.2"/>
    <n v="0"/>
    <n v="2833"/>
    <n v="3"/>
    <n v="20.399999999999999"/>
    <n v="0"/>
    <n v="0.25"/>
    <n v="3"/>
    <s v="Delivery Delay"/>
    <n v="1"/>
    <n v="0"/>
    <n v="103.59"/>
    <n v="46"/>
    <n v="3.8"/>
    <s v="UPI"/>
    <n v="30.3"/>
    <n v="0.35620000000000002"/>
    <n v="0"/>
    <s v="NA"/>
  </r>
  <r>
    <x v="2"/>
    <m/>
    <n v="33"/>
    <m/>
    <s v="Female"/>
    <s v="North"/>
    <s v="Social"/>
    <n v="53"/>
    <n v="108"/>
    <n v="15"/>
    <n v="286.68"/>
    <n v="33252.980000000003"/>
    <n v="0"/>
    <n v="3502"/>
    <n v="2"/>
    <n v="16.399999999999999"/>
    <n v="4"/>
    <n v="0.84"/>
    <n v="6"/>
    <s v="Payment"/>
    <n v="6"/>
    <n v="0"/>
    <n v="903.64"/>
    <n v="56"/>
    <n v="4"/>
    <s v="Debit Card"/>
    <n v="42.7"/>
    <n v="0.44519999999999998"/>
    <n v="1"/>
    <s v="High Delivery Delays"/>
  </r>
  <r>
    <x v="2"/>
    <m/>
    <n v="34"/>
    <m/>
    <s v="Male"/>
    <s v="West"/>
    <s v="Partner"/>
    <n v="41"/>
    <n v="2"/>
    <n v="0"/>
    <n v="391.67"/>
    <n v="856.67"/>
    <n v="0"/>
    <n v="69"/>
    <n v="0"/>
    <n v="7.4"/>
    <n v="0"/>
    <n v="0.05"/>
    <n v="2"/>
    <s v="Quality"/>
    <n v="0"/>
    <n v="0"/>
    <n v="0"/>
    <n v="4"/>
    <n v="4.0999999999999996"/>
    <s v="UPI"/>
    <n v="4"/>
    <n v="0.2009"/>
    <n v="0"/>
    <s v="NA"/>
  </r>
  <r>
    <x v="1"/>
    <m/>
    <n v="59"/>
    <m/>
    <s v="Female"/>
    <s v="North"/>
    <s v="App Ads"/>
    <n v="55"/>
    <n v="54"/>
    <n v="8"/>
    <n v="345.52"/>
    <n v="19313.13"/>
    <n v="0"/>
    <n v="2295"/>
    <n v="4"/>
    <n v="25.9"/>
    <n v="0"/>
    <n v="0.39"/>
    <n v="1"/>
    <s v="Payment"/>
    <n v="1"/>
    <n v="4"/>
    <n v="1578.37"/>
    <n v="18"/>
    <n v="4.7"/>
    <s v="UPI"/>
    <n v="15.4"/>
    <n v="0.26129999999999998"/>
    <n v="0"/>
    <s v="NA"/>
  </r>
  <r>
    <x v="2"/>
    <m/>
    <n v="28"/>
    <m/>
    <s v="Male"/>
    <s v="West"/>
    <s v="Social"/>
    <n v="33"/>
    <n v="33"/>
    <n v="2"/>
    <n v="453.52"/>
    <n v="13504.19"/>
    <n v="0"/>
    <n v="1735"/>
    <n v="2"/>
    <n v="7.6"/>
    <n v="1"/>
    <n v="0.49"/>
    <n v="1"/>
    <s v="Quality"/>
    <n v="1"/>
    <n v="2"/>
    <n v="466.53"/>
    <n v="18"/>
    <n v="3.3"/>
    <s v="UPI"/>
    <n v="24.3"/>
    <n v="0.31630000000000003"/>
    <n v="0"/>
    <s v="NA"/>
  </r>
  <r>
    <x v="1"/>
    <m/>
    <n v="45"/>
    <m/>
    <s v="Male"/>
    <s v="Central"/>
    <s v="Social"/>
    <n v="13"/>
    <n v="36"/>
    <n v="4"/>
    <n v="599.84"/>
    <n v="22682.65"/>
    <n v="0"/>
    <n v="2636"/>
    <n v="2"/>
    <n v="23.6"/>
    <n v="0"/>
    <n v="0.61"/>
    <n v="4"/>
    <s v="Payment"/>
    <n v="0"/>
    <n v="0"/>
    <n v="0"/>
    <n v="72"/>
    <n v="4.5"/>
    <s v="UPI"/>
    <n v="42.4"/>
    <n v="0.44309999999999999"/>
    <n v="1"/>
    <s v="Infrequent Need"/>
  </r>
  <r>
    <x v="2"/>
    <m/>
    <n v="33"/>
    <m/>
    <s v="Female"/>
    <s v="Central"/>
    <s v="Referral"/>
    <n v="56"/>
    <n v="63"/>
    <n v="4"/>
    <n v="287.70999999999998"/>
    <n v="18330.740000000002"/>
    <n v="0"/>
    <n v="2005"/>
    <n v="4"/>
    <n v="11.9"/>
    <n v="1"/>
    <n v="0.17"/>
    <n v="3"/>
    <s v="Payment"/>
    <n v="1"/>
    <n v="2"/>
    <n v="514.97"/>
    <n v="12"/>
    <n v="4.3"/>
    <s v="Credit Card"/>
    <n v="22.3"/>
    <n v="0.30349999999999999"/>
    <n v="0"/>
    <s v="NA"/>
  </r>
  <r>
    <x v="2"/>
    <m/>
    <n v="28"/>
    <m/>
    <s v="Female"/>
    <s v="East"/>
    <s v="Referral"/>
    <n v="23"/>
    <n v="6"/>
    <n v="1"/>
    <n v="420.38"/>
    <n v="2563.6799999999998"/>
    <n v="0"/>
    <n v="698"/>
    <n v="0"/>
    <n v="4.2"/>
    <n v="0"/>
    <n v="0.39"/>
    <n v="0"/>
    <s v="None"/>
    <n v="0"/>
    <n v="0"/>
    <n v="0"/>
    <n v="53"/>
    <n v="3.1"/>
    <s v="UPI"/>
    <n v="24.2"/>
    <n v="0.31590000000000001"/>
    <n v="0"/>
    <s v="NA"/>
  </r>
  <r>
    <x v="3"/>
    <m/>
    <n v="69"/>
    <m/>
    <s v="Male"/>
    <s v="South"/>
    <s v="App Ads"/>
    <n v="19"/>
    <n v="45"/>
    <n v="5"/>
    <n v="343.66"/>
    <n v="14411.07"/>
    <n v="0"/>
    <n v="1623"/>
    <n v="2"/>
    <n v="4.9000000000000004"/>
    <n v="2"/>
    <n v="0.51"/>
    <n v="3"/>
    <s v="Delivery Delay"/>
    <n v="0"/>
    <n v="3"/>
    <n v="635.35"/>
    <n v="25"/>
    <n v="5"/>
    <s v="UPI"/>
    <n v="25.8"/>
    <n v="0.3261"/>
    <n v="0"/>
    <s v="NA"/>
  </r>
  <r>
    <x v="2"/>
    <m/>
    <n v="28"/>
    <m/>
    <s v="Female"/>
    <s v="West"/>
    <s v="App Ads"/>
    <n v="41"/>
    <n v="77"/>
    <n v="9"/>
    <n v="526.62"/>
    <n v="44555.77"/>
    <n v="0"/>
    <n v="4801"/>
    <n v="3"/>
    <n v="26.5"/>
    <n v="4"/>
    <n v="0.6"/>
    <n v="1"/>
    <s v="App Issue"/>
    <n v="4"/>
    <n v="0"/>
    <n v="1395.83"/>
    <n v="42"/>
    <n v="3"/>
    <s v="Credit Card"/>
    <n v="38.700000000000003"/>
    <n v="0.41570000000000001"/>
    <n v="1"/>
    <s v="Low Personalization"/>
  </r>
  <r>
    <x v="0"/>
    <m/>
    <n v="22"/>
    <m/>
    <s v="Male"/>
    <s v="East"/>
    <s v="Referral"/>
    <n v="44"/>
    <n v="168"/>
    <n v="13"/>
    <n v="534.38"/>
    <n v="88397.119999999995"/>
    <n v="0"/>
    <n v="9727"/>
    <n v="11"/>
    <n v="28.1"/>
    <n v="3"/>
    <n v="0.43"/>
    <n v="7"/>
    <s v="Delivery Delay"/>
    <n v="6"/>
    <n v="2"/>
    <n v="1046.79"/>
    <n v="99"/>
    <n v="2.8"/>
    <s v="Debit Card"/>
    <n v="71.7"/>
    <n v="0.65739999999999998"/>
    <n v="1"/>
    <s v="Price/Discount Reliance"/>
  </r>
  <r>
    <x v="1"/>
    <m/>
    <n v="53"/>
    <m/>
    <s v="Female"/>
    <s v="East"/>
    <s v="Organic"/>
    <n v="42"/>
    <n v="29"/>
    <n v="3"/>
    <n v="326.81"/>
    <n v="9386.2099999999991"/>
    <n v="0"/>
    <n v="993"/>
    <n v="2"/>
    <n v="23.2"/>
    <n v="1"/>
    <n v="0.2"/>
    <n v="1"/>
    <s v="Payment"/>
    <n v="0"/>
    <n v="0"/>
    <n v="0"/>
    <n v="11"/>
    <n v="5"/>
    <s v="UPI"/>
    <n v="12.1"/>
    <n v="0.2427"/>
    <n v="0"/>
    <s v="NA"/>
  </r>
  <r>
    <x v="3"/>
    <m/>
    <n v="63"/>
    <m/>
    <s v="Female"/>
    <s v="South"/>
    <s v="Organic"/>
    <n v="33"/>
    <n v="54"/>
    <n v="6"/>
    <n v="566.66"/>
    <n v="30221.72"/>
    <n v="0"/>
    <n v="3174"/>
    <n v="0"/>
    <n v="21.7"/>
    <n v="1"/>
    <n v="0.49"/>
    <n v="2"/>
    <s v="App Issue"/>
    <n v="0"/>
    <n v="3"/>
    <n v="534.86"/>
    <n v="68"/>
    <n v="3.1"/>
    <s v="UPI"/>
    <n v="34.700000000000003"/>
    <n v="0.38719999999999999"/>
    <n v="0"/>
    <s v="NA"/>
  </r>
  <r>
    <x v="0"/>
    <m/>
    <n v="24"/>
    <m/>
    <s v="Female"/>
    <s v="South"/>
    <s v="Organic"/>
    <n v="42"/>
    <n v="41"/>
    <n v="2"/>
    <n v="534.79"/>
    <n v="22652.7"/>
    <n v="0"/>
    <n v="2449"/>
    <n v="3"/>
    <n v="0"/>
    <n v="1"/>
    <n v="0.39"/>
    <n v="4"/>
    <s v="Payment"/>
    <n v="0"/>
    <n v="3"/>
    <n v="954.94"/>
    <n v="61"/>
    <n v="3.2"/>
    <s v="UPI"/>
    <n v="32.299999999999997"/>
    <n v="0.37009999999999998"/>
    <n v="0"/>
    <s v="NA"/>
  </r>
  <r>
    <x v="1"/>
    <m/>
    <n v="55"/>
    <m/>
    <s v="Male"/>
    <s v="South"/>
    <s v="App Ads"/>
    <n v="46"/>
    <n v="45"/>
    <n v="1"/>
    <n v="414.57"/>
    <n v="18951.009999999998"/>
    <n v="0"/>
    <n v="2293"/>
    <n v="1"/>
    <n v="0.1"/>
    <n v="0"/>
    <n v="0.62"/>
    <n v="1"/>
    <s v="Item Missing"/>
    <n v="0"/>
    <n v="1"/>
    <n v="270.06"/>
    <n v="28"/>
    <n v="3.2"/>
    <s v="COD"/>
    <n v="14.4"/>
    <n v="0.25569999999999998"/>
    <n v="0"/>
    <s v="NA"/>
  </r>
  <r>
    <x v="1"/>
    <m/>
    <n v="46"/>
    <m/>
    <s v="Female"/>
    <s v="West"/>
    <s v="Organic"/>
    <n v="12"/>
    <n v="14"/>
    <n v="2"/>
    <n v="524.01"/>
    <n v="7193.22"/>
    <n v="0"/>
    <n v="890"/>
    <n v="0"/>
    <n v="2.2000000000000002"/>
    <n v="1"/>
    <n v="0.39"/>
    <n v="0"/>
    <s v="None"/>
    <n v="0"/>
    <n v="0"/>
    <n v="0"/>
    <n v="12"/>
    <n v="3.7"/>
    <s v="UPI"/>
    <n v="11.8"/>
    <n v="0.2414"/>
    <n v="0"/>
    <s v="NA"/>
  </r>
  <r>
    <x v="3"/>
    <m/>
    <n v="61"/>
    <m/>
    <s v="Female"/>
    <s v="North"/>
    <s v="Organic"/>
    <n v="52"/>
    <n v="48"/>
    <n v="3"/>
    <n v="270.36"/>
    <n v="12667.12"/>
    <n v="0"/>
    <n v="1427"/>
    <n v="0"/>
    <n v="0"/>
    <n v="0"/>
    <n v="0.62"/>
    <n v="1"/>
    <s v="App Issue"/>
    <n v="1"/>
    <n v="2"/>
    <n v="255.97"/>
    <n v="132"/>
    <n v="4"/>
    <s v="UPI"/>
    <n v="48.5"/>
    <n v="0.48859999999999998"/>
    <n v="1"/>
    <s v="Infrequent Need"/>
  </r>
  <r>
    <x v="0"/>
    <m/>
    <n v="24"/>
    <m/>
    <s v="Male"/>
    <s v="South"/>
    <s v="Partner"/>
    <n v="33"/>
    <n v="64"/>
    <n v="7"/>
    <n v="663.19"/>
    <n v="40947.97"/>
    <n v="0"/>
    <n v="4330"/>
    <n v="4"/>
    <n v="3.7"/>
    <n v="2"/>
    <n v="0.5"/>
    <n v="3"/>
    <s v="App Issue"/>
    <n v="3"/>
    <n v="4"/>
    <n v="996.09"/>
    <n v="80"/>
    <n v="3.8"/>
    <s v="UPI"/>
    <n v="49.2"/>
    <n v="0.49380000000000002"/>
    <n v="1"/>
    <s v="Poor Service Resolution"/>
  </r>
  <r>
    <x v="3"/>
    <m/>
    <n v="69"/>
    <m/>
    <s v="Male"/>
    <s v="West"/>
    <s v="App Ads"/>
    <n v="23"/>
    <n v="43"/>
    <n v="1"/>
    <n v="440.91"/>
    <n v="17477.93"/>
    <n v="0"/>
    <n v="2091"/>
    <n v="3"/>
    <n v="14.6"/>
    <n v="2"/>
    <n v="0.28000000000000003"/>
    <n v="3"/>
    <s v="Quality"/>
    <n v="0"/>
    <n v="2"/>
    <n v="345.7"/>
    <n v="45"/>
    <n v="2.9"/>
    <s v="UPI"/>
    <n v="40.5"/>
    <n v="0.4289"/>
    <n v="1"/>
    <s v="Switched to Competitor"/>
  </r>
  <r>
    <x v="1"/>
    <m/>
    <n v="50"/>
    <m/>
    <s v="Other"/>
    <s v="East"/>
    <s v="Social"/>
    <n v="21"/>
    <n v="37"/>
    <n v="3"/>
    <n v="585.24"/>
    <n v="23345.15"/>
    <n v="0"/>
    <n v="2337"/>
    <n v="0"/>
    <n v="0"/>
    <n v="1"/>
    <n v="0.77"/>
    <n v="1"/>
    <s v="Quality"/>
    <n v="0"/>
    <n v="0"/>
    <n v="0"/>
    <n v="11"/>
    <n v="2.6"/>
    <s v="UPI"/>
    <n v="15.9"/>
    <n v="0.26419999999999999"/>
    <n v="0"/>
    <s v="NA"/>
  </r>
  <r>
    <x v="3"/>
    <m/>
    <n v="62"/>
    <m/>
    <s v="Male"/>
    <s v="Central"/>
    <s v="Organic"/>
    <n v="0"/>
    <n v="0"/>
    <n v="0"/>
    <n v="362.21"/>
    <n v="0"/>
    <n v="1"/>
    <n v="35"/>
    <n v="0"/>
    <n v="6.9"/>
    <n v="0"/>
    <n v="0.48"/>
    <n v="2"/>
    <s v="App Issue"/>
    <n v="0"/>
    <n v="0"/>
    <n v="0"/>
    <n v="20"/>
    <n v="2.8"/>
    <s v="Credit Card"/>
    <n v="21.6"/>
    <n v="0.29870000000000002"/>
    <n v="0"/>
    <s v="NA"/>
  </r>
  <r>
    <x v="2"/>
    <m/>
    <n v="37"/>
    <m/>
    <s v="Female"/>
    <s v="South"/>
    <s v="Referral"/>
    <n v="28"/>
    <n v="63"/>
    <n v="5"/>
    <n v="244.15"/>
    <n v="15967.68"/>
    <n v="0"/>
    <n v="1860"/>
    <n v="3"/>
    <n v="22.3"/>
    <n v="0"/>
    <n v="0.65"/>
    <n v="3"/>
    <s v="Item Missing"/>
    <n v="3"/>
    <n v="2"/>
    <n v="398.43"/>
    <n v="35"/>
    <n v="2.5"/>
    <s v="UPI"/>
    <n v="39.200000000000003"/>
    <n v="0.4199"/>
    <n v="1"/>
    <s v="Poor Service Resolution"/>
  </r>
  <r>
    <x v="3"/>
    <m/>
    <n v="67"/>
    <m/>
    <s v="Male"/>
    <s v="South"/>
    <s v="App Ads"/>
    <n v="48"/>
    <n v="118"/>
    <n v="18"/>
    <n v="490.15"/>
    <n v="53422.41"/>
    <n v="0"/>
    <n v="6269"/>
    <n v="2"/>
    <n v="23.9"/>
    <n v="5"/>
    <n v="0.18"/>
    <n v="4"/>
    <s v="Delivery Delay"/>
    <n v="0"/>
    <n v="2"/>
    <n v="508.12"/>
    <n v="42"/>
    <n v="3.4"/>
    <s v="Credit Card"/>
    <n v="30.5"/>
    <n v="0.35780000000000001"/>
    <n v="0"/>
    <s v="NA"/>
  </r>
  <r>
    <x v="1"/>
    <m/>
    <n v="51"/>
    <m/>
    <s v="Female"/>
    <s v="East"/>
    <s v="Partner"/>
    <n v="57"/>
    <n v="110"/>
    <n v="15"/>
    <n v="344.99"/>
    <n v="35426.94"/>
    <n v="0"/>
    <n v="4096"/>
    <n v="1"/>
    <n v="23"/>
    <n v="2"/>
    <n v="0.05"/>
    <n v="6"/>
    <s v="App Issue"/>
    <n v="1"/>
    <n v="3"/>
    <n v="708.45"/>
    <n v="20"/>
    <n v="3.4"/>
    <s v="Credit Card"/>
    <n v="20.7"/>
    <n v="0.29349999999999998"/>
    <n v="0"/>
    <s v="NA"/>
  </r>
  <r>
    <x v="0"/>
    <m/>
    <n v="24"/>
    <m/>
    <s v="Male"/>
    <s v="South"/>
    <s v="App Ads"/>
    <n v="8"/>
    <n v="16"/>
    <n v="1"/>
    <n v="358"/>
    <n v="5599.67"/>
    <n v="0"/>
    <n v="1007"/>
    <n v="1"/>
    <n v="3.7"/>
    <n v="0"/>
    <n v="0.51"/>
    <n v="2"/>
    <s v="App Issue"/>
    <n v="0"/>
    <n v="1"/>
    <n v="105.5"/>
    <n v="52"/>
    <n v="2.5"/>
    <s v="UPI"/>
    <n v="34.700000000000003"/>
    <n v="0.3871"/>
    <n v="0"/>
    <s v="NA"/>
  </r>
  <r>
    <x v="3"/>
    <m/>
    <n v="66"/>
    <m/>
    <s v="Female"/>
    <s v="West"/>
    <s v="Social"/>
    <n v="43"/>
    <n v="109"/>
    <n v="5"/>
    <n v="462.54"/>
    <n v="55353.74"/>
    <n v="0"/>
    <n v="5390"/>
    <n v="9"/>
    <n v="0"/>
    <n v="2"/>
    <n v="0.33"/>
    <n v="5"/>
    <s v="Payment"/>
    <n v="4"/>
    <n v="6"/>
    <n v="1058.01"/>
    <n v="37"/>
    <n v="2.9"/>
    <s v="Debit Card"/>
    <n v="39.9"/>
    <n v="0.42470000000000002"/>
    <n v="1"/>
    <s v="Low Personalization"/>
  </r>
  <r>
    <x v="1"/>
    <m/>
    <n v="60"/>
    <m/>
    <s v="Female"/>
    <s v="North"/>
    <s v="Organic"/>
    <n v="17"/>
    <n v="15"/>
    <n v="1"/>
    <n v="534"/>
    <n v="7875.89"/>
    <n v="1"/>
    <n v="1027"/>
    <n v="0"/>
    <n v="5.6"/>
    <n v="0"/>
    <n v="0.66"/>
    <n v="0"/>
    <s v="None"/>
    <n v="1"/>
    <n v="1"/>
    <n v="477.74"/>
    <n v="67"/>
    <n v="4.0999999999999996"/>
    <s v="UPI"/>
    <n v="32.700000000000003"/>
    <n v="0.37340000000000001"/>
    <n v="0"/>
    <s v="NA"/>
  </r>
  <r>
    <x v="2"/>
    <m/>
    <n v="33"/>
    <m/>
    <s v="Male"/>
    <s v="East"/>
    <s v="Referral"/>
    <n v="6"/>
    <n v="8"/>
    <n v="1"/>
    <n v="476.59"/>
    <n v="3612.69"/>
    <n v="0"/>
    <n v="746"/>
    <n v="0"/>
    <n v="0"/>
    <n v="0"/>
    <n v="0.57999999999999996"/>
    <n v="1"/>
    <s v="Payment"/>
    <n v="0"/>
    <n v="0"/>
    <n v="0"/>
    <n v="27"/>
    <n v="4.2"/>
    <s v="Debit Card"/>
    <n v="19.899999999999999"/>
    <n v="0.28860000000000002"/>
    <n v="0"/>
    <s v="NA"/>
  </r>
  <r>
    <x v="1"/>
    <m/>
    <n v="46"/>
    <m/>
    <s v="Female"/>
    <s v="North"/>
    <s v="Social"/>
    <n v="35"/>
    <n v="65"/>
    <n v="5"/>
    <n v="560.46"/>
    <n v="36150.18"/>
    <n v="0"/>
    <n v="3802"/>
    <n v="4"/>
    <n v="8.9"/>
    <n v="2"/>
    <n v="0.11"/>
    <n v="1"/>
    <s v="App Issue"/>
    <n v="1"/>
    <n v="1"/>
    <n v="454.53"/>
    <n v="38"/>
    <n v="3.9"/>
    <s v="UPI"/>
    <n v="23.8"/>
    <n v="0.31330000000000002"/>
    <n v="0"/>
    <s v="NA"/>
  </r>
  <r>
    <x v="2"/>
    <m/>
    <n v="38"/>
    <m/>
    <s v="Female"/>
    <s v="East"/>
    <s v="App Ads"/>
    <n v="2"/>
    <n v="4"/>
    <n v="1"/>
    <n v="409.54"/>
    <n v="1754.52"/>
    <n v="0"/>
    <n v="371"/>
    <n v="0"/>
    <n v="13.4"/>
    <n v="0"/>
    <n v="0.75"/>
    <n v="0"/>
    <s v="None"/>
    <n v="0"/>
    <n v="0"/>
    <n v="0"/>
    <n v="20"/>
    <n v="3.8"/>
    <s v="UPI"/>
    <n v="25.9"/>
    <n v="0.32690000000000002"/>
    <n v="0"/>
    <s v="NA"/>
  </r>
  <r>
    <x v="1"/>
    <m/>
    <n v="46"/>
    <m/>
    <s v="Male"/>
    <s v="West"/>
    <s v="Organic"/>
    <n v="11"/>
    <n v="7"/>
    <n v="1"/>
    <n v="596.97"/>
    <n v="3877.14"/>
    <n v="0"/>
    <n v="847"/>
    <n v="1"/>
    <n v="0"/>
    <n v="0"/>
    <n v="0.36"/>
    <n v="0"/>
    <s v="None"/>
    <n v="0"/>
    <n v="0"/>
    <n v="0"/>
    <n v="106"/>
    <n v="4"/>
    <s v="UPI"/>
    <n v="43.6"/>
    <n v="0.45250000000000001"/>
    <n v="1"/>
    <s v="Low Personalization"/>
  </r>
  <r>
    <x v="3"/>
    <m/>
    <n v="69"/>
    <m/>
    <s v="Male"/>
    <s v="North"/>
    <s v="Organic"/>
    <n v="15"/>
    <n v="36"/>
    <n v="7"/>
    <n v="532.42999999999995"/>
    <n v="19083.86"/>
    <n v="0"/>
    <n v="1878"/>
    <n v="1"/>
    <n v="21.9"/>
    <n v="1"/>
    <n v="0.4"/>
    <n v="3"/>
    <s v="Delivery Delay"/>
    <n v="2"/>
    <n v="3"/>
    <n v="563.29"/>
    <n v="13"/>
    <n v="3.8"/>
    <s v="Debit Card"/>
    <n v="23.9"/>
    <n v="0.31380000000000002"/>
    <n v="0"/>
    <s v="NA"/>
  </r>
  <r>
    <x v="3"/>
    <m/>
    <n v="65"/>
    <m/>
    <s v="Female"/>
    <s v="East"/>
    <s v="Social"/>
    <n v="52"/>
    <n v="153"/>
    <n v="10"/>
    <n v="303.31"/>
    <n v="47500.42"/>
    <n v="0"/>
    <n v="4279"/>
    <n v="3"/>
    <n v="33.700000000000003"/>
    <n v="4"/>
    <n v="0.55000000000000004"/>
    <n v="7"/>
    <s v="Payment"/>
    <n v="2"/>
    <n v="7"/>
    <n v="3362.85"/>
    <n v="45"/>
    <n v="2.1"/>
    <s v="Credit Card"/>
    <n v="40.200000000000003"/>
    <n v="0.42730000000000001"/>
    <n v="1"/>
    <s v="High Delivery Delays"/>
  </r>
  <r>
    <x v="2"/>
    <m/>
    <n v="29"/>
    <m/>
    <s v="Female"/>
    <s v="East"/>
    <s v="Organic"/>
    <n v="9"/>
    <n v="26"/>
    <n v="5"/>
    <n v="509.91"/>
    <n v="13083.13"/>
    <n v="0"/>
    <n v="1514"/>
    <n v="1"/>
    <n v="39.4"/>
    <n v="1"/>
    <n v="0.2"/>
    <n v="0"/>
    <s v="None"/>
    <n v="2"/>
    <n v="0"/>
    <n v="271.77999999999997"/>
    <n v="50"/>
    <n v="3"/>
    <s v="COD"/>
    <n v="38.1"/>
    <n v="0.41149999999999998"/>
    <n v="1"/>
    <s v="High Delivery Delays"/>
  </r>
  <r>
    <x v="3"/>
    <m/>
    <n v="69"/>
    <m/>
    <s v="Male"/>
    <s v="West"/>
    <s v="App Ads"/>
    <n v="17"/>
    <n v="21"/>
    <n v="4"/>
    <n v="436.72"/>
    <n v="9696.2800000000007"/>
    <n v="0"/>
    <n v="1351"/>
    <n v="1"/>
    <n v="0"/>
    <n v="0"/>
    <n v="0.54"/>
    <n v="3"/>
    <s v="Item Missing"/>
    <n v="0"/>
    <n v="0"/>
    <n v="0"/>
    <n v="24"/>
    <n v="2.9"/>
    <s v="UPI"/>
    <n v="24.2"/>
    <n v="0.31530000000000002"/>
    <n v="0"/>
    <s v="NA"/>
  </r>
  <r>
    <x v="1"/>
    <m/>
    <n v="41"/>
    <m/>
    <s v="Female"/>
    <s v="North"/>
    <s v="Organic"/>
    <n v="59"/>
    <n v="146"/>
    <n v="7"/>
    <n v="337.81"/>
    <n v="46830.39"/>
    <n v="1"/>
    <n v="5187"/>
    <n v="4"/>
    <n v="33.299999999999997"/>
    <n v="8"/>
    <n v="0.7"/>
    <n v="7"/>
    <s v="Delivery Delay"/>
    <n v="1"/>
    <n v="2"/>
    <n v="529.58000000000004"/>
    <n v="38"/>
    <n v="2.7"/>
    <s v="Debit Card"/>
    <n v="39.799999999999997"/>
    <n v="0.42409999999999998"/>
    <n v="1"/>
    <s v="Frequent SLA Breaches"/>
  </r>
  <r>
    <x v="1"/>
    <m/>
    <n v="55"/>
    <m/>
    <s v="Male"/>
    <s v="South"/>
    <s v="Organic"/>
    <n v="20"/>
    <n v="30"/>
    <n v="6"/>
    <n v="502.24"/>
    <n v="14130.29"/>
    <n v="1"/>
    <n v="1679"/>
    <n v="1"/>
    <n v="15.5"/>
    <n v="1"/>
    <n v="0.26"/>
    <n v="2"/>
    <s v="Quality"/>
    <n v="1"/>
    <n v="2"/>
    <n v="533.11"/>
    <n v="33"/>
    <n v="5"/>
    <s v="Credit Card"/>
    <n v="24.2"/>
    <n v="0.31530000000000002"/>
    <n v="0"/>
    <s v="NA"/>
  </r>
  <r>
    <x v="1"/>
    <m/>
    <n v="58"/>
    <m/>
    <s v="Male"/>
    <s v="West"/>
    <s v="Referral"/>
    <n v="17"/>
    <n v="32"/>
    <n v="3"/>
    <n v="484"/>
    <n v="16819.400000000001"/>
    <n v="0"/>
    <n v="2082"/>
    <n v="2"/>
    <n v="7"/>
    <n v="0"/>
    <n v="0.46"/>
    <n v="4"/>
    <s v="App Issue"/>
    <n v="1"/>
    <n v="1"/>
    <n v="173.71"/>
    <n v="69"/>
    <n v="3.8"/>
    <s v="Debit Card"/>
    <n v="41.2"/>
    <n v="0.43419999999999997"/>
    <n v="1"/>
    <s v="Poor Service Resolution"/>
  </r>
  <r>
    <x v="1"/>
    <m/>
    <n v="43"/>
    <m/>
    <s v="Female"/>
    <s v="East"/>
    <s v="Organic"/>
    <n v="44"/>
    <n v="118"/>
    <n v="5"/>
    <n v="512.99"/>
    <n v="58850.11"/>
    <n v="0"/>
    <n v="6456"/>
    <n v="0"/>
    <n v="3.2"/>
    <n v="4"/>
    <n v="0.54"/>
    <n v="6"/>
    <s v="Payment"/>
    <n v="0"/>
    <n v="4"/>
    <n v="782.69"/>
    <n v="59"/>
    <n v="4.4000000000000004"/>
    <s v="COD"/>
    <n v="41.6"/>
    <n v="0.437"/>
    <n v="1"/>
    <s v="Infrequent Need"/>
  </r>
  <r>
    <x v="1"/>
    <m/>
    <n v="42"/>
    <m/>
    <s v="Male"/>
    <s v="West"/>
    <s v="App Ads"/>
    <n v="2"/>
    <n v="6"/>
    <n v="1"/>
    <n v="301.01"/>
    <n v="1896.88"/>
    <n v="0"/>
    <n v="501"/>
    <n v="0"/>
    <n v="2.7"/>
    <n v="0"/>
    <n v="0.26"/>
    <n v="1"/>
    <s v="Payment"/>
    <n v="0"/>
    <n v="0"/>
    <n v="0"/>
    <n v="50"/>
    <n v="3.3"/>
    <s v="UPI"/>
    <n v="28.3"/>
    <n v="0.3427"/>
    <n v="0"/>
    <s v="NA"/>
  </r>
  <r>
    <x v="1"/>
    <m/>
    <n v="42"/>
    <m/>
    <s v="Male"/>
    <s v="South"/>
    <s v="Organic"/>
    <n v="7"/>
    <n v="10"/>
    <n v="0"/>
    <n v="169.71"/>
    <n v="1707.28"/>
    <n v="0"/>
    <n v="463"/>
    <n v="0"/>
    <n v="0"/>
    <n v="0"/>
    <n v="0.42"/>
    <n v="2"/>
    <s v="Delivery Delay"/>
    <n v="0"/>
    <n v="0"/>
    <n v="0"/>
    <n v="63"/>
    <n v="3.7"/>
    <s v="Debit Card"/>
    <n v="35.1"/>
    <n v="0.39029999999999998"/>
    <n v="0"/>
    <s v="NA"/>
  </r>
  <r>
    <x v="3"/>
    <m/>
    <n v="63"/>
    <m/>
    <s v="Female"/>
    <s v="Central"/>
    <s v="Social"/>
    <n v="23"/>
    <n v="32"/>
    <n v="4"/>
    <n v="391.39"/>
    <n v="11877.88"/>
    <n v="0"/>
    <n v="1346"/>
    <n v="1"/>
    <n v="6"/>
    <n v="1"/>
    <n v="0.52"/>
    <n v="2"/>
    <s v="Quality"/>
    <n v="1"/>
    <n v="2"/>
    <n v="1199.2"/>
    <n v="31"/>
    <n v="4.0999999999999996"/>
    <s v="UPI"/>
    <n v="25.1"/>
    <n v="0.32119999999999999"/>
    <n v="0"/>
    <s v="NA"/>
  </r>
  <r>
    <x v="2"/>
    <m/>
    <n v="38"/>
    <m/>
    <s v="Male"/>
    <s v="North"/>
    <s v="App Ads"/>
    <n v="40"/>
    <n v="120"/>
    <n v="15"/>
    <n v="398.98"/>
    <n v="49365.52"/>
    <n v="0"/>
    <n v="5132"/>
    <n v="8"/>
    <n v="26.5"/>
    <n v="3"/>
    <n v="0.55000000000000004"/>
    <n v="6"/>
    <s v="Delivery Delay"/>
    <n v="6"/>
    <n v="1"/>
    <n v="1985.56"/>
    <n v="55"/>
    <n v="3.3"/>
    <s v="UPI"/>
    <n v="52.6"/>
    <n v="0.51929999999999998"/>
    <n v="1"/>
    <s v="Switched to Competitor"/>
  </r>
  <r>
    <x v="2"/>
    <m/>
    <n v="32"/>
    <m/>
    <s v="Male"/>
    <s v="North"/>
    <s v="Referral"/>
    <n v="0"/>
    <n v="0"/>
    <n v="0"/>
    <n v="489.55"/>
    <n v="0"/>
    <n v="0"/>
    <n v="136"/>
    <n v="0"/>
    <n v="4.8"/>
    <n v="0"/>
    <n v="0.36"/>
    <n v="2"/>
    <s v="Item Missing"/>
    <n v="0"/>
    <n v="0"/>
    <n v="0"/>
    <n v="37"/>
    <n v="5"/>
    <s v="Debit Card"/>
    <n v="30.5"/>
    <n v="0.35799999999999998"/>
    <n v="0"/>
    <s v="NA"/>
  </r>
  <r>
    <x v="2"/>
    <m/>
    <n v="37"/>
    <m/>
    <s v="Female"/>
    <s v="East"/>
    <s v="App Ads"/>
    <n v="1"/>
    <n v="2"/>
    <n v="0"/>
    <n v="108.06"/>
    <n v="210.16"/>
    <n v="0"/>
    <n v="349"/>
    <n v="0"/>
    <n v="11.5"/>
    <n v="0"/>
    <n v="0.37"/>
    <n v="0"/>
    <s v="None"/>
    <n v="0"/>
    <n v="0"/>
    <n v="0"/>
    <n v="30"/>
    <n v="4.3"/>
    <s v="Debit Card"/>
    <n v="21.7"/>
    <n v="0.2999"/>
    <n v="0"/>
    <s v="NA"/>
  </r>
  <r>
    <x v="2"/>
    <m/>
    <n v="28"/>
    <m/>
    <s v="Female"/>
    <s v="East"/>
    <s v="App Ads"/>
    <n v="2"/>
    <n v="4"/>
    <n v="0"/>
    <n v="508.26"/>
    <n v="2043.58"/>
    <n v="0"/>
    <n v="652"/>
    <n v="0"/>
    <n v="16.7"/>
    <n v="0"/>
    <n v="0.24"/>
    <n v="2"/>
    <s v="Item Missing"/>
    <n v="0"/>
    <n v="0"/>
    <n v="0"/>
    <n v="32"/>
    <n v="3.4"/>
    <s v="UPI"/>
    <n v="24.7"/>
    <n v="0.31869999999999998"/>
    <n v="0"/>
    <s v="NA"/>
  </r>
  <r>
    <x v="2"/>
    <m/>
    <n v="38"/>
    <m/>
    <s v="Female"/>
    <s v="West"/>
    <s v="Organic"/>
    <n v="42"/>
    <n v="49"/>
    <n v="7"/>
    <n v="530.55999999999995"/>
    <n v="24379.66"/>
    <n v="0"/>
    <n v="2744"/>
    <n v="3"/>
    <n v="9.9"/>
    <n v="1"/>
    <n v="0.4"/>
    <n v="1"/>
    <s v="Quality"/>
    <n v="0"/>
    <n v="4"/>
    <n v="504.68"/>
    <n v="40"/>
    <n v="4.0999999999999996"/>
    <s v="UPI"/>
    <n v="22.4"/>
    <n v="0.30430000000000001"/>
    <n v="0"/>
    <s v="NA"/>
  </r>
  <r>
    <x v="0"/>
    <m/>
    <n v="24"/>
    <m/>
    <s v="Female"/>
    <s v="North"/>
    <s v="Referral"/>
    <n v="44"/>
    <n v="69"/>
    <n v="4"/>
    <n v="538.22"/>
    <n v="37856.080000000002"/>
    <n v="0"/>
    <n v="4109"/>
    <n v="5"/>
    <n v="9.1999999999999993"/>
    <n v="2"/>
    <n v="0.72"/>
    <n v="5"/>
    <s v="App Issue"/>
    <n v="2"/>
    <n v="2"/>
    <n v="434.11"/>
    <n v="23"/>
    <n v="3.3"/>
    <s v="UPI"/>
    <n v="29"/>
    <n v="0.34760000000000002"/>
    <n v="0"/>
    <s v="NA"/>
  </r>
  <r>
    <x v="0"/>
    <m/>
    <n v="22"/>
    <m/>
    <s v="Female"/>
    <s v="North"/>
    <s v="App Ads"/>
    <n v="24"/>
    <n v="55"/>
    <n v="6"/>
    <n v="532.94000000000005"/>
    <n v="26905.200000000001"/>
    <n v="0"/>
    <n v="2741"/>
    <n v="2"/>
    <n v="12.1"/>
    <n v="0"/>
    <n v="0.31"/>
    <n v="4"/>
    <s v="Payment"/>
    <n v="1"/>
    <n v="2"/>
    <n v="447.81"/>
    <n v="37"/>
    <n v="5"/>
    <s v="UPI"/>
    <n v="29.4"/>
    <n v="0.34989999999999999"/>
    <n v="0"/>
    <s v="NA"/>
  </r>
  <r>
    <x v="1"/>
    <m/>
    <n v="56"/>
    <m/>
    <s v="Male"/>
    <s v="West"/>
    <s v="Organic"/>
    <n v="7"/>
    <n v="2"/>
    <n v="0"/>
    <n v="301.02999999999997"/>
    <n v="592.36"/>
    <n v="0"/>
    <n v="401"/>
    <n v="0"/>
    <n v="17.5"/>
    <n v="0"/>
    <n v="0.55000000000000004"/>
    <n v="1"/>
    <s v="Payment"/>
    <n v="0"/>
    <n v="0"/>
    <n v="0"/>
    <n v="10"/>
    <n v="3.4"/>
    <s v="UPI"/>
    <n v="16.8"/>
    <n v="0.26960000000000001"/>
    <n v="0"/>
    <s v="NA"/>
  </r>
  <r>
    <x v="0"/>
    <m/>
    <n v="22"/>
    <m/>
    <s v="Female"/>
    <s v="South"/>
    <s v="App Ads"/>
    <n v="46"/>
    <n v="111"/>
    <n v="18"/>
    <n v="327.68"/>
    <n v="32906.800000000003"/>
    <n v="0"/>
    <n v="3966"/>
    <n v="0"/>
    <n v="5.3"/>
    <n v="1"/>
    <n v="0.69"/>
    <n v="2"/>
    <s v="Delivery Delay"/>
    <n v="3"/>
    <n v="2"/>
    <n v="1931.89"/>
    <n v="40"/>
    <n v="4.8"/>
    <s v="Debit Card"/>
    <n v="24.5"/>
    <n v="0.31740000000000002"/>
    <n v="0"/>
    <s v="NA"/>
  </r>
  <r>
    <x v="1"/>
    <m/>
    <n v="48"/>
    <m/>
    <s v="Male"/>
    <s v="West"/>
    <s v="Referral"/>
    <n v="43"/>
    <n v="25"/>
    <n v="3"/>
    <n v="408.46"/>
    <n v="10567.83"/>
    <n v="0"/>
    <n v="1503"/>
    <n v="1"/>
    <n v="13.5"/>
    <n v="0"/>
    <n v="0.57999999999999996"/>
    <n v="2"/>
    <s v="Payment"/>
    <n v="1"/>
    <n v="2"/>
    <n v="581.63"/>
    <n v="23"/>
    <n v="2.8"/>
    <s v="Wallet"/>
    <n v="24"/>
    <n v="0.31459999999999999"/>
    <n v="0"/>
    <s v="NA"/>
  </r>
  <r>
    <x v="1"/>
    <m/>
    <n v="59"/>
    <m/>
    <s v="Male"/>
    <s v="West"/>
    <s v="Organic"/>
    <n v="3"/>
    <n v="4"/>
    <n v="1"/>
    <n v="414.1"/>
    <n v="1806.86"/>
    <n v="1"/>
    <n v="444"/>
    <n v="0"/>
    <n v="12.2"/>
    <n v="0"/>
    <n v="0.22"/>
    <n v="0"/>
    <s v="None"/>
    <n v="0"/>
    <n v="0"/>
    <n v="0"/>
    <n v="80"/>
    <n v="2.1"/>
    <s v="UPI"/>
    <n v="41.9"/>
    <n v="0.43940000000000001"/>
    <n v="1"/>
    <s v="Poor Service Resolution"/>
  </r>
  <r>
    <x v="1"/>
    <m/>
    <n v="56"/>
    <m/>
    <s v="Female"/>
    <s v="North"/>
    <s v="Organic"/>
    <n v="44"/>
    <n v="90"/>
    <n v="12"/>
    <n v="318.95"/>
    <n v="28033.91"/>
    <n v="0"/>
    <n v="3058"/>
    <n v="1"/>
    <n v="16.399999999999999"/>
    <n v="4"/>
    <n v="0.62"/>
    <n v="5"/>
    <s v="Item Missing"/>
    <n v="1"/>
    <n v="4"/>
    <n v="1148.77"/>
    <n v="115"/>
    <n v="3"/>
    <s v="UPI"/>
    <n v="57"/>
    <n v="0.55249999999999999"/>
    <n v="1"/>
    <s v="Frequent SLA Breaches"/>
  </r>
  <r>
    <x v="1"/>
    <m/>
    <n v="41"/>
    <m/>
    <s v="Female"/>
    <s v="West"/>
    <s v="Organic"/>
    <n v="55"/>
    <n v="45"/>
    <n v="4"/>
    <n v="454.11"/>
    <n v="20893.349999999999"/>
    <n v="0"/>
    <n v="2239"/>
    <n v="2"/>
    <n v="13.3"/>
    <n v="0"/>
    <n v="0.54"/>
    <n v="4"/>
    <s v="App Issue"/>
    <n v="2"/>
    <n v="2"/>
    <n v="673.82"/>
    <n v="67"/>
    <n v="2.7"/>
    <s v="UPI"/>
    <n v="34.6"/>
    <n v="0.38669999999999999"/>
    <n v="0"/>
    <s v="NA"/>
  </r>
  <r>
    <x v="2"/>
    <m/>
    <n v="28"/>
    <m/>
    <s v="Female"/>
    <s v="Central"/>
    <s v="Organic"/>
    <n v="40"/>
    <n v="33"/>
    <n v="6"/>
    <n v="488.9"/>
    <n v="15322.26"/>
    <n v="0"/>
    <n v="2141"/>
    <n v="1"/>
    <n v="10.6"/>
    <n v="2"/>
    <n v="0.69"/>
    <n v="3"/>
    <s v="Quality"/>
    <n v="1"/>
    <n v="2"/>
    <n v="197.96"/>
    <n v="34"/>
    <n v="4.7"/>
    <s v="UPI"/>
    <n v="23.5"/>
    <n v="0.31140000000000001"/>
    <n v="0"/>
    <s v="NA"/>
  </r>
  <r>
    <x v="3"/>
    <m/>
    <n v="67"/>
    <m/>
    <s v="Male"/>
    <s v="West"/>
    <s v="Referral"/>
    <n v="21"/>
    <n v="43"/>
    <n v="5"/>
    <n v="474.9"/>
    <n v="20113.68"/>
    <n v="0"/>
    <n v="2238"/>
    <n v="1"/>
    <n v="5.6"/>
    <n v="2"/>
    <n v="0.56000000000000005"/>
    <n v="1"/>
    <s v="Item Missing"/>
    <n v="2"/>
    <n v="3"/>
    <n v="1378.58"/>
    <n v="39"/>
    <n v="3.5"/>
    <s v="UPI"/>
    <n v="27.7"/>
    <n v="0.33839999999999998"/>
    <n v="0"/>
    <s v="NA"/>
  </r>
  <r>
    <x v="3"/>
    <m/>
    <n v="62"/>
    <m/>
    <s v="Male"/>
    <s v="North"/>
    <s v="Organic"/>
    <n v="13"/>
    <n v="29"/>
    <n v="2"/>
    <n v="452.37"/>
    <n v="13009.15"/>
    <n v="0"/>
    <n v="1593"/>
    <n v="1"/>
    <n v="5"/>
    <n v="1"/>
    <n v="0.34"/>
    <n v="1"/>
    <s v="Delivery Delay"/>
    <n v="1"/>
    <n v="0"/>
    <n v="327.37"/>
    <n v="19"/>
    <n v="4.7"/>
    <s v="UPI"/>
    <n v="20.2"/>
    <n v="0.28999999999999998"/>
    <n v="0"/>
    <s v="NA"/>
  </r>
  <r>
    <x v="1"/>
    <m/>
    <n v="50"/>
    <m/>
    <s v="Female"/>
    <s v="East"/>
    <s v="App Ads"/>
    <n v="23"/>
    <n v="38"/>
    <n v="5"/>
    <n v="482.95"/>
    <n v="17958.509999999998"/>
    <n v="1"/>
    <n v="2082"/>
    <n v="3"/>
    <n v="24.7"/>
    <n v="1"/>
    <n v="0.49"/>
    <n v="2"/>
    <s v="Quality"/>
    <n v="1"/>
    <n v="2"/>
    <n v="376.12"/>
    <n v="66"/>
    <n v="2.8"/>
    <s v="Debit Card"/>
    <n v="44.5"/>
    <n v="0.4592"/>
    <n v="1"/>
    <s v="Poor Service Resolution"/>
  </r>
  <r>
    <x v="0"/>
    <m/>
    <n v="22"/>
    <m/>
    <s v="Female"/>
    <s v="Central"/>
    <s v="Organic"/>
    <n v="20"/>
    <n v="46"/>
    <n v="2"/>
    <n v="406.61"/>
    <n v="17224.669999999998"/>
    <n v="0"/>
    <n v="2124"/>
    <n v="2"/>
    <n v="8.3000000000000007"/>
    <n v="2"/>
    <n v="0.08"/>
    <n v="3"/>
    <s v="App Issue"/>
    <n v="1"/>
    <n v="2"/>
    <n v="666.57"/>
    <n v="20"/>
    <n v="3.9"/>
    <s v="UPI"/>
    <n v="29.8"/>
    <n v="0.35310000000000002"/>
    <n v="0"/>
    <s v="NA"/>
  </r>
  <r>
    <x v="0"/>
    <m/>
    <n v="19"/>
    <m/>
    <s v="Male"/>
    <s v="East"/>
    <s v="Partner"/>
    <n v="10"/>
    <n v="50"/>
    <n v="4"/>
    <n v="501.06"/>
    <n v="23686.61"/>
    <n v="0"/>
    <n v="2594"/>
    <n v="2"/>
    <n v="0"/>
    <n v="1"/>
    <n v="0.1"/>
    <n v="2"/>
    <s v="Payment"/>
    <n v="3"/>
    <n v="3"/>
    <n v="808.26"/>
    <n v="14"/>
    <n v="4.0999999999999996"/>
    <s v="Wallet"/>
    <n v="23"/>
    <n v="0.30809999999999998"/>
    <n v="0"/>
    <s v="NA"/>
  </r>
  <r>
    <x v="2"/>
    <m/>
    <n v="34"/>
    <m/>
    <s v="Male"/>
    <s v="South"/>
    <s v="App Ads"/>
    <n v="57"/>
    <n v="35"/>
    <n v="1"/>
    <n v="486.73"/>
    <n v="16930.37"/>
    <n v="0"/>
    <n v="1659"/>
    <n v="2"/>
    <n v="24.8"/>
    <n v="1"/>
    <n v="0.06"/>
    <n v="3"/>
    <s v="Delivery Delay"/>
    <n v="1"/>
    <n v="1"/>
    <n v="460.86"/>
    <n v="81"/>
    <n v="3"/>
    <s v="UPI"/>
    <n v="33.1"/>
    <n v="0.37569999999999998"/>
    <n v="0"/>
    <s v="NA"/>
  </r>
  <r>
    <x v="2"/>
    <m/>
    <n v="26"/>
    <m/>
    <s v="Male"/>
    <s v="North"/>
    <s v="Social"/>
    <n v="7"/>
    <n v="2"/>
    <n v="0"/>
    <n v="343.5"/>
    <n v="704.63"/>
    <n v="0"/>
    <n v="0"/>
    <n v="0"/>
    <n v="3.7"/>
    <n v="0"/>
    <n v="7.0000000000000007E-2"/>
    <n v="2"/>
    <s v="Quality"/>
    <n v="0"/>
    <n v="0"/>
    <n v="0"/>
    <n v="12"/>
    <n v="3.8"/>
    <s v="UPI"/>
    <n v="14.9"/>
    <n v="0.25840000000000002"/>
    <n v="0"/>
    <s v="NA"/>
  </r>
  <r>
    <x v="3"/>
    <m/>
    <n v="63"/>
    <m/>
    <s v="Female"/>
    <s v="West"/>
    <s v="App Ads"/>
    <n v="17"/>
    <n v="46"/>
    <n v="3"/>
    <n v="659.5"/>
    <n v="27980.94"/>
    <n v="0"/>
    <n v="3429"/>
    <n v="0"/>
    <n v="5.6"/>
    <n v="1"/>
    <n v="0.21"/>
    <n v="1"/>
    <s v="Payment"/>
    <n v="2"/>
    <n v="3"/>
    <n v="200.65"/>
    <n v="56"/>
    <n v="3.3"/>
    <s v="Credit Card"/>
    <n v="30"/>
    <n v="0.35449999999999998"/>
    <n v="0"/>
    <s v="NA"/>
  </r>
  <r>
    <x v="2"/>
    <m/>
    <n v="28"/>
    <m/>
    <s v="Female"/>
    <s v="West"/>
    <s v="Organic"/>
    <n v="3"/>
    <n v="3"/>
    <n v="0"/>
    <n v="621.41999999999996"/>
    <n v="1788.3"/>
    <n v="0"/>
    <n v="564"/>
    <n v="0"/>
    <n v="4.7"/>
    <n v="0"/>
    <n v="0.37"/>
    <n v="2"/>
    <s v="Quality"/>
    <n v="0"/>
    <n v="0"/>
    <n v="0"/>
    <n v="3"/>
    <n v="3.4"/>
    <s v="UPI"/>
    <n v="12.5"/>
    <n v="0.24529999999999999"/>
    <n v="0"/>
    <s v="NA"/>
  </r>
  <r>
    <x v="2"/>
    <m/>
    <n v="32"/>
    <m/>
    <s v="Male"/>
    <s v="Central"/>
    <s v="App Ads"/>
    <n v="35"/>
    <n v="73"/>
    <n v="8"/>
    <n v="522.24"/>
    <n v="38177.53"/>
    <n v="0"/>
    <n v="3819"/>
    <n v="1"/>
    <n v="12.1"/>
    <n v="4"/>
    <n v="0.47"/>
    <n v="2"/>
    <s v="Quality"/>
    <n v="4"/>
    <n v="5"/>
    <n v="1759.78"/>
    <n v="30"/>
    <n v="2.7"/>
    <s v="UPI"/>
    <n v="35.4"/>
    <n v="0.39250000000000002"/>
    <n v="0"/>
    <s v="NA"/>
  </r>
  <r>
    <x v="3"/>
    <m/>
    <n v="69"/>
    <m/>
    <s v="Male"/>
    <s v="Central"/>
    <s v="App Ads"/>
    <n v="6"/>
    <n v="14"/>
    <n v="1"/>
    <n v="575.6"/>
    <n v="8711.5300000000007"/>
    <n v="0"/>
    <n v="802"/>
    <n v="1"/>
    <n v="19.100000000000001"/>
    <n v="0"/>
    <n v="0.23"/>
    <n v="1"/>
    <s v="App Issue"/>
    <n v="1"/>
    <n v="1"/>
    <n v="428.84"/>
    <n v="42"/>
    <n v="3.5"/>
    <s v="Credit Card"/>
    <n v="28.4"/>
    <n v="0.34360000000000002"/>
    <n v="0"/>
    <s v="NA"/>
  </r>
  <r>
    <x v="3"/>
    <m/>
    <n v="61"/>
    <m/>
    <s v="Male"/>
    <s v="South"/>
    <s v="App Ads"/>
    <n v="45"/>
    <n v="80"/>
    <n v="10"/>
    <n v="477.15"/>
    <n v="40737.089999999997"/>
    <n v="0"/>
    <n v="4289"/>
    <n v="1"/>
    <n v="1.2"/>
    <n v="3"/>
    <n v="0.34"/>
    <n v="2"/>
    <s v="Delivery Delay"/>
    <n v="2"/>
    <n v="3"/>
    <n v="1188.44"/>
    <n v="5"/>
    <n v="3.6"/>
    <s v="Credit Card"/>
    <n v="14.6"/>
    <n v="0.25690000000000002"/>
    <n v="0"/>
    <s v="NA"/>
  </r>
  <r>
    <x v="2"/>
    <m/>
    <n v="29"/>
    <m/>
    <s v="Male"/>
    <s v="East"/>
    <s v="Social"/>
    <n v="33"/>
    <n v="67"/>
    <n v="4"/>
    <n v="398.79"/>
    <n v="25783.35"/>
    <n v="0"/>
    <n v="2526"/>
    <n v="3"/>
    <n v="8.8000000000000007"/>
    <n v="1"/>
    <n v="0.42"/>
    <n v="3"/>
    <s v="Quality"/>
    <n v="0"/>
    <n v="3"/>
    <n v="754.14"/>
    <n v="19"/>
    <n v="3.2"/>
    <s v="Debit Card"/>
    <n v="27.2"/>
    <n v="0.33529999999999999"/>
    <n v="0"/>
    <s v="NA"/>
  </r>
  <r>
    <x v="2"/>
    <m/>
    <n v="38"/>
    <m/>
    <s v="Female"/>
    <s v="North"/>
    <s v="Organic"/>
    <n v="30"/>
    <n v="95"/>
    <n v="14"/>
    <n v="575.33000000000004"/>
    <n v="52899.7"/>
    <n v="0"/>
    <n v="5304"/>
    <n v="2"/>
    <n v="2.7"/>
    <n v="4"/>
    <n v="0.44"/>
    <n v="3"/>
    <s v="Item Missing"/>
    <n v="6"/>
    <n v="2"/>
    <n v="572.46"/>
    <n v="95"/>
    <n v="3.5"/>
    <s v="UPI"/>
    <n v="54.7"/>
    <n v="0.53510000000000002"/>
    <n v="1"/>
    <s v="Infrequent Need"/>
  </r>
  <r>
    <x v="1"/>
    <m/>
    <n v="45"/>
    <m/>
    <s v="Male"/>
    <s v="North"/>
    <s v="Organic"/>
    <n v="44"/>
    <n v="58"/>
    <n v="7"/>
    <n v="475.7"/>
    <n v="30300.2"/>
    <n v="0"/>
    <n v="2842"/>
    <n v="0"/>
    <n v="15.6"/>
    <n v="3"/>
    <n v="0.1"/>
    <n v="2"/>
    <s v="Payment"/>
    <n v="1"/>
    <n v="3"/>
    <n v="677.93"/>
    <n v="31"/>
    <n v="3"/>
    <s v="Credit Card"/>
    <n v="27.2"/>
    <n v="0.33529999999999999"/>
    <n v="0"/>
    <s v="NA"/>
  </r>
  <r>
    <x v="1"/>
    <m/>
    <n v="53"/>
    <m/>
    <s v="Female"/>
    <s v="North"/>
    <s v="App Ads"/>
    <n v="55"/>
    <n v="155"/>
    <n v="7"/>
    <n v="527.30999999999995"/>
    <n v="80486.399999999994"/>
    <n v="1"/>
    <n v="8473"/>
    <n v="4"/>
    <n v="4.2"/>
    <n v="1"/>
    <n v="0.34"/>
    <n v="5"/>
    <s v="Item Missing"/>
    <n v="8"/>
    <n v="2"/>
    <n v="1831.53"/>
    <n v="46"/>
    <n v="4.5999999999999996"/>
    <s v="Debit Card"/>
    <n v="34.200000000000003"/>
    <n v="0.38340000000000002"/>
    <n v="0"/>
    <s v="NA"/>
  </r>
  <r>
    <x v="3"/>
    <m/>
    <n v="67"/>
    <m/>
    <s v="Female"/>
    <s v="Central"/>
    <s v="Organic"/>
    <n v="6"/>
    <n v="5"/>
    <n v="1"/>
    <n v="627.21"/>
    <n v="3249.17"/>
    <n v="0"/>
    <n v="560"/>
    <n v="0"/>
    <n v="19.899999999999999"/>
    <n v="0"/>
    <n v="0.56999999999999995"/>
    <n v="2"/>
    <s v="Item Missing"/>
    <n v="0"/>
    <n v="0"/>
    <n v="0"/>
    <n v="16"/>
    <n v="3.1"/>
    <s v="UPI"/>
    <n v="20"/>
    <n v="0.28889999999999999"/>
    <n v="0"/>
    <s v="NA"/>
  </r>
  <r>
    <x v="3"/>
    <m/>
    <n v="64"/>
    <m/>
    <s v="Female"/>
    <s v="North"/>
    <s v="Social"/>
    <n v="41"/>
    <n v="85"/>
    <n v="3"/>
    <n v="256.83999999999997"/>
    <n v="23171.05"/>
    <n v="0"/>
    <n v="2754"/>
    <n v="7"/>
    <n v="20.5"/>
    <n v="4"/>
    <n v="0.11"/>
    <n v="6"/>
    <s v="App Issue"/>
    <n v="4"/>
    <n v="4"/>
    <n v="2167.46"/>
    <n v="33"/>
    <n v="4.8"/>
    <s v="UPI"/>
    <n v="44.6"/>
    <n v="0.45989999999999998"/>
    <n v="1"/>
    <s v="Low Personalization"/>
  </r>
  <r>
    <x v="3"/>
    <m/>
    <n v="69"/>
    <m/>
    <s v="Female"/>
    <s v="East"/>
    <s v="App Ads"/>
    <n v="7"/>
    <n v="15"/>
    <n v="2"/>
    <n v="498.23"/>
    <n v="7217.38"/>
    <n v="1"/>
    <n v="912"/>
    <n v="0"/>
    <n v="10.6"/>
    <n v="1"/>
    <n v="0.31"/>
    <n v="2"/>
    <s v="Item Missing"/>
    <n v="1"/>
    <n v="1"/>
    <n v="256.83"/>
    <n v="24"/>
    <n v="3.7"/>
    <s v="UPI"/>
    <n v="29.1"/>
    <n v="0.34799999999999998"/>
    <n v="0"/>
    <s v="NA"/>
  </r>
  <r>
    <x v="0"/>
    <m/>
    <n v="20"/>
    <m/>
    <s v="Male"/>
    <s v="South"/>
    <s v="Social"/>
    <n v="6"/>
    <n v="10"/>
    <n v="1"/>
    <n v="335.08"/>
    <n v="3358.46"/>
    <n v="0"/>
    <n v="349"/>
    <n v="1"/>
    <n v="1.4"/>
    <n v="1"/>
    <n v="0.53"/>
    <n v="0"/>
    <s v="None"/>
    <n v="0"/>
    <n v="1"/>
    <n v="234.09"/>
    <n v="61"/>
    <n v="2.4"/>
    <s v="UPI"/>
    <n v="31.6"/>
    <n v="0.36530000000000001"/>
    <n v="0"/>
    <s v="NA"/>
  </r>
  <r>
    <x v="2"/>
    <m/>
    <n v="30"/>
    <m/>
    <s v="Male"/>
    <s v="South"/>
    <s v="Organic"/>
    <n v="5"/>
    <n v="13"/>
    <n v="0"/>
    <n v="423.57"/>
    <n v="5522.71"/>
    <n v="0"/>
    <n v="860"/>
    <n v="0"/>
    <n v="3.3"/>
    <n v="1"/>
    <n v="0.56000000000000005"/>
    <n v="0"/>
    <s v="None"/>
    <n v="0"/>
    <n v="1"/>
    <n v="219.5"/>
    <n v="29"/>
    <n v="3.2"/>
    <s v="UPI"/>
    <n v="21.9"/>
    <n v="0.30080000000000001"/>
    <n v="0"/>
    <s v="NA"/>
  </r>
  <r>
    <x v="1"/>
    <m/>
    <n v="47"/>
    <m/>
    <s v="Male"/>
    <s v="East"/>
    <s v="Organic"/>
    <n v="15"/>
    <n v="28"/>
    <n v="2"/>
    <n v="351.44"/>
    <n v="10792.97"/>
    <n v="0"/>
    <n v="1194"/>
    <n v="2"/>
    <n v="9.4"/>
    <n v="1"/>
    <n v="0.3"/>
    <n v="1"/>
    <s v="Delivery Delay"/>
    <n v="2"/>
    <n v="2"/>
    <n v="796.76"/>
    <n v="133"/>
    <n v="3.5"/>
    <s v="Credit Card"/>
    <n v="61.5"/>
    <n v="0.58540000000000003"/>
    <n v="1"/>
    <s v="High Delivery Delays"/>
  </r>
  <r>
    <x v="0"/>
    <m/>
    <n v="20"/>
    <m/>
    <s v="Female"/>
    <s v="North"/>
    <s v="App Ads"/>
    <n v="29"/>
    <n v="60"/>
    <n v="6"/>
    <n v="583.95000000000005"/>
    <n v="38099.71"/>
    <n v="0"/>
    <n v="3817"/>
    <n v="1"/>
    <n v="11.2"/>
    <n v="3"/>
    <n v="0.32"/>
    <n v="2"/>
    <s v="Delivery Delay"/>
    <n v="3"/>
    <n v="5"/>
    <n v="870.91"/>
    <n v="23"/>
    <n v="5"/>
    <s v="UPI"/>
    <n v="24.6"/>
    <n v="0.318"/>
    <n v="0"/>
    <s v="NA"/>
  </r>
  <r>
    <x v="2"/>
    <m/>
    <n v="36"/>
    <m/>
    <s v="Male"/>
    <s v="South"/>
    <s v="Referral"/>
    <n v="12"/>
    <n v="15"/>
    <n v="2"/>
    <n v="500.14"/>
    <n v="7616.97"/>
    <n v="0"/>
    <n v="1211"/>
    <n v="0"/>
    <n v="17.100000000000001"/>
    <n v="0"/>
    <n v="0.44"/>
    <n v="2"/>
    <s v="Delivery Delay"/>
    <n v="0"/>
    <n v="0"/>
    <n v="0"/>
    <n v="65"/>
    <n v="4.0999999999999996"/>
    <s v="UPI"/>
    <n v="42.3"/>
    <n v="0.4425"/>
    <n v="1"/>
    <s v="High Delivery Delays"/>
  </r>
  <r>
    <x v="2"/>
    <m/>
    <n v="26"/>
    <m/>
    <s v="Male"/>
    <s v="East"/>
    <s v="Social"/>
    <n v="13"/>
    <n v="13"/>
    <n v="1"/>
    <n v="451.34"/>
    <n v="6313.18"/>
    <n v="0"/>
    <n v="739"/>
    <n v="1"/>
    <n v="22.3"/>
    <n v="0"/>
    <n v="0.11"/>
    <n v="1"/>
    <s v="App Issue"/>
    <n v="1"/>
    <n v="1"/>
    <n v="529.33000000000004"/>
    <n v="7"/>
    <n v="4"/>
    <s v="UPI"/>
    <n v="15.4"/>
    <n v="0.26150000000000001"/>
    <n v="0"/>
    <s v="NA"/>
  </r>
  <r>
    <x v="3"/>
    <m/>
    <n v="67"/>
    <m/>
    <s v="Male"/>
    <s v="West"/>
    <s v="App Ads"/>
    <n v="58"/>
    <n v="57"/>
    <n v="5"/>
    <n v="258.35000000000002"/>
    <n v="15526.17"/>
    <n v="0"/>
    <n v="1560"/>
    <n v="3"/>
    <n v="19.100000000000001"/>
    <n v="1"/>
    <n v="0.21"/>
    <n v="2"/>
    <s v="Payment"/>
    <n v="2"/>
    <n v="2"/>
    <n v="1230.0899999999999"/>
    <n v="110"/>
    <n v="3.1"/>
    <s v="UPI"/>
    <n v="47.8"/>
    <n v="0.48359999999999997"/>
    <n v="1"/>
    <s v="Infrequent Need"/>
  </r>
  <r>
    <x v="0"/>
    <m/>
    <n v="21"/>
    <m/>
    <s v="Male"/>
    <s v="West"/>
    <s v="App Ads"/>
    <n v="8"/>
    <n v="10"/>
    <n v="1"/>
    <n v="380.27"/>
    <n v="3428.75"/>
    <n v="0"/>
    <n v="382"/>
    <n v="1"/>
    <n v="2.5"/>
    <n v="1"/>
    <n v="0.82"/>
    <n v="1"/>
    <s v="App Issue"/>
    <n v="1"/>
    <n v="0"/>
    <n v="154.31"/>
    <n v="17"/>
    <n v="4.2"/>
    <s v="UPI"/>
    <n v="18.5"/>
    <n v="0.27979999999999999"/>
    <n v="0"/>
    <s v="NA"/>
  </r>
  <r>
    <x v="0"/>
    <m/>
    <n v="25"/>
    <m/>
    <s v="Female"/>
    <s v="West"/>
    <s v="Organic"/>
    <n v="5"/>
    <n v="4"/>
    <n v="1"/>
    <n v="387.38"/>
    <n v="1487.35"/>
    <n v="0"/>
    <n v="177"/>
    <n v="0"/>
    <n v="25.7"/>
    <n v="0"/>
    <n v="0.18"/>
    <n v="2"/>
    <s v="App Issue"/>
    <n v="0"/>
    <n v="0"/>
    <n v="0"/>
    <n v="44"/>
    <n v="4.4000000000000004"/>
    <s v="UPI"/>
    <n v="33.1"/>
    <n v="0.37590000000000001"/>
    <n v="0"/>
    <s v="NA"/>
  </r>
  <r>
    <x v="2"/>
    <m/>
    <n v="28"/>
    <m/>
    <s v="Female"/>
    <s v="South"/>
    <s v="App Ads"/>
    <n v="25"/>
    <n v="82"/>
    <n v="13"/>
    <n v="480.69"/>
    <n v="36911.86"/>
    <n v="0"/>
    <n v="4254"/>
    <n v="3"/>
    <n v="17.399999999999999"/>
    <n v="4"/>
    <n v="0.69"/>
    <n v="1"/>
    <s v="Quality"/>
    <n v="3"/>
    <n v="0"/>
    <n v="445.83"/>
    <n v="37"/>
    <n v="3"/>
    <s v="UPI"/>
    <n v="32.4"/>
    <n v="0.37069999999999997"/>
    <n v="0"/>
    <s v="NA"/>
  </r>
  <r>
    <x v="0"/>
    <m/>
    <n v="25"/>
    <m/>
    <s v="Female"/>
    <s v="North"/>
    <s v="Referral"/>
    <n v="41"/>
    <n v="64"/>
    <n v="12"/>
    <n v="392.56"/>
    <n v="26825.58"/>
    <n v="0"/>
    <n v="2715"/>
    <n v="1"/>
    <n v="7.6"/>
    <n v="3"/>
    <n v="0.08"/>
    <n v="3"/>
    <s v="Quality"/>
    <n v="1"/>
    <n v="4"/>
    <n v="983.92"/>
    <n v="34"/>
    <n v="4.2"/>
    <s v="UPI"/>
    <n v="24.4"/>
    <n v="0.31690000000000002"/>
    <n v="0"/>
    <s v="NA"/>
  </r>
  <r>
    <x v="1"/>
    <m/>
    <n v="48"/>
    <m/>
    <s v="Female"/>
    <s v="South"/>
    <s v="App Ads"/>
    <n v="36"/>
    <n v="65"/>
    <n v="10"/>
    <n v="405.84"/>
    <n v="23855.58"/>
    <n v="0"/>
    <n v="2568"/>
    <n v="1"/>
    <n v="2.2000000000000002"/>
    <n v="1"/>
    <n v="0.26"/>
    <n v="4"/>
    <s v="Item Missing"/>
    <n v="3"/>
    <n v="0"/>
    <n v="1161.8900000000001"/>
    <n v="28"/>
    <n v="5"/>
    <s v="UPI"/>
    <n v="22.7"/>
    <n v="0.30609999999999998"/>
    <n v="0"/>
    <s v="NA"/>
  </r>
  <r>
    <x v="2"/>
    <m/>
    <n v="37"/>
    <m/>
    <s v="Male"/>
    <s v="Central"/>
    <s v="Referral"/>
    <n v="39"/>
    <n v="34"/>
    <n v="3"/>
    <n v="151.62"/>
    <n v="5100.12"/>
    <n v="1"/>
    <n v="620"/>
    <n v="2"/>
    <n v="3.8"/>
    <n v="0"/>
    <n v="0.24"/>
    <n v="3"/>
    <s v="App Issue"/>
    <n v="1"/>
    <n v="2"/>
    <n v="586.80999999999995"/>
    <n v="40"/>
    <n v="3.6"/>
    <s v="UPI"/>
    <n v="23.2"/>
    <n v="0.30919999999999997"/>
    <n v="0"/>
    <s v="NA"/>
  </r>
  <r>
    <x v="3"/>
    <m/>
    <n v="66"/>
    <m/>
    <s v="Male"/>
    <s v="North"/>
    <s v="App Ads"/>
    <n v="10"/>
    <n v="34"/>
    <n v="4"/>
    <n v="555.42999999999995"/>
    <n v="18672.09"/>
    <n v="1"/>
    <n v="2126"/>
    <n v="2"/>
    <n v="19.3"/>
    <n v="0"/>
    <n v="0.31"/>
    <n v="2"/>
    <s v="Payment"/>
    <n v="0"/>
    <n v="1"/>
    <n v="108.78"/>
    <n v="10"/>
    <n v="3.6"/>
    <s v="UPI"/>
    <n v="23.2"/>
    <n v="0.30919999999999997"/>
    <n v="0"/>
    <s v="NA"/>
  </r>
  <r>
    <x v="2"/>
    <m/>
    <n v="31"/>
    <m/>
    <s v="Male"/>
    <s v="North"/>
    <s v="Social"/>
    <n v="24"/>
    <n v="38"/>
    <n v="5"/>
    <n v="302.02999999999997"/>
    <n v="11521.4"/>
    <n v="0"/>
    <n v="1331"/>
    <n v="2"/>
    <n v="16.2"/>
    <n v="2"/>
    <n v="0.37"/>
    <n v="2"/>
    <s v="Item Missing"/>
    <n v="0"/>
    <n v="0"/>
    <n v="0"/>
    <n v="145"/>
    <n v="4.5"/>
    <s v="UPI"/>
    <n v="60.9"/>
    <n v="0.58120000000000005"/>
    <n v="1"/>
    <s v="Product Unavailability"/>
  </r>
  <r>
    <x v="1"/>
    <m/>
    <n v="46"/>
    <m/>
    <s v="Female"/>
    <s v="Central"/>
    <s v="Organic"/>
    <n v="47"/>
    <n v="62"/>
    <n v="12"/>
    <n v="360.08"/>
    <n v="22489.93"/>
    <n v="0"/>
    <n v="2674"/>
    <n v="1"/>
    <n v="4.5999999999999996"/>
    <n v="0"/>
    <n v="0.59"/>
    <n v="2"/>
    <s v="App Issue"/>
    <n v="3"/>
    <n v="1"/>
    <n v="1084.6400000000001"/>
    <n v="81"/>
    <n v="2.2999999999999998"/>
    <s v="UPI"/>
    <n v="38.299999999999997"/>
    <n v="0.41299999999999998"/>
    <n v="1"/>
    <s v="Price/Discount Reliance"/>
  </r>
  <r>
    <x v="1"/>
    <m/>
    <n v="52"/>
    <m/>
    <s v="Female"/>
    <s v="Central"/>
    <s v="Organic"/>
    <n v="20"/>
    <n v="28"/>
    <n v="4"/>
    <n v="506.37"/>
    <n v="14967.12"/>
    <n v="0"/>
    <n v="1588"/>
    <n v="1"/>
    <n v="16.7"/>
    <n v="1"/>
    <n v="0.17"/>
    <n v="1"/>
    <s v="Quality"/>
    <n v="1"/>
    <n v="0"/>
    <n v="275.16000000000003"/>
    <n v="56"/>
    <n v="3.5"/>
    <s v="UPI"/>
    <n v="29.8"/>
    <n v="0.35289999999999999"/>
    <n v="0"/>
    <s v="NA"/>
  </r>
  <r>
    <x v="1"/>
    <m/>
    <n v="51"/>
    <m/>
    <s v="Male"/>
    <s v="North"/>
    <s v="App Ads"/>
    <n v="36"/>
    <n v="59"/>
    <n v="7"/>
    <n v="548.47"/>
    <n v="30050.5"/>
    <n v="0"/>
    <n v="3538"/>
    <n v="1"/>
    <n v="3.5"/>
    <n v="1"/>
    <n v="0.6"/>
    <n v="0"/>
    <s v="None"/>
    <n v="1"/>
    <n v="1"/>
    <n v="322.98"/>
    <n v="43"/>
    <n v="3.2"/>
    <s v="Wallet"/>
    <n v="20.8"/>
    <n v="0.29420000000000002"/>
    <n v="0"/>
    <s v="NA"/>
  </r>
  <r>
    <x v="1"/>
    <m/>
    <n v="60"/>
    <m/>
    <s v="Female"/>
    <s v="West"/>
    <s v="App Ads"/>
    <n v="8"/>
    <n v="12"/>
    <n v="2"/>
    <n v="445.42"/>
    <n v="5519.94"/>
    <n v="0"/>
    <n v="811"/>
    <n v="1"/>
    <n v="8.6999999999999993"/>
    <n v="0"/>
    <n v="0.49"/>
    <n v="2"/>
    <s v="Payment"/>
    <n v="0"/>
    <n v="0"/>
    <n v="0"/>
    <n v="34"/>
    <n v="4.3"/>
    <s v="Credit Card"/>
    <n v="24.6"/>
    <n v="0.31819999999999998"/>
    <n v="0"/>
    <s v="NA"/>
  </r>
  <r>
    <x v="2"/>
    <m/>
    <n v="28"/>
    <m/>
    <s v="Male"/>
    <s v="South"/>
    <s v="Referral"/>
    <n v="46"/>
    <n v="33"/>
    <n v="6"/>
    <n v="487.06"/>
    <n v="16179.12"/>
    <n v="0"/>
    <n v="1858"/>
    <n v="2"/>
    <n v="30.2"/>
    <n v="2"/>
    <n v="0.78"/>
    <n v="0"/>
    <s v="None"/>
    <n v="1"/>
    <n v="1"/>
    <n v="480.13"/>
    <n v="53"/>
    <n v="2.4"/>
    <s v="UPI"/>
    <n v="30.5"/>
    <n v="0.35799999999999998"/>
    <n v="0"/>
    <s v="NA"/>
  </r>
  <r>
    <x v="1"/>
    <m/>
    <n v="44"/>
    <m/>
    <s v="Male"/>
    <s v="East"/>
    <s v="Referral"/>
    <n v="59"/>
    <n v="147"/>
    <n v="8"/>
    <n v="557.66999999999996"/>
    <n v="75612.69"/>
    <n v="0"/>
    <n v="8522"/>
    <n v="9"/>
    <n v="4.3"/>
    <n v="4"/>
    <n v="0.36"/>
    <n v="4"/>
    <s v="Item Missing"/>
    <n v="1"/>
    <n v="9"/>
    <n v="2195.1999999999998"/>
    <n v="63"/>
    <n v="2.2000000000000002"/>
    <s v="UPI"/>
    <n v="52.8"/>
    <n v="0.52070000000000005"/>
    <n v="1"/>
    <s v="Poor Service Resolution"/>
  </r>
  <r>
    <x v="1"/>
    <m/>
    <n v="60"/>
    <m/>
    <s v="Female"/>
    <s v="East"/>
    <s v="App Ads"/>
    <n v="20"/>
    <n v="18"/>
    <n v="3"/>
    <n v="129.4"/>
    <n v="2122.62"/>
    <n v="0"/>
    <n v="611"/>
    <n v="1"/>
    <n v="11.3"/>
    <n v="1"/>
    <n v="0.33"/>
    <n v="1"/>
    <s v="Quality"/>
    <n v="0"/>
    <n v="1"/>
    <n v="395.56"/>
    <n v="19"/>
    <n v="4.2"/>
    <s v="COD"/>
    <n v="20"/>
    <n v="0.28920000000000001"/>
    <n v="0"/>
    <s v="NA"/>
  </r>
  <r>
    <x v="3"/>
    <m/>
    <n v="63"/>
    <m/>
    <s v="Female"/>
    <s v="Central"/>
    <s v="App Ads"/>
    <n v="5"/>
    <n v="12"/>
    <n v="1"/>
    <n v="548.69000000000005"/>
    <n v="6563.17"/>
    <n v="0"/>
    <n v="1054"/>
    <n v="0"/>
    <n v="11.8"/>
    <n v="1"/>
    <n v="0.3"/>
    <n v="0"/>
    <s v="None"/>
    <n v="0"/>
    <n v="0"/>
    <n v="0"/>
    <n v="62"/>
    <n v="5"/>
    <s v="UPI"/>
    <n v="31.2"/>
    <n v="0.3624"/>
    <n v="0"/>
    <s v="NA"/>
  </r>
  <r>
    <x v="1"/>
    <m/>
    <n v="50"/>
    <m/>
    <s v="Female"/>
    <s v="North"/>
    <s v="Referral"/>
    <n v="23"/>
    <n v="17"/>
    <n v="1"/>
    <n v="183.83"/>
    <n v="3234.75"/>
    <n v="0"/>
    <n v="619"/>
    <n v="1"/>
    <n v="5.8"/>
    <n v="0"/>
    <n v="0.69"/>
    <n v="1"/>
    <s v="Item Missing"/>
    <n v="0"/>
    <n v="1"/>
    <n v="228.93"/>
    <n v="54"/>
    <n v="4.9000000000000004"/>
    <s v="Credit Card"/>
    <n v="35.6"/>
    <n v="0.39369999999999999"/>
    <n v="0"/>
    <s v="NA"/>
  </r>
  <r>
    <x v="1"/>
    <m/>
    <n v="52"/>
    <m/>
    <s v="Female"/>
    <s v="West"/>
    <s v="Organic"/>
    <n v="52"/>
    <n v="101"/>
    <n v="6"/>
    <n v="404.19"/>
    <n v="38815.51"/>
    <n v="1"/>
    <n v="3963"/>
    <n v="3"/>
    <n v="20.3"/>
    <n v="3"/>
    <n v="0.51"/>
    <n v="6"/>
    <s v="Payment"/>
    <n v="1"/>
    <n v="7"/>
    <n v="1546.01"/>
    <n v="54"/>
    <n v="5"/>
    <s v="UPI"/>
    <n v="37.4"/>
    <n v="0.40670000000000001"/>
    <n v="0"/>
    <s v="NA"/>
  </r>
  <r>
    <x v="3"/>
    <m/>
    <n v="63"/>
    <m/>
    <s v="Male"/>
    <s v="North"/>
    <s v="App Ads"/>
    <n v="59"/>
    <n v="58"/>
    <n v="5"/>
    <n v="492.97"/>
    <n v="30525.22"/>
    <n v="1"/>
    <n v="3158"/>
    <n v="3"/>
    <n v="0"/>
    <n v="3"/>
    <n v="0.4"/>
    <n v="2"/>
    <s v="Item Missing"/>
    <n v="2"/>
    <n v="3"/>
    <n v="1097.57"/>
    <n v="16"/>
    <n v="3.3"/>
    <s v="UPI"/>
    <n v="11.5"/>
    <n v="0.23960000000000001"/>
    <n v="0"/>
    <s v="NA"/>
  </r>
  <r>
    <x v="1"/>
    <m/>
    <n v="51"/>
    <m/>
    <s v="Female"/>
    <s v="East"/>
    <s v="Referral"/>
    <n v="32"/>
    <n v="39"/>
    <n v="4"/>
    <n v="325.81"/>
    <n v="13124.35"/>
    <n v="0"/>
    <n v="1497"/>
    <n v="3"/>
    <n v="14.2"/>
    <n v="0"/>
    <n v="0.45"/>
    <n v="0"/>
    <s v="None"/>
    <n v="2"/>
    <n v="0"/>
    <n v="427.46"/>
    <n v="17"/>
    <n v="2.5"/>
    <s v="UPI"/>
    <n v="24.6"/>
    <n v="0.31850000000000001"/>
    <n v="0"/>
    <s v="NA"/>
  </r>
  <r>
    <x v="3"/>
    <m/>
    <n v="68"/>
    <m/>
    <s v="Female"/>
    <s v="West"/>
    <s v="App Ads"/>
    <n v="36"/>
    <n v="79"/>
    <n v="4"/>
    <n v="418.52"/>
    <n v="30142.02"/>
    <n v="0"/>
    <n v="3642"/>
    <n v="1"/>
    <n v="15.6"/>
    <n v="0"/>
    <n v="0.22"/>
    <n v="1"/>
    <s v="Item Missing"/>
    <n v="2"/>
    <n v="1"/>
    <n v="722.94"/>
    <n v="28"/>
    <n v="3.8"/>
    <s v="UPI"/>
    <n v="18"/>
    <n v="0.27700000000000002"/>
    <n v="0"/>
    <s v="NA"/>
  </r>
  <r>
    <x v="0"/>
    <m/>
    <n v="24"/>
    <m/>
    <s v="Female"/>
    <s v="West"/>
    <s v="App Ads"/>
    <n v="40"/>
    <n v="110"/>
    <n v="6"/>
    <n v="100"/>
    <n v="10450.42"/>
    <n v="0"/>
    <n v="1485"/>
    <n v="6"/>
    <n v="11.5"/>
    <n v="2"/>
    <n v="0.31"/>
    <n v="2"/>
    <s v="App Issue"/>
    <n v="6"/>
    <n v="6"/>
    <n v="2951.32"/>
    <n v="24"/>
    <n v="3.9"/>
    <s v="UPI"/>
    <n v="31.3"/>
    <n v="0.36349999999999999"/>
    <n v="0"/>
    <s v="NA"/>
  </r>
  <r>
    <x v="2"/>
    <m/>
    <n v="36"/>
    <m/>
    <s v="Male"/>
    <s v="Central"/>
    <s v="App Ads"/>
    <n v="9"/>
    <n v="29"/>
    <n v="2"/>
    <n v="286.14999999999998"/>
    <n v="8494.0499999999993"/>
    <n v="1"/>
    <n v="1137"/>
    <n v="1"/>
    <n v="17.8"/>
    <n v="0"/>
    <n v="0.18"/>
    <n v="2"/>
    <s v="Quality"/>
    <n v="2"/>
    <n v="0"/>
    <n v="575.05999999999995"/>
    <n v="4"/>
    <n v="4.5999999999999996"/>
    <s v="Debit Card"/>
    <n v="14.7"/>
    <n v="0.25769999999999998"/>
    <n v="0"/>
    <s v="NA"/>
  </r>
  <r>
    <x v="0"/>
    <m/>
    <n v="23"/>
    <m/>
    <s v="Other"/>
    <s v="West"/>
    <s v="Referral"/>
    <n v="12"/>
    <n v="25"/>
    <n v="1"/>
    <n v="345.57"/>
    <n v="9312.9699999999993"/>
    <n v="0"/>
    <n v="1211"/>
    <n v="0"/>
    <n v="2.2000000000000002"/>
    <n v="1"/>
    <n v="0.41"/>
    <n v="2"/>
    <s v="Item Missing"/>
    <n v="0"/>
    <n v="2"/>
    <n v="466.6"/>
    <n v="20"/>
    <n v="4.2"/>
    <s v="Credit Card"/>
    <n v="19.100000000000001"/>
    <n v="0.28339999999999999"/>
    <n v="0"/>
    <s v="NA"/>
  </r>
  <r>
    <x v="0"/>
    <m/>
    <n v="22"/>
    <m/>
    <s v="Male"/>
    <s v="West"/>
    <s v="Organic"/>
    <n v="43"/>
    <n v="77"/>
    <n v="10"/>
    <n v="322.79000000000002"/>
    <n v="23781.42"/>
    <n v="0"/>
    <n v="2957"/>
    <n v="5"/>
    <n v="22.3"/>
    <n v="1"/>
    <n v="0.22"/>
    <n v="5"/>
    <s v="Item Missing"/>
    <n v="5"/>
    <n v="1"/>
    <n v="1584.16"/>
    <n v="8"/>
    <n v="3.5"/>
    <s v="UPI"/>
    <n v="23.7"/>
    <n v="0.31209999999999999"/>
    <n v="0"/>
    <s v="NA"/>
  </r>
  <r>
    <x v="1"/>
    <m/>
    <n v="43"/>
    <m/>
    <s v="Male"/>
    <s v="South"/>
    <s v="App Ads"/>
    <n v="27"/>
    <n v="28"/>
    <n v="2"/>
    <n v="423.44"/>
    <n v="12869.56"/>
    <n v="0"/>
    <n v="1323"/>
    <n v="0"/>
    <n v="0"/>
    <n v="0"/>
    <n v="0.35"/>
    <n v="1"/>
    <s v="Delivery Delay"/>
    <n v="2"/>
    <n v="0"/>
    <n v="53.36"/>
    <n v="28"/>
    <n v="4"/>
    <s v="UPI"/>
    <n v="19"/>
    <n v="0.28320000000000001"/>
    <n v="0"/>
    <s v="NA"/>
  </r>
  <r>
    <x v="2"/>
    <m/>
    <n v="29"/>
    <m/>
    <s v="Female"/>
    <s v="Central"/>
    <s v="Social"/>
    <n v="45"/>
    <n v="17"/>
    <n v="3"/>
    <n v="648.16"/>
    <n v="10099.15"/>
    <n v="0"/>
    <n v="1290"/>
    <n v="0"/>
    <n v="0"/>
    <n v="0"/>
    <n v="0.28999999999999998"/>
    <n v="3"/>
    <s v="App Issue"/>
    <n v="0"/>
    <n v="1"/>
    <n v="186.71"/>
    <n v="42"/>
    <n v="1.8"/>
    <s v="UPI"/>
    <n v="26.4"/>
    <n v="0.3301"/>
    <n v="0"/>
    <s v="NA"/>
  </r>
  <r>
    <x v="2"/>
    <m/>
    <n v="39"/>
    <m/>
    <s v="Female"/>
    <s v="East"/>
    <s v="Partner"/>
    <n v="24"/>
    <n v="55"/>
    <n v="5"/>
    <n v="543.82000000000005"/>
    <n v="31491.279999999999"/>
    <n v="0"/>
    <n v="3191"/>
    <n v="3"/>
    <n v="4"/>
    <n v="3"/>
    <n v="0.48"/>
    <n v="5"/>
    <s v="Quality"/>
    <n v="1"/>
    <n v="4"/>
    <n v="1012.98"/>
    <n v="13"/>
    <n v="3.6"/>
    <s v="Credit Card"/>
    <n v="28.1"/>
    <n v="0.34160000000000001"/>
    <n v="0"/>
    <s v="NA"/>
  </r>
  <r>
    <x v="1"/>
    <m/>
    <n v="41"/>
    <m/>
    <s v="Other"/>
    <s v="South"/>
    <s v="Social"/>
    <n v="58"/>
    <n v="93"/>
    <n v="9"/>
    <n v="548.5"/>
    <n v="54617.62"/>
    <n v="0"/>
    <n v="4977"/>
    <n v="5"/>
    <n v="6"/>
    <n v="1"/>
    <n v="0.17"/>
    <n v="1"/>
    <s v="Quality"/>
    <n v="0"/>
    <n v="3"/>
    <n v="307.05"/>
    <n v="27"/>
    <n v="4.7"/>
    <s v="Credit Card"/>
    <n v="17.3"/>
    <n v="0.27289999999999998"/>
    <n v="0"/>
    <s v="NA"/>
  </r>
  <r>
    <x v="1"/>
    <m/>
    <n v="50"/>
    <m/>
    <s v="Female"/>
    <s v="East"/>
    <s v="App Ads"/>
    <n v="46"/>
    <n v="83"/>
    <n v="16"/>
    <n v="496.82"/>
    <n v="43462.13"/>
    <n v="0"/>
    <n v="4353"/>
    <n v="6"/>
    <n v="8.1"/>
    <n v="1"/>
    <n v="0.34"/>
    <n v="6"/>
    <s v="Payment"/>
    <n v="1"/>
    <n v="6"/>
    <n v="1459.32"/>
    <n v="44"/>
    <n v="2.2999999999999998"/>
    <s v="Wallet"/>
    <n v="39.6"/>
    <n v="0.42270000000000002"/>
    <n v="1"/>
    <s v="Infrequent Need"/>
  </r>
  <r>
    <x v="3"/>
    <m/>
    <n v="68"/>
    <m/>
    <s v="Male"/>
    <s v="South"/>
    <s v="Social"/>
    <n v="33"/>
    <n v="49"/>
    <n v="1"/>
    <n v="270.52"/>
    <n v="12689.6"/>
    <n v="0"/>
    <n v="1541"/>
    <n v="1"/>
    <n v="18.3"/>
    <n v="2"/>
    <n v="0.08"/>
    <n v="3"/>
    <s v="Item Missing"/>
    <n v="1"/>
    <n v="2"/>
    <n v="631.70000000000005"/>
    <n v="50"/>
    <n v="3.9"/>
    <s v="Credit Card"/>
    <n v="30.6"/>
    <n v="0.35859999999999997"/>
    <n v="0"/>
    <s v="NA"/>
  </r>
  <r>
    <x v="3"/>
    <m/>
    <n v="63"/>
    <m/>
    <s v="Female"/>
    <s v="East"/>
    <s v="Referral"/>
    <n v="49"/>
    <n v="60"/>
    <n v="9"/>
    <n v="583.91"/>
    <n v="36688.120000000003"/>
    <n v="0"/>
    <n v="3512"/>
    <n v="5"/>
    <n v="20"/>
    <n v="3"/>
    <n v="0.5"/>
    <n v="2"/>
    <s v="Payment"/>
    <n v="0"/>
    <n v="2"/>
    <n v="462.5"/>
    <n v="13"/>
    <n v="2.8"/>
    <s v="Wallet"/>
    <n v="25.5"/>
    <n v="0.32440000000000002"/>
    <n v="0"/>
    <s v="NA"/>
  </r>
  <r>
    <x v="2"/>
    <m/>
    <n v="38"/>
    <m/>
    <s v="Male"/>
    <s v="South"/>
    <s v="Social"/>
    <n v="35"/>
    <n v="82"/>
    <n v="9"/>
    <n v="486.96"/>
    <n v="36537.550000000003"/>
    <n v="0"/>
    <n v="4223"/>
    <n v="3"/>
    <n v="0.3"/>
    <n v="1"/>
    <n v="0.26"/>
    <n v="4"/>
    <s v="Quality"/>
    <n v="1"/>
    <n v="4"/>
    <n v="1536.32"/>
    <n v="37"/>
    <n v="3.8"/>
    <s v="Credit Card"/>
    <n v="30.7"/>
    <n v="0.35920000000000002"/>
    <n v="0"/>
    <s v="NA"/>
  </r>
  <r>
    <x v="2"/>
    <m/>
    <n v="35"/>
    <m/>
    <s v="Female"/>
    <s v="South"/>
    <s v="App Ads"/>
    <n v="14"/>
    <n v="44"/>
    <n v="6"/>
    <n v="504.47"/>
    <n v="21689.99"/>
    <n v="0"/>
    <n v="2366"/>
    <n v="1"/>
    <n v="19.5"/>
    <n v="1"/>
    <n v="0.7"/>
    <n v="1"/>
    <s v="Item Missing"/>
    <n v="2"/>
    <n v="2"/>
    <n v="1280.99"/>
    <n v="21"/>
    <n v="4.3"/>
    <s v="UPI"/>
    <n v="23.7"/>
    <n v="0.3125"/>
    <n v="0"/>
    <s v="NA"/>
  </r>
  <r>
    <x v="1"/>
    <m/>
    <n v="58"/>
    <m/>
    <s v="Male"/>
    <s v="Central"/>
    <s v="App Ads"/>
    <n v="18"/>
    <n v="15"/>
    <n v="3"/>
    <n v="538.73"/>
    <n v="8015.18"/>
    <n v="0"/>
    <n v="1162"/>
    <n v="0"/>
    <n v="22.8"/>
    <n v="0"/>
    <n v="0.08"/>
    <n v="1"/>
    <s v="Quality"/>
    <n v="1"/>
    <n v="0"/>
    <n v="229.37"/>
    <n v="24"/>
    <n v="2.7"/>
    <s v="Debit Card"/>
    <n v="19.399999999999999"/>
    <n v="0.2853"/>
    <n v="0"/>
    <s v="NA"/>
  </r>
  <r>
    <x v="0"/>
    <m/>
    <n v="24"/>
    <m/>
    <s v="Female"/>
    <s v="Central"/>
    <s v="Organic"/>
    <n v="11"/>
    <n v="3"/>
    <n v="0"/>
    <n v="502.96"/>
    <n v="1505.89"/>
    <n v="0"/>
    <n v="468"/>
    <n v="0"/>
    <n v="12.1"/>
    <n v="0"/>
    <n v="0.54"/>
    <n v="2"/>
    <s v="Payment"/>
    <n v="0"/>
    <n v="0"/>
    <n v="0"/>
    <n v="62"/>
    <n v="2.4"/>
    <s v="UPI"/>
    <n v="40.700000000000003"/>
    <n v="0.43070000000000003"/>
    <n v="1"/>
    <s v="High Delivery Delays"/>
  </r>
  <r>
    <x v="1"/>
    <m/>
    <n v="46"/>
    <m/>
    <s v="Female"/>
    <s v="East"/>
    <s v="App Ads"/>
    <n v="33"/>
    <n v="53"/>
    <n v="8"/>
    <n v="485.94"/>
    <n v="27321.85"/>
    <n v="0"/>
    <n v="2903"/>
    <n v="2"/>
    <n v="9.8000000000000007"/>
    <n v="2"/>
    <n v="0.3"/>
    <n v="3"/>
    <s v="Payment"/>
    <n v="1"/>
    <n v="0"/>
    <n v="144.32"/>
    <n v="18"/>
    <n v="3.1"/>
    <s v="Credit Card"/>
    <n v="19.600000000000001"/>
    <n v="0.2863"/>
    <n v="0"/>
    <s v="NA"/>
  </r>
  <r>
    <x v="2"/>
    <m/>
    <n v="40"/>
    <m/>
    <s v="Female"/>
    <s v="Central"/>
    <s v="Referral"/>
    <n v="39"/>
    <n v="48"/>
    <n v="7"/>
    <n v="343.67"/>
    <n v="16050.66"/>
    <n v="0"/>
    <n v="2154"/>
    <n v="3"/>
    <n v="0.7"/>
    <n v="2"/>
    <n v="0.49"/>
    <n v="1"/>
    <s v="App Issue"/>
    <n v="2"/>
    <n v="2"/>
    <n v="875.44"/>
    <n v="8"/>
    <n v="4.0999999999999996"/>
    <s v="UPI"/>
    <n v="15.2"/>
    <n v="0.26019999999999999"/>
    <n v="0"/>
    <s v="NA"/>
  </r>
  <r>
    <x v="2"/>
    <m/>
    <n v="27"/>
    <m/>
    <s v="Male"/>
    <s v="South"/>
    <s v="Referral"/>
    <n v="2"/>
    <n v="5"/>
    <n v="1"/>
    <n v="319.19"/>
    <n v="1600.76"/>
    <n v="0"/>
    <n v="464"/>
    <n v="0"/>
    <n v="28"/>
    <n v="0"/>
    <n v="0.46"/>
    <n v="2"/>
    <s v="Quality"/>
    <n v="0"/>
    <n v="0"/>
    <n v="0"/>
    <n v="132"/>
    <n v="2.5"/>
    <s v="UPI"/>
    <n v="66.7"/>
    <n v="0.62239999999999995"/>
    <n v="1"/>
    <s v="Switched to Competitor"/>
  </r>
  <r>
    <x v="1"/>
    <m/>
    <n v="50"/>
    <m/>
    <s v="Male"/>
    <s v="South"/>
    <s v="App Ads"/>
    <n v="26"/>
    <n v="57"/>
    <n v="3"/>
    <n v="320.07"/>
    <n v="18446.28"/>
    <n v="0"/>
    <n v="1978"/>
    <n v="3"/>
    <n v="2.2999999999999998"/>
    <n v="0"/>
    <n v="0.6"/>
    <n v="5"/>
    <s v="Payment"/>
    <n v="1"/>
    <n v="1"/>
    <n v="631.45000000000005"/>
    <n v="56"/>
    <n v="3.5"/>
    <s v="Wallet"/>
    <n v="43.8"/>
    <n v="0.45400000000000001"/>
    <n v="1"/>
    <s v="Product Unavailability"/>
  </r>
  <r>
    <x v="2"/>
    <m/>
    <n v="34"/>
    <m/>
    <s v="Male"/>
    <s v="Central"/>
    <s v="Social"/>
    <n v="50"/>
    <n v="166"/>
    <n v="8"/>
    <n v="100"/>
    <n v="15208.18"/>
    <n v="0"/>
    <n v="1959"/>
    <n v="4"/>
    <n v="12"/>
    <n v="7"/>
    <n v="0.52"/>
    <n v="6"/>
    <s v="Item Missing"/>
    <n v="10"/>
    <n v="0"/>
    <n v="1829.03"/>
    <n v="60"/>
    <n v="2.6"/>
    <s v="Wallet"/>
    <n v="51.8"/>
    <n v="0.51319999999999999"/>
    <n v="1"/>
    <s v="Switched to Competitor"/>
  </r>
  <r>
    <x v="2"/>
    <m/>
    <n v="27"/>
    <m/>
    <s v="Male"/>
    <s v="West"/>
    <s v="Social"/>
    <n v="46"/>
    <n v="122"/>
    <n v="12"/>
    <n v="380.81"/>
    <n v="46593.56"/>
    <n v="0"/>
    <n v="4404"/>
    <n v="8"/>
    <n v="0"/>
    <n v="3"/>
    <n v="0.21"/>
    <n v="8"/>
    <s v="Quality"/>
    <n v="5"/>
    <n v="3"/>
    <n v="929.36"/>
    <n v="39"/>
    <n v="2.8"/>
    <s v="Credit Card"/>
    <n v="45.6"/>
    <n v="0.46679999999999999"/>
    <n v="1"/>
    <s v="Infrequent Need"/>
  </r>
  <r>
    <x v="1"/>
    <m/>
    <n v="52"/>
    <m/>
    <s v="Female"/>
    <s v="West"/>
    <s v="Referral"/>
    <n v="42"/>
    <n v="79"/>
    <n v="11"/>
    <n v="506.75"/>
    <n v="42762.7"/>
    <n v="0"/>
    <n v="3871"/>
    <n v="5"/>
    <n v="27"/>
    <n v="0"/>
    <n v="0.47"/>
    <n v="4"/>
    <s v="Payment"/>
    <n v="4"/>
    <n v="2"/>
    <n v="1352.35"/>
    <n v="16"/>
    <n v="3.3"/>
    <s v="UPI"/>
    <n v="28.7"/>
    <n v="0.34560000000000002"/>
    <n v="0"/>
    <s v="NA"/>
  </r>
  <r>
    <x v="2"/>
    <m/>
    <n v="27"/>
    <m/>
    <s v="Male"/>
    <s v="South"/>
    <s v="App Ads"/>
    <n v="17"/>
    <n v="33"/>
    <n v="4"/>
    <n v="576.48"/>
    <n v="19340.23"/>
    <n v="1"/>
    <n v="2207"/>
    <n v="1"/>
    <n v="2.8"/>
    <n v="1"/>
    <n v="0.37"/>
    <n v="2"/>
    <s v="Quality"/>
    <n v="0"/>
    <n v="2"/>
    <n v="489.92"/>
    <n v="107"/>
    <n v="4.7"/>
    <s v="Credit Card"/>
    <n v="46.7"/>
    <n v="0.47549999999999998"/>
    <n v="1"/>
    <s v="Switched to Competitor"/>
  </r>
  <r>
    <x v="1"/>
    <m/>
    <n v="53"/>
    <m/>
    <s v="Female"/>
    <s v="South"/>
    <s v="App Ads"/>
    <n v="41"/>
    <n v="87"/>
    <n v="3"/>
    <n v="354.68"/>
    <n v="30074.76"/>
    <n v="0"/>
    <n v="3003"/>
    <n v="2"/>
    <n v="0"/>
    <n v="5"/>
    <n v="0.25"/>
    <n v="4"/>
    <s v="Payment"/>
    <n v="3"/>
    <n v="1"/>
    <n v="1106.8599999999999"/>
    <n v="41"/>
    <n v="5"/>
    <s v="UPI"/>
    <n v="31.8"/>
    <n v="0.36680000000000001"/>
    <n v="0"/>
    <s v="NA"/>
  </r>
  <r>
    <x v="2"/>
    <m/>
    <n v="26"/>
    <m/>
    <s v="Male"/>
    <s v="North"/>
    <s v="Referral"/>
    <n v="14"/>
    <n v="15"/>
    <n v="0"/>
    <n v="429.57"/>
    <n v="7030.91"/>
    <n v="0"/>
    <n v="1103"/>
    <n v="0"/>
    <n v="2.1"/>
    <n v="0"/>
    <n v="0.64"/>
    <n v="2"/>
    <s v="Payment"/>
    <n v="1"/>
    <n v="0"/>
    <n v="97.61"/>
    <n v="10"/>
    <n v="4.3"/>
    <s v="Credit Card"/>
    <n v="13.9"/>
    <n v="0.25290000000000001"/>
    <n v="0"/>
    <s v="NA"/>
  </r>
  <r>
    <x v="1"/>
    <m/>
    <n v="41"/>
    <m/>
    <s v="Male"/>
    <s v="Central"/>
    <s v="Social"/>
    <n v="41"/>
    <n v="88"/>
    <n v="8"/>
    <n v="381.08"/>
    <n v="35547.74"/>
    <n v="0"/>
    <n v="3514"/>
    <n v="0"/>
    <n v="14.6"/>
    <n v="4"/>
    <n v="0.39"/>
    <n v="4"/>
    <s v="App Issue"/>
    <n v="3"/>
    <n v="0"/>
    <n v="437.68"/>
    <n v="68"/>
    <n v="4.2"/>
    <s v="UPI"/>
    <n v="37.4"/>
    <n v="0.40679999999999999"/>
    <n v="0"/>
    <s v="NA"/>
  </r>
  <r>
    <x v="1"/>
    <m/>
    <n v="60"/>
    <m/>
    <s v="Female"/>
    <s v="North"/>
    <s v="Organic"/>
    <n v="49"/>
    <n v="142"/>
    <n v="6"/>
    <n v="469.24"/>
    <n v="61869.5"/>
    <n v="1"/>
    <n v="7369"/>
    <n v="10"/>
    <n v="17.899999999999999"/>
    <n v="8"/>
    <n v="0.02"/>
    <n v="8"/>
    <s v="Delivery Delay"/>
    <n v="8"/>
    <n v="10"/>
    <n v="2675.13"/>
    <n v="132"/>
    <n v="3.4"/>
    <s v="UPI"/>
    <n v="88.2"/>
    <n v="0.75870000000000004"/>
    <n v="1"/>
    <s v="Poor Service Resolution"/>
  </r>
  <r>
    <x v="2"/>
    <m/>
    <n v="30"/>
    <m/>
    <s v="Male"/>
    <s v="East"/>
    <s v="Social"/>
    <n v="13"/>
    <n v="17"/>
    <n v="1"/>
    <n v="278.11"/>
    <n v="4392.62"/>
    <n v="0"/>
    <n v="454"/>
    <n v="1"/>
    <n v="10.1"/>
    <n v="1"/>
    <n v="0.44"/>
    <n v="1"/>
    <s v="App Issue"/>
    <n v="0"/>
    <n v="1"/>
    <n v="30.76"/>
    <n v="30"/>
    <n v="4"/>
    <s v="Wallet"/>
    <n v="24.4"/>
    <n v="0.31719999999999998"/>
    <n v="0"/>
    <s v="NA"/>
  </r>
  <r>
    <x v="1"/>
    <m/>
    <n v="58"/>
    <m/>
    <s v="Male"/>
    <s v="North"/>
    <s v="Organic"/>
    <n v="44"/>
    <n v="71"/>
    <n v="10"/>
    <n v="378.89"/>
    <n v="27479.439999999999"/>
    <n v="0"/>
    <n v="2834"/>
    <n v="1"/>
    <n v="16"/>
    <n v="2"/>
    <n v="0.19"/>
    <n v="5"/>
    <s v="Item Missing"/>
    <n v="2"/>
    <n v="0"/>
    <n v="486.78"/>
    <n v="22"/>
    <n v="4.0999999999999996"/>
    <s v="UPI"/>
    <n v="26.5"/>
    <n v="0.33040000000000003"/>
    <n v="0"/>
    <s v="NA"/>
  </r>
  <r>
    <x v="1"/>
    <m/>
    <n v="56"/>
    <m/>
    <s v="Male"/>
    <s v="West"/>
    <s v="Social"/>
    <n v="2"/>
    <n v="5"/>
    <n v="1"/>
    <n v="346.42"/>
    <n v="1644.21"/>
    <n v="1"/>
    <n v="511"/>
    <n v="0"/>
    <n v="10.9"/>
    <n v="0"/>
    <n v="0.3"/>
    <n v="1"/>
    <s v="Quality"/>
    <n v="0"/>
    <n v="0"/>
    <n v="0"/>
    <n v="34"/>
    <n v="4.5999999999999996"/>
    <s v="Credit Card"/>
    <n v="23.7"/>
    <n v="0.31269999999999998"/>
    <n v="0"/>
    <s v="NA"/>
  </r>
  <r>
    <x v="3"/>
    <m/>
    <n v="65"/>
    <m/>
    <s v="Male"/>
    <s v="South"/>
    <s v="App Ads"/>
    <n v="39"/>
    <n v="117"/>
    <n v="16"/>
    <n v="518.99"/>
    <n v="62972.55"/>
    <n v="0"/>
    <n v="5975"/>
    <n v="6"/>
    <n v="30.6"/>
    <n v="3"/>
    <n v="0.08"/>
    <n v="3"/>
    <s v="Delivery Delay"/>
    <n v="1"/>
    <n v="3"/>
    <n v="1284.8499999999999"/>
    <n v="60"/>
    <n v="3.2"/>
    <s v="COD"/>
    <n v="39.799999999999997"/>
    <n v="0.42399999999999999"/>
    <n v="1"/>
    <s v="Low Personalization"/>
  </r>
  <r>
    <x v="2"/>
    <m/>
    <n v="26"/>
    <m/>
    <s v="Female"/>
    <s v="West"/>
    <s v="App Ads"/>
    <n v="32"/>
    <n v="39"/>
    <n v="3"/>
    <n v="237.82"/>
    <n v="9984.01"/>
    <n v="0"/>
    <n v="1018"/>
    <n v="2"/>
    <n v="21.4"/>
    <n v="1"/>
    <n v="0.28999999999999998"/>
    <n v="2"/>
    <s v="Item Missing"/>
    <n v="1"/>
    <n v="1"/>
    <n v="451.14"/>
    <n v="36"/>
    <n v="3.6"/>
    <s v="Debit Card"/>
    <n v="31.4"/>
    <n v="0.36380000000000001"/>
    <n v="0"/>
    <s v="NA"/>
  </r>
  <r>
    <x v="1"/>
    <m/>
    <n v="55"/>
    <m/>
    <s v="Male"/>
    <s v="East"/>
    <s v="Organic"/>
    <n v="58"/>
    <n v="116"/>
    <n v="4"/>
    <n v="487.85"/>
    <n v="55872.25"/>
    <n v="0"/>
    <n v="5742"/>
    <n v="4"/>
    <n v="2.8"/>
    <n v="1"/>
    <n v="0.35"/>
    <n v="2"/>
    <s v="Delivery Delay"/>
    <n v="3"/>
    <n v="0"/>
    <n v="691.06"/>
    <n v="52"/>
    <n v="3.2"/>
    <s v="Credit Card"/>
    <n v="24.7"/>
    <n v="0.31879999999999997"/>
    <n v="0"/>
    <s v="NA"/>
  </r>
  <r>
    <x v="3"/>
    <m/>
    <n v="67"/>
    <m/>
    <s v="Male"/>
    <s v="North"/>
    <s v="Organic"/>
    <n v="32"/>
    <n v="57"/>
    <n v="2"/>
    <n v="554.04"/>
    <n v="31967.58"/>
    <n v="0"/>
    <n v="3344"/>
    <n v="4"/>
    <n v="22.8"/>
    <n v="3"/>
    <n v="0.48"/>
    <n v="4"/>
    <s v="Quality"/>
    <n v="1"/>
    <n v="3"/>
    <n v="1150.95"/>
    <n v="79"/>
    <n v="3.3"/>
    <s v="Debit Card"/>
    <n v="50.1"/>
    <n v="0.50049999999999994"/>
    <n v="1"/>
    <s v="Frequent SLA Breaches"/>
  </r>
  <r>
    <x v="1"/>
    <m/>
    <n v="58"/>
    <m/>
    <s v="Female"/>
    <s v="North"/>
    <s v="Organic"/>
    <n v="1"/>
    <n v="2"/>
    <n v="0"/>
    <n v="269.26"/>
    <n v="549.26"/>
    <n v="0"/>
    <n v="455"/>
    <n v="0"/>
    <n v="4.8"/>
    <n v="0"/>
    <n v="0.49"/>
    <n v="1"/>
    <s v="Delivery Delay"/>
    <n v="0"/>
    <n v="0"/>
    <n v="0"/>
    <n v="50"/>
    <n v="4"/>
    <s v="UPI"/>
    <n v="34"/>
    <n v="0.38200000000000001"/>
    <n v="0"/>
    <s v="NA"/>
  </r>
  <r>
    <x v="2"/>
    <m/>
    <n v="27"/>
    <m/>
    <s v="Female"/>
    <s v="North"/>
    <s v="Social"/>
    <n v="52"/>
    <n v="16"/>
    <n v="3"/>
    <n v="368.08"/>
    <n v="5733.93"/>
    <n v="0"/>
    <n v="698"/>
    <n v="0"/>
    <n v="11.4"/>
    <n v="0"/>
    <n v="0.21"/>
    <n v="3"/>
    <s v="App Issue"/>
    <n v="0"/>
    <n v="1"/>
    <n v="159.94999999999999"/>
    <n v="30"/>
    <n v="5"/>
    <s v="UPI"/>
    <n v="15.9"/>
    <n v="0.26450000000000001"/>
    <n v="0"/>
    <s v="NA"/>
  </r>
  <r>
    <x v="3"/>
    <m/>
    <n v="61"/>
    <m/>
    <s v="Female"/>
    <s v="West"/>
    <s v="App Ads"/>
    <n v="16"/>
    <n v="19"/>
    <n v="4"/>
    <n v="342.36"/>
    <n v="6582.9"/>
    <n v="0"/>
    <n v="816"/>
    <n v="1"/>
    <n v="6.9"/>
    <n v="1"/>
    <n v="0.56999999999999995"/>
    <n v="1"/>
    <s v="Payment"/>
    <n v="0"/>
    <n v="1"/>
    <n v="263.18"/>
    <n v="88"/>
    <n v="4.0999999999999996"/>
    <s v="Wallet"/>
    <n v="41.5"/>
    <n v="0.43680000000000002"/>
    <n v="1"/>
    <s v="High Delivery Delays"/>
  </r>
  <r>
    <x v="0"/>
    <m/>
    <n v="23"/>
    <m/>
    <s v="Male"/>
    <s v="West"/>
    <s v="Organic"/>
    <n v="41"/>
    <n v="34"/>
    <n v="2"/>
    <n v="637.32000000000005"/>
    <n v="22163.41"/>
    <n v="0"/>
    <n v="2093"/>
    <n v="1"/>
    <n v="26.8"/>
    <n v="2"/>
    <n v="0.37"/>
    <n v="1"/>
    <s v="Item Missing"/>
    <n v="1"/>
    <n v="2"/>
    <n v="394.14"/>
    <n v="63"/>
    <n v="3.2"/>
    <s v="Credit Card"/>
    <n v="32.799999999999997"/>
    <n v="0.37369999999999998"/>
    <n v="0"/>
    <s v="NA"/>
  </r>
  <r>
    <x v="1"/>
    <m/>
    <n v="49"/>
    <m/>
    <s v="Female"/>
    <s v="South"/>
    <s v="Referral"/>
    <n v="47"/>
    <n v="80"/>
    <n v="15"/>
    <n v="610.54"/>
    <n v="51574.15"/>
    <n v="0"/>
    <n v="4846"/>
    <n v="0"/>
    <n v="0"/>
    <n v="2"/>
    <n v="0.25"/>
    <n v="4"/>
    <s v="App Issue"/>
    <n v="2"/>
    <n v="1"/>
    <n v="784.92"/>
    <n v="9"/>
    <n v="3.4"/>
    <s v="UPI"/>
    <n v="13.1"/>
    <n v="0.24859999999999999"/>
    <n v="0"/>
    <s v="NA"/>
  </r>
  <r>
    <x v="1"/>
    <m/>
    <n v="44"/>
    <m/>
    <s v="Male"/>
    <s v="East"/>
    <s v="Referral"/>
    <n v="20"/>
    <n v="29"/>
    <n v="2"/>
    <n v="558.45000000000005"/>
    <n v="17508.09"/>
    <n v="0"/>
    <n v="1821"/>
    <n v="2"/>
    <n v="17.3"/>
    <n v="1"/>
    <n v="0.51"/>
    <n v="2"/>
    <s v="Item Missing"/>
    <n v="1"/>
    <n v="2"/>
    <n v="494.76"/>
    <n v="53"/>
    <n v="3.8"/>
    <s v="Wallet"/>
    <n v="35.200000000000003"/>
    <n v="0.39079999999999998"/>
    <n v="0"/>
    <s v="NA"/>
  </r>
  <r>
    <x v="1"/>
    <m/>
    <n v="46"/>
    <m/>
    <s v="Male"/>
    <s v="South"/>
    <s v="App Ads"/>
    <n v="2"/>
    <n v="2"/>
    <n v="0"/>
    <n v="497.22"/>
    <n v="986.13"/>
    <n v="0"/>
    <n v="117"/>
    <n v="0"/>
    <n v="11.5"/>
    <n v="0"/>
    <n v="0.46"/>
    <n v="2"/>
    <s v="Item Missing"/>
    <n v="0"/>
    <n v="0"/>
    <n v="0"/>
    <n v="38"/>
    <n v="3.9"/>
    <s v="Credit Card"/>
    <n v="28.5"/>
    <n v="0.34429999999999999"/>
    <n v="0"/>
    <s v="NA"/>
  </r>
  <r>
    <x v="1"/>
    <m/>
    <n v="45"/>
    <m/>
    <s v="Female"/>
    <s v="Central"/>
    <s v="Referral"/>
    <n v="31"/>
    <n v="49"/>
    <n v="4"/>
    <n v="554.82000000000005"/>
    <n v="28131.11"/>
    <n v="0"/>
    <n v="3221"/>
    <n v="3"/>
    <n v="13.5"/>
    <n v="1"/>
    <n v="0.16"/>
    <n v="2"/>
    <s v="App Issue"/>
    <n v="1"/>
    <n v="1"/>
    <n v="734.93"/>
    <n v="15"/>
    <n v="3.3"/>
    <s v="COD"/>
    <n v="25.6"/>
    <n v="0.32479999999999998"/>
    <n v="0"/>
    <s v="NA"/>
  </r>
  <r>
    <x v="0"/>
    <m/>
    <n v="19"/>
    <m/>
    <s v="Female"/>
    <s v="Central"/>
    <s v="Social"/>
    <n v="24"/>
    <n v="79"/>
    <n v="10"/>
    <n v="520.38"/>
    <n v="38289.39"/>
    <n v="0"/>
    <n v="4917"/>
    <n v="3"/>
    <n v="0"/>
    <n v="1"/>
    <n v="0.22"/>
    <n v="2"/>
    <s v="App Issue"/>
    <n v="2"/>
    <n v="3"/>
    <n v="1284.25"/>
    <n v="34"/>
    <n v="3.7"/>
    <s v="UPI"/>
    <n v="28.7"/>
    <n v="0.34560000000000002"/>
    <n v="0"/>
    <s v="NA"/>
  </r>
  <r>
    <x v="1"/>
    <m/>
    <n v="44"/>
    <m/>
    <s v="Female"/>
    <s v="West"/>
    <s v="App Ads"/>
    <n v="32"/>
    <n v="41"/>
    <n v="7"/>
    <n v="641.01"/>
    <n v="27361.42"/>
    <n v="0"/>
    <n v="3034"/>
    <n v="2"/>
    <n v="0"/>
    <n v="1"/>
    <n v="0.45"/>
    <n v="1"/>
    <s v="Payment"/>
    <n v="2"/>
    <n v="1"/>
    <n v="630.30999999999995"/>
    <n v="17"/>
    <n v="2.2999999999999998"/>
    <s v="UPI"/>
    <n v="16.100000000000001"/>
    <n v="0.26579999999999998"/>
    <n v="0"/>
    <s v="NA"/>
  </r>
  <r>
    <x v="3"/>
    <m/>
    <n v="67"/>
    <m/>
    <s v="Female"/>
    <s v="North"/>
    <s v="Organic"/>
    <n v="55"/>
    <n v="82"/>
    <n v="14"/>
    <n v="455"/>
    <n v="40360.25"/>
    <n v="0"/>
    <n v="3821"/>
    <n v="1"/>
    <n v="12.6"/>
    <n v="1"/>
    <n v="0.49"/>
    <n v="3"/>
    <s v="Payment"/>
    <n v="4"/>
    <n v="5"/>
    <n v="2030.8"/>
    <n v="47"/>
    <n v="3.5"/>
    <s v="UPI"/>
    <n v="30.1"/>
    <n v="0.35470000000000002"/>
    <n v="0"/>
    <s v="NA"/>
  </r>
  <r>
    <x v="1"/>
    <m/>
    <n v="41"/>
    <m/>
    <s v="Male"/>
    <s v="South"/>
    <s v="Referral"/>
    <n v="42"/>
    <n v="68"/>
    <n v="12"/>
    <n v="153.43"/>
    <n v="10991.64"/>
    <n v="0"/>
    <n v="1302"/>
    <n v="1"/>
    <n v="0"/>
    <n v="4"/>
    <n v="0.44"/>
    <n v="4"/>
    <s v="Quality"/>
    <n v="0"/>
    <n v="5"/>
    <n v="777.1"/>
    <n v="46"/>
    <n v="4.8"/>
    <s v="Wallet"/>
    <n v="29.2"/>
    <n v="0.34870000000000001"/>
    <n v="0"/>
    <s v="NA"/>
  </r>
  <r>
    <x v="2"/>
    <m/>
    <n v="32"/>
    <m/>
    <s v="Female"/>
    <s v="Central"/>
    <s v="App Ads"/>
    <n v="13"/>
    <n v="16"/>
    <n v="1"/>
    <n v="390.83"/>
    <n v="6528.36"/>
    <n v="0"/>
    <n v="834"/>
    <n v="0"/>
    <n v="28.6"/>
    <n v="1"/>
    <n v="7.0000000000000007E-2"/>
    <n v="2"/>
    <s v="Item Missing"/>
    <n v="0"/>
    <n v="1"/>
    <n v="117.73"/>
    <n v="22"/>
    <n v="4.9000000000000004"/>
    <s v="UPI"/>
    <n v="20.5"/>
    <n v="0.29210000000000003"/>
    <n v="0"/>
    <s v="NA"/>
  </r>
  <r>
    <x v="3"/>
    <m/>
    <n v="70"/>
    <m/>
    <s v="Female"/>
    <s v="North"/>
    <s v="Social"/>
    <n v="45"/>
    <n v="24"/>
    <n v="4"/>
    <n v="515.41"/>
    <n v="12561.56"/>
    <n v="0"/>
    <n v="1352"/>
    <n v="0"/>
    <n v="12.5"/>
    <n v="1"/>
    <n v="0.05"/>
    <n v="1"/>
    <s v="Payment"/>
    <n v="1"/>
    <n v="1"/>
    <n v="480.1"/>
    <n v="36"/>
    <n v="3.4"/>
    <s v="UPI"/>
    <n v="15.2"/>
    <n v="0.26040000000000002"/>
    <n v="0"/>
    <s v="NA"/>
  </r>
  <r>
    <x v="0"/>
    <m/>
    <n v="23"/>
    <m/>
    <s v="Male"/>
    <s v="West"/>
    <s v="Organic"/>
    <n v="17"/>
    <n v="55"/>
    <n v="5"/>
    <n v="410.88"/>
    <n v="22541.75"/>
    <n v="1"/>
    <n v="2609"/>
    <n v="1"/>
    <n v="19.399999999999999"/>
    <n v="2"/>
    <n v="0.19"/>
    <n v="3"/>
    <s v="Delivery Delay"/>
    <n v="1"/>
    <n v="2"/>
    <n v="582.27"/>
    <n v="14"/>
    <n v="4.8"/>
    <s v="UPI"/>
    <n v="18.7"/>
    <n v="0.28129999999999999"/>
    <n v="0"/>
    <s v="NA"/>
  </r>
  <r>
    <x v="1"/>
    <m/>
    <n v="43"/>
    <m/>
    <s v="Male"/>
    <s v="Central"/>
    <s v="Referral"/>
    <n v="37"/>
    <n v="12"/>
    <n v="1"/>
    <n v="592.88"/>
    <n v="6610.45"/>
    <n v="0"/>
    <n v="860"/>
    <n v="1"/>
    <n v="0"/>
    <n v="1"/>
    <n v="0.55000000000000004"/>
    <n v="0"/>
    <s v="None"/>
    <n v="0"/>
    <n v="0"/>
    <n v="0"/>
    <n v="78"/>
    <n v="3.2"/>
    <s v="Credit Card"/>
    <n v="37.9"/>
    <n v="0.41060000000000002"/>
    <n v="1"/>
    <s v="Switched to Competitor"/>
  </r>
  <r>
    <x v="1"/>
    <m/>
    <n v="45"/>
    <m/>
    <s v="Male"/>
    <s v="West"/>
    <s v="App Ads"/>
    <n v="15"/>
    <n v="6"/>
    <n v="0"/>
    <n v="349.6"/>
    <n v="2156.9899999999998"/>
    <n v="0"/>
    <n v="452"/>
    <n v="0"/>
    <n v="16.600000000000001"/>
    <n v="0"/>
    <n v="0.45"/>
    <n v="2"/>
    <s v="Payment"/>
    <n v="0"/>
    <n v="0"/>
    <n v="0"/>
    <n v="37"/>
    <n v="2.7"/>
    <s v="Debit Card"/>
    <n v="27.9"/>
    <n v="0.34029999999999999"/>
    <n v="0"/>
    <s v="NA"/>
  </r>
  <r>
    <x v="1"/>
    <m/>
    <n v="43"/>
    <m/>
    <s v="Female"/>
    <s v="East"/>
    <s v="Referral"/>
    <n v="52"/>
    <n v="125"/>
    <n v="10"/>
    <n v="558.04"/>
    <n v="75716.59"/>
    <n v="0"/>
    <n v="7854"/>
    <n v="1"/>
    <n v="27.3"/>
    <n v="7"/>
    <n v="0.12"/>
    <n v="8"/>
    <s v="Delivery Delay"/>
    <n v="0"/>
    <n v="2"/>
    <n v="453.48"/>
    <n v="57"/>
    <n v="2.5"/>
    <s v="Wallet"/>
    <n v="40.700000000000003"/>
    <n v="0.43080000000000002"/>
    <n v="1"/>
    <s v="Switched to Competitor"/>
  </r>
  <r>
    <x v="3"/>
    <m/>
    <n v="66"/>
    <m/>
    <s v="Male"/>
    <s v="East"/>
    <s v="Referral"/>
    <n v="29"/>
    <n v="5"/>
    <n v="1"/>
    <n v="274.37"/>
    <n v="1363.48"/>
    <n v="1"/>
    <n v="477"/>
    <n v="0"/>
    <n v="11"/>
    <n v="0"/>
    <n v="0.32"/>
    <n v="1"/>
    <s v="Item Missing"/>
    <n v="0"/>
    <n v="0"/>
    <n v="0"/>
    <n v="19"/>
    <n v="4.0999999999999996"/>
    <s v="Credit Card"/>
    <n v="13"/>
    <n v="0.2477"/>
    <n v="0"/>
    <s v="NA"/>
  </r>
  <r>
    <x v="2"/>
    <m/>
    <n v="40"/>
    <m/>
    <s v="Male"/>
    <s v="Central"/>
    <s v="App Ads"/>
    <n v="19"/>
    <n v="46"/>
    <n v="6"/>
    <n v="490.29"/>
    <n v="21046.09"/>
    <n v="0"/>
    <n v="2323"/>
    <n v="3"/>
    <n v="18.899999999999999"/>
    <n v="2"/>
    <n v="0.17"/>
    <n v="4"/>
    <s v="App Issue"/>
    <n v="1"/>
    <n v="3"/>
    <n v="801.24"/>
    <n v="58"/>
    <n v="2.7"/>
    <s v="Credit Card"/>
    <n v="43.3"/>
    <n v="0.45"/>
    <n v="1"/>
    <s v="Low Personalization"/>
  </r>
  <r>
    <x v="3"/>
    <m/>
    <n v="69"/>
    <m/>
    <s v="Female"/>
    <s v="South"/>
    <s v="Organic"/>
    <n v="60"/>
    <n v="149"/>
    <n v="14"/>
    <n v="352.79"/>
    <n v="57299.17"/>
    <n v="0"/>
    <n v="5643"/>
    <n v="1"/>
    <n v="10.8"/>
    <n v="4"/>
    <n v="0.44"/>
    <n v="8"/>
    <s v="Quality"/>
    <n v="4"/>
    <n v="5"/>
    <n v="2003.81"/>
    <n v="16"/>
    <n v="4.3"/>
    <s v="UPI"/>
    <n v="26.9"/>
    <n v="0.3337"/>
    <n v="0"/>
    <s v="NA"/>
  </r>
  <r>
    <x v="0"/>
    <m/>
    <n v="21"/>
    <m/>
    <s v="Female"/>
    <s v="Central"/>
    <s v="App Ads"/>
    <n v="50"/>
    <n v="58"/>
    <n v="10"/>
    <n v="289.54000000000002"/>
    <n v="15145.51"/>
    <n v="0"/>
    <n v="1529"/>
    <n v="3"/>
    <n v="5.2"/>
    <n v="2"/>
    <n v="0.67"/>
    <n v="3"/>
    <s v="Payment"/>
    <n v="2"/>
    <n v="0"/>
    <n v="566.24"/>
    <n v="103"/>
    <n v="4.2"/>
    <s v="UPI"/>
    <n v="46.8"/>
    <n v="0.47620000000000001"/>
    <n v="1"/>
    <s v="Infrequent Need"/>
  </r>
  <r>
    <x v="1"/>
    <m/>
    <n v="56"/>
    <m/>
    <s v="Male"/>
    <s v="South"/>
    <s v="Social"/>
    <n v="11"/>
    <n v="20"/>
    <n v="1"/>
    <n v="443.02"/>
    <n v="8084.58"/>
    <n v="0"/>
    <n v="1229"/>
    <n v="1"/>
    <n v="10.9"/>
    <n v="1"/>
    <n v="0.2"/>
    <n v="2"/>
    <s v="Payment"/>
    <n v="1"/>
    <n v="1"/>
    <n v="374.51"/>
    <n v="34"/>
    <n v="4.2"/>
    <s v="Debit Card"/>
    <n v="32.9"/>
    <n v="0.37419999999999998"/>
    <n v="0"/>
    <s v="NA"/>
  </r>
  <r>
    <x v="1"/>
    <m/>
    <n v="49"/>
    <m/>
    <s v="Female"/>
    <s v="West"/>
    <s v="Social"/>
    <n v="2"/>
    <n v="4"/>
    <n v="1"/>
    <n v="304.16000000000003"/>
    <n v="1161.1400000000001"/>
    <n v="0"/>
    <n v="220"/>
    <n v="0"/>
    <n v="17.899999999999999"/>
    <n v="0"/>
    <n v="0.85"/>
    <n v="2"/>
    <s v="Item Missing"/>
    <n v="0"/>
    <n v="0"/>
    <n v="0"/>
    <n v="77"/>
    <n v="4.8"/>
    <s v="UPI"/>
    <n v="41.3"/>
    <n v="0.435"/>
    <n v="1"/>
    <s v="Price/Discount Reliance"/>
  </r>
  <r>
    <x v="2"/>
    <m/>
    <n v="30"/>
    <m/>
    <s v="Female"/>
    <s v="Central"/>
    <s v="App Ads"/>
    <n v="52"/>
    <n v="60"/>
    <n v="9"/>
    <n v="542.47"/>
    <n v="30408.31"/>
    <n v="0"/>
    <n v="3707"/>
    <n v="3"/>
    <n v="7.6"/>
    <n v="2"/>
    <n v="0.41"/>
    <n v="2"/>
    <s v="Item Missing"/>
    <n v="1"/>
    <n v="0"/>
    <n v="234.88"/>
    <n v="17"/>
    <n v="3"/>
    <s v="UPI"/>
    <n v="21.1"/>
    <n v="0.29609999999999997"/>
    <n v="0"/>
    <s v="NA"/>
  </r>
  <r>
    <x v="2"/>
    <m/>
    <n v="30"/>
    <m/>
    <s v="Female"/>
    <s v="East"/>
    <s v="Referral"/>
    <n v="50"/>
    <n v="65"/>
    <n v="6"/>
    <n v="406.75"/>
    <n v="27909.919999999998"/>
    <n v="0"/>
    <n v="3042"/>
    <n v="4"/>
    <n v="25.6"/>
    <n v="3"/>
    <n v="0.14000000000000001"/>
    <n v="3"/>
    <s v="Quality"/>
    <n v="3"/>
    <n v="0"/>
    <n v="207.53"/>
    <n v="51"/>
    <n v="3.9"/>
    <s v="Debit Card"/>
    <n v="33.200000000000003"/>
    <n v="0.37659999999999999"/>
    <n v="0"/>
    <s v="NA"/>
  </r>
  <r>
    <x v="1"/>
    <m/>
    <n v="56"/>
    <m/>
    <s v="Male"/>
    <s v="South"/>
    <s v="Referral"/>
    <n v="15"/>
    <n v="25"/>
    <n v="3"/>
    <n v="461.2"/>
    <n v="10395.86"/>
    <n v="1"/>
    <n v="1503"/>
    <n v="1"/>
    <n v="4.0999999999999996"/>
    <n v="0"/>
    <n v="0.13"/>
    <n v="2"/>
    <s v="Delivery Delay"/>
    <n v="1"/>
    <n v="1"/>
    <n v="38.89"/>
    <n v="19"/>
    <n v="3.9"/>
    <s v="UPI"/>
    <n v="25.1"/>
    <n v="0.32129999999999997"/>
    <n v="0"/>
    <s v="NA"/>
  </r>
  <r>
    <x v="1"/>
    <m/>
    <n v="51"/>
    <m/>
    <s v="Male"/>
    <s v="North"/>
    <s v="Organic"/>
    <n v="18"/>
    <n v="26"/>
    <n v="3"/>
    <n v="443.52"/>
    <n v="12408.94"/>
    <n v="0"/>
    <n v="1347"/>
    <n v="0"/>
    <n v="7.9"/>
    <n v="1"/>
    <n v="0.44"/>
    <n v="3"/>
    <s v="Quality"/>
    <n v="0"/>
    <n v="2"/>
    <n v="629.19000000000005"/>
    <n v="51"/>
    <n v="3.2"/>
    <s v="COD"/>
    <n v="31.1"/>
    <n v="0.36199999999999999"/>
    <n v="0"/>
    <s v="NA"/>
  </r>
  <r>
    <x v="1"/>
    <m/>
    <n v="50"/>
    <m/>
    <s v="Female"/>
    <s v="West"/>
    <s v="App Ads"/>
    <n v="40"/>
    <n v="90"/>
    <n v="4"/>
    <n v="517.66999999999996"/>
    <n v="48850.74"/>
    <n v="1"/>
    <n v="4959"/>
    <n v="7"/>
    <n v="19.3"/>
    <n v="3"/>
    <n v="0.11"/>
    <n v="5"/>
    <s v="Item Missing"/>
    <n v="3"/>
    <n v="6"/>
    <n v="421.25"/>
    <n v="23"/>
    <n v="5"/>
    <s v="Credit Card"/>
    <n v="34.200000000000003"/>
    <n v="0.38400000000000001"/>
    <n v="0"/>
    <s v="NA"/>
  </r>
  <r>
    <x v="0"/>
    <m/>
    <n v="20"/>
    <m/>
    <s v="Male"/>
    <s v="East"/>
    <s v="Organic"/>
    <n v="42"/>
    <n v="71"/>
    <n v="14"/>
    <n v="366.58"/>
    <n v="26329"/>
    <n v="0"/>
    <n v="2661"/>
    <n v="1"/>
    <n v="0"/>
    <n v="2"/>
    <n v="0.49"/>
    <n v="1"/>
    <s v="Payment"/>
    <n v="4"/>
    <n v="0"/>
    <n v="924.3"/>
    <n v="77"/>
    <n v="2.8"/>
    <s v="Credit Card"/>
    <n v="40.9"/>
    <n v="0.43219999999999997"/>
    <n v="1"/>
    <s v="Infrequent Need"/>
  </r>
  <r>
    <x v="1"/>
    <m/>
    <n v="49"/>
    <m/>
    <s v="Female"/>
    <s v="South"/>
    <s v="Referral"/>
    <n v="27"/>
    <n v="58"/>
    <n v="5"/>
    <n v="584.38"/>
    <n v="34522.910000000003"/>
    <n v="0"/>
    <n v="3455"/>
    <n v="1"/>
    <n v="0"/>
    <n v="0"/>
    <n v="0.13"/>
    <n v="0"/>
    <s v="None"/>
    <n v="0"/>
    <n v="2"/>
    <n v="443.36"/>
    <n v="16"/>
    <n v="4.5"/>
    <s v="Debit Card"/>
    <n v="12.6"/>
    <n v="0.2455"/>
    <n v="0"/>
    <s v="NA"/>
  </r>
  <r>
    <x v="3"/>
    <m/>
    <n v="70"/>
    <m/>
    <s v="Male"/>
    <s v="Central"/>
    <s v="Organic"/>
    <n v="43"/>
    <n v="64"/>
    <n v="11"/>
    <n v="695.31"/>
    <n v="40999.440000000002"/>
    <n v="0"/>
    <n v="4574"/>
    <n v="3"/>
    <n v="17.5"/>
    <n v="4"/>
    <n v="0.64"/>
    <n v="2"/>
    <s v="Item Missing"/>
    <n v="0"/>
    <n v="2"/>
    <n v="266.31"/>
    <n v="27"/>
    <n v="3.8"/>
    <s v="Credit Card"/>
    <n v="22.4"/>
    <n v="0.30380000000000001"/>
    <n v="0"/>
    <s v="NA"/>
  </r>
  <r>
    <x v="0"/>
    <m/>
    <n v="18"/>
    <m/>
    <s v="Female"/>
    <s v="Central"/>
    <s v="Organic"/>
    <n v="18"/>
    <n v="42"/>
    <n v="7"/>
    <n v="317.06"/>
    <n v="14081.72"/>
    <n v="0"/>
    <n v="1313"/>
    <n v="2"/>
    <n v="20.3"/>
    <n v="1"/>
    <n v="0.79"/>
    <n v="1"/>
    <s v="App Issue"/>
    <n v="0"/>
    <n v="2"/>
    <n v="207.72"/>
    <n v="23"/>
    <n v="3.8"/>
    <s v="Wallet"/>
    <n v="22.8"/>
    <n v="0.30680000000000002"/>
    <n v="0"/>
    <s v="NA"/>
  </r>
  <r>
    <x v="1"/>
    <m/>
    <n v="42"/>
    <m/>
    <s v="Female"/>
    <s v="Central"/>
    <s v="App Ads"/>
    <n v="22"/>
    <n v="55"/>
    <n v="9"/>
    <n v="641.29999999999995"/>
    <n v="33102.519999999997"/>
    <n v="0"/>
    <n v="4100"/>
    <n v="0"/>
    <n v="3.3"/>
    <n v="2"/>
    <n v="0.39"/>
    <n v="1"/>
    <s v="Quality"/>
    <n v="0"/>
    <n v="3"/>
    <n v="364.24"/>
    <n v="75"/>
    <n v="4.8"/>
    <s v="Credit Card"/>
    <n v="35.700000000000003"/>
    <n v="0.39460000000000001"/>
    <n v="0"/>
    <s v="NA"/>
  </r>
  <r>
    <x v="1"/>
    <m/>
    <n v="44"/>
    <m/>
    <s v="Female"/>
    <s v="East"/>
    <s v="Partner"/>
    <n v="29"/>
    <n v="6"/>
    <n v="0"/>
    <n v="383.85"/>
    <n v="2339.5"/>
    <n v="1"/>
    <n v="505"/>
    <n v="0"/>
    <n v="10.6"/>
    <n v="0"/>
    <n v="0.61"/>
    <n v="2"/>
    <s v="Quality"/>
    <n v="0"/>
    <n v="0"/>
    <n v="0"/>
    <n v="51"/>
    <n v="4.4000000000000004"/>
    <s v="UPI"/>
    <n v="23.2"/>
    <n v="0.309"/>
    <n v="0"/>
    <s v="NA"/>
  </r>
  <r>
    <x v="3"/>
    <m/>
    <n v="65"/>
    <m/>
    <s v="Female"/>
    <s v="Central"/>
    <s v="App Ads"/>
    <n v="13"/>
    <n v="27"/>
    <n v="5"/>
    <n v="389.39"/>
    <n v="10096.1"/>
    <n v="1"/>
    <n v="1211"/>
    <n v="1"/>
    <n v="0"/>
    <n v="0"/>
    <n v="0.11"/>
    <n v="3"/>
    <s v="Delivery Delay"/>
    <n v="1"/>
    <n v="2"/>
    <n v="574.17999999999995"/>
    <n v="121"/>
    <n v="4.3"/>
    <s v="UPI"/>
    <n v="51.6"/>
    <n v="0.5121"/>
    <n v="1"/>
    <s v="Frequent SLA Breaches"/>
  </r>
  <r>
    <x v="2"/>
    <m/>
    <n v="32"/>
    <m/>
    <s v="Female"/>
    <s v="Central"/>
    <s v="Organic"/>
    <n v="49"/>
    <n v="61"/>
    <n v="6"/>
    <n v="551.57000000000005"/>
    <n v="31499.9"/>
    <n v="0"/>
    <n v="3860"/>
    <n v="1"/>
    <n v="0"/>
    <n v="0"/>
    <n v="0.15"/>
    <n v="3"/>
    <s v="Quality"/>
    <n v="3"/>
    <n v="3"/>
    <n v="928.8"/>
    <n v="79"/>
    <n v="3.7"/>
    <s v="UPI"/>
    <n v="35.5"/>
    <n v="0.39290000000000003"/>
    <n v="0"/>
    <s v="NA"/>
  </r>
  <r>
    <x v="1"/>
    <m/>
    <n v="43"/>
    <m/>
    <s v="Male"/>
    <s v="North"/>
    <s v="App Ads"/>
    <n v="45"/>
    <n v="65"/>
    <n v="12"/>
    <n v="317.3"/>
    <n v="19687.22"/>
    <n v="0"/>
    <n v="2094"/>
    <n v="2"/>
    <n v="0"/>
    <n v="2"/>
    <n v="0.56000000000000005"/>
    <n v="1"/>
    <s v="Quality"/>
    <n v="2"/>
    <n v="1"/>
    <n v="51.48"/>
    <n v="28"/>
    <n v="4.4000000000000004"/>
    <s v="Wallet"/>
    <n v="17.7"/>
    <n v="0.27489999999999998"/>
    <n v="0"/>
    <s v="NA"/>
  </r>
  <r>
    <x v="1"/>
    <m/>
    <n v="56"/>
    <m/>
    <s v="Male"/>
    <s v="Central"/>
    <s v="App Ads"/>
    <n v="31"/>
    <n v="64"/>
    <n v="6"/>
    <n v="521.9"/>
    <n v="35234.03"/>
    <n v="0"/>
    <n v="3389"/>
    <n v="4"/>
    <n v="8.6"/>
    <n v="2"/>
    <n v="0.68"/>
    <n v="3"/>
    <s v="Payment"/>
    <n v="1"/>
    <n v="0"/>
    <n v="216.44"/>
    <n v="41"/>
    <n v="2.2000000000000002"/>
    <s v="UPI"/>
    <n v="34.6"/>
    <n v="0.3866"/>
    <n v="0"/>
    <s v="NA"/>
  </r>
  <r>
    <x v="0"/>
    <m/>
    <n v="21"/>
    <m/>
    <s v="Female"/>
    <s v="East"/>
    <s v="Social"/>
    <n v="18"/>
    <n v="34"/>
    <n v="5"/>
    <n v="516.11"/>
    <n v="17764.88"/>
    <n v="0"/>
    <n v="1993"/>
    <n v="2"/>
    <n v="9.1"/>
    <n v="1"/>
    <n v="0.52"/>
    <n v="1"/>
    <s v="Delivery Delay"/>
    <n v="0"/>
    <n v="0"/>
    <n v="0"/>
    <n v="22"/>
    <n v="3.7"/>
    <s v="COD"/>
    <n v="25.4"/>
    <n v="0.32350000000000001"/>
    <n v="0"/>
    <s v="NA"/>
  </r>
  <r>
    <x v="1"/>
    <m/>
    <n v="60"/>
    <m/>
    <s v="Female"/>
    <s v="Central"/>
    <s v="App Ads"/>
    <n v="30"/>
    <n v="48"/>
    <n v="4"/>
    <n v="441.31"/>
    <n v="22863.25"/>
    <n v="0"/>
    <n v="2297"/>
    <n v="2"/>
    <n v="16.600000000000001"/>
    <n v="2"/>
    <n v="0.35"/>
    <n v="2"/>
    <s v="Item Missing"/>
    <n v="2"/>
    <n v="2"/>
    <n v="485.53"/>
    <n v="55"/>
    <n v="3"/>
    <s v="UPI"/>
    <n v="34.9"/>
    <n v="0.38869999999999999"/>
    <n v="0"/>
    <s v="NA"/>
  </r>
  <r>
    <x v="3"/>
    <m/>
    <n v="61"/>
    <m/>
    <s v="Female"/>
    <s v="West"/>
    <s v="Organic"/>
    <n v="19"/>
    <n v="44"/>
    <n v="7"/>
    <n v="436.67"/>
    <n v="18066.150000000001"/>
    <n v="1"/>
    <n v="2341"/>
    <n v="3"/>
    <n v="0.9"/>
    <n v="2"/>
    <n v="0.33"/>
    <n v="2"/>
    <s v="Quality"/>
    <n v="2"/>
    <n v="3"/>
    <n v="1380.63"/>
    <n v="1"/>
    <n v="3.1"/>
    <s v="Wallet"/>
    <n v="19"/>
    <n v="0.2828"/>
    <n v="0"/>
    <s v="NA"/>
  </r>
  <r>
    <x v="1"/>
    <m/>
    <n v="56"/>
    <m/>
    <s v="Female"/>
    <s v="West"/>
    <s v="App Ads"/>
    <n v="14"/>
    <n v="27"/>
    <n v="5"/>
    <n v="385.71"/>
    <n v="10006.9"/>
    <n v="0"/>
    <n v="1562"/>
    <n v="0"/>
    <n v="30.4"/>
    <n v="1"/>
    <n v="0.11"/>
    <n v="3"/>
    <s v="Delivery Delay"/>
    <n v="1"/>
    <n v="0"/>
    <n v="102.17"/>
    <n v="21"/>
    <n v="3.6"/>
    <s v="Credit Card"/>
    <n v="22.8"/>
    <n v="0.30669999999999997"/>
    <n v="0"/>
    <s v="NA"/>
  </r>
  <r>
    <x v="1"/>
    <m/>
    <n v="52"/>
    <m/>
    <s v="Male"/>
    <s v="South"/>
    <s v="Organic"/>
    <n v="39"/>
    <n v="47"/>
    <n v="4"/>
    <n v="536.78"/>
    <n v="23736.43"/>
    <n v="0"/>
    <n v="2847"/>
    <n v="3"/>
    <n v="10.5"/>
    <n v="1"/>
    <n v="0.31"/>
    <n v="2"/>
    <s v="App Issue"/>
    <n v="3"/>
    <n v="2"/>
    <n v="928.67"/>
    <n v="15"/>
    <n v="3.6"/>
    <s v="Wallet"/>
    <n v="20"/>
    <n v="0.28920000000000001"/>
    <n v="0"/>
    <s v="NA"/>
  </r>
  <r>
    <x v="1"/>
    <m/>
    <n v="57"/>
    <m/>
    <s v="Female"/>
    <s v="North"/>
    <s v="Referral"/>
    <n v="12"/>
    <n v="32"/>
    <n v="3"/>
    <n v="403.42"/>
    <n v="12713.74"/>
    <n v="0"/>
    <n v="1514"/>
    <n v="2"/>
    <n v="15.1"/>
    <n v="1"/>
    <n v="0.55000000000000004"/>
    <n v="1"/>
    <s v="Delivery Delay"/>
    <n v="0"/>
    <n v="1"/>
    <n v="283.43"/>
    <n v="128"/>
    <n v="4.2"/>
    <s v="UPI"/>
    <n v="57.2"/>
    <n v="0.55400000000000005"/>
    <n v="1"/>
    <s v="High Delivery Delays"/>
  </r>
  <r>
    <x v="1"/>
    <m/>
    <n v="59"/>
    <m/>
    <s v="Female"/>
    <s v="South"/>
    <s v="Partner"/>
    <n v="42"/>
    <n v="111"/>
    <n v="17"/>
    <n v="583.52"/>
    <n v="61476.3"/>
    <n v="1"/>
    <n v="6443"/>
    <n v="7"/>
    <n v="36.1"/>
    <n v="2"/>
    <n v="0.5"/>
    <n v="1"/>
    <s v="Item Missing"/>
    <n v="3"/>
    <n v="7"/>
    <n v="1900.18"/>
    <n v="27"/>
    <n v="2.4"/>
    <s v="Debit Card"/>
    <n v="34.200000000000003"/>
    <n v="0.38379999999999997"/>
    <n v="0"/>
    <s v="NA"/>
  </r>
  <r>
    <x v="3"/>
    <m/>
    <n v="65"/>
    <m/>
    <s v="Female"/>
    <s v="West"/>
    <s v="Social"/>
    <n v="41"/>
    <n v="74"/>
    <n v="8"/>
    <n v="587.32000000000005"/>
    <n v="42919.8"/>
    <n v="1"/>
    <n v="4685"/>
    <n v="5"/>
    <n v="8.3000000000000007"/>
    <n v="3"/>
    <n v="0.84"/>
    <n v="1"/>
    <s v="Payment"/>
    <n v="1"/>
    <n v="6"/>
    <n v="1489.91"/>
    <n v="72"/>
    <n v="4.5999999999999996"/>
    <s v="Debit Card"/>
    <n v="41.6"/>
    <n v="0.43769999999999998"/>
    <n v="1"/>
    <s v="Poor Service Resolution"/>
  </r>
  <r>
    <x v="2"/>
    <m/>
    <n v="40"/>
    <m/>
    <s v="Female"/>
    <s v="Central"/>
    <s v="Referral"/>
    <n v="0"/>
    <n v="0"/>
    <n v="0"/>
    <n v="275.37"/>
    <n v="0"/>
    <n v="0"/>
    <n v="296"/>
    <n v="0"/>
    <n v="0"/>
    <n v="0"/>
    <n v="0.1"/>
    <n v="0"/>
    <s v="None"/>
    <n v="0"/>
    <n v="0"/>
    <n v="0"/>
    <n v="17"/>
    <n v="5"/>
    <s v="UPI"/>
    <n v="15.1"/>
    <n v="0.26"/>
    <n v="0"/>
    <s v="NA"/>
  </r>
  <r>
    <x v="1"/>
    <m/>
    <n v="42"/>
    <m/>
    <s v="Female"/>
    <s v="North"/>
    <s v="App Ads"/>
    <n v="11"/>
    <n v="13"/>
    <n v="3"/>
    <n v="291.25"/>
    <n v="4135.45"/>
    <n v="0"/>
    <n v="632"/>
    <n v="0"/>
    <n v="0"/>
    <n v="1"/>
    <n v="0.47"/>
    <n v="2"/>
    <s v="Delivery Delay"/>
    <n v="0"/>
    <n v="1"/>
    <n v="319.89999999999998"/>
    <n v="30"/>
    <n v="4"/>
    <s v="Wallet"/>
    <n v="25.2"/>
    <n v="0.32240000000000002"/>
    <n v="0"/>
    <s v="NA"/>
  </r>
  <r>
    <x v="1"/>
    <m/>
    <n v="51"/>
    <m/>
    <s v="Female"/>
    <s v="North"/>
    <s v="Referral"/>
    <n v="30"/>
    <n v="94"/>
    <n v="3"/>
    <n v="427.67"/>
    <n v="38843.03"/>
    <n v="0"/>
    <n v="4122"/>
    <n v="7"/>
    <n v="34.5"/>
    <n v="1"/>
    <n v="0.67"/>
    <n v="5"/>
    <s v="Delivery Delay"/>
    <n v="2"/>
    <n v="0"/>
    <n v="334.23"/>
    <n v="4"/>
    <n v="3.6"/>
    <s v="UPI"/>
    <n v="31.6"/>
    <n v="0.36530000000000001"/>
    <n v="0"/>
    <s v="NA"/>
  </r>
  <r>
    <x v="2"/>
    <m/>
    <n v="28"/>
    <m/>
    <s v="Male"/>
    <s v="West"/>
    <s v="Organic"/>
    <n v="1"/>
    <n v="2"/>
    <n v="0"/>
    <n v="337.12"/>
    <n v="682.91"/>
    <n v="0"/>
    <n v="278"/>
    <n v="0"/>
    <n v="2"/>
    <n v="0"/>
    <n v="0.49"/>
    <n v="1"/>
    <s v="Payment"/>
    <n v="0"/>
    <n v="0"/>
    <n v="0"/>
    <n v="75"/>
    <n v="4.4000000000000004"/>
    <s v="UPI"/>
    <n v="38"/>
    <n v="0.41089999999999999"/>
    <n v="1"/>
    <s v="Frequent SLA Breaches"/>
  </r>
  <r>
    <x v="3"/>
    <m/>
    <n v="63"/>
    <m/>
    <s v="Female"/>
    <s v="South"/>
    <s v="Social"/>
    <n v="50"/>
    <n v="96"/>
    <n v="3"/>
    <n v="367.31"/>
    <n v="32115.31"/>
    <n v="0"/>
    <n v="3788"/>
    <n v="7"/>
    <n v="11.6"/>
    <n v="3"/>
    <n v="0.75"/>
    <n v="4"/>
    <s v="Item Missing"/>
    <n v="6"/>
    <n v="2"/>
    <n v="284.38"/>
    <n v="56"/>
    <n v="1.9"/>
    <s v="Credit Card"/>
    <n v="46.4"/>
    <n v="0.47299999999999998"/>
    <n v="1"/>
    <s v="Price/Discount Reliance"/>
  </r>
  <r>
    <x v="1"/>
    <m/>
    <n v="58"/>
    <m/>
    <s v="Male"/>
    <s v="North"/>
    <s v="Social"/>
    <n v="34"/>
    <n v="73"/>
    <n v="10"/>
    <n v="351.96"/>
    <n v="27960.58"/>
    <n v="0"/>
    <n v="2645"/>
    <n v="1"/>
    <n v="10.8"/>
    <n v="2"/>
    <n v="0.17"/>
    <n v="3"/>
    <s v="App Issue"/>
    <n v="3"/>
    <n v="6"/>
    <n v="1023.36"/>
    <n v="65"/>
    <n v="2.5"/>
    <s v="UPI"/>
    <n v="44.5"/>
    <n v="0.45900000000000002"/>
    <n v="1"/>
    <s v="Switched to Competitor"/>
  </r>
  <r>
    <x v="1"/>
    <m/>
    <n v="51"/>
    <m/>
    <s v="Male"/>
    <s v="North"/>
    <s v="Referral"/>
    <n v="24"/>
    <n v="2"/>
    <n v="0"/>
    <n v="681.17"/>
    <n v="1474.18"/>
    <n v="0"/>
    <n v="419"/>
    <n v="0"/>
    <n v="12.1"/>
    <n v="0"/>
    <n v="0.42"/>
    <n v="0"/>
    <s v="None"/>
    <n v="0"/>
    <n v="0"/>
    <n v="0"/>
    <n v="12"/>
    <n v="3.8"/>
    <s v="Debit Card"/>
    <n v="11.8"/>
    <n v="0.2412"/>
    <n v="0"/>
    <s v="NA"/>
  </r>
  <r>
    <x v="2"/>
    <m/>
    <n v="33"/>
    <m/>
    <s v="Male"/>
    <s v="West"/>
    <s v="Social"/>
    <n v="25"/>
    <n v="27"/>
    <n v="4"/>
    <n v="587.41"/>
    <n v="16286.13"/>
    <n v="0"/>
    <n v="1769"/>
    <n v="1"/>
    <n v="28.4"/>
    <n v="1"/>
    <n v="0.33"/>
    <n v="2"/>
    <s v="Item Missing"/>
    <n v="2"/>
    <n v="1"/>
    <n v="443.59"/>
    <n v="33"/>
    <n v="4.5999999999999996"/>
    <s v="Debit Card"/>
    <n v="28.4"/>
    <n v="0.34320000000000001"/>
    <n v="0"/>
    <s v="NA"/>
  </r>
  <r>
    <x v="2"/>
    <m/>
    <n v="36"/>
    <m/>
    <s v="Male"/>
    <s v="East"/>
    <s v="Organic"/>
    <n v="21"/>
    <n v="75"/>
    <n v="10"/>
    <n v="348.91"/>
    <n v="27533.32"/>
    <n v="0"/>
    <n v="2991"/>
    <n v="2"/>
    <n v="7.7"/>
    <n v="2"/>
    <n v="0.37"/>
    <n v="3"/>
    <s v="Delivery Delay"/>
    <n v="1"/>
    <n v="2"/>
    <n v="593.63"/>
    <n v="45"/>
    <n v="2.9"/>
    <s v="UPI"/>
    <n v="33.299999999999997"/>
    <n v="0.3775"/>
    <n v="0"/>
    <s v="NA"/>
  </r>
  <r>
    <x v="1"/>
    <m/>
    <n v="41"/>
    <m/>
    <s v="Male"/>
    <s v="Central"/>
    <s v="App Ads"/>
    <n v="40"/>
    <n v="2"/>
    <n v="0"/>
    <n v="218.5"/>
    <n v="472.34"/>
    <n v="0"/>
    <n v="68"/>
    <n v="0"/>
    <n v="13.7"/>
    <n v="0"/>
    <n v="0.24"/>
    <n v="1"/>
    <s v="Payment"/>
    <n v="0"/>
    <n v="0"/>
    <n v="0"/>
    <n v="62"/>
    <n v="3.3"/>
    <s v="UPI"/>
    <n v="31.8"/>
    <n v="0.36680000000000001"/>
    <n v="0"/>
    <s v="NA"/>
  </r>
  <r>
    <x v="1"/>
    <m/>
    <n v="53"/>
    <m/>
    <s v="Female"/>
    <s v="South"/>
    <s v="Partner"/>
    <n v="37"/>
    <n v="22"/>
    <n v="2"/>
    <n v="381.56"/>
    <n v="7789.43"/>
    <n v="0"/>
    <n v="1215"/>
    <n v="2"/>
    <n v="7.4"/>
    <n v="1"/>
    <n v="0.09"/>
    <n v="2"/>
    <s v="App Issue"/>
    <n v="0"/>
    <n v="2"/>
    <n v="328.99"/>
    <n v="7"/>
    <n v="2.6"/>
    <s v="UPI"/>
    <n v="13.8"/>
    <n v="0.25259999999999999"/>
    <n v="0"/>
    <s v="NA"/>
  </r>
  <r>
    <x v="1"/>
    <m/>
    <n v="59"/>
    <m/>
    <s v="Female"/>
    <s v="North"/>
    <s v="Social"/>
    <n v="3"/>
    <n v="4"/>
    <n v="1"/>
    <n v="296.12"/>
    <n v="1163.28"/>
    <n v="0"/>
    <n v="356"/>
    <n v="0"/>
    <n v="12.1"/>
    <n v="0"/>
    <n v="0.36"/>
    <n v="1"/>
    <s v="App Issue"/>
    <n v="0"/>
    <n v="0"/>
    <n v="0"/>
    <n v="15"/>
    <n v="3.3"/>
    <s v="Credit Card"/>
    <n v="18.899999999999999"/>
    <n v="0.28249999999999997"/>
    <n v="0"/>
    <s v="NA"/>
  </r>
  <r>
    <x v="1"/>
    <m/>
    <n v="53"/>
    <m/>
    <s v="Female"/>
    <s v="West"/>
    <s v="App Ads"/>
    <n v="11"/>
    <n v="11"/>
    <n v="0"/>
    <n v="535.01"/>
    <n v="5626.46"/>
    <n v="0"/>
    <n v="965"/>
    <n v="1"/>
    <n v="13.1"/>
    <n v="0"/>
    <n v="0.59"/>
    <n v="1"/>
    <s v="Payment"/>
    <n v="1"/>
    <n v="1"/>
    <n v="764.68"/>
    <n v="31"/>
    <n v="3.8"/>
    <s v="UPI"/>
    <n v="27.5"/>
    <n v="0.33739999999999998"/>
    <n v="0"/>
    <s v="NA"/>
  </r>
  <r>
    <x v="3"/>
    <m/>
    <n v="67"/>
    <m/>
    <s v="Male"/>
    <s v="Central"/>
    <s v="Referral"/>
    <n v="50"/>
    <n v="60"/>
    <n v="5"/>
    <n v="457.12"/>
    <n v="25881.09"/>
    <n v="0"/>
    <n v="2818"/>
    <n v="0"/>
    <n v="9.6"/>
    <n v="0"/>
    <n v="0.32"/>
    <n v="0"/>
    <s v="None"/>
    <n v="3"/>
    <n v="5"/>
    <n v="1061"/>
    <n v="34"/>
    <n v="3.4"/>
    <s v="UPI"/>
    <n v="18.600000000000001"/>
    <n v="0.28039999999999998"/>
    <n v="0"/>
    <s v="NA"/>
  </r>
  <r>
    <x v="3"/>
    <m/>
    <n v="68"/>
    <m/>
    <s v="Male"/>
    <s v="South"/>
    <s v="App Ads"/>
    <n v="56"/>
    <n v="49"/>
    <n v="3"/>
    <n v="380.84"/>
    <n v="18904.3"/>
    <n v="0"/>
    <n v="2125"/>
    <n v="3"/>
    <n v="33.5"/>
    <n v="2"/>
    <n v="0.5"/>
    <n v="4"/>
    <s v="Quality"/>
    <n v="2"/>
    <n v="4"/>
    <n v="394.16"/>
    <n v="13"/>
    <n v="2.5"/>
    <s v="Credit Card"/>
    <n v="22.1"/>
    <n v="0.30220000000000002"/>
    <n v="0"/>
    <s v="NA"/>
  </r>
  <r>
    <x v="1"/>
    <m/>
    <n v="55"/>
    <m/>
    <s v="Female"/>
    <s v="Central"/>
    <s v="Partner"/>
    <n v="51"/>
    <n v="85"/>
    <n v="9"/>
    <n v="439.71"/>
    <n v="40059.769999999997"/>
    <n v="0"/>
    <n v="4054"/>
    <n v="2"/>
    <n v="26"/>
    <n v="5"/>
    <n v="0.2"/>
    <n v="5"/>
    <s v="App Issue"/>
    <n v="3"/>
    <n v="3"/>
    <n v="1636.74"/>
    <n v="23"/>
    <n v="4.3"/>
    <s v="Credit Card"/>
    <n v="29"/>
    <n v="0.34770000000000001"/>
    <n v="0"/>
    <s v="NA"/>
  </r>
  <r>
    <x v="2"/>
    <m/>
    <n v="37"/>
    <m/>
    <s v="Female"/>
    <s v="West"/>
    <s v="Organic"/>
    <n v="14"/>
    <n v="29"/>
    <n v="2"/>
    <n v="311.39999999999998"/>
    <n v="8206.4599999999991"/>
    <n v="0"/>
    <n v="1310"/>
    <n v="1"/>
    <n v="0"/>
    <n v="2"/>
    <n v="0.7"/>
    <n v="0"/>
    <s v="None"/>
    <n v="1"/>
    <n v="1"/>
    <n v="365.41"/>
    <n v="57"/>
    <n v="3.8"/>
    <s v="UPI"/>
    <n v="31.1"/>
    <n v="0.36199999999999999"/>
    <n v="0"/>
    <s v="NA"/>
  </r>
  <r>
    <x v="1"/>
    <m/>
    <n v="49"/>
    <m/>
    <s v="Female"/>
    <s v="Central"/>
    <s v="Organic"/>
    <n v="51"/>
    <n v="108"/>
    <n v="16"/>
    <n v="421.92"/>
    <n v="43929.440000000002"/>
    <n v="0"/>
    <n v="4225"/>
    <n v="6"/>
    <n v="13.5"/>
    <n v="4"/>
    <n v="0.13"/>
    <n v="2"/>
    <s v="Payment"/>
    <n v="1"/>
    <n v="7"/>
    <n v="1609.87"/>
    <n v="26"/>
    <n v="4.4000000000000004"/>
    <s v="Debit Card"/>
    <n v="28.1"/>
    <n v="0.3417"/>
    <n v="0"/>
    <s v="NA"/>
  </r>
  <r>
    <x v="2"/>
    <m/>
    <n v="40"/>
    <m/>
    <s v="Female"/>
    <s v="South"/>
    <s v="Referral"/>
    <n v="42"/>
    <n v="48"/>
    <n v="8"/>
    <n v="645.76"/>
    <n v="28732.97"/>
    <n v="0"/>
    <n v="3570"/>
    <n v="2"/>
    <n v="1.8"/>
    <n v="1"/>
    <n v="0.06"/>
    <n v="4"/>
    <s v="Delivery Delay"/>
    <n v="1"/>
    <n v="3"/>
    <n v="354.45"/>
    <n v="66"/>
    <n v="4.4000000000000004"/>
    <s v="COD"/>
    <n v="34.5"/>
    <n v="0.38569999999999999"/>
    <n v="0"/>
    <s v="NA"/>
  </r>
  <r>
    <x v="1"/>
    <m/>
    <n v="51"/>
    <m/>
    <s v="Female"/>
    <s v="North"/>
    <s v="App Ads"/>
    <n v="12"/>
    <n v="31"/>
    <n v="2"/>
    <n v="367.54"/>
    <n v="11037.51"/>
    <n v="1"/>
    <n v="1393"/>
    <n v="1"/>
    <n v="26.1"/>
    <n v="0"/>
    <n v="0.5"/>
    <n v="3"/>
    <s v="Delivery Delay"/>
    <n v="0"/>
    <n v="0"/>
    <n v="0"/>
    <n v="37"/>
    <n v="4.0999999999999996"/>
    <s v="Wallet"/>
    <n v="27.4"/>
    <n v="0.33689999999999998"/>
    <n v="0"/>
    <s v="NA"/>
  </r>
  <r>
    <x v="3"/>
    <m/>
    <n v="61"/>
    <m/>
    <s v="Female"/>
    <s v="North"/>
    <s v="Organic"/>
    <n v="41"/>
    <n v="78"/>
    <n v="9"/>
    <n v="461.87"/>
    <n v="37989.379999999997"/>
    <n v="0"/>
    <n v="4020"/>
    <n v="2"/>
    <n v="1.6"/>
    <n v="2"/>
    <n v="0.52"/>
    <n v="3"/>
    <s v="Item Missing"/>
    <n v="2"/>
    <n v="4"/>
    <n v="986.17"/>
    <n v="63"/>
    <n v="2.5"/>
    <s v="Credit Card"/>
    <n v="38.5"/>
    <n v="0.41470000000000001"/>
    <n v="1"/>
    <s v="High Delivery Delays"/>
  </r>
  <r>
    <x v="2"/>
    <m/>
    <n v="37"/>
    <m/>
    <s v="Female"/>
    <s v="West"/>
    <s v="App Ads"/>
    <n v="46"/>
    <n v="122"/>
    <n v="13"/>
    <n v="355.92"/>
    <n v="46028.69"/>
    <n v="1"/>
    <n v="4893"/>
    <n v="1"/>
    <n v="22.9"/>
    <n v="6"/>
    <n v="0.31"/>
    <n v="1"/>
    <s v="App Issue"/>
    <n v="3"/>
    <n v="4"/>
    <n v="1216.24"/>
    <n v="23"/>
    <n v="3.8"/>
    <s v="Credit Card"/>
    <n v="23.9"/>
    <n v="0.31390000000000001"/>
    <n v="0"/>
    <s v="NA"/>
  </r>
  <r>
    <x v="1"/>
    <m/>
    <n v="44"/>
    <m/>
    <s v="Female"/>
    <s v="Central"/>
    <s v="Referral"/>
    <n v="43"/>
    <n v="87"/>
    <n v="5"/>
    <n v="353.96"/>
    <n v="28660.51"/>
    <n v="0"/>
    <n v="3309"/>
    <n v="5"/>
    <n v="26.8"/>
    <n v="1"/>
    <n v="0.36"/>
    <n v="3"/>
    <s v="Item Missing"/>
    <n v="4"/>
    <n v="2"/>
    <n v="130.32"/>
    <n v="69"/>
    <n v="3.2"/>
    <s v="Debit Card"/>
    <n v="45.7"/>
    <n v="0.46800000000000003"/>
    <n v="1"/>
    <s v="Infrequent Need"/>
  </r>
  <r>
    <x v="0"/>
    <m/>
    <n v="20"/>
    <m/>
    <s v="Female"/>
    <s v="East"/>
    <s v="Partner"/>
    <n v="58"/>
    <n v="92"/>
    <n v="14"/>
    <n v="549.4"/>
    <n v="50568.28"/>
    <n v="0"/>
    <n v="5298"/>
    <n v="5"/>
    <n v="2.6"/>
    <n v="5"/>
    <n v="0.36"/>
    <n v="2"/>
    <s v="Item Missing"/>
    <n v="4"/>
    <n v="7"/>
    <n v="2141.8200000000002"/>
    <n v="55"/>
    <n v="4.0999999999999996"/>
    <s v="Debit Card"/>
    <n v="37.1"/>
    <n v="0.4042"/>
    <n v="0"/>
    <s v="NA"/>
  </r>
  <r>
    <x v="1"/>
    <m/>
    <n v="57"/>
    <m/>
    <s v="Male"/>
    <s v="North"/>
    <s v="Referral"/>
    <n v="51"/>
    <n v="82"/>
    <n v="6"/>
    <n v="301.3"/>
    <n v="27106.42"/>
    <n v="0"/>
    <n v="2638"/>
    <n v="4"/>
    <n v="0"/>
    <n v="1"/>
    <n v="0.3"/>
    <n v="1"/>
    <s v="Payment"/>
    <n v="5"/>
    <n v="5"/>
    <n v="2047.12"/>
    <n v="21"/>
    <n v="4.0999999999999996"/>
    <s v="Wallet"/>
    <n v="19.100000000000001"/>
    <n v="0.28339999999999999"/>
    <n v="0"/>
    <s v="NA"/>
  </r>
  <r>
    <x v="1"/>
    <m/>
    <n v="43"/>
    <m/>
    <s v="Male"/>
    <s v="North"/>
    <s v="Social"/>
    <n v="43"/>
    <n v="90"/>
    <n v="11"/>
    <n v="427.98"/>
    <n v="41471.64"/>
    <n v="0"/>
    <n v="3855"/>
    <n v="0"/>
    <n v="0"/>
    <n v="1"/>
    <n v="0.2"/>
    <n v="2"/>
    <s v="Item Missing"/>
    <n v="1"/>
    <n v="6"/>
    <n v="1293.33"/>
    <n v="32"/>
    <n v="4.5"/>
    <s v="UPI"/>
    <n v="20.3"/>
    <n v="0.2908"/>
    <n v="0"/>
    <s v="NA"/>
  </r>
  <r>
    <x v="1"/>
    <m/>
    <n v="42"/>
    <m/>
    <s v="Male"/>
    <s v="East"/>
    <s v="Partner"/>
    <n v="31"/>
    <n v="87"/>
    <n v="15"/>
    <n v="344.52"/>
    <n v="32761.74"/>
    <n v="0"/>
    <n v="2843"/>
    <n v="2"/>
    <n v="21.2"/>
    <n v="5"/>
    <n v="0.21"/>
    <n v="3"/>
    <s v="Delivery Delay"/>
    <n v="5"/>
    <n v="3"/>
    <n v="618.79"/>
    <n v="12"/>
    <n v="4.8"/>
    <s v="Credit Card"/>
    <n v="26.8"/>
    <n v="0.33239999999999997"/>
    <n v="0"/>
    <s v="NA"/>
  </r>
  <r>
    <x v="1"/>
    <m/>
    <n v="46"/>
    <m/>
    <s v="Female"/>
    <s v="Central"/>
    <s v="App Ads"/>
    <n v="37"/>
    <n v="70"/>
    <n v="10"/>
    <n v="614.79999999999995"/>
    <n v="42485.05"/>
    <n v="1"/>
    <n v="4325"/>
    <n v="2"/>
    <n v="16.8"/>
    <n v="0"/>
    <n v="0.5"/>
    <n v="2"/>
    <s v="App Issue"/>
    <n v="1"/>
    <n v="3"/>
    <n v="723.86"/>
    <n v="36"/>
    <n v="3"/>
    <s v="UPI"/>
    <n v="31.4"/>
    <n v="0.36409999999999998"/>
    <n v="0"/>
    <s v="NA"/>
  </r>
  <r>
    <x v="2"/>
    <m/>
    <n v="29"/>
    <m/>
    <s v="Female"/>
    <s v="South"/>
    <s v="Organic"/>
    <n v="55"/>
    <n v="108"/>
    <n v="10"/>
    <n v="366.83"/>
    <n v="42791.6"/>
    <n v="1"/>
    <n v="4524"/>
    <n v="8"/>
    <n v="19.5"/>
    <n v="3"/>
    <n v="0.04"/>
    <n v="3"/>
    <s v="Quality"/>
    <n v="0"/>
    <n v="2"/>
    <n v="324.33999999999997"/>
    <n v="26"/>
    <n v="4"/>
    <s v="Wallet"/>
    <n v="29.7"/>
    <n v="0.35199999999999998"/>
    <n v="0"/>
    <s v="NA"/>
  </r>
  <r>
    <x v="1"/>
    <m/>
    <n v="49"/>
    <m/>
    <s v="Male"/>
    <s v="West"/>
    <s v="Social"/>
    <n v="24"/>
    <n v="54"/>
    <n v="6"/>
    <n v="297.39"/>
    <n v="16172.97"/>
    <n v="0"/>
    <n v="1771"/>
    <n v="1"/>
    <n v="21.4"/>
    <n v="2"/>
    <n v="0.53"/>
    <n v="2"/>
    <s v="App Issue"/>
    <n v="1"/>
    <n v="2"/>
    <n v="349.47"/>
    <n v="28"/>
    <n v="3.3"/>
    <s v="Wallet"/>
    <n v="26.8"/>
    <n v="0.33250000000000002"/>
    <n v="0"/>
    <s v="NA"/>
  </r>
  <r>
    <x v="1"/>
    <m/>
    <n v="57"/>
    <m/>
    <s v="Female"/>
    <s v="East"/>
    <s v="App Ads"/>
    <n v="37"/>
    <n v="14"/>
    <n v="3"/>
    <n v="430.56"/>
    <n v="5963.35"/>
    <n v="0"/>
    <n v="839"/>
    <n v="1"/>
    <n v="3"/>
    <n v="0"/>
    <n v="0.38"/>
    <n v="2"/>
    <s v="App Issue"/>
    <n v="0"/>
    <n v="1"/>
    <n v="277.89"/>
    <n v="7"/>
    <n v="2.9"/>
    <s v="UPI"/>
    <n v="16.399999999999999"/>
    <n v="0.2671"/>
    <n v="0"/>
    <s v="NA"/>
  </r>
  <r>
    <x v="2"/>
    <m/>
    <n v="36"/>
    <m/>
    <s v="Male"/>
    <s v="Central"/>
    <s v="App Ads"/>
    <n v="21"/>
    <n v="14"/>
    <n v="2"/>
    <n v="431"/>
    <n v="6422.44"/>
    <n v="0"/>
    <n v="689"/>
    <n v="0"/>
    <n v="6.6"/>
    <n v="0"/>
    <n v="0.55000000000000004"/>
    <n v="0"/>
    <s v="None"/>
    <n v="1"/>
    <n v="1"/>
    <n v="424.92"/>
    <n v="21"/>
    <n v="3"/>
    <s v="Credit Card"/>
    <n v="17.100000000000001"/>
    <n v="0.27150000000000002"/>
    <n v="0"/>
    <s v="NA"/>
  </r>
  <r>
    <x v="0"/>
    <m/>
    <n v="24"/>
    <m/>
    <s v="Male"/>
    <s v="West"/>
    <s v="Organic"/>
    <n v="58"/>
    <n v="115"/>
    <n v="14"/>
    <n v="581.34"/>
    <n v="66422.080000000002"/>
    <n v="0"/>
    <n v="6701"/>
    <n v="4"/>
    <n v="40.299999999999997"/>
    <n v="2"/>
    <n v="0.22"/>
    <n v="6"/>
    <s v="Quality"/>
    <n v="5"/>
    <n v="6"/>
    <n v="3180.75"/>
    <n v="16"/>
    <n v="4.7"/>
    <s v="COD"/>
    <n v="34"/>
    <n v="0.38250000000000001"/>
    <n v="0"/>
    <s v="NA"/>
  </r>
  <r>
    <x v="2"/>
    <m/>
    <n v="38"/>
    <m/>
    <s v="Female"/>
    <s v="North"/>
    <s v="Referral"/>
    <n v="54"/>
    <n v="56"/>
    <n v="5"/>
    <n v="384.15"/>
    <n v="22783.29"/>
    <n v="0"/>
    <n v="2378"/>
    <n v="1"/>
    <n v="14.1"/>
    <n v="2"/>
    <n v="0.59"/>
    <n v="1"/>
    <s v="Delivery Delay"/>
    <n v="2"/>
    <n v="4"/>
    <n v="2256.44"/>
    <n v="46"/>
    <n v="4.4000000000000004"/>
    <s v="UPI"/>
    <n v="25"/>
    <n v="0.32079999999999997"/>
    <n v="0"/>
    <s v="NA"/>
  </r>
  <r>
    <x v="2"/>
    <m/>
    <n v="28"/>
    <m/>
    <s v="Male"/>
    <s v="West"/>
    <s v="App Ads"/>
    <n v="5"/>
    <n v="8"/>
    <n v="1"/>
    <n v="500.68"/>
    <n v="4350.16"/>
    <n v="0"/>
    <n v="812"/>
    <n v="0"/>
    <n v="0"/>
    <n v="0"/>
    <n v="0.72"/>
    <n v="0"/>
    <s v="None"/>
    <n v="0"/>
    <n v="0"/>
    <n v="0"/>
    <n v="57"/>
    <n v="5"/>
    <s v="UPI"/>
    <n v="29.8"/>
    <n v="0.35270000000000001"/>
    <n v="0"/>
    <s v="NA"/>
  </r>
  <r>
    <x v="2"/>
    <m/>
    <n v="37"/>
    <m/>
    <s v="Male"/>
    <s v="West"/>
    <s v="App Ads"/>
    <n v="9"/>
    <n v="16"/>
    <n v="1"/>
    <n v="329.8"/>
    <n v="5278.61"/>
    <n v="0"/>
    <n v="911"/>
    <n v="0"/>
    <n v="17.600000000000001"/>
    <n v="0"/>
    <n v="0.28999999999999998"/>
    <n v="1"/>
    <s v="Item Missing"/>
    <n v="0"/>
    <n v="0"/>
    <n v="0"/>
    <n v="10"/>
    <n v="3.7"/>
    <s v="Credit Card"/>
    <n v="13.6"/>
    <n v="0.25130000000000002"/>
    <n v="0"/>
    <s v="NA"/>
  </r>
  <r>
    <x v="1"/>
    <m/>
    <n v="51"/>
    <m/>
    <s v="Female"/>
    <s v="Central"/>
    <s v="Partner"/>
    <n v="51"/>
    <n v="190"/>
    <n v="20"/>
    <n v="580.34"/>
    <n v="110447.71"/>
    <n v="0"/>
    <n v="10000"/>
    <n v="1"/>
    <n v="26.9"/>
    <n v="10"/>
    <n v="0.35"/>
    <n v="4"/>
    <s v="Delivery Delay"/>
    <n v="6"/>
    <n v="4"/>
    <n v="1927.14"/>
    <n v="50"/>
    <n v="3.8"/>
    <s v="UPI"/>
    <n v="42"/>
    <n v="0.44009999999999999"/>
    <n v="1"/>
    <s v="Product Unavailability"/>
  </r>
  <r>
    <x v="0"/>
    <m/>
    <n v="24"/>
    <m/>
    <s v="Male"/>
    <s v="East"/>
    <s v="App Ads"/>
    <n v="37"/>
    <n v="61"/>
    <n v="7"/>
    <n v="555.83000000000004"/>
    <n v="31817.9"/>
    <n v="1"/>
    <n v="3730"/>
    <n v="1"/>
    <n v="0.7"/>
    <n v="3"/>
    <n v="0.6"/>
    <n v="2"/>
    <s v="Payment"/>
    <n v="3"/>
    <n v="2"/>
    <n v="1239.27"/>
    <n v="32"/>
    <n v="3.2"/>
    <s v="Debit Card"/>
    <n v="24.1"/>
    <n v="0.31509999999999999"/>
    <n v="0"/>
    <s v="NA"/>
  </r>
  <r>
    <x v="1"/>
    <m/>
    <n v="57"/>
    <m/>
    <s v="Female"/>
    <s v="North"/>
    <s v="Referral"/>
    <n v="38"/>
    <n v="4"/>
    <n v="0"/>
    <n v="516.5"/>
    <n v="2034.2"/>
    <n v="0"/>
    <n v="301"/>
    <n v="0"/>
    <n v="22.1"/>
    <n v="0"/>
    <n v="0.37"/>
    <n v="1"/>
    <s v="Item Missing"/>
    <n v="0"/>
    <n v="0"/>
    <n v="0"/>
    <n v="23"/>
    <n v="2.7"/>
    <s v="Debit Card"/>
    <n v="14.9"/>
    <n v="0.25890000000000002"/>
    <n v="0"/>
    <s v="NA"/>
  </r>
  <r>
    <x v="2"/>
    <m/>
    <n v="29"/>
    <m/>
    <s v="Female"/>
    <s v="East"/>
    <s v="App Ads"/>
    <n v="10"/>
    <n v="20"/>
    <n v="3"/>
    <n v="549.98"/>
    <n v="11116.33"/>
    <n v="1"/>
    <n v="1348"/>
    <n v="0"/>
    <n v="8.8000000000000007"/>
    <n v="0"/>
    <n v="0.59"/>
    <n v="1"/>
    <s v="Delivery Delay"/>
    <n v="1"/>
    <n v="1"/>
    <n v="582.51"/>
    <n v="22"/>
    <n v="4.2"/>
    <s v="UPI"/>
    <n v="19.7"/>
    <n v="0.28699999999999998"/>
    <n v="0"/>
    <s v="NA"/>
  </r>
  <r>
    <x v="3"/>
    <m/>
    <n v="65"/>
    <m/>
    <s v="Female"/>
    <s v="West"/>
    <s v="Organic"/>
    <n v="54"/>
    <n v="141"/>
    <n v="17"/>
    <n v="480.95"/>
    <n v="63018.94"/>
    <n v="0"/>
    <n v="6972"/>
    <n v="10"/>
    <n v="18.3"/>
    <n v="2"/>
    <n v="0.28000000000000003"/>
    <n v="2"/>
    <s v="Item Missing"/>
    <n v="8"/>
    <n v="3"/>
    <n v="613.89"/>
    <n v="70"/>
    <n v="5"/>
    <s v="Credit Card"/>
    <n v="50.2"/>
    <n v="0.50170000000000003"/>
    <n v="1"/>
    <s v="Switched to Competitor"/>
  </r>
  <r>
    <x v="1"/>
    <m/>
    <n v="56"/>
    <m/>
    <s v="Female"/>
    <s v="South"/>
    <s v="Organic"/>
    <n v="46"/>
    <n v="102"/>
    <n v="13"/>
    <n v="463.66"/>
    <n v="43573.120000000003"/>
    <n v="1"/>
    <n v="5086"/>
    <n v="7"/>
    <n v="9.4"/>
    <n v="1"/>
    <n v="0.71"/>
    <n v="2"/>
    <s v="Delivery Delay"/>
    <n v="2"/>
    <n v="6"/>
    <n v="1610.42"/>
    <n v="12"/>
    <n v="2.5"/>
    <s v="UPI"/>
    <n v="24.6"/>
    <n v="0.31830000000000003"/>
    <n v="0"/>
    <s v="NA"/>
  </r>
  <r>
    <x v="2"/>
    <m/>
    <n v="32"/>
    <m/>
    <s v="Male"/>
    <s v="Central"/>
    <s v="Referral"/>
    <n v="21"/>
    <n v="46"/>
    <n v="6"/>
    <n v="312.12"/>
    <n v="13077.17"/>
    <n v="0"/>
    <n v="1585"/>
    <n v="2"/>
    <n v="15.5"/>
    <n v="2"/>
    <n v="0.63"/>
    <n v="3"/>
    <s v="Payment"/>
    <n v="2"/>
    <n v="2"/>
    <n v="957.42"/>
    <n v="55"/>
    <n v="3.8"/>
    <s v="UPI"/>
    <n v="37.799999999999997"/>
    <n v="0.4098"/>
    <n v="1"/>
    <s v="High Delivery Delays"/>
  </r>
  <r>
    <x v="1"/>
    <m/>
    <n v="47"/>
    <m/>
    <s v="Female"/>
    <s v="North"/>
    <s v="Organic"/>
    <n v="53"/>
    <n v="64"/>
    <n v="12"/>
    <n v="369.36"/>
    <n v="23843.73"/>
    <n v="0"/>
    <n v="2715"/>
    <n v="2"/>
    <n v="3.5"/>
    <n v="2"/>
    <n v="0.05"/>
    <n v="0"/>
    <s v="None"/>
    <n v="2"/>
    <n v="5"/>
    <n v="485.68"/>
    <n v="4"/>
    <n v="3.5"/>
    <s v="Wallet"/>
    <n v="10.4"/>
    <n v="0.2334"/>
    <n v="0"/>
    <s v="NA"/>
  </r>
  <r>
    <x v="0"/>
    <m/>
    <n v="23"/>
    <m/>
    <s v="Male"/>
    <s v="Central"/>
    <s v="Organic"/>
    <n v="39"/>
    <n v="57"/>
    <n v="7"/>
    <n v="551.19000000000005"/>
    <n v="32089.89"/>
    <n v="0"/>
    <n v="3082"/>
    <n v="1"/>
    <n v="6.6"/>
    <n v="3"/>
    <n v="0.5"/>
    <n v="2"/>
    <s v="Quality"/>
    <n v="1"/>
    <n v="0"/>
    <n v="84.91"/>
    <n v="95"/>
    <n v="4.3"/>
    <s v="UPI"/>
    <n v="42.2"/>
    <n v="0.44190000000000002"/>
    <n v="1"/>
    <s v="Price/Discount Reliance"/>
  </r>
  <r>
    <x v="0"/>
    <m/>
    <n v="23"/>
    <m/>
    <s v="Male"/>
    <s v="South"/>
    <s v="Organic"/>
    <n v="52"/>
    <n v="58"/>
    <n v="9"/>
    <n v="546.66"/>
    <n v="29871.64"/>
    <n v="0"/>
    <n v="3287"/>
    <n v="4"/>
    <n v="23"/>
    <n v="2"/>
    <n v="0.73"/>
    <n v="3"/>
    <s v="Delivery Delay"/>
    <n v="3"/>
    <n v="4"/>
    <n v="1455.61"/>
    <n v="22"/>
    <n v="1.1000000000000001"/>
    <s v="UPI"/>
    <n v="27.8"/>
    <n v="0.3392"/>
    <n v="0"/>
    <s v="NA"/>
  </r>
  <r>
    <x v="3"/>
    <m/>
    <n v="68"/>
    <m/>
    <s v="Female"/>
    <s v="North"/>
    <s v="Organic"/>
    <n v="31"/>
    <n v="38"/>
    <n v="4"/>
    <n v="556.55999999999995"/>
    <n v="22015.83"/>
    <n v="0"/>
    <n v="1989"/>
    <n v="3"/>
    <n v="17.2"/>
    <n v="0"/>
    <n v="0.51"/>
    <n v="0"/>
    <s v="None"/>
    <n v="1"/>
    <n v="1"/>
    <n v="444.18"/>
    <n v="50"/>
    <n v="2"/>
    <s v="Wallet"/>
    <n v="30.2"/>
    <n v="0.35570000000000002"/>
    <n v="0"/>
    <s v="NA"/>
  </r>
  <r>
    <x v="1"/>
    <m/>
    <n v="60"/>
    <m/>
    <s v="Male"/>
    <s v="East"/>
    <s v="Social"/>
    <n v="24"/>
    <n v="39"/>
    <n v="6"/>
    <n v="398.35"/>
    <n v="16900.89"/>
    <n v="0"/>
    <n v="1786"/>
    <n v="1"/>
    <n v="15.7"/>
    <n v="2"/>
    <n v="0.4"/>
    <n v="4"/>
    <s v="Payment"/>
    <n v="1"/>
    <n v="1"/>
    <n v="575.96"/>
    <n v="17"/>
    <n v="2.8"/>
    <s v="UPI"/>
    <n v="23.6"/>
    <n v="0.31180000000000002"/>
    <n v="0"/>
    <s v="NA"/>
  </r>
  <r>
    <x v="2"/>
    <m/>
    <n v="26"/>
    <m/>
    <s v="Female"/>
    <s v="East"/>
    <s v="Referral"/>
    <n v="46"/>
    <n v="117"/>
    <n v="19"/>
    <n v="651.29"/>
    <n v="76588.45"/>
    <n v="0"/>
    <n v="8244"/>
    <n v="1"/>
    <n v="3.1"/>
    <n v="0"/>
    <n v="0.47"/>
    <n v="4"/>
    <s v="Payment"/>
    <n v="3"/>
    <n v="3"/>
    <n v="1013.84"/>
    <n v="58"/>
    <n v="3.7"/>
    <s v="Debit Card"/>
    <n v="32"/>
    <n v="0.36809999999999998"/>
    <n v="0"/>
    <s v="NA"/>
  </r>
  <r>
    <x v="2"/>
    <m/>
    <n v="32"/>
    <m/>
    <s v="Male"/>
    <s v="Central"/>
    <s v="Social"/>
    <n v="4"/>
    <n v="16"/>
    <n v="3"/>
    <n v="429.41"/>
    <n v="7171.89"/>
    <n v="0"/>
    <n v="1080"/>
    <n v="1"/>
    <n v="7.6"/>
    <n v="1"/>
    <n v="0.84"/>
    <n v="1"/>
    <s v="Delivery Delay"/>
    <n v="1"/>
    <n v="1"/>
    <n v="432.57"/>
    <n v="42"/>
    <n v="3.7"/>
    <s v="UPI"/>
    <n v="33.4"/>
    <n v="0.378"/>
    <n v="0"/>
    <s v="NA"/>
  </r>
  <r>
    <x v="2"/>
    <m/>
    <n v="28"/>
    <m/>
    <s v="Female"/>
    <s v="East"/>
    <s v="Social"/>
    <n v="40"/>
    <n v="77"/>
    <n v="10"/>
    <n v="505.07"/>
    <n v="35428.78"/>
    <n v="0"/>
    <n v="3766"/>
    <n v="5"/>
    <n v="20.5"/>
    <n v="1"/>
    <n v="0.08"/>
    <n v="5"/>
    <s v="Payment"/>
    <n v="4"/>
    <n v="2"/>
    <n v="1546.23"/>
    <n v="46"/>
    <n v="3.8"/>
    <s v="Debit Card"/>
    <n v="37.299999999999997"/>
    <n v="0.40579999999999999"/>
    <n v="0"/>
    <s v="NA"/>
  </r>
  <r>
    <x v="2"/>
    <m/>
    <n v="38"/>
    <m/>
    <s v="Male"/>
    <s v="North"/>
    <s v="Social"/>
    <n v="57"/>
    <n v="127"/>
    <n v="11"/>
    <n v="783.28"/>
    <n v="107933.37"/>
    <n v="0"/>
    <n v="10000"/>
    <n v="7"/>
    <n v="15.3"/>
    <n v="2"/>
    <n v="0.18"/>
    <n v="4"/>
    <s v="Item Missing"/>
    <n v="4"/>
    <n v="5"/>
    <n v="2579.0300000000002"/>
    <n v="5"/>
    <n v="4.8"/>
    <s v="Wallet"/>
    <n v="20.6"/>
    <n v="0.29299999999999998"/>
    <n v="0"/>
    <s v="NA"/>
  </r>
  <r>
    <x v="2"/>
    <m/>
    <n v="33"/>
    <m/>
    <s v="Male"/>
    <s v="Central"/>
    <s v="Organic"/>
    <n v="54"/>
    <n v="3"/>
    <n v="0"/>
    <n v="388.35"/>
    <n v="1252.02"/>
    <n v="0"/>
    <n v="357"/>
    <n v="0"/>
    <n v="17.3"/>
    <n v="0"/>
    <n v="0.35"/>
    <n v="2"/>
    <s v="Delivery Delay"/>
    <n v="0"/>
    <n v="0"/>
    <n v="0"/>
    <n v="61"/>
    <n v="4.4000000000000004"/>
    <s v="UPI"/>
    <n v="23.8"/>
    <n v="0.31319999999999998"/>
    <n v="0"/>
    <s v="NA"/>
  </r>
  <r>
    <x v="2"/>
    <m/>
    <n v="35"/>
    <m/>
    <s v="Female"/>
    <s v="East"/>
    <s v="Referral"/>
    <n v="18"/>
    <n v="26"/>
    <n v="4"/>
    <n v="536.23"/>
    <n v="13131.47"/>
    <n v="0"/>
    <n v="1403"/>
    <n v="1"/>
    <n v="11.1"/>
    <n v="0"/>
    <n v="0.25"/>
    <n v="3"/>
    <s v="Quality"/>
    <n v="0"/>
    <n v="1"/>
    <n v="35.880000000000003"/>
    <n v="12"/>
    <n v="4.2"/>
    <s v="UPI"/>
    <n v="19.2"/>
    <n v="0.28399999999999997"/>
    <n v="0"/>
    <s v="NA"/>
  </r>
  <r>
    <x v="1"/>
    <m/>
    <n v="46"/>
    <m/>
    <s v="Male"/>
    <s v="South"/>
    <s v="App Ads"/>
    <n v="26"/>
    <n v="79"/>
    <n v="10"/>
    <n v="268.54000000000002"/>
    <n v="22475.96"/>
    <n v="0"/>
    <n v="2338"/>
    <n v="6"/>
    <n v="4.4000000000000004"/>
    <n v="1"/>
    <n v="0.8"/>
    <n v="4"/>
    <s v="Item Missing"/>
    <n v="1"/>
    <n v="2"/>
    <n v="642.07000000000005"/>
    <n v="41"/>
    <n v="4"/>
    <s v="UPI"/>
    <n v="44.8"/>
    <n v="0.46079999999999999"/>
    <n v="1"/>
    <s v="Poor Service Resolution"/>
  </r>
  <r>
    <x v="2"/>
    <m/>
    <n v="28"/>
    <m/>
    <s v="Female"/>
    <s v="Central"/>
    <s v="App Ads"/>
    <n v="13"/>
    <n v="24"/>
    <n v="4"/>
    <n v="405.51"/>
    <n v="10568.55"/>
    <n v="0"/>
    <n v="1057"/>
    <n v="2"/>
    <n v="15.5"/>
    <n v="1"/>
    <n v="0.22"/>
    <n v="1"/>
    <s v="Payment"/>
    <n v="1"/>
    <n v="1"/>
    <n v="198.96"/>
    <n v="26"/>
    <n v="1.8"/>
    <s v="Credit Card"/>
    <n v="26.5"/>
    <n v="0.3306"/>
    <n v="0"/>
    <s v="NA"/>
  </r>
  <r>
    <x v="3"/>
    <m/>
    <n v="64"/>
    <m/>
    <s v="Male"/>
    <s v="North"/>
    <s v="Organic"/>
    <n v="35"/>
    <n v="60"/>
    <n v="7"/>
    <n v="521.41999999999996"/>
    <n v="28593.86"/>
    <n v="0"/>
    <n v="3635"/>
    <n v="3"/>
    <n v="0"/>
    <n v="2"/>
    <n v="0.62"/>
    <n v="2"/>
    <s v="Payment"/>
    <n v="2"/>
    <n v="5"/>
    <n v="1291.6500000000001"/>
    <n v="11"/>
    <n v="4"/>
    <s v="UPI"/>
    <n v="25.2"/>
    <n v="0.32240000000000002"/>
    <n v="0"/>
    <s v="NA"/>
  </r>
  <r>
    <x v="1"/>
    <m/>
    <n v="56"/>
    <m/>
    <s v="Female"/>
    <s v="North"/>
    <s v="Organic"/>
    <n v="40"/>
    <n v="165"/>
    <n v="20"/>
    <n v="375.79"/>
    <n v="62711.5"/>
    <n v="0"/>
    <n v="6781"/>
    <n v="10"/>
    <n v="22.7"/>
    <n v="7"/>
    <n v="0.54"/>
    <n v="1"/>
    <s v="Quality"/>
    <n v="2"/>
    <n v="12"/>
    <n v="990.23"/>
    <n v="9"/>
    <n v="4.5"/>
    <s v="UPI"/>
    <n v="38.799999999999997"/>
    <n v="0.41649999999999998"/>
    <n v="1"/>
    <s v="Frequent SLA Breaches"/>
  </r>
  <r>
    <x v="1"/>
    <m/>
    <n v="58"/>
    <m/>
    <s v="Female"/>
    <s v="East"/>
    <s v="App Ads"/>
    <n v="51"/>
    <n v="140"/>
    <n v="20"/>
    <n v="454.61"/>
    <n v="60215.68"/>
    <n v="1"/>
    <n v="6075"/>
    <n v="9"/>
    <n v="30.6"/>
    <n v="8"/>
    <n v="0.1"/>
    <n v="9"/>
    <s v="Payment"/>
    <n v="2"/>
    <n v="1"/>
    <n v="548.94000000000005"/>
    <n v="24"/>
    <n v="3.1"/>
    <s v="UPI"/>
    <n v="49.3"/>
    <n v="0.49490000000000001"/>
    <n v="1"/>
    <s v="Infrequent Need"/>
  </r>
  <r>
    <x v="2"/>
    <m/>
    <n v="26"/>
    <m/>
    <s v="Female"/>
    <s v="East"/>
    <s v="App Ads"/>
    <n v="51"/>
    <n v="123"/>
    <n v="18"/>
    <n v="477.15"/>
    <n v="56180.19"/>
    <n v="0"/>
    <n v="6132"/>
    <n v="9"/>
    <n v="15.5"/>
    <n v="2"/>
    <n v="0.87"/>
    <n v="6"/>
    <s v="App Issue"/>
    <n v="2"/>
    <n v="6"/>
    <n v="1232.27"/>
    <n v="24"/>
    <n v="3.1"/>
    <s v="Debit Card"/>
    <n v="39"/>
    <n v="0.41860000000000003"/>
    <n v="1"/>
    <s v="Price/Discount Reliance"/>
  </r>
  <r>
    <x v="1"/>
    <m/>
    <n v="55"/>
    <m/>
    <s v="Female"/>
    <s v="East"/>
    <s v="Referral"/>
    <n v="33"/>
    <n v="58"/>
    <n v="9"/>
    <n v="469.26"/>
    <n v="26573.38"/>
    <n v="0"/>
    <n v="3126"/>
    <n v="1"/>
    <n v="0.3"/>
    <n v="0"/>
    <n v="0.72"/>
    <n v="5"/>
    <s v="Payment"/>
    <n v="0"/>
    <n v="1"/>
    <n v="254.88"/>
    <n v="43"/>
    <n v="3.1"/>
    <s v="UPI"/>
    <n v="30.3"/>
    <n v="0.35659999999999997"/>
    <n v="0"/>
    <s v="NA"/>
  </r>
  <r>
    <x v="3"/>
    <m/>
    <n v="62"/>
    <m/>
    <s v="Male"/>
    <s v="Central"/>
    <s v="Referral"/>
    <n v="17"/>
    <n v="34"/>
    <n v="5"/>
    <n v="185.36"/>
    <n v="6760.41"/>
    <n v="0"/>
    <n v="1035"/>
    <n v="1"/>
    <n v="11.4"/>
    <n v="0"/>
    <n v="0.48"/>
    <n v="1"/>
    <s v="Quality"/>
    <n v="1"/>
    <n v="2"/>
    <n v="844.06"/>
    <n v="36"/>
    <n v="3"/>
    <s v="Credit Card"/>
    <n v="22.8"/>
    <n v="0.30649999999999999"/>
    <n v="0"/>
    <s v="NA"/>
  </r>
  <r>
    <x v="2"/>
    <m/>
    <n v="27"/>
    <m/>
    <s v="Female"/>
    <s v="South"/>
    <s v="App Ads"/>
    <n v="26"/>
    <n v="91"/>
    <n v="12"/>
    <n v="719.1"/>
    <n v="66905.63"/>
    <n v="1"/>
    <n v="7473"/>
    <n v="7"/>
    <n v="24.7"/>
    <n v="1"/>
    <n v="0.38"/>
    <n v="5"/>
    <s v="Delivery Delay"/>
    <n v="4"/>
    <n v="3"/>
    <n v="1666.8"/>
    <n v="9"/>
    <n v="3.2"/>
    <s v="UPI"/>
    <n v="31.2"/>
    <n v="0.3629"/>
    <n v="0"/>
    <s v="NA"/>
  </r>
  <r>
    <x v="1"/>
    <m/>
    <n v="57"/>
    <m/>
    <s v="Female"/>
    <s v="Central"/>
    <s v="App Ads"/>
    <n v="23"/>
    <n v="82"/>
    <n v="11"/>
    <n v="316.94"/>
    <n v="24713.69"/>
    <n v="0"/>
    <n v="2945"/>
    <n v="2"/>
    <n v="5.6"/>
    <n v="4"/>
    <n v="0.05"/>
    <n v="4"/>
    <s v="Payment"/>
    <n v="2"/>
    <n v="3"/>
    <n v="964.56"/>
    <n v="65"/>
    <n v="3.9"/>
    <s v="UPI"/>
    <n v="46.7"/>
    <n v="0.47510000000000002"/>
    <n v="1"/>
    <s v="High Delivery Delays"/>
  </r>
  <r>
    <x v="2"/>
    <m/>
    <n v="36"/>
    <m/>
    <s v="Female"/>
    <s v="North"/>
    <s v="App Ads"/>
    <n v="28"/>
    <n v="38"/>
    <n v="8"/>
    <n v="353.42"/>
    <n v="13700.28"/>
    <n v="0"/>
    <n v="1511"/>
    <n v="2"/>
    <n v="14.1"/>
    <n v="2"/>
    <n v="0.54"/>
    <n v="1"/>
    <s v="Item Missing"/>
    <n v="0"/>
    <n v="3"/>
    <n v="842.62"/>
    <n v="91"/>
    <n v="5"/>
    <s v="UPI"/>
    <n v="43.6"/>
    <n v="0.45200000000000001"/>
    <n v="1"/>
    <s v="Product Unavailability"/>
  </r>
  <r>
    <x v="1"/>
    <m/>
    <n v="59"/>
    <m/>
    <s v="Female"/>
    <s v="North"/>
    <s v="Social"/>
    <n v="16"/>
    <n v="8"/>
    <n v="1"/>
    <n v="255.2"/>
    <n v="1970.93"/>
    <n v="0"/>
    <n v="507"/>
    <n v="0"/>
    <n v="15.7"/>
    <n v="0"/>
    <n v="0.23"/>
    <n v="1"/>
    <s v="App Issue"/>
    <n v="0"/>
    <n v="1"/>
    <n v="38.18"/>
    <n v="44"/>
    <n v="4"/>
    <s v="Debit Card"/>
    <n v="31.3"/>
    <n v="0.36330000000000001"/>
    <n v="0"/>
    <s v="NA"/>
  </r>
  <r>
    <x v="1"/>
    <m/>
    <n v="43"/>
    <m/>
    <s v="Female"/>
    <s v="North"/>
    <s v="App Ads"/>
    <n v="47"/>
    <n v="86"/>
    <n v="2"/>
    <n v="326.51"/>
    <n v="27082.54"/>
    <n v="1"/>
    <n v="3049"/>
    <n v="3"/>
    <n v="0"/>
    <n v="4"/>
    <n v="0.74"/>
    <n v="2"/>
    <s v="Delivery Delay"/>
    <n v="3"/>
    <n v="2"/>
    <n v="1364.98"/>
    <n v="100"/>
    <n v="2.4"/>
    <s v="Credit Card"/>
    <n v="55.8"/>
    <n v="0.54359999999999997"/>
    <n v="1"/>
    <s v="Poor Service Resolution"/>
  </r>
  <r>
    <x v="1"/>
    <m/>
    <n v="60"/>
    <m/>
    <s v="Female"/>
    <s v="North"/>
    <s v="Referral"/>
    <n v="40"/>
    <n v="96"/>
    <n v="6"/>
    <n v="441.48"/>
    <n v="43450.16"/>
    <n v="0"/>
    <n v="4724"/>
    <n v="4"/>
    <n v="13.2"/>
    <n v="4"/>
    <n v="0.23"/>
    <n v="3"/>
    <s v="Quality"/>
    <n v="4"/>
    <n v="5"/>
    <n v="420.24"/>
    <n v="38"/>
    <n v="4.7"/>
    <s v="UPI"/>
    <n v="33.6"/>
    <n v="0.37930000000000003"/>
    <n v="0"/>
    <s v="NA"/>
  </r>
  <r>
    <x v="0"/>
    <m/>
    <n v="25"/>
    <m/>
    <s v="Male"/>
    <s v="South"/>
    <s v="Referral"/>
    <n v="57"/>
    <n v="185"/>
    <n v="13"/>
    <n v="568.08000000000004"/>
    <n v="99671.89"/>
    <n v="0"/>
    <n v="10000"/>
    <n v="1"/>
    <n v="9.6999999999999993"/>
    <n v="0"/>
    <n v="0.42"/>
    <n v="10"/>
    <s v="App Issue"/>
    <n v="10"/>
    <n v="6"/>
    <n v="2279.73"/>
    <n v="22"/>
    <n v="3.8"/>
    <s v="Wallet"/>
    <n v="35.299999999999997"/>
    <n v="0.39140000000000003"/>
    <n v="0"/>
    <s v="NA"/>
  </r>
  <r>
    <x v="2"/>
    <m/>
    <n v="38"/>
    <m/>
    <s v="Female"/>
    <s v="Central"/>
    <s v="Organic"/>
    <n v="3"/>
    <n v="5"/>
    <n v="1"/>
    <n v="372.7"/>
    <n v="1719.97"/>
    <n v="0"/>
    <n v="379"/>
    <n v="0"/>
    <n v="0.8"/>
    <n v="0"/>
    <n v="0.46"/>
    <n v="1"/>
    <s v="Quality"/>
    <n v="0"/>
    <n v="0"/>
    <n v="0"/>
    <n v="32"/>
    <n v="3.9"/>
    <s v="UPI"/>
    <n v="22.1"/>
    <n v="0.30220000000000002"/>
    <n v="0"/>
    <s v="NA"/>
  </r>
  <r>
    <x v="2"/>
    <m/>
    <n v="32"/>
    <m/>
    <s v="Female"/>
    <s v="West"/>
    <s v="App Ads"/>
    <n v="12"/>
    <n v="18"/>
    <n v="1"/>
    <n v="462.04"/>
    <n v="7572.32"/>
    <n v="0"/>
    <n v="1301"/>
    <n v="1"/>
    <n v="16.600000000000001"/>
    <n v="1"/>
    <n v="0.25"/>
    <n v="0"/>
    <s v="None"/>
    <n v="0"/>
    <n v="1"/>
    <n v="206.03"/>
    <n v="34"/>
    <n v="4.2"/>
    <s v="UPI"/>
    <n v="25.4"/>
    <n v="0.3236"/>
    <n v="0"/>
    <s v="NA"/>
  </r>
  <r>
    <x v="2"/>
    <m/>
    <n v="31"/>
    <m/>
    <s v="Female"/>
    <s v="West"/>
    <s v="Social"/>
    <n v="0"/>
    <n v="0"/>
    <n v="0"/>
    <n v="484.14"/>
    <n v="0"/>
    <n v="0"/>
    <n v="240"/>
    <n v="0"/>
    <n v="27.3"/>
    <n v="0"/>
    <n v="0.56999999999999995"/>
    <n v="2"/>
    <s v="Delivery Delay"/>
    <n v="0"/>
    <n v="0"/>
    <n v="0"/>
    <n v="31"/>
    <n v="3.8"/>
    <s v="UPI"/>
    <n v="28.8"/>
    <n v="0.34649999999999997"/>
    <n v="0"/>
    <s v="NA"/>
  </r>
  <r>
    <x v="2"/>
    <m/>
    <n v="34"/>
    <m/>
    <s v="Male"/>
    <s v="North"/>
    <s v="App Ads"/>
    <n v="15"/>
    <n v="16"/>
    <n v="1"/>
    <n v="310.14"/>
    <n v="4635.7700000000004"/>
    <n v="1"/>
    <n v="786"/>
    <n v="1"/>
    <n v="0"/>
    <n v="0"/>
    <n v="0.13"/>
    <n v="3"/>
    <s v="Payment"/>
    <n v="0"/>
    <n v="1"/>
    <n v="168.94"/>
    <n v="88"/>
    <n v="2.2999999999999998"/>
    <s v="UPI"/>
    <n v="47.8"/>
    <n v="0.4834"/>
    <n v="1"/>
    <s v="Low Personalization"/>
  </r>
  <r>
    <x v="2"/>
    <m/>
    <n v="38"/>
    <m/>
    <s v="Female"/>
    <s v="Central"/>
    <s v="App Ads"/>
    <n v="6"/>
    <n v="10"/>
    <n v="2"/>
    <n v="222.09"/>
    <n v="2228.35"/>
    <n v="0"/>
    <n v="644"/>
    <n v="0"/>
    <n v="16.3"/>
    <n v="1"/>
    <n v="0.37"/>
    <n v="1"/>
    <s v="App Issue"/>
    <n v="0"/>
    <n v="0"/>
    <n v="0"/>
    <n v="31"/>
    <n v="4.0999999999999996"/>
    <s v="Credit Card"/>
    <n v="24.4"/>
    <n v="0.31669999999999998"/>
    <n v="0"/>
    <s v="NA"/>
  </r>
  <r>
    <x v="0"/>
    <m/>
    <n v="24"/>
    <m/>
    <s v="Female"/>
    <s v="South"/>
    <s v="Organic"/>
    <n v="11"/>
    <n v="20"/>
    <n v="4"/>
    <n v="329.29"/>
    <n v="6634.47"/>
    <n v="0"/>
    <n v="929"/>
    <n v="0"/>
    <n v="0"/>
    <n v="1"/>
    <n v="0.16"/>
    <n v="1"/>
    <s v="Payment"/>
    <n v="1"/>
    <n v="1"/>
    <n v="263.64999999999998"/>
    <n v="40"/>
    <n v="4.4000000000000004"/>
    <s v="Credit Card"/>
    <n v="23.1"/>
    <n v="0.30869999999999997"/>
    <n v="0"/>
    <s v="NA"/>
  </r>
  <r>
    <x v="1"/>
    <m/>
    <n v="55"/>
    <m/>
    <s v="Female"/>
    <s v="West"/>
    <s v="App Ads"/>
    <n v="34"/>
    <n v="59"/>
    <n v="12"/>
    <n v="604.36"/>
    <n v="32273.91"/>
    <n v="0"/>
    <n v="3875"/>
    <n v="3"/>
    <n v="0"/>
    <n v="2"/>
    <n v="0.49"/>
    <n v="4"/>
    <s v="Item Missing"/>
    <n v="3"/>
    <n v="3"/>
    <n v="494.32"/>
    <n v="72"/>
    <n v="2.6"/>
    <s v="UPI"/>
    <n v="42.9"/>
    <n v="0.4471"/>
    <n v="1"/>
    <s v="High Delivery Delays"/>
  </r>
  <r>
    <x v="1"/>
    <m/>
    <n v="47"/>
    <m/>
    <s v="Male"/>
    <s v="West"/>
    <s v="Organic"/>
    <n v="11"/>
    <n v="31"/>
    <n v="1"/>
    <n v="347.51"/>
    <n v="10584.89"/>
    <n v="0"/>
    <n v="1242"/>
    <n v="2"/>
    <n v="13"/>
    <n v="2"/>
    <n v="0.59"/>
    <n v="0"/>
    <s v="None"/>
    <n v="1"/>
    <n v="1"/>
    <n v="306.83999999999997"/>
    <n v="28"/>
    <n v="3.1"/>
    <s v="Credit Card"/>
    <n v="32.9"/>
    <n v="0.37459999999999999"/>
    <n v="0"/>
    <s v="NA"/>
  </r>
  <r>
    <x v="3"/>
    <m/>
    <n v="61"/>
    <m/>
    <s v="Male"/>
    <s v="North"/>
    <s v="Referral"/>
    <n v="35"/>
    <n v="78"/>
    <n v="8"/>
    <n v="355.04"/>
    <n v="28530.14"/>
    <n v="1"/>
    <n v="2657"/>
    <n v="0"/>
    <n v="0"/>
    <n v="1"/>
    <n v="0.65"/>
    <n v="4"/>
    <s v="App Issue"/>
    <n v="2"/>
    <n v="2"/>
    <n v="1077.69"/>
    <n v="163"/>
    <n v="3.6"/>
    <s v="UPI"/>
    <n v="67.3"/>
    <n v="0.627"/>
    <n v="1"/>
    <s v="Frequent SLA Breaches"/>
  </r>
  <r>
    <x v="1"/>
    <m/>
    <n v="55"/>
    <m/>
    <s v="Male"/>
    <s v="East"/>
    <s v="App Ads"/>
    <n v="3"/>
    <n v="4"/>
    <n v="1"/>
    <n v="483.63"/>
    <n v="1988.13"/>
    <n v="1"/>
    <n v="514"/>
    <n v="0"/>
    <n v="5"/>
    <n v="0"/>
    <n v="0.22"/>
    <n v="1"/>
    <s v="Payment"/>
    <n v="0"/>
    <n v="0"/>
    <n v="0"/>
    <n v="60"/>
    <n v="4.2"/>
    <s v="UPI"/>
    <n v="31"/>
    <n v="0.3614"/>
    <n v="0"/>
    <s v="NA"/>
  </r>
  <r>
    <x v="0"/>
    <m/>
    <n v="25"/>
    <m/>
    <s v="Male"/>
    <s v="Central"/>
    <s v="Organic"/>
    <n v="41"/>
    <n v="66"/>
    <n v="12"/>
    <n v="518.45000000000005"/>
    <n v="36556.300000000003"/>
    <n v="0"/>
    <n v="3561"/>
    <n v="5"/>
    <n v="8"/>
    <n v="3"/>
    <n v="0.45"/>
    <n v="3"/>
    <s v="App Issue"/>
    <n v="0"/>
    <n v="1"/>
    <n v="146.6"/>
    <n v="13"/>
    <n v="3.1"/>
    <s v="UPI"/>
    <n v="19.399999999999999"/>
    <n v="0.28510000000000002"/>
    <n v="0"/>
    <s v="NA"/>
  </r>
  <r>
    <x v="0"/>
    <m/>
    <n v="21"/>
    <m/>
    <s v="Other"/>
    <s v="South"/>
    <s v="Referral"/>
    <n v="48"/>
    <n v="194"/>
    <n v="20"/>
    <n v="304.42"/>
    <n v="63423.19"/>
    <n v="0"/>
    <n v="5452"/>
    <n v="14"/>
    <n v="41.9"/>
    <n v="11"/>
    <n v="0.28000000000000003"/>
    <n v="8"/>
    <s v="Item Missing"/>
    <n v="10"/>
    <n v="10"/>
    <n v="6210.92"/>
    <n v="46"/>
    <n v="3"/>
    <s v="Debit Card"/>
    <n v="72.7"/>
    <n v="0.66420000000000001"/>
    <n v="1"/>
    <s v="Infrequent Need"/>
  </r>
  <r>
    <x v="2"/>
    <m/>
    <n v="40"/>
    <m/>
    <s v="Male"/>
    <s v="West"/>
    <s v="Organic"/>
    <n v="50"/>
    <n v="32"/>
    <n v="2"/>
    <n v="529.92999999999995"/>
    <n v="17882.32"/>
    <n v="0"/>
    <n v="1988"/>
    <n v="2"/>
    <n v="0"/>
    <n v="1"/>
    <n v="0.57999999999999996"/>
    <n v="0"/>
    <s v="None"/>
    <n v="1"/>
    <n v="2"/>
    <n v="451.14"/>
    <n v="34"/>
    <n v="3.3"/>
    <s v="Credit Card"/>
    <n v="16.3"/>
    <n v="0.26650000000000001"/>
    <n v="0"/>
    <s v="NA"/>
  </r>
  <r>
    <x v="1"/>
    <m/>
    <n v="43"/>
    <m/>
    <s v="Female"/>
    <s v="Central"/>
    <s v="Organic"/>
    <n v="20"/>
    <n v="6"/>
    <n v="0"/>
    <n v="500.14"/>
    <n v="3276.39"/>
    <n v="0"/>
    <n v="387"/>
    <n v="0"/>
    <n v="5.8"/>
    <n v="0"/>
    <n v="0.47"/>
    <n v="0"/>
    <s v="None"/>
    <n v="0"/>
    <n v="0"/>
    <n v="0"/>
    <n v="55"/>
    <n v="3.8"/>
    <s v="UPI"/>
    <n v="25.4"/>
    <n v="0.32319999999999999"/>
    <n v="0"/>
    <s v="NA"/>
  </r>
  <r>
    <x v="2"/>
    <m/>
    <n v="30"/>
    <m/>
    <s v="Male"/>
    <s v="South"/>
    <s v="Referral"/>
    <n v="19"/>
    <n v="15"/>
    <n v="1"/>
    <n v="371.55"/>
    <n v="5432.48"/>
    <n v="0"/>
    <n v="886"/>
    <n v="1"/>
    <n v="7.8"/>
    <n v="1"/>
    <n v="0.5"/>
    <n v="2"/>
    <s v="Quality"/>
    <n v="0"/>
    <n v="0"/>
    <n v="0"/>
    <n v="39"/>
    <n v="3.1"/>
    <s v="UPI"/>
    <n v="26.7"/>
    <n v="0.33200000000000002"/>
    <n v="0"/>
    <s v="NA"/>
  </r>
  <r>
    <x v="1"/>
    <m/>
    <n v="59"/>
    <m/>
    <s v="Male"/>
    <s v="South"/>
    <s v="App Ads"/>
    <n v="25"/>
    <n v="51"/>
    <n v="8"/>
    <n v="216.08"/>
    <n v="10096.94"/>
    <n v="1"/>
    <n v="1510"/>
    <n v="2"/>
    <n v="0"/>
    <n v="2"/>
    <n v="0.46"/>
    <n v="3"/>
    <s v="App Issue"/>
    <n v="3"/>
    <n v="1"/>
    <n v="1011.3"/>
    <n v="15"/>
    <n v="4.2"/>
    <s v="Wallet"/>
    <n v="23.5"/>
    <n v="0.31109999999999999"/>
    <n v="0"/>
    <s v="NA"/>
  </r>
  <r>
    <x v="1"/>
    <m/>
    <n v="48"/>
    <m/>
    <s v="Other"/>
    <s v="East"/>
    <s v="Referral"/>
    <n v="54"/>
    <n v="146"/>
    <n v="20"/>
    <n v="536.04999999999995"/>
    <n v="75093.759999999995"/>
    <n v="0"/>
    <n v="7688"/>
    <n v="1"/>
    <n v="3.2"/>
    <n v="4"/>
    <n v="0.65"/>
    <n v="4"/>
    <s v="Payment"/>
    <n v="8"/>
    <n v="4"/>
    <n v="2750.11"/>
    <n v="73"/>
    <n v="3.6"/>
    <s v="Wallet"/>
    <n v="43"/>
    <n v="0.44740000000000002"/>
    <n v="1"/>
    <s v="Price/Discount Reliance"/>
  </r>
  <r>
    <x v="1"/>
    <m/>
    <n v="57"/>
    <m/>
    <s v="Female"/>
    <s v="West"/>
    <s v="Organic"/>
    <n v="52"/>
    <n v="89"/>
    <n v="9"/>
    <n v="482.56"/>
    <n v="40154.86"/>
    <n v="0"/>
    <n v="4765"/>
    <n v="5"/>
    <n v="12.4"/>
    <n v="1"/>
    <n v="0.52"/>
    <n v="5"/>
    <s v="Delivery Delay"/>
    <n v="1"/>
    <n v="1"/>
    <n v="528.29"/>
    <n v="94"/>
    <n v="4.9000000000000004"/>
    <s v="UPI"/>
    <n v="49.3"/>
    <n v="0.495"/>
    <n v="1"/>
    <s v="Frequent SLA Breaches"/>
  </r>
  <r>
    <x v="0"/>
    <m/>
    <n v="23"/>
    <m/>
    <s v="Male"/>
    <s v="South"/>
    <s v="Referral"/>
    <n v="31"/>
    <n v="42"/>
    <n v="8"/>
    <n v="462.16"/>
    <n v="19105.939999999999"/>
    <n v="0"/>
    <n v="1913"/>
    <n v="1"/>
    <n v="27.4"/>
    <n v="2"/>
    <n v="0.54"/>
    <n v="2"/>
    <s v="Payment"/>
    <n v="2"/>
    <n v="3"/>
    <n v="969.3"/>
    <n v="58"/>
    <n v="3.3"/>
    <s v="UPI"/>
    <n v="42.2"/>
    <n v="0.442"/>
    <n v="1"/>
    <s v="Frequent SLA Breaches"/>
  </r>
  <r>
    <x v="3"/>
    <m/>
    <n v="61"/>
    <m/>
    <s v="Male"/>
    <s v="East"/>
    <s v="Organic"/>
    <n v="55"/>
    <n v="67"/>
    <n v="10"/>
    <n v="273.70999999999998"/>
    <n v="19595.12"/>
    <n v="0"/>
    <n v="2076"/>
    <n v="4"/>
    <n v="3.4"/>
    <n v="3"/>
    <n v="0.16"/>
    <n v="1"/>
    <s v="Payment"/>
    <n v="3"/>
    <n v="2"/>
    <n v="1040.26"/>
    <n v="15"/>
    <n v="5"/>
    <s v="Credit Card"/>
    <n v="15.6"/>
    <n v="0.26290000000000002"/>
    <n v="0"/>
    <s v="NA"/>
  </r>
  <r>
    <x v="2"/>
    <m/>
    <n v="28"/>
    <m/>
    <s v="Female"/>
    <s v="North"/>
    <s v="Social"/>
    <n v="17"/>
    <n v="7"/>
    <n v="1"/>
    <n v="712.48"/>
    <n v="4595.78"/>
    <n v="0"/>
    <n v="828"/>
    <n v="1"/>
    <n v="4.7"/>
    <n v="0"/>
    <n v="0.27"/>
    <n v="2"/>
    <s v="Payment"/>
    <n v="0"/>
    <n v="0"/>
    <n v="0"/>
    <n v="125"/>
    <n v="4.4000000000000004"/>
    <s v="UPI"/>
    <n v="51.7"/>
    <n v="0.51300000000000001"/>
    <n v="1"/>
    <s v="Price/Discount Reliance"/>
  </r>
  <r>
    <x v="1"/>
    <m/>
    <n v="41"/>
    <m/>
    <s v="Other"/>
    <s v="Central"/>
    <s v="Social"/>
    <n v="33"/>
    <n v="102"/>
    <n v="4"/>
    <n v="318.20999999999998"/>
    <n v="29673.53"/>
    <n v="0"/>
    <n v="3594"/>
    <n v="6"/>
    <n v="29.5"/>
    <n v="5"/>
    <n v="0.73"/>
    <n v="1"/>
    <s v="Payment"/>
    <n v="0"/>
    <n v="8"/>
    <n v="1973.24"/>
    <n v="17"/>
    <n v="5"/>
    <s v="UPI"/>
    <n v="34.9"/>
    <n v="0.38900000000000001"/>
    <n v="0"/>
    <s v="NA"/>
  </r>
  <r>
    <x v="1"/>
    <m/>
    <n v="41"/>
    <m/>
    <s v="Male"/>
    <s v="Central"/>
    <s v="App Ads"/>
    <n v="11"/>
    <n v="18"/>
    <n v="2"/>
    <n v="373.92"/>
    <n v="6846.65"/>
    <n v="0"/>
    <n v="930"/>
    <n v="1"/>
    <n v="10.6"/>
    <n v="0"/>
    <n v="0.46"/>
    <n v="3"/>
    <s v="Payment"/>
    <n v="0"/>
    <n v="1"/>
    <n v="139.44"/>
    <n v="21"/>
    <n v="4.9000000000000004"/>
    <s v="UPI"/>
    <n v="22.6"/>
    <n v="0.3054"/>
    <n v="0"/>
    <s v="NA"/>
  </r>
  <r>
    <x v="3"/>
    <m/>
    <n v="61"/>
    <m/>
    <s v="Female"/>
    <s v="East"/>
    <s v="App Ads"/>
    <n v="5"/>
    <n v="10"/>
    <n v="1"/>
    <n v="556.39"/>
    <n v="5310.47"/>
    <n v="0"/>
    <n v="765"/>
    <n v="0"/>
    <n v="5.0999999999999996"/>
    <n v="0"/>
    <n v="0.19"/>
    <n v="2"/>
    <s v="Delivery Delay"/>
    <n v="0"/>
    <n v="0"/>
    <n v="0"/>
    <n v="22"/>
    <n v="4.2"/>
    <s v="Credit Card"/>
    <n v="20.7"/>
    <n v="0.29330000000000001"/>
    <n v="0"/>
    <s v="NA"/>
  </r>
  <r>
    <x v="2"/>
    <m/>
    <n v="32"/>
    <m/>
    <s v="Male"/>
    <s v="Central"/>
    <s v="App Ads"/>
    <n v="42"/>
    <n v="104"/>
    <n v="4"/>
    <n v="451.43"/>
    <n v="44255.49"/>
    <n v="0"/>
    <n v="5126"/>
    <n v="6"/>
    <n v="25.9"/>
    <n v="5"/>
    <n v="0.44"/>
    <n v="2"/>
    <s v="Item Missing"/>
    <n v="6"/>
    <n v="1"/>
    <n v="1645.02"/>
    <n v="24"/>
    <n v="3.2"/>
    <s v="Debit Card"/>
    <n v="34.6"/>
    <n v="0.38640000000000002"/>
    <n v="0"/>
    <s v="NA"/>
  </r>
  <r>
    <x v="2"/>
    <m/>
    <n v="30"/>
    <m/>
    <s v="Female"/>
    <s v="West"/>
    <s v="Referral"/>
    <n v="27"/>
    <n v="79"/>
    <n v="14"/>
    <n v="463.72"/>
    <n v="34351.78"/>
    <n v="1"/>
    <n v="4119"/>
    <n v="3"/>
    <n v="0"/>
    <n v="5"/>
    <n v="0.14000000000000001"/>
    <n v="3"/>
    <s v="Item Missing"/>
    <n v="0"/>
    <n v="5"/>
    <n v="883.58"/>
    <n v="22"/>
    <n v="4.2"/>
    <s v="Credit Card"/>
    <n v="31.7"/>
    <n v="0.36620000000000003"/>
    <n v="0"/>
    <s v="NA"/>
  </r>
  <r>
    <x v="2"/>
    <m/>
    <n v="36"/>
    <m/>
    <s v="Male"/>
    <s v="Central"/>
    <s v="App Ads"/>
    <n v="34"/>
    <n v="55"/>
    <n v="2"/>
    <n v="295.95999999999998"/>
    <n v="14856.09"/>
    <n v="0"/>
    <n v="1590"/>
    <n v="3"/>
    <n v="18"/>
    <n v="1"/>
    <n v="0.48"/>
    <n v="2"/>
    <s v="Payment"/>
    <n v="1"/>
    <n v="3"/>
    <n v="754.16"/>
    <n v="19"/>
    <n v="3.4"/>
    <s v="Credit Card"/>
    <n v="22.4"/>
    <n v="0.30380000000000001"/>
    <n v="0"/>
    <s v="NA"/>
  </r>
  <r>
    <x v="2"/>
    <m/>
    <n v="37"/>
    <m/>
    <s v="Female"/>
    <s v="North"/>
    <s v="App Ads"/>
    <n v="55"/>
    <n v="59"/>
    <n v="11"/>
    <n v="286.76"/>
    <n v="16746.259999999998"/>
    <n v="0"/>
    <n v="1752"/>
    <n v="0"/>
    <n v="0"/>
    <n v="1"/>
    <n v="0.21"/>
    <n v="2"/>
    <s v="Payment"/>
    <n v="3"/>
    <n v="3"/>
    <n v="1626.19"/>
    <n v="29"/>
    <n v="4.7"/>
    <s v="Wallet"/>
    <n v="16.3"/>
    <n v="0.26700000000000002"/>
    <n v="0"/>
    <s v="NA"/>
  </r>
  <r>
    <x v="2"/>
    <m/>
    <n v="27"/>
    <m/>
    <s v="Female"/>
    <s v="North"/>
    <s v="App Ads"/>
    <n v="29"/>
    <n v="52"/>
    <n v="1"/>
    <n v="486.95"/>
    <n v="25561.98"/>
    <n v="0"/>
    <n v="2834"/>
    <n v="1"/>
    <n v="0"/>
    <n v="1"/>
    <n v="0.43"/>
    <n v="3"/>
    <s v="Quality"/>
    <n v="0"/>
    <n v="4"/>
    <n v="563.32000000000005"/>
    <n v="37"/>
    <n v="2.6"/>
    <s v="Credit Card"/>
    <n v="26.8"/>
    <n v="0.33250000000000002"/>
    <n v="0"/>
    <s v="NA"/>
  </r>
  <r>
    <x v="2"/>
    <m/>
    <n v="27"/>
    <m/>
    <s v="Male"/>
    <s v="Central"/>
    <s v="Social"/>
    <n v="55"/>
    <n v="93"/>
    <n v="5"/>
    <n v="392.11"/>
    <n v="38107.03"/>
    <n v="1"/>
    <n v="3635"/>
    <n v="3"/>
    <n v="16.8"/>
    <n v="4"/>
    <n v="0.46"/>
    <n v="3"/>
    <s v="Item Missing"/>
    <n v="0"/>
    <n v="6"/>
    <n v="903.61"/>
    <n v="64"/>
    <n v="3.6"/>
    <s v="Debit Card"/>
    <n v="36.1"/>
    <n v="0.39710000000000001"/>
    <n v="0"/>
    <s v="NA"/>
  </r>
  <r>
    <x v="2"/>
    <m/>
    <n v="30"/>
    <m/>
    <s v="Male"/>
    <s v="South"/>
    <s v="Social"/>
    <n v="35"/>
    <n v="47"/>
    <n v="7"/>
    <n v="669.52"/>
    <n v="31510.880000000001"/>
    <n v="0"/>
    <n v="3571"/>
    <n v="3"/>
    <n v="3.5"/>
    <n v="2"/>
    <n v="0.11"/>
    <n v="2"/>
    <s v="Quality"/>
    <n v="2"/>
    <n v="2"/>
    <n v="718.25"/>
    <n v="81"/>
    <n v="3.8"/>
    <s v="UPI"/>
    <n v="46.7"/>
    <n v="0.47520000000000001"/>
    <n v="1"/>
    <s v="Infrequent Need"/>
  </r>
  <r>
    <x v="1"/>
    <m/>
    <n v="42"/>
    <m/>
    <s v="Male"/>
    <s v="South"/>
    <s v="App Ads"/>
    <n v="19"/>
    <n v="15"/>
    <n v="3"/>
    <n v="301.14999999999998"/>
    <n v="4411.3500000000004"/>
    <n v="1"/>
    <n v="870"/>
    <n v="1"/>
    <n v="4.8"/>
    <n v="1"/>
    <n v="0.79"/>
    <n v="0"/>
    <s v="None"/>
    <n v="0"/>
    <n v="1"/>
    <n v="126.26"/>
    <n v="40"/>
    <n v="5"/>
    <s v="Debit Card"/>
    <n v="23.5"/>
    <n v="0.31109999999999999"/>
    <n v="0"/>
    <s v="NA"/>
  </r>
  <r>
    <x v="2"/>
    <m/>
    <n v="36"/>
    <m/>
    <s v="Male"/>
    <s v="West"/>
    <s v="Social"/>
    <n v="4"/>
    <n v="8"/>
    <n v="0"/>
    <n v="393.77"/>
    <n v="3016.67"/>
    <n v="0"/>
    <n v="391"/>
    <n v="0"/>
    <n v="0"/>
    <n v="0"/>
    <n v="0.7"/>
    <n v="1"/>
    <s v="Quality"/>
    <n v="0"/>
    <n v="0"/>
    <n v="0"/>
    <n v="66"/>
    <n v="2.9"/>
    <s v="UPI"/>
    <n v="35.5"/>
    <n v="0.39300000000000002"/>
    <n v="0"/>
    <s v="NA"/>
  </r>
  <r>
    <x v="2"/>
    <m/>
    <n v="38"/>
    <m/>
    <s v="Male"/>
    <s v="West"/>
    <s v="App Ads"/>
    <n v="59"/>
    <n v="169"/>
    <n v="11"/>
    <n v="465.49"/>
    <n v="75225.42"/>
    <n v="0"/>
    <n v="8795"/>
    <n v="1"/>
    <n v="10.199999999999999"/>
    <n v="7"/>
    <n v="0.5"/>
    <n v="7"/>
    <s v="Item Missing"/>
    <n v="7"/>
    <n v="1"/>
    <n v="2210.7199999999998"/>
    <n v="28"/>
    <n v="4.0999999999999996"/>
    <s v="UPI"/>
    <n v="33.1"/>
    <n v="0.37569999999999998"/>
    <n v="0"/>
    <s v="NA"/>
  </r>
  <r>
    <x v="1"/>
    <m/>
    <n v="56"/>
    <m/>
    <s v="Male"/>
    <s v="South"/>
    <s v="App Ads"/>
    <n v="48"/>
    <n v="154"/>
    <n v="20"/>
    <n v="389.54"/>
    <n v="62026.31"/>
    <n v="0"/>
    <n v="5696"/>
    <n v="3"/>
    <n v="30"/>
    <n v="6"/>
    <n v="0.3"/>
    <n v="7"/>
    <s v="Quality"/>
    <n v="1"/>
    <n v="8"/>
    <n v="1851.36"/>
    <n v="53"/>
    <n v="3.7"/>
    <s v="Debit Card"/>
    <n v="45"/>
    <n v="0.46239999999999998"/>
    <n v="1"/>
    <s v="Product Unavailability"/>
  </r>
  <r>
    <x v="2"/>
    <m/>
    <n v="30"/>
    <m/>
    <s v="Other"/>
    <s v="South"/>
    <s v="App Ads"/>
    <n v="19"/>
    <n v="23"/>
    <n v="4"/>
    <n v="347.85"/>
    <n v="7759.58"/>
    <n v="0"/>
    <n v="1066"/>
    <n v="1"/>
    <n v="0"/>
    <n v="0"/>
    <n v="0.56000000000000005"/>
    <n v="2"/>
    <s v="App Issue"/>
    <n v="0"/>
    <n v="1"/>
    <n v="283.57"/>
    <n v="28"/>
    <n v="4"/>
    <s v="Credit Card"/>
    <n v="22.4"/>
    <n v="0.30420000000000003"/>
    <n v="0"/>
    <s v="NA"/>
  </r>
  <r>
    <x v="3"/>
    <m/>
    <n v="66"/>
    <m/>
    <s v="Male"/>
    <s v="South"/>
    <s v="Social"/>
    <n v="43"/>
    <n v="138"/>
    <n v="13"/>
    <n v="452.33"/>
    <n v="58081.75"/>
    <n v="0"/>
    <n v="6436"/>
    <n v="5"/>
    <n v="6.5"/>
    <n v="2"/>
    <n v="0.35"/>
    <n v="7"/>
    <s v="App Issue"/>
    <n v="3"/>
    <n v="0"/>
    <n v="618.47"/>
    <n v="42"/>
    <n v="2.9"/>
    <s v="UPI"/>
    <n v="38.1"/>
    <n v="0.41199999999999998"/>
    <n v="1"/>
    <s v="High Delivery Delays"/>
  </r>
  <r>
    <x v="1"/>
    <m/>
    <n v="57"/>
    <m/>
    <s v="Female"/>
    <s v="North"/>
    <s v="Partner"/>
    <n v="49"/>
    <n v="45"/>
    <n v="6"/>
    <n v="686.43"/>
    <n v="30672.69"/>
    <n v="0"/>
    <n v="3552"/>
    <n v="1"/>
    <n v="10.199999999999999"/>
    <n v="2"/>
    <n v="0.34"/>
    <n v="2"/>
    <s v="App Issue"/>
    <n v="1"/>
    <n v="1"/>
    <n v="468.85"/>
    <n v="12"/>
    <n v="3.7"/>
    <s v="Credit Card"/>
    <n v="13.8"/>
    <n v="0.25209999999999999"/>
    <n v="0"/>
    <s v="NA"/>
  </r>
  <r>
    <x v="2"/>
    <m/>
    <n v="27"/>
    <m/>
    <s v="Male"/>
    <s v="North"/>
    <s v="App Ads"/>
    <n v="1"/>
    <n v="2"/>
    <n v="0"/>
    <n v="366.05"/>
    <n v="673.31"/>
    <n v="0"/>
    <n v="228"/>
    <n v="0"/>
    <n v="0.3"/>
    <n v="0"/>
    <n v="0.68"/>
    <n v="1"/>
    <s v="Quality"/>
    <n v="0"/>
    <n v="0"/>
    <n v="0"/>
    <n v="54"/>
    <n v="4.2"/>
    <s v="Debit Card"/>
    <n v="38.700000000000003"/>
    <n v="0.4158"/>
    <n v="1"/>
    <s v="High Delivery Delays"/>
  </r>
  <r>
    <x v="2"/>
    <m/>
    <n v="34"/>
    <m/>
    <s v="Female"/>
    <s v="East"/>
    <s v="Referral"/>
    <n v="57"/>
    <n v="150"/>
    <n v="6"/>
    <n v="250.04"/>
    <n v="37125.480000000003"/>
    <n v="0"/>
    <n v="4160"/>
    <n v="4"/>
    <n v="16.100000000000001"/>
    <n v="5"/>
    <n v="7.0000000000000007E-2"/>
    <n v="1"/>
    <s v="Quality"/>
    <n v="0"/>
    <n v="4"/>
    <n v="501.65"/>
    <n v="49"/>
    <n v="3.3"/>
    <s v="UPI"/>
    <n v="32.1"/>
    <n v="0.36890000000000001"/>
    <n v="0"/>
    <s v="NA"/>
  </r>
  <r>
    <x v="2"/>
    <m/>
    <n v="27"/>
    <m/>
    <s v="Male"/>
    <s v="West"/>
    <s v="App Ads"/>
    <n v="8"/>
    <n v="18"/>
    <n v="0"/>
    <n v="510.31"/>
    <n v="8841.02"/>
    <n v="0"/>
    <n v="1005"/>
    <n v="1"/>
    <n v="18"/>
    <n v="1"/>
    <n v="0.23"/>
    <n v="0"/>
    <s v="None"/>
    <n v="1"/>
    <n v="1"/>
    <n v="361.95"/>
    <n v="59"/>
    <n v="4.7"/>
    <s v="Credit Card"/>
    <n v="32.799999999999997"/>
    <n v="0.37390000000000001"/>
    <n v="0"/>
    <s v="NA"/>
  </r>
  <r>
    <x v="2"/>
    <m/>
    <n v="32"/>
    <m/>
    <s v="Female"/>
    <s v="South"/>
    <s v="Referral"/>
    <n v="7"/>
    <n v="21"/>
    <n v="3"/>
    <n v="400.65"/>
    <n v="8827.08"/>
    <n v="0"/>
    <n v="1102"/>
    <n v="1"/>
    <n v="2.2000000000000002"/>
    <n v="1"/>
    <n v="0.11"/>
    <n v="3"/>
    <s v="Payment"/>
    <n v="0"/>
    <n v="0"/>
    <n v="0"/>
    <n v="82"/>
    <n v="4.3"/>
    <s v="UPI"/>
    <n v="41.7"/>
    <n v="0.43830000000000002"/>
    <n v="1"/>
    <s v="Infrequent Need"/>
  </r>
  <r>
    <x v="2"/>
    <m/>
    <n v="37"/>
    <m/>
    <s v="Male"/>
    <s v="South"/>
    <s v="App Ads"/>
    <n v="27"/>
    <n v="26"/>
    <n v="5"/>
    <n v="320.86"/>
    <n v="8681.0499999999993"/>
    <n v="1"/>
    <n v="895"/>
    <n v="0"/>
    <n v="0"/>
    <n v="0"/>
    <n v="0.37"/>
    <n v="2"/>
    <s v="Item Missing"/>
    <n v="1"/>
    <n v="1"/>
    <n v="291.73"/>
    <n v="10"/>
    <n v="4.4000000000000004"/>
    <s v="Wallet"/>
    <n v="14.5"/>
    <n v="0.25609999999999999"/>
    <n v="0"/>
    <s v="NA"/>
  </r>
  <r>
    <x v="0"/>
    <m/>
    <n v="24"/>
    <m/>
    <s v="Male"/>
    <s v="West"/>
    <s v="Partner"/>
    <n v="17"/>
    <n v="28"/>
    <n v="1"/>
    <n v="519.29"/>
    <n v="14627.69"/>
    <n v="1"/>
    <n v="1863"/>
    <n v="0"/>
    <n v="19.899999999999999"/>
    <n v="1"/>
    <n v="0.27"/>
    <n v="0"/>
    <s v="None"/>
    <n v="1"/>
    <n v="1"/>
    <n v="436.56"/>
    <n v="2"/>
    <n v="3.5"/>
    <s v="COD"/>
    <n v="10.8"/>
    <n v="0.23580000000000001"/>
    <n v="0"/>
    <s v="NA"/>
  </r>
  <r>
    <x v="0"/>
    <m/>
    <n v="18"/>
    <m/>
    <s v="Female"/>
    <s v="North"/>
    <s v="Social"/>
    <n v="23"/>
    <n v="38"/>
    <n v="5"/>
    <n v="501.45"/>
    <n v="20060.509999999998"/>
    <n v="0"/>
    <n v="2041"/>
    <n v="0"/>
    <n v="14.6"/>
    <n v="1"/>
    <n v="0.4"/>
    <n v="1"/>
    <s v="Quality"/>
    <n v="2"/>
    <n v="0"/>
    <n v="360.53"/>
    <n v="28"/>
    <n v="3.1"/>
    <s v="Debit Card"/>
    <n v="21.4"/>
    <n v="0.29770000000000002"/>
    <n v="0"/>
    <s v="NA"/>
  </r>
  <r>
    <x v="1"/>
    <m/>
    <n v="41"/>
    <m/>
    <s v="Female"/>
    <s v="South"/>
    <s v="App Ads"/>
    <n v="34"/>
    <n v="92"/>
    <n v="14"/>
    <n v="363.14"/>
    <n v="30819.64"/>
    <n v="0"/>
    <n v="3836"/>
    <n v="4"/>
    <n v="16.100000000000001"/>
    <n v="1"/>
    <n v="0.33"/>
    <n v="0"/>
    <s v="None"/>
    <n v="2"/>
    <n v="1"/>
    <n v="458.74"/>
    <n v="4"/>
    <n v="3.9"/>
    <s v="UPI"/>
    <n v="20.399999999999999"/>
    <n v="0.2913"/>
    <n v="0"/>
    <s v="NA"/>
  </r>
  <r>
    <x v="1"/>
    <m/>
    <n v="55"/>
    <m/>
    <s v="Female"/>
    <s v="North"/>
    <s v="Referral"/>
    <n v="25"/>
    <n v="40"/>
    <n v="3"/>
    <n v="245.37"/>
    <n v="10458.32"/>
    <n v="0"/>
    <n v="1323"/>
    <n v="3"/>
    <n v="15.1"/>
    <n v="1"/>
    <n v="0.44"/>
    <n v="0"/>
    <s v="None"/>
    <n v="2"/>
    <n v="2"/>
    <n v="1010.15"/>
    <n v="45"/>
    <n v="4"/>
    <s v="UPI"/>
    <n v="29.2"/>
    <n v="0.34889999999999999"/>
    <n v="0"/>
    <s v="NA"/>
  </r>
  <r>
    <x v="2"/>
    <m/>
    <n v="34"/>
    <m/>
    <s v="Male"/>
    <s v="West"/>
    <s v="App Ads"/>
    <n v="22"/>
    <n v="44"/>
    <n v="4"/>
    <n v="555.63"/>
    <n v="23723.919999999998"/>
    <n v="0"/>
    <n v="2923"/>
    <n v="3"/>
    <n v="24.2"/>
    <n v="3"/>
    <n v="0.82"/>
    <n v="1"/>
    <s v="App Issue"/>
    <n v="0"/>
    <n v="1"/>
    <n v="208.28"/>
    <n v="75"/>
    <n v="3.4"/>
    <s v="Credit Card"/>
    <n v="50.9"/>
    <n v="0.50680000000000003"/>
    <n v="1"/>
    <s v="Poor Service Resolution"/>
  </r>
  <r>
    <x v="3"/>
    <m/>
    <n v="63"/>
    <m/>
    <s v="Male"/>
    <s v="North"/>
    <s v="Referral"/>
    <n v="32"/>
    <n v="51"/>
    <n v="10"/>
    <n v="363.47"/>
    <n v="18409.27"/>
    <n v="0"/>
    <n v="1910"/>
    <n v="3"/>
    <n v="3.3"/>
    <n v="0"/>
    <n v="0.35"/>
    <n v="4"/>
    <s v="Quality"/>
    <n v="1"/>
    <n v="4"/>
    <n v="1702.07"/>
    <n v="26"/>
    <n v="3.1"/>
    <s v="Debit Card"/>
    <n v="23.7"/>
    <n v="0.31219999999999998"/>
    <n v="0"/>
    <s v="NA"/>
  </r>
  <r>
    <x v="2"/>
    <m/>
    <n v="37"/>
    <m/>
    <s v="Female"/>
    <s v="South"/>
    <s v="Partner"/>
    <n v="59"/>
    <n v="123"/>
    <n v="10"/>
    <n v="477.43"/>
    <n v="55843.96"/>
    <n v="0"/>
    <n v="5779"/>
    <n v="6"/>
    <n v="25.5"/>
    <n v="2"/>
    <n v="0.34"/>
    <n v="8"/>
    <s v="Quality"/>
    <n v="1"/>
    <n v="2"/>
    <n v="378.9"/>
    <n v="27"/>
    <n v="3"/>
    <s v="Debit Card"/>
    <n v="38.4"/>
    <n v="0.41360000000000002"/>
    <n v="1"/>
    <s v="Infrequent Need"/>
  </r>
  <r>
    <x v="3"/>
    <m/>
    <n v="65"/>
    <m/>
    <s v="Female"/>
    <s v="East"/>
    <s v="Organic"/>
    <n v="42"/>
    <n v="50"/>
    <n v="3"/>
    <n v="429.77"/>
    <n v="20744.02"/>
    <n v="0"/>
    <n v="2362"/>
    <n v="1"/>
    <n v="22.8"/>
    <n v="2"/>
    <n v="0.19"/>
    <n v="2"/>
    <s v="Quality"/>
    <n v="2"/>
    <n v="3"/>
    <n v="0"/>
    <n v="56"/>
    <n v="4.0999999999999996"/>
    <s v="Credit Card"/>
    <n v="30"/>
    <n v="0.35439999999999999"/>
    <n v="0"/>
    <s v="NA"/>
  </r>
  <r>
    <x v="2"/>
    <m/>
    <n v="30"/>
    <m/>
    <s v="Female"/>
    <s v="West"/>
    <s v="Social"/>
    <n v="24"/>
    <n v="22"/>
    <n v="1"/>
    <n v="506.89"/>
    <n v="12139.59"/>
    <n v="0"/>
    <n v="1515"/>
    <n v="1"/>
    <n v="18.100000000000001"/>
    <n v="0"/>
    <n v="0.49"/>
    <n v="1"/>
    <s v="App Issue"/>
    <n v="1"/>
    <n v="1"/>
    <n v="186.93"/>
    <n v="74"/>
    <n v="3.8"/>
    <s v="UPI"/>
    <n v="37.1"/>
    <n v="0.40450000000000003"/>
    <n v="0"/>
    <s v="NA"/>
  </r>
  <r>
    <x v="1"/>
    <m/>
    <n v="46"/>
    <m/>
    <s v="Male"/>
    <s v="West"/>
    <s v="App Ads"/>
    <n v="42"/>
    <n v="59"/>
    <n v="8"/>
    <n v="474.53"/>
    <n v="27216.9"/>
    <n v="0"/>
    <n v="2899"/>
    <n v="2"/>
    <n v="19.2"/>
    <n v="1"/>
    <n v="0.39"/>
    <n v="1"/>
    <s v="Quality"/>
    <n v="0"/>
    <n v="3"/>
    <n v="738.04"/>
    <n v="25"/>
    <n v="2.7"/>
    <s v="UPI"/>
    <n v="17.7"/>
    <n v="0.2752"/>
    <n v="0"/>
    <s v="NA"/>
  </r>
  <r>
    <x v="1"/>
    <m/>
    <n v="58"/>
    <m/>
    <s v="Male"/>
    <s v="Central"/>
    <s v="App Ads"/>
    <n v="51"/>
    <n v="54"/>
    <n v="6"/>
    <n v="604.21"/>
    <n v="33874.06"/>
    <n v="0"/>
    <n v="3154"/>
    <n v="1"/>
    <n v="3"/>
    <n v="3"/>
    <n v="0.53"/>
    <n v="3"/>
    <s v="Payment"/>
    <n v="1"/>
    <n v="2"/>
    <n v="247.55"/>
    <n v="95"/>
    <n v="4.4000000000000004"/>
    <s v="UPI"/>
    <n v="43.4"/>
    <n v="0.45079999999999998"/>
    <n v="1"/>
    <s v="Infrequent Need"/>
  </r>
  <r>
    <x v="0"/>
    <m/>
    <n v="21"/>
    <m/>
    <s v="Female"/>
    <s v="West"/>
    <s v="Social"/>
    <n v="2"/>
    <n v="3"/>
    <n v="1"/>
    <n v="525.99"/>
    <n v="1594.74"/>
    <n v="0"/>
    <n v="641"/>
    <n v="0"/>
    <n v="9.5"/>
    <n v="0"/>
    <n v="0.61"/>
    <n v="0"/>
    <s v="None"/>
    <n v="0"/>
    <n v="0"/>
    <n v="0"/>
    <n v="29"/>
    <n v="4.9000000000000004"/>
    <s v="Credit Card"/>
    <n v="22.2"/>
    <n v="0.30270000000000002"/>
    <n v="0"/>
    <s v="NA"/>
  </r>
  <r>
    <x v="3"/>
    <m/>
    <n v="67"/>
    <m/>
    <s v="Female"/>
    <s v="South"/>
    <s v="App Ads"/>
    <n v="12"/>
    <n v="29"/>
    <n v="4"/>
    <n v="211.01"/>
    <n v="6499.18"/>
    <n v="0"/>
    <n v="1007"/>
    <n v="1"/>
    <n v="0"/>
    <n v="1"/>
    <n v="0.13"/>
    <n v="2"/>
    <s v="App Issue"/>
    <n v="0"/>
    <n v="0"/>
    <n v="0"/>
    <n v="59"/>
    <n v="2.7"/>
    <s v="UPI"/>
    <n v="34.299999999999997"/>
    <n v="0.38429999999999997"/>
    <n v="0"/>
    <s v="NA"/>
  </r>
  <r>
    <x v="2"/>
    <m/>
    <n v="37"/>
    <m/>
    <s v="Male"/>
    <s v="South"/>
    <s v="App Ads"/>
    <n v="60"/>
    <n v="44"/>
    <n v="3"/>
    <n v="404.78"/>
    <n v="17265.22"/>
    <n v="0"/>
    <n v="2328"/>
    <n v="2"/>
    <n v="6.5"/>
    <n v="2"/>
    <n v="0.56000000000000005"/>
    <n v="2"/>
    <s v="Item Missing"/>
    <n v="2"/>
    <n v="1"/>
    <n v="756.15"/>
    <n v="44"/>
    <n v="3.7"/>
    <s v="Credit Card"/>
    <n v="21.7"/>
    <n v="0.29949999999999999"/>
    <n v="0"/>
    <s v="NA"/>
  </r>
  <r>
    <x v="1"/>
    <m/>
    <n v="44"/>
    <m/>
    <s v="Female"/>
    <s v="North"/>
    <s v="Organic"/>
    <n v="59"/>
    <n v="87"/>
    <n v="3"/>
    <n v="465.05"/>
    <n v="44269.5"/>
    <n v="0"/>
    <n v="4612"/>
    <n v="1"/>
    <n v="10.199999999999999"/>
    <n v="1"/>
    <n v="0.2"/>
    <n v="0"/>
    <s v="None"/>
    <n v="3"/>
    <n v="0"/>
    <n v="674.07"/>
    <n v="41"/>
    <n v="5"/>
    <s v="UPI"/>
    <n v="17.7"/>
    <n v="0.27479999999999999"/>
    <n v="0"/>
    <s v="NA"/>
  </r>
  <r>
    <x v="1"/>
    <m/>
    <n v="51"/>
    <m/>
    <s v="Female"/>
    <s v="South"/>
    <s v="Organic"/>
    <n v="43"/>
    <n v="152"/>
    <n v="20"/>
    <n v="399.86"/>
    <n v="55345.87"/>
    <n v="0"/>
    <n v="6708"/>
    <n v="0"/>
    <n v="12.3"/>
    <n v="5"/>
    <n v="0.51"/>
    <n v="7"/>
    <s v="Delivery Delay"/>
    <n v="3"/>
    <n v="11"/>
    <n v="1714.59"/>
    <n v="23"/>
    <n v="1.3"/>
    <s v="Debit Card"/>
    <n v="41.9"/>
    <n v="0.43959999999999999"/>
    <n v="1"/>
    <s v="Price/Discount Reliance"/>
  </r>
  <r>
    <x v="1"/>
    <m/>
    <n v="52"/>
    <m/>
    <s v="Male"/>
    <s v="North"/>
    <s v="App Ads"/>
    <n v="44"/>
    <n v="16"/>
    <n v="2"/>
    <n v="590.51"/>
    <n v="9242.84"/>
    <n v="0"/>
    <n v="979"/>
    <n v="1"/>
    <n v="16.600000000000001"/>
    <n v="0"/>
    <n v="0.19"/>
    <n v="0"/>
    <s v="None"/>
    <n v="1"/>
    <n v="1"/>
    <n v="606.02"/>
    <n v="145"/>
    <n v="4.5999999999999996"/>
    <s v="UPI"/>
    <n v="52.3"/>
    <n v="0.51749999999999996"/>
    <n v="1"/>
    <s v="Low Personalization"/>
  </r>
  <r>
    <x v="0"/>
    <m/>
    <n v="19"/>
    <m/>
    <s v="Male"/>
    <s v="South"/>
    <s v="Referral"/>
    <n v="55"/>
    <n v="50"/>
    <n v="6"/>
    <n v="503.57"/>
    <n v="24175.68"/>
    <n v="0"/>
    <n v="2700"/>
    <n v="2"/>
    <n v="13.1"/>
    <n v="2"/>
    <n v="0.14000000000000001"/>
    <n v="3"/>
    <s v="Item Missing"/>
    <n v="0"/>
    <n v="0"/>
    <n v="0"/>
    <n v="27"/>
    <n v="3.3"/>
    <s v="Credit Card"/>
    <n v="15.4"/>
    <n v="0.26129999999999998"/>
    <n v="0"/>
    <s v="NA"/>
  </r>
  <r>
    <x v="3"/>
    <m/>
    <n v="63"/>
    <m/>
    <s v="Female"/>
    <s v="West"/>
    <s v="App Ads"/>
    <n v="0"/>
    <n v="0"/>
    <n v="0"/>
    <n v="220.97"/>
    <n v="0"/>
    <n v="0"/>
    <n v="459"/>
    <n v="0"/>
    <n v="7.4"/>
    <n v="0"/>
    <n v="0.35"/>
    <n v="0"/>
    <s v="None"/>
    <n v="0"/>
    <n v="0"/>
    <n v="0"/>
    <n v="47"/>
    <n v="3.6"/>
    <s v="UPI"/>
    <n v="32"/>
    <n v="0.36830000000000002"/>
    <n v="0"/>
    <s v="NA"/>
  </r>
  <r>
    <x v="1"/>
    <m/>
    <n v="51"/>
    <m/>
    <s v="Male"/>
    <s v="West"/>
    <s v="Referral"/>
    <n v="32"/>
    <n v="17"/>
    <n v="0"/>
    <n v="404.81"/>
    <n v="7169.26"/>
    <n v="0"/>
    <n v="992"/>
    <n v="0"/>
    <n v="0"/>
    <n v="1"/>
    <n v="0.78"/>
    <n v="2"/>
    <s v="App Issue"/>
    <n v="1"/>
    <n v="1"/>
    <n v="667.92"/>
    <n v="43"/>
    <n v="4"/>
    <s v="Credit Card"/>
    <n v="25.7"/>
    <n v="0.3256"/>
    <n v="0"/>
    <s v="NA"/>
  </r>
  <r>
    <x v="3"/>
    <m/>
    <n v="70"/>
    <m/>
    <s v="Female"/>
    <s v="South"/>
    <s v="Organic"/>
    <n v="10"/>
    <n v="17"/>
    <n v="2"/>
    <n v="452.19"/>
    <n v="7122.33"/>
    <n v="0"/>
    <n v="784"/>
    <n v="0"/>
    <n v="6.7"/>
    <n v="1"/>
    <n v="0.24"/>
    <n v="2"/>
    <s v="Quality"/>
    <n v="1"/>
    <n v="1"/>
    <n v="85.35"/>
    <n v="33"/>
    <n v="4.5"/>
    <s v="Debit Card"/>
    <n v="23.7"/>
    <n v="0.31259999999999999"/>
    <n v="0"/>
    <s v="NA"/>
  </r>
  <r>
    <x v="1"/>
    <m/>
    <n v="42"/>
    <m/>
    <s v="Female"/>
    <s v="East"/>
    <s v="Social"/>
    <n v="58"/>
    <n v="182"/>
    <n v="8"/>
    <n v="353.5"/>
    <n v="70130.16"/>
    <n v="0"/>
    <n v="6685"/>
    <n v="14"/>
    <n v="15.9"/>
    <n v="10"/>
    <n v="0.19"/>
    <n v="4"/>
    <s v="Quality"/>
    <n v="5"/>
    <n v="11"/>
    <n v="4792.6499999999996"/>
    <n v="32"/>
    <n v="1.9"/>
    <s v="UPI"/>
    <n v="54.3"/>
    <n v="0.53249999999999997"/>
    <n v="1"/>
    <s v="Low Personalization"/>
  </r>
  <r>
    <x v="1"/>
    <m/>
    <n v="50"/>
    <m/>
    <s v="Male"/>
    <s v="North"/>
    <s v="Social"/>
    <n v="6"/>
    <n v="8"/>
    <n v="1"/>
    <n v="531.11"/>
    <n v="4318.83"/>
    <n v="0"/>
    <n v="831"/>
    <n v="0"/>
    <n v="0"/>
    <n v="0"/>
    <n v="0.23"/>
    <n v="2"/>
    <s v="Quality"/>
    <n v="0"/>
    <n v="0"/>
    <n v="0"/>
    <n v="14"/>
    <n v="4"/>
    <s v="UPI"/>
    <n v="18.8"/>
    <n v="0.28149999999999997"/>
    <n v="0"/>
    <s v="NA"/>
  </r>
  <r>
    <x v="1"/>
    <m/>
    <n v="41"/>
    <m/>
    <s v="Female"/>
    <s v="East"/>
    <s v="Partner"/>
    <n v="7"/>
    <n v="8"/>
    <n v="1"/>
    <n v="515.99"/>
    <n v="3912.84"/>
    <n v="0"/>
    <n v="830"/>
    <n v="0"/>
    <n v="24.6"/>
    <n v="0"/>
    <n v="0.32"/>
    <n v="0"/>
    <s v="None"/>
    <n v="0"/>
    <n v="0"/>
    <n v="0"/>
    <n v="13"/>
    <n v="4.3"/>
    <s v="UPI"/>
    <n v="15.6"/>
    <n v="0.26290000000000002"/>
    <n v="0"/>
    <s v="NA"/>
  </r>
  <r>
    <x v="3"/>
    <m/>
    <n v="65"/>
    <m/>
    <s v="Male"/>
    <s v="East"/>
    <s v="Organic"/>
    <n v="36"/>
    <n v="18"/>
    <n v="3"/>
    <n v="495.99"/>
    <n v="8824.4"/>
    <n v="0"/>
    <n v="1392"/>
    <n v="0"/>
    <n v="24.1"/>
    <n v="1"/>
    <n v="0.66"/>
    <n v="1"/>
    <s v="Payment"/>
    <n v="0"/>
    <n v="1"/>
    <n v="325.7"/>
    <n v="7"/>
    <n v="5"/>
    <s v="UPI"/>
    <n v="13"/>
    <n v="0.248"/>
    <n v="0"/>
    <s v="NA"/>
  </r>
  <r>
    <x v="3"/>
    <m/>
    <n v="62"/>
    <m/>
    <s v="Male"/>
    <s v="South"/>
    <s v="Referral"/>
    <n v="19"/>
    <n v="21"/>
    <n v="1"/>
    <n v="537.16999999999996"/>
    <n v="11967.5"/>
    <n v="1"/>
    <n v="1585"/>
    <n v="1"/>
    <n v="8.3000000000000007"/>
    <n v="1"/>
    <n v="0.41"/>
    <n v="0"/>
    <s v="None"/>
    <n v="1"/>
    <n v="1"/>
    <n v="144.65"/>
    <n v="42"/>
    <n v="3"/>
    <s v="COD"/>
    <n v="24.2"/>
    <n v="0.31569999999999998"/>
    <n v="0"/>
    <s v="NA"/>
  </r>
  <r>
    <x v="3"/>
    <m/>
    <n v="66"/>
    <m/>
    <s v="Female"/>
    <s v="South"/>
    <s v="Referral"/>
    <n v="50"/>
    <n v="80"/>
    <n v="8"/>
    <n v="610.26"/>
    <n v="49370.57"/>
    <n v="0"/>
    <n v="5104"/>
    <n v="4"/>
    <n v="15.4"/>
    <n v="3"/>
    <n v="0.36"/>
    <n v="4"/>
    <s v="Item Missing"/>
    <n v="1"/>
    <n v="2"/>
    <n v="383.49"/>
    <n v="20"/>
    <n v="2.8"/>
    <s v="UPI"/>
    <n v="24.2"/>
    <n v="0.31569999999999998"/>
    <n v="0"/>
    <s v="NA"/>
  </r>
  <r>
    <x v="1"/>
    <m/>
    <n v="44"/>
    <m/>
    <s v="Female"/>
    <s v="Central"/>
    <s v="Social"/>
    <n v="18"/>
    <n v="63"/>
    <n v="8"/>
    <n v="549.05999999999995"/>
    <n v="31741.08"/>
    <n v="0"/>
    <n v="3496"/>
    <n v="3"/>
    <n v="19.3"/>
    <n v="4"/>
    <n v="0.44"/>
    <n v="4"/>
    <s v="Delivery Delay"/>
    <n v="1"/>
    <n v="4"/>
    <n v="1201.94"/>
    <n v="40"/>
    <n v="3"/>
    <s v="UPI"/>
    <n v="39.6"/>
    <n v="0.42270000000000002"/>
    <n v="1"/>
    <s v="Infrequent Need"/>
  </r>
  <r>
    <x v="1"/>
    <m/>
    <n v="59"/>
    <m/>
    <s v="Male"/>
    <s v="East"/>
    <s v="App Ads"/>
    <n v="47"/>
    <n v="78"/>
    <n v="8"/>
    <n v="546.6"/>
    <n v="45593.120000000003"/>
    <n v="0"/>
    <n v="4140"/>
    <n v="4"/>
    <n v="24.7"/>
    <n v="1"/>
    <n v="0.48"/>
    <n v="4"/>
    <s v="App Issue"/>
    <n v="4"/>
    <n v="3"/>
    <n v="1132.72"/>
    <n v="63"/>
    <n v="4.0999999999999996"/>
    <s v="Wallet"/>
    <n v="41.3"/>
    <n v="0.43480000000000002"/>
    <n v="1"/>
    <s v="Product Unavailability"/>
  </r>
  <r>
    <x v="2"/>
    <m/>
    <n v="37"/>
    <m/>
    <s v="Female"/>
    <s v="East"/>
    <s v="Social"/>
    <n v="23"/>
    <n v="39"/>
    <n v="5"/>
    <n v="447.69"/>
    <n v="16863.75"/>
    <n v="0"/>
    <n v="2243"/>
    <n v="1"/>
    <n v="30"/>
    <n v="1"/>
    <n v="0.08"/>
    <n v="2"/>
    <s v="Item Missing"/>
    <n v="1"/>
    <n v="2"/>
    <n v="463.6"/>
    <n v="28"/>
    <n v="3.2"/>
    <s v="UPI"/>
    <n v="22.1"/>
    <n v="0.30209999999999998"/>
    <n v="0"/>
    <s v="NA"/>
  </r>
  <r>
    <x v="1"/>
    <m/>
    <n v="42"/>
    <m/>
    <s v="Female"/>
    <s v="North"/>
    <s v="Social"/>
    <n v="35"/>
    <n v="62"/>
    <n v="7"/>
    <n v="380.35"/>
    <n v="23373.46"/>
    <n v="1"/>
    <n v="2807"/>
    <n v="3"/>
    <n v="28.6"/>
    <n v="2"/>
    <n v="0.17"/>
    <n v="3"/>
    <s v="Delivery Delay"/>
    <n v="2"/>
    <n v="4"/>
    <n v="1382.64"/>
    <n v="10"/>
    <n v="3.4"/>
    <s v="Wallet"/>
    <n v="25.9"/>
    <n v="0.3266"/>
    <n v="0"/>
    <s v="NA"/>
  </r>
  <r>
    <x v="1"/>
    <m/>
    <n v="58"/>
    <m/>
    <s v="Female"/>
    <s v="North"/>
    <s v="Organic"/>
    <n v="59"/>
    <n v="65"/>
    <n v="3"/>
    <n v="695.47"/>
    <n v="46691.81"/>
    <n v="0"/>
    <n v="4900"/>
    <n v="5"/>
    <n v="21.6"/>
    <n v="1"/>
    <n v="0.33"/>
    <n v="1"/>
    <s v="Delivery Delay"/>
    <n v="3"/>
    <n v="3"/>
    <n v="1861.13"/>
    <n v="48"/>
    <n v="3.4"/>
    <s v="UPI"/>
    <n v="33.4"/>
    <n v="0.37819999999999998"/>
    <n v="0"/>
    <s v="NA"/>
  </r>
  <r>
    <x v="0"/>
    <m/>
    <n v="22"/>
    <m/>
    <s v="Female"/>
    <s v="South"/>
    <s v="App Ads"/>
    <n v="37"/>
    <n v="3"/>
    <n v="0"/>
    <n v="499.67"/>
    <n v="1634.38"/>
    <n v="0"/>
    <n v="99"/>
    <n v="0"/>
    <n v="5.7"/>
    <n v="0"/>
    <n v="0.35"/>
    <n v="2"/>
    <s v="Quality"/>
    <n v="0"/>
    <n v="0"/>
    <n v="0"/>
    <n v="8"/>
    <n v="5"/>
    <s v="UPI"/>
    <n v="8.1"/>
    <n v="0.2215"/>
    <n v="0"/>
    <s v="NA"/>
  </r>
  <r>
    <x v="1"/>
    <m/>
    <n v="55"/>
    <m/>
    <s v="Male"/>
    <s v="Central"/>
    <s v="App Ads"/>
    <n v="11"/>
    <n v="32"/>
    <n v="4"/>
    <n v="334.23"/>
    <n v="10672.58"/>
    <n v="0"/>
    <n v="1187"/>
    <n v="2"/>
    <n v="21.7"/>
    <n v="0"/>
    <n v="0.24"/>
    <n v="2"/>
    <s v="Quality"/>
    <n v="0"/>
    <n v="2"/>
    <n v="338.62"/>
    <n v="52"/>
    <n v="5"/>
    <s v="COD"/>
    <n v="35.4"/>
    <n v="0.39229999999999998"/>
    <n v="0"/>
    <s v="NA"/>
  </r>
  <r>
    <x v="0"/>
    <m/>
    <n v="18"/>
    <m/>
    <s v="Male"/>
    <s v="North"/>
    <s v="App Ads"/>
    <n v="57"/>
    <n v="130"/>
    <n v="20"/>
    <n v="440.66"/>
    <n v="57621.43"/>
    <n v="0"/>
    <n v="5677"/>
    <n v="6"/>
    <n v="18.100000000000001"/>
    <n v="7"/>
    <n v="0.53"/>
    <n v="3"/>
    <s v="App Issue"/>
    <n v="2"/>
    <n v="0"/>
    <n v="179.61"/>
    <n v="26"/>
    <n v="5"/>
    <s v="Debit Card"/>
    <n v="33.1"/>
    <n v="0.37590000000000001"/>
    <n v="0"/>
    <s v="NA"/>
  </r>
  <r>
    <x v="1"/>
    <m/>
    <n v="48"/>
    <m/>
    <s v="Female"/>
    <s v="South"/>
    <s v="Partner"/>
    <n v="57"/>
    <n v="153"/>
    <n v="4"/>
    <n v="408.06"/>
    <n v="58614.35"/>
    <n v="0"/>
    <n v="6975"/>
    <n v="1"/>
    <n v="8.4"/>
    <n v="1"/>
    <n v="0.37"/>
    <n v="7"/>
    <s v="Quality"/>
    <n v="3"/>
    <n v="8"/>
    <n v="1920.86"/>
    <n v="37"/>
    <n v="4.0999999999999996"/>
    <s v="Debit Card"/>
    <n v="29.5"/>
    <n v="0.35110000000000002"/>
    <n v="0"/>
    <s v="NA"/>
  </r>
  <r>
    <x v="1"/>
    <m/>
    <n v="43"/>
    <m/>
    <s v="Male"/>
    <s v="Central"/>
    <s v="Organic"/>
    <n v="27"/>
    <n v="54"/>
    <n v="4"/>
    <n v="549.30999999999995"/>
    <n v="32497.45"/>
    <n v="0"/>
    <n v="3054"/>
    <n v="3"/>
    <n v="0"/>
    <n v="3"/>
    <n v="0.61"/>
    <n v="3"/>
    <s v="Quality"/>
    <n v="0"/>
    <n v="2"/>
    <n v="238.17"/>
    <n v="90"/>
    <n v="2.4"/>
    <s v="UPI"/>
    <n v="50.3"/>
    <n v="0.50219999999999998"/>
    <n v="1"/>
    <s v="Product Unavailability"/>
  </r>
  <r>
    <x v="1"/>
    <m/>
    <n v="42"/>
    <m/>
    <s v="Female"/>
    <s v="East"/>
    <s v="Social"/>
    <n v="23"/>
    <n v="63"/>
    <n v="4"/>
    <n v="412.41"/>
    <n v="23717.69"/>
    <n v="0"/>
    <n v="2571"/>
    <n v="4"/>
    <n v="1.4"/>
    <n v="3"/>
    <n v="0.31"/>
    <n v="4"/>
    <s v="Delivery Delay"/>
    <n v="1"/>
    <n v="1"/>
    <n v="539.53"/>
    <n v="16"/>
    <n v="3.7"/>
    <s v="Credit Card"/>
    <n v="26.1"/>
    <n v="0.32790000000000002"/>
    <n v="0"/>
    <s v="NA"/>
  </r>
  <r>
    <x v="1"/>
    <m/>
    <n v="44"/>
    <m/>
    <s v="Male"/>
    <s v="South"/>
    <s v="Organic"/>
    <n v="45"/>
    <n v="25"/>
    <n v="5"/>
    <n v="265.07"/>
    <n v="7055.59"/>
    <n v="0"/>
    <n v="1000"/>
    <n v="1"/>
    <n v="26.1"/>
    <n v="1"/>
    <n v="0.2"/>
    <n v="1"/>
    <s v="Quality"/>
    <n v="0"/>
    <n v="0"/>
    <n v="0"/>
    <n v="36"/>
    <n v="4"/>
    <s v="UPI"/>
    <n v="15.7"/>
    <n v="0.26300000000000001"/>
    <n v="0"/>
    <s v="NA"/>
  </r>
  <r>
    <x v="1"/>
    <m/>
    <n v="44"/>
    <m/>
    <s v="Male"/>
    <s v="West"/>
    <s v="App Ads"/>
    <n v="33"/>
    <n v="61"/>
    <n v="5"/>
    <n v="520.24"/>
    <n v="32851.1"/>
    <n v="0"/>
    <n v="3501"/>
    <n v="2"/>
    <n v="14.3"/>
    <n v="1"/>
    <n v="0.53"/>
    <n v="4"/>
    <s v="Payment"/>
    <n v="2"/>
    <n v="3"/>
    <n v="712.18"/>
    <n v="69"/>
    <n v="3"/>
    <s v="UPI"/>
    <n v="45"/>
    <n v="0.46260000000000001"/>
    <n v="1"/>
    <s v="Frequent SLA Breaches"/>
  </r>
  <r>
    <x v="2"/>
    <m/>
    <n v="39"/>
    <m/>
    <s v="Male"/>
    <s v="East"/>
    <s v="Organic"/>
    <n v="5"/>
    <n v="11"/>
    <n v="1"/>
    <n v="385.95"/>
    <n v="3832.06"/>
    <n v="0"/>
    <n v="659"/>
    <n v="0"/>
    <n v="6.6"/>
    <n v="1"/>
    <n v="0.17"/>
    <n v="2"/>
    <s v="Delivery Delay"/>
    <n v="1"/>
    <n v="0"/>
    <n v="259.7"/>
    <n v="49"/>
    <n v="2.4"/>
    <s v="UPI"/>
    <n v="30.8"/>
    <n v="0.36020000000000002"/>
    <n v="0"/>
    <s v="NA"/>
  </r>
  <r>
    <x v="1"/>
    <m/>
    <n v="41"/>
    <m/>
    <s v="Male"/>
    <s v="Central"/>
    <s v="App Ads"/>
    <n v="20"/>
    <n v="57"/>
    <n v="9"/>
    <n v="173.18"/>
    <n v="9120.09"/>
    <n v="0"/>
    <n v="1430"/>
    <n v="4"/>
    <n v="8.4"/>
    <n v="1"/>
    <n v="0.45"/>
    <n v="4"/>
    <s v="Item Missing"/>
    <n v="3"/>
    <n v="4"/>
    <n v="1072.75"/>
    <n v="24"/>
    <n v="3.1"/>
    <s v="UPI"/>
    <n v="34.1"/>
    <n v="0.38269999999999998"/>
    <n v="0"/>
    <s v="NA"/>
  </r>
  <r>
    <x v="1"/>
    <m/>
    <n v="48"/>
    <m/>
    <s v="Male"/>
    <s v="North"/>
    <s v="App Ads"/>
    <n v="5"/>
    <n v="11"/>
    <n v="0"/>
    <n v="558.75"/>
    <n v="5876.86"/>
    <n v="0"/>
    <n v="942"/>
    <n v="0"/>
    <n v="9.5"/>
    <n v="0"/>
    <n v="0.59"/>
    <n v="0"/>
    <s v="None"/>
    <n v="0"/>
    <n v="0"/>
    <n v="0"/>
    <n v="86"/>
    <n v="4.7"/>
    <s v="UPI"/>
    <n v="38.200000000000003"/>
    <n v="0.41210000000000002"/>
    <n v="1"/>
    <s v="Switched to Competitor"/>
  </r>
  <r>
    <x v="1"/>
    <m/>
    <n v="58"/>
    <m/>
    <s v="Female"/>
    <s v="West"/>
    <s v="App Ads"/>
    <n v="17"/>
    <n v="36"/>
    <n v="3"/>
    <n v="292.52999999999997"/>
    <n v="10262.33"/>
    <n v="0"/>
    <n v="1114"/>
    <n v="2"/>
    <n v="4.5"/>
    <n v="1"/>
    <n v="0.16"/>
    <n v="3"/>
    <s v="Quality"/>
    <n v="1"/>
    <n v="2"/>
    <n v="762.1"/>
    <n v="37"/>
    <n v="3.1"/>
    <s v="UPI"/>
    <n v="34.1"/>
    <n v="0.38269999999999998"/>
    <n v="0"/>
    <s v="NA"/>
  </r>
  <r>
    <x v="1"/>
    <m/>
    <n v="47"/>
    <m/>
    <s v="Female"/>
    <s v="South"/>
    <s v="Partner"/>
    <n v="10"/>
    <n v="20"/>
    <n v="4"/>
    <n v="331.32"/>
    <n v="6304.19"/>
    <n v="1"/>
    <n v="796"/>
    <n v="1"/>
    <n v="16.399999999999999"/>
    <n v="1"/>
    <n v="0.4"/>
    <n v="0"/>
    <s v="None"/>
    <n v="0"/>
    <n v="1"/>
    <n v="131.5"/>
    <n v="34"/>
    <n v="4.7"/>
    <s v="UPI"/>
    <n v="22.4"/>
    <n v="0.30420000000000003"/>
    <n v="0"/>
    <s v="NA"/>
  </r>
  <r>
    <x v="1"/>
    <m/>
    <n v="52"/>
    <m/>
    <s v="Male"/>
    <s v="West"/>
    <s v="App Ads"/>
    <n v="59"/>
    <n v="36"/>
    <n v="5"/>
    <n v="459.63"/>
    <n v="17910.03"/>
    <n v="0"/>
    <n v="1882"/>
    <n v="1"/>
    <n v="1.7"/>
    <n v="2"/>
    <n v="0.09"/>
    <n v="1"/>
    <s v="Item Missing"/>
    <n v="1"/>
    <n v="0"/>
    <n v="280.54000000000002"/>
    <n v="4"/>
    <n v="4.4000000000000004"/>
    <s v="UPI"/>
    <n v="6.3"/>
    <n v="0.2122"/>
    <n v="0"/>
    <s v="NA"/>
  </r>
  <r>
    <x v="3"/>
    <m/>
    <n v="62"/>
    <m/>
    <s v="Male"/>
    <s v="West"/>
    <s v="Organic"/>
    <n v="58"/>
    <n v="77"/>
    <n v="8"/>
    <n v="466.83"/>
    <n v="35416.339999999997"/>
    <n v="0"/>
    <n v="3966"/>
    <n v="5"/>
    <n v="12.3"/>
    <n v="4"/>
    <n v="0.41"/>
    <n v="6"/>
    <s v="Quality"/>
    <n v="5"/>
    <n v="5"/>
    <n v="2788.7"/>
    <n v="82"/>
    <n v="2.8"/>
    <s v="UPI"/>
    <n v="51.2"/>
    <n v="0.50860000000000005"/>
    <n v="1"/>
    <s v="Price/Discount Reliance"/>
  </r>
  <r>
    <x v="3"/>
    <m/>
    <n v="70"/>
    <m/>
    <s v="Female"/>
    <s v="West"/>
    <s v="Referral"/>
    <n v="1"/>
    <n v="1"/>
    <n v="0"/>
    <n v="384.86"/>
    <n v="375.46"/>
    <n v="0"/>
    <n v="456"/>
    <n v="0"/>
    <n v="0"/>
    <n v="0"/>
    <n v="0.57999999999999996"/>
    <n v="2"/>
    <s v="Item Missing"/>
    <n v="0"/>
    <n v="0"/>
    <n v="0"/>
    <n v="30"/>
    <n v="2.7"/>
    <s v="UPI"/>
    <n v="25.9"/>
    <n v="0.32690000000000002"/>
    <n v="0"/>
    <s v="NA"/>
  </r>
  <r>
    <x v="0"/>
    <m/>
    <n v="23"/>
    <m/>
    <s v="Male"/>
    <s v="Central"/>
    <s v="Referral"/>
    <n v="46"/>
    <n v="113"/>
    <n v="15"/>
    <n v="493.82"/>
    <n v="56303.17"/>
    <n v="0"/>
    <n v="5921"/>
    <n v="8"/>
    <n v="8.1"/>
    <n v="1"/>
    <n v="0.39"/>
    <n v="4"/>
    <s v="Quality"/>
    <n v="0"/>
    <n v="8"/>
    <n v="1161.6199999999999"/>
    <n v="41"/>
    <n v="4"/>
    <s v="UPI"/>
    <n v="36.1"/>
    <n v="0.3972"/>
    <n v="0"/>
    <s v="NA"/>
  </r>
  <r>
    <x v="1"/>
    <m/>
    <n v="55"/>
    <m/>
    <s v="Female"/>
    <s v="West"/>
    <s v="Referral"/>
    <n v="49"/>
    <n v="108"/>
    <n v="7"/>
    <n v="550.55999999999995"/>
    <n v="62300.62"/>
    <n v="0"/>
    <n v="5909"/>
    <n v="5"/>
    <n v="9.8000000000000007"/>
    <n v="3"/>
    <n v="0.26"/>
    <n v="1"/>
    <s v="Quality"/>
    <n v="2"/>
    <n v="6"/>
    <n v="1436.87"/>
    <n v="57"/>
    <n v="4.4000000000000004"/>
    <s v="UPI"/>
    <n v="37"/>
    <n v="0.40339999999999998"/>
    <n v="0"/>
    <s v="NA"/>
  </r>
  <r>
    <x v="2"/>
    <m/>
    <n v="29"/>
    <m/>
    <s v="Female"/>
    <s v="North"/>
    <s v="Organic"/>
    <n v="55"/>
    <n v="165"/>
    <n v="20"/>
    <n v="339.54"/>
    <n v="61322.3"/>
    <n v="0"/>
    <n v="5678"/>
    <n v="9"/>
    <n v="15.6"/>
    <n v="4"/>
    <n v="0.41"/>
    <n v="6"/>
    <s v="App Issue"/>
    <n v="7"/>
    <n v="3"/>
    <n v="2374.7600000000002"/>
    <n v="18"/>
    <n v="3.9"/>
    <s v="UPI"/>
    <n v="40.1"/>
    <n v="0.42630000000000001"/>
    <n v="1"/>
    <s v="Low Personalization"/>
  </r>
  <r>
    <x v="2"/>
    <m/>
    <n v="28"/>
    <m/>
    <s v="Female"/>
    <s v="North"/>
    <s v="Organic"/>
    <n v="54"/>
    <n v="118"/>
    <n v="10"/>
    <n v="458.68"/>
    <n v="58523.66"/>
    <n v="0"/>
    <n v="5271"/>
    <n v="2"/>
    <n v="20.6"/>
    <n v="2"/>
    <n v="0.53"/>
    <n v="2"/>
    <s v="Payment"/>
    <n v="5"/>
    <n v="7"/>
    <n v="4533.59"/>
    <n v="65"/>
    <n v="3.5"/>
    <s v="UPI"/>
    <n v="38.4"/>
    <n v="0.41389999999999999"/>
    <n v="1"/>
    <s v="Low Personalization"/>
  </r>
  <r>
    <x v="1"/>
    <m/>
    <n v="60"/>
    <m/>
    <s v="Female"/>
    <s v="South"/>
    <s v="Social"/>
    <n v="20"/>
    <n v="33"/>
    <n v="3"/>
    <n v="465.64"/>
    <n v="15170.05"/>
    <n v="0"/>
    <n v="1737"/>
    <n v="2"/>
    <n v="4.5999999999999996"/>
    <n v="1"/>
    <n v="0.23"/>
    <n v="1"/>
    <s v="Delivery Delay"/>
    <n v="2"/>
    <n v="1"/>
    <n v="1257.46"/>
    <n v="6"/>
    <n v="4.0999999999999996"/>
    <s v="Credit Card"/>
    <n v="15.3"/>
    <n v="0.26100000000000001"/>
    <n v="0"/>
    <s v="NA"/>
  </r>
  <r>
    <x v="0"/>
    <m/>
    <n v="21"/>
    <m/>
    <s v="Female"/>
    <s v="East"/>
    <s v="Partner"/>
    <n v="29"/>
    <n v="82"/>
    <n v="3"/>
    <n v="593.54999999999995"/>
    <n v="51130.54"/>
    <n v="0"/>
    <n v="5203"/>
    <n v="3"/>
    <n v="25.4"/>
    <n v="3"/>
    <n v="0.44"/>
    <n v="1"/>
    <s v="App Issue"/>
    <n v="3"/>
    <n v="4"/>
    <n v="1316.1"/>
    <n v="13"/>
    <n v="3.4"/>
    <s v="UPI"/>
    <n v="26"/>
    <n v="0.32750000000000001"/>
    <n v="0"/>
    <s v="NA"/>
  </r>
  <r>
    <x v="3"/>
    <m/>
    <n v="62"/>
    <m/>
    <s v="Female"/>
    <s v="South"/>
    <s v="Organic"/>
    <n v="10"/>
    <n v="8"/>
    <n v="1"/>
    <n v="475.3"/>
    <n v="3992.53"/>
    <n v="0"/>
    <n v="503"/>
    <n v="0"/>
    <n v="11.7"/>
    <n v="0"/>
    <n v="0.12"/>
    <n v="1"/>
    <s v="App Issue"/>
    <n v="0"/>
    <n v="0"/>
    <n v="0"/>
    <n v="28"/>
    <n v="3.5"/>
    <s v="COD"/>
    <n v="20.3"/>
    <n v="0.2908"/>
    <n v="0"/>
    <s v="NA"/>
  </r>
  <r>
    <x v="1"/>
    <m/>
    <n v="58"/>
    <m/>
    <s v="Female"/>
    <s v="West"/>
    <s v="Social"/>
    <n v="52"/>
    <n v="81"/>
    <n v="10"/>
    <n v="228.53"/>
    <n v="17762.88"/>
    <n v="0"/>
    <n v="2009"/>
    <n v="3"/>
    <n v="16.8"/>
    <n v="3"/>
    <n v="0.46"/>
    <n v="3"/>
    <s v="Payment"/>
    <n v="3"/>
    <n v="5"/>
    <n v="1395.2"/>
    <n v="36"/>
    <n v="3.7"/>
    <s v="Credit Card"/>
    <n v="30.4"/>
    <n v="0.35680000000000001"/>
    <n v="0"/>
    <s v="NA"/>
  </r>
  <r>
    <x v="3"/>
    <m/>
    <n v="70"/>
    <m/>
    <s v="Male"/>
    <s v="West"/>
    <s v="Organic"/>
    <n v="3"/>
    <n v="3"/>
    <n v="0"/>
    <n v="726.59"/>
    <n v="2021.91"/>
    <n v="1"/>
    <n v="554"/>
    <n v="0"/>
    <n v="2.9"/>
    <n v="0"/>
    <n v="0.55000000000000004"/>
    <n v="0"/>
    <s v="None"/>
    <n v="0"/>
    <n v="0"/>
    <n v="0"/>
    <n v="42"/>
    <n v="4"/>
    <s v="Credit Card"/>
    <n v="24.7"/>
    <n v="0.31909999999999999"/>
    <n v="0"/>
    <s v="NA"/>
  </r>
  <r>
    <x v="1"/>
    <m/>
    <n v="53"/>
    <m/>
    <s v="Male"/>
    <s v="Central"/>
    <s v="App Ads"/>
    <n v="30"/>
    <n v="27"/>
    <n v="4"/>
    <n v="462.63"/>
    <n v="12404.43"/>
    <n v="0"/>
    <n v="1399"/>
    <n v="1"/>
    <n v="6"/>
    <n v="1"/>
    <n v="0.08"/>
    <n v="1"/>
    <s v="App Issue"/>
    <n v="0"/>
    <n v="1"/>
    <n v="166.73"/>
    <n v="33"/>
    <n v="4.9000000000000004"/>
    <s v="UPI"/>
    <n v="16.3"/>
    <n v="0.26679999999999998"/>
    <n v="0"/>
    <s v="NA"/>
  </r>
  <r>
    <x v="3"/>
    <m/>
    <n v="64"/>
    <m/>
    <s v="Male"/>
    <s v="South"/>
    <s v="Organic"/>
    <n v="26"/>
    <n v="24"/>
    <n v="2"/>
    <n v="479.79"/>
    <n v="12020.94"/>
    <n v="0"/>
    <n v="1575"/>
    <n v="1"/>
    <n v="16.399999999999999"/>
    <n v="1"/>
    <n v="0.36"/>
    <n v="2"/>
    <s v="Delivery Delay"/>
    <n v="0"/>
    <n v="1"/>
    <n v="111.67"/>
    <n v="26"/>
    <n v="4.3"/>
    <s v="UPI"/>
    <n v="27.4"/>
    <n v="0.3367"/>
    <n v="0"/>
    <s v="NA"/>
  </r>
  <r>
    <x v="0"/>
    <m/>
    <n v="24"/>
    <m/>
    <s v="Male"/>
    <s v="West"/>
    <s v="Referral"/>
    <n v="20"/>
    <n v="25"/>
    <n v="3"/>
    <n v="436.21"/>
    <n v="11963.47"/>
    <n v="0"/>
    <n v="1241"/>
    <n v="1"/>
    <n v="1.7"/>
    <n v="1"/>
    <n v="0.3"/>
    <n v="3"/>
    <s v="App Issue"/>
    <n v="1"/>
    <n v="0"/>
    <n v="207.59"/>
    <n v="45"/>
    <n v="3.8"/>
    <s v="UPI"/>
    <n v="30.3"/>
    <n v="0.35620000000000002"/>
    <n v="0"/>
    <s v="NA"/>
  </r>
  <r>
    <x v="3"/>
    <m/>
    <n v="65"/>
    <m/>
    <s v="Female"/>
    <s v="West"/>
    <s v="App Ads"/>
    <n v="59"/>
    <n v="115"/>
    <n v="7"/>
    <n v="481.7"/>
    <n v="59422.91"/>
    <n v="0"/>
    <n v="5146"/>
    <n v="2"/>
    <n v="28"/>
    <n v="3"/>
    <n v="0.52"/>
    <n v="6"/>
    <s v="Quality"/>
    <n v="6"/>
    <n v="1"/>
    <n v="178.34"/>
    <n v="46"/>
    <n v="4"/>
    <s v="Debit Card"/>
    <n v="35.6"/>
    <n v="0.39379999999999998"/>
    <n v="0"/>
    <s v="NA"/>
  </r>
  <r>
    <x v="2"/>
    <m/>
    <n v="26"/>
    <m/>
    <s v="Male"/>
    <s v="Central"/>
    <s v="App Ads"/>
    <n v="28"/>
    <n v="43"/>
    <n v="8"/>
    <n v="499.98"/>
    <n v="21032.52"/>
    <n v="1"/>
    <n v="2360"/>
    <n v="3"/>
    <n v="11"/>
    <n v="2"/>
    <n v="0.24"/>
    <n v="4"/>
    <s v="Payment"/>
    <n v="2"/>
    <n v="1"/>
    <n v="136"/>
    <n v="29"/>
    <n v="3.1"/>
    <s v="UPI"/>
    <n v="31.6"/>
    <n v="0.36509999999999998"/>
    <n v="0"/>
    <s v="NA"/>
  </r>
  <r>
    <x v="2"/>
    <m/>
    <n v="34"/>
    <m/>
    <s v="Male"/>
    <s v="West"/>
    <s v="App Ads"/>
    <n v="2"/>
    <n v="4"/>
    <n v="1"/>
    <n v="541.55999999999995"/>
    <n v="2116.5300000000002"/>
    <n v="0"/>
    <n v="631"/>
    <n v="0"/>
    <n v="11"/>
    <n v="0"/>
    <n v="0.57999999999999996"/>
    <n v="1"/>
    <s v="Delivery Delay"/>
    <n v="0"/>
    <n v="0"/>
    <n v="0"/>
    <n v="8"/>
    <n v="4.5"/>
    <s v="UPI"/>
    <n v="16.8"/>
    <n v="0.2697"/>
    <n v="0"/>
    <s v="NA"/>
  </r>
  <r>
    <x v="0"/>
    <m/>
    <n v="24"/>
    <m/>
    <s v="Male"/>
    <s v="South"/>
    <s v="Social"/>
    <n v="51"/>
    <n v="101"/>
    <n v="7"/>
    <n v="430.23"/>
    <n v="45629.81"/>
    <n v="0"/>
    <n v="4277"/>
    <n v="8"/>
    <n v="20"/>
    <n v="6"/>
    <n v="0.44"/>
    <n v="3"/>
    <s v="Item Missing"/>
    <n v="4"/>
    <n v="8"/>
    <n v="2030.4"/>
    <n v="34"/>
    <n v="3.6"/>
    <s v="UPI"/>
    <n v="40.700000000000003"/>
    <n v="0.4304"/>
    <n v="1"/>
    <s v="Frequent SLA Breaches"/>
  </r>
  <r>
    <x v="2"/>
    <m/>
    <n v="39"/>
    <m/>
    <s v="Female"/>
    <s v="North"/>
    <s v="Organic"/>
    <n v="56"/>
    <n v="3"/>
    <n v="0"/>
    <n v="162.05000000000001"/>
    <n v="468.33"/>
    <n v="0"/>
    <n v="5"/>
    <n v="0"/>
    <n v="15.3"/>
    <n v="0"/>
    <n v="0.1"/>
    <n v="1"/>
    <s v="Delivery Delay"/>
    <n v="0"/>
    <n v="0"/>
    <n v="0"/>
    <n v="93"/>
    <n v="3.9"/>
    <s v="Credit Card"/>
    <n v="30.5"/>
    <n v="0.3579"/>
    <n v="0"/>
    <s v="NA"/>
  </r>
  <r>
    <x v="1"/>
    <m/>
    <n v="57"/>
    <m/>
    <s v="Female"/>
    <s v="Central"/>
    <s v="App Ads"/>
    <n v="21"/>
    <n v="40"/>
    <n v="2"/>
    <n v="395.85"/>
    <n v="14776.91"/>
    <n v="0"/>
    <n v="2018"/>
    <n v="1"/>
    <n v="23.8"/>
    <n v="1"/>
    <n v="0.27"/>
    <n v="4"/>
    <s v="Item Missing"/>
    <n v="2"/>
    <n v="2"/>
    <n v="624.04999999999995"/>
    <n v="52"/>
    <n v="3.8"/>
    <s v="Credit Card"/>
    <n v="39.200000000000003"/>
    <n v="0.41949999999999998"/>
    <n v="1"/>
    <s v="Price/Discount Reliance"/>
  </r>
  <r>
    <x v="2"/>
    <m/>
    <n v="32"/>
    <m/>
    <s v="Female"/>
    <s v="West"/>
    <s v="Organic"/>
    <n v="16"/>
    <n v="19"/>
    <n v="1"/>
    <n v="422.74"/>
    <n v="8089.03"/>
    <n v="0"/>
    <n v="1299"/>
    <n v="1"/>
    <n v="21.8"/>
    <n v="1"/>
    <n v="0.23"/>
    <n v="2"/>
    <s v="Delivery Delay"/>
    <n v="1"/>
    <n v="1"/>
    <n v="712.1"/>
    <n v="36"/>
    <n v="3.6"/>
    <s v="Debit Card"/>
    <n v="26.7"/>
    <n v="0.33229999999999998"/>
    <n v="0"/>
    <s v="NA"/>
  </r>
  <r>
    <x v="3"/>
    <m/>
    <n v="61"/>
    <m/>
    <s v="Male"/>
    <s v="West"/>
    <s v="Organic"/>
    <n v="42"/>
    <n v="20"/>
    <n v="3"/>
    <n v="365.85"/>
    <n v="7152.21"/>
    <n v="0"/>
    <n v="984"/>
    <n v="1"/>
    <n v="6.7"/>
    <n v="1"/>
    <n v="0.34"/>
    <n v="0"/>
    <s v="None"/>
    <n v="1"/>
    <n v="1"/>
    <n v="536.09"/>
    <n v="11"/>
    <n v="4.9000000000000004"/>
    <s v="Debit Card"/>
    <n v="15"/>
    <n v="0.25900000000000001"/>
    <n v="0"/>
    <s v="NA"/>
  </r>
  <r>
    <x v="1"/>
    <m/>
    <n v="50"/>
    <m/>
    <s v="Male"/>
    <s v="West"/>
    <s v="Referral"/>
    <n v="3"/>
    <n v="6"/>
    <n v="0"/>
    <n v="317.93"/>
    <n v="1816.87"/>
    <n v="0"/>
    <n v="653"/>
    <n v="0"/>
    <n v="21"/>
    <n v="0"/>
    <n v="0.54"/>
    <n v="2"/>
    <s v="App Issue"/>
    <n v="0"/>
    <n v="0"/>
    <n v="0"/>
    <n v="73"/>
    <n v="2.9"/>
    <s v="UPI"/>
    <n v="41.9"/>
    <n v="0.43919999999999998"/>
    <n v="1"/>
    <s v="Product Unavailability"/>
  </r>
  <r>
    <x v="1"/>
    <m/>
    <n v="51"/>
    <m/>
    <s v="Female"/>
    <s v="West"/>
    <s v="Organic"/>
    <n v="39"/>
    <n v="72"/>
    <n v="5"/>
    <n v="390.55"/>
    <n v="27127.49"/>
    <n v="0"/>
    <n v="2624"/>
    <n v="1"/>
    <n v="0"/>
    <n v="3"/>
    <n v="0.06"/>
    <n v="4"/>
    <s v="Payment"/>
    <n v="1"/>
    <n v="4"/>
    <n v="1239.5"/>
    <n v="24"/>
    <n v="3.5"/>
    <s v="Wallet"/>
    <n v="21.6"/>
    <n v="0.29909999999999998"/>
    <n v="0"/>
    <s v="NA"/>
  </r>
  <r>
    <x v="3"/>
    <m/>
    <n v="67"/>
    <m/>
    <s v="Female"/>
    <s v="West"/>
    <s v="Social"/>
    <n v="10"/>
    <n v="19"/>
    <n v="2"/>
    <n v="550.79"/>
    <n v="10809.05"/>
    <n v="0"/>
    <n v="1059"/>
    <n v="1"/>
    <n v="4"/>
    <n v="0"/>
    <n v="0.43"/>
    <n v="0"/>
    <s v="None"/>
    <n v="1"/>
    <n v="0"/>
    <n v="160.91"/>
    <n v="59"/>
    <n v="5"/>
    <s v="Debit Card"/>
    <n v="32"/>
    <n v="0.36830000000000002"/>
    <n v="0"/>
    <s v="NA"/>
  </r>
  <r>
    <x v="2"/>
    <m/>
    <n v="40"/>
    <m/>
    <s v="Female"/>
    <s v="Central"/>
    <s v="App Ads"/>
    <n v="13"/>
    <n v="31"/>
    <n v="1"/>
    <n v="485.79"/>
    <n v="14557.8"/>
    <n v="0"/>
    <n v="1832"/>
    <n v="2"/>
    <n v="15.8"/>
    <n v="1"/>
    <n v="0.39"/>
    <n v="3"/>
    <s v="App Issue"/>
    <n v="0"/>
    <n v="1"/>
    <n v="354.41"/>
    <n v="6"/>
    <n v="3.8"/>
    <s v="Debit Card"/>
    <n v="23.2"/>
    <n v="0.30940000000000001"/>
    <n v="0"/>
    <s v="NA"/>
  </r>
  <r>
    <x v="2"/>
    <m/>
    <n v="36"/>
    <m/>
    <s v="Female"/>
    <s v="Central"/>
    <s v="App Ads"/>
    <n v="6"/>
    <n v="8"/>
    <n v="1"/>
    <n v="285.55"/>
    <n v="2331.61"/>
    <n v="0"/>
    <n v="689"/>
    <n v="1"/>
    <n v="27.7"/>
    <n v="0"/>
    <n v="0.85"/>
    <n v="0"/>
    <s v="None"/>
    <n v="0"/>
    <n v="1"/>
    <n v="182.23"/>
    <n v="59"/>
    <n v="3.4"/>
    <s v="Wallet"/>
    <n v="40.200000000000003"/>
    <n v="0.42709999999999998"/>
    <n v="1"/>
    <s v="High Delivery Delays"/>
  </r>
  <r>
    <x v="3"/>
    <m/>
    <n v="70"/>
    <m/>
    <s v="Male"/>
    <s v="South"/>
    <s v="Organic"/>
    <n v="38"/>
    <n v="38"/>
    <n v="6"/>
    <n v="237.57"/>
    <n v="8254.77"/>
    <n v="0"/>
    <n v="1399"/>
    <n v="1"/>
    <n v="2.6"/>
    <n v="2"/>
    <n v="0.16"/>
    <n v="0"/>
    <s v="None"/>
    <n v="2"/>
    <n v="1"/>
    <n v="513.71"/>
    <n v="55"/>
    <n v="5"/>
    <s v="Debit Card"/>
    <n v="26.3"/>
    <n v="0.32950000000000002"/>
    <n v="0"/>
    <s v="NA"/>
  </r>
  <r>
    <x v="1"/>
    <m/>
    <n v="47"/>
    <m/>
    <s v="Female"/>
    <s v="North"/>
    <s v="Organic"/>
    <n v="41"/>
    <n v="72"/>
    <n v="12"/>
    <n v="235.96"/>
    <n v="17048.400000000001"/>
    <n v="0"/>
    <n v="1832"/>
    <n v="5"/>
    <n v="10.5"/>
    <n v="0"/>
    <n v="0.2"/>
    <n v="4"/>
    <s v="Delivery Delay"/>
    <n v="2"/>
    <n v="4"/>
    <n v="930.88"/>
    <n v="53"/>
    <n v="3"/>
    <s v="Wallet"/>
    <n v="36"/>
    <n v="0.3962"/>
    <n v="0"/>
    <s v="NA"/>
  </r>
  <r>
    <x v="1"/>
    <m/>
    <n v="50"/>
    <m/>
    <s v="Female"/>
    <s v="North"/>
    <s v="App Ads"/>
    <n v="28"/>
    <n v="40"/>
    <n v="4"/>
    <n v="476.94"/>
    <n v="20259.71"/>
    <n v="0"/>
    <n v="2189"/>
    <n v="3"/>
    <n v="8"/>
    <n v="1"/>
    <n v="0.27"/>
    <n v="3"/>
    <s v="Payment"/>
    <n v="1"/>
    <n v="2"/>
    <n v="647.62"/>
    <n v="64"/>
    <n v="3.6"/>
    <s v="Credit Card"/>
    <n v="39.1"/>
    <n v="0.41930000000000001"/>
    <n v="1"/>
    <s v="Poor Service Resolution"/>
  </r>
  <r>
    <x v="2"/>
    <m/>
    <n v="33"/>
    <m/>
    <s v="Female"/>
    <s v="South"/>
    <s v="Organic"/>
    <n v="58"/>
    <n v="200"/>
    <n v="20"/>
    <n v="266.63"/>
    <n v="48106.2"/>
    <n v="0"/>
    <n v="5931"/>
    <n v="14"/>
    <n v="47.4"/>
    <n v="1"/>
    <n v="0.27"/>
    <n v="4"/>
    <s v="Item Missing"/>
    <n v="8"/>
    <n v="13"/>
    <n v="4094.13"/>
    <n v="9"/>
    <n v="2.6"/>
    <s v="Wallet"/>
    <n v="44.1"/>
    <n v="0.45610000000000001"/>
    <n v="1"/>
    <s v="Infrequent Need"/>
  </r>
  <r>
    <x v="2"/>
    <m/>
    <n v="29"/>
    <m/>
    <s v="Female"/>
    <s v="West"/>
    <s v="Organic"/>
    <n v="4"/>
    <n v="7"/>
    <n v="1"/>
    <n v="437"/>
    <n v="2828.87"/>
    <n v="0"/>
    <n v="765"/>
    <n v="1"/>
    <n v="0.6"/>
    <n v="0"/>
    <n v="0.28999999999999998"/>
    <n v="1"/>
    <s v="Payment"/>
    <n v="0"/>
    <n v="1"/>
    <n v="209.42"/>
    <n v="39"/>
    <n v="3.1"/>
    <s v="Debit Card"/>
    <n v="32.9"/>
    <n v="0.37469999999999998"/>
    <n v="0"/>
    <s v="NA"/>
  </r>
  <r>
    <x v="2"/>
    <m/>
    <n v="26"/>
    <m/>
    <s v="Male"/>
    <s v="West"/>
    <s v="Organic"/>
    <n v="60"/>
    <n v="106"/>
    <n v="4"/>
    <n v="525.54"/>
    <n v="52156.85"/>
    <n v="0"/>
    <n v="6064"/>
    <n v="1"/>
    <n v="7.7"/>
    <n v="2"/>
    <n v="0.45"/>
    <n v="6"/>
    <s v="Quality"/>
    <n v="5"/>
    <n v="6"/>
    <n v="1956.39"/>
    <n v="63"/>
    <n v="5"/>
    <s v="UPI"/>
    <n v="44.3"/>
    <n v="0.45760000000000001"/>
    <n v="1"/>
    <s v="Switched to Competitor"/>
  </r>
  <r>
    <x v="2"/>
    <m/>
    <n v="29"/>
    <m/>
    <s v="Male"/>
    <s v="South"/>
    <s v="Social"/>
    <n v="49"/>
    <n v="52"/>
    <n v="9"/>
    <n v="494.7"/>
    <n v="23772.799999999999"/>
    <n v="1"/>
    <n v="2993"/>
    <n v="2"/>
    <n v="20.399999999999999"/>
    <n v="1"/>
    <n v="0.22"/>
    <n v="2"/>
    <s v="Delivery Delay"/>
    <n v="1"/>
    <n v="2"/>
    <n v="809.55"/>
    <n v="31"/>
    <n v="5"/>
    <s v="Debit Card"/>
    <n v="19.7"/>
    <n v="0.2873"/>
    <n v="0"/>
    <s v="NA"/>
  </r>
  <r>
    <x v="2"/>
    <m/>
    <n v="28"/>
    <m/>
    <s v="Female"/>
    <s v="South"/>
    <s v="App Ads"/>
    <n v="4"/>
    <n v="4"/>
    <n v="1"/>
    <n v="405.5"/>
    <n v="1736.39"/>
    <n v="0"/>
    <n v="248"/>
    <n v="0"/>
    <n v="0"/>
    <n v="0"/>
    <n v="0.42"/>
    <n v="1"/>
    <s v="App Issue"/>
    <n v="0"/>
    <n v="0"/>
    <n v="0"/>
    <n v="31"/>
    <n v="4.9000000000000004"/>
    <s v="COD"/>
    <n v="22.8"/>
    <n v="0.30640000000000001"/>
    <n v="0"/>
    <s v="NA"/>
  </r>
  <r>
    <x v="1"/>
    <m/>
    <n v="57"/>
    <m/>
    <s v="Female"/>
    <s v="East"/>
    <s v="Organic"/>
    <n v="26"/>
    <n v="11"/>
    <n v="2"/>
    <n v="633.59"/>
    <n v="7349.98"/>
    <n v="0"/>
    <n v="1213"/>
    <n v="1"/>
    <n v="16.399999999999999"/>
    <n v="0"/>
    <n v="0.88"/>
    <n v="2"/>
    <s v="Payment"/>
    <n v="1"/>
    <n v="0"/>
    <n v="183.05"/>
    <n v="47"/>
    <n v="3.9"/>
    <s v="UPI"/>
    <n v="30.6"/>
    <n v="0.35849999999999999"/>
    <n v="0"/>
    <s v="NA"/>
  </r>
  <r>
    <x v="0"/>
    <m/>
    <n v="21"/>
    <m/>
    <s v="Male"/>
    <s v="West"/>
    <s v="App Ads"/>
    <n v="33"/>
    <n v="49"/>
    <n v="5"/>
    <n v="373.56"/>
    <n v="17551.61"/>
    <n v="0"/>
    <n v="2297"/>
    <n v="3"/>
    <n v="29"/>
    <n v="0"/>
    <n v="0.36"/>
    <n v="3"/>
    <s v="Payment"/>
    <n v="1"/>
    <n v="4"/>
    <n v="1110.6400000000001"/>
    <n v="16"/>
    <n v="2.9"/>
    <s v="UPI"/>
    <n v="29"/>
    <n v="0.34720000000000001"/>
    <n v="0"/>
    <s v="NA"/>
  </r>
  <r>
    <x v="1"/>
    <m/>
    <n v="51"/>
    <m/>
    <s v="Male"/>
    <s v="West"/>
    <s v="Social"/>
    <n v="37"/>
    <n v="59"/>
    <n v="7"/>
    <n v="462.87"/>
    <n v="24640.28"/>
    <n v="0"/>
    <n v="3024"/>
    <n v="1"/>
    <n v="0"/>
    <n v="4"/>
    <n v="0.14000000000000001"/>
    <n v="2"/>
    <s v="Quality"/>
    <n v="3"/>
    <n v="0"/>
    <n v="0"/>
    <n v="66"/>
    <n v="3.9"/>
    <s v="UPI"/>
    <n v="40.700000000000003"/>
    <n v="0.43059999999999998"/>
    <n v="1"/>
    <s v="Product Unavailability"/>
  </r>
  <r>
    <x v="3"/>
    <m/>
    <n v="68"/>
    <m/>
    <s v="Female"/>
    <s v="North"/>
    <s v="Organic"/>
    <n v="26"/>
    <n v="68"/>
    <n v="3"/>
    <n v="400.61"/>
    <n v="25542.33"/>
    <n v="0"/>
    <n v="3287"/>
    <n v="2"/>
    <n v="19.399999999999999"/>
    <n v="1"/>
    <n v="0.06"/>
    <n v="1"/>
    <s v="Delivery Delay"/>
    <n v="1"/>
    <n v="0"/>
    <n v="108"/>
    <n v="104"/>
    <n v="4.3"/>
    <s v="UPI"/>
    <n v="43.3"/>
    <n v="0.44969999999999999"/>
    <n v="1"/>
    <s v="High Delivery Delays"/>
  </r>
  <r>
    <x v="1"/>
    <m/>
    <n v="58"/>
    <m/>
    <s v="Male"/>
    <s v="South"/>
    <s v="Organic"/>
    <n v="18"/>
    <n v="28"/>
    <n v="4"/>
    <n v="422.91"/>
    <n v="11967.38"/>
    <n v="0"/>
    <n v="1581"/>
    <n v="1"/>
    <n v="30"/>
    <n v="0"/>
    <n v="0.52"/>
    <n v="3"/>
    <s v="Payment"/>
    <n v="0"/>
    <n v="1"/>
    <n v="73.17"/>
    <n v="59"/>
    <n v="3"/>
    <s v="COD"/>
    <n v="37.299999999999997"/>
    <n v="0.40600000000000003"/>
    <n v="0"/>
    <s v="NA"/>
  </r>
  <r>
    <x v="2"/>
    <m/>
    <n v="39"/>
    <m/>
    <s v="Male"/>
    <s v="East"/>
    <s v="Partner"/>
    <n v="17"/>
    <n v="24"/>
    <n v="4"/>
    <n v="545.14"/>
    <n v="12154.81"/>
    <n v="0"/>
    <n v="1445"/>
    <n v="1"/>
    <n v="12.5"/>
    <n v="1"/>
    <n v="0.18"/>
    <n v="0"/>
    <s v="None"/>
    <n v="1"/>
    <n v="1"/>
    <n v="703.7"/>
    <n v="62"/>
    <n v="4.5999999999999996"/>
    <s v="Credit Card"/>
    <n v="31.5"/>
    <n v="0.36480000000000001"/>
    <n v="0"/>
    <s v="NA"/>
  </r>
  <r>
    <x v="0"/>
    <m/>
    <n v="21"/>
    <m/>
    <s v="Female"/>
    <s v="East"/>
    <s v="Social"/>
    <n v="36"/>
    <n v="69"/>
    <n v="9"/>
    <n v="524.19000000000005"/>
    <n v="37625.599999999999"/>
    <n v="0"/>
    <n v="3519"/>
    <n v="1"/>
    <n v="8.5"/>
    <n v="2"/>
    <n v="0.11"/>
    <n v="4"/>
    <s v="Quality"/>
    <n v="0"/>
    <n v="4"/>
    <n v="1247.8599999999999"/>
    <n v="58"/>
    <n v="3.2"/>
    <s v="UPI"/>
    <n v="31.2"/>
    <n v="0.36249999999999999"/>
    <n v="0"/>
    <s v="NA"/>
  </r>
  <r>
    <x v="3"/>
    <m/>
    <n v="62"/>
    <m/>
    <s v="Female"/>
    <s v="West"/>
    <s v="App Ads"/>
    <n v="32"/>
    <n v="53"/>
    <n v="9"/>
    <n v="228.7"/>
    <n v="11383.6"/>
    <n v="0"/>
    <n v="1300"/>
    <n v="0"/>
    <n v="7.2"/>
    <n v="3"/>
    <n v="0.85"/>
    <n v="1"/>
    <s v="Item Missing"/>
    <n v="1"/>
    <n v="4"/>
    <n v="1755.79"/>
    <n v="25"/>
    <n v="3.9"/>
    <s v="UPI"/>
    <n v="27.2"/>
    <n v="0.33560000000000001"/>
    <n v="0"/>
    <s v="NA"/>
  </r>
  <r>
    <x v="0"/>
    <m/>
    <n v="18"/>
    <m/>
    <s v="Female"/>
    <s v="Central"/>
    <s v="Organic"/>
    <n v="23"/>
    <n v="57"/>
    <n v="2"/>
    <n v="323.08999999999997"/>
    <n v="17876.900000000001"/>
    <n v="0"/>
    <n v="1938"/>
    <n v="2"/>
    <n v="0"/>
    <n v="1"/>
    <n v="0.46"/>
    <n v="0"/>
    <s v="None"/>
    <n v="1"/>
    <n v="3"/>
    <n v="1307.53"/>
    <n v="37"/>
    <n v="3.8"/>
    <s v="UPI"/>
    <n v="29.4"/>
    <n v="0.35020000000000001"/>
    <n v="0"/>
    <s v="NA"/>
  </r>
  <r>
    <x v="1"/>
    <m/>
    <n v="54"/>
    <m/>
    <s v="Female"/>
    <s v="North"/>
    <s v="Organic"/>
    <n v="14"/>
    <n v="40"/>
    <n v="5"/>
    <n v="545.74"/>
    <n v="22108.41"/>
    <n v="0"/>
    <n v="2430"/>
    <n v="1"/>
    <n v="24.3"/>
    <n v="1"/>
    <n v="0.18"/>
    <n v="3"/>
    <s v="Delivery Delay"/>
    <n v="2"/>
    <n v="2"/>
    <n v="541.69000000000005"/>
    <n v="58"/>
    <n v="5"/>
    <s v="UPI"/>
    <n v="44.7"/>
    <n v="0.46060000000000001"/>
    <n v="1"/>
    <s v="Product Unavailability"/>
  </r>
  <r>
    <x v="1"/>
    <m/>
    <n v="53"/>
    <m/>
    <s v="Male"/>
    <s v="North"/>
    <s v="Social"/>
    <n v="31"/>
    <n v="52"/>
    <n v="4"/>
    <n v="289.29000000000002"/>
    <n v="15531.46"/>
    <n v="0"/>
    <n v="1615"/>
    <n v="2"/>
    <n v="7.7"/>
    <n v="1"/>
    <n v="0.8"/>
    <n v="1"/>
    <s v="App Issue"/>
    <n v="1"/>
    <n v="3"/>
    <n v="285.57"/>
    <n v="82"/>
    <n v="3.2"/>
    <s v="Wallet"/>
    <n v="44.6"/>
    <n v="0.45950000000000002"/>
    <n v="1"/>
    <s v="Product Unavailability"/>
  </r>
  <r>
    <x v="2"/>
    <m/>
    <n v="28"/>
    <m/>
    <s v="Female"/>
    <s v="South"/>
    <s v="App Ads"/>
    <n v="14"/>
    <n v="13"/>
    <n v="2"/>
    <n v="324.58"/>
    <n v="4429.17"/>
    <n v="0"/>
    <n v="574"/>
    <n v="0"/>
    <n v="17.5"/>
    <n v="1"/>
    <n v="0.25"/>
    <n v="1"/>
    <s v="Payment"/>
    <n v="1"/>
    <n v="1"/>
    <n v="506.63"/>
    <n v="19"/>
    <n v="4.5"/>
    <s v="Wallet"/>
    <n v="20"/>
    <n v="0.28920000000000001"/>
    <n v="0"/>
    <s v="NA"/>
  </r>
  <r>
    <x v="1"/>
    <m/>
    <n v="57"/>
    <m/>
    <s v="Female"/>
    <s v="South"/>
    <s v="Referral"/>
    <n v="25"/>
    <n v="40"/>
    <n v="1"/>
    <n v="487.69"/>
    <n v="20064.7"/>
    <n v="0"/>
    <n v="2183"/>
    <n v="2"/>
    <n v="23.8"/>
    <n v="2"/>
    <n v="0.53"/>
    <n v="1"/>
    <s v="Quality"/>
    <n v="0"/>
    <n v="0"/>
    <n v="0"/>
    <n v="55"/>
    <n v="3.7"/>
    <s v="UPI"/>
    <n v="32"/>
    <n v="0.36830000000000002"/>
    <n v="0"/>
    <s v="NA"/>
  </r>
  <r>
    <x v="2"/>
    <m/>
    <n v="27"/>
    <m/>
    <s v="Female"/>
    <s v="South"/>
    <s v="Organic"/>
    <n v="58"/>
    <n v="110"/>
    <n v="8"/>
    <n v="562.99"/>
    <n v="56944.77"/>
    <n v="1"/>
    <n v="6149"/>
    <n v="8"/>
    <n v="15.1"/>
    <n v="6"/>
    <n v="0.2"/>
    <n v="5"/>
    <s v="Delivery Delay"/>
    <n v="4"/>
    <n v="8"/>
    <n v="2662.58"/>
    <n v="36"/>
    <n v="2.2000000000000002"/>
    <s v="UPI"/>
    <n v="41.6"/>
    <n v="0.437"/>
    <n v="1"/>
    <s v="Frequent SLA Breaches"/>
  </r>
  <r>
    <x v="2"/>
    <m/>
    <n v="29"/>
    <m/>
    <s v="Female"/>
    <s v="North"/>
    <s v="Organic"/>
    <n v="45"/>
    <n v="29"/>
    <n v="1"/>
    <n v="547.91999999999996"/>
    <n v="17306.84"/>
    <n v="0"/>
    <n v="2111"/>
    <n v="0"/>
    <n v="2.1"/>
    <n v="0"/>
    <n v="0.13"/>
    <n v="2"/>
    <s v="Delivery Delay"/>
    <n v="1"/>
    <n v="1"/>
    <n v="243.54"/>
    <n v="67"/>
    <n v="2.2000000000000002"/>
    <s v="Debit Card"/>
    <n v="30"/>
    <n v="0.35410000000000003"/>
    <n v="0"/>
    <s v="NA"/>
  </r>
  <r>
    <x v="3"/>
    <m/>
    <n v="61"/>
    <m/>
    <s v="Male"/>
    <s v="North"/>
    <s v="App Ads"/>
    <n v="45"/>
    <n v="67"/>
    <n v="7"/>
    <n v="253.01"/>
    <n v="16206.57"/>
    <n v="0"/>
    <n v="1758"/>
    <n v="1"/>
    <n v="15.7"/>
    <n v="2"/>
    <n v="0.28999999999999998"/>
    <n v="2"/>
    <s v="Payment"/>
    <n v="2"/>
    <n v="5"/>
    <n v="1894.55"/>
    <n v="43"/>
    <n v="3.5"/>
    <s v="Credit Card"/>
    <n v="29.1"/>
    <n v="0.34789999999999999"/>
    <n v="0"/>
    <s v="NA"/>
  </r>
  <r>
    <x v="3"/>
    <m/>
    <n v="69"/>
    <m/>
    <s v="Male"/>
    <s v="West"/>
    <s v="App Ads"/>
    <n v="3"/>
    <n v="2"/>
    <n v="0"/>
    <n v="413.71"/>
    <n v="776.97"/>
    <n v="0"/>
    <n v="387"/>
    <n v="0"/>
    <n v="25.4"/>
    <n v="0"/>
    <n v="0.34"/>
    <n v="1"/>
    <s v="App Issue"/>
    <n v="0"/>
    <n v="0"/>
    <n v="0"/>
    <n v="11"/>
    <n v="3.6"/>
    <s v="Credit Card"/>
    <n v="18.3"/>
    <n v="0.27850000000000003"/>
    <n v="0"/>
    <s v="NA"/>
  </r>
  <r>
    <x v="2"/>
    <m/>
    <n v="32"/>
    <m/>
    <s v="Male"/>
    <s v="North"/>
    <s v="Referral"/>
    <n v="46"/>
    <n v="94"/>
    <n v="3"/>
    <n v="400.65"/>
    <n v="34279.269999999997"/>
    <n v="0"/>
    <n v="4403"/>
    <n v="6"/>
    <n v="24"/>
    <n v="5"/>
    <n v="0.31"/>
    <n v="3"/>
    <s v="Payment"/>
    <n v="1"/>
    <n v="4"/>
    <n v="1058.83"/>
    <n v="51"/>
    <n v="3.9"/>
    <s v="UPI"/>
    <n v="37.9"/>
    <n v="0.41039999999999999"/>
    <n v="1"/>
    <s v="Switched to Competitor"/>
  </r>
  <r>
    <x v="3"/>
    <m/>
    <n v="66"/>
    <m/>
    <s v="Male"/>
    <s v="West"/>
    <s v="App Ads"/>
    <n v="38"/>
    <n v="32"/>
    <n v="6"/>
    <n v="374.23"/>
    <n v="13086.36"/>
    <n v="0"/>
    <n v="1498"/>
    <n v="1"/>
    <n v="0"/>
    <n v="2"/>
    <n v="0.65"/>
    <n v="1"/>
    <s v="Delivery Delay"/>
    <n v="2"/>
    <n v="1"/>
    <n v="728.82"/>
    <n v="37"/>
    <n v="4.2"/>
    <s v="UPI"/>
    <n v="21.9"/>
    <n v="0.30109999999999998"/>
    <n v="0"/>
    <s v="NA"/>
  </r>
  <r>
    <x v="3"/>
    <m/>
    <n v="66"/>
    <m/>
    <s v="Other"/>
    <s v="South"/>
    <s v="Social"/>
    <n v="31"/>
    <n v="45"/>
    <n v="7"/>
    <n v="257.29000000000002"/>
    <n v="12042.15"/>
    <n v="0"/>
    <n v="1335"/>
    <n v="0"/>
    <n v="2.2000000000000002"/>
    <n v="2"/>
    <n v="0.28000000000000003"/>
    <n v="0"/>
    <s v="None"/>
    <n v="2"/>
    <n v="2"/>
    <n v="48.51"/>
    <n v="16"/>
    <n v="3.4"/>
    <s v="Wallet"/>
    <n v="11"/>
    <n v="0.23669999999999999"/>
    <n v="0"/>
    <s v="NA"/>
  </r>
  <r>
    <x v="1"/>
    <m/>
    <n v="58"/>
    <m/>
    <s v="Male"/>
    <s v="South"/>
    <s v="App Ads"/>
    <n v="16"/>
    <n v="26"/>
    <n v="5"/>
    <n v="610.41999999999996"/>
    <n v="14877.11"/>
    <n v="0"/>
    <n v="2061"/>
    <n v="1"/>
    <n v="19.5"/>
    <n v="0"/>
    <n v="0.14000000000000001"/>
    <n v="3"/>
    <s v="Quality"/>
    <n v="1"/>
    <n v="2"/>
    <n v="1021.39"/>
    <n v="20"/>
    <n v="2.9"/>
    <s v="UPI"/>
    <n v="23.1"/>
    <n v="0.3085"/>
    <n v="0"/>
    <s v="NA"/>
  </r>
  <r>
    <x v="0"/>
    <m/>
    <n v="25"/>
    <m/>
    <s v="Female"/>
    <s v="North"/>
    <s v="Organic"/>
    <n v="25"/>
    <n v="17"/>
    <n v="3"/>
    <n v="432.58"/>
    <n v="7560.16"/>
    <n v="0"/>
    <n v="832"/>
    <n v="1"/>
    <n v="12.9"/>
    <n v="1"/>
    <n v="0.31"/>
    <n v="2"/>
    <s v="App Issue"/>
    <n v="1"/>
    <n v="1"/>
    <n v="237.77"/>
    <n v="36"/>
    <n v="3.9"/>
    <s v="UPI"/>
    <n v="25.6"/>
    <n v="0.3246"/>
    <n v="0"/>
    <s v="NA"/>
  </r>
  <r>
    <x v="2"/>
    <m/>
    <n v="33"/>
    <m/>
    <s v="Male"/>
    <s v="North"/>
    <s v="Partner"/>
    <n v="22"/>
    <n v="39"/>
    <n v="4"/>
    <n v="329.13"/>
    <n v="11685.25"/>
    <n v="0"/>
    <n v="1520"/>
    <n v="3"/>
    <n v="2.2000000000000002"/>
    <n v="1"/>
    <n v="0.53"/>
    <n v="2"/>
    <s v="Delivery Delay"/>
    <n v="1"/>
    <n v="1"/>
    <n v="212.64"/>
    <n v="27"/>
    <n v="2.2000000000000002"/>
    <s v="Credit Card"/>
    <n v="27"/>
    <n v="0.33439999999999998"/>
    <n v="0"/>
    <s v="NA"/>
  </r>
  <r>
    <x v="1"/>
    <m/>
    <n v="53"/>
    <m/>
    <s v="Male"/>
    <s v="South"/>
    <s v="Organic"/>
    <n v="23"/>
    <n v="20"/>
    <n v="2"/>
    <n v="489.35"/>
    <n v="9258.26"/>
    <n v="1"/>
    <n v="1291"/>
    <n v="1"/>
    <n v="21.2"/>
    <n v="0"/>
    <n v="0.74"/>
    <n v="3"/>
    <s v="Item Missing"/>
    <n v="1"/>
    <n v="1"/>
    <n v="423.14"/>
    <n v="35"/>
    <n v="3.6"/>
    <s v="Credit Card"/>
    <n v="28.6"/>
    <n v="0.34489999999999998"/>
    <n v="0"/>
    <s v="NA"/>
  </r>
  <r>
    <x v="3"/>
    <m/>
    <n v="70"/>
    <m/>
    <s v="Male"/>
    <s v="West"/>
    <s v="App Ads"/>
    <n v="49"/>
    <n v="143"/>
    <n v="3"/>
    <n v="425.92"/>
    <n v="55999.66"/>
    <n v="0"/>
    <n v="6612"/>
    <n v="10"/>
    <n v="21.5"/>
    <n v="3"/>
    <n v="0.25"/>
    <n v="6"/>
    <s v="Item Missing"/>
    <n v="8"/>
    <n v="3"/>
    <n v="2173.23"/>
    <n v="11"/>
    <n v="3.4"/>
    <s v="UPI"/>
    <n v="38.4"/>
    <n v="0.4138"/>
    <n v="1"/>
    <s v="Low Personalization"/>
  </r>
  <r>
    <x v="3"/>
    <m/>
    <n v="61"/>
    <m/>
    <s v="Male"/>
    <s v="Central"/>
    <s v="Organic"/>
    <n v="8"/>
    <n v="22"/>
    <n v="2"/>
    <n v="546.91999999999996"/>
    <n v="11804.64"/>
    <n v="0"/>
    <n v="1649"/>
    <n v="0"/>
    <n v="12"/>
    <n v="1"/>
    <n v="0.53"/>
    <n v="3"/>
    <s v="Item Missing"/>
    <n v="0"/>
    <n v="0"/>
    <n v="0"/>
    <n v="38"/>
    <n v="2.2999999999999998"/>
    <s v="Credit Card"/>
    <n v="34.1"/>
    <n v="0.38279999999999997"/>
    <n v="0"/>
    <s v="NA"/>
  </r>
  <r>
    <x v="2"/>
    <m/>
    <n v="40"/>
    <m/>
    <s v="Female"/>
    <s v="North"/>
    <s v="App Ads"/>
    <n v="38"/>
    <n v="101"/>
    <n v="11"/>
    <n v="387.33"/>
    <n v="39027.85"/>
    <n v="0"/>
    <n v="3977"/>
    <n v="5"/>
    <n v="0"/>
    <n v="0"/>
    <n v="0.42"/>
    <n v="4"/>
    <s v="Delivery Delay"/>
    <n v="6"/>
    <n v="0"/>
    <n v="689.7"/>
    <n v="19"/>
    <n v="4.4000000000000004"/>
    <s v="UPI"/>
    <n v="26.9"/>
    <n v="0.33350000000000002"/>
    <n v="0"/>
    <s v="NA"/>
  </r>
  <r>
    <x v="2"/>
    <m/>
    <n v="30"/>
    <m/>
    <s v="Female"/>
    <s v="North"/>
    <s v="App Ads"/>
    <n v="59"/>
    <n v="109"/>
    <n v="17"/>
    <n v="394.11"/>
    <n v="44086.95"/>
    <n v="0"/>
    <n v="4811"/>
    <n v="8"/>
    <n v="16"/>
    <n v="1"/>
    <n v="0.45"/>
    <n v="4"/>
    <s v="Item Missing"/>
    <n v="3"/>
    <n v="4"/>
    <n v="1495.35"/>
    <n v="31"/>
    <n v="4"/>
    <s v="Credit Card"/>
    <n v="36.700000000000003"/>
    <n v="0.40150000000000002"/>
    <n v="0"/>
    <s v="NA"/>
  </r>
  <r>
    <x v="3"/>
    <m/>
    <n v="68"/>
    <m/>
    <s v="Male"/>
    <s v="North"/>
    <s v="Organic"/>
    <n v="10"/>
    <n v="20"/>
    <n v="2"/>
    <n v="449.61"/>
    <n v="8146.04"/>
    <n v="0"/>
    <n v="990"/>
    <n v="1"/>
    <n v="1.9"/>
    <n v="1"/>
    <n v="0.74"/>
    <n v="3"/>
    <s v="Quality"/>
    <n v="1"/>
    <n v="1"/>
    <n v="307.92"/>
    <n v="69"/>
    <n v="4.5"/>
    <s v="Credit Card"/>
    <n v="45.3"/>
    <n v="0.46510000000000001"/>
    <n v="1"/>
    <s v="Low Personalization"/>
  </r>
  <r>
    <x v="2"/>
    <m/>
    <n v="32"/>
    <m/>
    <s v="Female"/>
    <s v="West"/>
    <s v="App Ads"/>
    <n v="41"/>
    <n v="65"/>
    <n v="5"/>
    <n v="529.33000000000004"/>
    <n v="36087.599999999999"/>
    <n v="1"/>
    <n v="3984"/>
    <n v="2"/>
    <n v="8.8000000000000007"/>
    <n v="1"/>
    <n v="0.69"/>
    <n v="1"/>
    <s v="App Issue"/>
    <n v="2"/>
    <n v="3"/>
    <n v="817.35"/>
    <n v="48"/>
    <n v="4.3"/>
    <s v="UPI"/>
    <n v="27.6"/>
    <n v="0.33789999999999998"/>
    <n v="0"/>
    <s v="NA"/>
  </r>
  <r>
    <x v="2"/>
    <m/>
    <n v="36"/>
    <m/>
    <s v="Female"/>
    <s v="North"/>
    <s v="App Ads"/>
    <n v="6"/>
    <n v="13"/>
    <n v="1"/>
    <n v="329.14"/>
    <n v="4214.93"/>
    <n v="0"/>
    <n v="714"/>
    <n v="1"/>
    <n v="5.8"/>
    <n v="1"/>
    <n v="0.14000000000000001"/>
    <n v="2"/>
    <s v="Payment"/>
    <n v="0"/>
    <n v="1"/>
    <n v="78.239999999999995"/>
    <n v="18"/>
    <n v="4.2"/>
    <s v="Credit Card"/>
    <n v="27.4"/>
    <n v="0.33689999999999998"/>
    <n v="0"/>
    <s v="NA"/>
  </r>
  <r>
    <x v="3"/>
    <m/>
    <n v="69"/>
    <m/>
    <s v="Female"/>
    <s v="South"/>
    <s v="App Ads"/>
    <n v="30"/>
    <n v="91"/>
    <n v="14"/>
    <n v="278.89"/>
    <n v="23645.21"/>
    <n v="0"/>
    <n v="2724"/>
    <n v="2"/>
    <n v="1.4"/>
    <n v="1"/>
    <n v="0.27"/>
    <n v="4"/>
    <s v="Delivery Delay"/>
    <n v="2"/>
    <n v="2"/>
    <n v="1166.48"/>
    <n v="81"/>
    <n v="4"/>
    <s v="Credit Card"/>
    <n v="41.5"/>
    <n v="0.4365"/>
    <n v="1"/>
    <s v="Switched to Competitor"/>
  </r>
  <r>
    <x v="1"/>
    <m/>
    <n v="47"/>
    <m/>
    <s v="Male"/>
    <s v="Central"/>
    <s v="Organic"/>
    <n v="19"/>
    <n v="18"/>
    <n v="2"/>
    <n v="508.29"/>
    <n v="8832.14"/>
    <n v="0"/>
    <n v="1123"/>
    <n v="1"/>
    <n v="14.5"/>
    <n v="1"/>
    <n v="0.12"/>
    <n v="2"/>
    <s v="Payment"/>
    <n v="1"/>
    <n v="1"/>
    <n v="423.43"/>
    <n v="47"/>
    <n v="2.2000000000000002"/>
    <s v="Credit Card"/>
    <n v="35.799999999999997"/>
    <n v="0.3952"/>
    <n v="0"/>
    <s v="NA"/>
  </r>
  <r>
    <x v="2"/>
    <m/>
    <n v="32"/>
    <m/>
    <s v="Male"/>
    <s v="Central"/>
    <s v="Organic"/>
    <n v="38"/>
    <n v="79"/>
    <n v="3"/>
    <n v="480.88"/>
    <n v="36857.47"/>
    <n v="0"/>
    <n v="3652"/>
    <n v="3"/>
    <n v="6.1"/>
    <n v="2"/>
    <n v="0.3"/>
    <n v="5"/>
    <s v="Quality"/>
    <n v="4"/>
    <n v="6"/>
    <n v="2275.29"/>
    <n v="9"/>
    <n v="3.3"/>
    <s v="Credit Card"/>
    <n v="26.3"/>
    <n v="0.32919999999999999"/>
    <n v="0"/>
    <s v="NA"/>
  </r>
  <r>
    <x v="0"/>
    <m/>
    <n v="18"/>
    <m/>
    <s v="Female"/>
    <s v="West"/>
    <s v="Partner"/>
    <n v="45"/>
    <n v="16"/>
    <n v="3"/>
    <n v="453.32"/>
    <n v="6972.32"/>
    <n v="0"/>
    <n v="948"/>
    <n v="0"/>
    <n v="10.4"/>
    <n v="0"/>
    <n v="0.31"/>
    <n v="0"/>
    <s v="None"/>
    <n v="0"/>
    <n v="1"/>
    <n v="335.44"/>
    <n v="45"/>
    <n v="4.8"/>
    <s v="Debit Card"/>
    <n v="16.399999999999999"/>
    <n v="0.26719999999999999"/>
    <n v="0"/>
    <s v="NA"/>
  </r>
  <r>
    <x v="2"/>
    <m/>
    <n v="40"/>
    <m/>
    <s v="Female"/>
    <s v="North"/>
    <s v="Organic"/>
    <n v="60"/>
    <n v="84"/>
    <n v="8"/>
    <n v="457.22"/>
    <n v="38440.949999999997"/>
    <n v="0"/>
    <n v="4347"/>
    <n v="5"/>
    <n v="15.2"/>
    <n v="5"/>
    <n v="7.0000000000000007E-2"/>
    <n v="2"/>
    <s v="Payment"/>
    <n v="4"/>
    <n v="6"/>
    <n v="2453.44"/>
    <n v="22"/>
    <n v="3.1"/>
    <s v="UPI"/>
    <n v="24.9"/>
    <n v="0.32040000000000002"/>
    <n v="0"/>
    <s v="NA"/>
  </r>
  <r>
    <x v="3"/>
    <m/>
    <n v="70"/>
    <m/>
    <s v="Male"/>
    <s v="South"/>
    <s v="App Ads"/>
    <n v="5"/>
    <n v="8"/>
    <n v="1"/>
    <n v="450.97"/>
    <n v="3696.66"/>
    <n v="0"/>
    <n v="370"/>
    <n v="0"/>
    <n v="13.6"/>
    <n v="0"/>
    <n v="0.51"/>
    <n v="2"/>
    <s v="Item Missing"/>
    <n v="0"/>
    <n v="0"/>
    <n v="0"/>
    <n v="32"/>
    <n v="3.1"/>
    <s v="UPI"/>
    <n v="24.9"/>
    <n v="0.3201"/>
    <n v="0"/>
    <s v="NA"/>
  </r>
  <r>
    <x v="2"/>
    <m/>
    <n v="40"/>
    <m/>
    <s v="Female"/>
    <s v="South"/>
    <s v="Referral"/>
    <n v="15"/>
    <n v="30"/>
    <n v="1"/>
    <n v="609.32000000000005"/>
    <n v="17358.490000000002"/>
    <n v="0"/>
    <n v="2089"/>
    <n v="2"/>
    <n v="5.4"/>
    <n v="1"/>
    <n v="0.32"/>
    <n v="3"/>
    <s v="App Issue"/>
    <n v="1"/>
    <n v="2"/>
    <n v="361.01"/>
    <n v="13"/>
    <n v="3"/>
    <s v="UPI"/>
    <n v="22.9"/>
    <n v="0.3075"/>
    <n v="0"/>
    <s v="NA"/>
  </r>
  <r>
    <x v="1"/>
    <m/>
    <n v="55"/>
    <m/>
    <s v="Male"/>
    <s v="West"/>
    <s v="Social"/>
    <n v="42"/>
    <n v="95"/>
    <n v="5"/>
    <n v="472.53"/>
    <n v="48633.98"/>
    <n v="1"/>
    <n v="4618"/>
    <n v="5"/>
    <n v="4.5"/>
    <n v="5"/>
    <n v="0.26"/>
    <n v="5"/>
    <s v="Delivery Delay"/>
    <n v="1"/>
    <n v="7"/>
    <n v="1897.3"/>
    <n v="14"/>
    <n v="2.2000000000000002"/>
    <s v="Credit Card"/>
    <n v="27.7"/>
    <n v="0.3387"/>
    <n v="0"/>
    <s v="NA"/>
  </r>
  <r>
    <x v="2"/>
    <m/>
    <n v="31"/>
    <m/>
    <s v="Female"/>
    <s v="West"/>
    <s v="App Ads"/>
    <n v="53"/>
    <n v="147"/>
    <n v="4"/>
    <n v="424.09"/>
    <n v="66274.62"/>
    <n v="0"/>
    <n v="6366"/>
    <n v="9"/>
    <n v="16.8"/>
    <n v="3"/>
    <n v="0.25"/>
    <n v="2"/>
    <s v="Payment"/>
    <n v="1"/>
    <n v="10"/>
    <n v="2233.36"/>
    <n v="15"/>
    <n v="3.4"/>
    <s v="UPI"/>
    <n v="33.1"/>
    <n v="0.37580000000000002"/>
    <n v="0"/>
    <s v="NA"/>
  </r>
  <r>
    <x v="1"/>
    <m/>
    <n v="59"/>
    <m/>
    <s v="Male"/>
    <s v="North"/>
    <s v="App Ads"/>
    <n v="23"/>
    <n v="14"/>
    <n v="2"/>
    <n v="323.10000000000002"/>
    <n v="4156.22"/>
    <n v="0"/>
    <n v="502"/>
    <n v="1"/>
    <n v="19.399999999999999"/>
    <n v="1"/>
    <n v="0.2"/>
    <n v="0"/>
    <s v="None"/>
    <n v="0"/>
    <n v="1"/>
    <n v="365.2"/>
    <n v="76"/>
    <n v="3.2"/>
    <s v="Debit Card"/>
    <n v="35.799999999999997"/>
    <n v="0.3952"/>
    <n v="0"/>
    <s v="NA"/>
  </r>
  <r>
    <x v="1"/>
    <m/>
    <n v="59"/>
    <m/>
    <s v="Female"/>
    <s v="Central"/>
    <s v="App Ads"/>
    <n v="6"/>
    <n v="15"/>
    <n v="2"/>
    <n v="401.41"/>
    <n v="5482.82"/>
    <n v="0"/>
    <n v="1117"/>
    <n v="0"/>
    <n v="1.9"/>
    <n v="0"/>
    <n v="0.36"/>
    <n v="2"/>
    <s v="App Issue"/>
    <n v="0"/>
    <n v="1"/>
    <n v="103.3"/>
    <n v="81"/>
    <n v="3.7"/>
    <s v="Debit Card"/>
    <n v="45.7"/>
    <n v="0.4677"/>
    <n v="1"/>
    <s v="Price/Discount Reliance"/>
  </r>
  <r>
    <x v="1"/>
    <m/>
    <n v="50"/>
    <m/>
    <s v="Male"/>
    <s v="East"/>
    <s v="App Ads"/>
    <n v="5"/>
    <n v="16"/>
    <n v="3"/>
    <n v="514.17999999999995"/>
    <n v="8318.2900000000009"/>
    <n v="0"/>
    <n v="1158"/>
    <n v="1"/>
    <n v="19.600000000000001"/>
    <n v="0"/>
    <n v="0.11"/>
    <n v="1"/>
    <s v="App Issue"/>
    <n v="0"/>
    <n v="0"/>
    <n v="0"/>
    <n v="31"/>
    <n v="3.8"/>
    <s v="UPI"/>
    <n v="28.2"/>
    <n v="0.3422"/>
    <n v="0"/>
    <s v="NA"/>
  </r>
  <r>
    <x v="1"/>
    <m/>
    <n v="58"/>
    <m/>
    <s v="Male"/>
    <s v="West"/>
    <s v="Partner"/>
    <n v="0"/>
    <n v="0"/>
    <n v="0"/>
    <n v="536.62"/>
    <n v="0"/>
    <n v="0"/>
    <n v="264"/>
    <n v="0"/>
    <n v="4.8"/>
    <n v="0"/>
    <n v="0.31"/>
    <n v="2"/>
    <s v="App Issue"/>
    <n v="0"/>
    <n v="0"/>
    <n v="0"/>
    <n v="46"/>
    <n v="2.6"/>
    <s v="Debit Card"/>
    <n v="31.8"/>
    <n v="0.36670000000000003"/>
    <n v="0"/>
    <s v="NA"/>
  </r>
  <r>
    <x v="1"/>
    <m/>
    <n v="48"/>
    <m/>
    <s v="Female"/>
    <s v="North"/>
    <s v="App Ads"/>
    <n v="4"/>
    <n v="5"/>
    <n v="0"/>
    <n v="272.18"/>
    <n v="1474.35"/>
    <n v="0"/>
    <n v="566"/>
    <n v="0"/>
    <n v="0.9"/>
    <n v="0"/>
    <n v="0.18"/>
    <n v="0"/>
    <s v="None"/>
    <n v="0"/>
    <n v="0"/>
    <n v="0"/>
    <n v="38"/>
    <n v="3.9"/>
    <s v="UPI"/>
    <n v="29.3"/>
    <n v="0.34960000000000002"/>
    <n v="0"/>
    <s v="NA"/>
  </r>
  <r>
    <x v="2"/>
    <m/>
    <n v="38"/>
    <m/>
    <s v="Male"/>
    <s v="South"/>
    <s v="App Ads"/>
    <n v="55"/>
    <n v="104"/>
    <n v="14"/>
    <n v="554.04999999999995"/>
    <n v="57647.26"/>
    <n v="0"/>
    <n v="6392"/>
    <n v="5"/>
    <n v="21.1"/>
    <n v="2"/>
    <n v="0.37"/>
    <n v="4"/>
    <s v="Payment"/>
    <n v="1"/>
    <n v="8"/>
    <n v="1168.72"/>
    <n v="41"/>
    <n v="2.4"/>
    <s v="Credit Card"/>
    <n v="41.9"/>
    <n v="0.43990000000000001"/>
    <n v="1"/>
    <s v="Price/Discount Reliance"/>
  </r>
  <r>
    <x v="1"/>
    <m/>
    <n v="57"/>
    <m/>
    <s v="Female"/>
    <s v="North"/>
    <s v="App Ads"/>
    <n v="60"/>
    <n v="101"/>
    <n v="12"/>
    <n v="433.19"/>
    <n v="47248.1"/>
    <n v="0"/>
    <n v="4962"/>
    <n v="6"/>
    <n v="8.6"/>
    <n v="3"/>
    <n v="0.05"/>
    <n v="2"/>
    <s v="Payment"/>
    <n v="4"/>
    <n v="7"/>
    <n v="2678.79"/>
    <n v="21"/>
    <n v="4.4000000000000004"/>
    <s v="Credit Card"/>
    <n v="25.1"/>
    <n v="0.32169999999999999"/>
    <n v="0"/>
    <s v="NA"/>
  </r>
  <r>
    <x v="3"/>
    <m/>
    <n v="62"/>
    <m/>
    <s v="Female"/>
    <s v="West"/>
    <s v="App Ads"/>
    <n v="5"/>
    <n v="8"/>
    <n v="1"/>
    <n v="730.05"/>
    <n v="6368.65"/>
    <n v="0"/>
    <n v="692"/>
    <n v="1"/>
    <n v="0"/>
    <n v="0"/>
    <n v="0.35"/>
    <n v="2"/>
    <s v="Payment"/>
    <n v="0"/>
    <n v="0"/>
    <n v="0"/>
    <n v="35"/>
    <n v="4.2"/>
    <s v="UPI"/>
    <n v="27.1"/>
    <n v="0.33460000000000001"/>
    <n v="0"/>
    <s v="NA"/>
  </r>
  <r>
    <x v="3"/>
    <m/>
    <n v="62"/>
    <m/>
    <s v="Male"/>
    <s v="North"/>
    <s v="App Ads"/>
    <n v="60"/>
    <n v="177"/>
    <n v="7"/>
    <n v="593.72"/>
    <n v="107509.42"/>
    <n v="0"/>
    <n v="10000"/>
    <n v="4"/>
    <n v="15.1"/>
    <n v="11"/>
    <n v="0.37"/>
    <n v="7"/>
    <s v="App Issue"/>
    <n v="1"/>
    <n v="13"/>
    <n v="1600.28"/>
    <n v="12"/>
    <n v="4.3"/>
    <s v="Debit Card"/>
    <n v="37.5"/>
    <n v="0.40770000000000001"/>
    <n v="0"/>
    <s v="NA"/>
  </r>
  <r>
    <x v="2"/>
    <m/>
    <n v="29"/>
    <m/>
    <s v="Male"/>
    <s v="South"/>
    <s v="App Ads"/>
    <n v="41"/>
    <n v="152"/>
    <n v="4"/>
    <n v="425.48"/>
    <n v="66371.839999999997"/>
    <n v="0"/>
    <n v="6473"/>
    <n v="10"/>
    <n v="21.6"/>
    <n v="4"/>
    <n v="0.56999999999999995"/>
    <n v="6"/>
    <s v="App Issue"/>
    <n v="5"/>
    <n v="11"/>
    <n v="3976.48"/>
    <n v="21"/>
    <n v="3.8"/>
    <s v="Debit Card"/>
    <n v="45.8"/>
    <n v="0.46879999999999999"/>
    <n v="1"/>
    <s v="Infrequent Need"/>
  </r>
  <r>
    <x v="1"/>
    <m/>
    <n v="53"/>
    <m/>
    <s v="Female"/>
    <s v="West"/>
    <s v="Social"/>
    <n v="33"/>
    <n v="51"/>
    <n v="8"/>
    <n v="307"/>
    <n v="15062.28"/>
    <n v="0"/>
    <n v="1739"/>
    <n v="1"/>
    <n v="3.7"/>
    <n v="1"/>
    <n v="0.35"/>
    <n v="3"/>
    <s v="Payment"/>
    <n v="1"/>
    <n v="2"/>
    <n v="434.25"/>
    <n v="6"/>
    <n v="3.8"/>
    <s v="COD"/>
    <n v="20.2"/>
    <n v="0.2903"/>
    <n v="0"/>
    <s v="NA"/>
  </r>
  <r>
    <x v="0"/>
    <m/>
    <n v="18"/>
    <m/>
    <s v="Female"/>
    <s v="West"/>
    <s v="Partner"/>
    <n v="29"/>
    <n v="106"/>
    <n v="16"/>
    <n v="323.14"/>
    <n v="33449.22"/>
    <n v="0"/>
    <n v="3628"/>
    <n v="4"/>
    <n v="9.6999999999999993"/>
    <n v="6"/>
    <n v="0.22"/>
    <n v="4"/>
    <s v="Item Missing"/>
    <n v="1"/>
    <n v="3"/>
    <n v="994.41"/>
    <n v="27"/>
    <n v="3.5"/>
    <s v="UPI"/>
    <n v="30.9"/>
    <n v="0.36070000000000002"/>
    <n v="0"/>
    <s v="NA"/>
  </r>
  <r>
    <x v="1"/>
    <m/>
    <n v="48"/>
    <m/>
    <s v="Female"/>
    <s v="West"/>
    <s v="App Ads"/>
    <n v="15"/>
    <n v="23"/>
    <n v="1"/>
    <n v="382.49"/>
    <n v="9501.41"/>
    <n v="0"/>
    <n v="1082"/>
    <n v="1"/>
    <n v="0"/>
    <n v="0"/>
    <n v="0.39"/>
    <n v="1"/>
    <s v="Item Missing"/>
    <n v="1"/>
    <n v="1"/>
    <n v="443.93"/>
    <n v="7"/>
    <n v="4"/>
    <s v="Credit Card"/>
    <n v="14.6"/>
    <n v="0.25719999999999998"/>
    <n v="0"/>
    <s v="NA"/>
  </r>
  <r>
    <x v="1"/>
    <m/>
    <n v="48"/>
    <m/>
    <s v="Male"/>
    <s v="West"/>
    <s v="App Ads"/>
    <n v="25"/>
    <n v="60"/>
    <n v="10"/>
    <n v="661.97"/>
    <n v="41937.800000000003"/>
    <n v="0"/>
    <n v="4006"/>
    <n v="0"/>
    <n v="0"/>
    <n v="1"/>
    <n v="0.6"/>
    <n v="2"/>
    <s v="Delivery Delay"/>
    <n v="3"/>
    <n v="3"/>
    <n v="1322.33"/>
    <n v="29"/>
    <n v="5"/>
    <s v="Credit Card"/>
    <n v="24.4"/>
    <n v="0.31669999999999998"/>
    <n v="0"/>
    <s v="NA"/>
  </r>
  <r>
    <x v="2"/>
    <m/>
    <n v="37"/>
    <m/>
    <s v="Female"/>
    <s v="West"/>
    <s v="Referral"/>
    <n v="59"/>
    <n v="57"/>
    <n v="9"/>
    <n v="409.05"/>
    <n v="21072.799999999999"/>
    <n v="0"/>
    <n v="2813"/>
    <n v="4"/>
    <n v="0"/>
    <n v="1"/>
    <n v="0.37"/>
    <n v="1"/>
    <s v="Item Missing"/>
    <n v="3"/>
    <n v="4"/>
    <n v="1482.55"/>
    <n v="32"/>
    <n v="4.3"/>
    <s v="UPI"/>
    <n v="27"/>
    <n v="0.33410000000000001"/>
    <n v="0"/>
    <s v="NA"/>
  </r>
  <r>
    <x v="3"/>
    <m/>
    <n v="70"/>
    <m/>
    <s v="Female"/>
    <s v="West"/>
    <s v="Social"/>
    <n v="60"/>
    <n v="66"/>
    <n v="4"/>
    <n v="471.97"/>
    <n v="29504.66"/>
    <n v="0"/>
    <n v="3225"/>
    <n v="2"/>
    <n v="10.199999999999999"/>
    <n v="3"/>
    <n v="0.63"/>
    <n v="5"/>
    <s v="App Issue"/>
    <n v="0"/>
    <n v="1"/>
    <n v="278.57"/>
    <n v="46"/>
    <n v="3.1"/>
    <s v="UPI"/>
    <n v="32.200000000000003"/>
    <n v="0.3695"/>
    <n v="0"/>
    <s v="NA"/>
  </r>
  <r>
    <x v="3"/>
    <m/>
    <n v="64"/>
    <m/>
    <s v="Female"/>
    <s v="South"/>
    <s v="App Ads"/>
    <n v="39"/>
    <n v="60"/>
    <n v="7"/>
    <n v="428.61"/>
    <n v="25739.06"/>
    <n v="0"/>
    <n v="2702"/>
    <n v="3"/>
    <n v="0"/>
    <n v="3"/>
    <n v="0.3"/>
    <n v="4"/>
    <s v="Item Missing"/>
    <n v="1"/>
    <n v="0"/>
    <n v="99.08"/>
    <n v="71"/>
    <n v="2.9"/>
    <s v="UPI"/>
    <n v="40.200000000000003"/>
    <n v="0.42709999999999998"/>
    <n v="1"/>
    <s v="Poor Service Resolution"/>
  </r>
  <r>
    <x v="0"/>
    <m/>
    <n v="20"/>
    <m/>
    <s v="Male"/>
    <s v="North"/>
    <s v="Social"/>
    <n v="19"/>
    <n v="47"/>
    <n v="3"/>
    <n v="422.2"/>
    <n v="19487.23"/>
    <n v="0"/>
    <n v="2464"/>
    <n v="1"/>
    <n v="17"/>
    <n v="2"/>
    <n v="0.38"/>
    <n v="3"/>
    <s v="Item Missing"/>
    <n v="2"/>
    <n v="2"/>
    <n v="448.94"/>
    <n v="7"/>
    <n v="3.2"/>
    <s v="UPI"/>
    <n v="22.9"/>
    <n v="0.307"/>
    <n v="0"/>
    <s v="NA"/>
  </r>
  <r>
    <x v="2"/>
    <m/>
    <n v="29"/>
    <m/>
    <s v="Male"/>
    <s v="South"/>
    <s v="App Ads"/>
    <n v="21"/>
    <n v="41"/>
    <n v="7"/>
    <n v="395.35"/>
    <n v="14802.82"/>
    <n v="0"/>
    <n v="2020"/>
    <n v="0"/>
    <n v="4.9000000000000004"/>
    <n v="2"/>
    <n v="0.25"/>
    <n v="2"/>
    <s v="Delivery Delay"/>
    <n v="2"/>
    <n v="1"/>
    <n v="676.07"/>
    <n v="42"/>
    <n v="4.4000000000000004"/>
    <s v="UPI"/>
    <n v="34.4"/>
    <n v="0.38529999999999998"/>
    <n v="0"/>
    <s v="NA"/>
  </r>
  <r>
    <x v="2"/>
    <m/>
    <n v="29"/>
    <m/>
    <s v="Female"/>
    <s v="North"/>
    <s v="App Ads"/>
    <n v="5"/>
    <n v="2"/>
    <n v="0"/>
    <n v="620.96"/>
    <n v="1124.22"/>
    <n v="0"/>
    <n v="295"/>
    <n v="0"/>
    <n v="23.5"/>
    <n v="0"/>
    <n v="0.5"/>
    <n v="0"/>
    <s v="None"/>
    <n v="0"/>
    <n v="0"/>
    <n v="0"/>
    <n v="33"/>
    <n v="4.4000000000000004"/>
    <s v="COD"/>
    <n v="25.9"/>
    <n v="0.32679999999999998"/>
    <n v="0"/>
    <s v="NA"/>
  </r>
  <r>
    <x v="3"/>
    <m/>
    <n v="65"/>
    <m/>
    <s v="Other"/>
    <s v="East"/>
    <s v="Organic"/>
    <n v="15"/>
    <n v="11"/>
    <n v="2"/>
    <n v="549.21"/>
    <n v="6067.2"/>
    <n v="0"/>
    <n v="783"/>
    <n v="1"/>
    <n v="7.7"/>
    <n v="0"/>
    <n v="0.33"/>
    <n v="0"/>
    <s v="None"/>
    <n v="0"/>
    <n v="1"/>
    <n v="223.43"/>
    <n v="8"/>
    <n v="3.7"/>
    <s v="Credit Card"/>
    <n v="12.3"/>
    <n v="0.2442"/>
    <n v="0"/>
    <s v="NA"/>
  </r>
  <r>
    <x v="1"/>
    <m/>
    <n v="45"/>
    <m/>
    <s v="Male"/>
    <s v="East"/>
    <s v="App Ads"/>
    <n v="14"/>
    <n v="6"/>
    <n v="1"/>
    <n v="274.17"/>
    <n v="1516.89"/>
    <n v="0"/>
    <n v="400"/>
    <n v="0"/>
    <n v="0"/>
    <n v="0"/>
    <n v="0.27"/>
    <n v="1"/>
    <s v="Quality"/>
    <n v="0"/>
    <n v="0"/>
    <n v="0"/>
    <n v="52"/>
    <n v="2.4"/>
    <s v="Debit Card"/>
    <n v="26.3"/>
    <n v="0.32950000000000002"/>
    <n v="0"/>
    <s v="NA"/>
  </r>
  <r>
    <x v="1"/>
    <m/>
    <n v="56"/>
    <m/>
    <s v="Female"/>
    <s v="North"/>
    <s v="Referral"/>
    <n v="59"/>
    <n v="121"/>
    <n v="6"/>
    <n v="246.93"/>
    <n v="31914.45"/>
    <n v="0"/>
    <n v="3292"/>
    <n v="7"/>
    <n v="42.5"/>
    <n v="7"/>
    <n v="0.82"/>
    <n v="5"/>
    <s v="Payment"/>
    <n v="6"/>
    <n v="2"/>
    <n v="1189.19"/>
    <n v="57"/>
    <n v="3"/>
    <s v="UPI"/>
    <n v="53.1"/>
    <n v="0.5232"/>
    <n v="1"/>
    <s v="Switched to Competitor"/>
  </r>
  <r>
    <x v="1"/>
    <m/>
    <n v="60"/>
    <m/>
    <s v="Male"/>
    <s v="West"/>
    <s v="App Ads"/>
    <n v="58"/>
    <n v="111"/>
    <n v="20"/>
    <n v="543.01"/>
    <n v="62353.38"/>
    <n v="1"/>
    <n v="5900"/>
    <n v="4"/>
    <n v="0"/>
    <n v="3"/>
    <n v="0.18"/>
    <n v="2"/>
    <s v="Item Missing"/>
    <n v="3"/>
    <n v="6"/>
    <n v="1686.72"/>
    <n v="25"/>
    <n v="4.0999999999999996"/>
    <s v="UPI"/>
    <n v="20.2"/>
    <n v="0.29039999999999999"/>
    <n v="0"/>
    <s v="NA"/>
  </r>
  <r>
    <x v="1"/>
    <m/>
    <n v="58"/>
    <m/>
    <s v="Male"/>
    <s v="West"/>
    <s v="Referral"/>
    <n v="37"/>
    <n v="70"/>
    <n v="12"/>
    <n v="574.86"/>
    <n v="42335.49"/>
    <n v="0"/>
    <n v="4294"/>
    <n v="5"/>
    <n v="14.1"/>
    <n v="1"/>
    <n v="0.39"/>
    <n v="2"/>
    <s v="Item Missing"/>
    <n v="3"/>
    <n v="0"/>
    <n v="442.18"/>
    <n v="26"/>
    <n v="3"/>
    <s v="UPI"/>
    <n v="25.2"/>
    <n v="0.32219999999999999"/>
    <n v="0"/>
    <s v="NA"/>
  </r>
  <r>
    <x v="0"/>
    <m/>
    <n v="22"/>
    <m/>
    <s v="Male"/>
    <s v="East"/>
    <s v="Referral"/>
    <n v="57"/>
    <n v="108"/>
    <n v="15"/>
    <n v="334.76"/>
    <n v="33504.89"/>
    <n v="0"/>
    <n v="3729"/>
    <n v="2"/>
    <n v="7.1"/>
    <n v="5"/>
    <n v="0.45"/>
    <n v="6"/>
    <s v="Payment"/>
    <n v="5"/>
    <n v="0"/>
    <n v="1224.77"/>
    <n v="28"/>
    <n v="5"/>
    <s v="Credit Card"/>
    <n v="28.6"/>
    <n v="0.34449999999999997"/>
    <n v="0"/>
    <s v="NA"/>
  </r>
  <r>
    <x v="0"/>
    <m/>
    <n v="25"/>
    <m/>
    <s v="Male"/>
    <s v="Central"/>
    <s v="Social"/>
    <n v="34"/>
    <n v="41"/>
    <n v="5"/>
    <n v="394.09"/>
    <n v="14591.56"/>
    <n v="0"/>
    <n v="1795"/>
    <n v="0"/>
    <n v="3.4"/>
    <n v="1"/>
    <n v="0.67"/>
    <n v="1"/>
    <s v="Item Missing"/>
    <n v="1"/>
    <n v="3"/>
    <n v="694.77"/>
    <n v="29"/>
    <n v="4.4000000000000004"/>
    <s v="Debit Card"/>
    <n v="18.600000000000001"/>
    <n v="0.28079999999999999"/>
    <n v="0"/>
    <s v="NA"/>
  </r>
  <r>
    <x v="2"/>
    <m/>
    <n v="38"/>
    <m/>
    <s v="Male"/>
    <s v="South"/>
    <s v="App Ads"/>
    <n v="17"/>
    <n v="33"/>
    <n v="4"/>
    <n v="577.89"/>
    <n v="18847.189999999999"/>
    <n v="0"/>
    <n v="1987"/>
    <n v="0"/>
    <n v="1.6"/>
    <n v="0"/>
    <n v="0.53"/>
    <n v="2"/>
    <s v="Delivery Delay"/>
    <n v="1"/>
    <n v="1"/>
    <n v="237.65"/>
    <n v="4"/>
    <n v="4.0999999999999996"/>
    <s v="COD"/>
    <n v="16.2"/>
    <n v="0.26600000000000001"/>
    <n v="0"/>
    <s v="NA"/>
  </r>
  <r>
    <x v="2"/>
    <m/>
    <n v="35"/>
    <m/>
    <s v="Male"/>
    <s v="South"/>
    <s v="Referral"/>
    <n v="31"/>
    <n v="91"/>
    <n v="13"/>
    <n v="522.66999999999996"/>
    <n v="51969.21"/>
    <n v="0"/>
    <n v="4850"/>
    <n v="3"/>
    <n v="8.5"/>
    <n v="1"/>
    <n v="0.22"/>
    <n v="4"/>
    <s v="Payment"/>
    <n v="1"/>
    <n v="5"/>
    <n v="508.36"/>
    <n v="15"/>
    <n v="3.1"/>
    <s v="Wallet"/>
    <n v="24.6"/>
    <n v="0.31830000000000003"/>
    <n v="0"/>
    <s v="NA"/>
  </r>
  <r>
    <x v="1"/>
    <m/>
    <n v="57"/>
    <m/>
    <s v="Male"/>
    <s v="North"/>
    <s v="Social"/>
    <n v="33"/>
    <n v="74"/>
    <n v="3"/>
    <n v="446.57"/>
    <n v="32606.49"/>
    <n v="0"/>
    <n v="3734"/>
    <n v="5"/>
    <n v="21.4"/>
    <n v="4"/>
    <n v="0.52"/>
    <n v="3"/>
    <s v="Quality"/>
    <n v="2"/>
    <n v="4"/>
    <n v="1042.3399999999999"/>
    <n v="38"/>
    <n v="4.8"/>
    <s v="UPI"/>
    <n v="36.4"/>
    <n v="0.3997"/>
    <n v="0"/>
    <s v="NA"/>
  </r>
  <r>
    <x v="2"/>
    <m/>
    <n v="26"/>
    <m/>
    <s v="Female"/>
    <s v="East"/>
    <s v="Organic"/>
    <n v="18"/>
    <n v="16"/>
    <n v="1"/>
    <n v="515.04999999999995"/>
    <n v="8879.84"/>
    <n v="1"/>
    <n v="1109"/>
    <n v="1"/>
    <n v="3.5"/>
    <n v="0"/>
    <n v="0.33"/>
    <n v="2"/>
    <s v="Payment"/>
    <n v="0"/>
    <n v="1"/>
    <n v="269.72000000000003"/>
    <n v="36"/>
    <n v="2.9"/>
    <s v="UPI"/>
    <n v="25.7"/>
    <n v="0.32569999999999999"/>
    <n v="0"/>
    <s v="NA"/>
  </r>
  <r>
    <x v="2"/>
    <m/>
    <n v="37"/>
    <m/>
    <s v="Female"/>
    <s v="North"/>
    <s v="Referral"/>
    <n v="36"/>
    <n v="55"/>
    <n v="10"/>
    <n v="416.79"/>
    <n v="24540.15"/>
    <n v="0"/>
    <n v="2208"/>
    <n v="2"/>
    <n v="22.4"/>
    <n v="3"/>
    <n v="0.26"/>
    <n v="3"/>
    <s v="Quality"/>
    <n v="1"/>
    <n v="2"/>
    <n v="803.24"/>
    <n v="52"/>
    <n v="3.7"/>
    <s v="Credit Card"/>
    <n v="33.299999999999997"/>
    <n v="0.377"/>
    <n v="0"/>
    <s v="NA"/>
  </r>
  <r>
    <x v="2"/>
    <m/>
    <n v="30"/>
    <m/>
    <s v="Female"/>
    <s v="Central"/>
    <s v="Referral"/>
    <n v="54"/>
    <n v="70"/>
    <n v="11"/>
    <n v="398.23"/>
    <n v="27289.26"/>
    <n v="0"/>
    <n v="3249"/>
    <n v="0"/>
    <n v="2.9"/>
    <n v="1"/>
    <n v="0.47"/>
    <n v="2"/>
    <s v="App Issue"/>
    <n v="1"/>
    <n v="5"/>
    <n v="1539.28"/>
    <n v="11"/>
    <n v="5"/>
    <s v="UPI"/>
    <n v="8.4"/>
    <n v="0.223"/>
    <n v="0"/>
    <s v="NA"/>
  </r>
  <r>
    <x v="2"/>
    <m/>
    <n v="28"/>
    <m/>
    <s v="Male"/>
    <s v="South"/>
    <s v="Organic"/>
    <n v="59"/>
    <n v="148"/>
    <n v="5"/>
    <n v="574.97"/>
    <n v="78503.78"/>
    <n v="0"/>
    <n v="8229"/>
    <n v="7"/>
    <n v="10.199999999999999"/>
    <n v="1"/>
    <n v="0.17"/>
    <n v="0"/>
    <s v="None"/>
    <n v="7"/>
    <n v="9"/>
    <n v="5290.45"/>
    <n v="22"/>
    <n v="3"/>
    <s v="UPI"/>
    <n v="34"/>
    <n v="0.38240000000000002"/>
    <n v="0"/>
    <s v="NA"/>
  </r>
  <r>
    <x v="2"/>
    <m/>
    <n v="27"/>
    <m/>
    <s v="Female"/>
    <s v="East"/>
    <s v="Social"/>
    <n v="56"/>
    <n v="53"/>
    <n v="9"/>
    <n v="367.41"/>
    <n v="20278.39"/>
    <n v="0"/>
    <n v="2194"/>
    <n v="2"/>
    <n v="14.2"/>
    <n v="1"/>
    <n v="0.73"/>
    <n v="4"/>
    <s v="Delivery Delay"/>
    <n v="2"/>
    <n v="2"/>
    <n v="216.59"/>
    <n v="43"/>
    <n v="2.2000000000000002"/>
    <s v="UPI"/>
    <n v="28.8"/>
    <n v="0.3463"/>
    <n v="0"/>
    <s v="NA"/>
  </r>
  <r>
    <x v="2"/>
    <m/>
    <n v="28"/>
    <m/>
    <s v="Male"/>
    <s v="East"/>
    <s v="App Ads"/>
    <n v="38"/>
    <n v="74"/>
    <n v="2"/>
    <n v="390.9"/>
    <n v="30409.41"/>
    <n v="0"/>
    <n v="3083"/>
    <n v="5"/>
    <n v="19.899999999999999"/>
    <n v="2"/>
    <n v="0.11"/>
    <n v="4"/>
    <s v="Delivery Delay"/>
    <n v="2"/>
    <n v="0"/>
    <n v="332.83"/>
    <n v="32"/>
    <n v="4.2"/>
    <s v="UPI"/>
    <n v="29.3"/>
    <n v="0.34970000000000001"/>
    <n v="0"/>
    <s v="NA"/>
  </r>
  <r>
    <x v="1"/>
    <m/>
    <n v="47"/>
    <m/>
    <s v="Female"/>
    <s v="South"/>
    <s v="App Ads"/>
    <n v="38"/>
    <n v="58"/>
    <n v="8"/>
    <n v="651.02"/>
    <n v="38975.03"/>
    <n v="0"/>
    <n v="3924"/>
    <n v="4"/>
    <n v="18.100000000000001"/>
    <n v="2"/>
    <n v="0.3"/>
    <n v="4"/>
    <s v="Item Missing"/>
    <n v="1"/>
    <n v="3"/>
    <n v="357.78"/>
    <n v="51"/>
    <n v="3.9"/>
    <s v="Credit Card"/>
    <n v="35.9"/>
    <n v="0.39589999999999997"/>
    <n v="0"/>
    <s v="NA"/>
  </r>
  <r>
    <x v="2"/>
    <m/>
    <n v="39"/>
    <m/>
    <s v="Female"/>
    <s v="West"/>
    <s v="App Ads"/>
    <n v="51"/>
    <n v="60"/>
    <n v="5"/>
    <n v="344.16"/>
    <n v="19155.41"/>
    <n v="0"/>
    <n v="2036"/>
    <n v="1"/>
    <n v="10.7"/>
    <n v="1"/>
    <n v="0.13"/>
    <n v="1"/>
    <s v="Quality"/>
    <n v="2"/>
    <n v="4"/>
    <n v="1354.54"/>
    <n v="53"/>
    <n v="4"/>
    <s v="Wallet"/>
    <n v="25.8"/>
    <n v="0.32600000000000001"/>
    <n v="0"/>
    <s v="NA"/>
  </r>
  <r>
    <x v="1"/>
    <m/>
    <n v="41"/>
    <m/>
    <s v="Male"/>
    <s v="West"/>
    <s v="Referral"/>
    <n v="19"/>
    <n v="37"/>
    <n v="3"/>
    <n v="647.24"/>
    <n v="23194.61"/>
    <n v="1"/>
    <n v="2540"/>
    <n v="1"/>
    <n v="0"/>
    <n v="1"/>
    <n v="0.66"/>
    <n v="3"/>
    <s v="Item Missing"/>
    <n v="1"/>
    <n v="1"/>
    <n v="572.51"/>
    <n v="2"/>
    <n v="3.3"/>
    <s v="UPI"/>
    <n v="14.7"/>
    <n v="0.25740000000000002"/>
    <n v="0"/>
    <s v="NA"/>
  </r>
  <r>
    <x v="1"/>
    <m/>
    <n v="43"/>
    <m/>
    <s v="Male"/>
    <s v="West"/>
    <s v="App Ads"/>
    <n v="8"/>
    <n v="13"/>
    <n v="1"/>
    <n v="468.56"/>
    <n v="6428.93"/>
    <n v="0"/>
    <n v="818"/>
    <n v="1"/>
    <n v="3.5"/>
    <n v="1"/>
    <n v="0.54"/>
    <n v="2"/>
    <s v="Item Missing"/>
    <n v="0"/>
    <n v="0"/>
    <n v="0"/>
    <n v="45"/>
    <n v="3.6"/>
    <s v="Debit Card"/>
    <n v="30.9"/>
    <n v="0.36030000000000001"/>
    <n v="0"/>
    <s v="NA"/>
  </r>
  <r>
    <x v="1"/>
    <m/>
    <n v="57"/>
    <m/>
    <s v="Female"/>
    <s v="East"/>
    <s v="App Ads"/>
    <n v="1"/>
    <n v="2"/>
    <n v="0"/>
    <n v="447.97"/>
    <n v="958.6"/>
    <n v="0"/>
    <n v="535"/>
    <n v="0"/>
    <n v="10.7"/>
    <n v="0"/>
    <n v="0.33"/>
    <n v="1"/>
    <s v="Quality"/>
    <n v="0"/>
    <n v="0"/>
    <n v="0"/>
    <n v="35"/>
    <n v="4.8"/>
    <s v="UPI"/>
    <n v="26.3"/>
    <n v="0.32969999999999999"/>
    <n v="0"/>
    <s v="NA"/>
  </r>
  <r>
    <x v="3"/>
    <m/>
    <n v="63"/>
    <m/>
    <s v="Female"/>
    <s v="East"/>
    <s v="App Ads"/>
    <n v="30"/>
    <n v="42"/>
    <n v="8"/>
    <n v="509.94"/>
    <n v="20641.990000000002"/>
    <n v="0"/>
    <n v="2365"/>
    <n v="2"/>
    <n v="1.4"/>
    <n v="1"/>
    <n v="0.62"/>
    <n v="3"/>
    <s v="Item Missing"/>
    <n v="1"/>
    <n v="3"/>
    <n v="869.39"/>
    <n v="19"/>
    <n v="4"/>
    <s v="Debit Card"/>
    <n v="19.8"/>
    <n v="0.28799999999999998"/>
    <n v="0"/>
    <s v="NA"/>
  </r>
  <r>
    <x v="1"/>
    <m/>
    <n v="45"/>
    <m/>
    <s v="Female"/>
    <s v="South"/>
    <s v="App Ads"/>
    <n v="8"/>
    <n v="7"/>
    <n v="1"/>
    <n v="548.05999999999995"/>
    <n v="3502.43"/>
    <n v="0"/>
    <n v="432"/>
    <n v="0"/>
    <n v="21.8"/>
    <n v="0"/>
    <n v="0.51"/>
    <n v="1"/>
    <s v="Delivery Delay"/>
    <n v="0"/>
    <n v="0"/>
    <n v="0"/>
    <n v="43"/>
    <n v="4.2"/>
    <s v="UPI"/>
    <n v="28.5"/>
    <n v="0.34439999999999998"/>
    <n v="0"/>
    <s v="NA"/>
  </r>
  <r>
    <x v="1"/>
    <m/>
    <n v="52"/>
    <m/>
    <s v="Female"/>
    <s v="West"/>
    <s v="Organic"/>
    <n v="46"/>
    <n v="75"/>
    <n v="4"/>
    <n v="610.95000000000005"/>
    <n v="42335.78"/>
    <n v="1"/>
    <n v="5014"/>
    <n v="5"/>
    <n v="29.4"/>
    <n v="1"/>
    <n v="0.02"/>
    <n v="0"/>
    <s v="None"/>
    <n v="0"/>
    <n v="1"/>
    <n v="135.59"/>
    <n v="31"/>
    <n v="4.3"/>
    <s v="UPI"/>
    <n v="19.7"/>
    <n v="0.2873"/>
    <n v="0"/>
    <s v="NA"/>
  </r>
  <r>
    <x v="1"/>
    <m/>
    <n v="57"/>
    <m/>
    <s v="Female"/>
    <s v="South"/>
    <s v="Organic"/>
    <n v="12"/>
    <n v="24"/>
    <n v="5"/>
    <n v="420.47"/>
    <n v="9406.19"/>
    <n v="0"/>
    <n v="1363"/>
    <n v="1"/>
    <n v="0"/>
    <n v="1"/>
    <n v="0.11"/>
    <n v="2"/>
    <s v="App Issue"/>
    <n v="1"/>
    <n v="0"/>
    <n v="158.36000000000001"/>
    <n v="34"/>
    <n v="3.8"/>
    <s v="UPI"/>
    <n v="25.5"/>
    <n v="0.3241"/>
    <n v="0"/>
    <s v="NA"/>
  </r>
  <r>
    <x v="1"/>
    <m/>
    <n v="54"/>
    <m/>
    <s v="Male"/>
    <s v="South"/>
    <s v="Organic"/>
    <n v="2"/>
    <n v="5"/>
    <n v="1"/>
    <n v="500.83"/>
    <n v="2631.27"/>
    <n v="1"/>
    <n v="477"/>
    <n v="0"/>
    <n v="0.6"/>
    <n v="0"/>
    <n v="0.24"/>
    <n v="2"/>
    <s v="App Issue"/>
    <n v="0"/>
    <n v="0"/>
    <n v="0"/>
    <n v="49"/>
    <n v="4.4000000000000004"/>
    <s v="UPI"/>
    <n v="29.1"/>
    <n v="0.34820000000000001"/>
    <n v="0"/>
    <s v="NA"/>
  </r>
  <r>
    <x v="0"/>
    <m/>
    <n v="25"/>
    <m/>
    <s v="Female"/>
    <s v="North"/>
    <s v="App Ads"/>
    <n v="23"/>
    <n v="38"/>
    <n v="2"/>
    <n v="393.8"/>
    <n v="15182.53"/>
    <n v="0"/>
    <n v="1925"/>
    <n v="1"/>
    <n v="3.9"/>
    <n v="1"/>
    <n v="0.45"/>
    <n v="3"/>
    <s v="App Issue"/>
    <n v="1"/>
    <n v="1"/>
    <n v="143.72999999999999"/>
    <n v="14"/>
    <n v="5"/>
    <s v="UPI"/>
    <n v="20.100000000000001"/>
    <n v="0.28939999999999999"/>
    <n v="0"/>
    <s v="NA"/>
  </r>
  <r>
    <x v="3"/>
    <m/>
    <n v="70"/>
    <m/>
    <s v="Male"/>
    <s v="West"/>
    <s v="Referral"/>
    <n v="26"/>
    <n v="64"/>
    <n v="1"/>
    <n v="381.74"/>
    <n v="22431.02"/>
    <n v="0"/>
    <n v="2657"/>
    <n v="4"/>
    <n v="0"/>
    <n v="3"/>
    <n v="0.38"/>
    <n v="3"/>
    <s v="Payment"/>
    <n v="3"/>
    <n v="4"/>
    <n v="385.88"/>
    <n v="9"/>
    <n v="4.0999999999999996"/>
    <s v="UPI"/>
    <n v="26.8"/>
    <n v="0.3327"/>
    <n v="0"/>
    <s v="NA"/>
  </r>
  <r>
    <x v="2"/>
    <m/>
    <n v="26"/>
    <m/>
    <s v="Female"/>
    <s v="North"/>
    <s v="App Ads"/>
    <n v="32"/>
    <n v="23"/>
    <n v="2"/>
    <n v="461.96"/>
    <n v="11033.87"/>
    <n v="0"/>
    <n v="1401"/>
    <n v="0"/>
    <n v="0.4"/>
    <n v="0"/>
    <n v="0.72"/>
    <n v="2"/>
    <s v="Quality"/>
    <n v="1"/>
    <n v="2"/>
    <n v="810.25"/>
    <n v="47"/>
    <n v="2.7"/>
    <s v="Credit Card"/>
    <n v="32.9"/>
    <n v="0.37469999999999998"/>
    <n v="0"/>
    <s v="NA"/>
  </r>
  <r>
    <x v="2"/>
    <m/>
    <n v="39"/>
    <m/>
    <s v="Male"/>
    <s v="Central"/>
    <s v="App Ads"/>
    <n v="57"/>
    <n v="147"/>
    <n v="12"/>
    <n v="535.61"/>
    <n v="73629.47"/>
    <n v="0"/>
    <n v="8017"/>
    <n v="8"/>
    <n v="25.4"/>
    <n v="2"/>
    <n v="0.19"/>
    <n v="4"/>
    <s v="Item Missing"/>
    <n v="7"/>
    <n v="3"/>
    <n v="1799.66"/>
    <n v="49"/>
    <n v="2.6"/>
    <s v="Debit Card"/>
    <n v="43.5"/>
    <n v="0.45129999999999998"/>
    <n v="1"/>
    <s v="High Delivery Delays"/>
  </r>
  <r>
    <x v="1"/>
    <m/>
    <n v="52"/>
    <m/>
    <s v="Female"/>
    <s v="North"/>
    <s v="App Ads"/>
    <n v="30"/>
    <n v="68"/>
    <n v="7"/>
    <n v="336.77"/>
    <n v="22454.74"/>
    <n v="0"/>
    <n v="2479"/>
    <n v="3"/>
    <n v="21.4"/>
    <n v="2"/>
    <n v="0.57999999999999996"/>
    <n v="2"/>
    <s v="App Issue"/>
    <n v="1"/>
    <n v="5"/>
    <n v="732.65"/>
    <n v="8"/>
    <n v="2.6"/>
    <s v="Wallet"/>
    <n v="22.2"/>
    <n v="0.30270000000000002"/>
    <n v="0"/>
    <s v="NA"/>
  </r>
  <r>
    <x v="2"/>
    <m/>
    <n v="39"/>
    <m/>
    <s v="Female"/>
    <s v="South"/>
    <s v="App Ads"/>
    <n v="47"/>
    <n v="68"/>
    <n v="8"/>
    <n v="255.65"/>
    <n v="18824.11"/>
    <n v="0"/>
    <n v="2086"/>
    <n v="2"/>
    <n v="9.8000000000000007"/>
    <n v="1"/>
    <n v="0.26"/>
    <n v="3"/>
    <s v="Quality"/>
    <n v="4"/>
    <n v="2"/>
    <n v="1521.18"/>
    <n v="13"/>
    <n v="4.5999999999999996"/>
    <s v="UPI"/>
    <n v="15.9"/>
    <n v="0.26419999999999999"/>
    <n v="0"/>
    <s v="NA"/>
  </r>
  <r>
    <x v="2"/>
    <m/>
    <n v="30"/>
    <m/>
    <s v="Male"/>
    <s v="South"/>
    <s v="Organic"/>
    <n v="45"/>
    <n v="119"/>
    <n v="19"/>
    <n v="324.64"/>
    <n v="42440.79"/>
    <n v="0"/>
    <n v="4183"/>
    <n v="2"/>
    <n v="0.4"/>
    <n v="6"/>
    <n v="0.63"/>
    <n v="3"/>
    <s v="Quality"/>
    <n v="5"/>
    <n v="6"/>
    <n v="1786.13"/>
    <n v="71"/>
    <n v="3.7"/>
    <s v="Credit Card"/>
    <n v="46.4"/>
    <n v="0.4728"/>
    <n v="1"/>
    <s v="Switched to Competitor"/>
  </r>
  <r>
    <x v="3"/>
    <m/>
    <n v="66"/>
    <m/>
    <s v="Male"/>
    <s v="South"/>
    <s v="Partner"/>
    <n v="8"/>
    <n v="16"/>
    <n v="2"/>
    <n v="389.73"/>
    <n v="5960.04"/>
    <n v="0"/>
    <n v="1082"/>
    <n v="1"/>
    <n v="6.2"/>
    <n v="0"/>
    <n v="0.4"/>
    <n v="1"/>
    <s v="Payment"/>
    <n v="1"/>
    <n v="1"/>
    <n v="516.09"/>
    <n v="16"/>
    <n v="3.6"/>
    <s v="UPI"/>
    <n v="21.1"/>
    <n v="0.29570000000000002"/>
    <n v="0"/>
    <s v="NA"/>
  </r>
  <r>
    <x v="0"/>
    <m/>
    <n v="21"/>
    <m/>
    <s v="Male"/>
    <s v="South"/>
    <s v="Referral"/>
    <n v="14"/>
    <n v="40"/>
    <n v="4"/>
    <n v="601.64"/>
    <n v="25473.75"/>
    <n v="0"/>
    <n v="2688"/>
    <n v="2"/>
    <n v="8.4"/>
    <n v="1"/>
    <n v="0.21"/>
    <n v="3"/>
    <s v="Payment"/>
    <n v="2"/>
    <n v="2"/>
    <n v="1687.23"/>
    <n v="18"/>
    <n v="4.4000000000000004"/>
    <s v="UPI"/>
    <n v="26.7"/>
    <n v="0.33179999999999998"/>
    <n v="0"/>
    <s v="NA"/>
  </r>
  <r>
    <x v="2"/>
    <m/>
    <n v="31"/>
    <m/>
    <s v="Female"/>
    <s v="West"/>
    <s v="Social"/>
    <n v="29"/>
    <n v="34"/>
    <n v="4"/>
    <n v="346.07"/>
    <n v="11128.98"/>
    <n v="0"/>
    <n v="1677"/>
    <n v="1"/>
    <n v="9.4"/>
    <n v="1"/>
    <n v="0.62"/>
    <n v="2"/>
    <s v="Item Missing"/>
    <n v="0"/>
    <n v="1"/>
    <n v="160.82"/>
    <n v="68"/>
    <n v="2.5"/>
    <s v="UPI"/>
    <n v="36.200000000000003"/>
    <n v="0.39789999999999998"/>
    <n v="0"/>
    <s v="NA"/>
  </r>
  <r>
    <x v="3"/>
    <m/>
    <n v="70"/>
    <m/>
    <s v="Female"/>
    <s v="North"/>
    <s v="Organic"/>
    <n v="18"/>
    <n v="23"/>
    <n v="4"/>
    <n v="506.82"/>
    <n v="11825.98"/>
    <n v="0"/>
    <n v="1577"/>
    <n v="1"/>
    <n v="2.8"/>
    <n v="1"/>
    <n v="0.17"/>
    <n v="2"/>
    <s v="Quality"/>
    <n v="0"/>
    <n v="1"/>
    <n v="93.82"/>
    <n v="85"/>
    <n v="3.1"/>
    <s v="UPI"/>
    <n v="42"/>
    <n v="0.44030000000000002"/>
    <n v="1"/>
    <s v="Infrequent Need"/>
  </r>
  <r>
    <x v="1"/>
    <m/>
    <n v="56"/>
    <m/>
    <s v="Male"/>
    <s v="South"/>
    <s v="App Ads"/>
    <n v="28"/>
    <n v="63"/>
    <n v="5"/>
    <n v="583.33000000000004"/>
    <n v="35026.43"/>
    <n v="0"/>
    <n v="3536"/>
    <n v="4"/>
    <n v="12.4"/>
    <n v="2"/>
    <n v="0.72"/>
    <n v="1"/>
    <s v="Quality"/>
    <n v="1"/>
    <n v="4"/>
    <n v="856.8"/>
    <n v="7"/>
    <n v="2.1"/>
    <s v="Credit Card"/>
    <n v="28.8"/>
    <n v="0.34639999999999999"/>
    <n v="0"/>
    <s v="NA"/>
  </r>
  <r>
    <x v="0"/>
    <m/>
    <n v="22"/>
    <m/>
    <s v="Male"/>
    <s v="North"/>
    <s v="App Ads"/>
    <n v="12"/>
    <n v="22"/>
    <n v="1"/>
    <n v="354.78"/>
    <n v="8183.38"/>
    <n v="0"/>
    <n v="922"/>
    <n v="0"/>
    <n v="11.9"/>
    <n v="0"/>
    <n v="0.4"/>
    <n v="1"/>
    <s v="Item Missing"/>
    <n v="1"/>
    <n v="0"/>
    <n v="90.59"/>
    <n v="46"/>
    <n v="4.3"/>
    <s v="Debit Card"/>
    <n v="28.2"/>
    <n v="0.3422"/>
    <n v="0"/>
    <s v="NA"/>
  </r>
  <r>
    <x v="1"/>
    <m/>
    <n v="57"/>
    <m/>
    <s v="Female"/>
    <s v="South"/>
    <s v="Referral"/>
    <n v="7"/>
    <n v="5"/>
    <n v="0"/>
    <n v="610.41"/>
    <n v="2854.81"/>
    <n v="0"/>
    <n v="380"/>
    <n v="0"/>
    <n v="22.8"/>
    <n v="0"/>
    <n v="0.34"/>
    <n v="0"/>
    <s v="None"/>
    <n v="0"/>
    <n v="0"/>
    <n v="0"/>
    <n v="9"/>
    <n v="3.2"/>
    <s v="Credit Card"/>
    <n v="15.3"/>
    <n v="0.26090000000000002"/>
    <n v="0"/>
    <s v="NA"/>
  </r>
  <r>
    <x v="3"/>
    <m/>
    <n v="69"/>
    <m/>
    <s v="Male"/>
    <s v="Central"/>
    <s v="Referral"/>
    <n v="24"/>
    <n v="79"/>
    <n v="13"/>
    <n v="516.38"/>
    <n v="42769.52"/>
    <n v="0"/>
    <n v="4299"/>
    <n v="5"/>
    <n v="11.5"/>
    <n v="0"/>
    <n v="0.28999999999999998"/>
    <n v="1"/>
    <s v="App Issue"/>
    <n v="0"/>
    <n v="4"/>
    <n v="797.45"/>
    <n v="18"/>
    <n v="2.5"/>
    <s v="Debit Card"/>
    <n v="30.7"/>
    <n v="0.35899999999999999"/>
    <n v="0"/>
    <s v="NA"/>
  </r>
  <r>
    <x v="0"/>
    <m/>
    <n v="23"/>
    <m/>
    <s v="Female"/>
    <s v="South"/>
    <s v="App Ads"/>
    <n v="18"/>
    <n v="58"/>
    <n v="4"/>
    <n v="331.01"/>
    <n v="17554.09"/>
    <n v="0"/>
    <n v="2061"/>
    <n v="5"/>
    <n v="21.9"/>
    <n v="2"/>
    <n v="0.43"/>
    <n v="2"/>
    <s v="Item Missing"/>
    <n v="2"/>
    <n v="3"/>
    <n v="901.37"/>
    <n v="44"/>
    <n v="2.8"/>
    <s v="Wallet"/>
    <n v="35.700000000000003"/>
    <n v="0.39410000000000001"/>
    <n v="0"/>
    <s v="NA"/>
  </r>
  <r>
    <x v="2"/>
    <m/>
    <n v="39"/>
    <m/>
    <s v="Male"/>
    <s v="West"/>
    <s v="Social"/>
    <n v="35"/>
    <n v="68"/>
    <n v="9"/>
    <n v="399.93"/>
    <n v="26978.28"/>
    <n v="0"/>
    <n v="2855"/>
    <n v="3"/>
    <n v="17.5"/>
    <n v="2"/>
    <n v="0.2"/>
    <n v="2"/>
    <s v="Item Missing"/>
    <n v="2"/>
    <n v="4"/>
    <n v="1289.1199999999999"/>
    <n v="76"/>
    <n v="3.3"/>
    <s v="UPI"/>
    <n v="43.6"/>
    <n v="0.45190000000000002"/>
    <n v="1"/>
    <s v="Frequent SLA Breaches"/>
  </r>
  <r>
    <x v="1"/>
    <m/>
    <n v="42"/>
    <m/>
    <s v="Male"/>
    <s v="East"/>
    <s v="App Ads"/>
    <n v="11"/>
    <n v="14"/>
    <n v="1"/>
    <n v="352.06"/>
    <n v="5410.23"/>
    <n v="0"/>
    <n v="599"/>
    <n v="1"/>
    <n v="12.2"/>
    <n v="1"/>
    <n v="0.39"/>
    <n v="2"/>
    <s v="App Issue"/>
    <n v="0"/>
    <n v="1"/>
    <n v="262.72000000000003"/>
    <n v="36"/>
    <n v="2.8"/>
    <s v="UPI"/>
    <n v="33"/>
    <n v="0.37490000000000001"/>
    <n v="0"/>
    <s v="NA"/>
  </r>
  <r>
    <x v="0"/>
    <m/>
    <n v="24"/>
    <m/>
    <s v="Male"/>
    <s v="South"/>
    <s v="Organic"/>
    <n v="38"/>
    <n v="48"/>
    <n v="4"/>
    <n v="416.09"/>
    <n v="21389.01"/>
    <n v="0"/>
    <n v="2415"/>
    <n v="2"/>
    <n v="11.3"/>
    <n v="1"/>
    <n v="0.23"/>
    <n v="3"/>
    <s v="Quality"/>
    <n v="1"/>
    <n v="4"/>
    <n v="797.06"/>
    <n v="38"/>
    <n v="4.5999999999999996"/>
    <s v="Credit Card"/>
    <n v="26.6"/>
    <n v="0.33139999999999997"/>
    <n v="0"/>
    <s v="NA"/>
  </r>
  <r>
    <x v="2"/>
    <m/>
    <n v="28"/>
    <m/>
    <s v="Female"/>
    <s v="West"/>
    <s v="Organic"/>
    <n v="60"/>
    <n v="127"/>
    <n v="20"/>
    <n v="494.64"/>
    <n v="59720.01"/>
    <n v="1"/>
    <n v="6721"/>
    <n v="5"/>
    <n v="14.3"/>
    <n v="3"/>
    <n v="0.18"/>
    <n v="3"/>
    <s v="App Issue"/>
    <n v="5"/>
    <n v="1"/>
    <n v="923.38"/>
    <n v="24"/>
    <n v="3.9"/>
    <s v="UPI"/>
    <n v="28.5"/>
    <n v="0.34379999999999999"/>
    <n v="0"/>
    <s v="NA"/>
  </r>
  <r>
    <x v="2"/>
    <m/>
    <n v="27"/>
    <m/>
    <s v="Male"/>
    <s v="North"/>
    <s v="Partner"/>
    <n v="26"/>
    <n v="77"/>
    <n v="4"/>
    <n v="368.66"/>
    <n v="30892.799999999999"/>
    <n v="0"/>
    <n v="3031"/>
    <n v="1"/>
    <n v="20.399999999999999"/>
    <n v="1"/>
    <n v="0.48"/>
    <n v="2"/>
    <s v="App Issue"/>
    <n v="1"/>
    <n v="0"/>
    <n v="182.89"/>
    <n v="27"/>
    <n v="1.9"/>
    <s v="UPI"/>
    <n v="22.1"/>
    <n v="0.30230000000000001"/>
    <n v="0"/>
    <s v="NA"/>
  </r>
  <r>
    <x v="2"/>
    <m/>
    <n v="27"/>
    <m/>
    <s v="Male"/>
    <s v="Central"/>
    <s v="Organic"/>
    <n v="30"/>
    <n v="117"/>
    <n v="15"/>
    <n v="491.09"/>
    <n v="54974.95"/>
    <n v="0"/>
    <n v="6426"/>
    <n v="7"/>
    <n v="14.3"/>
    <n v="3"/>
    <n v="0.27"/>
    <n v="2"/>
    <s v="Delivery Delay"/>
    <n v="3"/>
    <n v="4"/>
    <n v="895.62"/>
    <n v="25"/>
    <n v="2.7"/>
    <s v="UPI"/>
    <n v="34.299999999999997"/>
    <n v="0.3846"/>
    <n v="0"/>
    <s v="NA"/>
  </r>
  <r>
    <x v="2"/>
    <m/>
    <n v="39"/>
    <m/>
    <s v="Female"/>
    <s v="East"/>
    <s v="App Ads"/>
    <n v="4"/>
    <n v="6"/>
    <n v="1"/>
    <n v="468.07"/>
    <n v="2876.97"/>
    <n v="0"/>
    <n v="475"/>
    <n v="0"/>
    <n v="16.3"/>
    <n v="0"/>
    <n v="0.22"/>
    <n v="0"/>
    <s v="None"/>
    <n v="0"/>
    <n v="0"/>
    <n v="0"/>
    <n v="14"/>
    <n v="4.5"/>
    <s v="Credit Card"/>
    <n v="17"/>
    <n v="0.27100000000000002"/>
    <n v="0"/>
    <s v="NA"/>
  </r>
  <r>
    <x v="1"/>
    <m/>
    <n v="42"/>
    <m/>
    <s v="Female"/>
    <s v="South"/>
    <s v="Organic"/>
    <n v="9"/>
    <n v="14"/>
    <n v="2"/>
    <n v="319.27999999999997"/>
    <n v="4178.96"/>
    <n v="0"/>
    <n v="787"/>
    <n v="1"/>
    <n v="2.2999999999999998"/>
    <n v="0"/>
    <n v="0.17"/>
    <n v="1"/>
    <s v="Item Missing"/>
    <n v="0"/>
    <n v="1"/>
    <n v="291.99"/>
    <n v="34"/>
    <n v="3.5"/>
    <s v="Credit Card"/>
    <n v="24.3"/>
    <n v="0.31609999999999999"/>
    <n v="0"/>
    <s v="NA"/>
  </r>
  <r>
    <x v="2"/>
    <m/>
    <n v="30"/>
    <m/>
    <s v="Male"/>
    <s v="Central"/>
    <s v="App Ads"/>
    <n v="1"/>
    <n v="2"/>
    <n v="0"/>
    <n v="491.66"/>
    <n v="914.57"/>
    <n v="1"/>
    <n v="190"/>
    <n v="0"/>
    <n v="9.6999999999999993"/>
    <n v="0"/>
    <n v="0.77"/>
    <n v="0"/>
    <s v="None"/>
    <n v="0"/>
    <n v="0"/>
    <n v="0"/>
    <n v="22"/>
    <n v="3.5"/>
    <s v="UPI"/>
    <n v="19.3"/>
    <n v="0.28460000000000002"/>
    <n v="0"/>
    <s v="NA"/>
  </r>
  <r>
    <x v="2"/>
    <m/>
    <n v="33"/>
    <m/>
    <s v="Male"/>
    <s v="South"/>
    <s v="Referral"/>
    <n v="28"/>
    <n v="60"/>
    <n v="3"/>
    <n v="575.82000000000005"/>
    <n v="35619.19"/>
    <n v="0"/>
    <n v="3689"/>
    <n v="3"/>
    <n v="24"/>
    <n v="3"/>
    <n v="0.2"/>
    <n v="1"/>
    <s v="Item Missing"/>
    <n v="2"/>
    <n v="0"/>
    <n v="392.8"/>
    <n v="47"/>
    <n v="3.6"/>
    <s v="Wallet"/>
    <n v="35.700000000000003"/>
    <n v="0.39419999999999999"/>
    <n v="0"/>
    <s v="NA"/>
  </r>
  <r>
    <x v="2"/>
    <m/>
    <n v="28"/>
    <m/>
    <s v="Female"/>
    <s v="Central"/>
    <s v="Partner"/>
    <n v="30"/>
    <n v="33"/>
    <n v="2"/>
    <n v="418.19"/>
    <n v="13560.77"/>
    <n v="0"/>
    <n v="1669"/>
    <n v="0"/>
    <n v="13.2"/>
    <n v="0"/>
    <n v="0.41"/>
    <n v="1"/>
    <s v="App Issue"/>
    <n v="1"/>
    <n v="3"/>
    <n v="1049.05"/>
    <n v="68"/>
    <n v="5"/>
    <s v="Wallet"/>
    <n v="29.3"/>
    <n v="0.34949999999999998"/>
    <n v="0"/>
    <s v="NA"/>
  </r>
  <r>
    <x v="1"/>
    <m/>
    <n v="60"/>
    <m/>
    <s v="Male"/>
    <s v="Central"/>
    <s v="App Ads"/>
    <n v="5"/>
    <n v="4"/>
    <n v="0"/>
    <n v="535.26"/>
    <n v="2122.9699999999998"/>
    <n v="0"/>
    <n v="266"/>
    <n v="0"/>
    <n v="0.7"/>
    <n v="0"/>
    <n v="0.13"/>
    <n v="1"/>
    <s v="Quality"/>
    <n v="0"/>
    <n v="0"/>
    <n v="0"/>
    <n v="47"/>
    <n v="3.4"/>
    <s v="COD"/>
    <n v="28.5"/>
    <n v="0.34379999999999999"/>
    <n v="0"/>
    <s v="NA"/>
  </r>
  <r>
    <x v="2"/>
    <m/>
    <n v="29"/>
    <m/>
    <s v="Female"/>
    <s v="South"/>
    <s v="Organic"/>
    <n v="25"/>
    <n v="40"/>
    <n v="8"/>
    <n v="324.16000000000003"/>
    <n v="12116.82"/>
    <n v="0"/>
    <n v="1250"/>
    <n v="1"/>
    <n v="6.5"/>
    <n v="2"/>
    <n v="0.74"/>
    <n v="3"/>
    <s v="Item Missing"/>
    <n v="1"/>
    <n v="2"/>
    <n v="164.82"/>
    <n v="23"/>
    <n v="2.5"/>
    <s v="UPI"/>
    <n v="23.2"/>
    <n v="0.30930000000000002"/>
    <n v="0"/>
    <s v="NA"/>
  </r>
  <r>
    <x v="3"/>
    <m/>
    <n v="66"/>
    <m/>
    <s v="Male"/>
    <s v="South"/>
    <s v="App Ads"/>
    <n v="51"/>
    <n v="104"/>
    <n v="13"/>
    <n v="631.78"/>
    <n v="71795.11"/>
    <n v="0"/>
    <n v="6379"/>
    <n v="1"/>
    <n v="0"/>
    <n v="5"/>
    <n v="0.54"/>
    <n v="5"/>
    <s v="Delivery Delay"/>
    <n v="5"/>
    <n v="3"/>
    <n v="1625.53"/>
    <n v="51"/>
    <n v="4"/>
    <s v="Credit Card"/>
    <n v="35"/>
    <n v="0.38929999999999998"/>
    <n v="0"/>
    <s v="NA"/>
  </r>
  <r>
    <x v="1"/>
    <m/>
    <n v="46"/>
    <m/>
    <s v="Male"/>
    <s v="West"/>
    <s v="Organic"/>
    <n v="52"/>
    <n v="165"/>
    <n v="20"/>
    <n v="519.79999999999995"/>
    <n v="77387.23"/>
    <n v="0"/>
    <n v="8968"/>
    <n v="6"/>
    <n v="14.5"/>
    <n v="6"/>
    <n v="0.2"/>
    <n v="6"/>
    <s v="App Issue"/>
    <n v="0"/>
    <n v="11"/>
    <n v="2473.7600000000002"/>
    <n v="43"/>
    <n v="3.7"/>
    <s v="Credit Card"/>
    <n v="41.6"/>
    <n v="0.43730000000000002"/>
    <n v="1"/>
    <s v="Switched to Competitor"/>
  </r>
  <r>
    <x v="1"/>
    <m/>
    <n v="60"/>
    <m/>
    <s v="Male"/>
    <s v="North"/>
    <s v="Social"/>
    <n v="39"/>
    <n v="37"/>
    <n v="7"/>
    <n v="531.70000000000005"/>
    <n v="20760"/>
    <n v="0"/>
    <n v="2288"/>
    <n v="0"/>
    <n v="19.100000000000001"/>
    <n v="0"/>
    <n v="7.0000000000000007E-2"/>
    <n v="2"/>
    <s v="App Issue"/>
    <n v="2"/>
    <n v="2"/>
    <n v="912.33"/>
    <n v="85"/>
    <n v="4.9000000000000004"/>
    <s v="UPI"/>
    <n v="37.4"/>
    <n v="0.40670000000000001"/>
    <n v="0"/>
    <s v="NA"/>
  </r>
  <r>
    <x v="1"/>
    <m/>
    <n v="51"/>
    <m/>
    <s v="Female"/>
    <s v="West"/>
    <s v="Referral"/>
    <n v="46"/>
    <n v="124"/>
    <n v="20"/>
    <n v="367.86"/>
    <n v="48340.67"/>
    <n v="0"/>
    <n v="4963"/>
    <n v="2"/>
    <n v="17.7"/>
    <n v="7"/>
    <n v="0.18"/>
    <n v="4"/>
    <s v="Item Missing"/>
    <n v="3"/>
    <n v="4"/>
    <n v="1498.61"/>
    <n v="58"/>
    <n v="2.8"/>
    <s v="UPI"/>
    <n v="42"/>
    <n v="0.44059999999999999"/>
    <n v="1"/>
    <s v="Frequent SLA Breaches"/>
  </r>
  <r>
    <x v="2"/>
    <m/>
    <n v="32"/>
    <m/>
    <s v="Male"/>
    <s v="North"/>
    <s v="Social"/>
    <n v="31"/>
    <n v="53"/>
    <n v="4"/>
    <n v="532.02"/>
    <n v="27622.82"/>
    <n v="0"/>
    <n v="2837"/>
    <n v="2"/>
    <n v="18.5"/>
    <n v="0"/>
    <n v="0.44"/>
    <n v="2"/>
    <s v="Payment"/>
    <n v="0"/>
    <n v="4"/>
    <n v="1036.1600000000001"/>
    <n v="47"/>
    <n v="4"/>
    <s v="Credit Card"/>
    <n v="29.6"/>
    <n v="0.3518"/>
    <n v="0"/>
    <s v="NA"/>
  </r>
  <r>
    <x v="1"/>
    <m/>
    <n v="49"/>
    <m/>
    <s v="Male"/>
    <s v="North"/>
    <s v="Social"/>
    <n v="19"/>
    <n v="30"/>
    <n v="3"/>
    <n v="496.95"/>
    <n v="16155.1"/>
    <n v="0"/>
    <n v="1997"/>
    <n v="1"/>
    <n v="15.7"/>
    <n v="1"/>
    <n v="0.18"/>
    <n v="3"/>
    <s v="App Issue"/>
    <n v="1"/>
    <n v="0"/>
    <n v="165.22"/>
    <n v="74"/>
    <n v="3.4"/>
    <s v="UPI"/>
    <n v="40.5"/>
    <n v="0.42949999999999999"/>
    <n v="1"/>
    <s v="Product Unavailability"/>
  </r>
  <r>
    <x v="2"/>
    <m/>
    <n v="32"/>
    <m/>
    <s v="Male"/>
    <s v="East"/>
    <s v="Organic"/>
    <n v="44"/>
    <n v="25"/>
    <n v="2"/>
    <n v="536.48"/>
    <n v="12926.98"/>
    <n v="0"/>
    <n v="1882"/>
    <n v="1"/>
    <n v="0"/>
    <n v="1"/>
    <n v="0.46"/>
    <n v="1"/>
    <s v="Delivery Delay"/>
    <n v="0"/>
    <n v="1"/>
    <n v="186.71"/>
    <n v="36"/>
    <n v="2.9"/>
    <s v="Credit Card"/>
    <n v="18.3"/>
    <n v="0.2787"/>
    <n v="0"/>
    <s v="NA"/>
  </r>
  <r>
    <x v="0"/>
    <m/>
    <n v="24"/>
    <m/>
    <s v="Female"/>
    <s v="West"/>
    <s v="Partner"/>
    <n v="51"/>
    <n v="108"/>
    <n v="11"/>
    <n v="603.47"/>
    <n v="60632.65"/>
    <n v="0"/>
    <n v="7099"/>
    <n v="4"/>
    <n v="24"/>
    <n v="6"/>
    <n v="0.57999999999999996"/>
    <n v="4"/>
    <s v="Item Missing"/>
    <n v="1"/>
    <n v="7"/>
    <n v="2525.9"/>
    <n v="44"/>
    <n v="1.3"/>
    <s v="UPI"/>
    <n v="38.9"/>
    <n v="0.41710000000000003"/>
    <n v="1"/>
    <s v="High Delivery Delays"/>
  </r>
  <r>
    <x v="2"/>
    <m/>
    <n v="31"/>
    <m/>
    <s v="Male"/>
    <s v="West"/>
    <s v="Partner"/>
    <n v="18"/>
    <n v="36"/>
    <n v="3"/>
    <n v="389.05"/>
    <n v="13927.03"/>
    <n v="0"/>
    <n v="1984"/>
    <n v="2"/>
    <n v="0"/>
    <n v="1"/>
    <n v="0.1"/>
    <n v="3"/>
    <s v="Payment"/>
    <n v="1"/>
    <n v="0"/>
    <n v="229.63"/>
    <n v="14"/>
    <n v="3.7"/>
    <s v="Debit Card"/>
    <n v="21.4"/>
    <n v="0.29749999999999999"/>
    <n v="0"/>
    <s v="NA"/>
  </r>
  <r>
    <x v="2"/>
    <m/>
    <n v="32"/>
    <m/>
    <s v="Female"/>
    <s v="East"/>
    <s v="Social"/>
    <n v="24"/>
    <n v="87"/>
    <n v="16"/>
    <n v="603.44000000000005"/>
    <n v="50368.06"/>
    <n v="0"/>
    <n v="5938"/>
    <n v="3"/>
    <n v="5.0999999999999996"/>
    <n v="4"/>
    <n v="0.13"/>
    <n v="5"/>
    <s v="Quality"/>
    <n v="4"/>
    <n v="0"/>
    <n v="883.61"/>
    <n v="16"/>
    <n v="4.9000000000000004"/>
    <s v="Wallet"/>
    <n v="28.8"/>
    <n v="0.34639999999999999"/>
    <n v="0"/>
    <s v="NA"/>
  </r>
  <r>
    <x v="0"/>
    <m/>
    <n v="25"/>
    <m/>
    <s v="Female"/>
    <s v="South"/>
    <s v="App Ads"/>
    <n v="24"/>
    <n v="38"/>
    <n v="6"/>
    <n v="539.13"/>
    <n v="21721.79"/>
    <n v="0"/>
    <n v="2503"/>
    <n v="3"/>
    <n v="20.6"/>
    <n v="2"/>
    <n v="0.11"/>
    <n v="1"/>
    <s v="Quality"/>
    <n v="1"/>
    <n v="3"/>
    <n v="1005.39"/>
    <n v="72"/>
    <n v="4"/>
    <s v="UPI"/>
    <n v="41.1"/>
    <n v="0.43330000000000002"/>
    <n v="1"/>
    <s v="Switched to Competitor"/>
  </r>
  <r>
    <x v="0"/>
    <m/>
    <n v="19"/>
    <m/>
    <s v="Male"/>
    <s v="South"/>
    <s v="App Ads"/>
    <n v="43"/>
    <n v="131"/>
    <n v="20"/>
    <n v="307.05"/>
    <n v="39020.18"/>
    <n v="0"/>
    <n v="4002"/>
    <n v="6"/>
    <n v="1.6"/>
    <n v="1"/>
    <n v="0.19"/>
    <n v="1"/>
    <s v="Quality"/>
    <n v="7"/>
    <n v="4"/>
    <n v="3081.26"/>
    <n v="29"/>
    <n v="3.3"/>
    <s v="Credit Card"/>
    <n v="36.1"/>
    <n v="0.39739999999999998"/>
    <n v="0"/>
    <s v="NA"/>
  </r>
  <r>
    <x v="3"/>
    <m/>
    <n v="68"/>
    <m/>
    <s v="Female"/>
    <s v="South"/>
    <s v="Organic"/>
    <n v="5"/>
    <n v="8"/>
    <n v="1"/>
    <n v="646.27"/>
    <n v="5037.83"/>
    <n v="0"/>
    <n v="968"/>
    <n v="0"/>
    <n v="15.3"/>
    <n v="0"/>
    <n v="0.39"/>
    <n v="2"/>
    <s v="Item Missing"/>
    <n v="0"/>
    <n v="1"/>
    <n v="224.45"/>
    <n v="21"/>
    <n v="3.6"/>
    <s v="UPI"/>
    <n v="20.3"/>
    <n v="0.29070000000000001"/>
    <n v="0"/>
    <s v="NA"/>
  </r>
  <r>
    <x v="1"/>
    <m/>
    <n v="45"/>
    <m/>
    <s v="Female"/>
    <s v="South"/>
    <s v="Social"/>
    <n v="45"/>
    <n v="69"/>
    <n v="8"/>
    <n v="384.93"/>
    <n v="24583.07"/>
    <n v="0"/>
    <n v="2689"/>
    <n v="4"/>
    <n v="10.199999999999999"/>
    <n v="1"/>
    <n v="0.47"/>
    <n v="0"/>
    <s v="None"/>
    <n v="1"/>
    <n v="4"/>
    <n v="1413.37"/>
    <n v="64"/>
    <n v="3.3"/>
    <s v="UPI"/>
    <n v="33"/>
    <n v="0.3755"/>
    <n v="0"/>
    <s v="NA"/>
  </r>
  <r>
    <x v="2"/>
    <m/>
    <n v="39"/>
    <m/>
    <s v="Male"/>
    <s v="South"/>
    <s v="Organic"/>
    <n v="14"/>
    <n v="6"/>
    <n v="0"/>
    <n v="473.27"/>
    <n v="3007.36"/>
    <n v="1"/>
    <n v="703"/>
    <n v="0"/>
    <n v="6.5"/>
    <n v="0"/>
    <n v="0.56999999999999995"/>
    <n v="2"/>
    <s v="Item Missing"/>
    <n v="0"/>
    <n v="0"/>
    <n v="0"/>
    <n v="57"/>
    <n v="4.8"/>
    <s v="UPI"/>
    <n v="30"/>
    <n v="0.35460000000000003"/>
    <n v="0"/>
    <s v="NA"/>
  </r>
  <r>
    <x v="3"/>
    <m/>
    <n v="67"/>
    <m/>
    <s v="Male"/>
    <s v="East"/>
    <s v="App Ads"/>
    <n v="28"/>
    <n v="76"/>
    <n v="13"/>
    <n v="478.47"/>
    <n v="32827.019999999997"/>
    <n v="0"/>
    <n v="3585"/>
    <n v="5"/>
    <n v="5.4"/>
    <n v="0"/>
    <n v="0.2"/>
    <n v="4"/>
    <s v="Item Missing"/>
    <n v="3"/>
    <n v="5"/>
    <n v="1464.08"/>
    <n v="40"/>
    <n v="4.0999999999999996"/>
    <s v="Credit Card"/>
    <n v="32.799999999999997"/>
    <n v="0.37409999999999999"/>
    <n v="0"/>
    <s v="NA"/>
  </r>
  <r>
    <x v="2"/>
    <m/>
    <n v="29"/>
    <m/>
    <s v="Male"/>
    <s v="North"/>
    <s v="Social"/>
    <n v="1"/>
    <n v="2"/>
    <n v="0"/>
    <n v="334.43"/>
    <n v="613.83000000000004"/>
    <n v="0"/>
    <n v="353"/>
    <n v="0"/>
    <n v="0"/>
    <n v="0"/>
    <n v="0.26"/>
    <n v="0"/>
    <s v="None"/>
    <n v="0"/>
    <n v="0"/>
    <n v="0"/>
    <n v="15"/>
    <n v="3.8"/>
    <s v="UPI"/>
    <n v="21.7"/>
    <n v="0.2994"/>
    <n v="0"/>
    <s v="NA"/>
  </r>
  <r>
    <x v="2"/>
    <m/>
    <n v="39"/>
    <m/>
    <s v="Male"/>
    <s v="North"/>
    <s v="Partner"/>
    <n v="49"/>
    <n v="88"/>
    <n v="10"/>
    <n v="553.14"/>
    <n v="50660.73"/>
    <n v="0"/>
    <n v="4954"/>
    <n v="5"/>
    <n v="14.6"/>
    <n v="2"/>
    <n v="0.37"/>
    <n v="6"/>
    <s v="App Issue"/>
    <n v="2"/>
    <n v="2"/>
    <n v="510.99"/>
    <n v="96"/>
    <n v="2.6"/>
    <s v="UPI"/>
    <n v="55.4"/>
    <n v="0.54039999999999999"/>
    <n v="1"/>
    <s v="Low Personalization"/>
  </r>
  <r>
    <x v="3"/>
    <m/>
    <n v="62"/>
    <m/>
    <s v="Female"/>
    <s v="West"/>
    <s v="Social"/>
    <n v="6"/>
    <n v="9"/>
    <n v="0"/>
    <n v="396.81"/>
    <n v="3890.79"/>
    <n v="0"/>
    <n v="380"/>
    <n v="0"/>
    <n v="13.7"/>
    <n v="1"/>
    <n v="0.14000000000000001"/>
    <n v="2"/>
    <s v="Quality"/>
    <n v="0"/>
    <n v="0"/>
    <n v="0"/>
    <n v="17"/>
    <n v="3.2"/>
    <s v="Debit Card"/>
    <n v="20"/>
    <n v="0.2893"/>
    <n v="0"/>
    <s v="NA"/>
  </r>
  <r>
    <x v="1"/>
    <m/>
    <n v="51"/>
    <m/>
    <s v="Female"/>
    <s v="North"/>
    <s v="Social"/>
    <n v="14"/>
    <n v="28"/>
    <n v="4"/>
    <n v="296.42"/>
    <n v="9119.61"/>
    <n v="0"/>
    <n v="1107"/>
    <n v="2"/>
    <n v="25.4"/>
    <n v="1"/>
    <n v="0.64"/>
    <n v="2"/>
    <s v="Delivery Delay"/>
    <n v="2"/>
    <n v="2"/>
    <n v="907.41"/>
    <n v="23"/>
    <n v="3.8"/>
    <s v="COD"/>
    <n v="35.700000000000003"/>
    <n v="0.39450000000000002"/>
    <n v="0"/>
    <s v="NA"/>
  </r>
  <r>
    <x v="2"/>
    <m/>
    <n v="39"/>
    <m/>
    <s v="Female"/>
    <s v="Central"/>
    <s v="App Ads"/>
    <n v="39"/>
    <n v="48"/>
    <n v="5"/>
    <n v="351.13"/>
    <n v="16762.41"/>
    <n v="0"/>
    <n v="2114"/>
    <n v="4"/>
    <n v="17.600000000000001"/>
    <n v="1"/>
    <n v="0.66"/>
    <n v="2"/>
    <s v="Quality"/>
    <n v="1"/>
    <n v="3"/>
    <n v="647.96"/>
    <n v="27"/>
    <n v="3.6"/>
    <s v="Debit Card"/>
    <n v="27.6"/>
    <n v="0.33829999999999999"/>
    <n v="0"/>
    <s v="NA"/>
  </r>
  <r>
    <x v="2"/>
    <m/>
    <n v="31"/>
    <m/>
    <s v="Male"/>
    <s v="South"/>
    <s v="App Ads"/>
    <n v="20"/>
    <n v="43"/>
    <n v="8"/>
    <n v="231.89"/>
    <n v="10268.48"/>
    <n v="0"/>
    <n v="1286"/>
    <n v="3"/>
    <n v="30.5"/>
    <n v="2"/>
    <n v="0.51"/>
    <n v="2"/>
    <s v="Delivery Delay"/>
    <n v="0"/>
    <n v="0"/>
    <n v="0"/>
    <n v="12"/>
    <n v="3.7"/>
    <s v="Wallet"/>
    <n v="23"/>
    <n v="0.30780000000000002"/>
    <n v="0"/>
    <s v="NA"/>
  </r>
  <r>
    <x v="0"/>
    <m/>
    <n v="19"/>
    <m/>
    <s v="Male"/>
    <s v="North"/>
    <s v="Organic"/>
    <n v="13"/>
    <n v="13"/>
    <n v="1"/>
    <n v="289.52999999999997"/>
    <n v="4089.53"/>
    <n v="0"/>
    <n v="569"/>
    <n v="1"/>
    <n v="6.6"/>
    <n v="0"/>
    <n v="0.26"/>
    <n v="2"/>
    <s v="Delivery Delay"/>
    <n v="1"/>
    <n v="0"/>
    <n v="150.47999999999999"/>
    <n v="54"/>
    <n v="3.7"/>
    <s v="Credit Card"/>
    <n v="33.200000000000003"/>
    <n v="0.37690000000000001"/>
    <n v="0"/>
    <s v="NA"/>
  </r>
  <r>
    <x v="0"/>
    <m/>
    <n v="22"/>
    <m/>
    <s v="Male"/>
    <s v="Central"/>
    <s v="Partner"/>
    <n v="33"/>
    <n v="56"/>
    <n v="4"/>
    <n v="568.29999999999995"/>
    <n v="33374.67"/>
    <n v="0"/>
    <n v="3246"/>
    <n v="4"/>
    <n v="6.4"/>
    <n v="3"/>
    <n v="0.1"/>
    <n v="2"/>
    <s v="Quality"/>
    <n v="1"/>
    <n v="3"/>
    <n v="412.29"/>
    <n v="49"/>
    <n v="4"/>
    <s v="UPI"/>
    <n v="31.6"/>
    <n v="0.36530000000000001"/>
    <n v="0"/>
    <s v="NA"/>
  </r>
  <r>
    <x v="2"/>
    <m/>
    <n v="26"/>
    <m/>
    <s v="Female"/>
    <s v="East"/>
    <s v="App Ads"/>
    <n v="0"/>
    <n v="0"/>
    <n v="0"/>
    <n v="265.7"/>
    <n v="0"/>
    <n v="0"/>
    <n v="50"/>
    <n v="0"/>
    <n v="12.9"/>
    <n v="0"/>
    <n v="0.39"/>
    <n v="1"/>
    <s v="Delivery Delay"/>
    <n v="0"/>
    <n v="0"/>
    <n v="0"/>
    <n v="2"/>
    <n v="3.9"/>
    <s v="UPI"/>
    <n v="13.7"/>
    <n v="0.25169999999999998"/>
    <n v="0"/>
    <s v="NA"/>
  </r>
  <r>
    <x v="1"/>
    <m/>
    <n v="59"/>
    <m/>
    <s v="Male"/>
    <s v="West"/>
    <s v="Social"/>
    <n v="22"/>
    <n v="64"/>
    <n v="7"/>
    <n v="490.73"/>
    <n v="29196.37"/>
    <n v="0"/>
    <n v="3159"/>
    <n v="4"/>
    <n v="29.5"/>
    <n v="1"/>
    <n v="0.18"/>
    <n v="3"/>
    <s v="App Issue"/>
    <n v="2"/>
    <n v="1"/>
    <n v="647.84"/>
    <n v="31"/>
    <n v="3.1"/>
    <s v="Debit Card"/>
    <n v="32.1"/>
    <n v="0.36880000000000002"/>
    <n v="0"/>
    <s v="NA"/>
  </r>
  <r>
    <x v="1"/>
    <m/>
    <n v="51"/>
    <m/>
    <s v="Female"/>
    <s v="South"/>
    <s v="Referral"/>
    <n v="11"/>
    <n v="22"/>
    <n v="3"/>
    <n v="379.63"/>
    <n v="8550.91"/>
    <n v="0"/>
    <n v="1087"/>
    <n v="1"/>
    <n v="11.7"/>
    <n v="1"/>
    <n v="0.24"/>
    <n v="2"/>
    <s v="App Issue"/>
    <n v="1"/>
    <n v="0"/>
    <n v="315.58999999999997"/>
    <n v="37"/>
    <n v="3.9"/>
    <s v="Credit Card"/>
    <n v="24.9"/>
    <n v="0.32040000000000002"/>
    <n v="0"/>
    <s v="NA"/>
  </r>
  <r>
    <x v="2"/>
    <m/>
    <n v="40"/>
    <m/>
    <s v="Female"/>
    <s v="South"/>
    <s v="App Ads"/>
    <n v="33"/>
    <n v="94"/>
    <n v="13"/>
    <n v="579.22"/>
    <n v="55590.9"/>
    <n v="0"/>
    <n v="5323"/>
    <n v="2"/>
    <n v="0"/>
    <n v="1"/>
    <n v="0.46"/>
    <n v="5"/>
    <s v="Item Missing"/>
    <n v="4"/>
    <n v="2"/>
    <n v="704"/>
    <n v="69"/>
    <n v="3.4"/>
    <s v="UPI"/>
    <n v="39.9"/>
    <n v="0.42509999999999998"/>
    <n v="1"/>
    <s v="Switched to Competitor"/>
  </r>
  <r>
    <x v="1"/>
    <m/>
    <n v="59"/>
    <m/>
    <s v="Male"/>
    <s v="West"/>
    <s v="App Ads"/>
    <n v="18"/>
    <n v="32"/>
    <n v="1"/>
    <n v="447.02"/>
    <n v="13668"/>
    <n v="0"/>
    <n v="1770"/>
    <n v="1"/>
    <n v="3.2"/>
    <n v="1"/>
    <n v="0.71"/>
    <n v="3"/>
    <s v="Delivery Delay"/>
    <n v="1"/>
    <n v="2"/>
    <n v="605.52"/>
    <n v="12"/>
    <n v="3.8"/>
    <s v="UPI"/>
    <n v="21.8"/>
    <n v="0.30020000000000002"/>
    <n v="0"/>
    <s v="NA"/>
  </r>
  <r>
    <x v="2"/>
    <m/>
    <n v="26"/>
    <m/>
    <s v="Female"/>
    <s v="South"/>
    <s v="Partner"/>
    <n v="40"/>
    <n v="42"/>
    <n v="3"/>
    <n v="305.04000000000002"/>
    <n v="13388.27"/>
    <n v="0"/>
    <n v="1494"/>
    <n v="2"/>
    <n v="13.5"/>
    <n v="0"/>
    <n v="0.47"/>
    <n v="1"/>
    <s v="Item Missing"/>
    <n v="0"/>
    <n v="2"/>
    <n v="184.41"/>
    <n v="39"/>
    <n v="3.5"/>
    <s v="Debit Card"/>
    <n v="21.9"/>
    <n v="0.3009"/>
    <n v="0"/>
    <s v="NA"/>
  </r>
  <r>
    <x v="2"/>
    <m/>
    <n v="29"/>
    <m/>
    <s v="Female"/>
    <s v="East"/>
    <s v="Organic"/>
    <n v="8"/>
    <n v="28"/>
    <n v="2"/>
    <n v="519.70000000000005"/>
    <n v="13610.74"/>
    <n v="0"/>
    <n v="1594"/>
    <n v="1"/>
    <n v="13.2"/>
    <n v="1"/>
    <n v="0.47"/>
    <n v="1"/>
    <s v="App Issue"/>
    <n v="0"/>
    <n v="1"/>
    <n v="183.81"/>
    <n v="48"/>
    <n v="4.2"/>
    <s v="UPI"/>
    <n v="30.6"/>
    <n v="0.35870000000000002"/>
    <n v="0"/>
    <s v="NA"/>
  </r>
  <r>
    <x v="2"/>
    <m/>
    <n v="38"/>
    <m/>
    <s v="Female"/>
    <s v="South"/>
    <s v="App Ads"/>
    <n v="4"/>
    <n v="7"/>
    <n v="1"/>
    <n v="403.56"/>
    <n v="2626.95"/>
    <n v="0"/>
    <n v="417"/>
    <n v="0"/>
    <n v="6.2"/>
    <n v="0"/>
    <n v="0.56000000000000005"/>
    <n v="0"/>
    <s v="None"/>
    <n v="0"/>
    <n v="0"/>
    <n v="0"/>
    <n v="17"/>
    <n v="3"/>
    <s v="COD"/>
    <n v="18.2"/>
    <n v="0.27829999999999999"/>
    <n v="0"/>
    <s v="NA"/>
  </r>
  <r>
    <x v="3"/>
    <m/>
    <n v="66"/>
    <m/>
    <s v="Male"/>
    <s v="South"/>
    <s v="Organic"/>
    <n v="12"/>
    <n v="31"/>
    <n v="5"/>
    <n v="529.86"/>
    <n v="15955.44"/>
    <n v="0"/>
    <n v="1874"/>
    <n v="2"/>
    <n v="6.6"/>
    <n v="1"/>
    <n v="0.06"/>
    <n v="1"/>
    <s v="Delivery Delay"/>
    <n v="1"/>
    <n v="0"/>
    <n v="167.95"/>
    <n v="50"/>
    <n v="3.7"/>
    <s v="Debit Card"/>
    <n v="33.299999999999997"/>
    <n v="0.37740000000000001"/>
    <n v="0"/>
    <s v="NA"/>
  </r>
  <r>
    <x v="1"/>
    <m/>
    <n v="50"/>
    <m/>
    <s v="Male"/>
    <s v="North"/>
    <s v="App Ads"/>
    <n v="52"/>
    <n v="68"/>
    <n v="14"/>
    <n v="488.39"/>
    <n v="34055.040000000001"/>
    <n v="0"/>
    <n v="3344"/>
    <n v="5"/>
    <n v="4"/>
    <n v="2"/>
    <n v="0.1"/>
    <n v="3"/>
    <s v="Item Missing"/>
    <n v="1"/>
    <n v="2"/>
    <n v="887.74"/>
    <n v="46"/>
    <n v="3.3"/>
    <s v="UPI"/>
    <n v="28.9"/>
    <n v="0.34670000000000001"/>
    <n v="0"/>
    <s v="NA"/>
  </r>
  <r>
    <x v="3"/>
    <m/>
    <n v="63"/>
    <m/>
    <s v="Female"/>
    <s v="West"/>
    <s v="App Ads"/>
    <n v="59"/>
    <n v="131"/>
    <n v="9"/>
    <n v="322.7"/>
    <n v="43539.360000000001"/>
    <n v="0"/>
    <n v="4975"/>
    <n v="0"/>
    <n v="4.4000000000000004"/>
    <n v="2"/>
    <n v="0.51"/>
    <n v="1"/>
    <s v="App Issue"/>
    <n v="5"/>
    <n v="7"/>
    <n v="2545.44"/>
    <n v="16"/>
    <n v="3.3"/>
    <s v="UPI"/>
    <n v="15.7"/>
    <n v="0.2631"/>
    <n v="0"/>
    <s v="NA"/>
  </r>
  <r>
    <x v="2"/>
    <m/>
    <n v="31"/>
    <m/>
    <s v="Male"/>
    <s v="South"/>
    <s v="Organic"/>
    <n v="4"/>
    <n v="8"/>
    <n v="0"/>
    <n v="433.82"/>
    <n v="3434.36"/>
    <n v="0"/>
    <n v="366"/>
    <n v="0"/>
    <n v="8"/>
    <n v="0"/>
    <n v="0.53"/>
    <n v="0"/>
    <s v="None"/>
    <n v="0"/>
    <n v="0"/>
    <n v="0"/>
    <n v="70"/>
    <n v="2.7"/>
    <s v="UPI"/>
    <n v="41.3"/>
    <n v="0.43530000000000002"/>
    <n v="1"/>
    <s v="Product Unavailability"/>
  </r>
  <r>
    <x v="3"/>
    <m/>
    <n v="62"/>
    <m/>
    <s v="Female"/>
    <s v="Central"/>
    <s v="App Ads"/>
    <n v="1"/>
    <n v="2"/>
    <n v="0"/>
    <n v="380.89"/>
    <n v="736.29"/>
    <n v="0"/>
    <n v="100"/>
    <n v="0"/>
    <n v="10.9"/>
    <n v="0"/>
    <n v="0.38"/>
    <n v="0"/>
    <s v="None"/>
    <n v="0"/>
    <n v="0"/>
    <n v="0"/>
    <n v="72"/>
    <n v="4.2"/>
    <s v="Wallet"/>
    <n v="40.1"/>
    <n v="0.42620000000000002"/>
    <n v="1"/>
    <s v="Product Unavailability"/>
  </r>
  <r>
    <x v="0"/>
    <m/>
    <n v="21"/>
    <m/>
    <s v="Male"/>
    <s v="South"/>
    <s v="Social"/>
    <n v="9"/>
    <n v="31"/>
    <n v="4"/>
    <n v="418.32"/>
    <n v="11835.36"/>
    <n v="0"/>
    <n v="1434"/>
    <n v="1"/>
    <n v="0"/>
    <n v="2"/>
    <n v="0.16"/>
    <n v="1"/>
    <s v="Delivery Delay"/>
    <n v="1"/>
    <n v="2"/>
    <n v="497.29"/>
    <n v="25"/>
    <n v="4.3"/>
    <s v="UPI"/>
    <n v="23.9"/>
    <n v="0.314"/>
    <n v="0"/>
    <s v="NA"/>
  </r>
  <r>
    <x v="2"/>
    <m/>
    <n v="30"/>
    <m/>
    <s v="Female"/>
    <s v="East"/>
    <s v="Social"/>
    <n v="34"/>
    <n v="73"/>
    <n v="11"/>
    <n v="432.75"/>
    <n v="32929.699999999997"/>
    <n v="0"/>
    <n v="3599"/>
    <n v="6"/>
    <n v="24.7"/>
    <n v="4"/>
    <n v="0.62"/>
    <n v="2"/>
    <s v="Item Missing"/>
    <n v="1"/>
    <n v="1"/>
    <n v="467.9"/>
    <n v="36"/>
    <n v="3.8"/>
    <s v="UPI"/>
    <n v="35.5"/>
    <n v="0.3931"/>
    <n v="0"/>
    <s v="NA"/>
  </r>
  <r>
    <x v="1"/>
    <m/>
    <n v="45"/>
    <m/>
    <s v="Female"/>
    <s v="South"/>
    <s v="App Ads"/>
    <n v="56"/>
    <n v="84"/>
    <n v="14"/>
    <n v="258.02999999999997"/>
    <n v="20408.98"/>
    <n v="0"/>
    <n v="2229"/>
    <n v="0"/>
    <n v="0"/>
    <n v="4"/>
    <n v="0.68"/>
    <n v="1"/>
    <s v="Delivery Delay"/>
    <n v="2"/>
    <n v="6"/>
    <n v="1845.06"/>
    <n v="30"/>
    <n v="3.5"/>
    <s v="Wallet"/>
    <n v="22.1"/>
    <n v="0.30209999999999998"/>
    <n v="0"/>
    <s v="NA"/>
  </r>
  <r>
    <x v="0"/>
    <m/>
    <n v="20"/>
    <m/>
    <s v="Male"/>
    <s v="West"/>
    <s v="Organic"/>
    <n v="47"/>
    <n v="144"/>
    <n v="11"/>
    <n v="485.05"/>
    <n v="71512.820000000007"/>
    <n v="0"/>
    <n v="7206"/>
    <n v="8"/>
    <n v="15.5"/>
    <n v="7"/>
    <n v="0.22"/>
    <n v="2"/>
    <s v="Quality"/>
    <n v="2"/>
    <n v="5"/>
    <n v="1977.49"/>
    <n v="16"/>
    <n v="2.1"/>
    <s v="COD"/>
    <n v="36.6"/>
    <n v="0.40110000000000001"/>
    <n v="0"/>
    <s v="NA"/>
  </r>
  <r>
    <x v="3"/>
    <m/>
    <n v="63"/>
    <m/>
    <s v="Male"/>
    <s v="West"/>
    <s v="App Ads"/>
    <n v="15"/>
    <n v="5"/>
    <n v="1"/>
    <n v="409.54"/>
    <n v="1890.38"/>
    <n v="0"/>
    <n v="354"/>
    <n v="0"/>
    <n v="3.5"/>
    <n v="0"/>
    <n v="0.41"/>
    <n v="2"/>
    <s v="Delivery Delay"/>
    <n v="0"/>
    <n v="0"/>
    <n v="0"/>
    <n v="33"/>
    <n v="4.0999999999999996"/>
    <s v="Wallet"/>
    <n v="22.6"/>
    <n v="0.30559999999999998"/>
    <n v="0"/>
    <s v="NA"/>
  </r>
  <r>
    <x v="3"/>
    <m/>
    <n v="63"/>
    <m/>
    <s v="Female"/>
    <s v="East"/>
    <s v="App Ads"/>
    <n v="59"/>
    <n v="37"/>
    <n v="5"/>
    <n v="296.07"/>
    <n v="11643.73"/>
    <n v="0"/>
    <n v="1397"/>
    <n v="1"/>
    <n v="14.9"/>
    <n v="0"/>
    <n v="0.44"/>
    <n v="2"/>
    <s v="Item Missing"/>
    <n v="1"/>
    <n v="0"/>
    <n v="185.18"/>
    <n v="36"/>
    <n v="3.3"/>
    <s v="COD"/>
    <n v="13.7"/>
    <n v="0.25180000000000002"/>
    <n v="0"/>
    <s v="NA"/>
  </r>
  <r>
    <x v="1"/>
    <m/>
    <n v="46"/>
    <m/>
    <s v="Male"/>
    <s v="South"/>
    <s v="Social"/>
    <n v="16"/>
    <n v="40"/>
    <n v="1"/>
    <n v="309.62"/>
    <n v="13381.24"/>
    <n v="0"/>
    <n v="1186"/>
    <n v="0"/>
    <n v="23.8"/>
    <n v="1"/>
    <n v="0.44"/>
    <n v="3"/>
    <s v="Delivery Delay"/>
    <n v="0"/>
    <n v="2"/>
    <n v="489.94"/>
    <n v="6"/>
    <n v="2.8"/>
    <s v="UPI"/>
    <n v="20"/>
    <n v="0.2888"/>
    <n v="0"/>
    <s v="NA"/>
  </r>
  <r>
    <x v="2"/>
    <m/>
    <n v="34"/>
    <m/>
    <s v="Female"/>
    <s v="West"/>
    <s v="App Ads"/>
    <n v="21"/>
    <n v="42"/>
    <n v="8"/>
    <n v="240.6"/>
    <n v="9966.73"/>
    <n v="0"/>
    <n v="973"/>
    <n v="1"/>
    <n v="0"/>
    <n v="0"/>
    <n v="0.33"/>
    <n v="2"/>
    <s v="Item Missing"/>
    <n v="0"/>
    <n v="1"/>
    <n v="109.98"/>
    <n v="90"/>
    <n v="3.3"/>
    <s v="UPI"/>
    <n v="41.5"/>
    <n v="0.43659999999999999"/>
    <n v="1"/>
    <s v="Price/Discount Reliance"/>
  </r>
  <r>
    <x v="0"/>
    <m/>
    <n v="23"/>
    <m/>
    <s v="Female"/>
    <s v="North"/>
    <s v="App Ads"/>
    <n v="49"/>
    <n v="67"/>
    <n v="4"/>
    <n v="683.11"/>
    <n v="41900.44"/>
    <n v="1"/>
    <n v="4306"/>
    <n v="3"/>
    <n v="18.8"/>
    <n v="3"/>
    <n v="0.51"/>
    <n v="2"/>
    <s v="Delivery Delay"/>
    <n v="2"/>
    <n v="3"/>
    <n v="329"/>
    <n v="23"/>
    <n v="3.7"/>
    <s v="UPI"/>
    <n v="19.899999999999999"/>
    <n v="0.28860000000000002"/>
    <n v="0"/>
    <s v="NA"/>
  </r>
  <r>
    <x v="1"/>
    <m/>
    <n v="50"/>
    <m/>
    <s v="Male"/>
    <s v="East"/>
    <s v="App Ads"/>
    <n v="18"/>
    <n v="38"/>
    <n v="1"/>
    <n v="445.1"/>
    <n v="16694.07"/>
    <n v="0"/>
    <n v="1683"/>
    <n v="2"/>
    <n v="2.4"/>
    <n v="2"/>
    <n v="0.51"/>
    <n v="0"/>
    <s v="None"/>
    <n v="0"/>
    <n v="1"/>
    <n v="0"/>
    <n v="24"/>
    <n v="4.2"/>
    <s v="Credit Card"/>
    <n v="20.399999999999999"/>
    <n v="0.29170000000000001"/>
    <n v="0"/>
    <s v="NA"/>
  </r>
  <r>
    <x v="1"/>
    <m/>
    <n v="46"/>
    <m/>
    <s v="Female"/>
    <s v="West"/>
    <s v="Social"/>
    <n v="45"/>
    <n v="119"/>
    <n v="12"/>
    <n v="493.57"/>
    <n v="63849.8"/>
    <n v="0"/>
    <n v="5638"/>
    <n v="4"/>
    <n v="21.3"/>
    <n v="1"/>
    <n v="0.28000000000000003"/>
    <n v="5"/>
    <s v="Delivery Delay"/>
    <n v="4"/>
    <n v="2"/>
    <n v="872.64"/>
    <n v="19"/>
    <n v="4.8"/>
    <s v="UPI"/>
    <n v="28.5"/>
    <n v="0.34399999999999997"/>
    <n v="0"/>
    <s v="NA"/>
  </r>
  <r>
    <x v="1"/>
    <m/>
    <n v="58"/>
    <m/>
    <s v="Female"/>
    <s v="South"/>
    <s v="App Ads"/>
    <n v="25"/>
    <n v="24"/>
    <n v="3"/>
    <n v="621.79999999999995"/>
    <n v="13620.87"/>
    <n v="0"/>
    <n v="1482"/>
    <n v="1"/>
    <n v="9.1999999999999993"/>
    <n v="1"/>
    <n v="0.56999999999999995"/>
    <n v="2"/>
    <s v="Item Missing"/>
    <n v="1"/>
    <n v="0"/>
    <n v="47.21"/>
    <n v="54"/>
    <n v="4.5999999999999996"/>
    <s v="COD"/>
    <n v="37.6"/>
    <n v="0.40839999999999999"/>
    <n v="1"/>
    <s v="Price/Discount Reliance"/>
  </r>
  <r>
    <x v="1"/>
    <m/>
    <n v="49"/>
    <m/>
    <s v="Female"/>
    <s v="West"/>
    <s v="Organic"/>
    <n v="50"/>
    <n v="86"/>
    <n v="9"/>
    <n v="776.71"/>
    <n v="68375.179999999993"/>
    <n v="0"/>
    <n v="6299"/>
    <n v="7"/>
    <n v="0"/>
    <n v="1"/>
    <n v="0.12"/>
    <n v="4"/>
    <s v="Payment"/>
    <n v="2"/>
    <n v="4"/>
    <n v="1421.37"/>
    <n v="71"/>
    <n v="5"/>
    <s v="Credit Card"/>
    <n v="41.2"/>
    <n v="0.43459999999999999"/>
    <n v="1"/>
    <s v="Switched to Competitor"/>
  </r>
  <r>
    <x v="0"/>
    <m/>
    <n v="24"/>
    <m/>
    <s v="Male"/>
    <s v="West"/>
    <s v="Social"/>
    <n v="38"/>
    <n v="70"/>
    <n v="11"/>
    <n v="363.8"/>
    <n v="24480.36"/>
    <n v="0"/>
    <n v="2725"/>
    <n v="6"/>
    <n v="29.4"/>
    <n v="2"/>
    <n v="0.42"/>
    <n v="2"/>
    <s v="Payment"/>
    <n v="3"/>
    <n v="1"/>
    <n v="866.53"/>
    <n v="20"/>
    <n v="2.5"/>
    <s v="UPI"/>
    <n v="28.5"/>
    <n v="0.34379999999999999"/>
    <n v="0"/>
    <s v="NA"/>
  </r>
  <r>
    <x v="0"/>
    <m/>
    <n v="24"/>
    <m/>
    <s v="Male"/>
    <s v="North"/>
    <s v="App Ads"/>
    <n v="56"/>
    <n v="115"/>
    <n v="5"/>
    <n v="386.46"/>
    <n v="46199.86"/>
    <n v="0"/>
    <n v="4369"/>
    <n v="6"/>
    <n v="10.9"/>
    <n v="0"/>
    <n v="0.24"/>
    <n v="5"/>
    <s v="Payment"/>
    <n v="5"/>
    <n v="7"/>
    <n v="2844.18"/>
    <n v="35"/>
    <n v="3.7"/>
    <s v="Credit Card"/>
    <n v="32.6"/>
    <n v="0.37259999999999999"/>
    <n v="0"/>
    <s v="NA"/>
  </r>
  <r>
    <x v="1"/>
    <m/>
    <n v="59"/>
    <m/>
    <s v="Male"/>
    <s v="South"/>
    <s v="App Ads"/>
    <n v="26"/>
    <n v="60"/>
    <n v="10"/>
    <n v="328.28"/>
    <n v="20676.45"/>
    <n v="0"/>
    <n v="2094"/>
    <n v="0"/>
    <n v="0.9"/>
    <n v="0"/>
    <n v="0.87"/>
    <n v="0"/>
    <s v="None"/>
    <n v="1"/>
    <n v="3"/>
    <n v="1205.98"/>
    <n v="28"/>
    <n v="2.6"/>
    <s v="UPI"/>
    <n v="18.399999999999999"/>
    <n v="0.27910000000000001"/>
    <n v="0"/>
    <s v="NA"/>
  </r>
  <r>
    <x v="2"/>
    <m/>
    <n v="26"/>
    <m/>
    <s v="Female"/>
    <s v="South"/>
    <s v="Referral"/>
    <n v="22"/>
    <n v="5"/>
    <n v="1"/>
    <n v="430.88"/>
    <n v="2225.9899999999998"/>
    <n v="0"/>
    <n v="480"/>
    <n v="0"/>
    <n v="10.9"/>
    <n v="0"/>
    <n v="0.55000000000000004"/>
    <n v="1"/>
    <s v="Quality"/>
    <n v="0"/>
    <n v="0"/>
    <n v="0"/>
    <n v="8"/>
    <n v="4.3"/>
    <s v="UPI"/>
    <n v="18.7"/>
    <n v="0.28139999999999998"/>
    <n v="0"/>
    <s v="NA"/>
  </r>
  <r>
    <x v="3"/>
    <m/>
    <n v="67"/>
    <m/>
    <s v="Female"/>
    <s v="West"/>
    <s v="Organic"/>
    <n v="20"/>
    <n v="45"/>
    <n v="2"/>
    <n v="232.08"/>
    <n v="10293.120000000001"/>
    <n v="0"/>
    <n v="1214"/>
    <n v="2"/>
    <n v="3"/>
    <n v="1"/>
    <n v="0.74"/>
    <n v="3"/>
    <s v="Delivery Delay"/>
    <n v="2"/>
    <n v="2"/>
    <n v="1004.81"/>
    <n v="98"/>
    <n v="3.4"/>
    <s v="Debit Card"/>
    <n v="51"/>
    <n v="0.50739999999999996"/>
    <n v="1"/>
    <s v="High Delivery Delays"/>
  </r>
  <r>
    <x v="0"/>
    <m/>
    <n v="23"/>
    <m/>
    <s v="Female"/>
    <s v="East"/>
    <s v="Social"/>
    <n v="33"/>
    <n v="9"/>
    <n v="2"/>
    <n v="606.01"/>
    <n v="5454.41"/>
    <n v="0"/>
    <n v="700"/>
    <n v="0"/>
    <n v="5.5"/>
    <n v="1"/>
    <n v="0.63"/>
    <n v="1"/>
    <s v="Quality"/>
    <n v="0"/>
    <n v="0"/>
    <n v="0"/>
    <n v="15"/>
    <n v="4"/>
    <s v="UPI"/>
    <n v="17.100000000000001"/>
    <n v="0.27150000000000002"/>
    <n v="0"/>
    <s v="NA"/>
  </r>
  <r>
    <x v="1"/>
    <m/>
    <n v="56"/>
    <m/>
    <s v="Male"/>
    <s v="South"/>
    <s v="Organic"/>
    <n v="55"/>
    <n v="97"/>
    <n v="18"/>
    <n v="509.2"/>
    <n v="48356.39"/>
    <n v="0"/>
    <n v="4962"/>
    <n v="0"/>
    <n v="5"/>
    <n v="4"/>
    <n v="0.42"/>
    <n v="6"/>
    <s v="Delivery Delay"/>
    <n v="0"/>
    <n v="0"/>
    <n v="0"/>
    <n v="81"/>
    <n v="2.7"/>
    <s v="UPI"/>
    <n v="43.9"/>
    <n v="0.45469999999999999"/>
    <n v="1"/>
    <s v="Frequent SLA Breaches"/>
  </r>
  <r>
    <x v="3"/>
    <m/>
    <n v="69"/>
    <m/>
    <s v="Female"/>
    <s v="South"/>
    <s v="App Ads"/>
    <n v="9"/>
    <n v="9"/>
    <n v="1"/>
    <n v="424.37"/>
    <n v="4113.2"/>
    <n v="0"/>
    <n v="568"/>
    <n v="0"/>
    <n v="21.1"/>
    <n v="0"/>
    <n v="0.49"/>
    <n v="2"/>
    <s v="Quality"/>
    <n v="0"/>
    <n v="0"/>
    <n v="0"/>
    <n v="8"/>
    <n v="4.7"/>
    <s v="UPI"/>
    <n v="22.3"/>
    <n v="0.30330000000000001"/>
    <n v="0"/>
    <s v="NA"/>
  </r>
  <r>
    <x v="1"/>
    <m/>
    <n v="41"/>
    <m/>
    <s v="Female"/>
    <s v="North"/>
    <s v="App Ads"/>
    <n v="25"/>
    <n v="49"/>
    <n v="5"/>
    <n v="273.83"/>
    <n v="12960.89"/>
    <n v="1"/>
    <n v="1773"/>
    <n v="3"/>
    <n v="0"/>
    <n v="1"/>
    <n v="0.22"/>
    <n v="0"/>
    <s v="None"/>
    <n v="1"/>
    <n v="2"/>
    <n v="898.52"/>
    <n v="50"/>
    <n v="3.8"/>
    <s v="UPI"/>
    <n v="28.1"/>
    <n v="0.34129999999999999"/>
    <n v="0"/>
    <s v="NA"/>
  </r>
  <r>
    <x v="0"/>
    <m/>
    <n v="21"/>
    <m/>
    <s v="Female"/>
    <s v="North"/>
    <s v="Organic"/>
    <n v="15"/>
    <n v="35"/>
    <n v="2"/>
    <n v="621.97"/>
    <n v="23679.79"/>
    <n v="1"/>
    <n v="2359"/>
    <n v="3"/>
    <n v="1.6"/>
    <n v="0"/>
    <n v="0.09"/>
    <n v="2"/>
    <s v="Item Missing"/>
    <n v="2"/>
    <n v="1"/>
    <n v="462.31"/>
    <n v="27"/>
    <n v="4.0999999999999996"/>
    <s v="UPI"/>
    <n v="23.5"/>
    <n v="0.31130000000000002"/>
    <n v="0"/>
    <s v="NA"/>
  </r>
  <r>
    <x v="3"/>
    <m/>
    <n v="64"/>
    <m/>
    <s v="Male"/>
    <s v="South"/>
    <s v="App Ads"/>
    <n v="11"/>
    <n v="20"/>
    <n v="2"/>
    <n v="396.32"/>
    <n v="7727.78"/>
    <n v="0"/>
    <n v="1054"/>
    <n v="1"/>
    <n v="13.5"/>
    <n v="1"/>
    <n v="0.18"/>
    <n v="1"/>
    <s v="Delivery Delay"/>
    <n v="1"/>
    <n v="1"/>
    <n v="82.47"/>
    <n v="51"/>
    <n v="4.5"/>
    <s v="UPI"/>
    <n v="37.1"/>
    <n v="0.4047"/>
    <n v="0"/>
    <s v="NA"/>
  </r>
  <r>
    <x v="2"/>
    <m/>
    <n v="27"/>
    <m/>
    <s v="Female"/>
    <s v="North"/>
    <s v="Organic"/>
    <n v="41"/>
    <n v="52"/>
    <n v="3"/>
    <n v="657.79"/>
    <n v="31953.81"/>
    <n v="0"/>
    <n v="3832"/>
    <n v="1"/>
    <n v="15.1"/>
    <n v="1"/>
    <n v="0.34"/>
    <n v="2"/>
    <s v="Payment"/>
    <n v="2"/>
    <n v="4"/>
    <n v="1156.6500000000001"/>
    <n v="29"/>
    <n v="4.7"/>
    <s v="Wallet"/>
    <n v="28.5"/>
    <n v="0.34389999999999998"/>
    <n v="0"/>
    <s v="NA"/>
  </r>
  <r>
    <x v="1"/>
    <m/>
    <n v="45"/>
    <m/>
    <s v="Male"/>
    <s v="North"/>
    <s v="Organic"/>
    <n v="60"/>
    <n v="45"/>
    <n v="4"/>
    <n v="413.45"/>
    <n v="20236.900000000001"/>
    <n v="0"/>
    <n v="2248"/>
    <n v="0"/>
    <n v="9.1"/>
    <n v="3"/>
    <n v="0.25"/>
    <n v="4"/>
    <s v="Quality"/>
    <n v="2"/>
    <n v="1"/>
    <n v="679.79"/>
    <n v="39"/>
    <n v="2"/>
    <s v="Debit Card"/>
    <n v="23.3"/>
    <n v="0.30959999999999999"/>
    <n v="0"/>
    <s v="NA"/>
  </r>
  <r>
    <x v="3"/>
    <m/>
    <n v="70"/>
    <m/>
    <s v="Male"/>
    <s v="East"/>
    <s v="Partner"/>
    <n v="60"/>
    <n v="106"/>
    <n v="7"/>
    <n v="458.37"/>
    <n v="51240.36"/>
    <n v="0"/>
    <n v="5205"/>
    <n v="6"/>
    <n v="0"/>
    <n v="2"/>
    <n v="0.19"/>
    <n v="6"/>
    <s v="Item Missing"/>
    <n v="4"/>
    <n v="7"/>
    <n v="1116.6400000000001"/>
    <n v="27"/>
    <n v="3.4"/>
    <s v="UPI"/>
    <n v="32.799999999999997"/>
    <n v="0.37390000000000001"/>
    <n v="0"/>
    <s v="NA"/>
  </r>
  <r>
    <x v="1"/>
    <m/>
    <n v="57"/>
    <m/>
    <s v="Female"/>
    <s v="East"/>
    <s v="App Ads"/>
    <n v="34"/>
    <n v="50"/>
    <n v="5"/>
    <n v="299.77999999999997"/>
    <n v="15363.01"/>
    <n v="1"/>
    <n v="1748"/>
    <n v="0"/>
    <n v="6.4"/>
    <n v="0"/>
    <n v="0.35"/>
    <n v="2"/>
    <s v="Quality"/>
    <n v="3"/>
    <n v="2"/>
    <n v="463.75"/>
    <n v="40"/>
    <n v="3.7"/>
    <s v="Credit Card"/>
    <n v="27.6"/>
    <n v="0.33789999999999998"/>
    <n v="0"/>
    <s v="NA"/>
  </r>
  <r>
    <x v="0"/>
    <m/>
    <n v="20"/>
    <m/>
    <s v="Female"/>
    <s v="North"/>
    <s v="Partner"/>
    <n v="0"/>
    <n v="0"/>
    <n v="0"/>
    <n v="594.49"/>
    <n v="0"/>
    <n v="0"/>
    <n v="359"/>
    <n v="0"/>
    <n v="0"/>
    <n v="0"/>
    <n v="0.48"/>
    <n v="2"/>
    <s v="App Issue"/>
    <n v="0"/>
    <n v="0"/>
    <n v="0"/>
    <n v="53"/>
    <n v="3.9"/>
    <s v="UPI"/>
    <n v="36.9"/>
    <n v="0.4032"/>
    <n v="0"/>
    <s v="NA"/>
  </r>
  <r>
    <x v="3"/>
    <m/>
    <n v="61"/>
    <m/>
    <s v="Male"/>
    <s v="East"/>
    <s v="App Ads"/>
    <n v="51"/>
    <n v="74"/>
    <n v="9"/>
    <n v="248.87"/>
    <n v="19995.09"/>
    <n v="0"/>
    <n v="2328"/>
    <n v="2"/>
    <n v="32.5"/>
    <n v="4"/>
    <n v="0.56000000000000005"/>
    <n v="3"/>
    <s v="Item Missing"/>
    <n v="2"/>
    <n v="5"/>
    <n v="987.24"/>
    <n v="50"/>
    <n v="3.3"/>
    <s v="Debit Card"/>
    <n v="35.4"/>
    <n v="0.39250000000000002"/>
    <n v="0"/>
    <s v="NA"/>
  </r>
  <r>
    <x v="2"/>
    <m/>
    <n v="26"/>
    <m/>
    <s v="Female"/>
    <s v="North"/>
    <s v="Social"/>
    <n v="43"/>
    <n v="126"/>
    <n v="8"/>
    <n v="542.87"/>
    <n v="63356.959999999999"/>
    <n v="0"/>
    <n v="7320"/>
    <n v="10"/>
    <n v="25.9"/>
    <n v="2"/>
    <n v="0.38"/>
    <n v="2"/>
    <s v="Item Missing"/>
    <n v="6"/>
    <n v="5"/>
    <n v="2562.4699999999998"/>
    <n v="55"/>
    <n v="3.5"/>
    <s v="Credit Card"/>
    <n v="52.1"/>
    <n v="0.51590000000000003"/>
    <n v="1"/>
    <s v="Price/Discount Reliance"/>
  </r>
  <r>
    <x v="1"/>
    <m/>
    <n v="57"/>
    <m/>
    <s v="Other"/>
    <s v="South"/>
    <s v="Organic"/>
    <n v="19"/>
    <n v="35"/>
    <n v="2"/>
    <n v="615.4"/>
    <n v="22414.22"/>
    <n v="0"/>
    <n v="2430"/>
    <n v="1"/>
    <n v="2.4"/>
    <n v="0"/>
    <n v="0.51"/>
    <n v="1"/>
    <s v="Delivery Delay"/>
    <n v="1"/>
    <n v="1"/>
    <n v="617.66"/>
    <n v="43"/>
    <n v="3.4"/>
    <s v="Credit Card"/>
    <n v="26.8"/>
    <n v="0.33260000000000001"/>
    <n v="0"/>
    <s v="NA"/>
  </r>
  <r>
    <x v="1"/>
    <m/>
    <n v="50"/>
    <m/>
    <s v="Male"/>
    <s v="Central"/>
    <s v="Referral"/>
    <n v="53"/>
    <n v="134"/>
    <n v="11"/>
    <n v="250.14"/>
    <n v="36745.46"/>
    <n v="0"/>
    <n v="3974"/>
    <n v="9"/>
    <n v="31.8"/>
    <n v="4"/>
    <n v="0.5"/>
    <n v="3"/>
    <s v="Quality"/>
    <n v="4"/>
    <n v="4"/>
    <n v="1944.06"/>
    <n v="15"/>
    <n v="3.5"/>
    <s v="Credit Card"/>
    <n v="32.700000000000003"/>
    <n v="0.37290000000000001"/>
    <n v="0"/>
    <s v="NA"/>
  </r>
  <r>
    <x v="2"/>
    <m/>
    <n v="33"/>
    <m/>
    <s v="Female"/>
    <s v="East"/>
    <s v="Referral"/>
    <n v="14"/>
    <n v="20"/>
    <n v="3"/>
    <n v="561.59"/>
    <n v="11965.42"/>
    <n v="0"/>
    <n v="1394"/>
    <n v="1"/>
    <n v="25.7"/>
    <n v="1"/>
    <n v="0.41"/>
    <n v="0"/>
    <s v="None"/>
    <n v="0"/>
    <n v="1"/>
    <n v="198.71"/>
    <n v="81"/>
    <n v="2.7"/>
    <s v="UPI"/>
    <n v="46.2"/>
    <n v="0.47189999999999999"/>
    <n v="1"/>
    <s v="Price/Discount Reliance"/>
  </r>
  <r>
    <x v="2"/>
    <m/>
    <n v="40"/>
    <m/>
    <s v="Male"/>
    <s v="North"/>
    <s v="Organic"/>
    <n v="36"/>
    <n v="86"/>
    <n v="7"/>
    <n v="622.54999999999995"/>
    <n v="50229.919999999998"/>
    <n v="0"/>
    <n v="5840"/>
    <n v="5"/>
    <n v="28.2"/>
    <n v="4"/>
    <n v="0.22"/>
    <n v="0"/>
    <s v="None"/>
    <n v="1"/>
    <n v="5"/>
    <n v="1870.88"/>
    <n v="35"/>
    <n v="3.7"/>
    <s v="UPI"/>
    <n v="29.2"/>
    <n v="0.34860000000000002"/>
    <n v="0"/>
    <s v="NA"/>
  </r>
  <r>
    <x v="0"/>
    <m/>
    <n v="24"/>
    <m/>
    <s v="Male"/>
    <s v="South"/>
    <s v="Partner"/>
    <n v="11"/>
    <n v="25"/>
    <n v="4"/>
    <n v="501.8"/>
    <n v="13237.05"/>
    <n v="0"/>
    <n v="1313"/>
    <n v="1"/>
    <n v="20.2"/>
    <n v="0"/>
    <n v="0.57999999999999996"/>
    <n v="1"/>
    <s v="Delivery Delay"/>
    <n v="1"/>
    <n v="1"/>
    <n v="241.13"/>
    <n v="20"/>
    <n v="4.0999999999999996"/>
    <s v="UPI"/>
    <n v="27.1"/>
    <n v="0.33450000000000002"/>
    <n v="0"/>
    <s v="NA"/>
  </r>
  <r>
    <x v="3"/>
    <m/>
    <n v="70"/>
    <m/>
    <s v="Male"/>
    <s v="West"/>
    <s v="App Ads"/>
    <n v="30"/>
    <n v="38"/>
    <n v="7"/>
    <n v="520.46"/>
    <n v="18781.27"/>
    <n v="0"/>
    <n v="2256"/>
    <n v="2"/>
    <n v="5.3"/>
    <n v="1"/>
    <n v="0.44"/>
    <n v="0"/>
    <s v="None"/>
    <n v="0"/>
    <n v="2"/>
    <n v="575.84"/>
    <n v="74"/>
    <n v="3.5"/>
    <s v="UPI"/>
    <n v="40.299999999999997"/>
    <n v="0.4274"/>
    <n v="1"/>
    <s v="High Delivery Delays"/>
  </r>
  <r>
    <x v="2"/>
    <m/>
    <n v="30"/>
    <m/>
    <s v="Female"/>
    <s v="North"/>
    <s v="App Ads"/>
    <n v="46"/>
    <n v="28"/>
    <n v="5"/>
    <n v="496.05"/>
    <n v="14886.99"/>
    <n v="0"/>
    <n v="1577"/>
    <n v="0"/>
    <n v="17"/>
    <n v="0"/>
    <n v="0.23"/>
    <n v="3"/>
    <s v="Delivery Delay"/>
    <n v="1"/>
    <n v="0"/>
    <n v="266.52"/>
    <n v="35"/>
    <n v="3.2"/>
    <s v="Credit Card"/>
    <n v="19.899999999999999"/>
    <n v="0.28870000000000001"/>
    <n v="0"/>
    <s v="NA"/>
  </r>
  <r>
    <x v="2"/>
    <m/>
    <n v="34"/>
    <m/>
    <s v="Male"/>
    <s v="Central"/>
    <s v="App Ads"/>
    <n v="43"/>
    <n v="121"/>
    <n v="7"/>
    <n v="458.04"/>
    <n v="52427.85"/>
    <n v="1"/>
    <n v="6022"/>
    <n v="4"/>
    <n v="3.9"/>
    <n v="7"/>
    <n v="0.52"/>
    <n v="8"/>
    <s v="Quality"/>
    <n v="1"/>
    <n v="2"/>
    <n v="463.78"/>
    <n v="28"/>
    <n v="2.8"/>
    <s v="UPI"/>
    <n v="39.299999999999997"/>
    <n v="0.42009999999999997"/>
    <n v="1"/>
    <s v="Switched to Competitor"/>
  </r>
  <r>
    <x v="1"/>
    <m/>
    <n v="44"/>
    <m/>
    <s v="Male"/>
    <s v="South"/>
    <s v="Organic"/>
    <n v="58"/>
    <n v="85"/>
    <n v="16"/>
    <n v="327.04000000000002"/>
    <n v="28154.5"/>
    <n v="0"/>
    <n v="2591"/>
    <n v="6"/>
    <n v="26.2"/>
    <n v="0"/>
    <n v="0.26"/>
    <n v="6"/>
    <s v="Item Missing"/>
    <n v="5"/>
    <n v="4"/>
    <n v="1416.6"/>
    <n v="27"/>
    <n v="3.5"/>
    <s v="UPI"/>
    <n v="34.9"/>
    <n v="0.38890000000000002"/>
    <n v="0"/>
    <s v="NA"/>
  </r>
  <r>
    <x v="1"/>
    <m/>
    <n v="53"/>
    <m/>
    <s v="Female"/>
    <s v="North"/>
    <s v="Social"/>
    <n v="46"/>
    <n v="59"/>
    <n v="10"/>
    <n v="443.47"/>
    <n v="27246.67"/>
    <n v="0"/>
    <n v="2720"/>
    <n v="0"/>
    <n v="11.4"/>
    <n v="3"/>
    <n v="0.05"/>
    <n v="1"/>
    <s v="Payment"/>
    <n v="1"/>
    <n v="0"/>
    <n v="55.65"/>
    <n v="78"/>
    <n v="3.3"/>
    <s v="UPI"/>
    <n v="30.3"/>
    <n v="0.35649999999999998"/>
    <n v="0"/>
    <s v="NA"/>
  </r>
  <r>
    <x v="1"/>
    <m/>
    <n v="44"/>
    <m/>
    <s v="Female"/>
    <s v="East"/>
    <s v="App Ads"/>
    <n v="57"/>
    <n v="89"/>
    <n v="2"/>
    <n v="413.64"/>
    <n v="36329.519999999997"/>
    <n v="0"/>
    <n v="3979"/>
    <n v="2"/>
    <n v="23.1"/>
    <n v="2"/>
    <n v="0.22"/>
    <n v="5"/>
    <s v="Item Missing"/>
    <n v="4"/>
    <n v="3"/>
    <n v="0"/>
    <n v="13"/>
    <n v="4.9000000000000004"/>
    <s v="UPI"/>
    <n v="20.399999999999999"/>
    <n v="0.29170000000000001"/>
    <n v="0"/>
    <s v="NA"/>
  </r>
  <r>
    <x v="1"/>
    <m/>
    <n v="44"/>
    <m/>
    <s v="Female"/>
    <s v="West"/>
    <s v="Organic"/>
    <n v="53"/>
    <n v="55"/>
    <n v="11"/>
    <n v="675.33"/>
    <n v="39265.589999999997"/>
    <n v="0"/>
    <n v="4143"/>
    <n v="1"/>
    <n v="13.5"/>
    <n v="1"/>
    <n v="0.19"/>
    <n v="2"/>
    <s v="Payment"/>
    <n v="2"/>
    <n v="4"/>
    <n v="1051.78"/>
    <n v="3"/>
    <n v="2.7"/>
    <s v="COD"/>
    <n v="17.7"/>
    <n v="0.27489999999999998"/>
    <n v="0"/>
    <s v="NA"/>
  </r>
  <r>
    <x v="1"/>
    <m/>
    <n v="48"/>
    <m/>
    <s v="Female"/>
    <s v="East"/>
    <s v="App Ads"/>
    <n v="43"/>
    <n v="99"/>
    <n v="19"/>
    <n v="441.96"/>
    <n v="47321.96"/>
    <n v="0"/>
    <n v="4369"/>
    <n v="6"/>
    <n v="20.3"/>
    <n v="1"/>
    <n v="0.51"/>
    <n v="5"/>
    <s v="Item Missing"/>
    <n v="4"/>
    <n v="4"/>
    <n v="1328.81"/>
    <n v="4"/>
    <n v="4.2"/>
    <s v="UPI"/>
    <n v="26"/>
    <n v="0.32719999999999999"/>
    <n v="0"/>
    <s v="NA"/>
  </r>
  <r>
    <x v="3"/>
    <m/>
    <n v="63"/>
    <m/>
    <s v="Male"/>
    <s v="Central"/>
    <s v="Organic"/>
    <n v="21"/>
    <n v="38"/>
    <n v="6"/>
    <n v="446.2"/>
    <n v="15638.98"/>
    <n v="0"/>
    <n v="2120"/>
    <n v="3"/>
    <n v="1.7"/>
    <n v="2"/>
    <n v="0.16"/>
    <n v="3"/>
    <s v="Item Missing"/>
    <n v="1"/>
    <n v="1"/>
    <n v="667.8"/>
    <n v="25"/>
    <n v="2.9"/>
    <s v="Credit Card"/>
    <n v="24.2"/>
    <n v="0.31580000000000003"/>
    <n v="0"/>
    <s v="NA"/>
  </r>
  <r>
    <x v="2"/>
    <m/>
    <n v="38"/>
    <m/>
    <s v="Male"/>
    <s v="Central"/>
    <s v="App Ads"/>
    <n v="44"/>
    <n v="81"/>
    <n v="10"/>
    <n v="472.69"/>
    <n v="40568.199999999997"/>
    <n v="0"/>
    <n v="3933"/>
    <n v="1"/>
    <n v="0"/>
    <n v="0"/>
    <n v="0.22"/>
    <n v="2"/>
    <s v="App Issue"/>
    <n v="3"/>
    <n v="6"/>
    <n v="2278.16"/>
    <n v="19"/>
    <n v="3"/>
    <s v="Credit Card"/>
    <n v="18.399999999999999"/>
    <n v="0.2792"/>
    <n v="0"/>
    <s v="NA"/>
  </r>
  <r>
    <x v="3"/>
    <m/>
    <n v="62"/>
    <m/>
    <s v="Female"/>
    <s v="North"/>
    <s v="App Ads"/>
    <n v="2"/>
    <n v="5"/>
    <n v="1"/>
    <n v="504.13"/>
    <n v="2499.61"/>
    <n v="0"/>
    <n v="387"/>
    <n v="0"/>
    <n v="0"/>
    <n v="0"/>
    <n v="0.26"/>
    <n v="2"/>
    <s v="Item Missing"/>
    <n v="0"/>
    <n v="0"/>
    <n v="0"/>
    <n v="18"/>
    <n v="4.5"/>
    <s v="COD"/>
    <n v="22"/>
    <n v="0.30159999999999998"/>
    <n v="0"/>
    <s v="NA"/>
  </r>
  <r>
    <x v="1"/>
    <m/>
    <n v="59"/>
    <m/>
    <s v="Female"/>
    <s v="North"/>
    <s v="Social"/>
    <n v="16"/>
    <n v="30"/>
    <n v="2"/>
    <n v="357.02"/>
    <n v="11585.15"/>
    <n v="0"/>
    <n v="1200"/>
    <n v="1"/>
    <n v="0"/>
    <n v="1"/>
    <n v="0.57999999999999996"/>
    <n v="0"/>
    <s v="None"/>
    <n v="2"/>
    <n v="1"/>
    <n v="846.28"/>
    <n v="79"/>
    <n v="3.5"/>
    <s v="Credit Card"/>
    <n v="39.200000000000003"/>
    <n v="0.41980000000000001"/>
    <n v="1"/>
    <s v="Low Personalization"/>
  </r>
  <r>
    <x v="3"/>
    <m/>
    <n v="68"/>
    <m/>
    <s v="Male"/>
    <s v="South"/>
    <s v="Social"/>
    <n v="28"/>
    <n v="86"/>
    <n v="14"/>
    <n v="564.12"/>
    <n v="46279.76"/>
    <n v="0"/>
    <n v="4621"/>
    <n v="4"/>
    <n v="10.199999999999999"/>
    <n v="0"/>
    <n v="0.35"/>
    <n v="3"/>
    <s v="Delivery Delay"/>
    <n v="2"/>
    <n v="2"/>
    <n v="908.44"/>
    <n v="32"/>
    <n v="3.3"/>
    <s v="UPI"/>
    <n v="29.6"/>
    <n v="0.35160000000000002"/>
    <n v="0"/>
    <s v="NA"/>
  </r>
  <r>
    <x v="3"/>
    <m/>
    <n v="66"/>
    <m/>
    <s v="Male"/>
    <s v="East"/>
    <s v="Organic"/>
    <n v="22"/>
    <n v="39"/>
    <n v="7"/>
    <n v="440.33"/>
    <n v="15813.11"/>
    <n v="0"/>
    <n v="1860"/>
    <n v="2"/>
    <n v="11.9"/>
    <n v="0"/>
    <n v="0.52"/>
    <n v="1"/>
    <s v="Item Missing"/>
    <n v="1"/>
    <n v="2"/>
    <n v="325.74"/>
    <n v="20"/>
    <n v="2.7"/>
    <s v="Debit Card"/>
    <n v="28.6"/>
    <n v="0.34470000000000001"/>
    <n v="0"/>
    <s v="NA"/>
  </r>
  <r>
    <x v="1"/>
    <m/>
    <n v="60"/>
    <m/>
    <s v="Male"/>
    <s v="East"/>
    <s v="Organic"/>
    <n v="17"/>
    <n v="10"/>
    <n v="1"/>
    <n v="538.15"/>
    <n v="5222.95"/>
    <n v="0"/>
    <n v="529"/>
    <n v="0"/>
    <n v="0"/>
    <n v="0"/>
    <n v="0.24"/>
    <n v="1"/>
    <s v="Item Missing"/>
    <n v="0"/>
    <n v="0"/>
    <n v="0"/>
    <n v="45"/>
    <n v="3.5"/>
    <s v="UPI"/>
    <n v="21.8"/>
    <n v="0.30049999999999999"/>
    <n v="0"/>
    <s v="NA"/>
  </r>
  <r>
    <x v="2"/>
    <m/>
    <n v="31"/>
    <m/>
    <s v="Male"/>
    <s v="South"/>
    <s v="Social"/>
    <n v="4"/>
    <n v="4"/>
    <n v="0"/>
    <n v="341.69"/>
    <n v="1381.59"/>
    <n v="0"/>
    <n v="543"/>
    <n v="0"/>
    <n v="23"/>
    <n v="0"/>
    <n v="0.06"/>
    <n v="1"/>
    <s v="Quality"/>
    <n v="0"/>
    <n v="0"/>
    <n v="0"/>
    <n v="73"/>
    <n v="3.4"/>
    <s v="Debit Card"/>
    <n v="38.5"/>
    <n v="0.4148"/>
    <n v="1"/>
    <s v="Product Unavailability"/>
  </r>
  <r>
    <x v="1"/>
    <m/>
    <n v="59"/>
    <m/>
    <s v="Female"/>
    <s v="Central"/>
    <s v="App Ads"/>
    <n v="55"/>
    <n v="67"/>
    <n v="7"/>
    <n v="433.68"/>
    <n v="29071.42"/>
    <n v="0"/>
    <n v="2819"/>
    <n v="2"/>
    <n v="22.2"/>
    <n v="3"/>
    <n v="0.09"/>
    <n v="3"/>
    <s v="App Issue"/>
    <n v="3"/>
    <n v="1"/>
    <n v="564.98"/>
    <n v="35"/>
    <n v="4.8"/>
    <s v="UPI"/>
    <n v="22.3"/>
    <n v="0.30370000000000003"/>
    <n v="0"/>
    <s v="NA"/>
  </r>
  <r>
    <x v="1"/>
    <m/>
    <n v="57"/>
    <m/>
    <s v="Female"/>
    <s v="South"/>
    <s v="App Ads"/>
    <n v="34"/>
    <n v="64"/>
    <n v="12"/>
    <n v="628.45000000000005"/>
    <n v="44205.59"/>
    <n v="0"/>
    <n v="4053"/>
    <n v="5"/>
    <n v="17.5"/>
    <n v="3"/>
    <n v="0.93"/>
    <n v="2"/>
    <s v="Item Missing"/>
    <n v="0"/>
    <n v="1"/>
    <n v="251.92"/>
    <n v="11"/>
    <n v="3.3"/>
    <s v="Credit Card"/>
    <n v="23.5"/>
    <n v="0.31109999999999999"/>
    <n v="0"/>
    <s v="NA"/>
  </r>
  <r>
    <x v="2"/>
    <m/>
    <n v="33"/>
    <m/>
    <s v="Male"/>
    <s v="West"/>
    <s v="App Ads"/>
    <n v="26"/>
    <n v="78"/>
    <n v="12"/>
    <n v="688.83"/>
    <n v="56057.54"/>
    <n v="0"/>
    <n v="5980"/>
    <n v="5"/>
    <n v="22.8"/>
    <n v="4"/>
    <n v="0.51"/>
    <n v="2"/>
    <s v="Delivery Delay"/>
    <n v="2"/>
    <n v="3"/>
    <n v="169.44"/>
    <n v="44"/>
    <n v="3"/>
    <s v="Debit Card"/>
    <n v="38.5"/>
    <n v="0.41489999999999999"/>
    <n v="1"/>
    <s v="Frequent SLA Breaches"/>
  </r>
  <r>
    <x v="1"/>
    <m/>
    <n v="53"/>
    <m/>
    <s v="Female"/>
    <s v="West"/>
    <s v="App Ads"/>
    <n v="58"/>
    <n v="113"/>
    <n v="13"/>
    <n v="530.45000000000005"/>
    <n v="55749.7"/>
    <n v="0"/>
    <n v="6025"/>
    <n v="5"/>
    <n v="16.5"/>
    <n v="3"/>
    <n v="0.14000000000000001"/>
    <n v="5"/>
    <s v="Payment"/>
    <n v="6"/>
    <n v="6"/>
    <n v="510.09"/>
    <n v="36"/>
    <n v="3"/>
    <s v="UPI"/>
    <n v="41.3"/>
    <n v="0.435"/>
    <n v="1"/>
    <s v="Product Unavailability"/>
  </r>
  <r>
    <x v="2"/>
    <m/>
    <n v="31"/>
    <m/>
    <s v="Female"/>
    <s v="North"/>
    <s v="App Ads"/>
    <n v="46"/>
    <n v="74"/>
    <n v="3"/>
    <n v="315.88"/>
    <n v="21857.95"/>
    <n v="0"/>
    <n v="2692"/>
    <n v="2"/>
    <n v="17.7"/>
    <n v="4"/>
    <n v="0.5"/>
    <n v="3"/>
    <s v="App Issue"/>
    <n v="1"/>
    <n v="3"/>
    <n v="876.49"/>
    <n v="138"/>
    <n v="3"/>
    <s v="UPI"/>
    <n v="62.8"/>
    <n v="0.59499999999999997"/>
    <n v="1"/>
    <s v="Poor Service Resolution"/>
  </r>
  <r>
    <x v="1"/>
    <m/>
    <n v="45"/>
    <m/>
    <s v="Male"/>
    <s v="South"/>
    <s v="Social"/>
    <n v="40"/>
    <n v="62"/>
    <n v="9"/>
    <n v="229.1"/>
    <n v="14612.91"/>
    <n v="0"/>
    <n v="1568"/>
    <n v="4"/>
    <n v="9.5"/>
    <n v="4"/>
    <n v="0.26"/>
    <n v="2"/>
    <s v="Item Missing"/>
    <n v="1"/>
    <n v="2"/>
    <n v="479.39"/>
    <n v="96"/>
    <n v="4"/>
    <s v="UPI"/>
    <n v="44.2"/>
    <n v="0.45679999999999998"/>
    <n v="1"/>
    <s v="Infrequent Need"/>
  </r>
  <r>
    <x v="1"/>
    <m/>
    <n v="60"/>
    <m/>
    <s v="Male"/>
    <s v="North"/>
    <s v="App Ads"/>
    <n v="24"/>
    <n v="54"/>
    <n v="4"/>
    <n v="530.38"/>
    <n v="25889.5"/>
    <n v="0"/>
    <n v="2970"/>
    <n v="4"/>
    <n v="20.2"/>
    <n v="3"/>
    <n v="0.23"/>
    <n v="2"/>
    <s v="Delivery Delay"/>
    <n v="1"/>
    <n v="0"/>
    <n v="293.58999999999997"/>
    <n v="67"/>
    <n v="3.2"/>
    <s v="Credit Card"/>
    <n v="41.6"/>
    <n v="0.437"/>
    <n v="1"/>
    <s v="Price/Discount Reliance"/>
  </r>
  <r>
    <x v="2"/>
    <m/>
    <n v="27"/>
    <m/>
    <s v="Female"/>
    <s v="Central"/>
    <s v="Referral"/>
    <n v="26"/>
    <n v="55"/>
    <n v="11"/>
    <n v="687.91"/>
    <n v="41415.300000000003"/>
    <n v="0"/>
    <n v="3658"/>
    <n v="1"/>
    <n v="2.4"/>
    <n v="2"/>
    <n v="0.15"/>
    <n v="1"/>
    <s v="Item Missing"/>
    <n v="1"/>
    <n v="1"/>
    <n v="482.42"/>
    <n v="54"/>
    <n v="2.2999999999999998"/>
    <s v="Wallet"/>
    <n v="35.4"/>
    <n v="0.39190000000000003"/>
    <n v="0"/>
    <s v="NA"/>
  </r>
  <r>
    <x v="2"/>
    <m/>
    <n v="35"/>
    <m/>
    <s v="Male"/>
    <s v="South"/>
    <s v="Organic"/>
    <n v="25"/>
    <n v="61"/>
    <n v="7"/>
    <n v="403.65"/>
    <n v="25164.22"/>
    <n v="0"/>
    <n v="2318"/>
    <n v="1"/>
    <n v="29.1"/>
    <n v="3"/>
    <n v="0.21"/>
    <n v="4"/>
    <s v="Quality"/>
    <n v="1"/>
    <n v="0"/>
    <n v="134.61000000000001"/>
    <n v="16"/>
    <n v="3.9"/>
    <s v="Debit Card"/>
    <n v="21.5"/>
    <n v="0.29830000000000001"/>
    <n v="0"/>
    <s v="NA"/>
  </r>
  <r>
    <x v="1"/>
    <m/>
    <n v="60"/>
    <m/>
    <s v="Female"/>
    <s v="West"/>
    <s v="Partner"/>
    <n v="18"/>
    <n v="22"/>
    <n v="3"/>
    <n v="427.48"/>
    <n v="9853.33"/>
    <n v="0"/>
    <n v="1451"/>
    <n v="1"/>
    <n v="6.5"/>
    <n v="0"/>
    <n v="0.19"/>
    <n v="1"/>
    <s v="Delivery Delay"/>
    <n v="1"/>
    <n v="1"/>
    <n v="210.47"/>
    <n v="116"/>
    <n v="3.2"/>
    <s v="Debit Card"/>
    <n v="55.1"/>
    <n v="0.53849999999999998"/>
    <n v="1"/>
    <s v="Price/Discount Reliance"/>
  </r>
  <r>
    <x v="1"/>
    <m/>
    <n v="42"/>
    <m/>
    <s v="Female"/>
    <s v="East"/>
    <s v="App Ads"/>
    <n v="57"/>
    <n v="200"/>
    <n v="20"/>
    <n v="483.33"/>
    <n v="97646.5"/>
    <n v="0"/>
    <n v="9698"/>
    <n v="11"/>
    <n v="7.9"/>
    <n v="6"/>
    <n v="0.83"/>
    <n v="7"/>
    <s v="App Issue"/>
    <n v="9"/>
    <n v="15"/>
    <n v="6450.43"/>
    <n v="20"/>
    <n v="3.3"/>
    <s v="Wallet"/>
    <n v="54.6"/>
    <n v="0.53449999999999998"/>
    <n v="1"/>
    <s v="Switched to Competitor"/>
  </r>
  <r>
    <x v="3"/>
    <m/>
    <n v="68"/>
    <m/>
    <s v="Female"/>
    <s v="East"/>
    <s v="App Ads"/>
    <n v="30"/>
    <n v="46"/>
    <n v="7"/>
    <n v="752.27"/>
    <n v="37109.339999999997"/>
    <n v="0"/>
    <n v="4076"/>
    <n v="1"/>
    <n v="0"/>
    <n v="0"/>
    <n v="0.54"/>
    <n v="2"/>
    <s v="Payment"/>
    <n v="2"/>
    <n v="3"/>
    <n v="951.13"/>
    <n v="29"/>
    <n v="3.8"/>
    <s v="UPI"/>
    <n v="23"/>
    <n v="0.30790000000000001"/>
    <n v="0"/>
    <s v="NA"/>
  </r>
  <r>
    <x v="0"/>
    <m/>
    <n v="18"/>
    <m/>
    <s v="Other"/>
    <s v="Central"/>
    <s v="Organic"/>
    <n v="29"/>
    <n v="37"/>
    <n v="4"/>
    <n v="473.18"/>
    <n v="17661.53"/>
    <n v="0"/>
    <n v="2123"/>
    <n v="1"/>
    <n v="13.7"/>
    <n v="0"/>
    <n v="0.36"/>
    <n v="2"/>
    <s v="Delivery Delay"/>
    <n v="0"/>
    <n v="2"/>
    <n v="395.56"/>
    <n v="23"/>
    <n v="2.7"/>
    <s v="UPI"/>
    <n v="18.2"/>
    <n v="0.2782"/>
    <n v="0"/>
    <s v="NA"/>
  </r>
  <r>
    <x v="1"/>
    <m/>
    <n v="56"/>
    <m/>
    <s v="Female"/>
    <s v="South"/>
    <s v="Social"/>
    <n v="21"/>
    <n v="58"/>
    <n v="7"/>
    <n v="475.24"/>
    <n v="27272.17"/>
    <n v="0"/>
    <n v="2868"/>
    <n v="1"/>
    <n v="12.7"/>
    <n v="2"/>
    <n v="0.7"/>
    <n v="4"/>
    <s v="Quality"/>
    <n v="3"/>
    <n v="2"/>
    <n v="1200.6300000000001"/>
    <n v="3"/>
    <n v="3.1"/>
    <s v="UPI"/>
    <n v="22.4"/>
    <n v="0.30430000000000001"/>
    <n v="0"/>
    <s v="NA"/>
  </r>
  <r>
    <x v="3"/>
    <m/>
    <n v="61"/>
    <m/>
    <s v="Female"/>
    <s v="West"/>
    <s v="App Ads"/>
    <n v="23"/>
    <n v="58"/>
    <n v="11"/>
    <n v="405.76"/>
    <n v="23040.81"/>
    <n v="0"/>
    <n v="2508"/>
    <n v="4"/>
    <n v="2.8"/>
    <n v="1"/>
    <n v="0.05"/>
    <n v="5"/>
    <s v="Quality"/>
    <n v="2"/>
    <n v="2"/>
    <n v="1375.94"/>
    <n v="100"/>
    <n v="4.2"/>
    <s v="Debit Card"/>
    <n v="56"/>
    <n v="0.54459999999999997"/>
    <n v="1"/>
    <s v="Frequent SLA Breaches"/>
  </r>
  <r>
    <x v="3"/>
    <m/>
    <n v="66"/>
    <m/>
    <s v="Male"/>
    <s v="South"/>
    <s v="Partner"/>
    <n v="56"/>
    <n v="72"/>
    <n v="14"/>
    <n v="463.67"/>
    <n v="36232.300000000003"/>
    <n v="0"/>
    <n v="3412"/>
    <n v="4"/>
    <n v="20.2"/>
    <n v="1"/>
    <n v="0.41"/>
    <n v="5"/>
    <s v="Quality"/>
    <n v="3"/>
    <n v="2"/>
    <n v="1447.19"/>
    <n v="62"/>
    <n v="3.8"/>
    <s v="UPI"/>
    <n v="42.6"/>
    <n v="0.44450000000000001"/>
    <n v="1"/>
    <s v="Product Unavailability"/>
  </r>
  <r>
    <x v="2"/>
    <m/>
    <n v="26"/>
    <m/>
    <s v="Female"/>
    <s v="North"/>
    <s v="Organic"/>
    <n v="48"/>
    <n v="112"/>
    <n v="12"/>
    <n v="586.65"/>
    <n v="67024.03"/>
    <n v="0"/>
    <n v="6892"/>
    <n v="5"/>
    <n v="17.7"/>
    <n v="3"/>
    <n v="0.51"/>
    <n v="5"/>
    <s v="Payment"/>
    <n v="2"/>
    <n v="4"/>
    <n v="777.21"/>
    <n v="25"/>
    <n v="2.9"/>
    <s v="UPI"/>
    <n v="31.8"/>
    <n v="0.36670000000000003"/>
    <n v="0"/>
    <s v="NA"/>
  </r>
  <r>
    <x v="3"/>
    <m/>
    <n v="70"/>
    <m/>
    <s v="Female"/>
    <s v="North"/>
    <s v="Referral"/>
    <n v="43"/>
    <n v="63"/>
    <n v="5"/>
    <n v="373.37"/>
    <n v="23983.31"/>
    <n v="0"/>
    <n v="2862"/>
    <n v="0"/>
    <n v="15.5"/>
    <n v="3"/>
    <n v="0.16"/>
    <n v="3"/>
    <s v="Item Missing"/>
    <n v="1"/>
    <n v="4"/>
    <n v="1693.12"/>
    <n v="20"/>
    <n v="2.2999999999999998"/>
    <s v="UPI"/>
    <n v="20.8"/>
    <n v="0.29389999999999999"/>
    <n v="0"/>
    <s v="NA"/>
  </r>
  <r>
    <x v="2"/>
    <m/>
    <n v="38"/>
    <m/>
    <s v="Female"/>
    <s v="North"/>
    <s v="Organic"/>
    <n v="40"/>
    <n v="85"/>
    <n v="14"/>
    <n v="565.83000000000004"/>
    <n v="51622.64"/>
    <n v="0"/>
    <n v="5332"/>
    <n v="2"/>
    <n v="4.3"/>
    <n v="5"/>
    <n v="0.52"/>
    <n v="2"/>
    <s v="Delivery Delay"/>
    <n v="4"/>
    <n v="7"/>
    <n v="2066.02"/>
    <n v="45"/>
    <n v="3"/>
    <s v="Debit Card"/>
    <n v="36.200000000000003"/>
    <n v="0.39829999999999999"/>
    <n v="0"/>
    <s v="NA"/>
  </r>
  <r>
    <x v="2"/>
    <m/>
    <n v="36"/>
    <m/>
    <s v="Female"/>
    <s v="West"/>
    <s v="Referral"/>
    <n v="15"/>
    <n v="30"/>
    <n v="1"/>
    <n v="571.02"/>
    <n v="18126.95"/>
    <n v="0"/>
    <n v="2039"/>
    <n v="2"/>
    <n v="7.5"/>
    <n v="2"/>
    <n v="0.1"/>
    <n v="1"/>
    <s v="App Issue"/>
    <n v="1"/>
    <n v="2"/>
    <n v="533.91"/>
    <n v="36"/>
    <n v="4"/>
    <s v="UPI"/>
    <n v="32.799999999999997"/>
    <n v="0.3735"/>
    <n v="0"/>
    <s v="NA"/>
  </r>
  <r>
    <x v="2"/>
    <m/>
    <n v="36"/>
    <m/>
    <s v="Male"/>
    <s v="South"/>
    <s v="Partner"/>
    <n v="8"/>
    <n v="31"/>
    <n v="3"/>
    <n v="356.07"/>
    <n v="11696.9"/>
    <n v="0"/>
    <n v="1313"/>
    <n v="2"/>
    <n v="16.8"/>
    <n v="1"/>
    <n v="0.28999999999999998"/>
    <n v="1"/>
    <s v="Item Missing"/>
    <n v="0"/>
    <n v="2"/>
    <n v="335.07"/>
    <n v="27"/>
    <n v="4.5"/>
    <s v="UPI"/>
    <n v="25"/>
    <n v="0.32050000000000001"/>
    <n v="0"/>
    <s v="NA"/>
  </r>
  <r>
    <x v="1"/>
    <m/>
    <n v="51"/>
    <m/>
    <s v="Female"/>
    <s v="East"/>
    <s v="App Ads"/>
    <n v="26"/>
    <n v="76"/>
    <n v="2"/>
    <n v="546.91999999999996"/>
    <n v="42198.04"/>
    <n v="0"/>
    <n v="4321"/>
    <n v="2"/>
    <n v="32.1"/>
    <n v="0"/>
    <n v="0.36"/>
    <n v="2"/>
    <s v="Quality"/>
    <n v="4"/>
    <n v="3"/>
    <n v="1771.49"/>
    <n v="70"/>
    <n v="3.5"/>
    <s v="Credit Card"/>
    <n v="44.1"/>
    <n v="0.45590000000000003"/>
    <n v="1"/>
    <s v="Poor Service Resolution"/>
  </r>
  <r>
    <x v="1"/>
    <m/>
    <n v="52"/>
    <m/>
    <s v="Female"/>
    <s v="North"/>
    <s v="Social"/>
    <n v="38"/>
    <n v="101"/>
    <n v="17"/>
    <n v="697.9"/>
    <n v="73947.990000000005"/>
    <n v="0"/>
    <n v="6601"/>
    <n v="1"/>
    <n v="0.6"/>
    <n v="2"/>
    <n v="0.3"/>
    <n v="3"/>
    <s v="Delivery Delay"/>
    <n v="4"/>
    <n v="8"/>
    <n v="2713.04"/>
    <n v="46"/>
    <n v="2.5"/>
    <s v="Credit Card"/>
    <n v="37.9"/>
    <n v="0.4103"/>
    <n v="1"/>
    <s v="Product Unavailability"/>
  </r>
  <r>
    <x v="1"/>
    <m/>
    <n v="43"/>
    <m/>
    <s v="Female"/>
    <s v="East"/>
    <s v="Social"/>
    <n v="0"/>
    <n v="0"/>
    <n v="0"/>
    <n v="304.62"/>
    <n v="0"/>
    <n v="0"/>
    <n v="226"/>
    <n v="0"/>
    <n v="4.8"/>
    <n v="0"/>
    <n v="0.87"/>
    <n v="1"/>
    <s v="App Issue"/>
    <n v="0"/>
    <n v="0"/>
    <n v="0"/>
    <n v="64"/>
    <n v="5"/>
    <s v="Debit Card"/>
    <n v="36.6"/>
    <n v="0.40110000000000001"/>
    <n v="0"/>
    <s v="NA"/>
  </r>
  <r>
    <x v="0"/>
    <m/>
    <n v="21"/>
    <m/>
    <s v="Female"/>
    <s v="West"/>
    <s v="Referral"/>
    <n v="0"/>
    <n v="0"/>
    <n v="0"/>
    <n v="433.35"/>
    <n v="0"/>
    <n v="0"/>
    <n v="25"/>
    <n v="0"/>
    <n v="0"/>
    <n v="0"/>
    <n v="0.33"/>
    <n v="1"/>
    <s v="App Issue"/>
    <n v="0"/>
    <n v="0"/>
    <n v="0"/>
    <n v="130"/>
    <n v="2.8"/>
    <s v="UPI"/>
    <n v="55.6"/>
    <n v="0.54210000000000003"/>
    <n v="1"/>
    <s v="Price/Discount Reliance"/>
  </r>
  <r>
    <x v="3"/>
    <m/>
    <n v="70"/>
    <m/>
    <s v="Female"/>
    <s v="East"/>
    <s v="App Ads"/>
    <n v="1"/>
    <n v="2"/>
    <n v="0"/>
    <n v="482.04"/>
    <n v="939.76"/>
    <n v="0"/>
    <n v="477"/>
    <n v="0"/>
    <n v="12"/>
    <n v="0"/>
    <n v="0.22"/>
    <n v="1"/>
    <s v="Item Missing"/>
    <n v="0"/>
    <n v="0"/>
    <n v="0"/>
    <n v="50"/>
    <n v="3.7"/>
    <s v="UPI"/>
    <n v="34.799999999999997"/>
    <n v="0.38769999999999999"/>
    <n v="0"/>
    <s v="NA"/>
  </r>
  <r>
    <x v="2"/>
    <m/>
    <n v="29"/>
    <m/>
    <s v="Female"/>
    <s v="Central"/>
    <s v="Social"/>
    <n v="1"/>
    <n v="1"/>
    <n v="0"/>
    <n v="497.49"/>
    <n v="524.89"/>
    <n v="0"/>
    <n v="454"/>
    <n v="0"/>
    <n v="0"/>
    <n v="0"/>
    <n v="0.38"/>
    <n v="1"/>
    <s v="Delivery Delay"/>
    <n v="0"/>
    <n v="0"/>
    <n v="0"/>
    <n v="8"/>
    <n v="3.6"/>
    <s v="Debit Card"/>
    <n v="13.5"/>
    <n v="0.2505"/>
    <n v="0"/>
    <s v="NA"/>
  </r>
  <r>
    <x v="0"/>
    <m/>
    <n v="22"/>
    <m/>
    <s v="Male"/>
    <s v="North"/>
    <s v="App Ads"/>
    <n v="27"/>
    <n v="47"/>
    <n v="8"/>
    <n v="337.07"/>
    <n v="16750.43"/>
    <n v="0"/>
    <n v="1659"/>
    <n v="3"/>
    <n v="3.9"/>
    <n v="0"/>
    <n v="0.51"/>
    <n v="2"/>
    <s v="Item Missing"/>
    <n v="1"/>
    <n v="4"/>
    <n v="983.34"/>
    <n v="19"/>
    <n v="2.6"/>
    <s v="Debit Card"/>
    <n v="28.2"/>
    <n v="0.3422"/>
    <n v="0"/>
    <s v="NA"/>
  </r>
  <r>
    <x v="1"/>
    <m/>
    <n v="49"/>
    <m/>
    <s v="Male"/>
    <s v="North"/>
    <s v="Referral"/>
    <n v="30"/>
    <n v="56"/>
    <n v="2"/>
    <n v="300.70999999999998"/>
    <n v="16008.2"/>
    <n v="0"/>
    <n v="2127"/>
    <n v="4"/>
    <n v="10.1"/>
    <n v="2"/>
    <n v="0.36"/>
    <n v="4"/>
    <s v="Delivery Delay"/>
    <n v="2"/>
    <n v="2"/>
    <n v="1124.99"/>
    <n v="42"/>
    <n v="2.2999999999999998"/>
    <s v="Wallet"/>
    <n v="33"/>
    <n v="0.37490000000000001"/>
    <n v="0"/>
    <s v="NA"/>
  </r>
  <r>
    <x v="2"/>
    <m/>
    <n v="39"/>
    <m/>
    <s v="Female"/>
    <s v="East"/>
    <s v="Social"/>
    <n v="26"/>
    <n v="11"/>
    <n v="0"/>
    <n v="362.3"/>
    <n v="4287.97"/>
    <n v="0"/>
    <n v="690"/>
    <n v="1"/>
    <n v="1.9"/>
    <n v="0"/>
    <n v="7.0000000000000007E-2"/>
    <n v="1"/>
    <s v="Quality"/>
    <n v="1"/>
    <n v="0"/>
    <n v="155.78"/>
    <n v="32"/>
    <n v="3.2"/>
    <s v="Debit Card"/>
    <n v="19.5"/>
    <n v="0.28610000000000002"/>
    <n v="0"/>
    <s v="NA"/>
  </r>
  <r>
    <x v="1"/>
    <m/>
    <n v="50"/>
    <m/>
    <s v="Female"/>
    <s v="South"/>
    <s v="App Ads"/>
    <n v="5"/>
    <n v="8"/>
    <n v="0"/>
    <n v="462.83"/>
    <n v="3366.59"/>
    <n v="0"/>
    <n v="546"/>
    <n v="0"/>
    <n v="14.1"/>
    <n v="0"/>
    <n v="0.55000000000000004"/>
    <n v="0"/>
    <s v="None"/>
    <n v="0"/>
    <n v="0"/>
    <n v="0"/>
    <n v="40"/>
    <n v="3.8"/>
    <s v="Credit Card"/>
    <n v="24.2"/>
    <n v="0.31580000000000003"/>
    <n v="0"/>
    <s v="NA"/>
  </r>
  <r>
    <x v="3"/>
    <m/>
    <n v="64"/>
    <m/>
    <s v="Female"/>
    <s v="West"/>
    <s v="Partner"/>
    <n v="0"/>
    <n v="0"/>
    <n v="0"/>
    <n v="394.55"/>
    <n v="0"/>
    <n v="0"/>
    <n v="464"/>
    <n v="0"/>
    <n v="17.3"/>
    <n v="0"/>
    <n v="0.16"/>
    <n v="1"/>
    <s v="Delivery Delay"/>
    <n v="0"/>
    <n v="0"/>
    <n v="0"/>
    <n v="65"/>
    <n v="4.7"/>
    <s v="Wallet"/>
    <n v="34.299999999999997"/>
    <n v="0.38450000000000001"/>
    <n v="0"/>
    <s v="NA"/>
  </r>
  <r>
    <x v="0"/>
    <m/>
    <n v="23"/>
    <m/>
    <s v="Male"/>
    <s v="West"/>
    <s v="App Ads"/>
    <n v="38"/>
    <n v="97"/>
    <n v="13"/>
    <n v="555.16999999999996"/>
    <n v="48938.59"/>
    <n v="0"/>
    <n v="5954"/>
    <n v="7"/>
    <n v="11.8"/>
    <n v="4"/>
    <n v="0.14000000000000001"/>
    <n v="3"/>
    <s v="App Issue"/>
    <n v="2"/>
    <n v="6"/>
    <n v="2245.0500000000002"/>
    <n v="12"/>
    <n v="2.7"/>
    <s v="UPI"/>
    <n v="28"/>
    <n v="0.34100000000000003"/>
    <n v="0"/>
    <s v="NA"/>
  </r>
  <r>
    <x v="2"/>
    <m/>
    <n v="33"/>
    <m/>
    <s v="Male"/>
    <s v="North"/>
    <s v="App Ads"/>
    <n v="22"/>
    <n v="26"/>
    <n v="4"/>
    <n v="595.89"/>
    <n v="16815.509999999998"/>
    <n v="0"/>
    <n v="1907"/>
    <n v="0"/>
    <n v="1.7"/>
    <n v="1"/>
    <n v="0.28999999999999998"/>
    <n v="1"/>
    <s v="Quality"/>
    <n v="1"/>
    <n v="1"/>
    <n v="458.6"/>
    <n v="127"/>
    <n v="3.9"/>
    <s v="Debit Card"/>
    <n v="51.3"/>
    <n v="0.50990000000000002"/>
    <n v="1"/>
    <s v="Product Unavailability"/>
  </r>
  <r>
    <x v="1"/>
    <m/>
    <n v="45"/>
    <m/>
    <s v="Male"/>
    <s v="Central"/>
    <s v="App Ads"/>
    <n v="7"/>
    <n v="8"/>
    <n v="1"/>
    <n v="347.63"/>
    <n v="2950.17"/>
    <n v="0"/>
    <n v="553"/>
    <n v="0"/>
    <n v="0"/>
    <n v="0"/>
    <n v="0.43"/>
    <n v="1"/>
    <s v="Delivery Delay"/>
    <n v="0"/>
    <n v="0"/>
    <n v="0"/>
    <n v="26"/>
    <n v="3.3"/>
    <s v="Wallet"/>
    <n v="20.100000000000001"/>
    <n v="0.2898"/>
    <n v="0"/>
    <s v="NA"/>
  </r>
  <r>
    <x v="1"/>
    <m/>
    <n v="59"/>
    <m/>
    <s v="Female"/>
    <s v="North"/>
    <s v="Social"/>
    <n v="16"/>
    <n v="18"/>
    <n v="1"/>
    <n v="490.68"/>
    <n v="9212.39"/>
    <n v="0"/>
    <n v="1325"/>
    <n v="0"/>
    <n v="6.4"/>
    <n v="0"/>
    <n v="0.35"/>
    <n v="1"/>
    <s v="Item Missing"/>
    <n v="0"/>
    <n v="1"/>
    <n v="297.20999999999998"/>
    <n v="21"/>
    <n v="4.7"/>
    <s v="UPI"/>
    <n v="22.4"/>
    <n v="0.30430000000000001"/>
    <n v="0"/>
    <s v="NA"/>
  </r>
  <r>
    <x v="1"/>
    <m/>
    <n v="49"/>
    <m/>
    <s v="Female"/>
    <s v="West"/>
    <s v="Partner"/>
    <n v="15"/>
    <n v="23"/>
    <n v="3"/>
    <n v="462.64"/>
    <n v="11404.27"/>
    <n v="0"/>
    <n v="1308"/>
    <n v="1"/>
    <n v="1.8"/>
    <n v="0"/>
    <n v="0.22"/>
    <n v="1"/>
    <s v="Item Missing"/>
    <n v="0"/>
    <n v="1"/>
    <n v="199.93"/>
    <n v="15"/>
    <n v="3.8"/>
    <s v="UPI"/>
    <n v="17.399999999999999"/>
    <n v="0.27310000000000001"/>
    <n v="0"/>
    <s v="NA"/>
  </r>
  <r>
    <x v="2"/>
    <m/>
    <n v="38"/>
    <m/>
    <s v="Female"/>
    <s v="South"/>
    <s v="App Ads"/>
    <n v="17"/>
    <n v="15"/>
    <n v="0"/>
    <n v="756.08"/>
    <n v="10270.32"/>
    <n v="0"/>
    <n v="1111"/>
    <n v="0"/>
    <n v="2.9"/>
    <n v="0"/>
    <n v="0.32"/>
    <n v="1"/>
    <s v="Item Missing"/>
    <n v="0"/>
    <n v="0"/>
    <n v="0"/>
    <n v="66"/>
    <n v="4.4000000000000004"/>
    <s v="UPI"/>
    <n v="32.9"/>
    <n v="0.37430000000000002"/>
    <n v="0"/>
    <s v="NA"/>
  </r>
  <r>
    <x v="1"/>
    <m/>
    <n v="50"/>
    <m/>
    <s v="Male"/>
    <s v="West"/>
    <s v="Organic"/>
    <n v="9"/>
    <n v="26"/>
    <n v="3"/>
    <n v="399.91"/>
    <n v="9740.15"/>
    <n v="0"/>
    <n v="1126"/>
    <n v="1"/>
    <n v="19.3"/>
    <n v="1"/>
    <n v="0.66"/>
    <n v="1"/>
    <s v="App Issue"/>
    <n v="0"/>
    <n v="2"/>
    <n v="252.66"/>
    <n v="63"/>
    <n v="3.6"/>
    <s v="Credit Card"/>
    <n v="41.9"/>
    <n v="0.43980000000000002"/>
    <n v="1"/>
    <s v="Infrequent Need"/>
  </r>
  <r>
    <x v="3"/>
    <m/>
    <n v="69"/>
    <m/>
    <s v="Female"/>
    <s v="North"/>
    <s v="Organic"/>
    <n v="20"/>
    <n v="48"/>
    <n v="9"/>
    <n v="499.95"/>
    <n v="25770.17"/>
    <n v="0"/>
    <n v="2663"/>
    <n v="4"/>
    <n v="8.6999999999999993"/>
    <n v="1"/>
    <n v="0.37"/>
    <n v="1"/>
    <s v="Delivery Delay"/>
    <n v="0"/>
    <n v="4"/>
    <n v="1035.81"/>
    <n v="108"/>
    <n v="4.7"/>
    <s v="UPI"/>
    <n v="59.5"/>
    <n v="0.57079999999999997"/>
    <n v="1"/>
    <s v="Poor Service Resolution"/>
  </r>
  <r>
    <x v="1"/>
    <m/>
    <n v="43"/>
    <m/>
    <s v="Female"/>
    <s v="Central"/>
    <s v="Referral"/>
    <n v="9"/>
    <n v="36"/>
    <n v="5"/>
    <n v="690.13"/>
    <n v="23834.09"/>
    <n v="0"/>
    <n v="2829"/>
    <n v="0"/>
    <n v="0"/>
    <n v="1"/>
    <n v="0.47"/>
    <n v="1"/>
    <s v="Payment"/>
    <n v="1"/>
    <n v="2"/>
    <n v="748.52"/>
    <n v="23"/>
    <n v="2.8"/>
    <s v="UPI"/>
    <n v="22.9"/>
    <n v="0.30740000000000001"/>
    <n v="0"/>
    <s v="NA"/>
  </r>
  <r>
    <x v="3"/>
    <m/>
    <n v="64"/>
    <m/>
    <s v="Male"/>
    <s v="Central"/>
    <s v="Referral"/>
    <n v="36"/>
    <n v="49"/>
    <n v="5"/>
    <n v="211.72"/>
    <n v="10128.98"/>
    <n v="0"/>
    <n v="1238"/>
    <n v="4"/>
    <n v="6.9"/>
    <n v="1"/>
    <n v="0.14000000000000001"/>
    <n v="0"/>
    <s v="None"/>
    <n v="2"/>
    <n v="2"/>
    <n v="349.74"/>
    <n v="24"/>
    <n v="3.7"/>
    <s v="UPI"/>
    <n v="17.899999999999999"/>
    <n v="0.27650000000000002"/>
    <n v="0"/>
    <s v="NA"/>
  </r>
  <r>
    <x v="1"/>
    <m/>
    <n v="59"/>
    <m/>
    <s v="Female"/>
    <s v="East"/>
    <s v="App Ads"/>
    <n v="24"/>
    <n v="60"/>
    <n v="3"/>
    <n v="628.04999999999995"/>
    <n v="34963.760000000002"/>
    <n v="0"/>
    <n v="4151"/>
    <n v="1"/>
    <n v="1.7"/>
    <n v="1"/>
    <n v="0.42"/>
    <n v="1"/>
    <s v="Delivery Delay"/>
    <n v="0"/>
    <n v="1"/>
    <n v="211.76"/>
    <n v="33"/>
    <n v="4.4000000000000004"/>
    <s v="Credit Card"/>
    <n v="21"/>
    <n v="0.29499999999999998"/>
    <n v="0"/>
    <s v="NA"/>
  </r>
  <r>
    <x v="2"/>
    <m/>
    <n v="33"/>
    <m/>
    <s v="Female"/>
    <s v="East"/>
    <s v="Organic"/>
    <n v="44"/>
    <n v="36"/>
    <n v="4"/>
    <n v="376.69"/>
    <n v="13483.19"/>
    <n v="0"/>
    <n v="1498"/>
    <n v="2"/>
    <n v="0"/>
    <n v="2"/>
    <n v="0.27"/>
    <n v="4"/>
    <s v="Payment"/>
    <n v="2"/>
    <n v="0"/>
    <n v="231.91"/>
    <n v="40"/>
    <n v="3.1"/>
    <s v="UPI"/>
    <n v="27.6"/>
    <n v="0.33810000000000001"/>
    <n v="0"/>
    <s v="NA"/>
  </r>
  <r>
    <x v="2"/>
    <m/>
    <n v="31"/>
    <m/>
    <s v="Male"/>
    <s v="West"/>
    <s v="App Ads"/>
    <n v="47"/>
    <n v="140"/>
    <n v="17"/>
    <n v="276.39"/>
    <n v="40574.910000000003"/>
    <n v="0"/>
    <n v="3992"/>
    <n v="6"/>
    <n v="40.299999999999997"/>
    <n v="7"/>
    <n v="0.14000000000000001"/>
    <n v="6"/>
    <s v="Item Missing"/>
    <n v="0"/>
    <n v="3"/>
    <n v="1011.42"/>
    <n v="71"/>
    <n v="3.8"/>
    <s v="UPI"/>
    <n v="50.5"/>
    <n v="0.50349999999999995"/>
    <n v="1"/>
    <s v="Price/Discount Reliance"/>
  </r>
  <r>
    <x v="1"/>
    <m/>
    <n v="58"/>
    <m/>
    <s v="Male"/>
    <s v="East"/>
    <s v="Social"/>
    <n v="23"/>
    <n v="37"/>
    <n v="4"/>
    <n v="488.4"/>
    <n v="16615.79"/>
    <n v="0"/>
    <n v="2047"/>
    <n v="1"/>
    <n v="0"/>
    <n v="0"/>
    <n v="0.48"/>
    <n v="1"/>
    <s v="App Issue"/>
    <n v="1"/>
    <n v="1"/>
    <n v="393.64"/>
    <n v="68"/>
    <n v="3.5"/>
    <s v="UPI"/>
    <n v="34.799999999999997"/>
    <n v="0.38829999999999998"/>
    <n v="0"/>
    <s v="NA"/>
  </r>
  <r>
    <x v="2"/>
    <m/>
    <n v="28"/>
    <m/>
    <s v="Female"/>
    <s v="East"/>
    <s v="Organic"/>
    <n v="54"/>
    <n v="94"/>
    <n v="11"/>
    <n v="475.17"/>
    <n v="45213.74"/>
    <n v="0"/>
    <n v="4786"/>
    <n v="5"/>
    <n v="13.8"/>
    <n v="2"/>
    <n v="0.32"/>
    <n v="1"/>
    <s v="Quality"/>
    <n v="5"/>
    <n v="7"/>
    <n v="3029.68"/>
    <n v="17"/>
    <n v="3.5"/>
    <s v="UPI"/>
    <n v="25.3"/>
    <n v="0.32250000000000001"/>
    <n v="0"/>
    <s v="NA"/>
  </r>
  <r>
    <x v="2"/>
    <m/>
    <n v="35"/>
    <m/>
    <s v="Female"/>
    <s v="East"/>
    <s v="App Ads"/>
    <n v="59"/>
    <n v="166"/>
    <n v="20"/>
    <n v="525"/>
    <n v="85178.33"/>
    <n v="1"/>
    <n v="8491"/>
    <n v="7"/>
    <n v="24.2"/>
    <n v="1"/>
    <n v="0.19"/>
    <n v="6"/>
    <s v="Payment"/>
    <n v="8"/>
    <n v="1"/>
    <n v="1767.59"/>
    <n v="12"/>
    <n v="2.8"/>
    <s v="Credit Card"/>
    <n v="29.3"/>
    <n v="0.34989999999999999"/>
    <n v="0"/>
    <s v="NA"/>
  </r>
  <r>
    <x v="2"/>
    <m/>
    <n v="30"/>
    <m/>
    <s v="Female"/>
    <s v="Central"/>
    <s v="Organic"/>
    <n v="27"/>
    <n v="75"/>
    <n v="4"/>
    <n v="541.34"/>
    <n v="42711.360000000001"/>
    <n v="0"/>
    <n v="4088"/>
    <n v="4"/>
    <n v="24"/>
    <n v="2"/>
    <n v="0.16"/>
    <n v="3"/>
    <s v="Item Missing"/>
    <n v="4"/>
    <n v="2"/>
    <n v="960.86"/>
    <n v="64"/>
    <n v="4.5"/>
    <s v="Debit Card"/>
    <n v="43"/>
    <n v="0.44769999999999999"/>
    <n v="1"/>
    <s v="High Delivery Delays"/>
  </r>
  <r>
    <x v="1"/>
    <m/>
    <n v="50"/>
    <m/>
    <s v="Female"/>
    <s v="East"/>
    <s v="App Ads"/>
    <n v="35"/>
    <n v="36"/>
    <n v="3"/>
    <n v="438.2"/>
    <n v="15014.05"/>
    <n v="0"/>
    <n v="2203"/>
    <n v="2"/>
    <n v="14.8"/>
    <n v="2"/>
    <n v="0.27"/>
    <n v="2"/>
    <s v="Quality"/>
    <n v="2"/>
    <n v="2"/>
    <n v="857.15"/>
    <n v="17"/>
    <n v="3.6"/>
    <s v="UPI"/>
    <n v="21.4"/>
    <n v="0.29799999999999999"/>
    <n v="0"/>
    <s v="NA"/>
  </r>
  <r>
    <x v="2"/>
    <m/>
    <n v="33"/>
    <m/>
    <s v="Male"/>
    <s v="North"/>
    <s v="Social"/>
    <n v="27"/>
    <n v="46"/>
    <n v="2"/>
    <n v="661.99"/>
    <n v="30989.32"/>
    <n v="0"/>
    <n v="3224"/>
    <n v="1"/>
    <n v="22.6"/>
    <n v="1"/>
    <n v="0.28999999999999998"/>
    <n v="0"/>
    <s v="None"/>
    <n v="2"/>
    <n v="0"/>
    <n v="593.29999999999995"/>
    <n v="7"/>
    <n v="3.4"/>
    <s v="UPI"/>
    <n v="13.2"/>
    <n v="0.249"/>
    <n v="0"/>
    <s v="NA"/>
  </r>
  <r>
    <x v="1"/>
    <m/>
    <n v="52"/>
    <m/>
    <s v="Female"/>
    <s v="Central"/>
    <s v="Referral"/>
    <n v="42"/>
    <n v="123"/>
    <n v="12"/>
    <n v="618.28"/>
    <n v="76677.97"/>
    <n v="0"/>
    <n v="7913"/>
    <n v="1"/>
    <n v="0"/>
    <n v="7"/>
    <n v="0.61"/>
    <n v="4"/>
    <s v="Item Missing"/>
    <n v="5"/>
    <n v="4"/>
    <n v="1894.99"/>
    <n v="40"/>
    <n v="3.6"/>
    <s v="UPI"/>
    <n v="34.200000000000003"/>
    <n v="0.38340000000000002"/>
    <n v="0"/>
    <s v="NA"/>
  </r>
  <r>
    <x v="3"/>
    <m/>
    <n v="67"/>
    <m/>
    <s v="Female"/>
    <s v="North"/>
    <s v="Social"/>
    <n v="6"/>
    <n v="9"/>
    <n v="0"/>
    <n v="505.29"/>
    <n v="4712.59"/>
    <n v="0"/>
    <n v="827"/>
    <n v="0"/>
    <n v="0.8"/>
    <n v="0"/>
    <n v="0.78"/>
    <n v="2"/>
    <s v="Item Missing"/>
    <n v="0"/>
    <n v="0"/>
    <n v="0"/>
    <n v="38"/>
    <n v="3.6"/>
    <s v="Wallet"/>
    <n v="27.8"/>
    <n v="0.33910000000000001"/>
    <n v="0"/>
    <s v="NA"/>
  </r>
  <r>
    <x v="3"/>
    <m/>
    <n v="61"/>
    <m/>
    <s v="Male"/>
    <s v="North"/>
    <s v="Organic"/>
    <n v="27"/>
    <n v="55"/>
    <n v="5"/>
    <n v="494.27"/>
    <n v="27686.959999999999"/>
    <n v="0"/>
    <n v="3246"/>
    <n v="3"/>
    <n v="18.5"/>
    <n v="0"/>
    <n v="0.04"/>
    <n v="4"/>
    <s v="Delivery Delay"/>
    <n v="1"/>
    <n v="3"/>
    <n v="638.27"/>
    <n v="92"/>
    <n v="4.0999999999999996"/>
    <s v="UPI"/>
    <n v="47.1"/>
    <n v="0.47810000000000002"/>
    <n v="1"/>
    <s v="High Delivery Delays"/>
  </r>
  <r>
    <x v="3"/>
    <m/>
    <n v="68"/>
    <m/>
    <s v="Female"/>
    <s v="Central"/>
    <s v="Referral"/>
    <n v="30"/>
    <n v="67"/>
    <n v="6"/>
    <n v="593.42999999999995"/>
    <n v="39901.19"/>
    <n v="0"/>
    <n v="4059"/>
    <n v="4"/>
    <n v="5.9"/>
    <n v="2"/>
    <n v="0.15"/>
    <n v="3"/>
    <s v="Payment"/>
    <n v="2"/>
    <n v="5"/>
    <n v="1512.35"/>
    <n v="17"/>
    <n v="3"/>
    <s v="Debit Card"/>
    <n v="27.5"/>
    <n v="0.33739999999999998"/>
    <n v="0"/>
    <s v="NA"/>
  </r>
  <r>
    <x v="0"/>
    <m/>
    <n v="19"/>
    <m/>
    <s v="Male"/>
    <s v="North"/>
    <s v="Organic"/>
    <n v="57"/>
    <n v="167"/>
    <n v="20"/>
    <n v="456.73"/>
    <n v="70574.61"/>
    <n v="1"/>
    <n v="7697"/>
    <n v="0"/>
    <n v="0"/>
    <n v="4"/>
    <n v="0.13"/>
    <n v="2"/>
    <s v="Item Missing"/>
    <n v="8"/>
    <n v="10"/>
    <n v="1918.93"/>
    <n v="70"/>
    <n v="3.3"/>
    <s v="Credit Card"/>
    <n v="39.299999999999997"/>
    <n v="0.42009999999999997"/>
    <n v="1"/>
    <s v="Poor Service Resolution"/>
  </r>
  <r>
    <x v="1"/>
    <m/>
    <n v="42"/>
    <m/>
    <s v="Male"/>
    <s v="North"/>
    <s v="Referral"/>
    <n v="51"/>
    <n v="119"/>
    <n v="20"/>
    <n v="304.08"/>
    <n v="32848.94"/>
    <n v="0"/>
    <n v="3726"/>
    <n v="3"/>
    <n v="1.3"/>
    <n v="4"/>
    <n v="0.64"/>
    <n v="2"/>
    <s v="Payment"/>
    <n v="2"/>
    <n v="3"/>
    <n v="1085.1500000000001"/>
    <n v="24"/>
    <n v="3"/>
    <s v="Credit Card"/>
    <n v="23.3"/>
    <n v="0.30980000000000002"/>
    <n v="0"/>
    <s v="NA"/>
  </r>
  <r>
    <x v="2"/>
    <m/>
    <n v="29"/>
    <m/>
    <s v="Male"/>
    <s v="East"/>
    <s v="Referral"/>
    <n v="32"/>
    <n v="51"/>
    <n v="6"/>
    <n v="438.97"/>
    <n v="20826.580000000002"/>
    <n v="0"/>
    <n v="2427"/>
    <n v="1"/>
    <n v="1.8"/>
    <n v="2"/>
    <n v="0.25"/>
    <n v="0"/>
    <s v="None"/>
    <n v="1"/>
    <n v="1"/>
    <n v="340.66"/>
    <n v="30"/>
    <n v="3.9"/>
    <s v="UPI"/>
    <n v="17.100000000000001"/>
    <n v="0.27160000000000001"/>
    <n v="0"/>
    <s v="NA"/>
  </r>
  <r>
    <x v="3"/>
    <m/>
    <n v="66"/>
    <m/>
    <s v="Female"/>
    <s v="West"/>
    <s v="App Ads"/>
    <n v="34"/>
    <n v="8"/>
    <n v="1"/>
    <n v="411.15"/>
    <n v="3363.11"/>
    <n v="0"/>
    <n v="768"/>
    <n v="0"/>
    <n v="0"/>
    <n v="0"/>
    <n v="0.75"/>
    <n v="0"/>
    <s v="None"/>
    <n v="0"/>
    <n v="0"/>
    <n v="0"/>
    <n v="86"/>
    <n v="2.2999999999999998"/>
    <s v="Wallet"/>
    <n v="34.4"/>
    <n v="0.38479999999999998"/>
    <n v="0"/>
    <s v="NA"/>
  </r>
  <r>
    <x v="1"/>
    <m/>
    <n v="55"/>
    <m/>
    <s v="Male"/>
    <s v="North"/>
    <s v="Referral"/>
    <n v="45"/>
    <n v="106"/>
    <n v="10"/>
    <n v="468.39"/>
    <n v="45012.19"/>
    <n v="0"/>
    <n v="5402"/>
    <n v="0"/>
    <n v="4.5999999999999996"/>
    <n v="3"/>
    <n v="0.23"/>
    <n v="4"/>
    <s v="App Issue"/>
    <n v="4"/>
    <n v="7"/>
    <n v="2707.13"/>
    <n v="101"/>
    <n v="2.8"/>
    <s v="UPI"/>
    <n v="51.5"/>
    <n v="0.51129999999999998"/>
    <n v="1"/>
    <s v="Low Personalization"/>
  </r>
  <r>
    <x v="2"/>
    <m/>
    <n v="34"/>
    <m/>
    <s v="Male"/>
    <s v="East"/>
    <s v="Social"/>
    <n v="3"/>
    <n v="6"/>
    <n v="0"/>
    <n v="309.98"/>
    <n v="1721.84"/>
    <n v="0"/>
    <n v="535"/>
    <n v="0"/>
    <n v="0"/>
    <n v="0"/>
    <n v="0.45"/>
    <n v="2"/>
    <s v="App Issue"/>
    <n v="0"/>
    <n v="0"/>
    <n v="0"/>
    <n v="67"/>
    <n v="2.9"/>
    <s v="UPI"/>
    <n v="37"/>
    <n v="0.40400000000000003"/>
    <n v="0"/>
    <s v="NA"/>
  </r>
  <r>
    <x v="1"/>
    <m/>
    <n v="47"/>
    <m/>
    <s v="Female"/>
    <s v="North"/>
    <s v="Referral"/>
    <n v="31"/>
    <n v="100"/>
    <n v="5"/>
    <n v="325.73"/>
    <n v="33355.51"/>
    <n v="0"/>
    <n v="3326"/>
    <n v="5"/>
    <n v="2.8"/>
    <n v="5"/>
    <n v="0.36"/>
    <n v="3"/>
    <s v="Payment"/>
    <n v="5"/>
    <n v="1"/>
    <n v="1762.88"/>
    <n v="27"/>
    <n v="5"/>
    <s v="UPI"/>
    <n v="34.6"/>
    <n v="0.38669999999999999"/>
    <n v="0"/>
    <s v="NA"/>
  </r>
  <r>
    <x v="1"/>
    <m/>
    <n v="50"/>
    <m/>
    <s v="Male"/>
    <s v="South"/>
    <s v="Organic"/>
    <n v="29"/>
    <n v="66"/>
    <n v="6"/>
    <n v="590.14"/>
    <n v="40868.69"/>
    <n v="0"/>
    <n v="3862"/>
    <n v="2"/>
    <n v="12"/>
    <n v="3"/>
    <n v="0.25"/>
    <n v="3"/>
    <s v="Delivery Delay"/>
    <n v="2"/>
    <n v="3"/>
    <n v="1335.73"/>
    <n v="27"/>
    <n v="3.9"/>
    <s v="UPI"/>
    <n v="25.6"/>
    <n v="0.32450000000000001"/>
    <n v="0"/>
    <s v="NA"/>
  </r>
  <r>
    <x v="1"/>
    <m/>
    <n v="44"/>
    <m/>
    <s v="Female"/>
    <s v="South"/>
    <s v="App Ads"/>
    <n v="52"/>
    <n v="70"/>
    <n v="11"/>
    <n v="461.06"/>
    <n v="31741.19"/>
    <n v="0"/>
    <n v="3229"/>
    <n v="0"/>
    <n v="1"/>
    <n v="4"/>
    <n v="0.6"/>
    <n v="5"/>
    <s v="App Issue"/>
    <n v="4"/>
    <n v="3"/>
    <n v="2726.49"/>
    <n v="22"/>
    <n v="5"/>
    <s v="Wallet"/>
    <n v="22.1"/>
    <n v="0.3019"/>
    <n v="0"/>
    <s v="NA"/>
  </r>
  <r>
    <x v="1"/>
    <m/>
    <n v="43"/>
    <m/>
    <s v="Female"/>
    <s v="North"/>
    <s v="App Ads"/>
    <n v="44"/>
    <n v="35"/>
    <n v="4"/>
    <n v="418.54"/>
    <n v="15436.39"/>
    <n v="0"/>
    <n v="1798"/>
    <n v="1"/>
    <n v="7.5"/>
    <n v="1"/>
    <n v="0.47"/>
    <n v="1"/>
    <s v="Quality"/>
    <n v="2"/>
    <n v="1"/>
    <n v="422.76"/>
    <n v="26"/>
    <n v="5"/>
    <s v="UPI"/>
    <n v="14.3"/>
    <n v="0.25509999999999999"/>
    <n v="0"/>
    <s v="NA"/>
  </r>
  <r>
    <x v="0"/>
    <m/>
    <n v="20"/>
    <m/>
    <s v="Male"/>
    <s v="Central"/>
    <s v="Social"/>
    <n v="46"/>
    <n v="76"/>
    <n v="5"/>
    <n v="401.17"/>
    <n v="29180.36"/>
    <n v="0"/>
    <n v="3183"/>
    <n v="4"/>
    <n v="7.1"/>
    <n v="2"/>
    <n v="0.14000000000000001"/>
    <n v="1"/>
    <s v="Quality"/>
    <n v="3"/>
    <n v="2"/>
    <n v="1654.01"/>
    <n v="82"/>
    <n v="5"/>
    <s v="Wallet"/>
    <n v="40.700000000000003"/>
    <n v="0.43059999999999998"/>
    <n v="1"/>
    <s v="Infrequent Need"/>
  </r>
  <r>
    <x v="1"/>
    <m/>
    <n v="41"/>
    <m/>
    <s v="Male"/>
    <s v="West"/>
    <s v="Social"/>
    <n v="4"/>
    <n v="8"/>
    <n v="1"/>
    <n v="434.09"/>
    <n v="3532.44"/>
    <n v="0"/>
    <n v="841"/>
    <n v="0"/>
    <n v="17.100000000000001"/>
    <n v="0"/>
    <n v="0.35"/>
    <n v="0"/>
    <s v="None"/>
    <n v="0"/>
    <n v="0"/>
    <n v="0"/>
    <n v="17"/>
    <n v="3.1"/>
    <s v="Wallet"/>
    <n v="18"/>
    <n v="0.27660000000000001"/>
    <n v="0"/>
    <s v="NA"/>
  </r>
  <r>
    <x v="2"/>
    <m/>
    <n v="36"/>
    <m/>
    <s v="Female"/>
    <s v="West"/>
    <s v="App Ads"/>
    <n v="50"/>
    <n v="94"/>
    <n v="3"/>
    <n v="473.17"/>
    <n v="42061.55"/>
    <n v="0"/>
    <n v="4834"/>
    <n v="0"/>
    <n v="0"/>
    <n v="3"/>
    <n v="0.51"/>
    <n v="5"/>
    <s v="Item Missing"/>
    <n v="1"/>
    <n v="4"/>
    <n v="1191.25"/>
    <n v="116"/>
    <n v="4.8"/>
    <s v="UPI"/>
    <n v="57"/>
    <n v="0.55249999999999999"/>
    <n v="1"/>
    <s v="Price/Discount Reliance"/>
  </r>
  <r>
    <x v="3"/>
    <m/>
    <n v="61"/>
    <m/>
    <s v="Male"/>
    <s v="Central"/>
    <s v="Partner"/>
    <n v="41"/>
    <n v="32"/>
    <n v="2"/>
    <n v="254.54"/>
    <n v="8033.15"/>
    <n v="0"/>
    <n v="843"/>
    <n v="2"/>
    <n v="2.2999999999999998"/>
    <n v="1"/>
    <n v="0.33"/>
    <n v="2"/>
    <s v="Item Missing"/>
    <n v="0"/>
    <n v="3"/>
    <n v="456.58"/>
    <n v="91"/>
    <n v="4.7"/>
    <s v="UPI"/>
    <n v="39.9"/>
    <n v="0.42509999999999998"/>
    <n v="1"/>
    <s v="Infrequent Need"/>
  </r>
  <r>
    <x v="3"/>
    <m/>
    <n v="63"/>
    <m/>
    <s v="Male"/>
    <s v="Central"/>
    <s v="Referral"/>
    <n v="3"/>
    <n v="1"/>
    <n v="0"/>
    <n v="405.2"/>
    <n v="413.17"/>
    <n v="0"/>
    <n v="38"/>
    <n v="0"/>
    <n v="15.9"/>
    <n v="0"/>
    <n v="0.25"/>
    <n v="0"/>
    <s v="None"/>
    <n v="0"/>
    <n v="0"/>
    <n v="0"/>
    <n v="11"/>
    <n v="4.8"/>
    <s v="Debit Card"/>
    <n v="19.600000000000001"/>
    <n v="0.28689999999999999"/>
    <n v="0"/>
    <s v="NA"/>
  </r>
  <r>
    <x v="1"/>
    <m/>
    <n v="57"/>
    <m/>
    <s v="Female"/>
    <s v="West"/>
    <s v="Partner"/>
    <n v="39"/>
    <n v="40"/>
    <n v="6"/>
    <n v="476.91"/>
    <n v="19096.45"/>
    <n v="1"/>
    <n v="1947"/>
    <n v="1"/>
    <n v="15"/>
    <n v="2"/>
    <n v="0.32"/>
    <n v="2"/>
    <s v="Delivery Delay"/>
    <n v="2"/>
    <n v="2"/>
    <n v="551.03"/>
    <n v="51"/>
    <n v="2.8"/>
    <s v="Credit Card"/>
    <n v="30.5"/>
    <n v="0.35759999999999997"/>
    <n v="0"/>
    <s v="NA"/>
  </r>
  <r>
    <x v="0"/>
    <m/>
    <n v="19"/>
    <m/>
    <s v="Female"/>
    <s v="South"/>
    <s v="Referral"/>
    <n v="34"/>
    <n v="1"/>
    <n v="0"/>
    <n v="435.49"/>
    <n v="448.55"/>
    <n v="0"/>
    <n v="353"/>
    <n v="0"/>
    <n v="11.3"/>
    <n v="0"/>
    <n v="0.68"/>
    <n v="1"/>
    <s v="Quality"/>
    <n v="0"/>
    <n v="0"/>
    <n v="0"/>
    <n v="24"/>
    <n v="3.2"/>
    <s v="UPI"/>
    <n v="19"/>
    <n v="0.28289999999999998"/>
    <n v="0"/>
    <s v="NA"/>
  </r>
  <r>
    <x v="3"/>
    <m/>
    <n v="62"/>
    <m/>
    <s v="Female"/>
    <s v="West"/>
    <s v="Referral"/>
    <n v="8"/>
    <n v="8"/>
    <n v="1"/>
    <n v="244.21"/>
    <n v="1782.42"/>
    <n v="0"/>
    <n v="660"/>
    <n v="1"/>
    <n v="8.4"/>
    <n v="0"/>
    <n v="0.26"/>
    <n v="2"/>
    <s v="Delivery Delay"/>
    <n v="0"/>
    <n v="0"/>
    <n v="0"/>
    <n v="57"/>
    <n v="5"/>
    <s v="Debit Card"/>
    <n v="33.6"/>
    <n v="0.37959999999999999"/>
    <n v="0"/>
    <s v="NA"/>
  </r>
  <r>
    <x v="2"/>
    <m/>
    <n v="39"/>
    <m/>
    <s v="Female"/>
    <s v="East"/>
    <s v="Referral"/>
    <n v="31"/>
    <n v="62"/>
    <n v="2"/>
    <n v="456.26"/>
    <n v="28418.27"/>
    <n v="0"/>
    <n v="3182"/>
    <n v="5"/>
    <n v="16"/>
    <n v="1"/>
    <n v="0.4"/>
    <n v="3"/>
    <s v="Quality"/>
    <n v="0"/>
    <n v="1"/>
    <n v="138.63"/>
    <n v="19"/>
    <n v="3.5"/>
    <s v="UPI"/>
    <n v="23.5"/>
    <n v="0.31130000000000002"/>
    <n v="0"/>
    <s v="NA"/>
  </r>
  <r>
    <x v="2"/>
    <m/>
    <n v="40"/>
    <m/>
    <s v="Female"/>
    <s v="South"/>
    <s v="App Ads"/>
    <n v="50"/>
    <n v="148"/>
    <n v="20"/>
    <n v="449.05"/>
    <n v="62215.27"/>
    <n v="0"/>
    <n v="6783"/>
    <n v="2"/>
    <n v="3.6"/>
    <n v="5"/>
    <n v="0.15"/>
    <n v="6"/>
    <s v="App Issue"/>
    <n v="3"/>
    <n v="1"/>
    <n v="848.68"/>
    <n v="39"/>
    <n v="4.0999999999999996"/>
    <s v="Wallet"/>
    <n v="35.299999999999997"/>
    <n v="0.3916"/>
    <n v="0"/>
    <s v="NA"/>
  </r>
  <r>
    <x v="3"/>
    <m/>
    <n v="68"/>
    <m/>
    <s v="Female"/>
    <s v="South"/>
    <s v="App Ads"/>
    <n v="23"/>
    <n v="1"/>
    <n v="0"/>
    <n v="370.11"/>
    <n v="388.23"/>
    <n v="0"/>
    <n v="359"/>
    <n v="0"/>
    <n v="0"/>
    <n v="0"/>
    <n v="0.44"/>
    <n v="1"/>
    <s v="Payment"/>
    <n v="0"/>
    <n v="0"/>
    <n v="0"/>
    <n v="10"/>
    <n v="3.5"/>
    <s v="UPI"/>
    <n v="16.399999999999999"/>
    <n v="0.2676"/>
    <n v="0"/>
    <s v="NA"/>
  </r>
  <r>
    <x v="3"/>
    <m/>
    <n v="63"/>
    <m/>
    <s v="Female"/>
    <s v="South"/>
    <s v="Organic"/>
    <n v="16"/>
    <n v="16"/>
    <n v="3"/>
    <n v="342.43"/>
    <n v="5936.28"/>
    <n v="0"/>
    <n v="746"/>
    <n v="1"/>
    <n v="16.5"/>
    <n v="0"/>
    <n v="0.51"/>
    <n v="2"/>
    <s v="App Issue"/>
    <n v="1"/>
    <n v="0"/>
    <n v="227.75"/>
    <n v="28"/>
    <n v="3.4"/>
    <s v="Debit Card"/>
    <n v="23.5"/>
    <n v="0.31090000000000001"/>
    <n v="0"/>
    <s v="NA"/>
  </r>
  <r>
    <x v="0"/>
    <m/>
    <n v="20"/>
    <m/>
    <s v="Female"/>
    <s v="East"/>
    <s v="Referral"/>
    <n v="16"/>
    <n v="34"/>
    <n v="1"/>
    <n v="477.44"/>
    <n v="15809.23"/>
    <n v="0"/>
    <n v="1769"/>
    <n v="1"/>
    <n v="14"/>
    <n v="1"/>
    <n v="0.74"/>
    <n v="0"/>
    <s v="None"/>
    <n v="2"/>
    <n v="2"/>
    <n v="552.65"/>
    <n v="11"/>
    <n v="3.4"/>
    <s v="Credit Card"/>
    <n v="18"/>
    <n v="0.27710000000000001"/>
    <n v="0"/>
    <s v="NA"/>
  </r>
  <r>
    <x v="2"/>
    <m/>
    <n v="37"/>
    <m/>
    <s v="Female"/>
    <s v="West"/>
    <s v="App Ads"/>
    <n v="43"/>
    <n v="62"/>
    <n v="2"/>
    <n v="466.65"/>
    <n v="30978.28"/>
    <n v="0"/>
    <n v="3244"/>
    <n v="2"/>
    <n v="9.8000000000000007"/>
    <n v="0"/>
    <n v="0.27"/>
    <n v="2"/>
    <s v="Payment"/>
    <n v="3"/>
    <n v="5"/>
    <n v="1161.74"/>
    <n v="93"/>
    <n v="3.1"/>
    <s v="UPI"/>
    <n v="51"/>
    <n v="0.50780000000000003"/>
    <n v="1"/>
    <s v="Switched to Competitor"/>
  </r>
  <r>
    <x v="1"/>
    <m/>
    <n v="57"/>
    <m/>
    <s v="Female"/>
    <s v="East"/>
    <s v="App Ads"/>
    <n v="49"/>
    <n v="95"/>
    <n v="6"/>
    <n v="509.29"/>
    <n v="46847.54"/>
    <n v="0"/>
    <n v="5315"/>
    <n v="3"/>
    <n v="23.2"/>
    <n v="1"/>
    <n v="0.61"/>
    <n v="3"/>
    <s v="Quality"/>
    <n v="1"/>
    <n v="2"/>
    <n v="766.35"/>
    <n v="30"/>
    <n v="3.6"/>
    <s v="UPI"/>
    <n v="31.8"/>
    <n v="0.36670000000000003"/>
    <n v="0"/>
    <s v="NA"/>
  </r>
  <r>
    <x v="1"/>
    <m/>
    <n v="46"/>
    <m/>
    <s v="Male"/>
    <s v="South"/>
    <s v="Partner"/>
    <n v="47"/>
    <n v="99"/>
    <n v="8"/>
    <n v="703.36"/>
    <n v="69949.02"/>
    <n v="0"/>
    <n v="6648"/>
    <n v="2"/>
    <n v="19.399999999999999"/>
    <n v="4"/>
    <n v="0.33"/>
    <n v="3"/>
    <s v="Quality"/>
    <n v="0"/>
    <n v="7"/>
    <n v="733.64"/>
    <n v="44"/>
    <n v="2.8"/>
    <s v="UPI"/>
    <n v="31.9"/>
    <n v="0.36780000000000002"/>
    <n v="0"/>
    <s v="NA"/>
  </r>
  <r>
    <x v="2"/>
    <m/>
    <n v="31"/>
    <m/>
    <s v="Female"/>
    <s v="North"/>
    <s v="Partner"/>
    <n v="17"/>
    <n v="25"/>
    <n v="4"/>
    <n v="522.67999999999995"/>
    <n v="14154.92"/>
    <n v="0"/>
    <n v="1507"/>
    <n v="1"/>
    <n v="8.5"/>
    <n v="1"/>
    <n v="0.68"/>
    <n v="1"/>
    <s v="Payment"/>
    <n v="1"/>
    <n v="1"/>
    <n v="292.77999999999997"/>
    <n v="35"/>
    <n v="4.2"/>
    <s v="Wallet"/>
    <n v="28.4"/>
    <n v="0.34310000000000002"/>
    <n v="0"/>
    <s v="NA"/>
  </r>
  <r>
    <x v="1"/>
    <m/>
    <n v="45"/>
    <m/>
    <s v="Female"/>
    <s v="Central"/>
    <s v="App Ads"/>
    <n v="26"/>
    <n v="72"/>
    <n v="13"/>
    <n v="366.71"/>
    <n v="26732.18"/>
    <n v="0"/>
    <n v="2926"/>
    <n v="1"/>
    <n v="15.6"/>
    <n v="2"/>
    <n v="0.16"/>
    <n v="2"/>
    <s v="Payment"/>
    <n v="2"/>
    <n v="5"/>
    <n v="1656.35"/>
    <n v="100"/>
    <n v="3.1"/>
    <s v="UPI"/>
    <n v="51.8"/>
    <n v="0.51329999999999998"/>
    <n v="1"/>
    <s v="Switched to Competitor"/>
  </r>
  <r>
    <x v="3"/>
    <m/>
    <n v="63"/>
    <m/>
    <s v="Male"/>
    <s v="South"/>
    <s v="App Ads"/>
    <n v="34"/>
    <n v="127"/>
    <n v="11"/>
    <n v="604.59"/>
    <n v="82616.3"/>
    <n v="0"/>
    <n v="8128"/>
    <n v="9"/>
    <n v="16.7"/>
    <n v="7"/>
    <n v="0.26"/>
    <n v="6"/>
    <s v="Payment"/>
    <n v="7"/>
    <n v="5"/>
    <n v="3474.91"/>
    <n v="65"/>
    <n v="3"/>
    <s v="UPI"/>
    <n v="60.5"/>
    <n v="0.57840000000000003"/>
    <n v="1"/>
    <s v="Product Unavailability"/>
  </r>
  <r>
    <x v="2"/>
    <m/>
    <n v="29"/>
    <m/>
    <s v="Male"/>
    <s v="South"/>
    <s v="App Ads"/>
    <n v="42"/>
    <n v="40"/>
    <n v="3"/>
    <n v="423.47"/>
    <n v="15591.79"/>
    <n v="0"/>
    <n v="2035"/>
    <n v="2"/>
    <n v="13.8"/>
    <n v="2"/>
    <n v="0.46"/>
    <n v="3"/>
    <s v="Quality"/>
    <n v="0"/>
    <n v="1"/>
    <n v="63.54"/>
    <n v="24"/>
    <n v="1.8"/>
    <s v="Credit Card"/>
    <n v="27.4"/>
    <n v="0.33650000000000002"/>
    <n v="0"/>
    <s v="NA"/>
  </r>
  <r>
    <x v="1"/>
    <m/>
    <n v="57"/>
    <m/>
    <s v="Female"/>
    <s v="West"/>
    <s v="Social"/>
    <n v="30"/>
    <n v="76"/>
    <n v="5"/>
    <n v="423.92"/>
    <n v="31977.42"/>
    <n v="0"/>
    <n v="3508"/>
    <n v="1"/>
    <n v="3.4"/>
    <n v="2"/>
    <n v="0.34"/>
    <n v="2"/>
    <s v="App Issue"/>
    <n v="1"/>
    <n v="3"/>
    <n v="851.15"/>
    <n v="45"/>
    <n v="3"/>
    <s v="UPI"/>
    <n v="26.6"/>
    <n v="0.33150000000000002"/>
    <n v="0"/>
    <s v="NA"/>
  </r>
  <r>
    <x v="1"/>
    <m/>
    <n v="56"/>
    <m/>
    <s v="Male"/>
    <s v="West"/>
    <s v="App Ads"/>
    <n v="40"/>
    <n v="139"/>
    <n v="20"/>
    <n v="345.5"/>
    <n v="51176.06"/>
    <n v="0"/>
    <n v="4900"/>
    <n v="3"/>
    <n v="25.8"/>
    <n v="6"/>
    <n v="0.53"/>
    <n v="2"/>
    <s v="Item Missing"/>
    <n v="6"/>
    <n v="3"/>
    <n v="1402.66"/>
    <n v="26"/>
    <n v="4"/>
    <s v="Credit Card"/>
    <n v="31.6"/>
    <n v="0.36559999999999998"/>
    <n v="0"/>
    <s v="NA"/>
  </r>
  <r>
    <x v="3"/>
    <m/>
    <n v="64"/>
    <m/>
    <s v="Male"/>
    <s v="East"/>
    <s v="App Ads"/>
    <n v="31"/>
    <n v="92"/>
    <n v="3"/>
    <n v="522.63"/>
    <n v="46938.25"/>
    <n v="0"/>
    <n v="5449"/>
    <n v="7"/>
    <n v="6.9"/>
    <n v="5"/>
    <n v="0.23"/>
    <n v="1"/>
    <s v="Delivery Delay"/>
    <n v="0"/>
    <n v="5"/>
    <n v="1078.74"/>
    <n v="69"/>
    <n v="3.5"/>
    <s v="Credit Card"/>
    <n v="44.2"/>
    <n v="0.45669999999999999"/>
    <n v="1"/>
    <s v="Poor Service Resolution"/>
  </r>
  <r>
    <x v="2"/>
    <m/>
    <n v="33"/>
    <m/>
    <s v="Male"/>
    <s v="West"/>
    <s v="App Ads"/>
    <n v="2"/>
    <n v="2"/>
    <n v="0"/>
    <n v="417.9"/>
    <n v="786.64"/>
    <n v="0"/>
    <n v="133"/>
    <n v="0"/>
    <n v="0"/>
    <n v="0"/>
    <n v="0.28999999999999998"/>
    <n v="2"/>
    <s v="App Issue"/>
    <n v="0"/>
    <n v="0"/>
    <n v="0"/>
    <n v="23"/>
    <n v="3.5"/>
    <s v="Credit Card"/>
    <n v="21.2"/>
    <n v="0.29649999999999999"/>
    <n v="0"/>
    <s v="NA"/>
  </r>
  <r>
    <x v="2"/>
    <m/>
    <n v="29"/>
    <m/>
    <s v="Male"/>
    <s v="South"/>
    <s v="Social"/>
    <n v="56"/>
    <n v="86"/>
    <n v="5"/>
    <n v="560.14"/>
    <n v="43476.78"/>
    <n v="0"/>
    <n v="5029"/>
    <n v="5"/>
    <n v="20.399999999999999"/>
    <n v="4"/>
    <n v="0.67"/>
    <n v="3"/>
    <s v="Payment"/>
    <n v="4"/>
    <n v="6"/>
    <n v="754.96"/>
    <n v="95"/>
    <n v="3.1"/>
    <s v="UPI"/>
    <n v="60.9"/>
    <n v="0.58130000000000004"/>
    <n v="1"/>
    <s v="Product Unavailability"/>
  </r>
  <r>
    <x v="1"/>
    <m/>
    <n v="47"/>
    <m/>
    <s v="Female"/>
    <s v="Central"/>
    <s v="App Ads"/>
    <n v="17"/>
    <n v="7"/>
    <n v="1"/>
    <n v="525.23"/>
    <n v="3359.58"/>
    <n v="0"/>
    <n v="500"/>
    <n v="0"/>
    <n v="14.4"/>
    <n v="0"/>
    <n v="0.78"/>
    <n v="0"/>
    <s v="None"/>
    <n v="0"/>
    <n v="0"/>
    <n v="0"/>
    <n v="23"/>
    <n v="3.8"/>
    <s v="UPI"/>
    <n v="24.8"/>
    <n v="0.31950000000000001"/>
    <n v="0"/>
    <s v="NA"/>
  </r>
  <r>
    <x v="1"/>
    <m/>
    <n v="46"/>
    <m/>
    <s v="Male"/>
    <s v="East"/>
    <s v="Organic"/>
    <n v="54"/>
    <n v="73"/>
    <n v="5"/>
    <n v="353.84"/>
    <n v="26477.37"/>
    <n v="0"/>
    <n v="3273"/>
    <n v="4"/>
    <n v="29.4"/>
    <n v="0"/>
    <n v="0.63"/>
    <n v="5"/>
    <s v="Payment"/>
    <n v="1"/>
    <n v="3"/>
    <n v="627.13"/>
    <n v="5"/>
    <n v="3.2"/>
    <s v="Credit Card"/>
    <n v="18.7"/>
    <n v="0.28079999999999999"/>
    <n v="0"/>
    <s v="NA"/>
  </r>
  <r>
    <x v="2"/>
    <m/>
    <n v="39"/>
    <m/>
    <s v="Male"/>
    <s v="West"/>
    <s v="App Ads"/>
    <n v="29"/>
    <n v="40"/>
    <n v="6"/>
    <n v="340.8"/>
    <n v="14488.33"/>
    <n v="0"/>
    <n v="1690"/>
    <n v="0"/>
    <n v="0"/>
    <n v="1"/>
    <n v="0.45"/>
    <n v="1"/>
    <s v="Quality"/>
    <n v="2"/>
    <n v="2"/>
    <n v="720.11"/>
    <n v="130"/>
    <n v="4.2"/>
    <s v="Debit Card"/>
    <n v="52.8"/>
    <n v="0.52080000000000004"/>
    <n v="1"/>
    <s v="Infrequent Need"/>
  </r>
  <r>
    <x v="1"/>
    <m/>
    <n v="59"/>
    <m/>
    <s v="Female"/>
    <s v="North"/>
    <s v="Referral"/>
    <n v="35"/>
    <n v="76"/>
    <n v="5"/>
    <n v="484.74"/>
    <n v="35707.019999999997"/>
    <n v="0"/>
    <n v="4333"/>
    <n v="1"/>
    <n v="15.2"/>
    <n v="2"/>
    <n v="0.61"/>
    <n v="1"/>
    <s v="Item Missing"/>
    <n v="0"/>
    <n v="5"/>
    <n v="684.76"/>
    <n v="43"/>
    <n v="3.9"/>
    <s v="UPI"/>
    <n v="29.3"/>
    <n v="0.34920000000000001"/>
    <n v="0"/>
    <s v="NA"/>
  </r>
  <r>
    <x v="1"/>
    <m/>
    <n v="60"/>
    <m/>
    <s v="Male"/>
    <s v="West"/>
    <s v="Organic"/>
    <n v="53"/>
    <n v="47"/>
    <n v="9"/>
    <n v="604.45000000000005"/>
    <n v="28027.9"/>
    <n v="0"/>
    <n v="2813"/>
    <n v="1"/>
    <n v="9.3000000000000007"/>
    <n v="2"/>
    <n v="0.35"/>
    <n v="2"/>
    <s v="App Issue"/>
    <n v="2"/>
    <n v="3"/>
    <n v="1113.23"/>
    <n v="27"/>
    <n v="3.6"/>
    <s v="Credit Card"/>
    <n v="17.8"/>
    <n v="0.27539999999999998"/>
    <n v="0"/>
    <s v="NA"/>
  </r>
  <r>
    <x v="2"/>
    <m/>
    <n v="31"/>
    <m/>
    <s v="Male"/>
    <s v="South"/>
    <s v="App Ads"/>
    <n v="12"/>
    <n v="22"/>
    <n v="3"/>
    <n v="582.51"/>
    <n v="12321.67"/>
    <n v="0"/>
    <n v="1750"/>
    <n v="1"/>
    <n v="23.1"/>
    <n v="1"/>
    <n v="0.6"/>
    <n v="2"/>
    <s v="Payment"/>
    <n v="1"/>
    <n v="0"/>
    <n v="306.25"/>
    <n v="60"/>
    <n v="4.3"/>
    <s v="UPI"/>
    <n v="44.1"/>
    <n v="0.45610000000000001"/>
    <n v="1"/>
    <s v="High Delivery Delays"/>
  </r>
  <r>
    <x v="1"/>
    <m/>
    <n v="60"/>
    <m/>
    <s v="Female"/>
    <s v="East"/>
    <s v="App Ads"/>
    <n v="6"/>
    <n v="12"/>
    <n v="1"/>
    <n v="638.19000000000005"/>
    <n v="7734.98"/>
    <n v="1"/>
    <n v="1150"/>
    <n v="0"/>
    <n v="0"/>
    <n v="0"/>
    <n v="0.15"/>
    <n v="1"/>
    <s v="Payment"/>
    <n v="0"/>
    <n v="0"/>
    <n v="0"/>
    <n v="21"/>
    <n v="3.6"/>
    <s v="Credit Card"/>
    <n v="21.6"/>
    <n v="0.29880000000000001"/>
    <n v="0"/>
    <s v="NA"/>
  </r>
  <r>
    <x v="2"/>
    <m/>
    <n v="30"/>
    <m/>
    <s v="Female"/>
    <s v="West"/>
    <s v="Partner"/>
    <n v="11"/>
    <n v="16"/>
    <n v="1"/>
    <n v="475.6"/>
    <n v="7134.18"/>
    <n v="0"/>
    <n v="1061"/>
    <n v="1"/>
    <n v="16"/>
    <n v="1"/>
    <n v="0.2"/>
    <n v="2"/>
    <s v="Quality"/>
    <n v="1"/>
    <n v="1"/>
    <n v="606.41"/>
    <n v="29"/>
    <n v="3.2"/>
    <s v="UPI"/>
    <n v="26.8"/>
    <n v="0.33239999999999997"/>
    <n v="0"/>
    <s v="NA"/>
  </r>
  <r>
    <x v="2"/>
    <m/>
    <n v="39"/>
    <m/>
    <s v="Female"/>
    <s v="West"/>
    <s v="Partner"/>
    <n v="50"/>
    <n v="124"/>
    <n v="6"/>
    <n v="565.05999999999995"/>
    <n v="76131.22"/>
    <n v="0"/>
    <n v="6751"/>
    <n v="5"/>
    <n v="5.0999999999999996"/>
    <n v="5"/>
    <n v="0.61"/>
    <n v="2"/>
    <s v="Quality"/>
    <n v="7"/>
    <n v="8"/>
    <n v="3406.27"/>
    <n v="58"/>
    <n v="3.5"/>
    <s v="UPI"/>
    <n v="51"/>
    <n v="0.50739999999999996"/>
    <n v="1"/>
    <s v="High Delivery Delays"/>
  </r>
  <r>
    <x v="0"/>
    <m/>
    <n v="19"/>
    <m/>
    <s v="Female"/>
    <s v="South"/>
    <s v="App Ads"/>
    <n v="6"/>
    <n v="9"/>
    <n v="1"/>
    <n v="592.87"/>
    <n v="5471.91"/>
    <n v="0"/>
    <n v="845"/>
    <n v="1"/>
    <n v="0"/>
    <n v="0"/>
    <n v="0.56000000000000005"/>
    <n v="1"/>
    <s v="Quality"/>
    <n v="0"/>
    <n v="0"/>
    <n v="0"/>
    <n v="45"/>
    <n v="4.8"/>
    <s v="Credit Card"/>
    <n v="26.8"/>
    <n v="0.33289999999999997"/>
    <n v="0"/>
    <s v="NA"/>
  </r>
  <r>
    <x v="2"/>
    <m/>
    <n v="36"/>
    <m/>
    <s v="Female"/>
    <s v="Central"/>
    <s v="Organic"/>
    <n v="38"/>
    <n v="78"/>
    <n v="13"/>
    <n v="697.76"/>
    <n v="53010.48"/>
    <n v="0"/>
    <n v="6040"/>
    <n v="4"/>
    <n v="29"/>
    <n v="1"/>
    <n v="0.36"/>
    <n v="2"/>
    <s v="Payment"/>
    <n v="3"/>
    <n v="1"/>
    <n v="1078.9000000000001"/>
    <n v="74"/>
    <n v="2.1"/>
    <s v="UPI"/>
    <n v="43.9"/>
    <n v="0.45419999999999999"/>
    <n v="1"/>
    <s v="High Delivery Delays"/>
  </r>
  <r>
    <x v="3"/>
    <m/>
    <n v="68"/>
    <m/>
    <s v="Male"/>
    <s v="North"/>
    <s v="Organic"/>
    <n v="28"/>
    <n v="21"/>
    <n v="2"/>
    <n v="506.3"/>
    <n v="10497.85"/>
    <n v="0"/>
    <n v="1234"/>
    <n v="0"/>
    <n v="12.2"/>
    <n v="0"/>
    <n v="0.22"/>
    <n v="1"/>
    <s v="App Issue"/>
    <n v="1"/>
    <n v="1"/>
    <n v="292.98"/>
    <n v="30"/>
    <n v="5"/>
    <s v="Debit Card"/>
    <n v="19.399999999999999"/>
    <n v="0.2853"/>
    <n v="0"/>
    <s v="NA"/>
  </r>
  <r>
    <x v="1"/>
    <m/>
    <n v="41"/>
    <m/>
    <s v="Female"/>
    <s v="East"/>
    <s v="Partner"/>
    <n v="5"/>
    <n v="6"/>
    <n v="1"/>
    <n v="412.08"/>
    <n v="2466.65"/>
    <n v="0"/>
    <n v="549"/>
    <n v="0"/>
    <n v="16.5"/>
    <n v="0"/>
    <n v="0.36"/>
    <n v="1"/>
    <s v="App Issue"/>
    <n v="0"/>
    <n v="0"/>
    <n v="0"/>
    <n v="55"/>
    <n v="4.4000000000000004"/>
    <s v="UPI"/>
    <n v="30.1"/>
    <n v="0.35470000000000002"/>
    <n v="0"/>
    <s v="NA"/>
  </r>
  <r>
    <x v="1"/>
    <m/>
    <n v="55"/>
    <m/>
    <s v="Female"/>
    <s v="North"/>
    <s v="Referral"/>
    <n v="11"/>
    <n v="28"/>
    <n v="5"/>
    <n v="596.98"/>
    <n v="15741.98"/>
    <n v="0"/>
    <n v="2218"/>
    <n v="2"/>
    <n v="0"/>
    <n v="1"/>
    <n v="0.5"/>
    <n v="1"/>
    <s v="Quality"/>
    <n v="0"/>
    <n v="2"/>
    <n v="202.14"/>
    <n v="50"/>
    <n v="2.4"/>
    <s v="UPI"/>
    <n v="31.1"/>
    <n v="0.3619"/>
    <n v="0"/>
    <s v="NA"/>
  </r>
  <r>
    <x v="0"/>
    <m/>
    <n v="23"/>
    <m/>
    <s v="Male"/>
    <s v="South"/>
    <s v="Referral"/>
    <n v="49"/>
    <n v="23"/>
    <n v="2"/>
    <n v="299.68"/>
    <n v="7130.78"/>
    <n v="0"/>
    <n v="918"/>
    <n v="0"/>
    <n v="18.3"/>
    <n v="1"/>
    <n v="0.41"/>
    <n v="0"/>
    <s v="None"/>
    <n v="1"/>
    <n v="1"/>
    <n v="304.29000000000002"/>
    <n v="9"/>
    <n v="4.5999999999999996"/>
    <s v="Credit Card"/>
    <n v="12.1"/>
    <n v="0.24260000000000001"/>
    <n v="0"/>
    <s v="NA"/>
  </r>
  <r>
    <x v="1"/>
    <m/>
    <n v="51"/>
    <m/>
    <s v="Female"/>
    <s v="Central"/>
    <s v="App Ads"/>
    <n v="27"/>
    <n v="65"/>
    <n v="3"/>
    <n v="588.53"/>
    <n v="40785.040000000001"/>
    <n v="0"/>
    <n v="3925"/>
    <n v="2"/>
    <n v="10.6"/>
    <n v="1"/>
    <n v="0.7"/>
    <n v="0"/>
    <s v="None"/>
    <n v="2"/>
    <n v="5"/>
    <n v="436.77"/>
    <n v="21"/>
    <n v="3.4"/>
    <s v="UPI"/>
    <n v="24"/>
    <n v="0.31419999999999998"/>
    <n v="0"/>
    <s v="NA"/>
  </r>
  <r>
    <x v="2"/>
    <m/>
    <n v="37"/>
    <m/>
    <s v="Male"/>
    <s v="North"/>
    <s v="Organic"/>
    <n v="36"/>
    <n v="55"/>
    <n v="3"/>
    <n v="620"/>
    <n v="36679.17"/>
    <n v="0"/>
    <n v="3535"/>
    <n v="3"/>
    <n v="13.9"/>
    <n v="2"/>
    <n v="0.49"/>
    <n v="2"/>
    <s v="Quality"/>
    <n v="1"/>
    <n v="4"/>
    <n v="955.37"/>
    <n v="47"/>
    <n v="5"/>
    <s v="Credit Card"/>
    <n v="32.700000000000003"/>
    <n v="0.37319999999999998"/>
    <n v="0"/>
    <s v="NA"/>
  </r>
  <r>
    <x v="1"/>
    <m/>
    <n v="57"/>
    <m/>
    <s v="Female"/>
    <s v="Central"/>
    <s v="App Ads"/>
    <n v="21"/>
    <n v="4"/>
    <n v="1"/>
    <n v="581.08000000000004"/>
    <n v="2204.4"/>
    <n v="0"/>
    <n v="388"/>
    <n v="0"/>
    <n v="0"/>
    <n v="0"/>
    <n v="0.63"/>
    <n v="0"/>
    <s v="None"/>
    <n v="0"/>
    <n v="0"/>
    <n v="0"/>
    <n v="20"/>
    <n v="5"/>
    <s v="Debit Card"/>
    <n v="14.5"/>
    <n v="0.25650000000000001"/>
    <n v="0"/>
    <s v="NA"/>
  </r>
  <r>
    <x v="3"/>
    <m/>
    <n v="67"/>
    <m/>
    <s v="Female"/>
    <s v="South"/>
    <s v="Social"/>
    <n v="31"/>
    <n v="45"/>
    <n v="5"/>
    <n v="346.47"/>
    <n v="15879.34"/>
    <n v="0"/>
    <n v="1668"/>
    <n v="1"/>
    <n v="13.7"/>
    <n v="2"/>
    <n v="0.52"/>
    <n v="2"/>
    <s v="App Issue"/>
    <n v="2"/>
    <n v="1"/>
    <n v="590.64"/>
    <n v="31"/>
    <n v="5"/>
    <s v="Debit Card"/>
    <n v="23.9"/>
    <n v="0.31340000000000001"/>
    <n v="0"/>
    <s v="NA"/>
  </r>
  <r>
    <x v="1"/>
    <m/>
    <n v="46"/>
    <m/>
    <s v="Female"/>
    <s v="West"/>
    <s v="App Ads"/>
    <n v="1"/>
    <n v="2"/>
    <n v="0"/>
    <n v="486.11"/>
    <n v="992.46"/>
    <n v="0"/>
    <n v="123"/>
    <n v="0"/>
    <n v="19.399999999999999"/>
    <n v="0"/>
    <n v="0.15"/>
    <n v="2"/>
    <s v="App Issue"/>
    <n v="0"/>
    <n v="0"/>
    <n v="0"/>
    <n v="51"/>
    <n v="4.9000000000000004"/>
    <s v="Credit Card"/>
    <n v="32.299999999999997"/>
    <n v="0.3705"/>
    <n v="0"/>
    <s v="NA"/>
  </r>
  <r>
    <x v="0"/>
    <m/>
    <n v="23"/>
    <m/>
    <s v="Male"/>
    <s v="North"/>
    <s v="App Ads"/>
    <n v="60"/>
    <n v="200"/>
    <n v="20"/>
    <n v="590.23"/>
    <n v="109922.95"/>
    <n v="0"/>
    <n v="10000"/>
    <n v="4"/>
    <n v="7.8"/>
    <n v="10"/>
    <n v="0.05"/>
    <n v="6"/>
    <s v="Quality"/>
    <n v="2"/>
    <n v="8"/>
    <n v="2590.19"/>
    <n v="39"/>
    <n v="2.2999999999999998"/>
    <s v="UPI"/>
    <n v="45.3"/>
    <n v="0.46489999999999998"/>
    <n v="1"/>
    <s v="Price/Discount Reliance"/>
  </r>
  <r>
    <x v="1"/>
    <m/>
    <n v="43"/>
    <m/>
    <s v="Female"/>
    <s v="West"/>
    <s v="Organic"/>
    <n v="48"/>
    <n v="158"/>
    <n v="9"/>
    <n v="522.75"/>
    <n v="74760.95"/>
    <n v="0"/>
    <n v="7963"/>
    <n v="0"/>
    <n v="6"/>
    <n v="8"/>
    <n v="0.75"/>
    <n v="9"/>
    <s v="App Issue"/>
    <n v="1"/>
    <n v="11"/>
    <n v="2236"/>
    <n v="28"/>
    <n v="2.1"/>
    <s v="Wallet"/>
    <n v="39.5"/>
    <n v="0.42199999999999999"/>
    <n v="1"/>
    <s v="Poor Service Resolution"/>
  </r>
  <r>
    <x v="0"/>
    <m/>
    <n v="24"/>
    <m/>
    <s v="Female"/>
    <s v="Central"/>
    <s v="Organic"/>
    <n v="36"/>
    <n v="38"/>
    <n v="2"/>
    <n v="464.12"/>
    <n v="17744.23"/>
    <n v="0"/>
    <n v="1979"/>
    <n v="1"/>
    <n v="19.600000000000001"/>
    <n v="1"/>
    <n v="0.54"/>
    <n v="1"/>
    <s v="App Issue"/>
    <n v="2"/>
    <n v="0"/>
    <n v="460.23"/>
    <n v="48"/>
    <n v="3.4"/>
    <s v="COD"/>
    <n v="26.5"/>
    <n v="0.33040000000000003"/>
    <n v="0"/>
    <s v="NA"/>
  </r>
  <r>
    <x v="1"/>
    <m/>
    <n v="41"/>
    <m/>
    <s v="Male"/>
    <s v="East"/>
    <s v="Referral"/>
    <n v="57"/>
    <n v="139"/>
    <n v="6"/>
    <n v="485.42"/>
    <n v="69451.95"/>
    <n v="0"/>
    <n v="6494"/>
    <n v="4"/>
    <n v="0"/>
    <n v="7"/>
    <n v="0.36"/>
    <n v="9"/>
    <s v="Quality"/>
    <n v="2"/>
    <n v="2"/>
    <n v="712.97"/>
    <n v="46"/>
    <n v="2.4"/>
    <s v="Credit Card"/>
    <n v="41.5"/>
    <n v="0.4365"/>
    <n v="1"/>
    <s v="Low Personalization"/>
  </r>
  <r>
    <x v="0"/>
    <m/>
    <n v="21"/>
    <m/>
    <s v="Male"/>
    <s v="South"/>
    <s v="Referral"/>
    <n v="58"/>
    <n v="84"/>
    <n v="3"/>
    <n v="829.33"/>
    <n v="71439.820000000007"/>
    <n v="0"/>
    <n v="7111"/>
    <n v="4"/>
    <n v="22.4"/>
    <n v="2"/>
    <n v="0.14000000000000001"/>
    <n v="2"/>
    <s v="App Issue"/>
    <n v="0"/>
    <n v="6"/>
    <n v="1091.67"/>
    <n v="72"/>
    <n v="4.4000000000000004"/>
    <s v="COD"/>
    <n v="37.4"/>
    <n v="0.40629999999999999"/>
    <n v="0"/>
    <s v="NA"/>
  </r>
  <r>
    <x v="1"/>
    <m/>
    <n v="51"/>
    <m/>
    <s v="Female"/>
    <s v="West"/>
    <s v="Organic"/>
    <n v="24"/>
    <n v="31"/>
    <n v="4"/>
    <n v="340.66"/>
    <n v="10025.98"/>
    <n v="0"/>
    <n v="1373"/>
    <n v="0"/>
    <n v="0"/>
    <n v="1"/>
    <n v="0.35"/>
    <n v="1"/>
    <s v="App Issue"/>
    <n v="0"/>
    <n v="0"/>
    <n v="0"/>
    <n v="50"/>
    <n v="3.9"/>
    <s v="UPI"/>
    <n v="25"/>
    <n v="0.32079999999999997"/>
    <n v="0"/>
    <s v="NA"/>
  </r>
  <r>
    <x v="2"/>
    <m/>
    <n v="34"/>
    <m/>
    <s v="Male"/>
    <s v="West"/>
    <s v="App Ads"/>
    <n v="59"/>
    <n v="154"/>
    <n v="20"/>
    <n v="307.29000000000002"/>
    <n v="43121.53"/>
    <n v="0"/>
    <n v="4515"/>
    <n v="5"/>
    <n v="29.6"/>
    <n v="9"/>
    <n v="0.35"/>
    <n v="6"/>
    <s v="Payment"/>
    <n v="3"/>
    <n v="5"/>
    <n v="1079.6199999999999"/>
    <n v="38"/>
    <n v="2.4"/>
    <s v="UPI"/>
    <n v="41.7"/>
    <n v="0.43809999999999999"/>
    <n v="1"/>
    <s v="Product Unavailability"/>
  </r>
  <r>
    <x v="2"/>
    <m/>
    <n v="28"/>
    <m/>
    <s v="Female"/>
    <s v="North"/>
    <s v="Referral"/>
    <n v="19"/>
    <n v="38"/>
    <n v="5"/>
    <n v="346.41"/>
    <n v="13038.91"/>
    <n v="0"/>
    <n v="1618"/>
    <n v="2"/>
    <n v="25.2"/>
    <n v="2"/>
    <n v="0.57999999999999996"/>
    <n v="2"/>
    <s v="Delivery Delay"/>
    <n v="1"/>
    <n v="2"/>
    <n v="574.32000000000005"/>
    <n v="35"/>
    <n v="3.5"/>
    <s v="UPI"/>
    <n v="32.5"/>
    <n v="0.37169999999999997"/>
    <n v="0"/>
    <s v="NA"/>
  </r>
  <r>
    <x v="0"/>
    <m/>
    <n v="18"/>
    <m/>
    <s v="Female"/>
    <s v="West"/>
    <s v="App Ads"/>
    <n v="51"/>
    <n v="101"/>
    <n v="18"/>
    <n v="715.06"/>
    <n v="70412.2"/>
    <n v="0"/>
    <n v="8024"/>
    <n v="7"/>
    <n v="3.6"/>
    <n v="5"/>
    <n v="0.11"/>
    <n v="3"/>
    <s v="Item Missing"/>
    <n v="1"/>
    <n v="8"/>
    <n v="3515.73"/>
    <n v="93"/>
    <n v="3.3"/>
    <s v="Credit Card"/>
    <n v="51.2"/>
    <n v="0.50900000000000001"/>
    <n v="1"/>
    <s v="Poor Service Resolution"/>
  </r>
  <r>
    <x v="3"/>
    <m/>
    <n v="65"/>
    <m/>
    <s v="Male"/>
    <s v="West"/>
    <s v="Referral"/>
    <n v="3"/>
    <n v="1"/>
    <n v="0"/>
    <n v="546.04"/>
    <n v="574.23"/>
    <n v="0"/>
    <n v="78"/>
    <n v="0"/>
    <n v="13.8"/>
    <n v="0"/>
    <n v="0.47"/>
    <n v="1"/>
    <s v="Delivery Delay"/>
    <n v="0"/>
    <n v="0"/>
    <n v="0"/>
    <n v="14"/>
    <n v="3.7"/>
    <s v="Debit Card"/>
    <n v="18.3"/>
    <n v="0.27879999999999999"/>
    <n v="0"/>
    <s v="NA"/>
  </r>
  <r>
    <x v="3"/>
    <m/>
    <n v="62"/>
    <m/>
    <s v="Female"/>
    <s v="West"/>
    <s v="App Ads"/>
    <n v="21"/>
    <n v="22"/>
    <n v="4"/>
    <n v="392.52"/>
    <n v="9170.5499999999993"/>
    <n v="0"/>
    <n v="1119"/>
    <n v="0"/>
    <n v="5.8"/>
    <n v="0"/>
    <n v="0.62"/>
    <n v="3"/>
    <s v="Delivery Delay"/>
    <n v="1"/>
    <n v="1"/>
    <n v="706.99"/>
    <n v="42"/>
    <n v="4.9000000000000004"/>
    <s v="UPI"/>
    <n v="25.8"/>
    <n v="0.32619999999999999"/>
    <n v="0"/>
    <s v="NA"/>
  </r>
  <r>
    <x v="3"/>
    <m/>
    <n v="61"/>
    <m/>
    <s v="Male"/>
    <s v="South"/>
    <s v="App Ads"/>
    <n v="1"/>
    <n v="1"/>
    <n v="0"/>
    <n v="727"/>
    <n v="713.74"/>
    <n v="0"/>
    <n v="447"/>
    <n v="0"/>
    <n v="10.6"/>
    <n v="0"/>
    <n v="0.17"/>
    <n v="2"/>
    <s v="Item Missing"/>
    <n v="0"/>
    <n v="0"/>
    <n v="0"/>
    <n v="68"/>
    <n v="5"/>
    <s v="Debit Card"/>
    <n v="41.9"/>
    <n v="0.4395"/>
    <n v="1"/>
    <s v="Switched to Competitor"/>
  </r>
  <r>
    <x v="0"/>
    <m/>
    <n v="21"/>
    <m/>
    <s v="Female"/>
    <s v="South"/>
    <s v="Organic"/>
    <n v="50"/>
    <n v="111"/>
    <n v="12"/>
    <n v="322.94"/>
    <n v="39240.39"/>
    <n v="1"/>
    <n v="3780"/>
    <n v="4"/>
    <n v="0.5"/>
    <n v="3"/>
    <n v="0.39"/>
    <n v="5"/>
    <s v="Item Missing"/>
    <n v="5"/>
    <n v="5"/>
    <n v="3704.25"/>
    <n v="25"/>
    <n v="4.0999999999999996"/>
    <s v="Credit Card"/>
    <n v="36.6"/>
    <n v="0.4012"/>
    <n v="0"/>
    <s v="NA"/>
  </r>
  <r>
    <x v="2"/>
    <m/>
    <n v="36"/>
    <m/>
    <s v="Female"/>
    <s v="Central"/>
    <s v="App Ads"/>
    <n v="38"/>
    <n v="91"/>
    <n v="8"/>
    <n v="388.26"/>
    <n v="38138.39"/>
    <n v="1"/>
    <n v="3657"/>
    <n v="2"/>
    <n v="0.3"/>
    <n v="3"/>
    <n v="0.54"/>
    <n v="5"/>
    <s v="Delivery Delay"/>
    <n v="5"/>
    <n v="3"/>
    <n v="340.84"/>
    <n v="34"/>
    <n v="3.7"/>
    <s v="UPI"/>
    <n v="30.8"/>
    <n v="0.36009999999999998"/>
    <n v="0"/>
    <s v="NA"/>
  </r>
  <r>
    <x v="3"/>
    <m/>
    <n v="69"/>
    <m/>
    <s v="Male"/>
    <s v="East"/>
    <s v="App Ads"/>
    <n v="3"/>
    <n v="10"/>
    <n v="0"/>
    <n v="317.68"/>
    <n v="2885.7"/>
    <n v="0"/>
    <n v="768"/>
    <n v="0"/>
    <n v="0.9"/>
    <n v="0"/>
    <n v="0.37"/>
    <n v="0"/>
    <s v="None"/>
    <n v="0"/>
    <n v="1"/>
    <n v="266.44"/>
    <n v="85"/>
    <n v="3.4"/>
    <s v="UPI"/>
    <n v="40.200000000000003"/>
    <n v="0.42730000000000001"/>
    <n v="1"/>
    <s v="High Delivery Delays"/>
  </r>
  <r>
    <x v="1"/>
    <m/>
    <n v="48"/>
    <m/>
    <s v="Female"/>
    <s v="East"/>
    <s v="App Ads"/>
    <n v="32"/>
    <n v="34"/>
    <n v="6"/>
    <n v="467.75"/>
    <n v="17309.59"/>
    <n v="0"/>
    <n v="1869"/>
    <n v="0"/>
    <n v="0"/>
    <n v="2"/>
    <n v="0.37"/>
    <n v="2"/>
    <s v="Delivery Delay"/>
    <n v="1"/>
    <n v="1"/>
    <n v="634.36"/>
    <n v="19"/>
    <n v="3.7"/>
    <s v="Credit Card"/>
    <n v="16.899999999999999"/>
    <n v="0.27029999999999998"/>
    <n v="0"/>
    <s v="NA"/>
  </r>
  <r>
    <x v="0"/>
    <m/>
    <n v="24"/>
    <m/>
    <s v="Female"/>
    <s v="Central"/>
    <s v="Social"/>
    <n v="14"/>
    <n v="45"/>
    <n v="3"/>
    <n v="515.39"/>
    <n v="21741.759999999998"/>
    <n v="0"/>
    <n v="2902"/>
    <n v="3"/>
    <n v="0.9"/>
    <n v="0"/>
    <n v="0.48"/>
    <n v="1"/>
    <s v="Payment"/>
    <n v="0"/>
    <n v="1"/>
    <n v="231.56"/>
    <n v="10"/>
    <n v="3.7"/>
    <s v="UPI"/>
    <n v="18.399999999999999"/>
    <n v="0.27910000000000001"/>
    <n v="0"/>
    <s v="NA"/>
  </r>
  <r>
    <x v="0"/>
    <m/>
    <n v="25"/>
    <m/>
    <s v="Female"/>
    <s v="North"/>
    <s v="Social"/>
    <n v="47"/>
    <n v="75"/>
    <n v="4"/>
    <n v="476.6"/>
    <n v="32289.040000000001"/>
    <n v="0"/>
    <n v="4004"/>
    <n v="5"/>
    <n v="10.9"/>
    <n v="4"/>
    <n v="0.26"/>
    <n v="4"/>
    <s v="Delivery Delay"/>
    <n v="4"/>
    <n v="5"/>
    <n v="1657.92"/>
    <n v="30"/>
    <n v="3.7"/>
    <s v="UPI"/>
    <n v="32"/>
    <n v="0.36799999999999999"/>
    <n v="0"/>
    <s v="NA"/>
  </r>
  <r>
    <x v="2"/>
    <m/>
    <n v="31"/>
    <m/>
    <s v="Male"/>
    <s v="South"/>
    <s v="App Ads"/>
    <n v="12"/>
    <n v="22"/>
    <n v="1"/>
    <n v="602.49"/>
    <n v="14068.41"/>
    <n v="0"/>
    <n v="1731"/>
    <n v="1"/>
    <n v="3.3"/>
    <n v="1"/>
    <n v="0.12"/>
    <n v="3"/>
    <s v="Payment"/>
    <n v="1"/>
    <n v="0"/>
    <n v="162.78"/>
    <n v="13"/>
    <n v="3.4"/>
    <s v="Wallet"/>
    <n v="19.899999999999999"/>
    <n v="0.28839999999999999"/>
    <n v="0"/>
    <s v="NA"/>
  </r>
  <r>
    <x v="3"/>
    <m/>
    <n v="69"/>
    <m/>
    <s v="Female"/>
    <s v="West"/>
    <s v="Social"/>
    <n v="33"/>
    <n v="56"/>
    <n v="4"/>
    <n v="410.87"/>
    <n v="21340.6"/>
    <n v="1"/>
    <n v="2095"/>
    <n v="4"/>
    <n v="15.3"/>
    <n v="1"/>
    <n v="0.28000000000000003"/>
    <n v="2"/>
    <s v="App Issue"/>
    <n v="0"/>
    <n v="1"/>
    <n v="274.5"/>
    <n v="21"/>
    <n v="2.5"/>
    <s v="Credit Card"/>
    <n v="23.3"/>
    <n v="0.30969999999999998"/>
    <n v="0"/>
    <s v="NA"/>
  </r>
  <r>
    <x v="2"/>
    <m/>
    <n v="26"/>
    <m/>
    <s v="Female"/>
    <s v="West"/>
    <s v="Social"/>
    <n v="40"/>
    <n v="80"/>
    <n v="14"/>
    <n v="424.49"/>
    <n v="33703.56"/>
    <n v="0"/>
    <n v="3793"/>
    <n v="4"/>
    <n v="13.3"/>
    <n v="4"/>
    <n v="0.39"/>
    <n v="3"/>
    <s v="Payment"/>
    <n v="2"/>
    <n v="0"/>
    <n v="186.31"/>
    <n v="54"/>
    <n v="4.2"/>
    <s v="UPI"/>
    <n v="34.799999999999997"/>
    <n v="0.38779999999999998"/>
    <n v="0"/>
    <s v="NA"/>
  </r>
  <r>
    <x v="3"/>
    <m/>
    <n v="65"/>
    <m/>
    <s v="Male"/>
    <s v="Central"/>
    <s v="Social"/>
    <n v="11"/>
    <n v="26"/>
    <n v="5"/>
    <n v="495.04"/>
    <n v="14141.17"/>
    <n v="0"/>
    <n v="1672"/>
    <n v="0"/>
    <n v="7.1"/>
    <n v="0"/>
    <n v="0.26"/>
    <n v="2"/>
    <s v="Item Missing"/>
    <n v="1"/>
    <n v="2"/>
    <n v="382.17"/>
    <n v="2"/>
    <n v="2.8"/>
    <s v="UPI"/>
    <n v="15"/>
    <n v="0.25900000000000001"/>
    <n v="0"/>
    <s v="NA"/>
  </r>
  <r>
    <x v="1"/>
    <m/>
    <n v="53"/>
    <m/>
    <s v="Female"/>
    <s v="West"/>
    <s v="App Ads"/>
    <n v="3"/>
    <n v="8"/>
    <n v="1"/>
    <n v="679.14"/>
    <n v="5736.59"/>
    <n v="0"/>
    <n v="697"/>
    <n v="0"/>
    <n v="0"/>
    <n v="0"/>
    <n v="0.57999999999999996"/>
    <n v="2"/>
    <s v="Quality"/>
    <n v="0"/>
    <n v="0"/>
    <n v="0"/>
    <n v="38"/>
    <n v="4.0999999999999996"/>
    <s v="UPI"/>
    <n v="26.8"/>
    <n v="0.33279999999999998"/>
    <n v="0"/>
    <s v="NA"/>
  </r>
  <r>
    <x v="3"/>
    <m/>
    <n v="66"/>
    <m/>
    <s v="Male"/>
    <s v="South"/>
    <s v="Social"/>
    <n v="52"/>
    <n v="83"/>
    <n v="14"/>
    <n v="514.20000000000005"/>
    <n v="42370.05"/>
    <n v="0"/>
    <n v="4563"/>
    <n v="4"/>
    <n v="11.3"/>
    <n v="2"/>
    <n v="0.69"/>
    <n v="5"/>
    <s v="Item Missing"/>
    <n v="1"/>
    <n v="7"/>
    <n v="1430.14"/>
    <n v="115"/>
    <n v="5"/>
    <s v="Credit Card"/>
    <n v="58"/>
    <n v="0.56000000000000005"/>
    <n v="1"/>
    <s v="Low Personalization"/>
  </r>
  <r>
    <x v="3"/>
    <m/>
    <n v="61"/>
    <m/>
    <s v="Female"/>
    <s v="South"/>
    <s v="Referral"/>
    <n v="7"/>
    <n v="13"/>
    <n v="2"/>
    <n v="424"/>
    <n v="5178.59"/>
    <n v="0"/>
    <n v="860"/>
    <n v="0"/>
    <n v="0"/>
    <n v="1"/>
    <n v="0.55000000000000004"/>
    <n v="0"/>
    <s v="None"/>
    <n v="0"/>
    <n v="0"/>
    <n v="0"/>
    <n v="23"/>
    <n v="2.2000000000000002"/>
    <s v="Credit Card"/>
    <n v="20.5"/>
    <n v="0.29220000000000002"/>
    <n v="0"/>
    <s v="NA"/>
  </r>
  <r>
    <x v="2"/>
    <m/>
    <n v="35"/>
    <m/>
    <s v="Male"/>
    <s v="North"/>
    <s v="Partner"/>
    <n v="54"/>
    <n v="58"/>
    <n v="4"/>
    <n v="554.82000000000005"/>
    <n v="32899.11"/>
    <n v="1"/>
    <n v="3648"/>
    <n v="4"/>
    <n v="18"/>
    <n v="3"/>
    <n v="0.42"/>
    <n v="3"/>
    <s v="Item Missing"/>
    <n v="0"/>
    <n v="3"/>
    <n v="495.55"/>
    <n v="43"/>
    <n v="2.7"/>
    <s v="Debit Card"/>
    <n v="35.200000000000003"/>
    <n v="0.39090000000000003"/>
    <n v="0"/>
    <s v="NA"/>
  </r>
  <r>
    <x v="3"/>
    <m/>
    <n v="61"/>
    <m/>
    <s v="Female"/>
    <s v="Central"/>
    <s v="Organic"/>
    <n v="14"/>
    <n v="33"/>
    <n v="2"/>
    <n v="432.89"/>
    <n v="14096.1"/>
    <n v="0"/>
    <n v="1971"/>
    <n v="2"/>
    <n v="0"/>
    <n v="0"/>
    <n v="0.7"/>
    <n v="3"/>
    <s v="Payment"/>
    <n v="1"/>
    <n v="1"/>
    <n v="321.95"/>
    <n v="36"/>
    <n v="2.5"/>
    <s v="UPI"/>
    <n v="35.5"/>
    <n v="0.39319999999999999"/>
    <n v="0"/>
    <s v="NA"/>
  </r>
  <r>
    <x v="2"/>
    <m/>
    <n v="26"/>
    <m/>
    <s v="Male"/>
    <s v="North"/>
    <s v="Organic"/>
    <n v="47"/>
    <n v="95"/>
    <n v="9"/>
    <n v="489.18"/>
    <n v="44210.32"/>
    <n v="1"/>
    <n v="4858"/>
    <n v="4"/>
    <n v="0"/>
    <n v="4"/>
    <n v="0.35"/>
    <n v="2"/>
    <s v="Delivery Delay"/>
    <n v="6"/>
    <n v="7"/>
    <n v="3260.95"/>
    <n v="27"/>
    <n v="3.2"/>
    <s v="UPI"/>
    <n v="28"/>
    <n v="0.34079999999999999"/>
    <n v="0"/>
    <s v="NA"/>
  </r>
  <r>
    <x v="2"/>
    <m/>
    <n v="33"/>
    <m/>
    <s v="Male"/>
    <s v="East"/>
    <s v="Organic"/>
    <n v="37"/>
    <n v="44"/>
    <n v="2"/>
    <n v="437.17"/>
    <n v="20753.41"/>
    <n v="0"/>
    <n v="2260"/>
    <n v="0"/>
    <n v="0"/>
    <n v="2"/>
    <n v="0.49"/>
    <n v="3"/>
    <s v="Quality"/>
    <n v="1"/>
    <n v="1"/>
    <n v="364.52"/>
    <n v="50"/>
    <n v="4.5999999999999996"/>
    <s v="UPI"/>
    <n v="25.8"/>
    <n v="0.32619999999999999"/>
    <n v="0"/>
    <s v="NA"/>
  </r>
  <r>
    <x v="2"/>
    <m/>
    <n v="29"/>
    <m/>
    <s v="Female"/>
    <s v="South"/>
    <s v="Social"/>
    <n v="58"/>
    <n v="47"/>
    <n v="6"/>
    <n v="311.45999999999998"/>
    <n v="14187.51"/>
    <n v="1"/>
    <n v="1849"/>
    <n v="3"/>
    <n v="0"/>
    <n v="1"/>
    <n v="0.1"/>
    <n v="1"/>
    <s v="App Issue"/>
    <n v="2"/>
    <n v="1"/>
    <n v="668.74"/>
    <n v="25"/>
    <n v="3.6"/>
    <s v="Credit Card"/>
    <n v="12"/>
    <n v="0.24210000000000001"/>
    <n v="0"/>
    <s v="NA"/>
  </r>
  <r>
    <x v="0"/>
    <m/>
    <n v="25"/>
    <m/>
    <s v="Female"/>
    <s v="North"/>
    <s v="App Ads"/>
    <n v="25"/>
    <n v="48"/>
    <n v="1"/>
    <n v="380.17"/>
    <n v="18190.490000000002"/>
    <n v="1"/>
    <n v="2352"/>
    <n v="3"/>
    <n v="11.1"/>
    <n v="2"/>
    <n v="0.3"/>
    <n v="2"/>
    <s v="Delivery Delay"/>
    <n v="1"/>
    <n v="2"/>
    <n v="214.86"/>
    <n v="43"/>
    <n v="4.3"/>
    <s v="Credit Card"/>
    <n v="30.7"/>
    <n v="0.35949999999999999"/>
    <n v="0"/>
    <s v="NA"/>
  </r>
  <r>
    <x v="0"/>
    <m/>
    <n v="22"/>
    <m/>
    <s v="Female"/>
    <s v="South"/>
    <s v="App Ads"/>
    <n v="53"/>
    <n v="151"/>
    <n v="20"/>
    <n v="641.63"/>
    <n v="102871.4"/>
    <n v="0"/>
    <n v="8972"/>
    <n v="8"/>
    <n v="20.2"/>
    <n v="3"/>
    <n v="0.32"/>
    <n v="9"/>
    <s v="Delivery Delay"/>
    <n v="2"/>
    <n v="5"/>
    <n v="1298.23"/>
    <n v="72"/>
    <n v="3.9"/>
    <s v="Credit Card"/>
    <n v="53.9"/>
    <n v="0.5292"/>
    <n v="1"/>
    <s v="Poor Service Resolution"/>
  </r>
  <r>
    <x v="2"/>
    <m/>
    <n v="27"/>
    <m/>
    <s v="Female"/>
    <s v="West"/>
    <s v="App Ads"/>
    <n v="29"/>
    <n v="89"/>
    <n v="14"/>
    <n v="494.17"/>
    <n v="44737.78"/>
    <n v="0"/>
    <n v="4766"/>
    <n v="1"/>
    <n v="18.2"/>
    <n v="3"/>
    <n v="0.65"/>
    <n v="4"/>
    <s v="Item Missing"/>
    <n v="0"/>
    <n v="2"/>
    <n v="711.1"/>
    <n v="63"/>
    <n v="2.2000000000000002"/>
    <s v="Credit Card"/>
    <n v="39.799999999999997"/>
    <n v="0.42430000000000001"/>
    <n v="1"/>
    <s v="Poor Service Resolution"/>
  </r>
  <r>
    <x v="0"/>
    <m/>
    <n v="24"/>
    <m/>
    <s v="Male"/>
    <s v="North"/>
    <s v="App Ads"/>
    <n v="28"/>
    <n v="21"/>
    <n v="2"/>
    <n v="475.94"/>
    <n v="9794.83"/>
    <n v="0"/>
    <n v="1257"/>
    <n v="1"/>
    <n v="9"/>
    <n v="0"/>
    <n v="0.4"/>
    <n v="2"/>
    <s v="Quality"/>
    <n v="1"/>
    <n v="1"/>
    <n v="430"/>
    <n v="23"/>
    <n v="3.6"/>
    <s v="UPI"/>
    <n v="18.600000000000001"/>
    <n v="0.28060000000000002"/>
    <n v="0"/>
    <s v="NA"/>
  </r>
  <r>
    <x v="2"/>
    <m/>
    <n v="38"/>
    <m/>
    <s v="Female"/>
    <s v="Central"/>
    <s v="Social"/>
    <n v="51"/>
    <n v="130"/>
    <n v="14"/>
    <n v="461.67"/>
    <n v="57006.7"/>
    <n v="0"/>
    <n v="5510"/>
    <n v="9"/>
    <n v="6"/>
    <n v="5"/>
    <n v="0.67"/>
    <n v="6"/>
    <s v="Item Missing"/>
    <n v="4"/>
    <n v="4"/>
    <n v="1349.13"/>
    <n v="31"/>
    <n v="3.2"/>
    <s v="Credit Card"/>
    <n v="43"/>
    <n v="0.44800000000000001"/>
    <n v="1"/>
    <s v="Price/Discount Reliance"/>
  </r>
  <r>
    <x v="0"/>
    <m/>
    <n v="21"/>
    <m/>
    <s v="Male"/>
    <s v="Central"/>
    <s v="App Ads"/>
    <n v="51"/>
    <n v="124"/>
    <n v="12"/>
    <n v="422.74"/>
    <n v="54210.03"/>
    <n v="0"/>
    <n v="5813"/>
    <n v="1"/>
    <n v="0"/>
    <n v="5"/>
    <n v="0.32"/>
    <n v="7"/>
    <s v="Delivery Delay"/>
    <n v="1"/>
    <n v="4"/>
    <n v="1424.82"/>
    <n v="69"/>
    <n v="2.9"/>
    <s v="UPI"/>
    <n v="39.9"/>
    <n v="0.4249"/>
    <n v="1"/>
    <s v="Low Personalization"/>
  </r>
  <r>
    <x v="0"/>
    <m/>
    <n v="21"/>
    <m/>
    <s v="Male"/>
    <s v="North"/>
    <s v="App Ads"/>
    <n v="2"/>
    <n v="6"/>
    <n v="1"/>
    <n v="462.84"/>
    <n v="2754.4"/>
    <n v="0"/>
    <n v="278"/>
    <n v="0"/>
    <n v="6.5"/>
    <n v="0"/>
    <n v="0.3"/>
    <n v="2"/>
    <s v="Item Missing"/>
    <n v="0"/>
    <n v="0"/>
    <n v="0"/>
    <n v="13"/>
    <n v="2.6"/>
    <s v="UPI"/>
    <n v="23.2"/>
    <n v="0.30930000000000002"/>
    <n v="0"/>
    <s v="NA"/>
  </r>
  <r>
    <x v="3"/>
    <m/>
    <n v="70"/>
    <m/>
    <s v="Female"/>
    <s v="Central"/>
    <s v="Social"/>
    <n v="44"/>
    <n v="96"/>
    <n v="10"/>
    <n v="412.27"/>
    <n v="42826.27"/>
    <n v="0"/>
    <n v="4292"/>
    <n v="7"/>
    <n v="18.5"/>
    <n v="5"/>
    <n v="0.2"/>
    <n v="3"/>
    <s v="App Issue"/>
    <n v="5"/>
    <n v="3"/>
    <n v="995.58"/>
    <n v="90"/>
    <n v="3.1"/>
    <s v="Debit Card"/>
    <n v="56.2"/>
    <n v="0.54669999999999996"/>
    <n v="1"/>
    <s v="Product Unavailability"/>
  </r>
  <r>
    <x v="0"/>
    <m/>
    <n v="22"/>
    <m/>
    <s v="Female"/>
    <s v="South"/>
    <s v="Organic"/>
    <n v="53"/>
    <n v="81"/>
    <n v="15"/>
    <n v="487.74"/>
    <n v="36360.6"/>
    <n v="0"/>
    <n v="4266"/>
    <n v="6"/>
    <n v="7.2"/>
    <n v="1"/>
    <n v="0.59"/>
    <n v="3"/>
    <s v="Payment"/>
    <n v="2"/>
    <n v="3"/>
    <n v="1394.53"/>
    <n v="121"/>
    <n v="3.9"/>
    <s v="UPI"/>
    <n v="58.3"/>
    <n v="0.56210000000000004"/>
    <n v="1"/>
    <s v="Price/Discount Reliance"/>
  </r>
  <r>
    <x v="0"/>
    <m/>
    <n v="21"/>
    <m/>
    <s v="Male"/>
    <s v="North"/>
    <s v="App Ads"/>
    <n v="30"/>
    <n v="73"/>
    <n v="12"/>
    <n v="330.65"/>
    <n v="23001.13"/>
    <n v="1"/>
    <n v="2485"/>
    <n v="2"/>
    <n v="1.8"/>
    <n v="0"/>
    <n v="0.5"/>
    <n v="3"/>
    <s v="Item Missing"/>
    <n v="2"/>
    <n v="3"/>
    <n v="952.39"/>
    <n v="44"/>
    <n v="2.8"/>
    <s v="UPI"/>
    <n v="30.2"/>
    <n v="0.35539999999999999"/>
    <n v="0"/>
    <s v="NA"/>
  </r>
  <r>
    <x v="0"/>
    <m/>
    <n v="19"/>
    <m/>
    <s v="Male"/>
    <s v="South"/>
    <s v="Organic"/>
    <n v="37"/>
    <n v="2"/>
    <n v="0"/>
    <n v="539.99"/>
    <n v="1185.6099999999999"/>
    <n v="0"/>
    <n v="153"/>
    <n v="0"/>
    <n v="0"/>
    <n v="0"/>
    <n v="0.35"/>
    <n v="2"/>
    <s v="Item Missing"/>
    <n v="0"/>
    <n v="0"/>
    <n v="0"/>
    <n v="26"/>
    <n v="3.9"/>
    <s v="COD"/>
    <n v="12.9"/>
    <n v="0.2472"/>
    <n v="0"/>
    <s v="NA"/>
  </r>
  <r>
    <x v="0"/>
    <m/>
    <n v="25"/>
    <m/>
    <s v="Female"/>
    <s v="West"/>
    <s v="App Ads"/>
    <n v="25"/>
    <n v="25"/>
    <n v="4"/>
    <n v="447.93"/>
    <n v="11470.99"/>
    <n v="0"/>
    <n v="1501"/>
    <n v="1"/>
    <n v="17.3"/>
    <n v="0"/>
    <n v="0.15"/>
    <n v="1"/>
    <s v="App Issue"/>
    <n v="1"/>
    <n v="1"/>
    <n v="539.63"/>
    <n v="30"/>
    <n v="4"/>
    <s v="UPI"/>
    <n v="27.4"/>
    <n v="0.33689999999999998"/>
    <n v="0"/>
    <s v="NA"/>
  </r>
  <r>
    <x v="1"/>
    <m/>
    <n v="45"/>
    <m/>
    <s v="Male"/>
    <s v="West"/>
    <s v="Social"/>
    <n v="54"/>
    <n v="60"/>
    <n v="9"/>
    <n v="302.92"/>
    <n v="19552.07"/>
    <n v="0"/>
    <n v="1978"/>
    <n v="1"/>
    <n v="0"/>
    <n v="1"/>
    <n v="0.46"/>
    <n v="2"/>
    <s v="App Issue"/>
    <n v="1"/>
    <n v="2"/>
    <n v="405.26"/>
    <n v="42"/>
    <n v="4.7"/>
    <s v="UPI"/>
    <n v="21.4"/>
    <n v="0.29749999999999999"/>
    <n v="0"/>
    <s v="NA"/>
  </r>
  <r>
    <x v="3"/>
    <m/>
    <n v="61"/>
    <m/>
    <s v="Male"/>
    <s v="South"/>
    <s v="Organic"/>
    <n v="42"/>
    <n v="53"/>
    <n v="5"/>
    <n v="421.69"/>
    <n v="24394.18"/>
    <n v="0"/>
    <n v="2644"/>
    <n v="1"/>
    <n v="20"/>
    <n v="3"/>
    <n v="0.5"/>
    <n v="1"/>
    <s v="Payment"/>
    <n v="1"/>
    <n v="0"/>
    <n v="172.26"/>
    <n v="51"/>
    <n v="3.1"/>
    <s v="Debit Card"/>
    <n v="25.7"/>
    <n v="0.3256"/>
    <n v="0"/>
    <s v="NA"/>
  </r>
  <r>
    <x v="1"/>
    <m/>
    <n v="56"/>
    <m/>
    <s v="Male"/>
    <s v="West"/>
    <s v="Organic"/>
    <n v="48"/>
    <n v="28"/>
    <n v="1"/>
    <n v="409.41"/>
    <n v="11018.39"/>
    <n v="0"/>
    <n v="1542"/>
    <n v="2"/>
    <n v="6.7"/>
    <n v="0"/>
    <n v="0.18"/>
    <n v="2"/>
    <s v="Payment"/>
    <n v="1"/>
    <n v="1"/>
    <n v="339.97"/>
    <n v="23"/>
    <n v="3.3"/>
    <s v="UPI"/>
    <n v="15.6"/>
    <n v="0.26290000000000002"/>
    <n v="0"/>
    <s v="NA"/>
  </r>
  <r>
    <x v="1"/>
    <m/>
    <n v="48"/>
    <m/>
    <s v="Male"/>
    <s v="West"/>
    <s v="App Ads"/>
    <n v="4"/>
    <n v="5"/>
    <n v="1"/>
    <n v="576.91999999999996"/>
    <n v="2624.72"/>
    <n v="1"/>
    <n v="322"/>
    <n v="0"/>
    <n v="10.199999999999999"/>
    <n v="0"/>
    <n v="0.31"/>
    <n v="1"/>
    <s v="Item Missing"/>
    <n v="0"/>
    <n v="0"/>
    <n v="0"/>
    <n v="41"/>
    <n v="5"/>
    <s v="UPI"/>
    <n v="24.7"/>
    <n v="0.31879999999999997"/>
    <n v="0"/>
    <s v="NA"/>
  </r>
  <r>
    <x v="0"/>
    <m/>
    <n v="22"/>
    <m/>
    <s v="Male"/>
    <s v="West"/>
    <s v="App Ads"/>
    <n v="8"/>
    <n v="11"/>
    <n v="2"/>
    <n v="435.96"/>
    <n v="4797.83"/>
    <n v="0"/>
    <n v="779"/>
    <n v="1"/>
    <n v="7.2"/>
    <n v="1"/>
    <n v="0.24"/>
    <n v="1"/>
    <s v="Payment"/>
    <n v="0"/>
    <n v="0"/>
    <n v="0"/>
    <n v="46"/>
    <n v="2.7"/>
    <s v="Credit Card"/>
    <n v="34.700000000000003"/>
    <n v="0.38729999999999998"/>
    <n v="0"/>
    <s v="NA"/>
  </r>
  <r>
    <x v="1"/>
    <m/>
    <n v="59"/>
    <m/>
    <s v="Female"/>
    <s v="East"/>
    <s v="App Ads"/>
    <n v="41"/>
    <n v="65"/>
    <n v="3"/>
    <n v="361.54"/>
    <n v="22965.05"/>
    <n v="0"/>
    <n v="2645"/>
    <n v="4"/>
    <n v="19.899999999999999"/>
    <n v="2"/>
    <n v="0.45"/>
    <n v="2"/>
    <s v="App Issue"/>
    <n v="3"/>
    <n v="4"/>
    <n v="3211.19"/>
    <n v="61"/>
    <n v="3.5"/>
    <s v="UPI"/>
    <n v="43.2"/>
    <n v="0.44900000000000001"/>
    <n v="1"/>
    <s v="Switched to Competitor"/>
  </r>
  <r>
    <x v="0"/>
    <m/>
    <n v="19"/>
    <m/>
    <s v="Male"/>
    <s v="West"/>
    <s v="Referral"/>
    <n v="5"/>
    <n v="10"/>
    <n v="1"/>
    <n v="216.72"/>
    <n v="2329.85"/>
    <n v="0"/>
    <n v="319"/>
    <n v="1"/>
    <n v="1.8"/>
    <n v="1"/>
    <n v="0.14000000000000001"/>
    <n v="1"/>
    <s v="Item Missing"/>
    <n v="0"/>
    <n v="1"/>
    <n v="219.56"/>
    <n v="24"/>
    <n v="3.1"/>
    <s v="UPI"/>
    <n v="22.3"/>
    <n v="0.30330000000000001"/>
    <n v="0"/>
    <s v="NA"/>
  </r>
  <r>
    <x v="1"/>
    <m/>
    <n v="51"/>
    <m/>
    <s v="Female"/>
    <s v="West"/>
    <s v="Referral"/>
    <n v="25"/>
    <n v="20"/>
    <n v="1"/>
    <n v="385.92"/>
    <n v="7315.95"/>
    <n v="0"/>
    <n v="939"/>
    <n v="0"/>
    <n v="3.9"/>
    <n v="0"/>
    <n v="0.35"/>
    <n v="3"/>
    <s v="Delivery Delay"/>
    <n v="1"/>
    <n v="1"/>
    <n v="334.34"/>
    <n v="32"/>
    <n v="3.6"/>
    <s v="UPI"/>
    <n v="20.3"/>
    <n v="0.29070000000000001"/>
    <n v="0"/>
    <s v="NA"/>
  </r>
  <r>
    <x v="2"/>
    <m/>
    <n v="39"/>
    <m/>
    <s v="Female"/>
    <s v="North"/>
    <s v="Organic"/>
    <n v="55"/>
    <n v="79"/>
    <n v="8"/>
    <n v="597.11"/>
    <n v="50850.78"/>
    <n v="0"/>
    <n v="4871"/>
    <n v="2"/>
    <n v="12.9"/>
    <n v="2"/>
    <n v="0.71"/>
    <n v="5"/>
    <s v="Quality"/>
    <n v="1"/>
    <n v="1"/>
    <n v="773.21"/>
    <n v="74"/>
    <n v="4.0999999999999996"/>
    <s v="UPI"/>
    <n v="38.9"/>
    <n v="0.41760000000000003"/>
    <n v="1"/>
    <s v="Infrequent Need"/>
  </r>
  <r>
    <x v="3"/>
    <m/>
    <n v="64"/>
    <m/>
    <s v="Female"/>
    <s v="West"/>
    <s v="App Ads"/>
    <n v="23"/>
    <n v="40"/>
    <n v="2"/>
    <n v="511.29"/>
    <n v="19894.07"/>
    <n v="0"/>
    <n v="2195"/>
    <n v="1"/>
    <n v="15.5"/>
    <n v="0"/>
    <n v="0.39"/>
    <n v="2"/>
    <s v="App Issue"/>
    <n v="2"/>
    <n v="2"/>
    <n v="316.33999999999997"/>
    <n v="37"/>
    <n v="2.8"/>
    <s v="Wallet"/>
    <n v="27.9"/>
    <n v="0.3402"/>
    <n v="0"/>
    <s v="NA"/>
  </r>
  <r>
    <x v="2"/>
    <m/>
    <n v="34"/>
    <m/>
    <s v="Female"/>
    <s v="South"/>
    <s v="App Ads"/>
    <n v="2"/>
    <n v="1"/>
    <n v="0"/>
    <n v="351.55"/>
    <n v="346.62"/>
    <n v="0"/>
    <n v="535"/>
    <n v="0"/>
    <n v="11.1"/>
    <n v="0"/>
    <n v="0.16"/>
    <n v="1"/>
    <s v="App Issue"/>
    <n v="0"/>
    <n v="0"/>
    <n v="0"/>
    <n v="75"/>
    <n v="4.4000000000000004"/>
    <s v="Debit Card"/>
    <n v="35.6"/>
    <n v="0.39340000000000003"/>
    <n v="0"/>
    <s v="NA"/>
  </r>
  <r>
    <x v="1"/>
    <m/>
    <n v="51"/>
    <m/>
    <s v="Female"/>
    <s v="West"/>
    <s v="Social"/>
    <n v="28"/>
    <n v="49"/>
    <n v="7"/>
    <n v="434.6"/>
    <n v="20117.189999999999"/>
    <n v="0"/>
    <n v="2080"/>
    <n v="3"/>
    <n v="8.9"/>
    <n v="0"/>
    <n v="0.69"/>
    <n v="3"/>
    <s v="Payment"/>
    <n v="1"/>
    <n v="2"/>
    <n v="674.6"/>
    <n v="35"/>
    <n v="3.5"/>
    <s v="Debit Card"/>
    <n v="34.5"/>
    <n v="0.3861"/>
    <n v="0"/>
    <s v="NA"/>
  </r>
  <r>
    <x v="1"/>
    <m/>
    <n v="41"/>
    <m/>
    <s v="Female"/>
    <s v="West"/>
    <s v="App Ads"/>
    <n v="8"/>
    <n v="16"/>
    <n v="2"/>
    <n v="465.51"/>
    <n v="7592.7"/>
    <n v="0"/>
    <n v="901"/>
    <n v="1"/>
    <n v="3.6"/>
    <n v="0"/>
    <n v="0.17"/>
    <n v="2"/>
    <s v="Item Missing"/>
    <n v="1"/>
    <n v="1"/>
    <n v="402.78"/>
    <n v="39"/>
    <n v="1.5"/>
    <s v="UPI"/>
    <n v="35.5"/>
    <n v="0.39269999999999999"/>
    <n v="0"/>
    <s v="NA"/>
  </r>
  <r>
    <x v="1"/>
    <m/>
    <n v="45"/>
    <m/>
    <s v="Female"/>
    <s v="South"/>
    <s v="Organic"/>
    <n v="57"/>
    <n v="137"/>
    <n v="9"/>
    <n v="644.22"/>
    <n v="86297.89"/>
    <n v="0"/>
    <n v="8699"/>
    <n v="4"/>
    <n v="5.2"/>
    <n v="1"/>
    <n v="0.5"/>
    <n v="8"/>
    <s v="Delivery Delay"/>
    <n v="2"/>
    <n v="5"/>
    <n v="1595.08"/>
    <n v="28"/>
    <n v="3.3"/>
    <s v="UPI"/>
    <n v="32.1"/>
    <n v="0.36859999999999998"/>
    <n v="0"/>
    <s v="NA"/>
  </r>
  <r>
    <x v="3"/>
    <m/>
    <n v="67"/>
    <m/>
    <s v="Female"/>
    <s v="North"/>
    <s v="Referral"/>
    <n v="44"/>
    <n v="33"/>
    <n v="2"/>
    <n v="456.6"/>
    <n v="14931.9"/>
    <n v="0"/>
    <n v="1797"/>
    <n v="2"/>
    <n v="23.4"/>
    <n v="1"/>
    <n v="0.36"/>
    <n v="3"/>
    <s v="Delivery Delay"/>
    <n v="1"/>
    <n v="2"/>
    <n v="477.4"/>
    <n v="33"/>
    <n v="3.9"/>
    <s v="Credit Card"/>
    <n v="24.5"/>
    <n v="0.31780000000000003"/>
    <n v="0"/>
    <s v="NA"/>
  </r>
  <r>
    <x v="1"/>
    <m/>
    <n v="55"/>
    <m/>
    <s v="Female"/>
    <s v="West"/>
    <s v="Social"/>
    <n v="59"/>
    <n v="99"/>
    <n v="5"/>
    <n v="392.23"/>
    <n v="39643.17"/>
    <n v="0"/>
    <n v="4058"/>
    <n v="3"/>
    <n v="0"/>
    <n v="0"/>
    <n v="0.46"/>
    <n v="4"/>
    <s v="Quality"/>
    <n v="1"/>
    <n v="1"/>
    <n v="411.2"/>
    <n v="77"/>
    <n v="3.4"/>
    <s v="UPI"/>
    <n v="42.4"/>
    <n v="0.44309999999999999"/>
    <n v="1"/>
    <s v="Product Unavailability"/>
  </r>
  <r>
    <x v="2"/>
    <m/>
    <n v="39"/>
    <m/>
    <s v="Female"/>
    <s v="West"/>
    <s v="App Ads"/>
    <n v="26"/>
    <n v="73"/>
    <n v="14"/>
    <n v="497.67"/>
    <n v="36805.15"/>
    <n v="0"/>
    <n v="3785"/>
    <n v="2"/>
    <n v="9.3000000000000007"/>
    <n v="4"/>
    <n v="0.59"/>
    <n v="2"/>
    <s v="Quality"/>
    <n v="1"/>
    <n v="2"/>
    <n v="606.91"/>
    <n v="50"/>
    <n v="4.3"/>
    <s v="UPI"/>
    <n v="32.6"/>
    <n v="0.37240000000000001"/>
    <n v="0"/>
    <s v="NA"/>
  </r>
  <r>
    <x v="1"/>
    <m/>
    <n v="41"/>
    <m/>
    <s v="Male"/>
    <s v="West"/>
    <s v="Social"/>
    <n v="59"/>
    <n v="24"/>
    <n v="1"/>
    <n v="531.83000000000004"/>
    <n v="13755.1"/>
    <n v="0"/>
    <n v="1594"/>
    <n v="0"/>
    <n v="2.7"/>
    <n v="1"/>
    <n v="0.5"/>
    <n v="3"/>
    <s v="Quality"/>
    <n v="0"/>
    <n v="1"/>
    <n v="293.29000000000002"/>
    <n v="63"/>
    <n v="2.5"/>
    <s v="Debit Card"/>
    <n v="32.700000000000003"/>
    <n v="0.37340000000000001"/>
    <n v="0"/>
    <s v="NA"/>
  </r>
  <r>
    <x v="1"/>
    <m/>
    <n v="55"/>
    <m/>
    <s v="Female"/>
    <s v="East"/>
    <s v="App Ads"/>
    <n v="47"/>
    <n v="84"/>
    <n v="8"/>
    <n v="547.04999999999995"/>
    <n v="42253.7"/>
    <n v="0"/>
    <n v="4524"/>
    <n v="5"/>
    <n v="7.4"/>
    <n v="1"/>
    <n v="0.64"/>
    <n v="4"/>
    <s v="App Issue"/>
    <n v="0"/>
    <n v="6"/>
    <n v="124.07"/>
    <n v="21"/>
    <n v="3.7"/>
    <s v="COD"/>
    <n v="26.2"/>
    <n v="0.32879999999999998"/>
    <n v="0"/>
    <s v="NA"/>
  </r>
  <r>
    <x v="2"/>
    <m/>
    <n v="36"/>
    <m/>
    <s v="Female"/>
    <s v="North"/>
    <s v="Organic"/>
    <n v="39"/>
    <n v="23"/>
    <n v="3"/>
    <n v="544.74"/>
    <n v="12098.58"/>
    <n v="0"/>
    <n v="1667"/>
    <n v="0"/>
    <n v="0.4"/>
    <n v="0"/>
    <n v="0.44"/>
    <n v="1"/>
    <s v="App Issue"/>
    <n v="0"/>
    <n v="1"/>
    <n v="141.06"/>
    <n v="31"/>
    <n v="3.4"/>
    <s v="UPI"/>
    <n v="15.1"/>
    <n v="0.26"/>
    <n v="0"/>
    <s v="NA"/>
  </r>
  <r>
    <x v="2"/>
    <m/>
    <n v="26"/>
    <m/>
    <s v="Male"/>
    <s v="South"/>
    <s v="Social"/>
    <n v="22"/>
    <n v="32"/>
    <n v="5"/>
    <n v="712.42"/>
    <n v="24910.52"/>
    <n v="1"/>
    <n v="2750"/>
    <n v="1"/>
    <n v="0"/>
    <n v="2"/>
    <n v="0.12"/>
    <n v="2"/>
    <s v="Delivery Delay"/>
    <n v="1"/>
    <n v="2"/>
    <n v="613.79"/>
    <n v="36"/>
    <n v="4.9000000000000004"/>
    <s v="Credit Card"/>
    <n v="22.6"/>
    <n v="0.30520000000000003"/>
    <n v="0"/>
    <s v="NA"/>
  </r>
  <r>
    <x v="1"/>
    <m/>
    <n v="42"/>
    <m/>
    <s v="Female"/>
    <s v="West"/>
    <s v="Referral"/>
    <n v="49"/>
    <n v="57"/>
    <n v="9"/>
    <n v="310.37"/>
    <n v="17451.21"/>
    <n v="0"/>
    <n v="2132"/>
    <n v="5"/>
    <n v="24.5"/>
    <n v="0"/>
    <n v="0.45"/>
    <n v="0"/>
    <s v="None"/>
    <n v="3"/>
    <n v="0"/>
    <n v="585.66"/>
    <n v="153"/>
    <n v="3.3"/>
    <s v="Wallet"/>
    <n v="66.900000000000006"/>
    <n v="0.62419999999999998"/>
    <n v="1"/>
    <s v="Poor Service Resolution"/>
  </r>
  <r>
    <x v="0"/>
    <m/>
    <n v="21"/>
    <m/>
    <s v="Male"/>
    <s v="South"/>
    <s v="Organic"/>
    <n v="59"/>
    <n v="124"/>
    <n v="11"/>
    <n v="439.68"/>
    <n v="53109.06"/>
    <n v="0"/>
    <n v="5771"/>
    <n v="8"/>
    <n v="15.6"/>
    <n v="2"/>
    <n v="0.72"/>
    <n v="0"/>
    <s v="None"/>
    <n v="4"/>
    <n v="8"/>
    <n v="2283.44"/>
    <n v="57"/>
    <n v="4.5"/>
    <s v="UPI"/>
    <n v="45.4"/>
    <n v="0.4657"/>
    <n v="1"/>
    <s v="Low Personalization"/>
  </r>
  <r>
    <x v="2"/>
    <m/>
    <n v="26"/>
    <m/>
    <s v="Male"/>
    <s v="West"/>
    <s v="App Ads"/>
    <n v="10"/>
    <n v="16"/>
    <n v="2"/>
    <n v="453.83"/>
    <n v="7765.98"/>
    <n v="0"/>
    <n v="1195"/>
    <n v="0"/>
    <n v="13.5"/>
    <n v="0"/>
    <n v="0.36"/>
    <n v="1"/>
    <s v="Delivery Delay"/>
    <n v="1"/>
    <n v="1"/>
    <n v="411.4"/>
    <n v="53"/>
    <n v="4.0999999999999996"/>
    <s v="Wallet"/>
    <n v="32"/>
    <n v="0.36830000000000002"/>
    <n v="0"/>
    <s v="NA"/>
  </r>
  <r>
    <x v="2"/>
    <m/>
    <n v="40"/>
    <m/>
    <s v="Female"/>
    <s v="South"/>
    <s v="App Ads"/>
    <n v="47"/>
    <n v="37"/>
    <n v="7"/>
    <n v="301.14"/>
    <n v="10240.25"/>
    <n v="0"/>
    <n v="1204"/>
    <n v="1"/>
    <n v="4.5999999999999996"/>
    <n v="0"/>
    <n v="0.6"/>
    <n v="2"/>
    <s v="Quality"/>
    <n v="2"/>
    <n v="2"/>
    <n v="1324.08"/>
    <n v="25"/>
    <n v="2.6"/>
    <s v="Credit Card"/>
    <n v="19.2"/>
    <n v="0.28439999999999999"/>
    <n v="0"/>
    <s v="NA"/>
  </r>
  <r>
    <x v="1"/>
    <m/>
    <n v="60"/>
    <m/>
    <s v="Male"/>
    <s v="North"/>
    <s v="App Ads"/>
    <n v="32"/>
    <n v="97"/>
    <n v="4"/>
    <n v="321.36"/>
    <n v="29546.080000000002"/>
    <n v="0"/>
    <n v="3316"/>
    <n v="6"/>
    <n v="8.6"/>
    <n v="4"/>
    <n v="0.79"/>
    <n v="1"/>
    <s v="Item Missing"/>
    <n v="2"/>
    <n v="5"/>
    <n v="1133.1099999999999"/>
    <n v="25"/>
    <n v="2.6"/>
    <s v="Credit Card"/>
    <n v="32.5"/>
    <n v="0.37140000000000001"/>
    <n v="0"/>
    <s v="NA"/>
  </r>
  <r>
    <x v="1"/>
    <m/>
    <n v="59"/>
    <m/>
    <s v="Male"/>
    <s v="East"/>
    <s v="App Ads"/>
    <n v="22"/>
    <n v="43"/>
    <n v="4"/>
    <n v="424.26"/>
    <n v="18843.27"/>
    <n v="0"/>
    <n v="1786"/>
    <n v="2"/>
    <n v="11.3"/>
    <n v="1"/>
    <n v="0.41"/>
    <n v="2"/>
    <s v="Quality"/>
    <n v="2"/>
    <n v="2"/>
    <n v="1180.03"/>
    <n v="27"/>
    <n v="5"/>
    <s v="Credit Card"/>
    <n v="29.5"/>
    <n v="0.35110000000000002"/>
    <n v="0"/>
    <s v="NA"/>
  </r>
  <r>
    <x v="2"/>
    <m/>
    <n v="31"/>
    <m/>
    <s v="Male"/>
    <s v="East"/>
    <s v="App Ads"/>
    <n v="19"/>
    <n v="49"/>
    <n v="3"/>
    <n v="411.42"/>
    <n v="19803.310000000001"/>
    <n v="0"/>
    <n v="2193"/>
    <n v="1"/>
    <n v="24.3"/>
    <n v="1"/>
    <n v="0.02"/>
    <n v="4"/>
    <s v="Delivery Delay"/>
    <n v="0"/>
    <n v="4"/>
    <n v="520.46"/>
    <n v="39"/>
    <n v="3.6"/>
    <s v="UPI"/>
    <n v="29.9"/>
    <n v="0.35339999999999999"/>
    <n v="0"/>
    <s v="NA"/>
  </r>
  <r>
    <x v="2"/>
    <m/>
    <n v="40"/>
    <m/>
    <s v="Female"/>
    <s v="East"/>
    <s v="Social"/>
    <n v="12"/>
    <n v="11"/>
    <n v="0"/>
    <n v="393.37"/>
    <n v="4027.44"/>
    <n v="1"/>
    <n v="914"/>
    <n v="1"/>
    <n v="10.4"/>
    <n v="0"/>
    <n v="0.12"/>
    <n v="2"/>
    <s v="Payment"/>
    <n v="0"/>
    <n v="1"/>
    <n v="223.11"/>
    <n v="23"/>
    <n v="3.7"/>
    <s v="UPI"/>
    <n v="18.3"/>
    <n v="0.27879999999999999"/>
    <n v="0"/>
    <s v="NA"/>
  </r>
  <r>
    <x v="2"/>
    <m/>
    <n v="26"/>
    <m/>
    <s v="Male"/>
    <s v="South"/>
    <s v="Social"/>
    <n v="10"/>
    <n v="15"/>
    <n v="1"/>
    <n v="239.81"/>
    <n v="3354"/>
    <n v="1"/>
    <n v="723"/>
    <n v="0"/>
    <n v="13"/>
    <n v="1"/>
    <n v="0.8"/>
    <n v="1"/>
    <s v="App Issue"/>
    <n v="1"/>
    <n v="1"/>
    <n v="462.52"/>
    <n v="35"/>
    <n v="3.9"/>
    <s v="UPI"/>
    <n v="25.8"/>
    <n v="0.32590000000000002"/>
    <n v="0"/>
    <s v="NA"/>
  </r>
  <r>
    <x v="1"/>
    <m/>
    <n v="58"/>
    <m/>
    <s v="Female"/>
    <s v="West"/>
    <s v="App Ads"/>
    <n v="13"/>
    <n v="34"/>
    <n v="2"/>
    <n v="320.58999999999997"/>
    <n v="11295.28"/>
    <n v="0"/>
    <n v="1222"/>
    <n v="1"/>
    <n v="19.8"/>
    <n v="1"/>
    <n v="0.53"/>
    <n v="1"/>
    <s v="App Issue"/>
    <n v="1"/>
    <n v="2"/>
    <n v="839.76"/>
    <n v="51"/>
    <n v="4"/>
    <s v="UPI"/>
    <n v="32.6"/>
    <n v="0.37269999999999998"/>
    <n v="0"/>
    <s v="NA"/>
  </r>
  <r>
    <x v="2"/>
    <m/>
    <n v="31"/>
    <m/>
    <s v="Female"/>
    <s v="East"/>
    <s v="Organic"/>
    <n v="42"/>
    <n v="50"/>
    <n v="6"/>
    <n v="386.48"/>
    <n v="20451.259999999998"/>
    <n v="1"/>
    <n v="2063"/>
    <n v="2"/>
    <n v="21.3"/>
    <n v="3"/>
    <n v="0.4"/>
    <n v="1"/>
    <s v="Payment"/>
    <n v="1"/>
    <n v="3"/>
    <n v="1146.54"/>
    <n v="23"/>
    <n v="3.6"/>
    <s v="UPI"/>
    <n v="19.399999999999999"/>
    <n v="0.28520000000000001"/>
    <n v="0"/>
    <s v="NA"/>
  </r>
  <r>
    <x v="1"/>
    <m/>
    <n v="60"/>
    <m/>
    <s v="Female"/>
    <s v="West"/>
    <s v="App Ads"/>
    <n v="18"/>
    <n v="32"/>
    <n v="5"/>
    <n v="425.15"/>
    <n v="13538.25"/>
    <n v="0"/>
    <n v="1858"/>
    <n v="1"/>
    <n v="5.7"/>
    <n v="1"/>
    <n v="0.18"/>
    <n v="2"/>
    <s v="Delivery Delay"/>
    <n v="1"/>
    <n v="1"/>
    <n v="523.70000000000005"/>
    <n v="41"/>
    <n v="2.9"/>
    <s v="COD"/>
    <n v="25.9"/>
    <n v="0.32650000000000001"/>
    <n v="0"/>
    <s v="NA"/>
  </r>
  <r>
    <x v="3"/>
    <m/>
    <n v="62"/>
    <m/>
    <s v="Female"/>
    <s v="East"/>
    <s v="Social"/>
    <n v="0"/>
    <n v="0"/>
    <n v="0"/>
    <n v="488.97"/>
    <n v="0"/>
    <n v="1"/>
    <n v="165"/>
    <n v="0"/>
    <n v="7.7"/>
    <n v="0"/>
    <n v="0.24"/>
    <n v="1"/>
    <s v="App Issue"/>
    <n v="0"/>
    <n v="0"/>
    <n v="0"/>
    <n v="64"/>
    <n v="2.6"/>
    <s v="Wallet"/>
    <n v="32.4"/>
    <n v="0.37130000000000002"/>
    <n v="0"/>
    <s v="NA"/>
  </r>
  <r>
    <x v="1"/>
    <m/>
    <n v="54"/>
    <m/>
    <s v="Female"/>
    <s v="South"/>
    <s v="Organic"/>
    <n v="11"/>
    <n v="2"/>
    <n v="0"/>
    <n v="422.39"/>
    <n v="814.86"/>
    <n v="0"/>
    <n v="389"/>
    <n v="0"/>
    <n v="5.0999999999999996"/>
    <n v="0"/>
    <n v="0.57999999999999996"/>
    <n v="0"/>
    <s v="None"/>
    <n v="0"/>
    <n v="0"/>
    <n v="0"/>
    <n v="34"/>
    <n v="4.4000000000000004"/>
    <s v="UPI"/>
    <n v="20.399999999999999"/>
    <n v="0.2913"/>
    <n v="0"/>
    <s v="NA"/>
  </r>
  <r>
    <x v="2"/>
    <m/>
    <n v="35"/>
    <m/>
    <s v="Male"/>
    <s v="West"/>
    <s v="Referral"/>
    <n v="52"/>
    <n v="91"/>
    <n v="16"/>
    <n v="373.49"/>
    <n v="35932.83"/>
    <n v="0"/>
    <n v="3940"/>
    <n v="2"/>
    <n v="9.1"/>
    <n v="5"/>
    <n v="0.77"/>
    <n v="5"/>
    <s v="Payment"/>
    <n v="4"/>
    <n v="5"/>
    <n v="1471.85"/>
    <n v="89"/>
    <n v="3.6"/>
    <s v="COD"/>
    <n v="51.2"/>
    <n v="0.50890000000000002"/>
    <n v="1"/>
    <s v="Poor Service Resolution"/>
  </r>
  <r>
    <x v="3"/>
    <m/>
    <n v="68"/>
    <m/>
    <s v="Female"/>
    <s v="East"/>
    <s v="Social"/>
    <n v="24"/>
    <n v="35"/>
    <n v="4"/>
    <n v="496.28"/>
    <n v="18140.759999999998"/>
    <n v="0"/>
    <n v="1894"/>
    <n v="3"/>
    <n v="24.2"/>
    <n v="1"/>
    <n v="0.36"/>
    <n v="1"/>
    <s v="Payment"/>
    <n v="0"/>
    <n v="2"/>
    <n v="386.86"/>
    <n v="38"/>
    <n v="2.9"/>
    <s v="Credit Card"/>
    <n v="26.9"/>
    <n v="0.33310000000000001"/>
    <n v="0"/>
    <s v="NA"/>
  </r>
  <r>
    <x v="1"/>
    <m/>
    <n v="54"/>
    <m/>
    <s v="Female"/>
    <s v="East"/>
    <s v="Social"/>
    <n v="60"/>
    <n v="100"/>
    <n v="10"/>
    <n v="484.29"/>
    <n v="48782.53"/>
    <n v="0"/>
    <n v="4612"/>
    <n v="2"/>
    <n v="20.8"/>
    <n v="3"/>
    <n v="0.09"/>
    <n v="2"/>
    <s v="App Issue"/>
    <n v="2"/>
    <n v="1"/>
    <n v="1009.17"/>
    <n v="40"/>
    <n v="3.5"/>
    <s v="Wallet"/>
    <n v="22.4"/>
    <n v="0.3039"/>
    <n v="0"/>
    <s v="NA"/>
  </r>
  <r>
    <x v="1"/>
    <m/>
    <n v="52"/>
    <m/>
    <s v="Male"/>
    <s v="West"/>
    <s v="Partner"/>
    <n v="18"/>
    <n v="22"/>
    <n v="2"/>
    <n v="341.95"/>
    <n v="7525.42"/>
    <n v="0"/>
    <n v="1207"/>
    <n v="1"/>
    <n v="12.8"/>
    <n v="1"/>
    <n v="0.13"/>
    <n v="1"/>
    <s v="Payment"/>
    <n v="1"/>
    <n v="1"/>
    <n v="265.49"/>
    <n v="25"/>
    <n v="4.4000000000000004"/>
    <s v="Debit Card"/>
    <n v="19.600000000000001"/>
    <n v="0.28639999999999999"/>
    <n v="0"/>
    <s v="NA"/>
  </r>
  <r>
    <x v="3"/>
    <m/>
    <n v="63"/>
    <m/>
    <s v="Male"/>
    <s v="North"/>
    <s v="App Ads"/>
    <n v="19"/>
    <n v="15"/>
    <n v="3"/>
    <n v="688.87"/>
    <n v="9464.34"/>
    <n v="0"/>
    <n v="1116"/>
    <n v="1"/>
    <n v="10.9"/>
    <n v="0"/>
    <n v="0.31"/>
    <n v="1"/>
    <s v="Quality"/>
    <n v="1"/>
    <n v="0"/>
    <n v="126.98"/>
    <n v="85"/>
    <n v="4.0999999999999996"/>
    <s v="UPI"/>
    <n v="41.2"/>
    <n v="0.4345"/>
    <n v="1"/>
    <s v="Price/Discount Reliance"/>
  </r>
  <r>
    <x v="3"/>
    <m/>
    <n v="64"/>
    <m/>
    <s v="Female"/>
    <s v="Central"/>
    <s v="Organic"/>
    <n v="29"/>
    <n v="33"/>
    <n v="4"/>
    <n v="179.67"/>
    <n v="6287.87"/>
    <n v="0"/>
    <n v="835"/>
    <n v="2"/>
    <n v="3.6"/>
    <n v="1"/>
    <n v="0.11"/>
    <n v="0"/>
    <s v="None"/>
    <n v="1"/>
    <n v="2"/>
    <n v="856.78"/>
    <n v="32"/>
    <n v="3.3"/>
    <s v="UPI"/>
    <n v="24.9"/>
    <n v="0.3201"/>
    <n v="0"/>
    <s v="NA"/>
  </r>
  <r>
    <x v="0"/>
    <m/>
    <n v="22"/>
    <m/>
    <s v="Male"/>
    <s v="South"/>
    <s v="Organic"/>
    <n v="8"/>
    <n v="11"/>
    <n v="2"/>
    <n v="532.94000000000005"/>
    <n v="6002.52"/>
    <n v="0"/>
    <n v="778"/>
    <n v="1"/>
    <n v="9.6999999999999993"/>
    <n v="0"/>
    <n v="0.16"/>
    <n v="1"/>
    <s v="Delivery Delay"/>
    <n v="0"/>
    <n v="1"/>
    <n v="168.05"/>
    <n v="74"/>
    <n v="3.7"/>
    <s v="UPI"/>
    <n v="41.4"/>
    <n v="0.43609999999999999"/>
    <n v="1"/>
    <s v="Frequent SLA Breaches"/>
  </r>
  <r>
    <x v="3"/>
    <m/>
    <n v="64"/>
    <m/>
    <s v="Female"/>
    <s v="North"/>
    <s v="App Ads"/>
    <n v="9"/>
    <n v="21"/>
    <n v="1"/>
    <n v="562.33000000000004"/>
    <n v="10896.64"/>
    <n v="1"/>
    <n v="1449"/>
    <n v="0"/>
    <n v="7.6"/>
    <n v="1"/>
    <n v="0.12"/>
    <n v="1"/>
    <s v="Payment"/>
    <n v="0"/>
    <n v="1"/>
    <n v="107.54"/>
    <n v="23"/>
    <n v="3.5"/>
    <s v="UPI"/>
    <n v="17.7"/>
    <n v="0.27489999999999998"/>
    <n v="0"/>
    <s v="NA"/>
  </r>
  <r>
    <x v="1"/>
    <m/>
    <n v="58"/>
    <m/>
    <s v="Male"/>
    <s v="West"/>
    <s v="Social"/>
    <n v="48"/>
    <n v="65"/>
    <n v="13"/>
    <n v="577.88"/>
    <n v="38690.1"/>
    <n v="0"/>
    <n v="3621"/>
    <n v="5"/>
    <n v="22"/>
    <n v="2"/>
    <n v="0.26"/>
    <n v="3"/>
    <s v="Payment"/>
    <n v="1"/>
    <n v="2"/>
    <n v="387.53"/>
    <n v="21"/>
    <n v="3.7"/>
    <s v="UPI"/>
    <n v="25.9"/>
    <n v="0.32679999999999998"/>
    <n v="0"/>
    <s v="NA"/>
  </r>
  <r>
    <x v="2"/>
    <m/>
    <n v="28"/>
    <m/>
    <s v="Female"/>
    <s v="South"/>
    <s v="App Ads"/>
    <n v="15"/>
    <n v="28"/>
    <n v="3"/>
    <n v="492.46"/>
    <n v="14870.21"/>
    <n v="1"/>
    <n v="1395"/>
    <n v="0"/>
    <n v="4.0999999999999996"/>
    <n v="1"/>
    <n v="0.61"/>
    <n v="1"/>
    <s v="Payment"/>
    <n v="1"/>
    <n v="2"/>
    <n v="743.11"/>
    <n v="58"/>
    <n v="2.9"/>
    <s v="UPI"/>
    <n v="33.5"/>
    <n v="0.37890000000000001"/>
    <n v="0"/>
    <s v="NA"/>
  </r>
  <r>
    <x v="2"/>
    <m/>
    <n v="34"/>
    <m/>
    <s v="Male"/>
    <s v="Central"/>
    <s v="App Ads"/>
    <n v="48"/>
    <n v="94"/>
    <n v="12"/>
    <n v="289.06"/>
    <n v="27743.46"/>
    <n v="1"/>
    <n v="3158"/>
    <n v="6"/>
    <n v="27.8"/>
    <n v="3"/>
    <n v="0.22"/>
    <n v="0"/>
    <s v="None"/>
    <n v="6"/>
    <n v="7"/>
    <n v="919.47"/>
    <n v="27"/>
    <n v="4.3"/>
    <s v="COD"/>
    <n v="28.5"/>
    <n v="0.34420000000000001"/>
    <n v="0"/>
    <s v="NA"/>
  </r>
  <r>
    <x v="1"/>
    <m/>
    <n v="57"/>
    <m/>
    <s v="Female"/>
    <s v="South"/>
    <s v="Social"/>
    <n v="17"/>
    <n v="23"/>
    <n v="4"/>
    <n v="687.71"/>
    <n v="16000.99"/>
    <n v="0"/>
    <n v="1885"/>
    <n v="0"/>
    <n v="14"/>
    <n v="1"/>
    <n v="0.23"/>
    <n v="1"/>
    <s v="Quality"/>
    <n v="0"/>
    <n v="0"/>
    <n v="0"/>
    <n v="33"/>
    <n v="4.0999999999999996"/>
    <s v="Credit Card"/>
    <n v="22.2"/>
    <n v="0.3029"/>
    <n v="0"/>
    <s v="NA"/>
  </r>
  <r>
    <x v="2"/>
    <m/>
    <n v="29"/>
    <m/>
    <s v="Male"/>
    <s v="South"/>
    <s v="Organic"/>
    <n v="47"/>
    <n v="121"/>
    <n v="4"/>
    <n v="289.8"/>
    <n v="36393.699999999997"/>
    <n v="0"/>
    <n v="3775"/>
    <n v="6"/>
    <n v="9.6"/>
    <n v="2"/>
    <n v="0.45"/>
    <n v="5"/>
    <s v="Payment"/>
    <n v="5"/>
    <n v="6"/>
    <n v="2154.9899999999998"/>
    <n v="32"/>
    <n v="3.3"/>
    <s v="Wallet"/>
    <n v="38.6"/>
    <n v="0.41499999999999998"/>
    <n v="1"/>
    <s v="High Delivery Delays"/>
  </r>
  <r>
    <x v="1"/>
    <m/>
    <n v="41"/>
    <m/>
    <s v="Male"/>
    <s v="North"/>
    <s v="Organic"/>
    <n v="13"/>
    <n v="19"/>
    <n v="0"/>
    <n v="324.45999999999998"/>
    <n v="5821.7"/>
    <n v="0"/>
    <n v="893"/>
    <n v="1"/>
    <n v="4.4000000000000004"/>
    <n v="0"/>
    <n v="0.17"/>
    <n v="0"/>
    <s v="None"/>
    <n v="0"/>
    <n v="0"/>
    <n v="0"/>
    <n v="58"/>
    <n v="3.9"/>
    <s v="UPI"/>
    <n v="33.200000000000003"/>
    <n v="0.37669999999999998"/>
    <n v="0"/>
    <s v="NA"/>
  </r>
  <r>
    <x v="1"/>
    <m/>
    <n v="54"/>
    <m/>
    <s v="Male"/>
    <s v="North"/>
    <s v="Partner"/>
    <n v="43"/>
    <n v="58"/>
    <n v="11"/>
    <n v="388.36"/>
    <n v="23167.65"/>
    <n v="0"/>
    <n v="2833"/>
    <n v="4"/>
    <n v="20.8"/>
    <n v="3"/>
    <n v="0.64"/>
    <n v="1"/>
    <s v="Quality"/>
    <n v="2"/>
    <n v="4"/>
    <n v="2044.55"/>
    <n v="57"/>
    <n v="3.7"/>
    <s v="Credit Card"/>
    <n v="38.5"/>
    <n v="0.4143"/>
    <n v="1"/>
    <s v="Infrequent Need"/>
  </r>
  <r>
    <x v="1"/>
    <m/>
    <n v="52"/>
    <m/>
    <s v="Female"/>
    <s v="North"/>
    <s v="App Ads"/>
    <n v="13"/>
    <n v="35"/>
    <n v="2"/>
    <n v="300.95"/>
    <n v="10349.450000000001"/>
    <n v="0"/>
    <n v="1192"/>
    <n v="2"/>
    <n v="0"/>
    <n v="1"/>
    <n v="0.28999999999999998"/>
    <n v="4"/>
    <s v="Delivery Delay"/>
    <n v="2"/>
    <n v="1"/>
    <n v="694.35"/>
    <n v="31"/>
    <n v="4.9000000000000004"/>
    <s v="Credit Card"/>
    <n v="28.4"/>
    <n v="0.34329999999999999"/>
    <n v="0"/>
    <s v="NA"/>
  </r>
  <r>
    <x v="3"/>
    <m/>
    <n v="66"/>
    <m/>
    <s v="Female"/>
    <s v="North"/>
    <s v="Social"/>
    <n v="48"/>
    <n v="92"/>
    <n v="4"/>
    <n v="301.94"/>
    <n v="27366.95"/>
    <n v="0"/>
    <n v="3037"/>
    <n v="1"/>
    <n v="12.2"/>
    <n v="1"/>
    <n v="0.47"/>
    <n v="5"/>
    <s v="Delivery Delay"/>
    <n v="4"/>
    <n v="3"/>
    <n v="1186.76"/>
    <n v="61"/>
    <n v="1.9"/>
    <s v="Credit Card"/>
    <n v="36.799999999999997"/>
    <n v="0.40210000000000001"/>
    <n v="0"/>
    <s v="NA"/>
  </r>
  <r>
    <x v="0"/>
    <m/>
    <n v="23"/>
    <m/>
    <s v="Female"/>
    <s v="South"/>
    <s v="Partner"/>
    <n v="17"/>
    <n v="3"/>
    <n v="0"/>
    <n v="346.2"/>
    <n v="1080.31"/>
    <n v="0"/>
    <n v="261"/>
    <n v="0"/>
    <n v="0"/>
    <n v="0"/>
    <n v="0.34"/>
    <n v="1"/>
    <s v="App Issue"/>
    <n v="0"/>
    <n v="0"/>
    <n v="0"/>
    <n v="57"/>
    <n v="2.4"/>
    <s v="UPI"/>
    <n v="29.3"/>
    <n v="0.34989999999999999"/>
    <n v="0"/>
    <s v="NA"/>
  </r>
  <r>
    <x v="2"/>
    <m/>
    <n v="33"/>
    <m/>
    <s v="Male"/>
    <s v="South"/>
    <s v="Social"/>
    <n v="52"/>
    <n v="3"/>
    <n v="0"/>
    <n v="218.9"/>
    <n v="702.99"/>
    <n v="0"/>
    <n v="242"/>
    <n v="0"/>
    <n v="9.1999999999999993"/>
    <n v="0"/>
    <n v="0.83"/>
    <n v="2"/>
    <s v="Item Missing"/>
    <n v="0"/>
    <n v="0"/>
    <n v="0"/>
    <n v="24"/>
    <n v="3.4"/>
    <s v="UPI"/>
    <n v="14"/>
    <n v="0.2535"/>
    <n v="0"/>
    <s v="NA"/>
  </r>
  <r>
    <x v="3"/>
    <m/>
    <n v="70"/>
    <m/>
    <s v="Female"/>
    <s v="South"/>
    <s v="App Ads"/>
    <n v="31"/>
    <n v="95"/>
    <n v="17"/>
    <n v="465.87"/>
    <n v="46772.77"/>
    <n v="0"/>
    <n v="4889"/>
    <n v="7"/>
    <n v="50.8"/>
    <n v="4"/>
    <n v="0.35"/>
    <n v="4"/>
    <s v="Item Missing"/>
    <n v="0"/>
    <n v="1"/>
    <n v="163.92"/>
    <n v="55"/>
    <n v="2.2999999999999998"/>
    <s v="UPI"/>
    <n v="46.9"/>
    <n v="0.47689999999999999"/>
    <n v="1"/>
    <s v="High Delivery Delays"/>
  </r>
  <r>
    <x v="1"/>
    <m/>
    <n v="48"/>
    <m/>
    <s v="Male"/>
    <s v="South"/>
    <s v="App Ads"/>
    <n v="2"/>
    <n v="4"/>
    <n v="1"/>
    <n v="399.17"/>
    <n v="1495.35"/>
    <n v="0"/>
    <n v="410"/>
    <n v="0"/>
    <n v="2.8"/>
    <n v="0"/>
    <n v="0.41"/>
    <n v="0"/>
    <s v="None"/>
    <n v="0"/>
    <n v="0"/>
    <n v="0"/>
    <n v="41"/>
    <n v="3.6"/>
    <s v="UPI"/>
    <n v="26.4"/>
    <n v="0.32990000000000003"/>
    <n v="0"/>
    <s v="NA"/>
  </r>
  <r>
    <x v="2"/>
    <m/>
    <n v="31"/>
    <m/>
    <s v="Male"/>
    <s v="North"/>
    <s v="App Ads"/>
    <n v="43"/>
    <n v="71"/>
    <n v="4"/>
    <n v="421.99"/>
    <n v="28504.33"/>
    <n v="0"/>
    <n v="3337"/>
    <n v="1"/>
    <n v="19.3"/>
    <n v="0"/>
    <n v="0.17"/>
    <n v="3"/>
    <s v="Payment"/>
    <n v="4"/>
    <n v="1"/>
    <n v="948.21"/>
    <n v="10"/>
    <n v="4.5"/>
    <s v="Credit Card"/>
    <n v="16"/>
    <n v="0.26500000000000001"/>
    <n v="0"/>
    <s v="NA"/>
  </r>
  <r>
    <x v="2"/>
    <m/>
    <n v="33"/>
    <m/>
    <s v="Female"/>
    <s v="North"/>
    <s v="Social"/>
    <n v="60"/>
    <n v="2"/>
    <n v="0"/>
    <n v="485.58"/>
    <n v="1037.3699999999999"/>
    <n v="0"/>
    <n v="362"/>
    <n v="0"/>
    <n v="0.1"/>
    <n v="0"/>
    <n v="0.05"/>
    <n v="1"/>
    <s v="App Issue"/>
    <n v="0"/>
    <n v="0"/>
    <n v="0"/>
    <n v="25"/>
    <n v="4"/>
    <s v="UPI"/>
    <n v="6.1"/>
    <n v="0.2112"/>
    <n v="0"/>
    <s v="NA"/>
  </r>
  <r>
    <x v="2"/>
    <m/>
    <n v="35"/>
    <m/>
    <s v="Female"/>
    <s v="North"/>
    <s v="Organic"/>
    <n v="12"/>
    <n v="20"/>
    <n v="1"/>
    <n v="436.37"/>
    <n v="9515.0400000000009"/>
    <n v="0"/>
    <n v="963"/>
    <n v="0"/>
    <n v="4.5999999999999996"/>
    <n v="1"/>
    <n v="0.19"/>
    <n v="3"/>
    <s v="Item Missing"/>
    <n v="0"/>
    <n v="1"/>
    <n v="189.83"/>
    <n v="84"/>
    <n v="5"/>
    <s v="UPI"/>
    <n v="41.2"/>
    <n v="0.43419999999999997"/>
    <n v="1"/>
    <s v="Low Personalization"/>
  </r>
  <r>
    <x v="1"/>
    <m/>
    <n v="47"/>
    <m/>
    <s v="Female"/>
    <s v="South"/>
    <s v="App Ads"/>
    <n v="46"/>
    <n v="44"/>
    <n v="3"/>
    <n v="373.35"/>
    <n v="16119.86"/>
    <n v="0"/>
    <n v="1755"/>
    <n v="0"/>
    <n v="18.7"/>
    <n v="1"/>
    <n v="0.19"/>
    <n v="3"/>
    <s v="Payment"/>
    <n v="1"/>
    <n v="2"/>
    <n v="90.36"/>
    <n v="45"/>
    <n v="4.3"/>
    <s v="Wallet"/>
    <n v="23.1"/>
    <n v="0.30869999999999997"/>
    <n v="0"/>
    <s v="NA"/>
  </r>
  <r>
    <x v="2"/>
    <m/>
    <n v="33"/>
    <m/>
    <s v="Male"/>
    <s v="North"/>
    <s v="Social"/>
    <n v="17"/>
    <n v="26"/>
    <n v="1"/>
    <n v="506.22"/>
    <n v="13066.58"/>
    <n v="0"/>
    <n v="1717"/>
    <n v="1"/>
    <n v="0"/>
    <n v="1"/>
    <n v="0.77"/>
    <n v="0"/>
    <s v="None"/>
    <n v="1"/>
    <n v="0"/>
    <n v="95.03"/>
    <n v="45"/>
    <n v="3.2"/>
    <s v="Credit Card"/>
    <n v="26.7"/>
    <n v="0.33189999999999997"/>
    <n v="0"/>
    <s v="NA"/>
  </r>
  <r>
    <x v="1"/>
    <m/>
    <n v="50"/>
    <m/>
    <s v="Male"/>
    <s v="South"/>
    <s v="Referral"/>
    <n v="33"/>
    <n v="40"/>
    <n v="7"/>
    <n v="418.62"/>
    <n v="18291.88"/>
    <n v="0"/>
    <n v="1940"/>
    <n v="3"/>
    <n v="0"/>
    <n v="1"/>
    <n v="0.3"/>
    <n v="2"/>
    <s v="Item Missing"/>
    <n v="2"/>
    <n v="1"/>
    <n v="428.79"/>
    <n v="7"/>
    <n v="2.8"/>
    <s v="Debit Card"/>
    <n v="18"/>
    <n v="0.2767"/>
    <n v="0"/>
    <s v="NA"/>
  </r>
  <r>
    <x v="1"/>
    <m/>
    <n v="41"/>
    <m/>
    <s v="Female"/>
    <s v="Central"/>
    <s v="App Ads"/>
    <n v="11"/>
    <n v="17"/>
    <n v="3"/>
    <n v="354.14"/>
    <n v="6288.05"/>
    <n v="0"/>
    <n v="953"/>
    <n v="1"/>
    <n v="1.6"/>
    <n v="0"/>
    <n v="0.56999999999999995"/>
    <n v="0"/>
    <s v="None"/>
    <n v="1"/>
    <n v="1"/>
    <n v="252.79"/>
    <n v="24"/>
    <n v="4.2"/>
    <s v="COD"/>
    <n v="27.2"/>
    <n v="0.33510000000000001"/>
    <n v="0"/>
    <s v="NA"/>
  </r>
  <r>
    <x v="1"/>
    <m/>
    <n v="50"/>
    <m/>
    <s v="Male"/>
    <s v="South"/>
    <s v="Organic"/>
    <n v="24"/>
    <n v="47"/>
    <n v="5"/>
    <n v="433.9"/>
    <n v="18875.79"/>
    <n v="0"/>
    <n v="2228"/>
    <n v="4"/>
    <n v="0"/>
    <n v="1"/>
    <n v="0.13"/>
    <n v="1"/>
    <s v="Payment"/>
    <n v="1"/>
    <n v="1"/>
    <n v="358.93"/>
    <n v="43"/>
    <n v="3"/>
    <s v="COD"/>
    <n v="28.9"/>
    <n v="0.34710000000000002"/>
    <n v="0"/>
    <s v="NA"/>
  </r>
  <r>
    <x v="2"/>
    <m/>
    <n v="26"/>
    <m/>
    <s v="Male"/>
    <s v="North"/>
    <s v="Organic"/>
    <n v="43"/>
    <n v="90"/>
    <n v="8"/>
    <n v="603.58000000000004"/>
    <n v="51836.82"/>
    <n v="0"/>
    <n v="5553"/>
    <n v="3"/>
    <n v="22.5"/>
    <n v="4"/>
    <n v="0.39"/>
    <n v="5"/>
    <s v="App Issue"/>
    <n v="1"/>
    <n v="1"/>
    <n v="281.23"/>
    <n v="7"/>
    <n v="4.5"/>
    <s v="UPI"/>
    <n v="27.9"/>
    <n v="0.33979999999999999"/>
    <n v="0"/>
    <s v="NA"/>
  </r>
  <r>
    <x v="1"/>
    <m/>
    <n v="51"/>
    <m/>
    <s v="Other"/>
    <s v="West"/>
    <s v="Organic"/>
    <n v="60"/>
    <n v="105"/>
    <n v="10"/>
    <n v="382.67"/>
    <n v="40240.06"/>
    <n v="0"/>
    <n v="4566"/>
    <n v="8"/>
    <n v="13.9"/>
    <n v="1"/>
    <n v="0.32"/>
    <n v="2"/>
    <s v="Payment"/>
    <n v="5"/>
    <n v="6"/>
    <n v="0"/>
    <n v="8"/>
    <n v="3.2"/>
    <s v="UPI"/>
    <n v="22.6"/>
    <n v="0.30509999999999998"/>
    <n v="0"/>
    <s v="NA"/>
  </r>
  <r>
    <x v="3"/>
    <m/>
    <n v="67"/>
    <m/>
    <s v="Female"/>
    <s v="East"/>
    <s v="App Ads"/>
    <n v="16"/>
    <n v="30"/>
    <n v="5"/>
    <n v="529.41999999999996"/>
    <n v="15526.97"/>
    <n v="0"/>
    <n v="1741"/>
    <n v="0"/>
    <n v="0"/>
    <n v="1"/>
    <n v="0.26"/>
    <n v="0"/>
    <s v="None"/>
    <n v="0"/>
    <n v="1"/>
    <n v="54.35"/>
    <n v="23"/>
    <n v="3.9"/>
    <s v="UPI"/>
    <n v="17.5"/>
    <n v="0.2742"/>
    <n v="0"/>
    <s v="NA"/>
  </r>
  <r>
    <x v="0"/>
    <m/>
    <n v="25"/>
    <m/>
    <s v="Male"/>
    <s v="North"/>
    <s v="Organic"/>
    <n v="5"/>
    <n v="2"/>
    <n v="0"/>
    <n v="332.52"/>
    <n v="600.73"/>
    <n v="0"/>
    <n v="122"/>
    <n v="0"/>
    <n v="4.5"/>
    <n v="0"/>
    <n v="0.26"/>
    <n v="1"/>
    <s v="App Issue"/>
    <n v="0"/>
    <n v="0"/>
    <n v="0"/>
    <n v="19"/>
    <n v="4.5"/>
    <s v="Credit Card"/>
    <n v="17.2"/>
    <n v="0.27200000000000002"/>
    <n v="0"/>
    <s v="NA"/>
  </r>
  <r>
    <x v="2"/>
    <m/>
    <n v="35"/>
    <m/>
    <s v="Male"/>
    <s v="West"/>
    <s v="App Ads"/>
    <n v="42"/>
    <n v="73"/>
    <n v="3"/>
    <n v="453.84"/>
    <n v="31766.37"/>
    <n v="0"/>
    <n v="3401"/>
    <n v="0"/>
    <n v="15.4"/>
    <n v="2"/>
    <n v="0.1"/>
    <n v="4"/>
    <s v="Payment"/>
    <n v="3"/>
    <n v="3"/>
    <n v="1505.32"/>
    <n v="4"/>
    <n v="4.5"/>
    <s v="UPI"/>
    <n v="14.2"/>
    <n v="0.25459999999999999"/>
    <n v="0"/>
    <s v="NA"/>
  </r>
  <r>
    <x v="1"/>
    <m/>
    <n v="54"/>
    <m/>
    <s v="Female"/>
    <s v="West"/>
    <s v="Referral"/>
    <n v="46"/>
    <n v="90"/>
    <n v="6"/>
    <n v="483.87"/>
    <n v="42457.5"/>
    <n v="0"/>
    <n v="4105"/>
    <n v="4"/>
    <n v="0.8"/>
    <n v="3"/>
    <n v="0.2"/>
    <n v="1"/>
    <s v="Item Missing"/>
    <n v="4"/>
    <n v="5"/>
    <n v="1339.62"/>
    <n v="14"/>
    <n v="5"/>
    <s v="Debit Card"/>
    <n v="19.3"/>
    <n v="0.2848"/>
    <n v="0"/>
    <s v="NA"/>
  </r>
  <r>
    <x v="1"/>
    <m/>
    <n v="50"/>
    <m/>
    <s v="Male"/>
    <s v="Central"/>
    <s v="Organic"/>
    <n v="22"/>
    <n v="38"/>
    <n v="5"/>
    <n v="346.78"/>
    <n v="13669.45"/>
    <n v="0"/>
    <n v="1490"/>
    <n v="3"/>
    <n v="2.7"/>
    <n v="0"/>
    <n v="0.26"/>
    <n v="2"/>
    <s v="App Issue"/>
    <n v="2"/>
    <n v="3"/>
    <n v="464.24"/>
    <n v="63"/>
    <n v="2.2000000000000002"/>
    <s v="COD"/>
    <n v="38.9"/>
    <n v="0.4173"/>
    <n v="1"/>
    <s v="Poor Service Resolution"/>
  </r>
  <r>
    <x v="1"/>
    <m/>
    <n v="53"/>
    <m/>
    <s v="Male"/>
    <s v="Central"/>
    <s v="Organic"/>
    <n v="8"/>
    <n v="24"/>
    <n v="4"/>
    <n v="408.5"/>
    <n v="10464.07"/>
    <n v="0"/>
    <n v="1067"/>
    <n v="0"/>
    <n v="13.5"/>
    <n v="1"/>
    <n v="0.14000000000000001"/>
    <n v="2"/>
    <s v="App Issue"/>
    <n v="1"/>
    <n v="2"/>
    <n v="980.27"/>
    <n v="17"/>
    <n v="2.2000000000000002"/>
    <s v="UPI"/>
    <n v="20.7"/>
    <n v="0.29349999999999998"/>
    <n v="0"/>
    <s v="NA"/>
  </r>
  <r>
    <x v="1"/>
    <m/>
    <n v="47"/>
    <m/>
    <s v="Male"/>
    <s v="East"/>
    <s v="App Ads"/>
    <n v="14"/>
    <n v="22"/>
    <n v="4"/>
    <n v="337.37"/>
    <n v="7852.07"/>
    <n v="0"/>
    <n v="1142"/>
    <n v="1"/>
    <n v="0"/>
    <n v="0"/>
    <n v="0.22"/>
    <n v="2"/>
    <s v="Payment"/>
    <n v="0"/>
    <n v="0"/>
    <n v="0"/>
    <n v="97"/>
    <n v="3.7"/>
    <s v="Credit Card"/>
    <n v="51"/>
    <n v="0.50739999999999996"/>
    <n v="1"/>
    <s v="Poor Service Resolution"/>
  </r>
  <r>
    <x v="1"/>
    <m/>
    <n v="54"/>
    <m/>
    <s v="Female"/>
    <s v="West"/>
    <s v="Referral"/>
    <n v="34"/>
    <n v="25"/>
    <n v="1"/>
    <n v="348.43"/>
    <n v="8671.92"/>
    <n v="1"/>
    <n v="1045"/>
    <n v="1"/>
    <n v="25.6"/>
    <n v="0"/>
    <n v="0.39"/>
    <n v="3"/>
    <s v="Delivery Delay"/>
    <n v="1"/>
    <n v="1"/>
    <n v="311.67"/>
    <n v="85"/>
    <n v="3.6"/>
    <s v="Debit Card"/>
    <n v="47.8"/>
    <n v="0.48320000000000002"/>
    <n v="1"/>
    <s v="Frequent SLA Breaches"/>
  </r>
  <r>
    <x v="1"/>
    <m/>
    <n v="50"/>
    <m/>
    <s v="Female"/>
    <s v="South"/>
    <s v="App Ads"/>
    <n v="7"/>
    <n v="13"/>
    <n v="1"/>
    <n v="448.9"/>
    <n v="5673.44"/>
    <n v="0"/>
    <n v="827"/>
    <n v="0"/>
    <n v="5.9"/>
    <n v="0"/>
    <n v="0.3"/>
    <n v="0"/>
    <s v="None"/>
    <n v="1"/>
    <n v="0"/>
    <n v="105.79"/>
    <n v="34"/>
    <n v="5"/>
    <s v="UPI"/>
    <n v="22.1"/>
    <n v="0.3019"/>
    <n v="0"/>
    <s v="NA"/>
  </r>
  <r>
    <x v="0"/>
    <m/>
    <n v="21"/>
    <m/>
    <s v="Male"/>
    <s v="Central"/>
    <s v="Social"/>
    <n v="28"/>
    <n v="38"/>
    <n v="3"/>
    <n v="643.48"/>
    <n v="23879.279999999999"/>
    <n v="0"/>
    <n v="2938"/>
    <n v="2"/>
    <n v="14.7"/>
    <n v="2"/>
    <n v="0.56000000000000005"/>
    <n v="1"/>
    <s v="Payment"/>
    <n v="0"/>
    <n v="2"/>
    <n v="344.33"/>
    <n v="22"/>
    <n v="2.4"/>
    <s v="UPI"/>
    <n v="21.4"/>
    <n v="0.2979"/>
    <n v="0"/>
    <s v="NA"/>
  </r>
  <r>
    <x v="1"/>
    <m/>
    <n v="57"/>
    <m/>
    <s v="Male"/>
    <s v="East"/>
    <s v="Social"/>
    <n v="18"/>
    <n v="8"/>
    <n v="0"/>
    <n v="500.56"/>
    <n v="3923.86"/>
    <n v="0"/>
    <n v="755"/>
    <n v="1"/>
    <n v="1.7"/>
    <n v="0"/>
    <n v="0.28999999999999998"/>
    <n v="0"/>
    <s v="None"/>
    <n v="0"/>
    <n v="0"/>
    <n v="0"/>
    <n v="21"/>
    <n v="2"/>
    <s v="Debit Card"/>
    <n v="19.2"/>
    <n v="0.28410000000000002"/>
    <n v="0"/>
    <s v="NA"/>
  </r>
  <r>
    <x v="1"/>
    <m/>
    <n v="41"/>
    <m/>
    <s v="Female"/>
    <s v="South"/>
    <s v="App Ads"/>
    <n v="6"/>
    <n v="9"/>
    <n v="1"/>
    <n v="454.61"/>
    <n v="4439.6499999999996"/>
    <n v="0"/>
    <n v="841"/>
    <n v="0"/>
    <n v="8.6"/>
    <n v="0"/>
    <n v="0.71"/>
    <n v="1"/>
    <s v="Item Missing"/>
    <n v="0"/>
    <n v="1"/>
    <n v="201.64"/>
    <n v="43"/>
    <n v="2"/>
    <s v="Credit Card"/>
    <n v="32.200000000000003"/>
    <n v="0.36940000000000001"/>
    <n v="0"/>
    <s v="NA"/>
  </r>
  <r>
    <x v="0"/>
    <m/>
    <n v="20"/>
    <m/>
    <s v="Female"/>
    <s v="North"/>
    <s v="App Ads"/>
    <n v="3"/>
    <n v="9"/>
    <n v="1"/>
    <n v="621.1"/>
    <n v="5955.74"/>
    <n v="0"/>
    <n v="782"/>
    <n v="0"/>
    <n v="24.8"/>
    <n v="0"/>
    <n v="0.51"/>
    <n v="2"/>
    <s v="App Issue"/>
    <n v="0"/>
    <n v="1"/>
    <n v="257.81"/>
    <n v="10"/>
    <n v="4.4000000000000004"/>
    <s v="UPI"/>
    <n v="21.2"/>
    <n v="0.2964"/>
    <n v="0"/>
    <s v="NA"/>
  </r>
  <r>
    <x v="2"/>
    <m/>
    <n v="39"/>
    <m/>
    <s v="Female"/>
    <s v="East"/>
    <s v="App Ads"/>
    <n v="10"/>
    <n v="15"/>
    <n v="2"/>
    <n v="293.89"/>
    <n v="4392.17"/>
    <n v="0"/>
    <n v="741"/>
    <n v="0"/>
    <n v="21.3"/>
    <n v="0"/>
    <n v="0.48"/>
    <n v="1"/>
    <s v="Delivery Delay"/>
    <n v="0"/>
    <n v="1"/>
    <n v="69.64"/>
    <n v="33"/>
    <n v="4.5999999999999996"/>
    <s v="UPI"/>
    <n v="29.9"/>
    <n v="0.35389999999999999"/>
    <n v="0"/>
    <s v="NA"/>
  </r>
  <r>
    <x v="1"/>
    <m/>
    <n v="41"/>
    <m/>
    <s v="Male"/>
    <s v="East"/>
    <s v="App Ads"/>
    <n v="45"/>
    <n v="120"/>
    <n v="12"/>
    <n v="612.86"/>
    <n v="74044.61"/>
    <n v="0"/>
    <n v="7358"/>
    <n v="5"/>
    <n v="12"/>
    <n v="3"/>
    <n v="0.45"/>
    <n v="4"/>
    <s v="App Issue"/>
    <n v="0"/>
    <n v="2"/>
    <n v="486.11"/>
    <n v="48"/>
    <n v="2.2000000000000002"/>
    <s v="UPI"/>
    <n v="36.700000000000003"/>
    <n v="0.4012"/>
    <n v="0"/>
    <s v="NA"/>
  </r>
  <r>
    <x v="0"/>
    <m/>
    <n v="22"/>
    <m/>
    <s v="Female"/>
    <s v="West"/>
    <s v="Organic"/>
    <n v="22"/>
    <n v="52"/>
    <n v="4"/>
    <n v="406.9"/>
    <n v="20406.41"/>
    <n v="0"/>
    <n v="2384"/>
    <n v="1"/>
    <n v="0"/>
    <n v="0"/>
    <n v="0.13"/>
    <n v="0"/>
    <s v="None"/>
    <n v="2"/>
    <n v="3"/>
    <n v="46.16"/>
    <n v="54"/>
    <n v="3.8"/>
    <s v="UPI"/>
    <n v="25.4"/>
    <n v="0.3236"/>
    <n v="0"/>
    <s v="NA"/>
  </r>
  <r>
    <x v="3"/>
    <m/>
    <n v="70"/>
    <m/>
    <s v="Female"/>
    <s v="North"/>
    <s v="Partner"/>
    <n v="19"/>
    <n v="70"/>
    <n v="3"/>
    <n v="485.7"/>
    <n v="32285.48"/>
    <n v="0"/>
    <n v="3245"/>
    <n v="1"/>
    <n v="8.6999999999999993"/>
    <n v="1"/>
    <n v="0.25"/>
    <n v="0"/>
    <s v="None"/>
    <n v="4"/>
    <n v="3"/>
    <n v="1668.74"/>
    <n v="35"/>
    <n v="3.9"/>
    <s v="Wallet"/>
    <n v="28.1"/>
    <n v="0.3417"/>
    <n v="0"/>
    <s v="NA"/>
  </r>
  <r>
    <x v="2"/>
    <m/>
    <n v="29"/>
    <m/>
    <s v="Female"/>
    <s v="West"/>
    <s v="Social"/>
    <n v="19"/>
    <n v="41"/>
    <n v="7"/>
    <n v="533.54"/>
    <n v="20165.87"/>
    <n v="0"/>
    <n v="2561"/>
    <n v="1"/>
    <n v="0"/>
    <n v="2"/>
    <n v="0.56999999999999995"/>
    <n v="1"/>
    <s v="Payment"/>
    <n v="2"/>
    <n v="2"/>
    <n v="1326.87"/>
    <n v="30"/>
    <n v="4.0999999999999996"/>
    <s v="Debit Card"/>
    <n v="24.6"/>
    <n v="0.31840000000000002"/>
    <n v="0"/>
    <s v="NA"/>
  </r>
  <r>
    <x v="2"/>
    <m/>
    <n v="35"/>
    <m/>
    <s v="Male"/>
    <s v="North"/>
    <s v="App Ads"/>
    <n v="0"/>
    <n v="0"/>
    <n v="0"/>
    <n v="510.32"/>
    <n v="0"/>
    <n v="0"/>
    <n v="235"/>
    <n v="0"/>
    <n v="14.3"/>
    <n v="0"/>
    <n v="0.88"/>
    <n v="1"/>
    <s v="App Issue"/>
    <n v="0"/>
    <n v="0"/>
    <n v="0"/>
    <n v="134"/>
    <n v="5"/>
    <s v="UPI"/>
    <n v="59.1"/>
    <n v="0.56779999999999997"/>
    <n v="1"/>
    <s v="Switched to Competitor"/>
  </r>
  <r>
    <x v="1"/>
    <m/>
    <n v="41"/>
    <m/>
    <s v="Female"/>
    <s v="East"/>
    <s v="App Ads"/>
    <n v="14"/>
    <n v="26"/>
    <n v="3"/>
    <n v="409.24"/>
    <n v="10375.61"/>
    <n v="0"/>
    <n v="1206"/>
    <n v="1"/>
    <n v="0"/>
    <n v="0"/>
    <n v="0.49"/>
    <n v="2"/>
    <s v="Payment"/>
    <n v="1"/>
    <n v="1"/>
    <n v="235.48"/>
    <n v="85"/>
    <n v="4.3"/>
    <s v="Wallet"/>
    <n v="44.3"/>
    <n v="0.45700000000000002"/>
    <n v="1"/>
    <s v="Price/Discount Reliance"/>
  </r>
  <r>
    <x v="3"/>
    <m/>
    <n v="62"/>
    <m/>
    <s v="Male"/>
    <s v="South"/>
    <s v="App Ads"/>
    <n v="50"/>
    <n v="101"/>
    <n v="20"/>
    <n v="552.54"/>
    <n v="54215.65"/>
    <n v="0"/>
    <n v="5828"/>
    <n v="8"/>
    <n v="23.1"/>
    <n v="1"/>
    <n v="0.26"/>
    <n v="2"/>
    <s v="Quality"/>
    <n v="3"/>
    <n v="2"/>
    <n v="937.21"/>
    <n v="56"/>
    <n v="4.8"/>
    <s v="UPI"/>
    <n v="36"/>
    <n v="0.39679999999999999"/>
    <n v="0"/>
    <s v="NA"/>
  </r>
  <r>
    <x v="1"/>
    <m/>
    <n v="57"/>
    <m/>
    <s v="Male"/>
    <s v="South"/>
    <s v="Organic"/>
    <n v="29"/>
    <n v="46"/>
    <n v="3"/>
    <n v="403.94"/>
    <n v="18377.849999999999"/>
    <n v="0"/>
    <n v="2167"/>
    <n v="3"/>
    <n v="10.4"/>
    <n v="1"/>
    <n v="0.51"/>
    <n v="2"/>
    <s v="App Issue"/>
    <n v="2"/>
    <n v="3"/>
    <n v="2024.28"/>
    <n v="55"/>
    <n v="4.3"/>
    <s v="Wallet"/>
    <n v="36.5"/>
    <n v="0.40029999999999999"/>
    <n v="0"/>
    <s v="NA"/>
  </r>
  <r>
    <x v="1"/>
    <m/>
    <n v="58"/>
    <m/>
    <s v="Male"/>
    <s v="South"/>
    <s v="Referral"/>
    <n v="43"/>
    <n v="60"/>
    <n v="6"/>
    <n v="403.33"/>
    <n v="21912.21"/>
    <n v="0"/>
    <n v="2933"/>
    <n v="2"/>
    <n v="18.600000000000001"/>
    <n v="2"/>
    <n v="0.32"/>
    <n v="2"/>
    <s v="Quality"/>
    <n v="2"/>
    <n v="2"/>
    <n v="1000.09"/>
    <n v="20"/>
    <n v="3.8"/>
    <s v="UPI"/>
    <n v="25.8"/>
    <n v="0.32629999999999998"/>
    <n v="0"/>
    <s v="NA"/>
  </r>
  <r>
    <x v="2"/>
    <m/>
    <n v="30"/>
    <m/>
    <s v="Female"/>
    <s v="North"/>
    <s v="Referral"/>
    <n v="36"/>
    <n v="78"/>
    <n v="12"/>
    <n v="447"/>
    <n v="31412.080000000002"/>
    <n v="0"/>
    <n v="3926"/>
    <n v="1"/>
    <n v="10.4"/>
    <n v="4"/>
    <n v="0.27"/>
    <n v="5"/>
    <s v="Delivery Delay"/>
    <n v="3"/>
    <n v="5"/>
    <n v="853.33"/>
    <n v="29"/>
    <n v="2.2999999999999998"/>
    <s v="COD"/>
    <n v="33.1"/>
    <n v="0.37590000000000001"/>
    <n v="0"/>
    <s v="NA"/>
  </r>
  <r>
    <x v="3"/>
    <m/>
    <n v="62"/>
    <m/>
    <s v="Male"/>
    <s v="North"/>
    <s v="Social"/>
    <n v="1"/>
    <n v="1"/>
    <n v="0"/>
    <n v="513.51"/>
    <n v="522.62"/>
    <n v="0"/>
    <n v="81"/>
    <n v="0"/>
    <n v="6.2"/>
    <n v="0"/>
    <n v="0.19"/>
    <n v="2"/>
    <s v="App Issue"/>
    <n v="0"/>
    <n v="0"/>
    <n v="0"/>
    <n v="36"/>
    <n v="4.7"/>
    <s v="UPI"/>
    <n v="26.8"/>
    <n v="0.33289999999999997"/>
    <n v="0"/>
    <s v="NA"/>
  </r>
  <r>
    <x v="3"/>
    <m/>
    <n v="61"/>
    <m/>
    <s v="Female"/>
    <s v="West"/>
    <s v="App Ads"/>
    <n v="43"/>
    <n v="13"/>
    <n v="1"/>
    <n v="333.46"/>
    <n v="4451.3599999999997"/>
    <n v="0"/>
    <n v="852"/>
    <n v="1"/>
    <n v="23"/>
    <n v="1"/>
    <n v="0.5"/>
    <n v="1"/>
    <s v="Delivery Delay"/>
    <n v="0"/>
    <n v="1"/>
    <n v="306.57"/>
    <n v="30"/>
    <n v="4.2"/>
    <s v="Credit Card"/>
    <n v="19.100000000000001"/>
    <n v="0.28339999999999999"/>
    <n v="0"/>
    <s v="NA"/>
  </r>
  <r>
    <x v="1"/>
    <m/>
    <n v="42"/>
    <m/>
    <s v="Female"/>
    <s v="North"/>
    <s v="Referral"/>
    <n v="30"/>
    <n v="23"/>
    <n v="1"/>
    <n v="346.88"/>
    <n v="7860.83"/>
    <n v="0"/>
    <n v="872"/>
    <n v="1"/>
    <n v="18.399999999999999"/>
    <n v="0"/>
    <n v="0.33"/>
    <n v="1"/>
    <s v="Delivery Delay"/>
    <n v="1"/>
    <n v="0"/>
    <n v="180.06"/>
    <n v="32"/>
    <n v="2.4"/>
    <s v="UPI"/>
    <n v="28.5"/>
    <n v="0.34439999999999998"/>
    <n v="0"/>
    <s v="NA"/>
  </r>
  <r>
    <x v="1"/>
    <m/>
    <n v="46"/>
    <m/>
    <s v="Female"/>
    <s v="West"/>
    <s v="Referral"/>
    <n v="19"/>
    <n v="59"/>
    <n v="1"/>
    <n v="245.8"/>
    <n v="15922.8"/>
    <n v="0"/>
    <n v="1397"/>
    <n v="5"/>
    <n v="3.9"/>
    <n v="1"/>
    <n v="0.04"/>
    <n v="2"/>
    <s v="Quality"/>
    <n v="1"/>
    <n v="3"/>
    <n v="749.58"/>
    <n v="35"/>
    <n v="3.1"/>
    <s v="Credit Card"/>
    <n v="32"/>
    <n v="0.36840000000000001"/>
    <n v="0"/>
    <s v="NA"/>
  </r>
  <r>
    <x v="0"/>
    <m/>
    <n v="19"/>
    <m/>
    <s v="Male"/>
    <s v="West"/>
    <s v="Social"/>
    <n v="4"/>
    <n v="6"/>
    <n v="0"/>
    <n v="419.55"/>
    <n v="2296.61"/>
    <n v="1"/>
    <n v="577"/>
    <n v="0"/>
    <n v="13.4"/>
    <n v="0"/>
    <n v="0.11"/>
    <n v="2"/>
    <s v="Payment"/>
    <n v="0"/>
    <n v="0"/>
    <n v="0"/>
    <n v="34"/>
    <n v="4"/>
    <s v="UPI"/>
    <n v="25"/>
    <n v="0.3206"/>
    <n v="0"/>
    <s v="NA"/>
  </r>
  <r>
    <x v="1"/>
    <m/>
    <n v="58"/>
    <m/>
    <s v="Female"/>
    <s v="North"/>
    <s v="Social"/>
    <n v="39"/>
    <n v="94"/>
    <n v="13"/>
    <n v="579.91"/>
    <n v="53294.15"/>
    <n v="0"/>
    <n v="5124"/>
    <n v="7"/>
    <n v="16.7"/>
    <n v="0"/>
    <n v="0.3"/>
    <n v="5"/>
    <s v="Item Missing"/>
    <n v="3"/>
    <n v="5"/>
    <n v="1466.25"/>
    <n v="16"/>
    <n v="4.3"/>
    <s v="UPI"/>
    <n v="30.1"/>
    <n v="0.35499999999999998"/>
    <n v="0"/>
    <s v="NA"/>
  </r>
  <r>
    <x v="3"/>
    <m/>
    <n v="68"/>
    <m/>
    <s v="Male"/>
    <s v="Central"/>
    <s v="Social"/>
    <n v="34"/>
    <n v="42"/>
    <n v="1"/>
    <n v="839.09"/>
    <n v="38144.01"/>
    <n v="0"/>
    <n v="4215"/>
    <n v="1"/>
    <n v="4"/>
    <n v="2"/>
    <n v="0.54"/>
    <n v="3"/>
    <s v="Item Missing"/>
    <n v="1"/>
    <n v="1"/>
    <n v="412.63"/>
    <n v="22"/>
    <n v="5"/>
    <s v="Credit Card"/>
    <n v="20.399999999999999"/>
    <n v="0.29120000000000001"/>
    <n v="0"/>
    <s v="NA"/>
  </r>
  <r>
    <x v="1"/>
    <m/>
    <n v="43"/>
    <m/>
    <s v="Male"/>
    <s v="West"/>
    <s v="Referral"/>
    <n v="37"/>
    <n v="93"/>
    <n v="15"/>
    <n v="482.8"/>
    <n v="49206.99"/>
    <n v="0"/>
    <n v="5202"/>
    <n v="0"/>
    <n v="0"/>
    <n v="3"/>
    <n v="0.57999999999999996"/>
    <n v="4"/>
    <s v="Quality"/>
    <n v="3"/>
    <n v="4"/>
    <n v="501.59"/>
    <n v="83"/>
    <n v="2.2999999999999998"/>
    <s v="UPI"/>
    <n v="47"/>
    <n v="0.47739999999999999"/>
    <n v="1"/>
    <s v="Switched to Competitor"/>
  </r>
  <r>
    <x v="1"/>
    <m/>
    <n v="46"/>
    <m/>
    <s v="Male"/>
    <s v="West"/>
    <s v="App Ads"/>
    <n v="36"/>
    <n v="76"/>
    <n v="7"/>
    <n v="650.67999999999995"/>
    <n v="51489.39"/>
    <n v="0"/>
    <n v="5200"/>
    <n v="3"/>
    <n v="2.5"/>
    <n v="1"/>
    <n v="0.27"/>
    <n v="2"/>
    <s v="Delivery Delay"/>
    <n v="1"/>
    <n v="3"/>
    <n v="381.25"/>
    <n v="42"/>
    <n v="2.9"/>
    <s v="UPI"/>
    <n v="27.7"/>
    <n v="0.33889999999999998"/>
    <n v="0"/>
    <s v="NA"/>
  </r>
  <r>
    <x v="1"/>
    <m/>
    <n v="44"/>
    <m/>
    <s v="Male"/>
    <s v="West"/>
    <s v="App Ads"/>
    <n v="42"/>
    <n v="142"/>
    <n v="17"/>
    <n v="457.62"/>
    <n v="63561.63"/>
    <n v="0"/>
    <n v="6875"/>
    <n v="8"/>
    <n v="10.199999999999999"/>
    <n v="4"/>
    <n v="0.27"/>
    <n v="2"/>
    <s v="App Issue"/>
    <n v="8"/>
    <n v="3"/>
    <n v="1254.6400000000001"/>
    <n v="72"/>
    <n v="2.7"/>
    <s v="Debit Card"/>
    <n v="50.3"/>
    <n v="0.502"/>
    <n v="1"/>
    <s v="Price/Discount Reliance"/>
  </r>
  <r>
    <x v="0"/>
    <m/>
    <n v="22"/>
    <m/>
    <s v="Female"/>
    <s v="East"/>
    <s v="Organic"/>
    <n v="47"/>
    <n v="134"/>
    <n v="10"/>
    <n v="466.36"/>
    <n v="66226.45"/>
    <n v="0"/>
    <n v="5778"/>
    <n v="11"/>
    <n v="9.9"/>
    <n v="1"/>
    <n v="0.44"/>
    <n v="3"/>
    <s v="Quality"/>
    <n v="1"/>
    <n v="6"/>
    <n v="1908.86"/>
    <n v="10"/>
    <n v="2.1"/>
    <s v="Wallet"/>
    <n v="30.7"/>
    <n v="0.35899999999999999"/>
    <n v="0"/>
    <s v="NA"/>
  </r>
  <r>
    <x v="1"/>
    <m/>
    <n v="50"/>
    <m/>
    <s v="Male"/>
    <s v="Central"/>
    <s v="Referral"/>
    <n v="58"/>
    <n v="139"/>
    <n v="19"/>
    <n v="438.59"/>
    <n v="59743.59"/>
    <n v="0"/>
    <n v="6921"/>
    <n v="11"/>
    <n v="31.4"/>
    <n v="3"/>
    <n v="0.49"/>
    <n v="8"/>
    <s v="Quality"/>
    <n v="1"/>
    <n v="8"/>
    <n v="2532.96"/>
    <n v="89"/>
    <n v="2.7"/>
    <s v="UPI"/>
    <n v="65.7"/>
    <n v="0.61570000000000003"/>
    <n v="1"/>
    <s v="Frequent SLA Breaches"/>
  </r>
  <r>
    <x v="1"/>
    <m/>
    <n v="56"/>
    <m/>
    <s v="Male"/>
    <s v="North"/>
    <s v="App Ads"/>
    <n v="59"/>
    <n v="78"/>
    <n v="12"/>
    <n v="448.31"/>
    <n v="37358.68"/>
    <n v="0"/>
    <n v="3638"/>
    <n v="4"/>
    <n v="5.6"/>
    <n v="2"/>
    <n v="0.73"/>
    <n v="2"/>
    <s v="Quality"/>
    <n v="1"/>
    <n v="6"/>
    <n v="1662.12"/>
    <n v="70"/>
    <n v="4.4000000000000004"/>
    <s v="Credit Card"/>
    <n v="38.200000000000003"/>
    <n v="0.4123"/>
    <n v="1"/>
    <s v="Product Unavailability"/>
  </r>
  <r>
    <x v="3"/>
    <m/>
    <n v="67"/>
    <m/>
    <s v="Other"/>
    <s v="North"/>
    <s v="App Ads"/>
    <n v="54"/>
    <n v="46"/>
    <n v="2"/>
    <n v="448.97"/>
    <n v="22050.1"/>
    <n v="0"/>
    <n v="1975"/>
    <n v="1"/>
    <n v="14.8"/>
    <n v="0"/>
    <n v="0.11"/>
    <n v="3"/>
    <s v="App Issue"/>
    <n v="0"/>
    <n v="1"/>
    <n v="245.52"/>
    <n v="25"/>
    <n v="3.8"/>
    <s v="Credit Card"/>
    <n v="13.2"/>
    <n v="0.24879999999999999"/>
    <n v="0"/>
    <s v="NA"/>
  </r>
  <r>
    <x v="3"/>
    <m/>
    <n v="67"/>
    <m/>
    <s v="Male"/>
    <s v="West"/>
    <s v="App Ads"/>
    <n v="60"/>
    <n v="101"/>
    <n v="18"/>
    <n v="414.44"/>
    <n v="39393.839999999997"/>
    <n v="0"/>
    <n v="4307"/>
    <n v="6"/>
    <n v="13.6"/>
    <n v="3"/>
    <n v="0.5"/>
    <n v="2"/>
    <s v="Delivery Delay"/>
    <n v="6"/>
    <n v="4"/>
    <n v="2368.52"/>
    <n v="15"/>
    <n v="3.8"/>
    <s v="Wallet"/>
    <n v="29.7"/>
    <n v="0.35210000000000002"/>
    <n v="0"/>
    <s v="NA"/>
  </r>
  <r>
    <x v="1"/>
    <m/>
    <n v="44"/>
    <m/>
    <s v="Male"/>
    <s v="South"/>
    <s v="Organic"/>
    <n v="51"/>
    <n v="93"/>
    <n v="12"/>
    <n v="666.3"/>
    <n v="59782.86"/>
    <n v="0"/>
    <n v="6767"/>
    <n v="2"/>
    <n v="20.399999999999999"/>
    <n v="3"/>
    <n v="0.25"/>
    <n v="1"/>
    <s v="Payment"/>
    <n v="2"/>
    <n v="6"/>
    <n v="1925.19"/>
    <n v="13"/>
    <n v="4.0999999999999996"/>
    <s v="Wallet"/>
    <n v="18.2"/>
    <n v="0.27810000000000001"/>
    <n v="0"/>
    <s v="NA"/>
  </r>
  <r>
    <x v="3"/>
    <m/>
    <n v="68"/>
    <m/>
    <s v="Male"/>
    <s v="East"/>
    <s v="App Ads"/>
    <n v="24"/>
    <n v="35"/>
    <n v="5"/>
    <n v="519.77"/>
    <n v="17099.57"/>
    <n v="0"/>
    <n v="2288"/>
    <n v="2"/>
    <n v="0.6"/>
    <n v="1"/>
    <n v="0.24"/>
    <n v="1"/>
    <s v="Quality"/>
    <n v="2"/>
    <n v="2"/>
    <n v="1256.76"/>
    <n v="2"/>
    <n v="4.3"/>
    <s v="Credit Card"/>
    <n v="15.4"/>
    <n v="0.26179999999999998"/>
    <n v="0"/>
    <s v="NA"/>
  </r>
  <r>
    <x v="1"/>
    <m/>
    <n v="46"/>
    <m/>
    <s v="Male"/>
    <s v="South"/>
    <s v="App Ads"/>
    <n v="43"/>
    <n v="102"/>
    <n v="12"/>
    <n v="368.16"/>
    <n v="36602.379999999997"/>
    <n v="0"/>
    <n v="3971"/>
    <n v="0"/>
    <n v="0"/>
    <n v="2"/>
    <n v="0.44"/>
    <n v="6"/>
    <s v="Item Missing"/>
    <n v="4"/>
    <n v="3"/>
    <n v="1123.32"/>
    <n v="57"/>
    <n v="2.9"/>
    <s v="COD"/>
    <n v="37.200000000000003"/>
    <n v="0.40539999999999998"/>
    <n v="0"/>
    <s v="NA"/>
  </r>
  <r>
    <x v="1"/>
    <m/>
    <n v="52"/>
    <m/>
    <s v="Female"/>
    <s v="South"/>
    <s v="App Ads"/>
    <n v="34"/>
    <n v="63"/>
    <n v="2"/>
    <n v="530.45000000000005"/>
    <n v="35782.83"/>
    <n v="0"/>
    <n v="3527"/>
    <n v="3"/>
    <n v="13.2"/>
    <n v="2"/>
    <n v="0.34"/>
    <n v="2"/>
    <s v="Item Missing"/>
    <n v="2"/>
    <n v="5"/>
    <n v="1096.49"/>
    <n v="15"/>
    <n v="2.4"/>
    <s v="UPI"/>
    <n v="23.6"/>
    <n v="0.31190000000000001"/>
    <n v="0"/>
    <s v="NA"/>
  </r>
  <r>
    <x v="1"/>
    <m/>
    <n v="49"/>
    <m/>
    <s v="Male"/>
    <s v="Central"/>
    <s v="Social"/>
    <n v="17"/>
    <n v="31"/>
    <n v="3"/>
    <n v="573.41999999999996"/>
    <n v="19270.18"/>
    <n v="0"/>
    <n v="1957"/>
    <n v="1"/>
    <n v="22.3"/>
    <n v="1"/>
    <n v="0.2"/>
    <n v="1"/>
    <s v="Quality"/>
    <n v="2"/>
    <n v="2"/>
    <n v="764.26"/>
    <n v="60"/>
    <n v="3.1"/>
    <s v="UPI"/>
    <n v="36.200000000000003"/>
    <n v="0.3977"/>
    <n v="0"/>
    <s v="NA"/>
  </r>
  <r>
    <x v="3"/>
    <m/>
    <n v="70"/>
    <m/>
    <s v="Male"/>
    <s v="North"/>
    <s v="Organic"/>
    <n v="0"/>
    <n v="0"/>
    <n v="0"/>
    <n v="305.83999999999997"/>
    <n v="0"/>
    <n v="0"/>
    <n v="82"/>
    <n v="0"/>
    <n v="6.2"/>
    <n v="0"/>
    <n v="0.22"/>
    <n v="1"/>
    <s v="Quality"/>
    <n v="0"/>
    <n v="0"/>
    <n v="0"/>
    <n v="29"/>
    <n v="3.3"/>
    <s v="UPI"/>
    <n v="23.5"/>
    <n v="0.31090000000000001"/>
    <n v="0"/>
    <s v="NA"/>
  </r>
  <r>
    <x v="1"/>
    <m/>
    <n v="57"/>
    <m/>
    <s v="Female"/>
    <s v="North"/>
    <s v="App Ads"/>
    <n v="8"/>
    <n v="15"/>
    <n v="2"/>
    <n v="578.19000000000005"/>
    <n v="8820.5"/>
    <n v="0"/>
    <n v="1301"/>
    <n v="1"/>
    <n v="12.4"/>
    <n v="0"/>
    <n v="0.27"/>
    <n v="2"/>
    <s v="Payment"/>
    <n v="0"/>
    <n v="0"/>
    <n v="0"/>
    <n v="20"/>
    <n v="3.3"/>
    <s v="Debit Card"/>
    <n v="26.3"/>
    <n v="0.3296"/>
    <n v="0"/>
    <s v="NA"/>
  </r>
  <r>
    <x v="0"/>
    <m/>
    <n v="24"/>
    <m/>
    <s v="Male"/>
    <s v="West"/>
    <s v="App Ads"/>
    <n v="59"/>
    <n v="42"/>
    <n v="8"/>
    <n v="562.09"/>
    <n v="25505.39"/>
    <n v="0"/>
    <n v="2328"/>
    <n v="2"/>
    <n v="1.7"/>
    <n v="1"/>
    <n v="0.52"/>
    <n v="2"/>
    <s v="Delivery Delay"/>
    <n v="0"/>
    <n v="1"/>
    <n v="272.51"/>
    <n v="45"/>
    <n v="2.6"/>
    <s v="Credit Card"/>
    <n v="23.8"/>
    <n v="0.31309999999999999"/>
    <n v="0"/>
    <s v="NA"/>
  </r>
  <r>
    <x v="0"/>
    <m/>
    <n v="21"/>
    <m/>
    <s v="Female"/>
    <s v="West"/>
    <s v="App Ads"/>
    <n v="42"/>
    <n v="110"/>
    <n v="12"/>
    <n v="498.74"/>
    <n v="55050.39"/>
    <n v="0"/>
    <n v="6028"/>
    <n v="8"/>
    <n v="34.4"/>
    <n v="2"/>
    <n v="0.41"/>
    <n v="5"/>
    <s v="Delivery Delay"/>
    <n v="5"/>
    <n v="7"/>
    <n v="3819.19"/>
    <n v="38"/>
    <n v="4.5999999999999996"/>
    <s v="UPI"/>
    <n v="43.7"/>
    <n v="0.4531"/>
    <n v="1"/>
    <s v="Low Personalization"/>
  </r>
  <r>
    <x v="2"/>
    <m/>
    <n v="39"/>
    <m/>
    <s v="Female"/>
    <s v="West"/>
    <s v="Social"/>
    <n v="53"/>
    <n v="104"/>
    <n v="6"/>
    <n v="643.79"/>
    <n v="61920.79"/>
    <n v="0"/>
    <n v="6811"/>
    <n v="6"/>
    <n v="14.2"/>
    <n v="5"/>
    <n v="0.27"/>
    <n v="3"/>
    <s v="Delivery Delay"/>
    <n v="1"/>
    <n v="6"/>
    <n v="1200.6400000000001"/>
    <n v="159"/>
    <n v="2.8"/>
    <s v="Wallet"/>
    <n v="75.5"/>
    <n v="0.68230000000000002"/>
    <n v="1"/>
    <s v="High Delivery Delays"/>
  </r>
  <r>
    <x v="1"/>
    <m/>
    <n v="45"/>
    <m/>
    <s v="Male"/>
    <s v="South"/>
    <s v="App Ads"/>
    <n v="35"/>
    <n v="55"/>
    <n v="6"/>
    <n v="574.71"/>
    <n v="32499.45"/>
    <n v="0"/>
    <n v="3454"/>
    <n v="0"/>
    <n v="11.5"/>
    <n v="2"/>
    <n v="0.21"/>
    <n v="3"/>
    <s v="Quality"/>
    <n v="2"/>
    <n v="1"/>
    <n v="560.54999999999995"/>
    <n v="46"/>
    <n v="4.4000000000000004"/>
    <s v="UPI"/>
    <n v="28.4"/>
    <n v="0.34350000000000003"/>
    <n v="0"/>
    <s v="NA"/>
  </r>
  <r>
    <x v="1"/>
    <m/>
    <n v="53"/>
    <m/>
    <s v="Male"/>
    <s v="Central"/>
    <s v="Social"/>
    <n v="9"/>
    <n v="9"/>
    <n v="1"/>
    <n v="405.25"/>
    <n v="3681.68"/>
    <n v="0"/>
    <n v="600"/>
    <n v="0"/>
    <n v="0"/>
    <n v="0"/>
    <n v="0.55000000000000004"/>
    <n v="1"/>
    <s v="App Issue"/>
    <n v="0"/>
    <n v="0"/>
    <n v="0"/>
    <n v="52"/>
    <n v="4.2"/>
    <s v="UPI"/>
    <n v="29.9"/>
    <n v="0.35360000000000003"/>
    <n v="0"/>
    <s v="NA"/>
  </r>
  <r>
    <x v="1"/>
    <m/>
    <n v="43"/>
    <m/>
    <s v="Male"/>
    <s v="East"/>
    <s v="Organic"/>
    <n v="34"/>
    <n v="96"/>
    <n v="18"/>
    <n v="471.52"/>
    <n v="42310.45"/>
    <n v="0"/>
    <n v="4773"/>
    <n v="4"/>
    <n v="6.3"/>
    <n v="4"/>
    <n v="0.12"/>
    <n v="1"/>
    <s v="Item Missing"/>
    <n v="2"/>
    <n v="2"/>
    <n v="665.91"/>
    <n v="29"/>
    <n v="2.7"/>
    <s v="UPI"/>
    <n v="31.3"/>
    <n v="0.3634"/>
    <n v="0"/>
    <s v="NA"/>
  </r>
  <r>
    <x v="1"/>
    <m/>
    <n v="45"/>
    <m/>
    <s v="Male"/>
    <s v="West"/>
    <s v="Social"/>
    <n v="55"/>
    <n v="173"/>
    <n v="17"/>
    <n v="624.64"/>
    <n v="97404.88"/>
    <n v="0"/>
    <n v="10000"/>
    <n v="12"/>
    <n v="15.2"/>
    <n v="3"/>
    <n v="0.47"/>
    <n v="5"/>
    <s v="Payment"/>
    <n v="6"/>
    <n v="10"/>
    <n v="2377.9499999999998"/>
    <n v="32"/>
    <n v="2.2999999999999998"/>
    <s v="UPI"/>
    <n v="48.2"/>
    <n v="0.48620000000000002"/>
    <n v="1"/>
    <s v="High Delivery Delays"/>
  </r>
  <r>
    <x v="3"/>
    <m/>
    <n v="66"/>
    <m/>
    <s v="Female"/>
    <s v="North"/>
    <s v="Social"/>
    <n v="43"/>
    <n v="54"/>
    <n v="9"/>
    <n v="399.27"/>
    <n v="21724.75"/>
    <n v="0"/>
    <n v="2188"/>
    <n v="1"/>
    <n v="2.1"/>
    <n v="1"/>
    <n v="0.33"/>
    <n v="2"/>
    <s v="App Issue"/>
    <n v="1"/>
    <n v="4"/>
    <n v="1030.1199999999999"/>
    <n v="50"/>
    <n v="3.1"/>
    <s v="Credit Card"/>
    <n v="25.7"/>
    <n v="0.32529999999999998"/>
    <n v="0"/>
    <s v="NA"/>
  </r>
  <r>
    <x v="2"/>
    <m/>
    <n v="35"/>
    <m/>
    <s v="Female"/>
    <s v="South"/>
    <s v="Organic"/>
    <n v="18"/>
    <n v="37"/>
    <n v="4"/>
    <n v="408.49"/>
    <n v="15826.75"/>
    <n v="0"/>
    <n v="1751"/>
    <n v="0"/>
    <n v="16.7"/>
    <n v="0"/>
    <n v="0.22"/>
    <n v="1"/>
    <s v="Delivery Delay"/>
    <n v="1"/>
    <n v="2"/>
    <n v="286.08999999999997"/>
    <n v="44"/>
    <n v="2.9"/>
    <s v="UPI"/>
    <n v="26"/>
    <n v="0.32740000000000002"/>
    <n v="0"/>
    <s v="NA"/>
  </r>
  <r>
    <x v="1"/>
    <m/>
    <n v="44"/>
    <m/>
    <s v="Male"/>
    <s v="East"/>
    <s v="App Ads"/>
    <n v="38"/>
    <n v="82"/>
    <n v="5"/>
    <n v="490.47"/>
    <n v="37653.39"/>
    <n v="0"/>
    <n v="4363"/>
    <n v="4"/>
    <n v="9.6999999999999993"/>
    <n v="1"/>
    <n v="0.6"/>
    <n v="3"/>
    <s v="Item Missing"/>
    <n v="3"/>
    <n v="4"/>
    <n v="1389.39"/>
    <n v="13"/>
    <n v="3.4"/>
    <s v="Debit Card"/>
    <n v="25.8"/>
    <n v="0.32579999999999998"/>
    <n v="0"/>
    <s v="NA"/>
  </r>
  <r>
    <x v="1"/>
    <m/>
    <n v="47"/>
    <m/>
    <s v="Male"/>
    <s v="East"/>
    <s v="App Ads"/>
    <n v="38"/>
    <n v="15"/>
    <n v="2"/>
    <n v="430.09"/>
    <n v="5944.56"/>
    <n v="0"/>
    <n v="1059"/>
    <n v="1"/>
    <n v="11.3"/>
    <n v="0"/>
    <n v="0.19"/>
    <n v="0"/>
    <s v="None"/>
    <n v="0"/>
    <n v="1"/>
    <n v="68.75"/>
    <n v="67"/>
    <n v="4.2"/>
    <s v="UPI"/>
    <n v="33.200000000000003"/>
    <n v="0.37680000000000002"/>
    <n v="0"/>
    <s v="NA"/>
  </r>
  <r>
    <x v="1"/>
    <m/>
    <n v="42"/>
    <m/>
    <s v="Male"/>
    <s v="North"/>
    <s v="Partner"/>
    <n v="14"/>
    <n v="25"/>
    <n v="1"/>
    <n v="753.73"/>
    <n v="17876.560000000001"/>
    <n v="0"/>
    <n v="1827"/>
    <n v="1"/>
    <n v="21.8"/>
    <n v="1"/>
    <n v="0.45"/>
    <n v="1"/>
    <s v="Delivery Delay"/>
    <n v="1"/>
    <n v="1"/>
    <n v="447.78"/>
    <n v="14"/>
    <n v="4"/>
    <s v="UPI"/>
    <n v="24.9"/>
    <n v="0.32040000000000002"/>
    <n v="0"/>
    <s v="NA"/>
  </r>
  <r>
    <x v="3"/>
    <m/>
    <n v="69"/>
    <m/>
    <s v="Other"/>
    <s v="East"/>
    <s v="Referral"/>
    <n v="30"/>
    <n v="12"/>
    <n v="2"/>
    <n v="620.65"/>
    <n v="8090.54"/>
    <n v="0"/>
    <n v="729"/>
    <n v="0"/>
    <n v="14.4"/>
    <n v="0"/>
    <n v="0.12"/>
    <n v="1"/>
    <s v="Delivery Delay"/>
    <n v="1"/>
    <n v="0"/>
    <n v="198.99"/>
    <n v="58"/>
    <n v="4.7"/>
    <s v="Wallet"/>
    <n v="27.1"/>
    <n v="0.33450000000000002"/>
    <n v="0"/>
    <s v="NA"/>
  </r>
  <r>
    <x v="3"/>
    <m/>
    <n v="68"/>
    <m/>
    <s v="Female"/>
    <s v="West"/>
    <s v="App Ads"/>
    <n v="55"/>
    <n v="98"/>
    <n v="18"/>
    <n v="719.58"/>
    <n v="65391"/>
    <n v="1"/>
    <n v="6684"/>
    <n v="6"/>
    <n v="30.5"/>
    <n v="5"/>
    <n v="0.59"/>
    <n v="4"/>
    <s v="Payment"/>
    <n v="4"/>
    <n v="1"/>
    <n v="1700.43"/>
    <n v="28"/>
    <n v="4.3"/>
    <s v="Debit Card"/>
    <n v="31.8"/>
    <n v="0.36699999999999999"/>
    <n v="0"/>
    <s v="NA"/>
  </r>
  <r>
    <x v="1"/>
    <m/>
    <n v="45"/>
    <m/>
    <s v="Male"/>
    <s v="South"/>
    <s v="App Ads"/>
    <n v="34"/>
    <n v="123"/>
    <n v="15"/>
    <n v="604.1"/>
    <n v="68893.53"/>
    <n v="0"/>
    <n v="6883"/>
    <n v="0"/>
    <n v="0"/>
    <n v="2"/>
    <n v="0.72"/>
    <n v="3"/>
    <s v="Payment"/>
    <n v="0"/>
    <n v="3"/>
    <n v="645.54999999999995"/>
    <n v="41"/>
    <n v="2.2000000000000002"/>
    <s v="Wallet"/>
    <n v="25.9"/>
    <n v="0.32669999999999999"/>
    <n v="0"/>
    <s v="NA"/>
  </r>
  <r>
    <x v="1"/>
    <m/>
    <n v="41"/>
    <m/>
    <s v="Female"/>
    <s v="East"/>
    <s v="Organic"/>
    <n v="53"/>
    <n v="34"/>
    <n v="2"/>
    <n v="482.51"/>
    <n v="14956.35"/>
    <n v="0"/>
    <n v="1925"/>
    <n v="0"/>
    <n v="10.4"/>
    <n v="1"/>
    <n v="0.49"/>
    <n v="3"/>
    <s v="Payment"/>
    <n v="1"/>
    <n v="1"/>
    <n v="307.73"/>
    <n v="13"/>
    <n v="3.2"/>
    <s v="UPI"/>
    <n v="13.6"/>
    <n v="0.25119999999999998"/>
    <n v="0"/>
    <s v="NA"/>
  </r>
  <r>
    <x v="1"/>
    <m/>
    <n v="49"/>
    <m/>
    <s v="Male"/>
    <s v="South"/>
    <s v="Social"/>
    <n v="42"/>
    <n v="139"/>
    <n v="7"/>
    <n v="218.1"/>
    <n v="29459.26"/>
    <n v="0"/>
    <n v="3385"/>
    <n v="10"/>
    <n v="11.2"/>
    <n v="8"/>
    <n v="0.18"/>
    <n v="5"/>
    <s v="Delivery Delay"/>
    <n v="4"/>
    <n v="10"/>
    <n v="1429.31"/>
    <n v="33"/>
    <n v="4.9000000000000004"/>
    <s v="UPI"/>
    <n v="46.2"/>
    <n v="0.47139999999999999"/>
    <n v="1"/>
    <s v="Poor Service Resolution"/>
  </r>
  <r>
    <x v="2"/>
    <m/>
    <n v="27"/>
    <m/>
    <s v="Female"/>
    <s v="Central"/>
    <s v="App Ads"/>
    <n v="7"/>
    <n v="23"/>
    <n v="3"/>
    <n v="498.86"/>
    <n v="10382.91"/>
    <n v="0"/>
    <n v="1444"/>
    <n v="1"/>
    <n v="0"/>
    <n v="1"/>
    <n v="0.19"/>
    <n v="0"/>
    <s v="None"/>
    <n v="1"/>
    <n v="0"/>
    <n v="307.7"/>
    <n v="32"/>
    <n v="2.8"/>
    <s v="Credit Card"/>
    <n v="24.2"/>
    <n v="0.31559999999999999"/>
    <n v="0"/>
    <s v="NA"/>
  </r>
  <r>
    <x v="2"/>
    <m/>
    <n v="40"/>
    <m/>
    <s v="Female"/>
    <s v="East"/>
    <s v="App Ads"/>
    <n v="33"/>
    <n v="59"/>
    <n v="3"/>
    <n v="321.64999999999998"/>
    <n v="20018.259999999998"/>
    <n v="0"/>
    <n v="1991"/>
    <n v="4"/>
    <n v="14.4"/>
    <n v="2"/>
    <n v="0.35"/>
    <n v="1"/>
    <s v="Delivery Delay"/>
    <n v="2"/>
    <n v="2"/>
    <n v="1009.24"/>
    <n v="43"/>
    <n v="3.3"/>
    <s v="Wallet"/>
    <n v="30.9"/>
    <n v="0.36030000000000001"/>
    <n v="0"/>
    <s v="NA"/>
  </r>
  <r>
    <x v="2"/>
    <m/>
    <n v="29"/>
    <m/>
    <s v="Female"/>
    <s v="East"/>
    <s v="Social"/>
    <n v="36"/>
    <n v="80"/>
    <n v="9"/>
    <n v="268.02999999999997"/>
    <n v="20290.63"/>
    <n v="0"/>
    <n v="2150"/>
    <n v="1"/>
    <n v="9.5"/>
    <n v="1"/>
    <n v="0.56000000000000005"/>
    <n v="4"/>
    <s v="App Issue"/>
    <n v="1"/>
    <n v="1"/>
    <n v="215.59"/>
    <n v="40"/>
    <n v="5"/>
    <s v="Debit Card"/>
    <n v="32.4"/>
    <n v="0.37130000000000002"/>
    <n v="0"/>
    <s v="NA"/>
  </r>
  <r>
    <x v="0"/>
    <m/>
    <n v="25"/>
    <m/>
    <s v="Male"/>
    <s v="Central"/>
    <s v="Social"/>
    <n v="40"/>
    <n v="63"/>
    <n v="11"/>
    <n v="597.07000000000005"/>
    <n v="41108.089999999997"/>
    <n v="0"/>
    <n v="4115"/>
    <n v="0"/>
    <n v="10.3"/>
    <n v="1"/>
    <n v="0.25"/>
    <n v="5"/>
    <s v="Delivery Delay"/>
    <n v="3"/>
    <n v="3"/>
    <n v="1574.49"/>
    <n v="16"/>
    <n v="4.9000000000000004"/>
    <s v="UPI"/>
    <n v="20.6"/>
    <n v="0.29289999999999999"/>
    <n v="0"/>
    <s v="NA"/>
  </r>
  <r>
    <x v="0"/>
    <m/>
    <n v="23"/>
    <m/>
    <s v="Male"/>
    <s v="West"/>
    <s v="Social"/>
    <n v="55"/>
    <n v="79"/>
    <n v="12"/>
    <n v="323.02999999999997"/>
    <n v="24625.16"/>
    <n v="0"/>
    <n v="2583"/>
    <n v="1"/>
    <n v="8.8000000000000007"/>
    <n v="2"/>
    <n v="0.74"/>
    <n v="2"/>
    <s v="App Issue"/>
    <n v="3"/>
    <n v="4"/>
    <n v="1854.3"/>
    <n v="36"/>
    <n v="2.6"/>
    <s v="UPI"/>
    <n v="24.8"/>
    <n v="0.3196"/>
    <n v="0"/>
    <s v="NA"/>
  </r>
  <r>
    <x v="1"/>
    <m/>
    <n v="49"/>
    <m/>
    <s v="Other"/>
    <s v="South"/>
    <s v="Organic"/>
    <n v="22"/>
    <n v="43"/>
    <n v="1"/>
    <n v="369"/>
    <n v="16131.45"/>
    <n v="0"/>
    <n v="2032"/>
    <n v="2"/>
    <n v="32.799999999999997"/>
    <n v="1"/>
    <n v="0.56999999999999995"/>
    <n v="0"/>
    <s v="None"/>
    <n v="2"/>
    <n v="0"/>
    <n v="449.38"/>
    <n v="82"/>
    <n v="3.8"/>
    <s v="COD"/>
    <n v="48.2"/>
    <n v="0.48659999999999998"/>
    <n v="1"/>
    <s v="Price/Discount Reliance"/>
  </r>
  <r>
    <x v="0"/>
    <m/>
    <n v="18"/>
    <m/>
    <s v="Male"/>
    <s v="West"/>
    <s v="Social"/>
    <n v="40"/>
    <n v="47"/>
    <n v="7"/>
    <n v="397.26"/>
    <n v="18441.2"/>
    <n v="0"/>
    <n v="1838"/>
    <n v="3"/>
    <n v="4"/>
    <n v="2"/>
    <n v="0.71"/>
    <n v="0"/>
    <s v="None"/>
    <n v="3"/>
    <n v="3"/>
    <n v="1602.3"/>
    <n v="39"/>
    <n v="4.5999999999999996"/>
    <s v="COD"/>
    <n v="27.8"/>
    <n v="0.33950000000000002"/>
    <n v="0"/>
    <s v="NA"/>
  </r>
  <r>
    <x v="1"/>
    <m/>
    <n v="52"/>
    <m/>
    <s v="Male"/>
    <s v="Central"/>
    <s v="Referral"/>
    <n v="51"/>
    <n v="111"/>
    <n v="2"/>
    <n v="471.84"/>
    <n v="48266.84"/>
    <n v="0"/>
    <n v="5015"/>
    <n v="1"/>
    <n v="0"/>
    <n v="6"/>
    <n v="0.1"/>
    <n v="6"/>
    <s v="Item Missing"/>
    <n v="5"/>
    <n v="1"/>
    <n v="894.62"/>
    <n v="17"/>
    <n v="3.4"/>
    <s v="UPI"/>
    <n v="23.7"/>
    <n v="0.31219999999999998"/>
    <n v="0"/>
    <s v="NA"/>
  </r>
  <r>
    <x v="2"/>
    <m/>
    <n v="40"/>
    <m/>
    <s v="Female"/>
    <s v="North"/>
    <s v="App Ads"/>
    <n v="31"/>
    <n v="57"/>
    <n v="4"/>
    <n v="446.93"/>
    <n v="26650.55"/>
    <n v="0"/>
    <n v="2886"/>
    <n v="4"/>
    <n v="36.4"/>
    <n v="1"/>
    <n v="0.69"/>
    <n v="2"/>
    <s v="Payment"/>
    <n v="3"/>
    <n v="4"/>
    <n v="501.2"/>
    <n v="32"/>
    <n v="2.4"/>
    <s v="UPI"/>
    <n v="34.799999999999997"/>
    <n v="0.38779999999999998"/>
    <n v="0"/>
    <s v="NA"/>
  </r>
  <r>
    <x v="2"/>
    <m/>
    <n v="37"/>
    <m/>
    <s v="Female"/>
    <s v="East"/>
    <s v="Partner"/>
    <n v="2"/>
    <n v="2"/>
    <n v="0"/>
    <n v="544.1"/>
    <n v="1130.51"/>
    <n v="0"/>
    <n v="211"/>
    <n v="0"/>
    <n v="26"/>
    <n v="0"/>
    <n v="0.49"/>
    <n v="2"/>
    <s v="Quality"/>
    <n v="0"/>
    <n v="0"/>
    <n v="0"/>
    <n v="11"/>
    <n v="3.9"/>
    <s v="UPI"/>
    <n v="24.5"/>
    <n v="0.3175"/>
    <n v="0"/>
    <s v="NA"/>
  </r>
  <r>
    <x v="1"/>
    <m/>
    <n v="58"/>
    <m/>
    <s v="Female"/>
    <s v="North"/>
    <s v="Organic"/>
    <n v="55"/>
    <n v="130"/>
    <n v="14"/>
    <n v="523.66999999999996"/>
    <n v="68668.2"/>
    <n v="0"/>
    <n v="6633"/>
    <n v="1"/>
    <n v="17.399999999999999"/>
    <n v="4"/>
    <n v="0.52"/>
    <n v="4"/>
    <s v="App Issue"/>
    <n v="1"/>
    <n v="1"/>
    <n v="393.37"/>
    <n v="19"/>
    <n v="3.2"/>
    <s v="UPI"/>
    <n v="19"/>
    <n v="0.28310000000000002"/>
    <n v="0"/>
    <s v="NA"/>
  </r>
  <r>
    <x v="1"/>
    <m/>
    <n v="46"/>
    <m/>
    <s v="Female"/>
    <s v="West"/>
    <s v="Organic"/>
    <n v="13"/>
    <n v="31"/>
    <n v="4"/>
    <n v="265.52"/>
    <n v="7517.33"/>
    <n v="0"/>
    <n v="878"/>
    <n v="1"/>
    <n v="18.399999999999999"/>
    <n v="0"/>
    <n v="0.53"/>
    <n v="1"/>
    <s v="App Issue"/>
    <n v="1"/>
    <n v="2"/>
    <n v="725.47"/>
    <n v="12"/>
    <n v="2.8"/>
    <s v="Debit Card"/>
    <n v="26.6"/>
    <n v="0.33139999999999997"/>
    <n v="0"/>
    <s v="NA"/>
  </r>
  <r>
    <x v="1"/>
    <m/>
    <n v="56"/>
    <m/>
    <s v="Female"/>
    <s v="West"/>
    <s v="Social"/>
    <n v="47"/>
    <n v="127"/>
    <n v="20"/>
    <n v="638.35"/>
    <n v="84867.91"/>
    <n v="0"/>
    <n v="7972"/>
    <n v="9"/>
    <n v="20.7"/>
    <n v="3"/>
    <n v="0.37"/>
    <n v="6"/>
    <s v="Quality"/>
    <n v="6"/>
    <n v="1"/>
    <n v="1783.15"/>
    <n v="27"/>
    <n v="4.9000000000000004"/>
    <s v="Debit Card"/>
    <n v="41.2"/>
    <n v="0.43469999999999998"/>
    <n v="1"/>
    <s v="Poor Service Resolution"/>
  </r>
  <r>
    <x v="1"/>
    <m/>
    <n v="55"/>
    <m/>
    <s v="Male"/>
    <s v="Central"/>
    <s v="Organic"/>
    <n v="44"/>
    <n v="62"/>
    <n v="3"/>
    <n v="316.45999999999998"/>
    <n v="21286.73"/>
    <n v="0"/>
    <n v="2026"/>
    <n v="3"/>
    <n v="8.5"/>
    <n v="3"/>
    <n v="0.73"/>
    <n v="1"/>
    <s v="Delivery Delay"/>
    <n v="0"/>
    <n v="0"/>
    <n v="0"/>
    <n v="77"/>
    <n v="3.3"/>
    <s v="UPI"/>
    <n v="37.200000000000003"/>
    <n v="0.40539999999999998"/>
    <n v="0"/>
    <s v="NA"/>
  </r>
  <r>
    <x v="0"/>
    <m/>
    <n v="19"/>
    <m/>
    <s v="Female"/>
    <s v="West"/>
    <s v="Organic"/>
    <n v="40"/>
    <n v="105"/>
    <n v="15"/>
    <n v="332.36"/>
    <n v="38085.519999999997"/>
    <n v="0"/>
    <n v="3743"/>
    <n v="1"/>
    <n v="13.9"/>
    <n v="3"/>
    <n v="0.78"/>
    <n v="3"/>
    <s v="Delivery Delay"/>
    <n v="3"/>
    <n v="3"/>
    <n v="1521.21"/>
    <n v="34"/>
    <n v="3"/>
    <s v="Debit Card"/>
    <n v="28.4"/>
    <n v="0.34350000000000003"/>
    <n v="0"/>
    <s v="NA"/>
  </r>
  <r>
    <x v="2"/>
    <m/>
    <n v="29"/>
    <m/>
    <s v="Female"/>
    <s v="North"/>
    <s v="Referral"/>
    <n v="47"/>
    <n v="166"/>
    <n v="9"/>
    <n v="664.51"/>
    <n v="118624.66"/>
    <n v="0"/>
    <n v="10000"/>
    <n v="11"/>
    <n v="30.5"/>
    <n v="3"/>
    <n v="0.28999999999999998"/>
    <n v="6"/>
    <s v="Item Missing"/>
    <n v="1"/>
    <n v="11"/>
    <n v="1109.25"/>
    <n v="16"/>
    <n v="3.2"/>
    <s v="UPI"/>
    <n v="41.3"/>
    <n v="0.43509999999999999"/>
    <n v="1"/>
    <s v="Poor Service Resolution"/>
  </r>
  <r>
    <x v="1"/>
    <m/>
    <n v="48"/>
    <m/>
    <s v="Female"/>
    <s v="East"/>
    <s v="App Ads"/>
    <n v="26"/>
    <n v="47"/>
    <n v="4"/>
    <n v="443.52"/>
    <n v="21320.65"/>
    <n v="0"/>
    <n v="2469"/>
    <n v="0"/>
    <n v="2"/>
    <n v="0"/>
    <n v="0.65"/>
    <n v="3"/>
    <s v="App Issue"/>
    <n v="0"/>
    <n v="2"/>
    <n v="286.33"/>
    <n v="14"/>
    <n v="4.2"/>
    <s v="UPI"/>
    <n v="16.5"/>
    <n v="0.2681"/>
    <n v="0"/>
    <s v="NA"/>
  </r>
  <r>
    <x v="3"/>
    <m/>
    <n v="69"/>
    <m/>
    <s v="Male"/>
    <s v="Central"/>
    <s v="App Ads"/>
    <n v="6"/>
    <n v="11"/>
    <n v="2"/>
    <n v="588.29999999999995"/>
    <n v="6941.69"/>
    <n v="0"/>
    <n v="1138"/>
    <n v="0"/>
    <n v="15.3"/>
    <n v="0"/>
    <n v="0.32"/>
    <n v="3"/>
    <s v="App Issue"/>
    <n v="1"/>
    <n v="0"/>
    <n v="250.9"/>
    <n v="40"/>
    <n v="3.3"/>
    <s v="Debit Card"/>
    <n v="31.4"/>
    <n v="0.36399999999999999"/>
    <n v="0"/>
    <s v="NA"/>
  </r>
  <r>
    <x v="2"/>
    <m/>
    <n v="26"/>
    <m/>
    <s v="Male"/>
    <s v="South"/>
    <s v="Referral"/>
    <n v="47"/>
    <n v="110"/>
    <n v="4"/>
    <n v="538.22"/>
    <n v="56073.42"/>
    <n v="0"/>
    <n v="5873"/>
    <n v="0"/>
    <n v="33.1"/>
    <n v="0"/>
    <n v="0.6"/>
    <n v="2"/>
    <s v="App Issue"/>
    <n v="3"/>
    <n v="2"/>
    <n v="771.93"/>
    <n v="29"/>
    <n v="3.2"/>
    <s v="Credit Card"/>
    <n v="23.4"/>
    <n v="0.31040000000000001"/>
    <n v="0"/>
    <s v="NA"/>
  </r>
  <r>
    <x v="0"/>
    <m/>
    <n v="23"/>
    <m/>
    <s v="Female"/>
    <s v="North"/>
    <s v="Social"/>
    <n v="33"/>
    <n v="2"/>
    <n v="0"/>
    <n v="506.16"/>
    <n v="1018.94"/>
    <n v="1"/>
    <n v="421"/>
    <n v="0"/>
    <n v="14.7"/>
    <n v="0"/>
    <n v="0.21"/>
    <n v="1"/>
    <s v="App Issue"/>
    <n v="0"/>
    <n v="0"/>
    <n v="0"/>
    <n v="57"/>
    <n v="2.9"/>
    <s v="Debit Card"/>
    <n v="25.3"/>
    <n v="0.3231"/>
    <n v="0"/>
    <s v="NA"/>
  </r>
  <r>
    <x v="3"/>
    <m/>
    <n v="67"/>
    <m/>
    <s v="Male"/>
    <s v="West"/>
    <s v="Social"/>
    <n v="53"/>
    <n v="37"/>
    <n v="3"/>
    <n v="366.81"/>
    <n v="12582.55"/>
    <n v="0"/>
    <n v="1586"/>
    <n v="2"/>
    <n v="33.299999999999997"/>
    <n v="2"/>
    <n v="0.24"/>
    <n v="0"/>
    <s v="None"/>
    <n v="1"/>
    <n v="1"/>
    <n v="385.74"/>
    <n v="16"/>
    <n v="4.5999999999999996"/>
    <s v="UPI"/>
    <n v="12.5"/>
    <n v="0.24490000000000001"/>
    <n v="0"/>
    <s v="NA"/>
  </r>
  <r>
    <x v="3"/>
    <m/>
    <n v="69"/>
    <m/>
    <s v="Male"/>
    <s v="East"/>
    <s v="App Ads"/>
    <n v="19"/>
    <n v="26"/>
    <n v="3"/>
    <n v="427.08"/>
    <n v="11695.88"/>
    <n v="0"/>
    <n v="1602"/>
    <n v="1"/>
    <n v="13.3"/>
    <n v="0"/>
    <n v="0.56000000000000005"/>
    <n v="3"/>
    <s v="Quality"/>
    <n v="1"/>
    <n v="1"/>
    <n v="569.44000000000005"/>
    <n v="16"/>
    <n v="3.3"/>
    <s v="UPI"/>
    <n v="22.3"/>
    <n v="0.30349999999999999"/>
    <n v="0"/>
    <s v="NA"/>
  </r>
  <r>
    <x v="2"/>
    <m/>
    <n v="26"/>
    <m/>
    <s v="Female"/>
    <s v="North"/>
    <s v="Referral"/>
    <n v="10"/>
    <n v="15"/>
    <n v="1"/>
    <n v="652.29"/>
    <n v="9710.5400000000009"/>
    <n v="0"/>
    <n v="1170"/>
    <n v="0"/>
    <n v="19"/>
    <n v="0"/>
    <n v="0.52"/>
    <n v="2"/>
    <s v="Delivery Delay"/>
    <n v="1"/>
    <n v="1"/>
    <n v="462.56"/>
    <n v="36"/>
    <n v="4.0999999999999996"/>
    <s v="Debit Card"/>
    <n v="28.8"/>
    <n v="0.34639999999999999"/>
    <n v="0"/>
    <s v="NA"/>
  </r>
  <r>
    <x v="2"/>
    <m/>
    <n v="39"/>
    <m/>
    <s v="Female"/>
    <s v="South"/>
    <s v="Social"/>
    <n v="10"/>
    <n v="19"/>
    <n v="2"/>
    <n v="367.99"/>
    <n v="7464.58"/>
    <n v="0"/>
    <n v="1160"/>
    <n v="1"/>
    <n v="12.3"/>
    <n v="1"/>
    <n v="0.51"/>
    <n v="1"/>
    <s v="App Issue"/>
    <n v="0"/>
    <n v="1"/>
    <n v="198.83"/>
    <n v="6"/>
    <n v="3.2"/>
    <s v="Wallet"/>
    <n v="18"/>
    <n v="0.27679999999999999"/>
    <n v="0"/>
    <s v="NA"/>
  </r>
  <r>
    <x v="1"/>
    <m/>
    <n v="51"/>
    <m/>
    <s v="Male"/>
    <s v="South"/>
    <s v="Referral"/>
    <n v="42"/>
    <n v="85"/>
    <n v="13"/>
    <n v="458.95"/>
    <n v="40013.71"/>
    <n v="0"/>
    <n v="4076"/>
    <n v="1"/>
    <n v="14.7"/>
    <n v="2"/>
    <n v="0.53"/>
    <n v="4"/>
    <s v="Quality"/>
    <n v="1"/>
    <n v="4"/>
    <n v="1354.51"/>
    <n v="61"/>
    <n v="3.5"/>
    <s v="Debit Card"/>
    <n v="35.5"/>
    <n v="0.3926"/>
    <n v="0"/>
    <s v="NA"/>
  </r>
  <r>
    <x v="2"/>
    <m/>
    <n v="28"/>
    <m/>
    <s v="Male"/>
    <s v="West"/>
    <s v="Social"/>
    <n v="5"/>
    <n v="4"/>
    <n v="1"/>
    <n v="512.57000000000005"/>
    <n v="1921.47"/>
    <n v="1"/>
    <n v="323"/>
    <n v="0"/>
    <n v="1.3"/>
    <n v="0"/>
    <n v="0.28999999999999998"/>
    <n v="2"/>
    <s v="App Issue"/>
    <n v="0"/>
    <n v="0"/>
    <n v="0"/>
    <n v="28"/>
    <n v="2.4"/>
    <s v="Debit Card"/>
    <n v="19"/>
    <n v="0.28289999999999998"/>
    <n v="0"/>
    <s v="NA"/>
  </r>
  <r>
    <x v="2"/>
    <m/>
    <n v="35"/>
    <m/>
    <s v="Male"/>
    <s v="East"/>
    <s v="Referral"/>
    <n v="42"/>
    <n v="114"/>
    <n v="17"/>
    <n v="403.04"/>
    <n v="47516.6"/>
    <n v="0"/>
    <n v="4264"/>
    <n v="0"/>
    <n v="1.2"/>
    <n v="1"/>
    <n v="0.26"/>
    <n v="7"/>
    <s v="Payment"/>
    <n v="5"/>
    <n v="8"/>
    <n v="3116.49"/>
    <n v="24"/>
    <n v="3.6"/>
    <s v="UPI"/>
    <n v="29.8"/>
    <n v="0.3528"/>
    <n v="0"/>
    <s v="NA"/>
  </r>
  <r>
    <x v="2"/>
    <m/>
    <n v="38"/>
    <m/>
    <s v="Female"/>
    <s v="East"/>
    <s v="Social"/>
    <n v="14"/>
    <n v="29"/>
    <n v="3"/>
    <n v="367.27"/>
    <n v="9781.2099999999991"/>
    <n v="0"/>
    <n v="1470"/>
    <n v="1"/>
    <n v="13.7"/>
    <n v="2"/>
    <n v="0.52"/>
    <n v="3"/>
    <s v="Delivery Delay"/>
    <n v="0"/>
    <n v="1"/>
    <n v="236.03"/>
    <n v="18"/>
    <n v="4"/>
    <s v="UPI"/>
    <n v="27.9"/>
    <n v="0.34010000000000001"/>
    <n v="0"/>
    <s v="NA"/>
  </r>
  <r>
    <x v="1"/>
    <m/>
    <n v="52"/>
    <m/>
    <s v="Female"/>
    <s v="West"/>
    <s v="Social"/>
    <n v="8"/>
    <n v="15"/>
    <n v="1"/>
    <n v="428.79"/>
    <n v="6619.04"/>
    <n v="0"/>
    <n v="1063"/>
    <n v="0"/>
    <n v="17.899999999999999"/>
    <n v="0"/>
    <n v="0.63"/>
    <n v="2"/>
    <s v="Delivery Delay"/>
    <n v="1"/>
    <n v="1"/>
    <n v="366.96"/>
    <n v="44"/>
    <n v="3"/>
    <s v="UPI"/>
    <n v="30.7"/>
    <n v="0.35930000000000001"/>
    <n v="0"/>
    <s v="NA"/>
  </r>
  <r>
    <x v="2"/>
    <m/>
    <n v="34"/>
    <m/>
    <s v="Male"/>
    <s v="South"/>
    <s v="Organic"/>
    <n v="21"/>
    <n v="46"/>
    <n v="2"/>
    <n v="426.23"/>
    <n v="20314.38"/>
    <n v="0"/>
    <n v="2155"/>
    <n v="3"/>
    <n v="20"/>
    <n v="2"/>
    <n v="0.63"/>
    <n v="3"/>
    <s v="App Issue"/>
    <n v="1"/>
    <n v="3"/>
    <n v="967.75"/>
    <n v="9"/>
    <n v="2.5"/>
    <s v="Wallet"/>
    <n v="31.5"/>
    <n v="0.36449999999999999"/>
    <n v="0"/>
    <s v="NA"/>
  </r>
  <r>
    <x v="2"/>
    <m/>
    <n v="39"/>
    <m/>
    <s v="Male"/>
    <s v="West"/>
    <s v="Organic"/>
    <n v="51"/>
    <n v="67"/>
    <n v="13"/>
    <n v="270.08999999999997"/>
    <n v="19207.93"/>
    <n v="0"/>
    <n v="1942"/>
    <n v="3"/>
    <n v="25"/>
    <n v="3"/>
    <n v="0.21"/>
    <n v="4"/>
    <s v="Quality"/>
    <n v="2"/>
    <n v="1"/>
    <n v="878.17"/>
    <n v="22"/>
    <n v="2.5"/>
    <s v="Debit Card"/>
    <n v="22.3"/>
    <n v="0.30349999999999999"/>
    <n v="0"/>
    <s v="NA"/>
  </r>
  <r>
    <x v="2"/>
    <m/>
    <n v="33"/>
    <m/>
    <s v="Male"/>
    <s v="South"/>
    <s v="Organic"/>
    <n v="3"/>
    <n v="5"/>
    <n v="1"/>
    <n v="483.29"/>
    <n v="2605.08"/>
    <n v="0"/>
    <n v="387"/>
    <n v="0"/>
    <n v="0"/>
    <n v="0"/>
    <n v="0.68"/>
    <n v="2"/>
    <s v="Quality"/>
    <n v="0"/>
    <n v="0"/>
    <n v="0"/>
    <n v="16"/>
    <n v="3.8"/>
    <s v="COD"/>
    <n v="18.5"/>
    <n v="0.27989999999999998"/>
    <n v="0"/>
    <s v="NA"/>
  </r>
  <r>
    <x v="1"/>
    <m/>
    <n v="58"/>
    <m/>
    <s v="Male"/>
    <s v="South"/>
    <s v="Referral"/>
    <n v="52"/>
    <n v="49"/>
    <n v="3"/>
    <n v="609.58000000000004"/>
    <n v="31417.7"/>
    <n v="0"/>
    <n v="3266"/>
    <n v="2"/>
    <n v="13.7"/>
    <n v="1"/>
    <n v="0.26"/>
    <n v="3"/>
    <s v="Delivery Delay"/>
    <n v="2"/>
    <n v="0"/>
    <n v="376.57"/>
    <n v="5"/>
    <n v="3.6"/>
    <s v="UPI"/>
    <n v="18.5"/>
    <n v="0.27979999999999999"/>
    <n v="0"/>
    <s v="NA"/>
  </r>
  <r>
    <x v="2"/>
    <m/>
    <n v="26"/>
    <m/>
    <s v="Male"/>
    <s v="East"/>
    <s v="App Ads"/>
    <n v="55"/>
    <n v="2"/>
    <n v="0"/>
    <n v="100"/>
    <n v="187.97"/>
    <n v="0"/>
    <n v="497"/>
    <n v="0"/>
    <n v="16.899999999999999"/>
    <n v="0"/>
    <n v="0.49"/>
    <n v="1"/>
    <s v="Payment"/>
    <n v="0"/>
    <n v="0"/>
    <n v="0"/>
    <n v="96"/>
    <n v="4.2"/>
    <s v="Credit Card"/>
    <n v="41.2"/>
    <n v="0.43440000000000001"/>
    <n v="1"/>
    <s v="Poor Service Resolution"/>
  </r>
  <r>
    <x v="2"/>
    <m/>
    <n v="30"/>
    <m/>
    <s v="Female"/>
    <s v="West"/>
    <s v="Organic"/>
    <n v="8"/>
    <n v="13"/>
    <n v="2"/>
    <n v="472.08"/>
    <n v="5756"/>
    <n v="0"/>
    <n v="719"/>
    <n v="0"/>
    <n v="0"/>
    <n v="0"/>
    <n v="0.47"/>
    <n v="1"/>
    <s v="Quality"/>
    <n v="0"/>
    <n v="0"/>
    <n v="0"/>
    <n v="72"/>
    <n v="4.5"/>
    <s v="UPI"/>
    <n v="33.799999999999997"/>
    <n v="0.3805"/>
    <n v="0"/>
    <s v="NA"/>
  </r>
  <r>
    <x v="2"/>
    <m/>
    <n v="31"/>
    <m/>
    <s v="Male"/>
    <s v="Central"/>
    <s v="Organic"/>
    <n v="21"/>
    <n v="67"/>
    <n v="6"/>
    <n v="100"/>
    <n v="6606.67"/>
    <n v="0"/>
    <n v="1062"/>
    <n v="4"/>
    <n v="14.7"/>
    <n v="3"/>
    <n v="0.23"/>
    <n v="5"/>
    <s v="Delivery Delay"/>
    <n v="2"/>
    <n v="5"/>
    <n v="1927.31"/>
    <n v="49"/>
    <n v="4.4000000000000004"/>
    <s v="UPI"/>
    <n v="48.4"/>
    <n v="0.48820000000000002"/>
    <n v="1"/>
    <s v="High Delivery Delays"/>
  </r>
  <r>
    <x v="3"/>
    <m/>
    <n v="66"/>
    <m/>
    <s v="Male"/>
    <s v="South"/>
    <s v="App Ads"/>
    <n v="44"/>
    <n v="59"/>
    <n v="8"/>
    <n v="627.26"/>
    <n v="34121.96"/>
    <n v="1"/>
    <n v="3878"/>
    <n v="1"/>
    <n v="9.3000000000000007"/>
    <n v="0"/>
    <n v="0.55000000000000004"/>
    <n v="2"/>
    <s v="Item Missing"/>
    <n v="2"/>
    <n v="4"/>
    <n v="2082.41"/>
    <n v="69"/>
    <n v="3.9"/>
    <s v="UPI"/>
    <n v="31.6"/>
    <n v="0.36559999999999998"/>
    <n v="0"/>
    <s v="NA"/>
  </r>
  <r>
    <x v="3"/>
    <m/>
    <n v="68"/>
    <m/>
    <s v="Male"/>
    <s v="North"/>
    <s v="Organic"/>
    <n v="28"/>
    <n v="16"/>
    <n v="1"/>
    <n v="379.08"/>
    <n v="5628.87"/>
    <n v="1"/>
    <n v="1068"/>
    <n v="0"/>
    <n v="14.5"/>
    <n v="1"/>
    <n v="0.38"/>
    <n v="0"/>
    <s v="None"/>
    <n v="0"/>
    <n v="1"/>
    <n v="233.38"/>
    <n v="46"/>
    <n v="4.3"/>
    <s v="UPI"/>
    <n v="22.2"/>
    <n v="0.3029"/>
    <n v="0"/>
    <s v="NA"/>
  </r>
  <r>
    <x v="1"/>
    <m/>
    <n v="44"/>
    <m/>
    <s v="Male"/>
    <s v="South"/>
    <s v="Social"/>
    <n v="14"/>
    <n v="32"/>
    <n v="6"/>
    <n v="451.29"/>
    <n v="14671.13"/>
    <n v="0"/>
    <n v="1816"/>
    <n v="0"/>
    <n v="1.2"/>
    <n v="0"/>
    <n v="0.56999999999999995"/>
    <n v="1"/>
    <s v="Payment"/>
    <n v="0"/>
    <n v="1"/>
    <n v="102.23"/>
    <n v="13"/>
    <n v="3.3"/>
    <s v="UPI"/>
    <n v="14.3"/>
    <n v="0.25509999999999999"/>
    <n v="0"/>
    <s v="NA"/>
  </r>
  <r>
    <x v="2"/>
    <m/>
    <n v="26"/>
    <m/>
    <s v="Male"/>
    <s v="East"/>
    <s v="Referral"/>
    <n v="32"/>
    <n v="45"/>
    <n v="4"/>
    <n v="328.61"/>
    <n v="15664.94"/>
    <n v="0"/>
    <n v="1655"/>
    <n v="3"/>
    <n v="24.2"/>
    <n v="1"/>
    <n v="0.34"/>
    <n v="3"/>
    <s v="Item Missing"/>
    <n v="2"/>
    <n v="1"/>
    <n v="427.38"/>
    <n v="11"/>
    <n v="4.0999999999999996"/>
    <s v="UPI"/>
    <n v="26.6"/>
    <n v="0.33150000000000002"/>
    <n v="0"/>
    <s v="NA"/>
  </r>
  <r>
    <x v="1"/>
    <m/>
    <n v="58"/>
    <m/>
    <s v="Male"/>
    <s v="North"/>
    <s v="Organic"/>
    <n v="14"/>
    <n v="30"/>
    <n v="4"/>
    <n v="687.14"/>
    <n v="19031.95"/>
    <n v="0"/>
    <n v="2383"/>
    <n v="0"/>
    <n v="12.4"/>
    <n v="1"/>
    <n v="0.23"/>
    <n v="3"/>
    <s v="App Issue"/>
    <n v="2"/>
    <n v="2"/>
    <n v="714.81"/>
    <n v="37"/>
    <n v="3.1"/>
    <s v="Credit Card"/>
    <n v="35.9"/>
    <n v="0.39579999999999999"/>
    <n v="0"/>
    <s v="NA"/>
  </r>
  <r>
    <x v="1"/>
    <m/>
    <n v="44"/>
    <m/>
    <s v="Male"/>
    <s v="Central"/>
    <s v="Organic"/>
    <n v="0"/>
    <n v="0"/>
    <n v="0"/>
    <n v="700.04"/>
    <n v="0"/>
    <n v="0"/>
    <n v="242"/>
    <n v="0"/>
    <n v="8.8000000000000007"/>
    <n v="0"/>
    <n v="0.65"/>
    <n v="1"/>
    <s v="Quality"/>
    <n v="0"/>
    <n v="0"/>
    <n v="0"/>
    <n v="30"/>
    <n v="3.9"/>
    <s v="Credit Card"/>
    <n v="31.8"/>
    <n v="0.36680000000000001"/>
    <n v="0"/>
    <s v="NA"/>
  </r>
  <r>
    <x v="3"/>
    <m/>
    <n v="63"/>
    <m/>
    <s v="Male"/>
    <s v="West"/>
    <s v="Referral"/>
    <n v="7"/>
    <n v="10"/>
    <n v="2"/>
    <n v="316.61"/>
    <n v="3195.42"/>
    <n v="0"/>
    <n v="790"/>
    <n v="1"/>
    <n v="9.3000000000000007"/>
    <n v="0"/>
    <n v="0.23"/>
    <n v="2"/>
    <s v="Item Missing"/>
    <n v="0"/>
    <n v="0"/>
    <n v="0"/>
    <n v="26"/>
    <n v="3.6"/>
    <s v="UPI"/>
    <n v="24.1"/>
    <n v="0.31519999999999998"/>
    <n v="0"/>
    <s v="NA"/>
  </r>
  <r>
    <x v="2"/>
    <m/>
    <n v="37"/>
    <m/>
    <s v="Female"/>
    <s v="East"/>
    <s v="Organic"/>
    <n v="55"/>
    <n v="117"/>
    <n v="17"/>
    <n v="302.67"/>
    <n v="34327.85"/>
    <n v="0"/>
    <n v="3232"/>
    <n v="2"/>
    <n v="7.7"/>
    <n v="2"/>
    <n v="0.48"/>
    <n v="3"/>
    <s v="Delivery Delay"/>
    <n v="1"/>
    <n v="8"/>
    <n v="484.66"/>
    <n v="72"/>
    <n v="3.6"/>
    <s v="UPI"/>
    <n v="37.299999999999997"/>
    <n v="0.40570000000000001"/>
    <n v="0"/>
    <s v="NA"/>
  </r>
  <r>
    <x v="3"/>
    <m/>
    <n v="70"/>
    <m/>
    <s v="Male"/>
    <s v="East"/>
    <s v="Organic"/>
    <n v="41"/>
    <n v="73"/>
    <n v="3"/>
    <n v="550.58000000000004"/>
    <n v="40558.910000000003"/>
    <n v="0"/>
    <n v="4120"/>
    <n v="1"/>
    <n v="11.4"/>
    <n v="3"/>
    <n v="0.52"/>
    <n v="3"/>
    <s v="Quality"/>
    <n v="4"/>
    <n v="0"/>
    <n v="747.03"/>
    <n v="59"/>
    <n v="3"/>
    <s v="Debit Card"/>
    <n v="35.5"/>
    <n v="0.39300000000000002"/>
    <n v="0"/>
    <s v="NA"/>
  </r>
  <r>
    <x v="1"/>
    <m/>
    <n v="60"/>
    <m/>
    <s v="Female"/>
    <s v="North"/>
    <s v="Organic"/>
    <n v="50"/>
    <n v="11"/>
    <n v="1"/>
    <n v="553.38"/>
    <n v="5729.09"/>
    <n v="0"/>
    <n v="1031"/>
    <n v="0"/>
    <n v="4.5999999999999996"/>
    <n v="0"/>
    <n v="0.35"/>
    <n v="2"/>
    <s v="Item Missing"/>
    <n v="0"/>
    <n v="0"/>
    <n v="0"/>
    <n v="42"/>
    <n v="3.4"/>
    <s v="UPI"/>
    <n v="16"/>
    <n v="0.26519999999999999"/>
    <n v="0"/>
    <s v="NA"/>
  </r>
  <r>
    <x v="2"/>
    <m/>
    <n v="29"/>
    <m/>
    <s v="Female"/>
    <s v="East"/>
    <s v="App Ads"/>
    <n v="55"/>
    <n v="76"/>
    <n v="5"/>
    <n v="403.41"/>
    <n v="28469.9"/>
    <n v="0"/>
    <n v="3066"/>
    <n v="6"/>
    <n v="13.7"/>
    <n v="4"/>
    <n v="0.74"/>
    <n v="1"/>
    <s v="Delivery Delay"/>
    <n v="4"/>
    <n v="4"/>
    <n v="1875.5"/>
    <n v="21"/>
    <n v="3.7"/>
    <s v="UPI"/>
    <n v="24.1"/>
    <n v="0.315"/>
    <n v="0"/>
    <s v="NA"/>
  </r>
  <r>
    <x v="1"/>
    <m/>
    <n v="56"/>
    <m/>
    <s v="Male"/>
    <s v="East"/>
    <s v="App Ads"/>
    <n v="10"/>
    <n v="11"/>
    <n v="1"/>
    <n v="323.14999999999998"/>
    <n v="3812.03"/>
    <n v="1"/>
    <n v="467"/>
    <n v="0"/>
    <n v="8.3000000000000007"/>
    <n v="0"/>
    <n v="0.27"/>
    <n v="1"/>
    <s v="Delivery Delay"/>
    <n v="0"/>
    <n v="1"/>
    <n v="296.57"/>
    <n v="28"/>
    <n v="4"/>
    <s v="UPI"/>
    <n v="20.100000000000001"/>
    <n v="0.28960000000000002"/>
    <n v="0"/>
    <s v="NA"/>
  </r>
  <r>
    <x v="2"/>
    <m/>
    <n v="33"/>
    <m/>
    <s v="Male"/>
    <s v="Central"/>
    <s v="App Ads"/>
    <n v="35"/>
    <n v="21"/>
    <n v="2"/>
    <n v="630.22"/>
    <n v="13397.61"/>
    <n v="0"/>
    <n v="1618"/>
    <n v="1"/>
    <n v="7.5"/>
    <n v="0"/>
    <n v="0.26"/>
    <n v="1"/>
    <s v="Payment"/>
    <n v="1"/>
    <n v="2"/>
    <n v="288.08"/>
    <n v="47"/>
    <n v="3.4"/>
    <s v="UPI"/>
    <n v="27.7"/>
    <n v="0.33900000000000002"/>
    <n v="0"/>
    <s v="NA"/>
  </r>
  <r>
    <x v="2"/>
    <m/>
    <n v="36"/>
    <m/>
    <s v="Male"/>
    <s v="East"/>
    <s v="Social"/>
    <n v="21"/>
    <n v="24"/>
    <n v="4"/>
    <n v="417.56"/>
    <n v="10633.71"/>
    <n v="0"/>
    <n v="1126"/>
    <n v="1"/>
    <n v="2.6"/>
    <n v="1"/>
    <n v="0.33"/>
    <n v="1"/>
    <s v="Delivery Delay"/>
    <n v="1"/>
    <n v="1"/>
    <n v="691.09"/>
    <n v="75"/>
    <n v="2.8"/>
    <s v="UPI"/>
    <n v="38.700000000000003"/>
    <n v="0.41610000000000003"/>
    <n v="1"/>
    <s v="Low Personalization"/>
  </r>
  <r>
    <x v="2"/>
    <m/>
    <n v="31"/>
    <m/>
    <s v="Male"/>
    <s v="North"/>
    <s v="App Ads"/>
    <n v="15"/>
    <n v="35"/>
    <n v="4"/>
    <n v="410.57"/>
    <n v="14153.44"/>
    <n v="0"/>
    <n v="1804"/>
    <n v="1"/>
    <n v="14.1"/>
    <n v="2"/>
    <n v="0.71"/>
    <n v="3"/>
    <s v="Delivery Delay"/>
    <n v="1"/>
    <n v="1"/>
    <n v="338.59"/>
    <n v="27"/>
    <n v="2.2000000000000002"/>
    <s v="Debit Card"/>
    <n v="28.5"/>
    <n v="0.34429999999999999"/>
    <n v="0"/>
    <s v="NA"/>
  </r>
  <r>
    <x v="1"/>
    <m/>
    <n v="54"/>
    <m/>
    <s v="Female"/>
    <s v="North"/>
    <s v="Organic"/>
    <n v="21"/>
    <n v="38"/>
    <n v="4"/>
    <n v="464.24"/>
    <n v="16264.93"/>
    <n v="0"/>
    <n v="2218"/>
    <n v="2"/>
    <n v="22.5"/>
    <n v="0"/>
    <n v="0.1"/>
    <n v="2"/>
    <s v="App Issue"/>
    <n v="1"/>
    <n v="2"/>
    <n v="565.86"/>
    <n v="9"/>
    <n v="1.8"/>
    <s v="UPI"/>
    <n v="17.899999999999999"/>
    <n v="0.27610000000000001"/>
    <n v="0"/>
    <s v="NA"/>
  </r>
  <r>
    <x v="2"/>
    <m/>
    <n v="31"/>
    <m/>
    <s v="Male"/>
    <s v="North"/>
    <s v="App Ads"/>
    <n v="11"/>
    <n v="3"/>
    <n v="0"/>
    <n v="272.10000000000002"/>
    <n v="765.99"/>
    <n v="0"/>
    <n v="441"/>
    <n v="0"/>
    <n v="22"/>
    <n v="0"/>
    <n v="0.3"/>
    <n v="0"/>
    <s v="None"/>
    <n v="0"/>
    <n v="0"/>
    <n v="0"/>
    <n v="14"/>
    <n v="3.3"/>
    <s v="Credit Card"/>
    <n v="15.6"/>
    <n v="0.26240000000000002"/>
    <n v="0"/>
    <s v="NA"/>
  </r>
  <r>
    <x v="1"/>
    <m/>
    <n v="51"/>
    <m/>
    <s v="Female"/>
    <s v="Central"/>
    <s v="App Ads"/>
    <n v="34"/>
    <n v="31"/>
    <n v="6"/>
    <n v="373.95"/>
    <n v="11719.18"/>
    <n v="0"/>
    <n v="1204"/>
    <n v="0"/>
    <n v="11.8"/>
    <n v="1"/>
    <n v="0.55000000000000004"/>
    <n v="3"/>
    <s v="Delivery Delay"/>
    <n v="1"/>
    <n v="2"/>
    <n v="764.53"/>
    <n v="13"/>
    <n v="3.1"/>
    <s v="Debit Card"/>
    <n v="15.3"/>
    <n v="0.26079999999999998"/>
    <n v="0"/>
    <s v="NA"/>
  </r>
  <r>
    <x v="1"/>
    <m/>
    <n v="48"/>
    <m/>
    <s v="Female"/>
    <s v="West"/>
    <s v="App Ads"/>
    <n v="10"/>
    <n v="18"/>
    <n v="1"/>
    <n v="328.38"/>
    <n v="5813.32"/>
    <n v="0"/>
    <n v="647"/>
    <n v="1"/>
    <n v="17.5"/>
    <n v="1"/>
    <n v="0.45"/>
    <n v="3"/>
    <s v="Delivery Delay"/>
    <n v="1"/>
    <n v="0"/>
    <n v="240.32"/>
    <n v="23"/>
    <n v="2.2000000000000002"/>
    <s v="Credit Card"/>
    <n v="27.5"/>
    <n v="0.33739999999999998"/>
    <n v="0"/>
    <s v="NA"/>
  </r>
  <r>
    <x v="1"/>
    <m/>
    <n v="57"/>
    <m/>
    <s v="Female"/>
    <s v="West"/>
    <s v="Organic"/>
    <n v="7"/>
    <n v="13"/>
    <n v="0"/>
    <n v="211.12"/>
    <n v="2616.17"/>
    <n v="0"/>
    <n v="728"/>
    <n v="1"/>
    <n v="5"/>
    <n v="0"/>
    <n v="0.77"/>
    <n v="3"/>
    <s v="Quality"/>
    <n v="0"/>
    <n v="0"/>
    <n v="0"/>
    <n v="56"/>
    <n v="3"/>
    <s v="UPI"/>
    <n v="34.4"/>
    <n v="0.38500000000000001"/>
    <n v="0"/>
    <s v="NA"/>
  </r>
  <r>
    <x v="3"/>
    <m/>
    <n v="70"/>
    <m/>
    <s v="Female"/>
    <s v="West"/>
    <s v="Social"/>
    <n v="12"/>
    <n v="19"/>
    <n v="1"/>
    <n v="345.9"/>
    <n v="6931.8"/>
    <n v="0"/>
    <n v="896"/>
    <n v="1"/>
    <n v="10.3"/>
    <n v="0"/>
    <n v="0.54"/>
    <n v="2"/>
    <s v="Payment"/>
    <n v="1"/>
    <n v="0"/>
    <n v="7.79"/>
    <n v="25"/>
    <n v="3.6"/>
    <s v="COD"/>
    <n v="29.9"/>
    <n v="0.3538"/>
    <n v="0"/>
    <s v="NA"/>
  </r>
  <r>
    <x v="0"/>
    <m/>
    <n v="18"/>
    <m/>
    <s v="Female"/>
    <s v="North"/>
    <s v="Organic"/>
    <n v="37"/>
    <n v="89"/>
    <n v="5"/>
    <n v="442.33"/>
    <n v="38946.74"/>
    <n v="0"/>
    <n v="4125"/>
    <n v="0"/>
    <n v="10.1"/>
    <n v="1"/>
    <n v="0.35"/>
    <n v="3"/>
    <s v="Payment"/>
    <n v="3"/>
    <n v="5"/>
    <n v="1595.89"/>
    <n v="81"/>
    <n v="4.5999999999999996"/>
    <s v="UPI"/>
    <n v="41.3"/>
    <n v="0.43490000000000001"/>
    <n v="1"/>
    <s v="Switched to Competitor"/>
  </r>
  <r>
    <x v="3"/>
    <m/>
    <n v="70"/>
    <m/>
    <s v="Female"/>
    <s v="West"/>
    <s v="Referral"/>
    <n v="33"/>
    <n v="69"/>
    <n v="6"/>
    <n v="352.97"/>
    <n v="25722.12"/>
    <n v="0"/>
    <n v="2705"/>
    <n v="0"/>
    <n v="14.7"/>
    <n v="2"/>
    <n v="0.47"/>
    <n v="4"/>
    <s v="Payment"/>
    <n v="2"/>
    <n v="3"/>
    <n v="1620.1"/>
    <n v="32"/>
    <n v="3.5"/>
    <s v="UPI"/>
    <n v="26.3"/>
    <n v="0.3291"/>
    <n v="0"/>
    <s v="NA"/>
  </r>
  <r>
    <x v="0"/>
    <m/>
    <n v="23"/>
    <m/>
    <s v="Other"/>
    <s v="West"/>
    <s v="App Ads"/>
    <n v="50"/>
    <n v="67"/>
    <n v="11"/>
    <n v="431.51"/>
    <n v="29451.119999999999"/>
    <n v="0"/>
    <n v="2969"/>
    <n v="3"/>
    <n v="0.6"/>
    <n v="2"/>
    <n v="0.23"/>
    <n v="4"/>
    <s v="Payment"/>
    <n v="3"/>
    <n v="1"/>
    <n v="830.61"/>
    <n v="31"/>
    <n v="2.9"/>
    <s v="Credit Card"/>
    <n v="24.4"/>
    <n v="0.31680000000000003"/>
    <n v="0"/>
    <s v="NA"/>
  </r>
  <r>
    <x v="1"/>
    <m/>
    <n v="45"/>
    <m/>
    <s v="Male"/>
    <s v="North"/>
    <s v="Partner"/>
    <n v="60"/>
    <n v="76"/>
    <n v="7"/>
    <n v="320.29000000000002"/>
    <n v="26311.24"/>
    <n v="0"/>
    <n v="2707"/>
    <n v="1"/>
    <n v="2.8"/>
    <n v="1"/>
    <n v="0.6"/>
    <n v="2"/>
    <s v="Item Missing"/>
    <n v="3"/>
    <n v="3"/>
    <n v="1064.3499999999999"/>
    <n v="40"/>
    <n v="4.4000000000000004"/>
    <s v="Credit Card"/>
    <n v="28"/>
    <n v="0.3407"/>
    <n v="0"/>
    <s v="NA"/>
  </r>
  <r>
    <x v="2"/>
    <m/>
    <n v="36"/>
    <m/>
    <s v="Male"/>
    <s v="East"/>
    <s v="Social"/>
    <n v="14"/>
    <n v="23"/>
    <n v="2"/>
    <n v="521.6"/>
    <n v="13113.82"/>
    <n v="0"/>
    <n v="1256"/>
    <n v="2"/>
    <n v="13.4"/>
    <n v="1"/>
    <n v="0.32"/>
    <n v="3"/>
    <s v="Quality"/>
    <n v="1"/>
    <n v="1"/>
    <n v="400.49"/>
    <n v="20"/>
    <n v="4.7"/>
    <s v="UPI"/>
    <n v="23.3"/>
    <n v="0.31"/>
    <n v="0"/>
    <s v="NA"/>
  </r>
  <r>
    <x v="1"/>
    <m/>
    <n v="51"/>
    <m/>
    <s v="Male"/>
    <s v="West"/>
    <s v="Partner"/>
    <n v="57"/>
    <n v="8"/>
    <n v="1"/>
    <n v="566.67999999999995"/>
    <n v="4091.76"/>
    <n v="0"/>
    <n v="934"/>
    <n v="0"/>
    <n v="16.5"/>
    <n v="0"/>
    <n v="0.15"/>
    <n v="0"/>
    <s v="None"/>
    <n v="0"/>
    <n v="1"/>
    <n v="209.47"/>
    <n v="63"/>
    <n v="4.3"/>
    <s v="UPI"/>
    <n v="25.3"/>
    <n v="0.32300000000000001"/>
    <n v="0"/>
    <s v="NA"/>
  </r>
  <r>
    <x v="1"/>
    <m/>
    <n v="56"/>
    <m/>
    <s v="Male"/>
    <s v="Central"/>
    <s v="Referral"/>
    <n v="17"/>
    <n v="35"/>
    <n v="4"/>
    <n v="527.70000000000005"/>
    <n v="17903.07"/>
    <n v="0"/>
    <n v="1957"/>
    <n v="2"/>
    <n v="18.7"/>
    <n v="0"/>
    <n v="0.49"/>
    <n v="1"/>
    <s v="App Issue"/>
    <n v="1"/>
    <n v="1"/>
    <n v="374.56"/>
    <n v="17"/>
    <n v="2.2999999999999998"/>
    <s v="Credit Card"/>
    <n v="23.1"/>
    <n v="0.30869999999999997"/>
    <n v="0"/>
    <s v="NA"/>
  </r>
  <r>
    <x v="3"/>
    <m/>
    <n v="63"/>
    <m/>
    <s v="Female"/>
    <s v="North"/>
    <s v="App Ads"/>
    <n v="5"/>
    <n v="4"/>
    <n v="1"/>
    <n v="467.29"/>
    <n v="1899.57"/>
    <n v="0"/>
    <n v="677"/>
    <n v="0"/>
    <n v="27.4"/>
    <n v="0"/>
    <n v="0.46"/>
    <n v="2"/>
    <s v="Quality"/>
    <n v="0"/>
    <n v="0"/>
    <n v="0"/>
    <n v="21"/>
    <n v="4.3"/>
    <s v="UPI"/>
    <n v="29.8"/>
    <n v="0.35270000000000001"/>
    <n v="0"/>
    <s v="NA"/>
  </r>
  <r>
    <x v="2"/>
    <m/>
    <n v="39"/>
    <m/>
    <s v="Male"/>
    <s v="Central"/>
    <s v="Organic"/>
    <n v="49"/>
    <n v="136"/>
    <n v="15"/>
    <n v="546.64"/>
    <n v="80987.48"/>
    <n v="0"/>
    <n v="7734"/>
    <n v="5"/>
    <n v="8.6"/>
    <n v="4"/>
    <n v="0.4"/>
    <n v="2"/>
    <s v="Payment"/>
    <n v="4"/>
    <n v="10"/>
    <n v="1792.81"/>
    <n v="15"/>
    <n v="3.1"/>
    <s v="UPI"/>
    <n v="29.6"/>
    <n v="0.35149999999999998"/>
    <n v="0"/>
    <s v="NA"/>
  </r>
  <r>
    <x v="3"/>
    <m/>
    <n v="67"/>
    <m/>
    <s v="Female"/>
    <s v="Central"/>
    <s v="App Ads"/>
    <n v="12"/>
    <n v="5"/>
    <n v="0"/>
    <n v="374.49"/>
    <n v="1696.18"/>
    <n v="0"/>
    <n v="255"/>
    <n v="0"/>
    <n v="17.8"/>
    <n v="0"/>
    <n v="0.15"/>
    <n v="0"/>
    <s v="None"/>
    <n v="0"/>
    <n v="0"/>
    <n v="0"/>
    <n v="42"/>
    <n v="3.8"/>
    <s v="Credit Card"/>
    <n v="23.4"/>
    <n v="0.31019999999999998"/>
    <n v="0"/>
    <s v="NA"/>
  </r>
  <r>
    <x v="2"/>
    <m/>
    <n v="35"/>
    <m/>
    <s v="Female"/>
    <s v="Central"/>
    <s v="Social"/>
    <n v="16"/>
    <n v="34"/>
    <n v="4"/>
    <n v="353.19"/>
    <n v="12120.38"/>
    <n v="0"/>
    <n v="1475"/>
    <n v="1"/>
    <n v="0"/>
    <n v="2"/>
    <n v="0.06"/>
    <n v="2"/>
    <s v="App Issue"/>
    <n v="2"/>
    <n v="2"/>
    <n v="847.98"/>
    <n v="11"/>
    <n v="4.4000000000000004"/>
    <s v="UPI"/>
    <n v="17.899999999999999"/>
    <n v="0.27610000000000001"/>
    <n v="0"/>
    <s v="NA"/>
  </r>
  <r>
    <x v="2"/>
    <m/>
    <n v="28"/>
    <m/>
    <s v="Male"/>
    <s v="North"/>
    <s v="Organic"/>
    <n v="41"/>
    <n v="8"/>
    <n v="2"/>
    <n v="439.87"/>
    <n v="3472.73"/>
    <n v="0"/>
    <n v="656"/>
    <n v="1"/>
    <n v="17.899999999999999"/>
    <n v="0"/>
    <n v="0.2"/>
    <n v="1"/>
    <s v="Quality"/>
    <n v="0"/>
    <n v="1"/>
    <n v="184.06"/>
    <n v="66"/>
    <n v="4.9000000000000004"/>
    <s v="UPI"/>
    <n v="27.4"/>
    <n v="0.33700000000000002"/>
    <n v="0"/>
    <s v="NA"/>
  </r>
  <r>
    <x v="2"/>
    <m/>
    <n v="38"/>
    <m/>
    <s v="Female"/>
    <s v="North"/>
    <s v="Referral"/>
    <n v="49"/>
    <n v="63"/>
    <n v="2"/>
    <n v="383.18"/>
    <n v="26120.720000000001"/>
    <n v="0"/>
    <n v="2665"/>
    <n v="3"/>
    <n v="16.600000000000001"/>
    <n v="3"/>
    <n v="0.57999999999999996"/>
    <n v="0"/>
    <s v="None"/>
    <n v="1"/>
    <n v="4"/>
    <n v="833.92"/>
    <n v="191"/>
    <n v="3.2"/>
    <s v="UPI"/>
    <n v="80.7"/>
    <n v="0.71499999999999997"/>
    <n v="1"/>
    <s v="Low Personalization"/>
  </r>
  <r>
    <x v="1"/>
    <m/>
    <n v="46"/>
    <m/>
    <s v="Male"/>
    <s v="West"/>
    <s v="Social"/>
    <n v="42"/>
    <n v="89"/>
    <n v="16"/>
    <n v="613.21"/>
    <n v="59253.61"/>
    <n v="0"/>
    <n v="5374"/>
    <n v="2"/>
    <n v="18.8"/>
    <n v="2"/>
    <n v="0.4"/>
    <n v="5"/>
    <s v="Item Missing"/>
    <n v="2"/>
    <n v="3"/>
    <n v="918.59"/>
    <n v="32"/>
    <n v="4.0999999999999996"/>
    <s v="UPI"/>
    <n v="33"/>
    <n v="0.3755"/>
    <n v="0"/>
    <s v="NA"/>
  </r>
  <r>
    <x v="1"/>
    <m/>
    <n v="53"/>
    <m/>
    <s v="Female"/>
    <s v="South"/>
    <s v="Organic"/>
    <n v="8"/>
    <n v="20"/>
    <n v="3"/>
    <n v="691.52"/>
    <n v="15175"/>
    <n v="0"/>
    <n v="1556"/>
    <n v="1"/>
    <n v="17"/>
    <n v="1"/>
    <n v="0.44"/>
    <n v="3"/>
    <s v="Delivery Delay"/>
    <n v="0"/>
    <n v="2"/>
    <n v="519.54"/>
    <n v="5"/>
    <n v="2.5"/>
    <s v="UPI"/>
    <n v="21.9"/>
    <n v="0.30070000000000002"/>
    <n v="0"/>
    <s v="NA"/>
  </r>
  <r>
    <x v="3"/>
    <m/>
    <n v="62"/>
    <m/>
    <s v="Female"/>
    <s v="North"/>
    <s v="Referral"/>
    <n v="12"/>
    <n v="30"/>
    <n v="6"/>
    <n v="765.02"/>
    <n v="21398.69"/>
    <n v="0"/>
    <n v="2414"/>
    <n v="0"/>
    <n v="0"/>
    <n v="2"/>
    <n v="0.9"/>
    <n v="2"/>
    <s v="Payment"/>
    <n v="0"/>
    <n v="0"/>
    <n v="0"/>
    <n v="57"/>
    <n v="3.9"/>
    <s v="Credit Card"/>
    <n v="35"/>
    <n v="0.38940000000000002"/>
    <n v="0"/>
    <s v="NA"/>
  </r>
  <r>
    <x v="2"/>
    <m/>
    <n v="29"/>
    <m/>
    <s v="Male"/>
    <s v="West"/>
    <s v="Social"/>
    <n v="31"/>
    <n v="73"/>
    <n v="5"/>
    <n v="560.24"/>
    <n v="41598.699999999997"/>
    <n v="0"/>
    <n v="4331"/>
    <n v="5"/>
    <n v="25.5"/>
    <n v="4"/>
    <n v="0.66"/>
    <n v="5"/>
    <s v="Delivery Delay"/>
    <n v="4"/>
    <n v="1"/>
    <n v="1371.35"/>
    <n v="35"/>
    <n v="2.8"/>
    <s v="UPI"/>
    <n v="42.9"/>
    <n v="0.44719999999999999"/>
    <n v="1"/>
    <s v="Infrequent Need"/>
  </r>
  <r>
    <x v="2"/>
    <m/>
    <n v="34"/>
    <m/>
    <s v="Female"/>
    <s v="North"/>
    <s v="Referral"/>
    <n v="58"/>
    <n v="141"/>
    <n v="13"/>
    <n v="493.03"/>
    <n v="69992.19"/>
    <n v="0"/>
    <n v="7816"/>
    <n v="2"/>
    <n v="0"/>
    <n v="6"/>
    <n v="0.19"/>
    <n v="6"/>
    <s v="App Issue"/>
    <n v="8"/>
    <n v="6"/>
    <n v="1891.74"/>
    <n v="26"/>
    <n v="4.8"/>
    <s v="UPI"/>
    <n v="31.6"/>
    <n v="0.36509999999999998"/>
    <n v="0"/>
    <s v="NA"/>
  </r>
  <r>
    <x v="3"/>
    <m/>
    <n v="67"/>
    <m/>
    <s v="Male"/>
    <s v="South"/>
    <s v="Social"/>
    <n v="10"/>
    <n v="25"/>
    <n v="1"/>
    <n v="214.07"/>
    <n v="5209.8900000000003"/>
    <n v="0"/>
    <n v="772"/>
    <n v="1"/>
    <n v="4.7"/>
    <n v="1"/>
    <n v="0.67"/>
    <n v="3"/>
    <s v="Item Missing"/>
    <n v="1"/>
    <n v="1"/>
    <n v="204.9"/>
    <n v="38"/>
    <n v="2.6"/>
    <s v="Debit Card"/>
    <n v="31.8"/>
    <n v="0.36680000000000001"/>
    <n v="0"/>
    <s v="NA"/>
  </r>
  <r>
    <x v="1"/>
    <m/>
    <n v="41"/>
    <m/>
    <s v="Female"/>
    <s v="Central"/>
    <s v="Referral"/>
    <n v="35"/>
    <n v="47"/>
    <n v="1"/>
    <n v="399.57"/>
    <n v="19087.13"/>
    <n v="0"/>
    <n v="2051"/>
    <n v="2"/>
    <n v="16"/>
    <n v="1"/>
    <n v="0.19"/>
    <n v="1"/>
    <s v="App Issue"/>
    <n v="1"/>
    <n v="3"/>
    <n v="871.6"/>
    <n v="28"/>
    <n v="5"/>
    <s v="UPI"/>
    <n v="27.3"/>
    <n v="0.33600000000000002"/>
    <n v="0"/>
    <s v="NA"/>
  </r>
  <r>
    <x v="2"/>
    <m/>
    <n v="30"/>
    <m/>
    <s v="Female"/>
    <s v="South"/>
    <s v="Referral"/>
    <n v="60"/>
    <n v="89"/>
    <n v="9"/>
    <n v="361.01"/>
    <n v="34025.15"/>
    <n v="0"/>
    <n v="3153"/>
    <n v="4"/>
    <n v="14.8"/>
    <n v="1"/>
    <n v="0.44"/>
    <n v="2"/>
    <s v="App Issue"/>
    <n v="4"/>
    <n v="1"/>
    <n v="707.92"/>
    <n v="37"/>
    <n v="3.7"/>
    <s v="Debit Card"/>
    <n v="26.1"/>
    <n v="0.3281"/>
    <n v="0"/>
    <s v="NA"/>
  </r>
  <r>
    <x v="3"/>
    <m/>
    <n v="70"/>
    <m/>
    <s v="Male"/>
    <s v="Central"/>
    <s v="Organic"/>
    <n v="32"/>
    <n v="75"/>
    <n v="3"/>
    <n v="369.82"/>
    <n v="29248.34"/>
    <n v="0"/>
    <n v="3043"/>
    <n v="3"/>
    <n v="0"/>
    <n v="4"/>
    <n v="0.13"/>
    <n v="5"/>
    <s v="Item Missing"/>
    <n v="4"/>
    <n v="2"/>
    <n v="1116.3900000000001"/>
    <n v="6"/>
    <n v="3.5"/>
    <s v="UPI"/>
    <n v="24.6"/>
    <n v="0.318"/>
    <n v="0"/>
    <s v="NA"/>
  </r>
  <r>
    <x v="1"/>
    <m/>
    <n v="41"/>
    <m/>
    <s v="Female"/>
    <s v="South"/>
    <s v="Organic"/>
    <n v="16"/>
    <n v="43"/>
    <n v="6"/>
    <n v="612.19000000000005"/>
    <n v="25749.15"/>
    <n v="0"/>
    <n v="3265"/>
    <n v="3"/>
    <n v="16.2"/>
    <n v="0"/>
    <n v="0.46"/>
    <n v="2"/>
    <s v="Payment"/>
    <n v="2"/>
    <n v="2"/>
    <n v="673.19"/>
    <n v="47"/>
    <n v="4.5"/>
    <s v="Wallet"/>
    <n v="34.1"/>
    <n v="0.38269999999999998"/>
    <n v="0"/>
    <s v="NA"/>
  </r>
  <r>
    <x v="3"/>
    <m/>
    <n v="70"/>
    <m/>
    <s v="Female"/>
    <s v="South"/>
    <s v="App Ads"/>
    <n v="50"/>
    <n v="83"/>
    <n v="10"/>
    <n v="624"/>
    <n v="56786.12"/>
    <n v="0"/>
    <n v="4869"/>
    <n v="3"/>
    <n v="32.6"/>
    <n v="1"/>
    <n v="0.68"/>
    <n v="2"/>
    <s v="App Issue"/>
    <n v="0"/>
    <n v="4"/>
    <n v="680.95"/>
    <n v="82"/>
    <n v="3.6"/>
    <s v="UPI"/>
    <n v="42.2"/>
    <n v="0.44159999999999999"/>
    <n v="1"/>
    <s v="Infrequent Need"/>
  </r>
  <r>
    <x v="3"/>
    <m/>
    <n v="66"/>
    <m/>
    <s v="Female"/>
    <s v="North"/>
    <s v="App Ads"/>
    <n v="10"/>
    <n v="14"/>
    <n v="3"/>
    <n v="399.21"/>
    <n v="5509.95"/>
    <n v="0"/>
    <n v="840"/>
    <n v="0"/>
    <n v="10.7"/>
    <n v="1"/>
    <n v="0.63"/>
    <n v="2"/>
    <s v="Quality"/>
    <n v="1"/>
    <n v="1"/>
    <n v="475.51"/>
    <n v="32"/>
    <n v="2.8"/>
    <s v="Credit Card"/>
    <n v="28.4"/>
    <n v="0.34329999999999999"/>
    <n v="0"/>
    <s v="NA"/>
  </r>
  <r>
    <x v="3"/>
    <m/>
    <n v="66"/>
    <m/>
    <s v="Female"/>
    <s v="South"/>
    <s v="App Ads"/>
    <n v="22"/>
    <n v="29"/>
    <n v="5"/>
    <n v="376.24"/>
    <n v="11213.26"/>
    <n v="0"/>
    <n v="1015"/>
    <n v="1"/>
    <n v="9.5"/>
    <n v="0"/>
    <n v="0.65"/>
    <n v="2"/>
    <s v="App Issue"/>
    <n v="1"/>
    <n v="2"/>
    <n v="556.62"/>
    <n v="15"/>
    <n v="3.9"/>
    <s v="Debit Card"/>
    <n v="19"/>
    <n v="0.28320000000000001"/>
    <n v="0"/>
    <s v="NA"/>
  </r>
  <r>
    <x v="1"/>
    <m/>
    <n v="48"/>
    <m/>
    <s v="Female"/>
    <s v="South"/>
    <s v="App Ads"/>
    <n v="11"/>
    <n v="12"/>
    <n v="1"/>
    <n v="423.48"/>
    <n v="4609.1499999999996"/>
    <n v="0"/>
    <n v="809"/>
    <n v="1"/>
    <n v="0"/>
    <n v="0"/>
    <n v="0.56000000000000005"/>
    <n v="0"/>
    <s v="None"/>
    <n v="0"/>
    <n v="1"/>
    <n v="208.03"/>
    <n v="38"/>
    <n v="2.9"/>
    <s v="UPI"/>
    <n v="31.5"/>
    <n v="0.3649"/>
    <n v="0"/>
    <s v="NA"/>
  </r>
  <r>
    <x v="1"/>
    <m/>
    <n v="60"/>
    <m/>
    <s v="Male"/>
    <s v="West"/>
    <s v="Organic"/>
    <n v="43"/>
    <n v="93"/>
    <n v="17"/>
    <n v="230.35"/>
    <n v="20824.38"/>
    <n v="0"/>
    <n v="2532"/>
    <n v="5"/>
    <n v="0"/>
    <n v="3"/>
    <n v="0.41"/>
    <n v="4"/>
    <s v="Payment"/>
    <n v="4"/>
    <n v="7"/>
    <n v="0"/>
    <n v="67"/>
    <n v="3.7"/>
    <s v="UPI"/>
    <n v="46.6"/>
    <n v="0.47449999999999998"/>
    <n v="1"/>
    <s v="Poor Service Resolution"/>
  </r>
  <r>
    <x v="3"/>
    <m/>
    <n v="68"/>
    <m/>
    <s v="Female"/>
    <s v="Central"/>
    <s v="App Ads"/>
    <n v="59"/>
    <n v="158"/>
    <n v="5"/>
    <n v="604.54"/>
    <n v="97220.479999999996"/>
    <n v="0"/>
    <n v="10000"/>
    <n v="1"/>
    <n v="0"/>
    <n v="6"/>
    <n v="0.77"/>
    <n v="8"/>
    <s v="Item Missing"/>
    <n v="3"/>
    <n v="6"/>
    <n v="982.67"/>
    <n v="36"/>
    <n v="3.6"/>
    <s v="Wallet"/>
    <n v="37.9"/>
    <n v="0.41039999999999999"/>
    <n v="1"/>
    <s v="Infrequent Need"/>
  </r>
  <r>
    <x v="2"/>
    <m/>
    <n v="32"/>
    <m/>
    <s v="Female"/>
    <s v="North"/>
    <s v="Referral"/>
    <n v="56"/>
    <n v="121"/>
    <n v="18"/>
    <n v="549.26"/>
    <n v="72550.91"/>
    <n v="1"/>
    <n v="7287"/>
    <n v="0"/>
    <n v="16"/>
    <n v="5"/>
    <n v="0.77"/>
    <n v="3"/>
    <s v="App Issue"/>
    <n v="4"/>
    <n v="7"/>
    <n v="2555.5500000000002"/>
    <n v="51"/>
    <n v="4.3"/>
    <s v="Credit Card"/>
    <n v="31.7"/>
    <n v="0.36599999999999999"/>
    <n v="0"/>
    <s v="NA"/>
  </r>
  <r>
    <x v="0"/>
    <m/>
    <n v="20"/>
    <m/>
    <s v="Male"/>
    <s v="North"/>
    <s v="Organic"/>
    <n v="4"/>
    <n v="7"/>
    <n v="1"/>
    <n v="301.58"/>
    <n v="2245.25"/>
    <n v="0"/>
    <n v="492"/>
    <n v="0"/>
    <n v="13.4"/>
    <n v="0"/>
    <n v="0.4"/>
    <n v="1"/>
    <s v="Quality"/>
    <n v="0"/>
    <n v="0"/>
    <n v="0"/>
    <n v="47"/>
    <n v="4.5"/>
    <s v="UPI"/>
    <n v="29"/>
    <n v="0.34720000000000001"/>
    <n v="0"/>
    <s v="NA"/>
  </r>
  <r>
    <x v="2"/>
    <m/>
    <n v="35"/>
    <m/>
    <s v="Male"/>
    <s v="West"/>
    <s v="Partner"/>
    <n v="57"/>
    <n v="189"/>
    <n v="16"/>
    <n v="303.89"/>
    <n v="51861.99"/>
    <n v="0"/>
    <n v="5577"/>
    <n v="15"/>
    <n v="33.5"/>
    <n v="2"/>
    <n v="0.43"/>
    <n v="4"/>
    <s v="Delivery Delay"/>
    <n v="8"/>
    <n v="14"/>
    <n v="2640.1"/>
    <n v="115"/>
    <n v="4.2"/>
    <s v="UPI"/>
    <n v="82.6"/>
    <n v="0.72660000000000002"/>
    <n v="1"/>
    <s v="Infrequent Need"/>
  </r>
  <r>
    <x v="1"/>
    <m/>
    <n v="51"/>
    <m/>
    <s v="Male"/>
    <s v="East"/>
    <s v="Social"/>
    <n v="36"/>
    <n v="64"/>
    <n v="11"/>
    <n v="649.53"/>
    <n v="37959.730000000003"/>
    <n v="0"/>
    <n v="4205"/>
    <n v="2"/>
    <n v="10.199999999999999"/>
    <n v="1"/>
    <n v="0.65"/>
    <n v="4"/>
    <s v="Item Missing"/>
    <n v="3"/>
    <n v="2"/>
    <n v="492.36"/>
    <n v="17"/>
    <n v="3.7"/>
    <s v="UPI"/>
    <n v="26.4"/>
    <n v="0.32969999999999999"/>
    <n v="0"/>
    <s v="NA"/>
  </r>
  <r>
    <x v="1"/>
    <m/>
    <n v="47"/>
    <m/>
    <s v="Male"/>
    <s v="South"/>
    <s v="Organic"/>
    <n v="2"/>
    <n v="6"/>
    <n v="1"/>
    <n v="551.63"/>
    <n v="3533.07"/>
    <n v="0"/>
    <n v="342"/>
    <n v="0"/>
    <n v="4.0999999999999996"/>
    <n v="0"/>
    <n v="0.14000000000000001"/>
    <n v="1"/>
    <s v="App Issue"/>
    <n v="0"/>
    <n v="0"/>
    <n v="0"/>
    <n v="73"/>
    <n v="3.1"/>
    <s v="Wallet"/>
    <n v="36.4"/>
    <n v="0.39960000000000001"/>
    <n v="0"/>
    <s v="NA"/>
  </r>
  <r>
    <x v="0"/>
    <m/>
    <n v="22"/>
    <m/>
    <s v="Male"/>
    <s v="South"/>
    <s v="Organic"/>
    <n v="7"/>
    <n v="6"/>
    <n v="1"/>
    <n v="672.77"/>
    <n v="4230.09"/>
    <n v="0"/>
    <n v="614"/>
    <n v="0"/>
    <n v="0"/>
    <n v="0"/>
    <n v="0.28999999999999998"/>
    <n v="2"/>
    <s v="Quality"/>
    <n v="0"/>
    <n v="0"/>
    <n v="0"/>
    <n v="40"/>
    <n v="4.9000000000000004"/>
    <s v="Debit Card"/>
    <n v="24.7"/>
    <n v="0.31909999999999999"/>
    <n v="0"/>
    <s v="NA"/>
  </r>
  <r>
    <x v="1"/>
    <m/>
    <n v="47"/>
    <m/>
    <s v="Male"/>
    <s v="North"/>
    <s v="App Ads"/>
    <n v="4"/>
    <n v="8"/>
    <n v="1"/>
    <n v="360.09"/>
    <n v="2944.71"/>
    <n v="0"/>
    <n v="324"/>
    <n v="1"/>
    <n v="0"/>
    <n v="0"/>
    <n v="0.31"/>
    <n v="1"/>
    <s v="Payment"/>
    <n v="0"/>
    <n v="0"/>
    <n v="0"/>
    <n v="32"/>
    <n v="2.8"/>
    <s v="Credit Card"/>
    <n v="25.9"/>
    <n v="0.32690000000000002"/>
    <n v="0"/>
    <s v="NA"/>
  </r>
  <r>
    <x v="2"/>
    <m/>
    <n v="27"/>
    <m/>
    <s v="Female"/>
    <s v="East"/>
    <s v="App Ads"/>
    <n v="28"/>
    <n v="28"/>
    <n v="2"/>
    <n v="669.23"/>
    <n v="19250.2"/>
    <n v="0"/>
    <n v="2166"/>
    <n v="2"/>
    <n v="9"/>
    <n v="1"/>
    <n v="0.52"/>
    <n v="2"/>
    <s v="App Issue"/>
    <n v="0"/>
    <n v="2"/>
    <n v="89.59"/>
    <n v="62"/>
    <n v="4.0999999999999996"/>
    <s v="Debit Card"/>
    <n v="33.700000000000003"/>
    <n v="0.37980000000000003"/>
    <n v="0"/>
    <s v="NA"/>
  </r>
  <r>
    <x v="1"/>
    <m/>
    <n v="44"/>
    <m/>
    <s v="Male"/>
    <s v="North"/>
    <s v="Social"/>
    <n v="43"/>
    <n v="46"/>
    <n v="2"/>
    <n v="340.28"/>
    <n v="16996.14"/>
    <n v="0"/>
    <n v="1967"/>
    <n v="3"/>
    <n v="8.1"/>
    <n v="0"/>
    <n v="0.26"/>
    <n v="4"/>
    <s v="Item Missing"/>
    <n v="2"/>
    <n v="0"/>
    <n v="663.27"/>
    <n v="16"/>
    <n v="5"/>
    <s v="Debit Card"/>
    <n v="19.8"/>
    <n v="0.2878"/>
    <n v="0"/>
    <s v="NA"/>
  </r>
  <r>
    <x v="1"/>
    <m/>
    <n v="48"/>
    <m/>
    <s v="Male"/>
    <s v="West"/>
    <s v="App Ads"/>
    <n v="27"/>
    <n v="31"/>
    <n v="4"/>
    <n v="473.27"/>
    <n v="15712.78"/>
    <n v="0"/>
    <n v="1684"/>
    <n v="1"/>
    <n v="27.6"/>
    <n v="0"/>
    <n v="0.84"/>
    <n v="3"/>
    <s v="App Issue"/>
    <n v="0"/>
    <n v="2"/>
    <n v="574.74"/>
    <n v="55"/>
    <n v="3.9"/>
    <s v="Debit Card"/>
    <n v="32.6"/>
    <n v="0.3725"/>
    <n v="0"/>
    <s v="NA"/>
  </r>
  <r>
    <x v="1"/>
    <m/>
    <n v="51"/>
    <m/>
    <s v="Female"/>
    <s v="South"/>
    <s v="Organic"/>
    <n v="0"/>
    <n v="0"/>
    <n v="0"/>
    <n v="246.37"/>
    <n v="0"/>
    <n v="0"/>
    <n v="216"/>
    <n v="0"/>
    <n v="20.399999999999999"/>
    <n v="0"/>
    <n v="0.44"/>
    <n v="0"/>
    <s v="None"/>
    <n v="0"/>
    <n v="0"/>
    <n v="0"/>
    <n v="43"/>
    <n v="4.5999999999999996"/>
    <s v="UPI"/>
    <n v="26.8"/>
    <n v="0.33279999999999998"/>
    <n v="0"/>
    <s v="NA"/>
  </r>
  <r>
    <x v="2"/>
    <m/>
    <n v="39"/>
    <m/>
    <s v="Male"/>
    <s v="South"/>
    <s v="App Ads"/>
    <n v="18"/>
    <n v="26"/>
    <n v="2"/>
    <n v="394.15"/>
    <n v="11114.81"/>
    <n v="1"/>
    <n v="1086"/>
    <n v="1"/>
    <n v="0.5"/>
    <n v="1"/>
    <n v="7.0000000000000007E-2"/>
    <n v="0"/>
    <s v="None"/>
    <n v="0"/>
    <n v="1"/>
    <n v="130.43"/>
    <n v="12"/>
    <n v="5"/>
    <s v="UPI"/>
    <n v="9.4"/>
    <n v="0.2283"/>
    <n v="0"/>
    <s v="NA"/>
  </r>
  <r>
    <x v="2"/>
    <m/>
    <n v="39"/>
    <m/>
    <s v="Male"/>
    <s v="East"/>
    <s v="Organic"/>
    <n v="40"/>
    <n v="6"/>
    <n v="0"/>
    <n v="477.98"/>
    <n v="2848.72"/>
    <n v="0"/>
    <n v="335"/>
    <n v="0"/>
    <n v="6.9"/>
    <n v="0"/>
    <n v="0.18"/>
    <n v="1"/>
    <s v="App Issue"/>
    <n v="0"/>
    <n v="0"/>
    <n v="0"/>
    <n v="73"/>
    <n v="3.5"/>
    <s v="COD"/>
    <n v="28.9"/>
    <n v="0.34710000000000002"/>
    <n v="0"/>
    <s v="NA"/>
  </r>
  <r>
    <x v="1"/>
    <m/>
    <n v="53"/>
    <m/>
    <s v="Female"/>
    <s v="North"/>
    <s v="App Ads"/>
    <n v="29"/>
    <n v="42"/>
    <n v="6"/>
    <n v="406.3"/>
    <n v="16338.31"/>
    <n v="0"/>
    <n v="2058"/>
    <n v="1"/>
    <n v="0"/>
    <n v="2"/>
    <n v="0.46"/>
    <n v="2"/>
    <s v="App Issue"/>
    <n v="0"/>
    <n v="2"/>
    <n v="225.32"/>
    <n v="56"/>
    <n v="3.5"/>
    <s v="UPI"/>
    <n v="33.700000000000003"/>
    <n v="0.38"/>
    <n v="0"/>
    <s v="NA"/>
  </r>
  <r>
    <x v="1"/>
    <m/>
    <n v="57"/>
    <m/>
    <s v="Other"/>
    <s v="Central"/>
    <s v="App Ads"/>
    <n v="50"/>
    <n v="65"/>
    <n v="5"/>
    <n v="531.86"/>
    <n v="32095.65"/>
    <n v="0"/>
    <n v="3500"/>
    <n v="4"/>
    <n v="15.8"/>
    <n v="0"/>
    <n v="0.15"/>
    <n v="3"/>
    <s v="App Issue"/>
    <n v="3"/>
    <n v="0"/>
    <n v="628.01"/>
    <n v="32"/>
    <n v="4.2"/>
    <s v="UPI"/>
    <n v="30.2"/>
    <n v="0.35560000000000003"/>
    <n v="0"/>
    <s v="NA"/>
  </r>
  <r>
    <x v="1"/>
    <m/>
    <n v="60"/>
    <m/>
    <s v="Female"/>
    <s v="West"/>
    <s v="Social"/>
    <n v="46"/>
    <n v="18"/>
    <n v="3"/>
    <n v="358.49"/>
    <n v="6218.33"/>
    <n v="0"/>
    <n v="909"/>
    <n v="0"/>
    <n v="11.7"/>
    <n v="1"/>
    <n v="0.5"/>
    <n v="1"/>
    <s v="Item Missing"/>
    <n v="0"/>
    <n v="1"/>
    <n v="94.11"/>
    <n v="19"/>
    <n v="4.7"/>
    <s v="UPI"/>
    <n v="12.3"/>
    <n v="0.24379999999999999"/>
    <n v="0"/>
    <s v="NA"/>
  </r>
  <r>
    <x v="2"/>
    <m/>
    <n v="35"/>
    <m/>
    <s v="Male"/>
    <s v="Central"/>
    <s v="Referral"/>
    <n v="5"/>
    <n v="11"/>
    <n v="1"/>
    <n v="456.23"/>
    <n v="5221.17"/>
    <n v="0"/>
    <n v="592"/>
    <n v="0"/>
    <n v="12.1"/>
    <n v="0"/>
    <n v="0.86"/>
    <n v="2"/>
    <s v="Payment"/>
    <n v="0"/>
    <n v="1"/>
    <n v="263.77"/>
    <n v="38"/>
    <n v="3.3"/>
    <s v="Debit Card"/>
    <n v="28.6"/>
    <n v="0.34499999999999997"/>
    <n v="0"/>
    <s v="NA"/>
  </r>
  <r>
    <x v="2"/>
    <m/>
    <n v="40"/>
    <m/>
    <s v="Male"/>
    <s v="East"/>
    <s v="App Ads"/>
    <n v="43"/>
    <n v="100"/>
    <n v="11"/>
    <n v="416.2"/>
    <n v="37926.15"/>
    <n v="0"/>
    <n v="4280"/>
    <n v="7"/>
    <n v="27.9"/>
    <n v="2"/>
    <n v="0.25"/>
    <n v="4"/>
    <s v="Quality"/>
    <n v="4"/>
    <n v="5"/>
    <n v="1637.36"/>
    <n v="23"/>
    <n v="3.7"/>
    <s v="UPI"/>
    <n v="33"/>
    <n v="0.37540000000000001"/>
    <n v="0"/>
    <s v="NA"/>
  </r>
  <r>
    <x v="2"/>
    <m/>
    <n v="35"/>
    <m/>
    <s v="Female"/>
    <s v="South"/>
    <s v="Organic"/>
    <n v="1"/>
    <n v="2"/>
    <n v="0"/>
    <n v="414.73"/>
    <n v="844.72"/>
    <n v="0"/>
    <n v="124"/>
    <n v="0"/>
    <n v="8.6"/>
    <n v="0"/>
    <n v="0.11"/>
    <n v="2"/>
    <s v="Item Missing"/>
    <n v="0"/>
    <n v="0"/>
    <n v="0"/>
    <n v="45"/>
    <n v="5"/>
    <s v="Debit Card"/>
    <n v="30.1"/>
    <n v="0.35539999999999999"/>
    <n v="0"/>
    <s v="NA"/>
  </r>
  <r>
    <x v="1"/>
    <m/>
    <n v="45"/>
    <m/>
    <s v="Female"/>
    <s v="South"/>
    <s v="Social"/>
    <n v="2"/>
    <n v="6"/>
    <n v="1"/>
    <n v="552.66"/>
    <n v="3052.59"/>
    <n v="0"/>
    <n v="433"/>
    <n v="0"/>
    <n v="6.9"/>
    <n v="0"/>
    <n v="0.33"/>
    <n v="2"/>
    <s v="Payment"/>
    <n v="0"/>
    <n v="0"/>
    <n v="0"/>
    <n v="10"/>
    <n v="4.5"/>
    <s v="UPI"/>
    <n v="16.8"/>
    <n v="0.26939999999999997"/>
    <n v="0"/>
    <s v="NA"/>
  </r>
  <r>
    <x v="0"/>
    <m/>
    <n v="24"/>
    <m/>
    <s v="Female"/>
    <s v="East"/>
    <s v="Referral"/>
    <n v="31"/>
    <n v="28"/>
    <n v="2"/>
    <n v="372.11"/>
    <n v="10031.31"/>
    <n v="0"/>
    <n v="1326"/>
    <n v="0"/>
    <n v="8.6999999999999993"/>
    <n v="2"/>
    <n v="0.3"/>
    <n v="2"/>
    <s v="Payment"/>
    <n v="0"/>
    <n v="1"/>
    <n v="128.82"/>
    <n v="21"/>
    <n v="4.3"/>
    <s v="Credit Card"/>
    <n v="18.3"/>
    <n v="0.27879999999999999"/>
    <n v="0"/>
    <s v="NA"/>
  </r>
  <r>
    <x v="2"/>
    <m/>
    <n v="40"/>
    <m/>
    <s v="Female"/>
    <s v="East"/>
    <s v="Organic"/>
    <n v="59"/>
    <n v="54"/>
    <n v="11"/>
    <n v="433.75"/>
    <n v="23487.29"/>
    <n v="0"/>
    <n v="2533"/>
    <n v="0"/>
    <n v="0"/>
    <n v="3"/>
    <n v="0.62"/>
    <n v="1"/>
    <s v="Item Missing"/>
    <n v="2"/>
    <n v="3"/>
    <n v="297.07"/>
    <n v="65"/>
    <n v="4.3"/>
    <s v="UPI"/>
    <n v="27.5"/>
    <n v="0.3372"/>
    <n v="0"/>
    <s v="NA"/>
  </r>
  <r>
    <x v="2"/>
    <m/>
    <n v="28"/>
    <m/>
    <s v="Male"/>
    <s v="South"/>
    <s v="Organic"/>
    <n v="60"/>
    <n v="106"/>
    <n v="8"/>
    <n v="397.53"/>
    <n v="38044.57"/>
    <n v="0"/>
    <n v="4414"/>
    <n v="1"/>
    <n v="7.4"/>
    <n v="2"/>
    <n v="0.26"/>
    <n v="3"/>
    <s v="Item Missing"/>
    <n v="1"/>
    <n v="2"/>
    <n v="253.58"/>
    <n v="53"/>
    <n v="3.7"/>
    <s v="UPI"/>
    <n v="25.2"/>
    <n v="0.32190000000000002"/>
    <n v="0"/>
    <s v="NA"/>
  </r>
  <r>
    <x v="1"/>
    <m/>
    <n v="46"/>
    <m/>
    <s v="Male"/>
    <s v="North"/>
    <s v="Social"/>
    <n v="46"/>
    <n v="78"/>
    <n v="8"/>
    <n v="647.36"/>
    <n v="52427.28"/>
    <n v="0"/>
    <n v="5876"/>
    <n v="3"/>
    <n v="17"/>
    <n v="3"/>
    <n v="0.59"/>
    <n v="4"/>
    <s v="Item Missing"/>
    <n v="2"/>
    <n v="1"/>
    <n v="872.63"/>
    <n v="51"/>
    <n v="2.9"/>
    <s v="UPI"/>
    <n v="36.4"/>
    <n v="0.39910000000000001"/>
    <n v="0"/>
    <s v="NA"/>
  </r>
  <r>
    <x v="3"/>
    <m/>
    <n v="63"/>
    <m/>
    <s v="Female"/>
    <s v="South"/>
    <s v="Organic"/>
    <n v="32"/>
    <n v="61"/>
    <n v="5"/>
    <n v="449.85"/>
    <n v="28708.23"/>
    <n v="0"/>
    <n v="3229"/>
    <n v="4"/>
    <n v="8.5"/>
    <n v="1"/>
    <n v="0.26"/>
    <n v="0"/>
    <s v="None"/>
    <n v="3"/>
    <n v="1"/>
    <n v="293.3"/>
    <n v="90"/>
    <n v="3.2"/>
    <s v="Credit Card"/>
    <n v="42.2"/>
    <n v="0.44190000000000002"/>
    <n v="1"/>
    <s v="Switched to Competitor"/>
  </r>
  <r>
    <x v="3"/>
    <m/>
    <n v="70"/>
    <m/>
    <s v="Female"/>
    <s v="North"/>
    <s v="App Ads"/>
    <n v="45"/>
    <n v="111"/>
    <n v="17"/>
    <n v="450.84"/>
    <n v="49607.77"/>
    <n v="1"/>
    <n v="4823"/>
    <n v="0"/>
    <n v="22.3"/>
    <n v="4"/>
    <n v="0.62"/>
    <n v="2"/>
    <s v="App Issue"/>
    <n v="5"/>
    <n v="1"/>
    <n v="1424.41"/>
    <n v="172"/>
    <n v="4.5999999999999996"/>
    <s v="UPI"/>
    <n v="69.8"/>
    <n v="0.64439999999999997"/>
    <n v="1"/>
    <s v="Price/Discount Reliance"/>
  </r>
  <r>
    <x v="1"/>
    <m/>
    <n v="41"/>
    <m/>
    <s v="Male"/>
    <s v="South"/>
    <s v="Referral"/>
    <n v="59"/>
    <n v="94"/>
    <n v="10"/>
    <n v="420.13"/>
    <n v="42164.36"/>
    <n v="0"/>
    <n v="4112"/>
    <n v="5"/>
    <n v="12.8"/>
    <n v="1"/>
    <n v="0.56000000000000005"/>
    <n v="3"/>
    <s v="Item Missing"/>
    <n v="4"/>
    <n v="6"/>
    <n v="1920.72"/>
    <n v="17"/>
    <n v="3.7"/>
    <s v="UPI"/>
    <n v="26.5"/>
    <n v="0.33090000000000003"/>
    <n v="0"/>
    <s v="NA"/>
  </r>
  <r>
    <x v="0"/>
    <m/>
    <n v="20"/>
    <m/>
    <s v="Female"/>
    <s v="East"/>
    <s v="App Ads"/>
    <n v="60"/>
    <n v="158"/>
    <n v="13"/>
    <n v="504.69"/>
    <n v="79265"/>
    <n v="0"/>
    <n v="8972"/>
    <n v="9"/>
    <n v="8.6999999999999993"/>
    <n v="0"/>
    <n v="0.54"/>
    <n v="7"/>
    <s v="App Issue"/>
    <n v="3"/>
    <n v="6"/>
    <n v="1109.8800000000001"/>
    <n v="78"/>
    <n v="3"/>
    <s v="UPI"/>
    <n v="55.4"/>
    <n v="0.54020000000000001"/>
    <n v="1"/>
    <s v="Frequent SLA Breaches"/>
  </r>
  <r>
    <x v="2"/>
    <m/>
    <n v="30"/>
    <m/>
    <s v="Male"/>
    <s v="Central"/>
    <s v="Partner"/>
    <n v="42"/>
    <n v="50"/>
    <n v="7"/>
    <n v="402.25"/>
    <n v="21901.17"/>
    <n v="0"/>
    <n v="2388"/>
    <n v="3"/>
    <n v="2"/>
    <n v="2"/>
    <n v="0.68"/>
    <n v="2"/>
    <s v="Item Missing"/>
    <n v="2"/>
    <n v="0"/>
    <n v="431.55"/>
    <n v="103"/>
    <n v="2.6"/>
    <s v="UPI"/>
    <n v="48.9"/>
    <n v="0.49180000000000001"/>
    <n v="1"/>
    <s v="Infrequent Need"/>
  </r>
  <r>
    <x v="0"/>
    <m/>
    <n v="23"/>
    <m/>
    <s v="Female"/>
    <s v="North"/>
    <s v="Referral"/>
    <n v="11"/>
    <n v="15"/>
    <n v="2"/>
    <n v="396.85"/>
    <n v="5691.01"/>
    <n v="0"/>
    <n v="869"/>
    <n v="1"/>
    <n v="6.7"/>
    <n v="0"/>
    <n v="0.39"/>
    <n v="3"/>
    <s v="Delivery Delay"/>
    <n v="0"/>
    <n v="0"/>
    <n v="0"/>
    <n v="98"/>
    <n v="3.9"/>
    <s v="Debit Card"/>
    <n v="46.1"/>
    <n v="0.47070000000000001"/>
    <n v="1"/>
    <s v="Switched to Competitor"/>
  </r>
  <r>
    <x v="1"/>
    <m/>
    <n v="58"/>
    <m/>
    <s v="Male"/>
    <s v="North"/>
    <s v="App Ads"/>
    <n v="18"/>
    <n v="16"/>
    <n v="0"/>
    <n v="396.95"/>
    <n v="6054.36"/>
    <n v="0"/>
    <n v="827"/>
    <n v="1"/>
    <n v="1.4"/>
    <n v="0"/>
    <n v="0.33"/>
    <n v="1"/>
    <s v="Payment"/>
    <n v="0"/>
    <n v="0"/>
    <n v="0"/>
    <n v="31"/>
    <n v="3.5"/>
    <s v="UPI"/>
    <n v="19.600000000000001"/>
    <n v="0.28670000000000001"/>
    <n v="0"/>
    <s v="NA"/>
  </r>
  <r>
    <x v="3"/>
    <m/>
    <n v="70"/>
    <m/>
    <s v="Female"/>
    <s v="South"/>
    <s v="Referral"/>
    <n v="20"/>
    <n v="2"/>
    <n v="0"/>
    <n v="459.03"/>
    <n v="861.92"/>
    <n v="0"/>
    <n v="474"/>
    <n v="0"/>
    <n v="10.4"/>
    <n v="0"/>
    <n v="0.83"/>
    <n v="1"/>
    <s v="App Issue"/>
    <n v="0"/>
    <n v="0"/>
    <n v="0"/>
    <n v="50"/>
    <n v="3.2"/>
    <s v="Credit Card"/>
    <n v="33.6"/>
    <n v="0.37959999999999999"/>
    <n v="0"/>
    <s v="NA"/>
  </r>
  <r>
    <x v="1"/>
    <m/>
    <n v="47"/>
    <m/>
    <s v="Male"/>
    <s v="North"/>
    <s v="App Ads"/>
    <n v="14"/>
    <n v="6"/>
    <n v="0"/>
    <n v="581.07000000000005"/>
    <n v="3374.85"/>
    <n v="1"/>
    <n v="582"/>
    <n v="0"/>
    <n v="13.9"/>
    <n v="0"/>
    <n v="0.56999999999999995"/>
    <n v="1"/>
    <s v="Quality"/>
    <n v="0"/>
    <n v="0"/>
    <n v="0"/>
    <n v="54"/>
    <n v="4.9000000000000004"/>
    <s v="UPI"/>
    <n v="29.8"/>
    <n v="0.35299999999999998"/>
    <n v="0"/>
    <s v="NA"/>
  </r>
  <r>
    <x v="2"/>
    <m/>
    <n v="27"/>
    <m/>
    <s v="Female"/>
    <s v="West"/>
    <s v="Organic"/>
    <n v="58"/>
    <n v="146"/>
    <n v="20"/>
    <n v="412.61"/>
    <n v="56380.07"/>
    <n v="1"/>
    <n v="5775"/>
    <n v="8"/>
    <n v="38.4"/>
    <n v="1"/>
    <n v="0.3"/>
    <n v="3"/>
    <s v="Item Missing"/>
    <n v="8"/>
    <n v="5"/>
    <n v="1182.68"/>
    <n v="18"/>
    <n v="2.7"/>
    <s v="Credit Card"/>
    <n v="32.700000000000003"/>
    <n v="0.37280000000000002"/>
    <n v="0"/>
    <s v="NA"/>
  </r>
  <r>
    <x v="0"/>
    <m/>
    <n v="19"/>
    <m/>
    <s v="Female"/>
    <s v="North"/>
    <s v="Organic"/>
    <n v="36"/>
    <n v="97"/>
    <n v="15"/>
    <n v="293.61"/>
    <n v="29933.64"/>
    <n v="0"/>
    <n v="3032"/>
    <n v="1"/>
    <n v="1.8"/>
    <n v="2"/>
    <n v="0.36"/>
    <n v="2"/>
    <s v="Quality"/>
    <n v="4"/>
    <n v="3"/>
    <n v="1523.8"/>
    <n v="20"/>
    <n v="2.6"/>
    <s v="UPI"/>
    <n v="22"/>
    <n v="0.30120000000000002"/>
    <n v="0"/>
    <s v="NA"/>
  </r>
  <r>
    <x v="3"/>
    <m/>
    <n v="69"/>
    <m/>
    <s v="Male"/>
    <s v="Central"/>
    <s v="Social"/>
    <n v="24"/>
    <n v="19"/>
    <n v="2"/>
    <n v="272.14999999999998"/>
    <n v="4942.6099999999997"/>
    <n v="0"/>
    <n v="541"/>
    <n v="1"/>
    <n v="8.3000000000000007"/>
    <n v="0"/>
    <n v="0.44"/>
    <n v="3"/>
    <s v="Delivery Delay"/>
    <n v="1"/>
    <n v="1"/>
    <n v="313.95"/>
    <n v="44"/>
    <n v="3.8"/>
    <s v="Credit Card"/>
    <n v="29.3"/>
    <n v="0.3498"/>
    <n v="0"/>
    <s v="NA"/>
  </r>
  <r>
    <x v="2"/>
    <m/>
    <n v="34"/>
    <m/>
    <s v="Female"/>
    <s v="Central"/>
    <s v="Referral"/>
    <n v="20"/>
    <n v="51"/>
    <n v="2"/>
    <n v="799.01"/>
    <n v="36818.74"/>
    <n v="0"/>
    <n v="4700"/>
    <n v="2"/>
    <n v="14.1"/>
    <n v="0"/>
    <n v="0.17"/>
    <n v="1"/>
    <s v="Quality"/>
    <n v="1"/>
    <n v="3"/>
    <n v="705.65"/>
    <n v="89"/>
    <n v="3.9"/>
    <s v="Debit Card"/>
    <n v="43.1"/>
    <n v="0.4486"/>
    <n v="1"/>
    <s v="High Delivery Delays"/>
  </r>
  <r>
    <x v="0"/>
    <m/>
    <n v="23"/>
    <m/>
    <s v="Female"/>
    <s v="East"/>
    <s v="Organic"/>
    <n v="49"/>
    <n v="1"/>
    <n v="0"/>
    <n v="351.85"/>
    <n v="381.6"/>
    <n v="0"/>
    <n v="487"/>
    <n v="0"/>
    <n v="12.8"/>
    <n v="0"/>
    <n v="0.17"/>
    <n v="0"/>
    <s v="None"/>
    <n v="0"/>
    <n v="0"/>
    <n v="0"/>
    <n v="3"/>
    <n v="3"/>
    <s v="UPI"/>
    <n v="2.2999999999999998"/>
    <n v="0.1928"/>
    <n v="0"/>
    <s v="NA"/>
  </r>
  <r>
    <x v="2"/>
    <m/>
    <n v="27"/>
    <m/>
    <s v="Female"/>
    <s v="Central"/>
    <s v="Referral"/>
    <n v="14"/>
    <n v="14"/>
    <n v="2"/>
    <n v="678.43"/>
    <n v="8777.56"/>
    <n v="0"/>
    <n v="1167"/>
    <n v="0"/>
    <n v="13.3"/>
    <n v="0"/>
    <n v="0.64"/>
    <n v="1"/>
    <s v="Payment"/>
    <n v="0"/>
    <n v="0"/>
    <n v="0"/>
    <n v="27"/>
    <n v="4.4000000000000004"/>
    <s v="Debit Card"/>
    <n v="21.4"/>
    <n v="0.29749999999999999"/>
    <n v="0"/>
    <s v="NA"/>
  </r>
  <r>
    <x v="2"/>
    <m/>
    <n v="31"/>
    <m/>
    <s v="Male"/>
    <s v="East"/>
    <s v="App Ads"/>
    <n v="44"/>
    <n v="63"/>
    <n v="11"/>
    <n v="421.66"/>
    <n v="24384.25"/>
    <n v="0"/>
    <n v="3108"/>
    <n v="3"/>
    <n v="21.8"/>
    <n v="1"/>
    <n v="0.18"/>
    <n v="1"/>
    <s v="Delivery Delay"/>
    <n v="2"/>
    <n v="3"/>
    <n v="1465.79"/>
    <n v="50"/>
    <n v="4.5"/>
    <s v="UPI"/>
    <n v="27.6"/>
    <n v="0.33829999999999999"/>
    <n v="0"/>
    <s v="NA"/>
  </r>
  <r>
    <x v="1"/>
    <m/>
    <n v="52"/>
    <m/>
    <s v="Female"/>
    <s v="Central"/>
    <s v="Partner"/>
    <n v="24"/>
    <n v="63"/>
    <n v="10"/>
    <n v="335.16"/>
    <n v="21021.09"/>
    <n v="0"/>
    <n v="2420"/>
    <n v="4"/>
    <n v="10.6"/>
    <n v="3"/>
    <n v="0.57999999999999996"/>
    <n v="4"/>
    <s v="Quality"/>
    <n v="3"/>
    <n v="2"/>
    <n v="1279.58"/>
    <n v="36"/>
    <n v="4"/>
    <s v="UPI"/>
    <n v="36.799999999999997"/>
    <n v="0.40239999999999998"/>
    <n v="0"/>
    <s v="NA"/>
  </r>
  <r>
    <x v="3"/>
    <m/>
    <n v="65"/>
    <m/>
    <s v="Female"/>
    <s v="South"/>
    <s v="Social"/>
    <n v="3"/>
    <n v="10"/>
    <n v="2"/>
    <n v="440.69"/>
    <n v="4573.9399999999996"/>
    <n v="0"/>
    <n v="858"/>
    <n v="0"/>
    <n v="8.4"/>
    <n v="0"/>
    <n v="0.16"/>
    <n v="0"/>
    <s v="None"/>
    <n v="0"/>
    <n v="0"/>
    <n v="0"/>
    <n v="89"/>
    <n v="4.7"/>
    <s v="UPI"/>
    <n v="37.4"/>
    <n v="0.40670000000000001"/>
    <n v="0"/>
    <s v="NA"/>
  </r>
  <r>
    <x v="2"/>
    <m/>
    <n v="32"/>
    <m/>
    <s v="Female"/>
    <s v="Central"/>
    <s v="Social"/>
    <n v="32"/>
    <n v="46"/>
    <n v="2"/>
    <n v="525.36"/>
    <n v="25736.9"/>
    <n v="0"/>
    <n v="2639"/>
    <n v="3"/>
    <n v="19"/>
    <n v="1"/>
    <n v="0.42"/>
    <n v="1"/>
    <s v="Quality"/>
    <n v="1"/>
    <n v="2"/>
    <n v="489.55"/>
    <n v="18"/>
    <n v="2.1"/>
    <s v="UPI"/>
    <n v="19.2"/>
    <n v="0.28439999999999999"/>
    <n v="0"/>
    <s v="NA"/>
  </r>
  <r>
    <x v="1"/>
    <m/>
    <n v="54"/>
    <m/>
    <s v="Male"/>
    <s v="North"/>
    <s v="Social"/>
    <n v="6"/>
    <n v="10"/>
    <n v="1"/>
    <n v="423.14"/>
    <n v="4110.26"/>
    <n v="0"/>
    <n v="877"/>
    <n v="0"/>
    <n v="0"/>
    <n v="0"/>
    <n v="0.37"/>
    <n v="1"/>
    <s v="Delivery Delay"/>
    <n v="0"/>
    <n v="0"/>
    <n v="0"/>
    <n v="56"/>
    <n v="2.4"/>
    <s v="UPI"/>
    <n v="28.9"/>
    <n v="0.34699999999999998"/>
    <n v="0"/>
    <s v="NA"/>
  </r>
  <r>
    <x v="0"/>
    <m/>
    <n v="21"/>
    <m/>
    <s v="Female"/>
    <s v="South"/>
    <s v="App Ads"/>
    <n v="56"/>
    <n v="147"/>
    <n v="20"/>
    <n v="377.86"/>
    <n v="55099.96"/>
    <n v="0"/>
    <n v="5955"/>
    <n v="2"/>
    <n v="5.7"/>
    <n v="4"/>
    <n v="0.41"/>
    <n v="6"/>
    <s v="App Issue"/>
    <n v="6"/>
    <n v="6"/>
    <n v="1407.41"/>
    <n v="18"/>
    <n v="3.4"/>
    <s v="Wallet"/>
    <n v="28.7"/>
    <n v="0.34570000000000001"/>
    <n v="0"/>
    <s v="NA"/>
  </r>
  <r>
    <x v="0"/>
    <m/>
    <n v="18"/>
    <m/>
    <s v="Male"/>
    <s v="Central"/>
    <s v="App Ads"/>
    <n v="13"/>
    <n v="47"/>
    <n v="4"/>
    <n v="262.93"/>
    <n v="13001.73"/>
    <n v="1"/>
    <n v="1572"/>
    <n v="1"/>
    <n v="9.5"/>
    <n v="0"/>
    <n v="0.57999999999999996"/>
    <n v="3"/>
    <s v="Item Missing"/>
    <n v="0"/>
    <n v="1"/>
    <n v="185.77"/>
    <n v="31"/>
    <n v="3.4"/>
    <s v="Credit Card"/>
    <n v="30.9"/>
    <n v="0.36030000000000001"/>
    <n v="0"/>
    <s v="NA"/>
  </r>
  <r>
    <x v="0"/>
    <m/>
    <n v="20"/>
    <m/>
    <s v="Male"/>
    <s v="South"/>
    <s v="App Ads"/>
    <n v="58"/>
    <n v="160"/>
    <n v="20"/>
    <n v="374.88"/>
    <n v="57640.21"/>
    <n v="0"/>
    <n v="6920"/>
    <n v="12"/>
    <n v="29.9"/>
    <n v="7"/>
    <n v="0.3"/>
    <n v="6"/>
    <s v="Quality"/>
    <n v="6"/>
    <n v="8"/>
    <n v="4401.82"/>
    <n v="51"/>
    <n v="4.5"/>
    <s v="Wallet"/>
    <n v="57.8"/>
    <n v="0.55789999999999995"/>
    <n v="1"/>
    <s v="Infrequent Need"/>
  </r>
  <r>
    <x v="3"/>
    <m/>
    <n v="66"/>
    <m/>
    <s v="Male"/>
    <s v="North"/>
    <s v="Social"/>
    <n v="40"/>
    <n v="33"/>
    <n v="1"/>
    <n v="498.46"/>
    <n v="16486.009999999998"/>
    <n v="0"/>
    <n v="2247"/>
    <n v="2"/>
    <n v="9.1"/>
    <n v="2"/>
    <n v="0.54"/>
    <n v="1"/>
    <s v="Item Missing"/>
    <n v="1"/>
    <n v="1"/>
    <n v="178.62"/>
    <n v="20"/>
    <n v="4.5"/>
    <s v="Debit Card"/>
    <n v="15"/>
    <n v="0.25929999999999997"/>
    <n v="0"/>
    <s v="NA"/>
  </r>
  <r>
    <x v="1"/>
    <m/>
    <n v="48"/>
    <m/>
    <s v="Male"/>
    <s v="North"/>
    <s v="Organic"/>
    <n v="44"/>
    <n v="110"/>
    <n v="14"/>
    <n v="264.67"/>
    <n v="27108.25"/>
    <n v="0"/>
    <n v="3208"/>
    <n v="6"/>
    <n v="15.1"/>
    <n v="0"/>
    <n v="0.65"/>
    <n v="2"/>
    <s v="Item Missing"/>
    <n v="6"/>
    <n v="5"/>
    <n v="4447.68"/>
    <n v="147"/>
    <n v="4.4000000000000004"/>
    <s v="Debit Card"/>
    <n v="70.2"/>
    <n v="0.64690000000000003"/>
    <n v="1"/>
    <s v="Poor Service Resolution"/>
  </r>
  <r>
    <x v="1"/>
    <m/>
    <n v="60"/>
    <m/>
    <s v="Male"/>
    <s v="North"/>
    <s v="App Ads"/>
    <n v="7"/>
    <n v="9"/>
    <n v="1"/>
    <n v="397.6"/>
    <n v="3400.86"/>
    <n v="0"/>
    <n v="877"/>
    <n v="1"/>
    <n v="0"/>
    <n v="0"/>
    <n v="0.71"/>
    <n v="2"/>
    <s v="Delivery Delay"/>
    <n v="0"/>
    <n v="0"/>
    <n v="0"/>
    <n v="19"/>
    <n v="2.2999999999999998"/>
    <s v="Debit Card"/>
    <n v="23.3"/>
    <n v="0.31009999999999999"/>
    <n v="0"/>
    <s v="NA"/>
  </r>
  <r>
    <x v="0"/>
    <m/>
    <n v="19"/>
    <m/>
    <s v="Male"/>
    <s v="South"/>
    <s v="Social"/>
    <n v="14"/>
    <n v="41"/>
    <n v="7"/>
    <n v="481.96"/>
    <n v="20858.64"/>
    <n v="0"/>
    <n v="2323"/>
    <n v="0"/>
    <n v="0"/>
    <n v="1"/>
    <n v="0.69"/>
    <n v="4"/>
    <s v="Item Missing"/>
    <n v="2"/>
    <n v="3"/>
    <n v="1846.78"/>
    <n v="10"/>
    <n v="3.7"/>
    <s v="COD"/>
    <n v="21.8"/>
    <n v="0.3004"/>
    <n v="0"/>
    <s v="NA"/>
  </r>
  <r>
    <x v="0"/>
    <m/>
    <n v="19"/>
    <m/>
    <s v="Female"/>
    <s v="South"/>
    <s v="Organic"/>
    <n v="0"/>
    <n v="0"/>
    <n v="0"/>
    <n v="593.48"/>
    <n v="0"/>
    <n v="1"/>
    <n v="446"/>
    <n v="0"/>
    <n v="0"/>
    <n v="0"/>
    <n v="0.14000000000000001"/>
    <n v="0"/>
    <s v="None"/>
    <n v="0"/>
    <n v="0"/>
    <n v="0"/>
    <n v="70"/>
    <n v="3.6"/>
    <s v="Debit Card"/>
    <n v="32.700000000000003"/>
    <n v="0.37319999999999998"/>
    <n v="0"/>
    <s v="NA"/>
  </r>
  <r>
    <x v="3"/>
    <m/>
    <n v="62"/>
    <m/>
    <s v="Female"/>
    <s v="East"/>
    <s v="Social"/>
    <n v="28"/>
    <n v="27"/>
    <n v="2"/>
    <n v="316.81"/>
    <n v="8710.31"/>
    <n v="0"/>
    <n v="1130"/>
    <n v="1"/>
    <n v="12.1"/>
    <n v="1"/>
    <n v="0.56999999999999995"/>
    <n v="3"/>
    <s v="Item Missing"/>
    <n v="1"/>
    <n v="1"/>
    <n v="380.55"/>
    <n v="42"/>
    <n v="3.7"/>
    <s v="UPI"/>
    <n v="35.9"/>
    <n v="0.3957"/>
    <n v="0"/>
    <s v="NA"/>
  </r>
  <r>
    <x v="0"/>
    <m/>
    <n v="23"/>
    <m/>
    <s v="Male"/>
    <s v="West"/>
    <s v="Social"/>
    <n v="17"/>
    <n v="46"/>
    <n v="5"/>
    <n v="694.62"/>
    <n v="32671.19"/>
    <n v="1"/>
    <n v="3616"/>
    <n v="0"/>
    <n v="3.3"/>
    <n v="1"/>
    <n v="0.32"/>
    <n v="1"/>
    <s v="Item Missing"/>
    <n v="1"/>
    <n v="3"/>
    <n v="1836.07"/>
    <n v="12"/>
    <n v="4.2"/>
    <s v="Credit Card"/>
    <n v="13.7"/>
    <n v="0.25190000000000001"/>
    <n v="0"/>
    <s v="NA"/>
  </r>
  <r>
    <x v="2"/>
    <m/>
    <n v="26"/>
    <m/>
    <s v="Female"/>
    <s v="North"/>
    <s v="App Ads"/>
    <n v="5"/>
    <n v="11"/>
    <n v="1"/>
    <n v="505.13"/>
    <n v="5453.1"/>
    <n v="0"/>
    <n v="747"/>
    <n v="0"/>
    <n v="15.3"/>
    <n v="0"/>
    <n v="0.72"/>
    <n v="2"/>
    <s v="Item Missing"/>
    <n v="0"/>
    <n v="0"/>
    <n v="0"/>
    <n v="59"/>
    <n v="3.1"/>
    <s v="Debit Card"/>
    <n v="34.4"/>
    <n v="0.38490000000000002"/>
    <n v="0"/>
    <s v="NA"/>
  </r>
  <r>
    <x v="1"/>
    <m/>
    <n v="45"/>
    <m/>
    <s v="Female"/>
    <s v="West"/>
    <s v="Social"/>
    <n v="19"/>
    <n v="40"/>
    <n v="2"/>
    <n v="309.88"/>
    <n v="13407.44"/>
    <n v="0"/>
    <n v="1554"/>
    <n v="1"/>
    <n v="11"/>
    <n v="2"/>
    <n v="0.62"/>
    <n v="2"/>
    <s v="Item Missing"/>
    <n v="0"/>
    <n v="3"/>
    <n v="410.71"/>
    <n v="13"/>
    <n v="3.5"/>
    <s v="UPI"/>
    <n v="21.2"/>
    <n v="0.29630000000000001"/>
    <n v="0"/>
    <s v="NA"/>
  </r>
  <r>
    <x v="1"/>
    <m/>
    <n v="50"/>
    <m/>
    <s v="Female"/>
    <s v="East"/>
    <s v="Organic"/>
    <n v="34"/>
    <n v="62"/>
    <n v="11"/>
    <n v="467.76"/>
    <n v="27345.83"/>
    <n v="0"/>
    <n v="3159"/>
    <n v="1"/>
    <n v="6.4"/>
    <n v="2"/>
    <n v="0.44"/>
    <n v="1"/>
    <s v="App Issue"/>
    <n v="3"/>
    <n v="2"/>
    <n v="552.41"/>
    <n v="23"/>
    <n v="3.2"/>
    <s v="UPI"/>
    <n v="19.5"/>
    <n v="0.28599999999999998"/>
    <n v="0"/>
    <s v="NA"/>
  </r>
  <r>
    <x v="2"/>
    <m/>
    <n v="30"/>
    <m/>
    <s v="Female"/>
    <s v="West"/>
    <s v="Social"/>
    <n v="32"/>
    <n v="44"/>
    <n v="8"/>
    <n v="363.23"/>
    <n v="14879.64"/>
    <n v="0"/>
    <n v="1869"/>
    <n v="2"/>
    <n v="15.1"/>
    <n v="2"/>
    <n v="0.15"/>
    <n v="2"/>
    <s v="Delivery Delay"/>
    <n v="2"/>
    <n v="2"/>
    <n v="806.64"/>
    <n v="73"/>
    <n v="3.6"/>
    <s v="COD"/>
    <n v="36.299999999999997"/>
    <n v="0.3987"/>
    <n v="0"/>
    <s v="NA"/>
  </r>
  <r>
    <x v="1"/>
    <m/>
    <n v="41"/>
    <m/>
    <s v="Other"/>
    <s v="West"/>
    <s v="Organic"/>
    <n v="39"/>
    <n v="89"/>
    <n v="4"/>
    <n v="262.06"/>
    <n v="22740.7"/>
    <n v="0"/>
    <n v="2310"/>
    <n v="6"/>
    <n v="20"/>
    <n v="2"/>
    <n v="0.56000000000000005"/>
    <n v="3"/>
    <s v="Item Missing"/>
    <n v="3"/>
    <n v="6"/>
    <n v="2197.17"/>
    <n v="54"/>
    <n v="3.7"/>
    <s v="Debit Card"/>
    <n v="44.7"/>
    <n v="0.46029999999999999"/>
    <n v="1"/>
    <s v="High Delivery Delays"/>
  </r>
  <r>
    <x v="1"/>
    <m/>
    <n v="53"/>
    <m/>
    <s v="Female"/>
    <s v="Central"/>
    <s v="Organic"/>
    <n v="50"/>
    <n v="178"/>
    <n v="20"/>
    <n v="430.68"/>
    <n v="80243.7"/>
    <n v="1"/>
    <n v="8324"/>
    <n v="12"/>
    <n v="20.3"/>
    <n v="5"/>
    <n v="0.09"/>
    <n v="5"/>
    <s v="Payment"/>
    <n v="6"/>
    <n v="10"/>
    <n v="3062.06"/>
    <n v="19"/>
    <n v="3.4"/>
    <s v="Credit Card"/>
    <n v="45.3"/>
    <n v="0.4647"/>
    <n v="1"/>
    <s v="Frequent SLA Breaches"/>
  </r>
  <r>
    <x v="1"/>
    <m/>
    <n v="41"/>
    <m/>
    <s v="Female"/>
    <s v="North"/>
    <s v="App Ads"/>
    <n v="24"/>
    <n v="80"/>
    <n v="15"/>
    <n v="433.91"/>
    <n v="33676.730000000003"/>
    <n v="0"/>
    <n v="3897"/>
    <n v="4"/>
    <n v="15.6"/>
    <n v="4"/>
    <n v="0.46"/>
    <n v="5"/>
    <s v="Payment"/>
    <n v="2"/>
    <n v="3"/>
    <n v="1704.79"/>
    <n v="4"/>
    <n v="3.3"/>
    <s v="Debit Card"/>
    <n v="27"/>
    <n v="0.33410000000000001"/>
    <n v="0"/>
    <s v="NA"/>
  </r>
  <r>
    <x v="2"/>
    <m/>
    <n v="38"/>
    <m/>
    <s v="Female"/>
    <s v="East"/>
    <s v="App Ads"/>
    <n v="53"/>
    <n v="88"/>
    <n v="6"/>
    <n v="483.51"/>
    <n v="43834.48"/>
    <n v="0"/>
    <n v="4284"/>
    <n v="7"/>
    <n v="7.4"/>
    <n v="5"/>
    <n v="0.72"/>
    <n v="6"/>
    <s v="App Issue"/>
    <n v="1"/>
    <n v="6"/>
    <n v="1248.33"/>
    <n v="36"/>
    <n v="3.5"/>
    <s v="UPI"/>
    <n v="39.9"/>
    <n v="0.42449999999999999"/>
    <n v="1"/>
    <s v="Price/Discount Reliance"/>
  </r>
  <r>
    <x v="0"/>
    <m/>
    <n v="21"/>
    <m/>
    <s v="Male"/>
    <s v="Central"/>
    <s v="App Ads"/>
    <n v="13"/>
    <n v="2"/>
    <n v="0"/>
    <n v="336.15"/>
    <n v="706.77"/>
    <n v="0"/>
    <n v="497"/>
    <n v="0"/>
    <n v="10.7"/>
    <n v="0"/>
    <n v="0.51"/>
    <n v="1"/>
    <s v="Quality"/>
    <n v="0"/>
    <n v="0"/>
    <n v="0"/>
    <n v="2"/>
    <n v="3"/>
    <s v="UPI"/>
    <n v="10.9"/>
    <n v="0.2364"/>
    <n v="0"/>
    <s v="NA"/>
  </r>
  <r>
    <x v="1"/>
    <m/>
    <n v="41"/>
    <m/>
    <s v="Female"/>
    <s v="West"/>
    <s v="App Ads"/>
    <n v="31"/>
    <n v="42"/>
    <n v="5"/>
    <n v="344.65"/>
    <n v="15650.89"/>
    <n v="0"/>
    <n v="1352"/>
    <n v="3"/>
    <n v="19.2"/>
    <n v="1"/>
    <n v="0.24"/>
    <n v="3"/>
    <s v="Quality"/>
    <n v="2"/>
    <n v="3"/>
    <n v="1278.21"/>
    <n v="58"/>
    <n v="4"/>
    <s v="Credit Card"/>
    <n v="44.1"/>
    <n v="0.45619999999999999"/>
    <n v="1"/>
    <s v="Switched to Competitor"/>
  </r>
  <r>
    <x v="1"/>
    <m/>
    <n v="60"/>
    <m/>
    <s v="Female"/>
    <s v="North"/>
    <s v="Social"/>
    <n v="60"/>
    <n v="115"/>
    <n v="19"/>
    <n v="562.94000000000005"/>
    <n v="69444.25"/>
    <n v="0"/>
    <n v="6524"/>
    <n v="5"/>
    <n v="9.8000000000000007"/>
    <n v="6"/>
    <n v="0.19"/>
    <n v="2"/>
    <s v="App Issue"/>
    <n v="0"/>
    <n v="6"/>
    <n v="1727.74"/>
    <n v="71"/>
    <n v="4.4000000000000004"/>
    <s v="UPI"/>
    <n v="36.1"/>
    <n v="0.39760000000000001"/>
    <n v="0"/>
    <s v="NA"/>
  </r>
  <r>
    <x v="1"/>
    <m/>
    <n v="51"/>
    <m/>
    <s v="Female"/>
    <s v="East"/>
    <s v="App Ads"/>
    <n v="0"/>
    <n v="0"/>
    <n v="0"/>
    <n v="541.37"/>
    <n v="0"/>
    <n v="0"/>
    <n v="253"/>
    <n v="0"/>
    <n v="3.6"/>
    <n v="0"/>
    <n v="0.71"/>
    <n v="0"/>
    <s v="None"/>
    <n v="0"/>
    <n v="0"/>
    <n v="0"/>
    <n v="53"/>
    <n v="2.9"/>
    <s v="Debit Card"/>
    <n v="29.1"/>
    <n v="0.34820000000000001"/>
    <n v="0"/>
    <s v="NA"/>
  </r>
  <r>
    <x v="3"/>
    <m/>
    <n v="65"/>
    <m/>
    <s v="Female"/>
    <s v="West"/>
    <s v="Social"/>
    <n v="2"/>
    <n v="5"/>
    <n v="0"/>
    <n v="300.58999999999997"/>
    <n v="1480.94"/>
    <n v="0"/>
    <n v="349"/>
    <n v="0"/>
    <n v="0"/>
    <n v="0"/>
    <n v="0.53"/>
    <n v="0"/>
    <s v="None"/>
    <n v="0"/>
    <n v="0"/>
    <n v="0"/>
    <n v="50"/>
    <n v="4"/>
    <s v="Wallet"/>
    <n v="26.6"/>
    <n v="0.33160000000000001"/>
    <n v="0"/>
    <s v="NA"/>
  </r>
  <r>
    <x v="0"/>
    <m/>
    <n v="24"/>
    <m/>
    <s v="Male"/>
    <s v="South"/>
    <s v="Organic"/>
    <n v="33"/>
    <n v="79"/>
    <n v="11"/>
    <n v="249.48"/>
    <n v="21539.31"/>
    <n v="0"/>
    <n v="2227"/>
    <n v="4"/>
    <n v="20.399999999999999"/>
    <n v="3"/>
    <n v="0.33"/>
    <n v="3"/>
    <s v="Item Missing"/>
    <n v="2"/>
    <n v="4"/>
    <n v="1254.25"/>
    <n v="34"/>
    <n v="3.6"/>
    <s v="Credit Card"/>
    <n v="35.700000000000003"/>
    <n v="0.39419999999999999"/>
    <n v="0"/>
    <s v="NA"/>
  </r>
  <r>
    <x v="0"/>
    <m/>
    <n v="18"/>
    <m/>
    <s v="Male"/>
    <s v="West"/>
    <s v="Partner"/>
    <n v="44"/>
    <n v="105"/>
    <n v="15"/>
    <n v="315.52"/>
    <n v="33743.120000000003"/>
    <n v="0"/>
    <n v="3193"/>
    <n v="0"/>
    <n v="0"/>
    <n v="1"/>
    <n v="0.49"/>
    <n v="2"/>
    <s v="App Issue"/>
    <n v="3"/>
    <n v="6"/>
    <n v="2097.0100000000002"/>
    <n v="59"/>
    <n v="3.5"/>
    <s v="Credit Card"/>
    <n v="31.5"/>
    <n v="0.36470000000000002"/>
    <n v="0"/>
    <s v="NA"/>
  </r>
  <r>
    <x v="1"/>
    <m/>
    <n v="47"/>
    <m/>
    <s v="Female"/>
    <s v="West"/>
    <s v="Social"/>
    <n v="8"/>
    <n v="10"/>
    <n v="1"/>
    <n v="584.23"/>
    <n v="6020.82"/>
    <n v="0"/>
    <n v="830"/>
    <n v="1"/>
    <n v="0"/>
    <n v="0"/>
    <n v="0.76"/>
    <n v="2"/>
    <s v="Payment"/>
    <n v="0"/>
    <n v="0"/>
    <n v="0"/>
    <n v="40"/>
    <n v="3.5"/>
    <s v="Debit Card"/>
    <n v="26.1"/>
    <n v="0.32790000000000002"/>
    <n v="0"/>
    <s v="NA"/>
  </r>
  <r>
    <x v="2"/>
    <m/>
    <n v="27"/>
    <m/>
    <s v="Female"/>
    <s v="East"/>
    <s v="Social"/>
    <n v="41"/>
    <n v="57"/>
    <n v="9"/>
    <n v="103.26"/>
    <n v="6130.59"/>
    <n v="0"/>
    <n v="679"/>
    <n v="2"/>
    <n v="10.8"/>
    <n v="3"/>
    <n v="0.27"/>
    <n v="3"/>
    <s v="Quality"/>
    <n v="3"/>
    <n v="3"/>
    <n v="1382.6"/>
    <n v="19"/>
    <n v="2.8"/>
    <s v="UPI"/>
    <n v="24.9"/>
    <n v="0.3201"/>
    <n v="0"/>
    <s v="NA"/>
  </r>
  <r>
    <x v="1"/>
    <m/>
    <n v="49"/>
    <m/>
    <s v="Female"/>
    <s v="North"/>
    <s v="Referral"/>
    <n v="2"/>
    <n v="2"/>
    <n v="0"/>
    <n v="379.8"/>
    <n v="810.23"/>
    <n v="0"/>
    <n v="566"/>
    <n v="0"/>
    <n v="0"/>
    <n v="0"/>
    <n v="0.45"/>
    <n v="2"/>
    <s v="Item Missing"/>
    <n v="0"/>
    <n v="0"/>
    <n v="0"/>
    <n v="100"/>
    <n v="3.4"/>
    <s v="UPI"/>
    <n v="46.6"/>
    <n v="0.4743"/>
    <n v="1"/>
    <s v="Product Unavailability"/>
  </r>
  <r>
    <x v="3"/>
    <m/>
    <n v="65"/>
    <m/>
    <s v="Female"/>
    <s v="East"/>
    <s v="Social"/>
    <n v="34"/>
    <n v="68"/>
    <n v="7"/>
    <n v="560.84"/>
    <n v="35795.370000000003"/>
    <n v="0"/>
    <n v="4349"/>
    <n v="4"/>
    <n v="0"/>
    <n v="3"/>
    <n v="0.54"/>
    <n v="4"/>
    <s v="Quality"/>
    <n v="4"/>
    <n v="2"/>
    <n v="718.6"/>
    <n v="50"/>
    <n v="4.0999999999999996"/>
    <s v="UPI"/>
    <n v="37.4"/>
    <n v="0.40670000000000001"/>
    <n v="0"/>
    <s v="NA"/>
  </r>
  <r>
    <x v="2"/>
    <m/>
    <n v="35"/>
    <m/>
    <s v="Female"/>
    <s v="East"/>
    <s v="Organic"/>
    <n v="12"/>
    <n v="30"/>
    <n v="2"/>
    <n v="473.16"/>
    <n v="14079.15"/>
    <n v="1"/>
    <n v="1447"/>
    <n v="0"/>
    <n v="14.5"/>
    <n v="1"/>
    <n v="0.23"/>
    <n v="3"/>
    <s v="App Issue"/>
    <n v="1"/>
    <n v="1"/>
    <n v="420.21"/>
    <n v="69"/>
    <n v="3.2"/>
    <s v="UPI"/>
    <n v="38"/>
    <n v="0.41099999999999998"/>
    <n v="1"/>
    <s v="Low Personalization"/>
  </r>
  <r>
    <x v="1"/>
    <m/>
    <n v="47"/>
    <m/>
    <s v="Female"/>
    <s v="South"/>
    <s v="Organic"/>
    <n v="11"/>
    <n v="29"/>
    <n v="5"/>
    <n v="431.78"/>
    <n v="13589.23"/>
    <n v="0"/>
    <n v="1634"/>
    <n v="2"/>
    <n v="13.1"/>
    <n v="1"/>
    <n v="0.17"/>
    <n v="1"/>
    <s v="Payment"/>
    <n v="1"/>
    <n v="0"/>
    <n v="129.5"/>
    <n v="14"/>
    <n v="5"/>
    <s v="UPI"/>
    <n v="20.5"/>
    <n v="0.29220000000000002"/>
    <n v="0"/>
    <s v="NA"/>
  </r>
  <r>
    <x v="1"/>
    <m/>
    <n v="54"/>
    <m/>
    <s v="Male"/>
    <s v="West"/>
    <s v="Referral"/>
    <n v="59"/>
    <n v="2"/>
    <n v="0"/>
    <n v="560.59"/>
    <n v="1036.6400000000001"/>
    <n v="0"/>
    <n v="194"/>
    <n v="0"/>
    <n v="12.2"/>
    <n v="0"/>
    <n v="0.06"/>
    <n v="1"/>
    <s v="App Issue"/>
    <n v="0"/>
    <n v="0"/>
    <n v="0"/>
    <n v="43"/>
    <n v="5"/>
    <s v="UPI"/>
    <n v="14.3"/>
    <n v="0.255"/>
    <n v="0"/>
    <s v="NA"/>
  </r>
  <r>
    <x v="0"/>
    <m/>
    <n v="25"/>
    <m/>
    <s v="Female"/>
    <s v="South"/>
    <s v="Social"/>
    <n v="52"/>
    <n v="113"/>
    <n v="19"/>
    <n v="423.26"/>
    <n v="50699.02"/>
    <n v="0"/>
    <n v="4864"/>
    <n v="6"/>
    <n v="28.7"/>
    <n v="3"/>
    <n v="0.49"/>
    <n v="4"/>
    <s v="App Issue"/>
    <n v="4"/>
    <n v="7"/>
    <n v="2668.89"/>
    <n v="53"/>
    <n v="3.9"/>
    <s v="UPI"/>
    <n v="41.5"/>
    <n v="0.43680000000000002"/>
    <n v="1"/>
    <s v="Poor Service Resolution"/>
  </r>
  <r>
    <x v="3"/>
    <m/>
    <n v="65"/>
    <m/>
    <s v="Male"/>
    <s v="Central"/>
    <s v="Partner"/>
    <n v="21"/>
    <n v="20"/>
    <n v="1"/>
    <n v="384.5"/>
    <n v="6940.77"/>
    <n v="0"/>
    <n v="939"/>
    <n v="1"/>
    <n v="11.9"/>
    <n v="0"/>
    <n v="0.46"/>
    <n v="0"/>
    <s v="None"/>
    <n v="1"/>
    <n v="0"/>
    <n v="203.39"/>
    <n v="52"/>
    <n v="4"/>
    <s v="UPI"/>
    <n v="29.4"/>
    <n v="0.35010000000000002"/>
    <n v="0"/>
    <s v="NA"/>
  </r>
  <r>
    <x v="2"/>
    <m/>
    <n v="28"/>
    <m/>
    <s v="Female"/>
    <s v="West"/>
    <s v="App Ads"/>
    <n v="37"/>
    <n v="84"/>
    <n v="8"/>
    <n v="540.14"/>
    <n v="45969.58"/>
    <n v="0"/>
    <n v="4870"/>
    <n v="6"/>
    <n v="13.9"/>
    <n v="0"/>
    <n v="0.19"/>
    <n v="5"/>
    <s v="Payment"/>
    <n v="4"/>
    <n v="4"/>
    <n v="0"/>
    <n v="11"/>
    <n v="4"/>
    <s v="UPI"/>
    <n v="29.8"/>
    <n v="0.3528"/>
    <n v="0"/>
    <s v="NA"/>
  </r>
  <r>
    <x v="1"/>
    <m/>
    <n v="60"/>
    <m/>
    <s v="Male"/>
    <s v="West"/>
    <s v="Social"/>
    <n v="59"/>
    <n v="57"/>
    <n v="5"/>
    <n v="679.79"/>
    <n v="38495.86"/>
    <n v="0"/>
    <n v="4321"/>
    <n v="2"/>
    <n v="5"/>
    <n v="3"/>
    <n v="0.31"/>
    <n v="2"/>
    <s v="Payment"/>
    <n v="1"/>
    <n v="2"/>
    <n v="239.16"/>
    <n v="20"/>
    <n v="4.5"/>
    <s v="UPI"/>
    <n v="12.9"/>
    <n v="0.24729999999999999"/>
    <n v="0"/>
    <s v="NA"/>
  </r>
  <r>
    <x v="1"/>
    <m/>
    <n v="52"/>
    <m/>
    <s v="Female"/>
    <s v="East"/>
    <s v="App Ads"/>
    <n v="41"/>
    <n v="98"/>
    <n v="17"/>
    <n v="176.7"/>
    <n v="16683.849999999999"/>
    <n v="0"/>
    <n v="2090"/>
    <n v="3"/>
    <n v="27"/>
    <n v="4"/>
    <n v="0.21"/>
    <n v="3"/>
    <s v="Delivery Delay"/>
    <n v="5"/>
    <n v="2"/>
    <n v="2277.4299999999998"/>
    <n v="49"/>
    <n v="3.7"/>
    <s v="Credit Card"/>
    <n v="42.5"/>
    <n v="0.44390000000000002"/>
    <n v="1"/>
    <s v="Low Personalization"/>
  </r>
  <r>
    <x v="0"/>
    <m/>
    <n v="25"/>
    <m/>
    <s v="Male"/>
    <s v="North"/>
    <s v="Organic"/>
    <n v="44"/>
    <n v="56"/>
    <n v="4"/>
    <n v="355.81"/>
    <n v="20504.63"/>
    <n v="1"/>
    <n v="2276"/>
    <n v="4"/>
    <n v="2"/>
    <n v="2"/>
    <n v="0.39"/>
    <n v="3"/>
    <s v="Item Missing"/>
    <n v="1"/>
    <n v="3"/>
    <n v="1313.6"/>
    <n v="50"/>
    <n v="3.9"/>
    <s v="UPI"/>
    <n v="36.6"/>
    <n v="0.40089999999999998"/>
    <n v="0"/>
    <s v="NA"/>
  </r>
  <r>
    <x v="1"/>
    <m/>
    <n v="56"/>
    <m/>
    <s v="Male"/>
    <s v="West"/>
    <s v="App Ads"/>
    <n v="43"/>
    <n v="56"/>
    <n v="11"/>
    <n v="413.11"/>
    <n v="22118.23"/>
    <n v="0"/>
    <n v="2564"/>
    <n v="1"/>
    <n v="28"/>
    <n v="1"/>
    <n v="7.0000000000000007E-2"/>
    <n v="3"/>
    <s v="Payment"/>
    <n v="1"/>
    <n v="3"/>
    <n v="673.45"/>
    <n v="22"/>
    <n v="4.5"/>
    <s v="Wallet"/>
    <n v="19"/>
    <n v="0.28310000000000002"/>
    <n v="0"/>
    <s v="NA"/>
  </r>
  <r>
    <x v="2"/>
    <m/>
    <n v="28"/>
    <m/>
    <s v="Female"/>
    <s v="North"/>
    <s v="Organic"/>
    <n v="30"/>
    <n v="73"/>
    <n v="12"/>
    <n v="382.31"/>
    <n v="29772.87"/>
    <n v="1"/>
    <n v="3085"/>
    <n v="0"/>
    <n v="0"/>
    <n v="3"/>
    <n v="0.45"/>
    <n v="3"/>
    <s v="Quality"/>
    <n v="0"/>
    <n v="0"/>
    <n v="0"/>
    <n v="10"/>
    <n v="2.8"/>
    <s v="COD"/>
    <n v="21.5"/>
    <n v="0.29859999999999998"/>
    <n v="0"/>
    <s v="NA"/>
  </r>
  <r>
    <x v="1"/>
    <m/>
    <n v="49"/>
    <m/>
    <s v="Female"/>
    <s v="East"/>
    <s v="App Ads"/>
    <n v="7"/>
    <n v="10"/>
    <n v="2"/>
    <n v="457.26"/>
    <n v="4537.1899999999996"/>
    <n v="0"/>
    <n v="532"/>
    <n v="0"/>
    <n v="3.2"/>
    <n v="0"/>
    <n v="0.19"/>
    <n v="1"/>
    <s v="Item Missing"/>
    <n v="0"/>
    <n v="0"/>
    <n v="0"/>
    <n v="121"/>
    <n v="2.5"/>
    <s v="UPI"/>
    <n v="52.4"/>
    <n v="0.51770000000000005"/>
    <n v="1"/>
    <s v="Price/Discount Reliance"/>
  </r>
  <r>
    <x v="3"/>
    <m/>
    <n v="68"/>
    <m/>
    <s v="Male"/>
    <s v="North"/>
    <s v="Organic"/>
    <n v="1"/>
    <n v="3"/>
    <n v="0"/>
    <n v="447.4"/>
    <n v="1326.42"/>
    <n v="0"/>
    <n v="570"/>
    <n v="0"/>
    <n v="16.3"/>
    <n v="0"/>
    <n v="0.52"/>
    <n v="1"/>
    <s v="Item Missing"/>
    <n v="0"/>
    <n v="0"/>
    <n v="0"/>
    <n v="17"/>
    <n v="3.1"/>
    <s v="UPI"/>
    <n v="19.100000000000001"/>
    <n v="0.28339999999999999"/>
    <n v="0"/>
    <s v="NA"/>
  </r>
  <r>
    <x v="3"/>
    <m/>
    <n v="68"/>
    <m/>
    <s v="Female"/>
    <s v="East"/>
    <s v="Referral"/>
    <n v="28"/>
    <n v="67"/>
    <n v="13"/>
    <n v="303.42"/>
    <n v="19277.05"/>
    <n v="0"/>
    <n v="2608"/>
    <n v="1"/>
    <n v="20.100000000000001"/>
    <n v="2"/>
    <n v="0.34"/>
    <n v="5"/>
    <s v="Delivery Delay"/>
    <n v="1"/>
    <n v="1"/>
    <n v="437.38"/>
    <n v="81"/>
    <n v="3.1"/>
    <s v="UPI"/>
    <n v="49.6"/>
    <n v="0.49680000000000002"/>
    <n v="1"/>
    <s v="High Delivery Delays"/>
  </r>
  <r>
    <x v="3"/>
    <m/>
    <n v="64"/>
    <m/>
    <s v="Male"/>
    <s v="West"/>
    <s v="App Ads"/>
    <n v="35"/>
    <n v="60"/>
    <n v="5"/>
    <n v="518.65"/>
    <n v="31904.48"/>
    <n v="0"/>
    <n v="3464"/>
    <n v="2"/>
    <n v="0"/>
    <n v="2"/>
    <n v="0.18"/>
    <n v="3"/>
    <s v="Delivery Delay"/>
    <n v="3"/>
    <n v="1"/>
    <n v="797.16"/>
    <n v="48"/>
    <n v="3.2"/>
    <s v="UPI"/>
    <n v="31.3"/>
    <n v="0.3634"/>
    <n v="0"/>
    <s v="NA"/>
  </r>
  <r>
    <x v="1"/>
    <m/>
    <n v="44"/>
    <m/>
    <s v="Male"/>
    <s v="South"/>
    <s v="App Ads"/>
    <n v="48"/>
    <n v="69"/>
    <n v="2"/>
    <n v="435.41"/>
    <n v="29499.21"/>
    <n v="0"/>
    <n v="2798"/>
    <n v="1"/>
    <n v="11.7"/>
    <n v="1"/>
    <n v="0.56999999999999995"/>
    <n v="3"/>
    <s v="Payment"/>
    <n v="3"/>
    <n v="4"/>
    <n v="1470.91"/>
    <n v="118"/>
    <n v="2"/>
    <s v="Credit Card"/>
    <n v="55.2"/>
    <n v="0.53879999999999995"/>
    <n v="1"/>
    <s v="Infrequent Need"/>
  </r>
  <r>
    <x v="1"/>
    <m/>
    <n v="47"/>
    <m/>
    <s v="Male"/>
    <s v="South"/>
    <s v="Social"/>
    <n v="1"/>
    <n v="3"/>
    <n v="0"/>
    <n v="600.02"/>
    <n v="1666.74"/>
    <n v="0"/>
    <n v="579"/>
    <n v="0"/>
    <n v="15.7"/>
    <n v="0"/>
    <n v="0.77"/>
    <n v="0"/>
    <s v="None"/>
    <n v="0"/>
    <n v="0"/>
    <n v="0"/>
    <n v="38"/>
    <n v="2.7"/>
    <s v="Debit Card"/>
    <n v="27.2"/>
    <n v="0.33510000000000001"/>
    <n v="0"/>
    <s v="NA"/>
  </r>
  <r>
    <x v="2"/>
    <m/>
    <n v="33"/>
    <m/>
    <s v="Female"/>
    <s v="North"/>
    <s v="App Ads"/>
    <n v="24"/>
    <n v="59"/>
    <n v="10"/>
    <n v="578.1"/>
    <n v="36724.76"/>
    <n v="0"/>
    <n v="3820"/>
    <n v="2"/>
    <n v="17.899999999999999"/>
    <n v="3"/>
    <n v="0.55000000000000004"/>
    <n v="4"/>
    <s v="Item Missing"/>
    <n v="0"/>
    <n v="0"/>
    <n v="0"/>
    <n v="30"/>
    <n v="2.4"/>
    <s v="Credit Card"/>
    <n v="27.2"/>
    <n v="0.33539999999999998"/>
    <n v="0"/>
    <s v="NA"/>
  </r>
  <r>
    <x v="3"/>
    <m/>
    <n v="66"/>
    <m/>
    <s v="Female"/>
    <s v="South"/>
    <s v="Referral"/>
    <n v="21"/>
    <n v="65"/>
    <n v="10"/>
    <n v="424.48"/>
    <n v="29854.06"/>
    <n v="0"/>
    <n v="3333"/>
    <n v="3"/>
    <n v="20.3"/>
    <n v="1"/>
    <n v="0.1"/>
    <n v="2"/>
    <s v="App Issue"/>
    <n v="3"/>
    <n v="0"/>
    <n v="350.86"/>
    <n v="15"/>
    <n v="5"/>
    <s v="UPI"/>
    <n v="21.4"/>
    <n v="0.29749999999999999"/>
    <n v="0"/>
    <s v="NA"/>
  </r>
  <r>
    <x v="1"/>
    <m/>
    <n v="43"/>
    <m/>
    <s v="Female"/>
    <s v="South"/>
    <s v="Social"/>
    <n v="44"/>
    <n v="18"/>
    <n v="3"/>
    <n v="513.66999999999996"/>
    <n v="8563.8799999999992"/>
    <n v="0"/>
    <n v="1450"/>
    <n v="0"/>
    <n v="0"/>
    <n v="1"/>
    <n v="0.12"/>
    <n v="1"/>
    <s v="Payment"/>
    <n v="1"/>
    <n v="0"/>
    <n v="267.33"/>
    <n v="184"/>
    <n v="3.6"/>
    <s v="Credit Card"/>
    <n v="64.900000000000006"/>
    <n v="0.61009999999999998"/>
    <n v="1"/>
    <s v="Product Unavailability"/>
  </r>
  <r>
    <x v="1"/>
    <m/>
    <n v="58"/>
    <m/>
    <s v="Female"/>
    <s v="Central"/>
    <s v="Organic"/>
    <n v="34"/>
    <n v="53"/>
    <n v="10"/>
    <n v="174.56"/>
    <n v="9182.6"/>
    <n v="0"/>
    <n v="998"/>
    <n v="2"/>
    <n v="28.9"/>
    <n v="3"/>
    <n v="0.33"/>
    <n v="2"/>
    <s v="Item Missing"/>
    <n v="1"/>
    <n v="1"/>
    <n v="0"/>
    <n v="74"/>
    <n v="3.2"/>
    <s v="Credit Card"/>
    <n v="39.700000000000003"/>
    <n v="0.42299999999999999"/>
    <n v="1"/>
    <s v="Product Unavailability"/>
  </r>
  <r>
    <x v="2"/>
    <m/>
    <n v="37"/>
    <m/>
    <s v="Female"/>
    <s v="Central"/>
    <s v="App Ads"/>
    <n v="22"/>
    <n v="32"/>
    <n v="6"/>
    <n v="194.66"/>
    <n v="5868.29"/>
    <n v="0"/>
    <n v="647"/>
    <n v="2"/>
    <n v="0"/>
    <n v="1"/>
    <n v="0.8"/>
    <n v="2"/>
    <s v="Quality"/>
    <n v="2"/>
    <n v="2"/>
    <n v="820.73"/>
    <n v="70"/>
    <n v="4.5999999999999996"/>
    <s v="UPI"/>
    <n v="38.4"/>
    <n v="0.41360000000000002"/>
    <n v="1"/>
    <s v="High Delivery Delays"/>
  </r>
  <r>
    <x v="1"/>
    <m/>
    <n v="57"/>
    <m/>
    <s v="Female"/>
    <s v="Central"/>
    <s v="Referral"/>
    <n v="44"/>
    <n v="97"/>
    <n v="16"/>
    <n v="580.98"/>
    <n v="58811.86"/>
    <n v="0"/>
    <n v="5746"/>
    <n v="0"/>
    <n v="14.2"/>
    <n v="2"/>
    <n v="0.24"/>
    <n v="4"/>
    <s v="Delivery Delay"/>
    <n v="3"/>
    <n v="8"/>
    <n v="2847.55"/>
    <n v="13"/>
    <n v="3.2"/>
    <s v="Credit Card"/>
    <n v="24.1"/>
    <n v="0.31509999999999999"/>
    <n v="0"/>
    <s v="NA"/>
  </r>
  <r>
    <x v="2"/>
    <m/>
    <n v="29"/>
    <m/>
    <s v="Female"/>
    <s v="North"/>
    <s v="Referral"/>
    <n v="49"/>
    <n v="51"/>
    <n v="8"/>
    <n v="433.48"/>
    <n v="23963.43"/>
    <n v="0"/>
    <n v="2546"/>
    <n v="1"/>
    <n v="20.7"/>
    <n v="3"/>
    <n v="0.56999999999999995"/>
    <n v="3"/>
    <s v="App Issue"/>
    <n v="2"/>
    <n v="0"/>
    <n v="543.07000000000005"/>
    <n v="81"/>
    <n v="3.7"/>
    <s v="Credit Card"/>
    <n v="41"/>
    <n v="0.433"/>
    <n v="1"/>
    <s v="Product Unavailability"/>
  </r>
  <r>
    <x v="1"/>
    <m/>
    <n v="56"/>
    <m/>
    <s v="Male"/>
    <s v="South"/>
    <s v="App Ads"/>
    <n v="38"/>
    <n v="44"/>
    <n v="4"/>
    <n v="602.32000000000005"/>
    <n v="24953.83"/>
    <n v="0"/>
    <n v="2467"/>
    <n v="2"/>
    <n v="23.4"/>
    <n v="2"/>
    <n v="0.67"/>
    <n v="4"/>
    <s v="Item Missing"/>
    <n v="1"/>
    <n v="1"/>
    <n v="327.63"/>
    <n v="52"/>
    <n v="3.1"/>
    <s v="UPI"/>
    <n v="33.299999999999997"/>
    <n v="0.37759999999999999"/>
    <n v="0"/>
    <s v="NA"/>
  </r>
  <r>
    <x v="0"/>
    <m/>
    <n v="20"/>
    <m/>
    <s v="Male"/>
    <s v="East"/>
    <s v="Social"/>
    <n v="51"/>
    <n v="93"/>
    <n v="10"/>
    <n v="581.66"/>
    <n v="53048.29"/>
    <n v="0"/>
    <n v="6248"/>
    <n v="3"/>
    <n v="25.2"/>
    <n v="1"/>
    <n v="0.53"/>
    <n v="3"/>
    <s v="Delivery Delay"/>
    <n v="3"/>
    <n v="7"/>
    <n v="2083.12"/>
    <n v="67"/>
    <n v="3.7"/>
    <s v="Wallet"/>
    <n v="40.799999999999997"/>
    <n v="0.43149999999999999"/>
    <n v="1"/>
    <s v="Low Personalization"/>
  </r>
  <r>
    <x v="0"/>
    <m/>
    <n v="23"/>
    <m/>
    <s v="Male"/>
    <s v="West"/>
    <s v="Referral"/>
    <n v="32"/>
    <n v="10"/>
    <n v="1"/>
    <n v="265.81"/>
    <n v="2861.15"/>
    <n v="0"/>
    <n v="358"/>
    <n v="1"/>
    <n v="22.1"/>
    <n v="0"/>
    <n v="0.45"/>
    <n v="2"/>
    <s v="Payment"/>
    <n v="0"/>
    <n v="1"/>
    <n v="218.23"/>
    <n v="18"/>
    <n v="4.5999999999999996"/>
    <s v="Wallet"/>
    <n v="14.1"/>
    <n v="0.25390000000000001"/>
    <n v="0"/>
    <s v="NA"/>
  </r>
  <r>
    <x v="2"/>
    <m/>
    <n v="36"/>
    <m/>
    <s v="Female"/>
    <s v="West"/>
    <s v="Partner"/>
    <n v="50"/>
    <n v="10"/>
    <n v="1"/>
    <n v="528.37"/>
    <n v="5759.28"/>
    <n v="0"/>
    <n v="533"/>
    <n v="0"/>
    <n v="22.9"/>
    <n v="0"/>
    <n v="0.36"/>
    <n v="1"/>
    <s v="Delivery Delay"/>
    <n v="0"/>
    <n v="0"/>
    <n v="0"/>
    <n v="54"/>
    <n v="3.3"/>
    <s v="Credit Card"/>
    <n v="21.9"/>
    <n v="0.30080000000000001"/>
    <n v="0"/>
    <s v="NA"/>
  </r>
  <r>
    <x v="1"/>
    <m/>
    <n v="43"/>
    <m/>
    <s v="Female"/>
    <s v="West"/>
    <s v="App Ads"/>
    <n v="44"/>
    <n v="75"/>
    <n v="12"/>
    <n v="355.87"/>
    <n v="29140.44"/>
    <n v="0"/>
    <n v="2904"/>
    <n v="4"/>
    <n v="13"/>
    <n v="2"/>
    <n v="0.25"/>
    <n v="2"/>
    <s v="Item Missing"/>
    <n v="4"/>
    <n v="5"/>
    <n v="2189.84"/>
    <n v="44"/>
    <n v="4.8"/>
    <s v="UPI"/>
    <n v="29.6"/>
    <n v="0.35170000000000001"/>
    <n v="0"/>
    <s v="NA"/>
  </r>
  <r>
    <x v="1"/>
    <m/>
    <n v="55"/>
    <m/>
    <s v="Male"/>
    <s v="East"/>
    <s v="Referral"/>
    <n v="39"/>
    <n v="153"/>
    <n v="20"/>
    <n v="413.54"/>
    <n v="66475.14"/>
    <n v="0"/>
    <n v="6312"/>
    <n v="6"/>
    <n v="13.7"/>
    <n v="7"/>
    <n v="0.63"/>
    <n v="7"/>
    <s v="Payment"/>
    <n v="4"/>
    <n v="7"/>
    <n v="242.92"/>
    <n v="35"/>
    <n v="4.5"/>
    <s v="UPI"/>
    <n v="53.7"/>
    <n v="0.52759999999999996"/>
    <n v="1"/>
    <s v="High Delivery Delays"/>
  </r>
  <r>
    <x v="2"/>
    <m/>
    <n v="37"/>
    <m/>
    <s v="Female"/>
    <s v="East"/>
    <s v="App Ads"/>
    <n v="29"/>
    <n v="55"/>
    <n v="3"/>
    <n v="296.94"/>
    <n v="16398.89"/>
    <n v="0"/>
    <n v="1870"/>
    <n v="4"/>
    <n v="26.6"/>
    <n v="2"/>
    <n v="0.51"/>
    <n v="1"/>
    <s v="Item Missing"/>
    <n v="3"/>
    <n v="2"/>
    <n v="861.84"/>
    <n v="13"/>
    <n v="2.9"/>
    <s v="UPI"/>
    <n v="24.2"/>
    <n v="0.31580000000000003"/>
    <n v="0"/>
    <s v="NA"/>
  </r>
  <r>
    <x v="0"/>
    <m/>
    <n v="18"/>
    <m/>
    <s v="Female"/>
    <s v="Central"/>
    <s v="App Ads"/>
    <n v="30"/>
    <n v="45"/>
    <n v="7"/>
    <n v="569.26"/>
    <n v="27317.26"/>
    <n v="0"/>
    <n v="2610"/>
    <n v="3"/>
    <n v="22"/>
    <n v="1"/>
    <n v="0.4"/>
    <n v="3"/>
    <s v="Delivery Delay"/>
    <n v="1"/>
    <n v="0"/>
    <n v="238.64"/>
    <n v="54"/>
    <n v="4.0999999999999996"/>
    <s v="Debit Card"/>
    <n v="36.200000000000003"/>
    <n v="0.39810000000000001"/>
    <n v="0"/>
    <s v="NA"/>
  </r>
  <r>
    <x v="2"/>
    <m/>
    <n v="35"/>
    <m/>
    <s v="Male"/>
    <s v="South"/>
    <s v="App Ads"/>
    <n v="41"/>
    <n v="88"/>
    <n v="11"/>
    <n v="508.6"/>
    <n v="48066.02"/>
    <n v="0"/>
    <n v="5184"/>
    <n v="4"/>
    <n v="19.899999999999999"/>
    <n v="4"/>
    <n v="0.19"/>
    <n v="0"/>
    <s v="None"/>
    <n v="1"/>
    <n v="1"/>
    <n v="345.24"/>
    <n v="13"/>
    <n v="3.9"/>
    <s v="Credit Card"/>
    <n v="19.2"/>
    <n v="0.28439999999999999"/>
    <n v="0"/>
    <s v="NA"/>
  </r>
  <r>
    <x v="1"/>
    <m/>
    <n v="41"/>
    <m/>
    <s v="Male"/>
    <s v="West"/>
    <s v="Organic"/>
    <n v="52"/>
    <n v="118"/>
    <n v="18"/>
    <n v="377.72"/>
    <n v="42747.5"/>
    <n v="0"/>
    <n v="4765"/>
    <n v="4"/>
    <n v="14.5"/>
    <n v="6"/>
    <n v="0.27"/>
    <n v="4"/>
    <s v="Quality"/>
    <n v="6"/>
    <n v="3"/>
    <n v="1149.5"/>
    <n v="40"/>
    <n v="3.8"/>
    <s v="Credit Card"/>
    <n v="35.6"/>
    <n v="0.39329999999999998"/>
    <n v="0"/>
    <s v="NA"/>
  </r>
  <r>
    <x v="1"/>
    <m/>
    <n v="46"/>
    <m/>
    <s v="Male"/>
    <s v="West"/>
    <s v="Social"/>
    <n v="44"/>
    <n v="75"/>
    <n v="8"/>
    <n v="356.53"/>
    <n v="29261.89"/>
    <n v="0"/>
    <n v="2686"/>
    <n v="3"/>
    <n v="0"/>
    <n v="1"/>
    <n v="0.57999999999999996"/>
    <n v="5"/>
    <s v="Quality"/>
    <n v="4"/>
    <n v="0"/>
    <n v="866.66"/>
    <n v="142"/>
    <n v="2.9"/>
    <s v="UPI"/>
    <n v="64.8"/>
    <n v="0.60940000000000005"/>
    <n v="1"/>
    <s v="Poor Service Resolution"/>
  </r>
  <r>
    <x v="1"/>
    <m/>
    <n v="52"/>
    <m/>
    <s v="Male"/>
    <s v="North"/>
    <s v="Social"/>
    <n v="23"/>
    <n v="29"/>
    <n v="4"/>
    <n v="542.79999999999995"/>
    <n v="16901.560000000001"/>
    <n v="0"/>
    <n v="1735"/>
    <n v="2"/>
    <n v="22.4"/>
    <n v="1"/>
    <n v="0.15"/>
    <n v="1"/>
    <s v="Delivery Delay"/>
    <n v="1"/>
    <n v="2"/>
    <n v="823.65"/>
    <n v="11"/>
    <n v="4.4000000000000004"/>
    <s v="Credit Card"/>
    <n v="17.3"/>
    <n v="0.27239999999999998"/>
    <n v="0"/>
    <s v="NA"/>
  </r>
  <r>
    <x v="2"/>
    <m/>
    <n v="31"/>
    <m/>
    <s v="Female"/>
    <s v="Central"/>
    <s v="Social"/>
    <n v="2"/>
    <n v="1"/>
    <n v="0"/>
    <n v="355.49"/>
    <n v="352.89"/>
    <n v="0"/>
    <n v="257"/>
    <n v="0"/>
    <n v="12.8"/>
    <n v="0"/>
    <n v="0.11"/>
    <n v="2"/>
    <s v="Quality"/>
    <n v="0"/>
    <n v="0"/>
    <n v="0"/>
    <n v="51"/>
    <n v="5"/>
    <s v="Credit Card"/>
    <n v="27.7"/>
    <n v="0.33850000000000002"/>
    <n v="0"/>
    <s v="NA"/>
  </r>
  <r>
    <x v="1"/>
    <m/>
    <n v="50"/>
    <m/>
    <s v="Female"/>
    <s v="Central"/>
    <s v="Social"/>
    <n v="58"/>
    <n v="146"/>
    <n v="20"/>
    <n v="376.97"/>
    <n v="58335.32"/>
    <n v="0"/>
    <n v="5234"/>
    <n v="8"/>
    <n v="30.2"/>
    <n v="5"/>
    <n v="0.48"/>
    <n v="9"/>
    <s v="Quality"/>
    <n v="2"/>
    <n v="9"/>
    <n v="2255.9899999999998"/>
    <n v="92"/>
    <n v="3.3"/>
    <s v="UPI"/>
    <n v="66.099999999999994"/>
    <n v="0.61839999999999995"/>
    <n v="1"/>
    <s v="Frequent SLA Breaches"/>
  </r>
  <r>
    <x v="1"/>
    <m/>
    <n v="51"/>
    <m/>
    <s v="Male"/>
    <s v="West"/>
    <s v="Referral"/>
    <n v="15"/>
    <n v="21"/>
    <n v="4"/>
    <n v="362"/>
    <n v="6957.29"/>
    <n v="0"/>
    <n v="1112"/>
    <n v="1"/>
    <n v="6.4"/>
    <n v="0"/>
    <n v="0.25"/>
    <n v="1"/>
    <s v="App Issue"/>
    <n v="1"/>
    <n v="2"/>
    <n v="401.49"/>
    <n v="47"/>
    <n v="4.4000000000000004"/>
    <s v="UPI"/>
    <n v="27.6"/>
    <n v="0.33800000000000002"/>
    <n v="0"/>
    <s v="NA"/>
  </r>
  <r>
    <x v="1"/>
    <m/>
    <n v="59"/>
    <m/>
    <s v="Male"/>
    <s v="North"/>
    <s v="App Ads"/>
    <n v="50"/>
    <n v="109"/>
    <n v="3"/>
    <n v="360.79"/>
    <n v="40408.74"/>
    <n v="0"/>
    <n v="3775"/>
    <n v="7"/>
    <n v="20.399999999999999"/>
    <n v="6"/>
    <n v="0.43"/>
    <n v="4"/>
    <s v="Item Missing"/>
    <n v="6"/>
    <n v="7"/>
    <n v="2644.96"/>
    <n v="44"/>
    <n v="3.6"/>
    <s v="UPI"/>
    <n v="45.4"/>
    <n v="0.46529999999999999"/>
    <n v="1"/>
    <s v="Low Personalization"/>
  </r>
  <r>
    <x v="1"/>
    <m/>
    <n v="45"/>
    <m/>
    <s v="Male"/>
    <s v="North"/>
    <s v="App Ads"/>
    <n v="6"/>
    <n v="16"/>
    <n v="1"/>
    <n v="531.5"/>
    <n v="8923.7800000000007"/>
    <n v="0"/>
    <n v="1419"/>
    <n v="1"/>
    <n v="4"/>
    <n v="1"/>
    <n v="0.41"/>
    <n v="2"/>
    <s v="Delivery Delay"/>
    <n v="1"/>
    <n v="0"/>
    <n v="339.51"/>
    <n v="15"/>
    <n v="4.0999999999999996"/>
    <s v="UPI"/>
    <n v="20"/>
    <n v="0.28899999999999998"/>
    <n v="0"/>
    <s v="NA"/>
  </r>
  <r>
    <x v="1"/>
    <m/>
    <n v="60"/>
    <m/>
    <s v="Male"/>
    <s v="West"/>
    <s v="Organic"/>
    <n v="16"/>
    <n v="25"/>
    <n v="3"/>
    <n v="477.24"/>
    <n v="11900.1"/>
    <n v="0"/>
    <n v="1173"/>
    <n v="1"/>
    <n v="7.1"/>
    <n v="0"/>
    <n v="0.61"/>
    <n v="2"/>
    <s v="Quality"/>
    <n v="1"/>
    <n v="1"/>
    <n v="291.69"/>
    <n v="10"/>
    <n v="3.4"/>
    <s v="Wallet"/>
    <n v="19.5"/>
    <n v="0.2858"/>
    <n v="0"/>
    <s v="NA"/>
  </r>
  <r>
    <x v="2"/>
    <m/>
    <n v="29"/>
    <m/>
    <s v="Male"/>
    <s v="North"/>
    <s v="App Ads"/>
    <n v="1"/>
    <n v="1"/>
    <n v="0"/>
    <n v="382.44"/>
    <n v="384.56"/>
    <n v="0"/>
    <n v="321"/>
    <n v="0"/>
    <n v="10.5"/>
    <n v="0"/>
    <n v="0.4"/>
    <n v="2"/>
    <s v="Item Missing"/>
    <n v="0"/>
    <n v="0"/>
    <n v="0"/>
    <n v="7"/>
    <n v="4.0999999999999996"/>
    <s v="Debit Card"/>
    <n v="19.100000000000001"/>
    <n v="0.28339999999999999"/>
    <n v="0"/>
    <s v="NA"/>
  </r>
  <r>
    <x v="1"/>
    <m/>
    <n v="55"/>
    <m/>
    <s v="Female"/>
    <s v="North"/>
    <s v="Organic"/>
    <n v="22"/>
    <n v="36"/>
    <n v="4"/>
    <n v="323.61"/>
    <n v="10789.76"/>
    <n v="1"/>
    <n v="1356"/>
    <n v="0"/>
    <n v="33.700000000000003"/>
    <n v="1"/>
    <n v="0.4"/>
    <n v="1"/>
    <s v="Payment"/>
    <n v="1"/>
    <n v="0"/>
    <n v="316.17"/>
    <n v="71"/>
    <n v="4.9000000000000004"/>
    <s v="UPI"/>
    <n v="33.9"/>
    <n v="0.38179999999999997"/>
    <n v="0"/>
    <s v="NA"/>
  </r>
  <r>
    <x v="0"/>
    <m/>
    <n v="20"/>
    <m/>
    <s v="Female"/>
    <s v="South"/>
    <s v="Social"/>
    <n v="5"/>
    <n v="8"/>
    <n v="1"/>
    <n v="447.79"/>
    <n v="3458.39"/>
    <n v="0"/>
    <n v="449"/>
    <n v="0"/>
    <n v="0"/>
    <n v="0"/>
    <n v="0.26"/>
    <n v="0"/>
    <s v="None"/>
    <n v="0"/>
    <n v="0"/>
    <n v="0"/>
    <n v="2"/>
    <n v="3.4"/>
    <s v="UPI"/>
    <n v="9.1999999999999993"/>
    <n v="0.22720000000000001"/>
    <n v="0"/>
    <s v="NA"/>
  </r>
  <r>
    <x v="0"/>
    <m/>
    <n v="23"/>
    <m/>
    <s v="Female"/>
    <s v="North"/>
    <s v="Organic"/>
    <n v="54"/>
    <n v="119"/>
    <n v="19"/>
    <n v="417.66"/>
    <n v="49371.15"/>
    <n v="0"/>
    <n v="5515"/>
    <n v="3"/>
    <n v="16"/>
    <n v="1"/>
    <n v="0.33"/>
    <n v="2"/>
    <s v="App Issue"/>
    <n v="5"/>
    <n v="5"/>
    <n v="2296.84"/>
    <n v="133"/>
    <n v="3.4"/>
    <s v="UPI"/>
    <n v="57.5"/>
    <n v="0.55589999999999995"/>
    <n v="1"/>
    <s v="Product Unavailability"/>
  </r>
  <r>
    <x v="3"/>
    <m/>
    <n v="63"/>
    <m/>
    <s v="Male"/>
    <s v="West"/>
    <s v="Social"/>
    <n v="24"/>
    <n v="32"/>
    <n v="1"/>
    <n v="543.33000000000004"/>
    <n v="16972.14"/>
    <n v="0"/>
    <n v="2007"/>
    <n v="2"/>
    <n v="28.2"/>
    <n v="2"/>
    <n v="0.33"/>
    <n v="3"/>
    <s v="Quality"/>
    <n v="0"/>
    <n v="2"/>
    <n v="593.9"/>
    <n v="20"/>
    <n v="4.3"/>
    <s v="Credit Card"/>
    <n v="29.1"/>
    <n v="0.34820000000000001"/>
    <n v="0"/>
    <s v="NA"/>
  </r>
  <r>
    <x v="1"/>
    <m/>
    <n v="43"/>
    <m/>
    <s v="Female"/>
    <s v="East"/>
    <s v="Organic"/>
    <n v="15"/>
    <n v="20"/>
    <n v="2"/>
    <n v="362.84"/>
    <n v="6691.6"/>
    <n v="0"/>
    <n v="1007"/>
    <n v="1"/>
    <n v="20.100000000000001"/>
    <n v="1"/>
    <n v="0.16"/>
    <n v="3"/>
    <s v="Quality"/>
    <n v="0"/>
    <n v="1"/>
    <n v="318.3"/>
    <n v="49"/>
    <n v="3.2"/>
    <s v="Debit Card"/>
    <n v="36.9"/>
    <n v="0.40279999999999999"/>
    <n v="0"/>
    <s v="NA"/>
  </r>
  <r>
    <x v="1"/>
    <m/>
    <n v="50"/>
    <m/>
    <s v="Male"/>
    <s v="North"/>
    <s v="Social"/>
    <n v="18"/>
    <n v="27"/>
    <n v="4"/>
    <n v="501.57"/>
    <n v="14618.4"/>
    <n v="0"/>
    <n v="1574"/>
    <n v="0"/>
    <n v="24.6"/>
    <n v="1"/>
    <n v="0.22"/>
    <n v="1"/>
    <s v="Payment"/>
    <n v="0"/>
    <n v="0"/>
    <n v="0"/>
    <n v="51"/>
    <n v="4.0999999999999996"/>
    <s v="Debit Card"/>
    <n v="34.6"/>
    <n v="0.38669999999999999"/>
    <n v="0"/>
    <s v="NA"/>
  </r>
  <r>
    <x v="1"/>
    <m/>
    <n v="49"/>
    <m/>
    <s v="Male"/>
    <s v="East"/>
    <s v="App Ads"/>
    <n v="5"/>
    <n v="10"/>
    <n v="1"/>
    <n v="419.28"/>
    <n v="4406.2"/>
    <n v="0"/>
    <n v="586"/>
    <n v="0"/>
    <n v="0"/>
    <n v="0"/>
    <n v="0.28000000000000003"/>
    <n v="1"/>
    <s v="Quality"/>
    <n v="0"/>
    <n v="0"/>
    <n v="0"/>
    <n v="17"/>
    <n v="3.7"/>
    <s v="COD"/>
    <n v="18.5"/>
    <n v="0.27960000000000002"/>
    <n v="0"/>
    <s v="NA"/>
  </r>
  <r>
    <x v="1"/>
    <m/>
    <n v="54"/>
    <m/>
    <s v="Female"/>
    <s v="North"/>
    <s v="App Ads"/>
    <n v="12"/>
    <n v="30"/>
    <n v="1"/>
    <n v="484.61"/>
    <n v="15836.13"/>
    <n v="0"/>
    <n v="1552"/>
    <n v="1"/>
    <n v="0.1"/>
    <n v="0"/>
    <n v="0.48"/>
    <n v="0"/>
    <s v="None"/>
    <n v="2"/>
    <n v="1"/>
    <n v="375.81"/>
    <n v="15"/>
    <n v="3.2"/>
    <s v="UPI"/>
    <n v="15.1"/>
    <n v="0.26"/>
    <n v="0"/>
    <s v="NA"/>
  </r>
  <r>
    <x v="2"/>
    <m/>
    <n v="31"/>
    <m/>
    <s v="Female"/>
    <s v="North"/>
    <s v="Organic"/>
    <n v="4"/>
    <n v="15"/>
    <n v="3"/>
    <n v="644.9"/>
    <n v="10192.69"/>
    <n v="0"/>
    <n v="1127"/>
    <n v="1"/>
    <n v="14.6"/>
    <n v="1"/>
    <n v="0.21"/>
    <n v="0"/>
    <s v="None"/>
    <n v="0"/>
    <n v="1"/>
    <n v="203.01"/>
    <n v="63"/>
    <n v="2.6"/>
    <s v="UPI"/>
    <n v="35.799999999999997"/>
    <n v="0.39479999999999998"/>
    <n v="0"/>
    <s v="NA"/>
  </r>
  <r>
    <x v="2"/>
    <m/>
    <n v="27"/>
    <m/>
    <s v="Male"/>
    <s v="East"/>
    <s v="App Ads"/>
    <n v="0"/>
    <n v="0"/>
    <n v="0"/>
    <n v="418.48"/>
    <n v="0"/>
    <n v="0"/>
    <n v="315"/>
    <n v="0"/>
    <n v="31.3"/>
    <n v="0"/>
    <n v="0.35"/>
    <n v="2"/>
    <s v="Payment"/>
    <n v="0"/>
    <n v="0"/>
    <n v="0"/>
    <n v="30"/>
    <n v="5"/>
    <s v="Credit Card"/>
    <n v="25.9"/>
    <n v="0.32679999999999998"/>
    <n v="0"/>
    <s v="NA"/>
  </r>
  <r>
    <x v="0"/>
    <m/>
    <n v="20"/>
    <m/>
    <s v="Female"/>
    <s v="East"/>
    <s v="Referral"/>
    <n v="52"/>
    <n v="88"/>
    <n v="17"/>
    <n v="710.8"/>
    <n v="66166.5"/>
    <n v="1"/>
    <n v="6290"/>
    <n v="0"/>
    <n v="4.7"/>
    <n v="1"/>
    <n v="0.12"/>
    <n v="5"/>
    <s v="Quality"/>
    <n v="0"/>
    <n v="6"/>
    <n v="1006.72"/>
    <n v="18"/>
    <n v="2.8"/>
    <s v="UPI"/>
    <n v="17.3"/>
    <n v="0.27250000000000002"/>
    <n v="0"/>
    <s v="NA"/>
  </r>
  <r>
    <x v="3"/>
    <m/>
    <n v="63"/>
    <m/>
    <s v="Female"/>
    <s v="South"/>
    <s v="Social"/>
    <n v="41"/>
    <n v="50"/>
    <n v="9"/>
    <n v="424.16"/>
    <n v="21311.66"/>
    <n v="0"/>
    <n v="2284"/>
    <n v="3"/>
    <n v="2.1"/>
    <n v="3"/>
    <n v="0.55000000000000004"/>
    <n v="2"/>
    <s v="Item Missing"/>
    <n v="2"/>
    <n v="2"/>
    <n v="1084.82"/>
    <n v="143"/>
    <n v="3.9"/>
    <s v="Credit Card"/>
    <n v="62.7"/>
    <n v="0.59440000000000004"/>
    <n v="1"/>
    <s v="Product Unavailability"/>
  </r>
  <r>
    <x v="2"/>
    <m/>
    <n v="29"/>
    <m/>
    <s v="Female"/>
    <s v="East"/>
    <s v="Social"/>
    <n v="22"/>
    <n v="29"/>
    <n v="1"/>
    <n v="324.93"/>
    <n v="9889.18"/>
    <n v="0"/>
    <n v="1023"/>
    <n v="1"/>
    <n v="11.4"/>
    <n v="2"/>
    <n v="0.62"/>
    <n v="3"/>
    <s v="Quality"/>
    <n v="1"/>
    <n v="2"/>
    <n v="266.41000000000003"/>
    <n v="31"/>
    <n v="4"/>
    <s v="Credit Card"/>
    <n v="29.9"/>
    <n v="0.3533"/>
    <n v="0"/>
    <s v="NA"/>
  </r>
  <r>
    <x v="1"/>
    <m/>
    <n v="48"/>
    <m/>
    <s v="Female"/>
    <s v="South"/>
    <s v="App Ads"/>
    <n v="15"/>
    <n v="11"/>
    <n v="1"/>
    <n v="638.01"/>
    <n v="7066.79"/>
    <n v="0"/>
    <n v="1166"/>
    <n v="1"/>
    <n v="16.100000000000001"/>
    <n v="0"/>
    <n v="0.39"/>
    <n v="0"/>
    <s v="None"/>
    <n v="0"/>
    <n v="0"/>
    <n v="0"/>
    <n v="26"/>
    <n v="4.2"/>
    <s v="Wallet"/>
    <n v="20.8"/>
    <n v="0.29409999999999997"/>
    <n v="0"/>
    <s v="NA"/>
  </r>
  <r>
    <x v="1"/>
    <m/>
    <n v="42"/>
    <m/>
    <s v="Male"/>
    <s v="East"/>
    <s v="Referral"/>
    <n v="12"/>
    <n v="23"/>
    <n v="2"/>
    <n v="667.71"/>
    <n v="15367.15"/>
    <n v="0"/>
    <n v="1510"/>
    <n v="2"/>
    <n v="13.6"/>
    <n v="0"/>
    <n v="0.56000000000000005"/>
    <n v="0"/>
    <s v="None"/>
    <n v="1"/>
    <n v="1"/>
    <n v="355.77"/>
    <n v="56"/>
    <n v="4"/>
    <s v="Debit Card"/>
    <n v="32.700000000000003"/>
    <n v="0.37340000000000001"/>
    <n v="0"/>
    <s v="NA"/>
  </r>
  <r>
    <x v="2"/>
    <m/>
    <n v="26"/>
    <m/>
    <s v="Female"/>
    <s v="South"/>
    <s v="Organic"/>
    <n v="22"/>
    <n v="22"/>
    <n v="1"/>
    <n v="337.61"/>
    <n v="7058.76"/>
    <n v="0"/>
    <n v="925"/>
    <n v="0"/>
    <n v="18.3"/>
    <n v="0"/>
    <n v="0.34"/>
    <n v="0"/>
    <s v="None"/>
    <n v="1"/>
    <n v="1"/>
    <n v="592.26"/>
    <n v="74"/>
    <n v="3.5"/>
    <s v="Credit Card"/>
    <n v="35.799999999999997"/>
    <n v="0.3947"/>
    <n v="0"/>
    <s v="NA"/>
  </r>
  <r>
    <x v="2"/>
    <m/>
    <n v="39"/>
    <m/>
    <s v="Male"/>
    <s v="West"/>
    <s v="App Ads"/>
    <n v="16"/>
    <n v="15"/>
    <n v="2"/>
    <n v="355.28"/>
    <n v="4901.74"/>
    <n v="0"/>
    <n v="884"/>
    <n v="0"/>
    <n v="16.7"/>
    <n v="0"/>
    <n v="0.2"/>
    <n v="2"/>
    <s v="Payment"/>
    <n v="0"/>
    <n v="1"/>
    <n v="273.91000000000003"/>
    <n v="18"/>
    <n v="4.7"/>
    <s v="Debit Card"/>
    <n v="17"/>
    <n v="0.27110000000000001"/>
    <n v="0"/>
    <s v="NA"/>
  </r>
  <r>
    <x v="0"/>
    <m/>
    <n v="22"/>
    <m/>
    <s v="Male"/>
    <s v="East"/>
    <s v="App Ads"/>
    <n v="49"/>
    <n v="47"/>
    <n v="5"/>
    <n v="548.21"/>
    <n v="25436.04"/>
    <n v="0"/>
    <n v="2852"/>
    <n v="2"/>
    <n v="4.0999999999999996"/>
    <n v="2"/>
    <n v="0.14000000000000001"/>
    <n v="2"/>
    <s v="Item Missing"/>
    <n v="0"/>
    <n v="1"/>
    <n v="122.49"/>
    <n v="93"/>
    <n v="2.8"/>
    <s v="UPI"/>
    <n v="40"/>
    <n v="0.42559999999999998"/>
    <n v="1"/>
    <s v="High Delivery Delays"/>
  </r>
  <r>
    <x v="2"/>
    <m/>
    <n v="27"/>
    <m/>
    <s v="Female"/>
    <s v="North"/>
    <s v="App Ads"/>
    <n v="36"/>
    <n v="90"/>
    <n v="16"/>
    <n v="518.69000000000005"/>
    <n v="42711.01"/>
    <n v="0"/>
    <n v="5012"/>
    <n v="7"/>
    <n v="26.2"/>
    <n v="5"/>
    <n v="0.87"/>
    <n v="1"/>
    <s v="Delivery Delay"/>
    <n v="4"/>
    <n v="6"/>
    <n v="1930.63"/>
    <n v="49"/>
    <n v="2.7"/>
    <s v="Debit Card"/>
    <n v="45.1"/>
    <n v="0.46360000000000001"/>
    <n v="1"/>
    <s v="Low Personalization"/>
  </r>
  <r>
    <x v="0"/>
    <m/>
    <n v="25"/>
    <m/>
    <s v="Female"/>
    <s v="West"/>
    <s v="App Ads"/>
    <n v="5"/>
    <n v="9"/>
    <n v="1"/>
    <n v="352.84"/>
    <n v="3482.3"/>
    <n v="0"/>
    <n v="485"/>
    <n v="1"/>
    <n v="0"/>
    <n v="0"/>
    <n v="0.45"/>
    <n v="0"/>
    <s v="None"/>
    <n v="0"/>
    <n v="0"/>
    <n v="0"/>
    <n v="28"/>
    <n v="2.6"/>
    <s v="UPI"/>
    <n v="22.6"/>
    <n v="0.30520000000000003"/>
    <n v="0"/>
    <s v="NA"/>
  </r>
  <r>
    <x v="3"/>
    <m/>
    <n v="61"/>
    <m/>
    <s v="Male"/>
    <s v="West"/>
    <s v="App Ads"/>
    <n v="25"/>
    <n v="18"/>
    <n v="3"/>
    <n v="342.59"/>
    <n v="5973.24"/>
    <n v="0"/>
    <n v="720"/>
    <n v="1"/>
    <n v="4.3"/>
    <n v="1"/>
    <n v="0.1"/>
    <n v="2"/>
    <s v="Quality"/>
    <n v="1"/>
    <n v="0"/>
    <n v="361.02"/>
    <n v="38"/>
    <n v="1.7"/>
    <s v="UPI"/>
    <n v="29.3"/>
    <n v="0.34949999999999998"/>
    <n v="0"/>
    <s v="NA"/>
  </r>
  <r>
    <x v="1"/>
    <m/>
    <n v="48"/>
    <m/>
    <s v="Female"/>
    <s v="North"/>
    <s v="App Ads"/>
    <n v="8"/>
    <n v="20"/>
    <n v="3"/>
    <n v="484.21"/>
    <n v="8924.7199999999993"/>
    <n v="0"/>
    <n v="1242"/>
    <n v="0"/>
    <n v="21.7"/>
    <n v="0"/>
    <n v="0.75"/>
    <n v="2"/>
    <s v="Quality"/>
    <n v="1"/>
    <n v="2"/>
    <n v="372.96"/>
    <n v="31"/>
    <n v="3.3"/>
    <s v="UPI"/>
    <n v="33.9"/>
    <n v="0.38150000000000001"/>
    <n v="0"/>
    <s v="NA"/>
  </r>
  <r>
    <x v="3"/>
    <m/>
    <n v="67"/>
    <m/>
    <s v="Female"/>
    <s v="East"/>
    <s v="App Ads"/>
    <n v="8"/>
    <n v="22"/>
    <n v="1"/>
    <n v="433.69"/>
    <n v="9268.02"/>
    <n v="0"/>
    <n v="1249"/>
    <n v="0"/>
    <n v="0"/>
    <n v="0"/>
    <n v="0.1"/>
    <n v="2"/>
    <s v="Delivery Delay"/>
    <n v="1"/>
    <n v="1"/>
    <n v="363.31"/>
    <n v="22"/>
    <n v="3.7"/>
    <s v="UPI"/>
    <n v="17.3"/>
    <n v="0.27260000000000001"/>
    <n v="0"/>
    <s v="NA"/>
  </r>
  <r>
    <x v="1"/>
    <m/>
    <n v="41"/>
    <m/>
    <s v="Female"/>
    <s v="West"/>
    <s v="Social"/>
    <n v="38"/>
    <n v="54"/>
    <n v="5"/>
    <n v="519.29"/>
    <n v="25989.39"/>
    <n v="0"/>
    <n v="2843"/>
    <n v="1"/>
    <n v="5"/>
    <n v="0"/>
    <n v="0.44"/>
    <n v="3"/>
    <s v="App Issue"/>
    <n v="2"/>
    <n v="2"/>
    <n v="584.80999999999995"/>
    <n v="53"/>
    <n v="3.9"/>
    <s v="Debit Card"/>
    <n v="28.4"/>
    <n v="0.34339999999999998"/>
    <n v="0"/>
    <s v="NA"/>
  </r>
  <r>
    <x v="2"/>
    <m/>
    <n v="28"/>
    <m/>
    <s v="Male"/>
    <s v="North"/>
    <s v="Organic"/>
    <n v="30"/>
    <n v="35"/>
    <n v="5"/>
    <n v="518.85"/>
    <n v="19905.740000000002"/>
    <n v="0"/>
    <n v="2225"/>
    <n v="0"/>
    <n v="6.1"/>
    <n v="0"/>
    <n v="0.36"/>
    <n v="0"/>
    <s v="None"/>
    <n v="1"/>
    <n v="0"/>
    <n v="243.44"/>
    <n v="14"/>
    <n v="4"/>
    <s v="Credit Card"/>
    <n v="8.9"/>
    <n v="0.22559999999999999"/>
    <n v="0"/>
    <s v="NA"/>
  </r>
  <r>
    <x v="1"/>
    <m/>
    <n v="50"/>
    <m/>
    <s v="Male"/>
    <s v="Central"/>
    <s v="Organic"/>
    <n v="11"/>
    <n v="12"/>
    <n v="2"/>
    <n v="559.70000000000005"/>
    <n v="6343.87"/>
    <n v="0"/>
    <n v="853"/>
    <n v="1"/>
    <n v="3.2"/>
    <n v="0"/>
    <n v="0.41"/>
    <n v="2"/>
    <s v="Delivery Delay"/>
    <n v="0"/>
    <n v="1"/>
    <n v="240.41"/>
    <n v="62"/>
    <n v="2.1"/>
    <s v="UPI"/>
    <n v="35.5"/>
    <n v="0.3931"/>
    <n v="0"/>
    <s v="NA"/>
  </r>
  <r>
    <x v="3"/>
    <m/>
    <n v="67"/>
    <m/>
    <s v="Male"/>
    <s v="South"/>
    <s v="Organic"/>
    <n v="39"/>
    <n v="78"/>
    <n v="13"/>
    <n v="204.77"/>
    <n v="15378.92"/>
    <n v="0"/>
    <n v="1676"/>
    <n v="0"/>
    <n v="11.3"/>
    <n v="1"/>
    <n v="0.41"/>
    <n v="5"/>
    <s v="Payment"/>
    <n v="3"/>
    <n v="5"/>
    <n v="2166.62"/>
    <n v="115"/>
    <n v="2.7"/>
    <s v="Debit Card"/>
    <n v="55.1"/>
    <n v="0.5383"/>
    <n v="1"/>
    <s v="Low Personalization"/>
  </r>
  <r>
    <x v="1"/>
    <m/>
    <n v="46"/>
    <m/>
    <s v="Male"/>
    <s v="West"/>
    <s v="Referral"/>
    <n v="27"/>
    <n v="68"/>
    <n v="12"/>
    <n v="673.7"/>
    <n v="42097.65"/>
    <n v="0"/>
    <n v="5023"/>
    <n v="2"/>
    <n v="0"/>
    <n v="3"/>
    <n v="0.22"/>
    <n v="4"/>
    <s v="Item Missing"/>
    <n v="1"/>
    <n v="4"/>
    <n v="189.77"/>
    <n v="18"/>
    <n v="4.7"/>
    <s v="Debit Card"/>
    <n v="28.3"/>
    <n v="0.3427"/>
    <n v="0"/>
    <s v="NA"/>
  </r>
  <r>
    <x v="0"/>
    <m/>
    <n v="18"/>
    <m/>
    <s v="Male"/>
    <s v="Central"/>
    <s v="App Ads"/>
    <n v="24"/>
    <n v="46"/>
    <n v="7"/>
    <n v="512.21"/>
    <n v="23310.5"/>
    <n v="0"/>
    <n v="2472"/>
    <n v="1"/>
    <n v="3"/>
    <n v="2"/>
    <n v="0.77"/>
    <n v="1"/>
    <s v="Payment"/>
    <n v="2"/>
    <n v="2"/>
    <n v="625.83000000000004"/>
    <n v="34"/>
    <n v="3"/>
    <s v="UPI"/>
    <n v="27.2"/>
    <n v="0.33510000000000001"/>
    <n v="0"/>
    <s v="NA"/>
  </r>
  <r>
    <x v="2"/>
    <m/>
    <n v="34"/>
    <m/>
    <s v="Male"/>
    <s v="Central"/>
    <s v="Social"/>
    <n v="1"/>
    <n v="1"/>
    <n v="0"/>
    <n v="398.06"/>
    <n v="368.28"/>
    <n v="0"/>
    <n v="167"/>
    <n v="0"/>
    <n v="0"/>
    <n v="0"/>
    <n v="0.33"/>
    <n v="2"/>
    <s v="Item Missing"/>
    <n v="0"/>
    <n v="0"/>
    <n v="0"/>
    <n v="67"/>
    <n v="3.9"/>
    <s v="UPI"/>
    <n v="35.6"/>
    <n v="0.39369999999999999"/>
    <n v="0"/>
    <s v="NA"/>
  </r>
  <r>
    <x v="3"/>
    <m/>
    <n v="67"/>
    <m/>
    <s v="Male"/>
    <s v="East"/>
    <s v="App Ads"/>
    <n v="37"/>
    <n v="98"/>
    <n v="7"/>
    <n v="437.28"/>
    <n v="40906.35"/>
    <n v="0"/>
    <n v="4463"/>
    <n v="7"/>
    <n v="29.8"/>
    <n v="5"/>
    <n v="0.09"/>
    <n v="6"/>
    <s v="App Issue"/>
    <n v="2"/>
    <n v="7"/>
    <n v="2077.0300000000002"/>
    <n v="6"/>
    <n v="4.5"/>
    <s v="Wallet"/>
    <n v="32.9"/>
    <n v="0.37480000000000002"/>
    <n v="0"/>
    <s v="NA"/>
  </r>
  <r>
    <x v="1"/>
    <m/>
    <n v="45"/>
    <m/>
    <s v="Male"/>
    <s v="West"/>
    <s v="Partner"/>
    <n v="16"/>
    <n v="28"/>
    <n v="4"/>
    <n v="527.86"/>
    <n v="15209.07"/>
    <n v="0"/>
    <n v="1507"/>
    <n v="2"/>
    <n v="6.6"/>
    <n v="1"/>
    <n v="0.52"/>
    <n v="1"/>
    <s v="Delivery Delay"/>
    <n v="1"/>
    <n v="0"/>
    <n v="90.08"/>
    <n v="38"/>
    <n v="3.6"/>
    <s v="Credit Card"/>
    <n v="32.299999999999997"/>
    <n v="0.37040000000000001"/>
    <n v="0"/>
    <s v="NA"/>
  </r>
  <r>
    <x v="3"/>
    <m/>
    <n v="68"/>
    <m/>
    <s v="Female"/>
    <s v="South"/>
    <s v="Organic"/>
    <n v="42"/>
    <n v="69"/>
    <n v="9"/>
    <n v="478.2"/>
    <n v="35741.51"/>
    <n v="0"/>
    <n v="3665"/>
    <n v="5"/>
    <n v="28.7"/>
    <n v="3"/>
    <n v="0.27"/>
    <n v="3"/>
    <s v="Quality"/>
    <n v="4"/>
    <n v="3"/>
    <n v="1691.47"/>
    <n v="14"/>
    <n v="3.5"/>
    <s v="UPI"/>
    <n v="29.7"/>
    <n v="0.35220000000000001"/>
    <n v="0"/>
    <s v="NA"/>
  </r>
  <r>
    <x v="1"/>
    <m/>
    <n v="44"/>
    <m/>
    <s v="Female"/>
    <s v="South"/>
    <s v="Organic"/>
    <n v="20"/>
    <n v="43"/>
    <n v="1"/>
    <n v="479.89"/>
    <n v="18623.509999999998"/>
    <n v="0"/>
    <n v="2500"/>
    <n v="1"/>
    <n v="0"/>
    <n v="0"/>
    <n v="0.19"/>
    <n v="1"/>
    <s v="Quality"/>
    <n v="2"/>
    <n v="0"/>
    <n v="153.29"/>
    <n v="48"/>
    <n v="3.7"/>
    <s v="UPI"/>
    <n v="25.8"/>
    <n v="0.3261"/>
    <n v="0"/>
    <s v="NA"/>
  </r>
  <r>
    <x v="0"/>
    <m/>
    <n v="18"/>
    <m/>
    <s v="Male"/>
    <s v="Central"/>
    <s v="Organic"/>
    <n v="39"/>
    <n v="103"/>
    <n v="11"/>
    <n v="438.92"/>
    <n v="42242.09"/>
    <n v="0"/>
    <n v="5188"/>
    <n v="2"/>
    <n v="10.8"/>
    <n v="4"/>
    <n v="0.27"/>
    <n v="4"/>
    <s v="Payment"/>
    <n v="1"/>
    <n v="4"/>
    <n v="831.78"/>
    <n v="24"/>
    <n v="4.3"/>
    <s v="UPI"/>
    <n v="29.4"/>
    <n v="0.35020000000000001"/>
    <n v="0"/>
    <s v="NA"/>
  </r>
  <r>
    <x v="3"/>
    <m/>
    <n v="64"/>
    <m/>
    <s v="Female"/>
    <s v="South"/>
    <s v="App Ads"/>
    <n v="38"/>
    <n v="34"/>
    <n v="7"/>
    <n v="650.21"/>
    <n v="22326.81"/>
    <n v="0"/>
    <n v="2423"/>
    <n v="0"/>
    <n v="19.3"/>
    <n v="1"/>
    <n v="0.12"/>
    <n v="2"/>
    <s v="App Issue"/>
    <n v="2"/>
    <n v="1"/>
    <n v="647.54"/>
    <n v="14"/>
    <n v="4.5"/>
    <s v="UPI"/>
    <n v="11"/>
    <n v="0.23680000000000001"/>
    <n v="0"/>
    <s v="NA"/>
  </r>
  <r>
    <x v="1"/>
    <m/>
    <n v="58"/>
    <m/>
    <s v="Male"/>
    <s v="West"/>
    <s v="App Ads"/>
    <n v="8"/>
    <n v="6"/>
    <n v="0"/>
    <n v="490.8"/>
    <n v="3083.13"/>
    <n v="1"/>
    <n v="513"/>
    <n v="0"/>
    <n v="12.4"/>
    <n v="0"/>
    <n v="0"/>
    <n v="2"/>
    <s v="Quality"/>
    <n v="0"/>
    <n v="0"/>
    <n v="0"/>
    <n v="14"/>
    <n v="4.5"/>
    <s v="Debit Card"/>
    <n v="16.600000000000001"/>
    <n v="0.26850000000000002"/>
    <n v="0"/>
    <s v="NA"/>
  </r>
  <r>
    <x v="1"/>
    <m/>
    <n v="55"/>
    <m/>
    <s v="Male"/>
    <s v="North"/>
    <s v="Referral"/>
    <n v="5"/>
    <n v="9"/>
    <n v="1"/>
    <n v="586.57000000000005"/>
    <n v="5683.88"/>
    <n v="1"/>
    <n v="832"/>
    <n v="1"/>
    <n v="15"/>
    <n v="0"/>
    <n v="0.46"/>
    <n v="2"/>
    <s v="Item Missing"/>
    <n v="0"/>
    <n v="1"/>
    <n v="310.54000000000002"/>
    <n v="69"/>
    <n v="1.9"/>
    <s v="UPI"/>
    <n v="40.5"/>
    <n v="0.42949999999999999"/>
    <n v="1"/>
    <s v="Frequent SLA Breaches"/>
  </r>
  <r>
    <x v="3"/>
    <m/>
    <n v="69"/>
    <m/>
    <s v="Female"/>
    <s v="North"/>
    <s v="Referral"/>
    <n v="26"/>
    <n v="46"/>
    <n v="6"/>
    <n v="711.92"/>
    <n v="34978.94"/>
    <n v="0"/>
    <n v="3565"/>
    <n v="3"/>
    <n v="2.1"/>
    <n v="0"/>
    <n v="0.12"/>
    <n v="1"/>
    <s v="Quality"/>
    <n v="3"/>
    <n v="0"/>
    <n v="615.05999999999995"/>
    <n v="36"/>
    <n v="2.7"/>
    <s v="UPI"/>
    <n v="31"/>
    <n v="0.36149999999999999"/>
    <n v="0"/>
    <s v="NA"/>
  </r>
  <r>
    <x v="2"/>
    <m/>
    <n v="28"/>
    <m/>
    <s v="Male"/>
    <s v="North"/>
    <s v="Social"/>
    <n v="16"/>
    <n v="40"/>
    <n v="8"/>
    <n v="565.55999999999995"/>
    <n v="22768.83"/>
    <n v="1"/>
    <n v="2473"/>
    <n v="2"/>
    <n v="9.8000000000000007"/>
    <n v="2"/>
    <n v="0.17"/>
    <n v="3"/>
    <s v="Item Missing"/>
    <n v="0"/>
    <n v="1"/>
    <n v="212.79"/>
    <n v="34"/>
    <n v="4"/>
    <s v="UPI"/>
    <n v="27.9"/>
    <n v="0.3402"/>
    <n v="0"/>
    <s v="NA"/>
  </r>
  <r>
    <x v="3"/>
    <m/>
    <n v="66"/>
    <m/>
    <s v="Male"/>
    <s v="East"/>
    <s v="Organic"/>
    <n v="55"/>
    <n v="155"/>
    <n v="5"/>
    <n v="486.11"/>
    <n v="82198.34"/>
    <n v="0"/>
    <n v="8279"/>
    <n v="5"/>
    <n v="24"/>
    <n v="3"/>
    <n v="0.75"/>
    <n v="5"/>
    <s v="Delivery Delay"/>
    <n v="6"/>
    <n v="12"/>
    <n v="2703.61"/>
    <n v="55"/>
    <n v="4"/>
    <s v="UPI"/>
    <n v="52.8"/>
    <n v="0.52110000000000001"/>
    <n v="1"/>
    <s v="Poor Service Resolution"/>
  </r>
  <r>
    <x v="2"/>
    <m/>
    <n v="30"/>
    <m/>
    <s v="Male"/>
    <s v="North"/>
    <s v="Referral"/>
    <n v="7"/>
    <n v="10"/>
    <n v="2"/>
    <n v="229.19"/>
    <n v="2342.9899999999998"/>
    <n v="0"/>
    <n v="449"/>
    <n v="1"/>
    <n v="15.1"/>
    <n v="1"/>
    <n v="0.69"/>
    <n v="1"/>
    <s v="App Issue"/>
    <n v="0"/>
    <n v="1"/>
    <n v="203.33"/>
    <n v="66"/>
    <n v="4.2"/>
    <s v="UPI"/>
    <n v="38.1"/>
    <n v="0.41189999999999999"/>
    <n v="1"/>
    <s v="Poor Service Resolution"/>
  </r>
  <r>
    <x v="3"/>
    <m/>
    <n v="69"/>
    <m/>
    <s v="Female"/>
    <s v="South"/>
    <s v="App Ads"/>
    <n v="9"/>
    <n v="19"/>
    <n v="1"/>
    <n v="400.87"/>
    <n v="7899.43"/>
    <n v="0"/>
    <n v="922"/>
    <n v="1"/>
    <n v="21.2"/>
    <n v="1"/>
    <n v="0.38"/>
    <n v="0"/>
    <s v="None"/>
    <n v="1"/>
    <n v="1"/>
    <n v="526.12"/>
    <n v="31"/>
    <n v="4.9000000000000004"/>
    <s v="UPI"/>
    <n v="23.5"/>
    <n v="0.31140000000000001"/>
    <n v="0"/>
    <s v="NA"/>
  </r>
  <r>
    <x v="2"/>
    <m/>
    <n v="28"/>
    <m/>
    <s v="Female"/>
    <s v="Central"/>
    <s v="App Ads"/>
    <n v="28"/>
    <n v="61"/>
    <n v="5"/>
    <n v="704.51"/>
    <n v="44012.45"/>
    <n v="0"/>
    <n v="4693"/>
    <n v="4"/>
    <n v="15.7"/>
    <n v="3"/>
    <n v="0.63"/>
    <n v="2"/>
    <s v="Item Missing"/>
    <n v="3"/>
    <n v="4"/>
    <n v="1409.17"/>
    <n v="22"/>
    <n v="3.1"/>
    <s v="UPI"/>
    <n v="29.7"/>
    <n v="0.35220000000000001"/>
    <n v="0"/>
    <s v="NA"/>
  </r>
  <r>
    <x v="1"/>
    <m/>
    <n v="47"/>
    <m/>
    <s v="Male"/>
    <s v="West"/>
    <s v="App Ads"/>
    <n v="53"/>
    <n v="119"/>
    <n v="8"/>
    <n v="489.69"/>
    <n v="53789.04"/>
    <n v="0"/>
    <n v="6429"/>
    <n v="5"/>
    <n v="23.5"/>
    <n v="2"/>
    <n v="0.41"/>
    <n v="4"/>
    <s v="Item Missing"/>
    <n v="4"/>
    <n v="7"/>
    <n v="1735.38"/>
    <n v="24"/>
    <n v="3.8"/>
    <s v="UPI"/>
    <n v="33.299999999999997"/>
    <n v="0.3775"/>
    <n v="0"/>
    <s v="NA"/>
  </r>
  <r>
    <x v="1"/>
    <m/>
    <n v="59"/>
    <m/>
    <s v="Male"/>
    <s v="West"/>
    <s v="App Ads"/>
    <n v="25"/>
    <n v="13"/>
    <n v="2"/>
    <n v="289.97000000000003"/>
    <n v="3995.63"/>
    <n v="0"/>
    <n v="542"/>
    <n v="1"/>
    <n v="23.8"/>
    <n v="0"/>
    <n v="0.66"/>
    <n v="1"/>
    <s v="Quality"/>
    <n v="0"/>
    <n v="0"/>
    <n v="0"/>
    <n v="25"/>
    <n v="2.2999999999999998"/>
    <s v="UPI"/>
    <n v="21.3"/>
    <n v="0.2969"/>
    <n v="0"/>
    <s v="NA"/>
  </r>
  <r>
    <x v="0"/>
    <m/>
    <n v="22"/>
    <m/>
    <s v="Male"/>
    <s v="North"/>
    <s v="Social"/>
    <n v="27"/>
    <n v="60"/>
    <n v="3"/>
    <n v="424.41"/>
    <n v="26780.41"/>
    <n v="0"/>
    <n v="2797"/>
    <n v="1"/>
    <n v="19"/>
    <n v="2"/>
    <n v="0.65"/>
    <n v="3"/>
    <s v="Item Missing"/>
    <n v="4"/>
    <n v="0"/>
    <n v="811.96"/>
    <n v="18"/>
    <n v="3.1"/>
    <s v="UPI"/>
    <n v="25.8"/>
    <n v="0.32619999999999999"/>
    <n v="0"/>
    <s v="NA"/>
  </r>
  <r>
    <x v="0"/>
    <m/>
    <n v="21"/>
    <m/>
    <s v="Female"/>
    <s v="South"/>
    <s v="Social"/>
    <n v="55"/>
    <n v="62"/>
    <n v="2"/>
    <n v="308.44"/>
    <n v="18074.060000000001"/>
    <n v="0"/>
    <n v="2082"/>
    <n v="0"/>
    <n v="5.6"/>
    <n v="2"/>
    <n v="0.38"/>
    <n v="4"/>
    <s v="Delivery Delay"/>
    <n v="2"/>
    <n v="2"/>
    <n v="1245.25"/>
    <n v="61"/>
    <n v="2.5"/>
    <s v="UPI"/>
    <n v="34.799999999999997"/>
    <n v="0.38769999999999999"/>
    <n v="0"/>
    <s v="NA"/>
  </r>
  <r>
    <x v="3"/>
    <m/>
    <n v="63"/>
    <m/>
    <s v="Male"/>
    <s v="West"/>
    <s v="Referral"/>
    <n v="36"/>
    <n v="81"/>
    <n v="13"/>
    <n v="395.09"/>
    <n v="32636.85"/>
    <n v="0"/>
    <n v="3736"/>
    <n v="0"/>
    <n v="11.1"/>
    <n v="5"/>
    <n v="0.39"/>
    <n v="4"/>
    <s v="Item Missing"/>
    <n v="2"/>
    <n v="2"/>
    <n v="998.79"/>
    <n v="27"/>
    <n v="4.7"/>
    <s v="Debit Card"/>
    <n v="25.2"/>
    <n v="0.32190000000000002"/>
    <n v="0"/>
    <s v="NA"/>
  </r>
  <r>
    <x v="0"/>
    <m/>
    <n v="21"/>
    <m/>
    <s v="Female"/>
    <s v="North"/>
    <s v="Social"/>
    <n v="52"/>
    <n v="45"/>
    <n v="8"/>
    <n v="401.67"/>
    <n v="18487.919999999998"/>
    <n v="0"/>
    <n v="2381"/>
    <n v="2"/>
    <n v="17.899999999999999"/>
    <n v="2"/>
    <n v="0.72"/>
    <n v="3"/>
    <s v="Quality"/>
    <n v="0"/>
    <n v="2"/>
    <n v="649.66"/>
    <n v="14"/>
    <n v="4.9000000000000004"/>
    <s v="Credit Card"/>
    <n v="17.399999999999999"/>
    <n v="0.27300000000000002"/>
    <n v="0"/>
    <s v="NA"/>
  </r>
  <r>
    <x v="1"/>
    <m/>
    <n v="50"/>
    <m/>
    <s v="Female"/>
    <s v="South"/>
    <s v="App Ads"/>
    <n v="19"/>
    <n v="35"/>
    <n v="2"/>
    <n v="379.69"/>
    <n v="12573.55"/>
    <n v="0"/>
    <n v="1574"/>
    <n v="3"/>
    <n v="21"/>
    <n v="2"/>
    <n v="0.43"/>
    <n v="4"/>
    <s v="Item Missing"/>
    <n v="0"/>
    <n v="3"/>
    <n v="373.09"/>
    <n v="8"/>
    <n v="4.8"/>
    <s v="Debit Card"/>
    <n v="22"/>
    <n v="0.30149999999999999"/>
    <n v="0"/>
    <s v="NA"/>
  </r>
  <r>
    <x v="3"/>
    <m/>
    <n v="67"/>
    <m/>
    <s v="Male"/>
    <s v="Central"/>
    <s v="Social"/>
    <n v="10"/>
    <n v="16"/>
    <n v="3"/>
    <n v="459.29"/>
    <n v="6943.17"/>
    <n v="0"/>
    <n v="931"/>
    <n v="0"/>
    <n v="5.9"/>
    <n v="1"/>
    <n v="0.17"/>
    <n v="3"/>
    <s v="Delivery Delay"/>
    <n v="0"/>
    <n v="0"/>
    <n v="0"/>
    <n v="52"/>
    <n v="3"/>
    <s v="Debit Card"/>
    <n v="28"/>
    <n v="0.34089999999999998"/>
    <n v="0"/>
    <s v="NA"/>
  </r>
  <r>
    <x v="1"/>
    <m/>
    <n v="50"/>
    <m/>
    <s v="Female"/>
    <s v="North"/>
    <s v="App Ads"/>
    <n v="44"/>
    <n v="154"/>
    <n v="20"/>
    <n v="204.88"/>
    <n v="31522.05"/>
    <n v="0"/>
    <n v="3361"/>
    <n v="4"/>
    <n v="13.2"/>
    <n v="9"/>
    <n v="0.73"/>
    <n v="5"/>
    <s v="Delivery Delay"/>
    <n v="0"/>
    <n v="3"/>
    <n v="470.32"/>
    <n v="37"/>
    <n v="3.5"/>
    <s v="UPI"/>
    <n v="36.1"/>
    <n v="0.39710000000000001"/>
    <n v="0"/>
    <s v="NA"/>
  </r>
  <r>
    <x v="1"/>
    <m/>
    <n v="43"/>
    <m/>
    <s v="Male"/>
    <s v="Central"/>
    <s v="Organic"/>
    <n v="15"/>
    <n v="16"/>
    <n v="1"/>
    <n v="529.4"/>
    <n v="7986.31"/>
    <n v="0"/>
    <n v="1055"/>
    <n v="1"/>
    <n v="0"/>
    <n v="0"/>
    <n v="0.49"/>
    <n v="2"/>
    <s v="Delivery Delay"/>
    <n v="1"/>
    <n v="1"/>
    <n v="0"/>
    <n v="6"/>
    <n v="4.5999999999999996"/>
    <s v="Credit Card"/>
    <n v="14.1"/>
    <n v="0.25409999999999999"/>
    <n v="0"/>
    <s v="NA"/>
  </r>
  <r>
    <x v="2"/>
    <m/>
    <n v="40"/>
    <m/>
    <s v="Male"/>
    <s v="North"/>
    <s v="App Ads"/>
    <n v="10"/>
    <n v="10"/>
    <n v="0"/>
    <n v="621.99"/>
    <n v="5717.8"/>
    <n v="0"/>
    <n v="965"/>
    <n v="0"/>
    <n v="15"/>
    <n v="0"/>
    <n v="0.27"/>
    <n v="2"/>
    <s v="App Issue"/>
    <n v="0"/>
    <n v="0"/>
    <n v="0"/>
    <n v="23"/>
    <n v="3.6"/>
    <s v="Credit Card"/>
    <n v="21.7"/>
    <n v="0.29980000000000001"/>
    <n v="0"/>
    <s v="NA"/>
  </r>
  <r>
    <x v="1"/>
    <m/>
    <n v="51"/>
    <m/>
    <s v="Male"/>
    <s v="North"/>
    <s v="Partner"/>
    <n v="37"/>
    <n v="110"/>
    <n v="10"/>
    <n v="229.15"/>
    <n v="25256.19"/>
    <n v="0"/>
    <n v="2803"/>
    <n v="5"/>
    <n v="20.2"/>
    <n v="1"/>
    <n v="0.46"/>
    <n v="5"/>
    <s v="App Issue"/>
    <n v="3"/>
    <n v="3"/>
    <n v="1380.57"/>
    <n v="65"/>
    <n v="3.4"/>
    <s v="UPI"/>
    <n v="45.5"/>
    <n v="0.46650000000000003"/>
    <n v="1"/>
    <s v="Switched to Competitor"/>
  </r>
  <r>
    <x v="1"/>
    <m/>
    <n v="48"/>
    <m/>
    <s v="Male"/>
    <s v="North"/>
    <s v="Social"/>
    <n v="46"/>
    <n v="114"/>
    <n v="16"/>
    <n v="577.55999999999995"/>
    <n v="65364.83"/>
    <n v="1"/>
    <n v="6440"/>
    <n v="7"/>
    <n v="18.2"/>
    <n v="1"/>
    <n v="0.41"/>
    <n v="5"/>
    <s v="Quality"/>
    <n v="0"/>
    <n v="3"/>
    <n v="680.1"/>
    <n v="45"/>
    <n v="4.4000000000000004"/>
    <s v="UPI"/>
    <n v="37.700000000000003"/>
    <n v="0.4088"/>
    <n v="1"/>
    <s v="Product Unavailability"/>
  </r>
  <r>
    <x v="1"/>
    <m/>
    <n v="44"/>
    <m/>
    <s v="Female"/>
    <s v="Central"/>
    <s v="Organic"/>
    <n v="55"/>
    <n v="109"/>
    <n v="2"/>
    <n v="528.62"/>
    <n v="58858.85"/>
    <n v="0"/>
    <n v="6362"/>
    <n v="9"/>
    <n v="19.3"/>
    <n v="2"/>
    <n v="0.17"/>
    <n v="4"/>
    <s v="App Issue"/>
    <n v="5"/>
    <n v="1"/>
    <n v="2080.71"/>
    <n v="50"/>
    <n v="3.2"/>
    <s v="UPI"/>
    <n v="42"/>
    <n v="0.44030000000000002"/>
    <n v="1"/>
    <s v="High Delivery Delays"/>
  </r>
  <r>
    <x v="2"/>
    <m/>
    <n v="26"/>
    <m/>
    <s v="Female"/>
    <s v="East"/>
    <s v="App Ads"/>
    <n v="8"/>
    <n v="11"/>
    <n v="1"/>
    <n v="493.8"/>
    <n v="5905.61"/>
    <n v="0"/>
    <n v="1040"/>
    <n v="1"/>
    <n v="21.6"/>
    <n v="0"/>
    <n v="0.34"/>
    <n v="2"/>
    <s v="App Issue"/>
    <n v="1"/>
    <n v="1"/>
    <n v="407.93"/>
    <n v="41"/>
    <n v="4.9000000000000004"/>
    <s v="COD"/>
    <n v="31.1"/>
    <n v="0.36209999999999998"/>
    <n v="0"/>
    <s v="NA"/>
  </r>
  <r>
    <x v="1"/>
    <m/>
    <n v="53"/>
    <m/>
    <s v="Male"/>
    <s v="West"/>
    <s v="Social"/>
    <n v="54"/>
    <n v="46"/>
    <n v="8"/>
    <n v="455.78"/>
    <n v="21988.799999999999"/>
    <n v="0"/>
    <n v="2295"/>
    <n v="1"/>
    <n v="23.4"/>
    <n v="3"/>
    <n v="0.43"/>
    <n v="2"/>
    <s v="Delivery Delay"/>
    <n v="1"/>
    <n v="0"/>
    <n v="171.96"/>
    <n v="25"/>
    <n v="3.1"/>
    <s v="Credit Card"/>
    <n v="19"/>
    <n v="0.2828"/>
    <n v="0"/>
    <s v="NA"/>
  </r>
  <r>
    <x v="1"/>
    <m/>
    <n v="57"/>
    <m/>
    <s v="Male"/>
    <s v="South"/>
    <s v="App Ads"/>
    <n v="10"/>
    <n v="14"/>
    <n v="1"/>
    <n v="477.04"/>
    <n v="6413.68"/>
    <n v="0"/>
    <n v="1056"/>
    <n v="1"/>
    <n v="9.5"/>
    <n v="0"/>
    <n v="0.13"/>
    <n v="0"/>
    <s v="None"/>
    <n v="1"/>
    <n v="0"/>
    <n v="311.48"/>
    <n v="28"/>
    <n v="3.7"/>
    <s v="UPI"/>
    <n v="25.6"/>
    <n v="0.32490000000000002"/>
    <n v="0"/>
    <s v="NA"/>
  </r>
  <r>
    <x v="1"/>
    <m/>
    <n v="55"/>
    <m/>
    <s v="Female"/>
    <s v="Central"/>
    <s v="App Ads"/>
    <n v="42"/>
    <n v="56"/>
    <n v="2"/>
    <n v="553.98"/>
    <n v="32337.919999999998"/>
    <n v="0"/>
    <n v="3593"/>
    <n v="2"/>
    <n v="2.6"/>
    <n v="2"/>
    <n v="0.8"/>
    <n v="4"/>
    <s v="App Issue"/>
    <n v="0"/>
    <n v="3"/>
    <n v="733.4"/>
    <n v="55"/>
    <n v="3.3"/>
    <s v="UPI"/>
    <n v="32.6"/>
    <n v="0.37219999999999998"/>
    <n v="0"/>
    <s v="NA"/>
  </r>
  <r>
    <x v="0"/>
    <m/>
    <n v="21"/>
    <m/>
    <s v="Male"/>
    <s v="East"/>
    <s v="Partner"/>
    <n v="0"/>
    <n v="0"/>
    <n v="0"/>
    <n v="476.25"/>
    <n v="0"/>
    <n v="0"/>
    <n v="128"/>
    <n v="0"/>
    <n v="0"/>
    <n v="0"/>
    <n v="0.38"/>
    <n v="1"/>
    <s v="Item Missing"/>
    <n v="0"/>
    <n v="0"/>
    <n v="0"/>
    <n v="107"/>
    <n v="3"/>
    <s v="COD"/>
    <n v="53.2"/>
    <n v="0.52370000000000005"/>
    <n v="1"/>
    <s v="High Delivery Delays"/>
  </r>
  <r>
    <x v="1"/>
    <m/>
    <n v="55"/>
    <m/>
    <s v="Male"/>
    <s v="East"/>
    <s v="App Ads"/>
    <n v="31"/>
    <n v="42"/>
    <n v="5"/>
    <n v="773.01"/>
    <n v="33773.01"/>
    <n v="0"/>
    <n v="3744"/>
    <n v="1"/>
    <n v="0"/>
    <n v="0"/>
    <n v="0.4"/>
    <n v="1"/>
    <s v="Payment"/>
    <n v="2"/>
    <n v="1"/>
    <n v="406.5"/>
    <n v="95"/>
    <n v="3.6"/>
    <s v="UPI"/>
    <n v="42.7"/>
    <n v="0.44550000000000001"/>
    <n v="1"/>
    <s v="Poor Service Resolution"/>
  </r>
  <r>
    <x v="1"/>
    <m/>
    <n v="56"/>
    <m/>
    <s v="Female"/>
    <s v="West"/>
    <s v="Organic"/>
    <n v="52"/>
    <n v="68"/>
    <n v="9"/>
    <n v="373.92"/>
    <n v="24396.59"/>
    <n v="0"/>
    <n v="2615"/>
    <n v="2"/>
    <n v="17.7"/>
    <n v="1"/>
    <n v="0.19"/>
    <n v="4"/>
    <s v="Payment"/>
    <n v="1"/>
    <n v="3"/>
    <n v="1197.69"/>
    <n v="20"/>
    <n v="2.8"/>
    <s v="Credit Card"/>
    <n v="19.899999999999999"/>
    <n v="0.28839999999999999"/>
    <n v="0"/>
    <s v="NA"/>
  </r>
  <r>
    <x v="2"/>
    <m/>
    <n v="27"/>
    <m/>
    <s v="Female"/>
    <s v="West"/>
    <s v="Organic"/>
    <n v="10"/>
    <n v="25"/>
    <n v="1"/>
    <n v="647.44000000000005"/>
    <n v="15006.83"/>
    <n v="0"/>
    <n v="1920"/>
    <n v="1"/>
    <n v="0.7"/>
    <n v="0"/>
    <n v="0.73"/>
    <n v="1"/>
    <s v="Delivery Delay"/>
    <n v="0"/>
    <n v="1"/>
    <n v="79.650000000000006"/>
    <n v="37"/>
    <n v="3.3"/>
    <s v="UPI"/>
    <n v="27.9"/>
    <n v="0.3402"/>
    <n v="0"/>
    <s v="NA"/>
  </r>
  <r>
    <x v="3"/>
    <m/>
    <n v="62"/>
    <m/>
    <s v="Female"/>
    <s v="West"/>
    <s v="App Ads"/>
    <n v="51"/>
    <n v="33"/>
    <n v="4"/>
    <n v="434.64"/>
    <n v="14251.14"/>
    <n v="0"/>
    <n v="1902"/>
    <n v="0"/>
    <n v="13.8"/>
    <n v="0"/>
    <n v="0.3"/>
    <n v="2"/>
    <s v="App Issue"/>
    <n v="1"/>
    <n v="3"/>
    <n v="1122.49"/>
    <n v="19"/>
    <n v="4.8"/>
    <s v="Credit Card"/>
    <n v="13.5"/>
    <n v="0.2505"/>
    <n v="0"/>
    <s v="NA"/>
  </r>
  <r>
    <x v="1"/>
    <m/>
    <n v="45"/>
    <m/>
    <s v="Male"/>
    <s v="North"/>
    <s v="App Ads"/>
    <n v="5"/>
    <n v="10"/>
    <n v="1"/>
    <n v="402.56"/>
    <n v="4172.49"/>
    <n v="0"/>
    <n v="559"/>
    <n v="0"/>
    <n v="0"/>
    <n v="0"/>
    <n v="0.33"/>
    <n v="0"/>
    <s v="None"/>
    <n v="0"/>
    <n v="0"/>
    <n v="0"/>
    <n v="42"/>
    <n v="4"/>
    <s v="UPI"/>
    <n v="29.6"/>
    <n v="0.35139999999999999"/>
    <n v="0"/>
    <s v="NA"/>
  </r>
  <r>
    <x v="1"/>
    <m/>
    <n v="43"/>
    <m/>
    <s v="Male"/>
    <s v="Central"/>
    <s v="Social"/>
    <n v="23"/>
    <n v="46"/>
    <n v="2"/>
    <n v="570.94000000000005"/>
    <n v="27022.22"/>
    <n v="0"/>
    <n v="3045"/>
    <n v="3"/>
    <n v="0.5"/>
    <n v="2"/>
    <n v="0.3"/>
    <n v="1"/>
    <s v="Quality"/>
    <n v="1"/>
    <n v="4"/>
    <n v="1397.5"/>
    <n v="37"/>
    <n v="2.9"/>
    <s v="Debit Card"/>
    <n v="29.3"/>
    <n v="0.34960000000000002"/>
    <n v="0"/>
    <s v="NA"/>
  </r>
  <r>
    <x v="1"/>
    <m/>
    <n v="56"/>
    <m/>
    <s v="Male"/>
    <s v="South"/>
    <s v="Social"/>
    <n v="11"/>
    <n v="19"/>
    <n v="2"/>
    <n v="413.16"/>
    <n v="8316.7800000000007"/>
    <n v="0"/>
    <n v="936"/>
    <n v="0"/>
    <n v="13.1"/>
    <n v="1"/>
    <n v="0.3"/>
    <n v="1"/>
    <s v="Delivery Delay"/>
    <n v="1"/>
    <n v="1"/>
    <n v="534.62"/>
    <n v="73"/>
    <n v="3.5"/>
    <s v="UPI"/>
    <n v="37.1"/>
    <n v="0.4042"/>
    <n v="0"/>
    <s v="NA"/>
  </r>
  <r>
    <x v="1"/>
    <m/>
    <n v="45"/>
    <m/>
    <s v="Female"/>
    <s v="Central"/>
    <s v="Organic"/>
    <n v="0"/>
    <n v="0"/>
    <n v="0"/>
    <n v="658.87"/>
    <n v="0"/>
    <n v="0"/>
    <n v="89"/>
    <n v="0"/>
    <n v="6.7"/>
    <n v="0"/>
    <n v="0.53"/>
    <n v="2"/>
    <s v="Item Missing"/>
    <n v="0"/>
    <n v="0"/>
    <n v="0"/>
    <n v="187"/>
    <n v="2"/>
    <s v="Debit Card"/>
    <n v="76.400000000000006"/>
    <n v="0.68799999999999994"/>
    <n v="1"/>
    <s v="Switched to Competitor"/>
  </r>
  <r>
    <x v="1"/>
    <m/>
    <n v="46"/>
    <m/>
    <s v="Male"/>
    <s v="South"/>
    <s v="Social"/>
    <n v="16"/>
    <n v="34"/>
    <n v="2"/>
    <n v="360.37"/>
    <n v="13238.53"/>
    <n v="0"/>
    <n v="1681"/>
    <n v="3"/>
    <n v="4.5999999999999996"/>
    <n v="2"/>
    <n v="0.24"/>
    <n v="2"/>
    <s v="Payment"/>
    <n v="1"/>
    <n v="2"/>
    <n v="318.14999999999998"/>
    <n v="15"/>
    <n v="4.5999999999999996"/>
    <s v="Credit Card"/>
    <n v="22"/>
    <n v="0.30159999999999998"/>
    <n v="0"/>
    <s v="NA"/>
  </r>
  <r>
    <x v="2"/>
    <m/>
    <n v="34"/>
    <m/>
    <s v="Male"/>
    <s v="North"/>
    <s v="Organic"/>
    <n v="56"/>
    <n v="103"/>
    <n v="16"/>
    <n v="602.36"/>
    <n v="60976.36"/>
    <n v="0"/>
    <n v="6586"/>
    <n v="4"/>
    <n v="16.3"/>
    <n v="4"/>
    <n v="0.34"/>
    <n v="5"/>
    <s v="Quality"/>
    <n v="6"/>
    <n v="5"/>
    <n v="2033.78"/>
    <n v="87"/>
    <n v="4.5999999999999996"/>
    <s v="UPI"/>
    <n v="52.2"/>
    <n v="0.51670000000000005"/>
    <n v="1"/>
    <s v="Price/Discount Reliance"/>
  </r>
  <r>
    <x v="3"/>
    <m/>
    <n v="67"/>
    <m/>
    <s v="Male"/>
    <s v="South"/>
    <s v="Organic"/>
    <n v="54"/>
    <n v="143"/>
    <n v="5"/>
    <n v="522.25"/>
    <n v="74216.399999999994"/>
    <n v="0"/>
    <n v="7445"/>
    <n v="4"/>
    <n v="29.7"/>
    <n v="6"/>
    <n v="0.24"/>
    <n v="4"/>
    <s v="Payment"/>
    <n v="7"/>
    <n v="1"/>
    <n v="1294.8800000000001"/>
    <n v="5"/>
    <n v="2.8"/>
    <s v="Wallet"/>
    <n v="27.2"/>
    <n v="0.33510000000000001"/>
    <n v="0"/>
    <s v="NA"/>
  </r>
  <r>
    <x v="3"/>
    <m/>
    <n v="69"/>
    <m/>
    <s v="Female"/>
    <s v="East"/>
    <s v="App Ads"/>
    <n v="10"/>
    <n v="1"/>
    <n v="0"/>
    <n v="430.31"/>
    <n v="456.19"/>
    <n v="0"/>
    <n v="358"/>
    <n v="0"/>
    <n v="2.1"/>
    <n v="0"/>
    <n v="0.56999999999999995"/>
    <n v="0"/>
    <s v="None"/>
    <n v="0"/>
    <n v="0"/>
    <n v="0"/>
    <n v="64"/>
    <n v="5"/>
    <s v="Wallet"/>
    <n v="30.5"/>
    <n v="0.35799999999999998"/>
    <n v="0"/>
    <s v="NA"/>
  </r>
  <r>
    <x v="0"/>
    <m/>
    <n v="24"/>
    <m/>
    <s v="Female"/>
    <s v="South"/>
    <s v="App Ads"/>
    <n v="33"/>
    <n v="116"/>
    <n v="12"/>
    <n v="332.13"/>
    <n v="38641.69"/>
    <n v="0"/>
    <n v="4311"/>
    <n v="8"/>
    <n v="16"/>
    <n v="1"/>
    <n v="0.19"/>
    <n v="6"/>
    <s v="Payment"/>
    <n v="4"/>
    <n v="8"/>
    <n v="1950.87"/>
    <n v="36"/>
    <n v="3.9"/>
    <s v="UPI"/>
    <n v="44.1"/>
    <n v="0.45610000000000001"/>
    <n v="1"/>
    <s v="Switched to Competitor"/>
  </r>
  <r>
    <x v="1"/>
    <m/>
    <n v="56"/>
    <m/>
    <s v="Female"/>
    <s v="West"/>
    <s v="Referral"/>
    <n v="9"/>
    <n v="24"/>
    <n v="3"/>
    <n v="331.66"/>
    <n v="8011.41"/>
    <n v="0"/>
    <n v="1218"/>
    <n v="1"/>
    <n v="3.5"/>
    <n v="1"/>
    <n v="7.0000000000000007E-2"/>
    <n v="0"/>
    <s v="None"/>
    <n v="1"/>
    <n v="1"/>
    <n v="497.86"/>
    <n v="39"/>
    <n v="4.4000000000000004"/>
    <s v="Credit Card"/>
    <n v="23.9"/>
    <n v="0.31340000000000001"/>
    <n v="0"/>
    <s v="NA"/>
  </r>
  <r>
    <x v="0"/>
    <m/>
    <n v="19"/>
    <m/>
    <s v="Male"/>
    <s v="West"/>
    <s v="App Ads"/>
    <n v="55"/>
    <n v="173"/>
    <n v="20"/>
    <n v="348.05"/>
    <n v="57038.76"/>
    <n v="0"/>
    <n v="6899"/>
    <n v="1"/>
    <n v="14"/>
    <n v="5"/>
    <n v="0.31"/>
    <n v="1"/>
    <s v="App Issue"/>
    <n v="10"/>
    <n v="4"/>
    <n v="3694.72"/>
    <n v="31"/>
    <n v="2.9"/>
    <s v="Debit Card"/>
    <n v="27"/>
    <n v="0.33429999999999999"/>
    <n v="0"/>
    <s v="NA"/>
  </r>
  <r>
    <x v="2"/>
    <m/>
    <n v="37"/>
    <m/>
    <s v="Female"/>
    <s v="North"/>
    <s v="Social"/>
    <n v="12"/>
    <n v="13"/>
    <n v="1"/>
    <n v="582.91999999999996"/>
    <n v="7870.98"/>
    <n v="0"/>
    <n v="826"/>
    <n v="1"/>
    <n v="11.2"/>
    <n v="0"/>
    <n v="0.33"/>
    <n v="1"/>
    <s v="App Issue"/>
    <n v="0"/>
    <n v="0"/>
    <n v="0"/>
    <n v="122"/>
    <n v="5"/>
    <s v="UPI"/>
    <n v="51.6"/>
    <n v="0.51219999999999999"/>
    <n v="1"/>
    <s v="Frequent SLA Breaches"/>
  </r>
  <r>
    <x v="3"/>
    <m/>
    <n v="69"/>
    <m/>
    <s v="Male"/>
    <s v="East"/>
    <s v="App Ads"/>
    <n v="54"/>
    <n v="99"/>
    <n v="5"/>
    <n v="455.49"/>
    <n v="42933.29"/>
    <n v="0"/>
    <n v="4517"/>
    <n v="5"/>
    <n v="10.5"/>
    <n v="1"/>
    <n v="0.44"/>
    <n v="5"/>
    <s v="Payment"/>
    <n v="5"/>
    <n v="6"/>
    <n v="2189.94"/>
    <n v="49"/>
    <n v="3.9"/>
    <s v="UPI"/>
    <n v="46.4"/>
    <n v="0.47289999999999999"/>
    <n v="1"/>
    <s v="Product Unavailability"/>
  </r>
  <r>
    <x v="2"/>
    <m/>
    <n v="27"/>
    <m/>
    <s v="Male"/>
    <s v="West"/>
    <s v="Referral"/>
    <n v="15"/>
    <n v="30"/>
    <n v="6"/>
    <n v="544.79999999999995"/>
    <n v="17914.97"/>
    <n v="0"/>
    <n v="1507"/>
    <n v="1"/>
    <n v="28.5"/>
    <n v="1"/>
    <n v="0.21"/>
    <n v="2"/>
    <s v="Quality"/>
    <n v="1"/>
    <n v="1"/>
    <n v="450.38"/>
    <n v="24"/>
    <n v="3.9"/>
    <s v="UPI"/>
    <n v="25.3"/>
    <n v="0.32290000000000002"/>
    <n v="0"/>
    <s v="NA"/>
  </r>
  <r>
    <x v="2"/>
    <m/>
    <n v="37"/>
    <m/>
    <s v="Male"/>
    <s v="Central"/>
    <s v="Social"/>
    <n v="8"/>
    <n v="12"/>
    <n v="0"/>
    <n v="468.36"/>
    <n v="5723.01"/>
    <n v="1"/>
    <n v="711"/>
    <n v="1"/>
    <n v="0"/>
    <n v="0"/>
    <n v="0.46"/>
    <n v="1"/>
    <s v="App Issue"/>
    <n v="1"/>
    <n v="1"/>
    <n v="276.76"/>
    <n v="20"/>
    <n v="4.9000000000000004"/>
    <s v="UPI"/>
    <n v="19.100000000000001"/>
    <n v="0.2838"/>
    <n v="0"/>
    <s v="NA"/>
  </r>
  <r>
    <x v="2"/>
    <m/>
    <n v="29"/>
    <m/>
    <s v="Female"/>
    <s v="South"/>
    <s v="Organic"/>
    <n v="56"/>
    <n v="108"/>
    <n v="2"/>
    <n v="318.25"/>
    <n v="34826.559999999998"/>
    <n v="0"/>
    <n v="3607"/>
    <n v="5"/>
    <n v="16.2"/>
    <n v="4"/>
    <n v="0.68"/>
    <n v="4"/>
    <s v="Item Missing"/>
    <n v="5"/>
    <n v="2"/>
    <n v="1163.5"/>
    <n v="58"/>
    <n v="2.6"/>
    <s v="UPI"/>
    <n v="43.8"/>
    <n v="0.45340000000000003"/>
    <n v="1"/>
    <s v="Frequent SLA Breaches"/>
  </r>
  <r>
    <x v="1"/>
    <m/>
    <n v="56"/>
    <m/>
    <s v="Male"/>
    <s v="Central"/>
    <s v="Organic"/>
    <n v="8"/>
    <n v="16"/>
    <n v="2"/>
    <n v="492.65"/>
    <n v="7711.37"/>
    <n v="0"/>
    <n v="968"/>
    <n v="0"/>
    <n v="14.7"/>
    <n v="1"/>
    <n v="0.41"/>
    <n v="0"/>
    <s v="None"/>
    <n v="0"/>
    <n v="1"/>
    <n v="154.15"/>
    <n v="87"/>
    <n v="2.6"/>
    <s v="Debit Card"/>
    <n v="45.6"/>
    <n v="0.46679999999999999"/>
    <n v="1"/>
    <s v="Frequent SLA Breaches"/>
  </r>
  <r>
    <x v="1"/>
    <m/>
    <n v="42"/>
    <m/>
    <s v="Female"/>
    <s v="North"/>
    <s v="Organic"/>
    <n v="38"/>
    <n v="31"/>
    <n v="1"/>
    <n v="523.64"/>
    <n v="15642.3"/>
    <n v="0"/>
    <n v="1883"/>
    <n v="0"/>
    <n v="4.3"/>
    <n v="2"/>
    <n v="0.21"/>
    <n v="2"/>
    <s v="Quality"/>
    <n v="0"/>
    <n v="2"/>
    <n v="410.56"/>
    <n v="21"/>
    <n v="4.0999999999999996"/>
    <s v="UPI"/>
    <n v="22"/>
    <n v="0.30180000000000001"/>
    <n v="0"/>
    <s v="NA"/>
  </r>
  <r>
    <x v="1"/>
    <m/>
    <n v="49"/>
    <m/>
    <s v="Male"/>
    <s v="West"/>
    <s v="Organic"/>
    <n v="38"/>
    <n v="90"/>
    <n v="13"/>
    <n v="240.21"/>
    <n v="20535.080000000002"/>
    <n v="0"/>
    <n v="2386"/>
    <n v="2"/>
    <n v="14.8"/>
    <n v="2"/>
    <n v="0.46"/>
    <n v="3"/>
    <s v="App Issue"/>
    <n v="5"/>
    <n v="7"/>
    <n v="2984.23"/>
    <n v="18"/>
    <n v="4.3"/>
    <s v="UPI"/>
    <n v="32.200000000000003"/>
    <n v="0.36959999999999998"/>
    <n v="0"/>
    <s v="NA"/>
  </r>
  <r>
    <x v="3"/>
    <m/>
    <n v="67"/>
    <m/>
    <s v="Male"/>
    <s v="West"/>
    <s v="Organic"/>
    <n v="20"/>
    <n v="46"/>
    <n v="6"/>
    <n v="378.57"/>
    <n v="16545.560000000001"/>
    <n v="0"/>
    <n v="2243"/>
    <n v="2"/>
    <n v="14.3"/>
    <n v="2"/>
    <n v="0.37"/>
    <n v="3"/>
    <s v="App Issue"/>
    <n v="0"/>
    <n v="3"/>
    <n v="499.83"/>
    <n v="100"/>
    <n v="3.6"/>
    <s v="UPI"/>
    <n v="52.7"/>
    <n v="0.52039999999999997"/>
    <n v="1"/>
    <s v="Poor Service Resolution"/>
  </r>
  <r>
    <x v="1"/>
    <m/>
    <n v="45"/>
    <m/>
    <s v="Female"/>
    <s v="South"/>
    <s v="Referral"/>
    <n v="43"/>
    <n v="53"/>
    <n v="6"/>
    <n v="352.35"/>
    <n v="19951.849999999999"/>
    <n v="0"/>
    <n v="2326"/>
    <n v="2"/>
    <n v="23.4"/>
    <n v="1"/>
    <n v="0.69"/>
    <n v="2"/>
    <s v="Quality"/>
    <n v="1"/>
    <n v="2"/>
    <n v="454.4"/>
    <n v="77"/>
    <n v="3.2"/>
    <s v="UPI"/>
    <n v="45.6"/>
    <n v="0.46689999999999998"/>
    <n v="1"/>
    <s v="Low Personalization"/>
  </r>
  <r>
    <x v="1"/>
    <m/>
    <n v="56"/>
    <m/>
    <s v="Female"/>
    <s v="North"/>
    <s v="App Ads"/>
    <n v="46"/>
    <n v="34"/>
    <n v="3"/>
    <n v="299.44"/>
    <n v="10806.3"/>
    <n v="0"/>
    <n v="1229"/>
    <n v="2"/>
    <n v="22.4"/>
    <n v="1"/>
    <n v="0.56999999999999995"/>
    <n v="1"/>
    <s v="Delivery Delay"/>
    <n v="1"/>
    <n v="1"/>
    <n v="423.08"/>
    <n v="7"/>
    <n v="3"/>
    <s v="Debit Card"/>
    <n v="13.1"/>
    <n v="0.24840000000000001"/>
    <n v="0"/>
    <s v="NA"/>
  </r>
  <r>
    <x v="0"/>
    <m/>
    <n v="23"/>
    <m/>
    <s v="Male"/>
    <s v="West"/>
    <s v="Organic"/>
    <n v="37"/>
    <n v="70"/>
    <n v="10"/>
    <n v="467.39"/>
    <n v="34772.89"/>
    <n v="0"/>
    <n v="3745"/>
    <n v="3"/>
    <n v="8.5"/>
    <n v="3"/>
    <n v="0.27"/>
    <n v="5"/>
    <s v="Quality"/>
    <n v="4"/>
    <n v="3"/>
    <n v="250.43"/>
    <n v="13"/>
    <n v="2.7"/>
    <s v="Credit Card"/>
    <n v="28.8"/>
    <n v="0.34589999999999999"/>
    <n v="0"/>
    <s v="NA"/>
  </r>
  <r>
    <x v="2"/>
    <m/>
    <n v="29"/>
    <m/>
    <s v="Female"/>
    <s v="South"/>
    <s v="Organic"/>
    <n v="47"/>
    <n v="53"/>
    <n v="7"/>
    <n v="483.01"/>
    <n v="28140.82"/>
    <n v="0"/>
    <n v="2673"/>
    <n v="3"/>
    <n v="22.9"/>
    <n v="1"/>
    <n v="0.5"/>
    <n v="2"/>
    <s v="Delivery Delay"/>
    <n v="1"/>
    <n v="3"/>
    <n v="519.17999999999995"/>
    <n v="171"/>
    <n v="4.0999999999999996"/>
    <s v="UPI"/>
    <n v="70.7"/>
    <n v="0.65039999999999998"/>
    <n v="1"/>
    <s v="Poor Service Resolution"/>
  </r>
  <r>
    <x v="3"/>
    <m/>
    <n v="68"/>
    <m/>
    <s v="Male"/>
    <s v="North"/>
    <s v="App Ads"/>
    <n v="16"/>
    <n v="32"/>
    <n v="2"/>
    <n v="607.6"/>
    <n v="19435.150000000001"/>
    <n v="0"/>
    <n v="2386"/>
    <n v="0"/>
    <n v="24"/>
    <n v="1"/>
    <n v="0.82"/>
    <n v="2"/>
    <s v="Item Missing"/>
    <n v="0"/>
    <n v="0"/>
    <n v="0"/>
    <n v="33"/>
    <n v="3.5"/>
    <s v="UPI"/>
    <n v="25.2"/>
    <n v="0.32229999999999998"/>
    <n v="0"/>
    <s v="NA"/>
  </r>
  <r>
    <x v="3"/>
    <m/>
    <n v="63"/>
    <m/>
    <s v="Male"/>
    <s v="North"/>
    <s v="App Ads"/>
    <n v="15"/>
    <n v="17"/>
    <n v="1"/>
    <n v="546.82000000000005"/>
    <n v="9069.5499999999993"/>
    <n v="0"/>
    <n v="1154"/>
    <n v="1"/>
    <n v="13"/>
    <n v="1"/>
    <n v="0.36"/>
    <n v="2"/>
    <s v="App Issue"/>
    <n v="0"/>
    <n v="1"/>
    <n v="143.41999999999999"/>
    <n v="33"/>
    <n v="4.3"/>
    <s v="Debit Card"/>
    <n v="24.9"/>
    <n v="0.32029999999999997"/>
    <n v="0"/>
    <s v="NA"/>
  </r>
  <r>
    <x v="1"/>
    <m/>
    <n v="52"/>
    <m/>
    <s v="Female"/>
    <s v="West"/>
    <s v="App Ads"/>
    <n v="30"/>
    <n v="90"/>
    <n v="4"/>
    <n v="413.38"/>
    <n v="35195.93"/>
    <n v="0"/>
    <n v="3385"/>
    <n v="4"/>
    <n v="7.1"/>
    <n v="2"/>
    <n v="0.75"/>
    <n v="3"/>
    <s v="Item Missing"/>
    <n v="2"/>
    <n v="6"/>
    <n v="1654.02"/>
    <n v="30"/>
    <n v="2.8"/>
    <s v="Wallet"/>
    <n v="32.4"/>
    <n v="0.37130000000000002"/>
    <n v="0"/>
    <s v="NA"/>
  </r>
  <r>
    <x v="2"/>
    <m/>
    <n v="38"/>
    <m/>
    <s v="Female"/>
    <s v="North"/>
    <s v="Organic"/>
    <n v="10"/>
    <n v="13"/>
    <n v="2"/>
    <n v="413.63"/>
    <n v="5406.96"/>
    <n v="0"/>
    <n v="630"/>
    <n v="0"/>
    <n v="3.2"/>
    <n v="1"/>
    <n v="0.16"/>
    <n v="0"/>
    <s v="None"/>
    <n v="1"/>
    <n v="1"/>
    <n v="656.13"/>
    <n v="63"/>
    <n v="2.6"/>
    <s v="UPI"/>
    <n v="33.1"/>
    <n v="0.376"/>
    <n v="0"/>
    <s v="NA"/>
  </r>
  <r>
    <x v="2"/>
    <m/>
    <n v="28"/>
    <m/>
    <s v="Male"/>
    <s v="East"/>
    <s v="Social"/>
    <n v="6"/>
    <n v="7"/>
    <n v="1"/>
    <n v="662.7"/>
    <n v="4672.71"/>
    <n v="1"/>
    <n v="787"/>
    <n v="1"/>
    <n v="17.600000000000001"/>
    <n v="0"/>
    <n v="0.24"/>
    <n v="0"/>
    <s v="None"/>
    <n v="0"/>
    <n v="0"/>
    <n v="0"/>
    <n v="31"/>
    <n v="5"/>
    <s v="Wallet"/>
    <n v="20.5"/>
    <n v="0.29220000000000002"/>
    <n v="0"/>
    <s v="NA"/>
  </r>
  <r>
    <x v="3"/>
    <m/>
    <n v="63"/>
    <m/>
    <s v="Male"/>
    <s v="Central"/>
    <s v="Partner"/>
    <n v="9"/>
    <n v="16"/>
    <n v="2"/>
    <n v="510.78"/>
    <n v="7860.67"/>
    <n v="0"/>
    <n v="1018"/>
    <n v="0"/>
    <n v="0.5"/>
    <n v="1"/>
    <n v="0.74"/>
    <n v="1"/>
    <s v="App Issue"/>
    <n v="0"/>
    <n v="0"/>
    <n v="0"/>
    <n v="30"/>
    <n v="2.9"/>
    <s v="COD"/>
    <n v="22.2"/>
    <n v="0.30270000000000002"/>
    <n v="0"/>
    <s v="NA"/>
  </r>
  <r>
    <x v="1"/>
    <m/>
    <n v="59"/>
    <m/>
    <s v="Female"/>
    <s v="West"/>
    <s v="Referral"/>
    <n v="1"/>
    <n v="1"/>
    <n v="0"/>
    <n v="587.94000000000005"/>
    <n v="580.22"/>
    <n v="0"/>
    <n v="299"/>
    <n v="0"/>
    <n v="3.6"/>
    <n v="0"/>
    <n v="0.26"/>
    <n v="1"/>
    <s v="Quality"/>
    <n v="0"/>
    <n v="0"/>
    <n v="0"/>
    <n v="90"/>
    <n v="3.1"/>
    <s v="Credit Card"/>
    <n v="44.3"/>
    <n v="0.4577"/>
    <n v="1"/>
    <s v="High Delivery Delays"/>
  </r>
  <r>
    <x v="2"/>
    <m/>
    <n v="30"/>
    <m/>
    <s v="Male"/>
    <s v="East"/>
    <s v="App Ads"/>
    <n v="21"/>
    <n v="23"/>
    <n v="4"/>
    <n v="280.54000000000002"/>
    <n v="6102.09"/>
    <n v="0"/>
    <n v="889"/>
    <n v="1"/>
    <n v="12.7"/>
    <n v="0"/>
    <n v="0.66"/>
    <n v="0"/>
    <s v="None"/>
    <n v="1"/>
    <n v="1"/>
    <n v="556.72"/>
    <n v="58"/>
    <n v="2.2999999999999998"/>
    <s v="Wallet"/>
    <n v="32.9"/>
    <n v="0.37459999999999999"/>
    <n v="0"/>
    <s v="NA"/>
  </r>
  <r>
    <x v="1"/>
    <m/>
    <n v="49"/>
    <m/>
    <s v="Female"/>
    <s v="East"/>
    <s v="Social"/>
    <n v="17"/>
    <n v="8"/>
    <n v="1"/>
    <n v="259.87"/>
    <n v="1971.89"/>
    <n v="0"/>
    <n v="629"/>
    <n v="1"/>
    <n v="1.4"/>
    <n v="0"/>
    <n v="0.31"/>
    <n v="1"/>
    <s v="Delivery Delay"/>
    <n v="0"/>
    <n v="0"/>
    <n v="0"/>
    <n v="20"/>
    <n v="4.3"/>
    <s v="UPI"/>
    <n v="18.7"/>
    <n v="0.28100000000000003"/>
    <n v="0"/>
    <s v="NA"/>
  </r>
  <r>
    <x v="1"/>
    <m/>
    <n v="50"/>
    <m/>
    <s v="Female"/>
    <s v="North"/>
    <s v="App Ads"/>
    <n v="1"/>
    <n v="2"/>
    <n v="0"/>
    <n v="400.3"/>
    <n v="854.12"/>
    <n v="0"/>
    <n v="127"/>
    <n v="0"/>
    <n v="8"/>
    <n v="0"/>
    <n v="0.2"/>
    <n v="0"/>
    <s v="None"/>
    <n v="0"/>
    <n v="0"/>
    <n v="0"/>
    <n v="33"/>
    <n v="4.4000000000000004"/>
    <s v="UPI"/>
    <n v="22.1"/>
    <n v="0.3019"/>
    <n v="0"/>
    <s v="NA"/>
  </r>
  <r>
    <x v="1"/>
    <m/>
    <n v="43"/>
    <m/>
    <s v="Female"/>
    <s v="South"/>
    <s v="Referral"/>
    <n v="41"/>
    <n v="104"/>
    <n v="6"/>
    <n v="567.29"/>
    <n v="53807.45"/>
    <n v="0"/>
    <n v="5864"/>
    <n v="7"/>
    <n v="29.9"/>
    <n v="3"/>
    <n v="0.47"/>
    <n v="6"/>
    <s v="Quality"/>
    <n v="0"/>
    <n v="7"/>
    <n v="584.24"/>
    <n v="19"/>
    <n v="3.6"/>
    <s v="UPI"/>
    <n v="36.6"/>
    <n v="0.40110000000000001"/>
    <n v="0"/>
    <s v="NA"/>
  </r>
  <r>
    <x v="3"/>
    <m/>
    <n v="67"/>
    <m/>
    <s v="Male"/>
    <s v="North"/>
    <s v="Organic"/>
    <n v="26"/>
    <n v="38"/>
    <n v="7"/>
    <n v="641.01"/>
    <n v="22150.48"/>
    <n v="0"/>
    <n v="2607"/>
    <n v="0"/>
    <n v="0"/>
    <n v="1"/>
    <n v="0.5"/>
    <n v="2"/>
    <s v="Item Missing"/>
    <n v="0"/>
    <n v="3"/>
    <n v="439.1"/>
    <n v="36"/>
    <n v="4.5999999999999996"/>
    <s v="UPI"/>
    <n v="23.1"/>
    <n v="0.30859999999999999"/>
    <n v="0"/>
    <s v="NA"/>
  </r>
  <r>
    <x v="0"/>
    <m/>
    <n v="24"/>
    <m/>
    <s v="Female"/>
    <s v="North"/>
    <s v="App Ads"/>
    <n v="18"/>
    <n v="50"/>
    <n v="2"/>
    <n v="358.42"/>
    <n v="19703.060000000001"/>
    <n v="0"/>
    <n v="1746"/>
    <n v="1"/>
    <n v="13.4"/>
    <n v="3"/>
    <n v="0.2"/>
    <n v="4"/>
    <s v="Quality"/>
    <n v="3"/>
    <n v="2"/>
    <n v="1098.68"/>
    <n v="54"/>
    <n v="4.0999999999999996"/>
    <s v="Credit Card"/>
    <n v="39.200000000000003"/>
    <n v="0.41970000000000002"/>
    <n v="1"/>
    <s v="Poor Service Resolution"/>
  </r>
  <r>
    <x v="2"/>
    <m/>
    <n v="31"/>
    <m/>
    <s v="Male"/>
    <s v="North"/>
    <s v="App Ads"/>
    <n v="12"/>
    <n v="13"/>
    <n v="1"/>
    <n v="513.33000000000004"/>
    <n v="7274.43"/>
    <n v="0"/>
    <n v="706"/>
    <n v="0"/>
    <n v="14.8"/>
    <n v="0"/>
    <n v="0.64"/>
    <n v="0"/>
    <s v="None"/>
    <n v="1"/>
    <n v="1"/>
    <n v="243.08"/>
    <n v="66"/>
    <n v="3.1"/>
    <s v="Debit Card"/>
    <n v="33.6"/>
    <n v="0.37959999999999999"/>
    <n v="0"/>
    <s v="NA"/>
  </r>
  <r>
    <x v="0"/>
    <m/>
    <n v="23"/>
    <m/>
    <s v="Male"/>
    <s v="East"/>
    <s v="Social"/>
    <n v="29"/>
    <n v="41"/>
    <n v="7"/>
    <n v="499.64"/>
    <n v="19165.27"/>
    <n v="0"/>
    <n v="2010"/>
    <n v="2"/>
    <n v="23.1"/>
    <n v="0"/>
    <n v="0.41"/>
    <n v="1"/>
    <s v="Delivery Delay"/>
    <n v="2"/>
    <n v="2"/>
    <n v="582.54"/>
    <n v="12"/>
    <n v="3.6"/>
    <s v="Credit Card"/>
    <n v="19.7"/>
    <n v="0.2873"/>
    <n v="0"/>
    <s v="NA"/>
  </r>
  <r>
    <x v="1"/>
    <m/>
    <n v="54"/>
    <m/>
    <s v="Male"/>
    <s v="North"/>
    <s v="Organic"/>
    <n v="46"/>
    <n v="116"/>
    <n v="20"/>
    <n v="310.39"/>
    <n v="34295.67"/>
    <n v="0"/>
    <n v="4173"/>
    <n v="7"/>
    <n v="17.399999999999999"/>
    <n v="7"/>
    <n v="0.42"/>
    <n v="6"/>
    <s v="Quality"/>
    <n v="3"/>
    <n v="5"/>
    <n v="1673.79"/>
    <n v="40"/>
    <n v="2.8"/>
    <s v="UPI"/>
    <n v="51.8"/>
    <n v="0.51329999999999998"/>
    <n v="1"/>
    <s v="Low Personalization"/>
  </r>
  <r>
    <x v="1"/>
    <m/>
    <n v="52"/>
    <m/>
    <s v="Male"/>
    <s v="North"/>
    <s v="Organic"/>
    <n v="1"/>
    <n v="2"/>
    <n v="0"/>
    <n v="347.82"/>
    <n v="635.75"/>
    <n v="1"/>
    <n v="90"/>
    <n v="0"/>
    <n v="7.3"/>
    <n v="0"/>
    <n v="0.31"/>
    <n v="0"/>
    <s v="None"/>
    <n v="0"/>
    <n v="0"/>
    <n v="0"/>
    <n v="34"/>
    <n v="4.7"/>
    <s v="UPI"/>
    <n v="27.7"/>
    <n v="0.33839999999999998"/>
    <n v="0"/>
    <s v="NA"/>
  </r>
  <r>
    <x v="3"/>
    <m/>
    <n v="70"/>
    <m/>
    <s v="Female"/>
    <s v="Central"/>
    <s v="Referral"/>
    <n v="20"/>
    <n v="43"/>
    <n v="2"/>
    <n v="436.83"/>
    <n v="20388.669999999998"/>
    <n v="0"/>
    <n v="1930"/>
    <n v="3"/>
    <n v="8.5"/>
    <n v="1"/>
    <n v="0.74"/>
    <n v="2"/>
    <s v="Quality"/>
    <n v="2"/>
    <n v="1"/>
    <n v="699.81"/>
    <n v="32"/>
    <n v="3.3"/>
    <s v="UPI"/>
    <n v="30"/>
    <n v="0.35420000000000001"/>
    <n v="0"/>
    <s v="NA"/>
  </r>
  <r>
    <x v="1"/>
    <m/>
    <n v="46"/>
    <m/>
    <s v="Female"/>
    <s v="North"/>
    <s v="App Ads"/>
    <n v="25"/>
    <n v="67"/>
    <n v="10"/>
    <n v="296.77"/>
    <n v="19951.830000000002"/>
    <n v="0"/>
    <n v="2206"/>
    <n v="4"/>
    <n v="6.4"/>
    <n v="3"/>
    <n v="0.17"/>
    <n v="0"/>
    <s v="None"/>
    <n v="1"/>
    <n v="2"/>
    <n v="602.72"/>
    <n v="24"/>
    <n v="2.9"/>
    <s v="Credit Card"/>
    <n v="23"/>
    <n v="0.308"/>
    <n v="0"/>
    <s v="NA"/>
  </r>
  <r>
    <x v="0"/>
    <m/>
    <n v="25"/>
    <m/>
    <s v="Female"/>
    <s v="West"/>
    <s v="App Ads"/>
    <n v="39"/>
    <n v="69"/>
    <n v="5"/>
    <n v="754.09"/>
    <n v="55807.34"/>
    <n v="0"/>
    <n v="5713"/>
    <n v="2"/>
    <n v="23"/>
    <n v="0"/>
    <n v="0.16"/>
    <n v="0"/>
    <s v="None"/>
    <n v="0"/>
    <n v="2"/>
    <n v="556.12"/>
    <n v="25"/>
    <n v="4.2"/>
    <s v="Debit Card"/>
    <n v="21.4"/>
    <n v="0.29749999999999999"/>
    <n v="0"/>
    <s v="NA"/>
  </r>
  <r>
    <x v="1"/>
    <m/>
    <n v="41"/>
    <m/>
    <s v="Female"/>
    <s v="South"/>
    <s v="Organic"/>
    <n v="50"/>
    <n v="102"/>
    <n v="19"/>
    <n v="322.73"/>
    <n v="33866.28"/>
    <n v="0"/>
    <n v="3526"/>
    <n v="1"/>
    <n v="11.3"/>
    <n v="3"/>
    <n v="0.56999999999999995"/>
    <n v="4"/>
    <s v="App Issue"/>
    <n v="4"/>
    <n v="7"/>
    <n v="503.48"/>
    <n v="96"/>
    <n v="2.9"/>
    <s v="Wallet"/>
    <n v="51.7"/>
    <n v="0.51270000000000004"/>
    <n v="1"/>
    <s v="Price/Discount Reliance"/>
  </r>
  <r>
    <x v="0"/>
    <m/>
    <n v="22"/>
    <m/>
    <s v="Female"/>
    <s v="East"/>
    <s v="App Ads"/>
    <n v="41"/>
    <n v="51"/>
    <n v="9"/>
    <n v="395.16"/>
    <n v="21638.29"/>
    <n v="0"/>
    <n v="2186"/>
    <n v="3"/>
    <n v="11.8"/>
    <n v="3"/>
    <n v="0.63"/>
    <n v="1"/>
    <s v="Item Missing"/>
    <n v="1"/>
    <n v="0"/>
    <n v="126.14"/>
    <n v="29"/>
    <n v="4"/>
    <s v="UPI"/>
    <n v="22.3"/>
    <n v="0.30359999999999998"/>
    <n v="0"/>
    <s v="NA"/>
  </r>
  <r>
    <x v="1"/>
    <m/>
    <n v="53"/>
    <m/>
    <s v="Female"/>
    <s v="North"/>
    <s v="Social"/>
    <n v="37"/>
    <n v="124"/>
    <n v="20"/>
    <n v="493.96"/>
    <n v="66135.61"/>
    <n v="0"/>
    <n v="5844"/>
    <n v="8"/>
    <n v="23.8"/>
    <n v="3"/>
    <n v="0.46"/>
    <n v="1"/>
    <s v="Payment"/>
    <n v="7"/>
    <n v="9"/>
    <n v="2685.17"/>
    <n v="32"/>
    <n v="3.4"/>
    <s v="UPI"/>
    <n v="42.5"/>
    <n v="0.44419999999999998"/>
    <n v="1"/>
    <s v="Switched to Competitor"/>
  </r>
  <r>
    <x v="1"/>
    <m/>
    <n v="53"/>
    <m/>
    <s v="Female"/>
    <s v="North"/>
    <s v="Social"/>
    <n v="48"/>
    <n v="69"/>
    <n v="1"/>
    <n v="479.05"/>
    <n v="33971.32"/>
    <n v="0"/>
    <n v="3337"/>
    <n v="5"/>
    <n v="10.7"/>
    <n v="1"/>
    <n v="0.38"/>
    <n v="3"/>
    <s v="Item Missing"/>
    <n v="1"/>
    <n v="1"/>
    <n v="539.88"/>
    <n v="172"/>
    <n v="4.4000000000000004"/>
    <s v="COD"/>
    <n v="72.599999999999994"/>
    <n v="0.66349999999999998"/>
    <n v="1"/>
    <s v="Frequent SLA Breaches"/>
  </r>
  <r>
    <x v="3"/>
    <m/>
    <n v="63"/>
    <m/>
    <s v="Female"/>
    <s v="West"/>
    <s v="Social"/>
    <n v="38"/>
    <n v="62"/>
    <n v="12"/>
    <n v="524.02"/>
    <n v="35228.04"/>
    <n v="0"/>
    <n v="3804"/>
    <n v="1"/>
    <n v="4.5"/>
    <n v="0"/>
    <n v="0.76"/>
    <n v="2"/>
    <s v="Delivery Delay"/>
    <n v="0"/>
    <n v="3"/>
    <n v="528.17999999999995"/>
    <n v="77"/>
    <n v="3.9"/>
    <s v="UPI"/>
    <n v="37.6"/>
    <n v="0.40820000000000001"/>
    <n v="1"/>
    <s v="Low Personalization"/>
  </r>
  <r>
    <x v="2"/>
    <m/>
    <n v="36"/>
    <m/>
    <s v="Female"/>
    <s v="East"/>
    <s v="App Ads"/>
    <n v="28"/>
    <n v="55"/>
    <n v="8"/>
    <n v="328.49"/>
    <n v="16260.59"/>
    <n v="0"/>
    <n v="2206"/>
    <n v="1"/>
    <n v="7.4"/>
    <n v="3"/>
    <n v="0.85"/>
    <n v="2"/>
    <s v="Delivery Delay"/>
    <n v="2"/>
    <n v="2"/>
    <n v="972.43"/>
    <n v="34"/>
    <n v="2.7"/>
    <s v="UPI"/>
    <n v="28.9"/>
    <n v="0.34710000000000002"/>
    <n v="0"/>
    <s v="NA"/>
  </r>
  <r>
    <x v="2"/>
    <m/>
    <n v="34"/>
    <m/>
    <s v="Male"/>
    <s v="North"/>
    <s v="Social"/>
    <n v="40"/>
    <n v="93"/>
    <n v="3"/>
    <n v="287.29000000000002"/>
    <n v="26394.54"/>
    <n v="0"/>
    <n v="3323"/>
    <n v="2"/>
    <n v="2"/>
    <n v="3"/>
    <n v="0.84"/>
    <n v="6"/>
    <s v="Item Missing"/>
    <n v="5"/>
    <n v="2"/>
    <n v="2776.38"/>
    <n v="51"/>
    <n v="3.2"/>
    <s v="UPI"/>
    <n v="41.7"/>
    <n v="0.43780000000000002"/>
    <n v="1"/>
    <s v="Frequent SLA Breaches"/>
  </r>
  <r>
    <x v="0"/>
    <m/>
    <n v="21"/>
    <m/>
    <s v="Female"/>
    <s v="South"/>
    <s v="App Ads"/>
    <n v="24"/>
    <n v="56"/>
    <n v="8"/>
    <n v="461.98"/>
    <n v="27787.439999999999"/>
    <n v="0"/>
    <n v="3016"/>
    <n v="3"/>
    <n v="10.4"/>
    <n v="0"/>
    <n v="0.53"/>
    <n v="4"/>
    <s v="App Issue"/>
    <n v="2"/>
    <n v="4"/>
    <n v="1079.4000000000001"/>
    <n v="88"/>
    <n v="2.6"/>
    <s v="Wallet"/>
    <n v="49.7"/>
    <n v="0.49790000000000001"/>
    <n v="1"/>
    <s v="Switched to Competitor"/>
  </r>
  <r>
    <x v="2"/>
    <m/>
    <n v="40"/>
    <m/>
    <s v="Male"/>
    <s v="East"/>
    <s v="Organic"/>
    <n v="54"/>
    <n v="2"/>
    <n v="0"/>
    <n v="341.13"/>
    <n v="686.58"/>
    <n v="0"/>
    <n v="484"/>
    <n v="0"/>
    <n v="3.9"/>
    <n v="0"/>
    <n v="0.59"/>
    <n v="1"/>
    <s v="Item Missing"/>
    <n v="0"/>
    <n v="0"/>
    <n v="0"/>
    <n v="79"/>
    <n v="4.4000000000000004"/>
    <s v="UPI"/>
    <n v="34"/>
    <n v="0.38250000000000001"/>
    <n v="0"/>
    <s v="NA"/>
  </r>
  <r>
    <x v="1"/>
    <m/>
    <n v="43"/>
    <m/>
    <s v="Male"/>
    <s v="North"/>
    <s v="Partner"/>
    <n v="15"/>
    <n v="48"/>
    <n v="4"/>
    <n v="362.48"/>
    <n v="16708.97"/>
    <n v="1"/>
    <n v="1802"/>
    <n v="2"/>
    <n v="9.8000000000000007"/>
    <n v="2"/>
    <n v="0.6"/>
    <n v="3"/>
    <s v="Item Missing"/>
    <n v="2"/>
    <n v="2"/>
    <n v="1024.8699999999999"/>
    <n v="17"/>
    <n v="3.8"/>
    <s v="UPI"/>
    <n v="24.8"/>
    <n v="0.31969999999999998"/>
    <n v="0"/>
    <s v="NA"/>
  </r>
  <r>
    <x v="1"/>
    <m/>
    <n v="57"/>
    <m/>
    <s v="Female"/>
    <s v="East"/>
    <s v="Organic"/>
    <n v="39"/>
    <n v="120"/>
    <n v="17"/>
    <n v="353.76"/>
    <n v="45260.88"/>
    <n v="0"/>
    <n v="4867"/>
    <n v="3"/>
    <n v="0"/>
    <n v="5"/>
    <n v="0.36"/>
    <n v="2"/>
    <s v="Quality"/>
    <n v="6"/>
    <n v="9"/>
    <n v="4205.82"/>
    <n v="22"/>
    <n v="3.4"/>
    <s v="Debit Card"/>
    <n v="29.7"/>
    <n v="0.35220000000000001"/>
    <n v="0"/>
    <s v="NA"/>
  </r>
  <r>
    <x v="1"/>
    <m/>
    <n v="57"/>
    <m/>
    <s v="Male"/>
    <s v="East"/>
    <s v="Referral"/>
    <n v="0"/>
    <n v="0"/>
    <n v="0"/>
    <n v="353.6"/>
    <n v="0"/>
    <n v="0"/>
    <n v="495"/>
    <n v="0"/>
    <n v="20.399999999999999"/>
    <n v="0"/>
    <n v="0.4"/>
    <n v="0"/>
    <s v="None"/>
    <n v="0"/>
    <n v="0"/>
    <n v="0"/>
    <n v="26"/>
    <n v="3.7"/>
    <s v="UPI"/>
    <n v="22"/>
    <n v="0.30159999999999998"/>
    <n v="0"/>
    <s v="NA"/>
  </r>
  <r>
    <x v="0"/>
    <m/>
    <n v="25"/>
    <m/>
    <s v="Male"/>
    <s v="East"/>
    <s v="Organic"/>
    <n v="44"/>
    <n v="84"/>
    <n v="12"/>
    <n v="275.73"/>
    <n v="21687.55"/>
    <n v="0"/>
    <n v="2269"/>
    <n v="5"/>
    <n v="18.100000000000001"/>
    <n v="2"/>
    <n v="0.32"/>
    <n v="1"/>
    <s v="Item Missing"/>
    <n v="4"/>
    <n v="4"/>
    <n v="789.72"/>
    <n v="54"/>
    <n v="3"/>
    <s v="Credit Card"/>
    <n v="37.1"/>
    <n v="0.4047"/>
    <n v="0"/>
    <s v="NA"/>
  </r>
  <r>
    <x v="2"/>
    <m/>
    <n v="33"/>
    <m/>
    <s v="Male"/>
    <s v="West"/>
    <s v="App Ads"/>
    <n v="9"/>
    <n v="25"/>
    <n v="3"/>
    <n v="321.68"/>
    <n v="8773.68"/>
    <n v="0"/>
    <n v="1001"/>
    <n v="2"/>
    <n v="6.3"/>
    <n v="1"/>
    <n v="0.45"/>
    <n v="1"/>
    <s v="Delivery Delay"/>
    <n v="1"/>
    <n v="1"/>
    <n v="541.07000000000005"/>
    <n v="61"/>
    <n v="2.2999999999999998"/>
    <s v="UPI"/>
    <n v="44.5"/>
    <n v="0.4592"/>
    <n v="1"/>
    <s v="Price/Discount Reliance"/>
  </r>
  <r>
    <x v="1"/>
    <m/>
    <n v="45"/>
    <m/>
    <s v="Male"/>
    <s v="South"/>
    <s v="App Ads"/>
    <n v="35"/>
    <n v="70"/>
    <n v="3"/>
    <n v="406.01"/>
    <n v="28682.560000000001"/>
    <n v="0"/>
    <n v="2882"/>
    <n v="1"/>
    <n v="5.0999999999999996"/>
    <n v="2"/>
    <n v="0.5"/>
    <n v="3"/>
    <s v="Payment"/>
    <n v="1"/>
    <n v="2"/>
    <n v="483.68"/>
    <n v="115"/>
    <n v="2.7"/>
    <s v="Wallet"/>
    <n v="54.4"/>
    <n v="0.53259999999999996"/>
    <n v="1"/>
    <s v="Switched to Competitor"/>
  </r>
  <r>
    <x v="2"/>
    <m/>
    <n v="35"/>
    <m/>
    <s v="Female"/>
    <s v="Central"/>
    <s v="App Ads"/>
    <n v="13"/>
    <n v="26"/>
    <n v="1"/>
    <n v="585.92999999999995"/>
    <n v="14191.76"/>
    <n v="0"/>
    <n v="1701"/>
    <n v="2"/>
    <n v="23.9"/>
    <n v="1"/>
    <n v="0.4"/>
    <n v="3"/>
    <s v="Payment"/>
    <n v="1"/>
    <n v="1"/>
    <n v="522.99"/>
    <n v="62"/>
    <n v="3.1"/>
    <s v="Debit Card"/>
    <n v="39.4"/>
    <n v="0.42120000000000002"/>
    <n v="1"/>
    <s v="Switched to Competitor"/>
  </r>
  <r>
    <x v="0"/>
    <m/>
    <n v="19"/>
    <m/>
    <s v="Female"/>
    <s v="East"/>
    <s v="Organic"/>
    <n v="2"/>
    <n v="5"/>
    <n v="1"/>
    <n v="693.68"/>
    <n v="3256.27"/>
    <n v="0"/>
    <n v="609"/>
    <n v="0"/>
    <n v="3"/>
    <n v="0"/>
    <n v="0.61"/>
    <n v="0"/>
    <s v="None"/>
    <n v="0"/>
    <n v="0"/>
    <n v="0"/>
    <n v="20"/>
    <n v="3.1"/>
    <s v="UPI"/>
    <n v="17.5"/>
    <n v="0.2737"/>
    <n v="0"/>
    <s v="NA"/>
  </r>
  <r>
    <x v="3"/>
    <m/>
    <n v="62"/>
    <m/>
    <s v="Male"/>
    <s v="East"/>
    <s v="Organic"/>
    <n v="40"/>
    <n v="89"/>
    <n v="5"/>
    <n v="560.98"/>
    <n v="52767.5"/>
    <n v="0"/>
    <n v="5610"/>
    <n v="4"/>
    <n v="23.5"/>
    <n v="3"/>
    <n v="0.43"/>
    <n v="2"/>
    <s v="Payment"/>
    <n v="5"/>
    <n v="5"/>
    <n v="3038.43"/>
    <n v="46"/>
    <n v="4.2"/>
    <s v="Credit Card"/>
    <n v="35.9"/>
    <n v="0.39579999999999999"/>
    <n v="0"/>
    <s v="NA"/>
  </r>
  <r>
    <x v="1"/>
    <m/>
    <n v="56"/>
    <m/>
    <s v="Female"/>
    <s v="West"/>
    <s v="Referral"/>
    <n v="41"/>
    <n v="107"/>
    <n v="10"/>
    <n v="478.94"/>
    <n v="55824.9"/>
    <n v="1"/>
    <n v="5763"/>
    <n v="8"/>
    <n v="9.5"/>
    <n v="5"/>
    <n v="0.05"/>
    <n v="4"/>
    <s v="Delivery Delay"/>
    <n v="4"/>
    <n v="3"/>
    <n v="1464.24"/>
    <n v="78"/>
    <n v="4.3"/>
    <s v="Wallet"/>
    <n v="55.3"/>
    <n v="0.53969999999999996"/>
    <n v="1"/>
    <s v="Frequent SLA Breaches"/>
  </r>
  <r>
    <x v="1"/>
    <m/>
    <n v="45"/>
    <m/>
    <s v="Female"/>
    <s v="East"/>
    <s v="Organic"/>
    <n v="48"/>
    <n v="4"/>
    <n v="1"/>
    <n v="572.62"/>
    <n v="2366.1999999999998"/>
    <n v="0"/>
    <n v="577"/>
    <n v="0"/>
    <n v="14.2"/>
    <n v="0"/>
    <n v="0.56000000000000005"/>
    <n v="2"/>
    <s v="Delivery Delay"/>
    <n v="0"/>
    <n v="0"/>
    <n v="0"/>
    <n v="59"/>
    <n v="3.3"/>
    <s v="Debit Card"/>
    <n v="27.6"/>
    <n v="0.33789999999999998"/>
    <n v="0"/>
    <s v="NA"/>
  </r>
  <r>
    <x v="2"/>
    <m/>
    <n v="34"/>
    <m/>
    <s v="Female"/>
    <s v="North"/>
    <s v="Organic"/>
    <n v="46"/>
    <n v="80"/>
    <n v="14"/>
    <n v="431.27"/>
    <n v="35059.01"/>
    <n v="0"/>
    <n v="3652"/>
    <n v="2"/>
    <n v="17.600000000000001"/>
    <n v="3"/>
    <n v="0.74"/>
    <n v="4"/>
    <s v="Item Missing"/>
    <n v="2"/>
    <n v="5"/>
    <n v="1481.52"/>
    <n v="26"/>
    <n v="4.2"/>
    <s v="UPI"/>
    <n v="34.700000000000003"/>
    <n v="0.3871"/>
    <n v="0"/>
    <s v="NA"/>
  </r>
  <r>
    <x v="3"/>
    <m/>
    <n v="62"/>
    <m/>
    <s v="Male"/>
    <s v="Central"/>
    <s v="Referral"/>
    <n v="27"/>
    <n v="22"/>
    <n v="3"/>
    <n v="480.76"/>
    <n v="11416.55"/>
    <n v="0"/>
    <n v="1588"/>
    <n v="0"/>
    <n v="21.5"/>
    <n v="1"/>
    <n v="0.48"/>
    <n v="2"/>
    <s v="Item Missing"/>
    <n v="1"/>
    <n v="1"/>
    <n v="428.37"/>
    <n v="112"/>
    <n v="3.9"/>
    <s v="UPI"/>
    <n v="52.6"/>
    <n v="0.51959999999999995"/>
    <n v="1"/>
    <s v="High Delivery Delays"/>
  </r>
  <r>
    <x v="0"/>
    <m/>
    <n v="19"/>
    <m/>
    <s v="Female"/>
    <s v="Central"/>
    <s v="Partner"/>
    <n v="56"/>
    <n v="143"/>
    <n v="10"/>
    <n v="536.20000000000005"/>
    <n v="71143.679999999993"/>
    <n v="0"/>
    <n v="8695"/>
    <n v="7"/>
    <n v="20"/>
    <n v="3"/>
    <n v="0.88"/>
    <n v="1"/>
    <s v="App Issue"/>
    <n v="0"/>
    <n v="9"/>
    <n v="3329.99"/>
    <n v="15"/>
    <n v="2.6"/>
    <s v="UPI"/>
    <n v="27.9"/>
    <n v="0.33979999999999999"/>
    <n v="0"/>
    <s v="NA"/>
  </r>
  <r>
    <x v="1"/>
    <m/>
    <n v="41"/>
    <m/>
    <s v="Male"/>
    <s v="South"/>
    <s v="Social"/>
    <n v="50"/>
    <n v="54"/>
    <n v="2"/>
    <n v="515.03"/>
    <n v="25846.6"/>
    <n v="0"/>
    <n v="2666"/>
    <n v="1"/>
    <n v="7.1"/>
    <n v="2"/>
    <n v="0.26"/>
    <n v="3"/>
    <s v="Item Missing"/>
    <n v="2"/>
    <n v="2"/>
    <n v="205.84"/>
    <n v="73"/>
    <n v="3.7"/>
    <s v="Debit Card"/>
    <n v="34.200000000000003"/>
    <n v="0.3836"/>
    <n v="0"/>
    <s v="NA"/>
  </r>
  <r>
    <x v="1"/>
    <m/>
    <n v="60"/>
    <m/>
    <s v="Male"/>
    <s v="East"/>
    <s v="Referral"/>
    <n v="3"/>
    <n v="5"/>
    <n v="0"/>
    <n v="564.86"/>
    <n v="3079.52"/>
    <n v="0"/>
    <n v="741"/>
    <n v="0"/>
    <n v="20"/>
    <n v="0"/>
    <n v="0.57999999999999996"/>
    <n v="2"/>
    <s v="Quality"/>
    <n v="0"/>
    <n v="0"/>
    <n v="0"/>
    <n v="62"/>
    <n v="2.5"/>
    <s v="UPI"/>
    <n v="36.6"/>
    <n v="0.40060000000000001"/>
    <n v="0"/>
    <s v="NA"/>
  </r>
  <r>
    <x v="3"/>
    <m/>
    <n v="68"/>
    <m/>
    <s v="Female"/>
    <s v="West"/>
    <s v="Referral"/>
    <n v="22"/>
    <n v="56"/>
    <n v="11"/>
    <n v="531.41"/>
    <n v="26886.47"/>
    <n v="0"/>
    <n v="3592"/>
    <n v="0"/>
    <n v="15.6"/>
    <n v="1"/>
    <n v="0.45"/>
    <n v="1"/>
    <s v="Item Missing"/>
    <n v="2"/>
    <n v="2"/>
    <n v="700.74"/>
    <n v="80"/>
    <n v="4.3"/>
    <s v="UPI"/>
    <n v="39.5"/>
    <n v="0.42199999999999999"/>
    <n v="1"/>
    <s v="Product Unavailability"/>
  </r>
  <r>
    <x v="2"/>
    <m/>
    <n v="31"/>
    <m/>
    <s v="Male"/>
    <s v="Central"/>
    <s v="Social"/>
    <n v="41"/>
    <n v="117"/>
    <n v="16"/>
    <n v="361.91"/>
    <n v="38758.629999999997"/>
    <n v="0"/>
    <n v="3948"/>
    <n v="9"/>
    <n v="0.4"/>
    <n v="6"/>
    <n v="0.77"/>
    <n v="5"/>
    <s v="Item Missing"/>
    <n v="2"/>
    <n v="9"/>
    <n v="2627.66"/>
    <n v="50"/>
    <n v="3.6"/>
    <s v="UPI"/>
    <n v="48.9"/>
    <n v="0.49170000000000003"/>
    <n v="1"/>
    <s v="Price/Discount Reliance"/>
  </r>
  <r>
    <x v="1"/>
    <m/>
    <n v="52"/>
    <m/>
    <s v="Female"/>
    <s v="East"/>
    <s v="App Ads"/>
    <n v="39"/>
    <n v="98"/>
    <n v="9"/>
    <n v="527.14"/>
    <n v="51537.43"/>
    <n v="1"/>
    <n v="5368"/>
    <n v="1"/>
    <n v="24.1"/>
    <n v="5"/>
    <n v="0.51"/>
    <n v="1"/>
    <s v="Delivery Delay"/>
    <n v="4"/>
    <n v="5"/>
    <n v="640.66999999999996"/>
    <n v="22"/>
    <n v="5"/>
    <s v="Debit Card"/>
    <n v="31.2"/>
    <n v="0.36280000000000001"/>
    <n v="0"/>
    <s v="NA"/>
  </r>
  <r>
    <x v="2"/>
    <m/>
    <n v="28"/>
    <m/>
    <s v="Female"/>
    <s v="North"/>
    <s v="Social"/>
    <n v="52"/>
    <n v="125"/>
    <n v="20"/>
    <n v="360.16"/>
    <n v="45128.7"/>
    <n v="0"/>
    <n v="5193"/>
    <n v="1"/>
    <n v="1.6"/>
    <n v="3"/>
    <n v="0.44"/>
    <n v="6"/>
    <s v="App Issue"/>
    <n v="1"/>
    <n v="2"/>
    <n v="204.75"/>
    <n v="36"/>
    <n v="3.1"/>
    <s v="UPI"/>
    <n v="29.8"/>
    <n v="0.35299999999999998"/>
    <n v="0"/>
    <s v="NA"/>
  </r>
  <r>
    <x v="0"/>
    <m/>
    <n v="24"/>
    <m/>
    <s v="Male"/>
    <s v="West"/>
    <s v="Social"/>
    <n v="33"/>
    <n v="28"/>
    <n v="3"/>
    <n v="537.83000000000004"/>
    <n v="14476.04"/>
    <n v="0"/>
    <n v="1712"/>
    <n v="1"/>
    <n v="15.8"/>
    <n v="1"/>
    <n v="0.21"/>
    <n v="1"/>
    <s v="Item Missing"/>
    <n v="1"/>
    <n v="1"/>
    <n v="243.42"/>
    <n v="26"/>
    <n v="2.9"/>
    <s v="Credit Card"/>
    <n v="20.6"/>
    <n v="0.29249999999999998"/>
    <n v="0"/>
    <s v="NA"/>
  </r>
  <r>
    <x v="2"/>
    <m/>
    <n v="36"/>
    <m/>
    <s v="Male"/>
    <s v="North"/>
    <s v="Organic"/>
    <n v="25"/>
    <n v="25"/>
    <n v="2"/>
    <n v="400.85"/>
    <n v="10242.280000000001"/>
    <n v="0"/>
    <n v="1026"/>
    <n v="1"/>
    <n v="10.5"/>
    <n v="1"/>
    <n v="0.33"/>
    <n v="3"/>
    <s v="Item Missing"/>
    <n v="1"/>
    <n v="0"/>
    <n v="214.02"/>
    <n v="55"/>
    <n v="4.5"/>
    <s v="Credit Card"/>
    <n v="30.4"/>
    <n v="0.35699999999999998"/>
    <n v="0"/>
    <s v="NA"/>
  </r>
  <r>
    <x v="3"/>
    <m/>
    <n v="64"/>
    <m/>
    <s v="Female"/>
    <s v="West"/>
    <s v="Organic"/>
    <n v="9"/>
    <n v="7"/>
    <n v="0"/>
    <n v="295"/>
    <n v="2249.23"/>
    <n v="0"/>
    <n v="658"/>
    <n v="0"/>
    <n v="0"/>
    <n v="0"/>
    <n v="0.39"/>
    <n v="1"/>
    <s v="Delivery Delay"/>
    <n v="0"/>
    <n v="0"/>
    <n v="0"/>
    <n v="78"/>
    <n v="4"/>
    <s v="Credit Card"/>
    <n v="37.200000000000003"/>
    <n v="0.40539999999999998"/>
    <n v="0"/>
    <s v="NA"/>
  </r>
  <r>
    <x v="1"/>
    <m/>
    <n v="54"/>
    <m/>
    <s v="Female"/>
    <s v="East"/>
    <s v="Referral"/>
    <n v="59"/>
    <n v="56"/>
    <n v="2"/>
    <n v="282"/>
    <n v="16688.79"/>
    <n v="0"/>
    <n v="2110"/>
    <n v="1"/>
    <n v="25.2"/>
    <n v="3"/>
    <n v="0.75"/>
    <n v="0"/>
    <s v="None"/>
    <n v="2"/>
    <n v="2"/>
    <n v="1411.53"/>
    <n v="44"/>
    <n v="3.9"/>
    <s v="Credit Card"/>
    <n v="22.7"/>
    <n v="0.30630000000000002"/>
    <n v="0"/>
    <s v="NA"/>
  </r>
  <r>
    <x v="1"/>
    <m/>
    <n v="43"/>
    <m/>
    <s v="Male"/>
    <s v="West"/>
    <s v="App Ads"/>
    <n v="28"/>
    <n v="54"/>
    <n v="8"/>
    <n v="709.03"/>
    <n v="38280.089999999997"/>
    <n v="1"/>
    <n v="3771"/>
    <n v="4"/>
    <n v="23.2"/>
    <n v="1"/>
    <n v="0.74"/>
    <n v="3"/>
    <s v="Quality"/>
    <n v="3"/>
    <n v="4"/>
    <n v="1496.97"/>
    <n v="61"/>
    <n v="4.5"/>
    <s v="Debit Card"/>
    <n v="43.1"/>
    <n v="0.44840000000000002"/>
    <n v="1"/>
    <s v="Infrequent Need"/>
  </r>
  <r>
    <x v="2"/>
    <m/>
    <n v="32"/>
    <m/>
    <s v="Female"/>
    <s v="North"/>
    <s v="Social"/>
    <n v="50"/>
    <n v="130"/>
    <n v="4"/>
    <n v="323.98"/>
    <n v="41521.089999999997"/>
    <n v="0"/>
    <n v="4524"/>
    <n v="7"/>
    <n v="10.7"/>
    <n v="3"/>
    <n v="0.85"/>
    <n v="8"/>
    <s v="Quality"/>
    <n v="2"/>
    <n v="5"/>
    <n v="993.84"/>
    <n v="65"/>
    <n v="1.9"/>
    <s v="UPI"/>
    <n v="52.1"/>
    <n v="0.51559999999999995"/>
    <n v="1"/>
    <s v="Frequent SLA Breaches"/>
  </r>
  <r>
    <x v="0"/>
    <m/>
    <n v="25"/>
    <m/>
    <s v="Female"/>
    <s v="East"/>
    <s v="Referral"/>
    <n v="59"/>
    <n v="153"/>
    <n v="5"/>
    <n v="563.69000000000005"/>
    <n v="89788.36"/>
    <n v="0"/>
    <n v="9757"/>
    <n v="10"/>
    <n v="45.5"/>
    <n v="8"/>
    <n v="0.45"/>
    <n v="2"/>
    <s v="Delivery Delay"/>
    <n v="2"/>
    <n v="4"/>
    <n v="1458.07"/>
    <n v="67"/>
    <n v="2.7"/>
    <s v="UPI"/>
    <n v="51.3"/>
    <n v="0.50990000000000002"/>
    <n v="1"/>
    <s v="Low Personalization"/>
  </r>
  <r>
    <x v="2"/>
    <m/>
    <n v="32"/>
    <m/>
    <s v="Female"/>
    <s v="East"/>
    <s v="Social"/>
    <n v="40"/>
    <n v="13"/>
    <n v="3"/>
    <n v="531.05999999999995"/>
    <n v="6781.81"/>
    <n v="0"/>
    <n v="1010"/>
    <n v="1"/>
    <n v="7.6"/>
    <n v="1"/>
    <n v="0.44"/>
    <n v="2"/>
    <s v="Quality"/>
    <n v="0"/>
    <n v="1"/>
    <n v="110.58"/>
    <n v="54"/>
    <n v="3.5"/>
    <s v="Credit Card"/>
    <n v="27.5"/>
    <n v="0.33739999999999998"/>
    <n v="0"/>
    <s v="NA"/>
  </r>
  <r>
    <x v="2"/>
    <m/>
    <n v="26"/>
    <m/>
    <s v="Male"/>
    <s v="South"/>
    <s v="App Ads"/>
    <n v="9"/>
    <n v="16"/>
    <n v="2"/>
    <n v="560.59"/>
    <n v="9027.65"/>
    <n v="0"/>
    <n v="1017"/>
    <n v="1"/>
    <n v="8.3000000000000007"/>
    <n v="0"/>
    <n v="0.78"/>
    <n v="0"/>
    <s v="None"/>
    <n v="1"/>
    <n v="0"/>
    <n v="217.63"/>
    <n v="38"/>
    <n v="3.9"/>
    <s v="Credit Card"/>
    <n v="25.6"/>
    <n v="0.3246"/>
    <n v="0"/>
    <s v="NA"/>
  </r>
  <r>
    <x v="2"/>
    <m/>
    <n v="27"/>
    <m/>
    <s v="Female"/>
    <s v="North"/>
    <s v="App Ads"/>
    <n v="32"/>
    <n v="51"/>
    <n v="9"/>
    <n v="329.08"/>
    <n v="15954.75"/>
    <n v="0"/>
    <n v="2099"/>
    <n v="0"/>
    <n v="4.3"/>
    <n v="2"/>
    <n v="0.28999999999999998"/>
    <n v="3"/>
    <s v="Quality"/>
    <n v="2"/>
    <n v="4"/>
    <n v="453.46"/>
    <n v="38"/>
    <n v="2.2000000000000002"/>
    <s v="Debit Card"/>
    <n v="25.4"/>
    <n v="0.32369999999999999"/>
    <n v="0"/>
    <s v="NA"/>
  </r>
  <r>
    <x v="1"/>
    <m/>
    <n v="54"/>
    <m/>
    <s v="Female"/>
    <s v="North"/>
    <s v="App Ads"/>
    <n v="24"/>
    <n v="1"/>
    <n v="0"/>
    <n v="399.69"/>
    <n v="432.02"/>
    <n v="0"/>
    <n v="110"/>
    <n v="0"/>
    <n v="14.5"/>
    <n v="0"/>
    <n v="0.42"/>
    <n v="1"/>
    <s v="Payment"/>
    <n v="0"/>
    <n v="0"/>
    <n v="0"/>
    <n v="10"/>
    <n v="3.2"/>
    <s v="UPI"/>
    <n v="18.3"/>
    <n v="0.27839999999999998"/>
    <n v="0"/>
    <s v="NA"/>
  </r>
  <r>
    <x v="0"/>
    <m/>
    <n v="25"/>
    <m/>
    <s v="Male"/>
    <s v="Central"/>
    <s v="App Ads"/>
    <n v="37"/>
    <n v="91"/>
    <n v="17"/>
    <n v="333.18"/>
    <n v="32972.85"/>
    <n v="0"/>
    <n v="3291"/>
    <n v="3"/>
    <n v="16.399999999999999"/>
    <n v="4"/>
    <n v="0.25"/>
    <n v="6"/>
    <s v="Delivery Delay"/>
    <n v="1"/>
    <n v="4"/>
    <n v="816.15"/>
    <n v="32"/>
    <n v="4.5"/>
    <s v="Debit Card"/>
    <n v="33.9"/>
    <n v="0.38129999999999997"/>
    <n v="0"/>
    <s v="NA"/>
  </r>
  <r>
    <x v="0"/>
    <m/>
    <n v="20"/>
    <m/>
    <s v="Other"/>
    <s v="East"/>
    <s v="App Ads"/>
    <n v="20"/>
    <n v="49"/>
    <n v="7"/>
    <n v="568.13"/>
    <n v="29110.83"/>
    <n v="0"/>
    <n v="2665"/>
    <n v="2"/>
    <n v="11.2"/>
    <n v="2"/>
    <n v="0.51"/>
    <n v="3"/>
    <s v="Quality"/>
    <n v="1"/>
    <n v="2"/>
    <n v="516.77"/>
    <n v="38"/>
    <n v="4.0999999999999996"/>
    <s v="Debit Card"/>
    <n v="31"/>
    <n v="0.36120000000000002"/>
    <n v="0"/>
    <s v="NA"/>
  </r>
  <r>
    <x v="1"/>
    <m/>
    <n v="46"/>
    <m/>
    <s v="Female"/>
    <s v="West"/>
    <s v="Social"/>
    <n v="8"/>
    <n v="11"/>
    <n v="1"/>
    <n v="627.67999999999995"/>
    <n v="6848.75"/>
    <n v="0"/>
    <n v="1090"/>
    <n v="1"/>
    <n v="6"/>
    <n v="0"/>
    <n v="0.1"/>
    <n v="0"/>
    <s v="None"/>
    <n v="1"/>
    <n v="1"/>
    <n v="283.08999999999997"/>
    <n v="58"/>
    <n v="2.6"/>
    <s v="Debit Card"/>
    <n v="33.5"/>
    <n v="0.37859999999999999"/>
    <n v="0"/>
    <s v="NA"/>
  </r>
  <r>
    <x v="2"/>
    <m/>
    <n v="33"/>
    <m/>
    <s v="Female"/>
    <s v="East"/>
    <s v="App Ads"/>
    <n v="45"/>
    <n v="70"/>
    <n v="13"/>
    <n v="444.27"/>
    <n v="29847.88"/>
    <n v="0"/>
    <n v="3206"/>
    <n v="4"/>
    <n v="20.5"/>
    <n v="1"/>
    <n v="0.57999999999999996"/>
    <n v="1"/>
    <s v="Delivery Delay"/>
    <n v="4"/>
    <n v="4"/>
    <n v="1896.06"/>
    <n v="33"/>
    <n v="2.5"/>
    <s v="UPI"/>
    <n v="27.7"/>
    <n v="0.33879999999999999"/>
    <n v="0"/>
    <s v="NA"/>
  </r>
  <r>
    <x v="1"/>
    <m/>
    <n v="42"/>
    <m/>
    <s v="Female"/>
    <s v="West"/>
    <s v="Organic"/>
    <n v="54"/>
    <n v="103"/>
    <n v="4"/>
    <n v="707.04"/>
    <n v="73379.02"/>
    <n v="1"/>
    <n v="7552"/>
    <n v="6"/>
    <n v="12.8"/>
    <n v="1"/>
    <n v="0.59"/>
    <n v="3"/>
    <s v="App Issue"/>
    <n v="6"/>
    <n v="1"/>
    <n v="953.17"/>
    <n v="16"/>
    <n v="5"/>
    <s v="UPI"/>
    <n v="27.7"/>
    <n v="0.33879999999999999"/>
    <n v="0"/>
    <s v="NA"/>
  </r>
  <r>
    <x v="0"/>
    <m/>
    <n v="25"/>
    <m/>
    <s v="Female"/>
    <s v="East"/>
    <s v="App Ads"/>
    <n v="2"/>
    <n v="4"/>
    <n v="1"/>
    <n v="481.08"/>
    <n v="1731.89"/>
    <n v="0"/>
    <n v="480"/>
    <n v="0"/>
    <n v="13.9"/>
    <n v="0"/>
    <n v="0.32"/>
    <n v="1"/>
    <s v="Payment"/>
    <n v="0"/>
    <n v="0"/>
    <n v="0"/>
    <n v="77"/>
    <n v="3.7"/>
    <s v="Wallet"/>
    <n v="40"/>
    <n v="0.42570000000000002"/>
    <n v="1"/>
    <s v="Infrequent Need"/>
  </r>
  <r>
    <x v="2"/>
    <m/>
    <n v="29"/>
    <m/>
    <s v="Female"/>
    <s v="North"/>
    <s v="App Ads"/>
    <n v="13"/>
    <n v="17"/>
    <n v="2"/>
    <n v="424.89"/>
    <n v="6998.54"/>
    <n v="0"/>
    <n v="1182"/>
    <n v="1"/>
    <n v="12.2"/>
    <n v="1"/>
    <n v="0.51"/>
    <n v="3"/>
    <s v="Delivery Delay"/>
    <n v="0"/>
    <n v="1"/>
    <n v="181.17"/>
    <n v="125"/>
    <n v="1.7"/>
    <s v="Debit Card"/>
    <n v="58.3"/>
    <n v="0.56159999999999999"/>
    <n v="1"/>
    <s v="Poor Service Resolution"/>
  </r>
  <r>
    <x v="1"/>
    <m/>
    <n v="41"/>
    <m/>
    <s v="Female"/>
    <s v="North"/>
    <s v="Social"/>
    <n v="27"/>
    <n v="30"/>
    <n v="3"/>
    <n v="461.47"/>
    <n v="12875.61"/>
    <n v="0"/>
    <n v="1729"/>
    <n v="1"/>
    <n v="0"/>
    <n v="1"/>
    <n v="0.17"/>
    <n v="0"/>
    <s v="None"/>
    <n v="0"/>
    <n v="0"/>
    <n v="0"/>
    <n v="67"/>
    <n v="3.6"/>
    <s v="UPI"/>
    <n v="30.4"/>
    <n v="0.35680000000000001"/>
    <n v="0"/>
    <s v="NA"/>
  </r>
  <r>
    <x v="1"/>
    <m/>
    <n v="54"/>
    <m/>
    <s v="Male"/>
    <s v="North"/>
    <s v="Organic"/>
    <n v="43"/>
    <n v="40"/>
    <n v="7"/>
    <n v="507.75"/>
    <n v="21058.94"/>
    <n v="0"/>
    <n v="2392"/>
    <n v="3"/>
    <n v="11.5"/>
    <n v="1"/>
    <n v="0.28000000000000003"/>
    <n v="3"/>
    <s v="Item Missing"/>
    <n v="2"/>
    <n v="0"/>
    <n v="204.52"/>
    <n v="64"/>
    <n v="4.5999999999999996"/>
    <s v="UPI"/>
    <n v="35.1"/>
    <n v="0.39029999999999998"/>
    <n v="0"/>
    <s v="NA"/>
  </r>
  <r>
    <x v="2"/>
    <m/>
    <n v="39"/>
    <m/>
    <s v="Male"/>
    <s v="West"/>
    <s v="Organic"/>
    <n v="16"/>
    <n v="48"/>
    <n v="1"/>
    <n v="272.31"/>
    <n v="13127.65"/>
    <n v="0"/>
    <n v="1627"/>
    <n v="4"/>
    <n v="1.6"/>
    <n v="1"/>
    <n v="0.39"/>
    <n v="2"/>
    <s v="Payment"/>
    <n v="2"/>
    <n v="3"/>
    <n v="520.66999999999996"/>
    <n v="10"/>
    <n v="4.0999999999999996"/>
    <s v="UPI"/>
    <n v="27.4"/>
    <n v="0.33639999999999998"/>
    <n v="0"/>
    <s v="NA"/>
  </r>
  <r>
    <x v="1"/>
    <m/>
    <n v="46"/>
    <m/>
    <s v="Male"/>
    <s v="West"/>
    <s v="Referral"/>
    <n v="34"/>
    <n v="94"/>
    <n v="11"/>
    <n v="481.07"/>
    <n v="49445.279999999999"/>
    <n v="0"/>
    <n v="4604"/>
    <n v="6"/>
    <n v="14.2"/>
    <n v="5"/>
    <n v="0.32"/>
    <n v="3"/>
    <s v="Item Missing"/>
    <n v="5"/>
    <n v="6"/>
    <n v="2102.9499999999998"/>
    <n v="28"/>
    <n v="2.7"/>
    <s v="Credit Card"/>
    <n v="35"/>
    <n v="0.38929999999999998"/>
    <n v="0"/>
    <s v="NA"/>
  </r>
  <r>
    <x v="1"/>
    <m/>
    <n v="45"/>
    <m/>
    <s v="Female"/>
    <s v="West"/>
    <s v="Social"/>
    <n v="18"/>
    <n v="17"/>
    <n v="2"/>
    <n v="430.4"/>
    <n v="7973.9"/>
    <n v="0"/>
    <n v="1116"/>
    <n v="1"/>
    <n v="13"/>
    <n v="0"/>
    <n v="0.57999999999999996"/>
    <n v="1"/>
    <s v="Delivery Delay"/>
    <n v="0"/>
    <n v="1"/>
    <n v="174.36"/>
    <n v="7"/>
    <n v="2.2000000000000002"/>
    <s v="Debit Card"/>
    <n v="14.3"/>
    <n v="0.255"/>
    <n v="0"/>
    <s v="NA"/>
  </r>
  <r>
    <x v="2"/>
    <m/>
    <n v="32"/>
    <m/>
    <s v="Male"/>
    <s v="West"/>
    <s v="App Ads"/>
    <n v="21"/>
    <n v="23"/>
    <n v="1"/>
    <n v="417.92"/>
    <n v="9859.66"/>
    <n v="0"/>
    <n v="1318"/>
    <n v="0"/>
    <n v="20.8"/>
    <n v="1"/>
    <n v="0.48"/>
    <n v="3"/>
    <s v="Delivery Delay"/>
    <n v="1"/>
    <n v="1"/>
    <n v="593.72"/>
    <n v="24"/>
    <n v="2.9"/>
    <s v="Credit Card"/>
    <n v="22.6"/>
    <n v="0.30559999999999998"/>
    <n v="0"/>
    <s v="NA"/>
  </r>
  <r>
    <x v="2"/>
    <m/>
    <n v="32"/>
    <m/>
    <s v="Female"/>
    <s v="West"/>
    <s v="Referral"/>
    <n v="24"/>
    <n v="23"/>
    <n v="2"/>
    <n v="433.74"/>
    <n v="9022.58"/>
    <n v="0"/>
    <n v="1321"/>
    <n v="1"/>
    <n v="12.2"/>
    <n v="1"/>
    <n v="0.68"/>
    <n v="3"/>
    <s v="Delivery Delay"/>
    <n v="0"/>
    <n v="0"/>
    <n v="0"/>
    <n v="84"/>
    <n v="2.6"/>
    <s v="UPI"/>
    <n v="41.8"/>
    <n v="0.439"/>
    <n v="1"/>
    <s v="High Delivery Delays"/>
  </r>
  <r>
    <x v="2"/>
    <m/>
    <n v="40"/>
    <m/>
    <s v="Male"/>
    <s v="Central"/>
    <s v="App Ads"/>
    <n v="22"/>
    <n v="13"/>
    <n v="1"/>
    <n v="566.85"/>
    <n v="7544.47"/>
    <n v="0"/>
    <n v="1034"/>
    <n v="0"/>
    <n v="12"/>
    <n v="1"/>
    <n v="0.5"/>
    <n v="2"/>
    <s v="App Issue"/>
    <n v="1"/>
    <n v="0"/>
    <n v="191.46"/>
    <n v="25"/>
    <n v="4.9000000000000004"/>
    <s v="UPI"/>
    <n v="19.600000000000001"/>
    <n v="0.2868"/>
    <n v="0"/>
    <s v="NA"/>
  </r>
  <r>
    <x v="0"/>
    <m/>
    <n v="19"/>
    <m/>
    <s v="Male"/>
    <s v="West"/>
    <s v="App Ads"/>
    <n v="17"/>
    <n v="57"/>
    <n v="4"/>
    <n v="450.01"/>
    <n v="24161.279999999999"/>
    <n v="0"/>
    <n v="2915"/>
    <n v="4"/>
    <n v="3.9"/>
    <n v="1"/>
    <n v="0.16"/>
    <n v="2"/>
    <s v="Item Missing"/>
    <n v="0"/>
    <n v="3"/>
    <n v="211.72"/>
    <n v="58"/>
    <n v="2.9"/>
    <s v="UPI"/>
    <n v="37.299999999999997"/>
    <n v="0.40560000000000002"/>
    <n v="0"/>
    <s v="NA"/>
  </r>
  <r>
    <x v="1"/>
    <m/>
    <n v="54"/>
    <m/>
    <s v="Female"/>
    <s v="South"/>
    <s v="App Ads"/>
    <n v="10"/>
    <n v="12"/>
    <n v="2"/>
    <n v="313.16000000000003"/>
    <n v="3709.69"/>
    <n v="0"/>
    <n v="470"/>
    <n v="0"/>
    <n v="4.3"/>
    <n v="1"/>
    <n v="0.27"/>
    <n v="1"/>
    <s v="Item Missing"/>
    <n v="0"/>
    <n v="1"/>
    <n v="236.31"/>
    <n v="21"/>
    <n v="4.5999999999999996"/>
    <s v="UPI"/>
    <n v="19.3"/>
    <n v="0.28499999999999998"/>
    <n v="0"/>
    <s v="NA"/>
  </r>
  <r>
    <x v="1"/>
    <m/>
    <n v="50"/>
    <m/>
    <s v="Female"/>
    <s v="North"/>
    <s v="App Ads"/>
    <n v="34"/>
    <n v="82"/>
    <n v="16"/>
    <n v="458.17"/>
    <n v="35099.269999999997"/>
    <n v="0"/>
    <n v="3891"/>
    <n v="1"/>
    <n v="20.399999999999999"/>
    <n v="0"/>
    <n v="0.84"/>
    <n v="1"/>
    <s v="App Issue"/>
    <n v="2"/>
    <n v="5"/>
    <n v="1641.99"/>
    <n v="94"/>
    <n v="2.8"/>
    <s v="COD"/>
    <n v="46.5"/>
    <n v="0.4738"/>
    <n v="1"/>
    <s v="Infrequent Need"/>
  </r>
  <r>
    <x v="2"/>
    <m/>
    <n v="34"/>
    <m/>
    <s v="Male"/>
    <s v="East"/>
    <s v="App Ads"/>
    <n v="47"/>
    <n v="72"/>
    <n v="10"/>
    <n v="419.94"/>
    <n v="32611.58"/>
    <n v="0"/>
    <n v="3347"/>
    <n v="1"/>
    <n v="3.2"/>
    <n v="1"/>
    <n v="0.64"/>
    <n v="4"/>
    <s v="Payment"/>
    <n v="2"/>
    <n v="1"/>
    <n v="365.12"/>
    <n v="70"/>
    <n v="2.9"/>
    <s v="Debit Card"/>
    <n v="35.5"/>
    <n v="0.39300000000000002"/>
    <n v="0"/>
    <s v="NA"/>
  </r>
  <r>
    <x v="2"/>
    <m/>
    <n v="37"/>
    <m/>
    <s v="Male"/>
    <s v="West"/>
    <s v="Organic"/>
    <n v="17"/>
    <n v="28"/>
    <n v="3"/>
    <n v="449.8"/>
    <n v="12997.79"/>
    <n v="0"/>
    <n v="1782"/>
    <n v="1"/>
    <n v="4.5999999999999996"/>
    <n v="1"/>
    <n v="0.48"/>
    <n v="0"/>
    <s v="None"/>
    <n v="1"/>
    <n v="2"/>
    <n v="745.2"/>
    <n v="77"/>
    <n v="3.8"/>
    <s v="Debit Card"/>
    <n v="43.6"/>
    <n v="0.45200000000000001"/>
    <n v="1"/>
    <s v="Product Unavailability"/>
  </r>
  <r>
    <x v="2"/>
    <m/>
    <n v="35"/>
    <m/>
    <s v="Male"/>
    <s v="East"/>
    <s v="Organic"/>
    <n v="18"/>
    <n v="28"/>
    <n v="3"/>
    <n v="439.77"/>
    <n v="12331.28"/>
    <n v="0"/>
    <n v="1635"/>
    <n v="2"/>
    <n v="9.3000000000000007"/>
    <n v="0"/>
    <n v="0.41"/>
    <n v="3"/>
    <s v="Delivery Delay"/>
    <n v="1"/>
    <n v="1"/>
    <n v="426.8"/>
    <n v="50"/>
    <n v="4.0999999999999996"/>
    <s v="UPI"/>
    <n v="31.4"/>
    <n v="0.36409999999999998"/>
    <n v="0"/>
    <s v="NA"/>
  </r>
  <r>
    <x v="1"/>
    <m/>
    <n v="52"/>
    <m/>
    <s v="Male"/>
    <s v="South"/>
    <s v="App Ads"/>
    <n v="55"/>
    <n v="115"/>
    <n v="5"/>
    <n v="491.41"/>
    <n v="56709.37"/>
    <n v="0"/>
    <n v="6407"/>
    <n v="5"/>
    <n v="27.7"/>
    <n v="1"/>
    <n v="0.3"/>
    <n v="6"/>
    <s v="Item Missing"/>
    <n v="5"/>
    <n v="7"/>
    <n v="1628.17"/>
    <n v="107"/>
    <n v="3.3"/>
    <s v="UPI"/>
    <n v="62.8"/>
    <n v="0.59450000000000003"/>
    <n v="1"/>
    <s v="High Delivery Delays"/>
  </r>
  <r>
    <x v="1"/>
    <m/>
    <n v="58"/>
    <m/>
    <s v="Male"/>
    <s v="West"/>
    <s v="Organic"/>
    <n v="18"/>
    <n v="30"/>
    <n v="5"/>
    <n v="282.16000000000003"/>
    <n v="7771.96"/>
    <n v="0"/>
    <n v="785"/>
    <n v="1"/>
    <n v="2.4"/>
    <n v="2"/>
    <n v="0.18"/>
    <n v="2"/>
    <s v="App Issue"/>
    <n v="1"/>
    <n v="1"/>
    <n v="309.35000000000002"/>
    <n v="30"/>
    <n v="3.9"/>
    <s v="Wallet"/>
    <n v="28.7"/>
    <n v="0.34520000000000001"/>
    <n v="0"/>
    <s v="NA"/>
  </r>
  <r>
    <x v="0"/>
    <m/>
    <n v="23"/>
    <m/>
    <s v="Female"/>
    <s v="South"/>
    <s v="Referral"/>
    <n v="27"/>
    <n v="65"/>
    <n v="12"/>
    <n v="286.44"/>
    <n v="17326.3"/>
    <n v="0"/>
    <n v="1825"/>
    <n v="5"/>
    <n v="33"/>
    <n v="3"/>
    <n v="0.66"/>
    <n v="4"/>
    <s v="Item Missing"/>
    <n v="1"/>
    <n v="4"/>
    <n v="792.92"/>
    <n v="27"/>
    <n v="4"/>
    <s v="Wallet"/>
    <n v="34.700000000000003"/>
    <n v="0.38729999999999998"/>
    <n v="0"/>
    <s v="NA"/>
  </r>
  <r>
    <x v="2"/>
    <m/>
    <n v="39"/>
    <m/>
    <s v="Male"/>
    <s v="South"/>
    <s v="Referral"/>
    <n v="20"/>
    <n v="54"/>
    <n v="5"/>
    <n v="438.09"/>
    <n v="23233.82"/>
    <n v="0"/>
    <n v="2698"/>
    <n v="3"/>
    <n v="27.4"/>
    <n v="1"/>
    <n v="0.55000000000000004"/>
    <n v="2"/>
    <s v="Payment"/>
    <n v="1"/>
    <n v="3"/>
    <n v="195.97"/>
    <n v="39"/>
    <n v="4.2"/>
    <s v="Credit Card"/>
    <n v="33.4"/>
    <n v="0.37769999999999998"/>
    <n v="0"/>
    <s v="NA"/>
  </r>
  <r>
    <x v="0"/>
    <m/>
    <n v="18"/>
    <m/>
    <s v="Male"/>
    <s v="West"/>
    <s v="App Ads"/>
    <n v="9"/>
    <n v="12"/>
    <n v="0"/>
    <n v="417.51"/>
    <n v="5224.4799999999996"/>
    <n v="0"/>
    <n v="966"/>
    <n v="1"/>
    <n v="22.3"/>
    <n v="1"/>
    <n v="0.65"/>
    <n v="0"/>
    <s v="None"/>
    <n v="0"/>
    <n v="1"/>
    <n v="307.62"/>
    <n v="46"/>
    <n v="5"/>
    <s v="UPI"/>
    <n v="26.5"/>
    <n v="0.33069999999999999"/>
    <n v="0"/>
    <s v="NA"/>
  </r>
  <r>
    <x v="1"/>
    <m/>
    <n v="41"/>
    <m/>
    <s v="Male"/>
    <s v="East"/>
    <s v="Social"/>
    <n v="23"/>
    <n v="45"/>
    <n v="7"/>
    <n v="334.01"/>
    <n v="16413.5"/>
    <n v="0"/>
    <n v="1767"/>
    <n v="4"/>
    <n v="7.9"/>
    <n v="0"/>
    <n v="0.19"/>
    <n v="1"/>
    <s v="Item Missing"/>
    <n v="1"/>
    <n v="0"/>
    <n v="182.8"/>
    <n v="80"/>
    <n v="4.7"/>
    <s v="UPI"/>
    <n v="39.799999999999997"/>
    <n v="0.42380000000000001"/>
    <n v="1"/>
    <s v="Low Personalization"/>
  </r>
  <r>
    <x v="2"/>
    <m/>
    <n v="31"/>
    <m/>
    <s v="Male"/>
    <s v="South"/>
    <s v="Social"/>
    <n v="17"/>
    <n v="8"/>
    <n v="1"/>
    <n v="203.76"/>
    <n v="1603.33"/>
    <n v="0"/>
    <n v="222"/>
    <n v="1"/>
    <n v="8.3000000000000007"/>
    <n v="0"/>
    <n v="0.47"/>
    <n v="2"/>
    <s v="Payment"/>
    <n v="0"/>
    <n v="0"/>
    <n v="0"/>
    <n v="42"/>
    <n v="5"/>
    <s v="Debit Card"/>
    <n v="26"/>
    <n v="0.32740000000000002"/>
    <n v="0"/>
    <s v="NA"/>
  </r>
  <r>
    <x v="2"/>
    <m/>
    <n v="35"/>
    <m/>
    <s v="Other"/>
    <s v="South"/>
    <s v="Referral"/>
    <n v="20"/>
    <n v="28"/>
    <n v="1"/>
    <n v="478.82"/>
    <n v="12385.17"/>
    <n v="0"/>
    <n v="1665"/>
    <n v="0"/>
    <n v="4.5"/>
    <n v="1"/>
    <n v="0.37"/>
    <n v="1"/>
    <s v="Quality"/>
    <n v="1"/>
    <n v="2"/>
    <n v="184.63"/>
    <n v="17"/>
    <n v="3"/>
    <s v="UPI"/>
    <n v="22.1"/>
    <n v="0.30249999999999999"/>
    <n v="0"/>
    <s v="NA"/>
  </r>
  <r>
    <x v="1"/>
    <m/>
    <n v="42"/>
    <m/>
    <s v="Male"/>
    <s v="East"/>
    <s v="Organic"/>
    <n v="48"/>
    <n v="87"/>
    <n v="6"/>
    <n v="394.73"/>
    <n v="31487.32"/>
    <n v="0"/>
    <n v="3338"/>
    <n v="7"/>
    <n v="20.8"/>
    <n v="4"/>
    <n v="0.38"/>
    <n v="5"/>
    <s v="App Issue"/>
    <n v="2"/>
    <n v="7"/>
    <n v="1991.65"/>
    <n v="30"/>
    <n v="3.7"/>
    <s v="Credit Card"/>
    <n v="38.9"/>
    <n v="0.41720000000000002"/>
    <n v="1"/>
    <s v="Price/Discount Reliance"/>
  </r>
  <r>
    <x v="2"/>
    <m/>
    <n v="35"/>
    <m/>
    <s v="Male"/>
    <s v="South"/>
    <s v="Partner"/>
    <n v="54"/>
    <n v="89"/>
    <n v="7"/>
    <n v="488.71"/>
    <n v="47110.91"/>
    <n v="0"/>
    <n v="4472"/>
    <n v="5"/>
    <n v="18.7"/>
    <n v="1"/>
    <n v="0.43"/>
    <n v="4"/>
    <s v="Payment"/>
    <n v="2"/>
    <n v="5"/>
    <n v="1245.97"/>
    <n v="35"/>
    <n v="3.4"/>
    <s v="COD"/>
    <n v="29.6"/>
    <n v="0.35189999999999999"/>
    <n v="0"/>
    <s v="NA"/>
  </r>
  <r>
    <x v="2"/>
    <m/>
    <n v="38"/>
    <m/>
    <s v="Female"/>
    <s v="North"/>
    <s v="Organic"/>
    <n v="6"/>
    <n v="10"/>
    <n v="1"/>
    <n v="481.27"/>
    <n v="4629.88"/>
    <n v="0"/>
    <n v="631"/>
    <n v="1"/>
    <n v="11.3"/>
    <n v="0"/>
    <n v="0.31"/>
    <n v="0"/>
    <s v="None"/>
    <n v="0"/>
    <n v="0"/>
    <n v="0"/>
    <n v="103"/>
    <n v="3"/>
    <s v="Credit Card"/>
    <n v="44.7"/>
    <n v="0.46060000000000001"/>
    <n v="1"/>
    <s v="Price/Discount Reliance"/>
  </r>
  <r>
    <x v="1"/>
    <m/>
    <n v="58"/>
    <m/>
    <s v="Female"/>
    <s v="East"/>
    <s v="Social"/>
    <n v="10"/>
    <n v="22"/>
    <n v="2"/>
    <n v="534.53"/>
    <n v="10758.89"/>
    <n v="0"/>
    <n v="1273"/>
    <n v="1"/>
    <n v="5.8"/>
    <n v="0"/>
    <n v="0.71"/>
    <n v="1"/>
    <s v="App Issue"/>
    <n v="1"/>
    <n v="0"/>
    <n v="161.06"/>
    <n v="31"/>
    <n v="3.9"/>
    <s v="UPI"/>
    <n v="24.2"/>
    <n v="0.31559999999999999"/>
    <n v="0"/>
    <s v="NA"/>
  </r>
  <r>
    <x v="1"/>
    <m/>
    <n v="60"/>
    <m/>
    <s v="Female"/>
    <s v="West"/>
    <s v="Organic"/>
    <n v="23"/>
    <n v="55"/>
    <n v="7"/>
    <n v="321.26"/>
    <n v="18711.77"/>
    <n v="0"/>
    <n v="1864"/>
    <n v="1"/>
    <n v="17"/>
    <n v="0"/>
    <n v="0.81"/>
    <n v="0"/>
    <s v="None"/>
    <n v="0"/>
    <n v="1"/>
    <n v="191.7"/>
    <n v="38"/>
    <n v="3.2"/>
    <s v="Wallet"/>
    <n v="23.5"/>
    <n v="0.31119999999999998"/>
    <n v="0"/>
    <s v="NA"/>
  </r>
  <r>
    <x v="0"/>
    <m/>
    <n v="18"/>
    <m/>
    <s v="Female"/>
    <s v="North"/>
    <s v="App Ads"/>
    <n v="32"/>
    <n v="3"/>
    <n v="1"/>
    <n v="451.87"/>
    <n v="1319.95"/>
    <n v="0"/>
    <n v="373"/>
    <n v="0"/>
    <n v="9.1999999999999993"/>
    <n v="0"/>
    <n v="0.62"/>
    <n v="1"/>
    <s v="App Issue"/>
    <n v="0"/>
    <n v="0"/>
    <n v="0"/>
    <n v="57"/>
    <n v="4.2"/>
    <s v="UPI"/>
    <n v="26.7"/>
    <n v="0.3322"/>
    <n v="0"/>
    <s v="NA"/>
  </r>
  <r>
    <x v="2"/>
    <m/>
    <n v="38"/>
    <m/>
    <s v="Female"/>
    <s v="East"/>
    <s v="App Ads"/>
    <n v="57"/>
    <n v="111"/>
    <n v="14"/>
    <n v="699.56"/>
    <n v="82725.16"/>
    <n v="0"/>
    <n v="7866"/>
    <n v="4"/>
    <n v="1.6"/>
    <n v="1"/>
    <n v="0.59"/>
    <n v="2"/>
    <s v="Item Missing"/>
    <n v="1"/>
    <n v="3"/>
    <n v="920.45"/>
    <n v="4"/>
    <n v="2.6"/>
    <s v="Credit Card"/>
    <n v="19"/>
    <n v="0.2828"/>
    <n v="0"/>
    <s v="NA"/>
  </r>
  <r>
    <x v="3"/>
    <m/>
    <n v="62"/>
    <m/>
    <s v="Female"/>
    <s v="East"/>
    <s v="App Ads"/>
    <n v="50"/>
    <n v="77"/>
    <n v="4"/>
    <n v="478.59"/>
    <n v="40353.730000000003"/>
    <n v="0"/>
    <n v="3866"/>
    <n v="1"/>
    <n v="9.1999999999999993"/>
    <n v="1"/>
    <n v="0.72"/>
    <n v="3"/>
    <s v="Delivery Delay"/>
    <n v="1"/>
    <n v="4"/>
    <n v="1301.5"/>
    <n v="57"/>
    <n v="4.9000000000000004"/>
    <s v="Credit Card"/>
    <n v="35.1"/>
    <n v="0.38990000000000002"/>
    <n v="0"/>
    <s v="NA"/>
  </r>
  <r>
    <x v="1"/>
    <m/>
    <n v="46"/>
    <m/>
    <s v="Other"/>
    <s v="South"/>
    <s v="App Ads"/>
    <n v="0"/>
    <n v="0"/>
    <n v="0"/>
    <n v="628.36"/>
    <n v="0"/>
    <n v="1"/>
    <n v="341"/>
    <n v="0"/>
    <n v="0.4"/>
    <n v="0"/>
    <n v="0.02"/>
    <n v="1"/>
    <s v="App Issue"/>
    <n v="0"/>
    <n v="0"/>
    <n v="0"/>
    <n v="42"/>
    <n v="4.5"/>
    <s v="UPI"/>
    <n v="24.6"/>
    <n v="0.31830000000000003"/>
    <n v="0"/>
    <s v="NA"/>
  </r>
  <r>
    <x v="2"/>
    <m/>
    <n v="28"/>
    <m/>
    <s v="Male"/>
    <s v="South"/>
    <s v="Organic"/>
    <n v="43"/>
    <n v="125"/>
    <n v="20"/>
    <n v="533.44000000000005"/>
    <n v="65798.69"/>
    <n v="0"/>
    <n v="7128"/>
    <n v="5"/>
    <n v="0"/>
    <n v="1"/>
    <n v="0.21"/>
    <n v="3"/>
    <s v="Quality"/>
    <n v="1"/>
    <n v="3"/>
    <n v="435.39"/>
    <n v="16"/>
    <n v="3.6"/>
    <s v="UPI"/>
    <n v="22.1"/>
    <n v="0.30209999999999998"/>
    <n v="0"/>
    <s v="NA"/>
  </r>
  <r>
    <x v="1"/>
    <m/>
    <n v="49"/>
    <m/>
    <s v="Female"/>
    <s v="South"/>
    <s v="Organic"/>
    <n v="59"/>
    <n v="23"/>
    <n v="0"/>
    <n v="342.7"/>
    <n v="7226.46"/>
    <n v="0"/>
    <n v="931"/>
    <n v="1"/>
    <n v="0"/>
    <n v="0"/>
    <n v="0.16"/>
    <n v="1"/>
    <s v="App Issue"/>
    <n v="1"/>
    <n v="1"/>
    <n v="272.99"/>
    <n v="24"/>
    <n v="5"/>
    <s v="Debit Card"/>
    <n v="10.199999999999999"/>
    <n v="0.2324"/>
    <n v="0"/>
    <s v="NA"/>
  </r>
  <r>
    <x v="0"/>
    <m/>
    <n v="25"/>
    <m/>
    <s v="Female"/>
    <s v="South"/>
    <s v="App Ads"/>
    <n v="11"/>
    <n v="19"/>
    <n v="4"/>
    <n v="738.25"/>
    <n v="13782.68"/>
    <n v="0"/>
    <n v="1488"/>
    <n v="1"/>
    <n v="0"/>
    <n v="1"/>
    <n v="0.27"/>
    <n v="1"/>
    <s v="App Issue"/>
    <n v="1"/>
    <n v="1"/>
    <n v="362.99"/>
    <n v="96"/>
    <n v="4.4000000000000004"/>
    <s v="UPI"/>
    <n v="51"/>
    <n v="0.50729999999999997"/>
    <n v="1"/>
    <s v="Switched to Competitor"/>
  </r>
  <r>
    <x v="0"/>
    <m/>
    <n v="19"/>
    <m/>
    <s v="Female"/>
    <s v="West"/>
    <s v="Social"/>
    <n v="21"/>
    <n v="62"/>
    <n v="6"/>
    <n v="616.16"/>
    <n v="36281.72"/>
    <n v="0"/>
    <n v="3564"/>
    <n v="2"/>
    <n v="24.1"/>
    <n v="2"/>
    <n v="0.33"/>
    <n v="2"/>
    <s v="App Issue"/>
    <n v="0"/>
    <n v="2"/>
    <n v="559.99"/>
    <n v="38"/>
    <n v="2.2999999999999998"/>
    <s v="UPI"/>
    <n v="29.8"/>
    <n v="0.35299999999999998"/>
    <n v="0"/>
    <s v="NA"/>
  </r>
  <r>
    <x v="1"/>
    <m/>
    <n v="51"/>
    <m/>
    <s v="Male"/>
    <s v="East"/>
    <s v="App Ads"/>
    <n v="15"/>
    <n v="28"/>
    <n v="1"/>
    <n v="295.02"/>
    <n v="7844.27"/>
    <n v="0"/>
    <n v="1063"/>
    <n v="1"/>
    <n v="0"/>
    <n v="1"/>
    <n v="0.02"/>
    <n v="1"/>
    <s v="Quality"/>
    <n v="1"/>
    <n v="1"/>
    <n v="643.49"/>
    <n v="29"/>
    <n v="4.5"/>
    <s v="Wallet"/>
    <n v="26.6"/>
    <n v="0.33139999999999997"/>
    <n v="0"/>
    <s v="NA"/>
  </r>
  <r>
    <x v="1"/>
    <m/>
    <n v="45"/>
    <m/>
    <s v="Female"/>
    <s v="Central"/>
    <s v="App Ads"/>
    <n v="12"/>
    <n v="12"/>
    <n v="1"/>
    <n v="430.83"/>
    <n v="5435.6"/>
    <n v="0"/>
    <n v="969"/>
    <n v="1"/>
    <n v="15.8"/>
    <n v="1"/>
    <n v="0.63"/>
    <n v="1"/>
    <s v="Item Missing"/>
    <n v="0"/>
    <n v="1"/>
    <n v="167.66"/>
    <n v="38"/>
    <n v="4.0999999999999996"/>
    <s v="Credit Card"/>
    <n v="29.2"/>
    <n v="0.34910000000000002"/>
    <n v="0"/>
    <s v="NA"/>
  </r>
  <r>
    <x v="1"/>
    <m/>
    <n v="58"/>
    <m/>
    <s v="Male"/>
    <s v="South"/>
    <s v="Partner"/>
    <n v="24"/>
    <n v="39"/>
    <n v="5"/>
    <n v="663.67"/>
    <n v="25771.75"/>
    <n v="0"/>
    <n v="3035"/>
    <n v="0"/>
    <n v="28.7"/>
    <n v="0"/>
    <n v="0.15"/>
    <n v="3"/>
    <s v="Item Missing"/>
    <n v="1"/>
    <n v="0"/>
    <n v="339.6"/>
    <n v="61"/>
    <n v="3"/>
    <s v="Wallet"/>
    <n v="40"/>
    <n v="0.42549999999999999"/>
    <n v="1"/>
    <s v="Price/Discount Reliance"/>
  </r>
  <r>
    <x v="2"/>
    <m/>
    <n v="36"/>
    <m/>
    <s v="Female"/>
    <s v="West"/>
    <s v="Referral"/>
    <n v="50"/>
    <n v="161"/>
    <n v="9"/>
    <n v="526.55999999999995"/>
    <n v="91921.63"/>
    <n v="0"/>
    <n v="9467"/>
    <n v="10"/>
    <n v="10.1"/>
    <n v="4"/>
    <n v="0.18"/>
    <n v="7"/>
    <s v="Item Missing"/>
    <n v="4"/>
    <n v="5"/>
    <n v="2510.69"/>
    <n v="93"/>
    <n v="3.9"/>
    <s v="UPI"/>
    <n v="65.5"/>
    <n v="0.61399999999999999"/>
    <n v="1"/>
    <s v="High Delivery Delays"/>
  </r>
  <r>
    <x v="3"/>
    <m/>
    <n v="63"/>
    <m/>
    <s v="Male"/>
    <s v="East"/>
    <s v="Referral"/>
    <n v="4"/>
    <n v="11"/>
    <n v="2"/>
    <n v="228.72"/>
    <n v="2369.19"/>
    <n v="0"/>
    <n v="262"/>
    <n v="1"/>
    <n v="7"/>
    <n v="0"/>
    <n v="0.28000000000000003"/>
    <n v="1"/>
    <s v="Quality"/>
    <n v="0"/>
    <n v="1"/>
    <n v="342.06"/>
    <n v="53"/>
    <n v="3.3"/>
    <s v="UPI"/>
    <n v="32.9"/>
    <n v="0.37419999999999998"/>
    <n v="0"/>
    <s v="NA"/>
  </r>
  <r>
    <x v="2"/>
    <m/>
    <n v="40"/>
    <m/>
    <s v="Female"/>
    <s v="West"/>
    <s v="Organic"/>
    <n v="28"/>
    <n v="39"/>
    <n v="1"/>
    <n v="366.01"/>
    <n v="13279.92"/>
    <n v="0"/>
    <n v="1722"/>
    <n v="1"/>
    <n v="27.6"/>
    <n v="0"/>
    <n v="0.69"/>
    <n v="3"/>
    <s v="Item Missing"/>
    <n v="1"/>
    <n v="1"/>
    <n v="485.17"/>
    <n v="22"/>
    <n v="2.5"/>
    <s v="UPI"/>
    <n v="30.8"/>
    <n v="0.3599"/>
    <n v="0"/>
    <s v="NA"/>
  </r>
  <r>
    <x v="1"/>
    <m/>
    <n v="57"/>
    <m/>
    <s v="Female"/>
    <s v="Central"/>
    <s v="Social"/>
    <n v="55"/>
    <n v="167"/>
    <n v="14"/>
    <n v="355.01"/>
    <n v="63932.82"/>
    <n v="0"/>
    <n v="5905"/>
    <n v="3"/>
    <n v="21.7"/>
    <n v="2"/>
    <n v="0.45"/>
    <n v="2"/>
    <s v="Item Missing"/>
    <n v="0"/>
    <n v="10"/>
    <n v="1693.32"/>
    <n v="30"/>
    <n v="3.7"/>
    <s v="UPI"/>
    <n v="23.9"/>
    <n v="0.31380000000000002"/>
    <n v="0"/>
    <s v="NA"/>
  </r>
  <r>
    <x v="0"/>
    <m/>
    <n v="23"/>
    <m/>
    <s v="Male"/>
    <s v="East"/>
    <s v="Organic"/>
    <n v="6"/>
    <n v="14"/>
    <n v="1"/>
    <n v="627.72"/>
    <n v="8795.0400000000009"/>
    <n v="0"/>
    <n v="954"/>
    <n v="1"/>
    <n v="23.8"/>
    <n v="0"/>
    <n v="0.27"/>
    <n v="1"/>
    <s v="Quality"/>
    <n v="1"/>
    <n v="1"/>
    <n v="551.48"/>
    <n v="74"/>
    <n v="3.7"/>
    <s v="Credit Card"/>
    <n v="40.9"/>
    <n v="0.43219999999999997"/>
    <n v="1"/>
    <s v="Poor Service Resolution"/>
  </r>
  <r>
    <x v="0"/>
    <m/>
    <n v="23"/>
    <m/>
    <s v="Male"/>
    <s v="East"/>
    <s v="Organic"/>
    <n v="47"/>
    <n v="1"/>
    <n v="0"/>
    <n v="511.85"/>
    <n v="469.86"/>
    <n v="0"/>
    <n v="50"/>
    <n v="0"/>
    <n v="3.8"/>
    <n v="0"/>
    <n v="0.61"/>
    <n v="0"/>
    <s v="None"/>
    <n v="0"/>
    <n v="0"/>
    <n v="0"/>
    <n v="47"/>
    <n v="2.4"/>
    <s v="Wallet"/>
    <n v="24.6"/>
    <n v="0.31830000000000003"/>
    <n v="0"/>
    <s v="NA"/>
  </r>
  <r>
    <x v="1"/>
    <m/>
    <n v="59"/>
    <m/>
    <s v="Male"/>
    <s v="Central"/>
    <s v="Organic"/>
    <n v="40"/>
    <n v="69"/>
    <n v="14"/>
    <n v="413.09"/>
    <n v="27896.07"/>
    <n v="0"/>
    <n v="3324"/>
    <n v="1"/>
    <n v="18"/>
    <n v="2"/>
    <n v="0.54"/>
    <n v="0"/>
    <s v="None"/>
    <n v="3"/>
    <n v="4"/>
    <n v="1738.45"/>
    <n v="17"/>
    <n v="4.2"/>
    <s v="UPI"/>
    <n v="16.600000000000001"/>
    <n v="0.26850000000000002"/>
    <n v="0"/>
    <s v="NA"/>
  </r>
  <r>
    <x v="3"/>
    <m/>
    <n v="62"/>
    <m/>
    <s v="Female"/>
    <s v="Central"/>
    <s v="Organic"/>
    <n v="12"/>
    <n v="39"/>
    <n v="7"/>
    <n v="356.56"/>
    <n v="12865"/>
    <n v="0"/>
    <n v="1752"/>
    <n v="3"/>
    <n v="6.7"/>
    <n v="1"/>
    <n v="0.67"/>
    <n v="1"/>
    <s v="Quality"/>
    <n v="0"/>
    <n v="2"/>
    <n v="560.70000000000005"/>
    <n v="43"/>
    <n v="3.4"/>
    <s v="UPI"/>
    <n v="31"/>
    <n v="0.36120000000000002"/>
    <n v="0"/>
    <s v="NA"/>
  </r>
  <r>
    <x v="3"/>
    <m/>
    <n v="67"/>
    <m/>
    <s v="Female"/>
    <s v="Central"/>
    <s v="App Ads"/>
    <n v="47"/>
    <n v="79"/>
    <n v="8"/>
    <n v="530.32000000000005"/>
    <n v="40764.129999999997"/>
    <n v="0"/>
    <n v="4555"/>
    <n v="0"/>
    <n v="2.6"/>
    <n v="1"/>
    <n v="0.53"/>
    <n v="2"/>
    <s v="Quality"/>
    <n v="4"/>
    <n v="5"/>
    <n v="1242.83"/>
    <n v="52"/>
    <n v="1.5"/>
    <s v="Credit Card"/>
    <n v="35.799999999999997"/>
    <n v="0.39529999999999998"/>
    <n v="0"/>
    <s v="NA"/>
  </r>
  <r>
    <x v="2"/>
    <m/>
    <n v="35"/>
    <m/>
    <s v="Female"/>
    <s v="North"/>
    <s v="Organic"/>
    <n v="13"/>
    <n v="39"/>
    <n v="5"/>
    <n v="435.15"/>
    <n v="17430.8"/>
    <n v="0"/>
    <n v="2013"/>
    <n v="2"/>
    <n v="30.7"/>
    <n v="2"/>
    <n v="0.27"/>
    <n v="2"/>
    <s v="Item Missing"/>
    <n v="1"/>
    <n v="1"/>
    <n v="195.7"/>
    <n v="45"/>
    <n v="3.9"/>
    <s v="UPI"/>
    <n v="35.1"/>
    <n v="0.39019999999999999"/>
    <n v="0"/>
    <s v="NA"/>
  </r>
  <r>
    <x v="0"/>
    <m/>
    <n v="19"/>
    <m/>
    <s v="Male"/>
    <s v="North"/>
    <s v="App Ads"/>
    <n v="27"/>
    <n v="18"/>
    <n v="3"/>
    <n v="471.63"/>
    <n v="8293.17"/>
    <n v="0"/>
    <n v="838"/>
    <n v="0"/>
    <n v="16"/>
    <n v="0"/>
    <n v="0.62"/>
    <n v="1"/>
    <s v="Payment"/>
    <n v="1"/>
    <n v="1"/>
    <n v="327.54000000000002"/>
    <n v="43"/>
    <n v="3.1"/>
    <s v="COD"/>
    <n v="24.8"/>
    <n v="0.31929999999999997"/>
    <n v="0"/>
    <s v="NA"/>
  </r>
  <r>
    <x v="3"/>
    <m/>
    <n v="69"/>
    <m/>
    <s v="Female"/>
    <s v="South"/>
    <s v="App Ads"/>
    <n v="54"/>
    <n v="41"/>
    <n v="6"/>
    <n v="522.79"/>
    <n v="22744.77"/>
    <n v="0"/>
    <n v="2415"/>
    <n v="3"/>
    <n v="27"/>
    <n v="2"/>
    <n v="0.19"/>
    <n v="1"/>
    <s v="Payment"/>
    <n v="2"/>
    <n v="2"/>
    <n v="780.99"/>
    <n v="17"/>
    <n v="4.4000000000000004"/>
    <s v="UPI"/>
    <n v="15.2"/>
    <n v="0.2606"/>
    <n v="0"/>
    <s v="NA"/>
  </r>
  <r>
    <x v="1"/>
    <m/>
    <n v="49"/>
    <m/>
    <s v="Female"/>
    <s v="West"/>
    <s v="Organic"/>
    <n v="43"/>
    <n v="116"/>
    <n v="5"/>
    <n v="470.88"/>
    <n v="53971.21"/>
    <n v="0"/>
    <n v="5745"/>
    <n v="1"/>
    <n v="0"/>
    <n v="5"/>
    <n v="0.61"/>
    <n v="4"/>
    <s v="Item Missing"/>
    <n v="2"/>
    <n v="8"/>
    <n v="2116.86"/>
    <n v="7"/>
    <n v="4.2"/>
    <s v="Credit Card"/>
    <n v="21.8"/>
    <n v="0.30030000000000001"/>
    <n v="0"/>
    <s v="NA"/>
  </r>
  <r>
    <x v="2"/>
    <m/>
    <n v="31"/>
    <m/>
    <s v="Male"/>
    <s v="North"/>
    <s v="Organic"/>
    <n v="29"/>
    <n v="72"/>
    <n v="13"/>
    <n v="287.3"/>
    <n v="18890.689999999999"/>
    <n v="0"/>
    <n v="2380"/>
    <n v="4"/>
    <n v="8.6"/>
    <n v="2"/>
    <n v="0.03"/>
    <n v="3"/>
    <s v="Delivery Delay"/>
    <n v="3"/>
    <n v="4"/>
    <n v="91.68"/>
    <n v="17"/>
    <n v="3"/>
    <s v="COD"/>
    <n v="30.9"/>
    <n v="0.36059999999999998"/>
    <n v="0"/>
    <s v="NA"/>
  </r>
  <r>
    <x v="1"/>
    <m/>
    <n v="58"/>
    <m/>
    <s v="Male"/>
    <s v="South"/>
    <s v="Referral"/>
    <n v="6"/>
    <n v="11"/>
    <n v="1"/>
    <n v="552.53"/>
    <n v="5936.34"/>
    <n v="0"/>
    <n v="670"/>
    <n v="1"/>
    <n v="0"/>
    <n v="0"/>
    <n v="0.3"/>
    <n v="0"/>
    <s v="None"/>
    <n v="0"/>
    <n v="0"/>
    <n v="0"/>
    <n v="73"/>
    <n v="3"/>
    <s v="UPI"/>
    <n v="39.200000000000003"/>
    <n v="0.41970000000000002"/>
    <n v="1"/>
    <s v="Low Personalization"/>
  </r>
  <r>
    <x v="3"/>
    <m/>
    <n v="65"/>
    <m/>
    <s v="Male"/>
    <s v="East"/>
    <s v="App Ads"/>
    <n v="6"/>
    <n v="15"/>
    <n v="1"/>
    <n v="574.28"/>
    <n v="7800.34"/>
    <n v="0"/>
    <n v="1012"/>
    <n v="1"/>
    <n v="8"/>
    <n v="0"/>
    <n v="0.19"/>
    <n v="2"/>
    <s v="App Issue"/>
    <n v="0"/>
    <n v="0"/>
    <n v="0"/>
    <n v="64"/>
    <n v="4.2"/>
    <s v="UPI"/>
    <n v="35.799999999999997"/>
    <n v="0.39479999999999998"/>
    <n v="0"/>
    <s v="NA"/>
  </r>
  <r>
    <x v="2"/>
    <m/>
    <n v="33"/>
    <m/>
    <s v="Male"/>
    <s v="North"/>
    <s v="App Ads"/>
    <n v="1"/>
    <n v="1"/>
    <n v="0"/>
    <n v="702.84"/>
    <n v="643.54999999999995"/>
    <n v="0"/>
    <n v="91"/>
    <n v="0"/>
    <n v="26.9"/>
    <n v="0"/>
    <n v="0.48"/>
    <n v="0"/>
    <s v="None"/>
    <n v="0"/>
    <n v="0"/>
    <n v="0"/>
    <n v="25"/>
    <n v="3.5"/>
    <s v="Wallet"/>
    <n v="23.3"/>
    <n v="0.30959999999999999"/>
    <n v="0"/>
    <s v="NA"/>
  </r>
  <r>
    <x v="1"/>
    <m/>
    <n v="58"/>
    <m/>
    <s v="Male"/>
    <s v="West"/>
    <s v="Organic"/>
    <n v="3"/>
    <n v="3"/>
    <n v="1"/>
    <n v="375.07"/>
    <n v="1054.81"/>
    <n v="0"/>
    <n v="490"/>
    <n v="0"/>
    <n v="5.7"/>
    <n v="0"/>
    <n v="0.8"/>
    <n v="1"/>
    <s v="Delivery Delay"/>
    <n v="0"/>
    <n v="0"/>
    <n v="0"/>
    <n v="19"/>
    <n v="3.4"/>
    <s v="Debit Card"/>
    <n v="22.4"/>
    <n v="0.30420000000000003"/>
    <n v="0"/>
    <s v="NA"/>
  </r>
  <r>
    <x v="1"/>
    <m/>
    <n v="59"/>
    <m/>
    <s v="Male"/>
    <s v="North"/>
    <s v="Organic"/>
    <n v="13"/>
    <n v="27"/>
    <n v="5"/>
    <n v="603.9"/>
    <n v="14970.2"/>
    <n v="0"/>
    <n v="1883"/>
    <n v="1"/>
    <n v="11.7"/>
    <n v="1"/>
    <n v="0.35"/>
    <n v="1"/>
    <s v="App Issue"/>
    <n v="0"/>
    <n v="0"/>
    <n v="0"/>
    <n v="27"/>
    <n v="4.7"/>
    <s v="UPI"/>
    <n v="21.5"/>
    <n v="0.29849999999999999"/>
    <n v="0"/>
    <s v="NA"/>
  </r>
  <r>
    <x v="1"/>
    <m/>
    <n v="44"/>
    <m/>
    <s v="Male"/>
    <s v="West"/>
    <s v="Organic"/>
    <n v="31"/>
    <n v="49"/>
    <n v="9"/>
    <n v="603.42999999999995"/>
    <n v="30839.06"/>
    <n v="0"/>
    <n v="3284"/>
    <n v="1"/>
    <n v="15.4"/>
    <n v="1"/>
    <n v="0.11"/>
    <n v="1"/>
    <s v="Delivery Delay"/>
    <n v="1"/>
    <n v="3"/>
    <n v="322.82"/>
    <n v="168"/>
    <n v="3.2"/>
    <s v="Credit Card"/>
    <n v="70.7"/>
    <n v="0.65029999999999999"/>
    <n v="1"/>
    <s v="Infrequent Need"/>
  </r>
  <r>
    <x v="1"/>
    <m/>
    <n v="51"/>
    <m/>
    <s v="Male"/>
    <s v="South"/>
    <s v="Social"/>
    <n v="59"/>
    <n v="126"/>
    <n v="7"/>
    <n v="578.03"/>
    <n v="74450"/>
    <n v="0"/>
    <n v="7999"/>
    <n v="9"/>
    <n v="26.8"/>
    <n v="4"/>
    <n v="0.33"/>
    <n v="1"/>
    <s v="Payment"/>
    <n v="5"/>
    <n v="1"/>
    <n v="1317.64"/>
    <n v="38"/>
    <n v="3.5"/>
    <s v="UPI"/>
    <n v="40.299999999999997"/>
    <n v="0.42759999999999998"/>
    <n v="1"/>
    <s v="Frequent SLA Breaches"/>
  </r>
  <r>
    <x v="2"/>
    <m/>
    <n v="32"/>
    <m/>
    <s v="Male"/>
    <s v="East"/>
    <s v="Social"/>
    <n v="51"/>
    <n v="100"/>
    <n v="4"/>
    <n v="469.11"/>
    <n v="45331.3"/>
    <n v="0"/>
    <n v="4448"/>
    <n v="3"/>
    <n v="10.3"/>
    <n v="5"/>
    <n v="0.62"/>
    <n v="0"/>
    <s v="None"/>
    <n v="3"/>
    <n v="7"/>
    <n v="980.92"/>
    <n v="9"/>
    <n v="4.0999999999999996"/>
    <s v="Wallet"/>
    <n v="19.2"/>
    <n v="0.28399999999999997"/>
    <n v="0"/>
    <s v="NA"/>
  </r>
  <r>
    <x v="3"/>
    <m/>
    <n v="67"/>
    <m/>
    <s v="Female"/>
    <s v="East"/>
    <s v="App Ads"/>
    <n v="10"/>
    <n v="15"/>
    <n v="1"/>
    <n v="340.01"/>
    <n v="5226.45"/>
    <n v="0"/>
    <n v="685"/>
    <n v="1"/>
    <n v="5"/>
    <n v="0"/>
    <n v="0.32"/>
    <n v="1"/>
    <s v="Quality"/>
    <n v="0"/>
    <n v="0"/>
    <n v="0"/>
    <n v="92"/>
    <n v="4.4000000000000004"/>
    <s v="COD"/>
    <n v="42.3"/>
    <n v="0.44259999999999999"/>
    <n v="1"/>
    <s v="Switched to Competitor"/>
  </r>
  <r>
    <x v="3"/>
    <m/>
    <n v="70"/>
    <m/>
    <s v="Female"/>
    <s v="South"/>
    <s v="Social"/>
    <n v="52"/>
    <n v="172"/>
    <n v="11"/>
    <n v="415.06"/>
    <n v="73832.039999999994"/>
    <n v="0"/>
    <n v="6768"/>
    <n v="6"/>
    <n v="15"/>
    <n v="10"/>
    <n v="0.32"/>
    <n v="2"/>
    <s v="Delivery Delay"/>
    <n v="5"/>
    <n v="11"/>
    <n v="3804.8"/>
    <n v="28"/>
    <n v="4.0999999999999996"/>
    <s v="UPI"/>
    <n v="38.9"/>
    <n v="0.41739999999999999"/>
    <n v="1"/>
    <s v="Price/Discount Reliance"/>
  </r>
  <r>
    <x v="3"/>
    <m/>
    <n v="69"/>
    <m/>
    <s v="Male"/>
    <s v="South"/>
    <s v="Organic"/>
    <n v="56"/>
    <n v="54"/>
    <n v="4"/>
    <n v="315.66000000000003"/>
    <n v="15759.07"/>
    <n v="0"/>
    <n v="2079"/>
    <n v="2"/>
    <n v="12"/>
    <n v="1"/>
    <n v="0.41"/>
    <n v="2"/>
    <s v="Quality"/>
    <n v="1"/>
    <n v="3"/>
    <n v="1286.8"/>
    <n v="24"/>
    <n v="3.3"/>
    <s v="UPI"/>
    <n v="18.899999999999999"/>
    <n v="0.28239999999999998"/>
    <n v="0"/>
    <s v="NA"/>
  </r>
  <r>
    <x v="1"/>
    <m/>
    <n v="57"/>
    <m/>
    <s v="Female"/>
    <s v="West"/>
    <s v="App Ads"/>
    <n v="35"/>
    <n v="67"/>
    <n v="7"/>
    <n v="268.99"/>
    <n v="18342.5"/>
    <n v="0"/>
    <n v="2003"/>
    <n v="1"/>
    <n v="13"/>
    <n v="1"/>
    <n v="0.2"/>
    <n v="1"/>
    <s v="App Issue"/>
    <n v="3"/>
    <n v="3"/>
    <n v="1281.05"/>
    <n v="81"/>
    <n v="5"/>
    <s v="UPI"/>
    <n v="37.299999999999997"/>
    <n v="0.40589999999999998"/>
    <n v="0"/>
    <s v="NA"/>
  </r>
  <r>
    <x v="0"/>
    <m/>
    <n v="20"/>
    <m/>
    <s v="Female"/>
    <s v="East"/>
    <s v="App Ads"/>
    <n v="18"/>
    <n v="31"/>
    <n v="6"/>
    <n v="540.4"/>
    <n v="17871.740000000002"/>
    <n v="0"/>
    <n v="2025"/>
    <n v="1"/>
    <n v="22.8"/>
    <n v="1"/>
    <n v="0.49"/>
    <n v="1"/>
    <s v="Payment"/>
    <n v="1"/>
    <n v="2"/>
    <n v="579.59"/>
    <n v="55"/>
    <n v="3.9"/>
    <s v="Credit Card"/>
    <n v="31.6"/>
    <n v="0.36549999999999999"/>
    <n v="0"/>
    <s v="NA"/>
  </r>
  <r>
    <x v="2"/>
    <m/>
    <n v="37"/>
    <m/>
    <s v="Male"/>
    <s v="North"/>
    <s v="App Ads"/>
    <n v="21"/>
    <n v="43"/>
    <n v="4"/>
    <n v="349.31"/>
    <n v="14138.55"/>
    <n v="0"/>
    <n v="1627"/>
    <n v="3"/>
    <n v="4.8"/>
    <n v="3"/>
    <n v="0.27"/>
    <n v="1"/>
    <s v="Payment"/>
    <n v="2"/>
    <n v="2"/>
    <n v="1142.97"/>
    <n v="28"/>
    <n v="3.7"/>
    <s v="UPI"/>
    <n v="25.4"/>
    <n v="0.32329999999999998"/>
    <n v="0"/>
    <s v="NA"/>
  </r>
  <r>
    <x v="1"/>
    <m/>
    <n v="41"/>
    <m/>
    <s v="Male"/>
    <s v="West"/>
    <s v="App Ads"/>
    <n v="29"/>
    <n v="53"/>
    <n v="3"/>
    <n v="212.39"/>
    <n v="12361.36"/>
    <n v="1"/>
    <n v="1268"/>
    <n v="3"/>
    <n v="20.5"/>
    <n v="3"/>
    <n v="0.42"/>
    <n v="2"/>
    <s v="Delivery Delay"/>
    <n v="3"/>
    <n v="1"/>
    <n v="370.94"/>
    <n v="49"/>
    <n v="3.7"/>
    <s v="COD"/>
    <n v="34.4"/>
    <n v="0.38540000000000002"/>
    <n v="0"/>
    <s v="NA"/>
  </r>
  <r>
    <x v="3"/>
    <m/>
    <n v="68"/>
    <m/>
    <s v="Male"/>
    <s v="North"/>
    <s v="App Ads"/>
    <n v="14"/>
    <n v="37"/>
    <n v="2"/>
    <n v="464.96"/>
    <n v="17111.11"/>
    <n v="0"/>
    <n v="2130"/>
    <n v="1"/>
    <n v="7.9"/>
    <n v="2"/>
    <n v="0.52"/>
    <n v="2"/>
    <s v="Payment"/>
    <n v="1"/>
    <n v="1"/>
    <n v="823.45"/>
    <n v="23"/>
    <n v="3.2"/>
    <s v="Debit Card"/>
    <n v="26.1"/>
    <n v="0.32790000000000002"/>
    <n v="0"/>
    <s v="NA"/>
  </r>
  <r>
    <x v="1"/>
    <m/>
    <n v="46"/>
    <m/>
    <s v="Female"/>
    <s v="East"/>
    <s v="Social"/>
    <n v="42"/>
    <n v="86"/>
    <n v="11"/>
    <n v="547.57000000000005"/>
    <n v="46254.81"/>
    <n v="0"/>
    <n v="5515"/>
    <n v="4"/>
    <n v="13.5"/>
    <n v="0"/>
    <n v="0.81"/>
    <n v="4"/>
    <s v="App Issue"/>
    <n v="2"/>
    <n v="2"/>
    <n v="985.26"/>
    <n v="25"/>
    <n v="2.8"/>
    <s v="Credit Card"/>
    <n v="29.7"/>
    <n v="0.35239999999999999"/>
    <n v="0"/>
    <s v="NA"/>
  </r>
  <r>
    <x v="1"/>
    <m/>
    <n v="46"/>
    <m/>
    <s v="Male"/>
    <s v="East"/>
    <s v="Organic"/>
    <n v="40"/>
    <n v="51"/>
    <n v="7"/>
    <n v="525.9"/>
    <n v="28935.71"/>
    <n v="0"/>
    <n v="2857"/>
    <n v="3"/>
    <n v="2.2999999999999998"/>
    <n v="1"/>
    <n v="0.28999999999999998"/>
    <n v="3"/>
    <s v="Payment"/>
    <n v="0"/>
    <n v="4"/>
    <n v="828.32"/>
    <n v="54"/>
    <n v="4.2"/>
    <s v="Wallet"/>
    <n v="31.8"/>
    <n v="0.36699999999999999"/>
    <n v="0"/>
    <s v="NA"/>
  </r>
  <r>
    <x v="0"/>
    <m/>
    <n v="25"/>
    <m/>
    <s v="Male"/>
    <s v="East"/>
    <s v="Organic"/>
    <n v="10"/>
    <n v="10"/>
    <n v="1"/>
    <n v="331.77"/>
    <n v="3405.75"/>
    <n v="0"/>
    <n v="644"/>
    <n v="0"/>
    <n v="8.1999999999999993"/>
    <n v="0"/>
    <n v="0.26"/>
    <n v="2"/>
    <s v="App Issue"/>
    <n v="0"/>
    <n v="0"/>
    <n v="0"/>
    <n v="30"/>
    <n v="3.8"/>
    <s v="COD"/>
    <n v="20.9"/>
    <n v="0.29480000000000001"/>
    <n v="0"/>
    <s v="NA"/>
  </r>
  <r>
    <x v="1"/>
    <m/>
    <n v="60"/>
    <m/>
    <s v="Female"/>
    <s v="North"/>
    <s v="Referral"/>
    <n v="2"/>
    <n v="2"/>
    <n v="0"/>
    <n v="378.02"/>
    <n v="730.19"/>
    <n v="1"/>
    <n v="278"/>
    <n v="0"/>
    <n v="7.9"/>
    <n v="0"/>
    <n v="0.14000000000000001"/>
    <n v="1"/>
    <s v="Payment"/>
    <n v="0"/>
    <n v="0"/>
    <n v="0"/>
    <n v="118"/>
    <n v="4"/>
    <s v="UPI"/>
    <n v="49"/>
    <n v="0.49249999999999999"/>
    <n v="1"/>
    <s v="Infrequent Need"/>
  </r>
  <r>
    <x v="2"/>
    <m/>
    <n v="35"/>
    <m/>
    <s v="Female"/>
    <s v="South"/>
    <s v="Organic"/>
    <n v="12"/>
    <n v="14"/>
    <n v="0"/>
    <n v="499.63"/>
    <n v="6342.53"/>
    <n v="0"/>
    <n v="984"/>
    <n v="0"/>
    <n v="13"/>
    <n v="1"/>
    <n v="0.38"/>
    <n v="3"/>
    <s v="Quality"/>
    <n v="0"/>
    <n v="0"/>
    <n v="0"/>
    <n v="69"/>
    <n v="3.5"/>
    <s v="Credit Card"/>
    <n v="44.6"/>
    <n v="0.45979999999999999"/>
    <n v="1"/>
    <s v="Price/Discount Reliance"/>
  </r>
  <r>
    <x v="0"/>
    <m/>
    <n v="22"/>
    <m/>
    <s v="Male"/>
    <s v="North"/>
    <s v="Organic"/>
    <n v="23"/>
    <n v="54"/>
    <n v="7"/>
    <n v="558.88"/>
    <n v="32326.43"/>
    <n v="0"/>
    <n v="3393"/>
    <n v="2"/>
    <n v="0"/>
    <n v="2"/>
    <n v="0.25"/>
    <n v="3"/>
    <s v="App Issue"/>
    <n v="1"/>
    <n v="3"/>
    <n v="339.11"/>
    <n v="7"/>
    <n v="3.7"/>
    <s v="Credit Card"/>
    <n v="23.9"/>
    <n v="0.31390000000000001"/>
    <n v="0"/>
    <s v="NA"/>
  </r>
  <r>
    <x v="3"/>
    <m/>
    <n v="70"/>
    <m/>
    <s v="Female"/>
    <s v="South"/>
    <s v="Organic"/>
    <n v="15"/>
    <n v="26"/>
    <n v="3"/>
    <n v="502.53"/>
    <n v="13667.66"/>
    <n v="0"/>
    <n v="1772"/>
    <n v="0"/>
    <n v="0"/>
    <n v="0"/>
    <n v="0.44"/>
    <n v="1"/>
    <s v="Quality"/>
    <n v="1"/>
    <n v="1"/>
    <n v="90.81"/>
    <n v="45"/>
    <n v="5"/>
    <s v="UPI"/>
    <n v="24.9"/>
    <n v="0.31990000000000002"/>
    <n v="0"/>
    <s v="NA"/>
  </r>
  <r>
    <x v="2"/>
    <m/>
    <n v="28"/>
    <m/>
    <s v="Female"/>
    <s v="East"/>
    <s v="App Ads"/>
    <n v="34"/>
    <n v="72"/>
    <n v="13"/>
    <n v="554.96"/>
    <n v="40746.07"/>
    <n v="0"/>
    <n v="3938"/>
    <n v="3"/>
    <n v="22.7"/>
    <n v="1"/>
    <n v="0.25"/>
    <n v="3"/>
    <s v="Payment"/>
    <n v="4"/>
    <n v="5"/>
    <n v="1762.53"/>
    <n v="9"/>
    <n v="3.3"/>
    <s v="UPI"/>
    <n v="31.2"/>
    <n v="0.3629"/>
    <n v="0"/>
    <s v="NA"/>
  </r>
  <r>
    <x v="0"/>
    <m/>
    <n v="18"/>
    <m/>
    <s v="Female"/>
    <s v="West"/>
    <s v="App Ads"/>
    <n v="29"/>
    <n v="20"/>
    <n v="1"/>
    <n v="430.14"/>
    <n v="9252.8799999999992"/>
    <n v="0"/>
    <n v="1177"/>
    <n v="1"/>
    <n v="0.4"/>
    <n v="0"/>
    <n v="0.31"/>
    <n v="2"/>
    <s v="App Issue"/>
    <n v="1"/>
    <n v="1"/>
    <n v="269.29000000000002"/>
    <n v="83"/>
    <n v="3.1"/>
    <s v="Wallet"/>
    <n v="38.200000000000003"/>
    <n v="0.41260000000000002"/>
    <n v="1"/>
    <s v="Product Unavailability"/>
  </r>
  <r>
    <x v="0"/>
    <m/>
    <n v="22"/>
    <m/>
    <s v="Female"/>
    <s v="North"/>
    <s v="App Ads"/>
    <n v="23"/>
    <n v="36"/>
    <n v="3"/>
    <n v="498.06"/>
    <n v="16510.740000000002"/>
    <n v="0"/>
    <n v="1734"/>
    <n v="3"/>
    <n v="11"/>
    <n v="0"/>
    <n v="0.52"/>
    <n v="2"/>
    <s v="App Issue"/>
    <n v="2"/>
    <n v="1"/>
    <n v="72.91"/>
    <n v="55"/>
    <n v="4.4000000000000004"/>
    <s v="UPI"/>
    <n v="36.1"/>
    <n v="0.39739999999999998"/>
    <n v="0"/>
    <s v="NA"/>
  </r>
  <r>
    <x v="1"/>
    <m/>
    <n v="41"/>
    <m/>
    <s v="Female"/>
    <s v="North"/>
    <s v="Referral"/>
    <n v="21"/>
    <n v="46"/>
    <n v="5"/>
    <n v="476.22"/>
    <n v="21833.45"/>
    <n v="0"/>
    <n v="2384"/>
    <n v="2"/>
    <n v="4.9000000000000004"/>
    <n v="0"/>
    <n v="0.62"/>
    <n v="2"/>
    <s v="Item Missing"/>
    <n v="2"/>
    <n v="1"/>
    <n v="993.19"/>
    <n v="10"/>
    <n v="3.6"/>
    <s v="UPI"/>
    <n v="22.9"/>
    <n v="0.307"/>
    <n v="0"/>
    <s v="NA"/>
  </r>
  <r>
    <x v="0"/>
    <m/>
    <n v="23"/>
    <m/>
    <s v="Male"/>
    <s v="West"/>
    <s v="Organic"/>
    <n v="44"/>
    <n v="116"/>
    <n v="13"/>
    <n v="318.18"/>
    <n v="39913.29"/>
    <n v="0"/>
    <n v="3577"/>
    <n v="8"/>
    <n v="22.1"/>
    <n v="0"/>
    <n v="0.18"/>
    <n v="3"/>
    <s v="App Issue"/>
    <n v="3"/>
    <n v="5"/>
    <n v="1953.51"/>
    <n v="37"/>
    <n v="4"/>
    <s v="UPI"/>
    <n v="37"/>
    <n v="0.40360000000000001"/>
    <n v="0"/>
    <s v="NA"/>
  </r>
  <r>
    <x v="3"/>
    <m/>
    <n v="62"/>
    <m/>
    <s v="Male"/>
    <s v="East"/>
    <s v="App Ads"/>
    <n v="5"/>
    <n v="3"/>
    <n v="0"/>
    <n v="238.35"/>
    <n v="780.55"/>
    <n v="0"/>
    <n v="168"/>
    <n v="0"/>
    <n v="7.9"/>
    <n v="0"/>
    <n v="0.63"/>
    <n v="2"/>
    <s v="Quality"/>
    <n v="0"/>
    <n v="0"/>
    <n v="0"/>
    <n v="88"/>
    <n v="4.4000000000000004"/>
    <s v="Credit Card"/>
    <n v="43.9"/>
    <n v="0.4541"/>
    <n v="1"/>
    <s v="Low Personalization"/>
  </r>
  <r>
    <x v="1"/>
    <m/>
    <n v="45"/>
    <m/>
    <s v="Female"/>
    <s v="West"/>
    <s v="Referral"/>
    <n v="21"/>
    <n v="64"/>
    <n v="7"/>
    <n v="347.05"/>
    <n v="22460.19"/>
    <n v="0"/>
    <n v="2211"/>
    <n v="0"/>
    <n v="12.1"/>
    <n v="2"/>
    <n v="0.1"/>
    <n v="2"/>
    <s v="Item Missing"/>
    <n v="1"/>
    <n v="4"/>
    <n v="788.23"/>
    <n v="34"/>
    <n v="3.6"/>
    <s v="UPI"/>
    <n v="26.1"/>
    <n v="0.32800000000000001"/>
    <n v="0"/>
    <s v="NA"/>
  </r>
  <r>
    <x v="2"/>
    <m/>
    <n v="35"/>
    <m/>
    <s v="Male"/>
    <s v="North"/>
    <s v="Organic"/>
    <n v="16"/>
    <n v="47"/>
    <n v="2"/>
    <n v="361.72"/>
    <n v="16191.16"/>
    <n v="0"/>
    <n v="1780"/>
    <n v="2"/>
    <n v="0.5"/>
    <n v="0"/>
    <n v="7.0000000000000007E-2"/>
    <n v="0"/>
    <s v="None"/>
    <n v="0"/>
    <n v="4"/>
    <n v="307.02"/>
    <n v="16"/>
    <n v="4.7"/>
    <s v="Debit Card"/>
    <n v="15"/>
    <n v="0.25890000000000002"/>
    <n v="0"/>
    <s v="NA"/>
  </r>
  <r>
    <x v="0"/>
    <m/>
    <n v="18"/>
    <m/>
    <s v="Other"/>
    <s v="North"/>
    <s v="App Ads"/>
    <n v="47"/>
    <n v="123"/>
    <n v="11"/>
    <n v="609.84"/>
    <n v="77232.77"/>
    <n v="0"/>
    <n v="8206"/>
    <n v="5"/>
    <n v="4.4000000000000004"/>
    <n v="4"/>
    <n v="0.78"/>
    <n v="6"/>
    <s v="Quality"/>
    <n v="0"/>
    <n v="3"/>
    <n v="641.25"/>
    <n v="9"/>
    <n v="4"/>
    <s v="Debit Card"/>
    <n v="25.2"/>
    <n v="0.3221"/>
    <n v="0"/>
    <s v="NA"/>
  </r>
  <r>
    <x v="1"/>
    <m/>
    <n v="43"/>
    <m/>
    <s v="Male"/>
    <s v="South"/>
    <s v="Organic"/>
    <n v="50"/>
    <n v="141"/>
    <n v="20"/>
    <n v="435.86"/>
    <n v="61966.1"/>
    <n v="0"/>
    <n v="6396"/>
    <n v="8"/>
    <n v="32.799999999999997"/>
    <n v="7"/>
    <n v="0.82"/>
    <n v="1"/>
    <s v="Delivery Delay"/>
    <n v="0"/>
    <n v="4"/>
    <n v="855.62"/>
    <n v="39"/>
    <n v="3.8"/>
    <s v="Credit Card"/>
    <n v="44.4"/>
    <n v="0.45850000000000002"/>
    <n v="1"/>
    <s v="Product Unavailability"/>
  </r>
  <r>
    <x v="2"/>
    <m/>
    <n v="26"/>
    <m/>
    <s v="Female"/>
    <s v="West"/>
    <s v="Referral"/>
    <n v="51"/>
    <n v="76"/>
    <n v="4"/>
    <n v="349.07"/>
    <n v="24756.46"/>
    <n v="0"/>
    <n v="2688"/>
    <n v="1"/>
    <n v="24.6"/>
    <n v="1"/>
    <n v="0.45"/>
    <n v="0"/>
    <s v="None"/>
    <n v="4"/>
    <n v="3"/>
    <n v="2002.53"/>
    <n v="48"/>
    <n v="4.0999999999999996"/>
    <s v="Debit Card"/>
    <n v="23.6"/>
    <n v="0.31140000000000001"/>
    <n v="0"/>
    <s v="NA"/>
  </r>
  <r>
    <x v="3"/>
    <m/>
    <n v="69"/>
    <m/>
    <s v="Male"/>
    <s v="East"/>
    <s v="Social"/>
    <n v="31"/>
    <n v="36"/>
    <n v="2"/>
    <n v="426.67"/>
    <n v="16803.09"/>
    <n v="0"/>
    <n v="1438"/>
    <n v="2"/>
    <n v="0"/>
    <n v="2"/>
    <n v="0.59"/>
    <n v="1"/>
    <s v="Quality"/>
    <n v="1"/>
    <n v="3"/>
    <n v="917.62"/>
    <n v="54"/>
    <n v="3.3"/>
    <s v="Wallet"/>
    <n v="37.299999999999997"/>
    <n v="0.40589999999999998"/>
    <n v="0"/>
    <s v="NA"/>
  </r>
  <r>
    <x v="2"/>
    <m/>
    <n v="33"/>
    <m/>
    <s v="Male"/>
    <s v="North"/>
    <s v="App Ads"/>
    <n v="56"/>
    <n v="105"/>
    <n v="3"/>
    <n v="474.44"/>
    <n v="52095.34"/>
    <n v="0"/>
    <n v="5131"/>
    <n v="3"/>
    <n v="17.8"/>
    <n v="2"/>
    <n v="0.31"/>
    <n v="6"/>
    <s v="App Issue"/>
    <n v="3"/>
    <n v="2"/>
    <n v="634.76"/>
    <n v="11"/>
    <n v="4.5999999999999996"/>
    <s v="UPI"/>
    <n v="20.7"/>
    <n v="0.29320000000000002"/>
    <n v="0"/>
    <s v="NA"/>
  </r>
  <r>
    <x v="1"/>
    <m/>
    <n v="43"/>
    <m/>
    <s v="Female"/>
    <s v="North"/>
    <s v="Partner"/>
    <n v="57"/>
    <n v="116"/>
    <n v="18"/>
    <n v="397.14"/>
    <n v="47809.64"/>
    <n v="0"/>
    <n v="5089"/>
    <n v="4"/>
    <n v="0.5"/>
    <n v="5"/>
    <n v="0.56999999999999995"/>
    <n v="6"/>
    <s v="Quality"/>
    <n v="6"/>
    <n v="3"/>
    <n v="1173.49"/>
    <n v="33"/>
    <n v="3.1"/>
    <s v="UPI"/>
    <n v="36.9"/>
    <n v="0.40310000000000001"/>
    <n v="0"/>
    <s v="NA"/>
  </r>
  <r>
    <x v="0"/>
    <m/>
    <n v="18"/>
    <m/>
    <s v="Male"/>
    <s v="West"/>
    <s v="App Ads"/>
    <n v="55"/>
    <n v="71"/>
    <n v="9"/>
    <n v="380.05"/>
    <n v="29419.25"/>
    <n v="0"/>
    <n v="3063"/>
    <n v="2"/>
    <n v="7"/>
    <n v="1"/>
    <n v="0.31"/>
    <n v="1"/>
    <s v="Delivery Delay"/>
    <n v="1"/>
    <n v="3"/>
    <n v="684.81"/>
    <n v="20"/>
    <n v="3.9"/>
    <s v="Credit Card"/>
    <n v="14.6"/>
    <n v="0.25690000000000002"/>
    <n v="0"/>
    <s v="NA"/>
  </r>
  <r>
    <x v="0"/>
    <m/>
    <n v="24"/>
    <m/>
    <s v="Female"/>
    <s v="South"/>
    <s v="Organic"/>
    <n v="16"/>
    <n v="36"/>
    <n v="2"/>
    <n v="401.72"/>
    <n v="13138.8"/>
    <n v="1"/>
    <n v="1757"/>
    <n v="1"/>
    <n v="20.5"/>
    <n v="1"/>
    <n v="0.7"/>
    <n v="1"/>
    <s v="Quality"/>
    <n v="1"/>
    <n v="2"/>
    <n v="696.32"/>
    <n v="16"/>
    <n v="2"/>
    <s v="UPI"/>
    <n v="25.1"/>
    <n v="0.3216"/>
    <n v="0"/>
    <s v="NA"/>
  </r>
  <r>
    <x v="2"/>
    <m/>
    <n v="28"/>
    <m/>
    <s v="Female"/>
    <s v="West"/>
    <s v="App Ads"/>
    <n v="22"/>
    <n v="64"/>
    <n v="6"/>
    <n v="474.98"/>
    <n v="31668.17"/>
    <n v="0"/>
    <n v="3420"/>
    <n v="5"/>
    <n v="9.9"/>
    <n v="1"/>
    <n v="0.49"/>
    <n v="3"/>
    <s v="Delivery Delay"/>
    <n v="0"/>
    <n v="2"/>
    <n v="200.15"/>
    <n v="19"/>
    <n v="3.4"/>
    <s v="Credit Card"/>
    <n v="28.4"/>
    <n v="0.34360000000000002"/>
    <n v="0"/>
    <s v="NA"/>
  </r>
  <r>
    <x v="0"/>
    <m/>
    <n v="20"/>
    <m/>
    <s v="Female"/>
    <s v="South"/>
    <s v="Social"/>
    <n v="15"/>
    <n v="38"/>
    <n v="2"/>
    <n v="428.56"/>
    <n v="17132.349999999999"/>
    <n v="0"/>
    <n v="1537"/>
    <n v="2"/>
    <n v="23.8"/>
    <n v="1"/>
    <n v="0.24"/>
    <n v="1"/>
    <s v="Delivery Delay"/>
    <n v="2"/>
    <n v="1"/>
    <n v="832.73"/>
    <n v="21"/>
    <n v="4.0999999999999996"/>
    <s v="Credit Card"/>
    <n v="25.3"/>
    <n v="0.32279999999999998"/>
    <n v="0"/>
    <s v="NA"/>
  </r>
  <r>
    <x v="1"/>
    <m/>
    <n v="56"/>
    <m/>
    <s v="Female"/>
    <s v="South"/>
    <s v="Social"/>
    <n v="40"/>
    <n v="74"/>
    <n v="11"/>
    <n v="393.24"/>
    <n v="27709.21"/>
    <n v="0"/>
    <n v="3356"/>
    <n v="2"/>
    <n v="0"/>
    <n v="2"/>
    <n v="0.38"/>
    <n v="2"/>
    <s v="Delivery Delay"/>
    <n v="1"/>
    <n v="3"/>
    <n v="685.03"/>
    <n v="64"/>
    <n v="3.6"/>
    <s v="UPI"/>
    <n v="32.6"/>
    <n v="0.37219999999999998"/>
    <n v="0"/>
    <s v="NA"/>
  </r>
  <r>
    <x v="3"/>
    <m/>
    <n v="68"/>
    <m/>
    <s v="Female"/>
    <s v="North"/>
    <s v="App Ads"/>
    <n v="25"/>
    <n v="3"/>
    <n v="0"/>
    <n v="357.69"/>
    <n v="985.82"/>
    <n v="0"/>
    <n v="27"/>
    <n v="0"/>
    <n v="17.5"/>
    <n v="0"/>
    <n v="0.63"/>
    <n v="1"/>
    <s v="Payment"/>
    <n v="0"/>
    <n v="0"/>
    <n v="0"/>
    <n v="52"/>
    <n v="3.7"/>
    <s v="Credit Card"/>
    <n v="27.9"/>
    <n v="0.34010000000000001"/>
    <n v="0"/>
    <s v="NA"/>
  </r>
  <r>
    <x v="3"/>
    <m/>
    <n v="70"/>
    <m/>
    <s v="Female"/>
    <s v="Central"/>
    <s v="Organic"/>
    <n v="38"/>
    <n v="22"/>
    <n v="3"/>
    <n v="489.33"/>
    <n v="11500.8"/>
    <n v="0"/>
    <n v="1355"/>
    <n v="0"/>
    <n v="9.6999999999999993"/>
    <n v="1"/>
    <n v="0.45"/>
    <n v="2"/>
    <s v="Delivery Delay"/>
    <n v="1"/>
    <n v="1"/>
    <n v="269.73"/>
    <n v="36"/>
    <n v="2.2999999999999998"/>
    <s v="UPI"/>
    <n v="19.5"/>
    <n v="0.28610000000000002"/>
    <n v="0"/>
    <s v="NA"/>
  </r>
  <r>
    <x v="2"/>
    <m/>
    <n v="32"/>
    <m/>
    <s v="Male"/>
    <s v="North"/>
    <s v="App Ads"/>
    <n v="4"/>
    <n v="7"/>
    <n v="1"/>
    <n v="402.88"/>
    <n v="2579.0700000000002"/>
    <n v="0"/>
    <n v="556"/>
    <n v="0"/>
    <n v="12.1"/>
    <n v="0"/>
    <n v="0.36"/>
    <n v="1"/>
    <s v="Delivery Delay"/>
    <n v="0"/>
    <n v="0"/>
    <n v="0"/>
    <n v="15"/>
    <n v="2.8"/>
    <s v="Debit Card"/>
    <n v="17.600000000000001"/>
    <n v="0.2747"/>
    <n v="0"/>
    <s v="NA"/>
  </r>
  <r>
    <x v="1"/>
    <m/>
    <n v="59"/>
    <m/>
    <s v="Female"/>
    <s v="North"/>
    <s v="Organic"/>
    <n v="8"/>
    <n v="19"/>
    <n v="2"/>
    <n v="517.69000000000005"/>
    <n v="10573.97"/>
    <n v="0"/>
    <n v="990"/>
    <n v="0"/>
    <n v="0"/>
    <n v="0"/>
    <n v="0.5"/>
    <n v="1"/>
    <s v="Quality"/>
    <n v="1"/>
    <n v="1"/>
    <n v="529.62"/>
    <n v="32"/>
    <n v="4.0999999999999996"/>
    <s v="Debit Card"/>
    <n v="22.7"/>
    <n v="0.30630000000000002"/>
    <n v="0"/>
    <s v="NA"/>
  </r>
  <r>
    <x v="1"/>
    <m/>
    <n v="44"/>
    <m/>
    <s v="Female"/>
    <s v="West"/>
    <s v="Organic"/>
    <n v="19"/>
    <n v="13"/>
    <n v="2"/>
    <n v="638.21"/>
    <n v="8110.73"/>
    <n v="0"/>
    <n v="1068"/>
    <n v="0"/>
    <n v="0"/>
    <n v="1"/>
    <n v="0.46"/>
    <n v="1"/>
    <s v="Payment"/>
    <n v="0"/>
    <n v="0"/>
    <n v="0"/>
    <n v="22"/>
    <n v="4.5"/>
    <s v="UPI"/>
    <n v="16.100000000000001"/>
    <n v="0.26579999999999998"/>
    <n v="0"/>
    <s v="NA"/>
  </r>
  <r>
    <x v="0"/>
    <m/>
    <n v="20"/>
    <m/>
    <s v="Male"/>
    <s v="North"/>
    <s v="Organic"/>
    <n v="59"/>
    <n v="111"/>
    <n v="13"/>
    <n v="315.49"/>
    <n v="37831.480000000003"/>
    <n v="0"/>
    <n v="3320"/>
    <n v="7"/>
    <n v="10.1"/>
    <n v="4"/>
    <n v="0.26"/>
    <n v="3"/>
    <s v="App Issue"/>
    <n v="1"/>
    <n v="2"/>
    <n v="492.9"/>
    <n v="84"/>
    <n v="3.9"/>
    <s v="Credit Card"/>
    <n v="46"/>
    <n v="0.4698"/>
    <n v="1"/>
    <s v="Frequent SLA Breaches"/>
  </r>
  <r>
    <x v="0"/>
    <m/>
    <n v="22"/>
    <m/>
    <s v="Female"/>
    <s v="South"/>
    <s v="Organic"/>
    <n v="21"/>
    <n v="50"/>
    <n v="4"/>
    <n v="420.31"/>
    <n v="21281.26"/>
    <n v="0"/>
    <n v="2323"/>
    <n v="1"/>
    <n v="38.200000000000003"/>
    <n v="1"/>
    <n v="0.47"/>
    <n v="3"/>
    <s v="Quality"/>
    <n v="2"/>
    <n v="2"/>
    <n v="1183.19"/>
    <n v="78"/>
    <n v="3.8"/>
    <s v="UPI"/>
    <n v="45.3"/>
    <n v="0.46489999999999998"/>
    <n v="1"/>
    <s v="High Delivery Delays"/>
  </r>
  <r>
    <x v="1"/>
    <m/>
    <n v="47"/>
    <m/>
    <s v="Male"/>
    <s v="South"/>
    <s v="App Ads"/>
    <n v="16"/>
    <n v="28"/>
    <n v="2"/>
    <n v="257.83999999999997"/>
    <n v="6983.3"/>
    <n v="0"/>
    <n v="1079"/>
    <n v="1"/>
    <n v="3.2"/>
    <n v="0"/>
    <n v="0.54"/>
    <n v="3"/>
    <s v="Payment"/>
    <n v="0"/>
    <n v="2"/>
    <n v="354.23"/>
    <n v="61"/>
    <n v="3.8"/>
    <s v="Credit Card"/>
    <n v="34.200000000000003"/>
    <n v="0.38379999999999997"/>
    <n v="0"/>
    <s v="NA"/>
  </r>
  <r>
    <x v="2"/>
    <m/>
    <n v="40"/>
    <m/>
    <s v="Female"/>
    <s v="West"/>
    <s v="Social"/>
    <n v="37"/>
    <n v="48"/>
    <n v="5"/>
    <n v="420.81"/>
    <n v="21013.96"/>
    <n v="1"/>
    <n v="1970"/>
    <n v="3"/>
    <n v="5.5"/>
    <n v="3"/>
    <n v="0.24"/>
    <n v="3"/>
    <s v="Quality"/>
    <n v="2"/>
    <n v="4"/>
    <n v="729.87"/>
    <n v="26"/>
    <n v="4"/>
    <s v="UPI"/>
    <n v="23.8"/>
    <n v="0.31269999999999998"/>
    <n v="0"/>
    <s v="NA"/>
  </r>
  <r>
    <x v="0"/>
    <m/>
    <n v="18"/>
    <m/>
    <s v="Male"/>
    <s v="South"/>
    <s v="App Ads"/>
    <n v="60"/>
    <n v="37"/>
    <n v="2"/>
    <n v="676.44"/>
    <n v="26384.48"/>
    <n v="0"/>
    <n v="2722"/>
    <n v="3"/>
    <n v="5.7"/>
    <n v="0"/>
    <n v="0.6"/>
    <n v="1"/>
    <s v="Delivery Delay"/>
    <n v="2"/>
    <n v="3"/>
    <n v="938.6"/>
    <n v="47"/>
    <n v="4.8"/>
    <s v="UPI"/>
    <n v="22.4"/>
    <n v="0.30420000000000003"/>
    <n v="0"/>
    <s v="NA"/>
  </r>
  <r>
    <x v="3"/>
    <m/>
    <n v="67"/>
    <m/>
    <s v="Female"/>
    <s v="West"/>
    <s v="App Ads"/>
    <n v="8"/>
    <n v="19"/>
    <n v="1"/>
    <n v="521.11"/>
    <n v="10558.52"/>
    <n v="0"/>
    <n v="1205"/>
    <n v="1"/>
    <n v="9.6999999999999993"/>
    <n v="1"/>
    <n v="0.05"/>
    <n v="0"/>
    <s v="None"/>
    <n v="1"/>
    <n v="1"/>
    <n v="339"/>
    <n v="9"/>
    <n v="2.6"/>
    <s v="UPI"/>
    <n v="21.4"/>
    <n v="0.29749999999999999"/>
    <n v="0"/>
    <s v="NA"/>
  </r>
  <r>
    <x v="1"/>
    <m/>
    <n v="56"/>
    <m/>
    <s v="Male"/>
    <s v="West"/>
    <s v="Social"/>
    <n v="22"/>
    <n v="28"/>
    <n v="3"/>
    <n v="369.69"/>
    <n v="11357.84"/>
    <n v="0"/>
    <n v="1128"/>
    <n v="1"/>
    <n v="5.2"/>
    <n v="0"/>
    <n v="0.19"/>
    <n v="3"/>
    <s v="App Issue"/>
    <n v="2"/>
    <n v="1"/>
    <n v="784"/>
    <n v="53"/>
    <n v="4.0999999999999996"/>
    <s v="UPI"/>
    <n v="35.6"/>
    <n v="0.39350000000000002"/>
    <n v="0"/>
    <s v="NA"/>
  </r>
  <r>
    <x v="1"/>
    <m/>
    <n v="44"/>
    <m/>
    <s v="Female"/>
    <s v="East"/>
    <s v="Organic"/>
    <n v="54"/>
    <n v="168"/>
    <n v="10"/>
    <n v="505.14"/>
    <n v="78619.740000000005"/>
    <n v="0"/>
    <n v="8265"/>
    <n v="2"/>
    <n v="11.3"/>
    <n v="9"/>
    <n v="0.31"/>
    <n v="6"/>
    <s v="Quality"/>
    <n v="2"/>
    <n v="3"/>
    <n v="589.28"/>
    <n v="66"/>
    <n v="3.6"/>
    <s v="Credit Card"/>
    <n v="45.6"/>
    <n v="0.46710000000000002"/>
    <n v="1"/>
    <s v="Product Unavailability"/>
  </r>
  <r>
    <x v="3"/>
    <m/>
    <n v="70"/>
    <m/>
    <s v="Male"/>
    <s v="South"/>
    <s v="App Ads"/>
    <n v="58"/>
    <n v="113"/>
    <n v="15"/>
    <n v="314.39999999999998"/>
    <n v="35993.160000000003"/>
    <n v="0"/>
    <n v="3846"/>
    <n v="8"/>
    <n v="15.2"/>
    <n v="2"/>
    <n v="0.46"/>
    <n v="5"/>
    <s v="Delivery Delay"/>
    <n v="3"/>
    <n v="5"/>
    <n v="1596.75"/>
    <n v="16"/>
    <n v="2.6"/>
    <s v="Wallet"/>
    <n v="34.4"/>
    <n v="0.38479999999999998"/>
    <n v="0"/>
    <s v="NA"/>
  </r>
  <r>
    <x v="3"/>
    <m/>
    <n v="69"/>
    <m/>
    <s v="Female"/>
    <s v="West"/>
    <s v="App Ads"/>
    <n v="53"/>
    <n v="111"/>
    <n v="7"/>
    <n v="314.35000000000002"/>
    <n v="33873.01"/>
    <n v="0"/>
    <n v="3774"/>
    <n v="5"/>
    <n v="20.100000000000001"/>
    <n v="5"/>
    <n v="0.44"/>
    <n v="3"/>
    <s v="Quality"/>
    <n v="2"/>
    <n v="2"/>
    <n v="1062.52"/>
    <n v="51"/>
    <n v="3.4"/>
    <s v="UPI"/>
    <n v="35.299999999999997"/>
    <n v="0.39119999999999999"/>
    <n v="0"/>
    <s v="NA"/>
  </r>
  <r>
    <x v="3"/>
    <m/>
    <n v="69"/>
    <m/>
    <s v="Female"/>
    <s v="Central"/>
    <s v="Referral"/>
    <n v="21"/>
    <n v="52"/>
    <n v="7"/>
    <n v="528.54999999999995"/>
    <n v="25592.48"/>
    <n v="0"/>
    <n v="3105"/>
    <n v="2"/>
    <n v="10.8"/>
    <n v="1"/>
    <n v="0.18"/>
    <n v="0"/>
    <s v="None"/>
    <n v="1"/>
    <n v="1"/>
    <n v="633.04999999999995"/>
    <n v="82"/>
    <n v="3.8"/>
    <s v="Debit Card"/>
    <n v="39.4"/>
    <n v="0.4214"/>
    <n v="1"/>
    <s v="Frequent SLA Breaches"/>
  </r>
  <r>
    <x v="2"/>
    <m/>
    <n v="31"/>
    <m/>
    <s v="Female"/>
    <s v="West"/>
    <s v="Referral"/>
    <n v="32"/>
    <n v="48"/>
    <n v="2"/>
    <n v="412.49"/>
    <n v="21121.34"/>
    <n v="1"/>
    <n v="2132"/>
    <n v="3"/>
    <n v="11.5"/>
    <n v="0"/>
    <n v="0.26"/>
    <n v="2"/>
    <s v="Quality"/>
    <n v="2"/>
    <n v="1"/>
    <n v="656.02"/>
    <n v="39"/>
    <n v="2.4"/>
    <s v="UPI"/>
    <n v="28"/>
    <n v="0.34089999999999998"/>
    <n v="0"/>
    <s v="NA"/>
  </r>
  <r>
    <x v="3"/>
    <m/>
    <n v="64"/>
    <m/>
    <s v="Male"/>
    <s v="North"/>
    <s v="App Ads"/>
    <n v="53"/>
    <n v="115"/>
    <n v="13"/>
    <n v="423.21"/>
    <n v="50680.72"/>
    <n v="0"/>
    <n v="5302"/>
    <n v="7"/>
    <n v="0"/>
    <n v="4"/>
    <n v="0.3"/>
    <n v="3"/>
    <s v="Delivery Delay"/>
    <n v="2"/>
    <n v="6"/>
    <n v="1119.0999999999999"/>
    <n v="28"/>
    <n v="4.0999999999999996"/>
    <s v="UPI"/>
    <n v="27.4"/>
    <n v="0.3367"/>
    <n v="0"/>
    <s v="NA"/>
  </r>
  <r>
    <x v="1"/>
    <m/>
    <n v="44"/>
    <m/>
    <s v="Male"/>
    <s v="West"/>
    <s v="Social"/>
    <n v="25"/>
    <n v="32"/>
    <n v="5"/>
    <n v="444.08"/>
    <n v="13714.93"/>
    <n v="1"/>
    <n v="1396"/>
    <n v="0"/>
    <n v="4"/>
    <n v="1"/>
    <n v="0.24"/>
    <n v="1"/>
    <s v="Payment"/>
    <n v="0"/>
    <n v="1"/>
    <n v="108.58"/>
    <n v="160"/>
    <n v="3.1"/>
    <s v="Debit Card"/>
    <n v="61.2"/>
    <n v="0.58309999999999995"/>
    <n v="1"/>
    <s v="Price/Discount Reliance"/>
  </r>
  <r>
    <x v="1"/>
    <m/>
    <n v="56"/>
    <m/>
    <s v="Male"/>
    <s v="West"/>
    <s v="Referral"/>
    <n v="54"/>
    <n v="63"/>
    <n v="5"/>
    <n v="419.28"/>
    <n v="28470.240000000002"/>
    <n v="1"/>
    <n v="2478"/>
    <n v="3"/>
    <n v="6.5"/>
    <n v="1"/>
    <n v="0.05"/>
    <n v="0"/>
    <s v="None"/>
    <n v="1"/>
    <n v="4"/>
    <n v="1475.03"/>
    <n v="40"/>
    <n v="3.3"/>
    <s v="Debit Card"/>
    <n v="19.3"/>
    <n v="0.28470000000000001"/>
    <n v="0"/>
    <s v="NA"/>
  </r>
  <r>
    <x v="3"/>
    <m/>
    <n v="63"/>
    <m/>
    <s v="Female"/>
    <s v="Central"/>
    <s v="App Ads"/>
    <n v="42"/>
    <n v="45"/>
    <n v="7"/>
    <n v="606.58000000000004"/>
    <n v="25153.29"/>
    <n v="0"/>
    <n v="2661"/>
    <n v="3"/>
    <n v="5"/>
    <n v="2"/>
    <n v="0.38"/>
    <n v="1"/>
    <s v="Quality"/>
    <n v="2"/>
    <n v="2"/>
    <n v="1058.68"/>
    <n v="28"/>
    <n v="3.3"/>
    <s v="UPI"/>
    <n v="20.3"/>
    <n v="0.29110000000000003"/>
    <n v="0"/>
    <s v="NA"/>
  </r>
  <r>
    <x v="2"/>
    <m/>
    <n v="26"/>
    <m/>
    <s v="Male"/>
    <s v="South"/>
    <s v="App Ads"/>
    <n v="11"/>
    <n v="15"/>
    <n v="1"/>
    <n v="274.89"/>
    <n v="3776.12"/>
    <n v="0"/>
    <n v="535"/>
    <n v="0"/>
    <n v="11.5"/>
    <n v="1"/>
    <n v="0.28000000000000003"/>
    <n v="1"/>
    <s v="Item Missing"/>
    <n v="1"/>
    <n v="0"/>
    <n v="216.77"/>
    <n v="19"/>
    <n v="3.1"/>
    <s v="Credit Card"/>
    <n v="17.600000000000001"/>
    <n v="0.27460000000000001"/>
    <n v="0"/>
    <s v="NA"/>
  </r>
  <r>
    <x v="1"/>
    <m/>
    <n v="41"/>
    <m/>
    <s v="Female"/>
    <s v="West"/>
    <s v="Social"/>
    <n v="12"/>
    <n v="41"/>
    <n v="7"/>
    <n v="353.7"/>
    <n v="14990.07"/>
    <n v="0"/>
    <n v="1617"/>
    <n v="2"/>
    <n v="4.0999999999999996"/>
    <n v="1"/>
    <n v="0.63"/>
    <n v="4"/>
    <s v="Quality"/>
    <n v="2"/>
    <n v="3"/>
    <n v="885.94"/>
    <n v="85"/>
    <n v="3.8"/>
    <s v="Credit Card"/>
    <n v="51.9"/>
    <n v="0.51419999999999999"/>
    <n v="1"/>
    <s v="Poor Service Resolution"/>
  </r>
  <r>
    <x v="0"/>
    <m/>
    <n v="24"/>
    <m/>
    <s v="Male"/>
    <s v="West"/>
    <s v="Social"/>
    <n v="35"/>
    <n v="38"/>
    <n v="7"/>
    <n v="477.14"/>
    <n v="19637.79"/>
    <n v="0"/>
    <n v="1975"/>
    <n v="1"/>
    <n v="0"/>
    <n v="1"/>
    <n v="0.31"/>
    <n v="1"/>
    <s v="Payment"/>
    <n v="2"/>
    <n v="2"/>
    <n v="664.03"/>
    <n v="30"/>
    <n v="3.8"/>
    <s v="UPI"/>
    <n v="18.100000000000001"/>
    <n v="0.2777"/>
    <n v="0"/>
    <s v="NA"/>
  </r>
  <r>
    <x v="2"/>
    <m/>
    <n v="32"/>
    <m/>
    <s v="Female"/>
    <s v="Central"/>
    <s v="Organic"/>
    <n v="34"/>
    <n v="78"/>
    <n v="2"/>
    <n v="309.92"/>
    <n v="23408.65"/>
    <n v="0"/>
    <n v="2746"/>
    <n v="1"/>
    <n v="22.8"/>
    <n v="0"/>
    <n v="0.38"/>
    <n v="0"/>
    <s v="None"/>
    <n v="1"/>
    <n v="4"/>
    <n v="1080.32"/>
    <n v="14"/>
    <n v="4"/>
    <s v="Credit Card"/>
    <n v="13.7"/>
    <n v="0.25169999999999998"/>
    <n v="0"/>
    <s v="NA"/>
  </r>
  <r>
    <x v="2"/>
    <m/>
    <n v="39"/>
    <m/>
    <s v="Male"/>
    <s v="West"/>
    <s v="App Ads"/>
    <n v="53"/>
    <n v="86"/>
    <n v="6"/>
    <n v="358.54"/>
    <n v="30831.8"/>
    <n v="0"/>
    <n v="3177"/>
    <n v="5"/>
    <n v="9.6"/>
    <n v="2"/>
    <n v="0.12"/>
    <n v="5"/>
    <s v="Quality"/>
    <n v="3"/>
    <n v="3"/>
    <n v="554.89"/>
    <n v="41"/>
    <n v="3.2"/>
    <s v="Debit Card"/>
    <n v="30.9"/>
    <n v="0.36070000000000002"/>
    <n v="0"/>
    <s v="NA"/>
  </r>
  <r>
    <x v="3"/>
    <m/>
    <n v="63"/>
    <m/>
    <s v="Male"/>
    <s v="Central"/>
    <s v="Partner"/>
    <n v="17"/>
    <n v="15"/>
    <n v="3"/>
    <n v="553.17999999999995"/>
    <n v="9080.75"/>
    <n v="0"/>
    <n v="1108"/>
    <n v="0"/>
    <n v="15.3"/>
    <n v="0"/>
    <n v="0.57999999999999996"/>
    <n v="1"/>
    <s v="Quality"/>
    <n v="1"/>
    <n v="1"/>
    <n v="490.15"/>
    <n v="47"/>
    <n v="5"/>
    <s v="Credit Card"/>
    <n v="26.5"/>
    <n v="0.33069999999999999"/>
    <n v="0"/>
    <s v="NA"/>
  </r>
  <r>
    <x v="3"/>
    <m/>
    <n v="63"/>
    <m/>
    <s v="Male"/>
    <s v="South"/>
    <s v="Referral"/>
    <n v="43"/>
    <n v="105"/>
    <n v="4"/>
    <n v="348.88"/>
    <n v="35852.58"/>
    <n v="0"/>
    <n v="3958"/>
    <n v="1"/>
    <n v="4.4000000000000004"/>
    <n v="3"/>
    <n v="0.56999999999999995"/>
    <n v="3"/>
    <s v="Delivery Delay"/>
    <n v="4"/>
    <n v="1"/>
    <n v="389.13"/>
    <n v="43"/>
    <n v="5"/>
    <s v="UPI"/>
    <n v="28.6"/>
    <n v="0.34489999999999998"/>
    <n v="0"/>
    <s v="NA"/>
  </r>
  <r>
    <x v="2"/>
    <m/>
    <n v="38"/>
    <m/>
    <s v="Male"/>
    <s v="North"/>
    <s v="Social"/>
    <n v="56"/>
    <n v="78"/>
    <n v="3"/>
    <n v="548.17999999999995"/>
    <n v="41072.82"/>
    <n v="0"/>
    <n v="4940"/>
    <n v="4"/>
    <n v="4.4000000000000004"/>
    <n v="4"/>
    <n v="0.16"/>
    <n v="3"/>
    <s v="Item Missing"/>
    <n v="1"/>
    <n v="1"/>
    <n v="495.78"/>
    <n v="54"/>
    <n v="3.5"/>
    <s v="UPI"/>
    <n v="30.9"/>
    <n v="0.36049999999999999"/>
    <n v="0"/>
    <s v="NA"/>
  </r>
  <r>
    <x v="2"/>
    <m/>
    <n v="35"/>
    <m/>
    <s v="Male"/>
    <s v="South"/>
    <s v="App Ads"/>
    <n v="43"/>
    <n v="62"/>
    <n v="1"/>
    <n v="288.66000000000003"/>
    <n v="18838.86"/>
    <n v="0"/>
    <n v="1968"/>
    <n v="5"/>
    <n v="0"/>
    <n v="4"/>
    <n v="0.55000000000000004"/>
    <n v="4"/>
    <s v="App Issue"/>
    <n v="1"/>
    <n v="1"/>
    <n v="418.62"/>
    <n v="25"/>
    <n v="3.8"/>
    <s v="Wallet"/>
    <n v="25.2"/>
    <n v="0.32190000000000002"/>
    <n v="0"/>
    <s v="NA"/>
  </r>
  <r>
    <x v="1"/>
    <m/>
    <n v="46"/>
    <m/>
    <s v="Male"/>
    <s v="West"/>
    <s v="App Ads"/>
    <n v="29"/>
    <n v="77"/>
    <n v="5"/>
    <n v="696.59"/>
    <n v="54925.02"/>
    <n v="0"/>
    <n v="5670"/>
    <n v="4"/>
    <n v="28.7"/>
    <n v="3"/>
    <n v="0.18"/>
    <n v="5"/>
    <s v="Item Missing"/>
    <n v="1"/>
    <n v="2"/>
    <n v="956.37"/>
    <n v="42"/>
    <n v="3.7"/>
    <s v="UPI"/>
    <n v="44.3"/>
    <n v="0.45700000000000002"/>
    <n v="1"/>
    <s v="Low Personalization"/>
  </r>
  <r>
    <x v="3"/>
    <m/>
    <n v="66"/>
    <m/>
    <s v="Female"/>
    <s v="North"/>
    <s v="App Ads"/>
    <n v="57"/>
    <n v="91"/>
    <n v="11"/>
    <n v="531.58000000000004"/>
    <n v="49666.33"/>
    <n v="0"/>
    <n v="4657"/>
    <n v="2"/>
    <n v="16.2"/>
    <n v="1"/>
    <n v="0.27"/>
    <n v="5"/>
    <s v="App Issue"/>
    <n v="1"/>
    <n v="4"/>
    <n v="1389.86"/>
    <n v="19"/>
    <n v="4.4000000000000004"/>
    <s v="Wallet"/>
    <n v="20.399999999999999"/>
    <n v="0.29170000000000001"/>
    <n v="0"/>
    <s v="NA"/>
  </r>
  <r>
    <x v="3"/>
    <m/>
    <n v="69"/>
    <m/>
    <s v="Female"/>
    <s v="West"/>
    <s v="App Ads"/>
    <n v="30"/>
    <n v="59"/>
    <n v="4"/>
    <n v="534.38"/>
    <n v="34324.06"/>
    <n v="0"/>
    <n v="3520"/>
    <n v="5"/>
    <n v="9.5"/>
    <n v="4"/>
    <n v="0.32"/>
    <n v="0"/>
    <s v="None"/>
    <n v="2"/>
    <n v="0"/>
    <n v="485.56"/>
    <n v="25"/>
    <n v="4"/>
    <s v="Wallet"/>
    <n v="31.7"/>
    <n v="0.36599999999999999"/>
    <n v="0"/>
    <s v="NA"/>
  </r>
  <r>
    <x v="2"/>
    <m/>
    <n v="30"/>
    <m/>
    <s v="Male"/>
    <s v="Central"/>
    <s v="Referral"/>
    <n v="26"/>
    <n v="46"/>
    <n v="9"/>
    <n v="403.49"/>
    <n v="17405.98"/>
    <n v="0"/>
    <n v="2134"/>
    <n v="3"/>
    <n v="34"/>
    <n v="2"/>
    <n v="0.61"/>
    <n v="3"/>
    <s v="Payment"/>
    <n v="3"/>
    <n v="0"/>
    <n v="275.73"/>
    <n v="79"/>
    <n v="4.0999999999999996"/>
    <s v="Credit Card"/>
    <n v="47.8"/>
    <n v="0.48380000000000001"/>
    <n v="1"/>
    <s v="High Delivery Delays"/>
  </r>
  <r>
    <x v="2"/>
    <m/>
    <n v="27"/>
    <m/>
    <s v="Female"/>
    <s v="Central"/>
    <s v="Social"/>
    <n v="46"/>
    <n v="79"/>
    <n v="8"/>
    <n v="451.28"/>
    <n v="37460.269999999997"/>
    <n v="0"/>
    <n v="3994"/>
    <n v="5"/>
    <n v="0"/>
    <n v="4"/>
    <n v="0.18"/>
    <n v="4"/>
    <s v="Quality"/>
    <n v="0"/>
    <n v="0"/>
    <n v="0"/>
    <n v="61"/>
    <n v="5"/>
    <s v="UPI"/>
    <n v="35.6"/>
    <n v="0.39350000000000002"/>
    <n v="0"/>
    <s v="NA"/>
  </r>
  <r>
    <x v="1"/>
    <m/>
    <n v="55"/>
    <m/>
    <s v="Male"/>
    <s v="West"/>
    <s v="App Ads"/>
    <n v="8"/>
    <n v="6"/>
    <n v="1"/>
    <n v="773.72"/>
    <n v="4742.0600000000004"/>
    <n v="0"/>
    <n v="751"/>
    <n v="0"/>
    <n v="9.6"/>
    <n v="0"/>
    <n v="0.42"/>
    <n v="1"/>
    <s v="Item Missing"/>
    <n v="0"/>
    <n v="0"/>
    <n v="0"/>
    <n v="43"/>
    <n v="4.3"/>
    <s v="Wallet"/>
    <n v="26.4"/>
    <n v="0.32979999999999998"/>
    <n v="0"/>
    <s v="NA"/>
  </r>
  <r>
    <x v="2"/>
    <m/>
    <n v="33"/>
    <m/>
    <s v="Male"/>
    <s v="West"/>
    <s v="Social"/>
    <n v="47"/>
    <n v="117"/>
    <n v="7"/>
    <n v="318.85000000000002"/>
    <n v="39524.03"/>
    <n v="0"/>
    <n v="4520"/>
    <n v="1"/>
    <n v="0"/>
    <n v="4"/>
    <n v="0.73"/>
    <n v="3"/>
    <s v="Payment"/>
    <n v="2"/>
    <n v="9"/>
    <n v="2396.1999999999998"/>
    <n v="30"/>
    <n v="3.8"/>
    <s v="Credit Card"/>
    <n v="27.6"/>
    <n v="0.33789999999999998"/>
    <n v="0"/>
    <s v="NA"/>
  </r>
  <r>
    <x v="2"/>
    <m/>
    <n v="28"/>
    <m/>
    <s v="Male"/>
    <s v="North"/>
    <s v="Organic"/>
    <n v="14"/>
    <n v="28"/>
    <n v="4"/>
    <n v="382.25"/>
    <n v="10799.5"/>
    <n v="0"/>
    <n v="1256"/>
    <n v="2"/>
    <n v="0"/>
    <n v="0"/>
    <n v="0.09"/>
    <n v="3"/>
    <s v="Delivery Delay"/>
    <n v="0"/>
    <n v="2"/>
    <n v="403.69"/>
    <n v="19"/>
    <n v="3.5"/>
    <s v="UPI"/>
    <n v="28.4"/>
    <n v="0.34370000000000001"/>
    <n v="0"/>
    <s v="NA"/>
  </r>
  <r>
    <x v="0"/>
    <m/>
    <n v="19"/>
    <m/>
    <s v="Male"/>
    <s v="East"/>
    <s v="Social"/>
    <n v="14"/>
    <n v="34"/>
    <n v="2"/>
    <n v="410.23"/>
    <n v="12908.67"/>
    <n v="0"/>
    <n v="1693"/>
    <n v="0"/>
    <n v="0"/>
    <n v="1"/>
    <n v="0.8"/>
    <n v="1"/>
    <s v="Payment"/>
    <n v="1"/>
    <n v="1"/>
    <n v="419.92"/>
    <n v="9"/>
    <n v="2.6"/>
    <s v="Credit Card"/>
    <n v="18.100000000000001"/>
    <n v="0.27739999999999998"/>
    <n v="0"/>
    <s v="NA"/>
  </r>
  <r>
    <x v="2"/>
    <m/>
    <n v="39"/>
    <m/>
    <s v="Male"/>
    <s v="East"/>
    <s v="Organic"/>
    <n v="6"/>
    <n v="11"/>
    <n v="2"/>
    <n v="470.61"/>
    <n v="5013.9399999999996"/>
    <n v="0"/>
    <n v="953"/>
    <n v="0"/>
    <n v="7"/>
    <n v="0"/>
    <n v="0.48"/>
    <n v="2"/>
    <s v="Payment"/>
    <n v="0"/>
    <n v="0"/>
    <n v="0"/>
    <n v="90"/>
    <n v="3.2"/>
    <s v="UPI"/>
    <n v="44.2"/>
    <n v="0.45689999999999997"/>
    <n v="1"/>
    <s v="Frequent SLA Breaches"/>
  </r>
  <r>
    <x v="2"/>
    <m/>
    <n v="38"/>
    <m/>
    <s v="Female"/>
    <s v="West"/>
    <s v="Social"/>
    <n v="37"/>
    <n v="98"/>
    <n v="16"/>
    <n v="532.55999999999995"/>
    <n v="50782.87"/>
    <n v="0"/>
    <n v="5232"/>
    <n v="1"/>
    <n v="13.5"/>
    <n v="1"/>
    <n v="0.35"/>
    <n v="1"/>
    <s v="Delivery Delay"/>
    <n v="3"/>
    <n v="5"/>
    <n v="550.34"/>
    <n v="28"/>
    <n v="3.4"/>
    <s v="UPI"/>
    <n v="27.6"/>
    <n v="0.3377"/>
    <n v="0"/>
    <s v="NA"/>
  </r>
  <r>
    <x v="1"/>
    <m/>
    <n v="47"/>
    <m/>
    <s v="Female"/>
    <s v="South"/>
    <s v="Social"/>
    <n v="7"/>
    <n v="13"/>
    <n v="0"/>
    <n v="509.61"/>
    <n v="6912.44"/>
    <n v="0"/>
    <n v="730"/>
    <n v="0"/>
    <n v="16.8"/>
    <n v="1"/>
    <n v="0.67"/>
    <n v="1"/>
    <s v="Delivery Delay"/>
    <n v="0"/>
    <n v="0"/>
    <n v="0"/>
    <n v="23"/>
    <n v="3.9"/>
    <s v="Credit Card"/>
    <n v="23.3"/>
    <n v="0.31009999999999999"/>
    <n v="0"/>
    <s v="NA"/>
  </r>
  <r>
    <x v="2"/>
    <m/>
    <n v="28"/>
    <m/>
    <s v="Female"/>
    <s v="North"/>
    <s v="Social"/>
    <n v="52"/>
    <n v="151"/>
    <n v="14"/>
    <n v="320.77999999999997"/>
    <n v="48358.25"/>
    <n v="0"/>
    <n v="4795"/>
    <n v="5"/>
    <n v="16.399999999999999"/>
    <n v="4"/>
    <n v="0.4"/>
    <n v="7"/>
    <s v="Quality"/>
    <n v="3"/>
    <n v="6"/>
    <n v="2041.53"/>
    <n v="68"/>
    <n v="2.5"/>
    <s v="Debit Card"/>
    <n v="50"/>
    <n v="0.49980000000000002"/>
    <n v="1"/>
    <s v="Switched to Competitor"/>
  </r>
  <r>
    <x v="1"/>
    <m/>
    <n v="55"/>
    <m/>
    <s v="Female"/>
    <s v="West"/>
    <s v="App Ads"/>
    <n v="3"/>
    <n v="3"/>
    <n v="0"/>
    <n v="542.41999999999996"/>
    <n v="1571"/>
    <n v="0"/>
    <n v="536"/>
    <n v="0"/>
    <n v="8.9"/>
    <n v="0"/>
    <n v="0.32"/>
    <n v="1"/>
    <s v="Item Missing"/>
    <n v="0"/>
    <n v="0"/>
    <n v="0"/>
    <n v="35"/>
    <n v="2.2999999999999998"/>
    <s v="Wallet"/>
    <n v="26"/>
    <n v="0.32729999999999998"/>
    <n v="0"/>
    <s v="NA"/>
  </r>
  <r>
    <x v="1"/>
    <m/>
    <n v="54"/>
    <m/>
    <s v="Male"/>
    <s v="East"/>
    <s v="Organic"/>
    <n v="25"/>
    <n v="29"/>
    <n v="3"/>
    <n v="541.65"/>
    <n v="15973.92"/>
    <n v="0"/>
    <n v="1777"/>
    <n v="2"/>
    <n v="21.6"/>
    <n v="1"/>
    <n v="0.46"/>
    <n v="3"/>
    <s v="Quality"/>
    <n v="1"/>
    <n v="0"/>
    <n v="98.98"/>
    <n v="24"/>
    <n v="3.3"/>
    <s v="Debit Card"/>
    <n v="32.1"/>
    <n v="0.36899999999999999"/>
    <n v="0"/>
    <s v="NA"/>
  </r>
  <r>
    <x v="1"/>
    <m/>
    <n v="42"/>
    <m/>
    <s v="Female"/>
    <s v="West"/>
    <s v="Partner"/>
    <n v="25"/>
    <n v="81"/>
    <n v="13"/>
    <n v="458.71"/>
    <n v="39410.29"/>
    <n v="0"/>
    <n v="3893"/>
    <n v="6"/>
    <n v="24"/>
    <n v="2"/>
    <n v="0.5"/>
    <n v="5"/>
    <s v="Item Missing"/>
    <n v="0"/>
    <n v="2"/>
    <n v="403.42"/>
    <n v="20"/>
    <n v="3.3"/>
    <s v="UPI"/>
    <n v="32"/>
    <n v="0.36840000000000001"/>
    <n v="0"/>
    <s v="NA"/>
  </r>
  <r>
    <x v="2"/>
    <m/>
    <n v="27"/>
    <m/>
    <s v="Male"/>
    <s v="East"/>
    <s v="Referral"/>
    <n v="6"/>
    <n v="15"/>
    <n v="3"/>
    <n v="374.79"/>
    <n v="5848.57"/>
    <n v="0"/>
    <n v="708"/>
    <n v="1"/>
    <n v="2"/>
    <n v="1"/>
    <n v="0.63"/>
    <n v="1"/>
    <s v="Quality"/>
    <n v="0"/>
    <n v="0"/>
    <n v="0"/>
    <n v="43"/>
    <n v="3.9"/>
    <s v="UPI"/>
    <n v="28.5"/>
    <n v="0.34429999999999999"/>
    <n v="0"/>
    <s v="NA"/>
  </r>
  <r>
    <x v="1"/>
    <m/>
    <n v="44"/>
    <m/>
    <s v="Male"/>
    <s v="West"/>
    <s v="Organic"/>
    <n v="55"/>
    <n v="181"/>
    <n v="20"/>
    <n v="484.4"/>
    <n v="87338.33"/>
    <n v="0"/>
    <n v="9750"/>
    <n v="10"/>
    <n v="21.3"/>
    <n v="6"/>
    <n v="0.18"/>
    <n v="7"/>
    <s v="Payment"/>
    <n v="2"/>
    <n v="10"/>
    <n v="2395.6999999999998"/>
    <n v="12"/>
    <n v="3.4"/>
    <s v="UPI"/>
    <n v="40.200000000000003"/>
    <n v="0.42709999999999998"/>
    <n v="1"/>
    <s v="Price/Discount Reliance"/>
  </r>
  <r>
    <x v="1"/>
    <m/>
    <n v="53"/>
    <m/>
    <s v="Male"/>
    <s v="East"/>
    <s v="Organic"/>
    <n v="52"/>
    <n v="119"/>
    <n v="17"/>
    <n v="416.45"/>
    <n v="50069.8"/>
    <n v="0"/>
    <n v="5487"/>
    <n v="1"/>
    <n v="16.600000000000001"/>
    <n v="4"/>
    <n v="0.18"/>
    <n v="2"/>
    <s v="Quality"/>
    <n v="2"/>
    <n v="5"/>
    <n v="1310.3599999999999"/>
    <n v="42"/>
    <n v="4"/>
    <s v="Credit Card"/>
    <n v="26"/>
    <n v="0.32719999999999999"/>
    <n v="0"/>
    <s v="NA"/>
  </r>
  <r>
    <x v="2"/>
    <m/>
    <n v="37"/>
    <m/>
    <s v="Male"/>
    <s v="West"/>
    <s v="App Ads"/>
    <n v="58"/>
    <n v="91"/>
    <n v="6"/>
    <n v="444.39"/>
    <n v="39602.06"/>
    <n v="0"/>
    <n v="4576"/>
    <n v="7"/>
    <n v="2.6"/>
    <n v="1"/>
    <n v="0.21"/>
    <n v="4"/>
    <s v="Item Missing"/>
    <n v="4"/>
    <n v="7"/>
    <n v="2246.7399999999998"/>
    <n v="42"/>
    <n v="4"/>
    <s v="UPI"/>
    <n v="35.200000000000003"/>
    <n v="0.3911"/>
    <n v="0"/>
    <s v="NA"/>
  </r>
  <r>
    <x v="2"/>
    <m/>
    <n v="31"/>
    <m/>
    <s v="Female"/>
    <s v="West"/>
    <s v="Social"/>
    <n v="54"/>
    <n v="178"/>
    <n v="6"/>
    <n v="452.47"/>
    <n v="88273.25"/>
    <n v="0"/>
    <n v="8573"/>
    <n v="5"/>
    <n v="14.9"/>
    <n v="5"/>
    <n v="0.14000000000000001"/>
    <n v="5"/>
    <s v="Payment"/>
    <n v="8"/>
    <n v="2"/>
    <n v="2485.59"/>
    <n v="24"/>
    <n v="3.2"/>
    <s v="UPI"/>
    <n v="35.700000000000003"/>
    <n v="0.39419999999999999"/>
    <n v="0"/>
    <s v="NA"/>
  </r>
  <r>
    <x v="1"/>
    <m/>
    <n v="44"/>
    <m/>
    <s v="Male"/>
    <s v="South"/>
    <s v="Social"/>
    <n v="6"/>
    <n v="2"/>
    <n v="0"/>
    <n v="345.2"/>
    <n v="640.23"/>
    <n v="0"/>
    <n v="240"/>
    <n v="0"/>
    <n v="0"/>
    <n v="0"/>
    <n v="0.15"/>
    <n v="2"/>
    <s v="Payment"/>
    <n v="0"/>
    <n v="0"/>
    <n v="0"/>
    <n v="41"/>
    <n v="4.2"/>
    <s v="UPI"/>
    <n v="24.4"/>
    <n v="0.31709999999999999"/>
    <n v="0"/>
    <s v="NA"/>
  </r>
  <r>
    <x v="2"/>
    <m/>
    <n v="36"/>
    <m/>
    <s v="Male"/>
    <s v="South"/>
    <s v="App Ads"/>
    <n v="9"/>
    <n v="22"/>
    <n v="1"/>
    <n v="454.59"/>
    <n v="9850.7800000000007"/>
    <n v="0"/>
    <n v="1198"/>
    <n v="1"/>
    <n v="6"/>
    <n v="1"/>
    <n v="0.3"/>
    <n v="2"/>
    <s v="Item Missing"/>
    <n v="0"/>
    <n v="1"/>
    <n v="298.91000000000003"/>
    <n v="24"/>
    <n v="3.5"/>
    <s v="UPI"/>
    <n v="24.3"/>
    <n v="0.31630000000000003"/>
    <n v="0"/>
    <s v="NA"/>
  </r>
  <r>
    <x v="2"/>
    <m/>
    <n v="39"/>
    <m/>
    <s v="Female"/>
    <s v="Central"/>
    <s v="App Ads"/>
    <n v="57"/>
    <n v="3"/>
    <n v="0"/>
    <n v="578.49"/>
    <n v="1809.82"/>
    <n v="0"/>
    <n v="69"/>
    <n v="0"/>
    <n v="13.9"/>
    <n v="0"/>
    <n v="0.36"/>
    <n v="2"/>
    <s v="Delivery Delay"/>
    <n v="0"/>
    <n v="0"/>
    <n v="0"/>
    <n v="14"/>
    <n v="2.9"/>
    <s v="UPI"/>
    <n v="6"/>
    <n v="0.21060000000000001"/>
    <n v="0"/>
    <s v="NA"/>
  </r>
  <r>
    <x v="2"/>
    <m/>
    <n v="36"/>
    <m/>
    <s v="Other"/>
    <s v="South"/>
    <s v="Social"/>
    <n v="13"/>
    <n v="39"/>
    <n v="2"/>
    <n v="531.51"/>
    <n v="22338.3"/>
    <n v="0"/>
    <n v="2509"/>
    <n v="1"/>
    <n v="18.100000000000001"/>
    <n v="1"/>
    <n v="0.23"/>
    <n v="4"/>
    <s v="App Issue"/>
    <n v="0"/>
    <n v="2"/>
    <n v="163.41"/>
    <n v="45"/>
    <n v="3.8"/>
    <s v="UPI"/>
    <n v="32.200000000000003"/>
    <n v="0.36940000000000001"/>
    <n v="0"/>
    <s v="NA"/>
  </r>
  <r>
    <x v="2"/>
    <m/>
    <n v="34"/>
    <m/>
    <s v="Female"/>
    <s v="West"/>
    <s v="App Ads"/>
    <n v="38"/>
    <n v="37"/>
    <n v="5"/>
    <n v="427.01"/>
    <n v="14683.18"/>
    <n v="0"/>
    <n v="1962"/>
    <n v="0"/>
    <n v="0"/>
    <n v="1"/>
    <n v="0.15"/>
    <n v="3"/>
    <s v="Delivery Delay"/>
    <n v="1"/>
    <n v="3"/>
    <n v="223.01"/>
    <n v="36"/>
    <n v="5"/>
    <s v="UPI"/>
    <n v="22.1"/>
    <n v="0.3024"/>
    <n v="0"/>
    <s v="NA"/>
  </r>
  <r>
    <x v="1"/>
    <m/>
    <n v="55"/>
    <m/>
    <s v="Female"/>
    <s v="North"/>
    <s v="Referral"/>
    <n v="14"/>
    <n v="22"/>
    <n v="1"/>
    <n v="420.86"/>
    <n v="10172.84"/>
    <n v="0"/>
    <n v="1279"/>
    <n v="1"/>
    <n v="10.8"/>
    <n v="0"/>
    <n v="0.68"/>
    <n v="3"/>
    <s v="Item Missing"/>
    <n v="1"/>
    <n v="1"/>
    <n v="529.1"/>
    <n v="29"/>
    <n v="4.0999999999999996"/>
    <s v="Credit Card"/>
    <n v="27.9"/>
    <n v="0.33989999999999998"/>
    <n v="0"/>
    <s v="NA"/>
  </r>
  <r>
    <x v="1"/>
    <m/>
    <n v="42"/>
    <m/>
    <s v="Female"/>
    <s v="West"/>
    <s v="Partner"/>
    <n v="44"/>
    <n v="45"/>
    <n v="7"/>
    <n v="661.06"/>
    <n v="31807.21"/>
    <n v="0"/>
    <n v="3347"/>
    <n v="2"/>
    <n v="22.2"/>
    <n v="2"/>
    <n v="0.28000000000000003"/>
    <n v="0"/>
    <s v="None"/>
    <n v="1"/>
    <n v="1"/>
    <n v="389.26"/>
    <n v="68"/>
    <n v="4.0999999999999996"/>
    <s v="UPI"/>
    <n v="31.7"/>
    <n v="0.36580000000000001"/>
    <n v="0"/>
    <s v="NA"/>
  </r>
  <r>
    <x v="1"/>
    <m/>
    <n v="42"/>
    <m/>
    <s v="Male"/>
    <s v="North"/>
    <s v="Partner"/>
    <n v="50"/>
    <n v="114"/>
    <n v="15"/>
    <n v="345.83"/>
    <n v="42218.18"/>
    <n v="0"/>
    <n v="4166"/>
    <n v="3"/>
    <n v="9.4"/>
    <n v="1"/>
    <n v="0.3"/>
    <n v="5"/>
    <s v="App Issue"/>
    <n v="6"/>
    <n v="1"/>
    <n v="1562.48"/>
    <n v="6"/>
    <n v="2.2000000000000002"/>
    <s v="Wallet"/>
    <n v="28"/>
    <n v="0.34060000000000001"/>
    <n v="0"/>
    <s v="NA"/>
  </r>
  <r>
    <x v="1"/>
    <m/>
    <n v="52"/>
    <m/>
    <s v="Male"/>
    <s v="East"/>
    <s v="App Ads"/>
    <n v="7"/>
    <n v="12"/>
    <n v="1"/>
    <n v="527.70000000000005"/>
    <n v="6058.33"/>
    <n v="1"/>
    <n v="720"/>
    <n v="1"/>
    <n v="7"/>
    <n v="0"/>
    <n v="0.56000000000000005"/>
    <n v="2"/>
    <s v="App Issue"/>
    <n v="0"/>
    <n v="1"/>
    <n v="246.73"/>
    <n v="12"/>
    <n v="4.0999999999999996"/>
    <s v="Debit Card"/>
    <n v="25.4"/>
    <n v="0.32350000000000001"/>
    <n v="0"/>
    <s v="NA"/>
  </r>
  <r>
    <x v="2"/>
    <m/>
    <n v="37"/>
    <m/>
    <s v="Male"/>
    <s v="East"/>
    <s v="App Ads"/>
    <n v="58"/>
    <n v="169"/>
    <n v="20"/>
    <n v="596.48"/>
    <n v="104003.92"/>
    <n v="0"/>
    <n v="10000"/>
    <n v="12"/>
    <n v="44.5"/>
    <n v="7"/>
    <n v="0.28000000000000003"/>
    <n v="8"/>
    <s v="App Issue"/>
    <n v="6"/>
    <n v="12"/>
    <n v="3346.7"/>
    <n v="64"/>
    <n v="2.8"/>
    <s v="Wallet"/>
    <n v="74.3"/>
    <n v="0.6744"/>
    <n v="1"/>
    <s v="Low Personalization"/>
  </r>
  <r>
    <x v="0"/>
    <m/>
    <n v="23"/>
    <m/>
    <s v="Male"/>
    <s v="North"/>
    <s v="Social"/>
    <n v="22"/>
    <n v="28"/>
    <n v="4"/>
    <n v="318.24"/>
    <n v="8505.4599999999991"/>
    <n v="0"/>
    <n v="1306"/>
    <n v="1"/>
    <n v="15.6"/>
    <n v="1"/>
    <n v="0.36"/>
    <n v="0"/>
    <s v="None"/>
    <n v="0"/>
    <n v="2"/>
    <n v="411.74"/>
    <n v="73"/>
    <n v="3.9"/>
    <s v="Debit Card"/>
    <n v="34"/>
    <n v="0.38240000000000002"/>
    <n v="0"/>
    <s v="NA"/>
  </r>
  <r>
    <x v="3"/>
    <m/>
    <n v="63"/>
    <m/>
    <s v="Other"/>
    <s v="East"/>
    <s v="Social"/>
    <n v="24"/>
    <n v="21"/>
    <n v="4"/>
    <n v="430.13"/>
    <n v="9050.89"/>
    <n v="0"/>
    <n v="1101"/>
    <n v="0"/>
    <n v="10.8"/>
    <n v="0"/>
    <n v="0.17"/>
    <n v="2"/>
    <s v="Delivery Delay"/>
    <n v="0"/>
    <n v="1"/>
    <n v="300.25"/>
    <n v="32"/>
    <n v="3.6"/>
    <s v="Credit Card"/>
    <n v="19.7"/>
    <n v="0.28710000000000002"/>
    <n v="0"/>
    <s v="NA"/>
  </r>
  <r>
    <x v="0"/>
    <m/>
    <n v="20"/>
    <m/>
    <s v="Female"/>
    <s v="Central"/>
    <s v="Organic"/>
    <n v="59"/>
    <n v="84"/>
    <n v="12"/>
    <n v="583.41"/>
    <n v="48760.7"/>
    <n v="0"/>
    <n v="5597"/>
    <n v="4"/>
    <n v="0"/>
    <n v="3"/>
    <n v="0.67"/>
    <n v="4"/>
    <s v="Delivery Delay"/>
    <n v="5"/>
    <n v="2"/>
    <n v="924.97"/>
    <n v="56"/>
    <n v="3.6"/>
    <s v="COD"/>
    <n v="38.700000000000003"/>
    <n v="0.41639999999999999"/>
    <n v="1"/>
    <s v="Poor Service Resolution"/>
  </r>
  <r>
    <x v="1"/>
    <m/>
    <n v="48"/>
    <m/>
    <s v="Other"/>
    <s v="West"/>
    <s v="Partner"/>
    <n v="56"/>
    <n v="174"/>
    <n v="5"/>
    <n v="362.92"/>
    <n v="67816.77"/>
    <n v="0"/>
    <n v="6665"/>
    <n v="11"/>
    <n v="28.2"/>
    <n v="10"/>
    <n v="0.24"/>
    <n v="2"/>
    <s v="App Issue"/>
    <n v="5"/>
    <n v="14"/>
    <n v="2218.58"/>
    <n v="19"/>
    <n v="4"/>
    <s v="Credit Card"/>
    <n v="45.4"/>
    <n v="0.46529999999999999"/>
    <n v="1"/>
    <s v="High Delivery Delays"/>
  </r>
  <r>
    <x v="2"/>
    <m/>
    <n v="32"/>
    <m/>
    <s v="Female"/>
    <s v="Central"/>
    <s v="App Ads"/>
    <n v="40"/>
    <n v="105"/>
    <n v="13"/>
    <n v="468.15"/>
    <n v="46354.22"/>
    <n v="0"/>
    <n v="4991"/>
    <n v="6"/>
    <n v="12"/>
    <n v="0"/>
    <n v="0.82"/>
    <n v="4"/>
    <s v="Delivery Delay"/>
    <n v="4"/>
    <n v="3"/>
    <n v="1814.82"/>
    <n v="60"/>
    <n v="4"/>
    <s v="Wallet"/>
    <n v="44.5"/>
    <n v="0.45910000000000001"/>
    <n v="1"/>
    <s v="Price/Discount Reliance"/>
  </r>
  <r>
    <x v="2"/>
    <m/>
    <n v="29"/>
    <m/>
    <s v="Female"/>
    <s v="West"/>
    <s v="App Ads"/>
    <n v="1"/>
    <n v="3"/>
    <n v="0"/>
    <n v="282.64999999999998"/>
    <n v="880.44"/>
    <n v="0"/>
    <n v="555"/>
    <n v="0"/>
    <n v="0"/>
    <n v="0"/>
    <n v="0.54"/>
    <n v="1"/>
    <s v="Quality"/>
    <n v="0"/>
    <n v="0"/>
    <n v="0"/>
    <n v="34"/>
    <n v="3.9"/>
    <s v="UPI"/>
    <n v="21.9"/>
    <n v="0.3009"/>
    <n v="0"/>
    <s v="NA"/>
  </r>
  <r>
    <x v="0"/>
    <m/>
    <n v="20"/>
    <m/>
    <s v="Female"/>
    <s v="West"/>
    <s v="App Ads"/>
    <n v="20"/>
    <n v="27"/>
    <n v="5"/>
    <n v="401.93"/>
    <n v="11512.87"/>
    <n v="0"/>
    <n v="1263"/>
    <n v="2"/>
    <n v="11.1"/>
    <n v="1"/>
    <n v="0.28999999999999998"/>
    <n v="2"/>
    <s v="App Issue"/>
    <n v="1"/>
    <n v="1"/>
    <n v="423.7"/>
    <n v="28"/>
    <n v="4.8"/>
    <s v="UPI"/>
    <n v="24.4"/>
    <n v="0.31659999999999999"/>
    <n v="0"/>
    <s v="NA"/>
  </r>
  <r>
    <x v="3"/>
    <m/>
    <n v="65"/>
    <m/>
    <s v="Female"/>
    <s v="East"/>
    <s v="Organic"/>
    <n v="24"/>
    <n v="18"/>
    <n v="1"/>
    <n v="617.80999999999995"/>
    <n v="11523.53"/>
    <n v="0"/>
    <n v="1225"/>
    <n v="0"/>
    <n v="20.3"/>
    <n v="0"/>
    <n v="0.68"/>
    <n v="2"/>
    <s v="App Issue"/>
    <n v="1"/>
    <n v="1"/>
    <n v="222.84"/>
    <n v="67"/>
    <n v="4.7"/>
    <s v="Credit Card"/>
    <n v="42"/>
    <n v="0.44019999999999998"/>
    <n v="1"/>
    <s v="Switched to Competitor"/>
  </r>
  <r>
    <x v="2"/>
    <m/>
    <n v="40"/>
    <m/>
    <s v="Male"/>
    <s v="Central"/>
    <s v="Referral"/>
    <n v="55"/>
    <n v="162"/>
    <n v="10"/>
    <n v="301.18"/>
    <n v="45475.27"/>
    <n v="1"/>
    <n v="5792"/>
    <n v="2"/>
    <n v="30.4"/>
    <n v="1"/>
    <n v="0.61"/>
    <n v="8"/>
    <s v="App Issue"/>
    <n v="3"/>
    <n v="7"/>
    <n v="305.95"/>
    <n v="31"/>
    <n v="2.4"/>
    <s v="UPI"/>
    <n v="33.9"/>
    <n v="0.38140000000000002"/>
    <n v="0"/>
    <s v="NA"/>
  </r>
  <r>
    <x v="2"/>
    <m/>
    <n v="36"/>
    <m/>
    <s v="Male"/>
    <s v="East"/>
    <s v="Referral"/>
    <n v="7"/>
    <n v="5"/>
    <n v="0"/>
    <n v="254.23"/>
    <n v="1319.25"/>
    <n v="0"/>
    <n v="416"/>
    <n v="0"/>
    <n v="15.5"/>
    <n v="0"/>
    <n v="0.17"/>
    <n v="1"/>
    <s v="Quality"/>
    <n v="0"/>
    <n v="0"/>
    <n v="0"/>
    <n v="96"/>
    <n v="3.5"/>
    <s v="Wallet"/>
    <n v="42.1"/>
    <n v="0.44140000000000001"/>
    <n v="1"/>
    <s v="Switched to Competitor"/>
  </r>
  <r>
    <x v="1"/>
    <m/>
    <n v="57"/>
    <m/>
    <s v="Female"/>
    <s v="South"/>
    <s v="App Ads"/>
    <n v="53"/>
    <n v="96"/>
    <n v="10"/>
    <n v="445.71"/>
    <n v="39178.15"/>
    <n v="0"/>
    <n v="4259"/>
    <n v="4"/>
    <n v="3.5"/>
    <n v="6"/>
    <n v="0.34"/>
    <n v="3"/>
    <s v="Delivery Delay"/>
    <n v="1"/>
    <n v="6"/>
    <n v="370.31"/>
    <n v="10"/>
    <n v="2.5"/>
    <s v="UPI"/>
    <n v="23.9"/>
    <n v="0.31380000000000002"/>
    <n v="0"/>
    <s v="NA"/>
  </r>
  <r>
    <x v="0"/>
    <m/>
    <n v="20"/>
    <m/>
    <s v="Male"/>
    <s v="West"/>
    <s v="App Ads"/>
    <n v="60"/>
    <n v="76"/>
    <n v="2"/>
    <n v="514.1"/>
    <n v="35452.15"/>
    <n v="0"/>
    <n v="4724"/>
    <n v="1"/>
    <n v="6.4"/>
    <n v="1"/>
    <n v="0.62"/>
    <n v="0"/>
    <s v="None"/>
    <n v="2"/>
    <n v="1"/>
    <n v="673.79"/>
    <n v="10"/>
    <n v="3.8"/>
    <s v="UPI"/>
    <n v="12.4"/>
    <n v="0.24479999999999999"/>
    <n v="0"/>
    <s v="NA"/>
  </r>
  <r>
    <x v="1"/>
    <m/>
    <n v="47"/>
    <m/>
    <s v="Female"/>
    <s v="Central"/>
    <s v="App Ads"/>
    <n v="14"/>
    <n v="26"/>
    <n v="3"/>
    <n v="391.59"/>
    <n v="10973.45"/>
    <n v="0"/>
    <n v="1321"/>
    <n v="2"/>
    <n v="6.6"/>
    <n v="1"/>
    <n v="0.72"/>
    <n v="1"/>
    <s v="App Issue"/>
    <n v="0"/>
    <n v="0"/>
    <n v="0"/>
    <n v="24"/>
    <n v="5"/>
    <s v="Debit Card"/>
    <n v="27.7"/>
    <n v="0.33879999999999999"/>
    <n v="0"/>
    <s v="NA"/>
  </r>
  <r>
    <x v="1"/>
    <m/>
    <n v="44"/>
    <m/>
    <s v="Male"/>
    <s v="East"/>
    <s v="Referral"/>
    <n v="11"/>
    <n v="5"/>
    <n v="0"/>
    <n v="413.33"/>
    <n v="2203.13"/>
    <n v="0"/>
    <n v="315"/>
    <n v="0"/>
    <n v="0"/>
    <n v="0"/>
    <n v="0.51"/>
    <n v="1"/>
    <s v="Delivery Delay"/>
    <n v="0"/>
    <n v="0"/>
    <n v="0"/>
    <n v="23"/>
    <n v="2.6"/>
    <s v="UPI"/>
    <n v="18.100000000000001"/>
    <n v="0.2777"/>
    <n v="0"/>
    <s v="NA"/>
  </r>
  <r>
    <x v="1"/>
    <m/>
    <n v="47"/>
    <m/>
    <s v="Female"/>
    <s v="North"/>
    <s v="Organic"/>
    <n v="60"/>
    <n v="149"/>
    <n v="7"/>
    <n v="539.14"/>
    <n v="77662.63"/>
    <n v="0"/>
    <n v="7771"/>
    <n v="0"/>
    <n v="15.3"/>
    <n v="4"/>
    <n v="0.18"/>
    <n v="3"/>
    <s v="Payment"/>
    <n v="4"/>
    <n v="9"/>
    <n v="2779.86"/>
    <n v="34"/>
    <n v="4.2"/>
    <s v="UPI"/>
    <n v="31.1"/>
    <n v="0.3619"/>
    <n v="0"/>
    <s v="NA"/>
  </r>
  <r>
    <x v="0"/>
    <m/>
    <n v="24"/>
    <m/>
    <s v="Male"/>
    <s v="East"/>
    <s v="Social"/>
    <n v="56"/>
    <n v="162"/>
    <n v="6"/>
    <n v="597.21"/>
    <n v="91326.03"/>
    <n v="0"/>
    <n v="9514"/>
    <n v="2"/>
    <n v="5.3"/>
    <n v="7"/>
    <n v="0.45"/>
    <n v="8"/>
    <s v="App Issue"/>
    <n v="8"/>
    <n v="8"/>
    <n v="1584.93"/>
    <n v="65"/>
    <n v="2.8"/>
    <s v="Debit Card"/>
    <n v="55.1"/>
    <n v="0.5383"/>
    <n v="1"/>
    <s v="Low Personalization"/>
  </r>
  <r>
    <x v="3"/>
    <m/>
    <n v="68"/>
    <m/>
    <s v="Male"/>
    <s v="West"/>
    <s v="Social"/>
    <n v="25"/>
    <n v="66"/>
    <n v="7"/>
    <n v="512.41"/>
    <n v="35903.379999999997"/>
    <n v="0"/>
    <n v="3872"/>
    <n v="1"/>
    <n v="0"/>
    <n v="3"/>
    <n v="0.38"/>
    <n v="2"/>
    <s v="Payment"/>
    <n v="3"/>
    <n v="5"/>
    <n v="1089.97"/>
    <n v="40"/>
    <n v="4.4000000000000004"/>
    <s v="UPI"/>
    <n v="31.9"/>
    <n v="0.36770000000000003"/>
    <n v="0"/>
    <s v="NA"/>
  </r>
  <r>
    <x v="2"/>
    <m/>
    <n v="30"/>
    <m/>
    <s v="Female"/>
    <s v="South"/>
    <s v="Referral"/>
    <n v="47"/>
    <n v="43"/>
    <n v="3"/>
    <n v="563.82000000000005"/>
    <n v="23508.81"/>
    <n v="0"/>
    <n v="2497"/>
    <n v="2"/>
    <n v="11.6"/>
    <n v="1"/>
    <n v="0.37"/>
    <n v="1"/>
    <s v="Quality"/>
    <n v="1"/>
    <n v="1"/>
    <n v="422.61"/>
    <n v="23"/>
    <n v="4"/>
    <s v="Debit Card"/>
    <n v="15.1"/>
    <n v="0.26"/>
    <n v="0"/>
    <s v="NA"/>
  </r>
  <r>
    <x v="1"/>
    <m/>
    <n v="53"/>
    <m/>
    <s v="Male"/>
    <s v="West"/>
    <s v="Organic"/>
    <n v="59"/>
    <n v="127"/>
    <n v="3"/>
    <n v="446.57"/>
    <n v="52606.18"/>
    <n v="0"/>
    <n v="5673"/>
    <n v="8"/>
    <n v="40.200000000000003"/>
    <n v="8"/>
    <n v="0.62"/>
    <n v="1"/>
    <s v="App Issue"/>
    <n v="7"/>
    <n v="4"/>
    <n v="2862.07"/>
    <n v="63"/>
    <n v="3.8"/>
    <s v="Wallet"/>
    <n v="49.3"/>
    <n v="0.495"/>
    <n v="1"/>
    <s v="Product Unavailability"/>
  </r>
  <r>
    <x v="1"/>
    <m/>
    <n v="57"/>
    <m/>
    <s v="Female"/>
    <s v="East"/>
    <s v="Organic"/>
    <n v="54"/>
    <n v="90"/>
    <n v="5"/>
    <n v="375.09"/>
    <n v="31753.5"/>
    <n v="0"/>
    <n v="3350"/>
    <n v="3"/>
    <n v="17.2"/>
    <n v="3"/>
    <n v="0.43"/>
    <n v="3"/>
    <s v="Delivery Delay"/>
    <n v="5"/>
    <n v="3"/>
    <n v="425.47"/>
    <n v="24"/>
    <n v="3.2"/>
    <s v="UPI"/>
    <n v="26.4"/>
    <n v="0.33"/>
    <n v="0"/>
    <s v="NA"/>
  </r>
  <r>
    <x v="2"/>
    <m/>
    <n v="36"/>
    <m/>
    <s v="Male"/>
    <s v="South"/>
    <s v="App Ads"/>
    <n v="19"/>
    <n v="34"/>
    <n v="5"/>
    <n v="271.5"/>
    <n v="9895.1"/>
    <n v="0"/>
    <n v="1216"/>
    <n v="1"/>
    <n v="2.8"/>
    <n v="0"/>
    <n v="0.97"/>
    <n v="1"/>
    <s v="Item Missing"/>
    <n v="0"/>
    <n v="1"/>
    <n v="160.66"/>
    <n v="20"/>
    <n v="4.8"/>
    <s v="UPI"/>
    <n v="18.399999999999999"/>
    <n v="0.27950000000000003"/>
    <n v="0"/>
    <s v="NA"/>
  </r>
  <r>
    <x v="0"/>
    <m/>
    <n v="24"/>
    <m/>
    <s v="Male"/>
    <s v="East"/>
    <s v="Social"/>
    <n v="30"/>
    <n v="94"/>
    <n v="2"/>
    <n v="284.73"/>
    <n v="26808.27"/>
    <n v="0"/>
    <n v="2891"/>
    <n v="7"/>
    <n v="30.2"/>
    <n v="2"/>
    <n v="0.11"/>
    <n v="3"/>
    <s v="Item Missing"/>
    <n v="4"/>
    <n v="7"/>
    <n v="1069.25"/>
    <n v="15"/>
    <n v="4"/>
    <s v="Credit Card"/>
    <n v="36.1"/>
    <n v="0.39739999999999998"/>
    <n v="0"/>
    <s v="NA"/>
  </r>
  <r>
    <x v="2"/>
    <m/>
    <n v="33"/>
    <m/>
    <s v="Male"/>
    <s v="South"/>
    <s v="Social"/>
    <n v="5"/>
    <n v="7"/>
    <n v="0"/>
    <n v="435.01"/>
    <n v="3197.56"/>
    <n v="0"/>
    <n v="656"/>
    <n v="0"/>
    <n v="7.4"/>
    <n v="0"/>
    <n v="0.55000000000000004"/>
    <n v="2"/>
    <s v="App Issue"/>
    <n v="0"/>
    <n v="1"/>
    <n v="255.27"/>
    <n v="40"/>
    <n v="3.8"/>
    <s v="Credit Card"/>
    <n v="25.4"/>
    <n v="0.32329999999999998"/>
    <n v="0"/>
    <s v="NA"/>
  </r>
  <r>
    <x v="1"/>
    <m/>
    <n v="60"/>
    <m/>
    <s v="Female"/>
    <s v="West"/>
    <s v="Social"/>
    <n v="31"/>
    <n v="73"/>
    <n v="4"/>
    <n v="605.96"/>
    <n v="46319.3"/>
    <n v="0"/>
    <n v="4214"/>
    <n v="4"/>
    <n v="16.600000000000001"/>
    <n v="0"/>
    <n v="0.77"/>
    <n v="2"/>
    <s v="Item Missing"/>
    <n v="3"/>
    <n v="2"/>
    <n v="1871.13"/>
    <n v="45"/>
    <n v="4.8"/>
    <s v="UPI"/>
    <n v="40.700000000000003"/>
    <n v="0.43080000000000002"/>
    <n v="1"/>
    <s v="Switched to Competitor"/>
  </r>
  <r>
    <x v="3"/>
    <m/>
    <n v="66"/>
    <m/>
    <s v="Female"/>
    <s v="North"/>
    <s v="Social"/>
    <n v="2"/>
    <n v="1"/>
    <n v="0"/>
    <n v="337.15"/>
    <n v="317.12"/>
    <n v="0"/>
    <n v="303"/>
    <n v="0"/>
    <n v="10.4"/>
    <n v="0"/>
    <n v="0.73"/>
    <n v="0"/>
    <s v="None"/>
    <n v="0"/>
    <n v="0"/>
    <n v="0"/>
    <n v="21"/>
    <n v="2.2999999999999998"/>
    <s v="UPI"/>
    <n v="18.2"/>
    <n v="0.2782"/>
    <n v="0"/>
    <s v="NA"/>
  </r>
  <r>
    <x v="3"/>
    <m/>
    <n v="67"/>
    <m/>
    <s v="Male"/>
    <s v="West"/>
    <s v="App Ads"/>
    <n v="9"/>
    <n v="17"/>
    <n v="1"/>
    <n v="818.98"/>
    <n v="13517.87"/>
    <n v="0"/>
    <n v="1861"/>
    <n v="1"/>
    <n v="26.8"/>
    <n v="1"/>
    <n v="0.19"/>
    <n v="1"/>
    <s v="Payment"/>
    <n v="1"/>
    <n v="0"/>
    <n v="256.64"/>
    <n v="32"/>
    <n v="3.7"/>
    <s v="Debit Card"/>
    <n v="27.1"/>
    <n v="0.33489999999999998"/>
    <n v="0"/>
    <s v="NA"/>
  </r>
  <r>
    <x v="2"/>
    <m/>
    <n v="29"/>
    <m/>
    <s v="Male"/>
    <s v="South"/>
    <s v="Referral"/>
    <n v="24"/>
    <n v="61"/>
    <n v="5"/>
    <n v="429.06"/>
    <n v="25331.52"/>
    <n v="0"/>
    <n v="3090"/>
    <n v="4"/>
    <n v="15.1"/>
    <n v="0"/>
    <n v="0.13"/>
    <n v="4"/>
    <s v="Payment"/>
    <n v="3"/>
    <n v="1"/>
    <n v="575.54"/>
    <n v="57"/>
    <n v="1.8"/>
    <s v="Wallet"/>
    <n v="45.4"/>
    <n v="0.46579999999999999"/>
    <n v="1"/>
    <s v="Poor Service Resolution"/>
  </r>
  <r>
    <x v="1"/>
    <m/>
    <n v="50"/>
    <m/>
    <s v="Female"/>
    <s v="Central"/>
    <s v="Referral"/>
    <n v="7"/>
    <n v="12"/>
    <n v="2"/>
    <n v="329.68"/>
    <n v="4322.29"/>
    <n v="0"/>
    <n v="408"/>
    <n v="1"/>
    <n v="3.3"/>
    <n v="0"/>
    <n v="0.5"/>
    <n v="2"/>
    <s v="Quality"/>
    <n v="1"/>
    <n v="1"/>
    <n v="308.49"/>
    <n v="71"/>
    <n v="4"/>
    <s v="Credit Card"/>
    <n v="46.2"/>
    <n v="0.47139999999999999"/>
    <n v="1"/>
    <s v="Price/Discount Reliance"/>
  </r>
  <r>
    <x v="2"/>
    <m/>
    <n v="26"/>
    <m/>
    <s v="Female"/>
    <s v="West"/>
    <s v="Referral"/>
    <n v="16"/>
    <n v="37"/>
    <n v="5"/>
    <n v="383.99"/>
    <n v="12938.84"/>
    <n v="0"/>
    <n v="1752"/>
    <n v="0"/>
    <n v="19.2"/>
    <n v="1"/>
    <n v="0.42"/>
    <n v="1"/>
    <s v="Payment"/>
    <n v="1"/>
    <n v="2"/>
    <n v="542.70000000000005"/>
    <n v="7"/>
    <n v="2.7"/>
    <s v="Debit Card"/>
    <n v="16.399999999999999"/>
    <n v="0.26719999999999999"/>
    <n v="0"/>
    <s v="NA"/>
  </r>
  <r>
    <x v="1"/>
    <m/>
    <n v="55"/>
    <m/>
    <s v="Male"/>
    <s v="South"/>
    <s v="Organic"/>
    <n v="40"/>
    <n v="46"/>
    <n v="4"/>
    <n v="441.37"/>
    <n v="20568.77"/>
    <n v="0"/>
    <n v="2611"/>
    <n v="1"/>
    <n v="26.4"/>
    <n v="1"/>
    <n v="0.17"/>
    <n v="2"/>
    <s v="Item Missing"/>
    <n v="1"/>
    <n v="2"/>
    <n v="587.29999999999995"/>
    <n v="35"/>
    <n v="3.6"/>
    <s v="Debit Card"/>
    <n v="22.1"/>
    <n v="0.30220000000000002"/>
    <n v="0"/>
    <s v="NA"/>
  </r>
  <r>
    <x v="2"/>
    <m/>
    <n v="40"/>
    <m/>
    <s v="Male"/>
    <s v="Central"/>
    <s v="Organic"/>
    <n v="58"/>
    <n v="83"/>
    <n v="12"/>
    <n v="614"/>
    <n v="47997.21"/>
    <n v="0"/>
    <n v="5787"/>
    <n v="4"/>
    <n v="14"/>
    <n v="0"/>
    <n v="0.61"/>
    <n v="1"/>
    <s v="Payment"/>
    <n v="4"/>
    <n v="3"/>
    <n v="1283.77"/>
    <n v="30"/>
    <n v="2.8"/>
    <s v="UPI"/>
    <n v="24.5"/>
    <n v="0.31730000000000003"/>
    <n v="0"/>
    <s v="NA"/>
  </r>
  <r>
    <x v="1"/>
    <m/>
    <n v="55"/>
    <m/>
    <s v="Male"/>
    <s v="East"/>
    <s v="Organic"/>
    <n v="16"/>
    <n v="27"/>
    <n v="2"/>
    <n v="463.93"/>
    <n v="12343.31"/>
    <n v="0"/>
    <n v="1677"/>
    <n v="1"/>
    <n v="5.2"/>
    <n v="1"/>
    <n v="0.15"/>
    <n v="2"/>
    <s v="Item Missing"/>
    <n v="0"/>
    <n v="2"/>
    <n v="581.04999999999995"/>
    <n v="29"/>
    <n v="3.8"/>
    <s v="Credit Card"/>
    <n v="22.1"/>
    <n v="0.30199999999999999"/>
    <n v="0"/>
    <s v="NA"/>
  </r>
  <r>
    <x v="1"/>
    <m/>
    <n v="54"/>
    <m/>
    <s v="Male"/>
    <s v="East"/>
    <s v="Organic"/>
    <n v="38"/>
    <n v="52"/>
    <n v="5"/>
    <n v="300.89"/>
    <n v="15839.85"/>
    <n v="0"/>
    <n v="1450"/>
    <n v="2"/>
    <n v="14.2"/>
    <n v="2"/>
    <n v="0.41"/>
    <n v="3"/>
    <s v="Quality"/>
    <n v="0"/>
    <n v="0"/>
    <n v="0"/>
    <n v="15"/>
    <n v="4.2"/>
    <s v="Wallet"/>
    <n v="18.2"/>
    <n v="0.27789999999999998"/>
    <n v="0"/>
    <s v="NA"/>
  </r>
  <r>
    <x v="3"/>
    <m/>
    <n v="70"/>
    <m/>
    <s v="Female"/>
    <s v="Central"/>
    <s v="Social"/>
    <n v="28"/>
    <n v="71"/>
    <n v="9"/>
    <n v="661.14"/>
    <n v="47841.03"/>
    <n v="0"/>
    <n v="4882"/>
    <n v="5"/>
    <n v="0"/>
    <n v="1"/>
    <n v="0.37"/>
    <n v="2"/>
    <s v="Payment"/>
    <n v="2"/>
    <n v="2"/>
    <n v="816.2"/>
    <n v="63"/>
    <n v="4.9000000000000004"/>
    <s v="Debit Card"/>
    <n v="37.200000000000003"/>
    <n v="0.40539999999999998"/>
    <n v="0"/>
    <s v="NA"/>
  </r>
  <r>
    <x v="1"/>
    <m/>
    <n v="43"/>
    <m/>
    <s v="Other"/>
    <s v="Central"/>
    <s v="App Ads"/>
    <n v="40"/>
    <n v="107"/>
    <n v="13"/>
    <n v="376.27"/>
    <n v="41585.06"/>
    <n v="0"/>
    <n v="4330"/>
    <n v="5"/>
    <n v="11.8"/>
    <n v="4"/>
    <n v="0.26"/>
    <n v="6"/>
    <s v="App Issue"/>
    <n v="6"/>
    <n v="1"/>
    <n v="1649.87"/>
    <n v="67"/>
    <n v="3"/>
    <s v="UPI"/>
    <n v="50"/>
    <n v="0.49980000000000002"/>
    <n v="1"/>
    <s v="Low Personalization"/>
  </r>
  <r>
    <x v="2"/>
    <m/>
    <n v="36"/>
    <m/>
    <s v="Other"/>
    <s v="West"/>
    <s v="Referral"/>
    <n v="7"/>
    <n v="16"/>
    <n v="1"/>
    <n v="352.58"/>
    <n v="5268.27"/>
    <n v="0"/>
    <n v="966"/>
    <n v="1"/>
    <n v="0"/>
    <n v="1"/>
    <n v="0.28999999999999998"/>
    <n v="1"/>
    <s v="App Issue"/>
    <n v="1"/>
    <n v="0"/>
    <n v="195.53"/>
    <n v="29"/>
    <n v="3"/>
    <s v="COD"/>
    <n v="27.9"/>
    <n v="0.3397"/>
    <n v="0"/>
    <s v="NA"/>
  </r>
  <r>
    <x v="1"/>
    <m/>
    <n v="45"/>
    <m/>
    <s v="Female"/>
    <s v="Central"/>
    <s v="Organic"/>
    <n v="44"/>
    <n v="1"/>
    <n v="0"/>
    <n v="506.27"/>
    <n v="487.33"/>
    <n v="0"/>
    <n v="317"/>
    <n v="0"/>
    <n v="0"/>
    <n v="0"/>
    <n v="0.55000000000000004"/>
    <n v="1"/>
    <s v="Item Missing"/>
    <n v="0"/>
    <n v="0"/>
    <n v="0"/>
    <n v="85"/>
    <n v="3.4"/>
    <s v="Credit Card"/>
    <n v="38.700000000000003"/>
    <n v="0.41639999999999999"/>
    <n v="1"/>
    <s v="Product Unavailability"/>
  </r>
  <r>
    <x v="2"/>
    <m/>
    <n v="26"/>
    <m/>
    <s v="Male"/>
    <s v="South"/>
    <s v="App Ads"/>
    <n v="35"/>
    <n v="54"/>
    <n v="7"/>
    <n v="569.51"/>
    <n v="31183.65"/>
    <n v="0"/>
    <n v="3513"/>
    <n v="4"/>
    <n v="0"/>
    <n v="0"/>
    <n v="0.68"/>
    <n v="3"/>
    <s v="Quality"/>
    <n v="3"/>
    <n v="4"/>
    <n v="2172.8000000000002"/>
    <n v="37"/>
    <n v="3.9"/>
    <s v="Credit Card"/>
    <n v="32.1"/>
    <n v="0.36909999999999998"/>
    <n v="0"/>
    <s v="NA"/>
  </r>
  <r>
    <x v="0"/>
    <m/>
    <n v="23"/>
    <m/>
    <s v="Female"/>
    <s v="South"/>
    <s v="Partner"/>
    <n v="35"/>
    <n v="87"/>
    <n v="8"/>
    <n v="565.91999999999996"/>
    <n v="52474"/>
    <n v="0"/>
    <n v="5514"/>
    <n v="1"/>
    <n v="9.5"/>
    <n v="2"/>
    <n v="0.49"/>
    <n v="1"/>
    <s v="Item Missing"/>
    <n v="1"/>
    <n v="6"/>
    <n v="1380.58"/>
    <n v="57"/>
    <n v="3.7"/>
    <s v="Debit Card"/>
    <n v="32.6"/>
    <n v="0.37269999999999998"/>
    <n v="0"/>
    <s v="NA"/>
  </r>
  <r>
    <x v="1"/>
    <m/>
    <n v="45"/>
    <m/>
    <s v="Male"/>
    <s v="North"/>
    <s v="Referral"/>
    <n v="4"/>
    <n v="7"/>
    <n v="1"/>
    <n v="240.28"/>
    <n v="1782.93"/>
    <n v="0"/>
    <n v="632"/>
    <n v="1"/>
    <n v="1.5"/>
    <n v="0"/>
    <n v="0.31"/>
    <n v="1"/>
    <s v="Item Missing"/>
    <n v="0"/>
    <n v="0"/>
    <n v="0"/>
    <n v="34"/>
    <n v="4.7"/>
    <s v="UPI"/>
    <n v="23"/>
    <n v="0.30809999999999998"/>
    <n v="0"/>
    <s v="NA"/>
  </r>
  <r>
    <x v="3"/>
    <m/>
    <n v="61"/>
    <m/>
    <s v="Male"/>
    <s v="South"/>
    <s v="Social"/>
    <n v="58"/>
    <n v="94"/>
    <n v="9"/>
    <n v="645.28"/>
    <n v="64006.34"/>
    <n v="1"/>
    <n v="6587"/>
    <n v="6"/>
    <n v="0"/>
    <n v="1"/>
    <n v="0.32"/>
    <n v="2"/>
    <s v="Delivery Delay"/>
    <n v="4"/>
    <n v="2"/>
    <n v="1604.17"/>
    <n v="2"/>
    <n v="3.3"/>
    <s v="Debit Card"/>
    <n v="12.2"/>
    <n v="0.24340000000000001"/>
    <n v="0"/>
    <s v="NA"/>
  </r>
  <r>
    <x v="1"/>
    <m/>
    <n v="46"/>
    <m/>
    <s v="Female"/>
    <s v="East"/>
    <s v="Social"/>
    <n v="10"/>
    <n v="25"/>
    <n v="4"/>
    <n v="324.16000000000003"/>
    <n v="8570.5499999999993"/>
    <n v="0"/>
    <n v="895"/>
    <n v="0"/>
    <n v="8"/>
    <n v="0"/>
    <n v="0.36"/>
    <n v="0"/>
    <s v="None"/>
    <n v="1"/>
    <n v="2"/>
    <n v="333.07"/>
    <n v="40"/>
    <n v="1.9"/>
    <s v="UPI"/>
    <n v="26.1"/>
    <n v="0.32779999999999998"/>
    <n v="0"/>
    <s v="NA"/>
  </r>
  <r>
    <x v="1"/>
    <m/>
    <n v="59"/>
    <m/>
    <s v="Male"/>
    <s v="South"/>
    <s v="Social"/>
    <n v="0"/>
    <n v="0"/>
    <n v="0"/>
    <n v="526.11"/>
    <n v="0"/>
    <n v="0"/>
    <n v="428"/>
    <n v="0"/>
    <n v="6"/>
    <n v="0"/>
    <n v="7.0000000000000007E-2"/>
    <n v="0"/>
    <s v="None"/>
    <n v="0"/>
    <n v="0"/>
    <n v="0"/>
    <n v="80"/>
    <n v="3.7"/>
    <s v="UPI"/>
    <n v="37.9"/>
    <n v="0.4103"/>
    <n v="1"/>
    <s v="Low Personalization"/>
  </r>
  <r>
    <x v="2"/>
    <m/>
    <n v="27"/>
    <m/>
    <s v="Female"/>
    <s v="East"/>
    <s v="App Ads"/>
    <n v="8"/>
    <n v="18"/>
    <n v="3"/>
    <n v="505.27"/>
    <n v="8617.8700000000008"/>
    <n v="0"/>
    <n v="1114"/>
    <n v="1"/>
    <n v="14.1"/>
    <n v="0"/>
    <n v="0.28000000000000003"/>
    <n v="2"/>
    <s v="Payment"/>
    <n v="0"/>
    <n v="0"/>
    <n v="0"/>
    <n v="13"/>
    <n v="2.9"/>
    <s v="UPI"/>
    <n v="21"/>
    <n v="0.29530000000000001"/>
    <n v="0"/>
    <s v="NA"/>
  </r>
  <r>
    <x v="1"/>
    <m/>
    <n v="41"/>
    <m/>
    <s v="Other"/>
    <s v="North"/>
    <s v="Referral"/>
    <n v="41"/>
    <n v="25"/>
    <n v="1"/>
    <n v="522.21"/>
    <n v="14147.37"/>
    <n v="0"/>
    <n v="1748"/>
    <n v="1"/>
    <n v="13.1"/>
    <n v="1"/>
    <n v="0.09"/>
    <n v="2"/>
    <s v="Payment"/>
    <n v="1"/>
    <n v="1"/>
    <n v="651.75"/>
    <n v="15"/>
    <n v="3.4"/>
    <s v="Debit Card"/>
    <n v="14.8"/>
    <n v="0.25829999999999997"/>
    <n v="0"/>
    <s v="NA"/>
  </r>
  <r>
    <x v="1"/>
    <m/>
    <n v="50"/>
    <m/>
    <s v="Female"/>
    <s v="South"/>
    <s v="Organic"/>
    <n v="8"/>
    <n v="7"/>
    <n v="1"/>
    <n v="424.04"/>
    <n v="3194.3"/>
    <n v="0"/>
    <n v="371"/>
    <n v="0"/>
    <n v="4.7"/>
    <n v="0"/>
    <n v="0.5"/>
    <n v="1"/>
    <s v="Payment"/>
    <n v="0"/>
    <n v="0"/>
    <n v="0"/>
    <n v="11"/>
    <n v="3.3"/>
    <s v="UPI"/>
    <n v="16.8"/>
    <n v="0.26950000000000002"/>
    <n v="0"/>
    <s v="NA"/>
  </r>
  <r>
    <x v="2"/>
    <m/>
    <n v="36"/>
    <m/>
    <s v="Female"/>
    <s v="West"/>
    <s v="App Ads"/>
    <n v="57"/>
    <n v="121"/>
    <n v="10"/>
    <n v="588.66999999999996"/>
    <n v="65186.38"/>
    <n v="0"/>
    <n v="6953"/>
    <n v="1"/>
    <n v="16.600000000000001"/>
    <n v="6"/>
    <n v="0.53"/>
    <n v="6"/>
    <s v="App Issue"/>
    <n v="7"/>
    <n v="4"/>
    <n v="814.61"/>
    <n v="18"/>
    <n v="4.5"/>
    <s v="UPI"/>
    <n v="31.2"/>
    <n v="0.36230000000000001"/>
    <n v="0"/>
    <s v="NA"/>
  </r>
  <r>
    <x v="0"/>
    <m/>
    <n v="18"/>
    <m/>
    <s v="Male"/>
    <s v="North"/>
    <s v="Partner"/>
    <n v="38"/>
    <n v="5"/>
    <n v="0"/>
    <n v="453.91"/>
    <n v="2329.5"/>
    <n v="0"/>
    <n v="460"/>
    <n v="0"/>
    <n v="1.6"/>
    <n v="0"/>
    <n v="0.51"/>
    <n v="0"/>
    <s v="None"/>
    <n v="0"/>
    <n v="0"/>
    <n v="0"/>
    <n v="23"/>
    <n v="3.4"/>
    <s v="UPI"/>
    <n v="12.8"/>
    <n v="0.247"/>
    <n v="0"/>
    <s v="NA"/>
  </r>
  <r>
    <x v="0"/>
    <m/>
    <n v="21"/>
    <m/>
    <s v="Male"/>
    <s v="West"/>
    <s v="App Ads"/>
    <n v="19"/>
    <n v="59"/>
    <n v="10"/>
    <n v="618.23"/>
    <n v="37723.56"/>
    <n v="0"/>
    <n v="4386"/>
    <n v="1"/>
    <n v="5"/>
    <n v="3"/>
    <n v="0.43"/>
    <n v="2"/>
    <s v="Payment"/>
    <n v="1"/>
    <n v="0"/>
    <n v="232.02"/>
    <n v="17"/>
    <n v="3.9"/>
    <s v="UPI"/>
    <n v="18.5"/>
    <n v="0.28010000000000002"/>
    <n v="0"/>
    <s v="NA"/>
  </r>
  <r>
    <x v="3"/>
    <m/>
    <n v="67"/>
    <m/>
    <s v="Female"/>
    <s v="West"/>
    <s v="Organic"/>
    <n v="2"/>
    <n v="4"/>
    <n v="1"/>
    <n v="315.22000000000003"/>
    <n v="1215.99"/>
    <n v="0"/>
    <n v="356"/>
    <n v="0"/>
    <n v="9.1"/>
    <n v="0"/>
    <n v="0.76"/>
    <n v="0"/>
    <s v="None"/>
    <n v="0"/>
    <n v="0"/>
    <n v="0"/>
    <n v="16"/>
    <n v="4.7"/>
    <s v="Credit Card"/>
    <n v="21.6"/>
    <n v="0.29909999999999998"/>
    <n v="0"/>
    <s v="NA"/>
  </r>
  <r>
    <x v="1"/>
    <m/>
    <n v="50"/>
    <m/>
    <s v="Female"/>
    <s v="East"/>
    <s v="Organic"/>
    <n v="5"/>
    <n v="6"/>
    <n v="1"/>
    <n v="664.46"/>
    <n v="4214.01"/>
    <n v="0"/>
    <n v="489"/>
    <n v="0"/>
    <n v="15.2"/>
    <n v="0"/>
    <n v="0.16"/>
    <n v="2"/>
    <s v="Payment"/>
    <n v="0"/>
    <n v="0"/>
    <n v="0"/>
    <n v="37"/>
    <n v="4.0999999999999996"/>
    <s v="Credit Card"/>
    <n v="26.9"/>
    <n v="0.33350000000000002"/>
    <n v="0"/>
    <s v="NA"/>
  </r>
  <r>
    <x v="2"/>
    <m/>
    <n v="32"/>
    <m/>
    <s v="Female"/>
    <s v="Central"/>
    <s v="Referral"/>
    <n v="41"/>
    <n v="56"/>
    <n v="10"/>
    <n v="242.1"/>
    <n v="13755.26"/>
    <n v="1"/>
    <n v="1503"/>
    <n v="2"/>
    <n v="6.5"/>
    <n v="0"/>
    <n v="0.4"/>
    <n v="2"/>
    <s v="Quality"/>
    <n v="3"/>
    <n v="0"/>
    <n v="747.89"/>
    <n v="29"/>
    <n v="4.4000000000000004"/>
    <s v="UPI"/>
    <n v="21.1"/>
    <n v="0.29609999999999997"/>
    <n v="0"/>
    <s v="NA"/>
  </r>
  <r>
    <x v="2"/>
    <m/>
    <n v="31"/>
    <m/>
    <s v="Male"/>
    <s v="Central"/>
    <s v="Partner"/>
    <n v="29"/>
    <n v="80"/>
    <n v="11"/>
    <n v="656.56"/>
    <n v="50632.03"/>
    <n v="0"/>
    <n v="5829"/>
    <n v="4"/>
    <n v="0"/>
    <n v="2"/>
    <n v="0.34"/>
    <n v="6"/>
    <s v="Payment"/>
    <n v="0"/>
    <n v="1"/>
    <n v="218"/>
    <n v="27"/>
    <n v="3.7"/>
    <s v="COD"/>
    <n v="27.1"/>
    <n v="0.33450000000000002"/>
    <n v="0"/>
    <s v="NA"/>
  </r>
  <r>
    <x v="0"/>
    <m/>
    <n v="20"/>
    <m/>
    <s v="Male"/>
    <s v="North"/>
    <s v="Organic"/>
    <n v="41"/>
    <n v="32"/>
    <n v="6"/>
    <n v="390.21"/>
    <n v="13602.91"/>
    <n v="0"/>
    <n v="1600"/>
    <n v="2"/>
    <n v="22"/>
    <n v="0"/>
    <n v="0.41"/>
    <n v="3"/>
    <s v="Item Missing"/>
    <n v="2"/>
    <n v="1"/>
    <n v="828.81"/>
    <n v="68"/>
    <n v="5"/>
    <s v="UPI"/>
    <n v="36.299999999999997"/>
    <n v="0.39850000000000002"/>
    <n v="0"/>
    <s v="NA"/>
  </r>
  <r>
    <x v="3"/>
    <m/>
    <n v="68"/>
    <m/>
    <s v="Male"/>
    <s v="West"/>
    <s v="Referral"/>
    <n v="23"/>
    <n v="6"/>
    <n v="1"/>
    <n v="501.91"/>
    <n v="2718.18"/>
    <n v="0"/>
    <n v="626"/>
    <n v="0"/>
    <n v="0.2"/>
    <n v="0"/>
    <n v="0.42"/>
    <n v="1"/>
    <s v="App Issue"/>
    <n v="0"/>
    <n v="0"/>
    <n v="0"/>
    <n v="42"/>
    <n v="3.2"/>
    <s v="UPI"/>
    <n v="20.6"/>
    <n v="0.29299999999999998"/>
    <n v="0"/>
    <s v="NA"/>
  </r>
  <r>
    <x v="0"/>
    <m/>
    <n v="23"/>
    <m/>
    <s v="Female"/>
    <s v="South"/>
    <s v="App Ads"/>
    <n v="12"/>
    <n v="12"/>
    <n v="0"/>
    <n v="397.47"/>
    <n v="5175.6000000000004"/>
    <n v="0"/>
    <n v="966"/>
    <n v="1"/>
    <n v="15.8"/>
    <n v="0"/>
    <n v="0.41"/>
    <n v="1"/>
    <s v="Payment"/>
    <n v="0"/>
    <n v="1"/>
    <n v="197.17"/>
    <n v="29"/>
    <n v="4.7"/>
    <s v="UPI"/>
    <n v="23.4"/>
    <n v="0.31059999999999999"/>
    <n v="0"/>
    <s v="NA"/>
  </r>
  <r>
    <x v="1"/>
    <m/>
    <n v="58"/>
    <m/>
    <s v="Female"/>
    <s v="South"/>
    <s v="Organic"/>
    <n v="53"/>
    <n v="108"/>
    <n v="3"/>
    <n v="341.55"/>
    <n v="35790.76"/>
    <n v="0"/>
    <n v="3632"/>
    <n v="3"/>
    <n v="0.7"/>
    <n v="3"/>
    <n v="0.3"/>
    <n v="2"/>
    <s v="Payment"/>
    <n v="4"/>
    <n v="4"/>
    <n v="1102.21"/>
    <n v="53"/>
    <n v="3.3"/>
    <s v="UPI"/>
    <n v="29.8"/>
    <n v="0.35289999999999999"/>
    <n v="0"/>
    <s v="NA"/>
  </r>
  <r>
    <x v="2"/>
    <m/>
    <n v="30"/>
    <m/>
    <s v="Female"/>
    <s v="East"/>
    <s v="Organic"/>
    <n v="28"/>
    <n v="86"/>
    <n v="15"/>
    <n v="399.86"/>
    <n v="34057.74"/>
    <n v="0"/>
    <n v="3495"/>
    <n v="6"/>
    <n v="0"/>
    <n v="2"/>
    <n v="0.67"/>
    <n v="2"/>
    <s v="Payment"/>
    <n v="2"/>
    <n v="7"/>
    <n v="2414.71"/>
    <n v="24"/>
    <n v="2.8"/>
    <s v="UPI"/>
    <n v="31.8"/>
    <n v="0.36709999999999998"/>
    <n v="0"/>
    <s v="NA"/>
  </r>
  <r>
    <x v="2"/>
    <m/>
    <n v="35"/>
    <m/>
    <s v="Male"/>
    <s v="West"/>
    <s v="Organic"/>
    <n v="56"/>
    <n v="155"/>
    <n v="18"/>
    <n v="548.67999999999995"/>
    <n v="87245.07"/>
    <n v="0"/>
    <n v="8627"/>
    <n v="11"/>
    <n v="10.7"/>
    <n v="3"/>
    <n v="0.33"/>
    <n v="4"/>
    <s v="App Issue"/>
    <n v="8"/>
    <n v="8"/>
    <n v="2993.62"/>
    <n v="20"/>
    <n v="2.4"/>
    <s v="UPI"/>
    <n v="40.700000000000003"/>
    <n v="0.43099999999999999"/>
    <n v="1"/>
    <s v="Low Personalization"/>
  </r>
  <r>
    <x v="2"/>
    <m/>
    <n v="32"/>
    <m/>
    <s v="Female"/>
    <s v="West"/>
    <s v="App Ads"/>
    <n v="10"/>
    <n v="15"/>
    <n v="1"/>
    <n v="499.68"/>
    <n v="7211.92"/>
    <n v="0"/>
    <n v="1194"/>
    <n v="1"/>
    <n v="17.399999999999999"/>
    <n v="1"/>
    <n v="0.59"/>
    <n v="2"/>
    <s v="App Issue"/>
    <n v="1"/>
    <n v="1"/>
    <n v="317.25"/>
    <n v="57"/>
    <n v="3.7"/>
    <s v="Credit Card"/>
    <n v="37.9"/>
    <n v="0.41010000000000002"/>
    <n v="1"/>
    <s v="Poor Service Resolution"/>
  </r>
  <r>
    <x v="3"/>
    <m/>
    <n v="61"/>
    <m/>
    <s v="Male"/>
    <s v="West"/>
    <s v="Referral"/>
    <n v="36"/>
    <n v="73"/>
    <n v="9"/>
    <n v="603.04999999999995"/>
    <n v="42970.47"/>
    <n v="0"/>
    <n v="4496"/>
    <n v="6"/>
    <n v="5"/>
    <n v="0"/>
    <n v="0.27"/>
    <n v="3"/>
    <s v="Payment"/>
    <n v="3"/>
    <n v="1"/>
    <n v="547.53"/>
    <n v="117"/>
    <n v="4.7"/>
    <s v="UPI"/>
    <n v="58.6"/>
    <n v="0.5645"/>
    <n v="1"/>
    <s v="Switched to Competitor"/>
  </r>
  <r>
    <x v="0"/>
    <m/>
    <n v="19"/>
    <m/>
    <s v="Male"/>
    <s v="West"/>
    <s v="Organic"/>
    <n v="18"/>
    <n v="37"/>
    <n v="4"/>
    <n v="518.69000000000005"/>
    <n v="18537.04"/>
    <n v="0"/>
    <n v="2144"/>
    <n v="3"/>
    <n v="7"/>
    <n v="0"/>
    <n v="0.3"/>
    <n v="0"/>
    <s v="None"/>
    <n v="2"/>
    <n v="1"/>
    <n v="831.33"/>
    <n v="49"/>
    <n v="3.6"/>
    <s v="Debit Card"/>
    <n v="37.299999999999997"/>
    <n v="0.40589999999999998"/>
    <n v="0"/>
    <s v="NA"/>
  </r>
  <r>
    <x v="2"/>
    <m/>
    <n v="36"/>
    <m/>
    <s v="Male"/>
    <s v="East"/>
    <s v="App Ads"/>
    <n v="17"/>
    <n v="34"/>
    <n v="2"/>
    <n v="497.52"/>
    <n v="18373.72"/>
    <n v="0"/>
    <n v="1971"/>
    <n v="2"/>
    <n v="17.399999999999999"/>
    <n v="1"/>
    <n v="0.16"/>
    <n v="3"/>
    <s v="Payment"/>
    <n v="2"/>
    <n v="1"/>
    <n v="693.65"/>
    <n v="31"/>
    <n v="5"/>
    <s v="UPI"/>
    <n v="29.3"/>
    <n v="0.34949999999999998"/>
    <n v="0"/>
    <s v="NA"/>
  </r>
  <r>
    <x v="2"/>
    <m/>
    <n v="32"/>
    <m/>
    <s v="Female"/>
    <s v="North"/>
    <s v="App Ads"/>
    <n v="47"/>
    <n v="11"/>
    <n v="1"/>
    <n v="654.92999999999995"/>
    <n v="6792.77"/>
    <n v="0"/>
    <n v="1157"/>
    <n v="0"/>
    <n v="12.3"/>
    <n v="1"/>
    <n v="0.23"/>
    <n v="0"/>
    <s v="None"/>
    <n v="0"/>
    <n v="1"/>
    <n v="115.53"/>
    <n v="17"/>
    <n v="2.7"/>
    <s v="UPI"/>
    <n v="9.8000000000000007"/>
    <n v="0.23019999999999999"/>
    <n v="0"/>
    <s v="NA"/>
  </r>
  <r>
    <x v="2"/>
    <m/>
    <n v="32"/>
    <m/>
    <s v="Male"/>
    <s v="North"/>
    <s v="App Ads"/>
    <n v="1"/>
    <n v="2"/>
    <n v="0"/>
    <n v="510.77"/>
    <n v="953.25"/>
    <n v="0"/>
    <n v="227"/>
    <n v="0"/>
    <n v="42.8"/>
    <n v="0"/>
    <n v="0.6"/>
    <n v="0"/>
    <s v="None"/>
    <n v="0"/>
    <n v="0"/>
    <n v="0"/>
    <n v="23"/>
    <n v="3.9"/>
    <s v="UPI"/>
    <n v="27.2"/>
    <n v="0.33539999999999998"/>
    <n v="0"/>
    <s v="NA"/>
  </r>
  <r>
    <x v="2"/>
    <m/>
    <n v="28"/>
    <m/>
    <s v="Male"/>
    <s v="East"/>
    <s v="App Ads"/>
    <n v="30"/>
    <n v="73"/>
    <n v="10"/>
    <n v="335.67"/>
    <n v="22532.63"/>
    <n v="0"/>
    <n v="2812"/>
    <n v="3"/>
    <n v="19.8"/>
    <n v="3"/>
    <n v="0.52"/>
    <n v="3"/>
    <s v="Delivery Delay"/>
    <n v="3"/>
    <n v="6"/>
    <n v="1202.08"/>
    <n v="73"/>
    <n v="5"/>
    <s v="UPI"/>
    <n v="46"/>
    <n v="0.47020000000000001"/>
    <n v="1"/>
    <s v="Price/Discount Reliance"/>
  </r>
  <r>
    <x v="3"/>
    <m/>
    <n v="66"/>
    <m/>
    <s v="Female"/>
    <s v="West"/>
    <s v="App Ads"/>
    <n v="28"/>
    <n v="92"/>
    <n v="17"/>
    <n v="305.72000000000003"/>
    <n v="29930.69"/>
    <n v="0"/>
    <n v="2644"/>
    <n v="4"/>
    <n v="16.2"/>
    <n v="5"/>
    <n v="0.19"/>
    <n v="3"/>
    <s v="Delivery Delay"/>
    <n v="4"/>
    <n v="6"/>
    <n v="1541.36"/>
    <n v="76"/>
    <n v="2.6"/>
    <s v="UPI"/>
    <n v="50.9"/>
    <n v="0.50670000000000004"/>
    <n v="1"/>
    <s v="Frequent SLA Breaches"/>
  </r>
  <r>
    <x v="2"/>
    <m/>
    <n v="38"/>
    <m/>
    <s v="Female"/>
    <s v="North"/>
    <s v="Social"/>
    <n v="58"/>
    <n v="123"/>
    <n v="20"/>
    <n v="675.94"/>
    <n v="85220.6"/>
    <n v="0"/>
    <n v="8761"/>
    <n v="5"/>
    <n v="9.8000000000000007"/>
    <n v="3"/>
    <n v="0.15"/>
    <n v="6"/>
    <s v="Payment"/>
    <n v="4"/>
    <n v="2"/>
    <n v="665.72"/>
    <n v="58"/>
    <n v="3.3"/>
    <s v="UPI"/>
    <n v="40.1"/>
    <n v="0.4264"/>
    <n v="1"/>
    <s v="Infrequent Need"/>
  </r>
  <r>
    <x v="2"/>
    <m/>
    <n v="40"/>
    <m/>
    <s v="Male"/>
    <s v="South"/>
    <s v="Organic"/>
    <n v="2"/>
    <n v="5"/>
    <n v="1"/>
    <n v="442.62"/>
    <n v="2217.15"/>
    <n v="0"/>
    <n v="288"/>
    <n v="0"/>
    <n v="2.1"/>
    <n v="0"/>
    <n v="0.3"/>
    <n v="0"/>
    <s v="None"/>
    <n v="0"/>
    <n v="0"/>
    <n v="0"/>
    <n v="43"/>
    <n v="2.9"/>
    <s v="UPI"/>
    <n v="26.2"/>
    <n v="0.32890000000000003"/>
    <n v="0"/>
    <s v="NA"/>
  </r>
  <r>
    <x v="2"/>
    <m/>
    <n v="38"/>
    <m/>
    <s v="Male"/>
    <s v="South"/>
    <s v="Organic"/>
    <n v="57"/>
    <n v="143"/>
    <n v="20"/>
    <n v="460.4"/>
    <n v="71290.759999999995"/>
    <n v="0"/>
    <n v="6818"/>
    <n v="5"/>
    <n v="17.600000000000001"/>
    <n v="4"/>
    <n v="0.7"/>
    <n v="5"/>
    <s v="Payment"/>
    <n v="6"/>
    <n v="8"/>
    <n v="2593.9"/>
    <n v="58"/>
    <n v="2.8"/>
    <s v="Credit Card"/>
    <n v="47.6"/>
    <n v="0.48170000000000002"/>
    <n v="1"/>
    <s v="Frequent SLA Breaches"/>
  </r>
  <r>
    <x v="3"/>
    <m/>
    <n v="69"/>
    <m/>
    <s v="Female"/>
    <s v="East"/>
    <s v="App Ads"/>
    <n v="60"/>
    <n v="90"/>
    <n v="2"/>
    <n v="382.74"/>
    <n v="33375.14"/>
    <n v="0"/>
    <n v="3753"/>
    <n v="5"/>
    <n v="20.2"/>
    <n v="4"/>
    <n v="0.4"/>
    <n v="3"/>
    <s v="Delivery Delay"/>
    <n v="5"/>
    <n v="2"/>
    <n v="1363.19"/>
    <n v="19"/>
    <n v="3.8"/>
    <s v="UPI"/>
    <n v="25.7"/>
    <n v="0.32519999999999999"/>
    <n v="0"/>
    <s v="NA"/>
  </r>
  <r>
    <x v="2"/>
    <m/>
    <n v="35"/>
    <m/>
    <s v="Female"/>
    <s v="South"/>
    <s v="Referral"/>
    <n v="13"/>
    <n v="10"/>
    <n v="2"/>
    <n v="265.26"/>
    <n v="2444.61"/>
    <n v="0"/>
    <n v="464"/>
    <n v="0"/>
    <n v="0"/>
    <n v="0"/>
    <n v="0.68"/>
    <n v="0"/>
    <s v="None"/>
    <n v="0"/>
    <n v="1"/>
    <n v="175.02"/>
    <n v="27"/>
    <n v="3.6"/>
    <s v="Wallet"/>
    <n v="24.7"/>
    <n v="0.31859999999999999"/>
    <n v="0"/>
    <s v="NA"/>
  </r>
  <r>
    <x v="2"/>
    <m/>
    <n v="36"/>
    <m/>
    <s v="Female"/>
    <s v="North"/>
    <s v="Organic"/>
    <n v="37"/>
    <n v="100"/>
    <n v="19"/>
    <n v="689.56"/>
    <n v="69369.5"/>
    <n v="0"/>
    <n v="6592"/>
    <n v="7"/>
    <n v="13.9"/>
    <n v="2"/>
    <n v="0.38"/>
    <n v="5"/>
    <s v="Delivery Delay"/>
    <n v="6"/>
    <n v="1"/>
    <n v="996.89"/>
    <n v="25"/>
    <n v="1.8"/>
    <s v="UPI"/>
    <n v="39"/>
    <n v="0.41830000000000001"/>
    <n v="1"/>
    <s v="Low Personalization"/>
  </r>
  <r>
    <x v="2"/>
    <m/>
    <n v="35"/>
    <m/>
    <s v="Male"/>
    <s v="North"/>
    <s v="Organic"/>
    <n v="49"/>
    <n v="161"/>
    <n v="10"/>
    <n v="304.32"/>
    <n v="53503.360000000001"/>
    <n v="0"/>
    <n v="5075"/>
    <n v="10"/>
    <n v="3.7"/>
    <n v="6"/>
    <n v="0.1"/>
    <n v="3"/>
    <s v="App Issue"/>
    <n v="7"/>
    <n v="8"/>
    <n v="3548.49"/>
    <n v="86"/>
    <n v="3.5"/>
    <s v="COD"/>
    <n v="60.9"/>
    <n v="0.58120000000000005"/>
    <n v="1"/>
    <s v="Product Unavailability"/>
  </r>
  <r>
    <x v="2"/>
    <m/>
    <n v="35"/>
    <m/>
    <s v="Female"/>
    <s v="South"/>
    <s v="Social"/>
    <n v="60"/>
    <n v="88"/>
    <n v="15"/>
    <n v="334.71"/>
    <n v="30095.67"/>
    <n v="0"/>
    <n v="3092"/>
    <n v="3"/>
    <n v="0"/>
    <n v="3"/>
    <n v="0.63"/>
    <n v="2"/>
    <s v="Item Missing"/>
    <n v="0"/>
    <n v="4"/>
    <n v="738.01"/>
    <n v="20"/>
    <n v="3.3"/>
    <s v="Credit Card"/>
    <n v="16.399999999999999"/>
    <n v="0.26740000000000003"/>
    <n v="0"/>
    <s v="NA"/>
  </r>
  <r>
    <x v="0"/>
    <m/>
    <n v="22"/>
    <m/>
    <s v="Female"/>
    <s v="East"/>
    <s v="Social"/>
    <n v="20"/>
    <n v="55"/>
    <n v="5"/>
    <n v="414.96"/>
    <n v="23393.14"/>
    <n v="0"/>
    <n v="2214"/>
    <n v="3"/>
    <n v="22.8"/>
    <n v="2"/>
    <n v="0.76"/>
    <n v="4"/>
    <s v="Delivery Delay"/>
    <n v="3"/>
    <n v="2"/>
    <n v="1178.79"/>
    <n v="24"/>
    <n v="3.5"/>
    <s v="UPI"/>
    <n v="34.1"/>
    <n v="0.38290000000000002"/>
    <n v="0"/>
    <s v="NA"/>
  </r>
  <r>
    <x v="1"/>
    <m/>
    <n v="50"/>
    <m/>
    <s v="Male"/>
    <s v="Central"/>
    <s v="Organic"/>
    <n v="16"/>
    <n v="31"/>
    <n v="5"/>
    <n v="396.8"/>
    <n v="12432.55"/>
    <n v="0"/>
    <n v="1334"/>
    <n v="1"/>
    <n v="12.3"/>
    <n v="0"/>
    <n v="0.61"/>
    <n v="1"/>
    <s v="Quality"/>
    <n v="2"/>
    <n v="2"/>
    <n v="1442.69"/>
    <n v="79"/>
    <n v="2.7"/>
    <s v="UPI"/>
    <n v="40.5"/>
    <n v="0.42949999999999999"/>
    <n v="1"/>
    <s v="Product Unavailability"/>
  </r>
  <r>
    <x v="0"/>
    <m/>
    <n v="19"/>
    <m/>
    <s v="Male"/>
    <s v="North"/>
    <s v="Referral"/>
    <n v="23"/>
    <n v="16"/>
    <n v="1"/>
    <n v="383.23"/>
    <n v="6070.21"/>
    <n v="0"/>
    <n v="1129"/>
    <n v="0"/>
    <n v="19.600000000000001"/>
    <n v="1"/>
    <n v="0.23"/>
    <n v="0"/>
    <s v="None"/>
    <n v="0"/>
    <n v="1"/>
    <n v="101.81"/>
    <n v="19"/>
    <n v="3.7"/>
    <s v="Credit Card"/>
    <n v="14.2"/>
    <n v="0.25459999999999999"/>
    <n v="0"/>
    <s v="NA"/>
  </r>
  <r>
    <x v="2"/>
    <m/>
    <n v="29"/>
    <m/>
    <s v="Other"/>
    <s v="East"/>
    <s v="Organic"/>
    <n v="17"/>
    <n v="31"/>
    <n v="6"/>
    <n v="535.97"/>
    <n v="16228.57"/>
    <n v="1"/>
    <n v="1706"/>
    <n v="2"/>
    <n v="19.3"/>
    <n v="1"/>
    <n v="0.7"/>
    <n v="3"/>
    <s v="Payment"/>
    <n v="1"/>
    <n v="2"/>
    <n v="709.18"/>
    <n v="34"/>
    <n v="4.0999999999999996"/>
    <s v="Credit Card"/>
    <n v="36.4"/>
    <n v="0.3997"/>
    <n v="0"/>
    <s v="NA"/>
  </r>
  <r>
    <x v="2"/>
    <m/>
    <n v="28"/>
    <m/>
    <s v="Male"/>
    <s v="East"/>
    <s v="Organic"/>
    <n v="36"/>
    <n v="48"/>
    <n v="9"/>
    <n v="587.42999999999995"/>
    <n v="26377.98"/>
    <n v="0"/>
    <n v="2711"/>
    <n v="3"/>
    <n v="3"/>
    <n v="2"/>
    <n v="0.63"/>
    <n v="2"/>
    <s v="App Issue"/>
    <n v="0"/>
    <n v="2"/>
    <n v="203.42"/>
    <n v="40"/>
    <n v="3.9"/>
    <s v="Credit Card"/>
    <n v="29.6"/>
    <n v="0.3513"/>
    <n v="0"/>
    <s v="NA"/>
  </r>
  <r>
    <x v="2"/>
    <m/>
    <n v="33"/>
    <m/>
    <s v="Female"/>
    <s v="West"/>
    <s v="Referral"/>
    <n v="56"/>
    <n v="121"/>
    <n v="20"/>
    <n v="447.6"/>
    <n v="49067.33"/>
    <n v="0"/>
    <n v="5787"/>
    <n v="5"/>
    <n v="9.6999999999999993"/>
    <n v="7"/>
    <n v="0.23"/>
    <n v="6"/>
    <s v="Delivery Delay"/>
    <n v="3"/>
    <n v="7"/>
    <n v="2415.5300000000002"/>
    <n v="34"/>
    <n v="3.7"/>
    <s v="UPI"/>
    <n v="37.4"/>
    <n v="0.40649999999999997"/>
    <n v="0"/>
    <s v="NA"/>
  </r>
  <r>
    <x v="1"/>
    <m/>
    <n v="58"/>
    <m/>
    <s v="Female"/>
    <s v="South"/>
    <s v="Referral"/>
    <n v="30"/>
    <n v="64"/>
    <n v="2"/>
    <n v="489"/>
    <n v="33637.040000000001"/>
    <n v="0"/>
    <n v="3389"/>
    <n v="5"/>
    <n v="24.1"/>
    <n v="3"/>
    <n v="0.67"/>
    <n v="1"/>
    <s v="Payment"/>
    <n v="2"/>
    <n v="1"/>
    <n v="774.6"/>
    <n v="14"/>
    <n v="3.3"/>
    <s v="COD"/>
    <n v="25"/>
    <n v="0.3211"/>
    <n v="0"/>
    <s v="NA"/>
  </r>
  <r>
    <x v="1"/>
    <m/>
    <n v="49"/>
    <m/>
    <s v="Male"/>
    <s v="North"/>
    <s v="App Ads"/>
    <n v="49"/>
    <n v="63"/>
    <n v="2"/>
    <n v="342.76"/>
    <n v="20339.27"/>
    <n v="0"/>
    <n v="2590"/>
    <n v="1"/>
    <n v="0"/>
    <n v="3"/>
    <n v="0.59"/>
    <n v="3"/>
    <s v="Delivery Delay"/>
    <n v="3"/>
    <n v="3"/>
    <n v="785.94"/>
    <n v="44"/>
    <n v="3.3"/>
    <s v="UPI"/>
    <n v="27.1"/>
    <n v="0.3347"/>
    <n v="0"/>
    <s v="NA"/>
  </r>
  <r>
    <x v="3"/>
    <m/>
    <n v="70"/>
    <m/>
    <s v="Female"/>
    <s v="Central"/>
    <s v="Partner"/>
    <n v="57"/>
    <n v="43"/>
    <n v="5"/>
    <n v="524.1"/>
    <n v="24429.61"/>
    <n v="0"/>
    <n v="2515"/>
    <n v="3"/>
    <n v="11.9"/>
    <n v="2"/>
    <n v="0.54"/>
    <n v="2"/>
    <s v="Delivery Delay"/>
    <n v="1"/>
    <n v="3"/>
    <n v="455.55"/>
    <n v="23"/>
    <n v="2.5"/>
    <s v="Debit Card"/>
    <n v="18.100000000000001"/>
    <n v="0.27739999999999998"/>
    <n v="0"/>
    <s v="NA"/>
  </r>
  <r>
    <x v="2"/>
    <m/>
    <n v="36"/>
    <m/>
    <s v="Male"/>
    <s v="Central"/>
    <s v="Organic"/>
    <n v="59"/>
    <n v="85"/>
    <n v="15"/>
    <n v="421.83"/>
    <n v="33638.959999999999"/>
    <n v="0"/>
    <n v="3967"/>
    <n v="4"/>
    <n v="8.3000000000000007"/>
    <n v="3"/>
    <n v="0.25"/>
    <n v="2"/>
    <s v="Item Missing"/>
    <n v="4"/>
    <n v="6"/>
    <n v="2744.09"/>
    <n v="43"/>
    <n v="3"/>
    <s v="Credit Card"/>
    <n v="30.8"/>
    <n v="0.35959999999999998"/>
    <n v="0"/>
    <s v="NA"/>
  </r>
  <r>
    <x v="3"/>
    <m/>
    <n v="67"/>
    <m/>
    <s v="Female"/>
    <s v="South"/>
    <s v="Referral"/>
    <n v="55"/>
    <n v="167"/>
    <n v="10"/>
    <n v="409.19"/>
    <n v="63232.800000000003"/>
    <n v="0"/>
    <n v="6762"/>
    <n v="4"/>
    <n v="5.9"/>
    <n v="1"/>
    <n v="0.48"/>
    <n v="6"/>
    <s v="Item Missing"/>
    <n v="2"/>
    <n v="8"/>
    <n v="2711.62"/>
    <n v="17"/>
    <n v="2.5"/>
    <s v="Debit Card"/>
    <n v="27.3"/>
    <n v="0.3362"/>
    <n v="0"/>
    <s v="NA"/>
  </r>
  <r>
    <x v="0"/>
    <m/>
    <n v="20"/>
    <m/>
    <s v="Female"/>
    <s v="East"/>
    <s v="App Ads"/>
    <n v="22"/>
    <n v="19"/>
    <n v="1"/>
    <n v="570.22"/>
    <n v="11879.4"/>
    <n v="0"/>
    <n v="1511"/>
    <n v="1"/>
    <n v="11.1"/>
    <n v="1"/>
    <n v="0.41"/>
    <n v="2"/>
    <s v="Item Missing"/>
    <n v="1"/>
    <n v="0"/>
    <n v="96.21"/>
    <n v="84"/>
    <n v="4.8"/>
    <s v="UPI"/>
    <n v="40.1"/>
    <n v="0.4259"/>
    <n v="1"/>
    <s v="Infrequent Need"/>
  </r>
  <r>
    <x v="1"/>
    <m/>
    <n v="44"/>
    <m/>
    <s v="Female"/>
    <s v="North"/>
    <s v="Referral"/>
    <n v="27"/>
    <n v="64"/>
    <n v="7"/>
    <n v="282.14"/>
    <n v="17103.5"/>
    <n v="0"/>
    <n v="1926"/>
    <n v="3"/>
    <n v="9.5"/>
    <n v="3"/>
    <n v="0.68"/>
    <n v="2"/>
    <s v="Item Missing"/>
    <n v="2"/>
    <n v="1"/>
    <n v="1175.3"/>
    <n v="28"/>
    <n v="3.2"/>
    <s v="Wallet"/>
    <n v="28.9"/>
    <n v="0.3468"/>
    <n v="0"/>
    <s v="NA"/>
  </r>
  <r>
    <x v="1"/>
    <m/>
    <n v="60"/>
    <m/>
    <s v="Male"/>
    <s v="North"/>
    <s v="Organic"/>
    <n v="16"/>
    <n v="36"/>
    <n v="7"/>
    <n v="578.75"/>
    <n v="22804.01"/>
    <n v="1"/>
    <n v="2352"/>
    <n v="2"/>
    <n v="5.2"/>
    <n v="1"/>
    <n v="0.12"/>
    <n v="0"/>
    <s v="None"/>
    <n v="2"/>
    <n v="1"/>
    <n v="839.14"/>
    <n v="25"/>
    <n v="4.8"/>
    <s v="UPI"/>
    <n v="20.6"/>
    <n v="0.2928"/>
    <n v="0"/>
    <s v="NA"/>
  </r>
  <r>
    <x v="1"/>
    <m/>
    <n v="46"/>
    <m/>
    <s v="Female"/>
    <s v="North"/>
    <s v="Organic"/>
    <n v="50"/>
    <n v="68"/>
    <n v="13"/>
    <n v="447.82"/>
    <n v="30921.82"/>
    <n v="0"/>
    <n v="3049"/>
    <n v="2"/>
    <n v="12.6"/>
    <n v="2"/>
    <n v="0.62"/>
    <n v="3"/>
    <s v="App Issue"/>
    <n v="1"/>
    <n v="5"/>
    <n v="1446.82"/>
    <n v="9"/>
    <n v="4.0999999999999996"/>
    <s v="Credit Card"/>
    <n v="16.5"/>
    <n v="0.2681"/>
    <n v="0"/>
    <s v="NA"/>
  </r>
  <r>
    <x v="3"/>
    <m/>
    <n v="67"/>
    <m/>
    <s v="Female"/>
    <s v="West"/>
    <s v="App Ads"/>
    <n v="36"/>
    <n v="41"/>
    <n v="8"/>
    <n v="397.29"/>
    <n v="17774"/>
    <n v="0"/>
    <n v="1737"/>
    <n v="2"/>
    <n v="23.7"/>
    <n v="1"/>
    <n v="0.2"/>
    <n v="1"/>
    <s v="Item Missing"/>
    <n v="1"/>
    <n v="0"/>
    <n v="151.52000000000001"/>
    <n v="16"/>
    <n v="4.0999999999999996"/>
    <s v="Debit Card"/>
    <n v="13.9"/>
    <n v="0.25309999999999999"/>
    <n v="0"/>
    <s v="NA"/>
  </r>
  <r>
    <x v="2"/>
    <m/>
    <n v="34"/>
    <m/>
    <s v="Female"/>
    <s v="North"/>
    <s v="Organic"/>
    <n v="55"/>
    <n v="125"/>
    <n v="14"/>
    <n v="665.77"/>
    <n v="89211.38"/>
    <n v="0"/>
    <n v="8029"/>
    <n v="3"/>
    <n v="0"/>
    <n v="2"/>
    <n v="0.67"/>
    <n v="3"/>
    <s v="Payment"/>
    <n v="5"/>
    <n v="7"/>
    <n v="2187.31"/>
    <n v="103"/>
    <n v="4"/>
    <s v="UPI"/>
    <n v="50.9"/>
    <n v="0.5071"/>
    <n v="1"/>
    <s v="High Delivery Delays"/>
  </r>
  <r>
    <x v="0"/>
    <m/>
    <n v="19"/>
    <m/>
    <s v="Female"/>
    <s v="North"/>
    <s v="Organic"/>
    <n v="54"/>
    <n v="96"/>
    <n v="18"/>
    <n v="551.24"/>
    <n v="56229.05"/>
    <n v="0"/>
    <n v="6310"/>
    <n v="2"/>
    <n v="1.2"/>
    <n v="3"/>
    <n v="0.1"/>
    <n v="2"/>
    <s v="App Issue"/>
    <n v="4"/>
    <n v="1"/>
    <n v="275.61"/>
    <n v="58"/>
    <n v="2.8"/>
    <s v="UPI"/>
    <n v="29.6"/>
    <n v="0.35170000000000001"/>
    <n v="0"/>
    <s v="NA"/>
  </r>
  <r>
    <x v="1"/>
    <m/>
    <n v="59"/>
    <m/>
    <s v="Male"/>
    <s v="North"/>
    <s v="App Ads"/>
    <n v="44"/>
    <n v="61"/>
    <n v="12"/>
    <n v="250.95"/>
    <n v="14683.26"/>
    <n v="0"/>
    <n v="1688"/>
    <n v="2"/>
    <n v="2.7"/>
    <n v="2"/>
    <n v="0.36"/>
    <n v="2"/>
    <s v="Delivery Delay"/>
    <n v="0"/>
    <n v="0"/>
    <n v="0"/>
    <n v="63"/>
    <n v="3.5"/>
    <s v="UPI"/>
    <n v="30"/>
    <n v="0.35449999999999998"/>
    <n v="0"/>
    <s v="NA"/>
  </r>
  <r>
    <x v="0"/>
    <m/>
    <n v="21"/>
    <m/>
    <s v="Female"/>
    <s v="North"/>
    <s v="Referral"/>
    <n v="59"/>
    <n v="128"/>
    <n v="20"/>
    <n v="571.04999999999995"/>
    <n v="74845.05"/>
    <n v="0"/>
    <n v="7052"/>
    <n v="5"/>
    <n v="21.9"/>
    <n v="2"/>
    <n v="0.76"/>
    <n v="2"/>
    <s v="Item Missing"/>
    <n v="2"/>
    <n v="8"/>
    <n v="2863.4"/>
    <n v="31"/>
    <n v="3.7"/>
    <s v="UPI"/>
    <n v="27.6"/>
    <n v="0.33839999999999998"/>
    <n v="0"/>
    <s v="NA"/>
  </r>
  <r>
    <x v="1"/>
    <m/>
    <n v="58"/>
    <m/>
    <s v="Male"/>
    <s v="South"/>
    <s v="Social"/>
    <n v="42"/>
    <n v="130"/>
    <n v="13"/>
    <n v="526.1"/>
    <n v="65862.490000000005"/>
    <n v="0"/>
    <n v="7269"/>
    <n v="0"/>
    <n v="11.2"/>
    <n v="6"/>
    <n v="0.32"/>
    <n v="6"/>
    <s v="Delivery Delay"/>
    <n v="0"/>
    <n v="0"/>
    <n v="0"/>
    <n v="40"/>
    <n v="3.2"/>
    <s v="UPI"/>
    <n v="31"/>
    <n v="0.36109999999999998"/>
    <n v="0"/>
    <s v="NA"/>
  </r>
  <r>
    <x v="1"/>
    <m/>
    <n v="56"/>
    <m/>
    <s v="Male"/>
    <s v="East"/>
    <s v="App Ads"/>
    <n v="9"/>
    <n v="25"/>
    <n v="2"/>
    <n v="301.77"/>
    <n v="7156.21"/>
    <n v="0"/>
    <n v="1168"/>
    <n v="2"/>
    <n v="9"/>
    <n v="1"/>
    <n v="0.46"/>
    <n v="1"/>
    <s v="App Issue"/>
    <n v="1"/>
    <n v="2"/>
    <n v="597.02"/>
    <n v="63"/>
    <n v="3.9"/>
    <s v="Wallet"/>
    <n v="38.200000000000003"/>
    <n v="0.41270000000000001"/>
    <n v="1"/>
    <s v="Frequent SLA Breaches"/>
  </r>
  <r>
    <x v="3"/>
    <m/>
    <n v="62"/>
    <m/>
    <s v="Female"/>
    <s v="East"/>
    <s v="Organic"/>
    <n v="34"/>
    <n v="65"/>
    <n v="10"/>
    <n v="446.01"/>
    <n v="26549.07"/>
    <n v="0"/>
    <n v="3481"/>
    <n v="1"/>
    <n v="0"/>
    <n v="1"/>
    <n v="0.63"/>
    <n v="2"/>
    <s v="Quality"/>
    <n v="1"/>
    <n v="1"/>
    <n v="605.12"/>
    <n v="24"/>
    <n v="4.3"/>
    <s v="UPI"/>
    <n v="24.4"/>
    <n v="0.31690000000000002"/>
    <n v="0"/>
    <s v="NA"/>
  </r>
  <r>
    <x v="1"/>
    <m/>
    <n v="43"/>
    <m/>
    <s v="Female"/>
    <s v="East"/>
    <s v="Organic"/>
    <n v="44"/>
    <n v="1"/>
    <n v="0"/>
    <n v="551.69000000000005"/>
    <n v="584.62"/>
    <n v="0"/>
    <n v="129"/>
    <n v="0"/>
    <n v="24.8"/>
    <n v="0"/>
    <n v="0.23"/>
    <n v="2"/>
    <s v="App Issue"/>
    <n v="0"/>
    <n v="0"/>
    <n v="0"/>
    <n v="36"/>
    <n v="3"/>
    <s v="Wallet"/>
    <n v="15.7"/>
    <n v="0.26319999999999999"/>
    <n v="0"/>
    <s v="NA"/>
  </r>
  <r>
    <x v="3"/>
    <m/>
    <n v="65"/>
    <m/>
    <s v="Other"/>
    <s v="East"/>
    <s v="Social"/>
    <n v="42"/>
    <n v="68"/>
    <n v="6"/>
    <n v="235.2"/>
    <n v="14692.24"/>
    <n v="0"/>
    <n v="2226"/>
    <n v="4"/>
    <n v="4.9000000000000004"/>
    <n v="4"/>
    <n v="0.28000000000000003"/>
    <n v="3"/>
    <s v="Delivery Delay"/>
    <n v="4"/>
    <n v="5"/>
    <n v="2762.66"/>
    <n v="7"/>
    <n v="4.5"/>
    <s v="UPI"/>
    <n v="20.100000000000001"/>
    <n v="0.28949999999999998"/>
    <n v="0"/>
    <s v="NA"/>
  </r>
  <r>
    <x v="2"/>
    <m/>
    <n v="27"/>
    <m/>
    <s v="Male"/>
    <s v="West"/>
    <s v="Organic"/>
    <n v="24"/>
    <n v="24"/>
    <n v="3"/>
    <n v="549"/>
    <n v="12398.54"/>
    <n v="0"/>
    <n v="1474"/>
    <n v="1"/>
    <n v="0"/>
    <n v="0"/>
    <n v="0.19"/>
    <n v="1"/>
    <s v="App Issue"/>
    <n v="0"/>
    <n v="1"/>
    <n v="255.59"/>
    <n v="34"/>
    <n v="4.0999999999999996"/>
    <s v="UPI"/>
    <n v="17.2"/>
    <n v="0.27229999999999999"/>
    <n v="0"/>
    <s v="NA"/>
  </r>
  <r>
    <x v="1"/>
    <m/>
    <n v="41"/>
    <m/>
    <s v="Male"/>
    <s v="South"/>
    <s v="Referral"/>
    <n v="9"/>
    <n v="15"/>
    <n v="3"/>
    <n v="408.58"/>
    <n v="6489.69"/>
    <n v="0"/>
    <n v="629"/>
    <n v="0"/>
    <n v="0"/>
    <n v="1"/>
    <n v="0.4"/>
    <n v="3"/>
    <s v="Delivery Delay"/>
    <n v="1"/>
    <n v="1"/>
    <n v="513.25"/>
    <n v="21"/>
    <n v="4"/>
    <s v="Debit Card"/>
    <n v="23.4"/>
    <n v="0.31030000000000002"/>
    <n v="0"/>
    <s v="NA"/>
  </r>
  <r>
    <x v="0"/>
    <m/>
    <n v="24"/>
    <m/>
    <s v="Female"/>
    <s v="South"/>
    <s v="Referral"/>
    <n v="28"/>
    <n v="43"/>
    <n v="5"/>
    <n v="433.66"/>
    <n v="18965.23"/>
    <n v="0"/>
    <n v="2085"/>
    <n v="1"/>
    <n v="1.2"/>
    <n v="0"/>
    <n v="0.77"/>
    <n v="4"/>
    <s v="Delivery Delay"/>
    <n v="1"/>
    <n v="2"/>
    <n v="470.79"/>
    <n v="8"/>
    <n v="4.5"/>
    <s v="UPI"/>
    <n v="16.8"/>
    <n v="0.2697"/>
    <n v="0"/>
    <s v="NA"/>
  </r>
  <r>
    <x v="1"/>
    <m/>
    <n v="58"/>
    <m/>
    <s v="Male"/>
    <s v="Central"/>
    <s v="Partner"/>
    <n v="12"/>
    <n v="19"/>
    <n v="1"/>
    <n v="591.54"/>
    <n v="10953.03"/>
    <n v="1"/>
    <n v="1459"/>
    <n v="1"/>
    <n v="4.0999999999999996"/>
    <n v="1"/>
    <n v="0.21"/>
    <n v="1"/>
    <s v="Quality"/>
    <n v="1"/>
    <n v="1"/>
    <n v="569.24"/>
    <n v="37"/>
    <n v="3.5"/>
    <s v="Debit Card"/>
    <n v="24.4"/>
    <n v="0.31709999999999999"/>
    <n v="0"/>
    <s v="NA"/>
  </r>
  <r>
    <x v="1"/>
    <m/>
    <n v="55"/>
    <m/>
    <s v="Female"/>
    <s v="West"/>
    <s v="Partner"/>
    <n v="48"/>
    <n v="128"/>
    <n v="16"/>
    <n v="363.17"/>
    <n v="44784.11"/>
    <n v="0"/>
    <n v="5606"/>
    <n v="10"/>
    <n v="19.7"/>
    <n v="7"/>
    <n v="0.69"/>
    <n v="3"/>
    <s v="Payment"/>
    <n v="3"/>
    <n v="4"/>
    <n v="1778.09"/>
    <n v="52"/>
    <n v="4.2"/>
    <s v="Credit Card"/>
    <n v="49.6"/>
    <n v="0.49669999999999997"/>
    <n v="1"/>
    <s v="Product Unavailability"/>
  </r>
  <r>
    <x v="1"/>
    <m/>
    <n v="60"/>
    <m/>
    <s v="Female"/>
    <s v="East"/>
    <s v="App Ads"/>
    <n v="22"/>
    <n v="36"/>
    <n v="1"/>
    <n v="322.55"/>
    <n v="10632.35"/>
    <n v="0"/>
    <n v="1582"/>
    <n v="0"/>
    <n v="13.6"/>
    <n v="2"/>
    <n v="0.44"/>
    <n v="2"/>
    <s v="App Issue"/>
    <n v="2"/>
    <n v="2"/>
    <n v="604.82000000000005"/>
    <n v="35"/>
    <n v="4.2"/>
    <s v="Wallet"/>
    <n v="34.200000000000003"/>
    <n v="0.38350000000000001"/>
    <n v="0"/>
    <s v="NA"/>
  </r>
  <r>
    <x v="1"/>
    <m/>
    <n v="58"/>
    <m/>
    <s v="Male"/>
    <s v="South"/>
    <s v="Organic"/>
    <n v="60"/>
    <n v="95"/>
    <n v="6"/>
    <n v="539.92999999999995"/>
    <n v="46311.92"/>
    <n v="0"/>
    <n v="5886"/>
    <n v="2"/>
    <n v="12.5"/>
    <n v="2"/>
    <n v="0.62"/>
    <n v="3"/>
    <s v="Payment"/>
    <n v="6"/>
    <n v="4"/>
    <n v="1530.42"/>
    <n v="11"/>
    <n v="4"/>
    <s v="Wallet"/>
    <n v="20.6"/>
    <n v="0.29299999999999998"/>
    <n v="0"/>
    <s v="NA"/>
  </r>
  <r>
    <x v="2"/>
    <m/>
    <n v="34"/>
    <m/>
    <s v="Male"/>
    <s v="North"/>
    <s v="Organic"/>
    <n v="57"/>
    <n v="124"/>
    <n v="5"/>
    <n v="467"/>
    <n v="63684.86"/>
    <n v="0"/>
    <n v="5767"/>
    <n v="9"/>
    <n v="17.100000000000001"/>
    <n v="3"/>
    <n v="0.24"/>
    <n v="2"/>
    <s v="Quality"/>
    <n v="2"/>
    <n v="5"/>
    <n v="2258.79"/>
    <n v="37"/>
    <n v="2.7"/>
    <s v="Credit Card"/>
    <n v="34.700000000000003"/>
    <n v="0.3871"/>
    <n v="0"/>
    <s v="NA"/>
  </r>
  <r>
    <x v="0"/>
    <m/>
    <n v="21"/>
    <m/>
    <s v="Male"/>
    <s v="North"/>
    <s v="Organic"/>
    <n v="49"/>
    <n v="47"/>
    <n v="6"/>
    <n v="401.23"/>
    <n v="20504.650000000001"/>
    <n v="0"/>
    <n v="1902"/>
    <n v="0"/>
    <n v="0"/>
    <n v="2"/>
    <n v="0.11"/>
    <n v="1"/>
    <s v="Delivery Delay"/>
    <n v="3"/>
    <n v="3"/>
    <n v="1382.71"/>
    <n v="23"/>
    <n v="4.9000000000000004"/>
    <s v="UPI"/>
    <n v="10.9"/>
    <n v="0.2361"/>
    <n v="0"/>
    <s v="NA"/>
  </r>
  <r>
    <x v="3"/>
    <m/>
    <n v="67"/>
    <m/>
    <s v="Female"/>
    <s v="Central"/>
    <s v="Organic"/>
    <n v="18"/>
    <n v="28"/>
    <n v="2"/>
    <n v="291.60000000000002"/>
    <n v="8405.7800000000007"/>
    <n v="0"/>
    <n v="913"/>
    <n v="2"/>
    <n v="19.100000000000001"/>
    <n v="1"/>
    <n v="0.57999999999999996"/>
    <n v="2"/>
    <s v="App Issue"/>
    <n v="1"/>
    <n v="2"/>
    <n v="914.12"/>
    <n v="93"/>
    <n v="3.4"/>
    <s v="UPI"/>
    <n v="50.1"/>
    <n v="0.50090000000000001"/>
    <n v="1"/>
    <s v="Poor Service Resolution"/>
  </r>
  <r>
    <x v="1"/>
    <m/>
    <n v="44"/>
    <m/>
    <s v="Female"/>
    <s v="East"/>
    <s v="Social"/>
    <n v="20"/>
    <n v="14"/>
    <n v="2"/>
    <n v="405.69"/>
    <n v="5575.45"/>
    <n v="0"/>
    <n v="836"/>
    <n v="1"/>
    <n v="10.9"/>
    <n v="1"/>
    <n v="0.12"/>
    <n v="0"/>
    <s v="None"/>
    <n v="1"/>
    <n v="1"/>
    <n v="521.54"/>
    <n v="54"/>
    <n v="3.5"/>
    <s v="UPI"/>
    <n v="28.4"/>
    <n v="0.34329999999999999"/>
    <n v="0"/>
    <s v="NA"/>
  </r>
  <r>
    <x v="0"/>
    <m/>
    <n v="23"/>
    <m/>
    <s v="Male"/>
    <s v="North"/>
    <s v="App Ads"/>
    <n v="7"/>
    <n v="16"/>
    <n v="2"/>
    <n v="382.23"/>
    <n v="6724.8"/>
    <n v="0"/>
    <n v="1122"/>
    <n v="0"/>
    <n v="5"/>
    <n v="0"/>
    <n v="0.56999999999999995"/>
    <n v="1"/>
    <s v="App Issue"/>
    <n v="0"/>
    <n v="1"/>
    <n v="235.37"/>
    <n v="39"/>
    <n v="3.4"/>
    <s v="Wallet"/>
    <n v="25.6"/>
    <n v="0.32469999999999999"/>
    <n v="0"/>
    <s v="NA"/>
  </r>
  <r>
    <x v="3"/>
    <m/>
    <n v="67"/>
    <m/>
    <s v="Male"/>
    <s v="North"/>
    <s v="Organic"/>
    <n v="5"/>
    <n v="10"/>
    <n v="1"/>
    <n v="423.46"/>
    <n v="4134.29"/>
    <n v="0"/>
    <n v="646"/>
    <n v="1"/>
    <n v="0"/>
    <n v="0"/>
    <n v="0.57999999999999996"/>
    <n v="2"/>
    <s v="App Issue"/>
    <n v="0"/>
    <n v="1"/>
    <n v="285.74"/>
    <n v="61"/>
    <n v="2.5"/>
    <s v="UPI"/>
    <n v="38.799999999999997"/>
    <n v="0.41670000000000001"/>
    <n v="1"/>
    <s v="Low Personalization"/>
  </r>
  <r>
    <x v="3"/>
    <m/>
    <n v="70"/>
    <m/>
    <s v="Male"/>
    <s v="South"/>
    <s v="Social"/>
    <n v="28"/>
    <n v="97"/>
    <n v="2"/>
    <n v="261.36"/>
    <n v="27265.200000000001"/>
    <n v="1"/>
    <n v="3097"/>
    <n v="2"/>
    <n v="11.8"/>
    <n v="0"/>
    <n v="0.71"/>
    <n v="6"/>
    <s v="Delivery Delay"/>
    <n v="5"/>
    <n v="1"/>
    <n v="718.54"/>
    <n v="1"/>
    <n v="3.6"/>
    <s v="UPI"/>
    <n v="25"/>
    <n v="0.32069999999999999"/>
    <n v="0"/>
    <s v="NA"/>
  </r>
  <r>
    <x v="1"/>
    <m/>
    <n v="41"/>
    <m/>
    <s v="Male"/>
    <s v="South"/>
    <s v="Organic"/>
    <n v="20"/>
    <n v="10"/>
    <n v="0"/>
    <n v="368.81"/>
    <n v="3376.76"/>
    <n v="0"/>
    <n v="420"/>
    <n v="1"/>
    <n v="16.100000000000001"/>
    <n v="0"/>
    <n v="0.52"/>
    <n v="2"/>
    <s v="Payment"/>
    <n v="0"/>
    <n v="0"/>
    <n v="0"/>
    <n v="22"/>
    <n v="3.7"/>
    <s v="Credit Card"/>
    <n v="21.2"/>
    <n v="0.29620000000000002"/>
    <n v="0"/>
    <s v="NA"/>
  </r>
  <r>
    <x v="1"/>
    <m/>
    <n v="58"/>
    <m/>
    <s v="Female"/>
    <s v="East"/>
    <s v="App Ads"/>
    <n v="20"/>
    <n v="52"/>
    <n v="6"/>
    <n v="500.39"/>
    <n v="26162.54"/>
    <n v="1"/>
    <n v="3077"/>
    <n v="1"/>
    <n v="16.7"/>
    <n v="3"/>
    <n v="0.32"/>
    <n v="2"/>
    <s v="Delivery Delay"/>
    <n v="2"/>
    <n v="1"/>
    <n v="779.05"/>
    <n v="31"/>
    <n v="3.1"/>
    <s v="UPI"/>
    <n v="25.3"/>
    <n v="0.32269999999999999"/>
    <n v="0"/>
    <s v="NA"/>
  </r>
  <r>
    <x v="0"/>
    <m/>
    <n v="19"/>
    <m/>
    <s v="Female"/>
    <s v="South"/>
    <s v="Organic"/>
    <n v="44"/>
    <n v="17"/>
    <n v="1"/>
    <n v="441.38"/>
    <n v="7846.31"/>
    <n v="0"/>
    <n v="1172"/>
    <n v="0"/>
    <n v="3.9"/>
    <n v="1"/>
    <n v="0.42"/>
    <n v="0"/>
    <s v="None"/>
    <n v="0"/>
    <n v="1"/>
    <n v="50.96"/>
    <n v="30"/>
    <n v="4.2"/>
    <s v="UPI"/>
    <n v="17.600000000000001"/>
    <n v="0.27460000000000001"/>
    <n v="0"/>
    <s v="NA"/>
  </r>
  <r>
    <x v="0"/>
    <m/>
    <n v="22"/>
    <m/>
    <s v="Male"/>
    <s v="Central"/>
    <s v="App Ads"/>
    <n v="60"/>
    <n v="60"/>
    <n v="6"/>
    <n v="427.66"/>
    <n v="27463.42"/>
    <n v="0"/>
    <n v="2715"/>
    <n v="1"/>
    <n v="16.3"/>
    <n v="0"/>
    <n v="0.81"/>
    <n v="3"/>
    <s v="Item Missing"/>
    <n v="2"/>
    <n v="1"/>
    <n v="736.51"/>
    <n v="26"/>
    <n v="2.8"/>
    <s v="UPI"/>
    <n v="25"/>
    <n v="0.32050000000000001"/>
    <n v="0"/>
    <s v="NA"/>
  </r>
  <r>
    <x v="2"/>
    <m/>
    <n v="32"/>
    <m/>
    <s v="Female"/>
    <s v="West"/>
    <s v="Organic"/>
    <n v="0"/>
    <n v="0"/>
    <n v="0"/>
    <n v="336.38"/>
    <n v="0"/>
    <n v="0"/>
    <n v="144"/>
    <n v="0"/>
    <n v="0"/>
    <n v="0"/>
    <n v="0.37"/>
    <n v="2"/>
    <s v="Delivery Delay"/>
    <n v="0"/>
    <n v="0"/>
    <n v="0"/>
    <n v="34"/>
    <n v="3.3"/>
    <s v="UPI"/>
    <n v="27"/>
    <n v="0.33429999999999999"/>
    <n v="0"/>
    <s v="NA"/>
  </r>
  <r>
    <x v="1"/>
    <m/>
    <n v="52"/>
    <m/>
    <s v="Male"/>
    <s v="Central"/>
    <s v="Organic"/>
    <n v="23"/>
    <n v="43"/>
    <n v="4"/>
    <n v="340.26"/>
    <n v="14486.83"/>
    <n v="0"/>
    <n v="1559"/>
    <n v="1"/>
    <n v="7.1"/>
    <n v="2"/>
    <n v="0.6"/>
    <n v="2"/>
    <s v="App Issue"/>
    <n v="1"/>
    <n v="1"/>
    <n v="367.83"/>
    <n v="47"/>
    <n v="4.4000000000000004"/>
    <s v="UPI"/>
    <n v="32"/>
    <n v="0.36799999999999999"/>
    <n v="0"/>
    <s v="NA"/>
  </r>
  <r>
    <x v="0"/>
    <m/>
    <n v="25"/>
    <m/>
    <s v="Male"/>
    <s v="Central"/>
    <s v="Social"/>
    <n v="14"/>
    <n v="28"/>
    <n v="3"/>
    <n v="416.89"/>
    <n v="11425.87"/>
    <n v="0"/>
    <n v="1158"/>
    <n v="2"/>
    <n v="23.7"/>
    <n v="0"/>
    <n v="0.46"/>
    <n v="0"/>
    <s v="None"/>
    <n v="0"/>
    <n v="2"/>
    <n v="437.57"/>
    <n v="26"/>
    <n v="5"/>
    <s v="UPI"/>
    <n v="24.2"/>
    <n v="0.31569999999999998"/>
    <n v="0"/>
    <s v="NA"/>
  </r>
  <r>
    <x v="0"/>
    <m/>
    <n v="19"/>
    <m/>
    <s v="Female"/>
    <s v="Central"/>
    <s v="Social"/>
    <n v="34"/>
    <n v="52"/>
    <n v="10"/>
    <n v="446.85"/>
    <n v="21143.03"/>
    <n v="0"/>
    <n v="2545"/>
    <n v="4"/>
    <n v="16.399999999999999"/>
    <n v="0"/>
    <n v="0.71"/>
    <n v="2"/>
    <s v="Quality"/>
    <n v="2"/>
    <n v="1"/>
    <n v="504.08"/>
    <n v="30"/>
    <n v="4"/>
    <s v="Debit Card"/>
    <n v="25.9"/>
    <n v="0.32679999999999998"/>
    <n v="0"/>
    <s v="NA"/>
  </r>
  <r>
    <x v="1"/>
    <m/>
    <n v="53"/>
    <m/>
    <s v="Male"/>
    <s v="Central"/>
    <s v="App Ads"/>
    <n v="11"/>
    <n v="1"/>
    <n v="0"/>
    <n v="349.69"/>
    <n v="366.47"/>
    <n v="1"/>
    <n v="259"/>
    <n v="0"/>
    <n v="0"/>
    <n v="0"/>
    <n v="0.05"/>
    <n v="0"/>
    <s v="None"/>
    <n v="0"/>
    <n v="0"/>
    <n v="0"/>
    <n v="32"/>
    <n v="4.9000000000000004"/>
    <s v="UPI"/>
    <n v="16.600000000000001"/>
    <n v="0.26829999999999998"/>
    <n v="0"/>
    <s v="NA"/>
  </r>
  <r>
    <x v="1"/>
    <m/>
    <n v="58"/>
    <m/>
    <s v="Male"/>
    <s v="South"/>
    <s v="Social"/>
    <n v="58"/>
    <n v="80"/>
    <n v="4"/>
    <n v="472.2"/>
    <n v="40459.620000000003"/>
    <n v="0"/>
    <n v="3870"/>
    <n v="0"/>
    <n v="0"/>
    <n v="0"/>
    <n v="0.74"/>
    <n v="4"/>
    <s v="Item Missing"/>
    <n v="4"/>
    <n v="0"/>
    <n v="535.4"/>
    <n v="26"/>
    <n v="5"/>
    <s v="Credit Card"/>
    <n v="18.600000000000001"/>
    <n v="0.28070000000000001"/>
    <n v="0"/>
    <s v="NA"/>
  </r>
  <r>
    <x v="1"/>
    <m/>
    <n v="57"/>
    <m/>
    <s v="Female"/>
    <s v="North"/>
    <s v="Organic"/>
    <n v="37"/>
    <n v="70"/>
    <n v="3"/>
    <n v="471.83"/>
    <n v="31875.24"/>
    <n v="0"/>
    <n v="3568"/>
    <n v="1"/>
    <n v="1.9"/>
    <n v="0"/>
    <n v="0.32"/>
    <n v="2"/>
    <s v="App Issue"/>
    <n v="0"/>
    <n v="2"/>
    <n v="502.01"/>
    <n v="54"/>
    <n v="4.2"/>
    <s v="UPI"/>
    <n v="25.1"/>
    <n v="0.3216"/>
    <n v="0"/>
    <s v="NA"/>
  </r>
  <r>
    <x v="1"/>
    <m/>
    <n v="60"/>
    <m/>
    <s v="Female"/>
    <s v="North"/>
    <s v="Referral"/>
    <n v="54"/>
    <n v="58"/>
    <n v="11"/>
    <n v="326.57"/>
    <n v="19482.12"/>
    <n v="0"/>
    <n v="2166"/>
    <n v="4"/>
    <n v="12"/>
    <n v="1"/>
    <n v="0.56999999999999995"/>
    <n v="2"/>
    <s v="Quality"/>
    <n v="1"/>
    <n v="3"/>
    <n v="626.86"/>
    <n v="114"/>
    <n v="4.2"/>
    <s v="Credit Card"/>
    <n v="52.1"/>
    <n v="0.51559999999999995"/>
    <n v="1"/>
    <s v="Product Unavailability"/>
  </r>
  <r>
    <x v="1"/>
    <m/>
    <n v="60"/>
    <m/>
    <s v="Male"/>
    <s v="East"/>
    <s v="Organic"/>
    <n v="38"/>
    <n v="68"/>
    <n v="13"/>
    <n v="596.91999999999996"/>
    <n v="44314.41"/>
    <n v="0"/>
    <n v="4475"/>
    <n v="5"/>
    <n v="16.2"/>
    <n v="4"/>
    <n v="0.71"/>
    <n v="3"/>
    <s v="Delivery Delay"/>
    <n v="1"/>
    <n v="2"/>
    <n v="214.66"/>
    <n v="18"/>
    <n v="4.4000000000000004"/>
    <s v="UPI"/>
    <n v="26.9"/>
    <n v="0.33329999999999999"/>
    <n v="0"/>
    <s v="NA"/>
  </r>
  <r>
    <x v="1"/>
    <m/>
    <n v="49"/>
    <m/>
    <s v="Female"/>
    <s v="West"/>
    <s v="Organic"/>
    <n v="55"/>
    <n v="147"/>
    <n v="15"/>
    <n v="351.26"/>
    <n v="55322.7"/>
    <n v="0"/>
    <n v="4963"/>
    <n v="1"/>
    <n v="13.9"/>
    <n v="2"/>
    <n v="0.27"/>
    <n v="2"/>
    <s v="Item Missing"/>
    <n v="8"/>
    <n v="8"/>
    <n v="2011.4"/>
    <n v="40"/>
    <n v="3.7"/>
    <s v="Credit Card"/>
    <n v="31.4"/>
    <n v="0.36399999999999999"/>
    <n v="0"/>
    <s v="NA"/>
  </r>
  <r>
    <x v="1"/>
    <m/>
    <n v="45"/>
    <m/>
    <s v="Male"/>
    <s v="North"/>
    <s v="App Ads"/>
    <n v="21"/>
    <n v="28"/>
    <n v="5"/>
    <n v="342.55"/>
    <n v="10393.040000000001"/>
    <n v="0"/>
    <n v="1172"/>
    <n v="0"/>
    <n v="14"/>
    <n v="0"/>
    <n v="0.6"/>
    <n v="2"/>
    <s v="App Issue"/>
    <n v="1"/>
    <n v="1"/>
    <n v="442.8"/>
    <n v="27"/>
    <n v="4.4000000000000004"/>
    <s v="UPI"/>
    <n v="23.1"/>
    <n v="0.30869999999999997"/>
    <n v="0"/>
    <s v="NA"/>
  </r>
  <r>
    <x v="3"/>
    <m/>
    <n v="63"/>
    <m/>
    <s v="Female"/>
    <s v="West"/>
    <s v="App Ads"/>
    <n v="48"/>
    <n v="45"/>
    <n v="6"/>
    <n v="374.42"/>
    <n v="17690.77"/>
    <n v="0"/>
    <n v="2151"/>
    <n v="3"/>
    <n v="14.1"/>
    <n v="2"/>
    <n v="0.54"/>
    <n v="0"/>
    <s v="None"/>
    <n v="1"/>
    <n v="3"/>
    <n v="1149.8399999999999"/>
    <n v="87"/>
    <n v="5"/>
    <s v="UPI"/>
    <n v="40.5"/>
    <n v="0.42930000000000001"/>
    <n v="1"/>
    <s v="Product Unavailability"/>
  </r>
  <r>
    <x v="2"/>
    <m/>
    <n v="36"/>
    <m/>
    <s v="Male"/>
    <s v="West"/>
    <s v="App Ads"/>
    <n v="22"/>
    <n v="38"/>
    <n v="1"/>
    <n v="288.14"/>
    <n v="9935.35"/>
    <n v="0"/>
    <n v="1455"/>
    <n v="1"/>
    <n v="14"/>
    <n v="1"/>
    <n v="0.68"/>
    <n v="2"/>
    <s v="Delivery Delay"/>
    <n v="1"/>
    <n v="2"/>
    <n v="818.83"/>
    <n v="20"/>
    <n v="3.3"/>
    <s v="UPI"/>
    <n v="24.3"/>
    <n v="0.316"/>
    <n v="0"/>
    <s v="NA"/>
  </r>
  <r>
    <x v="0"/>
    <m/>
    <n v="23"/>
    <m/>
    <s v="Female"/>
    <s v="East"/>
    <s v="App Ads"/>
    <n v="22"/>
    <n v="72"/>
    <n v="11"/>
    <n v="241.03"/>
    <n v="17270.54"/>
    <n v="0"/>
    <n v="2052"/>
    <n v="3"/>
    <n v="24"/>
    <n v="2"/>
    <n v="0.39"/>
    <n v="0"/>
    <s v="None"/>
    <n v="3"/>
    <n v="4"/>
    <n v="1179.9100000000001"/>
    <n v="35"/>
    <n v="3.7"/>
    <s v="COD"/>
    <n v="34.5"/>
    <n v="0.38590000000000002"/>
    <n v="0"/>
    <s v="NA"/>
  </r>
  <r>
    <x v="1"/>
    <m/>
    <n v="57"/>
    <m/>
    <s v="Male"/>
    <s v="South"/>
    <s v="App Ads"/>
    <n v="24"/>
    <n v="53"/>
    <n v="5"/>
    <n v="578.01"/>
    <n v="28421.06"/>
    <n v="0"/>
    <n v="3614"/>
    <n v="1"/>
    <n v="14.4"/>
    <n v="0"/>
    <n v="0.11"/>
    <n v="3"/>
    <s v="App Issue"/>
    <n v="0"/>
    <n v="1"/>
    <n v="128.19999999999999"/>
    <n v="150"/>
    <n v="3.4"/>
    <s v="UPI"/>
    <n v="63.9"/>
    <n v="0.6028"/>
    <n v="1"/>
    <s v="Low Personalization"/>
  </r>
  <r>
    <x v="2"/>
    <m/>
    <n v="32"/>
    <m/>
    <s v="Female"/>
    <s v="North"/>
    <s v="App Ads"/>
    <n v="47"/>
    <n v="28"/>
    <n v="3"/>
    <n v="559.76"/>
    <n v="16410.61"/>
    <n v="0"/>
    <n v="2040"/>
    <n v="2"/>
    <n v="14.4"/>
    <n v="0"/>
    <n v="0.6"/>
    <n v="1"/>
    <s v="Payment"/>
    <n v="2"/>
    <n v="0"/>
    <n v="527.24"/>
    <n v="25"/>
    <n v="3.5"/>
    <s v="Debit Card"/>
    <n v="15.6"/>
    <n v="0.2626"/>
    <n v="0"/>
    <s v="NA"/>
  </r>
  <r>
    <x v="3"/>
    <m/>
    <n v="69"/>
    <m/>
    <s v="Female"/>
    <s v="East"/>
    <s v="Social"/>
    <n v="48"/>
    <n v="138"/>
    <n v="20"/>
    <n v="345.56"/>
    <n v="42950.02"/>
    <n v="0"/>
    <n v="5573"/>
    <n v="9"/>
    <n v="12.8"/>
    <n v="3"/>
    <n v="0.52"/>
    <n v="7"/>
    <s v="App Issue"/>
    <n v="4"/>
    <n v="10"/>
    <n v="2169.44"/>
    <n v="40"/>
    <n v="3.9"/>
    <s v="UPI"/>
    <n v="48.4"/>
    <n v="0.48759999999999998"/>
    <n v="1"/>
    <s v="Infrequent Need"/>
  </r>
  <r>
    <x v="2"/>
    <m/>
    <n v="39"/>
    <m/>
    <s v="Male"/>
    <s v="North"/>
    <s v="Organic"/>
    <n v="36"/>
    <n v="53"/>
    <n v="6"/>
    <n v="527.54"/>
    <n v="27682.87"/>
    <n v="0"/>
    <n v="3042"/>
    <n v="1"/>
    <n v="11.5"/>
    <n v="1"/>
    <n v="0.04"/>
    <n v="2"/>
    <s v="App Issue"/>
    <n v="2"/>
    <n v="2"/>
    <n v="556.52"/>
    <n v="77"/>
    <n v="4.3"/>
    <s v="UPI"/>
    <n v="36.5"/>
    <n v="0.40029999999999999"/>
    <n v="0"/>
    <s v="NA"/>
  </r>
  <r>
    <x v="3"/>
    <m/>
    <n v="63"/>
    <m/>
    <s v="Female"/>
    <s v="East"/>
    <s v="App Ads"/>
    <n v="15"/>
    <n v="24"/>
    <n v="3"/>
    <n v="373.49"/>
    <n v="9768.74"/>
    <n v="0"/>
    <n v="953"/>
    <n v="0"/>
    <n v="7.7"/>
    <n v="1"/>
    <n v="0.71"/>
    <n v="3"/>
    <s v="Item Missing"/>
    <n v="1"/>
    <n v="1"/>
    <n v="390.46"/>
    <n v="58"/>
    <n v="2.8"/>
    <s v="UPI"/>
    <n v="35"/>
    <n v="0.38929999999999998"/>
    <n v="0"/>
    <s v="NA"/>
  </r>
  <r>
    <x v="0"/>
    <m/>
    <n v="20"/>
    <m/>
    <s v="Male"/>
    <s v="South"/>
    <s v="Social"/>
    <n v="22"/>
    <n v="17"/>
    <n v="3"/>
    <n v="328.46"/>
    <n v="5475.05"/>
    <n v="0"/>
    <n v="985"/>
    <n v="1"/>
    <n v="6.9"/>
    <n v="0"/>
    <n v="0.13"/>
    <n v="1"/>
    <s v="Delivery Delay"/>
    <n v="0"/>
    <n v="1"/>
    <n v="238.09"/>
    <n v="12"/>
    <n v="2.7"/>
    <s v="UPI"/>
    <n v="21.2"/>
    <n v="0.29659999999999997"/>
    <n v="0"/>
    <s v="NA"/>
  </r>
  <r>
    <x v="1"/>
    <m/>
    <n v="52"/>
    <m/>
    <s v="Female"/>
    <s v="South"/>
    <s v="App Ads"/>
    <n v="32"/>
    <n v="61"/>
    <n v="10"/>
    <n v="420.38"/>
    <n v="26673.09"/>
    <n v="0"/>
    <n v="2793"/>
    <n v="4"/>
    <n v="40.5"/>
    <n v="2"/>
    <n v="0.16"/>
    <n v="2"/>
    <s v="Quality"/>
    <n v="3"/>
    <n v="3"/>
    <n v="685.21"/>
    <n v="35"/>
    <n v="4.8"/>
    <s v="UPI"/>
    <n v="32.200000000000003"/>
    <n v="0.3695"/>
    <n v="0"/>
    <s v="NA"/>
  </r>
  <r>
    <x v="1"/>
    <m/>
    <n v="41"/>
    <m/>
    <s v="Male"/>
    <s v="South"/>
    <s v="Social"/>
    <n v="32"/>
    <n v="8"/>
    <n v="1"/>
    <n v="419.2"/>
    <n v="3157.83"/>
    <n v="0"/>
    <n v="365"/>
    <n v="0"/>
    <n v="1.2"/>
    <n v="0"/>
    <n v="0.16"/>
    <n v="0"/>
    <s v="None"/>
    <n v="0"/>
    <n v="0"/>
    <n v="0"/>
    <n v="8"/>
    <n v="4.8"/>
    <s v="Debit Card"/>
    <n v="5.6"/>
    <n v="0.20860000000000001"/>
    <n v="0"/>
    <s v="NA"/>
  </r>
  <r>
    <x v="1"/>
    <m/>
    <n v="42"/>
    <m/>
    <s v="Male"/>
    <s v="East"/>
    <s v="App Ads"/>
    <n v="28"/>
    <n v="25"/>
    <n v="1"/>
    <n v="568.91"/>
    <n v="14477.93"/>
    <n v="0"/>
    <n v="1429"/>
    <n v="2"/>
    <n v="9.5"/>
    <n v="0"/>
    <n v="0.35"/>
    <n v="2"/>
    <s v="Item Missing"/>
    <n v="1"/>
    <n v="1"/>
    <n v="301.02"/>
    <n v="58"/>
    <n v="5"/>
    <s v="COD"/>
    <n v="38.1"/>
    <n v="0.41170000000000001"/>
    <n v="1"/>
    <s v="Low Personalization"/>
  </r>
  <r>
    <x v="2"/>
    <m/>
    <n v="32"/>
    <m/>
    <s v="Female"/>
    <s v="South"/>
    <s v="Social"/>
    <n v="52"/>
    <n v="119"/>
    <n v="20"/>
    <n v="165.66"/>
    <n v="21379.39"/>
    <n v="0"/>
    <n v="2324"/>
    <n v="7"/>
    <n v="3.7"/>
    <n v="0"/>
    <n v="0.28000000000000003"/>
    <n v="0"/>
    <s v="None"/>
    <n v="6"/>
    <n v="8"/>
    <n v="2284.04"/>
    <n v="11"/>
    <n v="3.7"/>
    <s v="UPI"/>
    <n v="28.1"/>
    <n v="0.3417"/>
    <n v="0"/>
    <s v="NA"/>
  </r>
  <r>
    <x v="3"/>
    <m/>
    <n v="69"/>
    <m/>
    <s v="Male"/>
    <s v="Central"/>
    <s v="Social"/>
    <n v="1"/>
    <n v="2"/>
    <n v="0"/>
    <n v="415.87"/>
    <n v="769.49"/>
    <n v="1"/>
    <n v="485"/>
    <n v="0"/>
    <n v="29.8"/>
    <n v="0"/>
    <n v="0.31"/>
    <n v="0"/>
    <s v="None"/>
    <n v="0"/>
    <n v="0"/>
    <n v="0"/>
    <n v="60"/>
    <n v="4.5"/>
    <s v="UPI"/>
    <n v="32"/>
    <n v="0.36840000000000001"/>
    <n v="0"/>
    <s v="NA"/>
  </r>
  <r>
    <x v="2"/>
    <m/>
    <n v="38"/>
    <m/>
    <s v="Female"/>
    <s v="North"/>
    <s v="App Ads"/>
    <n v="4"/>
    <n v="5"/>
    <n v="1"/>
    <n v="721.16"/>
    <n v="3525.51"/>
    <n v="0"/>
    <n v="833"/>
    <n v="0"/>
    <n v="12.2"/>
    <n v="0"/>
    <n v="0.61"/>
    <n v="2"/>
    <s v="Quality"/>
    <n v="0"/>
    <n v="0"/>
    <n v="0"/>
    <n v="71"/>
    <n v="5"/>
    <s v="UPI"/>
    <n v="37"/>
    <n v="0.4037"/>
    <n v="0"/>
    <s v="NA"/>
  </r>
  <r>
    <x v="3"/>
    <m/>
    <n v="63"/>
    <m/>
    <s v="Female"/>
    <s v="Central"/>
    <s v="Organic"/>
    <n v="13"/>
    <n v="21"/>
    <n v="4"/>
    <n v="181.63"/>
    <n v="3891.86"/>
    <n v="0"/>
    <n v="545"/>
    <n v="2"/>
    <n v="23.4"/>
    <n v="1"/>
    <n v="0.18"/>
    <n v="2"/>
    <s v="Item Missing"/>
    <n v="0"/>
    <n v="1"/>
    <n v="191.34"/>
    <n v="32"/>
    <n v="3.8"/>
    <s v="Wallet"/>
    <n v="26.9"/>
    <n v="0.3332"/>
    <n v="0"/>
    <s v="NA"/>
  </r>
  <r>
    <x v="2"/>
    <m/>
    <n v="40"/>
    <m/>
    <s v="Male"/>
    <s v="North"/>
    <s v="App Ads"/>
    <n v="54"/>
    <n v="127"/>
    <n v="11"/>
    <n v="382.14"/>
    <n v="52625.04"/>
    <n v="0"/>
    <n v="4995"/>
    <n v="6"/>
    <n v="32.700000000000003"/>
    <n v="1"/>
    <n v="0.34"/>
    <n v="5"/>
    <s v="App Issue"/>
    <n v="7"/>
    <n v="7"/>
    <n v="3671.63"/>
    <n v="43"/>
    <n v="3.9"/>
    <s v="Debit Card"/>
    <n v="49.9"/>
    <n v="0.49909999999999999"/>
    <n v="1"/>
    <s v="Switched to Competitor"/>
  </r>
  <r>
    <x v="0"/>
    <m/>
    <n v="20"/>
    <m/>
    <s v="Male"/>
    <s v="North"/>
    <s v="Organic"/>
    <n v="10"/>
    <n v="21"/>
    <n v="1"/>
    <n v="412.44"/>
    <n v="9000.08"/>
    <n v="0"/>
    <n v="1284"/>
    <n v="1"/>
    <n v="14"/>
    <n v="1"/>
    <n v="0.2"/>
    <n v="2"/>
    <s v="Payment"/>
    <n v="1"/>
    <n v="1"/>
    <n v="282.52"/>
    <n v="42"/>
    <n v="5"/>
    <s v="UPI"/>
    <n v="32"/>
    <n v="0.36799999999999999"/>
    <n v="0"/>
    <s v="NA"/>
  </r>
  <r>
    <x v="3"/>
    <m/>
    <n v="64"/>
    <m/>
    <s v="Female"/>
    <s v="Central"/>
    <s v="Organic"/>
    <n v="43"/>
    <n v="100"/>
    <n v="7"/>
    <n v="467.94"/>
    <n v="49250.14"/>
    <n v="0"/>
    <n v="5008"/>
    <n v="5"/>
    <n v="20.7"/>
    <n v="4"/>
    <n v="0.42"/>
    <n v="4"/>
    <s v="Delivery Delay"/>
    <n v="5"/>
    <n v="2"/>
    <n v="2202.1"/>
    <n v="52"/>
    <n v="4.5999999999999996"/>
    <s v="UPI"/>
    <n v="42.2"/>
    <n v="0.4415"/>
    <n v="1"/>
    <s v="Switched to Competitor"/>
  </r>
  <r>
    <x v="2"/>
    <m/>
    <n v="27"/>
    <m/>
    <s v="Female"/>
    <s v="West"/>
    <s v="App Ads"/>
    <n v="58"/>
    <n v="49"/>
    <n v="9"/>
    <n v="538.29999999999995"/>
    <n v="23947.27"/>
    <n v="0"/>
    <n v="2822"/>
    <n v="2"/>
    <n v="24.8"/>
    <n v="3"/>
    <n v="0.43"/>
    <n v="1"/>
    <s v="Delivery Delay"/>
    <n v="2"/>
    <n v="0"/>
    <n v="553.49"/>
    <n v="17"/>
    <n v="3.9"/>
    <s v="UPI"/>
    <n v="21.3"/>
    <n v="0.29730000000000001"/>
    <n v="0"/>
    <s v="NA"/>
  </r>
  <r>
    <x v="2"/>
    <m/>
    <n v="32"/>
    <m/>
    <s v="Male"/>
    <s v="West"/>
    <s v="App Ads"/>
    <n v="19"/>
    <n v="23"/>
    <n v="4"/>
    <n v="467.17"/>
    <n v="10233.56"/>
    <n v="0"/>
    <n v="1381"/>
    <n v="1"/>
    <n v="5.8"/>
    <n v="0"/>
    <n v="0.41"/>
    <n v="1"/>
    <s v="Quality"/>
    <n v="0"/>
    <n v="2"/>
    <n v="413.32"/>
    <n v="80"/>
    <n v="3"/>
    <s v="Wallet"/>
    <n v="43.1"/>
    <n v="0.44840000000000002"/>
    <n v="1"/>
    <s v="Frequent SLA Breaches"/>
  </r>
  <r>
    <x v="3"/>
    <m/>
    <n v="63"/>
    <m/>
    <s v="Male"/>
    <s v="West"/>
    <s v="Social"/>
    <n v="52"/>
    <n v="174"/>
    <n v="19"/>
    <n v="639.86"/>
    <n v="108386.74"/>
    <n v="0"/>
    <n v="10000"/>
    <n v="3"/>
    <n v="10.5"/>
    <n v="4"/>
    <n v="0.65"/>
    <n v="7"/>
    <s v="Payment"/>
    <n v="9"/>
    <n v="5"/>
    <n v="3449.6"/>
    <n v="22"/>
    <n v="3.3"/>
    <s v="Debit Card"/>
    <n v="38.5"/>
    <n v="0.4148"/>
    <n v="1"/>
    <s v="Switched to Competitor"/>
  </r>
  <r>
    <x v="3"/>
    <m/>
    <n v="65"/>
    <m/>
    <s v="Female"/>
    <s v="South"/>
    <s v="Organic"/>
    <n v="24"/>
    <n v="36"/>
    <n v="6"/>
    <n v="405.05"/>
    <n v="14107.83"/>
    <n v="0"/>
    <n v="1796"/>
    <n v="3"/>
    <n v="13"/>
    <n v="0"/>
    <n v="0.17"/>
    <n v="1"/>
    <s v="Payment"/>
    <n v="1"/>
    <n v="1"/>
    <n v="355.91"/>
    <n v="46"/>
    <n v="4.2"/>
    <s v="UPI"/>
    <n v="29.8"/>
    <n v="0.35270000000000001"/>
    <n v="0"/>
    <s v="NA"/>
  </r>
  <r>
    <x v="3"/>
    <m/>
    <n v="66"/>
    <m/>
    <s v="Female"/>
    <s v="West"/>
    <s v="Referral"/>
    <n v="30"/>
    <n v="43"/>
    <n v="8"/>
    <n v="576.55999999999995"/>
    <n v="24143"/>
    <n v="0"/>
    <n v="2763"/>
    <n v="0"/>
    <n v="5.3"/>
    <n v="1"/>
    <n v="0.23"/>
    <n v="2"/>
    <s v="Delivery Delay"/>
    <n v="2"/>
    <n v="0"/>
    <n v="588.44000000000005"/>
    <n v="47"/>
    <n v="4.3"/>
    <s v="Credit Card"/>
    <n v="26.6"/>
    <n v="0.33139999999999997"/>
    <n v="0"/>
    <s v="NA"/>
  </r>
  <r>
    <x v="2"/>
    <m/>
    <n v="40"/>
    <m/>
    <s v="Female"/>
    <s v="North"/>
    <s v="App Ads"/>
    <n v="26"/>
    <n v="49"/>
    <n v="8"/>
    <n v="432.04"/>
    <n v="21213.040000000001"/>
    <n v="0"/>
    <n v="2344"/>
    <n v="2"/>
    <n v="5"/>
    <n v="1"/>
    <n v="0.56000000000000005"/>
    <n v="0"/>
    <s v="None"/>
    <n v="1"/>
    <n v="3"/>
    <n v="495.2"/>
    <n v="34"/>
    <n v="4.5"/>
    <s v="Credit Card"/>
    <n v="20.3"/>
    <n v="0.29089999999999999"/>
    <n v="0"/>
    <s v="NA"/>
  </r>
  <r>
    <x v="1"/>
    <m/>
    <n v="58"/>
    <m/>
    <s v="Male"/>
    <s v="West"/>
    <s v="App Ads"/>
    <n v="18"/>
    <n v="36"/>
    <n v="7"/>
    <n v="543.77"/>
    <n v="20335.77"/>
    <n v="0"/>
    <n v="2194"/>
    <n v="0"/>
    <n v="6"/>
    <n v="0"/>
    <n v="0.62"/>
    <n v="2"/>
    <s v="App Issue"/>
    <n v="1"/>
    <n v="3"/>
    <n v="283.05"/>
    <n v="72"/>
    <n v="3.1"/>
    <s v="Wallet"/>
    <n v="37.700000000000003"/>
    <n v="0.40860000000000002"/>
    <n v="1"/>
    <s v="Switched to Competitor"/>
  </r>
  <r>
    <x v="2"/>
    <m/>
    <n v="35"/>
    <m/>
    <s v="Female"/>
    <s v="Central"/>
    <s v="Referral"/>
    <n v="26"/>
    <n v="26"/>
    <n v="5"/>
    <n v="373.13"/>
    <n v="9653.9599999999991"/>
    <n v="0"/>
    <n v="936"/>
    <n v="0"/>
    <n v="12.1"/>
    <n v="0"/>
    <n v="0.22"/>
    <n v="3"/>
    <s v="Delivery Delay"/>
    <n v="1"/>
    <n v="0"/>
    <n v="449.87"/>
    <n v="101"/>
    <n v="4.5999999999999996"/>
    <s v="COD"/>
    <n v="45.8"/>
    <n v="0.46850000000000003"/>
    <n v="1"/>
    <s v="Product Unavailability"/>
  </r>
  <r>
    <x v="1"/>
    <m/>
    <n v="57"/>
    <m/>
    <s v="Female"/>
    <s v="Central"/>
    <s v="Organic"/>
    <n v="9"/>
    <n v="1"/>
    <n v="0"/>
    <n v="342.81"/>
    <n v="346.63"/>
    <n v="0"/>
    <n v="36"/>
    <n v="0"/>
    <n v="10.4"/>
    <n v="0"/>
    <n v="0.46"/>
    <n v="1"/>
    <s v="Quality"/>
    <n v="0"/>
    <n v="0"/>
    <n v="0"/>
    <n v="39"/>
    <n v="4.4000000000000004"/>
    <s v="Debit Card"/>
    <n v="26.6"/>
    <n v="0.33150000000000002"/>
    <n v="0"/>
    <s v="NA"/>
  </r>
  <r>
    <x v="1"/>
    <m/>
    <n v="44"/>
    <m/>
    <s v="Male"/>
    <s v="West"/>
    <s v="Referral"/>
    <n v="1"/>
    <n v="2"/>
    <n v="0"/>
    <n v="292.33"/>
    <n v="570.87"/>
    <n v="0"/>
    <n v="436"/>
    <n v="0"/>
    <n v="0.1"/>
    <n v="0"/>
    <n v="0.35"/>
    <n v="0"/>
    <s v="None"/>
    <n v="0"/>
    <n v="0"/>
    <n v="0"/>
    <n v="41"/>
    <n v="4.5"/>
    <s v="Credit Card"/>
    <n v="27.9"/>
    <n v="0.34029999999999999"/>
    <n v="0"/>
    <s v="NA"/>
  </r>
  <r>
    <x v="0"/>
    <m/>
    <n v="20"/>
    <m/>
    <s v="Male"/>
    <s v="West"/>
    <s v="Social"/>
    <n v="18"/>
    <n v="32"/>
    <n v="6"/>
    <n v="419.36"/>
    <n v="14279.78"/>
    <n v="0"/>
    <n v="1856"/>
    <n v="2"/>
    <n v="6.1"/>
    <n v="0"/>
    <n v="0.49"/>
    <n v="0"/>
    <s v="None"/>
    <n v="2"/>
    <n v="1"/>
    <n v="834.44"/>
    <n v="40"/>
    <n v="3.7"/>
    <s v="Credit Card"/>
    <n v="26.3"/>
    <n v="0.32940000000000003"/>
    <n v="0"/>
    <s v="NA"/>
  </r>
  <r>
    <x v="2"/>
    <m/>
    <n v="40"/>
    <m/>
    <s v="Male"/>
    <s v="East"/>
    <s v="Referral"/>
    <n v="11"/>
    <n v="4"/>
    <n v="1"/>
    <n v="365.16"/>
    <n v="1467.83"/>
    <n v="0"/>
    <n v="438"/>
    <n v="0"/>
    <n v="4.5"/>
    <n v="0"/>
    <n v="0.63"/>
    <n v="2"/>
    <s v="Quality"/>
    <n v="0"/>
    <n v="0"/>
    <n v="0"/>
    <n v="26"/>
    <n v="2.9"/>
    <s v="UPI"/>
    <n v="24.7"/>
    <n v="0.31879999999999997"/>
    <n v="0"/>
    <s v="NA"/>
  </r>
  <r>
    <x v="1"/>
    <m/>
    <n v="42"/>
    <m/>
    <s v="Female"/>
    <s v="South"/>
    <s v="App Ads"/>
    <n v="24"/>
    <n v="48"/>
    <n v="5"/>
    <n v="490.38"/>
    <n v="24999.49"/>
    <n v="0"/>
    <n v="2616"/>
    <n v="2"/>
    <n v="0"/>
    <n v="0"/>
    <n v="0.56999999999999995"/>
    <n v="2"/>
    <s v="Delivery Delay"/>
    <n v="1"/>
    <n v="0"/>
    <n v="299.31"/>
    <n v="35"/>
    <n v="3.1"/>
    <s v="UPI"/>
    <n v="25.5"/>
    <n v="0.32390000000000002"/>
    <n v="0"/>
    <s v="NA"/>
  </r>
  <r>
    <x v="2"/>
    <m/>
    <n v="31"/>
    <m/>
    <s v="Male"/>
    <s v="Central"/>
    <s v="Social"/>
    <n v="26"/>
    <n v="54"/>
    <n v="3"/>
    <n v="531.35"/>
    <n v="31166.52"/>
    <n v="0"/>
    <n v="3361"/>
    <n v="1"/>
    <n v="10.6"/>
    <n v="2"/>
    <n v="0.8"/>
    <n v="2"/>
    <s v="Quality"/>
    <n v="1"/>
    <n v="1"/>
    <n v="365.11"/>
    <n v="34"/>
    <n v="4.0999999999999996"/>
    <s v="Debit Card"/>
    <n v="25.1"/>
    <n v="0.32140000000000002"/>
    <n v="0"/>
    <s v="NA"/>
  </r>
  <r>
    <x v="2"/>
    <m/>
    <n v="37"/>
    <m/>
    <s v="Female"/>
    <s v="West"/>
    <s v="Organic"/>
    <n v="35"/>
    <n v="90"/>
    <n v="4"/>
    <n v="573.70000000000005"/>
    <n v="55452.87"/>
    <n v="0"/>
    <n v="6069"/>
    <n v="4"/>
    <n v="1.5"/>
    <n v="0"/>
    <n v="0.2"/>
    <n v="0"/>
    <s v="None"/>
    <n v="1"/>
    <n v="6"/>
    <n v="1452.59"/>
    <n v="34"/>
    <n v="3.9"/>
    <s v="COD"/>
    <n v="22.4"/>
    <n v="0.30399999999999999"/>
    <n v="0"/>
    <s v="NA"/>
  </r>
  <r>
    <x v="1"/>
    <m/>
    <n v="44"/>
    <m/>
    <s v="Female"/>
    <s v="South"/>
    <s v="Social"/>
    <n v="5"/>
    <n v="5"/>
    <n v="0"/>
    <n v="548.71"/>
    <n v="2499.4"/>
    <n v="0"/>
    <n v="446"/>
    <n v="0"/>
    <n v="24.3"/>
    <n v="0"/>
    <n v="0.34"/>
    <n v="1"/>
    <s v="App Issue"/>
    <n v="0"/>
    <n v="0"/>
    <n v="0"/>
    <n v="83"/>
    <n v="3.6"/>
    <s v="Credit Card"/>
    <n v="43"/>
    <n v="0.44800000000000001"/>
    <n v="1"/>
    <s v="Price/Discount Reliance"/>
  </r>
  <r>
    <x v="0"/>
    <m/>
    <n v="20"/>
    <m/>
    <s v="Male"/>
    <s v="West"/>
    <s v="App Ads"/>
    <n v="43"/>
    <n v="90"/>
    <n v="2"/>
    <n v="581.30999999999995"/>
    <n v="57341.63"/>
    <n v="0"/>
    <n v="6187"/>
    <n v="6"/>
    <n v="16.399999999999999"/>
    <n v="1"/>
    <n v="0.08"/>
    <n v="2"/>
    <s v="Delivery Delay"/>
    <n v="4"/>
    <n v="3"/>
    <n v="1121.31"/>
    <n v="69"/>
    <n v="4.0999999999999996"/>
    <s v="UPI"/>
    <n v="48.1"/>
    <n v="0.48570000000000002"/>
    <n v="1"/>
    <s v="Infrequent Need"/>
  </r>
  <r>
    <x v="2"/>
    <m/>
    <n v="26"/>
    <m/>
    <s v="Female"/>
    <s v="North"/>
    <s v="App Ads"/>
    <n v="8"/>
    <n v="18"/>
    <n v="3"/>
    <n v="532.1"/>
    <n v="8867.35"/>
    <n v="1"/>
    <n v="1411"/>
    <n v="1"/>
    <n v="12.7"/>
    <n v="1"/>
    <n v="0.41"/>
    <n v="3"/>
    <s v="Quality"/>
    <n v="1"/>
    <n v="0"/>
    <n v="187.92"/>
    <n v="118"/>
    <n v="4.5"/>
    <s v="Credit Card"/>
    <n v="62.8"/>
    <n v="0.59450000000000003"/>
    <n v="1"/>
    <s v="Price/Discount Reliance"/>
  </r>
  <r>
    <x v="1"/>
    <m/>
    <n v="58"/>
    <m/>
    <s v="Female"/>
    <s v="West"/>
    <s v="Social"/>
    <n v="14"/>
    <n v="42"/>
    <n v="5"/>
    <n v="314.77999999999997"/>
    <n v="11923.36"/>
    <n v="0"/>
    <n v="1769"/>
    <n v="1"/>
    <n v="16.7"/>
    <n v="0"/>
    <n v="0.47"/>
    <n v="1"/>
    <s v="Delivery Delay"/>
    <n v="1"/>
    <n v="0"/>
    <n v="167.74"/>
    <n v="41"/>
    <n v="4.9000000000000004"/>
    <s v="UPI"/>
    <n v="26.3"/>
    <n v="0.3291"/>
    <n v="0"/>
    <s v="NA"/>
  </r>
  <r>
    <x v="2"/>
    <m/>
    <n v="36"/>
    <m/>
    <s v="Male"/>
    <s v="West"/>
    <s v="Organic"/>
    <n v="56"/>
    <n v="139"/>
    <n v="14"/>
    <n v="483.54"/>
    <n v="70217.600000000006"/>
    <n v="0"/>
    <n v="6881"/>
    <n v="4"/>
    <n v="1.2"/>
    <n v="8"/>
    <n v="0.19"/>
    <n v="4"/>
    <s v="Payment"/>
    <n v="2"/>
    <n v="3"/>
    <n v="2401.02"/>
    <n v="136"/>
    <n v="3.1"/>
    <s v="UPI"/>
    <n v="65.3"/>
    <n v="0.61280000000000001"/>
    <n v="1"/>
    <s v="Poor Service Resolution"/>
  </r>
  <r>
    <x v="1"/>
    <m/>
    <n v="50"/>
    <m/>
    <s v="Female"/>
    <s v="North"/>
    <s v="Social"/>
    <n v="51"/>
    <n v="135"/>
    <n v="3"/>
    <n v="363.02"/>
    <n v="51093.49"/>
    <n v="0"/>
    <n v="5156"/>
    <n v="8"/>
    <n v="15"/>
    <n v="1"/>
    <n v="0.56999999999999995"/>
    <n v="3"/>
    <s v="App Issue"/>
    <n v="6"/>
    <n v="4"/>
    <n v="1612.23"/>
    <n v="10"/>
    <n v="5"/>
    <s v="Debit Card"/>
    <n v="30.3"/>
    <n v="0.35659999999999997"/>
    <n v="0"/>
    <s v="NA"/>
  </r>
  <r>
    <x v="1"/>
    <m/>
    <n v="47"/>
    <m/>
    <s v="Female"/>
    <s v="North"/>
    <s v="Organic"/>
    <n v="34"/>
    <n v="65"/>
    <n v="7"/>
    <n v="432.94"/>
    <n v="27856.46"/>
    <n v="0"/>
    <n v="3173"/>
    <n v="0"/>
    <n v="4.5"/>
    <n v="2"/>
    <n v="0.28999999999999998"/>
    <n v="2"/>
    <s v="Delivery Delay"/>
    <n v="0"/>
    <n v="4"/>
    <n v="754.21"/>
    <n v="40"/>
    <n v="4.4000000000000004"/>
    <s v="COD"/>
    <n v="24.5"/>
    <n v="0.31730000000000003"/>
    <n v="0"/>
    <s v="NA"/>
  </r>
  <r>
    <x v="1"/>
    <m/>
    <n v="47"/>
    <m/>
    <s v="Male"/>
    <s v="West"/>
    <s v="Referral"/>
    <n v="14"/>
    <n v="20"/>
    <n v="0"/>
    <n v="444.29"/>
    <n v="8315.7099999999991"/>
    <n v="0"/>
    <n v="1095"/>
    <n v="0"/>
    <n v="12.2"/>
    <n v="1"/>
    <n v="0.48"/>
    <n v="0"/>
    <s v="None"/>
    <n v="0"/>
    <n v="1"/>
    <n v="184.96"/>
    <n v="64"/>
    <n v="3.6"/>
    <s v="Credit Card"/>
    <n v="31.7"/>
    <n v="0.36620000000000003"/>
    <n v="0"/>
    <s v="NA"/>
  </r>
  <r>
    <x v="2"/>
    <m/>
    <n v="39"/>
    <m/>
    <s v="Female"/>
    <s v="North"/>
    <s v="Organic"/>
    <n v="55"/>
    <n v="155"/>
    <n v="20"/>
    <n v="151.32"/>
    <n v="22505.85"/>
    <n v="0"/>
    <n v="2612"/>
    <n v="4"/>
    <n v="10.7"/>
    <n v="6"/>
    <n v="0.28000000000000003"/>
    <n v="5"/>
    <s v="Delivery Delay"/>
    <n v="7"/>
    <n v="11"/>
    <n v="5067.04"/>
    <n v="65"/>
    <n v="2.8"/>
    <s v="UPI"/>
    <n v="50.3"/>
    <n v="0.50229999999999997"/>
    <n v="1"/>
    <s v="Frequent SLA Breaches"/>
  </r>
  <r>
    <x v="1"/>
    <m/>
    <n v="43"/>
    <m/>
    <s v="Female"/>
    <s v="Central"/>
    <s v="App Ads"/>
    <n v="60"/>
    <n v="47"/>
    <n v="9"/>
    <n v="325.06"/>
    <n v="14409.35"/>
    <n v="0"/>
    <n v="1605"/>
    <n v="2"/>
    <n v="4.7"/>
    <n v="3"/>
    <n v="0.46"/>
    <n v="3"/>
    <s v="Item Missing"/>
    <n v="1"/>
    <n v="3"/>
    <n v="1120.1500000000001"/>
    <n v="72"/>
    <n v="3.9"/>
    <s v="UPI"/>
    <n v="32.200000000000003"/>
    <n v="0.36990000000000001"/>
    <n v="0"/>
    <s v="NA"/>
  </r>
  <r>
    <x v="3"/>
    <m/>
    <n v="61"/>
    <m/>
    <s v="Male"/>
    <s v="North"/>
    <s v="Organic"/>
    <n v="39"/>
    <n v="118"/>
    <n v="20"/>
    <n v="389.95"/>
    <n v="48331.92"/>
    <n v="0"/>
    <n v="4562"/>
    <n v="2"/>
    <n v="0"/>
    <n v="3"/>
    <n v="0.33"/>
    <n v="2"/>
    <s v="Payment"/>
    <n v="1"/>
    <n v="8"/>
    <n v="2978.86"/>
    <n v="10"/>
    <n v="4.2"/>
    <s v="UPI"/>
    <n v="17.5"/>
    <n v="0.27360000000000001"/>
    <n v="0"/>
    <s v="NA"/>
  </r>
  <r>
    <x v="3"/>
    <m/>
    <n v="69"/>
    <m/>
    <s v="Other"/>
    <s v="North"/>
    <s v="Referral"/>
    <n v="15"/>
    <n v="37"/>
    <n v="2"/>
    <n v="114.67"/>
    <n v="4574.6099999999997"/>
    <n v="0"/>
    <n v="745"/>
    <n v="1"/>
    <n v="0"/>
    <n v="1"/>
    <n v="0.24"/>
    <n v="1"/>
    <s v="Delivery Delay"/>
    <n v="2"/>
    <n v="2"/>
    <n v="1306.44"/>
    <n v="79"/>
    <n v="4.2"/>
    <s v="UPI"/>
    <n v="40.6"/>
    <n v="0.43"/>
    <n v="1"/>
    <s v="High Delivery Delays"/>
  </r>
  <r>
    <x v="2"/>
    <m/>
    <n v="31"/>
    <m/>
    <s v="Female"/>
    <s v="North"/>
    <s v="Organic"/>
    <n v="21"/>
    <n v="32"/>
    <n v="4"/>
    <n v="607.04999999999995"/>
    <n v="18864.689999999999"/>
    <n v="0"/>
    <n v="2072"/>
    <n v="0"/>
    <n v="19.2"/>
    <n v="0"/>
    <n v="0.51"/>
    <n v="1"/>
    <s v="Item Missing"/>
    <n v="2"/>
    <n v="0"/>
    <n v="517.76"/>
    <n v="79"/>
    <n v="4.3"/>
    <s v="Debit Card"/>
    <n v="40.9"/>
    <n v="0.43230000000000002"/>
    <n v="1"/>
    <s v="Switched to Competitor"/>
  </r>
  <r>
    <x v="1"/>
    <m/>
    <n v="53"/>
    <m/>
    <s v="Female"/>
    <s v="West"/>
    <s v="Referral"/>
    <n v="0"/>
    <n v="0"/>
    <n v="0"/>
    <n v="464.63"/>
    <n v="0"/>
    <n v="0"/>
    <n v="214"/>
    <n v="0"/>
    <n v="4.4000000000000004"/>
    <n v="0"/>
    <n v="0.24"/>
    <n v="2"/>
    <s v="Payment"/>
    <n v="0"/>
    <n v="0"/>
    <n v="0"/>
    <n v="5"/>
    <n v="4.3"/>
    <s v="UPI"/>
    <n v="22.3"/>
    <n v="0.30349999999999999"/>
    <n v="0"/>
    <s v="NA"/>
  </r>
  <r>
    <x v="3"/>
    <m/>
    <n v="69"/>
    <m/>
    <s v="Male"/>
    <s v="East"/>
    <s v="Organic"/>
    <n v="49"/>
    <n v="85"/>
    <n v="10"/>
    <n v="463.94"/>
    <n v="40634.639999999999"/>
    <n v="1"/>
    <n v="4096"/>
    <n v="4"/>
    <n v="13.5"/>
    <n v="1"/>
    <n v="0.13"/>
    <n v="2"/>
    <s v="Delivery Delay"/>
    <n v="5"/>
    <n v="6"/>
    <n v="3079.8"/>
    <n v="104"/>
    <n v="3.6"/>
    <s v="Wallet"/>
    <n v="51.9"/>
    <n v="0.51429999999999998"/>
    <n v="1"/>
    <s v="Poor Service Resolution"/>
  </r>
  <r>
    <x v="0"/>
    <m/>
    <n v="18"/>
    <m/>
    <s v="Male"/>
    <s v="West"/>
    <s v="App Ads"/>
    <n v="58"/>
    <n v="75"/>
    <n v="8"/>
    <n v="572.66"/>
    <n v="46003.49"/>
    <n v="1"/>
    <n v="4052"/>
    <n v="0"/>
    <n v="8.1"/>
    <n v="3"/>
    <n v="0.44"/>
    <n v="1"/>
    <s v="Item Missing"/>
    <n v="2"/>
    <n v="3"/>
    <n v="593.66"/>
    <n v="20"/>
    <n v="4.5"/>
    <s v="Debit Card"/>
    <n v="12.6"/>
    <n v="0.2457"/>
    <n v="0"/>
    <s v="NA"/>
  </r>
  <r>
    <x v="1"/>
    <m/>
    <n v="59"/>
    <m/>
    <s v="Male"/>
    <s v="Central"/>
    <s v="App Ads"/>
    <n v="35"/>
    <n v="19"/>
    <n v="1"/>
    <n v="535.59"/>
    <n v="9265.4"/>
    <n v="1"/>
    <n v="1397"/>
    <n v="0"/>
    <n v="0"/>
    <n v="1"/>
    <n v="0.37"/>
    <n v="0"/>
    <s v="None"/>
    <n v="1"/>
    <n v="1"/>
    <n v="116.11"/>
    <n v="45"/>
    <n v="4.0999999999999996"/>
    <s v="UPI"/>
    <n v="20"/>
    <n v="0.28910000000000002"/>
    <n v="0"/>
    <s v="NA"/>
  </r>
  <r>
    <x v="1"/>
    <m/>
    <n v="44"/>
    <m/>
    <s v="Female"/>
    <s v="East"/>
    <s v="App Ads"/>
    <n v="33"/>
    <n v="44"/>
    <n v="5"/>
    <n v="535.89"/>
    <n v="21812.02"/>
    <n v="0"/>
    <n v="2593"/>
    <n v="3"/>
    <n v="3.2"/>
    <n v="1"/>
    <n v="0.52"/>
    <n v="4"/>
    <s v="App Issue"/>
    <n v="1"/>
    <n v="0"/>
    <n v="102.66"/>
    <n v="32"/>
    <n v="3.3"/>
    <s v="Credit Card"/>
    <n v="26.8"/>
    <n v="0.33260000000000001"/>
    <n v="0"/>
    <s v="NA"/>
  </r>
  <r>
    <x v="3"/>
    <m/>
    <n v="69"/>
    <m/>
    <s v="Female"/>
    <s v="South"/>
    <s v="App Ads"/>
    <n v="32"/>
    <n v="81"/>
    <n v="12"/>
    <n v="573.05999999999995"/>
    <n v="44276.56"/>
    <n v="0"/>
    <n v="5407"/>
    <n v="4"/>
    <n v="17"/>
    <n v="4"/>
    <n v="0.92"/>
    <n v="0"/>
    <s v="None"/>
    <n v="1"/>
    <n v="6"/>
    <n v="1035.6500000000001"/>
    <n v="25"/>
    <n v="2.9"/>
    <s v="UPI"/>
    <n v="28.9"/>
    <n v="0.34689999999999999"/>
    <n v="0"/>
    <s v="NA"/>
  </r>
  <r>
    <x v="1"/>
    <m/>
    <n v="48"/>
    <m/>
    <s v="Female"/>
    <s v="North"/>
    <s v="Organic"/>
    <n v="17"/>
    <n v="30"/>
    <n v="4"/>
    <n v="486.17"/>
    <n v="14701.5"/>
    <n v="0"/>
    <n v="1700"/>
    <n v="2"/>
    <n v="21.4"/>
    <n v="1"/>
    <n v="0.43"/>
    <n v="2"/>
    <s v="Quality"/>
    <n v="1"/>
    <n v="1"/>
    <n v="488.66"/>
    <n v="104"/>
    <n v="3.7"/>
    <s v="UPI"/>
    <n v="51.1"/>
    <n v="0.5081"/>
    <n v="1"/>
    <s v="Infrequent Need"/>
  </r>
  <r>
    <x v="3"/>
    <m/>
    <n v="62"/>
    <m/>
    <s v="Male"/>
    <s v="Central"/>
    <s v="Organic"/>
    <n v="5"/>
    <n v="8"/>
    <n v="0"/>
    <n v="489.01"/>
    <n v="3802.82"/>
    <n v="0"/>
    <n v="561"/>
    <n v="0"/>
    <n v="7.6"/>
    <n v="0"/>
    <n v="0.42"/>
    <n v="1"/>
    <s v="Quality"/>
    <n v="0"/>
    <n v="0"/>
    <n v="0"/>
    <n v="70"/>
    <n v="3.1"/>
    <s v="Debit Card"/>
    <n v="37.299999999999997"/>
    <n v="0.40560000000000002"/>
    <n v="0"/>
    <s v="NA"/>
  </r>
  <r>
    <x v="2"/>
    <m/>
    <n v="26"/>
    <m/>
    <s v="Female"/>
    <s v="South"/>
    <s v="App Ads"/>
    <n v="18"/>
    <n v="10"/>
    <n v="0"/>
    <n v="503.8"/>
    <n v="4534.3500000000004"/>
    <n v="0"/>
    <n v="600"/>
    <n v="0"/>
    <n v="0"/>
    <n v="0"/>
    <n v="0.8"/>
    <n v="0"/>
    <s v="None"/>
    <n v="0"/>
    <n v="1"/>
    <n v="209.62"/>
    <n v="15"/>
    <n v="3.2"/>
    <s v="Credit Card"/>
    <n v="14.4"/>
    <n v="0.25590000000000002"/>
    <n v="0"/>
    <s v="NA"/>
  </r>
  <r>
    <x v="0"/>
    <m/>
    <n v="25"/>
    <m/>
    <s v="Female"/>
    <s v="Central"/>
    <s v="App Ads"/>
    <n v="12"/>
    <n v="20"/>
    <n v="3"/>
    <n v="291.64999999999998"/>
    <n v="6133.63"/>
    <n v="0"/>
    <n v="1041"/>
    <n v="1"/>
    <n v="17.600000000000001"/>
    <n v="1"/>
    <n v="0.28999999999999998"/>
    <n v="1"/>
    <s v="Delivery Delay"/>
    <n v="1"/>
    <n v="1"/>
    <n v="278.73"/>
    <n v="91"/>
    <n v="4.2"/>
    <s v="Debit Card"/>
    <n v="50.6"/>
    <n v="0.50449999999999995"/>
    <n v="1"/>
    <s v="Switched to Competitor"/>
  </r>
  <r>
    <x v="3"/>
    <m/>
    <n v="67"/>
    <m/>
    <s v="Female"/>
    <s v="Central"/>
    <s v="App Ads"/>
    <n v="47"/>
    <n v="144"/>
    <n v="20"/>
    <n v="196.67"/>
    <n v="28986.68"/>
    <n v="0"/>
    <n v="3239"/>
    <n v="3"/>
    <n v="23.9"/>
    <n v="8"/>
    <n v="0.15"/>
    <n v="4"/>
    <s v="Quality"/>
    <n v="5"/>
    <n v="6"/>
    <n v="3531.7"/>
    <n v="3"/>
    <n v="3.1"/>
    <s v="Credit Card"/>
    <n v="26.2"/>
    <n v="0.32900000000000001"/>
    <n v="0"/>
    <s v="NA"/>
  </r>
  <r>
    <x v="1"/>
    <m/>
    <n v="45"/>
    <m/>
    <s v="Female"/>
    <s v="East"/>
    <s v="Organic"/>
    <n v="2"/>
    <n v="4"/>
    <n v="0"/>
    <n v="202.5"/>
    <n v="821"/>
    <n v="0"/>
    <n v="391"/>
    <n v="0"/>
    <n v="10.3"/>
    <n v="0"/>
    <n v="0.28000000000000003"/>
    <n v="2"/>
    <s v="App Issue"/>
    <n v="0"/>
    <n v="0"/>
    <n v="0"/>
    <n v="24"/>
    <n v="4.5999999999999996"/>
    <s v="Credit Card"/>
    <n v="27.3"/>
    <n v="0.33629999999999999"/>
    <n v="0"/>
    <s v="NA"/>
  </r>
  <r>
    <x v="1"/>
    <m/>
    <n v="47"/>
    <m/>
    <s v="Female"/>
    <s v="East"/>
    <s v="Referral"/>
    <n v="52"/>
    <n v="79"/>
    <n v="11"/>
    <n v="534.15"/>
    <n v="43622.32"/>
    <n v="0"/>
    <n v="4944"/>
    <n v="3"/>
    <n v="9.1999999999999993"/>
    <n v="3"/>
    <n v="0.19"/>
    <n v="1"/>
    <s v="Delivery Delay"/>
    <n v="4"/>
    <n v="5"/>
    <n v="1132.5"/>
    <n v="53"/>
    <n v="1.8"/>
    <s v="UPI"/>
    <n v="36.5"/>
    <n v="0.40039999999999998"/>
    <n v="0"/>
    <s v="NA"/>
  </r>
  <r>
    <x v="2"/>
    <m/>
    <n v="27"/>
    <m/>
    <s v="Male"/>
    <s v="Central"/>
    <s v="App Ads"/>
    <n v="5"/>
    <n v="12"/>
    <n v="2"/>
    <n v="386.43"/>
    <n v="4881.3599999999997"/>
    <n v="0"/>
    <n v="762"/>
    <n v="1"/>
    <n v="0"/>
    <n v="0"/>
    <n v="0.32"/>
    <n v="2"/>
    <s v="Delivery Delay"/>
    <n v="1"/>
    <n v="1"/>
    <n v="246.82"/>
    <n v="6"/>
    <n v="3.2"/>
    <s v="Credit Card"/>
    <n v="21.6"/>
    <n v="0.29870000000000002"/>
    <n v="0"/>
    <s v="NA"/>
  </r>
  <r>
    <x v="2"/>
    <m/>
    <n v="30"/>
    <m/>
    <s v="Female"/>
    <s v="West"/>
    <s v="App Ads"/>
    <n v="31"/>
    <n v="87"/>
    <n v="7"/>
    <n v="417.25"/>
    <n v="37609.74"/>
    <n v="0"/>
    <n v="3881"/>
    <n v="3"/>
    <n v="9.1999999999999993"/>
    <n v="3"/>
    <n v="0.38"/>
    <n v="0"/>
    <s v="None"/>
    <n v="3"/>
    <n v="2"/>
    <n v="703.88"/>
    <n v="70"/>
    <n v="4.8"/>
    <s v="UPI"/>
    <n v="34.6"/>
    <n v="0.38669999999999999"/>
    <n v="0"/>
    <s v="NA"/>
  </r>
  <r>
    <x v="3"/>
    <m/>
    <n v="61"/>
    <m/>
    <s v="Female"/>
    <s v="West"/>
    <s v="Social"/>
    <n v="54"/>
    <n v="157"/>
    <n v="16"/>
    <n v="469.09"/>
    <n v="72365.490000000005"/>
    <n v="0"/>
    <n v="7951"/>
    <n v="10"/>
    <n v="19.600000000000001"/>
    <n v="8"/>
    <n v="0.33"/>
    <n v="7"/>
    <s v="Delivery Delay"/>
    <n v="1"/>
    <n v="8"/>
    <n v="1096.67"/>
    <n v="15"/>
    <n v="4.0999999999999996"/>
    <s v="Credit Card"/>
    <n v="41.3"/>
    <n v="0.43509999999999999"/>
    <n v="1"/>
    <s v="High Delivery Delays"/>
  </r>
  <r>
    <x v="2"/>
    <m/>
    <n v="34"/>
    <m/>
    <s v="Female"/>
    <s v="South"/>
    <s v="App Ads"/>
    <n v="16"/>
    <n v="33"/>
    <n v="4"/>
    <n v="620.42999999999995"/>
    <n v="20666.78"/>
    <n v="0"/>
    <n v="2636"/>
    <n v="2"/>
    <n v="4.0999999999999996"/>
    <n v="0"/>
    <n v="0.7"/>
    <n v="2"/>
    <s v="Delivery Delay"/>
    <n v="1"/>
    <n v="2"/>
    <n v="703.78"/>
    <n v="7"/>
    <n v="3.6"/>
    <s v="UPI"/>
    <n v="19.899999999999999"/>
    <n v="0.28849999999999998"/>
    <n v="0"/>
    <s v="NA"/>
  </r>
  <r>
    <x v="1"/>
    <m/>
    <n v="48"/>
    <m/>
    <s v="Male"/>
    <s v="East"/>
    <s v="Social"/>
    <n v="48"/>
    <n v="23"/>
    <n v="3"/>
    <n v="529.30999999999995"/>
    <n v="13357.76"/>
    <n v="0"/>
    <n v="1626"/>
    <n v="2"/>
    <n v="14.9"/>
    <n v="0"/>
    <n v="0.56999999999999995"/>
    <n v="0"/>
    <s v="None"/>
    <n v="0"/>
    <n v="1"/>
    <n v="264.69"/>
    <n v="25"/>
    <n v="3.5"/>
    <s v="UPI"/>
    <n v="14.3"/>
    <n v="0.255"/>
    <n v="0"/>
    <s v="NA"/>
  </r>
  <r>
    <x v="2"/>
    <m/>
    <n v="34"/>
    <m/>
    <s v="Other"/>
    <s v="South"/>
    <s v="App Ads"/>
    <n v="5"/>
    <n v="13"/>
    <n v="1"/>
    <n v="474.19"/>
    <n v="6603.16"/>
    <n v="0"/>
    <n v="994"/>
    <n v="1"/>
    <n v="2.4"/>
    <n v="1"/>
    <n v="0.4"/>
    <n v="3"/>
    <s v="Item Missing"/>
    <n v="0"/>
    <n v="1"/>
    <n v="262.67"/>
    <n v="27"/>
    <n v="3.1"/>
    <s v="UPI"/>
    <n v="27.9"/>
    <n v="0.33979999999999999"/>
    <n v="0"/>
    <s v="NA"/>
  </r>
  <r>
    <x v="2"/>
    <m/>
    <n v="31"/>
    <m/>
    <s v="Male"/>
    <s v="Central"/>
    <s v="Social"/>
    <n v="13"/>
    <n v="19"/>
    <n v="3"/>
    <n v="499.74"/>
    <n v="9799.4"/>
    <n v="0"/>
    <n v="1249"/>
    <n v="1"/>
    <n v="6.1"/>
    <n v="0"/>
    <n v="0.34"/>
    <n v="1"/>
    <s v="Payment"/>
    <n v="1"/>
    <n v="1"/>
    <n v="488.69"/>
    <n v="70"/>
    <n v="4.4000000000000004"/>
    <s v="UPI"/>
    <n v="35.1"/>
    <n v="0.39019999999999999"/>
    <n v="0"/>
    <s v="NA"/>
  </r>
  <r>
    <x v="2"/>
    <m/>
    <n v="26"/>
    <m/>
    <s v="Male"/>
    <s v="West"/>
    <s v="Social"/>
    <n v="55"/>
    <n v="76"/>
    <n v="5"/>
    <n v="718.73"/>
    <n v="56321.56"/>
    <n v="1"/>
    <n v="5937"/>
    <n v="3"/>
    <n v="31.7"/>
    <n v="1"/>
    <n v="0.33"/>
    <n v="2"/>
    <s v="Delivery Delay"/>
    <n v="3"/>
    <n v="1"/>
    <n v="406.79"/>
    <n v="54"/>
    <n v="4.5999999999999996"/>
    <s v="Wallet"/>
    <n v="26.7"/>
    <n v="0.33229999999999998"/>
    <n v="0"/>
    <s v="NA"/>
  </r>
  <r>
    <x v="3"/>
    <m/>
    <n v="67"/>
    <m/>
    <s v="Male"/>
    <s v="West"/>
    <s v="Organic"/>
    <n v="14"/>
    <n v="14"/>
    <n v="1"/>
    <n v="331.01"/>
    <n v="4698.33"/>
    <n v="0"/>
    <n v="681"/>
    <n v="0"/>
    <n v="0"/>
    <n v="0"/>
    <n v="0.63"/>
    <n v="1"/>
    <s v="Quality"/>
    <n v="0"/>
    <n v="0"/>
    <n v="0"/>
    <n v="68"/>
    <n v="4.4000000000000004"/>
    <s v="UPI"/>
    <n v="34.6"/>
    <n v="0.3866"/>
    <n v="0"/>
    <s v="NA"/>
  </r>
  <r>
    <x v="3"/>
    <m/>
    <n v="67"/>
    <m/>
    <s v="Male"/>
    <s v="North"/>
    <s v="Organic"/>
    <n v="40"/>
    <n v="89"/>
    <n v="3"/>
    <n v="616.92999999999995"/>
    <n v="57245.36"/>
    <n v="0"/>
    <n v="5591"/>
    <n v="6"/>
    <n v="17.7"/>
    <n v="2"/>
    <n v="0.32"/>
    <n v="6"/>
    <s v="Quality"/>
    <n v="3"/>
    <n v="4"/>
    <n v="1274.8900000000001"/>
    <n v="12"/>
    <n v="2.6"/>
    <s v="Credit Card"/>
    <n v="38.9"/>
    <n v="0.4178"/>
    <n v="1"/>
    <s v="Product Unavailability"/>
  </r>
  <r>
    <x v="0"/>
    <m/>
    <n v="24"/>
    <m/>
    <s v="Male"/>
    <s v="Central"/>
    <s v="Social"/>
    <n v="29"/>
    <n v="74"/>
    <n v="3"/>
    <n v="452.7"/>
    <n v="30245.07"/>
    <n v="0"/>
    <n v="3547"/>
    <n v="4"/>
    <n v="13.9"/>
    <n v="1"/>
    <n v="0.5"/>
    <n v="3"/>
    <s v="Delivery Delay"/>
    <n v="0"/>
    <n v="3"/>
    <n v="792.34"/>
    <n v="50"/>
    <n v="3.8"/>
    <s v="Debit Card"/>
    <n v="36.700000000000003"/>
    <n v="0.4017"/>
    <n v="0"/>
    <s v="NA"/>
  </r>
  <r>
    <x v="2"/>
    <m/>
    <n v="36"/>
    <m/>
    <s v="Female"/>
    <s v="South"/>
    <s v="App Ads"/>
    <n v="10"/>
    <n v="13"/>
    <n v="0"/>
    <n v="440.58"/>
    <n v="6025.49"/>
    <n v="0"/>
    <n v="892"/>
    <n v="0"/>
    <n v="7.4"/>
    <n v="0"/>
    <n v="0.21"/>
    <n v="2"/>
    <s v="App Issue"/>
    <n v="0"/>
    <n v="1"/>
    <n v="347.48"/>
    <n v="7"/>
    <n v="2.6"/>
    <s v="Wallet"/>
    <n v="17.2"/>
    <n v="0.27210000000000001"/>
    <n v="0"/>
    <s v="NA"/>
  </r>
  <r>
    <x v="1"/>
    <m/>
    <n v="47"/>
    <m/>
    <s v="Female"/>
    <s v="West"/>
    <s v="App Ads"/>
    <n v="20"/>
    <n v="46"/>
    <n v="9"/>
    <n v="525.15"/>
    <n v="26334.37"/>
    <n v="0"/>
    <n v="2821"/>
    <n v="1"/>
    <n v="12.9"/>
    <n v="2"/>
    <n v="0.92"/>
    <n v="0"/>
    <s v="None"/>
    <n v="1"/>
    <n v="2"/>
    <n v="252.14"/>
    <n v="30"/>
    <n v="4.5999999999999996"/>
    <s v="Credit Card"/>
    <n v="27.7"/>
    <n v="0.3387"/>
    <n v="0"/>
    <s v="NA"/>
  </r>
  <r>
    <x v="2"/>
    <m/>
    <n v="38"/>
    <m/>
    <s v="Male"/>
    <s v="North"/>
    <s v="App Ads"/>
    <n v="36"/>
    <n v="96"/>
    <n v="15"/>
    <n v="229.06"/>
    <n v="20660.169999999998"/>
    <n v="0"/>
    <n v="2410"/>
    <n v="3"/>
    <n v="14.2"/>
    <n v="2"/>
    <n v="0.64"/>
    <n v="4"/>
    <s v="Quality"/>
    <n v="3"/>
    <n v="3"/>
    <n v="894.94"/>
    <n v="52"/>
    <n v="3.1"/>
    <s v="Debit Card"/>
    <n v="36"/>
    <n v="0.39639999999999997"/>
    <n v="0"/>
    <s v="NA"/>
  </r>
  <r>
    <x v="1"/>
    <m/>
    <n v="56"/>
    <m/>
    <s v="Female"/>
    <s v="Central"/>
    <s v="Referral"/>
    <n v="33"/>
    <n v="69"/>
    <n v="8"/>
    <n v="321.86"/>
    <n v="21698.1"/>
    <n v="0"/>
    <n v="2449"/>
    <n v="4"/>
    <n v="15.9"/>
    <n v="3"/>
    <n v="0.46"/>
    <n v="4"/>
    <s v="Item Missing"/>
    <n v="2"/>
    <n v="1"/>
    <n v="507.68"/>
    <n v="74"/>
    <n v="3.7"/>
    <s v="Debit Card"/>
    <n v="47.9"/>
    <n v="0.48399999999999999"/>
    <n v="1"/>
    <s v="Switched to Competitor"/>
  </r>
  <r>
    <x v="2"/>
    <m/>
    <n v="31"/>
    <m/>
    <s v="Female"/>
    <s v="West"/>
    <s v="Social"/>
    <n v="50"/>
    <n v="90"/>
    <n v="6"/>
    <n v="497.06"/>
    <n v="45384.87"/>
    <n v="0"/>
    <n v="4466"/>
    <n v="6"/>
    <n v="14.1"/>
    <n v="2"/>
    <n v="0.23"/>
    <n v="4"/>
    <s v="Item Missing"/>
    <n v="4"/>
    <n v="7"/>
    <n v="2900.19"/>
    <n v="22"/>
    <n v="3.5"/>
    <s v="UPI"/>
    <n v="33"/>
    <n v="0.3755"/>
    <n v="0"/>
    <s v="NA"/>
  </r>
  <r>
    <x v="0"/>
    <m/>
    <n v="21"/>
    <m/>
    <s v="Female"/>
    <s v="East"/>
    <s v="App Ads"/>
    <n v="13"/>
    <n v="22"/>
    <n v="3"/>
    <n v="504.99"/>
    <n v="10264.56"/>
    <n v="0"/>
    <n v="1546"/>
    <n v="1"/>
    <n v="16.100000000000001"/>
    <n v="1"/>
    <n v="0.45"/>
    <n v="1"/>
    <s v="App Issue"/>
    <n v="1"/>
    <n v="1"/>
    <n v="360.71"/>
    <n v="90"/>
    <n v="3.1"/>
    <s v="UPI"/>
    <n v="49.8"/>
    <n v="0.49869999999999998"/>
    <n v="1"/>
    <s v="Switched to Competitor"/>
  </r>
  <r>
    <x v="2"/>
    <m/>
    <n v="35"/>
    <m/>
    <s v="Male"/>
    <s v="South"/>
    <s v="Social"/>
    <n v="28"/>
    <n v="36"/>
    <n v="7"/>
    <n v="518.55999999999995"/>
    <n v="20160.14"/>
    <n v="0"/>
    <n v="2169"/>
    <n v="3"/>
    <n v="3.4"/>
    <n v="1"/>
    <n v="0.6"/>
    <n v="2"/>
    <s v="Item Missing"/>
    <n v="2"/>
    <n v="1"/>
    <n v="576.08000000000004"/>
    <n v="71"/>
    <n v="2.2999999999999998"/>
    <s v="UPI"/>
    <n v="40.4"/>
    <n v="0.42830000000000001"/>
    <n v="1"/>
    <s v="Price/Discount Reliance"/>
  </r>
  <r>
    <x v="1"/>
    <m/>
    <n v="49"/>
    <m/>
    <s v="Male"/>
    <s v="South"/>
    <s v="App Ads"/>
    <n v="24"/>
    <n v="58"/>
    <n v="5"/>
    <n v="535.58000000000004"/>
    <n v="31720.22"/>
    <n v="0"/>
    <n v="3047"/>
    <n v="2"/>
    <n v="11.5"/>
    <n v="1"/>
    <n v="0.25"/>
    <n v="2"/>
    <s v="Item Missing"/>
    <n v="3"/>
    <n v="2"/>
    <n v="1245.03"/>
    <n v="21"/>
    <n v="5"/>
    <s v="Wallet"/>
    <n v="24.2"/>
    <n v="0.31559999999999999"/>
    <n v="0"/>
    <s v="NA"/>
  </r>
  <r>
    <x v="2"/>
    <m/>
    <n v="27"/>
    <m/>
    <s v="Female"/>
    <s v="South"/>
    <s v="Referral"/>
    <n v="10"/>
    <n v="27"/>
    <n v="2"/>
    <n v="690.96"/>
    <n v="20291.11"/>
    <n v="1"/>
    <n v="2307"/>
    <n v="1"/>
    <n v="12.4"/>
    <n v="0"/>
    <n v="0.57999999999999996"/>
    <n v="2"/>
    <s v="App Issue"/>
    <n v="1"/>
    <n v="2"/>
    <n v="1161.1099999999999"/>
    <n v="93"/>
    <n v="1"/>
    <s v="Credit Card"/>
    <n v="46.8"/>
    <n v="0.47610000000000002"/>
    <n v="1"/>
    <s v="Product Unavailability"/>
  </r>
  <r>
    <x v="3"/>
    <m/>
    <n v="61"/>
    <m/>
    <s v="Female"/>
    <s v="North"/>
    <s v="Partner"/>
    <n v="55"/>
    <n v="105"/>
    <n v="18"/>
    <n v="372.7"/>
    <n v="35717.360000000001"/>
    <n v="1"/>
    <n v="4226"/>
    <n v="3"/>
    <n v="0.7"/>
    <n v="3"/>
    <n v="0.32"/>
    <n v="5"/>
    <s v="Item Missing"/>
    <n v="0"/>
    <n v="5"/>
    <n v="2081.2199999999998"/>
    <n v="24"/>
    <n v="3.5"/>
    <s v="Credit Card"/>
    <n v="22.4"/>
    <n v="0.30430000000000001"/>
    <n v="0"/>
    <s v="NA"/>
  </r>
  <r>
    <x v="0"/>
    <m/>
    <n v="18"/>
    <m/>
    <s v="Female"/>
    <s v="East"/>
    <s v="App Ads"/>
    <n v="17"/>
    <n v="25"/>
    <n v="2"/>
    <n v="496.8"/>
    <n v="11932.72"/>
    <n v="0"/>
    <n v="1469"/>
    <n v="2"/>
    <n v="11.9"/>
    <n v="1"/>
    <n v="0.55000000000000004"/>
    <n v="3"/>
    <s v="Quality"/>
    <n v="1"/>
    <n v="0"/>
    <n v="73.34"/>
    <n v="60"/>
    <n v="3.8"/>
    <s v="Debit Card"/>
    <n v="36.9"/>
    <n v="0.40300000000000002"/>
    <n v="0"/>
    <s v="NA"/>
  </r>
  <r>
    <x v="0"/>
    <m/>
    <n v="21"/>
    <m/>
    <s v="Male"/>
    <s v="East"/>
    <s v="Social"/>
    <n v="28"/>
    <n v="61"/>
    <n v="11"/>
    <n v="539.79"/>
    <n v="35127.58"/>
    <n v="0"/>
    <n v="3048"/>
    <n v="3"/>
    <n v="0"/>
    <n v="3"/>
    <n v="0.05"/>
    <n v="2"/>
    <s v="Delivery Delay"/>
    <n v="2"/>
    <n v="1"/>
    <n v="298.26"/>
    <n v="47"/>
    <n v="2.2999999999999998"/>
    <s v="Credit Card"/>
    <n v="36.9"/>
    <n v="0.4027"/>
    <n v="0"/>
    <s v="NA"/>
  </r>
  <r>
    <x v="1"/>
    <m/>
    <n v="44"/>
    <m/>
    <s v="Female"/>
    <s v="South"/>
    <s v="Referral"/>
    <n v="39"/>
    <n v="42"/>
    <n v="2"/>
    <n v="494.85"/>
    <n v="21440.799999999999"/>
    <n v="0"/>
    <n v="2036"/>
    <n v="3"/>
    <n v="15.4"/>
    <n v="0"/>
    <n v="0.41"/>
    <n v="3"/>
    <s v="Item Missing"/>
    <n v="1"/>
    <n v="3"/>
    <n v="482.34"/>
    <n v="74"/>
    <n v="4.2"/>
    <s v="UPI"/>
    <n v="40.4"/>
    <n v="0.4284"/>
    <n v="1"/>
    <s v="Price/Discount Reliance"/>
  </r>
  <r>
    <x v="1"/>
    <m/>
    <n v="45"/>
    <m/>
    <s v="Female"/>
    <s v="West"/>
    <s v="App Ads"/>
    <n v="53"/>
    <n v="149"/>
    <n v="20"/>
    <n v="436.98"/>
    <n v="66763.179999999993"/>
    <n v="0"/>
    <n v="7059"/>
    <n v="1"/>
    <n v="6.7"/>
    <n v="3"/>
    <n v="0.28000000000000003"/>
    <n v="4"/>
    <s v="Item Missing"/>
    <n v="1"/>
    <n v="3"/>
    <n v="1033.6400000000001"/>
    <n v="6"/>
    <n v="4.2"/>
    <s v="Debit Card"/>
    <n v="15.5"/>
    <n v="0.2621"/>
    <n v="0"/>
    <s v="NA"/>
  </r>
  <r>
    <x v="2"/>
    <m/>
    <n v="33"/>
    <m/>
    <s v="Female"/>
    <s v="South"/>
    <s v="App Ads"/>
    <n v="10"/>
    <n v="27"/>
    <n v="1"/>
    <n v="356.71"/>
    <n v="9463.6200000000008"/>
    <n v="0"/>
    <n v="1107"/>
    <n v="2"/>
    <n v="18.399999999999999"/>
    <n v="0"/>
    <n v="0.38"/>
    <n v="2"/>
    <s v="Quality"/>
    <n v="1"/>
    <n v="2"/>
    <n v="486.84"/>
    <n v="62"/>
    <n v="4.8"/>
    <s v="UPI"/>
    <n v="39.4"/>
    <n v="0.4209"/>
    <n v="1"/>
    <s v="Low Personalization"/>
  </r>
  <r>
    <x v="2"/>
    <m/>
    <n v="31"/>
    <m/>
    <s v="Female"/>
    <s v="North"/>
    <s v="App Ads"/>
    <n v="32"/>
    <n v="70"/>
    <n v="11"/>
    <n v="425.08"/>
    <n v="27292.53"/>
    <n v="0"/>
    <n v="3160"/>
    <n v="4"/>
    <n v="8.4"/>
    <n v="0"/>
    <n v="0.35"/>
    <n v="5"/>
    <s v="Quality"/>
    <n v="2"/>
    <n v="3"/>
    <n v="1015.86"/>
    <n v="110"/>
    <n v="4"/>
    <s v="Debit Card"/>
    <n v="58.7"/>
    <n v="0.56520000000000004"/>
    <n v="1"/>
    <s v="High Delivery Delays"/>
  </r>
  <r>
    <x v="0"/>
    <m/>
    <n v="21"/>
    <m/>
    <s v="Female"/>
    <s v="Central"/>
    <s v="Social"/>
    <n v="3"/>
    <n v="4"/>
    <n v="0"/>
    <n v="605.69000000000005"/>
    <n v="2521.4899999999998"/>
    <n v="0"/>
    <n v="624"/>
    <n v="0"/>
    <n v="1.4"/>
    <n v="0"/>
    <n v="0.3"/>
    <n v="1"/>
    <s v="Payment"/>
    <n v="0"/>
    <n v="0"/>
    <n v="0"/>
    <n v="35"/>
    <n v="3.7"/>
    <s v="UPI"/>
    <n v="24.8"/>
    <n v="0.31979999999999997"/>
    <n v="0"/>
    <s v="NA"/>
  </r>
  <r>
    <x v="1"/>
    <m/>
    <n v="53"/>
    <m/>
    <s v="Female"/>
    <s v="South"/>
    <s v="Social"/>
    <n v="26"/>
    <n v="43"/>
    <n v="7"/>
    <n v="713.23"/>
    <n v="31954"/>
    <n v="0"/>
    <n v="3525"/>
    <n v="2"/>
    <n v="3.3"/>
    <n v="0"/>
    <n v="0.76"/>
    <n v="3"/>
    <s v="Item Missing"/>
    <n v="2"/>
    <n v="2"/>
    <n v="553.01"/>
    <n v="32"/>
    <n v="3.8"/>
    <s v="Debit Card"/>
    <n v="29.8"/>
    <n v="0.3528"/>
    <n v="0"/>
    <s v="NA"/>
  </r>
  <r>
    <x v="2"/>
    <m/>
    <n v="38"/>
    <m/>
    <s v="Female"/>
    <s v="West"/>
    <s v="Referral"/>
    <n v="59"/>
    <n v="24"/>
    <n v="1"/>
    <n v="241.02"/>
    <n v="5333.75"/>
    <n v="0"/>
    <n v="893"/>
    <n v="0"/>
    <n v="9.1"/>
    <n v="0"/>
    <n v="0.4"/>
    <n v="3"/>
    <s v="App Issue"/>
    <n v="1"/>
    <n v="2"/>
    <n v="675.31"/>
    <n v="46"/>
    <n v="3.9"/>
    <s v="UPI"/>
    <n v="18"/>
    <n v="0.27660000000000001"/>
    <n v="0"/>
    <s v="NA"/>
  </r>
  <r>
    <x v="0"/>
    <m/>
    <n v="24"/>
    <m/>
    <s v="Female"/>
    <s v="Central"/>
    <s v="Social"/>
    <n v="31"/>
    <n v="37"/>
    <n v="5"/>
    <n v="452.27"/>
    <n v="15104.84"/>
    <n v="0"/>
    <n v="2210"/>
    <n v="3"/>
    <n v="4.7"/>
    <n v="1"/>
    <n v="0.67"/>
    <n v="1"/>
    <s v="App Issue"/>
    <n v="2"/>
    <n v="2"/>
    <n v="303.85000000000002"/>
    <n v="48"/>
    <n v="2.9"/>
    <s v="Debit Card"/>
    <n v="36.299999999999997"/>
    <n v="0.39879999999999999"/>
    <n v="0"/>
    <s v="NA"/>
  </r>
  <r>
    <x v="2"/>
    <m/>
    <n v="39"/>
    <m/>
    <s v="Female"/>
    <s v="West"/>
    <s v="Social"/>
    <n v="59"/>
    <n v="141"/>
    <n v="16"/>
    <n v="236.25"/>
    <n v="34671.17"/>
    <n v="0"/>
    <n v="3538"/>
    <n v="10"/>
    <n v="24.7"/>
    <n v="2"/>
    <n v="0.39"/>
    <n v="4"/>
    <s v="App Issue"/>
    <n v="6"/>
    <n v="5"/>
    <n v="1674.47"/>
    <n v="93"/>
    <n v="3"/>
    <s v="Credit Card"/>
    <n v="67.3"/>
    <n v="0.62719999999999998"/>
    <n v="1"/>
    <s v="Infrequent Need"/>
  </r>
  <r>
    <x v="3"/>
    <m/>
    <n v="67"/>
    <m/>
    <s v="Male"/>
    <s v="East"/>
    <s v="Partner"/>
    <n v="45"/>
    <n v="53"/>
    <n v="4"/>
    <n v="362.68"/>
    <n v="18283.59"/>
    <n v="0"/>
    <n v="2066"/>
    <n v="1"/>
    <n v="25.8"/>
    <n v="1"/>
    <n v="0.17"/>
    <n v="4"/>
    <s v="Payment"/>
    <n v="1"/>
    <n v="1"/>
    <n v="469.65"/>
    <n v="26"/>
    <n v="4.5"/>
    <s v="UPI"/>
    <n v="19.5"/>
    <n v="0.2858"/>
    <n v="0"/>
    <s v="NA"/>
  </r>
  <r>
    <x v="2"/>
    <m/>
    <n v="31"/>
    <m/>
    <s v="Female"/>
    <s v="East"/>
    <s v="Social"/>
    <n v="17"/>
    <n v="63"/>
    <n v="7"/>
    <n v="478.44"/>
    <n v="31420.41"/>
    <n v="0"/>
    <n v="3029"/>
    <n v="2"/>
    <n v="0"/>
    <n v="2"/>
    <n v="0.39"/>
    <n v="1"/>
    <s v="Delivery Delay"/>
    <n v="3"/>
    <n v="3"/>
    <n v="1309.82"/>
    <n v="21"/>
    <n v="3.7"/>
    <s v="Wallet"/>
    <n v="24.1"/>
    <n v="0.31469999999999998"/>
    <n v="0"/>
    <s v="NA"/>
  </r>
  <r>
    <x v="3"/>
    <m/>
    <n v="65"/>
    <m/>
    <s v="Female"/>
    <s v="West"/>
    <s v="App Ads"/>
    <n v="60"/>
    <n v="84"/>
    <n v="16"/>
    <n v="307.47000000000003"/>
    <n v="25030.33"/>
    <n v="0"/>
    <n v="2754"/>
    <n v="2"/>
    <n v="7.8"/>
    <n v="2"/>
    <n v="0.9"/>
    <n v="0"/>
    <s v="None"/>
    <n v="4"/>
    <n v="3"/>
    <n v="519.37"/>
    <n v="43"/>
    <n v="2.9"/>
    <s v="UPI"/>
    <n v="32.4"/>
    <n v="0.371"/>
    <n v="0"/>
    <s v="NA"/>
  </r>
  <r>
    <x v="2"/>
    <m/>
    <n v="31"/>
    <m/>
    <s v="Female"/>
    <s v="West"/>
    <s v="Social"/>
    <n v="43"/>
    <n v="45"/>
    <n v="7"/>
    <n v="396.16"/>
    <n v="16914.189999999999"/>
    <n v="0"/>
    <n v="2189"/>
    <n v="2"/>
    <n v="14.8"/>
    <n v="0"/>
    <n v="0.24"/>
    <n v="1"/>
    <s v="Payment"/>
    <n v="1"/>
    <n v="3"/>
    <n v="539.04999999999995"/>
    <n v="10"/>
    <n v="3.6"/>
    <s v="UPI"/>
    <n v="9.8000000000000007"/>
    <n v="0.2303"/>
    <n v="0"/>
    <s v="NA"/>
  </r>
  <r>
    <x v="2"/>
    <m/>
    <n v="27"/>
    <m/>
    <s v="Male"/>
    <s v="North"/>
    <s v="App Ads"/>
    <n v="1"/>
    <n v="2"/>
    <n v="0"/>
    <n v="377.78"/>
    <n v="709.66"/>
    <n v="0"/>
    <n v="423"/>
    <n v="0"/>
    <n v="0"/>
    <n v="0"/>
    <n v="0.04"/>
    <n v="2"/>
    <s v="App Issue"/>
    <n v="0"/>
    <n v="0"/>
    <n v="0"/>
    <n v="32"/>
    <n v="2.8"/>
    <s v="Credit Card"/>
    <n v="25.6"/>
    <n v="0.32450000000000001"/>
    <n v="0"/>
    <s v="NA"/>
  </r>
  <r>
    <x v="2"/>
    <m/>
    <n v="31"/>
    <m/>
    <s v="Female"/>
    <s v="East"/>
    <s v="Referral"/>
    <n v="48"/>
    <n v="101"/>
    <n v="20"/>
    <n v="473.22"/>
    <n v="48785.32"/>
    <n v="0"/>
    <n v="4674"/>
    <n v="2"/>
    <n v="16.2"/>
    <n v="6"/>
    <n v="0.43"/>
    <n v="2"/>
    <s v="Quality"/>
    <n v="1"/>
    <n v="1"/>
    <n v="140.97999999999999"/>
    <n v="94"/>
    <n v="4"/>
    <s v="UPI"/>
    <n v="45.3"/>
    <n v="0.46489999999999998"/>
    <n v="1"/>
    <s v="High Delivery Delays"/>
  </r>
  <r>
    <x v="2"/>
    <m/>
    <n v="35"/>
    <m/>
    <s v="Female"/>
    <s v="Central"/>
    <s v="Social"/>
    <n v="31"/>
    <n v="90"/>
    <n v="13"/>
    <n v="399.32"/>
    <n v="37751.26"/>
    <n v="0"/>
    <n v="4103"/>
    <n v="7"/>
    <n v="0"/>
    <n v="2"/>
    <n v="0.16"/>
    <n v="5"/>
    <s v="Payment"/>
    <n v="3"/>
    <n v="3"/>
    <n v="901.4"/>
    <n v="28"/>
    <n v="4.5999999999999996"/>
    <s v="Wallet"/>
    <n v="32.700000000000003"/>
    <n v="0.37330000000000002"/>
    <n v="0"/>
    <s v="NA"/>
  </r>
  <r>
    <x v="0"/>
    <m/>
    <n v="24"/>
    <m/>
    <s v="Male"/>
    <s v="West"/>
    <s v="Organic"/>
    <n v="59"/>
    <n v="94"/>
    <n v="6"/>
    <n v="590.5"/>
    <n v="60732.21"/>
    <n v="0"/>
    <n v="5751"/>
    <n v="0"/>
    <n v="11.9"/>
    <n v="1"/>
    <n v="0.26"/>
    <n v="4"/>
    <s v="Delivery Delay"/>
    <n v="1"/>
    <n v="6"/>
    <n v="1772.01"/>
    <n v="35"/>
    <n v="4.2"/>
    <s v="UPI"/>
    <n v="21.4"/>
    <n v="0.29799999999999999"/>
    <n v="0"/>
    <s v="NA"/>
  </r>
  <r>
    <x v="1"/>
    <m/>
    <n v="49"/>
    <m/>
    <s v="Male"/>
    <s v="North"/>
    <s v="App Ads"/>
    <n v="40"/>
    <n v="44"/>
    <n v="8"/>
    <n v="442.16"/>
    <n v="17649"/>
    <n v="1"/>
    <n v="2480"/>
    <n v="3"/>
    <n v="0"/>
    <n v="2"/>
    <n v="0.51"/>
    <n v="3"/>
    <s v="Delivery Delay"/>
    <n v="2"/>
    <n v="1"/>
    <n v="441.1"/>
    <n v="32"/>
    <n v="4.8"/>
    <s v="UPI"/>
    <n v="23"/>
    <n v="0.30759999999999998"/>
    <n v="0"/>
    <s v="NA"/>
  </r>
  <r>
    <x v="2"/>
    <m/>
    <n v="35"/>
    <m/>
    <s v="Male"/>
    <s v="South"/>
    <s v="Referral"/>
    <n v="7"/>
    <n v="9"/>
    <n v="1"/>
    <n v="344.65"/>
    <n v="3056.35"/>
    <n v="0"/>
    <n v="704"/>
    <n v="1"/>
    <n v="8.1999999999999993"/>
    <n v="0"/>
    <n v="0.12"/>
    <n v="2"/>
    <s v="Delivery Delay"/>
    <n v="0"/>
    <n v="0"/>
    <n v="0"/>
    <n v="45"/>
    <n v="4.3"/>
    <s v="UPI"/>
    <n v="29"/>
    <n v="0.3473"/>
    <n v="0"/>
    <s v="NA"/>
  </r>
  <r>
    <x v="1"/>
    <m/>
    <n v="56"/>
    <m/>
    <s v="Female"/>
    <s v="East"/>
    <s v="Organic"/>
    <n v="24"/>
    <n v="66"/>
    <n v="8"/>
    <n v="261.12"/>
    <n v="17358.560000000001"/>
    <n v="0"/>
    <n v="1845"/>
    <n v="1"/>
    <n v="2.2999999999999998"/>
    <n v="1"/>
    <n v="0.03"/>
    <n v="1"/>
    <s v="Payment"/>
    <n v="1"/>
    <n v="1"/>
    <n v="305.87"/>
    <n v="78"/>
    <n v="4.9000000000000004"/>
    <s v="UPI"/>
    <n v="33.4"/>
    <n v="0.378"/>
    <n v="0"/>
    <s v="NA"/>
  </r>
  <r>
    <x v="1"/>
    <m/>
    <n v="44"/>
    <m/>
    <s v="Female"/>
    <s v="South"/>
    <s v="Social"/>
    <n v="46"/>
    <n v="143"/>
    <n v="9"/>
    <n v="346.35"/>
    <n v="51691.08"/>
    <n v="0"/>
    <n v="5026"/>
    <n v="8"/>
    <n v="5.7"/>
    <n v="4"/>
    <n v="0.38"/>
    <n v="2"/>
    <s v="Quality"/>
    <n v="4"/>
    <n v="11"/>
    <n v="2765.29"/>
    <n v="41"/>
    <n v="3.6"/>
    <s v="UPI"/>
    <n v="41.7"/>
    <n v="0.438"/>
    <n v="1"/>
    <s v="Switched to Competitor"/>
  </r>
  <r>
    <x v="1"/>
    <m/>
    <n v="41"/>
    <m/>
    <s v="Female"/>
    <s v="West"/>
    <s v="App Ads"/>
    <n v="34"/>
    <n v="45"/>
    <n v="9"/>
    <n v="424.88"/>
    <n v="20937.330000000002"/>
    <n v="0"/>
    <n v="2173"/>
    <n v="2"/>
    <n v="8.4"/>
    <n v="3"/>
    <n v="0.19"/>
    <n v="4"/>
    <s v="Item Missing"/>
    <n v="1"/>
    <n v="3"/>
    <n v="510.64"/>
    <n v="59"/>
    <n v="3.8"/>
    <s v="UPI"/>
    <n v="35.4"/>
    <n v="0.39250000000000002"/>
    <n v="0"/>
    <s v="NA"/>
  </r>
  <r>
    <x v="1"/>
    <m/>
    <n v="42"/>
    <m/>
    <s v="Male"/>
    <s v="East"/>
    <s v="App Ads"/>
    <n v="2"/>
    <n v="3"/>
    <n v="0"/>
    <n v="509.22"/>
    <n v="1658.05"/>
    <n v="0"/>
    <n v="287"/>
    <n v="0"/>
    <n v="7.4"/>
    <n v="0"/>
    <n v="0.26"/>
    <n v="1"/>
    <s v="Item Missing"/>
    <n v="0"/>
    <n v="0"/>
    <n v="0"/>
    <n v="36"/>
    <n v="2.8"/>
    <s v="COD"/>
    <n v="29.6"/>
    <n v="0.35139999999999999"/>
    <n v="0"/>
    <s v="NA"/>
  </r>
  <r>
    <x v="2"/>
    <m/>
    <n v="26"/>
    <m/>
    <s v="Female"/>
    <s v="South"/>
    <s v="App Ads"/>
    <n v="3"/>
    <n v="9"/>
    <n v="1"/>
    <n v="534.65"/>
    <n v="4992.58"/>
    <n v="0"/>
    <n v="561"/>
    <n v="0"/>
    <n v="8.9"/>
    <n v="0"/>
    <n v="0.46"/>
    <n v="0"/>
    <s v="None"/>
    <n v="0"/>
    <n v="0"/>
    <n v="0"/>
    <n v="23"/>
    <n v="5"/>
    <s v="COD"/>
    <n v="24.7"/>
    <n v="0.31869999999999998"/>
    <n v="0"/>
    <s v="NA"/>
  </r>
  <r>
    <x v="1"/>
    <m/>
    <n v="55"/>
    <m/>
    <s v="Female"/>
    <s v="South"/>
    <s v="App Ads"/>
    <n v="17"/>
    <n v="41"/>
    <n v="5"/>
    <n v="558.51"/>
    <n v="22278.36"/>
    <n v="0"/>
    <n v="2781"/>
    <n v="3"/>
    <n v="15.5"/>
    <n v="0"/>
    <n v="0.38"/>
    <n v="3"/>
    <s v="Item Missing"/>
    <n v="1"/>
    <n v="1"/>
    <n v="502.37"/>
    <n v="20"/>
    <n v="3.7"/>
    <s v="COD"/>
    <n v="26.6"/>
    <n v="0.33110000000000001"/>
    <n v="0"/>
    <s v="NA"/>
  </r>
  <r>
    <x v="0"/>
    <m/>
    <n v="23"/>
    <m/>
    <s v="Female"/>
    <s v="Central"/>
    <s v="Organic"/>
    <n v="17"/>
    <n v="23"/>
    <n v="3"/>
    <n v="516"/>
    <n v="10962.42"/>
    <n v="0"/>
    <n v="1640"/>
    <n v="1"/>
    <n v="0"/>
    <n v="1"/>
    <n v="0.41"/>
    <n v="1"/>
    <s v="Payment"/>
    <n v="1"/>
    <n v="1"/>
    <n v="472.29"/>
    <n v="51"/>
    <n v="4.9000000000000004"/>
    <s v="UPI"/>
    <n v="29"/>
    <n v="0.34720000000000001"/>
    <n v="0"/>
    <s v="NA"/>
  </r>
  <r>
    <x v="1"/>
    <m/>
    <n v="56"/>
    <m/>
    <s v="Male"/>
    <s v="Central"/>
    <s v="App Ads"/>
    <n v="34"/>
    <n v="29"/>
    <n v="1"/>
    <n v="565.02"/>
    <n v="16863.740000000002"/>
    <n v="0"/>
    <n v="1596"/>
    <n v="2"/>
    <n v="30.7"/>
    <n v="1"/>
    <n v="0.31"/>
    <n v="1"/>
    <s v="Item Missing"/>
    <n v="1"/>
    <n v="1"/>
    <n v="408.22"/>
    <n v="57"/>
    <n v="4.9000000000000004"/>
    <s v="Credit Card"/>
    <n v="29.6"/>
    <n v="0.35160000000000002"/>
    <n v="0"/>
    <s v="NA"/>
  </r>
  <r>
    <x v="3"/>
    <m/>
    <n v="70"/>
    <m/>
    <s v="Male"/>
    <s v="West"/>
    <s v="Referral"/>
    <n v="23"/>
    <n v="29"/>
    <n v="3"/>
    <n v="407.83"/>
    <n v="11143.73"/>
    <n v="0"/>
    <n v="1608"/>
    <n v="2"/>
    <n v="1.6"/>
    <n v="0"/>
    <n v="0.24"/>
    <n v="3"/>
    <s v="Delivery Delay"/>
    <n v="0"/>
    <n v="1"/>
    <n v="168.5"/>
    <n v="40"/>
    <n v="4.5"/>
    <s v="UPI"/>
    <n v="31.4"/>
    <n v="0.36420000000000002"/>
    <n v="0"/>
    <s v="NA"/>
  </r>
  <r>
    <x v="1"/>
    <m/>
    <n v="58"/>
    <m/>
    <s v="Female"/>
    <s v="Central"/>
    <s v="Partner"/>
    <n v="17"/>
    <n v="42"/>
    <n v="3"/>
    <n v="426.79"/>
    <n v="16281.45"/>
    <n v="0"/>
    <n v="2008"/>
    <n v="2"/>
    <n v="21.2"/>
    <n v="0"/>
    <n v="0.16"/>
    <n v="1"/>
    <s v="App Issue"/>
    <n v="1"/>
    <n v="2"/>
    <n v="458.04"/>
    <n v="33"/>
    <n v="3.3"/>
    <s v="UPI"/>
    <n v="25.1"/>
    <n v="0.3216"/>
    <n v="0"/>
    <s v="NA"/>
  </r>
  <r>
    <x v="1"/>
    <m/>
    <n v="42"/>
    <m/>
    <s v="Male"/>
    <s v="Central"/>
    <s v="Organic"/>
    <n v="24"/>
    <n v="14"/>
    <n v="1"/>
    <n v="376.2"/>
    <n v="4918.97"/>
    <n v="0"/>
    <n v="854"/>
    <n v="1"/>
    <n v="30.5"/>
    <n v="1"/>
    <n v="0.38"/>
    <n v="2"/>
    <s v="Payment"/>
    <n v="0"/>
    <n v="1"/>
    <n v="368.87"/>
    <n v="24"/>
    <n v="3.9"/>
    <s v="UPI"/>
    <n v="22.2"/>
    <n v="0.3029"/>
    <n v="0"/>
    <s v="NA"/>
  </r>
  <r>
    <x v="2"/>
    <m/>
    <n v="34"/>
    <m/>
    <s v="Female"/>
    <s v="East"/>
    <s v="Social"/>
    <n v="11"/>
    <n v="21"/>
    <n v="2"/>
    <n v="352.82"/>
    <n v="7719.54"/>
    <n v="0"/>
    <n v="730"/>
    <n v="1"/>
    <n v="24.3"/>
    <n v="0"/>
    <n v="0.66"/>
    <n v="1"/>
    <s v="Quality"/>
    <n v="1"/>
    <n v="1"/>
    <n v="299.06"/>
    <n v="13"/>
    <n v="4.3"/>
    <s v="UPI"/>
    <n v="19.8"/>
    <n v="0.28760000000000002"/>
    <n v="0"/>
    <s v="NA"/>
  </r>
  <r>
    <x v="3"/>
    <m/>
    <n v="64"/>
    <m/>
    <s v="Female"/>
    <s v="North"/>
    <s v="Organic"/>
    <n v="41"/>
    <n v="61"/>
    <n v="6"/>
    <n v="613.28"/>
    <n v="39084.660000000003"/>
    <n v="0"/>
    <n v="3639"/>
    <n v="1"/>
    <n v="7.6"/>
    <n v="3"/>
    <n v="0.21"/>
    <n v="4"/>
    <s v="Delivery Delay"/>
    <n v="1"/>
    <n v="0"/>
    <n v="259.69"/>
    <n v="65"/>
    <n v="3.3"/>
    <s v="Credit Card"/>
    <n v="36"/>
    <n v="0.3967"/>
    <n v="0"/>
    <s v="NA"/>
  </r>
  <r>
    <x v="2"/>
    <m/>
    <n v="31"/>
    <m/>
    <s v="Male"/>
    <s v="West"/>
    <s v="Organic"/>
    <n v="2"/>
    <n v="2"/>
    <n v="0"/>
    <n v="426.72"/>
    <n v="830.47"/>
    <n v="0"/>
    <n v="441"/>
    <n v="0"/>
    <n v="15.9"/>
    <n v="0"/>
    <n v="0.08"/>
    <n v="2"/>
    <s v="Delivery Delay"/>
    <n v="0"/>
    <n v="0"/>
    <n v="0"/>
    <n v="5"/>
    <n v="3.6"/>
    <s v="Debit Card"/>
    <n v="16.600000000000001"/>
    <n v="0.26850000000000002"/>
    <n v="0"/>
    <s v="NA"/>
  </r>
  <r>
    <x v="1"/>
    <m/>
    <n v="43"/>
    <m/>
    <s v="Male"/>
    <s v="West"/>
    <s v="Social"/>
    <n v="55"/>
    <n v="76"/>
    <n v="7"/>
    <n v="312.5"/>
    <n v="24770.74"/>
    <n v="0"/>
    <n v="2652"/>
    <n v="0"/>
    <n v="13.6"/>
    <n v="2"/>
    <n v="0.26"/>
    <n v="4"/>
    <s v="Quality"/>
    <n v="2"/>
    <n v="0"/>
    <n v="356.87"/>
    <n v="25"/>
    <n v="4.5"/>
    <s v="Wallet"/>
    <n v="14.9"/>
    <n v="0.25879999999999997"/>
    <n v="0"/>
    <s v="NA"/>
  </r>
  <r>
    <x v="1"/>
    <m/>
    <n v="58"/>
    <m/>
    <s v="Female"/>
    <s v="South"/>
    <s v="App Ads"/>
    <n v="46"/>
    <n v="114"/>
    <n v="9"/>
    <n v="345.92"/>
    <n v="38560.99"/>
    <n v="0"/>
    <n v="4151"/>
    <n v="3"/>
    <n v="2.5"/>
    <n v="4"/>
    <n v="0.61"/>
    <n v="2"/>
    <s v="App Issue"/>
    <n v="2"/>
    <n v="3"/>
    <n v="1238.1099999999999"/>
    <n v="15"/>
    <n v="2.7"/>
    <s v="Credit Card"/>
    <n v="26.3"/>
    <n v="0.3291"/>
    <n v="0"/>
    <s v="NA"/>
  </r>
  <r>
    <x v="3"/>
    <m/>
    <n v="66"/>
    <m/>
    <s v="Female"/>
    <s v="Central"/>
    <s v="Referral"/>
    <n v="3"/>
    <n v="7"/>
    <n v="0"/>
    <n v="700.84"/>
    <n v="4778.22"/>
    <n v="0"/>
    <n v="524"/>
    <n v="0"/>
    <n v="0"/>
    <n v="0"/>
    <n v="0.18"/>
    <n v="2"/>
    <s v="Quality"/>
    <n v="0"/>
    <n v="0"/>
    <n v="0"/>
    <n v="45"/>
    <n v="5"/>
    <s v="UPI"/>
    <n v="27.9"/>
    <n v="0.33989999999999998"/>
    <n v="0"/>
    <s v="NA"/>
  </r>
  <r>
    <x v="3"/>
    <m/>
    <n v="66"/>
    <m/>
    <s v="Female"/>
    <s v="South"/>
    <s v="App Ads"/>
    <n v="39"/>
    <n v="102"/>
    <n v="13"/>
    <n v="479.18"/>
    <n v="53466.86"/>
    <n v="0"/>
    <n v="5639"/>
    <n v="6"/>
    <n v="17.8"/>
    <n v="2"/>
    <n v="0.53"/>
    <n v="7"/>
    <s v="Quality"/>
    <n v="2"/>
    <n v="8"/>
    <n v="3070.61"/>
    <n v="14"/>
    <n v="3.6"/>
    <s v="UPI"/>
    <n v="36.200000000000003"/>
    <n v="0.3977"/>
    <n v="0"/>
    <s v="NA"/>
  </r>
  <r>
    <x v="0"/>
    <m/>
    <n v="22"/>
    <m/>
    <s v="Male"/>
    <s v="Central"/>
    <s v="Organic"/>
    <n v="27"/>
    <n v="30"/>
    <n v="6"/>
    <n v="504.82"/>
    <n v="13745.17"/>
    <n v="0"/>
    <n v="1831"/>
    <n v="1"/>
    <n v="14.6"/>
    <n v="0"/>
    <n v="0.26"/>
    <n v="2"/>
    <s v="Quality"/>
    <n v="0"/>
    <n v="2"/>
    <n v="536.12"/>
    <n v="28"/>
    <n v="3.9"/>
    <s v="UPI"/>
    <n v="21.9"/>
    <n v="0.30109999999999998"/>
    <n v="0"/>
    <s v="NA"/>
  </r>
  <r>
    <x v="3"/>
    <m/>
    <n v="65"/>
    <m/>
    <s v="Female"/>
    <s v="East"/>
    <s v="Organic"/>
    <n v="35"/>
    <n v="15"/>
    <n v="2"/>
    <n v="384.91"/>
    <n v="6262.36"/>
    <n v="0"/>
    <n v="616"/>
    <n v="1"/>
    <n v="8.3000000000000007"/>
    <n v="0"/>
    <n v="0.46"/>
    <n v="1"/>
    <s v="App Issue"/>
    <n v="0"/>
    <n v="1"/>
    <n v="86.78"/>
    <n v="34"/>
    <n v="3.4"/>
    <s v="UPI"/>
    <n v="20.9"/>
    <n v="0.29449999999999998"/>
    <n v="0"/>
    <s v="NA"/>
  </r>
  <r>
    <x v="0"/>
    <m/>
    <n v="24"/>
    <m/>
    <s v="Male"/>
    <s v="North"/>
    <s v="Organic"/>
    <n v="24"/>
    <n v="46"/>
    <n v="3"/>
    <n v="181.83"/>
    <n v="8525.26"/>
    <n v="0"/>
    <n v="1098"/>
    <n v="1"/>
    <n v="15.5"/>
    <n v="1"/>
    <n v="0.63"/>
    <n v="3"/>
    <s v="Item Missing"/>
    <n v="0"/>
    <n v="3"/>
    <n v="502.45"/>
    <n v="80"/>
    <n v="3.7"/>
    <s v="Credit Card"/>
    <n v="43.8"/>
    <n v="0.45340000000000003"/>
    <n v="1"/>
    <s v="Infrequent Need"/>
  </r>
  <r>
    <x v="1"/>
    <m/>
    <n v="48"/>
    <m/>
    <s v="Female"/>
    <s v="Central"/>
    <s v="Referral"/>
    <n v="18"/>
    <n v="32"/>
    <n v="2"/>
    <n v="296.79000000000002"/>
    <n v="8891.33"/>
    <n v="0"/>
    <n v="1070"/>
    <n v="2"/>
    <n v="10.1"/>
    <n v="2"/>
    <n v="0.2"/>
    <n v="2"/>
    <s v="Delivery Delay"/>
    <n v="0"/>
    <n v="2"/>
    <n v="587.73"/>
    <n v="31"/>
    <n v="5"/>
    <s v="UPI"/>
    <n v="30.2"/>
    <n v="0.35549999999999998"/>
    <n v="0"/>
    <s v="NA"/>
  </r>
  <r>
    <x v="3"/>
    <m/>
    <n v="67"/>
    <m/>
    <s v="Female"/>
    <s v="West"/>
    <s v="Organic"/>
    <n v="58"/>
    <n v="80"/>
    <n v="5"/>
    <n v="370.46"/>
    <n v="29017.51"/>
    <n v="0"/>
    <n v="3233"/>
    <n v="5"/>
    <n v="23.9"/>
    <n v="5"/>
    <n v="0.54"/>
    <n v="1"/>
    <s v="Item Missing"/>
    <n v="1"/>
    <n v="3"/>
    <n v="1127.79"/>
    <n v="152"/>
    <n v="1.9"/>
    <s v="Credit Card"/>
    <n v="72.5"/>
    <n v="0.66249999999999998"/>
    <n v="1"/>
    <s v="Product Unavailability"/>
  </r>
  <r>
    <x v="1"/>
    <m/>
    <n v="52"/>
    <m/>
    <s v="Male"/>
    <s v="West"/>
    <s v="App Ads"/>
    <n v="11"/>
    <n v="2"/>
    <n v="0"/>
    <n v="373.84"/>
    <n v="751.64"/>
    <n v="0"/>
    <n v="417"/>
    <n v="0"/>
    <n v="0"/>
    <n v="0"/>
    <n v="0.38"/>
    <n v="2"/>
    <s v="Item Missing"/>
    <n v="0"/>
    <n v="0"/>
    <n v="0"/>
    <n v="12"/>
    <n v="3.5"/>
    <s v="Credit Card"/>
    <n v="17.5"/>
    <n v="0.27410000000000001"/>
    <n v="0"/>
    <s v="NA"/>
  </r>
  <r>
    <x v="3"/>
    <m/>
    <n v="68"/>
    <m/>
    <s v="Female"/>
    <s v="East"/>
    <s v="Social"/>
    <n v="43"/>
    <n v="106"/>
    <n v="3"/>
    <n v="447.49"/>
    <n v="50765.42"/>
    <n v="0"/>
    <n v="4603"/>
    <n v="7"/>
    <n v="37.9"/>
    <n v="2"/>
    <n v="0.48"/>
    <n v="5"/>
    <s v="Item Missing"/>
    <n v="1"/>
    <n v="1"/>
    <n v="758.56"/>
    <n v="73"/>
    <n v="3.3"/>
    <s v="Wallet"/>
    <n v="56.4"/>
    <n v="0.54779999999999995"/>
    <n v="1"/>
    <s v="Product Unavailability"/>
  </r>
  <r>
    <x v="2"/>
    <m/>
    <n v="36"/>
    <m/>
    <s v="Female"/>
    <s v="North"/>
    <s v="Referral"/>
    <n v="30"/>
    <n v="2"/>
    <n v="0"/>
    <n v="548.73"/>
    <n v="1060.83"/>
    <n v="0"/>
    <n v="416"/>
    <n v="0"/>
    <n v="2.5"/>
    <n v="0"/>
    <n v="0.31"/>
    <n v="2"/>
    <s v="App Issue"/>
    <n v="0"/>
    <n v="0"/>
    <n v="0"/>
    <n v="19"/>
    <n v="2.5"/>
    <s v="COD"/>
    <n v="14.5"/>
    <n v="0.25640000000000002"/>
    <n v="0"/>
    <s v="NA"/>
  </r>
  <r>
    <x v="2"/>
    <m/>
    <n v="34"/>
    <m/>
    <s v="Male"/>
    <s v="North"/>
    <s v="Referral"/>
    <n v="58"/>
    <n v="136"/>
    <n v="20"/>
    <n v="451.27"/>
    <n v="59647.75"/>
    <n v="0"/>
    <n v="6379"/>
    <n v="5"/>
    <n v="8.1"/>
    <n v="8"/>
    <n v="0.53"/>
    <n v="5"/>
    <s v="Payment"/>
    <n v="8"/>
    <n v="3"/>
    <n v="0"/>
    <n v="89"/>
    <n v="3"/>
    <s v="UPI"/>
    <n v="57.7"/>
    <n v="0.5575"/>
    <n v="1"/>
    <s v="Product Unavailability"/>
  </r>
  <r>
    <x v="2"/>
    <m/>
    <n v="35"/>
    <m/>
    <s v="Female"/>
    <s v="North"/>
    <s v="Organic"/>
    <n v="29"/>
    <n v="67"/>
    <n v="7"/>
    <n v="499.04"/>
    <n v="34868.78"/>
    <n v="0"/>
    <n v="3718"/>
    <n v="4"/>
    <n v="32.5"/>
    <n v="0"/>
    <n v="0.65"/>
    <n v="3"/>
    <s v="Quality"/>
    <n v="0"/>
    <n v="1"/>
    <n v="386.85"/>
    <n v="39"/>
    <n v="3.8"/>
    <s v="UPI"/>
    <n v="32.700000000000003"/>
    <n v="0.37280000000000002"/>
    <n v="0"/>
    <s v="NA"/>
  </r>
  <r>
    <x v="2"/>
    <m/>
    <n v="36"/>
    <m/>
    <s v="Female"/>
    <s v="North"/>
    <s v="Partner"/>
    <n v="30"/>
    <n v="68"/>
    <n v="2"/>
    <n v="557.65"/>
    <n v="34199.97"/>
    <n v="0"/>
    <n v="3582"/>
    <n v="4"/>
    <n v="1.7"/>
    <n v="4"/>
    <n v="0.24"/>
    <n v="4"/>
    <s v="Quality"/>
    <n v="2"/>
    <n v="4"/>
    <n v="1555.02"/>
    <n v="20"/>
    <n v="3.4"/>
    <s v="UPI"/>
    <n v="29"/>
    <n v="0.34739999999999999"/>
    <n v="0"/>
    <s v="NA"/>
  </r>
  <r>
    <x v="1"/>
    <m/>
    <n v="54"/>
    <m/>
    <s v="Female"/>
    <s v="South"/>
    <s v="Organic"/>
    <n v="53"/>
    <n v="91"/>
    <n v="2"/>
    <n v="621.62"/>
    <n v="60823.16"/>
    <n v="0"/>
    <n v="5940"/>
    <n v="5"/>
    <n v="24.7"/>
    <n v="1"/>
    <n v="0.22"/>
    <n v="4"/>
    <s v="Item Missing"/>
    <n v="2"/>
    <n v="4"/>
    <n v="2067.15"/>
    <n v="19"/>
    <n v="4.0999999999999996"/>
    <s v="UPI"/>
    <n v="24"/>
    <n v="0.31440000000000001"/>
    <n v="0"/>
    <s v="NA"/>
  </r>
  <r>
    <x v="1"/>
    <m/>
    <n v="41"/>
    <m/>
    <s v="Male"/>
    <s v="East"/>
    <s v="Referral"/>
    <n v="38"/>
    <n v="3"/>
    <n v="0"/>
    <n v="336.51"/>
    <n v="972.21"/>
    <n v="0"/>
    <n v="433"/>
    <n v="0"/>
    <n v="24.1"/>
    <n v="0"/>
    <n v="0.56000000000000005"/>
    <n v="2"/>
    <s v="Item Missing"/>
    <n v="0"/>
    <n v="0"/>
    <n v="0"/>
    <n v="29"/>
    <n v="3.3"/>
    <s v="UPI"/>
    <n v="25.9"/>
    <n v="0.32650000000000001"/>
    <n v="0"/>
    <s v="NA"/>
  </r>
  <r>
    <x v="1"/>
    <m/>
    <n v="57"/>
    <m/>
    <s v="Female"/>
    <s v="North"/>
    <s v="Social"/>
    <n v="27"/>
    <n v="13"/>
    <n v="2"/>
    <n v="497.28"/>
    <n v="6600.97"/>
    <n v="0"/>
    <n v="734"/>
    <n v="0"/>
    <n v="16.100000000000001"/>
    <n v="1"/>
    <n v="0.57999999999999996"/>
    <n v="0"/>
    <s v="None"/>
    <n v="0"/>
    <n v="0"/>
    <n v="0"/>
    <n v="2"/>
    <n v="4.0999999999999996"/>
    <s v="UPI"/>
    <n v="9.1999999999999993"/>
    <n v="0.22750000000000001"/>
    <n v="0"/>
    <s v="NA"/>
  </r>
  <r>
    <x v="2"/>
    <m/>
    <n v="40"/>
    <m/>
    <s v="Male"/>
    <s v="East"/>
    <s v="App Ads"/>
    <n v="52"/>
    <n v="58"/>
    <n v="4"/>
    <n v="502.77"/>
    <n v="30948.17"/>
    <n v="0"/>
    <n v="3253"/>
    <n v="3"/>
    <n v="23.4"/>
    <n v="2"/>
    <n v="0.56000000000000005"/>
    <n v="2"/>
    <s v="Payment"/>
    <n v="2"/>
    <n v="4"/>
    <n v="1100.5999999999999"/>
    <n v="58"/>
    <n v="4.0999999999999996"/>
    <s v="Debit Card"/>
    <n v="38.799999999999997"/>
    <n v="0.41689999999999999"/>
    <n v="1"/>
    <s v="Poor Service Resolution"/>
  </r>
  <r>
    <x v="2"/>
    <m/>
    <n v="34"/>
    <m/>
    <s v="Female"/>
    <s v="South"/>
    <s v="Referral"/>
    <n v="51"/>
    <n v="166"/>
    <n v="13"/>
    <n v="478.85"/>
    <n v="73309.56"/>
    <n v="0"/>
    <n v="8500"/>
    <n v="3"/>
    <n v="19.8"/>
    <n v="1"/>
    <n v="0.59"/>
    <n v="6"/>
    <s v="Quality"/>
    <n v="6"/>
    <n v="8"/>
    <n v="2958.66"/>
    <n v="51"/>
    <n v="3.8"/>
    <s v="Debit Card"/>
    <n v="42.8"/>
    <n v="0.44640000000000002"/>
    <n v="1"/>
    <s v="Price/Discount Reliance"/>
  </r>
  <r>
    <x v="2"/>
    <m/>
    <n v="28"/>
    <m/>
    <s v="Female"/>
    <s v="South"/>
    <s v="App Ads"/>
    <n v="2"/>
    <n v="5"/>
    <n v="1"/>
    <n v="398.86"/>
    <n v="2042.06"/>
    <n v="0"/>
    <n v="393"/>
    <n v="0"/>
    <n v="14.2"/>
    <n v="0"/>
    <n v="0.17"/>
    <n v="1"/>
    <s v="Quality"/>
    <n v="0"/>
    <n v="0"/>
    <n v="0"/>
    <n v="33"/>
    <n v="4.9000000000000004"/>
    <s v="UPI"/>
    <n v="29.7"/>
    <n v="0.35260000000000002"/>
    <n v="0"/>
    <s v="NA"/>
  </r>
  <r>
    <x v="1"/>
    <m/>
    <n v="47"/>
    <m/>
    <s v="Male"/>
    <s v="Central"/>
    <s v="Organic"/>
    <n v="14"/>
    <n v="23"/>
    <n v="3"/>
    <n v="329.89"/>
    <n v="7501.91"/>
    <n v="0"/>
    <n v="1176"/>
    <n v="2"/>
    <n v="0"/>
    <n v="0"/>
    <n v="0.65"/>
    <n v="2"/>
    <s v="Delivery Delay"/>
    <n v="0"/>
    <n v="0"/>
    <n v="0"/>
    <n v="38"/>
    <n v="2.2999999999999998"/>
    <s v="UPI"/>
    <n v="28.2"/>
    <n v="0.34189999999999998"/>
    <n v="0"/>
    <s v="NA"/>
  </r>
  <r>
    <x v="3"/>
    <m/>
    <n v="65"/>
    <m/>
    <s v="Male"/>
    <s v="Central"/>
    <s v="Referral"/>
    <n v="56"/>
    <n v="72"/>
    <n v="10"/>
    <n v="427.06"/>
    <n v="28959.89"/>
    <n v="0"/>
    <n v="3472"/>
    <n v="4"/>
    <n v="20.2"/>
    <n v="1"/>
    <n v="0.49"/>
    <n v="2"/>
    <s v="Item Missing"/>
    <n v="4"/>
    <n v="2"/>
    <n v="378.86"/>
    <n v="29"/>
    <n v="3.8"/>
    <s v="UPI"/>
    <n v="24.3"/>
    <n v="0.31609999999999999"/>
    <n v="0"/>
    <s v="NA"/>
  </r>
  <r>
    <x v="3"/>
    <m/>
    <n v="63"/>
    <m/>
    <s v="Female"/>
    <s v="West"/>
    <s v="App Ads"/>
    <n v="55"/>
    <n v="104"/>
    <n v="9"/>
    <n v="475.92"/>
    <n v="50667.9"/>
    <n v="1"/>
    <n v="4831"/>
    <n v="5"/>
    <n v="6.2"/>
    <n v="1"/>
    <n v="0.05"/>
    <n v="2"/>
    <s v="Quality"/>
    <n v="1"/>
    <n v="7"/>
    <n v="1579.02"/>
    <n v="52"/>
    <n v="2.9"/>
    <s v="UPI"/>
    <n v="36.4"/>
    <n v="0.39939999999999998"/>
    <n v="0"/>
    <s v="NA"/>
  </r>
  <r>
    <x v="2"/>
    <m/>
    <n v="31"/>
    <m/>
    <s v="Male"/>
    <s v="North"/>
    <s v="Partner"/>
    <n v="29"/>
    <n v="71"/>
    <n v="12"/>
    <n v="574.67999999999995"/>
    <n v="42328.13"/>
    <n v="0"/>
    <n v="4808"/>
    <n v="4"/>
    <n v="20.6"/>
    <n v="2"/>
    <n v="0.46"/>
    <n v="1"/>
    <s v="Quality"/>
    <n v="1"/>
    <n v="1"/>
    <n v="486.92"/>
    <n v="6"/>
    <n v="4.0999999999999996"/>
    <s v="UPI"/>
    <n v="22.4"/>
    <n v="0.3044"/>
    <n v="0"/>
    <s v="NA"/>
  </r>
  <r>
    <x v="1"/>
    <m/>
    <n v="43"/>
    <m/>
    <s v="Female"/>
    <s v="West"/>
    <s v="Partner"/>
    <n v="22"/>
    <n v="44"/>
    <n v="6"/>
    <n v="428.96"/>
    <n v="18499.05"/>
    <n v="0"/>
    <n v="2500"/>
    <n v="0"/>
    <n v="5.4"/>
    <n v="1"/>
    <n v="0.17"/>
    <n v="3"/>
    <s v="Delivery Delay"/>
    <n v="1"/>
    <n v="2"/>
    <n v="723.94"/>
    <n v="40"/>
    <n v="2.7"/>
    <s v="UPI"/>
    <n v="26.9"/>
    <n v="0.33360000000000001"/>
    <n v="0"/>
    <s v="NA"/>
  </r>
  <r>
    <x v="1"/>
    <m/>
    <n v="55"/>
    <m/>
    <s v="Female"/>
    <s v="North"/>
    <s v="App Ads"/>
    <n v="58"/>
    <n v="38"/>
    <n v="6"/>
    <n v="305.52"/>
    <n v="11794.84"/>
    <n v="0"/>
    <n v="1396"/>
    <n v="1"/>
    <n v="25.4"/>
    <n v="1"/>
    <n v="0.16"/>
    <n v="3"/>
    <s v="Delivery Delay"/>
    <n v="2"/>
    <n v="1"/>
    <n v="411.08"/>
    <n v="33"/>
    <n v="4.8"/>
    <s v="UPI"/>
    <n v="20"/>
    <n v="0.2888"/>
    <n v="0"/>
    <s v="NA"/>
  </r>
  <r>
    <x v="1"/>
    <m/>
    <n v="50"/>
    <m/>
    <s v="Female"/>
    <s v="East"/>
    <s v="Referral"/>
    <n v="2"/>
    <n v="6"/>
    <n v="0"/>
    <n v="326.04000000000002"/>
    <n v="2030.7"/>
    <n v="0"/>
    <n v="602"/>
    <n v="0"/>
    <n v="0"/>
    <n v="0"/>
    <n v="0.6"/>
    <n v="0"/>
    <s v="None"/>
    <n v="0"/>
    <n v="0"/>
    <n v="0"/>
    <n v="148"/>
    <n v="2.7"/>
    <s v="UPI"/>
    <n v="59.1"/>
    <n v="0.56779999999999997"/>
    <n v="1"/>
    <s v="Infrequent Need"/>
  </r>
  <r>
    <x v="0"/>
    <m/>
    <n v="21"/>
    <m/>
    <s v="Male"/>
    <s v="Central"/>
    <s v="App Ads"/>
    <n v="0"/>
    <n v="0"/>
    <n v="0"/>
    <n v="303.11"/>
    <n v="0"/>
    <n v="0"/>
    <n v="162"/>
    <n v="0"/>
    <n v="12"/>
    <n v="0"/>
    <n v="0.31"/>
    <n v="2"/>
    <s v="Item Missing"/>
    <n v="0"/>
    <n v="0"/>
    <n v="0"/>
    <n v="49"/>
    <n v="4.3"/>
    <s v="Wallet"/>
    <n v="30.7"/>
    <n v="0.35880000000000001"/>
    <n v="0"/>
    <s v="NA"/>
  </r>
  <r>
    <x v="1"/>
    <m/>
    <n v="49"/>
    <m/>
    <s v="Male"/>
    <s v="South"/>
    <s v="Social"/>
    <n v="38"/>
    <n v="52"/>
    <n v="4"/>
    <n v="435.18"/>
    <n v="22832.400000000001"/>
    <n v="0"/>
    <n v="2553"/>
    <n v="3"/>
    <n v="13.4"/>
    <n v="1"/>
    <n v="0.24"/>
    <n v="3"/>
    <s v="Delivery Delay"/>
    <n v="0"/>
    <n v="2"/>
    <n v="310.16000000000003"/>
    <n v="26"/>
    <n v="3.4"/>
    <s v="UPI"/>
    <n v="20.9"/>
    <n v="0.29459999999999997"/>
    <n v="0"/>
    <s v="NA"/>
  </r>
  <r>
    <x v="0"/>
    <m/>
    <n v="20"/>
    <m/>
    <s v="Male"/>
    <s v="Central"/>
    <s v="App Ads"/>
    <n v="5"/>
    <n v="10"/>
    <n v="1"/>
    <n v="280.89999999999998"/>
    <n v="2708.03"/>
    <n v="0"/>
    <n v="345"/>
    <n v="0"/>
    <n v="22.4"/>
    <n v="1"/>
    <n v="0.19"/>
    <n v="0"/>
    <s v="None"/>
    <n v="0"/>
    <n v="0"/>
    <n v="0"/>
    <n v="42"/>
    <n v="4.7"/>
    <s v="COD"/>
    <n v="24.6"/>
    <n v="0.31830000000000003"/>
    <n v="0"/>
    <s v="NA"/>
  </r>
  <r>
    <x v="0"/>
    <m/>
    <n v="24"/>
    <m/>
    <s v="Female"/>
    <s v="West"/>
    <s v="Organic"/>
    <n v="12"/>
    <n v="33"/>
    <n v="2"/>
    <n v="351.72"/>
    <n v="10884.65"/>
    <n v="0"/>
    <n v="1474"/>
    <n v="1"/>
    <n v="9.9"/>
    <n v="2"/>
    <n v="0.44"/>
    <n v="3"/>
    <s v="Item Missing"/>
    <n v="1"/>
    <n v="2"/>
    <n v="428.67"/>
    <n v="32"/>
    <n v="2.7"/>
    <s v="UPI"/>
    <n v="30.8"/>
    <n v="0.36"/>
    <n v="0"/>
    <s v="NA"/>
  </r>
  <r>
    <x v="1"/>
    <m/>
    <n v="52"/>
    <m/>
    <s v="Female"/>
    <s v="South"/>
    <s v="Partner"/>
    <n v="4"/>
    <n v="8"/>
    <n v="1"/>
    <n v="639.04999999999995"/>
    <n v="5574.13"/>
    <n v="1"/>
    <n v="717"/>
    <n v="0"/>
    <n v="0"/>
    <n v="0"/>
    <n v="0.4"/>
    <n v="0"/>
    <s v="None"/>
    <n v="0"/>
    <n v="0"/>
    <n v="0"/>
    <n v="15"/>
    <n v="4.7"/>
    <s v="COD"/>
    <n v="13.7"/>
    <n v="0.25169999999999998"/>
    <n v="0"/>
    <s v="NA"/>
  </r>
  <r>
    <x v="0"/>
    <m/>
    <n v="23"/>
    <m/>
    <s v="Female"/>
    <s v="North"/>
    <s v="Social"/>
    <n v="56"/>
    <n v="119"/>
    <n v="16"/>
    <n v="425.15"/>
    <n v="51410.49"/>
    <n v="0"/>
    <n v="5539"/>
    <n v="5"/>
    <n v="4.4000000000000004"/>
    <n v="1"/>
    <n v="0.5"/>
    <n v="7"/>
    <s v="Item Missing"/>
    <n v="2"/>
    <n v="4"/>
    <n v="646.5"/>
    <n v="30"/>
    <n v="3.2"/>
    <s v="Credit Card"/>
    <n v="31.7"/>
    <n v="0.3659"/>
    <n v="0"/>
    <s v="NA"/>
  </r>
  <r>
    <x v="2"/>
    <m/>
    <n v="35"/>
    <m/>
    <s v="Male"/>
    <s v="West"/>
    <s v="Organic"/>
    <n v="3"/>
    <n v="9"/>
    <n v="1"/>
    <n v="455.52"/>
    <n v="4056.16"/>
    <n v="0"/>
    <n v="455"/>
    <n v="0"/>
    <n v="3.4"/>
    <n v="0"/>
    <n v="0.69"/>
    <n v="1"/>
    <s v="Item Missing"/>
    <n v="0"/>
    <n v="0"/>
    <n v="0"/>
    <n v="58"/>
    <n v="3.4"/>
    <s v="UPI"/>
    <n v="31.4"/>
    <n v="0.36430000000000001"/>
    <n v="0"/>
    <s v="NA"/>
  </r>
  <r>
    <x v="1"/>
    <m/>
    <n v="49"/>
    <m/>
    <s v="Male"/>
    <s v="East"/>
    <s v="App Ads"/>
    <n v="55"/>
    <n v="70"/>
    <n v="9"/>
    <n v="289.43"/>
    <n v="18627.689999999999"/>
    <n v="0"/>
    <n v="2632"/>
    <n v="1"/>
    <n v="0"/>
    <n v="0"/>
    <n v="0.28999999999999998"/>
    <n v="5"/>
    <s v="Quality"/>
    <n v="1"/>
    <n v="5"/>
    <n v="1418.59"/>
    <n v="70"/>
    <n v="2.9"/>
    <s v="UPI"/>
    <n v="37.200000000000003"/>
    <n v="0.40489999999999998"/>
    <n v="0"/>
    <s v="NA"/>
  </r>
  <r>
    <x v="1"/>
    <m/>
    <n v="52"/>
    <m/>
    <s v="Male"/>
    <s v="North"/>
    <s v="Social"/>
    <n v="8"/>
    <n v="8"/>
    <n v="2"/>
    <n v="440.11"/>
    <n v="3625.45"/>
    <n v="0"/>
    <n v="578"/>
    <n v="1"/>
    <n v="16.600000000000001"/>
    <n v="0"/>
    <n v="0.32"/>
    <n v="0"/>
    <s v="None"/>
    <n v="0"/>
    <n v="0"/>
    <n v="0"/>
    <n v="161"/>
    <n v="3.5"/>
    <s v="UPI"/>
    <n v="66.099999999999994"/>
    <n v="0.61860000000000004"/>
    <n v="1"/>
    <s v="Product Unavailability"/>
  </r>
  <r>
    <x v="1"/>
    <m/>
    <n v="41"/>
    <m/>
    <s v="Female"/>
    <s v="North"/>
    <s v="Organic"/>
    <n v="54"/>
    <n v="77"/>
    <n v="2"/>
    <n v="246.9"/>
    <n v="20066.8"/>
    <n v="0"/>
    <n v="2277"/>
    <n v="1"/>
    <n v="4.4000000000000004"/>
    <n v="3"/>
    <n v="0.31"/>
    <n v="0"/>
    <s v="None"/>
    <n v="1"/>
    <n v="5"/>
    <n v="879.69"/>
    <n v="89"/>
    <n v="3.1"/>
    <s v="UPI"/>
    <n v="36.700000000000003"/>
    <n v="0.40139999999999998"/>
    <n v="0"/>
    <s v="NA"/>
  </r>
  <r>
    <x v="0"/>
    <m/>
    <n v="22"/>
    <m/>
    <s v="Male"/>
    <s v="Central"/>
    <s v="Social"/>
    <n v="20"/>
    <n v="49"/>
    <n v="7"/>
    <n v="462.56"/>
    <n v="24821.49"/>
    <n v="0"/>
    <n v="2448"/>
    <n v="2"/>
    <n v="0"/>
    <n v="1"/>
    <n v="0.75"/>
    <n v="4"/>
    <s v="Quality"/>
    <n v="2"/>
    <n v="2"/>
    <n v="351.22"/>
    <n v="37"/>
    <n v="3.8"/>
    <s v="Credit Card"/>
    <n v="36.1"/>
    <n v="0.39760000000000001"/>
    <n v="0"/>
    <s v="NA"/>
  </r>
  <r>
    <x v="1"/>
    <m/>
    <n v="60"/>
    <m/>
    <s v="Male"/>
    <s v="South"/>
    <s v="Organic"/>
    <n v="25"/>
    <n v="64"/>
    <n v="11"/>
    <n v="296.02"/>
    <n v="18833.419999999998"/>
    <n v="0"/>
    <n v="2078"/>
    <n v="5"/>
    <n v="15.2"/>
    <n v="1"/>
    <n v="0.31"/>
    <n v="4"/>
    <s v="App Issue"/>
    <n v="1"/>
    <n v="3"/>
    <n v="603.69000000000005"/>
    <n v="40"/>
    <n v="3.3"/>
    <s v="UPI"/>
    <n v="36.299999999999997"/>
    <n v="0.3987"/>
    <n v="0"/>
    <s v="NA"/>
  </r>
  <r>
    <x v="3"/>
    <m/>
    <n v="68"/>
    <m/>
    <s v="Female"/>
    <s v="Central"/>
    <s v="Referral"/>
    <n v="8"/>
    <n v="15"/>
    <n v="1"/>
    <n v="604.57000000000005"/>
    <n v="9974.9599999999991"/>
    <n v="0"/>
    <n v="1285"/>
    <n v="1"/>
    <n v="0"/>
    <n v="1"/>
    <n v="0.14000000000000001"/>
    <n v="1"/>
    <s v="App Issue"/>
    <n v="0"/>
    <n v="0"/>
    <n v="0"/>
    <n v="51"/>
    <n v="1.7"/>
    <s v="UPI"/>
    <n v="30.8"/>
    <n v="0.35959999999999998"/>
    <n v="0"/>
    <s v="NA"/>
  </r>
  <r>
    <x v="3"/>
    <m/>
    <n v="65"/>
    <m/>
    <s v="Female"/>
    <s v="West"/>
    <s v="Social"/>
    <n v="17"/>
    <n v="19"/>
    <n v="1"/>
    <n v="677.88"/>
    <n v="13031.95"/>
    <n v="0"/>
    <n v="1329"/>
    <n v="0"/>
    <n v="20.3"/>
    <n v="0"/>
    <n v="0.3"/>
    <n v="2"/>
    <s v="App Issue"/>
    <n v="1"/>
    <n v="1"/>
    <n v="520.85"/>
    <n v="9"/>
    <n v="4.0999999999999996"/>
    <s v="UPI"/>
    <n v="15.3"/>
    <n v="0.26069999999999999"/>
    <n v="0"/>
    <s v="NA"/>
  </r>
  <r>
    <x v="1"/>
    <m/>
    <n v="57"/>
    <m/>
    <s v="Male"/>
    <s v="South"/>
    <s v="Social"/>
    <n v="8"/>
    <n v="26"/>
    <n v="3"/>
    <n v="368.22"/>
    <n v="9593.81"/>
    <n v="0"/>
    <n v="899"/>
    <n v="1"/>
    <n v="4.4000000000000004"/>
    <n v="1"/>
    <n v="0.36"/>
    <n v="3"/>
    <s v="Item Missing"/>
    <n v="1"/>
    <n v="2"/>
    <n v="783.49"/>
    <n v="79"/>
    <n v="3.7"/>
    <s v="Wallet"/>
    <n v="42.6"/>
    <n v="0.44450000000000001"/>
    <n v="1"/>
    <s v="Poor Service Resolution"/>
  </r>
  <r>
    <x v="2"/>
    <m/>
    <n v="39"/>
    <m/>
    <s v="Female"/>
    <s v="South"/>
    <s v="Organic"/>
    <n v="12"/>
    <n v="10"/>
    <n v="2"/>
    <n v="258.14999999999998"/>
    <n v="2585.2800000000002"/>
    <n v="0"/>
    <n v="602"/>
    <n v="0"/>
    <n v="24.1"/>
    <n v="0"/>
    <n v="0.74"/>
    <n v="0"/>
    <s v="None"/>
    <n v="1"/>
    <n v="0"/>
    <n v="60.91"/>
    <n v="16"/>
    <n v="5"/>
    <s v="Wallet"/>
    <n v="17.7"/>
    <n v="0.27500000000000002"/>
    <n v="0"/>
    <s v="NA"/>
  </r>
  <r>
    <x v="3"/>
    <m/>
    <n v="64"/>
    <m/>
    <s v="Male"/>
    <s v="West"/>
    <s v="Social"/>
    <n v="27"/>
    <n v="39"/>
    <n v="7"/>
    <n v="391.85"/>
    <n v="16029.52"/>
    <n v="0"/>
    <n v="1874"/>
    <n v="2"/>
    <n v="18.100000000000001"/>
    <n v="2"/>
    <n v="0.42"/>
    <n v="2"/>
    <s v="Delivery Delay"/>
    <n v="0"/>
    <n v="0"/>
    <n v="0"/>
    <n v="41"/>
    <n v="4.8"/>
    <s v="Credit Card"/>
    <n v="26.5"/>
    <n v="0.33090000000000003"/>
    <n v="0"/>
    <s v="NA"/>
  </r>
  <r>
    <x v="1"/>
    <m/>
    <n v="43"/>
    <m/>
    <s v="Male"/>
    <s v="South"/>
    <s v="App Ads"/>
    <n v="29"/>
    <n v="36"/>
    <n v="5"/>
    <n v="247.8"/>
    <n v="9314.82"/>
    <n v="0"/>
    <n v="895"/>
    <n v="0"/>
    <n v="6.8"/>
    <n v="2"/>
    <n v="0.48"/>
    <n v="0"/>
    <s v="None"/>
    <n v="1"/>
    <n v="1"/>
    <n v="448.13"/>
    <n v="49"/>
    <n v="5"/>
    <s v="UPI"/>
    <n v="26.4"/>
    <n v="0.33"/>
    <n v="0"/>
    <s v="NA"/>
  </r>
  <r>
    <x v="0"/>
    <m/>
    <n v="25"/>
    <m/>
    <s v="Male"/>
    <s v="North"/>
    <s v="Social"/>
    <n v="38"/>
    <n v="101"/>
    <n v="14"/>
    <n v="404.17"/>
    <n v="42600.2"/>
    <n v="0"/>
    <n v="4630"/>
    <n v="1"/>
    <n v="18.7"/>
    <n v="1"/>
    <n v="0.55000000000000004"/>
    <n v="3"/>
    <s v="App Issue"/>
    <n v="6"/>
    <n v="6"/>
    <n v="2510.0700000000002"/>
    <n v="67"/>
    <n v="4.0999999999999996"/>
    <s v="UPI"/>
    <n v="48.4"/>
    <n v="0.4879"/>
    <n v="1"/>
    <s v="Frequent SLA Breaches"/>
  </r>
  <r>
    <x v="3"/>
    <m/>
    <n v="63"/>
    <m/>
    <s v="Male"/>
    <s v="North"/>
    <s v="App Ads"/>
    <n v="55"/>
    <n v="91"/>
    <n v="16"/>
    <n v="339.68"/>
    <n v="32798.78"/>
    <n v="0"/>
    <n v="3435"/>
    <n v="3"/>
    <n v="0"/>
    <n v="1"/>
    <n v="0.28999999999999998"/>
    <n v="2"/>
    <s v="Item Missing"/>
    <n v="2"/>
    <n v="4"/>
    <n v="1065.69"/>
    <n v="16"/>
    <n v="4.2"/>
    <s v="UPI"/>
    <n v="17.2"/>
    <n v="0.27229999999999999"/>
    <n v="0"/>
    <s v="NA"/>
  </r>
  <r>
    <x v="2"/>
    <m/>
    <n v="34"/>
    <m/>
    <s v="Female"/>
    <s v="Central"/>
    <s v="Partner"/>
    <n v="2"/>
    <n v="6"/>
    <n v="1"/>
    <n v="583.28"/>
    <n v="3364.35"/>
    <n v="0"/>
    <n v="415"/>
    <n v="0"/>
    <n v="5.9"/>
    <n v="0"/>
    <n v="0.38"/>
    <n v="2"/>
    <s v="Item Missing"/>
    <n v="0"/>
    <n v="0"/>
    <n v="0"/>
    <n v="28"/>
    <n v="1.4"/>
    <s v="UPI"/>
    <n v="31.4"/>
    <n v="0.36420000000000002"/>
    <n v="0"/>
    <s v="NA"/>
  </r>
  <r>
    <x v="3"/>
    <m/>
    <n v="67"/>
    <m/>
    <s v="Female"/>
    <s v="West"/>
    <s v="App Ads"/>
    <n v="16"/>
    <n v="39"/>
    <n v="3"/>
    <n v="197.12"/>
    <n v="7539.39"/>
    <n v="0"/>
    <n v="914"/>
    <n v="3"/>
    <n v="10.7"/>
    <n v="0"/>
    <n v="0.67"/>
    <n v="1"/>
    <s v="Quality"/>
    <n v="0"/>
    <n v="3"/>
    <n v="458.77"/>
    <n v="38"/>
    <n v="4"/>
    <s v="UPI"/>
    <n v="36.700000000000003"/>
    <n v="0.40179999999999999"/>
    <n v="0"/>
    <s v="NA"/>
  </r>
  <r>
    <x v="2"/>
    <m/>
    <n v="37"/>
    <m/>
    <s v="Female"/>
    <s v="East"/>
    <s v="Social"/>
    <n v="35"/>
    <n v="37"/>
    <n v="2"/>
    <n v="288.85000000000002"/>
    <n v="9719.75"/>
    <n v="0"/>
    <n v="1079"/>
    <n v="0"/>
    <n v="3"/>
    <n v="2"/>
    <n v="0.13"/>
    <n v="2"/>
    <s v="Item Missing"/>
    <n v="1"/>
    <n v="2"/>
    <n v="963.46"/>
    <n v="53"/>
    <n v="2.8"/>
    <s v="UPI"/>
    <n v="34.700000000000003"/>
    <n v="0.38690000000000002"/>
    <n v="0"/>
    <s v="NA"/>
  </r>
  <r>
    <x v="3"/>
    <m/>
    <n v="64"/>
    <m/>
    <s v="Male"/>
    <s v="South"/>
    <s v="App Ads"/>
    <n v="28"/>
    <n v="43"/>
    <n v="2"/>
    <n v="551.16"/>
    <n v="24996.39"/>
    <n v="1"/>
    <n v="2598"/>
    <n v="3"/>
    <n v="0"/>
    <n v="2"/>
    <n v="0.24"/>
    <n v="4"/>
    <s v="Payment"/>
    <n v="2"/>
    <n v="3"/>
    <n v="1205.24"/>
    <n v="8"/>
    <n v="3.4"/>
    <s v="Credit Card"/>
    <n v="26.9"/>
    <n v="0.33310000000000001"/>
    <n v="0"/>
    <s v="NA"/>
  </r>
  <r>
    <x v="1"/>
    <m/>
    <n v="46"/>
    <m/>
    <s v="Female"/>
    <s v="East"/>
    <s v="Referral"/>
    <n v="35"/>
    <n v="48"/>
    <n v="4"/>
    <n v="374.2"/>
    <n v="19495.61"/>
    <n v="1"/>
    <n v="1965"/>
    <n v="0"/>
    <n v="9.5"/>
    <n v="2"/>
    <n v="0.25"/>
    <n v="3"/>
    <s v="App Issue"/>
    <n v="1"/>
    <n v="1"/>
    <n v="237.29"/>
    <n v="19"/>
    <n v="3.9"/>
    <s v="UPI"/>
    <n v="16.399999999999999"/>
    <n v="0.26729999999999998"/>
    <n v="0"/>
    <s v="NA"/>
  </r>
  <r>
    <x v="1"/>
    <m/>
    <n v="42"/>
    <m/>
    <s v="Female"/>
    <s v="West"/>
    <s v="Organic"/>
    <n v="17"/>
    <n v="49"/>
    <n v="1"/>
    <n v="629.4"/>
    <n v="28599.51"/>
    <n v="0"/>
    <n v="3146"/>
    <n v="3"/>
    <n v="18.100000000000001"/>
    <n v="0"/>
    <n v="0.52"/>
    <n v="2"/>
    <s v="Quality"/>
    <n v="2"/>
    <n v="1"/>
    <n v="46.24"/>
    <n v="42"/>
    <n v="3.2"/>
    <s v="Debit Card"/>
    <n v="36.5"/>
    <n v="0.39979999999999999"/>
    <n v="0"/>
    <s v="NA"/>
  </r>
  <r>
    <x v="2"/>
    <m/>
    <n v="33"/>
    <m/>
    <s v="Male"/>
    <s v="North"/>
    <s v="Organic"/>
    <n v="19"/>
    <n v="47"/>
    <n v="6"/>
    <n v="451.72"/>
    <n v="22287.86"/>
    <n v="0"/>
    <n v="2036"/>
    <n v="1"/>
    <n v="10"/>
    <n v="1"/>
    <n v="0.23"/>
    <n v="1"/>
    <s v="Payment"/>
    <n v="3"/>
    <n v="1"/>
    <n v="868.52"/>
    <n v="61"/>
    <n v="4.0999999999999996"/>
    <s v="Credit Card"/>
    <n v="32.5"/>
    <n v="0.3715"/>
    <n v="0"/>
    <s v="NA"/>
  </r>
  <r>
    <x v="3"/>
    <m/>
    <n v="62"/>
    <m/>
    <s v="Other"/>
    <s v="Central"/>
    <s v="Social"/>
    <n v="43"/>
    <n v="23"/>
    <n v="4"/>
    <n v="474.6"/>
    <n v="9857.7099999999991"/>
    <n v="0"/>
    <n v="1391"/>
    <n v="1"/>
    <n v="10.5"/>
    <n v="0"/>
    <n v="0.12"/>
    <n v="0"/>
    <s v="None"/>
    <n v="0"/>
    <n v="1"/>
    <n v="260.52999999999997"/>
    <n v="72"/>
    <n v="3.3"/>
    <s v="UPI"/>
    <n v="32.1"/>
    <n v="0.36899999999999999"/>
    <n v="0"/>
    <s v="NA"/>
  </r>
  <r>
    <x v="0"/>
    <m/>
    <n v="21"/>
    <m/>
    <s v="Female"/>
    <s v="Central"/>
    <s v="App Ads"/>
    <n v="11"/>
    <n v="24"/>
    <n v="3"/>
    <n v="485.66"/>
    <n v="12496.26"/>
    <n v="0"/>
    <n v="1334"/>
    <n v="0"/>
    <n v="2.7"/>
    <n v="1"/>
    <n v="0.7"/>
    <n v="1"/>
    <s v="Payment"/>
    <n v="1"/>
    <n v="1"/>
    <n v="669.84"/>
    <n v="71"/>
    <n v="3.2"/>
    <s v="Debit Card"/>
    <n v="36.9"/>
    <n v="0.40279999999999999"/>
    <n v="0"/>
    <s v="NA"/>
  </r>
  <r>
    <x v="1"/>
    <m/>
    <n v="42"/>
    <m/>
    <s v="Female"/>
    <s v="South"/>
    <s v="App Ads"/>
    <n v="5"/>
    <n v="9"/>
    <n v="2"/>
    <n v="495.93"/>
    <n v="4132.97"/>
    <n v="0"/>
    <n v="646"/>
    <n v="0"/>
    <n v="8.5"/>
    <n v="0"/>
    <n v="0.64"/>
    <n v="0"/>
    <s v="None"/>
    <n v="0"/>
    <n v="0"/>
    <n v="0"/>
    <n v="26"/>
    <n v="4.8"/>
    <s v="Wallet"/>
    <n v="20.5"/>
    <n v="0.2923"/>
    <n v="0"/>
    <s v="NA"/>
  </r>
  <r>
    <x v="2"/>
    <m/>
    <n v="37"/>
    <m/>
    <s v="Male"/>
    <s v="Central"/>
    <s v="Referral"/>
    <n v="38"/>
    <n v="30"/>
    <n v="6"/>
    <n v="423.38"/>
    <n v="11440.19"/>
    <n v="0"/>
    <n v="1694"/>
    <n v="2"/>
    <n v="0"/>
    <n v="0"/>
    <n v="0.35"/>
    <n v="3"/>
    <s v="Payment"/>
    <n v="2"/>
    <n v="2"/>
    <n v="453.91"/>
    <n v="17"/>
    <n v="3.3"/>
    <s v="UPI"/>
    <n v="24.8"/>
    <n v="0.31940000000000002"/>
    <n v="0"/>
    <s v="NA"/>
  </r>
  <r>
    <x v="1"/>
    <m/>
    <n v="46"/>
    <m/>
    <s v="Female"/>
    <s v="West"/>
    <s v="App Ads"/>
    <n v="34"/>
    <n v="39"/>
    <n v="5"/>
    <n v="428.88"/>
    <n v="18137.810000000001"/>
    <n v="0"/>
    <n v="1985"/>
    <n v="3"/>
    <n v="7.3"/>
    <n v="2"/>
    <n v="0.39"/>
    <n v="2"/>
    <s v="Payment"/>
    <n v="2"/>
    <n v="1"/>
    <n v="549.98"/>
    <n v="48"/>
    <n v="3.6"/>
    <s v="UPI"/>
    <n v="29.8"/>
    <n v="0.35270000000000001"/>
    <n v="0"/>
    <s v="NA"/>
  </r>
  <r>
    <x v="2"/>
    <m/>
    <n v="31"/>
    <m/>
    <s v="Female"/>
    <s v="West"/>
    <s v="App Ads"/>
    <n v="47"/>
    <n v="76"/>
    <n v="3"/>
    <n v="594.72"/>
    <n v="43317.82"/>
    <n v="0"/>
    <n v="4574"/>
    <n v="4"/>
    <n v="0.6"/>
    <n v="3"/>
    <n v="0.52"/>
    <n v="0"/>
    <s v="None"/>
    <n v="4"/>
    <n v="6"/>
    <n v="1709.85"/>
    <n v="50"/>
    <n v="3.5"/>
    <s v="UPI"/>
    <n v="31.9"/>
    <n v="0.36730000000000002"/>
    <n v="0"/>
    <s v="NA"/>
  </r>
  <r>
    <x v="1"/>
    <m/>
    <n v="53"/>
    <m/>
    <s v="Female"/>
    <s v="North"/>
    <s v="Social"/>
    <n v="39"/>
    <n v="1"/>
    <n v="0"/>
    <n v="359.69"/>
    <n v="395.39"/>
    <n v="0"/>
    <n v="209"/>
    <n v="0"/>
    <n v="7.5"/>
    <n v="0"/>
    <n v="0.16"/>
    <n v="2"/>
    <s v="Item Missing"/>
    <n v="0"/>
    <n v="0"/>
    <n v="0"/>
    <n v="44"/>
    <n v="3"/>
    <s v="Credit Card"/>
    <n v="18.399999999999999"/>
    <n v="0.27900000000000003"/>
    <n v="0"/>
    <s v="NA"/>
  </r>
  <r>
    <x v="2"/>
    <m/>
    <n v="38"/>
    <m/>
    <s v="Female"/>
    <s v="Central"/>
    <s v="Organic"/>
    <n v="17"/>
    <n v="34"/>
    <n v="3"/>
    <n v="469.21"/>
    <n v="17256.96"/>
    <n v="0"/>
    <n v="1896"/>
    <n v="0"/>
    <n v="18.100000000000001"/>
    <n v="1"/>
    <n v="0.74"/>
    <n v="3"/>
    <s v="Delivery Delay"/>
    <n v="2"/>
    <n v="0"/>
    <n v="767.47"/>
    <n v="121"/>
    <n v="2.1"/>
    <s v="UPI"/>
    <n v="60.7"/>
    <n v="0.57969999999999999"/>
    <n v="1"/>
    <s v="Poor Service Resolution"/>
  </r>
  <r>
    <x v="2"/>
    <m/>
    <n v="27"/>
    <m/>
    <s v="Male"/>
    <s v="East"/>
    <s v="Organic"/>
    <n v="28"/>
    <n v="52"/>
    <n v="3"/>
    <n v="400.09"/>
    <n v="22288.51"/>
    <n v="0"/>
    <n v="2318"/>
    <n v="1"/>
    <n v="3.4"/>
    <n v="2"/>
    <n v="0.52"/>
    <n v="3"/>
    <s v="Delivery Delay"/>
    <n v="1"/>
    <n v="2"/>
    <n v="673.02"/>
    <n v="11"/>
    <n v="4.2"/>
    <s v="UPI"/>
    <n v="19.399999999999999"/>
    <n v="0.28560000000000002"/>
    <n v="0"/>
    <s v="NA"/>
  </r>
  <r>
    <x v="2"/>
    <m/>
    <n v="28"/>
    <m/>
    <s v="Female"/>
    <s v="West"/>
    <s v="Referral"/>
    <n v="31"/>
    <n v="49"/>
    <n v="5"/>
    <n v="526.09"/>
    <n v="24960.41"/>
    <n v="0"/>
    <n v="2917"/>
    <n v="0"/>
    <n v="0"/>
    <n v="1"/>
    <n v="0.28000000000000003"/>
    <n v="0"/>
    <s v="None"/>
    <n v="3"/>
    <n v="2"/>
    <n v="1885.77"/>
    <n v="69"/>
    <n v="4.7"/>
    <s v="UPI"/>
    <n v="31.2"/>
    <n v="0.36259999999999998"/>
    <n v="0"/>
    <s v="NA"/>
  </r>
  <r>
    <x v="1"/>
    <m/>
    <n v="54"/>
    <m/>
    <s v="Female"/>
    <s v="South"/>
    <s v="Organic"/>
    <n v="6"/>
    <n v="11"/>
    <n v="2"/>
    <n v="602.66999999999996"/>
    <n v="6569.7"/>
    <n v="0"/>
    <n v="1075"/>
    <n v="0"/>
    <n v="5.6"/>
    <n v="0"/>
    <n v="0.43"/>
    <n v="1"/>
    <s v="Item Missing"/>
    <n v="1"/>
    <n v="1"/>
    <n v="731.67"/>
    <n v="10"/>
    <n v="3.2"/>
    <s v="Credit Card"/>
    <n v="15.3"/>
    <n v="0.26069999999999999"/>
    <n v="0"/>
    <s v="NA"/>
  </r>
  <r>
    <x v="2"/>
    <m/>
    <n v="31"/>
    <m/>
    <s v="Female"/>
    <s v="South"/>
    <s v="App Ads"/>
    <n v="6"/>
    <n v="10"/>
    <n v="2"/>
    <n v="385.99"/>
    <n v="3796.19"/>
    <n v="0"/>
    <n v="681"/>
    <n v="1"/>
    <n v="9.1999999999999993"/>
    <n v="0"/>
    <n v="0.38"/>
    <n v="1"/>
    <s v="Delivery Delay"/>
    <n v="1"/>
    <n v="1"/>
    <n v="233.92"/>
    <n v="6"/>
    <n v="4.5"/>
    <s v="Debit Card"/>
    <n v="17.3"/>
    <n v="0.27279999999999999"/>
    <n v="0"/>
    <s v="NA"/>
  </r>
  <r>
    <x v="2"/>
    <m/>
    <n v="34"/>
    <m/>
    <s v="Male"/>
    <s v="Central"/>
    <s v="App Ads"/>
    <n v="59"/>
    <n v="53"/>
    <n v="8"/>
    <n v="331.04"/>
    <n v="16956.939999999999"/>
    <n v="0"/>
    <n v="1966"/>
    <n v="3"/>
    <n v="7.1"/>
    <n v="3"/>
    <n v="0.63"/>
    <n v="4"/>
    <s v="Quality"/>
    <n v="1"/>
    <n v="2"/>
    <n v="526.64"/>
    <n v="74"/>
    <n v="3.9"/>
    <s v="UPI"/>
    <n v="43.6"/>
    <n v="0.45229999999999998"/>
    <n v="1"/>
    <s v="Frequent SLA Breaches"/>
  </r>
  <r>
    <x v="1"/>
    <m/>
    <n v="51"/>
    <m/>
    <s v="Male"/>
    <s v="East"/>
    <s v="App Ads"/>
    <n v="47"/>
    <n v="61"/>
    <n v="8"/>
    <n v="359.11"/>
    <n v="22595.65"/>
    <n v="0"/>
    <n v="2406"/>
    <n v="3"/>
    <n v="5"/>
    <n v="1"/>
    <n v="0.56000000000000005"/>
    <n v="1"/>
    <s v="Item Missing"/>
    <n v="3"/>
    <n v="3"/>
    <n v="503.6"/>
    <n v="25"/>
    <n v="3"/>
    <s v="Wallet"/>
    <n v="20.3"/>
    <n v="0.2908"/>
    <n v="0"/>
    <s v="NA"/>
  </r>
  <r>
    <x v="2"/>
    <m/>
    <n v="35"/>
    <m/>
    <s v="Male"/>
    <s v="North"/>
    <s v="Social"/>
    <n v="50"/>
    <n v="59"/>
    <n v="10"/>
    <n v="559.77"/>
    <n v="33501.18"/>
    <n v="0"/>
    <n v="3706"/>
    <n v="3"/>
    <n v="0"/>
    <n v="3"/>
    <n v="0.69"/>
    <n v="3"/>
    <s v="Delivery Delay"/>
    <n v="3"/>
    <n v="2"/>
    <n v="1635.68"/>
    <n v="44"/>
    <n v="4.2"/>
    <s v="Wallet"/>
    <n v="34.299999999999997"/>
    <n v="0.38450000000000001"/>
    <n v="0"/>
    <s v="NA"/>
  </r>
  <r>
    <x v="2"/>
    <m/>
    <n v="38"/>
    <m/>
    <s v="Male"/>
    <s v="West"/>
    <s v="Partner"/>
    <n v="40"/>
    <n v="92"/>
    <n v="18"/>
    <n v="479.42"/>
    <n v="44004.07"/>
    <n v="0"/>
    <n v="4228"/>
    <n v="6"/>
    <n v="18.399999999999999"/>
    <n v="1"/>
    <n v="0.09"/>
    <n v="1"/>
    <s v="Payment"/>
    <n v="0"/>
    <n v="5"/>
    <n v="752.66"/>
    <n v="18"/>
    <n v="2.7"/>
    <s v="UPI"/>
    <n v="23.6"/>
    <n v="0.31159999999999999"/>
    <n v="0"/>
    <s v="NA"/>
  </r>
  <r>
    <x v="2"/>
    <m/>
    <n v="30"/>
    <m/>
    <s v="Female"/>
    <s v="North"/>
    <s v="App Ads"/>
    <n v="51"/>
    <n v="48"/>
    <n v="8"/>
    <n v="440.36"/>
    <n v="22959.27"/>
    <n v="0"/>
    <n v="2266"/>
    <n v="0"/>
    <n v="19.2"/>
    <n v="0"/>
    <n v="0.22"/>
    <n v="0"/>
    <s v="None"/>
    <n v="2"/>
    <n v="3"/>
    <n v="1167.46"/>
    <n v="53"/>
    <n v="3.7"/>
    <s v="UPI"/>
    <n v="21.4"/>
    <n v="0.29749999999999999"/>
    <n v="0"/>
    <s v="NA"/>
  </r>
  <r>
    <x v="2"/>
    <m/>
    <n v="36"/>
    <m/>
    <s v="Male"/>
    <s v="Central"/>
    <s v="App Ads"/>
    <n v="26"/>
    <n v="35"/>
    <n v="5"/>
    <n v="426.51"/>
    <n v="14688.89"/>
    <n v="1"/>
    <n v="1838"/>
    <n v="3"/>
    <n v="8"/>
    <n v="1"/>
    <n v="7.0000000000000007E-2"/>
    <n v="1"/>
    <s v="Quality"/>
    <n v="0"/>
    <n v="2"/>
    <n v="434.87"/>
    <n v="69"/>
    <n v="2.8"/>
    <s v="UPI"/>
    <n v="35.200000000000003"/>
    <n v="0.39090000000000003"/>
    <n v="0"/>
    <s v="NA"/>
  </r>
  <r>
    <x v="1"/>
    <m/>
    <n v="54"/>
    <m/>
    <s v="Female"/>
    <s v="Central"/>
    <s v="App Ads"/>
    <n v="9"/>
    <n v="16"/>
    <n v="2"/>
    <n v="364.59"/>
    <n v="6185.21"/>
    <n v="0"/>
    <n v="771"/>
    <n v="1"/>
    <n v="1.6"/>
    <n v="0"/>
    <n v="0.32"/>
    <n v="3"/>
    <s v="Delivery Delay"/>
    <n v="0"/>
    <n v="0"/>
    <n v="0"/>
    <n v="35"/>
    <n v="3.7"/>
    <s v="UPI"/>
    <n v="26.6"/>
    <n v="0.33160000000000001"/>
    <n v="0"/>
    <s v="NA"/>
  </r>
  <r>
    <x v="1"/>
    <m/>
    <n v="46"/>
    <m/>
    <s v="Female"/>
    <s v="North"/>
    <s v="App Ads"/>
    <n v="36"/>
    <n v="21"/>
    <n v="2"/>
    <n v="552.66999999999996"/>
    <n v="11769.82"/>
    <n v="0"/>
    <n v="1522"/>
    <n v="0"/>
    <n v="6.5"/>
    <n v="1"/>
    <n v="0.8"/>
    <n v="2"/>
    <s v="App Issue"/>
    <n v="1"/>
    <n v="2"/>
    <n v="919.93"/>
    <n v="51"/>
    <n v="3.6"/>
    <s v="UPI"/>
    <n v="32.1"/>
    <n v="0.36890000000000001"/>
    <n v="0"/>
    <s v="NA"/>
  </r>
  <r>
    <x v="3"/>
    <m/>
    <n v="70"/>
    <m/>
    <s v="Female"/>
    <s v="East"/>
    <s v="Referral"/>
    <n v="3"/>
    <n v="4"/>
    <n v="0"/>
    <n v="470.66"/>
    <n v="1741.99"/>
    <n v="0"/>
    <n v="347"/>
    <n v="0"/>
    <n v="0.6"/>
    <n v="0"/>
    <n v="0.34"/>
    <n v="2"/>
    <s v="Quality"/>
    <n v="0"/>
    <n v="0"/>
    <n v="0"/>
    <n v="39"/>
    <n v="3.8"/>
    <s v="Credit Card"/>
    <n v="26.6"/>
    <n v="0.33110000000000001"/>
    <n v="0"/>
    <s v="NA"/>
  </r>
  <r>
    <x v="1"/>
    <m/>
    <n v="58"/>
    <m/>
    <s v="Male"/>
    <s v="Central"/>
    <s v="Organic"/>
    <n v="58"/>
    <n v="105"/>
    <n v="5"/>
    <n v="663.43"/>
    <n v="75081.81"/>
    <n v="0"/>
    <n v="7598"/>
    <n v="1"/>
    <n v="13.2"/>
    <n v="5"/>
    <n v="0.28999999999999998"/>
    <n v="4"/>
    <s v="Payment"/>
    <n v="3"/>
    <n v="3"/>
    <n v="1598.3"/>
    <n v="20"/>
    <n v="3.3"/>
    <s v="Debit Card"/>
    <n v="20.5"/>
    <n v="0.2923"/>
    <n v="0"/>
    <s v="NA"/>
  </r>
  <r>
    <x v="0"/>
    <m/>
    <n v="18"/>
    <m/>
    <s v="Female"/>
    <s v="Central"/>
    <s v="Organic"/>
    <n v="37"/>
    <n v="71"/>
    <n v="5"/>
    <n v="446.08"/>
    <n v="34737.53"/>
    <n v="0"/>
    <n v="3181"/>
    <n v="3"/>
    <n v="5.3"/>
    <n v="1"/>
    <n v="0.26"/>
    <n v="2"/>
    <s v="Delivery Delay"/>
    <n v="3"/>
    <n v="0"/>
    <n v="445.68"/>
    <n v="24"/>
    <n v="3.6"/>
    <s v="UPI"/>
    <n v="22.6"/>
    <n v="0.30530000000000002"/>
    <n v="0"/>
    <s v="NA"/>
  </r>
  <r>
    <x v="2"/>
    <m/>
    <n v="38"/>
    <m/>
    <s v="Female"/>
    <s v="East"/>
    <s v="App Ads"/>
    <n v="34"/>
    <n v="70"/>
    <n v="11"/>
    <n v="480.83"/>
    <n v="32708.560000000001"/>
    <n v="0"/>
    <n v="3522"/>
    <n v="3"/>
    <n v="32.5"/>
    <n v="3"/>
    <n v="0.15"/>
    <n v="2"/>
    <s v="App Issue"/>
    <n v="2"/>
    <n v="2"/>
    <n v="719.79"/>
    <n v="44"/>
    <n v="3.7"/>
    <s v="UPI"/>
    <n v="34.799999999999997"/>
    <n v="0.38769999999999999"/>
    <n v="0"/>
    <s v="NA"/>
  </r>
  <r>
    <x v="2"/>
    <m/>
    <n v="33"/>
    <m/>
    <s v="Female"/>
    <s v="West"/>
    <s v="Organic"/>
    <n v="43"/>
    <n v="51"/>
    <n v="7"/>
    <n v="394.09"/>
    <n v="21336.69"/>
    <n v="0"/>
    <n v="2132"/>
    <n v="3"/>
    <n v="11.6"/>
    <n v="2"/>
    <n v="0.64"/>
    <n v="2"/>
    <s v="App Issue"/>
    <n v="1"/>
    <n v="3"/>
    <n v="560.4"/>
    <n v="61"/>
    <n v="3.6"/>
    <s v="UPI"/>
    <n v="39.1"/>
    <n v="0.41889999999999999"/>
    <n v="1"/>
    <s v="Poor Service Resolution"/>
  </r>
  <r>
    <x v="1"/>
    <m/>
    <n v="49"/>
    <m/>
    <s v="Male"/>
    <s v="East"/>
    <s v="App Ads"/>
    <n v="26"/>
    <n v="24"/>
    <n v="2"/>
    <n v="372.19"/>
    <n v="9469.7800000000007"/>
    <n v="0"/>
    <n v="1332"/>
    <n v="2"/>
    <n v="0"/>
    <n v="1"/>
    <n v="0.33"/>
    <n v="2"/>
    <s v="App Issue"/>
    <n v="1"/>
    <n v="2"/>
    <n v="936.78"/>
    <n v="12"/>
    <n v="3.6"/>
    <s v="Wallet"/>
    <n v="19"/>
    <n v="0.28320000000000001"/>
    <n v="0"/>
    <s v="NA"/>
  </r>
  <r>
    <x v="2"/>
    <m/>
    <n v="32"/>
    <m/>
    <s v="Female"/>
    <s v="North"/>
    <s v="Social"/>
    <n v="38"/>
    <n v="54"/>
    <n v="6"/>
    <n v="441.44"/>
    <n v="24895.96"/>
    <n v="0"/>
    <n v="2666"/>
    <n v="1"/>
    <n v="12.3"/>
    <n v="0"/>
    <n v="0.91"/>
    <n v="1"/>
    <s v="Payment"/>
    <n v="2"/>
    <n v="2"/>
    <n v="595.63"/>
    <n v="50"/>
    <n v="2.9"/>
    <s v="UPI"/>
    <n v="30.2"/>
    <n v="0.35539999999999999"/>
    <n v="0"/>
    <s v="NA"/>
  </r>
  <r>
    <x v="3"/>
    <m/>
    <n v="69"/>
    <m/>
    <s v="Male"/>
    <s v="West"/>
    <s v="Referral"/>
    <n v="27"/>
    <n v="53"/>
    <n v="5"/>
    <n v="592.94000000000005"/>
    <n v="31257.33"/>
    <n v="0"/>
    <n v="3454"/>
    <n v="2"/>
    <n v="0"/>
    <n v="2"/>
    <n v="0.17"/>
    <n v="1"/>
    <s v="Delivery Delay"/>
    <n v="3"/>
    <n v="0"/>
    <n v="420.88"/>
    <n v="83"/>
    <n v="3.6"/>
    <s v="UPI"/>
    <n v="41.7"/>
    <n v="0.43840000000000001"/>
    <n v="1"/>
    <s v="Poor Service Resolution"/>
  </r>
  <r>
    <x v="2"/>
    <m/>
    <n v="33"/>
    <m/>
    <s v="Female"/>
    <s v="South"/>
    <s v="Referral"/>
    <n v="13"/>
    <n v="20"/>
    <n v="1"/>
    <n v="393.49"/>
    <n v="7267.04"/>
    <n v="1"/>
    <n v="1313"/>
    <n v="0"/>
    <n v="4.5999999999999996"/>
    <n v="0"/>
    <n v="0.23"/>
    <n v="1"/>
    <s v="Item Missing"/>
    <n v="0"/>
    <n v="0"/>
    <n v="0"/>
    <n v="44"/>
    <n v="4.0999999999999996"/>
    <s v="Debit Card"/>
    <n v="28.7"/>
    <n v="0.3458"/>
    <n v="0"/>
    <s v="NA"/>
  </r>
  <r>
    <x v="1"/>
    <m/>
    <n v="45"/>
    <m/>
    <s v="Male"/>
    <s v="South"/>
    <s v="App Ads"/>
    <n v="11"/>
    <n v="10"/>
    <n v="0"/>
    <n v="391.42"/>
    <n v="3846.74"/>
    <n v="0"/>
    <n v="841"/>
    <n v="0"/>
    <n v="0"/>
    <n v="0"/>
    <n v="0.2"/>
    <n v="0"/>
    <s v="None"/>
    <n v="0"/>
    <n v="0"/>
    <n v="0"/>
    <n v="141"/>
    <n v="3.6"/>
    <s v="UPI"/>
    <n v="53.5"/>
    <n v="0.52590000000000003"/>
    <n v="1"/>
    <s v="Infrequent Need"/>
  </r>
  <r>
    <x v="0"/>
    <m/>
    <n v="24"/>
    <m/>
    <s v="Male"/>
    <s v="South"/>
    <s v="App Ads"/>
    <n v="8"/>
    <n v="29"/>
    <n v="3"/>
    <n v="278.42"/>
    <n v="8643.58"/>
    <n v="1"/>
    <n v="1017"/>
    <n v="1"/>
    <n v="0"/>
    <n v="1"/>
    <n v="0.23"/>
    <n v="2"/>
    <s v="Delivery Delay"/>
    <n v="1"/>
    <n v="1"/>
    <n v="452.87"/>
    <n v="13"/>
    <n v="3.6"/>
    <s v="UPI"/>
    <n v="24"/>
    <n v="0.3145"/>
    <n v="0"/>
    <s v="NA"/>
  </r>
  <r>
    <x v="3"/>
    <m/>
    <n v="66"/>
    <m/>
    <s v="Female"/>
    <s v="Central"/>
    <s v="Referral"/>
    <n v="55"/>
    <n v="64"/>
    <n v="9"/>
    <n v="747.09"/>
    <n v="46068.08"/>
    <n v="0"/>
    <n v="4685"/>
    <n v="2"/>
    <n v="25.1"/>
    <n v="3"/>
    <n v="0.78"/>
    <n v="3"/>
    <s v="App Issue"/>
    <n v="2"/>
    <n v="0"/>
    <n v="644.23"/>
    <n v="27"/>
    <n v="4.2"/>
    <s v="Wallet"/>
    <n v="22.8"/>
    <n v="0.30690000000000001"/>
    <n v="0"/>
    <s v="NA"/>
  </r>
  <r>
    <x v="3"/>
    <m/>
    <n v="66"/>
    <m/>
    <s v="Male"/>
    <s v="South"/>
    <s v="App Ads"/>
    <n v="22"/>
    <n v="16"/>
    <n v="0"/>
    <n v="378.27"/>
    <n v="6504.58"/>
    <n v="0"/>
    <n v="827"/>
    <n v="1"/>
    <n v="1.6"/>
    <n v="1"/>
    <n v="0.41"/>
    <n v="0"/>
    <s v="None"/>
    <n v="0"/>
    <n v="0"/>
    <n v="0"/>
    <n v="28"/>
    <n v="4.9000000000000004"/>
    <s v="Wallet"/>
    <n v="18.600000000000001"/>
    <n v="0.28050000000000003"/>
    <n v="0"/>
    <s v="NA"/>
  </r>
  <r>
    <x v="1"/>
    <m/>
    <n v="60"/>
    <m/>
    <s v="Female"/>
    <s v="South"/>
    <s v="Organic"/>
    <n v="33"/>
    <n v="41"/>
    <n v="1"/>
    <n v="278.18"/>
    <n v="11730.13"/>
    <n v="0"/>
    <n v="1287"/>
    <n v="2"/>
    <n v="1.8"/>
    <n v="0"/>
    <n v="0.27"/>
    <n v="0"/>
    <s v="None"/>
    <n v="1"/>
    <n v="2"/>
    <n v="558.01"/>
    <n v="93"/>
    <n v="3.5"/>
    <s v="UPI"/>
    <n v="45.9"/>
    <n v="0.46929999999999999"/>
    <n v="1"/>
    <s v="Infrequent Need"/>
  </r>
  <r>
    <x v="2"/>
    <m/>
    <n v="36"/>
    <m/>
    <s v="Female"/>
    <s v="North"/>
    <s v="App Ads"/>
    <n v="11"/>
    <n v="27"/>
    <n v="1"/>
    <n v="470.97"/>
    <n v="13602.27"/>
    <n v="0"/>
    <n v="1679"/>
    <n v="1"/>
    <n v="0"/>
    <n v="0"/>
    <n v="0.17"/>
    <n v="2"/>
    <s v="Quality"/>
    <n v="0"/>
    <n v="1"/>
    <n v="236.33"/>
    <n v="71"/>
    <n v="4.5999999999999996"/>
    <s v="Debit Card"/>
    <n v="37.1"/>
    <n v="0.40460000000000002"/>
    <n v="0"/>
    <s v="NA"/>
  </r>
  <r>
    <x v="0"/>
    <m/>
    <n v="21"/>
    <m/>
    <s v="Male"/>
    <s v="North"/>
    <s v="App Ads"/>
    <n v="24"/>
    <n v="54"/>
    <n v="8"/>
    <n v="479.36"/>
    <n v="24454.52"/>
    <n v="0"/>
    <n v="2831"/>
    <n v="1"/>
    <n v="5"/>
    <n v="2"/>
    <n v="0.42"/>
    <n v="2"/>
    <s v="Item Missing"/>
    <n v="2"/>
    <n v="4"/>
    <n v="1047.96"/>
    <n v="13"/>
    <n v="3.9"/>
    <s v="UPI"/>
    <n v="21.7"/>
    <n v="0.29959999999999998"/>
    <n v="0"/>
    <s v="NA"/>
  </r>
  <r>
    <x v="1"/>
    <m/>
    <n v="55"/>
    <m/>
    <s v="Male"/>
    <s v="Central"/>
    <s v="App Ads"/>
    <n v="29"/>
    <n v="94"/>
    <n v="14"/>
    <n v="544.49"/>
    <n v="54088.94"/>
    <n v="0"/>
    <n v="5087"/>
    <n v="4"/>
    <n v="16.7"/>
    <n v="4"/>
    <n v="0.15"/>
    <n v="5"/>
    <s v="Payment"/>
    <n v="6"/>
    <n v="4"/>
    <n v="1894.77"/>
    <n v="36"/>
    <n v="4"/>
    <s v="UPI"/>
    <n v="40.299999999999997"/>
    <n v="0.42759999999999998"/>
    <n v="1"/>
    <s v="Switched to Competitor"/>
  </r>
  <r>
    <x v="2"/>
    <m/>
    <n v="40"/>
    <m/>
    <s v="Male"/>
    <s v="South"/>
    <s v="Partner"/>
    <n v="57"/>
    <n v="56"/>
    <n v="5"/>
    <n v="472.6"/>
    <n v="26530.15"/>
    <n v="1"/>
    <n v="2955"/>
    <n v="2"/>
    <n v="1.3"/>
    <n v="2"/>
    <n v="0.25"/>
    <n v="3"/>
    <s v="Quality"/>
    <n v="1"/>
    <n v="2"/>
    <n v="792.93"/>
    <n v="56"/>
    <n v="3.8"/>
    <s v="UPI"/>
    <n v="24.2"/>
    <n v="0.31540000000000001"/>
    <n v="0"/>
    <s v="NA"/>
  </r>
  <r>
    <x v="3"/>
    <m/>
    <n v="70"/>
    <m/>
    <s v="Female"/>
    <s v="North"/>
    <s v="Organic"/>
    <n v="54"/>
    <n v="84"/>
    <n v="17"/>
    <n v="239.12"/>
    <n v="21030.9"/>
    <n v="1"/>
    <n v="2333"/>
    <n v="3"/>
    <n v="3.6"/>
    <n v="3"/>
    <n v="0.09"/>
    <n v="4"/>
    <s v="Delivery Delay"/>
    <n v="2"/>
    <n v="3"/>
    <n v="976.47"/>
    <n v="11"/>
    <n v="5"/>
    <s v="UPI"/>
    <n v="17"/>
    <n v="0.2707"/>
    <n v="0"/>
    <s v="NA"/>
  </r>
  <r>
    <x v="1"/>
    <m/>
    <n v="55"/>
    <m/>
    <s v="Female"/>
    <s v="Central"/>
    <s v="App Ads"/>
    <n v="33"/>
    <n v="86"/>
    <n v="10"/>
    <n v="358.52"/>
    <n v="30647.8"/>
    <n v="0"/>
    <n v="3594"/>
    <n v="7"/>
    <n v="13.4"/>
    <n v="3"/>
    <n v="0.46"/>
    <n v="4"/>
    <s v="Delivery Delay"/>
    <n v="5"/>
    <n v="3"/>
    <n v="1386.95"/>
    <n v="29"/>
    <n v="3.5"/>
    <s v="Wallet"/>
    <n v="39.4"/>
    <n v="0.4209"/>
    <n v="1"/>
    <s v="High Delivery Delays"/>
  </r>
  <r>
    <x v="1"/>
    <m/>
    <n v="46"/>
    <m/>
    <s v="Male"/>
    <s v="North"/>
    <s v="Referral"/>
    <n v="18"/>
    <n v="17"/>
    <n v="2"/>
    <n v="577.6"/>
    <n v="9593.16"/>
    <n v="0"/>
    <n v="1130"/>
    <n v="1"/>
    <n v="0"/>
    <n v="0"/>
    <n v="0.31"/>
    <n v="1"/>
    <s v="Payment"/>
    <n v="1"/>
    <n v="0"/>
    <n v="239.59"/>
    <n v="11"/>
    <n v="3.6"/>
    <s v="UPI"/>
    <n v="12.6"/>
    <n v="0.24540000000000001"/>
    <n v="0"/>
    <s v="NA"/>
  </r>
  <r>
    <x v="3"/>
    <m/>
    <n v="70"/>
    <m/>
    <s v="Female"/>
    <s v="East"/>
    <s v="Social"/>
    <n v="8"/>
    <n v="22"/>
    <n v="3"/>
    <n v="561.16999999999996"/>
    <n v="11852.43"/>
    <n v="1"/>
    <n v="1511"/>
    <n v="1"/>
    <n v="16.5"/>
    <n v="1"/>
    <n v="0.16"/>
    <n v="1"/>
    <s v="App Issue"/>
    <n v="0"/>
    <n v="1"/>
    <n v="189.54"/>
    <n v="22"/>
    <n v="3.7"/>
    <s v="COD"/>
    <n v="20.8"/>
    <n v="0.29389999999999999"/>
    <n v="0"/>
    <s v="NA"/>
  </r>
  <r>
    <x v="1"/>
    <m/>
    <n v="60"/>
    <m/>
    <s v="Male"/>
    <s v="West"/>
    <s v="Organic"/>
    <n v="58"/>
    <n v="106"/>
    <n v="20"/>
    <n v="501.04"/>
    <n v="56777.04"/>
    <n v="0"/>
    <n v="5453"/>
    <n v="3"/>
    <n v="22.1"/>
    <n v="5"/>
    <n v="0.22"/>
    <n v="2"/>
    <s v="Item Missing"/>
    <n v="2"/>
    <n v="1"/>
    <n v="311.26"/>
    <n v="58"/>
    <n v="1.7"/>
    <s v="Debit Card"/>
    <n v="29.7"/>
    <n v="0.35249999999999998"/>
    <n v="0"/>
    <s v="NA"/>
  </r>
  <r>
    <x v="1"/>
    <m/>
    <n v="42"/>
    <m/>
    <s v="Female"/>
    <s v="West"/>
    <s v="App Ads"/>
    <n v="42"/>
    <n v="49"/>
    <n v="2"/>
    <n v="626.54999999999995"/>
    <n v="33095.19"/>
    <n v="0"/>
    <n v="3418"/>
    <n v="2"/>
    <n v="7"/>
    <n v="2"/>
    <n v="0.65"/>
    <n v="1"/>
    <s v="Quality"/>
    <n v="0"/>
    <n v="3"/>
    <n v="955.91"/>
    <n v="13"/>
    <n v="4.4000000000000004"/>
    <s v="UPI"/>
    <n v="14.3"/>
    <n v="0.25509999999999999"/>
    <n v="0"/>
    <s v="NA"/>
  </r>
  <r>
    <x v="0"/>
    <m/>
    <n v="18"/>
    <m/>
    <s v="Female"/>
    <s v="North"/>
    <s v="App Ads"/>
    <n v="20"/>
    <n v="9"/>
    <n v="0"/>
    <n v="421.56"/>
    <n v="4036.94"/>
    <n v="0"/>
    <n v="431"/>
    <n v="1"/>
    <n v="16.2"/>
    <n v="0"/>
    <n v="0.52"/>
    <n v="1"/>
    <s v="App Issue"/>
    <n v="0"/>
    <n v="0"/>
    <n v="0"/>
    <n v="13"/>
    <n v="4"/>
    <s v="Credit Card"/>
    <n v="18.7"/>
    <n v="0.28129999999999999"/>
    <n v="0"/>
    <s v="NA"/>
  </r>
  <r>
    <x v="0"/>
    <m/>
    <n v="22"/>
    <m/>
    <s v="Male"/>
    <s v="West"/>
    <s v="Social"/>
    <n v="58"/>
    <n v="129"/>
    <n v="15"/>
    <n v="588.77"/>
    <n v="73809.61"/>
    <n v="0"/>
    <n v="8713"/>
    <n v="6"/>
    <n v="27.4"/>
    <n v="2"/>
    <n v="0.44"/>
    <n v="8"/>
    <s v="Quality"/>
    <n v="5"/>
    <n v="10"/>
    <n v="2079.65"/>
    <n v="17"/>
    <n v="3.7"/>
    <s v="Credit Card"/>
    <n v="38.6"/>
    <n v="0.41539999999999999"/>
    <n v="1"/>
    <s v="Switched to Competitor"/>
  </r>
  <r>
    <x v="1"/>
    <m/>
    <n v="41"/>
    <m/>
    <s v="Female"/>
    <s v="East"/>
    <s v="App Ads"/>
    <n v="41"/>
    <n v="122"/>
    <n v="17"/>
    <n v="397.33"/>
    <n v="46593.73"/>
    <n v="0"/>
    <n v="4626"/>
    <n v="3"/>
    <n v="0"/>
    <n v="5"/>
    <n v="0.45"/>
    <n v="6"/>
    <s v="Delivery Delay"/>
    <n v="4"/>
    <n v="8"/>
    <n v="2331.25"/>
    <n v="48"/>
    <n v="4.0999999999999996"/>
    <s v="UPI"/>
    <n v="41.3"/>
    <n v="0.43509999999999999"/>
    <n v="1"/>
    <s v="High Delivery Delays"/>
  </r>
  <r>
    <x v="1"/>
    <m/>
    <n v="47"/>
    <m/>
    <s v="Male"/>
    <s v="West"/>
    <s v="App Ads"/>
    <n v="50"/>
    <n v="104"/>
    <n v="18"/>
    <n v="657.87"/>
    <n v="70360.639999999999"/>
    <n v="0"/>
    <n v="6785"/>
    <n v="1"/>
    <n v="0"/>
    <n v="4"/>
    <n v="0.63"/>
    <n v="5"/>
    <s v="Item Missing"/>
    <n v="5"/>
    <n v="8"/>
    <n v="2409.52"/>
    <n v="27"/>
    <n v="3.5"/>
    <s v="Credit Card"/>
    <n v="30.5"/>
    <n v="0.35759999999999997"/>
    <n v="0"/>
    <s v="NA"/>
  </r>
  <r>
    <x v="0"/>
    <m/>
    <n v="19"/>
    <m/>
    <s v="Female"/>
    <s v="South"/>
    <s v="App Ads"/>
    <n v="16"/>
    <n v="34"/>
    <n v="4"/>
    <n v="388.43"/>
    <n v="12864.86"/>
    <n v="0"/>
    <n v="1589"/>
    <n v="3"/>
    <n v="16.899999999999999"/>
    <n v="1"/>
    <n v="0.25"/>
    <n v="2"/>
    <s v="Quality"/>
    <n v="2"/>
    <n v="1"/>
    <n v="631.77"/>
    <n v="32"/>
    <n v="4.3"/>
    <s v="Credit Card"/>
    <n v="29.7"/>
    <n v="0.35210000000000002"/>
    <n v="0"/>
    <s v="NA"/>
  </r>
  <r>
    <x v="0"/>
    <m/>
    <n v="24"/>
    <m/>
    <s v="Female"/>
    <s v="West"/>
    <s v="App Ads"/>
    <n v="23"/>
    <n v="46"/>
    <n v="2"/>
    <n v="309.86"/>
    <n v="14528.42"/>
    <n v="0"/>
    <n v="1567"/>
    <n v="1"/>
    <n v="4.5999999999999996"/>
    <n v="2"/>
    <n v="0.25"/>
    <n v="2"/>
    <s v="App Issue"/>
    <n v="2"/>
    <n v="2"/>
    <n v="918.54"/>
    <n v="125"/>
    <n v="4.0999999999999996"/>
    <s v="UPI"/>
    <n v="60.3"/>
    <n v="0.57630000000000003"/>
    <n v="1"/>
    <s v="Poor Service Resolution"/>
  </r>
  <r>
    <x v="1"/>
    <m/>
    <n v="55"/>
    <m/>
    <s v="Female"/>
    <s v="East"/>
    <s v="Organic"/>
    <n v="24"/>
    <n v="61"/>
    <n v="5"/>
    <n v="304.98"/>
    <n v="19827.13"/>
    <n v="0"/>
    <n v="2012"/>
    <n v="3"/>
    <n v="5"/>
    <n v="2"/>
    <n v="0.19"/>
    <n v="3"/>
    <s v="Payment"/>
    <n v="1"/>
    <n v="1"/>
    <n v="346.29"/>
    <n v="33"/>
    <n v="3.3"/>
    <s v="Wallet"/>
    <n v="28.7"/>
    <n v="0.3458"/>
    <n v="0"/>
    <s v="NA"/>
  </r>
  <r>
    <x v="1"/>
    <m/>
    <n v="57"/>
    <m/>
    <s v="Female"/>
    <s v="West"/>
    <s v="Organic"/>
    <n v="49"/>
    <n v="136"/>
    <n v="20"/>
    <n v="616.45000000000005"/>
    <n v="75669.8"/>
    <n v="0"/>
    <n v="8901"/>
    <n v="4"/>
    <n v="24.3"/>
    <n v="7"/>
    <n v="0.31"/>
    <n v="2"/>
    <s v="Delivery Delay"/>
    <n v="6"/>
    <n v="5"/>
    <n v="3481.79"/>
    <n v="50"/>
    <n v="4.0999999999999996"/>
    <s v="Debit Card"/>
    <n v="41.9"/>
    <n v="0.43980000000000002"/>
    <n v="1"/>
    <s v="Switched to Competitor"/>
  </r>
  <r>
    <x v="0"/>
    <m/>
    <n v="19"/>
    <m/>
    <s v="Female"/>
    <s v="Central"/>
    <s v="Organic"/>
    <n v="52"/>
    <n v="1"/>
    <n v="0"/>
    <n v="629.89"/>
    <n v="652.96"/>
    <n v="0"/>
    <n v="475"/>
    <n v="0"/>
    <n v="20.3"/>
    <n v="0"/>
    <n v="0.64"/>
    <n v="2"/>
    <s v="Item Missing"/>
    <n v="0"/>
    <n v="0"/>
    <n v="0"/>
    <n v="49"/>
    <n v="3.2"/>
    <s v="Credit Card"/>
    <n v="22.7"/>
    <n v="0.30590000000000001"/>
    <n v="0"/>
    <s v="NA"/>
  </r>
  <r>
    <x v="1"/>
    <m/>
    <n v="44"/>
    <m/>
    <s v="Male"/>
    <s v="Central"/>
    <s v="App Ads"/>
    <n v="29"/>
    <n v="45"/>
    <n v="8"/>
    <n v="337.17"/>
    <n v="14576.38"/>
    <n v="0"/>
    <n v="2032"/>
    <n v="0"/>
    <n v="20.7"/>
    <n v="2"/>
    <n v="0.66"/>
    <n v="0"/>
    <s v="None"/>
    <n v="2"/>
    <n v="3"/>
    <n v="586.16"/>
    <n v="42"/>
    <n v="3.2"/>
    <s v="Debit Card"/>
    <n v="32.9"/>
    <n v="0.37430000000000002"/>
    <n v="0"/>
    <s v="NA"/>
  </r>
  <r>
    <x v="0"/>
    <m/>
    <n v="22"/>
    <m/>
    <s v="Female"/>
    <s v="West"/>
    <s v="App Ads"/>
    <n v="36"/>
    <n v="47"/>
    <n v="2"/>
    <n v="368.18"/>
    <n v="16965.45"/>
    <n v="0"/>
    <n v="2142"/>
    <n v="0"/>
    <n v="6.6"/>
    <n v="1"/>
    <n v="0.4"/>
    <n v="2"/>
    <s v="Delivery Delay"/>
    <n v="1"/>
    <n v="2"/>
    <n v="617.09"/>
    <n v="38"/>
    <n v="3.8"/>
    <s v="UPI"/>
    <n v="23.1"/>
    <n v="0.30859999999999999"/>
    <n v="0"/>
    <s v="NA"/>
  </r>
  <r>
    <x v="1"/>
    <m/>
    <n v="56"/>
    <m/>
    <s v="Male"/>
    <s v="South"/>
    <s v="Social"/>
    <n v="24"/>
    <n v="47"/>
    <n v="5"/>
    <n v="162.15"/>
    <n v="7342.49"/>
    <n v="0"/>
    <n v="1157"/>
    <n v="2"/>
    <n v="23.7"/>
    <n v="3"/>
    <n v="0.89"/>
    <n v="3"/>
    <s v="Delivery Delay"/>
    <n v="2"/>
    <n v="3"/>
    <n v="835.53"/>
    <n v="188"/>
    <n v="2.5"/>
    <s v="Wallet"/>
    <n v="87.4"/>
    <n v="0.75429999999999997"/>
    <n v="1"/>
    <s v="Infrequent Need"/>
  </r>
  <r>
    <x v="3"/>
    <m/>
    <n v="62"/>
    <m/>
    <s v="Female"/>
    <s v="North"/>
    <s v="App Ads"/>
    <n v="24"/>
    <n v="36"/>
    <n v="5"/>
    <n v="300.95"/>
    <n v="11749.24"/>
    <n v="0"/>
    <n v="1086"/>
    <n v="1"/>
    <n v="1.7"/>
    <n v="1"/>
    <n v="0.63"/>
    <n v="0"/>
    <s v="None"/>
    <n v="1"/>
    <n v="1"/>
    <n v="381.8"/>
    <n v="95"/>
    <n v="3.8"/>
    <s v="Debit Card"/>
    <n v="41.8"/>
    <n v="0.43859999999999999"/>
    <n v="1"/>
    <s v="Frequent SLA Breaches"/>
  </r>
  <r>
    <x v="3"/>
    <m/>
    <n v="64"/>
    <m/>
    <s v="Male"/>
    <s v="East"/>
    <s v="Organic"/>
    <n v="33"/>
    <n v="71"/>
    <n v="6"/>
    <n v="416.52"/>
    <n v="31491.9"/>
    <n v="0"/>
    <n v="3219"/>
    <n v="5"/>
    <n v="7.8"/>
    <n v="3"/>
    <n v="0.74"/>
    <n v="3"/>
    <s v="Delivery Delay"/>
    <n v="3"/>
    <n v="2"/>
    <n v="574.37"/>
    <n v="49"/>
    <n v="2.8"/>
    <s v="Credit Card"/>
    <n v="40.200000000000003"/>
    <n v="0.42670000000000002"/>
    <n v="1"/>
    <s v="Switched to Competitor"/>
  </r>
  <r>
    <x v="1"/>
    <m/>
    <n v="49"/>
    <m/>
    <s v="Other"/>
    <s v="North"/>
    <s v="App Ads"/>
    <n v="55"/>
    <n v="114"/>
    <n v="16"/>
    <n v="415.53"/>
    <n v="48028.34"/>
    <n v="0"/>
    <n v="5141"/>
    <n v="5"/>
    <n v="12"/>
    <n v="3"/>
    <n v="0.1"/>
    <n v="7"/>
    <s v="Payment"/>
    <n v="6"/>
    <n v="5"/>
    <n v="274.47000000000003"/>
    <n v="95"/>
    <n v="3.5"/>
    <s v="UPI"/>
    <n v="59.4"/>
    <n v="0.56989999999999996"/>
    <n v="1"/>
    <s v="High Delivery Delays"/>
  </r>
  <r>
    <x v="1"/>
    <m/>
    <n v="51"/>
    <m/>
    <s v="Female"/>
    <s v="West"/>
    <s v="App Ads"/>
    <n v="4"/>
    <n v="1"/>
    <n v="0"/>
    <n v="197.58"/>
    <n v="210.39"/>
    <n v="0"/>
    <n v="42"/>
    <n v="0"/>
    <n v="6.5"/>
    <n v="0"/>
    <n v="0.7"/>
    <n v="2"/>
    <s v="App Issue"/>
    <n v="0"/>
    <n v="0"/>
    <n v="0"/>
    <n v="38"/>
    <n v="4.0999999999999996"/>
    <s v="UPI"/>
    <n v="31.2"/>
    <n v="0.36299999999999999"/>
    <n v="0"/>
    <s v="NA"/>
  </r>
  <r>
    <x v="3"/>
    <m/>
    <n v="67"/>
    <m/>
    <s v="Male"/>
    <s v="West"/>
    <s v="App Ads"/>
    <n v="17"/>
    <n v="1"/>
    <n v="0"/>
    <n v="273.12"/>
    <n v="297.11"/>
    <n v="0"/>
    <n v="392"/>
    <n v="0"/>
    <n v="16.3"/>
    <n v="0"/>
    <n v="0.56000000000000005"/>
    <n v="0"/>
    <s v="None"/>
    <n v="0"/>
    <n v="0"/>
    <n v="0"/>
    <n v="34"/>
    <n v="4.5999999999999996"/>
    <s v="UPI"/>
    <n v="18.399999999999999"/>
    <n v="0.27939999999999998"/>
    <n v="0"/>
    <s v="NA"/>
  </r>
  <r>
    <x v="1"/>
    <m/>
    <n v="50"/>
    <m/>
    <s v="Female"/>
    <s v="East"/>
    <s v="App Ads"/>
    <n v="16"/>
    <n v="38"/>
    <n v="1"/>
    <n v="672.01"/>
    <n v="25486.66"/>
    <n v="0"/>
    <n v="2985"/>
    <n v="2"/>
    <n v="14.5"/>
    <n v="0"/>
    <n v="0.36"/>
    <n v="1"/>
    <s v="Quality"/>
    <n v="0"/>
    <n v="1"/>
    <n v="183.4"/>
    <n v="38"/>
    <n v="3.9"/>
    <s v="Credit Card"/>
    <n v="25.1"/>
    <n v="0.32179999999999997"/>
    <n v="0"/>
    <s v="NA"/>
  </r>
  <r>
    <x v="1"/>
    <m/>
    <n v="41"/>
    <m/>
    <s v="Female"/>
    <s v="North"/>
    <s v="App Ads"/>
    <n v="35"/>
    <n v="40"/>
    <n v="5"/>
    <n v="587.29"/>
    <n v="23898.959999999999"/>
    <n v="0"/>
    <n v="2660"/>
    <n v="3"/>
    <n v="0.4"/>
    <n v="2"/>
    <n v="0.47"/>
    <n v="1"/>
    <s v="Item Missing"/>
    <n v="2"/>
    <n v="2"/>
    <n v="1116.31"/>
    <n v="62"/>
    <n v="4.3"/>
    <s v="UPI"/>
    <n v="41.3"/>
    <n v="0.43519999999999998"/>
    <n v="1"/>
    <s v="Low Personalization"/>
  </r>
  <r>
    <x v="1"/>
    <m/>
    <n v="57"/>
    <m/>
    <s v="Male"/>
    <s v="Central"/>
    <s v="Partner"/>
    <n v="35"/>
    <n v="111"/>
    <n v="20"/>
    <n v="465.95"/>
    <n v="49631.16"/>
    <n v="0"/>
    <n v="5373"/>
    <n v="3"/>
    <n v="6.5"/>
    <n v="7"/>
    <n v="0.51"/>
    <n v="3"/>
    <s v="App Issue"/>
    <n v="0"/>
    <n v="5"/>
    <n v="1162.56"/>
    <n v="39"/>
    <n v="2.6"/>
    <s v="UPI"/>
    <n v="34.700000000000003"/>
    <n v="0.38729999999999998"/>
    <n v="0"/>
    <s v="NA"/>
  </r>
  <r>
    <x v="1"/>
    <m/>
    <n v="49"/>
    <m/>
    <s v="Female"/>
    <s v="East"/>
    <s v="Organic"/>
    <n v="55"/>
    <n v="137"/>
    <n v="15"/>
    <n v="469.56"/>
    <n v="63966.19"/>
    <n v="1"/>
    <n v="6470"/>
    <n v="7"/>
    <n v="18.600000000000001"/>
    <n v="1"/>
    <n v="0.6"/>
    <n v="6"/>
    <s v="App Issue"/>
    <n v="6"/>
    <n v="7"/>
    <n v="1801.43"/>
    <n v="38"/>
    <n v="3.9"/>
    <s v="UPI"/>
    <n v="42.7"/>
    <n v="0.4456"/>
    <n v="1"/>
    <s v="Product Unavailability"/>
  </r>
  <r>
    <x v="3"/>
    <m/>
    <n v="62"/>
    <m/>
    <s v="Female"/>
    <s v="East"/>
    <s v="Social"/>
    <n v="7"/>
    <n v="3"/>
    <n v="0"/>
    <n v="450.39"/>
    <n v="1408.21"/>
    <n v="0"/>
    <n v="621"/>
    <n v="0"/>
    <n v="11.2"/>
    <n v="0"/>
    <n v="0.42"/>
    <n v="0"/>
    <s v="None"/>
    <n v="0"/>
    <n v="0"/>
    <n v="0"/>
    <n v="70"/>
    <n v="4.7"/>
    <s v="UPI"/>
    <n v="31"/>
    <n v="0.36130000000000001"/>
    <n v="0"/>
    <s v="NA"/>
  </r>
  <r>
    <x v="1"/>
    <m/>
    <n v="45"/>
    <m/>
    <s v="Female"/>
    <s v="East"/>
    <s v="Social"/>
    <n v="43"/>
    <n v="50"/>
    <n v="3"/>
    <n v="434.93"/>
    <n v="21032.68"/>
    <n v="0"/>
    <n v="2578"/>
    <n v="1"/>
    <n v="1"/>
    <n v="3"/>
    <n v="0.44"/>
    <n v="3"/>
    <s v="Item Missing"/>
    <n v="1"/>
    <n v="2"/>
    <n v="920.31"/>
    <n v="25"/>
    <n v="3.5"/>
    <s v="Debit Card"/>
    <n v="19.100000000000001"/>
    <n v="0.28349999999999997"/>
    <n v="0"/>
    <s v="NA"/>
  </r>
  <r>
    <x v="3"/>
    <m/>
    <n v="64"/>
    <m/>
    <s v="Male"/>
    <s v="North"/>
    <s v="Organic"/>
    <n v="25"/>
    <n v="50"/>
    <n v="4"/>
    <n v="451.51"/>
    <n v="21063.200000000001"/>
    <n v="0"/>
    <n v="2528"/>
    <n v="2"/>
    <n v="16.5"/>
    <n v="2"/>
    <n v="0.44"/>
    <n v="3"/>
    <s v="Payment"/>
    <n v="0"/>
    <n v="3"/>
    <n v="375.87"/>
    <n v="13"/>
    <n v="3.1"/>
    <s v="Debit Card"/>
    <n v="23.3"/>
    <n v="0.31"/>
    <n v="0"/>
    <s v="NA"/>
  </r>
  <r>
    <x v="0"/>
    <m/>
    <n v="20"/>
    <m/>
    <s v="Female"/>
    <s v="West"/>
    <s v="Social"/>
    <n v="4"/>
    <n v="6"/>
    <n v="0"/>
    <n v="261.43"/>
    <n v="1540.49"/>
    <n v="0"/>
    <n v="480"/>
    <n v="0"/>
    <n v="9"/>
    <n v="0"/>
    <n v="0.51"/>
    <n v="1"/>
    <s v="Payment"/>
    <n v="0"/>
    <n v="0"/>
    <n v="0"/>
    <n v="33"/>
    <n v="4"/>
    <s v="UPI"/>
    <n v="25.3"/>
    <n v="0.32300000000000001"/>
    <n v="0"/>
    <s v="NA"/>
  </r>
  <r>
    <x v="0"/>
    <m/>
    <n v="19"/>
    <m/>
    <s v="Male"/>
    <s v="North"/>
    <s v="Organic"/>
    <n v="50"/>
    <n v="83"/>
    <n v="9"/>
    <n v="419.06"/>
    <n v="32120.43"/>
    <n v="1"/>
    <n v="3710"/>
    <n v="3"/>
    <n v="0"/>
    <n v="5"/>
    <n v="0.17"/>
    <n v="5"/>
    <s v="Delivery Delay"/>
    <n v="5"/>
    <n v="2"/>
    <n v="1376.27"/>
    <n v="36"/>
    <n v="3.4"/>
    <s v="Wallet"/>
    <n v="29.6"/>
    <n v="0.35149999999999998"/>
    <n v="0"/>
    <s v="NA"/>
  </r>
  <r>
    <x v="0"/>
    <m/>
    <n v="23"/>
    <m/>
    <s v="Female"/>
    <s v="East"/>
    <s v="App Ads"/>
    <n v="0"/>
    <n v="0"/>
    <n v="0"/>
    <n v="207.27"/>
    <n v="0"/>
    <n v="0"/>
    <n v="184"/>
    <n v="0"/>
    <n v="6.1"/>
    <n v="0"/>
    <n v="0.45"/>
    <n v="0"/>
    <s v="None"/>
    <n v="0"/>
    <n v="0"/>
    <n v="0"/>
    <n v="21"/>
    <n v="3"/>
    <s v="UPI"/>
    <n v="17.899999999999999"/>
    <n v="0.27610000000000001"/>
    <n v="0"/>
    <s v="NA"/>
  </r>
  <r>
    <x v="1"/>
    <m/>
    <n v="47"/>
    <m/>
    <s v="Male"/>
    <s v="North"/>
    <s v="Referral"/>
    <n v="54"/>
    <n v="112"/>
    <n v="18"/>
    <n v="425.05"/>
    <n v="45830.57"/>
    <n v="0"/>
    <n v="5199"/>
    <n v="4"/>
    <n v="16"/>
    <n v="2"/>
    <n v="0.44"/>
    <n v="4"/>
    <s v="Item Missing"/>
    <n v="5"/>
    <n v="7"/>
    <n v="2911.94"/>
    <n v="44"/>
    <n v="4.2"/>
    <s v="UPI"/>
    <n v="35.1"/>
    <n v="0.38969999999999999"/>
    <n v="0"/>
    <s v="NA"/>
  </r>
  <r>
    <x v="1"/>
    <m/>
    <n v="55"/>
    <m/>
    <s v="Male"/>
    <s v="North"/>
    <s v="Organic"/>
    <n v="16"/>
    <n v="29"/>
    <n v="3"/>
    <n v="500.11"/>
    <n v="15662.47"/>
    <n v="1"/>
    <n v="1772"/>
    <n v="2"/>
    <n v="15"/>
    <n v="2"/>
    <n v="0.47"/>
    <n v="1"/>
    <s v="Payment"/>
    <n v="1"/>
    <n v="2"/>
    <n v="427.75"/>
    <n v="21"/>
    <n v="4.8"/>
    <s v="Wallet"/>
    <n v="21.2"/>
    <n v="0.29680000000000001"/>
    <n v="0"/>
    <s v="NA"/>
  </r>
  <r>
    <x v="2"/>
    <m/>
    <n v="29"/>
    <m/>
    <s v="Male"/>
    <s v="South"/>
    <s v="App Ads"/>
    <n v="11"/>
    <n v="26"/>
    <n v="3"/>
    <n v="382.07"/>
    <n v="10504.9"/>
    <n v="0"/>
    <n v="997"/>
    <n v="0"/>
    <n v="19.8"/>
    <n v="0"/>
    <n v="0.64"/>
    <n v="2"/>
    <s v="Quality"/>
    <n v="1"/>
    <n v="2"/>
    <n v="961.94"/>
    <n v="14"/>
    <n v="2.6"/>
    <s v="COD"/>
    <n v="22.5"/>
    <n v="0.3049"/>
    <n v="0"/>
    <s v="NA"/>
  </r>
  <r>
    <x v="2"/>
    <m/>
    <n v="26"/>
    <m/>
    <s v="Male"/>
    <s v="North"/>
    <s v="App Ads"/>
    <n v="18"/>
    <n v="32"/>
    <n v="5"/>
    <n v="480.15"/>
    <n v="16784.86"/>
    <n v="0"/>
    <n v="1861"/>
    <n v="2"/>
    <n v="18.399999999999999"/>
    <n v="1"/>
    <n v="0.28000000000000003"/>
    <n v="0"/>
    <s v="None"/>
    <n v="1"/>
    <n v="2"/>
    <n v="512.92999999999995"/>
    <n v="54"/>
    <n v="3.6"/>
    <s v="Credit Card"/>
    <n v="32.9"/>
    <n v="0.37419999999999998"/>
    <n v="0"/>
    <s v="NA"/>
  </r>
  <r>
    <x v="3"/>
    <m/>
    <n v="63"/>
    <m/>
    <s v="Female"/>
    <s v="Central"/>
    <s v="Organic"/>
    <n v="57"/>
    <n v="74"/>
    <n v="14"/>
    <n v="437.13"/>
    <n v="31219.32"/>
    <n v="0"/>
    <n v="3306"/>
    <n v="5"/>
    <n v="31"/>
    <n v="1"/>
    <n v="0.79"/>
    <n v="3"/>
    <s v="Delivery Delay"/>
    <n v="1"/>
    <n v="5"/>
    <n v="1808.55"/>
    <n v="60"/>
    <n v="5"/>
    <s v="UPI"/>
    <n v="43.9"/>
    <n v="0.45440000000000003"/>
    <n v="1"/>
    <s v="Product Unavailability"/>
  </r>
  <r>
    <x v="1"/>
    <m/>
    <n v="57"/>
    <m/>
    <s v="Female"/>
    <s v="West"/>
    <s v="App Ads"/>
    <n v="49"/>
    <n v="94"/>
    <n v="14"/>
    <n v="503.18"/>
    <n v="43471.14"/>
    <n v="0"/>
    <n v="5150"/>
    <n v="7"/>
    <n v="29.2"/>
    <n v="3"/>
    <n v="0.06"/>
    <n v="3"/>
    <s v="App Issue"/>
    <n v="3"/>
    <n v="7"/>
    <n v="427.63"/>
    <n v="37"/>
    <n v="4.3"/>
    <s v="UPI"/>
    <n v="37.200000000000003"/>
    <n v="0.40550000000000003"/>
    <n v="0"/>
    <s v="NA"/>
  </r>
  <r>
    <x v="1"/>
    <m/>
    <n v="52"/>
    <m/>
    <s v="Female"/>
    <s v="North"/>
    <s v="App Ads"/>
    <n v="28"/>
    <n v="59"/>
    <n v="6"/>
    <n v="492.47"/>
    <n v="28497.01"/>
    <n v="0"/>
    <n v="2990"/>
    <n v="1"/>
    <n v="4.4000000000000004"/>
    <n v="3"/>
    <n v="0.43"/>
    <n v="4"/>
    <s v="Delivery Delay"/>
    <n v="2"/>
    <n v="1"/>
    <n v="567.63"/>
    <n v="55"/>
    <n v="3.1"/>
    <s v="UPI"/>
    <n v="42.9"/>
    <n v="0.4466"/>
    <n v="1"/>
    <s v="Product Unavailability"/>
  </r>
  <r>
    <x v="1"/>
    <m/>
    <n v="43"/>
    <m/>
    <s v="Female"/>
    <s v="North"/>
    <s v="Organic"/>
    <n v="20"/>
    <n v="36"/>
    <n v="7"/>
    <n v="347.43"/>
    <n v="12255.78"/>
    <n v="1"/>
    <n v="1307"/>
    <n v="1"/>
    <n v="2.2000000000000002"/>
    <n v="2"/>
    <n v="0.25"/>
    <n v="3"/>
    <s v="Delivery Delay"/>
    <n v="1"/>
    <n v="0"/>
    <n v="341.53"/>
    <n v="28"/>
    <n v="4.8"/>
    <s v="UPI"/>
    <n v="19.3"/>
    <n v="0.2848"/>
    <n v="0"/>
    <s v="NA"/>
  </r>
  <r>
    <x v="2"/>
    <m/>
    <n v="40"/>
    <m/>
    <s v="Male"/>
    <s v="West"/>
    <s v="Social"/>
    <n v="9"/>
    <n v="25"/>
    <n v="5"/>
    <n v="278.73"/>
    <n v="7316.9"/>
    <n v="0"/>
    <n v="954"/>
    <n v="0"/>
    <n v="9.4"/>
    <n v="1"/>
    <n v="0.26"/>
    <n v="3"/>
    <s v="Delivery Delay"/>
    <n v="0"/>
    <n v="0"/>
    <n v="0"/>
    <n v="38"/>
    <n v="4.4000000000000004"/>
    <s v="UPI"/>
    <n v="33.4"/>
    <n v="0.37809999999999999"/>
    <n v="0"/>
    <s v="NA"/>
  </r>
  <r>
    <x v="0"/>
    <m/>
    <n v="19"/>
    <m/>
    <s v="Male"/>
    <s v="North"/>
    <s v="Partner"/>
    <n v="32"/>
    <n v="30"/>
    <n v="4"/>
    <n v="287.62"/>
    <n v="8293.3700000000008"/>
    <n v="0"/>
    <n v="974"/>
    <n v="2"/>
    <n v="22.8"/>
    <n v="1"/>
    <n v="0.75"/>
    <n v="1"/>
    <s v="Delivery Delay"/>
    <n v="1"/>
    <n v="1"/>
    <n v="87.01"/>
    <n v="6"/>
    <n v="3.3"/>
    <s v="UPI"/>
    <n v="16.3"/>
    <n v="0.26679999999999998"/>
    <n v="0"/>
    <s v="NA"/>
  </r>
  <r>
    <x v="2"/>
    <m/>
    <n v="27"/>
    <m/>
    <s v="Female"/>
    <s v="East"/>
    <s v="Referral"/>
    <n v="45"/>
    <n v="114"/>
    <n v="20"/>
    <n v="339.86"/>
    <n v="41248.47"/>
    <n v="0"/>
    <n v="4380"/>
    <n v="8"/>
    <n v="4.3"/>
    <n v="2"/>
    <n v="0.45"/>
    <n v="6"/>
    <s v="App Issue"/>
    <n v="2"/>
    <n v="2"/>
    <n v="904.84"/>
    <n v="17"/>
    <n v="2.2999999999999998"/>
    <s v="Debit Card"/>
    <n v="31"/>
    <n v="0.36109999999999998"/>
    <n v="0"/>
    <s v="NA"/>
  </r>
  <r>
    <x v="3"/>
    <m/>
    <n v="65"/>
    <m/>
    <s v="Female"/>
    <s v="North"/>
    <s v="Partner"/>
    <n v="6"/>
    <n v="5"/>
    <n v="1"/>
    <n v="546.64"/>
    <n v="2994.61"/>
    <n v="0"/>
    <n v="490"/>
    <n v="0"/>
    <n v="17"/>
    <n v="0"/>
    <n v="0.47"/>
    <n v="2"/>
    <s v="Quality"/>
    <n v="0"/>
    <n v="0"/>
    <n v="0"/>
    <n v="36"/>
    <n v="5"/>
    <s v="UPI"/>
    <n v="31.1"/>
    <n v="0.36209999999999998"/>
    <n v="0"/>
    <s v="NA"/>
  </r>
  <r>
    <x v="2"/>
    <m/>
    <n v="35"/>
    <m/>
    <s v="Female"/>
    <s v="East"/>
    <s v="Partner"/>
    <n v="5"/>
    <n v="12"/>
    <n v="1"/>
    <n v="536.61"/>
    <n v="7051.27"/>
    <n v="1"/>
    <n v="830"/>
    <n v="1"/>
    <n v="15.3"/>
    <n v="0"/>
    <n v="0.64"/>
    <n v="2"/>
    <s v="Delivery Delay"/>
    <n v="0"/>
    <n v="0"/>
    <n v="0"/>
    <n v="75"/>
    <n v="4.0999999999999996"/>
    <s v="Debit Card"/>
    <n v="42.2"/>
    <n v="0.44169999999999998"/>
    <n v="1"/>
    <s v="Price/Discount Reliance"/>
  </r>
  <r>
    <x v="1"/>
    <m/>
    <n v="55"/>
    <m/>
    <s v="Male"/>
    <s v="Central"/>
    <s v="App Ads"/>
    <n v="47"/>
    <n v="7"/>
    <n v="1"/>
    <n v="393.02"/>
    <n v="2771.88"/>
    <n v="0"/>
    <n v="690"/>
    <n v="0"/>
    <n v="4.4000000000000004"/>
    <n v="0"/>
    <n v="0.76"/>
    <n v="0"/>
    <s v="None"/>
    <n v="0"/>
    <n v="0"/>
    <n v="0"/>
    <n v="24"/>
    <n v="2.8"/>
    <s v="Debit Card"/>
    <n v="16.600000000000001"/>
    <n v="0.26869999999999999"/>
    <n v="0"/>
    <s v="NA"/>
  </r>
  <r>
    <x v="1"/>
    <m/>
    <n v="55"/>
    <m/>
    <s v="Female"/>
    <s v="North"/>
    <s v="Social"/>
    <n v="44"/>
    <n v="69"/>
    <n v="10"/>
    <n v="414.53"/>
    <n v="27759.29"/>
    <n v="1"/>
    <n v="2978"/>
    <n v="3"/>
    <n v="14.7"/>
    <n v="1"/>
    <n v="0.24"/>
    <n v="2"/>
    <s v="App Issue"/>
    <n v="3"/>
    <n v="2"/>
    <n v="770.6"/>
    <n v="95"/>
    <n v="4.8"/>
    <s v="UPI"/>
    <n v="42.3"/>
    <n v="0.44219999999999998"/>
    <n v="1"/>
    <s v="Low Personalization"/>
  </r>
  <r>
    <x v="2"/>
    <m/>
    <n v="34"/>
    <m/>
    <s v="Male"/>
    <s v="Central"/>
    <s v="Social"/>
    <n v="26"/>
    <n v="67"/>
    <n v="3"/>
    <n v="289.55"/>
    <n v="20441.72"/>
    <n v="0"/>
    <n v="1924"/>
    <n v="3"/>
    <n v="5.3"/>
    <n v="4"/>
    <n v="0.56000000000000005"/>
    <n v="2"/>
    <s v="App Issue"/>
    <n v="4"/>
    <n v="5"/>
    <n v="1531.68"/>
    <n v="50"/>
    <n v="2.7"/>
    <s v="UPI"/>
    <n v="39.200000000000003"/>
    <n v="0.41970000000000002"/>
    <n v="1"/>
    <s v="Product Unavailability"/>
  </r>
  <r>
    <x v="2"/>
    <m/>
    <n v="28"/>
    <m/>
    <s v="Female"/>
    <s v="Central"/>
    <s v="Social"/>
    <n v="42"/>
    <n v="62"/>
    <n v="5"/>
    <n v="297.27"/>
    <n v="17078.72"/>
    <n v="0"/>
    <n v="2247"/>
    <n v="3"/>
    <n v="19.899999999999999"/>
    <n v="0"/>
    <n v="0.36"/>
    <n v="2"/>
    <s v="Item Missing"/>
    <n v="2"/>
    <n v="5"/>
    <n v="2650.55"/>
    <n v="7"/>
    <n v="3.2"/>
    <s v="UPI"/>
    <n v="16.8"/>
    <n v="0.27"/>
    <n v="0"/>
    <s v="NA"/>
  </r>
  <r>
    <x v="1"/>
    <m/>
    <n v="54"/>
    <m/>
    <s v="Male"/>
    <s v="Central"/>
    <s v="Organic"/>
    <n v="31"/>
    <n v="53"/>
    <n v="5"/>
    <n v="499.51"/>
    <n v="26144.799999999999"/>
    <n v="0"/>
    <n v="2825"/>
    <n v="3"/>
    <n v="8.3000000000000007"/>
    <n v="2"/>
    <n v="0.09"/>
    <n v="3"/>
    <s v="App Issue"/>
    <n v="1"/>
    <n v="0"/>
    <n v="303.44"/>
    <n v="9"/>
    <n v="3.2"/>
    <s v="UPI"/>
    <n v="16.3"/>
    <n v="0.26679999999999998"/>
    <n v="0"/>
    <s v="NA"/>
  </r>
  <r>
    <x v="0"/>
    <m/>
    <n v="22"/>
    <m/>
    <s v="Female"/>
    <s v="West"/>
    <s v="Social"/>
    <n v="38"/>
    <n v="76"/>
    <n v="13"/>
    <n v="398"/>
    <n v="31743.62"/>
    <n v="0"/>
    <n v="3609"/>
    <n v="2"/>
    <n v="11.5"/>
    <n v="0"/>
    <n v="0.53"/>
    <n v="5"/>
    <s v="Item Missing"/>
    <n v="2"/>
    <n v="5"/>
    <n v="2346.37"/>
    <n v="18"/>
    <n v="3.6"/>
    <s v="Debit Card"/>
    <n v="24.7"/>
    <n v="0.31909999999999999"/>
    <n v="0"/>
    <s v="NA"/>
  </r>
  <r>
    <x v="1"/>
    <m/>
    <n v="44"/>
    <m/>
    <s v="Male"/>
    <s v="Central"/>
    <s v="Organic"/>
    <n v="11"/>
    <n v="2"/>
    <n v="0"/>
    <n v="409.56"/>
    <n v="747.88"/>
    <n v="0"/>
    <n v="320"/>
    <n v="0"/>
    <n v="1.6"/>
    <n v="0"/>
    <n v="0.28000000000000003"/>
    <n v="1"/>
    <s v="App Issue"/>
    <n v="0"/>
    <n v="0"/>
    <n v="0"/>
    <n v="23"/>
    <n v="5"/>
    <s v="UPI"/>
    <n v="13.6"/>
    <n v="0.25109999999999999"/>
    <n v="0"/>
    <s v="NA"/>
  </r>
  <r>
    <x v="3"/>
    <m/>
    <n v="65"/>
    <m/>
    <s v="Female"/>
    <s v="East"/>
    <s v="App Ads"/>
    <n v="50"/>
    <n v="101"/>
    <n v="13"/>
    <n v="529.86"/>
    <n v="56148.15"/>
    <n v="0"/>
    <n v="6020"/>
    <n v="4"/>
    <n v="22.3"/>
    <n v="4"/>
    <n v="0.1"/>
    <n v="6"/>
    <s v="Delivery Delay"/>
    <n v="2"/>
    <n v="7"/>
    <n v="2156.7199999999998"/>
    <n v="73"/>
    <n v="3.7"/>
    <s v="Wallet"/>
    <n v="47.1"/>
    <n v="0.47849999999999998"/>
    <n v="1"/>
    <s v="Low Personalization"/>
  </r>
  <r>
    <x v="1"/>
    <m/>
    <n v="55"/>
    <m/>
    <s v="Male"/>
    <s v="Central"/>
    <s v="Organic"/>
    <n v="48"/>
    <n v="49"/>
    <n v="9"/>
    <n v="502.8"/>
    <n v="26288.47"/>
    <n v="0"/>
    <n v="2827"/>
    <n v="0"/>
    <n v="8"/>
    <n v="2"/>
    <n v="0.17"/>
    <n v="2"/>
    <s v="Payment"/>
    <n v="2"/>
    <n v="2"/>
    <n v="1101.74"/>
    <n v="37"/>
    <n v="3.3"/>
    <s v="UPI"/>
    <n v="20.2"/>
    <n v="0.29010000000000002"/>
    <n v="0"/>
    <s v="NA"/>
  </r>
  <r>
    <x v="1"/>
    <m/>
    <n v="58"/>
    <m/>
    <s v="Female"/>
    <s v="North"/>
    <s v="Social"/>
    <n v="50"/>
    <n v="127"/>
    <n v="6"/>
    <n v="422.12"/>
    <n v="54283.1"/>
    <n v="0"/>
    <n v="6013"/>
    <n v="3"/>
    <n v="5.7"/>
    <n v="7"/>
    <n v="0.14000000000000001"/>
    <n v="3"/>
    <s v="App Issue"/>
    <n v="2"/>
    <n v="1"/>
    <n v="839.39"/>
    <n v="16"/>
    <n v="3.7"/>
    <s v="Debit Card"/>
    <n v="22"/>
    <n v="0.30130000000000001"/>
    <n v="0"/>
    <s v="NA"/>
  </r>
  <r>
    <x v="0"/>
    <m/>
    <n v="22"/>
    <m/>
    <s v="Male"/>
    <s v="West"/>
    <s v="Social"/>
    <n v="10"/>
    <n v="17"/>
    <n v="2"/>
    <n v="592.61"/>
    <n v="9641.6"/>
    <n v="0"/>
    <n v="1408"/>
    <n v="1"/>
    <n v="0"/>
    <n v="0"/>
    <n v="0.47"/>
    <n v="2"/>
    <s v="Item Missing"/>
    <n v="0"/>
    <n v="1"/>
    <n v="204.29"/>
    <n v="21"/>
    <n v="3.6"/>
    <s v="COD"/>
    <n v="27.8"/>
    <n v="0.33960000000000001"/>
    <n v="0"/>
    <s v="NA"/>
  </r>
  <r>
    <x v="2"/>
    <m/>
    <n v="28"/>
    <m/>
    <s v="Female"/>
    <s v="East"/>
    <s v="App Ads"/>
    <n v="26"/>
    <n v="52"/>
    <n v="7"/>
    <n v="385.9"/>
    <n v="21414.44"/>
    <n v="0"/>
    <n v="2505"/>
    <n v="2"/>
    <n v="12.1"/>
    <n v="0"/>
    <n v="0.19"/>
    <n v="4"/>
    <s v="Payment"/>
    <n v="0"/>
    <n v="2"/>
    <n v="302.31"/>
    <n v="22"/>
    <n v="4.5999999999999996"/>
    <s v="UPI"/>
    <n v="23.3"/>
    <n v="0.30980000000000002"/>
    <n v="0"/>
    <s v="NA"/>
  </r>
  <r>
    <x v="2"/>
    <m/>
    <n v="32"/>
    <m/>
    <s v="Male"/>
    <s v="North"/>
    <s v="App Ads"/>
    <n v="17"/>
    <n v="14"/>
    <n v="2"/>
    <n v="334.48"/>
    <n v="5138.0200000000004"/>
    <n v="0"/>
    <n v="550"/>
    <n v="1"/>
    <n v="0"/>
    <n v="1"/>
    <n v="0.37"/>
    <n v="1"/>
    <s v="Item Missing"/>
    <n v="0"/>
    <n v="1"/>
    <n v="365.32"/>
    <n v="34"/>
    <n v="4.3"/>
    <s v="UPI"/>
    <n v="23.2"/>
    <n v="0.30930000000000002"/>
    <n v="0"/>
    <s v="NA"/>
  </r>
  <r>
    <x v="2"/>
    <m/>
    <n v="33"/>
    <m/>
    <s v="Male"/>
    <s v="South"/>
    <s v="Organic"/>
    <n v="31"/>
    <n v="75"/>
    <n v="14"/>
    <n v="298.17"/>
    <n v="24566.39"/>
    <n v="0"/>
    <n v="2744"/>
    <n v="4"/>
    <n v="14.2"/>
    <n v="2"/>
    <n v="0.18"/>
    <n v="3"/>
    <s v="Delivery Delay"/>
    <n v="0"/>
    <n v="2"/>
    <n v="323.37"/>
    <n v="63"/>
    <n v="4.2"/>
    <s v="Credit Card"/>
    <n v="38.5"/>
    <n v="0.41489999999999999"/>
    <n v="1"/>
    <s v="Poor Service Resolution"/>
  </r>
  <r>
    <x v="2"/>
    <m/>
    <n v="28"/>
    <m/>
    <s v="Female"/>
    <s v="North"/>
    <s v="Organic"/>
    <n v="26"/>
    <n v="45"/>
    <n v="5"/>
    <n v="593.95000000000005"/>
    <n v="26158.5"/>
    <n v="0"/>
    <n v="3052"/>
    <n v="2"/>
    <n v="0"/>
    <n v="1"/>
    <n v="0.66"/>
    <n v="1"/>
    <s v="Delivery Delay"/>
    <n v="2"/>
    <n v="2"/>
    <n v="1063.02"/>
    <n v="122"/>
    <n v="3.3"/>
    <s v="UPI"/>
    <n v="54.3"/>
    <n v="0.53210000000000002"/>
    <n v="1"/>
    <s v="Price/Discount Reliance"/>
  </r>
  <r>
    <x v="3"/>
    <m/>
    <n v="69"/>
    <m/>
    <s v="Male"/>
    <s v="South"/>
    <s v="Partner"/>
    <n v="25"/>
    <n v="14"/>
    <n v="1"/>
    <n v="374.07"/>
    <n v="4807.34"/>
    <n v="0"/>
    <n v="839"/>
    <n v="0"/>
    <n v="5"/>
    <n v="0"/>
    <n v="0.21"/>
    <n v="2"/>
    <s v="Delivery Delay"/>
    <n v="0"/>
    <n v="0"/>
    <n v="0"/>
    <n v="142"/>
    <n v="4.5"/>
    <s v="COD"/>
    <n v="53.2"/>
    <n v="0.52429999999999999"/>
    <n v="1"/>
    <s v="Infrequent Need"/>
  </r>
  <r>
    <x v="2"/>
    <m/>
    <n v="26"/>
    <m/>
    <s v="Male"/>
    <s v="North"/>
    <s v="App Ads"/>
    <n v="55"/>
    <n v="74"/>
    <n v="10"/>
    <n v="451.66"/>
    <n v="36261.03"/>
    <n v="0"/>
    <n v="3091"/>
    <n v="3"/>
    <n v="11.8"/>
    <n v="1"/>
    <n v="0.49"/>
    <n v="4"/>
    <s v="Item Missing"/>
    <n v="0"/>
    <n v="2"/>
    <n v="242.31"/>
    <n v="44"/>
    <n v="3.9"/>
    <s v="UPI"/>
    <n v="27.4"/>
    <n v="0.33689999999999998"/>
    <n v="0"/>
    <s v="NA"/>
  </r>
  <r>
    <x v="1"/>
    <m/>
    <n v="55"/>
    <m/>
    <s v="Female"/>
    <s v="South"/>
    <s v="Social"/>
    <n v="37"/>
    <n v="85"/>
    <n v="8"/>
    <n v="674.81"/>
    <n v="56968.09"/>
    <n v="0"/>
    <n v="6061"/>
    <n v="5"/>
    <n v="0"/>
    <n v="1"/>
    <n v="0.1"/>
    <n v="4"/>
    <s v="Payment"/>
    <n v="2"/>
    <n v="5"/>
    <n v="1058.01"/>
    <n v="42"/>
    <n v="4.3"/>
    <s v="UPI"/>
    <n v="34"/>
    <n v="0.38229999999999997"/>
    <n v="0"/>
    <s v="NA"/>
  </r>
  <r>
    <x v="1"/>
    <m/>
    <n v="49"/>
    <m/>
    <s v="Female"/>
    <s v="South"/>
    <s v="Social"/>
    <n v="58"/>
    <n v="108"/>
    <n v="20"/>
    <n v="354.74"/>
    <n v="37589.46"/>
    <n v="0"/>
    <n v="4265"/>
    <n v="0"/>
    <n v="20.2"/>
    <n v="4"/>
    <n v="0.46"/>
    <n v="6"/>
    <s v="App Issue"/>
    <n v="4"/>
    <n v="7"/>
    <n v="2877.75"/>
    <n v="80"/>
    <n v="5"/>
    <s v="Credit Card"/>
    <n v="47.9"/>
    <n v="0.48409999999999997"/>
    <n v="1"/>
    <s v="Product Unavailability"/>
  </r>
  <r>
    <x v="1"/>
    <m/>
    <n v="50"/>
    <m/>
    <s v="Female"/>
    <s v="East"/>
    <s v="App Ads"/>
    <n v="31"/>
    <n v="72"/>
    <n v="12"/>
    <n v="463.73"/>
    <n v="34200.370000000003"/>
    <n v="0"/>
    <n v="3631"/>
    <n v="1"/>
    <n v="5.7"/>
    <n v="4"/>
    <n v="0.76"/>
    <n v="2"/>
    <s v="Quality"/>
    <n v="2"/>
    <n v="3"/>
    <n v="1011.12"/>
    <n v="18"/>
    <n v="3.4"/>
    <s v="UPI"/>
    <n v="20.8"/>
    <n v="0.29380000000000001"/>
    <n v="0"/>
    <s v="NA"/>
  </r>
  <r>
    <x v="2"/>
    <m/>
    <n v="29"/>
    <m/>
    <s v="Male"/>
    <s v="North"/>
    <s v="App Ads"/>
    <n v="45"/>
    <n v="66"/>
    <n v="3"/>
    <n v="463.01"/>
    <n v="28748.27"/>
    <n v="0"/>
    <n v="3284"/>
    <n v="1"/>
    <n v="14.6"/>
    <n v="1"/>
    <n v="0.18"/>
    <n v="3"/>
    <s v="App Issue"/>
    <n v="0"/>
    <n v="1"/>
    <n v="108.26"/>
    <n v="25"/>
    <n v="5"/>
    <s v="Wallet"/>
    <n v="23.5"/>
    <n v="0.31080000000000002"/>
    <n v="0"/>
    <s v="NA"/>
  </r>
  <r>
    <x v="2"/>
    <m/>
    <n v="34"/>
    <m/>
    <s v="Female"/>
    <s v="South"/>
    <s v="Referral"/>
    <n v="18"/>
    <n v="49"/>
    <n v="4"/>
    <n v="455.69"/>
    <n v="21886.83"/>
    <n v="0"/>
    <n v="2520"/>
    <n v="0"/>
    <n v="2.5"/>
    <n v="1"/>
    <n v="0.49"/>
    <n v="2"/>
    <s v="App Issue"/>
    <n v="2"/>
    <n v="1"/>
    <n v="419.19"/>
    <n v="11"/>
    <n v="3.3"/>
    <s v="UPI"/>
    <n v="15.3"/>
    <n v="0.2611"/>
    <n v="0"/>
    <s v="NA"/>
  </r>
  <r>
    <x v="1"/>
    <m/>
    <n v="50"/>
    <m/>
    <s v="Female"/>
    <s v="South"/>
    <s v="Organic"/>
    <n v="28"/>
    <n v="81"/>
    <n v="4"/>
    <n v="560.13"/>
    <n v="47056.61"/>
    <n v="0"/>
    <n v="5081"/>
    <n v="3"/>
    <n v="23.5"/>
    <n v="2"/>
    <n v="0.18"/>
    <n v="2"/>
    <s v="Item Missing"/>
    <n v="4"/>
    <n v="5"/>
    <n v="2219.21"/>
    <n v="34"/>
    <n v="3.3"/>
    <s v="UPI"/>
    <n v="32.9"/>
    <n v="0.37419999999999998"/>
    <n v="0"/>
    <s v="NA"/>
  </r>
  <r>
    <x v="2"/>
    <m/>
    <n v="33"/>
    <m/>
    <s v="Male"/>
    <s v="South"/>
    <s v="Social"/>
    <n v="25"/>
    <n v="9"/>
    <n v="2"/>
    <n v="495.8"/>
    <n v="4083.74"/>
    <n v="0"/>
    <n v="670"/>
    <n v="0"/>
    <n v="15.6"/>
    <n v="0"/>
    <n v="0.39"/>
    <n v="2"/>
    <s v="Item Missing"/>
    <n v="0"/>
    <n v="0"/>
    <n v="0"/>
    <n v="71"/>
    <n v="3.5"/>
    <s v="UPI"/>
    <n v="34.4"/>
    <n v="0.38540000000000002"/>
    <n v="0"/>
    <s v="NA"/>
  </r>
  <r>
    <x v="1"/>
    <m/>
    <n v="54"/>
    <m/>
    <s v="Female"/>
    <s v="North"/>
    <s v="Social"/>
    <n v="46"/>
    <n v="102"/>
    <n v="3"/>
    <n v="472.53"/>
    <n v="48073.51"/>
    <n v="0"/>
    <n v="5252"/>
    <n v="2"/>
    <n v="1.6"/>
    <n v="1"/>
    <n v="0.2"/>
    <n v="2"/>
    <s v="Quality"/>
    <n v="2"/>
    <n v="0"/>
    <n v="440.48"/>
    <n v="31"/>
    <n v="4.9000000000000004"/>
    <s v="UPI"/>
    <n v="16.399999999999999"/>
    <n v="0.2671"/>
    <n v="0"/>
    <s v="NA"/>
  </r>
  <r>
    <x v="0"/>
    <m/>
    <n v="20"/>
    <m/>
    <s v="Male"/>
    <s v="Central"/>
    <s v="Referral"/>
    <n v="34"/>
    <n v="101"/>
    <n v="9"/>
    <n v="651.4"/>
    <n v="65286.79"/>
    <n v="0"/>
    <n v="6343"/>
    <n v="7"/>
    <n v="21.1"/>
    <n v="0"/>
    <n v="0.59"/>
    <n v="3"/>
    <s v="Delivery Delay"/>
    <n v="4"/>
    <n v="7"/>
    <n v="3482.77"/>
    <n v="49"/>
    <n v="3.9"/>
    <s v="UPI"/>
    <n v="48.7"/>
    <n v="0.49"/>
    <n v="1"/>
    <s v="Infrequent Need"/>
  </r>
  <r>
    <x v="0"/>
    <m/>
    <n v="21"/>
    <m/>
    <s v="Female"/>
    <s v="South"/>
    <s v="App Ads"/>
    <n v="19"/>
    <n v="41"/>
    <n v="2"/>
    <n v="272.36"/>
    <n v="10058.06"/>
    <n v="0"/>
    <n v="1480"/>
    <n v="2"/>
    <n v="18.2"/>
    <n v="2"/>
    <n v="0.7"/>
    <n v="0"/>
    <s v="None"/>
    <n v="2"/>
    <n v="1"/>
    <n v="862.7"/>
    <n v="22"/>
    <n v="3.5"/>
    <s v="UPI"/>
    <n v="27.5"/>
    <n v="0.3377"/>
    <n v="0"/>
    <s v="NA"/>
  </r>
  <r>
    <x v="1"/>
    <m/>
    <n v="56"/>
    <m/>
    <s v="Female"/>
    <s v="South"/>
    <s v="App Ads"/>
    <n v="48"/>
    <n v="83"/>
    <n v="8"/>
    <n v="307.64"/>
    <n v="26879.94"/>
    <n v="0"/>
    <n v="2639"/>
    <n v="4"/>
    <n v="2.7"/>
    <n v="2"/>
    <n v="0.28999999999999998"/>
    <n v="2"/>
    <s v="App Issue"/>
    <n v="4"/>
    <n v="4"/>
    <n v="2158.67"/>
    <n v="19"/>
    <n v="3.4"/>
    <s v="UPI"/>
    <n v="23.9"/>
    <n v="0.31359999999999999"/>
    <n v="0"/>
    <s v="NA"/>
  </r>
  <r>
    <x v="1"/>
    <m/>
    <n v="50"/>
    <m/>
    <s v="Female"/>
    <s v="East"/>
    <s v="App Ads"/>
    <n v="48"/>
    <n v="33"/>
    <n v="5"/>
    <n v="442.17"/>
    <n v="14922.38"/>
    <n v="0"/>
    <n v="1918"/>
    <n v="1"/>
    <n v="15.7"/>
    <n v="1"/>
    <n v="0.34"/>
    <n v="2"/>
    <s v="Quality"/>
    <n v="0"/>
    <n v="1"/>
    <n v="71.489999999999995"/>
    <n v="45"/>
    <n v="3.5"/>
    <s v="UPI"/>
    <n v="29.5"/>
    <n v="0.35110000000000002"/>
    <n v="0"/>
    <s v="NA"/>
  </r>
  <r>
    <x v="0"/>
    <m/>
    <n v="20"/>
    <m/>
    <s v="Female"/>
    <s v="Central"/>
    <s v="App Ads"/>
    <n v="8"/>
    <n v="12"/>
    <n v="0"/>
    <n v="512.77"/>
    <n v="6550.22"/>
    <n v="0"/>
    <n v="730"/>
    <n v="0"/>
    <n v="4.8"/>
    <n v="0"/>
    <n v="0.46"/>
    <n v="1"/>
    <s v="Payment"/>
    <n v="0"/>
    <n v="0"/>
    <n v="0"/>
    <n v="6"/>
    <n v="3.5"/>
    <s v="Wallet"/>
    <n v="13.7"/>
    <n v="0.25190000000000001"/>
    <n v="0"/>
    <s v="NA"/>
  </r>
  <r>
    <x v="3"/>
    <m/>
    <n v="65"/>
    <m/>
    <s v="Male"/>
    <s v="East"/>
    <s v="Organic"/>
    <n v="24"/>
    <n v="32"/>
    <n v="2"/>
    <n v="445.04"/>
    <n v="13590.46"/>
    <n v="0"/>
    <n v="1727"/>
    <n v="1"/>
    <n v="28.2"/>
    <n v="0"/>
    <n v="0.54"/>
    <n v="0"/>
    <s v="None"/>
    <n v="0"/>
    <n v="2"/>
    <n v="270.39"/>
    <n v="37"/>
    <n v="2.5"/>
    <s v="COD"/>
    <n v="25.8"/>
    <n v="0.32579999999999998"/>
    <n v="0"/>
    <s v="NA"/>
  </r>
  <r>
    <x v="0"/>
    <m/>
    <n v="18"/>
    <m/>
    <s v="Male"/>
    <s v="South"/>
    <s v="App Ads"/>
    <n v="34"/>
    <n v="84"/>
    <n v="14"/>
    <n v="370.93"/>
    <n v="28950.09"/>
    <n v="0"/>
    <n v="3464"/>
    <n v="6"/>
    <n v="5.5"/>
    <n v="2"/>
    <n v="0.28000000000000003"/>
    <n v="6"/>
    <s v="Payment"/>
    <n v="2"/>
    <n v="1"/>
    <n v="579.67999999999995"/>
    <n v="12"/>
    <n v="3.9"/>
    <s v="UPI"/>
    <n v="27.8"/>
    <n v="0.33929999999999999"/>
    <n v="0"/>
    <s v="NA"/>
  </r>
  <r>
    <x v="3"/>
    <m/>
    <n v="68"/>
    <m/>
    <s v="Female"/>
    <s v="East"/>
    <s v="Social"/>
    <n v="54"/>
    <n v="138"/>
    <n v="10"/>
    <n v="601.75"/>
    <n v="85545.5"/>
    <n v="0"/>
    <n v="9013"/>
    <n v="3"/>
    <n v="19.3"/>
    <n v="0"/>
    <n v="0.46"/>
    <n v="6"/>
    <s v="Delivery Delay"/>
    <n v="7"/>
    <n v="8"/>
    <n v="2981.18"/>
    <n v="16"/>
    <n v="4.5999999999999996"/>
    <s v="Credit Card"/>
    <n v="34.9"/>
    <n v="0.38829999999999998"/>
    <n v="0"/>
    <s v="NA"/>
  </r>
  <r>
    <x v="1"/>
    <m/>
    <n v="56"/>
    <m/>
    <s v="Female"/>
    <s v="East"/>
    <s v="Organic"/>
    <n v="57"/>
    <n v="93"/>
    <n v="7"/>
    <n v="547.29999999999995"/>
    <n v="52025.18"/>
    <n v="1"/>
    <n v="5841"/>
    <n v="5"/>
    <n v="13.5"/>
    <n v="3"/>
    <n v="0.46"/>
    <n v="1"/>
    <s v="Item Missing"/>
    <n v="1"/>
    <n v="4"/>
    <n v="1156.8699999999999"/>
    <n v="23"/>
    <n v="2.9"/>
    <s v="COD"/>
    <n v="25.5"/>
    <n v="0.32429999999999998"/>
    <n v="0"/>
    <s v="NA"/>
  </r>
  <r>
    <x v="3"/>
    <m/>
    <n v="70"/>
    <m/>
    <s v="Female"/>
    <s v="South"/>
    <s v="App Ads"/>
    <n v="15"/>
    <n v="15"/>
    <n v="1"/>
    <n v="377.93"/>
    <n v="5755.91"/>
    <n v="0"/>
    <n v="885"/>
    <n v="1"/>
    <n v="10.5"/>
    <n v="0"/>
    <n v="0.67"/>
    <n v="0"/>
    <s v="None"/>
    <n v="0"/>
    <n v="1"/>
    <n v="319.64999999999998"/>
    <n v="8"/>
    <n v="3.8"/>
    <s v="Debit Card"/>
    <n v="12.2"/>
    <n v="0.2432"/>
    <n v="0"/>
    <s v="NA"/>
  </r>
  <r>
    <x v="3"/>
    <m/>
    <n v="68"/>
    <m/>
    <s v="Male"/>
    <s v="Central"/>
    <s v="App Ads"/>
    <n v="24"/>
    <n v="1"/>
    <n v="0"/>
    <n v="646.84"/>
    <n v="705.28"/>
    <n v="0"/>
    <n v="377"/>
    <n v="0"/>
    <n v="10.6"/>
    <n v="0"/>
    <n v="0.5"/>
    <n v="1"/>
    <s v="Quality"/>
    <n v="0"/>
    <n v="0"/>
    <n v="0"/>
    <n v="29"/>
    <n v="3.6"/>
    <s v="UPI"/>
    <n v="19.7"/>
    <n v="0.2873"/>
    <n v="0"/>
    <s v="NA"/>
  </r>
  <r>
    <x v="2"/>
    <m/>
    <n v="34"/>
    <m/>
    <s v="Female"/>
    <s v="Central"/>
    <s v="Social"/>
    <n v="8"/>
    <n v="18"/>
    <n v="3"/>
    <n v="400.07"/>
    <n v="7537.73"/>
    <n v="1"/>
    <n v="904"/>
    <n v="0"/>
    <n v="12.2"/>
    <n v="1"/>
    <n v="0.04"/>
    <n v="2"/>
    <s v="Item Missing"/>
    <n v="1"/>
    <n v="0"/>
    <n v="321.5"/>
    <n v="65"/>
    <n v="3.4"/>
    <s v="COD"/>
    <n v="33.200000000000003"/>
    <n v="0.37630000000000002"/>
    <n v="0"/>
    <s v="NA"/>
  </r>
  <r>
    <x v="1"/>
    <m/>
    <n v="58"/>
    <m/>
    <s v="Male"/>
    <s v="East"/>
    <s v="Social"/>
    <n v="4"/>
    <n v="9"/>
    <n v="1"/>
    <n v="417.48"/>
    <n v="4064.66"/>
    <n v="0"/>
    <n v="406"/>
    <n v="0"/>
    <n v="33.299999999999997"/>
    <n v="0"/>
    <n v="0.7"/>
    <n v="1"/>
    <s v="Quality"/>
    <n v="0"/>
    <n v="0"/>
    <n v="0"/>
    <n v="93"/>
    <n v="3.6"/>
    <s v="UPI"/>
    <n v="45.9"/>
    <n v="0.46960000000000002"/>
    <n v="1"/>
    <s v="Price/Discount Reliance"/>
  </r>
  <r>
    <x v="2"/>
    <m/>
    <n v="29"/>
    <m/>
    <s v="Male"/>
    <s v="North"/>
    <s v="App Ads"/>
    <n v="20"/>
    <n v="2"/>
    <n v="0"/>
    <n v="266.42"/>
    <n v="580.59"/>
    <n v="0"/>
    <n v="200"/>
    <n v="0"/>
    <n v="15.4"/>
    <n v="0"/>
    <n v="0.24"/>
    <n v="0"/>
    <s v="None"/>
    <n v="0"/>
    <n v="0"/>
    <n v="0"/>
    <n v="39"/>
    <n v="4.7"/>
    <s v="Debit Card"/>
    <n v="20.3"/>
    <n v="0.2908"/>
    <n v="0"/>
    <s v="NA"/>
  </r>
  <r>
    <x v="1"/>
    <m/>
    <n v="42"/>
    <m/>
    <s v="Female"/>
    <s v="East"/>
    <s v="Referral"/>
    <n v="51"/>
    <n v="111"/>
    <n v="5"/>
    <n v="481.59"/>
    <n v="52610.98"/>
    <n v="0"/>
    <n v="6158"/>
    <n v="7"/>
    <n v="32.299999999999997"/>
    <n v="6"/>
    <n v="0.28000000000000003"/>
    <n v="5"/>
    <s v="App Issue"/>
    <n v="1"/>
    <n v="3"/>
    <n v="877.82"/>
    <n v="21"/>
    <n v="4.4000000000000004"/>
    <s v="UPI"/>
    <n v="40.1"/>
    <n v="0.42599999999999999"/>
    <n v="1"/>
    <s v="Frequent SLA Breaches"/>
  </r>
  <r>
    <x v="2"/>
    <m/>
    <n v="30"/>
    <m/>
    <s v="Female"/>
    <s v="Central"/>
    <s v="Social"/>
    <n v="24"/>
    <n v="59"/>
    <n v="10"/>
    <n v="680.96"/>
    <n v="42242.23"/>
    <n v="0"/>
    <n v="4013"/>
    <n v="0"/>
    <n v="0"/>
    <n v="2"/>
    <n v="0.17"/>
    <n v="3"/>
    <s v="Delivery Delay"/>
    <n v="0"/>
    <n v="3"/>
    <n v="592.02"/>
    <n v="44"/>
    <n v="2.7"/>
    <s v="Credit Card"/>
    <n v="33.9"/>
    <n v="0.38140000000000002"/>
    <n v="0"/>
    <s v="NA"/>
  </r>
  <r>
    <x v="1"/>
    <m/>
    <n v="43"/>
    <m/>
    <s v="Female"/>
    <s v="Central"/>
    <s v="Referral"/>
    <n v="12"/>
    <n v="1"/>
    <n v="0"/>
    <n v="676.32"/>
    <n v="632.67999999999995"/>
    <n v="0"/>
    <n v="402"/>
    <n v="0"/>
    <n v="15.6"/>
    <n v="0"/>
    <n v="0.77"/>
    <n v="2"/>
    <s v="Delivery Delay"/>
    <n v="0"/>
    <n v="0"/>
    <n v="0"/>
    <n v="24"/>
    <n v="3.9"/>
    <s v="Credit Card"/>
    <n v="29.9"/>
    <n v="0.35339999999999999"/>
    <n v="0"/>
    <s v="NA"/>
  </r>
  <r>
    <x v="3"/>
    <m/>
    <n v="64"/>
    <m/>
    <s v="Other"/>
    <s v="North"/>
    <s v="App Ads"/>
    <n v="14"/>
    <n v="13"/>
    <n v="1"/>
    <n v="407.12"/>
    <n v="5576"/>
    <n v="0"/>
    <n v="829"/>
    <n v="0"/>
    <n v="0"/>
    <n v="1"/>
    <n v="0.17"/>
    <n v="2"/>
    <s v="App Issue"/>
    <n v="0"/>
    <n v="1"/>
    <n v="162.03"/>
    <n v="18"/>
    <n v="3.4"/>
    <s v="Credit Card"/>
    <n v="19.399999999999999"/>
    <n v="0.28520000000000001"/>
    <n v="0"/>
    <s v="NA"/>
  </r>
  <r>
    <x v="1"/>
    <m/>
    <n v="41"/>
    <m/>
    <s v="Male"/>
    <s v="North"/>
    <s v="Referral"/>
    <n v="42"/>
    <n v="157"/>
    <n v="20"/>
    <n v="385.24"/>
    <n v="65980.59"/>
    <n v="0"/>
    <n v="5915"/>
    <n v="1"/>
    <n v="6.8"/>
    <n v="9"/>
    <n v="0.17"/>
    <n v="6"/>
    <s v="Item Missing"/>
    <n v="6"/>
    <n v="5"/>
    <n v="2465.66"/>
    <n v="23"/>
    <n v="2.4"/>
    <s v="UPI"/>
    <n v="36.1"/>
    <n v="0.39700000000000002"/>
    <n v="0"/>
    <s v="NA"/>
  </r>
  <r>
    <x v="0"/>
    <m/>
    <n v="22"/>
    <m/>
    <s v="Female"/>
    <s v="North"/>
    <s v="Organic"/>
    <n v="33"/>
    <n v="60"/>
    <n v="4"/>
    <n v="452.62"/>
    <n v="25006.71"/>
    <n v="0"/>
    <n v="3286"/>
    <n v="1"/>
    <n v="15"/>
    <n v="1"/>
    <n v="0.2"/>
    <n v="3"/>
    <s v="Delivery Delay"/>
    <n v="0"/>
    <n v="4"/>
    <n v="734.27"/>
    <n v="50"/>
    <n v="3.2"/>
    <s v="UPI"/>
    <n v="30.3"/>
    <n v="0.35649999999999998"/>
    <n v="0"/>
    <s v="NA"/>
  </r>
  <r>
    <x v="2"/>
    <m/>
    <n v="35"/>
    <m/>
    <s v="Female"/>
    <s v="West"/>
    <s v="Social"/>
    <n v="28"/>
    <n v="101"/>
    <n v="5"/>
    <n v="621.17999999999995"/>
    <n v="67280.61"/>
    <n v="0"/>
    <n v="7117"/>
    <n v="6"/>
    <n v="27"/>
    <n v="3"/>
    <n v="0.3"/>
    <n v="3"/>
    <s v="Item Missing"/>
    <n v="4"/>
    <n v="3"/>
    <n v="1567.19"/>
    <n v="28"/>
    <n v="3.2"/>
    <s v="Credit Card"/>
    <n v="39.5"/>
    <n v="0.42159999999999997"/>
    <n v="1"/>
    <s v="Product Unavailability"/>
  </r>
  <r>
    <x v="1"/>
    <m/>
    <n v="59"/>
    <m/>
    <s v="Female"/>
    <s v="East"/>
    <s v="Referral"/>
    <n v="22"/>
    <n v="43"/>
    <n v="5"/>
    <n v="474.58"/>
    <n v="20641.2"/>
    <n v="0"/>
    <n v="2666"/>
    <n v="2"/>
    <n v="46.3"/>
    <n v="2"/>
    <n v="0.64"/>
    <n v="3"/>
    <s v="Delivery Delay"/>
    <n v="0"/>
    <n v="1"/>
    <n v="305.07"/>
    <n v="78"/>
    <n v="3.7"/>
    <s v="UPI"/>
    <n v="48.4"/>
    <n v="0.48780000000000001"/>
    <n v="1"/>
    <s v="Product Unavailability"/>
  </r>
  <r>
    <x v="1"/>
    <m/>
    <n v="45"/>
    <m/>
    <s v="Male"/>
    <s v="South"/>
    <s v="Social"/>
    <n v="57"/>
    <n v="152"/>
    <n v="8"/>
    <n v="545.82000000000005"/>
    <n v="78021.27"/>
    <n v="0"/>
    <n v="8536"/>
    <n v="4"/>
    <n v="4.0999999999999996"/>
    <n v="6"/>
    <n v="0.57999999999999996"/>
    <n v="5"/>
    <s v="Quality"/>
    <n v="4"/>
    <n v="4"/>
    <n v="1355.19"/>
    <n v="72"/>
    <n v="3.6"/>
    <s v="Credit Card"/>
    <n v="43.7"/>
    <n v="0.45279999999999998"/>
    <n v="1"/>
    <s v="Poor Service Resolution"/>
  </r>
  <r>
    <x v="1"/>
    <m/>
    <n v="47"/>
    <m/>
    <s v="Male"/>
    <s v="South"/>
    <s v="Social"/>
    <n v="8"/>
    <n v="12"/>
    <n v="1"/>
    <n v="533.45000000000005"/>
    <n v="6923.99"/>
    <n v="0"/>
    <n v="874"/>
    <n v="0"/>
    <n v="3.6"/>
    <n v="0"/>
    <n v="0.22"/>
    <n v="2"/>
    <s v="App Issue"/>
    <n v="1"/>
    <n v="1"/>
    <n v="367.95"/>
    <n v="8"/>
    <n v="3.7"/>
    <s v="Wallet"/>
    <n v="22.9"/>
    <n v="0.30730000000000002"/>
    <n v="0"/>
    <s v="NA"/>
  </r>
  <r>
    <x v="2"/>
    <m/>
    <n v="40"/>
    <m/>
    <s v="Male"/>
    <s v="South"/>
    <s v="App Ads"/>
    <n v="47"/>
    <n v="59"/>
    <n v="11"/>
    <n v="585.94000000000005"/>
    <n v="34557.58"/>
    <n v="1"/>
    <n v="3533"/>
    <n v="4"/>
    <n v="29.4"/>
    <n v="1"/>
    <n v="0.56000000000000005"/>
    <n v="4"/>
    <s v="Payment"/>
    <n v="1"/>
    <n v="1"/>
    <n v="0"/>
    <n v="66"/>
    <n v="3.1"/>
    <s v="Credit Card"/>
    <n v="38.1"/>
    <n v="0.41139999999999999"/>
    <n v="1"/>
    <s v="Price/Discount Reliance"/>
  </r>
  <r>
    <x v="2"/>
    <m/>
    <n v="33"/>
    <m/>
    <s v="Male"/>
    <s v="Central"/>
    <s v="Organic"/>
    <n v="60"/>
    <n v="30"/>
    <n v="1"/>
    <n v="553.34"/>
    <n v="16853.189999999999"/>
    <n v="0"/>
    <n v="1758"/>
    <n v="1"/>
    <n v="8.9"/>
    <n v="1"/>
    <n v="0.11"/>
    <n v="2"/>
    <s v="Payment"/>
    <n v="1"/>
    <n v="2"/>
    <n v="407.18"/>
    <n v="10"/>
    <n v="4.2"/>
    <s v="UPI"/>
    <n v="6"/>
    <n v="0.21099999999999999"/>
    <n v="0"/>
    <s v="NA"/>
  </r>
  <r>
    <x v="1"/>
    <m/>
    <n v="49"/>
    <m/>
    <s v="Male"/>
    <s v="South"/>
    <s v="App Ads"/>
    <n v="48"/>
    <n v="106"/>
    <n v="9"/>
    <n v="373.46"/>
    <n v="43036.89"/>
    <n v="0"/>
    <n v="4397"/>
    <n v="5"/>
    <n v="1.8"/>
    <n v="1"/>
    <n v="0.36"/>
    <n v="6"/>
    <s v="Item Missing"/>
    <n v="5"/>
    <n v="3"/>
    <n v="2173.37"/>
    <n v="37"/>
    <n v="3.8"/>
    <s v="UPI"/>
    <n v="36"/>
    <n v="0.39679999999999999"/>
    <n v="0"/>
    <s v="NA"/>
  </r>
  <r>
    <x v="1"/>
    <m/>
    <n v="51"/>
    <m/>
    <s v="Female"/>
    <s v="South"/>
    <s v="Social"/>
    <n v="32"/>
    <n v="35"/>
    <n v="5"/>
    <n v="468.82"/>
    <n v="17389.84"/>
    <n v="1"/>
    <n v="1922"/>
    <n v="1"/>
    <n v="0"/>
    <n v="1"/>
    <n v="0.23"/>
    <n v="2"/>
    <s v="Delivery Delay"/>
    <n v="1"/>
    <n v="1"/>
    <n v="161.65"/>
    <n v="34"/>
    <n v="2.8"/>
    <s v="UPI"/>
    <n v="20.2"/>
    <n v="0.2903"/>
    <n v="0"/>
    <s v="NA"/>
  </r>
  <r>
    <x v="3"/>
    <m/>
    <n v="65"/>
    <m/>
    <s v="Female"/>
    <s v="West"/>
    <s v="Referral"/>
    <n v="36"/>
    <n v="37"/>
    <n v="4"/>
    <n v="396.27"/>
    <n v="15417.53"/>
    <n v="0"/>
    <n v="1418"/>
    <n v="0"/>
    <n v="14.1"/>
    <n v="2"/>
    <n v="0.66"/>
    <n v="3"/>
    <s v="Payment"/>
    <n v="2"/>
    <n v="1"/>
    <n v="401.23"/>
    <n v="19"/>
    <n v="3.5"/>
    <s v="Wallet"/>
    <n v="22"/>
    <n v="0.3014"/>
    <n v="0"/>
    <s v="NA"/>
  </r>
  <r>
    <x v="1"/>
    <m/>
    <n v="50"/>
    <m/>
    <s v="Male"/>
    <s v="West"/>
    <s v="Organic"/>
    <n v="52"/>
    <n v="28"/>
    <n v="4"/>
    <n v="562.27"/>
    <n v="15187.41"/>
    <n v="0"/>
    <n v="1790"/>
    <n v="2"/>
    <n v="15.1"/>
    <n v="1"/>
    <n v="0.35"/>
    <n v="1"/>
    <s v="Delivery Delay"/>
    <n v="0"/>
    <n v="1"/>
    <n v="296.95"/>
    <n v="9"/>
    <n v="2.8"/>
    <s v="UPI"/>
    <n v="15.5"/>
    <n v="0.26200000000000001"/>
    <n v="0"/>
    <s v="NA"/>
  </r>
  <r>
    <x v="3"/>
    <m/>
    <n v="70"/>
    <m/>
    <s v="Female"/>
    <s v="West"/>
    <s v="App Ads"/>
    <n v="8"/>
    <n v="15"/>
    <n v="0"/>
    <n v="512.30999999999995"/>
    <n v="6963.37"/>
    <n v="1"/>
    <n v="1217"/>
    <n v="1"/>
    <n v="13"/>
    <n v="1"/>
    <n v="0.74"/>
    <n v="2"/>
    <s v="Quality"/>
    <n v="0"/>
    <n v="0"/>
    <n v="0"/>
    <n v="87"/>
    <n v="3.1"/>
    <s v="Credit Card"/>
    <n v="46"/>
    <n v="0.47020000000000001"/>
    <n v="1"/>
    <s v="Infrequent Need"/>
  </r>
  <r>
    <x v="3"/>
    <m/>
    <n v="61"/>
    <m/>
    <s v="Female"/>
    <s v="West"/>
    <s v="App Ads"/>
    <n v="49"/>
    <n v="118"/>
    <n v="14"/>
    <n v="517.19000000000005"/>
    <n v="62161.35"/>
    <n v="0"/>
    <n v="6667"/>
    <n v="7"/>
    <n v="0"/>
    <n v="1"/>
    <n v="0.33"/>
    <n v="3"/>
    <s v="App Issue"/>
    <n v="4"/>
    <n v="6"/>
    <n v="575.65"/>
    <n v="38"/>
    <n v="2.1"/>
    <s v="UPI"/>
    <n v="35.1"/>
    <n v="0.38990000000000002"/>
    <n v="0"/>
    <s v="NA"/>
  </r>
  <r>
    <x v="0"/>
    <m/>
    <n v="22"/>
    <m/>
    <s v="Female"/>
    <s v="North"/>
    <s v="App Ads"/>
    <n v="10"/>
    <n v="16"/>
    <n v="2"/>
    <n v="493.74"/>
    <n v="8198.2099999999991"/>
    <n v="0"/>
    <n v="1057"/>
    <n v="0"/>
    <n v="0"/>
    <n v="0"/>
    <n v="0.39"/>
    <n v="2"/>
    <s v="Payment"/>
    <n v="1"/>
    <n v="0"/>
    <n v="262.85000000000002"/>
    <n v="12"/>
    <n v="4.9000000000000004"/>
    <s v="UPI"/>
    <n v="14.8"/>
    <n v="0.25819999999999999"/>
    <n v="0"/>
    <s v="NA"/>
  </r>
  <r>
    <x v="2"/>
    <m/>
    <n v="38"/>
    <m/>
    <s v="Female"/>
    <s v="North"/>
    <s v="Referral"/>
    <n v="8"/>
    <n v="12"/>
    <n v="2"/>
    <n v="267.68"/>
    <n v="3464.29"/>
    <n v="0"/>
    <n v="312"/>
    <n v="1"/>
    <n v="25.7"/>
    <n v="0"/>
    <n v="0.23"/>
    <n v="0"/>
    <s v="None"/>
    <n v="0"/>
    <n v="0"/>
    <n v="0"/>
    <n v="8"/>
    <n v="4.9000000000000004"/>
    <s v="COD"/>
    <n v="14.5"/>
    <n v="0.25640000000000002"/>
    <n v="0"/>
    <s v="NA"/>
  </r>
  <r>
    <x v="2"/>
    <m/>
    <n v="38"/>
    <m/>
    <s v="Female"/>
    <s v="North"/>
    <s v="Referral"/>
    <n v="2"/>
    <n v="6"/>
    <n v="0"/>
    <n v="517.05999999999995"/>
    <n v="3067.71"/>
    <n v="0"/>
    <n v="461"/>
    <n v="0"/>
    <n v="14.7"/>
    <n v="0"/>
    <n v="0.41"/>
    <n v="2"/>
    <s v="App Issue"/>
    <n v="0"/>
    <n v="0"/>
    <n v="0"/>
    <n v="18"/>
    <n v="4"/>
    <s v="UPI"/>
    <n v="21.3"/>
    <n v="0.2969"/>
    <n v="0"/>
    <s v="NA"/>
  </r>
  <r>
    <x v="0"/>
    <m/>
    <n v="18"/>
    <m/>
    <s v="Male"/>
    <s v="West"/>
    <s v="Organic"/>
    <n v="6"/>
    <n v="3"/>
    <n v="0"/>
    <n v="298.14999999999998"/>
    <n v="806.24"/>
    <n v="0"/>
    <n v="176"/>
    <n v="0"/>
    <n v="7.2"/>
    <n v="0"/>
    <n v="0.39"/>
    <n v="2"/>
    <s v="App Issue"/>
    <n v="0"/>
    <n v="0"/>
    <n v="0"/>
    <n v="51"/>
    <n v="4"/>
    <s v="UPI"/>
    <n v="31.8"/>
    <n v="0.36670000000000003"/>
    <n v="0"/>
    <s v="NA"/>
  </r>
  <r>
    <x v="2"/>
    <m/>
    <n v="27"/>
    <m/>
    <s v="Male"/>
    <s v="Central"/>
    <s v="App Ads"/>
    <n v="38"/>
    <n v="123"/>
    <n v="18"/>
    <n v="329.06"/>
    <n v="36472.25"/>
    <n v="1"/>
    <n v="4165"/>
    <n v="4"/>
    <n v="16.600000000000001"/>
    <n v="3"/>
    <n v="0.59"/>
    <n v="3"/>
    <s v="Item Missing"/>
    <n v="1"/>
    <n v="3"/>
    <n v="516.05999999999995"/>
    <n v="26"/>
    <n v="2.2999999999999998"/>
    <s v="Wallet"/>
    <n v="27.3"/>
    <n v="0.3362"/>
    <n v="0"/>
    <s v="NA"/>
  </r>
  <r>
    <x v="1"/>
    <m/>
    <n v="58"/>
    <m/>
    <s v="Female"/>
    <s v="South"/>
    <s v="Partner"/>
    <n v="5"/>
    <n v="4"/>
    <n v="0"/>
    <n v="585.16"/>
    <n v="2551.35"/>
    <n v="0"/>
    <n v="476"/>
    <n v="0"/>
    <n v="17"/>
    <n v="0"/>
    <n v="0.14000000000000001"/>
    <n v="0"/>
    <s v="None"/>
    <n v="0"/>
    <n v="0"/>
    <n v="0"/>
    <n v="26"/>
    <n v="2.7"/>
    <s v="UPI"/>
    <n v="20.8"/>
    <n v="0.29389999999999999"/>
    <n v="0"/>
    <s v="NA"/>
  </r>
  <r>
    <x v="2"/>
    <m/>
    <n v="36"/>
    <m/>
    <s v="Female"/>
    <s v="West"/>
    <s v="Social"/>
    <n v="42"/>
    <n v="71"/>
    <n v="5"/>
    <n v="403.65"/>
    <n v="30886.9"/>
    <n v="0"/>
    <n v="3253"/>
    <n v="3"/>
    <n v="34.299999999999997"/>
    <n v="2"/>
    <n v="0.39"/>
    <n v="3"/>
    <s v="Payment"/>
    <n v="1"/>
    <n v="0"/>
    <n v="185.82"/>
    <n v="44"/>
    <n v="4.5"/>
    <s v="UPI"/>
    <n v="27.8"/>
    <n v="0.33950000000000002"/>
    <n v="0"/>
    <s v="NA"/>
  </r>
  <r>
    <x v="0"/>
    <m/>
    <n v="25"/>
    <m/>
    <s v="Female"/>
    <s v="West"/>
    <s v="App Ads"/>
    <n v="5"/>
    <n v="10"/>
    <n v="1"/>
    <n v="285.45"/>
    <n v="2950.69"/>
    <n v="0"/>
    <n v="398"/>
    <n v="1"/>
    <n v="0"/>
    <n v="1"/>
    <n v="0.34"/>
    <n v="1"/>
    <s v="Quality"/>
    <n v="0"/>
    <n v="0"/>
    <n v="0"/>
    <n v="61"/>
    <n v="3.6"/>
    <s v="UPI"/>
    <n v="34.299999999999997"/>
    <n v="0.38440000000000002"/>
    <n v="0"/>
    <s v="NA"/>
  </r>
  <r>
    <x v="2"/>
    <m/>
    <n v="33"/>
    <m/>
    <s v="Female"/>
    <s v="Central"/>
    <s v="App Ads"/>
    <n v="12"/>
    <n v="31"/>
    <n v="3"/>
    <n v="375.55"/>
    <n v="11724.83"/>
    <n v="0"/>
    <n v="1730"/>
    <n v="1"/>
    <n v="18.3"/>
    <n v="1"/>
    <n v="0.59"/>
    <n v="2"/>
    <s v="Quality"/>
    <n v="1"/>
    <n v="1"/>
    <n v="234.98"/>
    <n v="30"/>
    <n v="2.6"/>
    <s v="UPI"/>
    <n v="29.2"/>
    <n v="0.34920000000000001"/>
    <n v="0"/>
    <s v="NA"/>
  </r>
  <r>
    <x v="2"/>
    <m/>
    <n v="32"/>
    <m/>
    <s v="Male"/>
    <s v="East"/>
    <s v="App Ads"/>
    <n v="22"/>
    <n v="11"/>
    <n v="0"/>
    <n v="539.45000000000005"/>
    <n v="6331.66"/>
    <n v="1"/>
    <n v="1035"/>
    <n v="0"/>
    <n v="7.9"/>
    <n v="1"/>
    <n v="0.52"/>
    <n v="0"/>
    <s v="None"/>
    <n v="0"/>
    <n v="1"/>
    <n v="182.93"/>
    <n v="45"/>
    <n v="4.4000000000000004"/>
    <s v="Credit Card"/>
    <n v="23.3"/>
    <n v="0.30990000000000001"/>
    <n v="0"/>
    <s v="NA"/>
  </r>
  <r>
    <x v="2"/>
    <m/>
    <n v="27"/>
    <m/>
    <s v="Male"/>
    <s v="North"/>
    <s v="App Ads"/>
    <n v="52"/>
    <n v="100"/>
    <n v="10"/>
    <n v="393.34"/>
    <n v="38120.25"/>
    <n v="0"/>
    <n v="4546"/>
    <n v="0"/>
    <n v="9.1999999999999993"/>
    <n v="1"/>
    <n v="0.32"/>
    <n v="1"/>
    <s v="Quality"/>
    <n v="5"/>
    <n v="2"/>
    <n v="991.87"/>
    <n v="9"/>
    <n v="3.3"/>
    <s v="Credit Card"/>
    <n v="13"/>
    <n v="0.2477"/>
    <n v="0"/>
    <s v="NA"/>
  </r>
  <r>
    <x v="0"/>
    <m/>
    <n v="23"/>
    <m/>
    <s v="Female"/>
    <s v="West"/>
    <s v="Social"/>
    <n v="9"/>
    <n v="12"/>
    <n v="1"/>
    <n v="583.51"/>
    <n v="7627.41"/>
    <n v="0"/>
    <n v="1113"/>
    <n v="0"/>
    <n v="7.2"/>
    <n v="0"/>
    <n v="0.55000000000000004"/>
    <n v="2"/>
    <s v="Quality"/>
    <n v="0"/>
    <n v="0"/>
    <n v="0"/>
    <n v="41"/>
    <n v="2.6"/>
    <s v="Wallet"/>
    <n v="28.5"/>
    <n v="0.34399999999999997"/>
    <n v="0"/>
    <s v="NA"/>
  </r>
  <r>
    <x v="1"/>
    <m/>
    <n v="58"/>
    <m/>
    <s v="Male"/>
    <s v="West"/>
    <s v="App Ads"/>
    <n v="21"/>
    <n v="54"/>
    <n v="4"/>
    <n v="559.20000000000005"/>
    <n v="31314.14"/>
    <n v="0"/>
    <n v="3334"/>
    <n v="2"/>
    <n v="11.2"/>
    <n v="1"/>
    <n v="0.64"/>
    <n v="2"/>
    <s v="Quality"/>
    <n v="3"/>
    <n v="2"/>
    <n v="655.94"/>
    <n v="49"/>
    <n v="3.2"/>
    <s v="UPI"/>
    <n v="40.5"/>
    <n v="0.42909999999999998"/>
    <n v="1"/>
    <s v="Low Personalization"/>
  </r>
  <r>
    <x v="3"/>
    <m/>
    <n v="61"/>
    <m/>
    <s v="Female"/>
    <s v="West"/>
    <s v="Organic"/>
    <n v="6"/>
    <n v="8"/>
    <n v="1"/>
    <n v="570.42999999999995"/>
    <n v="4708.0200000000004"/>
    <n v="0"/>
    <n v="721"/>
    <n v="0"/>
    <n v="14.2"/>
    <n v="0"/>
    <n v="0.37"/>
    <n v="2"/>
    <s v="App Issue"/>
    <n v="0"/>
    <n v="0"/>
    <n v="0"/>
    <n v="71"/>
    <n v="4.0999999999999996"/>
    <s v="UPI"/>
    <n v="37.700000000000003"/>
    <n v="0.4088"/>
    <n v="1"/>
    <s v="Poor Service Resolution"/>
  </r>
  <r>
    <x v="1"/>
    <m/>
    <n v="44"/>
    <m/>
    <s v="Female"/>
    <s v="Central"/>
    <s v="App Ads"/>
    <n v="13"/>
    <n v="3"/>
    <n v="0"/>
    <n v="528.30999999999995"/>
    <n v="1622.97"/>
    <n v="1"/>
    <n v="626"/>
    <n v="0"/>
    <n v="7.3"/>
    <n v="0"/>
    <n v="0.2"/>
    <n v="0"/>
    <s v="None"/>
    <n v="0"/>
    <n v="0"/>
    <n v="0"/>
    <n v="35"/>
    <n v="5"/>
    <s v="UPI"/>
    <n v="18.3"/>
    <n v="0.27889999999999998"/>
    <n v="0"/>
    <s v="NA"/>
  </r>
  <r>
    <x v="1"/>
    <m/>
    <n v="50"/>
    <m/>
    <s v="Female"/>
    <s v="South"/>
    <s v="Organic"/>
    <n v="32"/>
    <n v="67"/>
    <n v="13"/>
    <n v="297.48"/>
    <n v="19821.849999999999"/>
    <n v="0"/>
    <n v="2123"/>
    <n v="4"/>
    <n v="14.8"/>
    <n v="2"/>
    <n v="0.45"/>
    <n v="4"/>
    <s v="Delivery Delay"/>
    <n v="3"/>
    <n v="1"/>
    <n v="847.07"/>
    <n v="114"/>
    <n v="3.9"/>
    <s v="Wallet"/>
    <n v="59.1"/>
    <n v="0.56810000000000005"/>
    <n v="1"/>
    <s v="Poor Service Resolution"/>
  </r>
  <r>
    <x v="3"/>
    <m/>
    <n v="66"/>
    <m/>
    <s v="Male"/>
    <s v="West"/>
    <s v="App Ads"/>
    <n v="45"/>
    <n v="80"/>
    <n v="16"/>
    <n v="418.75"/>
    <n v="33301.589999999997"/>
    <n v="0"/>
    <n v="3591"/>
    <n v="3"/>
    <n v="20.3"/>
    <n v="5"/>
    <n v="0.56999999999999995"/>
    <n v="5"/>
    <s v="Payment"/>
    <n v="0"/>
    <n v="4"/>
    <n v="565.35"/>
    <n v="64"/>
    <n v="3.1"/>
    <s v="UPI"/>
    <n v="48.4"/>
    <n v="0.48799999999999999"/>
    <n v="1"/>
    <s v="Frequent SLA Breaches"/>
  </r>
  <r>
    <x v="3"/>
    <m/>
    <n v="62"/>
    <m/>
    <s v="Female"/>
    <s v="South"/>
    <s v="Social"/>
    <n v="32"/>
    <n v="103"/>
    <n v="15"/>
    <n v="502.56"/>
    <n v="49361.96"/>
    <n v="0"/>
    <n v="5577"/>
    <n v="5"/>
    <n v="16"/>
    <n v="6"/>
    <n v="0.13"/>
    <n v="5"/>
    <s v="Item Missing"/>
    <n v="2"/>
    <n v="0"/>
    <n v="425.58"/>
    <n v="60"/>
    <n v="2.6"/>
    <s v="UPI"/>
    <n v="46.6"/>
    <n v="0.4748"/>
    <n v="1"/>
    <s v="Product Unavailability"/>
  </r>
  <r>
    <x v="0"/>
    <m/>
    <n v="19"/>
    <m/>
    <s v="Male"/>
    <s v="South"/>
    <s v="App Ads"/>
    <n v="38"/>
    <n v="98"/>
    <n v="6"/>
    <n v="353.87"/>
    <n v="35270.07"/>
    <n v="0"/>
    <n v="3604"/>
    <n v="7"/>
    <n v="17.899999999999999"/>
    <n v="5"/>
    <n v="0.32"/>
    <n v="6"/>
    <s v="Item Missing"/>
    <n v="3"/>
    <n v="1"/>
    <n v="232.94"/>
    <n v="27"/>
    <n v="4.3"/>
    <s v="UPI"/>
    <n v="37"/>
    <n v="0.4037"/>
    <n v="0"/>
    <s v="NA"/>
  </r>
  <r>
    <x v="3"/>
    <m/>
    <n v="68"/>
    <m/>
    <s v="Female"/>
    <s v="South"/>
    <s v="Referral"/>
    <n v="21"/>
    <n v="23"/>
    <n v="4"/>
    <n v="511.33"/>
    <n v="11147.97"/>
    <n v="0"/>
    <n v="1384"/>
    <n v="1"/>
    <n v="10.6"/>
    <n v="0"/>
    <n v="0.33"/>
    <n v="0"/>
    <s v="None"/>
    <n v="0"/>
    <n v="1"/>
    <n v="277.33999999999997"/>
    <n v="9"/>
    <n v="4.7"/>
    <s v="Credit Card"/>
    <n v="17"/>
    <n v="0.2707"/>
    <n v="0"/>
    <s v="NA"/>
  </r>
  <r>
    <x v="0"/>
    <m/>
    <n v="21"/>
    <m/>
    <s v="Male"/>
    <s v="North"/>
    <s v="App Ads"/>
    <n v="12"/>
    <n v="31"/>
    <n v="2"/>
    <n v="577.99"/>
    <n v="16579.36"/>
    <n v="0"/>
    <n v="1986"/>
    <n v="1"/>
    <n v="22.1"/>
    <n v="1"/>
    <n v="0.32"/>
    <n v="3"/>
    <s v="Delivery Delay"/>
    <n v="1"/>
    <n v="2"/>
    <n v="529.21"/>
    <n v="31"/>
    <n v="3.2"/>
    <s v="Debit Card"/>
    <n v="30.1"/>
    <n v="0.3553"/>
    <n v="0"/>
    <s v="NA"/>
  </r>
  <r>
    <x v="0"/>
    <m/>
    <n v="19"/>
    <m/>
    <s v="Female"/>
    <s v="North"/>
    <s v="Organic"/>
    <n v="40"/>
    <n v="75"/>
    <n v="4"/>
    <n v="314.87"/>
    <n v="23553.33"/>
    <n v="0"/>
    <n v="2905"/>
    <n v="3"/>
    <n v="5.0999999999999996"/>
    <n v="1"/>
    <n v="0.64"/>
    <n v="2"/>
    <s v="Quality"/>
    <n v="3"/>
    <n v="3"/>
    <n v="1379.71"/>
    <n v="29"/>
    <n v="4.2"/>
    <s v="UPI"/>
    <n v="29.3"/>
    <n v="0.34920000000000001"/>
    <n v="0"/>
    <s v="NA"/>
  </r>
  <r>
    <x v="2"/>
    <m/>
    <n v="39"/>
    <m/>
    <s v="Female"/>
    <s v="West"/>
    <s v="App Ads"/>
    <n v="50"/>
    <n v="118"/>
    <n v="9"/>
    <n v="233.06"/>
    <n v="29291.49"/>
    <n v="0"/>
    <n v="3088"/>
    <n v="8"/>
    <n v="30.9"/>
    <n v="6"/>
    <n v="0.65"/>
    <n v="4"/>
    <s v="Delivery Delay"/>
    <n v="6"/>
    <n v="3"/>
    <n v="2102.58"/>
    <n v="36"/>
    <n v="3.2"/>
    <s v="UPI"/>
    <n v="41.5"/>
    <n v="0.43669999999999998"/>
    <n v="1"/>
    <s v="High Delivery Delays"/>
  </r>
  <r>
    <x v="1"/>
    <m/>
    <n v="57"/>
    <m/>
    <s v="Male"/>
    <s v="Central"/>
    <s v="Referral"/>
    <n v="36"/>
    <n v="43"/>
    <n v="1"/>
    <n v="461.62"/>
    <n v="20360.439999999999"/>
    <n v="1"/>
    <n v="2453"/>
    <n v="3"/>
    <n v="15.8"/>
    <n v="1"/>
    <n v="0.52"/>
    <n v="3"/>
    <s v="Item Missing"/>
    <n v="2"/>
    <n v="3"/>
    <n v="675.91"/>
    <n v="12"/>
    <n v="3.2"/>
    <s v="UPI"/>
    <n v="20.2"/>
    <n v="0.29039999999999999"/>
    <n v="0"/>
    <s v="NA"/>
  </r>
  <r>
    <x v="0"/>
    <m/>
    <n v="22"/>
    <m/>
    <s v="Female"/>
    <s v="South"/>
    <s v="App Ads"/>
    <n v="6"/>
    <n v="9"/>
    <n v="1"/>
    <n v="743.01"/>
    <n v="7158.88"/>
    <n v="0"/>
    <n v="855"/>
    <n v="0"/>
    <n v="14.6"/>
    <n v="0"/>
    <n v="0.38"/>
    <n v="1"/>
    <s v="App Issue"/>
    <n v="0"/>
    <n v="0"/>
    <n v="0"/>
    <n v="24"/>
    <n v="4.5999999999999996"/>
    <s v="UPI"/>
    <n v="20.5"/>
    <n v="0.29199999999999998"/>
    <n v="0"/>
    <s v="NA"/>
  </r>
  <r>
    <x v="2"/>
    <m/>
    <n v="33"/>
    <m/>
    <s v="Male"/>
    <s v="South"/>
    <s v="Social"/>
    <n v="60"/>
    <n v="139"/>
    <n v="20"/>
    <n v="443.77"/>
    <n v="57187.74"/>
    <n v="0"/>
    <n v="6032"/>
    <n v="1"/>
    <n v="18.8"/>
    <n v="2"/>
    <n v="0.33"/>
    <n v="3"/>
    <s v="Payment"/>
    <n v="8"/>
    <n v="4"/>
    <n v="1315.2"/>
    <n v="12"/>
    <n v="2.6"/>
    <s v="Debit Card"/>
    <n v="24.5"/>
    <n v="0.31730000000000003"/>
    <n v="0"/>
    <s v="NA"/>
  </r>
  <r>
    <x v="2"/>
    <m/>
    <n v="31"/>
    <m/>
    <s v="Male"/>
    <s v="North"/>
    <s v="Organic"/>
    <n v="11"/>
    <n v="26"/>
    <n v="1"/>
    <n v="297.33"/>
    <n v="8335.9699999999993"/>
    <n v="0"/>
    <n v="994"/>
    <n v="2"/>
    <n v="1.8"/>
    <n v="1"/>
    <n v="0.31"/>
    <n v="3"/>
    <s v="App Issue"/>
    <n v="1"/>
    <n v="0"/>
    <n v="270.08"/>
    <n v="23"/>
    <n v="3.7"/>
    <s v="UPI"/>
    <n v="25.4"/>
    <n v="0.32350000000000001"/>
    <n v="0"/>
    <s v="NA"/>
  </r>
  <r>
    <x v="2"/>
    <m/>
    <n v="39"/>
    <m/>
    <s v="Female"/>
    <s v="South"/>
    <s v="App Ads"/>
    <n v="33"/>
    <n v="4"/>
    <n v="0"/>
    <n v="516.91999999999996"/>
    <n v="1992.16"/>
    <n v="0"/>
    <n v="609"/>
    <n v="0"/>
    <n v="11.8"/>
    <n v="0"/>
    <n v="0.32"/>
    <n v="2"/>
    <s v="Payment"/>
    <n v="0"/>
    <n v="0"/>
    <n v="0"/>
    <n v="16"/>
    <n v="2.2000000000000002"/>
    <s v="UPI"/>
    <n v="13.6"/>
    <n v="0.25119999999999998"/>
    <n v="0"/>
    <s v="NA"/>
  </r>
  <r>
    <x v="3"/>
    <m/>
    <n v="70"/>
    <m/>
    <s v="Female"/>
    <s v="South"/>
    <s v="App Ads"/>
    <n v="46"/>
    <n v="104"/>
    <n v="5"/>
    <n v="489.53"/>
    <n v="53896.52"/>
    <n v="0"/>
    <n v="5296"/>
    <n v="0"/>
    <n v="24.8"/>
    <n v="2"/>
    <n v="0.15"/>
    <n v="4"/>
    <s v="App Issue"/>
    <n v="5"/>
    <n v="6"/>
    <n v="4006.75"/>
    <n v="54"/>
    <n v="4"/>
    <s v="Credit Card"/>
    <n v="33.4"/>
    <n v="0.37790000000000001"/>
    <n v="0"/>
    <s v="NA"/>
  </r>
  <r>
    <x v="2"/>
    <m/>
    <n v="35"/>
    <m/>
    <s v="Male"/>
    <s v="East"/>
    <s v="Social"/>
    <n v="59"/>
    <n v="66"/>
    <n v="4"/>
    <n v="519.05999999999995"/>
    <n v="32905.81"/>
    <n v="0"/>
    <n v="3431"/>
    <n v="3"/>
    <n v="14.1"/>
    <n v="0"/>
    <n v="0.26"/>
    <n v="2"/>
    <s v="App Issue"/>
    <n v="3"/>
    <n v="3"/>
    <n v="1493.78"/>
    <n v="13"/>
    <n v="4.7"/>
    <s v="UPI"/>
    <n v="13.8"/>
    <n v="0.25209999999999999"/>
    <n v="0"/>
    <s v="NA"/>
  </r>
  <r>
    <x v="2"/>
    <m/>
    <n v="29"/>
    <m/>
    <s v="Female"/>
    <s v="Central"/>
    <s v="Partner"/>
    <n v="32"/>
    <n v="64"/>
    <n v="9"/>
    <n v="712.59"/>
    <n v="46743.59"/>
    <n v="0"/>
    <n v="4338"/>
    <n v="1"/>
    <n v="13.3"/>
    <n v="3"/>
    <n v="0.36"/>
    <n v="4"/>
    <s v="Payment"/>
    <n v="4"/>
    <n v="2"/>
    <n v="1841.02"/>
    <n v="86"/>
    <n v="2.8"/>
    <s v="UPI"/>
    <n v="49.2"/>
    <n v="0.49419999999999997"/>
    <n v="1"/>
    <s v="Frequent SLA Breaches"/>
  </r>
  <r>
    <x v="0"/>
    <m/>
    <n v="24"/>
    <m/>
    <s v="Female"/>
    <s v="East"/>
    <s v="App Ads"/>
    <n v="55"/>
    <n v="26"/>
    <n v="1"/>
    <n v="304.5"/>
    <n v="8676.19"/>
    <n v="0"/>
    <n v="1133"/>
    <n v="0"/>
    <n v="8.6999999999999993"/>
    <n v="1"/>
    <n v="0.44"/>
    <n v="2"/>
    <s v="Item Missing"/>
    <n v="1"/>
    <n v="2"/>
    <n v="564.13"/>
    <n v="44"/>
    <n v="3.2"/>
    <s v="Debit Card"/>
    <n v="22"/>
    <n v="0.30159999999999998"/>
    <n v="0"/>
    <s v="NA"/>
  </r>
  <r>
    <x v="2"/>
    <m/>
    <n v="28"/>
    <m/>
    <s v="Female"/>
    <s v="West"/>
    <s v="Organic"/>
    <n v="26"/>
    <n v="65"/>
    <n v="6"/>
    <n v="540.69000000000005"/>
    <n v="32343.06"/>
    <n v="0"/>
    <n v="3917"/>
    <n v="4"/>
    <n v="5.6"/>
    <n v="1"/>
    <n v="0.34"/>
    <n v="4"/>
    <s v="Delivery Delay"/>
    <n v="1"/>
    <n v="3"/>
    <n v="402.25"/>
    <n v="40"/>
    <n v="4.2"/>
    <s v="UPI"/>
    <n v="34.700000000000003"/>
    <n v="0.38719999999999999"/>
    <n v="0"/>
    <s v="NA"/>
  </r>
  <r>
    <x v="0"/>
    <m/>
    <n v="25"/>
    <m/>
    <s v="Male"/>
    <s v="West"/>
    <s v="App Ads"/>
    <n v="4"/>
    <n v="9"/>
    <n v="1"/>
    <n v="447.7"/>
    <n v="3854.03"/>
    <n v="0"/>
    <n v="626"/>
    <n v="1"/>
    <n v="0"/>
    <n v="0"/>
    <n v="0.95"/>
    <n v="2"/>
    <s v="App Issue"/>
    <n v="0"/>
    <n v="0"/>
    <n v="0"/>
    <n v="123"/>
    <n v="4.4000000000000004"/>
    <s v="UPI"/>
    <n v="63.3"/>
    <n v="0.59860000000000002"/>
    <n v="1"/>
    <s v="Product Unavailability"/>
  </r>
  <r>
    <x v="1"/>
    <m/>
    <n v="48"/>
    <m/>
    <s v="Male"/>
    <s v="North"/>
    <s v="App Ads"/>
    <n v="9"/>
    <n v="10"/>
    <n v="1"/>
    <n v="500.5"/>
    <n v="4756.6499999999996"/>
    <n v="1"/>
    <n v="804"/>
    <n v="0"/>
    <n v="3.2"/>
    <n v="0"/>
    <n v="0.56000000000000005"/>
    <n v="1"/>
    <s v="Quality"/>
    <n v="0"/>
    <n v="0"/>
    <n v="0"/>
    <n v="36"/>
    <n v="3.7"/>
    <s v="Credit Card"/>
    <n v="20.399999999999999"/>
    <n v="0.2918"/>
    <n v="0"/>
    <s v="NA"/>
  </r>
  <r>
    <x v="2"/>
    <m/>
    <n v="40"/>
    <m/>
    <s v="Female"/>
    <s v="South"/>
    <s v="Social"/>
    <n v="55"/>
    <n v="117"/>
    <n v="6"/>
    <n v="369.28"/>
    <n v="44582.87"/>
    <n v="0"/>
    <n v="4824"/>
    <n v="1"/>
    <n v="18.5"/>
    <n v="5"/>
    <n v="0.48"/>
    <n v="4"/>
    <s v="Delivery Delay"/>
    <n v="1"/>
    <n v="1"/>
    <n v="544.02"/>
    <n v="39"/>
    <n v="3"/>
    <s v="UPI"/>
    <n v="32.299999999999997"/>
    <n v="0.3705"/>
    <n v="0"/>
    <s v="NA"/>
  </r>
  <r>
    <x v="1"/>
    <m/>
    <n v="44"/>
    <m/>
    <s v="Male"/>
    <s v="North"/>
    <s v="Social"/>
    <n v="5"/>
    <n v="9"/>
    <n v="2"/>
    <n v="282.64"/>
    <n v="2632.88"/>
    <n v="1"/>
    <n v="719"/>
    <n v="1"/>
    <n v="31.9"/>
    <n v="1"/>
    <n v="0.53"/>
    <n v="1"/>
    <s v="Quality"/>
    <n v="1"/>
    <n v="0"/>
    <n v="176.27"/>
    <n v="59"/>
    <n v="3.3"/>
    <s v="Credit Card"/>
    <n v="35.6"/>
    <n v="0.39329999999999998"/>
    <n v="0"/>
    <s v="NA"/>
  </r>
  <r>
    <x v="3"/>
    <m/>
    <n v="62"/>
    <m/>
    <s v="Male"/>
    <s v="South"/>
    <s v="App Ads"/>
    <n v="56"/>
    <n v="128"/>
    <n v="8"/>
    <n v="648.83000000000004"/>
    <n v="78296.820000000007"/>
    <n v="0"/>
    <n v="9250"/>
    <n v="4"/>
    <n v="2.6"/>
    <n v="1"/>
    <n v="0.31"/>
    <n v="5"/>
    <s v="Payment"/>
    <n v="0"/>
    <n v="1"/>
    <n v="125.84"/>
    <n v="22"/>
    <n v="4.4000000000000004"/>
    <s v="UPI"/>
    <n v="21.6"/>
    <n v="0.2989"/>
    <n v="0"/>
    <s v="NA"/>
  </r>
  <r>
    <x v="1"/>
    <m/>
    <n v="48"/>
    <m/>
    <s v="Female"/>
    <s v="Central"/>
    <s v="Referral"/>
    <n v="26"/>
    <n v="18"/>
    <n v="3"/>
    <n v="665.91"/>
    <n v="12883.72"/>
    <n v="0"/>
    <n v="1270"/>
    <n v="0"/>
    <n v="0"/>
    <n v="1"/>
    <n v="0.33"/>
    <n v="2"/>
    <s v="Delivery Delay"/>
    <n v="1"/>
    <n v="1"/>
    <n v="725.11"/>
    <n v="22"/>
    <n v="3.6"/>
    <s v="Wallet"/>
    <n v="22.7"/>
    <n v="0.30620000000000003"/>
    <n v="0"/>
    <s v="NA"/>
  </r>
  <r>
    <x v="2"/>
    <m/>
    <n v="26"/>
    <m/>
    <s v="Male"/>
    <s v="East"/>
    <s v="App Ads"/>
    <n v="58"/>
    <n v="48"/>
    <n v="9"/>
    <n v="684.01"/>
    <n v="30098.98"/>
    <n v="0"/>
    <n v="3134"/>
    <n v="3"/>
    <n v="4.8"/>
    <n v="1"/>
    <n v="0.3"/>
    <n v="2"/>
    <s v="Item Missing"/>
    <n v="1"/>
    <n v="3"/>
    <n v="1107.19"/>
    <n v="21"/>
    <n v="3.3"/>
    <s v="UPI"/>
    <n v="14.7"/>
    <n v="0.25779999999999997"/>
    <n v="0"/>
    <s v="NA"/>
  </r>
  <r>
    <x v="2"/>
    <m/>
    <n v="37"/>
    <m/>
    <s v="Female"/>
    <s v="East"/>
    <s v="Social"/>
    <n v="60"/>
    <n v="73"/>
    <n v="14"/>
    <n v="361.99"/>
    <n v="23993.57"/>
    <n v="0"/>
    <n v="2729"/>
    <n v="0"/>
    <n v="34.700000000000003"/>
    <n v="2"/>
    <n v="0.2"/>
    <n v="2"/>
    <s v="Delivery Delay"/>
    <n v="4"/>
    <n v="5"/>
    <n v="2118.8000000000002"/>
    <n v="37"/>
    <n v="4.7"/>
    <s v="UPI"/>
    <n v="24.6"/>
    <n v="0.31850000000000001"/>
    <n v="0"/>
    <s v="NA"/>
  </r>
  <r>
    <x v="2"/>
    <m/>
    <n v="34"/>
    <m/>
    <s v="Male"/>
    <s v="North"/>
    <s v="App Ads"/>
    <n v="4"/>
    <n v="7"/>
    <n v="1"/>
    <n v="432.39"/>
    <n v="3325.64"/>
    <n v="0"/>
    <n v="371"/>
    <n v="0"/>
    <n v="27.6"/>
    <n v="0"/>
    <n v="0.65"/>
    <n v="0"/>
    <s v="None"/>
    <n v="0"/>
    <n v="0"/>
    <n v="0"/>
    <n v="78"/>
    <n v="2.7"/>
    <s v="UPI"/>
    <n v="42.7"/>
    <n v="0.44579999999999997"/>
    <n v="1"/>
    <s v="Price/Discount Reliance"/>
  </r>
  <r>
    <x v="3"/>
    <m/>
    <n v="61"/>
    <m/>
    <s v="Female"/>
    <s v="South"/>
    <s v="App Ads"/>
    <n v="37"/>
    <n v="115"/>
    <n v="17"/>
    <n v="596.91999999999996"/>
    <n v="74918.33"/>
    <n v="0"/>
    <n v="7526"/>
    <n v="3"/>
    <n v="3.9"/>
    <n v="5"/>
    <n v="0.56999999999999995"/>
    <n v="4"/>
    <s v="Payment"/>
    <n v="4"/>
    <n v="9"/>
    <n v="4756.83"/>
    <n v="39"/>
    <n v="3.1"/>
    <s v="Debit Card"/>
    <n v="38.9"/>
    <n v="0.4178"/>
    <n v="1"/>
    <s v="Low Personalization"/>
  </r>
  <r>
    <x v="2"/>
    <m/>
    <n v="34"/>
    <m/>
    <s v="Female"/>
    <s v="Central"/>
    <s v="App Ads"/>
    <n v="1"/>
    <n v="2"/>
    <n v="0"/>
    <n v="431.9"/>
    <n v="923.98"/>
    <n v="0"/>
    <n v="371"/>
    <n v="0"/>
    <n v="2.5"/>
    <n v="0"/>
    <n v="0.32"/>
    <n v="2"/>
    <s v="App Issue"/>
    <n v="0"/>
    <n v="0"/>
    <n v="0"/>
    <n v="56"/>
    <n v="3.5"/>
    <s v="Debit Card"/>
    <n v="31.9"/>
    <n v="0.36730000000000002"/>
    <n v="0"/>
    <s v="NA"/>
  </r>
  <r>
    <x v="0"/>
    <m/>
    <n v="25"/>
    <m/>
    <s v="Other"/>
    <s v="South"/>
    <s v="Organic"/>
    <n v="19"/>
    <n v="49"/>
    <n v="2"/>
    <n v="368.37"/>
    <n v="19244.62"/>
    <n v="0"/>
    <n v="2054"/>
    <n v="2"/>
    <n v="12.4"/>
    <n v="1"/>
    <n v="0.45"/>
    <n v="2"/>
    <s v="Payment"/>
    <n v="2"/>
    <n v="2"/>
    <n v="656.32"/>
    <n v="37"/>
    <n v="3.3"/>
    <s v="UPI"/>
    <n v="28.8"/>
    <n v="0.34589999999999999"/>
    <n v="0"/>
    <s v="NA"/>
  </r>
  <r>
    <x v="1"/>
    <m/>
    <n v="57"/>
    <m/>
    <s v="Female"/>
    <s v="West"/>
    <s v="Social"/>
    <n v="57"/>
    <n v="63"/>
    <n v="7"/>
    <n v="500.57"/>
    <n v="30727.51"/>
    <n v="0"/>
    <n v="3294"/>
    <n v="4"/>
    <n v="19.8"/>
    <n v="0"/>
    <n v="0.46"/>
    <n v="3"/>
    <s v="Delivery Delay"/>
    <n v="3"/>
    <n v="0"/>
    <n v="573.25"/>
    <n v="11"/>
    <n v="2.9"/>
    <s v="Wallet"/>
    <n v="18.100000000000001"/>
    <n v="0.27729999999999999"/>
    <n v="0"/>
    <s v="NA"/>
  </r>
  <r>
    <x v="2"/>
    <m/>
    <n v="40"/>
    <m/>
    <s v="Female"/>
    <s v="North"/>
    <s v="Organic"/>
    <n v="60"/>
    <n v="81"/>
    <n v="3"/>
    <n v="302.35000000000002"/>
    <n v="23484.97"/>
    <n v="0"/>
    <n v="2817"/>
    <n v="6"/>
    <n v="15"/>
    <n v="2"/>
    <n v="0.56000000000000005"/>
    <n v="3"/>
    <s v="Quality"/>
    <n v="1"/>
    <n v="1"/>
    <n v="452.35"/>
    <n v="25"/>
    <n v="3.5"/>
    <s v="UPI"/>
    <n v="29.9"/>
    <n v="0.35339999999999999"/>
    <n v="0"/>
    <s v="NA"/>
  </r>
  <r>
    <x v="0"/>
    <m/>
    <n v="23"/>
    <m/>
    <s v="Male"/>
    <s v="North"/>
    <s v="Partner"/>
    <n v="8"/>
    <n v="10"/>
    <n v="2"/>
    <n v="232.18"/>
    <n v="2223.02"/>
    <n v="1"/>
    <n v="638"/>
    <n v="1"/>
    <n v="22"/>
    <n v="1"/>
    <n v="0.36"/>
    <n v="1"/>
    <s v="Payment"/>
    <n v="0"/>
    <n v="0"/>
    <n v="0"/>
    <n v="3"/>
    <n v="3.7"/>
    <s v="Wallet"/>
    <n v="13.7"/>
    <n v="0.25190000000000001"/>
    <n v="0"/>
    <s v="NA"/>
  </r>
  <r>
    <x v="1"/>
    <m/>
    <n v="54"/>
    <m/>
    <s v="Female"/>
    <s v="South"/>
    <s v="App Ads"/>
    <n v="60"/>
    <n v="98"/>
    <n v="11"/>
    <n v="732.18"/>
    <n v="74119"/>
    <n v="0"/>
    <n v="7079"/>
    <n v="7"/>
    <n v="27.7"/>
    <n v="3"/>
    <n v="0.32"/>
    <n v="2"/>
    <s v="Payment"/>
    <n v="0"/>
    <n v="6"/>
    <n v="714.5"/>
    <n v="15"/>
    <n v="5"/>
    <s v="Debit Card"/>
    <n v="26.8"/>
    <n v="0.33239999999999997"/>
    <n v="0"/>
    <s v="NA"/>
  </r>
  <r>
    <x v="2"/>
    <m/>
    <n v="29"/>
    <m/>
    <s v="Female"/>
    <s v="Central"/>
    <s v="Organic"/>
    <n v="11"/>
    <n v="26"/>
    <n v="1"/>
    <n v="414.33"/>
    <n v="9957.61"/>
    <n v="0"/>
    <n v="1089"/>
    <n v="1"/>
    <n v="26.5"/>
    <n v="1"/>
    <n v="0.25"/>
    <n v="2"/>
    <s v="App Issue"/>
    <n v="1"/>
    <n v="2"/>
    <n v="821.18"/>
    <n v="18"/>
    <n v="1.2"/>
    <s v="UPI"/>
    <n v="25.1"/>
    <n v="0.32119999999999999"/>
    <n v="0"/>
    <s v="NA"/>
  </r>
  <r>
    <x v="3"/>
    <m/>
    <n v="64"/>
    <m/>
    <s v="Female"/>
    <s v="North"/>
    <s v="Social"/>
    <n v="20"/>
    <n v="31"/>
    <n v="5"/>
    <n v="548.63"/>
    <n v="16153.24"/>
    <n v="0"/>
    <n v="1891"/>
    <n v="1"/>
    <n v="11.6"/>
    <n v="2"/>
    <n v="0.08"/>
    <n v="1"/>
    <s v="Item Missing"/>
    <n v="0"/>
    <n v="2"/>
    <n v="231.58"/>
    <n v="20"/>
    <n v="2.5"/>
    <s v="Credit Card"/>
    <n v="20.6"/>
    <n v="0.29249999999999998"/>
    <n v="0"/>
    <s v="NA"/>
  </r>
  <r>
    <x v="3"/>
    <m/>
    <n v="62"/>
    <m/>
    <s v="Male"/>
    <s v="West"/>
    <s v="Social"/>
    <n v="31"/>
    <n v="48"/>
    <n v="5"/>
    <n v="417.25"/>
    <n v="18662.18"/>
    <n v="0"/>
    <n v="2183"/>
    <n v="1"/>
    <n v="21"/>
    <n v="2"/>
    <n v="0.52"/>
    <n v="2"/>
    <s v="Quality"/>
    <n v="3"/>
    <n v="1"/>
    <n v="628.48"/>
    <n v="18"/>
    <n v="4.0999999999999996"/>
    <s v="UPI"/>
    <n v="22"/>
    <n v="0.30159999999999998"/>
    <n v="0"/>
    <s v="NA"/>
  </r>
  <r>
    <x v="2"/>
    <m/>
    <n v="37"/>
    <m/>
    <s v="Male"/>
    <s v="North"/>
    <s v="Organic"/>
    <n v="13"/>
    <n v="29"/>
    <n v="3"/>
    <n v="478.89"/>
    <n v="14724.48"/>
    <n v="0"/>
    <n v="1898"/>
    <n v="1"/>
    <n v="5.7"/>
    <n v="1"/>
    <n v="0.45"/>
    <n v="2"/>
    <s v="Item Missing"/>
    <n v="0"/>
    <n v="1"/>
    <n v="179.19"/>
    <n v="99"/>
    <n v="1.8"/>
    <s v="Debit Card"/>
    <n v="47.2"/>
    <n v="0.4793"/>
    <n v="1"/>
    <s v="Switched to Competitor"/>
  </r>
  <r>
    <x v="1"/>
    <m/>
    <n v="47"/>
    <m/>
    <s v="Female"/>
    <s v="East"/>
    <s v="Organic"/>
    <n v="3"/>
    <n v="4"/>
    <n v="0"/>
    <n v="456.85"/>
    <n v="1818.08"/>
    <n v="0"/>
    <n v="420"/>
    <n v="0"/>
    <n v="7.5"/>
    <n v="0"/>
    <n v="0.45"/>
    <n v="0"/>
    <s v="None"/>
    <n v="0"/>
    <n v="0"/>
    <n v="0"/>
    <n v="134"/>
    <n v="2.8"/>
    <s v="UPI"/>
    <n v="60.7"/>
    <n v="0.57940000000000003"/>
    <n v="1"/>
    <s v="Infrequent Need"/>
  </r>
  <r>
    <x v="1"/>
    <m/>
    <n v="48"/>
    <m/>
    <s v="Female"/>
    <s v="East"/>
    <s v="App Ads"/>
    <n v="11"/>
    <n v="13"/>
    <n v="2"/>
    <n v="270.58999999999997"/>
    <n v="3309.07"/>
    <n v="1"/>
    <n v="374"/>
    <n v="1"/>
    <n v="12.5"/>
    <n v="1"/>
    <n v="0.66"/>
    <n v="1"/>
    <s v="App Issue"/>
    <n v="1"/>
    <n v="0"/>
    <n v="185.41"/>
    <n v="70"/>
    <n v="5"/>
    <s v="UPI"/>
    <n v="36"/>
    <n v="0.39679999999999999"/>
    <n v="0"/>
    <s v="NA"/>
  </r>
  <r>
    <x v="1"/>
    <m/>
    <n v="52"/>
    <m/>
    <s v="Male"/>
    <s v="East"/>
    <s v="App Ads"/>
    <n v="3"/>
    <n v="5"/>
    <n v="0"/>
    <n v="378.01"/>
    <n v="1702.26"/>
    <n v="0"/>
    <n v="558"/>
    <n v="0"/>
    <n v="10.3"/>
    <n v="0"/>
    <n v="0.14000000000000001"/>
    <n v="1"/>
    <s v="Delivery Delay"/>
    <n v="0"/>
    <n v="0"/>
    <n v="0"/>
    <n v="41"/>
    <n v="3.5"/>
    <s v="Credit Card"/>
    <n v="25.8"/>
    <n v="0.32579999999999998"/>
    <n v="0"/>
    <s v="NA"/>
  </r>
  <r>
    <x v="0"/>
    <m/>
    <n v="21"/>
    <m/>
    <s v="Male"/>
    <s v="South"/>
    <s v="Organic"/>
    <n v="35"/>
    <n v="114"/>
    <n v="5"/>
    <n v="536.77"/>
    <n v="59726.34"/>
    <n v="0"/>
    <n v="6203"/>
    <n v="7"/>
    <n v="6.2"/>
    <n v="3"/>
    <n v="0.32"/>
    <n v="4"/>
    <s v="Payment"/>
    <n v="5"/>
    <n v="7"/>
    <n v="3960.85"/>
    <n v="33"/>
    <n v="2.9"/>
    <s v="Credit Card"/>
    <n v="40"/>
    <n v="0.42580000000000001"/>
    <n v="1"/>
    <s v="High Delivery Delays"/>
  </r>
  <r>
    <x v="2"/>
    <m/>
    <n v="35"/>
    <m/>
    <s v="Female"/>
    <s v="North"/>
    <s v="App Ads"/>
    <n v="39"/>
    <n v="98"/>
    <n v="5"/>
    <n v="489.72"/>
    <n v="48170.8"/>
    <n v="0"/>
    <n v="4803"/>
    <n v="5"/>
    <n v="0"/>
    <n v="1"/>
    <n v="0.02"/>
    <n v="3"/>
    <s v="App Issue"/>
    <n v="1"/>
    <n v="7"/>
    <n v="2396.94"/>
    <n v="32"/>
    <n v="4.4000000000000004"/>
    <s v="UPI"/>
    <n v="29.4"/>
    <n v="0.3503"/>
    <n v="0"/>
    <s v="NA"/>
  </r>
  <r>
    <x v="2"/>
    <m/>
    <n v="27"/>
    <m/>
    <s v="Male"/>
    <s v="Central"/>
    <s v="App Ads"/>
    <n v="19"/>
    <n v="63"/>
    <n v="5"/>
    <n v="448.16"/>
    <n v="27283.09"/>
    <n v="0"/>
    <n v="3322"/>
    <n v="1"/>
    <n v="15.8"/>
    <n v="3"/>
    <n v="0.35"/>
    <n v="5"/>
    <s v="Delivery Delay"/>
    <n v="1"/>
    <n v="2"/>
    <n v="765.09"/>
    <n v="69"/>
    <n v="2.2999999999999998"/>
    <s v="Credit Card"/>
    <n v="45.9"/>
    <n v="0.46889999999999998"/>
    <n v="1"/>
    <s v="Switched to Competitor"/>
  </r>
  <r>
    <x v="1"/>
    <m/>
    <n v="54"/>
    <m/>
    <s v="Female"/>
    <s v="East"/>
    <s v="Social"/>
    <n v="51"/>
    <n v="39"/>
    <n v="6"/>
    <n v="205.38"/>
    <n v="8214.92"/>
    <n v="0"/>
    <n v="1145"/>
    <n v="1"/>
    <n v="36.6"/>
    <n v="2"/>
    <n v="0.26"/>
    <n v="2"/>
    <s v="Item Missing"/>
    <n v="2"/>
    <n v="1"/>
    <n v="565.5"/>
    <n v="56"/>
    <n v="3.9"/>
    <s v="UPI"/>
    <n v="28.4"/>
    <n v="0.34350000000000003"/>
    <n v="0"/>
    <s v="NA"/>
  </r>
  <r>
    <x v="0"/>
    <m/>
    <n v="21"/>
    <m/>
    <s v="Male"/>
    <s v="North"/>
    <s v="Social"/>
    <n v="47"/>
    <n v="99"/>
    <n v="13"/>
    <n v="511.75"/>
    <n v="53706.02"/>
    <n v="0"/>
    <n v="5037"/>
    <n v="4"/>
    <n v="22.3"/>
    <n v="2"/>
    <n v="0.28999999999999998"/>
    <n v="1"/>
    <s v="Payment"/>
    <n v="2"/>
    <n v="1"/>
    <n v="277.04000000000002"/>
    <n v="38"/>
    <n v="3.3"/>
    <s v="UPI"/>
    <n v="26.4"/>
    <n v="0.32990000000000003"/>
    <n v="0"/>
    <s v="NA"/>
  </r>
  <r>
    <x v="1"/>
    <m/>
    <n v="45"/>
    <m/>
    <s v="Male"/>
    <s v="South"/>
    <s v="Organic"/>
    <n v="20"/>
    <n v="30"/>
    <n v="1"/>
    <n v="395.25"/>
    <n v="10758.74"/>
    <n v="1"/>
    <n v="1270"/>
    <n v="1"/>
    <n v="19.399999999999999"/>
    <n v="1"/>
    <n v="0.52"/>
    <n v="1"/>
    <s v="App Issue"/>
    <n v="1"/>
    <n v="0"/>
    <n v="169.19"/>
    <n v="31"/>
    <n v="3.3"/>
    <s v="UPI"/>
    <n v="22.5"/>
    <n v="0.30499999999999999"/>
    <n v="0"/>
    <s v="NA"/>
  </r>
  <r>
    <x v="1"/>
    <m/>
    <n v="56"/>
    <m/>
    <s v="Male"/>
    <s v="North"/>
    <s v="App Ads"/>
    <n v="21"/>
    <n v="33"/>
    <n v="6"/>
    <n v="376.27"/>
    <n v="13089"/>
    <n v="0"/>
    <n v="1481"/>
    <n v="1"/>
    <n v="14.1"/>
    <n v="0"/>
    <n v="0.35"/>
    <n v="3"/>
    <s v="App Issue"/>
    <n v="1"/>
    <n v="2"/>
    <n v="1089.54"/>
    <n v="26"/>
    <n v="3.3"/>
    <s v="UPI"/>
    <n v="24"/>
    <n v="0.31440000000000001"/>
    <n v="0"/>
    <s v="NA"/>
  </r>
  <r>
    <x v="3"/>
    <m/>
    <n v="68"/>
    <m/>
    <s v="Female"/>
    <s v="East"/>
    <s v="App Ads"/>
    <n v="24"/>
    <n v="14"/>
    <n v="0"/>
    <n v="350.33"/>
    <n v="5018.92"/>
    <n v="0"/>
    <n v="583"/>
    <n v="1"/>
    <n v="9.3000000000000007"/>
    <n v="0"/>
    <n v="0.41"/>
    <n v="0"/>
    <s v="None"/>
    <n v="0"/>
    <n v="1"/>
    <n v="334.4"/>
    <n v="16"/>
    <n v="4.9000000000000004"/>
    <s v="UPI"/>
    <n v="15.6"/>
    <n v="0.26279999999999998"/>
    <n v="0"/>
    <s v="NA"/>
  </r>
  <r>
    <x v="2"/>
    <m/>
    <n v="33"/>
    <m/>
    <s v="Female"/>
    <s v="South"/>
    <s v="App Ads"/>
    <n v="37"/>
    <n v="105"/>
    <n v="6"/>
    <n v="459.97"/>
    <n v="49451.93"/>
    <n v="0"/>
    <n v="5572"/>
    <n v="3"/>
    <n v="10.4"/>
    <n v="3"/>
    <n v="0.55000000000000004"/>
    <n v="5"/>
    <s v="Delivery Delay"/>
    <n v="5"/>
    <n v="3"/>
    <n v="1746.96"/>
    <n v="110"/>
    <n v="3.2"/>
    <s v="Debit Card"/>
    <n v="59.7"/>
    <n v="0.57240000000000002"/>
    <n v="1"/>
    <s v="Infrequent Need"/>
  </r>
  <r>
    <x v="0"/>
    <m/>
    <n v="18"/>
    <m/>
    <s v="Male"/>
    <s v="North"/>
    <s v="Organic"/>
    <n v="51"/>
    <n v="26"/>
    <n v="5"/>
    <n v="436.96"/>
    <n v="10309.15"/>
    <n v="0"/>
    <n v="1131"/>
    <n v="1"/>
    <n v="9.9"/>
    <n v="0"/>
    <n v="0.48"/>
    <n v="1"/>
    <s v="Quality"/>
    <n v="1"/>
    <n v="0"/>
    <n v="140.63999999999999"/>
    <n v="25"/>
    <n v="3.1"/>
    <s v="UPI"/>
    <n v="12.9"/>
    <n v="0.247"/>
    <n v="0"/>
    <s v="NA"/>
  </r>
  <r>
    <x v="1"/>
    <m/>
    <n v="56"/>
    <m/>
    <s v="Male"/>
    <s v="South"/>
    <s v="App Ads"/>
    <n v="15"/>
    <n v="38"/>
    <n v="3"/>
    <n v="401.97"/>
    <n v="14822.14"/>
    <n v="0"/>
    <n v="2021"/>
    <n v="3"/>
    <n v="12.4"/>
    <n v="1"/>
    <n v="0.34"/>
    <n v="2"/>
    <s v="Delivery Delay"/>
    <n v="2"/>
    <n v="2"/>
    <n v="400.05"/>
    <n v="12"/>
    <n v="2.8"/>
    <s v="UPI"/>
    <n v="23.9"/>
    <n v="0.31369999999999998"/>
    <n v="0"/>
    <s v="NA"/>
  </r>
  <r>
    <x v="0"/>
    <m/>
    <n v="18"/>
    <m/>
    <s v="Male"/>
    <s v="West"/>
    <s v="Social"/>
    <n v="20"/>
    <n v="30"/>
    <n v="2"/>
    <n v="612.05999999999995"/>
    <n v="18179.32"/>
    <n v="0"/>
    <n v="2328"/>
    <n v="1"/>
    <n v="1"/>
    <n v="1"/>
    <n v="0.19"/>
    <n v="1"/>
    <s v="Payment"/>
    <n v="0"/>
    <n v="1"/>
    <n v="140.47"/>
    <n v="16"/>
    <n v="3.2"/>
    <s v="UPI"/>
    <n v="13.3"/>
    <n v="0.24929999999999999"/>
    <n v="0"/>
    <s v="NA"/>
  </r>
  <r>
    <x v="0"/>
    <m/>
    <n v="21"/>
    <m/>
    <s v="Male"/>
    <s v="Central"/>
    <s v="Organic"/>
    <n v="29"/>
    <n v="31"/>
    <n v="2"/>
    <n v="454.44"/>
    <n v="15220.33"/>
    <n v="0"/>
    <n v="1666"/>
    <n v="2"/>
    <n v="24.9"/>
    <n v="1"/>
    <n v="0.37"/>
    <n v="2"/>
    <s v="Item Missing"/>
    <n v="1"/>
    <n v="0"/>
    <n v="162.81"/>
    <n v="42"/>
    <n v="4.9000000000000004"/>
    <s v="UPI"/>
    <n v="27.5"/>
    <n v="0.33760000000000001"/>
    <n v="0"/>
    <s v="NA"/>
  </r>
  <r>
    <x v="3"/>
    <m/>
    <n v="70"/>
    <m/>
    <s v="Female"/>
    <s v="West"/>
    <s v="Organic"/>
    <n v="15"/>
    <n v="16"/>
    <n v="1"/>
    <n v="274.95999999999998"/>
    <n v="4241.0600000000004"/>
    <n v="1"/>
    <n v="502"/>
    <n v="1"/>
    <n v="11.8"/>
    <n v="0"/>
    <n v="0.52"/>
    <n v="1"/>
    <s v="Quality"/>
    <n v="0"/>
    <n v="0"/>
    <n v="0"/>
    <n v="14"/>
    <n v="5"/>
    <s v="Credit Card"/>
    <n v="14.6"/>
    <n v="0.25679999999999997"/>
    <n v="0"/>
    <s v="NA"/>
  </r>
  <r>
    <x v="3"/>
    <m/>
    <n v="63"/>
    <m/>
    <s v="Male"/>
    <s v="East"/>
    <s v="App Ads"/>
    <n v="40"/>
    <n v="74"/>
    <n v="2"/>
    <n v="373.77"/>
    <n v="27695.43"/>
    <n v="0"/>
    <n v="3195"/>
    <n v="3"/>
    <n v="4.8"/>
    <n v="1"/>
    <n v="0.57999999999999996"/>
    <n v="3"/>
    <s v="App Issue"/>
    <n v="3"/>
    <n v="1"/>
    <n v="876.28"/>
    <n v="58"/>
    <n v="3.7"/>
    <s v="Debit Card"/>
    <n v="36.6"/>
    <n v="0.40100000000000002"/>
    <n v="0"/>
    <s v="NA"/>
  </r>
  <r>
    <x v="1"/>
    <m/>
    <n v="55"/>
    <m/>
    <s v="Female"/>
    <s v="West"/>
    <s v="Partner"/>
    <n v="4"/>
    <n v="6"/>
    <n v="1"/>
    <n v="475.71"/>
    <n v="2656.02"/>
    <n v="0"/>
    <n v="482"/>
    <n v="0"/>
    <n v="8.1"/>
    <n v="0"/>
    <n v="0.57999999999999996"/>
    <n v="2"/>
    <s v="Item Missing"/>
    <n v="0"/>
    <n v="0"/>
    <n v="0"/>
    <n v="17"/>
    <n v="3.4"/>
    <s v="UPI"/>
    <n v="25.6"/>
    <n v="0.3246"/>
    <n v="0"/>
    <s v="NA"/>
  </r>
  <r>
    <x v="3"/>
    <m/>
    <n v="62"/>
    <m/>
    <s v="Male"/>
    <s v="South"/>
    <s v="App Ads"/>
    <n v="60"/>
    <n v="108"/>
    <n v="16"/>
    <n v="530.49"/>
    <n v="54657.02"/>
    <n v="0"/>
    <n v="6137"/>
    <n v="2"/>
    <n v="1.1000000000000001"/>
    <n v="0"/>
    <n v="0.65"/>
    <n v="1"/>
    <s v="Payment"/>
    <n v="5"/>
    <n v="5"/>
    <n v="2387.0100000000002"/>
    <n v="25"/>
    <n v="4.7"/>
    <s v="UPI"/>
    <n v="15.9"/>
    <n v="0.26450000000000001"/>
    <n v="0"/>
    <s v="NA"/>
  </r>
  <r>
    <x v="0"/>
    <m/>
    <n v="21"/>
    <m/>
    <s v="Male"/>
    <s v="West"/>
    <s v="Referral"/>
    <n v="17"/>
    <n v="4"/>
    <n v="0"/>
    <n v="330.88"/>
    <n v="1330.69"/>
    <n v="0"/>
    <n v="521"/>
    <n v="0"/>
    <n v="17.2"/>
    <n v="0"/>
    <n v="0.39"/>
    <n v="0"/>
    <s v="None"/>
    <n v="0"/>
    <n v="0"/>
    <n v="0"/>
    <n v="92"/>
    <n v="4.2"/>
    <s v="UPI"/>
    <n v="41.2"/>
    <n v="0.43469999999999998"/>
    <n v="1"/>
    <s v="Infrequent Need"/>
  </r>
  <r>
    <x v="0"/>
    <m/>
    <n v="22"/>
    <m/>
    <s v="Male"/>
    <s v="North"/>
    <s v="Social"/>
    <n v="18"/>
    <n v="3"/>
    <n v="0"/>
    <n v="331.06"/>
    <n v="1082.8499999999999"/>
    <n v="0"/>
    <n v="181"/>
    <n v="0"/>
    <n v="16.3"/>
    <n v="0"/>
    <n v="0.75"/>
    <n v="2"/>
    <s v="Quality"/>
    <n v="0"/>
    <n v="0"/>
    <n v="0"/>
    <n v="28"/>
    <n v="2.7"/>
    <s v="UPI"/>
    <n v="23.4"/>
    <n v="0.3105"/>
    <n v="0"/>
    <s v="NA"/>
  </r>
  <r>
    <x v="2"/>
    <m/>
    <n v="33"/>
    <m/>
    <s v="Male"/>
    <s v="North"/>
    <s v="App Ads"/>
    <n v="16"/>
    <n v="5"/>
    <n v="0"/>
    <n v="508.55"/>
    <n v="2485.09"/>
    <n v="0"/>
    <n v="492"/>
    <n v="0"/>
    <n v="3.2"/>
    <n v="0"/>
    <n v="0.85"/>
    <n v="0"/>
    <s v="None"/>
    <n v="0"/>
    <n v="0"/>
    <n v="0"/>
    <n v="43"/>
    <n v="4.0999999999999996"/>
    <s v="UPI"/>
    <n v="25.2"/>
    <n v="0.3221"/>
    <n v="0"/>
    <s v="NA"/>
  </r>
  <r>
    <x v="0"/>
    <m/>
    <n v="19"/>
    <m/>
    <s v="Male"/>
    <s v="East"/>
    <s v="App Ads"/>
    <n v="46"/>
    <n v="112"/>
    <n v="9"/>
    <n v="459.32"/>
    <n v="50037.85"/>
    <n v="0"/>
    <n v="5531"/>
    <n v="6"/>
    <n v="6.5"/>
    <n v="6"/>
    <n v="0.57999999999999996"/>
    <n v="3"/>
    <s v="Item Missing"/>
    <n v="3"/>
    <n v="7"/>
    <n v="2504.73"/>
    <n v="15"/>
    <n v="4.2"/>
    <s v="UPI"/>
    <n v="29.6"/>
    <n v="0.35139999999999999"/>
    <n v="0"/>
    <s v="NA"/>
  </r>
  <r>
    <x v="3"/>
    <m/>
    <n v="65"/>
    <m/>
    <s v="Male"/>
    <s v="North"/>
    <s v="Organic"/>
    <n v="10"/>
    <n v="30"/>
    <n v="5"/>
    <n v="494.4"/>
    <n v="15446.29"/>
    <n v="0"/>
    <n v="1469"/>
    <n v="0"/>
    <n v="0"/>
    <n v="0"/>
    <n v="0.32"/>
    <n v="3"/>
    <s v="Quality"/>
    <n v="1"/>
    <n v="0"/>
    <n v="22"/>
    <n v="78"/>
    <n v="3.1"/>
    <s v="Wallet"/>
    <n v="37.200000000000003"/>
    <n v="0.40550000000000003"/>
    <n v="0"/>
    <s v="NA"/>
  </r>
  <r>
    <x v="0"/>
    <m/>
    <n v="20"/>
    <m/>
    <s v="Male"/>
    <s v="West"/>
    <s v="Organic"/>
    <n v="36"/>
    <n v="57"/>
    <n v="3"/>
    <n v="368.28"/>
    <n v="19285.13"/>
    <n v="0"/>
    <n v="2560"/>
    <n v="4"/>
    <n v="19.8"/>
    <n v="2"/>
    <n v="0.21"/>
    <n v="3"/>
    <s v="Quality"/>
    <n v="3"/>
    <n v="2"/>
    <n v="1098.51"/>
    <n v="22"/>
    <n v="3.9"/>
    <s v="UPI"/>
    <n v="25.5"/>
    <n v="0.32379999999999998"/>
    <n v="0"/>
    <s v="NA"/>
  </r>
  <r>
    <x v="1"/>
    <m/>
    <n v="46"/>
    <m/>
    <s v="Female"/>
    <s v="West"/>
    <s v="App Ads"/>
    <n v="40"/>
    <n v="96"/>
    <n v="17"/>
    <n v="549.75"/>
    <n v="55208.67"/>
    <n v="0"/>
    <n v="5000"/>
    <n v="0"/>
    <n v="11.5"/>
    <n v="0"/>
    <n v="0.24"/>
    <n v="3"/>
    <s v="Payment"/>
    <n v="1"/>
    <n v="4"/>
    <n v="1291.78"/>
    <n v="52"/>
    <n v="4"/>
    <s v="UPI"/>
    <n v="27.6"/>
    <n v="0.33839999999999998"/>
    <n v="0"/>
    <s v="NA"/>
  </r>
  <r>
    <x v="3"/>
    <m/>
    <n v="63"/>
    <m/>
    <s v="Male"/>
    <s v="North"/>
    <s v="Social"/>
    <n v="46"/>
    <n v="96"/>
    <n v="6"/>
    <n v="542.73"/>
    <n v="47211.64"/>
    <n v="1"/>
    <n v="5998"/>
    <n v="6"/>
    <n v="18.7"/>
    <n v="2"/>
    <n v="0.46"/>
    <n v="4"/>
    <s v="Delivery Delay"/>
    <n v="4"/>
    <n v="4"/>
    <n v="1135.29"/>
    <n v="56"/>
    <n v="2.7"/>
    <s v="UPI"/>
    <n v="48.1"/>
    <n v="0.48609999999999998"/>
    <n v="1"/>
    <s v="Frequent SLA Breaches"/>
  </r>
  <r>
    <x v="1"/>
    <m/>
    <n v="56"/>
    <m/>
    <s v="Male"/>
    <s v="South"/>
    <s v="Social"/>
    <n v="32"/>
    <n v="88"/>
    <n v="16"/>
    <n v="525.42999999999995"/>
    <n v="47842.23"/>
    <n v="0"/>
    <n v="5033"/>
    <n v="1"/>
    <n v="0"/>
    <n v="5"/>
    <n v="0.71"/>
    <n v="2"/>
    <s v="Payment"/>
    <n v="5"/>
    <n v="3"/>
    <n v="2318.62"/>
    <n v="23"/>
    <n v="3.7"/>
    <s v="Credit Card"/>
    <n v="27.6"/>
    <n v="0.33789999999999998"/>
    <n v="0"/>
    <s v="NA"/>
  </r>
  <r>
    <x v="2"/>
    <m/>
    <n v="30"/>
    <m/>
    <s v="Male"/>
    <s v="East"/>
    <s v="Social"/>
    <n v="37"/>
    <n v="102"/>
    <n v="6"/>
    <n v="394.66"/>
    <n v="36965.33"/>
    <n v="0"/>
    <n v="4399"/>
    <n v="5"/>
    <n v="12.5"/>
    <n v="3"/>
    <n v="0.43"/>
    <n v="3"/>
    <s v="Item Missing"/>
    <n v="5"/>
    <n v="6"/>
    <n v="2103.88"/>
    <n v="97"/>
    <n v="5"/>
    <s v="COD"/>
    <n v="56.4"/>
    <n v="0.54790000000000005"/>
    <n v="1"/>
    <s v="Infrequent Need"/>
  </r>
  <r>
    <x v="1"/>
    <m/>
    <n v="42"/>
    <m/>
    <s v="Female"/>
    <s v="West"/>
    <s v="App Ads"/>
    <n v="27"/>
    <n v="22"/>
    <n v="2"/>
    <n v="392.45"/>
    <n v="8776.4699999999993"/>
    <n v="0"/>
    <n v="983"/>
    <n v="0"/>
    <n v="14.5"/>
    <n v="1"/>
    <n v="0.66"/>
    <n v="2"/>
    <s v="Delivery Delay"/>
    <n v="0"/>
    <n v="1"/>
    <n v="268.81"/>
    <n v="32"/>
    <n v="3.3"/>
    <s v="UPI"/>
    <n v="21.4"/>
    <n v="0.29759999999999998"/>
    <n v="0"/>
    <s v="NA"/>
  </r>
  <r>
    <x v="1"/>
    <m/>
    <n v="47"/>
    <m/>
    <s v="Female"/>
    <s v="West"/>
    <s v="App Ads"/>
    <n v="6"/>
    <n v="12"/>
    <n v="1"/>
    <n v="427.81"/>
    <n v="5580.49"/>
    <n v="0"/>
    <n v="646"/>
    <n v="1"/>
    <n v="16.600000000000001"/>
    <n v="0"/>
    <n v="0.15"/>
    <n v="0"/>
    <s v="None"/>
    <n v="1"/>
    <n v="0"/>
    <n v="104.36"/>
    <n v="15"/>
    <n v="3.6"/>
    <s v="UPI"/>
    <n v="19.100000000000001"/>
    <n v="0.28349999999999997"/>
    <n v="0"/>
    <s v="NA"/>
  </r>
  <r>
    <x v="1"/>
    <m/>
    <n v="58"/>
    <m/>
    <s v="Female"/>
    <s v="South"/>
    <s v="App Ads"/>
    <n v="0"/>
    <n v="0"/>
    <n v="0"/>
    <n v="237.98"/>
    <n v="0"/>
    <n v="0"/>
    <n v="51"/>
    <n v="0"/>
    <n v="5.6"/>
    <n v="0"/>
    <n v="0.34"/>
    <n v="2"/>
    <s v="Quality"/>
    <n v="0"/>
    <n v="0"/>
    <n v="0"/>
    <n v="102"/>
    <n v="3.8"/>
    <s v="Debit Card"/>
    <n v="48.8"/>
    <n v="0.49070000000000003"/>
    <n v="1"/>
    <s v="Price/Discount Reliance"/>
  </r>
  <r>
    <x v="2"/>
    <m/>
    <n v="40"/>
    <m/>
    <s v="Female"/>
    <s v="West"/>
    <s v="Referral"/>
    <n v="14"/>
    <n v="35"/>
    <n v="1"/>
    <n v="400.57"/>
    <n v="14544.43"/>
    <n v="0"/>
    <n v="1627"/>
    <n v="3"/>
    <n v="2.2000000000000002"/>
    <n v="2"/>
    <n v="0.55000000000000004"/>
    <n v="3"/>
    <s v="Payment"/>
    <n v="0"/>
    <n v="1"/>
    <n v="193.18"/>
    <n v="47"/>
    <n v="4.0999999999999996"/>
    <s v="UPI"/>
    <n v="41.5"/>
    <n v="0.43690000000000001"/>
    <n v="1"/>
    <s v="Product Unavailability"/>
  </r>
  <r>
    <x v="2"/>
    <m/>
    <n v="33"/>
    <m/>
    <s v="Female"/>
    <s v="South"/>
    <s v="Organic"/>
    <n v="43"/>
    <n v="104"/>
    <n v="8"/>
    <n v="553.53"/>
    <n v="55946.54"/>
    <n v="0"/>
    <n v="5913"/>
    <n v="0"/>
    <n v="9.1"/>
    <n v="2"/>
    <n v="0.67"/>
    <n v="4"/>
    <s v="Delivery Delay"/>
    <n v="2"/>
    <n v="8"/>
    <n v="1567.57"/>
    <n v="64"/>
    <n v="2.8"/>
    <s v="UPI"/>
    <n v="37.9"/>
    <n v="0.40989999999999999"/>
    <n v="1"/>
    <s v="Product Unavailability"/>
  </r>
  <r>
    <x v="1"/>
    <m/>
    <n v="60"/>
    <m/>
    <s v="Male"/>
    <s v="North"/>
    <s v="Social"/>
    <n v="43"/>
    <n v="76"/>
    <n v="7"/>
    <n v="348.19"/>
    <n v="24000.05"/>
    <n v="0"/>
    <n v="2577"/>
    <n v="2"/>
    <n v="19.899999999999999"/>
    <n v="2"/>
    <n v="0.15"/>
    <n v="2"/>
    <s v="Delivery Delay"/>
    <n v="4"/>
    <n v="3"/>
    <n v="1122.7"/>
    <n v="29"/>
    <n v="4.5"/>
    <s v="Debit Card"/>
    <n v="22.5"/>
    <n v="0.30459999999999998"/>
    <n v="0"/>
    <s v="NA"/>
  </r>
  <r>
    <x v="3"/>
    <m/>
    <n v="64"/>
    <m/>
    <s v="Female"/>
    <s v="East"/>
    <s v="Organic"/>
    <n v="36"/>
    <n v="84"/>
    <n v="2"/>
    <n v="665.57"/>
    <n v="61261.47"/>
    <n v="0"/>
    <n v="6444"/>
    <n v="1"/>
    <n v="11"/>
    <n v="5"/>
    <n v="0.52"/>
    <n v="6"/>
    <s v="Payment"/>
    <n v="3"/>
    <n v="6"/>
    <n v="1839.18"/>
    <n v="112"/>
    <n v="3.6"/>
    <s v="UPI"/>
    <n v="68.5"/>
    <n v="0.63529999999999998"/>
    <n v="1"/>
    <s v="Low Personalization"/>
  </r>
  <r>
    <x v="1"/>
    <m/>
    <n v="43"/>
    <m/>
    <s v="Female"/>
    <s v="South"/>
    <s v="Partner"/>
    <n v="45"/>
    <n v="30"/>
    <n v="5"/>
    <n v="296.31"/>
    <n v="9015.61"/>
    <n v="0"/>
    <n v="1258"/>
    <n v="2"/>
    <n v="7.9"/>
    <n v="1"/>
    <n v="0.33"/>
    <n v="3"/>
    <s v="Delivery Delay"/>
    <n v="1"/>
    <n v="1"/>
    <n v="648.77"/>
    <n v="53"/>
    <n v="5"/>
    <s v="UPI"/>
    <n v="27.8"/>
    <n v="0.33910000000000001"/>
    <n v="0"/>
    <s v="NA"/>
  </r>
  <r>
    <x v="0"/>
    <m/>
    <n v="19"/>
    <m/>
    <s v="Male"/>
    <s v="North"/>
    <s v="Social"/>
    <n v="48"/>
    <n v="34"/>
    <n v="2"/>
    <n v="333.23"/>
    <n v="11950.72"/>
    <n v="0"/>
    <n v="1200"/>
    <n v="0"/>
    <n v="3.7"/>
    <n v="1"/>
    <n v="0.31"/>
    <n v="3"/>
    <s v="Delivery Delay"/>
    <n v="2"/>
    <n v="1"/>
    <n v="705.74"/>
    <n v="47"/>
    <n v="3.7"/>
    <s v="UPI"/>
    <n v="22.1"/>
    <n v="0.30209999999999998"/>
    <n v="0"/>
    <s v="NA"/>
  </r>
  <r>
    <x v="1"/>
    <m/>
    <n v="44"/>
    <m/>
    <s v="Female"/>
    <s v="South"/>
    <s v="Organic"/>
    <n v="38"/>
    <n v="114"/>
    <n v="6"/>
    <n v="364.12"/>
    <n v="39309.96"/>
    <n v="0"/>
    <n v="4663"/>
    <n v="1"/>
    <n v="1.7"/>
    <n v="3"/>
    <n v="0.2"/>
    <n v="1"/>
    <s v="App Issue"/>
    <n v="3"/>
    <n v="7"/>
    <n v="2028.73"/>
    <n v="54"/>
    <n v="4.3"/>
    <s v="Debit Card"/>
    <n v="33.5"/>
    <n v="0.37869999999999998"/>
    <n v="0"/>
    <s v="NA"/>
  </r>
  <r>
    <x v="3"/>
    <m/>
    <n v="65"/>
    <m/>
    <s v="Male"/>
    <s v="West"/>
    <s v="Organic"/>
    <n v="29"/>
    <n v="77"/>
    <n v="10"/>
    <n v="515.62"/>
    <n v="36685.440000000002"/>
    <n v="0"/>
    <n v="4674"/>
    <n v="2"/>
    <n v="0"/>
    <n v="2"/>
    <n v="0.42"/>
    <n v="3"/>
    <s v="Payment"/>
    <n v="1"/>
    <n v="1"/>
    <n v="316.24"/>
    <n v="25"/>
    <n v="2.7"/>
    <s v="UPI"/>
    <n v="24"/>
    <n v="0.3145"/>
    <n v="0"/>
    <s v="NA"/>
  </r>
  <r>
    <x v="3"/>
    <m/>
    <n v="70"/>
    <m/>
    <s v="Male"/>
    <s v="Central"/>
    <s v="App Ads"/>
    <n v="12"/>
    <n v="37"/>
    <n v="7"/>
    <n v="404.86"/>
    <n v="16380.56"/>
    <n v="0"/>
    <n v="1681"/>
    <n v="1"/>
    <n v="10.6"/>
    <n v="1"/>
    <n v="0.39"/>
    <n v="4"/>
    <s v="App Issue"/>
    <n v="1"/>
    <n v="1"/>
    <n v="673.93"/>
    <n v="15"/>
    <n v="2.1"/>
    <s v="Credit Card"/>
    <n v="23.4"/>
    <n v="0.31059999999999999"/>
    <n v="0"/>
    <s v="NA"/>
  </r>
  <r>
    <x v="2"/>
    <m/>
    <n v="39"/>
    <m/>
    <s v="Female"/>
    <s v="Central"/>
    <s v="App Ads"/>
    <n v="7"/>
    <n v="12"/>
    <n v="1"/>
    <n v="299.48"/>
    <n v="3411.04"/>
    <n v="0"/>
    <n v="440"/>
    <n v="1"/>
    <n v="1.5"/>
    <n v="0"/>
    <n v="0.78"/>
    <n v="0"/>
    <s v="None"/>
    <n v="0"/>
    <n v="1"/>
    <n v="133.32"/>
    <n v="25"/>
    <n v="4.5999999999999996"/>
    <s v="Credit Card"/>
    <n v="21.6"/>
    <n v="0.2989"/>
    <n v="0"/>
    <s v="NA"/>
  </r>
  <r>
    <x v="0"/>
    <m/>
    <n v="25"/>
    <m/>
    <s v="Male"/>
    <s v="South"/>
    <s v="App Ads"/>
    <n v="6"/>
    <n v="6"/>
    <n v="1"/>
    <n v="510.41"/>
    <n v="2905.63"/>
    <n v="1"/>
    <n v="388"/>
    <n v="0"/>
    <n v="22.5"/>
    <n v="0"/>
    <n v="0.65"/>
    <n v="2"/>
    <s v="Delivery Delay"/>
    <n v="0"/>
    <n v="0"/>
    <n v="0"/>
    <n v="44"/>
    <n v="4.8"/>
    <s v="UPI"/>
    <n v="27.1"/>
    <n v="0.33489999999999998"/>
    <n v="0"/>
    <s v="NA"/>
  </r>
  <r>
    <x v="1"/>
    <m/>
    <n v="48"/>
    <m/>
    <s v="Female"/>
    <s v="East"/>
    <s v="Referral"/>
    <n v="6"/>
    <n v="10"/>
    <n v="1"/>
    <n v="477.91"/>
    <n v="4587.97"/>
    <n v="0"/>
    <n v="483"/>
    <n v="1"/>
    <n v="13.8"/>
    <n v="1"/>
    <n v="0.5"/>
    <n v="1"/>
    <s v="Delivery Delay"/>
    <n v="0"/>
    <n v="1"/>
    <n v="291.69"/>
    <n v="4"/>
    <n v="4.4000000000000004"/>
    <s v="UPI"/>
    <n v="16.3"/>
    <n v="0.2666"/>
    <n v="0"/>
    <s v="NA"/>
  </r>
  <r>
    <x v="3"/>
    <m/>
    <n v="62"/>
    <m/>
    <s v="Other"/>
    <s v="West"/>
    <s v="Social"/>
    <n v="44"/>
    <n v="147"/>
    <n v="7"/>
    <n v="354.39"/>
    <n v="53923.25"/>
    <n v="0"/>
    <n v="5067"/>
    <n v="2"/>
    <n v="18.399999999999999"/>
    <n v="2"/>
    <n v="0.2"/>
    <n v="3"/>
    <s v="Payment"/>
    <n v="2"/>
    <n v="12"/>
    <n v="1528.84"/>
    <n v="13"/>
    <n v="3"/>
    <s v="UPI"/>
    <n v="23.4"/>
    <n v="0.31030000000000002"/>
    <n v="0"/>
    <s v="NA"/>
  </r>
  <r>
    <x v="3"/>
    <m/>
    <n v="68"/>
    <m/>
    <s v="Female"/>
    <s v="South"/>
    <s v="App Ads"/>
    <n v="41"/>
    <n v="46"/>
    <n v="3"/>
    <n v="654.17999999999995"/>
    <n v="31015.5"/>
    <n v="0"/>
    <n v="3586"/>
    <n v="1"/>
    <n v="8.8000000000000007"/>
    <n v="1"/>
    <n v="0.56000000000000005"/>
    <n v="3"/>
    <s v="Item Missing"/>
    <n v="1"/>
    <n v="2"/>
    <n v="364.17"/>
    <n v="46"/>
    <n v="3.5"/>
    <s v="Credit Card"/>
    <n v="34.200000000000003"/>
    <n v="0.38340000000000002"/>
    <n v="0"/>
    <s v="NA"/>
  </r>
  <r>
    <x v="0"/>
    <m/>
    <n v="20"/>
    <m/>
    <s v="Male"/>
    <s v="South"/>
    <s v="App Ads"/>
    <n v="38"/>
    <n v="63"/>
    <n v="6"/>
    <n v="534.35"/>
    <n v="36360.65"/>
    <n v="0"/>
    <n v="3220"/>
    <n v="4"/>
    <n v="15.4"/>
    <n v="2"/>
    <n v="0.63"/>
    <n v="3"/>
    <s v="Delivery Delay"/>
    <n v="2"/>
    <n v="4"/>
    <n v="1524.26"/>
    <n v="23"/>
    <n v="4.2"/>
    <s v="Credit Card"/>
    <n v="29.7"/>
    <n v="0.35199999999999998"/>
    <n v="0"/>
    <s v="NA"/>
  </r>
  <r>
    <x v="2"/>
    <m/>
    <n v="33"/>
    <m/>
    <s v="Female"/>
    <s v="South"/>
    <s v="Partner"/>
    <n v="31"/>
    <n v="86"/>
    <n v="17"/>
    <n v="515.44000000000005"/>
    <n v="45366.13"/>
    <n v="0"/>
    <n v="4897"/>
    <n v="5"/>
    <n v="18.3"/>
    <n v="3"/>
    <n v="0.26"/>
    <n v="1"/>
    <s v="Quality"/>
    <n v="3"/>
    <n v="4"/>
    <n v="1662.05"/>
    <n v="100"/>
    <n v="5"/>
    <s v="UPI"/>
    <n v="53.2"/>
    <n v="0.52380000000000004"/>
    <n v="1"/>
    <s v="Low Personalization"/>
  </r>
  <r>
    <x v="1"/>
    <m/>
    <n v="43"/>
    <m/>
    <s v="Female"/>
    <s v="East"/>
    <s v="Social"/>
    <n v="34"/>
    <n v="63"/>
    <n v="6"/>
    <n v="375.03"/>
    <n v="23807.77"/>
    <n v="1"/>
    <n v="2738"/>
    <n v="4"/>
    <n v="4.2"/>
    <n v="2"/>
    <n v="0.2"/>
    <n v="5"/>
    <s v="App Issue"/>
    <n v="2"/>
    <n v="2"/>
    <n v="143.16"/>
    <n v="58"/>
    <n v="4.0999999999999996"/>
    <s v="UPI"/>
    <n v="40"/>
    <n v="0.4259"/>
    <n v="1"/>
    <s v="Product Unavailability"/>
  </r>
  <r>
    <x v="0"/>
    <m/>
    <n v="23"/>
    <m/>
    <s v="Male"/>
    <s v="West"/>
    <s v="App Ads"/>
    <n v="15"/>
    <n v="22"/>
    <n v="1"/>
    <n v="323.58"/>
    <n v="7106.97"/>
    <n v="0"/>
    <n v="1218"/>
    <n v="1"/>
    <n v="8.1"/>
    <n v="1"/>
    <n v="0.5"/>
    <n v="1"/>
    <s v="Quality"/>
    <n v="1"/>
    <n v="1"/>
    <n v="265.89999999999998"/>
    <n v="46"/>
    <n v="4.9000000000000004"/>
    <s v="UPI"/>
    <n v="27.1"/>
    <n v="0.33450000000000002"/>
    <n v="0"/>
    <s v="NA"/>
  </r>
  <r>
    <x v="3"/>
    <m/>
    <n v="64"/>
    <m/>
    <s v="Male"/>
    <s v="South"/>
    <s v="Social"/>
    <n v="1"/>
    <n v="2"/>
    <n v="0"/>
    <n v="620.05999999999995"/>
    <n v="1310.56"/>
    <n v="0"/>
    <n v="446"/>
    <n v="0"/>
    <n v="21.2"/>
    <n v="0"/>
    <n v="0.72"/>
    <n v="2"/>
    <s v="Item Missing"/>
    <n v="0"/>
    <n v="0"/>
    <n v="0"/>
    <n v="38"/>
    <n v="3.8"/>
    <s v="UPI"/>
    <n v="30.7"/>
    <n v="0.35909999999999997"/>
    <n v="0"/>
    <s v="NA"/>
  </r>
  <r>
    <x v="0"/>
    <m/>
    <n v="23"/>
    <m/>
    <s v="Female"/>
    <s v="North"/>
    <s v="Partner"/>
    <n v="50"/>
    <n v="71"/>
    <n v="13"/>
    <n v="340.3"/>
    <n v="23734.11"/>
    <n v="0"/>
    <n v="2356"/>
    <n v="3"/>
    <n v="22.5"/>
    <n v="2"/>
    <n v="0.72"/>
    <n v="0"/>
    <s v="None"/>
    <n v="1"/>
    <n v="5"/>
    <n v="517.32000000000005"/>
    <n v="38"/>
    <n v="3.8"/>
    <s v="Debit Card"/>
    <n v="25"/>
    <n v="0.32069999999999999"/>
    <n v="0"/>
    <s v="NA"/>
  </r>
  <r>
    <x v="1"/>
    <m/>
    <n v="53"/>
    <m/>
    <s v="Female"/>
    <s v="West"/>
    <s v="Social"/>
    <n v="37"/>
    <n v="81"/>
    <n v="14"/>
    <n v="510.07"/>
    <n v="45315.53"/>
    <n v="0"/>
    <n v="4988"/>
    <n v="1"/>
    <n v="0"/>
    <n v="5"/>
    <n v="0.15"/>
    <n v="2"/>
    <s v="Item Missing"/>
    <n v="5"/>
    <n v="3"/>
    <n v="1346.31"/>
    <n v="17"/>
    <n v="3.7"/>
    <s v="Wallet"/>
    <n v="22.3"/>
    <n v="0.30370000000000003"/>
    <n v="0"/>
    <s v="NA"/>
  </r>
  <r>
    <x v="3"/>
    <m/>
    <n v="66"/>
    <m/>
    <s v="Male"/>
    <s v="East"/>
    <s v="Social"/>
    <n v="57"/>
    <n v="2"/>
    <n v="0"/>
    <n v="558.67999999999995"/>
    <n v="1079.83"/>
    <n v="0"/>
    <n v="171"/>
    <n v="0"/>
    <n v="0"/>
    <n v="0"/>
    <n v="0.35"/>
    <n v="1"/>
    <s v="Quality"/>
    <n v="0"/>
    <n v="0"/>
    <n v="0"/>
    <n v="43"/>
    <n v="3.2"/>
    <s v="Debit Card"/>
    <n v="19"/>
    <n v="0.2828"/>
    <n v="0"/>
    <s v="NA"/>
  </r>
  <r>
    <x v="1"/>
    <m/>
    <n v="54"/>
    <m/>
    <s v="Male"/>
    <s v="North"/>
    <s v="Organic"/>
    <n v="47"/>
    <n v="19"/>
    <n v="2"/>
    <n v="278.75"/>
    <n v="5342.42"/>
    <n v="0"/>
    <n v="598"/>
    <n v="0"/>
    <n v="0"/>
    <n v="0"/>
    <n v="0.53"/>
    <n v="1"/>
    <s v="Payment"/>
    <n v="0"/>
    <n v="0"/>
    <n v="0"/>
    <n v="59"/>
    <n v="4.5"/>
    <s v="Credit Card"/>
    <n v="23.7"/>
    <n v="0.31240000000000001"/>
    <n v="0"/>
    <s v="NA"/>
  </r>
  <r>
    <x v="1"/>
    <m/>
    <n v="58"/>
    <m/>
    <s v="Other"/>
    <s v="South"/>
    <s v="Social"/>
    <n v="23"/>
    <n v="37"/>
    <n v="5"/>
    <n v="422.15"/>
    <n v="15276.48"/>
    <n v="0"/>
    <n v="1590"/>
    <n v="1"/>
    <n v="0"/>
    <n v="2"/>
    <n v="0.72"/>
    <n v="0"/>
    <s v="None"/>
    <n v="2"/>
    <n v="2"/>
    <n v="819.87"/>
    <n v="5"/>
    <n v="4.2"/>
    <s v="UPI"/>
    <n v="15.3"/>
    <n v="0.26119999999999999"/>
    <n v="0"/>
    <s v="NA"/>
  </r>
  <r>
    <x v="2"/>
    <m/>
    <n v="31"/>
    <m/>
    <s v="Male"/>
    <s v="Central"/>
    <s v="Social"/>
    <n v="28"/>
    <n v="80"/>
    <n v="15"/>
    <n v="330.66"/>
    <n v="25096.81"/>
    <n v="0"/>
    <n v="3134"/>
    <n v="3"/>
    <n v="15.2"/>
    <n v="2"/>
    <n v="0.54"/>
    <n v="1"/>
    <s v="Delivery Delay"/>
    <n v="2"/>
    <n v="5"/>
    <n v="1694.72"/>
    <n v="88"/>
    <n v="4.8"/>
    <s v="Credit Card"/>
    <n v="48.2"/>
    <n v="0.48680000000000001"/>
    <n v="1"/>
    <s v="Switched to Competitor"/>
  </r>
  <r>
    <x v="3"/>
    <m/>
    <n v="61"/>
    <m/>
    <s v="Male"/>
    <s v="West"/>
    <s v="App Ads"/>
    <n v="23"/>
    <n v="38"/>
    <n v="4"/>
    <n v="491.59"/>
    <n v="20071.419999999998"/>
    <n v="0"/>
    <n v="2039"/>
    <n v="2"/>
    <n v="11.2"/>
    <n v="1"/>
    <n v="0.18"/>
    <n v="1"/>
    <s v="Quality"/>
    <n v="1"/>
    <n v="2"/>
    <n v="550.04999999999995"/>
    <n v="30"/>
    <n v="4.0999999999999996"/>
    <s v="Debit Card"/>
    <n v="21.7"/>
    <n v="0.2999"/>
    <n v="0"/>
    <s v="NA"/>
  </r>
  <r>
    <x v="2"/>
    <m/>
    <n v="40"/>
    <m/>
    <s v="Female"/>
    <s v="East"/>
    <s v="App Ads"/>
    <n v="3"/>
    <n v="5"/>
    <n v="1"/>
    <n v="348.68"/>
    <n v="1597.28"/>
    <n v="0"/>
    <n v="669"/>
    <n v="0"/>
    <n v="7.6"/>
    <n v="0"/>
    <n v="0.3"/>
    <n v="2"/>
    <s v="App Issue"/>
    <n v="0"/>
    <n v="0"/>
    <n v="0"/>
    <n v="15"/>
    <n v="4.4000000000000004"/>
    <s v="UPI"/>
    <n v="18.399999999999999"/>
    <n v="0.27950000000000003"/>
    <n v="0"/>
    <s v="NA"/>
  </r>
  <r>
    <x v="0"/>
    <m/>
    <n v="21"/>
    <m/>
    <s v="Male"/>
    <s v="West"/>
    <s v="App Ads"/>
    <n v="12"/>
    <n v="24"/>
    <n v="4"/>
    <n v="340.99"/>
    <n v="7547.2"/>
    <n v="0"/>
    <n v="781"/>
    <n v="1"/>
    <n v="13.6"/>
    <n v="1"/>
    <n v="0.46"/>
    <n v="3"/>
    <s v="Delivery Delay"/>
    <n v="1"/>
    <n v="1"/>
    <n v="213.57"/>
    <n v="37"/>
    <n v="3.8"/>
    <s v="UPI"/>
    <n v="31.3"/>
    <n v="0.36349999999999999"/>
    <n v="0"/>
    <s v="NA"/>
  </r>
  <r>
    <x v="2"/>
    <m/>
    <n v="37"/>
    <m/>
    <s v="Male"/>
    <s v="Central"/>
    <s v="App Ads"/>
    <n v="17"/>
    <n v="25"/>
    <n v="1"/>
    <n v="288.87"/>
    <n v="6678.08"/>
    <n v="1"/>
    <n v="1198"/>
    <n v="1"/>
    <n v="12.7"/>
    <n v="1"/>
    <n v="0.51"/>
    <n v="3"/>
    <s v="Payment"/>
    <n v="0"/>
    <n v="1"/>
    <n v="319.73"/>
    <n v="26"/>
    <n v="5"/>
    <s v="UPI"/>
    <n v="22.3"/>
    <n v="0.3034"/>
    <n v="0"/>
    <s v="NA"/>
  </r>
  <r>
    <x v="2"/>
    <m/>
    <n v="36"/>
    <m/>
    <s v="Female"/>
    <s v="South"/>
    <s v="Organic"/>
    <n v="54"/>
    <n v="28"/>
    <n v="3"/>
    <n v="438.3"/>
    <n v="11336.47"/>
    <n v="0"/>
    <n v="1439"/>
    <n v="1"/>
    <n v="14.3"/>
    <n v="0"/>
    <n v="0.34"/>
    <n v="1"/>
    <s v="App Issue"/>
    <n v="1"/>
    <n v="1"/>
    <n v="442.53"/>
    <n v="21"/>
    <n v="5"/>
    <s v="UPI"/>
    <n v="11.4"/>
    <n v="0.2389"/>
    <n v="0"/>
    <s v="NA"/>
  </r>
  <r>
    <x v="1"/>
    <m/>
    <n v="45"/>
    <m/>
    <s v="Female"/>
    <s v="South"/>
    <s v="App Ads"/>
    <n v="10"/>
    <n v="24"/>
    <n v="4"/>
    <n v="244.39"/>
    <n v="5532.67"/>
    <n v="0"/>
    <n v="931"/>
    <n v="1"/>
    <n v="16.5"/>
    <n v="1"/>
    <n v="0.08"/>
    <n v="1"/>
    <s v="App Issue"/>
    <n v="1"/>
    <n v="1"/>
    <n v="462.77"/>
    <n v="12"/>
    <n v="3.5"/>
    <s v="UPI"/>
    <n v="17.600000000000001"/>
    <n v="0.27460000000000001"/>
    <n v="0"/>
    <s v="NA"/>
  </r>
  <r>
    <x v="2"/>
    <m/>
    <n v="32"/>
    <m/>
    <s v="Female"/>
    <s v="South"/>
    <s v="Referral"/>
    <n v="2"/>
    <n v="4"/>
    <n v="0"/>
    <n v="625.6"/>
    <n v="2577.37"/>
    <n v="0"/>
    <n v="678"/>
    <n v="0"/>
    <n v="19.3"/>
    <n v="0"/>
    <n v="0.82"/>
    <n v="2"/>
    <s v="Item Missing"/>
    <n v="0"/>
    <n v="0"/>
    <n v="0"/>
    <n v="57"/>
    <n v="2.9"/>
    <s v="UPI"/>
    <n v="42.9"/>
    <n v="0.44700000000000001"/>
    <n v="1"/>
    <s v="Poor Service Resolution"/>
  </r>
  <r>
    <x v="1"/>
    <m/>
    <n v="42"/>
    <m/>
    <s v="Male"/>
    <s v="West"/>
    <s v="App Ads"/>
    <n v="37"/>
    <n v="77"/>
    <n v="6"/>
    <n v="421.78"/>
    <n v="29999.86"/>
    <n v="0"/>
    <n v="3261"/>
    <n v="5"/>
    <n v="22.4"/>
    <n v="4"/>
    <n v="0.64"/>
    <n v="3"/>
    <s v="Item Missing"/>
    <n v="4"/>
    <n v="2"/>
    <n v="1168.56"/>
    <n v="73"/>
    <n v="4.4000000000000004"/>
    <s v="UPI"/>
    <n v="50.5"/>
    <n v="0.50349999999999995"/>
    <n v="1"/>
    <s v="Product Unavailability"/>
  </r>
  <r>
    <x v="2"/>
    <m/>
    <n v="40"/>
    <m/>
    <s v="Female"/>
    <s v="North"/>
    <s v="Social"/>
    <n v="18"/>
    <n v="16"/>
    <n v="1"/>
    <n v="545.16"/>
    <n v="7947.81"/>
    <n v="0"/>
    <n v="1181"/>
    <n v="0"/>
    <n v="0"/>
    <n v="0"/>
    <n v="0.5"/>
    <n v="1"/>
    <s v="Item Missing"/>
    <n v="1"/>
    <n v="1"/>
    <n v="411.29"/>
    <n v="57"/>
    <n v="4.9000000000000004"/>
    <s v="Debit Card"/>
    <n v="29.1"/>
    <n v="0.34839999999999999"/>
    <n v="0"/>
    <s v="NA"/>
  </r>
  <r>
    <x v="2"/>
    <m/>
    <n v="35"/>
    <m/>
    <s v="Female"/>
    <s v="North"/>
    <s v="Organic"/>
    <n v="7"/>
    <n v="21"/>
    <n v="4"/>
    <n v="436.87"/>
    <n v="9095.33"/>
    <n v="0"/>
    <n v="1245"/>
    <n v="1"/>
    <n v="22.2"/>
    <n v="1"/>
    <n v="0.39"/>
    <n v="2"/>
    <s v="Item Missing"/>
    <n v="1"/>
    <n v="1"/>
    <n v="768.27"/>
    <n v="66"/>
    <n v="4.4000000000000004"/>
    <s v="Debit Card"/>
    <n v="40.799999999999997"/>
    <n v="0.43149999999999999"/>
    <n v="1"/>
    <s v="Infrequent Need"/>
  </r>
  <r>
    <x v="1"/>
    <m/>
    <n v="54"/>
    <m/>
    <s v="Female"/>
    <s v="North"/>
    <s v="Partner"/>
    <n v="23"/>
    <n v="33"/>
    <n v="5"/>
    <n v="483.45"/>
    <n v="16473.2"/>
    <n v="0"/>
    <n v="2211"/>
    <n v="1"/>
    <n v="24.6"/>
    <n v="1"/>
    <n v="0.6"/>
    <n v="2"/>
    <s v="App Issue"/>
    <n v="1"/>
    <n v="3"/>
    <n v="1193.83"/>
    <n v="25"/>
    <n v="3.3"/>
    <s v="Debit Card"/>
    <n v="25.3"/>
    <n v="0.32269999999999999"/>
    <n v="0"/>
    <s v="NA"/>
  </r>
  <r>
    <x v="2"/>
    <m/>
    <n v="34"/>
    <m/>
    <s v="Female"/>
    <s v="West"/>
    <s v="App Ads"/>
    <n v="2"/>
    <n v="6"/>
    <n v="1"/>
    <n v="290.55"/>
    <n v="1832.92"/>
    <n v="0"/>
    <n v="206"/>
    <n v="0"/>
    <n v="7.4"/>
    <n v="0"/>
    <n v="0.19"/>
    <n v="2"/>
    <s v="Quality"/>
    <n v="0"/>
    <n v="0"/>
    <n v="0"/>
    <n v="27"/>
    <n v="3.7"/>
    <s v="Credit Card"/>
    <n v="29.8"/>
    <n v="0.35310000000000002"/>
    <n v="0"/>
    <s v="NA"/>
  </r>
  <r>
    <x v="1"/>
    <m/>
    <n v="58"/>
    <m/>
    <s v="Female"/>
    <s v="West"/>
    <s v="Social"/>
    <n v="27"/>
    <n v="3"/>
    <n v="0"/>
    <n v="510.69"/>
    <n v="1549.94"/>
    <n v="0"/>
    <n v="209"/>
    <n v="0"/>
    <n v="0.3"/>
    <n v="0"/>
    <n v="0.36"/>
    <n v="2"/>
    <s v="Delivery Delay"/>
    <n v="0"/>
    <n v="0"/>
    <n v="0"/>
    <n v="76"/>
    <n v="4.5999999999999996"/>
    <s v="Credit Card"/>
    <n v="34"/>
    <n v="0.38229999999999997"/>
    <n v="0"/>
    <s v="NA"/>
  </r>
  <r>
    <x v="2"/>
    <m/>
    <n v="31"/>
    <m/>
    <s v="Female"/>
    <s v="South"/>
    <s v="Organic"/>
    <n v="49"/>
    <n v="71"/>
    <n v="10"/>
    <n v="302.8"/>
    <n v="23184.39"/>
    <n v="0"/>
    <n v="2568"/>
    <n v="3"/>
    <n v="10.5"/>
    <n v="3"/>
    <n v="0.32"/>
    <n v="6"/>
    <s v="Quality"/>
    <n v="3"/>
    <n v="4"/>
    <n v="1357.43"/>
    <n v="34"/>
    <n v="3"/>
    <s v="UPI"/>
    <n v="30.9"/>
    <n v="0.36049999999999999"/>
    <n v="0"/>
    <s v="NA"/>
  </r>
  <r>
    <x v="3"/>
    <m/>
    <n v="63"/>
    <m/>
    <s v="Female"/>
    <s v="South"/>
    <s v="Organic"/>
    <n v="34"/>
    <n v="103"/>
    <n v="19"/>
    <n v="609.16999999999996"/>
    <n v="63500.9"/>
    <n v="0"/>
    <n v="6806"/>
    <n v="7"/>
    <n v="9.3000000000000007"/>
    <n v="5"/>
    <n v="0.45"/>
    <n v="4"/>
    <s v="Quality"/>
    <n v="1"/>
    <n v="2"/>
    <n v="918.96"/>
    <n v="20"/>
    <n v="3.4"/>
    <s v="COD"/>
    <n v="30.7"/>
    <n v="0.35920000000000002"/>
    <n v="0"/>
    <s v="NA"/>
  </r>
  <r>
    <x v="2"/>
    <m/>
    <n v="37"/>
    <m/>
    <s v="Male"/>
    <s v="West"/>
    <s v="App Ads"/>
    <n v="56"/>
    <n v="94"/>
    <n v="6"/>
    <n v="383.87"/>
    <n v="35458.49"/>
    <n v="0"/>
    <n v="4031"/>
    <n v="3"/>
    <n v="31.8"/>
    <n v="4"/>
    <n v="0.73"/>
    <n v="1"/>
    <s v="Payment"/>
    <n v="0"/>
    <n v="1"/>
    <n v="295.24"/>
    <n v="21"/>
    <n v="3"/>
    <s v="UPI"/>
    <n v="21"/>
    <n v="0.29499999999999998"/>
    <n v="0"/>
    <s v="NA"/>
  </r>
  <r>
    <x v="0"/>
    <m/>
    <n v="20"/>
    <m/>
    <s v="Female"/>
    <s v="North"/>
    <s v="App Ads"/>
    <n v="60"/>
    <n v="1"/>
    <n v="0"/>
    <n v="528.41"/>
    <n v="540.66999999999996"/>
    <n v="0"/>
    <n v="163"/>
    <n v="0"/>
    <n v="0"/>
    <n v="0"/>
    <n v="0.47"/>
    <n v="2"/>
    <s v="Item Missing"/>
    <n v="0"/>
    <n v="0"/>
    <n v="0"/>
    <n v="27"/>
    <n v="5"/>
    <s v="UPI"/>
    <n v="10.7"/>
    <n v="0.23499999999999999"/>
    <n v="0"/>
    <s v="NA"/>
  </r>
  <r>
    <x v="0"/>
    <m/>
    <n v="25"/>
    <m/>
    <s v="Female"/>
    <s v="West"/>
    <s v="App Ads"/>
    <n v="51"/>
    <n v="53"/>
    <n v="3"/>
    <n v="297.74"/>
    <n v="16708.009999999998"/>
    <n v="0"/>
    <n v="1560"/>
    <n v="4"/>
    <n v="26.5"/>
    <n v="1"/>
    <n v="0.15"/>
    <n v="1"/>
    <s v="Quality"/>
    <n v="2"/>
    <n v="3"/>
    <n v="1083.57"/>
    <n v="10"/>
    <n v="4.8"/>
    <s v="Debit Card"/>
    <n v="16.399999999999999"/>
    <n v="0.26719999999999999"/>
    <n v="0"/>
    <s v="NA"/>
  </r>
  <r>
    <x v="1"/>
    <m/>
    <n v="60"/>
    <m/>
    <s v="Male"/>
    <s v="North"/>
    <s v="App Ads"/>
    <n v="46"/>
    <n v="93"/>
    <n v="15"/>
    <n v="534.76"/>
    <n v="44866.45"/>
    <n v="0"/>
    <n v="4948"/>
    <n v="2"/>
    <n v="28.8"/>
    <n v="0"/>
    <n v="0.37"/>
    <n v="3"/>
    <s v="Item Missing"/>
    <n v="4"/>
    <n v="7"/>
    <n v="3844.48"/>
    <n v="38"/>
    <n v="3.2"/>
    <s v="UPI"/>
    <n v="38.4"/>
    <n v="0.41420000000000001"/>
    <n v="1"/>
    <s v="Poor Service Resolution"/>
  </r>
  <r>
    <x v="3"/>
    <m/>
    <n v="64"/>
    <m/>
    <s v="Male"/>
    <s v="Central"/>
    <s v="App Ads"/>
    <n v="35"/>
    <n v="103"/>
    <n v="16"/>
    <n v="243.03"/>
    <n v="24685.919999999998"/>
    <n v="0"/>
    <n v="2909"/>
    <n v="1"/>
    <n v="22.6"/>
    <n v="2"/>
    <n v="0.43"/>
    <n v="4"/>
    <s v="Quality"/>
    <n v="0"/>
    <n v="2"/>
    <n v="582.23"/>
    <n v="42"/>
    <n v="4.5"/>
    <s v="UPI"/>
    <n v="27.3"/>
    <n v="0.33600000000000002"/>
    <n v="0"/>
    <s v="NA"/>
  </r>
  <r>
    <x v="2"/>
    <m/>
    <n v="29"/>
    <m/>
    <s v="Female"/>
    <s v="South"/>
    <s v="Social"/>
    <n v="5"/>
    <n v="8"/>
    <n v="1"/>
    <n v="252.96"/>
    <n v="1884.64"/>
    <n v="0"/>
    <n v="419"/>
    <n v="0"/>
    <n v="10.7"/>
    <n v="0"/>
    <n v="0.27"/>
    <n v="0"/>
    <s v="None"/>
    <n v="0"/>
    <n v="0"/>
    <n v="0"/>
    <n v="27"/>
    <n v="4"/>
    <s v="UPI"/>
    <n v="19.899999999999999"/>
    <n v="0.28839999999999999"/>
    <n v="0"/>
    <s v="NA"/>
  </r>
  <r>
    <x v="1"/>
    <m/>
    <n v="49"/>
    <m/>
    <s v="Male"/>
    <s v="West"/>
    <s v="Referral"/>
    <n v="21"/>
    <n v="56"/>
    <n v="4"/>
    <n v="569.87"/>
    <n v="31098.58"/>
    <n v="0"/>
    <n v="3169"/>
    <n v="1"/>
    <n v="5"/>
    <n v="0"/>
    <n v="0.63"/>
    <n v="4"/>
    <s v="App Issue"/>
    <n v="2"/>
    <n v="3"/>
    <n v="1194.26"/>
    <n v="93"/>
    <n v="3.9"/>
    <s v="Debit Card"/>
    <n v="47.8"/>
    <n v="0.4834"/>
    <n v="1"/>
    <s v="Product Unavailability"/>
  </r>
  <r>
    <x v="1"/>
    <m/>
    <n v="48"/>
    <m/>
    <s v="Female"/>
    <s v="North"/>
    <s v="Referral"/>
    <n v="55"/>
    <n v="116"/>
    <n v="20"/>
    <n v="558.05999999999995"/>
    <n v="66208.55"/>
    <n v="0"/>
    <n v="6660"/>
    <n v="5"/>
    <n v="0"/>
    <n v="5"/>
    <n v="0.13"/>
    <n v="4"/>
    <s v="Quality"/>
    <n v="6"/>
    <n v="8"/>
    <n v="3384.47"/>
    <n v="32"/>
    <n v="2.9"/>
    <s v="UPI"/>
    <n v="36.4"/>
    <n v="0.3992"/>
    <n v="0"/>
    <s v="NA"/>
  </r>
  <r>
    <x v="0"/>
    <m/>
    <n v="25"/>
    <m/>
    <s v="Female"/>
    <s v="South"/>
    <s v="Social"/>
    <n v="4"/>
    <n v="6"/>
    <n v="0"/>
    <n v="390.74"/>
    <n v="2307.0300000000002"/>
    <n v="0"/>
    <n v="398"/>
    <n v="0"/>
    <n v="10.3"/>
    <n v="0"/>
    <n v="0.17"/>
    <n v="0"/>
    <s v="None"/>
    <n v="0"/>
    <n v="0"/>
    <n v="0"/>
    <n v="19"/>
    <n v="3.7"/>
    <s v="UPI"/>
    <n v="21.3"/>
    <n v="0.29709999999999998"/>
    <n v="0"/>
    <s v="NA"/>
  </r>
  <r>
    <x v="1"/>
    <m/>
    <n v="41"/>
    <m/>
    <s v="Male"/>
    <s v="West"/>
    <s v="Referral"/>
    <n v="47"/>
    <n v="114"/>
    <n v="20"/>
    <n v="401.18"/>
    <n v="45629.01"/>
    <n v="1"/>
    <n v="4926"/>
    <n v="2"/>
    <n v="8.9"/>
    <n v="4"/>
    <n v="0.31"/>
    <n v="4"/>
    <s v="Delivery Delay"/>
    <n v="7"/>
    <n v="4"/>
    <n v="1680.67"/>
    <n v="63"/>
    <n v="3.9"/>
    <s v="UPI"/>
    <n v="42.7"/>
    <n v="0.44569999999999999"/>
    <n v="1"/>
    <s v="Frequent SLA Breaches"/>
  </r>
  <r>
    <x v="1"/>
    <m/>
    <n v="54"/>
    <m/>
    <s v="Male"/>
    <s v="East"/>
    <s v="App Ads"/>
    <n v="23"/>
    <n v="59"/>
    <n v="3"/>
    <n v="428.87"/>
    <n v="23280.21"/>
    <n v="0"/>
    <n v="3047"/>
    <n v="3"/>
    <n v="7"/>
    <n v="4"/>
    <n v="0.32"/>
    <n v="0"/>
    <s v="None"/>
    <n v="1"/>
    <n v="2"/>
    <n v="281.56"/>
    <n v="38"/>
    <n v="2"/>
    <s v="UPI"/>
    <n v="35.700000000000003"/>
    <n v="0.3947"/>
    <n v="0"/>
    <s v="NA"/>
  </r>
  <r>
    <x v="3"/>
    <m/>
    <n v="69"/>
    <m/>
    <s v="Female"/>
    <s v="West"/>
    <s v="App Ads"/>
    <n v="56"/>
    <n v="88"/>
    <n v="8"/>
    <n v="479.34"/>
    <n v="38928.92"/>
    <n v="0"/>
    <n v="3916"/>
    <n v="1"/>
    <n v="8.1999999999999993"/>
    <n v="4"/>
    <n v="0.47"/>
    <n v="4"/>
    <s v="App Issue"/>
    <n v="1"/>
    <n v="2"/>
    <n v="867.86"/>
    <n v="38"/>
    <n v="4.4000000000000004"/>
    <s v="UPI"/>
    <n v="23.6"/>
    <n v="0.31180000000000002"/>
    <n v="0"/>
    <s v="NA"/>
  </r>
  <r>
    <x v="3"/>
    <m/>
    <n v="62"/>
    <m/>
    <s v="Male"/>
    <s v="East"/>
    <s v="Referral"/>
    <n v="11"/>
    <n v="13"/>
    <n v="0"/>
    <n v="564.03"/>
    <n v="7532.8"/>
    <n v="0"/>
    <n v="819"/>
    <n v="0"/>
    <n v="13.5"/>
    <n v="0"/>
    <n v="0.28999999999999998"/>
    <n v="2"/>
    <s v="Item Missing"/>
    <n v="1"/>
    <n v="0"/>
    <n v="264.68"/>
    <n v="62"/>
    <n v="5"/>
    <s v="UPI"/>
    <n v="34.200000000000003"/>
    <n v="0.38340000000000002"/>
    <n v="0"/>
    <s v="NA"/>
  </r>
  <r>
    <x v="0"/>
    <m/>
    <n v="23"/>
    <m/>
    <s v="Female"/>
    <s v="East"/>
    <s v="Referral"/>
    <n v="26"/>
    <n v="13"/>
    <n v="0"/>
    <n v="404.72"/>
    <n v="5116.8900000000003"/>
    <n v="0"/>
    <n v="680"/>
    <n v="0"/>
    <n v="0"/>
    <n v="0"/>
    <n v="0.67"/>
    <n v="2"/>
    <s v="Item Missing"/>
    <n v="0"/>
    <n v="0"/>
    <n v="0"/>
    <n v="99"/>
    <n v="4.9000000000000004"/>
    <s v="UPI"/>
    <n v="42.8"/>
    <n v="0.44640000000000002"/>
    <n v="1"/>
    <s v="High Delivery Delays"/>
  </r>
  <r>
    <x v="2"/>
    <m/>
    <n v="30"/>
    <m/>
    <s v="Male"/>
    <s v="Central"/>
    <s v="Organic"/>
    <n v="49"/>
    <n v="105"/>
    <n v="11"/>
    <n v="258.02"/>
    <n v="25753.42"/>
    <n v="0"/>
    <n v="2756"/>
    <n v="8"/>
    <n v="22"/>
    <n v="4"/>
    <n v="0.81"/>
    <n v="5"/>
    <s v="Delivery Delay"/>
    <n v="3"/>
    <n v="7"/>
    <n v="2831.87"/>
    <n v="71"/>
    <n v="3.1"/>
    <s v="Credit Card"/>
    <n v="53.8"/>
    <n v="0.52810000000000001"/>
    <n v="1"/>
    <s v="Poor Service Resolution"/>
  </r>
  <r>
    <x v="1"/>
    <m/>
    <n v="41"/>
    <m/>
    <s v="Male"/>
    <s v="South"/>
    <s v="Referral"/>
    <n v="25"/>
    <n v="33"/>
    <n v="6"/>
    <n v="435.23"/>
    <n v="15788.25"/>
    <n v="0"/>
    <n v="1783"/>
    <n v="2"/>
    <n v="9.8000000000000007"/>
    <n v="1"/>
    <n v="0.48"/>
    <n v="0"/>
    <s v="None"/>
    <n v="1"/>
    <n v="2"/>
    <n v="578.54999999999995"/>
    <n v="48"/>
    <n v="2.9"/>
    <s v="Credit Card"/>
    <n v="30.6"/>
    <n v="0.35820000000000002"/>
    <n v="0"/>
    <s v="NA"/>
  </r>
  <r>
    <x v="0"/>
    <m/>
    <n v="25"/>
    <m/>
    <s v="Female"/>
    <s v="Central"/>
    <s v="Referral"/>
    <n v="50"/>
    <n v="111"/>
    <n v="16"/>
    <n v="356.94"/>
    <n v="43301.69"/>
    <n v="0"/>
    <n v="4012"/>
    <n v="0"/>
    <n v="11.4"/>
    <n v="6"/>
    <n v="0.56000000000000005"/>
    <n v="6"/>
    <s v="App Issue"/>
    <n v="6"/>
    <n v="6"/>
    <n v="1159.6600000000001"/>
    <n v="27"/>
    <n v="3.8"/>
    <s v="UPI"/>
    <n v="32.9"/>
    <n v="0.37469999999999998"/>
    <n v="0"/>
    <s v="NA"/>
  </r>
  <r>
    <x v="1"/>
    <m/>
    <n v="48"/>
    <m/>
    <s v="Male"/>
    <s v="South"/>
    <s v="Organic"/>
    <n v="22"/>
    <n v="45"/>
    <n v="6"/>
    <n v="601.61"/>
    <n v="28623.5"/>
    <n v="0"/>
    <n v="2578"/>
    <n v="3"/>
    <n v="1.4"/>
    <n v="1"/>
    <n v="0.43"/>
    <n v="3"/>
    <s v="Delivery Delay"/>
    <n v="2"/>
    <n v="1"/>
    <n v="690.71"/>
    <n v="26"/>
    <n v="4.2"/>
    <s v="UPI"/>
    <n v="31.5"/>
    <n v="0.3649"/>
    <n v="0"/>
    <s v="NA"/>
  </r>
  <r>
    <x v="0"/>
    <m/>
    <n v="18"/>
    <m/>
    <s v="Female"/>
    <s v="South"/>
    <s v="Social"/>
    <n v="28"/>
    <n v="58"/>
    <n v="1"/>
    <n v="400.17"/>
    <n v="23086.49"/>
    <n v="0"/>
    <n v="2210"/>
    <n v="3"/>
    <n v="16.2"/>
    <n v="0"/>
    <n v="0.18"/>
    <n v="1"/>
    <s v="Payment"/>
    <n v="1"/>
    <n v="3"/>
    <n v="776.65"/>
    <n v="27"/>
    <n v="2.2999999999999998"/>
    <s v="UPI"/>
    <n v="23.5"/>
    <n v="0.31080000000000002"/>
    <n v="0"/>
    <s v="NA"/>
  </r>
  <r>
    <x v="0"/>
    <m/>
    <n v="24"/>
    <m/>
    <s v="Female"/>
    <s v="West"/>
    <s v="Social"/>
    <n v="43"/>
    <n v="72"/>
    <n v="12"/>
    <n v="588.78"/>
    <n v="39523.94"/>
    <n v="1"/>
    <n v="4925"/>
    <n v="4"/>
    <n v="31.7"/>
    <n v="0"/>
    <n v="0.71"/>
    <n v="1"/>
    <s v="Payment"/>
    <n v="2"/>
    <n v="4"/>
    <n v="1188.93"/>
    <n v="85"/>
    <n v="3.5"/>
    <s v="Wallet"/>
    <n v="44"/>
    <n v="0.45500000000000002"/>
    <n v="1"/>
    <s v="Frequent SLA Breaches"/>
  </r>
  <r>
    <x v="0"/>
    <m/>
    <n v="20"/>
    <m/>
    <s v="Male"/>
    <s v="North"/>
    <s v="Organic"/>
    <n v="18"/>
    <n v="14"/>
    <n v="1"/>
    <n v="440.81"/>
    <n v="6632.68"/>
    <n v="0"/>
    <n v="981"/>
    <n v="0"/>
    <n v="19.7"/>
    <n v="0"/>
    <n v="0.73"/>
    <n v="1"/>
    <s v="Payment"/>
    <n v="0"/>
    <n v="0"/>
    <n v="0"/>
    <n v="11"/>
    <n v="3.3"/>
    <s v="UPI"/>
    <n v="14.2"/>
    <n v="0.25440000000000002"/>
    <n v="0"/>
    <s v="NA"/>
  </r>
  <r>
    <x v="2"/>
    <m/>
    <n v="33"/>
    <m/>
    <s v="Male"/>
    <s v="North"/>
    <s v="App Ads"/>
    <n v="49"/>
    <n v="107"/>
    <n v="13"/>
    <n v="367.6"/>
    <n v="37805.800000000003"/>
    <n v="0"/>
    <n v="4300"/>
    <n v="6"/>
    <n v="3.1"/>
    <n v="1"/>
    <n v="0.19"/>
    <n v="3"/>
    <s v="Delivery Delay"/>
    <n v="1"/>
    <n v="4"/>
    <n v="1467.39"/>
    <n v="14"/>
    <n v="3.8"/>
    <s v="Wallet"/>
    <n v="21.7"/>
    <n v="0.2999"/>
    <n v="0"/>
    <s v="NA"/>
  </r>
  <r>
    <x v="1"/>
    <m/>
    <n v="58"/>
    <m/>
    <s v="Female"/>
    <s v="North"/>
    <s v="App Ads"/>
    <n v="42"/>
    <n v="104"/>
    <n v="17"/>
    <n v="586.4"/>
    <n v="56901.08"/>
    <n v="0"/>
    <n v="6253"/>
    <n v="4"/>
    <n v="10.9"/>
    <n v="3"/>
    <n v="0.46"/>
    <n v="1"/>
    <s v="Payment"/>
    <n v="1"/>
    <n v="0"/>
    <n v="247.53"/>
    <n v="81"/>
    <n v="4.5999999999999996"/>
    <s v="UPI"/>
    <n v="37.299999999999997"/>
    <n v="0.40610000000000002"/>
    <n v="0"/>
    <s v="NA"/>
  </r>
  <r>
    <x v="2"/>
    <m/>
    <n v="27"/>
    <m/>
    <s v="Female"/>
    <s v="East"/>
    <s v="Organic"/>
    <n v="53"/>
    <n v="194"/>
    <n v="6"/>
    <n v="352.02"/>
    <n v="74976.740000000005"/>
    <n v="0"/>
    <n v="7712"/>
    <n v="4"/>
    <n v="17"/>
    <n v="11"/>
    <n v="0.65"/>
    <n v="1"/>
    <s v="App Issue"/>
    <n v="10"/>
    <n v="13"/>
    <n v="6671.1"/>
    <n v="110"/>
    <n v="4.0999999999999996"/>
    <s v="UPI"/>
    <n v="75.900000000000006"/>
    <n v="0.68530000000000002"/>
    <n v="1"/>
    <s v="Price/Discount Reliance"/>
  </r>
  <r>
    <x v="3"/>
    <m/>
    <n v="70"/>
    <m/>
    <s v="Female"/>
    <s v="East"/>
    <s v="Organic"/>
    <n v="38"/>
    <n v="50"/>
    <n v="4"/>
    <n v="445.19"/>
    <n v="23821.200000000001"/>
    <n v="0"/>
    <n v="2691"/>
    <n v="3"/>
    <n v="24.5"/>
    <n v="3"/>
    <n v="0.32"/>
    <n v="2"/>
    <s v="Delivery Delay"/>
    <n v="2"/>
    <n v="1"/>
    <n v="324.3"/>
    <n v="54"/>
    <n v="2.9"/>
    <s v="UPI"/>
    <n v="41.5"/>
    <n v="0.4365"/>
    <n v="1"/>
    <s v="Infrequent Need"/>
  </r>
  <r>
    <x v="2"/>
    <m/>
    <n v="32"/>
    <m/>
    <s v="Female"/>
    <s v="North"/>
    <s v="App Ads"/>
    <n v="52"/>
    <n v="50"/>
    <n v="10"/>
    <n v="403.51"/>
    <n v="21741.43"/>
    <n v="1"/>
    <n v="2442"/>
    <n v="3"/>
    <n v="8.1"/>
    <n v="3"/>
    <n v="0.25"/>
    <n v="4"/>
    <s v="App Issue"/>
    <n v="0"/>
    <n v="1"/>
    <n v="187.5"/>
    <n v="31"/>
    <n v="2.8"/>
    <s v="Wallet"/>
    <n v="23.8"/>
    <n v="0.31290000000000001"/>
    <n v="0"/>
    <s v="NA"/>
  </r>
  <r>
    <x v="0"/>
    <m/>
    <n v="20"/>
    <m/>
    <s v="Male"/>
    <s v="North"/>
    <s v="Organic"/>
    <n v="35"/>
    <n v="30"/>
    <n v="1"/>
    <n v="348.01"/>
    <n v="11211.42"/>
    <n v="0"/>
    <n v="1435"/>
    <n v="0"/>
    <n v="19.600000000000001"/>
    <n v="1"/>
    <n v="0.38"/>
    <n v="2"/>
    <s v="App Issue"/>
    <n v="1"/>
    <n v="0"/>
    <n v="170.67"/>
    <n v="19"/>
    <n v="2.5"/>
    <s v="UPI"/>
    <n v="15.6"/>
    <n v="0.26250000000000001"/>
    <n v="0"/>
    <s v="NA"/>
  </r>
  <r>
    <x v="2"/>
    <m/>
    <n v="35"/>
    <m/>
    <s v="Male"/>
    <s v="South"/>
    <s v="Social"/>
    <n v="28"/>
    <n v="49"/>
    <n v="4"/>
    <n v="482.48"/>
    <n v="23735.55"/>
    <n v="0"/>
    <n v="2559"/>
    <n v="3"/>
    <n v="2.2999999999999998"/>
    <n v="1"/>
    <n v="0.24"/>
    <n v="3"/>
    <s v="Delivery Delay"/>
    <n v="2"/>
    <n v="1"/>
    <n v="208.5"/>
    <n v="33"/>
    <n v="5"/>
    <s v="UPI"/>
    <n v="26.6"/>
    <n v="0.33110000000000001"/>
    <n v="0"/>
    <s v="NA"/>
  </r>
  <r>
    <x v="1"/>
    <m/>
    <n v="57"/>
    <m/>
    <s v="Female"/>
    <s v="South"/>
    <s v="Social"/>
    <n v="56"/>
    <n v="137"/>
    <n v="20"/>
    <n v="373.51"/>
    <n v="50899.51"/>
    <n v="0"/>
    <n v="5245"/>
    <n v="1"/>
    <n v="7.4"/>
    <n v="4"/>
    <n v="0.47"/>
    <n v="2"/>
    <s v="Item Missing"/>
    <n v="1"/>
    <n v="4"/>
    <n v="752.16"/>
    <n v="69"/>
    <n v="2.6"/>
    <s v="UPI"/>
    <n v="34.1"/>
    <n v="0.38269999999999998"/>
    <n v="0"/>
    <s v="NA"/>
  </r>
  <r>
    <x v="0"/>
    <m/>
    <n v="23"/>
    <m/>
    <s v="Female"/>
    <s v="North"/>
    <s v="App Ads"/>
    <n v="26"/>
    <n v="65"/>
    <n v="3"/>
    <n v="345.16"/>
    <n v="21621.91"/>
    <n v="0"/>
    <n v="2263"/>
    <n v="4"/>
    <n v="24.5"/>
    <n v="1"/>
    <n v="0.28000000000000003"/>
    <n v="3"/>
    <s v="App Issue"/>
    <n v="0"/>
    <n v="2"/>
    <n v="441.46"/>
    <n v="23"/>
    <n v="4.0999999999999996"/>
    <s v="UPI"/>
    <n v="27.2"/>
    <n v="0.3352"/>
    <n v="0"/>
    <s v="NA"/>
  </r>
  <r>
    <x v="0"/>
    <m/>
    <n v="21"/>
    <m/>
    <s v="Female"/>
    <s v="North"/>
    <s v="Social"/>
    <n v="17"/>
    <n v="52"/>
    <n v="7"/>
    <n v="423.66"/>
    <n v="24094.17"/>
    <n v="0"/>
    <n v="2611"/>
    <n v="3"/>
    <n v="6.9"/>
    <n v="0"/>
    <n v="0.66"/>
    <n v="3"/>
    <s v="Item Missing"/>
    <n v="3"/>
    <n v="2"/>
    <n v="1715.48"/>
    <n v="63"/>
    <n v="4.0999999999999996"/>
    <s v="UPI"/>
    <n v="46.9"/>
    <n v="0.47660000000000002"/>
    <n v="1"/>
    <s v="Frequent SLA Breaches"/>
  </r>
  <r>
    <x v="3"/>
    <m/>
    <n v="63"/>
    <m/>
    <s v="Male"/>
    <s v="West"/>
    <s v="Organic"/>
    <n v="49"/>
    <n v="103"/>
    <n v="15"/>
    <n v="371.98"/>
    <n v="40981.31"/>
    <n v="0"/>
    <n v="3987"/>
    <n v="5"/>
    <n v="3.3"/>
    <n v="1"/>
    <n v="0.43"/>
    <n v="2"/>
    <s v="Delivery Delay"/>
    <n v="5"/>
    <n v="4"/>
    <n v="1744.78"/>
    <n v="20"/>
    <n v="3.1"/>
    <s v="UPI"/>
    <n v="26.1"/>
    <n v="0.3281"/>
    <n v="0"/>
    <s v="NA"/>
  </r>
  <r>
    <x v="1"/>
    <m/>
    <n v="49"/>
    <m/>
    <s v="Female"/>
    <s v="West"/>
    <s v="App Ads"/>
    <n v="20"/>
    <n v="17"/>
    <n v="1"/>
    <n v="395.72"/>
    <n v="6515.06"/>
    <n v="0"/>
    <n v="822"/>
    <n v="0"/>
    <n v="11.8"/>
    <n v="1"/>
    <n v="0.1"/>
    <n v="2"/>
    <s v="App Issue"/>
    <n v="0"/>
    <n v="1"/>
    <n v="167.81"/>
    <n v="34"/>
    <n v="3.7"/>
    <s v="Credit Card"/>
    <n v="22.8"/>
    <n v="0.30640000000000001"/>
    <n v="0"/>
    <s v="NA"/>
  </r>
  <r>
    <x v="2"/>
    <m/>
    <n v="36"/>
    <m/>
    <s v="Female"/>
    <s v="South"/>
    <s v="Organic"/>
    <n v="1"/>
    <n v="2"/>
    <n v="0"/>
    <n v="427.59"/>
    <n v="824.39"/>
    <n v="0"/>
    <n v="354"/>
    <n v="0"/>
    <n v="7.5"/>
    <n v="0"/>
    <n v="0.28999999999999998"/>
    <n v="1"/>
    <s v="Quality"/>
    <n v="0"/>
    <n v="0"/>
    <n v="0"/>
    <n v="111"/>
    <n v="4.4000000000000004"/>
    <s v="UPI"/>
    <n v="49.9"/>
    <n v="0.499"/>
    <n v="1"/>
    <s v="Frequent SLA Breaches"/>
  </r>
  <r>
    <x v="1"/>
    <m/>
    <n v="58"/>
    <m/>
    <s v="Male"/>
    <s v="South"/>
    <s v="App Ads"/>
    <n v="3"/>
    <n v="1"/>
    <n v="0"/>
    <n v="515.66"/>
    <n v="524.94000000000005"/>
    <n v="0"/>
    <n v="470"/>
    <n v="0"/>
    <n v="0"/>
    <n v="0"/>
    <n v="0.16"/>
    <n v="1"/>
    <s v="Quality"/>
    <n v="0"/>
    <n v="0"/>
    <n v="0"/>
    <n v="75"/>
    <n v="5"/>
    <s v="UPI"/>
    <n v="36.9"/>
    <n v="0.4032"/>
    <n v="0"/>
    <s v="NA"/>
  </r>
  <r>
    <x v="3"/>
    <m/>
    <n v="62"/>
    <m/>
    <s v="Female"/>
    <s v="North"/>
    <s v="Referral"/>
    <n v="44"/>
    <n v="67"/>
    <n v="4"/>
    <n v="388.9"/>
    <n v="27772.82"/>
    <n v="0"/>
    <n v="2608"/>
    <n v="0"/>
    <n v="15.7"/>
    <n v="2"/>
    <n v="0.23"/>
    <n v="2"/>
    <s v="Quality"/>
    <n v="2"/>
    <n v="2"/>
    <n v="686.25"/>
    <n v="64"/>
    <n v="4"/>
    <s v="Credit Card"/>
    <n v="32.6"/>
    <n v="0.37240000000000001"/>
    <n v="0"/>
    <s v="NA"/>
  </r>
  <r>
    <x v="2"/>
    <m/>
    <n v="37"/>
    <m/>
    <s v="Female"/>
    <s v="South"/>
    <s v="Organic"/>
    <n v="13"/>
    <n v="19"/>
    <n v="3"/>
    <n v="288.58999999999997"/>
    <n v="5368.3"/>
    <n v="0"/>
    <n v="764"/>
    <n v="1"/>
    <n v="11.2"/>
    <n v="0"/>
    <n v="0.33"/>
    <n v="2"/>
    <s v="Payment"/>
    <n v="1"/>
    <n v="1"/>
    <n v="403.84"/>
    <n v="73"/>
    <n v="4.7"/>
    <s v="UPI"/>
    <n v="39.700000000000003"/>
    <n v="0.4234"/>
    <n v="1"/>
    <s v="Product Unavailability"/>
  </r>
  <r>
    <x v="1"/>
    <m/>
    <n v="47"/>
    <m/>
    <s v="Male"/>
    <s v="South"/>
    <s v="App Ads"/>
    <n v="23"/>
    <n v="50"/>
    <n v="9"/>
    <n v="505.1"/>
    <n v="27220.97"/>
    <n v="0"/>
    <n v="2841"/>
    <n v="2"/>
    <n v="0"/>
    <n v="3"/>
    <n v="0.54"/>
    <n v="2"/>
    <s v="Item Missing"/>
    <n v="2"/>
    <n v="1"/>
    <n v="847.5"/>
    <n v="31"/>
    <n v="5"/>
    <s v="UPI"/>
    <n v="28"/>
    <n v="0.34100000000000003"/>
    <n v="0"/>
    <s v="NA"/>
  </r>
  <r>
    <x v="0"/>
    <m/>
    <n v="18"/>
    <m/>
    <s v="Male"/>
    <s v="Central"/>
    <s v="Referral"/>
    <n v="28"/>
    <n v="60"/>
    <n v="2"/>
    <n v="371.49"/>
    <n v="21515.360000000001"/>
    <n v="0"/>
    <n v="2238"/>
    <n v="3"/>
    <n v="22.5"/>
    <n v="1"/>
    <n v="0.02"/>
    <n v="1"/>
    <s v="App Issue"/>
    <n v="3"/>
    <n v="3"/>
    <n v="554.84"/>
    <n v="48"/>
    <n v="3.3"/>
    <s v="UPI"/>
    <n v="37.4"/>
    <n v="0.40689999999999998"/>
    <n v="0"/>
    <s v="NA"/>
  </r>
  <r>
    <x v="2"/>
    <m/>
    <n v="34"/>
    <m/>
    <s v="Male"/>
    <s v="West"/>
    <s v="Organic"/>
    <n v="23"/>
    <n v="28"/>
    <n v="2"/>
    <n v="485.35"/>
    <n v="12966.71"/>
    <n v="1"/>
    <n v="1268"/>
    <n v="1"/>
    <n v="11.5"/>
    <n v="0"/>
    <n v="0.33"/>
    <n v="1"/>
    <s v="Quality"/>
    <n v="0"/>
    <n v="2"/>
    <n v="443.17"/>
    <n v="29"/>
    <n v="4.5999999999999996"/>
    <s v="UPI"/>
    <n v="18.100000000000001"/>
    <n v="0.27739999999999998"/>
    <n v="0"/>
    <s v="NA"/>
  </r>
  <r>
    <x v="1"/>
    <m/>
    <n v="49"/>
    <m/>
    <s v="Female"/>
    <s v="East"/>
    <s v="Social"/>
    <n v="50"/>
    <n v="62"/>
    <n v="9"/>
    <n v="576.16999999999996"/>
    <n v="35443.019999999997"/>
    <n v="0"/>
    <n v="3813"/>
    <n v="4"/>
    <n v="24.9"/>
    <n v="3"/>
    <n v="0.61"/>
    <n v="2"/>
    <s v="Item Missing"/>
    <n v="3"/>
    <n v="3"/>
    <n v="1512.17"/>
    <n v="44"/>
    <n v="3.7"/>
    <s v="Credit Card"/>
    <n v="38"/>
    <n v="0.41110000000000002"/>
    <n v="1"/>
    <s v="Frequent SLA Breaches"/>
  </r>
  <r>
    <x v="2"/>
    <m/>
    <n v="28"/>
    <m/>
    <s v="Male"/>
    <s v="North"/>
    <s v="Organic"/>
    <n v="51"/>
    <n v="94"/>
    <n v="11"/>
    <n v="437.48"/>
    <n v="38334.14"/>
    <n v="0"/>
    <n v="4567"/>
    <n v="3"/>
    <n v="16.5"/>
    <n v="5"/>
    <n v="0.43"/>
    <n v="2"/>
    <s v="App Issue"/>
    <n v="0"/>
    <n v="6"/>
    <n v="1288.97"/>
    <n v="108"/>
    <n v="4.2"/>
    <s v="UPI"/>
    <n v="52.1"/>
    <n v="0.51580000000000004"/>
    <n v="1"/>
    <s v="Low Personalization"/>
  </r>
  <r>
    <x v="3"/>
    <m/>
    <n v="70"/>
    <m/>
    <s v="Male"/>
    <s v="West"/>
    <s v="Organic"/>
    <n v="11"/>
    <n v="24"/>
    <n v="3"/>
    <n v="338.18"/>
    <n v="8516.16"/>
    <n v="0"/>
    <n v="782"/>
    <n v="2"/>
    <n v="6.5"/>
    <n v="0"/>
    <n v="0.77"/>
    <n v="3"/>
    <s v="App Issue"/>
    <n v="1"/>
    <n v="1"/>
    <n v="446.73"/>
    <n v="25"/>
    <n v="3.2"/>
    <s v="UPI"/>
    <n v="28.3"/>
    <n v="0.34260000000000002"/>
    <n v="0"/>
    <s v="NA"/>
  </r>
  <r>
    <x v="3"/>
    <m/>
    <n v="69"/>
    <m/>
    <s v="Male"/>
    <s v="Central"/>
    <s v="Organic"/>
    <n v="3"/>
    <n v="7"/>
    <n v="1"/>
    <n v="416.52"/>
    <n v="2867.3"/>
    <n v="0"/>
    <n v="702"/>
    <n v="1"/>
    <n v="9.9"/>
    <n v="0"/>
    <n v="0.23"/>
    <n v="1"/>
    <s v="App Issue"/>
    <n v="0"/>
    <n v="0"/>
    <n v="0"/>
    <n v="60"/>
    <n v="3.6"/>
    <s v="Wallet"/>
    <n v="32.799999999999997"/>
    <n v="0.374"/>
    <n v="0"/>
    <s v="NA"/>
  </r>
  <r>
    <x v="2"/>
    <m/>
    <n v="31"/>
    <m/>
    <s v="Male"/>
    <s v="North"/>
    <s v="App Ads"/>
    <n v="31"/>
    <n v="44"/>
    <n v="8"/>
    <n v="350.32"/>
    <n v="14514.74"/>
    <n v="0"/>
    <n v="1424"/>
    <n v="0"/>
    <n v="7.8"/>
    <n v="1"/>
    <n v="0.28999999999999998"/>
    <n v="1"/>
    <s v="App Issue"/>
    <n v="2"/>
    <n v="2"/>
    <n v="1008.51"/>
    <n v="48"/>
    <n v="2.8"/>
    <s v="Debit Card"/>
    <n v="26.9"/>
    <n v="0.33339999999999997"/>
    <n v="0"/>
    <s v="NA"/>
  </r>
  <r>
    <x v="2"/>
    <m/>
    <n v="39"/>
    <m/>
    <s v="Male"/>
    <s v="West"/>
    <s v="Social"/>
    <n v="51"/>
    <n v="90"/>
    <n v="14"/>
    <n v="345.08"/>
    <n v="31818.62"/>
    <n v="0"/>
    <n v="3363"/>
    <n v="6"/>
    <n v="20.5"/>
    <n v="2"/>
    <n v="0.27"/>
    <n v="5"/>
    <s v="App Issue"/>
    <n v="1"/>
    <n v="4"/>
    <n v="1047.1099999999999"/>
    <n v="79"/>
    <n v="3.3"/>
    <s v="Debit Card"/>
    <n v="46.8"/>
    <n v="0.47620000000000001"/>
    <n v="1"/>
    <s v="Low Personalization"/>
  </r>
  <r>
    <x v="2"/>
    <m/>
    <n v="28"/>
    <m/>
    <s v="Female"/>
    <s v="North"/>
    <s v="Social"/>
    <n v="18"/>
    <n v="17"/>
    <n v="2"/>
    <n v="396.97"/>
    <n v="6696.56"/>
    <n v="0"/>
    <n v="662"/>
    <n v="0"/>
    <n v="9.8000000000000007"/>
    <n v="1"/>
    <n v="0.11"/>
    <n v="2"/>
    <s v="Quality"/>
    <n v="1"/>
    <n v="1"/>
    <n v="405.12"/>
    <n v="54"/>
    <n v="3.5"/>
    <s v="Debit Card"/>
    <n v="31.4"/>
    <n v="0.36420000000000002"/>
    <n v="0"/>
    <s v="NA"/>
  </r>
  <r>
    <x v="1"/>
    <m/>
    <n v="44"/>
    <m/>
    <s v="Male"/>
    <s v="West"/>
    <s v="App Ads"/>
    <n v="24"/>
    <n v="23"/>
    <n v="2"/>
    <n v="295.51"/>
    <n v="7113.59"/>
    <n v="0"/>
    <n v="1037"/>
    <n v="1"/>
    <n v="0"/>
    <n v="1"/>
    <n v="0.31"/>
    <n v="2"/>
    <s v="App Issue"/>
    <n v="0"/>
    <n v="0"/>
    <n v="0"/>
    <n v="17"/>
    <n v="3.6"/>
    <s v="Wallet"/>
    <n v="17.7"/>
    <n v="0.27529999999999999"/>
    <n v="0"/>
    <s v="NA"/>
  </r>
  <r>
    <x v="0"/>
    <m/>
    <n v="24"/>
    <m/>
    <s v="Male"/>
    <s v="North"/>
    <s v="App Ads"/>
    <n v="47"/>
    <n v="12"/>
    <n v="0"/>
    <n v="313.33999999999997"/>
    <n v="3548.04"/>
    <n v="1"/>
    <n v="568"/>
    <n v="1"/>
    <n v="9.3000000000000007"/>
    <n v="0"/>
    <n v="0.25"/>
    <n v="1"/>
    <s v="Delivery Delay"/>
    <n v="1"/>
    <n v="0"/>
    <n v="271.63"/>
    <n v="45"/>
    <n v="4.5999999999999996"/>
    <s v="Wallet"/>
    <n v="22.4"/>
    <n v="0.30409999999999998"/>
    <n v="0"/>
    <s v="NA"/>
  </r>
  <r>
    <x v="2"/>
    <m/>
    <n v="38"/>
    <m/>
    <s v="Male"/>
    <s v="East"/>
    <s v="Social"/>
    <n v="26"/>
    <n v="34"/>
    <n v="5"/>
    <n v="523.41"/>
    <n v="18741.34"/>
    <n v="0"/>
    <n v="1981"/>
    <n v="2"/>
    <n v="19.2"/>
    <n v="2"/>
    <n v="0.54"/>
    <n v="2"/>
    <s v="Delivery Delay"/>
    <n v="1"/>
    <n v="1"/>
    <n v="283.31"/>
    <n v="38"/>
    <n v="3.8"/>
    <s v="Debit Card"/>
    <n v="29.7"/>
    <n v="0.35210000000000002"/>
    <n v="0"/>
    <s v="NA"/>
  </r>
  <r>
    <x v="1"/>
    <m/>
    <n v="47"/>
    <m/>
    <s v="Male"/>
    <s v="South"/>
    <s v="Social"/>
    <n v="38"/>
    <n v="107"/>
    <n v="5"/>
    <n v="458.97"/>
    <n v="48971.95"/>
    <n v="0"/>
    <n v="5374"/>
    <n v="6"/>
    <n v="16.2"/>
    <n v="6"/>
    <n v="0.33"/>
    <n v="1"/>
    <s v="App Issue"/>
    <n v="5"/>
    <n v="1"/>
    <n v="1248.77"/>
    <n v="24"/>
    <n v="3.7"/>
    <s v="Credit Card"/>
    <n v="31.1"/>
    <n v="0.36209999999999998"/>
    <n v="0"/>
    <s v="NA"/>
  </r>
  <r>
    <x v="1"/>
    <m/>
    <n v="50"/>
    <m/>
    <s v="Male"/>
    <s v="East"/>
    <s v="Social"/>
    <n v="53"/>
    <n v="155"/>
    <n v="7"/>
    <n v="478.7"/>
    <n v="76901.33"/>
    <n v="0"/>
    <n v="7484"/>
    <n v="4"/>
    <n v="0"/>
    <n v="4"/>
    <n v="0.68"/>
    <n v="7"/>
    <s v="Item Missing"/>
    <n v="8"/>
    <n v="11"/>
    <n v="3936.95"/>
    <n v="37"/>
    <n v="2.8"/>
    <s v="UPI"/>
    <n v="47.9"/>
    <n v="0.48430000000000001"/>
    <n v="1"/>
    <s v="Poor Service Resolution"/>
  </r>
  <r>
    <x v="1"/>
    <m/>
    <n v="49"/>
    <m/>
    <s v="Female"/>
    <s v="East"/>
    <s v="Organic"/>
    <n v="3"/>
    <n v="7"/>
    <n v="0"/>
    <n v="527.80999999999995"/>
    <n v="3334.26"/>
    <n v="0"/>
    <n v="702"/>
    <n v="0"/>
    <n v="19.8"/>
    <n v="0"/>
    <n v="0.6"/>
    <n v="1"/>
    <s v="Item Missing"/>
    <n v="0"/>
    <n v="0"/>
    <n v="0"/>
    <n v="37"/>
    <n v="3.5"/>
    <s v="Wallet"/>
    <n v="32.5"/>
    <n v="0.3715"/>
    <n v="0"/>
    <s v="NA"/>
  </r>
  <r>
    <x v="2"/>
    <m/>
    <n v="29"/>
    <m/>
    <s v="Female"/>
    <s v="East"/>
    <s v="App Ads"/>
    <n v="3"/>
    <n v="8"/>
    <n v="1"/>
    <n v="222.03"/>
    <n v="1713.44"/>
    <n v="0"/>
    <n v="302"/>
    <n v="0"/>
    <n v="2.8"/>
    <n v="0"/>
    <n v="0.44"/>
    <n v="1"/>
    <s v="Delivery Delay"/>
    <n v="0"/>
    <n v="1"/>
    <n v="218.57"/>
    <n v="57"/>
    <n v="2"/>
    <s v="Wallet"/>
    <n v="32.9"/>
    <n v="0.37480000000000002"/>
    <n v="0"/>
    <s v="NA"/>
  </r>
  <r>
    <x v="1"/>
    <m/>
    <n v="59"/>
    <m/>
    <s v="Female"/>
    <s v="West"/>
    <s v="Organic"/>
    <n v="9"/>
    <n v="22"/>
    <n v="3"/>
    <n v="403.89"/>
    <n v="9591.1299999999992"/>
    <n v="0"/>
    <n v="1205"/>
    <n v="2"/>
    <n v="0"/>
    <n v="0"/>
    <n v="0.52"/>
    <n v="2"/>
    <s v="App Issue"/>
    <n v="0"/>
    <n v="1"/>
    <n v="103.75"/>
    <n v="64"/>
    <n v="3.3"/>
    <s v="Debit Card"/>
    <n v="36.799999999999997"/>
    <n v="0.40239999999999998"/>
    <n v="0"/>
    <s v="NA"/>
  </r>
  <r>
    <x v="1"/>
    <m/>
    <n v="54"/>
    <m/>
    <s v="Male"/>
    <s v="North"/>
    <s v="App Ads"/>
    <n v="31"/>
    <n v="60"/>
    <n v="10"/>
    <n v="621.79"/>
    <n v="40276.17"/>
    <n v="0"/>
    <n v="3761"/>
    <n v="0"/>
    <n v="20.5"/>
    <n v="2"/>
    <n v="0.28000000000000003"/>
    <n v="3"/>
    <s v="App Issue"/>
    <n v="2"/>
    <n v="4"/>
    <n v="1075.92"/>
    <n v="47"/>
    <n v="3.7"/>
    <s v="UPI"/>
    <n v="31.8"/>
    <n v="0.36680000000000001"/>
    <n v="0"/>
    <s v="NA"/>
  </r>
  <r>
    <x v="1"/>
    <m/>
    <n v="57"/>
    <m/>
    <s v="Female"/>
    <s v="West"/>
    <s v="Social"/>
    <n v="46"/>
    <n v="2"/>
    <n v="0"/>
    <n v="645.16999999999996"/>
    <n v="1329.08"/>
    <n v="0"/>
    <n v="81"/>
    <n v="0"/>
    <n v="0"/>
    <n v="0"/>
    <n v="0.59"/>
    <n v="0"/>
    <s v="None"/>
    <n v="0"/>
    <n v="0"/>
    <n v="0"/>
    <n v="29"/>
    <n v="4.9000000000000004"/>
    <s v="Credit Card"/>
    <n v="10.8"/>
    <n v="0.23569999999999999"/>
    <n v="0"/>
    <s v="NA"/>
  </r>
  <r>
    <x v="1"/>
    <m/>
    <n v="42"/>
    <m/>
    <s v="Female"/>
    <s v="North"/>
    <s v="App Ads"/>
    <n v="7"/>
    <n v="25"/>
    <n v="3"/>
    <n v="359.03"/>
    <n v="8523.67"/>
    <n v="0"/>
    <n v="960"/>
    <n v="0"/>
    <n v="0"/>
    <n v="1"/>
    <n v="0.43"/>
    <n v="2"/>
    <s v="Payment"/>
    <n v="1"/>
    <n v="2"/>
    <n v="248.75"/>
    <n v="46"/>
    <n v="4.2"/>
    <s v="UPI"/>
    <n v="30.9"/>
    <n v="0.36080000000000001"/>
    <n v="0"/>
    <s v="NA"/>
  </r>
  <r>
    <x v="3"/>
    <m/>
    <n v="65"/>
    <m/>
    <s v="Male"/>
    <s v="West"/>
    <s v="Social"/>
    <n v="41"/>
    <n v="67"/>
    <n v="9"/>
    <n v="334.51"/>
    <n v="21513.040000000001"/>
    <n v="0"/>
    <n v="2422"/>
    <n v="3"/>
    <n v="4.3"/>
    <n v="2"/>
    <n v="0.17"/>
    <n v="3"/>
    <s v="Quality"/>
    <n v="4"/>
    <n v="2"/>
    <n v="886.27"/>
    <n v="58"/>
    <n v="5"/>
    <s v="UPI"/>
    <n v="35"/>
    <n v="0.38929999999999998"/>
    <n v="0"/>
    <s v="NA"/>
  </r>
  <r>
    <x v="2"/>
    <m/>
    <n v="38"/>
    <m/>
    <s v="Male"/>
    <s v="North"/>
    <s v="Referral"/>
    <n v="5"/>
    <n v="8"/>
    <n v="1"/>
    <n v="194.11"/>
    <n v="1478.03"/>
    <n v="1"/>
    <n v="332"/>
    <n v="1"/>
    <n v="0"/>
    <n v="0"/>
    <n v="0.1"/>
    <n v="1"/>
    <s v="App Issue"/>
    <n v="0"/>
    <n v="0"/>
    <n v="0"/>
    <n v="68"/>
    <n v="4.5"/>
    <s v="UPI"/>
    <n v="36.5"/>
    <n v="0.39979999999999999"/>
    <n v="0"/>
    <s v="NA"/>
  </r>
  <r>
    <x v="1"/>
    <m/>
    <n v="60"/>
    <m/>
    <s v="Female"/>
    <s v="East"/>
    <s v="Referral"/>
    <n v="7"/>
    <n v="21"/>
    <n v="3"/>
    <n v="390.22"/>
    <n v="8577.15"/>
    <n v="0"/>
    <n v="761"/>
    <n v="0"/>
    <n v="0"/>
    <n v="1"/>
    <n v="0.65"/>
    <n v="2"/>
    <s v="Delivery Delay"/>
    <n v="1"/>
    <n v="0"/>
    <n v="258.58"/>
    <n v="12"/>
    <n v="3.9"/>
    <s v="COD"/>
    <n v="21"/>
    <n v="0.29559999999999997"/>
    <n v="0"/>
    <s v="NA"/>
  </r>
  <r>
    <x v="2"/>
    <m/>
    <n v="28"/>
    <m/>
    <s v="Male"/>
    <s v="South"/>
    <s v="Partner"/>
    <n v="56"/>
    <n v="108"/>
    <n v="5"/>
    <n v="508.75"/>
    <n v="52138.41"/>
    <n v="0"/>
    <n v="5364"/>
    <n v="5"/>
    <n v="11.7"/>
    <n v="1"/>
    <n v="0.62"/>
    <n v="6"/>
    <s v="App Issue"/>
    <n v="6"/>
    <n v="0"/>
    <n v="2268.9699999999998"/>
    <n v="86"/>
    <n v="3.7"/>
    <s v="UPI"/>
    <n v="56"/>
    <n v="0.54520000000000002"/>
    <n v="1"/>
    <s v="Poor Service Resolution"/>
  </r>
  <r>
    <x v="2"/>
    <m/>
    <n v="31"/>
    <m/>
    <s v="Male"/>
    <s v="Central"/>
    <s v="Referral"/>
    <n v="18"/>
    <n v="69"/>
    <n v="10"/>
    <n v="547.32000000000005"/>
    <n v="35342.35"/>
    <n v="0"/>
    <n v="4155"/>
    <n v="5"/>
    <n v="17.399999999999999"/>
    <n v="4"/>
    <n v="0.16"/>
    <n v="4"/>
    <s v="App Issue"/>
    <n v="0"/>
    <n v="4"/>
    <n v="722.79"/>
    <n v="63"/>
    <n v="2.7"/>
    <s v="UPI"/>
    <n v="49"/>
    <n v="0.49249999999999999"/>
    <n v="1"/>
    <s v="High Delivery Delays"/>
  </r>
  <r>
    <x v="1"/>
    <m/>
    <n v="45"/>
    <m/>
    <s v="Female"/>
    <s v="West"/>
    <s v="Organic"/>
    <n v="25"/>
    <n v="28"/>
    <n v="2"/>
    <n v="282.45"/>
    <n v="8654.44"/>
    <n v="0"/>
    <n v="1022"/>
    <n v="1"/>
    <n v="25.8"/>
    <n v="1"/>
    <n v="0.28999999999999998"/>
    <n v="2"/>
    <s v="Item Missing"/>
    <n v="1"/>
    <n v="1"/>
    <n v="232.18"/>
    <n v="14"/>
    <n v="3.9"/>
    <s v="UPI"/>
    <n v="24.4"/>
    <n v="0.317"/>
    <n v="0"/>
    <s v="NA"/>
  </r>
  <r>
    <x v="1"/>
    <m/>
    <n v="47"/>
    <m/>
    <s v="Male"/>
    <s v="North"/>
    <s v="Referral"/>
    <n v="16"/>
    <n v="42"/>
    <n v="3"/>
    <n v="416.09"/>
    <n v="16990.68"/>
    <n v="0"/>
    <n v="2195"/>
    <n v="1"/>
    <n v="13.8"/>
    <n v="2"/>
    <n v="0.16"/>
    <n v="3"/>
    <s v="App Issue"/>
    <n v="1"/>
    <n v="0"/>
    <n v="199.94"/>
    <n v="73"/>
    <n v="2.8"/>
    <s v="COD"/>
    <n v="46.3"/>
    <n v="0.47210000000000002"/>
    <n v="1"/>
    <s v="Frequent SLA Breaches"/>
  </r>
  <r>
    <x v="1"/>
    <m/>
    <n v="57"/>
    <m/>
    <s v="Female"/>
    <s v="West"/>
    <s v="Social"/>
    <n v="20"/>
    <n v="32"/>
    <n v="6"/>
    <n v="375.37"/>
    <n v="10995.3"/>
    <n v="0"/>
    <n v="1551"/>
    <n v="1"/>
    <n v="7.5"/>
    <n v="1"/>
    <n v="0.41"/>
    <n v="3"/>
    <s v="Payment"/>
    <n v="0"/>
    <n v="2"/>
    <n v="591.76"/>
    <n v="44"/>
    <n v="3.3"/>
    <s v="Credit Card"/>
    <n v="29.4"/>
    <n v="0.3503"/>
    <n v="0"/>
    <s v="NA"/>
  </r>
  <r>
    <x v="2"/>
    <m/>
    <n v="33"/>
    <m/>
    <s v="Male"/>
    <s v="North"/>
    <s v="App Ads"/>
    <n v="28"/>
    <n v="53"/>
    <n v="6"/>
    <n v="309.7"/>
    <n v="16524.43"/>
    <n v="0"/>
    <n v="1623"/>
    <n v="4"/>
    <n v="14.4"/>
    <n v="3"/>
    <n v="0.63"/>
    <n v="1"/>
    <s v="Delivery Delay"/>
    <n v="2"/>
    <n v="3"/>
    <n v="208.24"/>
    <n v="67"/>
    <n v="4.3"/>
    <s v="Debit Card"/>
    <n v="46.2"/>
    <n v="0.47160000000000002"/>
    <n v="1"/>
    <s v="Low Personalization"/>
  </r>
  <r>
    <x v="3"/>
    <m/>
    <n v="64"/>
    <m/>
    <s v="Male"/>
    <s v="South"/>
    <s v="Organic"/>
    <n v="12"/>
    <n v="13"/>
    <n v="1"/>
    <n v="365.12"/>
    <n v="4662.1000000000004"/>
    <n v="0"/>
    <n v="801"/>
    <n v="0"/>
    <n v="21.1"/>
    <n v="0"/>
    <n v="0.62"/>
    <n v="1"/>
    <s v="Quality"/>
    <n v="0"/>
    <n v="1"/>
    <n v="330.27"/>
    <n v="55"/>
    <n v="4"/>
    <s v="Credit Card"/>
    <n v="33.5"/>
    <n v="0.37890000000000001"/>
    <n v="0"/>
    <s v="NA"/>
  </r>
  <r>
    <x v="2"/>
    <m/>
    <n v="35"/>
    <m/>
    <s v="Male"/>
    <s v="South"/>
    <s v="App Ads"/>
    <n v="1"/>
    <n v="1"/>
    <n v="0"/>
    <n v="539.59"/>
    <n v="497.24"/>
    <n v="0"/>
    <n v="471"/>
    <n v="0"/>
    <n v="1.5"/>
    <n v="0"/>
    <n v="0.24"/>
    <n v="1"/>
    <s v="Item Missing"/>
    <n v="0"/>
    <n v="0"/>
    <n v="0"/>
    <n v="35"/>
    <n v="4"/>
    <s v="Debit Card"/>
    <n v="23.5"/>
    <n v="0.31109999999999999"/>
    <n v="0"/>
    <s v="NA"/>
  </r>
  <r>
    <x v="1"/>
    <m/>
    <n v="46"/>
    <m/>
    <s v="Male"/>
    <s v="West"/>
    <s v="App Ads"/>
    <n v="42"/>
    <n v="119"/>
    <n v="20"/>
    <n v="496.15"/>
    <n v="56513.86"/>
    <n v="0"/>
    <n v="5954"/>
    <n v="0"/>
    <n v="4.0999999999999996"/>
    <n v="5"/>
    <n v="0.5"/>
    <n v="3"/>
    <s v="Quality"/>
    <n v="4"/>
    <n v="0"/>
    <n v="408.35"/>
    <n v="63"/>
    <n v="4.5"/>
    <s v="COD"/>
    <n v="35.700000000000003"/>
    <n v="0.39429999999999998"/>
    <n v="0"/>
    <s v="NA"/>
  </r>
  <r>
    <x v="3"/>
    <m/>
    <n v="67"/>
    <m/>
    <s v="Female"/>
    <s v="Central"/>
    <s v="App Ads"/>
    <n v="32"/>
    <n v="71"/>
    <n v="10"/>
    <n v="481.4"/>
    <n v="36715.269999999997"/>
    <n v="1"/>
    <n v="3226"/>
    <n v="0"/>
    <n v="29.1"/>
    <n v="2"/>
    <n v="0.24"/>
    <n v="2"/>
    <s v="App Issue"/>
    <n v="1"/>
    <n v="1"/>
    <n v="425.64"/>
    <n v="77"/>
    <n v="3.8"/>
    <s v="UPI"/>
    <n v="37.700000000000003"/>
    <n v="0.40910000000000002"/>
    <n v="1"/>
    <s v="High Delivery Delays"/>
  </r>
  <r>
    <x v="1"/>
    <m/>
    <n v="46"/>
    <m/>
    <s v="Female"/>
    <s v="Central"/>
    <s v="Organic"/>
    <n v="33"/>
    <n v="71"/>
    <n v="12"/>
    <n v="598.76"/>
    <n v="44389.36"/>
    <n v="0"/>
    <n v="4232"/>
    <n v="5"/>
    <n v="17.8"/>
    <n v="2"/>
    <n v="0.27"/>
    <n v="2"/>
    <s v="Payment"/>
    <n v="2"/>
    <n v="2"/>
    <n v="1561.97"/>
    <n v="41"/>
    <n v="3.4"/>
    <s v="Wallet"/>
    <n v="34.200000000000003"/>
    <n v="0.3836"/>
    <n v="0"/>
    <s v="NA"/>
  </r>
  <r>
    <x v="1"/>
    <m/>
    <n v="54"/>
    <m/>
    <s v="Female"/>
    <s v="North"/>
    <s v="Organic"/>
    <n v="10"/>
    <n v="5"/>
    <n v="0"/>
    <n v="424.9"/>
    <n v="2110.4499999999998"/>
    <n v="0"/>
    <n v="308"/>
    <n v="0"/>
    <n v="14.6"/>
    <n v="0"/>
    <n v="0.3"/>
    <n v="2"/>
    <s v="App Issue"/>
    <n v="0"/>
    <n v="0"/>
    <n v="0"/>
    <n v="28"/>
    <n v="4.8"/>
    <s v="UPI"/>
    <n v="20.7"/>
    <n v="0.29310000000000003"/>
    <n v="0"/>
    <s v="NA"/>
  </r>
  <r>
    <x v="3"/>
    <m/>
    <n v="66"/>
    <m/>
    <s v="Female"/>
    <s v="North"/>
    <s v="App Ads"/>
    <n v="43"/>
    <n v="22"/>
    <n v="4"/>
    <n v="420.92"/>
    <n v="9395.8700000000008"/>
    <n v="0"/>
    <n v="1331"/>
    <n v="2"/>
    <n v="0"/>
    <n v="1"/>
    <n v="0.56999999999999995"/>
    <n v="1"/>
    <s v="Payment"/>
    <n v="1"/>
    <n v="1"/>
    <n v="228.25"/>
    <n v="51"/>
    <n v="4.4000000000000004"/>
    <s v="UPI"/>
    <n v="25.9"/>
    <n v="0.3266"/>
    <n v="0"/>
    <s v="NA"/>
  </r>
  <r>
    <x v="3"/>
    <m/>
    <n v="69"/>
    <m/>
    <s v="Male"/>
    <s v="West"/>
    <s v="Referral"/>
    <n v="44"/>
    <n v="47"/>
    <n v="7"/>
    <n v="490.04"/>
    <n v="21861.71"/>
    <n v="0"/>
    <n v="2769"/>
    <n v="1"/>
    <n v="0"/>
    <n v="3"/>
    <n v="0.72"/>
    <n v="2"/>
    <s v="Item Missing"/>
    <n v="3"/>
    <n v="1"/>
    <n v="371.43"/>
    <n v="147"/>
    <n v="3.8"/>
    <s v="Debit Card"/>
    <n v="63.2"/>
    <n v="0.59770000000000001"/>
    <n v="1"/>
    <s v="Low Personalization"/>
  </r>
  <r>
    <x v="1"/>
    <m/>
    <n v="44"/>
    <m/>
    <s v="Male"/>
    <s v="South"/>
    <s v="Organic"/>
    <n v="29"/>
    <n v="43"/>
    <n v="8"/>
    <n v="318.17"/>
    <n v="12886.53"/>
    <n v="0"/>
    <n v="1670"/>
    <n v="1"/>
    <n v="26.6"/>
    <n v="2"/>
    <n v="0.35"/>
    <n v="4"/>
    <s v="Quality"/>
    <n v="2"/>
    <n v="1"/>
    <n v="615.83000000000004"/>
    <n v="29"/>
    <n v="5"/>
    <s v="UPI"/>
    <n v="25.7"/>
    <n v="0.3251"/>
    <n v="0"/>
    <s v="NA"/>
  </r>
  <r>
    <x v="2"/>
    <m/>
    <n v="40"/>
    <m/>
    <s v="Male"/>
    <s v="East"/>
    <s v="Social"/>
    <n v="33"/>
    <n v="57"/>
    <n v="10"/>
    <n v="537.95000000000005"/>
    <n v="27757.24"/>
    <n v="0"/>
    <n v="3636"/>
    <n v="1"/>
    <n v="13.3"/>
    <n v="3"/>
    <n v="0.28000000000000003"/>
    <n v="3"/>
    <s v="Payment"/>
    <n v="1"/>
    <n v="4"/>
    <n v="992.39"/>
    <n v="27"/>
    <n v="2.6"/>
    <s v="Credit Card"/>
    <n v="25.1"/>
    <n v="0.3216"/>
    <n v="0"/>
    <s v="NA"/>
  </r>
  <r>
    <x v="2"/>
    <m/>
    <n v="28"/>
    <m/>
    <s v="Female"/>
    <s v="Central"/>
    <s v="Social"/>
    <n v="23"/>
    <n v="47"/>
    <n v="4"/>
    <n v="511.69"/>
    <n v="23271.41"/>
    <n v="0"/>
    <n v="2346"/>
    <n v="3"/>
    <n v="0"/>
    <n v="1"/>
    <n v="0.43"/>
    <n v="3"/>
    <s v="App Issue"/>
    <n v="1"/>
    <n v="0"/>
    <n v="0"/>
    <n v="65"/>
    <n v="5"/>
    <s v="UPI"/>
    <n v="37.1"/>
    <n v="0.40429999999999999"/>
    <n v="0"/>
    <s v="NA"/>
  </r>
  <r>
    <x v="1"/>
    <m/>
    <n v="46"/>
    <m/>
    <s v="Female"/>
    <s v="North"/>
    <s v="Organic"/>
    <n v="48"/>
    <n v="126"/>
    <n v="20"/>
    <n v="483.29"/>
    <n v="58022.11"/>
    <n v="1"/>
    <n v="6597"/>
    <n v="7"/>
    <n v="12.4"/>
    <n v="4"/>
    <n v="0.23"/>
    <n v="1"/>
    <s v="Delivery Delay"/>
    <n v="2"/>
    <n v="3"/>
    <n v="991.71"/>
    <n v="26"/>
    <n v="3.4"/>
    <s v="UPI"/>
    <n v="26.3"/>
    <n v="0.3291"/>
    <n v="0"/>
    <s v="NA"/>
  </r>
  <r>
    <x v="3"/>
    <m/>
    <n v="66"/>
    <m/>
    <s v="Male"/>
    <s v="South"/>
    <s v="App Ads"/>
    <n v="55"/>
    <n v="164"/>
    <n v="19"/>
    <n v="353.82"/>
    <n v="55233.36"/>
    <n v="0"/>
    <n v="5557"/>
    <n v="8"/>
    <n v="20.3"/>
    <n v="4"/>
    <n v="0.5"/>
    <n v="4"/>
    <s v="Quality"/>
    <n v="1"/>
    <n v="7"/>
    <n v="1453.48"/>
    <n v="25"/>
    <n v="3.4"/>
    <s v="Credit Card"/>
    <n v="34"/>
    <n v="0.38229999999999997"/>
    <n v="0"/>
    <s v="NA"/>
  </r>
  <r>
    <x v="1"/>
    <m/>
    <n v="43"/>
    <m/>
    <s v="Female"/>
    <s v="Central"/>
    <s v="App Ads"/>
    <n v="38"/>
    <n v="74"/>
    <n v="12"/>
    <n v="520.1"/>
    <n v="40044.5"/>
    <n v="0"/>
    <n v="4013"/>
    <n v="2"/>
    <n v="0"/>
    <n v="4"/>
    <n v="0.19"/>
    <n v="3"/>
    <s v="App Issue"/>
    <n v="1"/>
    <n v="5"/>
    <n v="1507.27"/>
    <n v="19"/>
    <n v="4.4000000000000004"/>
    <s v="Wallet"/>
    <n v="21.7"/>
    <n v="0.29949999999999999"/>
    <n v="0"/>
    <s v="NA"/>
  </r>
  <r>
    <x v="2"/>
    <m/>
    <n v="36"/>
    <m/>
    <s v="Female"/>
    <s v="West"/>
    <s v="App Ads"/>
    <n v="6"/>
    <n v="7"/>
    <n v="1"/>
    <n v="644.54"/>
    <n v="4783.6099999999997"/>
    <n v="0"/>
    <n v="637"/>
    <n v="0"/>
    <n v="0"/>
    <n v="0"/>
    <n v="0.13"/>
    <n v="0"/>
    <s v="None"/>
    <n v="0"/>
    <n v="0"/>
    <n v="0"/>
    <n v="55"/>
    <n v="4.3"/>
    <s v="UPI"/>
    <n v="28.2"/>
    <n v="0.34239999999999998"/>
    <n v="0"/>
    <s v="NA"/>
  </r>
  <r>
    <x v="0"/>
    <m/>
    <n v="23"/>
    <m/>
    <s v="Male"/>
    <s v="Central"/>
    <s v="App Ads"/>
    <n v="55"/>
    <n v="131"/>
    <n v="20"/>
    <n v="502.13"/>
    <n v="60435.66"/>
    <n v="0"/>
    <n v="6037"/>
    <n v="2"/>
    <n v="6.2"/>
    <n v="2"/>
    <n v="0.26"/>
    <n v="2"/>
    <s v="Item Missing"/>
    <n v="1"/>
    <n v="7"/>
    <n v="1926.74"/>
    <n v="64"/>
    <n v="4.0999999999999996"/>
    <s v="UPI"/>
    <n v="31.7"/>
    <n v="0.36630000000000001"/>
    <n v="0"/>
    <s v="NA"/>
  </r>
  <r>
    <x v="2"/>
    <m/>
    <n v="38"/>
    <m/>
    <s v="Female"/>
    <s v="West"/>
    <s v="App Ads"/>
    <n v="33"/>
    <n v="64"/>
    <n v="9"/>
    <n v="371.26"/>
    <n v="23687.61"/>
    <n v="0"/>
    <n v="2720"/>
    <n v="0"/>
    <n v="7.9"/>
    <n v="3"/>
    <n v="0.2"/>
    <n v="2"/>
    <s v="Quality"/>
    <n v="1"/>
    <n v="5"/>
    <n v="906.02"/>
    <n v="13"/>
    <n v="3.8"/>
    <s v="UPI"/>
    <n v="17.3"/>
    <n v="0.2727"/>
    <n v="0"/>
    <s v="NA"/>
  </r>
  <r>
    <x v="2"/>
    <m/>
    <n v="30"/>
    <m/>
    <s v="Female"/>
    <s v="South"/>
    <s v="App Ads"/>
    <n v="58"/>
    <n v="126"/>
    <n v="19"/>
    <n v="651.32000000000005"/>
    <n v="76802.460000000006"/>
    <n v="0"/>
    <n v="7921"/>
    <n v="3"/>
    <n v="8.6"/>
    <n v="3"/>
    <n v="0.43"/>
    <n v="4"/>
    <s v="Payment"/>
    <n v="1"/>
    <n v="9"/>
    <n v="1911.37"/>
    <n v="26"/>
    <n v="3.7"/>
    <s v="UPI"/>
    <n v="24.7"/>
    <n v="0.31900000000000001"/>
    <n v="0"/>
    <s v="NA"/>
  </r>
  <r>
    <x v="3"/>
    <m/>
    <n v="69"/>
    <m/>
    <s v="Female"/>
    <s v="West"/>
    <s v="Organic"/>
    <n v="44"/>
    <n v="122"/>
    <n v="20"/>
    <n v="491.73"/>
    <n v="54893.86"/>
    <n v="0"/>
    <n v="5822"/>
    <n v="6"/>
    <n v="22.5"/>
    <n v="3"/>
    <n v="0.24"/>
    <n v="2"/>
    <s v="Item Missing"/>
    <n v="5"/>
    <n v="1"/>
    <n v="962.63"/>
    <n v="25"/>
    <n v="3"/>
    <s v="UPI"/>
    <n v="29.8"/>
    <n v="0.35289999999999999"/>
    <n v="0"/>
    <s v="NA"/>
  </r>
  <r>
    <x v="1"/>
    <m/>
    <n v="45"/>
    <m/>
    <s v="Male"/>
    <s v="West"/>
    <s v="App Ads"/>
    <n v="37"/>
    <n v="55"/>
    <n v="10"/>
    <n v="646.91"/>
    <n v="35225.42"/>
    <n v="0"/>
    <n v="3858"/>
    <n v="4"/>
    <n v="27.1"/>
    <n v="1"/>
    <n v="0.64"/>
    <n v="2"/>
    <s v="Delivery Delay"/>
    <n v="2"/>
    <n v="2"/>
    <n v="1242.46"/>
    <n v="25"/>
    <n v="2.7"/>
    <s v="Credit Card"/>
    <n v="27.9"/>
    <n v="0.34029999999999999"/>
    <n v="0"/>
    <s v="NA"/>
  </r>
  <r>
    <x v="0"/>
    <m/>
    <n v="25"/>
    <m/>
    <s v="Male"/>
    <s v="Central"/>
    <s v="App Ads"/>
    <n v="19"/>
    <n v="56"/>
    <n v="7"/>
    <n v="323.58"/>
    <n v="18610.53"/>
    <n v="1"/>
    <n v="1979"/>
    <n v="1"/>
    <n v="10.9"/>
    <n v="3"/>
    <n v="0.41"/>
    <n v="1"/>
    <s v="Item Missing"/>
    <n v="2"/>
    <n v="2"/>
    <n v="422.98"/>
    <n v="28"/>
    <n v="5"/>
    <s v="Credit Card"/>
    <n v="29.5"/>
    <n v="0.35099999999999998"/>
    <n v="0"/>
    <s v="NA"/>
  </r>
  <r>
    <x v="0"/>
    <m/>
    <n v="21"/>
    <m/>
    <s v="Male"/>
    <s v="East"/>
    <s v="Organic"/>
    <n v="38"/>
    <n v="25"/>
    <n v="4"/>
    <n v="358.38"/>
    <n v="8120.21"/>
    <n v="0"/>
    <n v="924"/>
    <n v="1"/>
    <n v="7.4"/>
    <n v="0"/>
    <n v="0.38"/>
    <n v="1"/>
    <s v="Quality"/>
    <n v="1"/>
    <n v="1"/>
    <n v="329.79"/>
    <n v="63"/>
    <n v="3.7"/>
    <s v="UPI"/>
    <n v="29.8"/>
    <n v="0.35270000000000001"/>
    <n v="0"/>
    <s v="NA"/>
  </r>
  <r>
    <x v="3"/>
    <m/>
    <n v="63"/>
    <m/>
    <s v="Female"/>
    <s v="East"/>
    <s v="Referral"/>
    <n v="13"/>
    <n v="31"/>
    <n v="2"/>
    <n v="535.47"/>
    <n v="17605.810000000001"/>
    <n v="0"/>
    <n v="2198"/>
    <n v="2"/>
    <n v="3.7"/>
    <n v="1"/>
    <n v="0.18"/>
    <n v="2"/>
    <s v="App Issue"/>
    <n v="0"/>
    <n v="1"/>
    <n v="329.94"/>
    <n v="48"/>
    <n v="4.5999999999999996"/>
    <s v="Credit Card"/>
    <n v="31.9"/>
    <n v="0.36759999999999998"/>
    <n v="0"/>
    <s v="NA"/>
  </r>
  <r>
    <x v="3"/>
    <m/>
    <n v="67"/>
    <m/>
    <s v="Female"/>
    <s v="South"/>
    <s v="Organic"/>
    <n v="21"/>
    <n v="27"/>
    <n v="3"/>
    <n v="123.79"/>
    <n v="3473.37"/>
    <n v="0"/>
    <n v="592"/>
    <n v="1"/>
    <n v="7"/>
    <n v="0"/>
    <n v="0.3"/>
    <n v="0"/>
    <s v="None"/>
    <n v="1"/>
    <n v="1"/>
    <n v="330.56"/>
    <n v="50"/>
    <n v="3.6"/>
    <s v="Credit Card"/>
    <n v="25.3"/>
    <n v="0.32279999999999998"/>
    <n v="0"/>
    <s v="NA"/>
  </r>
  <r>
    <x v="1"/>
    <m/>
    <n v="58"/>
    <m/>
    <s v="Female"/>
    <s v="South"/>
    <s v="Referral"/>
    <n v="39"/>
    <n v="77"/>
    <n v="15"/>
    <n v="667.91"/>
    <n v="49058.31"/>
    <n v="0"/>
    <n v="4899"/>
    <n v="2"/>
    <n v="13.4"/>
    <n v="2"/>
    <n v="0.71"/>
    <n v="3"/>
    <s v="Item Missing"/>
    <n v="1"/>
    <n v="3"/>
    <n v="823.2"/>
    <n v="29"/>
    <n v="3.8"/>
    <s v="Wallet"/>
    <n v="27"/>
    <n v="0.3342"/>
    <n v="0"/>
    <s v="NA"/>
  </r>
  <r>
    <x v="0"/>
    <m/>
    <n v="24"/>
    <m/>
    <s v="Male"/>
    <s v="Central"/>
    <s v="Organic"/>
    <n v="56"/>
    <n v="116"/>
    <n v="6"/>
    <n v="594.32000000000005"/>
    <n v="62675.91"/>
    <n v="0"/>
    <n v="7108"/>
    <n v="8"/>
    <n v="11.8"/>
    <n v="5"/>
    <n v="0.59"/>
    <n v="7"/>
    <s v="Payment"/>
    <n v="4"/>
    <n v="1"/>
    <n v="1286.24"/>
    <n v="41"/>
    <n v="1"/>
    <s v="Credit Card"/>
    <n v="47.8"/>
    <n v="0.48330000000000001"/>
    <n v="1"/>
    <s v="Frequent SLA Breaches"/>
  </r>
  <r>
    <x v="0"/>
    <m/>
    <n v="23"/>
    <m/>
    <s v="Male"/>
    <s v="Central"/>
    <s v="App Ads"/>
    <n v="32"/>
    <n v="49"/>
    <n v="9"/>
    <n v="358.57"/>
    <n v="16840.25"/>
    <n v="0"/>
    <n v="2229"/>
    <n v="0"/>
    <n v="11.9"/>
    <n v="2"/>
    <n v="0.43"/>
    <n v="3"/>
    <s v="Item Missing"/>
    <n v="1"/>
    <n v="0"/>
    <n v="13.23"/>
    <n v="50"/>
    <n v="2.9"/>
    <s v="Debit Card"/>
    <n v="30"/>
    <n v="0.35410000000000003"/>
    <n v="0"/>
    <s v="NA"/>
  </r>
  <r>
    <x v="2"/>
    <m/>
    <n v="28"/>
    <m/>
    <s v="Female"/>
    <s v="East"/>
    <s v="App Ads"/>
    <n v="49"/>
    <n v="63"/>
    <n v="10"/>
    <n v="588.55999999999995"/>
    <n v="36797.67"/>
    <n v="0"/>
    <n v="3742"/>
    <n v="0"/>
    <n v="13"/>
    <n v="2"/>
    <n v="0.19"/>
    <n v="2"/>
    <s v="Payment"/>
    <n v="3"/>
    <n v="1"/>
    <n v="559.02"/>
    <n v="40"/>
    <n v="2.9"/>
    <s v="UPI"/>
    <n v="22"/>
    <n v="0.3014"/>
    <n v="0"/>
    <s v="NA"/>
  </r>
  <r>
    <x v="1"/>
    <m/>
    <n v="57"/>
    <m/>
    <s v="Male"/>
    <s v="Central"/>
    <s v="App Ads"/>
    <n v="26"/>
    <n v="29"/>
    <n v="2"/>
    <n v="448.94"/>
    <n v="14103.04"/>
    <n v="0"/>
    <n v="1434"/>
    <n v="1"/>
    <n v="16.600000000000001"/>
    <n v="1"/>
    <n v="0.87"/>
    <n v="1"/>
    <s v="App Issue"/>
    <n v="1"/>
    <n v="2"/>
    <n v="316.88"/>
    <n v="182"/>
    <n v="4.3"/>
    <s v="Credit Card"/>
    <n v="73.3"/>
    <n v="0.66769999999999996"/>
    <n v="1"/>
    <s v="High Delivery Delays"/>
  </r>
  <r>
    <x v="1"/>
    <m/>
    <n v="58"/>
    <m/>
    <s v="Female"/>
    <s v="South"/>
    <s v="Referral"/>
    <n v="15"/>
    <n v="30"/>
    <n v="6"/>
    <n v="414.04"/>
    <n v="13418.15"/>
    <n v="0"/>
    <n v="1698"/>
    <n v="1"/>
    <n v="17.5"/>
    <n v="1"/>
    <n v="0.22"/>
    <n v="1"/>
    <s v="Delivery Delay"/>
    <n v="1"/>
    <n v="2"/>
    <n v="830.02"/>
    <n v="14"/>
    <n v="3.6"/>
    <s v="UPI"/>
    <n v="19.2"/>
    <n v="0.28399999999999997"/>
    <n v="0"/>
    <s v="NA"/>
  </r>
  <r>
    <x v="3"/>
    <m/>
    <n v="62"/>
    <m/>
    <s v="Female"/>
    <s v="West"/>
    <s v="App Ads"/>
    <n v="5"/>
    <n v="12"/>
    <n v="1"/>
    <n v="325.68"/>
    <n v="3724.31"/>
    <n v="1"/>
    <n v="627"/>
    <n v="1"/>
    <n v="25.5"/>
    <n v="0"/>
    <n v="0.54"/>
    <n v="1"/>
    <s v="App Issue"/>
    <n v="1"/>
    <n v="1"/>
    <n v="323.29000000000002"/>
    <n v="50"/>
    <n v="3.7"/>
    <s v="Credit Card"/>
    <n v="38"/>
    <n v="0.41099999999999998"/>
    <n v="1"/>
    <s v="High Delivery Delays"/>
  </r>
  <r>
    <x v="0"/>
    <m/>
    <n v="23"/>
    <m/>
    <s v="Male"/>
    <s v="West"/>
    <s v="Social"/>
    <n v="16"/>
    <n v="52"/>
    <n v="5"/>
    <n v="565.66"/>
    <n v="28587.279999999999"/>
    <n v="0"/>
    <n v="2949"/>
    <n v="0"/>
    <n v="0"/>
    <n v="1"/>
    <n v="0.3"/>
    <n v="1"/>
    <s v="Payment"/>
    <n v="2"/>
    <n v="3"/>
    <n v="634.19000000000005"/>
    <n v="58"/>
    <n v="4.4000000000000004"/>
    <s v="UPI"/>
    <n v="32.700000000000003"/>
    <n v="0.37280000000000002"/>
    <n v="0"/>
    <s v="NA"/>
  </r>
  <r>
    <x v="2"/>
    <m/>
    <n v="26"/>
    <m/>
    <s v="Male"/>
    <s v="West"/>
    <s v="App Ads"/>
    <n v="6"/>
    <n v="10"/>
    <n v="1"/>
    <n v="525.41999999999996"/>
    <n v="4780.57"/>
    <n v="0"/>
    <n v="513"/>
    <n v="0"/>
    <n v="4.3"/>
    <n v="0"/>
    <n v="0.52"/>
    <n v="0"/>
    <s v="None"/>
    <n v="0"/>
    <n v="0"/>
    <n v="0"/>
    <n v="65"/>
    <n v="2.9"/>
    <s v="UPI"/>
    <n v="33.799999999999997"/>
    <n v="0.38109999999999999"/>
    <n v="0"/>
    <s v="NA"/>
  </r>
  <r>
    <x v="3"/>
    <m/>
    <n v="65"/>
    <m/>
    <s v="Male"/>
    <s v="West"/>
    <s v="App Ads"/>
    <n v="45"/>
    <n v="26"/>
    <n v="1"/>
    <n v="476.58"/>
    <n v="11303.87"/>
    <n v="0"/>
    <n v="1794"/>
    <n v="1"/>
    <n v="11.2"/>
    <n v="1"/>
    <n v="0.06"/>
    <n v="3"/>
    <s v="Payment"/>
    <n v="1"/>
    <n v="1"/>
    <n v="371.24"/>
    <n v="38"/>
    <n v="3.4"/>
    <s v="UPI"/>
    <n v="26.8"/>
    <n v="0.33279999999999998"/>
    <n v="0"/>
    <s v="NA"/>
  </r>
  <r>
    <x v="3"/>
    <m/>
    <n v="67"/>
    <m/>
    <s v="Male"/>
    <s v="West"/>
    <s v="Social"/>
    <n v="6"/>
    <n v="13"/>
    <n v="2"/>
    <n v="305.56"/>
    <n v="3822.18"/>
    <n v="0"/>
    <n v="806"/>
    <n v="1"/>
    <n v="2.1"/>
    <n v="1"/>
    <n v="0.37"/>
    <n v="1"/>
    <s v="Delivery Delay"/>
    <n v="0"/>
    <n v="1"/>
    <n v="146.74"/>
    <n v="62"/>
    <n v="4.2"/>
    <s v="UPI"/>
    <n v="40.1"/>
    <n v="0.4264"/>
    <n v="1"/>
    <s v="Frequent SLA Breaches"/>
  </r>
  <r>
    <x v="1"/>
    <m/>
    <n v="56"/>
    <m/>
    <s v="Female"/>
    <s v="Central"/>
    <s v="App Ads"/>
    <n v="21"/>
    <n v="9"/>
    <n v="1"/>
    <n v="505.27"/>
    <n v="4291.05"/>
    <n v="0"/>
    <n v="853"/>
    <n v="1"/>
    <n v="0"/>
    <n v="0"/>
    <n v="0.17"/>
    <n v="1"/>
    <s v="Item Missing"/>
    <n v="0"/>
    <n v="0"/>
    <n v="0"/>
    <n v="45"/>
    <n v="4.5"/>
    <s v="Wallet"/>
    <n v="22.3"/>
    <n v="0.30349999999999999"/>
    <n v="0"/>
    <s v="NA"/>
  </r>
  <r>
    <x v="0"/>
    <m/>
    <n v="23"/>
    <m/>
    <s v="Male"/>
    <s v="South"/>
    <s v="App Ads"/>
    <n v="53"/>
    <n v="163"/>
    <n v="20"/>
    <n v="561.99"/>
    <n v="95068.97"/>
    <n v="0"/>
    <n v="9453"/>
    <n v="12"/>
    <n v="35"/>
    <n v="7"/>
    <n v="0.54"/>
    <n v="5"/>
    <s v="Payment"/>
    <n v="1"/>
    <n v="12"/>
    <n v="2651.16"/>
    <n v="46"/>
    <n v="3.1"/>
    <s v="UPI"/>
    <n v="53.1"/>
    <n v="0.52359999999999995"/>
    <n v="1"/>
    <s v="Price/Discount Reliance"/>
  </r>
  <r>
    <x v="0"/>
    <m/>
    <n v="21"/>
    <m/>
    <s v="Male"/>
    <s v="West"/>
    <s v="App Ads"/>
    <n v="50"/>
    <n v="120"/>
    <n v="19"/>
    <n v="654.24"/>
    <n v="77978.28"/>
    <n v="0"/>
    <n v="7201"/>
    <n v="8"/>
    <n v="31"/>
    <n v="2"/>
    <n v="0.5"/>
    <n v="4"/>
    <s v="Payment"/>
    <n v="3"/>
    <n v="3"/>
    <n v="1820.38"/>
    <n v="28"/>
    <n v="3.9"/>
    <s v="Debit Card"/>
    <n v="36"/>
    <n v="0.3962"/>
    <n v="0"/>
    <s v="NA"/>
  </r>
  <r>
    <x v="0"/>
    <m/>
    <n v="20"/>
    <m/>
    <s v="Male"/>
    <s v="North"/>
    <s v="Referral"/>
    <n v="50"/>
    <n v="50"/>
    <n v="5"/>
    <n v="427.05"/>
    <n v="21623.7"/>
    <n v="0"/>
    <n v="2155"/>
    <n v="3"/>
    <n v="12.7"/>
    <n v="1"/>
    <n v="0.41"/>
    <n v="1"/>
    <s v="App Issue"/>
    <n v="1"/>
    <n v="0"/>
    <n v="234.29"/>
    <n v="47"/>
    <n v="4.4000000000000004"/>
    <s v="UPI"/>
    <n v="25.5"/>
    <n v="0.32429999999999998"/>
    <n v="0"/>
    <s v="NA"/>
  </r>
  <r>
    <x v="1"/>
    <m/>
    <n v="54"/>
    <m/>
    <s v="Male"/>
    <s v="North"/>
    <s v="Organic"/>
    <n v="55"/>
    <n v="29"/>
    <n v="5"/>
    <n v="382.32"/>
    <n v="12117.53"/>
    <n v="0"/>
    <n v="1516"/>
    <n v="1"/>
    <n v="9.6999999999999993"/>
    <n v="0"/>
    <n v="0.48"/>
    <n v="1"/>
    <s v="Item Missing"/>
    <n v="0"/>
    <n v="1"/>
    <n v="182.13"/>
    <n v="121"/>
    <n v="3.2"/>
    <s v="Debit Card"/>
    <n v="44.1"/>
    <n v="0.45579999999999998"/>
    <n v="1"/>
    <s v="Low Personalization"/>
  </r>
  <r>
    <x v="3"/>
    <m/>
    <n v="62"/>
    <m/>
    <s v="Female"/>
    <s v="West"/>
    <s v="App Ads"/>
    <n v="31"/>
    <n v="34"/>
    <n v="6"/>
    <n v="318.89"/>
    <n v="11691.9"/>
    <n v="0"/>
    <n v="1330"/>
    <n v="2"/>
    <n v="19"/>
    <n v="1"/>
    <n v="0.56000000000000005"/>
    <n v="3"/>
    <s v="Delivery Delay"/>
    <n v="1"/>
    <n v="1"/>
    <n v="308.86"/>
    <n v="67"/>
    <n v="4.5999999999999996"/>
    <s v="Credit Card"/>
    <n v="39"/>
    <n v="0.41839999999999999"/>
    <n v="1"/>
    <s v="Price/Discount Reliance"/>
  </r>
  <r>
    <x v="1"/>
    <m/>
    <n v="51"/>
    <m/>
    <s v="Female"/>
    <s v="West"/>
    <s v="App Ads"/>
    <n v="7"/>
    <n v="16"/>
    <n v="2"/>
    <n v="457.38"/>
    <n v="7917.5"/>
    <n v="0"/>
    <n v="745"/>
    <n v="1"/>
    <n v="19.899999999999999"/>
    <n v="0"/>
    <n v="0.79"/>
    <n v="3"/>
    <s v="App Issue"/>
    <n v="1"/>
    <n v="1"/>
    <n v="141.61000000000001"/>
    <n v="39"/>
    <n v="4.3"/>
    <s v="UPI"/>
    <n v="31.6"/>
    <n v="0.36559999999999998"/>
    <n v="0"/>
    <s v="NA"/>
  </r>
  <r>
    <x v="2"/>
    <m/>
    <n v="31"/>
    <m/>
    <s v="Female"/>
    <s v="Central"/>
    <s v="App Ads"/>
    <n v="13"/>
    <n v="15"/>
    <n v="3"/>
    <n v="546.29999999999995"/>
    <n v="8332.4599999999991"/>
    <n v="1"/>
    <n v="951"/>
    <n v="0"/>
    <n v="0.7"/>
    <n v="0"/>
    <n v="0.43"/>
    <n v="1"/>
    <s v="Quality"/>
    <n v="1"/>
    <n v="0"/>
    <n v="206.51"/>
    <n v="27"/>
    <n v="3.2"/>
    <s v="UPI"/>
    <n v="19"/>
    <n v="0.28299999999999997"/>
    <n v="0"/>
    <s v="NA"/>
  </r>
  <r>
    <x v="1"/>
    <m/>
    <n v="58"/>
    <m/>
    <s v="Female"/>
    <s v="South"/>
    <s v="Organic"/>
    <n v="31"/>
    <n v="74"/>
    <n v="8"/>
    <n v="680.95"/>
    <n v="48465.93"/>
    <n v="0"/>
    <n v="5357"/>
    <n v="5"/>
    <n v="18"/>
    <n v="2"/>
    <n v="0.31"/>
    <n v="3"/>
    <s v="Quality"/>
    <n v="1"/>
    <n v="0"/>
    <n v="242.75"/>
    <n v="23"/>
    <n v="3.6"/>
    <s v="UPI"/>
    <n v="27.8"/>
    <n v="0.3392"/>
    <n v="0"/>
    <s v="NA"/>
  </r>
  <r>
    <x v="0"/>
    <m/>
    <n v="21"/>
    <m/>
    <s v="Male"/>
    <s v="North"/>
    <s v="Social"/>
    <n v="12"/>
    <n v="31"/>
    <n v="2"/>
    <n v="506.6"/>
    <n v="16483.45"/>
    <n v="0"/>
    <n v="1650"/>
    <n v="1"/>
    <n v="11.6"/>
    <n v="0"/>
    <n v="0.09"/>
    <n v="3"/>
    <s v="App Issue"/>
    <n v="1"/>
    <n v="1"/>
    <n v="333.42"/>
    <n v="33"/>
    <n v="3.2"/>
    <s v="COD"/>
    <n v="26.8"/>
    <n v="0.33250000000000002"/>
    <n v="0"/>
    <s v="NA"/>
  </r>
  <r>
    <x v="3"/>
    <m/>
    <n v="61"/>
    <m/>
    <s v="Female"/>
    <s v="East"/>
    <s v="App Ads"/>
    <n v="54"/>
    <n v="73"/>
    <n v="8"/>
    <n v="606.45000000000005"/>
    <n v="42890.29"/>
    <n v="0"/>
    <n v="4458"/>
    <n v="2"/>
    <n v="7.4"/>
    <n v="0"/>
    <n v="0.6"/>
    <n v="5"/>
    <s v="Payment"/>
    <n v="2"/>
    <n v="3"/>
    <n v="996.22"/>
    <n v="10"/>
    <n v="3.5"/>
    <s v="UPI"/>
    <n v="17.399999999999999"/>
    <n v="0.2732"/>
    <n v="0"/>
    <s v="NA"/>
  </r>
  <r>
    <x v="3"/>
    <m/>
    <n v="65"/>
    <m/>
    <s v="Male"/>
    <s v="Central"/>
    <s v="Referral"/>
    <n v="26"/>
    <n v="65"/>
    <n v="7"/>
    <n v="464.38"/>
    <n v="31154.35"/>
    <n v="0"/>
    <n v="3175"/>
    <n v="1"/>
    <n v="0"/>
    <n v="1"/>
    <n v="0.64"/>
    <n v="1"/>
    <s v="Delivery Delay"/>
    <n v="4"/>
    <n v="5"/>
    <n v="2371.5"/>
    <n v="55"/>
    <n v="2.7"/>
    <s v="UPI"/>
    <n v="42.4"/>
    <n v="0.44290000000000002"/>
    <n v="1"/>
    <s v="Price/Discount Reliance"/>
  </r>
  <r>
    <x v="1"/>
    <m/>
    <n v="56"/>
    <m/>
    <s v="Female"/>
    <s v="Central"/>
    <s v="Organic"/>
    <n v="33"/>
    <n v="91"/>
    <n v="10"/>
    <n v="532.63"/>
    <n v="49474.559999999998"/>
    <n v="0"/>
    <n v="4966"/>
    <n v="1"/>
    <n v="0"/>
    <n v="2"/>
    <n v="0.39"/>
    <n v="2"/>
    <s v="Delivery Delay"/>
    <n v="4"/>
    <n v="1"/>
    <n v="659.93"/>
    <n v="36"/>
    <n v="3.8"/>
    <s v="Debit Card"/>
    <n v="25.7"/>
    <n v="0.32569999999999999"/>
    <n v="0"/>
    <s v="NA"/>
  </r>
  <r>
    <x v="3"/>
    <m/>
    <n v="64"/>
    <m/>
    <s v="Male"/>
    <s v="Central"/>
    <s v="App Ads"/>
    <n v="6"/>
    <n v="14"/>
    <n v="1"/>
    <n v="382.39"/>
    <n v="4819.6499999999996"/>
    <n v="0"/>
    <n v="1039"/>
    <n v="1"/>
    <n v="14.2"/>
    <n v="1"/>
    <n v="0.22"/>
    <n v="1"/>
    <s v="Quality"/>
    <n v="0"/>
    <n v="0"/>
    <n v="0"/>
    <n v="15"/>
    <n v="3.4"/>
    <s v="Wallet"/>
    <n v="18.7"/>
    <n v="0.28129999999999999"/>
    <n v="0"/>
    <s v="NA"/>
  </r>
  <r>
    <x v="1"/>
    <m/>
    <n v="49"/>
    <m/>
    <s v="Male"/>
    <s v="East"/>
    <s v="Organic"/>
    <n v="8"/>
    <n v="18"/>
    <n v="1"/>
    <n v="479.8"/>
    <n v="7819.51"/>
    <n v="0"/>
    <n v="1028"/>
    <n v="0"/>
    <n v="1.5"/>
    <n v="0"/>
    <n v="0.63"/>
    <n v="0"/>
    <s v="None"/>
    <n v="1"/>
    <n v="1"/>
    <n v="365.61"/>
    <n v="26"/>
    <n v="5"/>
    <s v="UPI"/>
    <n v="19.7"/>
    <n v="0.28710000000000002"/>
    <n v="0"/>
    <s v="NA"/>
  </r>
  <r>
    <x v="1"/>
    <m/>
    <n v="42"/>
    <m/>
    <s v="Male"/>
    <s v="Central"/>
    <s v="App Ads"/>
    <n v="48"/>
    <n v="65"/>
    <n v="6"/>
    <n v="326.62"/>
    <n v="21827.87"/>
    <n v="0"/>
    <n v="2444"/>
    <n v="5"/>
    <n v="15.2"/>
    <n v="4"/>
    <n v="0.36"/>
    <n v="3"/>
    <s v="Payment"/>
    <n v="0"/>
    <n v="3"/>
    <n v="700.44"/>
    <n v="14"/>
    <n v="4.4000000000000004"/>
    <s v="UPI"/>
    <n v="22.1"/>
    <n v="0.30209999999999998"/>
    <n v="0"/>
    <s v="NA"/>
  </r>
  <r>
    <x v="2"/>
    <m/>
    <n v="35"/>
    <m/>
    <s v="Female"/>
    <s v="North"/>
    <s v="Partner"/>
    <n v="48"/>
    <n v="164"/>
    <n v="20"/>
    <n v="578.36"/>
    <n v="98079.97"/>
    <n v="0"/>
    <n v="9627"/>
    <n v="7"/>
    <n v="16.899999999999999"/>
    <n v="1"/>
    <n v="0.4"/>
    <n v="2"/>
    <s v="Delivery Delay"/>
    <n v="8"/>
    <n v="9"/>
    <n v="1235.17"/>
    <n v="35"/>
    <n v="4.0999999999999996"/>
    <s v="UPI"/>
    <n v="45.9"/>
    <n v="0.46910000000000002"/>
    <n v="1"/>
    <s v="Switched to Competitor"/>
  </r>
  <r>
    <x v="3"/>
    <m/>
    <n v="66"/>
    <m/>
    <s v="Male"/>
    <s v="Central"/>
    <s v="App Ads"/>
    <n v="36"/>
    <n v="37"/>
    <n v="2"/>
    <n v="702.76"/>
    <n v="26944.07"/>
    <n v="1"/>
    <n v="2858"/>
    <n v="2"/>
    <n v="13.8"/>
    <n v="1"/>
    <n v="0.56999999999999995"/>
    <n v="2"/>
    <s v="Delivery Delay"/>
    <n v="1"/>
    <n v="2"/>
    <n v="595.29"/>
    <n v="39"/>
    <n v="3.1"/>
    <s v="Credit Card"/>
    <n v="22.8"/>
    <n v="0.30659999999999998"/>
    <n v="0"/>
    <s v="NA"/>
  </r>
  <r>
    <x v="1"/>
    <m/>
    <n v="54"/>
    <m/>
    <s v="Female"/>
    <s v="East"/>
    <s v="Partner"/>
    <n v="12"/>
    <n v="17"/>
    <n v="1"/>
    <n v="468.1"/>
    <n v="8594.4699999999993"/>
    <n v="0"/>
    <n v="865"/>
    <n v="1"/>
    <n v="8.6999999999999993"/>
    <n v="0"/>
    <n v="0.51"/>
    <n v="1"/>
    <s v="Quality"/>
    <n v="0"/>
    <n v="1"/>
    <n v="200.8"/>
    <n v="34"/>
    <n v="4.2"/>
    <s v="Credit Card"/>
    <n v="29.7"/>
    <n v="0.35210000000000002"/>
    <n v="0"/>
    <s v="NA"/>
  </r>
  <r>
    <x v="2"/>
    <m/>
    <n v="28"/>
    <m/>
    <s v="Male"/>
    <s v="South"/>
    <s v="Referral"/>
    <n v="28"/>
    <n v="71"/>
    <n v="5"/>
    <n v="396.82"/>
    <n v="29495.78"/>
    <n v="0"/>
    <n v="3022"/>
    <n v="3"/>
    <n v="10.4"/>
    <n v="3"/>
    <n v="0.53"/>
    <n v="1"/>
    <s v="App Issue"/>
    <n v="1"/>
    <n v="2"/>
    <n v="189.03"/>
    <n v="7"/>
    <n v="4.2"/>
    <s v="UPI"/>
    <n v="23.9"/>
    <n v="0.31369999999999998"/>
    <n v="0"/>
    <s v="NA"/>
  </r>
  <r>
    <x v="3"/>
    <m/>
    <n v="68"/>
    <m/>
    <s v="Female"/>
    <s v="East"/>
    <s v="Organic"/>
    <n v="30"/>
    <n v="45"/>
    <n v="4"/>
    <n v="914.17"/>
    <n v="43801.36"/>
    <n v="0"/>
    <n v="4207"/>
    <n v="0"/>
    <n v="0"/>
    <n v="2"/>
    <n v="0.57999999999999996"/>
    <n v="3"/>
    <s v="App Issue"/>
    <n v="1"/>
    <n v="3"/>
    <n v="947.63"/>
    <n v="29"/>
    <n v="4.7"/>
    <s v="UPI"/>
    <n v="24"/>
    <n v="0.31430000000000002"/>
    <n v="0"/>
    <s v="NA"/>
  </r>
  <r>
    <x v="0"/>
    <m/>
    <n v="21"/>
    <m/>
    <s v="Female"/>
    <s v="West"/>
    <s v="Partner"/>
    <n v="15"/>
    <n v="23"/>
    <n v="1"/>
    <n v="587.75"/>
    <n v="12642.37"/>
    <n v="0"/>
    <n v="1880"/>
    <n v="2"/>
    <n v="1.9"/>
    <n v="1"/>
    <n v="0.54"/>
    <n v="3"/>
    <s v="Delivery Delay"/>
    <n v="1"/>
    <n v="1"/>
    <n v="232.29"/>
    <n v="12"/>
    <n v="3"/>
    <s v="UPI"/>
    <n v="22.9"/>
    <n v="0.3075"/>
    <n v="0"/>
    <s v="NA"/>
  </r>
  <r>
    <x v="1"/>
    <m/>
    <n v="49"/>
    <m/>
    <s v="Male"/>
    <s v="South"/>
    <s v="Social"/>
    <n v="59"/>
    <n v="42"/>
    <n v="4"/>
    <n v="630.67999999999995"/>
    <n v="23929.37"/>
    <n v="0"/>
    <n v="2941"/>
    <n v="3"/>
    <n v="17.5"/>
    <n v="2"/>
    <n v="0.63"/>
    <n v="2"/>
    <s v="Delivery Delay"/>
    <n v="2"/>
    <n v="2"/>
    <n v="1159.82"/>
    <n v="73"/>
    <n v="3.6"/>
    <s v="Debit Card"/>
    <n v="36.200000000000003"/>
    <n v="0.39760000000000001"/>
    <n v="0"/>
    <s v="NA"/>
  </r>
  <r>
    <x v="2"/>
    <m/>
    <n v="28"/>
    <m/>
    <s v="Male"/>
    <s v="North"/>
    <s v="App Ads"/>
    <n v="26"/>
    <n v="37"/>
    <n v="5"/>
    <n v="497.69"/>
    <n v="17211.330000000002"/>
    <n v="0"/>
    <n v="1824"/>
    <n v="1"/>
    <n v="4"/>
    <n v="2"/>
    <n v="0.41"/>
    <n v="1"/>
    <s v="Delivery Delay"/>
    <n v="2"/>
    <n v="1"/>
    <n v="413.7"/>
    <n v="40"/>
    <n v="3.2"/>
    <s v="Debit Card"/>
    <n v="25.6"/>
    <n v="0.32500000000000001"/>
    <n v="0"/>
    <s v="NA"/>
  </r>
  <r>
    <x v="1"/>
    <m/>
    <n v="53"/>
    <m/>
    <s v="Male"/>
    <s v="West"/>
    <s v="Organic"/>
    <n v="54"/>
    <n v="200"/>
    <n v="20"/>
    <n v="326.94"/>
    <n v="69656.679999999993"/>
    <n v="0"/>
    <n v="7615"/>
    <n v="5"/>
    <n v="7.8"/>
    <n v="1"/>
    <n v="0.23"/>
    <n v="6"/>
    <s v="App Issue"/>
    <n v="9"/>
    <n v="3"/>
    <n v="3540.14"/>
    <n v="96"/>
    <n v="4.0999999999999996"/>
    <s v="Wallet"/>
    <n v="59.1"/>
    <n v="0.56779999999999997"/>
    <n v="1"/>
    <s v="Poor Service Resolution"/>
  </r>
  <r>
    <x v="2"/>
    <m/>
    <n v="39"/>
    <m/>
    <s v="Female"/>
    <s v="Central"/>
    <s v="App Ads"/>
    <n v="31"/>
    <n v="47"/>
    <n v="5"/>
    <n v="424.8"/>
    <n v="20167.37"/>
    <n v="0"/>
    <n v="2217"/>
    <n v="1"/>
    <n v="25.1"/>
    <n v="0"/>
    <n v="0.3"/>
    <n v="2"/>
    <s v="Quality"/>
    <n v="2"/>
    <n v="3"/>
    <n v="560.79"/>
    <n v="30"/>
    <n v="3.5"/>
    <s v="UPI"/>
    <n v="25.8"/>
    <n v="0.32619999999999999"/>
    <n v="0"/>
    <s v="NA"/>
  </r>
  <r>
    <x v="1"/>
    <m/>
    <n v="41"/>
    <m/>
    <s v="Female"/>
    <s v="West"/>
    <s v="Organic"/>
    <n v="37"/>
    <n v="104"/>
    <n v="16"/>
    <n v="460.2"/>
    <n v="44586.46"/>
    <n v="0"/>
    <n v="5106"/>
    <n v="1"/>
    <n v="13.7"/>
    <n v="5"/>
    <n v="0.1"/>
    <n v="5"/>
    <s v="Quality"/>
    <n v="1"/>
    <n v="2"/>
    <n v="600.34"/>
    <n v="63"/>
    <n v="3.3"/>
    <s v="UPI"/>
    <n v="40.1"/>
    <n v="0.42659999999999998"/>
    <n v="1"/>
    <s v="Infrequent Need"/>
  </r>
  <r>
    <x v="1"/>
    <m/>
    <n v="53"/>
    <m/>
    <s v="Male"/>
    <s v="North"/>
    <s v="Social"/>
    <n v="59"/>
    <n v="83"/>
    <n v="12"/>
    <n v="445.98"/>
    <n v="39392.78"/>
    <n v="0"/>
    <n v="3964"/>
    <n v="1"/>
    <n v="10.8"/>
    <n v="5"/>
    <n v="0.27"/>
    <n v="2"/>
    <s v="App Issue"/>
    <n v="1"/>
    <n v="2"/>
    <n v="351.36"/>
    <n v="60"/>
    <n v="2.2999999999999998"/>
    <s v="Credit Card"/>
    <n v="33.799999999999997"/>
    <n v="0.38100000000000001"/>
    <n v="0"/>
    <s v="NA"/>
  </r>
  <r>
    <x v="1"/>
    <m/>
    <n v="58"/>
    <m/>
    <s v="Male"/>
    <s v="West"/>
    <s v="App Ads"/>
    <n v="9"/>
    <n v="9"/>
    <n v="1"/>
    <n v="318.73"/>
    <n v="3085.19"/>
    <n v="1"/>
    <n v="650"/>
    <n v="0"/>
    <n v="10.5"/>
    <n v="0"/>
    <n v="0.56999999999999995"/>
    <n v="0"/>
    <s v="None"/>
    <n v="0"/>
    <n v="0"/>
    <n v="0"/>
    <n v="49"/>
    <n v="4.5999999999999996"/>
    <s v="UPI"/>
    <n v="26.5"/>
    <n v="0.33069999999999999"/>
    <n v="0"/>
    <s v="NA"/>
  </r>
  <r>
    <x v="2"/>
    <m/>
    <n v="38"/>
    <m/>
    <s v="Male"/>
    <s v="North"/>
    <s v="Organic"/>
    <n v="35"/>
    <n v="41"/>
    <n v="5"/>
    <n v="446.83"/>
    <n v="18751.02"/>
    <n v="0"/>
    <n v="2167"/>
    <n v="1"/>
    <n v="12.8"/>
    <n v="1"/>
    <n v="0.28000000000000003"/>
    <n v="1"/>
    <s v="Quality"/>
    <n v="0"/>
    <n v="1"/>
    <n v="216.79"/>
    <n v="108"/>
    <n v="2.5"/>
    <s v="UPI"/>
    <n v="44"/>
    <n v="0.45500000000000002"/>
    <n v="1"/>
    <s v="Infrequent Need"/>
  </r>
  <r>
    <x v="3"/>
    <m/>
    <n v="70"/>
    <m/>
    <s v="Male"/>
    <s v="South"/>
    <s v="Organic"/>
    <n v="23"/>
    <n v="55"/>
    <n v="4"/>
    <n v="311.17"/>
    <n v="18408.91"/>
    <n v="0"/>
    <n v="1923"/>
    <n v="1"/>
    <n v="18.2"/>
    <n v="1"/>
    <n v="0.51"/>
    <n v="4"/>
    <s v="Item Missing"/>
    <n v="2"/>
    <n v="4"/>
    <n v="1803.17"/>
    <n v="7"/>
    <n v="3"/>
    <s v="Credit Card"/>
    <n v="27"/>
    <n v="0.33379999999999999"/>
    <n v="0"/>
    <s v="NA"/>
  </r>
  <r>
    <x v="1"/>
    <m/>
    <n v="44"/>
    <m/>
    <s v="Female"/>
    <s v="North"/>
    <s v="Organic"/>
    <n v="11"/>
    <n v="1"/>
    <n v="0"/>
    <n v="289.02"/>
    <n v="271.89"/>
    <n v="0"/>
    <n v="237"/>
    <n v="0"/>
    <n v="19.2"/>
    <n v="0"/>
    <n v="0.6"/>
    <n v="2"/>
    <s v="Item Missing"/>
    <n v="0"/>
    <n v="0"/>
    <n v="0"/>
    <n v="59"/>
    <n v="2.6"/>
    <s v="UPI"/>
    <n v="35.6"/>
    <n v="0.39369999999999999"/>
    <n v="0"/>
    <s v="NA"/>
  </r>
  <r>
    <x v="2"/>
    <m/>
    <n v="26"/>
    <m/>
    <s v="Male"/>
    <s v="East"/>
    <s v="Social"/>
    <n v="14"/>
    <n v="44"/>
    <n v="5"/>
    <n v="355.59"/>
    <n v="17184.05"/>
    <n v="0"/>
    <n v="2030"/>
    <n v="2"/>
    <n v="25.5"/>
    <n v="1"/>
    <n v="0.35"/>
    <n v="3"/>
    <s v="Delivery Delay"/>
    <n v="0"/>
    <n v="3"/>
    <n v="358.78"/>
    <n v="20"/>
    <n v="4"/>
    <s v="UPI"/>
    <n v="27.3"/>
    <n v="0.3362"/>
    <n v="0"/>
    <s v="NA"/>
  </r>
  <r>
    <x v="0"/>
    <m/>
    <n v="18"/>
    <m/>
    <s v="Male"/>
    <s v="South"/>
    <s v="Organic"/>
    <n v="11"/>
    <n v="24"/>
    <n v="2"/>
    <n v="414.55"/>
    <n v="10325.57"/>
    <n v="0"/>
    <n v="1251"/>
    <n v="1"/>
    <n v="5.3"/>
    <n v="0"/>
    <n v="0.44"/>
    <n v="2"/>
    <s v="Quality"/>
    <n v="1"/>
    <n v="1"/>
    <n v="271.67"/>
    <n v="32"/>
    <n v="3.2"/>
    <s v="Credit Card"/>
    <n v="30.9"/>
    <n v="0.36049999999999999"/>
    <n v="0"/>
    <s v="NA"/>
  </r>
  <r>
    <x v="2"/>
    <m/>
    <n v="28"/>
    <m/>
    <s v="Female"/>
    <s v="North"/>
    <s v="App Ads"/>
    <n v="41"/>
    <n v="62"/>
    <n v="5"/>
    <n v="422.51"/>
    <n v="25852.37"/>
    <n v="0"/>
    <n v="3122"/>
    <n v="5"/>
    <n v="15.6"/>
    <n v="2"/>
    <n v="0.33"/>
    <n v="4"/>
    <s v="Item Missing"/>
    <n v="1"/>
    <n v="1"/>
    <n v="239.29"/>
    <n v="13"/>
    <n v="3.5"/>
    <s v="Debit Card"/>
    <n v="23.3"/>
    <n v="0.30980000000000002"/>
    <n v="0"/>
    <s v="NA"/>
  </r>
  <r>
    <x v="1"/>
    <m/>
    <n v="54"/>
    <m/>
    <s v="Female"/>
    <s v="South"/>
    <s v="Referral"/>
    <n v="38"/>
    <n v="44"/>
    <n v="7"/>
    <n v="433.08"/>
    <n v="20495.72"/>
    <n v="0"/>
    <n v="2227"/>
    <n v="2"/>
    <n v="13.7"/>
    <n v="1"/>
    <n v="0.28000000000000003"/>
    <n v="2"/>
    <s v="Item Missing"/>
    <n v="1"/>
    <n v="2"/>
    <n v="914.42"/>
    <n v="16"/>
    <n v="3.8"/>
    <s v="Credit Card"/>
    <n v="17.899999999999999"/>
    <n v="0.27639999999999998"/>
    <n v="0"/>
    <s v="NA"/>
  </r>
  <r>
    <x v="1"/>
    <m/>
    <n v="46"/>
    <m/>
    <s v="Female"/>
    <s v="West"/>
    <s v="App Ads"/>
    <n v="46"/>
    <n v="64"/>
    <n v="9"/>
    <n v="665.62"/>
    <n v="45157.21"/>
    <n v="0"/>
    <n v="4521"/>
    <n v="2"/>
    <n v="36"/>
    <n v="1"/>
    <n v="0.09"/>
    <n v="4"/>
    <s v="Quality"/>
    <n v="1"/>
    <n v="0"/>
    <n v="105.43"/>
    <n v="22"/>
    <n v="3"/>
    <s v="Debit Card"/>
    <n v="19.5"/>
    <n v="0.28599999999999998"/>
    <n v="0"/>
    <s v="NA"/>
  </r>
  <r>
    <x v="2"/>
    <m/>
    <n v="35"/>
    <m/>
    <s v="Male"/>
    <s v="South"/>
    <s v="App Ads"/>
    <n v="49"/>
    <n v="133"/>
    <n v="6"/>
    <n v="433.41"/>
    <n v="59362.879999999997"/>
    <n v="1"/>
    <n v="6414"/>
    <n v="3"/>
    <n v="19.5"/>
    <n v="2"/>
    <n v="0.62"/>
    <n v="7"/>
    <s v="Quality"/>
    <n v="4"/>
    <n v="5"/>
    <n v="1799.74"/>
    <n v="11"/>
    <n v="3.5"/>
    <s v="UPI"/>
    <n v="29.7"/>
    <n v="0.35210000000000002"/>
    <n v="0"/>
    <s v="NA"/>
  </r>
  <r>
    <x v="1"/>
    <m/>
    <n v="43"/>
    <m/>
    <s v="Female"/>
    <s v="North"/>
    <s v="Organic"/>
    <n v="38"/>
    <n v="20"/>
    <n v="1"/>
    <n v="226.89"/>
    <n v="4935.66"/>
    <n v="0"/>
    <n v="606"/>
    <n v="0"/>
    <n v="16"/>
    <n v="1"/>
    <n v="0.43"/>
    <n v="2"/>
    <s v="App Issue"/>
    <n v="0"/>
    <n v="0"/>
    <n v="0"/>
    <n v="26"/>
    <n v="5"/>
    <s v="UPI"/>
    <n v="17.5"/>
    <n v="0.27410000000000001"/>
    <n v="0"/>
    <s v="NA"/>
  </r>
  <r>
    <x v="3"/>
    <m/>
    <n v="62"/>
    <m/>
    <s v="Female"/>
    <s v="East"/>
    <s v="Organic"/>
    <n v="19"/>
    <n v="33"/>
    <n v="6"/>
    <n v="406.29"/>
    <n v="13212.59"/>
    <n v="0"/>
    <n v="1440"/>
    <n v="1"/>
    <n v="5.3"/>
    <n v="0"/>
    <n v="0.4"/>
    <n v="2"/>
    <s v="Payment"/>
    <n v="1"/>
    <n v="2"/>
    <n v="995.42"/>
    <n v="64"/>
    <n v="4.3"/>
    <s v="UPI"/>
    <n v="41.7"/>
    <n v="0.438"/>
    <n v="1"/>
    <s v="Product Unavailability"/>
  </r>
  <r>
    <x v="1"/>
    <m/>
    <n v="48"/>
    <m/>
    <s v="Female"/>
    <s v="West"/>
    <s v="Referral"/>
    <n v="37"/>
    <n v="100"/>
    <n v="9"/>
    <n v="415.56"/>
    <n v="41361.800000000003"/>
    <n v="0"/>
    <n v="4378"/>
    <n v="4"/>
    <n v="1"/>
    <n v="6"/>
    <n v="0.69"/>
    <n v="3"/>
    <s v="Payment"/>
    <n v="2"/>
    <n v="4"/>
    <n v="1202.6300000000001"/>
    <n v="45"/>
    <n v="3.2"/>
    <s v="Credit Card"/>
    <n v="36.799999999999997"/>
    <n v="0.40260000000000001"/>
    <n v="0"/>
    <s v="NA"/>
  </r>
  <r>
    <x v="0"/>
    <m/>
    <n v="21"/>
    <m/>
    <s v="Male"/>
    <s v="West"/>
    <s v="Social"/>
    <n v="37"/>
    <n v="7"/>
    <n v="0"/>
    <n v="173.18"/>
    <n v="1257.98"/>
    <n v="0"/>
    <n v="348"/>
    <n v="0"/>
    <n v="17.100000000000001"/>
    <n v="0"/>
    <n v="0.4"/>
    <n v="0"/>
    <s v="None"/>
    <n v="0"/>
    <n v="0"/>
    <n v="0"/>
    <n v="42"/>
    <n v="2.9"/>
    <s v="UPI"/>
    <n v="18.8"/>
    <n v="0.28170000000000001"/>
    <n v="0"/>
    <s v="NA"/>
  </r>
  <r>
    <x v="0"/>
    <m/>
    <n v="20"/>
    <m/>
    <s v="Female"/>
    <s v="East"/>
    <s v="App Ads"/>
    <n v="19"/>
    <n v="25"/>
    <n v="3"/>
    <n v="442.76"/>
    <n v="10882.52"/>
    <n v="0"/>
    <n v="1362"/>
    <n v="2"/>
    <n v="24.5"/>
    <n v="1"/>
    <n v="0.82"/>
    <n v="1"/>
    <s v="App Issue"/>
    <n v="0"/>
    <n v="2"/>
    <n v="155.94"/>
    <n v="27"/>
    <n v="3.9"/>
    <s v="Wallet"/>
    <n v="28.4"/>
    <n v="0.34339999999999998"/>
    <n v="0"/>
    <s v="NA"/>
  </r>
  <r>
    <x v="1"/>
    <m/>
    <n v="43"/>
    <m/>
    <s v="Female"/>
    <s v="West"/>
    <s v="Referral"/>
    <n v="53"/>
    <n v="31"/>
    <n v="6"/>
    <n v="377.01"/>
    <n v="11746.32"/>
    <n v="0"/>
    <n v="1553"/>
    <n v="1"/>
    <n v="14.1"/>
    <n v="1"/>
    <n v="0.12"/>
    <n v="1"/>
    <s v="Payment"/>
    <n v="2"/>
    <n v="1"/>
    <n v="807.42"/>
    <n v="53"/>
    <n v="5"/>
    <s v="Wallet"/>
    <n v="23.7"/>
    <n v="0.31259999999999999"/>
    <n v="0"/>
    <s v="NA"/>
  </r>
  <r>
    <x v="2"/>
    <m/>
    <n v="39"/>
    <m/>
    <s v="Female"/>
    <s v="West"/>
    <s v="App Ads"/>
    <n v="27"/>
    <n v="21"/>
    <n v="3"/>
    <n v="431.41"/>
    <n v="8651.93"/>
    <n v="1"/>
    <n v="1019"/>
    <n v="1"/>
    <n v="0"/>
    <n v="1"/>
    <n v="0.86"/>
    <n v="2"/>
    <s v="Payment"/>
    <n v="1"/>
    <n v="1"/>
    <n v="389.28"/>
    <n v="82"/>
    <n v="4"/>
    <s v="Debit Card"/>
    <n v="39.6"/>
    <n v="0.42249999999999999"/>
    <n v="1"/>
    <s v="Poor Service Resolution"/>
  </r>
  <r>
    <x v="3"/>
    <m/>
    <n v="63"/>
    <m/>
    <s v="Female"/>
    <s v="West"/>
    <s v="Organic"/>
    <n v="29"/>
    <n v="57"/>
    <n v="7"/>
    <n v="468"/>
    <n v="25933.91"/>
    <n v="0"/>
    <n v="2789"/>
    <n v="3"/>
    <n v="16.2"/>
    <n v="3"/>
    <n v="0.56000000000000005"/>
    <n v="3"/>
    <s v="Payment"/>
    <n v="2"/>
    <n v="2"/>
    <n v="944.37"/>
    <n v="39"/>
    <n v="4.2"/>
    <s v="UPI"/>
    <n v="35.6"/>
    <n v="0.39329999999999998"/>
    <n v="0"/>
    <s v="NA"/>
  </r>
  <r>
    <x v="1"/>
    <m/>
    <n v="48"/>
    <m/>
    <s v="Female"/>
    <s v="East"/>
    <s v="Social"/>
    <n v="59"/>
    <n v="137"/>
    <n v="20"/>
    <n v="423.37"/>
    <n v="59248.18"/>
    <n v="0"/>
    <n v="6641"/>
    <n v="6"/>
    <n v="22.7"/>
    <n v="1"/>
    <n v="0.15"/>
    <n v="7"/>
    <s v="Delivery Delay"/>
    <n v="0"/>
    <n v="5"/>
    <n v="668.36"/>
    <n v="47"/>
    <n v="1.9"/>
    <s v="UPI"/>
    <n v="36.1"/>
    <n v="0.39739999999999998"/>
    <n v="0"/>
    <s v="NA"/>
  </r>
  <r>
    <x v="1"/>
    <m/>
    <n v="58"/>
    <m/>
    <s v="Female"/>
    <s v="North"/>
    <s v="Referral"/>
    <n v="28"/>
    <n v="41"/>
    <n v="2"/>
    <n v="425.49"/>
    <n v="19110.12"/>
    <n v="0"/>
    <n v="2154"/>
    <n v="1"/>
    <n v="0"/>
    <n v="2"/>
    <n v="0.28999999999999998"/>
    <n v="1"/>
    <s v="Delivery Delay"/>
    <n v="1"/>
    <n v="0"/>
    <n v="61.18"/>
    <n v="42"/>
    <n v="4.4000000000000004"/>
    <s v="Credit Card"/>
    <n v="21.9"/>
    <n v="0.3009"/>
    <n v="0"/>
    <s v="NA"/>
  </r>
  <r>
    <x v="1"/>
    <m/>
    <n v="49"/>
    <m/>
    <s v="Female"/>
    <s v="South"/>
    <s v="Partner"/>
    <n v="55"/>
    <n v="33"/>
    <n v="4"/>
    <n v="376.79"/>
    <n v="13627.21"/>
    <n v="0"/>
    <n v="1544"/>
    <n v="0"/>
    <n v="18.8"/>
    <n v="1"/>
    <n v="0.28000000000000003"/>
    <n v="3"/>
    <s v="Item Missing"/>
    <n v="0"/>
    <n v="1"/>
    <n v="152.6"/>
    <n v="26"/>
    <n v="2.7"/>
    <s v="Wallet"/>
    <n v="16.5"/>
    <n v="0.2681"/>
    <n v="0"/>
    <s v="NA"/>
  </r>
  <r>
    <x v="2"/>
    <m/>
    <n v="36"/>
    <m/>
    <s v="Male"/>
    <s v="South"/>
    <s v="App Ads"/>
    <n v="21"/>
    <n v="23"/>
    <n v="1"/>
    <n v="506.13"/>
    <n v="12417.12"/>
    <n v="0"/>
    <n v="1157"/>
    <n v="1"/>
    <n v="11.5"/>
    <n v="0"/>
    <n v="0.46"/>
    <n v="0"/>
    <s v="None"/>
    <n v="0"/>
    <n v="1"/>
    <n v="356.08"/>
    <n v="16"/>
    <n v="4.3"/>
    <s v="UPI"/>
    <n v="16.899999999999999"/>
    <n v="0.27060000000000001"/>
    <n v="0"/>
    <s v="NA"/>
  </r>
  <r>
    <x v="1"/>
    <m/>
    <n v="52"/>
    <m/>
    <s v="Male"/>
    <s v="South"/>
    <s v="App Ads"/>
    <n v="43"/>
    <n v="91"/>
    <n v="13"/>
    <n v="390.19"/>
    <n v="37716.29"/>
    <n v="0"/>
    <n v="4214"/>
    <n v="1"/>
    <n v="24.7"/>
    <n v="4"/>
    <n v="0.65"/>
    <n v="3"/>
    <s v="Item Missing"/>
    <n v="1"/>
    <n v="0"/>
    <n v="170.06"/>
    <n v="22"/>
    <n v="3.4"/>
    <s v="UPI"/>
    <n v="28.7"/>
    <n v="0.34520000000000001"/>
    <n v="0"/>
    <s v="NA"/>
  </r>
  <r>
    <x v="1"/>
    <m/>
    <n v="50"/>
    <m/>
    <s v="Female"/>
    <s v="Central"/>
    <s v="Referral"/>
    <n v="58"/>
    <n v="103"/>
    <n v="13"/>
    <n v="514.76"/>
    <n v="47942.35"/>
    <n v="0"/>
    <n v="5316"/>
    <n v="4"/>
    <n v="0"/>
    <n v="4"/>
    <n v="0.42"/>
    <n v="6"/>
    <s v="Delivery Delay"/>
    <n v="2"/>
    <n v="3"/>
    <n v="0"/>
    <n v="122"/>
    <n v="4.5"/>
    <s v="UPI"/>
    <n v="59.2"/>
    <n v="0.56840000000000002"/>
    <n v="1"/>
    <s v="Product Unavailability"/>
  </r>
  <r>
    <x v="1"/>
    <m/>
    <n v="56"/>
    <m/>
    <s v="Female"/>
    <s v="North"/>
    <s v="Organic"/>
    <n v="52"/>
    <n v="45"/>
    <n v="8"/>
    <n v="306.57"/>
    <n v="12941.92"/>
    <n v="0"/>
    <n v="1954"/>
    <n v="2"/>
    <n v="5.4"/>
    <n v="2"/>
    <n v="0.55000000000000004"/>
    <n v="4"/>
    <s v="Quality"/>
    <n v="2"/>
    <n v="0"/>
    <n v="397.66"/>
    <n v="40"/>
    <n v="1.8"/>
    <s v="Credit Card"/>
    <n v="25.2"/>
    <n v="0.32179999999999997"/>
    <n v="0"/>
    <s v="NA"/>
  </r>
  <r>
    <x v="2"/>
    <m/>
    <n v="28"/>
    <m/>
    <s v="Female"/>
    <s v="East"/>
    <s v="Organic"/>
    <n v="10"/>
    <n v="14"/>
    <n v="2"/>
    <n v="387.82"/>
    <n v="5766.22"/>
    <n v="0"/>
    <n v="988"/>
    <n v="0"/>
    <n v="11.8"/>
    <n v="0"/>
    <n v="0.09"/>
    <n v="3"/>
    <s v="Delivery Delay"/>
    <n v="1"/>
    <n v="1"/>
    <n v="638.97"/>
    <n v="29"/>
    <n v="3.7"/>
    <s v="COD"/>
    <n v="23.6"/>
    <n v="0.31159999999999999"/>
    <n v="0"/>
    <s v="NA"/>
  </r>
  <r>
    <x v="1"/>
    <m/>
    <n v="52"/>
    <m/>
    <s v="Female"/>
    <s v="Central"/>
    <s v="Social"/>
    <n v="43"/>
    <n v="104"/>
    <n v="13"/>
    <n v="496.04"/>
    <n v="55401.89"/>
    <n v="1"/>
    <n v="5095"/>
    <n v="0"/>
    <n v="30.2"/>
    <n v="2"/>
    <n v="0.45"/>
    <n v="5"/>
    <s v="Payment"/>
    <n v="1"/>
    <n v="5"/>
    <n v="2002.29"/>
    <n v="17"/>
    <n v="4"/>
    <s v="UPI"/>
    <n v="27.3"/>
    <n v="0.33600000000000002"/>
    <n v="0"/>
    <s v="NA"/>
  </r>
  <r>
    <x v="2"/>
    <m/>
    <n v="33"/>
    <m/>
    <s v="Female"/>
    <s v="East"/>
    <s v="Partner"/>
    <n v="12"/>
    <n v="24"/>
    <n v="3"/>
    <n v="303.45"/>
    <n v="7336.38"/>
    <n v="0"/>
    <n v="1126"/>
    <n v="0"/>
    <n v="20.3"/>
    <n v="1"/>
    <n v="0.5"/>
    <n v="3"/>
    <s v="Item Missing"/>
    <n v="0"/>
    <n v="0"/>
    <n v="0"/>
    <n v="21"/>
    <n v="2.5"/>
    <s v="Credit Card"/>
    <n v="26.1"/>
    <n v="0.32769999999999999"/>
    <n v="0"/>
    <s v="NA"/>
  </r>
  <r>
    <x v="1"/>
    <m/>
    <n v="59"/>
    <m/>
    <s v="Female"/>
    <s v="North"/>
    <s v="Organic"/>
    <n v="38"/>
    <n v="37"/>
    <n v="1"/>
    <n v="371.36"/>
    <n v="14865.88"/>
    <n v="0"/>
    <n v="1586"/>
    <n v="3"/>
    <n v="0.2"/>
    <n v="0"/>
    <n v="0.35"/>
    <n v="0"/>
    <s v="None"/>
    <n v="2"/>
    <n v="0"/>
    <n v="347.52"/>
    <n v="72"/>
    <n v="4.0999999999999996"/>
    <s v="UPI"/>
    <n v="36.1"/>
    <n v="0.39729999999999999"/>
    <n v="0"/>
    <s v="NA"/>
  </r>
  <r>
    <x v="1"/>
    <m/>
    <n v="60"/>
    <m/>
    <s v="Male"/>
    <s v="Central"/>
    <s v="Partner"/>
    <n v="45"/>
    <n v="90"/>
    <n v="9"/>
    <n v="504.44"/>
    <n v="42186.7"/>
    <n v="0"/>
    <n v="4166"/>
    <n v="1"/>
    <n v="0"/>
    <n v="0"/>
    <n v="0.35"/>
    <n v="2"/>
    <s v="App Issue"/>
    <n v="4"/>
    <n v="6"/>
    <n v="2158.77"/>
    <n v="24"/>
    <n v="4.4000000000000004"/>
    <s v="Wallet"/>
    <n v="20.2"/>
    <n v="0.29049999999999998"/>
    <n v="0"/>
    <s v="NA"/>
  </r>
  <r>
    <x v="1"/>
    <m/>
    <n v="51"/>
    <m/>
    <s v="Female"/>
    <s v="South"/>
    <s v="App Ads"/>
    <n v="46"/>
    <n v="62"/>
    <n v="2"/>
    <n v="347.5"/>
    <n v="21529.73"/>
    <n v="0"/>
    <n v="2494"/>
    <n v="0"/>
    <n v="12.8"/>
    <n v="1"/>
    <n v="0.47"/>
    <n v="2"/>
    <s v="Delivery Delay"/>
    <n v="1"/>
    <n v="0"/>
    <n v="162.47"/>
    <n v="132"/>
    <n v="3.5"/>
    <s v="UPI"/>
    <n v="58.3"/>
    <n v="0.56210000000000004"/>
    <n v="1"/>
    <s v="Price/Discount Reliance"/>
  </r>
  <r>
    <x v="3"/>
    <m/>
    <n v="68"/>
    <m/>
    <s v="Male"/>
    <s v="North"/>
    <s v="Social"/>
    <n v="52"/>
    <n v="67"/>
    <n v="9"/>
    <n v="583.35"/>
    <n v="41334.75"/>
    <n v="0"/>
    <n v="4597"/>
    <n v="4"/>
    <n v="6"/>
    <n v="1"/>
    <n v="0.22"/>
    <n v="3"/>
    <s v="Payment"/>
    <n v="3"/>
    <n v="2"/>
    <n v="507.47"/>
    <n v="43"/>
    <n v="3.8"/>
    <s v="Credit Card"/>
    <n v="28.5"/>
    <n v="0.34439999999999998"/>
    <n v="0"/>
    <s v="NA"/>
  </r>
  <r>
    <x v="1"/>
    <m/>
    <n v="46"/>
    <m/>
    <s v="Female"/>
    <s v="South"/>
    <s v="Partner"/>
    <n v="15"/>
    <n v="29"/>
    <n v="2"/>
    <n v="441.07"/>
    <n v="11613.63"/>
    <n v="0"/>
    <n v="1722"/>
    <n v="1"/>
    <n v="0"/>
    <n v="1"/>
    <n v="0.39"/>
    <n v="2"/>
    <s v="Quality"/>
    <n v="1"/>
    <n v="2"/>
    <n v="403.61"/>
    <n v="15"/>
    <n v="5"/>
    <s v="UPI"/>
    <n v="19.3"/>
    <n v="0.28489999999999999"/>
    <n v="0"/>
    <s v="NA"/>
  </r>
  <r>
    <x v="0"/>
    <m/>
    <n v="19"/>
    <m/>
    <s v="Female"/>
    <s v="South"/>
    <s v="Partner"/>
    <n v="9"/>
    <n v="8"/>
    <n v="0"/>
    <n v="402.81"/>
    <n v="3133.31"/>
    <n v="0"/>
    <n v="315"/>
    <n v="0"/>
    <n v="6.5"/>
    <n v="0"/>
    <n v="0.11"/>
    <n v="0"/>
    <s v="None"/>
    <n v="0"/>
    <n v="0"/>
    <n v="0"/>
    <n v="95"/>
    <n v="4.2"/>
    <s v="COD"/>
    <n v="45.1"/>
    <n v="0.46310000000000001"/>
    <n v="1"/>
    <s v="Infrequent Need"/>
  </r>
  <r>
    <x v="1"/>
    <m/>
    <n v="50"/>
    <m/>
    <s v="Male"/>
    <s v="West"/>
    <s v="App Ads"/>
    <n v="58"/>
    <n v="84"/>
    <n v="13"/>
    <n v="509.64"/>
    <n v="46710.41"/>
    <n v="0"/>
    <n v="4723"/>
    <n v="5"/>
    <n v="17.5"/>
    <n v="2"/>
    <n v="0.62"/>
    <n v="4"/>
    <s v="Quality"/>
    <n v="4"/>
    <n v="4"/>
    <n v="1441.77"/>
    <n v="53"/>
    <n v="2"/>
    <s v="UPI"/>
    <n v="37.9"/>
    <n v="0.41010000000000002"/>
    <n v="1"/>
    <s v="Switched to Competitor"/>
  </r>
  <r>
    <x v="1"/>
    <m/>
    <n v="59"/>
    <m/>
    <s v="Male"/>
    <s v="North"/>
    <s v="App Ads"/>
    <n v="39"/>
    <n v="103"/>
    <n v="8"/>
    <n v="447.85"/>
    <n v="48554.04"/>
    <n v="0"/>
    <n v="4938"/>
    <n v="2"/>
    <n v="6.3"/>
    <n v="1"/>
    <n v="0.39"/>
    <n v="3"/>
    <s v="Payment"/>
    <n v="2"/>
    <n v="2"/>
    <n v="537.66"/>
    <n v="37"/>
    <n v="4.2"/>
    <s v="Credit Card"/>
    <n v="24.1"/>
    <n v="0.31509999999999999"/>
    <n v="0"/>
    <s v="NA"/>
  </r>
  <r>
    <x v="0"/>
    <m/>
    <n v="23"/>
    <m/>
    <s v="Male"/>
    <s v="West"/>
    <s v="App Ads"/>
    <n v="26"/>
    <n v="98"/>
    <n v="13"/>
    <n v="443.76"/>
    <n v="45370.99"/>
    <n v="0"/>
    <n v="4462"/>
    <n v="4"/>
    <n v="12.5"/>
    <n v="6"/>
    <n v="0.15"/>
    <n v="3"/>
    <s v="Item Missing"/>
    <n v="1"/>
    <n v="4"/>
    <n v="1020.25"/>
    <n v="75"/>
    <n v="5"/>
    <s v="Wallet"/>
    <n v="45.8"/>
    <n v="0.46870000000000001"/>
    <n v="1"/>
    <s v="Poor Service Resolution"/>
  </r>
  <r>
    <x v="0"/>
    <m/>
    <n v="23"/>
    <m/>
    <s v="Female"/>
    <s v="North"/>
    <s v="Organic"/>
    <n v="26"/>
    <n v="11"/>
    <n v="2"/>
    <n v="416.93"/>
    <n v="4667.29"/>
    <n v="0"/>
    <n v="502"/>
    <n v="1"/>
    <n v="9.3000000000000007"/>
    <n v="0"/>
    <n v="0.14000000000000001"/>
    <n v="1"/>
    <s v="Quality"/>
    <n v="0"/>
    <n v="0"/>
    <n v="0"/>
    <n v="7"/>
    <n v="4.7"/>
    <s v="UPI"/>
    <n v="8.9"/>
    <n v="0.22570000000000001"/>
    <n v="0"/>
    <s v="NA"/>
  </r>
  <r>
    <x v="2"/>
    <m/>
    <n v="32"/>
    <m/>
    <s v="Male"/>
    <s v="Central"/>
    <s v="Referral"/>
    <n v="2"/>
    <n v="2"/>
    <n v="0"/>
    <n v="421.85"/>
    <n v="793.77"/>
    <n v="0"/>
    <n v="468"/>
    <n v="0"/>
    <n v="8.1999999999999993"/>
    <n v="0"/>
    <n v="0.35"/>
    <n v="2"/>
    <s v="Payment"/>
    <n v="0"/>
    <n v="0"/>
    <n v="0"/>
    <n v="129"/>
    <n v="5"/>
    <s v="UPI"/>
    <n v="61.2"/>
    <n v="0.58289999999999997"/>
    <n v="1"/>
    <s v="Frequent SLA Breaches"/>
  </r>
  <r>
    <x v="3"/>
    <m/>
    <n v="62"/>
    <m/>
    <s v="Male"/>
    <s v="North"/>
    <s v="Social"/>
    <n v="60"/>
    <n v="162"/>
    <n v="3"/>
    <n v="314.08"/>
    <n v="49799.92"/>
    <n v="1"/>
    <n v="5097"/>
    <n v="11"/>
    <n v="26.2"/>
    <n v="10"/>
    <n v="0.11"/>
    <n v="3"/>
    <s v="Delivery Delay"/>
    <n v="4"/>
    <n v="2"/>
    <n v="1207.28"/>
    <n v="17"/>
    <n v="4.5"/>
    <s v="UPI"/>
    <n v="32.6"/>
    <n v="0.3725"/>
    <n v="0"/>
    <s v="NA"/>
  </r>
  <r>
    <x v="1"/>
    <m/>
    <n v="45"/>
    <m/>
    <s v="Female"/>
    <s v="Central"/>
    <s v="Organic"/>
    <n v="11"/>
    <n v="9"/>
    <n v="1"/>
    <n v="517.29999999999995"/>
    <n v="4837.2299999999996"/>
    <n v="0"/>
    <n v="867"/>
    <n v="0"/>
    <n v="0"/>
    <n v="0"/>
    <n v="0.02"/>
    <n v="1"/>
    <s v="App Issue"/>
    <n v="0"/>
    <n v="0"/>
    <n v="0"/>
    <n v="48"/>
    <n v="4.5999999999999996"/>
    <s v="Debit Card"/>
    <n v="29.6"/>
    <n v="0.35149999999999998"/>
    <n v="0"/>
    <s v="NA"/>
  </r>
  <r>
    <x v="3"/>
    <m/>
    <n v="69"/>
    <m/>
    <s v="Male"/>
    <s v="North"/>
    <s v="App Ads"/>
    <n v="42"/>
    <n v="71"/>
    <n v="6"/>
    <n v="367.54"/>
    <n v="26679.759999999998"/>
    <n v="0"/>
    <n v="2663"/>
    <n v="3"/>
    <n v="17.399999999999999"/>
    <n v="2"/>
    <n v="0.18"/>
    <n v="0"/>
    <s v="None"/>
    <n v="2"/>
    <n v="3"/>
    <n v="557.69000000000005"/>
    <n v="25"/>
    <n v="4.2"/>
    <s v="Credit Card"/>
    <n v="18.7"/>
    <n v="0.28079999999999999"/>
    <n v="0"/>
    <s v="NA"/>
  </r>
  <r>
    <x v="3"/>
    <m/>
    <n v="64"/>
    <m/>
    <s v="Female"/>
    <s v="Central"/>
    <s v="Referral"/>
    <n v="40"/>
    <n v="130"/>
    <n v="9"/>
    <n v="557.78"/>
    <n v="67593.27"/>
    <n v="0"/>
    <n v="8059"/>
    <n v="8"/>
    <n v="7"/>
    <n v="6"/>
    <n v="0.45"/>
    <n v="3"/>
    <s v="Payment"/>
    <n v="5"/>
    <n v="8"/>
    <n v="3660.54"/>
    <n v="74"/>
    <n v="4.5"/>
    <s v="Debit Card"/>
    <n v="53.1"/>
    <n v="0.5232"/>
    <n v="1"/>
    <s v="Price/Discount Reliance"/>
  </r>
  <r>
    <x v="1"/>
    <m/>
    <n v="47"/>
    <m/>
    <s v="Female"/>
    <s v="West"/>
    <s v="App Ads"/>
    <n v="58"/>
    <n v="71"/>
    <n v="11"/>
    <n v="327.66000000000003"/>
    <n v="21177.05"/>
    <n v="0"/>
    <n v="2495"/>
    <n v="1"/>
    <n v="5.6"/>
    <n v="3"/>
    <n v="0.21"/>
    <n v="2"/>
    <s v="Payment"/>
    <n v="0"/>
    <n v="5"/>
    <n v="1025.74"/>
    <n v="24"/>
    <n v="2.4"/>
    <s v="UPI"/>
    <n v="22.6"/>
    <n v="0.3054"/>
    <n v="0"/>
    <s v="NA"/>
  </r>
  <r>
    <x v="1"/>
    <m/>
    <n v="53"/>
    <m/>
    <s v="Male"/>
    <s v="East"/>
    <s v="Organic"/>
    <n v="40"/>
    <n v="64"/>
    <n v="10"/>
    <n v="580.1"/>
    <n v="37045.97"/>
    <n v="0"/>
    <n v="4189"/>
    <n v="3"/>
    <n v="12.3"/>
    <n v="2"/>
    <n v="0.39"/>
    <n v="4"/>
    <s v="Delivery Delay"/>
    <n v="3"/>
    <n v="1"/>
    <n v="358.64"/>
    <n v="9"/>
    <n v="4.2"/>
    <s v="Wallet"/>
    <n v="21.9"/>
    <n v="0.30099999999999999"/>
    <n v="0"/>
    <s v="NA"/>
  </r>
  <r>
    <x v="2"/>
    <m/>
    <n v="35"/>
    <m/>
    <s v="Male"/>
    <s v="North"/>
    <s v="Social"/>
    <n v="56"/>
    <n v="43"/>
    <n v="7"/>
    <n v="347.71"/>
    <n v="15266.54"/>
    <n v="0"/>
    <n v="1749"/>
    <n v="2"/>
    <n v="0"/>
    <n v="2"/>
    <n v="0.28000000000000003"/>
    <n v="3"/>
    <s v="Quality"/>
    <n v="2"/>
    <n v="1"/>
    <n v="652.29"/>
    <n v="18"/>
    <n v="3.8"/>
    <s v="Credit Card"/>
    <n v="16.2"/>
    <n v="0.2661"/>
    <n v="0"/>
    <s v="NA"/>
  </r>
  <r>
    <x v="0"/>
    <m/>
    <n v="22"/>
    <m/>
    <s v="Female"/>
    <s v="East"/>
    <s v="Social"/>
    <n v="33"/>
    <n v="78"/>
    <n v="12"/>
    <n v="528.23"/>
    <n v="41593.760000000002"/>
    <n v="0"/>
    <n v="4578"/>
    <n v="0"/>
    <n v="10.1"/>
    <n v="2"/>
    <n v="0.41"/>
    <n v="1"/>
    <s v="Delivery Delay"/>
    <n v="0"/>
    <n v="5"/>
    <n v="764.94"/>
    <n v="29"/>
    <n v="4.5"/>
    <s v="Debit Card"/>
    <n v="19.7"/>
    <n v="0.2873"/>
    <n v="0"/>
    <s v="NA"/>
  </r>
  <r>
    <x v="2"/>
    <m/>
    <n v="39"/>
    <m/>
    <s v="Female"/>
    <s v="East"/>
    <s v="Organic"/>
    <n v="32"/>
    <n v="12"/>
    <n v="1"/>
    <n v="390.68"/>
    <n v="4290.9399999999996"/>
    <n v="0"/>
    <n v="677"/>
    <n v="0"/>
    <n v="0"/>
    <n v="1"/>
    <n v="0.66"/>
    <n v="2"/>
    <s v="Quality"/>
    <n v="0"/>
    <n v="0"/>
    <n v="0"/>
    <n v="21"/>
    <n v="4.2"/>
    <s v="Wallet"/>
    <n v="13.9"/>
    <n v="0.25319999999999998"/>
    <n v="0"/>
    <s v="NA"/>
  </r>
  <r>
    <x v="1"/>
    <m/>
    <n v="49"/>
    <m/>
    <s v="Male"/>
    <s v="East"/>
    <s v="Referral"/>
    <n v="30"/>
    <n v="37"/>
    <n v="6"/>
    <n v="461.39"/>
    <n v="15555.66"/>
    <n v="0"/>
    <n v="2329"/>
    <n v="2"/>
    <n v="4.8"/>
    <n v="0"/>
    <n v="0.43"/>
    <n v="1"/>
    <s v="Quality"/>
    <n v="2"/>
    <n v="1"/>
    <n v="412.99"/>
    <n v="5"/>
    <n v="4.8"/>
    <s v="Credit Card"/>
    <n v="13"/>
    <n v="0.248"/>
    <n v="0"/>
    <s v="NA"/>
  </r>
  <r>
    <x v="2"/>
    <m/>
    <n v="27"/>
    <m/>
    <s v="Female"/>
    <s v="West"/>
    <s v="Organic"/>
    <n v="56"/>
    <n v="43"/>
    <n v="3"/>
    <n v="368.87"/>
    <n v="17165.39"/>
    <n v="0"/>
    <n v="2055"/>
    <n v="3"/>
    <n v="9.9"/>
    <n v="1"/>
    <n v="0.26"/>
    <n v="3"/>
    <s v="App Issue"/>
    <n v="1"/>
    <n v="2"/>
    <n v="629.65"/>
    <n v="31"/>
    <n v="4.4000000000000004"/>
    <s v="Credit Card"/>
    <n v="23.9"/>
    <n v="0.31390000000000001"/>
    <n v="0"/>
    <s v="NA"/>
  </r>
  <r>
    <x v="2"/>
    <m/>
    <n v="29"/>
    <m/>
    <s v="Female"/>
    <s v="Central"/>
    <s v="Organic"/>
    <n v="38"/>
    <n v="59"/>
    <n v="4"/>
    <n v="345.58"/>
    <n v="22317.21"/>
    <n v="0"/>
    <n v="2320"/>
    <n v="3"/>
    <n v="34.299999999999997"/>
    <n v="1"/>
    <n v="0.45"/>
    <n v="3"/>
    <s v="Delivery Delay"/>
    <n v="2"/>
    <n v="4"/>
    <n v="456.87"/>
    <n v="30"/>
    <n v="3.2"/>
    <s v="UPI"/>
    <n v="36.299999999999997"/>
    <n v="0.3987"/>
    <n v="0"/>
    <s v="NA"/>
  </r>
  <r>
    <x v="0"/>
    <m/>
    <n v="18"/>
    <m/>
    <s v="Male"/>
    <s v="Central"/>
    <s v="App Ads"/>
    <n v="55"/>
    <n v="181"/>
    <n v="12"/>
    <n v="396.64"/>
    <n v="68473.58"/>
    <n v="0"/>
    <n v="7708"/>
    <n v="5"/>
    <n v="16.8"/>
    <n v="3"/>
    <n v="0.28000000000000003"/>
    <n v="8"/>
    <s v="Quality"/>
    <n v="1"/>
    <n v="9"/>
    <n v="1885.15"/>
    <n v="67"/>
    <n v="2.5"/>
    <s v="UPI"/>
    <n v="49.7"/>
    <n v="0.498"/>
    <n v="1"/>
    <s v="Infrequent Need"/>
  </r>
  <r>
    <x v="1"/>
    <m/>
    <n v="56"/>
    <m/>
    <s v="Female"/>
    <s v="East"/>
    <s v="Referral"/>
    <n v="44"/>
    <n v="93"/>
    <n v="6"/>
    <n v="516.72"/>
    <n v="45616.23"/>
    <n v="0"/>
    <n v="4399"/>
    <n v="4"/>
    <n v="27.3"/>
    <n v="2"/>
    <n v="0.3"/>
    <n v="3"/>
    <s v="Item Missing"/>
    <n v="3"/>
    <n v="1"/>
    <n v="885.71"/>
    <n v="28"/>
    <n v="3.2"/>
    <s v="UPI"/>
    <n v="33.299999999999997"/>
    <n v="0.377"/>
    <n v="0"/>
    <s v="NA"/>
  </r>
  <r>
    <x v="3"/>
    <m/>
    <n v="65"/>
    <m/>
    <s v="Female"/>
    <s v="North"/>
    <s v="App Ads"/>
    <n v="33"/>
    <n v="66"/>
    <n v="8"/>
    <n v="516.66"/>
    <n v="34283.800000000003"/>
    <n v="0"/>
    <n v="3711"/>
    <n v="2"/>
    <n v="3.3"/>
    <n v="2"/>
    <n v="0.71"/>
    <n v="0"/>
    <s v="None"/>
    <n v="2"/>
    <n v="1"/>
    <n v="940.82"/>
    <n v="40"/>
    <n v="3.3"/>
    <s v="UPI"/>
    <n v="21.9"/>
    <n v="0.30080000000000001"/>
    <n v="0"/>
    <s v="NA"/>
  </r>
  <r>
    <x v="3"/>
    <m/>
    <n v="61"/>
    <m/>
    <s v="Male"/>
    <s v="North"/>
    <s v="Referral"/>
    <n v="12"/>
    <n v="24"/>
    <n v="3"/>
    <n v="504.03"/>
    <n v="11096.93"/>
    <n v="0"/>
    <n v="1300"/>
    <n v="1"/>
    <n v="15.6"/>
    <n v="1"/>
    <n v="0.14000000000000001"/>
    <n v="0"/>
    <s v="None"/>
    <n v="1"/>
    <n v="1"/>
    <n v="525.4"/>
    <n v="28"/>
    <n v="3.9"/>
    <s v="Wallet"/>
    <n v="19"/>
    <n v="0.28270000000000001"/>
    <n v="0"/>
    <s v="NA"/>
  </r>
  <r>
    <x v="2"/>
    <m/>
    <n v="38"/>
    <m/>
    <s v="Female"/>
    <s v="West"/>
    <s v="Referral"/>
    <n v="39"/>
    <n v="69"/>
    <n v="11"/>
    <n v="467.91"/>
    <n v="29252.78"/>
    <n v="0"/>
    <n v="3188"/>
    <n v="1"/>
    <n v="3.3"/>
    <n v="3"/>
    <n v="0.25"/>
    <n v="3"/>
    <s v="Delivery Delay"/>
    <n v="2"/>
    <n v="3"/>
    <n v="1207.8499999999999"/>
    <n v="9"/>
    <n v="3.1"/>
    <s v="Credit Card"/>
    <n v="22.6"/>
    <n v="0.30549999999999999"/>
    <n v="0"/>
    <s v="NA"/>
  </r>
  <r>
    <x v="1"/>
    <m/>
    <n v="49"/>
    <m/>
    <s v="Male"/>
    <s v="Central"/>
    <s v="Partner"/>
    <n v="12"/>
    <n v="34"/>
    <n v="2"/>
    <n v="687.06"/>
    <n v="25224.89"/>
    <n v="1"/>
    <n v="2641"/>
    <n v="1"/>
    <n v="10.1"/>
    <n v="0"/>
    <n v="0.54"/>
    <n v="3"/>
    <s v="App Issue"/>
    <n v="2"/>
    <n v="2"/>
    <n v="1077.92"/>
    <n v="46"/>
    <n v="4.2"/>
    <s v="Debit Card"/>
    <n v="33.9"/>
    <n v="0.38190000000000002"/>
    <n v="0"/>
    <s v="NA"/>
  </r>
  <r>
    <x v="3"/>
    <m/>
    <n v="68"/>
    <m/>
    <s v="Male"/>
    <s v="South"/>
    <s v="Social"/>
    <n v="44"/>
    <n v="106"/>
    <n v="11"/>
    <n v="342.1"/>
    <n v="39193.01"/>
    <n v="0"/>
    <n v="3558"/>
    <n v="0"/>
    <n v="0"/>
    <n v="1"/>
    <n v="0.23"/>
    <n v="2"/>
    <s v="Quality"/>
    <n v="4"/>
    <n v="4"/>
    <n v="1213.5899999999999"/>
    <n v="76"/>
    <n v="4.4000000000000004"/>
    <s v="UPI"/>
    <n v="35.799999999999997"/>
    <n v="0.39489999999999997"/>
    <n v="0"/>
    <s v="NA"/>
  </r>
  <r>
    <x v="1"/>
    <m/>
    <n v="49"/>
    <m/>
    <s v="Male"/>
    <s v="North"/>
    <s v="Organic"/>
    <n v="2"/>
    <n v="2"/>
    <n v="0"/>
    <n v="425.11"/>
    <n v="836.6"/>
    <n v="0"/>
    <n v="424"/>
    <n v="0"/>
    <n v="10.9"/>
    <n v="0"/>
    <n v="0.09"/>
    <n v="0"/>
    <s v="None"/>
    <n v="0"/>
    <n v="0"/>
    <n v="0"/>
    <n v="77"/>
    <n v="3.8"/>
    <s v="Credit Card"/>
    <n v="37.9"/>
    <n v="0.41039999999999999"/>
    <n v="1"/>
    <s v="Product Unavailability"/>
  </r>
  <r>
    <x v="2"/>
    <m/>
    <n v="33"/>
    <m/>
    <s v="Female"/>
    <s v="South"/>
    <s v="App Ads"/>
    <n v="25"/>
    <n v="64"/>
    <n v="6"/>
    <n v="145.87"/>
    <n v="8684.7099999999991"/>
    <n v="1"/>
    <n v="966"/>
    <n v="3"/>
    <n v="18"/>
    <n v="3"/>
    <n v="0.63"/>
    <n v="2"/>
    <s v="Payment"/>
    <n v="1"/>
    <n v="4"/>
    <n v="1444.62"/>
    <n v="42"/>
    <n v="3"/>
    <s v="UPI"/>
    <n v="33.5"/>
    <n v="0.37840000000000001"/>
    <n v="0"/>
    <s v="NA"/>
  </r>
  <r>
    <x v="2"/>
    <m/>
    <n v="35"/>
    <m/>
    <s v="Female"/>
    <s v="South"/>
    <s v="Organic"/>
    <n v="36"/>
    <n v="72"/>
    <n v="4"/>
    <n v="489.65"/>
    <n v="33385.42"/>
    <n v="0"/>
    <n v="3937"/>
    <n v="1"/>
    <n v="13.6"/>
    <n v="3"/>
    <n v="0.56999999999999995"/>
    <n v="3"/>
    <s v="Delivery Delay"/>
    <n v="2"/>
    <n v="2"/>
    <n v="815.33"/>
    <n v="17"/>
    <n v="5"/>
    <s v="Wallet"/>
    <n v="21.3"/>
    <n v="0.2969"/>
    <n v="0"/>
    <s v="NA"/>
  </r>
  <r>
    <x v="1"/>
    <m/>
    <n v="56"/>
    <m/>
    <s v="Female"/>
    <s v="Central"/>
    <s v="Social"/>
    <n v="22"/>
    <n v="48"/>
    <n v="2"/>
    <n v="334.31"/>
    <n v="17197.150000000001"/>
    <n v="0"/>
    <n v="1611"/>
    <n v="2"/>
    <n v="11.7"/>
    <n v="3"/>
    <n v="0.72"/>
    <n v="1"/>
    <s v="Quality"/>
    <n v="2"/>
    <n v="4"/>
    <n v="789.56"/>
    <n v="62"/>
    <n v="5"/>
    <s v="UPI"/>
    <n v="45.9"/>
    <n v="0.46920000000000001"/>
    <n v="1"/>
    <s v="Poor Service Resolution"/>
  </r>
  <r>
    <x v="1"/>
    <m/>
    <n v="41"/>
    <m/>
    <s v="Male"/>
    <s v="West"/>
    <s v="Social"/>
    <n v="22"/>
    <n v="4"/>
    <n v="0"/>
    <n v="435.15"/>
    <n v="1873.57"/>
    <n v="1"/>
    <n v="339"/>
    <n v="0"/>
    <n v="3.2"/>
    <n v="0"/>
    <n v="0.16"/>
    <n v="2"/>
    <s v="App Issue"/>
    <n v="0"/>
    <n v="0"/>
    <n v="0"/>
    <n v="60"/>
    <n v="5"/>
    <s v="UPI"/>
    <n v="30.7"/>
    <n v="0.35949999999999999"/>
    <n v="0"/>
    <s v="NA"/>
  </r>
  <r>
    <x v="3"/>
    <m/>
    <n v="62"/>
    <m/>
    <s v="Female"/>
    <s v="North"/>
    <s v="App Ads"/>
    <n v="3"/>
    <n v="5"/>
    <n v="1"/>
    <n v="352.96"/>
    <n v="1838.04"/>
    <n v="0"/>
    <n v="240"/>
    <n v="0"/>
    <n v="0"/>
    <n v="0"/>
    <n v="0.48"/>
    <n v="2"/>
    <s v="Quality"/>
    <n v="0"/>
    <n v="0"/>
    <n v="0"/>
    <n v="22"/>
    <n v="4.9000000000000004"/>
    <s v="UPI"/>
    <n v="18.7"/>
    <n v="0.28139999999999998"/>
    <n v="0"/>
    <s v="NA"/>
  </r>
  <r>
    <x v="3"/>
    <m/>
    <n v="63"/>
    <m/>
    <s v="Female"/>
    <s v="South"/>
    <s v="App Ads"/>
    <n v="57"/>
    <n v="96"/>
    <n v="5"/>
    <n v="420.64"/>
    <n v="36493.53"/>
    <n v="0"/>
    <n v="3692"/>
    <n v="2"/>
    <n v="0"/>
    <n v="5"/>
    <n v="0.2"/>
    <n v="4"/>
    <s v="Delivery Delay"/>
    <n v="4"/>
    <n v="1"/>
    <n v="1113.74"/>
    <n v="120"/>
    <n v="4.3"/>
    <s v="UPI"/>
    <n v="55"/>
    <n v="0.5373"/>
    <n v="1"/>
    <s v="Infrequent Need"/>
  </r>
  <r>
    <x v="0"/>
    <m/>
    <n v="19"/>
    <m/>
    <s v="Male"/>
    <s v="North"/>
    <s v="Social"/>
    <n v="2"/>
    <n v="2"/>
    <n v="0"/>
    <n v="457.36"/>
    <n v="859.51"/>
    <n v="0"/>
    <n v="364"/>
    <n v="0"/>
    <n v="0"/>
    <n v="0"/>
    <n v="0.96"/>
    <n v="1"/>
    <s v="App Issue"/>
    <n v="0"/>
    <n v="0"/>
    <n v="0"/>
    <n v="46"/>
    <n v="3.6"/>
    <s v="UPI"/>
    <n v="30.5"/>
    <n v="0.35759999999999997"/>
    <n v="0"/>
    <s v="NA"/>
  </r>
  <r>
    <x v="1"/>
    <m/>
    <n v="56"/>
    <m/>
    <s v="Male"/>
    <s v="West"/>
    <s v="Organic"/>
    <n v="20"/>
    <n v="53"/>
    <n v="8"/>
    <n v="355.53"/>
    <n v="18143.27"/>
    <n v="0"/>
    <n v="2325"/>
    <n v="2"/>
    <n v="13.5"/>
    <n v="2"/>
    <n v="0.19"/>
    <n v="1"/>
    <s v="Item Missing"/>
    <n v="1"/>
    <n v="3"/>
    <n v="1075.49"/>
    <n v="54"/>
    <n v="3.9"/>
    <s v="UPI"/>
    <n v="39.700000000000003"/>
    <n v="0.42359999999999998"/>
    <n v="1"/>
    <s v="Infrequent Need"/>
  </r>
  <r>
    <x v="2"/>
    <m/>
    <n v="37"/>
    <m/>
    <s v="Female"/>
    <s v="West"/>
    <s v="App Ads"/>
    <n v="54"/>
    <n v="27"/>
    <n v="1"/>
    <n v="477.34"/>
    <n v="11863.36"/>
    <n v="0"/>
    <n v="1783"/>
    <n v="0"/>
    <n v="0"/>
    <n v="0"/>
    <n v="0.48"/>
    <n v="0"/>
    <s v="None"/>
    <n v="0"/>
    <n v="1"/>
    <n v="313.70999999999998"/>
    <n v="23"/>
    <n v="4.3"/>
    <s v="Wallet"/>
    <n v="5.4"/>
    <n v="0.20760000000000001"/>
    <n v="0"/>
    <s v="NA"/>
  </r>
  <r>
    <x v="1"/>
    <m/>
    <n v="45"/>
    <m/>
    <s v="Male"/>
    <s v="North"/>
    <s v="Organic"/>
    <n v="34"/>
    <n v="144"/>
    <n v="8"/>
    <n v="389.1"/>
    <n v="57315.360000000001"/>
    <n v="0"/>
    <n v="6048"/>
    <n v="4"/>
    <n v="1"/>
    <n v="8"/>
    <n v="0.62"/>
    <n v="2"/>
    <s v="Quality"/>
    <n v="2"/>
    <n v="1"/>
    <n v="1158.8399999999999"/>
    <n v="12"/>
    <n v="3.5"/>
    <s v="UPI"/>
    <n v="26.3"/>
    <n v="0.32929999999999998"/>
    <n v="0"/>
    <s v="NA"/>
  </r>
  <r>
    <x v="2"/>
    <m/>
    <n v="32"/>
    <m/>
    <s v="Female"/>
    <s v="South"/>
    <s v="Organic"/>
    <n v="29"/>
    <n v="26"/>
    <n v="1"/>
    <n v="362.35"/>
    <n v="8534.2199999999993"/>
    <n v="0"/>
    <n v="1022"/>
    <n v="1"/>
    <n v="19.7"/>
    <n v="1"/>
    <n v="0.5"/>
    <n v="3"/>
    <s v="Delivery Delay"/>
    <n v="1"/>
    <n v="1"/>
    <n v="286.48"/>
    <n v="11"/>
    <n v="3.3"/>
    <s v="UPI"/>
    <n v="21"/>
    <n v="0.29520000000000002"/>
    <n v="0"/>
    <s v="NA"/>
  </r>
  <r>
    <x v="2"/>
    <m/>
    <n v="37"/>
    <m/>
    <s v="Female"/>
    <s v="Central"/>
    <s v="App Ads"/>
    <n v="21"/>
    <n v="46"/>
    <n v="8"/>
    <n v="517.12"/>
    <n v="25086.15"/>
    <n v="0"/>
    <n v="2361"/>
    <n v="2"/>
    <n v="1.1000000000000001"/>
    <n v="1"/>
    <n v="0.67"/>
    <n v="0"/>
    <s v="None"/>
    <n v="1"/>
    <n v="1"/>
    <n v="201.95"/>
    <n v="37"/>
    <n v="3.4"/>
    <s v="Debit Card"/>
    <n v="26.6"/>
    <n v="0.33160000000000001"/>
    <n v="0"/>
    <s v="NA"/>
  </r>
  <r>
    <x v="2"/>
    <m/>
    <n v="35"/>
    <m/>
    <s v="Male"/>
    <s v="West"/>
    <s v="Referral"/>
    <n v="3"/>
    <n v="6"/>
    <n v="0"/>
    <n v="466.13"/>
    <n v="2718.62"/>
    <n v="0"/>
    <n v="333"/>
    <n v="0"/>
    <n v="2.7"/>
    <n v="0"/>
    <n v="0.61"/>
    <n v="1"/>
    <s v="Delivery Delay"/>
    <n v="0"/>
    <n v="0"/>
    <n v="0"/>
    <n v="101"/>
    <n v="3.8"/>
    <s v="UPI"/>
    <n v="53.9"/>
    <n v="0.52900000000000003"/>
    <n v="1"/>
    <s v="Switched to Competitor"/>
  </r>
  <r>
    <x v="0"/>
    <m/>
    <n v="20"/>
    <m/>
    <s v="Other"/>
    <s v="East"/>
    <s v="Organic"/>
    <n v="21"/>
    <n v="57"/>
    <n v="11"/>
    <n v="232.52"/>
    <n v="13382.28"/>
    <n v="0"/>
    <n v="1431"/>
    <n v="0"/>
    <n v="10.9"/>
    <n v="1"/>
    <n v="0.5"/>
    <n v="2"/>
    <s v="Quality"/>
    <n v="0"/>
    <n v="2"/>
    <n v="544.6"/>
    <n v="40"/>
    <n v="3"/>
    <s v="UPI"/>
    <n v="30.4"/>
    <n v="0.35699999999999998"/>
    <n v="0"/>
    <s v="NA"/>
  </r>
  <r>
    <x v="1"/>
    <m/>
    <n v="59"/>
    <m/>
    <s v="Female"/>
    <s v="East"/>
    <s v="Organic"/>
    <n v="32"/>
    <n v="100"/>
    <n v="20"/>
    <n v="401.08"/>
    <n v="36872.18"/>
    <n v="0"/>
    <n v="3783"/>
    <n v="4"/>
    <n v="5.2"/>
    <n v="6"/>
    <n v="0.45"/>
    <n v="6"/>
    <s v="Quality"/>
    <n v="3"/>
    <n v="8"/>
    <n v="4584.51"/>
    <n v="56"/>
    <n v="3.4"/>
    <s v="Debit Card"/>
    <n v="53.7"/>
    <n v="0.52790000000000004"/>
    <n v="1"/>
    <s v="High Delivery Delays"/>
  </r>
  <r>
    <x v="0"/>
    <m/>
    <n v="25"/>
    <m/>
    <s v="Female"/>
    <s v="Central"/>
    <s v="Partner"/>
    <n v="22"/>
    <n v="32"/>
    <n v="2"/>
    <n v="322.83999999999997"/>
    <n v="9471.2199999999993"/>
    <n v="0"/>
    <n v="1285"/>
    <n v="0"/>
    <n v="3.3"/>
    <n v="1"/>
    <n v="0.49"/>
    <n v="1"/>
    <s v="App Issue"/>
    <n v="1"/>
    <n v="1"/>
    <n v="193.55"/>
    <n v="48"/>
    <n v="2.9"/>
    <s v="Wallet"/>
    <n v="26.4"/>
    <n v="0.32990000000000003"/>
    <n v="0"/>
    <s v="NA"/>
  </r>
  <r>
    <x v="2"/>
    <m/>
    <n v="37"/>
    <m/>
    <s v="Female"/>
    <s v="West"/>
    <s v="Organic"/>
    <n v="28"/>
    <n v="54"/>
    <n v="10"/>
    <n v="598.20000000000005"/>
    <n v="33791.550000000003"/>
    <n v="0"/>
    <n v="3229"/>
    <n v="1"/>
    <n v="8.8000000000000007"/>
    <n v="0"/>
    <n v="0.53"/>
    <n v="5"/>
    <s v="Delivery Delay"/>
    <n v="1"/>
    <n v="3"/>
    <n v="776.16"/>
    <n v="84"/>
    <n v="3.5"/>
    <s v="UPI"/>
    <n v="49.8"/>
    <n v="0.49840000000000001"/>
    <n v="1"/>
    <s v="Poor Service Resolution"/>
  </r>
  <r>
    <x v="2"/>
    <m/>
    <n v="28"/>
    <m/>
    <s v="Male"/>
    <s v="Central"/>
    <s v="App Ads"/>
    <n v="37"/>
    <n v="54"/>
    <n v="5"/>
    <n v="352.36"/>
    <n v="20651.509999999998"/>
    <n v="0"/>
    <n v="2357"/>
    <n v="4"/>
    <n v="18"/>
    <n v="3"/>
    <n v="0.3"/>
    <n v="2"/>
    <s v="Item Missing"/>
    <n v="2"/>
    <n v="2"/>
    <n v="823.79"/>
    <n v="7"/>
    <n v="2.8"/>
    <s v="UPI"/>
    <n v="20.5"/>
    <n v="0.2923"/>
    <n v="0"/>
    <s v="NA"/>
  </r>
  <r>
    <x v="2"/>
    <m/>
    <n v="26"/>
    <m/>
    <s v="Female"/>
    <s v="North"/>
    <s v="Referral"/>
    <n v="27"/>
    <n v="28"/>
    <n v="2"/>
    <n v="365.11"/>
    <n v="10118.84"/>
    <n v="0"/>
    <n v="1324"/>
    <n v="1"/>
    <n v="21.5"/>
    <n v="1"/>
    <n v="0.65"/>
    <n v="1"/>
    <s v="Quality"/>
    <n v="0"/>
    <n v="0"/>
    <n v="0"/>
    <n v="54"/>
    <n v="3.4"/>
    <s v="UPI"/>
    <n v="28.3"/>
    <n v="0.3427"/>
    <n v="0"/>
    <s v="NA"/>
  </r>
  <r>
    <x v="2"/>
    <m/>
    <n v="37"/>
    <m/>
    <s v="Male"/>
    <s v="North"/>
    <s v="Social"/>
    <n v="22"/>
    <n v="40"/>
    <n v="7"/>
    <n v="445.5"/>
    <n v="17236"/>
    <n v="0"/>
    <n v="1829"/>
    <n v="2"/>
    <n v="0"/>
    <n v="2"/>
    <n v="0.35"/>
    <n v="3"/>
    <s v="Item Missing"/>
    <n v="2"/>
    <n v="1"/>
    <n v="604.41"/>
    <n v="77"/>
    <n v="4.7"/>
    <s v="Debit Card"/>
    <n v="39.799999999999997"/>
    <n v="0.42420000000000002"/>
    <n v="1"/>
    <s v="High Delivery Delays"/>
  </r>
  <r>
    <x v="3"/>
    <m/>
    <n v="66"/>
    <m/>
    <s v="Male"/>
    <s v="North"/>
    <s v="Organic"/>
    <n v="52"/>
    <n v="92"/>
    <n v="12"/>
    <n v="499.39"/>
    <n v="44448.480000000003"/>
    <n v="0"/>
    <n v="5112"/>
    <n v="4"/>
    <n v="0"/>
    <n v="3"/>
    <n v="0.67"/>
    <n v="5"/>
    <s v="Delivery Delay"/>
    <n v="2"/>
    <n v="2"/>
    <n v="321.57"/>
    <n v="118"/>
    <n v="2.5"/>
    <s v="UPI"/>
    <n v="60.6"/>
    <n v="0.57920000000000005"/>
    <n v="1"/>
    <s v="Switched to Competitor"/>
  </r>
  <r>
    <x v="3"/>
    <m/>
    <n v="68"/>
    <m/>
    <s v="Male"/>
    <s v="Central"/>
    <s v="App Ads"/>
    <n v="9"/>
    <n v="16"/>
    <n v="2"/>
    <n v="359.6"/>
    <n v="5606.39"/>
    <n v="0"/>
    <n v="807"/>
    <n v="1"/>
    <n v="10.8"/>
    <n v="1"/>
    <n v="0.36"/>
    <n v="1"/>
    <s v="Item Missing"/>
    <n v="0"/>
    <n v="1"/>
    <n v="142.41999999999999"/>
    <n v="31"/>
    <n v="3"/>
    <s v="Debit Card"/>
    <n v="24.5"/>
    <n v="0.31759999999999999"/>
    <n v="0"/>
    <s v="NA"/>
  </r>
  <r>
    <x v="2"/>
    <m/>
    <n v="38"/>
    <m/>
    <s v="Male"/>
    <s v="West"/>
    <s v="App Ads"/>
    <n v="32"/>
    <n v="48"/>
    <n v="5"/>
    <n v="458.79"/>
    <n v="23486.04"/>
    <n v="0"/>
    <n v="2639"/>
    <n v="4"/>
    <n v="26.5"/>
    <n v="1"/>
    <n v="0.28000000000000003"/>
    <n v="1"/>
    <s v="Quality"/>
    <n v="0"/>
    <n v="4"/>
    <n v="1080.8499999999999"/>
    <n v="79"/>
    <n v="3.6"/>
    <s v="Credit Card"/>
    <n v="42.2"/>
    <n v="0.442"/>
    <n v="1"/>
    <s v="Infrequent Need"/>
  </r>
  <r>
    <x v="1"/>
    <m/>
    <n v="44"/>
    <m/>
    <s v="Male"/>
    <s v="North"/>
    <s v="App Ads"/>
    <n v="10"/>
    <n v="21"/>
    <n v="2"/>
    <n v="472.25"/>
    <n v="10123.08"/>
    <n v="0"/>
    <n v="1250"/>
    <n v="1"/>
    <n v="6.7"/>
    <n v="0"/>
    <n v="0.26"/>
    <n v="2"/>
    <s v="App Issue"/>
    <n v="1"/>
    <n v="0"/>
    <n v="43.32"/>
    <n v="29"/>
    <n v="4.5"/>
    <s v="UPI"/>
    <n v="22.2"/>
    <n v="0.30259999999999998"/>
    <n v="0"/>
    <s v="NA"/>
  </r>
  <r>
    <x v="3"/>
    <m/>
    <n v="70"/>
    <m/>
    <s v="Male"/>
    <s v="Central"/>
    <s v="Social"/>
    <n v="8"/>
    <n v="19"/>
    <n v="3"/>
    <n v="245.53"/>
    <n v="4953"/>
    <n v="0"/>
    <n v="758"/>
    <n v="1"/>
    <n v="7.2"/>
    <n v="1"/>
    <n v="0.19"/>
    <n v="3"/>
    <s v="Delivery Delay"/>
    <n v="0"/>
    <n v="1"/>
    <n v="289.93"/>
    <n v="107"/>
    <n v="2.7"/>
    <s v="UPI"/>
    <n v="51"/>
    <n v="0.50760000000000005"/>
    <n v="1"/>
    <s v="Product Unavailability"/>
  </r>
  <r>
    <x v="2"/>
    <m/>
    <n v="30"/>
    <m/>
    <s v="Female"/>
    <s v="Central"/>
    <s v="Organic"/>
    <n v="32"/>
    <n v="27"/>
    <n v="1"/>
    <n v="495.35"/>
    <n v="13730.79"/>
    <n v="0"/>
    <n v="1468"/>
    <n v="1"/>
    <n v="3.2"/>
    <n v="1"/>
    <n v="0.45"/>
    <n v="2"/>
    <s v="Quality"/>
    <n v="2"/>
    <n v="1"/>
    <n v="826.03"/>
    <n v="43"/>
    <n v="3.3"/>
    <s v="UPI"/>
    <n v="27.3"/>
    <n v="0.33589999999999998"/>
    <n v="0"/>
    <s v="NA"/>
  </r>
  <r>
    <x v="3"/>
    <m/>
    <n v="68"/>
    <m/>
    <s v="Male"/>
    <s v="North"/>
    <s v="Organic"/>
    <n v="2"/>
    <n v="5"/>
    <n v="1"/>
    <n v="380.56"/>
    <n v="2085.52"/>
    <n v="0"/>
    <n v="360"/>
    <n v="0"/>
    <n v="15.1"/>
    <n v="0"/>
    <n v="0.27"/>
    <n v="1"/>
    <s v="Quality"/>
    <n v="0"/>
    <n v="0"/>
    <n v="0"/>
    <n v="38"/>
    <n v="5"/>
    <s v="UPI"/>
    <n v="24.4"/>
    <n v="0.31690000000000002"/>
    <n v="0"/>
    <s v="NA"/>
  </r>
  <r>
    <x v="0"/>
    <m/>
    <n v="23"/>
    <m/>
    <s v="Male"/>
    <s v="West"/>
    <s v="Referral"/>
    <n v="26"/>
    <n v="79"/>
    <n v="13"/>
    <n v="304.05"/>
    <n v="26357.46"/>
    <n v="0"/>
    <n v="2802"/>
    <n v="2"/>
    <n v="5"/>
    <n v="1"/>
    <n v="0.25"/>
    <n v="1"/>
    <s v="App Issue"/>
    <n v="1"/>
    <n v="4"/>
    <n v="1362.02"/>
    <n v="50"/>
    <n v="5"/>
    <s v="UPI"/>
    <n v="28.3"/>
    <n v="0.34250000000000003"/>
    <n v="0"/>
    <s v="NA"/>
  </r>
  <r>
    <x v="2"/>
    <m/>
    <n v="29"/>
    <m/>
    <s v="Male"/>
    <s v="West"/>
    <s v="App Ads"/>
    <n v="17"/>
    <n v="13"/>
    <n v="1"/>
    <n v="653.26"/>
    <n v="7855.21"/>
    <n v="1"/>
    <n v="1242"/>
    <n v="1"/>
    <n v="5.4"/>
    <n v="0"/>
    <n v="0.43"/>
    <n v="2"/>
    <s v="App Issue"/>
    <n v="0"/>
    <n v="0"/>
    <n v="0"/>
    <n v="15"/>
    <n v="4.4000000000000004"/>
    <s v="Wallet"/>
    <n v="15.9"/>
    <n v="0.26419999999999999"/>
    <n v="0"/>
    <s v="NA"/>
  </r>
  <r>
    <x v="2"/>
    <m/>
    <n v="35"/>
    <m/>
    <s v="Female"/>
    <s v="North"/>
    <s v="Social"/>
    <n v="53"/>
    <n v="102"/>
    <n v="15"/>
    <n v="337.92"/>
    <n v="37408.949999999997"/>
    <n v="0"/>
    <n v="3569"/>
    <n v="2"/>
    <n v="9.1"/>
    <n v="2"/>
    <n v="0.3"/>
    <n v="3"/>
    <s v="Item Missing"/>
    <n v="2"/>
    <n v="8"/>
    <n v="1980.59"/>
    <n v="85"/>
    <n v="4.9000000000000004"/>
    <s v="Credit Card"/>
    <n v="45.6"/>
    <n v="0.46710000000000002"/>
    <n v="1"/>
    <s v="High Delivery Delays"/>
  </r>
  <r>
    <x v="0"/>
    <m/>
    <n v="19"/>
    <m/>
    <s v="Male"/>
    <s v="West"/>
    <s v="Referral"/>
    <n v="12"/>
    <n v="26"/>
    <n v="1"/>
    <n v="529.91"/>
    <n v="12753.38"/>
    <n v="0"/>
    <n v="1499"/>
    <n v="0"/>
    <n v="0"/>
    <n v="1"/>
    <n v="0.19"/>
    <n v="1"/>
    <s v="Payment"/>
    <n v="1"/>
    <n v="1"/>
    <n v="204.73"/>
    <n v="59"/>
    <n v="3.5"/>
    <s v="Debit Card"/>
    <n v="29.7"/>
    <n v="0.35239999999999999"/>
    <n v="0"/>
    <s v="NA"/>
  </r>
  <r>
    <x v="3"/>
    <m/>
    <n v="61"/>
    <m/>
    <s v="Female"/>
    <s v="North"/>
    <s v="Social"/>
    <n v="2"/>
    <n v="5"/>
    <n v="1"/>
    <n v="496.17"/>
    <n v="2593.1"/>
    <n v="0"/>
    <n v="265"/>
    <n v="0"/>
    <n v="10"/>
    <n v="0"/>
    <n v="0.65"/>
    <n v="1"/>
    <s v="Item Missing"/>
    <n v="0"/>
    <n v="0"/>
    <n v="0"/>
    <n v="50"/>
    <n v="3.4"/>
    <s v="UPI"/>
    <n v="36.5"/>
    <n v="0.39979999999999999"/>
    <n v="0"/>
    <s v="NA"/>
  </r>
  <r>
    <x v="3"/>
    <m/>
    <n v="63"/>
    <m/>
    <s v="Female"/>
    <s v="Central"/>
    <s v="Organic"/>
    <n v="4"/>
    <n v="10"/>
    <n v="2"/>
    <n v="244.77"/>
    <n v="2264.52"/>
    <n v="0"/>
    <n v="528"/>
    <n v="0"/>
    <n v="0"/>
    <n v="0"/>
    <n v="0.55000000000000004"/>
    <n v="2"/>
    <s v="Delivery Delay"/>
    <n v="1"/>
    <n v="0"/>
    <n v="163.62"/>
    <n v="31"/>
    <n v="2.7"/>
    <s v="UPI"/>
    <n v="25.2"/>
    <n v="0.32190000000000002"/>
    <n v="0"/>
    <s v="NA"/>
  </r>
  <r>
    <x v="2"/>
    <m/>
    <n v="38"/>
    <m/>
    <s v="Male"/>
    <s v="West"/>
    <s v="Organic"/>
    <n v="16"/>
    <n v="44"/>
    <n v="2"/>
    <n v="351.96"/>
    <n v="15841.56"/>
    <n v="0"/>
    <n v="1982"/>
    <n v="3"/>
    <n v="18.399999999999999"/>
    <n v="1"/>
    <n v="0.59"/>
    <n v="3"/>
    <s v="App Issue"/>
    <n v="2"/>
    <n v="1"/>
    <n v="317.91000000000003"/>
    <n v="73"/>
    <n v="2.9"/>
    <s v="Wallet"/>
    <n v="49.1"/>
    <n v="0.4929"/>
    <n v="1"/>
    <s v="Price/Discount Reliance"/>
  </r>
  <r>
    <x v="3"/>
    <m/>
    <n v="62"/>
    <m/>
    <s v="Other"/>
    <s v="Central"/>
    <s v="App Ads"/>
    <n v="1"/>
    <n v="2"/>
    <n v="0"/>
    <n v="310.64999999999998"/>
    <n v="588.22"/>
    <n v="1"/>
    <n v="63"/>
    <n v="0"/>
    <n v="11.4"/>
    <n v="0"/>
    <n v="0.2"/>
    <n v="2"/>
    <s v="Payment"/>
    <n v="0"/>
    <n v="0"/>
    <n v="0"/>
    <n v="87"/>
    <n v="3.1"/>
    <s v="Debit Card"/>
    <n v="41.8"/>
    <n v="0.4385"/>
    <n v="1"/>
    <s v="Price/Discount Reliance"/>
  </r>
  <r>
    <x v="1"/>
    <m/>
    <n v="58"/>
    <m/>
    <s v="Male"/>
    <s v="West"/>
    <s v="Social"/>
    <n v="42"/>
    <n v="42"/>
    <n v="6"/>
    <n v="547.13"/>
    <n v="20868.8"/>
    <n v="0"/>
    <n v="2432"/>
    <n v="2"/>
    <n v="15"/>
    <n v="1"/>
    <n v="0.62"/>
    <n v="1"/>
    <s v="Payment"/>
    <n v="1"/>
    <n v="3"/>
    <n v="515.14"/>
    <n v="22"/>
    <n v="3.2"/>
    <s v="Debit Card"/>
    <n v="25.8"/>
    <n v="0.3261"/>
    <n v="0"/>
    <s v="NA"/>
  </r>
  <r>
    <x v="1"/>
    <m/>
    <n v="60"/>
    <m/>
    <s v="Female"/>
    <s v="North"/>
    <s v="Organic"/>
    <n v="2"/>
    <n v="3"/>
    <n v="0"/>
    <n v="533.35"/>
    <n v="1448.6"/>
    <n v="0"/>
    <n v="238"/>
    <n v="0"/>
    <n v="0"/>
    <n v="0"/>
    <n v="0.11"/>
    <n v="0"/>
    <s v="None"/>
    <n v="0"/>
    <n v="0"/>
    <n v="0"/>
    <n v="35"/>
    <n v="4.5999999999999996"/>
    <s v="Wallet"/>
    <n v="21.9"/>
    <n v="0.30070000000000002"/>
    <n v="0"/>
    <s v="NA"/>
  </r>
  <r>
    <x v="1"/>
    <m/>
    <n v="60"/>
    <m/>
    <s v="Male"/>
    <s v="South"/>
    <s v="Partner"/>
    <n v="41"/>
    <n v="121"/>
    <n v="4"/>
    <n v="628.38"/>
    <n v="82613.42"/>
    <n v="1"/>
    <n v="7590"/>
    <n v="4"/>
    <n v="20.3"/>
    <n v="1"/>
    <n v="0.32"/>
    <n v="1"/>
    <s v="App Issue"/>
    <n v="1"/>
    <n v="4"/>
    <n v="169.31"/>
    <n v="32"/>
    <n v="2.5"/>
    <s v="COD"/>
    <n v="24.5"/>
    <n v="0.31740000000000002"/>
    <n v="0"/>
    <s v="NA"/>
  </r>
  <r>
    <x v="1"/>
    <m/>
    <n v="48"/>
    <m/>
    <s v="Female"/>
    <s v="West"/>
    <s v="Organic"/>
    <n v="14"/>
    <n v="15"/>
    <n v="1"/>
    <n v="324.70999999999998"/>
    <n v="4487.67"/>
    <n v="1"/>
    <n v="944"/>
    <n v="1"/>
    <n v="8.5"/>
    <n v="1"/>
    <n v="0.62"/>
    <n v="2"/>
    <s v="Quality"/>
    <n v="1"/>
    <n v="0"/>
    <n v="96.98"/>
    <n v="27"/>
    <n v="4.7"/>
    <s v="Credit Card"/>
    <n v="29.4"/>
    <n v="0.35039999999999999"/>
    <n v="0"/>
    <s v="NA"/>
  </r>
  <r>
    <x v="0"/>
    <m/>
    <n v="23"/>
    <m/>
    <s v="Female"/>
    <s v="South"/>
    <s v="Social"/>
    <n v="4"/>
    <n v="9"/>
    <n v="1"/>
    <n v="719.27"/>
    <n v="6381.3"/>
    <n v="0"/>
    <n v="956"/>
    <n v="0"/>
    <n v="16.7"/>
    <n v="1"/>
    <n v="0.2"/>
    <n v="2"/>
    <s v="Delivery Delay"/>
    <n v="0"/>
    <n v="1"/>
    <n v="159.16"/>
    <n v="55"/>
    <n v="3.9"/>
    <s v="COD"/>
    <n v="34.9"/>
    <n v="0.38840000000000002"/>
    <n v="0"/>
    <s v="NA"/>
  </r>
  <r>
    <x v="3"/>
    <m/>
    <n v="66"/>
    <m/>
    <s v="Male"/>
    <s v="West"/>
    <s v="Organic"/>
    <n v="23"/>
    <n v="57"/>
    <n v="8"/>
    <n v="550.67999999999995"/>
    <n v="29919.42"/>
    <n v="0"/>
    <n v="3267"/>
    <n v="3"/>
    <n v="13.2"/>
    <n v="0"/>
    <n v="0.41"/>
    <n v="3"/>
    <s v="Quality"/>
    <n v="3"/>
    <n v="1"/>
    <n v="475.97"/>
    <n v="7"/>
    <n v="4.9000000000000004"/>
    <s v="UPI"/>
    <n v="25.1"/>
    <n v="0.32140000000000002"/>
    <n v="0"/>
    <s v="NA"/>
  </r>
  <r>
    <x v="1"/>
    <m/>
    <n v="50"/>
    <m/>
    <s v="Male"/>
    <s v="South"/>
    <s v="Organic"/>
    <n v="15"/>
    <n v="34"/>
    <n v="3"/>
    <n v="636.57000000000005"/>
    <n v="20224.400000000001"/>
    <n v="0"/>
    <n v="2348"/>
    <n v="1"/>
    <n v="12.7"/>
    <n v="0"/>
    <n v="0.69"/>
    <n v="3"/>
    <s v="Item Missing"/>
    <n v="1"/>
    <n v="2"/>
    <n v="474.31"/>
    <n v="60"/>
    <n v="3.3"/>
    <s v="UPI"/>
    <n v="40"/>
    <n v="0.4259"/>
    <n v="1"/>
    <s v="Price/Discount Reliance"/>
  </r>
  <r>
    <x v="3"/>
    <m/>
    <n v="65"/>
    <m/>
    <s v="Male"/>
    <s v="North"/>
    <s v="Social"/>
    <n v="31"/>
    <n v="79"/>
    <n v="7"/>
    <n v="458.69"/>
    <n v="38917.26"/>
    <n v="0"/>
    <n v="3938"/>
    <n v="2"/>
    <n v="7.5"/>
    <n v="4"/>
    <n v="0.43"/>
    <n v="5"/>
    <s v="Quality"/>
    <n v="0"/>
    <n v="1"/>
    <n v="240.83"/>
    <n v="63"/>
    <n v="3.5"/>
    <s v="UPI"/>
    <n v="41.6"/>
    <n v="0.43730000000000002"/>
    <n v="1"/>
    <s v="High Delivery Delays"/>
  </r>
  <r>
    <x v="3"/>
    <m/>
    <n v="68"/>
    <m/>
    <s v="Male"/>
    <s v="East"/>
    <s v="Organic"/>
    <n v="13"/>
    <n v="23"/>
    <n v="1"/>
    <n v="408.25"/>
    <n v="9922.06"/>
    <n v="0"/>
    <n v="955"/>
    <n v="0"/>
    <n v="0"/>
    <n v="0"/>
    <n v="0.51"/>
    <n v="2"/>
    <s v="Item Missing"/>
    <n v="1"/>
    <n v="0"/>
    <n v="222.86"/>
    <n v="37"/>
    <n v="3.1"/>
    <s v="Credit Card"/>
    <n v="31.4"/>
    <n v="0.3639"/>
    <n v="0"/>
    <s v="NA"/>
  </r>
  <r>
    <x v="2"/>
    <m/>
    <n v="27"/>
    <m/>
    <s v="Other"/>
    <s v="West"/>
    <s v="App Ads"/>
    <n v="56"/>
    <n v="96"/>
    <n v="18"/>
    <n v="340.98"/>
    <n v="34783.78"/>
    <n v="0"/>
    <n v="3322"/>
    <n v="1"/>
    <n v="4.0999999999999996"/>
    <n v="3"/>
    <n v="0.43"/>
    <n v="5"/>
    <s v="Payment"/>
    <n v="1"/>
    <n v="1"/>
    <n v="588.03"/>
    <n v="13"/>
    <n v="4.0999999999999996"/>
    <s v="UPI"/>
    <n v="15.9"/>
    <n v="0.26450000000000001"/>
    <n v="0"/>
    <s v="NA"/>
  </r>
  <r>
    <x v="2"/>
    <m/>
    <n v="39"/>
    <m/>
    <s v="Female"/>
    <s v="East"/>
    <s v="Social"/>
    <n v="58"/>
    <n v="189"/>
    <n v="7"/>
    <n v="591.41999999999996"/>
    <n v="101355.04"/>
    <n v="0"/>
    <n v="10000"/>
    <n v="3"/>
    <n v="13.9"/>
    <n v="2"/>
    <n v="0.24"/>
    <n v="11"/>
    <s v="Payment"/>
    <n v="10"/>
    <n v="4"/>
    <n v="3254.03"/>
    <n v="61"/>
    <n v="3.2"/>
    <s v="UPI"/>
    <n v="52.1"/>
    <n v="0.51580000000000004"/>
    <n v="1"/>
    <s v="Infrequent Need"/>
  </r>
  <r>
    <x v="2"/>
    <m/>
    <n v="28"/>
    <m/>
    <s v="Female"/>
    <s v="West"/>
    <s v="Organic"/>
    <n v="21"/>
    <n v="71"/>
    <n v="8"/>
    <n v="426.74"/>
    <n v="33084.550000000003"/>
    <n v="0"/>
    <n v="3255"/>
    <n v="6"/>
    <n v="11.3"/>
    <n v="4"/>
    <n v="0.37"/>
    <n v="2"/>
    <s v="Quality"/>
    <n v="3"/>
    <n v="4"/>
    <n v="1211.78"/>
    <n v="45"/>
    <n v="3.7"/>
    <s v="UPI"/>
    <n v="40.700000000000003"/>
    <n v="0.43080000000000002"/>
    <n v="1"/>
    <s v="Switched to Competitor"/>
  </r>
  <r>
    <x v="0"/>
    <m/>
    <n v="20"/>
    <m/>
    <s v="Female"/>
    <s v="South"/>
    <s v="App Ads"/>
    <n v="56"/>
    <n v="166"/>
    <n v="8"/>
    <n v="428.17"/>
    <n v="76012"/>
    <n v="0"/>
    <n v="8063"/>
    <n v="6"/>
    <n v="4.2"/>
    <n v="5"/>
    <n v="0.4"/>
    <n v="7"/>
    <s v="Delivery Delay"/>
    <n v="6"/>
    <n v="6"/>
    <n v="4370.13"/>
    <n v="8"/>
    <n v="3.4"/>
    <s v="Credit Card"/>
    <n v="30.7"/>
    <n v="0.35930000000000001"/>
    <n v="0"/>
    <s v="NA"/>
  </r>
  <r>
    <x v="3"/>
    <m/>
    <n v="69"/>
    <m/>
    <s v="Female"/>
    <s v="West"/>
    <s v="App Ads"/>
    <n v="59"/>
    <n v="132"/>
    <n v="3"/>
    <n v="576.21"/>
    <n v="75230.460000000006"/>
    <n v="0"/>
    <n v="6969"/>
    <n v="6"/>
    <n v="10.6"/>
    <n v="1"/>
    <n v="0.6"/>
    <n v="4"/>
    <s v="Quality"/>
    <n v="3"/>
    <n v="5"/>
    <n v="1429.17"/>
    <n v="21"/>
    <n v="4.4000000000000004"/>
    <s v="Wallet"/>
    <n v="25.6"/>
    <n v="0.3246"/>
    <n v="0"/>
    <s v="NA"/>
  </r>
  <r>
    <x v="3"/>
    <m/>
    <n v="66"/>
    <m/>
    <s v="Female"/>
    <s v="West"/>
    <s v="Referral"/>
    <n v="59"/>
    <n v="79"/>
    <n v="11"/>
    <n v="539.79999999999995"/>
    <n v="46244.66"/>
    <n v="0"/>
    <n v="4450"/>
    <n v="4"/>
    <n v="4.2"/>
    <n v="1"/>
    <n v="0.44"/>
    <n v="1"/>
    <s v="App Issue"/>
    <n v="1"/>
    <n v="5"/>
    <n v="323.36"/>
    <n v="16"/>
    <n v="4.2"/>
    <s v="Debit Card"/>
    <n v="19.7"/>
    <n v="0.28739999999999999"/>
    <n v="0"/>
    <s v="NA"/>
  </r>
  <r>
    <x v="3"/>
    <m/>
    <n v="67"/>
    <m/>
    <s v="Male"/>
    <s v="East"/>
    <s v="Organic"/>
    <n v="19"/>
    <n v="36"/>
    <n v="2"/>
    <n v="418.57"/>
    <n v="15575.23"/>
    <n v="0"/>
    <n v="1762"/>
    <n v="2"/>
    <n v="10.1"/>
    <n v="2"/>
    <n v="0.18"/>
    <n v="2"/>
    <s v="Quality"/>
    <n v="0"/>
    <n v="3"/>
    <n v="574.91999999999996"/>
    <n v="68"/>
    <n v="4"/>
    <s v="UPI"/>
    <n v="38.6"/>
    <n v="0.41560000000000002"/>
    <n v="1"/>
    <s v="Low Personalization"/>
  </r>
  <r>
    <x v="3"/>
    <m/>
    <n v="64"/>
    <m/>
    <s v="Male"/>
    <s v="South"/>
    <s v="Referral"/>
    <n v="8"/>
    <n v="14"/>
    <n v="2"/>
    <n v="459.97"/>
    <n v="6060.99"/>
    <n v="0"/>
    <n v="858"/>
    <n v="1"/>
    <n v="23"/>
    <n v="1"/>
    <n v="0.14000000000000001"/>
    <n v="2"/>
    <s v="Payment"/>
    <n v="1"/>
    <n v="0"/>
    <n v="204.76"/>
    <n v="41"/>
    <n v="3.3"/>
    <s v="COD"/>
    <n v="29"/>
    <n v="0.34749999999999998"/>
    <n v="0"/>
    <s v="NA"/>
  </r>
  <r>
    <x v="1"/>
    <m/>
    <n v="52"/>
    <m/>
    <s v="Male"/>
    <s v="East"/>
    <s v="App Ads"/>
    <n v="39"/>
    <n v="105"/>
    <n v="14"/>
    <n v="477.49"/>
    <n v="50200.73"/>
    <n v="0"/>
    <n v="5594"/>
    <n v="6"/>
    <n v="34.200000000000003"/>
    <n v="6"/>
    <n v="0.75"/>
    <n v="2"/>
    <s v="Quality"/>
    <n v="4"/>
    <n v="6"/>
    <n v="2510.54"/>
    <n v="77"/>
    <n v="3.1"/>
    <s v="UPI"/>
    <n v="61.5"/>
    <n v="0.58530000000000004"/>
    <n v="1"/>
    <s v="Infrequent Need"/>
  </r>
  <r>
    <x v="1"/>
    <m/>
    <n v="45"/>
    <m/>
    <s v="Male"/>
    <s v="North"/>
    <s v="Referral"/>
    <n v="42"/>
    <n v="89"/>
    <n v="17"/>
    <n v="451.83"/>
    <n v="40432.9"/>
    <n v="0"/>
    <n v="4501"/>
    <n v="5"/>
    <n v="6.5"/>
    <n v="5"/>
    <n v="0.31"/>
    <n v="6"/>
    <s v="Delivery Delay"/>
    <n v="4"/>
    <n v="4"/>
    <n v="1722.82"/>
    <n v="111"/>
    <n v="3"/>
    <s v="Credit Card"/>
    <n v="62.2"/>
    <n v="0.59040000000000004"/>
    <n v="1"/>
    <s v="Price/Discount Reliance"/>
  </r>
  <r>
    <x v="3"/>
    <m/>
    <n v="70"/>
    <m/>
    <s v="Male"/>
    <s v="West"/>
    <s v="App Ads"/>
    <n v="29"/>
    <n v="66"/>
    <n v="6"/>
    <n v="584.16999999999996"/>
    <n v="39197.279999999999"/>
    <n v="0"/>
    <n v="4066"/>
    <n v="3"/>
    <n v="13.5"/>
    <n v="1"/>
    <n v="0.36"/>
    <n v="3"/>
    <s v="Quality"/>
    <n v="1"/>
    <n v="1"/>
    <n v="200.38"/>
    <n v="77"/>
    <n v="3.2"/>
    <s v="UPI"/>
    <n v="46.8"/>
    <n v="0.47589999999999999"/>
    <n v="1"/>
    <s v="High Delivery Delays"/>
  </r>
  <r>
    <x v="1"/>
    <m/>
    <n v="47"/>
    <m/>
    <s v="Male"/>
    <s v="North"/>
    <s v="App Ads"/>
    <n v="31"/>
    <n v="55"/>
    <n v="2"/>
    <n v="506.69"/>
    <n v="29667.71"/>
    <n v="0"/>
    <n v="3300"/>
    <n v="1"/>
    <n v="0"/>
    <n v="1"/>
    <n v="0.18"/>
    <n v="2"/>
    <s v="Item Missing"/>
    <n v="0"/>
    <n v="3"/>
    <n v="267.44"/>
    <n v="53"/>
    <n v="3.6"/>
    <s v="UPI"/>
    <n v="34.9"/>
    <n v="0.38829999999999998"/>
    <n v="0"/>
    <s v="NA"/>
  </r>
  <r>
    <x v="1"/>
    <m/>
    <n v="52"/>
    <m/>
    <s v="Male"/>
    <s v="Central"/>
    <s v="Referral"/>
    <n v="22"/>
    <n v="1"/>
    <n v="0"/>
    <n v="407.09"/>
    <n v="421.55"/>
    <n v="0"/>
    <n v="343"/>
    <n v="0"/>
    <n v="7"/>
    <n v="0"/>
    <n v="0.66"/>
    <n v="0"/>
    <s v="None"/>
    <n v="0"/>
    <n v="0"/>
    <n v="0"/>
    <n v="59"/>
    <n v="2.5"/>
    <s v="UPI"/>
    <n v="33.700000000000003"/>
    <n v="0.38030000000000003"/>
    <n v="0"/>
    <s v="NA"/>
  </r>
  <r>
    <x v="2"/>
    <m/>
    <n v="29"/>
    <m/>
    <s v="Male"/>
    <s v="West"/>
    <s v="Social"/>
    <n v="45"/>
    <n v="128"/>
    <n v="6"/>
    <n v="598.29999999999995"/>
    <n v="73847.899999999994"/>
    <n v="0"/>
    <n v="8232"/>
    <n v="6"/>
    <n v="3.3"/>
    <n v="3"/>
    <n v="0.2"/>
    <n v="1"/>
    <s v="App Issue"/>
    <n v="4"/>
    <n v="9"/>
    <n v="4572.17"/>
    <n v="29"/>
    <n v="3.7"/>
    <s v="Credit Card"/>
    <n v="30.2"/>
    <n v="0.35560000000000003"/>
    <n v="0"/>
    <s v="NA"/>
  </r>
  <r>
    <x v="1"/>
    <m/>
    <n v="57"/>
    <m/>
    <s v="Male"/>
    <s v="East"/>
    <s v="App Ads"/>
    <n v="50"/>
    <n v="87"/>
    <n v="10"/>
    <n v="371.61"/>
    <n v="35388.22"/>
    <n v="0"/>
    <n v="3644"/>
    <n v="1"/>
    <n v="9.3000000000000007"/>
    <n v="0"/>
    <n v="0.15"/>
    <n v="3"/>
    <s v="Delivery Delay"/>
    <n v="4"/>
    <n v="6"/>
    <n v="2631.41"/>
    <n v="53"/>
    <n v="2.9"/>
    <s v="UPI"/>
    <n v="29.6"/>
    <n v="0.35139999999999999"/>
    <n v="0"/>
    <s v="NA"/>
  </r>
  <r>
    <x v="3"/>
    <m/>
    <n v="61"/>
    <m/>
    <s v="Male"/>
    <s v="West"/>
    <s v="Partner"/>
    <n v="12"/>
    <n v="31"/>
    <n v="3"/>
    <n v="432.93"/>
    <n v="14037.28"/>
    <n v="0"/>
    <n v="1582"/>
    <n v="2"/>
    <n v="0"/>
    <n v="1"/>
    <n v="0.34"/>
    <n v="0"/>
    <s v="None"/>
    <n v="0"/>
    <n v="2"/>
    <n v="477.39"/>
    <n v="35"/>
    <n v="4.2"/>
    <s v="UPI"/>
    <n v="23.9"/>
    <n v="0.31390000000000001"/>
    <n v="0"/>
    <s v="NA"/>
  </r>
  <r>
    <x v="1"/>
    <m/>
    <n v="53"/>
    <m/>
    <s v="Male"/>
    <s v="West"/>
    <s v="App Ads"/>
    <n v="53"/>
    <n v="81"/>
    <n v="8"/>
    <n v="417.5"/>
    <n v="33057.760000000002"/>
    <n v="0"/>
    <n v="3464"/>
    <n v="1"/>
    <n v="3.9"/>
    <n v="3"/>
    <n v="0.45"/>
    <n v="1"/>
    <s v="Quality"/>
    <n v="2"/>
    <n v="4"/>
    <n v="593.37"/>
    <n v="10"/>
    <n v="2.5"/>
    <s v="UPI"/>
    <n v="13.8"/>
    <n v="0.25219999999999998"/>
    <n v="0"/>
    <s v="NA"/>
  </r>
  <r>
    <x v="1"/>
    <m/>
    <n v="44"/>
    <m/>
    <s v="Female"/>
    <s v="North"/>
    <s v="Social"/>
    <n v="1"/>
    <n v="3"/>
    <n v="0"/>
    <n v="398.17"/>
    <n v="1155.67"/>
    <n v="0"/>
    <n v="346"/>
    <n v="0"/>
    <n v="0"/>
    <n v="0"/>
    <n v="0.44"/>
    <n v="2"/>
    <s v="Delivery Delay"/>
    <n v="0"/>
    <n v="0"/>
    <n v="0"/>
    <n v="51"/>
    <n v="2.7"/>
    <s v="UPI"/>
    <n v="38.1"/>
    <n v="0.41170000000000001"/>
    <n v="1"/>
    <s v="Switched to Competitor"/>
  </r>
  <r>
    <x v="2"/>
    <m/>
    <n v="28"/>
    <m/>
    <s v="Female"/>
    <s v="West"/>
    <s v="Social"/>
    <n v="40"/>
    <n v="55"/>
    <n v="5"/>
    <n v="407.99"/>
    <n v="23296.87"/>
    <n v="0"/>
    <n v="2665"/>
    <n v="2"/>
    <n v="4.9000000000000004"/>
    <n v="0"/>
    <n v="0.45"/>
    <n v="4"/>
    <s v="Payment"/>
    <n v="3"/>
    <n v="2"/>
    <n v="1258.78"/>
    <n v="26"/>
    <n v="1.9"/>
    <s v="Credit Card"/>
    <n v="25.1"/>
    <n v="0.32119999999999999"/>
    <n v="0"/>
    <s v="NA"/>
  </r>
  <r>
    <x v="0"/>
    <m/>
    <n v="19"/>
    <m/>
    <s v="Female"/>
    <s v="Central"/>
    <s v="App Ads"/>
    <n v="6"/>
    <n v="10"/>
    <n v="2"/>
    <n v="559.9"/>
    <n v="5433.27"/>
    <n v="0"/>
    <n v="714"/>
    <n v="0"/>
    <n v="28"/>
    <n v="1"/>
    <n v="0.72"/>
    <n v="2"/>
    <s v="Quality"/>
    <n v="0"/>
    <n v="1"/>
    <n v="128.08000000000001"/>
    <n v="72"/>
    <n v="2.4"/>
    <s v="Credit Card"/>
    <n v="42.7"/>
    <n v="0.44529999999999997"/>
    <n v="1"/>
    <s v="Frequent SLA Breaches"/>
  </r>
  <r>
    <x v="1"/>
    <m/>
    <n v="51"/>
    <m/>
    <s v="Male"/>
    <s v="North"/>
    <s v="App Ads"/>
    <n v="12"/>
    <n v="22"/>
    <n v="4"/>
    <n v="453.58"/>
    <n v="10670.24"/>
    <n v="0"/>
    <n v="1258"/>
    <n v="1"/>
    <n v="0"/>
    <n v="0"/>
    <n v="0.51"/>
    <n v="1"/>
    <s v="App Issue"/>
    <n v="0"/>
    <n v="0"/>
    <n v="0"/>
    <n v="47"/>
    <n v="2.9"/>
    <s v="COD"/>
    <n v="26.3"/>
    <n v="0.3296"/>
    <n v="0"/>
    <s v="NA"/>
  </r>
  <r>
    <x v="1"/>
    <m/>
    <n v="54"/>
    <m/>
    <s v="Male"/>
    <s v="South"/>
    <s v="Organic"/>
    <n v="30"/>
    <n v="18"/>
    <n v="2"/>
    <n v="650.65"/>
    <n v="12670.71"/>
    <n v="0"/>
    <n v="1427"/>
    <n v="0"/>
    <n v="0"/>
    <n v="0"/>
    <n v="0.8"/>
    <n v="2"/>
    <s v="Quality"/>
    <n v="0"/>
    <n v="1"/>
    <n v="336.63"/>
    <n v="34"/>
    <n v="3.6"/>
    <s v="Wallet"/>
    <n v="21.5"/>
    <n v="0.29820000000000002"/>
    <n v="0"/>
    <s v="NA"/>
  </r>
  <r>
    <x v="1"/>
    <m/>
    <n v="58"/>
    <m/>
    <s v="Male"/>
    <s v="East"/>
    <s v="App Ads"/>
    <n v="15"/>
    <n v="32"/>
    <n v="2"/>
    <n v="385.3"/>
    <n v="12321.28"/>
    <n v="0"/>
    <n v="1486"/>
    <n v="1"/>
    <n v="6.5"/>
    <n v="1"/>
    <n v="0.16"/>
    <n v="2"/>
    <s v="Quality"/>
    <n v="2"/>
    <n v="2"/>
    <n v="1212.99"/>
    <n v="68"/>
    <n v="4"/>
    <s v="UPI"/>
    <n v="35.9"/>
    <n v="0.39550000000000002"/>
    <n v="0"/>
    <s v="NA"/>
  </r>
  <r>
    <x v="3"/>
    <m/>
    <n v="68"/>
    <m/>
    <s v="Male"/>
    <s v="South"/>
    <s v="App Ads"/>
    <n v="59"/>
    <n v="145"/>
    <n v="3"/>
    <n v="375.26"/>
    <n v="59405.64"/>
    <n v="0"/>
    <n v="5760"/>
    <n v="7"/>
    <n v="7.2"/>
    <n v="7"/>
    <n v="0.27"/>
    <n v="8"/>
    <s v="Item Missing"/>
    <n v="2"/>
    <n v="5"/>
    <n v="1672.97"/>
    <n v="15"/>
    <n v="2.2000000000000002"/>
    <s v="UPI"/>
    <n v="33.9"/>
    <n v="0.38150000000000001"/>
    <n v="0"/>
    <s v="NA"/>
  </r>
  <r>
    <x v="1"/>
    <m/>
    <n v="44"/>
    <m/>
    <s v="Male"/>
    <s v="West"/>
    <s v="App Ads"/>
    <n v="44"/>
    <n v="94"/>
    <n v="15"/>
    <n v="291.08"/>
    <n v="24948.78"/>
    <n v="0"/>
    <n v="3366"/>
    <n v="3"/>
    <n v="20"/>
    <n v="3"/>
    <n v="0.44"/>
    <n v="4"/>
    <s v="Quality"/>
    <n v="0"/>
    <n v="0"/>
    <n v="0"/>
    <n v="20"/>
    <n v="3.4"/>
    <s v="Wallet"/>
    <n v="22.9"/>
    <n v="0.30719999999999997"/>
    <n v="0"/>
    <s v="NA"/>
  </r>
  <r>
    <x v="3"/>
    <m/>
    <n v="61"/>
    <m/>
    <s v="Female"/>
    <s v="East"/>
    <s v="Organic"/>
    <n v="2"/>
    <n v="7"/>
    <n v="1"/>
    <n v="290.60000000000002"/>
    <n v="1934.81"/>
    <n v="0"/>
    <n v="483"/>
    <n v="1"/>
    <n v="0"/>
    <n v="0"/>
    <n v="0.37"/>
    <n v="0"/>
    <s v="None"/>
    <n v="0"/>
    <n v="0"/>
    <n v="0"/>
    <n v="70"/>
    <n v="2.9"/>
    <s v="Debit Card"/>
    <n v="35.1"/>
    <n v="0.39019999999999999"/>
    <n v="0"/>
    <s v="NA"/>
  </r>
  <r>
    <x v="1"/>
    <m/>
    <n v="55"/>
    <m/>
    <s v="Male"/>
    <s v="West"/>
    <s v="Social"/>
    <n v="19"/>
    <n v="21"/>
    <n v="1"/>
    <n v="355.06"/>
    <n v="7816.07"/>
    <n v="0"/>
    <n v="1003"/>
    <n v="1"/>
    <n v="0"/>
    <n v="1"/>
    <n v="0.44"/>
    <n v="0"/>
    <s v="None"/>
    <n v="0"/>
    <n v="2"/>
    <n v="458.18"/>
    <n v="32"/>
    <n v="4.0999999999999996"/>
    <s v="UPI"/>
    <n v="22"/>
    <n v="0.30149999999999999"/>
    <n v="0"/>
    <s v="NA"/>
  </r>
  <r>
    <x v="2"/>
    <m/>
    <n v="32"/>
    <m/>
    <s v="Male"/>
    <s v="North"/>
    <s v="Organic"/>
    <n v="35"/>
    <n v="15"/>
    <n v="1"/>
    <n v="350.16"/>
    <n v="5409.16"/>
    <n v="0"/>
    <n v="737"/>
    <n v="1"/>
    <n v="12.1"/>
    <n v="0"/>
    <n v="0.66"/>
    <n v="2"/>
    <s v="Item Missing"/>
    <n v="0"/>
    <n v="0"/>
    <n v="0"/>
    <n v="106"/>
    <n v="4.3"/>
    <s v="Credit Card"/>
    <n v="51.2"/>
    <n v="0.50919999999999999"/>
    <n v="1"/>
    <s v="Infrequent Need"/>
  </r>
  <r>
    <x v="3"/>
    <m/>
    <n v="62"/>
    <m/>
    <s v="Female"/>
    <s v="South"/>
    <s v="Social"/>
    <n v="9"/>
    <n v="8"/>
    <n v="1"/>
    <n v="378.02"/>
    <n v="2856.23"/>
    <n v="0"/>
    <n v="726"/>
    <n v="0"/>
    <n v="18"/>
    <n v="0"/>
    <n v="0.09"/>
    <n v="0"/>
    <s v="None"/>
    <n v="0"/>
    <n v="1"/>
    <n v="88.41"/>
    <n v="69"/>
    <n v="2.5"/>
    <s v="UPI"/>
    <n v="35.9"/>
    <n v="0.39600000000000002"/>
    <n v="0"/>
    <s v="NA"/>
  </r>
  <r>
    <x v="0"/>
    <m/>
    <n v="20"/>
    <m/>
    <s v="Female"/>
    <s v="Central"/>
    <s v="Social"/>
    <n v="12"/>
    <n v="22"/>
    <n v="1"/>
    <n v="465.17"/>
    <n v="9428.15"/>
    <n v="0"/>
    <n v="1152"/>
    <n v="1"/>
    <n v="9.1"/>
    <n v="0"/>
    <n v="0.28999999999999998"/>
    <n v="1"/>
    <s v="App Issue"/>
    <n v="1"/>
    <n v="1"/>
    <n v="136.74"/>
    <n v="92"/>
    <n v="3.3"/>
    <s v="UPI"/>
    <n v="43.7"/>
    <n v="0.45319999999999999"/>
    <n v="1"/>
    <s v="Low Personalization"/>
  </r>
  <r>
    <x v="1"/>
    <m/>
    <n v="49"/>
    <m/>
    <s v="Male"/>
    <s v="South"/>
    <s v="Organic"/>
    <n v="2"/>
    <n v="6"/>
    <n v="1"/>
    <n v="349.72"/>
    <n v="2050.13"/>
    <n v="0"/>
    <n v="594"/>
    <n v="0"/>
    <n v="0"/>
    <n v="0"/>
    <n v="0.6"/>
    <n v="0"/>
    <s v="None"/>
    <n v="0"/>
    <n v="0"/>
    <n v="0"/>
    <n v="20"/>
    <n v="3.2"/>
    <s v="Debit Card"/>
    <n v="16.899999999999999"/>
    <n v="0.27029999999999998"/>
    <n v="0"/>
    <s v="NA"/>
  </r>
  <r>
    <x v="3"/>
    <m/>
    <n v="67"/>
    <m/>
    <s v="Male"/>
    <s v="East"/>
    <s v="App Ads"/>
    <n v="4"/>
    <n v="8"/>
    <n v="0"/>
    <n v="645.22"/>
    <n v="5500.23"/>
    <n v="0"/>
    <n v="785"/>
    <n v="0"/>
    <n v="9.9"/>
    <n v="0"/>
    <n v="0.18"/>
    <n v="0"/>
    <s v="None"/>
    <n v="0"/>
    <n v="1"/>
    <n v="280.33"/>
    <n v="113"/>
    <n v="4.4000000000000004"/>
    <s v="COD"/>
    <n v="47.4"/>
    <n v="0.48060000000000003"/>
    <n v="1"/>
    <s v="Poor Service Resolution"/>
  </r>
  <r>
    <x v="1"/>
    <m/>
    <n v="52"/>
    <m/>
    <s v="Female"/>
    <s v="North"/>
    <s v="App Ads"/>
    <n v="58"/>
    <n v="82"/>
    <n v="9"/>
    <n v="434.63"/>
    <n v="39024.75"/>
    <n v="0"/>
    <n v="3871"/>
    <n v="4"/>
    <n v="18.899999999999999"/>
    <n v="1"/>
    <n v="0.17"/>
    <n v="3"/>
    <s v="App Issue"/>
    <n v="1"/>
    <n v="1"/>
    <n v="258.3"/>
    <n v="27"/>
    <n v="4.7"/>
    <s v="UPI"/>
    <n v="20.100000000000001"/>
    <n v="0.2898"/>
    <n v="0"/>
    <s v="NA"/>
  </r>
  <r>
    <x v="3"/>
    <m/>
    <n v="67"/>
    <m/>
    <s v="Male"/>
    <s v="North"/>
    <s v="Partner"/>
    <n v="38"/>
    <n v="114"/>
    <n v="6"/>
    <n v="543.76"/>
    <n v="57700.44"/>
    <n v="0"/>
    <n v="6495"/>
    <n v="5"/>
    <n v="26.7"/>
    <n v="2"/>
    <n v="0.47"/>
    <n v="6"/>
    <s v="Payment"/>
    <n v="6"/>
    <n v="6"/>
    <n v="1786.3"/>
    <n v="32"/>
    <n v="2.2999999999999998"/>
    <s v="Credit Card"/>
    <n v="49"/>
    <n v="0.49280000000000002"/>
    <n v="1"/>
    <s v="Infrequent Need"/>
  </r>
  <r>
    <x v="0"/>
    <m/>
    <n v="20"/>
    <m/>
    <s v="Female"/>
    <s v="East"/>
    <s v="Social"/>
    <n v="17"/>
    <n v="29"/>
    <n v="2"/>
    <n v="342.03"/>
    <n v="9606.1299999999992"/>
    <n v="0"/>
    <n v="1106"/>
    <n v="2"/>
    <n v="14.7"/>
    <n v="0"/>
    <n v="0.36"/>
    <n v="1"/>
    <s v="Quality"/>
    <n v="0"/>
    <n v="2"/>
    <n v="548.28"/>
    <n v="99"/>
    <n v="3.7"/>
    <s v="Debit Card"/>
    <n v="47.6"/>
    <n v="0.48170000000000002"/>
    <n v="1"/>
    <s v="Poor Service Resolution"/>
  </r>
  <r>
    <x v="1"/>
    <m/>
    <n v="46"/>
    <m/>
    <s v="Female"/>
    <s v="South"/>
    <s v="App Ads"/>
    <n v="22"/>
    <n v="15"/>
    <n v="2"/>
    <n v="400.2"/>
    <n v="5837.83"/>
    <n v="0"/>
    <n v="1057"/>
    <n v="1"/>
    <n v="0"/>
    <n v="1"/>
    <n v="0.35"/>
    <n v="0"/>
    <s v="None"/>
    <n v="0"/>
    <n v="1"/>
    <n v="358.03"/>
    <n v="36"/>
    <n v="4.4000000000000004"/>
    <s v="Wallet"/>
    <n v="20.2"/>
    <n v="0.29020000000000001"/>
    <n v="0"/>
    <s v="NA"/>
  </r>
  <r>
    <x v="1"/>
    <m/>
    <n v="59"/>
    <m/>
    <s v="Male"/>
    <s v="West"/>
    <s v="Partner"/>
    <n v="32"/>
    <n v="83"/>
    <n v="14"/>
    <n v="483.42"/>
    <n v="40767.599999999999"/>
    <n v="1"/>
    <n v="3869"/>
    <n v="5"/>
    <n v="13.6"/>
    <n v="2"/>
    <n v="0"/>
    <n v="4"/>
    <s v="App Issue"/>
    <n v="2"/>
    <n v="6"/>
    <n v="749.18"/>
    <n v="76"/>
    <n v="3.3"/>
    <s v="Credit Card"/>
    <n v="45.2"/>
    <n v="0.46429999999999999"/>
    <n v="1"/>
    <s v="Switched to Competitor"/>
  </r>
  <r>
    <x v="1"/>
    <m/>
    <n v="52"/>
    <m/>
    <s v="Female"/>
    <s v="East"/>
    <s v="Referral"/>
    <n v="45"/>
    <n v="104"/>
    <n v="13"/>
    <n v="497.14"/>
    <n v="48192.75"/>
    <n v="0"/>
    <n v="5923"/>
    <n v="5"/>
    <n v="4.8"/>
    <n v="1"/>
    <n v="0.63"/>
    <n v="5"/>
    <s v="Delivery Delay"/>
    <n v="4"/>
    <n v="4"/>
    <n v="1583.15"/>
    <n v="11"/>
    <n v="3.3"/>
    <s v="Debit Card"/>
    <n v="28.6"/>
    <n v="0.34489999999999998"/>
    <n v="0"/>
    <s v="NA"/>
  </r>
  <r>
    <x v="3"/>
    <m/>
    <n v="64"/>
    <m/>
    <s v="Male"/>
    <s v="Central"/>
    <s v="Referral"/>
    <n v="17"/>
    <n v="34"/>
    <n v="2"/>
    <n v="553.13"/>
    <n v="20371.11"/>
    <n v="0"/>
    <n v="2245"/>
    <n v="1"/>
    <n v="3.7"/>
    <n v="2"/>
    <n v="0.06"/>
    <n v="2"/>
    <s v="Payment"/>
    <n v="0"/>
    <n v="0"/>
    <n v="0"/>
    <n v="35"/>
    <n v="4.5999999999999996"/>
    <s v="UPI"/>
    <n v="24"/>
    <n v="0.314"/>
    <n v="0"/>
    <s v="NA"/>
  </r>
  <r>
    <x v="1"/>
    <m/>
    <n v="42"/>
    <m/>
    <s v="Male"/>
    <s v="Central"/>
    <s v="App Ads"/>
    <n v="22"/>
    <n v="68"/>
    <n v="8"/>
    <n v="291.07"/>
    <n v="20191.93"/>
    <n v="0"/>
    <n v="2166"/>
    <n v="1"/>
    <n v="0"/>
    <n v="1"/>
    <n v="0.87"/>
    <n v="2"/>
    <s v="Quality"/>
    <n v="1"/>
    <n v="5"/>
    <n v="1435.93"/>
    <n v="41"/>
    <n v="3.5"/>
    <s v="Credit Card"/>
    <n v="34.6"/>
    <n v="0.38650000000000001"/>
    <n v="0"/>
    <s v="NA"/>
  </r>
  <r>
    <x v="1"/>
    <m/>
    <n v="54"/>
    <m/>
    <s v="Male"/>
    <s v="South"/>
    <s v="Social"/>
    <n v="30"/>
    <n v="51"/>
    <n v="3"/>
    <n v="762.43"/>
    <n v="41273.22"/>
    <n v="0"/>
    <n v="3918"/>
    <n v="0"/>
    <n v="0.4"/>
    <n v="3"/>
    <n v="0.3"/>
    <n v="3"/>
    <s v="Payment"/>
    <n v="3"/>
    <n v="3"/>
    <n v="979.04"/>
    <n v="69"/>
    <n v="3.7"/>
    <s v="Debit Card"/>
    <n v="37.4"/>
    <n v="0.40689999999999998"/>
    <n v="0"/>
    <s v="NA"/>
  </r>
  <r>
    <x v="2"/>
    <m/>
    <n v="40"/>
    <m/>
    <s v="Other"/>
    <s v="North"/>
    <s v="Organic"/>
    <n v="6"/>
    <n v="12"/>
    <n v="1"/>
    <n v="639.14"/>
    <n v="7528.35"/>
    <n v="0"/>
    <n v="961"/>
    <n v="0"/>
    <n v="0"/>
    <n v="0"/>
    <n v="0.59"/>
    <n v="2"/>
    <s v="Quality"/>
    <n v="1"/>
    <n v="1"/>
    <n v="481.32"/>
    <n v="44"/>
    <n v="4.5"/>
    <s v="UPI"/>
    <n v="28.7"/>
    <n v="0.34520000000000001"/>
    <n v="0"/>
    <s v="NA"/>
  </r>
  <r>
    <x v="3"/>
    <m/>
    <n v="64"/>
    <m/>
    <s v="Male"/>
    <s v="Central"/>
    <s v="App Ads"/>
    <n v="12"/>
    <n v="12"/>
    <n v="1"/>
    <n v="474.25"/>
    <n v="5567.09"/>
    <n v="0"/>
    <n v="593"/>
    <n v="1"/>
    <n v="12.8"/>
    <n v="0"/>
    <n v="0.53"/>
    <n v="1"/>
    <s v="Quality"/>
    <n v="0"/>
    <n v="1"/>
    <n v="132.54"/>
    <n v="58"/>
    <n v="3.1"/>
    <s v="COD"/>
    <n v="34.1"/>
    <n v="0.38329999999999997"/>
    <n v="0"/>
    <s v="NA"/>
  </r>
  <r>
    <x v="0"/>
    <m/>
    <n v="24"/>
    <m/>
    <s v="Male"/>
    <s v="South"/>
    <s v="Organic"/>
    <n v="44"/>
    <n v="54"/>
    <n v="9"/>
    <n v="488.67"/>
    <n v="26240.29"/>
    <n v="0"/>
    <n v="2895"/>
    <n v="1"/>
    <n v="5.8"/>
    <n v="3"/>
    <n v="0.38"/>
    <n v="3"/>
    <s v="Quality"/>
    <n v="1"/>
    <n v="4"/>
    <n v="1185.54"/>
    <n v="51"/>
    <n v="3.7"/>
    <s v="Debit Card"/>
    <n v="37.200000000000003"/>
    <n v="0.40510000000000002"/>
    <n v="0"/>
    <s v="NA"/>
  </r>
  <r>
    <x v="2"/>
    <m/>
    <n v="31"/>
    <m/>
    <s v="Female"/>
    <s v="South"/>
    <s v="Referral"/>
    <n v="50"/>
    <n v="71"/>
    <n v="12"/>
    <n v="473.25"/>
    <n v="34341.129999999997"/>
    <n v="0"/>
    <n v="3060"/>
    <n v="5"/>
    <n v="11.9"/>
    <n v="3"/>
    <n v="0.46"/>
    <n v="3"/>
    <s v="Payment"/>
    <n v="3"/>
    <n v="1"/>
    <n v="223.92"/>
    <n v="23"/>
    <n v="3.5"/>
    <s v="COD"/>
    <n v="27.9"/>
    <n v="0.3402"/>
    <n v="0"/>
    <s v="NA"/>
  </r>
  <r>
    <x v="0"/>
    <m/>
    <n v="23"/>
    <m/>
    <s v="Male"/>
    <s v="North"/>
    <s v="Partner"/>
    <n v="39"/>
    <n v="92"/>
    <n v="12"/>
    <n v="332.6"/>
    <n v="30564.12"/>
    <n v="0"/>
    <n v="3533"/>
    <n v="4"/>
    <n v="19.3"/>
    <n v="2"/>
    <n v="0.04"/>
    <n v="3"/>
    <s v="Delivery Delay"/>
    <n v="3"/>
    <n v="3"/>
    <n v="934.73"/>
    <n v="4"/>
    <n v="4.2"/>
    <s v="Wallet"/>
    <n v="20.100000000000001"/>
    <n v="0.28970000000000001"/>
    <n v="0"/>
    <s v="NA"/>
  </r>
  <r>
    <x v="1"/>
    <m/>
    <n v="55"/>
    <m/>
    <s v="Female"/>
    <s v="West"/>
    <s v="App Ads"/>
    <n v="56"/>
    <n v="71"/>
    <n v="6"/>
    <n v="284.16000000000003"/>
    <n v="20196.03"/>
    <n v="0"/>
    <n v="2192"/>
    <n v="4"/>
    <n v="5.3"/>
    <n v="2"/>
    <n v="0.56999999999999995"/>
    <n v="2"/>
    <s v="App Issue"/>
    <n v="2"/>
    <n v="3"/>
    <n v="848.95"/>
    <n v="51"/>
    <n v="3.6"/>
    <s v="UPI"/>
    <n v="37.299999999999997"/>
    <n v="0.40579999999999999"/>
    <n v="0"/>
    <s v="NA"/>
  </r>
  <r>
    <x v="2"/>
    <m/>
    <n v="30"/>
    <m/>
    <s v="Female"/>
    <s v="South"/>
    <s v="App Ads"/>
    <n v="55"/>
    <n v="95"/>
    <n v="16"/>
    <n v="310.02999999999997"/>
    <n v="28101.77"/>
    <n v="0"/>
    <n v="3216"/>
    <n v="2"/>
    <n v="11.3"/>
    <n v="6"/>
    <n v="0.1"/>
    <n v="2"/>
    <s v="Payment"/>
    <n v="4"/>
    <n v="4"/>
    <n v="2963.75"/>
    <n v="22"/>
    <n v="2.9"/>
    <s v="Debit Card"/>
    <n v="24.6"/>
    <n v="0.31790000000000002"/>
    <n v="0"/>
    <s v="NA"/>
  </r>
  <r>
    <x v="2"/>
    <m/>
    <n v="34"/>
    <m/>
    <s v="Female"/>
    <s v="North"/>
    <s v="App Ads"/>
    <n v="39"/>
    <n v="63"/>
    <n v="5"/>
    <n v="294.87"/>
    <n v="17415.62"/>
    <n v="0"/>
    <n v="2041"/>
    <n v="2"/>
    <n v="14.7"/>
    <n v="2"/>
    <n v="0.61"/>
    <n v="1"/>
    <s v="Item Missing"/>
    <n v="2"/>
    <n v="2"/>
    <n v="909.13"/>
    <n v="100"/>
    <n v="3.9"/>
    <s v="Credit Card"/>
    <n v="44.7"/>
    <n v="0.46039999999999998"/>
    <n v="1"/>
    <s v="Frequent SLA Breaches"/>
  </r>
  <r>
    <x v="3"/>
    <m/>
    <n v="62"/>
    <m/>
    <s v="Female"/>
    <s v="East"/>
    <s v="App Ads"/>
    <n v="42"/>
    <n v="74"/>
    <n v="6"/>
    <n v="649.87"/>
    <n v="44161.14"/>
    <n v="0"/>
    <n v="4680"/>
    <n v="5"/>
    <n v="28.4"/>
    <n v="1"/>
    <n v="0.27"/>
    <n v="4"/>
    <s v="Delivery Delay"/>
    <n v="3"/>
    <n v="3"/>
    <n v="732.19"/>
    <n v="50"/>
    <n v="4.4000000000000004"/>
    <s v="Credit Card"/>
    <n v="38"/>
    <n v="0.4113"/>
    <n v="1"/>
    <s v="Low Personalization"/>
  </r>
  <r>
    <x v="2"/>
    <m/>
    <n v="37"/>
    <m/>
    <s v="Female"/>
    <s v="West"/>
    <s v="Organic"/>
    <n v="20"/>
    <n v="24"/>
    <n v="1"/>
    <n v="389.24"/>
    <n v="8549.77"/>
    <n v="0"/>
    <n v="1308"/>
    <n v="2"/>
    <n v="26.3"/>
    <n v="1"/>
    <n v="0.28000000000000003"/>
    <n v="2"/>
    <s v="Payment"/>
    <n v="1"/>
    <n v="1"/>
    <n v="347.22"/>
    <n v="11"/>
    <n v="4.5999999999999996"/>
    <s v="Credit Card"/>
    <n v="22.6"/>
    <n v="0.30559999999999998"/>
    <n v="0"/>
    <s v="NA"/>
  </r>
  <r>
    <x v="0"/>
    <m/>
    <n v="25"/>
    <m/>
    <s v="Male"/>
    <s v="South"/>
    <s v="App Ads"/>
    <n v="0"/>
    <n v="0"/>
    <n v="0"/>
    <n v="580.29"/>
    <n v="0"/>
    <n v="0"/>
    <n v="299"/>
    <n v="0"/>
    <n v="13"/>
    <n v="0"/>
    <n v="0.19"/>
    <n v="2"/>
    <s v="App Issue"/>
    <n v="0"/>
    <n v="0"/>
    <n v="0"/>
    <n v="52"/>
    <n v="3"/>
    <s v="UPI"/>
    <n v="29.8"/>
    <n v="0.35289999999999999"/>
    <n v="0"/>
    <s v="NA"/>
  </r>
  <r>
    <x v="0"/>
    <m/>
    <n v="19"/>
    <m/>
    <s v="Other"/>
    <s v="West"/>
    <s v="Partner"/>
    <n v="16"/>
    <n v="14"/>
    <n v="1"/>
    <n v="418.79"/>
    <n v="6215.09"/>
    <n v="0"/>
    <n v="1012"/>
    <n v="1"/>
    <n v="0.8"/>
    <n v="1"/>
    <n v="0.09"/>
    <n v="0"/>
    <s v="None"/>
    <n v="0"/>
    <n v="0"/>
    <n v="0"/>
    <n v="18"/>
    <n v="3"/>
    <s v="UPI"/>
    <n v="12.5"/>
    <n v="0.24490000000000001"/>
    <n v="0"/>
    <s v="NA"/>
  </r>
  <r>
    <x v="2"/>
    <m/>
    <n v="30"/>
    <m/>
    <s v="Female"/>
    <s v="East"/>
    <s v="Referral"/>
    <n v="50"/>
    <n v="88"/>
    <n v="17"/>
    <n v="433.08"/>
    <n v="39876.89"/>
    <n v="0"/>
    <n v="4346"/>
    <n v="6"/>
    <n v="35.6"/>
    <n v="0"/>
    <n v="0.64"/>
    <n v="2"/>
    <s v="Payment"/>
    <n v="2"/>
    <n v="5"/>
    <n v="760.49"/>
    <n v="70"/>
    <n v="3"/>
    <s v="UPI"/>
    <n v="43.2"/>
    <n v="0.4491"/>
    <n v="1"/>
    <s v="Switched to Competitor"/>
  </r>
  <r>
    <x v="3"/>
    <m/>
    <n v="66"/>
    <m/>
    <s v="Female"/>
    <s v="South"/>
    <s v="Organic"/>
    <n v="45"/>
    <n v="80"/>
    <n v="12"/>
    <n v="419.49"/>
    <n v="35883.68"/>
    <n v="0"/>
    <n v="3846"/>
    <n v="1"/>
    <n v="21.3"/>
    <n v="1"/>
    <n v="0.35"/>
    <n v="2"/>
    <s v="Quality"/>
    <n v="4"/>
    <n v="5"/>
    <n v="1508.87"/>
    <n v="16"/>
    <n v="2.8"/>
    <s v="Wallet"/>
    <n v="20.7"/>
    <n v="0.29320000000000002"/>
    <n v="0"/>
    <s v="NA"/>
  </r>
  <r>
    <x v="1"/>
    <m/>
    <n v="47"/>
    <m/>
    <s v="Female"/>
    <s v="South"/>
    <s v="App Ads"/>
    <n v="33"/>
    <n v="61"/>
    <n v="10"/>
    <n v="378.54"/>
    <n v="21011.61"/>
    <n v="0"/>
    <n v="2476"/>
    <n v="3"/>
    <n v="22.2"/>
    <n v="1"/>
    <n v="0.22"/>
    <n v="1"/>
    <s v="Payment"/>
    <n v="3"/>
    <n v="4"/>
    <n v="526.39"/>
    <n v="12"/>
    <n v="3.7"/>
    <s v="UPI"/>
    <n v="20.5"/>
    <n v="0.2923"/>
    <n v="0"/>
    <s v="NA"/>
  </r>
  <r>
    <x v="3"/>
    <m/>
    <n v="70"/>
    <m/>
    <s v="Female"/>
    <s v="North"/>
    <s v="App Ads"/>
    <n v="34"/>
    <n v="76"/>
    <n v="8"/>
    <n v="657.91"/>
    <n v="48828.87"/>
    <n v="1"/>
    <n v="5722"/>
    <n v="2"/>
    <n v="22.9"/>
    <n v="2"/>
    <n v="0.31"/>
    <n v="2"/>
    <s v="Payment"/>
    <n v="3"/>
    <n v="3"/>
    <n v="875.54"/>
    <n v="30"/>
    <n v="4.7"/>
    <s v="UPI"/>
    <n v="23.6"/>
    <n v="0.312"/>
    <n v="0"/>
    <s v="NA"/>
  </r>
  <r>
    <x v="2"/>
    <m/>
    <n v="29"/>
    <m/>
    <s v="Female"/>
    <s v="South"/>
    <s v="Referral"/>
    <n v="0"/>
    <n v="0"/>
    <n v="0"/>
    <n v="463.82"/>
    <n v="0"/>
    <n v="0"/>
    <n v="128"/>
    <n v="0"/>
    <n v="3.4"/>
    <n v="0"/>
    <n v="0.6"/>
    <n v="0"/>
    <s v="None"/>
    <n v="0"/>
    <n v="0"/>
    <n v="0"/>
    <n v="64"/>
    <n v="4.4000000000000004"/>
    <s v="UPI"/>
    <n v="35.200000000000003"/>
    <n v="0.39100000000000001"/>
    <n v="0"/>
    <s v="NA"/>
  </r>
  <r>
    <x v="2"/>
    <m/>
    <n v="36"/>
    <m/>
    <s v="Male"/>
    <s v="Central"/>
    <s v="App Ads"/>
    <n v="11"/>
    <n v="5"/>
    <n v="1"/>
    <n v="616.15"/>
    <n v="3238.65"/>
    <n v="0"/>
    <n v="299"/>
    <n v="0"/>
    <n v="0"/>
    <n v="0"/>
    <n v="0.27"/>
    <n v="2"/>
    <s v="App Issue"/>
    <n v="0"/>
    <n v="0"/>
    <n v="0"/>
    <n v="21"/>
    <n v="3.5"/>
    <s v="Wallet"/>
    <n v="18.7"/>
    <n v="0.28089999999999998"/>
    <n v="0"/>
    <s v="NA"/>
  </r>
  <r>
    <x v="2"/>
    <m/>
    <n v="26"/>
    <m/>
    <s v="Female"/>
    <s v="North"/>
    <s v="Social"/>
    <n v="48"/>
    <n v="72"/>
    <n v="12"/>
    <n v="475.94"/>
    <n v="31146.09"/>
    <n v="0"/>
    <n v="3917"/>
    <n v="4"/>
    <n v="13.4"/>
    <n v="1"/>
    <n v="0.32"/>
    <n v="4"/>
    <s v="Item Missing"/>
    <n v="4"/>
    <n v="3"/>
    <n v="1840.73"/>
    <n v="43"/>
    <n v="3.1"/>
    <s v="Credit Card"/>
    <n v="31"/>
    <n v="0.36130000000000001"/>
    <n v="0"/>
    <s v="NA"/>
  </r>
  <r>
    <x v="2"/>
    <m/>
    <n v="39"/>
    <m/>
    <s v="Female"/>
    <s v="Central"/>
    <s v="Referral"/>
    <n v="56"/>
    <n v="60"/>
    <n v="6"/>
    <n v="618.35"/>
    <n v="34816.67"/>
    <n v="0"/>
    <n v="3783"/>
    <n v="3"/>
    <n v="16.3"/>
    <n v="3"/>
    <n v="0.7"/>
    <n v="4"/>
    <s v="Item Missing"/>
    <n v="4"/>
    <n v="1"/>
    <n v="1136.56"/>
    <n v="29"/>
    <n v="4"/>
    <s v="Wallet"/>
    <n v="26.6"/>
    <n v="0.33160000000000001"/>
    <n v="0"/>
    <s v="NA"/>
  </r>
  <r>
    <x v="1"/>
    <m/>
    <n v="47"/>
    <m/>
    <s v="Female"/>
    <s v="North"/>
    <s v="Organic"/>
    <n v="47"/>
    <n v="96"/>
    <n v="7"/>
    <n v="459.63"/>
    <n v="48076.54"/>
    <n v="1"/>
    <n v="4355"/>
    <n v="4"/>
    <n v="9.9"/>
    <n v="1"/>
    <n v="0.37"/>
    <n v="4"/>
    <s v="App Issue"/>
    <n v="4"/>
    <n v="4"/>
    <n v="1575.19"/>
    <n v="32"/>
    <n v="3.7"/>
    <s v="Credit Card"/>
    <n v="28"/>
    <n v="0.34079999999999999"/>
    <n v="0"/>
    <s v="NA"/>
  </r>
  <r>
    <x v="1"/>
    <m/>
    <n v="60"/>
    <m/>
    <s v="Male"/>
    <s v="South"/>
    <s v="App Ads"/>
    <n v="12"/>
    <n v="28"/>
    <n v="3"/>
    <n v="416.22"/>
    <n v="11864.08"/>
    <n v="0"/>
    <n v="1602"/>
    <n v="2"/>
    <n v="2.2999999999999998"/>
    <n v="1"/>
    <n v="0.62"/>
    <n v="2"/>
    <s v="Quality"/>
    <n v="1"/>
    <n v="0"/>
    <n v="124.88"/>
    <n v="55"/>
    <n v="4.5"/>
    <s v="UPI"/>
    <n v="33.700000000000003"/>
    <n v="0.38"/>
    <n v="0"/>
    <s v="NA"/>
  </r>
  <r>
    <x v="2"/>
    <m/>
    <n v="37"/>
    <m/>
    <s v="Male"/>
    <s v="East"/>
    <s v="App Ads"/>
    <n v="60"/>
    <n v="50"/>
    <n v="1"/>
    <n v="272"/>
    <n v="13129.81"/>
    <n v="0"/>
    <n v="1538"/>
    <n v="1"/>
    <n v="31.1"/>
    <n v="1"/>
    <n v="0.84"/>
    <n v="1"/>
    <s v="Item Missing"/>
    <n v="1"/>
    <n v="4"/>
    <n v="937.11"/>
    <n v="49"/>
    <n v="3.2"/>
    <s v="UPI"/>
    <n v="26.4"/>
    <n v="0.33019999999999999"/>
    <n v="0"/>
    <s v="NA"/>
  </r>
  <r>
    <x v="1"/>
    <m/>
    <n v="58"/>
    <m/>
    <s v="Female"/>
    <s v="West"/>
    <s v="Organic"/>
    <n v="30"/>
    <n v="62"/>
    <n v="10"/>
    <n v="537.64"/>
    <n v="31495.38"/>
    <n v="0"/>
    <n v="3357"/>
    <n v="5"/>
    <n v="27"/>
    <n v="1"/>
    <n v="0.48"/>
    <n v="2"/>
    <s v="Item Missing"/>
    <n v="3"/>
    <n v="5"/>
    <n v="607.4"/>
    <n v="52"/>
    <n v="2.6"/>
    <s v="Debit Card"/>
    <n v="40.6"/>
    <n v="0.42970000000000003"/>
    <n v="1"/>
    <s v="Product Unavailability"/>
  </r>
  <r>
    <x v="1"/>
    <m/>
    <n v="51"/>
    <m/>
    <s v="Male"/>
    <s v="North"/>
    <s v="App Ads"/>
    <n v="29"/>
    <n v="72"/>
    <n v="10"/>
    <n v="632.74"/>
    <n v="42973.66"/>
    <n v="0"/>
    <n v="4643"/>
    <n v="3"/>
    <n v="7.9"/>
    <n v="2"/>
    <n v="0.37"/>
    <n v="4"/>
    <s v="App Issue"/>
    <n v="2"/>
    <n v="3"/>
    <n v="774.06"/>
    <n v="13"/>
    <n v="3.3"/>
    <s v="UPI"/>
    <n v="22.6"/>
    <n v="0.30520000000000003"/>
    <n v="0"/>
    <s v="NA"/>
  </r>
  <r>
    <x v="2"/>
    <m/>
    <n v="33"/>
    <m/>
    <s v="Female"/>
    <s v="North"/>
    <s v="App Ads"/>
    <n v="25"/>
    <n v="53"/>
    <n v="3"/>
    <n v="568.08000000000004"/>
    <n v="31722.61"/>
    <n v="0"/>
    <n v="3600"/>
    <n v="4"/>
    <n v="40.5"/>
    <n v="2"/>
    <n v="0.25"/>
    <n v="1"/>
    <s v="Payment"/>
    <n v="1"/>
    <n v="3"/>
    <n v="885.51"/>
    <n v="63"/>
    <n v="4.2"/>
    <s v="Credit Card"/>
    <n v="43.6"/>
    <n v="0.45229999999999998"/>
    <n v="1"/>
    <s v="Price/Discount Reliance"/>
  </r>
  <r>
    <x v="3"/>
    <m/>
    <n v="66"/>
    <m/>
    <s v="Female"/>
    <s v="East"/>
    <s v="App Ads"/>
    <n v="47"/>
    <n v="72"/>
    <n v="4"/>
    <n v="397.62"/>
    <n v="31094.36"/>
    <n v="0"/>
    <n v="3354"/>
    <n v="5"/>
    <n v="0.6"/>
    <n v="0"/>
    <n v="0.27"/>
    <n v="4"/>
    <s v="Quality"/>
    <n v="1"/>
    <n v="3"/>
    <n v="528.49"/>
    <n v="44"/>
    <n v="2.8"/>
    <s v="Debit Card"/>
    <n v="29.5"/>
    <n v="0.35099999999999998"/>
    <n v="0"/>
    <s v="NA"/>
  </r>
  <r>
    <x v="1"/>
    <m/>
    <n v="41"/>
    <m/>
    <s v="Male"/>
    <s v="South"/>
    <s v="App Ads"/>
    <n v="42"/>
    <n v="98"/>
    <n v="16"/>
    <n v="544.54"/>
    <n v="51004.87"/>
    <n v="0"/>
    <n v="5116"/>
    <n v="0"/>
    <n v="0"/>
    <n v="3"/>
    <n v="0.76"/>
    <n v="6"/>
    <s v="Quality"/>
    <n v="2"/>
    <n v="6"/>
    <n v="1647.29"/>
    <n v="43"/>
    <n v="3.5"/>
    <s v="Credit Card"/>
    <n v="35.6"/>
    <n v="0.39360000000000001"/>
    <n v="0"/>
    <s v="NA"/>
  </r>
  <r>
    <x v="2"/>
    <m/>
    <n v="26"/>
    <m/>
    <s v="Male"/>
    <s v="West"/>
    <s v="Referral"/>
    <n v="43"/>
    <n v="69"/>
    <n v="5"/>
    <n v="321.61"/>
    <n v="24273.67"/>
    <n v="0"/>
    <n v="2431"/>
    <n v="4"/>
    <n v="20.6"/>
    <n v="1"/>
    <n v="0.32"/>
    <n v="2"/>
    <s v="Payment"/>
    <n v="0"/>
    <n v="0"/>
    <n v="0"/>
    <n v="39"/>
    <n v="3.6"/>
    <s v="Debit Card"/>
    <n v="24.8"/>
    <n v="0.31979999999999997"/>
    <n v="0"/>
    <s v="NA"/>
  </r>
  <r>
    <x v="3"/>
    <m/>
    <n v="69"/>
    <m/>
    <s v="Female"/>
    <s v="West"/>
    <s v="Referral"/>
    <n v="0"/>
    <n v="0"/>
    <n v="0"/>
    <n v="327.52"/>
    <n v="0"/>
    <n v="1"/>
    <n v="266"/>
    <n v="0"/>
    <n v="15.7"/>
    <n v="0"/>
    <n v="0.12"/>
    <n v="1"/>
    <s v="Quality"/>
    <n v="0"/>
    <n v="0"/>
    <n v="0"/>
    <n v="10"/>
    <n v="3.2"/>
    <s v="UPI"/>
    <n v="17"/>
    <n v="0.27100000000000002"/>
    <n v="0"/>
    <s v="NA"/>
  </r>
  <r>
    <x v="3"/>
    <m/>
    <n v="66"/>
    <m/>
    <s v="Male"/>
    <s v="North"/>
    <s v="Social"/>
    <n v="30"/>
    <n v="62"/>
    <n v="7"/>
    <n v="365.97"/>
    <n v="20570.87"/>
    <n v="0"/>
    <n v="2703"/>
    <n v="2"/>
    <n v="0"/>
    <n v="3"/>
    <n v="0.76"/>
    <n v="2"/>
    <s v="App Issue"/>
    <n v="3"/>
    <n v="4"/>
    <n v="2034.73"/>
    <n v="39"/>
    <n v="4.8"/>
    <s v="Credit Card"/>
    <n v="32"/>
    <n v="0.36840000000000001"/>
    <n v="0"/>
    <s v="NA"/>
  </r>
  <r>
    <x v="0"/>
    <m/>
    <n v="20"/>
    <m/>
    <s v="Female"/>
    <s v="West"/>
    <s v="App Ads"/>
    <n v="8"/>
    <n v="13"/>
    <n v="2"/>
    <n v="367.64"/>
    <n v="4611.26"/>
    <n v="0"/>
    <n v="717"/>
    <n v="0"/>
    <n v="12.9"/>
    <n v="0"/>
    <n v="0.05"/>
    <n v="1"/>
    <s v="Item Missing"/>
    <n v="1"/>
    <n v="0"/>
    <n v="184.72"/>
    <n v="178"/>
    <n v="1.8"/>
    <s v="Wallet"/>
    <n v="78.8"/>
    <n v="0.70379999999999998"/>
    <n v="1"/>
    <s v="High Delivery Delays"/>
  </r>
  <r>
    <x v="3"/>
    <m/>
    <n v="65"/>
    <m/>
    <s v="Male"/>
    <s v="North"/>
    <s v="Referral"/>
    <n v="10"/>
    <n v="8"/>
    <n v="0"/>
    <n v="519.84"/>
    <n v="4002.77"/>
    <n v="0"/>
    <n v="449"/>
    <n v="0"/>
    <n v="1"/>
    <n v="0"/>
    <n v="0.42"/>
    <n v="0"/>
    <s v="None"/>
    <n v="0"/>
    <n v="0"/>
    <n v="0"/>
    <n v="41"/>
    <n v="3.8"/>
    <s v="Wallet"/>
    <n v="22.6"/>
    <n v="0.30520000000000003"/>
    <n v="0"/>
    <s v="NA"/>
  </r>
  <r>
    <x v="3"/>
    <m/>
    <n v="68"/>
    <m/>
    <s v="Male"/>
    <s v="Central"/>
    <s v="App Ads"/>
    <n v="44"/>
    <n v="80"/>
    <n v="8"/>
    <n v="548.47"/>
    <n v="40630.589999999997"/>
    <n v="0"/>
    <n v="4212"/>
    <n v="4"/>
    <n v="3"/>
    <n v="1"/>
    <n v="0.75"/>
    <n v="2"/>
    <s v="App Issue"/>
    <n v="2"/>
    <n v="3"/>
    <n v="434.6"/>
    <n v="41"/>
    <n v="2.6"/>
    <s v="Credit Card"/>
    <n v="29.2"/>
    <n v="0.3488"/>
    <n v="0"/>
    <s v="NA"/>
  </r>
  <r>
    <x v="3"/>
    <m/>
    <n v="61"/>
    <m/>
    <s v="Male"/>
    <s v="Central"/>
    <s v="Referral"/>
    <n v="27"/>
    <n v="25"/>
    <n v="4"/>
    <n v="400"/>
    <n v="9733.0499999999993"/>
    <n v="0"/>
    <n v="1248"/>
    <n v="0"/>
    <n v="18.5"/>
    <n v="1"/>
    <n v="0.19"/>
    <n v="2"/>
    <s v="Payment"/>
    <n v="1"/>
    <n v="2"/>
    <n v="1172.03"/>
    <n v="46"/>
    <n v="3.4"/>
    <s v="UPI"/>
    <n v="27.6"/>
    <n v="0.33839999999999998"/>
    <n v="0"/>
    <s v="NA"/>
  </r>
  <r>
    <x v="2"/>
    <m/>
    <n v="31"/>
    <m/>
    <s v="Female"/>
    <s v="West"/>
    <s v="Social"/>
    <n v="55"/>
    <n v="51"/>
    <n v="8"/>
    <n v="640.42999999999995"/>
    <n v="32741.5"/>
    <n v="0"/>
    <n v="3269"/>
    <n v="4"/>
    <n v="6.1"/>
    <n v="1"/>
    <n v="0.47"/>
    <n v="2"/>
    <s v="Quality"/>
    <n v="1"/>
    <n v="2"/>
    <n v="905.71"/>
    <n v="48"/>
    <n v="3.4"/>
    <s v="Wallet"/>
    <n v="28.8"/>
    <n v="0.34610000000000002"/>
    <n v="0"/>
    <s v="NA"/>
  </r>
  <r>
    <x v="1"/>
    <m/>
    <n v="51"/>
    <m/>
    <s v="Female"/>
    <s v="Central"/>
    <s v="App Ads"/>
    <n v="9"/>
    <n v="14"/>
    <n v="1"/>
    <n v="388.24"/>
    <n v="5316.05"/>
    <n v="1"/>
    <n v="812"/>
    <n v="1"/>
    <n v="12.4"/>
    <n v="0"/>
    <n v="0.31"/>
    <n v="2"/>
    <s v="Item Missing"/>
    <n v="0"/>
    <n v="1"/>
    <n v="284.69"/>
    <n v="30"/>
    <n v="3.4"/>
    <s v="Credit Card"/>
    <n v="20.9"/>
    <n v="0.2949"/>
    <n v="0"/>
    <s v="NA"/>
  </r>
  <r>
    <x v="1"/>
    <m/>
    <n v="46"/>
    <m/>
    <s v="Female"/>
    <s v="West"/>
    <s v="Organic"/>
    <n v="57"/>
    <n v="99"/>
    <n v="4"/>
    <n v="589.80999999999995"/>
    <n v="57678.52"/>
    <n v="0"/>
    <n v="5536"/>
    <n v="3"/>
    <n v="0"/>
    <n v="1"/>
    <n v="0.34"/>
    <n v="5"/>
    <s v="Quality"/>
    <n v="5"/>
    <n v="8"/>
    <n v="2521.4299999999998"/>
    <n v="42"/>
    <n v="4.9000000000000004"/>
    <s v="Credit Card"/>
    <n v="34.200000000000003"/>
    <n v="0.38390000000000002"/>
    <n v="0"/>
    <s v="NA"/>
  </r>
  <r>
    <x v="1"/>
    <m/>
    <n v="50"/>
    <m/>
    <s v="Female"/>
    <s v="North"/>
    <s v="Organic"/>
    <n v="18"/>
    <n v="15"/>
    <n v="2"/>
    <n v="405.73"/>
    <n v="6150.25"/>
    <n v="0"/>
    <n v="1101"/>
    <n v="1"/>
    <n v="0"/>
    <n v="1"/>
    <n v="0.56000000000000005"/>
    <n v="2"/>
    <s v="Item Missing"/>
    <n v="1"/>
    <n v="0"/>
    <n v="174.56"/>
    <n v="69"/>
    <n v="4.5999999999999996"/>
    <s v="COD"/>
    <n v="35.9"/>
    <n v="0.39589999999999997"/>
    <n v="0"/>
    <s v="NA"/>
  </r>
  <r>
    <x v="1"/>
    <m/>
    <n v="50"/>
    <m/>
    <s v="Female"/>
    <s v="North"/>
    <s v="Organic"/>
    <n v="39"/>
    <n v="65"/>
    <n v="8"/>
    <n v="451.31"/>
    <n v="29157.02"/>
    <n v="1"/>
    <n v="3313"/>
    <n v="5"/>
    <n v="0"/>
    <n v="4"/>
    <n v="0.39"/>
    <n v="4"/>
    <s v="Delivery Delay"/>
    <n v="4"/>
    <n v="2"/>
    <n v="1616.37"/>
    <n v="73"/>
    <n v="3.2"/>
    <s v="UPI"/>
    <n v="51.5"/>
    <n v="0.51139999999999997"/>
    <n v="1"/>
    <s v="Switched to Competitor"/>
  </r>
  <r>
    <x v="1"/>
    <m/>
    <n v="51"/>
    <m/>
    <s v="Male"/>
    <s v="North"/>
    <s v="Organic"/>
    <n v="53"/>
    <n v="85"/>
    <n v="14"/>
    <n v="458.08"/>
    <n v="40104.65"/>
    <n v="0"/>
    <n v="4213"/>
    <n v="0"/>
    <n v="14.8"/>
    <n v="2"/>
    <n v="0.47"/>
    <n v="1"/>
    <s v="Quality"/>
    <n v="1"/>
    <n v="1"/>
    <n v="371.61"/>
    <n v="29"/>
    <n v="3.3"/>
    <s v="Credit Card"/>
    <n v="15.2"/>
    <n v="0.26019999999999999"/>
    <n v="0"/>
    <s v="NA"/>
  </r>
  <r>
    <x v="1"/>
    <m/>
    <n v="45"/>
    <m/>
    <s v="Female"/>
    <s v="East"/>
    <s v="App Ads"/>
    <n v="8"/>
    <n v="11"/>
    <n v="2"/>
    <n v="550.39"/>
    <n v="5576.82"/>
    <n v="0"/>
    <n v="950"/>
    <n v="0"/>
    <n v="0"/>
    <n v="0"/>
    <n v="0.7"/>
    <n v="0"/>
    <s v="None"/>
    <n v="0"/>
    <n v="0"/>
    <n v="0"/>
    <n v="57"/>
    <n v="4.4000000000000004"/>
    <s v="Wallet"/>
    <n v="28.4"/>
    <n v="0.34339999999999998"/>
    <n v="0"/>
    <s v="NA"/>
  </r>
  <r>
    <x v="1"/>
    <m/>
    <n v="54"/>
    <m/>
    <s v="Female"/>
    <s v="East"/>
    <s v="Organic"/>
    <n v="15"/>
    <n v="24"/>
    <n v="2"/>
    <n v="425.72"/>
    <n v="10667.75"/>
    <n v="0"/>
    <n v="1242"/>
    <n v="1"/>
    <n v="3.3"/>
    <n v="1"/>
    <n v="0.34"/>
    <n v="3"/>
    <s v="Item Missing"/>
    <n v="1"/>
    <n v="0"/>
    <n v="92.92"/>
    <n v="57"/>
    <n v="5"/>
    <s v="UPI"/>
    <n v="31.4"/>
    <n v="0.36370000000000002"/>
    <n v="0"/>
    <s v="NA"/>
  </r>
  <r>
    <x v="1"/>
    <m/>
    <n v="45"/>
    <m/>
    <s v="Male"/>
    <s v="East"/>
    <s v="App Ads"/>
    <n v="18"/>
    <n v="42"/>
    <n v="6"/>
    <n v="248.43"/>
    <n v="10116.26"/>
    <n v="0"/>
    <n v="1042"/>
    <n v="1"/>
    <n v="3.4"/>
    <n v="1"/>
    <n v="0.28999999999999998"/>
    <n v="1"/>
    <s v="Delivery Delay"/>
    <n v="1"/>
    <n v="1"/>
    <n v="43.98"/>
    <n v="41"/>
    <n v="2.5"/>
    <s v="Wallet"/>
    <n v="28.3"/>
    <n v="0.34300000000000003"/>
    <n v="0"/>
    <s v="NA"/>
  </r>
  <r>
    <x v="0"/>
    <m/>
    <n v="18"/>
    <m/>
    <s v="Female"/>
    <s v="West"/>
    <s v="App Ads"/>
    <n v="50"/>
    <n v="74"/>
    <n v="8"/>
    <n v="542.12"/>
    <n v="39036.959999999999"/>
    <n v="1"/>
    <n v="3974"/>
    <n v="4"/>
    <n v="6.2"/>
    <n v="3"/>
    <n v="0.16"/>
    <n v="3"/>
    <s v="Quality"/>
    <n v="0"/>
    <n v="4"/>
    <n v="952.64"/>
    <n v="57"/>
    <n v="3.4"/>
    <s v="UPI"/>
    <n v="32"/>
    <n v="0.36809999999999998"/>
    <n v="0"/>
    <s v="NA"/>
  </r>
  <r>
    <x v="0"/>
    <m/>
    <n v="19"/>
    <m/>
    <s v="Male"/>
    <s v="South"/>
    <s v="Organic"/>
    <n v="56"/>
    <n v="127"/>
    <n v="8"/>
    <n v="449.14"/>
    <n v="60911.62"/>
    <n v="0"/>
    <n v="6308"/>
    <n v="2"/>
    <n v="9.1999999999999993"/>
    <n v="6"/>
    <n v="0.52"/>
    <n v="0"/>
    <s v="None"/>
    <n v="1"/>
    <n v="1"/>
    <n v="335.12"/>
    <n v="35"/>
    <n v="3.5"/>
    <s v="Debit Card"/>
    <n v="20.399999999999999"/>
    <n v="0.29149999999999998"/>
    <n v="0"/>
    <s v="NA"/>
  </r>
  <r>
    <x v="3"/>
    <m/>
    <n v="68"/>
    <m/>
    <s v="Male"/>
    <s v="North"/>
    <s v="Organic"/>
    <n v="1"/>
    <n v="2"/>
    <n v="0"/>
    <n v="658.86"/>
    <n v="1443.62"/>
    <n v="0"/>
    <n v="450"/>
    <n v="0"/>
    <n v="20"/>
    <n v="0"/>
    <n v="0.19"/>
    <n v="1"/>
    <s v="Payment"/>
    <n v="0"/>
    <n v="0"/>
    <n v="0"/>
    <n v="13"/>
    <n v="4"/>
    <s v="Wallet"/>
    <n v="17.7"/>
    <n v="0.27479999999999999"/>
    <n v="0"/>
    <s v="NA"/>
  </r>
  <r>
    <x v="3"/>
    <m/>
    <n v="66"/>
    <m/>
    <s v="Female"/>
    <s v="North"/>
    <s v="Organic"/>
    <n v="48"/>
    <n v="126"/>
    <n v="19"/>
    <n v="294.57"/>
    <n v="40808.300000000003"/>
    <n v="0"/>
    <n v="4144"/>
    <n v="6"/>
    <n v="0.4"/>
    <n v="1"/>
    <n v="0.54"/>
    <n v="4"/>
    <s v="Delivery Delay"/>
    <n v="2"/>
    <n v="1"/>
    <n v="368.01"/>
    <n v="29"/>
    <n v="3.6"/>
    <s v="UPI"/>
    <n v="26.4"/>
    <n v="0.33019999999999999"/>
    <n v="0"/>
    <s v="NA"/>
  </r>
  <r>
    <x v="1"/>
    <m/>
    <n v="49"/>
    <m/>
    <s v="Female"/>
    <s v="Central"/>
    <s v="App Ads"/>
    <n v="29"/>
    <n v="71"/>
    <n v="11"/>
    <n v="425.06"/>
    <n v="28487.09"/>
    <n v="0"/>
    <n v="3098"/>
    <n v="2"/>
    <n v="2.5"/>
    <n v="1"/>
    <n v="0.53"/>
    <n v="3"/>
    <s v="Payment"/>
    <n v="3"/>
    <n v="1"/>
    <n v="862.93"/>
    <n v="44"/>
    <n v="4.4000000000000004"/>
    <s v="UPI"/>
    <n v="32.6"/>
    <n v="0.37240000000000001"/>
    <n v="0"/>
    <s v="NA"/>
  </r>
  <r>
    <x v="2"/>
    <m/>
    <n v="27"/>
    <m/>
    <s v="Male"/>
    <s v="South"/>
    <s v="App Ads"/>
    <n v="42"/>
    <n v="68"/>
    <n v="10"/>
    <n v="256.55"/>
    <n v="18541.03"/>
    <n v="0"/>
    <n v="2132"/>
    <n v="3"/>
    <n v="24.4"/>
    <n v="0"/>
    <n v="0.63"/>
    <n v="3"/>
    <s v="App Issue"/>
    <n v="1"/>
    <n v="2"/>
    <n v="542.51"/>
    <n v="10"/>
    <n v="3.9"/>
    <s v="Credit Card"/>
    <n v="26.4"/>
    <n v="0.32979999999999998"/>
    <n v="0"/>
    <s v="NA"/>
  </r>
  <r>
    <x v="1"/>
    <m/>
    <n v="59"/>
    <m/>
    <s v="Female"/>
    <s v="South"/>
    <s v="Referral"/>
    <n v="45"/>
    <n v="56"/>
    <n v="5"/>
    <n v="462.11"/>
    <n v="27178.89"/>
    <n v="0"/>
    <n v="2792"/>
    <n v="2"/>
    <n v="0"/>
    <n v="1"/>
    <n v="0.15"/>
    <n v="2"/>
    <s v="Item Missing"/>
    <n v="3"/>
    <n v="1"/>
    <n v="1142.46"/>
    <n v="55"/>
    <n v="4.4000000000000004"/>
    <s v="Debit Card"/>
    <n v="28.6"/>
    <n v="0.34510000000000002"/>
    <n v="0"/>
    <s v="NA"/>
  </r>
  <r>
    <x v="0"/>
    <m/>
    <n v="25"/>
    <m/>
    <s v="Male"/>
    <s v="North"/>
    <s v="Organic"/>
    <n v="40"/>
    <n v="88"/>
    <n v="10"/>
    <n v="462.28"/>
    <n v="43629.8"/>
    <n v="0"/>
    <n v="4652"/>
    <n v="2"/>
    <n v="4.8"/>
    <n v="2"/>
    <n v="0.12"/>
    <n v="2"/>
    <s v="Item Missing"/>
    <n v="2"/>
    <n v="7"/>
    <n v="2547.2199999999998"/>
    <n v="49"/>
    <n v="3"/>
    <s v="Credit Card"/>
    <n v="29.6"/>
    <n v="0.3513"/>
    <n v="0"/>
    <s v="NA"/>
  </r>
  <r>
    <x v="2"/>
    <m/>
    <n v="37"/>
    <m/>
    <s v="Female"/>
    <s v="Central"/>
    <s v="Social"/>
    <n v="52"/>
    <n v="72"/>
    <n v="4"/>
    <n v="618.24"/>
    <n v="47230.559999999998"/>
    <n v="0"/>
    <n v="4814"/>
    <n v="1"/>
    <n v="9.6999999999999993"/>
    <n v="3"/>
    <n v="0.42"/>
    <n v="2"/>
    <s v="Item Missing"/>
    <n v="2"/>
    <n v="1"/>
    <n v="522.41"/>
    <n v="23"/>
    <n v="1.7"/>
    <s v="COD"/>
    <n v="19.7"/>
    <n v="0.28699999999999998"/>
    <n v="0"/>
    <s v="NA"/>
  </r>
  <r>
    <x v="2"/>
    <m/>
    <n v="35"/>
    <m/>
    <s v="Female"/>
    <s v="South"/>
    <s v="App Ads"/>
    <n v="13"/>
    <n v="7"/>
    <n v="1"/>
    <n v="508.08"/>
    <n v="3337.72"/>
    <n v="0"/>
    <n v="497"/>
    <n v="1"/>
    <n v="1.9"/>
    <n v="0"/>
    <n v="7.0000000000000007E-2"/>
    <n v="0"/>
    <s v="None"/>
    <n v="0"/>
    <n v="0"/>
    <n v="0"/>
    <n v="23"/>
    <n v="3.1"/>
    <s v="UPI"/>
    <n v="16.7"/>
    <n v="0.26900000000000002"/>
    <n v="0"/>
    <s v="NA"/>
  </r>
  <r>
    <x v="0"/>
    <m/>
    <n v="18"/>
    <m/>
    <s v="Male"/>
    <s v="West"/>
    <s v="App Ads"/>
    <n v="1"/>
    <n v="2"/>
    <n v="0"/>
    <n v="388.9"/>
    <n v="741.79"/>
    <n v="1"/>
    <n v="295"/>
    <n v="0"/>
    <n v="0"/>
    <n v="0"/>
    <n v="0.68"/>
    <n v="0"/>
    <s v="None"/>
    <n v="0"/>
    <n v="0"/>
    <n v="0"/>
    <n v="25"/>
    <n v="3.3"/>
    <s v="Credit Card"/>
    <n v="17"/>
    <n v="0.27110000000000001"/>
    <n v="0"/>
    <s v="NA"/>
  </r>
  <r>
    <x v="1"/>
    <m/>
    <n v="60"/>
    <m/>
    <s v="Female"/>
    <s v="North"/>
    <s v="Referral"/>
    <n v="31"/>
    <n v="41"/>
    <n v="3"/>
    <n v="460.59"/>
    <n v="19848.599999999999"/>
    <n v="0"/>
    <n v="2215"/>
    <n v="2"/>
    <n v="0.2"/>
    <n v="2"/>
    <n v="0.42"/>
    <n v="2"/>
    <s v="App Issue"/>
    <n v="2"/>
    <n v="0"/>
    <n v="549.67999999999995"/>
    <n v="38"/>
    <n v="4.0999999999999996"/>
    <s v="Credit Card"/>
    <n v="23.2"/>
    <n v="0.3095"/>
    <n v="0"/>
    <s v="NA"/>
  </r>
  <r>
    <x v="1"/>
    <m/>
    <n v="45"/>
    <m/>
    <s v="Female"/>
    <s v="North"/>
    <s v="Organic"/>
    <n v="48"/>
    <n v="7"/>
    <n v="1"/>
    <n v="567.76"/>
    <n v="3646.68"/>
    <n v="1"/>
    <n v="783"/>
    <n v="0"/>
    <n v="7.1"/>
    <n v="0"/>
    <n v="0.42"/>
    <n v="0"/>
    <s v="None"/>
    <n v="0"/>
    <n v="0"/>
    <n v="0"/>
    <n v="99"/>
    <n v="2.2999999999999998"/>
    <s v="Debit Card"/>
    <n v="33.700000000000003"/>
    <n v="0.37990000000000002"/>
    <n v="0"/>
    <s v="NA"/>
  </r>
  <r>
    <x v="2"/>
    <m/>
    <n v="34"/>
    <m/>
    <s v="Female"/>
    <s v="West"/>
    <s v="App Ads"/>
    <n v="13"/>
    <n v="23"/>
    <n v="1"/>
    <n v="238.86"/>
    <n v="5067.51"/>
    <n v="1"/>
    <n v="823"/>
    <n v="1"/>
    <n v="6.4"/>
    <n v="0"/>
    <n v="0.21"/>
    <n v="1"/>
    <s v="Item Missing"/>
    <n v="0"/>
    <n v="0"/>
    <n v="0"/>
    <n v="19"/>
    <n v="3.2"/>
    <s v="Debit Card"/>
    <n v="21.2"/>
    <n v="0.29659999999999997"/>
    <n v="0"/>
    <s v="NA"/>
  </r>
  <r>
    <x v="1"/>
    <m/>
    <n v="44"/>
    <m/>
    <s v="Male"/>
    <s v="West"/>
    <s v="App Ads"/>
    <n v="54"/>
    <n v="138"/>
    <n v="14"/>
    <n v="514.86"/>
    <n v="65168.41"/>
    <n v="0"/>
    <n v="7593"/>
    <n v="5"/>
    <n v="12.4"/>
    <n v="1"/>
    <n v="0.18"/>
    <n v="7"/>
    <s v="Quality"/>
    <n v="1"/>
    <n v="0"/>
    <n v="325.97000000000003"/>
    <n v="117"/>
    <n v="4.8"/>
    <s v="Credit Card"/>
    <n v="58.8"/>
    <n v="0.5655"/>
    <n v="1"/>
    <s v="High Delivery Delays"/>
  </r>
  <r>
    <x v="0"/>
    <m/>
    <n v="18"/>
    <m/>
    <s v="Male"/>
    <s v="West"/>
    <s v="Organic"/>
    <n v="7"/>
    <n v="9"/>
    <n v="1"/>
    <n v="364.1"/>
    <n v="3513.05"/>
    <n v="0"/>
    <n v="340"/>
    <n v="1"/>
    <n v="15.4"/>
    <n v="0"/>
    <n v="0.5"/>
    <n v="2"/>
    <s v="Payment"/>
    <n v="0"/>
    <n v="0"/>
    <n v="0"/>
    <n v="19"/>
    <n v="3.9"/>
    <s v="Wallet"/>
    <n v="27.7"/>
    <n v="0.33900000000000002"/>
    <n v="0"/>
    <s v="NA"/>
  </r>
  <r>
    <x v="1"/>
    <m/>
    <n v="41"/>
    <m/>
    <s v="Female"/>
    <s v="South"/>
    <s v="Referral"/>
    <n v="9"/>
    <n v="14"/>
    <n v="0"/>
    <n v="406.19"/>
    <n v="5238.46"/>
    <n v="0"/>
    <n v="698"/>
    <n v="0"/>
    <n v="27.2"/>
    <n v="1"/>
    <n v="0.32"/>
    <n v="0"/>
    <s v="None"/>
    <n v="0"/>
    <n v="0"/>
    <n v="0"/>
    <n v="62"/>
    <n v="3.6"/>
    <s v="COD"/>
    <n v="33.5"/>
    <n v="0.37890000000000001"/>
    <n v="0"/>
    <s v="NA"/>
  </r>
  <r>
    <x v="1"/>
    <m/>
    <n v="45"/>
    <m/>
    <s v="Female"/>
    <s v="Central"/>
    <s v="App Ads"/>
    <n v="53"/>
    <n v="117"/>
    <n v="10"/>
    <n v="452.06"/>
    <n v="57798.17"/>
    <n v="0"/>
    <n v="5653"/>
    <n v="5"/>
    <n v="17.2"/>
    <n v="2"/>
    <n v="0.43"/>
    <n v="5"/>
    <s v="Quality"/>
    <n v="1"/>
    <n v="9"/>
    <n v="2526.67"/>
    <n v="44"/>
    <n v="1.7"/>
    <s v="Wallet"/>
    <n v="38.1"/>
    <n v="0.41170000000000001"/>
    <n v="1"/>
    <s v="High Delivery Delays"/>
  </r>
  <r>
    <x v="2"/>
    <m/>
    <n v="36"/>
    <m/>
    <s v="Female"/>
    <s v="East"/>
    <s v="Referral"/>
    <n v="3"/>
    <n v="4"/>
    <n v="1"/>
    <n v="267.85000000000002"/>
    <n v="1103.3"/>
    <n v="0"/>
    <n v="322"/>
    <n v="0"/>
    <n v="22.5"/>
    <n v="0"/>
    <n v="0.11"/>
    <n v="0"/>
    <s v="None"/>
    <n v="0"/>
    <n v="0"/>
    <n v="0"/>
    <n v="21"/>
    <n v="5"/>
    <s v="Debit Card"/>
    <n v="19"/>
    <n v="0.28310000000000002"/>
    <n v="0"/>
    <s v="NA"/>
  </r>
  <r>
    <x v="3"/>
    <m/>
    <n v="62"/>
    <m/>
    <s v="Female"/>
    <s v="Central"/>
    <s v="Partner"/>
    <n v="59"/>
    <n v="101"/>
    <n v="10"/>
    <n v="269.08999999999997"/>
    <n v="25246.54"/>
    <n v="0"/>
    <n v="3162"/>
    <n v="6"/>
    <n v="15.6"/>
    <n v="0"/>
    <n v="0.08"/>
    <n v="2"/>
    <s v="Delivery Delay"/>
    <n v="6"/>
    <n v="6"/>
    <n v="2304.59"/>
    <n v="59"/>
    <n v="2.2000000000000002"/>
    <s v="Debit Card"/>
    <n v="44.8"/>
    <n v="0.46089999999999998"/>
    <n v="1"/>
    <s v="Frequent SLA Breaches"/>
  </r>
  <r>
    <x v="2"/>
    <m/>
    <n v="31"/>
    <m/>
    <s v="Female"/>
    <s v="North"/>
    <s v="App Ads"/>
    <n v="12"/>
    <n v="30"/>
    <n v="3"/>
    <n v="528.17999999999995"/>
    <n v="16858.439999999999"/>
    <n v="0"/>
    <n v="1916"/>
    <n v="1"/>
    <n v="0"/>
    <n v="0"/>
    <n v="0.42"/>
    <n v="2"/>
    <s v="Item Missing"/>
    <n v="1"/>
    <n v="2"/>
    <n v="809.51"/>
    <n v="23"/>
    <n v="2.2999999999999998"/>
    <s v="UPI"/>
    <n v="27.5"/>
    <n v="0.3372"/>
    <n v="0"/>
    <s v="NA"/>
  </r>
  <r>
    <x v="0"/>
    <m/>
    <n v="25"/>
    <m/>
    <s v="Male"/>
    <s v="South"/>
    <s v="Social"/>
    <n v="9"/>
    <n v="21"/>
    <n v="3"/>
    <n v="399"/>
    <n v="7992.05"/>
    <n v="0"/>
    <n v="1302"/>
    <n v="1"/>
    <n v="14.5"/>
    <n v="0"/>
    <n v="0.31"/>
    <n v="1"/>
    <s v="Item Missing"/>
    <n v="0"/>
    <n v="1"/>
    <n v="225.21"/>
    <n v="8"/>
    <n v="2.6"/>
    <s v="Wallet"/>
    <n v="17.7"/>
    <n v="0.27479999999999999"/>
    <n v="0"/>
    <s v="NA"/>
  </r>
  <r>
    <x v="1"/>
    <m/>
    <n v="45"/>
    <m/>
    <s v="Female"/>
    <s v="South"/>
    <s v="Organic"/>
    <n v="14"/>
    <n v="28"/>
    <n v="2"/>
    <n v="445.38"/>
    <n v="13460.21"/>
    <n v="0"/>
    <n v="1417"/>
    <n v="1"/>
    <n v="2.8"/>
    <n v="1"/>
    <n v="0.16"/>
    <n v="1"/>
    <s v="Delivery Delay"/>
    <n v="0"/>
    <n v="1"/>
    <n v="248.65"/>
    <n v="51"/>
    <n v="3.7"/>
    <s v="COD"/>
    <n v="29.3"/>
    <n v="0.34960000000000002"/>
    <n v="0"/>
    <s v="NA"/>
  </r>
  <r>
    <x v="3"/>
    <m/>
    <n v="65"/>
    <m/>
    <s v="Female"/>
    <s v="West"/>
    <s v="App Ads"/>
    <n v="50"/>
    <n v="23"/>
    <n v="1"/>
    <n v="477.05"/>
    <n v="10606.19"/>
    <n v="1"/>
    <n v="1502"/>
    <n v="1"/>
    <n v="13.3"/>
    <n v="0"/>
    <n v="0.45"/>
    <n v="3"/>
    <s v="Payment"/>
    <n v="1"/>
    <n v="1"/>
    <n v="0"/>
    <n v="50"/>
    <n v="2.4"/>
    <s v="Debit Card"/>
    <n v="24.5"/>
    <n v="0.31759999999999999"/>
    <n v="0"/>
    <s v="NA"/>
  </r>
  <r>
    <x v="2"/>
    <m/>
    <n v="37"/>
    <m/>
    <s v="Male"/>
    <s v="West"/>
    <s v="Referral"/>
    <n v="11"/>
    <n v="25"/>
    <n v="4"/>
    <n v="300.79000000000002"/>
    <n v="7796.91"/>
    <n v="0"/>
    <n v="1101"/>
    <n v="1"/>
    <n v="18.399999999999999"/>
    <n v="1"/>
    <n v="0.35"/>
    <n v="2"/>
    <s v="Quality"/>
    <n v="1"/>
    <n v="1"/>
    <n v="377"/>
    <n v="40"/>
    <n v="4.9000000000000004"/>
    <s v="UPI"/>
    <n v="29.2"/>
    <n v="0.3488"/>
    <n v="0"/>
    <s v="NA"/>
  </r>
  <r>
    <x v="0"/>
    <m/>
    <n v="20"/>
    <m/>
    <s v="Male"/>
    <s v="East"/>
    <s v="Social"/>
    <n v="37"/>
    <n v="55"/>
    <n v="9"/>
    <n v="360.68"/>
    <n v="21728.82"/>
    <n v="0"/>
    <n v="2048"/>
    <n v="2"/>
    <n v="6.5"/>
    <n v="3"/>
    <n v="0.42"/>
    <n v="4"/>
    <s v="Item Missing"/>
    <n v="1"/>
    <n v="0"/>
    <n v="169.27"/>
    <n v="69"/>
    <n v="3"/>
    <s v="Credit Card"/>
    <n v="39.200000000000003"/>
    <n v="0.4194"/>
    <n v="1"/>
    <s v="Price/Discount Reliance"/>
  </r>
  <r>
    <x v="3"/>
    <m/>
    <n v="69"/>
    <m/>
    <s v="Female"/>
    <s v="North"/>
    <s v="App Ads"/>
    <n v="36"/>
    <n v="79"/>
    <n v="12"/>
    <n v="342.46"/>
    <n v="28525.34"/>
    <n v="0"/>
    <n v="2978"/>
    <n v="5"/>
    <n v="11.1"/>
    <n v="2"/>
    <n v="0.31"/>
    <n v="6"/>
    <s v="App Issue"/>
    <n v="4"/>
    <n v="2"/>
    <n v="2044.48"/>
    <n v="98"/>
    <n v="4"/>
    <s v="UPI"/>
    <n v="58.4"/>
    <n v="0.56259999999999999"/>
    <n v="1"/>
    <s v="Product Unavailability"/>
  </r>
  <r>
    <x v="1"/>
    <m/>
    <n v="41"/>
    <m/>
    <s v="Female"/>
    <s v="North"/>
    <s v="App Ads"/>
    <n v="40"/>
    <n v="23"/>
    <n v="2"/>
    <n v="170.74"/>
    <n v="3591.88"/>
    <n v="0"/>
    <n v="798"/>
    <n v="2"/>
    <n v="6.8"/>
    <n v="1"/>
    <n v="0.62"/>
    <n v="1"/>
    <s v="Quality"/>
    <n v="0"/>
    <n v="1"/>
    <n v="245.07"/>
    <n v="13"/>
    <n v="4.3"/>
    <s v="Credit Card"/>
    <n v="20.399999999999999"/>
    <n v="0.29139999999999999"/>
    <n v="0"/>
    <s v="NA"/>
  </r>
  <r>
    <x v="2"/>
    <m/>
    <n v="27"/>
    <m/>
    <s v="Female"/>
    <s v="North"/>
    <s v="Organic"/>
    <n v="15"/>
    <n v="38"/>
    <n v="5"/>
    <n v="426.23"/>
    <n v="16315.25"/>
    <n v="0"/>
    <n v="1874"/>
    <n v="1"/>
    <n v="4.0999999999999996"/>
    <n v="0"/>
    <n v="0.49"/>
    <n v="2"/>
    <s v="Quality"/>
    <n v="1"/>
    <n v="0"/>
    <n v="169.93"/>
    <n v="3"/>
    <n v="4"/>
    <s v="Debit Card"/>
    <n v="15.3"/>
    <n v="0.26090000000000002"/>
    <n v="0"/>
    <s v="NA"/>
  </r>
  <r>
    <x v="1"/>
    <m/>
    <n v="50"/>
    <m/>
    <s v="Male"/>
    <s v="West"/>
    <s v="App Ads"/>
    <n v="48"/>
    <n v="54"/>
    <n v="6"/>
    <n v="430.27"/>
    <n v="21878.12"/>
    <n v="0"/>
    <n v="2498"/>
    <n v="1"/>
    <n v="0"/>
    <n v="1"/>
    <n v="0.57999999999999996"/>
    <n v="0"/>
    <s v="None"/>
    <n v="3"/>
    <n v="2"/>
    <n v="913.74"/>
    <n v="49"/>
    <n v="3.5"/>
    <s v="UPI"/>
    <n v="23"/>
    <n v="0.30790000000000001"/>
    <n v="0"/>
    <s v="NA"/>
  </r>
  <r>
    <x v="2"/>
    <m/>
    <n v="34"/>
    <m/>
    <s v="Female"/>
    <s v="South"/>
    <s v="App Ads"/>
    <n v="43"/>
    <n v="92"/>
    <n v="13"/>
    <n v="506.94"/>
    <n v="45330.41"/>
    <n v="0"/>
    <n v="5262"/>
    <n v="2"/>
    <n v="7.6"/>
    <n v="4"/>
    <n v="0.46"/>
    <n v="5"/>
    <s v="Item Missing"/>
    <n v="0"/>
    <n v="7"/>
    <n v="1621.77"/>
    <n v="4"/>
    <n v="4.4000000000000004"/>
    <s v="UPI"/>
    <n v="21"/>
    <n v="0.29520000000000002"/>
    <n v="0"/>
    <s v="NA"/>
  </r>
  <r>
    <x v="3"/>
    <m/>
    <n v="67"/>
    <m/>
    <s v="Male"/>
    <s v="North"/>
    <s v="Referral"/>
    <n v="39"/>
    <n v="99"/>
    <n v="15"/>
    <n v="492.22"/>
    <n v="53076.72"/>
    <n v="0"/>
    <n v="5147"/>
    <n v="0"/>
    <n v="7.4"/>
    <n v="1"/>
    <n v="0.51"/>
    <n v="3"/>
    <s v="Item Missing"/>
    <n v="0"/>
    <n v="4"/>
    <n v="1328.59"/>
    <n v="6"/>
    <n v="2.4"/>
    <s v="UPI"/>
    <n v="14.1"/>
    <n v="0.25380000000000003"/>
    <n v="0"/>
    <s v="NA"/>
  </r>
  <r>
    <x v="2"/>
    <m/>
    <n v="33"/>
    <m/>
    <s v="Male"/>
    <s v="South"/>
    <s v="App Ads"/>
    <n v="31"/>
    <n v="65"/>
    <n v="6"/>
    <n v="241.81"/>
    <n v="16809.64"/>
    <n v="1"/>
    <n v="1493"/>
    <n v="1"/>
    <n v="0"/>
    <n v="0"/>
    <n v="0.28000000000000003"/>
    <n v="5"/>
    <s v="Item Missing"/>
    <n v="3"/>
    <n v="2"/>
    <n v="1036.57"/>
    <n v="44"/>
    <n v="4.2"/>
    <s v="Credit Card"/>
    <n v="30.6"/>
    <n v="0.3584"/>
    <n v="0"/>
    <s v="NA"/>
  </r>
  <r>
    <x v="1"/>
    <m/>
    <n v="47"/>
    <m/>
    <s v="Female"/>
    <s v="North"/>
    <s v="App Ads"/>
    <n v="29"/>
    <n v="61"/>
    <n v="10"/>
    <n v="244.44"/>
    <n v="14715.17"/>
    <n v="0"/>
    <n v="1797"/>
    <n v="4"/>
    <n v="12.7"/>
    <n v="3"/>
    <n v="0.66"/>
    <n v="3"/>
    <s v="Payment"/>
    <n v="3"/>
    <n v="1"/>
    <n v="536.57000000000005"/>
    <n v="71"/>
    <n v="3.1"/>
    <s v="Debit Card"/>
    <n v="52.1"/>
    <n v="0.5161"/>
    <n v="1"/>
    <s v="Product Unavailability"/>
  </r>
  <r>
    <x v="1"/>
    <m/>
    <n v="46"/>
    <m/>
    <s v="Female"/>
    <s v="Central"/>
    <s v="App Ads"/>
    <n v="27"/>
    <n v="51"/>
    <n v="7"/>
    <n v="375.41"/>
    <n v="18887.12"/>
    <n v="0"/>
    <n v="2140"/>
    <n v="1"/>
    <n v="8.3000000000000007"/>
    <n v="2"/>
    <n v="0.35"/>
    <n v="1"/>
    <s v="Delivery Delay"/>
    <n v="3"/>
    <n v="2"/>
    <n v="1214.51"/>
    <n v="29"/>
    <n v="3.9"/>
    <s v="UPI"/>
    <n v="22.7"/>
    <n v="0.30599999999999999"/>
    <n v="0"/>
    <s v="NA"/>
  </r>
  <r>
    <x v="2"/>
    <m/>
    <n v="30"/>
    <m/>
    <s v="Female"/>
    <s v="South"/>
    <s v="Referral"/>
    <n v="53"/>
    <n v="44"/>
    <n v="7"/>
    <n v="475"/>
    <n v="20004.599999999999"/>
    <n v="0"/>
    <n v="2257"/>
    <n v="3"/>
    <n v="0"/>
    <n v="1"/>
    <n v="0.64"/>
    <n v="4"/>
    <s v="Delivery Delay"/>
    <n v="1"/>
    <n v="3"/>
    <n v="1074.69"/>
    <n v="47"/>
    <n v="2.9"/>
    <s v="Wallet"/>
    <n v="27.8"/>
    <n v="0.33939999999999998"/>
    <n v="0"/>
    <s v="NA"/>
  </r>
  <r>
    <x v="1"/>
    <m/>
    <n v="44"/>
    <m/>
    <s v="Female"/>
    <s v="Central"/>
    <s v="App Ads"/>
    <n v="52"/>
    <n v="149"/>
    <n v="20"/>
    <n v="387.78"/>
    <n v="53862.16"/>
    <n v="0"/>
    <n v="5900"/>
    <n v="7"/>
    <n v="24.7"/>
    <n v="0"/>
    <n v="0.16"/>
    <n v="2"/>
    <s v="Quality"/>
    <n v="2"/>
    <n v="1"/>
    <n v="740.59"/>
    <n v="80"/>
    <n v="4.3"/>
    <s v="UPI"/>
    <n v="44.1"/>
    <n v="0.45600000000000002"/>
    <n v="1"/>
    <s v="Poor Service Resolution"/>
  </r>
  <r>
    <x v="0"/>
    <m/>
    <n v="23"/>
    <m/>
    <s v="Female"/>
    <s v="West"/>
    <s v="Organic"/>
    <n v="14"/>
    <n v="37"/>
    <n v="6"/>
    <n v="356.17"/>
    <n v="12777.58"/>
    <n v="1"/>
    <n v="1414"/>
    <n v="2"/>
    <n v="19.5"/>
    <n v="1"/>
    <n v="0.68"/>
    <n v="2"/>
    <s v="Payment"/>
    <n v="1"/>
    <n v="2"/>
    <n v="521.48"/>
    <n v="31"/>
    <n v="3.6"/>
    <s v="Wallet"/>
    <n v="27.6"/>
    <n v="0.33829999999999999"/>
    <n v="0"/>
    <s v="NA"/>
  </r>
  <r>
    <x v="1"/>
    <m/>
    <n v="52"/>
    <m/>
    <s v="Male"/>
    <s v="East"/>
    <s v="App Ads"/>
    <n v="36"/>
    <n v="54"/>
    <n v="7"/>
    <n v="607.92999999999995"/>
    <n v="30756.73"/>
    <n v="0"/>
    <n v="3311"/>
    <n v="1"/>
    <n v="17.7"/>
    <n v="0"/>
    <n v="0.88"/>
    <n v="4"/>
    <s v="Quality"/>
    <n v="1"/>
    <n v="4"/>
    <n v="967.72"/>
    <n v="39"/>
    <n v="3.2"/>
    <s v="Debit Card"/>
    <n v="37.5"/>
    <n v="0.40710000000000002"/>
    <n v="0"/>
    <s v="NA"/>
  </r>
  <r>
    <x v="1"/>
    <m/>
    <n v="58"/>
    <m/>
    <s v="Male"/>
    <s v="East"/>
    <s v="Social"/>
    <n v="44"/>
    <n v="3"/>
    <n v="0"/>
    <n v="518.86"/>
    <n v="1479"/>
    <n v="1"/>
    <n v="454"/>
    <n v="0"/>
    <n v="0"/>
    <n v="0"/>
    <n v="0.27"/>
    <n v="1"/>
    <s v="Item Missing"/>
    <n v="0"/>
    <n v="0"/>
    <n v="0"/>
    <n v="77"/>
    <n v="3.9"/>
    <s v="UPI"/>
    <n v="24.8"/>
    <n v="0.31940000000000002"/>
    <n v="0"/>
    <s v="NA"/>
  </r>
  <r>
    <x v="3"/>
    <m/>
    <n v="68"/>
    <m/>
    <s v="Female"/>
    <s v="West"/>
    <s v="Organic"/>
    <n v="16"/>
    <n v="42"/>
    <n v="2"/>
    <n v="534.75"/>
    <n v="21292.1"/>
    <n v="0"/>
    <n v="2278"/>
    <n v="1"/>
    <n v="28.2"/>
    <n v="2"/>
    <n v="0.42"/>
    <n v="2"/>
    <s v="Quality"/>
    <n v="2"/>
    <n v="3"/>
    <n v="1854.26"/>
    <n v="48"/>
    <n v="4.5"/>
    <s v="UPI"/>
    <n v="35.299999999999997"/>
    <n v="0.39119999999999999"/>
    <n v="0"/>
    <s v="NA"/>
  </r>
  <r>
    <x v="2"/>
    <m/>
    <n v="35"/>
    <m/>
    <s v="Female"/>
    <s v="West"/>
    <s v="Social"/>
    <n v="11"/>
    <n v="4"/>
    <n v="0"/>
    <n v="491.61"/>
    <n v="1783.57"/>
    <n v="0"/>
    <n v="553"/>
    <n v="0"/>
    <n v="3.4"/>
    <n v="0"/>
    <n v="0.77"/>
    <n v="2"/>
    <s v="Delivery Delay"/>
    <n v="0"/>
    <n v="0"/>
    <n v="0"/>
    <n v="95"/>
    <n v="3.9"/>
    <s v="COD"/>
    <n v="44.9"/>
    <n v="0.46200000000000002"/>
    <n v="1"/>
    <s v="High Delivery Delays"/>
  </r>
  <r>
    <x v="2"/>
    <m/>
    <n v="33"/>
    <m/>
    <s v="Male"/>
    <s v="North"/>
    <s v="Social"/>
    <n v="5"/>
    <n v="11"/>
    <n v="2"/>
    <n v="317.06"/>
    <n v="3662.61"/>
    <n v="0"/>
    <n v="432"/>
    <n v="1"/>
    <n v="7"/>
    <n v="0"/>
    <n v="0.3"/>
    <n v="2"/>
    <s v="Payment"/>
    <n v="0"/>
    <n v="0"/>
    <n v="0"/>
    <n v="21"/>
    <n v="4.9000000000000004"/>
    <s v="UPI"/>
    <n v="25.1"/>
    <n v="0.32179999999999997"/>
    <n v="0"/>
    <s v="NA"/>
  </r>
  <r>
    <x v="1"/>
    <m/>
    <n v="47"/>
    <m/>
    <s v="Male"/>
    <s v="Central"/>
    <s v="Organic"/>
    <n v="9"/>
    <n v="11"/>
    <n v="1"/>
    <n v="537.79"/>
    <n v="6357.3"/>
    <n v="0"/>
    <n v="897"/>
    <n v="0"/>
    <n v="1.8"/>
    <n v="0"/>
    <n v="0.26"/>
    <n v="2"/>
    <s v="App Issue"/>
    <n v="0"/>
    <n v="0"/>
    <n v="0"/>
    <n v="20"/>
    <n v="4.5999999999999996"/>
    <s v="Credit Card"/>
    <n v="19.5"/>
    <n v="0.2863"/>
    <n v="0"/>
    <s v="NA"/>
  </r>
  <r>
    <x v="1"/>
    <m/>
    <n v="54"/>
    <m/>
    <s v="Male"/>
    <s v="South"/>
    <s v="Organic"/>
    <n v="32"/>
    <n v="70"/>
    <n v="6"/>
    <n v="752.62"/>
    <n v="48843.5"/>
    <n v="0"/>
    <n v="5608"/>
    <n v="4"/>
    <n v="10.4"/>
    <n v="4"/>
    <n v="0.46"/>
    <n v="5"/>
    <s v="Delivery Delay"/>
    <n v="4"/>
    <n v="6"/>
    <n v="1919.16"/>
    <n v="62"/>
    <n v="3.6"/>
    <s v="UPI"/>
    <n v="48.3"/>
    <n v="0.4869"/>
    <n v="1"/>
    <s v="Switched to Competitor"/>
  </r>
  <r>
    <x v="3"/>
    <m/>
    <n v="70"/>
    <m/>
    <s v="Male"/>
    <s v="South"/>
    <s v="Social"/>
    <n v="28"/>
    <n v="28"/>
    <n v="4"/>
    <n v="522.88"/>
    <n v="15973.59"/>
    <n v="0"/>
    <n v="1345"/>
    <n v="1"/>
    <n v="20.8"/>
    <n v="1"/>
    <n v="0.38"/>
    <n v="0"/>
    <s v="None"/>
    <n v="1"/>
    <n v="0"/>
    <n v="173.66"/>
    <n v="57"/>
    <n v="4.4000000000000004"/>
    <s v="Debit Card"/>
    <n v="30.6"/>
    <n v="0.35870000000000002"/>
    <n v="0"/>
    <s v="NA"/>
  </r>
  <r>
    <x v="0"/>
    <m/>
    <n v="19"/>
    <m/>
    <s v="Female"/>
    <s v="South"/>
    <s v="Partner"/>
    <n v="45"/>
    <n v="81"/>
    <n v="6"/>
    <n v="437.72"/>
    <n v="35780.730000000003"/>
    <n v="0"/>
    <n v="3608"/>
    <n v="5"/>
    <n v="20.100000000000001"/>
    <n v="2"/>
    <n v="0.28999999999999998"/>
    <n v="5"/>
    <s v="Item Missing"/>
    <n v="2"/>
    <n v="3"/>
    <n v="993.72"/>
    <n v="117"/>
    <n v="3.4"/>
    <s v="UPI"/>
    <n v="61.4"/>
    <n v="0.58489999999999998"/>
    <n v="1"/>
    <s v="Infrequent Need"/>
  </r>
  <r>
    <x v="2"/>
    <m/>
    <n v="30"/>
    <m/>
    <s v="Male"/>
    <s v="West"/>
    <s v="Referral"/>
    <n v="49"/>
    <n v="21"/>
    <n v="1"/>
    <n v="265.63"/>
    <n v="5417.37"/>
    <n v="0"/>
    <n v="742"/>
    <n v="1"/>
    <n v="7.3"/>
    <n v="0"/>
    <n v="0.59"/>
    <n v="1"/>
    <s v="Delivery Delay"/>
    <n v="0"/>
    <n v="2"/>
    <n v="356.17"/>
    <n v="70"/>
    <n v="3.9"/>
    <s v="UPI"/>
    <n v="30.5"/>
    <n v="0.3579"/>
    <n v="0"/>
    <s v="NA"/>
  </r>
  <r>
    <x v="2"/>
    <m/>
    <n v="31"/>
    <m/>
    <s v="Male"/>
    <s v="South"/>
    <s v="Social"/>
    <n v="41"/>
    <n v="74"/>
    <n v="14"/>
    <n v="359.14"/>
    <n v="27870.34"/>
    <n v="0"/>
    <n v="2731"/>
    <n v="4"/>
    <n v="12.6"/>
    <n v="3"/>
    <n v="0.51"/>
    <n v="2"/>
    <s v="Item Missing"/>
    <n v="3"/>
    <n v="2"/>
    <n v="1100.42"/>
    <n v="33"/>
    <n v="2.6"/>
    <s v="UPI"/>
    <n v="31.7"/>
    <n v="0.36620000000000003"/>
    <n v="0"/>
    <s v="NA"/>
  </r>
  <r>
    <x v="2"/>
    <m/>
    <n v="31"/>
    <m/>
    <s v="Female"/>
    <s v="South"/>
    <s v="Organic"/>
    <n v="27"/>
    <n v="49"/>
    <n v="2"/>
    <n v="533.35"/>
    <n v="24868.880000000001"/>
    <n v="0"/>
    <n v="3008"/>
    <n v="2"/>
    <n v="0"/>
    <n v="3"/>
    <n v="0.24"/>
    <n v="2"/>
    <s v="App Issue"/>
    <n v="2"/>
    <n v="0"/>
    <n v="400.92"/>
    <n v="47"/>
    <n v="3.2"/>
    <s v="Wallet"/>
    <n v="29"/>
    <n v="0.3478"/>
    <n v="0"/>
    <s v="NA"/>
  </r>
  <r>
    <x v="1"/>
    <m/>
    <n v="42"/>
    <m/>
    <s v="Female"/>
    <s v="North"/>
    <s v="Referral"/>
    <n v="49"/>
    <n v="116"/>
    <n v="7"/>
    <n v="527.57000000000005"/>
    <n v="60653.7"/>
    <n v="0"/>
    <n v="5623"/>
    <n v="5"/>
    <n v="11.6"/>
    <n v="4"/>
    <n v="0.42"/>
    <n v="1"/>
    <s v="Delivery Delay"/>
    <n v="7"/>
    <n v="4"/>
    <n v="2522.5300000000002"/>
    <n v="35"/>
    <n v="3.7"/>
    <s v="UPI"/>
    <n v="33.5"/>
    <n v="0.37840000000000001"/>
    <n v="0"/>
    <s v="NA"/>
  </r>
  <r>
    <x v="3"/>
    <m/>
    <n v="64"/>
    <m/>
    <s v="Male"/>
    <s v="South"/>
    <s v="Social"/>
    <n v="54"/>
    <n v="77"/>
    <n v="10"/>
    <n v="325.95999999999998"/>
    <n v="23409.33"/>
    <n v="1"/>
    <n v="2630"/>
    <n v="0"/>
    <n v="0"/>
    <n v="1"/>
    <n v="0.1"/>
    <n v="2"/>
    <s v="Quality"/>
    <n v="4"/>
    <n v="2"/>
    <n v="902.94"/>
    <n v="4"/>
    <n v="3.8"/>
    <s v="Credit Card"/>
    <n v="8.6999999999999993"/>
    <n v="0.22439999999999999"/>
    <n v="0"/>
    <s v="NA"/>
  </r>
  <r>
    <x v="0"/>
    <m/>
    <n v="19"/>
    <m/>
    <s v="Male"/>
    <s v="North"/>
    <s v="Referral"/>
    <n v="47"/>
    <n v="95"/>
    <n v="16"/>
    <n v="507.76"/>
    <n v="49410.89"/>
    <n v="0"/>
    <n v="5027"/>
    <n v="1"/>
    <n v="0"/>
    <n v="2"/>
    <n v="0.4"/>
    <n v="4"/>
    <s v="Item Missing"/>
    <n v="3"/>
    <n v="7"/>
    <n v="1685.72"/>
    <n v="52"/>
    <n v="3.3"/>
    <s v="Debit Card"/>
    <n v="33.700000000000003"/>
    <n v="0.38040000000000002"/>
    <n v="0"/>
    <s v="NA"/>
  </r>
  <r>
    <x v="3"/>
    <m/>
    <n v="61"/>
    <m/>
    <s v="Male"/>
    <s v="Central"/>
    <s v="Social"/>
    <n v="39"/>
    <n v="58"/>
    <n v="3"/>
    <n v="334.02"/>
    <n v="19487.34"/>
    <n v="0"/>
    <n v="2131"/>
    <n v="0"/>
    <n v="13.5"/>
    <n v="1"/>
    <n v="0.48"/>
    <n v="3"/>
    <s v="Delivery Delay"/>
    <n v="2"/>
    <n v="1"/>
    <n v="772.99"/>
    <n v="228"/>
    <n v="3"/>
    <s v="Credit Card"/>
    <n v="86.4"/>
    <n v="0.74880000000000002"/>
    <n v="1"/>
    <s v="Frequent SLA Breaches"/>
  </r>
  <r>
    <x v="1"/>
    <m/>
    <n v="50"/>
    <m/>
    <s v="Male"/>
    <s v="South"/>
    <s v="Organic"/>
    <n v="31"/>
    <n v="67"/>
    <n v="5"/>
    <n v="553.74"/>
    <n v="38005.760000000002"/>
    <n v="0"/>
    <n v="3859"/>
    <n v="2"/>
    <n v="14.8"/>
    <n v="2"/>
    <n v="0.6"/>
    <n v="0"/>
    <s v="None"/>
    <n v="1"/>
    <n v="4"/>
    <n v="993.43"/>
    <n v="120"/>
    <n v="4.0999999999999996"/>
    <s v="Wallet"/>
    <n v="58.1"/>
    <n v="0.56040000000000001"/>
    <n v="1"/>
    <s v="Frequent SLA Breaches"/>
  </r>
  <r>
    <x v="1"/>
    <m/>
    <n v="50"/>
    <m/>
    <s v="Male"/>
    <s v="Central"/>
    <s v="Referral"/>
    <n v="17"/>
    <n v="36"/>
    <n v="6"/>
    <n v="522.95000000000005"/>
    <n v="18122.57"/>
    <n v="0"/>
    <n v="2115"/>
    <n v="3"/>
    <n v="1.1000000000000001"/>
    <n v="2"/>
    <n v="0.69"/>
    <n v="1"/>
    <s v="Delivery Delay"/>
    <n v="1"/>
    <n v="0"/>
    <n v="286"/>
    <n v="49"/>
    <n v="4.4000000000000004"/>
    <s v="UPI"/>
    <n v="31.2"/>
    <n v="0.36299999999999999"/>
    <n v="0"/>
    <s v="NA"/>
  </r>
  <r>
    <x v="1"/>
    <m/>
    <n v="53"/>
    <m/>
    <s v="Male"/>
    <s v="West"/>
    <s v="Social"/>
    <n v="16"/>
    <n v="40"/>
    <n v="2"/>
    <n v="567.5"/>
    <n v="24515.46"/>
    <n v="0"/>
    <n v="2829"/>
    <n v="2"/>
    <n v="14.9"/>
    <n v="0"/>
    <n v="0.18"/>
    <n v="2"/>
    <s v="Delivery Delay"/>
    <n v="1"/>
    <n v="0"/>
    <n v="223.61"/>
    <n v="37"/>
    <n v="3.7"/>
    <s v="UPI"/>
    <n v="26.4"/>
    <n v="0.33019999999999999"/>
    <n v="0"/>
    <s v="NA"/>
  </r>
  <r>
    <x v="0"/>
    <m/>
    <n v="24"/>
    <m/>
    <s v="Male"/>
    <s v="West"/>
    <s v="Organic"/>
    <n v="55"/>
    <n v="47"/>
    <n v="1"/>
    <n v="391.03"/>
    <n v="18951.75"/>
    <n v="0"/>
    <n v="2048"/>
    <n v="0"/>
    <n v="9.4"/>
    <n v="1"/>
    <n v="0.78"/>
    <n v="3"/>
    <s v="Delivery Delay"/>
    <n v="1"/>
    <n v="2"/>
    <n v="205.54"/>
    <n v="13"/>
    <n v="3"/>
    <s v="UPI"/>
    <n v="11.5"/>
    <n v="0.23949999999999999"/>
    <n v="0"/>
    <s v="NA"/>
  </r>
  <r>
    <x v="1"/>
    <m/>
    <n v="57"/>
    <m/>
    <s v="Male"/>
    <s v="Central"/>
    <s v="App Ads"/>
    <n v="50"/>
    <n v="86"/>
    <n v="2"/>
    <n v="537.09"/>
    <n v="42633.54"/>
    <n v="0"/>
    <n v="5065"/>
    <n v="1"/>
    <n v="15"/>
    <n v="4"/>
    <n v="0.36"/>
    <n v="2"/>
    <s v="App Issue"/>
    <n v="2"/>
    <n v="5"/>
    <n v="759.06"/>
    <n v="82"/>
    <n v="4.2"/>
    <s v="UPI"/>
    <n v="39.5"/>
    <n v="0.42170000000000002"/>
    <n v="1"/>
    <s v="High Delivery Delays"/>
  </r>
  <r>
    <x v="2"/>
    <m/>
    <n v="31"/>
    <m/>
    <s v="Male"/>
    <s v="South"/>
    <s v="Social"/>
    <n v="53"/>
    <n v="107"/>
    <n v="19"/>
    <n v="463.76"/>
    <n v="47949.56"/>
    <n v="0"/>
    <n v="4913"/>
    <n v="4"/>
    <n v="10.8"/>
    <n v="4"/>
    <n v="0.33"/>
    <n v="6"/>
    <s v="Delivery Delay"/>
    <n v="6"/>
    <n v="5"/>
    <n v="1953.45"/>
    <n v="41"/>
    <n v="3.1"/>
    <s v="UPI"/>
    <n v="40.200000000000003"/>
    <n v="0.42709999999999998"/>
    <n v="1"/>
    <s v="Switched to Competitor"/>
  </r>
  <r>
    <x v="1"/>
    <m/>
    <n v="45"/>
    <m/>
    <s v="Female"/>
    <s v="East"/>
    <s v="Social"/>
    <n v="26"/>
    <n v="85"/>
    <n v="14"/>
    <n v="497.63"/>
    <n v="38844.879999999997"/>
    <n v="0"/>
    <n v="4120"/>
    <n v="1"/>
    <n v="0"/>
    <n v="4"/>
    <n v="0.51"/>
    <n v="4"/>
    <s v="Item Missing"/>
    <n v="4"/>
    <n v="6"/>
    <n v="1846.87"/>
    <n v="46"/>
    <n v="2.9"/>
    <s v="Credit Card"/>
    <n v="43.2"/>
    <n v="0.4491"/>
    <n v="1"/>
    <s v="Product Unavailability"/>
  </r>
  <r>
    <x v="1"/>
    <m/>
    <n v="53"/>
    <m/>
    <s v="Male"/>
    <s v="North"/>
    <s v="Social"/>
    <n v="46"/>
    <n v="156"/>
    <n v="16"/>
    <n v="457.76"/>
    <n v="71201.09"/>
    <n v="0"/>
    <n v="6752"/>
    <n v="7"/>
    <n v="2.9"/>
    <n v="2"/>
    <n v="0.81"/>
    <n v="6"/>
    <s v="Quality"/>
    <n v="3"/>
    <n v="1"/>
    <n v="297.38"/>
    <n v="60"/>
    <n v="3.9"/>
    <s v="UPI"/>
    <n v="45.3"/>
    <n v="0.46460000000000001"/>
    <n v="1"/>
    <s v="Frequent SLA Breaches"/>
  </r>
  <r>
    <x v="1"/>
    <m/>
    <n v="50"/>
    <m/>
    <s v="Male"/>
    <s v="North"/>
    <s v="Social"/>
    <n v="8"/>
    <n v="6"/>
    <n v="1"/>
    <n v="346.27"/>
    <n v="1982.54"/>
    <n v="0"/>
    <n v="392"/>
    <n v="0"/>
    <n v="6"/>
    <n v="0"/>
    <n v="0.56999999999999995"/>
    <n v="0"/>
    <s v="None"/>
    <n v="0"/>
    <n v="0"/>
    <n v="0"/>
    <n v="34"/>
    <n v="4.0999999999999996"/>
    <s v="UPI"/>
    <n v="29.1"/>
    <n v="0.34789999999999999"/>
    <n v="0"/>
    <s v="NA"/>
  </r>
  <r>
    <x v="2"/>
    <m/>
    <n v="35"/>
    <m/>
    <s v="Female"/>
    <s v="South"/>
    <s v="Organic"/>
    <n v="54"/>
    <n v="71"/>
    <n v="3"/>
    <n v="489.16"/>
    <n v="31987.94"/>
    <n v="0"/>
    <n v="3759"/>
    <n v="4"/>
    <n v="5.8"/>
    <n v="3"/>
    <n v="0.47"/>
    <n v="4"/>
    <s v="Item Missing"/>
    <n v="3"/>
    <n v="2"/>
    <n v="1784.23"/>
    <n v="23"/>
    <n v="4.4000000000000004"/>
    <s v="UPI"/>
    <n v="23.5"/>
    <n v="0.31130000000000002"/>
    <n v="0"/>
    <s v="NA"/>
  </r>
  <r>
    <x v="2"/>
    <m/>
    <n v="38"/>
    <m/>
    <s v="Male"/>
    <s v="West"/>
    <s v="App Ads"/>
    <n v="54"/>
    <n v="3"/>
    <n v="0"/>
    <n v="504.35"/>
    <n v="1586.64"/>
    <n v="0"/>
    <n v="88"/>
    <n v="0"/>
    <n v="4.0999999999999996"/>
    <n v="0"/>
    <n v="0.3"/>
    <n v="2"/>
    <s v="Delivery Delay"/>
    <n v="0"/>
    <n v="0"/>
    <n v="0"/>
    <n v="65"/>
    <n v="2.4"/>
    <s v="UPI"/>
    <n v="22"/>
    <n v="0.30170000000000002"/>
    <n v="0"/>
    <s v="NA"/>
  </r>
  <r>
    <x v="1"/>
    <m/>
    <n v="43"/>
    <m/>
    <s v="Female"/>
    <s v="West"/>
    <s v="App Ads"/>
    <n v="37"/>
    <n v="132"/>
    <n v="14"/>
    <n v="317.48"/>
    <n v="38368.080000000002"/>
    <n v="0"/>
    <n v="4770"/>
    <n v="11"/>
    <n v="23.7"/>
    <n v="7"/>
    <n v="0.65"/>
    <n v="0"/>
    <s v="None"/>
    <n v="5"/>
    <n v="1"/>
    <n v="1223.8599999999999"/>
    <n v="12"/>
    <n v="2.5"/>
    <s v="Credit Card"/>
    <n v="37.200000000000003"/>
    <n v="0.40500000000000003"/>
    <n v="0"/>
    <s v="NA"/>
  </r>
  <r>
    <x v="0"/>
    <m/>
    <n v="20"/>
    <m/>
    <s v="Female"/>
    <s v="South"/>
    <s v="App Ads"/>
    <n v="12"/>
    <n v="25"/>
    <n v="4"/>
    <n v="518.52"/>
    <n v="14244.9"/>
    <n v="0"/>
    <n v="1392"/>
    <n v="1"/>
    <n v="0"/>
    <n v="0"/>
    <n v="0.12"/>
    <n v="2"/>
    <s v="Payment"/>
    <n v="1"/>
    <n v="1"/>
    <n v="342.03"/>
    <n v="1"/>
    <n v="2.8"/>
    <s v="Credit Card"/>
    <n v="12.5"/>
    <n v="0.24510000000000001"/>
    <n v="0"/>
    <s v="NA"/>
  </r>
  <r>
    <x v="1"/>
    <m/>
    <n v="56"/>
    <m/>
    <s v="Female"/>
    <s v="West"/>
    <s v="App Ads"/>
    <n v="48"/>
    <n v="109"/>
    <n v="4"/>
    <n v="512.22"/>
    <n v="57690.82"/>
    <n v="0"/>
    <n v="5847"/>
    <n v="0"/>
    <n v="12.7"/>
    <n v="0"/>
    <n v="0.31"/>
    <n v="6"/>
    <s v="App Issue"/>
    <n v="6"/>
    <n v="3"/>
    <n v="1348.27"/>
    <n v="16"/>
    <n v="4.0999999999999996"/>
    <s v="Debit Card"/>
    <n v="22.7"/>
    <n v="0.30599999999999999"/>
    <n v="0"/>
    <s v="NA"/>
  </r>
  <r>
    <x v="0"/>
    <m/>
    <n v="23"/>
    <m/>
    <s v="Male"/>
    <s v="North"/>
    <s v="Organic"/>
    <n v="10"/>
    <n v="15"/>
    <n v="1"/>
    <n v="368.86"/>
    <n v="5063.88"/>
    <n v="0"/>
    <n v="562"/>
    <n v="1"/>
    <n v="19.100000000000001"/>
    <n v="0"/>
    <n v="0.2"/>
    <n v="0"/>
    <s v="None"/>
    <n v="0"/>
    <n v="0"/>
    <n v="0"/>
    <n v="33"/>
    <n v="2.9"/>
    <s v="UPI"/>
    <n v="23.1"/>
    <n v="0.30869999999999997"/>
    <n v="0"/>
    <s v="NA"/>
  </r>
  <r>
    <x v="1"/>
    <m/>
    <n v="42"/>
    <m/>
    <s v="Female"/>
    <s v="North"/>
    <s v="Social"/>
    <n v="3"/>
    <n v="5"/>
    <n v="0"/>
    <n v="481.79"/>
    <n v="2227.42"/>
    <n v="0"/>
    <n v="613"/>
    <n v="0"/>
    <n v="5.8"/>
    <n v="0"/>
    <n v="0.46"/>
    <n v="1"/>
    <s v="Quality"/>
    <n v="0"/>
    <n v="0"/>
    <n v="0"/>
    <n v="16"/>
    <n v="2.9"/>
    <s v="UPI"/>
    <n v="24.2"/>
    <n v="0.3155"/>
    <n v="0"/>
    <s v="NA"/>
  </r>
  <r>
    <x v="1"/>
    <m/>
    <n v="52"/>
    <m/>
    <s v="Female"/>
    <s v="North"/>
    <s v="App Ads"/>
    <n v="11"/>
    <n v="30"/>
    <n v="4"/>
    <n v="376.22"/>
    <n v="11566.4"/>
    <n v="0"/>
    <n v="1445"/>
    <n v="2"/>
    <n v="11.6"/>
    <n v="0"/>
    <n v="0.22"/>
    <n v="2"/>
    <s v="App Issue"/>
    <n v="1"/>
    <n v="1"/>
    <n v="64.540000000000006"/>
    <n v="17"/>
    <n v="2.6"/>
    <s v="Credit Card"/>
    <n v="22.3"/>
    <n v="0.30349999999999999"/>
    <n v="0"/>
    <s v="NA"/>
  </r>
  <r>
    <x v="0"/>
    <m/>
    <n v="22"/>
    <m/>
    <s v="Male"/>
    <s v="East"/>
    <s v="App Ads"/>
    <n v="28"/>
    <n v="27"/>
    <n v="2"/>
    <n v="520.41"/>
    <n v="14096.34"/>
    <n v="0"/>
    <n v="1432"/>
    <n v="2"/>
    <n v="16.899999999999999"/>
    <n v="1"/>
    <n v="0.48"/>
    <n v="0"/>
    <s v="None"/>
    <n v="0"/>
    <n v="2"/>
    <n v="663.9"/>
    <n v="19"/>
    <n v="3.3"/>
    <s v="Credit Card"/>
    <n v="19.8"/>
    <n v="0.28770000000000001"/>
    <n v="0"/>
    <s v="NA"/>
  </r>
  <r>
    <x v="3"/>
    <m/>
    <n v="70"/>
    <m/>
    <s v="Male"/>
    <s v="East"/>
    <s v="App Ads"/>
    <n v="12"/>
    <n v="11"/>
    <n v="1"/>
    <n v="343.54"/>
    <n v="3652.17"/>
    <n v="0"/>
    <n v="637"/>
    <n v="1"/>
    <n v="8"/>
    <n v="0"/>
    <n v="0.39"/>
    <n v="2"/>
    <s v="Item Missing"/>
    <n v="0"/>
    <n v="1"/>
    <n v="238.67"/>
    <n v="13"/>
    <n v="2.1"/>
    <s v="UPI"/>
    <n v="17.600000000000001"/>
    <n v="0.27450000000000002"/>
    <n v="0"/>
    <s v="NA"/>
  </r>
  <r>
    <x v="2"/>
    <m/>
    <n v="37"/>
    <m/>
    <s v="Male"/>
    <s v="South"/>
    <s v="Referral"/>
    <n v="41"/>
    <n v="66"/>
    <n v="1"/>
    <n v="608.79"/>
    <n v="43175.34"/>
    <n v="0"/>
    <n v="4071"/>
    <n v="1"/>
    <n v="10.199999999999999"/>
    <n v="2"/>
    <n v="0.7"/>
    <n v="5"/>
    <s v="Payment"/>
    <n v="3"/>
    <n v="4"/>
    <n v="872.43"/>
    <n v="75"/>
    <n v="4.2"/>
    <s v="COD"/>
    <n v="49.7"/>
    <n v="0.498"/>
    <n v="1"/>
    <s v="Product Unavailability"/>
  </r>
  <r>
    <x v="0"/>
    <m/>
    <n v="18"/>
    <m/>
    <s v="Female"/>
    <s v="North"/>
    <s v="App Ads"/>
    <n v="16"/>
    <n v="29"/>
    <n v="3"/>
    <n v="602.46"/>
    <n v="17086.59"/>
    <n v="0"/>
    <n v="1664"/>
    <n v="1"/>
    <n v="3.8"/>
    <n v="2"/>
    <n v="0.28000000000000003"/>
    <n v="1"/>
    <s v="Delivery Delay"/>
    <n v="0"/>
    <n v="2"/>
    <n v="331.53"/>
    <n v="43"/>
    <n v="4.5999999999999996"/>
    <s v="UPI"/>
    <n v="25.8"/>
    <n v="0.32569999999999999"/>
    <n v="0"/>
    <s v="NA"/>
  </r>
  <r>
    <x v="1"/>
    <m/>
    <n v="52"/>
    <m/>
    <s v="Male"/>
    <s v="East"/>
    <s v="App Ads"/>
    <n v="47"/>
    <n v="105"/>
    <n v="4"/>
    <n v="548.08000000000004"/>
    <n v="61712.89"/>
    <n v="0"/>
    <n v="5918"/>
    <n v="5"/>
    <n v="1.4"/>
    <n v="3"/>
    <n v="0.6"/>
    <n v="4"/>
    <s v="Item Missing"/>
    <n v="1"/>
    <n v="3"/>
    <n v="633.03"/>
    <n v="25"/>
    <n v="3.3"/>
    <s v="UPI"/>
    <n v="33"/>
    <n v="0.37540000000000001"/>
    <n v="0"/>
    <s v="NA"/>
  </r>
  <r>
    <x v="1"/>
    <m/>
    <n v="47"/>
    <m/>
    <s v="Male"/>
    <s v="West"/>
    <s v="Social"/>
    <n v="34"/>
    <n v="62"/>
    <n v="11"/>
    <n v="683.91"/>
    <n v="38907.440000000002"/>
    <n v="0"/>
    <n v="4448"/>
    <n v="1"/>
    <n v="0"/>
    <n v="2"/>
    <n v="0.25"/>
    <n v="2"/>
    <s v="Delivery Delay"/>
    <n v="2"/>
    <n v="4"/>
    <n v="951.37"/>
    <n v="28"/>
    <n v="4.0999999999999996"/>
    <s v="UPI"/>
    <n v="23.2"/>
    <n v="0.30890000000000001"/>
    <n v="0"/>
    <s v="NA"/>
  </r>
  <r>
    <x v="1"/>
    <m/>
    <n v="51"/>
    <m/>
    <s v="Female"/>
    <s v="North"/>
    <s v="Social"/>
    <n v="38"/>
    <n v="43"/>
    <n v="6"/>
    <n v="621.38"/>
    <n v="29284.04"/>
    <n v="0"/>
    <n v="3256"/>
    <n v="1"/>
    <n v="18.5"/>
    <n v="2"/>
    <n v="0.28000000000000003"/>
    <n v="1"/>
    <s v="Payment"/>
    <n v="0"/>
    <n v="3"/>
    <n v="610.14"/>
    <n v="20"/>
    <n v="4.4000000000000004"/>
    <s v="UPI"/>
    <n v="24.1"/>
    <n v="0.31480000000000002"/>
    <n v="0"/>
    <s v="NA"/>
  </r>
  <r>
    <x v="1"/>
    <m/>
    <n v="57"/>
    <m/>
    <s v="Female"/>
    <s v="West"/>
    <s v="Social"/>
    <n v="12"/>
    <n v="18"/>
    <n v="2"/>
    <n v="562.45000000000005"/>
    <n v="10309.959999999999"/>
    <n v="1"/>
    <n v="1258"/>
    <n v="1"/>
    <n v="2"/>
    <n v="1"/>
    <n v="0.39"/>
    <n v="3"/>
    <s v="App Issue"/>
    <n v="0"/>
    <n v="1"/>
    <n v="120.75"/>
    <n v="45"/>
    <n v="4.8"/>
    <s v="Credit Card"/>
    <n v="26.7"/>
    <n v="0.33229999999999998"/>
    <n v="0"/>
    <s v="NA"/>
  </r>
  <r>
    <x v="1"/>
    <m/>
    <n v="43"/>
    <m/>
    <s v="Male"/>
    <s v="West"/>
    <s v="Social"/>
    <n v="36"/>
    <n v="70"/>
    <n v="6"/>
    <n v="637.54999999999995"/>
    <n v="40896.879999999997"/>
    <n v="0"/>
    <n v="5019"/>
    <n v="3"/>
    <n v="6.7"/>
    <n v="4"/>
    <n v="0.38"/>
    <n v="3"/>
    <s v="Delivery Delay"/>
    <n v="3"/>
    <n v="2"/>
    <n v="600.96"/>
    <n v="3"/>
    <n v="4.4000000000000004"/>
    <s v="UPI"/>
    <n v="19.3"/>
    <n v="0.28470000000000001"/>
    <n v="0"/>
    <s v="NA"/>
  </r>
  <r>
    <x v="3"/>
    <m/>
    <n v="61"/>
    <m/>
    <s v="Male"/>
    <s v="East"/>
    <s v="Social"/>
    <n v="52"/>
    <n v="121"/>
    <n v="3"/>
    <n v="435.12"/>
    <n v="50853.55"/>
    <n v="0"/>
    <n v="6202"/>
    <n v="1"/>
    <n v="0"/>
    <n v="0"/>
    <n v="0.56999999999999995"/>
    <n v="4"/>
    <s v="Item Missing"/>
    <n v="6"/>
    <n v="4"/>
    <n v="1052"/>
    <n v="65"/>
    <n v="2"/>
    <s v="UPI"/>
    <n v="44.6"/>
    <n v="0.45929999999999999"/>
    <n v="1"/>
    <s v="Poor Service Resolution"/>
  </r>
  <r>
    <x v="2"/>
    <m/>
    <n v="37"/>
    <m/>
    <s v="Male"/>
    <s v="North"/>
    <s v="Organic"/>
    <n v="34"/>
    <n v="88"/>
    <n v="8"/>
    <n v="383.63"/>
    <n v="34494.550000000003"/>
    <n v="0"/>
    <n v="3919"/>
    <n v="5"/>
    <n v="16.5"/>
    <n v="3"/>
    <n v="0.28000000000000003"/>
    <n v="1"/>
    <s v="Quality"/>
    <n v="2"/>
    <n v="5"/>
    <n v="1349.66"/>
    <n v="53"/>
    <n v="2.7"/>
    <s v="Wallet"/>
    <n v="36.4"/>
    <n v="0.39939999999999998"/>
    <n v="0"/>
    <s v="NA"/>
  </r>
  <r>
    <x v="1"/>
    <m/>
    <n v="46"/>
    <m/>
    <s v="Female"/>
    <s v="Central"/>
    <s v="App Ads"/>
    <n v="26"/>
    <n v="41"/>
    <n v="2"/>
    <n v="567.64"/>
    <n v="21863.71"/>
    <n v="0"/>
    <n v="2353"/>
    <n v="3"/>
    <n v="18.7"/>
    <n v="1"/>
    <n v="0.59"/>
    <n v="2"/>
    <s v="App Issue"/>
    <n v="1"/>
    <n v="1"/>
    <n v="86.15"/>
    <n v="18"/>
    <n v="3.6"/>
    <s v="Wallet"/>
    <n v="23"/>
    <n v="0.30759999999999998"/>
    <n v="0"/>
    <s v="NA"/>
  </r>
  <r>
    <x v="2"/>
    <m/>
    <n v="26"/>
    <m/>
    <s v="Male"/>
    <s v="East"/>
    <s v="Organic"/>
    <n v="35"/>
    <n v="43"/>
    <n v="5"/>
    <n v="436.9"/>
    <n v="17427.29"/>
    <n v="0"/>
    <n v="2240"/>
    <n v="1"/>
    <n v="0"/>
    <n v="1"/>
    <n v="0.39"/>
    <n v="2"/>
    <s v="Quality"/>
    <n v="1"/>
    <n v="1"/>
    <n v="481.81"/>
    <n v="20"/>
    <n v="3.9"/>
    <s v="UPI"/>
    <n v="16.600000000000001"/>
    <n v="0.26869999999999999"/>
    <n v="0"/>
    <s v="NA"/>
  </r>
  <r>
    <x v="1"/>
    <m/>
    <n v="50"/>
    <m/>
    <s v="Female"/>
    <s v="South"/>
    <s v="App Ads"/>
    <n v="28"/>
    <n v="30"/>
    <n v="1"/>
    <n v="560.62"/>
    <n v="18382.490000000002"/>
    <n v="0"/>
    <n v="1810"/>
    <n v="2"/>
    <n v="14.7"/>
    <n v="1"/>
    <n v="0.77"/>
    <n v="0"/>
    <s v="None"/>
    <n v="0"/>
    <n v="0"/>
    <n v="0"/>
    <n v="36"/>
    <n v="4"/>
    <s v="UPI"/>
    <n v="25.3"/>
    <n v="0.32290000000000002"/>
    <n v="0"/>
    <s v="NA"/>
  </r>
  <r>
    <x v="2"/>
    <m/>
    <n v="31"/>
    <m/>
    <s v="Male"/>
    <s v="Central"/>
    <s v="Social"/>
    <n v="0"/>
    <n v="0"/>
    <n v="0"/>
    <n v="357.51"/>
    <n v="0"/>
    <n v="0"/>
    <n v="238"/>
    <n v="0"/>
    <n v="8.9"/>
    <n v="0"/>
    <n v="0.44"/>
    <n v="1"/>
    <s v="Item Missing"/>
    <n v="0"/>
    <n v="0"/>
    <n v="0"/>
    <n v="30"/>
    <n v="4.2"/>
    <s v="UPI"/>
    <n v="29"/>
    <n v="0.34720000000000001"/>
    <n v="0"/>
    <s v="NA"/>
  </r>
  <r>
    <x v="1"/>
    <m/>
    <n v="54"/>
    <m/>
    <s v="Male"/>
    <s v="West"/>
    <s v="App Ads"/>
    <n v="42"/>
    <n v="61"/>
    <n v="10"/>
    <n v="370.96"/>
    <n v="22808.81"/>
    <n v="0"/>
    <n v="2473"/>
    <n v="1"/>
    <n v="0"/>
    <n v="2"/>
    <n v="0.44"/>
    <n v="1"/>
    <s v="Delivery Delay"/>
    <n v="2"/>
    <n v="0"/>
    <n v="262.18"/>
    <n v="39"/>
    <n v="3.8"/>
    <s v="UPI"/>
    <n v="20.8"/>
    <n v="0.29420000000000002"/>
    <n v="0"/>
    <s v="NA"/>
  </r>
  <r>
    <x v="1"/>
    <m/>
    <n v="60"/>
    <m/>
    <s v="Male"/>
    <s v="West"/>
    <s v="App Ads"/>
    <n v="30"/>
    <n v="36"/>
    <n v="3"/>
    <n v="274.92"/>
    <n v="9479.51"/>
    <n v="0"/>
    <n v="1314"/>
    <n v="2"/>
    <n v="7.7"/>
    <n v="0"/>
    <n v="0.48"/>
    <n v="3"/>
    <s v="Quality"/>
    <n v="2"/>
    <n v="0"/>
    <n v="623.65"/>
    <n v="78"/>
    <n v="3.4"/>
    <s v="Wallet"/>
    <n v="39"/>
    <n v="0.41860000000000003"/>
    <n v="1"/>
    <s v="Switched to Competitor"/>
  </r>
  <r>
    <x v="3"/>
    <m/>
    <n v="63"/>
    <m/>
    <s v="Male"/>
    <s v="West"/>
    <s v="App Ads"/>
    <n v="3"/>
    <n v="6"/>
    <n v="0"/>
    <n v="316.56"/>
    <n v="1773.27"/>
    <n v="0"/>
    <n v="466"/>
    <n v="0"/>
    <n v="4.4000000000000004"/>
    <n v="0"/>
    <n v="0.34"/>
    <n v="1"/>
    <s v="Payment"/>
    <n v="0"/>
    <n v="0"/>
    <n v="0"/>
    <n v="86"/>
    <n v="3.5"/>
    <s v="Debit Card"/>
    <n v="40.1"/>
    <n v="0.42659999999999998"/>
    <n v="1"/>
    <s v="Switched to Competitor"/>
  </r>
  <r>
    <x v="3"/>
    <m/>
    <n v="67"/>
    <m/>
    <s v="Female"/>
    <s v="North"/>
    <s v="Organic"/>
    <n v="53"/>
    <n v="164"/>
    <n v="20"/>
    <n v="491.22"/>
    <n v="83644.62"/>
    <n v="1"/>
    <n v="8249"/>
    <n v="0"/>
    <n v="5.3"/>
    <n v="1"/>
    <n v="0.16"/>
    <n v="5"/>
    <s v="App Issue"/>
    <n v="9"/>
    <n v="8"/>
    <n v="3897.1"/>
    <n v="22"/>
    <n v="3.4"/>
    <s v="Credit Card"/>
    <n v="31.8"/>
    <n v="0.3669"/>
    <n v="0"/>
    <s v="NA"/>
  </r>
  <r>
    <x v="0"/>
    <m/>
    <n v="24"/>
    <m/>
    <s v="Female"/>
    <s v="West"/>
    <s v="Social"/>
    <n v="19"/>
    <n v="20"/>
    <n v="4"/>
    <n v="280.83"/>
    <n v="6035.33"/>
    <n v="0"/>
    <n v="714"/>
    <n v="2"/>
    <n v="19.3"/>
    <n v="0"/>
    <n v="0.3"/>
    <n v="1"/>
    <s v="Quality"/>
    <n v="1"/>
    <n v="0"/>
    <n v="102.94"/>
    <n v="29"/>
    <n v="5"/>
    <s v="UPI"/>
    <n v="23.4"/>
    <n v="0.31009999999999999"/>
    <n v="0"/>
    <s v="NA"/>
  </r>
  <r>
    <x v="0"/>
    <m/>
    <n v="25"/>
    <m/>
    <s v="Male"/>
    <s v="South"/>
    <s v="Organic"/>
    <n v="47"/>
    <n v="107"/>
    <n v="20"/>
    <n v="331.24"/>
    <n v="36482.6"/>
    <n v="0"/>
    <n v="4117"/>
    <n v="7"/>
    <n v="29.6"/>
    <n v="2"/>
    <n v="0.08"/>
    <n v="6"/>
    <s v="App Issue"/>
    <n v="4"/>
    <n v="4"/>
    <n v="813.36"/>
    <n v="84"/>
    <n v="3"/>
    <s v="Wallet"/>
    <n v="60.6"/>
    <n v="0.57879999999999998"/>
    <n v="1"/>
    <s v="Price/Discount Reliance"/>
  </r>
  <r>
    <x v="3"/>
    <m/>
    <n v="67"/>
    <m/>
    <s v="Female"/>
    <s v="Central"/>
    <s v="Organic"/>
    <n v="41"/>
    <n v="59"/>
    <n v="5"/>
    <n v="353.9"/>
    <n v="18888.5"/>
    <n v="0"/>
    <n v="2516"/>
    <n v="4"/>
    <n v="9.3000000000000007"/>
    <n v="2"/>
    <n v="0.48"/>
    <n v="1"/>
    <s v="Delivery Delay"/>
    <n v="1"/>
    <n v="2"/>
    <n v="310.64"/>
    <n v="34"/>
    <n v="3"/>
    <s v="Credit Card"/>
    <n v="23.1"/>
    <n v="0.30890000000000001"/>
    <n v="0"/>
    <s v="NA"/>
  </r>
  <r>
    <x v="2"/>
    <m/>
    <n v="38"/>
    <m/>
    <s v="Male"/>
    <s v="South"/>
    <s v="Organic"/>
    <n v="33"/>
    <n v="62"/>
    <n v="6"/>
    <n v="401.06"/>
    <n v="23574.79"/>
    <n v="0"/>
    <n v="2452"/>
    <n v="1"/>
    <n v="13.8"/>
    <n v="3"/>
    <n v="0.45"/>
    <n v="2"/>
    <s v="App Issue"/>
    <n v="1"/>
    <n v="5"/>
    <n v="1948.35"/>
    <n v="49"/>
    <n v="2.1"/>
    <s v="Wallet"/>
    <n v="34.5"/>
    <n v="0.38579999999999998"/>
    <n v="0"/>
    <s v="NA"/>
  </r>
  <r>
    <x v="0"/>
    <m/>
    <n v="19"/>
    <m/>
    <s v="Female"/>
    <s v="North"/>
    <s v="Social"/>
    <n v="23"/>
    <n v="56"/>
    <n v="4"/>
    <n v="460.55"/>
    <n v="27902.57"/>
    <n v="0"/>
    <n v="3069"/>
    <n v="2"/>
    <n v="3.1"/>
    <n v="0"/>
    <n v="0.65"/>
    <n v="3"/>
    <s v="Payment"/>
    <n v="1"/>
    <n v="4"/>
    <n v="587.41"/>
    <n v="24"/>
    <n v="5"/>
    <s v="Credit Card"/>
    <n v="26.9"/>
    <n v="0.33329999999999999"/>
    <n v="0"/>
    <s v="NA"/>
  </r>
  <r>
    <x v="2"/>
    <m/>
    <n v="33"/>
    <m/>
    <s v="Male"/>
    <s v="South"/>
    <s v="App Ads"/>
    <n v="53"/>
    <n v="147"/>
    <n v="20"/>
    <n v="685.23"/>
    <n v="102971.28"/>
    <n v="0"/>
    <n v="10000"/>
    <n v="9"/>
    <n v="10.7"/>
    <n v="5"/>
    <n v="0.59"/>
    <n v="4"/>
    <s v="App Issue"/>
    <n v="0"/>
    <n v="5"/>
    <n v="1544.96"/>
    <n v="3"/>
    <n v="1.6"/>
    <s v="UPI"/>
    <n v="27.4"/>
    <n v="0.33650000000000002"/>
    <n v="0"/>
    <s v="NA"/>
  </r>
  <r>
    <x v="3"/>
    <m/>
    <n v="62"/>
    <m/>
    <s v="Female"/>
    <s v="West"/>
    <s v="App Ads"/>
    <n v="5"/>
    <n v="7"/>
    <n v="0"/>
    <n v="545.33000000000004"/>
    <n v="3963.95"/>
    <n v="0"/>
    <n v="406"/>
    <n v="0"/>
    <n v="5.0999999999999996"/>
    <n v="0"/>
    <n v="0.62"/>
    <n v="2"/>
    <s v="Item Missing"/>
    <n v="0"/>
    <n v="0"/>
    <n v="0"/>
    <n v="49"/>
    <n v="2.8"/>
    <s v="Credit Card"/>
    <n v="36.700000000000003"/>
    <n v="0.40189999999999998"/>
    <n v="0"/>
    <s v="NA"/>
  </r>
  <r>
    <x v="2"/>
    <m/>
    <n v="36"/>
    <m/>
    <s v="Male"/>
    <s v="East"/>
    <s v="Referral"/>
    <n v="11"/>
    <n v="26"/>
    <n v="3"/>
    <n v="379.27"/>
    <n v="9227.0300000000007"/>
    <n v="0"/>
    <n v="1098"/>
    <n v="0"/>
    <n v="8.1999999999999993"/>
    <n v="1"/>
    <n v="0.41"/>
    <n v="2"/>
    <s v="Quality"/>
    <n v="1"/>
    <n v="1"/>
    <n v="477.11"/>
    <n v="44"/>
    <n v="3.6"/>
    <s v="UPI"/>
    <n v="27.7"/>
    <n v="0.33889999999999998"/>
    <n v="0"/>
    <s v="NA"/>
  </r>
  <r>
    <x v="0"/>
    <m/>
    <n v="22"/>
    <m/>
    <s v="Female"/>
    <s v="West"/>
    <s v="Organic"/>
    <n v="29"/>
    <n v="58"/>
    <n v="6"/>
    <n v="452.65"/>
    <n v="26495.93"/>
    <n v="0"/>
    <n v="2968"/>
    <n v="1"/>
    <n v="12"/>
    <n v="3"/>
    <n v="0.88"/>
    <n v="3"/>
    <s v="Payment"/>
    <n v="2"/>
    <n v="0"/>
    <n v="556.22"/>
    <n v="17"/>
    <n v="4.2"/>
    <s v="UPI"/>
    <n v="23.8"/>
    <n v="0.31330000000000002"/>
    <n v="0"/>
    <s v="NA"/>
  </r>
  <r>
    <x v="1"/>
    <m/>
    <n v="56"/>
    <m/>
    <s v="Female"/>
    <s v="North"/>
    <s v="Organic"/>
    <n v="0"/>
    <n v="0"/>
    <n v="0"/>
    <n v="385.45"/>
    <n v="0"/>
    <n v="1"/>
    <n v="357"/>
    <n v="0"/>
    <n v="2.8"/>
    <n v="0"/>
    <n v="0.59"/>
    <n v="1"/>
    <s v="Item Missing"/>
    <n v="0"/>
    <n v="0"/>
    <n v="0"/>
    <n v="52"/>
    <n v="3.9"/>
    <s v="UPI"/>
    <n v="31.1"/>
    <n v="0.36159999999999998"/>
    <n v="0"/>
    <s v="NA"/>
  </r>
  <r>
    <x v="2"/>
    <m/>
    <n v="28"/>
    <m/>
    <s v="Female"/>
    <s v="North"/>
    <s v="Organic"/>
    <n v="13"/>
    <n v="36"/>
    <n v="4"/>
    <n v="556.19000000000005"/>
    <n v="21294.15"/>
    <n v="0"/>
    <n v="2208"/>
    <n v="1"/>
    <n v="22.9"/>
    <n v="1"/>
    <n v="0.23"/>
    <n v="1"/>
    <s v="Delivery Delay"/>
    <n v="1"/>
    <n v="2"/>
    <n v="700.58"/>
    <n v="31"/>
    <n v="3.7"/>
    <s v="Wallet"/>
    <n v="28.1"/>
    <n v="0.34139999999999998"/>
    <n v="0"/>
    <s v="NA"/>
  </r>
  <r>
    <x v="2"/>
    <m/>
    <n v="36"/>
    <m/>
    <s v="Female"/>
    <s v="East"/>
    <s v="App Ads"/>
    <n v="7"/>
    <n v="9"/>
    <n v="1"/>
    <n v="517.5"/>
    <n v="4811.54"/>
    <n v="0"/>
    <n v="764"/>
    <n v="0"/>
    <n v="9.5"/>
    <n v="0"/>
    <n v="0.42"/>
    <n v="1"/>
    <s v="Quality"/>
    <n v="0"/>
    <n v="0"/>
    <n v="0"/>
    <n v="51"/>
    <n v="4.5999999999999996"/>
    <s v="Wallet"/>
    <n v="35.4"/>
    <n v="0.39250000000000002"/>
    <n v="0"/>
    <s v="NA"/>
  </r>
  <r>
    <x v="0"/>
    <m/>
    <n v="18"/>
    <m/>
    <s v="Male"/>
    <s v="South"/>
    <s v="Organic"/>
    <n v="53"/>
    <n v="128"/>
    <n v="9"/>
    <n v="384.91"/>
    <n v="48637.36"/>
    <n v="0"/>
    <n v="5413"/>
    <n v="7"/>
    <n v="19.600000000000001"/>
    <n v="1"/>
    <n v="0.65"/>
    <n v="2"/>
    <s v="Delivery Delay"/>
    <n v="5"/>
    <n v="10"/>
    <n v="5165.33"/>
    <n v="44"/>
    <n v="5"/>
    <s v="Debit Card"/>
    <n v="39.700000000000003"/>
    <n v="0.42330000000000001"/>
    <n v="1"/>
    <s v="Infrequent Need"/>
  </r>
  <r>
    <x v="1"/>
    <m/>
    <n v="49"/>
    <m/>
    <s v="Female"/>
    <s v="West"/>
    <s v="App Ads"/>
    <n v="2"/>
    <n v="4"/>
    <n v="0"/>
    <n v="496.24"/>
    <n v="1982.8"/>
    <n v="0"/>
    <n v="605"/>
    <n v="0"/>
    <n v="0"/>
    <n v="0"/>
    <n v="0.25"/>
    <n v="2"/>
    <s v="Quality"/>
    <n v="0"/>
    <n v="0"/>
    <n v="0"/>
    <n v="10"/>
    <n v="4.5"/>
    <s v="UPI"/>
    <n v="17.600000000000001"/>
    <n v="0.27450000000000002"/>
    <n v="0"/>
    <s v="NA"/>
  </r>
  <r>
    <x v="1"/>
    <m/>
    <n v="41"/>
    <m/>
    <s v="Male"/>
    <s v="Central"/>
    <s v="App Ads"/>
    <n v="7"/>
    <n v="19"/>
    <n v="2"/>
    <n v="504.46"/>
    <n v="9618.9"/>
    <n v="0"/>
    <n v="1144"/>
    <n v="1"/>
    <n v="18"/>
    <n v="0"/>
    <n v="0.91"/>
    <n v="3"/>
    <s v="App Issue"/>
    <n v="1"/>
    <n v="0"/>
    <n v="270.62"/>
    <n v="40"/>
    <n v="2.5"/>
    <s v="UPI"/>
    <n v="35.299999999999997"/>
    <n v="0.39119999999999999"/>
    <n v="0"/>
    <s v="NA"/>
  </r>
  <r>
    <x v="3"/>
    <m/>
    <n v="63"/>
    <m/>
    <s v="Female"/>
    <s v="West"/>
    <s v="App Ads"/>
    <n v="52"/>
    <n v="111"/>
    <n v="20"/>
    <n v="456.54"/>
    <n v="49184.38"/>
    <n v="0"/>
    <n v="5983"/>
    <n v="5"/>
    <n v="11.1"/>
    <n v="5"/>
    <n v="0.77"/>
    <n v="2"/>
    <s v="Quality"/>
    <n v="3"/>
    <n v="4"/>
    <n v="1308.3399999999999"/>
    <n v="23"/>
    <n v="3.5"/>
    <s v="UPI"/>
    <n v="33.4"/>
    <n v="0.37830000000000003"/>
    <n v="0"/>
    <s v="NA"/>
  </r>
  <r>
    <x v="2"/>
    <m/>
    <n v="35"/>
    <m/>
    <s v="Male"/>
    <s v="South"/>
    <s v="Social"/>
    <n v="4"/>
    <n v="7"/>
    <n v="1"/>
    <n v="496.99"/>
    <n v="3404.41"/>
    <n v="0"/>
    <n v="524"/>
    <n v="0"/>
    <n v="21.7"/>
    <n v="0"/>
    <n v="0.86"/>
    <n v="1"/>
    <s v="App Issue"/>
    <n v="0"/>
    <n v="0"/>
    <n v="0"/>
    <n v="29"/>
    <n v="4.7"/>
    <s v="UPI"/>
    <n v="31"/>
    <n v="0.3614"/>
    <n v="0"/>
    <s v="NA"/>
  </r>
  <r>
    <x v="2"/>
    <m/>
    <n v="28"/>
    <m/>
    <s v="Male"/>
    <s v="East"/>
    <s v="Organic"/>
    <n v="16"/>
    <n v="40"/>
    <n v="4"/>
    <n v="519.33000000000004"/>
    <n v="21791.81"/>
    <n v="0"/>
    <n v="2032"/>
    <n v="2"/>
    <n v="2.8"/>
    <n v="0"/>
    <n v="0.52"/>
    <n v="3"/>
    <s v="App Issue"/>
    <n v="1"/>
    <n v="1"/>
    <n v="572.73"/>
    <n v="42"/>
    <n v="3.5"/>
    <s v="UPI"/>
    <n v="36.6"/>
    <n v="0.40060000000000001"/>
    <n v="0"/>
    <s v="NA"/>
  </r>
  <r>
    <x v="2"/>
    <m/>
    <n v="26"/>
    <m/>
    <s v="Female"/>
    <s v="Central"/>
    <s v="App Ads"/>
    <n v="34"/>
    <n v="46"/>
    <n v="8"/>
    <n v="705.61"/>
    <n v="34858.160000000003"/>
    <n v="0"/>
    <n v="3595"/>
    <n v="2"/>
    <n v="17.3"/>
    <n v="0"/>
    <n v="0.61"/>
    <n v="1"/>
    <s v="App Issue"/>
    <n v="1"/>
    <n v="2"/>
    <n v="669.9"/>
    <n v="29"/>
    <n v="2.2000000000000002"/>
    <s v="Credit Card"/>
    <n v="30.1"/>
    <n v="0.3548"/>
    <n v="0"/>
    <s v="NA"/>
  </r>
  <r>
    <x v="2"/>
    <m/>
    <n v="28"/>
    <m/>
    <s v="Male"/>
    <s v="West"/>
    <s v="Organic"/>
    <n v="4"/>
    <n v="6"/>
    <n v="1"/>
    <n v="593.78"/>
    <n v="3550.69"/>
    <n v="0"/>
    <n v="701"/>
    <n v="0"/>
    <n v="31.1"/>
    <n v="0"/>
    <n v="0.64"/>
    <n v="1"/>
    <s v="Delivery Delay"/>
    <n v="0"/>
    <n v="0"/>
    <n v="0"/>
    <n v="28"/>
    <n v="4.7"/>
    <s v="Wallet"/>
    <n v="23.7"/>
    <n v="0.3125"/>
    <n v="0"/>
    <s v="NA"/>
  </r>
  <r>
    <x v="1"/>
    <m/>
    <n v="41"/>
    <m/>
    <s v="Female"/>
    <s v="West"/>
    <s v="Social"/>
    <n v="12"/>
    <n v="14"/>
    <n v="3"/>
    <n v="334.6"/>
    <n v="4905.55"/>
    <n v="0"/>
    <n v="458"/>
    <n v="0"/>
    <n v="21.1"/>
    <n v="0"/>
    <n v="0.49"/>
    <n v="0"/>
    <s v="None"/>
    <n v="0"/>
    <n v="0"/>
    <n v="0"/>
    <n v="21"/>
    <n v="3.8"/>
    <s v="Credit Card"/>
    <n v="16.7"/>
    <n v="0.26919999999999999"/>
    <n v="0"/>
    <s v="NA"/>
  </r>
  <r>
    <x v="0"/>
    <m/>
    <n v="22"/>
    <m/>
    <s v="Male"/>
    <s v="South"/>
    <s v="Social"/>
    <n v="56"/>
    <n v="73"/>
    <n v="10"/>
    <n v="480.14"/>
    <n v="33040.28"/>
    <n v="0"/>
    <n v="3698"/>
    <n v="0"/>
    <n v="17.7"/>
    <n v="2"/>
    <n v="0.12"/>
    <n v="3"/>
    <s v="Payment"/>
    <n v="1"/>
    <n v="0"/>
    <n v="278.83999999999997"/>
    <n v="106"/>
    <n v="3.8"/>
    <s v="Debit Card"/>
    <n v="40.299999999999997"/>
    <n v="0.42799999999999999"/>
    <n v="1"/>
    <s v="Product Unavailability"/>
  </r>
  <r>
    <x v="2"/>
    <m/>
    <n v="39"/>
    <m/>
    <s v="Female"/>
    <s v="West"/>
    <s v="Organic"/>
    <n v="52"/>
    <n v="3"/>
    <n v="0"/>
    <n v="705.4"/>
    <n v="2267.59"/>
    <n v="0"/>
    <n v="461"/>
    <n v="0"/>
    <n v="17.100000000000001"/>
    <n v="0"/>
    <n v="0.22"/>
    <n v="0"/>
    <s v="None"/>
    <n v="0"/>
    <n v="0"/>
    <n v="0"/>
    <n v="44"/>
    <n v="4"/>
    <s v="UPI"/>
    <n v="17.100000000000001"/>
    <n v="0.2712"/>
    <n v="0"/>
    <s v="NA"/>
  </r>
  <r>
    <x v="3"/>
    <m/>
    <n v="63"/>
    <m/>
    <s v="Female"/>
    <s v="North"/>
    <s v="Organic"/>
    <n v="39"/>
    <n v="54"/>
    <n v="11"/>
    <n v="493.76"/>
    <n v="29247.64"/>
    <n v="0"/>
    <n v="2811"/>
    <n v="2"/>
    <n v="2.7"/>
    <n v="1"/>
    <n v="0.28999999999999998"/>
    <n v="2"/>
    <s v="Quality"/>
    <n v="2"/>
    <n v="1"/>
    <n v="380.13"/>
    <n v="22"/>
    <n v="3.8"/>
    <s v="UPI"/>
    <n v="25.6"/>
    <n v="0.32450000000000001"/>
    <n v="0"/>
    <s v="NA"/>
  </r>
  <r>
    <x v="1"/>
    <m/>
    <n v="58"/>
    <m/>
    <s v="Female"/>
    <s v="West"/>
    <s v="Organic"/>
    <n v="10"/>
    <n v="17"/>
    <n v="1"/>
    <n v="671.37"/>
    <n v="11464.21"/>
    <n v="0"/>
    <n v="1442"/>
    <n v="1"/>
    <n v="10.199999999999999"/>
    <n v="0"/>
    <n v="0.21"/>
    <n v="1"/>
    <s v="Delivery Delay"/>
    <n v="1"/>
    <n v="0"/>
    <n v="126.63"/>
    <n v="124"/>
    <n v="2.5"/>
    <s v="Debit Card"/>
    <n v="61.1"/>
    <n v="0.58240000000000003"/>
    <n v="1"/>
    <s v="Poor Service Resolution"/>
  </r>
  <r>
    <x v="1"/>
    <m/>
    <n v="51"/>
    <m/>
    <s v="Male"/>
    <s v="Central"/>
    <s v="Organic"/>
    <n v="58"/>
    <n v="140"/>
    <n v="6"/>
    <n v="764.66"/>
    <n v="97763.83"/>
    <n v="0"/>
    <n v="10000"/>
    <n v="0"/>
    <n v="9.5"/>
    <n v="5"/>
    <n v="0.26"/>
    <n v="7"/>
    <s v="Delivery Delay"/>
    <n v="7"/>
    <n v="7"/>
    <n v="2341.7600000000002"/>
    <n v="108"/>
    <n v="4.7"/>
    <s v="UPI"/>
    <n v="63.1"/>
    <n v="0.59699999999999998"/>
    <n v="1"/>
    <s v="Frequent SLA Breaches"/>
  </r>
  <r>
    <x v="3"/>
    <m/>
    <n v="65"/>
    <m/>
    <s v="Male"/>
    <s v="Central"/>
    <s v="Organic"/>
    <n v="28"/>
    <n v="30"/>
    <n v="3"/>
    <n v="338.52"/>
    <n v="10263.23"/>
    <n v="0"/>
    <n v="1098"/>
    <n v="0"/>
    <n v="18.100000000000001"/>
    <n v="1"/>
    <n v="0.72"/>
    <n v="1"/>
    <s v="App Issue"/>
    <n v="2"/>
    <n v="1"/>
    <n v="329.36"/>
    <n v="37"/>
    <n v="3.3"/>
    <s v="UPI"/>
    <n v="27"/>
    <n v="0.33400000000000002"/>
    <n v="0"/>
    <s v="NA"/>
  </r>
  <r>
    <x v="1"/>
    <m/>
    <n v="59"/>
    <m/>
    <s v="Male"/>
    <s v="North"/>
    <s v="Organic"/>
    <n v="23"/>
    <n v="32"/>
    <n v="6"/>
    <n v="441.65"/>
    <n v="13470.61"/>
    <n v="0"/>
    <n v="1907"/>
    <n v="1"/>
    <n v="23.6"/>
    <n v="1"/>
    <n v="0.65"/>
    <n v="2"/>
    <s v="Delivery Delay"/>
    <n v="2"/>
    <n v="1"/>
    <n v="404.9"/>
    <n v="67"/>
    <n v="2.9"/>
    <s v="Debit Card"/>
    <n v="40.5"/>
    <n v="0.42899999999999999"/>
    <n v="1"/>
    <s v="Infrequent Need"/>
  </r>
  <r>
    <x v="1"/>
    <m/>
    <n v="52"/>
    <m/>
    <s v="Male"/>
    <s v="West"/>
    <s v="Organic"/>
    <n v="45"/>
    <n v="75"/>
    <n v="10"/>
    <n v="458.77"/>
    <n v="31548.48"/>
    <n v="0"/>
    <n v="3992"/>
    <n v="6"/>
    <n v="17.8"/>
    <n v="1"/>
    <n v="0.44"/>
    <n v="3"/>
    <s v="Quality"/>
    <n v="0"/>
    <n v="3"/>
    <n v="902.17"/>
    <n v="22"/>
    <n v="3.9"/>
    <s v="UPI"/>
    <n v="31.1"/>
    <n v="0.36170000000000002"/>
    <n v="0"/>
    <s v="NA"/>
  </r>
  <r>
    <x v="3"/>
    <m/>
    <n v="63"/>
    <m/>
    <s v="Female"/>
    <s v="North"/>
    <s v="Organic"/>
    <n v="42"/>
    <n v="101"/>
    <n v="13"/>
    <n v="293.52999999999997"/>
    <n v="32217.14"/>
    <n v="0"/>
    <n v="3531"/>
    <n v="3"/>
    <n v="11.9"/>
    <n v="0"/>
    <n v="0.35"/>
    <n v="3"/>
    <s v="Item Missing"/>
    <n v="5"/>
    <n v="3"/>
    <n v="2324.31"/>
    <n v="21"/>
    <n v="4"/>
    <s v="UPI"/>
    <n v="23.9"/>
    <n v="0.31369999999999998"/>
    <n v="0"/>
    <s v="NA"/>
  </r>
  <r>
    <x v="0"/>
    <m/>
    <n v="24"/>
    <m/>
    <s v="Male"/>
    <s v="East"/>
    <s v="Referral"/>
    <n v="3"/>
    <n v="6"/>
    <n v="0"/>
    <n v="616.87"/>
    <n v="3645.06"/>
    <n v="0"/>
    <n v="742"/>
    <n v="0"/>
    <n v="1.7"/>
    <n v="0"/>
    <n v="0.46"/>
    <n v="1"/>
    <s v="Payment"/>
    <n v="0"/>
    <n v="0"/>
    <n v="0"/>
    <n v="45"/>
    <n v="2.8"/>
    <s v="Debit Card"/>
    <n v="28.1"/>
    <n v="0.34139999999999998"/>
    <n v="0"/>
    <s v="NA"/>
  </r>
  <r>
    <x v="3"/>
    <m/>
    <n v="61"/>
    <m/>
    <s v="Male"/>
    <s v="West"/>
    <s v="Referral"/>
    <n v="38"/>
    <n v="80"/>
    <n v="12"/>
    <n v="491.33"/>
    <n v="36288.11"/>
    <n v="1"/>
    <n v="4057"/>
    <n v="4"/>
    <n v="9.8000000000000007"/>
    <n v="2"/>
    <n v="0.28000000000000003"/>
    <n v="2"/>
    <s v="Payment"/>
    <n v="1"/>
    <n v="5"/>
    <n v="1840.66"/>
    <n v="44"/>
    <n v="3.6"/>
    <s v="Credit Card"/>
    <n v="29.5"/>
    <n v="0.35089999999999999"/>
    <n v="0"/>
    <s v="NA"/>
  </r>
  <r>
    <x v="2"/>
    <m/>
    <n v="33"/>
    <m/>
    <s v="Male"/>
    <s v="East"/>
    <s v="App Ads"/>
    <n v="60"/>
    <n v="150"/>
    <n v="8"/>
    <n v="251.71"/>
    <n v="37350.51"/>
    <n v="0"/>
    <n v="4081"/>
    <n v="8"/>
    <n v="28.8"/>
    <n v="3"/>
    <n v="0.36"/>
    <n v="4"/>
    <s v="App Issue"/>
    <n v="5"/>
    <n v="6"/>
    <n v="1156.54"/>
    <n v="20"/>
    <n v="4.4000000000000004"/>
    <s v="Debit Card"/>
    <n v="35.799999999999997"/>
    <n v="0.3952"/>
    <n v="0"/>
    <s v="NA"/>
  </r>
  <r>
    <x v="1"/>
    <m/>
    <n v="56"/>
    <m/>
    <s v="Female"/>
    <s v="South"/>
    <s v="Social"/>
    <n v="41"/>
    <n v="90"/>
    <n v="3"/>
    <n v="488.77"/>
    <n v="44347.22"/>
    <n v="0"/>
    <n v="4414"/>
    <n v="4"/>
    <n v="13.7"/>
    <n v="0"/>
    <n v="0.6"/>
    <n v="4"/>
    <s v="Item Missing"/>
    <n v="1"/>
    <n v="1"/>
    <n v="258.47000000000003"/>
    <n v="42"/>
    <n v="2.9"/>
    <s v="Debit Card"/>
    <n v="32.1"/>
    <n v="0.36899999999999999"/>
    <n v="0"/>
    <s v="NA"/>
  </r>
  <r>
    <x v="3"/>
    <m/>
    <n v="66"/>
    <m/>
    <s v="Male"/>
    <s v="West"/>
    <s v="Referral"/>
    <n v="46"/>
    <n v="61"/>
    <n v="11"/>
    <n v="355.46"/>
    <n v="22490.09"/>
    <n v="0"/>
    <n v="2522"/>
    <n v="4"/>
    <n v="0"/>
    <n v="2"/>
    <n v="0.21"/>
    <n v="4"/>
    <s v="Quality"/>
    <n v="0"/>
    <n v="2"/>
    <n v="308.69"/>
    <n v="11"/>
    <n v="2.7"/>
    <s v="UPI"/>
    <n v="18.2"/>
    <n v="0.27810000000000001"/>
    <n v="0"/>
    <s v="NA"/>
  </r>
  <r>
    <x v="1"/>
    <m/>
    <n v="44"/>
    <m/>
    <s v="Male"/>
    <s v="West"/>
    <s v="Referral"/>
    <n v="41"/>
    <n v="130"/>
    <n v="15"/>
    <n v="447.27"/>
    <n v="56498.68"/>
    <n v="0"/>
    <n v="5882"/>
    <n v="10"/>
    <n v="23"/>
    <n v="6"/>
    <n v="0.57999999999999996"/>
    <n v="5"/>
    <s v="App Issue"/>
    <n v="5"/>
    <n v="8"/>
    <n v="498.11"/>
    <n v="69"/>
    <n v="2.7"/>
    <s v="Debit Card"/>
    <n v="67.900000000000006"/>
    <n v="0.63119999999999998"/>
    <n v="1"/>
    <s v="Poor Service Resolution"/>
  </r>
  <r>
    <x v="0"/>
    <m/>
    <n v="22"/>
    <m/>
    <s v="Male"/>
    <s v="East"/>
    <s v="Social"/>
    <n v="20"/>
    <n v="6"/>
    <n v="1"/>
    <n v="150.93"/>
    <n v="870.53"/>
    <n v="0"/>
    <n v="120"/>
    <n v="0"/>
    <n v="9.4"/>
    <n v="0"/>
    <n v="0.45"/>
    <n v="1"/>
    <s v="App Issue"/>
    <n v="0"/>
    <n v="0"/>
    <n v="0"/>
    <n v="162"/>
    <n v="3.6"/>
    <s v="UPI"/>
    <n v="69.900000000000006"/>
    <n v="0.64480000000000004"/>
    <n v="1"/>
    <s v="High Delivery Delays"/>
  </r>
  <r>
    <x v="2"/>
    <m/>
    <n v="37"/>
    <m/>
    <s v="Male"/>
    <s v="East"/>
    <s v="Referral"/>
    <n v="12"/>
    <n v="30"/>
    <n v="1"/>
    <n v="427.77"/>
    <n v="11997.32"/>
    <n v="0"/>
    <n v="1457"/>
    <n v="2"/>
    <n v="16.2"/>
    <n v="1"/>
    <n v="0.82"/>
    <n v="3"/>
    <s v="Item Missing"/>
    <n v="1"/>
    <n v="2"/>
    <n v="611.74"/>
    <n v="61"/>
    <n v="3.3"/>
    <s v="Credit Card"/>
    <n v="42.4"/>
    <n v="0.44350000000000001"/>
    <n v="1"/>
    <s v="Low Personalization"/>
  </r>
  <r>
    <x v="2"/>
    <m/>
    <n v="39"/>
    <m/>
    <s v="Female"/>
    <s v="West"/>
    <s v="Organic"/>
    <n v="28"/>
    <n v="60"/>
    <n v="9"/>
    <n v="551.07000000000005"/>
    <n v="36193.18"/>
    <n v="0"/>
    <n v="3202"/>
    <n v="2"/>
    <n v="6.7"/>
    <n v="0"/>
    <n v="0.38"/>
    <n v="2"/>
    <s v="Delivery Delay"/>
    <n v="0"/>
    <n v="0"/>
    <n v="0"/>
    <n v="43"/>
    <n v="2.5"/>
    <s v="UPI"/>
    <n v="29.7"/>
    <n v="0.3523"/>
    <n v="0"/>
    <s v="NA"/>
  </r>
  <r>
    <x v="3"/>
    <m/>
    <n v="67"/>
    <m/>
    <s v="Male"/>
    <s v="South"/>
    <s v="App Ads"/>
    <n v="17"/>
    <n v="48"/>
    <n v="2"/>
    <n v="399.44"/>
    <n v="17578.080000000002"/>
    <n v="0"/>
    <n v="2143"/>
    <n v="2"/>
    <n v="1.4"/>
    <n v="2"/>
    <n v="0.34"/>
    <n v="3"/>
    <s v="Item Missing"/>
    <n v="3"/>
    <n v="1"/>
    <n v="781.57"/>
    <n v="62"/>
    <n v="3.6"/>
    <s v="UPI"/>
    <n v="39.9"/>
    <n v="0.4249"/>
    <n v="1"/>
    <s v="Price/Discount Reliance"/>
  </r>
  <r>
    <x v="3"/>
    <m/>
    <n v="67"/>
    <m/>
    <s v="Female"/>
    <s v="North"/>
    <s v="Referral"/>
    <n v="9"/>
    <n v="15"/>
    <n v="1"/>
    <n v="236.79"/>
    <n v="3784.35"/>
    <n v="0"/>
    <n v="630"/>
    <n v="1"/>
    <n v="9.8000000000000007"/>
    <n v="0"/>
    <n v="0.46"/>
    <n v="2"/>
    <s v="Item Missing"/>
    <n v="1"/>
    <n v="0"/>
    <n v="246.59"/>
    <n v="36"/>
    <n v="3.5"/>
    <s v="Debit Card"/>
    <n v="25.8"/>
    <n v="0.32619999999999999"/>
    <n v="0"/>
    <s v="NA"/>
  </r>
  <r>
    <x v="1"/>
    <m/>
    <n v="48"/>
    <m/>
    <s v="Female"/>
    <s v="East"/>
    <s v="App Ads"/>
    <n v="38"/>
    <n v="53"/>
    <n v="3"/>
    <n v="443.06"/>
    <n v="22721.96"/>
    <n v="0"/>
    <n v="2670"/>
    <n v="1"/>
    <n v="12.1"/>
    <n v="2"/>
    <n v="0.25"/>
    <n v="1"/>
    <s v="Delivery Delay"/>
    <n v="1"/>
    <n v="3"/>
    <n v="699.7"/>
    <n v="58"/>
    <n v="3.9"/>
    <s v="UPI"/>
    <n v="34.799999999999997"/>
    <n v="0.38819999999999999"/>
    <n v="0"/>
    <s v="NA"/>
  </r>
  <r>
    <x v="3"/>
    <m/>
    <n v="68"/>
    <m/>
    <s v="Female"/>
    <s v="West"/>
    <s v="Social"/>
    <n v="24"/>
    <n v="22"/>
    <n v="1"/>
    <n v="425.78"/>
    <n v="10290.57"/>
    <n v="0"/>
    <n v="1158"/>
    <n v="0"/>
    <n v="22.6"/>
    <n v="0"/>
    <n v="0.63"/>
    <n v="2"/>
    <s v="Item Missing"/>
    <n v="1"/>
    <n v="0"/>
    <n v="187.95"/>
    <n v="14"/>
    <n v="4.3"/>
    <s v="UPI"/>
    <n v="19.2"/>
    <n v="0.28399999999999997"/>
    <n v="0"/>
    <s v="NA"/>
  </r>
  <r>
    <x v="1"/>
    <m/>
    <n v="41"/>
    <m/>
    <s v="Female"/>
    <s v="South"/>
    <s v="App Ads"/>
    <n v="42"/>
    <n v="40"/>
    <n v="8"/>
    <n v="638.23"/>
    <n v="27302.06"/>
    <n v="0"/>
    <n v="2877"/>
    <n v="1"/>
    <n v="14"/>
    <n v="2"/>
    <n v="0.35"/>
    <n v="3"/>
    <s v="Delivery Delay"/>
    <n v="2"/>
    <n v="1"/>
    <n v="956.83"/>
    <n v="61"/>
    <n v="2.2999999999999998"/>
    <s v="UPI"/>
    <n v="32.700000000000003"/>
    <n v="0.37319999999999998"/>
    <n v="0"/>
    <s v="NA"/>
  </r>
  <r>
    <x v="2"/>
    <m/>
    <n v="39"/>
    <m/>
    <s v="Female"/>
    <s v="North"/>
    <s v="Social"/>
    <n v="19"/>
    <n v="32"/>
    <n v="4"/>
    <n v="502.99"/>
    <n v="17455.41"/>
    <n v="1"/>
    <n v="1954"/>
    <n v="0"/>
    <n v="12.8"/>
    <n v="1"/>
    <n v="0.28000000000000003"/>
    <n v="2"/>
    <s v="Payment"/>
    <n v="1"/>
    <n v="0"/>
    <n v="232.49"/>
    <n v="70"/>
    <n v="4"/>
    <s v="UPI"/>
    <n v="35.5"/>
    <n v="0.39290000000000003"/>
    <n v="0"/>
    <s v="NA"/>
  </r>
  <r>
    <x v="3"/>
    <m/>
    <n v="62"/>
    <m/>
    <s v="Male"/>
    <s v="Central"/>
    <s v="Referral"/>
    <n v="12"/>
    <n v="14"/>
    <n v="3"/>
    <n v="422.33"/>
    <n v="6380.73"/>
    <n v="0"/>
    <n v="714"/>
    <n v="1"/>
    <n v="10.8"/>
    <n v="1"/>
    <n v="0.62"/>
    <n v="1"/>
    <s v="Payment"/>
    <n v="1"/>
    <n v="1"/>
    <n v="435.8"/>
    <n v="42"/>
    <n v="2.6"/>
    <s v="UPI"/>
    <n v="34.700000000000003"/>
    <n v="0.38719999999999999"/>
    <n v="0"/>
    <s v="NA"/>
  </r>
  <r>
    <x v="1"/>
    <m/>
    <n v="53"/>
    <m/>
    <s v="Female"/>
    <s v="Central"/>
    <s v="Organic"/>
    <n v="18"/>
    <n v="22"/>
    <n v="1"/>
    <n v="305.75"/>
    <n v="6479.64"/>
    <n v="0"/>
    <n v="1098"/>
    <n v="1"/>
    <n v="1.6"/>
    <n v="1"/>
    <n v="0.05"/>
    <n v="1"/>
    <s v="App Issue"/>
    <n v="1"/>
    <n v="1"/>
    <n v="355.28"/>
    <n v="168"/>
    <n v="3.6"/>
    <s v="UPI"/>
    <n v="67"/>
    <n v="0.625"/>
    <n v="1"/>
    <s v="Low Personalization"/>
  </r>
  <r>
    <x v="1"/>
    <m/>
    <n v="45"/>
    <m/>
    <s v="Female"/>
    <s v="East"/>
    <s v="Referral"/>
    <n v="0"/>
    <n v="0"/>
    <n v="0"/>
    <n v="444.62"/>
    <n v="0"/>
    <n v="0"/>
    <n v="198"/>
    <n v="0"/>
    <n v="5.3"/>
    <n v="0"/>
    <n v="0.55000000000000004"/>
    <n v="2"/>
    <s v="Item Missing"/>
    <n v="0"/>
    <n v="0"/>
    <n v="0"/>
    <n v="50"/>
    <n v="1.8"/>
    <s v="Wallet"/>
    <n v="38.799999999999997"/>
    <n v="0.41649999999999998"/>
    <n v="1"/>
    <s v="Product Unavailability"/>
  </r>
  <r>
    <x v="1"/>
    <m/>
    <n v="42"/>
    <m/>
    <s v="Female"/>
    <s v="West"/>
    <s v="App Ads"/>
    <n v="47"/>
    <n v="123"/>
    <n v="4"/>
    <n v="682.41"/>
    <n v="82735.360000000001"/>
    <n v="0"/>
    <n v="7653"/>
    <n v="7"/>
    <n v="15.9"/>
    <n v="7"/>
    <n v="0.42"/>
    <n v="5"/>
    <s v="Payment"/>
    <n v="0"/>
    <n v="8"/>
    <n v="3287.19"/>
    <n v="34"/>
    <n v="2.4"/>
    <s v="Wallet"/>
    <n v="41.6"/>
    <n v="0.4375"/>
    <n v="1"/>
    <s v="Price/Discount Reliance"/>
  </r>
  <r>
    <x v="1"/>
    <m/>
    <n v="55"/>
    <m/>
    <s v="Female"/>
    <s v="Central"/>
    <s v="App Ads"/>
    <n v="41"/>
    <n v="50"/>
    <n v="2"/>
    <n v="495.6"/>
    <n v="26977.67"/>
    <n v="0"/>
    <n v="2743"/>
    <n v="1"/>
    <n v="22.6"/>
    <n v="1"/>
    <n v="0.32"/>
    <n v="3"/>
    <s v="Item Missing"/>
    <n v="1"/>
    <n v="2"/>
    <n v="778.83"/>
    <n v="162"/>
    <n v="3.8"/>
    <s v="Debit Card"/>
    <n v="65.5"/>
    <n v="0.6139"/>
    <n v="1"/>
    <s v="Frequent SLA Breaches"/>
  </r>
  <r>
    <x v="1"/>
    <m/>
    <n v="57"/>
    <m/>
    <s v="Male"/>
    <s v="East"/>
    <s v="App Ads"/>
    <n v="48"/>
    <n v="102"/>
    <n v="18"/>
    <n v="528.87"/>
    <n v="55397.43"/>
    <n v="0"/>
    <n v="5750"/>
    <n v="7"/>
    <n v="6"/>
    <n v="0"/>
    <n v="0.38"/>
    <n v="3"/>
    <s v="Delivery Delay"/>
    <n v="1"/>
    <n v="4"/>
    <n v="1077.9000000000001"/>
    <n v="30"/>
    <n v="3.2"/>
    <s v="Debit Card"/>
    <n v="27.6"/>
    <n v="0.33789999999999998"/>
    <n v="0"/>
    <s v="NA"/>
  </r>
  <r>
    <x v="1"/>
    <m/>
    <n v="44"/>
    <m/>
    <s v="Male"/>
    <s v="South"/>
    <s v="Referral"/>
    <n v="41"/>
    <n v="70"/>
    <n v="4"/>
    <n v="153.16"/>
    <n v="11540.3"/>
    <n v="0"/>
    <n v="1368"/>
    <n v="4"/>
    <n v="13.3"/>
    <n v="2"/>
    <n v="0.37"/>
    <n v="4"/>
    <s v="Item Missing"/>
    <n v="2"/>
    <n v="2"/>
    <n v="773.32"/>
    <n v="82"/>
    <n v="3.3"/>
    <s v="UPI"/>
    <n v="52.5"/>
    <n v="0.51900000000000002"/>
    <n v="1"/>
    <s v="Infrequent Need"/>
  </r>
  <r>
    <x v="0"/>
    <m/>
    <n v="19"/>
    <m/>
    <s v="Male"/>
    <s v="West"/>
    <s v="Social"/>
    <n v="22"/>
    <n v="46"/>
    <n v="8"/>
    <n v="560.04"/>
    <n v="26958.86"/>
    <n v="0"/>
    <n v="2948"/>
    <n v="1"/>
    <n v="0.4"/>
    <n v="1"/>
    <n v="0.4"/>
    <n v="1"/>
    <s v="Delivery Delay"/>
    <n v="2"/>
    <n v="2"/>
    <n v="987.17"/>
    <n v="15"/>
    <n v="5"/>
    <s v="UPI"/>
    <n v="17.7"/>
    <n v="0.27510000000000001"/>
    <n v="0"/>
    <s v="NA"/>
  </r>
  <r>
    <x v="0"/>
    <m/>
    <n v="23"/>
    <m/>
    <s v="Male"/>
    <s v="Central"/>
    <s v="Referral"/>
    <n v="53"/>
    <n v="84"/>
    <n v="15"/>
    <n v="461.25"/>
    <n v="40375.599999999999"/>
    <n v="0"/>
    <n v="4140"/>
    <n v="2"/>
    <n v="17.7"/>
    <n v="2"/>
    <n v="0.21"/>
    <n v="4"/>
    <s v="Quality"/>
    <n v="5"/>
    <n v="5"/>
    <n v="3249.34"/>
    <n v="32"/>
    <n v="4.2"/>
    <s v="Credit Card"/>
    <n v="29.4"/>
    <n v="0.35049999999999998"/>
    <n v="0"/>
    <s v="NA"/>
  </r>
  <r>
    <x v="0"/>
    <m/>
    <n v="25"/>
    <m/>
    <s v="Male"/>
    <s v="West"/>
    <s v="Partner"/>
    <n v="7"/>
    <n v="17"/>
    <n v="0"/>
    <n v="452.8"/>
    <n v="7322.08"/>
    <n v="0"/>
    <n v="914"/>
    <n v="1"/>
    <n v="2.8"/>
    <n v="1"/>
    <n v="0.72"/>
    <n v="1"/>
    <s v="Quality"/>
    <n v="1"/>
    <n v="1"/>
    <n v="466.49"/>
    <n v="81"/>
    <n v="2.7"/>
    <s v="Debit Card"/>
    <n v="42.5"/>
    <n v="0.44390000000000002"/>
    <n v="1"/>
    <s v="Price/Discount Reliance"/>
  </r>
  <r>
    <x v="1"/>
    <m/>
    <n v="42"/>
    <m/>
    <s v="Male"/>
    <s v="North"/>
    <s v="Organic"/>
    <n v="38"/>
    <n v="87"/>
    <n v="16"/>
    <n v="470.76"/>
    <n v="40453.67"/>
    <n v="0"/>
    <n v="4112"/>
    <n v="7"/>
    <n v="23.2"/>
    <n v="5"/>
    <n v="0.52"/>
    <n v="3"/>
    <s v="Delivery Delay"/>
    <n v="5"/>
    <n v="4"/>
    <n v="1912.5"/>
    <n v="53"/>
    <n v="4.5999999999999996"/>
    <s v="Wallet"/>
    <n v="47.9"/>
    <n v="0.48420000000000002"/>
    <n v="1"/>
    <s v="Poor Service Resolution"/>
  </r>
  <r>
    <x v="1"/>
    <m/>
    <n v="50"/>
    <m/>
    <s v="Female"/>
    <s v="Central"/>
    <s v="App Ads"/>
    <n v="2"/>
    <n v="6"/>
    <n v="1"/>
    <n v="474.11"/>
    <n v="2698.98"/>
    <n v="0"/>
    <n v="482"/>
    <n v="0"/>
    <n v="17"/>
    <n v="0"/>
    <n v="0.56000000000000005"/>
    <n v="0"/>
    <s v="None"/>
    <n v="0"/>
    <n v="0"/>
    <n v="0"/>
    <n v="33"/>
    <n v="4.5999999999999996"/>
    <s v="UPI"/>
    <n v="29.1"/>
    <n v="0.34839999999999999"/>
    <n v="0"/>
    <s v="NA"/>
  </r>
  <r>
    <x v="1"/>
    <m/>
    <n v="60"/>
    <m/>
    <s v="Female"/>
    <s v="West"/>
    <s v="App Ads"/>
    <n v="45"/>
    <n v="57"/>
    <n v="7"/>
    <n v="419.01"/>
    <n v="22833.27"/>
    <n v="0"/>
    <n v="2621"/>
    <n v="5"/>
    <n v="15.5"/>
    <n v="0"/>
    <n v="0.44"/>
    <n v="3"/>
    <s v="Quality"/>
    <n v="0"/>
    <n v="4"/>
    <n v="671.18"/>
    <n v="72"/>
    <n v="4.8"/>
    <s v="UPI"/>
    <n v="40.5"/>
    <n v="0.4294"/>
    <n v="1"/>
    <s v="Frequent SLA Breaches"/>
  </r>
  <r>
    <x v="2"/>
    <m/>
    <n v="30"/>
    <m/>
    <s v="Female"/>
    <s v="South"/>
    <s v="App Ads"/>
    <n v="58"/>
    <n v="65"/>
    <n v="11"/>
    <n v="390.62"/>
    <n v="24098.91"/>
    <n v="0"/>
    <n v="2514"/>
    <n v="1"/>
    <n v="7.7"/>
    <n v="3"/>
    <n v="0.24"/>
    <n v="5"/>
    <s v="App Issue"/>
    <n v="3"/>
    <n v="3"/>
    <n v="708.84"/>
    <n v="48"/>
    <n v="3.8"/>
    <s v="Wallet"/>
    <n v="30.6"/>
    <n v="0.35870000000000002"/>
    <n v="0"/>
    <s v="NA"/>
  </r>
  <r>
    <x v="1"/>
    <m/>
    <n v="59"/>
    <m/>
    <s v="Female"/>
    <s v="Central"/>
    <s v="Social"/>
    <n v="37"/>
    <n v="55"/>
    <n v="8"/>
    <n v="281.64"/>
    <n v="15837.34"/>
    <n v="0"/>
    <n v="1614"/>
    <n v="3"/>
    <n v="8.3000000000000007"/>
    <n v="2"/>
    <n v="0.3"/>
    <n v="2"/>
    <s v="App Issue"/>
    <n v="2"/>
    <n v="2"/>
    <n v="1232.08"/>
    <n v="114"/>
    <n v="3.5"/>
    <s v="UPI"/>
    <n v="54"/>
    <n v="0.52969999999999995"/>
    <n v="1"/>
    <s v="Low Personalization"/>
  </r>
  <r>
    <x v="1"/>
    <m/>
    <n v="53"/>
    <m/>
    <s v="Male"/>
    <s v="West"/>
    <s v="App Ads"/>
    <n v="6"/>
    <n v="11"/>
    <n v="2"/>
    <n v="405.65"/>
    <n v="4031.45"/>
    <n v="0"/>
    <n v="519"/>
    <n v="0"/>
    <n v="4.5"/>
    <n v="0"/>
    <n v="0.09"/>
    <n v="2"/>
    <s v="Item Missing"/>
    <n v="0"/>
    <n v="0"/>
    <n v="0"/>
    <n v="144"/>
    <n v="3.8"/>
    <s v="UPI"/>
    <n v="61.3"/>
    <n v="0.58420000000000005"/>
    <n v="1"/>
    <s v="Infrequent Need"/>
  </r>
  <r>
    <x v="0"/>
    <m/>
    <n v="20"/>
    <m/>
    <s v="Male"/>
    <s v="West"/>
    <s v="App Ads"/>
    <n v="4"/>
    <n v="9"/>
    <n v="2"/>
    <n v="583.45000000000005"/>
    <n v="5432.54"/>
    <n v="0"/>
    <n v="978"/>
    <n v="0"/>
    <n v="0.5"/>
    <n v="0"/>
    <n v="0.54"/>
    <n v="0"/>
    <s v="None"/>
    <n v="0"/>
    <n v="0"/>
    <n v="0"/>
    <n v="31"/>
    <n v="4.5999999999999996"/>
    <s v="Wallet"/>
    <n v="17.3"/>
    <n v="0.27279999999999999"/>
    <n v="0"/>
    <s v="NA"/>
  </r>
  <r>
    <x v="2"/>
    <m/>
    <n v="36"/>
    <m/>
    <s v="Female"/>
    <s v="Central"/>
    <s v="Social"/>
    <n v="39"/>
    <n v="51"/>
    <n v="3"/>
    <n v="383"/>
    <n v="18936.8"/>
    <n v="1"/>
    <n v="1835"/>
    <n v="2"/>
    <n v="17.100000000000001"/>
    <n v="2"/>
    <n v="0.53"/>
    <n v="1"/>
    <s v="Delivery Delay"/>
    <n v="1"/>
    <n v="1"/>
    <n v="377.64"/>
    <n v="43"/>
    <n v="3.6"/>
    <s v="UPI"/>
    <n v="22.8"/>
    <n v="0.30640000000000001"/>
    <n v="0"/>
    <s v="NA"/>
  </r>
  <r>
    <x v="2"/>
    <m/>
    <n v="34"/>
    <m/>
    <s v="Female"/>
    <s v="North"/>
    <s v="Organic"/>
    <n v="29"/>
    <n v="57"/>
    <n v="9"/>
    <n v="545.57000000000005"/>
    <n v="31501.53"/>
    <n v="0"/>
    <n v="3044"/>
    <n v="1"/>
    <n v="24.5"/>
    <n v="1"/>
    <n v="0.54"/>
    <n v="2"/>
    <s v="Quality"/>
    <n v="1"/>
    <n v="2"/>
    <n v="359.97"/>
    <n v="85"/>
    <n v="3.9"/>
    <s v="Wallet"/>
    <n v="43.4"/>
    <n v="0.45069999999999999"/>
    <n v="1"/>
    <s v="Poor Service Resolution"/>
  </r>
  <r>
    <x v="3"/>
    <m/>
    <n v="64"/>
    <m/>
    <s v="Female"/>
    <s v="West"/>
    <s v="App Ads"/>
    <n v="5"/>
    <n v="8"/>
    <n v="1"/>
    <n v="321.45999999999998"/>
    <n v="2466.44"/>
    <n v="0"/>
    <n v="739"/>
    <n v="0"/>
    <n v="14.3"/>
    <n v="0"/>
    <n v="0.25"/>
    <n v="1"/>
    <s v="App Issue"/>
    <n v="0"/>
    <n v="0"/>
    <n v="0"/>
    <n v="58"/>
    <n v="3.6"/>
    <s v="UPI"/>
    <n v="29.6"/>
    <n v="0.35189999999999999"/>
    <n v="0"/>
    <s v="NA"/>
  </r>
  <r>
    <x v="3"/>
    <m/>
    <n v="66"/>
    <m/>
    <s v="Female"/>
    <s v="South"/>
    <s v="App Ads"/>
    <n v="37"/>
    <n v="59"/>
    <n v="2"/>
    <n v="287.44"/>
    <n v="17128.189999999999"/>
    <n v="0"/>
    <n v="2032"/>
    <n v="1"/>
    <n v="15.6"/>
    <n v="0"/>
    <n v="0.64"/>
    <n v="2"/>
    <s v="Delivery Delay"/>
    <n v="1"/>
    <n v="4"/>
    <n v="679.17"/>
    <n v="10"/>
    <n v="2.8"/>
    <s v="UPI"/>
    <n v="17.600000000000001"/>
    <n v="0.2747"/>
    <n v="0"/>
    <s v="NA"/>
  </r>
  <r>
    <x v="3"/>
    <m/>
    <n v="61"/>
    <m/>
    <s v="Female"/>
    <s v="Central"/>
    <s v="Referral"/>
    <n v="48"/>
    <n v="86"/>
    <n v="6"/>
    <n v="398.5"/>
    <n v="31435.54"/>
    <n v="0"/>
    <n v="3513"/>
    <n v="6"/>
    <n v="13.3"/>
    <n v="5"/>
    <n v="0.63"/>
    <n v="2"/>
    <s v="Item Missing"/>
    <n v="3"/>
    <n v="1"/>
    <n v="642.51"/>
    <n v="94"/>
    <n v="2.4"/>
    <s v="UPI"/>
    <n v="51.6"/>
    <n v="0.51190000000000002"/>
    <n v="1"/>
    <s v="High Delivery Delays"/>
  </r>
  <r>
    <x v="1"/>
    <m/>
    <n v="45"/>
    <m/>
    <s v="Female"/>
    <s v="Central"/>
    <s v="Organic"/>
    <n v="38"/>
    <n v="114"/>
    <n v="3"/>
    <n v="561"/>
    <n v="65099.14"/>
    <n v="0"/>
    <n v="6216"/>
    <n v="3"/>
    <n v="15"/>
    <n v="6"/>
    <n v="0.51"/>
    <n v="5"/>
    <s v="Item Missing"/>
    <n v="2"/>
    <n v="4"/>
    <n v="905.47"/>
    <n v="59"/>
    <n v="3"/>
    <s v="UPI"/>
    <n v="43"/>
    <n v="0.44800000000000001"/>
    <n v="1"/>
    <s v="Infrequent Need"/>
  </r>
  <r>
    <x v="1"/>
    <m/>
    <n v="44"/>
    <m/>
    <s v="Female"/>
    <s v="West"/>
    <s v="Organic"/>
    <n v="22"/>
    <n v="54"/>
    <n v="6"/>
    <n v="273.61"/>
    <n v="13396.59"/>
    <n v="0"/>
    <n v="1638"/>
    <n v="4"/>
    <n v="11.5"/>
    <n v="3"/>
    <n v="0.23"/>
    <n v="2"/>
    <s v="Delivery Delay"/>
    <n v="3"/>
    <n v="4"/>
    <n v="2110.71"/>
    <n v="41"/>
    <n v="4.0999999999999996"/>
    <s v="Wallet"/>
    <n v="37.700000000000003"/>
    <n v="0.40870000000000001"/>
    <n v="1"/>
    <s v="Low Personalization"/>
  </r>
  <r>
    <x v="2"/>
    <m/>
    <n v="34"/>
    <m/>
    <s v="Female"/>
    <s v="West"/>
    <s v="Referral"/>
    <n v="60"/>
    <n v="158"/>
    <n v="3"/>
    <n v="662.95"/>
    <n v="114482.89"/>
    <n v="0"/>
    <n v="10000"/>
    <n v="5"/>
    <n v="24.3"/>
    <n v="3"/>
    <n v="0.72"/>
    <n v="3"/>
    <s v="App Issue"/>
    <n v="4"/>
    <n v="9"/>
    <n v="3520.14"/>
    <n v="45"/>
    <n v="4.8"/>
    <s v="Debit Card"/>
    <n v="40.1"/>
    <n v="0.4264"/>
    <n v="1"/>
    <s v="High Delivery Delays"/>
  </r>
  <r>
    <x v="1"/>
    <m/>
    <n v="58"/>
    <m/>
    <s v="Male"/>
    <s v="West"/>
    <s v="App Ads"/>
    <n v="20"/>
    <n v="42"/>
    <n v="2"/>
    <n v="706.51"/>
    <n v="27158.84"/>
    <n v="0"/>
    <n v="3534"/>
    <n v="2"/>
    <n v="12.7"/>
    <n v="2"/>
    <n v="0.46"/>
    <n v="1"/>
    <s v="Quality"/>
    <n v="2"/>
    <n v="2"/>
    <n v="691.53"/>
    <n v="74"/>
    <n v="4.3"/>
    <s v="UPI"/>
    <n v="40.200000000000003"/>
    <n v="0.42680000000000001"/>
    <n v="1"/>
    <s v="Frequent SLA Breaches"/>
  </r>
  <r>
    <x v="0"/>
    <m/>
    <n v="22"/>
    <m/>
    <s v="Male"/>
    <s v="South"/>
    <s v="App Ads"/>
    <n v="60"/>
    <n v="193"/>
    <n v="20"/>
    <n v="534.9"/>
    <n v="111409.3"/>
    <n v="0"/>
    <n v="10000"/>
    <n v="4"/>
    <n v="20.2"/>
    <n v="3"/>
    <n v="0.09"/>
    <n v="2"/>
    <s v="Delivery Delay"/>
    <n v="6"/>
    <n v="15"/>
    <n v="3106.74"/>
    <n v="29"/>
    <n v="1.3"/>
    <s v="UPI"/>
    <n v="33.1"/>
    <n v="0.37619999999999998"/>
    <n v="0"/>
    <s v="NA"/>
  </r>
  <r>
    <x v="2"/>
    <m/>
    <n v="32"/>
    <m/>
    <s v="Male"/>
    <s v="South"/>
    <s v="Organic"/>
    <n v="1"/>
    <n v="3"/>
    <n v="1"/>
    <n v="385.64"/>
    <n v="1257.94"/>
    <n v="0"/>
    <n v="507"/>
    <n v="0"/>
    <n v="24.8"/>
    <n v="0"/>
    <n v="0.51"/>
    <n v="1"/>
    <s v="Item Missing"/>
    <n v="0"/>
    <n v="0"/>
    <n v="0"/>
    <n v="43"/>
    <n v="4.4000000000000004"/>
    <s v="Debit Card"/>
    <n v="30"/>
    <n v="0.35460000000000003"/>
    <n v="0"/>
    <s v="NA"/>
  </r>
  <r>
    <x v="0"/>
    <m/>
    <n v="25"/>
    <m/>
    <s v="Female"/>
    <s v="North"/>
    <s v="App Ads"/>
    <n v="5"/>
    <n v="3"/>
    <n v="0"/>
    <n v="393.04"/>
    <n v="1125.51"/>
    <n v="0"/>
    <n v="461"/>
    <n v="0"/>
    <n v="12.2"/>
    <n v="0"/>
    <n v="0.39"/>
    <n v="0"/>
    <s v="None"/>
    <n v="0"/>
    <n v="0"/>
    <n v="0"/>
    <n v="61"/>
    <n v="3.6"/>
    <s v="Credit Card"/>
    <n v="29.5"/>
    <n v="0.35099999999999998"/>
    <n v="0"/>
    <s v="NA"/>
  </r>
  <r>
    <x v="1"/>
    <m/>
    <n v="44"/>
    <m/>
    <s v="Female"/>
    <s v="West"/>
    <s v="Organic"/>
    <n v="58"/>
    <n v="138"/>
    <n v="20"/>
    <n v="367.38"/>
    <n v="54375.12"/>
    <n v="0"/>
    <n v="5534"/>
    <n v="6"/>
    <n v="19.2"/>
    <n v="7"/>
    <n v="0.53"/>
    <n v="3"/>
    <s v="Quality"/>
    <n v="8"/>
    <n v="10"/>
    <n v="4035.69"/>
    <n v="22"/>
    <n v="3.2"/>
    <s v="UPI"/>
    <n v="39.799999999999997"/>
    <n v="0.4244"/>
    <n v="1"/>
    <s v="High Delivery Delays"/>
  </r>
  <r>
    <x v="2"/>
    <m/>
    <n v="33"/>
    <m/>
    <s v="Male"/>
    <s v="West"/>
    <s v="Social"/>
    <n v="8"/>
    <n v="17"/>
    <n v="2"/>
    <n v="367.22"/>
    <n v="5682.83"/>
    <n v="0"/>
    <n v="1002"/>
    <n v="1"/>
    <n v="2.7"/>
    <n v="1"/>
    <n v="0.52"/>
    <n v="0"/>
    <s v="None"/>
    <n v="0"/>
    <n v="1"/>
    <n v="237.73"/>
    <n v="49"/>
    <n v="3.6"/>
    <s v="Wallet"/>
    <n v="26.9"/>
    <n v="0.33350000000000002"/>
    <n v="0"/>
    <s v="NA"/>
  </r>
  <r>
    <x v="2"/>
    <m/>
    <n v="28"/>
    <m/>
    <s v="Male"/>
    <s v="East"/>
    <s v="App Ads"/>
    <n v="29"/>
    <n v="67"/>
    <n v="7"/>
    <n v="423.81"/>
    <n v="28861.06"/>
    <n v="0"/>
    <n v="3006"/>
    <n v="3"/>
    <n v="18.100000000000001"/>
    <n v="1"/>
    <n v="0.21"/>
    <n v="3"/>
    <s v="App Issue"/>
    <n v="1"/>
    <n v="3"/>
    <n v="409.36"/>
    <n v="86"/>
    <n v="3.5"/>
    <s v="Credit Card"/>
    <n v="52.7"/>
    <n v="0.52039999999999997"/>
    <n v="1"/>
    <s v="Infrequent Need"/>
  </r>
  <r>
    <x v="2"/>
    <m/>
    <n v="37"/>
    <m/>
    <s v="Female"/>
    <s v="South"/>
    <s v="Organic"/>
    <n v="40"/>
    <n v="24"/>
    <n v="2"/>
    <n v="230.66"/>
    <n v="5178.16"/>
    <n v="0"/>
    <n v="856"/>
    <n v="1"/>
    <n v="2.8"/>
    <n v="0"/>
    <n v="0.53"/>
    <n v="0"/>
    <s v="None"/>
    <n v="0"/>
    <n v="0"/>
    <n v="0"/>
    <n v="17"/>
    <n v="4.5"/>
    <s v="UPI"/>
    <n v="10.3"/>
    <n v="0.23319999999999999"/>
    <n v="0"/>
    <s v="NA"/>
  </r>
  <r>
    <x v="3"/>
    <m/>
    <n v="63"/>
    <m/>
    <s v="Male"/>
    <s v="East"/>
    <s v="Referral"/>
    <n v="9"/>
    <n v="6"/>
    <n v="0"/>
    <n v="491.9"/>
    <n v="2804.53"/>
    <n v="0"/>
    <n v="622"/>
    <n v="0"/>
    <n v="13.5"/>
    <n v="0"/>
    <n v="0.42"/>
    <n v="2"/>
    <s v="Item Missing"/>
    <n v="0"/>
    <n v="0"/>
    <n v="0"/>
    <n v="39"/>
    <n v="3.2"/>
    <s v="UPI"/>
    <n v="28"/>
    <n v="0.34089999999999998"/>
    <n v="0"/>
    <s v="NA"/>
  </r>
  <r>
    <x v="1"/>
    <m/>
    <n v="47"/>
    <m/>
    <s v="Female"/>
    <s v="East"/>
    <s v="Social"/>
    <n v="10"/>
    <n v="17"/>
    <n v="1"/>
    <n v="314.18"/>
    <n v="5813.18"/>
    <n v="0"/>
    <n v="764"/>
    <n v="0"/>
    <n v="16"/>
    <n v="0"/>
    <n v="0.3"/>
    <n v="2"/>
    <s v="Quality"/>
    <n v="0"/>
    <n v="0"/>
    <n v="0"/>
    <n v="35"/>
    <n v="5"/>
    <s v="Credit Card"/>
    <n v="24.7"/>
    <n v="0.31879999999999997"/>
    <n v="0"/>
    <s v="NA"/>
  </r>
  <r>
    <x v="3"/>
    <m/>
    <n v="61"/>
    <m/>
    <s v="Male"/>
    <s v="Central"/>
    <s v="App Ads"/>
    <n v="7"/>
    <n v="3"/>
    <n v="0"/>
    <n v="346.72"/>
    <n v="1010.49"/>
    <n v="0"/>
    <n v="558"/>
    <n v="0"/>
    <n v="17.2"/>
    <n v="0"/>
    <n v="0.85"/>
    <n v="0"/>
    <s v="None"/>
    <n v="0"/>
    <n v="0"/>
    <n v="0"/>
    <n v="120"/>
    <n v="3.6"/>
    <s v="Credit Card"/>
    <n v="54.2"/>
    <n v="0.53120000000000001"/>
    <n v="1"/>
    <s v="High Delivery Delays"/>
  </r>
  <r>
    <x v="3"/>
    <m/>
    <n v="66"/>
    <m/>
    <s v="Male"/>
    <s v="Central"/>
    <s v="Referral"/>
    <n v="42"/>
    <n v="99"/>
    <n v="11"/>
    <n v="358.66"/>
    <n v="38568.870000000003"/>
    <n v="1"/>
    <n v="4097"/>
    <n v="6"/>
    <n v="22"/>
    <n v="2"/>
    <n v="0.24"/>
    <n v="3"/>
    <s v="Payment"/>
    <n v="3"/>
    <n v="7"/>
    <n v="282.02999999999997"/>
    <n v="44"/>
    <n v="5"/>
    <s v="Wallet"/>
    <n v="37.200000000000003"/>
    <n v="0.40550000000000003"/>
    <n v="0"/>
    <s v="NA"/>
  </r>
  <r>
    <x v="3"/>
    <m/>
    <n v="65"/>
    <m/>
    <s v="Male"/>
    <s v="East"/>
    <s v="App Ads"/>
    <n v="41"/>
    <n v="79"/>
    <n v="9"/>
    <n v="493.41"/>
    <n v="39688.29"/>
    <n v="0"/>
    <n v="4364"/>
    <n v="2"/>
    <n v="6.1"/>
    <n v="1"/>
    <n v="0.08"/>
    <n v="3"/>
    <s v="Delivery Delay"/>
    <n v="1"/>
    <n v="0"/>
    <n v="132.80000000000001"/>
    <n v="28"/>
    <n v="3.3"/>
    <s v="UPI"/>
    <n v="26.6"/>
    <n v="0.33160000000000001"/>
    <n v="0"/>
    <s v="NA"/>
  </r>
  <r>
    <x v="2"/>
    <m/>
    <n v="36"/>
    <m/>
    <s v="Male"/>
    <s v="West"/>
    <s v="Referral"/>
    <n v="44"/>
    <n v="148"/>
    <n v="12"/>
    <n v="582.65"/>
    <n v="84047.08"/>
    <n v="0"/>
    <n v="8791"/>
    <n v="10"/>
    <n v="5.9"/>
    <n v="5"/>
    <n v="0.37"/>
    <n v="5"/>
    <s v="Payment"/>
    <n v="5"/>
    <n v="8"/>
    <n v="1364.62"/>
    <n v="49"/>
    <n v="4.0999999999999996"/>
    <s v="UPI"/>
    <n v="57.5"/>
    <n v="0.55589999999999995"/>
    <n v="1"/>
    <s v="High Delivery Delays"/>
  </r>
  <r>
    <x v="3"/>
    <m/>
    <n v="64"/>
    <m/>
    <s v="Male"/>
    <s v="North"/>
    <s v="Social"/>
    <n v="12"/>
    <n v="25"/>
    <n v="4"/>
    <n v="328.09"/>
    <n v="8532.0400000000009"/>
    <n v="0"/>
    <n v="1134"/>
    <n v="0"/>
    <n v="17.899999999999999"/>
    <n v="1"/>
    <n v="0.52"/>
    <n v="3"/>
    <s v="App Issue"/>
    <n v="0"/>
    <n v="0"/>
    <n v="0"/>
    <n v="38"/>
    <n v="2.9"/>
    <s v="UPI"/>
    <n v="35.299999999999997"/>
    <n v="0.39190000000000003"/>
    <n v="0"/>
    <s v="NA"/>
  </r>
  <r>
    <x v="3"/>
    <m/>
    <n v="66"/>
    <m/>
    <s v="Male"/>
    <s v="North"/>
    <s v="Social"/>
    <n v="54"/>
    <n v="127"/>
    <n v="20"/>
    <n v="594.46"/>
    <n v="71505.36"/>
    <n v="1"/>
    <n v="8426"/>
    <n v="5"/>
    <n v="20.8"/>
    <n v="2"/>
    <n v="0.33"/>
    <n v="7"/>
    <s v="Item Missing"/>
    <n v="5"/>
    <n v="3"/>
    <n v="1247.1500000000001"/>
    <n v="72"/>
    <n v="2.6"/>
    <s v="COD"/>
    <n v="54.8"/>
    <n v="0.53620000000000001"/>
    <n v="1"/>
    <s v="Poor Service Resolution"/>
  </r>
  <r>
    <x v="3"/>
    <m/>
    <n v="68"/>
    <m/>
    <s v="Male"/>
    <s v="West"/>
    <s v="Organic"/>
    <n v="30"/>
    <n v="68"/>
    <n v="11"/>
    <n v="315.08999999999997"/>
    <n v="21943.01"/>
    <n v="0"/>
    <n v="2607"/>
    <n v="3"/>
    <n v="0.4"/>
    <n v="4"/>
    <n v="0.74"/>
    <n v="1"/>
    <s v="Item Missing"/>
    <n v="2"/>
    <n v="5"/>
    <n v="420.11"/>
    <n v="72"/>
    <n v="3.5"/>
    <s v="UPI"/>
    <n v="41.9"/>
    <n v="0.43990000000000001"/>
    <n v="1"/>
    <s v="Price/Discount Reliance"/>
  </r>
  <r>
    <x v="2"/>
    <m/>
    <n v="36"/>
    <m/>
    <s v="Male"/>
    <s v="West"/>
    <s v="App Ads"/>
    <n v="15"/>
    <n v="28"/>
    <n v="2"/>
    <n v="362.61"/>
    <n v="9482.31"/>
    <n v="0"/>
    <n v="1508"/>
    <n v="1"/>
    <n v="25.5"/>
    <n v="1"/>
    <n v="0.67"/>
    <n v="0"/>
    <s v="None"/>
    <n v="0"/>
    <n v="1"/>
    <n v="235.7"/>
    <n v="10"/>
    <n v="4.5"/>
    <s v="UPI"/>
    <n v="24.1"/>
    <n v="0.31519999999999998"/>
    <n v="0"/>
    <s v="NA"/>
  </r>
  <r>
    <x v="2"/>
    <m/>
    <n v="30"/>
    <m/>
    <s v="Female"/>
    <s v="North"/>
    <s v="Social"/>
    <n v="11"/>
    <n v="21"/>
    <n v="2"/>
    <n v="557.62"/>
    <n v="12439.16"/>
    <n v="0"/>
    <n v="1371"/>
    <n v="1"/>
    <n v="13.4"/>
    <n v="1"/>
    <n v="0.43"/>
    <n v="2"/>
    <s v="Quality"/>
    <n v="0"/>
    <n v="1"/>
    <n v="229.4"/>
    <n v="72"/>
    <n v="4.8"/>
    <s v="Debit Card"/>
    <n v="40"/>
    <n v="0.42520000000000002"/>
    <n v="1"/>
    <s v="Poor Service Resolution"/>
  </r>
  <r>
    <x v="1"/>
    <m/>
    <n v="48"/>
    <m/>
    <s v="Male"/>
    <s v="North"/>
    <s v="Organic"/>
    <n v="24"/>
    <n v="42"/>
    <n v="8"/>
    <n v="250.6"/>
    <n v="10549.59"/>
    <n v="0"/>
    <n v="1179"/>
    <n v="0"/>
    <n v="12"/>
    <n v="0"/>
    <n v="0.6"/>
    <n v="1"/>
    <s v="App Issue"/>
    <n v="2"/>
    <n v="1"/>
    <n v="489.59"/>
    <n v="10"/>
    <n v="3.7"/>
    <s v="UPI"/>
    <n v="16.399999999999999"/>
    <n v="0.26750000000000002"/>
    <n v="0"/>
    <s v="NA"/>
  </r>
  <r>
    <x v="3"/>
    <m/>
    <n v="67"/>
    <m/>
    <s v="Male"/>
    <s v="East"/>
    <s v="Social"/>
    <n v="23"/>
    <n v="2"/>
    <n v="0"/>
    <n v="383.78"/>
    <n v="723.35"/>
    <n v="1"/>
    <n v="310"/>
    <n v="0"/>
    <n v="0"/>
    <n v="0"/>
    <n v="0.06"/>
    <n v="0"/>
    <s v="None"/>
    <n v="0"/>
    <n v="0"/>
    <n v="0"/>
    <n v="16"/>
    <n v="4"/>
    <s v="Credit Card"/>
    <n v="10.9"/>
    <n v="0.2361"/>
    <n v="0"/>
    <s v="NA"/>
  </r>
  <r>
    <x v="3"/>
    <m/>
    <n v="65"/>
    <m/>
    <s v="Male"/>
    <s v="North"/>
    <s v="App Ads"/>
    <n v="50"/>
    <n v="135"/>
    <n v="6"/>
    <n v="338.62"/>
    <n v="47402.71"/>
    <n v="0"/>
    <n v="4759"/>
    <n v="10"/>
    <n v="13.3"/>
    <n v="5"/>
    <n v="0.16"/>
    <n v="6"/>
    <s v="App Issue"/>
    <n v="6"/>
    <n v="2"/>
    <n v="2002.01"/>
    <n v="19"/>
    <n v="2.8"/>
    <s v="Credit Card"/>
    <n v="46.8"/>
    <n v="0.47570000000000001"/>
    <n v="1"/>
    <s v="Low Personalization"/>
  </r>
  <r>
    <x v="1"/>
    <m/>
    <n v="48"/>
    <m/>
    <s v="Female"/>
    <s v="South"/>
    <s v="Referral"/>
    <n v="46"/>
    <n v="124"/>
    <n v="8"/>
    <n v="395.01"/>
    <n v="45266.48"/>
    <n v="0"/>
    <n v="5341"/>
    <n v="6"/>
    <n v="29.6"/>
    <n v="6"/>
    <n v="0.5"/>
    <n v="2"/>
    <s v="Quality"/>
    <n v="7"/>
    <n v="4"/>
    <n v="1413.69"/>
    <n v="57"/>
    <n v="3.3"/>
    <s v="Debit Card"/>
    <n v="46"/>
    <n v="0.47039999999999998"/>
    <n v="1"/>
    <s v="Price/Discount Reliance"/>
  </r>
  <r>
    <x v="0"/>
    <m/>
    <n v="25"/>
    <m/>
    <s v="Female"/>
    <s v="East"/>
    <s v="Partner"/>
    <n v="39"/>
    <n v="97"/>
    <n v="11"/>
    <n v="367.63"/>
    <n v="33640.199999999997"/>
    <n v="0"/>
    <n v="3678"/>
    <n v="7"/>
    <n v="17.8"/>
    <n v="2"/>
    <n v="0.26"/>
    <n v="3"/>
    <s v="Quality"/>
    <n v="3"/>
    <n v="6"/>
    <n v="2832.54"/>
    <n v="9"/>
    <n v="4.2"/>
    <s v="Wallet"/>
    <n v="28.2"/>
    <n v="0.34179999999999999"/>
    <n v="0"/>
    <s v="NA"/>
  </r>
  <r>
    <x v="2"/>
    <m/>
    <n v="40"/>
    <m/>
    <s v="Other"/>
    <s v="Central"/>
    <s v="App Ads"/>
    <n v="1"/>
    <n v="2"/>
    <n v="0"/>
    <n v="241.06"/>
    <n v="495.91"/>
    <n v="0"/>
    <n v="271"/>
    <n v="0"/>
    <n v="24.2"/>
    <n v="0"/>
    <n v="0.42"/>
    <n v="1"/>
    <s v="Payment"/>
    <n v="0"/>
    <n v="0"/>
    <n v="0"/>
    <n v="31"/>
    <n v="4.8"/>
    <s v="UPI"/>
    <n v="24.8"/>
    <n v="0.3196"/>
    <n v="0"/>
    <s v="NA"/>
  </r>
  <r>
    <x v="1"/>
    <m/>
    <n v="55"/>
    <m/>
    <s v="Female"/>
    <s v="South"/>
    <s v="Referral"/>
    <n v="28"/>
    <n v="47"/>
    <n v="3"/>
    <n v="522.88"/>
    <n v="24847.33"/>
    <n v="0"/>
    <n v="2939"/>
    <n v="3"/>
    <n v="24.8"/>
    <n v="2"/>
    <n v="0.54"/>
    <n v="3"/>
    <s v="Item Missing"/>
    <n v="2"/>
    <n v="1"/>
    <n v="573.17999999999995"/>
    <n v="57"/>
    <n v="3.7"/>
    <s v="UPI"/>
    <n v="40.5"/>
    <n v="0.42920000000000003"/>
    <n v="1"/>
    <s v="Price/Discount Reliance"/>
  </r>
  <r>
    <x v="1"/>
    <m/>
    <n v="47"/>
    <m/>
    <s v="Male"/>
    <s v="North"/>
    <s v="App Ads"/>
    <n v="13"/>
    <n v="12"/>
    <n v="1"/>
    <n v="491.58"/>
    <n v="6363.34"/>
    <n v="1"/>
    <n v="1059"/>
    <n v="1"/>
    <n v="0"/>
    <n v="0"/>
    <n v="0.42"/>
    <n v="2"/>
    <s v="Quality"/>
    <n v="0"/>
    <n v="0"/>
    <n v="0"/>
    <n v="42"/>
    <n v="4.5999999999999996"/>
    <s v="UPI"/>
    <n v="23"/>
    <n v="0.30780000000000002"/>
    <n v="0"/>
    <s v="NA"/>
  </r>
  <r>
    <x v="2"/>
    <m/>
    <n v="36"/>
    <m/>
    <s v="Female"/>
    <s v="North"/>
    <s v="App Ads"/>
    <n v="35"/>
    <n v="28"/>
    <n v="3"/>
    <n v="557.39"/>
    <n v="16803.060000000001"/>
    <n v="0"/>
    <n v="1707"/>
    <n v="0"/>
    <n v="0.9"/>
    <n v="0"/>
    <n v="0.11"/>
    <n v="2"/>
    <s v="Quality"/>
    <n v="1"/>
    <n v="0"/>
    <n v="391.67"/>
    <n v="70"/>
    <n v="4.4000000000000004"/>
    <s v="Wallet"/>
    <n v="34.799999999999997"/>
    <n v="0.38790000000000002"/>
    <n v="0"/>
    <s v="NA"/>
  </r>
  <r>
    <x v="2"/>
    <m/>
    <n v="36"/>
    <m/>
    <s v="Male"/>
    <s v="North"/>
    <s v="App Ads"/>
    <n v="56"/>
    <n v="74"/>
    <n v="11"/>
    <n v="400.98"/>
    <n v="26960.37"/>
    <n v="0"/>
    <n v="3110"/>
    <n v="4"/>
    <n v="1"/>
    <n v="2"/>
    <n v="0.36"/>
    <n v="3"/>
    <s v="App Issue"/>
    <n v="2"/>
    <n v="4"/>
    <n v="951.68"/>
    <n v="43"/>
    <n v="4.5999999999999996"/>
    <s v="Debit Card"/>
    <n v="31.9"/>
    <n v="0.36780000000000002"/>
    <n v="0"/>
    <s v="NA"/>
  </r>
  <r>
    <x v="0"/>
    <m/>
    <n v="21"/>
    <m/>
    <s v="Female"/>
    <s v="West"/>
    <s v="Organic"/>
    <n v="54"/>
    <n v="106"/>
    <n v="20"/>
    <n v="438.73"/>
    <n v="48712.54"/>
    <n v="0"/>
    <n v="4813"/>
    <n v="7"/>
    <n v="1.4"/>
    <n v="6"/>
    <n v="0.37"/>
    <n v="4"/>
    <s v="App Issue"/>
    <n v="6"/>
    <n v="2"/>
    <n v="1159.0899999999999"/>
    <n v="48"/>
    <n v="2.8"/>
    <s v="Debit Card"/>
    <n v="43.9"/>
    <n v="0.45419999999999999"/>
    <n v="1"/>
    <s v="Infrequent Need"/>
  </r>
  <r>
    <x v="2"/>
    <m/>
    <n v="33"/>
    <m/>
    <s v="Male"/>
    <s v="South"/>
    <s v="App Ads"/>
    <n v="40"/>
    <n v="84"/>
    <n v="5"/>
    <n v="557.12"/>
    <n v="43032.76"/>
    <n v="0"/>
    <n v="4750"/>
    <n v="3"/>
    <n v="15.6"/>
    <n v="1"/>
    <n v="0.68"/>
    <n v="5"/>
    <s v="Delivery Delay"/>
    <n v="2"/>
    <n v="4"/>
    <n v="1359.63"/>
    <n v="14"/>
    <n v="2.7"/>
    <s v="UPI"/>
    <n v="30.9"/>
    <n v="0.36059999999999998"/>
    <n v="0"/>
    <s v="NA"/>
  </r>
  <r>
    <x v="1"/>
    <m/>
    <n v="53"/>
    <m/>
    <s v="Male"/>
    <s v="North"/>
    <s v="Social"/>
    <n v="12"/>
    <n v="17"/>
    <n v="2"/>
    <n v="476.9"/>
    <n v="7340.75"/>
    <n v="0"/>
    <n v="1168"/>
    <n v="1"/>
    <n v="0"/>
    <n v="0"/>
    <n v="0.62"/>
    <n v="2"/>
    <s v="Payment"/>
    <n v="1"/>
    <n v="1"/>
    <n v="340.01"/>
    <n v="50"/>
    <n v="3"/>
    <s v="UPI"/>
    <n v="33.5"/>
    <n v="0.379"/>
    <n v="0"/>
    <s v="NA"/>
  </r>
  <r>
    <x v="2"/>
    <m/>
    <n v="30"/>
    <m/>
    <s v="Female"/>
    <s v="Central"/>
    <s v="Social"/>
    <n v="53"/>
    <n v="40"/>
    <n v="2"/>
    <n v="558.70000000000005"/>
    <n v="22186.29"/>
    <n v="0"/>
    <n v="2406"/>
    <n v="1"/>
    <n v="11.3"/>
    <n v="2"/>
    <n v="0.12"/>
    <n v="2"/>
    <s v="Item Missing"/>
    <n v="2"/>
    <n v="1"/>
    <n v="724.77"/>
    <n v="73"/>
    <n v="4.3"/>
    <s v="UPI"/>
    <n v="33.200000000000003"/>
    <n v="0.37669999999999998"/>
    <n v="0"/>
    <s v="NA"/>
  </r>
  <r>
    <x v="3"/>
    <m/>
    <n v="70"/>
    <m/>
    <s v="Female"/>
    <s v="West"/>
    <s v="Referral"/>
    <n v="38"/>
    <n v="48"/>
    <n v="6"/>
    <n v="550.01"/>
    <n v="26030.560000000001"/>
    <n v="0"/>
    <n v="3175"/>
    <n v="1"/>
    <n v="23.5"/>
    <n v="1"/>
    <n v="0.13"/>
    <n v="3"/>
    <s v="Delivery Delay"/>
    <n v="1"/>
    <n v="2"/>
    <n v="1112.4000000000001"/>
    <n v="20"/>
    <n v="4.0999999999999996"/>
    <s v="Debit Card"/>
    <n v="20.2"/>
    <n v="0.29010000000000002"/>
    <n v="0"/>
    <s v="NA"/>
  </r>
  <r>
    <x v="0"/>
    <m/>
    <n v="22"/>
    <m/>
    <s v="Female"/>
    <s v="North"/>
    <s v="Partner"/>
    <n v="1"/>
    <n v="2"/>
    <n v="0"/>
    <n v="455.35"/>
    <n v="917.57"/>
    <n v="0"/>
    <n v="419"/>
    <n v="0"/>
    <n v="5.8"/>
    <n v="0"/>
    <n v="0.64"/>
    <n v="2"/>
    <s v="Item Missing"/>
    <n v="0"/>
    <n v="0"/>
    <n v="0"/>
    <n v="68"/>
    <n v="2.8"/>
    <s v="UPI"/>
    <n v="37"/>
    <n v="0.40350000000000003"/>
    <n v="0"/>
    <s v="NA"/>
  </r>
  <r>
    <x v="1"/>
    <m/>
    <n v="49"/>
    <m/>
    <s v="Male"/>
    <s v="South"/>
    <s v="Organic"/>
    <n v="2"/>
    <n v="1"/>
    <n v="0"/>
    <n v="461.43"/>
    <n v="424.87"/>
    <n v="1"/>
    <n v="524"/>
    <n v="0"/>
    <n v="22.7"/>
    <n v="0"/>
    <n v="0.47"/>
    <n v="0"/>
    <s v="None"/>
    <n v="0"/>
    <n v="0"/>
    <n v="0"/>
    <n v="49"/>
    <n v="4.2"/>
    <s v="Wallet"/>
    <n v="33.5"/>
    <n v="0.37869999999999998"/>
    <n v="0"/>
    <s v="NA"/>
  </r>
  <r>
    <x v="1"/>
    <m/>
    <n v="44"/>
    <m/>
    <s v="Male"/>
    <s v="West"/>
    <s v="Social"/>
    <n v="53"/>
    <n v="103"/>
    <n v="11"/>
    <n v="441.86"/>
    <n v="46929.71"/>
    <n v="1"/>
    <n v="4348"/>
    <n v="5"/>
    <n v="26.4"/>
    <n v="5"/>
    <n v="0.46"/>
    <n v="4"/>
    <s v="Quality"/>
    <n v="4"/>
    <n v="6"/>
    <n v="3206.16"/>
    <n v="9"/>
    <n v="2.5"/>
    <s v="Debit Card"/>
    <n v="28"/>
    <n v="0.34100000000000003"/>
    <n v="0"/>
    <s v="NA"/>
  </r>
  <r>
    <x v="3"/>
    <m/>
    <n v="62"/>
    <m/>
    <s v="Male"/>
    <s v="West"/>
    <s v="Referral"/>
    <n v="6"/>
    <n v="19"/>
    <n v="4"/>
    <n v="461.57"/>
    <n v="8987.7199999999993"/>
    <n v="1"/>
    <n v="1306"/>
    <n v="1"/>
    <n v="5.0999999999999996"/>
    <n v="1"/>
    <n v="0.37"/>
    <n v="1"/>
    <s v="App Issue"/>
    <n v="1"/>
    <n v="0"/>
    <n v="238.11"/>
    <n v="23"/>
    <n v="3.8"/>
    <s v="UPI"/>
    <n v="28.1"/>
    <n v="0.34110000000000001"/>
    <n v="0"/>
    <s v="NA"/>
  </r>
  <r>
    <x v="3"/>
    <m/>
    <n v="65"/>
    <m/>
    <s v="Male"/>
    <s v="Central"/>
    <s v="Social"/>
    <n v="47"/>
    <n v="54"/>
    <n v="4"/>
    <n v="384.4"/>
    <n v="22110.65"/>
    <n v="0"/>
    <n v="2644"/>
    <n v="2"/>
    <n v="20.2"/>
    <n v="2"/>
    <n v="0.33"/>
    <n v="3"/>
    <s v="App Issue"/>
    <n v="2"/>
    <n v="1"/>
    <n v="872.3"/>
    <n v="16"/>
    <n v="3.5"/>
    <s v="UPI"/>
    <n v="17.5"/>
    <n v="0.27389999999999998"/>
    <n v="0"/>
    <s v="NA"/>
  </r>
  <r>
    <x v="1"/>
    <m/>
    <n v="46"/>
    <m/>
    <s v="Male"/>
    <s v="North"/>
    <s v="Social"/>
    <n v="1"/>
    <n v="3"/>
    <n v="1"/>
    <n v="490.88"/>
    <n v="1609.23"/>
    <n v="0"/>
    <n v="551"/>
    <n v="0"/>
    <n v="21.8"/>
    <n v="0"/>
    <n v="0.35"/>
    <n v="1"/>
    <s v="Item Missing"/>
    <n v="0"/>
    <n v="0"/>
    <n v="0"/>
    <n v="64"/>
    <n v="2.1"/>
    <s v="UPI"/>
    <n v="35.5"/>
    <n v="0.39319999999999999"/>
    <n v="0"/>
    <s v="NA"/>
  </r>
  <r>
    <x v="1"/>
    <m/>
    <n v="51"/>
    <m/>
    <s v="Male"/>
    <s v="West"/>
    <s v="Social"/>
    <n v="7"/>
    <n v="9"/>
    <n v="1"/>
    <n v="472.05"/>
    <n v="4492.42"/>
    <n v="0"/>
    <n v="637"/>
    <n v="0"/>
    <n v="40.700000000000003"/>
    <n v="0"/>
    <n v="0.19"/>
    <n v="1"/>
    <s v="Delivery Delay"/>
    <n v="0"/>
    <n v="0"/>
    <n v="0"/>
    <n v="48"/>
    <n v="3.3"/>
    <s v="Credit Card"/>
    <n v="36.4"/>
    <n v="0.39939999999999998"/>
    <n v="0"/>
    <s v="NA"/>
  </r>
  <r>
    <x v="1"/>
    <m/>
    <n v="55"/>
    <m/>
    <s v="Female"/>
    <s v="North"/>
    <s v="Referral"/>
    <n v="0"/>
    <n v="0"/>
    <n v="0"/>
    <n v="377.62"/>
    <n v="0"/>
    <n v="0"/>
    <n v="166"/>
    <n v="0"/>
    <n v="10.4"/>
    <n v="0"/>
    <n v="0.49"/>
    <n v="1"/>
    <s v="Delivery Delay"/>
    <n v="0"/>
    <n v="0"/>
    <n v="0"/>
    <n v="79"/>
    <n v="3.3"/>
    <s v="UPI"/>
    <n v="38.700000000000003"/>
    <n v="0.41620000000000001"/>
    <n v="1"/>
    <s v="Switched to Competitor"/>
  </r>
  <r>
    <x v="1"/>
    <m/>
    <n v="45"/>
    <m/>
    <s v="Male"/>
    <s v="South"/>
    <s v="Social"/>
    <n v="26"/>
    <n v="57"/>
    <n v="8"/>
    <n v="496.41"/>
    <n v="28190.14"/>
    <n v="0"/>
    <n v="2938"/>
    <n v="2"/>
    <n v="13.2"/>
    <n v="1"/>
    <n v="0.32"/>
    <n v="4"/>
    <s v="Delivery Delay"/>
    <n v="2"/>
    <n v="1"/>
    <n v="573.16"/>
    <n v="40"/>
    <n v="4.0999999999999996"/>
    <s v="UPI"/>
    <n v="29.3"/>
    <n v="0.3498"/>
    <n v="0"/>
    <s v="NA"/>
  </r>
  <r>
    <x v="2"/>
    <m/>
    <n v="27"/>
    <m/>
    <s v="Female"/>
    <s v="West"/>
    <s v="Referral"/>
    <n v="49"/>
    <n v="86"/>
    <n v="7"/>
    <n v="597.94000000000005"/>
    <n v="56251.74"/>
    <n v="0"/>
    <n v="5511"/>
    <n v="7"/>
    <n v="38.1"/>
    <n v="1"/>
    <n v="0.12"/>
    <n v="3"/>
    <s v="Payment"/>
    <n v="1"/>
    <n v="1"/>
    <n v="258.52"/>
    <n v="24"/>
    <n v="4"/>
    <s v="UPI"/>
    <n v="25.3"/>
    <n v="0.32250000000000001"/>
    <n v="0"/>
    <s v="NA"/>
  </r>
  <r>
    <x v="2"/>
    <m/>
    <n v="40"/>
    <m/>
    <s v="Female"/>
    <s v="West"/>
    <s v="App Ads"/>
    <n v="23"/>
    <n v="10"/>
    <n v="1"/>
    <n v="450.99"/>
    <n v="4879.18"/>
    <n v="0"/>
    <n v="499"/>
    <n v="0"/>
    <n v="8.3000000000000007"/>
    <n v="0"/>
    <n v="0.85"/>
    <n v="2"/>
    <s v="Payment"/>
    <n v="0"/>
    <n v="1"/>
    <n v="187.73"/>
    <n v="31"/>
    <n v="5"/>
    <s v="Debit Card"/>
    <n v="20.8"/>
    <n v="0.29399999999999998"/>
    <n v="0"/>
    <s v="NA"/>
  </r>
  <r>
    <x v="2"/>
    <m/>
    <n v="30"/>
    <m/>
    <s v="Female"/>
    <s v="North"/>
    <s v="Social"/>
    <n v="19"/>
    <n v="38"/>
    <n v="2"/>
    <n v="458.32"/>
    <n v="18324.03"/>
    <n v="0"/>
    <n v="1849"/>
    <n v="2"/>
    <n v="21.1"/>
    <n v="1"/>
    <n v="0.52"/>
    <n v="2"/>
    <s v="Item Missing"/>
    <n v="1"/>
    <n v="3"/>
    <n v="614.21"/>
    <n v="36"/>
    <n v="3.7"/>
    <s v="UPI"/>
    <n v="30.5"/>
    <n v="0.35809999999999997"/>
    <n v="0"/>
    <s v="NA"/>
  </r>
  <r>
    <x v="1"/>
    <m/>
    <n v="42"/>
    <m/>
    <s v="Male"/>
    <s v="North"/>
    <s v="App Ads"/>
    <n v="52"/>
    <n v="97"/>
    <n v="16"/>
    <n v="472.1"/>
    <n v="43122.48"/>
    <n v="1"/>
    <n v="5104"/>
    <n v="3"/>
    <n v="13.5"/>
    <n v="1"/>
    <n v="0.48"/>
    <n v="4"/>
    <s v="Quality"/>
    <n v="1"/>
    <n v="8"/>
    <n v="2241.16"/>
    <n v="41"/>
    <n v="5"/>
    <s v="UPI"/>
    <n v="30.3"/>
    <n v="0.35670000000000002"/>
    <n v="0"/>
    <s v="NA"/>
  </r>
  <r>
    <x v="1"/>
    <m/>
    <n v="50"/>
    <m/>
    <s v="Male"/>
    <s v="West"/>
    <s v="App Ads"/>
    <n v="34"/>
    <n v="54"/>
    <n v="4"/>
    <n v="221.33"/>
    <n v="10898.04"/>
    <n v="0"/>
    <n v="1385"/>
    <n v="2"/>
    <n v="16.7"/>
    <n v="3"/>
    <n v="0.36"/>
    <n v="1"/>
    <s v="Payment"/>
    <n v="2"/>
    <n v="2"/>
    <n v="525.99"/>
    <n v="30"/>
    <n v="3.2"/>
    <s v="Debit Card"/>
    <n v="31.3"/>
    <n v="0.36309999999999998"/>
    <n v="0"/>
    <s v="NA"/>
  </r>
  <r>
    <x v="2"/>
    <m/>
    <n v="29"/>
    <m/>
    <s v="Male"/>
    <s v="North"/>
    <s v="Organic"/>
    <n v="40"/>
    <n v="74"/>
    <n v="15"/>
    <n v="406.32"/>
    <n v="29764.04"/>
    <n v="0"/>
    <n v="3346"/>
    <n v="3"/>
    <n v="0"/>
    <n v="2"/>
    <n v="0.22"/>
    <n v="1"/>
    <s v="App Issue"/>
    <n v="0"/>
    <n v="0"/>
    <n v="0"/>
    <n v="51"/>
    <n v="4.0999999999999996"/>
    <s v="COD"/>
    <n v="24.6"/>
    <n v="0.31850000000000001"/>
    <n v="0"/>
    <s v="NA"/>
  </r>
  <r>
    <x v="2"/>
    <m/>
    <n v="31"/>
    <m/>
    <s v="Female"/>
    <s v="South"/>
    <s v="App Ads"/>
    <n v="44"/>
    <n v="95"/>
    <n v="9"/>
    <n v="727.84"/>
    <n v="69969.399999999994"/>
    <n v="0"/>
    <n v="7370"/>
    <n v="2"/>
    <n v="22.2"/>
    <n v="4"/>
    <n v="0.67"/>
    <n v="2"/>
    <s v="Payment"/>
    <n v="4"/>
    <n v="5"/>
    <n v="1568.11"/>
    <n v="121"/>
    <n v="3.4"/>
    <s v="Credit Card"/>
    <n v="58.3"/>
    <n v="0.56189999999999996"/>
    <n v="1"/>
    <s v="Infrequent Need"/>
  </r>
  <r>
    <x v="3"/>
    <m/>
    <n v="61"/>
    <m/>
    <s v="Male"/>
    <s v="North"/>
    <s v="Organic"/>
    <n v="45"/>
    <n v="49"/>
    <n v="9"/>
    <n v="455.12"/>
    <n v="21398.080000000002"/>
    <n v="0"/>
    <n v="2770"/>
    <n v="4"/>
    <n v="9.3000000000000007"/>
    <n v="2"/>
    <n v="0.65"/>
    <n v="3"/>
    <s v="Payment"/>
    <n v="2"/>
    <n v="0"/>
    <n v="479.51"/>
    <n v="33"/>
    <n v="5"/>
    <s v="Debit Card"/>
    <n v="26.8"/>
    <n v="0.33300000000000002"/>
    <n v="0"/>
    <s v="NA"/>
  </r>
  <r>
    <x v="2"/>
    <m/>
    <n v="38"/>
    <m/>
    <s v="Male"/>
    <s v="North"/>
    <s v="Organic"/>
    <n v="9"/>
    <n v="20"/>
    <n v="1"/>
    <n v="342.3"/>
    <n v="7135.38"/>
    <n v="0"/>
    <n v="820"/>
    <n v="1"/>
    <n v="26.3"/>
    <n v="0"/>
    <n v="0.68"/>
    <n v="2"/>
    <s v="Payment"/>
    <n v="1"/>
    <n v="1"/>
    <n v="517.1"/>
    <n v="65"/>
    <n v="2.7"/>
    <s v="Credit Card"/>
    <n v="42.2"/>
    <n v="0.44159999999999999"/>
    <n v="1"/>
    <s v="High Delivery Delays"/>
  </r>
  <r>
    <x v="2"/>
    <m/>
    <n v="28"/>
    <m/>
    <s v="Other"/>
    <s v="West"/>
    <s v="Social"/>
    <n v="55"/>
    <n v="72"/>
    <n v="5"/>
    <n v="445.42"/>
    <n v="33767.35"/>
    <n v="0"/>
    <n v="3318"/>
    <n v="3"/>
    <n v="2.4"/>
    <n v="3"/>
    <n v="0.11"/>
    <n v="3"/>
    <s v="Quality"/>
    <n v="3"/>
    <n v="3"/>
    <n v="1276.25"/>
    <n v="28"/>
    <n v="5"/>
    <s v="Credit Card"/>
    <n v="19.3"/>
    <n v="0.28460000000000002"/>
    <n v="0"/>
    <s v="NA"/>
  </r>
  <r>
    <x v="1"/>
    <m/>
    <n v="55"/>
    <m/>
    <s v="Female"/>
    <s v="North"/>
    <s v="App Ads"/>
    <n v="38"/>
    <n v="115"/>
    <n v="19"/>
    <n v="382.3"/>
    <n v="43730.22"/>
    <n v="0"/>
    <n v="4298"/>
    <n v="1"/>
    <n v="22.5"/>
    <n v="0"/>
    <n v="0.44"/>
    <n v="6"/>
    <s v="Payment"/>
    <n v="4"/>
    <n v="2"/>
    <n v="1133.4000000000001"/>
    <n v="19"/>
    <n v="4.5"/>
    <s v="Debit Card"/>
    <n v="30.9"/>
    <n v="0.36030000000000001"/>
    <n v="0"/>
    <s v="NA"/>
  </r>
  <r>
    <x v="1"/>
    <m/>
    <n v="55"/>
    <m/>
    <s v="Female"/>
    <s v="East"/>
    <s v="Organic"/>
    <n v="19"/>
    <n v="50"/>
    <n v="9"/>
    <n v="470.3"/>
    <n v="25680.799999999999"/>
    <n v="0"/>
    <n v="2307"/>
    <n v="3"/>
    <n v="18.399999999999999"/>
    <n v="2"/>
    <n v="0.8"/>
    <n v="3"/>
    <s v="App Issue"/>
    <n v="3"/>
    <n v="1"/>
    <n v="1084.71"/>
    <n v="23"/>
    <n v="4.7"/>
    <s v="Debit Card"/>
    <n v="31"/>
    <n v="0.3609"/>
    <n v="0"/>
    <s v="NA"/>
  </r>
  <r>
    <x v="3"/>
    <m/>
    <n v="61"/>
    <m/>
    <s v="Male"/>
    <s v="West"/>
    <s v="App Ads"/>
    <n v="39"/>
    <n v="39"/>
    <n v="4"/>
    <n v="471.99"/>
    <n v="18287.03"/>
    <n v="0"/>
    <n v="2132"/>
    <n v="2"/>
    <n v="20.7"/>
    <n v="0"/>
    <n v="0.25"/>
    <n v="2"/>
    <s v="Quality"/>
    <n v="2"/>
    <n v="2"/>
    <n v="987.05"/>
    <n v="40"/>
    <n v="5"/>
    <s v="UPI"/>
    <n v="25.7"/>
    <n v="0.32550000000000001"/>
    <n v="0"/>
    <s v="NA"/>
  </r>
  <r>
    <x v="1"/>
    <m/>
    <n v="58"/>
    <m/>
    <s v="Female"/>
    <s v="North"/>
    <s v="Referral"/>
    <n v="4"/>
    <n v="11"/>
    <n v="0"/>
    <n v="442.46"/>
    <n v="5204.45"/>
    <n v="0"/>
    <n v="838"/>
    <n v="0"/>
    <n v="17.100000000000001"/>
    <n v="0"/>
    <n v="0.56000000000000005"/>
    <n v="1"/>
    <s v="Delivery Delay"/>
    <n v="1"/>
    <n v="0"/>
    <n v="305.77999999999997"/>
    <n v="23"/>
    <n v="4.9000000000000004"/>
    <s v="UPI"/>
    <n v="24.3"/>
    <n v="0.316"/>
    <n v="0"/>
    <s v="NA"/>
  </r>
  <r>
    <x v="3"/>
    <m/>
    <n v="70"/>
    <m/>
    <s v="Male"/>
    <s v="West"/>
    <s v="Organic"/>
    <n v="51"/>
    <n v="108"/>
    <n v="9"/>
    <n v="557.02"/>
    <n v="59404.59"/>
    <n v="1"/>
    <n v="6157"/>
    <n v="5"/>
    <n v="0"/>
    <n v="6"/>
    <n v="0.27"/>
    <n v="0"/>
    <s v="None"/>
    <n v="2"/>
    <n v="0"/>
    <n v="373.78"/>
    <n v="95"/>
    <n v="4.3"/>
    <s v="Wallet"/>
    <n v="49.6"/>
    <n v="0.49690000000000001"/>
    <n v="1"/>
    <s v="Poor Service Resolution"/>
  </r>
  <r>
    <x v="1"/>
    <m/>
    <n v="48"/>
    <m/>
    <s v="Male"/>
    <s v="South"/>
    <s v="Social"/>
    <n v="26"/>
    <n v="58"/>
    <n v="10"/>
    <n v="304.72000000000003"/>
    <n v="18012.52"/>
    <n v="0"/>
    <n v="2086"/>
    <n v="0"/>
    <n v="15.6"/>
    <n v="2"/>
    <n v="0.13"/>
    <n v="2"/>
    <s v="Delivery Delay"/>
    <n v="2"/>
    <n v="4"/>
    <n v="482.12"/>
    <n v="13"/>
    <n v="4.0999999999999996"/>
    <s v="UPI"/>
    <n v="20.9"/>
    <n v="0.29480000000000001"/>
    <n v="0"/>
    <s v="NA"/>
  </r>
  <r>
    <x v="2"/>
    <m/>
    <n v="33"/>
    <m/>
    <s v="Female"/>
    <s v="West"/>
    <s v="Organic"/>
    <n v="3"/>
    <n v="5"/>
    <n v="1"/>
    <n v="489.65"/>
    <n v="2478.02"/>
    <n v="0"/>
    <n v="724"/>
    <n v="0"/>
    <n v="13.6"/>
    <n v="0"/>
    <n v="0.05"/>
    <n v="0"/>
    <s v="None"/>
    <n v="0"/>
    <n v="0"/>
    <n v="0"/>
    <n v="30"/>
    <n v="3.4"/>
    <s v="UPI"/>
    <n v="26"/>
    <n v="0.32750000000000001"/>
    <n v="0"/>
    <s v="NA"/>
  </r>
  <r>
    <x v="3"/>
    <m/>
    <n v="63"/>
    <m/>
    <s v="Female"/>
    <s v="West"/>
    <s v="Organic"/>
    <n v="57"/>
    <n v="87"/>
    <n v="13"/>
    <n v="575.30999999999995"/>
    <n v="51231.040000000001"/>
    <n v="0"/>
    <n v="5474"/>
    <n v="3"/>
    <n v="12"/>
    <n v="5"/>
    <n v="0.48"/>
    <n v="5"/>
    <s v="Quality"/>
    <n v="3"/>
    <n v="7"/>
    <n v="2634.04"/>
    <n v="22"/>
    <n v="3.6"/>
    <s v="UPI"/>
    <n v="28.1"/>
    <n v="0.34160000000000001"/>
    <n v="0"/>
    <s v="NA"/>
  </r>
  <r>
    <x v="2"/>
    <m/>
    <n v="32"/>
    <m/>
    <s v="Female"/>
    <s v="West"/>
    <s v="Organic"/>
    <n v="26"/>
    <n v="41"/>
    <n v="4"/>
    <n v="416.78"/>
    <n v="18791.48"/>
    <n v="0"/>
    <n v="1981"/>
    <n v="1"/>
    <n v="2.4"/>
    <n v="1"/>
    <n v="0.37"/>
    <n v="3"/>
    <s v="App Issue"/>
    <n v="2"/>
    <n v="3"/>
    <n v="1647.65"/>
    <n v="42"/>
    <n v="3.2"/>
    <s v="UPI"/>
    <n v="28.8"/>
    <n v="0.34589999999999999"/>
    <n v="0"/>
    <s v="NA"/>
  </r>
  <r>
    <x v="2"/>
    <m/>
    <n v="33"/>
    <m/>
    <s v="Male"/>
    <s v="South"/>
    <s v="App Ads"/>
    <n v="41"/>
    <n v="43"/>
    <n v="1"/>
    <n v="547.45000000000005"/>
    <n v="24308.63"/>
    <n v="1"/>
    <n v="2896"/>
    <n v="2"/>
    <n v="0.7"/>
    <n v="0"/>
    <n v="0.06"/>
    <n v="3"/>
    <s v="App Issue"/>
    <n v="1"/>
    <n v="3"/>
    <n v="476.95"/>
    <n v="17"/>
    <n v="3"/>
    <s v="UPI"/>
    <n v="11.9"/>
    <n v="0.24179999999999999"/>
    <n v="0"/>
    <s v="NA"/>
  </r>
  <r>
    <x v="3"/>
    <m/>
    <n v="61"/>
    <m/>
    <s v="Male"/>
    <s v="West"/>
    <s v="Organic"/>
    <n v="45"/>
    <n v="14"/>
    <n v="2"/>
    <n v="422.52"/>
    <n v="5541.6"/>
    <n v="0"/>
    <n v="575"/>
    <n v="1"/>
    <n v="2.4"/>
    <n v="1"/>
    <n v="0.16"/>
    <n v="2"/>
    <s v="Payment"/>
    <n v="0"/>
    <n v="0"/>
    <n v="0"/>
    <n v="95"/>
    <n v="3.6"/>
    <s v="UPI"/>
    <n v="35.700000000000003"/>
    <n v="0.39419999999999999"/>
    <n v="0"/>
    <s v="NA"/>
  </r>
  <r>
    <x v="3"/>
    <m/>
    <n v="64"/>
    <m/>
    <s v="Female"/>
    <s v="East"/>
    <s v="Referral"/>
    <n v="2"/>
    <n v="3"/>
    <n v="0"/>
    <n v="319.02999999999997"/>
    <n v="924.4"/>
    <n v="0"/>
    <n v="478"/>
    <n v="0"/>
    <n v="0.3"/>
    <n v="0"/>
    <n v="0.27"/>
    <n v="1"/>
    <s v="Item Missing"/>
    <n v="0"/>
    <n v="0"/>
    <n v="0"/>
    <n v="24"/>
    <n v="3.1"/>
    <s v="Wallet"/>
    <n v="18.3"/>
    <n v="0.27850000000000003"/>
    <n v="0"/>
    <s v="NA"/>
  </r>
  <r>
    <x v="2"/>
    <m/>
    <n v="35"/>
    <m/>
    <s v="Female"/>
    <s v="South"/>
    <s v="Social"/>
    <n v="23"/>
    <n v="30"/>
    <n v="3"/>
    <n v="221.74"/>
    <n v="6984.89"/>
    <n v="1"/>
    <n v="979"/>
    <n v="1"/>
    <n v="14.9"/>
    <n v="1"/>
    <n v="0.46"/>
    <n v="0"/>
    <s v="None"/>
    <n v="1"/>
    <n v="1"/>
    <n v="440.28"/>
    <n v="50"/>
    <n v="4.4000000000000004"/>
    <s v="UPI"/>
    <n v="25.2"/>
    <n v="0.32240000000000002"/>
    <n v="0"/>
    <s v="NA"/>
  </r>
  <r>
    <x v="1"/>
    <m/>
    <n v="56"/>
    <m/>
    <s v="Male"/>
    <s v="North"/>
    <s v="App Ads"/>
    <n v="60"/>
    <n v="56"/>
    <n v="10"/>
    <n v="383.32"/>
    <n v="21860.49"/>
    <n v="0"/>
    <n v="2437"/>
    <n v="3"/>
    <n v="10.5"/>
    <n v="2"/>
    <n v="0.24"/>
    <n v="5"/>
    <s v="Payment"/>
    <n v="0"/>
    <n v="4"/>
    <n v="638.14"/>
    <n v="51"/>
    <n v="2.9"/>
    <s v="UPI"/>
    <n v="32.6"/>
    <n v="0.37219999999999998"/>
    <n v="0"/>
    <s v="NA"/>
  </r>
  <r>
    <x v="3"/>
    <m/>
    <n v="66"/>
    <m/>
    <s v="Male"/>
    <s v="North"/>
    <s v="Organic"/>
    <n v="33"/>
    <n v="75"/>
    <n v="4"/>
    <n v="412.12"/>
    <n v="29365.88"/>
    <n v="0"/>
    <n v="3205"/>
    <n v="3"/>
    <n v="13.8"/>
    <n v="1"/>
    <n v="0.31"/>
    <n v="4"/>
    <s v="Payment"/>
    <n v="1"/>
    <n v="3"/>
    <n v="680.57"/>
    <n v="7"/>
    <n v="4.4000000000000004"/>
    <s v="UPI"/>
    <n v="24.8"/>
    <n v="0.3196"/>
    <n v="0"/>
    <s v="NA"/>
  </r>
  <r>
    <x v="1"/>
    <m/>
    <n v="60"/>
    <m/>
    <s v="Female"/>
    <s v="South"/>
    <s v="Social"/>
    <n v="32"/>
    <n v="64"/>
    <n v="5"/>
    <n v="713.16"/>
    <n v="49458.54"/>
    <n v="0"/>
    <n v="4487"/>
    <n v="5"/>
    <n v="32.299999999999997"/>
    <n v="1"/>
    <n v="0.13"/>
    <n v="2"/>
    <s v="Payment"/>
    <n v="1"/>
    <n v="1"/>
    <n v="439.53"/>
    <n v="24"/>
    <n v="4.2"/>
    <s v="UPI"/>
    <n v="25.7"/>
    <n v="0.32550000000000001"/>
    <n v="0"/>
    <s v="NA"/>
  </r>
  <r>
    <x v="0"/>
    <m/>
    <n v="18"/>
    <m/>
    <s v="Female"/>
    <s v="South"/>
    <s v="App Ads"/>
    <n v="59"/>
    <n v="78"/>
    <n v="4"/>
    <n v="455.49"/>
    <n v="35694.26"/>
    <n v="0"/>
    <n v="3824"/>
    <n v="6"/>
    <n v="14.4"/>
    <n v="2"/>
    <n v="0.81"/>
    <n v="5"/>
    <s v="Payment"/>
    <n v="3"/>
    <n v="4"/>
    <n v="2286.6799999999998"/>
    <n v="76"/>
    <n v="2.1"/>
    <s v="UPI"/>
    <n v="51.1"/>
    <n v="0.50800000000000001"/>
    <n v="1"/>
    <s v="Switched to Competitor"/>
  </r>
  <r>
    <x v="1"/>
    <m/>
    <n v="53"/>
    <m/>
    <s v="Male"/>
    <s v="Central"/>
    <s v="Social"/>
    <n v="24"/>
    <n v="37"/>
    <n v="1"/>
    <n v="382.34"/>
    <n v="15424.51"/>
    <n v="0"/>
    <n v="1825"/>
    <n v="1"/>
    <n v="14.8"/>
    <n v="1"/>
    <n v="0.62"/>
    <n v="0"/>
    <s v="None"/>
    <n v="2"/>
    <n v="1"/>
    <n v="988.41"/>
    <n v="24"/>
    <n v="5"/>
    <s v="UPI"/>
    <n v="20.6"/>
    <n v="0.29260000000000003"/>
    <n v="0"/>
    <s v="NA"/>
  </r>
  <r>
    <x v="2"/>
    <m/>
    <n v="27"/>
    <m/>
    <s v="Female"/>
    <s v="Central"/>
    <s v="Organic"/>
    <n v="27"/>
    <n v="53"/>
    <n v="5"/>
    <n v="513.72"/>
    <n v="26992.43"/>
    <n v="0"/>
    <n v="2893"/>
    <n v="1"/>
    <n v="17.8"/>
    <n v="2"/>
    <n v="0.39"/>
    <n v="2"/>
    <s v="Delivery Delay"/>
    <n v="2"/>
    <n v="3"/>
    <n v="1494.44"/>
    <n v="16"/>
    <n v="2.4"/>
    <s v="UPI"/>
    <n v="20.9"/>
    <n v="0.2944"/>
    <n v="0"/>
    <s v="NA"/>
  </r>
  <r>
    <x v="3"/>
    <m/>
    <n v="62"/>
    <m/>
    <s v="Other"/>
    <s v="North"/>
    <s v="Organic"/>
    <n v="30"/>
    <n v="37"/>
    <n v="1"/>
    <n v="403.23"/>
    <n v="16031.8"/>
    <n v="0"/>
    <n v="1840"/>
    <n v="2"/>
    <n v="23.4"/>
    <n v="0"/>
    <n v="0.27"/>
    <n v="1"/>
    <s v="Delivery Delay"/>
    <n v="2"/>
    <n v="3"/>
    <n v="652.25"/>
    <n v="78"/>
    <n v="4.7"/>
    <s v="Wallet"/>
    <n v="39.799999999999997"/>
    <n v="0.4239"/>
    <n v="1"/>
    <s v="Frequent SLA Breaches"/>
  </r>
  <r>
    <x v="0"/>
    <m/>
    <n v="21"/>
    <m/>
    <s v="Male"/>
    <s v="Central"/>
    <s v="Organic"/>
    <n v="53"/>
    <n v="1"/>
    <n v="0"/>
    <n v="573.97"/>
    <n v="536.91"/>
    <n v="0"/>
    <n v="62"/>
    <n v="0"/>
    <n v="21"/>
    <n v="0"/>
    <n v="0.53"/>
    <n v="0"/>
    <s v="None"/>
    <n v="0"/>
    <n v="0"/>
    <n v="0"/>
    <n v="80"/>
    <n v="3.2"/>
    <s v="Wallet"/>
    <n v="29.1"/>
    <n v="0.34789999999999999"/>
    <n v="0"/>
    <s v="NA"/>
  </r>
  <r>
    <x v="3"/>
    <m/>
    <n v="70"/>
    <m/>
    <s v="Female"/>
    <s v="West"/>
    <s v="App Ads"/>
    <n v="32"/>
    <n v="88"/>
    <n v="15"/>
    <n v="635.07000000000005"/>
    <n v="57542.46"/>
    <n v="0"/>
    <n v="5323"/>
    <n v="1"/>
    <n v="14.9"/>
    <n v="1"/>
    <n v="0.53"/>
    <n v="3"/>
    <s v="Item Missing"/>
    <n v="1"/>
    <n v="5"/>
    <n v="1140.1099999999999"/>
    <n v="22"/>
    <n v="4.2"/>
    <s v="Debit Card"/>
    <n v="21.3"/>
    <n v="0.29730000000000001"/>
    <n v="0"/>
    <s v="NA"/>
  </r>
  <r>
    <x v="2"/>
    <m/>
    <n v="27"/>
    <m/>
    <s v="Female"/>
    <s v="East"/>
    <s v="Referral"/>
    <n v="38"/>
    <n v="65"/>
    <n v="2"/>
    <n v="469.36"/>
    <n v="28714"/>
    <n v="0"/>
    <n v="3121"/>
    <n v="3"/>
    <n v="21.3"/>
    <n v="3"/>
    <n v="0.39"/>
    <n v="2"/>
    <s v="Delivery Delay"/>
    <n v="1"/>
    <n v="5"/>
    <n v="1013.48"/>
    <n v="43"/>
    <n v="3.6"/>
    <s v="Credit Card"/>
    <n v="37.700000000000003"/>
    <n v="0.40899999999999997"/>
    <n v="1"/>
    <s v="Infrequent Need"/>
  </r>
  <r>
    <x v="2"/>
    <m/>
    <n v="40"/>
    <m/>
    <s v="Female"/>
    <s v="Central"/>
    <s v="App Ads"/>
    <n v="56"/>
    <n v="113"/>
    <n v="15"/>
    <n v="236.33"/>
    <n v="24895.8"/>
    <n v="0"/>
    <n v="2851"/>
    <n v="9"/>
    <n v="28.5"/>
    <n v="2"/>
    <n v="0.24"/>
    <n v="5"/>
    <s v="Delivery Delay"/>
    <n v="1"/>
    <n v="4"/>
    <n v="1139.33"/>
    <n v="27"/>
    <n v="3.4"/>
    <s v="Wallet"/>
    <n v="33.9"/>
    <n v="0.38129999999999997"/>
    <n v="0"/>
    <s v="NA"/>
  </r>
  <r>
    <x v="2"/>
    <m/>
    <n v="30"/>
    <m/>
    <s v="Female"/>
    <s v="West"/>
    <s v="Referral"/>
    <n v="11"/>
    <n v="21"/>
    <n v="2"/>
    <n v="437.95"/>
    <n v="10032.66"/>
    <n v="0"/>
    <n v="1048"/>
    <n v="1"/>
    <n v="16.899999999999999"/>
    <n v="1"/>
    <n v="0.15"/>
    <n v="1"/>
    <s v="Quality"/>
    <n v="1"/>
    <n v="1"/>
    <n v="49.16"/>
    <n v="28"/>
    <n v="2.8"/>
    <s v="Credit Card"/>
    <n v="29.3"/>
    <n v="0.34949999999999998"/>
    <n v="0"/>
    <s v="NA"/>
  </r>
  <r>
    <x v="3"/>
    <m/>
    <n v="61"/>
    <m/>
    <s v="Female"/>
    <s v="East"/>
    <s v="App Ads"/>
    <n v="22"/>
    <n v="14"/>
    <n v="1"/>
    <n v="430.62"/>
    <n v="6574.81"/>
    <n v="0"/>
    <n v="800"/>
    <n v="0"/>
    <n v="0"/>
    <n v="0"/>
    <n v="0.13"/>
    <n v="2"/>
    <s v="Delivery Delay"/>
    <n v="0"/>
    <n v="1"/>
    <n v="81.08"/>
    <n v="35"/>
    <n v="3.5"/>
    <s v="Credit Card"/>
    <n v="21.4"/>
    <n v="0.29759999999999998"/>
    <n v="0"/>
    <s v="NA"/>
  </r>
  <r>
    <x v="2"/>
    <m/>
    <n v="38"/>
    <m/>
    <s v="Female"/>
    <s v="North"/>
    <s v="Referral"/>
    <n v="37"/>
    <n v="46"/>
    <n v="5"/>
    <n v="646.38"/>
    <n v="31408.48"/>
    <n v="0"/>
    <n v="3247"/>
    <n v="1"/>
    <n v="4.3"/>
    <n v="2"/>
    <n v="0.17"/>
    <n v="4"/>
    <s v="Payment"/>
    <n v="2"/>
    <n v="2"/>
    <n v="765.88"/>
    <n v="54"/>
    <n v="4.9000000000000004"/>
    <s v="Credit Card"/>
    <n v="34.6"/>
    <n v="0.38650000000000001"/>
    <n v="0"/>
    <s v="NA"/>
  </r>
  <r>
    <x v="1"/>
    <m/>
    <n v="57"/>
    <m/>
    <s v="Male"/>
    <s v="South"/>
    <s v="Organic"/>
    <n v="40"/>
    <n v="72"/>
    <n v="6"/>
    <n v="503.6"/>
    <n v="39218.370000000003"/>
    <n v="0"/>
    <n v="4121"/>
    <n v="3"/>
    <n v="26.7"/>
    <n v="4"/>
    <n v="0.33"/>
    <n v="3"/>
    <s v="Payment"/>
    <n v="4"/>
    <n v="2"/>
    <n v="1054.8599999999999"/>
    <n v="118"/>
    <n v="2.6"/>
    <s v="UPI"/>
    <n v="60.8"/>
    <n v="0.58009999999999995"/>
    <n v="1"/>
    <s v="Product Unavailability"/>
  </r>
  <r>
    <x v="0"/>
    <m/>
    <n v="21"/>
    <m/>
    <s v="Female"/>
    <s v="Central"/>
    <s v="App Ads"/>
    <n v="12"/>
    <n v="20"/>
    <n v="1"/>
    <n v="403.05"/>
    <n v="7541.9"/>
    <n v="0"/>
    <n v="945"/>
    <n v="1"/>
    <n v="13.7"/>
    <n v="1"/>
    <n v="0.52"/>
    <n v="2"/>
    <s v="Payment"/>
    <n v="1"/>
    <n v="0"/>
    <n v="19.63"/>
    <n v="57"/>
    <n v="5"/>
    <s v="UPI"/>
    <n v="35.299999999999997"/>
    <n v="0.39169999999999999"/>
    <n v="0"/>
    <s v="NA"/>
  </r>
  <r>
    <x v="1"/>
    <m/>
    <n v="42"/>
    <m/>
    <s v="Male"/>
    <s v="North"/>
    <s v="Social"/>
    <n v="6"/>
    <n v="5"/>
    <n v="1"/>
    <n v="617.77"/>
    <n v="3032.01"/>
    <n v="0"/>
    <n v="761"/>
    <n v="0"/>
    <n v="20.8"/>
    <n v="0"/>
    <n v="0.61"/>
    <n v="2"/>
    <s v="Quality"/>
    <n v="0"/>
    <n v="0"/>
    <n v="0"/>
    <n v="16"/>
    <n v="2.9"/>
    <s v="Wallet"/>
    <n v="20.9"/>
    <n v="0.29470000000000002"/>
    <n v="0"/>
    <s v="NA"/>
  </r>
  <r>
    <x v="3"/>
    <m/>
    <n v="66"/>
    <m/>
    <s v="Male"/>
    <s v="North"/>
    <s v="Partner"/>
    <n v="26"/>
    <n v="54"/>
    <n v="3"/>
    <n v="435.84"/>
    <n v="25308.94"/>
    <n v="0"/>
    <n v="2585"/>
    <n v="3"/>
    <n v="12.1"/>
    <n v="0"/>
    <n v="0.4"/>
    <n v="1"/>
    <s v="Quality"/>
    <n v="0"/>
    <n v="1"/>
    <n v="4.67"/>
    <n v="19"/>
    <n v="3.9"/>
    <s v="UPI"/>
    <n v="17.8"/>
    <n v="0.27579999999999999"/>
    <n v="0"/>
    <s v="NA"/>
  </r>
  <r>
    <x v="3"/>
    <m/>
    <n v="67"/>
    <m/>
    <s v="Female"/>
    <s v="South"/>
    <s v="Organic"/>
    <n v="25"/>
    <n v="56"/>
    <n v="8"/>
    <n v="434.7"/>
    <n v="22594.76"/>
    <n v="0"/>
    <n v="2596"/>
    <n v="1"/>
    <n v="13.4"/>
    <n v="3"/>
    <n v="0.27"/>
    <n v="4"/>
    <s v="App Issue"/>
    <n v="1"/>
    <n v="2"/>
    <n v="499.15"/>
    <n v="22"/>
    <n v="4.8"/>
    <s v="Credit Card"/>
    <n v="24.7"/>
    <n v="0.31909999999999999"/>
    <n v="0"/>
    <s v="NA"/>
  </r>
  <r>
    <x v="2"/>
    <m/>
    <n v="29"/>
    <m/>
    <s v="Female"/>
    <s v="East"/>
    <s v="App Ads"/>
    <n v="19"/>
    <n v="28"/>
    <n v="4"/>
    <n v="389.95"/>
    <n v="10514.32"/>
    <n v="0"/>
    <n v="1179"/>
    <n v="1"/>
    <n v="3"/>
    <n v="1"/>
    <n v="0.11"/>
    <n v="3"/>
    <s v="App Issue"/>
    <n v="1"/>
    <n v="0"/>
    <n v="143.97"/>
    <n v="41"/>
    <n v="3"/>
    <s v="UPI"/>
    <n v="28.4"/>
    <n v="0.34350000000000003"/>
    <n v="0"/>
    <s v="NA"/>
  </r>
  <r>
    <x v="2"/>
    <m/>
    <n v="38"/>
    <m/>
    <s v="Other"/>
    <s v="South"/>
    <s v="Organic"/>
    <n v="56"/>
    <n v="146"/>
    <n v="8"/>
    <n v="589.21"/>
    <n v="81645.16"/>
    <n v="0"/>
    <n v="8481"/>
    <n v="8"/>
    <n v="25.4"/>
    <n v="1"/>
    <n v="0.6"/>
    <n v="6"/>
    <s v="Quality"/>
    <n v="1"/>
    <n v="1"/>
    <n v="406.3"/>
    <n v="45"/>
    <n v="2.2999999999999998"/>
    <s v="Debit Card"/>
    <n v="45.3"/>
    <n v="0.46450000000000002"/>
    <n v="1"/>
    <s v="Switched to Competitor"/>
  </r>
  <r>
    <x v="2"/>
    <m/>
    <n v="39"/>
    <m/>
    <s v="Female"/>
    <s v="Central"/>
    <s v="App Ads"/>
    <n v="12"/>
    <n v="27"/>
    <n v="1"/>
    <n v="385.55"/>
    <n v="9444.39"/>
    <n v="0"/>
    <n v="1444"/>
    <n v="1"/>
    <n v="18.899999999999999"/>
    <n v="0"/>
    <n v="0.32"/>
    <n v="3"/>
    <s v="Delivery Delay"/>
    <n v="1"/>
    <n v="0"/>
    <n v="181.33"/>
    <n v="91"/>
    <n v="4.3"/>
    <s v="Debit Card"/>
    <n v="46"/>
    <n v="0.46989999999999998"/>
    <n v="1"/>
    <s v="Low Personalization"/>
  </r>
  <r>
    <x v="1"/>
    <m/>
    <n v="47"/>
    <m/>
    <s v="Female"/>
    <s v="South"/>
    <s v="Referral"/>
    <n v="46"/>
    <n v="97"/>
    <n v="18"/>
    <n v="527.98"/>
    <n v="46715.96"/>
    <n v="0"/>
    <n v="5516"/>
    <n v="4"/>
    <n v="0"/>
    <n v="2"/>
    <n v="0.28999999999999998"/>
    <n v="6"/>
    <s v="App Issue"/>
    <n v="6"/>
    <n v="5"/>
    <n v="1715.46"/>
    <n v="74"/>
    <n v="2.9"/>
    <s v="Debit Card"/>
    <n v="49.8"/>
    <n v="0.49890000000000001"/>
    <n v="1"/>
    <s v="Poor Service Resolution"/>
  </r>
  <r>
    <x v="1"/>
    <m/>
    <n v="46"/>
    <m/>
    <s v="Male"/>
    <s v="Central"/>
    <s v="Social"/>
    <n v="55"/>
    <n v="77"/>
    <n v="2"/>
    <n v="498.07"/>
    <n v="38352.28"/>
    <n v="0"/>
    <n v="4218"/>
    <n v="2"/>
    <n v="0"/>
    <n v="1"/>
    <n v="0.3"/>
    <n v="1"/>
    <s v="Delivery Delay"/>
    <n v="2"/>
    <n v="5"/>
    <n v="1399.81"/>
    <n v="50"/>
    <n v="3.6"/>
    <s v="UPI"/>
    <n v="25.5"/>
    <n v="0.32419999999999999"/>
    <n v="0"/>
    <s v="NA"/>
  </r>
  <r>
    <x v="0"/>
    <m/>
    <n v="23"/>
    <m/>
    <s v="Female"/>
    <s v="East"/>
    <s v="Social"/>
    <n v="56"/>
    <n v="93"/>
    <n v="9"/>
    <n v="458.22"/>
    <n v="43806.76"/>
    <n v="0"/>
    <n v="4854"/>
    <n v="1"/>
    <n v="14.6"/>
    <n v="3"/>
    <n v="0.21"/>
    <n v="2"/>
    <s v="Payment"/>
    <n v="3"/>
    <n v="3"/>
    <n v="2664.09"/>
    <n v="80"/>
    <n v="4.2"/>
    <s v="COD"/>
    <n v="39.1"/>
    <n v="0.41880000000000001"/>
    <n v="1"/>
    <s v="Switched to Competitor"/>
  </r>
  <r>
    <x v="1"/>
    <m/>
    <n v="58"/>
    <m/>
    <s v="Female"/>
    <s v="East"/>
    <s v="Referral"/>
    <n v="53"/>
    <n v="131"/>
    <n v="4"/>
    <n v="559.5"/>
    <n v="70992.259999999995"/>
    <n v="0"/>
    <n v="8014"/>
    <n v="6"/>
    <n v="33.1"/>
    <n v="6"/>
    <n v="0.39"/>
    <n v="6"/>
    <s v="Item Missing"/>
    <n v="7"/>
    <n v="0"/>
    <n v="1887.53"/>
    <n v="23"/>
    <n v="3.4"/>
    <s v="UPI"/>
    <n v="36.799999999999997"/>
    <n v="0.40210000000000001"/>
    <n v="0"/>
    <s v="NA"/>
  </r>
  <r>
    <x v="2"/>
    <m/>
    <n v="29"/>
    <m/>
    <s v="Male"/>
    <s v="North"/>
    <s v="Referral"/>
    <n v="7"/>
    <n v="4"/>
    <n v="0"/>
    <n v="634.99"/>
    <n v="2675.69"/>
    <n v="0"/>
    <n v="336"/>
    <n v="0"/>
    <n v="3.4"/>
    <n v="0"/>
    <n v="0.28999999999999998"/>
    <n v="2"/>
    <s v="Delivery Delay"/>
    <n v="0"/>
    <n v="0"/>
    <n v="0"/>
    <n v="101"/>
    <n v="2.6"/>
    <s v="UPI"/>
    <n v="47.1"/>
    <n v="0.4783"/>
    <n v="1"/>
    <s v="Poor Service Resolution"/>
  </r>
  <r>
    <x v="2"/>
    <m/>
    <n v="34"/>
    <m/>
    <s v="Female"/>
    <s v="South"/>
    <s v="App Ads"/>
    <n v="45"/>
    <n v="31"/>
    <n v="2"/>
    <n v="302.22000000000003"/>
    <n v="9718.2099999999991"/>
    <n v="0"/>
    <n v="1054"/>
    <n v="1"/>
    <n v="3.2"/>
    <n v="2"/>
    <n v="0.81"/>
    <n v="3"/>
    <s v="App Issue"/>
    <n v="1"/>
    <n v="0"/>
    <n v="137.81"/>
    <n v="41"/>
    <n v="3.7"/>
    <s v="UPI"/>
    <n v="23.4"/>
    <n v="0.31019999999999998"/>
    <n v="0"/>
    <s v="NA"/>
  </r>
  <r>
    <x v="3"/>
    <m/>
    <n v="62"/>
    <m/>
    <s v="Female"/>
    <s v="Central"/>
    <s v="App Ads"/>
    <n v="28"/>
    <n v="41"/>
    <n v="8"/>
    <n v="430.45"/>
    <n v="17361.43"/>
    <n v="0"/>
    <n v="2101"/>
    <n v="1"/>
    <n v="0.8"/>
    <n v="0"/>
    <n v="0.6"/>
    <n v="2"/>
    <s v="Delivery Delay"/>
    <n v="2"/>
    <n v="2"/>
    <n v="799.41"/>
    <n v="26"/>
    <n v="5"/>
    <s v="Credit Card"/>
    <n v="20.8"/>
    <n v="0.29430000000000001"/>
    <n v="0"/>
    <s v="NA"/>
  </r>
  <r>
    <x v="1"/>
    <m/>
    <n v="54"/>
    <m/>
    <s v="Male"/>
    <s v="West"/>
    <s v="Social"/>
    <n v="60"/>
    <n v="107"/>
    <n v="8"/>
    <n v="420.78"/>
    <n v="44473.02"/>
    <n v="0"/>
    <n v="4854"/>
    <n v="1"/>
    <n v="10.9"/>
    <n v="0"/>
    <n v="0.42"/>
    <n v="0"/>
    <s v="None"/>
    <n v="5"/>
    <n v="6"/>
    <n v="3027.13"/>
    <n v="35"/>
    <n v="2.8"/>
    <s v="Debit Card"/>
    <n v="21.3"/>
    <n v="0.29699999999999999"/>
    <n v="0"/>
    <s v="NA"/>
  </r>
  <r>
    <x v="2"/>
    <m/>
    <n v="39"/>
    <m/>
    <s v="Female"/>
    <s v="South"/>
    <s v="Organic"/>
    <n v="32"/>
    <n v="55"/>
    <n v="9"/>
    <n v="462.77"/>
    <n v="25359.45"/>
    <n v="0"/>
    <n v="2393"/>
    <n v="2"/>
    <n v="7.5"/>
    <n v="0"/>
    <n v="0.26"/>
    <n v="3"/>
    <s v="Item Missing"/>
    <n v="3"/>
    <n v="4"/>
    <n v="0"/>
    <n v="38"/>
    <n v="3.1"/>
    <s v="UPI"/>
    <n v="35.200000000000003"/>
    <n v="0.39069999999999999"/>
    <n v="0"/>
    <s v="NA"/>
  </r>
  <r>
    <x v="3"/>
    <m/>
    <n v="66"/>
    <m/>
    <s v="Male"/>
    <s v="Central"/>
    <s v="Organic"/>
    <n v="10"/>
    <n v="22"/>
    <n v="2"/>
    <n v="380.45"/>
    <n v="7622.98"/>
    <n v="0"/>
    <n v="1025"/>
    <n v="1"/>
    <n v="23.5"/>
    <n v="1"/>
    <n v="0.42"/>
    <n v="2"/>
    <s v="Quality"/>
    <n v="0"/>
    <n v="1"/>
    <n v="121.9"/>
    <n v="51"/>
    <n v="3.1"/>
    <s v="Credit Card"/>
    <n v="41.1"/>
    <n v="0.43380000000000002"/>
    <n v="1"/>
    <s v="Poor Service Resolution"/>
  </r>
  <r>
    <x v="2"/>
    <m/>
    <n v="38"/>
    <m/>
    <s v="Male"/>
    <s v="West"/>
    <s v="App Ads"/>
    <n v="5"/>
    <n v="10"/>
    <n v="1"/>
    <n v="326.66000000000003"/>
    <n v="3257.95"/>
    <n v="0"/>
    <n v="609"/>
    <n v="1"/>
    <n v="4.9000000000000004"/>
    <n v="1"/>
    <n v="0.56000000000000005"/>
    <n v="1"/>
    <s v="Quality"/>
    <n v="1"/>
    <n v="0"/>
    <n v="134.83000000000001"/>
    <n v="17"/>
    <n v="3.6"/>
    <s v="UPI"/>
    <n v="20.9"/>
    <n v="0.2949"/>
    <n v="0"/>
    <s v="NA"/>
  </r>
  <r>
    <x v="1"/>
    <m/>
    <n v="47"/>
    <m/>
    <s v="Male"/>
    <s v="North"/>
    <s v="App Ads"/>
    <n v="41"/>
    <n v="74"/>
    <n v="10"/>
    <n v="437"/>
    <n v="32277.9"/>
    <n v="0"/>
    <n v="3314"/>
    <n v="4"/>
    <n v="3.5"/>
    <n v="2"/>
    <n v="0.17"/>
    <n v="2"/>
    <s v="Quality"/>
    <n v="4"/>
    <n v="4"/>
    <n v="1084.72"/>
    <n v="45"/>
    <n v="3.2"/>
    <s v="Debit Card"/>
    <n v="31.6"/>
    <n v="0.3654"/>
    <n v="0"/>
    <s v="NA"/>
  </r>
  <r>
    <x v="2"/>
    <m/>
    <n v="31"/>
    <m/>
    <s v="Male"/>
    <s v="East"/>
    <s v="App Ads"/>
    <n v="31"/>
    <n v="48"/>
    <n v="7"/>
    <n v="572.05999999999995"/>
    <n v="29464.97"/>
    <n v="0"/>
    <n v="3190"/>
    <n v="4"/>
    <n v="0.2"/>
    <n v="0"/>
    <n v="0.42"/>
    <n v="3"/>
    <s v="Payment"/>
    <n v="1"/>
    <n v="2"/>
    <n v="709.42"/>
    <n v="47"/>
    <n v="3.6"/>
    <s v="UPI"/>
    <n v="33.200000000000003"/>
    <n v="0.37659999999999999"/>
    <n v="0"/>
    <s v="NA"/>
  </r>
  <r>
    <x v="2"/>
    <m/>
    <n v="27"/>
    <m/>
    <s v="Male"/>
    <s v="West"/>
    <s v="Referral"/>
    <n v="20"/>
    <n v="49"/>
    <n v="8"/>
    <n v="425.73"/>
    <n v="22532.21"/>
    <n v="0"/>
    <n v="2519"/>
    <n v="3"/>
    <n v="13.6"/>
    <n v="0"/>
    <n v="0.23"/>
    <n v="2"/>
    <s v="Item Missing"/>
    <n v="2"/>
    <n v="3"/>
    <n v="1173.6400000000001"/>
    <n v="8"/>
    <n v="4.4000000000000004"/>
    <s v="Debit Card"/>
    <n v="25"/>
    <n v="0.3206"/>
    <n v="0"/>
    <s v="NA"/>
  </r>
  <r>
    <x v="1"/>
    <m/>
    <n v="44"/>
    <m/>
    <s v="Female"/>
    <s v="West"/>
    <s v="Organic"/>
    <n v="23"/>
    <n v="63"/>
    <n v="5"/>
    <n v="499.87"/>
    <n v="34041.25"/>
    <n v="0"/>
    <n v="3310"/>
    <n v="2"/>
    <n v="11.7"/>
    <n v="4"/>
    <n v="0.7"/>
    <n v="3"/>
    <s v="Quality"/>
    <n v="3"/>
    <n v="2"/>
    <n v="1332.87"/>
    <n v="12"/>
    <n v="3.1"/>
    <s v="Credit Card"/>
    <n v="24.1"/>
    <n v="0.31490000000000001"/>
    <n v="0"/>
    <s v="NA"/>
  </r>
  <r>
    <x v="1"/>
    <m/>
    <n v="47"/>
    <m/>
    <s v="Male"/>
    <s v="North"/>
    <s v="Organic"/>
    <n v="47"/>
    <n v="73"/>
    <n v="8"/>
    <n v="633.73"/>
    <n v="42890.07"/>
    <n v="0"/>
    <n v="4932"/>
    <n v="4"/>
    <n v="12.3"/>
    <n v="0"/>
    <n v="0.23"/>
    <n v="1"/>
    <s v="Item Missing"/>
    <n v="1"/>
    <n v="1"/>
    <n v="160.63999999999999"/>
    <n v="37"/>
    <n v="3.3"/>
    <s v="Wallet"/>
    <n v="20.9"/>
    <n v="0.29449999999999998"/>
    <n v="0"/>
    <s v="NA"/>
  </r>
  <r>
    <x v="1"/>
    <m/>
    <n v="60"/>
    <m/>
    <s v="Female"/>
    <s v="North"/>
    <s v="Social"/>
    <n v="0"/>
    <n v="0"/>
    <n v="0"/>
    <n v="469.95"/>
    <n v="0"/>
    <n v="1"/>
    <n v="393"/>
    <n v="0"/>
    <n v="3"/>
    <n v="0"/>
    <n v="0"/>
    <n v="0"/>
    <s v="None"/>
    <n v="0"/>
    <n v="0"/>
    <n v="0"/>
    <n v="72"/>
    <n v="4"/>
    <s v="UPI"/>
    <n v="34.1"/>
    <n v="0.38300000000000001"/>
    <n v="0"/>
    <s v="NA"/>
  </r>
  <r>
    <x v="2"/>
    <m/>
    <n v="38"/>
    <m/>
    <s v="Female"/>
    <s v="South"/>
    <s v="App Ads"/>
    <n v="10"/>
    <n v="16"/>
    <n v="1"/>
    <n v="568.84"/>
    <n v="9205.19"/>
    <n v="0"/>
    <n v="1106"/>
    <n v="1"/>
    <n v="8.9"/>
    <n v="0"/>
    <n v="0.38"/>
    <n v="2"/>
    <s v="Item Missing"/>
    <n v="1"/>
    <n v="0"/>
    <n v="261.73"/>
    <n v="34"/>
    <n v="4.3"/>
    <s v="Credit Card"/>
    <n v="28.5"/>
    <n v="0.34379999999999999"/>
    <n v="0"/>
    <s v="NA"/>
  </r>
  <r>
    <x v="3"/>
    <m/>
    <n v="65"/>
    <m/>
    <s v="Male"/>
    <s v="South"/>
    <s v="Organic"/>
    <n v="6"/>
    <n v="5"/>
    <n v="0"/>
    <n v="579.99"/>
    <n v="2809"/>
    <n v="0"/>
    <n v="460"/>
    <n v="0"/>
    <n v="27.1"/>
    <n v="0"/>
    <n v="0.4"/>
    <n v="2"/>
    <s v="Quality"/>
    <n v="0"/>
    <n v="0"/>
    <n v="0"/>
    <n v="10"/>
    <n v="2.9"/>
    <s v="Wallet"/>
    <n v="20.100000000000001"/>
    <n v="0.2898"/>
    <n v="0"/>
    <s v="NA"/>
  </r>
  <r>
    <x v="1"/>
    <m/>
    <n v="50"/>
    <m/>
    <s v="Male"/>
    <s v="North"/>
    <s v="Organic"/>
    <n v="32"/>
    <n v="15"/>
    <n v="1"/>
    <n v="598.98"/>
    <n v="9176.23"/>
    <n v="0"/>
    <n v="865"/>
    <n v="1"/>
    <n v="0"/>
    <n v="1"/>
    <n v="0.28999999999999998"/>
    <n v="2"/>
    <s v="Quality"/>
    <n v="0"/>
    <n v="0"/>
    <n v="0"/>
    <n v="23"/>
    <n v="4.3"/>
    <s v="Credit Card"/>
    <n v="17.2"/>
    <n v="0.27229999999999999"/>
    <n v="0"/>
    <s v="NA"/>
  </r>
  <r>
    <x v="0"/>
    <m/>
    <n v="21"/>
    <m/>
    <s v="Female"/>
    <s v="East"/>
    <s v="Social"/>
    <n v="29"/>
    <n v="79"/>
    <n v="6"/>
    <n v="699.79"/>
    <n v="55877.94"/>
    <n v="0"/>
    <n v="5873"/>
    <n v="1"/>
    <n v="2.2000000000000002"/>
    <n v="3"/>
    <n v="0.63"/>
    <n v="4"/>
    <s v="App Issue"/>
    <n v="5"/>
    <n v="5"/>
    <n v="2624.79"/>
    <n v="45"/>
    <n v="4"/>
    <s v="Wallet"/>
    <n v="37.9"/>
    <n v="0.40989999999999999"/>
    <n v="1"/>
    <s v="Infrequent Need"/>
  </r>
  <r>
    <x v="1"/>
    <m/>
    <n v="57"/>
    <m/>
    <s v="Female"/>
    <s v="East"/>
    <s v="App Ads"/>
    <n v="47"/>
    <n v="115"/>
    <n v="6"/>
    <n v="434.71"/>
    <n v="53930.45"/>
    <n v="0"/>
    <n v="5075"/>
    <n v="4"/>
    <n v="6.3"/>
    <n v="2"/>
    <n v="0.39"/>
    <n v="5"/>
    <s v="Quality"/>
    <n v="7"/>
    <n v="8"/>
    <n v="2266.37"/>
    <n v="148"/>
    <n v="4.3"/>
    <s v="Debit Card"/>
    <n v="76.599999999999994"/>
    <n v="0.68979999999999997"/>
    <n v="1"/>
    <s v="High Delivery Delays"/>
  </r>
  <r>
    <x v="1"/>
    <m/>
    <n v="48"/>
    <m/>
    <s v="Female"/>
    <s v="North"/>
    <s v="Social"/>
    <n v="6"/>
    <n v="13"/>
    <n v="1"/>
    <n v="559.59"/>
    <n v="7286.32"/>
    <n v="0"/>
    <n v="904"/>
    <n v="0"/>
    <n v="0.8"/>
    <n v="0"/>
    <n v="0.3"/>
    <n v="2"/>
    <s v="Item Missing"/>
    <n v="0"/>
    <n v="1"/>
    <n v="117.04"/>
    <n v="50"/>
    <n v="3.1"/>
    <s v="Credit Card"/>
    <n v="28.8"/>
    <n v="0.34620000000000001"/>
    <n v="0"/>
    <s v="NA"/>
  </r>
  <r>
    <x v="2"/>
    <m/>
    <n v="38"/>
    <m/>
    <s v="Male"/>
    <s v="East"/>
    <s v="Social"/>
    <n v="29"/>
    <n v="75"/>
    <n v="2"/>
    <n v="476.09"/>
    <n v="35835.279999999999"/>
    <n v="1"/>
    <n v="4148"/>
    <n v="0"/>
    <n v="12.5"/>
    <n v="3"/>
    <n v="0.57999999999999996"/>
    <n v="2"/>
    <s v="Payment"/>
    <n v="2"/>
    <n v="3"/>
    <n v="908.63"/>
    <n v="52"/>
    <n v="3.1"/>
    <s v="Wallet"/>
    <n v="37.799999999999997"/>
    <n v="0.40949999999999998"/>
    <n v="1"/>
    <s v="Frequent SLA Breaches"/>
  </r>
  <r>
    <x v="1"/>
    <m/>
    <n v="42"/>
    <m/>
    <s v="Female"/>
    <s v="North"/>
    <s v="Organic"/>
    <n v="24"/>
    <n v="28"/>
    <n v="2"/>
    <n v="509.83"/>
    <n v="13880.38"/>
    <n v="0"/>
    <n v="1762"/>
    <n v="1"/>
    <n v="4"/>
    <n v="1"/>
    <n v="0.31"/>
    <n v="1"/>
    <s v="App Issue"/>
    <n v="0"/>
    <n v="1"/>
    <n v="221.47"/>
    <n v="72"/>
    <n v="4"/>
    <s v="UPI"/>
    <n v="34.200000000000003"/>
    <n v="0.38390000000000002"/>
    <n v="0"/>
    <s v="NA"/>
  </r>
  <r>
    <x v="2"/>
    <m/>
    <n v="33"/>
    <m/>
    <s v="Female"/>
    <s v="South"/>
    <s v="Social"/>
    <n v="46"/>
    <n v="116"/>
    <n v="20"/>
    <n v="499.36"/>
    <n v="59180.09"/>
    <n v="0"/>
    <n v="5979"/>
    <n v="1"/>
    <n v="0"/>
    <n v="4"/>
    <n v="0.18"/>
    <n v="3"/>
    <s v="Quality"/>
    <n v="6"/>
    <n v="5"/>
    <n v="3455.55"/>
    <n v="66"/>
    <n v="2.7"/>
    <s v="Debit Card"/>
    <n v="38.6"/>
    <n v="0.41549999999999998"/>
    <n v="1"/>
    <s v="Switched to Competitor"/>
  </r>
  <r>
    <x v="1"/>
    <m/>
    <n v="50"/>
    <m/>
    <s v="Female"/>
    <s v="West"/>
    <s v="Referral"/>
    <n v="60"/>
    <n v="125"/>
    <n v="16"/>
    <n v="593.27"/>
    <n v="70844.800000000003"/>
    <n v="0"/>
    <n v="7038"/>
    <n v="8"/>
    <n v="10.3"/>
    <n v="5"/>
    <n v="0.42"/>
    <n v="3"/>
    <s v="Item Missing"/>
    <n v="2"/>
    <n v="1"/>
    <n v="813.13"/>
    <n v="12"/>
    <n v="3.5"/>
    <s v="UPI"/>
    <n v="25.9"/>
    <n v="0.3266"/>
    <n v="0"/>
    <s v="NA"/>
  </r>
  <r>
    <x v="1"/>
    <m/>
    <n v="48"/>
    <m/>
    <s v="Male"/>
    <s v="Central"/>
    <s v="App Ads"/>
    <n v="12"/>
    <n v="17"/>
    <n v="1"/>
    <n v="389.12"/>
    <n v="5981.2"/>
    <n v="0"/>
    <n v="1129"/>
    <n v="1"/>
    <n v="11.6"/>
    <n v="0"/>
    <n v="0.43"/>
    <n v="1"/>
    <s v="Quality"/>
    <n v="1"/>
    <n v="1"/>
    <n v="360.04"/>
    <n v="70"/>
    <n v="3.5"/>
    <s v="Debit Card"/>
    <n v="37.299999999999997"/>
    <n v="0.40620000000000001"/>
    <n v="0"/>
    <s v="NA"/>
  </r>
  <r>
    <x v="1"/>
    <m/>
    <n v="41"/>
    <m/>
    <s v="Female"/>
    <s v="South"/>
    <s v="App Ads"/>
    <n v="26"/>
    <n v="3"/>
    <n v="0"/>
    <n v="497.15"/>
    <n v="1534.68"/>
    <n v="0"/>
    <n v="287"/>
    <n v="0"/>
    <n v="10.3"/>
    <n v="0"/>
    <n v="0.28000000000000003"/>
    <n v="2"/>
    <s v="App Issue"/>
    <n v="0"/>
    <n v="0"/>
    <n v="0"/>
    <n v="62"/>
    <n v="3.3"/>
    <s v="Credit Card"/>
    <n v="30.3"/>
    <n v="0.35659999999999997"/>
    <n v="0"/>
    <s v="NA"/>
  </r>
  <r>
    <x v="2"/>
    <m/>
    <n v="33"/>
    <m/>
    <s v="Male"/>
    <s v="Central"/>
    <s v="App Ads"/>
    <n v="31"/>
    <n v="20"/>
    <n v="3"/>
    <n v="297.47000000000003"/>
    <n v="6423.1"/>
    <n v="0"/>
    <n v="921"/>
    <n v="1"/>
    <n v="12.3"/>
    <n v="1"/>
    <n v="0.61"/>
    <n v="2"/>
    <s v="Delivery Delay"/>
    <n v="0"/>
    <n v="0"/>
    <n v="0"/>
    <n v="79"/>
    <n v="5"/>
    <s v="Credit Card"/>
    <n v="34.700000000000003"/>
    <n v="0.38750000000000001"/>
    <n v="0"/>
    <s v="NA"/>
  </r>
  <r>
    <x v="2"/>
    <m/>
    <n v="39"/>
    <m/>
    <s v="Female"/>
    <s v="Central"/>
    <s v="App Ads"/>
    <n v="34"/>
    <n v="108"/>
    <n v="6"/>
    <n v="354.3"/>
    <n v="40316.230000000003"/>
    <n v="0"/>
    <n v="4115"/>
    <n v="2"/>
    <n v="2.7"/>
    <n v="2"/>
    <n v="0.57999999999999996"/>
    <n v="3"/>
    <s v="Quality"/>
    <n v="5"/>
    <n v="4"/>
    <n v="881.35"/>
    <n v="83"/>
    <n v="4.7"/>
    <s v="Debit Card"/>
    <n v="47.3"/>
    <n v="0.47949999999999998"/>
    <n v="1"/>
    <s v="Switched to Competitor"/>
  </r>
  <r>
    <x v="1"/>
    <m/>
    <n v="44"/>
    <m/>
    <s v="Female"/>
    <s v="East"/>
    <s v="Organic"/>
    <n v="13"/>
    <n v="41"/>
    <n v="5"/>
    <n v="380.77"/>
    <n v="15343.1"/>
    <n v="0"/>
    <n v="1707"/>
    <n v="2"/>
    <n v="3.7"/>
    <n v="2"/>
    <n v="0.78"/>
    <n v="3"/>
    <s v="Delivery Delay"/>
    <n v="2"/>
    <n v="2"/>
    <n v="1298.7"/>
    <n v="28"/>
    <n v="2.7"/>
    <s v="UPI"/>
    <n v="32"/>
    <n v="0.36809999999999998"/>
    <n v="0"/>
    <s v="NA"/>
  </r>
  <r>
    <x v="1"/>
    <m/>
    <n v="43"/>
    <m/>
    <s v="Female"/>
    <s v="Central"/>
    <s v="App Ads"/>
    <n v="25"/>
    <n v="17"/>
    <n v="3"/>
    <n v="521.04999999999995"/>
    <n v="9450.14"/>
    <n v="0"/>
    <n v="1010"/>
    <n v="1"/>
    <n v="11.5"/>
    <n v="1"/>
    <n v="0.4"/>
    <n v="1"/>
    <s v="Delivery Delay"/>
    <n v="1"/>
    <n v="1"/>
    <n v="6.58"/>
    <n v="27"/>
    <n v="3.6"/>
    <s v="UPI"/>
    <n v="22.7"/>
    <n v="0.30580000000000002"/>
    <n v="0"/>
    <s v="NA"/>
  </r>
  <r>
    <x v="2"/>
    <m/>
    <n v="34"/>
    <m/>
    <s v="Male"/>
    <s v="South"/>
    <s v="Organic"/>
    <n v="44"/>
    <n v="9"/>
    <n v="0"/>
    <n v="500.31"/>
    <n v="4287.93"/>
    <n v="0"/>
    <n v="695"/>
    <n v="0"/>
    <n v="15.7"/>
    <n v="0"/>
    <n v="0.2"/>
    <n v="0"/>
    <s v="None"/>
    <n v="0"/>
    <n v="1"/>
    <n v="137.76"/>
    <n v="19"/>
    <n v="5"/>
    <s v="Debit Card"/>
    <n v="8.8000000000000007"/>
    <n v="0.22520000000000001"/>
    <n v="0"/>
    <s v="NA"/>
  </r>
  <r>
    <x v="1"/>
    <m/>
    <n v="48"/>
    <m/>
    <s v="Female"/>
    <s v="North"/>
    <s v="Organic"/>
    <n v="6"/>
    <n v="17"/>
    <n v="3"/>
    <n v="618.02"/>
    <n v="11062.34"/>
    <n v="0"/>
    <n v="1094"/>
    <n v="0"/>
    <n v="8.4"/>
    <n v="1"/>
    <n v="0.45"/>
    <n v="1"/>
    <s v="Quality"/>
    <n v="1"/>
    <n v="0"/>
    <n v="256.31"/>
    <n v="68"/>
    <n v="3.6"/>
    <s v="UPI"/>
    <n v="37.1"/>
    <n v="0.40429999999999999"/>
    <n v="0"/>
    <s v="NA"/>
  </r>
  <r>
    <x v="2"/>
    <m/>
    <n v="30"/>
    <m/>
    <s v="Male"/>
    <s v="West"/>
    <s v="App Ads"/>
    <n v="45"/>
    <n v="78"/>
    <n v="8"/>
    <n v="568.44000000000005"/>
    <n v="46175.98"/>
    <n v="0"/>
    <n v="4805"/>
    <n v="1"/>
    <n v="0"/>
    <n v="0"/>
    <n v="0.28999999999999998"/>
    <n v="5"/>
    <s v="Quality"/>
    <n v="3"/>
    <n v="6"/>
    <n v="1102.33"/>
    <n v="63"/>
    <n v="4.0999999999999996"/>
    <s v="UPI"/>
    <n v="36.299999999999997"/>
    <n v="0.39829999999999999"/>
    <n v="0"/>
    <s v="NA"/>
  </r>
  <r>
    <x v="1"/>
    <m/>
    <n v="44"/>
    <m/>
    <s v="Female"/>
    <s v="East"/>
    <s v="App Ads"/>
    <n v="49"/>
    <n v="60"/>
    <n v="6"/>
    <n v="448.17"/>
    <n v="25322.15"/>
    <n v="0"/>
    <n v="2740"/>
    <n v="1"/>
    <n v="29.3"/>
    <n v="1"/>
    <n v="0.22"/>
    <n v="3"/>
    <s v="Delivery Delay"/>
    <n v="2"/>
    <n v="4"/>
    <n v="958"/>
    <n v="12"/>
    <n v="3.3"/>
    <s v="UPI"/>
    <n v="24"/>
    <n v="0.3145"/>
    <n v="0"/>
    <s v="NA"/>
  </r>
  <r>
    <x v="0"/>
    <m/>
    <n v="24"/>
    <m/>
    <s v="Female"/>
    <s v="South"/>
    <s v="Referral"/>
    <n v="58"/>
    <n v="47"/>
    <n v="1"/>
    <n v="811.43"/>
    <n v="38356.97"/>
    <n v="0"/>
    <n v="3949"/>
    <n v="2"/>
    <n v="12.3"/>
    <n v="1"/>
    <n v="0.2"/>
    <n v="0"/>
    <s v="None"/>
    <n v="2"/>
    <n v="2"/>
    <n v="274.64"/>
    <n v="20"/>
    <n v="4.9000000000000004"/>
    <s v="UPI"/>
    <n v="11.3"/>
    <n v="0.23830000000000001"/>
    <n v="0"/>
    <s v="NA"/>
  </r>
  <r>
    <x v="1"/>
    <m/>
    <n v="43"/>
    <m/>
    <s v="Female"/>
    <s v="North"/>
    <s v="Organic"/>
    <n v="44"/>
    <n v="35"/>
    <n v="2"/>
    <n v="472.7"/>
    <n v="17581.560000000001"/>
    <n v="0"/>
    <n v="1752"/>
    <n v="2"/>
    <n v="6.2"/>
    <n v="0"/>
    <n v="0.3"/>
    <n v="1"/>
    <s v="Delivery Delay"/>
    <n v="1"/>
    <n v="2"/>
    <n v="903.44"/>
    <n v="5"/>
    <n v="3.7"/>
    <s v="Debit Card"/>
    <n v="9.6999999999999993"/>
    <n v="0.22969999999999999"/>
    <n v="0"/>
    <s v="NA"/>
  </r>
  <r>
    <x v="1"/>
    <m/>
    <n v="59"/>
    <m/>
    <s v="Male"/>
    <s v="North"/>
    <s v="Partner"/>
    <n v="15"/>
    <n v="43"/>
    <n v="4"/>
    <n v="282.14999999999998"/>
    <n v="12535.06"/>
    <n v="0"/>
    <n v="1488"/>
    <n v="1"/>
    <n v="0"/>
    <n v="1"/>
    <n v="0.32"/>
    <n v="1"/>
    <s v="Quality"/>
    <n v="1"/>
    <n v="3"/>
    <n v="1008.61"/>
    <n v="56"/>
    <n v="3.7"/>
    <s v="Credit Card"/>
    <n v="33.6"/>
    <n v="0.37969999999999998"/>
    <n v="0"/>
    <s v="NA"/>
  </r>
  <r>
    <x v="3"/>
    <m/>
    <n v="61"/>
    <m/>
    <s v="Female"/>
    <s v="North"/>
    <s v="App Ads"/>
    <n v="27"/>
    <n v="54"/>
    <n v="10"/>
    <n v="298.16000000000003"/>
    <n v="15377.79"/>
    <n v="0"/>
    <n v="1915"/>
    <n v="2"/>
    <n v="34.200000000000003"/>
    <n v="2"/>
    <n v="0.48"/>
    <n v="2"/>
    <s v="Delivery Delay"/>
    <n v="1"/>
    <n v="1"/>
    <n v="481.24"/>
    <n v="32"/>
    <n v="4.5"/>
    <s v="UPI"/>
    <n v="25.4"/>
    <n v="0.32319999999999999"/>
    <n v="0"/>
    <s v="NA"/>
  </r>
  <r>
    <x v="1"/>
    <m/>
    <n v="54"/>
    <m/>
    <s v="Female"/>
    <s v="North"/>
    <s v="App Ads"/>
    <n v="48"/>
    <n v="18"/>
    <n v="3"/>
    <n v="533.69000000000005"/>
    <n v="9126.2900000000009"/>
    <n v="0"/>
    <n v="1287"/>
    <n v="1"/>
    <n v="15"/>
    <n v="0"/>
    <n v="0.15"/>
    <n v="3"/>
    <s v="Delivery Delay"/>
    <n v="0"/>
    <n v="1"/>
    <n v="218.09"/>
    <n v="86"/>
    <n v="4"/>
    <s v="UPI"/>
    <n v="37.299999999999997"/>
    <n v="0.40550000000000003"/>
    <n v="0"/>
    <s v="NA"/>
  </r>
  <r>
    <x v="1"/>
    <m/>
    <n v="57"/>
    <m/>
    <s v="Female"/>
    <s v="Central"/>
    <s v="Organic"/>
    <n v="11"/>
    <n v="14"/>
    <n v="3"/>
    <n v="262.42"/>
    <n v="4021.85"/>
    <n v="1"/>
    <n v="788"/>
    <n v="0"/>
    <n v="21.7"/>
    <n v="0"/>
    <n v="0.42"/>
    <n v="3"/>
    <s v="Payment"/>
    <n v="0"/>
    <n v="0"/>
    <n v="0"/>
    <n v="70"/>
    <n v="3.9"/>
    <s v="UPI"/>
    <n v="45"/>
    <n v="0.46239999999999998"/>
    <n v="1"/>
    <s v="High Delivery Delays"/>
  </r>
  <r>
    <x v="0"/>
    <m/>
    <n v="21"/>
    <m/>
    <s v="Female"/>
    <s v="South"/>
    <s v="App Ads"/>
    <n v="45"/>
    <n v="138"/>
    <n v="20"/>
    <n v="471.85"/>
    <n v="67185.009999999995"/>
    <n v="0"/>
    <n v="6566"/>
    <n v="3"/>
    <n v="6.6"/>
    <n v="5"/>
    <n v="0.53"/>
    <n v="1"/>
    <s v="Item Missing"/>
    <n v="1"/>
    <n v="1"/>
    <n v="431.29"/>
    <n v="55"/>
    <n v="2.7"/>
    <s v="Credit Card"/>
    <n v="31.1"/>
    <n v="0.36180000000000001"/>
    <n v="0"/>
    <s v="NA"/>
  </r>
  <r>
    <x v="2"/>
    <m/>
    <n v="36"/>
    <m/>
    <s v="Female"/>
    <s v="West"/>
    <s v="Social"/>
    <n v="44"/>
    <n v="90"/>
    <n v="16"/>
    <n v="409.79"/>
    <n v="35505.64"/>
    <n v="0"/>
    <n v="3786"/>
    <n v="7"/>
    <n v="10.8"/>
    <n v="2"/>
    <n v="0.28000000000000003"/>
    <n v="3"/>
    <s v="App Issue"/>
    <n v="0"/>
    <n v="7"/>
    <n v="315.43"/>
    <n v="51"/>
    <n v="4.5"/>
    <s v="Credit Card"/>
    <n v="39.4"/>
    <n v="0.42130000000000001"/>
    <n v="1"/>
    <s v="Product Unavailability"/>
  </r>
  <r>
    <x v="1"/>
    <m/>
    <n v="52"/>
    <m/>
    <s v="Female"/>
    <s v="North"/>
    <s v="Organic"/>
    <n v="4"/>
    <n v="3"/>
    <n v="0"/>
    <n v="679.01"/>
    <n v="1914.78"/>
    <n v="0"/>
    <n v="562"/>
    <n v="0"/>
    <n v="0"/>
    <n v="0"/>
    <n v="0.4"/>
    <n v="0"/>
    <s v="None"/>
    <n v="0"/>
    <n v="0"/>
    <n v="0"/>
    <n v="49"/>
    <n v="3.8"/>
    <s v="UPI"/>
    <n v="26.8"/>
    <n v="0.33279999999999998"/>
    <n v="0"/>
    <s v="NA"/>
  </r>
  <r>
    <x v="1"/>
    <m/>
    <n v="60"/>
    <m/>
    <s v="Female"/>
    <s v="South"/>
    <s v="App Ads"/>
    <n v="20"/>
    <n v="26"/>
    <n v="5"/>
    <n v="309.93"/>
    <n v="7923.68"/>
    <n v="0"/>
    <n v="1308"/>
    <n v="2"/>
    <n v="22.3"/>
    <n v="2"/>
    <n v="0.4"/>
    <n v="2"/>
    <s v="Payment"/>
    <n v="1"/>
    <n v="1"/>
    <n v="363.37"/>
    <n v="15"/>
    <n v="3.9"/>
    <s v="Debit Card"/>
    <n v="26.1"/>
    <n v="0.32790000000000002"/>
    <n v="0"/>
    <s v="NA"/>
  </r>
  <r>
    <x v="1"/>
    <m/>
    <n v="48"/>
    <m/>
    <s v="Male"/>
    <s v="Central"/>
    <s v="Organic"/>
    <n v="19"/>
    <n v="33"/>
    <n v="5"/>
    <n v="569.42999999999995"/>
    <n v="18279.349999999999"/>
    <n v="0"/>
    <n v="2144"/>
    <n v="1"/>
    <n v="28.5"/>
    <n v="2"/>
    <n v="0.24"/>
    <n v="1"/>
    <s v="Item Missing"/>
    <n v="1"/>
    <n v="1"/>
    <n v="263.54000000000002"/>
    <n v="7"/>
    <n v="3.9"/>
    <s v="UPI"/>
    <n v="18.600000000000001"/>
    <n v="0.28060000000000002"/>
    <n v="0"/>
    <s v="NA"/>
  </r>
  <r>
    <x v="3"/>
    <m/>
    <n v="63"/>
    <m/>
    <s v="Female"/>
    <s v="North"/>
    <s v="Organic"/>
    <n v="29"/>
    <n v="74"/>
    <n v="9"/>
    <n v="408.2"/>
    <n v="30931.87"/>
    <n v="0"/>
    <n v="3172"/>
    <n v="1"/>
    <n v="0"/>
    <n v="1"/>
    <n v="0.53"/>
    <n v="2"/>
    <s v="Item Missing"/>
    <n v="3"/>
    <n v="1"/>
    <n v="1001.05"/>
    <n v="71"/>
    <n v="3.4"/>
    <s v="UPI"/>
    <n v="35.9"/>
    <n v="0.39560000000000001"/>
    <n v="0"/>
    <s v="NA"/>
  </r>
  <r>
    <x v="2"/>
    <m/>
    <n v="32"/>
    <m/>
    <s v="Male"/>
    <s v="South"/>
    <s v="App Ads"/>
    <n v="45"/>
    <n v="77"/>
    <n v="11"/>
    <n v="397.24"/>
    <n v="28031.23"/>
    <n v="0"/>
    <n v="3027"/>
    <n v="6"/>
    <n v="12.8"/>
    <n v="2"/>
    <n v="0.5"/>
    <n v="1"/>
    <s v="Payment"/>
    <n v="4"/>
    <n v="6"/>
    <n v="1492.66"/>
    <n v="15"/>
    <n v="3.2"/>
    <s v="UPI"/>
    <n v="26.5"/>
    <n v="0.33069999999999999"/>
    <n v="0"/>
    <s v="NA"/>
  </r>
  <r>
    <x v="2"/>
    <m/>
    <n v="26"/>
    <m/>
    <s v="Male"/>
    <s v="West"/>
    <s v="App Ads"/>
    <n v="15"/>
    <n v="44"/>
    <n v="7"/>
    <n v="632.84"/>
    <n v="25641.42"/>
    <n v="0"/>
    <n v="3197"/>
    <n v="2"/>
    <n v="28.4"/>
    <n v="1"/>
    <n v="0.61"/>
    <n v="1"/>
    <s v="Delivery Delay"/>
    <n v="1"/>
    <n v="0"/>
    <n v="39.46"/>
    <n v="91"/>
    <n v="3"/>
    <s v="UPI"/>
    <n v="48.5"/>
    <n v="0.48870000000000002"/>
    <n v="1"/>
    <s v="Frequent SLA Breaches"/>
  </r>
  <r>
    <x v="0"/>
    <m/>
    <n v="22"/>
    <m/>
    <s v="Female"/>
    <s v="North"/>
    <s v="App Ads"/>
    <n v="3"/>
    <n v="6"/>
    <n v="0"/>
    <n v="388.15"/>
    <n v="2300.9299999999998"/>
    <n v="1"/>
    <n v="544"/>
    <n v="0"/>
    <n v="1.6"/>
    <n v="0"/>
    <n v="0.26"/>
    <n v="2"/>
    <s v="Item Missing"/>
    <n v="0"/>
    <n v="0"/>
    <n v="0"/>
    <n v="77"/>
    <n v="3.6"/>
    <s v="UPI"/>
    <n v="36"/>
    <n v="0.39639999999999997"/>
    <n v="0"/>
    <s v="NA"/>
  </r>
  <r>
    <x v="1"/>
    <m/>
    <n v="48"/>
    <m/>
    <s v="Male"/>
    <s v="North"/>
    <s v="App Ads"/>
    <n v="25"/>
    <n v="2"/>
    <n v="0"/>
    <n v="342.1"/>
    <n v="706.57"/>
    <n v="0"/>
    <n v="425"/>
    <n v="0"/>
    <n v="2.2000000000000002"/>
    <n v="0"/>
    <n v="0.52"/>
    <n v="1"/>
    <s v="Delivery Delay"/>
    <n v="0"/>
    <n v="0"/>
    <n v="0"/>
    <n v="25"/>
    <n v="4.4000000000000004"/>
    <s v="Wallet"/>
    <n v="17.100000000000001"/>
    <n v="0.27160000000000001"/>
    <n v="0"/>
    <s v="NA"/>
  </r>
  <r>
    <x v="1"/>
    <m/>
    <n v="53"/>
    <m/>
    <s v="Female"/>
    <s v="Central"/>
    <s v="App Ads"/>
    <n v="57"/>
    <n v="127"/>
    <n v="20"/>
    <n v="393.62"/>
    <n v="51001.1"/>
    <n v="0"/>
    <n v="5454"/>
    <n v="7"/>
    <n v="15.7"/>
    <n v="4"/>
    <n v="0.41"/>
    <n v="4"/>
    <s v="Delivery Delay"/>
    <n v="6"/>
    <n v="5"/>
    <n v="2586.6"/>
    <n v="43"/>
    <n v="3.7"/>
    <s v="UPI"/>
    <n v="45.7"/>
    <n v="0.46810000000000002"/>
    <n v="1"/>
    <s v="Infrequent Need"/>
  </r>
  <r>
    <x v="2"/>
    <m/>
    <n v="33"/>
    <m/>
    <s v="Other"/>
    <s v="South"/>
    <s v="App Ads"/>
    <n v="55"/>
    <n v="91"/>
    <n v="7"/>
    <n v="328.96"/>
    <n v="30132.46"/>
    <n v="0"/>
    <n v="2808"/>
    <n v="3"/>
    <n v="26.3"/>
    <n v="0"/>
    <n v="0.63"/>
    <n v="2"/>
    <s v="Delivery Delay"/>
    <n v="1"/>
    <n v="2"/>
    <n v="391.43"/>
    <n v="15"/>
    <n v="3.8"/>
    <s v="Debit Card"/>
    <n v="18.2"/>
    <n v="0.27829999999999999"/>
    <n v="0"/>
    <s v="NA"/>
  </r>
  <r>
    <x v="1"/>
    <m/>
    <n v="59"/>
    <m/>
    <s v="Male"/>
    <s v="West"/>
    <s v="Referral"/>
    <n v="25"/>
    <n v="35"/>
    <n v="1"/>
    <n v="266.32"/>
    <n v="8808.81"/>
    <n v="0"/>
    <n v="1294"/>
    <n v="0"/>
    <n v="13.1"/>
    <n v="2"/>
    <n v="0.05"/>
    <n v="2"/>
    <s v="Item Missing"/>
    <n v="2"/>
    <n v="1"/>
    <n v="729.34"/>
    <n v="11"/>
    <n v="4.2"/>
    <s v="Debit Card"/>
    <n v="16.3"/>
    <n v="0.26669999999999999"/>
    <n v="0"/>
    <s v="NA"/>
  </r>
  <r>
    <x v="1"/>
    <m/>
    <n v="57"/>
    <m/>
    <s v="Male"/>
    <s v="North"/>
    <s v="Referral"/>
    <n v="18"/>
    <n v="38"/>
    <n v="5"/>
    <n v="356.31"/>
    <n v="14485.44"/>
    <n v="0"/>
    <n v="1556"/>
    <n v="1"/>
    <n v="10.4"/>
    <n v="1"/>
    <n v="0.31"/>
    <n v="1"/>
    <s v="App Issue"/>
    <n v="2"/>
    <n v="2"/>
    <n v="910.54"/>
    <n v="48"/>
    <n v="3.1"/>
    <s v="UPI"/>
    <n v="29.3"/>
    <n v="0.3498"/>
    <n v="0"/>
    <s v="NA"/>
  </r>
  <r>
    <x v="2"/>
    <m/>
    <n v="37"/>
    <m/>
    <s v="Male"/>
    <s v="North"/>
    <s v="Referral"/>
    <n v="22"/>
    <n v="35"/>
    <n v="3"/>
    <n v="256.64"/>
    <n v="8328.52"/>
    <n v="0"/>
    <n v="1225"/>
    <n v="2"/>
    <n v="31.8"/>
    <n v="2"/>
    <n v="0.26"/>
    <n v="0"/>
    <s v="None"/>
    <n v="2"/>
    <n v="2"/>
    <n v="871.65"/>
    <n v="28"/>
    <n v="4.9000000000000004"/>
    <s v="Debit Card"/>
    <n v="24.5"/>
    <n v="0.31759999999999999"/>
    <n v="0"/>
    <s v="NA"/>
  </r>
  <r>
    <x v="2"/>
    <m/>
    <n v="30"/>
    <m/>
    <s v="Male"/>
    <s v="East"/>
    <s v="Social"/>
    <n v="23"/>
    <n v="45"/>
    <n v="8"/>
    <n v="346.34"/>
    <n v="14806.72"/>
    <n v="1"/>
    <n v="1898"/>
    <n v="2"/>
    <n v="6.3"/>
    <n v="2"/>
    <n v="0.06"/>
    <n v="1"/>
    <s v="Delivery Delay"/>
    <n v="2"/>
    <n v="3"/>
    <n v="625.09"/>
    <n v="17"/>
    <n v="4.3"/>
    <s v="Credit Card"/>
    <n v="17"/>
    <n v="0.2712"/>
    <n v="0"/>
    <s v="NA"/>
  </r>
  <r>
    <x v="1"/>
    <m/>
    <n v="57"/>
    <m/>
    <s v="Female"/>
    <s v="West"/>
    <s v="Referral"/>
    <n v="16"/>
    <n v="22"/>
    <n v="3"/>
    <n v="343.32"/>
    <n v="7253.93"/>
    <n v="0"/>
    <n v="1151"/>
    <n v="1"/>
    <n v="0"/>
    <n v="1"/>
    <n v="0.25"/>
    <n v="1"/>
    <s v="App Issue"/>
    <n v="0"/>
    <n v="1"/>
    <n v="107.91"/>
    <n v="88"/>
    <n v="3.7"/>
    <s v="UPI"/>
    <n v="38.700000000000003"/>
    <n v="0.41599999999999998"/>
    <n v="1"/>
    <s v="Infrequent Need"/>
  </r>
  <r>
    <x v="1"/>
    <m/>
    <n v="53"/>
    <m/>
    <s v="Female"/>
    <s v="South"/>
    <s v="Referral"/>
    <n v="30"/>
    <n v="40"/>
    <n v="8"/>
    <n v="479.86"/>
    <n v="18384.04"/>
    <n v="0"/>
    <n v="1910"/>
    <n v="1"/>
    <n v="9.4"/>
    <n v="1"/>
    <n v="0.31"/>
    <n v="4"/>
    <s v="Payment"/>
    <n v="2"/>
    <n v="3"/>
    <n v="803.36"/>
    <n v="15"/>
    <n v="4"/>
    <s v="UPI"/>
    <n v="21.8"/>
    <n v="0.3"/>
    <n v="0"/>
    <s v="NA"/>
  </r>
  <r>
    <x v="2"/>
    <m/>
    <n v="27"/>
    <m/>
    <s v="Female"/>
    <s v="Central"/>
    <s v="App Ads"/>
    <n v="32"/>
    <n v="86"/>
    <n v="13"/>
    <n v="294.81"/>
    <n v="26415.05"/>
    <n v="0"/>
    <n v="2964"/>
    <n v="1"/>
    <n v="5.6"/>
    <n v="1"/>
    <n v="0.25"/>
    <n v="3"/>
    <s v="Quality"/>
    <n v="0"/>
    <n v="7"/>
    <n v="1443.66"/>
    <n v="49"/>
    <n v="3.2"/>
    <s v="UPI"/>
    <n v="31.3"/>
    <n v="0.36320000000000002"/>
    <n v="0"/>
    <s v="NA"/>
  </r>
  <r>
    <x v="2"/>
    <m/>
    <n v="31"/>
    <m/>
    <s v="Male"/>
    <s v="West"/>
    <s v="App Ads"/>
    <n v="17"/>
    <n v="32"/>
    <n v="4"/>
    <n v="521.29"/>
    <n v="15346.01"/>
    <n v="0"/>
    <n v="2244"/>
    <n v="1"/>
    <n v="5.4"/>
    <n v="1"/>
    <n v="0.31"/>
    <n v="1"/>
    <s v="Payment"/>
    <n v="1"/>
    <n v="1"/>
    <n v="318.54000000000002"/>
    <n v="34"/>
    <n v="5"/>
    <s v="UPI"/>
    <n v="30.1"/>
    <n v="0.35470000000000002"/>
    <n v="0"/>
    <s v="NA"/>
  </r>
  <r>
    <x v="1"/>
    <m/>
    <n v="43"/>
    <m/>
    <s v="Female"/>
    <s v="East"/>
    <s v="Social"/>
    <n v="43"/>
    <n v="91"/>
    <n v="10"/>
    <n v="190.97"/>
    <n v="18030.169999999998"/>
    <n v="0"/>
    <n v="1890"/>
    <n v="5"/>
    <n v="13.5"/>
    <n v="1"/>
    <n v="0.24"/>
    <n v="4"/>
    <s v="Payment"/>
    <n v="3"/>
    <n v="1"/>
    <n v="626.08000000000004"/>
    <n v="9"/>
    <n v="3.3"/>
    <s v="UPI"/>
    <n v="27.8"/>
    <n v="0.33910000000000001"/>
    <n v="0"/>
    <s v="NA"/>
  </r>
  <r>
    <x v="1"/>
    <m/>
    <n v="45"/>
    <m/>
    <s v="Male"/>
    <s v="East"/>
    <s v="App Ads"/>
    <n v="59"/>
    <n v="79"/>
    <n v="2"/>
    <n v="338.53"/>
    <n v="28922.19"/>
    <n v="0"/>
    <n v="2882"/>
    <n v="1"/>
    <n v="15.7"/>
    <n v="5"/>
    <n v="0.26"/>
    <n v="2"/>
    <s v="Item Missing"/>
    <n v="4"/>
    <n v="0"/>
    <n v="1159.21"/>
    <n v="63"/>
    <n v="3.4"/>
    <s v="UPI"/>
    <n v="29.8"/>
    <n v="0.35320000000000001"/>
    <n v="0"/>
    <s v="NA"/>
  </r>
  <r>
    <x v="2"/>
    <m/>
    <n v="26"/>
    <m/>
    <s v="Female"/>
    <s v="East"/>
    <s v="Referral"/>
    <n v="45"/>
    <n v="119"/>
    <n v="3"/>
    <n v="424.17"/>
    <n v="51712.56"/>
    <n v="0"/>
    <n v="5838"/>
    <n v="9"/>
    <n v="9.6"/>
    <n v="4"/>
    <n v="0.71"/>
    <n v="0"/>
    <s v="None"/>
    <n v="5"/>
    <n v="9"/>
    <n v="4670"/>
    <n v="19"/>
    <n v="3.7"/>
    <s v="UPI"/>
    <n v="33.9"/>
    <n v="0.38140000000000002"/>
    <n v="0"/>
    <s v="NA"/>
  </r>
  <r>
    <x v="3"/>
    <m/>
    <n v="68"/>
    <m/>
    <s v="Female"/>
    <s v="West"/>
    <s v="Organic"/>
    <n v="6"/>
    <n v="12"/>
    <n v="2"/>
    <n v="401.48"/>
    <n v="4618.16"/>
    <n v="0"/>
    <n v="835"/>
    <n v="0"/>
    <n v="1.6"/>
    <n v="0"/>
    <n v="0.7"/>
    <n v="0"/>
    <s v="None"/>
    <n v="0"/>
    <n v="0"/>
    <n v="0"/>
    <n v="46"/>
    <n v="2.8"/>
    <s v="Wallet"/>
    <n v="28"/>
    <n v="0.34050000000000002"/>
    <n v="0"/>
    <s v="NA"/>
  </r>
  <r>
    <x v="2"/>
    <m/>
    <n v="38"/>
    <m/>
    <s v="Male"/>
    <s v="North"/>
    <s v="Social"/>
    <n v="26"/>
    <n v="40"/>
    <n v="6"/>
    <n v="456.66"/>
    <n v="18483.45"/>
    <n v="1"/>
    <n v="1754"/>
    <n v="1"/>
    <n v="0"/>
    <n v="1"/>
    <n v="0.51"/>
    <n v="3"/>
    <s v="Item Missing"/>
    <n v="1"/>
    <n v="3"/>
    <n v="935.88"/>
    <n v="86"/>
    <n v="3.6"/>
    <s v="UPI"/>
    <n v="43.7"/>
    <n v="0.45300000000000001"/>
    <n v="1"/>
    <s v="High Delivery Delays"/>
  </r>
  <r>
    <x v="2"/>
    <m/>
    <n v="38"/>
    <m/>
    <s v="Female"/>
    <s v="Central"/>
    <s v="Social"/>
    <n v="7"/>
    <n v="20"/>
    <n v="1"/>
    <n v="288.5"/>
    <n v="6151.89"/>
    <n v="0"/>
    <n v="712"/>
    <n v="1"/>
    <n v="3"/>
    <n v="1"/>
    <n v="0.39"/>
    <n v="0"/>
    <s v="None"/>
    <n v="0"/>
    <n v="0"/>
    <n v="0"/>
    <n v="42"/>
    <n v="3"/>
    <s v="UPI"/>
    <n v="25.8"/>
    <n v="0.32590000000000002"/>
    <n v="0"/>
    <s v="NA"/>
  </r>
  <r>
    <x v="0"/>
    <m/>
    <n v="21"/>
    <m/>
    <s v="Female"/>
    <s v="East"/>
    <s v="Social"/>
    <n v="21"/>
    <n v="32"/>
    <n v="4"/>
    <n v="678.01"/>
    <n v="20465.21"/>
    <n v="0"/>
    <n v="2299"/>
    <n v="2"/>
    <n v="21.1"/>
    <n v="0"/>
    <n v="0.14000000000000001"/>
    <n v="0"/>
    <s v="None"/>
    <n v="1"/>
    <n v="1"/>
    <n v="300.70999999999998"/>
    <n v="74"/>
    <n v="4.5"/>
    <s v="UPI"/>
    <n v="34.9"/>
    <n v="0.38840000000000002"/>
    <n v="0"/>
    <s v="NA"/>
  </r>
  <r>
    <x v="3"/>
    <m/>
    <n v="64"/>
    <m/>
    <s v="Male"/>
    <s v="Central"/>
    <s v="Social"/>
    <n v="38"/>
    <n v="74"/>
    <n v="6"/>
    <n v="644.36"/>
    <n v="45733.02"/>
    <n v="0"/>
    <n v="5262"/>
    <n v="3"/>
    <n v="11.2"/>
    <n v="3"/>
    <n v="0.49"/>
    <n v="0"/>
    <s v="None"/>
    <n v="2"/>
    <n v="1"/>
    <n v="987.89"/>
    <n v="35"/>
    <n v="4.5"/>
    <s v="Wallet"/>
    <n v="25.4"/>
    <n v="0.32319999999999999"/>
    <n v="0"/>
    <s v="NA"/>
  </r>
  <r>
    <x v="2"/>
    <m/>
    <n v="30"/>
    <m/>
    <s v="Female"/>
    <s v="Central"/>
    <s v="Referral"/>
    <n v="57"/>
    <n v="48"/>
    <n v="7"/>
    <n v="138.38"/>
    <n v="6970.17"/>
    <n v="0"/>
    <n v="780"/>
    <n v="2"/>
    <n v="7.6"/>
    <n v="1"/>
    <n v="0.54"/>
    <n v="3"/>
    <s v="Payment"/>
    <n v="2"/>
    <n v="2"/>
    <n v="868.49"/>
    <n v="44"/>
    <n v="2.7"/>
    <s v="UPI"/>
    <n v="28.9"/>
    <n v="0.34670000000000001"/>
    <n v="0"/>
    <s v="NA"/>
  </r>
  <r>
    <x v="3"/>
    <m/>
    <n v="70"/>
    <m/>
    <s v="Female"/>
    <s v="North"/>
    <s v="Organic"/>
    <n v="37"/>
    <n v="48"/>
    <n v="8"/>
    <n v="522.29"/>
    <n v="24432.05"/>
    <n v="0"/>
    <n v="2765"/>
    <n v="2"/>
    <n v="14.6"/>
    <n v="1"/>
    <n v="0.31"/>
    <n v="4"/>
    <s v="Delivery Delay"/>
    <n v="2"/>
    <n v="2"/>
    <n v="895.19"/>
    <n v="52"/>
    <n v="4.4000000000000004"/>
    <s v="Credit Card"/>
    <n v="33.200000000000003"/>
    <n v="0.37630000000000002"/>
    <n v="0"/>
    <s v="NA"/>
  </r>
  <r>
    <x v="1"/>
    <m/>
    <n v="44"/>
    <m/>
    <s v="Male"/>
    <s v="South"/>
    <s v="App Ads"/>
    <n v="14"/>
    <n v="34"/>
    <n v="3"/>
    <n v="407.57"/>
    <n v="13249.56"/>
    <n v="0"/>
    <n v="1589"/>
    <n v="0"/>
    <n v="4.0999999999999996"/>
    <n v="2"/>
    <n v="0.41"/>
    <n v="2"/>
    <s v="Item Missing"/>
    <n v="0"/>
    <n v="1"/>
    <n v="216.2"/>
    <n v="44"/>
    <n v="3.9"/>
    <s v="UPI"/>
    <n v="26.7"/>
    <n v="0.33189999999999997"/>
    <n v="0"/>
    <s v="NA"/>
  </r>
  <r>
    <x v="3"/>
    <m/>
    <n v="64"/>
    <m/>
    <s v="Male"/>
    <s v="East"/>
    <s v="App Ads"/>
    <n v="17"/>
    <n v="30"/>
    <n v="4"/>
    <n v="435.01"/>
    <n v="12336.65"/>
    <n v="0"/>
    <n v="1391"/>
    <n v="0"/>
    <n v="29.6"/>
    <n v="1"/>
    <n v="0.17"/>
    <n v="2"/>
    <s v="Item Missing"/>
    <n v="0"/>
    <n v="2"/>
    <n v="326.83999999999997"/>
    <n v="14"/>
    <n v="4.2"/>
    <s v="Wallet"/>
    <n v="20"/>
    <n v="0.2893"/>
    <n v="0"/>
    <s v="NA"/>
  </r>
  <r>
    <x v="2"/>
    <m/>
    <n v="27"/>
    <m/>
    <s v="Female"/>
    <s v="East"/>
    <s v="Organic"/>
    <n v="31"/>
    <n v="58"/>
    <n v="5"/>
    <n v="437.51"/>
    <n v="26260.9"/>
    <n v="0"/>
    <n v="2943"/>
    <n v="4"/>
    <n v="6.9"/>
    <n v="0"/>
    <n v="0.54"/>
    <n v="2"/>
    <s v="Item Missing"/>
    <n v="3"/>
    <n v="2"/>
    <n v="1016.22"/>
    <n v="17"/>
    <n v="3.2"/>
    <s v="Debit Card"/>
    <n v="25.2"/>
    <n v="0.32179999999999997"/>
    <n v="0"/>
    <s v="NA"/>
  </r>
  <r>
    <x v="2"/>
    <m/>
    <n v="26"/>
    <m/>
    <s v="Female"/>
    <s v="West"/>
    <s v="App Ads"/>
    <n v="4"/>
    <n v="7"/>
    <n v="1"/>
    <n v="353.98"/>
    <n v="2518.88"/>
    <n v="0"/>
    <n v="620"/>
    <n v="0"/>
    <n v="16.600000000000001"/>
    <n v="0"/>
    <n v="0.35"/>
    <n v="1"/>
    <s v="App Issue"/>
    <n v="0"/>
    <n v="0"/>
    <n v="0"/>
    <n v="3"/>
    <n v="4.8"/>
    <s v="Credit Card"/>
    <n v="14.6"/>
    <n v="0.2571"/>
    <n v="0"/>
    <s v="NA"/>
  </r>
  <r>
    <x v="1"/>
    <m/>
    <n v="60"/>
    <m/>
    <s v="Female"/>
    <s v="North"/>
    <s v="Partner"/>
    <n v="13"/>
    <n v="23"/>
    <n v="4"/>
    <n v="435.71"/>
    <n v="9908.7900000000009"/>
    <n v="0"/>
    <n v="1461"/>
    <n v="1"/>
    <n v="21.1"/>
    <n v="1"/>
    <n v="0.44"/>
    <n v="0"/>
    <s v="None"/>
    <n v="0"/>
    <n v="2"/>
    <n v="261.64"/>
    <n v="82"/>
    <n v="4.5"/>
    <s v="Credit Card"/>
    <n v="41.8"/>
    <n v="0.43869999999999998"/>
    <n v="1"/>
    <s v="High Delivery Delays"/>
  </r>
  <r>
    <x v="3"/>
    <m/>
    <n v="61"/>
    <m/>
    <s v="Female"/>
    <s v="East"/>
    <s v="Organic"/>
    <n v="8"/>
    <n v="11"/>
    <n v="0"/>
    <n v="632.71"/>
    <n v="6958.49"/>
    <n v="0"/>
    <n v="677"/>
    <n v="1"/>
    <n v="6.9"/>
    <n v="1"/>
    <n v="0.23"/>
    <n v="2"/>
    <s v="Delivery Delay"/>
    <n v="0"/>
    <n v="0"/>
    <n v="0"/>
    <n v="23"/>
    <n v="4.4000000000000004"/>
    <s v="Credit Card"/>
    <n v="24.1"/>
    <n v="0.315"/>
    <n v="0"/>
    <s v="NA"/>
  </r>
  <r>
    <x v="1"/>
    <m/>
    <n v="46"/>
    <m/>
    <s v="Female"/>
    <s v="Central"/>
    <s v="Referral"/>
    <n v="60"/>
    <n v="85"/>
    <n v="2"/>
    <n v="668.18"/>
    <n v="59978.01"/>
    <n v="0"/>
    <n v="5374"/>
    <n v="0"/>
    <n v="18.399999999999999"/>
    <n v="1"/>
    <n v="0.22"/>
    <n v="4"/>
    <s v="Quality"/>
    <n v="1"/>
    <n v="4"/>
    <n v="610.53"/>
    <n v="67"/>
    <n v="4.2"/>
    <s v="Credit Card"/>
    <n v="33.200000000000003"/>
    <n v="0.37630000000000002"/>
    <n v="0"/>
    <s v="NA"/>
  </r>
  <r>
    <x v="0"/>
    <m/>
    <n v="19"/>
    <m/>
    <s v="Male"/>
    <s v="Central"/>
    <s v="Referral"/>
    <n v="13"/>
    <n v="20"/>
    <n v="3"/>
    <n v="435.28"/>
    <n v="9390.89"/>
    <n v="0"/>
    <n v="1212"/>
    <n v="1"/>
    <n v="0.7"/>
    <n v="1"/>
    <n v="0.26"/>
    <n v="0"/>
    <s v="None"/>
    <n v="1"/>
    <n v="0"/>
    <n v="194.09"/>
    <n v="27"/>
    <n v="5"/>
    <s v="Wallet"/>
    <n v="18.7"/>
    <n v="0.28129999999999999"/>
    <n v="0"/>
    <s v="NA"/>
  </r>
  <r>
    <x v="3"/>
    <m/>
    <n v="68"/>
    <m/>
    <s v="Male"/>
    <s v="North"/>
    <s v="Organic"/>
    <n v="30"/>
    <n v="47"/>
    <n v="8"/>
    <n v="254.44"/>
    <n v="11159.37"/>
    <n v="0"/>
    <n v="1691"/>
    <n v="2"/>
    <n v="2.2000000000000002"/>
    <n v="2"/>
    <n v="0.39"/>
    <n v="0"/>
    <s v="None"/>
    <n v="0"/>
    <n v="3"/>
    <n v="473.61"/>
    <n v="50"/>
    <n v="3.7"/>
    <s v="UPI"/>
    <n v="28"/>
    <n v="0.34050000000000002"/>
    <n v="0"/>
    <s v="NA"/>
  </r>
  <r>
    <x v="2"/>
    <m/>
    <n v="38"/>
    <m/>
    <s v="Male"/>
    <s v="Central"/>
    <s v="Social"/>
    <n v="24"/>
    <n v="52"/>
    <n v="7"/>
    <n v="418.65"/>
    <n v="20021.650000000001"/>
    <n v="1"/>
    <n v="2109"/>
    <n v="2"/>
    <n v="15.9"/>
    <n v="1"/>
    <n v="0.43"/>
    <n v="1"/>
    <s v="App Issue"/>
    <n v="2"/>
    <n v="1"/>
    <n v="487.34"/>
    <n v="44"/>
    <n v="4.7"/>
    <s v="UPI"/>
    <n v="31.5"/>
    <n v="0.36499999999999999"/>
    <n v="0"/>
    <s v="NA"/>
  </r>
  <r>
    <x v="3"/>
    <m/>
    <n v="67"/>
    <m/>
    <s v="Female"/>
    <s v="North"/>
    <s v="App Ads"/>
    <n v="44"/>
    <n v="94"/>
    <n v="5"/>
    <n v="412.12"/>
    <n v="34871.129999999997"/>
    <n v="0"/>
    <n v="4275"/>
    <n v="0"/>
    <n v="5"/>
    <n v="2"/>
    <n v="0.71"/>
    <n v="2"/>
    <s v="Item Missing"/>
    <n v="4"/>
    <n v="6"/>
    <n v="1880.9"/>
    <n v="10"/>
    <n v="4.8"/>
    <s v="Debit Card"/>
    <n v="23.8"/>
    <n v="0.31319999999999998"/>
    <n v="0"/>
    <s v="NA"/>
  </r>
  <r>
    <x v="3"/>
    <m/>
    <n v="64"/>
    <m/>
    <s v="Female"/>
    <s v="East"/>
    <s v="Organic"/>
    <n v="34"/>
    <n v="97"/>
    <n v="11"/>
    <n v="621.76"/>
    <n v="55003.33"/>
    <n v="0"/>
    <n v="7031"/>
    <n v="6"/>
    <n v="30"/>
    <n v="3"/>
    <n v="0.77"/>
    <n v="2"/>
    <s v="App Issue"/>
    <n v="2"/>
    <n v="0"/>
    <n v="192.66"/>
    <n v="46"/>
    <n v="2.9"/>
    <s v="Credit Card"/>
    <n v="46.4"/>
    <n v="0.4733"/>
    <n v="1"/>
    <s v="Low Personalization"/>
  </r>
  <r>
    <x v="3"/>
    <m/>
    <n v="63"/>
    <m/>
    <s v="Female"/>
    <s v="South"/>
    <s v="Social"/>
    <n v="16"/>
    <n v="38"/>
    <n v="4"/>
    <n v="304.38"/>
    <n v="11644.66"/>
    <n v="0"/>
    <n v="1302"/>
    <n v="0"/>
    <n v="20.6"/>
    <n v="0"/>
    <n v="0.36"/>
    <n v="2"/>
    <s v="Item Missing"/>
    <n v="0"/>
    <n v="1"/>
    <n v="199.28"/>
    <n v="41"/>
    <n v="3.3"/>
    <s v="UPI"/>
    <n v="27.8"/>
    <n v="0.3397"/>
    <n v="0"/>
    <s v="NA"/>
  </r>
  <r>
    <x v="1"/>
    <m/>
    <n v="54"/>
    <m/>
    <s v="Male"/>
    <s v="East"/>
    <s v="App Ads"/>
    <n v="37"/>
    <n v="40"/>
    <n v="8"/>
    <n v="223.2"/>
    <n v="8623.18"/>
    <n v="0"/>
    <n v="1091"/>
    <n v="3"/>
    <n v="3.1"/>
    <n v="1"/>
    <n v="0.41"/>
    <n v="1"/>
    <s v="Delivery Delay"/>
    <n v="2"/>
    <n v="3"/>
    <n v="1242.8399999999999"/>
    <n v="82"/>
    <n v="4.5"/>
    <s v="Credit Card"/>
    <n v="45.9"/>
    <n v="0.46910000000000002"/>
    <n v="1"/>
    <s v="High Delivery Delays"/>
  </r>
  <r>
    <x v="1"/>
    <m/>
    <n v="53"/>
    <m/>
    <s v="Female"/>
    <s v="North"/>
    <s v="App Ads"/>
    <n v="50"/>
    <n v="63"/>
    <n v="9"/>
    <n v="364.12"/>
    <n v="23677.23"/>
    <n v="1"/>
    <n v="2901"/>
    <n v="2"/>
    <n v="1.7"/>
    <n v="2"/>
    <n v="0.34"/>
    <n v="3"/>
    <s v="App Issue"/>
    <n v="3"/>
    <n v="2"/>
    <n v="1003.77"/>
    <n v="12"/>
    <n v="3.2"/>
    <s v="UPI"/>
    <n v="16.7"/>
    <n v="0.26879999999999998"/>
    <n v="0"/>
    <s v="NA"/>
  </r>
  <r>
    <x v="1"/>
    <m/>
    <n v="46"/>
    <m/>
    <s v="Female"/>
    <s v="South"/>
    <s v="App Ads"/>
    <n v="42"/>
    <n v="107"/>
    <n v="12"/>
    <n v="527.65"/>
    <n v="61461.71"/>
    <n v="1"/>
    <n v="5660"/>
    <n v="1"/>
    <n v="0"/>
    <n v="0"/>
    <n v="0.44"/>
    <n v="6"/>
    <s v="App Issue"/>
    <n v="4"/>
    <n v="3"/>
    <n v="1552.65"/>
    <n v="9"/>
    <n v="3.7"/>
    <s v="Debit Card"/>
    <n v="16.5"/>
    <n v="0.26769999999999999"/>
    <n v="0"/>
    <s v="NA"/>
  </r>
  <r>
    <x v="0"/>
    <m/>
    <n v="19"/>
    <m/>
    <s v="Male"/>
    <s v="South"/>
    <s v="Social"/>
    <n v="15"/>
    <n v="35"/>
    <n v="3"/>
    <n v="335.8"/>
    <n v="12004.92"/>
    <n v="1"/>
    <n v="1179"/>
    <n v="0"/>
    <n v="21.5"/>
    <n v="1"/>
    <n v="0.54"/>
    <n v="0"/>
    <s v="None"/>
    <n v="1"/>
    <n v="0"/>
    <n v="0"/>
    <n v="44"/>
    <n v="4"/>
    <s v="Credit Card"/>
    <n v="27.5"/>
    <n v="0.33750000000000002"/>
    <n v="0"/>
    <s v="NA"/>
  </r>
  <r>
    <x v="2"/>
    <m/>
    <n v="38"/>
    <m/>
    <s v="Male"/>
    <s v="Central"/>
    <s v="Organic"/>
    <n v="2"/>
    <n v="5"/>
    <n v="0"/>
    <n v="418.18"/>
    <n v="2228.65"/>
    <n v="0"/>
    <n v="516"/>
    <n v="0"/>
    <n v="7.1"/>
    <n v="0"/>
    <n v="0.52"/>
    <n v="1"/>
    <s v="Payment"/>
    <n v="0"/>
    <n v="0"/>
    <n v="0"/>
    <n v="50"/>
    <n v="3.7"/>
    <s v="Credit Card"/>
    <n v="30.9"/>
    <n v="0.36030000000000001"/>
    <n v="0"/>
    <s v="NA"/>
  </r>
  <r>
    <x v="1"/>
    <m/>
    <n v="56"/>
    <m/>
    <s v="Female"/>
    <s v="East"/>
    <s v="App Ads"/>
    <n v="43"/>
    <n v="77"/>
    <n v="3"/>
    <n v="537.55999999999995"/>
    <n v="45507.23"/>
    <n v="0"/>
    <n v="4566"/>
    <n v="3"/>
    <n v="24.9"/>
    <n v="0"/>
    <n v="0.3"/>
    <n v="1"/>
    <s v="App Issue"/>
    <n v="4"/>
    <n v="1"/>
    <n v="714.06"/>
    <n v="21"/>
    <n v="2.2999999999999998"/>
    <s v="Credit Card"/>
    <n v="27.2"/>
    <n v="0.33510000000000001"/>
    <n v="0"/>
    <s v="NA"/>
  </r>
  <r>
    <x v="3"/>
    <m/>
    <n v="61"/>
    <m/>
    <s v="Female"/>
    <s v="West"/>
    <s v="App Ads"/>
    <n v="33"/>
    <n v="53"/>
    <n v="8"/>
    <n v="262.94"/>
    <n v="13978.52"/>
    <n v="0"/>
    <n v="1469"/>
    <n v="4"/>
    <n v="28.8"/>
    <n v="3"/>
    <n v="0.41"/>
    <n v="4"/>
    <s v="Item Missing"/>
    <n v="0"/>
    <n v="0"/>
    <n v="0"/>
    <n v="22"/>
    <n v="3.4"/>
    <s v="Debit Card"/>
    <n v="33.799999999999997"/>
    <n v="0.38069999999999998"/>
    <n v="0"/>
    <s v="NA"/>
  </r>
  <r>
    <x v="1"/>
    <m/>
    <n v="47"/>
    <m/>
    <s v="Female"/>
    <s v="West"/>
    <s v="Social"/>
    <n v="4"/>
    <n v="8"/>
    <n v="1"/>
    <n v="434.96"/>
    <n v="3394.49"/>
    <n v="0"/>
    <n v="615"/>
    <n v="0"/>
    <n v="16.100000000000001"/>
    <n v="0"/>
    <n v="0.25"/>
    <n v="1"/>
    <s v="App Issue"/>
    <n v="0"/>
    <n v="0"/>
    <n v="0"/>
    <n v="50"/>
    <n v="4.5"/>
    <s v="Debit Card"/>
    <n v="33.799999999999997"/>
    <n v="0.38090000000000002"/>
    <n v="0"/>
    <s v="NA"/>
  </r>
  <r>
    <x v="1"/>
    <m/>
    <n v="55"/>
    <m/>
    <s v="Male"/>
    <s v="South"/>
    <s v="Social"/>
    <n v="2"/>
    <n v="1"/>
    <n v="0"/>
    <n v="476.52"/>
    <n v="462.93"/>
    <n v="0"/>
    <n v="492"/>
    <n v="0"/>
    <n v="0"/>
    <n v="0"/>
    <n v="0.7"/>
    <n v="1"/>
    <s v="Payment"/>
    <n v="0"/>
    <n v="0"/>
    <n v="0"/>
    <n v="85"/>
    <n v="3.6"/>
    <s v="UPI"/>
    <n v="41.3"/>
    <n v="0.43490000000000001"/>
    <n v="1"/>
    <s v="Switched to Competitor"/>
  </r>
  <r>
    <x v="0"/>
    <m/>
    <n v="19"/>
    <m/>
    <s v="Female"/>
    <s v="North"/>
    <s v="Social"/>
    <n v="8"/>
    <n v="13"/>
    <n v="1"/>
    <n v="524.86"/>
    <n v="7392.71"/>
    <n v="0"/>
    <n v="916"/>
    <n v="0"/>
    <n v="21.7"/>
    <n v="1"/>
    <n v="0.77"/>
    <n v="3"/>
    <s v="Delivery Delay"/>
    <n v="0"/>
    <n v="0"/>
    <n v="0"/>
    <n v="120"/>
    <n v="4"/>
    <s v="UPI"/>
    <n v="57.8"/>
    <n v="0.55830000000000002"/>
    <n v="1"/>
    <s v="Low Personalization"/>
  </r>
  <r>
    <x v="1"/>
    <m/>
    <n v="42"/>
    <m/>
    <s v="Male"/>
    <s v="North"/>
    <s v="Organic"/>
    <n v="39"/>
    <n v="131"/>
    <n v="20"/>
    <n v="397.77"/>
    <n v="51761.26"/>
    <n v="0"/>
    <n v="4862"/>
    <n v="2"/>
    <n v="11.8"/>
    <n v="3"/>
    <n v="0.3"/>
    <n v="3"/>
    <s v="Payment"/>
    <n v="1"/>
    <n v="4"/>
    <n v="299.2"/>
    <n v="19"/>
    <n v="3.7"/>
    <s v="Wallet"/>
    <n v="20.9"/>
    <n v="0.29459999999999997"/>
    <n v="0"/>
    <s v="NA"/>
  </r>
  <r>
    <x v="1"/>
    <m/>
    <n v="44"/>
    <m/>
    <s v="Male"/>
    <s v="East"/>
    <s v="App Ads"/>
    <n v="15"/>
    <n v="23"/>
    <n v="1"/>
    <n v="632.30999999999995"/>
    <n v="14800.15"/>
    <n v="0"/>
    <n v="1901"/>
    <n v="0"/>
    <n v="1.8"/>
    <n v="0"/>
    <n v="0.38"/>
    <n v="0"/>
    <s v="None"/>
    <n v="0"/>
    <n v="0"/>
    <n v="0"/>
    <n v="44"/>
    <n v="4.0999999999999996"/>
    <s v="Wallet"/>
    <n v="21.1"/>
    <n v="0.2959"/>
    <n v="0"/>
    <s v="NA"/>
  </r>
  <r>
    <x v="3"/>
    <m/>
    <n v="65"/>
    <m/>
    <s v="Female"/>
    <s v="Central"/>
    <s v="Referral"/>
    <n v="19"/>
    <n v="34"/>
    <n v="5"/>
    <n v="388.58"/>
    <n v="13527.63"/>
    <n v="0"/>
    <n v="1387"/>
    <n v="2"/>
    <n v="8.9"/>
    <n v="2"/>
    <n v="0.27"/>
    <n v="0"/>
    <s v="None"/>
    <n v="1"/>
    <n v="1"/>
    <n v="231.5"/>
    <n v="9"/>
    <n v="3.2"/>
    <s v="Debit Card"/>
    <n v="16.100000000000001"/>
    <n v="0.26550000000000001"/>
    <n v="0"/>
    <s v="NA"/>
  </r>
  <r>
    <x v="2"/>
    <m/>
    <n v="34"/>
    <m/>
    <s v="Male"/>
    <s v="South"/>
    <s v="App Ads"/>
    <n v="60"/>
    <n v="98"/>
    <n v="10"/>
    <n v="544.51"/>
    <n v="51923.76"/>
    <n v="0"/>
    <n v="5908"/>
    <n v="3"/>
    <n v="0.8"/>
    <n v="6"/>
    <n v="0.14000000000000001"/>
    <n v="3"/>
    <s v="Payment"/>
    <n v="2"/>
    <n v="4"/>
    <n v="893.6"/>
    <n v="81"/>
    <n v="3.1"/>
    <s v="UPI"/>
    <n v="40.799999999999997"/>
    <n v="0.43149999999999999"/>
    <n v="1"/>
    <s v="Low Personalization"/>
  </r>
  <r>
    <x v="2"/>
    <m/>
    <n v="30"/>
    <m/>
    <s v="Female"/>
    <s v="West"/>
    <s v="Social"/>
    <n v="37"/>
    <n v="111"/>
    <n v="4"/>
    <n v="582.36"/>
    <n v="69612.08"/>
    <n v="0"/>
    <n v="6632"/>
    <n v="3"/>
    <n v="8.5"/>
    <n v="5"/>
    <n v="0.18"/>
    <n v="4"/>
    <s v="App Issue"/>
    <n v="0"/>
    <n v="9"/>
    <n v="2071.9"/>
    <n v="48"/>
    <n v="3"/>
    <s v="UPI"/>
    <n v="36.5"/>
    <n v="0.4002"/>
    <n v="0"/>
    <s v="NA"/>
  </r>
  <r>
    <x v="2"/>
    <m/>
    <n v="36"/>
    <m/>
    <s v="Male"/>
    <s v="West"/>
    <s v="App Ads"/>
    <n v="4"/>
    <n v="3"/>
    <n v="1"/>
    <n v="141.51"/>
    <n v="406.71"/>
    <n v="0"/>
    <n v="469"/>
    <n v="0"/>
    <n v="0"/>
    <n v="0"/>
    <n v="0.12"/>
    <n v="2"/>
    <s v="Payment"/>
    <n v="0"/>
    <n v="0"/>
    <n v="0"/>
    <n v="33"/>
    <n v="2.8"/>
    <s v="Credit Card"/>
    <n v="22.7"/>
    <n v="0.30599999999999999"/>
    <n v="0"/>
    <s v="NA"/>
  </r>
  <r>
    <x v="2"/>
    <m/>
    <n v="27"/>
    <m/>
    <s v="Male"/>
    <s v="Central"/>
    <s v="Organic"/>
    <n v="29"/>
    <n v="68"/>
    <n v="4"/>
    <n v="632.47"/>
    <n v="39591.15"/>
    <n v="0"/>
    <n v="3981"/>
    <n v="2"/>
    <n v="14.4"/>
    <n v="2"/>
    <n v="0.24"/>
    <n v="0"/>
    <s v="None"/>
    <n v="1"/>
    <n v="3"/>
    <n v="856.8"/>
    <n v="45"/>
    <n v="3.7"/>
    <s v="UPI"/>
    <n v="27.7"/>
    <n v="0.33850000000000002"/>
    <n v="0"/>
    <s v="NA"/>
  </r>
  <r>
    <x v="1"/>
    <m/>
    <n v="47"/>
    <m/>
    <s v="Male"/>
    <s v="South"/>
    <s v="App Ads"/>
    <n v="20"/>
    <n v="30"/>
    <n v="1"/>
    <n v="316.99"/>
    <n v="10259.08"/>
    <n v="0"/>
    <n v="1494"/>
    <n v="2"/>
    <n v="17.2"/>
    <n v="1"/>
    <n v="0.41"/>
    <n v="1"/>
    <s v="Quality"/>
    <n v="1"/>
    <n v="1"/>
    <n v="548.94000000000005"/>
    <n v="37"/>
    <n v="3.1"/>
    <s v="UPI"/>
    <n v="24.8"/>
    <n v="0.31950000000000001"/>
    <n v="0"/>
    <s v="NA"/>
  </r>
  <r>
    <x v="1"/>
    <m/>
    <n v="52"/>
    <m/>
    <s v="Female"/>
    <s v="Central"/>
    <s v="Organic"/>
    <n v="49"/>
    <n v="63"/>
    <n v="7"/>
    <n v="395.08"/>
    <n v="24025.040000000001"/>
    <n v="0"/>
    <n v="3061"/>
    <n v="1"/>
    <n v="25.8"/>
    <n v="1"/>
    <n v="0.35"/>
    <n v="3"/>
    <s v="Quality"/>
    <n v="1"/>
    <n v="0"/>
    <n v="183.88"/>
    <n v="61"/>
    <n v="2.5"/>
    <s v="Debit Card"/>
    <n v="30.6"/>
    <n v="0.35830000000000001"/>
    <n v="0"/>
    <s v="NA"/>
  </r>
  <r>
    <x v="1"/>
    <m/>
    <n v="60"/>
    <m/>
    <s v="Male"/>
    <s v="East"/>
    <s v="Organic"/>
    <n v="34"/>
    <n v="16"/>
    <n v="1"/>
    <n v="578.66"/>
    <n v="8483.2900000000009"/>
    <n v="0"/>
    <n v="936"/>
    <n v="1"/>
    <n v="0"/>
    <n v="0"/>
    <n v="0.32"/>
    <n v="1"/>
    <s v="Delivery Delay"/>
    <n v="0"/>
    <n v="0"/>
    <n v="0"/>
    <n v="33"/>
    <n v="2.9"/>
    <s v="Credit Card"/>
    <n v="19.399999999999999"/>
    <n v="0.28539999999999999"/>
    <n v="0"/>
    <s v="NA"/>
  </r>
  <r>
    <x v="3"/>
    <m/>
    <n v="69"/>
    <m/>
    <s v="Male"/>
    <s v="East"/>
    <s v="App Ads"/>
    <n v="5"/>
    <n v="16"/>
    <n v="0"/>
    <n v="395.29"/>
    <n v="5718.76"/>
    <n v="1"/>
    <n v="698"/>
    <n v="0"/>
    <n v="0"/>
    <n v="1"/>
    <n v="0.24"/>
    <n v="3"/>
    <s v="Item Missing"/>
    <n v="0"/>
    <n v="1"/>
    <n v="145.12"/>
    <n v="54"/>
    <n v="4.0999999999999996"/>
    <s v="Wallet"/>
    <n v="31.2"/>
    <n v="0.36259999999999998"/>
    <n v="0"/>
    <s v="NA"/>
  </r>
  <r>
    <x v="0"/>
    <m/>
    <n v="21"/>
    <m/>
    <s v="Male"/>
    <s v="West"/>
    <s v="Social"/>
    <n v="19"/>
    <n v="45"/>
    <n v="6"/>
    <n v="437.37"/>
    <n v="20468.439999999999"/>
    <n v="0"/>
    <n v="2269"/>
    <n v="3"/>
    <n v="0"/>
    <n v="2"/>
    <n v="0.28000000000000003"/>
    <n v="1"/>
    <s v="Item Missing"/>
    <n v="0"/>
    <n v="0"/>
    <n v="0"/>
    <n v="4"/>
    <n v="3.8"/>
    <s v="Credit Card"/>
    <n v="14.3"/>
    <n v="0.255"/>
    <n v="0"/>
    <s v="NA"/>
  </r>
  <r>
    <x v="2"/>
    <m/>
    <n v="31"/>
    <m/>
    <s v="Male"/>
    <s v="South"/>
    <s v="Referral"/>
    <n v="32"/>
    <n v="24"/>
    <n v="1"/>
    <n v="558.6"/>
    <n v="13504.13"/>
    <n v="0"/>
    <n v="1569"/>
    <n v="1"/>
    <n v="4.8"/>
    <n v="0"/>
    <n v="0.28000000000000003"/>
    <n v="2"/>
    <s v="Quality"/>
    <n v="0"/>
    <n v="0"/>
    <n v="0"/>
    <n v="46"/>
    <n v="3.3"/>
    <s v="Wallet"/>
    <n v="23.3"/>
    <n v="0.30959999999999999"/>
    <n v="0"/>
    <s v="NA"/>
  </r>
  <r>
    <x v="2"/>
    <m/>
    <n v="33"/>
    <m/>
    <s v="Female"/>
    <s v="West"/>
    <s v="App Ads"/>
    <n v="19"/>
    <n v="15"/>
    <n v="3"/>
    <n v="467.85"/>
    <n v="6669.41"/>
    <n v="0"/>
    <n v="825"/>
    <n v="1"/>
    <n v="3.2"/>
    <n v="0"/>
    <n v="0.43"/>
    <n v="0"/>
    <s v="None"/>
    <n v="0"/>
    <n v="1"/>
    <n v="152.47999999999999"/>
    <n v="70"/>
    <n v="3.1"/>
    <s v="UPI"/>
    <n v="32.700000000000003"/>
    <n v="0.37280000000000002"/>
    <n v="0"/>
    <s v="NA"/>
  </r>
  <r>
    <x v="2"/>
    <m/>
    <n v="31"/>
    <m/>
    <s v="Female"/>
    <s v="West"/>
    <s v="App Ads"/>
    <n v="19"/>
    <n v="24"/>
    <n v="4"/>
    <n v="326.86"/>
    <n v="8568.2099999999991"/>
    <n v="1"/>
    <n v="1042"/>
    <n v="1"/>
    <n v="1.4"/>
    <n v="1"/>
    <n v="0.65"/>
    <n v="0"/>
    <s v="None"/>
    <n v="1"/>
    <n v="0"/>
    <n v="91.99"/>
    <n v="24"/>
    <n v="3.7"/>
    <s v="Credit Card"/>
    <n v="25.2"/>
    <n v="0.32179999999999997"/>
    <n v="0"/>
    <s v="NA"/>
  </r>
  <r>
    <x v="3"/>
    <m/>
    <n v="61"/>
    <m/>
    <s v="Male"/>
    <s v="West"/>
    <s v="Organic"/>
    <n v="60"/>
    <n v="132"/>
    <n v="20"/>
    <n v="590.73"/>
    <n v="77471.91"/>
    <n v="0"/>
    <n v="8412"/>
    <n v="4"/>
    <n v="25"/>
    <n v="6"/>
    <n v="0.42"/>
    <n v="8"/>
    <s v="Item Missing"/>
    <n v="4"/>
    <n v="7"/>
    <n v="2336.09"/>
    <n v="34"/>
    <n v="3.6"/>
    <s v="UPI"/>
    <n v="42.2"/>
    <n v="0.44190000000000002"/>
    <n v="1"/>
    <s v="Poor Service Resolution"/>
  </r>
  <r>
    <x v="0"/>
    <m/>
    <n v="25"/>
    <m/>
    <s v="Female"/>
    <s v="Central"/>
    <s v="App Ads"/>
    <n v="0"/>
    <n v="0"/>
    <n v="0"/>
    <n v="489.06"/>
    <n v="0"/>
    <n v="0"/>
    <n v="357"/>
    <n v="0"/>
    <n v="11.4"/>
    <n v="0"/>
    <n v="0.36"/>
    <n v="1"/>
    <s v="Item Missing"/>
    <n v="0"/>
    <n v="0"/>
    <n v="0"/>
    <n v="26"/>
    <n v="4"/>
    <s v="UPI"/>
    <n v="21.8"/>
    <n v="0.30030000000000001"/>
    <n v="0"/>
    <s v="NA"/>
  </r>
  <r>
    <x v="0"/>
    <m/>
    <n v="19"/>
    <m/>
    <s v="Male"/>
    <s v="East"/>
    <s v="Organic"/>
    <n v="19"/>
    <n v="20"/>
    <n v="2"/>
    <n v="260.02"/>
    <n v="5117.83"/>
    <n v="1"/>
    <n v="536"/>
    <n v="1"/>
    <n v="6.5"/>
    <n v="0"/>
    <n v="0.31"/>
    <n v="1"/>
    <s v="Quality"/>
    <n v="1"/>
    <n v="0"/>
    <n v="88.13"/>
    <n v="59"/>
    <n v="2.2999999999999998"/>
    <s v="Debit Card"/>
    <n v="29.6"/>
    <n v="0.35160000000000002"/>
    <n v="0"/>
    <s v="NA"/>
  </r>
  <r>
    <x v="3"/>
    <m/>
    <n v="63"/>
    <m/>
    <s v="Female"/>
    <s v="North"/>
    <s v="Social"/>
    <n v="32"/>
    <n v="56"/>
    <n v="8"/>
    <n v="433.44"/>
    <n v="25983.61"/>
    <n v="0"/>
    <n v="2910"/>
    <n v="1"/>
    <n v="14.9"/>
    <n v="3"/>
    <n v="0.4"/>
    <n v="3"/>
    <s v="Delivery Delay"/>
    <n v="2"/>
    <n v="2"/>
    <n v="994.95"/>
    <n v="61"/>
    <n v="3.9"/>
    <s v="UPI"/>
    <n v="41.4"/>
    <n v="0.43559999999999999"/>
    <n v="1"/>
    <s v="Switched to Competitor"/>
  </r>
  <r>
    <x v="3"/>
    <m/>
    <n v="68"/>
    <m/>
    <s v="Male"/>
    <s v="South"/>
    <s v="App Ads"/>
    <n v="47"/>
    <n v="132"/>
    <n v="17"/>
    <n v="488.03"/>
    <n v="64491.24"/>
    <n v="0"/>
    <n v="6609"/>
    <n v="3"/>
    <n v="0"/>
    <n v="7"/>
    <n v="0.31"/>
    <n v="6"/>
    <s v="Quality"/>
    <n v="5"/>
    <n v="4"/>
    <n v="1926.09"/>
    <n v="31"/>
    <n v="2.6"/>
    <s v="COD"/>
    <n v="37.9"/>
    <n v="0.41020000000000001"/>
    <n v="1"/>
    <s v="Infrequent Need"/>
  </r>
  <r>
    <x v="2"/>
    <m/>
    <n v="29"/>
    <m/>
    <s v="Female"/>
    <s v="Central"/>
    <s v="Referral"/>
    <n v="47"/>
    <n v="107"/>
    <n v="18"/>
    <n v="399.56"/>
    <n v="40668.81"/>
    <n v="1"/>
    <n v="4357"/>
    <n v="4"/>
    <n v="2.9"/>
    <n v="3"/>
    <n v="0.56000000000000005"/>
    <n v="7"/>
    <s v="Quality"/>
    <n v="0"/>
    <n v="8"/>
    <n v="1668.55"/>
    <n v="21"/>
    <n v="3.3"/>
    <s v="UPI"/>
    <n v="30.7"/>
    <n v="0.35930000000000001"/>
    <n v="0"/>
    <s v="NA"/>
  </r>
  <r>
    <x v="2"/>
    <m/>
    <n v="35"/>
    <m/>
    <s v="Male"/>
    <s v="East"/>
    <s v="Referral"/>
    <n v="13"/>
    <n v="5"/>
    <n v="0"/>
    <n v="251.98"/>
    <n v="1360.25"/>
    <n v="0"/>
    <n v="330"/>
    <n v="0"/>
    <n v="0"/>
    <n v="0"/>
    <n v="0.68"/>
    <n v="0"/>
    <s v="None"/>
    <n v="0"/>
    <n v="0"/>
    <n v="0"/>
    <n v="58"/>
    <n v="2.9"/>
    <s v="Wallet"/>
    <n v="30"/>
    <n v="0.35399999999999998"/>
    <n v="0"/>
    <s v="NA"/>
  </r>
  <r>
    <x v="1"/>
    <m/>
    <n v="44"/>
    <m/>
    <s v="Female"/>
    <s v="Central"/>
    <s v="Organic"/>
    <n v="37"/>
    <n v="35"/>
    <n v="2"/>
    <n v="281.48"/>
    <n v="9365.85"/>
    <n v="0"/>
    <n v="1343"/>
    <n v="2"/>
    <n v="9.6"/>
    <n v="0"/>
    <n v="0.51"/>
    <n v="1"/>
    <s v="Quality"/>
    <n v="0"/>
    <n v="2"/>
    <n v="240.93"/>
    <n v="26"/>
    <n v="4.5"/>
    <s v="Wallet"/>
    <n v="17.7"/>
    <n v="0.27500000000000002"/>
    <n v="0"/>
    <s v="NA"/>
  </r>
  <r>
    <x v="1"/>
    <m/>
    <n v="45"/>
    <m/>
    <s v="Male"/>
    <s v="South"/>
    <s v="Partner"/>
    <n v="42"/>
    <n v="71"/>
    <n v="10"/>
    <n v="367.23"/>
    <n v="26155.96"/>
    <n v="0"/>
    <n v="2679"/>
    <n v="3"/>
    <n v="21.9"/>
    <n v="3"/>
    <n v="0.37"/>
    <n v="2"/>
    <s v="Item Missing"/>
    <n v="0"/>
    <n v="1"/>
    <n v="177.92"/>
    <n v="14"/>
    <n v="3"/>
    <s v="UPI"/>
    <n v="16.899999999999999"/>
    <n v="0.2702"/>
    <n v="0"/>
    <s v="NA"/>
  </r>
  <r>
    <x v="3"/>
    <m/>
    <n v="70"/>
    <m/>
    <s v="Other"/>
    <s v="East"/>
    <s v="Social"/>
    <n v="2"/>
    <n v="4"/>
    <n v="0"/>
    <n v="490.77"/>
    <n v="2072.0700000000002"/>
    <n v="0"/>
    <n v="483"/>
    <n v="0"/>
    <n v="10.7"/>
    <n v="0"/>
    <n v="0.32"/>
    <n v="0"/>
    <s v="None"/>
    <n v="0"/>
    <n v="0"/>
    <n v="0"/>
    <n v="10"/>
    <n v="2.7"/>
    <s v="Debit Card"/>
    <n v="14.1"/>
    <n v="0.25409999999999999"/>
    <n v="0"/>
    <s v="NA"/>
  </r>
  <r>
    <x v="2"/>
    <m/>
    <n v="39"/>
    <m/>
    <s v="Male"/>
    <s v="Central"/>
    <s v="Social"/>
    <n v="34"/>
    <n v="97"/>
    <n v="19"/>
    <n v="587.08000000000004"/>
    <n v="58991.7"/>
    <n v="0"/>
    <n v="6561"/>
    <n v="6"/>
    <n v="22.7"/>
    <n v="2"/>
    <n v="0.35"/>
    <n v="2"/>
    <s v="Quality"/>
    <n v="5"/>
    <n v="7"/>
    <n v="3809.32"/>
    <n v="60"/>
    <n v="3.7"/>
    <s v="UPI"/>
    <n v="51"/>
    <n v="0.50770000000000004"/>
    <n v="1"/>
    <s v="Low Personalization"/>
  </r>
  <r>
    <x v="0"/>
    <m/>
    <n v="18"/>
    <m/>
    <s v="Female"/>
    <s v="West"/>
    <s v="App Ads"/>
    <n v="39"/>
    <n v="70"/>
    <n v="3"/>
    <n v="278.93"/>
    <n v="21137.96"/>
    <n v="0"/>
    <n v="2342"/>
    <n v="1"/>
    <n v="14"/>
    <n v="0"/>
    <n v="0.42"/>
    <n v="1"/>
    <s v="Item Missing"/>
    <n v="4"/>
    <n v="4"/>
    <n v="2499.5"/>
    <n v="68"/>
    <n v="4.5999999999999996"/>
    <s v="UPI"/>
    <n v="34.799999999999997"/>
    <n v="0.3881"/>
    <n v="0"/>
    <s v="NA"/>
  </r>
  <r>
    <x v="2"/>
    <m/>
    <n v="40"/>
    <m/>
    <s v="Female"/>
    <s v="South"/>
    <s v="Social"/>
    <n v="10"/>
    <n v="22"/>
    <n v="3"/>
    <n v="377.49"/>
    <n v="8075.59"/>
    <n v="0"/>
    <n v="1303"/>
    <n v="1"/>
    <n v="1.1000000000000001"/>
    <n v="0"/>
    <n v="0.24"/>
    <n v="1"/>
    <s v="Delivery Delay"/>
    <n v="1"/>
    <n v="1"/>
    <n v="332.25"/>
    <n v="108"/>
    <n v="3.4"/>
    <s v="Wallet"/>
    <n v="48.1"/>
    <n v="0.48570000000000002"/>
    <n v="1"/>
    <s v="Frequent SLA Breaches"/>
  </r>
  <r>
    <x v="1"/>
    <m/>
    <n v="47"/>
    <m/>
    <s v="Male"/>
    <s v="North"/>
    <s v="App Ads"/>
    <n v="43"/>
    <n v="2"/>
    <n v="0"/>
    <n v="195.39"/>
    <n v="399.2"/>
    <n v="0"/>
    <n v="382"/>
    <n v="0"/>
    <n v="0"/>
    <n v="0"/>
    <n v="0.55000000000000004"/>
    <n v="1"/>
    <s v="App Issue"/>
    <n v="0"/>
    <n v="0"/>
    <n v="0"/>
    <n v="10"/>
    <n v="3.8"/>
    <s v="Debit Card"/>
    <n v="10.9"/>
    <n v="0.23630000000000001"/>
    <n v="0"/>
    <s v="NA"/>
  </r>
  <r>
    <x v="1"/>
    <m/>
    <n v="45"/>
    <m/>
    <s v="Male"/>
    <s v="Central"/>
    <s v="Referral"/>
    <n v="24"/>
    <n v="36"/>
    <n v="3"/>
    <n v="443.02"/>
    <n v="17051.080000000002"/>
    <n v="0"/>
    <n v="1805"/>
    <n v="0"/>
    <n v="19"/>
    <n v="1"/>
    <n v="0.31"/>
    <n v="0"/>
    <s v="None"/>
    <n v="2"/>
    <n v="0"/>
    <n v="660.52"/>
    <n v="39"/>
    <n v="3.3"/>
    <s v="UPI"/>
    <n v="22.8"/>
    <n v="0.30669999999999997"/>
    <n v="0"/>
    <s v="NA"/>
  </r>
  <r>
    <x v="1"/>
    <m/>
    <n v="45"/>
    <m/>
    <s v="Male"/>
    <s v="West"/>
    <s v="App Ads"/>
    <n v="4"/>
    <n v="9"/>
    <n v="1"/>
    <n v="628.28"/>
    <n v="5665.4"/>
    <n v="1"/>
    <n v="952"/>
    <n v="0"/>
    <n v="5.4"/>
    <n v="1"/>
    <n v="0.74"/>
    <n v="0"/>
    <s v="None"/>
    <n v="0"/>
    <n v="1"/>
    <n v="52.72"/>
    <n v="25"/>
    <n v="4"/>
    <s v="UPI"/>
    <n v="23"/>
    <n v="0.308"/>
    <n v="0"/>
    <s v="NA"/>
  </r>
  <r>
    <x v="3"/>
    <m/>
    <n v="66"/>
    <m/>
    <s v="Other"/>
    <s v="South"/>
    <s v="App Ads"/>
    <n v="26"/>
    <n v="86"/>
    <n v="17"/>
    <n v="569.94000000000005"/>
    <n v="53854.46"/>
    <n v="0"/>
    <n v="4819"/>
    <n v="1"/>
    <n v="21.3"/>
    <n v="4"/>
    <n v="0.59"/>
    <n v="3"/>
    <s v="App Issue"/>
    <n v="1"/>
    <n v="2"/>
    <n v="620.13"/>
    <n v="107"/>
    <n v="5"/>
    <s v="Credit Card"/>
    <n v="53.8"/>
    <n v="0.52829999999999999"/>
    <n v="1"/>
    <s v="Frequent SLA Breaches"/>
  </r>
  <r>
    <x v="1"/>
    <m/>
    <n v="60"/>
    <m/>
    <s v="Female"/>
    <s v="East"/>
    <s v="Referral"/>
    <n v="23"/>
    <n v="17"/>
    <n v="3"/>
    <n v="414.44"/>
    <n v="6670.16"/>
    <n v="0"/>
    <n v="1203"/>
    <n v="0"/>
    <n v="14.3"/>
    <n v="1"/>
    <n v="0.21"/>
    <n v="2"/>
    <s v="Payment"/>
    <n v="1"/>
    <n v="0"/>
    <n v="137.03"/>
    <n v="113"/>
    <n v="3.7"/>
    <s v="UPI"/>
    <n v="47.7"/>
    <n v="0.48299999999999998"/>
    <n v="1"/>
    <s v="Low Personalization"/>
  </r>
  <r>
    <x v="2"/>
    <m/>
    <n v="31"/>
    <m/>
    <s v="Female"/>
    <s v="North"/>
    <s v="Organic"/>
    <n v="45"/>
    <n v="75"/>
    <n v="3"/>
    <n v="406.83"/>
    <n v="29331.7"/>
    <n v="0"/>
    <n v="3135"/>
    <n v="1"/>
    <n v="9.1"/>
    <n v="3"/>
    <n v="0.43"/>
    <n v="4"/>
    <s v="Delivery Delay"/>
    <n v="2"/>
    <n v="2"/>
    <n v="1031.5"/>
    <n v="31"/>
    <n v="3.5"/>
    <s v="COD"/>
    <n v="26.8"/>
    <n v="0.33279999999999998"/>
    <n v="0"/>
    <s v="NA"/>
  </r>
  <r>
    <x v="2"/>
    <m/>
    <n v="36"/>
    <m/>
    <s v="Male"/>
    <s v="South"/>
    <s v="Referral"/>
    <n v="18"/>
    <n v="7"/>
    <n v="0"/>
    <n v="403.4"/>
    <n v="2603.5700000000002"/>
    <n v="0"/>
    <n v="363"/>
    <n v="1"/>
    <n v="41.4"/>
    <n v="0"/>
    <n v="0.6"/>
    <n v="2"/>
    <s v="Item Missing"/>
    <n v="0"/>
    <n v="0"/>
    <n v="0"/>
    <n v="44"/>
    <n v="3.1"/>
    <s v="UPI"/>
    <n v="34.6"/>
    <n v="0.38669999999999999"/>
    <n v="0"/>
    <s v="NA"/>
  </r>
  <r>
    <x v="1"/>
    <m/>
    <n v="53"/>
    <m/>
    <s v="Female"/>
    <s v="North"/>
    <s v="App Ads"/>
    <n v="46"/>
    <n v="75"/>
    <n v="6"/>
    <n v="410.88"/>
    <n v="29009.81"/>
    <n v="0"/>
    <n v="3484"/>
    <n v="3"/>
    <n v="9.1999999999999993"/>
    <n v="1"/>
    <n v="0.15"/>
    <n v="4"/>
    <s v="Payment"/>
    <n v="3"/>
    <n v="0"/>
    <n v="688.34"/>
    <n v="35"/>
    <n v="3.8"/>
    <s v="Wallet"/>
    <n v="27.5"/>
    <n v="0.33750000000000002"/>
    <n v="0"/>
    <s v="NA"/>
  </r>
  <r>
    <x v="2"/>
    <m/>
    <n v="39"/>
    <m/>
    <s v="Male"/>
    <s v="North"/>
    <s v="Organic"/>
    <n v="45"/>
    <n v="119"/>
    <n v="4"/>
    <n v="449.67"/>
    <n v="55022.92"/>
    <n v="0"/>
    <n v="5499"/>
    <n v="8"/>
    <n v="6.4"/>
    <n v="2"/>
    <n v="0.46"/>
    <n v="1"/>
    <s v="Quality"/>
    <n v="2"/>
    <n v="4"/>
    <n v="1240.49"/>
    <n v="23"/>
    <n v="2.6"/>
    <s v="Credit Card"/>
    <n v="29.4"/>
    <n v="0.35049999999999998"/>
    <n v="0"/>
    <s v="NA"/>
  </r>
  <r>
    <x v="2"/>
    <m/>
    <n v="40"/>
    <m/>
    <s v="Male"/>
    <s v="West"/>
    <s v="Organic"/>
    <n v="38"/>
    <n v="96"/>
    <n v="4"/>
    <n v="403.03"/>
    <n v="38628.46"/>
    <n v="0"/>
    <n v="3949"/>
    <n v="5"/>
    <n v="10.9"/>
    <n v="1"/>
    <n v="0.73"/>
    <n v="4"/>
    <s v="Delivery Delay"/>
    <n v="2"/>
    <n v="7"/>
    <n v="2655.87"/>
    <n v="18"/>
    <n v="2.2000000000000002"/>
    <s v="UPI"/>
    <n v="32.200000000000003"/>
    <n v="0.36959999999999998"/>
    <n v="0"/>
    <s v="NA"/>
  </r>
  <r>
    <x v="2"/>
    <m/>
    <n v="26"/>
    <m/>
    <s v="Male"/>
    <s v="South"/>
    <s v="App Ads"/>
    <n v="22"/>
    <n v="39"/>
    <n v="3"/>
    <n v="445.65"/>
    <n v="18859.02"/>
    <n v="0"/>
    <n v="2103"/>
    <n v="1"/>
    <n v="6.8"/>
    <n v="2"/>
    <n v="0.35"/>
    <n v="4"/>
    <s v="Payment"/>
    <n v="1"/>
    <n v="3"/>
    <n v="746.44"/>
    <n v="106"/>
    <n v="3.7"/>
    <s v="UPI"/>
    <n v="53"/>
    <n v="0.52280000000000004"/>
    <n v="1"/>
    <s v="Infrequent Need"/>
  </r>
  <r>
    <x v="2"/>
    <m/>
    <n v="31"/>
    <m/>
    <s v="Male"/>
    <s v="West"/>
    <s v="App Ads"/>
    <n v="7"/>
    <n v="11"/>
    <n v="0"/>
    <n v="311.18"/>
    <n v="3307.43"/>
    <n v="0"/>
    <n v="375"/>
    <n v="1"/>
    <n v="0.2"/>
    <n v="0"/>
    <n v="0.49"/>
    <n v="1"/>
    <s v="Payment"/>
    <n v="0"/>
    <n v="1"/>
    <n v="311.44"/>
    <n v="17"/>
    <n v="3.9"/>
    <s v="Credit Card"/>
    <n v="22.4"/>
    <n v="0.3039"/>
    <n v="0"/>
    <s v="NA"/>
  </r>
  <r>
    <x v="1"/>
    <m/>
    <n v="57"/>
    <m/>
    <s v="Female"/>
    <s v="East"/>
    <s v="Referral"/>
    <n v="12"/>
    <n v="47"/>
    <n v="2"/>
    <n v="500.27"/>
    <n v="25647.19"/>
    <n v="0"/>
    <n v="2434"/>
    <n v="3"/>
    <n v="15.3"/>
    <n v="1"/>
    <n v="0.53"/>
    <n v="2"/>
    <s v="Payment"/>
    <n v="1"/>
    <n v="1"/>
    <n v="304.88"/>
    <n v="118"/>
    <n v="2.2999999999999998"/>
    <s v="UPI"/>
    <n v="56.9"/>
    <n v="0.55169999999999997"/>
    <n v="1"/>
    <s v="Price/Discount Reliance"/>
  </r>
  <r>
    <x v="3"/>
    <m/>
    <n v="62"/>
    <m/>
    <s v="Female"/>
    <s v="North"/>
    <s v="Social"/>
    <n v="18"/>
    <n v="29"/>
    <n v="6"/>
    <n v="520.91999999999996"/>
    <n v="14739.52"/>
    <n v="0"/>
    <n v="1860"/>
    <n v="1"/>
    <n v="0.1"/>
    <n v="1"/>
    <n v="0.16"/>
    <n v="2"/>
    <s v="Quality"/>
    <n v="2"/>
    <n v="0"/>
    <n v="150.02000000000001"/>
    <n v="36"/>
    <n v="3.7"/>
    <s v="UPI"/>
    <n v="24.5"/>
    <n v="0.3175"/>
    <n v="0"/>
    <s v="NA"/>
  </r>
  <r>
    <x v="1"/>
    <m/>
    <n v="59"/>
    <m/>
    <s v="Male"/>
    <s v="South"/>
    <s v="App Ads"/>
    <n v="32"/>
    <n v="43"/>
    <n v="6"/>
    <n v="744.71"/>
    <n v="33458.9"/>
    <n v="0"/>
    <n v="3349"/>
    <n v="1"/>
    <n v="30"/>
    <n v="0"/>
    <n v="0.55000000000000004"/>
    <n v="3"/>
    <s v="Item Missing"/>
    <n v="0"/>
    <n v="2"/>
    <n v="266.07"/>
    <n v="71"/>
    <n v="3"/>
    <s v="Debit Card"/>
    <n v="40.6"/>
    <n v="0.42959999999999998"/>
    <n v="1"/>
    <s v="Low Personalization"/>
  </r>
  <r>
    <x v="2"/>
    <m/>
    <n v="34"/>
    <m/>
    <s v="Male"/>
    <s v="North"/>
    <s v="Referral"/>
    <n v="56"/>
    <n v="76"/>
    <n v="6"/>
    <n v="506.2"/>
    <n v="36423.360000000001"/>
    <n v="0"/>
    <n v="4343"/>
    <n v="1"/>
    <n v="8.6"/>
    <n v="4"/>
    <n v="0.86"/>
    <n v="5"/>
    <s v="Item Missing"/>
    <n v="1"/>
    <n v="4"/>
    <n v="761.58"/>
    <n v="192"/>
    <n v="1.5"/>
    <s v="UPI"/>
    <n v="80.8"/>
    <n v="0.71609999999999996"/>
    <n v="1"/>
    <s v="Product Unavailability"/>
  </r>
  <r>
    <x v="0"/>
    <m/>
    <n v="25"/>
    <m/>
    <s v="Female"/>
    <s v="West"/>
    <s v="Organic"/>
    <n v="46"/>
    <n v="29"/>
    <n v="1"/>
    <n v="428.4"/>
    <n v="12129.93"/>
    <n v="0"/>
    <n v="1319"/>
    <n v="2"/>
    <n v="5"/>
    <n v="1"/>
    <n v="0.56999999999999995"/>
    <n v="3"/>
    <s v="Item Missing"/>
    <n v="0"/>
    <n v="2"/>
    <n v="654.26"/>
    <n v="35"/>
    <n v="4.5999999999999996"/>
    <s v="Credit Card"/>
    <n v="23.1"/>
    <n v="0.30880000000000002"/>
    <n v="0"/>
    <s v="NA"/>
  </r>
  <r>
    <x v="2"/>
    <m/>
    <n v="26"/>
    <m/>
    <s v="Female"/>
    <s v="Central"/>
    <s v="Referral"/>
    <n v="53"/>
    <n v="114"/>
    <n v="12"/>
    <n v="639.64"/>
    <n v="68055.88"/>
    <n v="0"/>
    <n v="7029"/>
    <n v="9"/>
    <n v="31"/>
    <n v="6"/>
    <n v="0.44"/>
    <n v="4"/>
    <s v="Delivery Delay"/>
    <n v="2"/>
    <n v="5"/>
    <n v="1050.05"/>
    <n v="24"/>
    <n v="2.9"/>
    <s v="Wallet"/>
    <n v="38.200000000000003"/>
    <n v="0.4123"/>
    <n v="1"/>
    <s v="Low Personalization"/>
  </r>
  <r>
    <x v="2"/>
    <m/>
    <n v="38"/>
    <m/>
    <s v="Male"/>
    <s v="West"/>
    <s v="Referral"/>
    <n v="23"/>
    <n v="53"/>
    <n v="7"/>
    <n v="615.70000000000005"/>
    <n v="33645.24"/>
    <n v="0"/>
    <n v="3379"/>
    <n v="1"/>
    <n v="11.7"/>
    <n v="1"/>
    <n v="0.4"/>
    <n v="1"/>
    <s v="Payment"/>
    <n v="1"/>
    <n v="2"/>
    <n v="424.05"/>
    <n v="40"/>
    <n v="4.4000000000000004"/>
    <s v="UPI"/>
    <n v="23.7"/>
    <n v="0.31230000000000002"/>
    <n v="0"/>
    <s v="NA"/>
  </r>
  <r>
    <x v="1"/>
    <m/>
    <n v="45"/>
    <m/>
    <s v="Male"/>
    <s v="West"/>
    <s v="Social"/>
    <n v="3"/>
    <n v="7"/>
    <n v="0"/>
    <n v="361.49"/>
    <n v="2585.7199999999998"/>
    <n v="0"/>
    <n v="710"/>
    <n v="0"/>
    <n v="0"/>
    <n v="0"/>
    <n v="0.59"/>
    <n v="2"/>
    <s v="Item Missing"/>
    <n v="0"/>
    <n v="0"/>
    <n v="0"/>
    <n v="65"/>
    <n v="4"/>
    <s v="UPI"/>
    <n v="41.9"/>
    <n v="0.43969999999999998"/>
    <n v="1"/>
    <s v="Poor Service Resolution"/>
  </r>
  <r>
    <x v="3"/>
    <m/>
    <n v="65"/>
    <m/>
    <s v="Female"/>
    <s v="Central"/>
    <s v="Social"/>
    <n v="54"/>
    <n v="131"/>
    <n v="16"/>
    <n v="656.17"/>
    <n v="92296.22"/>
    <n v="0"/>
    <n v="9240"/>
    <n v="7"/>
    <n v="21.4"/>
    <n v="6"/>
    <n v="0.79"/>
    <n v="0"/>
    <s v="None"/>
    <n v="4"/>
    <n v="7"/>
    <n v="1767.48"/>
    <n v="67"/>
    <n v="2.8"/>
    <s v="UPI"/>
    <n v="48.9"/>
    <n v="0.49199999999999999"/>
    <n v="1"/>
    <s v="Product Unavailability"/>
  </r>
  <r>
    <x v="3"/>
    <m/>
    <n v="65"/>
    <m/>
    <s v="Female"/>
    <s v="West"/>
    <s v="App Ads"/>
    <n v="57"/>
    <n v="75"/>
    <n v="8"/>
    <n v="488.5"/>
    <n v="36692.699999999997"/>
    <n v="1"/>
    <n v="3829"/>
    <n v="4"/>
    <n v="0"/>
    <n v="3"/>
    <n v="7.0000000000000007E-2"/>
    <n v="5"/>
    <s v="Quality"/>
    <n v="1"/>
    <n v="6"/>
    <n v="1544.13"/>
    <n v="33"/>
    <n v="4.5"/>
    <s v="UPI"/>
    <n v="26.8"/>
    <n v="0.33279999999999998"/>
    <n v="0"/>
    <s v="NA"/>
  </r>
  <r>
    <x v="0"/>
    <m/>
    <n v="18"/>
    <m/>
    <s v="Female"/>
    <s v="East"/>
    <s v="Referral"/>
    <n v="39"/>
    <n v="65"/>
    <n v="9"/>
    <n v="279.97000000000003"/>
    <n v="18763.14"/>
    <n v="0"/>
    <n v="2273"/>
    <n v="0"/>
    <n v="9.3000000000000007"/>
    <n v="3"/>
    <n v="0.65"/>
    <n v="3"/>
    <s v="Quality"/>
    <n v="0"/>
    <n v="2"/>
    <n v="495.12"/>
    <n v="20"/>
    <n v="3.2"/>
    <s v="UPI"/>
    <n v="20.3"/>
    <n v="0.29110000000000003"/>
    <n v="0"/>
    <s v="NA"/>
  </r>
  <r>
    <x v="1"/>
    <m/>
    <n v="55"/>
    <m/>
    <s v="Male"/>
    <s v="West"/>
    <s v="Organic"/>
    <n v="29"/>
    <n v="79"/>
    <n v="8"/>
    <n v="361.34"/>
    <n v="30334.16"/>
    <n v="0"/>
    <n v="3112"/>
    <n v="2"/>
    <n v="0"/>
    <n v="1"/>
    <n v="0.19"/>
    <n v="2"/>
    <s v="App Issue"/>
    <n v="3"/>
    <n v="4"/>
    <n v="1600.66"/>
    <n v="35"/>
    <n v="4"/>
    <s v="Credit Card"/>
    <n v="33"/>
    <n v="0.37519999999999998"/>
    <n v="0"/>
    <s v="NA"/>
  </r>
  <r>
    <x v="2"/>
    <m/>
    <n v="33"/>
    <m/>
    <s v="Female"/>
    <s v="South"/>
    <s v="App Ads"/>
    <n v="7"/>
    <n v="10"/>
    <n v="1"/>
    <n v="374.06"/>
    <n v="3496.32"/>
    <n v="0"/>
    <n v="476"/>
    <n v="0"/>
    <n v="17.399999999999999"/>
    <n v="0"/>
    <n v="0.18"/>
    <n v="2"/>
    <s v="Payment"/>
    <n v="0"/>
    <n v="0"/>
    <n v="0"/>
    <n v="194"/>
    <n v="4"/>
    <s v="UPI"/>
    <n v="76.8"/>
    <n v="0.69079999999999997"/>
    <n v="1"/>
    <s v="High Delivery Delays"/>
  </r>
  <r>
    <x v="2"/>
    <m/>
    <n v="28"/>
    <m/>
    <s v="Male"/>
    <s v="North"/>
    <s v="Social"/>
    <n v="47"/>
    <n v="63"/>
    <n v="3"/>
    <n v="627.08000000000004"/>
    <n v="39997.410000000003"/>
    <n v="1"/>
    <n v="3869"/>
    <n v="2"/>
    <n v="18.399999999999999"/>
    <n v="1"/>
    <n v="0.66"/>
    <n v="1"/>
    <s v="Item Missing"/>
    <n v="1"/>
    <n v="0"/>
    <n v="93.27"/>
    <n v="55"/>
    <n v="4.0999999999999996"/>
    <s v="Wallet"/>
    <n v="27.5"/>
    <n v="0.33710000000000001"/>
    <n v="0"/>
    <s v="NA"/>
  </r>
  <r>
    <x v="1"/>
    <m/>
    <n v="47"/>
    <m/>
    <s v="Female"/>
    <s v="West"/>
    <s v="App Ads"/>
    <n v="59"/>
    <n v="153"/>
    <n v="9"/>
    <n v="470.31"/>
    <n v="67523.77"/>
    <n v="1"/>
    <n v="8319"/>
    <n v="10"/>
    <n v="20.7"/>
    <n v="7"/>
    <n v="0.68"/>
    <n v="3"/>
    <s v="Item Missing"/>
    <n v="3"/>
    <n v="4"/>
    <n v="1441.06"/>
    <n v="30"/>
    <n v="4.0999999999999996"/>
    <s v="COD"/>
    <n v="40.1"/>
    <n v="0.42609999999999998"/>
    <n v="1"/>
    <s v="Frequent SLA Breaches"/>
  </r>
  <r>
    <x v="0"/>
    <m/>
    <n v="19"/>
    <m/>
    <s v="Male"/>
    <s v="West"/>
    <s v="Social"/>
    <n v="29"/>
    <n v="34"/>
    <n v="4"/>
    <n v="461.28"/>
    <n v="15689.16"/>
    <n v="0"/>
    <n v="1978"/>
    <n v="2"/>
    <n v="6.1"/>
    <n v="2"/>
    <n v="0.73"/>
    <n v="4"/>
    <s v="Payment"/>
    <n v="2"/>
    <n v="2"/>
    <n v="421.65"/>
    <n v="36"/>
    <n v="3.5"/>
    <s v="UPI"/>
    <n v="29.6"/>
    <n v="0.35189999999999999"/>
    <n v="0"/>
    <s v="NA"/>
  </r>
  <r>
    <x v="2"/>
    <m/>
    <n v="35"/>
    <m/>
    <s v="Male"/>
    <s v="North"/>
    <s v="Organic"/>
    <n v="44"/>
    <n v="39"/>
    <n v="5"/>
    <n v="442.22"/>
    <n v="17050.82"/>
    <n v="0"/>
    <n v="2067"/>
    <n v="3"/>
    <n v="8.3000000000000007"/>
    <n v="1"/>
    <n v="0.41"/>
    <n v="2"/>
    <s v="App Issue"/>
    <n v="0"/>
    <n v="0"/>
    <n v="0"/>
    <n v="12"/>
    <n v="2.7"/>
    <s v="UPI"/>
    <n v="19"/>
    <n v="0.2828"/>
    <n v="0"/>
    <s v="NA"/>
  </r>
  <r>
    <x v="1"/>
    <m/>
    <n v="47"/>
    <m/>
    <s v="Male"/>
    <s v="Central"/>
    <s v="App Ads"/>
    <n v="5"/>
    <n v="5"/>
    <n v="1"/>
    <n v="687.02"/>
    <n v="3761.53"/>
    <n v="0"/>
    <n v="465"/>
    <n v="0"/>
    <n v="0"/>
    <n v="0"/>
    <n v="0.41"/>
    <n v="0"/>
    <s v="None"/>
    <n v="0"/>
    <n v="0"/>
    <n v="0"/>
    <n v="21"/>
    <n v="3.7"/>
    <s v="Credit Card"/>
    <n v="17.2"/>
    <n v="0.2722"/>
    <n v="0"/>
    <s v="NA"/>
  </r>
  <r>
    <x v="2"/>
    <m/>
    <n v="32"/>
    <m/>
    <s v="Male"/>
    <s v="North"/>
    <s v="Organic"/>
    <n v="14"/>
    <n v="55"/>
    <n v="3"/>
    <n v="424.43"/>
    <n v="21614.21"/>
    <n v="0"/>
    <n v="2599"/>
    <n v="3"/>
    <n v="18.5"/>
    <n v="3"/>
    <n v="0.56000000000000005"/>
    <n v="3"/>
    <s v="Item Missing"/>
    <n v="1"/>
    <n v="3"/>
    <n v="406.1"/>
    <n v="25"/>
    <n v="2.6"/>
    <s v="Wallet"/>
    <n v="31.9"/>
    <n v="0.36780000000000002"/>
    <n v="0"/>
    <s v="NA"/>
  </r>
  <r>
    <x v="1"/>
    <m/>
    <n v="49"/>
    <m/>
    <s v="Male"/>
    <s v="West"/>
    <s v="App Ads"/>
    <n v="37"/>
    <n v="96"/>
    <n v="14"/>
    <n v="399.43"/>
    <n v="40896.67"/>
    <n v="0"/>
    <n v="4083"/>
    <n v="6"/>
    <n v="16.899999999999999"/>
    <n v="3"/>
    <n v="0.25"/>
    <n v="3"/>
    <s v="Payment"/>
    <n v="5"/>
    <n v="5"/>
    <n v="1930.47"/>
    <n v="46"/>
    <n v="3.3"/>
    <s v="Credit Card"/>
    <n v="40.4"/>
    <n v="0.4284"/>
    <n v="1"/>
    <s v="Price/Discount Reliance"/>
  </r>
  <r>
    <x v="1"/>
    <m/>
    <n v="42"/>
    <m/>
    <s v="Female"/>
    <s v="Central"/>
    <s v="App Ads"/>
    <n v="18"/>
    <n v="41"/>
    <n v="4"/>
    <n v="591.89"/>
    <n v="24037.22"/>
    <n v="0"/>
    <n v="2874"/>
    <n v="3"/>
    <n v="0"/>
    <n v="2"/>
    <n v="0.17"/>
    <n v="2"/>
    <s v="Quality"/>
    <n v="2"/>
    <n v="2"/>
    <n v="1394.43"/>
    <n v="26"/>
    <n v="4.3"/>
    <s v="Debit Card"/>
    <n v="27.6"/>
    <n v="0.33779999999999999"/>
    <n v="0"/>
    <s v="NA"/>
  </r>
  <r>
    <x v="1"/>
    <m/>
    <n v="60"/>
    <m/>
    <s v="Female"/>
    <s v="South"/>
    <s v="App Ads"/>
    <n v="6"/>
    <n v="6"/>
    <n v="0"/>
    <n v="469.32"/>
    <n v="2851.05"/>
    <n v="0"/>
    <n v="731"/>
    <n v="0"/>
    <n v="13.9"/>
    <n v="0"/>
    <n v="0.18"/>
    <n v="1"/>
    <s v="Quality"/>
    <n v="0"/>
    <n v="0"/>
    <n v="0"/>
    <n v="14"/>
    <n v="2.9"/>
    <s v="Debit Card"/>
    <n v="15.6"/>
    <n v="0.26279999999999998"/>
    <n v="0"/>
    <s v="NA"/>
  </r>
  <r>
    <x v="2"/>
    <m/>
    <n v="27"/>
    <m/>
    <s v="Female"/>
    <s v="Central"/>
    <s v="Social"/>
    <n v="28"/>
    <n v="62"/>
    <n v="2"/>
    <n v="618.73"/>
    <n v="38550.93"/>
    <n v="0"/>
    <n v="4025"/>
    <n v="3"/>
    <n v="24.2"/>
    <n v="1"/>
    <n v="0.63"/>
    <n v="2"/>
    <s v="App Issue"/>
    <n v="1"/>
    <n v="5"/>
    <n v="1691.21"/>
    <n v="4"/>
    <n v="3.3"/>
    <s v="UPI"/>
    <n v="22.7"/>
    <n v="0.30570000000000003"/>
    <n v="0"/>
    <s v="NA"/>
  </r>
  <r>
    <x v="0"/>
    <m/>
    <n v="21"/>
    <m/>
    <s v="Male"/>
    <s v="West"/>
    <s v="Organic"/>
    <n v="44"/>
    <n v="139"/>
    <n v="16"/>
    <n v="399.56"/>
    <n v="54959.81"/>
    <n v="0"/>
    <n v="5434"/>
    <n v="2"/>
    <n v="8.4"/>
    <n v="6"/>
    <n v="0.27"/>
    <n v="9"/>
    <s v="Delivery Delay"/>
    <n v="4"/>
    <n v="10"/>
    <n v="1985.53"/>
    <n v="76"/>
    <n v="3.8"/>
    <s v="UPI"/>
    <n v="63.8"/>
    <n v="0.60189999999999999"/>
    <n v="1"/>
    <s v="Infrequent Need"/>
  </r>
  <r>
    <x v="1"/>
    <m/>
    <n v="46"/>
    <m/>
    <s v="Male"/>
    <s v="West"/>
    <s v="Referral"/>
    <n v="1"/>
    <n v="2"/>
    <n v="0"/>
    <n v="470.76"/>
    <n v="922.6"/>
    <n v="0"/>
    <n v="455"/>
    <n v="0"/>
    <n v="0"/>
    <n v="0"/>
    <n v="0.48"/>
    <n v="1"/>
    <s v="Item Missing"/>
    <n v="0"/>
    <n v="0"/>
    <n v="0"/>
    <n v="68"/>
    <n v="3.4"/>
    <s v="UPI"/>
    <n v="37.1"/>
    <n v="0.40479999999999999"/>
    <n v="0"/>
    <s v="NA"/>
  </r>
  <r>
    <x v="2"/>
    <m/>
    <n v="31"/>
    <m/>
    <s v="Female"/>
    <s v="Central"/>
    <s v="App Ads"/>
    <n v="21"/>
    <n v="19"/>
    <n v="3"/>
    <n v="665.04"/>
    <n v="12292.88"/>
    <n v="0"/>
    <n v="1834"/>
    <n v="1"/>
    <n v="4.8"/>
    <n v="1"/>
    <n v="0.51"/>
    <n v="2"/>
    <s v="Delivery Delay"/>
    <n v="1"/>
    <n v="1"/>
    <n v="51.07"/>
    <n v="118"/>
    <n v="2.8"/>
    <s v="Wallet"/>
    <n v="52.2"/>
    <n v="0.51649999999999996"/>
    <n v="1"/>
    <s v="Poor Service Resolution"/>
  </r>
  <r>
    <x v="1"/>
    <m/>
    <n v="55"/>
    <m/>
    <s v="Male"/>
    <s v="West"/>
    <s v="App Ads"/>
    <n v="54"/>
    <n v="120"/>
    <n v="7"/>
    <n v="389.74"/>
    <n v="48910.84"/>
    <n v="0"/>
    <n v="4610"/>
    <n v="2"/>
    <n v="5"/>
    <n v="6"/>
    <n v="0.32"/>
    <n v="4"/>
    <s v="Payment"/>
    <n v="7"/>
    <n v="4"/>
    <n v="1393.28"/>
    <n v="26"/>
    <n v="4.4000000000000004"/>
    <s v="UPI"/>
    <n v="27.7"/>
    <n v="0.33850000000000002"/>
    <n v="0"/>
    <s v="NA"/>
  </r>
  <r>
    <x v="0"/>
    <m/>
    <n v="22"/>
    <m/>
    <s v="Male"/>
    <s v="East"/>
    <s v="Social"/>
    <n v="2"/>
    <n v="3"/>
    <n v="1"/>
    <n v="566.34"/>
    <n v="1619.84"/>
    <n v="0"/>
    <n v="438"/>
    <n v="0"/>
    <n v="7.5"/>
    <n v="0"/>
    <n v="0.37"/>
    <n v="1"/>
    <s v="Payment"/>
    <n v="0"/>
    <n v="0"/>
    <n v="0"/>
    <n v="38"/>
    <n v="3"/>
    <s v="Credit Card"/>
    <n v="24"/>
    <n v="0.31430000000000002"/>
    <n v="0"/>
    <s v="NA"/>
  </r>
  <r>
    <x v="1"/>
    <m/>
    <n v="48"/>
    <m/>
    <s v="Female"/>
    <s v="West"/>
    <s v="Social"/>
    <n v="4"/>
    <n v="8"/>
    <n v="0"/>
    <n v="263.7"/>
    <n v="2027.63"/>
    <n v="1"/>
    <n v="355"/>
    <n v="0"/>
    <n v="4.4000000000000004"/>
    <n v="0"/>
    <n v="0.2"/>
    <n v="2"/>
    <s v="Payment"/>
    <n v="0"/>
    <n v="0"/>
    <n v="0"/>
    <n v="62"/>
    <n v="3.6"/>
    <s v="Debit Card"/>
    <n v="31"/>
    <n v="0.36149999999999999"/>
    <n v="0"/>
    <s v="NA"/>
  </r>
  <r>
    <x v="3"/>
    <m/>
    <n v="70"/>
    <m/>
    <s v="Female"/>
    <s v="South"/>
    <s v="App Ads"/>
    <n v="56"/>
    <n v="58"/>
    <n v="8"/>
    <n v="537.96"/>
    <n v="30513.11"/>
    <n v="0"/>
    <n v="3779"/>
    <n v="4"/>
    <n v="7.1"/>
    <n v="1"/>
    <n v="0.32"/>
    <n v="1"/>
    <s v="App Issue"/>
    <n v="3"/>
    <n v="1"/>
    <n v="1365.46"/>
    <n v="59"/>
    <n v="1.3"/>
    <s v="Debit Card"/>
    <n v="32.799999999999997"/>
    <n v="0.3735"/>
    <n v="0"/>
    <s v="NA"/>
  </r>
  <r>
    <x v="0"/>
    <m/>
    <n v="22"/>
    <m/>
    <s v="Male"/>
    <s v="South"/>
    <s v="App Ads"/>
    <n v="10"/>
    <n v="12"/>
    <n v="1"/>
    <n v="371.13"/>
    <n v="4357.75"/>
    <n v="0"/>
    <n v="653"/>
    <n v="0"/>
    <n v="6.6"/>
    <n v="0"/>
    <n v="0.39"/>
    <n v="2"/>
    <s v="Delivery Delay"/>
    <n v="1"/>
    <n v="1"/>
    <n v="460.87"/>
    <n v="36"/>
    <n v="3.6"/>
    <s v="UPI"/>
    <n v="25.6"/>
    <n v="0.3251"/>
    <n v="0"/>
    <s v="NA"/>
  </r>
  <r>
    <x v="2"/>
    <m/>
    <n v="33"/>
    <m/>
    <s v="Female"/>
    <s v="North"/>
    <s v="App Ads"/>
    <n v="33"/>
    <n v="47"/>
    <n v="6"/>
    <n v="555.66"/>
    <n v="27068.81"/>
    <n v="1"/>
    <n v="2536"/>
    <n v="1"/>
    <n v="14.4"/>
    <n v="2"/>
    <n v="0.61"/>
    <n v="4"/>
    <s v="App Issue"/>
    <n v="0"/>
    <n v="1"/>
    <n v="195.54"/>
    <n v="107"/>
    <n v="5"/>
    <s v="COD"/>
    <n v="49.5"/>
    <n v="0.49609999999999999"/>
    <n v="1"/>
    <s v="High Delivery Delays"/>
  </r>
  <r>
    <x v="3"/>
    <m/>
    <n v="62"/>
    <m/>
    <s v="Female"/>
    <s v="South"/>
    <s v="Organic"/>
    <n v="32"/>
    <n v="38"/>
    <n v="3"/>
    <n v="314.49"/>
    <n v="11386.57"/>
    <n v="0"/>
    <n v="1189"/>
    <n v="3"/>
    <n v="8.8000000000000007"/>
    <n v="2"/>
    <n v="0.39"/>
    <n v="1"/>
    <s v="App Issue"/>
    <n v="0"/>
    <n v="0"/>
    <n v="0"/>
    <n v="38"/>
    <n v="2.2000000000000002"/>
    <s v="Credit Card"/>
    <n v="25.2"/>
    <n v="0.32219999999999999"/>
    <n v="0"/>
    <s v="NA"/>
  </r>
  <r>
    <x v="1"/>
    <m/>
    <n v="46"/>
    <m/>
    <s v="Male"/>
    <s v="West"/>
    <s v="Referral"/>
    <n v="36"/>
    <n v="63"/>
    <n v="6"/>
    <n v="571.84"/>
    <n v="33366.239999999998"/>
    <n v="0"/>
    <n v="4045"/>
    <n v="1"/>
    <n v="3.1"/>
    <n v="1"/>
    <n v="7.0000000000000007E-2"/>
    <n v="3"/>
    <s v="Quality"/>
    <n v="2"/>
    <n v="3"/>
    <n v="740.43"/>
    <n v="16"/>
    <n v="3.7"/>
    <s v="UPI"/>
    <n v="18.3"/>
    <n v="0.27850000000000003"/>
    <n v="0"/>
    <s v="NA"/>
  </r>
  <r>
    <x v="2"/>
    <m/>
    <n v="27"/>
    <m/>
    <s v="Female"/>
    <s v="Central"/>
    <s v="Organic"/>
    <n v="48"/>
    <n v="60"/>
    <n v="8"/>
    <n v="440.98"/>
    <n v="24414.36"/>
    <n v="0"/>
    <n v="2768"/>
    <n v="1"/>
    <n v="9.6"/>
    <n v="3"/>
    <n v="0.21"/>
    <n v="2"/>
    <s v="Quality"/>
    <n v="3"/>
    <n v="3"/>
    <n v="800.23"/>
    <n v="62"/>
    <n v="4.5"/>
    <s v="UPI"/>
    <n v="36.799999999999997"/>
    <n v="0.40250000000000002"/>
    <n v="0"/>
    <s v="NA"/>
  </r>
  <r>
    <x v="2"/>
    <m/>
    <n v="29"/>
    <m/>
    <s v="Male"/>
    <s v="Central"/>
    <s v="Organic"/>
    <n v="39"/>
    <n v="121"/>
    <n v="14"/>
    <n v="497.68"/>
    <n v="64639.55"/>
    <n v="0"/>
    <n v="5930"/>
    <n v="5"/>
    <n v="18.2"/>
    <n v="3"/>
    <n v="0.44"/>
    <n v="4"/>
    <s v="App Issue"/>
    <n v="4"/>
    <n v="0"/>
    <n v="956.29"/>
    <n v="7"/>
    <n v="2.7"/>
    <s v="Debit Card"/>
    <n v="22.9"/>
    <n v="0.30759999999999998"/>
    <n v="0"/>
    <s v="NA"/>
  </r>
  <r>
    <x v="1"/>
    <m/>
    <n v="58"/>
    <m/>
    <s v="Male"/>
    <s v="North"/>
    <s v="Social"/>
    <n v="57"/>
    <n v="125"/>
    <n v="4"/>
    <n v="462.9"/>
    <n v="62305.23"/>
    <n v="0"/>
    <n v="6023"/>
    <n v="6"/>
    <n v="20.9"/>
    <n v="3"/>
    <n v="0.11"/>
    <n v="3"/>
    <s v="App Issue"/>
    <n v="6"/>
    <n v="5"/>
    <n v="1735.54"/>
    <n v="58"/>
    <n v="2"/>
    <s v="COD"/>
    <n v="49.3"/>
    <n v="0.49490000000000001"/>
    <n v="1"/>
    <s v="Low Personalization"/>
  </r>
  <r>
    <x v="3"/>
    <m/>
    <n v="63"/>
    <m/>
    <s v="Other"/>
    <s v="East"/>
    <s v="App Ads"/>
    <n v="39"/>
    <n v="94"/>
    <n v="12"/>
    <n v="435.7"/>
    <n v="37492.949999999997"/>
    <n v="0"/>
    <n v="4559"/>
    <n v="2"/>
    <n v="4.5"/>
    <n v="3"/>
    <n v="0.31"/>
    <n v="5"/>
    <s v="App Issue"/>
    <n v="2"/>
    <n v="5"/>
    <n v="1606.21"/>
    <n v="60"/>
    <n v="2.2000000000000002"/>
    <s v="Credit Card"/>
    <n v="45.4"/>
    <n v="0.46539999999999998"/>
    <n v="1"/>
    <s v="Infrequent Need"/>
  </r>
  <r>
    <x v="2"/>
    <m/>
    <n v="37"/>
    <m/>
    <s v="Female"/>
    <s v="East"/>
    <s v="Social"/>
    <n v="7"/>
    <n v="12"/>
    <n v="1"/>
    <n v="368.85"/>
    <n v="4774.1400000000003"/>
    <n v="0"/>
    <n v="816"/>
    <n v="0"/>
    <n v="6.8"/>
    <n v="0"/>
    <n v="0.45"/>
    <n v="0"/>
    <s v="None"/>
    <n v="0"/>
    <n v="1"/>
    <n v="88.88"/>
    <n v="16"/>
    <n v="4.0999999999999996"/>
    <s v="Debit Card"/>
    <n v="13.9"/>
    <n v="0.25309999999999999"/>
    <n v="0"/>
    <s v="NA"/>
  </r>
  <r>
    <x v="1"/>
    <m/>
    <n v="43"/>
    <m/>
    <s v="Male"/>
    <s v="North"/>
    <s v="Social"/>
    <n v="36"/>
    <n v="7"/>
    <n v="1"/>
    <n v="332.55"/>
    <n v="2459.88"/>
    <n v="0"/>
    <n v="299"/>
    <n v="1"/>
    <n v="20.100000000000001"/>
    <n v="0"/>
    <n v="0.11"/>
    <n v="0"/>
    <s v="None"/>
    <n v="0"/>
    <n v="1"/>
    <n v="188.99"/>
    <n v="41"/>
    <n v="4.2"/>
    <s v="UPI"/>
    <n v="20.6"/>
    <n v="0.29289999999999999"/>
    <n v="0"/>
    <s v="NA"/>
  </r>
  <r>
    <x v="1"/>
    <m/>
    <n v="59"/>
    <m/>
    <s v="Male"/>
    <s v="East"/>
    <s v="Social"/>
    <n v="0"/>
    <n v="0"/>
    <n v="0"/>
    <n v="531.64"/>
    <n v="0"/>
    <n v="0"/>
    <n v="415"/>
    <n v="0"/>
    <n v="9.5"/>
    <n v="0"/>
    <n v="0.34"/>
    <n v="2"/>
    <s v="Delivery Delay"/>
    <n v="0"/>
    <n v="0"/>
    <n v="0"/>
    <n v="31"/>
    <n v="3"/>
    <s v="UPI"/>
    <n v="24.5"/>
    <n v="0.31769999999999998"/>
    <n v="0"/>
    <s v="NA"/>
  </r>
  <r>
    <x v="2"/>
    <m/>
    <n v="27"/>
    <m/>
    <s v="Female"/>
    <s v="South"/>
    <s v="Social"/>
    <n v="23"/>
    <n v="39"/>
    <n v="2"/>
    <n v="311.45"/>
    <n v="12159.93"/>
    <n v="0"/>
    <n v="1427"/>
    <n v="0"/>
    <n v="0"/>
    <n v="1"/>
    <n v="0.87"/>
    <n v="2"/>
    <s v="Delivery Delay"/>
    <n v="0"/>
    <n v="3"/>
    <n v="573.67999999999995"/>
    <n v="19"/>
    <n v="3.8"/>
    <s v="Debit Card"/>
    <n v="25"/>
    <n v="0.3211"/>
    <n v="0"/>
    <s v="NA"/>
  </r>
  <r>
    <x v="2"/>
    <m/>
    <n v="28"/>
    <m/>
    <s v="Male"/>
    <s v="Central"/>
    <s v="Organic"/>
    <n v="42"/>
    <n v="90"/>
    <n v="13"/>
    <n v="428.94"/>
    <n v="42070.29"/>
    <n v="0"/>
    <n v="3970"/>
    <n v="1"/>
    <n v="26.4"/>
    <n v="4"/>
    <n v="0.48"/>
    <n v="4"/>
    <s v="Item Missing"/>
    <n v="0"/>
    <n v="2"/>
    <n v="221.4"/>
    <n v="33"/>
    <n v="4.2"/>
    <s v="UPI"/>
    <n v="34.5"/>
    <n v="0.38600000000000001"/>
    <n v="0"/>
    <s v="NA"/>
  </r>
  <r>
    <x v="1"/>
    <m/>
    <n v="59"/>
    <m/>
    <s v="Female"/>
    <s v="South"/>
    <s v="Referral"/>
    <n v="58"/>
    <n v="101"/>
    <n v="8"/>
    <n v="326.2"/>
    <n v="35414.61"/>
    <n v="0"/>
    <n v="3445"/>
    <n v="4"/>
    <n v="9.6"/>
    <n v="3"/>
    <n v="0.46"/>
    <n v="2"/>
    <s v="Payment"/>
    <n v="6"/>
    <n v="3"/>
    <n v="1611.9"/>
    <n v="46"/>
    <n v="3.3"/>
    <s v="UPI"/>
    <n v="36.200000000000003"/>
    <n v="0.39760000000000001"/>
    <n v="0"/>
    <s v="NA"/>
  </r>
  <r>
    <x v="2"/>
    <m/>
    <n v="27"/>
    <m/>
    <s v="Female"/>
    <s v="West"/>
    <s v="App Ads"/>
    <n v="16"/>
    <n v="2"/>
    <n v="0"/>
    <n v="406.26"/>
    <n v="808.64"/>
    <n v="0"/>
    <n v="302"/>
    <n v="0"/>
    <n v="13.6"/>
    <n v="0"/>
    <n v="0.16"/>
    <n v="2"/>
    <s v="Delivery Delay"/>
    <n v="0"/>
    <n v="0"/>
    <n v="0"/>
    <n v="64"/>
    <n v="4.4000000000000004"/>
    <s v="UPI"/>
    <n v="35.200000000000003"/>
    <n v="0.3906"/>
    <n v="0"/>
    <s v="NA"/>
  </r>
  <r>
    <x v="1"/>
    <m/>
    <n v="58"/>
    <m/>
    <s v="Male"/>
    <s v="Central"/>
    <s v="Referral"/>
    <n v="5"/>
    <n v="7"/>
    <n v="1"/>
    <n v="221.61"/>
    <n v="1702.39"/>
    <n v="0"/>
    <n v="396"/>
    <n v="0"/>
    <n v="13.3"/>
    <n v="0"/>
    <n v="0.12"/>
    <n v="0"/>
    <s v="None"/>
    <n v="0"/>
    <n v="0"/>
    <n v="0"/>
    <n v="39"/>
    <n v="3.2"/>
    <s v="Credit Card"/>
    <n v="22.1"/>
    <n v="0.30199999999999999"/>
    <n v="0"/>
    <s v="NA"/>
  </r>
  <r>
    <x v="1"/>
    <m/>
    <n v="44"/>
    <m/>
    <s v="Female"/>
    <s v="West"/>
    <s v="Referral"/>
    <n v="8"/>
    <n v="9"/>
    <n v="1"/>
    <n v="589.05999999999995"/>
    <n v="4802.45"/>
    <n v="1"/>
    <n v="851"/>
    <n v="0"/>
    <n v="15.9"/>
    <n v="0"/>
    <n v="0.14000000000000001"/>
    <n v="0"/>
    <s v="None"/>
    <n v="1"/>
    <n v="0"/>
    <n v="272.17"/>
    <n v="19"/>
    <n v="4.3"/>
    <s v="Debit Card"/>
    <n v="16.600000000000001"/>
    <n v="0.26829999999999998"/>
    <n v="0"/>
    <s v="NA"/>
  </r>
  <r>
    <x v="3"/>
    <m/>
    <n v="70"/>
    <m/>
    <s v="Female"/>
    <s v="North"/>
    <s v="Social"/>
    <n v="24"/>
    <n v="47"/>
    <n v="9"/>
    <n v="533.75"/>
    <n v="26056"/>
    <n v="0"/>
    <n v="2803"/>
    <n v="1"/>
    <n v="16.3"/>
    <n v="0"/>
    <n v="0.47"/>
    <n v="2"/>
    <s v="Item Missing"/>
    <n v="1"/>
    <n v="3"/>
    <n v="833.96"/>
    <n v="15"/>
    <n v="5"/>
    <s v="Debit Card"/>
    <n v="24.9"/>
    <n v="0.32029999999999997"/>
    <n v="0"/>
    <s v="NA"/>
  </r>
  <r>
    <x v="0"/>
    <m/>
    <n v="19"/>
    <m/>
    <s v="Female"/>
    <s v="South"/>
    <s v="App Ads"/>
    <n v="0"/>
    <n v="0"/>
    <n v="0"/>
    <n v="441.57"/>
    <n v="0"/>
    <n v="0"/>
    <n v="318"/>
    <n v="0"/>
    <n v="19.399999999999999"/>
    <n v="0"/>
    <n v="0.02"/>
    <n v="2"/>
    <s v="App Issue"/>
    <n v="0"/>
    <n v="0"/>
    <n v="0"/>
    <n v="51"/>
    <n v="3.6"/>
    <s v="UPI"/>
    <n v="32.6"/>
    <n v="0.37219999999999998"/>
    <n v="0"/>
    <s v="NA"/>
  </r>
  <r>
    <x v="3"/>
    <m/>
    <n v="68"/>
    <m/>
    <s v="Male"/>
    <s v="Central"/>
    <s v="Organic"/>
    <n v="19"/>
    <n v="67"/>
    <n v="3"/>
    <n v="469.5"/>
    <n v="31618.400000000001"/>
    <n v="0"/>
    <n v="3075"/>
    <n v="2"/>
    <n v="1"/>
    <n v="3"/>
    <n v="0.2"/>
    <n v="4"/>
    <s v="Item Missing"/>
    <n v="1"/>
    <n v="4"/>
    <n v="777.73"/>
    <n v="12"/>
    <n v="2.8"/>
    <s v="UPI"/>
    <n v="24.3"/>
    <n v="0.31640000000000001"/>
    <n v="0"/>
    <s v="NA"/>
  </r>
  <r>
    <x v="2"/>
    <m/>
    <n v="29"/>
    <m/>
    <s v="Male"/>
    <s v="North"/>
    <s v="App Ads"/>
    <n v="58"/>
    <n v="126"/>
    <n v="14"/>
    <n v="588.92999999999995"/>
    <n v="67132.59"/>
    <n v="0"/>
    <n v="8176"/>
    <n v="2"/>
    <n v="16.100000000000001"/>
    <n v="5"/>
    <n v="0.11"/>
    <n v="6"/>
    <s v="Payment"/>
    <n v="6"/>
    <n v="4"/>
    <n v="1967.82"/>
    <n v="24"/>
    <n v="2.9"/>
    <s v="UPI"/>
    <n v="28.7"/>
    <n v="0.34520000000000001"/>
    <n v="0"/>
    <s v="NA"/>
  </r>
  <r>
    <x v="0"/>
    <m/>
    <n v="19"/>
    <m/>
    <s v="Male"/>
    <s v="North"/>
    <s v="Social"/>
    <n v="22"/>
    <n v="30"/>
    <n v="5"/>
    <n v="383.19"/>
    <n v="12450.87"/>
    <n v="0"/>
    <n v="1540"/>
    <n v="1"/>
    <n v="0"/>
    <n v="1"/>
    <n v="0.67"/>
    <n v="3"/>
    <s v="Quality"/>
    <n v="0"/>
    <n v="1"/>
    <n v="185.16"/>
    <n v="43"/>
    <n v="4.3"/>
    <s v="Wallet"/>
    <n v="28.9"/>
    <n v="0.34670000000000001"/>
    <n v="0"/>
    <s v="NA"/>
  </r>
  <r>
    <x v="1"/>
    <m/>
    <n v="56"/>
    <m/>
    <s v="Female"/>
    <s v="Central"/>
    <s v="Social"/>
    <n v="44"/>
    <n v="64"/>
    <n v="7"/>
    <n v="605.03"/>
    <n v="36418.83"/>
    <n v="0"/>
    <n v="4275"/>
    <n v="2"/>
    <n v="0"/>
    <n v="1"/>
    <n v="0.17"/>
    <n v="2"/>
    <s v="App Issue"/>
    <n v="2"/>
    <n v="1"/>
    <n v="892.03"/>
    <n v="26"/>
    <n v="2.5"/>
    <s v="UPI"/>
    <n v="19.100000000000001"/>
    <n v="0.2833"/>
    <n v="0"/>
    <s v="NA"/>
  </r>
  <r>
    <x v="1"/>
    <m/>
    <n v="46"/>
    <m/>
    <s v="Female"/>
    <s v="West"/>
    <s v="App Ads"/>
    <n v="9"/>
    <n v="20"/>
    <n v="2"/>
    <n v="362.99"/>
    <n v="7846.46"/>
    <n v="0"/>
    <n v="848"/>
    <n v="1"/>
    <n v="2.7"/>
    <n v="0"/>
    <n v="0.46"/>
    <n v="2"/>
    <s v="Payment"/>
    <n v="0"/>
    <n v="1"/>
    <n v="194.59"/>
    <n v="20"/>
    <n v="3.9"/>
    <s v="UPI"/>
    <n v="22.5"/>
    <n v="0.30480000000000002"/>
    <n v="0"/>
    <s v="NA"/>
  </r>
  <r>
    <x v="3"/>
    <m/>
    <n v="62"/>
    <m/>
    <s v="Female"/>
    <s v="West"/>
    <s v="Organic"/>
    <n v="20"/>
    <n v="50"/>
    <n v="7"/>
    <n v="443.14"/>
    <n v="23526.55"/>
    <n v="0"/>
    <n v="2727"/>
    <n v="1"/>
    <n v="4.5999999999999996"/>
    <n v="2"/>
    <n v="0.42"/>
    <n v="3"/>
    <s v="Payment"/>
    <n v="1"/>
    <n v="2"/>
    <n v="194.1"/>
    <n v="12"/>
    <n v="3.5"/>
    <s v="COD"/>
    <n v="19.100000000000001"/>
    <n v="0.2833"/>
    <n v="0"/>
    <s v="NA"/>
  </r>
  <r>
    <x v="0"/>
    <m/>
    <n v="23"/>
    <m/>
    <s v="Female"/>
    <s v="North"/>
    <s v="Social"/>
    <n v="28"/>
    <n v="22"/>
    <n v="3"/>
    <n v="280.95"/>
    <n v="5771.15"/>
    <n v="0"/>
    <n v="695"/>
    <n v="1"/>
    <n v="10.9"/>
    <n v="0"/>
    <n v="0.33"/>
    <n v="2"/>
    <s v="Delivery Delay"/>
    <n v="1"/>
    <n v="0"/>
    <n v="16.920000000000002"/>
    <n v="66"/>
    <n v="3.4"/>
    <s v="Wallet"/>
    <n v="31.9"/>
    <n v="0.36780000000000002"/>
    <n v="0"/>
    <s v="NA"/>
  </r>
  <r>
    <x v="0"/>
    <m/>
    <n v="22"/>
    <m/>
    <s v="Male"/>
    <s v="East"/>
    <s v="App Ads"/>
    <n v="36"/>
    <n v="58"/>
    <n v="8"/>
    <n v="612.9"/>
    <n v="32437.82"/>
    <n v="0"/>
    <n v="3680"/>
    <n v="5"/>
    <n v="6.3"/>
    <n v="1"/>
    <n v="0.19"/>
    <n v="2"/>
    <s v="Payment"/>
    <n v="0"/>
    <n v="1"/>
    <n v="227.63"/>
    <n v="26"/>
    <n v="1.9"/>
    <s v="UPI"/>
    <n v="24.1"/>
    <n v="0.31490000000000001"/>
    <n v="0"/>
    <s v="NA"/>
  </r>
  <r>
    <x v="1"/>
    <m/>
    <n v="48"/>
    <m/>
    <s v="Male"/>
    <s v="West"/>
    <s v="App Ads"/>
    <n v="32"/>
    <n v="54"/>
    <n v="8"/>
    <n v="413.6"/>
    <n v="24289.9"/>
    <n v="0"/>
    <n v="2229"/>
    <n v="3"/>
    <n v="18.399999999999999"/>
    <n v="1"/>
    <n v="0.05"/>
    <n v="2"/>
    <s v="Quality"/>
    <n v="2"/>
    <n v="2"/>
    <n v="1103.81"/>
    <n v="23"/>
    <n v="3.4"/>
    <s v="UPI"/>
    <n v="22.9"/>
    <n v="0.307"/>
    <n v="0"/>
    <s v="NA"/>
  </r>
  <r>
    <x v="3"/>
    <m/>
    <n v="64"/>
    <m/>
    <s v="Female"/>
    <s v="South"/>
    <s v="Social"/>
    <n v="54"/>
    <n v="27"/>
    <n v="5"/>
    <n v="488.61"/>
    <n v="11976.46"/>
    <n v="0"/>
    <n v="1438"/>
    <n v="1"/>
    <n v="6.3"/>
    <n v="1"/>
    <n v="0.36"/>
    <n v="2"/>
    <s v="Payment"/>
    <n v="0"/>
    <n v="1"/>
    <n v="23.34"/>
    <n v="6"/>
    <n v="2.6"/>
    <s v="Debit Card"/>
    <n v="8.6"/>
    <n v="0.22409999999999999"/>
    <n v="0"/>
    <s v="NA"/>
  </r>
  <r>
    <x v="2"/>
    <m/>
    <n v="39"/>
    <m/>
    <s v="Female"/>
    <s v="North"/>
    <s v="App Ads"/>
    <n v="58"/>
    <n v="138"/>
    <n v="9"/>
    <n v="355.63"/>
    <n v="50194.69"/>
    <n v="0"/>
    <n v="5416"/>
    <n v="6"/>
    <n v="22.8"/>
    <n v="5"/>
    <n v="0.47"/>
    <n v="4"/>
    <s v="Quality"/>
    <n v="3"/>
    <n v="3"/>
    <n v="1572.73"/>
    <n v="39"/>
    <n v="3.9"/>
    <s v="UPI"/>
    <n v="36.4"/>
    <n v="0.3997"/>
    <n v="0"/>
    <s v="NA"/>
  </r>
  <r>
    <x v="1"/>
    <m/>
    <n v="60"/>
    <m/>
    <s v="Female"/>
    <s v="North"/>
    <s v="Social"/>
    <n v="55"/>
    <n v="109"/>
    <n v="14"/>
    <n v="423.19"/>
    <n v="43373.84"/>
    <n v="0"/>
    <n v="4693"/>
    <n v="9"/>
    <n v="0"/>
    <n v="3"/>
    <n v="0.21"/>
    <n v="2"/>
    <s v="Delivery Delay"/>
    <n v="3"/>
    <n v="5"/>
    <n v="1555.23"/>
    <n v="130"/>
    <n v="4.4000000000000004"/>
    <s v="UPI"/>
    <n v="64.7"/>
    <n v="0.60840000000000005"/>
    <n v="1"/>
    <s v="Infrequent Need"/>
  </r>
  <r>
    <x v="3"/>
    <m/>
    <n v="66"/>
    <m/>
    <s v="Male"/>
    <s v="East"/>
    <s v="Social"/>
    <n v="45"/>
    <n v="74"/>
    <n v="9"/>
    <n v="327.04000000000002"/>
    <n v="21908.43"/>
    <n v="0"/>
    <n v="2677"/>
    <n v="2"/>
    <n v="0"/>
    <n v="3"/>
    <n v="0.62"/>
    <n v="6"/>
    <s v="Quality"/>
    <n v="2"/>
    <n v="5"/>
    <n v="1368.96"/>
    <n v="10"/>
    <n v="3.9"/>
    <s v="Debit Card"/>
    <n v="22.1"/>
    <n v="0.30199999999999999"/>
    <n v="0"/>
    <s v="NA"/>
  </r>
  <r>
    <x v="3"/>
    <m/>
    <n v="64"/>
    <m/>
    <s v="Male"/>
    <s v="South"/>
    <s v="Organic"/>
    <n v="32"/>
    <n v="64"/>
    <n v="4"/>
    <n v="346.04"/>
    <n v="23510.79"/>
    <n v="0"/>
    <n v="2274"/>
    <n v="3"/>
    <n v="15.1"/>
    <n v="0"/>
    <n v="0.77"/>
    <n v="1"/>
    <s v="Delivery Delay"/>
    <n v="4"/>
    <n v="1"/>
    <n v="616.48"/>
    <n v="54"/>
    <n v="4.4000000000000004"/>
    <s v="COD"/>
    <n v="34.9"/>
    <n v="0.38829999999999998"/>
    <n v="0"/>
    <s v="NA"/>
  </r>
  <r>
    <x v="1"/>
    <m/>
    <n v="44"/>
    <m/>
    <s v="Female"/>
    <s v="Central"/>
    <s v="App Ads"/>
    <n v="41"/>
    <n v="95"/>
    <n v="18"/>
    <n v="251.87"/>
    <n v="25322.12"/>
    <n v="1"/>
    <n v="3010"/>
    <n v="3"/>
    <n v="9.6999999999999993"/>
    <n v="1"/>
    <n v="0.5"/>
    <n v="2"/>
    <s v="Payment"/>
    <n v="2"/>
    <n v="7"/>
    <n v="1137.19"/>
    <n v="34"/>
    <n v="4.8"/>
    <s v="Credit Card"/>
    <n v="24.9"/>
    <n v="0.3201"/>
    <n v="0"/>
    <s v="NA"/>
  </r>
  <r>
    <x v="1"/>
    <m/>
    <n v="55"/>
    <m/>
    <s v="Male"/>
    <s v="South"/>
    <s v="Organic"/>
    <n v="57"/>
    <n v="191"/>
    <n v="20"/>
    <n v="415.81"/>
    <n v="84484.85"/>
    <n v="0"/>
    <n v="7684"/>
    <n v="2"/>
    <n v="29.5"/>
    <n v="2"/>
    <n v="0.51"/>
    <n v="1"/>
    <s v="Payment"/>
    <n v="0"/>
    <n v="3"/>
    <n v="90.55"/>
    <n v="41"/>
    <n v="4.5"/>
    <s v="Debit Card"/>
    <n v="25.8"/>
    <n v="0.32600000000000001"/>
    <n v="0"/>
    <s v="NA"/>
  </r>
  <r>
    <x v="1"/>
    <m/>
    <n v="45"/>
    <m/>
    <s v="Male"/>
    <s v="North"/>
    <s v="Referral"/>
    <n v="40"/>
    <n v="93"/>
    <n v="6"/>
    <n v="361.7"/>
    <n v="35211.480000000003"/>
    <n v="0"/>
    <n v="4056"/>
    <n v="6"/>
    <n v="36.9"/>
    <n v="5"/>
    <n v="0.44"/>
    <n v="5"/>
    <s v="Delivery Delay"/>
    <n v="5"/>
    <n v="4"/>
    <n v="2225.4299999999998"/>
    <n v="36"/>
    <n v="3.4"/>
    <s v="UPI"/>
    <n v="44.3"/>
    <n v="0.45729999999999998"/>
    <n v="1"/>
    <s v="Poor Service Resolution"/>
  </r>
  <r>
    <x v="1"/>
    <m/>
    <n v="53"/>
    <m/>
    <s v="Female"/>
    <s v="Central"/>
    <s v="Organic"/>
    <n v="46"/>
    <n v="41"/>
    <n v="8"/>
    <n v="711.85"/>
    <n v="29478.85"/>
    <n v="0"/>
    <n v="3278"/>
    <n v="1"/>
    <n v="0"/>
    <n v="2"/>
    <n v="0.49"/>
    <n v="2"/>
    <s v="Quality"/>
    <n v="2"/>
    <n v="0"/>
    <n v="443.56"/>
    <n v="85"/>
    <n v="3"/>
    <s v="Wallet"/>
    <n v="44.3"/>
    <n v="0.4577"/>
    <n v="1"/>
    <s v="Low Personalization"/>
  </r>
  <r>
    <x v="1"/>
    <m/>
    <n v="48"/>
    <m/>
    <s v="Female"/>
    <s v="Central"/>
    <s v="App Ads"/>
    <n v="38"/>
    <n v="154"/>
    <n v="9"/>
    <n v="311.13"/>
    <n v="45567.82"/>
    <n v="0"/>
    <n v="4822"/>
    <n v="9"/>
    <n v="9.6"/>
    <n v="8"/>
    <n v="0.49"/>
    <n v="7"/>
    <s v="Item Missing"/>
    <n v="9"/>
    <n v="8"/>
    <n v="3494.48"/>
    <n v="80"/>
    <n v="3.9"/>
    <s v="Debit Card"/>
    <n v="78.5"/>
    <n v="0.70179999999999998"/>
    <n v="1"/>
    <s v="Switched to Competitor"/>
  </r>
  <r>
    <x v="1"/>
    <m/>
    <n v="45"/>
    <m/>
    <s v="Female"/>
    <s v="West"/>
    <s v="Organic"/>
    <n v="33"/>
    <n v="30"/>
    <n v="2"/>
    <n v="362.13"/>
    <n v="11509.15"/>
    <n v="0"/>
    <n v="1404"/>
    <n v="1"/>
    <n v="0"/>
    <n v="0"/>
    <n v="0.71"/>
    <n v="0"/>
    <s v="None"/>
    <n v="1"/>
    <n v="0"/>
    <n v="224.69"/>
    <n v="39"/>
    <n v="4.5999999999999996"/>
    <s v="Wallet"/>
    <n v="20"/>
    <n v="0.28910000000000002"/>
    <n v="0"/>
    <s v="NA"/>
  </r>
  <r>
    <x v="1"/>
    <m/>
    <n v="41"/>
    <m/>
    <s v="Female"/>
    <s v="Central"/>
    <s v="Social"/>
    <n v="25"/>
    <n v="53"/>
    <n v="1"/>
    <n v="536.41"/>
    <n v="28531.08"/>
    <n v="0"/>
    <n v="2748"/>
    <n v="4"/>
    <n v="0"/>
    <n v="0"/>
    <n v="0.36"/>
    <n v="2"/>
    <s v="Payment"/>
    <n v="0"/>
    <n v="2"/>
    <n v="250.09"/>
    <n v="11"/>
    <n v="5"/>
    <s v="Credit Card"/>
    <n v="17.600000000000001"/>
    <n v="0.27460000000000001"/>
    <n v="0"/>
    <s v="NA"/>
  </r>
  <r>
    <x v="1"/>
    <m/>
    <n v="52"/>
    <m/>
    <s v="Female"/>
    <s v="North"/>
    <s v="Organic"/>
    <n v="23"/>
    <n v="38"/>
    <n v="2"/>
    <n v="325.48"/>
    <n v="12454.86"/>
    <n v="0"/>
    <n v="1553"/>
    <n v="0"/>
    <n v="4.3"/>
    <n v="2"/>
    <n v="0.56000000000000005"/>
    <n v="1"/>
    <s v="Delivery Delay"/>
    <n v="1"/>
    <n v="1"/>
    <n v="499.63"/>
    <n v="57"/>
    <n v="3.2"/>
    <s v="UPI"/>
    <n v="30"/>
    <n v="0.35420000000000001"/>
    <n v="0"/>
    <s v="NA"/>
  </r>
  <r>
    <x v="1"/>
    <m/>
    <n v="57"/>
    <m/>
    <s v="Male"/>
    <s v="East"/>
    <s v="Referral"/>
    <n v="23"/>
    <n v="39"/>
    <n v="1"/>
    <n v="427.13"/>
    <n v="16438.150000000001"/>
    <n v="0"/>
    <n v="1881"/>
    <n v="2"/>
    <n v="19.8"/>
    <n v="2"/>
    <n v="0.31"/>
    <n v="1"/>
    <s v="Item Missing"/>
    <n v="0"/>
    <n v="2"/>
    <n v="238.96"/>
    <n v="4"/>
    <n v="4.4000000000000004"/>
    <s v="UPI"/>
    <n v="13.6"/>
    <n v="0.25140000000000001"/>
    <n v="0"/>
    <s v="NA"/>
  </r>
  <r>
    <x v="3"/>
    <m/>
    <n v="66"/>
    <m/>
    <s v="Female"/>
    <s v="North"/>
    <s v="Organic"/>
    <n v="57"/>
    <n v="120"/>
    <n v="20"/>
    <n v="529.39"/>
    <n v="69335.31"/>
    <n v="0"/>
    <n v="7328"/>
    <n v="5"/>
    <n v="19.3"/>
    <n v="5"/>
    <n v="0.3"/>
    <n v="4"/>
    <s v="Item Missing"/>
    <n v="6"/>
    <n v="9"/>
    <n v="2961.02"/>
    <n v="32"/>
    <n v="3.8"/>
    <s v="Credit Card"/>
    <n v="37.1"/>
    <n v="0.40439999999999998"/>
    <n v="0"/>
    <s v="NA"/>
  </r>
  <r>
    <x v="1"/>
    <m/>
    <n v="50"/>
    <m/>
    <s v="Female"/>
    <s v="East"/>
    <s v="Referral"/>
    <n v="9"/>
    <n v="19"/>
    <n v="3"/>
    <n v="520.32000000000005"/>
    <n v="9213.42"/>
    <n v="0"/>
    <n v="1134"/>
    <n v="1"/>
    <n v="16.3"/>
    <n v="0"/>
    <n v="0.13"/>
    <n v="3"/>
    <s v="Payment"/>
    <n v="1"/>
    <n v="0"/>
    <n v="123.02"/>
    <n v="12"/>
    <n v="4.2"/>
    <s v="UPI"/>
    <n v="17.5"/>
    <n v="0.27379999999999999"/>
    <n v="0"/>
    <s v="NA"/>
  </r>
  <r>
    <x v="0"/>
    <m/>
    <n v="23"/>
    <m/>
    <s v="Male"/>
    <s v="West"/>
    <s v="Organic"/>
    <n v="11"/>
    <n v="32"/>
    <n v="5"/>
    <n v="447.51"/>
    <n v="15698.89"/>
    <n v="0"/>
    <n v="1409"/>
    <n v="1"/>
    <n v="0"/>
    <n v="1"/>
    <n v="0.52"/>
    <n v="3"/>
    <s v="Payment"/>
    <n v="1"/>
    <n v="2"/>
    <n v="551.72"/>
    <n v="42"/>
    <n v="3.2"/>
    <s v="Credit Card"/>
    <n v="38.9"/>
    <n v="0.41720000000000002"/>
    <n v="1"/>
    <s v="Infrequent Need"/>
  </r>
  <r>
    <x v="1"/>
    <m/>
    <n v="49"/>
    <m/>
    <s v="Female"/>
    <s v="West"/>
    <s v="Social"/>
    <n v="25"/>
    <n v="32"/>
    <n v="3"/>
    <n v="430.47"/>
    <n v="12879.55"/>
    <n v="0"/>
    <n v="1498"/>
    <n v="2"/>
    <n v="4.9000000000000004"/>
    <n v="2"/>
    <n v="0.18"/>
    <n v="1"/>
    <s v="App Issue"/>
    <n v="2"/>
    <n v="2"/>
    <n v="1022.18"/>
    <n v="52"/>
    <n v="3.1"/>
    <s v="Credit Card"/>
    <n v="29.8"/>
    <n v="0.35310000000000002"/>
    <n v="0"/>
    <s v="NA"/>
  </r>
  <r>
    <x v="2"/>
    <m/>
    <n v="34"/>
    <m/>
    <s v="Female"/>
    <s v="North"/>
    <s v="App Ads"/>
    <n v="33"/>
    <n v="70"/>
    <n v="11"/>
    <n v="557.29"/>
    <n v="35522.22"/>
    <n v="0"/>
    <n v="4007"/>
    <n v="2"/>
    <n v="7.3"/>
    <n v="3"/>
    <n v="0.87"/>
    <n v="4"/>
    <s v="Delivery Delay"/>
    <n v="0"/>
    <n v="4"/>
    <n v="312.52999999999997"/>
    <n v="46"/>
    <n v="4.3"/>
    <s v="UPI"/>
    <n v="34.799999999999997"/>
    <n v="0.38819999999999999"/>
    <n v="0"/>
    <s v="NA"/>
  </r>
  <r>
    <x v="0"/>
    <m/>
    <n v="19"/>
    <m/>
    <s v="Male"/>
    <s v="South"/>
    <s v="Social"/>
    <n v="8"/>
    <n v="18"/>
    <n v="2"/>
    <n v="587.42999999999995"/>
    <n v="10946.4"/>
    <n v="0"/>
    <n v="1293"/>
    <n v="1"/>
    <n v="6.9"/>
    <n v="0"/>
    <n v="0.56999999999999995"/>
    <n v="1"/>
    <s v="Payment"/>
    <n v="1"/>
    <n v="0"/>
    <n v="277.63"/>
    <n v="22"/>
    <n v="2.9"/>
    <s v="UPI"/>
    <n v="22.8"/>
    <n v="0.30649999999999999"/>
    <n v="0"/>
    <s v="NA"/>
  </r>
  <r>
    <x v="0"/>
    <m/>
    <n v="21"/>
    <m/>
    <s v="Female"/>
    <s v="Central"/>
    <s v="Organic"/>
    <n v="8"/>
    <n v="29"/>
    <n v="6"/>
    <n v="449.22"/>
    <n v="12917.5"/>
    <n v="0"/>
    <n v="1898"/>
    <n v="1"/>
    <n v="0"/>
    <n v="0"/>
    <n v="0.26"/>
    <n v="2"/>
    <s v="Quality"/>
    <n v="0"/>
    <n v="2"/>
    <n v="451.64"/>
    <n v="29"/>
    <n v="3.8"/>
    <s v="Wallet"/>
    <n v="24.8"/>
    <n v="0.31940000000000002"/>
    <n v="0"/>
    <s v="NA"/>
  </r>
  <r>
    <x v="1"/>
    <m/>
    <n v="49"/>
    <m/>
    <s v="Female"/>
    <s v="East"/>
    <s v="Organic"/>
    <n v="19"/>
    <n v="42"/>
    <n v="1"/>
    <n v="502.84"/>
    <n v="20326.28"/>
    <n v="1"/>
    <n v="2454"/>
    <n v="1"/>
    <n v="0"/>
    <n v="1"/>
    <n v="0.28999999999999998"/>
    <n v="3"/>
    <s v="App Issue"/>
    <n v="1"/>
    <n v="3"/>
    <n v="651.99"/>
    <n v="36"/>
    <n v="2.5"/>
    <s v="Wallet"/>
    <n v="33.1"/>
    <n v="0.37559999999999999"/>
    <n v="0"/>
    <s v="NA"/>
  </r>
  <r>
    <x v="3"/>
    <m/>
    <n v="68"/>
    <m/>
    <s v="Male"/>
    <s v="South"/>
    <s v="Social"/>
    <n v="8"/>
    <n v="7"/>
    <n v="0"/>
    <n v="378.47"/>
    <n v="2866.76"/>
    <n v="0"/>
    <n v="373"/>
    <n v="0"/>
    <n v="3.2"/>
    <n v="0"/>
    <n v="0.41"/>
    <n v="2"/>
    <s v="Item Missing"/>
    <n v="0"/>
    <n v="0"/>
    <n v="0"/>
    <n v="92"/>
    <n v="2.7"/>
    <s v="Credit Card"/>
    <n v="45.1"/>
    <n v="0.46360000000000001"/>
    <n v="1"/>
    <s v="Poor Service Resolution"/>
  </r>
  <r>
    <x v="1"/>
    <m/>
    <n v="44"/>
    <m/>
    <s v="Male"/>
    <s v="South"/>
    <s v="App Ads"/>
    <n v="48"/>
    <n v="139"/>
    <n v="12"/>
    <n v="578.09"/>
    <n v="74750.16"/>
    <n v="0"/>
    <n v="7496"/>
    <n v="7"/>
    <n v="11.6"/>
    <n v="7"/>
    <n v="0.49"/>
    <n v="6"/>
    <s v="App Issue"/>
    <n v="1"/>
    <n v="9"/>
    <n v="1690.49"/>
    <n v="51"/>
    <n v="3.4"/>
    <s v="Credit Card"/>
    <n v="48.4"/>
    <n v="0.48809999999999998"/>
    <n v="1"/>
    <s v="Poor Service Resolution"/>
  </r>
  <r>
    <x v="1"/>
    <m/>
    <n v="41"/>
    <m/>
    <s v="Female"/>
    <s v="South"/>
    <s v="Organic"/>
    <n v="3"/>
    <n v="4"/>
    <n v="1"/>
    <n v="533.44000000000005"/>
    <n v="2233.13"/>
    <n v="0"/>
    <n v="562"/>
    <n v="0"/>
    <n v="4.9000000000000004"/>
    <n v="0"/>
    <n v="0.18"/>
    <n v="1"/>
    <s v="Payment"/>
    <n v="0"/>
    <n v="0"/>
    <n v="0"/>
    <n v="43"/>
    <n v="2.8"/>
    <s v="UPI"/>
    <n v="32"/>
    <n v="0.36799999999999999"/>
    <n v="0"/>
    <s v="NA"/>
  </r>
  <r>
    <x v="0"/>
    <m/>
    <n v="22"/>
    <m/>
    <s v="Male"/>
    <s v="South"/>
    <s v="Organic"/>
    <n v="51"/>
    <n v="57"/>
    <n v="8"/>
    <n v="401.93"/>
    <n v="20748.8"/>
    <n v="0"/>
    <n v="2556"/>
    <n v="2"/>
    <n v="8"/>
    <n v="3"/>
    <n v="0.41"/>
    <n v="2"/>
    <s v="Delivery Delay"/>
    <n v="1"/>
    <n v="0"/>
    <n v="218.6"/>
    <n v="78"/>
    <n v="4.9000000000000004"/>
    <s v="UPI"/>
    <n v="33.799999999999997"/>
    <n v="0.38090000000000002"/>
    <n v="0"/>
    <s v="NA"/>
  </r>
  <r>
    <x v="1"/>
    <m/>
    <n v="53"/>
    <m/>
    <s v="Male"/>
    <s v="South"/>
    <s v="Social"/>
    <n v="18"/>
    <n v="52"/>
    <n v="4"/>
    <n v="377.53"/>
    <n v="19843.45"/>
    <n v="0"/>
    <n v="1880"/>
    <n v="0"/>
    <n v="2.7"/>
    <n v="1"/>
    <n v="0.56000000000000005"/>
    <n v="3"/>
    <s v="Payment"/>
    <n v="3"/>
    <n v="1"/>
    <n v="1024.1199999999999"/>
    <n v="13"/>
    <n v="2.8"/>
    <s v="Credit Card"/>
    <n v="25.8"/>
    <n v="0.32590000000000002"/>
    <n v="0"/>
    <s v="NA"/>
  </r>
  <r>
    <x v="0"/>
    <m/>
    <n v="20"/>
    <m/>
    <s v="Female"/>
    <s v="East"/>
    <s v="Referral"/>
    <n v="39"/>
    <n v="74"/>
    <n v="3"/>
    <n v="657.21"/>
    <n v="51534.75"/>
    <n v="0"/>
    <n v="5180"/>
    <n v="1"/>
    <n v="12.6"/>
    <n v="2"/>
    <n v="0.28000000000000003"/>
    <n v="3"/>
    <s v="Quality"/>
    <n v="1"/>
    <n v="1"/>
    <n v="330.75"/>
    <n v="114"/>
    <n v="3.9"/>
    <s v="UPI"/>
    <n v="47.2"/>
    <n v="0.47899999999999998"/>
    <n v="1"/>
    <s v="Product Unavailability"/>
  </r>
  <r>
    <x v="3"/>
    <m/>
    <n v="62"/>
    <m/>
    <s v="Female"/>
    <s v="East"/>
    <s v="App Ads"/>
    <n v="48"/>
    <n v="79"/>
    <n v="10"/>
    <n v="379.88"/>
    <n v="28679.74"/>
    <n v="0"/>
    <n v="3041"/>
    <n v="5"/>
    <n v="1"/>
    <n v="3"/>
    <n v="0.35"/>
    <n v="3"/>
    <s v="Delivery Delay"/>
    <n v="3"/>
    <n v="6"/>
    <n v="2146.2600000000002"/>
    <n v="110"/>
    <n v="3"/>
    <s v="Credit Card"/>
    <n v="56.2"/>
    <n v="0.54659999999999997"/>
    <n v="1"/>
    <s v="Price/Discount Reliance"/>
  </r>
  <r>
    <x v="3"/>
    <m/>
    <n v="61"/>
    <m/>
    <s v="Female"/>
    <s v="East"/>
    <s v="Social"/>
    <n v="22"/>
    <n v="69"/>
    <n v="8"/>
    <n v="415.28"/>
    <n v="28916.02"/>
    <n v="0"/>
    <n v="3145"/>
    <n v="5"/>
    <n v="24.6"/>
    <n v="2"/>
    <n v="0.28000000000000003"/>
    <n v="3"/>
    <s v="Delivery Delay"/>
    <n v="3"/>
    <n v="0"/>
    <n v="136.63"/>
    <n v="52"/>
    <n v="3.7"/>
    <s v="UPI"/>
    <n v="48.1"/>
    <n v="0.48599999999999999"/>
    <n v="1"/>
    <s v="Switched to Competitor"/>
  </r>
  <r>
    <x v="3"/>
    <m/>
    <n v="70"/>
    <m/>
    <s v="Female"/>
    <s v="North"/>
    <s v="App Ads"/>
    <n v="11"/>
    <n v="15"/>
    <n v="0"/>
    <n v="290.54000000000002"/>
    <n v="4418.6099999999997"/>
    <n v="0"/>
    <n v="562"/>
    <n v="1"/>
    <n v="4"/>
    <n v="0"/>
    <n v="0.48"/>
    <n v="2"/>
    <s v="Delivery Delay"/>
    <n v="0"/>
    <n v="0"/>
    <n v="0"/>
    <n v="18"/>
    <n v="4.5"/>
    <s v="UPI"/>
    <n v="18.600000000000001"/>
    <n v="0.28050000000000003"/>
    <n v="0"/>
    <s v="NA"/>
  </r>
  <r>
    <x v="2"/>
    <m/>
    <n v="33"/>
    <m/>
    <s v="Female"/>
    <s v="North"/>
    <s v="Social"/>
    <n v="46"/>
    <n v="64"/>
    <n v="11"/>
    <n v="563.63"/>
    <n v="34951.629999999997"/>
    <n v="0"/>
    <n v="3933"/>
    <n v="1"/>
    <n v="7.7"/>
    <n v="3"/>
    <n v="0.24"/>
    <n v="2"/>
    <s v="Quality"/>
    <n v="1"/>
    <n v="3"/>
    <n v="1030.82"/>
    <n v="12"/>
    <n v="3.5"/>
    <s v="COD"/>
    <n v="19.5"/>
    <n v="0.28589999999999999"/>
    <n v="0"/>
    <s v="NA"/>
  </r>
  <r>
    <x v="2"/>
    <m/>
    <n v="26"/>
    <m/>
    <s v="Male"/>
    <s v="South"/>
    <s v="App Ads"/>
    <n v="50"/>
    <n v="110"/>
    <n v="17"/>
    <n v="378.8"/>
    <n v="37704.14"/>
    <n v="0"/>
    <n v="4211"/>
    <n v="6"/>
    <n v="10.8"/>
    <n v="6"/>
    <n v="0.5"/>
    <n v="5"/>
    <s v="Item Missing"/>
    <n v="2"/>
    <n v="8"/>
    <n v="1913.53"/>
    <n v="35"/>
    <n v="2.4"/>
    <s v="UPI"/>
    <n v="41.9"/>
    <n v="0.4395"/>
    <n v="1"/>
    <s v="Switched to Competitor"/>
  </r>
  <r>
    <x v="2"/>
    <m/>
    <n v="33"/>
    <m/>
    <s v="Male"/>
    <s v="Central"/>
    <s v="App Ads"/>
    <n v="31"/>
    <n v="3"/>
    <n v="0"/>
    <n v="443.45"/>
    <n v="1362.99"/>
    <n v="0"/>
    <n v="442"/>
    <n v="0"/>
    <n v="6"/>
    <n v="0"/>
    <n v="0.21"/>
    <n v="1"/>
    <s v="Delivery Delay"/>
    <n v="0"/>
    <n v="0"/>
    <n v="0"/>
    <n v="66"/>
    <n v="3.3"/>
    <s v="Credit Card"/>
    <n v="27.9"/>
    <n v="0.3402"/>
    <n v="0"/>
    <s v="NA"/>
  </r>
  <r>
    <x v="1"/>
    <m/>
    <n v="60"/>
    <m/>
    <s v="Female"/>
    <s v="West"/>
    <s v="App Ads"/>
    <n v="60"/>
    <n v="116"/>
    <n v="6"/>
    <n v="432.9"/>
    <n v="45365.63"/>
    <n v="0"/>
    <n v="5721"/>
    <n v="3"/>
    <n v="14.3"/>
    <n v="4"/>
    <n v="0.49"/>
    <n v="6"/>
    <s v="App Issue"/>
    <n v="4"/>
    <n v="1"/>
    <n v="1373.48"/>
    <n v="31"/>
    <n v="3.6"/>
    <s v="Wallet"/>
    <n v="31.1"/>
    <n v="0.3619"/>
    <n v="0"/>
    <s v="NA"/>
  </r>
  <r>
    <x v="2"/>
    <m/>
    <n v="29"/>
    <m/>
    <s v="Male"/>
    <s v="North"/>
    <s v="Organic"/>
    <n v="45"/>
    <n v="84"/>
    <n v="10"/>
    <n v="725.18"/>
    <n v="65677.97"/>
    <n v="0"/>
    <n v="5723"/>
    <n v="4"/>
    <n v="22.3"/>
    <n v="4"/>
    <n v="0.11"/>
    <n v="6"/>
    <s v="Payment"/>
    <n v="1"/>
    <n v="6"/>
    <n v="1361.04"/>
    <n v="42"/>
    <n v="4"/>
    <s v="UPI"/>
    <n v="37.299999999999997"/>
    <n v="0.40570000000000001"/>
    <n v="0"/>
    <s v="NA"/>
  </r>
  <r>
    <x v="3"/>
    <m/>
    <n v="65"/>
    <m/>
    <s v="Female"/>
    <s v="East"/>
    <s v="App Ads"/>
    <n v="32"/>
    <n v="36"/>
    <n v="5"/>
    <n v="656.41"/>
    <n v="25040.37"/>
    <n v="0"/>
    <n v="2584"/>
    <n v="1"/>
    <n v="8.1999999999999993"/>
    <n v="2"/>
    <n v="0.33"/>
    <n v="3"/>
    <s v="Payment"/>
    <n v="1"/>
    <n v="3"/>
    <n v="964.86"/>
    <n v="22"/>
    <n v="2.7"/>
    <s v="UPI"/>
    <n v="22.2"/>
    <n v="0.3029"/>
    <n v="0"/>
    <s v="NA"/>
  </r>
  <r>
    <x v="2"/>
    <m/>
    <n v="26"/>
    <m/>
    <s v="Female"/>
    <s v="East"/>
    <s v="Social"/>
    <n v="47"/>
    <n v="84"/>
    <n v="15"/>
    <n v="480.97"/>
    <n v="38458.82"/>
    <n v="0"/>
    <n v="4054"/>
    <n v="2"/>
    <n v="10.9"/>
    <n v="3"/>
    <n v="0.25"/>
    <n v="3"/>
    <s v="App Issue"/>
    <n v="2"/>
    <n v="4"/>
    <n v="1896.62"/>
    <n v="39"/>
    <n v="3.3"/>
    <s v="UPI"/>
    <n v="28.9"/>
    <n v="0.3468"/>
    <n v="0"/>
    <s v="NA"/>
  </r>
  <r>
    <x v="0"/>
    <m/>
    <n v="20"/>
    <m/>
    <s v="Male"/>
    <s v="East"/>
    <s v="Referral"/>
    <n v="48"/>
    <n v="96"/>
    <n v="6"/>
    <n v="364.68"/>
    <n v="37604.870000000003"/>
    <n v="0"/>
    <n v="3677"/>
    <n v="2"/>
    <n v="16.899999999999999"/>
    <n v="1"/>
    <n v="0.41"/>
    <n v="5"/>
    <s v="Item Missing"/>
    <n v="3"/>
    <n v="3"/>
    <n v="1407.9"/>
    <n v="64"/>
    <n v="4.3"/>
    <s v="Debit Card"/>
    <n v="39.6"/>
    <n v="0.42230000000000001"/>
    <n v="1"/>
    <s v="Poor Service Resolution"/>
  </r>
  <r>
    <x v="2"/>
    <m/>
    <n v="29"/>
    <m/>
    <s v="Female"/>
    <s v="West"/>
    <s v="App Ads"/>
    <n v="42"/>
    <n v="74"/>
    <n v="12"/>
    <n v="458.19"/>
    <n v="36336.97"/>
    <n v="0"/>
    <n v="3999"/>
    <n v="1"/>
    <n v="0.4"/>
    <n v="4"/>
    <n v="0.71"/>
    <n v="2"/>
    <s v="Payment"/>
    <n v="3"/>
    <n v="3"/>
    <n v="1622.84"/>
    <n v="36"/>
    <n v="2.5"/>
    <s v="UPI"/>
    <n v="28"/>
    <n v="0.34079999999999999"/>
    <n v="0"/>
    <s v="NA"/>
  </r>
  <r>
    <x v="1"/>
    <m/>
    <n v="57"/>
    <m/>
    <s v="Female"/>
    <s v="Central"/>
    <s v="App Ads"/>
    <n v="40"/>
    <n v="98"/>
    <n v="11"/>
    <n v="434.94"/>
    <n v="42402.71"/>
    <n v="0"/>
    <n v="5003"/>
    <n v="4"/>
    <n v="1.4"/>
    <n v="3"/>
    <n v="0.51"/>
    <n v="2"/>
    <s v="Payment"/>
    <n v="2"/>
    <n v="8"/>
    <n v="2558.71"/>
    <n v="35"/>
    <n v="4.2"/>
    <s v="COD"/>
    <n v="32.4"/>
    <n v="0.37080000000000002"/>
    <n v="0"/>
    <s v="NA"/>
  </r>
  <r>
    <x v="1"/>
    <m/>
    <n v="49"/>
    <m/>
    <s v="Female"/>
    <s v="North"/>
    <s v="App Ads"/>
    <n v="51"/>
    <n v="103"/>
    <n v="3"/>
    <n v="634.09"/>
    <n v="62544.57"/>
    <n v="0"/>
    <n v="6748"/>
    <n v="2"/>
    <n v="16.2"/>
    <n v="5"/>
    <n v="0.18"/>
    <n v="3"/>
    <s v="App Issue"/>
    <n v="2"/>
    <n v="2"/>
    <n v="707.07"/>
    <n v="45"/>
    <n v="2.9"/>
    <s v="Wallet"/>
    <n v="30.4"/>
    <n v="0.3569"/>
    <n v="0"/>
    <s v="NA"/>
  </r>
  <r>
    <x v="2"/>
    <m/>
    <n v="36"/>
    <m/>
    <s v="Male"/>
    <s v="East"/>
    <s v="App Ads"/>
    <n v="28"/>
    <n v="47"/>
    <n v="8"/>
    <n v="752.54"/>
    <n v="35646.129999999997"/>
    <n v="0"/>
    <n v="3253"/>
    <n v="2"/>
    <n v="19"/>
    <n v="2"/>
    <n v="0.52"/>
    <n v="2"/>
    <s v="App Issue"/>
    <n v="2"/>
    <n v="2"/>
    <n v="1092.49"/>
    <n v="80"/>
    <n v="4.4000000000000004"/>
    <s v="Wallet"/>
    <n v="41.4"/>
    <n v="0.43619999999999998"/>
    <n v="1"/>
    <s v="High Delivery Delays"/>
  </r>
  <r>
    <x v="1"/>
    <m/>
    <n v="52"/>
    <m/>
    <s v="Female"/>
    <s v="East"/>
    <s v="App Ads"/>
    <n v="32"/>
    <n v="76"/>
    <n v="9"/>
    <n v="483.24"/>
    <n v="38247.49"/>
    <n v="0"/>
    <n v="3672"/>
    <n v="2"/>
    <n v="15.8"/>
    <n v="4"/>
    <n v="0.22"/>
    <n v="4"/>
    <s v="App Issue"/>
    <n v="2"/>
    <n v="6"/>
    <n v="1910.24"/>
    <n v="53"/>
    <n v="3.9"/>
    <s v="COD"/>
    <n v="40.299999999999997"/>
    <n v="0.42759999999999998"/>
    <n v="1"/>
    <s v="Poor Service Resolution"/>
  </r>
  <r>
    <x v="1"/>
    <m/>
    <n v="52"/>
    <m/>
    <s v="Male"/>
    <s v="East"/>
    <s v="Organic"/>
    <n v="17"/>
    <n v="34"/>
    <n v="1"/>
    <n v="539.86"/>
    <n v="18307.560000000001"/>
    <n v="0"/>
    <n v="1795"/>
    <n v="2"/>
    <n v="10.1"/>
    <n v="1"/>
    <n v="0.43"/>
    <n v="2"/>
    <s v="Payment"/>
    <n v="1"/>
    <n v="1"/>
    <n v="445.33"/>
    <n v="29"/>
    <n v="4.5"/>
    <s v="UPI"/>
    <n v="26.5"/>
    <n v="0.33040000000000003"/>
    <n v="0"/>
    <s v="NA"/>
  </r>
  <r>
    <x v="1"/>
    <m/>
    <n v="47"/>
    <m/>
    <s v="Female"/>
    <s v="North"/>
    <s v="Referral"/>
    <n v="21"/>
    <n v="88"/>
    <n v="13"/>
    <n v="679.47"/>
    <n v="56323.38"/>
    <n v="0"/>
    <n v="6613"/>
    <n v="2"/>
    <n v="2.1"/>
    <n v="3"/>
    <n v="0.56000000000000005"/>
    <n v="2"/>
    <s v="Item Missing"/>
    <n v="4"/>
    <n v="6"/>
    <n v="3206.19"/>
    <n v="11"/>
    <n v="3.2"/>
    <s v="Wallet"/>
    <n v="27.4"/>
    <n v="0.33650000000000002"/>
    <n v="0"/>
    <s v="NA"/>
  </r>
  <r>
    <x v="1"/>
    <m/>
    <n v="45"/>
    <m/>
    <s v="Female"/>
    <s v="West"/>
    <s v="Referral"/>
    <n v="40"/>
    <n v="105"/>
    <n v="13"/>
    <n v="507.47"/>
    <n v="50076.72"/>
    <n v="0"/>
    <n v="5471"/>
    <n v="8"/>
    <n v="34.9"/>
    <n v="5"/>
    <n v="0.35"/>
    <n v="4"/>
    <s v="Delivery Delay"/>
    <n v="3"/>
    <n v="5"/>
    <n v="1024.76"/>
    <n v="48"/>
    <n v="2.8"/>
    <s v="Debit Card"/>
    <n v="48.3"/>
    <n v="0.48730000000000001"/>
    <n v="1"/>
    <s v="Price/Discount Reliance"/>
  </r>
  <r>
    <x v="0"/>
    <m/>
    <n v="23"/>
    <m/>
    <s v="Male"/>
    <s v="North"/>
    <s v="App Ads"/>
    <n v="50"/>
    <n v="69"/>
    <n v="6"/>
    <n v="347.96"/>
    <n v="23000.35"/>
    <n v="0"/>
    <n v="2556"/>
    <n v="3"/>
    <n v="5.7"/>
    <n v="1"/>
    <n v="0.32"/>
    <n v="2"/>
    <s v="Quality"/>
    <n v="0"/>
    <n v="4"/>
    <n v="446.37"/>
    <n v="66"/>
    <n v="3"/>
    <s v="UPI"/>
    <n v="28.8"/>
    <n v="0.3463"/>
    <n v="0"/>
    <s v="NA"/>
  </r>
  <r>
    <x v="2"/>
    <m/>
    <n v="31"/>
    <m/>
    <s v="Male"/>
    <s v="West"/>
    <s v="Referral"/>
    <n v="14"/>
    <n v="6"/>
    <n v="0"/>
    <n v="431.77"/>
    <n v="2716.98"/>
    <n v="0"/>
    <n v="737"/>
    <n v="0"/>
    <n v="11.7"/>
    <n v="0"/>
    <n v="0.56000000000000005"/>
    <n v="2"/>
    <s v="Delivery Delay"/>
    <n v="0"/>
    <n v="0"/>
    <n v="0"/>
    <n v="34"/>
    <n v="4.7"/>
    <s v="Debit Card"/>
    <n v="26.2"/>
    <n v="0.32869999999999999"/>
    <n v="0"/>
    <s v="NA"/>
  </r>
  <r>
    <x v="1"/>
    <m/>
    <n v="45"/>
    <m/>
    <s v="Female"/>
    <s v="West"/>
    <s v="Referral"/>
    <n v="60"/>
    <n v="75"/>
    <n v="14"/>
    <n v="444.66"/>
    <n v="33255.050000000003"/>
    <n v="0"/>
    <n v="3206"/>
    <n v="3"/>
    <n v="0"/>
    <n v="2"/>
    <n v="0.54"/>
    <n v="2"/>
    <s v="Quality"/>
    <n v="3"/>
    <n v="2"/>
    <n v="532.1"/>
    <n v="15"/>
    <n v="3.6"/>
    <s v="UPI"/>
    <n v="15.9"/>
    <n v="0.26429999999999998"/>
    <n v="0"/>
    <s v="NA"/>
  </r>
  <r>
    <x v="0"/>
    <m/>
    <n v="25"/>
    <m/>
    <s v="Female"/>
    <s v="South"/>
    <s v="App Ads"/>
    <n v="22"/>
    <n v="4"/>
    <n v="1"/>
    <n v="358.53"/>
    <n v="1489.37"/>
    <n v="0"/>
    <n v="628"/>
    <n v="0"/>
    <n v="27.1"/>
    <n v="0"/>
    <n v="0.53"/>
    <n v="1"/>
    <s v="Item Missing"/>
    <n v="0"/>
    <n v="0"/>
    <n v="0"/>
    <n v="79"/>
    <n v="3.6"/>
    <s v="Credit Card"/>
    <n v="34.200000000000003"/>
    <n v="0.3836"/>
    <n v="0"/>
    <s v="NA"/>
  </r>
  <r>
    <x v="1"/>
    <m/>
    <n v="43"/>
    <m/>
    <s v="Male"/>
    <s v="Central"/>
    <s v="App Ads"/>
    <n v="41"/>
    <n v="96"/>
    <n v="18"/>
    <n v="451.19"/>
    <n v="47540.47"/>
    <n v="0"/>
    <n v="4707"/>
    <n v="7"/>
    <n v="6.1"/>
    <n v="2"/>
    <n v="0.16"/>
    <n v="3"/>
    <s v="App Issue"/>
    <n v="0"/>
    <n v="6"/>
    <n v="1054.58"/>
    <n v="38"/>
    <n v="2.5"/>
    <s v="UPI"/>
    <n v="31.7"/>
    <n v="0.3664"/>
    <n v="0"/>
    <s v="NA"/>
  </r>
  <r>
    <x v="0"/>
    <m/>
    <n v="24"/>
    <m/>
    <s v="Female"/>
    <s v="West"/>
    <s v="App Ads"/>
    <n v="9"/>
    <n v="14"/>
    <n v="2"/>
    <n v="263.23"/>
    <n v="3886.82"/>
    <n v="0"/>
    <n v="603"/>
    <n v="0"/>
    <n v="9.4"/>
    <n v="1"/>
    <n v="0.38"/>
    <n v="0"/>
    <s v="None"/>
    <n v="0"/>
    <n v="1"/>
    <n v="389.72"/>
    <n v="8"/>
    <n v="4.2"/>
    <s v="Wallet"/>
    <n v="11.8"/>
    <n v="0.2414"/>
    <n v="0"/>
    <s v="NA"/>
  </r>
  <r>
    <x v="1"/>
    <m/>
    <n v="59"/>
    <m/>
    <s v="Female"/>
    <s v="East"/>
    <s v="App Ads"/>
    <n v="46"/>
    <n v="55"/>
    <n v="2"/>
    <n v="208.37"/>
    <n v="11876.23"/>
    <n v="0"/>
    <n v="1485"/>
    <n v="3"/>
    <n v="0"/>
    <n v="2"/>
    <n v="0.17"/>
    <n v="3"/>
    <s v="Item Missing"/>
    <n v="1"/>
    <n v="1"/>
    <n v="529.54999999999995"/>
    <n v="76"/>
    <n v="3.4"/>
    <s v="UPI"/>
    <n v="37"/>
    <n v="0.4037"/>
    <n v="0"/>
    <s v="NA"/>
  </r>
  <r>
    <x v="0"/>
    <m/>
    <n v="23"/>
    <m/>
    <s v="Male"/>
    <s v="Central"/>
    <s v="Social"/>
    <n v="35"/>
    <n v="80"/>
    <n v="11"/>
    <n v="438.9"/>
    <n v="37970.5"/>
    <n v="0"/>
    <n v="3858"/>
    <n v="2"/>
    <n v="32.200000000000003"/>
    <n v="3"/>
    <n v="0.48"/>
    <n v="3"/>
    <s v="Delivery Delay"/>
    <n v="3"/>
    <n v="4"/>
    <n v="76.59"/>
    <n v="54"/>
    <n v="3.4"/>
    <s v="Debit Card"/>
    <n v="38.9"/>
    <n v="0.4173"/>
    <n v="1"/>
    <s v="Price/Discount Reliance"/>
  </r>
  <r>
    <x v="0"/>
    <m/>
    <n v="22"/>
    <m/>
    <s v="Female"/>
    <s v="West"/>
    <s v="Organic"/>
    <n v="37"/>
    <n v="56"/>
    <n v="10"/>
    <n v="419.75"/>
    <n v="24558.87"/>
    <n v="0"/>
    <n v="2453"/>
    <n v="4"/>
    <n v="26.2"/>
    <n v="1"/>
    <n v="0.46"/>
    <n v="2"/>
    <s v="Delivery Delay"/>
    <n v="1"/>
    <n v="4"/>
    <n v="0"/>
    <n v="36"/>
    <n v="4.2"/>
    <s v="UPI"/>
    <n v="29.7"/>
    <n v="0.35220000000000001"/>
    <n v="0"/>
    <s v="NA"/>
  </r>
  <r>
    <x v="1"/>
    <m/>
    <n v="51"/>
    <m/>
    <s v="Male"/>
    <s v="North"/>
    <s v="App Ads"/>
    <n v="10"/>
    <n v="21"/>
    <n v="4"/>
    <n v="660.97"/>
    <n v="12825.44"/>
    <n v="0"/>
    <n v="1544"/>
    <n v="0"/>
    <n v="15.3"/>
    <n v="1"/>
    <n v="0.55000000000000004"/>
    <n v="2"/>
    <s v="App Issue"/>
    <n v="0"/>
    <n v="1"/>
    <n v="191.99"/>
    <n v="65"/>
    <n v="3.1"/>
    <s v="UPI"/>
    <n v="36.799999999999997"/>
    <n v="0.40210000000000001"/>
    <n v="0"/>
    <s v="NA"/>
  </r>
  <r>
    <x v="2"/>
    <m/>
    <n v="29"/>
    <m/>
    <s v="Male"/>
    <s v="East"/>
    <s v="Referral"/>
    <n v="34"/>
    <n v="54"/>
    <n v="7"/>
    <n v="389.91"/>
    <n v="22817.02"/>
    <n v="0"/>
    <n v="2381"/>
    <n v="4"/>
    <n v="6.2"/>
    <n v="0"/>
    <n v="0.35"/>
    <n v="4"/>
    <s v="App Issue"/>
    <n v="1"/>
    <n v="2"/>
    <n v="552.85"/>
    <n v="23"/>
    <n v="4.5999999999999996"/>
    <s v="Credit Card"/>
    <n v="21.8"/>
    <n v="0.30030000000000001"/>
    <n v="0"/>
    <s v="NA"/>
  </r>
  <r>
    <x v="2"/>
    <m/>
    <n v="36"/>
    <m/>
    <s v="Female"/>
    <s v="East"/>
    <s v="Organic"/>
    <n v="48"/>
    <n v="89"/>
    <n v="7"/>
    <n v="484.04"/>
    <n v="45534.9"/>
    <n v="0"/>
    <n v="4503"/>
    <n v="2"/>
    <n v="18.899999999999999"/>
    <n v="3"/>
    <n v="0.75"/>
    <n v="4"/>
    <s v="App Issue"/>
    <n v="1"/>
    <n v="3"/>
    <n v="860.48"/>
    <n v="50"/>
    <n v="3.7"/>
    <s v="Credit Card"/>
    <n v="33.799999999999997"/>
    <n v="0.38100000000000001"/>
    <n v="0"/>
    <s v="NA"/>
  </r>
  <r>
    <x v="2"/>
    <m/>
    <n v="34"/>
    <m/>
    <s v="Male"/>
    <s v="West"/>
    <s v="App Ads"/>
    <n v="16"/>
    <n v="45"/>
    <n v="5"/>
    <n v="397.41"/>
    <n v="17320.14"/>
    <n v="0"/>
    <n v="1784"/>
    <n v="2"/>
    <n v="0"/>
    <n v="1"/>
    <n v="0.32"/>
    <n v="2"/>
    <s v="Delivery Delay"/>
    <n v="1"/>
    <n v="4"/>
    <n v="830.06"/>
    <n v="44"/>
    <n v="4"/>
    <s v="Credit Card"/>
    <n v="29.8"/>
    <n v="0.3533"/>
    <n v="0"/>
    <s v="NA"/>
  </r>
  <r>
    <x v="2"/>
    <m/>
    <n v="29"/>
    <m/>
    <s v="Female"/>
    <s v="Central"/>
    <s v="Organic"/>
    <n v="29"/>
    <n v="73"/>
    <n v="9"/>
    <n v="227.82"/>
    <n v="15780.72"/>
    <n v="0"/>
    <n v="2114"/>
    <n v="6"/>
    <n v="20.7"/>
    <n v="3"/>
    <n v="0.33"/>
    <n v="3"/>
    <s v="Delivery Delay"/>
    <n v="3"/>
    <n v="2"/>
    <n v="972.81"/>
    <n v="29"/>
    <n v="2.7"/>
    <s v="Credit Card"/>
    <n v="34.5"/>
    <n v="0.38569999999999999"/>
    <n v="0"/>
    <s v="NA"/>
  </r>
  <r>
    <x v="1"/>
    <m/>
    <n v="58"/>
    <m/>
    <s v="Female"/>
    <s v="East"/>
    <s v="Organic"/>
    <n v="33"/>
    <n v="97"/>
    <n v="16"/>
    <n v="442.13"/>
    <n v="43744.19"/>
    <n v="0"/>
    <n v="4771"/>
    <n v="0"/>
    <n v="0"/>
    <n v="4"/>
    <n v="0.34"/>
    <n v="3"/>
    <s v="Quality"/>
    <n v="5"/>
    <n v="1"/>
    <n v="1089.07"/>
    <n v="24"/>
    <n v="2.9"/>
    <s v="UPI"/>
    <n v="26.8"/>
    <n v="0.33239999999999997"/>
    <n v="0"/>
    <s v="NA"/>
  </r>
  <r>
    <x v="1"/>
    <m/>
    <n v="54"/>
    <m/>
    <s v="Female"/>
    <s v="North"/>
    <s v="Organic"/>
    <n v="43"/>
    <n v="89"/>
    <n v="17"/>
    <n v="475.3"/>
    <n v="43037.77"/>
    <n v="0"/>
    <n v="4270"/>
    <n v="1"/>
    <n v="2.4"/>
    <n v="1"/>
    <n v="0.63"/>
    <n v="4"/>
    <s v="Payment"/>
    <n v="5"/>
    <n v="1"/>
    <n v="1572.22"/>
    <n v="50"/>
    <n v="3.5"/>
    <s v="Credit Card"/>
    <n v="30.9"/>
    <n v="0.3609"/>
    <n v="0"/>
    <s v="NA"/>
  </r>
  <r>
    <x v="2"/>
    <m/>
    <n v="30"/>
    <m/>
    <s v="Male"/>
    <s v="East"/>
    <s v="App Ads"/>
    <n v="42"/>
    <n v="15"/>
    <n v="1"/>
    <n v="382.97"/>
    <n v="5360.59"/>
    <n v="0"/>
    <n v="757"/>
    <n v="0"/>
    <n v="0"/>
    <n v="1"/>
    <n v="0.76"/>
    <n v="3"/>
    <s v="Quality"/>
    <n v="0"/>
    <n v="1"/>
    <n v="155"/>
    <n v="52"/>
    <n v="3.2"/>
    <s v="UPI"/>
    <n v="26.1"/>
    <n v="0.32829999999999998"/>
    <n v="0"/>
    <s v="NA"/>
  </r>
  <r>
    <x v="1"/>
    <m/>
    <n v="54"/>
    <m/>
    <s v="Male"/>
    <s v="West"/>
    <s v="Organic"/>
    <n v="27"/>
    <n v="34"/>
    <n v="2"/>
    <n v="424.94"/>
    <n v="14149.79"/>
    <n v="0"/>
    <n v="1409"/>
    <n v="0"/>
    <n v="8.8000000000000007"/>
    <n v="0"/>
    <n v="0.28000000000000003"/>
    <n v="2"/>
    <s v="Item Missing"/>
    <n v="1"/>
    <n v="1"/>
    <n v="530.52"/>
    <n v="45"/>
    <n v="4.3"/>
    <s v="UPI"/>
    <n v="23.1"/>
    <n v="0.30869999999999997"/>
    <n v="0"/>
    <s v="NA"/>
  </r>
  <r>
    <x v="1"/>
    <m/>
    <n v="55"/>
    <m/>
    <s v="Female"/>
    <s v="South"/>
    <s v="Social"/>
    <n v="28"/>
    <n v="14"/>
    <n v="2"/>
    <n v="562.38"/>
    <n v="7872.13"/>
    <n v="0"/>
    <n v="1237"/>
    <n v="1"/>
    <n v="0"/>
    <n v="0"/>
    <n v="0.76"/>
    <n v="2"/>
    <s v="Payment"/>
    <n v="1"/>
    <n v="1"/>
    <n v="447.54"/>
    <n v="62"/>
    <n v="3.3"/>
    <s v="Credit Card"/>
    <n v="34"/>
    <n v="0.3821"/>
    <n v="0"/>
    <s v="NA"/>
  </r>
  <r>
    <x v="1"/>
    <m/>
    <n v="46"/>
    <m/>
    <s v="Female"/>
    <s v="North"/>
    <s v="Referral"/>
    <n v="47"/>
    <n v="119"/>
    <n v="12"/>
    <n v="416.52"/>
    <n v="46431.199999999997"/>
    <n v="0"/>
    <n v="5161"/>
    <n v="6"/>
    <n v="24"/>
    <n v="7"/>
    <n v="0.38"/>
    <n v="5"/>
    <s v="Item Missing"/>
    <n v="2"/>
    <n v="7"/>
    <n v="1971.5"/>
    <n v="36"/>
    <n v="2.7"/>
    <s v="UPI"/>
    <n v="40.799999999999997"/>
    <n v="0.43109999999999998"/>
    <n v="1"/>
    <s v="Low Personalization"/>
  </r>
  <r>
    <x v="1"/>
    <m/>
    <n v="48"/>
    <m/>
    <s v="Female"/>
    <s v="South"/>
    <s v="Referral"/>
    <n v="0"/>
    <n v="0"/>
    <n v="0"/>
    <n v="602.29"/>
    <n v="0"/>
    <n v="0"/>
    <n v="35"/>
    <n v="0"/>
    <n v="14.2"/>
    <n v="0"/>
    <n v="0.67"/>
    <n v="2"/>
    <s v="Delivery Delay"/>
    <n v="0"/>
    <n v="0"/>
    <n v="0"/>
    <n v="122"/>
    <n v="3.1"/>
    <s v="Debit Card"/>
    <n v="62.4"/>
    <n v="0.59219999999999995"/>
    <n v="1"/>
    <s v="High Delivery Delays"/>
  </r>
  <r>
    <x v="3"/>
    <m/>
    <n v="67"/>
    <m/>
    <s v="Male"/>
    <s v="West"/>
    <s v="App Ads"/>
    <n v="53"/>
    <n v="149"/>
    <n v="6"/>
    <n v="475.46"/>
    <n v="76919.350000000006"/>
    <n v="0"/>
    <n v="7499"/>
    <n v="2"/>
    <n v="7.6"/>
    <n v="7"/>
    <n v="0.13"/>
    <n v="6"/>
    <s v="Quality"/>
    <n v="1"/>
    <n v="3"/>
    <n v="18.010000000000002"/>
    <n v="38"/>
    <n v="4"/>
    <s v="COD"/>
    <n v="31.2"/>
    <n v="0.36249999999999999"/>
    <n v="0"/>
    <s v="NA"/>
  </r>
  <r>
    <x v="1"/>
    <m/>
    <n v="42"/>
    <m/>
    <s v="Male"/>
    <s v="North"/>
    <s v="Social"/>
    <n v="23"/>
    <n v="60"/>
    <n v="3"/>
    <n v="576.54"/>
    <n v="36154.089999999997"/>
    <n v="0"/>
    <n v="3423"/>
    <n v="5"/>
    <n v="18.2"/>
    <n v="1"/>
    <n v="0.27"/>
    <n v="3"/>
    <s v="Delivery Delay"/>
    <n v="0"/>
    <n v="2"/>
    <n v="717.29"/>
    <n v="113"/>
    <n v="4.4000000000000004"/>
    <s v="UPI"/>
    <n v="58.2"/>
    <n v="0.56130000000000002"/>
    <n v="1"/>
    <s v="Frequent SLA Breaches"/>
  </r>
  <r>
    <x v="2"/>
    <m/>
    <n v="38"/>
    <m/>
    <s v="Male"/>
    <s v="South"/>
    <s v="App Ads"/>
    <n v="28"/>
    <n v="48"/>
    <n v="4"/>
    <n v="639.80999999999995"/>
    <n v="27747.09"/>
    <n v="0"/>
    <n v="3576"/>
    <n v="1"/>
    <n v="17.100000000000001"/>
    <n v="1"/>
    <n v="0.21"/>
    <n v="2"/>
    <s v="Delivery Delay"/>
    <n v="2"/>
    <n v="1"/>
    <n v="698.4"/>
    <n v="49"/>
    <n v="3.6"/>
    <s v="Credit Card"/>
    <n v="31.3"/>
    <n v="0.36330000000000001"/>
    <n v="0"/>
    <s v="NA"/>
  </r>
  <r>
    <x v="1"/>
    <m/>
    <n v="46"/>
    <m/>
    <s v="Female"/>
    <s v="North"/>
    <s v="Organic"/>
    <n v="8"/>
    <n v="26"/>
    <n v="1"/>
    <n v="341.58"/>
    <n v="8638.64"/>
    <n v="0"/>
    <n v="1182"/>
    <n v="0"/>
    <n v="1.8"/>
    <n v="1"/>
    <n v="0.03"/>
    <n v="1"/>
    <s v="App Issue"/>
    <n v="0"/>
    <n v="1"/>
    <n v="297.39999999999998"/>
    <n v="31"/>
    <n v="3"/>
    <s v="UPI"/>
    <n v="22.7"/>
    <n v="0.30609999999999998"/>
    <n v="0"/>
    <s v="NA"/>
  </r>
  <r>
    <x v="3"/>
    <m/>
    <n v="62"/>
    <m/>
    <s v="Male"/>
    <s v="East"/>
    <s v="Social"/>
    <n v="22"/>
    <n v="56"/>
    <n v="11"/>
    <n v="578.9"/>
    <n v="32778.839999999997"/>
    <n v="0"/>
    <n v="3506"/>
    <n v="3"/>
    <n v="8.6999999999999993"/>
    <n v="3"/>
    <n v="0.56000000000000005"/>
    <n v="1"/>
    <s v="Quality"/>
    <n v="1"/>
    <n v="1"/>
    <n v="417.21"/>
    <n v="65"/>
    <n v="4.5999999999999996"/>
    <s v="Wallet"/>
    <n v="37.799999999999997"/>
    <n v="0.40949999999999998"/>
    <n v="1"/>
    <s v="High Delivery Delays"/>
  </r>
  <r>
    <x v="1"/>
    <m/>
    <n v="55"/>
    <m/>
    <s v="Female"/>
    <s v="North"/>
    <s v="App Ads"/>
    <n v="28"/>
    <n v="52"/>
    <n v="6"/>
    <n v="608.54999999999995"/>
    <n v="29201.32"/>
    <n v="0"/>
    <n v="3585"/>
    <n v="0"/>
    <n v="5.0999999999999996"/>
    <n v="1"/>
    <n v="0.55000000000000004"/>
    <n v="0"/>
    <s v="None"/>
    <n v="0"/>
    <n v="3"/>
    <n v="447.39"/>
    <n v="54"/>
    <n v="4.2"/>
    <s v="COD"/>
    <n v="27.6"/>
    <n v="0.33839999999999998"/>
    <n v="0"/>
    <s v="NA"/>
  </r>
  <r>
    <x v="0"/>
    <m/>
    <n v="21"/>
    <m/>
    <s v="Male"/>
    <s v="North"/>
    <s v="Partner"/>
    <n v="43"/>
    <n v="92"/>
    <n v="15"/>
    <n v="578.75"/>
    <n v="53607.76"/>
    <n v="0"/>
    <n v="5379"/>
    <n v="2"/>
    <n v="4.5999999999999996"/>
    <n v="1"/>
    <n v="0.34"/>
    <n v="3"/>
    <s v="App Issue"/>
    <n v="2"/>
    <n v="0"/>
    <n v="382.96"/>
    <n v="33"/>
    <n v="2.4"/>
    <s v="UPI"/>
    <n v="22.8"/>
    <n v="0.30680000000000002"/>
    <n v="0"/>
    <s v="NA"/>
  </r>
  <r>
    <x v="1"/>
    <m/>
    <n v="42"/>
    <m/>
    <s v="Male"/>
    <s v="West"/>
    <s v="App Ads"/>
    <n v="51"/>
    <n v="149"/>
    <n v="15"/>
    <n v="417.99"/>
    <n v="58227.23"/>
    <n v="0"/>
    <n v="6731"/>
    <n v="5"/>
    <n v="19.2"/>
    <n v="8"/>
    <n v="0.79"/>
    <n v="3"/>
    <s v="Item Missing"/>
    <n v="1"/>
    <n v="4"/>
    <n v="1388.67"/>
    <n v="90"/>
    <n v="2.1"/>
    <s v="UPI"/>
    <n v="53.1"/>
    <n v="0.52329999999999999"/>
    <n v="1"/>
    <s v="Price/Discount Reliance"/>
  </r>
  <r>
    <x v="1"/>
    <m/>
    <n v="57"/>
    <m/>
    <s v="Female"/>
    <s v="North"/>
    <s v="Referral"/>
    <n v="58"/>
    <n v="125"/>
    <n v="20"/>
    <n v="119.6"/>
    <n v="16247.23"/>
    <n v="0"/>
    <n v="1865"/>
    <n v="0"/>
    <n v="19.8"/>
    <n v="1"/>
    <n v="0.49"/>
    <n v="5"/>
    <s v="Quality"/>
    <n v="5"/>
    <n v="6"/>
    <n v="2999.31"/>
    <n v="66"/>
    <n v="4.8"/>
    <s v="UPI"/>
    <n v="38.200000000000003"/>
    <n v="0.4123"/>
    <n v="1"/>
    <s v="Infrequent Need"/>
  </r>
  <r>
    <x v="2"/>
    <m/>
    <n v="29"/>
    <m/>
    <s v="Female"/>
    <s v="North"/>
    <s v="Social"/>
    <n v="55"/>
    <n v="70"/>
    <n v="7"/>
    <n v="744.07"/>
    <n v="47538.36"/>
    <n v="0"/>
    <n v="5482"/>
    <n v="4"/>
    <n v="12"/>
    <n v="1"/>
    <n v="0.24"/>
    <n v="3"/>
    <s v="Delivery Delay"/>
    <n v="3"/>
    <n v="4"/>
    <n v="1919.09"/>
    <n v="17"/>
    <n v="3.1"/>
    <s v="Debit Card"/>
    <n v="19.100000000000001"/>
    <n v="0.28349999999999997"/>
    <n v="0"/>
    <s v="NA"/>
  </r>
  <r>
    <x v="3"/>
    <m/>
    <n v="70"/>
    <m/>
    <s v="Female"/>
    <s v="East"/>
    <s v="Organic"/>
    <n v="10"/>
    <n v="9"/>
    <n v="1"/>
    <n v="261.54000000000002"/>
    <n v="2394.54"/>
    <n v="0"/>
    <n v="477"/>
    <n v="1"/>
    <n v="6.1"/>
    <n v="0"/>
    <n v="0.49"/>
    <n v="2"/>
    <s v="Payment"/>
    <n v="0"/>
    <n v="0"/>
    <n v="0"/>
    <n v="13"/>
    <n v="4.5999999999999996"/>
    <s v="Credit Card"/>
    <n v="15.3"/>
    <n v="0.26100000000000001"/>
    <n v="0"/>
    <s v="NA"/>
  </r>
  <r>
    <x v="1"/>
    <m/>
    <n v="60"/>
    <m/>
    <s v="Male"/>
    <s v="North"/>
    <s v="App Ads"/>
    <n v="28"/>
    <n v="44"/>
    <n v="7"/>
    <n v="689.51"/>
    <n v="32342.57"/>
    <n v="0"/>
    <n v="3102"/>
    <n v="2"/>
    <n v="21.8"/>
    <n v="1"/>
    <n v="0.16"/>
    <n v="3"/>
    <s v="Quality"/>
    <n v="2"/>
    <n v="2"/>
    <n v="737.35"/>
    <n v="12"/>
    <n v="2.8"/>
    <s v="COD"/>
    <n v="22.6"/>
    <n v="0.3054"/>
    <n v="0"/>
    <s v="NA"/>
  </r>
  <r>
    <x v="3"/>
    <m/>
    <n v="62"/>
    <m/>
    <s v="Female"/>
    <s v="North"/>
    <s v="App Ads"/>
    <n v="45"/>
    <n v="56"/>
    <n v="7"/>
    <n v="310.14"/>
    <n v="17211.240000000002"/>
    <n v="0"/>
    <n v="1701"/>
    <n v="4"/>
    <n v="17.7"/>
    <n v="0"/>
    <n v="0.14000000000000001"/>
    <n v="2"/>
    <s v="Item Missing"/>
    <n v="3"/>
    <n v="1"/>
    <n v="291.29000000000002"/>
    <n v="31"/>
    <n v="2.6"/>
    <s v="Debit Card"/>
    <n v="25.5"/>
    <n v="0.3241"/>
    <n v="0"/>
    <s v="NA"/>
  </r>
  <r>
    <x v="0"/>
    <m/>
    <n v="22"/>
    <m/>
    <s v="Male"/>
    <s v="South"/>
    <s v="Organic"/>
    <n v="43"/>
    <n v="84"/>
    <n v="6"/>
    <n v="299.32"/>
    <n v="24698.86"/>
    <n v="0"/>
    <n v="2858"/>
    <n v="1"/>
    <n v="3"/>
    <n v="1"/>
    <n v="0.47"/>
    <n v="5"/>
    <s v="Item Missing"/>
    <n v="4"/>
    <n v="0"/>
    <n v="556.25"/>
    <n v="62"/>
    <n v="4"/>
    <s v="UPI"/>
    <n v="40.700000000000003"/>
    <n v="0.43070000000000003"/>
    <n v="1"/>
    <s v="Infrequent Need"/>
  </r>
  <r>
    <x v="1"/>
    <m/>
    <n v="48"/>
    <m/>
    <s v="Female"/>
    <s v="South"/>
    <s v="Organic"/>
    <n v="0"/>
    <n v="0"/>
    <n v="0"/>
    <n v="459.6"/>
    <n v="0"/>
    <n v="1"/>
    <n v="152"/>
    <n v="0"/>
    <n v="18.100000000000001"/>
    <n v="0"/>
    <n v="0.22"/>
    <n v="0"/>
    <s v="None"/>
    <n v="0"/>
    <n v="0"/>
    <n v="0"/>
    <n v="123"/>
    <n v="3.8"/>
    <s v="Debit Card"/>
    <n v="52.3"/>
    <n v="0.51729999999999998"/>
    <n v="1"/>
    <s v="Poor Service Resolution"/>
  </r>
  <r>
    <x v="1"/>
    <m/>
    <n v="45"/>
    <m/>
    <s v="Female"/>
    <s v="East"/>
    <s v="Organic"/>
    <n v="52"/>
    <n v="78"/>
    <n v="3"/>
    <n v="442.04"/>
    <n v="33011.06"/>
    <n v="0"/>
    <n v="4076"/>
    <n v="0"/>
    <n v="0.5"/>
    <n v="2"/>
    <n v="0.09"/>
    <n v="1"/>
    <s v="Quality"/>
    <n v="2"/>
    <n v="6"/>
    <n v="2612.2399999999998"/>
    <n v="123"/>
    <n v="3.2"/>
    <s v="UPI"/>
    <n v="47.4"/>
    <n v="0.48020000000000002"/>
    <n v="1"/>
    <s v="Infrequent Need"/>
  </r>
  <r>
    <x v="1"/>
    <m/>
    <n v="51"/>
    <m/>
    <s v="Male"/>
    <s v="Central"/>
    <s v="Organic"/>
    <n v="59"/>
    <n v="163"/>
    <n v="11"/>
    <n v="712.11"/>
    <n v="115407.63"/>
    <n v="0"/>
    <n v="10000"/>
    <n v="5"/>
    <n v="7.6"/>
    <n v="6"/>
    <n v="0.4"/>
    <n v="4"/>
    <s v="Payment"/>
    <n v="2"/>
    <n v="8"/>
    <n v="2439.1"/>
    <n v="26"/>
    <n v="2.1"/>
    <s v="UPI"/>
    <n v="35"/>
    <n v="0.3896"/>
    <n v="0"/>
    <s v="NA"/>
  </r>
  <r>
    <x v="3"/>
    <m/>
    <n v="63"/>
    <m/>
    <s v="Female"/>
    <s v="South"/>
    <s v="App Ads"/>
    <n v="59"/>
    <n v="184"/>
    <n v="7"/>
    <n v="371.63"/>
    <n v="74606.78"/>
    <n v="0"/>
    <n v="7096"/>
    <n v="6"/>
    <n v="0"/>
    <n v="4"/>
    <n v="0.3"/>
    <n v="1"/>
    <s v="Quality"/>
    <n v="10"/>
    <n v="11"/>
    <n v="5843.18"/>
    <n v="43"/>
    <n v="3.3"/>
    <s v="Credit Card"/>
    <n v="41.3"/>
    <n v="0.435"/>
    <n v="1"/>
    <s v="High Delivery Delays"/>
  </r>
  <r>
    <x v="2"/>
    <m/>
    <n v="36"/>
    <m/>
    <s v="Male"/>
    <s v="East"/>
    <s v="App Ads"/>
    <n v="48"/>
    <n v="57"/>
    <n v="6"/>
    <n v="560.16999999999996"/>
    <n v="34317.519999999997"/>
    <n v="0"/>
    <n v="3532"/>
    <n v="2"/>
    <n v="24.3"/>
    <n v="1"/>
    <n v="0.16"/>
    <n v="2"/>
    <s v="Delivery Delay"/>
    <n v="0"/>
    <n v="3"/>
    <n v="714.48"/>
    <n v="171"/>
    <n v="3.6"/>
    <s v="UPI"/>
    <n v="68.8"/>
    <n v="0.63729999999999998"/>
    <n v="1"/>
    <s v="Product Unavailability"/>
  </r>
  <r>
    <x v="1"/>
    <m/>
    <n v="46"/>
    <m/>
    <s v="Male"/>
    <s v="Central"/>
    <s v="Organic"/>
    <n v="39"/>
    <n v="59"/>
    <n v="5"/>
    <n v="511.37"/>
    <n v="30882.12"/>
    <n v="1"/>
    <n v="3554"/>
    <n v="4"/>
    <n v="18.8"/>
    <n v="2"/>
    <n v="0.25"/>
    <n v="1"/>
    <s v="Item Missing"/>
    <n v="1"/>
    <n v="2"/>
    <n v="674.57"/>
    <n v="18"/>
    <n v="3.8"/>
    <s v="UPI"/>
    <n v="19.5"/>
    <n v="0.28589999999999999"/>
    <n v="0"/>
    <s v="NA"/>
  </r>
  <r>
    <x v="1"/>
    <m/>
    <n v="54"/>
    <m/>
    <s v="Male"/>
    <s v="East"/>
    <s v="Organic"/>
    <n v="57"/>
    <n v="92"/>
    <n v="13"/>
    <n v="343.84"/>
    <n v="30798.62"/>
    <n v="1"/>
    <n v="3402"/>
    <n v="5"/>
    <n v="23.9"/>
    <n v="4"/>
    <n v="0.19"/>
    <n v="5"/>
    <s v="Quality"/>
    <n v="5"/>
    <n v="7"/>
    <n v="3877.23"/>
    <n v="29"/>
    <n v="3.3"/>
    <s v="Credit Card"/>
    <n v="31.9"/>
    <n v="0.3674"/>
    <n v="0"/>
    <s v="NA"/>
  </r>
  <r>
    <x v="1"/>
    <m/>
    <n v="57"/>
    <m/>
    <s v="Male"/>
    <s v="West"/>
    <s v="Social"/>
    <n v="1"/>
    <n v="2"/>
    <n v="0"/>
    <n v="517.39"/>
    <n v="1094.18"/>
    <n v="0"/>
    <n v="297"/>
    <n v="0"/>
    <n v="10"/>
    <n v="0"/>
    <n v="0.64"/>
    <n v="1"/>
    <s v="Item Missing"/>
    <n v="0"/>
    <n v="0"/>
    <n v="0"/>
    <n v="19"/>
    <n v="3.2"/>
    <s v="UPI"/>
    <n v="23.8"/>
    <n v="0.31269999999999998"/>
    <n v="0"/>
    <s v="NA"/>
  </r>
  <r>
    <x v="1"/>
    <m/>
    <n v="58"/>
    <m/>
    <s v="Female"/>
    <s v="East"/>
    <s v="Organic"/>
    <n v="6"/>
    <n v="12"/>
    <n v="1"/>
    <n v="441.13"/>
    <n v="5636.64"/>
    <n v="0"/>
    <n v="719"/>
    <n v="1"/>
    <n v="0"/>
    <n v="0"/>
    <n v="0.21"/>
    <n v="1"/>
    <s v="App Issue"/>
    <n v="0"/>
    <n v="1"/>
    <n v="205.12"/>
    <n v="39"/>
    <n v="4.3"/>
    <s v="Debit Card"/>
    <n v="32"/>
    <n v="0.3679"/>
    <n v="0"/>
    <s v="NA"/>
  </r>
  <r>
    <x v="2"/>
    <m/>
    <n v="35"/>
    <m/>
    <s v="Female"/>
    <s v="West"/>
    <s v="Social"/>
    <n v="40"/>
    <n v="56"/>
    <n v="6"/>
    <n v="592.25"/>
    <n v="33952.47"/>
    <n v="0"/>
    <n v="3768"/>
    <n v="0"/>
    <n v="20.3"/>
    <n v="1"/>
    <n v="0.72"/>
    <n v="0"/>
    <s v="None"/>
    <n v="2"/>
    <n v="3"/>
    <n v="327.64999999999998"/>
    <n v="21"/>
    <n v="3"/>
    <s v="COD"/>
    <n v="22.2"/>
    <n v="0.3029"/>
    <n v="0"/>
    <s v="NA"/>
  </r>
  <r>
    <x v="3"/>
    <m/>
    <n v="70"/>
    <m/>
    <s v="Female"/>
    <s v="Central"/>
    <s v="Organic"/>
    <n v="3"/>
    <n v="7"/>
    <n v="1"/>
    <n v="424.75"/>
    <n v="2714.99"/>
    <n v="0"/>
    <n v="597"/>
    <n v="0"/>
    <n v="15"/>
    <n v="0"/>
    <n v="0.26"/>
    <n v="2"/>
    <s v="Delivery Delay"/>
    <n v="0"/>
    <n v="0"/>
    <n v="0"/>
    <n v="56"/>
    <n v="2.2999999999999998"/>
    <s v="UPI"/>
    <n v="40.4"/>
    <n v="0.42830000000000001"/>
    <n v="1"/>
    <s v="Poor Service Resolution"/>
  </r>
  <r>
    <x v="0"/>
    <m/>
    <n v="18"/>
    <m/>
    <s v="Female"/>
    <s v="North"/>
    <s v="Social"/>
    <n v="19"/>
    <n v="27"/>
    <n v="3"/>
    <n v="628.94000000000005"/>
    <n v="18131.68"/>
    <n v="0"/>
    <n v="2201"/>
    <n v="1"/>
    <n v="4.5999999999999996"/>
    <n v="1"/>
    <n v="0.56000000000000005"/>
    <n v="0"/>
    <s v="None"/>
    <n v="1"/>
    <n v="1"/>
    <n v="574.24"/>
    <n v="28"/>
    <n v="2.7"/>
    <s v="UPI"/>
    <n v="22"/>
    <n v="0.30149999999999999"/>
    <n v="0"/>
    <s v="NA"/>
  </r>
  <r>
    <x v="1"/>
    <m/>
    <n v="44"/>
    <m/>
    <s v="Female"/>
    <s v="Central"/>
    <s v="App Ads"/>
    <n v="26"/>
    <n v="39"/>
    <n v="4"/>
    <n v="495.58"/>
    <n v="19150.55"/>
    <n v="0"/>
    <n v="2436"/>
    <n v="2"/>
    <n v="12.6"/>
    <n v="0"/>
    <n v="0.45"/>
    <n v="1"/>
    <s v="Payment"/>
    <n v="1"/>
    <n v="0"/>
    <n v="183.75"/>
    <n v="64"/>
    <n v="2.9"/>
    <s v="UPI"/>
    <n v="40.1"/>
    <n v="0.42620000000000002"/>
    <n v="1"/>
    <s v="Product Unavailability"/>
  </r>
  <r>
    <x v="1"/>
    <m/>
    <n v="50"/>
    <m/>
    <s v="Male"/>
    <s v="East"/>
    <s v="Organic"/>
    <n v="49"/>
    <n v="53"/>
    <n v="4"/>
    <n v="305.86"/>
    <n v="15310.37"/>
    <n v="0"/>
    <n v="1946"/>
    <n v="3"/>
    <n v="8.3000000000000007"/>
    <n v="0"/>
    <n v="0.36"/>
    <n v="4"/>
    <s v="Quality"/>
    <n v="2"/>
    <n v="2"/>
    <n v="422.95"/>
    <n v="34"/>
    <n v="4.4000000000000004"/>
    <s v="UPI"/>
    <n v="26.7"/>
    <n v="0.33169999999999999"/>
    <n v="0"/>
    <s v="NA"/>
  </r>
  <r>
    <x v="0"/>
    <m/>
    <n v="21"/>
    <m/>
    <s v="Male"/>
    <s v="East"/>
    <s v="Referral"/>
    <n v="3"/>
    <n v="8"/>
    <n v="1"/>
    <n v="237.32"/>
    <n v="1748.53"/>
    <n v="1"/>
    <n v="690"/>
    <n v="0"/>
    <n v="10.8"/>
    <n v="0"/>
    <n v="0.16"/>
    <n v="2"/>
    <s v="App Issue"/>
    <n v="0"/>
    <n v="1"/>
    <n v="229.44"/>
    <n v="9"/>
    <n v="3.4"/>
    <s v="UPI"/>
    <n v="17.100000000000001"/>
    <n v="0.27150000000000002"/>
    <n v="0"/>
    <s v="NA"/>
  </r>
  <r>
    <x v="1"/>
    <m/>
    <n v="41"/>
    <m/>
    <s v="Male"/>
    <s v="East"/>
    <s v="Referral"/>
    <n v="51"/>
    <n v="129"/>
    <n v="19"/>
    <n v="670.5"/>
    <n v="82474.59"/>
    <n v="0"/>
    <n v="8833"/>
    <n v="8"/>
    <n v="27.4"/>
    <n v="4"/>
    <n v="0.19"/>
    <n v="2"/>
    <s v="Payment"/>
    <n v="7"/>
    <n v="0"/>
    <n v="512.1"/>
    <n v="53"/>
    <n v="2.1"/>
    <s v="UPI"/>
    <n v="40.200000000000003"/>
    <n v="0.4269"/>
    <n v="1"/>
    <s v="Switched to Competitor"/>
  </r>
  <r>
    <x v="1"/>
    <m/>
    <n v="49"/>
    <m/>
    <s v="Female"/>
    <s v="South"/>
    <s v="Organic"/>
    <n v="3"/>
    <n v="6"/>
    <n v="1"/>
    <n v="444.08"/>
    <n v="2764.12"/>
    <n v="0"/>
    <n v="495"/>
    <n v="0"/>
    <n v="15.5"/>
    <n v="0"/>
    <n v="0.27"/>
    <n v="1"/>
    <s v="Item Missing"/>
    <n v="0"/>
    <n v="0"/>
    <n v="0"/>
    <n v="34"/>
    <n v="3.6"/>
    <s v="UPI"/>
    <n v="24.3"/>
    <n v="0.3165"/>
    <n v="0"/>
    <s v="NA"/>
  </r>
  <r>
    <x v="1"/>
    <m/>
    <n v="50"/>
    <m/>
    <s v="Female"/>
    <s v="North"/>
    <s v="Referral"/>
    <n v="46"/>
    <n v="107"/>
    <n v="13"/>
    <n v="443.24"/>
    <n v="45136.24"/>
    <n v="0"/>
    <n v="4943"/>
    <n v="7"/>
    <n v="31.9"/>
    <n v="3"/>
    <n v="0.5"/>
    <n v="4"/>
    <s v="Payment"/>
    <n v="2"/>
    <n v="8"/>
    <n v="2140.2800000000002"/>
    <n v="77"/>
    <n v="4.2"/>
    <s v="Credit Card"/>
    <n v="53"/>
    <n v="0.52259999999999995"/>
    <n v="1"/>
    <s v="Price/Discount Reliance"/>
  </r>
  <r>
    <x v="0"/>
    <m/>
    <n v="24"/>
    <m/>
    <s v="Female"/>
    <s v="Central"/>
    <s v="App Ads"/>
    <n v="5"/>
    <n v="13"/>
    <n v="1"/>
    <n v="481.04"/>
    <n v="6226.27"/>
    <n v="0"/>
    <n v="1075"/>
    <n v="0"/>
    <n v="2.5"/>
    <n v="0"/>
    <n v="0.7"/>
    <n v="0"/>
    <s v="None"/>
    <n v="1"/>
    <n v="0"/>
    <n v="295.93"/>
    <n v="18"/>
    <n v="2.6"/>
    <s v="Credit Card"/>
    <n v="18.399999999999999"/>
    <n v="0.27910000000000001"/>
    <n v="0"/>
    <s v="NA"/>
  </r>
  <r>
    <x v="2"/>
    <m/>
    <n v="32"/>
    <m/>
    <s v="Male"/>
    <s v="East"/>
    <s v="App Ads"/>
    <n v="48"/>
    <n v="115"/>
    <n v="18"/>
    <n v="446.13"/>
    <n v="47173.16"/>
    <n v="0"/>
    <n v="6074"/>
    <n v="4"/>
    <n v="18.5"/>
    <n v="3"/>
    <n v="0.43"/>
    <n v="2"/>
    <s v="Quality"/>
    <n v="2"/>
    <n v="6"/>
    <n v="1429.06"/>
    <n v="39"/>
    <n v="4.0999999999999996"/>
    <s v="UPI"/>
    <n v="35.6"/>
    <n v="0.39350000000000002"/>
    <n v="0"/>
    <s v="NA"/>
  </r>
  <r>
    <x v="2"/>
    <m/>
    <n v="30"/>
    <m/>
    <s v="Male"/>
    <s v="Central"/>
    <s v="Organic"/>
    <n v="3"/>
    <n v="7"/>
    <n v="1"/>
    <n v="464.8"/>
    <n v="3277.64"/>
    <n v="0"/>
    <n v="398"/>
    <n v="0"/>
    <n v="0"/>
    <n v="0"/>
    <n v="0.34"/>
    <n v="1"/>
    <s v="Delivery Delay"/>
    <n v="0"/>
    <n v="0"/>
    <n v="0"/>
    <n v="13"/>
    <n v="2.8"/>
    <s v="UPI"/>
    <n v="17.600000000000001"/>
    <n v="0.27429999999999999"/>
    <n v="0"/>
    <s v="NA"/>
  </r>
  <r>
    <x v="1"/>
    <m/>
    <n v="51"/>
    <m/>
    <s v="Female"/>
    <s v="South"/>
    <s v="App Ads"/>
    <n v="56"/>
    <n v="82"/>
    <n v="4"/>
    <n v="254.91"/>
    <n v="20575.89"/>
    <n v="0"/>
    <n v="2444"/>
    <n v="6"/>
    <n v="3.7"/>
    <n v="0"/>
    <n v="0.93"/>
    <n v="3"/>
    <s v="Quality"/>
    <n v="4"/>
    <n v="6"/>
    <n v="912.66"/>
    <n v="58"/>
    <n v="3.5"/>
    <s v="UPI"/>
    <n v="38.6"/>
    <n v="0.41499999999999998"/>
    <n v="1"/>
    <s v="Poor Service Resolution"/>
  </r>
  <r>
    <x v="2"/>
    <m/>
    <n v="35"/>
    <m/>
    <s v="Male"/>
    <s v="South"/>
    <s v="Referral"/>
    <n v="5"/>
    <n v="3"/>
    <n v="1"/>
    <n v="563.13"/>
    <n v="1570.8"/>
    <n v="0"/>
    <n v="282"/>
    <n v="0"/>
    <n v="0"/>
    <n v="0"/>
    <n v="0.26"/>
    <n v="1"/>
    <s v="Item Missing"/>
    <n v="0"/>
    <n v="0"/>
    <n v="0"/>
    <n v="57"/>
    <n v="2.8"/>
    <s v="UPI"/>
    <n v="37.799999999999997"/>
    <n v="0.4098"/>
    <n v="1"/>
    <s v="Infrequent Need"/>
  </r>
  <r>
    <x v="1"/>
    <m/>
    <n v="48"/>
    <m/>
    <s v="Female"/>
    <s v="South"/>
    <s v="Organic"/>
    <n v="27"/>
    <n v="32"/>
    <n v="2"/>
    <n v="471.51"/>
    <n v="16216.68"/>
    <n v="0"/>
    <n v="1829"/>
    <n v="0"/>
    <n v="14.4"/>
    <n v="1"/>
    <n v="0.15"/>
    <n v="3"/>
    <s v="Item Missing"/>
    <n v="0"/>
    <n v="0"/>
    <n v="0"/>
    <n v="23"/>
    <n v="4.8"/>
    <s v="UPI"/>
    <n v="15.9"/>
    <n v="0.26450000000000001"/>
    <n v="0"/>
    <s v="NA"/>
  </r>
  <r>
    <x v="1"/>
    <m/>
    <n v="56"/>
    <m/>
    <s v="Male"/>
    <s v="South"/>
    <s v="Organic"/>
    <n v="22"/>
    <n v="78"/>
    <n v="3"/>
    <n v="534.86"/>
    <n v="38761.94"/>
    <n v="0"/>
    <n v="4693"/>
    <n v="6"/>
    <n v="4"/>
    <n v="1"/>
    <n v="0.83"/>
    <n v="6"/>
    <s v="Payment"/>
    <n v="4"/>
    <n v="4"/>
    <n v="1441.08"/>
    <n v="52"/>
    <n v="2.2999999999999998"/>
    <s v="Wallet"/>
    <n v="55.5"/>
    <n v="0.5413"/>
    <n v="1"/>
    <s v="Infrequent Need"/>
  </r>
  <r>
    <x v="1"/>
    <m/>
    <n v="60"/>
    <m/>
    <s v="Male"/>
    <s v="East"/>
    <s v="Referral"/>
    <n v="24"/>
    <n v="39"/>
    <n v="5"/>
    <n v="384.43"/>
    <n v="15017.86"/>
    <n v="0"/>
    <n v="1533"/>
    <n v="1"/>
    <n v="10.8"/>
    <n v="1"/>
    <n v="0.09"/>
    <n v="1"/>
    <s v="Payment"/>
    <n v="2"/>
    <n v="1"/>
    <n v="391.13"/>
    <n v="41"/>
    <n v="2"/>
    <s v="Debit Card"/>
    <n v="32.9"/>
    <n v="0.37419999999999998"/>
    <n v="0"/>
    <s v="NA"/>
  </r>
  <r>
    <x v="2"/>
    <m/>
    <n v="27"/>
    <m/>
    <s v="Female"/>
    <s v="Central"/>
    <s v="Organic"/>
    <n v="30"/>
    <n v="92"/>
    <n v="9"/>
    <n v="449.85"/>
    <n v="37683.019999999997"/>
    <n v="0"/>
    <n v="4458"/>
    <n v="4"/>
    <n v="19.399999999999999"/>
    <n v="5"/>
    <n v="0.54"/>
    <n v="6"/>
    <s v="Payment"/>
    <n v="2"/>
    <n v="2"/>
    <n v="1532.69"/>
    <n v="89"/>
    <n v="3.1"/>
    <s v="Wallet"/>
    <n v="56.9"/>
    <n v="0.5514"/>
    <n v="1"/>
    <s v="Low Personalization"/>
  </r>
  <r>
    <x v="3"/>
    <m/>
    <n v="65"/>
    <m/>
    <s v="Female"/>
    <s v="Central"/>
    <s v="Organic"/>
    <n v="47"/>
    <n v="105"/>
    <n v="20"/>
    <n v="278.74"/>
    <n v="30143.13"/>
    <n v="0"/>
    <n v="3336"/>
    <n v="6"/>
    <n v="13.7"/>
    <n v="1"/>
    <n v="0.16"/>
    <n v="2"/>
    <s v="Payment"/>
    <n v="1"/>
    <n v="4"/>
    <n v="1456.55"/>
    <n v="167"/>
    <n v="4.2"/>
    <s v="UPI"/>
    <n v="71.900000000000006"/>
    <n v="0.6583"/>
    <n v="1"/>
    <s v="Infrequent Need"/>
  </r>
  <r>
    <x v="2"/>
    <m/>
    <n v="26"/>
    <m/>
    <s v="Female"/>
    <s v="East"/>
    <s v="Referral"/>
    <n v="6"/>
    <n v="11"/>
    <n v="1"/>
    <n v="584.45000000000005"/>
    <n v="6144.37"/>
    <n v="0"/>
    <n v="978"/>
    <n v="1"/>
    <n v="3.4"/>
    <n v="0"/>
    <n v="0.05"/>
    <n v="1"/>
    <s v="Item Missing"/>
    <n v="0"/>
    <n v="1"/>
    <n v="100.76"/>
    <n v="41"/>
    <n v="3.8"/>
    <s v="UPI"/>
    <n v="32.200000000000003"/>
    <n v="0.36980000000000002"/>
    <n v="0"/>
    <s v="NA"/>
  </r>
  <r>
    <x v="0"/>
    <m/>
    <n v="19"/>
    <m/>
    <s v="Female"/>
    <s v="South"/>
    <s v="Social"/>
    <n v="1"/>
    <n v="1"/>
    <n v="0"/>
    <n v="436.47"/>
    <n v="441.53"/>
    <n v="0"/>
    <n v="364"/>
    <n v="0"/>
    <n v="0"/>
    <n v="0"/>
    <n v="0.11"/>
    <n v="2"/>
    <s v="App Issue"/>
    <n v="0"/>
    <n v="0"/>
    <n v="0"/>
    <n v="21"/>
    <n v="2.2000000000000002"/>
    <s v="UPI"/>
    <n v="19"/>
    <n v="0.28310000000000002"/>
    <n v="0"/>
    <s v="NA"/>
  </r>
  <r>
    <x v="0"/>
    <m/>
    <n v="20"/>
    <m/>
    <s v="Male"/>
    <s v="East"/>
    <s v="App Ads"/>
    <n v="39"/>
    <n v="48"/>
    <n v="2"/>
    <n v="162.51"/>
    <n v="7064.84"/>
    <n v="0"/>
    <n v="1010"/>
    <n v="1"/>
    <n v="0"/>
    <n v="0"/>
    <n v="0.19"/>
    <n v="3"/>
    <s v="Item Missing"/>
    <n v="1"/>
    <n v="2"/>
    <n v="1146.1500000000001"/>
    <n v="26"/>
    <n v="3.6"/>
    <s v="UPI"/>
    <n v="24.1"/>
    <n v="0.315"/>
    <n v="0"/>
    <s v="NA"/>
  </r>
  <r>
    <x v="2"/>
    <m/>
    <n v="28"/>
    <m/>
    <s v="Female"/>
    <s v="East"/>
    <s v="Social"/>
    <n v="1"/>
    <n v="2"/>
    <n v="0"/>
    <n v="407.73"/>
    <n v="761.59"/>
    <n v="1"/>
    <n v="351"/>
    <n v="0"/>
    <n v="14.2"/>
    <n v="0"/>
    <n v="0.18"/>
    <n v="1"/>
    <s v="Quality"/>
    <n v="0"/>
    <n v="0"/>
    <n v="0"/>
    <n v="74"/>
    <n v="3.2"/>
    <s v="Credit Card"/>
    <n v="33.700000000000003"/>
    <n v="0.37990000000000002"/>
    <n v="0"/>
    <s v="NA"/>
  </r>
  <r>
    <x v="3"/>
    <m/>
    <n v="64"/>
    <m/>
    <s v="Female"/>
    <s v="West"/>
    <s v="Organic"/>
    <n v="37"/>
    <n v="63"/>
    <n v="9"/>
    <n v="496.81"/>
    <n v="32580.15"/>
    <n v="1"/>
    <n v="3186"/>
    <n v="5"/>
    <n v="27.3"/>
    <n v="2"/>
    <n v="0.22"/>
    <n v="1"/>
    <s v="Item Missing"/>
    <n v="2"/>
    <n v="2"/>
    <n v="1057.19"/>
    <n v="34"/>
    <n v="4.2"/>
    <s v="Credit Card"/>
    <n v="27"/>
    <n v="0.33389999999999997"/>
    <n v="0"/>
    <s v="NA"/>
  </r>
  <r>
    <x v="2"/>
    <m/>
    <n v="29"/>
    <m/>
    <s v="Female"/>
    <s v="East"/>
    <s v="Social"/>
    <n v="7"/>
    <n v="16"/>
    <n v="1"/>
    <n v="627.9"/>
    <n v="10689.71"/>
    <n v="0"/>
    <n v="1259"/>
    <n v="1"/>
    <n v="3.4"/>
    <n v="1"/>
    <n v="0.56000000000000005"/>
    <n v="2"/>
    <s v="Quality"/>
    <n v="0"/>
    <n v="0"/>
    <n v="0"/>
    <n v="25"/>
    <n v="4.5"/>
    <s v="Debit Card"/>
    <n v="22.8"/>
    <n v="0.30669999999999997"/>
    <n v="0"/>
    <s v="NA"/>
  </r>
  <r>
    <x v="1"/>
    <m/>
    <n v="54"/>
    <m/>
    <s v="Female"/>
    <s v="North"/>
    <s v="Organic"/>
    <n v="18"/>
    <n v="23"/>
    <n v="3"/>
    <n v="275.33"/>
    <n v="6156.38"/>
    <n v="0"/>
    <n v="683"/>
    <n v="1"/>
    <n v="21.8"/>
    <n v="0"/>
    <n v="0.3"/>
    <n v="2"/>
    <s v="Payment"/>
    <n v="1"/>
    <n v="0"/>
    <n v="234.54"/>
    <n v="53"/>
    <n v="4.3"/>
    <s v="Debit Card"/>
    <n v="37.5"/>
    <n v="0.40770000000000001"/>
    <n v="0"/>
    <s v="NA"/>
  </r>
  <r>
    <x v="2"/>
    <m/>
    <n v="40"/>
    <m/>
    <s v="Male"/>
    <s v="North"/>
    <s v="Organic"/>
    <n v="33"/>
    <n v="42"/>
    <n v="8"/>
    <n v="607.67999999999995"/>
    <n v="25499.919999999998"/>
    <n v="0"/>
    <n v="2938"/>
    <n v="2"/>
    <n v="33.4"/>
    <n v="2"/>
    <n v="0.22"/>
    <n v="1"/>
    <s v="App Issue"/>
    <n v="2"/>
    <n v="1"/>
    <n v="492.48"/>
    <n v="42"/>
    <n v="3.7"/>
    <s v="Debit Card"/>
    <n v="28.8"/>
    <n v="0.34599999999999997"/>
    <n v="0"/>
    <s v="NA"/>
  </r>
  <r>
    <x v="0"/>
    <m/>
    <n v="20"/>
    <m/>
    <s v="Male"/>
    <s v="Central"/>
    <s v="Organic"/>
    <n v="18"/>
    <n v="45"/>
    <n v="3"/>
    <n v="536.15"/>
    <n v="25941.37"/>
    <n v="0"/>
    <n v="2410"/>
    <n v="3"/>
    <n v="28.5"/>
    <n v="2"/>
    <n v="0.17"/>
    <n v="4"/>
    <s v="Delivery Delay"/>
    <n v="2"/>
    <n v="2"/>
    <n v="1430.23"/>
    <n v="6"/>
    <n v="4.8"/>
    <s v="COD"/>
    <n v="25.6"/>
    <n v="0.32469999999999999"/>
    <n v="0"/>
    <s v="NA"/>
  </r>
  <r>
    <x v="1"/>
    <m/>
    <n v="41"/>
    <m/>
    <s v="Female"/>
    <s v="West"/>
    <s v="App Ads"/>
    <n v="30"/>
    <n v="100"/>
    <n v="13"/>
    <n v="396.69"/>
    <n v="41054.83"/>
    <n v="0"/>
    <n v="4496"/>
    <n v="5"/>
    <n v="10.7"/>
    <n v="1"/>
    <n v="0.61"/>
    <n v="6"/>
    <s v="App Issue"/>
    <n v="4"/>
    <n v="6"/>
    <n v="387.04"/>
    <n v="22"/>
    <n v="2.2000000000000002"/>
    <s v="Credit Card"/>
    <n v="38.9"/>
    <n v="0.41749999999999998"/>
    <n v="1"/>
    <s v="Poor Service Resolution"/>
  </r>
  <r>
    <x v="0"/>
    <m/>
    <n v="19"/>
    <m/>
    <s v="Female"/>
    <s v="Central"/>
    <s v="Organic"/>
    <n v="60"/>
    <n v="112"/>
    <n v="15"/>
    <n v="558.17999999999995"/>
    <n v="65047.839999999997"/>
    <n v="0"/>
    <n v="6803"/>
    <n v="4"/>
    <n v="20.3"/>
    <n v="4"/>
    <n v="0.46"/>
    <n v="3"/>
    <s v="Payment"/>
    <n v="1"/>
    <n v="4"/>
    <n v="1037.96"/>
    <n v="31"/>
    <n v="2.7"/>
    <s v="UPI"/>
    <n v="33.200000000000003"/>
    <n v="0.37659999999999999"/>
    <n v="0"/>
    <s v="NA"/>
  </r>
  <r>
    <x v="1"/>
    <m/>
    <n v="43"/>
    <m/>
    <s v="Male"/>
    <s v="South"/>
    <s v="App Ads"/>
    <n v="25"/>
    <n v="54"/>
    <n v="9"/>
    <n v="488.39"/>
    <n v="25622.95"/>
    <n v="0"/>
    <n v="3035"/>
    <n v="0"/>
    <n v="5.5"/>
    <n v="2"/>
    <n v="7.0000000000000007E-2"/>
    <n v="3"/>
    <s v="Payment"/>
    <n v="3"/>
    <n v="3"/>
    <n v="1282.5899999999999"/>
    <n v="25"/>
    <n v="3.6"/>
    <s v="UPI"/>
    <n v="22.4"/>
    <n v="0.30399999999999999"/>
    <n v="0"/>
    <s v="NA"/>
  </r>
  <r>
    <x v="1"/>
    <m/>
    <n v="47"/>
    <m/>
    <s v="Male"/>
    <s v="East"/>
    <s v="Social"/>
    <n v="18"/>
    <n v="30"/>
    <n v="1"/>
    <n v="384.01"/>
    <n v="11420.95"/>
    <n v="1"/>
    <n v="1126"/>
    <n v="1"/>
    <n v="19.399999999999999"/>
    <n v="0"/>
    <n v="0.48"/>
    <n v="3"/>
    <s v="Delivery Delay"/>
    <n v="1"/>
    <n v="2"/>
    <n v="626.32000000000005"/>
    <n v="52"/>
    <n v="4.4000000000000004"/>
    <s v="UPI"/>
    <n v="37.9"/>
    <n v="0.41"/>
    <n v="1"/>
    <s v="Product Unavailability"/>
  </r>
  <r>
    <x v="1"/>
    <m/>
    <n v="45"/>
    <m/>
    <s v="Other"/>
    <s v="South"/>
    <s v="Referral"/>
    <n v="10"/>
    <n v="17"/>
    <n v="3"/>
    <n v="583.45000000000005"/>
    <n v="10615.02"/>
    <n v="0"/>
    <n v="1439"/>
    <n v="1"/>
    <n v="0"/>
    <n v="1"/>
    <n v="0.47"/>
    <n v="0"/>
    <s v="None"/>
    <n v="1"/>
    <n v="1"/>
    <n v="602.59"/>
    <n v="50"/>
    <n v="4.7"/>
    <s v="UPI"/>
    <n v="28.9"/>
    <n v="0.34710000000000002"/>
    <n v="0"/>
    <s v="NA"/>
  </r>
  <r>
    <x v="2"/>
    <m/>
    <n v="32"/>
    <m/>
    <s v="Female"/>
    <s v="Central"/>
    <s v="Social"/>
    <n v="55"/>
    <n v="90"/>
    <n v="11"/>
    <n v="618.21"/>
    <n v="58272.45"/>
    <n v="0"/>
    <n v="5772"/>
    <n v="5"/>
    <n v="25.1"/>
    <n v="4"/>
    <n v="0.08"/>
    <n v="2"/>
    <s v="Item Missing"/>
    <n v="1"/>
    <n v="3"/>
    <n v="773.39"/>
    <n v="14"/>
    <n v="2.1"/>
    <s v="Wallet"/>
    <n v="18.7"/>
    <n v="0.28139999999999998"/>
    <n v="0"/>
    <s v="NA"/>
  </r>
  <r>
    <x v="1"/>
    <m/>
    <n v="58"/>
    <m/>
    <s v="Female"/>
    <s v="South"/>
    <s v="Organic"/>
    <n v="58"/>
    <n v="88"/>
    <n v="10"/>
    <n v="281.64"/>
    <n v="22458.12"/>
    <n v="0"/>
    <n v="3054"/>
    <n v="5"/>
    <n v="0"/>
    <n v="1"/>
    <n v="0.2"/>
    <n v="2"/>
    <s v="App Issue"/>
    <n v="4"/>
    <n v="5"/>
    <n v="3147.14"/>
    <n v="5"/>
    <n v="3.4"/>
    <s v="COD"/>
    <n v="17.2"/>
    <n v="0.2722"/>
    <n v="0"/>
    <s v="NA"/>
  </r>
  <r>
    <x v="1"/>
    <m/>
    <n v="49"/>
    <m/>
    <s v="Male"/>
    <s v="West"/>
    <s v="Organic"/>
    <n v="12"/>
    <n v="27"/>
    <n v="4"/>
    <n v="494.1"/>
    <n v="14020.44"/>
    <n v="0"/>
    <n v="1666"/>
    <n v="0"/>
    <n v="19"/>
    <n v="1"/>
    <n v="0.12"/>
    <n v="2"/>
    <s v="Delivery Delay"/>
    <n v="1"/>
    <n v="0"/>
    <n v="253.68"/>
    <n v="30"/>
    <n v="3"/>
    <s v="UPI"/>
    <n v="25"/>
    <n v="0.32100000000000001"/>
    <n v="0"/>
    <s v="NA"/>
  </r>
  <r>
    <x v="2"/>
    <m/>
    <n v="31"/>
    <m/>
    <s v="Female"/>
    <s v="North"/>
    <s v="Organic"/>
    <n v="7"/>
    <n v="16"/>
    <n v="3"/>
    <n v="431.43"/>
    <n v="6926.24"/>
    <n v="1"/>
    <n v="957"/>
    <n v="1"/>
    <n v="1.6"/>
    <n v="1"/>
    <n v="0.71"/>
    <n v="0"/>
    <s v="None"/>
    <n v="0"/>
    <n v="0"/>
    <n v="0"/>
    <n v="18"/>
    <n v="3.9"/>
    <s v="UPI"/>
    <n v="15.4"/>
    <n v="0.26179999999999998"/>
    <n v="0"/>
    <s v="NA"/>
  </r>
  <r>
    <x v="1"/>
    <m/>
    <n v="41"/>
    <m/>
    <s v="Female"/>
    <s v="North"/>
    <s v="Organic"/>
    <n v="10"/>
    <n v="16"/>
    <n v="2"/>
    <n v="506.9"/>
    <n v="8546.26"/>
    <n v="0"/>
    <n v="1220"/>
    <n v="1"/>
    <n v="1.8"/>
    <n v="1"/>
    <n v="0.28999999999999998"/>
    <n v="2"/>
    <s v="Delivery Delay"/>
    <n v="0"/>
    <n v="0"/>
    <n v="0"/>
    <n v="47"/>
    <n v="3.7"/>
    <s v="Debit Card"/>
    <n v="31.4"/>
    <n v="0.36430000000000001"/>
    <n v="0"/>
    <s v="NA"/>
  </r>
  <r>
    <x v="0"/>
    <m/>
    <n v="23"/>
    <m/>
    <s v="Female"/>
    <s v="North"/>
    <s v="Organic"/>
    <n v="45"/>
    <n v="60"/>
    <n v="2"/>
    <n v="410.88"/>
    <n v="24703.58"/>
    <n v="0"/>
    <n v="2749"/>
    <n v="1"/>
    <n v="4.0999999999999996"/>
    <n v="3"/>
    <n v="0.14000000000000001"/>
    <n v="2"/>
    <s v="Quality"/>
    <n v="4"/>
    <n v="1"/>
    <n v="1290.31"/>
    <n v="34"/>
    <n v="2.4"/>
    <s v="Debit Card"/>
    <n v="28"/>
    <n v="0.34039999999999998"/>
    <n v="0"/>
    <s v="NA"/>
  </r>
  <r>
    <x v="3"/>
    <m/>
    <n v="66"/>
    <m/>
    <s v="Male"/>
    <s v="East"/>
    <s v="Organic"/>
    <n v="52"/>
    <n v="74"/>
    <n v="8"/>
    <n v="632.01"/>
    <n v="48592.25"/>
    <n v="0"/>
    <n v="5143"/>
    <n v="0"/>
    <n v="0"/>
    <n v="2"/>
    <n v="0.34"/>
    <n v="3"/>
    <s v="Quality"/>
    <n v="1"/>
    <n v="2"/>
    <n v="610.59"/>
    <n v="13"/>
    <n v="3.5"/>
    <s v="Credit Card"/>
    <n v="11.2"/>
    <n v="0.23810000000000001"/>
    <n v="0"/>
    <s v="NA"/>
  </r>
  <r>
    <x v="1"/>
    <m/>
    <n v="57"/>
    <m/>
    <s v="Female"/>
    <s v="West"/>
    <s v="Referral"/>
    <n v="1"/>
    <n v="2"/>
    <n v="0"/>
    <n v="224.92"/>
    <n v="466.84"/>
    <n v="0"/>
    <n v="447"/>
    <n v="0"/>
    <n v="11.2"/>
    <n v="0"/>
    <n v="0.75"/>
    <n v="1"/>
    <s v="App Issue"/>
    <n v="0"/>
    <n v="0"/>
    <n v="0"/>
    <n v="90"/>
    <n v="2.8"/>
    <s v="UPI"/>
    <n v="52.9"/>
    <n v="0.52180000000000004"/>
    <n v="1"/>
    <s v="Price/Discount Reliance"/>
  </r>
  <r>
    <x v="2"/>
    <m/>
    <n v="33"/>
    <m/>
    <s v="Female"/>
    <s v="Central"/>
    <s v="Social"/>
    <n v="37"/>
    <n v="43"/>
    <n v="1"/>
    <n v="471.8"/>
    <n v="21477.19"/>
    <n v="0"/>
    <n v="2176"/>
    <n v="2"/>
    <n v="2"/>
    <n v="1"/>
    <n v="0.49"/>
    <n v="2"/>
    <s v="Payment"/>
    <n v="1"/>
    <n v="3"/>
    <n v="858.11"/>
    <n v="14"/>
    <n v="4.5"/>
    <s v="Debit Card"/>
    <n v="17.399999999999999"/>
    <n v="0.27310000000000001"/>
    <n v="0"/>
    <s v="NA"/>
  </r>
  <r>
    <x v="1"/>
    <m/>
    <n v="53"/>
    <m/>
    <s v="Female"/>
    <s v="East"/>
    <s v="Social"/>
    <n v="32"/>
    <n v="32"/>
    <n v="2"/>
    <n v="386.63"/>
    <n v="12568.07"/>
    <n v="0"/>
    <n v="1480"/>
    <n v="2"/>
    <n v="11.2"/>
    <n v="1"/>
    <n v="0.2"/>
    <n v="2"/>
    <s v="Item Missing"/>
    <n v="1"/>
    <n v="3"/>
    <n v="946.52"/>
    <n v="28"/>
    <n v="2.2999999999999998"/>
    <s v="UPI"/>
    <n v="21.9"/>
    <n v="0.30109999999999998"/>
    <n v="0"/>
    <s v="NA"/>
  </r>
  <r>
    <x v="1"/>
    <m/>
    <n v="53"/>
    <m/>
    <s v="Female"/>
    <s v="East"/>
    <s v="Partner"/>
    <n v="46"/>
    <n v="93"/>
    <n v="4"/>
    <n v="421.93"/>
    <n v="38548.6"/>
    <n v="0"/>
    <n v="4398"/>
    <n v="3"/>
    <n v="18"/>
    <n v="2"/>
    <n v="0.43"/>
    <n v="4"/>
    <s v="Payment"/>
    <n v="3"/>
    <n v="1"/>
    <n v="562.9"/>
    <n v="83"/>
    <n v="3.7"/>
    <s v="Debit Card"/>
    <n v="45.1"/>
    <n v="0.46339999999999998"/>
    <n v="1"/>
    <s v="Product Unavailability"/>
  </r>
  <r>
    <x v="1"/>
    <m/>
    <n v="50"/>
    <m/>
    <s v="Female"/>
    <s v="West"/>
    <s v="Organic"/>
    <n v="45"/>
    <n v="79"/>
    <n v="6"/>
    <n v="218.2"/>
    <n v="17828.240000000002"/>
    <n v="0"/>
    <n v="1889"/>
    <n v="3"/>
    <n v="6.9"/>
    <n v="2"/>
    <n v="0.38"/>
    <n v="3"/>
    <s v="Payment"/>
    <n v="4"/>
    <n v="2"/>
    <n v="1358.64"/>
    <n v="82"/>
    <n v="2.5"/>
    <s v="UPI"/>
    <n v="43.7"/>
    <n v="0.4531"/>
    <n v="1"/>
    <s v="Product Unavailability"/>
  </r>
  <r>
    <x v="0"/>
    <m/>
    <n v="20"/>
    <m/>
    <s v="Male"/>
    <s v="North"/>
    <s v="Organic"/>
    <n v="35"/>
    <n v="59"/>
    <n v="9"/>
    <n v="602.99"/>
    <n v="36886.94"/>
    <n v="0"/>
    <n v="3846"/>
    <n v="2"/>
    <n v="2.9"/>
    <n v="0"/>
    <n v="0.13"/>
    <n v="1"/>
    <s v="Delivery Delay"/>
    <n v="1"/>
    <n v="3"/>
    <n v="413.35"/>
    <n v="39"/>
    <n v="4.0999999999999996"/>
    <s v="UPI"/>
    <n v="19.8"/>
    <n v="0.2878"/>
    <n v="0"/>
    <s v="NA"/>
  </r>
  <r>
    <x v="3"/>
    <m/>
    <n v="64"/>
    <m/>
    <s v="Female"/>
    <s v="West"/>
    <s v="App Ads"/>
    <n v="25"/>
    <n v="62"/>
    <n v="10"/>
    <n v="281.70999999999998"/>
    <n v="19107.73"/>
    <n v="0"/>
    <n v="1948"/>
    <n v="1"/>
    <n v="6"/>
    <n v="0"/>
    <n v="0.26"/>
    <n v="3"/>
    <s v="App Issue"/>
    <n v="3"/>
    <n v="2"/>
    <n v="339.81"/>
    <n v="63"/>
    <n v="5"/>
    <s v="UPI"/>
    <n v="35.6"/>
    <n v="0.39350000000000002"/>
    <n v="0"/>
    <s v="NA"/>
  </r>
  <r>
    <x v="3"/>
    <m/>
    <n v="68"/>
    <m/>
    <s v="Female"/>
    <s v="West"/>
    <s v="App Ads"/>
    <n v="59"/>
    <n v="104"/>
    <n v="15"/>
    <n v="504.54"/>
    <n v="55057.08"/>
    <n v="0"/>
    <n v="5351"/>
    <n v="5"/>
    <n v="7.5"/>
    <n v="6"/>
    <n v="0.2"/>
    <n v="3"/>
    <s v="Item Missing"/>
    <n v="1"/>
    <n v="2"/>
    <n v="313.22000000000003"/>
    <n v="29"/>
    <n v="2.5"/>
    <s v="Credit Card"/>
    <n v="27.9"/>
    <n v="0.34010000000000001"/>
    <n v="0"/>
    <s v="NA"/>
  </r>
  <r>
    <x v="3"/>
    <m/>
    <n v="69"/>
    <m/>
    <s v="Male"/>
    <s v="East"/>
    <s v="Organic"/>
    <n v="17"/>
    <n v="22"/>
    <n v="1"/>
    <n v="383.27"/>
    <n v="8127.77"/>
    <n v="1"/>
    <n v="969"/>
    <n v="1"/>
    <n v="4.5999999999999996"/>
    <n v="1"/>
    <n v="0.46"/>
    <n v="1"/>
    <s v="Payment"/>
    <n v="0"/>
    <n v="1"/>
    <n v="252.9"/>
    <n v="41"/>
    <n v="4.0999999999999996"/>
    <s v="UPI"/>
    <n v="26.1"/>
    <n v="0.32800000000000001"/>
    <n v="0"/>
    <s v="NA"/>
  </r>
  <r>
    <x v="3"/>
    <m/>
    <n v="69"/>
    <m/>
    <s v="Male"/>
    <s v="North"/>
    <s v="Social"/>
    <n v="1"/>
    <n v="2"/>
    <n v="0"/>
    <n v="416.67"/>
    <n v="771.83"/>
    <n v="0"/>
    <n v="289"/>
    <n v="0"/>
    <n v="0"/>
    <n v="0"/>
    <n v="0.44"/>
    <n v="2"/>
    <s v="App Issue"/>
    <n v="0"/>
    <n v="0"/>
    <n v="0"/>
    <n v="114"/>
    <n v="2.9"/>
    <s v="Debit Card"/>
    <n v="53.3"/>
    <n v="0.52480000000000004"/>
    <n v="1"/>
    <s v="Price/Discount Reliance"/>
  </r>
  <r>
    <x v="3"/>
    <m/>
    <n v="67"/>
    <m/>
    <s v="Female"/>
    <s v="North"/>
    <s v="Partner"/>
    <n v="48"/>
    <n v="61"/>
    <n v="9"/>
    <n v="520.37"/>
    <n v="33947.949999999997"/>
    <n v="0"/>
    <n v="3570"/>
    <n v="4"/>
    <n v="20.5"/>
    <n v="2"/>
    <n v="0.36"/>
    <n v="2"/>
    <s v="Delivery Delay"/>
    <n v="1"/>
    <n v="3"/>
    <n v="1630.65"/>
    <n v="30"/>
    <n v="2.6"/>
    <s v="UPI"/>
    <n v="31.4"/>
    <n v="0.36430000000000001"/>
    <n v="0"/>
    <s v="NA"/>
  </r>
  <r>
    <x v="1"/>
    <m/>
    <n v="57"/>
    <m/>
    <s v="Male"/>
    <s v="South"/>
    <s v="Referral"/>
    <n v="9"/>
    <n v="23"/>
    <n v="1"/>
    <n v="598.33000000000004"/>
    <n v="14446.38"/>
    <n v="0"/>
    <n v="1584"/>
    <n v="1"/>
    <n v="16.7"/>
    <n v="1"/>
    <n v="0.23"/>
    <n v="2"/>
    <s v="Item Missing"/>
    <n v="1"/>
    <n v="1"/>
    <n v="490.67"/>
    <n v="44"/>
    <n v="5"/>
    <s v="UPI"/>
    <n v="28.9"/>
    <n v="0.34660000000000002"/>
    <n v="0"/>
    <s v="NA"/>
  </r>
  <r>
    <x v="0"/>
    <m/>
    <n v="21"/>
    <m/>
    <s v="Female"/>
    <s v="Central"/>
    <s v="Social"/>
    <n v="48"/>
    <n v="87"/>
    <n v="10"/>
    <n v="290.66000000000003"/>
    <n v="23940.82"/>
    <n v="0"/>
    <n v="2583"/>
    <n v="7"/>
    <n v="16.899999999999999"/>
    <n v="3"/>
    <n v="0.39"/>
    <n v="3"/>
    <s v="App Issue"/>
    <n v="3"/>
    <n v="5"/>
    <n v="1778.12"/>
    <n v="18"/>
    <n v="3.8"/>
    <s v="UPI"/>
    <n v="30.2"/>
    <n v="0.35589999999999999"/>
    <n v="0"/>
    <s v="NA"/>
  </r>
  <r>
    <x v="1"/>
    <m/>
    <n v="42"/>
    <m/>
    <s v="Male"/>
    <s v="West"/>
    <s v="Organic"/>
    <n v="6"/>
    <n v="6"/>
    <n v="1"/>
    <n v="400.46"/>
    <n v="2297.27"/>
    <n v="1"/>
    <n v="503"/>
    <n v="0"/>
    <n v="5.0999999999999996"/>
    <n v="0"/>
    <n v="0.39"/>
    <n v="1"/>
    <s v="Payment"/>
    <n v="0"/>
    <n v="0"/>
    <n v="0"/>
    <n v="29"/>
    <n v="3.7"/>
    <s v="Credit Card"/>
    <n v="20.7"/>
    <n v="0.29339999999999999"/>
    <n v="0"/>
    <s v="NA"/>
  </r>
  <r>
    <x v="2"/>
    <m/>
    <n v="30"/>
    <m/>
    <s v="Male"/>
    <s v="East"/>
    <s v="App Ads"/>
    <n v="57"/>
    <n v="110"/>
    <n v="15"/>
    <n v="483.42"/>
    <n v="53740.23"/>
    <n v="0"/>
    <n v="5133"/>
    <n v="7"/>
    <n v="18.8"/>
    <n v="2"/>
    <n v="0.43"/>
    <n v="3"/>
    <s v="Item Missing"/>
    <n v="2"/>
    <n v="4"/>
    <n v="1347.36"/>
    <n v="47"/>
    <n v="4"/>
    <s v="Debit Card"/>
    <n v="36.9"/>
    <n v="0.40310000000000001"/>
    <n v="0"/>
    <s v="NA"/>
  </r>
  <r>
    <x v="2"/>
    <m/>
    <n v="29"/>
    <m/>
    <s v="Male"/>
    <s v="East"/>
    <s v="Organic"/>
    <n v="40"/>
    <n v="47"/>
    <n v="7"/>
    <n v="444.64"/>
    <n v="22087.64"/>
    <n v="0"/>
    <n v="2703"/>
    <n v="2"/>
    <n v="10.8"/>
    <n v="2"/>
    <n v="0.7"/>
    <n v="3"/>
    <s v="Item Missing"/>
    <n v="1"/>
    <n v="1"/>
    <n v="348.09"/>
    <n v="37"/>
    <n v="3.7"/>
    <s v="Wallet"/>
    <n v="26.6"/>
    <n v="0.33139999999999997"/>
    <n v="0"/>
    <s v="NA"/>
  </r>
  <r>
    <x v="3"/>
    <m/>
    <n v="62"/>
    <m/>
    <s v="Female"/>
    <s v="West"/>
    <s v="App Ads"/>
    <n v="58"/>
    <n v="152"/>
    <n v="5"/>
    <n v="552"/>
    <n v="81052.289999999994"/>
    <n v="1"/>
    <n v="9550"/>
    <n v="8"/>
    <n v="34.299999999999997"/>
    <n v="3"/>
    <n v="0.56999999999999995"/>
    <n v="2"/>
    <s v="App Issue"/>
    <n v="6"/>
    <n v="4"/>
    <n v="1730.95"/>
    <n v="33"/>
    <n v="3.3"/>
    <s v="UPI"/>
    <n v="36.6"/>
    <n v="0.40060000000000001"/>
    <n v="0"/>
    <s v="NA"/>
  </r>
  <r>
    <x v="3"/>
    <m/>
    <n v="61"/>
    <m/>
    <s v="Female"/>
    <s v="South"/>
    <s v="Organic"/>
    <n v="19"/>
    <n v="33"/>
    <n v="2"/>
    <n v="630.77"/>
    <n v="22086.01"/>
    <n v="0"/>
    <n v="2386"/>
    <n v="2"/>
    <n v="0"/>
    <n v="1"/>
    <n v="0.17"/>
    <n v="1"/>
    <s v="Quality"/>
    <n v="1"/>
    <n v="3"/>
    <n v="573.21"/>
    <n v="8"/>
    <n v="3.2"/>
    <s v="UPI"/>
    <n v="16.3"/>
    <n v="0.26700000000000002"/>
    <n v="0"/>
    <s v="NA"/>
  </r>
  <r>
    <x v="1"/>
    <m/>
    <n v="45"/>
    <m/>
    <s v="Male"/>
    <s v="North"/>
    <s v="App Ads"/>
    <n v="25"/>
    <n v="58"/>
    <n v="10"/>
    <n v="369.86"/>
    <n v="23590.23"/>
    <n v="0"/>
    <n v="2216"/>
    <n v="3"/>
    <n v="0"/>
    <n v="2"/>
    <n v="0.73"/>
    <n v="3"/>
    <s v="Item Missing"/>
    <n v="0"/>
    <n v="3"/>
    <n v="254.25"/>
    <n v="18"/>
    <n v="4.5999999999999996"/>
    <s v="UPI"/>
    <n v="26.9"/>
    <n v="0.33350000000000002"/>
    <n v="0"/>
    <s v="NA"/>
  </r>
  <r>
    <x v="1"/>
    <m/>
    <n v="57"/>
    <m/>
    <s v="Male"/>
    <s v="West"/>
    <s v="Organic"/>
    <n v="47"/>
    <n v="61"/>
    <n v="7"/>
    <n v="349.54"/>
    <n v="21303.9"/>
    <n v="0"/>
    <n v="2398"/>
    <n v="2"/>
    <n v="4.4000000000000004"/>
    <n v="1"/>
    <n v="0.26"/>
    <n v="3"/>
    <s v="Delivery Delay"/>
    <n v="3"/>
    <n v="0"/>
    <n v="915.07"/>
    <n v="6"/>
    <n v="4.5999999999999996"/>
    <s v="UPI"/>
    <n v="13.8"/>
    <n v="0.2525"/>
    <n v="0"/>
    <s v="NA"/>
  </r>
  <r>
    <x v="0"/>
    <m/>
    <n v="24"/>
    <m/>
    <s v="Male"/>
    <s v="South"/>
    <s v="App Ads"/>
    <n v="52"/>
    <n v="86"/>
    <n v="14"/>
    <n v="516.23"/>
    <n v="45849.79"/>
    <n v="0"/>
    <n v="4685"/>
    <n v="5"/>
    <n v="6.2"/>
    <n v="1"/>
    <n v="0.68"/>
    <n v="3"/>
    <s v="Payment"/>
    <n v="2"/>
    <n v="1"/>
    <n v="864.26"/>
    <n v="65"/>
    <n v="3"/>
    <s v="UPI"/>
    <n v="37.1"/>
    <n v="0.40439999999999998"/>
    <n v="0"/>
    <s v="NA"/>
  </r>
  <r>
    <x v="2"/>
    <m/>
    <n v="29"/>
    <m/>
    <s v="Female"/>
    <s v="South"/>
    <s v="App Ads"/>
    <n v="7"/>
    <n v="15"/>
    <n v="1"/>
    <n v="307.3"/>
    <n v="4616.63"/>
    <n v="0"/>
    <n v="840"/>
    <n v="1"/>
    <n v="1"/>
    <n v="1"/>
    <n v="0.53"/>
    <n v="2"/>
    <s v="App Issue"/>
    <n v="0"/>
    <n v="1"/>
    <n v="276.37"/>
    <n v="36"/>
    <n v="4"/>
    <s v="Credit Card"/>
    <n v="25.5"/>
    <n v="0.3241"/>
    <n v="0"/>
    <s v="NA"/>
  </r>
  <r>
    <x v="3"/>
    <m/>
    <n v="63"/>
    <m/>
    <s v="Other"/>
    <s v="East"/>
    <s v="Referral"/>
    <n v="29"/>
    <n v="49"/>
    <n v="9"/>
    <n v="507"/>
    <n v="24252.62"/>
    <n v="0"/>
    <n v="2901"/>
    <n v="2"/>
    <n v="24.8"/>
    <n v="2"/>
    <n v="0.93"/>
    <n v="2"/>
    <s v="App Issue"/>
    <n v="1"/>
    <n v="3"/>
    <n v="1005.86"/>
    <n v="11"/>
    <n v="3.3"/>
    <s v="Debit Card"/>
    <n v="21"/>
    <n v="0.29499999999999998"/>
    <n v="0"/>
    <s v="NA"/>
  </r>
  <r>
    <x v="1"/>
    <m/>
    <n v="41"/>
    <m/>
    <s v="Female"/>
    <s v="South"/>
    <s v="App Ads"/>
    <n v="14"/>
    <n v="15"/>
    <n v="2"/>
    <n v="443.66"/>
    <n v="6433.91"/>
    <n v="0"/>
    <n v="1160"/>
    <n v="1"/>
    <n v="17"/>
    <n v="0"/>
    <n v="0.33"/>
    <n v="1"/>
    <s v="Item Missing"/>
    <n v="0"/>
    <n v="0"/>
    <n v="0"/>
    <n v="9"/>
    <n v="2.2999999999999998"/>
    <s v="Debit Card"/>
    <n v="15.4"/>
    <n v="0.26150000000000001"/>
    <n v="0"/>
    <s v="NA"/>
  </r>
  <r>
    <x v="1"/>
    <m/>
    <n v="46"/>
    <m/>
    <s v="Male"/>
    <s v="Central"/>
    <s v="Partner"/>
    <n v="21"/>
    <n v="50"/>
    <n v="5"/>
    <n v="430.19"/>
    <n v="20696.79"/>
    <n v="0"/>
    <n v="2067"/>
    <n v="2"/>
    <n v="21.9"/>
    <n v="0"/>
    <n v="0.81"/>
    <n v="2"/>
    <s v="Delivery Delay"/>
    <n v="3"/>
    <n v="3"/>
    <n v="1806.99"/>
    <n v="87"/>
    <n v="3.8"/>
    <s v="UPI"/>
    <n v="49.1"/>
    <n v="0.49359999999999998"/>
    <n v="1"/>
    <s v="Price/Discount Reliance"/>
  </r>
  <r>
    <x v="1"/>
    <m/>
    <n v="42"/>
    <m/>
    <s v="Female"/>
    <s v="West"/>
    <s v="Social"/>
    <n v="4"/>
    <n v="8"/>
    <n v="1"/>
    <n v="534.95000000000005"/>
    <n v="3894.53"/>
    <n v="0"/>
    <n v="828"/>
    <n v="1"/>
    <n v="3.3"/>
    <n v="0"/>
    <n v="0.61"/>
    <n v="2"/>
    <s v="App Issue"/>
    <n v="0"/>
    <n v="0"/>
    <n v="0"/>
    <n v="65"/>
    <n v="4.3"/>
    <s v="UPI"/>
    <n v="38.299999999999997"/>
    <n v="0.41320000000000001"/>
    <n v="1"/>
    <s v="Infrequent Need"/>
  </r>
  <r>
    <x v="2"/>
    <m/>
    <n v="28"/>
    <m/>
    <s v="Male"/>
    <s v="Central"/>
    <s v="Partner"/>
    <n v="32"/>
    <n v="30"/>
    <n v="5"/>
    <n v="391.54"/>
    <n v="11347.37"/>
    <n v="0"/>
    <n v="1606"/>
    <n v="2"/>
    <n v="0"/>
    <n v="1"/>
    <n v="0.53"/>
    <n v="1"/>
    <s v="App Issue"/>
    <n v="1"/>
    <n v="1"/>
    <n v="532.89"/>
    <n v="37"/>
    <n v="3.1"/>
    <s v="Credit Card"/>
    <n v="29.6"/>
    <n v="0.35160000000000002"/>
    <n v="0"/>
    <s v="NA"/>
  </r>
  <r>
    <x v="3"/>
    <m/>
    <n v="61"/>
    <m/>
    <s v="Male"/>
    <s v="Central"/>
    <s v="Organic"/>
    <n v="60"/>
    <n v="91"/>
    <n v="13"/>
    <n v="844.1"/>
    <n v="81398.61"/>
    <n v="1"/>
    <n v="7574"/>
    <n v="0"/>
    <n v="16"/>
    <n v="0"/>
    <n v="0.16"/>
    <n v="5"/>
    <s v="App Issue"/>
    <n v="2"/>
    <n v="0"/>
    <n v="552.41"/>
    <n v="14"/>
    <n v="5"/>
    <s v="UPI"/>
    <n v="13.2"/>
    <n v="0.24890000000000001"/>
    <n v="0"/>
    <s v="NA"/>
  </r>
  <r>
    <x v="1"/>
    <m/>
    <n v="58"/>
    <m/>
    <s v="Male"/>
    <s v="South"/>
    <s v="App Ads"/>
    <n v="49"/>
    <n v="56"/>
    <n v="10"/>
    <n v="414.41"/>
    <n v="22784.65"/>
    <n v="0"/>
    <n v="2443"/>
    <n v="3"/>
    <n v="13.8"/>
    <n v="2"/>
    <n v="0.27"/>
    <n v="2"/>
    <s v="Delivery Delay"/>
    <n v="2"/>
    <n v="4"/>
    <n v="1327.69"/>
    <n v="115"/>
    <n v="3.4"/>
    <s v="Credit Card"/>
    <n v="52.9"/>
    <n v="0.52180000000000004"/>
    <n v="1"/>
    <s v="Switched to Competitor"/>
  </r>
  <r>
    <x v="1"/>
    <m/>
    <n v="54"/>
    <m/>
    <s v="Male"/>
    <s v="South"/>
    <s v="Social"/>
    <n v="43"/>
    <n v="61"/>
    <n v="6"/>
    <n v="360.68"/>
    <n v="19975.68"/>
    <n v="0"/>
    <n v="2348"/>
    <n v="3"/>
    <n v="7.1"/>
    <n v="1"/>
    <n v="0.22"/>
    <n v="2"/>
    <s v="Delivery Delay"/>
    <n v="3"/>
    <n v="3"/>
    <n v="816.33"/>
    <n v="45"/>
    <n v="3"/>
    <s v="UPI"/>
    <n v="29.5"/>
    <n v="0.3508"/>
    <n v="0"/>
    <s v="NA"/>
  </r>
  <r>
    <x v="2"/>
    <m/>
    <n v="36"/>
    <m/>
    <s v="Male"/>
    <s v="West"/>
    <s v="Social"/>
    <n v="0"/>
    <n v="0"/>
    <n v="0"/>
    <n v="722.6"/>
    <n v="0"/>
    <n v="0"/>
    <n v="480"/>
    <n v="0"/>
    <n v="9.3000000000000007"/>
    <n v="0"/>
    <n v="0.44"/>
    <n v="2"/>
    <s v="App Issue"/>
    <n v="0"/>
    <n v="0"/>
    <n v="0"/>
    <n v="29"/>
    <n v="3.9"/>
    <s v="COD"/>
    <n v="25.4"/>
    <n v="0.32350000000000001"/>
    <n v="0"/>
    <s v="NA"/>
  </r>
  <r>
    <x v="1"/>
    <m/>
    <n v="52"/>
    <m/>
    <s v="Female"/>
    <s v="North"/>
    <s v="Organic"/>
    <n v="6"/>
    <n v="10"/>
    <n v="1"/>
    <n v="446.85"/>
    <n v="4063.57"/>
    <n v="0"/>
    <n v="753"/>
    <n v="1"/>
    <n v="18.899999999999999"/>
    <n v="0"/>
    <n v="0.59"/>
    <n v="2"/>
    <s v="Quality"/>
    <n v="0"/>
    <n v="0"/>
    <n v="0"/>
    <n v="54"/>
    <n v="3.6"/>
    <s v="UPI"/>
    <n v="35.9"/>
    <n v="0.39589999999999997"/>
    <n v="0"/>
    <s v="NA"/>
  </r>
  <r>
    <x v="3"/>
    <m/>
    <n v="68"/>
    <m/>
    <s v="Male"/>
    <s v="Central"/>
    <s v="Partner"/>
    <n v="40"/>
    <n v="27"/>
    <n v="2"/>
    <n v="322.13"/>
    <n v="8547.2900000000009"/>
    <n v="0"/>
    <n v="1074"/>
    <n v="0"/>
    <n v="20.9"/>
    <n v="0"/>
    <n v="0.67"/>
    <n v="2"/>
    <s v="App Issue"/>
    <n v="1"/>
    <n v="1"/>
    <n v="527.41"/>
    <n v="73"/>
    <n v="3.8"/>
    <s v="Credit Card"/>
    <n v="36.299999999999997"/>
    <n v="0.39850000000000002"/>
    <n v="0"/>
    <s v="NA"/>
  </r>
  <r>
    <x v="1"/>
    <m/>
    <n v="52"/>
    <m/>
    <s v="Female"/>
    <s v="North"/>
    <s v="App Ads"/>
    <n v="39"/>
    <n v="57"/>
    <n v="11"/>
    <n v="430.19"/>
    <n v="23391.95"/>
    <n v="0"/>
    <n v="3046"/>
    <n v="2"/>
    <n v="8.3000000000000007"/>
    <n v="2"/>
    <n v="7.0000000000000007E-2"/>
    <n v="2"/>
    <s v="App Issue"/>
    <n v="1"/>
    <n v="2"/>
    <n v="871.9"/>
    <n v="29"/>
    <n v="3.8"/>
    <s v="UPI"/>
    <n v="22.9"/>
    <n v="0.30740000000000001"/>
    <n v="0"/>
    <s v="NA"/>
  </r>
  <r>
    <x v="1"/>
    <m/>
    <n v="44"/>
    <m/>
    <s v="Female"/>
    <s v="East"/>
    <s v="Social"/>
    <n v="7"/>
    <n v="18"/>
    <n v="1"/>
    <n v="669.07"/>
    <n v="12450.96"/>
    <n v="1"/>
    <n v="1424"/>
    <n v="1"/>
    <n v="16"/>
    <n v="1"/>
    <n v="0.51"/>
    <n v="3"/>
    <s v="Delivery Delay"/>
    <n v="0"/>
    <n v="1"/>
    <n v="295.95"/>
    <n v="80"/>
    <n v="3.5"/>
    <s v="UPI"/>
    <n v="46.1"/>
    <n v="0.47089999999999999"/>
    <n v="1"/>
    <s v="Product Unavailability"/>
  </r>
  <r>
    <x v="2"/>
    <m/>
    <n v="32"/>
    <m/>
    <s v="Female"/>
    <s v="West"/>
    <s v="App Ads"/>
    <n v="26"/>
    <n v="83"/>
    <n v="5"/>
    <n v="480.43"/>
    <n v="36858.03"/>
    <n v="0"/>
    <n v="4285"/>
    <n v="6"/>
    <n v="39.1"/>
    <n v="1"/>
    <n v="0.28000000000000003"/>
    <n v="2"/>
    <s v="Item Missing"/>
    <n v="1"/>
    <n v="3"/>
    <n v="1204.31"/>
    <n v="37"/>
    <n v="4.0999999999999996"/>
    <s v="UPI"/>
    <n v="35.6"/>
    <n v="0.39340000000000003"/>
    <n v="0"/>
    <s v="NA"/>
  </r>
  <r>
    <x v="1"/>
    <m/>
    <n v="45"/>
    <m/>
    <s v="Female"/>
    <s v="Central"/>
    <s v="Referral"/>
    <n v="58"/>
    <n v="51"/>
    <n v="6"/>
    <n v="339.63"/>
    <n v="18916.3"/>
    <n v="0"/>
    <n v="1615"/>
    <n v="0"/>
    <n v="9"/>
    <n v="2"/>
    <n v="0.5"/>
    <n v="3"/>
    <s v="Delivery Delay"/>
    <n v="0"/>
    <n v="1"/>
    <n v="92.33"/>
    <n v="111"/>
    <n v="2.9"/>
    <s v="UPI"/>
    <n v="48.9"/>
    <n v="0.4914"/>
    <n v="1"/>
    <s v="Low Personalization"/>
  </r>
  <r>
    <x v="2"/>
    <m/>
    <n v="37"/>
    <m/>
    <s v="Female"/>
    <s v="West"/>
    <s v="Organic"/>
    <n v="55"/>
    <n v="146"/>
    <n v="20"/>
    <n v="564.46"/>
    <n v="74448.17"/>
    <n v="0"/>
    <n v="7871"/>
    <n v="0"/>
    <n v="0.1"/>
    <n v="5"/>
    <n v="0.75"/>
    <n v="3"/>
    <s v="App Issue"/>
    <n v="6"/>
    <n v="6"/>
    <n v="2677.43"/>
    <n v="57"/>
    <n v="2.9"/>
    <s v="COD"/>
    <n v="41.8"/>
    <n v="0.43890000000000001"/>
    <n v="1"/>
    <s v="Product Unavailability"/>
  </r>
  <r>
    <x v="1"/>
    <m/>
    <n v="50"/>
    <m/>
    <s v="Male"/>
    <s v="East"/>
    <s v="Organic"/>
    <n v="41"/>
    <n v="147"/>
    <n v="7"/>
    <n v="525.85"/>
    <n v="73904.03"/>
    <n v="0"/>
    <n v="8096"/>
    <n v="2"/>
    <n v="6.8"/>
    <n v="8"/>
    <n v="0.22"/>
    <n v="7"/>
    <s v="Quality"/>
    <n v="7"/>
    <n v="9"/>
    <n v="3883.34"/>
    <n v="87"/>
    <n v="2.8"/>
    <s v="Debit Card"/>
    <n v="66.3"/>
    <n v="0.61980000000000002"/>
    <n v="1"/>
    <s v="Infrequent Need"/>
  </r>
  <r>
    <x v="0"/>
    <m/>
    <n v="20"/>
    <m/>
    <s v="Male"/>
    <s v="South"/>
    <s v="App Ads"/>
    <n v="8"/>
    <n v="13"/>
    <n v="2"/>
    <n v="522.57000000000005"/>
    <n v="7304.21"/>
    <n v="0"/>
    <n v="657"/>
    <n v="0"/>
    <n v="3.6"/>
    <n v="0"/>
    <n v="0.21"/>
    <n v="2"/>
    <s v="App Issue"/>
    <n v="1"/>
    <n v="0"/>
    <n v="169.29"/>
    <n v="34"/>
    <n v="4.9000000000000004"/>
    <s v="UPI"/>
    <n v="24.8"/>
    <n v="0.31919999999999998"/>
    <n v="0"/>
    <s v="NA"/>
  </r>
  <r>
    <x v="2"/>
    <m/>
    <n v="28"/>
    <m/>
    <s v="Female"/>
    <s v="East"/>
    <s v="App Ads"/>
    <n v="14"/>
    <n v="31"/>
    <n v="6"/>
    <n v="253.42"/>
    <n v="8461.74"/>
    <n v="0"/>
    <n v="1179"/>
    <n v="0"/>
    <n v="4.2"/>
    <n v="2"/>
    <n v="0.53"/>
    <n v="3"/>
    <s v="Delivery Delay"/>
    <n v="2"/>
    <n v="2"/>
    <n v="1139.46"/>
    <n v="17"/>
    <n v="3.6"/>
    <s v="UPI"/>
    <n v="23.1"/>
    <n v="0.30819999999999997"/>
    <n v="0"/>
    <s v="NA"/>
  </r>
  <r>
    <x v="1"/>
    <m/>
    <n v="59"/>
    <m/>
    <s v="Female"/>
    <s v="West"/>
    <s v="App Ads"/>
    <n v="1"/>
    <n v="3"/>
    <n v="0"/>
    <n v="323.39"/>
    <n v="983.44"/>
    <n v="0"/>
    <n v="548"/>
    <n v="0"/>
    <n v="21"/>
    <n v="0"/>
    <n v="0.54"/>
    <n v="0"/>
    <s v="None"/>
    <n v="0"/>
    <n v="0"/>
    <n v="0"/>
    <n v="23"/>
    <n v="3.8"/>
    <s v="Debit Card"/>
    <n v="21.5"/>
    <n v="0.29830000000000001"/>
    <n v="0"/>
    <s v="NA"/>
  </r>
  <r>
    <x v="2"/>
    <m/>
    <n v="38"/>
    <m/>
    <s v="Female"/>
    <s v="East"/>
    <s v="App Ads"/>
    <n v="8"/>
    <n v="12"/>
    <n v="2"/>
    <n v="264.27999999999997"/>
    <n v="3320.43"/>
    <n v="0"/>
    <n v="440"/>
    <n v="0"/>
    <n v="9.9"/>
    <n v="1"/>
    <n v="0.25"/>
    <n v="0"/>
    <s v="None"/>
    <n v="0"/>
    <n v="1"/>
    <n v="177.44"/>
    <n v="14"/>
    <n v="2.8"/>
    <s v="Credit Card"/>
    <n v="15.9"/>
    <n v="0.26419999999999999"/>
    <n v="0"/>
    <s v="NA"/>
  </r>
  <r>
    <x v="2"/>
    <m/>
    <n v="40"/>
    <m/>
    <s v="Female"/>
    <s v="West"/>
    <s v="App Ads"/>
    <n v="9"/>
    <n v="23"/>
    <n v="1"/>
    <n v="408.92"/>
    <n v="10162.719999999999"/>
    <n v="0"/>
    <n v="1280"/>
    <n v="0"/>
    <n v="5.8"/>
    <n v="1"/>
    <n v="0.59"/>
    <n v="2"/>
    <s v="Delivery Delay"/>
    <n v="0"/>
    <n v="1"/>
    <n v="210.57"/>
    <n v="15"/>
    <n v="4.4000000000000004"/>
    <s v="UPI"/>
    <n v="17.7"/>
    <n v="0.27500000000000002"/>
    <n v="0"/>
    <s v="NA"/>
  </r>
  <r>
    <x v="1"/>
    <m/>
    <n v="46"/>
    <m/>
    <s v="Female"/>
    <s v="North"/>
    <s v="Organic"/>
    <n v="55"/>
    <n v="91"/>
    <n v="11"/>
    <n v="625.32000000000005"/>
    <n v="57571.68"/>
    <n v="0"/>
    <n v="6014"/>
    <n v="2"/>
    <n v="4"/>
    <n v="2"/>
    <n v="0.28999999999999998"/>
    <n v="6"/>
    <s v="App Issue"/>
    <n v="1"/>
    <n v="6"/>
    <n v="1049.3900000000001"/>
    <n v="6"/>
    <n v="3.6"/>
    <s v="UPI"/>
    <n v="22.6"/>
    <n v="0.30549999999999999"/>
    <n v="0"/>
    <s v="NA"/>
  </r>
  <r>
    <x v="1"/>
    <m/>
    <n v="41"/>
    <m/>
    <s v="Female"/>
    <s v="South"/>
    <s v="Referral"/>
    <n v="57"/>
    <n v="146"/>
    <n v="20"/>
    <n v="226.49"/>
    <n v="33315.24"/>
    <n v="0"/>
    <n v="3415"/>
    <n v="10"/>
    <n v="15.3"/>
    <n v="5"/>
    <n v="0.24"/>
    <n v="6"/>
    <s v="Delivery Delay"/>
    <n v="8"/>
    <n v="1"/>
    <n v="2065.4899999999998"/>
    <n v="51"/>
    <n v="3.3"/>
    <s v="UPI"/>
    <n v="51"/>
    <n v="0.50719999999999998"/>
    <n v="1"/>
    <s v="Low Personalization"/>
  </r>
  <r>
    <x v="1"/>
    <m/>
    <n v="58"/>
    <m/>
    <s v="Female"/>
    <s v="Central"/>
    <s v="App Ads"/>
    <n v="48"/>
    <n v="145"/>
    <n v="15"/>
    <n v="306.61"/>
    <n v="48174.48"/>
    <n v="0"/>
    <n v="4917"/>
    <n v="3"/>
    <n v="7.3"/>
    <n v="6"/>
    <n v="0.22"/>
    <n v="4"/>
    <s v="Quality"/>
    <n v="0"/>
    <n v="8"/>
    <n v="2352.73"/>
    <n v="46"/>
    <n v="3.3"/>
    <s v="UPI"/>
    <n v="38.9"/>
    <n v="0.41739999999999999"/>
    <n v="1"/>
    <s v="Infrequent Need"/>
  </r>
  <r>
    <x v="2"/>
    <m/>
    <n v="31"/>
    <m/>
    <s v="Female"/>
    <s v="South"/>
    <s v="Referral"/>
    <n v="56"/>
    <n v="157"/>
    <n v="20"/>
    <n v="243.82"/>
    <n v="41810.36"/>
    <n v="0"/>
    <n v="3747"/>
    <n v="8"/>
    <n v="36.4"/>
    <n v="2"/>
    <n v="0.78"/>
    <n v="3"/>
    <s v="Payment"/>
    <n v="1"/>
    <n v="10"/>
    <n v="1446.43"/>
    <n v="25"/>
    <n v="3.7"/>
    <s v="Credit Card"/>
    <n v="36.4"/>
    <n v="0.3997"/>
    <n v="0"/>
    <s v="NA"/>
  </r>
  <r>
    <x v="1"/>
    <m/>
    <n v="58"/>
    <m/>
    <s v="Female"/>
    <s v="East"/>
    <s v="Social"/>
    <n v="34"/>
    <n v="53"/>
    <n v="7"/>
    <n v="543.79999999999995"/>
    <n v="26089.3"/>
    <n v="0"/>
    <n v="3049"/>
    <n v="3"/>
    <n v="25"/>
    <n v="3"/>
    <n v="0.16"/>
    <n v="2"/>
    <s v="Item Missing"/>
    <n v="1"/>
    <n v="3"/>
    <n v="1546.79"/>
    <n v="47"/>
    <n v="3.3"/>
    <s v="UPI"/>
    <n v="32"/>
    <n v="0.36840000000000001"/>
    <n v="0"/>
    <s v="NA"/>
  </r>
  <r>
    <x v="2"/>
    <m/>
    <n v="29"/>
    <m/>
    <s v="Other"/>
    <s v="East"/>
    <s v="Social"/>
    <n v="4"/>
    <n v="9"/>
    <n v="1"/>
    <n v="674.28"/>
    <n v="6411.74"/>
    <n v="0"/>
    <n v="600"/>
    <n v="0"/>
    <n v="0"/>
    <n v="1"/>
    <n v="0.36"/>
    <n v="0"/>
    <s v="None"/>
    <n v="0"/>
    <n v="1"/>
    <n v="129.43"/>
    <n v="23"/>
    <n v="4.3"/>
    <s v="Debit Card"/>
    <n v="20.399999999999999"/>
    <n v="0.29120000000000001"/>
    <n v="0"/>
    <s v="NA"/>
  </r>
  <r>
    <x v="2"/>
    <m/>
    <n v="37"/>
    <m/>
    <s v="Female"/>
    <s v="Central"/>
    <s v="App Ads"/>
    <n v="48"/>
    <n v="68"/>
    <n v="12"/>
    <n v="480.4"/>
    <n v="31721.98"/>
    <n v="0"/>
    <n v="3635"/>
    <n v="1"/>
    <n v="0.4"/>
    <n v="3"/>
    <n v="0.21"/>
    <n v="1"/>
    <s v="Payment"/>
    <n v="3"/>
    <n v="2"/>
    <n v="390.28"/>
    <n v="9"/>
    <n v="4.0999999999999996"/>
    <s v="Credit Card"/>
    <n v="11.8"/>
    <n v="0.2412"/>
    <n v="0"/>
    <s v="NA"/>
  </r>
  <r>
    <x v="1"/>
    <m/>
    <n v="49"/>
    <m/>
    <s v="Female"/>
    <s v="North"/>
    <s v="Referral"/>
    <n v="31"/>
    <n v="28"/>
    <n v="2"/>
    <n v="506.66"/>
    <n v="14408.1"/>
    <n v="0"/>
    <n v="1776"/>
    <n v="1"/>
    <n v="22.3"/>
    <n v="1"/>
    <n v="0.4"/>
    <n v="3"/>
    <s v="Delivery Delay"/>
    <n v="0"/>
    <n v="1"/>
    <n v="367.86"/>
    <n v="23"/>
    <n v="3.1"/>
    <s v="COD"/>
    <n v="21.8"/>
    <n v="0.3004"/>
    <n v="0"/>
    <s v="NA"/>
  </r>
  <r>
    <x v="3"/>
    <m/>
    <n v="64"/>
    <m/>
    <s v="Male"/>
    <s v="South"/>
    <s v="Social"/>
    <n v="7"/>
    <n v="11"/>
    <n v="0"/>
    <n v="445.21"/>
    <n v="4516.7700000000004"/>
    <n v="0"/>
    <n v="546"/>
    <n v="0"/>
    <n v="0"/>
    <n v="0"/>
    <n v="0.3"/>
    <n v="0"/>
    <s v="None"/>
    <n v="0"/>
    <n v="0"/>
    <n v="0"/>
    <n v="19"/>
    <n v="4.2"/>
    <s v="UPI"/>
    <n v="14.4"/>
    <n v="0.25559999999999999"/>
    <n v="0"/>
    <s v="NA"/>
  </r>
  <r>
    <x v="2"/>
    <m/>
    <n v="30"/>
    <m/>
    <s v="Male"/>
    <s v="Central"/>
    <s v="Organic"/>
    <n v="41"/>
    <n v="101"/>
    <n v="6"/>
    <n v="427.82"/>
    <n v="47143.34"/>
    <n v="0"/>
    <n v="4229"/>
    <n v="8"/>
    <n v="7.4"/>
    <n v="5"/>
    <n v="0.52"/>
    <n v="1"/>
    <s v="Quality"/>
    <n v="3"/>
    <n v="3"/>
    <n v="815.17"/>
    <n v="24"/>
    <n v="4.0999999999999996"/>
    <s v="UPI"/>
    <n v="32.299999999999997"/>
    <n v="0.3705"/>
    <n v="0"/>
    <s v="NA"/>
  </r>
  <r>
    <x v="1"/>
    <m/>
    <n v="49"/>
    <m/>
    <s v="Female"/>
    <s v="West"/>
    <s v="App Ads"/>
    <n v="15"/>
    <n v="24"/>
    <n v="4"/>
    <n v="533.44000000000005"/>
    <n v="11858.65"/>
    <n v="0"/>
    <n v="1681"/>
    <n v="1"/>
    <n v="8.9"/>
    <n v="1"/>
    <n v="0.72"/>
    <n v="1"/>
    <s v="Delivery Delay"/>
    <n v="1"/>
    <n v="2"/>
    <n v="233.02"/>
    <n v="48"/>
    <n v="4"/>
    <s v="Wallet"/>
    <n v="30.8"/>
    <n v="0.35970000000000002"/>
    <n v="0"/>
    <s v="NA"/>
  </r>
  <r>
    <x v="0"/>
    <m/>
    <n v="21"/>
    <m/>
    <s v="Male"/>
    <s v="East"/>
    <s v="Partner"/>
    <n v="0"/>
    <n v="0"/>
    <n v="0"/>
    <n v="340.09"/>
    <n v="0"/>
    <n v="0"/>
    <n v="40"/>
    <n v="0"/>
    <n v="3.6"/>
    <n v="0"/>
    <n v="0.52"/>
    <n v="2"/>
    <s v="Item Missing"/>
    <n v="0"/>
    <n v="0"/>
    <n v="0"/>
    <n v="59"/>
    <n v="3.3"/>
    <s v="UPI"/>
    <n v="35.700000000000003"/>
    <n v="0.39439999999999997"/>
    <n v="0"/>
    <s v="NA"/>
  </r>
  <r>
    <x v="0"/>
    <m/>
    <n v="21"/>
    <m/>
    <s v="Male"/>
    <s v="South"/>
    <s v="Social"/>
    <n v="6"/>
    <n v="11"/>
    <n v="2"/>
    <n v="526.42999999999995"/>
    <n v="5625.26"/>
    <n v="0"/>
    <n v="860"/>
    <n v="1"/>
    <n v="25.1"/>
    <n v="0"/>
    <n v="0.34"/>
    <n v="1"/>
    <s v="Delivery Delay"/>
    <n v="0"/>
    <n v="1"/>
    <n v="232.91"/>
    <n v="41"/>
    <n v="4.0999999999999996"/>
    <s v="Wallet"/>
    <n v="35.700000000000003"/>
    <n v="0.39460000000000001"/>
    <n v="0"/>
    <s v="NA"/>
  </r>
  <r>
    <x v="1"/>
    <m/>
    <n v="58"/>
    <m/>
    <s v="Female"/>
    <s v="South"/>
    <s v="Social"/>
    <n v="1"/>
    <n v="1"/>
    <n v="0"/>
    <n v="411.87"/>
    <n v="390.75"/>
    <n v="0"/>
    <n v="474"/>
    <n v="0"/>
    <n v="2.2000000000000002"/>
    <n v="0"/>
    <n v="0.17"/>
    <n v="2"/>
    <s v="Payment"/>
    <n v="0"/>
    <n v="0"/>
    <n v="0"/>
    <n v="3"/>
    <n v="4"/>
    <s v="COD"/>
    <n v="20.5"/>
    <n v="0.29220000000000002"/>
    <n v="0"/>
    <s v="NA"/>
  </r>
  <r>
    <x v="1"/>
    <m/>
    <n v="56"/>
    <m/>
    <s v="Female"/>
    <s v="Central"/>
    <s v="Organic"/>
    <n v="27"/>
    <n v="43"/>
    <n v="7"/>
    <n v="444.7"/>
    <n v="18934.7"/>
    <n v="0"/>
    <n v="2254"/>
    <n v="1"/>
    <n v="4.5"/>
    <n v="0"/>
    <n v="0.03"/>
    <n v="4"/>
    <s v="Payment"/>
    <n v="2"/>
    <n v="1"/>
    <n v="305.58999999999997"/>
    <n v="30"/>
    <n v="4.3"/>
    <s v="UPI"/>
    <n v="24.9"/>
    <n v="0.31979999999999997"/>
    <n v="0"/>
    <s v="NA"/>
  </r>
  <r>
    <x v="2"/>
    <m/>
    <n v="37"/>
    <m/>
    <s v="Female"/>
    <s v="West"/>
    <s v="App Ads"/>
    <n v="4"/>
    <n v="5"/>
    <n v="1"/>
    <n v="382.28"/>
    <n v="1873.01"/>
    <n v="0"/>
    <n v="284"/>
    <n v="0"/>
    <n v="10.4"/>
    <n v="0"/>
    <n v="0.81"/>
    <n v="1"/>
    <s v="App Issue"/>
    <n v="0"/>
    <n v="0"/>
    <n v="0"/>
    <n v="36"/>
    <n v="4.4000000000000004"/>
    <s v="UPI"/>
    <n v="27.1"/>
    <n v="0.33479999999999999"/>
    <n v="0"/>
    <s v="NA"/>
  </r>
  <r>
    <x v="1"/>
    <m/>
    <n v="51"/>
    <m/>
    <s v="Female"/>
    <s v="Central"/>
    <s v="Social"/>
    <n v="34"/>
    <n v="97"/>
    <n v="4"/>
    <n v="195.87"/>
    <n v="18646.02"/>
    <n v="0"/>
    <n v="2107"/>
    <n v="4"/>
    <n v="22.5"/>
    <n v="4"/>
    <n v="0.22"/>
    <n v="4"/>
    <s v="Item Missing"/>
    <n v="0"/>
    <n v="2"/>
    <n v="400.93"/>
    <n v="13"/>
    <n v="2.8"/>
    <s v="UPI"/>
    <n v="22.2"/>
    <n v="0.30299999999999999"/>
    <n v="0"/>
    <s v="NA"/>
  </r>
  <r>
    <x v="2"/>
    <m/>
    <n v="38"/>
    <m/>
    <s v="Male"/>
    <s v="Central"/>
    <s v="Organic"/>
    <n v="42"/>
    <n v="93"/>
    <n v="9"/>
    <n v="538.66999999999996"/>
    <n v="47819.77"/>
    <n v="0"/>
    <n v="5474"/>
    <n v="1"/>
    <n v="8.6999999999999993"/>
    <n v="3"/>
    <n v="0.38"/>
    <n v="2"/>
    <s v="Payment"/>
    <n v="4"/>
    <n v="6"/>
    <n v="655.84"/>
    <n v="63"/>
    <n v="3.2"/>
    <s v="Credit Card"/>
    <n v="37.700000000000003"/>
    <n v="0.40849999999999997"/>
    <n v="1"/>
    <s v="Low Personalization"/>
  </r>
  <r>
    <x v="2"/>
    <m/>
    <n v="32"/>
    <m/>
    <s v="Male"/>
    <s v="East"/>
    <s v="Social"/>
    <n v="44"/>
    <n v="77"/>
    <n v="6"/>
    <n v="435.14"/>
    <n v="31799.38"/>
    <n v="0"/>
    <n v="3242"/>
    <n v="3"/>
    <n v="17.7"/>
    <n v="2"/>
    <n v="0.31"/>
    <n v="5"/>
    <s v="App Issue"/>
    <n v="1"/>
    <n v="2"/>
    <n v="357.01"/>
    <n v="49"/>
    <n v="3.2"/>
    <s v="Credit Card"/>
    <n v="39.6"/>
    <n v="0.4229"/>
    <n v="1"/>
    <s v="Frequent SLA Breaches"/>
  </r>
  <r>
    <x v="2"/>
    <m/>
    <n v="40"/>
    <m/>
    <s v="Female"/>
    <s v="East"/>
    <s v="Referral"/>
    <n v="57"/>
    <n v="137"/>
    <n v="20"/>
    <n v="441.33"/>
    <n v="65134.04"/>
    <n v="0"/>
    <n v="6585"/>
    <n v="2"/>
    <n v="20.2"/>
    <n v="1"/>
    <n v="0.52"/>
    <n v="4"/>
    <s v="Quality"/>
    <n v="6"/>
    <n v="5"/>
    <n v="1764.9"/>
    <n v="9"/>
    <n v="4.9000000000000004"/>
    <s v="UPI"/>
    <n v="19"/>
    <n v="0.28289999999999998"/>
    <n v="0"/>
    <s v="NA"/>
  </r>
  <r>
    <x v="2"/>
    <m/>
    <n v="34"/>
    <m/>
    <s v="Male"/>
    <s v="West"/>
    <s v="Social"/>
    <n v="58"/>
    <n v="69"/>
    <n v="7"/>
    <n v="676.89"/>
    <n v="45458.13"/>
    <n v="0"/>
    <n v="4779"/>
    <n v="3"/>
    <n v="5.5"/>
    <n v="2"/>
    <n v="0.2"/>
    <n v="2"/>
    <s v="Quality"/>
    <n v="1"/>
    <n v="1"/>
    <n v="170.8"/>
    <n v="18"/>
    <n v="3.2"/>
    <s v="Credit Card"/>
    <n v="13.4"/>
    <n v="0.25"/>
    <n v="0"/>
    <s v="NA"/>
  </r>
  <r>
    <x v="3"/>
    <m/>
    <n v="61"/>
    <m/>
    <s v="Female"/>
    <s v="West"/>
    <s v="App Ads"/>
    <n v="4"/>
    <n v="4"/>
    <n v="1"/>
    <n v="466.07"/>
    <n v="1849.94"/>
    <n v="0"/>
    <n v="578"/>
    <n v="0"/>
    <n v="14"/>
    <n v="0"/>
    <n v="0.19"/>
    <n v="0"/>
    <s v="None"/>
    <n v="0"/>
    <n v="0"/>
    <n v="0"/>
    <n v="35"/>
    <n v="2.9"/>
    <s v="UPI"/>
    <n v="24.4"/>
    <n v="0.31719999999999998"/>
    <n v="0"/>
    <s v="NA"/>
  </r>
  <r>
    <x v="2"/>
    <m/>
    <n v="39"/>
    <m/>
    <s v="Other"/>
    <s v="West"/>
    <s v="Referral"/>
    <n v="21"/>
    <n v="17"/>
    <n v="3"/>
    <n v="359.54"/>
    <n v="6629.79"/>
    <n v="0"/>
    <n v="750"/>
    <n v="0"/>
    <n v="0"/>
    <n v="1"/>
    <n v="0.85"/>
    <n v="2"/>
    <s v="Payment"/>
    <n v="0"/>
    <n v="1"/>
    <n v="324.64999999999998"/>
    <n v="116"/>
    <n v="4.5999999999999996"/>
    <s v="Wallet"/>
    <n v="50.1"/>
    <n v="0.50090000000000001"/>
    <n v="1"/>
    <s v="Product Unavailability"/>
  </r>
  <r>
    <x v="2"/>
    <m/>
    <n v="35"/>
    <m/>
    <s v="Female"/>
    <s v="North"/>
    <s v="Social"/>
    <n v="8"/>
    <n v="3"/>
    <n v="0"/>
    <n v="263.43"/>
    <n v="845.22"/>
    <n v="0"/>
    <n v="533"/>
    <n v="0"/>
    <n v="7.2"/>
    <n v="0"/>
    <n v="0.23"/>
    <n v="0"/>
    <s v="None"/>
    <n v="0"/>
    <n v="0"/>
    <n v="0"/>
    <n v="34"/>
    <n v="3.4"/>
    <s v="UPI"/>
    <n v="21.6"/>
    <n v="0.2989"/>
    <n v="0"/>
    <s v="NA"/>
  </r>
  <r>
    <x v="1"/>
    <m/>
    <n v="46"/>
    <m/>
    <s v="Female"/>
    <s v="Central"/>
    <s v="App Ads"/>
    <n v="18"/>
    <n v="17"/>
    <n v="3"/>
    <n v="410.29"/>
    <n v="6450.9"/>
    <n v="0"/>
    <n v="899"/>
    <n v="0"/>
    <n v="0.3"/>
    <n v="0"/>
    <n v="0.32"/>
    <n v="2"/>
    <s v="App Issue"/>
    <n v="1"/>
    <n v="1"/>
    <n v="404.12"/>
    <n v="45"/>
    <n v="3.1"/>
    <s v="Credit Card"/>
    <n v="27.6"/>
    <n v="0.3382"/>
    <n v="0"/>
    <s v="NA"/>
  </r>
  <r>
    <x v="1"/>
    <m/>
    <n v="58"/>
    <m/>
    <s v="Female"/>
    <s v="West"/>
    <s v="App Ads"/>
    <n v="28"/>
    <n v="63"/>
    <n v="5"/>
    <n v="498.26"/>
    <n v="30024.25"/>
    <n v="0"/>
    <n v="3431"/>
    <n v="2"/>
    <n v="6.5"/>
    <n v="1"/>
    <n v="0.13"/>
    <n v="3"/>
    <s v="Item Missing"/>
    <n v="0"/>
    <n v="4"/>
    <n v="770.87"/>
    <n v="30"/>
    <n v="4.2"/>
    <s v="Credit Card"/>
    <n v="21.9"/>
    <n v="0.30120000000000002"/>
    <n v="0"/>
    <s v="NA"/>
  </r>
  <r>
    <x v="2"/>
    <m/>
    <n v="32"/>
    <m/>
    <s v="Female"/>
    <s v="Central"/>
    <s v="Partner"/>
    <n v="52"/>
    <n v="124"/>
    <n v="10"/>
    <n v="274.98"/>
    <n v="37399.9"/>
    <n v="0"/>
    <n v="3998"/>
    <n v="6"/>
    <n v="35.299999999999997"/>
    <n v="1"/>
    <n v="0.54"/>
    <n v="4"/>
    <s v="Delivery Delay"/>
    <n v="4"/>
    <n v="7"/>
    <n v="730.15"/>
    <n v="15"/>
    <n v="2.7"/>
    <s v="Wallet"/>
    <n v="36.700000000000003"/>
    <n v="0.40189999999999998"/>
    <n v="0"/>
    <s v="NA"/>
  </r>
  <r>
    <x v="3"/>
    <m/>
    <n v="67"/>
    <m/>
    <s v="Male"/>
    <s v="South"/>
    <s v="App Ads"/>
    <n v="26"/>
    <n v="29"/>
    <n v="1"/>
    <n v="578.52"/>
    <n v="16554.599999999999"/>
    <n v="0"/>
    <n v="2029"/>
    <n v="2"/>
    <n v="22"/>
    <n v="1"/>
    <n v="0.43"/>
    <n v="2"/>
    <s v="App Issue"/>
    <n v="1"/>
    <n v="1"/>
    <n v="479.38"/>
    <n v="49"/>
    <n v="4.3"/>
    <s v="UPI"/>
    <n v="31.2"/>
    <n v="0.36230000000000001"/>
    <n v="0"/>
    <s v="NA"/>
  </r>
  <r>
    <x v="1"/>
    <m/>
    <n v="42"/>
    <m/>
    <s v="Female"/>
    <s v="East"/>
    <s v="App Ads"/>
    <n v="15"/>
    <n v="3"/>
    <n v="0"/>
    <n v="400.59"/>
    <n v="1118.21"/>
    <n v="0"/>
    <n v="119"/>
    <n v="0"/>
    <n v="19.2"/>
    <n v="0"/>
    <n v="0.62"/>
    <n v="0"/>
    <s v="None"/>
    <n v="0"/>
    <n v="0"/>
    <n v="0"/>
    <n v="61"/>
    <n v="4.9000000000000004"/>
    <s v="UPI"/>
    <n v="31"/>
    <n v="0.36109999999999998"/>
    <n v="0"/>
    <s v="NA"/>
  </r>
  <r>
    <x v="1"/>
    <m/>
    <n v="53"/>
    <m/>
    <s v="Male"/>
    <s v="West"/>
    <s v="Referral"/>
    <n v="12"/>
    <n v="18"/>
    <n v="3"/>
    <n v="428.1"/>
    <n v="7249.16"/>
    <n v="0"/>
    <n v="878"/>
    <n v="0"/>
    <n v="0"/>
    <n v="0"/>
    <n v="0.59"/>
    <n v="2"/>
    <s v="Payment"/>
    <n v="0"/>
    <n v="1"/>
    <n v="250"/>
    <n v="21"/>
    <n v="3.4"/>
    <s v="UPI"/>
    <n v="23.2"/>
    <n v="0.30930000000000002"/>
    <n v="0"/>
    <s v="NA"/>
  </r>
  <r>
    <x v="3"/>
    <m/>
    <n v="68"/>
    <m/>
    <s v="Female"/>
    <s v="West"/>
    <s v="Social"/>
    <n v="45"/>
    <n v="99"/>
    <n v="4"/>
    <n v="445.89"/>
    <n v="42244.42"/>
    <n v="0"/>
    <n v="4952"/>
    <n v="8"/>
    <n v="27.9"/>
    <n v="2"/>
    <n v="0.23"/>
    <n v="1"/>
    <s v="Payment"/>
    <n v="0"/>
    <n v="1"/>
    <n v="219.55"/>
    <n v="11"/>
    <n v="3.1"/>
    <s v="Debit Card"/>
    <n v="20.5"/>
    <n v="0.2923"/>
    <n v="0"/>
    <s v="NA"/>
  </r>
  <r>
    <x v="2"/>
    <m/>
    <n v="40"/>
    <m/>
    <s v="Male"/>
    <s v="North"/>
    <s v="App Ads"/>
    <n v="12"/>
    <n v="30"/>
    <n v="6"/>
    <n v="276.94"/>
    <n v="8238.34"/>
    <n v="0"/>
    <n v="946"/>
    <n v="2"/>
    <n v="8.8000000000000007"/>
    <n v="1"/>
    <n v="0.17"/>
    <n v="3"/>
    <s v="Delivery Delay"/>
    <n v="1"/>
    <n v="2"/>
    <n v="366.65"/>
    <n v="45"/>
    <n v="3.6"/>
    <s v="Debit Card"/>
    <n v="33.6"/>
    <n v="0.3795"/>
    <n v="0"/>
    <s v="NA"/>
  </r>
  <r>
    <x v="2"/>
    <m/>
    <n v="28"/>
    <m/>
    <s v="Female"/>
    <s v="South"/>
    <s v="App Ads"/>
    <n v="43"/>
    <n v="86"/>
    <n v="8"/>
    <n v="384.85"/>
    <n v="33690.35"/>
    <n v="0"/>
    <n v="3552"/>
    <n v="4"/>
    <n v="28.9"/>
    <n v="0"/>
    <n v="0.75"/>
    <n v="1"/>
    <s v="Delivery Delay"/>
    <n v="0"/>
    <n v="4"/>
    <n v="1016.52"/>
    <n v="50"/>
    <n v="4"/>
    <s v="UPI"/>
    <n v="31.5"/>
    <n v="0.36499999999999999"/>
    <n v="0"/>
    <s v="NA"/>
  </r>
  <r>
    <x v="1"/>
    <m/>
    <n v="57"/>
    <m/>
    <s v="Female"/>
    <s v="West"/>
    <s v="Social"/>
    <n v="8"/>
    <n v="8"/>
    <n v="1"/>
    <n v="496.9"/>
    <n v="3798.75"/>
    <n v="0"/>
    <n v="753"/>
    <n v="0"/>
    <n v="6.2"/>
    <n v="0"/>
    <n v="0.51"/>
    <n v="0"/>
    <s v="None"/>
    <n v="0"/>
    <n v="1"/>
    <n v="214.54"/>
    <n v="22"/>
    <n v="4.4000000000000004"/>
    <s v="Credit Card"/>
    <n v="17.2"/>
    <n v="0.27229999999999999"/>
    <n v="0"/>
    <s v="NA"/>
  </r>
  <r>
    <x v="0"/>
    <m/>
    <n v="18"/>
    <m/>
    <s v="Male"/>
    <s v="Central"/>
    <s v="Referral"/>
    <n v="60"/>
    <n v="143"/>
    <n v="20"/>
    <n v="437.86"/>
    <n v="62664.67"/>
    <n v="0"/>
    <n v="7062"/>
    <n v="11"/>
    <n v="20.100000000000001"/>
    <n v="3"/>
    <n v="0.22"/>
    <n v="2"/>
    <s v="Quality"/>
    <n v="4"/>
    <n v="1"/>
    <n v="1002.8"/>
    <n v="74"/>
    <n v="3.2"/>
    <s v="Debit Card"/>
    <n v="52.5"/>
    <n v="0.51880000000000004"/>
    <n v="1"/>
    <s v="Price/Discount Reliance"/>
  </r>
  <r>
    <x v="1"/>
    <m/>
    <n v="42"/>
    <m/>
    <s v="Female"/>
    <s v="North"/>
    <s v="Social"/>
    <n v="15"/>
    <n v="32"/>
    <n v="4"/>
    <n v="387.88"/>
    <n v="11991.74"/>
    <n v="0"/>
    <n v="1690"/>
    <n v="0"/>
    <n v="20.399999999999999"/>
    <n v="0"/>
    <n v="0.47"/>
    <n v="1"/>
    <s v="Quality"/>
    <n v="1"/>
    <n v="0"/>
    <n v="242.82"/>
    <n v="96"/>
    <n v="4.5"/>
    <s v="Credit Card"/>
    <n v="44.7"/>
    <n v="0.46039999999999998"/>
    <n v="1"/>
    <s v="Product Unavailability"/>
  </r>
  <r>
    <x v="3"/>
    <m/>
    <n v="69"/>
    <m/>
    <s v="Male"/>
    <s v="South"/>
    <s v="Social"/>
    <n v="60"/>
    <n v="144"/>
    <n v="20"/>
    <n v="407.57"/>
    <n v="64049.67"/>
    <n v="0"/>
    <n v="6223"/>
    <n v="1"/>
    <n v="9.1999999999999993"/>
    <n v="0"/>
    <n v="0.88"/>
    <n v="4"/>
    <s v="Delivery Delay"/>
    <n v="1"/>
    <n v="0"/>
    <n v="299.57"/>
    <n v="26"/>
    <n v="3.1"/>
    <s v="UPI"/>
    <n v="16.8"/>
    <n v="0.26960000000000001"/>
    <n v="0"/>
    <s v="NA"/>
  </r>
  <r>
    <x v="2"/>
    <m/>
    <n v="39"/>
    <m/>
    <s v="Male"/>
    <s v="East"/>
    <s v="Organic"/>
    <n v="51"/>
    <n v="55"/>
    <n v="9"/>
    <n v="513.85"/>
    <n v="30443.67"/>
    <n v="0"/>
    <n v="2764"/>
    <n v="4"/>
    <n v="2.7"/>
    <n v="0"/>
    <n v="0.76"/>
    <n v="0"/>
    <s v="None"/>
    <n v="1"/>
    <n v="4"/>
    <n v="1616.7"/>
    <n v="48"/>
    <n v="4.3"/>
    <s v="UPI"/>
    <n v="26.5"/>
    <n v="0.33090000000000003"/>
    <n v="0"/>
    <s v="NA"/>
  </r>
  <r>
    <x v="1"/>
    <m/>
    <n v="54"/>
    <m/>
    <s v="Male"/>
    <s v="North"/>
    <s v="App Ads"/>
    <n v="32"/>
    <n v="71"/>
    <n v="6"/>
    <n v="616.27"/>
    <n v="41917.74"/>
    <n v="0"/>
    <n v="4981"/>
    <n v="2"/>
    <n v="0"/>
    <n v="1"/>
    <n v="0.2"/>
    <n v="2"/>
    <s v="Payment"/>
    <n v="2"/>
    <n v="3"/>
    <n v="1704.86"/>
    <n v="92"/>
    <n v="2.8"/>
    <s v="UPI"/>
    <n v="45.9"/>
    <n v="0.46920000000000001"/>
    <n v="1"/>
    <s v="Low Personalization"/>
  </r>
  <r>
    <x v="1"/>
    <m/>
    <n v="45"/>
    <m/>
    <s v="Male"/>
    <s v="North"/>
    <s v="Social"/>
    <n v="27"/>
    <n v="67"/>
    <n v="7"/>
    <n v="426.19"/>
    <n v="27886.63"/>
    <n v="0"/>
    <n v="3267"/>
    <n v="0"/>
    <n v="11.6"/>
    <n v="1"/>
    <n v="0.25"/>
    <n v="2"/>
    <s v="App Issue"/>
    <n v="3"/>
    <n v="3"/>
    <n v="1496.33"/>
    <n v="22"/>
    <n v="4.2"/>
    <s v="UPI"/>
    <n v="19.100000000000001"/>
    <n v="0.28360000000000002"/>
    <n v="0"/>
    <s v="NA"/>
  </r>
  <r>
    <x v="2"/>
    <m/>
    <n v="29"/>
    <m/>
    <s v="Other"/>
    <s v="East"/>
    <s v="App Ads"/>
    <n v="17"/>
    <n v="12"/>
    <n v="2"/>
    <n v="341.32"/>
    <n v="4466.72"/>
    <n v="0"/>
    <n v="849"/>
    <n v="0"/>
    <n v="0.7"/>
    <n v="0"/>
    <n v="0.34"/>
    <n v="1"/>
    <s v="App Issue"/>
    <n v="0"/>
    <n v="0"/>
    <n v="0"/>
    <n v="39"/>
    <n v="3.1"/>
    <s v="Credit Card"/>
    <n v="22.3"/>
    <n v="0.30359999999999998"/>
    <n v="0"/>
    <s v="NA"/>
  </r>
  <r>
    <x v="2"/>
    <m/>
    <n v="34"/>
    <m/>
    <s v="Other"/>
    <s v="West"/>
    <s v="Organic"/>
    <n v="55"/>
    <n v="72"/>
    <n v="13"/>
    <n v="742.55"/>
    <n v="51697.7"/>
    <n v="0"/>
    <n v="5660"/>
    <n v="4"/>
    <n v="11"/>
    <n v="1"/>
    <n v="0.42"/>
    <n v="5"/>
    <s v="Payment"/>
    <n v="3"/>
    <n v="3"/>
    <n v="1080.97"/>
    <n v="29"/>
    <n v="3.4"/>
    <s v="Credit Card"/>
    <n v="34.200000000000003"/>
    <n v="0.3836"/>
    <n v="0"/>
    <s v="NA"/>
  </r>
  <r>
    <x v="1"/>
    <m/>
    <n v="45"/>
    <m/>
    <s v="Female"/>
    <s v="South"/>
    <s v="Organic"/>
    <n v="57"/>
    <n v="33"/>
    <n v="7"/>
    <n v="569.97"/>
    <n v="19849.439999999999"/>
    <n v="0"/>
    <n v="1880"/>
    <n v="0"/>
    <n v="32.4"/>
    <n v="0"/>
    <n v="0.24"/>
    <n v="1"/>
    <s v="Payment"/>
    <n v="2"/>
    <n v="2"/>
    <n v="1076.68"/>
    <n v="87"/>
    <n v="5"/>
    <s v="UPI"/>
    <n v="33.9"/>
    <n v="0.38140000000000002"/>
    <n v="0"/>
    <s v="NA"/>
  </r>
  <r>
    <x v="0"/>
    <m/>
    <n v="23"/>
    <m/>
    <s v="Female"/>
    <s v="South"/>
    <s v="Organic"/>
    <n v="51"/>
    <n v="59"/>
    <n v="3"/>
    <n v="433.44"/>
    <n v="25295.98"/>
    <n v="0"/>
    <n v="2655"/>
    <n v="1"/>
    <n v="0.9"/>
    <n v="0"/>
    <n v="0.11"/>
    <n v="2"/>
    <s v="Payment"/>
    <n v="2"/>
    <n v="3"/>
    <n v="1439.32"/>
    <n v="32"/>
    <n v="3.3"/>
    <s v="Wallet"/>
    <n v="16.3"/>
    <n v="0.26669999999999999"/>
    <n v="0"/>
    <s v="NA"/>
  </r>
  <r>
    <x v="2"/>
    <m/>
    <n v="39"/>
    <m/>
    <s v="Female"/>
    <s v="Central"/>
    <s v="Referral"/>
    <n v="51"/>
    <n v="88"/>
    <n v="12"/>
    <n v="375.75"/>
    <n v="36024.69"/>
    <n v="0"/>
    <n v="3821"/>
    <n v="4"/>
    <n v="18.3"/>
    <n v="2"/>
    <n v="0.38"/>
    <n v="5"/>
    <s v="Payment"/>
    <n v="4"/>
    <n v="1"/>
    <n v="1356.14"/>
    <n v="8"/>
    <n v="2.6"/>
    <s v="UPI"/>
    <n v="24.8"/>
    <n v="0.31940000000000002"/>
    <n v="0"/>
    <s v="NA"/>
  </r>
  <r>
    <x v="2"/>
    <m/>
    <n v="39"/>
    <m/>
    <s v="Female"/>
    <s v="East"/>
    <s v="App Ads"/>
    <n v="32"/>
    <n v="21"/>
    <n v="4"/>
    <n v="654.27"/>
    <n v="14738.8"/>
    <n v="0"/>
    <n v="1610"/>
    <n v="1"/>
    <n v="0"/>
    <n v="1"/>
    <n v="0.45"/>
    <n v="2"/>
    <s v="Delivery Delay"/>
    <n v="0"/>
    <n v="1"/>
    <n v="160.13"/>
    <n v="21"/>
    <n v="4.4000000000000004"/>
    <s v="UPI"/>
    <n v="15.7"/>
    <n v="0.26329999999999998"/>
    <n v="0"/>
    <s v="NA"/>
  </r>
  <r>
    <x v="3"/>
    <m/>
    <n v="62"/>
    <m/>
    <s v="Female"/>
    <s v="West"/>
    <s v="App Ads"/>
    <n v="31"/>
    <n v="83"/>
    <n v="6"/>
    <n v="346.03"/>
    <n v="29509.73"/>
    <n v="0"/>
    <n v="3381"/>
    <n v="6"/>
    <n v="0.6"/>
    <n v="0"/>
    <n v="0.42"/>
    <n v="1"/>
    <s v="App Issue"/>
    <n v="4"/>
    <n v="6"/>
    <n v="2513.16"/>
    <n v="34"/>
    <n v="3.4"/>
    <s v="UPI"/>
    <n v="38.9"/>
    <n v="0.41720000000000002"/>
    <n v="1"/>
    <s v="Frequent SLA Breaches"/>
  </r>
  <r>
    <x v="0"/>
    <m/>
    <n v="24"/>
    <m/>
    <s v="Male"/>
    <s v="South"/>
    <s v="App Ads"/>
    <n v="50"/>
    <n v="135"/>
    <n v="15"/>
    <n v="449.82"/>
    <n v="61821.27"/>
    <n v="1"/>
    <n v="6072"/>
    <n v="2"/>
    <n v="3.8"/>
    <n v="4"/>
    <n v="7.0000000000000007E-2"/>
    <n v="0"/>
    <s v="None"/>
    <n v="2"/>
    <n v="5"/>
    <n v="516.78"/>
    <n v="29"/>
    <n v="3.8"/>
    <s v="Debit Card"/>
    <n v="16.8"/>
    <n v="0.26950000000000002"/>
    <n v="0"/>
    <s v="NA"/>
  </r>
  <r>
    <x v="3"/>
    <m/>
    <n v="62"/>
    <m/>
    <s v="Female"/>
    <s v="West"/>
    <s v="App Ads"/>
    <n v="33"/>
    <n v="56"/>
    <n v="8"/>
    <n v="531.42999999999995"/>
    <n v="30558.1"/>
    <n v="0"/>
    <n v="3379"/>
    <n v="4"/>
    <n v="13.2"/>
    <n v="3"/>
    <n v="0.6"/>
    <n v="2"/>
    <s v="Item Missing"/>
    <n v="2"/>
    <n v="2"/>
    <n v="1072.78"/>
    <n v="19"/>
    <n v="4"/>
    <s v="UPI"/>
    <n v="27.5"/>
    <n v="0.3377"/>
    <n v="0"/>
    <s v="NA"/>
  </r>
  <r>
    <x v="2"/>
    <m/>
    <n v="39"/>
    <m/>
    <s v="Other"/>
    <s v="West"/>
    <s v="App Ads"/>
    <n v="10"/>
    <n v="13"/>
    <n v="1"/>
    <n v="472.39"/>
    <n v="6180.58"/>
    <n v="0"/>
    <n v="1021"/>
    <n v="1"/>
    <n v="4.2"/>
    <n v="0"/>
    <n v="0.56000000000000005"/>
    <n v="2"/>
    <s v="App Issue"/>
    <n v="1"/>
    <n v="1"/>
    <n v="148.9"/>
    <n v="29"/>
    <n v="2.4"/>
    <s v="Debit Card"/>
    <n v="27.9"/>
    <n v="0.34010000000000001"/>
    <n v="0"/>
    <s v="NA"/>
  </r>
  <r>
    <x v="1"/>
    <m/>
    <n v="52"/>
    <m/>
    <s v="Male"/>
    <s v="South"/>
    <s v="Social"/>
    <n v="1"/>
    <n v="2"/>
    <n v="0"/>
    <n v="334.42"/>
    <n v="615.82000000000005"/>
    <n v="0"/>
    <n v="442"/>
    <n v="0"/>
    <n v="2.2999999999999998"/>
    <n v="0"/>
    <n v="0.38"/>
    <n v="1"/>
    <s v="Item Missing"/>
    <n v="0"/>
    <n v="0"/>
    <n v="0"/>
    <n v="36"/>
    <n v="4.8"/>
    <s v="UPI"/>
    <n v="24.1"/>
    <n v="0.31530000000000002"/>
    <n v="0"/>
    <s v="NA"/>
  </r>
  <r>
    <x v="1"/>
    <m/>
    <n v="47"/>
    <m/>
    <s v="Male"/>
    <s v="West"/>
    <s v="Social"/>
    <n v="39"/>
    <n v="116"/>
    <n v="6"/>
    <n v="400.71"/>
    <n v="49642.32"/>
    <n v="1"/>
    <n v="4830"/>
    <n v="4"/>
    <n v="31.4"/>
    <n v="4"/>
    <n v="0.28999999999999998"/>
    <n v="6"/>
    <s v="Quality"/>
    <n v="6"/>
    <n v="2"/>
    <n v="1814.13"/>
    <n v="67"/>
    <n v="3"/>
    <s v="UPI"/>
    <n v="49"/>
    <n v="0.49280000000000002"/>
    <n v="1"/>
    <s v="High Delivery Delays"/>
  </r>
  <r>
    <x v="2"/>
    <m/>
    <n v="33"/>
    <m/>
    <s v="Male"/>
    <s v="West"/>
    <s v="App Ads"/>
    <n v="56"/>
    <n v="129"/>
    <n v="16"/>
    <n v="447.31"/>
    <n v="54011.3"/>
    <n v="0"/>
    <n v="6498"/>
    <n v="4"/>
    <n v="0"/>
    <n v="2"/>
    <n v="0.12"/>
    <n v="3"/>
    <s v="Payment"/>
    <n v="3"/>
    <n v="4"/>
    <n v="1267.98"/>
    <n v="107"/>
    <n v="3.8"/>
    <s v="COD"/>
    <n v="49"/>
    <n v="0.49270000000000003"/>
    <n v="1"/>
    <s v="Switched to Competitor"/>
  </r>
  <r>
    <x v="3"/>
    <m/>
    <n v="67"/>
    <m/>
    <s v="Male"/>
    <s v="South"/>
    <s v="Referral"/>
    <n v="57"/>
    <n v="21"/>
    <n v="4"/>
    <n v="308.49"/>
    <n v="6132.46"/>
    <n v="0"/>
    <n v="887"/>
    <n v="2"/>
    <n v="12.2"/>
    <n v="1"/>
    <n v="0.28999999999999998"/>
    <n v="0"/>
    <s v="None"/>
    <n v="1"/>
    <n v="0"/>
    <n v="221.67"/>
    <n v="68"/>
    <n v="3.8"/>
    <s v="UPI"/>
    <n v="27.8"/>
    <n v="0.33960000000000001"/>
    <n v="0"/>
    <s v="NA"/>
  </r>
  <r>
    <x v="2"/>
    <m/>
    <n v="29"/>
    <m/>
    <s v="Female"/>
    <s v="West"/>
    <s v="Social"/>
    <n v="22"/>
    <n v="3"/>
    <n v="0"/>
    <n v="427.57"/>
    <n v="1190.18"/>
    <n v="0"/>
    <n v="475"/>
    <n v="0"/>
    <n v="0"/>
    <n v="0"/>
    <n v="0.39"/>
    <n v="1"/>
    <s v="Payment"/>
    <n v="0"/>
    <n v="0"/>
    <n v="0"/>
    <n v="58"/>
    <n v="5"/>
    <s v="Credit Card"/>
    <n v="26.7"/>
    <n v="0.33210000000000001"/>
    <n v="0"/>
    <s v="NA"/>
  </r>
  <r>
    <x v="0"/>
    <m/>
    <n v="19"/>
    <m/>
    <s v="Male"/>
    <s v="South"/>
    <s v="Social"/>
    <n v="37"/>
    <n v="40"/>
    <n v="4"/>
    <n v="624.96"/>
    <n v="26849.5"/>
    <n v="0"/>
    <n v="2728"/>
    <n v="2"/>
    <n v="5.0999999999999996"/>
    <n v="1"/>
    <n v="0.09"/>
    <n v="1"/>
    <s v="Payment"/>
    <n v="2"/>
    <n v="1"/>
    <n v="806.13"/>
    <n v="57"/>
    <n v="3.7"/>
    <s v="Wallet"/>
    <n v="28"/>
    <n v="0.34089999999999998"/>
    <n v="0"/>
    <s v="NA"/>
  </r>
  <r>
    <x v="1"/>
    <m/>
    <n v="57"/>
    <m/>
    <s v="Female"/>
    <s v="East"/>
    <s v="Social"/>
    <n v="37"/>
    <n v="65"/>
    <n v="2"/>
    <n v="665.65"/>
    <n v="42374.68"/>
    <n v="0"/>
    <n v="4476"/>
    <n v="0"/>
    <n v="6.7"/>
    <n v="0"/>
    <n v="0.41"/>
    <n v="4"/>
    <s v="Payment"/>
    <n v="1"/>
    <n v="4"/>
    <n v="144.49"/>
    <n v="10"/>
    <n v="2.6"/>
    <s v="UPI"/>
    <n v="16.899999999999999"/>
    <n v="0.27050000000000002"/>
    <n v="0"/>
    <s v="NA"/>
  </r>
  <r>
    <x v="1"/>
    <m/>
    <n v="50"/>
    <m/>
    <s v="Female"/>
    <s v="Central"/>
    <s v="App Ads"/>
    <n v="29"/>
    <n v="13"/>
    <n v="2"/>
    <n v="422.14"/>
    <n v="4954.9799999999996"/>
    <n v="0"/>
    <n v="914"/>
    <n v="0"/>
    <n v="0"/>
    <n v="0"/>
    <n v="0.36"/>
    <n v="0"/>
    <s v="None"/>
    <n v="0"/>
    <n v="1"/>
    <n v="253.74"/>
    <n v="105"/>
    <n v="4.3"/>
    <s v="COD"/>
    <n v="40.4"/>
    <n v="0.42849999999999999"/>
    <n v="1"/>
    <s v="Poor Service Resolution"/>
  </r>
  <r>
    <x v="3"/>
    <m/>
    <n v="65"/>
    <m/>
    <s v="Male"/>
    <s v="North"/>
    <s v="Referral"/>
    <n v="36"/>
    <n v="59"/>
    <n v="10"/>
    <n v="441.25"/>
    <n v="25872.38"/>
    <n v="0"/>
    <n v="2690"/>
    <n v="4"/>
    <n v="30.2"/>
    <n v="3"/>
    <n v="0.45"/>
    <n v="1"/>
    <s v="Quality"/>
    <n v="2"/>
    <n v="2"/>
    <n v="814.25"/>
    <n v="72"/>
    <n v="4.8"/>
    <s v="Wallet"/>
    <n v="42.5"/>
    <n v="0.44400000000000001"/>
    <n v="1"/>
    <s v="High Delivery Delays"/>
  </r>
  <r>
    <x v="1"/>
    <m/>
    <n v="42"/>
    <m/>
    <s v="Female"/>
    <s v="North"/>
    <s v="App Ads"/>
    <n v="39"/>
    <n v="18"/>
    <n v="3"/>
    <n v="424.25"/>
    <n v="7506.36"/>
    <n v="1"/>
    <n v="888"/>
    <n v="0"/>
    <n v="6.2"/>
    <n v="1"/>
    <n v="0.43"/>
    <n v="0"/>
    <s v="None"/>
    <n v="1"/>
    <n v="0"/>
    <n v="346.05"/>
    <n v="38"/>
    <n v="5"/>
    <s v="UPI"/>
    <n v="19.7"/>
    <n v="0.28710000000000002"/>
    <n v="0"/>
    <s v="NA"/>
  </r>
  <r>
    <x v="0"/>
    <m/>
    <n v="18"/>
    <m/>
    <s v="Female"/>
    <s v="North"/>
    <s v="Referral"/>
    <n v="6"/>
    <n v="11"/>
    <n v="2"/>
    <n v="196.12"/>
    <n v="2216.0700000000002"/>
    <n v="0"/>
    <n v="513"/>
    <n v="1"/>
    <n v="8.6"/>
    <n v="0"/>
    <n v="0.11"/>
    <n v="2"/>
    <s v="Item Missing"/>
    <n v="0"/>
    <n v="0"/>
    <n v="0"/>
    <n v="28"/>
    <n v="3.6"/>
    <s v="UPI"/>
    <n v="22.8"/>
    <n v="0.30690000000000001"/>
    <n v="0"/>
    <s v="NA"/>
  </r>
  <r>
    <x v="0"/>
    <m/>
    <n v="19"/>
    <m/>
    <s v="Female"/>
    <s v="Central"/>
    <s v="Referral"/>
    <n v="8"/>
    <n v="16"/>
    <n v="3"/>
    <n v="502.94"/>
    <n v="7470.03"/>
    <n v="0"/>
    <n v="1021"/>
    <n v="0"/>
    <n v="7.2"/>
    <n v="0"/>
    <n v="0.27"/>
    <n v="1"/>
    <s v="Quality"/>
    <n v="1"/>
    <n v="0"/>
    <n v="153.30000000000001"/>
    <n v="42"/>
    <n v="4"/>
    <s v="Credit Card"/>
    <n v="26.1"/>
    <n v="0.32800000000000001"/>
    <n v="0"/>
    <s v="NA"/>
  </r>
  <r>
    <x v="2"/>
    <m/>
    <n v="40"/>
    <m/>
    <s v="Female"/>
    <s v="North"/>
    <s v="App Ads"/>
    <n v="14"/>
    <n v="44"/>
    <n v="7"/>
    <n v="479.51"/>
    <n v="22250.15"/>
    <n v="0"/>
    <n v="2427"/>
    <n v="1"/>
    <n v="20.3"/>
    <n v="1"/>
    <n v="0.42"/>
    <n v="3"/>
    <s v="App Issue"/>
    <n v="2"/>
    <n v="0"/>
    <n v="490.98"/>
    <n v="106"/>
    <n v="4.7"/>
    <s v="Wallet"/>
    <n v="52.5"/>
    <n v="0.51890000000000003"/>
    <n v="1"/>
    <s v="Poor Service Resolution"/>
  </r>
  <r>
    <x v="2"/>
    <m/>
    <n v="31"/>
    <m/>
    <s v="Female"/>
    <s v="North"/>
    <s v="Social"/>
    <n v="17"/>
    <n v="29"/>
    <n v="4"/>
    <n v="572.09"/>
    <n v="16430.45"/>
    <n v="0"/>
    <n v="1932"/>
    <n v="2"/>
    <n v="0"/>
    <n v="1"/>
    <n v="0.32"/>
    <n v="3"/>
    <s v="Delivery Delay"/>
    <n v="2"/>
    <n v="2"/>
    <n v="953.28"/>
    <n v="24"/>
    <n v="4"/>
    <s v="UPI"/>
    <n v="31.5"/>
    <n v="0.36449999999999999"/>
    <n v="0"/>
    <s v="NA"/>
  </r>
  <r>
    <x v="3"/>
    <m/>
    <n v="66"/>
    <m/>
    <s v="Male"/>
    <s v="West"/>
    <s v="App Ads"/>
    <n v="41"/>
    <n v="62"/>
    <n v="9"/>
    <n v="575.34"/>
    <n v="34183.79"/>
    <n v="0"/>
    <n v="3822"/>
    <n v="1"/>
    <n v="8.6999999999999993"/>
    <n v="2"/>
    <n v="0.9"/>
    <n v="1"/>
    <s v="App Issue"/>
    <n v="1"/>
    <n v="3"/>
    <n v="792.09"/>
    <n v="19"/>
    <n v="4"/>
    <s v="UPI"/>
    <n v="16.899999999999999"/>
    <n v="0.2702"/>
    <n v="0"/>
    <s v="NA"/>
  </r>
  <r>
    <x v="0"/>
    <m/>
    <n v="24"/>
    <m/>
    <s v="Male"/>
    <s v="West"/>
    <s v="App Ads"/>
    <n v="15"/>
    <n v="43"/>
    <n v="2"/>
    <n v="522.05999999999995"/>
    <n v="21804.07"/>
    <n v="0"/>
    <n v="2361"/>
    <n v="1"/>
    <n v="24.6"/>
    <n v="2"/>
    <n v="0.41"/>
    <n v="3"/>
    <s v="Item Missing"/>
    <n v="1"/>
    <n v="1"/>
    <n v="315.79000000000002"/>
    <n v="110"/>
    <n v="2.9"/>
    <s v="COD"/>
    <n v="57.4"/>
    <n v="0.55520000000000003"/>
    <n v="1"/>
    <s v="High Delivery Delays"/>
  </r>
  <r>
    <x v="3"/>
    <m/>
    <n v="64"/>
    <m/>
    <s v="Male"/>
    <s v="East"/>
    <s v="App Ads"/>
    <n v="44"/>
    <n v="102"/>
    <n v="8"/>
    <n v="523.54999999999995"/>
    <n v="57010.1"/>
    <n v="0"/>
    <n v="5333"/>
    <n v="7"/>
    <n v="7.6"/>
    <n v="3"/>
    <n v="0.43"/>
    <n v="4"/>
    <s v="Payment"/>
    <n v="5"/>
    <n v="0"/>
    <n v="421.06"/>
    <n v="34"/>
    <n v="4.5999999999999996"/>
    <s v="UPI"/>
    <n v="36"/>
    <n v="0.39660000000000001"/>
    <n v="0"/>
    <s v="NA"/>
  </r>
  <r>
    <x v="2"/>
    <m/>
    <n v="29"/>
    <m/>
    <s v="Male"/>
    <s v="Central"/>
    <s v="Referral"/>
    <n v="7"/>
    <n v="13"/>
    <n v="2"/>
    <n v="323.68"/>
    <n v="4435.74"/>
    <n v="0"/>
    <n v="711"/>
    <n v="0"/>
    <n v="16.899999999999999"/>
    <n v="0"/>
    <n v="0.44"/>
    <n v="2"/>
    <s v="Delivery Delay"/>
    <n v="0"/>
    <n v="0"/>
    <n v="0"/>
    <n v="15"/>
    <n v="3.1"/>
    <s v="UPI"/>
    <n v="16.399999999999999"/>
    <n v="0.26719999999999999"/>
    <n v="0"/>
    <s v="NA"/>
  </r>
  <r>
    <x v="0"/>
    <m/>
    <n v="24"/>
    <m/>
    <s v="Female"/>
    <s v="North"/>
    <s v="Organic"/>
    <n v="34"/>
    <n v="53"/>
    <n v="9"/>
    <n v="469.31"/>
    <n v="25275.91"/>
    <n v="0"/>
    <n v="2803"/>
    <n v="4"/>
    <n v="13.8"/>
    <n v="1"/>
    <n v="0.19"/>
    <n v="2"/>
    <s v="Quality"/>
    <n v="1"/>
    <n v="4"/>
    <n v="969.81"/>
    <n v="37"/>
    <n v="4"/>
    <s v="Credit Card"/>
    <n v="28.9"/>
    <n v="0.34699999999999998"/>
    <n v="0"/>
    <s v="NA"/>
  </r>
  <r>
    <x v="2"/>
    <m/>
    <n v="32"/>
    <m/>
    <s v="Male"/>
    <s v="East"/>
    <s v="App Ads"/>
    <n v="43"/>
    <n v="136"/>
    <n v="8"/>
    <n v="279.19"/>
    <n v="35118.25"/>
    <n v="0"/>
    <n v="4020"/>
    <n v="8"/>
    <n v="24.2"/>
    <n v="1"/>
    <n v="0.45"/>
    <n v="6"/>
    <s v="Payment"/>
    <n v="3"/>
    <n v="10"/>
    <n v="3887.62"/>
    <n v="53"/>
    <n v="2.7"/>
    <s v="Credit Card"/>
    <n v="49.8"/>
    <n v="0.49859999999999999"/>
    <n v="1"/>
    <s v="Infrequent Need"/>
  </r>
  <r>
    <x v="0"/>
    <m/>
    <n v="25"/>
    <m/>
    <s v="Female"/>
    <s v="East"/>
    <s v="Referral"/>
    <n v="47"/>
    <n v="57"/>
    <n v="5"/>
    <n v="402.09"/>
    <n v="24489.040000000001"/>
    <n v="0"/>
    <n v="2446"/>
    <n v="4"/>
    <n v="25.8"/>
    <n v="0"/>
    <n v="0.43"/>
    <n v="4"/>
    <s v="Quality"/>
    <n v="2"/>
    <n v="3"/>
    <n v="679.48"/>
    <n v="89"/>
    <n v="2.1"/>
    <s v="UPI"/>
    <n v="48.1"/>
    <n v="0.48570000000000002"/>
    <n v="1"/>
    <s v="Low Personalization"/>
  </r>
  <r>
    <x v="2"/>
    <m/>
    <n v="39"/>
    <m/>
    <s v="Male"/>
    <s v="South"/>
    <s v="Organic"/>
    <n v="38"/>
    <n v="23"/>
    <n v="2"/>
    <n v="643.59"/>
    <n v="14461.23"/>
    <n v="0"/>
    <n v="1480"/>
    <n v="1"/>
    <n v="2.4"/>
    <n v="1"/>
    <n v="0.15"/>
    <n v="3"/>
    <s v="Payment"/>
    <n v="1"/>
    <n v="1"/>
    <n v="352.3"/>
    <n v="36"/>
    <n v="3.1"/>
    <s v="UPI"/>
    <n v="22.6"/>
    <n v="0.30499999999999999"/>
    <n v="0"/>
    <s v="NA"/>
  </r>
  <r>
    <x v="2"/>
    <m/>
    <n v="35"/>
    <m/>
    <s v="Female"/>
    <s v="Central"/>
    <s v="App Ads"/>
    <n v="46"/>
    <n v="76"/>
    <n v="14"/>
    <n v="511.11"/>
    <n v="40768.67"/>
    <n v="0"/>
    <n v="4304"/>
    <n v="2"/>
    <n v="6.1"/>
    <n v="1"/>
    <n v="0.71"/>
    <n v="3"/>
    <s v="Item Missing"/>
    <n v="1"/>
    <n v="3"/>
    <n v="409"/>
    <n v="24"/>
    <n v="4.5999999999999996"/>
    <s v="Debit Card"/>
    <n v="19.899999999999999"/>
    <n v="0.28849999999999998"/>
    <n v="0"/>
    <s v="NA"/>
  </r>
  <r>
    <x v="1"/>
    <m/>
    <n v="46"/>
    <m/>
    <s v="Female"/>
    <s v="East"/>
    <s v="Organic"/>
    <n v="53"/>
    <n v="82"/>
    <n v="7"/>
    <n v="483.03"/>
    <n v="38748.04"/>
    <n v="0"/>
    <n v="4280"/>
    <n v="4"/>
    <n v="0"/>
    <n v="2"/>
    <n v="0.53"/>
    <n v="5"/>
    <s v="Delivery Delay"/>
    <n v="2"/>
    <n v="6"/>
    <n v="1481.6"/>
    <n v="17"/>
    <n v="3.8"/>
    <s v="Debit Card"/>
    <n v="27.1"/>
    <n v="0.33489999999999998"/>
    <n v="0"/>
    <s v="NA"/>
  </r>
  <r>
    <x v="1"/>
    <m/>
    <n v="46"/>
    <m/>
    <s v="Female"/>
    <s v="South"/>
    <s v="Referral"/>
    <n v="34"/>
    <n v="94"/>
    <n v="4"/>
    <n v="443.87"/>
    <n v="40393.94"/>
    <n v="0"/>
    <n v="4269"/>
    <n v="2"/>
    <n v="1.4"/>
    <n v="3"/>
    <n v="0.32"/>
    <n v="2"/>
    <s v="Delivery Delay"/>
    <n v="4"/>
    <n v="1"/>
    <n v="383.69"/>
    <n v="21"/>
    <n v="3.1"/>
    <s v="Credit Card"/>
    <n v="21.5"/>
    <n v="0.29870000000000002"/>
    <n v="0"/>
    <s v="NA"/>
  </r>
  <r>
    <x v="0"/>
    <m/>
    <n v="18"/>
    <m/>
    <s v="Female"/>
    <s v="North"/>
    <s v="App Ads"/>
    <n v="42"/>
    <n v="81"/>
    <n v="14"/>
    <n v="445.54"/>
    <n v="35198.71"/>
    <n v="0"/>
    <n v="3603"/>
    <n v="4"/>
    <n v="6.3"/>
    <n v="0"/>
    <n v="0.39"/>
    <n v="1"/>
    <s v="Item Missing"/>
    <n v="5"/>
    <n v="0"/>
    <n v="704.74"/>
    <n v="55"/>
    <n v="2.6"/>
    <s v="UPI"/>
    <n v="34.799999999999997"/>
    <n v="0.38790000000000002"/>
    <n v="0"/>
    <s v="NA"/>
  </r>
  <r>
    <x v="0"/>
    <m/>
    <n v="24"/>
    <m/>
    <s v="Male"/>
    <s v="North"/>
    <s v="Partner"/>
    <n v="12"/>
    <n v="30"/>
    <n v="3"/>
    <n v="467.77"/>
    <n v="14364.24"/>
    <n v="0"/>
    <n v="1521"/>
    <n v="0"/>
    <n v="0"/>
    <n v="0"/>
    <n v="0.47"/>
    <n v="0"/>
    <s v="None"/>
    <n v="1"/>
    <n v="0"/>
    <n v="162.78"/>
    <n v="25"/>
    <n v="3.9"/>
    <s v="UPI"/>
    <n v="16.5"/>
    <n v="0.26790000000000003"/>
    <n v="0"/>
    <s v="NA"/>
  </r>
  <r>
    <x v="2"/>
    <m/>
    <n v="26"/>
    <m/>
    <s v="Female"/>
    <s v="Central"/>
    <s v="Organic"/>
    <n v="49"/>
    <n v="1"/>
    <n v="0"/>
    <n v="458.27"/>
    <n v="465.14"/>
    <n v="1"/>
    <n v="263"/>
    <n v="0"/>
    <n v="9.9"/>
    <n v="0"/>
    <n v="0.73"/>
    <n v="1"/>
    <s v="Item Missing"/>
    <n v="0"/>
    <n v="0"/>
    <n v="0"/>
    <n v="27"/>
    <n v="3.3"/>
    <s v="UPI"/>
    <n v="9.5"/>
    <n v="0.2286"/>
    <n v="0"/>
    <s v="NA"/>
  </r>
  <r>
    <x v="2"/>
    <m/>
    <n v="28"/>
    <m/>
    <s v="Male"/>
    <s v="South"/>
    <s v="App Ads"/>
    <n v="13"/>
    <n v="20"/>
    <n v="1"/>
    <n v="527.44000000000005"/>
    <n v="11042.95"/>
    <n v="0"/>
    <n v="1396"/>
    <n v="1"/>
    <n v="0.2"/>
    <n v="0"/>
    <n v="0.73"/>
    <n v="0"/>
    <s v="None"/>
    <n v="1"/>
    <n v="0"/>
    <n v="184.83"/>
    <n v="30"/>
    <n v="3.2"/>
    <s v="Wallet"/>
    <n v="22.9"/>
    <n v="0.3075"/>
    <n v="0"/>
    <s v="NA"/>
  </r>
  <r>
    <x v="0"/>
    <m/>
    <n v="22"/>
    <m/>
    <s v="Female"/>
    <s v="Central"/>
    <s v="App Ads"/>
    <n v="8"/>
    <n v="24"/>
    <n v="5"/>
    <n v="692.23"/>
    <n v="15680.08"/>
    <n v="0"/>
    <n v="1858"/>
    <n v="0"/>
    <n v="10"/>
    <n v="1"/>
    <n v="0.24"/>
    <n v="1"/>
    <s v="App Issue"/>
    <n v="1"/>
    <n v="1"/>
    <n v="552.44000000000005"/>
    <n v="42"/>
    <n v="3.1"/>
    <s v="Credit Card"/>
    <n v="26.7"/>
    <n v="0.33179999999999998"/>
    <n v="0"/>
    <s v="NA"/>
  </r>
  <r>
    <x v="2"/>
    <m/>
    <n v="34"/>
    <m/>
    <s v="Female"/>
    <s v="North"/>
    <s v="App Ads"/>
    <n v="7"/>
    <n v="7"/>
    <n v="1"/>
    <n v="621.79"/>
    <n v="4722.95"/>
    <n v="0"/>
    <n v="527"/>
    <n v="0"/>
    <n v="0"/>
    <n v="0"/>
    <n v="0.54"/>
    <n v="2"/>
    <s v="App Issue"/>
    <n v="0"/>
    <n v="0"/>
    <n v="0"/>
    <n v="17"/>
    <n v="2.8"/>
    <s v="UPI"/>
    <n v="18"/>
    <n v="0.2772"/>
    <n v="0"/>
    <s v="NA"/>
  </r>
  <r>
    <x v="1"/>
    <m/>
    <n v="47"/>
    <m/>
    <s v="Male"/>
    <s v="Central"/>
    <s v="App Ads"/>
    <n v="3"/>
    <n v="5"/>
    <n v="0"/>
    <n v="396.1"/>
    <n v="1928.65"/>
    <n v="0"/>
    <n v="330"/>
    <n v="0"/>
    <n v="8.3000000000000007"/>
    <n v="0"/>
    <n v="0.64"/>
    <n v="1"/>
    <s v="App Issue"/>
    <n v="0"/>
    <n v="0"/>
    <n v="0"/>
    <n v="43"/>
    <n v="3.8"/>
    <s v="Debit Card"/>
    <n v="27.7"/>
    <n v="0.33879999999999999"/>
    <n v="0"/>
    <s v="NA"/>
  </r>
  <r>
    <x v="2"/>
    <m/>
    <n v="34"/>
    <m/>
    <s v="Male"/>
    <s v="West"/>
    <s v="App Ads"/>
    <n v="50"/>
    <n v="124"/>
    <n v="3"/>
    <n v="374.94"/>
    <n v="47558.23"/>
    <n v="0"/>
    <n v="4953"/>
    <n v="7"/>
    <n v="30.7"/>
    <n v="6"/>
    <n v="0.21"/>
    <n v="5"/>
    <s v="Item Missing"/>
    <n v="6"/>
    <n v="5"/>
    <n v="913.08"/>
    <n v="40"/>
    <n v="3.1"/>
    <s v="UPI"/>
    <n v="51.6"/>
    <n v="0.51239999999999997"/>
    <n v="1"/>
    <s v="Low Personalization"/>
  </r>
  <r>
    <x v="2"/>
    <m/>
    <n v="35"/>
    <m/>
    <s v="Male"/>
    <s v="North"/>
    <s v="Social"/>
    <n v="22"/>
    <n v="31"/>
    <n v="3"/>
    <n v="385.81"/>
    <n v="12461.36"/>
    <n v="0"/>
    <n v="1257"/>
    <n v="2"/>
    <n v="5.0999999999999996"/>
    <n v="1"/>
    <n v="0.25"/>
    <n v="1"/>
    <s v="Quality"/>
    <n v="1"/>
    <n v="0"/>
    <n v="86.99"/>
    <n v="30"/>
    <n v="3.8"/>
    <s v="Credit Card"/>
    <n v="24.1"/>
    <n v="0.31480000000000002"/>
    <n v="0"/>
    <s v="NA"/>
  </r>
  <r>
    <x v="1"/>
    <m/>
    <n v="42"/>
    <m/>
    <s v="Female"/>
    <s v="North"/>
    <s v="Referral"/>
    <n v="10"/>
    <n v="24"/>
    <n v="1"/>
    <n v="372.97"/>
    <n v="8171.03"/>
    <n v="0"/>
    <n v="1350"/>
    <n v="1"/>
    <n v="0"/>
    <n v="0"/>
    <n v="0.41"/>
    <n v="0"/>
    <s v="None"/>
    <n v="1"/>
    <n v="0"/>
    <n v="202.78"/>
    <n v="9"/>
    <n v="4.8"/>
    <s v="UPI"/>
    <n v="12.9"/>
    <n v="0.24729999999999999"/>
    <n v="0"/>
    <s v="NA"/>
  </r>
  <r>
    <x v="1"/>
    <m/>
    <n v="47"/>
    <m/>
    <s v="Female"/>
    <s v="West"/>
    <s v="Social"/>
    <n v="7"/>
    <n v="9"/>
    <n v="1"/>
    <n v="240.19"/>
    <n v="2068.56"/>
    <n v="0"/>
    <n v="538"/>
    <n v="1"/>
    <n v="13.1"/>
    <n v="0"/>
    <n v="0.56000000000000005"/>
    <n v="0"/>
    <s v="None"/>
    <n v="0"/>
    <n v="1"/>
    <n v="181.7"/>
    <n v="53"/>
    <n v="3.8"/>
    <s v="UPI"/>
    <n v="31.7"/>
    <n v="0.36599999999999999"/>
    <n v="0"/>
    <s v="NA"/>
  </r>
  <r>
    <x v="2"/>
    <m/>
    <n v="35"/>
    <m/>
    <s v="Male"/>
    <s v="North"/>
    <s v="Referral"/>
    <n v="34"/>
    <n v="60"/>
    <n v="2"/>
    <n v="462.83"/>
    <n v="26622.09"/>
    <n v="0"/>
    <n v="3288"/>
    <n v="0"/>
    <n v="15.5"/>
    <n v="3"/>
    <n v="0.16"/>
    <n v="5"/>
    <s v="Delivery Delay"/>
    <n v="3"/>
    <n v="1"/>
    <n v="1570.67"/>
    <n v="63"/>
    <n v="1.5"/>
    <s v="UPI"/>
    <n v="39.4"/>
    <n v="0.42080000000000001"/>
    <n v="1"/>
    <s v="High Delivery Delays"/>
  </r>
  <r>
    <x v="2"/>
    <m/>
    <n v="29"/>
    <m/>
    <s v="Male"/>
    <s v="South"/>
    <s v="Social"/>
    <n v="46"/>
    <n v="107"/>
    <n v="4"/>
    <n v="400.28"/>
    <n v="39964.339999999997"/>
    <n v="0"/>
    <n v="4884"/>
    <n v="1"/>
    <n v="8.6999999999999993"/>
    <n v="1"/>
    <n v="0.47"/>
    <n v="3"/>
    <s v="Delivery Delay"/>
    <n v="6"/>
    <n v="8"/>
    <n v="2200.0100000000002"/>
    <n v="87"/>
    <n v="3.3"/>
    <s v="UPI"/>
    <n v="49.4"/>
    <n v="0.49559999999999998"/>
    <n v="1"/>
    <s v="Poor Service Resolution"/>
  </r>
  <r>
    <x v="2"/>
    <m/>
    <n v="39"/>
    <m/>
    <s v="Male"/>
    <s v="West"/>
    <s v="App Ads"/>
    <n v="4"/>
    <n v="4"/>
    <n v="1"/>
    <n v="446.27"/>
    <n v="1807.9"/>
    <n v="0"/>
    <n v="230"/>
    <n v="0"/>
    <n v="0"/>
    <n v="0"/>
    <n v="0.61"/>
    <n v="0"/>
    <s v="None"/>
    <n v="0"/>
    <n v="0"/>
    <n v="0"/>
    <n v="27"/>
    <n v="3.3"/>
    <s v="UPI"/>
    <n v="20.6"/>
    <n v="0.29249999999999998"/>
    <n v="0"/>
    <s v="NA"/>
  </r>
  <r>
    <x v="0"/>
    <m/>
    <n v="19"/>
    <m/>
    <s v="Female"/>
    <s v="Central"/>
    <s v="App Ads"/>
    <n v="26"/>
    <n v="30"/>
    <n v="5"/>
    <n v="389.37"/>
    <n v="12780.7"/>
    <n v="1"/>
    <n v="1549"/>
    <n v="1"/>
    <n v="19.3"/>
    <n v="0"/>
    <n v="0.01"/>
    <n v="1"/>
    <s v="Item Missing"/>
    <n v="1"/>
    <n v="2"/>
    <n v="920.5"/>
    <n v="96"/>
    <n v="3.8"/>
    <s v="Wallet"/>
    <n v="42.6"/>
    <n v="0.44500000000000001"/>
    <n v="1"/>
    <s v="High Delivery Delays"/>
  </r>
  <r>
    <x v="1"/>
    <m/>
    <n v="44"/>
    <m/>
    <s v="Male"/>
    <s v="West"/>
    <s v="App Ads"/>
    <n v="26"/>
    <n v="66"/>
    <n v="2"/>
    <n v="456.63"/>
    <n v="32525.03"/>
    <n v="0"/>
    <n v="3288"/>
    <n v="0"/>
    <n v="9.4"/>
    <n v="2"/>
    <n v="0.34"/>
    <n v="1"/>
    <s v="Item Missing"/>
    <n v="2"/>
    <n v="3"/>
    <n v="918.02"/>
    <n v="35"/>
    <n v="5"/>
    <s v="UPI"/>
    <n v="25"/>
    <n v="0.32069999999999999"/>
    <n v="0"/>
    <s v="NA"/>
  </r>
  <r>
    <x v="3"/>
    <m/>
    <n v="67"/>
    <m/>
    <s v="Male"/>
    <s v="Central"/>
    <s v="App Ads"/>
    <n v="57"/>
    <n v="67"/>
    <n v="4"/>
    <n v="370.41"/>
    <n v="25076.32"/>
    <n v="0"/>
    <n v="2422"/>
    <n v="3"/>
    <n v="18.3"/>
    <n v="0"/>
    <n v="0.37"/>
    <n v="4"/>
    <s v="Payment"/>
    <n v="3"/>
    <n v="3"/>
    <n v="575.13"/>
    <n v="34"/>
    <n v="2.4"/>
    <s v="Debit Card"/>
    <n v="27.2"/>
    <n v="0.33550000000000002"/>
    <n v="0"/>
    <s v="NA"/>
  </r>
  <r>
    <x v="2"/>
    <m/>
    <n v="39"/>
    <m/>
    <s v="Female"/>
    <s v="East"/>
    <s v="Organic"/>
    <n v="0"/>
    <n v="0"/>
    <n v="0"/>
    <n v="372.93"/>
    <n v="0"/>
    <n v="0"/>
    <n v="138"/>
    <n v="0"/>
    <n v="14.4"/>
    <n v="0"/>
    <n v="0.14000000000000001"/>
    <n v="2"/>
    <s v="Quality"/>
    <n v="0"/>
    <n v="0"/>
    <n v="0"/>
    <n v="23"/>
    <n v="2.8"/>
    <s v="UPI"/>
    <n v="23.8"/>
    <n v="0.31269999999999998"/>
    <n v="0"/>
    <s v="NA"/>
  </r>
  <r>
    <x v="0"/>
    <m/>
    <n v="23"/>
    <m/>
    <s v="Male"/>
    <s v="West"/>
    <s v="App Ads"/>
    <n v="5"/>
    <n v="13"/>
    <n v="1"/>
    <n v="689.18"/>
    <n v="9463.49"/>
    <n v="0"/>
    <n v="1191"/>
    <n v="1"/>
    <n v="9"/>
    <n v="0"/>
    <n v="0.46"/>
    <n v="1"/>
    <s v="Item Missing"/>
    <n v="1"/>
    <n v="1"/>
    <n v="447.72"/>
    <n v="45"/>
    <n v="3.5"/>
    <s v="UPI"/>
    <n v="36.1"/>
    <n v="0.39710000000000001"/>
    <n v="0"/>
    <s v="NA"/>
  </r>
  <r>
    <x v="1"/>
    <m/>
    <n v="55"/>
    <m/>
    <s v="Female"/>
    <s v="South"/>
    <s v="App Ads"/>
    <n v="14"/>
    <n v="26"/>
    <n v="4"/>
    <n v="302.58"/>
    <n v="8635.18"/>
    <n v="0"/>
    <n v="1110"/>
    <n v="1"/>
    <n v="7"/>
    <n v="0"/>
    <n v="0.38"/>
    <n v="3"/>
    <s v="App Issue"/>
    <n v="1"/>
    <n v="1"/>
    <n v="380.87"/>
    <n v="14"/>
    <n v="3.7"/>
    <s v="UPI"/>
    <n v="21.1"/>
    <n v="0.29570000000000002"/>
    <n v="0"/>
    <s v="NA"/>
  </r>
  <r>
    <x v="0"/>
    <m/>
    <n v="24"/>
    <m/>
    <s v="Female"/>
    <s v="West"/>
    <s v="Referral"/>
    <n v="57"/>
    <n v="115"/>
    <n v="15"/>
    <n v="824"/>
    <n v="103535.83"/>
    <n v="0"/>
    <n v="9048"/>
    <n v="0"/>
    <n v="0"/>
    <n v="5"/>
    <n v="0.23"/>
    <n v="2"/>
    <s v="Quality"/>
    <n v="1"/>
    <n v="7"/>
    <n v="1359.85"/>
    <n v="57"/>
    <n v="2.9"/>
    <s v="UPI"/>
    <n v="29.4"/>
    <n v="0.35039999999999999"/>
    <n v="0"/>
    <s v="NA"/>
  </r>
  <r>
    <x v="2"/>
    <m/>
    <n v="28"/>
    <m/>
    <s v="Male"/>
    <s v="West"/>
    <s v="Referral"/>
    <n v="1"/>
    <n v="3"/>
    <n v="0"/>
    <n v="286.77999999999997"/>
    <n v="906.58"/>
    <n v="0"/>
    <n v="414"/>
    <n v="0"/>
    <n v="3.4"/>
    <n v="0"/>
    <n v="0.73"/>
    <n v="2"/>
    <s v="Payment"/>
    <n v="0"/>
    <n v="0"/>
    <n v="0"/>
    <n v="136"/>
    <n v="3.3"/>
    <s v="Credit Card"/>
    <n v="61.9"/>
    <n v="0.58809999999999996"/>
    <n v="1"/>
    <s v="Poor Service Resolution"/>
  </r>
  <r>
    <x v="0"/>
    <m/>
    <n v="25"/>
    <m/>
    <s v="Female"/>
    <s v="East"/>
    <s v="Referral"/>
    <n v="44"/>
    <n v="160"/>
    <n v="20"/>
    <n v="349.98"/>
    <n v="55817.26"/>
    <n v="0"/>
    <n v="6263"/>
    <n v="6"/>
    <n v="7.5"/>
    <n v="1"/>
    <n v="0.55000000000000004"/>
    <n v="9"/>
    <s v="Quality"/>
    <n v="4"/>
    <n v="10"/>
    <n v="1905.53"/>
    <n v="49"/>
    <n v="4"/>
    <s v="UPI"/>
    <n v="49"/>
    <n v="0.49280000000000002"/>
    <n v="1"/>
    <s v="Low Personalization"/>
  </r>
  <r>
    <x v="3"/>
    <m/>
    <n v="64"/>
    <m/>
    <s v="Male"/>
    <s v="Central"/>
    <s v="Social"/>
    <n v="27"/>
    <n v="52"/>
    <n v="2"/>
    <n v="298.23"/>
    <n v="14841.3"/>
    <n v="0"/>
    <n v="1585"/>
    <n v="1"/>
    <n v="2.1"/>
    <n v="1"/>
    <n v="0.46"/>
    <n v="4"/>
    <s v="Item Missing"/>
    <n v="3"/>
    <n v="2"/>
    <n v="1044.0899999999999"/>
    <n v="39"/>
    <n v="3"/>
    <s v="UPI"/>
    <n v="27.7"/>
    <n v="0.33889999999999998"/>
    <n v="0"/>
    <s v="NA"/>
  </r>
  <r>
    <x v="3"/>
    <m/>
    <n v="70"/>
    <m/>
    <s v="Male"/>
    <s v="East"/>
    <s v="Referral"/>
    <n v="49"/>
    <n v="72"/>
    <n v="3"/>
    <n v="402.91"/>
    <n v="27526.05"/>
    <n v="0"/>
    <n v="2844"/>
    <n v="2"/>
    <n v="15.4"/>
    <n v="4"/>
    <n v="0.18"/>
    <n v="3"/>
    <s v="Delivery Delay"/>
    <n v="2"/>
    <n v="0"/>
    <n v="329.91"/>
    <n v="35"/>
    <n v="2.7"/>
    <s v="UPI"/>
    <n v="31.9"/>
    <n v="0.36720000000000003"/>
    <n v="0"/>
    <s v="NA"/>
  </r>
  <r>
    <x v="1"/>
    <m/>
    <n v="48"/>
    <m/>
    <s v="Other"/>
    <s v="East"/>
    <s v="App Ads"/>
    <n v="14"/>
    <n v="35"/>
    <n v="2"/>
    <n v="100"/>
    <n v="3508.93"/>
    <n v="0"/>
    <n v="640"/>
    <n v="2"/>
    <n v="9.5"/>
    <n v="2"/>
    <n v="0.85"/>
    <n v="1"/>
    <s v="Delivery Delay"/>
    <n v="1"/>
    <n v="0"/>
    <n v="237.96"/>
    <n v="1"/>
    <n v="3.6"/>
    <s v="Debit Card"/>
    <n v="22.3"/>
    <n v="0.3034"/>
    <n v="0"/>
    <s v="NA"/>
  </r>
  <r>
    <x v="1"/>
    <m/>
    <n v="50"/>
    <m/>
    <s v="Female"/>
    <s v="East"/>
    <s v="Partner"/>
    <n v="30"/>
    <n v="35"/>
    <n v="7"/>
    <n v="567.71"/>
    <n v="19763.61"/>
    <n v="0"/>
    <n v="2257"/>
    <n v="2"/>
    <n v="6.4"/>
    <n v="2"/>
    <n v="0.24"/>
    <n v="3"/>
    <s v="Delivery Delay"/>
    <n v="1"/>
    <n v="0"/>
    <n v="162.72"/>
    <n v="60"/>
    <n v="3"/>
    <s v="COD"/>
    <n v="33.799999999999997"/>
    <n v="0.38080000000000003"/>
    <n v="0"/>
    <s v="NA"/>
  </r>
  <r>
    <x v="1"/>
    <m/>
    <n v="52"/>
    <m/>
    <s v="Female"/>
    <s v="South"/>
    <s v="Organic"/>
    <n v="29"/>
    <n v="83"/>
    <n v="6"/>
    <n v="350.76"/>
    <n v="28296.25"/>
    <n v="0"/>
    <n v="2733"/>
    <n v="3"/>
    <n v="15"/>
    <n v="0"/>
    <n v="0.32"/>
    <n v="6"/>
    <s v="Delivery Delay"/>
    <n v="4"/>
    <n v="2"/>
    <n v="1537.34"/>
    <n v="17"/>
    <n v="4.2"/>
    <s v="UPI"/>
    <n v="29"/>
    <n v="0.34760000000000002"/>
    <n v="0"/>
    <s v="NA"/>
  </r>
  <r>
    <x v="1"/>
    <m/>
    <n v="50"/>
    <m/>
    <s v="Male"/>
    <s v="South"/>
    <s v="Organic"/>
    <n v="22"/>
    <n v="30"/>
    <n v="3"/>
    <n v="487.77"/>
    <n v="14154.26"/>
    <n v="0"/>
    <n v="1432"/>
    <n v="2"/>
    <n v="11.1"/>
    <n v="2"/>
    <n v="0.77"/>
    <n v="3"/>
    <s v="Item Missing"/>
    <n v="2"/>
    <n v="2"/>
    <n v="830.68"/>
    <n v="29"/>
    <n v="2.7"/>
    <s v="UPI"/>
    <n v="30.3"/>
    <n v="0.35610000000000003"/>
    <n v="0"/>
    <s v="NA"/>
  </r>
  <r>
    <x v="1"/>
    <m/>
    <n v="46"/>
    <m/>
    <s v="Male"/>
    <s v="Central"/>
    <s v="Social"/>
    <n v="20"/>
    <n v="29"/>
    <n v="2"/>
    <n v="656.99"/>
    <n v="20125.259999999998"/>
    <n v="0"/>
    <n v="1996"/>
    <n v="2"/>
    <n v="27.6"/>
    <n v="1"/>
    <n v="0.61"/>
    <n v="1"/>
    <s v="Payment"/>
    <n v="1"/>
    <n v="1"/>
    <n v="278.64"/>
    <n v="72"/>
    <n v="3.1"/>
    <s v="UPI"/>
    <n v="42.9"/>
    <n v="0.44700000000000001"/>
    <n v="1"/>
    <s v="High Delivery Delays"/>
  </r>
  <r>
    <x v="3"/>
    <m/>
    <n v="70"/>
    <m/>
    <s v="Male"/>
    <s v="South"/>
    <s v="App Ads"/>
    <n v="44"/>
    <n v="43"/>
    <n v="7"/>
    <n v="387.2"/>
    <n v="18195.47"/>
    <n v="0"/>
    <n v="1888"/>
    <n v="0"/>
    <n v="19.8"/>
    <n v="0"/>
    <n v="0.55000000000000004"/>
    <n v="2"/>
    <s v="Delivery Delay"/>
    <n v="0"/>
    <n v="0"/>
    <n v="0"/>
    <n v="26"/>
    <n v="3.7"/>
    <s v="Credit Card"/>
    <n v="14.5"/>
    <n v="0.25619999999999998"/>
    <n v="0"/>
    <s v="NA"/>
  </r>
  <r>
    <x v="1"/>
    <m/>
    <n v="56"/>
    <m/>
    <s v="Female"/>
    <s v="West"/>
    <s v="Referral"/>
    <n v="9"/>
    <n v="10"/>
    <n v="1"/>
    <n v="496.54"/>
    <n v="5373.67"/>
    <n v="1"/>
    <n v="796"/>
    <n v="1"/>
    <n v="0"/>
    <n v="1"/>
    <n v="0.73"/>
    <n v="2"/>
    <s v="Item Missing"/>
    <n v="0"/>
    <n v="1"/>
    <n v="120.14"/>
    <n v="53"/>
    <n v="3.2"/>
    <s v="Debit Card"/>
    <n v="33.5"/>
    <n v="0.37890000000000001"/>
    <n v="0"/>
    <s v="NA"/>
  </r>
  <r>
    <x v="0"/>
    <m/>
    <n v="22"/>
    <m/>
    <s v="Female"/>
    <s v="East"/>
    <s v="Organic"/>
    <n v="59"/>
    <n v="162"/>
    <n v="20"/>
    <n v="339.83"/>
    <n v="51325.54"/>
    <n v="0"/>
    <n v="5267"/>
    <n v="6"/>
    <n v="17.3"/>
    <n v="5"/>
    <n v="0.62"/>
    <n v="1"/>
    <s v="Payment"/>
    <n v="7"/>
    <n v="4"/>
    <n v="2333.29"/>
    <n v="19"/>
    <n v="4.3"/>
    <s v="UPI"/>
    <n v="27.2"/>
    <n v="0.33539999999999998"/>
    <n v="0"/>
    <s v="NA"/>
  </r>
  <r>
    <x v="2"/>
    <m/>
    <n v="38"/>
    <m/>
    <s v="Female"/>
    <s v="Central"/>
    <s v="App Ads"/>
    <n v="54"/>
    <n v="112"/>
    <n v="4"/>
    <n v="549.38"/>
    <n v="59633.78"/>
    <n v="0"/>
    <n v="6336"/>
    <n v="3"/>
    <n v="17.8"/>
    <n v="1"/>
    <n v="7.0000000000000007E-2"/>
    <n v="5"/>
    <s v="App Issue"/>
    <n v="0"/>
    <n v="9"/>
    <n v="2055.33"/>
    <n v="9"/>
    <n v="2.9"/>
    <s v="Credit Card"/>
    <n v="22"/>
    <n v="0.3014"/>
    <n v="0"/>
    <s v="NA"/>
  </r>
  <r>
    <x v="3"/>
    <m/>
    <n v="69"/>
    <m/>
    <s v="Female"/>
    <s v="West"/>
    <s v="Social"/>
    <n v="1"/>
    <n v="2"/>
    <n v="0"/>
    <n v="491.4"/>
    <n v="905.73"/>
    <n v="0"/>
    <n v="294"/>
    <n v="0"/>
    <n v="19.600000000000001"/>
    <n v="0"/>
    <n v="0.36"/>
    <n v="0"/>
    <s v="None"/>
    <n v="0"/>
    <n v="0"/>
    <n v="0"/>
    <n v="91"/>
    <n v="4"/>
    <s v="Wallet"/>
    <n v="48.6"/>
    <n v="0.48970000000000002"/>
    <n v="1"/>
    <s v="Product Unavailability"/>
  </r>
  <r>
    <x v="2"/>
    <m/>
    <n v="39"/>
    <m/>
    <s v="Male"/>
    <s v="North"/>
    <s v="App Ads"/>
    <n v="54"/>
    <n v="186"/>
    <n v="20"/>
    <n v="299.08999999999997"/>
    <n v="53484.58"/>
    <n v="0"/>
    <n v="5520"/>
    <n v="1"/>
    <n v="0"/>
    <n v="1"/>
    <n v="0.06"/>
    <n v="5"/>
    <s v="Quality"/>
    <n v="0"/>
    <n v="0"/>
    <n v="0"/>
    <n v="17"/>
    <n v="3.6"/>
    <s v="UPI"/>
    <n v="19.7"/>
    <n v="0.28720000000000001"/>
    <n v="0"/>
    <s v="NA"/>
  </r>
  <r>
    <x v="2"/>
    <m/>
    <n v="28"/>
    <m/>
    <s v="Female"/>
    <s v="South"/>
    <s v="Social"/>
    <n v="36"/>
    <n v="68"/>
    <n v="6"/>
    <n v="612.73"/>
    <n v="38510.1"/>
    <n v="0"/>
    <n v="4502"/>
    <n v="5"/>
    <n v="14"/>
    <n v="4"/>
    <n v="0.55000000000000004"/>
    <n v="4"/>
    <s v="Payment"/>
    <n v="4"/>
    <n v="3"/>
    <n v="426.94"/>
    <n v="76"/>
    <n v="2.5"/>
    <s v="UPI"/>
    <n v="56.7"/>
    <n v="0.5504"/>
    <n v="1"/>
    <s v="Infrequent Need"/>
  </r>
  <r>
    <x v="3"/>
    <m/>
    <n v="64"/>
    <m/>
    <s v="Male"/>
    <s v="West"/>
    <s v="Referral"/>
    <n v="56"/>
    <n v="100"/>
    <n v="4"/>
    <n v="436.82"/>
    <n v="42110.13"/>
    <n v="0"/>
    <n v="4246"/>
    <n v="1"/>
    <n v="5.7"/>
    <n v="4"/>
    <n v="0.31"/>
    <n v="2"/>
    <s v="Delivery Delay"/>
    <n v="2"/>
    <n v="8"/>
    <n v="0"/>
    <n v="29"/>
    <n v="2.2000000000000002"/>
    <s v="UPI"/>
    <n v="20.3"/>
    <n v="0.29089999999999999"/>
    <n v="0"/>
    <s v="NA"/>
  </r>
  <r>
    <x v="1"/>
    <m/>
    <n v="51"/>
    <m/>
    <s v="Male"/>
    <s v="North"/>
    <s v="App Ads"/>
    <n v="15"/>
    <n v="14"/>
    <n v="1"/>
    <n v="429.51"/>
    <n v="5716.08"/>
    <n v="0"/>
    <n v="768"/>
    <n v="0"/>
    <n v="0"/>
    <n v="1"/>
    <n v="0.69"/>
    <n v="1"/>
    <s v="Payment"/>
    <n v="1"/>
    <n v="0"/>
    <n v="73.010000000000005"/>
    <n v="13"/>
    <n v="3.6"/>
    <s v="UPI"/>
    <n v="20.8"/>
    <n v="0.29389999999999999"/>
    <n v="0"/>
    <s v="NA"/>
  </r>
  <r>
    <x v="1"/>
    <m/>
    <n v="47"/>
    <m/>
    <s v="Female"/>
    <s v="East"/>
    <s v="Organic"/>
    <n v="51"/>
    <n v="59"/>
    <n v="3"/>
    <n v="532.46"/>
    <n v="34505.78"/>
    <n v="0"/>
    <n v="3464"/>
    <n v="3"/>
    <n v="19.8"/>
    <n v="3"/>
    <n v="0.52"/>
    <n v="2"/>
    <s v="App Issue"/>
    <n v="2"/>
    <n v="0"/>
    <n v="690.79"/>
    <n v="55"/>
    <n v="4.2"/>
    <s v="UPI"/>
    <n v="31.5"/>
    <n v="0.36480000000000001"/>
    <n v="0"/>
    <s v="NA"/>
  </r>
  <r>
    <x v="2"/>
    <m/>
    <n v="40"/>
    <m/>
    <s v="Female"/>
    <s v="South"/>
    <s v="App Ads"/>
    <n v="24"/>
    <n v="25"/>
    <n v="5"/>
    <n v="573.38"/>
    <n v="14365.81"/>
    <n v="0"/>
    <n v="1579"/>
    <n v="0"/>
    <n v="17"/>
    <n v="0"/>
    <n v="0.44"/>
    <n v="2"/>
    <s v="App Issue"/>
    <n v="1"/>
    <n v="0"/>
    <n v="279.77"/>
    <n v="99"/>
    <n v="1.5"/>
    <s v="UPI"/>
    <n v="47.2"/>
    <n v="0.47899999999999998"/>
    <n v="1"/>
    <s v="Price/Discount Reliance"/>
  </r>
  <r>
    <x v="0"/>
    <m/>
    <n v="24"/>
    <m/>
    <s v="Male"/>
    <s v="North"/>
    <s v="Social"/>
    <n v="29"/>
    <n v="36"/>
    <n v="7"/>
    <n v="325.79000000000002"/>
    <n v="12162.78"/>
    <n v="0"/>
    <n v="1346"/>
    <n v="1"/>
    <n v="14"/>
    <n v="1"/>
    <n v="0.08"/>
    <n v="3"/>
    <s v="App Issue"/>
    <n v="2"/>
    <n v="1"/>
    <n v="346.44"/>
    <n v="6"/>
    <n v="3.6"/>
    <s v="UPI"/>
    <n v="17.2"/>
    <n v="0.2722"/>
    <n v="0"/>
    <s v="NA"/>
  </r>
  <r>
    <x v="2"/>
    <m/>
    <n v="38"/>
    <m/>
    <s v="Male"/>
    <s v="Central"/>
    <s v="Organic"/>
    <n v="35"/>
    <n v="50"/>
    <n v="4"/>
    <n v="561.39"/>
    <n v="27096.26"/>
    <n v="1"/>
    <n v="2992"/>
    <n v="1"/>
    <n v="7.1"/>
    <n v="1"/>
    <n v="0.15"/>
    <n v="2"/>
    <s v="Payment"/>
    <n v="2"/>
    <n v="2"/>
    <n v="398.72"/>
    <n v="91"/>
    <n v="5"/>
    <s v="Debit Card"/>
    <n v="41.2"/>
    <n v="0.43430000000000002"/>
    <n v="1"/>
    <s v="Poor Service Resolution"/>
  </r>
  <r>
    <x v="1"/>
    <m/>
    <n v="41"/>
    <m/>
    <s v="Female"/>
    <s v="Central"/>
    <s v="App Ads"/>
    <n v="47"/>
    <n v="74"/>
    <n v="12"/>
    <n v="454.64"/>
    <n v="32870.839999999997"/>
    <n v="0"/>
    <n v="3406"/>
    <n v="2"/>
    <n v="12.6"/>
    <n v="1"/>
    <n v="0.44"/>
    <n v="4"/>
    <s v="Payment"/>
    <n v="3"/>
    <n v="5"/>
    <n v="564.44000000000005"/>
    <n v="8"/>
    <n v="2.8"/>
    <s v="UPI"/>
    <n v="21.1"/>
    <n v="0.29609999999999997"/>
    <n v="0"/>
    <s v="NA"/>
  </r>
  <r>
    <x v="3"/>
    <m/>
    <n v="67"/>
    <m/>
    <s v="Male"/>
    <s v="West"/>
    <s v="Referral"/>
    <n v="13"/>
    <n v="31"/>
    <n v="5"/>
    <n v="420.44"/>
    <n v="12154.7"/>
    <n v="0"/>
    <n v="1654"/>
    <n v="1"/>
    <n v="4.0999999999999996"/>
    <n v="1"/>
    <n v="0.41"/>
    <n v="3"/>
    <s v="App Issue"/>
    <n v="1"/>
    <n v="2"/>
    <n v="447.71"/>
    <n v="41"/>
    <n v="3.3"/>
    <s v="UPI"/>
    <n v="29.2"/>
    <n v="0.34849999999999998"/>
    <n v="0"/>
    <s v="NA"/>
  </r>
  <r>
    <x v="2"/>
    <m/>
    <n v="34"/>
    <m/>
    <s v="Female"/>
    <s v="North"/>
    <s v="Referral"/>
    <n v="1"/>
    <n v="2"/>
    <n v="0"/>
    <n v="372.2"/>
    <n v="742.97"/>
    <n v="0"/>
    <n v="150"/>
    <n v="0"/>
    <n v="0"/>
    <n v="0"/>
    <n v="0.6"/>
    <n v="0"/>
    <s v="None"/>
    <n v="0"/>
    <n v="0"/>
    <n v="0"/>
    <n v="36"/>
    <n v="2.2999999999999998"/>
    <s v="Debit Card"/>
    <n v="28.7"/>
    <n v="0.3458"/>
    <n v="0"/>
    <s v="NA"/>
  </r>
  <r>
    <x v="0"/>
    <m/>
    <n v="25"/>
    <m/>
    <s v="Female"/>
    <s v="Central"/>
    <s v="Organic"/>
    <n v="0"/>
    <n v="0"/>
    <n v="0"/>
    <n v="476.84"/>
    <n v="0"/>
    <n v="0"/>
    <n v="246"/>
    <n v="0"/>
    <n v="0"/>
    <n v="0"/>
    <n v="0.34"/>
    <n v="0"/>
    <s v="None"/>
    <n v="0"/>
    <n v="0"/>
    <n v="0"/>
    <n v="77"/>
    <n v="3.1"/>
    <s v="UPI"/>
    <n v="35"/>
    <n v="0.38900000000000001"/>
    <n v="0"/>
    <s v="NA"/>
  </r>
  <r>
    <x v="2"/>
    <m/>
    <n v="40"/>
    <m/>
    <s v="Male"/>
    <s v="West"/>
    <s v="App Ads"/>
    <n v="54"/>
    <n v="124"/>
    <n v="20"/>
    <n v="280.31"/>
    <n v="38173.42"/>
    <n v="0"/>
    <n v="3949"/>
    <n v="3"/>
    <n v="14.8"/>
    <n v="2"/>
    <n v="0.21"/>
    <n v="3"/>
    <s v="Quality"/>
    <n v="5"/>
    <n v="4"/>
    <n v="1904.31"/>
    <n v="40"/>
    <n v="2.7"/>
    <s v="COD"/>
    <n v="31.9"/>
    <n v="0.36730000000000002"/>
    <n v="0"/>
    <s v="NA"/>
  </r>
  <r>
    <x v="3"/>
    <m/>
    <n v="70"/>
    <m/>
    <s v="Male"/>
    <s v="Central"/>
    <s v="Partner"/>
    <n v="4"/>
    <n v="5"/>
    <n v="0"/>
    <n v="349.85"/>
    <n v="1739.78"/>
    <n v="0"/>
    <n v="439"/>
    <n v="0"/>
    <n v="8.1"/>
    <n v="0"/>
    <n v="0.45"/>
    <n v="0"/>
    <s v="None"/>
    <n v="0"/>
    <n v="0"/>
    <n v="0"/>
    <n v="105"/>
    <n v="3"/>
    <s v="UPI"/>
    <n v="44.8"/>
    <n v="0.46089999999999998"/>
    <n v="1"/>
    <s v="Poor Service Resolution"/>
  </r>
  <r>
    <x v="1"/>
    <m/>
    <n v="43"/>
    <m/>
    <s v="Male"/>
    <s v="North"/>
    <s v="Organic"/>
    <n v="4"/>
    <n v="9"/>
    <n v="2"/>
    <n v="248.07"/>
    <n v="2149.89"/>
    <n v="0"/>
    <n v="541"/>
    <n v="1"/>
    <n v="14.2"/>
    <n v="0"/>
    <n v="0.37"/>
    <n v="2"/>
    <s v="Payment"/>
    <n v="0"/>
    <n v="0"/>
    <n v="0"/>
    <n v="60"/>
    <n v="3.8"/>
    <s v="Wallet"/>
    <n v="36.6"/>
    <n v="0.40050000000000002"/>
    <n v="0"/>
    <s v="NA"/>
  </r>
  <r>
    <x v="2"/>
    <m/>
    <n v="38"/>
    <m/>
    <s v="Female"/>
    <s v="North"/>
    <s v="Organic"/>
    <n v="1"/>
    <n v="2"/>
    <n v="0"/>
    <n v="550.27"/>
    <n v="1050.51"/>
    <n v="0"/>
    <n v="220"/>
    <n v="0"/>
    <n v="0.2"/>
    <n v="0"/>
    <n v="0.28999999999999998"/>
    <n v="2"/>
    <s v="App Issue"/>
    <n v="0"/>
    <n v="0"/>
    <n v="0"/>
    <n v="24"/>
    <n v="3.8"/>
    <s v="UPI"/>
    <n v="23.8"/>
    <n v="0.31330000000000002"/>
    <n v="0"/>
    <s v="NA"/>
  </r>
  <r>
    <x v="1"/>
    <m/>
    <n v="53"/>
    <m/>
    <s v="Male"/>
    <s v="West"/>
    <s v="Organic"/>
    <n v="20"/>
    <n v="58"/>
    <n v="11"/>
    <n v="469.92"/>
    <n v="25427.02"/>
    <n v="0"/>
    <n v="2792"/>
    <n v="1"/>
    <n v="0"/>
    <n v="2"/>
    <n v="0.74"/>
    <n v="4"/>
    <s v="Delivery Delay"/>
    <n v="2"/>
    <n v="1"/>
    <n v="956.32"/>
    <n v="10"/>
    <n v="2.6"/>
    <s v="Debit Card"/>
    <n v="24.7"/>
    <n v="0.31909999999999999"/>
    <n v="0"/>
    <s v="NA"/>
  </r>
  <r>
    <x v="1"/>
    <m/>
    <n v="52"/>
    <m/>
    <s v="Female"/>
    <s v="Central"/>
    <s v="App Ads"/>
    <n v="2"/>
    <n v="5"/>
    <n v="0"/>
    <n v="478.28"/>
    <n v="2534.08"/>
    <n v="1"/>
    <n v="264"/>
    <n v="0"/>
    <n v="7.8"/>
    <n v="0"/>
    <n v="0.25"/>
    <n v="1"/>
    <s v="App Issue"/>
    <n v="0"/>
    <n v="0"/>
    <n v="0"/>
    <n v="31"/>
    <n v="3.7"/>
    <s v="Debit Card"/>
    <n v="20.8"/>
    <n v="0.29370000000000002"/>
    <n v="0"/>
    <s v="NA"/>
  </r>
  <r>
    <x v="2"/>
    <m/>
    <n v="33"/>
    <m/>
    <s v="Male"/>
    <s v="North"/>
    <s v="Organic"/>
    <n v="28"/>
    <n v="52"/>
    <n v="3"/>
    <n v="394.35"/>
    <n v="20161.89"/>
    <n v="0"/>
    <n v="2677"/>
    <n v="3"/>
    <n v="16.399999999999999"/>
    <n v="2"/>
    <n v="0.09"/>
    <n v="2"/>
    <s v="Item Missing"/>
    <n v="2"/>
    <n v="2"/>
    <n v="887.42"/>
    <n v="49"/>
    <n v="3.3"/>
    <s v="Credit Card"/>
    <n v="31.9"/>
    <n v="0.36749999999999999"/>
    <n v="0"/>
    <s v="NA"/>
  </r>
  <r>
    <x v="3"/>
    <m/>
    <n v="69"/>
    <m/>
    <s v="Female"/>
    <s v="South"/>
    <s v="Partner"/>
    <n v="10"/>
    <n v="32"/>
    <n v="1"/>
    <n v="426.49"/>
    <n v="14006.76"/>
    <n v="0"/>
    <n v="1387"/>
    <n v="3"/>
    <n v="0"/>
    <n v="1"/>
    <n v="0.27"/>
    <n v="0"/>
    <s v="None"/>
    <n v="0"/>
    <n v="2"/>
    <n v="442.81"/>
    <n v="8"/>
    <n v="3.6"/>
    <s v="UPI"/>
    <n v="16.899999999999999"/>
    <n v="0.2702"/>
    <n v="0"/>
    <s v="NA"/>
  </r>
  <r>
    <x v="1"/>
    <m/>
    <n v="49"/>
    <m/>
    <s v="Male"/>
    <s v="East"/>
    <s v="App Ads"/>
    <n v="16"/>
    <n v="36"/>
    <n v="3"/>
    <n v="426.95"/>
    <n v="15877.45"/>
    <n v="0"/>
    <n v="1630"/>
    <n v="2"/>
    <n v="0"/>
    <n v="2"/>
    <n v="0.54"/>
    <n v="3"/>
    <s v="Item Missing"/>
    <n v="1"/>
    <n v="3"/>
    <n v="710"/>
    <n v="12"/>
    <n v="3.8"/>
    <s v="UPI"/>
    <n v="30.5"/>
    <n v="0.35749999999999998"/>
    <n v="0"/>
    <s v="NA"/>
  </r>
  <r>
    <x v="0"/>
    <m/>
    <n v="21"/>
    <m/>
    <s v="Male"/>
    <s v="Central"/>
    <s v="App Ads"/>
    <n v="27"/>
    <n v="62"/>
    <n v="6"/>
    <n v="490.58"/>
    <n v="30125.74"/>
    <n v="0"/>
    <n v="3188"/>
    <n v="3"/>
    <n v="6.2"/>
    <n v="3"/>
    <n v="0.51"/>
    <n v="3"/>
    <s v="App Issue"/>
    <n v="2"/>
    <n v="0"/>
    <n v="310.3"/>
    <n v="31"/>
    <n v="4.4000000000000004"/>
    <s v="UPI"/>
    <n v="33.5"/>
    <n v="0.3785"/>
    <n v="0"/>
    <s v="NA"/>
  </r>
  <r>
    <x v="2"/>
    <m/>
    <n v="39"/>
    <m/>
    <s v="Female"/>
    <s v="West"/>
    <s v="Organic"/>
    <n v="29"/>
    <n v="87"/>
    <n v="14"/>
    <n v="265.93"/>
    <n v="21808.57"/>
    <n v="0"/>
    <n v="2537"/>
    <n v="1"/>
    <n v="0"/>
    <n v="4"/>
    <n v="0.36"/>
    <n v="1"/>
    <s v="Delivery Delay"/>
    <n v="2"/>
    <n v="4"/>
    <n v="1017.44"/>
    <n v="21"/>
    <n v="5"/>
    <s v="Debit Card"/>
    <n v="20.3"/>
    <n v="0.2908"/>
    <n v="0"/>
    <s v="NA"/>
  </r>
  <r>
    <x v="3"/>
    <m/>
    <n v="66"/>
    <m/>
    <s v="Female"/>
    <s v="Central"/>
    <s v="App Ads"/>
    <n v="27"/>
    <n v="67"/>
    <n v="2"/>
    <n v="461.3"/>
    <n v="28769.21"/>
    <n v="0"/>
    <n v="3028"/>
    <n v="2"/>
    <n v="20.3"/>
    <n v="1"/>
    <n v="0.28999999999999998"/>
    <n v="3"/>
    <s v="Item Missing"/>
    <n v="2"/>
    <n v="3"/>
    <n v="1194.1199999999999"/>
    <n v="73"/>
    <n v="4.0999999999999996"/>
    <s v="UPI"/>
    <n v="43.8"/>
    <n v="0.45400000000000001"/>
    <n v="1"/>
    <s v="Low Personalization"/>
  </r>
  <r>
    <x v="2"/>
    <m/>
    <n v="38"/>
    <m/>
    <s v="Male"/>
    <s v="West"/>
    <s v="Social"/>
    <n v="4"/>
    <n v="8"/>
    <n v="0"/>
    <n v="504.5"/>
    <n v="3729.27"/>
    <n v="0"/>
    <n v="928"/>
    <n v="0"/>
    <n v="21.3"/>
    <n v="0"/>
    <n v="0.81"/>
    <n v="2"/>
    <s v="App Issue"/>
    <n v="0"/>
    <n v="0"/>
    <n v="0"/>
    <n v="23"/>
    <n v="2.9"/>
    <s v="COD"/>
    <n v="25.5"/>
    <n v="0.32419999999999999"/>
    <n v="0"/>
    <s v="NA"/>
  </r>
  <r>
    <x v="1"/>
    <m/>
    <n v="48"/>
    <m/>
    <s v="Male"/>
    <s v="Central"/>
    <s v="App Ads"/>
    <n v="0"/>
    <n v="0"/>
    <n v="0"/>
    <n v="509.14"/>
    <n v="0"/>
    <n v="0"/>
    <n v="162"/>
    <n v="0"/>
    <n v="9.6"/>
    <n v="0"/>
    <n v="0.13"/>
    <n v="1"/>
    <s v="Item Missing"/>
    <n v="0"/>
    <n v="0"/>
    <n v="0"/>
    <n v="56"/>
    <n v="2.6"/>
    <s v="UPI"/>
    <n v="39"/>
    <n v="0.41789999999999999"/>
    <n v="1"/>
    <s v="High Delivery Delays"/>
  </r>
  <r>
    <x v="1"/>
    <m/>
    <n v="50"/>
    <m/>
    <s v="Female"/>
    <s v="East"/>
    <s v="App Ads"/>
    <n v="46"/>
    <n v="8"/>
    <n v="1"/>
    <n v="690.41"/>
    <n v="5067.97"/>
    <n v="0"/>
    <n v="731"/>
    <n v="0"/>
    <n v="12.4"/>
    <n v="0"/>
    <n v="0.69"/>
    <n v="2"/>
    <s v="Quality"/>
    <n v="0"/>
    <n v="0"/>
    <n v="0"/>
    <n v="27"/>
    <n v="2.6"/>
    <s v="Debit Card"/>
    <n v="23.2"/>
    <n v="0.30919999999999997"/>
    <n v="0"/>
    <s v="NA"/>
  </r>
  <r>
    <x v="1"/>
    <m/>
    <n v="55"/>
    <m/>
    <s v="Male"/>
    <s v="North"/>
    <s v="App Ads"/>
    <n v="1"/>
    <n v="2"/>
    <n v="0"/>
    <n v="481.9"/>
    <n v="877.81"/>
    <n v="0"/>
    <n v="413"/>
    <n v="0"/>
    <n v="10"/>
    <n v="0"/>
    <n v="0.67"/>
    <n v="2"/>
    <s v="Delivery Delay"/>
    <n v="0"/>
    <n v="0"/>
    <n v="0"/>
    <n v="35"/>
    <n v="1.9"/>
    <s v="Debit Card"/>
    <n v="28.1"/>
    <n v="0.34129999999999999"/>
    <n v="0"/>
    <s v="NA"/>
  </r>
  <r>
    <x v="3"/>
    <m/>
    <n v="64"/>
    <m/>
    <s v="Male"/>
    <s v="West"/>
    <s v="Social"/>
    <n v="24"/>
    <n v="41"/>
    <n v="6"/>
    <n v="554.52"/>
    <n v="22233.26"/>
    <n v="0"/>
    <n v="2768"/>
    <n v="1"/>
    <n v="1.4"/>
    <n v="1"/>
    <n v="0.63"/>
    <n v="3"/>
    <s v="Quality"/>
    <n v="2"/>
    <n v="1"/>
    <n v="530.91999999999996"/>
    <n v="24"/>
    <n v="3.3"/>
    <s v="UPI"/>
    <n v="24.4"/>
    <n v="0.31709999999999999"/>
    <n v="0"/>
    <s v="NA"/>
  </r>
  <r>
    <x v="0"/>
    <m/>
    <n v="25"/>
    <m/>
    <s v="Male"/>
    <s v="East"/>
    <s v="Referral"/>
    <n v="15"/>
    <n v="20"/>
    <n v="3"/>
    <n v="564.28"/>
    <n v="11294.04"/>
    <n v="0"/>
    <n v="1241"/>
    <n v="1"/>
    <n v="18.3"/>
    <n v="0"/>
    <n v="0.34"/>
    <n v="0"/>
    <s v="None"/>
    <n v="0"/>
    <n v="1"/>
    <n v="334.75"/>
    <n v="62"/>
    <n v="4.2"/>
    <s v="UPI"/>
    <n v="34.200000000000003"/>
    <n v="0.38369999999999999"/>
    <n v="0"/>
    <s v="NA"/>
  </r>
  <r>
    <x v="1"/>
    <m/>
    <n v="45"/>
    <m/>
    <s v="Male"/>
    <s v="East"/>
    <s v="Social"/>
    <n v="2"/>
    <n v="4"/>
    <n v="0"/>
    <n v="360.98"/>
    <n v="1359.58"/>
    <n v="0"/>
    <n v="410"/>
    <n v="0"/>
    <n v="16.100000000000001"/>
    <n v="0"/>
    <n v="0.65"/>
    <n v="0"/>
    <s v="None"/>
    <n v="0"/>
    <n v="0"/>
    <n v="0"/>
    <n v="30"/>
    <n v="3"/>
    <s v="UPI"/>
    <n v="23.4"/>
    <n v="0.31019999999999998"/>
    <n v="0"/>
    <s v="NA"/>
  </r>
  <r>
    <x v="1"/>
    <m/>
    <n v="46"/>
    <m/>
    <s v="Female"/>
    <s v="South"/>
    <s v="Referral"/>
    <n v="3"/>
    <n v="8"/>
    <n v="1"/>
    <n v="544.96"/>
    <n v="4000.95"/>
    <n v="0"/>
    <n v="784"/>
    <n v="0"/>
    <n v="14.2"/>
    <n v="0"/>
    <n v="0.28999999999999998"/>
    <n v="1"/>
    <s v="App Issue"/>
    <n v="0"/>
    <n v="0"/>
    <n v="0"/>
    <n v="12"/>
    <n v="3.8"/>
    <s v="Credit Card"/>
    <n v="22.2"/>
    <n v="0.30299999999999999"/>
    <n v="0"/>
    <s v="NA"/>
  </r>
  <r>
    <x v="2"/>
    <m/>
    <n v="26"/>
    <m/>
    <s v="Female"/>
    <s v="West"/>
    <s v="App Ads"/>
    <n v="6"/>
    <n v="7"/>
    <n v="1"/>
    <n v="219.59"/>
    <n v="1576.22"/>
    <n v="0"/>
    <n v="642"/>
    <n v="0"/>
    <n v="13.3"/>
    <n v="0"/>
    <n v="0.9"/>
    <n v="1"/>
    <s v="Item Missing"/>
    <n v="0"/>
    <n v="1"/>
    <n v="235.52"/>
    <n v="37"/>
    <n v="3.8"/>
    <s v="Credit Card"/>
    <n v="26.1"/>
    <n v="0.32819999999999999"/>
    <n v="0"/>
    <s v="NA"/>
  </r>
  <r>
    <x v="1"/>
    <m/>
    <n v="53"/>
    <m/>
    <s v="Female"/>
    <s v="West"/>
    <s v="App Ads"/>
    <n v="12"/>
    <n v="6"/>
    <n v="1"/>
    <n v="352.47"/>
    <n v="2306.6799999999998"/>
    <n v="0"/>
    <n v="234"/>
    <n v="0"/>
    <n v="0"/>
    <n v="0"/>
    <n v="0.71"/>
    <n v="0"/>
    <s v="None"/>
    <n v="0"/>
    <n v="0"/>
    <n v="0"/>
    <n v="13"/>
    <n v="4"/>
    <s v="UPI"/>
    <n v="14"/>
    <n v="0.25330000000000003"/>
    <n v="0"/>
    <s v="NA"/>
  </r>
  <r>
    <x v="0"/>
    <m/>
    <n v="24"/>
    <m/>
    <s v="Female"/>
    <s v="South"/>
    <s v="App Ads"/>
    <n v="46"/>
    <n v="35"/>
    <n v="7"/>
    <n v="533.21"/>
    <n v="18091.05"/>
    <n v="1"/>
    <n v="2265"/>
    <n v="1"/>
    <n v="9.3000000000000007"/>
    <n v="2"/>
    <n v="0.05"/>
    <n v="0"/>
    <s v="None"/>
    <n v="1"/>
    <n v="3"/>
    <n v="889.8"/>
    <n v="90"/>
    <n v="4.5"/>
    <s v="Wallet"/>
    <n v="33.299999999999997"/>
    <n v="0.37719999999999998"/>
    <n v="0"/>
    <s v="NA"/>
  </r>
  <r>
    <x v="1"/>
    <m/>
    <n v="42"/>
    <m/>
    <s v="Male"/>
    <s v="Central"/>
    <s v="Organic"/>
    <n v="2"/>
    <n v="2"/>
    <n v="0"/>
    <n v="315.62"/>
    <n v="638.52"/>
    <n v="1"/>
    <n v="517"/>
    <n v="0"/>
    <n v="8.1"/>
    <n v="0"/>
    <n v="0.37"/>
    <n v="1"/>
    <s v="Item Missing"/>
    <n v="0"/>
    <n v="0"/>
    <n v="0"/>
    <n v="32"/>
    <n v="4.5"/>
    <s v="UPI"/>
    <n v="21.8"/>
    <n v="0.30009999999999998"/>
    <n v="0"/>
    <s v="NA"/>
  </r>
  <r>
    <x v="2"/>
    <m/>
    <n v="35"/>
    <m/>
    <s v="Female"/>
    <s v="South"/>
    <s v="App Ads"/>
    <n v="49"/>
    <n v="44"/>
    <n v="1"/>
    <n v="580.6"/>
    <n v="28074.89"/>
    <n v="1"/>
    <n v="2927"/>
    <n v="2"/>
    <n v="12.6"/>
    <n v="1"/>
    <n v="0.04"/>
    <n v="2"/>
    <s v="Delivery Delay"/>
    <n v="0"/>
    <n v="3"/>
    <n v="678.35"/>
    <n v="24"/>
    <n v="4.9000000000000004"/>
    <s v="UPI"/>
    <n v="13.7"/>
    <n v="0.25209999999999999"/>
    <n v="0"/>
    <s v="NA"/>
  </r>
  <r>
    <x v="2"/>
    <m/>
    <n v="26"/>
    <m/>
    <s v="Male"/>
    <s v="North"/>
    <s v="Organic"/>
    <n v="5"/>
    <n v="9"/>
    <n v="1"/>
    <n v="575.47"/>
    <n v="5664.02"/>
    <n v="0"/>
    <n v="759"/>
    <n v="1"/>
    <n v="7"/>
    <n v="0"/>
    <n v="0.79"/>
    <n v="2"/>
    <s v="Delivery Delay"/>
    <n v="0"/>
    <n v="0"/>
    <n v="0"/>
    <n v="44"/>
    <n v="2.8"/>
    <s v="UPI"/>
    <n v="38.200000000000003"/>
    <n v="0.4123"/>
    <n v="1"/>
    <s v="Switched to Competitor"/>
  </r>
  <r>
    <x v="3"/>
    <m/>
    <n v="61"/>
    <m/>
    <s v="Male"/>
    <s v="North"/>
    <s v="App Ads"/>
    <n v="10"/>
    <n v="30"/>
    <n v="5"/>
    <n v="502.72"/>
    <n v="13700.16"/>
    <n v="0"/>
    <n v="1669"/>
    <n v="2"/>
    <n v="2"/>
    <n v="1"/>
    <n v="0.59"/>
    <n v="1"/>
    <s v="Payment"/>
    <n v="1"/>
    <n v="0"/>
    <n v="233.55"/>
    <n v="32"/>
    <n v="5"/>
    <s v="UPI"/>
    <n v="24.8"/>
    <n v="0.31940000000000002"/>
    <n v="0"/>
    <s v="NA"/>
  </r>
  <r>
    <x v="2"/>
    <m/>
    <n v="30"/>
    <m/>
    <s v="Female"/>
    <s v="East"/>
    <s v="Organic"/>
    <n v="40"/>
    <n v="92"/>
    <n v="13"/>
    <n v="485.97"/>
    <n v="45032.31"/>
    <n v="0"/>
    <n v="4462"/>
    <n v="4"/>
    <n v="0"/>
    <n v="2"/>
    <n v="0.3"/>
    <n v="5"/>
    <s v="Quality"/>
    <n v="3"/>
    <n v="2"/>
    <n v="622.12"/>
    <n v="29"/>
    <n v="4"/>
    <s v="Debit Card"/>
    <n v="30.6"/>
    <n v="0.35849999999999999"/>
    <n v="0"/>
    <s v="NA"/>
  </r>
  <r>
    <x v="2"/>
    <m/>
    <n v="31"/>
    <m/>
    <s v="Male"/>
    <s v="North"/>
    <s v="App Ads"/>
    <n v="57"/>
    <n v="134"/>
    <n v="4"/>
    <n v="422.99"/>
    <n v="53623.46"/>
    <n v="0"/>
    <n v="6142"/>
    <n v="7"/>
    <n v="22.5"/>
    <n v="2"/>
    <n v="0.26"/>
    <n v="6"/>
    <s v="Payment"/>
    <n v="8"/>
    <n v="4"/>
    <n v="2653.64"/>
    <n v="38"/>
    <n v="4.4000000000000004"/>
    <s v="UPI"/>
    <n v="42.1"/>
    <n v="0.44119999999999998"/>
    <n v="1"/>
    <s v="Price/Discount Reliance"/>
  </r>
  <r>
    <x v="3"/>
    <m/>
    <n v="63"/>
    <m/>
    <s v="Male"/>
    <s v="West"/>
    <s v="Referral"/>
    <n v="8"/>
    <n v="16"/>
    <n v="2"/>
    <n v="473.35"/>
    <n v="7820.63"/>
    <n v="0"/>
    <n v="871"/>
    <n v="1"/>
    <n v="0"/>
    <n v="1"/>
    <n v="0.61"/>
    <n v="0"/>
    <s v="None"/>
    <n v="0"/>
    <n v="1"/>
    <n v="189.92"/>
    <n v="21"/>
    <n v="2.6"/>
    <s v="UPI"/>
    <n v="20.3"/>
    <n v="0.29089999999999999"/>
    <n v="0"/>
    <s v="NA"/>
  </r>
  <r>
    <x v="3"/>
    <m/>
    <n v="64"/>
    <m/>
    <s v="Male"/>
    <s v="West"/>
    <s v="Organic"/>
    <n v="40"/>
    <n v="32"/>
    <n v="3"/>
    <n v="574.01"/>
    <n v="19183.849999999999"/>
    <n v="0"/>
    <n v="1939"/>
    <n v="0"/>
    <n v="0"/>
    <n v="0"/>
    <n v="0.19"/>
    <n v="2"/>
    <s v="Payment"/>
    <n v="2"/>
    <n v="1"/>
    <n v="799.11"/>
    <n v="37"/>
    <n v="5"/>
    <s v="UPI"/>
    <n v="17.5"/>
    <n v="0.27410000000000001"/>
    <n v="0"/>
    <s v="NA"/>
  </r>
  <r>
    <x v="0"/>
    <m/>
    <n v="19"/>
    <m/>
    <s v="Female"/>
    <s v="East"/>
    <s v="App Ads"/>
    <n v="27"/>
    <n v="97"/>
    <n v="12"/>
    <n v="589.86"/>
    <n v="57478.67"/>
    <n v="0"/>
    <n v="6309"/>
    <n v="5"/>
    <n v="17.2"/>
    <n v="5"/>
    <n v="0.25"/>
    <n v="5"/>
    <s v="Item Missing"/>
    <n v="1"/>
    <n v="4"/>
    <n v="1026.6500000000001"/>
    <n v="49"/>
    <n v="2.1"/>
    <s v="UPI"/>
    <n v="49"/>
    <n v="0.49230000000000002"/>
    <n v="1"/>
    <s v="Poor Service Resolution"/>
  </r>
  <r>
    <x v="2"/>
    <m/>
    <n v="32"/>
    <m/>
    <s v="Male"/>
    <s v="Central"/>
    <s v="Referral"/>
    <n v="48"/>
    <n v="74"/>
    <n v="12"/>
    <n v="463.45"/>
    <n v="34026.9"/>
    <n v="0"/>
    <n v="3906"/>
    <n v="3"/>
    <n v="14"/>
    <n v="1"/>
    <n v="0.47"/>
    <n v="2"/>
    <s v="Payment"/>
    <n v="4"/>
    <n v="5"/>
    <n v="1234.24"/>
    <n v="29"/>
    <n v="3.4"/>
    <s v="UPI"/>
    <n v="28.2"/>
    <n v="0.34229999999999999"/>
    <n v="0"/>
    <s v="NA"/>
  </r>
  <r>
    <x v="1"/>
    <m/>
    <n v="55"/>
    <m/>
    <s v="Female"/>
    <s v="Central"/>
    <s v="App Ads"/>
    <n v="49"/>
    <n v="119"/>
    <n v="6"/>
    <n v="290.85000000000002"/>
    <n v="36498.550000000003"/>
    <n v="0"/>
    <n v="3583"/>
    <n v="7"/>
    <n v="16.5"/>
    <n v="0"/>
    <n v="0.32"/>
    <n v="4"/>
    <s v="Delivery Delay"/>
    <n v="3"/>
    <n v="2"/>
    <n v="1481.62"/>
    <n v="13"/>
    <n v="4.9000000000000004"/>
    <s v="Credit Card"/>
    <n v="25.4"/>
    <n v="0.32340000000000002"/>
    <n v="0"/>
    <s v="NA"/>
  </r>
  <r>
    <x v="1"/>
    <m/>
    <n v="59"/>
    <m/>
    <s v="Female"/>
    <s v="South"/>
    <s v="Social"/>
    <n v="44"/>
    <n v="3"/>
    <n v="0"/>
    <n v="416.72"/>
    <n v="1331.04"/>
    <n v="0"/>
    <n v="195"/>
    <n v="0"/>
    <n v="16.3"/>
    <n v="0"/>
    <n v="0.32"/>
    <n v="1"/>
    <s v="App Issue"/>
    <n v="0"/>
    <n v="0"/>
    <n v="0"/>
    <n v="49"/>
    <n v="4.0999999999999996"/>
    <s v="Wallet"/>
    <n v="19.2"/>
    <n v="0.28439999999999999"/>
    <n v="0"/>
    <s v="NA"/>
  </r>
  <r>
    <x v="3"/>
    <m/>
    <n v="70"/>
    <m/>
    <s v="Female"/>
    <s v="North"/>
    <s v="Social"/>
    <n v="3"/>
    <n v="5"/>
    <n v="0"/>
    <n v="482.25"/>
    <n v="2552.48"/>
    <n v="0"/>
    <n v="443"/>
    <n v="0"/>
    <n v="25"/>
    <n v="0"/>
    <n v="0.26"/>
    <n v="0"/>
    <s v="None"/>
    <n v="0"/>
    <n v="0"/>
    <n v="0"/>
    <n v="91"/>
    <n v="4.0999999999999996"/>
    <s v="Debit Card"/>
    <n v="47.5"/>
    <n v="0.48159999999999997"/>
    <n v="1"/>
    <s v="Switched to Competitor"/>
  </r>
  <r>
    <x v="1"/>
    <m/>
    <n v="47"/>
    <m/>
    <s v="Male"/>
    <s v="South"/>
    <s v="App Ads"/>
    <n v="18"/>
    <n v="30"/>
    <n v="4"/>
    <n v="547.19000000000005"/>
    <n v="16034.87"/>
    <n v="0"/>
    <n v="2004"/>
    <n v="2"/>
    <n v="16"/>
    <n v="1"/>
    <n v="0.19"/>
    <n v="2"/>
    <s v="Payment"/>
    <n v="0"/>
    <n v="2"/>
    <n v="150.1"/>
    <n v="80"/>
    <n v="4.4000000000000004"/>
    <s v="UPI"/>
    <n v="41.5"/>
    <n v="0.43690000000000001"/>
    <n v="1"/>
    <s v="Frequent SLA Breaches"/>
  </r>
  <r>
    <x v="0"/>
    <m/>
    <n v="18"/>
    <m/>
    <s v="Female"/>
    <s v="West"/>
    <s v="App Ads"/>
    <n v="16"/>
    <n v="25"/>
    <n v="1"/>
    <n v="502.71"/>
    <n v="11320.83"/>
    <n v="0"/>
    <n v="1390"/>
    <n v="1"/>
    <n v="1.7"/>
    <n v="1"/>
    <n v="0.46"/>
    <n v="3"/>
    <s v="Payment"/>
    <n v="1"/>
    <n v="1"/>
    <n v="439.46"/>
    <n v="66"/>
    <n v="4.4000000000000004"/>
    <s v="UPI"/>
    <n v="44.3"/>
    <n v="0.45760000000000001"/>
    <n v="1"/>
    <s v="Infrequent Need"/>
  </r>
  <r>
    <x v="3"/>
    <m/>
    <n v="64"/>
    <m/>
    <s v="Male"/>
    <s v="South"/>
    <s v="App Ads"/>
    <n v="43"/>
    <n v="29"/>
    <n v="2"/>
    <n v="606.29"/>
    <n v="16662.79"/>
    <n v="0"/>
    <n v="2146"/>
    <n v="1"/>
    <n v="16.100000000000001"/>
    <n v="1"/>
    <n v="0.12"/>
    <n v="3"/>
    <s v="Payment"/>
    <n v="0"/>
    <n v="2"/>
    <n v="298.88"/>
    <n v="75"/>
    <n v="4"/>
    <s v="Credit Card"/>
    <n v="34.6"/>
    <n v="0.38640000000000002"/>
    <n v="0"/>
    <s v="NA"/>
  </r>
  <r>
    <x v="2"/>
    <m/>
    <n v="26"/>
    <m/>
    <s v="Female"/>
    <s v="West"/>
    <s v="Referral"/>
    <n v="38"/>
    <n v="74"/>
    <n v="11"/>
    <n v="369.55"/>
    <n v="26718.400000000001"/>
    <n v="0"/>
    <n v="2846"/>
    <n v="6"/>
    <n v="12.1"/>
    <n v="3"/>
    <n v="0.18"/>
    <n v="6"/>
    <s v="Payment"/>
    <n v="4"/>
    <n v="5"/>
    <n v="2754.26"/>
    <n v="47"/>
    <n v="2.8"/>
    <s v="Credit Card"/>
    <n v="51.6"/>
    <n v="0.51180000000000003"/>
    <n v="1"/>
    <s v="Frequent SLA Breaches"/>
  </r>
  <r>
    <x v="0"/>
    <m/>
    <n v="24"/>
    <m/>
    <s v="Female"/>
    <s v="West"/>
    <s v="Referral"/>
    <n v="31"/>
    <n v="86"/>
    <n v="3"/>
    <n v="370.05"/>
    <n v="29623.51"/>
    <n v="0"/>
    <n v="3370"/>
    <n v="1"/>
    <n v="0"/>
    <n v="0"/>
    <n v="0.79"/>
    <n v="4"/>
    <s v="Item Missing"/>
    <n v="4"/>
    <n v="3"/>
    <n v="1736.11"/>
    <n v="76"/>
    <n v="3.4"/>
    <s v="UPI"/>
    <n v="42.6"/>
    <n v="0.4451"/>
    <n v="1"/>
    <s v="Frequent SLA Breaches"/>
  </r>
  <r>
    <x v="1"/>
    <m/>
    <n v="53"/>
    <m/>
    <s v="Male"/>
    <s v="East"/>
    <s v="Organic"/>
    <n v="10"/>
    <n v="35"/>
    <n v="3"/>
    <n v="570.83000000000004"/>
    <n v="20017.89"/>
    <n v="0"/>
    <n v="2393"/>
    <n v="2"/>
    <n v="30.1"/>
    <n v="1"/>
    <n v="0.72"/>
    <n v="2"/>
    <s v="Item Missing"/>
    <n v="2"/>
    <n v="1"/>
    <n v="775.95"/>
    <n v="30"/>
    <n v="2.8"/>
    <s v="UPI"/>
    <n v="38.9"/>
    <n v="0.41770000000000002"/>
    <n v="1"/>
    <s v="High Delivery Delays"/>
  </r>
  <r>
    <x v="1"/>
    <m/>
    <n v="50"/>
    <m/>
    <s v="Female"/>
    <s v="North"/>
    <s v="Social"/>
    <n v="8"/>
    <n v="25"/>
    <n v="4"/>
    <n v="341.47"/>
    <n v="9218.2800000000007"/>
    <n v="0"/>
    <n v="825"/>
    <n v="0"/>
    <n v="15.1"/>
    <n v="0"/>
    <n v="0.35"/>
    <n v="2"/>
    <s v="Quality"/>
    <n v="1"/>
    <n v="1"/>
    <n v="455.45"/>
    <n v="58"/>
    <n v="3.9"/>
    <s v="Credit Card"/>
    <n v="34.6"/>
    <n v="0.38669999999999999"/>
    <n v="0"/>
    <s v="NA"/>
  </r>
  <r>
    <x v="0"/>
    <m/>
    <n v="21"/>
    <m/>
    <s v="Female"/>
    <s v="South"/>
    <s v="Organic"/>
    <n v="31"/>
    <n v="87"/>
    <n v="14"/>
    <n v="326.83"/>
    <n v="29035.48"/>
    <n v="0"/>
    <n v="3020"/>
    <n v="3"/>
    <n v="0"/>
    <n v="2"/>
    <n v="0.62"/>
    <n v="4"/>
    <s v="Delivery Delay"/>
    <n v="4"/>
    <n v="1"/>
    <n v="511.07"/>
    <n v="25"/>
    <n v="3.3"/>
    <s v="Debit Card"/>
    <n v="29"/>
    <n v="0.34760000000000002"/>
    <n v="0"/>
    <s v="NA"/>
  </r>
  <r>
    <x v="2"/>
    <m/>
    <n v="26"/>
    <m/>
    <s v="Male"/>
    <s v="South"/>
    <s v="Referral"/>
    <n v="60"/>
    <n v="190"/>
    <n v="20"/>
    <n v="458.05"/>
    <n v="86755.56"/>
    <n v="0"/>
    <n v="8405"/>
    <n v="6"/>
    <n v="19.899999999999999"/>
    <n v="0"/>
    <n v="0.05"/>
    <n v="5"/>
    <s v="Delivery Delay"/>
    <n v="8"/>
    <n v="12"/>
    <n v="4134.42"/>
    <n v="21"/>
    <n v="4"/>
    <s v="UPI"/>
    <n v="34"/>
    <n v="0.38240000000000002"/>
    <n v="0"/>
    <s v="NA"/>
  </r>
  <r>
    <x v="1"/>
    <m/>
    <n v="49"/>
    <m/>
    <s v="Male"/>
    <s v="West"/>
    <s v="Organic"/>
    <n v="42"/>
    <n v="137"/>
    <n v="17"/>
    <n v="541.59"/>
    <n v="80512.17"/>
    <n v="0"/>
    <n v="7665"/>
    <n v="7"/>
    <n v="26.4"/>
    <n v="5"/>
    <n v="0.38"/>
    <n v="7"/>
    <s v="Delivery Delay"/>
    <n v="7"/>
    <n v="3"/>
    <n v="1504.12"/>
    <n v="9"/>
    <n v="4.4000000000000004"/>
    <s v="Debit Card"/>
    <n v="41.4"/>
    <n v="0.43590000000000001"/>
    <n v="1"/>
    <s v="Price/Discount Reliance"/>
  </r>
  <r>
    <x v="2"/>
    <m/>
    <n v="31"/>
    <m/>
    <s v="Female"/>
    <s v="West"/>
    <s v="Organic"/>
    <n v="10"/>
    <n v="11"/>
    <n v="2"/>
    <n v="477.6"/>
    <n v="5009.05"/>
    <n v="0"/>
    <n v="519"/>
    <n v="1"/>
    <n v="6"/>
    <n v="0"/>
    <n v="0.31"/>
    <n v="2"/>
    <s v="Quality"/>
    <n v="1"/>
    <n v="1"/>
    <n v="409.81"/>
    <n v="18"/>
    <n v="3.1"/>
    <s v="Wallet"/>
    <n v="20.3"/>
    <n v="0.29099999999999998"/>
    <n v="0"/>
    <s v="NA"/>
  </r>
  <r>
    <x v="1"/>
    <m/>
    <n v="54"/>
    <m/>
    <s v="Female"/>
    <s v="West"/>
    <s v="Organic"/>
    <n v="57"/>
    <n v="114"/>
    <n v="16"/>
    <n v="136.19"/>
    <n v="15889.5"/>
    <n v="0"/>
    <n v="2159"/>
    <n v="2"/>
    <n v="2.9"/>
    <n v="5"/>
    <n v="0.28000000000000003"/>
    <n v="6"/>
    <s v="Item Missing"/>
    <n v="5"/>
    <n v="6"/>
    <n v="332.43"/>
    <n v="30"/>
    <n v="2.7"/>
    <s v="UPI"/>
    <n v="33.4"/>
    <n v="0.37830000000000003"/>
    <n v="0"/>
    <s v="NA"/>
  </r>
  <r>
    <x v="2"/>
    <m/>
    <n v="39"/>
    <m/>
    <s v="Female"/>
    <s v="West"/>
    <s v="App Ads"/>
    <n v="16"/>
    <n v="12"/>
    <n v="1"/>
    <n v="433.73"/>
    <n v="4969.4399999999996"/>
    <n v="0"/>
    <n v="799"/>
    <n v="0"/>
    <n v="11.5"/>
    <n v="0"/>
    <n v="0.8"/>
    <n v="2"/>
    <s v="Quality"/>
    <n v="0"/>
    <n v="0"/>
    <n v="0"/>
    <n v="39"/>
    <n v="3.1"/>
    <s v="Wallet"/>
    <n v="24.3"/>
    <n v="0.31630000000000003"/>
    <n v="0"/>
    <s v="NA"/>
  </r>
  <r>
    <x v="1"/>
    <m/>
    <n v="49"/>
    <m/>
    <s v="Male"/>
    <s v="East"/>
    <s v="App Ads"/>
    <n v="59"/>
    <n v="132"/>
    <n v="12"/>
    <n v="361.5"/>
    <n v="45309.23"/>
    <n v="0"/>
    <n v="5204"/>
    <n v="6"/>
    <n v="0"/>
    <n v="8"/>
    <n v="0.28000000000000003"/>
    <n v="3"/>
    <s v="Quality"/>
    <n v="4"/>
    <n v="10"/>
    <n v="2017.54"/>
    <n v="58"/>
    <n v="4"/>
    <s v="Debit Card"/>
    <n v="44.4"/>
    <n v="0.45850000000000002"/>
    <n v="1"/>
    <s v="Poor Service Resolution"/>
  </r>
  <r>
    <x v="1"/>
    <m/>
    <n v="43"/>
    <m/>
    <s v="Female"/>
    <s v="North"/>
    <s v="Social"/>
    <n v="48"/>
    <n v="77"/>
    <n v="3"/>
    <n v="593.86"/>
    <n v="45399.94"/>
    <n v="0"/>
    <n v="4906"/>
    <n v="6"/>
    <n v="31.4"/>
    <n v="0"/>
    <n v="0.45"/>
    <n v="4"/>
    <s v="Quality"/>
    <n v="4"/>
    <n v="2"/>
    <n v="1211.1300000000001"/>
    <n v="38"/>
    <n v="3.4"/>
    <s v="UPI"/>
    <n v="34.700000000000003"/>
    <n v="0.38729999999999998"/>
    <n v="0"/>
    <s v="NA"/>
  </r>
  <r>
    <x v="2"/>
    <m/>
    <n v="37"/>
    <m/>
    <s v="Female"/>
    <s v="North"/>
    <s v="App Ads"/>
    <n v="9"/>
    <n v="15"/>
    <n v="3"/>
    <n v="265.77"/>
    <n v="4228.57"/>
    <n v="0"/>
    <n v="881"/>
    <n v="0"/>
    <n v="0"/>
    <n v="0"/>
    <n v="0.41"/>
    <n v="0"/>
    <s v="None"/>
    <n v="0"/>
    <n v="0"/>
    <n v="0"/>
    <n v="19"/>
    <n v="3.2"/>
    <s v="UPI"/>
    <n v="15.8"/>
    <n v="0.26379999999999998"/>
    <n v="0"/>
    <s v="NA"/>
  </r>
  <r>
    <x v="2"/>
    <m/>
    <n v="36"/>
    <m/>
    <s v="Female"/>
    <s v="North"/>
    <s v="Social"/>
    <n v="3"/>
    <n v="5"/>
    <n v="1"/>
    <n v="519.07000000000005"/>
    <n v="2496.91"/>
    <n v="0"/>
    <n v="576"/>
    <n v="0"/>
    <n v="13.8"/>
    <n v="0"/>
    <n v="0.45"/>
    <n v="2"/>
    <s v="Delivery Delay"/>
    <n v="0"/>
    <n v="0"/>
    <n v="0"/>
    <n v="67"/>
    <n v="3.4"/>
    <s v="Wallet"/>
    <n v="35.1"/>
    <n v="0.39019999999999999"/>
    <n v="0"/>
    <s v="NA"/>
  </r>
  <r>
    <x v="1"/>
    <m/>
    <n v="54"/>
    <m/>
    <s v="Female"/>
    <s v="North"/>
    <s v="App Ads"/>
    <n v="53"/>
    <n v="3"/>
    <n v="0"/>
    <n v="452.27"/>
    <n v="1335.97"/>
    <n v="0"/>
    <n v="312"/>
    <n v="0"/>
    <n v="1.2"/>
    <n v="0"/>
    <n v="0.22"/>
    <n v="1"/>
    <s v="App Issue"/>
    <n v="0"/>
    <n v="0"/>
    <n v="0"/>
    <n v="123"/>
    <n v="2.4"/>
    <s v="UPI"/>
    <n v="41.8"/>
    <n v="0.43859999999999999"/>
    <n v="1"/>
    <s v="Poor Service Resolution"/>
  </r>
  <r>
    <x v="1"/>
    <m/>
    <n v="45"/>
    <m/>
    <s v="Male"/>
    <s v="South"/>
    <s v="Organic"/>
    <n v="0"/>
    <n v="0"/>
    <n v="0"/>
    <n v="482.06"/>
    <n v="0"/>
    <n v="0"/>
    <n v="126"/>
    <n v="0"/>
    <n v="0"/>
    <n v="0"/>
    <n v="0.57999999999999996"/>
    <n v="0"/>
    <s v="None"/>
    <n v="0"/>
    <n v="0"/>
    <n v="0"/>
    <n v="35"/>
    <n v="2.9"/>
    <s v="Wallet"/>
    <n v="28.9"/>
    <n v="0.34710000000000002"/>
    <n v="0"/>
    <s v="NA"/>
  </r>
  <r>
    <x v="1"/>
    <m/>
    <n v="49"/>
    <m/>
    <s v="Female"/>
    <s v="West"/>
    <s v="Social"/>
    <n v="3"/>
    <n v="7"/>
    <n v="1"/>
    <n v="546.01"/>
    <n v="3845.48"/>
    <n v="0"/>
    <n v="749"/>
    <n v="0"/>
    <n v="4.9000000000000004"/>
    <n v="0"/>
    <n v="0.45"/>
    <n v="0"/>
    <s v="None"/>
    <n v="0"/>
    <n v="0"/>
    <n v="0"/>
    <n v="37"/>
    <n v="5"/>
    <s v="Debit Card"/>
    <n v="23.1"/>
    <n v="0.30830000000000002"/>
    <n v="0"/>
    <s v="NA"/>
  </r>
  <r>
    <x v="1"/>
    <m/>
    <n v="48"/>
    <m/>
    <s v="Male"/>
    <s v="North"/>
    <s v="App Ads"/>
    <n v="29"/>
    <n v="37"/>
    <n v="7"/>
    <n v="425.57"/>
    <n v="15973.4"/>
    <n v="0"/>
    <n v="1515"/>
    <n v="0"/>
    <n v="7.1"/>
    <n v="2"/>
    <n v="0.63"/>
    <n v="3"/>
    <s v="App Issue"/>
    <n v="0"/>
    <n v="2"/>
    <n v="470.33"/>
    <n v="32"/>
    <n v="4.5999999999999996"/>
    <s v="UPI"/>
    <n v="26.8"/>
    <n v="0.33239999999999997"/>
    <n v="0"/>
    <s v="NA"/>
  </r>
  <r>
    <x v="2"/>
    <m/>
    <n v="29"/>
    <m/>
    <s v="Male"/>
    <s v="North"/>
    <s v="Social"/>
    <n v="27"/>
    <n v="71"/>
    <n v="3"/>
    <n v="461.85"/>
    <n v="33162.050000000003"/>
    <n v="0"/>
    <n v="3565"/>
    <n v="4"/>
    <n v="25.7"/>
    <n v="4"/>
    <n v="0.4"/>
    <n v="5"/>
    <s v="Payment"/>
    <n v="2"/>
    <n v="4"/>
    <n v="978.63"/>
    <n v="25"/>
    <n v="3.3"/>
    <s v="Credit Card"/>
    <n v="37.299999999999997"/>
    <n v="0.40600000000000003"/>
    <n v="0"/>
    <s v="NA"/>
  </r>
  <r>
    <x v="3"/>
    <m/>
    <n v="66"/>
    <m/>
    <s v="Female"/>
    <s v="North"/>
    <s v="Organic"/>
    <n v="26"/>
    <n v="43"/>
    <n v="3"/>
    <n v="658.93"/>
    <n v="28594.52"/>
    <n v="0"/>
    <n v="3106"/>
    <n v="1"/>
    <n v="4.5999999999999996"/>
    <n v="1"/>
    <n v="0.34"/>
    <n v="1"/>
    <s v="Payment"/>
    <n v="1"/>
    <n v="1"/>
    <n v="263.16000000000003"/>
    <n v="53"/>
    <n v="4.7"/>
    <s v="Wallet"/>
    <n v="26.3"/>
    <n v="0.32940000000000003"/>
    <n v="0"/>
    <s v="NA"/>
  </r>
  <r>
    <x v="1"/>
    <m/>
    <n v="47"/>
    <m/>
    <s v="Male"/>
    <s v="South"/>
    <s v="App Ads"/>
    <n v="28"/>
    <n v="15"/>
    <n v="1"/>
    <n v="570.49"/>
    <n v="7953.34"/>
    <n v="0"/>
    <n v="872"/>
    <n v="1"/>
    <n v="30.7"/>
    <n v="0"/>
    <n v="0.51"/>
    <n v="2"/>
    <s v="Payment"/>
    <n v="0"/>
    <n v="0"/>
    <n v="0"/>
    <n v="11"/>
    <n v="2.6"/>
    <s v="Wallet"/>
    <n v="19.2"/>
    <n v="0.28420000000000001"/>
    <n v="0"/>
    <s v="NA"/>
  </r>
  <r>
    <x v="1"/>
    <m/>
    <n v="56"/>
    <m/>
    <s v="Male"/>
    <s v="North"/>
    <s v="Referral"/>
    <n v="13"/>
    <n v="9"/>
    <n v="2"/>
    <n v="561.86"/>
    <n v="4661.53"/>
    <n v="0"/>
    <n v="703"/>
    <n v="0"/>
    <n v="11.6"/>
    <n v="1"/>
    <n v="0.64"/>
    <n v="1"/>
    <s v="Item Missing"/>
    <n v="0"/>
    <n v="1"/>
    <n v="240.97"/>
    <n v="22"/>
    <n v="4.2"/>
    <s v="Wallet"/>
    <n v="18.399999999999999"/>
    <n v="0.27950000000000003"/>
    <n v="0"/>
    <s v="NA"/>
  </r>
  <r>
    <x v="3"/>
    <m/>
    <n v="64"/>
    <m/>
    <s v="Male"/>
    <s v="North"/>
    <s v="Referral"/>
    <n v="5"/>
    <n v="6"/>
    <n v="0"/>
    <n v="557.98"/>
    <n v="3279.69"/>
    <n v="1"/>
    <n v="584"/>
    <n v="0"/>
    <n v="10.9"/>
    <n v="0"/>
    <n v="0.13"/>
    <n v="1"/>
    <s v="Item Missing"/>
    <n v="0"/>
    <n v="0"/>
    <n v="0"/>
    <n v="20"/>
    <n v="3.4"/>
    <s v="UPI"/>
    <n v="17.5"/>
    <n v="0.27400000000000002"/>
    <n v="0"/>
    <s v="NA"/>
  </r>
  <r>
    <x v="3"/>
    <m/>
    <n v="67"/>
    <m/>
    <s v="Female"/>
    <s v="South"/>
    <s v="App Ads"/>
    <n v="23"/>
    <n v="24"/>
    <n v="4"/>
    <n v="678.31"/>
    <n v="15528.47"/>
    <n v="0"/>
    <n v="1803"/>
    <n v="0"/>
    <n v="6.2"/>
    <n v="1"/>
    <n v="0.52"/>
    <n v="1"/>
    <s v="Quality"/>
    <n v="0"/>
    <n v="1"/>
    <n v="227.84"/>
    <n v="39"/>
    <n v="3.3"/>
    <s v="COD"/>
    <n v="26.8"/>
    <n v="0.33279999999999998"/>
    <n v="0"/>
    <s v="NA"/>
  </r>
  <r>
    <x v="1"/>
    <m/>
    <n v="53"/>
    <m/>
    <s v="Female"/>
    <s v="Central"/>
    <s v="Social"/>
    <n v="19"/>
    <n v="33"/>
    <n v="1"/>
    <n v="519.92999999999995"/>
    <n v="17482.919999999998"/>
    <n v="0"/>
    <n v="1580"/>
    <n v="1"/>
    <n v="0"/>
    <n v="2"/>
    <n v="0.27"/>
    <n v="2"/>
    <s v="Delivery Delay"/>
    <n v="0"/>
    <n v="1"/>
    <n v="273.77"/>
    <n v="175"/>
    <n v="2.5"/>
    <s v="UPI"/>
    <n v="69.7"/>
    <n v="0.64349999999999996"/>
    <n v="1"/>
    <s v="Price/Discount Reliance"/>
  </r>
  <r>
    <x v="1"/>
    <m/>
    <n v="59"/>
    <m/>
    <s v="Male"/>
    <s v="South"/>
    <s v="Social"/>
    <n v="24"/>
    <n v="48"/>
    <n v="9"/>
    <n v="465.24"/>
    <n v="20434.45"/>
    <n v="0"/>
    <n v="2634"/>
    <n v="1"/>
    <n v="4"/>
    <n v="1"/>
    <n v="0.55000000000000004"/>
    <n v="3"/>
    <s v="Delivery Delay"/>
    <n v="1"/>
    <n v="3"/>
    <n v="453.13"/>
    <n v="80"/>
    <n v="2.5"/>
    <s v="UPI"/>
    <n v="41.3"/>
    <n v="0.43530000000000002"/>
    <n v="1"/>
    <s v="Price/Discount Reliance"/>
  </r>
  <r>
    <x v="1"/>
    <m/>
    <n v="43"/>
    <m/>
    <s v="Male"/>
    <s v="North"/>
    <s v="Social"/>
    <n v="47"/>
    <n v="97"/>
    <n v="4"/>
    <n v="526.52"/>
    <n v="47206.36"/>
    <n v="1"/>
    <n v="5407"/>
    <n v="1"/>
    <n v="18.3"/>
    <n v="5"/>
    <n v="0.08"/>
    <n v="2"/>
    <s v="Payment"/>
    <n v="0"/>
    <n v="5"/>
    <n v="526.35"/>
    <n v="12"/>
    <n v="5"/>
    <s v="Credit Card"/>
    <n v="21.5"/>
    <n v="0.29859999999999998"/>
    <n v="0"/>
    <s v="NA"/>
  </r>
  <r>
    <x v="1"/>
    <m/>
    <n v="57"/>
    <m/>
    <s v="Female"/>
    <s v="East"/>
    <s v="Social"/>
    <n v="0"/>
    <n v="0"/>
    <n v="0"/>
    <n v="383.58"/>
    <n v="0"/>
    <n v="0"/>
    <n v="146"/>
    <n v="0"/>
    <n v="7.4"/>
    <n v="0"/>
    <n v="0.55000000000000004"/>
    <n v="1"/>
    <s v="Quality"/>
    <n v="0"/>
    <n v="0"/>
    <n v="0"/>
    <n v="34"/>
    <n v="3.7"/>
    <s v="Debit Card"/>
    <n v="26.9"/>
    <n v="0.33350000000000002"/>
    <n v="0"/>
    <s v="NA"/>
  </r>
  <r>
    <x v="2"/>
    <m/>
    <n v="35"/>
    <m/>
    <s v="Male"/>
    <s v="North"/>
    <s v="Social"/>
    <n v="13"/>
    <n v="33"/>
    <n v="6"/>
    <n v="551.94000000000005"/>
    <n v="17977.86"/>
    <n v="0"/>
    <n v="2178"/>
    <n v="1"/>
    <n v="7.2"/>
    <n v="1"/>
    <n v="0.52"/>
    <n v="0"/>
    <s v="None"/>
    <n v="0"/>
    <n v="1"/>
    <n v="149.91"/>
    <n v="84"/>
    <n v="5"/>
    <s v="UPI"/>
    <n v="38.6"/>
    <n v="0.41539999999999999"/>
    <n v="1"/>
    <s v="Infrequent Need"/>
  </r>
  <r>
    <x v="1"/>
    <m/>
    <n v="55"/>
    <m/>
    <s v="Other"/>
    <s v="East"/>
    <s v="App Ads"/>
    <n v="55"/>
    <n v="143"/>
    <n v="20"/>
    <n v="573.57000000000005"/>
    <n v="77804.320000000007"/>
    <n v="0"/>
    <n v="8340"/>
    <n v="9"/>
    <n v="26.2"/>
    <n v="7"/>
    <n v="0.44"/>
    <n v="4"/>
    <s v="Delivery Delay"/>
    <n v="2"/>
    <n v="3"/>
    <n v="947.2"/>
    <n v="30"/>
    <n v="3.4"/>
    <s v="UPI"/>
    <n v="38.9"/>
    <n v="0.4173"/>
    <n v="1"/>
    <s v="High Delivery Delays"/>
  </r>
  <r>
    <x v="0"/>
    <m/>
    <n v="22"/>
    <m/>
    <s v="Female"/>
    <s v="South"/>
    <s v="Social"/>
    <n v="38"/>
    <n v="40"/>
    <n v="4"/>
    <n v="410.76"/>
    <n v="17471.07"/>
    <n v="0"/>
    <n v="2015"/>
    <n v="2"/>
    <n v="5.7"/>
    <n v="2"/>
    <n v="0.17"/>
    <n v="2"/>
    <s v="Delivery Delay"/>
    <n v="1"/>
    <n v="0"/>
    <n v="241.87"/>
    <n v="8"/>
    <n v="3.8"/>
    <s v="UPI"/>
    <n v="15.1"/>
    <n v="0.2596"/>
    <n v="0"/>
    <s v="NA"/>
  </r>
  <r>
    <x v="3"/>
    <m/>
    <n v="66"/>
    <m/>
    <s v="Male"/>
    <s v="Central"/>
    <s v="Organic"/>
    <n v="31"/>
    <n v="10"/>
    <n v="1"/>
    <n v="434.89"/>
    <n v="4159.38"/>
    <n v="0"/>
    <n v="810"/>
    <n v="1"/>
    <n v="0"/>
    <n v="0"/>
    <n v="0.59"/>
    <n v="2"/>
    <s v="Payment"/>
    <n v="1"/>
    <n v="0"/>
    <n v="204.29"/>
    <n v="31"/>
    <n v="1.9"/>
    <s v="UPI"/>
    <n v="22.4"/>
    <n v="0.3044"/>
    <n v="0"/>
    <s v="NA"/>
  </r>
  <r>
    <x v="2"/>
    <m/>
    <n v="30"/>
    <m/>
    <s v="Female"/>
    <s v="Central"/>
    <s v="Partner"/>
    <n v="58"/>
    <n v="73"/>
    <n v="4"/>
    <n v="492.54"/>
    <n v="37723.97"/>
    <n v="0"/>
    <n v="4187"/>
    <n v="3"/>
    <n v="4.5999999999999996"/>
    <n v="3"/>
    <n v="0.28000000000000003"/>
    <n v="3"/>
    <s v="Payment"/>
    <n v="3"/>
    <n v="2"/>
    <n v="991.18"/>
    <n v="42"/>
    <n v="4.0999999999999996"/>
    <s v="UPI"/>
    <n v="28.2"/>
    <n v="0.34239999999999998"/>
    <n v="0"/>
    <s v="NA"/>
  </r>
  <r>
    <x v="1"/>
    <m/>
    <n v="52"/>
    <m/>
    <s v="Male"/>
    <s v="West"/>
    <s v="App Ads"/>
    <n v="25"/>
    <n v="47"/>
    <n v="9"/>
    <n v="374.45"/>
    <n v="18583.580000000002"/>
    <n v="0"/>
    <n v="2346"/>
    <n v="0"/>
    <n v="8.3000000000000007"/>
    <n v="1"/>
    <n v="0.67"/>
    <n v="3"/>
    <s v="App Issue"/>
    <n v="2"/>
    <n v="3"/>
    <n v="1284.6400000000001"/>
    <n v="108"/>
    <n v="4.0999999999999996"/>
    <s v="UPI"/>
    <n v="50.3"/>
    <n v="0.50239999999999996"/>
    <n v="1"/>
    <s v="Infrequent Need"/>
  </r>
  <r>
    <x v="0"/>
    <m/>
    <n v="18"/>
    <m/>
    <s v="Female"/>
    <s v="North"/>
    <s v="Referral"/>
    <n v="3"/>
    <n v="4"/>
    <n v="1"/>
    <n v="326.32"/>
    <n v="1398.42"/>
    <n v="0"/>
    <n v="476"/>
    <n v="0"/>
    <n v="8.5"/>
    <n v="0"/>
    <n v="0.26"/>
    <n v="2"/>
    <s v="App Issue"/>
    <n v="0"/>
    <n v="0"/>
    <n v="0"/>
    <n v="61"/>
    <n v="3.3"/>
    <s v="Wallet"/>
    <n v="33"/>
    <n v="0.37519999999999998"/>
    <n v="0"/>
    <s v="NA"/>
  </r>
  <r>
    <x v="2"/>
    <m/>
    <n v="26"/>
    <m/>
    <s v="Male"/>
    <s v="East"/>
    <s v="App Ads"/>
    <n v="57"/>
    <n v="131"/>
    <n v="20"/>
    <n v="421.63"/>
    <n v="56722.1"/>
    <n v="0"/>
    <n v="6137"/>
    <n v="3"/>
    <n v="0.4"/>
    <n v="4"/>
    <n v="0.26"/>
    <n v="5"/>
    <s v="App Issue"/>
    <n v="6"/>
    <n v="1"/>
    <n v="1168.79"/>
    <n v="73"/>
    <n v="4.2"/>
    <s v="UPI"/>
    <n v="41.9"/>
    <n v="0.43919999999999998"/>
    <n v="1"/>
    <s v="Price/Discount Reliance"/>
  </r>
  <r>
    <x v="3"/>
    <m/>
    <n v="70"/>
    <m/>
    <s v="Female"/>
    <s v="South"/>
    <s v="Social"/>
    <n v="0"/>
    <n v="0"/>
    <n v="0"/>
    <n v="459.23"/>
    <n v="0"/>
    <n v="0"/>
    <n v="108"/>
    <n v="0"/>
    <n v="17.7"/>
    <n v="0"/>
    <n v="0.43"/>
    <n v="0"/>
    <s v="None"/>
    <n v="0"/>
    <n v="0"/>
    <n v="0"/>
    <n v="64"/>
    <n v="4.2"/>
    <s v="UPI"/>
    <n v="41.7"/>
    <n v="0.43809999999999999"/>
    <n v="1"/>
    <s v="Frequent SLA Breaches"/>
  </r>
  <r>
    <x v="3"/>
    <m/>
    <n v="62"/>
    <m/>
    <s v="Female"/>
    <s v="West"/>
    <s v="App Ads"/>
    <n v="47"/>
    <n v="144"/>
    <n v="17"/>
    <n v="530.29999999999995"/>
    <n v="81867.87"/>
    <n v="0"/>
    <n v="8751"/>
    <n v="3"/>
    <n v="16.399999999999999"/>
    <n v="1"/>
    <n v="0.8"/>
    <n v="2"/>
    <s v="Delivery Delay"/>
    <n v="1"/>
    <n v="11"/>
    <n v="2402.73"/>
    <n v="100"/>
    <n v="2.2000000000000002"/>
    <s v="Wallet"/>
    <n v="54.6"/>
    <n v="0.53439999999999999"/>
    <n v="1"/>
    <s v="Price/Discount Reliance"/>
  </r>
  <r>
    <x v="2"/>
    <m/>
    <n v="29"/>
    <m/>
    <s v="Female"/>
    <s v="North"/>
    <s v="Organic"/>
    <n v="16"/>
    <n v="39"/>
    <n v="3"/>
    <n v="517.13"/>
    <n v="18189.75"/>
    <n v="0"/>
    <n v="2258"/>
    <n v="3"/>
    <n v="18.100000000000001"/>
    <n v="2"/>
    <n v="0.3"/>
    <n v="2"/>
    <s v="App Issue"/>
    <n v="0"/>
    <n v="2"/>
    <n v="358.61"/>
    <n v="21"/>
    <n v="3.4"/>
    <s v="COD"/>
    <n v="30.6"/>
    <n v="0.35859999999999997"/>
    <n v="0"/>
    <s v="NA"/>
  </r>
  <r>
    <x v="0"/>
    <m/>
    <n v="24"/>
    <m/>
    <s v="Female"/>
    <s v="West"/>
    <s v="App Ads"/>
    <n v="47"/>
    <n v="70"/>
    <n v="14"/>
    <n v="445.08"/>
    <n v="33331.51"/>
    <n v="0"/>
    <n v="3263"/>
    <n v="3"/>
    <n v="2.8"/>
    <n v="1"/>
    <n v="0.28000000000000003"/>
    <n v="4"/>
    <s v="App Issue"/>
    <n v="1"/>
    <n v="1"/>
    <n v="522.46"/>
    <n v="95"/>
    <n v="4.4000000000000004"/>
    <s v="UPI"/>
    <n v="44.4"/>
    <n v="0.45800000000000002"/>
    <n v="1"/>
    <s v="Infrequent Need"/>
  </r>
  <r>
    <x v="3"/>
    <m/>
    <n v="61"/>
    <m/>
    <s v="Male"/>
    <s v="South"/>
    <s v="Social"/>
    <n v="5"/>
    <n v="6"/>
    <n v="1"/>
    <n v="519.45000000000005"/>
    <n v="3120.57"/>
    <n v="0"/>
    <n v="726"/>
    <n v="0"/>
    <n v="21.7"/>
    <n v="0"/>
    <n v="0.02"/>
    <n v="0"/>
    <s v="None"/>
    <n v="0"/>
    <n v="0"/>
    <n v="0"/>
    <n v="85"/>
    <n v="5"/>
    <s v="UPI"/>
    <n v="39.1"/>
    <n v="0.41920000000000002"/>
    <n v="1"/>
    <s v="High Delivery Delays"/>
  </r>
  <r>
    <x v="3"/>
    <m/>
    <n v="70"/>
    <m/>
    <s v="Female"/>
    <s v="East"/>
    <s v="App Ads"/>
    <n v="18"/>
    <n v="30"/>
    <n v="6"/>
    <n v="387.56"/>
    <n v="10994.54"/>
    <n v="0"/>
    <n v="1571"/>
    <n v="1"/>
    <n v="14.8"/>
    <n v="1"/>
    <n v="0.75"/>
    <n v="3"/>
    <s v="App Issue"/>
    <n v="1"/>
    <n v="0"/>
    <n v="238.54"/>
    <n v="7"/>
    <n v="3.7"/>
    <s v="Credit Card"/>
    <n v="21.8"/>
    <n v="0.30009999999999998"/>
    <n v="0"/>
    <s v="NA"/>
  </r>
  <r>
    <x v="2"/>
    <m/>
    <n v="26"/>
    <m/>
    <s v="Female"/>
    <s v="South"/>
    <s v="Organic"/>
    <n v="5"/>
    <n v="14"/>
    <n v="1"/>
    <n v="269.57"/>
    <n v="3834.59"/>
    <n v="0"/>
    <n v="779"/>
    <n v="0"/>
    <n v="3.2"/>
    <n v="0"/>
    <n v="0.39"/>
    <n v="3"/>
    <s v="App Issue"/>
    <n v="0"/>
    <n v="1"/>
    <n v="237.06"/>
    <n v="56"/>
    <n v="3.8"/>
    <s v="Debit Card"/>
    <n v="34.200000000000003"/>
    <n v="0.38329999999999997"/>
    <n v="0"/>
    <s v="NA"/>
  </r>
  <r>
    <x v="1"/>
    <m/>
    <n v="53"/>
    <m/>
    <s v="Male"/>
    <s v="South"/>
    <s v="App Ads"/>
    <n v="36"/>
    <n v="53"/>
    <n v="7"/>
    <n v="426.16"/>
    <n v="20914.150000000001"/>
    <n v="0"/>
    <n v="2780"/>
    <n v="1"/>
    <n v="14.3"/>
    <n v="3"/>
    <n v="0.69"/>
    <n v="2"/>
    <s v="Payment"/>
    <n v="1"/>
    <n v="1"/>
    <n v="96.41"/>
    <n v="22"/>
    <n v="4.0999999999999996"/>
    <s v="Wallet"/>
    <n v="28.3"/>
    <n v="0.34300000000000003"/>
    <n v="0"/>
    <s v="NA"/>
  </r>
  <r>
    <x v="2"/>
    <m/>
    <n v="33"/>
    <m/>
    <s v="Male"/>
    <s v="West"/>
    <s v="App Ads"/>
    <n v="25"/>
    <n v="33"/>
    <n v="4"/>
    <n v="480.15"/>
    <n v="16013.17"/>
    <n v="1"/>
    <n v="1672"/>
    <n v="1"/>
    <n v="18.2"/>
    <n v="2"/>
    <n v="0.46"/>
    <n v="1"/>
    <s v="Item Missing"/>
    <n v="0"/>
    <n v="2"/>
    <n v="399.95"/>
    <n v="6"/>
    <n v="4.3"/>
    <s v="Debit Card"/>
    <n v="13.5"/>
    <n v="0.25059999999999999"/>
    <n v="0"/>
    <s v="NA"/>
  </r>
  <r>
    <x v="1"/>
    <m/>
    <n v="57"/>
    <m/>
    <s v="Male"/>
    <s v="East"/>
    <s v="Organic"/>
    <n v="13"/>
    <n v="23"/>
    <n v="2"/>
    <n v="380.76"/>
    <n v="8125.72"/>
    <n v="1"/>
    <n v="1034"/>
    <n v="2"/>
    <n v="27.4"/>
    <n v="0"/>
    <n v="0.17"/>
    <n v="1"/>
    <s v="Delivery Delay"/>
    <n v="1"/>
    <n v="1"/>
    <n v="616.97"/>
    <n v="41"/>
    <n v="2.5"/>
    <s v="Credit Card"/>
    <n v="30.1"/>
    <n v="0.35539999999999999"/>
    <n v="0"/>
    <s v="NA"/>
  </r>
  <r>
    <x v="2"/>
    <m/>
    <n v="40"/>
    <m/>
    <s v="Male"/>
    <s v="South"/>
    <s v="Referral"/>
    <n v="39"/>
    <n v="31"/>
    <n v="2"/>
    <n v="274.64"/>
    <n v="8021.7"/>
    <n v="0"/>
    <n v="1099"/>
    <n v="0"/>
    <n v="8.1"/>
    <n v="2"/>
    <n v="0.23"/>
    <n v="1"/>
    <s v="Payment"/>
    <n v="1"/>
    <n v="1"/>
    <n v="591.77"/>
    <n v="74"/>
    <n v="2.8"/>
    <s v="UPI"/>
    <n v="32.700000000000003"/>
    <n v="0.37340000000000001"/>
    <n v="0"/>
    <s v="NA"/>
  </r>
  <r>
    <x v="0"/>
    <m/>
    <n v="24"/>
    <m/>
    <s v="Female"/>
    <s v="North"/>
    <s v="App Ads"/>
    <n v="0"/>
    <n v="0"/>
    <n v="0"/>
    <n v="346.43"/>
    <n v="0"/>
    <n v="0"/>
    <n v="297"/>
    <n v="0"/>
    <n v="16.8"/>
    <n v="0"/>
    <n v="0.4"/>
    <n v="0"/>
    <s v="None"/>
    <n v="0"/>
    <n v="0"/>
    <n v="0"/>
    <n v="14"/>
    <n v="4.2"/>
    <s v="UPI"/>
    <n v="17.600000000000001"/>
    <n v="0.27460000000000001"/>
    <n v="0"/>
    <s v="NA"/>
  </r>
  <r>
    <x v="2"/>
    <m/>
    <n v="35"/>
    <m/>
    <s v="Male"/>
    <s v="Central"/>
    <s v="App Ads"/>
    <n v="45"/>
    <n v="103"/>
    <n v="8"/>
    <n v="305.69"/>
    <n v="31110.36"/>
    <n v="0"/>
    <n v="3064"/>
    <n v="6"/>
    <n v="23.6"/>
    <n v="4"/>
    <n v="0.34"/>
    <n v="5"/>
    <s v="Payment"/>
    <n v="6"/>
    <n v="2"/>
    <n v="2181.67"/>
    <n v="40"/>
    <n v="4"/>
    <s v="UPI"/>
    <n v="47.9"/>
    <n v="0.48409999999999997"/>
    <n v="1"/>
    <s v="Product Unavailability"/>
  </r>
  <r>
    <x v="1"/>
    <m/>
    <n v="46"/>
    <m/>
    <s v="Female"/>
    <s v="East"/>
    <s v="Partner"/>
    <n v="5"/>
    <n v="13"/>
    <n v="2"/>
    <n v="286.43"/>
    <n v="3418.23"/>
    <n v="0"/>
    <n v="494"/>
    <n v="0"/>
    <n v="8.3000000000000007"/>
    <n v="0"/>
    <n v="0.31"/>
    <n v="2"/>
    <s v="Delivery Delay"/>
    <n v="1"/>
    <n v="0"/>
    <n v="64.260000000000005"/>
    <n v="48"/>
    <n v="3.2"/>
    <s v="COD"/>
    <n v="30.6"/>
    <n v="0.35870000000000002"/>
    <n v="0"/>
    <s v="NA"/>
  </r>
  <r>
    <x v="1"/>
    <m/>
    <n v="60"/>
    <m/>
    <s v="Female"/>
    <s v="East"/>
    <s v="Partner"/>
    <n v="6"/>
    <n v="17"/>
    <n v="2"/>
    <n v="457.15"/>
    <n v="7966.31"/>
    <n v="0"/>
    <n v="1325"/>
    <n v="0"/>
    <n v="14.9"/>
    <n v="0"/>
    <n v="0.57999999999999996"/>
    <n v="2"/>
    <s v="Payment"/>
    <n v="0"/>
    <n v="0"/>
    <n v="0"/>
    <n v="63"/>
    <n v="4.4000000000000004"/>
    <s v="Debit Card"/>
    <n v="37"/>
    <n v="0.4037"/>
    <n v="0"/>
    <s v="NA"/>
  </r>
  <r>
    <x v="0"/>
    <m/>
    <n v="19"/>
    <m/>
    <s v="Male"/>
    <s v="East"/>
    <s v="App Ads"/>
    <n v="17"/>
    <n v="20"/>
    <n v="1"/>
    <n v="593.01"/>
    <n v="10695.95"/>
    <n v="0"/>
    <n v="1610"/>
    <n v="1"/>
    <n v="20.399999999999999"/>
    <n v="0"/>
    <n v="0.24"/>
    <n v="1"/>
    <s v="Quality"/>
    <n v="1"/>
    <n v="2"/>
    <n v="247.11"/>
    <n v="40"/>
    <n v="3.7"/>
    <s v="COD"/>
    <n v="27"/>
    <n v="0.33429999999999999"/>
    <n v="0"/>
    <s v="NA"/>
  </r>
  <r>
    <x v="3"/>
    <m/>
    <n v="68"/>
    <m/>
    <s v="Female"/>
    <s v="East"/>
    <s v="App Ads"/>
    <n v="34"/>
    <n v="62"/>
    <n v="4"/>
    <n v="455.27"/>
    <n v="25477.58"/>
    <n v="0"/>
    <n v="2885"/>
    <n v="2"/>
    <n v="0"/>
    <n v="2"/>
    <n v="7.0000000000000007E-2"/>
    <n v="2"/>
    <s v="Item Missing"/>
    <n v="2"/>
    <n v="3"/>
    <n v="449.6"/>
    <n v="23"/>
    <n v="3.5"/>
    <s v="UPI"/>
    <n v="20.6"/>
    <n v="0.29270000000000002"/>
    <n v="0"/>
    <s v="NA"/>
  </r>
  <r>
    <x v="1"/>
    <m/>
    <n v="52"/>
    <m/>
    <s v="Male"/>
    <s v="East"/>
    <s v="Organic"/>
    <n v="51"/>
    <n v="88"/>
    <n v="7"/>
    <n v="591.6"/>
    <n v="54157.58"/>
    <n v="0"/>
    <n v="5292"/>
    <n v="7"/>
    <n v="28.1"/>
    <n v="4"/>
    <n v="0.4"/>
    <n v="5"/>
    <s v="Item Missing"/>
    <n v="2"/>
    <n v="4"/>
    <n v="1443.04"/>
    <n v="46"/>
    <n v="3.8"/>
    <s v="Debit Card"/>
    <n v="41.8"/>
    <n v="0.4385"/>
    <n v="1"/>
    <s v="Infrequent Need"/>
  </r>
  <r>
    <x v="3"/>
    <m/>
    <n v="64"/>
    <m/>
    <s v="Male"/>
    <s v="North"/>
    <s v="App Ads"/>
    <n v="43"/>
    <n v="132"/>
    <n v="9"/>
    <n v="137.5"/>
    <n v="17021.96"/>
    <n v="1"/>
    <n v="2320"/>
    <n v="4"/>
    <n v="21.6"/>
    <n v="7"/>
    <n v="0.51"/>
    <n v="3"/>
    <s v="Item Missing"/>
    <n v="3"/>
    <n v="0"/>
    <n v="369.8"/>
    <n v="39"/>
    <n v="3.4"/>
    <s v="UPI"/>
    <n v="34.200000000000003"/>
    <n v="0.3836"/>
    <n v="0"/>
    <s v="NA"/>
  </r>
  <r>
    <x v="3"/>
    <m/>
    <n v="67"/>
    <m/>
    <s v="Male"/>
    <s v="East"/>
    <s v="App Ads"/>
    <n v="20"/>
    <n v="29"/>
    <n v="1"/>
    <n v="474.03"/>
    <n v="13654.88"/>
    <n v="0"/>
    <n v="1824"/>
    <n v="1"/>
    <n v="5"/>
    <n v="0"/>
    <n v="0.32"/>
    <n v="1"/>
    <s v="Quality"/>
    <n v="1"/>
    <n v="1"/>
    <n v="623.32000000000005"/>
    <n v="88"/>
    <n v="3.6"/>
    <s v="Credit Card"/>
    <n v="42.4"/>
    <n v="0.44309999999999999"/>
    <n v="1"/>
    <s v="High Delivery Delays"/>
  </r>
  <r>
    <x v="2"/>
    <m/>
    <n v="26"/>
    <m/>
    <s v="Male"/>
    <s v="East"/>
    <s v="App Ads"/>
    <n v="37"/>
    <n v="14"/>
    <n v="0"/>
    <n v="517.95000000000005"/>
    <n v="7133.76"/>
    <n v="0"/>
    <n v="715"/>
    <n v="1"/>
    <n v="31.4"/>
    <n v="0"/>
    <n v="0.35"/>
    <n v="2"/>
    <s v="Payment"/>
    <n v="1"/>
    <n v="1"/>
    <n v="0"/>
    <n v="23"/>
    <n v="4.8"/>
    <s v="UPI"/>
    <n v="20.399999999999999"/>
    <n v="0.2913"/>
    <n v="0"/>
    <s v="NA"/>
  </r>
  <r>
    <x v="0"/>
    <m/>
    <n v="22"/>
    <m/>
    <s v="Male"/>
    <s v="North"/>
    <s v="Partner"/>
    <n v="50"/>
    <n v="72"/>
    <n v="12"/>
    <n v="358.73"/>
    <n v="23282.79"/>
    <n v="0"/>
    <n v="2553"/>
    <n v="0"/>
    <n v="1.3"/>
    <n v="4"/>
    <n v="0.56000000000000005"/>
    <n v="1"/>
    <s v="Quality"/>
    <n v="0"/>
    <n v="2"/>
    <n v="527.77"/>
    <n v="64"/>
    <n v="3.5"/>
    <s v="UPI"/>
    <n v="27.2"/>
    <n v="0.33560000000000001"/>
    <n v="0"/>
    <s v="NA"/>
  </r>
  <r>
    <x v="1"/>
    <m/>
    <n v="59"/>
    <m/>
    <s v="Male"/>
    <s v="West"/>
    <s v="Organic"/>
    <n v="28"/>
    <n v="70"/>
    <n v="5"/>
    <n v="344.08"/>
    <n v="26021.45"/>
    <n v="0"/>
    <n v="2385"/>
    <n v="3"/>
    <n v="22.7"/>
    <n v="3"/>
    <n v="0.21"/>
    <n v="3"/>
    <s v="App Issue"/>
    <n v="1"/>
    <n v="1"/>
    <n v="493.49"/>
    <n v="32"/>
    <n v="3.4"/>
    <s v="UPI"/>
    <n v="34.799999999999997"/>
    <n v="0.38790000000000002"/>
    <n v="0"/>
    <s v="NA"/>
  </r>
  <r>
    <x v="2"/>
    <m/>
    <n v="27"/>
    <m/>
    <s v="Male"/>
    <s v="South"/>
    <s v="Referral"/>
    <n v="45"/>
    <n v="100"/>
    <n v="18"/>
    <n v="407.8"/>
    <n v="44643.5"/>
    <n v="0"/>
    <n v="4462"/>
    <n v="3"/>
    <n v="26.2"/>
    <n v="3"/>
    <n v="0.3"/>
    <n v="7"/>
    <s v="Payment"/>
    <n v="1"/>
    <n v="7"/>
    <n v="2466.04"/>
    <n v="10"/>
    <n v="2.6"/>
    <s v="Debit Card"/>
    <n v="26.5"/>
    <n v="0.33090000000000003"/>
    <n v="0"/>
    <s v="NA"/>
  </r>
  <r>
    <x v="0"/>
    <m/>
    <n v="25"/>
    <m/>
    <s v="Male"/>
    <s v="North"/>
    <s v="App Ads"/>
    <n v="26"/>
    <n v="45"/>
    <n v="1"/>
    <n v="557.51"/>
    <n v="23191.43"/>
    <n v="0"/>
    <n v="2497"/>
    <n v="1"/>
    <n v="7.7"/>
    <n v="1"/>
    <n v="0.56000000000000005"/>
    <n v="3"/>
    <s v="Item Missing"/>
    <n v="0"/>
    <n v="2"/>
    <n v="375.86"/>
    <n v="37"/>
    <n v="3.8"/>
    <s v="Debit Card"/>
    <n v="27.9"/>
    <n v="0.34029999999999999"/>
    <n v="0"/>
    <s v="NA"/>
  </r>
  <r>
    <x v="1"/>
    <m/>
    <n v="42"/>
    <m/>
    <s v="Female"/>
    <s v="West"/>
    <s v="Referral"/>
    <n v="26"/>
    <n v="39"/>
    <n v="6"/>
    <n v="309.08"/>
    <n v="12470.58"/>
    <n v="0"/>
    <n v="1398"/>
    <n v="1"/>
    <n v="24.7"/>
    <n v="2"/>
    <n v="0.18"/>
    <n v="3"/>
    <s v="Item Missing"/>
    <n v="1"/>
    <n v="1"/>
    <n v="704.22"/>
    <n v="100"/>
    <n v="4.8"/>
    <s v="Credit Card"/>
    <n v="55.3"/>
    <n v="0.53990000000000005"/>
    <n v="1"/>
    <s v="Product Unavailability"/>
  </r>
  <r>
    <x v="3"/>
    <m/>
    <n v="66"/>
    <m/>
    <s v="Male"/>
    <s v="Central"/>
    <s v="Organic"/>
    <n v="47"/>
    <n v="97"/>
    <n v="7"/>
    <n v="351.77"/>
    <n v="30756.080000000002"/>
    <n v="0"/>
    <n v="4027"/>
    <n v="3"/>
    <n v="6.7"/>
    <n v="5"/>
    <n v="0.48"/>
    <n v="1"/>
    <s v="Delivery Delay"/>
    <n v="2"/>
    <n v="2"/>
    <n v="626.82000000000005"/>
    <n v="15"/>
    <n v="4.5"/>
    <s v="Credit Card"/>
    <n v="19.3"/>
    <n v="0.2848"/>
    <n v="0"/>
    <s v="NA"/>
  </r>
  <r>
    <x v="1"/>
    <m/>
    <n v="60"/>
    <m/>
    <s v="Female"/>
    <s v="South"/>
    <s v="App Ads"/>
    <n v="48"/>
    <n v="108"/>
    <n v="15"/>
    <n v="293.11"/>
    <n v="30518.02"/>
    <n v="0"/>
    <n v="3701"/>
    <n v="8"/>
    <n v="1.6"/>
    <n v="5"/>
    <n v="0.25"/>
    <n v="3"/>
    <s v="App Issue"/>
    <n v="4"/>
    <n v="7"/>
    <n v="3315.67"/>
    <n v="35"/>
    <n v="3.1"/>
    <s v="UPI"/>
    <n v="43.8"/>
    <n v="0.45400000000000001"/>
    <n v="1"/>
    <s v="Poor Service Resolution"/>
  </r>
  <r>
    <x v="1"/>
    <m/>
    <n v="45"/>
    <m/>
    <s v="Female"/>
    <s v="West"/>
    <s v="Organic"/>
    <n v="14"/>
    <n v="28"/>
    <n v="4"/>
    <n v="522.71"/>
    <n v="14922.99"/>
    <n v="1"/>
    <n v="1576"/>
    <n v="1"/>
    <n v="0"/>
    <n v="2"/>
    <n v="0.35"/>
    <n v="0"/>
    <s v="None"/>
    <n v="1"/>
    <n v="2"/>
    <n v="366.72"/>
    <n v="20"/>
    <n v="4.7"/>
    <s v="UPI"/>
    <n v="17"/>
    <n v="0.27100000000000002"/>
    <n v="0"/>
    <s v="NA"/>
  </r>
  <r>
    <x v="2"/>
    <m/>
    <n v="28"/>
    <m/>
    <s v="Female"/>
    <s v="North"/>
    <s v="Referral"/>
    <n v="6"/>
    <n v="9"/>
    <n v="1"/>
    <n v="366.02"/>
    <n v="3174.81"/>
    <n v="1"/>
    <n v="754"/>
    <n v="0"/>
    <n v="7"/>
    <n v="0"/>
    <n v="0.56000000000000005"/>
    <n v="2"/>
    <s v="Delivery Delay"/>
    <n v="0"/>
    <n v="1"/>
    <n v="157.18"/>
    <n v="50"/>
    <n v="4.2"/>
    <s v="UPI"/>
    <n v="29.7"/>
    <n v="0.35220000000000001"/>
    <n v="0"/>
    <s v="NA"/>
  </r>
  <r>
    <x v="2"/>
    <m/>
    <n v="35"/>
    <m/>
    <s v="Female"/>
    <s v="West"/>
    <s v="Partner"/>
    <n v="11"/>
    <n v="20"/>
    <n v="1"/>
    <n v="438.38"/>
    <n v="8929.94"/>
    <n v="0"/>
    <n v="1050"/>
    <n v="1"/>
    <n v="16.2"/>
    <n v="1"/>
    <n v="0.2"/>
    <n v="2"/>
    <s v="Quality"/>
    <n v="1"/>
    <n v="1"/>
    <n v="148.44999999999999"/>
    <n v="117"/>
    <n v="3.3"/>
    <s v="Wallet"/>
    <n v="57.2"/>
    <n v="0.55400000000000005"/>
    <n v="1"/>
    <s v="Poor Service Resolution"/>
  </r>
  <r>
    <x v="1"/>
    <m/>
    <n v="54"/>
    <m/>
    <s v="Female"/>
    <s v="East"/>
    <s v="App Ads"/>
    <n v="55"/>
    <n v="75"/>
    <n v="13"/>
    <n v="507.36"/>
    <n v="41841.01"/>
    <n v="0"/>
    <n v="4067"/>
    <n v="0"/>
    <n v="19.399999999999999"/>
    <n v="3"/>
    <n v="0.03"/>
    <n v="2"/>
    <s v="Quality"/>
    <n v="4"/>
    <n v="2"/>
    <n v="1339.48"/>
    <n v="23"/>
    <n v="2.4"/>
    <s v="UPI"/>
    <n v="19.5"/>
    <n v="0.2858"/>
    <n v="0"/>
    <s v="NA"/>
  </r>
  <r>
    <x v="2"/>
    <m/>
    <n v="26"/>
    <m/>
    <s v="Female"/>
    <s v="West"/>
    <s v="Organic"/>
    <n v="3"/>
    <n v="8"/>
    <n v="0"/>
    <n v="390.48"/>
    <n v="3219.22"/>
    <n v="0"/>
    <n v="490"/>
    <n v="0"/>
    <n v="6.5"/>
    <n v="0"/>
    <n v="0.46"/>
    <n v="2"/>
    <s v="Payment"/>
    <n v="0"/>
    <n v="0"/>
    <n v="0"/>
    <n v="33"/>
    <n v="3.3"/>
    <s v="UPI"/>
    <n v="32.4"/>
    <n v="0.37090000000000001"/>
    <n v="0"/>
    <s v="NA"/>
  </r>
  <r>
    <x v="1"/>
    <m/>
    <n v="45"/>
    <m/>
    <s v="Female"/>
    <s v="South"/>
    <s v="Social"/>
    <n v="49"/>
    <n v="83"/>
    <n v="3"/>
    <n v="274.16000000000003"/>
    <n v="22268.95"/>
    <n v="0"/>
    <n v="2363"/>
    <n v="6"/>
    <n v="26.5"/>
    <n v="2"/>
    <n v="0.84"/>
    <n v="3"/>
    <s v="Payment"/>
    <n v="5"/>
    <n v="5"/>
    <n v="2851.47"/>
    <n v="32"/>
    <n v="3.1"/>
    <s v="UPI"/>
    <n v="35.9"/>
    <n v="0.39600000000000002"/>
    <n v="0"/>
    <s v="NA"/>
  </r>
  <r>
    <x v="0"/>
    <m/>
    <n v="18"/>
    <m/>
    <s v="Female"/>
    <s v="South"/>
    <s v="Organic"/>
    <n v="24"/>
    <n v="25"/>
    <n v="4"/>
    <n v="510.75"/>
    <n v="11564.77"/>
    <n v="0"/>
    <n v="1317"/>
    <n v="0"/>
    <n v="0"/>
    <n v="1"/>
    <n v="0.17"/>
    <n v="3"/>
    <s v="Item Missing"/>
    <n v="1"/>
    <n v="1"/>
    <n v="381.47"/>
    <n v="28"/>
    <n v="3.4"/>
    <s v="COD"/>
    <n v="21.5"/>
    <n v="0.29809999999999998"/>
    <n v="0"/>
    <s v="NA"/>
  </r>
  <r>
    <x v="2"/>
    <m/>
    <n v="35"/>
    <m/>
    <s v="Male"/>
    <s v="West"/>
    <s v="Referral"/>
    <n v="52"/>
    <n v="188"/>
    <n v="11"/>
    <n v="519.58000000000004"/>
    <n v="90422.54"/>
    <n v="1"/>
    <n v="9046"/>
    <n v="7"/>
    <n v="30.1"/>
    <n v="6"/>
    <n v="0.78"/>
    <n v="4"/>
    <s v="Payment"/>
    <n v="6"/>
    <n v="8"/>
    <n v="1883.09"/>
    <n v="30"/>
    <n v="3.9"/>
    <s v="Wallet"/>
    <n v="47.7"/>
    <n v="0.48249999999999998"/>
    <n v="1"/>
    <s v="Infrequent Need"/>
  </r>
  <r>
    <x v="2"/>
    <m/>
    <n v="31"/>
    <m/>
    <s v="Female"/>
    <s v="North"/>
    <s v="Partner"/>
    <n v="40"/>
    <n v="49"/>
    <n v="7"/>
    <n v="642.59"/>
    <n v="32785.82"/>
    <n v="0"/>
    <n v="3450"/>
    <n v="3"/>
    <n v="11.8"/>
    <n v="0"/>
    <n v="0.52"/>
    <n v="1"/>
    <s v="Delivery Delay"/>
    <n v="2"/>
    <n v="4"/>
    <n v="1067.05"/>
    <n v="40"/>
    <n v="3"/>
    <s v="Credit Card"/>
    <n v="27"/>
    <n v="0.33400000000000002"/>
    <n v="0"/>
    <s v="NA"/>
  </r>
  <r>
    <x v="1"/>
    <m/>
    <n v="54"/>
    <m/>
    <s v="Female"/>
    <s v="North"/>
    <s v="Social"/>
    <n v="43"/>
    <n v="47"/>
    <n v="5"/>
    <n v="487.31"/>
    <n v="25123.279999999999"/>
    <n v="0"/>
    <n v="2504"/>
    <n v="1"/>
    <n v="8.1999999999999993"/>
    <n v="2"/>
    <n v="0.56000000000000005"/>
    <n v="1"/>
    <s v="Item Missing"/>
    <n v="0"/>
    <n v="1"/>
    <n v="298.83"/>
    <n v="36"/>
    <n v="4"/>
    <s v="Debit Card"/>
    <n v="18.899999999999999"/>
    <n v="0.28249999999999997"/>
    <n v="0"/>
    <s v="NA"/>
  </r>
  <r>
    <x v="3"/>
    <m/>
    <n v="66"/>
    <m/>
    <s v="Male"/>
    <s v="South"/>
    <s v="Referral"/>
    <n v="31"/>
    <n v="26"/>
    <n v="2"/>
    <n v="458.94"/>
    <n v="11124.31"/>
    <n v="0"/>
    <n v="1418"/>
    <n v="1"/>
    <n v="3.5"/>
    <n v="1"/>
    <n v="0.24"/>
    <n v="1"/>
    <s v="Item Missing"/>
    <n v="0"/>
    <n v="1"/>
    <n v="376.62"/>
    <n v="5"/>
    <n v="4.0999999999999996"/>
    <s v="Credit Card"/>
    <n v="14.5"/>
    <n v="0.25609999999999999"/>
    <n v="0"/>
    <s v="NA"/>
  </r>
  <r>
    <x v="0"/>
    <m/>
    <n v="25"/>
    <m/>
    <s v="Female"/>
    <s v="East"/>
    <s v="App Ads"/>
    <n v="25"/>
    <n v="31"/>
    <n v="1"/>
    <n v="483.41"/>
    <n v="14238.31"/>
    <n v="0"/>
    <n v="1590"/>
    <n v="1"/>
    <n v="0"/>
    <n v="1"/>
    <n v="0.79"/>
    <n v="1"/>
    <s v="Item Missing"/>
    <n v="1"/>
    <n v="2"/>
    <n v="178.19"/>
    <n v="45"/>
    <n v="3.2"/>
    <s v="UPI"/>
    <n v="28.8"/>
    <n v="0.34620000000000001"/>
    <n v="0"/>
    <s v="NA"/>
  </r>
  <r>
    <x v="1"/>
    <m/>
    <n v="60"/>
    <m/>
    <s v="Female"/>
    <s v="North"/>
    <s v="App Ads"/>
    <n v="5"/>
    <n v="12"/>
    <n v="1"/>
    <n v="428.27"/>
    <n v="5120.01"/>
    <n v="0"/>
    <n v="696"/>
    <n v="0"/>
    <n v="0"/>
    <n v="0"/>
    <n v="0.84"/>
    <n v="0"/>
    <s v="None"/>
    <n v="0"/>
    <n v="0"/>
    <n v="0"/>
    <n v="31"/>
    <n v="5"/>
    <s v="UPI"/>
    <n v="26.8"/>
    <n v="0.3327"/>
    <n v="0"/>
    <s v="NA"/>
  </r>
  <r>
    <x v="1"/>
    <m/>
    <n v="52"/>
    <m/>
    <s v="Female"/>
    <s v="East"/>
    <s v="Social"/>
    <n v="19"/>
    <n v="10"/>
    <n v="1"/>
    <n v="446.17"/>
    <n v="4710.84"/>
    <n v="0"/>
    <n v="550"/>
    <n v="1"/>
    <n v="11"/>
    <n v="0"/>
    <n v="0.24"/>
    <n v="1"/>
    <s v="Quality"/>
    <n v="0"/>
    <n v="0"/>
    <n v="0"/>
    <n v="60"/>
    <n v="5"/>
    <s v="Wallet"/>
    <n v="29.8"/>
    <n v="0.35260000000000002"/>
    <n v="0"/>
    <s v="NA"/>
  </r>
  <r>
    <x v="3"/>
    <m/>
    <n v="69"/>
    <m/>
    <s v="Male"/>
    <s v="South"/>
    <s v="App Ads"/>
    <n v="60"/>
    <n v="116"/>
    <n v="18"/>
    <n v="378.23"/>
    <n v="43704.74"/>
    <n v="0"/>
    <n v="4178"/>
    <n v="5"/>
    <n v="9.6"/>
    <n v="1"/>
    <n v="0.3"/>
    <n v="4"/>
    <s v="Item Missing"/>
    <n v="3"/>
    <n v="2"/>
    <n v="1019.99"/>
    <n v="13"/>
    <n v="2.8"/>
    <s v="Debit Card"/>
    <n v="26.4"/>
    <n v="0.33019999999999999"/>
    <n v="0"/>
    <s v="NA"/>
  </r>
  <r>
    <x v="3"/>
    <m/>
    <n v="66"/>
    <m/>
    <s v="Male"/>
    <s v="West"/>
    <s v="App Ads"/>
    <n v="25"/>
    <n v="33"/>
    <n v="4"/>
    <n v="481.94"/>
    <n v="14988.83"/>
    <n v="0"/>
    <n v="1921"/>
    <n v="3"/>
    <n v="7.8"/>
    <n v="1"/>
    <n v="0.28999999999999998"/>
    <n v="2"/>
    <s v="Quality"/>
    <n v="1"/>
    <n v="1"/>
    <n v="375.84"/>
    <n v="57"/>
    <n v="4.4000000000000004"/>
    <s v="Credit Card"/>
    <n v="35.6"/>
    <n v="0.39350000000000002"/>
    <n v="0"/>
    <s v="NA"/>
  </r>
  <r>
    <x v="0"/>
    <m/>
    <n v="23"/>
    <m/>
    <s v="Male"/>
    <s v="Central"/>
    <s v="Organic"/>
    <n v="22"/>
    <n v="25"/>
    <n v="5"/>
    <n v="484.17"/>
    <n v="10965.88"/>
    <n v="0"/>
    <n v="1464"/>
    <n v="1"/>
    <n v="0.1"/>
    <n v="0"/>
    <n v="0.69"/>
    <n v="3"/>
    <s v="App Issue"/>
    <n v="1"/>
    <n v="1"/>
    <n v="729.92"/>
    <n v="54"/>
    <n v="3.4"/>
    <s v="UPI"/>
    <n v="33.1"/>
    <n v="0.37569999999999998"/>
    <n v="0"/>
    <s v="NA"/>
  </r>
  <r>
    <x v="1"/>
    <m/>
    <n v="57"/>
    <m/>
    <s v="Female"/>
    <s v="South"/>
    <s v="Organic"/>
    <n v="60"/>
    <n v="25"/>
    <n v="1"/>
    <n v="430.3"/>
    <n v="11144.26"/>
    <n v="0"/>
    <n v="1361"/>
    <n v="1"/>
    <n v="3.2"/>
    <n v="0"/>
    <n v="0.85"/>
    <n v="2"/>
    <s v="Item Missing"/>
    <n v="1"/>
    <n v="2"/>
    <n v="191.88"/>
    <n v="11"/>
    <n v="3.2"/>
    <s v="UPI"/>
    <n v="8"/>
    <n v="0.221"/>
    <n v="0"/>
    <s v="NA"/>
  </r>
  <r>
    <x v="1"/>
    <m/>
    <n v="49"/>
    <m/>
    <s v="Female"/>
    <s v="East"/>
    <s v="Organic"/>
    <n v="0"/>
    <n v="0"/>
    <n v="0"/>
    <n v="337.05"/>
    <n v="0"/>
    <n v="0"/>
    <n v="396"/>
    <n v="0"/>
    <n v="29"/>
    <n v="0"/>
    <n v="0.32"/>
    <n v="0"/>
    <s v="None"/>
    <n v="0"/>
    <n v="0"/>
    <n v="0"/>
    <n v="51"/>
    <n v="3.9"/>
    <s v="UPI"/>
    <n v="29.4"/>
    <n v="0.35010000000000002"/>
    <n v="0"/>
    <s v="NA"/>
  </r>
  <r>
    <x v="0"/>
    <m/>
    <n v="23"/>
    <m/>
    <s v="Female"/>
    <s v="East"/>
    <s v="App Ads"/>
    <n v="38"/>
    <n v="16"/>
    <n v="1"/>
    <n v="272.05"/>
    <n v="4270.51"/>
    <n v="0"/>
    <n v="798"/>
    <n v="1"/>
    <n v="0"/>
    <n v="0"/>
    <n v="0.37"/>
    <n v="2"/>
    <s v="Quality"/>
    <n v="1"/>
    <n v="0"/>
    <n v="210.75"/>
    <n v="6"/>
    <n v="3.1"/>
    <s v="UPI"/>
    <n v="10.6"/>
    <n v="0.2346"/>
    <n v="0"/>
    <s v="NA"/>
  </r>
  <r>
    <x v="2"/>
    <m/>
    <n v="31"/>
    <m/>
    <s v="Male"/>
    <s v="North"/>
    <s v="App Ads"/>
    <n v="36"/>
    <n v="57"/>
    <n v="6"/>
    <n v="386.03"/>
    <n v="23236.22"/>
    <n v="1"/>
    <n v="2212"/>
    <n v="5"/>
    <n v="0"/>
    <n v="2"/>
    <n v="0.02"/>
    <n v="3"/>
    <s v="App Issue"/>
    <n v="3"/>
    <n v="0"/>
    <n v="573.66999999999996"/>
    <n v="84"/>
    <n v="3.2"/>
    <s v="Credit Card"/>
    <n v="44.2"/>
    <n v="0.45629999999999998"/>
    <n v="1"/>
    <s v="High Delivery Delays"/>
  </r>
  <r>
    <x v="3"/>
    <m/>
    <n v="67"/>
    <m/>
    <s v="Male"/>
    <s v="West"/>
    <s v="Referral"/>
    <n v="42"/>
    <n v="87"/>
    <n v="5"/>
    <n v="373.5"/>
    <n v="30520.71"/>
    <n v="0"/>
    <n v="3727"/>
    <n v="5"/>
    <n v="4.4000000000000004"/>
    <n v="4"/>
    <n v="0.61"/>
    <n v="5"/>
    <s v="Item Missing"/>
    <n v="3"/>
    <n v="1"/>
    <n v="844.64"/>
    <n v="90"/>
    <n v="3.5"/>
    <s v="Credit Card"/>
    <n v="53.7"/>
    <n v="0.52790000000000004"/>
    <n v="1"/>
    <s v="Product Unavailability"/>
  </r>
  <r>
    <x v="1"/>
    <m/>
    <n v="46"/>
    <m/>
    <s v="Female"/>
    <s v="Central"/>
    <s v="Organic"/>
    <n v="0"/>
    <n v="0"/>
    <n v="0"/>
    <n v="402.56"/>
    <n v="0"/>
    <n v="0"/>
    <n v="200"/>
    <n v="0"/>
    <n v="11.8"/>
    <n v="0"/>
    <n v="0.48"/>
    <n v="0"/>
    <s v="None"/>
    <n v="0"/>
    <n v="0"/>
    <n v="0"/>
    <n v="70"/>
    <n v="3.5"/>
    <s v="COD"/>
    <n v="35.299999999999997"/>
    <n v="0.39129999999999998"/>
    <n v="0"/>
    <s v="NA"/>
  </r>
  <r>
    <x v="2"/>
    <m/>
    <n v="35"/>
    <m/>
    <s v="Female"/>
    <s v="West"/>
    <s v="App Ads"/>
    <n v="49"/>
    <n v="115"/>
    <n v="16"/>
    <n v="394.76"/>
    <n v="41717.449999999997"/>
    <n v="0"/>
    <n v="4154"/>
    <n v="3"/>
    <n v="5.6"/>
    <n v="4"/>
    <n v="0.28000000000000003"/>
    <n v="4"/>
    <s v="Quality"/>
    <n v="2"/>
    <n v="7"/>
    <n v="2075.79"/>
    <n v="67"/>
    <n v="4.0999999999999996"/>
    <s v="UPI"/>
    <n v="41.1"/>
    <n v="0.43359999999999999"/>
    <n v="1"/>
    <s v="High Delivery Delays"/>
  </r>
  <r>
    <x v="2"/>
    <m/>
    <n v="34"/>
    <m/>
    <s v="Female"/>
    <s v="Central"/>
    <s v="Organic"/>
    <n v="54"/>
    <n v="12"/>
    <n v="2"/>
    <n v="655.88"/>
    <n v="7118.56"/>
    <n v="0"/>
    <n v="964"/>
    <n v="1"/>
    <n v="12.6"/>
    <n v="1"/>
    <n v="0.23"/>
    <n v="0"/>
    <s v="None"/>
    <n v="0"/>
    <n v="1"/>
    <n v="245.84"/>
    <n v="48"/>
    <n v="2.8"/>
    <s v="UPI"/>
    <n v="18.5"/>
    <n v="0.27979999999999999"/>
    <n v="0"/>
    <s v="NA"/>
  </r>
  <r>
    <x v="3"/>
    <m/>
    <n v="62"/>
    <m/>
    <s v="Male"/>
    <s v="East"/>
    <s v="Social"/>
    <n v="39"/>
    <n v="127"/>
    <n v="15"/>
    <n v="403.22"/>
    <n v="47218.18"/>
    <n v="0"/>
    <n v="5387"/>
    <n v="5"/>
    <n v="15.7"/>
    <n v="5"/>
    <n v="0.86"/>
    <n v="4"/>
    <s v="App Issue"/>
    <n v="6"/>
    <n v="2"/>
    <n v="1734.4"/>
    <n v="17"/>
    <n v="2.4"/>
    <s v="UPI"/>
    <n v="33.5"/>
    <n v="0.379"/>
    <n v="0"/>
    <s v="NA"/>
  </r>
  <r>
    <x v="2"/>
    <m/>
    <n v="33"/>
    <m/>
    <s v="Male"/>
    <s v="West"/>
    <s v="Social"/>
    <n v="36"/>
    <n v="59"/>
    <n v="5"/>
    <n v="289.97000000000003"/>
    <n v="18207.830000000002"/>
    <n v="0"/>
    <n v="1839"/>
    <n v="0"/>
    <n v="15.7"/>
    <n v="1"/>
    <n v="0.35"/>
    <n v="3"/>
    <s v="Quality"/>
    <n v="2"/>
    <n v="4"/>
    <n v="1317.03"/>
    <n v="19"/>
    <n v="3.4"/>
    <s v="Debit Card"/>
    <n v="18.399999999999999"/>
    <n v="0.27929999999999999"/>
    <n v="0"/>
    <s v="NA"/>
  </r>
  <r>
    <x v="2"/>
    <m/>
    <n v="26"/>
    <m/>
    <s v="Female"/>
    <s v="North"/>
    <s v="App Ads"/>
    <n v="32"/>
    <n v="36"/>
    <n v="3"/>
    <n v="452.13"/>
    <n v="17447.310000000001"/>
    <n v="0"/>
    <n v="1871"/>
    <n v="1"/>
    <n v="12.9"/>
    <n v="1"/>
    <n v="0.2"/>
    <n v="3"/>
    <s v="Payment"/>
    <n v="0"/>
    <n v="1"/>
    <n v="131.16"/>
    <n v="59"/>
    <n v="3.3"/>
    <s v="Credit Card"/>
    <n v="31"/>
    <n v="0.36120000000000002"/>
    <n v="0"/>
    <s v="NA"/>
  </r>
  <r>
    <x v="1"/>
    <m/>
    <n v="48"/>
    <m/>
    <s v="Female"/>
    <s v="Central"/>
    <s v="Social"/>
    <n v="20"/>
    <n v="39"/>
    <n v="4"/>
    <n v="404.26"/>
    <n v="15644.14"/>
    <n v="0"/>
    <n v="2144"/>
    <n v="2"/>
    <n v="11"/>
    <n v="2"/>
    <n v="0.76"/>
    <n v="4"/>
    <s v="Item Missing"/>
    <n v="1"/>
    <n v="0"/>
    <n v="139.78"/>
    <n v="21"/>
    <n v="3"/>
    <s v="COD"/>
    <n v="26.4"/>
    <n v="0.33040000000000003"/>
    <n v="0"/>
    <s v="NA"/>
  </r>
  <r>
    <x v="3"/>
    <m/>
    <n v="70"/>
    <m/>
    <s v="Male"/>
    <s v="East"/>
    <s v="App Ads"/>
    <n v="55"/>
    <n v="59"/>
    <n v="7"/>
    <n v="673.05"/>
    <n v="36442.69"/>
    <n v="0"/>
    <n v="4292"/>
    <n v="1"/>
    <n v="22.7"/>
    <n v="2"/>
    <n v="0.52"/>
    <n v="3"/>
    <s v="App Issue"/>
    <n v="0"/>
    <n v="3"/>
    <n v="307.14"/>
    <n v="35"/>
    <n v="2.8"/>
    <s v="UPI"/>
    <n v="22.1"/>
    <n v="0.30230000000000001"/>
    <n v="0"/>
    <s v="NA"/>
  </r>
  <r>
    <x v="2"/>
    <m/>
    <n v="27"/>
    <m/>
    <s v="Female"/>
    <s v="South"/>
    <s v="App Ads"/>
    <n v="20"/>
    <n v="2"/>
    <n v="0"/>
    <n v="485.7"/>
    <n v="1058.25"/>
    <n v="0"/>
    <n v="199"/>
    <n v="0"/>
    <n v="0"/>
    <n v="0"/>
    <n v="0.2"/>
    <n v="1"/>
    <s v="Payment"/>
    <n v="0"/>
    <n v="0"/>
    <n v="0"/>
    <n v="131"/>
    <n v="4.7"/>
    <s v="UPI"/>
    <n v="47.9"/>
    <n v="0.4844"/>
    <n v="1"/>
    <s v="Frequent SLA Breaches"/>
  </r>
  <r>
    <x v="2"/>
    <m/>
    <n v="31"/>
    <m/>
    <s v="Female"/>
    <s v="West"/>
    <s v="App Ads"/>
    <n v="48"/>
    <n v="130"/>
    <n v="20"/>
    <n v="557.61"/>
    <n v="73376.06"/>
    <n v="0"/>
    <n v="6618"/>
    <n v="7"/>
    <n v="0"/>
    <n v="4"/>
    <n v="0.24"/>
    <n v="6"/>
    <s v="Item Missing"/>
    <n v="1"/>
    <n v="9"/>
    <n v="1713.96"/>
    <n v="59"/>
    <n v="2.6"/>
    <s v="Debit Card"/>
    <n v="52.4"/>
    <n v="0.51819999999999999"/>
    <n v="1"/>
    <s v="Price/Discount Reliance"/>
  </r>
  <r>
    <x v="1"/>
    <m/>
    <n v="42"/>
    <m/>
    <s v="Female"/>
    <s v="East"/>
    <s v="Organic"/>
    <n v="6"/>
    <n v="9"/>
    <n v="1"/>
    <n v="453.6"/>
    <n v="4202.0600000000004"/>
    <n v="0"/>
    <n v="507"/>
    <n v="0"/>
    <n v="4.5999999999999996"/>
    <n v="0"/>
    <n v="0.32"/>
    <n v="1"/>
    <s v="Quality"/>
    <n v="0"/>
    <n v="0"/>
    <n v="0"/>
    <n v="30"/>
    <n v="2.5"/>
    <s v="UPI"/>
    <n v="20.100000000000001"/>
    <n v="0.28949999999999998"/>
    <n v="0"/>
    <s v="NA"/>
  </r>
  <r>
    <x v="2"/>
    <m/>
    <n v="28"/>
    <m/>
    <s v="Male"/>
    <s v="Central"/>
    <s v="Organic"/>
    <n v="7"/>
    <n v="13"/>
    <n v="2"/>
    <n v="473.04"/>
    <n v="6060.21"/>
    <n v="0"/>
    <n v="739"/>
    <n v="1"/>
    <n v="10.4"/>
    <n v="1"/>
    <n v="0.4"/>
    <n v="1"/>
    <s v="Quality"/>
    <n v="0"/>
    <n v="0"/>
    <n v="0"/>
    <n v="19"/>
    <n v="4.5"/>
    <s v="Credit Card"/>
    <n v="20.2"/>
    <n v="0.29060000000000002"/>
    <n v="0"/>
    <s v="NA"/>
  </r>
  <r>
    <x v="1"/>
    <m/>
    <n v="52"/>
    <m/>
    <s v="Male"/>
    <s v="West"/>
    <s v="App Ads"/>
    <n v="25"/>
    <n v="42"/>
    <n v="5"/>
    <n v="385.95"/>
    <n v="15433.42"/>
    <n v="0"/>
    <n v="1910"/>
    <n v="3"/>
    <n v="16.2"/>
    <n v="0"/>
    <n v="0.48"/>
    <n v="1"/>
    <s v="Item Missing"/>
    <n v="2"/>
    <n v="1"/>
    <n v="171.76"/>
    <n v="31"/>
    <n v="3.1"/>
    <s v="UPI"/>
    <n v="24.1"/>
    <n v="0.31509999999999999"/>
    <n v="0"/>
    <s v="NA"/>
  </r>
  <r>
    <x v="2"/>
    <m/>
    <n v="31"/>
    <m/>
    <s v="Female"/>
    <s v="Central"/>
    <s v="Organic"/>
    <n v="1"/>
    <n v="1"/>
    <n v="0"/>
    <n v="443.99"/>
    <n v="468.1"/>
    <n v="0"/>
    <n v="165"/>
    <n v="0"/>
    <n v="6.1"/>
    <n v="0"/>
    <n v="0.11"/>
    <n v="2"/>
    <s v="App Issue"/>
    <n v="0"/>
    <n v="0"/>
    <n v="0"/>
    <n v="30"/>
    <n v="1.7"/>
    <s v="COD"/>
    <n v="22.3"/>
    <n v="0.3034"/>
    <n v="0"/>
    <s v="NA"/>
  </r>
  <r>
    <x v="0"/>
    <m/>
    <n v="24"/>
    <m/>
    <s v="Female"/>
    <s v="East"/>
    <s v="Social"/>
    <n v="30"/>
    <n v="27"/>
    <n v="1"/>
    <n v="341.64"/>
    <n v="9368.9599999999991"/>
    <n v="0"/>
    <n v="1450"/>
    <n v="1"/>
    <n v="14.8"/>
    <n v="1"/>
    <n v="0.34"/>
    <n v="1"/>
    <s v="Item Missing"/>
    <n v="1"/>
    <n v="0"/>
    <n v="188.2"/>
    <n v="29"/>
    <n v="3.8"/>
    <s v="Credit Card"/>
    <n v="19.2"/>
    <n v="0.2838"/>
    <n v="0"/>
    <s v="NA"/>
  </r>
  <r>
    <x v="2"/>
    <m/>
    <n v="31"/>
    <m/>
    <s v="Female"/>
    <s v="East"/>
    <s v="Organic"/>
    <n v="35"/>
    <n v="83"/>
    <n v="11"/>
    <n v="397.35"/>
    <n v="31852.73"/>
    <n v="1"/>
    <n v="4060"/>
    <n v="1"/>
    <n v="10"/>
    <n v="1"/>
    <n v="0.28999999999999998"/>
    <n v="5"/>
    <s v="Quality"/>
    <n v="0"/>
    <n v="3"/>
    <n v="0"/>
    <n v="103"/>
    <n v="4.8"/>
    <s v="UPI"/>
    <n v="45.8"/>
    <n v="0.46879999999999999"/>
    <n v="1"/>
    <s v="Switched to Competitor"/>
  </r>
  <r>
    <x v="3"/>
    <m/>
    <n v="67"/>
    <m/>
    <s v="Female"/>
    <s v="West"/>
    <s v="App Ads"/>
    <n v="9"/>
    <n v="20"/>
    <n v="3"/>
    <n v="487.83"/>
    <n v="10684.14"/>
    <n v="0"/>
    <n v="1252"/>
    <n v="1"/>
    <n v="8.1999999999999993"/>
    <n v="1"/>
    <n v="0.59"/>
    <n v="3"/>
    <s v="Item Missing"/>
    <n v="0"/>
    <n v="1"/>
    <n v="264.43"/>
    <n v="189"/>
    <n v="4.4000000000000004"/>
    <s v="Credit Card"/>
    <n v="80.900000000000006"/>
    <n v="0.71679999999999999"/>
    <n v="1"/>
    <s v="Infrequent Need"/>
  </r>
  <r>
    <x v="3"/>
    <m/>
    <n v="67"/>
    <m/>
    <s v="Male"/>
    <s v="North"/>
    <s v="App Ads"/>
    <n v="36"/>
    <n v="64"/>
    <n v="12"/>
    <n v="496.24"/>
    <n v="31534.6"/>
    <n v="0"/>
    <n v="3687"/>
    <n v="1"/>
    <n v="13.8"/>
    <n v="3"/>
    <n v="0.5"/>
    <n v="4"/>
    <s v="Payment"/>
    <n v="2"/>
    <n v="2"/>
    <n v="829.3"/>
    <n v="47"/>
    <n v="3.7"/>
    <s v="Credit Card"/>
    <n v="32.700000000000003"/>
    <n v="0.37319999999999998"/>
    <n v="0"/>
    <s v="NA"/>
  </r>
  <r>
    <x v="1"/>
    <m/>
    <n v="44"/>
    <m/>
    <s v="Male"/>
    <s v="North"/>
    <s v="Organic"/>
    <n v="41"/>
    <n v="107"/>
    <n v="8"/>
    <n v="476.25"/>
    <n v="48937.24"/>
    <n v="0"/>
    <n v="5562"/>
    <n v="0"/>
    <n v="0.6"/>
    <n v="2"/>
    <n v="0.34"/>
    <n v="5"/>
    <s v="Delivery Delay"/>
    <n v="5"/>
    <n v="1"/>
    <n v="1428.36"/>
    <n v="47"/>
    <n v="3.8"/>
    <s v="Debit Card"/>
    <n v="32.799999999999997"/>
    <n v="0.37409999999999999"/>
    <n v="0"/>
    <s v="NA"/>
  </r>
  <r>
    <x v="2"/>
    <m/>
    <n v="39"/>
    <m/>
    <s v="Male"/>
    <s v="Central"/>
    <s v="Organic"/>
    <n v="11"/>
    <n v="19"/>
    <n v="2"/>
    <n v="376.66"/>
    <n v="6916.9"/>
    <n v="0"/>
    <n v="1043"/>
    <n v="1"/>
    <n v="8.6"/>
    <n v="1"/>
    <n v="0.17"/>
    <n v="3"/>
    <s v="App Issue"/>
    <n v="1"/>
    <n v="1"/>
    <n v="423"/>
    <n v="29"/>
    <n v="2.8"/>
    <s v="COD"/>
    <n v="25.6"/>
    <n v="0.32500000000000001"/>
    <n v="0"/>
    <s v="NA"/>
  </r>
  <r>
    <x v="3"/>
    <m/>
    <n v="61"/>
    <m/>
    <s v="Female"/>
    <s v="Central"/>
    <s v="App Ads"/>
    <n v="19"/>
    <n v="51"/>
    <n v="7"/>
    <n v="715.98"/>
    <n v="33375.65"/>
    <n v="0"/>
    <n v="3644"/>
    <n v="2"/>
    <n v="27.6"/>
    <n v="1"/>
    <n v="0.48"/>
    <n v="4"/>
    <s v="App Issue"/>
    <n v="3"/>
    <n v="1"/>
    <n v="1038.3"/>
    <n v="11"/>
    <n v="2.9"/>
    <s v="UPI"/>
    <n v="25.3"/>
    <n v="0.32269999999999999"/>
    <n v="0"/>
    <s v="NA"/>
  </r>
  <r>
    <x v="2"/>
    <m/>
    <n v="28"/>
    <m/>
    <s v="Male"/>
    <s v="Central"/>
    <s v="Organic"/>
    <n v="49"/>
    <n v="146"/>
    <n v="20"/>
    <n v="438.83"/>
    <n v="58926.46"/>
    <n v="0"/>
    <n v="7258"/>
    <n v="9"/>
    <n v="12.3"/>
    <n v="3"/>
    <n v="0.35"/>
    <n v="1"/>
    <s v="Payment"/>
    <n v="8"/>
    <n v="2"/>
    <n v="2697.25"/>
    <n v="13"/>
    <n v="3.2"/>
    <s v="Wallet"/>
    <n v="29.1"/>
    <n v="0.34810000000000002"/>
    <n v="0"/>
    <s v="NA"/>
  </r>
  <r>
    <x v="1"/>
    <m/>
    <n v="52"/>
    <m/>
    <s v="Female"/>
    <s v="North"/>
    <s v="Organic"/>
    <n v="4"/>
    <n v="11"/>
    <n v="2"/>
    <n v="479.14"/>
    <n v="5010.0600000000004"/>
    <n v="0"/>
    <n v="947"/>
    <n v="0"/>
    <n v="23.8"/>
    <n v="0"/>
    <n v="0.37"/>
    <n v="0"/>
    <s v="None"/>
    <n v="0"/>
    <n v="0"/>
    <n v="0"/>
    <n v="78"/>
    <n v="1.8"/>
    <s v="Debit Card"/>
    <n v="44.8"/>
    <n v="0.46079999999999999"/>
    <n v="1"/>
    <s v="Infrequent Need"/>
  </r>
  <r>
    <x v="1"/>
    <m/>
    <n v="54"/>
    <m/>
    <s v="Female"/>
    <s v="South"/>
    <s v="Organic"/>
    <n v="40"/>
    <n v="85"/>
    <n v="13"/>
    <n v="601.53"/>
    <n v="49752.160000000003"/>
    <n v="1"/>
    <n v="5692"/>
    <n v="1"/>
    <n v="22.1"/>
    <n v="1"/>
    <n v="0.25"/>
    <n v="3"/>
    <s v="Quality"/>
    <n v="1"/>
    <n v="7"/>
    <n v="820.29"/>
    <n v="98"/>
    <n v="3.6"/>
    <s v="Credit Card"/>
    <n v="46.9"/>
    <n v="0.4768"/>
    <n v="1"/>
    <s v="Product Unavailability"/>
  </r>
  <r>
    <x v="1"/>
    <m/>
    <n v="55"/>
    <m/>
    <s v="Female"/>
    <s v="Central"/>
    <s v="App Ads"/>
    <n v="15"/>
    <n v="15"/>
    <n v="1"/>
    <n v="338.25"/>
    <n v="4896.2299999999996"/>
    <n v="0"/>
    <n v="889"/>
    <n v="0"/>
    <n v="18.7"/>
    <n v="1"/>
    <n v="0.73"/>
    <n v="0"/>
    <s v="None"/>
    <n v="0"/>
    <n v="1"/>
    <n v="271.39"/>
    <n v="46"/>
    <n v="4.2"/>
    <s v="Credit Card"/>
    <n v="27.6"/>
    <n v="0.33829999999999999"/>
    <n v="0"/>
    <s v="NA"/>
  </r>
  <r>
    <x v="2"/>
    <m/>
    <n v="29"/>
    <m/>
    <s v="Female"/>
    <s v="North"/>
    <s v="Social"/>
    <n v="43"/>
    <n v="93"/>
    <n v="10"/>
    <n v="428.54"/>
    <n v="38046.720000000001"/>
    <n v="0"/>
    <n v="4619"/>
    <n v="7"/>
    <n v="14.3"/>
    <n v="2"/>
    <n v="0.87"/>
    <n v="4"/>
    <s v="Delivery Delay"/>
    <n v="5"/>
    <n v="6"/>
    <n v="953.73"/>
    <n v="3"/>
    <n v="3.2"/>
    <s v="UPI"/>
    <n v="32.6"/>
    <n v="0.37259999999999999"/>
    <n v="0"/>
    <s v="NA"/>
  </r>
  <r>
    <x v="1"/>
    <m/>
    <n v="55"/>
    <m/>
    <s v="Female"/>
    <s v="East"/>
    <s v="Social"/>
    <n v="2"/>
    <n v="3"/>
    <n v="0"/>
    <n v="670.28"/>
    <n v="2007.15"/>
    <n v="0"/>
    <n v="540"/>
    <n v="0"/>
    <n v="2.7"/>
    <n v="0"/>
    <n v="0.24"/>
    <n v="2"/>
    <s v="App Issue"/>
    <n v="0"/>
    <n v="0"/>
    <n v="0"/>
    <n v="42"/>
    <n v="4.5999999999999996"/>
    <s v="Credit Card"/>
    <n v="25.9"/>
    <n v="0.32669999999999999"/>
    <n v="0"/>
    <s v="NA"/>
  </r>
  <r>
    <x v="1"/>
    <m/>
    <n v="50"/>
    <m/>
    <s v="Female"/>
    <s v="South"/>
    <s v="Referral"/>
    <n v="50"/>
    <n v="119"/>
    <n v="20"/>
    <n v="504.89"/>
    <n v="60465.89"/>
    <n v="0"/>
    <n v="6329"/>
    <n v="2"/>
    <n v="10.7"/>
    <n v="0"/>
    <n v="0.19"/>
    <n v="6"/>
    <s v="Payment"/>
    <n v="6"/>
    <n v="6"/>
    <n v="3745.17"/>
    <n v="29"/>
    <n v="3.4"/>
    <s v="UPI"/>
    <n v="30"/>
    <n v="0.35420000000000001"/>
    <n v="0"/>
    <s v="NA"/>
  </r>
  <r>
    <x v="3"/>
    <m/>
    <n v="64"/>
    <m/>
    <s v="Other"/>
    <s v="Central"/>
    <s v="App Ads"/>
    <n v="55"/>
    <n v="170"/>
    <n v="20"/>
    <n v="545.38"/>
    <n v="96827.19"/>
    <n v="0"/>
    <n v="10000"/>
    <n v="2"/>
    <n v="3.2"/>
    <n v="4"/>
    <n v="0.37"/>
    <n v="7"/>
    <s v="Payment"/>
    <n v="1"/>
    <n v="8"/>
    <n v="2961.83"/>
    <n v="13"/>
    <n v="2.9"/>
    <s v="UPI"/>
    <n v="25.5"/>
    <n v="0.3241"/>
    <n v="0"/>
    <s v="NA"/>
  </r>
  <r>
    <x v="2"/>
    <m/>
    <n v="27"/>
    <m/>
    <s v="Male"/>
    <s v="East"/>
    <s v="Partner"/>
    <n v="36"/>
    <n v="62"/>
    <n v="2"/>
    <n v="405.27"/>
    <n v="23129.4"/>
    <n v="1"/>
    <n v="2726"/>
    <n v="4"/>
    <n v="17.100000000000001"/>
    <n v="2"/>
    <n v="0.45"/>
    <n v="4"/>
    <s v="Delivery Delay"/>
    <n v="4"/>
    <n v="3"/>
    <n v="0"/>
    <n v="93"/>
    <n v="3.2"/>
    <s v="COD"/>
    <n v="54.5"/>
    <n v="0.53380000000000005"/>
    <n v="1"/>
    <s v="Infrequent Need"/>
  </r>
  <r>
    <x v="1"/>
    <m/>
    <n v="50"/>
    <m/>
    <s v="Male"/>
    <s v="South"/>
    <s v="App Ads"/>
    <n v="28"/>
    <n v="25"/>
    <n v="4"/>
    <n v="400.8"/>
    <n v="11013.26"/>
    <n v="0"/>
    <n v="1310"/>
    <n v="2"/>
    <n v="17.2"/>
    <n v="1"/>
    <n v="0.43"/>
    <n v="3"/>
    <s v="Item Missing"/>
    <n v="1"/>
    <n v="1"/>
    <n v="579.97"/>
    <n v="19"/>
    <n v="2.8"/>
    <s v="Debit Card"/>
    <n v="20.6"/>
    <n v="0.29299999999999998"/>
    <n v="0"/>
    <s v="NA"/>
  </r>
  <r>
    <x v="3"/>
    <m/>
    <n v="61"/>
    <m/>
    <s v="Female"/>
    <s v="East"/>
    <s v="Social"/>
    <n v="42"/>
    <n v="99"/>
    <n v="9"/>
    <n v="320.76"/>
    <n v="34206.25"/>
    <n v="0"/>
    <n v="3366"/>
    <n v="3"/>
    <n v="21.8"/>
    <n v="3"/>
    <n v="0.56999999999999995"/>
    <n v="3"/>
    <s v="Item Missing"/>
    <n v="5"/>
    <n v="7"/>
    <n v="2773.76"/>
    <n v="37"/>
    <n v="3.7"/>
    <s v="UPI"/>
    <n v="37.5"/>
    <n v="0.4073"/>
    <n v="0"/>
    <s v="NA"/>
  </r>
  <r>
    <x v="2"/>
    <m/>
    <n v="32"/>
    <m/>
    <s v="Female"/>
    <s v="North"/>
    <s v="Social"/>
    <n v="58"/>
    <n v="104"/>
    <n v="12"/>
    <n v="690.12"/>
    <n v="71417.36"/>
    <n v="0"/>
    <n v="6556"/>
    <n v="3"/>
    <n v="1.5"/>
    <n v="0"/>
    <n v="0.13"/>
    <n v="4"/>
    <s v="Item Missing"/>
    <n v="2"/>
    <n v="0"/>
    <n v="477.36"/>
    <n v="38"/>
    <n v="3.4"/>
    <s v="Credit Card"/>
    <n v="22.6"/>
    <n v="0.30499999999999999"/>
    <n v="0"/>
    <s v="NA"/>
  </r>
  <r>
    <x v="1"/>
    <m/>
    <n v="57"/>
    <m/>
    <s v="Female"/>
    <s v="West"/>
    <s v="Organic"/>
    <n v="40"/>
    <n v="121"/>
    <n v="19"/>
    <n v="396.13"/>
    <n v="47284.11"/>
    <n v="0"/>
    <n v="5386"/>
    <n v="6"/>
    <n v="0.3"/>
    <n v="1"/>
    <n v="0.28999999999999998"/>
    <n v="5"/>
    <s v="Item Missing"/>
    <n v="3"/>
    <n v="3"/>
    <n v="419.51"/>
    <n v="20"/>
    <n v="4.0999999999999996"/>
    <s v="UPI"/>
    <n v="36"/>
    <n v="0.39679999999999999"/>
    <n v="0"/>
    <s v="NA"/>
  </r>
  <r>
    <x v="0"/>
    <m/>
    <n v="23"/>
    <m/>
    <s v="Male"/>
    <s v="East"/>
    <s v="App Ads"/>
    <n v="37"/>
    <n v="68"/>
    <n v="13"/>
    <n v="288.06"/>
    <n v="20957.240000000002"/>
    <n v="1"/>
    <n v="2550"/>
    <n v="5"/>
    <n v="3.3"/>
    <n v="0"/>
    <n v="0.11"/>
    <n v="2"/>
    <s v="Quality"/>
    <n v="3"/>
    <n v="3"/>
    <n v="460.66"/>
    <n v="27"/>
    <n v="4.7"/>
    <s v="UPI"/>
    <n v="29"/>
    <n v="0.3473"/>
    <n v="0"/>
    <s v="NA"/>
  </r>
  <r>
    <x v="1"/>
    <m/>
    <n v="56"/>
    <m/>
    <s v="Female"/>
    <s v="East"/>
    <s v="Social"/>
    <n v="31"/>
    <n v="54"/>
    <n v="9"/>
    <n v="591.19000000000005"/>
    <n v="32773.46"/>
    <n v="0"/>
    <n v="3569"/>
    <n v="1"/>
    <n v="0"/>
    <n v="2"/>
    <n v="0.24"/>
    <n v="1"/>
    <s v="App Issue"/>
    <n v="0"/>
    <n v="2"/>
    <n v="241.8"/>
    <n v="74"/>
    <n v="3.4"/>
    <s v="Credit Card"/>
    <n v="32.4"/>
    <n v="0.37119999999999997"/>
    <n v="0"/>
    <s v="NA"/>
  </r>
  <r>
    <x v="1"/>
    <m/>
    <n v="50"/>
    <m/>
    <s v="Female"/>
    <s v="South"/>
    <s v="Organic"/>
    <n v="2"/>
    <n v="4"/>
    <n v="0"/>
    <n v="370.07"/>
    <n v="1449"/>
    <n v="0"/>
    <n v="364"/>
    <n v="0"/>
    <n v="24.9"/>
    <n v="0"/>
    <n v="0.41"/>
    <n v="2"/>
    <s v="Payment"/>
    <n v="0"/>
    <n v="0"/>
    <n v="0"/>
    <n v="113"/>
    <n v="4.5"/>
    <s v="Credit Card"/>
    <n v="59.9"/>
    <n v="0.57350000000000001"/>
    <n v="1"/>
    <s v="Infrequent Need"/>
  </r>
  <r>
    <x v="2"/>
    <m/>
    <n v="28"/>
    <m/>
    <s v="Female"/>
    <s v="South"/>
    <s v="Organic"/>
    <n v="7"/>
    <n v="14"/>
    <n v="1"/>
    <n v="534.64"/>
    <n v="6986"/>
    <n v="1"/>
    <n v="965"/>
    <n v="1"/>
    <n v="7.8"/>
    <n v="0"/>
    <n v="0"/>
    <n v="2"/>
    <s v="Quality"/>
    <n v="1"/>
    <n v="0"/>
    <n v="185.16"/>
    <n v="19"/>
    <n v="3.8"/>
    <s v="UPI"/>
    <n v="17.8"/>
    <n v="0.27539999999999998"/>
    <n v="0"/>
    <s v="NA"/>
  </r>
  <r>
    <x v="0"/>
    <m/>
    <n v="21"/>
    <m/>
    <s v="Male"/>
    <s v="North"/>
    <s v="Referral"/>
    <n v="10"/>
    <n v="2"/>
    <n v="0"/>
    <n v="530.9"/>
    <n v="1113.1400000000001"/>
    <n v="1"/>
    <n v="277"/>
    <n v="0"/>
    <n v="16.8"/>
    <n v="0"/>
    <n v="0.74"/>
    <n v="2"/>
    <s v="Delivery Delay"/>
    <n v="0"/>
    <n v="0"/>
    <n v="0"/>
    <n v="21"/>
    <n v="3.6"/>
    <s v="UPI"/>
    <n v="27.2"/>
    <n v="0.33529999999999999"/>
    <n v="0"/>
    <s v="NA"/>
  </r>
  <r>
    <x v="1"/>
    <m/>
    <n v="57"/>
    <m/>
    <s v="Female"/>
    <s v="Central"/>
    <s v="Organic"/>
    <n v="3"/>
    <n v="3"/>
    <n v="0"/>
    <n v="574.45000000000005"/>
    <n v="1797"/>
    <n v="0"/>
    <n v="277"/>
    <n v="0"/>
    <n v="1.5"/>
    <n v="0"/>
    <n v="0.46"/>
    <n v="0"/>
    <s v="None"/>
    <n v="0"/>
    <n v="0"/>
    <n v="0"/>
    <n v="24"/>
    <n v="3.7"/>
    <s v="Wallet"/>
    <n v="18.899999999999999"/>
    <n v="0.2823"/>
    <n v="0"/>
    <s v="NA"/>
  </r>
  <r>
    <x v="2"/>
    <m/>
    <n v="30"/>
    <m/>
    <s v="Female"/>
    <s v="South"/>
    <s v="Organic"/>
    <n v="32"/>
    <n v="86"/>
    <n v="4"/>
    <n v="282.61"/>
    <n v="24423.68"/>
    <n v="0"/>
    <n v="2910"/>
    <n v="3"/>
    <n v="14.4"/>
    <n v="0"/>
    <n v="0.59"/>
    <n v="2"/>
    <s v="Delivery Delay"/>
    <n v="5"/>
    <n v="4"/>
    <n v="1307.75"/>
    <n v="27"/>
    <n v="5"/>
    <s v="Wallet"/>
    <n v="27.4"/>
    <n v="0.33689999999999998"/>
    <n v="0"/>
    <s v="NA"/>
  </r>
  <r>
    <x v="1"/>
    <m/>
    <n v="44"/>
    <m/>
    <s v="Female"/>
    <s v="East"/>
    <s v="App Ads"/>
    <n v="24"/>
    <n v="31"/>
    <n v="6"/>
    <n v="495.12"/>
    <n v="15229.22"/>
    <n v="0"/>
    <n v="1865"/>
    <n v="0"/>
    <n v="6.7"/>
    <n v="1"/>
    <n v="0.57999999999999996"/>
    <n v="1"/>
    <s v="App Issue"/>
    <n v="0"/>
    <n v="2"/>
    <n v="289.67"/>
    <n v="65"/>
    <n v="3.4"/>
    <s v="UPI"/>
    <n v="33.700000000000003"/>
    <n v="0.37990000000000002"/>
    <n v="0"/>
    <s v="NA"/>
  </r>
  <r>
    <x v="0"/>
    <m/>
    <n v="21"/>
    <m/>
    <s v="Male"/>
    <s v="South"/>
    <s v="Social"/>
    <n v="0"/>
    <n v="0"/>
    <n v="0"/>
    <n v="319.68"/>
    <n v="0"/>
    <n v="0"/>
    <n v="437"/>
    <n v="0"/>
    <n v="0"/>
    <n v="0"/>
    <n v="0.1"/>
    <n v="1"/>
    <s v="Item Missing"/>
    <n v="0"/>
    <n v="0"/>
    <n v="0"/>
    <n v="122"/>
    <n v="3.4"/>
    <s v="Credit Card"/>
    <n v="51.1"/>
    <n v="0.50829999999999997"/>
    <n v="1"/>
    <s v="Infrequent Need"/>
  </r>
  <r>
    <x v="3"/>
    <m/>
    <n v="69"/>
    <m/>
    <s v="Female"/>
    <s v="Central"/>
    <s v="Organic"/>
    <n v="32"/>
    <n v="52"/>
    <n v="1"/>
    <n v="457.07"/>
    <n v="26137.77"/>
    <n v="0"/>
    <n v="2742"/>
    <n v="4"/>
    <n v="29.4"/>
    <n v="3"/>
    <n v="0.16"/>
    <n v="2"/>
    <s v="Payment"/>
    <n v="1"/>
    <n v="1"/>
    <n v="446.05"/>
    <n v="88"/>
    <n v="3.6"/>
    <s v="UPI"/>
    <n v="49.6"/>
    <n v="0.497"/>
    <n v="1"/>
    <s v="Price/Discount Reliance"/>
  </r>
  <r>
    <x v="1"/>
    <m/>
    <n v="47"/>
    <m/>
    <s v="Male"/>
    <s v="West"/>
    <s v="Social"/>
    <n v="37"/>
    <n v="46"/>
    <n v="6"/>
    <n v="552.96"/>
    <n v="26899.93"/>
    <n v="0"/>
    <n v="3092"/>
    <n v="3"/>
    <n v="22.1"/>
    <n v="3"/>
    <n v="0.6"/>
    <n v="2"/>
    <s v="Item Missing"/>
    <n v="1"/>
    <n v="1"/>
    <n v="562.26"/>
    <n v="27"/>
    <n v="3.7"/>
    <s v="UPI"/>
    <n v="26.2"/>
    <n v="0.32900000000000001"/>
    <n v="0"/>
    <s v="NA"/>
  </r>
  <r>
    <x v="3"/>
    <m/>
    <n v="67"/>
    <m/>
    <s v="Male"/>
    <s v="North"/>
    <s v="Partner"/>
    <n v="12"/>
    <n v="20"/>
    <n v="2"/>
    <n v="244.41"/>
    <n v="4627.97"/>
    <n v="0"/>
    <n v="664"/>
    <n v="0"/>
    <n v="0"/>
    <n v="0"/>
    <n v="0.35"/>
    <n v="1"/>
    <s v="Quality"/>
    <n v="1"/>
    <n v="1"/>
    <n v="527.65"/>
    <n v="62"/>
    <n v="4.8"/>
    <s v="UPI"/>
    <n v="31.7"/>
    <n v="0.36609999999999998"/>
    <n v="0"/>
    <s v="NA"/>
  </r>
  <r>
    <x v="2"/>
    <m/>
    <n v="26"/>
    <m/>
    <s v="Male"/>
    <s v="East"/>
    <s v="App Ads"/>
    <n v="53"/>
    <n v="52"/>
    <n v="5"/>
    <n v="397.24"/>
    <n v="20179.490000000002"/>
    <n v="0"/>
    <n v="2636"/>
    <n v="1"/>
    <n v="2.8"/>
    <n v="2"/>
    <n v="0.55000000000000004"/>
    <n v="2"/>
    <s v="Payment"/>
    <n v="2"/>
    <n v="2"/>
    <n v="1075.79"/>
    <n v="64"/>
    <n v="4.3"/>
    <s v="Credit Card"/>
    <n v="30.3"/>
    <n v="0.35630000000000001"/>
    <n v="0"/>
    <s v="NA"/>
  </r>
  <r>
    <x v="2"/>
    <m/>
    <n v="28"/>
    <m/>
    <s v="Female"/>
    <s v="East"/>
    <s v="Partner"/>
    <n v="19"/>
    <n v="12"/>
    <n v="2"/>
    <n v="336.46"/>
    <n v="4425.33"/>
    <n v="0"/>
    <n v="697"/>
    <n v="1"/>
    <n v="21.2"/>
    <n v="1"/>
    <n v="0.61"/>
    <n v="0"/>
    <s v="None"/>
    <n v="0"/>
    <n v="0"/>
    <n v="0"/>
    <n v="55"/>
    <n v="2.9"/>
    <s v="Debit Card"/>
    <n v="30.9"/>
    <n v="0.3604"/>
    <n v="0"/>
    <s v="NA"/>
  </r>
  <r>
    <x v="1"/>
    <m/>
    <n v="50"/>
    <m/>
    <s v="Female"/>
    <s v="West"/>
    <s v="App Ads"/>
    <n v="19"/>
    <n v="37"/>
    <n v="7"/>
    <n v="469.37"/>
    <n v="17991.91"/>
    <n v="0"/>
    <n v="1777"/>
    <n v="0"/>
    <n v="15.8"/>
    <n v="2"/>
    <n v="0.02"/>
    <n v="1"/>
    <s v="Payment"/>
    <n v="0"/>
    <n v="0"/>
    <n v="0"/>
    <n v="40"/>
    <n v="4.5999999999999996"/>
    <s v="UPI"/>
    <n v="23.2"/>
    <n v="0.30909999999999999"/>
    <n v="0"/>
    <s v="NA"/>
  </r>
  <r>
    <x v="1"/>
    <m/>
    <n v="50"/>
    <m/>
    <s v="Male"/>
    <s v="Central"/>
    <s v="Organic"/>
    <n v="56"/>
    <n v="173"/>
    <n v="7"/>
    <n v="315.92"/>
    <n v="58895.08"/>
    <n v="0"/>
    <n v="5852"/>
    <n v="10"/>
    <n v="17.600000000000001"/>
    <n v="10"/>
    <n v="0.26"/>
    <n v="1"/>
    <s v="App Issue"/>
    <n v="9"/>
    <n v="10"/>
    <n v="5390.7"/>
    <n v="114"/>
    <n v="4.0999999999999996"/>
    <s v="UPI"/>
    <n v="75.7"/>
    <n v="0.68359999999999999"/>
    <n v="1"/>
    <s v="Poor Service Resolution"/>
  </r>
  <r>
    <x v="1"/>
    <m/>
    <n v="59"/>
    <m/>
    <s v="Male"/>
    <s v="West"/>
    <s v="Organic"/>
    <n v="51"/>
    <n v="122"/>
    <n v="8"/>
    <n v="531.94000000000005"/>
    <n v="68290.64"/>
    <n v="0"/>
    <n v="6639"/>
    <n v="4"/>
    <n v="30.8"/>
    <n v="1"/>
    <n v="0.33"/>
    <n v="7"/>
    <s v="Delivery Delay"/>
    <n v="5"/>
    <n v="8"/>
    <n v="3462.38"/>
    <n v="19"/>
    <n v="3.8"/>
    <s v="Credit Card"/>
    <n v="38.299999999999997"/>
    <n v="0.41320000000000001"/>
    <n v="1"/>
    <s v="Product Unavailability"/>
  </r>
  <r>
    <x v="3"/>
    <m/>
    <n v="67"/>
    <m/>
    <s v="Male"/>
    <s v="Central"/>
    <s v="App Ads"/>
    <n v="23"/>
    <n v="56"/>
    <n v="10"/>
    <n v="420.23"/>
    <n v="21444.35"/>
    <n v="0"/>
    <n v="2581"/>
    <n v="4"/>
    <n v="16"/>
    <n v="1"/>
    <n v="0.4"/>
    <n v="0"/>
    <s v="None"/>
    <n v="2"/>
    <n v="0"/>
    <n v="587.07000000000005"/>
    <n v="47"/>
    <n v="4.5999999999999996"/>
    <s v="Credit Card"/>
    <n v="30.7"/>
    <n v="0.3594"/>
    <n v="0"/>
    <s v="NA"/>
  </r>
  <r>
    <x v="3"/>
    <m/>
    <n v="61"/>
    <m/>
    <s v="Male"/>
    <s v="East"/>
    <s v="Social"/>
    <n v="56"/>
    <n v="148"/>
    <n v="7"/>
    <n v="443.54"/>
    <n v="63472.04"/>
    <n v="0"/>
    <n v="6523"/>
    <n v="3"/>
    <n v="0"/>
    <n v="4"/>
    <n v="0.67"/>
    <n v="1"/>
    <s v="Item Missing"/>
    <n v="5"/>
    <n v="8"/>
    <n v="1887.7"/>
    <n v="55"/>
    <n v="1.4"/>
    <s v="Debit Card"/>
    <n v="35.799999999999997"/>
    <n v="0.39529999999999998"/>
    <n v="0"/>
    <s v="NA"/>
  </r>
  <r>
    <x v="0"/>
    <m/>
    <n v="25"/>
    <m/>
    <s v="Female"/>
    <s v="South"/>
    <s v="Organic"/>
    <n v="36"/>
    <n v="71"/>
    <n v="14"/>
    <n v="477.59"/>
    <n v="34713.25"/>
    <n v="0"/>
    <n v="3768"/>
    <n v="4"/>
    <n v="24.6"/>
    <n v="3"/>
    <n v="0.28000000000000003"/>
    <n v="2"/>
    <s v="Item Missing"/>
    <n v="1"/>
    <n v="1"/>
    <n v="124.76"/>
    <n v="58"/>
    <n v="5"/>
    <s v="UPI"/>
    <n v="35.1"/>
    <n v="0.38979999999999998"/>
    <n v="0"/>
    <s v="NA"/>
  </r>
  <r>
    <x v="2"/>
    <m/>
    <n v="34"/>
    <m/>
    <s v="Male"/>
    <s v="West"/>
    <s v="App Ads"/>
    <n v="15"/>
    <n v="27"/>
    <n v="2"/>
    <n v="114.86"/>
    <n v="3132.26"/>
    <n v="0"/>
    <n v="453"/>
    <n v="2"/>
    <n v="0.7"/>
    <n v="0"/>
    <n v="0.56999999999999995"/>
    <n v="1"/>
    <s v="Payment"/>
    <n v="1"/>
    <n v="1"/>
    <n v="657.07"/>
    <n v="84"/>
    <n v="3.9"/>
    <s v="UPI"/>
    <n v="42.6"/>
    <n v="0.44450000000000001"/>
    <n v="1"/>
    <s v="Poor Service Resolution"/>
  </r>
  <r>
    <x v="3"/>
    <m/>
    <n v="66"/>
    <m/>
    <s v="Male"/>
    <s v="West"/>
    <s v="Social"/>
    <n v="27"/>
    <n v="30"/>
    <n v="4"/>
    <n v="321.82"/>
    <n v="8767.0499999999993"/>
    <n v="0"/>
    <n v="980"/>
    <n v="2"/>
    <n v="15.8"/>
    <n v="2"/>
    <n v="0.77"/>
    <n v="1"/>
    <s v="Delivery Delay"/>
    <n v="0"/>
    <n v="2"/>
    <n v="497.83"/>
    <n v="34"/>
    <n v="4.5"/>
    <s v="UPI"/>
    <n v="24"/>
    <n v="0.3145"/>
    <n v="0"/>
    <s v="NA"/>
  </r>
  <r>
    <x v="1"/>
    <m/>
    <n v="47"/>
    <m/>
    <s v="Other"/>
    <s v="North"/>
    <s v="Partner"/>
    <n v="28"/>
    <n v="68"/>
    <n v="4"/>
    <n v="625.04999999999995"/>
    <n v="45003.56"/>
    <n v="0"/>
    <n v="4699"/>
    <n v="3"/>
    <n v="17.399999999999999"/>
    <n v="1"/>
    <n v="0.54"/>
    <n v="3"/>
    <s v="Quality"/>
    <n v="3"/>
    <n v="2"/>
    <n v="454.01"/>
    <n v="65"/>
    <n v="4.4000000000000004"/>
    <s v="UPI"/>
    <n v="48.7"/>
    <n v="0.49030000000000001"/>
    <n v="1"/>
    <s v="Price/Discount Reliance"/>
  </r>
  <r>
    <x v="3"/>
    <m/>
    <n v="63"/>
    <m/>
    <s v="Male"/>
    <s v="East"/>
    <s v="Social"/>
    <n v="2"/>
    <n v="4"/>
    <n v="0"/>
    <n v="302.29000000000002"/>
    <n v="1241.58"/>
    <n v="0"/>
    <n v="416"/>
    <n v="0"/>
    <n v="0"/>
    <n v="0"/>
    <n v="0.4"/>
    <n v="1"/>
    <s v="Item Missing"/>
    <n v="0"/>
    <n v="0"/>
    <n v="0"/>
    <n v="39"/>
    <n v="3.9"/>
    <s v="Debit Card"/>
    <n v="31.8"/>
    <n v="0.36709999999999998"/>
    <n v="0"/>
    <s v="NA"/>
  </r>
  <r>
    <x v="1"/>
    <m/>
    <n v="47"/>
    <m/>
    <s v="Female"/>
    <s v="North"/>
    <s v="Organic"/>
    <n v="19"/>
    <n v="24"/>
    <n v="3"/>
    <n v="323.42"/>
    <n v="7979.77"/>
    <n v="0"/>
    <n v="1169"/>
    <n v="1"/>
    <n v="7.2"/>
    <n v="1"/>
    <n v="0.45"/>
    <n v="1"/>
    <s v="Item Missing"/>
    <n v="0"/>
    <n v="1"/>
    <n v="79.53"/>
    <n v="24"/>
    <n v="3.7"/>
    <s v="Credit Card"/>
    <n v="18.899999999999999"/>
    <n v="0.2823"/>
    <n v="0"/>
    <s v="NA"/>
  </r>
  <r>
    <x v="0"/>
    <m/>
    <n v="20"/>
    <m/>
    <s v="Female"/>
    <s v="North"/>
    <s v="Organic"/>
    <n v="40"/>
    <n v="62"/>
    <n v="12"/>
    <n v="406.78"/>
    <n v="24188.76"/>
    <n v="1"/>
    <n v="2642"/>
    <n v="4"/>
    <n v="41.7"/>
    <n v="2"/>
    <n v="0.34"/>
    <n v="2"/>
    <s v="Item Missing"/>
    <n v="2"/>
    <n v="1"/>
    <n v="703.21"/>
    <n v="77"/>
    <n v="3.7"/>
    <s v="Wallet"/>
    <n v="43.8"/>
    <n v="0.4536"/>
    <n v="1"/>
    <s v="Price/Discount Reliance"/>
  </r>
  <r>
    <x v="1"/>
    <m/>
    <n v="43"/>
    <m/>
    <s v="Female"/>
    <s v="Central"/>
    <s v="Organic"/>
    <n v="17"/>
    <n v="15"/>
    <n v="1"/>
    <n v="543.69000000000005"/>
    <n v="7566.14"/>
    <n v="0"/>
    <n v="947"/>
    <n v="1"/>
    <n v="0"/>
    <n v="0"/>
    <n v="0.18"/>
    <n v="3"/>
    <s v="Delivery Delay"/>
    <n v="0"/>
    <n v="1"/>
    <n v="224.7"/>
    <n v="29"/>
    <n v="5"/>
    <s v="UPI"/>
    <n v="27.2"/>
    <n v="0.33539999999999998"/>
    <n v="0"/>
    <s v="NA"/>
  </r>
  <r>
    <x v="3"/>
    <m/>
    <n v="61"/>
    <m/>
    <s v="Female"/>
    <s v="North"/>
    <s v="Referral"/>
    <n v="36"/>
    <n v="80"/>
    <n v="15"/>
    <n v="283.62"/>
    <n v="24335.48"/>
    <n v="0"/>
    <n v="2095"/>
    <n v="3"/>
    <n v="0"/>
    <n v="2"/>
    <n v="0.39"/>
    <n v="2"/>
    <s v="App Issue"/>
    <n v="3"/>
    <n v="5"/>
    <n v="1164.71"/>
    <n v="76"/>
    <n v="2.9"/>
    <s v="UPI"/>
    <n v="44.5"/>
    <n v="0.45900000000000002"/>
    <n v="1"/>
    <s v="Frequent SLA Breaches"/>
  </r>
  <r>
    <x v="1"/>
    <m/>
    <n v="52"/>
    <m/>
    <s v="Male"/>
    <s v="West"/>
    <s v="Social"/>
    <n v="0"/>
    <n v="0"/>
    <n v="0"/>
    <n v="418.28"/>
    <n v="0"/>
    <n v="0"/>
    <n v="181"/>
    <n v="0"/>
    <n v="11"/>
    <n v="0"/>
    <n v="0.14000000000000001"/>
    <n v="1"/>
    <s v="Payment"/>
    <n v="0"/>
    <n v="0"/>
    <n v="0"/>
    <n v="33"/>
    <n v="3.3"/>
    <s v="UPI"/>
    <n v="25.3"/>
    <n v="0.32290000000000002"/>
    <n v="0"/>
    <s v="NA"/>
  </r>
  <r>
    <x v="0"/>
    <m/>
    <n v="25"/>
    <m/>
    <s v="Female"/>
    <s v="South"/>
    <s v="App Ads"/>
    <n v="13"/>
    <n v="12"/>
    <n v="0"/>
    <n v="596.53"/>
    <n v="7577.75"/>
    <n v="0"/>
    <n v="713"/>
    <n v="1"/>
    <n v="17.600000000000001"/>
    <n v="1"/>
    <n v="0.25"/>
    <n v="2"/>
    <s v="App Issue"/>
    <n v="0"/>
    <n v="1"/>
    <n v="76.44"/>
    <n v="58"/>
    <n v="5"/>
    <s v="Debit Card"/>
    <n v="34"/>
    <n v="0.38190000000000002"/>
    <n v="0"/>
    <s v="NA"/>
  </r>
  <r>
    <x v="2"/>
    <m/>
    <n v="29"/>
    <m/>
    <s v="Female"/>
    <s v="West"/>
    <s v="Social"/>
    <n v="14"/>
    <n v="37"/>
    <n v="6"/>
    <n v="488.1"/>
    <n v="17426.189999999999"/>
    <n v="0"/>
    <n v="2021"/>
    <n v="3"/>
    <n v="16.8"/>
    <n v="2"/>
    <n v="0.26"/>
    <n v="1"/>
    <s v="Delivery Delay"/>
    <n v="1"/>
    <n v="2"/>
    <n v="510.04"/>
    <n v="72"/>
    <n v="2.4"/>
    <s v="UPI"/>
    <n v="44.7"/>
    <n v="0.4602"/>
    <n v="1"/>
    <s v="Poor Service Resolution"/>
  </r>
  <r>
    <x v="3"/>
    <m/>
    <n v="63"/>
    <m/>
    <s v="Male"/>
    <s v="Central"/>
    <s v="App Ads"/>
    <n v="39"/>
    <n v="108"/>
    <n v="16"/>
    <n v="331.12"/>
    <n v="39041.1"/>
    <n v="1"/>
    <n v="4055"/>
    <n v="1"/>
    <n v="8.1999999999999993"/>
    <n v="5"/>
    <n v="0.09"/>
    <n v="4"/>
    <s v="Delivery Delay"/>
    <n v="2"/>
    <n v="7"/>
    <n v="1745.43"/>
    <n v="8"/>
    <n v="3.5"/>
    <s v="Credit Card"/>
    <n v="19.5"/>
    <n v="0.28599999999999998"/>
    <n v="0"/>
    <s v="NA"/>
  </r>
  <r>
    <x v="3"/>
    <m/>
    <n v="69"/>
    <m/>
    <s v="Female"/>
    <s v="West"/>
    <s v="App Ads"/>
    <n v="48"/>
    <n v="42"/>
    <n v="2"/>
    <n v="574.16"/>
    <n v="25338.15"/>
    <n v="0"/>
    <n v="2881"/>
    <n v="0"/>
    <n v="4.8"/>
    <n v="1"/>
    <n v="0.7"/>
    <n v="2"/>
    <s v="Quality"/>
    <n v="2"/>
    <n v="1"/>
    <n v="938.48"/>
    <n v="30"/>
    <n v="1.9"/>
    <s v="UPI"/>
    <n v="25.6"/>
    <n v="0.32500000000000001"/>
    <n v="0"/>
    <s v="NA"/>
  </r>
  <r>
    <x v="1"/>
    <m/>
    <n v="57"/>
    <m/>
    <s v="Female"/>
    <s v="West"/>
    <s v="Referral"/>
    <n v="24"/>
    <n v="4"/>
    <n v="0"/>
    <n v="410.07"/>
    <n v="1552.91"/>
    <n v="0"/>
    <n v="497"/>
    <n v="0"/>
    <n v="19.600000000000001"/>
    <n v="0"/>
    <n v="0.33"/>
    <n v="1"/>
    <s v="Item Missing"/>
    <n v="0"/>
    <n v="0"/>
    <n v="0"/>
    <n v="39"/>
    <n v="3.8"/>
    <s v="UPI"/>
    <n v="23.3"/>
    <n v="0.30969999999999998"/>
    <n v="0"/>
    <s v="NA"/>
  </r>
  <r>
    <x v="0"/>
    <m/>
    <n v="23"/>
    <m/>
    <s v="Female"/>
    <s v="South"/>
    <s v="App Ads"/>
    <n v="54"/>
    <n v="100"/>
    <n v="17"/>
    <n v="505.01"/>
    <n v="51527.94"/>
    <n v="0"/>
    <n v="5042"/>
    <n v="7"/>
    <n v="19.7"/>
    <n v="3"/>
    <n v="0.48"/>
    <n v="5"/>
    <s v="App Issue"/>
    <n v="4"/>
    <n v="4"/>
    <n v="2013.26"/>
    <n v="53"/>
    <n v="2.2999999999999998"/>
    <s v="Wallet"/>
    <n v="49.8"/>
    <n v="0.49840000000000001"/>
    <n v="1"/>
    <s v="Frequent SLA Breaches"/>
  </r>
  <r>
    <x v="1"/>
    <m/>
    <n v="50"/>
    <m/>
    <s v="Female"/>
    <s v="South"/>
    <s v="Social"/>
    <n v="59"/>
    <n v="98"/>
    <n v="5"/>
    <n v="356.17"/>
    <n v="37017.53"/>
    <n v="0"/>
    <n v="3846"/>
    <n v="2"/>
    <n v="11.1"/>
    <n v="6"/>
    <n v="0.31"/>
    <n v="3"/>
    <s v="Item Missing"/>
    <n v="6"/>
    <n v="4"/>
    <n v="2551.7800000000002"/>
    <n v="17"/>
    <n v="4"/>
    <s v="UPI"/>
    <n v="24.5"/>
    <n v="0.31769999999999998"/>
    <n v="0"/>
    <s v="NA"/>
  </r>
  <r>
    <x v="3"/>
    <m/>
    <n v="61"/>
    <m/>
    <s v="Male"/>
    <s v="West"/>
    <s v="App Ads"/>
    <n v="17"/>
    <n v="28"/>
    <n v="3"/>
    <n v="568.64"/>
    <n v="17004.45"/>
    <n v="0"/>
    <n v="2175"/>
    <n v="2"/>
    <n v="9.8000000000000007"/>
    <n v="0"/>
    <n v="0.52"/>
    <n v="2"/>
    <s v="App Issue"/>
    <n v="1"/>
    <n v="2"/>
    <n v="479.38"/>
    <n v="44"/>
    <n v="4.4000000000000004"/>
    <s v="COD"/>
    <n v="33.200000000000003"/>
    <n v="0.37630000000000002"/>
    <n v="0"/>
    <s v="NA"/>
  </r>
  <r>
    <x v="1"/>
    <m/>
    <n v="51"/>
    <m/>
    <s v="Female"/>
    <s v="West"/>
    <s v="Social"/>
    <n v="25"/>
    <n v="68"/>
    <n v="12"/>
    <n v="410.45"/>
    <n v="25393.82"/>
    <n v="0"/>
    <n v="3036"/>
    <n v="4"/>
    <n v="14.8"/>
    <n v="2"/>
    <n v="0.73"/>
    <n v="0"/>
    <s v="None"/>
    <n v="1"/>
    <n v="2"/>
    <n v="613.83000000000004"/>
    <n v="15"/>
    <n v="4"/>
    <s v="Debit Card"/>
    <n v="23.3"/>
    <n v="0.30990000000000001"/>
    <n v="0"/>
    <s v="NA"/>
  </r>
  <r>
    <x v="1"/>
    <m/>
    <n v="49"/>
    <m/>
    <s v="Female"/>
    <s v="West"/>
    <s v="Social"/>
    <n v="2"/>
    <n v="3"/>
    <n v="0"/>
    <n v="476.83"/>
    <n v="1488.35"/>
    <n v="0"/>
    <n v="479"/>
    <n v="0"/>
    <n v="8.8000000000000007"/>
    <n v="0"/>
    <n v="0.26"/>
    <n v="0"/>
    <s v="None"/>
    <n v="0"/>
    <n v="0"/>
    <n v="0"/>
    <n v="31"/>
    <n v="4.4000000000000004"/>
    <s v="Wallet"/>
    <n v="19"/>
    <n v="0.2828"/>
    <n v="0"/>
    <s v="NA"/>
  </r>
  <r>
    <x v="1"/>
    <m/>
    <n v="42"/>
    <m/>
    <s v="Female"/>
    <s v="West"/>
    <s v="Organic"/>
    <n v="21"/>
    <n v="78"/>
    <n v="14"/>
    <n v="230.76"/>
    <n v="17775.5"/>
    <n v="0"/>
    <n v="1738"/>
    <n v="4"/>
    <n v="9.3000000000000007"/>
    <n v="2"/>
    <n v="0.44"/>
    <n v="1"/>
    <s v="App Issue"/>
    <n v="2"/>
    <n v="5"/>
    <n v="1513.73"/>
    <n v="24"/>
    <n v="5"/>
    <s v="UPI"/>
    <n v="34.200000000000003"/>
    <n v="0.38390000000000002"/>
    <n v="0"/>
    <s v="NA"/>
  </r>
  <r>
    <x v="2"/>
    <m/>
    <n v="30"/>
    <m/>
    <s v="Male"/>
    <s v="South"/>
    <s v="Organic"/>
    <n v="45"/>
    <n v="26"/>
    <n v="1"/>
    <n v="629.69000000000005"/>
    <n v="17213.189999999999"/>
    <n v="0"/>
    <n v="2020"/>
    <n v="2"/>
    <n v="0"/>
    <n v="0"/>
    <n v="0.73"/>
    <n v="2"/>
    <s v="Quality"/>
    <n v="1"/>
    <n v="0"/>
    <n v="212.2"/>
    <n v="61"/>
    <n v="3"/>
    <s v="UPI"/>
    <n v="27.1"/>
    <n v="0.33450000000000002"/>
    <n v="0"/>
    <s v="NA"/>
  </r>
  <r>
    <x v="2"/>
    <m/>
    <n v="32"/>
    <m/>
    <s v="Female"/>
    <s v="South"/>
    <s v="App Ads"/>
    <n v="49"/>
    <n v="54"/>
    <n v="5"/>
    <n v="606.85"/>
    <n v="29629.9"/>
    <n v="0"/>
    <n v="3399"/>
    <n v="1"/>
    <n v="4.5"/>
    <n v="2"/>
    <n v="0.1"/>
    <n v="3"/>
    <s v="Delivery Delay"/>
    <n v="2"/>
    <n v="1"/>
    <n v="429.18"/>
    <n v="119"/>
    <n v="3"/>
    <s v="UPI"/>
    <n v="50.4"/>
    <n v="0.503"/>
    <n v="1"/>
    <s v="Low Personalization"/>
  </r>
  <r>
    <x v="1"/>
    <m/>
    <n v="57"/>
    <m/>
    <s v="Female"/>
    <s v="Central"/>
    <s v="App Ads"/>
    <n v="42"/>
    <n v="46"/>
    <n v="3"/>
    <n v="308.20999999999998"/>
    <n v="15210.83"/>
    <n v="0"/>
    <n v="1629"/>
    <n v="3"/>
    <n v="0"/>
    <n v="1"/>
    <n v="0.77"/>
    <n v="4"/>
    <s v="Item Missing"/>
    <n v="2"/>
    <n v="0"/>
    <n v="271.39"/>
    <n v="52"/>
    <n v="2.9"/>
    <s v="UPI"/>
    <n v="34.799999999999997"/>
    <n v="0.38819999999999999"/>
    <n v="0"/>
    <s v="NA"/>
  </r>
  <r>
    <x v="0"/>
    <m/>
    <n v="21"/>
    <m/>
    <s v="Male"/>
    <s v="East"/>
    <s v="Organic"/>
    <n v="28"/>
    <n v="46"/>
    <n v="4"/>
    <n v="634.08000000000004"/>
    <n v="28522.3"/>
    <n v="0"/>
    <n v="3516"/>
    <n v="2"/>
    <n v="6.9"/>
    <n v="1"/>
    <n v="0.65"/>
    <n v="3"/>
    <s v="App Issue"/>
    <n v="3"/>
    <n v="3"/>
    <n v="896.41"/>
    <n v="36"/>
    <n v="4.8"/>
    <s v="UPI"/>
    <n v="30.1"/>
    <n v="0.35539999999999999"/>
    <n v="0"/>
    <s v="NA"/>
  </r>
  <r>
    <x v="0"/>
    <m/>
    <n v="22"/>
    <m/>
    <s v="Female"/>
    <s v="West"/>
    <s v="Organic"/>
    <n v="17"/>
    <n v="50"/>
    <n v="8"/>
    <n v="289.23"/>
    <n v="15703.86"/>
    <n v="1"/>
    <n v="1561"/>
    <n v="3"/>
    <n v="23.1"/>
    <n v="2"/>
    <n v="0.31"/>
    <n v="3"/>
    <s v="Quality"/>
    <n v="2"/>
    <n v="1"/>
    <n v="676.21"/>
    <n v="30"/>
    <n v="4.2"/>
    <s v="Debit Card"/>
    <n v="31.3"/>
    <n v="0.36320000000000002"/>
    <n v="0"/>
    <s v="NA"/>
  </r>
  <r>
    <x v="2"/>
    <m/>
    <n v="39"/>
    <m/>
    <s v="Female"/>
    <s v="East"/>
    <s v="Social"/>
    <n v="30"/>
    <n v="27"/>
    <n v="5"/>
    <n v="298.27999999999997"/>
    <n v="8074.81"/>
    <n v="1"/>
    <n v="1031"/>
    <n v="1"/>
    <n v="19.899999999999999"/>
    <n v="1"/>
    <n v="0.68"/>
    <n v="3"/>
    <s v="Delivery Delay"/>
    <n v="1"/>
    <n v="0"/>
    <n v="350.67"/>
    <n v="56"/>
    <n v="2.8"/>
    <s v="Debit Card"/>
    <n v="33.299999999999997"/>
    <n v="0.37719999999999998"/>
    <n v="0"/>
    <s v="NA"/>
  </r>
  <r>
    <x v="1"/>
    <m/>
    <n v="59"/>
    <m/>
    <s v="Female"/>
    <s v="Central"/>
    <s v="Social"/>
    <n v="49"/>
    <n v="53"/>
    <n v="2"/>
    <n v="425.05"/>
    <n v="24079.68"/>
    <n v="0"/>
    <n v="2228"/>
    <n v="1"/>
    <n v="1.7"/>
    <n v="1"/>
    <n v="0.2"/>
    <n v="1"/>
    <s v="Item Missing"/>
    <n v="0"/>
    <n v="2"/>
    <n v="560.54"/>
    <n v="29"/>
    <n v="4.8"/>
    <s v="Debit Card"/>
    <n v="12.1"/>
    <n v="0.24260000000000001"/>
    <n v="0"/>
    <s v="NA"/>
  </r>
  <r>
    <x v="1"/>
    <m/>
    <n v="52"/>
    <m/>
    <s v="Female"/>
    <s v="Central"/>
    <s v="Referral"/>
    <n v="55"/>
    <n v="71"/>
    <n v="6"/>
    <n v="472.24"/>
    <n v="33552.480000000003"/>
    <n v="0"/>
    <n v="3842"/>
    <n v="5"/>
    <n v="30.6"/>
    <n v="2"/>
    <n v="0.56000000000000005"/>
    <n v="2"/>
    <s v="Payment"/>
    <n v="2"/>
    <n v="5"/>
    <n v="1257.04"/>
    <n v="126"/>
    <n v="3"/>
    <s v="Credit Card"/>
    <n v="59.3"/>
    <n v="0.56910000000000005"/>
    <n v="1"/>
    <s v="Poor Service Resolution"/>
  </r>
  <r>
    <x v="1"/>
    <m/>
    <n v="49"/>
    <m/>
    <s v="Male"/>
    <s v="South"/>
    <s v="App Ads"/>
    <n v="46"/>
    <n v="79"/>
    <n v="8"/>
    <n v="556.66999999999996"/>
    <n v="43077.88"/>
    <n v="0"/>
    <n v="4893"/>
    <n v="6"/>
    <n v="22.7"/>
    <n v="0"/>
    <n v="0.14000000000000001"/>
    <n v="1"/>
    <s v="Delivery Delay"/>
    <n v="4"/>
    <n v="4"/>
    <n v="2686.61"/>
    <n v="9"/>
    <n v="4.0999999999999996"/>
    <s v="Credit Card"/>
    <n v="21.4"/>
    <n v="0.29780000000000001"/>
    <n v="0"/>
    <s v="NA"/>
  </r>
  <r>
    <x v="1"/>
    <m/>
    <n v="46"/>
    <m/>
    <s v="Female"/>
    <s v="Central"/>
    <s v="Organic"/>
    <n v="27"/>
    <n v="52"/>
    <n v="3"/>
    <n v="439.31"/>
    <n v="24676.27"/>
    <n v="0"/>
    <n v="2920"/>
    <n v="1"/>
    <n v="24.1"/>
    <n v="3"/>
    <n v="0.06"/>
    <n v="2"/>
    <s v="App Issue"/>
    <n v="2"/>
    <n v="1"/>
    <n v="701.06"/>
    <n v="30"/>
    <n v="5"/>
    <s v="Credit Card"/>
    <n v="30.6"/>
    <n v="0.35849999999999999"/>
    <n v="0"/>
    <s v="NA"/>
  </r>
  <r>
    <x v="0"/>
    <m/>
    <n v="23"/>
    <m/>
    <s v="Female"/>
    <s v="South"/>
    <s v="Organic"/>
    <n v="5"/>
    <n v="7"/>
    <n v="0"/>
    <n v="322.66000000000003"/>
    <n v="2033.82"/>
    <n v="0"/>
    <n v="729"/>
    <n v="0"/>
    <n v="0"/>
    <n v="0"/>
    <n v="0.5"/>
    <n v="1"/>
    <s v="Item Missing"/>
    <n v="0"/>
    <n v="0"/>
    <n v="0"/>
    <n v="48"/>
    <n v="2.9"/>
    <s v="UPI"/>
    <n v="30.4"/>
    <n v="0.3574"/>
    <n v="0"/>
    <s v="NA"/>
  </r>
  <r>
    <x v="2"/>
    <m/>
    <n v="35"/>
    <m/>
    <s v="Female"/>
    <s v="South"/>
    <s v="Referral"/>
    <n v="45"/>
    <n v="35"/>
    <n v="6"/>
    <n v="578.71"/>
    <n v="22049.11"/>
    <n v="0"/>
    <n v="2501"/>
    <n v="2"/>
    <n v="5.6"/>
    <n v="0"/>
    <n v="0.26"/>
    <n v="1"/>
    <s v="Delivery Delay"/>
    <n v="0"/>
    <n v="0"/>
    <n v="0"/>
    <n v="53"/>
    <n v="3"/>
    <s v="UPI"/>
    <n v="23.9"/>
    <n v="0.31359999999999999"/>
    <n v="0"/>
    <s v="NA"/>
  </r>
  <r>
    <x v="0"/>
    <m/>
    <n v="22"/>
    <m/>
    <s v="Male"/>
    <s v="Central"/>
    <s v="Referral"/>
    <n v="29"/>
    <n v="50"/>
    <n v="9"/>
    <n v="429.2"/>
    <n v="22717.95"/>
    <n v="0"/>
    <n v="2701"/>
    <n v="1"/>
    <n v="0"/>
    <n v="3"/>
    <n v="0.14000000000000001"/>
    <n v="3"/>
    <s v="App Issue"/>
    <n v="0"/>
    <n v="1"/>
    <n v="140.86000000000001"/>
    <n v="123"/>
    <n v="5"/>
    <s v="Credit Card"/>
    <n v="52.6"/>
    <n v="0.51959999999999995"/>
    <n v="1"/>
    <s v="Infrequent Need"/>
  </r>
  <r>
    <x v="1"/>
    <m/>
    <n v="58"/>
    <m/>
    <s v="Male"/>
    <s v="South"/>
    <s v="Partner"/>
    <n v="3"/>
    <n v="9"/>
    <n v="0"/>
    <n v="527.03"/>
    <n v="4323.95"/>
    <n v="0"/>
    <n v="905"/>
    <n v="0"/>
    <n v="20.6"/>
    <n v="0"/>
    <n v="0.71"/>
    <n v="1"/>
    <s v="Quality"/>
    <n v="1"/>
    <n v="1"/>
    <n v="339.75"/>
    <n v="48"/>
    <n v="3.9"/>
    <s v="Credit Card"/>
    <n v="34.700000000000003"/>
    <n v="0.3876"/>
    <n v="0"/>
    <s v="NA"/>
  </r>
  <r>
    <x v="1"/>
    <m/>
    <n v="57"/>
    <m/>
    <s v="Female"/>
    <s v="South"/>
    <s v="Organic"/>
    <n v="10"/>
    <n v="25"/>
    <n v="5"/>
    <n v="564.61"/>
    <n v="15207.08"/>
    <n v="1"/>
    <n v="1615"/>
    <n v="0"/>
    <n v="19"/>
    <n v="1"/>
    <n v="0.73"/>
    <n v="1"/>
    <s v="Payment"/>
    <n v="0"/>
    <n v="1"/>
    <n v="195.55"/>
    <n v="36"/>
    <n v="2.8"/>
    <s v="UPI"/>
    <n v="27.7"/>
    <n v="0.33850000000000002"/>
    <n v="0"/>
    <s v="NA"/>
  </r>
  <r>
    <x v="2"/>
    <m/>
    <n v="31"/>
    <m/>
    <s v="Male"/>
    <s v="West"/>
    <s v="App Ads"/>
    <n v="60"/>
    <n v="86"/>
    <n v="14"/>
    <n v="383.24"/>
    <n v="31072.2"/>
    <n v="0"/>
    <n v="3147"/>
    <n v="4"/>
    <n v="0"/>
    <n v="2"/>
    <n v="0.12"/>
    <n v="5"/>
    <s v="App Issue"/>
    <n v="1"/>
    <n v="7"/>
    <n v="1561.65"/>
    <n v="40"/>
    <n v="3.9"/>
    <s v="Credit Card"/>
    <n v="28.5"/>
    <n v="0.34439999999999998"/>
    <n v="0"/>
    <s v="NA"/>
  </r>
  <r>
    <x v="2"/>
    <m/>
    <n v="33"/>
    <m/>
    <s v="Female"/>
    <s v="Central"/>
    <s v="Social"/>
    <n v="10"/>
    <n v="19"/>
    <n v="1"/>
    <n v="420.22"/>
    <n v="8004.5"/>
    <n v="0"/>
    <n v="1173"/>
    <n v="1"/>
    <n v="13.1"/>
    <n v="0"/>
    <n v="0.14000000000000001"/>
    <n v="1"/>
    <s v="Item Missing"/>
    <n v="0"/>
    <n v="1"/>
    <n v="223.01"/>
    <n v="37"/>
    <n v="4.7"/>
    <s v="UPI"/>
    <n v="29.6"/>
    <n v="0.35170000000000001"/>
    <n v="0"/>
    <s v="NA"/>
  </r>
  <r>
    <x v="2"/>
    <m/>
    <n v="34"/>
    <m/>
    <s v="Female"/>
    <s v="North"/>
    <s v="Organic"/>
    <n v="25"/>
    <n v="55"/>
    <n v="7"/>
    <n v="528.37"/>
    <n v="27895.39"/>
    <n v="0"/>
    <n v="3120"/>
    <n v="2"/>
    <n v="24.4"/>
    <n v="1"/>
    <n v="0.11"/>
    <n v="1"/>
    <s v="Payment"/>
    <n v="3"/>
    <n v="3"/>
    <n v="1530.69"/>
    <n v="41"/>
    <n v="3.9"/>
    <s v="Credit Card"/>
    <n v="37.200000000000003"/>
    <n v="0.4052"/>
    <n v="0"/>
    <s v="NA"/>
  </r>
  <r>
    <x v="3"/>
    <m/>
    <n v="65"/>
    <m/>
    <s v="Female"/>
    <s v="West"/>
    <s v="App Ads"/>
    <n v="22"/>
    <n v="55"/>
    <n v="6"/>
    <n v="566"/>
    <n v="31179.73"/>
    <n v="0"/>
    <n v="3744"/>
    <n v="2"/>
    <n v="0"/>
    <n v="2"/>
    <n v="0.43"/>
    <n v="3"/>
    <s v="Delivery Delay"/>
    <n v="2"/>
    <n v="2"/>
    <n v="584.99"/>
    <n v="38"/>
    <n v="3.2"/>
    <s v="UPI"/>
    <n v="31.3"/>
    <n v="0.36299999999999999"/>
    <n v="0"/>
    <s v="NA"/>
  </r>
  <r>
    <x v="1"/>
    <m/>
    <n v="43"/>
    <m/>
    <s v="Male"/>
    <s v="East"/>
    <s v="Referral"/>
    <n v="29"/>
    <n v="88"/>
    <n v="5"/>
    <n v="377.17"/>
    <n v="30384.240000000002"/>
    <n v="0"/>
    <n v="3694"/>
    <n v="3"/>
    <n v="0"/>
    <n v="2"/>
    <n v="0.1"/>
    <n v="2"/>
    <s v="Quality"/>
    <n v="1"/>
    <n v="5"/>
    <n v="2472.04"/>
    <n v="43"/>
    <n v="3.3"/>
    <s v="UPI"/>
    <n v="28.3"/>
    <n v="0.34289999999999998"/>
    <n v="0"/>
    <s v="NA"/>
  </r>
  <r>
    <x v="1"/>
    <m/>
    <n v="58"/>
    <m/>
    <s v="Female"/>
    <s v="South"/>
    <s v="Organic"/>
    <n v="9"/>
    <n v="18"/>
    <n v="1"/>
    <n v="446.47"/>
    <n v="8767.5300000000007"/>
    <n v="0"/>
    <n v="1214"/>
    <n v="0"/>
    <n v="11.8"/>
    <n v="1"/>
    <n v="0.68"/>
    <n v="0"/>
    <s v="None"/>
    <n v="1"/>
    <n v="1"/>
    <n v="403.67"/>
    <n v="18"/>
    <n v="3.8"/>
    <s v="UPI"/>
    <n v="21.1"/>
    <n v="0.29599999999999999"/>
    <n v="0"/>
    <s v="NA"/>
  </r>
  <r>
    <x v="1"/>
    <m/>
    <n v="41"/>
    <m/>
    <s v="Male"/>
    <s v="West"/>
    <s v="Organic"/>
    <n v="22"/>
    <n v="19"/>
    <n v="2"/>
    <n v="283.99"/>
    <n v="5843.65"/>
    <n v="0"/>
    <n v="958"/>
    <n v="0"/>
    <n v="1.7"/>
    <n v="1"/>
    <n v="0.7"/>
    <n v="1"/>
    <s v="Item Missing"/>
    <n v="1"/>
    <n v="0"/>
    <n v="314.98"/>
    <n v="114"/>
    <n v="1.6"/>
    <s v="UPI"/>
    <n v="48.9"/>
    <n v="0.4919"/>
    <n v="1"/>
    <s v="Low Personalization"/>
  </r>
  <r>
    <x v="1"/>
    <m/>
    <n v="55"/>
    <m/>
    <s v="Female"/>
    <s v="East"/>
    <s v="Social"/>
    <n v="50"/>
    <n v="29"/>
    <n v="1"/>
    <n v="401.78"/>
    <n v="11215.65"/>
    <n v="0"/>
    <n v="1284"/>
    <n v="0"/>
    <n v="22.6"/>
    <n v="1"/>
    <n v="0.42"/>
    <n v="1"/>
    <s v="App Issue"/>
    <n v="0"/>
    <n v="0"/>
    <n v="0"/>
    <n v="24"/>
    <n v="2.8"/>
    <s v="Credit Card"/>
    <n v="13.8"/>
    <n v="0.25240000000000001"/>
    <n v="0"/>
    <s v="NA"/>
  </r>
  <r>
    <x v="1"/>
    <m/>
    <n v="46"/>
    <m/>
    <s v="Female"/>
    <s v="West"/>
    <s v="App Ads"/>
    <n v="6"/>
    <n v="14"/>
    <n v="2"/>
    <n v="628.33000000000004"/>
    <n v="7990.3"/>
    <n v="1"/>
    <n v="1424"/>
    <n v="0"/>
    <n v="0"/>
    <n v="1"/>
    <n v="0.2"/>
    <n v="2"/>
    <s v="Quality"/>
    <n v="0"/>
    <n v="0"/>
    <n v="0"/>
    <n v="92"/>
    <n v="3.4"/>
    <s v="UPI"/>
    <n v="48.7"/>
    <n v="0.4904"/>
    <n v="1"/>
    <s v="Switched to Competitor"/>
  </r>
  <r>
    <x v="2"/>
    <m/>
    <n v="32"/>
    <m/>
    <s v="Female"/>
    <s v="West"/>
    <s v="Organic"/>
    <n v="27"/>
    <n v="17"/>
    <n v="2"/>
    <n v="230.8"/>
    <n v="3555.66"/>
    <n v="0"/>
    <n v="589"/>
    <n v="0"/>
    <n v="15.4"/>
    <n v="0"/>
    <n v="0.67"/>
    <n v="1"/>
    <s v="Delivery Delay"/>
    <n v="0"/>
    <n v="1"/>
    <n v="158.28"/>
    <n v="14"/>
    <n v="3.2"/>
    <s v="Credit Card"/>
    <n v="14.4"/>
    <n v="0.25559999999999999"/>
    <n v="0"/>
    <s v="NA"/>
  </r>
  <r>
    <x v="3"/>
    <m/>
    <n v="64"/>
    <m/>
    <s v="Male"/>
    <s v="Central"/>
    <s v="App Ads"/>
    <n v="49"/>
    <n v="120"/>
    <n v="16"/>
    <n v="668.3"/>
    <n v="74617.990000000005"/>
    <n v="0"/>
    <n v="7345"/>
    <n v="3"/>
    <n v="10.7"/>
    <n v="6"/>
    <n v="0.53"/>
    <n v="5"/>
    <s v="App Issue"/>
    <n v="1"/>
    <n v="6"/>
    <n v="1291.46"/>
    <n v="31"/>
    <n v="3.4"/>
    <s v="Debit Card"/>
    <n v="32.799999999999997"/>
    <n v="0.37359999999999999"/>
    <n v="0"/>
    <s v="NA"/>
  </r>
  <r>
    <x v="1"/>
    <m/>
    <n v="55"/>
    <m/>
    <s v="Male"/>
    <s v="West"/>
    <s v="Social"/>
    <n v="53"/>
    <n v="70"/>
    <n v="8"/>
    <n v="671.36"/>
    <n v="51045.68"/>
    <n v="1"/>
    <n v="5378"/>
    <n v="0"/>
    <n v="7.2"/>
    <n v="2"/>
    <n v="0.16"/>
    <n v="3"/>
    <s v="Payment"/>
    <n v="3"/>
    <n v="1"/>
    <n v="756.4"/>
    <n v="35"/>
    <n v="3.7"/>
    <s v="UPI"/>
    <n v="21.3"/>
    <n v="0.29730000000000001"/>
    <n v="0"/>
    <s v="NA"/>
  </r>
  <r>
    <x v="1"/>
    <m/>
    <n v="58"/>
    <m/>
    <s v="Other"/>
    <s v="North"/>
    <s v="App Ads"/>
    <n v="53"/>
    <n v="44"/>
    <n v="6"/>
    <n v="306.92"/>
    <n v="12330.83"/>
    <n v="0"/>
    <n v="1609"/>
    <n v="3"/>
    <n v="16.5"/>
    <n v="1"/>
    <n v="0.13"/>
    <n v="0"/>
    <s v="None"/>
    <n v="0"/>
    <n v="1"/>
    <n v="45.8"/>
    <n v="86"/>
    <n v="3.8"/>
    <s v="UPI"/>
    <n v="35.4"/>
    <n v="0.3921"/>
    <n v="0"/>
    <s v="NA"/>
  </r>
  <r>
    <x v="3"/>
    <m/>
    <n v="68"/>
    <m/>
    <s v="Female"/>
    <s v="West"/>
    <s v="Partner"/>
    <n v="33"/>
    <n v="73"/>
    <n v="14"/>
    <n v="324.27"/>
    <n v="25591.55"/>
    <n v="0"/>
    <n v="2765"/>
    <n v="3"/>
    <n v="2.5"/>
    <n v="0"/>
    <n v="0.55000000000000004"/>
    <n v="4"/>
    <s v="Quality"/>
    <n v="1"/>
    <n v="2"/>
    <n v="418.2"/>
    <n v="30"/>
    <n v="5"/>
    <s v="UPI"/>
    <n v="22.9"/>
    <n v="0.30719999999999997"/>
    <n v="0"/>
    <s v="NA"/>
  </r>
  <r>
    <x v="2"/>
    <m/>
    <n v="31"/>
    <m/>
    <s v="Female"/>
    <s v="West"/>
    <s v="Social"/>
    <n v="2"/>
    <n v="2"/>
    <n v="0"/>
    <n v="452.38"/>
    <n v="871.45"/>
    <n v="1"/>
    <n v="188"/>
    <n v="0"/>
    <n v="0"/>
    <n v="0"/>
    <n v="0.34"/>
    <n v="1"/>
    <s v="App Issue"/>
    <n v="0"/>
    <n v="0"/>
    <n v="0"/>
    <n v="41"/>
    <n v="4.0999999999999996"/>
    <s v="Credit Card"/>
    <n v="27.7"/>
    <n v="0.33850000000000002"/>
    <n v="0"/>
    <s v="NA"/>
  </r>
  <r>
    <x v="0"/>
    <m/>
    <n v="22"/>
    <m/>
    <s v="Female"/>
    <s v="North"/>
    <s v="Organic"/>
    <n v="36"/>
    <n v="78"/>
    <n v="5"/>
    <n v="401.57"/>
    <n v="31259.65"/>
    <n v="0"/>
    <n v="3571"/>
    <n v="6"/>
    <n v="4.3"/>
    <n v="3"/>
    <n v="0.41"/>
    <n v="2"/>
    <s v="Payment"/>
    <n v="2"/>
    <n v="3"/>
    <n v="832.2"/>
    <n v="12"/>
    <n v="3.2"/>
    <s v="UPI"/>
    <n v="29.3"/>
    <n v="0.34970000000000001"/>
    <n v="0"/>
    <s v="NA"/>
  </r>
  <r>
    <x v="1"/>
    <m/>
    <n v="48"/>
    <m/>
    <s v="Female"/>
    <s v="East"/>
    <s v="Organic"/>
    <n v="57"/>
    <n v="111"/>
    <n v="17"/>
    <n v="577.5"/>
    <n v="61054.74"/>
    <n v="0"/>
    <n v="6024"/>
    <n v="4"/>
    <n v="7.3"/>
    <n v="6"/>
    <n v="0.35"/>
    <n v="6"/>
    <s v="Payment"/>
    <n v="2"/>
    <n v="1"/>
    <n v="365.03"/>
    <n v="104"/>
    <n v="2.5"/>
    <s v="UPI"/>
    <n v="55.2"/>
    <n v="0.53900000000000003"/>
    <n v="1"/>
    <s v="Price/Discount Reliance"/>
  </r>
  <r>
    <x v="2"/>
    <m/>
    <n v="35"/>
    <m/>
    <s v="Male"/>
    <s v="West"/>
    <s v="App Ads"/>
    <n v="34"/>
    <n v="9"/>
    <n v="1"/>
    <n v="543.70000000000005"/>
    <n v="5090.8900000000003"/>
    <n v="0"/>
    <n v="543"/>
    <n v="1"/>
    <n v="14.7"/>
    <n v="0"/>
    <n v="0.79"/>
    <n v="0"/>
    <s v="None"/>
    <n v="0"/>
    <n v="1"/>
    <n v="359.72"/>
    <n v="10"/>
    <n v="3.4"/>
    <s v="Credit Card"/>
    <n v="12.4"/>
    <n v="0.24460000000000001"/>
    <n v="0"/>
    <s v="NA"/>
  </r>
  <r>
    <x v="1"/>
    <m/>
    <n v="41"/>
    <m/>
    <s v="Female"/>
    <s v="North"/>
    <s v="App Ads"/>
    <n v="41"/>
    <n v="120"/>
    <n v="20"/>
    <n v="441.19"/>
    <n v="50460.76"/>
    <n v="0"/>
    <n v="5349"/>
    <n v="4"/>
    <n v="5.3"/>
    <n v="1"/>
    <n v="0.48"/>
    <n v="4"/>
    <s v="Quality"/>
    <n v="1"/>
    <n v="8"/>
    <n v="2610.46"/>
    <n v="34"/>
    <n v="3.5"/>
    <s v="UPI"/>
    <n v="29.9"/>
    <n v="0.35370000000000001"/>
    <n v="0"/>
    <s v="NA"/>
  </r>
  <r>
    <x v="2"/>
    <m/>
    <n v="30"/>
    <m/>
    <s v="Female"/>
    <s v="South"/>
    <s v="App Ads"/>
    <n v="11"/>
    <n v="31"/>
    <n v="3"/>
    <n v="292.49"/>
    <n v="9401.9500000000007"/>
    <n v="0"/>
    <n v="1320"/>
    <n v="2"/>
    <n v="19"/>
    <n v="0"/>
    <n v="0.69"/>
    <n v="0"/>
    <s v="None"/>
    <n v="2"/>
    <n v="1"/>
    <n v="960.28"/>
    <n v="59"/>
    <n v="4.5999999999999996"/>
    <s v="UPI"/>
    <n v="38.9"/>
    <n v="0.41760000000000003"/>
    <n v="1"/>
    <s v="High Delivery Delays"/>
  </r>
  <r>
    <x v="2"/>
    <m/>
    <n v="39"/>
    <m/>
    <s v="Female"/>
    <s v="East"/>
    <s v="App Ads"/>
    <n v="44"/>
    <n v="113"/>
    <n v="8"/>
    <n v="418.49"/>
    <n v="46195.28"/>
    <n v="0"/>
    <n v="4720"/>
    <n v="5"/>
    <n v="22.9"/>
    <n v="5"/>
    <n v="0.45"/>
    <n v="5"/>
    <s v="Item Missing"/>
    <n v="6"/>
    <n v="8"/>
    <n v="1338.1"/>
    <n v="147"/>
    <n v="3.2"/>
    <s v="Wallet"/>
    <n v="80.099999999999994"/>
    <n v="0.71140000000000003"/>
    <n v="1"/>
    <s v="Infrequent Need"/>
  </r>
  <r>
    <x v="2"/>
    <m/>
    <n v="38"/>
    <m/>
    <s v="Male"/>
    <s v="South"/>
    <s v="Referral"/>
    <n v="8"/>
    <n v="21"/>
    <n v="1"/>
    <n v="756.26"/>
    <n v="14384.42"/>
    <n v="0"/>
    <n v="1576"/>
    <n v="0"/>
    <n v="8.5"/>
    <n v="0"/>
    <n v="0.11"/>
    <n v="2"/>
    <s v="Item Missing"/>
    <n v="1"/>
    <n v="0"/>
    <n v="163.51"/>
    <n v="63"/>
    <n v="4.0999999999999996"/>
    <s v="Credit Card"/>
    <n v="35.4"/>
    <n v="0.3926"/>
    <n v="0"/>
    <s v="NA"/>
  </r>
  <r>
    <x v="2"/>
    <m/>
    <n v="36"/>
    <m/>
    <s v="Female"/>
    <s v="Central"/>
    <s v="Partner"/>
    <n v="22"/>
    <n v="27"/>
    <n v="2"/>
    <n v="478.75"/>
    <n v="12713.88"/>
    <n v="0"/>
    <n v="1636"/>
    <n v="0"/>
    <n v="20.2"/>
    <n v="1"/>
    <n v="0.23"/>
    <n v="0"/>
    <s v="None"/>
    <n v="0"/>
    <n v="1"/>
    <n v="300.33"/>
    <n v="27"/>
    <n v="3.3"/>
    <s v="UPI"/>
    <n v="21.7"/>
    <n v="0.29959999999999998"/>
    <n v="0"/>
    <s v="NA"/>
  </r>
  <r>
    <x v="1"/>
    <m/>
    <n v="57"/>
    <m/>
    <s v="Male"/>
    <s v="North"/>
    <s v="App Ads"/>
    <n v="18"/>
    <n v="49"/>
    <n v="6"/>
    <n v="624.27"/>
    <n v="32683.07"/>
    <n v="0"/>
    <n v="3113"/>
    <n v="1"/>
    <n v="11.5"/>
    <n v="2"/>
    <n v="0.77"/>
    <n v="3"/>
    <s v="App Issue"/>
    <n v="2"/>
    <n v="3"/>
    <n v="948.23"/>
    <n v="32"/>
    <n v="3.2"/>
    <s v="UPI"/>
    <n v="30.9"/>
    <n v="0.36059999999999998"/>
    <n v="0"/>
    <s v="NA"/>
  </r>
  <r>
    <x v="1"/>
    <m/>
    <n v="49"/>
    <m/>
    <s v="Female"/>
    <s v="West"/>
    <s v="App Ads"/>
    <n v="1"/>
    <n v="2"/>
    <n v="0"/>
    <n v="496.86"/>
    <n v="1014.02"/>
    <n v="0"/>
    <n v="540"/>
    <n v="0"/>
    <n v="16.600000000000001"/>
    <n v="0"/>
    <n v="0.41"/>
    <n v="2"/>
    <s v="Item Missing"/>
    <n v="0"/>
    <n v="0"/>
    <n v="0"/>
    <n v="31"/>
    <n v="3.6"/>
    <s v="Debit Card"/>
    <n v="25.6"/>
    <n v="0.32490000000000002"/>
    <n v="0"/>
    <s v="NA"/>
  </r>
  <r>
    <x v="1"/>
    <m/>
    <n v="43"/>
    <m/>
    <s v="Female"/>
    <s v="West"/>
    <s v="App Ads"/>
    <n v="40"/>
    <n v="5"/>
    <n v="1"/>
    <n v="660.5"/>
    <n v="3206.86"/>
    <n v="0"/>
    <n v="642"/>
    <n v="0"/>
    <n v="0"/>
    <n v="0"/>
    <n v="0.43"/>
    <n v="1"/>
    <s v="Payment"/>
    <n v="0"/>
    <n v="0"/>
    <n v="0"/>
    <n v="41"/>
    <n v="3.5"/>
    <s v="Credit Card"/>
    <n v="23.5"/>
    <n v="0.31109999999999999"/>
    <n v="0"/>
    <s v="NA"/>
  </r>
  <r>
    <x v="0"/>
    <m/>
    <n v="23"/>
    <m/>
    <s v="Female"/>
    <s v="South"/>
    <s v="App Ads"/>
    <n v="7"/>
    <n v="7"/>
    <n v="1"/>
    <n v="444.25"/>
    <n v="3071.78"/>
    <n v="0"/>
    <n v="697"/>
    <n v="0"/>
    <n v="16.5"/>
    <n v="0"/>
    <n v="0.78"/>
    <n v="2"/>
    <s v="Item Missing"/>
    <n v="0"/>
    <n v="0"/>
    <n v="0"/>
    <n v="22"/>
    <n v="4.2"/>
    <s v="UPI"/>
    <n v="23.8"/>
    <n v="0.31330000000000002"/>
    <n v="0"/>
    <s v="NA"/>
  </r>
  <r>
    <x v="1"/>
    <m/>
    <n v="48"/>
    <m/>
    <s v="Male"/>
    <s v="East"/>
    <s v="Partner"/>
    <n v="52"/>
    <n v="62"/>
    <n v="10"/>
    <n v="597.83000000000004"/>
    <n v="33926.51"/>
    <n v="0"/>
    <n v="4330"/>
    <n v="4"/>
    <n v="17.7"/>
    <n v="1"/>
    <n v="0.51"/>
    <n v="2"/>
    <s v="Quality"/>
    <n v="1"/>
    <n v="2"/>
    <n v="198.9"/>
    <n v="23"/>
    <n v="3.2"/>
    <s v="UPI"/>
    <n v="20"/>
    <n v="0.28910000000000002"/>
    <n v="0"/>
    <s v="NA"/>
  </r>
  <r>
    <x v="2"/>
    <m/>
    <n v="27"/>
    <m/>
    <s v="Male"/>
    <s v="North"/>
    <s v="Organic"/>
    <n v="51"/>
    <n v="152"/>
    <n v="5"/>
    <n v="569.04"/>
    <n v="83455.95"/>
    <n v="0"/>
    <n v="8505"/>
    <n v="9"/>
    <n v="35.6"/>
    <n v="6"/>
    <n v="0.28000000000000003"/>
    <n v="8"/>
    <s v="Delivery Delay"/>
    <n v="4"/>
    <n v="11"/>
    <n v="2274.7800000000002"/>
    <n v="14"/>
    <n v="1.5"/>
    <s v="UPI"/>
    <n v="47.9"/>
    <n v="0.48430000000000001"/>
    <n v="1"/>
    <s v="Infrequent Need"/>
  </r>
  <r>
    <x v="2"/>
    <m/>
    <n v="34"/>
    <m/>
    <s v="Male"/>
    <s v="North"/>
    <s v="App Ads"/>
    <n v="9"/>
    <n v="9"/>
    <n v="1"/>
    <n v="462.75"/>
    <n v="4478.82"/>
    <n v="0"/>
    <n v="630"/>
    <n v="0"/>
    <n v="13.6"/>
    <n v="0"/>
    <n v="0.1"/>
    <n v="2"/>
    <s v="Item Missing"/>
    <n v="0"/>
    <n v="0"/>
    <n v="0"/>
    <n v="29"/>
    <n v="1.8"/>
    <s v="UPI"/>
    <n v="29"/>
    <n v="0.34760000000000002"/>
    <n v="0"/>
    <s v="NA"/>
  </r>
  <r>
    <x v="2"/>
    <m/>
    <n v="39"/>
    <m/>
    <s v="Male"/>
    <s v="East"/>
    <s v="App Ads"/>
    <n v="30"/>
    <n v="40"/>
    <n v="4"/>
    <n v="463.25"/>
    <n v="17753.93"/>
    <n v="0"/>
    <n v="2326"/>
    <n v="3"/>
    <n v="13.8"/>
    <n v="0"/>
    <n v="0.22"/>
    <n v="4"/>
    <s v="Delivery Delay"/>
    <n v="2"/>
    <n v="1"/>
    <n v="212.29"/>
    <n v="42"/>
    <n v="3.3"/>
    <s v="UPI"/>
    <n v="31.4"/>
    <n v="0.3639"/>
    <n v="0"/>
    <s v="NA"/>
  </r>
  <r>
    <x v="0"/>
    <m/>
    <n v="25"/>
    <m/>
    <s v="Male"/>
    <s v="North"/>
    <s v="Social"/>
    <n v="5"/>
    <n v="4"/>
    <n v="1"/>
    <n v="276.14"/>
    <n v="1180.95"/>
    <n v="0"/>
    <n v="276"/>
    <n v="0"/>
    <n v="0"/>
    <n v="0"/>
    <n v="0.41"/>
    <n v="2"/>
    <s v="Item Missing"/>
    <n v="0"/>
    <n v="0"/>
    <n v="0"/>
    <n v="17"/>
    <n v="5"/>
    <s v="Wallet"/>
    <n v="16.3"/>
    <n v="0.26669999999999999"/>
    <n v="0"/>
    <s v="NA"/>
  </r>
  <r>
    <x v="2"/>
    <m/>
    <n v="38"/>
    <m/>
    <s v="Female"/>
    <s v="West"/>
    <s v="App Ads"/>
    <n v="12"/>
    <n v="17"/>
    <n v="2"/>
    <n v="406.97"/>
    <n v="7127"/>
    <n v="1"/>
    <n v="728"/>
    <n v="1"/>
    <n v="12.4"/>
    <n v="0"/>
    <n v="0.21"/>
    <n v="0"/>
    <s v="None"/>
    <n v="0"/>
    <n v="0"/>
    <n v="0"/>
    <n v="25"/>
    <n v="5"/>
    <s v="Credit Card"/>
    <n v="23.9"/>
    <n v="0.31390000000000001"/>
    <n v="0"/>
    <s v="NA"/>
  </r>
  <r>
    <x v="2"/>
    <m/>
    <n v="32"/>
    <m/>
    <s v="Male"/>
    <s v="East"/>
    <s v="Organic"/>
    <n v="51"/>
    <n v="134"/>
    <n v="9"/>
    <n v="751.63"/>
    <n v="95067.24"/>
    <n v="0"/>
    <n v="10000"/>
    <n v="9"/>
    <n v="21.2"/>
    <n v="4"/>
    <n v="0.36"/>
    <n v="8"/>
    <s v="App Issue"/>
    <n v="2"/>
    <n v="6"/>
    <n v="405.42"/>
    <n v="106"/>
    <n v="3.8"/>
    <s v="Wallet"/>
    <n v="75.8"/>
    <n v="0.68440000000000001"/>
    <n v="1"/>
    <s v="Switched to Competitor"/>
  </r>
  <r>
    <x v="3"/>
    <m/>
    <n v="63"/>
    <m/>
    <s v="Male"/>
    <s v="North"/>
    <s v="App Ads"/>
    <n v="20"/>
    <n v="13"/>
    <n v="2"/>
    <n v="668.27"/>
    <n v="9534.2099999999991"/>
    <n v="1"/>
    <n v="1018"/>
    <n v="0"/>
    <n v="0"/>
    <n v="0"/>
    <n v="0.01"/>
    <n v="1"/>
    <s v="Payment"/>
    <n v="1"/>
    <n v="1"/>
    <n v="414.72"/>
    <n v="140"/>
    <n v="3.7"/>
    <s v="UPI"/>
    <n v="54.1"/>
    <n v="0.53049999999999997"/>
    <n v="1"/>
    <s v="Switched to Competitor"/>
  </r>
  <r>
    <x v="3"/>
    <m/>
    <n v="63"/>
    <m/>
    <s v="Female"/>
    <s v="South"/>
    <s v="App Ads"/>
    <n v="21"/>
    <n v="46"/>
    <n v="7"/>
    <n v="442.56"/>
    <n v="21510.12"/>
    <n v="0"/>
    <n v="2249"/>
    <n v="1"/>
    <n v="0.6"/>
    <n v="2"/>
    <n v="0.49"/>
    <n v="2"/>
    <s v="Payment"/>
    <n v="1"/>
    <n v="2"/>
    <n v="289.3"/>
    <n v="37"/>
    <n v="4.5999999999999996"/>
    <s v="UPI"/>
    <n v="25.4"/>
    <n v="0.3236"/>
    <n v="0"/>
    <s v="NA"/>
  </r>
  <r>
    <x v="0"/>
    <m/>
    <n v="18"/>
    <m/>
    <s v="Male"/>
    <s v="Central"/>
    <s v="Organic"/>
    <n v="55"/>
    <n v="60"/>
    <n v="6"/>
    <n v="350.72"/>
    <n v="19076.29"/>
    <n v="0"/>
    <n v="2294"/>
    <n v="4"/>
    <n v="3.8"/>
    <n v="2"/>
    <n v="0.43"/>
    <n v="4"/>
    <s v="Quality"/>
    <n v="4"/>
    <n v="3"/>
    <n v="1690.4"/>
    <n v="42"/>
    <n v="4"/>
    <s v="Credit Card"/>
    <n v="30.9"/>
    <n v="0.36080000000000001"/>
    <n v="0"/>
    <s v="NA"/>
  </r>
  <r>
    <x v="1"/>
    <m/>
    <n v="49"/>
    <m/>
    <s v="Male"/>
    <s v="South"/>
    <s v="App Ads"/>
    <n v="15"/>
    <n v="50"/>
    <n v="9"/>
    <n v="601.52"/>
    <n v="28999.57"/>
    <n v="0"/>
    <n v="3456"/>
    <n v="4"/>
    <n v="14.2"/>
    <n v="1"/>
    <n v="0.53"/>
    <n v="2"/>
    <s v="Item Missing"/>
    <n v="0"/>
    <n v="3"/>
    <n v="498.98"/>
    <n v="60"/>
    <n v="2.9"/>
    <s v="Debit Card"/>
    <n v="41.6"/>
    <n v="0.43769999999999998"/>
    <n v="1"/>
    <s v="Frequent SLA Breaches"/>
  </r>
  <r>
    <x v="1"/>
    <m/>
    <n v="51"/>
    <m/>
    <s v="Female"/>
    <s v="West"/>
    <s v="App Ads"/>
    <n v="12"/>
    <n v="23"/>
    <n v="1"/>
    <n v="488.07"/>
    <n v="10847.71"/>
    <n v="0"/>
    <n v="1346"/>
    <n v="1"/>
    <n v="2.8"/>
    <n v="1"/>
    <n v="0.1"/>
    <n v="1"/>
    <s v="Payment"/>
    <n v="1"/>
    <n v="0"/>
    <n v="178.15"/>
    <n v="54"/>
    <n v="4.4000000000000004"/>
    <s v="UPI"/>
    <n v="35.6"/>
    <n v="0.39329999999999998"/>
    <n v="0"/>
    <s v="NA"/>
  </r>
  <r>
    <x v="2"/>
    <m/>
    <n v="38"/>
    <m/>
    <s v="Male"/>
    <s v="North"/>
    <s v="Referral"/>
    <n v="0"/>
    <n v="0"/>
    <n v="0"/>
    <n v="510.55"/>
    <n v="0"/>
    <n v="0"/>
    <n v="81"/>
    <n v="0"/>
    <n v="7.1"/>
    <n v="0"/>
    <n v="0.14000000000000001"/>
    <n v="2"/>
    <s v="Quality"/>
    <n v="0"/>
    <n v="0"/>
    <n v="0"/>
    <n v="40"/>
    <n v="3.2"/>
    <s v="Credit Card"/>
    <n v="28.2"/>
    <n v="0.34189999999999998"/>
    <n v="0"/>
    <s v="NA"/>
  </r>
  <r>
    <x v="1"/>
    <m/>
    <n v="42"/>
    <m/>
    <s v="Male"/>
    <s v="Central"/>
    <s v="Organic"/>
    <n v="48"/>
    <n v="64"/>
    <n v="11"/>
    <n v="417.14"/>
    <n v="24661.279999999999"/>
    <n v="0"/>
    <n v="3197"/>
    <n v="4"/>
    <n v="20.7"/>
    <n v="4"/>
    <n v="0.27"/>
    <n v="3"/>
    <s v="Quality"/>
    <n v="2"/>
    <n v="5"/>
    <n v="1536.03"/>
    <n v="119"/>
    <n v="3"/>
    <s v="COD"/>
    <n v="57.3"/>
    <n v="0.55459999999999998"/>
    <n v="1"/>
    <s v="Frequent SLA Breaches"/>
  </r>
  <r>
    <x v="1"/>
    <m/>
    <n v="59"/>
    <m/>
    <s v="Female"/>
    <s v="South"/>
    <s v="Social"/>
    <n v="12"/>
    <n v="24"/>
    <n v="4"/>
    <n v="632.80999999999995"/>
    <n v="15563.54"/>
    <n v="0"/>
    <n v="1935"/>
    <n v="0"/>
    <n v="8.4"/>
    <n v="1"/>
    <n v="0.31"/>
    <n v="1"/>
    <s v="App Issue"/>
    <n v="1"/>
    <n v="0"/>
    <n v="226.3"/>
    <n v="76"/>
    <n v="3.2"/>
    <s v="UPI"/>
    <n v="38.4"/>
    <n v="0.41410000000000002"/>
    <n v="1"/>
    <s v="Product Unavailability"/>
  </r>
  <r>
    <x v="2"/>
    <m/>
    <n v="38"/>
    <m/>
    <s v="Male"/>
    <s v="East"/>
    <s v="Organic"/>
    <n v="26"/>
    <n v="16"/>
    <n v="2"/>
    <n v="484.52"/>
    <n v="7703.49"/>
    <n v="1"/>
    <n v="894"/>
    <n v="0"/>
    <n v="9.9"/>
    <n v="0"/>
    <n v="0.47"/>
    <n v="0"/>
    <s v="None"/>
    <n v="0"/>
    <n v="1"/>
    <n v="188.78"/>
    <n v="32"/>
    <n v="4.0999999999999996"/>
    <s v="Credit Card"/>
    <n v="18.2"/>
    <n v="0.27789999999999998"/>
    <n v="0"/>
    <s v="NA"/>
  </r>
  <r>
    <x v="0"/>
    <m/>
    <n v="21"/>
    <m/>
    <s v="Male"/>
    <s v="East"/>
    <s v="Referral"/>
    <n v="2"/>
    <n v="4"/>
    <n v="0"/>
    <n v="528.54999999999995"/>
    <n v="2045.41"/>
    <n v="0"/>
    <n v="261"/>
    <n v="0"/>
    <n v="16.8"/>
    <n v="0"/>
    <n v="0.37"/>
    <n v="1"/>
    <s v="App Issue"/>
    <n v="0"/>
    <n v="0"/>
    <n v="0"/>
    <n v="9"/>
    <n v="3.9"/>
    <s v="UPI"/>
    <n v="18.5"/>
    <n v="0.27979999999999999"/>
    <n v="0"/>
    <s v="NA"/>
  </r>
  <r>
    <x v="2"/>
    <m/>
    <n v="37"/>
    <m/>
    <s v="Male"/>
    <s v="South"/>
    <s v="App Ads"/>
    <n v="31"/>
    <n v="41"/>
    <n v="1"/>
    <n v="326.87"/>
    <n v="13819.66"/>
    <n v="0"/>
    <n v="1458"/>
    <n v="2"/>
    <n v="17.7"/>
    <n v="2"/>
    <n v="0.12"/>
    <n v="3"/>
    <s v="Item Missing"/>
    <n v="1"/>
    <n v="0"/>
    <n v="356.39"/>
    <n v="19"/>
    <n v="4"/>
    <s v="UPI"/>
    <n v="22.3"/>
    <n v="0.30330000000000001"/>
    <n v="0"/>
    <s v="NA"/>
  </r>
  <r>
    <x v="2"/>
    <m/>
    <n v="31"/>
    <m/>
    <s v="Male"/>
    <s v="West"/>
    <s v="Organic"/>
    <n v="42"/>
    <n v="54"/>
    <n v="8"/>
    <n v="359.58"/>
    <n v="19008.37"/>
    <n v="0"/>
    <n v="2360"/>
    <n v="2"/>
    <n v="11.8"/>
    <n v="2"/>
    <n v="0.85"/>
    <n v="1"/>
    <s v="Delivery Delay"/>
    <n v="3"/>
    <n v="2"/>
    <n v="979.98"/>
    <n v="34"/>
    <n v="3.7"/>
    <s v="COD"/>
    <n v="24.8"/>
    <n v="0.3196"/>
    <n v="0"/>
    <s v="NA"/>
  </r>
  <r>
    <x v="2"/>
    <m/>
    <n v="38"/>
    <m/>
    <s v="Female"/>
    <s v="North"/>
    <s v="Organic"/>
    <n v="19"/>
    <n v="66"/>
    <n v="7"/>
    <n v="315.38"/>
    <n v="22686.02"/>
    <n v="0"/>
    <n v="2446"/>
    <n v="0"/>
    <n v="6.8"/>
    <n v="0"/>
    <n v="0.38"/>
    <n v="2"/>
    <s v="Payment"/>
    <n v="2"/>
    <n v="3"/>
    <n v="1142.28"/>
    <n v="19"/>
    <n v="4"/>
    <s v="UPI"/>
    <n v="22.2"/>
    <n v="0.30249999999999999"/>
    <n v="0"/>
    <s v="NA"/>
  </r>
  <r>
    <x v="2"/>
    <m/>
    <n v="30"/>
    <m/>
    <s v="Male"/>
    <s v="North"/>
    <s v="Partner"/>
    <n v="4"/>
    <n v="12"/>
    <n v="1"/>
    <n v="506.46"/>
    <n v="6064.87"/>
    <n v="0"/>
    <n v="742"/>
    <n v="1"/>
    <n v="27.9"/>
    <n v="0"/>
    <n v="0.32"/>
    <n v="0"/>
    <s v="None"/>
    <n v="0"/>
    <n v="0"/>
    <n v="0"/>
    <n v="94"/>
    <n v="4.7"/>
    <s v="Debit Card"/>
    <n v="42.6"/>
    <n v="0.44490000000000002"/>
    <n v="1"/>
    <s v="Low Personalization"/>
  </r>
  <r>
    <x v="0"/>
    <m/>
    <n v="25"/>
    <m/>
    <s v="Male"/>
    <s v="North"/>
    <s v="App Ads"/>
    <n v="13"/>
    <n v="39"/>
    <n v="4"/>
    <n v="462.47"/>
    <n v="19824.73"/>
    <n v="0"/>
    <n v="1795"/>
    <n v="2"/>
    <n v="24.6"/>
    <n v="1"/>
    <n v="0.32"/>
    <n v="2"/>
    <s v="Quality"/>
    <n v="1"/>
    <n v="2"/>
    <n v="125.05"/>
    <n v="36"/>
    <n v="4.5999999999999996"/>
    <s v="UPI"/>
    <n v="28.2"/>
    <n v="0.3422"/>
    <n v="0"/>
    <s v="NA"/>
  </r>
  <r>
    <x v="3"/>
    <m/>
    <n v="70"/>
    <m/>
    <s v="Male"/>
    <s v="West"/>
    <s v="Referral"/>
    <n v="45"/>
    <n v="112"/>
    <n v="6"/>
    <n v="292.20999999999998"/>
    <n v="34834.17"/>
    <n v="0"/>
    <n v="3802"/>
    <n v="7"/>
    <n v="0"/>
    <n v="4"/>
    <n v="0.04"/>
    <n v="0"/>
    <s v="None"/>
    <n v="4"/>
    <n v="4"/>
    <n v="2307.7199999999998"/>
    <n v="18"/>
    <n v="4.0999999999999996"/>
    <s v="UPI"/>
    <n v="25.3"/>
    <n v="0.32279999999999998"/>
    <n v="0"/>
    <s v="NA"/>
  </r>
  <r>
    <x v="0"/>
    <m/>
    <n v="24"/>
    <m/>
    <s v="Female"/>
    <s v="Central"/>
    <s v="Organic"/>
    <n v="53"/>
    <n v="113"/>
    <n v="14"/>
    <n v="489.83"/>
    <n v="50302.02"/>
    <n v="0"/>
    <n v="5340"/>
    <n v="1"/>
    <n v="2"/>
    <n v="3"/>
    <n v="0.43"/>
    <n v="7"/>
    <s v="Quality"/>
    <n v="1"/>
    <n v="6"/>
    <n v="1893.72"/>
    <n v="39"/>
    <n v="2.6"/>
    <s v="UPI"/>
    <n v="31.5"/>
    <n v="0.36459999999999998"/>
    <n v="0"/>
    <s v="NA"/>
  </r>
  <r>
    <x v="1"/>
    <m/>
    <n v="55"/>
    <m/>
    <s v="Male"/>
    <s v="North"/>
    <s v="Organic"/>
    <n v="41"/>
    <n v="122"/>
    <n v="11"/>
    <n v="467.18"/>
    <n v="59781.8"/>
    <n v="0"/>
    <n v="5974"/>
    <n v="3"/>
    <n v="18.3"/>
    <n v="5"/>
    <n v="0.56000000000000005"/>
    <n v="8"/>
    <s v="Payment"/>
    <n v="5"/>
    <n v="2"/>
    <n v="1260.2"/>
    <n v="33"/>
    <n v="3.7"/>
    <s v="Wallet"/>
    <n v="39.9"/>
    <n v="0.42449999999999999"/>
    <n v="1"/>
    <s v="Poor Service Resolution"/>
  </r>
  <r>
    <x v="1"/>
    <m/>
    <n v="56"/>
    <m/>
    <s v="Female"/>
    <s v="Central"/>
    <s v="App Ads"/>
    <n v="56"/>
    <n v="115"/>
    <n v="4"/>
    <n v="227.18"/>
    <n v="24702.62"/>
    <n v="0"/>
    <n v="2808"/>
    <n v="6"/>
    <n v="30.2"/>
    <n v="1"/>
    <n v="0.5"/>
    <n v="5"/>
    <s v="App Issue"/>
    <n v="2"/>
    <n v="3"/>
    <n v="636.41"/>
    <n v="30"/>
    <n v="4.8"/>
    <s v="UPI"/>
    <n v="31"/>
    <n v="0.36120000000000002"/>
    <n v="0"/>
    <s v="NA"/>
  </r>
  <r>
    <x v="1"/>
    <m/>
    <n v="50"/>
    <m/>
    <s v="Male"/>
    <s v="West"/>
    <s v="Referral"/>
    <n v="2"/>
    <n v="5"/>
    <n v="1"/>
    <n v="364.23"/>
    <n v="1809.46"/>
    <n v="0"/>
    <n v="367"/>
    <n v="0"/>
    <n v="0"/>
    <n v="0"/>
    <n v="0.25"/>
    <n v="2"/>
    <s v="Item Missing"/>
    <n v="0"/>
    <n v="0"/>
    <n v="0"/>
    <n v="38"/>
    <n v="3.5"/>
    <s v="UPI"/>
    <n v="24.4"/>
    <n v="0.317"/>
    <n v="0"/>
    <s v="NA"/>
  </r>
  <r>
    <x v="3"/>
    <m/>
    <n v="66"/>
    <m/>
    <s v="Female"/>
    <s v="North"/>
    <s v="Organic"/>
    <n v="47"/>
    <n v="137"/>
    <n v="15"/>
    <n v="480.39"/>
    <n v="59794.46"/>
    <n v="0"/>
    <n v="6769"/>
    <n v="1"/>
    <n v="1.8"/>
    <n v="2"/>
    <n v="0.11"/>
    <n v="5"/>
    <s v="Quality"/>
    <n v="3"/>
    <n v="2"/>
    <n v="691.5"/>
    <n v="93"/>
    <n v="3.4"/>
    <s v="COD"/>
    <n v="45.1"/>
    <n v="0.4637"/>
    <n v="1"/>
    <s v="Low Personalization"/>
  </r>
  <r>
    <x v="0"/>
    <m/>
    <n v="18"/>
    <m/>
    <s v="Male"/>
    <s v="North"/>
    <s v="Social"/>
    <n v="60"/>
    <n v="147"/>
    <n v="10"/>
    <n v="326.74"/>
    <n v="52154.91"/>
    <n v="1"/>
    <n v="5450"/>
    <n v="1"/>
    <n v="6.8"/>
    <n v="5"/>
    <n v="0.57999999999999996"/>
    <n v="7"/>
    <s v="Payment"/>
    <n v="5"/>
    <n v="11"/>
    <n v="3628.25"/>
    <n v="36"/>
    <n v="4.7"/>
    <s v="UPI"/>
    <n v="36.799999999999997"/>
    <n v="0.4022"/>
    <n v="0"/>
    <s v="NA"/>
  </r>
  <r>
    <x v="2"/>
    <m/>
    <n v="33"/>
    <m/>
    <s v="Male"/>
    <s v="South"/>
    <s v="App Ads"/>
    <n v="53"/>
    <n v="114"/>
    <n v="17"/>
    <n v="419.11"/>
    <n v="50727.48"/>
    <n v="0"/>
    <n v="5276"/>
    <n v="7"/>
    <n v="23.2"/>
    <n v="4"/>
    <n v="0.77"/>
    <n v="5"/>
    <s v="Item Missing"/>
    <n v="5"/>
    <n v="7"/>
    <n v="2758.17"/>
    <n v="45"/>
    <n v="4.5999999999999996"/>
    <s v="UPI"/>
    <n v="46.5"/>
    <n v="0.47410000000000002"/>
    <n v="1"/>
    <s v="Infrequent Need"/>
  </r>
  <r>
    <x v="2"/>
    <m/>
    <n v="27"/>
    <m/>
    <s v="Female"/>
    <s v="North"/>
    <s v="Social"/>
    <n v="59"/>
    <n v="144"/>
    <n v="20"/>
    <n v="360.62"/>
    <n v="50841.51"/>
    <n v="0"/>
    <n v="5683"/>
    <n v="7"/>
    <n v="20.2"/>
    <n v="6"/>
    <n v="0.75"/>
    <n v="7"/>
    <s v="Quality"/>
    <n v="5"/>
    <n v="7"/>
    <n v="2139.48"/>
    <n v="44"/>
    <n v="4.0999999999999996"/>
    <s v="Wallet"/>
    <n v="48"/>
    <n v="0.48509999999999998"/>
    <n v="1"/>
    <s v="Poor Service Resolution"/>
  </r>
  <r>
    <x v="1"/>
    <m/>
    <n v="48"/>
    <m/>
    <s v="Male"/>
    <s v="West"/>
    <s v="App Ads"/>
    <n v="31"/>
    <n v="59"/>
    <n v="4"/>
    <n v="260.45999999999998"/>
    <n v="16357.89"/>
    <n v="0"/>
    <n v="1421"/>
    <n v="3"/>
    <n v="11.5"/>
    <n v="2"/>
    <n v="0.49"/>
    <n v="4"/>
    <s v="Quality"/>
    <n v="2"/>
    <n v="4"/>
    <n v="1060.4100000000001"/>
    <n v="34"/>
    <n v="3.3"/>
    <s v="UPI"/>
    <n v="31.8"/>
    <n v="0.36670000000000003"/>
    <n v="0"/>
    <s v="NA"/>
  </r>
  <r>
    <x v="1"/>
    <m/>
    <n v="51"/>
    <m/>
    <s v="Female"/>
    <s v="East"/>
    <s v="Social"/>
    <n v="57"/>
    <n v="126"/>
    <n v="20"/>
    <n v="195.84"/>
    <n v="26041.49"/>
    <n v="0"/>
    <n v="3105"/>
    <n v="6"/>
    <n v="15.6"/>
    <n v="2"/>
    <n v="0.37"/>
    <n v="6"/>
    <s v="Payment"/>
    <n v="0"/>
    <n v="5"/>
    <n v="1573.75"/>
    <n v="82"/>
    <n v="4.4000000000000004"/>
    <s v="UPI"/>
    <n v="52.5"/>
    <n v="0.51839999999999997"/>
    <n v="1"/>
    <s v="High Delivery Delays"/>
  </r>
  <r>
    <x v="3"/>
    <m/>
    <n v="65"/>
    <m/>
    <s v="Female"/>
    <s v="South"/>
    <s v="Referral"/>
    <n v="26"/>
    <n v="59"/>
    <n v="7"/>
    <n v="308.38"/>
    <n v="17246.14"/>
    <n v="0"/>
    <n v="1761"/>
    <n v="1"/>
    <n v="3.3"/>
    <n v="3"/>
    <n v="0.23"/>
    <n v="4"/>
    <s v="Payment"/>
    <n v="1"/>
    <n v="3"/>
    <n v="1254.9000000000001"/>
    <n v="52"/>
    <n v="3.2"/>
    <s v="UPI"/>
    <n v="34.4"/>
    <n v="0.38519999999999999"/>
    <n v="0"/>
    <s v="NA"/>
  </r>
  <r>
    <x v="2"/>
    <m/>
    <n v="38"/>
    <m/>
    <s v="Female"/>
    <s v="West"/>
    <s v="Organic"/>
    <n v="14"/>
    <n v="11"/>
    <n v="1"/>
    <n v="688.36"/>
    <n v="6931.17"/>
    <n v="0"/>
    <n v="1231"/>
    <n v="1"/>
    <n v="3.7"/>
    <n v="0"/>
    <n v="0.77"/>
    <n v="1"/>
    <s v="App Issue"/>
    <n v="0"/>
    <n v="1"/>
    <n v="111.17"/>
    <n v="95"/>
    <n v="2.7"/>
    <s v="Wallet"/>
    <n v="50.5"/>
    <n v="0.50390000000000001"/>
    <n v="1"/>
    <s v="Product Unavailability"/>
  </r>
  <r>
    <x v="2"/>
    <m/>
    <n v="30"/>
    <m/>
    <s v="Male"/>
    <s v="South"/>
    <s v="Organic"/>
    <n v="52"/>
    <n v="63"/>
    <n v="9"/>
    <n v="301.13"/>
    <n v="19665.72"/>
    <n v="0"/>
    <n v="2449"/>
    <n v="0"/>
    <n v="0"/>
    <n v="2"/>
    <n v="0.05"/>
    <n v="3"/>
    <s v="Quality"/>
    <n v="2"/>
    <n v="0"/>
    <n v="633.11"/>
    <n v="21"/>
    <n v="5"/>
    <s v="Credit Card"/>
    <n v="13.1"/>
    <n v="0.24829999999999999"/>
    <n v="0"/>
    <s v="NA"/>
  </r>
  <r>
    <x v="3"/>
    <m/>
    <n v="66"/>
    <m/>
    <s v="Female"/>
    <s v="Central"/>
    <s v="Organic"/>
    <n v="40"/>
    <n v="95"/>
    <n v="13"/>
    <n v="428.96"/>
    <n v="39470.42"/>
    <n v="0"/>
    <n v="4615"/>
    <n v="4"/>
    <n v="0"/>
    <n v="1"/>
    <n v="0.63"/>
    <n v="6"/>
    <s v="Item Missing"/>
    <n v="1"/>
    <n v="4"/>
    <n v="1237.47"/>
    <n v="97"/>
    <n v="4.4000000000000004"/>
    <s v="Wallet"/>
    <n v="52.3"/>
    <n v="0.51690000000000003"/>
    <n v="1"/>
    <s v="Low Personalization"/>
  </r>
  <r>
    <x v="1"/>
    <m/>
    <n v="53"/>
    <m/>
    <s v="Male"/>
    <s v="West"/>
    <s v="Social"/>
    <n v="41"/>
    <n v="78"/>
    <n v="15"/>
    <n v="441.77"/>
    <n v="34654.58"/>
    <n v="0"/>
    <n v="3671"/>
    <n v="5"/>
    <n v="24.9"/>
    <n v="4"/>
    <n v="0.31"/>
    <n v="4"/>
    <s v="Delivery Delay"/>
    <n v="1"/>
    <n v="1"/>
    <n v="513.55999999999995"/>
    <n v="67"/>
    <n v="3.1"/>
    <s v="Wallet"/>
    <n v="44.8"/>
    <n v="0.4612"/>
    <n v="1"/>
    <s v="Low Personalization"/>
  </r>
  <r>
    <x v="1"/>
    <m/>
    <n v="58"/>
    <m/>
    <s v="Other"/>
    <s v="South"/>
    <s v="App Ads"/>
    <n v="27"/>
    <n v="48"/>
    <n v="9"/>
    <n v="682.53"/>
    <n v="32645.38"/>
    <n v="0"/>
    <n v="3582"/>
    <n v="3"/>
    <n v="13.3"/>
    <n v="0"/>
    <n v="0.6"/>
    <n v="3"/>
    <s v="Delivery Delay"/>
    <n v="1"/>
    <n v="3"/>
    <n v="529.80999999999995"/>
    <n v="30"/>
    <n v="3.6"/>
    <s v="UPI"/>
    <n v="27.4"/>
    <n v="0.33689999999999998"/>
    <n v="0"/>
    <s v="NA"/>
  </r>
  <r>
    <x v="1"/>
    <m/>
    <n v="41"/>
    <m/>
    <s v="Female"/>
    <s v="East"/>
    <s v="Organic"/>
    <n v="60"/>
    <n v="122"/>
    <n v="16"/>
    <n v="201.13"/>
    <n v="26616.65"/>
    <n v="0"/>
    <n v="2860"/>
    <n v="4"/>
    <n v="6.5"/>
    <n v="0"/>
    <n v="0.28999999999999998"/>
    <n v="3"/>
    <s v="Payment"/>
    <n v="4"/>
    <n v="7"/>
    <n v="2390.66"/>
    <n v="14"/>
    <n v="3.1"/>
    <s v="UPI"/>
    <n v="20.9"/>
    <n v="0.29449999999999998"/>
    <n v="0"/>
    <s v="NA"/>
  </r>
  <r>
    <x v="1"/>
    <m/>
    <n v="41"/>
    <m/>
    <s v="Female"/>
    <s v="South"/>
    <s v="Organic"/>
    <n v="20"/>
    <n v="4"/>
    <n v="1"/>
    <n v="363.17"/>
    <n v="1545.26"/>
    <n v="0"/>
    <n v="569"/>
    <n v="0"/>
    <n v="0.8"/>
    <n v="0"/>
    <n v="0.35"/>
    <n v="1"/>
    <s v="Quality"/>
    <n v="0"/>
    <n v="0"/>
    <n v="0"/>
    <n v="36"/>
    <n v="2.4"/>
    <s v="UPI"/>
    <n v="21"/>
    <n v="0.29530000000000001"/>
    <n v="0"/>
    <s v="NA"/>
  </r>
  <r>
    <x v="2"/>
    <m/>
    <n v="38"/>
    <m/>
    <s v="Female"/>
    <s v="Central"/>
    <s v="App Ads"/>
    <n v="37"/>
    <n v="62"/>
    <n v="4"/>
    <n v="484.1"/>
    <n v="30787.19"/>
    <n v="0"/>
    <n v="3528"/>
    <n v="2"/>
    <n v="0"/>
    <n v="3"/>
    <n v="0.77"/>
    <n v="3"/>
    <s v="Payment"/>
    <n v="2"/>
    <n v="2"/>
    <n v="1028.5999999999999"/>
    <n v="45"/>
    <n v="4.5999999999999996"/>
    <s v="UPI"/>
    <n v="30.4"/>
    <n v="0.35720000000000002"/>
    <n v="0"/>
    <s v="NA"/>
  </r>
  <r>
    <x v="1"/>
    <m/>
    <n v="57"/>
    <m/>
    <s v="Female"/>
    <s v="South"/>
    <s v="Referral"/>
    <n v="25"/>
    <n v="42"/>
    <n v="6"/>
    <n v="434.11"/>
    <n v="19381.66"/>
    <n v="0"/>
    <n v="1923"/>
    <n v="0"/>
    <n v="9.1999999999999993"/>
    <n v="2"/>
    <n v="0.43"/>
    <n v="3"/>
    <s v="Item Missing"/>
    <n v="0"/>
    <n v="3"/>
    <n v="243.18"/>
    <n v="33"/>
    <n v="3.1"/>
    <s v="Credit Card"/>
    <n v="23.7"/>
    <n v="0.31230000000000002"/>
    <n v="0"/>
    <s v="NA"/>
  </r>
  <r>
    <x v="2"/>
    <m/>
    <n v="29"/>
    <m/>
    <s v="Female"/>
    <s v="Central"/>
    <s v="Social"/>
    <n v="20"/>
    <n v="39"/>
    <n v="7"/>
    <n v="397.51"/>
    <n v="14361.64"/>
    <n v="0"/>
    <n v="1431"/>
    <n v="1"/>
    <n v="0"/>
    <n v="0"/>
    <n v="0.22"/>
    <n v="0"/>
    <s v="None"/>
    <n v="2"/>
    <n v="2"/>
    <n v="1265.55"/>
    <n v="60"/>
    <n v="2.7"/>
    <s v="Credit Card"/>
    <n v="31"/>
    <n v="0.36120000000000002"/>
    <n v="0"/>
    <s v="NA"/>
  </r>
  <r>
    <x v="3"/>
    <m/>
    <n v="69"/>
    <m/>
    <s v="Male"/>
    <s v="Central"/>
    <s v="Social"/>
    <n v="42"/>
    <n v="104"/>
    <n v="20"/>
    <n v="514.64"/>
    <n v="55602.68"/>
    <n v="0"/>
    <n v="5808"/>
    <n v="4"/>
    <n v="2.4"/>
    <n v="1"/>
    <n v="0.28000000000000003"/>
    <n v="5"/>
    <s v="Delivery Delay"/>
    <n v="6"/>
    <n v="6"/>
    <n v="1784.35"/>
    <n v="99"/>
    <n v="2"/>
    <s v="Wallet"/>
    <n v="62.8"/>
    <n v="0.5948"/>
    <n v="1"/>
    <s v="Price/Discount Reliance"/>
  </r>
  <r>
    <x v="2"/>
    <m/>
    <n v="27"/>
    <m/>
    <s v="Female"/>
    <s v="East"/>
    <s v="Social"/>
    <n v="8"/>
    <n v="12"/>
    <n v="1"/>
    <n v="194.2"/>
    <n v="2422.6999999999998"/>
    <n v="0"/>
    <n v="587"/>
    <n v="0"/>
    <n v="3.4"/>
    <n v="0"/>
    <n v="0.33"/>
    <n v="2"/>
    <s v="Item Missing"/>
    <n v="1"/>
    <n v="1"/>
    <n v="316.20999999999998"/>
    <n v="20"/>
    <n v="3.5"/>
    <s v="COD"/>
    <n v="24.8"/>
    <n v="0.31950000000000001"/>
    <n v="0"/>
    <s v="NA"/>
  </r>
  <r>
    <x v="1"/>
    <m/>
    <n v="42"/>
    <m/>
    <s v="Male"/>
    <s v="West"/>
    <s v="Organic"/>
    <n v="6"/>
    <n v="17"/>
    <n v="2"/>
    <n v="412.21"/>
    <n v="7319.08"/>
    <n v="0"/>
    <n v="765"/>
    <n v="0"/>
    <n v="0"/>
    <n v="1"/>
    <n v="0.37"/>
    <n v="1"/>
    <s v="Delivery Delay"/>
    <n v="0"/>
    <n v="1"/>
    <n v="79.290000000000006"/>
    <n v="15"/>
    <n v="4.4000000000000004"/>
    <s v="Wallet"/>
    <n v="17.2"/>
    <n v="0.2722"/>
    <n v="0"/>
    <s v="NA"/>
  </r>
  <r>
    <x v="2"/>
    <m/>
    <n v="34"/>
    <m/>
    <s v="Male"/>
    <s v="East"/>
    <s v="App Ads"/>
    <n v="39"/>
    <n v="40"/>
    <n v="8"/>
    <n v="378.59"/>
    <n v="14470.74"/>
    <n v="0"/>
    <n v="1856"/>
    <n v="0"/>
    <n v="17.600000000000001"/>
    <n v="1"/>
    <n v="0.2"/>
    <n v="3"/>
    <s v="Item Missing"/>
    <n v="1"/>
    <n v="0"/>
    <n v="234.27"/>
    <n v="39"/>
    <n v="4"/>
    <s v="Debit Card"/>
    <n v="21"/>
    <n v="0.29549999999999998"/>
    <n v="0"/>
    <s v="NA"/>
  </r>
  <r>
    <x v="1"/>
    <m/>
    <n v="52"/>
    <m/>
    <s v="Female"/>
    <s v="North"/>
    <s v="App Ads"/>
    <n v="27"/>
    <n v="64"/>
    <n v="10"/>
    <n v="553.05999999999995"/>
    <n v="34046.959999999999"/>
    <n v="1"/>
    <n v="4037"/>
    <n v="1"/>
    <n v="15.6"/>
    <n v="0"/>
    <n v="0.19"/>
    <n v="2"/>
    <s v="App Issue"/>
    <n v="1"/>
    <n v="1"/>
    <n v="486.94"/>
    <n v="51"/>
    <n v="2.9"/>
    <s v="UPI"/>
    <n v="34.799999999999997"/>
    <n v="0.38779999999999998"/>
    <n v="0"/>
    <s v="NA"/>
  </r>
  <r>
    <x v="1"/>
    <m/>
    <n v="54"/>
    <m/>
    <s v="Male"/>
    <s v="Central"/>
    <s v="Social"/>
    <n v="8"/>
    <n v="11"/>
    <n v="1"/>
    <n v="192.15"/>
    <n v="1955.62"/>
    <n v="0"/>
    <n v="563"/>
    <n v="0"/>
    <n v="1.2"/>
    <n v="0"/>
    <n v="0.4"/>
    <n v="1"/>
    <s v="App Issue"/>
    <n v="0"/>
    <n v="0"/>
    <n v="0"/>
    <n v="78"/>
    <n v="3.9"/>
    <s v="Debit Card"/>
    <n v="40.799999999999997"/>
    <n v="0.43109999999999998"/>
    <n v="1"/>
    <s v="Product Unavailability"/>
  </r>
  <r>
    <x v="3"/>
    <m/>
    <n v="66"/>
    <m/>
    <s v="Female"/>
    <s v="East"/>
    <s v="Organic"/>
    <n v="57"/>
    <n v="156"/>
    <n v="4"/>
    <n v="419.84"/>
    <n v="71306.92"/>
    <n v="0"/>
    <n v="6494"/>
    <n v="3"/>
    <n v="22.5"/>
    <n v="9"/>
    <n v="0.24"/>
    <n v="1"/>
    <s v="App Issue"/>
    <n v="1"/>
    <n v="4"/>
    <n v="1269.1199999999999"/>
    <n v="33"/>
    <n v="3.7"/>
    <s v="UPI"/>
    <n v="25.2"/>
    <n v="0.3221"/>
    <n v="0"/>
    <s v="NA"/>
  </r>
  <r>
    <x v="1"/>
    <m/>
    <n v="59"/>
    <m/>
    <s v="Male"/>
    <s v="Central"/>
    <s v="App Ads"/>
    <n v="57"/>
    <n v="113"/>
    <n v="20"/>
    <n v="424.99"/>
    <n v="51368.22"/>
    <n v="0"/>
    <n v="5629"/>
    <n v="4"/>
    <n v="13.7"/>
    <n v="7"/>
    <n v="0.63"/>
    <n v="1"/>
    <s v="Delivery Delay"/>
    <n v="4"/>
    <n v="7"/>
    <n v="3368.75"/>
    <n v="8"/>
    <n v="3.6"/>
    <s v="Wallet"/>
    <n v="29.7"/>
    <n v="0.35239999999999999"/>
    <n v="0"/>
    <s v="NA"/>
  </r>
  <r>
    <x v="2"/>
    <m/>
    <n v="31"/>
    <m/>
    <s v="Male"/>
    <s v="West"/>
    <s v="App Ads"/>
    <n v="37"/>
    <n v="31"/>
    <n v="4"/>
    <n v="393.56"/>
    <n v="12311.65"/>
    <n v="0"/>
    <n v="1157"/>
    <n v="0"/>
    <n v="26.9"/>
    <n v="1"/>
    <n v="0.35"/>
    <n v="2"/>
    <s v="Payment"/>
    <n v="1"/>
    <n v="1"/>
    <n v="376.15"/>
    <n v="25"/>
    <n v="3.9"/>
    <s v="Credit Card"/>
    <n v="17.399999999999999"/>
    <n v="0.27300000000000002"/>
    <n v="0"/>
    <s v="NA"/>
  </r>
  <r>
    <x v="2"/>
    <m/>
    <n v="28"/>
    <m/>
    <s v="Female"/>
    <s v="North"/>
    <s v="App Ads"/>
    <n v="22"/>
    <n v="41"/>
    <n v="7"/>
    <n v="373.77"/>
    <n v="14588.29"/>
    <n v="1"/>
    <n v="1721"/>
    <n v="0"/>
    <n v="1.8"/>
    <n v="1"/>
    <n v="0.54"/>
    <n v="1"/>
    <s v="Payment"/>
    <n v="1"/>
    <n v="3"/>
    <n v="1084.53"/>
    <n v="38"/>
    <n v="4.8"/>
    <s v="UPI"/>
    <n v="22.3"/>
    <n v="0.30320000000000003"/>
    <n v="0"/>
    <s v="NA"/>
  </r>
  <r>
    <x v="3"/>
    <m/>
    <n v="64"/>
    <m/>
    <s v="Male"/>
    <s v="South"/>
    <s v="Referral"/>
    <n v="55"/>
    <n v="117"/>
    <n v="4"/>
    <n v="427.86"/>
    <n v="52754.239999999998"/>
    <n v="0"/>
    <n v="5516"/>
    <n v="1"/>
    <n v="7.5"/>
    <n v="6"/>
    <n v="0.36"/>
    <n v="2"/>
    <s v="App Issue"/>
    <n v="2"/>
    <n v="1"/>
    <n v="789.35"/>
    <n v="6"/>
    <n v="4"/>
    <s v="UPI"/>
    <n v="12.5"/>
    <n v="0.245"/>
    <n v="0"/>
    <s v="NA"/>
  </r>
  <r>
    <x v="1"/>
    <m/>
    <n v="43"/>
    <m/>
    <s v="Female"/>
    <s v="North"/>
    <s v="Organic"/>
    <n v="12"/>
    <n v="24"/>
    <n v="3"/>
    <n v="575.59"/>
    <n v="13086.15"/>
    <n v="0"/>
    <n v="1313"/>
    <n v="2"/>
    <n v="14.8"/>
    <n v="1"/>
    <n v="0.84"/>
    <n v="1"/>
    <s v="Quality"/>
    <n v="0"/>
    <n v="2"/>
    <n v="334.33"/>
    <n v="24"/>
    <n v="3.8"/>
    <s v="UPI"/>
    <n v="26.1"/>
    <n v="0.32829999999999998"/>
    <n v="0"/>
    <s v="NA"/>
  </r>
  <r>
    <x v="0"/>
    <m/>
    <n v="23"/>
    <m/>
    <s v="Female"/>
    <s v="North"/>
    <s v="Social"/>
    <n v="1"/>
    <n v="2"/>
    <n v="0"/>
    <n v="521.67999999999995"/>
    <n v="1131.3800000000001"/>
    <n v="0"/>
    <n v="288"/>
    <n v="0"/>
    <n v="16.100000000000001"/>
    <n v="0"/>
    <n v="0.52"/>
    <n v="2"/>
    <s v="App Issue"/>
    <n v="0"/>
    <n v="0"/>
    <n v="0"/>
    <n v="63"/>
    <n v="4.5"/>
    <s v="UPI"/>
    <n v="34.5"/>
    <n v="0.38569999999999999"/>
    <n v="0"/>
    <s v="NA"/>
  </r>
  <r>
    <x v="3"/>
    <m/>
    <n v="61"/>
    <m/>
    <s v="Female"/>
    <s v="West"/>
    <s v="Organic"/>
    <n v="37"/>
    <n v="60"/>
    <n v="8"/>
    <n v="357.25"/>
    <n v="22121.71"/>
    <n v="1"/>
    <n v="2400"/>
    <n v="3"/>
    <n v="33.700000000000003"/>
    <n v="1"/>
    <n v="0.56999999999999995"/>
    <n v="4"/>
    <s v="Quality"/>
    <n v="2"/>
    <n v="0"/>
    <n v="446.04"/>
    <n v="75"/>
    <n v="3.6"/>
    <s v="Wallet"/>
    <n v="42.9"/>
    <n v="0.4471"/>
    <n v="1"/>
    <s v="Product Unavailability"/>
  </r>
  <r>
    <x v="1"/>
    <m/>
    <n v="52"/>
    <m/>
    <s v="Male"/>
    <s v="North"/>
    <s v="Referral"/>
    <n v="34"/>
    <n v="46"/>
    <n v="4"/>
    <n v="356.37"/>
    <n v="17545.490000000002"/>
    <n v="0"/>
    <n v="2218"/>
    <n v="4"/>
    <n v="23.5"/>
    <n v="1"/>
    <n v="0.15"/>
    <n v="2"/>
    <s v="Item Missing"/>
    <n v="2"/>
    <n v="1"/>
    <n v="321.99"/>
    <n v="57"/>
    <n v="3.2"/>
    <s v="Credit Card"/>
    <n v="33.700000000000003"/>
    <n v="0.38040000000000002"/>
    <n v="0"/>
    <s v="NA"/>
  </r>
  <r>
    <x v="0"/>
    <m/>
    <n v="19"/>
    <m/>
    <s v="Female"/>
    <s v="Central"/>
    <s v="App Ads"/>
    <n v="17"/>
    <n v="8"/>
    <n v="1"/>
    <n v="312.02"/>
    <n v="2515.65"/>
    <n v="0"/>
    <n v="494"/>
    <n v="0"/>
    <n v="19.899999999999999"/>
    <n v="0"/>
    <n v="0.43"/>
    <n v="0"/>
    <s v="None"/>
    <n v="0"/>
    <n v="0"/>
    <n v="0"/>
    <n v="13"/>
    <n v="3.3"/>
    <s v="Debit Card"/>
    <n v="14"/>
    <n v="0.2535"/>
    <n v="0"/>
    <s v="NA"/>
  </r>
  <r>
    <x v="1"/>
    <m/>
    <n v="59"/>
    <m/>
    <s v="Male"/>
    <s v="South"/>
    <s v="Referral"/>
    <n v="42"/>
    <n v="95"/>
    <n v="4"/>
    <n v="563.74"/>
    <n v="51473.3"/>
    <n v="0"/>
    <n v="5824"/>
    <n v="5"/>
    <n v="35.700000000000003"/>
    <n v="4"/>
    <n v="0.36"/>
    <n v="5"/>
    <s v="Delivery Delay"/>
    <n v="3"/>
    <n v="0"/>
    <n v="450.15"/>
    <n v="142"/>
    <n v="2.6"/>
    <s v="UPI"/>
    <n v="71.099999999999994"/>
    <n v="0.6532"/>
    <n v="1"/>
    <s v="Low Personalization"/>
  </r>
  <r>
    <x v="1"/>
    <m/>
    <n v="50"/>
    <m/>
    <s v="Male"/>
    <s v="East"/>
    <s v="App Ads"/>
    <n v="14"/>
    <n v="31"/>
    <n v="1"/>
    <n v="370.62"/>
    <n v="10943.66"/>
    <n v="0"/>
    <n v="1340"/>
    <n v="0"/>
    <n v="18.3"/>
    <n v="1"/>
    <n v="0.19"/>
    <n v="0"/>
    <s v="None"/>
    <n v="1"/>
    <n v="1"/>
    <n v="343.68"/>
    <n v="12"/>
    <n v="3.3"/>
    <s v="Wallet"/>
    <n v="15.5"/>
    <n v="0.26179999999999998"/>
    <n v="0"/>
    <s v="NA"/>
  </r>
  <r>
    <x v="1"/>
    <m/>
    <n v="50"/>
    <m/>
    <s v="Male"/>
    <s v="South"/>
    <s v="Referral"/>
    <n v="20"/>
    <n v="67"/>
    <n v="5"/>
    <n v="294.52"/>
    <n v="19387.34"/>
    <n v="0"/>
    <n v="1862"/>
    <n v="4"/>
    <n v="21.6"/>
    <n v="2"/>
    <n v="0.33"/>
    <n v="1"/>
    <s v="Delivery Delay"/>
    <n v="2"/>
    <n v="3"/>
    <n v="898.34"/>
    <n v="29"/>
    <n v="4.0999999999999996"/>
    <s v="UPI"/>
    <n v="31"/>
    <n v="0.36130000000000001"/>
    <n v="0"/>
    <s v="NA"/>
  </r>
  <r>
    <x v="3"/>
    <m/>
    <n v="63"/>
    <m/>
    <s v="Male"/>
    <s v="North"/>
    <s v="App Ads"/>
    <n v="8"/>
    <n v="14"/>
    <n v="2"/>
    <n v="452.04"/>
    <n v="6513.01"/>
    <n v="0"/>
    <n v="889"/>
    <n v="0"/>
    <n v="14.3"/>
    <n v="0"/>
    <n v="0.77"/>
    <n v="0"/>
    <s v="None"/>
    <n v="0"/>
    <n v="0"/>
    <n v="0"/>
    <n v="20"/>
    <n v="3.4"/>
    <s v="Credit Card"/>
    <n v="20"/>
    <n v="0.2893"/>
    <n v="0"/>
    <s v="NA"/>
  </r>
  <r>
    <x v="1"/>
    <m/>
    <n v="44"/>
    <m/>
    <s v="Female"/>
    <s v="East"/>
    <s v="Organic"/>
    <n v="7"/>
    <n v="14"/>
    <n v="3"/>
    <n v="474.18"/>
    <n v="7058.66"/>
    <n v="0"/>
    <n v="1089"/>
    <n v="0"/>
    <n v="0"/>
    <n v="0"/>
    <n v="0.16"/>
    <n v="2"/>
    <s v="Payment"/>
    <n v="1"/>
    <n v="0"/>
    <n v="138.09"/>
    <n v="12"/>
    <n v="3.5"/>
    <s v="UPI"/>
    <n v="22.1"/>
    <n v="0.30209999999999998"/>
    <n v="0"/>
    <s v="NA"/>
  </r>
  <r>
    <x v="1"/>
    <m/>
    <n v="42"/>
    <m/>
    <s v="Male"/>
    <s v="South"/>
    <s v="App Ads"/>
    <n v="6"/>
    <n v="12"/>
    <n v="2"/>
    <n v="406.58"/>
    <n v="4597.88"/>
    <n v="0"/>
    <n v="637"/>
    <n v="0"/>
    <n v="2.8"/>
    <n v="0"/>
    <n v="0.15"/>
    <n v="0"/>
    <s v="None"/>
    <n v="0"/>
    <n v="1"/>
    <n v="287.26"/>
    <n v="23"/>
    <n v="4.5"/>
    <s v="Wallet"/>
    <n v="21.6"/>
    <n v="0.29899999999999999"/>
    <n v="0"/>
    <s v="NA"/>
  </r>
  <r>
    <x v="1"/>
    <m/>
    <n v="50"/>
    <m/>
    <s v="Male"/>
    <s v="East"/>
    <s v="App Ads"/>
    <n v="5"/>
    <n v="12"/>
    <n v="0"/>
    <n v="453.55"/>
    <n v="5763.57"/>
    <n v="0"/>
    <n v="632"/>
    <n v="1"/>
    <n v="15.4"/>
    <n v="1"/>
    <n v="0.31"/>
    <n v="0"/>
    <s v="None"/>
    <n v="0"/>
    <n v="0"/>
    <n v="0"/>
    <n v="62"/>
    <n v="3.9"/>
    <s v="Credit Card"/>
    <n v="32.700000000000003"/>
    <n v="0.37330000000000002"/>
    <n v="0"/>
    <s v="NA"/>
  </r>
  <r>
    <x v="2"/>
    <m/>
    <n v="28"/>
    <m/>
    <s v="Female"/>
    <s v="East"/>
    <s v="Social"/>
    <n v="12"/>
    <n v="17"/>
    <n v="1"/>
    <n v="419.35"/>
    <n v="6421.46"/>
    <n v="0"/>
    <n v="1127"/>
    <n v="1"/>
    <n v="10.8"/>
    <n v="0"/>
    <n v="0.62"/>
    <n v="2"/>
    <s v="Quality"/>
    <n v="1"/>
    <n v="0"/>
    <n v="201.51"/>
    <n v="14"/>
    <n v="5"/>
    <s v="UPI"/>
    <n v="25.1"/>
    <n v="0.32129999999999997"/>
    <n v="0"/>
    <s v="NA"/>
  </r>
  <r>
    <x v="2"/>
    <m/>
    <n v="26"/>
    <m/>
    <s v="Female"/>
    <s v="North"/>
    <s v="Organic"/>
    <n v="32"/>
    <n v="61"/>
    <n v="2"/>
    <n v="500.5"/>
    <n v="29459.48"/>
    <n v="1"/>
    <n v="3102"/>
    <n v="3"/>
    <n v="0"/>
    <n v="2"/>
    <n v="0.17"/>
    <n v="5"/>
    <s v="App Issue"/>
    <n v="1"/>
    <n v="2"/>
    <n v="897.12"/>
    <n v="63"/>
    <n v="4.7"/>
    <s v="Credit Card"/>
    <n v="36.299999999999997"/>
    <n v="0.39900000000000002"/>
    <n v="0"/>
    <s v="NA"/>
  </r>
  <r>
    <x v="3"/>
    <m/>
    <n v="62"/>
    <m/>
    <s v="Male"/>
    <s v="East"/>
    <s v="Referral"/>
    <n v="23"/>
    <n v="42"/>
    <n v="3"/>
    <n v="472.08"/>
    <n v="18769.34"/>
    <n v="1"/>
    <n v="2593"/>
    <n v="2"/>
    <n v="13.8"/>
    <n v="1"/>
    <n v="0.34"/>
    <n v="2"/>
    <s v="Payment"/>
    <n v="1"/>
    <n v="3"/>
    <n v="1395.32"/>
    <n v="28"/>
    <n v="5"/>
    <s v="UPI"/>
    <n v="20.5"/>
    <n v="0.2918"/>
    <n v="0"/>
    <s v="NA"/>
  </r>
  <r>
    <x v="2"/>
    <m/>
    <n v="29"/>
    <m/>
    <s v="Male"/>
    <s v="South"/>
    <s v="Referral"/>
    <n v="11"/>
    <n v="26"/>
    <n v="4"/>
    <n v="362.63"/>
    <n v="9787.3700000000008"/>
    <n v="0"/>
    <n v="1193"/>
    <n v="1"/>
    <n v="10.6"/>
    <n v="1"/>
    <n v="0.39"/>
    <n v="1"/>
    <s v="App Issue"/>
    <n v="1"/>
    <n v="1"/>
    <n v="445.58"/>
    <n v="44"/>
    <n v="2"/>
    <s v="UPI"/>
    <n v="32.299999999999997"/>
    <n v="0.3705"/>
    <n v="0"/>
    <s v="NA"/>
  </r>
  <r>
    <x v="1"/>
    <m/>
    <n v="44"/>
    <m/>
    <s v="Male"/>
    <s v="South"/>
    <s v="Organic"/>
    <n v="7"/>
    <n v="25"/>
    <n v="2"/>
    <n v="517.23"/>
    <n v="13143.47"/>
    <n v="1"/>
    <n v="1197"/>
    <n v="1"/>
    <n v="0"/>
    <n v="0"/>
    <n v="0.16"/>
    <n v="1"/>
    <s v="Item Missing"/>
    <n v="1"/>
    <n v="1"/>
    <n v="269.32"/>
    <n v="17"/>
    <n v="4.8"/>
    <s v="UPI"/>
    <n v="17.7"/>
    <n v="0.27489999999999998"/>
    <n v="0"/>
    <s v="NA"/>
  </r>
  <r>
    <x v="2"/>
    <m/>
    <n v="32"/>
    <m/>
    <s v="Female"/>
    <s v="West"/>
    <s v="Referral"/>
    <n v="3"/>
    <n v="6"/>
    <n v="1"/>
    <n v="336.94"/>
    <n v="1978.5"/>
    <n v="0"/>
    <n v="624"/>
    <n v="0"/>
    <n v="27.6"/>
    <n v="0"/>
    <n v="0.38"/>
    <n v="0"/>
    <s v="None"/>
    <n v="0"/>
    <n v="0"/>
    <n v="0"/>
    <n v="25"/>
    <n v="2.9"/>
    <s v="UPI"/>
    <n v="21.4"/>
    <n v="0.29799999999999999"/>
    <n v="0"/>
    <s v="NA"/>
  </r>
  <r>
    <x v="2"/>
    <m/>
    <n v="30"/>
    <m/>
    <s v="Female"/>
    <s v="North"/>
    <s v="Social"/>
    <n v="38"/>
    <n v="24"/>
    <n v="1"/>
    <n v="310.57"/>
    <n v="7757.29"/>
    <n v="0"/>
    <n v="1145"/>
    <n v="1"/>
    <n v="8.5"/>
    <n v="0"/>
    <n v="0.49"/>
    <n v="1"/>
    <s v="Payment"/>
    <n v="1"/>
    <n v="0"/>
    <n v="167.94"/>
    <n v="21"/>
    <n v="3.5"/>
    <s v="Credit Card"/>
    <n v="13.4"/>
    <n v="0.25040000000000001"/>
    <n v="0"/>
    <s v="NA"/>
  </r>
  <r>
    <x v="1"/>
    <m/>
    <n v="49"/>
    <m/>
    <s v="Female"/>
    <s v="South"/>
    <s v="Referral"/>
    <n v="50"/>
    <n v="43"/>
    <n v="6"/>
    <n v="459.6"/>
    <n v="20089.77"/>
    <n v="0"/>
    <n v="2184"/>
    <n v="2"/>
    <n v="7.4"/>
    <n v="1"/>
    <n v="0.35"/>
    <n v="2"/>
    <s v="Delivery Delay"/>
    <n v="1"/>
    <n v="1"/>
    <n v="551.57000000000005"/>
    <n v="19"/>
    <n v="2.1"/>
    <s v="Debit Card"/>
    <n v="17.5"/>
    <n v="0.27400000000000002"/>
    <n v="0"/>
    <s v="NA"/>
  </r>
  <r>
    <x v="1"/>
    <m/>
    <n v="60"/>
    <m/>
    <s v="Female"/>
    <s v="East"/>
    <s v="Referral"/>
    <n v="14"/>
    <n v="37"/>
    <n v="7"/>
    <n v="484.72"/>
    <n v="18039.22"/>
    <n v="0"/>
    <n v="1837"/>
    <n v="2"/>
    <n v="0"/>
    <n v="1"/>
    <n v="0.54"/>
    <n v="3"/>
    <s v="Payment"/>
    <n v="2"/>
    <n v="0"/>
    <n v="581.95000000000005"/>
    <n v="12"/>
    <n v="4"/>
    <s v="UPI"/>
    <n v="22.9"/>
    <n v="0.3075"/>
    <n v="0"/>
    <s v="NA"/>
  </r>
  <r>
    <x v="1"/>
    <m/>
    <n v="41"/>
    <m/>
    <s v="Male"/>
    <s v="East"/>
    <s v="Partner"/>
    <n v="49"/>
    <n v="23"/>
    <n v="1"/>
    <n v="542.45000000000005"/>
    <n v="11589.43"/>
    <n v="0"/>
    <n v="1169"/>
    <n v="1"/>
    <n v="12.4"/>
    <n v="0"/>
    <n v="0.16"/>
    <n v="3"/>
    <s v="Item Missing"/>
    <n v="0"/>
    <n v="1"/>
    <n v="201.86"/>
    <n v="34"/>
    <n v="3.3"/>
    <s v="UPI"/>
    <n v="17.100000000000001"/>
    <n v="0.2717"/>
    <n v="0"/>
    <s v="NA"/>
  </r>
  <r>
    <x v="0"/>
    <m/>
    <n v="25"/>
    <m/>
    <s v="Female"/>
    <s v="Central"/>
    <s v="App Ads"/>
    <n v="43"/>
    <n v="88"/>
    <n v="17"/>
    <n v="661.72"/>
    <n v="52833.4"/>
    <n v="0"/>
    <n v="6210"/>
    <n v="2"/>
    <n v="14.4"/>
    <n v="2"/>
    <n v="0.23"/>
    <n v="6"/>
    <s v="App Issue"/>
    <n v="1"/>
    <n v="1"/>
    <n v="352.86"/>
    <n v="42"/>
    <n v="4.4000000000000004"/>
    <s v="UPI"/>
    <n v="31.2"/>
    <n v="0.36280000000000001"/>
    <n v="0"/>
    <s v="NA"/>
  </r>
  <r>
    <x v="2"/>
    <m/>
    <n v="30"/>
    <m/>
    <s v="Male"/>
    <s v="West"/>
    <s v="Referral"/>
    <n v="45"/>
    <n v="55"/>
    <n v="9"/>
    <n v="219.66"/>
    <n v="11592.87"/>
    <n v="0"/>
    <n v="1636"/>
    <n v="1"/>
    <n v="11"/>
    <n v="3"/>
    <n v="0.17"/>
    <n v="2"/>
    <s v="App Issue"/>
    <n v="1"/>
    <n v="3"/>
    <n v="756.89"/>
    <n v="65"/>
    <n v="1.6"/>
    <s v="UPI"/>
    <n v="39"/>
    <n v="0.41789999999999999"/>
    <n v="1"/>
    <s v="Switched to Competitor"/>
  </r>
  <r>
    <x v="2"/>
    <m/>
    <n v="26"/>
    <m/>
    <s v="Male"/>
    <s v="West"/>
    <s v="App Ads"/>
    <n v="17"/>
    <n v="67"/>
    <n v="5"/>
    <n v="369.31"/>
    <n v="24992.17"/>
    <n v="0"/>
    <n v="2945"/>
    <n v="0"/>
    <n v="0"/>
    <n v="1"/>
    <n v="0.52"/>
    <n v="2"/>
    <s v="App Issue"/>
    <n v="2"/>
    <n v="4"/>
    <n v="1423.78"/>
    <n v="21"/>
    <n v="2.5"/>
    <s v="Debit Card"/>
    <n v="30.1"/>
    <n v="0.35510000000000003"/>
    <n v="0"/>
    <s v="NA"/>
  </r>
  <r>
    <x v="3"/>
    <m/>
    <n v="64"/>
    <m/>
    <s v="Male"/>
    <s v="East"/>
    <s v="App Ads"/>
    <n v="33"/>
    <n v="27"/>
    <n v="3"/>
    <n v="454.69"/>
    <n v="11745.27"/>
    <n v="0"/>
    <n v="1656"/>
    <n v="1"/>
    <n v="16.7"/>
    <n v="0"/>
    <n v="0.27"/>
    <n v="3"/>
    <s v="Payment"/>
    <n v="1"/>
    <n v="2"/>
    <n v="331.65"/>
    <n v="37"/>
    <n v="5"/>
    <s v="Debit Card"/>
    <n v="25.1"/>
    <n v="0.32169999999999999"/>
    <n v="0"/>
    <s v="NA"/>
  </r>
  <r>
    <x v="2"/>
    <m/>
    <n v="34"/>
    <m/>
    <s v="Male"/>
    <s v="South"/>
    <s v="Social"/>
    <n v="34"/>
    <n v="43"/>
    <n v="2"/>
    <n v="642.6"/>
    <n v="29167.87"/>
    <n v="0"/>
    <n v="2885"/>
    <n v="3"/>
    <n v="4.8"/>
    <n v="1"/>
    <n v="0.56999999999999995"/>
    <n v="3"/>
    <s v="Item Missing"/>
    <n v="1"/>
    <n v="2"/>
    <n v="634.24"/>
    <n v="37"/>
    <n v="4.4000000000000004"/>
    <s v="Credit Card"/>
    <n v="28.7"/>
    <n v="0.3458"/>
    <n v="0"/>
    <s v="NA"/>
  </r>
  <r>
    <x v="2"/>
    <m/>
    <n v="37"/>
    <m/>
    <s v="Female"/>
    <s v="North"/>
    <s v="Organic"/>
    <n v="31"/>
    <n v="75"/>
    <n v="11"/>
    <n v="392.25"/>
    <n v="27568.26"/>
    <n v="0"/>
    <n v="3353"/>
    <n v="2"/>
    <n v="15.6"/>
    <n v="3"/>
    <n v="0.3"/>
    <n v="4"/>
    <s v="Item Missing"/>
    <n v="2"/>
    <n v="2"/>
    <n v="980.76"/>
    <n v="107"/>
    <n v="3.8"/>
    <s v="UPI"/>
    <n v="60.5"/>
    <n v="0.57830000000000004"/>
    <n v="1"/>
    <s v="Switched to Competitor"/>
  </r>
  <r>
    <x v="0"/>
    <m/>
    <n v="21"/>
    <m/>
    <s v="Male"/>
    <s v="West"/>
    <s v="App Ads"/>
    <n v="45"/>
    <n v="73"/>
    <n v="9"/>
    <n v="242.81"/>
    <n v="18099.41"/>
    <n v="1"/>
    <n v="2336"/>
    <n v="6"/>
    <n v="28.3"/>
    <n v="0"/>
    <n v="0.32"/>
    <n v="1"/>
    <s v="Delivery Delay"/>
    <n v="1"/>
    <n v="3"/>
    <n v="800.89"/>
    <n v="4"/>
    <n v="3.6"/>
    <s v="Wallet"/>
    <n v="14.1"/>
    <n v="0.25380000000000003"/>
    <n v="0"/>
    <s v="NA"/>
  </r>
  <r>
    <x v="1"/>
    <m/>
    <n v="41"/>
    <m/>
    <s v="Male"/>
    <s v="South"/>
    <s v="App Ads"/>
    <n v="33"/>
    <n v="40"/>
    <n v="2"/>
    <n v="308.41000000000003"/>
    <n v="11189.17"/>
    <n v="0"/>
    <n v="1278"/>
    <n v="1"/>
    <n v="3.6"/>
    <n v="1"/>
    <n v="0.44"/>
    <n v="2"/>
    <s v="Delivery Delay"/>
    <n v="2"/>
    <n v="1"/>
    <n v="960.13"/>
    <n v="88"/>
    <n v="4.7"/>
    <s v="UPI"/>
    <n v="41.9"/>
    <n v="0.43959999999999999"/>
    <n v="1"/>
    <s v="Price/Discount Reliance"/>
  </r>
  <r>
    <x v="3"/>
    <m/>
    <n v="66"/>
    <m/>
    <s v="Male"/>
    <s v="South"/>
    <s v="Partner"/>
    <n v="35"/>
    <n v="36"/>
    <n v="4"/>
    <n v="415.52"/>
    <n v="14046.04"/>
    <n v="1"/>
    <n v="1466"/>
    <n v="1"/>
    <n v="1.2"/>
    <n v="2"/>
    <n v="0.12"/>
    <n v="1"/>
    <s v="App Issue"/>
    <n v="1"/>
    <n v="1"/>
    <n v="620.27"/>
    <n v="64"/>
    <n v="4.7"/>
    <s v="UPI"/>
    <n v="26.9"/>
    <n v="0.33339999999999997"/>
    <n v="0"/>
    <s v="NA"/>
  </r>
  <r>
    <x v="2"/>
    <m/>
    <n v="39"/>
    <m/>
    <s v="Female"/>
    <s v="East"/>
    <s v="App Ads"/>
    <n v="47"/>
    <n v="60"/>
    <n v="12"/>
    <n v="486.57"/>
    <n v="30775.83"/>
    <n v="0"/>
    <n v="2883"/>
    <n v="3"/>
    <n v="0"/>
    <n v="3"/>
    <n v="0.27"/>
    <n v="4"/>
    <s v="App Issue"/>
    <n v="2"/>
    <n v="5"/>
    <n v="1453.5"/>
    <n v="62"/>
    <n v="3.2"/>
    <s v="Wallet"/>
    <n v="37.200000000000003"/>
    <n v="0.40550000000000003"/>
    <n v="0"/>
    <s v="NA"/>
  </r>
  <r>
    <x v="1"/>
    <m/>
    <n v="52"/>
    <m/>
    <s v="Female"/>
    <s v="West"/>
    <s v="Organic"/>
    <n v="15"/>
    <n v="16"/>
    <n v="3"/>
    <n v="703.92"/>
    <n v="12149.15"/>
    <n v="0"/>
    <n v="1446"/>
    <n v="1"/>
    <n v="19.2"/>
    <n v="1"/>
    <n v="0.48"/>
    <n v="0"/>
    <s v="None"/>
    <n v="0"/>
    <n v="1"/>
    <n v="58.81"/>
    <n v="153"/>
    <n v="2.7"/>
    <s v="UPI"/>
    <n v="66.099999999999994"/>
    <n v="0.61850000000000005"/>
    <n v="1"/>
    <s v="Frequent SLA Breaches"/>
  </r>
  <r>
    <x v="2"/>
    <m/>
    <n v="27"/>
    <m/>
    <s v="Female"/>
    <s v="East"/>
    <s v="Partner"/>
    <n v="40"/>
    <n v="72"/>
    <n v="12"/>
    <n v="361"/>
    <n v="24752.25"/>
    <n v="0"/>
    <n v="3208"/>
    <n v="5"/>
    <n v="5.2"/>
    <n v="0"/>
    <n v="0.39"/>
    <n v="3"/>
    <s v="Item Missing"/>
    <n v="1"/>
    <n v="3"/>
    <n v="991.95"/>
    <n v="118"/>
    <n v="2.8"/>
    <s v="Credit Card"/>
    <n v="56"/>
    <n v="0.54479999999999995"/>
    <n v="1"/>
    <s v="High Delivery Delays"/>
  </r>
  <r>
    <x v="0"/>
    <m/>
    <n v="25"/>
    <m/>
    <s v="Female"/>
    <s v="North"/>
    <s v="App Ads"/>
    <n v="41"/>
    <n v="137"/>
    <n v="6"/>
    <n v="503.58"/>
    <n v="63714.09"/>
    <n v="0"/>
    <n v="7033"/>
    <n v="6"/>
    <n v="29.1"/>
    <n v="4"/>
    <n v="0.27"/>
    <n v="4"/>
    <s v="Item Missing"/>
    <n v="3"/>
    <n v="9"/>
    <n v="955.97"/>
    <n v="80"/>
    <n v="3.5"/>
    <s v="UPI"/>
    <n v="55.6"/>
    <n v="0.54169999999999996"/>
    <n v="1"/>
    <s v="Price/Discount Reliance"/>
  </r>
  <r>
    <x v="1"/>
    <m/>
    <n v="56"/>
    <m/>
    <s v="Female"/>
    <s v="Central"/>
    <s v="App Ads"/>
    <n v="8"/>
    <n v="28"/>
    <n v="2"/>
    <n v="564.19000000000005"/>
    <n v="14785.86"/>
    <n v="0"/>
    <n v="1844"/>
    <n v="1"/>
    <n v="20.5"/>
    <n v="1"/>
    <n v="0.68"/>
    <n v="3"/>
    <s v="Delivery Delay"/>
    <n v="1"/>
    <n v="1"/>
    <n v="171.06"/>
    <n v="60"/>
    <n v="3.5"/>
    <s v="Debit Card"/>
    <n v="42"/>
    <n v="0.44"/>
    <n v="1"/>
    <s v="Product Unavailability"/>
  </r>
  <r>
    <x v="0"/>
    <m/>
    <n v="21"/>
    <m/>
    <s v="Male"/>
    <s v="North"/>
    <s v="Referral"/>
    <n v="43"/>
    <n v="148"/>
    <n v="19"/>
    <n v="370.42"/>
    <n v="54332.23"/>
    <n v="0"/>
    <n v="5583"/>
    <n v="10"/>
    <n v="23.8"/>
    <n v="7"/>
    <n v="0.38"/>
    <n v="8"/>
    <s v="App Issue"/>
    <n v="2"/>
    <n v="6"/>
    <n v="1877.62"/>
    <n v="47"/>
    <n v="3.8"/>
    <s v="Wallet"/>
    <n v="55.6"/>
    <n v="0.54220000000000002"/>
    <n v="1"/>
    <s v="Poor Service Resolution"/>
  </r>
  <r>
    <x v="1"/>
    <m/>
    <n v="41"/>
    <m/>
    <s v="Male"/>
    <s v="Central"/>
    <s v="Social"/>
    <n v="21"/>
    <n v="36"/>
    <n v="2"/>
    <n v="639.38"/>
    <n v="24184.560000000001"/>
    <n v="0"/>
    <n v="2530"/>
    <n v="2"/>
    <n v="6.1"/>
    <n v="0"/>
    <n v="0.18"/>
    <n v="0"/>
    <s v="None"/>
    <n v="1"/>
    <n v="1"/>
    <n v="458.09"/>
    <n v="51"/>
    <n v="3.6"/>
    <s v="UPI"/>
    <n v="27.8"/>
    <n v="0.33910000000000001"/>
    <n v="0"/>
    <s v="NA"/>
  </r>
  <r>
    <x v="2"/>
    <m/>
    <n v="34"/>
    <m/>
    <s v="Male"/>
    <s v="South"/>
    <s v="App Ads"/>
    <n v="42"/>
    <n v="100"/>
    <n v="18"/>
    <n v="368.98"/>
    <n v="40346.21"/>
    <n v="0"/>
    <n v="4121"/>
    <n v="2"/>
    <n v="16"/>
    <n v="0"/>
    <n v="0.83"/>
    <n v="4"/>
    <s v="Quality"/>
    <n v="6"/>
    <n v="7"/>
    <n v="4243.6099999999997"/>
    <n v="32"/>
    <n v="2.4"/>
    <s v="UPI"/>
    <n v="35.5"/>
    <n v="0.39290000000000003"/>
    <n v="0"/>
    <s v="NA"/>
  </r>
  <r>
    <x v="0"/>
    <m/>
    <n v="18"/>
    <m/>
    <s v="Male"/>
    <s v="Central"/>
    <s v="Partner"/>
    <n v="41"/>
    <n v="78"/>
    <n v="11"/>
    <n v="314.31"/>
    <n v="24159.96"/>
    <n v="0"/>
    <n v="2445"/>
    <n v="5"/>
    <n v="15.9"/>
    <n v="4"/>
    <n v="0.56000000000000005"/>
    <n v="2"/>
    <s v="App Issue"/>
    <n v="4"/>
    <n v="5"/>
    <n v="385.73"/>
    <n v="48"/>
    <n v="4.3"/>
    <s v="UPI"/>
    <n v="38"/>
    <n v="0.4108"/>
    <n v="1"/>
    <s v="Low Personalization"/>
  </r>
  <r>
    <x v="1"/>
    <m/>
    <n v="46"/>
    <m/>
    <s v="Female"/>
    <s v="Central"/>
    <s v="App Ads"/>
    <n v="16"/>
    <n v="18"/>
    <n v="1"/>
    <n v="623.48"/>
    <n v="11928.99"/>
    <n v="0"/>
    <n v="1469"/>
    <n v="1"/>
    <n v="8.1999999999999993"/>
    <n v="1"/>
    <n v="0.14000000000000001"/>
    <n v="1"/>
    <s v="App Issue"/>
    <n v="0"/>
    <n v="1"/>
    <n v="217.47"/>
    <n v="15"/>
    <n v="2.9"/>
    <s v="Debit Card"/>
    <n v="17.2"/>
    <n v="0.27210000000000001"/>
    <n v="0"/>
    <s v="NA"/>
  </r>
  <r>
    <x v="3"/>
    <m/>
    <n v="69"/>
    <m/>
    <s v="Male"/>
    <s v="South"/>
    <s v="Organic"/>
    <n v="33"/>
    <n v="12"/>
    <n v="2"/>
    <n v="432.99"/>
    <n v="5462.55"/>
    <n v="0"/>
    <n v="697"/>
    <n v="0"/>
    <n v="3.4"/>
    <n v="0"/>
    <n v="0.66"/>
    <n v="0"/>
    <s v="None"/>
    <n v="0"/>
    <n v="0"/>
    <n v="0"/>
    <n v="8"/>
    <n v="3.8"/>
    <s v="Wallet"/>
    <n v="8.3000000000000007"/>
    <n v="0.2225"/>
    <n v="0"/>
    <s v="NA"/>
  </r>
  <r>
    <x v="0"/>
    <m/>
    <n v="21"/>
    <m/>
    <s v="Male"/>
    <s v="West"/>
    <s v="Social"/>
    <n v="31"/>
    <n v="12"/>
    <n v="2"/>
    <n v="303.77"/>
    <n v="3324.98"/>
    <n v="0"/>
    <n v="672"/>
    <n v="1"/>
    <n v="7.3"/>
    <n v="0"/>
    <n v="0.32"/>
    <n v="1"/>
    <s v="Item Missing"/>
    <n v="0"/>
    <n v="1"/>
    <n v="202.32"/>
    <n v="7"/>
    <n v="4.7"/>
    <s v="Credit Card"/>
    <n v="7.7"/>
    <n v="0.2195"/>
    <n v="0"/>
    <s v="NA"/>
  </r>
  <r>
    <x v="3"/>
    <m/>
    <n v="61"/>
    <m/>
    <s v="Female"/>
    <s v="North"/>
    <s v="Organic"/>
    <n v="56"/>
    <n v="108"/>
    <n v="18"/>
    <n v="385.65"/>
    <n v="40278.129999999997"/>
    <n v="0"/>
    <n v="4551"/>
    <n v="1"/>
    <n v="0.5"/>
    <n v="1"/>
    <n v="0.04"/>
    <n v="4"/>
    <s v="Item Missing"/>
    <n v="2"/>
    <n v="5"/>
    <n v="2743.23"/>
    <n v="36"/>
    <n v="4.2"/>
    <s v="UPI"/>
    <n v="26.3"/>
    <n v="0.32929999999999998"/>
    <n v="0"/>
    <s v="NA"/>
  </r>
  <r>
    <x v="1"/>
    <m/>
    <n v="46"/>
    <m/>
    <s v="Male"/>
    <s v="North"/>
    <s v="Referral"/>
    <n v="10"/>
    <n v="7"/>
    <n v="1"/>
    <n v="352.08"/>
    <n v="2592.25"/>
    <n v="0"/>
    <n v="332"/>
    <n v="0"/>
    <n v="16.2"/>
    <n v="0"/>
    <n v="0.56000000000000005"/>
    <n v="1"/>
    <s v="App Issue"/>
    <n v="0"/>
    <n v="0"/>
    <n v="0"/>
    <n v="73"/>
    <n v="4.5999999999999996"/>
    <s v="UPI"/>
    <n v="37.5"/>
    <n v="0.40720000000000001"/>
    <n v="0"/>
    <s v="NA"/>
  </r>
  <r>
    <x v="1"/>
    <m/>
    <n v="56"/>
    <m/>
    <s v="Male"/>
    <s v="South"/>
    <s v="Social"/>
    <n v="16"/>
    <n v="19"/>
    <n v="4"/>
    <n v="371.37"/>
    <n v="7093.58"/>
    <n v="0"/>
    <n v="1131"/>
    <n v="1"/>
    <n v="32.1"/>
    <n v="0"/>
    <n v="0.79"/>
    <n v="1"/>
    <s v="Item Missing"/>
    <n v="0"/>
    <n v="1"/>
    <n v="166.83"/>
    <n v="66"/>
    <n v="3.6"/>
    <s v="UPI"/>
    <n v="41.3"/>
    <n v="0.43530000000000002"/>
    <n v="1"/>
    <s v="Frequent SLA Breaches"/>
  </r>
  <r>
    <x v="0"/>
    <m/>
    <n v="23"/>
    <m/>
    <s v="Male"/>
    <s v="East"/>
    <s v="Partner"/>
    <n v="24"/>
    <n v="50"/>
    <n v="9"/>
    <n v="459.35"/>
    <n v="22535.58"/>
    <n v="0"/>
    <n v="2651"/>
    <n v="3"/>
    <n v="3.1"/>
    <n v="1"/>
    <n v="0.63"/>
    <n v="2"/>
    <s v="Delivery Delay"/>
    <n v="0"/>
    <n v="0"/>
    <n v="0"/>
    <n v="62"/>
    <n v="4.2"/>
    <s v="UPI"/>
    <n v="36.4"/>
    <n v="0.39929999999999999"/>
    <n v="0"/>
    <s v="NA"/>
  </r>
  <r>
    <x v="3"/>
    <m/>
    <n v="64"/>
    <m/>
    <s v="Female"/>
    <s v="North"/>
    <s v="Social"/>
    <n v="44"/>
    <n v="3"/>
    <n v="0"/>
    <n v="396.39"/>
    <n v="1267.31"/>
    <n v="0"/>
    <n v="130"/>
    <n v="0"/>
    <n v="13.2"/>
    <n v="0"/>
    <n v="0.46"/>
    <n v="2"/>
    <s v="Payment"/>
    <n v="0"/>
    <n v="0"/>
    <n v="0"/>
    <n v="17"/>
    <n v="2.2999999999999998"/>
    <s v="UPI"/>
    <n v="13.6"/>
    <n v="0.25109999999999999"/>
    <n v="0"/>
    <s v="NA"/>
  </r>
  <r>
    <x v="0"/>
    <m/>
    <n v="18"/>
    <m/>
    <s v="Male"/>
    <s v="East"/>
    <s v="Organic"/>
    <n v="14"/>
    <n v="42"/>
    <n v="8"/>
    <n v="685.1"/>
    <n v="30302.85"/>
    <n v="0"/>
    <n v="2985"/>
    <n v="1"/>
    <n v="14"/>
    <n v="1"/>
    <n v="0.34"/>
    <n v="3"/>
    <s v="App Issue"/>
    <n v="3"/>
    <n v="2"/>
    <n v="1264.18"/>
    <n v="46"/>
    <n v="4.5"/>
    <s v="UPI"/>
    <n v="35.200000000000003"/>
    <n v="0.39090000000000003"/>
    <n v="0"/>
    <s v="NA"/>
  </r>
  <r>
    <x v="3"/>
    <m/>
    <n v="66"/>
    <m/>
    <s v="Male"/>
    <s v="Central"/>
    <s v="App Ads"/>
    <n v="43"/>
    <n v="79"/>
    <n v="10"/>
    <n v="394.72"/>
    <n v="29334"/>
    <n v="0"/>
    <n v="3111"/>
    <n v="6"/>
    <n v="29.7"/>
    <n v="1"/>
    <n v="0.84"/>
    <n v="3"/>
    <s v="App Issue"/>
    <n v="2"/>
    <n v="1"/>
    <n v="786.22"/>
    <n v="60"/>
    <n v="2.9"/>
    <s v="UPI"/>
    <n v="42.4"/>
    <n v="0.44359999999999999"/>
    <n v="1"/>
    <s v="High Delivery Delays"/>
  </r>
  <r>
    <x v="1"/>
    <m/>
    <n v="52"/>
    <m/>
    <s v="Male"/>
    <s v="Central"/>
    <s v="App Ads"/>
    <n v="9"/>
    <n v="13"/>
    <n v="2"/>
    <n v="419.54"/>
    <n v="5778.71"/>
    <n v="0"/>
    <n v="587"/>
    <n v="0"/>
    <n v="7"/>
    <n v="1"/>
    <n v="0.15"/>
    <n v="1"/>
    <s v="Item Missing"/>
    <n v="1"/>
    <n v="1"/>
    <n v="363.36"/>
    <n v="85"/>
    <n v="5"/>
    <s v="UPI"/>
    <n v="42.2"/>
    <n v="0.44169999999999998"/>
    <n v="1"/>
    <s v="Frequent SLA Breaches"/>
  </r>
  <r>
    <x v="2"/>
    <m/>
    <n v="35"/>
    <m/>
    <s v="Female"/>
    <s v="South"/>
    <s v="App Ads"/>
    <n v="46"/>
    <n v="59"/>
    <n v="5"/>
    <n v="615.41"/>
    <n v="38152.980000000003"/>
    <n v="0"/>
    <n v="4066"/>
    <n v="2"/>
    <n v="7.8"/>
    <n v="3"/>
    <n v="0.48"/>
    <n v="2"/>
    <s v="Quality"/>
    <n v="1"/>
    <n v="4"/>
    <n v="1251.3499999999999"/>
    <n v="19"/>
    <n v="4"/>
    <s v="Credit Card"/>
    <n v="17.899999999999999"/>
    <n v="0.2762"/>
    <n v="0"/>
    <s v="NA"/>
  </r>
  <r>
    <x v="0"/>
    <m/>
    <n v="18"/>
    <m/>
    <s v="Male"/>
    <s v="East"/>
    <s v="App Ads"/>
    <n v="46"/>
    <n v="100"/>
    <n v="4"/>
    <n v="587.16"/>
    <n v="53395.7"/>
    <n v="1"/>
    <n v="6053"/>
    <n v="6"/>
    <n v="9.8000000000000007"/>
    <n v="1"/>
    <n v="0.34"/>
    <n v="7"/>
    <s v="Item Missing"/>
    <n v="0"/>
    <n v="5"/>
    <n v="1404.19"/>
    <n v="48"/>
    <n v="5"/>
    <s v="Credit Card"/>
    <n v="44.7"/>
    <n v="0.46039999999999998"/>
    <n v="1"/>
    <s v="Product Unavailability"/>
  </r>
  <r>
    <x v="1"/>
    <m/>
    <n v="50"/>
    <m/>
    <s v="Male"/>
    <s v="North"/>
    <s v="App Ads"/>
    <n v="39"/>
    <n v="40"/>
    <n v="4"/>
    <n v="528.01"/>
    <n v="21701.35"/>
    <n v="0"/>
    <n v="2285"/>
    <n v="0"/>
    <n v="26.2"/>
    <n v="0"/>
    <n v="0.34"/>
    <n v="0"/>
    <s v="None"/>
    <n v="1"/>
    <n v="1"/>
    <n v="527.77"/>
    <n v="45"/>
    <n v="3.5"/>
    <s v="Wallet"/>
    <n v="22.6"/>
    <n v="0.30530000000000002"/>
    <n v="0"/>
    <s v="NA"/>
  </r>
  <r>
    <x v="0"/>
    <m/>
    <n v="22"/>
    <m/>
    <s v="Female"/>
    <s v="South"/>
    <s v="Referral"/>
    <n v="59"/>
    <n v="169"/>
    <n v="7"/>
    <n v="389.75"/>
    <n v="70319.72"/>
    <n v="0"/>
    <n v="7035"/>
    <n v="10"/>
    <n v="35.200000000000003"/>
    <n v="1"/>
    <n v="0.41"/>
    <n v="2"/>
    <s v="Delivery Delay"/>
    <n v="5"/>
    <n v="4"/>
    <n v="2485.9899999999998"/>
    <n v="95"/>
    <n v="4.3"/>
    <s v="Debit Card"/>
    <n v="58.3"/>
    <n v="0.56159999999999999"/>
    <n v="1"/>
    <s v="Price/Discount Reliance"/>
  </r>
  <r>
    <x v="1"/>
    <m/>
    <n v="50"/>
    <m/>
    <s v="Female"/>
    <s v="Central"/>
    <s v="App Ads"/>
    <n v="54"/>
    <n v="135"/>
    <n v="8"/>
    <n v="610.80999999999995"/>
    <n v="77096.88"/>
    <n v="0"/>
    <n v="8856"/>
    <n v="5"/>
    <n v="0.7"/>
    <n v="4"/>
    <n v="0.15"/>
    <n v="4"/>
    <s v="Item Missing"/>
    <n v="7"/>
    <n v="5"/>
    <n v="2897.28"/>
    <n v="27"/>
    <n v="3.4"/>
    <s v="UPI"/>
    <n v="33.799999999999997"/>
    <n v="0.38080000000000003"/>
    <n v="0"/>
    <s v="NA"/>
  </r>
  <r>
    <x v="1"/>
    <m/>
    <n v="58"/>
    <m/>
    <s v="Male"/>
    <s v="Central"/>
    <s v="Organic"/>
    <n v="41"/>
    <n v="50"/>
    <n v="6"/>
    <n v="391.3"/>
    <n v="18217.27"/>
    <n v="0"/>
    <n v="2103"/>
    <n v="3"/>
    <n v="27"/>
    <n v="3"/>
    <n v="0.31"/>
    <n v="4"/>
    <s v="Delivery Delay"/>
    <n v="1"/>
    <n v="2"/>
    <n v="565.57000000000005"/>
    <n v="37"/>
    <n v="3.6"/>
    <s v="Credit Card"/>
    <n v="29.9"/>
    <n v="0.35339999999999999"/>
    <n v="0"/>
    <s v="NA"/>
  </r>
  <r>
    <x v="2"/>
    <m/>
    <n v="32"/>
    <m/>
    <s v="Male"/>
    <s v="South"/>
    <s v="Social"/>
    <n v="47"/>
    <n v="77"/>
    <n v="5"/>
    <n v="310.07"/>
    <n v="23110.99"/>
    <n v="0"/>
    <n v="2484"/>
    <n v="6"/>
    <n v="13.7"/>
    <n v="4"/>
    <n v="0.38"/>
    <n v="2"/>
    <s v="Item Missing"/>
    <n v="2"/>
    <n v="1"/>
    <n v="554.79999999999995"/>
    <n v="130"/>
    <n v="2.1"/>
    <s v="UPI"/>
    <n v="64"/>
    <n v="0.60319999999999996"/>
    <n v="1"/>
    <s v="Frequent SLA Breaches"/>
  </r>
  <r>
    <x v="2"/>
    <m/>
    <n v="30"/>
    <m/>
    <s v="Male"/>
    <s v="North"/>
    <s v="Social"/>
    <n v="39"/>
    <n v="108"/>
    <n v="2"/>
    <n v="366.12"/>
    <n v="43169.84"/>
    <n v="0"/>
    <n v="3768"/>
    <n v="1"/>
    <n v="8.6999999999999993"/>
    <n v="4"/>
    <n v="0.33"/>
    <n v="2"/>
    <s v="App Issue"/>
    <n v="3"/>
    <n v="1"/>
    <n v="236.89"/>
    <n v="88"/>
    <n v="4.7"/>
    <s v="UPI"/>
    <n v="39.9"/>
    <n v="0.42480000000000001"/>
    <n v="1"/>
    <s v="Infrequent Need"/>
  </r>
  <r>
    <x v="2"/>
    <m/>
    <n v="29"/>
    <m/>
    <s v="Female"/>
    <s v="South"/>
    <s v="Referral"/>
    <n v="49"/>
    <n v="104"/>
    <n v="8"/>
    <n v="533.66"/>
    <n v="57505.47"/>
    <n v="0"/>
    <n v="5828"/>
    <n v="6"/>
    <n v="6.7"/>
    <n v="4"/>
    <n v="0.52"/>
    <n v="3"/>
    <s v="Quality"/>
    <n v="1"/>
    <n v="8"/>
    <n v="2169.6"/>
    <n v="81"/>
    <n v="3.7"/>
    <s v="Debit Card"/>
    <n v="50.1"/>
    <n v="0.50070000000000003"/>
    <n v="1"/>
    <s v="Infrequent Need"/>
  </r>
  <r>
    <x v="2"/>
    <m/>
    <n v="29"/>
    <m/>
    <s v="Male"/>
    <s v="South"/>
    <s v="Social"/>
    <n v="49"/>
    <n v="79"/>
    <n v="10"/>
    <n v="406.23"/>
    <n v="31224.37"/>
    <n v="0"/>
    <n v="3406"/>
    <n v="5"/>
    <n v="30.1"/>
    <n v="3"/>
    <n v="0.51"/>
    <n v="2"/>
    <s v="Item Missing"/>
    <n v="4"/>
    <n v="4"/>
    <n v="924"/>
    <n v="123"/>
    <n v="3.4"/>
    <s v="Wallet"/>
    <n v="66"/>
    <n v="0.61760000000000004"/>
    <n v="1"/>
    <s v="Infrequent Need"/>
  </r>
  <r>
    <x v="0"/>
    <m/>
    <n v="24"/>
    <m/>
    <s v="Female"/>
    <s v="North"/>
    <s v="Social"/>
    <n v="27"/>
    <n v="33"/>
    <n v="4"/>
    <n v="461.86"/>
    <n v="14880.14"/>
    <n v="0"/>
    <n v="1565"/>
    <n v="2"/>
    <n v="9.6"/>
    <n v="2"/>
    <n v="0.65"/>
    <n v="3"/>
    <s v="Quality"/>
    <n v="1"/>
    <n v="2"/>
    <n v="291.7"/>
    <n v="39"/>
    <n v="4.7"/>
    <s v="Credit Card"/>
    <n v="29.2"/>
    <n v="0.34860000000000002"/>
    <n v="0"/>
    <s v="NA"/>
  </r>
  <r>
    <x v="2"/>
    <m/>
    <n v="31"/>
    <m/>
    <s v="Female"/>
    <s v="North"/>
    <s v="Social"/>
    <n v="8"/>
    <n v="14"/>
    <n v="1"/>
    <n v="320.01"/>
    <n v="4528.3500000000004"/>
    <n v="0"/>
    <n v="471"/>
    <n v="1"/>
    <n v="13.5"/>
    <n v="0"/>
    <n v="0.82"/>
    <n v="3"/>
    <s v="Delivery Delay"/>
    <n v="1"/>
    <n v="1"/>
    <n v="294.27"/>
    <n v="90"/>
    <n v="3.6"/>
    <s v="COD"/>
    <n v="56.3"/>
    <n v="0.54710000000000003"/>
    <n v="1"/>
    <s v="Infrequent Need"/>
  </r>
  <r>
    <x v="1"/>
    <m/>
    <n v="52"/>
    <m/>
    <s v="Female"/>
    <s v="South"/>
    <s v="Social"/>
    <n v="4"/>
    <n v="6"/>
    <n v="1"/>
    <n v="536.57000000000005"/>
    <n v="2907.18"/>
    <n v="0"/>
    <n v="454"/>
    <n v="0"/>
    <n v="0"/>
    <n v="0"/>
    <n v="0.16"/>
    <n v="2"/>
    <s v="Delivery Delay"/>
    <n v="0"/>
    <n v="0"/>
    <n v="0"/>
    <n v="77"/>
    <n v="4.3"/>
    <s v="Credit Card"/>
    <n v="38.4"/>
    <n v="0.41399999999999998"/>
    <n v="1"/>
    <s v="Switched to Competitor"/>
  </r>
  <r>
    <x v="2"/>
    <m/>
    <n v="34"/>
    <m/>
    <s v="Male"/>
    <s v="South"/>
    <s v="Referral"/>
    <n v="17"/>
    <n v="35"/>
    <n v="2"/>
    <n v="349.12"/>
    <n v="11527.47"/>
    <n v="0"/>
    <n v="1281"/>
    <n v="1"/>
    <n v="11.1"/>
    <n v="0"/>
    <n v="0.18"/>
    <n v="3"/>
    <s v="Quality"/>
    <n v="1"/>
    <n v="0"/>
    <n v="230.79"/>
    <n v="27"/>
    <n v="4.5"/>
    <s v="Debit Card"/>
    <n v="20.3"/>
    <n v="0.29089999999999999"/>
    <n v="0"/>
    <s v="NA"/>
  </r>
  <r>
    <x v="1"/>
    <m/>
    <n v="59"/>
    <m/>
    <s v="Female"/>
    <s v="West"/>
    <s v="Social"/>
    <n v="33"/>
    <n v="51"/>
    <n v="8"/>
    <n v="331.75"/>
    <n v="18160.77"/>
    <n v="0"/>
    <n v="2173"/>
    <n v="1"/>
    <n v="0"/>
    <n v="2"/>
    <n v="0.59"/>
    <n v="4"/>
    <s v="App Issue"/>
    <n v="3"/>
    <n v="2"/>
    <n v="1064.97"/>
    <n v="66"/>
    <n v="4"/>
    <s v="UPI"/>
    <n v="40.4"/>
    <n v="0.4284"/>
    <n v="1"/>
    <s v="Low Personalization"/>
  </r>
  <r>
    <x v="3"/>
    <m/>
    <n v="61"/>
    <m/>
    <s v="Female"/>
    <s v="West"/>
    <s v="Organic"/>
    <n v="17"/>
    <n v="17"/>
    <n v="1"/>
    <n v="412.35"/>
    <n v="6728.92"/>
    <n v="0"/>
    <n v="1168"/>
    <n v="1"/>
    <n v="9.8000000000000007"/>
    <n v="0"/>
    <n v="0.89"/>
    <n v="1"/>
    <s v="App Issue"/>
    <n v="1"/>
    <n v="1"/>
    <n v="392.38"/>
    <n v="60"/>
    <n v="3.8"/>
    <s v="Credit Card"/>
    <n v="33.799999999999997"/>
    <n v="0.3805"/>
    <n v="0"/>
    <s v="NA"/>
  </r>
  <r>
    <x v="1"/>
    <m/>
    <n v="58"/>
    <m/>
    <s v="Female"/>
    <s v="East"/>
    <s v="Partner"/>
    <n v="29"/>
    <n v="78"/>
    <n v="3"/>
    <n v="281.33999999999997"/>
    <n v="23215.26"/>
    <n v="0"/>
    <n v="2471"/>
    <n v="4"/>
    <n v="6.3"/>
    <n v="0"/>
    <n v="0.42"/>
    <n v="2"/>
    <s v="Quality"/>
    <n v="3"/>
    <n v="3"/>
    <n v="1220.18"/>
    <n v="61"/>
    <n v="2.5"/>
    <s v="UPI"/>
    <n v="38.1"/>
    <n v="0.41170000000000001"/>
    <n v="1"/>
    <s v="Switched to Competitor"/>
  </r>
  <r>
    <x v="1"/>
    <m/>
    <n v="46"/>
    <m/>
    <s v="Male"/>
    <s v="South"/>
    <s v="App Ads"/>
    <n v="12"/>
    <n v="27"/>
    <n v="2"/>
    <n v="327.07"/>
    <n v="9097.01"/>
    <n v="0"/>
    <n v="1121"/>
    <n v="2"/>
    <n v="1.7"/>
    <n v="0"/>
    <n v="0.34"/>
    <n v="0"/>
    <s v="None"/>
    <n v="1"/>
    <n v="2"/>
    <n v="523.91999999999996"/>
    <n v="9"/>
    <n v="3.4"/>
    <s v="Debit Card"/>
    <n v="15.3"/>
    <n v="0.26090000000000002"/>
    <n v="0"/>
    <s v="NA"/>
  </r>
  <r>
    <x v="2"/>
    <m/>
    <n v="34"/>
    <m/>
    <s v="Female"/>
    <s v="West"/>
    <s v="App Ads"/>
    <n v="56"/>
    <n v="56"/>
    <n v="10"/>
    <n v="333.32"/>
    <n v="20141.77"/>
    <n v="0"/>
    <n v="1792"/>
    <n v="0"/>
    <n v="15"/>
    <n v="1"/>
    <n v="0.5"/>
    <n v="4"/>
    <s v="Quality"/>
    <n v="3"/>
    <n v="1"/>
    <n v="1049.3"/>
    <n v="38"/>
    <n v="3.7"/>
    <s v="UPI"/>
    <n v="23.9"/>
    <n v="0.314"/>
    <n v="0"/>
    <s v="NA"/>
  </r>
  <r>
    <x v="3"/>
    <m/>
    <n v="67"/>
    <m/>
    <s v="Female"/>
    <s v="North"/>
    <s v="Referral"/>
    <n v="26"/>
    <n v="35"/>
    <n v="5"/>
    <n v="465.51"/>
    <n v="16232.54"/>
    <n v="0"/>
    <n v="1551"/>
    <n v="0"/>
    <n v="0.6"/>
    <n v="1"/>
    <n v="0.19"/>
    <n v="2"/>
    <s v="App Issue"/>
    <n v="2"/>
    <n v="2"/>
    <n v="750.62"/>
    <n v="52"/>
    <n v="3.8"/>
    <s v="COD"/>
    <n v="28"/>
    <n v="0.34050000000000002"/>
    <n v="0"/>
    <s v="NA"/>
  </r>
  <r>
    <x v="2"/>
    <m/>
    <n v="28"/>
    <m/>
    <s v="Female"/>
    <s v="Central"/>
    <s v="Organic"/>
    <n v="41"/>
    <n v="97"/>
    <n v="14"/>
    <n v="352.39"/>
    <n v="34268.18"/>
    <n v="0"/>
    <n v="3631"/>
    <n v="1"/>
    <n v="13.5"/>
    <n v="5"/>
    <n v="0.45"/>
    <n v="4"/>
    <s v="Delivery Delay"/>
    <n v="5"/>
    <n v="0"/>
    <n v="978.92"/>
    <n v="49"/>
    <n v="2.8"/>
    <s v="Credit Card"/>
    <n v="37.700000000000003"/>
    <n v="0.40849999999999997"/>
    <n v="1"/>
    <s v="Infrequent Need"/>
  </r>
  <r>
    <x v="1"/>
    <m/>
    <n v="42"/>
    <m/>
    <s v="Female"/>
    <s v="North"/>
    <s v="Organic"/>
    <n v="33"/>
    <n v="37"/>
    <n v="1"/>
    <n v="473.78"/>
    <n v="16902.86"/>
    <n v="0"/>
    <n v="2088"/>
    <n v="3"/>
    <n v="11.6"/>
    <n v="1"/>
    <n v="0.78"/>
    <n v="1"/>
    <s v="App Issue"/>
    <n v="2"/>
    <n v="1"/>
    <n v="654.29"/>
    <n v="11"/>
    <n v="3.6"/>
    <s v="Debit Card"/>
    <n v="20.399999999999999"/>
    <n v="0.29149999999999998"/>
    <n v="0"/>
    <s v="NA"/>
  </r>
  <r>
    <x v="1"/>
    <m/>
    <n v="42"/>
    <m/>
    <s v="Female"/>
    <s v="Central"/>
    <s v="Organic"/>
    <n v="48"/>
    <n v="80"/>
    <n v="4"/>
    <n v="418.53"/>
    <n v="31086.82"/>
    <n v="1"/>
    <n v="3241"/>
    <n v="6"/>
    <n v="15.4"/>
    <n v="0"/>
    <n v="0.38"/>
    <n v="5"/>
    <s v="App Issue"/>
    <n v="2"/>
    <n v="2"/>
    <n v="917.09"/>
    <n v="26"/>
    <n v="4.4000000000000004"/>
    <s v="UPI"/>
    <n v="28.8"/>
    <n v="0.34620000000000001"/>
    <n v="0"/>
    <s v="NA"/>
  </r>
  <r>
    <x v="1"/>
    <m/>
    <n v="57"/>
    <m/>
    <s v="Male"/>
    <s v="North"/>
    <s v="App Ads"/>
    <n v="34"/>
    <n v="53"/>
    <n v="7"/>
    <n v="381.19"/>
    <n v="20914.939999999999"/>
    <n v="0"/>
    <n v="2236"/>
    <n v="2"/>
    <n v="30.7"/>
    <n v="1"/>
    <n v="0.26"/>
    <n v="2"/>
    <s v="Payment"/>
    <n v="3"/>
    <n v="1"/>
    <n v="985.43"/>
    <n v="22"/>
    <n v="2.4"/>
    <s v="COD"/>
    <n v="25"/>
    <n v="0.32050000000000001"/>
    <n v="0"/>
    <s v="NA"/>
  </r>
  <r>
    <x v="1"/>
    <m/>
    <n v="46"/>
    <m/>
    <s v="Female"/>
    <s v="West"/>
    <s v="Referral"/>
    <n v="42"/>
    <n v="51"/>
    <n v="7"/>
    <n v="586.03"/>
    <n v="27276.16"/>
    <n v="1"/>
    <n v="3210"/>
    <n v="1"/>
    <n v="16.7"/>
    <n v="2"/>
    <n v="0.67"/>
    <n v="0"/>
    <s v="None"/>
    <n v="0"/>
    <n v="2"/>
    <n v="359.61"/>
    <n v="30"/>
    <n v="2.6"/>
    <s v="Debit Card"/>
    <n v="18.100000000000001"/>
    <n v="0.27750000000000002"/>
    <n v="0"/>
    <s v="NA"/>
  </r>
  <r>
    <x v="1"/>
    <m/>
    <n v="60"/>
    <m/>
    <s v="Female"/>
    <s v="North"/>
    <s v="Social"/>
    <n v="51"/>
    <n v="48"/>
    <n v="5"/>
    <n v="240.28"/>
    <n v="12506.55"/>
    <n v="1"/>
    <n v="1363"/>
    <n v="0"/>
    <n v="16.5"/>
    <n v="1"/>
    <n v="0.46"/>
    <n v="1"/>
    <s v="Quality"/>
    <n v="1"/>
    <n v="1"/>
    <n v="188.61"/>
    <n v="63"/>
    <n v="3.9"/>
    <s v="UPI"/>
    <n v="31.2"/>
    <n v="0.3629"/>
    <n v="0"/>
    <s v="NA"/>
  </r>
  <r>
    <x v="3"/>
    <m/>
    <n v="66"/>
    <m/>
    <s v="Female"/>
    <s v="West"/>
    <s v="Social"/>
    <n v="38"/>
    <n v="67"/>
    <n v="12"/>
    <n v="511.67"/>
    <n v="37244.54"/>
    <n v="0"/>
    <n v="3126"/>
    <n v="1"/>
    <n v="6.5"/>
    <n v="1"/>
    <n v="0.27"/>
    <n v="3"/>
    <s v="Delivery Delay"/>
    <n v="3"/>
    <n v="5"/>
    <n v="2160.86"/>
    <n v="31"/>
    <n v="4.5999999999999996"/>
    <s v="UPI"/>
    <n v="22.4"/>
    <n v="0.30430000000000001"/>
    <n v="0"/>
    <s v="NA"/>
  </r>
  <r>
    <x v="2"/>
    <m/>
    <n v="38"/>
    <m/>
    <s v="Male"/>
    <s v="East"/>
    <s v="App Ads"/>
    <n v="38"/>
    <n v="40"/>
    <n v="8"/>
    <n v="301.63"/>
    <n v="10942.18"/>
    <n v="0"/>
    <n v="1349"/>
    <n v="1"/>
    <n v="9.6999999999999993"/>
    <n v="1"/>
    <n v="0.06"/>
    <n v="1"/>
    <s v="Delivery Delay"/>
    <n v="2"/>
    <n v="2"/>
    <n v="1251.8699999999999"/>
    <n v="85"/>
    <n v="3.9"/>
    <s v="UPI"/>
    <n v="38.700000000000003"/>
    <n v="0.41599999999999998"/>
    <n v="1"/>
    <s v="Low Personalization"/>
  </r>
  <r>
    <x v="3"/>
    <m/>
    <n v="64"/>
    <m/>
    <s v="Male"/>
    <s v="North"/>
    <s v="Social"/>
    <n v="55"/>
    <n v="73"/>
    <n v="3"/>
    <n v="339.99"/>
    <n v="24459.7"/>
    <n v="0"/>
    <n v="2795"/>
    <n v="5"/>
    <n v="0"/>
    <n v="1"/>
    <n v="0.61"/>
    <n v="3"/>
    <s v="Payment"/>
    <n v="2"/>
    <n v="3"/>
    <n v="416.52"/>
    <n v="34"/>
    <n v="3.1"/>
    <s v="Debit Card"/>
    <n v="27.4"/>
    <n v="0.33650000000000002"/>
    <n v="0"/>
    <s v="NA"/>
  </r>
  <r>
    <x v="2"/>
    <m/>
    <n v="26"/>
    <m/>
    <s v="Female"/>
    <s v="West"/>
    <s v="App Ads"/>
    <n v="43"/>
    <n v="107"/>
    <n v="6"/>
    <n v="385.95"/>
    <n v="39136.019999999997"/>
    <n v="0"/>
    <n v="4229"/>
    <n v="4"/>
    <n v="3.9"/>
    <n v="5"/>
    <n v="0.02"/>
    <n v="3"/>
    <s v="Quality"/>
    <n v="6"/>
    <n v="4"/>
    <n v="1476.96"/>
    <n v="46"/>
    <n v="3.8"/>
    <s v="UPI"/>
    <n v="35.799999999999997"/>
    <n v="0.39479999999999998"/>
    <n v="0"/>
    <s v="NA"/>
  </r>
  <r>
    <x v="3"/>
    <m/>
    <n v="66"/>
    <m/>
    <s v="Female"/>
    <s v="North"/>
    <s v="Social"/>
    <n v="4"/>
    <n v="5"/>
    <n v="1"/>
    <n v="410.25"/>
    <n v="2029.42"/>
    <n v="0"/>
    <n v="291"/>
    <n v="0"/>
    <n v="4.5999999999999996"/>
    <n v="0"/>
    <n v="0.45"/>
    <n v="2"/>
    <s v="Item Missing"/>
    <n v="0"/>
    <n v="0"/>
    <n v="0"/>
    <n v="24"/>
    <n v="4.7"/>
    <s v="COD"/>
    <n v="21"/>
    <n v="0.29520000000000002"/>
    <n v="0"/>
    <s v="NA"/>
  </r>
  <r>
    <x v="2"/>
    <m/>
    <n v="27"/>
    <m/>
    <s v="Male"/>
    <s v="East"/>
    <s v="App Ads"/>
    <n v="48"/>
    <n v="104"/>
    <n v="17"/>
    <n v="431.24"/>
    <n v="43640.98"/>
    <n v="0"/>
    <n v="4356"/>
    <n v="3"/>
    <n v="12.2"/>
    <n v="6"/>
    <n v="0.23"/>
    <n v="0"/>
    <s v="None"/>
    <n v="1"/>
    <n v="3"/>
    <n v="729.4"/>
    <n v="20"/>
    <n v="3"/>
    <s v="Credit Card"/>
    <n v="25.4"/>
    <n v="0.3231"/>
    <n v="0"/>
    <s v="NA"/>
  </r>
  <r>
    <x v="3"/>
    <m/>
    <n v="63"/>
    <m/>
    <s v="Male"/>
    <s v="South"/>
    <s v="App Ads"/>
    <n v="53"/>
    <n v="136"/>
    <n v="8"/>
    <n v="450.2"/>
    <n v="66625.42"/>
    <n v="0"/>
    <n v="5925"/>
    <n v="5"/>
    <n v="0"/>
    <n v="6"/>
    <n v="0.26"/>
    <n v="6"/>
    <s v="Payment"/>
    <n v="6"/>
    <n v="7"/>
    <n v="1244.82"/>
    <n v="21"/>
    <n v="1.8"/>
    <s v="UPI"/>
    <n v="33.9"/>
    <n v="0.38169999999999998"/>
    <n v="0"/>
    <s v="NA"/>
  </r>
  <r>
    <x v="2"/>
    <m/>
    <n v="38"/>
    <m/>
    <s v="Female"/>
    <s v="West"/>
    <s v="Referral"/>
    <n v="36"/>
    <n v="62"/>
    <n v="11"/>
    <n v="376.15"/>
    <n v="21870.01"/>
    <n v="0"/>
    <n v="2704"/>
    <n v="2"/>
    <n v="14.9"/>
    <n v="1"/>
    <n v="0.72"/>
    <n v="3"/>
    <s v="Item Missing"/>
    <n v="0"/>
    <n v="3"/>
    <n v="525.38"/>
    <n v="28"/>
    <n v="3.6"/>
    <s v="UPI"/>
    <n v="23.4"/>
    <n v="0.31069999999999998"/>
    <n v="0"/>
    <s v="NA"/>
  </r>
  <r>
    <x v="3"/>
    <m/>
    <n v="69"/>
    <m/>
    <s v="Female"/>
    <s v="Central"/>
    <s v="Social"/>
    <n v="49"/>
    <n v="108"/>
    <n v="15"/>
    <n v="151.55000000000001"/>
    <n v="14816.1"/>
    <n v="0"/>
    <n v="2074"/>
    <n v="0"/>
    <n v="7.3"/>
    <n v="5"/>
    <n v="0.34"/>
    <n v="5"/>
    <s v="Item Missing"/>
    <n v="6"/>
    <n v="1"/>
    <n v="902.92"/>
    <n v="33"/>
    <n v="3.5"/>
    <s v="Credit Card"/>
    <n v="29.7"/>
    <n v="0.35239999999999999"/>
    <n v="0"/>
    <s v="NA"/>
  </r>
  <r>
    <x v="0"/>
    <m/>
    <n v="24"/>
    <m/>
    <s v="Male"/>
    <s v="East"/>
    <s v="Social"/>
    <n v="5"/>
    <n v="6"/>
    <n v="1"/>
    <n v="349.33"/>
    <n v="2276.16"/>
    <n v="0"/>
    <n v="569"/>
    <n v="0"/>
    <n v="10.4"/>
    <n v="0"/>
    <n v="0.59"/>
    <n v="0"/>
    <s v="None"/>
    <n v="0"/>
    <n v="0"/>
    <n v="0"/>
    <n v="19"/>
    <n v="2.4"/>
    <s v="UPI"/>
    <n v="17.7"/>
    <n v="0.27500000000000002"/>
    <n v="0"/>
    <s v="NA"/>
  </r>
  <r>
    <x v="1"/>
    <m/>
    <n v="42"/>
    <m/>
    <s v="Male"/>
    <s v="West"/>
    <s v="Organic"/>
    <n v="60"/>
    <n v="144"/>
    <n v="20"/>
    <n v="536.65"/>
    <n v="69963.929999999993"/>
    <n v="0"/>
    <n v="8615"/>
    <n v="8"/>
    <n v="26.6"/>
    <n v="7"/>
    <n v="0.61"/>
    <n v="7"/>
    <s v="Payment"/>
    <n v="0"/>
    <n v="3"/>
    <n v="426.92"/>
    <n v="43"/>
    <n v="3.1"/>
    <s v="Credit Card"/>
    <n v="42.6"/>
    <n v="0.44440000000000002"/>
    <n v="1"/>
    <s v="Price/Discount Reliance"/>
  </r>
  <r>
    <x v="3"/>
    <m/>
    <n v="65"/>
    <m/>
    <s v="Male"/>
    <s v="Central"/>
    <s v="Organic"/>
    <n v="52"/>
    <n v="120"/>
    <n v="7"/>
    <n v="503.82"/>
    <n v="61243.93"/>
    <n v="0"/>
    <n v="5776"/>
    <n v="8"/>
    <n v="3.7"/>
    <n v="0"/>
    <n v="0.63"/>
    <n v="1"/>
    <s v="Quality"/>
    <n v="5"/>
    <n v="5"/>
    <n v="2394.33"/>
    <n v="28"/>
    <n v="4"/>
    <s v="Debit Card"/>
    <n v="29.3"/>
    <n v="0.34960000000000002"/>
    <n v="0"/>
    <s v="NA"/>
  </r>
  <r>
    <x v="0"/>
    <m/>
    <n v="20"/>
    <m/>
    <s v="Male"/>
    <s v="West"/>
    <s v="Social"/>
    <n v="8"/>
    <n v="24"/>
    <n v="2"/>
    <n v="507.48"/>
    <n v="11928.32"/>
    <n v="0"/>
    <n v="1433"/>
    <n v="2"/>
    <n v="6.9"/>
    <n v="0"/>
    <n v="0.21"/>
    <n v="2"/>
    <s v="Quality"/>
    <n v="1"/>
    <n v="1"/>
    <n v="481.04"/>
    <n v="86"/>
    <n v="4.0999999999999996"/>
    <s v="Debit Card"/>
    <n v="44.9"/>
    <n v="0.46179999999999999"/>
    <n v="1"/>
    <s v="High Delivery Delays"/>
  </r>
  <r>
    <x v="2"/>
    <m/>
    <n v="32"/>
    <m/>
    <s v="Female"/>
    <s v="South"/>
    <s v="Partner"/>
    <n v="40"/>
    <n v="110"/>
    <n v="11"/>
    <n v="406.47"/>
    <n v="41356.26"/>
    <n v="0"/>
    <n v="5054"/>
    <n v="2"/>
    <n v="9.1999999999999993"/>
    <n v="2"/>
    <n v="0.84"/>
    <n v="4"/>
    <s v="Item Missing"/>
    <n v="5"/>
    <n v="5"/>
    <n v="3131.58"/>
    <n v="42"/>
    <n v="3.8"/>
    <s v="Credit Card"/>
    <n v="34.799999999999997"/>
    <n v="0.38790000000000002"/>
    <n v="0"/>
    <s v="NA"/>
  </r>
  <r>
    <x v="0"/>
    <m/>
    <n v="22"/>
    <m/>
    <s v="Female"/>
    <s v="East"/>
    <s v="App Ads"/>
    <n v="51"/>
    <n v="103"/>
    <n v="9"/>
    <n v="493.91"/>
    <n v="52728.84"/>
    <n v="0"/>
    <n v="5387"/>
    <n v="7"/>
    <n v="3.9"/>
    <n v="1"/>
    <n v="0.77"/>
    <n v="3"/>
    <s v="App Issue"/>
    <n v="0"/>
    <n v="6"/>
    <n v="973.27"/>
    <n v="16"/>
    <n v="3.1"/>
    <s v="UPI"/>
    <n v="30.4"/>
    <n v="0.35730000000000001"/>
    <n v="0"/>
    <s v="NA"/>
  </r>
  <r>
    <x v="2"/>
    <m/>
    <n v="35"/>
    <m/>
    <s v="Female"/>
    <s v="North"/>
    <s v="Organic"/>
    <n v="44"/>
    <n v="176"/>
    <n v="7"/>
    <n v="379.67"/>
    <n v="68789.97"/>
    <n v="0"/>
    <n v="6651"/>
    <n v="14"/>
    <n v="17.3"/>
    <n v="10"/>
    <n v="0.2"/>
    <n v="9"/>
    <s v="Quality"/>
    <n v="6"/>
    <n v="11"/>
    <n v="3234.99"/>
    <n v="12"/>
    <n v="3.6"/>
    <s v="UPI"/>
    <n v="58.1"/>
    <n v="0.5605"/>
    <n v="1"/>
    <s v="Frequent SLA Breaches"/>
  </r>
  <r>
    <x v="2"/>
    <m/>
    <n v="38"/>
    <m/>
    <s v="Female"/>
    <s v="East"/>
    <s v="App Ads"/>
    <n v="14"/>
    <n v="35"/>
    <n v="3"/>
    <n v="391.32"/>
    <n v="14182.09"/>
    <n v="0"/>
    <n v="1758"/>
    <n v="0"/>
    <n v="5.0999999999999996"/>
    <n v="1"/>
    <n v="0.38"/>
    <n v="1"/>
    <s v="Delivery Delay"/>
    <n v="0"/>
    <n v="1"/>
    <n v="85.38"/>
    <n v="15"/>
    <n v="3.1"/>
    <s v="UPI"/>
    <n v="18.2"/>
    <n v="0.27800000000000002"/>
    <n v="0"/>
    <s v="NA"/>
  </r>
  <r>
    <x v="1"/>
    <m/>
    <n v="50"/>
    <m/>
    <s v="Male"/>
    <s v="South"/>
    <s v="Organic"/>
    <n v="14"/>
    <n v="39"/>
    <n v="2"/>
    <n v="365.43"/>
    <n v="13036.99"/>
    <n v="0"/>
    <n v="1757"/>
    <n v="0"/>
    <n v="7.9"/>
    <n v="2"/>
    <n v="0.15"/>
    <n v="1"/>
    <s v="App Issue"/>
    <n v="1"/>
    <n v="2"/>
    <n v="0"/>
    <n v="24"/>
    <n v="4.9000000000000004"/>
    <s v="UPI"/>
    <n v="18"/>
    <n v="0.27660000000000001"/>
    <n v="0"/>
    <s v="NA"/>
  </r>
  <r>
    <x v="2"/>
    <m/>
    <n v="31"/>
    <m/>
    <s v="Male"/>
    <s v="West"/>
    <s v="Social"/>
    <n v="3"/>
    <n v="4"/>
    <n v="1"/>
    <n v="551.04"/>
    <n v="2101.13"/>
    <n v="0"/>
    <n v="673"/>
    <n v="0"/>
    <n v="4.3"/>
    <n v="0"/>
    <n v="0.65"/>
    <n v="2"/>
    <s v="Delivery Delay"/>
    <n v="0"/>
    <n v="0"/>
    <n v="0"/>
    <n v="46"/>
    <n v="4.4000000000000004"/>
    <s v="UPI"/>
    <n v="29.8"/>
    <n v="0.3533"/>
    <n v="0"/>
    <s v="NA"/>
  </r>
  <r>
    <x v="2"/>
    <m/>
    <n v="26"/>
    <m/>
    <s v="Male"/>
    <s v="East"/>
    <s v="Organic"/>
    <n v="33"/>
    <n v="50"/>
    <n v="9"/>
    <n v="125.41"/>
    <n v="5668.5"/>
    <n v="0"/>
    <n v="1015"/>
    <n v="1"/>
    <n v="0"/>
    <n v="0"/>
    <n v="0.47"/>
    <n v="2"/>
    <s v="Quality"/>
    <n v="0"/>
    <n v="2"/>
    <n v="426"/>
    <n v="61"/>
    <n v="3.2"/>
    <s v="UPI"/>
    <n v="29.7"/>
    <n v="0.3523"/>
    <n v="0"/>
    <s v="NA"/>
  </r>
  <r>
    <x v="2"/>
    <m/>
    <n v="27"/>
    <m/>
    <s v="Male"/>
    <s v="West"/>
    <s v="Referral"/>
    <n v="15"/>
    <n v="28"/>
    <n v="4"/>
    <n v="449.47"/>
    <n v="13501.17"/>
    <n v="0"/>
    <n v="1365"/>
    <n v="2"/>
    <n v="4.3"/>
    <n v="1"/>
    <n v="0.36"/>
    <n v="0"/>
    <s v="None"/>
    <n v="1"/>
    <n v="2"/>
    <n v="509.77"/>
    <n v="54"/>
    <n v="3.4"/>
    <s v="UPI"/>
    <n v="30.9"/>
    <n v="0.36080000000000001"/>
    <n v="0"/>
    <s v="NA"/>
  </r>
  <r>
    <x v="3"/>
    <m/>
    <n v="67"/>
    <m/>
    <s v="Female"/>
    <s v="North"/>
    <s v="App Ads"/>
    <n v="34"/>
    <n v="34"/>
    <n v="3"/>
    <n v="449.4"/>
    <n v="15438.47"/>
    <n v="0"/>
    <n v="1702"/>
    <n v="2"/>
    <n v="1.8"/>
    <n v="1"/>
    <n v="0.65"/>
    <n v="2"/>
    <s v="App Issue"/>
    <n v="1"/>
    <n v="2"/>
    <n v="743.49"/>
    <n v="76"/>
    <n v="4.2"/>
    <s v="Debit Card"/>
    <n v="37.200000000000003"/>
    <n v="0.40550000000000003"/>
    <n v="0"/>
    <s v="NA"/>
  </r>
  <r>
    <x v="3"/>
    <m/>
    <n v="68"/>
    <m/>
    <s v="Male"/>
    <s v="North"/>
    <s v="App Ads"/>
    <n v="9"/>
    <n v="16"/>
    <n v="2"/>
    <n v="459.25"/>
    <n v="7490.56"/>
    <n v="0"/>
    <n v="804"/>
    <n v="0"/>
    <n v="0"/>
    <n v="0"/>
    <n v="0.39"/>
    <n v="1"/>
    <s v="Item Missing"/>
    <n v="0"/>
    <n v="1"/>
    <n v="387.19"/>
    <n v="23"/>
    <n v="3.5"/>
    <s v="UPI"/>
    <n v="21.1"/>
    <n v="0.29570000000000002"/>
    <n v="0"/>
    <s v="NA"/>
  </r>
  <r>
    <x v="2"/>
    <m/>
    <n v="29"/>
    <m/>
    <s v="Female"/>
    <s v="West"/>
    <s v="Social"/>
    <n v="25"/>
    <n v="44"/>
    <n v="6"/>
    <n v="424.78"/>
    <n v="18789.400000000001"/>
    <n v="0"/>
    <n v="2346"/>
    <n v="2"/>
    <n v="11.6"/>
    <n v="1"/>
    <n v="0.12"/>
    <n v="2"/>
    <s v="Payment"/>
    <n v="1"/>
    <n v="1"/>
    <n v="885.21"/>
    <n v="26"/>
    <n v="3.5"/>
    <s v="Debit Card"/>
    <n v="22.2"/>
    <n v="0.30299999999999999"/>
    <n v="0"/>
    <s v="NA"/>
  </r>
  <r>
    <x v="2"/>
    <m/>
    <n v="28"/>
    <m/>
    <s v="Male"/>
    <s v="East"/>
    <s v="App Ads"/>
    <n v="17"/>
    <n v="45"/>
    <n v="9"/>
    <n v="582.9"/>
    <n v="25335.98"/>
    <n v="0"/>
    <n v="3112"/>
    <n v="1"/>
    <n v="7.2"/>
    <n v="1"/>
    <n v="0.25"/>
    <n v="2"/>
    <s v="Quality"/>
    <n v="0"/>
    <n v="2"/>
    <n v="240.07"/>
    <n v="31"/>
    <n v="3.8"/>
    <s v="UPI"/>
    <n v="26.4"/>
    <n v="0.33029999999999998"/>
    <n v="0"/>
    <s v="NA"/>
  </r>
  <r>
    <x v="0"/>
    <m/>
    <n v="20"/>
    <m/>
    <s v="Male"/>
    <s v="Central"/>
    <s v="Organic"/>
    <n v="8"/>
    <n v="22"/>
    <n v="4"/>
    <n v="439.52"/>
    <n v="10476.209999999999"/>
    <n v="0"/>
    <n v="966"/>
    <n v="2"/>
    <n v="12"/>
    <n v="1"/>
    <n v="0.57999999999999996"/>
    <n v="2"/>
    <s v="Delivery Delay"/>
    <n v="1"/>
    <n v="1"/>
    <n v="143.31"/>
    <n v="33"/>
    <n v="3.4"/>
    <s v="UPI"/>
    <n v="36.700000000000003"/>
    <n v="0.4012"/>
    <n v="0"/>
    <s v="NA"/>
  </r>
  <r>
    <x v="3"/>
    <m/>
    <n v="68"/>
    <m/>
    <s v="Male"/>
    <s v="East"/>
    <s v="Organic"/>
    <n v="55"/>
    <n v="104"/>
    <n v="15"/>
    <n v="409.11"/>
    <n v="38399.919999999998"/>
    <n v="0"/>
    <n v="4102"/>
    <n v="1"/>
    <n v="11.1"/>
    <n v="0"/>
    <n v="0.28999999999999998"/>
    <n v="4"/>
    <s v="Quality"/>
    <n v="2"/>
    <n v="6"/>
    <n v="1179.29"/>
    <n v="51"/>
    <n v="4.3"/>
    <s v="UPI"/>
    <n v="29.1"/>
    <n v="0.34810000000000002"/>
    <n v="0"/>
    <s v="NA"/>
  </r>
  <r>
    <x v="1"/>
    <m/>
    <n v="55"/>
    <m/>
    <s v="Female"/>
    <s v="North"/>
    <s v="App Ads"/>
    <n v="6"/>
    <n v="9"/>
    <n v="1"/>
    <n v="512.75"/>
    <n v="5040.07"/>
    <n v="0"/>
    <n v="808"/>
    <n v="0"/>
    <n v="17.7"/>
    <n v="1"/>
    <n v="0.18"/>
    <n v="2"/>
    <s v="App Issue"/>
    <n v="0"/>
    <n v="0"/>
    <n v="0"/>
    <n v="38"/>
    <n v="4.4000000000000004"/>
    <s v="Wallet"/>
    <n v="33.799999999999997"/>
    <n v="0.38109999999999999"/>
    <n v="0"/>
    <s v="NA"/>
  </r>
  <r>
    <x v="1"/>
    <m/>
    <n v="58"/>
    <m/>
    <s v="Female"/>
    <s v="West"/>
    <s v="Organic"/>
    <n v="40"/>
    <n v="129"/>
    <n v="8"/>
    <n v="243.85"/>
    <n v="31134.240000000002"/>
    <n v="0"/>
    <n v="3174"/>
    <n v="0"/>
    <n v="23.7"/>
    <n v="2"/>
    <n v="0.26"/>
    <n v="6"/>
    <s v="Payment"/>
    <n v="1"/>
    <n v="10"/>
    <n v="1803.88"/>
    <n v="70"/>
    <n v="4.0999999999999996"/>
    <s v="UPI"/>
    <n v="46.1"/>
    <n v="0.47070000000000001"/>
    <n v="1"/>
    <s v="Poor Service Resolution"/>
  </r>
  <r>
    <x v="2"/>
    <m/>
    <n v="33"/>
    <m/>
    <s v="Female"/>
    <s v="West"/>
    <s v="App Ads"/>
    <n v="26"/>
    <n v="15"/>
    <n v="1"/>
    <n v="347.3"/>
    <n v="5643.43"/>
    <n v="0"/>
    <n v="640"/>
    <n v="1"/>
    <n v="11.6"/>
    <n v="1"/>
    <n v="0.41"/>
    <n v="1"/>
    <s v="App Issue"/>
    <n v="0"/>
    <n v="1"/>
    <n v="236.73"/>
    <n v="30"/>
    <n v="3.6"/>
    <s v="UPI"/>
    <n v="27.4"/>
    <n v="0.33660000000000001"/>
    <n v="0"/>
    <s v="NA"/>
  </r>
  <r>
    <x v="1"/>
    <m/>
    <n v="51"/>
    <m/>
    <s v="Male"/>
    <s v="North"/>
    <s v="App Ads"/>
    <n v="34"/>
    <n v="19"/>
    <n v="0"/>
    <n v="561.29999999999995"/>
    <n v="9610.68"/>
    <n v="0"/>
    <n v="1343"/>
    <n v="1"/>
    <n v="0"/>
    <n v="0"/>
    <n v="0.6"/>
    <n v="2"/>
    <s v="Payment"/>
    <n v="0"/>
    <n v="1"/>
    <n v="353.4"/>
    <n v="26"/>
    <n v="3.5"/>
    <s v="Credit Card"/>
    <n v="24.4"/>
    <n v="0.31680000000000003"/>
    <n v="0"/>
    <s v="NA"/>
  </r>
  <r>
    <x v="0"/>
    <m/>
    <n v="21"/>
    <m/>
    <s v="Female"/>
    <s v="West"/>
    <s v="App Ads"/>
    <n v="16"/>
    <n v="35"/>
    <n v="3"/>
    <n v="468.03"/>
    <n v="17875.599999999999"/>
    <n v="0"/>
    <n v="1558"/>
    <n v="0"/>
    <n v="4.4000000000000004"/>
    <n v="1"/>
    <n v="0.87"/>
    <n v="4"/>
    <s v="Quality"/>
    <n v="2"/>
    <n v="1"/>
    <n v="617.59"/>
    <n v="48"/>
    <n v="4"/>
    <s v="UPI"/>
    <n v="36.9"/>
    <n v="0.40289999999999998"/>
    <n v="0"/>
    <s v="NA"/>
  </r>
  <r>
    <x v="1"/>
    <m/>
    <n v="53"/>
    <m/>
    <s v="Female"/>
    <s v="North"/>
    <s v="Referral"/>
    <n v="53"/>
    <n v="92"/>
    <n v="3"/>
    <n v="266.82"/>
    <n v="23580.48"/>
    <n v="0"/>
    <n v="2842"/>
    <n v="2"/>
    <n v="21.6"/>
    <n v="2"/>
    <n v="0.13"/>
    <n v="4"/>
    <s v="Quality"/>
    <n v="3"/>
    <n v="1"/>
    <n v="810.52"/>
    <n v="29"/>
    <n v="4.4000000000000004"/>
    <s v="UPI"/>
    <n v="23.1"/>
    <n v="0.30840000000000001"/>
    <n v="0"/>
    <s v="NA"/>
  </r>
  <r>
    <x v="1"/>
    <m/>
    <n v="48"/>
    <m/>
    <s v="Male"/>
    <s v="South"/>
    <s v="Social"/>
    <n v="21"/>
    <n v="33"/>
    <n v="5"/>
    <n v="749.44"/>
    <n v="24805.61"/>
    <n v="0"/>
    <n v="2988"/>
    <n v="1"/>
    <n v="5.3"/>
    <n v="0"/>
    <n v="0.84"/>
    <n v="3"/>
    <s v="Item Missing"/>
    <n v="2"/>
    <n v="2"/>
    <n v="996.93"/>
    <n v="12"/>
    <n v="3.2"/>
    <s v="UPI"/>
    <n v="20.9"/>
    <n v="0.29470000000000002"/>
    <n v="0"/>
    <s v="NA"/>
  </r>
  <r>
    <x v="2"/>
    <m/>
    <n v="35"/>
    <m/>
    <s v="Male"/>
    <s v="North"/>
    <s v="App Ads"/>
    <n v="54"/>
    <n v="18"/>
    <n v="1"/>
    <n v="415.11"/>
    <n v="6805.75"/>
    <n v="0"/>
    <n v="792"/>
    <n v="0"/>
    <n v="0"/>
    <n v="0"/>
    <n v="0.28999999999999998"/>
    <n v="1"/>
    <s v="App Issue"/>
    <n v="1"/>
    <n v="1"/>
    <n v="377.54"/>
    <n v="72"/>
    <n v="4.9000000000000004"/>
    <s v="UPI"/>
    <n v="27.2"/>
    <n v="0.33510000000000001"/>
    <n v="0"/>
    <s v="NA"/>
  </r>
  <r>
    <x v="1"/>
    <m/>
    <n v="55"/>
    <m/>
    <s v="Male"/>
    <s v="East"/>
    <s v="App Ads"/>
    <n v="23"/>
    <n v="25"/>
    <n v="4"/>
    <n v="343.05"/>
    <n v="8334.75"/>
    <n v="0"/>
    <n v="1016"/>
    <n v="1"/>
    <n v="11"/>
    <n v="1"/>
    <n v="0.49"/>
    <n v="2"/>
    <s v="Delivery Delay"/>
    <n v="1"/>
    <n v="0"/>
    <n v="405.91"/>
    <n v="100"/>
    <n v="2.4"/>
    <s v="UPI"/>
    <n v="49.4"/>
    <n v="0.49540000000000001"/>
    <n v="1"/>
    <s v="Switched to Competitor"/>
  </r>
  <r>
    <x v="1"/>
    <m/>
    <n v="52"/>
    <m/>
    <s v="Male"/>
    <s v="West"/>
    <s v="App Ads"/>
    <n v="58"/>
    <n v="173"/>
    <n v="13"/>
    <n v="263.10000000000002"/>
    <n v="47853.599999999999"/>
    <n v="0"/>
    <n v="4635"/>
    <n v="5"/>
    <n v="8.3000000000000007"/>
    <n v="9"/>
    <n v="0.52"/>
    <n v="5"/>
    <s v="Quality"/>
    <n v="6"/>
    <n v="14"/>
    <n v="3257.8"/>
    <n v="106"/>
    <n v="3.4"/>
    <s v="UPI"/>
    <n v="75.900000000000006"/>
    <n v="0.68500000000000005"/>
    <n v="1"/>
    <s v="Poor Service Resolution"/>
  </r>
  <r>
    <x v="1"/>
    <m/>
    <n v="41"/>
    <m/>
    <s v="Female"/>
    <s v="South"/>
    <s v="Referral"/>
    <n v="44"/>
    <n v="125"/>
    <n v="20"/>
    <n v="597.42999999999995"/>
    <n v="78768.17"/>
    <n v="0"/>
    <n v="7687"/>
    <n v="7"/>
    <n v="7.4"/>
    <n v="5"/>
    <n v="0.12"/>
    <n v="2"/>
    <s v="App Issue"/>
    <n v="6"/>
    <n v="5"/>
    <n v="992.14"/>
    <n v="69"/>
    <n v="3"/>
    <s v="UPI"/>
    <n v="49.2"/>
    <n v="0.49380000000000002"/>
    <n v="1"/>
    <s v="Price/Discount Reliance"/>
  </r>
  <r>
    <x v="2"/>
    <m/>
    <n v="27"/>
    <m/>
    <s v="Male"/>
    <s v="West"/>
    <s v="Referral"/>
    <n v="53"/>
    <n v="129"/>
    <n v="3"/>
    <n v="322.62"/>
    <n v="39732.26"/>
    <n v="0"/>
    <n v="4657"/>
    <n v="2"/>
    <n v="11.6"/>
    <n v="3"/>
    <n v="0.74"/>
    <n v="4"/>
    <s v="App Issue"/>
    <n v="8"/>
    <n v="9"/>
    <n v="3300.58"/>
    <n v="37"/>
    <n v="2.9"/>
    <s v="Debit Card"/>
    <n v="35.700000000000003"/>
    <n v="0.39460000000000001"/>
    <n v="0"/>
    <s v="NA"/>
  </r>
  <r>
    <x v="0"/>
    <m/>
    <n v="19"/>
    <m/>
    <s v="Female"/>
    <s v="West"/>
    <s v="Social"/>
    <n v="7"/>
    <n v="8"/>
    <n v="0"/>
    <n v="388.49"/>
    <n v="3356.96"/>
    <n v="0"/>
    <n v="316"/>
    <n v="0"/>
    <n v="1.1000000000000001"/>
    <n v="0"/>
    <n v="0.48"/>
    <n v="1"/>
    <s v="Quality"/>
    <n v="0"/>
    <n v="0"/>
    <n v="0"/>
    <n v="73"/>
    <n v="4"/>
    <s v="Credit Card"/>
    <n v="35.4"/>
    <n v="0.39219999999999999"/>
    <n v="0"/>
    <s v="NA"/>
  </r>
  <r>
    <x v="3"/>
    <m/>
    <n v="67"/>
    <m/>
    <s v="Female"/>
    <s v="South"/>
    <s v="App Ads"/>
    <n v="49"/>
    <n v="75"/>
    <n v="12"/>
    <n v="474.56"/>
    <n v="34678.1"/>
    <n v="1"/>
    <n v="3720"/>
    <n v="3"/>
    <n v="23.9"/>
    <n v="3"/>
    <n v="0.17"/>
    <n v="1"/>
    <s v="App Issue"/>
    <n v="1"/>
    <n v="0"/>
    <n v="297.22000000000003"/>
    <n v="93"/>
    <n v="2.7"/>
    <s v="UPI"/>
    <n v="41"/>
    <n v="0.43319999999999997"/>
    <n v="1"/>
    <s v="Product Unavailability"/>
  </r>
  <r>
    <x v="2"/>
    <m/>
    <n v="32"/>
    <m/>
    <s v="Male"/>
    <s v="North"/>
    <s v="Organic"/>
    <n v="43"/>
    <n v="64"/>
    <n v="9"/>
    <n v="194.19"/>
    <n v="11372.01"/>
    <n v="0"/>
    <n v="1762"/>
    <n v="1"/>
    <n v="4.2"/>
    <n v="2"/>
    <n v="0.47"/>
    <n v="5"/>
    <s v="App Issue"/>
    <n v="1"/>
    <n v="1"/>
    <n v="438.93"/>
    <n v="58"/>
    <n v="3"/>
    <s v="Debit Card"/>
    <n v="31.5"/>
    <n v="0.36459999999999998"/>
    <n v="0"/>
    <s v="NA"/>
  </r>
  <r>
    <x v="2"/>
    <m/>
    <n v="33"/>
    <m/>
    <s v="Female"/>
    <s v="South"/>
    <s v="Social"/>
    <n v="1"/>
    <n v="1"/>
    <n v="0"/>
    <n v="533.51"/>
    <n v="512.99"/>
    <n v="0"/>
    <n v="309"/>
    <n v="0"/>
    <n v="27.9"/>
    <n v="0"/>
    <n v="0.8"/>
    <n v="2"/>
    <s v="Item Missing"/>
    <n v="0"/>
    <n v="0"/>
    <n v="0"/>
    <n v="26"/>
    <n v="3.8"/>
    <s v="Credit Card"/>
    <n v="28.5"/>
    <n v="0.34439999999999998"/>
    <n v="0"/>
    <s v="NA"/>
  </r>
  <r>
    <x v="1"/>
    <m/>
    <n v="54"/>
    <m/>
    <s v="Male"/>
    <s v="North"/>
    <s v="App Ads"/>
    <n v="3"/>
    <n v="4"/>
    <n v="1"/>
    <n v="327.38"/>
    <n v="1248.48"/>
    <n v="0"/>
    <n v="182"/>
    <n v="0"/>
    <n v="2.2999999999999998"/>
    <n v="0"/>
    <n v="0.56999999999999995"/>
    <n v="1"/>
    <s v="Item Missing"/>
    <n v="0"/>
    <n v="0"/>
    <n v="0"/>
    <n v="35"/>
    <n v="5"/>
    <s v="UPI"/>
    <n v="26.3"/>
    <n v="0.32919999999999999"/>
    <n v="0"/>
    <s v="NA"/>
  </r>
  <r>
    <x v="2"/>
    <m/>
    <n v="31"/>
    <m/>
    <s v="Female"/>
    <s v="Central"/>
    <s v="Organic"/>
    <n v="33"/>
    <n v="57"/>
    <n v="8"/>
    <n v="564.55999999999995"/>
    <n v="33955.870000000003"/>
    <n v="0"/>
    <n v="3343"/>
    <n v="3"/>
    <n v="27.6"/>
    <n v="3"/>
    <n v="0.16"/>
    <n v="2"/>
    <s v="Quality"/>
    <n v="1"/>
    <n v="4"/>
    <n v="660.22"/>
    <n v="76"/>
    <n v="4.0999999999999996"/>
    <s v="Credit Card"/>
    <n v="43.6"/>
    <n v="0.45229999999999998"/>
    <n v="1"/>
    <s v="Poor Service Resolution"/>
  </r>
  <r>
    <x v="2"/>
    <m/>
    <n v="37"/>
    <m/>
    <s v="Male"/>
    <s v="West"/>
    <s v="Organic"/>
    <n v="38"/>
    <n v="24"/>
    <n v="3"/>
    <n v="469.33"/>
    <n v="11910.38"/>
    <n v="0"/>
    <n v="1366"/>
    <n v="1"/>
    <n v="7.7"/>
    <n v="1"/>
    <n v="0.14000000000000001"/>
    <n v="3"/>
    <s v="App Issue"/>
    <n v="1"/>
    <n v="1"/>
    <n v="628.59"/>
    <n v="94"/>
    <n v="2.7"/>
    <s v="UPI"/>
    <n v="49.6"/>
    <n v="0.49730000000000002"/>
    <n v="1"/>
    <s v="Product Unavailability"/>
  </r>
  <r>
    <x v="1"/>
    <m/>
    <n v="55"/>
    <m/>
    <s v="Male"/>
    <s v="North"/>
    <s v="Referral"/>
    <n v="23"/>
    <n v="63"/>
    <n v="9"/>
    <n v="572.47"/>
    <n v="35614.370000000003"/>
    <n v="0"/>
    <n v="3991"/>
    <n v="5"/>
    <n v="28"/>
    <n v="4"/>
    <n v="0.31"/>
    <n v="1"/>
    <s v="Quality"/>
    <n v="2"/>
    <n v="1"/>
    <n v="532.14"/>
    <n v="50"/>
    <n v="3"/>
    <s v="UPI"/>
    <n v="40.1"/>
    <n v="0.42599999999999999"/>
    <n v="1"/>
    <s v="Infrequent Need"/>
  </r>
  <r>
    <x v="1"/>
    <m/>
    <n v="49"/>
    <m/>
    <s v="Male"/>
    <s v="East"/>
    <s v="App Ads"/>
    <n v="56"/>
    <n v="95"/>
    <n v="13"/>
    <n v="459.98"/>
    <n v="44125.15"/>
    <n v="0"/>
    <n v="4376"/>
    <n v="1"/>
    <n v="11.6"/>
    <n v="5"/>
    <n v="0.19"/>
    <n v="3"/>
    <s v="Delivery Delay"/>
    <n v="5"/>
    <n v="2"/>
    <n v="976.11"/>
    <n v="26"/>
    <n v="3.4"/>
    <s v="Wallet"/>
    <n v="23.3"/>
    <n v="0.30980000000000002"/>
    <n v="0"/>
    <s v="NA"/>
  </r>
  <r>
    <x v="1"/>
    <m/>
    <n v="52"/>
    <m/>
    <s v="Female"/>
    <s v="South"/>
    <s v="Social"/>
    <n v="3"/>
    <n v="4"/>
    <n v="0"/>
    <n v="558.64"/>
    <n v="2156.13"/>
    <n v="0"/>
    <n v="685"/>
    <n v="0"/>
    <n v="15.7"/>
    <n v="0"/>
    <n v="0.27"/>
    <n v="1"/>
    <s v="Item Missing"/>
    <n v="0"/>
    <n v="0"/>
    <n v="0"/>
    <n v="30"/>
    <n v="5"/>
    <s v="COD"/>
    <n v="20.9"/>
    <n v="0.29449999999999998"/>
    <n v="0"/>
    <s v="NA"/>
  </r>
  <r>
    <x v="0"/>
    <m/>
    <n v="18"/>
    <m/>
    <s v="Female"/>
    <s v="North"/>
    <s v="Organic"/>
    <n v="21"/>
    <n v="11"/>
    <n v="2"/>
    <n v="490.29"/>
    <n v="5359.21"/>
    <n v="0"/>
    <n v="722"/>
    <n v="1"/>
    <n v="28"/>
    <n v="1"/>
    <n v="0.52"/>
    <n v="0"/>
    <s v="None"/>
    <n v="0"/>
    <n v="1"/>
    <n v="305.06"/>
    <n v="62"/>
    <n v="4.4000000000000004"/>
    <s v="Credit Card"/>
    <n v="34.299999999999997"/>
    <n v="0.3841"/>
    <n v="0"/>
    <s v="NA"/>
  </r>
  <r>
    <x v="1"/>
    <m/>
    <n v="41"/>
    <m/>
    <s v="Female"/>
    <s v="South"/>
    <s v="Referral"/>
    <n v="5"/>
    <n v="12"/>
    <n v="2"/>
    <n v="428.55"/>
    <n v="4714.3"/>
    <n v="0"/>
    <n v="677"/>
    <n v="0"/>
    <n v="0"/>
    <n v="1"/>
    <n v="0.27"/>
    <n v="1"/>
    <s v="Item Missing"/>
    <n v="0"/>
    <n v="0"/>
    <n v="0"/>
    <n v="49"/>
    <n v="3"/>
    <s v="UPI"/>
    <n v="29.3"/>
    <n v="0.34920000000000001"/>
    <n v="0"/>
    <s v="NA"/>
  </r>
  <r>
    <x v="1"/>
    <m/>
    <n v="43"/>
    <m/>
    <s v="Male"/>
    <s v="North"/>
    <s v="Referral"/>
    <n v="60"/>
    <n v="58"/>
    <n v="7"/>
    <n v="476.59"/>
    <n v="28281.43"/>
    <n v="0"/>
    <n v="3175"/>
    <n v="1"/>
    <n v="19.600000000000001"/>
    <n v="1"/>
    <n v="0.3"/>
    <n v="0"/>
    <s v="None"/>
    <n v="0"/>
    <n v="0"/>
    <n v="0"/>
    <n v="37"/>
    <n v="5"/>
    <s v="UPI"/>
    <n v="18.399999999999999"/>
    <n v="0.27950000000000003"/>
    <n v="0"/>
    <s v="NA"/>
  </r>
  <r>
    <x v="1"/>
    <m/>
    <n v="51"/>
    <m/>
    <s v="Other"/>
    <s v="North"/>
    <s v="App Ads"/>
    <n v="26"/>
    <n v="57"/>
    <n v="7"/>
    <n v="100"/>
    <n v="5798.43"/>
    <n v="1"/>
    <n v="629"/>
    <n v="3"/>
    <n v="10.199999999999999"/>
    <n v="3"/>
    <n v="0.14000000000000001"/>
    <n v="3"/>
    <s v="App Issue"/>
    <n v="1"/>
    <n v="1"/>
    <n v="165.94"/>
    <n v="52"/>
    <n v="5"/>
    <s v="Wallet"/>
    <n v="34.299999999999997"/>
    <n v="0.3846"/>
    <n v="0"/>
    <s v="NA"/>
  </r>
  <r>
    <x v="2"/>
    <m/>
    <n v="26"/>
    <m/>
    <s v="Male"/>
    <s v="South"/>
    <s v="Social"/>
    <n v="1"/>
    <n v="1"/>
    <n v="0"/>
    <n v="370.54"/>
    <n v="402.47"/>
    <n v="0"/>
    <n v="76"/>
    <n v="0"/>
    <n v="13.8"/>
    <n v="0"/>
    <n v="0.54"/>
    <n v="2"/>
    <s v="Item Missing"/>
    <n v="0"/>
    <n v="0"/>
    <n v="0"/>
    <n v="18"/>
    <n v="4.9000000000000004"/>
    <s v="Credit Card"/>
    <n v="20.5"/>
    <n v="0.29239999999999999"/>
    <n v="0"/>
    <s v="NA"/>
  </r>
  <r>
    <x v="2"/>
    <m/>
    <n v="26"/>
    <m/>
    <s v="Female"/>
    <s v="South"/>
    <s v="Organic"/>
    <n v="57"/>
    <n v="108"/>
    <n v="5"/>
    <n v="577.65"/>
    <n v="62989.93"/>
    <n v="0"/>
    <n v="6063"/>
    <n v="3"/>
    <n v="0"/>
    <n v="0"/>
    <n v="0.61"/>
    <n v="3"/>
    <s v="Delivery Delay"/>
    <n v="6"/>
    <n v="6"/>
    <n v="2677.4"/>
    <n v="2"/>
    <n v="3.8"/>
    <s v="Credit Card"/>
    <n v="18"/>
    <n v="0.27689999999999998"/>
    <n v="0"/>
    <s v="NA"/>
  </r>
  <r>
    <x v="1"/>
    <m/>
    <n v="58"/>
    <m/>
    <s v="Female"/>
    <s v="East"/>
    <s v="Social"/>
    <n v="44"/>
    <n v="34"/>
    <n v="6"/>
    <n v="282.44"/>
    <n v="8749.31"/>
    <n v="0"/>
    <n v="1461"/>
    <n v="2"/>
    <n v="14.4"/>
    <n v="1"/>
    <n v="0.71"/>
    <n v="2"/>
    <s v="App Issue"/>
    <n v="1"/>
    <n v="3"/>
    <n v="278.70999999999998"/>
    <n v="73"/>
    <n v="3.1"/>
    <s v="UPI"/>
    <n v="39.1"/>
    <n v="0.41920000000000002"/>
    <n v="1"/>
    <s v="Price/Discount Reliance"/>
  </r>
  <r>
    <x v="1"/>
    <m/>
    <n v="53"/>
    <m/>
    <s v="Female"/>
    <s v="East"/>
    <s v="Referral"/>
    <n v="27"/>
    <n v="45"/>
    <n v="8"/>
    <n v="365.85"/>
    <n v="17514.29"/>
    <n v="0"/>
    <n v="1989"/>
    <n v="1"/>
    <n v="30.9"/>
    <n v="1"/>
    <n v="0.08"/>
    <n v="3"/>
    <s v="Item Missing"/>
    <n v="2"/>
    <n v="1"/>
    <n v="816.33"/>
    <n v="5"/>
    <n v="2.8"/>
    <s v="UPI"/>
    <n v="19.7"/>
    <n v="0.28739999999999999"/>
    <n v="0"/>
    <s v="NA"/>
  </r>
  <r>
    <x v="1"/>
    <m/>
    <n v="60"/>
    <m/>
    <s v="Male"/>
    <s v="South"/>
    <s v="Social"/>
    <n v="36"/>
    <n v="63"/>
    <n v="6"/>
    <n v="253.71"/>
    <n v="16368"/>
    <n v="1"/>
    <n v="1704"/>
    <n v="3"/>
    <n v="13.2"/>
    <n v="2"/>
    <n v="7.0000000000000007E-2"/>
    <n v="2"/>
    <s v="Item Missing"/>
    <n v="0"/>
    <n v="3"/>
    <n v="382.39"/>
    <n v="41"/>
    <n v="3.9"/>
    <s v="Credit Card"/>
    <n v="26.7"/>
    <n v="0.33210000000000001"/>
    <n v="0"/>
    <s v="NA"/>
  </r>
  <r>
    <x v="2"/>
    <m/>
    <n v="32"/>
    <m/>
    <s v="Female"/>
    <s v="East"/>
    <s v="App Ads"/>
    <n v="47"/>
    <n v="91"/>
    <n v="12"/>
    <n v="223.16"/>
    <n v="19106.46"/>
    <n v="0"/>
    <n v="2159"/>
    <n v="3"/>
    <n v="5.3"/>
    <n v="3"/>
    <n v="0.69"/>
    <n v="6"/>
    <s v="Delivery Delay"/>
    <n v="1"/>
    <n v="0"/>
    <n v="149.97999999999999"/>
    <n v="35"/>
    <n v="3.5"/>
    <s v="Debit Card"/>
    <n v="32"/>
    <n v="0.3679"/>
    <n v="0"/>
    <s v="NA"/>
  </r>
  <r>
    <x v="3"/>
    <m/>
    <n v="70"/>
    <m/>
    <s v="Female"/>
    <s v="South"/>
    <s v="App Ads"/>
    <n v="15"/>
    <n v="38"/>
    <n v="5"/>
    <n v="388.95"/>
    <n v="15443.03"/>
    <n v="0"/>
    <n v="1805"/>
    <n v="1"/>
    <n v="13.9"/>
    <n v="1"/>
    <n v="0.27"/>
    <n v="3"/>
    <s v="Quality"/>
    <n v="2"/>
    <n v="2"/>
    <n v="830.33"/>
    <n v="14"/>
    <n v="3"/>
    <s v="Credit Card"/>
    <n v="23.6"/>
    <n v="0.312"/>
    <n v="0"/>
    <s v="NA"/>
  </r>
  <r>
    <x v="2"/>
    <m/>
    <n v="32"/>
    <m/>
    <s v="Male"/>
    <s v="Central"/>
    <s v="Social"/>
    <n v="12"/>
    <n v="27"/>
    <n v="4"/>
    <n v="484.61"/>
    <n v="14019.27"/>
    <n v="0"/>
    <n v="1637"/>
    <n v="2"/>
    <n v="17.3"/>
    <n v="0"/>
    <n v="0.28999999999999998"/>
    <n v="2"/>
    <s v="Payment"/>
    <n v="1"/>
    <n v="2"/>
    <n v="694.52"/>
    <n v="13"/>
    <n v="3"/>
    <s v="Wallet"/>
    <n v="22.7"/>
    <n v="0.30599999999999999"/>
    <n v="0"/>
    <s v="NA"/>
  </r>
  <r>
    <x v="1"/>
    <m/>
    <n v="52"/>
    <m/>
    <s v="Female"/>
    <s v="North"/>
    <s v="App Ads"/>
    <n v="51"/>
    <n v="156"/>
    <n v="20"/>
    <n v="401.05"/>
    <n v="61640.5"/>
    <n v="0"/>
    <n v="6851"/>
    <n v="9"/>
    <n v="0"/>
    <n v="1"/>
    <n v="0.28999999999999998"/>
    <n v="7"/>
    <s v="Payment"/>
    <n v="2"/>
    <n v="3"/>
    <n v="160.84"/>
    <n v="103"/>
    <n v="4.3"/>
    <s v="Debit Card"/>
    <n v="66.8"/>
    <n v="0.62319999999999998"/>
    <n v="1"/>
    <s v="High Delivery Delays"/>
  </r>
  <r>
    <x v="2"/>
    <m/>
    <n v="26"/>
    <m/>
    <s v="Male"/>
    <s v="East"/>
    <s v="Social"/>
    <n v="14"/>
    <n v="9"/>
    <n v="1"/>
    <n v="283.07"/>
    <n v="2367.19"/>
    <n v="0"/>
    <n v="327"/>
    <n v="0"/>
    <n v="21.7"/>
    <n v="0"/>
    <n v="0.87"/>
    <n v="1"/>
    <s v="Delivery Delay"/>
    <n v="0"/>
    <n v="0"/>
    <n v="0"/>
    <n v="38"/>
    <n v="2.7"/>
    <s v="Credit Card"/>
    <n v="23.9"/>
    <n v="0.31390000000000001"/>
    <n v="0"/>
    <s v="NA"/>
  </r>
  <r>
    <x v="3"/>
    <m/>
    <n v="66"/>
    <m/>
    <s v="Female"/>
    <s v="North"/>
    <s v="App Ads"/>
    <n v="40"/>
    <n v="139"/>
    <n v="20"/>
    <n v="291.97000000000003"/>
    <n v="43174.61"/>
    <n v="0"/>
    <n v="4195"/>
    <n v="7"/>
    <n v="3.4"/>
    <n v="4"/>
    <n v="0.59"/>
    <n v="3"/>
    <s v="Quality"/>
    <n v="5"/>
    <n v="8"/>
    <n v="1896.85"/>
    <n v="108"/>
    <n v="3.8"/>
    <s v="Credit Card"/>
    <n v="63.2"/>
    <n v="0.59799999999999998"/>
    <n v="1"/>
    <s v="Infrequent Need"/>
  </r>
  <r>
    <x v="2"/>
    <m/>
    <n v="35"/>
    <m/>
    <s v="Female"/>
    <s v="South"/>
    <s v="App Ads"/>
    <n v="51"/>
    <n v="130"/>
    <n v="9"/>
    <n v="317.38"/>
    <n v="43182.03"/>
    <n v="0"/>
    <n v="3820"/>
    <n v="6"/>
    <n v="8.4"/>
    <n v="2"/>
    <n v="0.37"/>
    <n v="2"/>
    <s v="App Issue"/>
    <n v="7"/>
    <n v="4"/>
    <n v="2138.34"/>
    <n v="55"/>
    <n v="2.7"/>
    <s v="UPI"/>
    <n v="44.3"/>
    <n v="0.45750000000000002"/>
    <n v="1"/>
    <s v="Product Unavailability"/>
  </r>
  <r>
    <x v="1"/>
    <m/>
    <n v="60"/>
    <m/>
    <s v="Female"/>
    <s v="East"/>
    <s v="Organic"/>
    <n v="3"/>
    <n v="4"/>
    <n v="0"/>
    <n v="397.33"/>
    <n v="1577.1"/>
    <n v="0"/>
    <n v="664"/>
    <n v="0"/>
    <n v="7"/>
    <n v="0"/>
    <n v="0.41"/>
    <n v="2"/>
    <s v="App Issue"/>
    <n v="0"/>
    <n v="0"/>
    <n v="0"/>
    <n v="92"/>
    <n v="5"/>
    <s v="Credit Card"/>
    <n v="44.5"/>
    <n v="0.4587"/>
    <n v="1"/>
    <s v="High Delivery Delays"/>
  </r>
  <r>
    <x v="2"/>
    <m/>
    <n v="35"/>
    <m/>
    <s v="Male"/>
    <s v="West"/>
    <s v="App Ads"/>
    <n v="17"/>
    <n v="44"/>
    <n v="8"/>
    <n v="318.61"/>
    <n v="14862.82"/>
    <n v="0"/>
    <n v="1714"/>
    <n v="1"/>
    <n v="17.8"/>
    <n v="1"/>
    <n v="0.55000000000000004"/>
    <n v="1"/>
    <s v="Payment"/>
    <n v="1"/>
    <n v="3"/>
    <n v="1029.97"/>
    <n v="46"/>
    <n v="3.3"/>
    <s v="UPI"/>
    <n v="35.1"/>
    <n v="0.38979999999999998"/>
    <n v="0"/>
    <s v="NA"/>
  </r>
  <r>
    <x v="1"/>
    <m/>
    <n v="59"/>
    <m/>
    <s v="Male"/>
    <s v="Central"/>
    <s v="Social"/>
    <n v="2"/>
    <n v="6"/>
    <n v="1"/>
    <n v="564.57000000000005"/>
    <n v="3605.38"/>
    <n v="0"/>
    <n v="598"/>
    <n v="0"/>
    <n v="21.4"/>
    <n v="0"/>
    <n v="0.63"/>
    <n v="1"/>
    <s v="App Issue"/>
    <n v="0"/>
    <n v="0"/>
    <n v="0"/>
    <n v="32"/>
    <n v="4.4000000000000004"/>
    <s v="Debit Card"/>
    <n v="27.7"/>
    <n v="0.33860000000000001"/>
    <n v="0"/>
    <s v="NA"/>
  </r>
  <r>
    <x v="1"/>
    <m/>
    <n v="42"/>
    <m/>
    <s v="Female"/>
    <s v="East"/>
    <s v="App Ads"/>
    <n v="39"/>
    <n v="105"/>
    <n v="17"/>
    <n v="346.96"/>
    <n v="36141.379999999997"/>
    <n v="0"/>
    <n v="3671"/>
    <n v="4"/>
    <n v="12.9"/>
    <n v="1"/>
    <n v="0.24"/>
    <n v="7"/>
    <s v="Delivery Delay"/>
    <n v="3"/>
    <n v="5"/>
    <n v="1844.1"/>
    <n v="53"/>
    <n v="4"/>
    <s v="COD"/>
    <n v="41.1"/>
    <n v="0.43390000000000001"/>
    <n v="1"/>
    <s v="Frequent SLA Breaches"/>
  </r>
  <r>
    <x v="0"/>
    <m/>
    <n v="21"/>
    <m/>
    <s v="Male"/>
    <s v="South"/>
    <s v="Social"/>
    <n v="11"/>
    <n v="11"/>
    <n v="1"/>
    <n v="374.16"/>
    <n v="4059.73"/>
    <n v="0"/>
    <n v="792"/>
    <n v="0"/>
    <n v="0"/>
    <n v="0"/>
    <n v="0.33"/>
    <n v="0"/>
    <s v="None"/>
    <n v="0"/>
    <n v="1"/>
    <n v="168.24"/>
    <n v="15"/>
    <n v="4.2"/>
    <s v="UPI"/>
    <n v="15.3"/>
    <n v="0.26090000000000002"/>
    <n v="0"/>
    <s v="NA"/>
  </r>
  <r>
    <x v="2"/>
    <m/>
    <n v="28"/>
    <m/>
    <s v="Female"/>
    <s v="West"/>
    <s v="Partner"/>
    <n v="0"/>
    <n v="0"/>
    <n v="0"/>
    <n v="496.2"/>
    <n v="0"/>
    <n v="0"/>
    <n v="104"/>
    <n v="0"/>
    <n v="8.5"/>
    <n v="0"/>
    <n v="0.11"/>
    <n v="1"/>
    <s v="Delivery Delay"/>
    <n v="0"/>
    <n v="0"/>
    <n v="0"/>
    <n v="32"/>
    <n v="4.4000000000000004"/>
    <s v="Wallet"/>
    <n v="21.4"/>
    <n v="0.29749999999999999"/>
    <n v="0"/>
    <s v="NA"/>
  </r>
  <r>
    <x v="1"/>
    <m/>
    <n v="54"/>
    <m/>
    <s v="Male"/>
    <s v="North"/>
    <s v="Organic"/>
    <n v="49"/>
    <n v="118"/>
    <n v="5"/>
    <n v="188.6"/>
    <n v="22069.4"/>
    <n v="0"/>
    <n v="2222"/>
    <n v="5"/>
    <n v="2"/>
    <n v="3"/>
    <n v="0.66"/>
    <n v="1"/>
    <s v="Item Missing"/>
    <n v="6"/>
    <n v="5"/>
    <n v="1791.51"/>
    <n v="48"/>
    <n v="3.7"/>
    <s v="Credit Card"/>
    <n v="36.4"/>
    <n v="0.39929999999999999"/>
    <n v="0"/>
    <s v="NA"/>
  </r>
  <r>
    <x v="2"/>
    <m/>
    <n v="28"/>
    <m/>
    <s v="Female"/>
    <s v="East"/>
    <s v="App Ads"/>
    <n v="1"/>
    <n v="2"/>
    <n v="0"/>
    <n v="614.51"/>
    <n v="1111.3599999999999"/>
    <n v="0"/>
    <n v="337"/>
    <n v="0"/>
    <n v="0"/>
    <n v="0"/>
    <n v="0.6"/>
    <n v="2"/>
    <s v="Payment"/>
    <n v="0"/>
    <n v="0"/>
    <n v="0"/>
    <n v="30"/>
    <n v="3.3"/>
    <s v="UPI"/>
    <n v="25.2"/>
    <n v="0.3221"/>
    <n v="0"/>
    <s v="NA"/>
  </r>
  <r>
    <x v="2"/>
    <m/>
    <n v="32"/>
    <m/>
    <s v="Male"/>
    <s v="West"/>
    <s v="Social"/>
    <n v="34"/>
    <n v="73"/>
    <n v="9"/>
    <n v="532.1"/>
    <n v="37322.050000000003"/>
    <n v="0"/>
    <n v="4484"/>
    <n v="4"/>
    <n v="1.3"/>
    <n v="2"/>
    <n v="0.4"/>
    <n v="4"/>
    <s v="Payment"/>
    <n v="3"/>
    <n v="4"/>
    <n v="1971.26"/>
    <n v="36"/>
    <n v="4.8"/>
    <s v="UPI"/>
    <n v="33.1"/>
    <n v="0.37559999999999999"/>
    <n v="0"/>
    <s v="NA"/>
  </r>
  <r>
    <x v="1"/>
    <m/>
    <n v="46"/>
    <m/>
    <s v="Male"/>
    <s v="South"/>
    <s v="Organic"/>
    <n v="28"/>
    <n v="62"/>
    <n v="12"/>
    <n v="528.82000000000005"/>
    <n v="35435.440000000002"/>
    <n v="0"/>
    <n v="3553"/>
    <n v="5"/>
    <n v="4.9000000000000004"/>
    <n v="0"/>
    <n v="0.75"/>
    <n v="2"/>
    <s v="Delivery Delay"/>
    <n v="1"/>
    <n v="3"/>
    <n v="870.93"/>
    <n v="15"/>
    <n v="2.2999999999999998"/>
    <s v="Debit Card"/>
    <n v="23.3"/>
    <n v="0.30980000000000002"/>
    <n v="0"/>
    <s v="NA"/>
  </r>
  <r>
    <x v="2"/>
    <m/>
    <n v="31"/>
    <m/>
    <s v="Male"/>
    <s v="East"/>
    <s v="Organic"/>
    <n v="18"/>
    <n v="18"/>
    <n v="2"/>
    <n v="343.94"/>
    <n v="5693.04"/>
    <n v="0"/>
    <n v="755"/>
    <n v="1"/>
    <n v="5.5"/>
    <n v="0"/>
    <n v="0.39"/>
    <n v="1"/>
    <s v="Payment"/>
    <n v="0"/>
    <n v="1"/>
    <n v="257.22000000000003"/>
    <n v="51"/>
    <n v="3.4"/>
    <s v="UPI"/>
    <n v="29.2"/>
    <n v="0.34920000000000001"/>
    <n v="0"/>
    <s v="NA"/>
  </r>
  <r>
    <x v="0"/>
    <m/>
    <n v="24"/>
    <m/>
    <s v="Male"/>
    <s v="North"/>
    <s v="Organic"/>
    <n v="35"/>
    <n v="98"/>
    <n v="10"/>
    <n v="329.13"/>
    <n v="29273.95"/>
    <n v="0"/>
    <n v="3773"/>
    <n v="3"/>
    <n v="13.7"/>
    <n v="4"/>
    <n v="0.66"/>
    <n v="1"/>
    <s v="Item Missing"/>
    <n v="2"/>
    <n v="3"/>
    <n v="764.7"/>
    <n v="253"/>
    <n v="3.7"/>
    <s v="UPI"/>
    <n v="100"/>
    <n v="0.81759999999999999"/>
    <n v="1"/>
    <s v="Infrequent Need"/>
  </r>
  <r>
    <x v="1"/>
    <m/>
    <n v="51"/>
    <m/>
    <s v="Male"/>
    <s v="North"/>
    <s v="Social"/>
    <n v="36"/>
    <n v="67"/>
    <n v="8"/>
    <n v="359.53"/>
    <n v="24896.03"/>
    <n v="0"/>
    <n v="2795"/>
    <n v="5"/>
    <n v="13.8"/>
    <n v="1"/>
    <n v="0.63"/>
    <n v="2"/>
    <s v="Delivery Delay"/>
    <n v="2"/>
    <n v="2"/>
    <n v="842.6"/>
    <n v="63"/>
    <n v="3.4"/>
    <s v="Debit Card"/>
    <n v="41.2"/>
    <n v="0.43419999999999997"/>
    <n v="1"/>
    <s v="Poor Service Resolution"/>
  </r>
  <r>
    <x v="1"/>
    <m/>
    <n v="54"/>
    <m/>
    <s v="Male"/>
    <s v="Central"/>
    <s v="Partner"/>
    <n v="4"/>
    <n v="7"/>
    <n v="1"/>
    <n v="386.06"/>
    <n v="2465.2399999999998"/>
    <n v="0"/>
    <n v="628"/>
    <n v="0"/>
    <n v="27.7"/>
    <n v="0"/>
    <n v="0.34"/>
    <n v="2"/>
    <s v="App Issue"/>
    <n v="0"/>
    <n v="0"/>
    <n v="0"/>
    <n v="87"/>
    <n v="3.8"/>
    <s v="UPI"/>
    <n v="44"/>
    <n v="0.45500000000000002"/>
    <n v="1"/>
    <s v="Price/Discount Reliance"/>
  </r>
  <r>
    <x v="1"/>
    <m/>
    <n v="56"/>
    <m/>
    <s v="Female"/>
    <s v="North"/>
    <s v="Social"/>
    <n v="5"/>
    <n v="5"/>
    <n v="1"/>
    <n v="584.87"/>
    <n v="2850.45"/>
    <n v="0"/>
    <n v="385"/>
    <n v="0"/>
    <n v="3.9"/>
    <n v="0"/>
    <n v="0.21"/>
    <n v="1"/>
    <s v="Quality"/>
    <n v="0"/>
    <n v="0"/>
    <n v="0"/>
    <n v="46"/>
    <n v="4.0999999999999996"/>
    <s v="Credit Card"/>
    <n v="26.5"/>
    <n v="0.3306"/>
    <n v="0"/>
    <s v="NA"/>
  </r>
  <r>
    <x v="3"/>
    <m/>
    <n v="68"/>
    <m/>
    <s v="Male"/>
    <s v="South"/>
    <s v="App Ads"/>
    <n v="48"/>
    <n v="77"/>
    <n v="8"/>
    <n v="198.91"/>
    <n v="15732.1"/>
    <n v="0"/>
    <n v="1628"/>
    <n v="1"/>
    <n v="13.4"/>
    <n v="4"/>
    <n v="0.48"/>
    <n v="3"/>
    <s v="Item Missing"/>
    <n v="3"/>
    <n v="1"/>
    <n v="541.47"/>
    <n v="57"/>
    <n v="2.9"/>
    <s v="UPI"/>
    <n v="32.6"/>
    <n v="0.37240000000000001"/>
    <n v="0"/>
    <s v="NA"/>
  </r>
  <r>
    <x v="0"/>
    <m/>
    <n v="24"/>
    <m/>
    <s v="Female"/>
    <s v="East"/>
    <s v="App Ads"/>
    <n v="10"/>
    <n v="25"/>
    <n v="2"/>
    <n v="589.48"/>
    <n v="13284.95"/>
    <n v="0"/>
    <n v="1391"/>
    <n v="0"/>
    <n v="0"/>
    <n v="0"/>
    <n v="0.55000000000000004"/>
    <n v="1"/>
    <s v="Quality"/>
    <n v="1"/>
    <n v="2"/>
    <n v="666.34"/>
    <n v="22"/>
    <n v="3.2"/>
    <s v="UPI"/>
    <n v="18.600000000000001"/>
    <n v="0.28079999999999999"/>
    <n v="0"/>
    <s v="NA"/>
  </r>
  <r>
    <x v="2"/>
    <m/>
    <n v="40"/>
    <m/>
    <s v="Female"/>
    <s v="South"/>
    <s v="Organic"/>
    <n v="3"/>
    <n v="6"/>
    <n v="1"/>
    <n v="407.45"/>
    <n v="2390.13"/>
    <n v="0"/>
    <n v="617"/>
    <n v="0"/>
    <n v="20.9"/>
    <n v="0"/>
    <n v="0.13"/>
    <n v="1"/>
    <s v="App Issue"/>
    <n v="0"/>
    <n v="0"/>
    <n v="0"/>
    <n v="77"/>
    <n v="3"/>
    <s v="UPI"/>
    <n v="44.5"/>
    <n v="0.4592"/>
    <n v="1"/>
    <s v="Low Personalization"/>
  </r>
  <r>
    <x v="2"/>
    <m/>
    <n v="30"/>
    <m/>
    <s v="Female"/>
    <s v="North"/>
    <s v="Partner"/>
    <n v="11"/>
    <n v="26"/>
    <n v="4"/>
    <n v="562.32000000000005"/>
    <n v="14998.28"/>
    <n v="0"/>
    <n v="1957"/>
    <n v="1"/>
    <n v="10.4"/>
    <n v="0"/>
    <n v="0.7"/>
    <n v="2"/>
    <s v="Payment"/>
    <n v="1"/>
    <n v="2"/>
    <n v="615.73"/>
    <n v="31"/>
    <n v="3.7"/>
    <s v="Debit Card"/>
    <n v="27"/>
    <n v="0.33379999999999999"/>
    <n v="0"/>
    <s v="NA"/>
  </r>
  <r>
    <x v="3"/>
    <m/>
    <n v="65"/>
    <m/>
    <s v="Male"/>
    <s v="North"/>
    <s v="Social"/>
    <n v="40"/>
    <n v="71"/>
    <n v="3"/>
    <n v="479.45"/>
    <n v="36660.720000000001"/>
    <n v="0"/>
    <n v="3775"/>
    <n v="2"/>
    <n v="0.6"/>
    <n v="4"/>
    <n v="0.24"/>
    <n v="4"/>
    <s v="Delivery Delay"/>
    <n v="1"/>
    <n v="5"/>
    <n v="1160.0999999999999"/>
    <n v="18"/>
    <n v="3.5"/>
    <s v="UPI"/>
    <n v="29.7"/>
    <n v="0.35199999999999998"/>
    <n v="0"/>
    <s v="NA"/>
  </r>
  <r>
    <x v="1"/>
    <m/>
    <n v="46"/>
    <m/>
    <s v="Male"/>
    <s v="East"/>
    <s v="App Ads"/>
    <n v="11"/>
    <n v="21"/>
    <n v="1"/>
    <n v="510.05"/>
    <n v="9962.67"/>
    <n v="0"/>
    <n v="1138"/>
    <n v="0"/>
    <n v="0"/>
    <n v="1"/>
    <n v="0.47"/>
    <n v="0"/>
    <s v="None"/>
    <n v="1"/>
    <n v="0"/>
    <n v="260.81"/>
    <n v="72"/>
    <n v="4.4000000000000004"/>
    <s v="Wallet"/>
    <n v="36.9"/>
    <n v="0.4027"/>
    <n v="0"/>
    <s v="NA"/>
  </r>
  <r>
    <x v="0"/>
    <m/>
    <n v="23"/>
    <m/>
    <s v="Male"/>
    <s v="South"/>
    <s v="Organic"/>
    <n v="41"/>
    <n v="20"/>
    <n v="2"/>
    <n v="547.78"/>
    <n v="11982.77"/>
    <n v="0"/>
    <n v="1418"/>
    <n v="1"/>
    <n v="11"/>
    <n v="1"/>
    <n v="0.59"/>
    <n v="1"/>
    <s v="Payment"/>
    <n v="1"/>
    <n v="1"/>
    <n v="513.39"/>
    <n v="95"/>
    <n v="3.7"/>
    <s v="Wallet"/>
    <n v="40.5"/>
    <n v="0.42909999999999998"/>
    <n v="1"/>
    <s v="Low Personalization"/>
  </r>
  <r>
    <x v="1"/>
    <m/>
    <n v="54"/>
    <m/>
    <s v="Female"/>
    <s v="West"/>
    <s v="Social"/>
    <n v="57"/>
    <n v="120"/>
    <n v="17"/>
    <n v="418.95"/>
    <n v="45955.71"/>
    <n v="0"/>
    <n v="5342"/>
    <n v="6"/>
    <n v="28.3"/>
    <n v="5"/>
    <n v="0.41"/>
    <n v="1"/>
    <s v="App Issue"/>
    <n v="3"/>
    <n v="8"/>
    <n v="3068.04"/>
    <n v="19"/>
    <n v="3.5"/>
    <s v="UPI"/>
    <n v="28.6"/>
    <n v="0.3448"/>
    <n v="0"/>
    <s v="NA"/>
  </r>
  <r>
    <x v="0"/>
    <m/>
    <n v="20"/>
    <m/>
    <s v="Female"/>
    <s v="South"/>
    <s v="Social"/>
    <n v="26"/>
    <n v="43"/>
    <n v="3"/>
    <n v="319.44"/>
    <n v="14384.05"/>
    <n v="0"/>
    <n v="1589"/>
    <n v="1"/>
    <n v="15.6"/>
    <n v="2"/>
    <n v="0.51"/>
    <n v="1"/>
    <s v="Item Missing"/>
    <n v="2"/>
    <n v="3"/>
    <n v="923.19"/>
    <n v="24"/>
    <n v="4.8"/>
    <s v="Wallet"/>
    <n v="24.3"/>
    <n v="0.31640000000000001"/>
    <n v="0"/>
    <s v="NA"/>
  </r>
  <r>
    <x v="2"/>
    <m/>
    <n v="32"/>
    <m/>
    <s v="Male"/>
    <s v="Central"/>
    <s v="Partner"/>
    <n v="59"/>
    <n v="121"/>
    <n v="3"/>
    <n v="324.77999999999997"/>
    <n v="40547.199999999997"/>
    <n v="0"/>
    <n v="4519"/>
    <n v="3"/>
    <n v="13.4"/>
    <n v="3"/>
    <n v="0.76"/>
    <n v="0"/>
    <s v="None"/>
    <n v="6"/>
    <n v="2"/>
    <n v="1435.89"/>
    <n v="17"/>
    <n v="1.1000000000000001"/>
    <s v="UPI"/>
    <n v="23.5"/>
    <n v="0.31109999999999999"/>
    <n v="0"/>
    <s v="NA"/>
  </r>
  <r>
    <x v="1"/>
    <m/>
    <n v="56"/>
    <m/>
    <s v="Male"/>
    <s v="South"/>
    <s v="App Ads"/>
    <n v="28"/>
    <n v="2"/>
    <n v="0"/>
    <n v="549"/>
    <n v="1127.93"/>
    <n v="0"/>
    <n v="371"/>
    <n v="0"/>
    <n v="12.5"/>
    <n v="0"/>
    <n v="0.13"/>
    <n v="2"/>
    <s v="Delivery Delay"/>
    <n v="0"/>
    <n v="0"/>
    <n v="0"/>
    <n v="55"/>
    <n v="4.4000000000000004"/>
    <s v="Wallet"/>
    <n v="27.2"/>
    <n v="0.33529999999999999"/>
    <n v="0"/>
    <s v="NA"/>
  </r>
  <r>
    <x v="1"/>
    <m/>
    <n v="44"/>
    <m/>
    <s v="Male"/>
    <s v="South"/>
    <s v="Referral"/>
    <n v="54"/>
    <n v="200"/>
    <n v="9"/>
    <n v="618.62"/>
    <n v="120515.88"/>
    <n v="0"/>
    <n v="10000"/>
    <n v="9"/>
    <n v="10.7"/>
    <n v="8"/>
    <n v="0.51"/>
    <n v="7"/>
    <s v="Payment"/>
    <n v="10"/>
    <n v="1"/>
    <n v="4447.8599999999997"/>
    <n v="70"/>
    <n v="3.1"/>
    <s v="Credit Card"/>
    <n v="62.2"/>
    <n v="0.59079999999999999"/>
    <n v="1"/>
    <s v="Infrequent Need"/>
  </r>
  <r>
    <x v="1"/>
    <m/>
    <n v="58"/>
    <m/>
    <s v="Male"/>
    <s v="Central"/>
    <s v="Referral"/>
    <n v="0"/>
    <n v="0"/>
    <n v="0"/>
    <n v="346.15"/>
    <n v="0"/>
    <n v="0"/>
    <n v="78"/>
    <n v="0"/>
    <n v="21.1"/>
    <n v="0"/>
    <n v="0.51"/>
    <n v="0"/>
    <s v="None"/>
    <n v="0"/>
    <n v="0"/>
    <n v="0"/>
    <n v="34"/>
    <n v="3.8"/>
    <s v="UPI"/>
    <n v="26.8"/>
    <n v="0.3327"/>
    <n v="0"/>
    <s v="NA"/>
  </r>
  <r>
    <x v="1"/>
    <m/>
    <n v="48"/>
    <m/>
    <s v="Female"/>
    <s v="West"/>
    <s v="App Ads"/>
    <n v="43"/>
    <n v="93"/>
    <n v="17"/>
    <n v="567.41"/>
    <n v="56082.23"/>
    <n v="0"/>
    <n v="5550"/>
    <n v="1"/>
    <n v="12.5"/>
    <n v="1"/>
    <n v="0.56000000000000005"/>
    <n v="5"/>
    <s v="App Issue"/>
    <n v="2"/>
    <n v="2"/>
    <n v="1143.96"/>
    <n v="24"/>
    <n v="3.5"/>
    <s v="UPI"/>
    <n v="23.1"/>
    <n v="0.30859999999999999"/>
    <n v="0"/>
    <s v="NA"/>
  </r>
  <r>
    <x v="3"/>
    <m/>
    <n v="62"/>
    <m/>
    <s v="Male"/>
    <s v="South"/>
    <s v="Social"/>
    <n v="32"/>
    <n v="68"/>
    <n v="7"/>
    <n v="549.78"/>
    <n v="37999.910000000003"/>
    <n v="0"/>
    <n v="4063"/>
    <n v="4"/>
    <n v="1.8"/>
    <n v="1"/>
    <n v="0.14000000000000001"/>
    <n v="3"/>
    <s v="Payment"/>
    <n v="0"/>
    <n v="1"/>
    <n v="236.49"/>
    <n v="53"/>
    <n v="3.9"/>
    <s v="Debit Card"/>
    <n v="32.4"/>
    <n v="0.37080000000000002"/>
    <n v="0"/>
    <s v="NA"/>
  </r>
  <r>
    <x v="1"/>
    <m/>
    <n v="47"/>
    <m/>
    <s v="Male"/>
    <s v="South"/>
    <s v="Organic"/>
    <n v="52"/>
    <n v="80"/>
    <n v="4"/>
    <n v="252.75"/>
    <n v="22092.16"/>
    <n v="1"/>
    <n v="2296"/>
    <n v="3"/>
    <n v="17.100000000000001"/>
    <n v="1"/>
    <n v="0.54"/>
    <n v="2"/>
    <s v="Quality"/>
    <n v="3"/>
    <n v="5"/>
    <n v="1436.04"/>
    <n v="43"/>
    <n v="4.3"/>
    <s v="UPI"/>
    <n v="28.3"/>
    <n v="0.34300000000000003"/>
    <n v="0"/>
    <s v="NA"/>
  </r>
  <r>
    <x v="0"/>
    <m/>
    <n v="21"/>
    <m/>
    <s v="Male"/>
    <s v="West"/>
    <s v="App Ads"/>
    <n v="18"/>
    <n v="38"/>
    <n v="4"/>
    <n v="545.45000000000005"/>
    <n v="19705.98"/>
    <n v="0"/>
    <n v="2264"/>
    <n v="2"/>
    <n v="7.1"/>
    <n v="2"/>
    <n v="0.38"/>
    <n v="2"/>
    <s v="Delivery Delay"/>
    <n v="2"/>
    <n v="2"/>
    <n v="1084.56"/>
    <n v="17"/>
    <n v="3.7"/>
    <s v="UPI"/>
    <n v="24.2"/>
    <n v="0.31530000000000002"/>
    <n v="0"/>
    <s v="NA"/>
  </r>
  <r>
    <x v="0"/>
    <m/>
    <n v="21"/>
    <m/>
    <s v="Male"/>
    <s v="North"/>
    <s v="Social"/>
    <n v="53"/>
    <n v="146"/>
    <n v="6"/>
    <n v="362.47"/>
    <n v="54104.480000000003"/>
    <n v="0"/>
    <n v="5931"/>
    <n v="11"/>
    <n v="8.8000000000000007"/>
    <n v="3"/>
    <n v="0.57999999999999996"/>
    <n v="6"/>
    <s v="Quality"/>
    <n v="7"/>
    <n v="8"/>
    <n v="1674.24"/>
    <n v="29"/>
    <n v="2.1"/>
    <s v="UPI"/>
    <n v="47.5"/>
    <n v="0.48159999999999997"/>
    <n v="1"/>
    <s v="High Delivery Delays"/>
  </r>
  <r>
    <x v="1"/>
    <m/>
    <n v="59"/>
    <m/>
    <s v="Male"/>
    <s v="South"/>
    <s v="Referral"/>
    <n v="13"/>
    <n v="25"/>
    <n v="4"/>
    <n v="616.12"/>
    <n v="14381.56"/>
    <n v="0"/>
    <n v="1817"/>
    <n v="1"/>
    <n v="4.0999999999999996"/>
    <n v="0"/>
    <n v="0.82"/>
    <n v="1"/>
    <s v="App Issue"/>
    <n v="0"/>
    <n v="0"/>
    <n v="0"/>
    <n v="22"/>
    <n v="3.4"/>
    <s v="UPI"/>
    <n v="25.3"/>
    <n v="0.3226"/>
    <n v="0"/>
    <s v="NA"/>
  </r>
  <r>
    <x v="0"/>
    <m/>
    <n v="20"/>
    <m/>
    <s v="Male"/>
    <s v="East"/>
    <s v="App Ads"/>
    <n v="28"/>
    <n v="70"/>
    <n v="8"/>
    <n v="464.49"/>
    <n v="35335.24"/>
    <n v="0"/>
    <n v="3885"/>
    <n v="5"/>
    <n v="15.9"/>
    <n v="2"/>
    <n v="0.38"/>
    <n v="4"/>
    <s v="Delivery Delay"/>
    <n v="1"/>
    <n v="2"/>
    <n v="775.71"/>
    <n v="32"/>
    <n v="3.5"/>
    <s v="Credit Card"/>
    <n v="32.200000000000003"/>
    <n v="0.36940000000000001"/>
    <n v="0"/>
    <s v="NA"/>
  </r>
  <r>
    <x v="2"/>
    <m/>
    <n v="37"/>
    <m/>
    <s v="Male"/>
    <s v="West"/>
    <s v="Social"/>
    <n v="6"/>
    <n v="14"/>
    <n v="1"/>
    <n v="735.83"/>
    <n v="10973.65"/>
    <n v="0"/>
    <n v="1176"/>
    <n v="0"/>
    <n v="6.5"/>
    <n v="0"/>
    <n v="0.48"/>
    <n v="3"/>
    <s v="Payment"/>
    <n v="1"/>
    <n v="0"/>
    <n v="193.83"/>
    <n v="182"/>
    <n v="4.0999999999999996"/>
    <s v="Credit Card"/>
    <n v="78.5"/>
    <n v="0.70150000000000001"/>
    <n v="1"/>
    <s v="Frequent SLA Breaches"/>
  </r>
  <r>
    <x v="0"/>
    <m/>
    <n v="18"/>
    <m/>
    <s v="Male"/>
    <s v="East"/>
    <s v="App Ads"/>
    <n v="11"/>
    <n v="26"/>
    <n v="3"/>
    <n v="433.32"/>
    <n v="10955.73"/>
    <n v="0"/>
    <n v="1368"/>
    <n v="2"/>
    <n v="9.1"/>
    <n v="1"/>
    <n v="0.47"/>
    <n v="2"/>
    <s v="Quality"/>
    <n v="1"/>
    <n v="1"/>
    <n v="508.54"/>
    <n v="5"/>
    <n v="4.4000000000000004"/>
    <s v="Debit Card"/>
    <n v="19.600000000000001"/>
    <n v="0.28639999999999999"/>
    <n v="0"/>
    <s v="NA"/>
  </r>
  <r>
    <x v="2"/>
    <m/>
    <n v="34"/>
    <m/>
    <s v="Female"/>
    <s v="East"/>
    <s v="App Ads"/>
    <n v="37"/>
    <n v="121"/>
    <n v="7"/>
    <n v="363.24"/>
    <n v="42013.88"/>
    <n v="0"/>
    <n v="4756"/>
    <n v="5"/>
    <n v="5.2"/>
    <n v="1"/>
    <n v="0.56000000000000005"/>
    <n v="7"/>
    <s v="Delivery Delay"/>
    <n v="3"/>
    <n v="4"/>
    <n v="1526.39"/>
    <n v="10"/>
    <n v="4.5999999999999996"/>
    <s v="UPI"/>
    <n v="28.1"/>
    <n v="0.3412"/>
    <n v="0"/>
    <s v="NA"/>
  </r>
  <r>
    <x v="1"/>
    <m/>
    <n v="49"/>
    <m/>
    <s v="Female"/>
    <s v="Central"/>
    <s v="Social"/>
    <n v="21"/>
    <n v="44"/>
    <n v="3"/>
    <n v="502.18"/>
    <n v="21587.040000000001"/>
    <n v="1"/>
    <n v="2140"/>
    <n v="3"/>
    <n v="9.4"/>
    <n v="1"/>
    <n v="0.13"/>
    <n v="2"/>
    <s v="App Issue"/>
    <n v="1"/>
    <n v="1"/>
    <n v="565.01"/>
    <n v="35"/>
    <n v="4.3"/>
    <s v="Credit Card"/>
    <n v="31.7"/>
    <n v="0.3659"/>
    <n v="0"/>
    <s v="NA"/>
  </r>
  <r>
    <x v="2"/>
    <m/>
    <n v="27"/>
    <m/>
    <s v="Male"/>
    <s v="North"/>
    <s v="Organic"/>
    <n v="52"/>
    <n v="90"/>
    <n v="7"/>
    <n v="531.42999999999995"/>
    <n v="52193.56"/>
    <n v="1"/>
    <n v="4566"/>
    <n v="2"/>
    <n v="25"/>
    <n v="1"/>
    <n v="0.21"/>
    <n v="2"/>
    <s v="App Issue"/>
    <n v="1"/>
    <n v="3"/>
    <n v="457.36"/>
    <n v="29"/>
    <n v="4.0999999999999996"/>
    <s v="Debit Card"/>
    <n v="16.8"/>
    <n v="0.27"/>
    <n v="0"/>
    <s v="NA"/>
  </r>
  <r>
    <x v="1"/>
    <m/>
    <n v="42"/>
    <m/>
    <s v="Female"/>
    <s v="West"/>
    <s v="App Ads"/>
    <n v="56"/>
    <n v="99"/>
    <n v="13"/>
    <n v="507.71"/>
    <n v="48876.19"/>
    <n v="0"/>
    <n v="5612"/>
    <n v="6"/>
    <n v="30.9"/>
    <n v="5"/>
    <n v="0.3"/>
    <n v="1"/>
    <s v="Payment"/>
    <n v="5"/>
    <n v="5"/>
    <n v="544.74"/>
    <n v="34"/>
    <n v="2.4"/>
    <s v="UPI"/>
    <n v="35.9"/>
    <n v="0.39550000000000002"/>
    <n v="0"/>
    <s v="NA"/>
  </r>
  <r>
    <x v="3"/>
    <m/>
    <n v="70"/>
    <m/>
    <s v="Male"/>
    <s v="North"/>
    <s v="Social"/>
    <n v="7"/>
    <n v="15"/>
    <n v="2"/>
    <n v="394.1"/>
    <n v="5558.39"/>
    <n v="0"/>
    <n v="726"/>
    <n v="1"/>
    <n v="0"/>
    <n v="0"/>
    <n v="0.62"/>
    <n v="0"/>
    <s v="None"/>
    <n v="1"/>
    <n v="0"/>
    <n v="111.7"/>
    <n v="12"/>
    <n v="4.2"/>
    <s v="Credit Card"/>
    <n v="16.3"/>
    <n v="0.26700000000000002"/>
    <n v="0"/>
    <s v="NA"/>
  </r>
  <r>
    <x v="0"/>
    <m/>
    <n v="21"/>
    <m/>
    <s v="Female"/>
    <s v="West"/>
    <s v="Organic"/>
    <n v="48"/>
    <n v="34"/>
    <n v="1"/>
    <n v="533.02"/>
    <n v="19531.490000000002"/>
    <n v="0"/>
    <n v="2018"/>
    <n v="2"/>
    <n v="0"/>
    <n v="1"/>
    <n v="0.48"/>
    <n v="2"/>
    <s v="Item Missing"/>
    <n v="0"/>
    <n v="3"/>
    <n v="557.99"/>
    <n v="17"/>
    <n v="4"/>
    <s v="Credit Card"/>
    <n v="21.7"/>
    <n v="0.29930000000000001"/>
    <n v="0"/>
    <s v="NA"/>
  </r>
  <r>
    <x v="0"/>
    <m/>
    <n v="21"/>
    <m/>
    <s v="Female"/>
    <s v="East"/>
    <s v="Organic"/>
    <n v="44"/>
    <n v="128"/>
    <n v="20"/>
    <n v="298.77999999999997"/>
    <n v="35016.85"/>
    <n v="0"/>
    <n v="3726"/>
    <n v="5"/>
    <n v="15.6"/>
    <n v="2"/>
    <n v="0.32"/>
    <n v="2"/>
    <s v="Item Missing"/>
    <n v="4"/>
    <n v="2"/>
    <n v="566.79999999999995"/>
    <n v="26"/>
    <n v="3.6"/>
    <s v="UPI"/>
    <n v="28"/>
    <n v="0.3407"/>
    <n v="0"/>
    <s v="NA"/>
  </r>
  <r>
    <x v="2"/>
    <m/>
    <n v="32"/>
    <m/>
    <s v="Male"/>
    <s v="South"/>
    <s v="Organic"/>
    <n v="39"/>
    <n v="63"/>
    <n v="4"/>
    <n v="167.45"/>
    <n v="9744.52"/>
    <n v="1"/>
    <n v="1338"/>
    <n v="2"/>
    <n v="7.4"/>
    <n v="0"/>
    <n v="0.2"/>
    <n v="5"/>
    <s v="Quality"/>
    <n v="2"/>
    <n v="2"/>
    <n v="547.4"/>
    <n v="4"/>
    <n v="3.3"/>
    <s v="UPI"/>
    <n v="14.7"/>
    <n v="0.2576"/>
    <n v="0"/>
    <s v="NA"/>
  </r>
  <r>
    <x v="3"/>
    <m/>
    <n v="61"/>
    <m/>
    <s v="Male"/>
    <s v="East"/>
    <s v="App Ads"/>
    <n v="29"/>
    <n v="50"/>
    <n v="9"/>
    <n v="483.49"/>
    <n v="22851.62"/>
    <n v="0"/>
    <n v="2859"/>
    <n v="2"/>
    <n v="9.6"/>
    <n v="1"/>
    <n v="0.34"/>
    <n v="3"/>
    <s v="Delivery Delay"/>
    <n v="2"/>
    <n v="4"/>
    <n v="886.57"/>
    <n v="50"/>
    <n v="4.2"/>
    <s v="Credit Card"/>
    <n v="32.200000000000003"/>
    <n v="0.36940000000000001"/>
    <n v="0"/>
    <s v="NA"/>
  </r>
  <r>
    <x v="2"/>
    <m/>
    <n v="39"/>
    <m/>
    <s v="Female"/>
    <s v="Central"/>
    <s v="Referral"/>
    <n v="39"/>
    <n v="30"/>
    <n v="2"/>
    <n v="707.99"/>
    <n v="20847.36"/>
    <n v="0"/>
    <n v="2361"/>
    <n v="2"/>
    <n v="0"/>
    <n v="0"/>
    <n v="0.25"/>
    <n v="1"/>
    <s v="Payment"/>
    <n v="1"/>
    <n v="2"/>
    <n v="481.38"/>
    <n v="21"/>
    <n v="3.9"/>
    <s v="UPI"/>
    <n v="20.100000000000001"/>
    <n v="0.28939999999999999"/>
    <n v="0"/>
    <s v="NA"/>
  </r>
  <r>
    <x v="1"/>
    <m/>
    <n v="51"/>
    <m/>
    <s v="Male"/>
    <s v="East"/>
    <s v="App Ads"/>
    <n v="0"/>
    <n v="0"/>
    <n v="0"/>
    <n v="514.22"/>
    <n v="0"/>
    <n v="0"/>
    <n v="269"/>
    <n v="0"/>
    <n v="8.3000000000000007"/>
    <n v="0"/>
    <n v="0.17"/>
    <n v="0"/>
    <s v="None"/>
    <n v="0"/>
    <n v="0"/>
    <n v="0"/>
    <n v="15"/>
    <n v="3.9"/>
    <s v="Credit Card"/>
    <n v="15.2"/>
    <n v="0.2606"/>
    <n v="0"/>
    <s v="NA"/>
  </r>
  <r>
    <x v="0"/>
    <m/>
    <n v="19"/>
    <m/>
    <s v="Male"/>
    <s v="North"/>
    <s v="App Ads"/>
    <n v="14"/>
    <n v="10"/>
    <n v="1"/>
    <n v="347.55"/>
    <n v="3758.46"/>
    <n v="0"/>
    <n v="699"/>
    <n v="0"/>
    <n v="0"/>
    <n v="1"/>
    <n v="0.42"/>
    <n v="2"/>
    <s v="Quality"/>
    <n v="0"/>
    <n v="0"/>
    <n v="0"/>
    <n v="79"/>
    <n v="4"/>
    <s v="Wallet"/>
    <n v="39.4"/>
    <n v="0.4214"/>
    <n v="1"/>
    <s v="Poor Service Resolution"/>
  </r>
  <r>
    <x v="1"/>
    <m/>
    <n v="56"/>
    <m/>
    <s v="Female"/>
    <s v="North"/>
    <s v="App Ads"/>
    <n v="29"/>
    <n v="13"/>
    <n v="2"/>
    <n v="401.71"/>
    <n v="5128.95"/>
    <n v="0"/>
    <n v="517"/>
    <n v="0"/>
    <n v="24.3"/>
    <n v="0"/>
    <n v="0.66"/>
    <n v="2"/>
    <s v="Item Missing"/>
    <n v="1"/>
    <n v="1"/>
    <n v="441.75"/>
    <n v="38"/>
    <n v="2.9"/>
    <s v="Wallet"/>
    <n v="32.6"/>
    <n v="0.37269999999999998"/>
    <n v="0"/>
    <s v="NA"/>
  </r>
  <r>
    <x v="0"/>
    <m/>
    <n v="21"/>
    <m/>
    <s v="Female"/>
    <s v="West"/>
    <s v="App Ads"/>
    <n v="51"/>
    <n v="62"/>
    <n v="4"/>
    <n v="440.75"/>
    <n v="25110.05"/>
    <n v="0"/>
    <n v="2764"/>
    <n v="3"/>
    <n v="29.6"/>
    <n v="2"/>
    <n v="0.56000000000000005"/>
    <n v="3"/>
    <s v="App Issue"/>
    <n v="2"/>
    <n v="3"/>
    <n v="611.28"/>
    <n v="72"/>
    <n v="1.8"/>
    <s v="UPI"/>
    <n v="48.1"/>
    <n v="0.48570000000000002"/>
    <n v="1"/>
    <s v="Product Unavailability"/>
  </r>
  <r>
    <x v="1"/>
    <m/>
    <n v="55"/>
    <m/>
    <s v="Female"/>
    <s v="West"/>
    <s v="Social"/>
    <n v="51"/>
    <n v="82"/>
    <n v="11"/>
    <n v="331.76"/>
    <n v="27671.360000000001"/>
    <n v="1"/>
    <n v="2885"/>
    <n v="6"/>
    <n v="20.2"/>
    <n v="1"/>
    <n v="0.55000000000000004"/>
    <n v="2"/>
    <s v="Payment"/>
    <n v="4"/>
    <n v="2"/>
    <n v="887.18"/>
    <n v="20"/>
    <n v="4.7"/>
    <s v="UPI"/>
    <n v="24"/>
    <n v="0.314"/>
    <n v="0"/>
    <s v="NA"/>
  </r>
  <r>
    <x v="0"/>
    <m/>
    <n v="25"/>
    <m/>
    <s v="Female"/>
    <s v="South"/>
    <s v="App Ads"/>
    <n v="33"/>
    <n v="37"/>
    <n v="4"/>
    <n v="321.77"/>
    <n v="12547.92"/>
    <n v="0"/>
    <n v="1668"/>
    <n v="1"/>
    <n v="20.9"/>
    <n v="1"/>
    <n v="0.27"/>
    <n v="4"/>
    <s v="Delivery Delay"/>
    <n v="1"/>
    <n v="3"/>
    <n v="925.09"/>
    <n v="30"/>
    <n v="3.7"/>
    <s v="UPI"/>
    <n v="24.5"/>
    <n v="0.31769999999999998"/>
    <n v="0"/>
    <s v="NA"/>
  </r>
  <r>
    <x v="3"/>
    <m/>
    <n v="63"/>
    <m/>
    <s v="Female"/>
    <s v="South"/>
    <s v="Social"/>
    <n v="58"/>
    <n v="118"/>
    <n v="18"/>
    <n v="485.71"/>
    <n v="57658.25"/>
    <n v="0"/>
    <n v="6505"/>
    <n v="2"/>
    <n v="16"/>
    <n v="4"/>
    <n v="0.18"/>
    <n v="6"/>
    <s v="Delivery Delay"/>
    <n v="6"/>
    <n v="1"/>
    <n v="1339.94"/>
    <n v="72"/>
    <n v="5"/>
    <s v="UPI"/>
    <n v="43.5"/>
    <n v="0.45150000000000001"/>
    <n v="1"/>
    <s v="Infrequent Need"/>
  </r>
  <r>
    <x v="2"/>
    <m/>
    <n v="33"/>
    <m/>
    <s v="Female"/>
    <s v="West"/>
    <s v="App Ads"/>
    <n v="56"/>
    <n v="156"/>
    <n v="19"/>
    <n v="492.34"/>
    <n v="81231.38"/>
    <n v="0"/>
    <n v="7463"/>
    <n v="11"/>
    <n v="0"/>
    <n v="7"/>
    <n v="0.46"/>
    <n v="1"/>
    <s v="Item Missing"/>
    <n v="1"/>
    <n v="5"/>
    <n v="1646.49"/>
    <n v="43"/>
    <n v="3.2"/>
    <s v="Credit Card"/>
    <n v="35.4"/>
    <n v="0.3921"/>
    <n v="0"/>
    <s v="NA"/>
  </r>
  <r>
    <x v="2"/>
    <m/>
    <n v="27"/>
    <m/>
    <s v="Female"/>
    <s v="South"/>
    <s v="App Ads"/>
    <n v="28"/>
    <n v="55"/>
    <n v="9"/>
    <n v="328.71"/>
    <n v="19281.03"/>
    <n v="0"/>
    <n v="2348"/>
    <n v="2"/>
    <n v="0"/>
    <n v="3"/>
    <n v="0.03"/>
    <n v="3"/>
    <s v="Item Missing"/>
    <n v="0"/>
    <n v="4"/>
    <n v="223.33"/>
    <n v="33"/>
    <n v="4.5"/>
    <s v="Wallet"/>
    <n v="31.2"/>
    <n v="0.36280000000000001"/>
    <n v="0"/>
    <s v="NA"/>
  </r>
  <r>
    <x v="2"/>
    <m/>
    <n v="35"/>
    <m/>
    <s v="Female"/>
    <s v="North"/>
    <s v="Referral"/>
    <n v="4"/>
    <n v="2"/>
    <n v="0"/>
    <n v="275.33"/>
    <n v="586.46"/>
    <n v="0"/>
    <n v="468"/>
    <n v="0"/>
    <n v="31.3"/>
    <n v="0"/>
    <n v="0.35"/>
    <n v="0"/>
    <s v="None"/>
    <n v="0"/>
    <n v="0"/>
    <n v="0"/>
    <n v="65"/>
    <n v="4.2"/>
    <s v="COD"/>
    <n v="40.700000000000003"/>
    <n v="0.43030000000000002"/>
    <n v="1"/>
    <s v="Price/Discount Reliance"/>
  </r>
  <r>
    <x v="0"/>
    <m/>
    <n v="18"/>
    <m/>
    <s v="Other"/>
    <s v="South"/>
    <s v="App Ads"/>
    <n v="27"/>
    <n v="48"/>
    <n v="5"/>
    <n v="413.61"/>
    <n v="21294.06"/>
    <n v="0"/>
    <n v="2297"/>
    <n v="4"/>
    <n v="21"/>
    <n v="0"/>
    <n v="0.43"/>
    <n v="3"/>
    <s v="Payment"/>
    <n v="0"/>
    <n v="4"/>
    <n v="832.1"/>
    <n v="24"/>
    <n v="1.6"/>
    <s v="UPI"/>
    <n v="28.3"/>
    <n v="0.3427"/>
    <n v="0"/>
    <s v="NA"/>
  </r>
  <r>
    <x v="2"/>
    <m/>
    <n v="26"/>
    <m/>
    <s v="Female"/>
    <s v="East"/>
    <s v="App Ads"/>
    <n v="42"/>
    <n v="95"/>
    <n v="5"/>
    <n v="387.54"/>
    <n v="36975.120000000003"/>
    <n v="0"/>
    <n v="3866"/>
    <n v="5"/>
    <n v="7.8"/>
    <n v="6"/>
    <n v="0.8"/>
    <n v="4"/>
    <s v="Payment"/>
    <n v="2"/>
    <n v="0"/>
    <n v="362.6"/>
    <n v="72"/>
    <n v="3.9"/>
    <s v="Credit Card"/>
    <n v="46.9"/>
    <n v="0.4768"/>
    <n v="1"/>
    <s v="Low Personalization"/>
  </r>
  <r>
    <x v="1"/>
    <m/>
    <n v="49"/>
    <m/>
    <s v="Female"/>
    <s v="Central"/>
    <s v="Social"/>
    <n v="20"/>
    <n v="30"/>
    <n v="1"/>
    <n v="514.94000000000005"/>
    <n v="14064.16"/>
    <n v="0"/>
    <n v="2002"/>
    <n v="0"/>
    <n v="10.199999999999999"/>
    <n v="0"/>
    <n v="0.25"/>
    <n v="2"/>
    <s v="App Issue"/>
    <n v="0"/>
    <n v="1"/>
    <n v="154.54"/>
    <n v="51"/>
    <n v="2.1"/>
    <s v="UPI"/>
    <n v="27"/>
    <n v="0.33379999999999999"/>
    <n v="0"/>
    <s v="NA"/>
  </r>
  <r>
    <x v="2"/>
    <m/>
    <n v="33"/>
    <m/>
    <s v="Female"/>
    <s v="East"/>
    <s v="App Ads"/>
    <n v="55"/>
    <n v="113"/>
    <n v="9"/>
    <n v="347.9"/>
    <n v="35768.400000000001"/>
    <n v="0"/>
    <n v="4496"/>
    <n v="1"/>
    <n v="2.5"/>
    <n v="6"/>
    <n v="0.21"/>
    <n v="2"/>
    <s v="Item Missing"/>
    <n v="2"/>
    <n v="5"/>
    <n v="1612.95"/>
    <n v="140"/>
    <n v="3.3"/>
    <s v="UPI"/>
    <n v="63.1"/>
    <n v="0.59689999999999999"/>
    <n v="1"/>
    <s v="Frequent SLA Breaches"/>
  </r>
  <r>
    <x v="2"/>
    <m/>
    <n v="36"/>
    <m/>
    <s v="Female"/>
    <s v="North"/>
    <s v="Social"/>
    <n v="23"/>
    <n v="46"/>
    <n v="6"/>
    <n v="476.53"/>
    <n v="23993.38"/>
    <n v="0"/>
    <n v="2431"/>
    <n v="3"/>
    <n v="16.899999999999999"/>
    <n v="2"/>
    <n v="0.32"/>
    <n v="3"/>
    <s v="Payment"/>
    <n v="0"/>
    <n v="3"/>
    <n v="867.75"/>
    <n v="38"/>
    <n v="4.4000000000000004"/>
    <s v="Credit Card"/>
    <n v="30.7"/>
    <n v="0.35930000000000001"/>
    <n v="0"/>
    <s v="NA"/>
  </r>
  <r>
    <x v="1"/>
    <m/>
    <n v="60"/>
    <m/>
    <s v="Male"/>
    <s v="West"/>
    <s v="Referral"/>
    <n v="50"/>
    <n v="46"/>
    <n v="7"/>
    <n v="486.53"/>
    <n v="23957.72"/>
    <n v="0"/>
    <n v="2739"/>
    <n v="3"/>
    <n v="16.5"/>
    <n v="3"/>
    <n v="0.64"/>
    <n v="1"/>
    <s v="App Issue"/>
    <n v="2"/>
    <n v="1"/>
    <n v="818.52"/>
    <n v="47"/>
    <n v="3.1"/>
    <s v="Debit Card"/>
    <n v="28.7"/>
    <n v="0.34570000000000001"/>
    <n v="0"/>
    <s v="NA"/>
  </r>
  <r>
    <x v="0"/>
    <m/>
    <n v="24"/>
    <m/>
    <s v="Female"/>
    <s v="South"/>
    <s v="App Ads"/>
    <n v="29"/>
    <n v="80"/>
    <n v="11"/>
    <n v="532.07000000000005"/>
    <n v="42476.94"/>
    <n v="0"/>
    <n v="4985"/>
    <n v="1"/>
    <n v="11.5"/>
    <n v="3"/>
    <n v="0.3"/>
    <n v="4"/>
    <s v="App Issue"/>
    <n v="3"/>
    <n v="2"/>
    <n v="856.03"/>
    <n v="52"/>
    <n v="4.2"/>
    <s v="Credit Card"/>
    <n v="34.9"/>
    <n v="0.38900000000000001"/>
    <n v="0"/>
    <s v="NA"/>
  </r>
  <r>
    <x v="2"/>
    <m/>
    <n v="38"/>
    <m/>
    <s v="Male"/>
    <s v="Central"/>
    <s v="Referral"/>
    <n v="26"/>
    <n v="41"/>
    <n v="2"/>
    <n v="427.29"/>
    <n v="18267.189999999999"/>
    <n v="0"/>
    <n v="2148"/>
    <n v="2"/>
    <n v="16.5"/>
    <n v="2"/>
    <n v="0.49"/>
    <n v="4"/>
    <s v="Delivery Delay"/>
    <n v="1"/>
    <n v="1"/>
    <n v="599.6"/>
    <n v="79"/>
    <n v="3.6"/>
    <s v="Credit Card"/>
    <n v="45.5"/>
    <n v="0.46660000000000001"/>
    <n v="1"/>
    <s v="Low Personalization"/>
  </r>
  <r>
    <x v="2"/>
    <m/>
    <n v="27"/>
    <m/>
    <s v="Male"/>
    <s v="South"/>
    <s v="Organic"/>
    <n v="4"/>
    <n v="6"/>
    <n v="1"/>
    <n v="354.67"/>
    <n v="2286.71"/>
    <n v="0"/>
    <n v="574"/>
    <n v="0"/>
    <n v="0"/>
    <n v="0"/>
    <n v="0.43"/>
    <n v="2"/>
    <s v="Item Missing"/>
    <n v="0"/>
    <n v="0"/>
    <n v="0"/>
    <n v="42"/>
    <n v="3.1"/>
    <s v="UPI"/>
    <n v="32.700000000000003"/>
    <n v="0.37309999999999999"/>
    <n v="0"/>
    <s v="NA"/>
  </r>
  <r>
    <x v="1"/>
    <m/>
    <n v="43"/>
    <m/>
    <s v="Male"/>
    <s v="Central"/>
    <s v="App Ads"/>
    <n v="17"/>
    <n v="37"/>
    <n v="6"/>
    <n v="400.98"/>
    <n v="14556.74"/>
    <n v="0"/>
    <n v="1421"/>
    <n v="0"/>
    <n v="3.5"/>
    <n v="1"/>
    <n v="0.34"/>
    <n v="0"/>
    <s v="None"/>
    <n v="1"/>
    <n v="1"/>
    <n v="142.21"/>
    <n v="9"/>
    <n v="4.7"/>
    <s v="UPI"/>
    <n v="13.3"/>
    <n v="0.24959999999999999"/>
    <n v="0"/>
    <s v="NA"/>
  </r>
  <r>
    <x v="2"/>
    <m/>
    <n v="35"/>
    <m/>
    <s v="Female"/>
    <s v="Central"/>
    <s v="Organic"/>
    <n v="39"/>
    <n v="20"/>
    <n v="3"/>
    <n v="414.04"/>
    <n v="7648.78"/>
    <n v="0"/>
    <n v="1033"/>
    <n v="0"/>
    <n v="26.8"/>
    <n v="0"/>
    <n v="0.89"/>
    <n v="2"/>
    <s v="Payment"/>
    <n v="1"/>
    <n v="1"/>
    <n v="294.56"/>
    <n v="30"/>
    <n v="3.7"/>
    <s v="Debit Card"/>
    <n v="21.6"/>
    <n v="0.29880000000000001"/>
    <n v="0"/>
    <s v="NA"/>
  </r>
  <r>
    <x v="0"/>
    <m/>
    <n v="20"/>
    <m/>
    <s v="Female"/>
    <s v="Central"/>
    <s v="Organic"/>
    <n v="28"/>
    <n v="79"/>
    <n v="10"/>
    <n v="675.22"/>
    <n v="55987.51"/>
    <n v="0"/>
    <n v="5445"/>
    <n v="1"/>
    <n v="14.9"/>
    <n v="1"/>
    <n v="0.23"/>
    <n v="4"/>
    <s v="Quality"/>
    <n v="3"/>
    <n v="2"/>
    <n v="1079.42"/>
    <n v="3"/>
    <n v="3.9"/>
    <s v="UPI"/>
    <n v="16.899999999999999"/>
    <n v="0.2702"/>
    <n v="0"/>
    <s v="NA"/>
  </r>
  <r>
    <x v="0"/>
    <m/>
    <n v="21"/>
    <m/>
    <s v="Male"/>
    <s v="North"/>
    <s v="Referral"/>
    <n v="21"/>
    <n v="21"/>
    <n v="1"/>
    <n v="373.15"/>
    <n v="7985.21"/>
    <n v="0"/>
    <n v="798"/>
    <n v="1"/>
    <n v="19.7"/>
    <n v="1"/>
    <n v="0.47"/>
    <n v="2"/>
    <s v="Payment"/>
    <n v="0"/>
    <n v="1"/>
    <n v="106.73"/>
    <n v="85"/>
    <n v="3.6"/>
    <s v="Credit Card"/>
    <n v="41.2"/>
    <n v="0.43440000000000001"/>
    <n v="1"/>
    <s v="Low Personalization"/>
  </r>
  <r>
    <x v="3"/>
    <m/>
    <n v="63"/>
    <m/>
    <s v="Male"/>
    <s v="West"/>
    <s v="Partner"/>
    <n v="6"/>
    <n v="19"/>
    <n v="2"/>
    <n v="663.63"/>
    <n v="13062.54"/>
    <n v="0"/>
    <n v="1621"/>
    <n v="0"/>
    <n v="10.6"/>
    <n v="0"/>
    <n v="0.5"/>
    <n v="0"/>
    <s v="None"/>
    <n v="1"/>
    <n v="1"/>
    <n v="0"/>
    <n v="27"/>
    <n v="4.2"/>
    <s v="Credit Card"/>
    <n v="22.8"/>
    <n v="0.30649999999999999"/>
    <n v="0"/>
    <s v="NA"/>
  </r>
  <r>
    <x v="0"/>
    <m/>
    <n v="21"/>
    <m/>
    <s v="Male"/>
    <s v="West"/>
    <s v="Social"/>
    <n v="40"/>
    <n v="108"/>
    <n v="2"/>
    <n v="442.43"/>
    <n v="47466.89"/>
    <n v="0"/>
    <n v="4823"/>
    <n v="5"/>
    <n v="20.2"/>
    <n v="3"/>
    <n v="0.12"/>
    <n v="5"/>
    <s v="Payment"/>
    <n v="1"/>
    <n v="0"/>
    <n v="198.36"/>
    <n v="37"/>
    <n v="4.2"/>
    <s v="UPI"/>
    <n v="34.700000000000003"/>
    <n v="0.3876"/>
    <n v="0"/>
    <s v="NA"/>
  </r>
  <r>
    <x v="1"/>
    <m/>
    <n v="59"/>
    <m/>
    <s v="Male"/>
    <s v="South"/>
    <s v="Partner"/>
    <n v="36"/>
    <n v="36"/>
    <n v="5"/>
    <n v="388.73"/>
    <n v="14374.7"/>
    <n v="0"/>
    <n v="1554"/>
    <n v="2"/>
    <n v="27.3"/>
    <n v="1"/>
    <n v="0.17"/>
    <n v="2"/>
    <s v="Delivery Delay"/>
    <n v="0"/>
    <n v="2"/>
    <n v="605.01"/>
    <n v="38"/>
    <n v="4.5999999999999996"/>
    <s v="UPI"/>
    <n v="31.8"/>
    <n v="0.36649999999999999"/>
    <n v="0"/>
    <s v="NA"/>
  </r>
  <r>
    <x v="3"/>
    <m/>
    <n v="66"/>
    <m/>
    <s v="Male"/>
    <s v="East"/>
    <s v="Organic"/>
    <n v="38"/>
    <n v="79"/>
    <n v="7"/>
    <n v="356.16"/>
    <n v="28003.7"/>
    <n v="0"/>
    <n v="2675"/>
    <n v="2"/>
    <n v="0"/>
    <n v="1"/>
    <n v="0.21"/>
    <n v="3"/>
    <s v="App Issue"/>
    <n v="4"/>
    <n v="3"/>
    <n v="1174.75"/>
    <n v="34"/>
    <n v="3.1"/>
    <s v="UPI"/>
    <n v="25"/>
    <n v="0.32100000000000001"/>
    <n v="0"/>
    <s v="NA"/>
  </r>
  <r>
    <x v="1"/>
    <m/>
    <n v="42"/>
    <m/>
    <s v="Female"/>
    <s v="West"/>
    <s v="Organic"/>
    <n v="6"/>
    <n v="6"/>
    <n v="0"/>
    <n v="306.89999999999998"/>
    <n v="1790.52"/>
    <n v="0"/>
    <n v="299"/>
    <n v="0"/>
    <n v="9.3000000000000007"/>
    <n v="0"/>
    <n v="0.63"/>
    <n v="1"/>
    <s v="Item Missing"/>
    <n v="0"/>
    <n v="0"/>
    <n v="0"/>
    <n v="22"/>
    <n v="5"/>
    <s v="UPI"/>
    <n v="19.7"/>
    <n v="0.28739999999999999"/>
    <n v="0"/>
    <s v="NA"/>
  </r>
  <r>
    <x v="2"/>
    <m/>
    <n v="34"/>
    <m/>
    <s v="Male"/>
    <s v="Central"/>
    <s v="Organic"/>
    <n v="54"/>
    <n v="50"/>
    <n v="3"/>
    <n v="414.14"/>
    <n v="21919.95"/>
    <n v="0"/>
    <n v="2430"/>
    <n v="2"/>
    <n v="3.6"/>
    <n v="1"/>
    <n v="0.54"/>
    <n v="3"/>
    <s v="Payment"/>
    <n v="2"/>
    <n v="4"/>
    <n v="471.78"/>
    <n v="71"/>
    <n v="3.3"/>
    <s v="UPI"/>
    <n v="35.4"/>
    <n v="0.3921"/>
    <n v="0"/>
    <s v="NA"/>
  </r>
  <r>
    <x v="1"/>
    <m/>
    <n v="59"/>
    <m/>
    <s v="Male"/>
    <s v="West"/>
    <s v="App Ads"/>
    <n v="12"/>
    <n v="2"/>
    <n v="0"/>
    <n v="427.95"/>
    <n v="807.25"/>
    <n v="1"/>
    <n v="306"/>
    <n v="0"/>
    <n v="16"/>
    <n v="0"/>
    <n v="0.03"/>
    <n v="0"/>
    <s v="None"/>
    <n v="0"/>
    <n v="0"/>
    <n v="0"/>
    <n v="27"/>
    <n v="2"/>
    <s v="Debit Card"/>
    <n v="16.3"/>
    <n v="0.26669999999999999"/>
    <n v="0"/>
    <s v="NA"/>
  </r>
  <r>
    <x v="3"/>
    <m/>
    <n v="70"/>
    <m/>
    <s v="Male"/>
    <s v="South"/>
    <s v="Partner"/>
    <n v="17"/>
    <n v="39"/>
    <n v="7"/>
    <n v="437.4"/>
    <n v="17030.400000000001"/>
    <n v="0"/>
    <n v="1948"/>
    <n v="0"/>
    <n v="25.3"/>
    <n v="0"/>
    <n v="0.38"/>
    <n v="1"/>
    <s v="App Issue"/>
    <n v="2"/>
    <n v="0"/>
    <n v="357.26"/>
    <n v="33"/>
    <n v="3.8"/>
    <s v="Credit Card"/>
    <n v="31.6"/>
    <n v="0.3654"/>
    <n v="0"/>
    <s v="NA"/>
  </r>
  <r>
    <x v="0"/>
    <m/>
    <n v="24"/>
    <m/>
    <s v="Female"/>
    <s v="West"/>
    <s v="App Ads"/>
    <n v="13"/>
    <n v="19"/>
    <n v="0"/>
    <n v="701"/>
    <n v="13029.69"/>
    <n v="0"/>
    <n v="1704"/>
    <n v="1"/>
    <n v="17.600000000000001"/>
    <n v="1"/>
    <n v="0.23"/>
    <n v="2"/>
    <s v="Item Missing"/>
    <n v="1"/>
    <n v="1"/>
    <n v="558.87"/>
    <n v="65"/>
    <n v="3.9"/>
    <s v="UPI"/>
    <n v="35.9"/>
    <n v="0.39550000000000002"/>
    <n v="0"/>
    <s v="NA"/>
  </r>
  <r>
    <x v="3"/>
    <m/>
    <n v="69"/>
    <m/>
    <s v="Female"/>
    <s v="North"/>
    <s v="App Ads"/>
    <n v="57"/>
    <n v="138"/>
    <n v="12"/>
    <n v="601.69000000000005"/>
    <n v="79740.600000000006"/>
    <n v="0"/>
    <n v="8422"/>
    <n v="4"/>
    <n v="9.4"/>
    <n v="6"/>
    <n v="0.69"/>
    <n v="5"/>
    <s v="Item Missing"/>
    <n v="4"/>
    <n v="3"/>
    <n v="1600.34"/>
    <n v="66"/>
    <n v="3.2"/>
    <s v="UPI"/>
    <n v="44.3"/>
    <n v="0.45739999999999997"/>
    <n v="1"/>
    <s v="Low Personalization"/>
  </r>
  <r>
    <x v="3"/>
    <m/>
    <n v="68"/>
    <m/>
    <s v="Male"/>
    <s v="South"/>
    <s v="Organic"/>
    <n v="30"/>
    <n v="59"/>
    <n v="8"/>
    <n v="446.49"/>
    <n v="27914.799999999999"/>
    <n v="0"/>
    <n v="2805"/>
    <n v="4"/>
    <n v="19.5"/>
    <n v="2"/>
    <n v="0.44"/>
    <n v="3"/>
    <s v="App Issue"/>
    <n v="1"/>
    <n v="1"/>
    <n v="367.3"/>
    <n v="40"/>
    <n v="3.3"/>
    <s v="UPI"/>
    <n v="31.8"/>
    <n v="0.36709999999999998"/>
    <n v="0"/>
    <s v="NA"/>
  </r>
  <r>
    <x v="0"/>
    <m/>
    <n v="25"/>
    <m/>
    <s v="Male"/>
    <s v="West"/>
    <s v="App Ads"/>
    <n v="40"/>
    <n v="33"/>
    <n v="6"/>
    <n v="386.84"/>
    <n v="12014.75"/>
    <n v="0"/>
    <n v="1272"/>
    <n v="1"/>
    <n v="3.1"/>
    <n v="0"/>
    <n v="0.5"/>
    <n v="3"/>
    <s v="Delivery Delay"/>
    <n v="1"/>
    <n v="1"/>
    <n v="599.48"/>
    <n v="8"/>
    <n v="3.7"/>
    <s v="UPI"/>
    <n v="12.9"/>
    <n v="0.2475"/>
    <n v="0"/>
    <s v="NA"/>
  </r>
  <r>
    <x v="0"/>
    <m/>
    <n v="20"/>
    <m/>
    <s v="Female"/>
    <s v="East"/>
    <s v="Social"/>
    <n v="43"/>
    <n v="106"/>
    <n v="20"/>
    <n v="266.18"/>
    <n v="26751.9"/>
    <n v="0"/>
    <n v="3066"/>
    <n v="2"/>
    <n v="2.5"/>
    <n v="6"/>
    <n v="0.54"/>
    <n v="2"/>
    <s v="Delivery Delay"/>
    <n v="6"/>
    <n v="7"/>
    <n v="1577.3"/>
    <n v="15"/>
    <n v="3.9"/>
    <s v="Debit Card"/>
    <n v="27.6"/>
    <n v="0.33829999999999999"/>
    <n v="0"/>
    <s v="NA"/>
  </r>
  <r>
    <x v="1"/>
    <m/>
    <n v="55"/>
    <m/>
    <s v="Male"/>
    <s v="West"/>
    <s v="App Ads"/>
    <n v="37"/>
    <n v="82"/>
    <n v="6"/>
    <n v="467.1"/>
    <n v="40915.760000000002"/>
    <n v="0"/>
    <n v="4422"/>
    <n v="4"/>
    <n v="6.5"/>
    <n v="4"/>
    <n v="0.38"/>
    <n v="3"/>
    <s v="Delivery Delay"/>
    <n v="1"/>
    <n v="5"/>
    <n v="1442.1"/>
    <n v="78"/>
    <n v="4.3"/>
    <s v="Credit Card"/>
    <n v="46.3"/>
    <n v="0.47260000000000002"/>
    <n v="1"/>
    <s v="Poor Service Resolution"/>
  </r>
  <r>
    <x v="0"/>
    <m/>
    <n v="22"/>
    <m/>
    <s v="Female"/>
    <s v="East"/>
    <s v="App Ads"/>
    <n v="44"/>
    <n v="62"/>
    <n v="1"/>
    <n v="554.41"/>
    <n v="34144.550000000003"/>
    <n v="0"/>
    <n v="3644"/>
    <n v="3"/>
    <n v="0"/>
    <n v="4"/>
    <n v="0.25"/>
    <n v="4"/>
    <s v="Item Missing"/>
    <n v="1"/>
    <n v="1"/>
    <n v="457.2"/>
    <n v="21"/>
    <n v="4.0999999999999996"/>
    <s v="UPI"/>
    <n v="24.3"/>
    <n v="0.31609999999999999"/>
    <n v="0"/>
    <s v="NA"/>
  </r>
  <r>
    <x v="1"/>
    <m/>
    <n v="49"/>
    <m/>
    <s v="Female"/>
    <s v="South"/>
    <s v="App Ads"/>
    <n v="33"/>
    <n v="85"/>
    <n v="13"/>
    <n v="592.45000000000005"/>
    <n v="45970.6"/>
    <n v="1"/>
    <n v="5228"/>
    <n v="3"/>
    <n v="10.199999999999999"/>
    <n v="2"/>
    <n v="0.42"/>
    <n v="3"/>
    <s v="Payment"/>
    <n v="5"/>
    <n v="1"/>
    <n v="1413.72"/>
    <n v="61"/>
    <n v="2.8"/>
    <s v="UPI"/>
    <n v="40.6"/>
    <n v="0.43009999999999998"/>
    <n v="1"/>
    <s v="Price/Discount Reliance"/>
  </r>
  <r>
    <x v="0"/>
    <m/>
    <n v="21"/>
    <m/>
    <s v="Female"/>
    <s v="West"/>
    <s v="App Ads"/>
    <n v="38"/>
    <n v="60"/>
    <n v="7"/>
    <n v="368.43"/>
    <n v="21887.119999999999"/>
    <n v="0"/>
    <n v="2224"/>
    <n v="3"/>
    <n v="18.399999999999999"/>
    <n v="3"/>
    <n v="0.73"/>
    <n v="3"/>
    <s v="Item Missing"/>
    <n v="3"/>
    <n v="2"/>
    <n v="1161.94"/>
    <n v="15"/>
    <n v="2.6"/>
    <s v="Credit Card"/>
    <n v="26.3"/>
    <n v="0.32950000000000002"/>
    <n v="0"/>
    <s v="NA"/>
  </r>
  <r>
    <x v="1"/>
    <m/>
    <n v="54"/>
    <m/>
    <s v="Female"/>
    <s v="North"/>
    <s v="Referral"/>
    <n v="12"/>
    <n v="14"/>
    <n v="1"/>
    <n v="272.8"/>
    <n v="4142.5600000000004"/>
    <n v="0"/>
    <n v="465"/>
    <n v="1"/>
    <n v="0"/>
    <n v="0"/>
    <n v="0.1"/>
    <n v="2"/>
    <s v="Quality"/>
    <n v="0"/>
    <n v="1"/>
    <n v="195.02"/>
    <n v="66"/>
    <n v="2.2000000000000002"/>
    <s v="UPI"/>
    <n v="33.200000000000003"/>
    <n v="0.37659999999999999"/>
    <n v="0"/>
    <s v="NA"/>
  </r>
  <r>
    <x v="2"/>
    <m/>
    <n v="30"/>
    <m/>
    <s v="Male"/>
    <s v="Central"/>
    <s v="Social"/>
    <n v="26"/>
    <n v="43"/>
    <n v="6"/>
    <n v="436.47"/>
    <n v="17333.27"/>
    <n v="0"/>
    <n v="2095"/>
    <n v="0"/>
    <n v="0"/>
    <n v="2"/>
    <n v="0.17"/>
    <n v="3"/>
    <s v="Delivery Delay"/>
    <n v="0"/>
    <n v="2"/>
    <n v="483.89"/>
    <n v="11"/>
    <n v="3.6"/>
    <s v="UPI"/>
    <n v="16.3"/>
    <n v="0.26690000000000003"/>
    <n v="0"/>
    <s v="NA"/>
  </r>
  <r>
    <x v="0"/>
    <m/>
    <n v="23"/>
    <m/>
    <s v="Male"/>
    <s v="Central"/>
    <s v="App Ads"/>
    <n v="0"/>
    <n v="0"/>
    <n v="0"/>
    <n v="493.18"/>
    <n v="0"/>
    <n v="0"/>
    <n v="269"/>
    <n v="0"/>
    <n v="13.2"/>
    <n v="0"/>
    <n v="0.49"/>
    <n v="0"/>
    <s v="None"/>
    <n v="0"/>
    <n v="0"/>
    <n v="0"/>
    <n v="27"/>
    <n v="3.5"/>
    <s v="UPI"/>
    <n v="20.7"/>
    <n v="0.29330000000000001"/>
    <n v="0"/>
    <s v="NA"/>
  </r>
  <r>
    <x v="0"/>
    <m/>
    <n v="21"/>
    <m/>
    <s v="Male"/>
    <s v="Central"/>
    <s v="Referral"/>
    <n v="31"/>
    <n v="19"/>
    <n v="1"/>
    <n v="395.78"/>
    <n v="7717.55"/>
    <n v="1"/>
    <n v="874"/>
    <n v="1"/>
    <n v="5.8"/>
    <n v="0"/>
    <n v="0.02"/>
    <n v="3"/>
    <s v="Delivery Delay"/>
    <n v="1"/>
    <n v="0"/>
    <n v="87.59"/>
    <n v="50"/>
    <n v="4.5999999999999996"/>
    <s v="UPI"/>
    <n v="23.7"/>
    <n v="0.31209999999999999"/>
    <n v="0"/>
    <s v="NA"/>
  </r>
  <r>
    <x v="2"/>
    <m/>
    <n v="27"/>
    <m/>
    <s v="Male"/>
    <s v="Central"/>
    <s v="App Ads"/>
    <n v="34"/>
    <n v="1"/>
    <n v="0"/>
    <n v="492.11"/>
    <n v="540.57000000000005"/>
    <n v="0"/>
    <n v="340"/>
    <n v="0"/>
    <n v="12.5"/>
    <n v="0"/>
    <n v="0.49"/>
    <n v="1"/>
    <s v="Delivery Delay"/>
    <n v="0"/>
    <n v="0"/>
    <n v="0"/>
    <n v="24"/>
    <n v="4"/>
    <s v="UPI"/>
    <n v="15.7"/>
    <n v="0.26319999999999999"/>
    <n v="0"/>
    <s v="NA"/>
  </r>
  <r>
    <x v="1"/>
    <m/>
    <n v="46"/>
    <m/>
    <s v="Male"/>
    <s v="East"/>
    <s v="Organic"/>
    <n v="31"/>
    <n v="97"/>
    <n v="12"/>
    <n v="421.69"/>
    <n v="39937.99"/>
    <n v="0"/>
    <n v="4161"/>
    <n v="2"/>
    <n v="7.9"/>
    <n v="2"/>
    <n v="0.67"/>
    <n v="1"/>
    <s v="Payment"/>
    <n v="4"/>
    <n v="5"/>
    <n v="651.85"/>
    <n v="50"/>
    <n v="3.7"/>
    <s v="UPI"/>
    <n v="34"/>
    <n v="0.3821"/>
    <n v="0"/>
    <s v="NA"/>
  </r>
  <r>
    <x v="0"/>
    <m/>
    <n v="22"/>
    <m/>
    <s v="Male"/>
    <s v="East"/>
    <s v="Organic"/>
    <n v="55"/>
    <n v="149"/>
    <n v="19"/>
    <n v="454.13"/>
    <n v="67104.399999999994"/>
    <n v="0"/>
    <n v="7013"/>
    <n v="4"/>
    <n v="6.1"/>
    <n v="0"/>
    <n v="0.31"/>
    <n v="7"/>
    <s v="Payment"/>
    <n v="6"/>
    <n v="6"/>
    <n v="2259.69"/>
    <n v="16"/>
    <n v="3.8"/>
    <s v="UPI"/>
    <n v="34.200000000000003"/>
    <n v="0.38340000000000002"/>
    <n v="0"/>
    <s v="NA"/>
  </r>
  <r>
    <x v="1"/>
    <m/>
    <n v="60"/>
    <m/>
    <s v="Female"/>
    <s v="West"/>
    <s v="Organic"/>
    <n v="30"/>
    <n v="89"/>
    <n v="10"/>
    <n v="463.8"/>
    <n v="44145.89"/>
    <n v="0"/>
    <n v="4472"/>
    <n v="4"/>
    <n v="23.7"/>
    <n v="3"/>
    <n v="0.74"/>
    <n v="2"/>
    <s v="Delivery Delay"/>
    <n v="2"/>
    <n v="4"/>
    <n v="777.84"/>
    <n v="40"/>
    <n v="3"/>
    <s v="Debit Card"/>
    <n v="36.799999999999997"/>
    <n v="0.4022"/>
    <n v="0"/>
    <s v="NA"/>
  </r>
  <r>
    <x v="1"/>
    <m/>
    <n v="50"/>
    <m/>
    <s v="Male"/>
    <s v="South"/>
    <s v="Social"/>
    <n v="51"/>
    <n v="129"/>
    <n v="20"/>
    <n v="426.73"/>
    <n v="53688.89"/>
    <n v="0"/>
    <n v="5337"/>
    <n v="5"/>
    <n v="19.399999999999999"/>
    <n v="3"/>
    <n v="0.74"/>
    <n v="3"/>
    <s v="Payment"/>
    <n v="1"/>
    <n v="4"/>
    <n v="0"/>
    <n v="29"/>
    <n v="3.2"/>
    <s v="Credit Card"/>
    <n v="30.6"/>
    <n v="0.35870000000000002"/>
    <n v="0"/>
    <s v="NA"/>
  </r>
  <r>
    <x v="2"/>
    <m/>
    <n v="33"/>
    <m/>
    <s v="Female"/>
    <s v="West"/>
    <s v="Referral"/>
    <n v="32"/>
    <n v="47"/>
    <n v="3"/>
    <n v="281.58999999999997"/>
    <n v="12396.09"/>
    <n v="0"/>
    <n v="1698"/>
    <n v="2"/>
    <n v="17"/>
    <n v="3"/>
    <n v="0.43"/>
    <n v="3"/>
    <s v="Delivery Delay"/>
    <n v="1"/>
    <n v="1"/>
    <n v="544.28"/>
    <n v="49"/>
    <n v="3.1"/>
    <s v="UPI"/>
    <n v="32.799999999999997"/>
    <n v="0.37390000000000001"/>
    <n v="0"/>
    <s v="NA"/>
  </r>
  <r>
    <x v="3"/>
    <m/>
    <n v="70"/>
    <m/>
    <s v="Male"/>
    <s v="North"/>
    <s v="Partner"/>
    <n v="4"/>
    <n v="7"/>
    <n v="1"/>
    <n v="580.77"/>
    <n v="4236.7700000000004"/>
    <n v="0"/>
    <n v="594"/>
    <n v="0"/>
    <n v="0"/>
    <n v="0"/>
    <n v="0.83"/>
    <n v="2"/>
    <s v="Payment"/>
    <n v="0"/>
    <n v="1"/>
    <n v="369.94"/>
    <n v="27"/>
    <n v="4.2"/>
    <s v="UPI"/>
    <n v="24.7"/>
    <n v="0.31890000000000002"/>
    <n v="0"/>
    <s v="NA"/>
  </r>
  <r>
    <x v="1"/>
    <m/>
    <n v="52"/>
    <m/>
    <s v="Male"/>
    <s v="Central"/>
    <s v="Referral"/>
    <n v="2"/>
    <n v="3"/>
    <n v="0"/>
    <n v="364.23"/>
    <n v="1121.72"/>
    <n v="0"/>
    <n v="211"/>
    <n v="0"/>
    <n v="0"/>
    <n v="0"/>
    <n v="0.48"/>
    <n v="1"/>
    <s v="Item Missing"/>
    <n v="0"/>
    <n v="0"/>
    <n v="0"/>
    <n v="20"/>
    <n v="4.0999999999999996"/>
    <s v="UPI"/>
    <n v="19.399999999999999"/>
    <n v="0.28520000000000001"/>
    <n v="0"/>
    <s v="NA"/>
  </r>
  <r>
    <x v="1"/>
    <m/>
    <n v="53"/>
    <m/>
    <s v="Male"/>
    <s v="East"/>
    <s v="App Ads"/>
    <n v="18"/>
    <n v="40"/>
    <n v="7"/>
    <n v="155.1"/>
    <n v="6576.93"/>
    <n v="0"/>
    <n v="832"/>
    <n v="2"/>
    <n v="21.3"/>
    <n v="2"/>
    <n v="0.37"/>
    <n v="2"/>
    <s v="Quality"/>
    <n v="2"/>
    <n v="1"/>
    <n v="708.51"/>
    <n v="16"/>
    <n v="3.8"/>
    <s v="Credit Card"/>
    <n v="24.3"/>
    <n v="0.31609999999999999"/>
    <n v="0"/>
    <s v="NA"/>
  </r>
  <r>
    <x v="2"/>
    <m/>
    <n v="27"/>
    <m/>
    <s v="Female"/>
    <s v="West"/>
    <s v="Social"/>
    <n v="47"/>
    <n v="102"/>
    <n v="17"/>
    <n v="420.36"/>
    <n v="40695.699999999997"/>
    <n v="0"/>
    <n v="4823"/>
    <n v="2"/>
    <n v="7.2"/>
    <n v="0"/>
    <n v="0.35"/>
    <n v="3"/>
    <s v="Item Missing"/>
    <n v="1"/>
    <n v="6"/>
    <n v="1255.77"/>
    <n v="49"/>
    <n v="2.1"/>
    <s v="UPI"/>
    <n v="31.2"/>
    <n v="0.36249999999999999"/>
    <n v="0"/>
    <s v="NA"/>
  </r>
  <r>
    <x v="1"/>
    <m/>
    <n v="55"/>
    <m/>
    <s v="Female"/>
    <s v="East"/>
    <s v="Organic"/>
    <n v="29"/>
    <n v="44"/>
    <n v="6"/>
    <n v="477.69"/>
    <n v="21676.1"/>
    <n v="0"/>
    <n v="2295"/>
    <n v="1"/>
    <n v="27.5"/>
    <n v="0"/>
    <n v="0.41"/>
    <n v="2"/>
    <s v="Item Missing"/>
    <n v="1"/>
    <n v="2"/>
    <n v="633.30999999999995"/>
    <n v="19"/>
    <n v="3.7"/>
    <s v="Credit Card"/>
    <n v="17.899999999999999"/>
    <n v="0.27629999999999999"/>
    <n v="0"/>
    <s v="NA"/>
  </r>
  <r>
    <x v="1"/>
    <m/>
    <n v="47"/>
    <m/>
    <s v="Female"/>
    <s v="East"/>
    <s v="Social"/>
    <n v="22"/>
    <n v="47"/>
    <n v="1"/>
    <n v="546.41"/>
    <n v="28132.42"/>
    <n v="0"/>
    <n v="3157"/>
    <n v="3"/>
    <n v="18"/>
    <n v="3"/>
    <n v="0.67"/>
    <n v="1"/>
    <s v="Quality"/>
    <n v="2"/>
    <n v="2"/>
    <n v="48.01"/>
    <n v="75"/>
    <n v="2.4"/>
    <s v="UPI"/>
    <n v="50.4"/>
    <n v="0.50319999999999998"/>
    <n v="1"/>
    <s v="Price/Discount Reliance"/>
  </r>
  <r>
    <x v="3"/>
    <m/>
    <n v="70"/>
    <m/>
    <s v="Male"/>
    <s v="Central"/>
    <s v="App Ads"/>
    <n v="29"/>
    <n v="79"/>
    <n v="10"/>
    <n v="457.2"/>
    <n v="38861.9"/>
    <n v="0"/>
    <n v="3680"/>
    <n v="4"/>
    <n v="16.399999999999999"/>
    <n v="0"/>
    <n v="0.18"/>
    <n v="0"/>
    <s v="None"/>
    <n v="0"/>
    <n v="3"/>
    <n v="793.56"/>
    <n v="43"/>
    <n v="2.1"/>
    <s v="Wallet"/>
    <n v="31.9"/>
    <n v="0.36780000000000002"/>
    <n v="0"/>
    <s v="NA"/>
  </r>
  <r>
    <x v="1"/>
    <m/>
    <n v="43"/>
    <m/>
    <s v="Male"/>
    <s v="South"/>
    <s v="Organic"/>
    <n v="57"/>
    <n v="102"/>
    <n v="6"/>
    <n v="441.77"/>
    <n v="44238.81"/>
    <n v="1"/>
    <n v="5086"/>
    <n v="4"/>
    <n v="21.5"/>
    <n v="3"/>
    <n v="0.23"/>
    <n v="5"/>
    <s v="Quality"/>
    <n v="0"/>
    <n v="3"/>
    <n v="1101.19"/>
    <n v="63"/>
    <n v="4.9000000000000004"/>
    <s v="UPI"/>
    <n v="36.799999999999997"/>
    <n v="0.40260000000000001"/>
    <n v="0"/>
    <s v="NA"/>
  </r>
  <r>
    <x v="1"/>
    <m/>
    <n v="53"/>
    <m/>
    <s v="Female"/>
    <s v="North"/>
    <s v="Partner"/>
    <n v="11"/>
    <n v="10"/>
    <n v="1"/>
    <n v="450.62"/>
    <n v="4601.22"/>
    <n v="0"/>
    <n v="565"/>
    <n v="1"/>
    <n v="0"/>
    <n v="1"/>
    <n v="0.23"/>
    <n v="0"/>
    <s v="None"/>
    <n v="0"/>
    <n v="1"/>
    <n v="176.69"/>
    <n v="7"/>
    <n v="4.7"/>
    <s v="Debit Card"/>
    <n v="19.399999999999999"/>
    <n v="0.28549999999999998"/>
    <n v="0"/>
    <s v="NA"/>
  </r>
  <r>
    <x v="2"/>
    <m/>
    <n v="36"/>
    <m/>
    <s v="Male"/>
    <s v="North"/>
    <s v="Referral"/>
    <n v="36"/>
    <n v="78"/>
    <n v="7"/>
    <n v="347.73"/>
    <n v="27481.16"/>
    <n v="0"/>
    <n v="2576"/>
    <n v="3"/>
    <n v="25.5"/>
    <n v="4"/>
    <n v="0.28000000000000003"/>
    <n v="1"/>
    <s v="Quality"/>
    <n v="2"/>
    <n v="4"/>
    <n v="1440.28"/>
    <n v="13"/>
    <n v="2.9"/>
    <s v="Wallet"/>
    <n v="29.7"/>
    <n v="0.3523"/>
    <n v="0"/>
    <s v="NA"/>
  </r>
  <r>
    <x v="0"/>
    <m/>
    <n v="20"/>
    <m/>
    <s v="Male"/>
    <s v="East"/>
    <s v="Organic"/>
    <n v="41"/>
    <n v="34"/>
    <n v="6"/>
    <n v="391.24"/>
    <n v="13670.4"/>
    <n v="0"/>
    <n v="1444"/>
    <n v="2"/>
    <n v="19.7"/>
    <n v="0"/>
    <n v="0.13"/>
    <n v="1"/>
    <s v="Payment"/>
    <n v="1"/>
    <n v="1"/>
    <n v="276.2"/>
    <n v="23"/>
    <n v="2.2999999999999998"/>
    <s v="UPI"/>
    <n v="22.1"/>
    <n v="0.30209999999999998"/>
    <n v="0"/>
    <s v="NA"/>
  </r>
  <r>
    <x v="0"/>
    <m/>
    <n v="24"/>
    <m/>
    <s v="Male"/>
    <s v="East"/>
    <s v="Social"/>
    <n v="50"/>
    <n v="58"/>
    <n v="11"/>
    <n v="537.69000000000005"/>
    <n v="33257.1"/>
    <n v="1"/>
    <n v="3044"/>
    <n v="2"/>
    <n v="0"/>
    <n v="2"/>
    <n v="0.5"/>
    <n v="4"/>
    <s v="Payment"/>
    <n v="2"/>
    <n v="4"/>
    <n v="1181.2"/>
    <n v="19"/>
    <n v="3.3"/>
    <s v="UPI"/>
    <n v="26.4"/>
    <n v="0.32969999999999999"/>
    <n v="0"/>
    <s v="NA"/>
  </r>
  <r>
    <x v="3"/>
    <m/>
    <n v="63"/>
    <m/>
    <s v="Male"/>
    <s v="East"/>
    <s v="Referral"/>
    <n v="29"/>
    <n v="59"/>
    <n v="9"/>
    <n v="371.6"/>
    <n v="22984.560000000001"/>
    <n v="0"/>
    <n v="2293"/>
    <n v="4"/>
    <n v="0"/>
    <n v="2"/>
    <n v="0.09"/>
    <n v="3"/>
    <s v="Item Missing"/>
    <n v="1"/>
    <n v="2"/>
    <n v="16.29"/>
    <n v="25"/>
    <n v="3.1"/>
    <s v="Wallet"/>
    <n v="29.3"/>
    <n v="0.34920000000000001"/>
    <n v="0"/>
    <s v="NA"/>
  </r>
  <r>
    <x v="1"/>
    <m/>
    <n v="57"/>
    <m/>
    <s v="Male"/>
    <s v="North"/>
    <s v="App Ads"/>
    <n v="57"/>
    <n v="131"/>
    <n v="6"/>
    <n v="449.57"/>
    <n v="61169.99"/>
    <n v="0"/>
    <n v="5934"/>
    <n v="0"/>
    <n v="13.6"/>
    <n v="2"/>
    <n v="0.74"/>
    <n v="3"/>
    <s v="Item Missing"/>
    <n v="1"/>
    <n v="3"/>
    <n v="1181.73"/>
    <n v="16"/>
    <n v="3.5"/>
    <s v="Wallet"/>
    <n v="15.9"/>
    <n v="0.26440000000000002"/>
    <n v="0"/>
    <s v="NA"/>
  </r>
  <r>
    <x v="2"/>
    <m/>
    <n v="37"/>
    <m/>
    <s v="Male"/>
    <s v="North"/>
    <s v="Organic"/>
    <n v="52"/>
    <n v="98"/>
    <n v="9"/>
    <n v="381.65"/>
    <n v="36009.279999999999"/>
    <n v="0"/>
    <n v="3909"/>
    <n v="8"/>
    <n v="21.7"/>
    <n v="1"/>
    <n v="0.69"/>
    <n v="3"/>
    <s v="App Issue"/>
    <n v="2"/>
    <n v="8"/>
    <n v="2547.19"/>
    <n v="78"/>
    <n v="2.6"/>
    <s v="COD"/>
    <n v="53.5"/>
    <n v="0.52590000000000003"/>
    <n v="1"/>
    <s v="Price/Discount Reliance"/>
  </r>
  <r>
    <x v="1"/>
    <m/>
    <n v="54"/>
    <m/>
    <s v="Female"/>
    <s v="Central"/>
    <s v="Social"/>
    <n v="6"/>
    <n v="6"/>
    <n v="0"/>
    <n v="357.02"/>
    <n v="1937.1"/>
    <n v="0"/>
    <n v="701"/>
    <n v="0"/>
    <n v="4.8"/>
    <n v="0"/>
    <n v="0.36"/>
    <n v="2"/>
    <s v="Payment"/>
    <n v="0"/>
    <n v="0"/>
    <n v="0"/>
    <n v="83"/>
    <n v="3.6"/>
    <s v="Credit Card"/>
    <n v="40.5"/>
    <n v="0.42899999999999999"/>
    <n v="1"/>
    <s v="Switched to Competitor"/>
  </r>
  <r>
    <x v="0"/>
    <m/>
    <n v="18"/>
    <m/>
    <s v="Female"/>
    <s v="West"/>
    <s v="App Ads"/>
    <n v="15"/>
    <n v="60"/>
    <n v="10"/>
    <n v="410.68"/>
    <n v="26025.31"/>
    <n v="0"/>
    <n v="2851"/>
    <n v="5"/>
    <n v="22.7"/>
    <n v="3"/>
    <n v="0.02"/>
    <n v="2"/>
    <s v="Item Missing"/>
    <n v="3"/>
    <n v="2"/>
    <n v="814.04"/>
    <n v="79"/>
    <n v="2.8"/>
    <s v="COD"/>
    <n v="52.9"/>
    <n v="0.52180000000000004"/>
    <n v="1"/>
    <s v="Frequent SLA Breaches"/>
  </r>
  <r>
    <x v="0"/>
    <m/>
    <n v="19"/>
    <m/>
    <s v="Male"/>
    <s v="North"/>
    <s v="Organic"/>
    <n v="15"/>
    <n v="21"/>
    <n v="1"/>
    <n v="412.59"/>
    <n v="8519.7999999999993"/>
    <n v="0"/>
    <n v="1101"/>
    <n v="1"/>
    <n v="0"/>
    <n v="1"/>
    <n v="0.49"/>
    <n v="1"/>
    <s v="Quality"/>
    <n v="1"/>
    <n v="1"/>
    <n v="363.95"/>
    <n v="15"/>
    <n v="4.7"/>
    <s v="UPI"/>
    <n v="18.5"/>
    <n v="0.2802"/>
    <n v="0"/>
    <s v="NA"/>
  </r>
  <r>
    <x v="1"/>
    <m/>
    <n v="44"/>
    <m/>
    <s v="Male"/>
    <s v="North"/>
    <s v="Partner"/>
    <n v="55"/>
    <n v="119"/>
    <n v="16"/>
    <n v="416.28"/>
    <n v="47464.55"/>
    <n v="0"/>
    <n v="5450"/>
    <n v="9"/>
    <n v="36.6"/>
    <n v="5"/>
    <n v="0.22"/>
    <n v="6"/>
    <s v="Item Missing"/>
    <n v="5"/>
    <n v="7"/>
    <n v="2014.44"/>
    <n v="37"/>
    <n v="3.2"/>
    <s v="UPI"/>
    <n v="46.4"/>
    <n v="0.47320000000000001"/>
    <n v="1"/>
    <s v="Product Unavailability"/>
  </r>
  <r>
    <x v="1"/>
    <m/>
    <n v="51"/>
    <m/>
    <s v="Female"/>
    <s v="North"/>
    <s v="App Ads"/>
    <n v="7"/>
    <n v="9"/>
    <n v="1"/>
    <n v="466.38"/>
    <n v="3881.57"/>
    <n v="0"/>
    <n v="882"/>
    <n v="0"/>
    <n v="0.6"/>
    <n v="0"/>
    <n v="0.43"/>
    <n v="0"/>
    <s v="None"/>
    <n v="1"/>
    <n v="1"/>
    <n v="214.58"/>
    <n v="5"/>
    <n v="5"/>
    <s v="UPI"/>
    <n v="17.899999999999999"/>
    <n v="0.27639999999999998"/>
    <n v="0"/>
    <s v="NA"/>
  </r>
  <r>
    <x v="3"/>
    <m/>
    <n v="67"/>
    <m/>
    <s v="Male"/>
    <s v="West"/>
    <s v="Social"/>
    <n v="50"/>
    <n v="52"/>
    <n v="3"/>
    <n v="204.3"/>
    <n v="10817.57"/>
    <n v="1"/>
    <n v="1412"/>
    <n v="2"/>
    <n v="15.7"/>
    <n v="1"/>
    <n v="0.28000000000000003"/>
    <n v="2"/>
    <s v="Quality"/>
    <n v="2"/>
    <n v="4"/>
    <n v="535.1"/>
    <n v="45"/>
    <n v="4.5999999999999996"/>
    <s v="UPI"/>
    <n v="26.5"/>
    <n v="0.33050000000000002"/>
    <n v="0"/>
    <s v="NA"/>
  </r>
  <r>
    <x v="1"/>
    <m/>
    <n v="58"/>
    <m/>
    <s v="Female"/>
    <s v="West"/>
    <s v="App Ads"/>
    <n v="59"/>
    <n v="109"/>
    <n v="14"/>
    <n v="382.89"/>
    <n v="38574.35"/>
    <n v="0"/>
    <n v="4904"/>
    <n v="1"/>
    <n v="9.3000000000000007"/>
    <n v="0"/>
    <n v="0.73"/>
    <n v="4"/>
    <s v="Quality"/>
    <n v="1"/>
    <n v="1"/>
    <n v="439.43"/>
    <n v="15"/>
    <n v="4.3"/>
    <s v="Debit Card"/>
    <n v="21.1"/>
    <n v="0.29609999999999997"/>
    <n v="0"/>
    <s v="NA"/>
  </r>
  <r>
    <x v="2"/>
    <m/>
    <n v="31"/>
    <m/>
    <s v="Male"/>
    <s v="West"/>
    <s v="App Ads"/>
    <n v="25"/>
    <n v="36"/>
    <n v="3"/>
    <n v="499.59"/>
    <n v="16189.89"/>
    <n v="0"/>
    <n v="2052"/>
    <n v="3"/>
    <n v="10.199999999999999"/>
    <n v="1"/>
    <n v="0.33"/>
    <n v="2"/>
    <s v="Quality"/>
    <n v="1"/>
    <n v="2"/>
    <n v="1138.23"/>
    <n v="13"/>
    <n v="2.7"/>
    <s v="UPI"/>
    <n v="18.7"/>
    <n v="0.28100000000000003"/>
    <n v="0"/>
    <s v="NA"/>
  </r>
  <r>
    <x v="3"/>
    <m/>
    <n v="61"/>
    <m/>
    <s v="Female"/>
    <s v="West"/>
    <s v="Referral"/>
    <n v="8"/>
    <n v="15"/>
    <n v="1"/>
    <n v="600.41999999999996"/>
    <n v="8892.9"/>
    <n v="1"/>
    <n v="1349"/>
    <n v="0"/>
    <n v="21"/>
    <n v="1"/>
    <n v="0.86"/>
    <n v="3"/>
    <s v="Delivery Delay"/>
    <n v="1"/>
    <n v="0"/>
    <n v="111.34"/>
    <n v="61"/>
    <n v="3.4"/>
    <s v="UPI"/>
    <n v="40.6"/>
    <n v="0.43030000000000002"/>
    <n v="1"/>
    <s v="Poor Service Resolution"/>
  </r>
  <r>
    <x v="1"/>
    <m/>
    <n v="44"/>
    <m/>
    <s v="Female"/>
    <s v="Central"/>
    <s v="App Ads"/>
    <n v="49"/>
    <n v="62"/>
    <n v="3"/>
    <n v="289.02999999999997"/>
    <n v="19149.87"/>
    <n v="0"/>
    <n v="2224"/>
    <n v="1"/>
    <n v="12.2"/>
    <n v="4"/>
    <n v="0.51"/>
    <n v="2"/>
    <s v="Quality"/>
    <n v="4"/>
    <n v="1"/>
    <n v="438.22"/>
    <n v="26"/>
    <n v="3.6"/>
    <s v="UPI"/>
    <n v="23.1"/>
    <n v="0.30859999999999999"/>
    <n v="0"/>
    <s v="NA"/>
  </r>
  <r>
    <x v="3"/>
    <m/>
    <n v="61"/>
    <m/>
    <s v="Male"/>
    <s v="South"/>
    <s v="Referral"/>
    <n v="26"/>
    <n v="50"/>
    <n v="6"/>
    <n v="301.51"/>
    <n v="16268.26"/>
    <n v="0"/>
    <n v="1886"/>
    <n v="1"/>
    <n v="11.7"/>
    <n v="1"/>
    <n v="0.22"/>
    <n v="3"/>
    <s v="App Issue"/>
    <n v="1"/>
    <n v="1"/>
    <n v="105.62"/>
    <n v="35"/>
    <n v="4.0999999999999996"/>
    <s v="Debit Card"/>
    <n v="27.3"/>
    <n v="0.33639999999999998"/>
    <n v="0"/>
    <s v="NA"/>
  </r>
  <r>
    <x v="2"/>
    <m/>
    <n v="27"/>
    <m/>
    <s v="Female"/>
    <s v="South"/>
    <s v="App Ads"/>
    <n v="38"/>
    <n v="46"/>
    <n v="8"/>
    <n v="458.95"/>
    <n v="21026.2"/>
    <n v="0"/>
    <n v="2432"/>
    <n v="1"/>
    <n v="10.7"/>
    <n v="0"/>
    <n v="0.65"/>
    <n v="1"/>
    <s v="Payment"/>
    <n v="2"/>
    <n v="2"/>
    <n v="731.13"/>
    <n v="80"/>
    <n v="3.9"/>
    <s v="Wallet"/>
    <n v="43.6"/>
    <n v="0.45219999999999999"/>
    <n v="1"/>
    <s v="Poor Service Resolution"/>
  </r>
  <r>
    <x v="0"/>
    <m/>
    <n v="19"/>
    <m/>
    <s v="Female"/>
    <s v="South"/>
    <s v="Organic"/>
    <n v="18"/>
    <n v="48"/>
    <n v="4"/>
    <n v="554.63"/>
    <n v="26482.7"/>
    <n v="0"/>
    <n v="2870"/>
    <n v="0"/>
    <n v="17.399999999999999"/>
    <n v="3"/>
    <n v="0.63"/>
    <n v="1"/>
    <s v="Item Missing"/>
    <n v="1"/>
    <n v="1"/>
    <n v="284.31"/>
    <n v="132"/>
    <n v="3.8"/>
    <s v="UPI"/>
    <n v="58.1"/>
    <n v="0.56030000000000002"/>
    <n v="1"/>
    <s v="Price/Discount Reliance"/>
  </r>
  <r>
    <x v="0"/>
    <m/>
    <n v="21"/>
    <m/>
    <s v="Female"/>
    <s v="Central"/>
    <s v="Social"/>
    <n v="27"/>
    <n v="55"/>
    <n v="7"/>
    <n v="341.31"/>
    <n v="17500.86"/>
    <n v="0"/>
    <n v="1966"/>
    <n v="2"/>
    <n v="26.2"/>
    <n v="2"/>
    <n v="0.13"/>
    <n v="3"/>
    <s v="Payment"/>
    <n v="0"/>
    <n v="2"/>
    <n v="424.1"/>
    <n v="26"/>
    <n v="3.8"/>
    <s v="Credit Card"/>
    <n v="24"/>
    <n v="0.31440000000000001"/>
    <n v="0"/>
    <s v="NA"/>
  </r>
  <r>
    <x v="3"/>
    <m/>
    <n v="70"/>
    <m/>
    <s v="Male"/>
    <s v="East"/>
    <s v="Organic"/>
    <n v="23"/>
    <n v="39"/>
    <n v="3"/>
    <n v="215.07"/>
    <n v="7819.43"/>
    <n v="0"/>
    <n v="1144"/>
    <n v="3"/>
    <n v="9.3000000000000007"/>
    <n v="0"/>
    <n v="0.53"/>
    <n v="2"/>
    <s v="Payment"/>
    <n v="1"/>
    <n v="3"/>
    <n v="502.46"/>
    <n v="35"/>
    <n v="2.1"/>
    <s v="UPI"/>
    <n v="31.5"/>
    <n v="0.36459999999999998"/>
    <n v="0"/>
    <s v="NA"/>
  </r>
  <r>
    <x v="0"/>
    <m/>
    <n v="22"/>
    <m/>
    <s v="Male"/>
    <s v="East"/>
    <s v="App Ads"/>
    <n v="31"/>
    <n v="55"/>
    <n v="4"/>
    <n v="461"/>
    <n v="26028.43"/>
    <n v="0"/>
    <n v="3165"/>
    <n v="2"/>
    <n v="26.7"/>
    <n v="0"/>
    <n v="0.18"/>
    <n v="2"/>
    <s v="Delivery Delay"/>
    <n v="3"/>
    <n v="2"/>
    <n v="457.45"/>
    <n v="34"/>
    <n v="3.6"/>
    <s v="Credit Card"/>
    <n v="26.9"/>
    <n v="0.33329999999999999"/>
    <n v="0"/>
    <s v="NA"/>
  </r>
  <r>
    <x v="3"/>
    <m/>
    <n v="67"/>
    <m/>
    <s v="Male"/>
    <s v="West"/>
    <s v="App Ads"/>
    <n v="0"/>
    <n v="0"/>
    <n v="0"/>
    <n v="329.34"/>
    <n v="0"/>
    <n v="0"/>
    <n v="66"/>
    <n v="0"/>
    <n v="0"/>
    <n v="0"/>
    <n v="0.43"/>
    <n v="0"/>
    <s v="None"/>
    <n v="0"/>
    <n v="0"/>
    <n v="0"/>
    <n v="16"/>
    <n v="3.9"/>
    <s v="UPI"/>
    <n v="13.3"/>
    <n v="0.24970000000000001"/>
    <n v="0"/>
    <s v="NA"/>
  </r>
  <r>
    <x v="1"/>
    <m/>
    <n v="56"/>
    <m/>
    <s v="Female"/>
    <s v="North"/>
    <s v="Organic"/>
    <n v="33"/>
    <n v="63"/>
    <n v="4"/>
    <n v="622.08000000000004"/>
    <n v="36183.83"/>
    <n v="0"/>
    <n v="4148"/>
    <n v="1"/>
    <n v="4.0999999999999996"/>
    <n v="1"/>
    <n v="0.66"/>
    <n v="1"/>
    <s v="Item Missing"/>
    <n v="1"/>
    <n v="1"/>
    <n v="387.39"/>
    <n v="38"/>
    <n v="2.8"/>
    <s v="Wallet"/>
    <n v="25.5"/>
    <n v="0.32429999999999998"/>
    <n v="0"/>
    <s v="NA"/>
  </r>
  <r>
    <x v="0"/>
    <m/>
    <n v="25"/>
    <m/>
    <s v="Male"/>
    <s v="South"/>
    <s v="Referral"/>
    <n v="17"/>
    <n v="51"/>
    <n v="7"/>
    <n v="418.09"/>
    <n v="21334.25"/>
    <n v="0"/>
    <n v="2402"/>
    <n v="1"/>
    <n v="7"/>
    <n v="0"/>
    <n v="0.15"/>
    <n v="1"/>
    <s v="Item Missing"/>
    <n v="2"/>
    <n v="4"/>
    <n v="1471.74"/>
    <n v="41"/>
    <n v="5"/>
    <s v="Credit Card"/>
    <n v="32.299999999999997"/>
    <n v="0.3705"/>
    <n v="0"/>
    <s v="NA"/>
  </r>
  <r>
    <x v="3"/>
    <m/>
    <n v="63"/>
    <m/>
    <s v="Male"/>
    <s v="West"/>
    <s v="Referral"/>
    <n v="13"/>
    <n v="17"/>
    <n v="3"/>
    <n v="291.94"/>
    <n v="5385.34"/>
    <n v="0"/>
    <n v="663"/>
    <n v="0"/>
    <n v="11.5"/>
    <n v="0"/>
    <n v="0.5"/>
    <n v="0"/>
    <s v="None"/>
    <n v="1"/>
    <n v="0"/>
    <n v="72.569999999999993"/>
    <n v="85"/>
    <n v="3.2"/>
    <s v="UPI"/>
    <n v="39.4"/>
    <n v="0.42149999999999999"/>
    <n v="1"/>
    <s v="Frequent SLA Breaches"/>
  </r>
  <r>
    <x v="0"/>
    <m/>
    <n v="25"/>
    <m/>
    <s v="Female"/>
    <s v="Central"/>
    <s v="Organic"/>
    <n v="56"/>
    <n v="108"/>
    <n v="10"/>
    <n v="325.18"/>
    <n v="35256.39"/>
    <n v="0"/>
    <n v="3969"/>
    <n v="7"/>
    <n v="5.9"/>
    <n v="5"/>
    <n v="0.28000000000000003"/>
    <n v="4"/>
    <s v="Item Missing"/>
    <n v="3"/>
    <n v="2"/>
    <n v="155.96"/>
    <n v="93"/>
    <n v="3.3"/>
    <s v="UPI"/>
    <n v="58.3"/>
    <n v="0.56189999999999996"/>
    <n v="1"/>
    <s v="Product Unavailability"/>
  </r>
  <r>
    <x v="0"/>
    <m/>
    <n v="25"/>
    <m/>
    <s v="Male"/>
    <s v="North"/>
    <s v="Social"/>
    <n v="9"/>
    <n v="11"/>
    <n v="2"/>
    <n v="449.32"/>
    <n v="4795.32"/>
    <n v="0"/>
    <n v="595"/>
    <n v="0"/>
    <n v="0"/>
    <n v="0"/>
    <n v="0.22"/>
    <n v="2"/>
    <s v="Delivery Delay"/>
    <n v="1"/>
    <n v="1"/>
    <n v="426.93"/>
    <n v="19"/>
    <n v="3.6"/>
    <s v="COD"/>
    <n v="17.5"/>
    <n v="0.27400000000000002"/>
    <n v="0"/>
    <s v="NA"/>
  </r>
  <r>
    <x v="1"/>
    <m/>
    <n v="48"/>
    <m/>
    <s v="Female"/>
    <s v="East"/>
    <s v="App Ads"/>
    <n v="50"/>
    <n v="2"/>
    <n v="0"/>
    <n v="391.58"/>
    <n v="800.23"/>
    <n v="0"/>
    <n v="424"/>
    <n v="0"/>
    <n v="0"/>
    <n v="0"/>
    <n v="0.2"/>
    <n v="2"/>
    <s v="Quality"/>
    <n v="0"/>
    <n v="0"/>
    <n v="0"/>
    <n v="97"/>
    <n v="4.2"/>
    <s v="Credit Card"/>
    <n v="32.9"/>
    <n v="0.37459999999999999"/>
    <n v="0"/>
    <s v="NA"/>
  </r>
  <r>
    <x v="2"/>
    <m/>
    <n v="33"/>
    <m/>
    <s v="Male"/>
    <s v="Central"/>
    <s v="App Ads"/>
    <n v="47"/>
    <n v="108"/>
    <n v="12"/>
    <n v="443.72"/>
    <n v="46635.26"/>
    <n v="1"/>
    <n v="5191"/>
    <n v="1"/>
    <n v="2"/>
    <n v="4"/>
    <n v="0.27"/>
    <n v="3"/>
    <s v="Payment"/>
    <n v="0"/>
    <n v="5"/>
    <n v="1622.02"/>
    <n v="48"/>
    <n v="2.9"/>
    <s v="UPI"/>
    <n v="28.6"/>
    <n v="0.34499999999999997"/>
    <n v="0"/>
    <s v="NA"/>
  </r>
  <r>
    <x v="2"/>
    <m/>
    <n v="33"/>
    <m/>
    <s v="Female"/>
    <s v="West"/>
    <s v="Organic"/>
    <n v="23"/>
    <n v="61"/>
    <n v="8"/>
    <n v="782.28"/>
    <n v="46944.82"/>
    <n v="0"/>
    <n v="5096"/>
    <n v="3"/>
    <n v="12"/>
    <n v="2"/>
    <n v="0.1"/>
    <n v="2"/>
    <s v="Payment"/>
    <n v="2"/>
    <n v="4"/>
    <n v="1661.8"/>
    <n v="43"/>
    <n v="3.3"/>
    <s v="Wallet"/>
    <n v="34.200000000000003"/>
    <n v="0.3836"/>
    <n v="0"/>
    <s v="NA"/>
  </r>
  <r>
    <x v="2"/>
    <m/>
    <n v="28"/>
    <m/>
    <s v="Male"/>
    <s v="East"/>
    <s v="App Ads"/>
    <n v="5"/>
    <n v="11"/>
    <n v="2"/>
    <n v="305.95999999999998"/>
    <n v="3684.1"/>
    <n v="0"/>
    <n v="641"/>
    <n v="0"/>
    <n v="19.7"/>
    <n v="0"/>
    <n v="0.63"/>
    <n v="0"/>
    <s v="None"/>
    <n v="0"/>
    <n v="0"/>
    <n v="0"/>
    <n v="40"/>
    <n v="2.7"/>
    <s v="Credit Card"/>
    <n v="32.299999999999997"/>
    <n v="0.37009999999999998"/>
    <n v="0"/>
    <s v="NA"/>
  </r>
  <r>
    <x v="1"/>
    <m/>
    <n v="50"/>
    <m/>
    <s v="Male"/>
    <s v="South"/>
    <s v="Referral"/>
    <n v="40"/>
    <n v="147"/>
    <n v="20"/>
    <n v="522"/>
    <n v="69938.399999999994"/>
    <n v="0"/>
    <n v="8458"/>
    <n v="6"/>
    <n v="15.8"/>
    <n v="4"/>
    <n v="0.41"/>
    <n v="4"/>
    <s v="Payment"/>
    <n v="5"/>
    <n v="11"/>
    <n v="2957.69"/>
    <n v="15"/>
    <n v="2.7"/>
    <s v="UPI"/>
    <n v="36.200000000000003"/>
    <n v="0.3977"/>
    <n v="0"/>
    <s v="NA"/>
  </r>
  <r>
    <x v="0"/>
    <m/>
    <n v="19"/>
    <m/>
    <s v="Female"/>
    <s v="North"/>
    <s v="Organic"/>
    <n v="42"/>
    <n v="64"/>
    <n v="5"/>
    <n v="590.51"/>
    <n v="41286.089999999997"/>
    <n v="0"/>
    <n v="3895"/>
    <n v="5"/>
    <n v="3.1"/>
    <n v="0"/>
    <n v="0.12"/>
    <n v="2"/>
    <s v="Payment"/>
    <n v="0"/>
    <n v="1"/>
    <n v="116.74"/>
    <n v="10"/>
    <n v="4.5999999999999996"/>
    <s v="UPI"/>
    <n v="14.5"/>
    <n v="0.25659999999999999"/>
    <n v="0"/>
    <s v="NA"/>
  </r>
  <r>
    <x v="2"/>
    <m/>
    <n v="30"/>
    <m/>
    <s v="Male"/>
    <s v="South"/>
    <s v="App Ads"/>
    <n v="12"/>
    <n v="13"/>
    <n v="2"/>
    <n v="574.72"/>
    <n v="7752.06"/>
    <n v="0"/>
    <n v="920"/>
    <n v="1"/>
    <n v="4.0999999999999996"/>
    <n v="0"/>
    <n v="0.31"/>
    <n v="3"/>
    <s v="Quality"/>
    <n v="0"/>
    <n v="1"/>
    <n v="195.28"/>
    <n v="62"/>
    <n v="4.0999999999999996"/>
    <s v="UPI"/>
    <n v="39.200000000000003"/>
    <n v="0.42"/>
    <n v="1"/>
    <s v="Switched to Competitor"/>
  </r>
  <r>
    <x v="1"/>
    <m/>
    <n v="47"/>
    <m/>
    <s v="Male"/>
    <s v="South"/>
    <s v="App Ads"/>
    <n v="53"/>
    <n v="146"/>
    <n v="20"/>
    <n v="310.73"/>
    <n v="41843.18"/>
    <n v="0"/>
    <n v="4944"/>
    <n v="11"/>
    <n v="35.1"/>
    <n v="8"/>
    <n v="0.64"/>
    <n v="7"/>
    <s v="Item Missing"/>
    <n v="8"/>
    <n v="3"/>
    <n v="2723.27"/>
    <n v="14"/>
    <n v="2"/>
    <s v="COD"/>
    <n v="46.3"/>
    <n v="0.47249999999999998"/>
    <n v="1"/>
    <s v="Product Unavailability"/>
  </r>
  <r>
    <x v="1"/>
    <m/>
    <n v="43"/>
    <m/>
    <s v="Male"/>
    <s v="West"/>
    <s v="Organic"/>
    <n v="19"/>
    <n v="53"/>
    <n v="6"/>
    <n v="444.19"/>
    <n v="25700.41"/>
    <n v="0"/>
    <n v="2600"/>
    <n v="4"/>
    <n v="11"/>
    <n v="2"/>
    <n v="0.34"/>
    <n v="3"/>
    <s v="Payment"/>
    <n v="3"/>
    <n v="0"/>
    <n v="449.4"/>
    <n v="167"/>
    <n v="3.3"/>
    <s v="UPI"/>
    <n v="75.900000000000006"/>
    <n v="0.68530000000000002"/>
    <n v="1"/>
    <s v="Poor Service Resolution"/>
  </r>
  <r>
    <x v="1"/>
    <m/>
    <n v="55"/>
    <m/>
    <s v="Female"/>
    <s v="West"/>
    <s v="Organic"/>
    <n v="26"/>
    <n v="70"/>
    <n v="9"/>
    <n v="258.66000000000003"/>
    <n v="19385.28"/>
    <n v="0"/>
    <n v="1809"/>
    <n v="3"/>
    <n v="0"/>
    <n v="1"/>
    <n v="0.3"/>
    <n v="0"/>
    <s v="None"/>
    <n v="2"/>
    <n v="2"/>
    <n v="742.02"/>
    <n v="10"/>
    <n v="4.2"/>
    <s v="Debit Card"/>
    <n v="14.5"/>
    <n v="0.25659999999999999"/>
    <n v="0"/>
    <s v="NA"/>
  </r>
  <r>
    <x v="2"/>
    <m/>
    <n v="29"/>
    <m/>
    <s v="Male"/>
    <s v="West"/>
    <s v="App Ads"/>
    <n v="57"/>
    <n v="53"/>
    <n v="8"/>
    <n v="526.03"/>
    <n v="29413.58"/>
    <n v="0"/>
    <n v="3088"/>
    <n v="1"/>
    <n v="2"/>
    <n v="2"/>
    <n v="0.47"/>
    <n v="2"/>
    <s v="Item Missing"/>
    <n v="0"/>
    <n v="2"/>
    <n v="367.04"/>
    <n v="32"/>
    <n v="3.5"/>
    <s v="UPI"/>
    <n v="22.9"/>
    <n v="0.30709999999999998"/>
    <n v="0"/>
    <s v="NA"/>
  </r>
  <r>
    <x v="1"/>
    <m/>
    <n v="52"/>
    <m/>
    <s v="Male"/>
    <s v="North"/>
    <s v="Organic"/>
    <n v="47"/>
    <n v="58"/>
    <n v="6"/>
    <n v="376.02"/>
    <n v="22892.27"/>
    <n v="0"/>
    <n v="2319"/>
    <n v="4"/>
    <n v="37.700000000000003"/>
    <n v="1"/>
    <n v="0.12"/>
    <n v="2"/>
    <s v="Quality"/>
    <n v="1"/>
    <n v="0"/>
    <n v="155.63"/>
    <n v="18"/>
    <n v="3.5"/>
    <s v="Debit Card"/>
    <n v="26.6"/>
    <n v="0.33110000000000001"/>
    <n v="0"/>
    <s v="NA"/>
  </r>
  <r>
    <x v="1"/>
    <m/>
    <n v="58"/>
    <m/>
    <s v="Male"/>
    <s v="South"/>
    <s v="Organic"/>
    <n v="26"/>
    <n v="13"/>
    <n v="2"/>
    <n v="471.2"/>
    <n v="6733.46"/>
    <n v="0"/>
    <n v="639"/>
    <n v="0"/>
    <n v="0"/>
    <n v="1"/>
    <n v="0.36"/>
    <n v="2"/>
    <s v="Quality"/>
    <n v="1"/>
    <n v="1"/>
    <n v="688.24"/>
    <n v="4"/>
    <n v="3.7"/>
    <s v="UPI"/>
    <n v="11.1"/>
    <n v="0.23749999999999999"/>
    <n v="0"/>
    <s v="NA"/>
  </r>
  <r>
    <x v="2"/>
    <m/>
    <n v="38"/>
    <m/>
    <s v="Male"/>
    <s v="West"/>
    <s v="Partner"/>
    <n v="52"/>
    <n v="176"/>
    <n v="20"/>
    <n v="596.04999999999995"/>
    <n v="107508.02"/>
    <n v="0"/>
    <n v="10000"/>
    <n v="14"/>
    <n v="14.2"/>
    <n v="9"/>
    <n v="0.39"/>
    <n v="4"/>
    <s v="Item Missing"/>
    <n v="2"/>
    <n v="7"/>
    <n v="1988.11"/>
    <n v="30"/>
    <n v="4.7"/>
    <s v="UPI"/>
    <n v="44.4"/>
    <n v="0.45789999999999997"/>
    <n v="1"/>
    <s v="High Delivery Delays"/>
  </r>
  <r>
    <x v="2"/>
    <m/>
    <n v="31"/>
    <m/>
    <s v="Female"/>
    <s v="North"/>
    <s v="Organic"/>
    <n v="20"/>
    <n v="21"/>
    <n v="1"/>
    <n v="460.41"/>
    <n v="10321.41"/>
    <n v="0"/>
    <n v="1337"/>
    <n v="1"/>
    <n v="1.7"/>
    <n v="0"/>
    <n v="0.76"/>
    <n v="1"/>
    <s v="Delivery Delay"/>
    <n v="1"/>
    <n v="0"/>
    <n v="215.3"/>
    <n v="10"/>
    <n v="3.4"/>
    <s v="Wallet"/>
    <n v="15"/>
    <n v="0.25940000000000002"/>
    <n v="0"/>
    <s v="NA"/>
  </r>
  <r>
    <x v="1"/>
    <m/>
    <n v="47"/>
    <m/>
    <s v="Male"/>
    <s v="North"/>
    <s v="App Ads"/>
    <n v="17"/>
    <n v="14"/>
    <n v="0"/>
    <n v="458.32"/>
    <n v="6679.49"/>
    <n v="0"/>
    <n v="852"/>
    <n v="1"/>
    <n v="19.7"/>
    <n v="1"/>
    <n v="0.44"/>
    <n v="1"/>
    <s v="Payment"/>
    <n v="0"/>
    <n v="0"/>
    <n v="0"/>
    <n v="26"/>
    <n v="4.5"/>
    <s v="UPI"/>
    <n v="21.5"/>
    <n v="0.29870000000000002"/>
    <n v="0"/>
    <s v="NA"/>
  </r>
  <r>
    <x v="1"/>
    <m/>
    <n v="48"/>
    <m/>
    <s v="Female"/>
    <s v="South"/>
    <s v="Social"/>
    <n v="41"/>
    <n v="70"/>
    <n v="5"/>
    <n v="405.31"/>
    <n v="29013.29"/>
    <n v="0"/>
    <n v="3223"/>
    <n v="5"/>
    <n v="21.7"/>
    <n v="3"/>
    <n v="0.12"/>
    <n v="4"/>
    <s v="Item Missing"/>
    <n v="2"/>
    <n v="2"/>
    <n v="628.6"/>
    <n v="16"/>
    <n v="5"/>
    <s v="Credit Card"/>
    <n v="26"/>
    <n v="0.32769999999999999"/>
    <n v="0"/>
    <s v="NA"/>
  </r>
  <r>
    <x v="0"/>
    <m/>
    <n v="22"/>
    <m/>
    <s v="Female"/>
    <s v="North"/>
    <s v="Referral"/>
    <n v="15"/>
    <n v="28"/>
    <n v="3"/>
    <n v="582.82000000000005"/>
    <n v="17624.14"/>
    <n v="0"/>
    <n v="1712"/>
    <n v="1"/>
    <n v="5.7"/>
    <n v="0"/>
    <n v="0.37"/>
    <n v="1"/>
    <s v="Quality"/>
    <n v="1"/>
    <n v="1"/>
    <n v="915.33"/>
    <n v="36"/>
    <n v="2.7"/>
    <s v="Credit Card"/>
    <n v="25.9"/>
    <n v="0.3266"/>
    <n v="0"/>
    <s v="NA"/>
  </r>
  <r>
    <x v="1"/>
    <m/>
    <n v="47"/>
    <m/>
    <s v="Female"/>
    <s v="North"/>
    <s v="App Ads"/>
    <n v="33"/>
    <n v="77"/>
    <n v="14"/>
    <n v="366.06"/>
    <n v="29342.75"/>
    <n v="0"/>
    <n v="2924"/>
    <n v="0"/>
    <n v="0"/>
    <n v="0"/>
    <n v="0.51"/>
    <n v="4"/>
    <s v="Payment"/>
    <n v="3"/>
    <n v="4"/>
    <n v="574.22"/>
    <n v="101"/>
    <n v="4.5"/>
    <s v="UPI"/>
    <n v="45.4"/>
    <n v="0.4657"/>
    <n v="1"/>
    <s v="Product Unavailability"/>
  </r>
  <r>
    <x v="2"/>
    <m/>
    <n v="26"/>
    <m/>
    <s v="Female"/>
    <s v="South"/>
    <s v="App Ads"/>
    <n v="32"/>
    <n v="54"/>
    <n v="10"/>
    <n v="483.83"/>
    <n v="24499.09"/>
    <n v="0"/>
    <n v="2742"/>
    <n v="3"/>
    <n v="0"/>
    <n v="1"/>
    <n v="0.44"/>
    <n v="4"/>
    <s v="Item Missing"/>
    <n v="3"/>
    <n v="1"/>
    <n v="395.88"/>
    <n v="33"/>
    <n v="5"/>
    <s v="Wallet"/>
    <n v="27.7"/>
    <n v="0.33889999999999998"/>
    <n v="0"/>
    <s v="NA"/>
  </r>
  <r>
    <x v="1"/>
    <m/>
    <n v="48"/>
    <m/>
    <s v="Male"/>
    <s v="Central"/>
    <s v="Organic"/>
    <n v="31"/>
    <n v="39"/>
    <n v="5"/>
    <n v="502.05"/>
    <n v="21515.58"/>
    <n v="0"/>
    <n v="2408"/>
    <n v="2"/>
    <n v="17.5"/>
    <n v="0"/>
    <n v="0.42"/>
    <n v="2"/>
    <s v="App Issue"/>
    <n v="2"/>
    <n v="2"/>
    <n v="889.23"/>
    <n v="69"/>
    <n v="3.8"/>
    <s v="Credit Card"/>
    <n v="39.1"/>
    <n v="0.41889999999999999"/>
    <n v="1"/>
    <s v="Low Personalization"/>
  </r>
  <r>
    <x v="3"/>
    <m/>
    <n v="67"/>
    <m/>
    <s v="Female"/>
    <s v="North"/>
    <s v="Referral"/>
    <n v="55"/>
    <n v="82"/>
    <n v="3"/>
    <n v="523.9"/>
    <n v="41605.47"/>
    <n v="0"/>
    <n v="4324"/>
    <n v="0"/>
    <n v="0"/>
    <n v="0"/>
    <n v="0.56000000000000005"/>
    <n v="5"/>
    <s v="Quality"/>
    <n v="3"/>
    <n v="4"/>
    <n v="1423.03"/>
    <n v="42"/>
    <n v="3.6"/>
    <s v="UPI"/>
    <n v="26.2"/>
    <n v="0.32879999999999998"/>
    <n v="0"/>
    <s v="NA"/>
  </r>
  <r>
    <x v="1"/>
    <m/>
    <n v="46"/>
    <m/>
    <s v="Female"/>
    <s v="East"/>
    <s v="Partner"/>
    <n v="23"/>
    <n v="30"/>
    <n v="1"/>
    <n v="471.24"/>
    <n v="14842.52"/>
    <n v="1"/>
    <n v="1735"/>
    <n v="1"/>
    <n v="0"/>
    <n v="1"/>
    <n v="0.3"/>
    <n v="2"/>
    <s v="Payment"/>
    <n v="1"/>
    <n v="1"/>
    <n v="0"/>
    <n v="51"/>
    <n v="3"/>
    <s v="UPI"/>
    <n v="29.3"/>
    <n v="0.34970000000000001"/>
    <n v="0"/>
    <s v="NA"/>
  </r>
  <r>
    <x v="1"/>
    <m/>
    <n v="58"/>
    <m/>
    <s v="Female"/>
    <s v="East"/>
    <s v="Referral"/>
    <n v="42"/>
    <n v="122"/>
    <n v="2"/>
    <n v="314.17"/>
    <n v="34875.22"/>
    <n v="0"/>
    <n v="4396"/>
    <n v="7"/>
    <n v="14.6"/>
    <n v="4"/>
    <n v="0.46"/>
    <n v="3"/>
    <s v="Payment"/>
    <n v="5"/>
    <n v="8"/>
    <n v="2971.21"/>
    <n v="33"/>
    <n v="5"/>
    <s v="Wallet"/>
    <n v="40.4"/>
    <n v="0.4289"/>
    <n v="1"/>
    <s v="Low Personalization"/>
  </r>
  <r>
    <x v="2"/>
    <m/>
    <n v="34"/>
    <m/>
    <s v="Male"/>
    <s v="East"/>
    <s v="Social"/>
    <n v="25"/>
    <n v="45"/>
    <n v="5"/>
    <n v="433.97"/>
    <n v="21266.63"/>
    <n v="0"/>
    <n v="2431"/>
    <n v="3"/>
    <n v="28.3"/>
    <n v="2"/>
    <n v="0.59"/>
    <n v="1"/>
    <s v="Delivery Delay"/>
    <n v="2"/>
    <n v="1"/>
    <n v="619.25"/>
    <n v="40"/>
    <n v="3.7"/>
    <s v="UPI"/>
    <n v="32.200000000000003"/>
    <n v="0.3695"/>
    <n v="0"/>
    <s v="NA"/>
  </r>
  <r>
    <x v="3"/>
    <m/>
    <n v="66"/>
    <m/>
    <s v="Male"/>
    <s v="East"/>
    <s v="App Ads"/>
    <n v="11"/>
    <n v="25"/>
    <n v="4"/>
    <n v="234.84"/>
    <n v="5351.86"/>
    <n v="0"/>
    <n v="914"/>
    <n v="0"/>
    <n v="14.9"/>
    <n v="1"/>
    <n v="0.45"/>
    <n v="2"/>
    <s v="Delivery Delay"/>
    <n v="1"/>
    <n v="1"/>
    <n v="484.27"/>
    <n v="16"/>
    <n v="2.2999999999999998"/>
    <s v="Debit Card"/>
    <n v="22.6"/>
    <n v="0.30530000000000002"/>
    <n v="0"/>
    <s v="NA"/>
  </r>
  <r>
    <x v="3"/>
    <m/>
    <n v="61"/>
    <m/>
    <s v="Female"/>
    <s v="North"/>
    <s v="App Ads"/>
    <n v="22"/>
    <n v="36"/>
    <n v="7"/>
    <n v="404.7"/>
    <n v="13217.81"/>
    <n v="0"/>
    <n v="1987"/>
    <n v="0"/>
    <n v="11.7"/>
    <n v="1"/>
    <n v="0.41"/>
    <n v="2"/>
    <s v="Item Missing"/>
    <n v="1"/>
    <n v="2"/>
    <n v="537.62"/>
    <n v="27"/>
    <n v="3.5"/>
    <s v="Credit Card"/>
    <n v="21.4"/>
    <n v="0.2979"/>
    <n v="0"/>
    <s v="NA"/>
  </r>
  <r>
    <x v="3"/>
    <m/>
    <n v="66"/>
    <m/>
    <s v="Male"/>
    <s v="North"/>
    <s v="App Ads"/>
    <n v="24"/>
    <n v="8"/>
    <n v="0"/>
    <n v="512.12"/>
    <n v="4084.37"/>
    <n v="0"/>
    <n v="779"/>
    <n v="0"/>
    <n v="0"/>
    <n v="0"/>
    <n v="0.14000000000000001"/>
    <n v="0"/>
    <s v="None"/>
    <n v="0"/>
    <n v="1"/>
    <n v="281.19"/>
    <n v="47"/>
    <n v="3.9"/>
    <s v="UPI"/>
    <n v="21.4"/>
    <n v="0.2979"/>
    <n v="0"/>
    <s v="NA"/>
  </r>
  <r>
    <x v="1"/>
    <m/>
    <n v="57"/>
    <m/>
    <s v="Female"/>
    <s v="East"/>
    <s v="App Ads"/>
    <n v="10"/>
    <n v="31"/>
    <n v="1"/>
    <n v="554.33000000000004"/>
    <n v="18889.72"/>
    <n v="0"/>
    <n v="2030"/>
    <n v="1"/>
    <n v="25.1"/>
    <n v="1"/>
    <n v="0.54"/>
    <n v="3"/>
    <s v="Payment"/>
    <n v="0"/>
    <n v="1"/>
    <n v="194.14"/>
    <n v="14"/>
    <n v="3.1"/>
    <s v="Credit Card"/>
    <n v="23.1"/>
    <n v="0.30830000000000002"/>
    <n v="0"/>
    <s v="NA"/>
  </r>
  <r>
    <x v="1"/>
    <m/>
    <n v="52"/>
    <m/>
    <s v="Male"/>
    <s v="Central"/>
    <s v="App Ads"/>
    <n v="35"/>
    <n v="79"/>
    <n v="5"/>
    <n v="358.88"/>
    <n v="31064.65"/>
    <n v="0"/>
    <n v="3256"/>
    <n v="2"/>
    <n v="16.7"/>
    <n v="3"/>
    <n v="0.48"/>
    <n v="3"/>
    <s v="App Issue"/>
    <n v="1"/>
    <n v="4"/>
    <n v="1351.15"/>
    <n v="36"/>
    <n v="3.9"/>
    <s v="UPI"/>
    <n v="31.1"/>
    <n v="0.36220000000000002"/>
    <n v="0"/>
    <s v="NA"/>
  </r>
  <r>
    <x v="1"/>
    <m/>
    <n v="45"/>
    <m/>
    <s v="Female"/>
    <s v="South"/>
    <s v="App Ads"/>
    <n v="60"/>
    <n v="127"/>
    <n v="15"/>
    <n v="681.44"/>
    <n v="88249.48"/>
    <n v="0"/>
    <n v="8736"/>
    <n v="7"/>
    <n v="20"/>
    <n v="1"/>
    <n v="0.12"/>
    <n v="6"/>
    <s v="Payment"/>
    <n v="1"/>
    <n v="7"/>
    <n v="954.85"/>
    <n v="80"/>
    <n v="3.6"/>
    <s v="UPI"/>
    <n v="46.4"/>
    <n v="0.47339999999999999"/>
    <n v="1"/>
    <s v="Frequent SLA Breaches"/>
  </r>
  <r>
    <x v="3"/>
    <m/>
    <n v="67"/>
    <m/>
    <s v="Male"/>
    <s v="East"/>
    <s v="Social"/>
    <n v="22"/>
    <n v="2"/>
    <n v="0"/>
    <n v="250.65"/>
    <n v="528.13"/>
    <n v="0"/>
    <n v="71"/>
    <n v="0"/>
    <n v="14.2"/>
    <n v="0"/>
    <n v="0.69"/>
    <n v="1"/>
    <s v="Delivery Delay"/>
    <n v="0"/>
    <n v="0"/>
    <n v="0"/>
    <n v="20"/>
    <n v="3"/>
    <s v="Debit Card"/>
    <n v="16.899999999999999"/>
    <n v="0.27"/>
    <n v="0"/>
    <s v="NA"/>
  </r>
  <r>
    <x v="3"/>
    <m/>
    <n v="62"/>
    <m/>
    <s v="Male"/>
    <s v="Central"/>
    <s v="Social"/>
    <n v="33"/>
    <n v="56"/>
    <n v="9"/>
    <n v="491.7"/>
    <n v="24805.53"/>
    <n v="0"/>
    <n v="2878"/>
    <n v="2"/>
    <n v="3.4"/>
    <n v="2"/>
    <n v="0.28000000000000003"/>
    <n v="2"/>
    <s v="Item Missing"/>
    <n v="1"/>
    <n v="0"/>
    <n v="357.51"/>
    <n v="80"/>
    <n v="3.5"/>
    <s v="UPI"/>
    <n v="37.5"/>
    <n v="0.40770000000000001"/>
    <n v="0"/>
    <s v="NA"/>
  </r>
  <r>
    <x v="2"/>
    <m/>
    <n v="40"/>
    <m/>
    <s v="Male"/>
    <s v="West"/>
    <s v="Referral"/>
    <n v="11"/>
    <n v="33"/>
    <n v="4"/>
    <n v="503.56"/>
    <n v="15675.68"/>
    <n v="0"/>
    <n v="2110"/>
    <n v="3"/>
    <n v="0"/>
    <n v="1"/>
    <n v="0.57999999999999996"/>
    <n v="2"/>
    <s v="Payment"/>
    <n v="2"/>
    <n v="1"/>
    <n v="279.49"/>
    <n v="41"/>
    <n v="4.0999999999999996"/>
    <s v="Credit Card"/>
    <n v="30.3"/>
    <n v="0.35670000000000002"/>
    <n v="0"/>
    <s v="NA"/>
  </r>
  <r>
    <x v="0"/>
    <m/>
    <n v="22"/>
    <m/>
    <s v="Female"/>
    <s v="West"/>
    <s v="Organic"/>
    <n v="18"/>
    <n v="51"/>
    <n v="8"/>
    <n v="505.68"/>
    <n v="25244.66"/>
    <n v="0"/>
    <n v="2650"/>
    <n v="4"/>
    <n v="21"/>
    <n v="3"/>
    <n v="0.15"/>
    <n v="3"/>
    <s v="Delivery Delay"/>
    <n v="0"/>
    <n v="4"/>
    <n v="859.54"/>
    <n v="53"/>
    <n v="3.9"/>
    <s v="Credit Card"/>
    <n v="40.4"/>
    <n v="0.42830000000000001"/>
    <n v="1"/>
    <s v="Infrequent Need"/>
  </r>
  <r>
    <x v="0"/>
    <m/>
    <n v="18"/>
    <m/>
    <s v="Female"/>
    <s v="East"/>
    <s v="Social"/>
    <n v="49"/>
    <n v="80"/>
    <n v="15"/>
    <n v="484.41"/>
    <n v="35138.93"/>
    <n v="0"/>
    <n v="4242"/>
    <n v="3"/>
    <n v="13.6"/>
    <n v="4"/>
    <n v="0.31"/>
    <n v="5"/>
    <s v="Payment"/>
    <n v="3"/>
    <n v="1"/>
    <n v="377.92"/>
    <n v="39"/>
    <n v="3.8"/>
    <s v="UPI"/>
    <n v="31.9"/>
    <n v="0.36780000000000002"/>
    <n v="0"/>
    <s v="NA"/>
  </r>
  <r>
    <x v="2"/>
    <m/>
    <n v="30"/>
    <m/>
    <s v="Female"/>
    <s v="Central"/>
    <s v="Organic"/>
    <n v="9"/>
    <n v="25"/>
    <n v="4"/>
    <n v="446.84"/>
    <n v="11151.72"/>
    <n v="1"/>
    <n v="1419"/>
    <n v="1"/>
    <n v="17.399999999999999"/>
    <n v="0"/>
    <n v="0.38"/>
    <n v="1"/>
    <s v="Item Missing"/>
    <n v="0"/>
    <n v="2"/>
    <n v="276.45999999999998"/>
    <n v="27"/>
    <n v="5"/>
    <s v="UPI"/>
    <n v="27.7"/>
    <n v="0.33900000000000002"/>
    <n v="0"/>
    <s v="NA"/>
  </r>
  <r>
    <x v="0"/>
    <m/>
    <n v="21"/>
    <m/>
    <s v="Female"/>
    <s v="East"/>
    <s v="Social"/>
    <n v="42"/>
    <n v="128"/>
    <n v="20"/>
    <n v="640.23"/>
    <n v="86037.53"/>
    <n v="0"/>
    <n v="8886"/>
    <n v="7"/>
    <n v="22.8"/>
    <n v="4"/>
    <n v="0.09"/>
    <n v="3"/>
    <s v="Quality"/>
    <n v="4"/>
    <n v="0"/>
    <n v="1086.25"/>
    <n v="44"/>
    <n v="2.7"/>
    <s v="Wallet"/>
    <n v="39.299999999999997"/>
    <n v="0.42049999999999998"/>
    <n v="1"/>
    <s v="Product Unavailability"/>
  </r>
  <r>
    <x v="2"/>
    <m/>
    <n v="29"/>
    <m/>
    <s v="Female"/>
    <s v="West"/>
    <s v="Organic"/>
    <n v="58"/>
    <n v="97"/>
    <n v="13"/>
    <n v="312.63"/>
    <n v="31716.560000000001"/>
    <n v="0"/>
    <n v="3404"/>
    <n v="5"/>
    <n v="6.4"/>
    <n v="1"/>
    <n v="0.27"/>
    <n v="5"/>
    <s v="Delivery Delay"/>
    <n v="4"/>
    <n v="8"/>
    <n v="1961.83"/>
    <n v="29"/>
    <n v="4.5999999999999996"/>
    <s v="Wallet"/>
    <n v="35.9"/>
    <n v="0.39610000000000001"/>
    <n v="0"/>
    <s v="NA"/>
  </r>
  <r>
    <x v="0"/>
    <m/>
    <n v="23"/>
    <m/>
    <s v="Female"/>
    <s v="West"/>
    <s v="Organic"/>
    <n v="47"/>
    <n v="134"/>
    <n v="9"/>
    <n v="398.34"/>
    <n v="48742.96"/>
    <n v="0"/>
    <n v="5146"/>
    <n v="7"/>
    <n v="20.6"/>
    <n v="8"/>
    <n v="0.24"/>
    <n v="5"/>
    <s v="Payment"/>
    <n v="6"/>
    <n v="2"/>
    <n v="552.12"/>
    <n v="34"/>
    <n v="3.6"/>
    <s v="UPI"/>
    <n v="43"/>
    <n v="0.44800000000000001"/>
    <n v="1"/>
    <s v="Switched to Competitor"/>
  </r>
  <r>
    <x v="3"/>
    <m/>
    <n v="69"/>
    <m/>
    <s v="Female"/>
    <s v="South"/>
    <s v="Organic"/>
    <n v="46"/>
    <n v="130"/>
    <n v="8"/>
    <n v="451.66"/>
    <n v="63752.95"/>
    <n v="0"/>
    <n v="6172"/>
    <n v="1"/>
    <n v="13.8"/>
    <n v="1"/>
    <n v="0.13"/>
    <n v="2"/>
    <s v="Delivery Delay"/>
    <n v="3"/>
    <n v="6"/>
    <n v="1943.28"/>
    <n v="33"/>
    <n v="2.6"/>
    <s v="UPI"/>
    <n v="23.9"/>
    <n v="0.3135"/>
    <n v="0"/>
    <s v="NA"/>
  </r>
  <r>
    <x v="0"/>
    <m/>
    <n v="23"/>
    <m/>
    <s v="Female"/>
    <s v="Central"/>
    <s v="Organic"/>
    <n v="9"/>
    <n v="22"/>
    <n v="4"/>
    <n v="420.74"/>
    <n v="10145.280000000001"/>
    <n v="1"/>
    <n v="1268"/>
    <n v="1"/>
    <n v="15.1"/>
    <n v="1"/>
    <n v="0.31"/>
    <n v="1"/>
    <s v="Payment"/>
    <n v="0"/>
    <n v="1"/>
    <n v="170.88"/>
    <n v="13"/>
    <n v="4.0999999999999996"/>
    <s v="Debit Card"/>
    <n v="17.399999999999999"/>
    <n v="0.27310000000000001"/>
    <n v="0"/>
    <s v="NA"/>
  </r>
  <r>
    <x v="1"/>
    <m/>
    <n v="51"/>
    <m/>
    <s v="Female"/>
    <s v="Central"/>
    <s v="App Ads"/>
    <n v="4"/>
    <n v="10"/>
    <n v="1"/>
    <n v="325.99"/>
    <n v="3352.09"/>
    <n v="0"/>
    <n v="321"/>
    <n v="1"/>
    <n v="0"/>
    <n v="0"/>
    <n v="0.62"/>
    <n v="2"/>
    <s v="Item Missing"/>
    <n v="0"/>
    <n v="1"/>
    <n v="120.51"/>
    <n v="60"/>
    <n v="3.9"/>
    <s v="UPI"/>
    <n v="37.1"/>
    <n v="0.4042"/>
    <n v="0"/>
    <s v="NA"/>
  </r>
  <r>
    <x v="2"/>
    <m/>
    <n v="36"/>
    <m/>
    <s v="Male"/>
    <s v="East"/>
    <s v="Referral"/>
    <n v="9"/>
    <n v="10"/>
    <n v="1"/>
    <n v="510.94"/>
    <n v="4980.99"/>
    <n v="0"/>
    <n v="1014"/>
    <n v="1"/>
    <n v="27.2"/>
    <n v="0"/>
    <n v="0.24"/>
    <n v="1"/>
    <s v="App Issue"/>
    <n v="0"/>
    <n v="1"/>
    <n v="115.85"/>
    <n v="11"/>
    <n v="4.2"/>
    <s v="UPI"/>
    <n v="19.5"/>
    <n v="0.28589999999999999"/>
    <n v="0"/>
    <s v="NA"/>
  </r>
  <r>
    <x v="2"/>
    <m/>
    <n v="27"/>
    <m/>
    <s v="Female"/>
    <s v="North"/>
    <s v="Social"/>
    <n v="50"/>
    <n v="121"/>
    <n v="7"/>
    <n v="468.2"/>
    <n v="61817.72"/>
    <n v="0"/>
    <n v="5628"/>
    <n v="8"/>
    <n v="9"/>
    <n v="3"/>
    <n v="0.35"/>
    <n v="6"/>
    <s v="Item Missing"/>
    <n v="1"/>
    <n v="9"/>
    <n v="790"/>
    <n v="43"/>
    <n v="5"/>
    <s v="UPI"/>
    <n v="40.299999999999997"/>
    <n v="0.4279"/>
    <n v="1"/>
    <s v="Switched to Competitor"/>
  </r>
  <r>
    <x v="1"/>
    <m/>
    <n v="55"/>
    <m/>
    <s v="Male"/>
    <s v="West"/>
    <s v="Referral"/>
    <n v="5"/>
    <n v="8"/>
    <n v="0"/>
    <n v="639.96"/>
    <n v="5049.53"/>
    <n v="0"/>
    <n v="641"/>
    <n v="1"/>
    <n v="21.8"/>
    <n v="0"/>
    <n v="0.65"/>
    <n v="2"/>
    <s v="Quality"/>
    <n v="0"/>
    <n v="0"/>
    <n v="0"/>
    <n v="34"/>
    <n v="4.7"/>
    <s v="Debit Card"/>
    <n v="28"/>
    <n v="0.34050000000000002"/>
    <n v="0"/>
    <s v="NA"/>
  </r>
  <r>
    <x v="3"/>
    <m/>
    <n v="69"/>
    <m/>
    <s v="Male"/>
    <s v="South"/>
    <s v="App Ads"/>
    <n v="8"/>
    <n v="9"/>
    <n v="1"/>
    <n v="536.08000000000004"/>
    <n v="5066.93"/>
    <n v="0"/>
    <n v="652"/>
    <n v="0"/>
    <n v="0"/>
    <n v="0"/>
    <n v="0.32"/>
    <n v="0"/>
    <s v="None"/>
    <n v="0"/>
    <n v="0"/>
    <n v="0"/>
    <n v="36"/>
    <n v="2.1"/>
    <s v="UPI"/>
    <n v="19.899999999999999"/>
    <n v="0.28849999999999998"/>
    <n v="0"/>
    <s v="NA"/>
  </r>
  <r>
    <x v="1"/>
    <m/>
    <n v="59"/>
    <m/>
    <s v="Female"/>
    <s v="East"/>
    <s v="App Ads"/>
    <n v="39"/>
    <n v="118"/>
    <n v="16"/>
    <n v="568.77"/>
    <n v="61147.49"/>
    <n v="0"/>
    <n v="7358"/>
    <n v="8"/>
    <n v="17.8"/>
    <n v="1"/>
    <n v="0.68"/>
    <n v="0"/>
    <s v="None"/>
    <n v="5"/>
    <n v="7"/>
    <n v="2822.27"/>
    <n v="10"/>
    <n v="3.2"/>
    <s v="UPI"/>
    <n v="35.700000000000003"/>
    <n v="0.39450000000000002"/>
    <n v="0"/>
    <s v="NA"/>
  </r>
  <r>
    <x v="3"/>
    <m/>
    <n v="69"/>
    <m/>
    <s v="Female"/>
    <s v="North"/>
    <s v="Referral"/>
    <n v="3"/>
    <n v="5"/>
    <n v="1"/>
    <n v="564.15"/>
    <n v="2915.11"/>
    <n v="1"/>
    <n v="312"/>
    <n v="0"/>
    <n v="6.8"/>
    <n v="0"/>
    <n v="0.31"/>
    <n v="2"/>
    <s v="Payment"/>
    <n v="0"/>
    <n v="0"/>
    <n v="0"/>
    <n v="14"/>
    <n v="4.7"/>
    <s v="Credit Card"/>
    <n v="15.4"/>
    <n v="0.26169999999999999"/>
    <n v="0"/>
    <s v="NA"/>
  </r>
  <r>
    <x v="1"/>
    <m/>
    <n v="49"/>
    <m/>
    <s v="Male"/>
    <s v="West"/>
    <s v="Social"/>
    <n v="55"/>
    <n v="109"/>
    <n v="9"/>
    <n v="317.35000000000002"/>
    <n v="32175.48"/>
    <n v="1"/>
    <n v="3576"/>
    <n v="2"/>
    <n v="16.8"/>
    <n v="5"/>
    <n v="0.18"/>
    <n v="1"/>
    <s v="Delivery Delay"/>
    <n v="0"/>
    <n v="9"/>
    <n v="1619.32"/>
    <n v="8"/>
    <n v="5"/>
    <s v="COD"/>
    <n v="11.6"/>
    <n v="0.24030000000000001"/>
    <n v="0"/>
    <s v="NA"/>
  </r>
  <r>
    <x v="1"/>
    <m/>
    <n v="53"/>
    <m/>
    <s v="Male"/>
    <s v="Central"/>
    <s v="Referral"/>
    <n v="42"/>
    <n v="80"/>
    <n v="7"/>
    <n v="399.6"/>
    <n v="30284.78"/>
    <n v="0"/>
    <n v="3600"/>
    <n v="3"/>
    <n v="15.1"/>
    <n v="4"/>
    <n v="0.7"/>
    <n v="2"/>
    <s v="Quality"/>
    <n v="3"/>
    <n v="0"/>
    <n v="239.79"/>
    <n v="26"/>
    <n v="4.9000000000000004"/>
    <s v="UPI"/>
    <n v="31.8"/>
    <n v="0.36699999999999999"/>
    <n v="0"/>
    <s v="NA"/>
  </r>
  <r>
    <x v="0"/>
    <m/>
    <n v="25"/>
    <m/>
    <s v="Female"/>
    <s v="North"/>
    <s v="App Ads"/>
    <n v="52"/>
    <n v="29"/>
    <n v="5"/>
    <n v="403.07"/>
    <n v="10852.55"/>
    <n v="0"/>
    <n v="1423"/>
    <n v="1"/>
    <n v="1.6"/>
    <n v="1"/>
    <n v="0.64"/>
    <n v="1"/>
    <s v="Quality"/>
    <n v="0"/>
    <n v="1"/>
    <n v="156.36000000000001"/>
    <n v="15"/>
    <n v="2.8"/>
    <s v="UPI"/>
    <n v="17"/>
    <n v="0.27060000000000001"/>
    <n v="0"/>
    <s v="NA"/>
  </r>
  <r>
    <x v="3"/>
    <m/>
    <n v="63"/>
    <m/>
    <s v="Male"/>
    <s v="West"/>
    <s v="Referral"/>
    <n v="42"/>
    <n v="66"/>
    <n v="10"/>
    <n v="575.13"/>
    <n v="41752.61"/>
    <n v="0"/>
    <n v="3502"/>
    <n v="4"/>
    <n v="12.9"/>
    <n v="2"/>
    <n v="0.17"/>
    <n v="3"/>
    <s v="App Issue"/>
    <n v="2"/>
    <n v="5"/>
    <n v="1352.84"/>
    <n v="9"/>
    <n v="3"/>
    <s v="Debit Card"/>
    <n v="21.1"/>
    <n v="0.2959"/>
    <n v="0"/>
    <s v="NA"/>
  </r>
  <r>
    <x v="1"/>
    <m/>
    <n v="57"/>
    <m/>
    <s v="Male"/>
    <s v="Central"/>
    <s v="App Ads"/>
    <n v="15"/>
    <n v="36"/>
    <n v="3"/>
    <n v="462.23"/>
    <n v="17975.29"/>
    <n v="0"/>
    <n v="1790"/>
    <n v="1"/>
    <n v="0"/>
    <n v="0"/>
    <n v="0.2"/>
    <n v="2"/>
    <s v="Item Missing"/>
    <n v="2"/>
    <n v="1"/>
    <n v="585.66"/>
    <n v="64"/>
    <n v="3.1"/>
    <s v="COD"/>
    <n v="39.700000000000003"/>
    <n v="0.42320000000000002"/>
    <n v="1"/>
    <s v="Price/Discount Reliance"/>
  </r>
  <r>
    <x v="2"/>
    <m/>
    <n v="31"/>
    <m/>
    <s v="Female"/>
    <s v="North"/>
    <s v="Organic"/>
    <n v="38"/>
    <n v="69"/>
    <n v="13"/>
    <n v="446.06"/>
    <n v="31197.98"/>
    <n v="0"/>
    <n v="3118"/>
    <n v="0"/>
    <n v="0"/>
    <n v="0"/>
    <n v="0.18"/>
    <n v="4"/>
    <s v="Delivery Delay"/>
    <n v="0"/>
    <n v="2"/>
    <n v="604.17999999999995"/>
    <n v="54"/>
    <n v="2.2999999999999998"/>
    <s v="UPI"/>
    <n v="28.9"/>
    <n v="0.34689999999999999"/>
    <n v="0"/>
    <s v="NA"/>
  </r>
  <r>
    <x v="2"/>
    <m/>
    <n v="36"/>
    <m/>
    <s v="Female"/>
    <s v="South"/>
    <s v="Referral"/>
    <n v="20"/>
    <n v="30"/>
    <n v="1"/>
    <n v="437.89"/>
    <n v="14408.19"/>
    <n v="0"/>
    <n v="1504"/>
    <n v="2"/>
    <n v="11.5"/>
    <n v="0"/>
    <n v="0.49"/>
    <n v="1"/>
    <s v="Item Missing"/>
    <n v="1"/>
    <n v="0"/>
    <n v="184.16"/>
    <n v="19"/>
    <n v="4.7"/>
    <s v="Credit Card"/>
    <n v="18.600000000000001"/>
    <n v="0.2802"/>
    <n v="0"/>
    <s v="NA"/>
  </r>
  <r>
    <x v="1"/>
    <m/>
    <n v="50"/>
    <m/>
    <s v="Female"/>
    <s v="South"/>
    <s v="Social"/>
    <n v="57"/>
    <n v="118"/>
    <n v="16"/>
    <n v="574.52"/>
    <n v="68591.69"/>
    <n v="1"/>
    <n v="7267"/>
    <n v="4"/>
    <n v="7.5"/>
    <n v="4"/>
    <n v="0.5"/>
    <n v="6"/>
    <s v="Quality"/>
    <n v="6"/>
    <n v="9"/>
    <n v="3477.96"/>
    <n v="101"/>
    <n v="3.8"/>
    <s v="Credit Card"/>
    <n v="60.1"/>
    <n v="0.57520000000000004"/>
    <n v="1"/>
    <s v="High Delivery Delays"/>
  </r>
  <r>
    <x v="0"/>
    <m/>
    <n v="18"/>
    <m/>
    <s v="Female"/>
    <s v="West"/>
    <s v="Social"/>
    <n v="29"/>
    <n v="77"/>
    <n v="15"/>
    <n v="326.95"/>
    <n v="26544.5"/>
    <n v="0"/>
    <n v="2724"/>
    <n v="1"/>
    <n v="0"/>
    <n v="4"/>
    <n v="0.41"/>
    <n v="2"/>
    <s v="Payment"/>
    <n v="1"/>
    <n v="1"/>
    <n v="481.14"/>
    <n v="85"/>
    <n v="4"/>
    <s v="UPI"/>
    <n v="42.2"/>
    <n v="0.44180000000000003"/>
    <n v="1"/>
    <s v="Frequent SLA Breaches"/>
  </r>
  <r>
    <x v="3"/>
    <m/>
    <n v="61"/>
    <m/>
    <s v="Male"/>
    <s v="East"/>
    <s v="Social"/>
    <n v="37"/>
    <n v="18"/>
    <n v="1"/>
    <n v="451.03"/>
    <n v="8110.98"/>
    <n v="0"/>
    <n v="893"/>
    <n v="0"/>
    <n v="2.7"/>
    <n v="0"/>
    <n v="0.74"/>
    <n v="2"/>
    <s v="Item Missing"/>
    <n v="0"/>
    <n v="1"/>
    <n v="241.37"/>
    <n v="25"/>
    <n v="2.7"/>
    <s v="UPI"/>
    <n v="16.2"/>
    <n v="0.2661"/>
    <n v="0"/>
    <s v="NA"/>
  </r>
  <r>
    <x v="2"/>
    <m/>
    <n v="32"/>
    <m/>
    <s v="Male"/>
    <s v="North"/>
    <s v="App Ads"/>
    <n v="1"/>
    <n v="2"/>
    <n v="0"/>
    <n v="625.51"/>
    <n v="1254.7"/>
    <n v="0"/>
    <n v="591"/>
    <n v="0"/>
    <n v="3.1"/>
    <n v="0"/>
    <n v="0.31"/>
    <n v="0"/>
    <s v="None"/>
    <n v="0"/>
    <n v="0"/>
    <n v="0"/>
    <n v="25"/>
    <n v="3.1"/>
    <s v="Credit Card"/>
    <n v="19.2"/>
    <n v="0.28439999999999999"/>
    <n v="0"/>
    <s v="NA"/>
  </r>
  <r>
    <x v="0"/>
    <m/>
    <n v="21"/>
    <m/>
    <s v="Female"/>
    <s v="South"/>
    <s v="App Ads"/>
    <n v="8"/>
    <n v="15"/>
    <n v="1"/>
    <n v="508.19"/>
    <n v="7693.27"/>
    <n v="0"/>
    <n v="896"/>
    <n v="0"/>
    <n v="16.3"/>
    <n v="0"/>
    <n v="0.59"/>
    <n v="3"/>
    <s v="Quality"/>
    <n v="1"/>
    <n v="0"/>
    <n v="264.58999999999997"/>
    <n v="59"/>
    <n v="4.4000000000000004"/>
    <s v="Debit Card"/>
    <n v="38.4"/>
    <n v="0.41389999999999999"/>
    <n v="1"/>
    <s v="Switched to Competitor"/>
  </r>
  <r>
    <x v="2"/>
    <m/>
    <n v="35"/>
    <m/>
    <s v="Female"/>
    <s v="East"/>
    <s v="Social"/>
    <n v="41"/>
    <n v="132"/>
    <n v="12"/>
    <n v="402.38"/>
    <n v="58203.57"/>
    <n v="0"/>
    <n v="5163"/>
    <n v="5"/>
    <n v="11"/>
    <n v="6"/>
    <n v="0.12"/>
    <n v="4"/>
    <s v="Item Missing"/>
    <n v="4"/>
    <n v="7"/>
    <n v="2388.71"/>
    <n v="62"/>
    <n v="2.5"/>
    <s v="UPI"/>
    <n v="47.1"/>
    <n v="0.47860000000000003"/>
    <n v="1"/>
    <s v="High Delivery Delays"/>
  </r>
  <r>
    <x v="3"/>
    <m/>
    <n v="62"/>
    <m/>
    <s v="Male"/>
    <s v="North"/>
    <s v="App Ads"/>
    <n v="57"/>
    <n v="158"/>
    <n v="10"/>
    <n v="480.04"/>
    <n v="73215.06"/>
    <n v="0"/>
    <n v="7935"/>
    <n v="9"/>
    <n v="10.7"/>
    <n v="2"/>
    <n v="0.62"/>
    <n v="6"/>
    <s v="Quality"/>
    <n v="5"/>
    <n v="1"/>
    <n v="1436.6"/>
    <n v="24"/>
    <n v="3.4"/>
    <s v="UPI"/>
    <n v="35.299999999999997"/>
    <n v="0.39179999999999998"/>
    <n v="0"/>
    <s v="NA"/>
  </r>
  <r>
    <x v="2"/>
    <m/>
    <n v="32"/>
    <m/>
    <s v="Male"/>
    <s v="West"/>
    <s v="Social"/>
    <n v="13"/>
    <n v="9"/>
    <n v="2"/>
    <n v="273.10000000000002"/>
    <n v="2426.6799999999998"/>
    <n v="0"/>
    <n v="581"/>
    <n v="1"/>
    <n v="5.5"/>
    <n v="0"/>
    <n v="0.18"/>
    <n v="2"/>
    <s v="App Issue"/>
    <n v="0"/>
    <n v="0"/>
    <n v="0"/>
    <n v="16"/>
    <n v="3.8"/>
    <s v="UPI"/>
    <n v="17.399999999999999"/>
    <n v="0.2732"/>
    <n v="0"/>
    <s v="NA"/>
  </r>
  <r>
    <x v="1"/>
    <m/>
    <n v="46"/>
    <m/>
    <s v="Male"/>
    <s v="North"/>
    <s v="App Ads"/>
    <n v="57"/>
    <n v="164"/>
    <n v="8"/>
    <n v="366.9"/>
    <n v="60056.5"/>
    <n v="0"/>
    <n v="6167"/>
    <n v="2"/>
    <n v="0"/>
    <n v="3"/>
    <n v="0.42"/>
    <n v="7"/>
    <s v="Item Missing"/>
    <n v="0"/>
    <n v="8"/>
    <n v="1590.34"/>
    <n v="42"/>
    <n v="2.9"/>
    <s v="Debit Card"/>
    <n v="34.799999999999997"/>
    <n v="0.3876"/>
    <n v="0"/>
    <s v="NA"/>
  </r>
  <r>
    <x v="3"/>
    <m/>
    <n v="61"/>
    <m/>
    <s v="Male"/>
    <s v="West"/>
    <s v="App Ads"/>
    <n v="49"/>
    <n v="82"/>
    <n v="3"/>
    <n v="409.68"/>
    <n v="31668.14"/>
    <n v="0"/>
    <n v="3232"/>
    <n v="2"/>
    <n v="16.2"/>
    <n v="2"/>
    <n v="0.51"/>
    <n v="1"/>
    <s v="Quality"/>
    <n v="3"/>
    <n v="3"/>
    <n v="1574.13"/>
    <n v="77"/>
    <n v="3.5"/>
    <s v="UPI"/>
    <n v="36.6"/>
    <n v="0.40089999999999998"/>
    <n v="0"/>
    <s v="NA"/>
  </r>
  <r>
    <x v="0"/>
    <m/>
    <n v="19"/>
    <m/>
    <s v="Male"/>
    <s v="West"/>
    <s v="App Ads"/>
    <n v="43"/>
    <n v="22"/>
    <n v="1"/>
    <n v="315.19"/>
    <n v="6771.45"/>
    <n v="0"/>
    <n v="1198"/>
    <n v="1"/>
    <n v="9.1999999999999993"/>
    <n v="1"/>
    <n v="0.26"/>
    <n v="3"/>
    <s v="Payment"/>
    <n v="0"/>
    <n v="1"/>
    <n v="313.55"/>
    <n v="81"/>
    <n v="3.8"/>
    <s v="UPI"/>
    <n v="40.299999999999997"/>
    <n v="0.42780000000000001"/>
    <n v="1"/>
    <s v="Frequent SLA Breaches"/>
  </r>
  <r>
    <x v="1"/>
    <m/>
    <n v="58"/>
    <m/>
    <s v="Male"/>
    <s v="Central"/>
    <s v="Organic"/>
    <n v="31"/>
    <n v="22"/>
    <n v="1"/>
    <n v="528.82000000000005"/>
    <n v="12647.91"/>
    <n v="0"/>
    <n v="1390"/>
    <n v="1"/>
    <n v="14.2"/>
    <n v="1"/>
    <n v="0.23"/>
    <n v="2"/>
    <s v="Payment"/>
    <n v="0"/>
    <n v="1"/>
    <n v="135.16"/>
    <n v="67"/>
    <n v="2.9"/>
    <s v="Credit Card"/>
    <n v="39.1"/>
    <n v="0.41899999999999998"/>
    <n v="1"/>
    <s v="Price/Discount Reliance"/>
  </r>
  <r>
    <x v="2"/>
    <m/>
    <n v="33"/>
    <m/>
    <s v="Female"/>
    <s v="North"/>
    <s v="Organic"/>
    <n v="0"/>
    <n v="0"/>
    <n v="0"/>
    <n v="306.26"/>
    <n v="0"/>
    <n v="0"/>
    <n v="495"/>
    <n v="0"/>
    <n v="0"/>
    <n v="0"/>
    <n v="0.26"/>
    <n v="0"/>
    <s v="None"/>
    <n v="0"/>
    <n v="0"/>
    <n v="0"/>
    <n v="26"/>
    <n v="4.2"/>
    <s v="UPI"/>
    <n v="19.8"/>
    <n v="0.28760000000000002"/>
    <n v="0"/>
    <s v="NA"/>
  </r>
  <r>
    <x v="1"/>
    <m/>
    <n v="54"/>
    <m/>
    <s v="Male"/>
    <s v="East"/>
    <s v="Social"/>
    <n v="9"/>
    <n v="19"/>
    <n v="1"/>
    <n v="589.76"/>
    <n v="10788"/>
    <n v="0"/>
    <n v="1392"/>
    <n v="0"/>
    <n v="5.9"/>
    <n v="1"/>
    <n v="0.8"/>
    <n v="3"/>
    <s v="Quality"/>
    <n v="1"/>
    <n v="1"/>
    <n v="491.47"/>
    <n v="61"/>
    <n v="4.7"/>
    <s v="Credit Card"/>
    <n v="37.200000000000003"/>
    <n v="0.40539999999999998"/>
    <n v="0"/>
    <s v="NA"/>
  </r>
  <r>
    <x v="2"/>
    <m/>
    <n v="27"/>
    <m/>
    <s v="Female"/>
    <s v="West"/>
    <s v="App Ads"/>
    <n v="6"/>
    <n v="6"/>
    <n v="1"/>
    <n v="511.68"/>
    <n v="2906.39"/>
    <n v="0"/>
    <n v="390"/>
    <n v="0"/>
    <n v="0"/>
    <n v="0"/>
    <n v="0.49"/>
    <n v="0"/>
    <s v="None"/>
    <n v="0"/>
    <n v="0"/>
    <n v="0"/>
    <n v="13"/>
    <n v="3.7"/>
    <s v="Debit Card"/>
    <n v="15.4"/>
    <n v="0.26140000000000002"/>
    <n v="0"/>
    <s v="NA"/>
  </r>
  <r>
    <x v="0"/>
    <m/>
    <n v="25"/>
    <m/>
    <s v="Female"/>
    <s v="East"/>
    <s v="Organic"/>
    <n v="45"/>
    <n v="138"/>
    <n v="20"/>
    <n v="368.97"/>
    <n v="48916.14"/>
    <n v="0"/>
    <n v="5863"/>
    <n v="0"/>
    <n v="1.5"/>
    <n v="1"/>
    <n v="0.37"/>
    <n v="2"/>
    <s v="App Issue"/>
    <n v="7"/>
    <n v="7"/>
    <n v="3214.98"/>
    <n v="14"/>
    <n v="3.7"/>
    <s v="UPI"/>
    <n v="19.600000000000001"/>
    <n v="0.28660000000000002"/>
    <n v="0"/>
    <s v="NA"/>
  </r>
  <r>
    <x v="1"/>
    <m/>
    <n v="59"/>
    <m/>
    <s v="Female"/>
    <s v="North"/>
    <s v="Partner"/>
    <n v="16"/>
    <n v="38"/>
    <n v="5"/>
    <n v="386.03"/>
    <n v="13610.38"/>
    <n v="0"/>
    <n v="1587"/>
    <n v="3"/>
    <n v="9.8000000000000007"/>
    <n v="2"/>
    <n v="0.41"/>
    <n v="2"/>
    <s v="Item Missing"/>
    <n v="0"/>
    <n v="2"/>
    <n v="386.61"/>
    <n v="33"/>
    <n v="4.8"/>
    <s v="Wallet"/>
    <n v="28.3"/>
    <n v="0.34289999999999998"/>
    <n v="0"/>
    <s v="NA"/>
  </r>
  <r>
    <x v="1"/>
    <m/>
    <n v="60"/>
    <m/>
    <s v="Female"/>
    <s v="North"/>
    <s v="Social"/>
    <n v="49"/>
    <n v="78"/>
    <n v="5"/>
    <n v="446.24"/>
    <n v="34757.94"/>
    <n v="0"/>
    <n v="3642"/>
    <n v="6"/>
    <n v="18.100000000000001"/>
    <n v="2"/>
    <n v="0.39"/>
    <n v="3"/>
    <s v="Payment"/>
    <n v="3"/>
    <n v="1"/>
    <n v="1105"/>
    <n v="54"/>
    <n v="3.6"/>
    <s v="Credit Card"/>
    <n v="36.9"/>
    <n v="0.40329999999999999"/>
    <n v="0"/>
    <s v="NA"/>
  </r>
  <r>
    <x v="3"/>
    <m/>
    <n v="70"/>
    <m/>
    <s v="Male"/>
    <s v="East"/>
    <s v="App Ads"/>
    <n v="45"/>
    <n v="92"/>
    <n v="18"/>
    <n v="555.01"/>
    <n v="50099.83"/>
    <n v="0"/>
    <n v="5860"/>
    <n v="1"/>
    <n v="13.1"/>
    <n v="2"/>
    <n v="0.71"/>
    <n v="4"/>
    <s v="Item Missing"/>
    <n v="4"/>
    <n v="3"/>
    <n v="2318.15"/>
    <n v="21"/>
    <n v="3.8"/>
    <s v="Credit Card"/>
    <n v="23.5"/>
    <n v="0.31109999999999999"/>
    <n v="0"/>
    <s v="NA"/>
  </r>
  <r>
    <x v="1"/>
    <m/>
    <n v="53"/>
    <m/>
    <s v="Male"/>
    <s v="East"/>
    <s v="Referral"/>
    <n v="52"/>
    <n v="57"/>
    <n v="3"/>
    <n v="439.19"/>
    <n v="25162.34"/>
    <n v="0"/>
    <n v="3023"/>
    <n v="0"/>
    <n v="12.7"/>
    <n v="0"/>
    <n v="0.5"/>
    <n v="3"/>
    <s v="Delivery Delay"/>
    <n v="2"/>
    <n v="3"/>
    <n v="1250.54"/>
    <n v="9"/>
    <n v="4.5"/>
    <s v="UPI"/>
    <n v="10.1"/>
    <n v="0.2321"/>
    <n v="0"/>
    <s v="NA"/>
  </r>
  <r>
    <x v="1"/>
    <m/>
    <n v="42"/>
    <m/>
    <s v="Female"/>
    <s v="Central"/>
    <s v="Referral"/>
    <n v="53"/>
    <n v="180"/>
    <n v="20"/>
    <n v="567.15"/>
    <n v="103874.1"/>
    <n v="0"/>
    <n v="10000"/>
    <n v="10"/>
    <n v="25.3"/>
    <n v="0"/>
    <n v="0.06"/>
    <n v="1"/>
    <s v="Item Missing"/>
    <n v="4"/>
    <n v="13"/>
    <n v="2708.55"/>
    <n v="34"/>
    <n v="4.5"/>
    <s v="UPI"/>
    <n v="38.299999999999997"/>
    <n v="0.41320000000000001"/>
    <n v="1"/>
    <s v="Product Unavailability"/>
  </r>
  <r>
    <x v="2"/>
    <m/>
    <n v="28"/>
    <m/>
    <s v="Male"/>
    <s v="West"/>
    <s v="Social"/>
    <n v="6"/>
    <n v="5"/>
    <n v="0"/>
    <n v="445.89"/>
    <n v="2010.46"/>
    <n v="0"/>
    <n v="391"/>
    <n v="0"/>
    <n v="28.8"/>
    <n v="0"/>
    <n v="0.15"/>
    <n v="0"/>
    <s v="None"/>
    <n v="0"/>
    <n v="0"/>
    <n v="0"/>
    <n v="37"/>
    <n v="3.6"/>
    <s v="Debit Card"/>
    <n v="23.3"/>
    <n v="0.30969999999999998"/>
    <n v="0"/>
    <s v="NA"/>
  </r>
  <r>
    <x v="2"/>
    <m/>
    <n v="33"/>
    <m/>
    <s v="Male"/>
    <s v="West"/>
    <s v="Organic"/>
    <n v="40"/>
    <n v="31"/>
    <n v="5"/>
    <n v="524.38"/>
    <n v="15748.72"/>
    <n v="0"/>
    <n v="1891"/>
    <n v="2"/>
    <n v="0"/>
    <n v="1"/>
    <n v="0.14000000000000001"/>
    <n v="2"/>
    <s v="Payment"/>
    <n v="2"/>
    <n v="1"/>
    <n v="511.56"/>
    <n v="73"/>
    <n v="3.4"/>
    <s v="Credit Card"/>
    <n v="38.6"/>
    <n v="0.4153"/>
    <n v="1"/>
    <s v="Frequent SLA Breaches"/>
  </r>
  <r>
    <x v="1"/>
    <m/>
    <n v="52"/>
    <m/>
    <s v="Male"/>
    <s v="Central"/>
    <s v="Organic"/>
    <n v="28"/>
    <n v="55"/>
    <n v="8"/>
    <n v="620.87"/>
    <n v="37529.089999999997"/>
    <n v="0"/>
    <n v="3570"/>
    <n v="0"/>
    <n v="13.2"/>
    <n v="1"/>
    <n v="0.13"/>
    <n v="3"/>
    <s v="Quality"/>
    <n v="3"/>
    <n v="4"/>
    <n v="1507.95"/>
    <n v="88"/>
    <n v="4.7"/>
    <s v="Debit Card"/>
    <n v="44.2"/>
    <n v="0.45639999999999997"/>
    <n v="1"/>
    <s v="High Delivery Delays"/>
  </r>
  <r>
    <x v="2"/>
    <m/>
    <n v="36"/>
    <m/>
    <s v="Female"/>
    <s v="West"/>
    <s v="Organic"/>
    <n v="46"/>
    <n v="189"/>
    <n v="20"/>
    <n v="473.13"/>
    <n v="88390.47"/>
    <n v="0"/>
    <n v="8447"/>
    <n v="11"/>
    <n v="22.2"/>
    <n v="4"/>
    <n v="0.4"/>
    <n v="11"/>
    <s v="Delivery Delay"/>
    <n v="5"/>
    <n v="11"/>
    <n v="3648.51"/>
    <n v="72"/>
    <n v="4"/>
    <s v="UPI"/>
    <n v="68.7"/>
    <n v="0.63649999999999995"/>
    <n v="1"/>
    <s v="Frequent SLA Breaches"/>
  </r>
  <r>
    <x v="1"/>
    <m/>
    <n v="43"/>
    <m/>
    <s v="Male"/>
    <s v="North"/>
    <s v="App Ads"/>
    <n v="3"/>
    <n v="2"/>
    <n v="0"/>
    <n v="321.11"/>
    <n v="659.27"/>
    <n v="0"/>
    <n v="248"/>
    <n v="0"/>
    <n v="10.7"/>
    <n v="0"/>
    <n v="0.43"/>
    <n v="0"/>
    <s v="None"/>
    <n v="0"/>
    <n v="0"/>
    <n v="0"/>
    <n v="28"/>
    <n v="4.7"/>
    <s v="UPI"/>
    <n v="21.6"/>
    <n v="0.29909999999999998"/>
    <n v="0"/>
    <s v="NA"/>
  </r>
  <r>
    <x v="2"/>
    <m/>
    <n v="26"/>
    <m/>
    <s v="Female"/>
    <s v="North"/>
    <s v="Referral"/>
    <n v="26"/>
    <n v="64"/>
    <n v="4"/>
    <n v="424.46"/>
    <n v="29228.720000000001"/>
    <n v="0"/>
    <n v="3077"/>
    <n v="4"/>
    <n v="3.9"/>
    <n v="1"/>
    <n v="0.25"/>
    <n v="3"/>
    <s v="Payment"/>
    <n v="0"/>
    <n v="2"/>
    <n v="431.73"/>
    <n v="5"/>
    <n v="4.3"/>
    <s v="Wallet"/>
    <n v="18.899999999999999"/>
    <n v="0.28210000000000002"/>
    <n v="0"/>
    <s v="NA"/>
  </r>
  <r>
    <x v="1"/>
    <m/>
    <n v="41"/>
    <m/>
    <s v="Male"/>
    <s v="West"/>
    <s v="Social"/>
    <n v="58"/>
    <n v="108"/>
    <n v="11"/>
    <n v="679.71"/>
    <n v="76518.460000000006"/>
    <n v="0"/>
    <n v="6866"/>
    <n v="6"/>
    <n v="21.8"/>
    <n v="1"/>
    <n v="0.46"/>
    <n v="2"/>
    <s v="Quality"/>
    <n v="1"/>
    <n v="9"/>
    <n v="2522.6799999999998"/>
    <n v="22"/>
    <n v="4"/>
    <s v="Credit Card"/>
    <n v="27.5"/>
    <n v="0.33750000000000002"/>
    <n v="0"/>
    <s v="NA"/>
  </r>
  <r>
    <x v="2"/>
    <m/>
    <n v="30"/>
    <m/>
    <s v="Female"/>
    <s v="South"/>
    <s v="Social"/>
    <n v="0"/>
    <n v="0"/>
    <n v="0"/>
    <n v="386.35"/>
    <n v="0"/>
    <n v="0"/>
    <n v="424"/>
    <n v="0"/>
    <n v="5"/>
    <n v="0"/>
    <n v="0.65"/>
    <n v="0"/>
    <s v="None"/>
    <n v="0"/>
    <n v="0"/>
    <n v="0"/>
    <n v="15"/>
    <n v="3.9"/>
    <s v="COD"/>
    <n v="15.4"/>
    <n v="0.2616"/>
    <n v="0"/>
    <s v="NA"/>
  </r>
  <r>
    <x v="0"/>
    <m/>
    <n v="23"/>
    <m/>
    <s v="Male"/>
    <s v="Central"/>
    <s v="Partner"/>
    <n v="28"/>
    <n v="76"/>
    <n v="6"/>
    <n v="227.68"/>
    <n v="17758.32"/>
    <n v="0"/>
    <n v="1755"/>
    <n v="1"/>
    <n v="23.3"/>
    <n v="4"/>
    <n v="0.42"/>
    <n v="6"/>
    <s v="Delivery Delay"/>
    <n v="1"/>
    <n v="0"/>
    <n v="200.3"/>
    <n v="23"/>
    <n v="2.9"/>
    <s v="Credit Card"/>
    <n v="32"/>
    <n v="0.36840000000000001"/>
    <n v="0"/>
    <s v="NA"/>
  </r>
  <r>
    <x v="0"/>
    <m/>
    <n v="24"/>
    <m/>
    <s v="Female"/>
    <s v="North"/>
    <s v="Referral"/>
    <n v="18"/>
    <n v="23"/>
    <n v="3"/>
    <n v="333.53"/>
    <n v="8273.77"/>
    <n v="0"/>
    <n v="1077"/>
    <n v="2"/>
    <n v="14"/>
    <n v="1"/>
    <n v="0.24"/>
    <n v="3"/>
    <s v="App Issue"/>
    <n v="0"/>
    <n v="1"/>
    <n v="230.99"/>
    <n v="70"/>
    <n v="3.4"/>
    <s v="Credit Card"/>
    <n v="41.4"/>
    <n v="0.43619999999999998"/>
    <n v="1"/>
    <s v="Product Unavailability"/>
  </r>
  <r>
    <x v="1"/>
    <m/>
    <n v="45"/>
    <m/>
    <s v="Female"/>
    <s v="North"/>
    <s v="App Ads"/>
    <n v="46"/>
    <n v="73"/>
    <n v="3"/>
    <n v="418.92"/>
    <n v="31979.45"/>
    <n v="0"/>
    <n v="3222"/>
    <n v="3"/>
    <n v="14.5"/>
    <n v="2"/>
    <n v="0.4"/>
    <n v="4"/>
    <s v="Delivery Delay"/>
    <n v="1"/>
    <n v="4"/>
    <n v="1199.45"/>
    <n v="25"/>
    <n v="2.1"/>
    <s v="UPI"/>
    <n v="24.3"/>
    <n v="0.31619999999999998"/>
    <n v="0"/>
    <s v="NA"/>
  </r>
  <r>
    <x v="2"/>
    <m/>
    <n v="37"/>
    <m/>
    <s v="Male"/>
    <s v="West"/>
    <s v="App Ads"/>
    <n v="25"/>
    <n v="31"/>
    <n v="2"/>
    <n v="505.29"/>
    <n v="15666.68"/>
    <n v="0"/>
    <n v="1899"/>
    <n v="1"/>
    <n v="0"/>
    <n v="0"/>
    <n v="0.21"/>
    <n v="3"/>
    <s v="Delivery Delay"/>
    <n v="0"/>
    <n v="1"/>
    <n v="290.52"/>
    <n v="13"/>
    <n v="3.7"/>
    <s v="Wallet"/>
    <n v="13.5"/>
    <n v="0.25080000000000002"/>
    <n v="0"/>
    <s v="NA"/>
  </r>
  <r>
    <x v="0"/>
    <m/>
    <n v="23"/>
    <m/>
    <s v="Male"/>
    <s v="West"/>
    <s v="Partner"/>
    <n v="15"/>
    <n v="44"/>
    <n v="1"/>
    <n v="584.33000000000004"/>
    <n v="26770.080000000002"/>
    <n v="1"/>
    <n v="2439"/>
    <n v="1"/>
    <n v="0"/>
    <n v="2"/>
    <n v="0.31"/>
    <n v="1"/>
    <s v="Delivery Delay"/>
    <n v="2"/>
    <n v="1"/>
    <n v="810.73"/>
    <n v="46"/>
    <n v="4.5"/>
    <s v="Debit Card"/>
    <n v="25"/>
    <n v="0.3211"/>
    <n v="0"/>
    <s v="NA"/>
  </r>
  <r>
    <x v="1"/>
    <m/>
    <n v="45"/>
    <m/>
    <s v="Female"/>
    <s v="Central"/>
    <s v="Referral"/>
    <n v="35"/>
    <n v="99"/>
    <n v="18"/>
    <n v="349.79"/>
    <n v="37697.35"/>
    <n v="1"/>
    <n v="3536"/>
    <n v="8"/>
    <n v="26.7"/>
    <n v="0"/>
    <n v="0.7"/>
    <n v="5"/>
    <s v="Quality"/>
    <n v="5"/>
    <n v="2"/>
    <n v="2713.61"/>
    <n v="72"/>
    <n v="4.2"/>
    <s v="UPI"/>
    <n v="53.2"/>
    <n v="0.52390000000000003"/>
    <n v="1"/>
    <s v="Price/Discount Reliance"/>
  </r>
  <r>
    <x v="2"/>
    <m/>
    <n v="26"/>
    <m/>
    <s v="Female"/>
    <s v="North"/>
    <s v="Referral"/>
    <n v="12"/>
    <n v="11"/>
    <n v="1"/>
    <n v="606.61"/>
    <n v="6618.6"/>
    <n v="0"/>
    <n v="1062"/>
    <n v="0"/>
    <n v="16.8"/>
    <n v="0"/>
    <n v="0.36"/>
    <n v="1"/>
    <s v="Payment"/>
    <n v="0"/>
    <n v="1"/>
    <n v="263.10000000000002"/>
    <n v="21"/>
    <n v="3.4"/>
    <s v="Debit Card"/>
    <n v="25.1"/>
    <n v="0.3216"/>
    <n v="0"/>
    <s v="NA"/>
  </r>
  <r>
    <x v="0"/>
    <m/>
    <n v="18"/>
    <m/>
    <s v="Male"/>
    <s v="South"/>
    <s v="App Ads"/>
    <n v="31"/>
    <n v="65"/>
    <n v="10"/>
    <n v="533.30999999999995"/>
    <n v="37279.089999999997"/>
    <n v="0"/>
    <n v="3784"/>
    <n v="2"/>
    <n v="3.1"/>
    <n v="0"/>
    <n v="0.84"/>
    <n v="2"/>
    <s v="App Issue"/>
    <n v="1"/>
    <n v="4"/>
    <n v="523.54999999999995"/>
    <n v="96"/>
    <n v="3.2"/>
    <s v="UPI"/>
    <n v="51.9"/>
    <n v="0.51390000000000002"/>
    <n v="1"/>
    <s v="High Delivery Delays"/>
  </r>
  <r>
    <x v="0"/>
    <m/>
    <n v="25"/>
    <m/>
    <s v="Male"/>
    <s v="West"/>
    <s v="App Ads"/>
    <n v="29"/>
    <n v="77"/>
    <n v="12"/>
    <n v="574.28"/>
    <n v="48155.79"/>
    <n v="1"/>
    <n v="4984"/>
    <n v="3"/>
    <n v="9.6999999999999993"/>
    <n v="5"/>
    <n v="0.28000000000000003"/>
    <n v="3"/>
    <s v="Quality"/>
    <n v="1"/>
    <n v="5"/>
    <n v="1230.04"/>
    <n v="31"/>
    <n v="4.8"/>
    <s v="UPI"/>
    <n v="27.9"/>
    <n v="0.33979999999999999"/>
    <n v="0"/>
    <s v="NA"/>
  </r>
  <r>
    <x v="1"/>
    <m/>
    <n v="41"/>
    <m/>
    <s v="Male"/>
    <s v="Central"/>
    <s v="Organic"/>
    <n v="60"/>
    <n v="32"/>
    <n v="1"/>
    <n v="565.30999999999995"/>
    <n v="19105.689999999999"/>
    <n v="0"/>
    <n v="2097"/>
    <n v="2"/>
    <n v="0"/>
    <n v="1"/>
    <n v="0.21"/>
    <n v="1"/>
    <s v="Quality"/>
    <n v="0"/>
    <n v="1"/>
    <n v="106.01"/>
    <n v="68"/>
    <n v="4.5"/>
    <s v="UPI"/>
    <n v="24.1"/>
    <n v="0.31469999999999998"/>
    <n v="0"/>
    <s v="NA"/>
  </r>
  <r>
    <x v="3"/>
    <m/>
    <n v="68"/>
    <m/>
    <s v="Male"/>
    <s v="South"/>
    <s v="App Ads"/>
    <n v="37"/>
    <n v="108"/>
    <n v="11"/>
    <n v="401.46"/>
    <n v="39172.839999999997"/>
    <n v="0"/>
    <n v="4203"/>
    <n v="8"/>
    <n v="13.2"/>
    <n v="1"/>
    <n v="0.62"/>
    <n v="1"/>
    <s v="App Issue"/>
    <n v="1"/>
    <n v="3"/>
    <n v="1184.79"/>
    <n v="66"/>
    <n v="4.4000000000000004"/>
    <s v="Credit Card"/>
    <n v="43.2"/>
    <n v="0.44929999999999998"/>
    <n v="1"/>
    <s v="Infrequent Need"/>
  </r>
  <r>
    <x v="2"/>
    <m/>
    <n v="30"/>
    <m/>
    <s v="Male"/>
    <s v="East"/>
    <s v="Referral"/>
    <n v="56"/>
    <n v="98"/>
    <n v="18"/>
    <n v="663.24"/>
    <n v="68111.87"/>
    <n v="0"/>
    <n v="7222"/>
    <n v="1"/>
    <n v="5.6"/>
    <n v="0"/>
    <n v="0.35"/>
    <n v="1"/>
    <s v="Payment"/>
    <n v="3"/>
    <n v="6"/>
    <n v="1903.38"/>
    <n v="46"/>
    <n v="5"/>
    <s v="UPI"/>
    <n v="23"/>
    <n v="0.30780000000000002"/>
    <n v="0"/>
    <s v="NA"/>
  </r>
  <r>
    <x v="2"/>
    <m/>
    <n v="33"/>
    <m/>
    <s v="Male"/>
    <s v="North"/>
    <s v="App Ads"/>
    <n v="16"/>
    <n v="23"/>
    <n v="3"/>
    <n v="604.72"/>
    <n v="14633.07"/>
    <n v="0"/>
    <n v="1636"/>
    <n v="2"/>
    <n v="18.100000000000001"/>
    <n v="1"/>
    <n v="0.09"/>
    <n v="3"/>
    <s v="Quality"/>
    <n v="0"/>
    <n v="0"/>
    <n v="0"/>
    <n v="34"/>
    <n v="2.4"/>
    <s v="Wallet"/>
    <n v="27.6"/>
    <n v="0.33789999999999998"/>
    <n v="0"/>
    <s v="NA"/>
  </r>
  <r>
    <x v="2"/>
    <m/>
    <n v="30"/>
    <m/>
    <s v="Male"/>
    <s v="West"/>
    <s v="Organic"/>
    <n v="2"/>
    <n v="6"/>
    <n v="1"/>
    <n v="458.82"/>
    <n v="2946.15"/>
    <n v="0"/>
    <n v="717"/>
    <n v="0"/>
    <n v="12.3"/>
    <n v="0"/>
    <n v="0.19"/>
    <n v="0"/>
    <s v="None"/>
    <n v="0"/>
    <n v="0"/>
    <n v="0"/>
    <n v="22"/>
    <n v="3.4"/>
    <s v="UPI"/>
    <n v="19"/>
    <n v="0.28289999999999998"/>
    <n v="0"/>
    <s v="NA"/>
  </r>
  <r>
    <x v="2"/>
    <m/>
    <n v="36"/>
    <m/>
    <s v="Female"/>
    <s v="North"/>
    <s v="App Ads"/>
    <n v="21"/>
    <n v="57"/>
    <n v="8"/>
    <n v="616.58000000000004"/>
    <n v="37508.39"/>
    <n v="0"/>
    <n v="3972"/>
    <n v="2"/>
    <n v="3.6"/>
    <n v="2"/>
    <n v="0.72"/>
    <n v="3"/>
    <s v="App Issue"/>
    <n v="1"/>
    <n v="3"/>
    <n v="508.28"/>
    <n v="36"/>
    <n v="1.5"/>
    <s v="Credit Card"/>
    <n v="33.700000000000003"/>
    <n v="0.37990000000000002"/>
    <n v="0"/>
    <s v="NA"/>
  </r>
  <r>
    <x v="1"/>
    <m/>
    <n v="56"/>
    <m/>
    <s v="Female"/>
    <s v="Central"/>
    <s v="Organic"/>
    <n v="27"/>
    <n v="19"/>
    <n v="1"/>
    <n v="763.62"/>
    <n v="15705.44"/>
    <n v="0"/>
    <n v="1826"/>
    <n v="0"/>
    <n v="7.2"/>
    <n v="0"/>
    <n v="0.41"/>
    <n v="1"/>
    <s v="Payment"/>
    <n v="1"/>
    <n v="1"/>
    <n v="309.62"/>
    <n v="25"/>
    <n v="4"/>
    <s v="UPI"/>
    <n v="15.6"/>
    <n v="0.26240000000000002"/>
    <n v="0"/>
    <s v="NA"/>
  </r>
  <r>
    <x v="2"/>
    <m/>
    <n v="35"/>
    <m/>
    <s v="Female"/>
    <s v="North"/>
    <s v="Organic"/>
    <n v="25"/>
    <n v="59"/>
    <n v="5"/>
    <n v="567.67999999999995"/>
    <n v="32019.69"/>
    <n v="0"/>
    <n v="3531"/>
    <n v="1"/>
    <n v="0"/>
    <n v="2"/>
    <n v="0.75"/>
    <n v="1"/>
    <s v="Quality"/>
    <n v="2"/>
    <n v="1"/>
    <n v="200.81"/>
    <n v="99"/>
    <n v="2.5"/>
    <s v="UPI"/>
    <n v="49.7"/>
    <n v="0.49780000000000002"/>
    <n v="1"/>
    <s v="Low Personalization"/>
  </r>
  <r>
    <x v="1"/>
    <m/>
    <n v="52"/>
    <m/>
    <s v="Female"/>
    <s v="West"/>
    <s v="App Ads"/>
    <n v="0"/>
    <n v="0"/>
    <n v="0"/>
    <n v="218.68"/>
    <n v="0"/>
    <n v="1"/>
    <n v="75"/>
    <n v="0"/>
    <n v="4.9000000000000004"/>
    <n v="0"/>
    <n v="0.22"/>
    <n v="0"/>
    <s v="None"/>
    <n v="0"/>
    <n v="0"/>
    <n v="0"/>
    <n v="61"/>
    <n v="3.9"/>
    <s v="Credit Card"/>
    <n v="29.4"/>
    <n v="0.35039999999999999"/>
    <n v="0"/>
    <s v="NA"/>
  </r>
  <r>
    <x v="3"/>
    <m/>
    <n v="65"/>
    <m/>
    <s v="Female"/>
    <s v="West"/>
    <s v="Organic"/>
    <n v="0"/>
    <n v="0"/>
    <n v="0"/>
    <n v="255.45"/>
    <n v="0"/>
    <n v="1"/>
    <n v="20"/>
    <n v="0"/>
    <n v="15.8"/>
    <n v="0"/>
    <n v="0.38"/>
    <n v="2"/>
    <s v="Delivery Delay"/>
    <n v="0"/>
    <n v="0"/>
    <n v="0"/>
    <n v="88"/>
    <n v="4.4000000000000004"/>
    <s v="UPI"/>
    <n v="49.1"/>
    <n v="0.49330000000000002"/>
    <n v="1"/>
    <s v="High Delivery Delays"/>
  </r>
  <r>
    <x v="3"/>
    <m/>
    <n v="68"/>
    <m/>
    <s v="Male"/>
    <s v="South"/>
    <s v="App Ads"/>
    <n v="33"/>
    <n v="74"/>
    <n v="5"/>
    <n v="484.94"/>
    <n v="36423.4"/>
    <n v="0"/>
    <n v="3451"/>
    <n v="2"/>
    <n v="14.2"/>
    <n v="3"/>
    <n v="0.44"/>
    <n v="1"/>
    <s v="Payment"/>
    <n v="4"/>
    <n v="3"/>
    <n v="933.89"/>
    <n v="21"/>
    <n v="2.4"/>
    <s v="UPI"/>
    <n v="25.5"/>
    <n v="0.32419999999999999"/>
    <n v="0"/>
    <s v="NA"/>
  </r>
  <r>
    <x v="1"/>
    <m/>
    <n v="47"/>
    <m/>
    <s v="Female"/>
    <s v="South"/>
    <s v="App Ads"/>
    <n v="14"/>
    <n v="21"/>
    <n v="2"/>
    <n v="341.81"/>
    <n v="6528.2"/>
    <n v="1"/>
    <n v="1106"/>
    <n v="1"/>
    <n v="0"/>
    <n v="1"/>
    <n v="0.08"/>
    <n v="1"/>
    <s v="Delivery Delay"/>
    <n v="1"/>
    <n v="2"/>
    <n v="510.75"/>
    <n v="41"/>
    <n v="4.5"/>
    <s v="UPI"/>
    <n v="25.3"/>
    <n v="0.32290000000000002"/>
    <n v="0"/>
    <s v="NA"/>
  </r>
  <r>
    <x v="1"/>
    <m/>
    <n v="55"/>
    <m/>
    <s v="Male"/>
    <s v="East"/>
    <s v="App Ads"/>
    <n v="21"/>
    <n v="57"/>
    <n v="2"/>
    <n v="363.35"/>
    <n v="19899.669999999998"/>
    <n v="0"/>
    <n v="2506"/>
    <n v="2"/>
    <n v="12.6"/>
    <n v="1"/>
    <n v="0.2"/>
    <n v="1"/>
    <s v="Item Missing"/>
    <n v="3"/>
    <n v="4"/>
    <n v="1659.41"/>
    <n v="42"/>
    <n v="2.1"/>
    <s v="Debit Card"/>
    <n v="32.9"/>
    <n v="0.37419999999999998"/>
    <n v="0"/>
    <s v="NA"/>
  </r>
  <r>
    <x v="3"/>
    <m/>
    <n v="66"/>
    <m/>
    <s v="Female"/>
    <s v="West"/>
    <s v="Organic"/>
    <n v="47"/>
    <n v="52"/>
    <n v="9"/>
    <n v="479.28"/>
    <n v="27051.16"/>
    <n v="0"/>
    <n v="2938"/>
    <n v="3"/>
    <n v="13.9"/>
    <n v="1"/>
    <n v="0.48"/>
    <n v="4"/>
    <s v="App Issue"/>
    <n v="1"/>
    <n v="2"/>
    <n v="611.85"/>
    <n v="83"/>
    <n v="5"/>
    <s v="Debit Card"/>
    <n v="42.1"/>
    <n v="0.44130000000000003"/>
    <n v="1"/>
    <s v="Poor Service Resolution"/>
  </r>
  <r>
    <x v="1"/>
    <m/>
    <n v="59"/>
    <m/>
    <s v="Female"/>
    <s v="West"/>
    <s v="Organic"/>
    <n v="23"/>
    <n v="44"/>
    <n v="2"/>
    <n v="406.11"/>
    <n v="17977.84"/>
    <n v="0"/>
    <n v="1900"/>
    <n v="1"/>
    <n v="9.4"/>
    <n v="2"/>
    <n v="0.28999999999999998"/>
    <n v="4"/>
    <s v="App Issue"/>
    <n v="2"/>
    <n v="3"/>
    <n v="800.78"/>
    <n v="43"/>
    <n v="3.1"/>
    <s v="Wallet"/>
    <n v="31.6"/>
    <n v="0.36530000000000001"/>
    <n v="0"/>
    <s v="NA"/>
  </r>
  <r>
    <x v="2"/>
    <m/>
    <n v="33"/>
    <m/>
    <s v="Female"/>
    <s v="East"/>
    <s v="App Ads"/>
    <n v="49"/>
    <n v="67"/>
    <n v="7"/>
    <n v="553.97"/>
    <n v="36393.040000000001"/>
    <n v="0"/>
    <n v="4155"/>
    <n v="1"/>
    <n v="21"/>
    <n v="1"/>
    <n v="0.51"/>
    <n v="4"/>
    <s v="App Issue"/>
    <n v="1"/>
    <n v="2"/>
    <n v="759.64"/>
    <n v="90"/>
    <n v="4.0999999999999996"/>
    <s v="Credit Card"/>
    <n v="44.7"/>
    <n v="0.46029999999999999"/>
    <n v="1"/>
    <s v="Product Unavailability"/>
  </r>
  <r>
    <x v="0"/>
    <m/>
    <n v="24"/>
    <m/>
    <s v="Male"/>
    <s v="North"/>
    <s v="Organic"/>
    <n v="30"/>
    <n v="39"/>
    <n v="3"/>
    <n v="569.1"/>
    <n v="22529.52"/>
    <n v="0"/>
    <n v="2438"/>
    <n v="2"/>
    <n v="21.6"/>
    <n v="1"/>
    <n v="0.76"/>
    <n v="4"/>
    <s v="Quality"/>
    <n v="1"/>
    <n v="1"/>
    <n v="423.18"/>
    <n v="45"/>
    <n v="2.2999999999999998"/>
    <s v="UPI"/>
    <n v="33.299999999999997"/>
    <n v="0.37759999999999999"/>
    <n v="0"/>
    <s v="NA"/>
  </r>
  <r>
    <x v="0"/>
    <m/>
    <n v="24"/>
    <m/>
    <s v="Female"/>
    <s v="Central"/>
    <s v="Organic"/>
    <n v="44"/>
    <n v="2"/>
    <n v="0"/>
    <n v="327.64999999999998"/>
    <n v="634.29"/>
    <n v="0"/>
    <n v="431"/>
    <n v="0"/>
    <n v="8"/>
    <n v="0"/>
    <n v="0.54"/>
    <n v="2"/>
    <s v="App Issue"/>
    <n v="0"/>
    <n v="0"/>
    <n v="0"/>
    <n v="55"/>
    <n v="3.9"/>
    <s v="UPI"/>
    <n v="29.1"/>
    <n v="0.34820000000000001"/>
    <n v="0"/>
    <s v="NA"/>
  </r>
  <r>
    <x v="3"/>
    <m/>
    <n v="64"/>
    <m/>
    <s v="Male"/>
    <s v="North"/>
    <s v="Social"/>
    <n v="17"/>
    <n v="45"/>
    <n v="8"/>
    <n v="485.12"/>
    <n v="20617.03"/>
    <n v="0"/>
    <n v="2254"/>
    <n v="2"/>
    <n v="19.5"/>
    <n v="0"/>
    <n v="0.21"/>
    <n v="2"/>
    <s v="Item Missing"/>
    <n v="2"/>
    <n v="3"/>
    <n v="755.71"/>
    <n v="30"/>
    <n v="4.2"/>
    <s v="Wallet"/>
    <n v="27"/>
    <n v="0.3342"/>
    <n v="0"/>
    <s v="NA"/>
  </r>
  <r>
    <x v="1"/>
    <m/>
    <n v="47"/>
    <m/>
    <s v="Male"/>
    <s v="East"/>
    <s v="Organic"/>
    <n v="8"/>
    <n v="22"/>
    <n v="1"/>
    <n v="391.88"/>
    <n v="8020.35"/>
    <n v="0"/>
    <n v="953"/>
    <n v="1"/>
    <n v="17"/>
    <n v="1"/>
    <n v="0.38"/>
    <n v="2"/>
    <s v="App Issue"/>
    <n v="1"/>
    <n v="0"/>
    <n v="224.94"/>
    <n v="73"/>
    <n v="3.6"/>
    <s v="Credit Card"/>
    <n v="40.4"/>
    <n v="0.4284"/>
    <n v="1"/>
    <s v="Switched to Competitor"/>
  </r>
  <r>
    <x v="2"/>
    <m/>
    <n v="33"/>
    <m/>
    <s v="Male"/>
    <s v="Central"/>
    <s v="App Ads"/>
    <n v="15"/>
    <n v="28"/>
    <n v="2"/>
    <n v="537.88"/>
    <n v="15155.16"/>
    <n v="1"/>
    <n v="1809"/>
    <n v="1"/>
    <n v="0"/>
    <n v="1"/>
    <n v="0.48"/>
    <n v="2"/>
    <s v="Item Missing"/>
    <n v="0"/>
    <n v="1"/>
    <n v="129.35"/>
    <n v="82"/>
    <n v="4.2"/>
    <s v="Credit Card"/>
    <n v="39.4"/>
    <n v="0.42109999999999997"/>
    <n v="1"/>
    <s v="High Delivery Delays"/>
  </r>
  <r>
    <x v="2"/>
    <m/>
    <n v="36"/>
    <m/>
    <s v="Male"/>
    <s v="Central"/>
    <s v="Organic"/>
    <n v="8"/>
    <n v="17"/>
    <n v="3"/>
    <n v="425.22"/>
    <n v="7562.48"/>
    <n v="0"/>
    <n v="1079"/>
    <n v="1"/>
    <n v="1.4"/>
    <n v="1"/>
    <n v="0.83"/>
    <n v="3"/>
    <s v="Delivery Delay"/>
    <n v="1"/>
    <n v="1"/>
    <n v="374.57"/>
    <n v="23"/>
    <n v="4.5"/>
    <s v="Debit Card"/>
    <n v="27"/>
    <n v="0.33389999999999997"/>
    <n v="0"/>
    <s v="NA"/>
  </r>
  <r>
    <x v="2"/>
    <m/>
    <n v="32"/>
    <m/>
    <s v="Female"/>
    <s v="North"/>
    <s v="Organic"/>
    <n v="28"/>
    <n v="34"/>
    <n v="3"/>
    <n v="563.14"/>
    <n v="20047.400000000001"/>
    <n v="0"/>
    <n v="2130"/>
    <n v="1"/>
    <n v="9.6999999999999993"/>
    <n v="1"/>
    <n v="0.61"/>
    <n v="0"/>
    <s v="None"/>
    <n v="2"/>
    <n v="0"/>
    <n v="555.16"/>
    <n v="23"/>
    <n v="4.3"/>
    <s v="Credit Card"/>
    <n v="25.3"/>
    <n v="0.32269999999999999"/>
    <n v="0"/>
    <s v="NA"/>
  </r>
  <r>
    <x v="1"/>
    <m/>
    <n v="60"/>
    <m/>
    <s v="Male"/>
    <s v="South"/>
    <s v="Social"/>
    <n v="18"/>
    <n v="48"/>
    <n v="6"/>
    <n v="441.9"/>
    <n v="19943.400000000001"/>
    <n v="0"/>
    <n v="2105"/>
    <n v="4"/>
    <n v="18.2"/>
    <n v="2"/>
    <n v="0.43"/>
    <n v="0"/>
    <s v="None"/>
    <n v="0"/>
    <n v="2"/>
    <n v="373.26"/>
    <n v="46"/>
    <n v="4.9000000000000004"/>
    <s v="Credit Card"/>
    <n v="31.2"/>
    <n v="0.36280000000000001"/>
    <n v="0"/>
    <s v="NA"/>
  </r>
  <r>
    <x v="1"/>
    <m/>
    <n v="50"/>
    <m/>
    <s v="Male"/>
    <s v="East"/>
    <s v="Social"/>
    <n v="16"/>
    <n v="32"/>
    <n v="5"/>
    <n v="639.44000000000005"/>
    <n v="20424.080000000002"/>
    <n v="0"/>
    <n v="2545"/>
    <n v="1"/>
    <n v="9.3000000000000007"/>
    <n v="1"/>
    <n v="0.31"/>
    <n v="1"/>
    <s v="Item Missing"/>
    <n v="1"/>
    <n v="2"/>
    <n v="147.11000000000001"/>
    <n v="46"/>
    <n v="4.2"/>
    <s v="UPI"/>
    <n v="26.5"/>
    <n v="0.33050000000000002"/>
    <n v="0"/>
    <s v="NA"/>
  </r>
  <r>
    <x v="3"/>
    <m/>
    <n v="64"/>
    <m/>
    <s v="Other"/>
    <s v="South"/>
    <s v="Organic"/>
    <n v="13"/>
    <n v="24"/>
    <n v="2"/>
    <n v="482.25"/>
    <n v="12519.86"/>
    <n v="0"/>
    <n v="1363"/>
    <n v="1"/>
    <n v="3.7"/>
    <n v="1"/>
    <n v="0.23"/>
    <n v="1"/>
    <s v="Item Missing"/>
    <n v="1"/>
    <n v="1"/>
    <n v="435.36"/>
    <n v="127"/>
    <n v="2.7"/>
    <s v="Credit Card"/>
    <n v="59.4"/>
    <n v="0.57020000000000004"/>
    <n v="1"/>
    <s v="High Delivery Delays"/>
  </r>
  <r>
    <x v="2"/>
    <m/>
    <n v="33"/>
    <m/>
    <s v="Female"/>
    <s v="West"/>
    <s v="Organic"/>
    <n v="24"/>
    <n v="71"/>
    <n v="7"/>
    <n v="266.82"/>
    <n v="20148.97"/>
    <n v="0"/>
    <n v="2319"/>
    <n v="4"/>
    <n v="27.9"/>
    <n v="2"/>
    <n v="0.9"/>
    <n v="0"/>
    <s v="None"/>
    <n v="2"/>
    <n v="2"/>
    <n v="702.72"/>
    <n v="41"/>
    <n v="4.5"/>
    <s v="UPI"/>
    <n v="34.799999999999997"/>
    <n v="0.38800000000000001"/>
    <n v="0"/>
    <s v="NA"/>
  </r>
  <r>
    <x v="1"/>
    <m/>
    <n v="43"/>
    <m/>
    <s v="Male"/>
    <s v="East"/>
    <s v="App Ads"/>
    <n v="1"/>
    <n v="1"/>
    <n v="0"/>
    <n v="517.99"/>
    <n v="502.43"/>
    <n v="0"/>
    <n v="272"/>
    <n v="0"/>
    <n v="9.6999999999999993"/>
    <n v="0"/>
    <n v="0.32"/>
    <n v="2"/>
    <s v="Quality"/>
    <n v="0"/>
    <n v="0"/>
    <n v="0"/>
    <n v="37"/>
    <n v="3.5"/>
    <s v="Debit Card"/>
    <n v="32.1"/>
    <n v="0.36870000000000003"/>
    <n v="0"/>
    <s v="NA"/>
  </r>
  <r>
    <x v="0"/>
    <m/>
    <n v="24"/>
    <m/>
    <s v="Female"/>
    <s v="South"/>
    <s v="App Ads"/>
    <n v="23"/>
    <n v="6"/>
    <n v="0"/>
    <n v="414.03"/>
    <n v="2425.33"/>
    <n v="1"/>
    <n v="448"/>
    <n v="0"/>
    <n v="7.8"/>
    <n v="0"/>
    <n v="0.4"/>
    <n v="1"/>
    <s v="Item Missing"/>
    <n v="0"/>
    <n v="0"/>
    <n v="0"/>
    <n v="29"/>
    <n v="4.3"/>
    <s v="Debit Card"/>
    <n v="15.6"/>
    <n v="0.26269999999999999"/>
    <n v="0"/>
    <s v="NA"/>
  </r>
  <r>
    <x v="3"/>
    <m/>
    <n v="69"/>
    <m/>
    <s v="Female"/>
    <s v="South"/>
    <s v="App Ads"/>
    <n v="13"/>
    <n v="28"/>
    <n v="4"/>
    <n v="207.24"/>
    <n v="5413.04"/>
    <n v="0"/>
    <n v="817"/>
    <n v="2"/>
    <n v="8.4"/>
    <n v="1"/>
    <n v="0.52"/>
    <n v="0"/>
    <s v="None"/>
    <n v="0"/>
    <n v="1"/>
    <n v="320.67"/>
    <n v="58"/>
    <n v="4.5999999999999996"/>
    <s v="Wallet"/>
    <n v="33"/>
    <n v="0.37490000000000001"/>
    <n v="0"/>
    <s v="NA"/>
  </r>
  <r>
    <x v="1"/>
    <m/>
    <n v="45"/>
    <m/>
    <s v="Male"/>
    <s v="West"/>
    <s v="Referral"/>
    <n v="32"/>
    <n v="52"/>
    <n v="5"/>
    <n v="411"/>
    <n v="20607.939999999999"/>
    <n v="0"/>
    <n v="2363"/>
    <n v="4"/>
    <n v="0"/>
    <n v="2"/>
    <n v="0.1"/>
    <n v="4"/>
    <s v="Delivery Delay"/>
    <n v="1"/>
    <n v="2"/>
    <n v="312.77"/>
    <n v="16"/>
    <n v="3.5"/>
    <s v="Credit Card"/>
    <n v="23.9"/>
    <n v="0.31380000000000002"/>
    <n v="0"/>
    <s v="NA"/>
  </r>
  <r>
    <x v="1"/>
    <m/>
    <n v="47"/>
    <m/>
    <s v="Female"/>
    <s v="West"/>
    <s v="Social"/>
    <n v="29"/>
    <n v="26"/>
    <n v="1"/>
    <n v="516.30999999999995"/>
    <n v="14278.42"/>
    <n v="0"/>
    <n v="1546"/>
    <n v="2"/>
    <n v="0"/>
    <n v="0"/>
    <n v="0.77"/>
    <n v="2"/>
    <s v="Quality"/>
    <n v="1"/>
    <n v="1"/>
    <n v="714.86"/>
    <n v="26"/>
    <n v="3.7"/>
    <s v="COD"/>
    <n v="21.2"/>
    <n v="0.29649999999999999"/>
    <n v="0"/>
    <s v="NA"/>
  </r>
  <r>
    <x v="2"/>
    <m/>
    <n v="39"/>
    <m/>
    <s v="Female"/>
    <s v="South"/>
    <s v="Social"/>
    <n v="27"/>
    <n v="52"/>
    <n v="10"/>
    <n v="543.22"/>
    <n v="28003.200000000001"/>
    <n v="0"/>
    <n v="3075"/>
    <n v="4"/>
    <n v="29.2"/>
    <n v="1"/>
    <n v="0.37"/>
    <n v="1"/>
    <s v="App Issue"/>
    <n v="0"/>
    <n v="2"/>
    <n v="233.38"/>
    <n v="33"/>
    <n v="3.3"/>
    <s v="UPI"/>
    <n v="32.6"/>
    <n v="0.37209999999999999"/>
    <n v="0"/>
    <s v="NA"/>
  </r>
  <r>
    <x v="2"/>
    <m/>
    <n v="32"/>
    <m/>
    <s v="Male"/>
    <s v="North"/>
    <s v="App Ads"/>
    <n v="37"/>
    <n v="77"/>
    <n v="8"/>
    <n v="530.05999999999995"/>
    <n v="40859.040000000001"/>
    <n v="0"/>
    <n v="4192"/>
    <n v="2"/>
    <n v="17.2"/>
    <n v="2"/>
    <n v="0.82"/>
    <n v="3"/>
    <s v="Payment"/>
    <n v="4"/>
    <n v="0"/>
    <n v="578.86"/>
    <n v="39"/>
    <n v="3.6"/>
    <s v="UPI"/>
    <n v="30.1"/>
    <n v="0.35510000000000003"/>
    <n v="0"/>
    <s v="NA"/>
  </r>
  <r>
    <x v="3"/>
    <m/>
    <n v="68"/>
    <m/>
    <s v="Female"/>
    <s v="South"/>
    <s v="Social"/>
    <n v="3"/>
    <n v="8"/>
    <n v="0"/>
    <n v="447.7"/>
    <n v="3644.15"/>
    <n v="0"/>
    <n v="748"/>
    <n v="0"/>
    <n v="10.3"/>
    <n v="0"/>
    <n v="0.45"/>
    <n v="1"/>
    <s v="App Issue"/>
    <n v="0"/>
    <n v="0"/>
    <n v="0"/>
    <n v="60"/>
    <n v="3.1"/>
    <s v="UPI"/>
    <n v="39"/>
    <n v="0.41799999999999998"/>
    <n v="1"/>
    <s v="Switched to Competitor"/>
  </r>
  <r>
    <x v="1"/>
    <m/>
    <n v="43"/>
    <m/>
    <s v="Male"/>
    <s v="West"/>
    <s v="Referral"/>
    <n v="5"/>
    <n v="5"/>
    <n v="0"/>
    <n v="405.61"/>
    <n v="1965.4"/>
    <n v="0"/>
    <n v="663"/>
    <n v="0"/>
    <n v="0"/>
    <n v="0"/>
    <n v="0.33"/>
    <n v="0"/>
    <s v="None"/>
    <n v="0"/>
    <n v="0"/>
    <n v="0"/>
    <n v="32"/>
    <n v="4.5999999999999996"/>
    <s v="UPI"/>
    <n v="18.600000000000001"/>
    <n v="0.28079999999999999"/>
    <n v="0"/>
    <s v="NA"/>
  </r>
  <r>
    <x v="1"/>
    <m/>
    <n v="53"/>
    <m/>
    <s v="Female"/>
    <s v="West"/>
    <s v="Referral"/>
    <n v="29"/>
    <n v="43"/>
    <n v="7"/>
    <n v="341.36"/>
    <n v="14683.94"/>
    <n v="0"/>
    <n v="1449"/>
    <n v="2"/>
    <n v="2.1"/>
    <n v="1"/>
    <n v="0.5"/>
    <n v="1"/>
    <s v="Item Missing"/>
    <n v="1"/>
    <n v="1"/>
    <n v="133.66"/>
    <n v="35"/>
    <n v="3.4"/>
    <s v="UPI"/>
    <n v="25.2"/>
    <n v="0.32190000000000002"/>
    <n v="0"/>
    <s v="NA"/>
  </r>
  <r>
    <x v="0"/>
    <m/>
    <n v="19"/>
    <m/>
    <s v="Male"/>
    <s v="Central"/>
    <s v="Referral"/>
    <n v="22"/>
    <n v="45"/>
    <n v="3"/>
    <n v="550.9"/>
    <n v="23443.81"/>
    <n v="0"/>
    <n v="2500"/>
    <n v="1"/>
    <n v="0"/>
    <n v="1"/>
    <n v="0.53"/>
    <n v="2"/>
    <s v="Payment"/>
    <n v="1"/>
    <n v="3"/>
    <n v="585"/>
    <n v="19"/>
    <n v="3.1"/>
    <s v="UPI"/>
    <n v="18.3"/>
    <n v="0.27879999999999999"/>
    <n v="0"/>
    <s v="NA"/>
  </r>
  <r>
    <x v="2"/>
    <m/>
    <n v="32"/>
    <m/>
    <s v="Male"/>
    <s v="Central"/>
    <s v="Organic"/>
    <n v="18"/>
    <n v="48"/>
    <n v="1"/>
    <n v="534.29999999999995"/>
    <n v="23490.12"/>
    <n v="1"/>
    <n v="2434"/>
    <n v="2"/>
    <n v="37.1"/>
    <n v="2"/>
    <n v="0.55000000000000004"/>
    <n v="0"/>
    <s v="None"/>
    <n v="2"/>
    <n v="0"/>
    <n v="402.16"/>
    <n v="11"/>
    <n v="4.7"/>
    <s v="Debit Card"/>
    <n v="19.600000000000001"/>
    <n v="0.2863"/>
    <n v="0"/>
    <s v="NA"/>
  </r>
  <r>
    <x v="1"/>
    <m/>
    <n v="60"/>
    <m/>
    <s v="Other"/>
    <s v="East"/>
    <s v="Organic"/>
    <n v="22"/>
    <n v="56"/>
    <n v="11"/>
    <n v="379.2"/>
    <n v="20505.57"/>
    <n v="0"/>
    <n v="2407"/>
    <n v="1"/>
    <n v="20.2"/>
    <n v="1"/>
    <n v="0.5"/>
    <n v="4"/>
    <s v="Delivery Delay"/>
    <n v="2"/>
    <n v="1"/>
    <n v="863.85"/>
    <n v="38"/>
    <n v="4.5999999999999996"/>
    <s v="UPI"/>
    <n v="28.3"/>
    <n v="0.34250000000000003"/>
    <n v="0"/>
    <s v="NA"/>
  </r>
  <r>
    <x v="0"/>
    <m/>
    <n v="22"/>
    <m/>
    <s v="Female"/>
    <s v="Central"/>
    <s v="Social"/>
    <n v="14"/>
    <n v="20"/>
    <n v="3"/>
    <n v="627.02"/>
    <n v="13610.02"/>
    <n v="0"/>
    <n v="1552"/>
    <n v="1"/>
    <n v="7.6"/>
    <n v="0"/>
    <n v="0.02"/>
    <n v="2"/>
    <s v="Delivery Delay"/>
    <n v="1"/>
    <n v="1"/>
    <n v="421.89"/>
    <n v="127"/>
    <n v="4.5999999999999996"/>
    <s v="UPI"/>
    <n v="56.5"/>
    <n v="0.54830000000000001"/>
    <n v="1"/>
    <s v="Price/Discount Reliance"/>
  </r>
  <r>
    <x v="0"/>
    <m/>
    <n v="23"/>
    <m/>
    <s v="Male"/>
    <s v="South"/>
    <s v="Social"/>
    <n v="8"/>
    <n v="18"/>
    <n v="2"/>
    <n v="558.98"/>
    <n v="10891.38"/>
    <n v="0"/>
    <n v="1515"/>
    <n v="0"/>
    <n v="0"/>
    <n v="1"/>
    <n v="0.16"/>
    <n v="2"/>
    <s v="Item Missing"/>
    <n v="0"/>
    <n v="1"/>
    <n v="197.09"/>
    <n v="30"/>
    <n v="4.4000000000000004"/>
    <s v="UPI"/>
    <n v="22.4"/>
    <n v="0.3044"/>
    <n v="0"/>
    <s v="NA"/>
  </r>
  <r>
    <x v="1"/>
    <m/>
    <n v="60"/>
    <m/>
    <s v="Male"/>
    <s v="East"/>
    <s v="App Ads"/>
    <n v="13"/>
    <n v="18"/>
    <n v="3"/>
    <n v="560.53"/>
    <n v="9485.5499999999993"/>
    <n v="0"/>
    <n v="1170"/>
    <n v="1"/>
    <n v="23.2"/>
    <n v="1"/>
    <n v="0.33"/>
    <n v="2"/>
    <s v="Delivery Delay"/>
    <n v="0"/>
    <n v="0"/>
    <n v="0"/>
    <n v="38"/>
    <n v="2.9"/>
    <s v="UPI"/>
    <n v="27.2"/>
    <n v="0.3357"/>
    <n v="0"/>
    <s v="NA"/>
  </r>
  <r>
    <x v="2"/>
    <m/>
    <n v="34"/>
    <m/>
    <s v="Male"/>
    <s v="East"/>
    <s v="App Ads"/>
    <n v="57"/>
    <n v="84"/>
    <n v="6"/>
    <n v="447.51"/>
    <n v="37105.839999999997"/>
    <n v="0"/>
    <n v="4038"/>
    <n v="5"/>
    <n v="5.0999999999999996"/>
    <n v="4"/>
    <n v="0.5"/>
    <n v="4"/>
    <s v="App Issue"/>
    <n v="3"/>
    <n v="3"/>
    <n v="1234.28"/>
    <n v="25"/>
    <n v="5"/>
    <s v="UPI"/>
    <n v="32.200000000000003"/>
    <n v="0.36969999999999997"/>
    <n v="0"/>
    <s v="NA"/>
  </r>
  <r>
    <x v="2"/>
    <m/>
    <n v="32"/>
    <m/>
    <s v="Other"/>
    <s v="West"/>
    <s v="Organic"/>
    <n v="7"/>
    <n v="11"/>
    <n v="1"/>
    <n v="691.28"/>
    <n v="7714.75"/>
    <n v="1"/>
    <n v="1150"/>
    <n v="0"/>
    <n v="8.1999999999999993"/>
    <n v="0"/>
    <n v="0.06"/>
    <n v="1"/>
    <s v="Item Missing"/>
    <n v="0"/>
    <n v="1"/>
    <n v="123.63"/>
    <n v="28"/>
    <n v="5"/>
    <s v="UPI"/>
    <n v="17.8"/>
    <n v="0.2757"/>
    <n v="0"/>
    <s v="NA"/>
  </r>
  <r>
    <x v="1"/>
    <m/>
    <n v="47"/>
    <m/>
    <s v="Male"/>
    <s v="West"/>
    <s v="Organic"/>
    <n v="60"/>
    <n v="77"/>
    <n v="2"/>
    <n v="352.94"/>
    <n v="24479.759999999998"/>
    <n v="0"/>
    <n v="3392"/>
    <n v="3"/>
    <n v="14.9"/>
    <n v="4"/>
    <n v="0.43"/>
    <n v="2"/>
    <s v="Quality"/>
    <n v="2"/>
    <n v="1"/>
    <n v="682.44"/>
    <n v="117"/>
    <n v="3.4"/>
    <s v="Credit Card"/>
    <n v="51.3"/>
    <n v="0.50949999999999995"/>
    <n v="1"/>
    <s v="Product Unavailability"/>
  </r>
  <r>
    <x v="2"/>
    <m/>
    <n v="28"/>
    <m/>
    <s v="Male"/>
    <s v="South"/>
    <s v="App Ads"/>
    <n v="41"/>
    <n v="98"/>
    <n v="7"/>
    <n v="194.63"/>
    <n v="19044.43"/>
    <n v="0"/>
    <n v="2071"/>
    <n v="7"/>
    <n v="0"/>
    <n v="5"/>
    <n v="0.49"/>
    <n v="6"/>
    <s v="Delivery Delay"/>
    <n v="4"/>
    <n v="5"/>
    <n v="1795.77"/>
    <n v="4"/>
    <n v="3.9"/>
    <s v="UPI"/>
    <n v="32.5"/>
    <n v="0.37159999999999999"/>
    <n v="0"/>
    <s v="NA"/>
  </r>
  <r>
    <x v="0"/>
    <m/>
    <n v="20"/>
    <m/>
    <s v="Female"/>
    <s v="Central"/>
    <s v="App Ads"/>
    <n v="6"/>
    <n v="15"/>
    <n v="0"/>
    <n v="559.35"/>
    <n v="8879.68"/>
    <n v="0"/>
    <n v="814"/>
    <n v="1"/>
    <n v="17.7"/>
    <n v="1"/>
    <n v="0.37"/>
    <n v="1"/>
    <s v="Quality"/>
    <n v="1"/>
    <n v="1"/>
    <n v="375.48"/>
    <n v="28"/>
    <n v="5"/>
    <s v="Debit Card"/>
    <n v="23.9"/>
    <n v="0.3135"/>
    <n v="0"/>
    <s v="NA"/>
  </r>
  <r>
    <x v="0"/>
    <m/>
    <n v="18"/>
    <m/>
    <s v="Male"/>
    <s v="Central"/>
    <s v="App Ads"/>
    <n v="48"/>
    <n v="71"/>
    <n v="4"/>
    <n v="565.94000000000005"/>
    <n v="41796.78"/>
    <n v="0"/>
    <n v="4137"/>
    <n v="4"/>
    <n v="20.6"/>
    <n v="3"/>
    <n v="0.33"/>
    <n v="2"/>
    <s v="Quality"/>
    <n v="2"/>
    <n v="4"/>
    <n v="1353.47"/>
    <n v="83"/>
    <n v="3.9"/>
    <s v="UPI"/>
    <n v="43.1"/>
    <n v="0.44829999999999998"/>
    <n v="1"/>
    <s v="Infrequent Need"/>
  </r>
  <r>
    <x v="0"/>
    <m/>
    <n v="22"/>
    <m/>
    <s v="Male"/>
    <s v="Central"/>
    <s v="App Ads"/>
    <n v="16"/>
    <n v="31"/>
    <n v="5"/>
    <n v="552.59"/>
    <n v="17494.78"/>
    <n v="0"/>
    <n v="1810"/>
    <n v="0"/>
    <n v="19.8"/>
    <n v="0"/>
    <n v="0.27"/>
    <n v="3"/>
    <s v="Payment"/>
    <n v="1"/>
    <n v="2"/>
    <n v="727.11"/>
    <n v="37"/>
    <n v="3.4"/>
    <s v="UPI"/>
    <n v="30"/>
    <n v="0.35470000000000002"/>
    <n v="0"/>
    <s v="NA"/>
  </r>
  <r>
    <x v="2"/>
    <m/>
    <n v="26"/>
    <m/>
    <s v="Female"/>
    <s v="East"/>
    <s v="Social"/>
    <n v="29"/>
    <n v="43"/>
    <n v="4"/>
    <n v="599.54"/>
    <n v="24897.66"/>
    <n v="0"/>
    <n v="2661"/>
    <n v="3"/>
    <n v="29.4"/>
    <n v="2"/>
    <n v="0.42"/>
    <n v="1"/>
    <s v="Payment"/>
    <n v="2"/>
    <n v="2"/>
    <n v="1202.46"/>
    <n v="29"/>
    <n v="3.7"/>
    <s v="Credit Card"/>
    <n v="26.9"/>
    <n v="0.33350000000000002"/>
    <n v="0"/>
    <s v="NA"/>
  </r>
  <r>
    <x v="1"/>
    <m/>
    <n v="54"/>
    <m/>
    <s v="Male"/>
    <s v="Central"/>
    <s v="Organic"/>
    <n v="0"/>
    <n v="0"/>
    <n v="0"/>
    <n v="589.38"/>
    <n v="0"/>
    <n v="0"/>
    <n v="83"/>
    <n v="0"/>
    <n v="0"/>
    <n v="0"/>
    <n v="0.1"/>
    <n v="2"/>
    <s v="Delivery Delay"/>
    <n v="0"/>
    <n v="0"/>
    <n v="0"/>
    <n v="26"/>
    <n v="5"/>
    <s v="Credit Card"/>
    <n v="19"/>
    <n v="0.28289999999999998"/>
    <n v="0"/>
    <s v="NA"/>
  </r>
  <r>
    <x v="2"/>
    <m/>
    <n v="33"/>
    <m/>
    <s v="Female"/>
    <s v="West"/>
    <s v="Referral"/>
    <n v="1"/>
    <n v="1"/>
    <n v="0"/>
    <n v="595.66999999999996"/>
    <n v="541.07000000000005"/>
    <n v="0"/>
    <n v="529"/>
    <n v="0"/>
    <n v="7.9"/>
    <n v="0"/>
    <n v="0.06"/>
    <n v="2"/>
    <s v="Item Missing"/>
    <n v="0"/>
    <n v="0"/>
    <n v="0"/>
    <n v="33"/>
    <n v="2.8"/>
    <s v="UPI"/>
    <n v="24.3"/>
    <n v="0.31640000000000001"/>
    <n v="0"/>
    <s v="NA"/>
  </r>
  <r>
    <x v="0"/>
    <m/>
    <n v="21"/>
    <m/>
    <s v="Female"/>
    <s v="West"/>
    <s v="Organic"/>
    <n v="48"/>
    <n v="154"/>
    <n v="15"/>
    <n v="498.04"/>
    <n v="82793.429999999993"/>
    <n v="0"/>
    <n v="8108"/>
    <n v="10"/>
    <n v="18.2"/>
    <n v="8"/>
    <n v="0.16"/>
    <n v="2"/>
    <s v="App Issue"/>
    <n v="6"/>
    <n v="11"/>
    <n v="2513"/>
    <n v="28"/>
    <n v="3.3"/>
    <s v="UPI"/>
    <n v="42.8"/>
    <n v="0.44619999999999999"/>
    <n v="1"/>
    <s v="Price/Discount Reliance"/>
  </r>
  <r>
    <x v="0"/>
    <m/>
    <n v="18"/>
    <m/>
    <s v="Male"/>
    <s v="South"/>
    <s v="Social"/>
    <n v="35"/>
    <n v="42"/>
    <n v="2"/>
    <n v="498.12"/>
    <n v="20697.63"/>
    <n v="0"/>
    <n v="2152"/>
    <n v="3"/>
    <n v="4.5999999999999996"/>
    <n v="1"/>
    <n v="0.14000000000000001"/>
    <n v="3"/>
    <s v="Delivery Delay"/>
    <n v="1"/>
    <n v="1"/>
    <n v="378.99"/>
    <n v="57"/>
    <n v="4.4000000000000004"/>
    <s v="UPI"/>
    <n v="32.700000000000003"/>
    <n v="0.37319999999999998"/>
    <n v="0"/>
    <s v="NA"/>
  </r>
  <r>
    <x v="1"/>
    <m/>
    <n v="43"/>
    <m/>
    <s v="Female"/>
    <s v="West"/>
    <s v="App Ads"/>
    <n v="25"/>
    <n v="58"/>
    <n v="5"/>
    <n v="468.6"/>
    <n v="26074.03"/>
    <n v="0"/>
    <n v="3037"/>
    <n v="3"/>
    <n v="2.5"/>
    <n v="0"/>
    <n v="0.26"/>
    <n v="3"/>
    <s v="Payment"/>
    <n v="1"/>
    <n v="4"/>
    <n v="614.41"/>
    <n v="34"/>
    <n v="1.8"/>
    <s v="UPI"/>
    <n v="29.6"/>
    <n v="0.35160000000000002"/>
    <n v="0"/>
    <s v="NA"/>
  </r>
  <r>
    <x v="3"/>
    <m/>
    <n v="62"/>
    <m/>
    <s v="Female"/>
    <s v="West"/>
    <s v="App Ads"/>
    <n v="57"/>
    <n v="120"/>
    <n v="3"/>
    <n v="580.78"/>
    <n v="62868.5"/>
    <n v="0"/>
    <n v="7329"/>
    <n v="6"/>
    <n v="19"/>
    <n v="5"/>
    <n v="0.64"/>
    <n v="2"/>
    <s v="Delivery Delay"/>
    <n v="6"/>
    <n v="8"/>
    <n v="1352.92"/>
    <n v="19"/>
    <n v="4.2"/>
    <s v="UPI"/>
    <n v="31.4"/>
    <n v="0.36399999999999999"/>
    <n v="0"/>
    <s v="NA"/>
  </r>
  <r>
    <x v="2"/>
    <m/>
    <n v="35"/>
    <m/>
    <s v="Female"/>
    <s v="East"/>
    <s v="Partner"/>
    <n v="59"/>
    <n v="50"/>
    <n v="5"/>
    <n v="368.3"/>
    <n v="17576.45"/>
    <n v="0"/>
    <n v="2229"/>
    <n v="3"/>
    <n v="0"/>
    <n v="2"/>
    <n v="0.57999999999999996"/>
    <n v="2"/>
    <s v="Item Missing"/>
    <n v="0"/>
    <n v="3"/>
    <n v="877.34"/>
    <n v="5"/>
    <n v="3.8"/>
    <s v="Debit Card"/>
    <n v="15"/>
    <n v="0.25900000000000001"/>
    <n v="0"/>
    <s v="NA"/>
  </r>
  <r>
    <x v="0"/>
    <m/>
    <n v="21"/>
    <m/>
    <s v="Female"/>
    <s v="Central"/>
    <s v="App Ads"/>
    <n v="58"/>
    <n v="124"/>
    <n v="11"/>
    <n v="435.04"/>
    <n v="58811.64"/>
    <n v="0"/>
    <n v="5565"/>
    <n v="5"/>
    <n v="18.5"/>
    <n v="7"/>
    <n v="0.17"/>
    <n v="3"/>
    <s v="Payment"/>
    <n v="2"/>
    <n v="4"/>
    <n v="1420.77"/>
    <n v="29"/>
    <n v="3.3"/>
    <s v="UPI"/>
    <n v="34.6"/>
    <n v="0.38629999999999998"/>
    <n v="0"/>
    <s v="NA"/>
  </r>
  <r>
    <x v="2"/>
    <m/>
    <n v="30"/>
    <m/>
    <s v="Male"/>
    <s v="South"/>
    <s v="Referral"/>
    <n v="30"/>
    <n v="61"/>
    <n v="11"/>
    <n v="324.74"/>
    <n v="18613.75"/>
    <n v="0"/>
    <n v="2191"/>
    <n v="3"/>
    <n v="8.1"/>
    <n v="3"/>
    <n v="0.32"/>
    <n v="2"/>
    <s v="Item Missing"/>
    <n v="0"/>
    <n v="3"/>
    <n v="529.65"/>
    <n v="17"/>
    <n v="3.1"/>
    <s v="UPI"/>
    <n v="20.100000000000001"/>
    <n v="0.28970000000000001"/>
    <n v="0"/>
    <s v="NA"/>
  </r>
  <r>
    <x v="1"/>
    <m/>
    <n v="44"/>
    <m/>
    <s v="Male"/>
    <s v="West"/>
    <s v="Organic"/>
    <n v="50"/>
    <n v="89"/>
    <n v="12"/>
    <n v="529.23"/>
    <n v="46948.11"/>
    <n v="0"/>
    <n v="5158"/>
    <n v="6"/>
    <n v="23.2"/>
    <n v="4"/>
    <n v="0.13"/>
    <n v="3"/>
    <s v="Payment"/>
    <n v="4"/>
    <n v="2"/>
    <n v="732.84"/>
    <n v="49"/>
    <n v="4.9000000000000004"/>
    <s v="Wallet"/>
    <n v="38.1"/>
    <n v="0.41189999999999999"/>
    <n v="1"/>
    <s v="Poor Service Resolution"/>
  </r>
  <r>
    <x v="2"/>
    <m/>
    <n v="28"/>
    <m/>
    <s v="Female"/>
    <s v="South"/>
    <s v="App Ads"/>
    <n v="4"/>
    <n v="6"/>
    <n v="1"/>
    <n v="648.26"/>
    <n v="3936.5"/>
    <n v="0"/>
    <n v="880"/>
    <n v="0"/>
    <n v="13.1"/>
    <n v="0"/>
    <n v="0.15"/>
    <n v="0"/>
    <s v="None"/>
    <n v="0"/>
    <n v="0"/>
    <n v="0"/>
    <n v="13"/>
    <n v="4.4000000000000004"/>
    <s v="UPI"/>
    <n v="14.6"/>
    <n v="0.25690000000000002"/>
    <n v="0"/>
    <s v="NA"/>
  </r>
  <r>
    <x v="3"/>
    <m/>
    <n v="69"/>
    <m/>
    <s v="Male"/>
    <s v="East"/>
    <s v="App Ads"/>
    <n v="44"/>
    <n v="79"/>
    <n v="15"/>
    <n v="353.46"/>
    <n v="29554.86"/>
    <n v="0"/>
    <n v="2905"/>
    <n v="2"/>
    <n v="0"/>
    <n v="4"/>
    <n v="0.17"/>
    <n v="3"/>
    <s v="App Issue"/>
    <n v="0"/>
    <n v="6"/>
    <n v="1337.64"/>
    <n v="42"/>
    <n v="4.3"/>
    <s v="UPI"/>
    <n v="34.299999999999997"/>
    <n v="0.38469999999999999"/>
    <n v="0"/>
    <s v="NA"/>
  </r>
  <r>
    <x v="1"/>
    <m/>
    <n v="58"/>
    <m/>
    <s v="Male"/>
    <s v="South"/>
    <s v="Social"/>
    <n v="50"/>
    <n v="109"/>
    <n v="5"/>
    <n v="254.12"/>
    <n v="26192.12"/>
    <n v="0"/>
    <n v="2670"/>
    <n v="4"/>
    <n v="20.8"/>
    <n v="5"/>
    <n v="0.2"/>
    <n v="1"/>
    <s v="Quality"/>
    <n v="2"/>
    <n v="6"/>
    <n v="1957.21"/>
    <n v="38"/>
    <n v="4.5"/>
    <s v="UPI"/>
    <n v="29.7"/>
    <n v="0.35220000000000001"/>
    <n v="0"/>
    <s v="NA"/>
  </r>
  <r>
    <x v="2"/>
    <m/>
    <n v="36"/>
    <m/>
    <s v="Female"/>
    <s v="South"/>
    <s v="Organic"/>
    <n v="0"/>
    <n v="0"/>
    <n v="0"/>
    <n v="443.55"/>
    <n v="0"/>
    <n v="0"/>
    <n v="307"/>
    <n v="0"/>
    <n v="9.6999999999999993"/>
    <n v="0"/>
    <n v="0.52"/>
    <n v="0"/>
    <s v="None"/>
    <n v="0"/>
    <n v="0"/>
    <n v="0"/>
    <n v="65"/>
    <n v="3.2"/>
    <s v="UPI"/>
    <n v="32.1"/>
    <n v="0.36909999999999998"/>
    <n v="0"/>
    <s v="NA"/>
  </r>
  <r>
    <x v="3"/>
    <m/>
    <n v="68"/>
    <m/>
    <s v="Male"/>
    <s v="South"/>
    <s v="App Ads"/>
    <n v="47"/>
    <n v="139"/>
    <n v="19"/>
    <n v="488.2"/>
    <n v="65032.43"/>
    <n v="1"/>
    <n v="6673"/>
    <n v="8"/>
    <n v="2.9"/>
    <n v="6"/>
    <n v="0.65"/>
    <n v="6"/>
    <s v="Item Missing"/>
    <n v="1"/>
    <n v="7"/>
    <n v="1707.76"/>
    <n v="14"/>
    <n v="4.5999999999999996"/>
    <s v="COD"/>
    <n v="34.200000000000003"/>
    <n v="0.38390000000000002"/>
    <n v="0"/>
    <s v="NA"/>
  </r>
  <r>
    <x v="2"/>
    <m/>
    <n v="35"/>
    <m/>
    <s v="Female"/>
    <s v="North"/>
    <s v="Organic"/>
    <n v="54"/>
    <n v="127"/>
    <n v="13"/>
    <n v="431.66"/>
    <n v="53569.48"/>
    <n v="0"/>
    <n v="5497"/>
    <n v="0"/>
    <n v="26.4"/>
    <n v="6"/>
    <n v="0.33"/>
    <n v="3"/>
    <s v="Quality"/>
    <n v="5"/>
    <n v="6"/>
    <n v="1961.74"/>
    <n v="90"/>
    <n v="3"/>
    <s v="UPI"/>
    <n v="50.1"/>
    <n v="0.50060000000000004"/>
    <n v="1"/>
    <s v="Frequent SLA Breaches"/>
  </r>
  <r>
    <x v="0"/>
    <m/>
    <n v="25"/>
    <m/>
    <s v="Female"/>
    <s v="North"/>
    <s v="Social"/>
    <n v="12"/>
    <n v="1"/>
    <n v="0"/>
    <n v="306.58999999999997"/>
    <n v="300.77999999999997"/>
    <n v="0"/>
    <n v="355"/>
    <n v="0"/>
    <n v="15.1"/>
    <n v="0"/>
    <n v="0.17"/>
    <n v="1"/>
    <s v="Delivery Delay"/>
    <n v="0"/>
    <n v="0"/>
    <n v="0"/>
    <n v="12"/>
    <n v="5"/>
    <s v="Wallet"/>
    <n v="13.7"/>
    <n v="0.252"/>
    <n v="0"/>
    <s v="NA"/>
  </r>
  <r>
    <x v="3"/>
    <m/>
    <n v="67"/>
    <m/>
    <s v="Female"/>
    <s v="West"/>
    <s v="Referral"/>
    <n v="56"/>
    <n v="91"/>
    <n v="6"/>
    <n v="582.77"/>
    <n v="54798"/>
    <n v="0"/>
    <n v="6075"/>
    <n v="5"/>
    <n v="17"/>
    <n v="3"/>
    <n v="0.14000000000000001"/>
    <n v="4"/>
    <s v="Item Missing"/>
    <n v="4"/>
    <n v="5"/>
    <n v="2267.9699999999998"/>
    <n v="16"/>
    <n v="3.5"/>
    <s v="Debit Card"/>
    <n v="25"/>
    <n v="0.32069999999999999"/>
    <n v="0"/>
    <s v="NA"/>
  </r>
  <r>
    <x v="3"/>
    <m/>
    <n v="68"/>
    <m/>
    <s v="Male"/>
    <s v="South"/>
    <s v="Organic"/>
    <n v="11"/>
    <n v="39"/>
    <n v="1"/>
    <n v="490.81"/>
    <n v="20887.21"/>
    <n v="0"/>
    <n v="2199"/>
    <n v="2"/>
    <n v="0"/>
    <n v="1"/>
    <n v="0.54"/>
    <n v="2"/>
    <s v="Quality"/>
    <n v="1"/>
    <n v="2"/>
    <n v="808.54"/>
    <n v="22"/>
    <n v="4.5"/>
    <s v="Credit Card"/>
    <n v="26.4"/>
    <n v="0.32990000000000003"/>
    <n v="0"/>
    <s v="NA"/>
  </r>
  <r>
    <x v="2"/>
    <m/>
    <n v="34"/>
    <m/>
    <s v="Male"/>
    <s v="North"/>
    <s v="Referral"/>
    <n v="57"/>
    <n v="119"/>
    <n v="8"/>
    <n v="666.78"/>
    <n v="85764.06"/>
    <n v="0"/>
    <n v="7441"/>
    <n v="1"/>
    <n v="11.4"/>
    <n v="4"/>
    <n v="0.17"/>
    <n v="5"/>
    <s v="App Issue"/>
    <n v="1"/>
    <n v="8"/>
    <n v="2253.21"/>
    <n v="75"/>
    <n v="3"/>
    <s v="Credit Card"/>
    <n v="39.700000000000003"/>
    <n v="0.42309999999999998"/>
    <n v="1"/>
    <s v="High Delivery Delays"/>
  </r>
  <r>
    <x v="1"/>
    <m/>
    <n v="49"/>
    <m/>
    <s v="Female"/>
    <s v="North"/>
    <s v="Social"/>
    <n v="56"/>
    <n v="68"/>
    <n v="8"/>
    <n v="567.19000000000005"/>
    <n v="35140.97"/>
    <n v="0"/>
    <n v="3848"/>
    <n v="4"/>
    <n v="29.7"/>
    <n v="3"/>
    <n v="0.36"/>
    <n v="5"/>
    <s v="Quality"/>
    <n v="2"/>
    <n v="5"/>
    <n v="1816.62"/>
    <n v="7"/>
    <n v="3.6"/>
    <s v="UPI"/>
    <n v="24.6"/>
    <n v="0.318"/>
    <n v="0"/>
    <s v="NA"/>
  </r>
  <r>
    <x v="2"/>
    <m/>
    <n v="27"/>
    <m/>
    <s v="Male"/>
    <s v="North"/>
    <s v="Organic"/>
    <n v="29"/>
    <n v="67"/>
    <n v="11"/>
    <n v="349.31"/>
    <n v="22170.55"/>
    <n v="0"/>
    <n v="2535"/>
    <n v="1"/>
    <n v="20.7"/>
    <n v="2"/>
    <n v="0.17"/>
    <n v="3"/>
    <s v="Delivery Delay"/>
    <n v="1"/>
    <n v="4"/>
    <n v="1097.07"/>
    <n v="17"/>
    <n v="3"/>
    <s v="Credit Card"/>
    <n v="23.6"/>
    <n v="0.312"/>
    <n v="0"/>
    <s v="NA"/>
  </r>
  <r>
    <x v="1"/>
    <m/>
    <n v="52"/>
    <m/>
    <s v="Female"/>
    <s v="North"/>
    <s v="Referral"/>
    <n v="60"/>
    <n v="6"/>
    <n v="1"/>
    <n v="508.01"/>
    <n v="2787.59"/>
    <n v="0"/>
    <n v="515"/>
    <n v="0"/>
    <n v="2"/>
    <n v="0"/>
    <n v="0.61"/>
    <n v="1"/>
    <s v="Payment"/>
    <n v="0"/>
    <n v="0"/>
    <n v="0"/>
    <n v="30"/>
    <n v="4.0999999999999996"/>
    <s v="UPI"/>
    <n v="11.2"/>
    <n v="0.2382"/>
    <n v="0"/>
    <s v="NA"/>
  </r>
  <r>
    <x v="1"/>
    <m/>
    <n v="54"/>
    <m/>
    <s v="Female"/>
    <s v="Central"/>
    <s v="Organic"/>
    <n v="32"/>
    <n v="64"/>
    <n v="12"/>
    <n v="521.71"/>
    <n v="30852.05"/>
    <n v="0"/>
    <n v="3265"/>
    <n v="4"/>
    <n v="13.3"/>
    <n v="2"/>
    <n v="0.22"/>
    <n v="3"/>
    <s v="Quality"/>
    <n v="2"/>
    <n v="3"/>
    <n v="760.38"/>
    <n v="45"/>
    <n v="3.2"/>
    <s v="UPI"/>
    <n v="34"/>
    <n v="0.38200000000000001"/>
    <n v="0"/>
    <s v="NA"/>
  </r>
  <r>
    <x v="1"/>
    <m/>
    <n v="55"/>
    <m/>
    <s v="Male"/>
    <s v="East"/>
    <s v="Partner"/>
    <n v="43"/>
    <n v="60"/>
    <n v="12"/>
    <n v="646.28"/>
    <n v="36478.089999999997"/>
    <n v="0"/>
    <n v="3875"/>
    <n v="2"/>
    <n v="30.5"/>
    <n v="3"/>
    <n v="0.51"/>
    <n v="2"/>
    <s v="Quality"/>
    <n v="1"/>
    <n v="4"/>
    <n v="717.91"/>
    <n v="22"/>
    <n v="3.8"/>
    <s v="Wallet"/>
    <n v="23.6"/>
    <n v="0.31180000000000002"/>
    <n v="0"/>
    <s v="NA"/>
  </r>
  <r>
    <x v="1"/>
    <m/>
    <n v="48"/>
    <m/>
    <s v="Male"/>
    <s v="South"/>
    <s v="App Ads"/>
    <n v="27"/>
    <n v="50"/>
    <n v="3"/>
    <n v="381.38"/>
    <n v="18333.22"/>
    <n v="0"/>
    <n v="2169"/>
    <n v="2"/>
    <n v="3"/>
    <n v="3"/>
    <n v="0.35"/>
    <n v="2"/>
    <s v="App Issue"/>
    <n v="1"/>
    <n v="1"/>
    <n v="109.46"/>
    <n v="26"/>
    <n v="4.3"/>
    <s v="UPI"/>
    <n v="29.3"/>
    <n v="0.34939999999999999"/>
    <n v="0"/>
    <s v="NA"/>
  </r>
  <r>
    <x v="1"/>
    <m/>
    <n v="55"/>
    <m/>
    <s v="Female"/>
    <s v="East"/>
    <s v="Social"/>
    <n v="10"/>
    <n v="7"/>
    <n v="1"/>
    <n v="300.5"/>
    <n v="2222.56"/>
    <n v="0"/>
    <n v="479"/>
    <n v="0"/>
    <n v="20.8"/>
    <n v="0"/>
    <n v="0.53"/>
    <n v="2"/>
    <s v="Delivery Delay"/>
    <n v="0"/>
    <n v="0"/>
    <n v="0"/>
    <n v="22"/>
    <n v="2.8"/>
    <s v="Debit Card"/>
    <n v="21.8"/>
    <n v="0.3"/>
    <n v="0"/>
    <s v="NA"/>
  </r>
  <r>
    <x v="1"/>
    <m/>
    <n v="47"/>
    <m/>
    <s v="Male"/>
    <s v="North"/>
    <s v="Organic"/>
    <n v="19"/>
    <n v="28"/>
    <n v="4"/>
    <n v="454.31"/>
    <n v="11759.05"/>
    <n v="0"/>
    <n v="1500"/>
    <n v="1"/>
    <n v="10.7"/>
    <n v="1"/>
    <n v="0.15"/>
    <n v="1"/>
    <s v="Quality"/>
    <n v="1"/>
    <n v="0"/>
    <n v="147.22"/>
    <n v="52"/>
    <n v="5"/>
    <s v="UPI"/>
    <n v="30.1"/>
    <n v="0.35499999999999998"/>
    <n v="0"/>
    <s v="NA"/>
  </r>
  <r>
    <x v="3"/>
    <m/>
    <n v="61"/>
    <m/>
    <s v="Female"/>
    <s v="West"/>
    <s v="App Ads"/>
    <n v="12"/>
    <n v="2"/>
    <n v="0"/>
    <n v="426.66"/>
    <n v="781.03"/>
    <n v="0"/>
    <n v="148"/>
    <n v="0"/>
    <n v="8.3000000000000007"/>
    <n v="0"/>
    <n v="0.41"/>
    <n v="0"/>
    <s v="None"/>
    <n v="0"/>
    <n v="0"/>
    <n v="0"/>
    <n v="55"/>
    <n v="2.6"/>
    <s v="Wallet"/>
    <n v="29.8"/>
    <n v="0.35320000000000001"/>
    <n v="0"/>
    <s v="NA"/>
  </r>
  <r>
    <x v="2"/>
    <m/>
    <n v="27"/>
    <m/>
    <s v="Female"/>
    <s v="Central"/>
    <s v="App Ads"/>
    <n v="11"/>
    <n v="14"/>
    <n v="2"/>
    <n v="423.47"/>
    <n v="5434.28"/>
    <n v="0"/>
    <n v="829"/>
    <n v="1"/>
    <n v="3.4"/>
    <n v="0"/>
    <n v="0.82"/>
    <n v="1"/>
    <s v="Quality"/>
    <n v="0"/>
    <n v="0"/>
    <n v="0"/>
    <n v="39"/>
    <n v="2.6"/>
    <s v="UPI"/>
    <n v="28.1"/>
    <n v="0.34150000000000003"/>
    <n v="0"/>
    <s v="NA"/>
  </r>
  <r>
    <x v="1"/>
    <m/>
    <n v="43"/>
    <m/>
    <s v="Male"/>
    <s v="North"/>
    <s v="Referral"/>
    <n v="40"/>
    <n v="76"/>
    <n v="12"/>
    <n v="490.38"/>
    <n v="39693.379999999997"/>
    <n v="0"/>
    <n v="4147"/>
    <n v="6"/>
    <n v="12.2"/>
    <n v="1"/>
    <n v="0.37"/>
    <n v="3"/>
    <s v="Payment"/>
    <n v="1"/>
    <n v="5"/>
    <n v="1449.46"/>
    <n v="41"/>
    <n v="3.4"/>
    <s v="UPI"/>
    <n v="32.5"/>
    <n v="0.372"/>
    <n v="0"/>
    <s v="NA"/>
  </r>
  <r>
    <x v="2"/>
    <m/>
    <n v="40"/>
    <m/>
    <s v="Female"/>
    <s v="North"/>
    <s v="App Ads"/>
    <n v="4"/>
    <n v="11"/>
    <n v="1"/>
    <n v="113.3"/>
    <n v="1178.21"/>
    <n v="0"/>
    <n v="496"/>
    <n v="0"/>
    <n v="0"/>
    <n v="0"/>
    <n v="0.51"/>
    <n v="1"/>
    <s v="Quality"/>
    <n v="0"/>
    <n v="1"/>
    <n v="295.02"/>
    <n v="79"/>
    <n v="4.4000000000000004"/>
    <s v="Debit Card"/>
    <n v="40.5"/>
    <n v="0.42959999999999998"/>
    <n v="1"/>
    <s v="Poor Service Resolution"/>
  </r>
  <r>
    <x v="1"/>
    <m/>
    <n v="46"/>
    <m/>
    <s v="Male"/>
    <s v="East"/>
    <s v="Referral"/>
    <n v="5"/>
    <n v="19"/>
    <n v="2"/>
    <n v="314.5"/>
    <n v="5773.8"/>
    <n v="0"/>
    <n v="576"/>
    <n v="0"/>
    <n v="20.6"/>
    <n v="0"/>
    <n v="0.36"/>
    <n v="2"/>
    <s v="Delivery Delay"/>
    <n v="1"/>
    <n v="1"/>
    <n v="189.87"/>
    <n v="33"/>
    <n v="4.3"/>
    <s v="UPI"/>
    <n v="32.9"/>
    <n v="0.3745"/>
    <n v="0"/>
    <s v="NA"/>
  </r>
  <r>
    <x v="0"/>
    <m/>
    <n v="25"/>
    <m/>
    <s v="Male"/>
    <s v="North"/>
    <s v="Organic"/>
    <n v="56"/>
    <n v="64"/>
    <n v="8"/>
    <n v="465.09"/>
    <n v="28056.58"/>
    <n v="0"/>
    <n v="3319"/>
    <n v="4"/>
    <n v="5.3"/>
    <n v="2"/>
    <n v="0.28000000000000003"/>
    <n v="2"/>
    <s v="Delivery Delay"/>
    <n v="3"/>
    <n v="1"/>
    <n v="1213.4100000000001"/>
    <n v="17"/>
    <n v="2.1"/>
    <s v="Credit Card"/>
    <n v="18.2"/>
    <n v="0.27800000000000002"/>
    <n v="0"/>
    <s v="NA"/>
  </r>
  <r>
    <x v="2"/>
    <m/>
    <n v="35"/>
    <m/>
    <s v="Female"/>
    <s v="North"/>
    <s v="Referral"/>
    <n v="12"/>
    <n v="26"/>
    <n v="1"/>
    <n v="440.18"/>
    <n v="11726.2"/>
    <n v="1"/>
    <n v="1283"/>
    <n v="2"/>
    <n v="3.6"/>
    <n v="1"/>
    <n v="0.51"/>
    <n v="1"/>
    <s v="Delivery Delay"/>
    <n v="1"/>
    <n v="0"/>
    <n v="181.04"/>
    <n v="55"/>
    <n v="2.9"/>
    <s v="UPI"/>
    <n v="33.1"/>
    <n v="0.376"/>
    <n v="0"/>
    <s v="NA"/>
  </r>
  <r>
    <x v="3"/>
    <m/>
    <n v="68"/>
    <m/>
    <s v="Female"/>
    <s v="West"/>
    <s v="App Ads"/>
    <n v="36"/>
    <n v="55"/>
    <n v="2"/>
    <n v="690.46"/>
    <n v="35664"/>
    <n v="0"/>
    <n v="3912"/>
    <n v="3"/>
    <n v="25.6"/>
    <n v="2"/>
    <n v="0.36"/>
    <n v="2"/>
    <s v="Payment"/>
    <n v="1"/>
    <n v="4"/>
    <n v="1634.15"/>
    <n v="24"/>
    <n v="4.4000000000000004"/>
    <s v="UPI"/>
    <n v="23.2"/>
    <n v="0.30890000000000001"/>
    <n v="0"/>
    <s v="NA"/>
  </r>
  <r>
    <x v="0"/>
    <m/>
    <n v="23"/>
    <m/>
    <s v="Female"/>
    <s v="East"/>
    <s v="App Ads"/>
    <n v="0"/>
    <n v="0"/>
    <n v="0"/>
    <n v="451.42"/>
    <n v="0"/>
    <n v="0"/>
    <n v="277"/>
    <n v="0"/>
    <n v="9"/>
    <n v="0"/>
    <n v="0.31"/>
    <n v="0"/>
    <s v="None"/>
    <n v="0"/>
    <n v="0"/>
    <n v="0"/>
    <n v="21"/>
    <n v="4.5"/>
    <s v="Credit Card"/>
    <n v="16.899999999999999"/>
    <n v="0.27060000000000001"/>
    <n v="0"/>
    <s v="NA"/>
  </r>
  <r>
    <x v="1"/>
    <m/>
    <n v="51"/>
    <m/>
    <s v="Female"/>
    <s v="North"/>
    <s v="App Ads"/>
    <n v="45"/>
    <n v="84"/>
    <n v="8"/>
    <n v="287.39999999999998"/>
    <n v="23737.88"/>
    <n v="0"/>
    <n v="2530"/>
    <n v="2"/>
    <n v="0.2"/>
    <n v="1"/>
    <n v="0.61"/>
    <n v="6"/>
    <s v="App Issue"/>
    <n v="1"/>
    <n v="1"/>
    <n v="427.08"/>
    <n v="85"/>
    <n v="3.2"/>
    <s v="UPI"/>
    <n v="45.6"/>
    <n v="0.46739999999999998"/>
    <n v="1"/>
    <s v="Switched to Competitor"/>
  </r>
  <r>
    <x v="1"/>
    <m/>
    <n v="53"/>
    <m/>
    <s v="Female"/>
    <s v="West"/>
    <s v="Social"/>
    <n v="33"/>
    <n v="55"/>
    <n v="6"/>
    <n v="366.74"/>
    <n v="21839.37"/>
    <n v="1"/>
    <n v="2050"/>
    <n v="3"/>
    <n v="18.5"/>
    <n v="1"/>
    <n v="0.47"/>
    <n v="0"/>
    <s v="None"/>
    <n v="2"/>
    <n v="4"/>
    <n v="452.55"/>
    <n v="120"/>
    <n v="4.3"/>
    <s v="UPI"/>
    <n v="58.4"/>
    <n v="0.56279999999999997"/>
    <n v="1"/>
    <s v="Switched to Competitor"/>
  </r>
  <r>
    <x v="1"/>
    <m/>
    <n v="43"/>
    <m/>
    <s v="Male"/>
    <s v="North"/>
    <s v="App Ads"/>
    <n v="1"/>
    <n v="3"/>
    <n v="1"/>
    <n v="569.12"/>
    <n v="1574.61"/>
    <n v="0"/>
    <n v="313"/>
    <n v="0"/>
    <n v="12.4"/>
    <n v="0"/>
    <n v="0.27"/>
    <n v="2"/>
    <s v="Item Missing"/>
    <n v="0"/>
    <n v="0"/>
    <n v="0"/>
    <n v="77"/>
    <n v="5"/>
    <s v="Wallet"/>
    <n v="40.6"/>
    <n v="0.43009999999999998"/>
    <n v="1"/>
    <s v="Switched to Competitor"/>
  </r>
  <r>
    <x v="0"/>
    <m/>
    <n v="19"/>
    <m/>
    <s v="Male"/>
    <s v="South"/>
    <s v="App Ads"/>
    <n v="37"/>
    <n v="58"/>
    <n v="11"/>
    <n v="419.66"/>
    <n v="24632.45"/>
    <n v="0"/>
    <n v="2822"/>
    <n v="2"/>
    <n v="8.8000000000000007"/>
    <n v="2"/>
    <n v="0.34"/>
    <n v="3"/>
    <s v="App Issue"/>
    <n v="1"/>
    <n v="0"/>
    <n v="200.9"/>
    <n v="22"/>
    <n v="3.7"/>
    <s v="UPI"/>
    <n v="22.8"/>
    <n v="0.30630000000000002"/>
    <n v="0"/>
    <s v="NA"/>
  </r>
  <r>
    <x v="0"/>
    <m/>
    <n v="19"/>
    <m/>
    <s v="Male"/>
    <s v="West"/>
    <s v="Organic"/>
    <n v="9"/>
    <n v="8"/>
    <n v="1"/>
    <n v="206.01"/>
    <n v="1736.97"/>
    <n v="0"/>
    <n v="402"/>
    <n v="1"/>
    <n v="10.9"/>
    <n v="0"/>
    <n v="0.47"/>
    <n v="0"/>
    <s v="None"/>
    <n v="0"/>
    <n v="0"/>
    <n v="0"/>
    <n v="78"/>
    <n v="3.1"/>
    <s v="Debit Card"/>
    <n v="35.700000000000003"/>
    <n v="0.39419999999999999"/>
    <n v="0"/>
    <s v="NA"/>
  </r>
  <r>
    <x v="2"/>
    <m/>
    <n v="32"/>
    <m/>
    <s v="Male"/>
    <s v="East"/>
    <s v="Social"/>
    <n v="59"/>
    <n v="115"/>
    <n v="20"/>
    <n v="530"/>
    <n v="62218.82"/>
    <n v="0"/>
    <n v="5932"/>
    <n v="5"/>
    <n v="14.3"/>
    <n v="0"/>
    <n v="0.71"/>
    <n v="7"/>
    <s v="Payment"/>
    <n v="3"/>
    <n v="6"/>
    <n v="2137.25"/>
    <n v="56"/>
    <n v="1.8"/>
    <s v="Credit Card"/>
    <n v="42.3"/>
    <n v="0.44269999999999998"/>
    <n v="1"/>
    <s v="Price/Discount Reliance"/>
  </r>
  <r>
    <x v="0"/>
    <m/>
    <n v="23"/>
    <m/>
    <s v="Male"/>
    <s v="East"/>
    <s v="Organic"/>
    <n v="30"/>
    <n v="28"/>
    <n v="1"/>
    <n v="587.58000000000004"/>
    <n v="15302.16"/>
    <n v="0"/>
    <n v="1913"/>
    <n v="1"/>
    <n v="9.6"/>
    <n v="1"/>
    <n v="0.34"/>
    <n v="2"/>
    <s v="Item Missing"/>
    <n v="2"/>
    <n v="2"/>
    <n v="718.3"/>
    <n v="17"/>
    <n v="3.6"/>
    <s v="Credit Card"/>
    <n v="24.4"/>
    <n v="0.31680000000000003"/>
    <n v="0"/>
    <s v="NA"/>
  </r>
  <r>
    <x v="0"/>
    <m/>
    <n v="22"/>
    <m/>
    <s v="Female"/>
    <s v="West"/>
    <s v="Organic"/>
    <n v="5"/>
    <n v="8"/>
    <n v="1"/>
    <n v="437.18"/>
    <n v="3827.55"/>
    <n v="0"/>
    <n v="424"/>
    <n v="1"/>
    <n v="22.4"/>
    <n v="0"/>
    <n v="0.46"/>
    <n v="1"/>
    <s v="App Issue"/>
    <n v="0"/>
    <n v="0"/>
    <n v="0"/>
    <n v="43"/>
    <n v="4.3"/>
    <s v="Credit Card"/>
    <n v="31.3"/>
    <n v="0.36349999999999999"/>
    <n v="0"/>
    <s v="NA"/>
  </r>
  <r>
    <x v="2"/>
    <m/>
    <n v="26"/>
    <m/>
    <s v="Male"/>
    <s v="West"/>
    <s v="App Ads"/>
    <n v="29"/>
    <n v="77"/>
    <n v="9"/>
    <n v="384.24"/>
    <n v="26914.17"/>
    <n v="0"/>
    <n v="3107"/>
    <n v="3"/>
    <n v="6.8"/>
    <n v="0"/>
    <n v="0.6"/>
    <n v="2"/>
    <s v="Item Missing"/>
    <n v="4"/>
    <n v="0"/>
    <n v="1309.5999999999999"/>
    <n v="155"/>
    <n v="3.3"/>
    <s v="Credit Card"/>
    <n v="73.8"/>
    <n v="0.67100000000000004"/>
    <n v="1"/>
    <s v="Poor Service Resolution"/>
  </r>
  <r>
    <x v="2"/>
    <m/>
    <n v="28"/>
    <m/>
    <s v="Female"/>
    <s v="Central"/>
    <s v="Social"/>
    <n v="55"/>
    <n v="88"/>
    <n v="8"/>
    <n v="552.15"/>
    <n v="49318.92"/>
    <n v="0"/>
    <n v="5170"/>
    <n v="3"/>
    <n v="12.2"/>
    <n v="0"/>
    <n v="0.1"/>
    <n v="5"/>
    <s v="App Issue"/>
    <n v="2"/>
    <n v="1"/>
    <n v="261.48"/>
    <n v="58"/>
    <n v="2.2000000000000002"/>
    <s v="Credit Card"/>
    <n v="38.200000000000003"/>
    <n v="0.41220000000000001"/>
    <n v="1"/>
    <s v="Frequent SLA Breaches"/>
  </r>
  <r>
    <x v="3"/>
    <m/>
    <n v="62"/>
    <m/>
    <s v="Female"/>
    <s v="East"/>
    <s v="Organic"/>
    <n v="48"/>
    <n v="106"/>
    <n v="12"/>
    <n v="210.88"/>
    <n v="20553.79"/>
    <n v="0"/>
    <n v="2540"/>
    <n v="0"/>
    <n v="15.3"/>
    <n v="3"/>
    <n v="0.41"/>
    <n v="2"/>
    <s v="Item Missing"/>
    <n v="4"/>
    <n v="1"/>
    <n v="0"/>
    <n v="15"/>
    <n v="3.3"/>
    <s v="Credit Card"/>
    <n v="15.5"/>
    <n v="0.26219999999999999"/>
    <n v="0"/>
    <s v="NA"/>
  </r>
  <r>
    <x v="1"/>
    <m/>
    <n v="51"/>
    <m/>
    <s v="Other"/>
    <s v="South"/>
    <s v="App Ads"/>
    <n v="18"/>
    <n v="29"/>
    <n v="1"/>
    <n v="540.88"/>
    <n v="17025.09"/>
    <n v="0"/>
    <n v="1587"/>
    <n v="1"/>
    <n v="5.7"/>
    <n v="0"/>
    <n v="0.35"/>
    <n v="2"/>
    <s v="Item Missing"/>
    <n v="1"/>
    <n v="2"/>
    <n v="695.41"/>
    <n v="60"/>
    <n v="3.8"/>
    <s v="UPI"/>
    <n v="33"/>
    <n v="0.3755"/>
    <n v="0"/>
    <s v="NA"/>
  </r>
  <r>
    <x v="0"/>
    <m/>
    <n v="19"/>
    <m/>
    <s v="Male"/>
    <s v="West"/>
    <s v="Organic"/>
    <n v="31"/>
    <n v="62"/>
    <n v="9"/>
    <n v="454.9"/>
    <n v="25582.7"/>
    <n v="0"/>
    <n v="2942"/>
    <n v="0"/>
    <n v="0"/>
    <n v="0"/>
    <n v="0.47"/>
    <n v="3"/>
    <s v="Delivery Delay"/>
    <n v="2"/>
    <n v="2"/>
    <n v="1207.05"/>
    <n v="7"/>
    <n v="4.2"/>
    <s v="Debit Card"/>
    <n v="12.6"/>
    <n v="0.24579999999999999"/>
    <n v="0"/>
    <s v="NA"/>
  </r>
  <r>
    <x v="1"/>
    <m/>
    <n v="51"/>
    <m/>
    <s v="Female"/>
    <s v="South"/>
    <s v="Organic"/>
    <n v="53"/>
    <n v="66"/>
    <n v="5"/>
    <n v="556.09"/>
    <n v="34495.53"/>
    <n v="0"/>
    <n v="4223"/>
    <n v="5"/>
    <n v="0"/>
    <n v="1"/>
    <n v="0.54"/>
    <n v="1"/>
    <s v="App Issue"/>
    <n v="1"/>
    <n v="5"/>
    <n v="1934.25"/>
    <n v="59"/>
    <n v="4.0999999999999996"/>
    <s v="Credit Card"/>
    <n v="38.299999999999997"/>
    <n v="0.4133"/>
    <n v="1"/>
    <s v="Infrequent Need"/>
  </r>
  <r>
    <x v="0"/>
    <m/>
    <n v="25"/>
    <m/>
    <s v="Female"/>
    <s v="West"/>
    <s v="App Ads"/>
    <n v="24"/>
    <n v="59"/>
    <n v="4"/>
    <n v="314.27"/>
    <n v="18327.61"/>
    <n v="0"/>
    <n v="2029"/>
    <n v="4"/>
    <n v="0"/>
    <n v="2"/>
    <n v="0.46"/>
    <n v="2"/>
    <s v="App Issue"/>
    <n v="1"/>
    <n v="4"/>
    <n v="1466.12"/>
    <n v="39"/>
    <n v="4.2"/>
    <s v="Wallet"/>
    <n v="37.299999999999997"/>
    <n v="0.40589999999999998"/>
    <n v="0"/>
    <s v="NA"/>
  </r>
  <r>
    <x v="2"/>
    <m/>
    <n v="40"/>
    <m/>
    <s v="Male"/>
    <s v="South"/>
    <s v="Organic"/>
    <n v="41"/>
    <n v="31"/>
    <n v="6"/>
    <n v="443.05"/>
    <n v="14425.4"/>
    <n v="0"/>
    <n v="1792"/>
    <n v="2"/>
    <n v="0"/>
    <n v="0"/>
    <n v="0.39"/>
    <n v="2"/>
    <s v="Payment"/>
    <n v="1"/>
    <n v="1"/>
    <n v="348.12"/>
    <n v="19"/>
    <n v="2.2999999999999998"/>
    <s v="UPI"/>
    <n v="23.1"/>
    <n v="0.30819999999999997"/>
    <n v="0"/>
    <s v="NA"/>
  </r>
  <r>
    <x v="0"/>
    <m/>
    <n v="20"/>
    <m/>
    <s v="Male"/>
    <s v="East"/>
    <s v="Social"/>
    <n v="28"/>
    <n v="32"/>
    <n v="6"/>
    <n v="566.80999999999995"/>
    <n v="19373.62"/>
    <n v="0"/>
    <n v="2005"/>
    <n v="2"/>
    <n v="0"/>
    <n v="2"/>
    <n v="0.4"/>
    <n v="0"/>
    <s v="None"/>
    <n v="1"/>
    <n v="1"/>
    <n v="473.44"/>
    <n v="8"/>
    <n v="3.6"/>
    <s v="UPI"/>
    <n v="13.7"/>
    <n v="0.25169999999999998"/>
    <n v="0"/>
    <s v="NA"/>
  </r>
  <r>
    <x v="0"/>
    <m/>
    <n v="22"/>
    <m/>
    <s v="Male"/>
    <s v="West"/>
    <s v="Organic"/>
    <n v="20"/>
    <n v="37"/>
    <n v="3"/>
    <n v="515.91"/>
    <n v="19387.37"/>
    <n v="0"/>
    <n v="1993"/>
    <n v="1"/>
    <n v="15.5"/>
    <n v="2"/>
    <n v="0.14000000000000001"/>
    <n v="1"/>
    <s v="Delivery Delay"/>
    <n v="0"/>
    <n v="1"/>
    <n v="217.7"/>
    <n v="40"/>
    <n v="3.7"/>
    <s v="Credit Card"/>
    <n v="25"/>
    <n v="0.32069999999999999"/>
    <n v="0"/>
    <s v="NA"/>
  </r>
  <r>
    <x v="0"/>
    <m/>
    <n v="25"/>
    <m/>
    <s v="Female"/>
    <s v="East"/>
    <s v="App Ads"/>
    <n v="8"/>
    <n v="20"/>
    <n v="2"/>
    <n v="150.71"/>
    <n v="2883.17"/>
    <n v="0"/>
    <n v="636"/>
    <n v="1"/>
    <n v="0"/>
    <n v="1"/>
    <n v="0.43"/>
    <n v="2"/>
    <s v="Quality"/>
    <n v="0"/>
    <n v="1"/>
    <n v="192.97"/>
    <n v="38"/>
    <n v="5"/>
    <s v="UPI"/>
    <n v="28.2"/>
    <n v="0.34189999999999998"/>
    <n v="0"/>
    <s v="NA"/>
  </r>
  <r>
    <x v="2"/>
    <m/>
    <n v="40"/>
    <m/>
    <s v="Female"/>
    <s v="North"/>
    <s v="Organic"/>
    <n v="53"/>
    <n v="104"/>
    <n v="17"/>
    <n v="552.44000000000005"/>
    <n v="58324.49"/>
    <n v="0"/>
    <n v="5968"/>
    <n v="3"/>
    <n v="8.5"/>
    <n v="6"/>
    <n v="0.88"/>
    <n v="3"/>
    <s v="Delivery Delay"/>
    <n v="2"/>
    <n v="5"/>
    <n v="1507.02"/>
    <n v="60"/>
    <n v="4.7"/>
    <s v="Wallet"/>
    <n v="38.299999999999997"/>
    <n v="0.41299999999999998"/>
    <n v="1"/>
    <s v="Frequent SLA Breaches"/>
  </r>
  <r>
    <x v="1"/>
    <m/>
    <n v="42"/>
    <m/>
    <s v="Female"/>
    <s v="South"/>
    <s v="Organic"/>
    <n v="33"/>
    <n v="73"/>
    <n v="11"/>
    <n v="577.95000000000005"/>
    <n v="40509.89"/>
    <n v="0"/>
    <n v="4183"/>
    <n v="5"/>
    <n v="25.1"/>
    <n v="2"/>
    <n v="0.17"/>
    <n v="2"/>
    <s v="Quality"/>
    <n v="2"/>
    <n v="3"/>
    <n v="1100.49"/>
    <n v="6"/>
    <n v="2.9"/>
    <s v="Credit Card"/>
    <n v="23.7"/>
    <n v="0.31219999999999998"/>
    <n v="0"/>
    <s v="NA"/>
  </r>
  <r>
    <x v="2"/>
    <m/>
    <n v="36"/>
    <m/>
    <s v="Female"/>
    <s v="West"/>
    <s v="App Ads"/>
    <n v="36"/>
    <n v="30"/>
    <n v="1"/>
    <n v="500.72"/>
    <n v="13936.52"/>
    <n v="0"/>
    <n v="1742"/>
    <n v="0"/>
    <n v="1.2"/>
    <n v="0"/>
    <n v="0.31"/>
    <n v="2"/>
    <s v="Payment"/>
    <n v="1"/>
    <n v="2"/>
    <n v="339.6"/>
    <n v="78"/>
    <n v="5"/>
    <s v="Wallet"/>
    <n v="32.9"/>
    <n v="0.37469999999999998"/>
    <n v="0"/>
    <s v="NA"/>
  </r>
  <r>
    <x v="1"/>
    <m/>
    <n v="50"/>
    <m/>
    <s v="Male"/>
    <s v="Central"/>
    <s v="Referral"/>
    <n v="1"/>
    <n v="2"/>
    <n v="0"/>
    <n v="458.55"/>
    <n v="974.83"/>
    <n v="0"/>
    <n v="183"/>
    <n v="0"/>
    <n v="24.3"/>
    <n v="0"/>
    <n v="0.63"/>
    <n v="0"/>
    <s v="None"/>
    <n v="0"/>
    <n v="0"/>
    <n v="0"/>
    <n v="57"/>
    <n v="2.9"/>
    <s v="UPI"/>
    <n v="34.1"/>
    <n v="0.3826"/>
    <n v="0"/>
    <s v="NA"/>
  </r>
  <r>
    <x v="1"/>
    <m/>
    <n v="56"/>
    <m/>
    <s v="Male"/>
    <s v="East"/>
    <s v="Organic"/>
    <n v="39"/>
    <n v="78"/>
    <n v="9"/>
    <n v="570.72"/>
    <n v="47722.82"/>
    <n v="0"/>
    <n v="4559"/>
    <n v="3"/>
    <n v="22.5"/>
    <n v="3"/>
    <n v="0.17"/>
    <n v="3"/>
    <s v="App Issue"/>
    <n v="4"/>
    <n v="5"/>
    <n v="1970.92"/>
    <n v="49"/>
    <n v="5"/>
    <s v="UPI"/>
    <n v="34.9"/>
    <n v="0.38840000000000002"/>
    <n v="0"/>
    <s v="NA"/>
  </r>
  <r>
    <x v="1"/>
    <m/>
    <n v="56"/>
    <m/>
    <s v="Female"/>
    <s v="North"/>
    <s v="Organic"/>
    <n v="12"/>
    <n v="22"/>
    <n v="2"/>
    <n v="464.96"/>
    <n v="10676.45"/>
    <n v="0"/>
    <n v="1413"/>
    <n v="2"/>
    <n v="0"/>
    <n v="1"/>
    <n v="0.62"/>
    <n v="1"/>
    <s v="App Issue"/>
    <n v="1"/>
    <n v="1"/>
    <n v="408.88"/>
    <n v="64"/>
    <n v="3.6"/>
    <s v="Debit Card"/>
    <n v="35.799999999999997"/>
    <n v="0.39489999999999997"/>
    <n v="0"/>
    <s v="NA"/>
  </r>
  <r>
    <x v="1"/>
    <m/>
    <n v="48"/>
    <m/>
    <s v="Female"/>
    <s v="South"/>
    <s v="Referral"/>
    <n v="54"/>
    <n v="50"/>
    <n v="2"/>
    <n v="236.71"/>
    <n v="11304.53"/>
    <n v="0"/>
    <n v="1167"/>
    <n v="1"/>
    <n v="3.9"/>
    <n v="3"/>
    <n v="0.31"/>
    <n v="2"/>
    <s v="Quality"/>
    <n v="0"/>
    <n v="0"/>
    <n v="0"/>
    <n v="29"/>
    <n v="4.9000000000000004"/>
    <s v="UPI"/>
    <n v="13.7"/>
    <n v="0.25169999999999998"/>
    <n v="0"/>
    <s v="NA"/>
  </r>
  <r>
    <x v="1"/>
    <m/>
    <n v="46"/>
    <m/>
    <s v="Female"/>
    <s v="East"/>
    <s v="Social"/>
    <n v="40"/>
    <n v="45"/>
    <n v="6"/>
    <n v="361.89"/>
    <n v="15860.8"/>
    <n v="0"/>
    <n v="1910"/>
    <n v="0"/>
    <n v="7.5"/>
    <n v="0"/>
    <n v="0.23"/>
    <n v="3"/>
    <s v="App Issue"/>
    <n v="1"/>
    <n v="0"/>
    <n v="194.6"/>
    <n v="34"/>
    <n v="3.9"/>
    <s v="UPI"/>
    <n v="19.899999999999999"/>
    <n v="0.28870000000000001"/>
    <n v="0"/>
    <s v="NA"/>
  </r>
  <r>
    <x v="1"/>
    <m/>
    <n v="44"/>
    <m/>
    <s v="Male"/>
    <s v="North"/>
    <s v="Social"/>
    <n v="27"/>
    <n v="46"/>
    <n v="6"/>
    <n v="635.78"/>
    <n v="30927.94"/>
    <n v="0"/>
    <n v="3033"/>
    <n v="3"/>
    <n v="9.4"/>
    <n v="1"/>
    <n v="0.5"/>
    <n v="4"/>
    <s v="Payment"/>
    <n v="0"/>
    <n v="2"/>
    <n v="553.62"/>
    <n v="40"/>
    <n v="3.9"/>
    <s v="Debit Card"/>
    <n v="31.9"/>
    <n v="0.36730000000000002"/>
    <n v="0"/>
    <s v="NA"/>
  </r>
  <r>
    <x v="2"/>
    <m/>
    <n v="30"/>
    <m/>
    <s v="Male"/>
    <s v="Central"/>
    <s v="Organic"/>
    <n v="23"/>
    <n v="55"/>
    <n v="9"/>
    <n v="421.72"/>
    <n v="21130.35"/>
    <n v="0"/>
    <n v="2460"/>
    <n v="2"/>
    <n v="9.1"/>
    <n v="3"/>
    <n v="0.31"/>
    <n v="2"/>
    <s v="Item Missing"/>
    <n v="3"/>
    <n v="2"/>
    <n v="848.09"/>
    <n v="41"/>
    <n v="2.2000000000000002"/>
    <s v="UPI"/>
    <n v="37.1"/>
    <n v="0.40410000000000001"/>
    <n v="0"/>
    <s v="NA"/>
  </r>
  <r>
    <x v="1"/>
    <m/>
    <n v="43"/>
    <m/>
    <s v="Male"/>
    <s v="East"/>
    <s v="Organic"/>
    <n v="6"/>
    <n v="21"/>
    <n v="3"/>
    <n v="477.93"/>
    <n v="10143.14"/>
    <n v="0"/>
    <n v="1276"/>
    <n v="0"/>
    <n v="12.8"/>
    <n v="1"/>
    <n v="0.26"/>
    <n v="1"/>
    <s v="Quality"/>
    <n v="0"/>
    <n v="0"/>
    <n v="0"/>
    <n v="39"/>
    <n v="2.8"/>
    <s v="Credit Card"/>
    <n v="26.3"/>
    <n v="0.32919999999999999"/>
    <n v="0"/>
    <s v="NA"/>
  </r>
  <r>
    <x v="0"/>
    <m/>
    <n v="18"/>
    <m/>
    <s v="Male"/>
    <s v="South"/>
    <s v="Referral"/>
    <n v="43"/>
    <n v="40"/>
    <n v="1"/>
    <n v="249.66"/>
    <n v="10276.91"/>
    <n v="0"/>
    <n v="1380"/>
    <n v="3"/>
    <n v="16.2"/>
    <n v="1"/>
    <n v="0.4"/>
    <n v="2"/>
    <s v="App Issue"/>
    <n v="2"/>
    <n v="1"/>
    <n v="636.80999999999995"/>
    <n v="39"/>
    <n v="4"/>
    <s v="UPI"/>
    <n v="25.4"/>
    <n v="0.32340000000000002"/>
    <n v="0"/>
    <s v="NA"/>
  </r>
  <r>
    <x v="3"/>
    <m/>
    <n v="69"/>
    <m/>
    <s v="Male"/>
    <s v="South"/>
    <s v="App Ads"/>
    <n v="4"/>
    <n v="7"/>
    <n v="0"/>
    <n v="515"/>
    <n v="3736.39"/>
    <n v="0"/>
    <n v="801"/>
    <n v="0"/>
    <n v="0"/>
    <n v="0"/>
    <n v="0.5"/>
    <n v="2"/>
    <s v="Quality"/>
    <n v="0"/>
    <n v="0"/>
    <n v="0"/>
    <n v="28"/>
    <n v="3.6"/>
    <s v="Debit Card"/>
    <n v="22.7"/>
    <n v="0.30590000000000001"/>
    <n v="0"/>
    <s v="NA"/>
  </r>
  <r>
    <x v="2"/>
    <m/>
    <n v="37"/>
    <m/>
    <s v="Female"/>
    <s v="North"/>
    <s v="Referral"/>
    <n v="58"/>
    <n v="57"/>
    <n v="7"/>
    <n v="522.45000000000005"/>
    <n v="28152.7"/>
    <n v="0"/>
    <n v="3477"/>
    <n v="4"/>
    <n v="17.600000000000001"/>
    <n v="0"/>
    <n v="0.48"/>
    <n v="3"/>
    <s v="Item Missing"/>
    <n v="1"/>
    <n v="3"/>
    <n v="382.24"/>
    <n v="17"/>
    <n v="2.2999999999999998"/>
    <s v="UPI"/>
    <n v="19.399999999999999"/>
    <n v="0.28520000000000001"/>
    <n v="0"/>
    <s v="NA"/>
  </r>
  <r>
    <x v="1"/>
    <m/>
    <n v="58"/>
    <m/>
    <s v="Female"/>
    <s v="East"/>
    <s v="Organic"/>
    <n v="19"/>
    <n v="34"/>
    <n v="3"/>
    <n v="724.34"/>
    <n v="25771.37"/>
    <n v="0"/>
    <n v="2769"/>
    <n v="0"/>
    <n v="19.3"/>
    <n v="2"/>
    <n v="0.25"/>
    <n v="1"/>
    <s v="Quality"/>
    <n v="1"/>
    <n v="1"/>
    <n v="560.84"/>
    <n v="83"/>
    <n v="4.3"/>
    <s v="UPI"/>
    <n v="40.200000000000003"/>
    <n v="0.42680000000000001"/>
    <n v="1"/>
    <s v="Poor Service Resolution"/>
  </r>
  <r>
    <x v="3"/>
    <m/>
    <n v="68"/>
    <m/>
    <s v="Male"/>
    <s v="East"/>
    <s v="App Ads"/>
    <n v="55"/>
    <n v="82"/>
    <n v="11"/>
    <n v="546.82000000000005"/>
    <n v="42045.81"/>
    <n v="0"/>
    <n v="4363"/>
    <n v="0"/>
    <n v="5.5"/>
    <n v="1"/>
    <n v="0.16"/>
    <n v="6"/>
    <s v="Payment"/>
    <n v="4"/>
    <n v="5"/>
    <n v="1991.01"/>
    <n v="29"/>
    <n v="3.4"/>
    <s v="Debit Card"/>
    <n v="26.6"/>
    <n v="0.33160000000000001"/>
    <n v="0"/>
    <s v="NA"/>
  </r>
  <r>
    <x v="1"/>
    <m/>
    <n v="44"/>
    <m/>
    <s v="Male"/>
    <s v="South"/>
    <s v="App Ads"/>
    <n v="52"/>
    <n v="111"/>
    <n v="4"/>
    <n v="566.09"/>
    <n v="68563.02"/>
    <n v="0"/>
    <n v="6181"/>
    <n v="5"/>
    <n v="4.2"/>
    <n v="6"/>
    <n v="0.2"/>
    <n v="5"/>
    <s v="Quality"/>
    <n v="1"/>
    <n v="6"/>
    <n v="1863.86"/>
    <n v="45"/>
    <n v="3.2"/>
    <s v="UPI"/>
    <n v="35.5"/>
    <n v="0.39279999999999998"/>
    <n v="0"/>
    <s v="NA"/>
  </r>
  <r>
    <x v="3"/>
    <m/>
    <n v="63"/>
    <m/>
    <s v="Male"/>
    <s v="West"/>
    <s v="App Ads"/>
    <n v="28"/>
    <n v="6"/>
    <n v="0"/>
    <n v="231.72"/>
    <n v="1497.94"/>
    <n v="0"/>
    <n v="278"/>
    <n v="0"/>
    <n v="8.9"/>
    <n v="0"/>
    <n v="0.48"/>
    <n v="2"/>
    <s v="Item Missing"/>
    <n v="0"/>
    <n v="0"/>
    <n v="0"/>
    <n v="23"/>
    <n v="3.3"/>
    <s v="UPI"/>
    <n v="22.8"/>
    <n v="0.30649999999999999"/>
    <n v="0"/>
    <s v="NA"/>
  </r>
  <r>
    <x v="1"/>
    <m/>
    <n v="43"/>
    <m/>
    <s v="Male"/>
    <s v="South"/>
    <s v="App Ads"/>
    <n v="57"/>
    <n v="87"/>
    <n v="5"/>
    <n v="383.04"/>
    <n v="30158.09"/>
    <n v="1"/>
    <n v="3621"/>
    <n v="2"/>
    <n v="27.5"/>
    <n v="1"/>
    <n v="0.13"/>
    <n v="5"/>
    <s v="Delivery Delay"/>
    <n v="2"/>
    <n v="4"/>
    <n v="785.39"/>
    <n v="107"/>
    <n v="4.0999999999999996"/>
    <s v="UPI"/>
    <n v="49.4"/>
    <n v="0.49569999999999997"/>
    <n v="1"/>
    <s v="Low Personalization"/>
  </r>
  <r>
    <x v="0"/>
    <m/>
    <n v="25"/>
    <m/>
    <s v="Female"/>
    <s v="East"/>
    <s v="Organic"/>
    <n v="41"/>
    <n v="77"/>
    <n v="10"/>
    <n v="704.07"/>
    <n v="50781.84"/>
    <n v="0"/>
    <n v="5602"/>
    <n v="6"/>
    <n v="31.3"/>
    <n v="4"/>
    <n v="0.55000000000000004"/>
    <n v="3"/>
    <s v="Payment"/>
    <n v="5"/>
    <n v="4"/>
    <n v="1795.73"/>
    <n v="34"/>
    <n v="3.6"/>
    <s v="UPI"/>
    <n v="40.4"/>
    <n v="0.4289"/>
    <n v="1"/>
    <s v="Price/Discount Reliance"/>
  </r>
  <r>
    <x v="0"/>
    <m/>
    <n v="19"/>
    <m/>
    <s v="Male"/>
    <s v="Central"/>
    <s v="Referral"/>
    <n v="34"/>
    <n v="67"/>
    <n v="3"/>
    <n v="558.61"/>
    <n v="36343.699999999997"/>
    <n v="0"/>
    <n v="4102"/>
    <n v="1"/>
    <n v="22.5"/>
    <n v="2"/>
    <n v="0.17"/>
    <n v="2"/>
    <s v="Item Missing"/>
    <n v="1"/>
    <n v="2"/>
    <n v="491.37"/>
    <n v="24"/>
    <n v="2.8"/>
    <s v="Debit Card"/>
    <n v="22.1"/>
    <n v="0.3019"/>
    <n v="0"/>
    <s v="NA"/>
  </r>
  <r>
    <x v="0"/>
    <m/>
    <n v="25"/>
    <m/>
    <s v="Female"/>
    <s v="South"/>
    <s v="App Ads"/>
    <n v="15"/>
    <n v="31"/>
    <n v="3"/>
    <n v="508.06"/>
    <n v="14448.93"/>
    <n v="0"/>
    <n v="1897"/>
    <n v="2"/>
    <n v="18.2"/>
    <n v="0"/>
    <n v="0.17"/>
    <n v="1"/>
    <s v="Item Missing"/>
    <n v="1"/>
    <n v="2"/>
    <n v="881.31"/>
    <n v="30"/>
    <n v="3.4"/>
    <s v="Credit Card"/>
    <n v="26.7"/>
    <n v="0.3322"/>
    <n v="0"/>
    <s v="NA"/>
  </r>
  <r>
    <x v="3"/>
    <m/>
    <n v="67"/>
    <m/>
    <s v="Male"/>
    <s v="South"/>
    <s v="App Ads"/>
    <n v="34"/>
    <n v="66"/>
    <n v="11"/>
    <n v="669.62"/>
    <n v="42298.45"/>
    <n v="0"/>
    <n v="5062"/>
    <n v="1"/>
    <n v="3.3"/>
    <n v="2"/>
    <n v="0.37"/>
    <n v="4"/>
    <s v="Payment"/>
    <n v="0"/>
    <n v="1"/>
    <n v="222.67"/>
    <n v="48"/>
    <n v="3"/>
    <s v="COD"/>
    <n v="28.5"/>
    <n v="0.34399999999999997"/>
    <n v="0"/>
    <s v="NA"/>
  </r>
  <r>
    <x v="1"/>
    <m/>
    <n v="43"/>
    <m/>
    <s v="Male"/>
    <s v="Central"/>
    <s v="Organic"/>
    <n v="37"/>
    <n v="104"/>
    <n v="15"/>
    <n v="349.42"/>
    <n v="36006.68"/>
    <n v="0"/>
    <n v="3990"/>
    <n v="7"/>
    <n v="24.4"/>
    <n v="1"/>
    <n v="0.45"/>
    <n v="3"/>
    <s v="Quality"/>
    <n v="3"/>
    <n v="7"/>
    <n v="2021.46"/>
    <n v="48"/>
    <n v="3.8"/>
    <s v="UPI"/>
    <n v="42.9"/>
    <n v="0.44669999999999999"/>
    <n v="1"/>
    <s v="High Delivery Delays"/>
  </r>
  <r>
    <x v="2"/>
    <m/>
    <n v="34"/>
    <m/>
    <s v="Other"/>
    <s v="South"/>
    <s v="Referral"/>
    <n v="15"/>
    <n v="43"/>
    <n v="4"/>
    <n v="496.46"/>
    <n v="20920.04"/>
    <n v="0"/>
    <n v="2531"/>
    <n v="0"/>
    <n v="6"/>
    <n v="1"/>
    <n v="0.51"/>
    <n v="2"/>
    <s v="Delivery Delay"/>
    <n v="2"/>
    <n v="2"/>
    <n v="1149.5"/>
    <n v="33"/>
    <n v="3.2"/>
    <s v="UPI"/>
    <n v="28.1"/>
    <n v="0.34150000000000003"/>
    <n v="0"/>
    <s v="NA"/>
  </r>
  <r>
    <x v="1"/>
    <m/>
    <n v="41"/>
    <m/>
    <s v="Male"/>
    <s v="South"/>
    <s v="Organic"/>
    <n v="34"/>
    <n v="56"/>
    <n v="6"/>
    <n v="509.22"/>
    <n v="25969.93"/>
    <n v="0"/>
    <n v="3555"/>
    <n v="0"/>
    <n v="13.9"/>
    <n v="0"/>
    <n v="0.15"/>
    <n v="1"/>
    <s v="Item Missing"/>
    <n v="3"/>
    <n v="4"/>
    <n v="1719.74"/>
    <n v="75"/>
    <n v="3.5"/>
    <s v="COD"/>
    <n v="35.299999999999997"/>
    <n v="0.39129999999999998"/>
    <n v="0"/>
    <s v="NA"/>
  </r>
  <r>
    <x v="2"/>
    <m/>
    <n v="31"/>
    <m/>
    <s v="Male"/>
    <s v="West"/>
    <s v="Social"/>
    <n v="53"/>
    <n v="73"/>
    <n v="2"/>
    <n v="434.65"/>
    <n v="29864.53"/>
    <n v="0"/>
    <n v="3527"/>
    <n v="6"/>
    <n v="26.2"/>
    <n v="1"/>
    <n v="0.53"/>
    <n v="2"/>
    <s v="App Issue"/>
    <n v="3"/>
    <n v="1"/>
    <n v="925.63"/>
    <n v="39"/>
    <n v="3.5"/>
    <s v="Wallet"/>
    <n v="34.1"/>
    <n v="0.38290000000000002"/>
    <n v="0"/>
    <s v="NA"/>
  </r>
  <r>
    <x v="3"/>
    <m/>
    <n v="64"/>
    <m/>
    <s v="Female"/>
    <s v="East"/>
    <s v="Referral"/>
    <n v="29"/>
    <n v="57"/>
    <n v="9"/>
    <n v="279.95"/>
    <n v="15586.87"/>
    <n v="0"/>
    <n v="2078"/>
    <n v="4"/>
    <n v="9.3000000000000007"/>
    <n v="3"/>
    <n v="0.43"/>
    <n v="2"/>
    <s v="Delivery Delay"/>
    <n v="2"/>
    <n v="2"/>
    <n v="1257.21"/>
    <n v="18"/>
    <n v="2"/>
    <s v="UPI"/>
    <n v="25.9"/>
    <n v="0.32679999999999998"/>
    <n v="0"/>
    <s v="NA"/>
  </r>
  <r>
    <x v="3"/>
    <m/>
    <n v="70"/>
    <m/>
    <s v="Male"/>
    <s v="Central"/>
    <s v="Social"/>
    <n v="23"/>
    <n v="56"/>
    <n v="4"/>
    <n v="629.94000000000005"/>
    <n v="34169.360000000001"/>
    <n v="0"/>
    <n v="4058"/>
    <n v="0"/>
    <n v="7"/>
    <n v="1"/>
    <n v="0.8"/>
    <n v="1"/>
    <s v="App Issue"/>
    <n v="3"/>
    <n v="3"/>
    <n v="772.52"/>
    <n v="20"/>
    <n v="5"/>
    <s v="Credit Card"/>
    <n v="27.3"/>
    <n v="0.3362"/>
    <n v="0"/>
    <s v="NA"/>
  </r>
  <r>
    <x v="0"/>
    <m/>
    <n v="22"/>
    <m/>
    <s v="Male"/>
    <s v="East"/>
    <s v="Social"/>
    <n v="36"/>
    <n v="66"/>
    <n v="4"/>
    <n v="461.84"/>
    <n v="29253.49"/>
    <n v="0"/>
    <n v="3042"/>
    <n v="3"/>
    <n v="9.9"/>
    <n v="1"/>
    <n v="0.27"/>
    <n v="2"/>
    <s v="Quality"/>
    <n v="2"/>
    <n v="5"/>
    <n v="1802.59"/>
    <n v="14"/>
    <n v="2.7"/>
    <s v="UPI"/>
    <n v="22.4"/>
    <n v="0.3039"/>
    <n v="0"/>
    <s v="NA"/>
  </r>
  <r>
    <x v="1"/>
    <m/>
    <n v="56"/>
    <m/>
    <s v="Male"/>
    <s v="East"/>
    <s v="App Ads"/>
    <n v="29"/>
    <n v="27"/>
    <n v="2"/>
    <n v="503.91"/>
    <n v="14832.79"/>
    <n v="0"/>
    <n v="1405"/>
    <n v="2"/>
    <n v="3.1"/>
    <n v="0"/>
    <n v="0.59"/>
    <n v="1"/>
    <s v="Delivery Delay"/>
    <n v="1"/>
    <n v="2"/>
    <n v="746.31"/>
    <n v="21"/>
    <n v="3.6"/>
    <s v="UPI"/>
    <n v="19.399999999999999"/>
    <n v="0.2853"/>
    <n v="0"/>
    <s v="NA"/>
  </r>
  <r>
    <x v="2"/>
    <m/>
    <n v="35"/>
    <m/>
    <s v="Male"/>
    <s v="North"/>
    <s v="Social"/>
    <n v="40"/>
    <n v="103"/>
    <n v="6"/>
    <n v="368.07"/>
    <n v="36979.879999999997"/>
    <n v="0"/>
    <n v="4024"/>
    <n v="1"/>
    <n v="0"/>
    <n v="3"/>
    <n v="0.4"/>
    <n v="5"/>
    <s v="Delivery Delay"/>
    <n v="3"/>
    <n v="6"/>
    <n v="1739.94"/>
    <n v="23"/>
    <n v="4.2"/>
    <s v="UPI"/>
    <n v="31.9"/>
    <n v="0.36770000000000003"/>
    <n v="0"/>
    <s v="NA"/>
  </r>
  <r>
    <x v="0"/>
    <m/>
    <n v="20"/>
    <m/>
    <s v="Female"/>
    <s v="North"/>
    <s v="Organic"/>
    <n v="58"/>
    <n v="123"/>
    <n v="20"/>
    <n v="363.64"/>
    <n v="41799.47"/>
    <n v="0"/>
    <n v="5078"/>
    <n v="3"/>
    <n v="24.8"/>
    <n v="0"/>
    <n v="0.36"/>
    <n v="6"/>
    <s v="Payment"/>
    <n v="7"/>
    <n v="5"/>
    <n v="3935.08"/>
    <n v="33"/>
    <n v="3.2"/>
    <s v="UPI"/>
    <n v="32.299999999999997"/>
    <n v="0.37019999999999997"/>
    <n v="0"/>
    <s v="NA"/>
  </r>
  <r>
    <x v="3"/>
    <m/>
    <n v="66"/>
    <m/>
    <s v="Male"/>
    <s v="East"/>
    <s v="Organic"/>
    <n v="44"/>
    <n v="141"/>
    <n v="4"/>
    <n v="410.4"/>
    <n v="61472.11"/>
    <n v="1"/>
    <n v="6038"/>
    <n v="1"/>
    <n v="6.9"/>
    <n v="4"/>
    <n v="0.42"/>
    <n v="1"/>
    <s v="Payment"/>
    <n v="4"/>
    <n v="7"/>
    <n v="3215.14"/>
    <n v="88"/>
    <n v="5"/>
    <s v="UPI"/>
    <n v="48.8"/>
    <n v="0.49080000000000001"/>
    <n v="1"/>
    <s v="Switched to Competitor"/>
  </r>
  <r>
    <x v="0"/>
    <m/>
    <n v="21"/>
    <m/>
    <s v="Female"/>
    <s v="North"/>
    <s v="App Ads"/>
    <n v="48"/>
    <n v="58"/>
    <n v="6"/>
    <n v="422.82"/>
    <n v="24544.19"/>
    <n v="0"/>
    <n v="2927"/>
    <n v="1"/>
    <n v="24.7"/>
    <n v="0"/>
    <n v="0.12"/>
    <n v="2"/>
    <s v="App Issue"/>
    <n v="1"/>
    <n v="5"/>
    <n v="1921.28"/>
    <n v="5"/>
    <n v="3.8"/>
    <s v="UPI"/>
    <n v="12.1"/>
    <n v="0.2427"/>
    <n v="0"/>
    <s v="NA"/>
  </r>
  <r>
    <x v="2"/>
    <m/>
    <n v="28"/>
    <m/>
    <s v="Female"/>
    <s v="East"/>
    <s v="App Ads"/>
    <n v="13"/>
    <n v="26"/>
    <n v="4"/>
    <n v="584.63"/>
    <n v="13738.83"/>
    <n v="0"/>
    <n v="1653"/>
    <n v="1"/>
    <n v="18.100000000000001"/>
    <n v="1"/>
    <n v="0.39"/>
    <n v="3"/>
    <s v="Quality"/>
    <n v="1"/>
    <n v="2"/>
    <n v="670.78"/>
    <n v="39"/>
    <n v="4.8"/>
    <s v="Credit Card"/>
    <n v="29.7"/>
    <n v="0.35210000000000002"/>
    <n v="0"/>
    <s v="NA"/>
  </r>
  <r>
    <x v="0"/>
    <m/>
    <n v="19"/>
    <m/>
    <s v="Male"/>
    <s v="South"/>
    <s v="Partner"/>
    <n v="46"/>
    <n v="99"/>
    <n v="3"/>
    <n v="496.43"/>
    <n v="50536.74"/>
    <n v="0"/>
    <n v="5254"/>
    <n v="8"/>
    <n v="35.700000000000003"/>
    <n v="4"/>
    <n v="0.2"/>
    <n v="5"/>
    <s v="App Issue"/>
    <n v="1"/>
    <n v="1"/>
    <n v="278.24"/>
    <n v="54"/>
    <n v="3.2"/>
    <s v="UPI"/>
    <n v="43"/>
    <n v="0.44800000000000001"/>
    <n v="1"/>
    <s v="Low Personalization"/>
  </r>
  <r>
    <x v="1"/>
    <m/>
    <n v="42"/>
    <m/>
    <s v="Male"/>
    <s v="North"/>
    <s v="App Ads"/>
    <n v="3"/>
    <n v="5"/>
    <n v="1"/>
    <n v="331.46"/>
    <n v="1498.22"/>
    <n v="0"/>
    <n v="640"/>
    <n v="0"/>
    <n v="19.3"/>
    <n v="0"/>
    <n v="0.62"/>
    <n v="0"/>
    <s v="None"/>
    <n v="0"/>
    <n v="0"/>
    <n v="0"/>
    <n v="26"/>
    <n v="3.7"/>
    <s v="COD"/>
    <n v="22.7"/>
    <n v="0.30590000000000001"/>
    <n v="0"/>
    <s v="NA"/>
  </r>
  <r>
    <x v="1"/>
    <m/>
    <n v="49"/>
    <m/>
    <s v="Male"/>
    <s v="East"/>
    <s v="Organic"/>
    <n v="27"/>
    <n v="28"/>
    <n v="3"/>
    <n v="269.86"/>
    <n v="7208.17"/>
    <n v="0"/>
    <n v="1252"/>
    <n v="0"/>
    <n v="16.2"/>
    <n v="0"/>
    <n v="0.06"/>
    <n v="1"/>
    <s v="Quality"/>
    <n v="1"/>
    <n v="1"/>
    <n v="484.99"/>
    <n v="31"/>
    <n v="4"/>
    <s v="UPI"/>
    <n v="17.600000000000001"/>
    <n v="0.27429999999999999"/>
    <n v="0"/>
    <s v="NA"/>
  </r>
  <r>
    <x v="2"/>
    <m/>
    <n v="34"/>
    <m/>
    <s v="Male"/>
    <s v="West"/>
    <s v="Organic"/>
    <n v="11"/>
    <n v="22"/>
    <n v="3"/>
    <n v="562.75"/>
    <n v="13018.04"/>
    <n v="0"/>
    <n v="1398"/>
    <n v="1"/>
    <n v="13.9"/>
    <n v="1"/>
    <n v="7.0000000000000007E-2"/>
    <n v="1"/>
    <s v="Item Missing"/>
    <n v="1"/>
    <n v="1"/>
    <n v="421.17"/>
    <n v="16"/>
    <n v="2.6"/>
    <s v="Credit Card"/>
    <n v="20.2"/>
    <n v="0.29049999999999998"/>
    <n v="0"/>
    <s v="NA"/>
  </r>
  <r>
    <x v="0"/>
    <m/>
    <n v="21"/>
    <m/>
    <s v="Male"/>
    <s v="South"/>
    <s v="App Ads"/>
    <n v="8"/>
    <n v="12"/>
    <n v="2"/>
    <n v="575.49"/>
    <n v="6476.72"/>
    <n v="0"/>
    <n v="973"/>
    <n v="1"/>
    <n v="12.8"/>
    <n v="1"/>
    <n v="0.45"/>
    <n v="1"/>
    <s v="Quality"/>
    <n v="1"/>
    <n v="1"/>
    <n v="227.01"/>
    <n v="47"/>
    <n v="4.2"/>
    <s v="UPI"/>
    <n v="35.299999999999997"/>
    <n v="0.39119999999999999"/>
    <n v="0"/>
    <s v="NA"/>
  </r>
  <r>
    <x v="0"/>
    <m/>
    <n v="24"/>
    <m/>
    <s v="Female"/>
    <s v="West"/>
    <s v="App Ads"/>
    <n v="59"/>
    <n v="108"/>
    <n v="3"/>
    <n v="413.43"/>
    <n v="41525.39"/>
    <n v="1"/>
    <n v="4361"/>
    <n v="6"/>
    <n v="17.8"/>
    <n v="5"/>
    <n v="0.22"/>
    <n v="0"/>
    <s v="None"/>
    <n v="3"/>
    <n v="1"/>
    <n v="825.62"/>
    <n v="21"/>
    <n v="2.4"/>
    <s v="UPI"/>
    <n v="19.5"/>
    <n v="0.28589999999999999"/>
    <n v="0"/>
    <s v="NA"/>
  </r>
  <r>
    <x v="3"/>
    <m/>
    <n v="67"/>
    <m/>
    <s v="Male"/>
    <s v="North"/>
    <s v="App Ads"/>
    <n v="21"/>
    <n v="38"/>
    <n v="3"/>
    <n v="374.69"/>
    <n v="13961.92"/>
    <n v="0"/>
    <n v="1573"/>
    <n v="1"/>
    <n v="12.7"/>
    <n v="2"/>
    <n v="0.47"/>
    <n v="2"/>
    <s v="Quality"/>
    <n v="2"/>
    <n v="3"/>
    <n v="1747.92"/>
    <n v="46"/>
    <n v="4.5"/>
    <s v="Wallet"/>
    <n v="31.8"/>
    <n v="0.36670000000000003"/>
    <n v="0"/>
    <s v="NA"/>
  </r>
  <r>
    <x v="1"/>
    <m/>
    <n v="60"/>
    <m/>
    <s v="Female"/>
    <s v="North"/>
    <s v="Social"/>
    <n v="32"/>
    <n v="31"/>
    <n v="4"/>
    <n v="456.54"/>
    <n v="15196.41"/>
    <n v="0"/>
    <n v="1727"/>
    <n v="0"/>
    <n v="12"/>
    <n v="1"/>
    <n v="0.53"/>
    <n v="2"/>
    <s v="Quality"/>
    <n v="2"/>
    <n v="1"/>
    <n v="567.78"/>
    <n v="38"/>
    <n v="4"/>
    <s v="COD"/>
    <n v="25.5"/>
    <n v="0.3241"/>
    <n v="0"/>
    <s v="NA"/>
  </r>
  <r>
    <x v="3"/>
    <m/>
    <n v="67"/>
    <m/>
    <s v="Female"/>
    <s v="Central"/>
    <s v="Referral"/>
    <n v="26"/>
    <n v="38"/>
    <n v="7"/>
    <n v="457.13"/>
    <n v="19047.68"/>
    <n v="0"/>
    <n v="1975"/>
    <n v="2"/>
    <n v="20.5"/>
    <n v="2"/>
    <n v="0.78"/>
    <n v="1"/>
    <s v="Quality"/>
    <n v="1"/>
    <n v="2"/>
    <n v="16.86"/>
    <n v="9"/>
    <n v="2.8"/>
    <s v="UPI"/>
    <n v="19.600000000000001"/>
    <n v="0.28670000000000001"/>
    <n v="0"/>
    <s v="NA"/>
  </r>
  <r>
    <x v="1"/>
    <m/>
    <n v="46"/>
    <m/>
    <s v="Female"/>
    <s v="Central"/>
    <s v="App Ads"/>
    <n v="43"/>
    <n v="63"/>
    <n v="12"/>
    <n v="483.74"/>
    <n v="33199.730000000003"/>
    <n v="0"/>
    <n v="3325"/>
    <n v="5"/>
    <n v="18.100000000000001"/>
    <n v="2"/>
    <n v="0.75"/>
    <n v="4"/>
    <s v="Item Missing"/>
    <n v="1"/>
    <n v="2"/>
    <n v="647.72"/>
    <n v="5"/>
    <n v="3.5"/>
    <s v="UPI"/>
    <n v="21.9"/>
    <n v="0.3009"/>
    <n v="0"/>
    <s v="NA"/>
  </r>
  <r>
    <x v="1"/>
    <m/>
    <n v="46"/>
    <m/>
    <s v="Male"/>
    <s v="South"/>
    <s v="Organic"/>
    <n v="48"/>
    <n v="89"/>
    <n v="18"/>
    <n v="578.41"/>
    <n v="52444.72"/>
    <n v="0"/>
    <n v="5870"/>
    <n v="5"/>
    <n v="14.9"/>
    <n v="2"/>
    <n v="0.12"/>
    <n v="0"/>
    <s v="None"/>
    <n v="4"/>
    <n v="3"/>
    <n v="1681.59"/>
    <n v="68"/>
    <n v="2.7"/>
    <s v="Debit Card"/>
    <n v="37.5"/>
    <n v="0.40710000000000002"/>
    <n v="0"/>
    <s v="NA"/>
  </r>
  <r>
    <x v="1"/>
    <m/>
    <n v="59"/>
    <m/>
    <s v="Male"/>
    <s v="South"/>
    <s v="App Ads"/>
    <n v="2"/>
    <n v="4"/>
    <n v="1"/>
    <n v="568.71"/>
    <n v="2280.9"/>
    <n v="0"/>
    <n v="502"/>
    <n v="0"/>
    <n v="9.8000000000000007"/>
    <n v="0"/>
    <n v="0.18"/>
    <n v="0"/>
    <s v="None"/>
    <n v="0"/>
    <n v="0"/>
    <n v="0"/>
    <n v="31"/>
    <n v="3.9"/>
    <s v="UPI"/>
    <n v="20.399999999999999"/>
    <n v="0.2918"/>
    <n v="0"/>
    <s v="NA"/>
  </r>
  <r>
    <x v="1"/>
    <m/>
    <n v="50"/>
    <m/>
    <s v="Female"/>
    <s v="Central"/>
    <s v="Social"/>
    <n v="46"/>
    <n v="95"/>
    <n v="4"/>
    <n v="554.17999999999995"/>
    <n v="53326.71"/>
    <n v="0"/>
    <n v="5246"/>
    <n v="6"/>
    <n v="7.4"/>
    <n v="4"/>
    <n v="0.14000000000000001"/>
    <n v="5"/>
    <s v="Quality"/>
    <n v="1"/>
    <n v="4"/>
    <n v="1065.1400000000001"/>
    <n v="27"/>
    <n v="3.4"/>
    <s v="UPI"/>
    <n v="31.3"/>
    <n v="0.36349999999999999"/>
    <n v="0"/>
    <s v="NA"/>
  </r>
  <r>
    <x v="1"/>
    <m/>
    <n v="41"/>
    <m/>
    <s v="Male"/>
    <s v="East"/>
    <s v="App Ads"/>
    <n v="40"/>
    <n v="100"/>
    <n v="17"/>
    <n v="328.16"/>
    <n v="31894.639999999999"/>
    <n v="0"/>
    <n v="3484"/>
    <n v="2"/>
    <n v="17"/>
    <n v="6"/>
    <n v="0.32"/>
    <n v="4"/>
    <s v="Quality"/>
    <n v="4"/>
    <n v="6"/>
    <n v="1014.14"/>
    <n v="12"/>
    <n v="4.2"/>
    <s v="Credit Card"/>
    <n v="31.9"/>
    <n v="0.36780000000000002"/>
    <n v="0"/>
    <s v="NA"/>
  </r>
  <r>
    <x v="2"/>
    <m/>
    <n v="33"/>
    <m/>
    <s v="Female"/>
    <s v="North"/>
    <s v="App Ads"/>
    <n v="56"/>
    <n v="108"/>
    <n v="5"/>
    <n v="513.29999999999995"/>
    <n v="58068.36"/>
    <n v="0"/>
    <n v="6083"/>
    <n v="1"/>
    <n v="12.5"/>
    <n v="5"/>
    <n v="0.32"/>
    <n v="5"/>
    <s v="App Issue"/>
    <n v="3"/>
    <n v="1"/>
    <n v="816.14"/>
    <n v="70"/>
    <n v="4"/>
    <s v="Credit Card"/>
    <n v="45.1"/>
    <n v="0.46339999999999998"/>
    <n v="1"/>
    <s v="Product Unavailability"/>
  </r>
  <r>
    <x v="1"/>
    <m/>
    <n v="43"/>
    <m/>
    <s v="Female"/>
    <s v="North"/>
    <s v="Organic"/>
    <n v="4"/>
    <n v="14"/>
    <n v="2"/>
    <n v="490.34"/>
    <n v="7548.34"/>
    <n v="0"/>
    <n v="827"/>
    <n v="0"/>
    <n v="13.9"/>
    <n v="0"/>
    <n v="0.7"/>
    <n v="0"/>
    <s v="None"/>
    <n v="1"/>
    <n v="0"/>
    <n v="313.56"/>
    <n v="26"/>
    <n v="2.5"/>
    <s v="Debit Card"/>
    <n v="21"/>
    <n v="0.29499999999999998"/>
    <n v="0"/>
    <s v="NA"/>
  </r>
  <r>
    <x v="0"/>
    <m/>
    <n v="21"/>
    <m/>
    <s v="Female"/>
    <s v="North"/>
    <s v="Social"/>
    <n v="4"/>
    <n v="8"/>
    <n v="1"/>
    <n v="296.49"/>
    <n v="2496.9299999999998"/>
    <n v="1"/>
    <n v="561"/>
    <n v="0"/>
    <n v="3"/>
    <n v="0"/>
    <n v="0.06"/>
    <n v="1"/>
    <s v="App Issue"/>
    <n v="0"/>
    <n v="1"/>
    <n v="320.5"/>
    <n v="27"/>
    <n v="5"/>
    <s v="Credit Card"/>
    <n v="17.600000000000001"/>
    <n v="0.27460000000000001"/>
    <n v="0"/>
    <s v="NA"/>
  </r>
  <r>
    <x v="2"/>
    <m/>
    <n v="28"/>
    <m/>
    <s v="Male"/>
    <s v="West"/>
    <s v="App Ads"/>
    <n v="14"/>
    <n v="10"/>
    <n v="1"/>
    <n v="405.2"/>
    <n v="4053.63"/>
    <n v="0"/>
    <n v="558"/>
    <n v="0"/>
    <n v="8.4"/>
    <n v="0"/>
    <n v="0.2"/>
    <n v="0"/>
    <s v="None"/>
    <n v="0"/>
    <n v="1"/>
    <n v="191.63"/>
    <n v="111"/>
    <n v="3.8"/>
    <s v="UPI"/>
    <n v="44.5"/>
    <n v="0.45889999999999997"/>
    <n v="1"/>
    <s v="Price/Discount Reliance"/>
  </r>
  <r>
    <x v="1"/>
    <m/>
    <n v="57"/>
    <m/>
    <s v="Male"/>
    <s v="East"/>
    <s v="Social"/>
    <n v="26"/>
    <n v="39"/>
    <n v="2"/>
    <n v="509.65"/>
    <n v="19429.27"/>
    <n v="0"/>
    <n v="2164"/>
    <n v="2"/>
    <n v="0"/>
    <n v="1"/>
    <n v="0.56999999999999995"/>
    <n v="0"/>
    <s v="None"/>
    <n v="0"/>
    <n v="1"/>
    <n v="256.20999999999998"/>
    <n v="15"/>
    <n v="3.9"/>
    <s v="UPI"/>
    <n v="13.9"/>
    <n v="0.25280000000000002"/>
    <n v="0"/>
    <s v="NA"/>
  </r>
  <r>
    <x v="3"/>
    <m/>
    <n v="64"/>
    <m/>
    <s v="Female"/>
    <s v="South"/>
    <s v="Organic"/>
    <n v="41"/>
    <n v="179"/>
    <n v="20"/>
    <n v="280.14"/>
    <n v="52253.88"/>
    <n v="0"/>
    <n v="5231"/>
    <n v="5"/>
    <n v="11.7"/>
    <n v="2"/>
    <n v="0.3"/>
    <n v="6"/>
    <s v="Item Missing"/>
    <n v="5"/>
    <n v="3"/>
    <n v="539.30999999999995"/>
    <n v="67"/>
    <n v="4.2"/>
    <s v="UPI"/>
    <n v="49.2"/>
    <n v="0.49399999999999999"/>
    <n v="1"/>
    <s v="Low Personalization"/>
  </r>
  <r>
    <x v="0"/>
    <m/>
    <n v="23"/>
    <m/>
    <s v="Female"/>
    <s v="North"/>
    <s v="Referral"/>
    <n v="50"/>
    <n v="36"/>
    <n v="1"/>
    <n v="378.79"/>
    <n v="12280.01"/>
    <n v="0"/>
    <n v="1407"/>
    <n v="1"/>
    <n v="0"/>
    <n v="2"/>
    <n v="0.27"/>
    <n v="3"/>
    <s v="Payment"/>
    <n v="1"/>
    <n v="2"/>
    <n v="590.76"/>
    <n v="23"/>
    <n v="3.2"/>
    <s v="UPI"/>
    <n v="14.8"/>
    <n v="0.25829999999999997"/>
    <n v="0"/>
    <s v="NA"/>
  </r>
  <r>
    <x v="0"/>
    <m/>
    <n v="23"/>
    <m/>
    <s v="Female"/>
    <s v="North"/>
    <s v="App Ads"/>
    <n v="41"/>
    <n v="89"/>
    <n v="17"/>
    <n v="461.26"/>
    <n v="43260.05"/>
    <n v="0"/>
    <n v="4506"/>
    <n v="6"/>
    <n v="15.1"/>
    <n v="3"/>
    <n v="0.57999999999999996"/>
    <n v="2"/>
    <s v="App Issue"/>
    <n v="5"/>
    <n v="2"/>
    <n v="1923.23"/>
    <n v="85"/>
    <n v="3.3"/>
    <s v="UPI"/>
    <n v="52.8"/>
    <n v="0.52129999999999999"/>
    <n v="1"/>
    <s v="Price/Discount Reliance"/>
  </r>
  <r>
    <x v="0"/>
    <m/>
    <n v="22"/>
    <m/>
    <s v="Female"/>
    <s v="West"/>
    <s v="App Ads"/>
    <n v="28"/>
    <n v="101"/>
    <n v="11"/>
    <n v="399.5"/>
    <n v="37420.75"/>
    <n v="0"/>
    <n v="4730"/>
    <n v="0"/>
    <n v="3.9"/>
    <n v="3"/>
    <n v="0.71"/>
    <n v="5"/>
    <s v="Quality"/>
    <n v="3"/>
    <n v="4"/>
    <n v="1610.88"/>
    <n v="68"/>
    <n v="3.2"/>
    <s v="UPI"/>
    <n v="50"/>
    <n v="0.50029999999999997"/>
    <n v="1"/>
    <s v="Low Personalization"/>
  </r>
  <r>
    <x v="1"/>
    <m/>
    <n v="59"/>
    <m/>
    <s v="Female"/>
    <s v="Central"/>
    <s v="App Ads"/>
    <n v="8"/>
    <n v="7"/>
    <n v="1"/>
    <n v="579.77"/>
    <n v="3755.61"/>
    <n v="0"/>
    <n v="391"/>
    <n v="1"/>
    <n v="16.2"/>
    <n v="0"/>
    <n v="0.48"/>
    <n v="0"/>
    <s v="None"/>
    <n v="0"/>
    <n v="1"/>
    <n v="274.45999999999998"/>
    <n v="18"/>
    <n v="3"/>
    <s v="UPI"/>
    <n v="21"/>
    <n v="0.29499999999999998"/>
    <n v="0"/>
    <s v="NA"/>
  </r>
  <r>
    <x v="2"/>
    <m/>
    <n v="34"/>
    <m/>
    <s v="Female"/>
    <s v="East"/>
    <s v="Referral"/>
    <n v="14"/>
    <n v="43"/>
    <n v="2"/>
    <n v="538.74"/>
    <n v="22606.03"/>
    <n v="1"/>
    <n v="2597"/>
    <n v="1"/>
    <n v="7.2"/>
    <n v="1"/>
    <n v="0.56999999999999995"/>
    <n v="2"/>
    <s v="Payment"/>
    <n v="0"/>
    <n v="3"/>
    <n v="452.93"/>
    <n v="18"/>
    <n v="3.4"/>
    <s v="UPI"/>
    <n v="22.5"/>
    <n v="0.30470000000000003"/>
    <n v="0"/>
    <s v="NA"/>
  </r>
  <r>
    <x v="2"/>
    <m/>
    <n v="35"/>
    <m/>
    <s v="Female"/>
    <s v="West"/>
    <s v="App Ads"/>
    <n v="25"/>
    <n v="77"/>
    <n v="14"/>
    <n v="293.20999999999998"/>
    <n v="23789.58"/>
    <n v="0"/>
    <n v="2359"/>
    <n v="1"/>
    <n v="19.3"/>
    <n v="1"/>
    <n v="0.23"/>
    <n v="3"/>
    <s v="Quality"/>
    <n v="3"/>
    <n v="1"/>
    <n v="756.7"/>
    <n v="35"/>
    <n v="3.6"/>
    <s v="COD"/>
    <n v="27.5"/>
    <n v="0.33710000000000001"/>
    <n v="0"/>
    <s v="NA"/>
  </r>
  <r>
    <x v="0"/>
    <m/>
    <n v="18"/>
    <m/>
    <s v="Male"/>
    <s v="South"/>
    <s v="Referral"/>
    <n v="48"/>
    <n v="76"/>
    <n v="11"/>
    <n v="346.6"/>
    <n v="27756.35"/>
    <n v="0"/>
    <n v="2624"/>
    <n v="6"/>
    <n v="0"/>
    <n v="2"/>
    <n v="0.35"/>
    <n v="4"/>
    <s v="Quality"/>
    <n v="2"/>
    <n v="1"/>
    <n v="522.65"/>
    <n v="103"/>
    <n v="4.3"/>
    <s v="Credit Card"/>
    <n v="53.3"/>
    <n v="0.52470000000000006"/>
    <n v="1"/>
    <s v="High Delivery Delays"/>
  </r>
  <r>
    <x v="3"/>
    <m/>
    <n v="69"/>
    <m/>
    <s v="Male"/>
    <s v="East"/>
    <s v="Organic"/>
    <n v="54"/>
    <n v="17"/>
    <n v="2"/>
    <n v="587.02"/>
    <n v="9992.9699999999993"/>
    <n v="0"/>
    <n v="1124"/>
    <n v="1"/>
    <n v="15.4"/>
    <n v="0"/>
    <n v="0.34"/>
    <n v="2"/>
    <s v="Item Missing"/>
    <n v="0"/>
    <n v="1"/>
    <n v="172.23"/>
    <n v="25"/>
    <n v="4.4000000000000004"/>
    <s v="UPI"/>
    <n v="18.7"/>
    <n v="0.28079999999999999"/>
    <n v="0"/>
    <s v="NA"/>
  </r>
  <r>
    <x v="1"/>
    <m/>
    <n v="41"/>
    <m/>
    <s v="Female"/>
    <s v="South"/>
    <s v="App Ads"/>
    <n v="3"/>
    <n v="7"/>
    <n v="1"/>
    <n v="518.44000000000005"/>
    <n v="3901.34"/>
    <n v="0"/>
    <n v="526"/>
    <n v="0"/>
    <n v="14.9"/>
    <n v="0"/>
    <n v="0.56000000000000005"/>
    <n v="1"/>
    <s v="Payment"/>
    <n v="0"/>
    <n v="0"/>
    <n v="0"/>
    <n v="103"/>
    <n v="3.1"/>
    <s v="Credit Card"/>
    <n v="49.3"/>
    <n v="0.495"/>
    <n v="1"/>
    <s v="Price/Discount Reliance"/>
  </r>
  <r>
    <x v="1"/>
    <m/>
    <n v="60"/>
    <m/>
    <s v="Female"/>
    <s v="North"/>
    <s v="Social"/>
    <n v="56"/>
    <n v="98"/>
    <n v="17"/>
    <n v="103.97"/>
    <n v="11110.05"/>
    <n v="0"/>
    <n v="1489"/>
    <n v="6"/>
    <n v="31.8"/>
    <n v="2"/>
    <n v="0.8"/>
    <n v="2"/>
    <s v="Payment"/>
    <n v="1"/>
    <n v="5"/>
    <n v="1302.22"/>
    <n v="77"/>
    <n v="2.2999999999999998"/>
    <s v="UPI"/>
    <n v="48"/>
    <n v="0.48470000000000002"/>
    <n v="1"/>
    <s v="Infrequent Need"/>
  </r>
  <r>
    <x v="1"/>
    <m/>
    <n v="55"/>
    <m/>
    <s v="Male"/>
    <s v="East"/>
    <s v="Referral"/>
    <n v="22"/>
    <n v="37"/>
    <n v="4"/>
    <n v="621.1"/>
    <n v="22039.57"/>
    <n v="0"/>
    <n v="2183"/>
    <n v="1"/>
    <n v="0"/>
    <n v="2"/>
    <n v="0.47"/>
    <n v="2"/>
    <s v="Item Missing"/>
    <n v="1"/>
    <n v="0"/>
    <n v="182.67"/>
    <n v="23"/>
    <n v="2.1"/>
    <s v="Credit Card"/>
    <n v="28.8"/>
    <n v="0.34620000000000001"/>
    <n v="0"/>
    <s v="NA"/>
  </r>
  <r>
    <x v="0"/>
    <m/>
    <n v="25"/>
    <m/>
    <s v="Female"/>
    <s v="West"/>
    <s v="Partner"/>
    <n v="37"/>
    <n v="87"/>
    <n v="17"/>
    <n v="451.8"/>
    <n v="39083.410000000003"/>
    <n v="0"/>
    <n v="4350"/>
    <n v="7"/>
    <n v="2.9"/>
    <n v="3"/>
    <n v="0.72"/>
    <n v="4"/>
    <s v="Payment"/>
    <n v="2"/>
    <n v="5"/>
    <n v="1512.81"/>
    <n v="51"/>
    <n v="2.8"/>
    <s v="UPI"/>
    <n v="43.4"/>
    <n v="0.45069999999999999"/>
    <n v="1"/>
    <s v="Product Unavailability"/>
  </r>
  <r>
    <x v="1"/>
    <m/>
    <n v="60"/>
    <m/>
    <s v="Male"/>
    <s v="North"/>
    <s v="Partner"/>
    <n v="41"/>
    <n v="75"/>
    <n v="5"/>
    <n v="445.53"/>
    <n v="31763.16"/>
    <n v="0"/>
    <n v="3805"/>
    <n v="6"/>
    <n v="22.7"/>
    <n v="4"/>
    <n v="0.18"/>
    <n v="2"/>
    <s v="App Issue"/>
    <n v="1"/>
    <n v="4"/>
    <n v="1738"/>
    <n v="52"/>
    <n v="4.5"/>
    <s v="UPI"/>
    <n v="35.9"/>
    <n v="0.39610000000000001"/>
    <n v="0"/>
    <s v="NA"/>
  </r>
  <r>
    <x v="1"/>
    <m/>
    <n v="47"/>
    <m/>
    <s v="Male"/>
    <s v="East"/>
    <s v="App Ads"/>
    <n v="23"/>
    <n v="13"/>
    <n v="2"/>
    <n v="343.8"/>
    <n v="4578.91"/>
    <n v="0"/>
    <n v="649"/>
    <n v="0"/>
    <n v="1.2"/>
    <n v="1"/>
    <n v="0.14000000000000001"/>
    <n v="2"/>
    <s v="Delivery Delay"/>
    <n v="0"/>
    <n v="1"/>
    <n v="161.22999999999999"/>
    <n v="20"/>
    <n v="3.2"/>
    <s v="UPI"/>
    <n v="17"/>
    <n v="0.27100000000000002"/>
    <n v="0"/>
    <s v="NA"/>
  </r>
  <r>
    <x v="1"/>
    <m/>
    <n v="50"/>
    <m/>
    <s v="Female"/>
    <s v="Central"/>
    <s v="Social"/>
    <n v="9"/>
    <n v="16"/>
    <n v="2"/>
    <n v="601.55999999999995"/>
    <n v="9660.8700000000008"/>
    <n v="0"/>
    <n v="1183"/>
    <n v="1"/>
    <n v="9.8000000000000007"/>
    <n v="0"/>
    <n v="0.38"/>
    <n v="0"/>
    <s v="None"/>
    <n v="0"/>
    <n v="0"/>
    <n v="0"/>
    <n v="60"/>
    <n v="4"/>
    <s v="Wallet"/>
    <n v="29.9"/>
    <n v="0.3533"/>
    <n v="0"/>
    <s v="NA"/>
  </r>
  <r>
    <x v="2"/>
    <m/>
    <n v="28"/>
    <m/>
    <s v="Male"/>
    <s v="West"/>
    <s v="App Ads"/>
    <n v="12"/>
    <n v="25"/>
    <n v="5"/>
    <n v="512.41999999999996"/>
    <n v="13051.23"/>
    <n v="0"/>
    <n v="1612"/>
    <n v="0"/>
    <n v="9.4"/>
    <n v="1"/>
    <n v="0.26"/>
    <n v="2"/>
    <s v="App Issue"/>
    <n v="0"/>
    <n v="1"/>
    <n v="258.52"/>
    <n v="31"/>
    <n v="4.9000000000000004"/>
    <s v="UPI"/>
    <n v="22.6"/>
    <n v="0.30530000000000002"/>
    <n v="0"/>
    <s v="NA"/>
  </r>
  <r>
    <x v="3"/>
    <m/>
    <n v="62"/>
    <m/>
    <s v="Female"/>
    <s v="East"/>
    <s v="Referral"/>
    <n v="51"/>
    <n v="113"/>
    <n v="20"/>
    <n v="433.76"/>
    <n v="52086.07"/>
    <n v="1"/>
    <n v="5146"/>
    <n v="6"/>
    <n v="18.899999999999999"/>
    <n v="0"/>
    <n v="0.37"/>
    <n v="2"/>
    <s v="Item Missing"/>
    <n v="6"/>
    <n v="8"/>
    <n v="2320.92"/>
    <n v="26"/>
    <n v="4.2"/>
    <s v="Credit Card"/>
    <n v="31.3"/>
    <n v="0.36359999999999998"/>
    <n v="0"/>
    <s v="NA"/>
  </r>
  <r>
    <x v="3"/>
    <m/>
    <n v="67"/>
    <m/>
    <s v="Female"/>
    <s v="North"/>
    <s v="Organic"/>
    <n v="40"/>
    <n v="114"/>
    <n v="20"/>
    <n v="121.09"/>
    <n v="14168.79"/>
    <n v="0"/>
    <n v="1325"/>
    <n v="4"/>
    <n v="19.3"/>
    <n v="4"/>
    <n v="0.14000000000000001"/>
    <n v="7"/>
    <s v="Delivery Delay"/>
    <n v="3"/>
    <n v="6"/>
    <n v="2755.55"/>
    <n v="103"/>
    <n v="3.7"/>
    <s v="Credit Card"/>
    <n v="61.7"/>
    <n v="0.5867"/>
    <n v="1"/>
    <s v="High Delivery Delays"/>
  </r>
  <r>
    <x v="2"/>
    <m/>
    <n v="39"/>
    <m/>
    <s v="Female"/>
    <s v="West"/>
    <s v="Referral"/>
    <n v="24"/>
    <n v="6"/>
    <n v="1"/>
    <n v="391.46"/>
    <n v="2356.91"/>
    <n v="0"/>
    <n v="253"/>
    <n v="0"/>
    <n v="19.3"/>
    <n v="0"/>
    <n v="0.13"/>
    <n v="1"/>
    <s v="Delivery Delay"/>
    <n v="0"/>
    <n v="0"/>
    <n v="0"/>
    <n v="34"/>
    <n v="3"/>
    <s v="Credit Card"/>
    <n v="26.4"/>
    <n v="0.32969999999999999"/>
    <n v="0"/>
    <s v="NA"/>
  </r>
  <r>
    <x v="0"/>
    <m/>
    <n v="22"/>
    <m/>
    <s v="Male"/>
    <s v="North"/>
    <s v="Organic"/>
    <n v="59"/>
    <n v="155"/>
    <n v="19"/>
    <n v="319.33"/>
    <n v="47097.98"/>
    <n v="0"/>
    <n v="5425"/>
    <n v="3"/>
    <n v="16.899999999999999"/>
    <n v="8"/>
    <n v="0.22"/>
    <n v="4"/>
    <s v="Payment"/>
    <n v="5"/>
    <n v="2"/>
    <n v="1066.27"/>
    <n v="118"/>
    <n v="4"/>
    <s v="UPI"/>
    <n v="58"/>
    <n v="0.55940000000000001"/>
    <n v="1"/>
    <s v="Poor Service Resolution"/>
  </r>
  <r>
    <x v="3"/>
    <m/>
    <n v="62"/>
    <m/>
    <s v="Female"/>
    <s v="South"/>
    <s v="Social"/>
    <n v="23"/>
    <n v="35"/>
    <n v="4"/>
    <n v="403.04"/>
    <n v="13610.05"/>
    <n v="0"/>
    <n v="1492"/>
    <n v="2"/>
    <n v="0"/>
    <n v="2"/>
    <n v="0.59"/>
    <n v="2"/>
    <s v="Payment"/>
    <n v="1"/>
    <n v="2"/>
    <n v="699.3"/>
    <n v="57"/>
    <n v="3.7"/>
    <s v="UPI"/>
    <n v="35"/>
    <n v="0.38900000000000001"/>
    <n v="0"/>
    <s v="NA"/>
  </r>
  <r>
    <x v="3"/>
    <m/>
    <n v="65"/>
    <m/>
    <s v="Male"/>
    <s v="North"/>
    <s v="Partner"/>
    <n v="45"/>
    <n v="88"/>
    <n v="9"/>
    <n v="343.74"/>
    <n v="32117.91"/>
    <n v="1"/>
    <n v="3368"/>
    <n v="4"/>
    <n v="28.6"/>
    <n v="4"/>
    <n v="0.39"/>
    <n v="1"/>
    <s v="Quality"/>
    <n v="2"/>
    <n v="6"/>
    <n v="80.37"/>
    <n v="95"/>
    <n v="2.6"/>
    <s v="Wallet"/>
    <n v="49.6"/>
    <n v="0.49719999999999998"/>
    <n v="1"/>
    <s v="Infrequent Need"/>
  </r>
  <r>
    <x v="1"/>
    <m/>
    <n v="44"/>
    <m/>
    <s v="Female"/>
    <s v="East"/>
    <s v="App Ads"/>
    <n v="57"/>
    <n v="143"/>
    <n v="20"/>
    <n v="546.01"/>
    <n v="79428.539999999994"/>
    <n v="0"/>
    <n v="8211"/>
    <n v="11"/>
    <n v="50.9"/>
    <n v="5"/>
    <n v="0.59"/>
    <n v="5"/>
    <s v="Quality"/>
    <n v="8"/>
    <n v="7"/>
    <n v="4340.13"/>
    <n v="114"/>
    <n v="3.4"/>
    <s v="Wallet"/>
    <n v="80.400000000000006"/>
    <n v="0.71360000000000001"/>
    <n v="1"/>
    <s v="Low Personalization"/>
  </r>
  <r>
    <x v="1"/>
    <m/>
    <n v="48"/>
    <m/>
    <s v="Male"/>
    <s v="East"/>
    <s v="App Ads"/>
    <n v="22"/>
    <n v="27"/>
    <n v="1"/>
    <n v="635.83000000000004"/>
    <n v="18423.810000000001"/>
    <n v="0"/>
    <n v="1992"/>
    <n v="1"/>
    <n v="8.8000000000000007"/>
    <n v="1"/>
    <n v="0.8"/>
    <n v="0"/>
    <s v="None"/>
    <n v="1"/>
    <n v="1"/>
    <n v="345.92"/>
    <n v="64"/>
    <n v="3.5"/>
    <s v="UPI"/>
    <n v="39"/>
    <n v="0.41860000000000003"/>
    <n v="1"/>
    <s v="Switched to Competitor"/>
  </r>
  <r>
    <x v="2"/>
    <m/>
    <n v="29"/>
    <m/>
    <s v="Other"/>
    <s v="West"/>
    <s v="Social"/>
    <n v="8"/>
    <n v="12"/>
    <n v="1"/>
    <n v="441.17"/>
    <n v="5765.57"/>
    <n v="0"/>
    <n v="553"/>
    <n v="0"/>
    <n v="9.8000000000000007"/>
    <n v="0"/>
    <n v="0.34"/>
    <n v="0"/>
    <s v="None"/>
    <n v="0"/>
    <n v="0"/>
    <n v="0"/>
    <n v="13"/>
    <n v="2.5"/>
    <s v="UPI"/>
    <n v="16.5"/>
    <n v="0.26779999999999998"/>
    <n v="0"/>
    <s v="NA"/>
  </r>
  <r>
    <x v="0"/>
    <m/>
    <n v="21"/>
    <m/>
    <s v="Female"/>
    <s v="East"/>
    <s v="App Ads"/>
    <n v="27"/>
    <n v="61"/>
    <n v="6"/>
    <n v="311.12"/>
    <n v="19022.48"/>
    <n v="0"/>
    <n v="2174"/>
    <n v="1"/>
    <n v="18.399999999999999"/>
    <n v="4"/>
    <n v="0.22"/>
    <n v="1"/>
    <s v="Item Missing"/>
    <n v="0"/>
    <n v="1"/>
    <n v="149.63"/>
    <n v="66"/>
    <n v="4.0999999999999996"/>
    <s v="UPI"/>
    <n v="35.6"/>
    <n v="0.39360000000000001"/>
    <n v="0"/>
    <s v="NA"/>
  </r>
  <r>
    <x v="3"/>
    <m/>
    <n v="68"/>
    <m/>
    <s v="Male"/>
    <s v="Central"/>
    <s v="Organic"/>
    <n v="26"/>
    <n v="35"/>
    <n v="6"/>
    <n v="407.17"/>
    <n v="15199.71"/>
    <n v="0"/>
    <n v="1785"/>
    <n v="1"/>
    <n v="1.5"/>
    <n v="0"/>
    <n v="0.41"/>
    <n v="2"/>
    <s v="Item Missing"/>
    <n v="2"/>
    <n v="2"/>
    <n v="941.57"/>
    <n v="44"/>
    <n v="2.2999999999999998"/>
    <s v="Credit Card"/>
    <n v="27.9"/>
    <n v="0.3402"/>
    <n v="0"/>
    <s v="NA"/>
  </r>
  <r>
    <x v="1"/>
    <m/>
    <n v="43"/>
    <m/>
    <s v="Male"/>
    <s v="East"/>
    <s v="Partner"/>
    <n v="33"/>
    <n v="69"/>
    <n v="2"/>
    <n v="397.07"/>
    <n v="26705.759999999998"/>
    <n v="0"/>
    <n v="2917"/>
    <n v="2"/>
    <n v="25.6"/>
    <n v="4"/>
    <n v="0.03"/>
    <n v="3"/>
    <s v="App Issue"/>
    <n v="4"/>
    <n v="5"/>
    <n v="1937.73"/>
    <n v="41"/>
    <n v="3.6"/>
    <s v="UPI"/>
    <n v="36.1"/>
    <n v="0.39750000000000002"/>
    <n v="0"/>
    <s v="NA"/>
  </r>
  <r>
    <x v="2"/>
    <m/>
    <n v="32"/>
    <m/>
    <s v="Male"/>
    <s v="East"/>
    <s v="App Ads"/>
    <n v="31"/>
    <n v="30"/>
    <n v="2"/>
    <n v="638.98"/>
    <n v="17319.580000000002"/>
    <n v="0"/>
    <n v="2462"/>
    <n v="1"/>
    <n v="8.1"/>
    <n v="0"/>
    <n v="0.68"/>
    <n v="0"/>
    <s v="None"/>
    <n v="2"/>
    <n v="2"/>
    <n v="924.16"/>
    <n v="15"/>
    <n v="3.7"/>
    <s v="UPI"/>
    <n v="16.2"/>
    <n v="0.26629999999999998"/>
    <n v="0"/>
    <s v="NA"/>
  </r>
  <r>
    <x v="1"/>
    <m/>
    <n v="54"/>
    <m/>
    <s v="Female"/>
    <s v="North"/>
    <s v="Organic"/>
    <n v="38"/>
    <n v="106"/>
    <n v="18"/>
    <n v="455.07"/>
    <n v="48001.03"/>
    <n v="0"/>
    <n v="4799"/>
    <n v="2"/>
    <n v="0"/>
    <n v="2"/>
    <n v="0.57999999999999996"/>
    <n v="3"/>
    <s v="App Issue"/>
    <n v="3"/>
    <n v="7"/>
    <n v="2263.27"/>
    <n v="78"/>
    <n v="4.2"/>
    <s v="Wallet"/>
    <n v="50.8"/>
    <n v="0.50609999999999999"/>
    <n v="1"/>
    <s v="Infrequent Need"/>
  </r>
  <r>
    <x v="0"/>
    <m/>
    <n v="19"/>
    <m/>
    <s v="Female"/>
    <s v="North"/>
    <s v="Organic"/>
    <n v="5"/>
    <n v="12"/>
    <n v="1"/>
    <n v="624.07000000000005"/>
    <n v="7076.39"/>
    <n v="0"/>
    <n v="884"/>
    <n v="0"/>
    <n v="9.1999999999999993"/>
    <n v="1"/>
    <n v="0.51"/>
    <n v="1"/>
    <s v="Item Missing"/>
    <n v="0"/>
    <n v="0"/>
    <n v="0"/>
    <n v="34"/>
    <n v="4.0999999999999996"/>
    <s v="Debit Card"/>
    <n v="26.7"/>
    <n v="0.33169999999999999"/>
    <n v="0"/>
    <s v="NA"/>
  </r>
  <r>
    <x v="0"/>
    <m/>
    <n v="22"/>
    <m/>
    <s v="Female"/>
    <s v="East"/>
    <s v="Social"/>
    <n v="52"/>
    <n v="63"/>
    <n v="6"/>
    <n v="280.06"/>
    <n v="17930.95"/>
    <n v="0"/>
    <n v="1813"/>
    <n v="5"/>
    <n v="10.1"/>
    <n v="2"/>
    <n v="0.57999999999999996"/>
    <n v="5"/>
    <s v="Item Missing"/>
    <n v="4"/>
    <n v="2"/>
    <n v="736.55"/>
    <n v="21"/>
    <n v="2.9"/>
    <s v="Debit Card"/>
    <n v="29"/>
    <n v="0.34760000000000002"/>
    <n v="0"/>
    <s v="NA"/>
  </r>
  <r>
    <x v="2"/>
    <m/>
    <n v="30"/>
    <m/>
    <s v="Female"/>
    <s v="West"/>
    <s v="Organic"/>
    <n v="19"/>
    <n v="51"/>
    <n v="1"/>
    <n v="450.37"/>
    <n v="22797.83"/>
    <n v="0"/>
    <n v="2728"/>
    <n v="2"/>
    <n v="7.3"/>
    <n v="1"/>
    <n v="0.53"/>
    <n v="1"/>
    <s v="Quality"/>
    <n v="3"/>
    <n v="3"/>
    <n v="1672.32"/>
    <n v="33"/>
    <n v="4.2"/>
    <s v="UPI"/>
    <n v="34.1"/>
    <n v="0.38319999999999999"/>
    <n v="0"/>
    <s v="NA"/>
  </r>
  <r>
    <x v="1"/>
    <m/>
    <n v="41"/>
    <m/>
    <s v="Male"/>
    <s v="North"/>
    <s v="Social"/>
    <n v="47"/>
    <n v="101"/>
    <n v="13"/>
    <n v="325.18"/>
    <n v="35857"/>
    <n v="0"/>
    <n v="3984"/>
    <n v="3"/>
    <n v="2.8"/>
    <n v="1"/>
    <n v="0.04"/>
    <n v="3"/>
    <s v="Item Missing"/>
    <n v="0"/>
    <n v="1"/>
    <n v="176.32"/>
    <n v="41"/>
    <n v="3.6"/>
    <s v="Credit Card"/>
    <n v="22.2"/>
    <n v="0.30309999999999998"/>
    <n v="0"/>
    <s v="NA"/>
  </r>
  <r>
    <x v="2"/>
    <m/>
    <n v="37"/>
    <m/>
    <s v="Female"/>
    <s v="East"/>
    <s v="Social"/>
    <n v="32"/>
    <n v="34"/>
    <n v="5"/>
    <n v="434.91"/>
    <n v="14163.28"/>
    <n v="0"/>
    <n v="1819"/>
    <n v="1"/>
    <n v="5.2"/>
    <n v="1"/>
    <n v="0.52"/>
    <n v="2"/>
    <s v="Quality"/>
    <n v="1"/>
    <n v="1"/>
    <n v="477.17"/>
    <n v="101"/>
    <n v="4.2"/>
    <s v="UPI"/>
    <n v="45.6"/>
    <n v="0.46710000000000002"/>
    <n v="1"/>
    <s v="Switched to Competitor"/>
  </r>
  <r>
    <x v="2"/>
    <m/>
    <n v="27"/>
    <m/>
    <s v="Male"/>
    <s v="South"/>
    <s v="Organic"/>
    <n v="20"/>
    <n v="47"/>
    <n v="2"/>
    <n v="510.29"/>
    <n v="23148.93"/>
    <n v="1"/>
    <n v="2665"/>
    <n v="3"/>
    <n v="32"/>
    <n v="3"/>
    <n v="0.52"/>
    <n v="3"/>
    <s v="Payment"/>
    <n v="1"/>
    <n v="0"/>
    <n v="211.14"/>
    <n v="126"/>
    <n v="4.0999999999999996"/>
    <s v="UPI"/>
    <n v="69.099999999999994"/>
    <n v="0.63949999999999996"/>
    <n v="1"/>
    <s v="Low Personalization"/>
  </r>
  <r>
    <x v="2"/>
    <m/>
    <n v="36"/>
    <m/>
    <s v="Female"/>
    <s v="South"/>
    <s v="Referral"/>
    <n v="56"/>
    <n v="133"/>
    <n v="18"/>
    <n v="269.26"/>
    <n v="35259.440000000002"/>
    <n v="0"/>
    <n v="4243"/>
    <n v="7"/>
    <n v="2"/>
    <n v="4"/>
    <n v="0.3"/>
    <n v="3"/>
    <s v="Quality"/>
    <n v="2"/>
    <n v="5"/>
    <n v="1147.8499999999999"/>
    <n v="41"/>
    <n v="4.5"/>
    <s v="UPI"/>
    <n v="36.4"/>
    <n v="0.39939999999999998"/>
    <n v="0"/>
    <s v="NA"/>
  </r>
  <r>
    <x v="2"/>
    <m/>
    <n v="35"/>
    <m/>
    <s v="Male"/>
    <s v="North"/>
    <s v="App Ads"/>
    <n v="16"/>
    <n v="9"/>
    <n v="2"/>
    <n v="384.45"/>
    <n v="3126.04"/>
    <n v="0"/>
    <n v="583"/>
    <n v="0"/>
    <n v="1.5"/>
    <n v="0"/>
    <n v="0.2"/>
    <n v="0"/>
    <s v="None"/>
    <n v="0"/>
    <n v="0"/>
    <n v="0"/>
    <n v="28"/>
    <n v="3.8"/>
    <s v="UPI"/>
    <n v="21.5"/>
    <n v="0.29870000000000002"/>
    <n v="0"/>
    <s v="NA"/>
  </r>
  <r>
    <x v="1"/>
    <m/>
    <n v="45"/>
    <m/>
    <s v="Female"/>
    <s v="North"/>
    <s v="Organic"/>
    <n v="28"/>
    <n v="3"/>
    <n v="0"/>
    <n v="427.07"/>
    <n v="1237.81"/>
    <n v="0"/>
    <n v="431"/>
    <n v="0"/>
    <n v="5.3"/>
    <n v="0"/>
    <n v="0.74"/>
    <n v="1"/>
    <s v="App Issue"/>
    <n v="0"/>
    <n v="0"/>
    <n v="0"/>
    <n v="77"/>
    <n v="2.4"/>
    <s v="Credit Card"/>
    <n v="35.4"/>
    <n v="0.39200000000000002"/>
    <n v="0"/>
    <s v="NA"/>
  </r>
  <r>
    <x v="1"/>
    <m/>
    <n v="47"/>
    <m/>
    <s v="Male"/>
    <s v="South"/>
    <s v="App Ads"/>
    <n v="18"/>
    <n v="27"/>
    <n v="2"/>
    <n v="472.24"/>
    <n v="12431.45"/>
    <n v="0"/>
    <n v="1498"/>
    <n v="1"/>
    <n v="8.6"/>
    <n v="1"/>
    <n v="0.19"/>
    <n v="2"/>
    <s v="Item Missing"/>
    <n v="0"/>
    <n v="1"/>
    <n v="223.4"/>
    <n v="29"/>
    <n v="4.4000000000000004"/>
    <s v="Debit Card"/>
    <n v="21.2"/>
    <n v="0.29670000000000002"/>
    <n v="0"/>
    <s v="NA"/>
  </r>
  <r>
    <x v="3"/>
    <m/>
    <n v="64"/>
    <m/>
    <s v="Male"/>
    <s v="Central"/>
    <s v="Partner"/>
    <n v="34"/>
    <n v="42"/>
    <n v="7"/>
    <n v="263.94"/>
    <n v="12046.24"/>
    <n v="0"/>
    <n v="1180"/>
    <n v="0"/>
    <n v="0"/>
    <n v="1"/>
    <n v="0.57999999999999996"/>
    <n v="1"/>
    <s v="Payment"/>
    <n v="2"/>
    <n v="2"/>
    <n v="864.63"/>
    <n v="88"/>
    <n v="4.5999999999999996"/>
    <s v="UPI"/>
    <n v="36.4"/>
    <n v="0.39900000000000002"/>
    <n v="0"/>
    <s v="NA"/>
  </r>
  <r>
    <x v="1"/>
    <m/>
    <n v="60"/>
    <m/>
    <s v="Male"/>
    <s v="West"/>
    <s v="App Ads"/>
    <n v="6"/>
    <n v="14"/>
    <n v="1"/>
    <n v="499.14"/>
    <n v="7493.09"/>
    <n v="0"/>
    <n v="1128"/>
    <n v="0"/>
    <n v="5.2"/>
    <n v="0"/>
    <n v="0.54"/>
    <n v="2"/>
    <s v="Item Missing"/>
    <n v="1"/>
    <n v="1"/>
    <n v="86.6"/>
    <n v="68"/>
    <n v="4.3"/>
    <s v="Credit Card"/>
    <n v="37.9"/>
    <n v="0.41049999999999998"/>
    <n v="1"/>
    <s v="Price/Discount Reliance"/>
  </r>
  <r>
    <x v="2"/>
    <m/>
    <n v="33"/>
    <m/>
    <s v="Female"/>
    <s v="North"/>
    <s v="App Ads"/>
    <n v="41"/>
    <n v="52"/>
    <n v="3"/>
    <n v="503.36"/>
    <n v="24176.7"/>
    <n v="0"/>
    <n v="3023"/>
    <n v="3"/>
    <n v="4.7"/>
    <n v="1"/>
    <n v="0.42"/>
    <n v="1"/>
    <s v="Payment"/>
    <n v="2"/>
    <n v="4"/>
    <n v="349.33"/>
    <n v="48"/>
    <n v="2.2999999999999998"/>
    <s v="UPI"/>
    <n v="27.7"/>
    <n v="0.33879999999999999"/>
    <n v="0"/>
    <s v="NA"/>
  </r>
  <r>
    <x v="3"/>
    <m/>
    <n v="65"/>
    <m/>
    <s v="Female"/>
    <s v="North"/>
    <s v="Social"/>
    <n v="1"/>
    <n v="1"/>
    <n v="0"/>
    <n v="569.34"/>
    <n v="528.94000000000005"/>
    <n v="0"/>
    <n v="145"/>
    <n v="0"/>
    <n v="26.7"/>
    <n v="0"/>
    <n v="0.8"/>
    <n v="1"/>
    <s v="Quality"/>
    <n v="0"/>
    <n v="0"/>
    <n v="0"/>
    <n v="22"/>
    <n v="3.1"/>
    <s v="UPI"/>
    <n v="29.8"/>
    <n v="0.35320000000000001"/>
    <n v="0"/>
    <s v="NA"/>
  </r>
  <r>
    <x v="1"/>
    <m/>
    <n v="45"/>
    <m/>
    <s v="Male"/>
    <s v="East"/>
    <s v="Partner"/>
    <n v="8"/>
    <n v="26"/>
    <n v="5"/>
    <n v="258.83999999999997"/>
    <n v="6558.91"/>
    <n v="0"/>
    <n v="837"/>
    <n v="2"/>
    <n v="6.1"/>
    <n v="1"/>
    <n v="0.45"/>
    <n v="2"/>
    <s v="Item Missing"/>
    <n v="1"/>
    <n v="1"/>
    <n v="299.52999999999997"/>
    <n v="31"/>
    <n v="2.4"/>
    <s v="UPI"/>
    <n v="30.2"/>
    <n v="0.35589999999999999"/>
    <n v="0"/>
    <s v="NA"/>
  </r>
  <r>
    <x v="2"/>
    <m/>
    <n v="27"/>
    <m/>
    <s v="Male"/>
    <s v="South"/>
    <s v="Social"/>
    <n v="60"/>
    <n v="169"/>
    <n v="13"/>
    <n v="411.52"/>
    <n v="64979.94"/>
    <n v="0"/>
    <n v="7425"/>
    <n v="5"/>
    <n v="17"/>
    <n v="2"/>
    <n v="0.15"/>
    <n v="9"/>
    <s v="Quality"/>
    <n v="9"/>
    <n v="3"/>
    <n v="2079.89"/>
    <n v="24"/>
    <n v="4.5"/>
    <s v="Credit Card"/>
    <n v="36.799999999999997"/>
    <n v="0.40210000000000001"/>
    <n v="0"/>
    <s v="NA"/>
  </r>
  <r>
    <x v="2"/>
    <m/>
    <n v="36"/>
    <m/>
    <s v="Male"/>
    <s v="West"/>
    <s v="Organic"/>
    <n v="8"/>
    <n v="5"/>
    <n v="1"/>
    <n v="447.7"/>
    <n v="2281.4499999999998"/>
    <n v="0"/>
    <n v="620"/>
    <n v="0"/>
    <n v="15.6"/>
    <n v="0"/>
    <n v="0.27"/>
    <n v="2"/>
    <s v="App Issue"/>
    <n v="0"/>
    <n v="0"/>
    <n v="0"/>
    <n v="61"/>
    <n v="3.8"/>
    <s v="UPI"/>
    <n v="33.299999999999997"/>
    <n v="0.37730000000000002"/>
    <n v="0"/>
    <s v="NA"/>
  </r>
  <r>
    <x v="1"/>
    <m/>
    <n v="57"/>
    <m/>
    <s v="Female"/>
    <s v="East"/>
    <s v="Organic"/>
    <n v="19"/>
    <n v="55"/>
    <n v="7"/>
    <n v="472.53"/>
    <n v="25558.37"/>
    <n v="0"/>
    <n v="3097"/>
    <n v="2"/>
    <n v="12"/>
    <n v="1"/>
    <n v="0.78"/>
    <n v="4"/>
    <s v="Quality"/>
    <n v="3"/>
    <n v="1"/>
    <n v="955.17"/>
    <n v="59"/>
    <n v="3.6"/>
    <s v="UPI"/>
    <n v="42.3"/>
    <n v="0.4425"/>
    <n v="1"/>
    <s v="Poor Service Resolution"/>
  </r>
  <r>
    <x v="3"/>
    <m/>
    <n v="61"/>
    <m/>
    <s v="Female"/>
    <s v="Central"/>
    <s v="App Ads"/>
    <n v="29"/>
    <n v="89"/>
    <n v="14"/>
    <n v="458.18"/>
    <n v="43171.91"/>
    <n v="1"/>
    <n v="4510"/>
    <n v="1"/>
    <n v="20.6"/>
    <n v="4"/>
    <n v="0.4"/>
    <n v="2"/>
    <s v="App Issue"/>
    <n v="5"/>
    <n v="0"/>
    <n v="1064.33"/>
    <n v="94"/>
    <n v="4.8"/>
    <s v="UPI"/>
    <n v="47.4"/>
    <n v="0.48080000000000001"/>
    <n v="1"/>
    <s v="High Delivery Delays"/>
  </r>
  <r>
    <x v="2"/>
    <m/>
    <n v="37"/>
    <m/>
    <s v="Female"/>
    <s v="North"/>
    <s v="Organic"/>
    <n v="30"/>
    <n v="51"/>
    <n v="3"/>
    <n v="383.01"/>
    <n v="19069.689999999999"/>
    <n v="0"/>
    <n v="2105"/>
    <n v="0"/>
    <n v="10.9"/>
    <n v="2"/>
    <n v="0.32"/>
    <n v="1"/>
    <s v="Item Missing"/>
    <n v="1"/>
    <n v="2"/>
    <n v="776.37"/>
    <n v="21"/>
    <n v="4.9000000000000004"/>
    <s v="UPI"/>
    <n v="18.899999999999999"/>
    <n v="0.2823"/>
    <n v="0"/>
    <s v="NA"/>
  </r>
  <r>
    <x v="2"/>
    <m/>
    <n v="26"/>
    <m/>
    <s v="Female"/>
    <s v="Central"/>
    <s v="App Ads"/>
    <n v="38"/>
    <n v="57"/>
    <n v="2"/>
    <n v="461.79"/>
    <n v="28936.38"/>
    <n v="0"/>
    <n v="3052"/>
    <n v="3"/>
    <n v="38.299999999999997"/>
    <n v="2"/>
    <n v="0.22"/>
    <n v="3"/>
    <s v="App Issue"/>
    <n v="2"/>
    <n v="2"/>
    <n v="1344.64"/>
    <n v="70"/>
    <n v="3.9"/>
    <s v="UPI"/>
    <n v="43.3"/>
    <n v="0.45019999999999999"/>
    <n v="1"/>
    <s v="High Delivery Delays"/>
  </r>
  <r>
    <x v="2"/>
    <m/>
    <n v="28"/>
    <m/>
    <s v="Male"/>
    <s v="West"/>
    <s v="Social"/>
    <n v="5"/>
    <n v="2"/>
    <n v="0"/>
    <n v="793.26"/>
    <n v="1547.01"/>
    <n v="0"/>
    <n v="181"/>
    <n v="0"/>
    <n v="15.3"/>
    <n v="0"/>
    <n v="0.57999999999999996"/>
    <n v="1"/>
    <s v="Item Missing"/>
    <n v="0"/>
    <n v="0"/>
    <n v="0"/>
    <n v="39"/>
    <n v="2.8"/>
    <s v="UPI"/>
    <n v="28.1"/>
    <n v="0.34150000000000003"/>
    <n v="0"/>
    <s v="NA"/>
  </r>
  <r>
    <x v="0"/>
    <m/>
    <n v="23"/>
    <m/>
    <s v="Male"/>
    <s v="West"/>
    <s v="Social"/>
    <n v="19"/>
    <n v="14"/>
    <n v="3"/>
    <n v="518.04"/>
    <n v="6819.54"/>
    <n v="0"/>
    <n v="961"/>
    <n v="1"/>
    <n v="18.2"/>
    <n v="0"/>
    <n v="0.52"/>
    <n v="1"/>
    <s v="Item Missing"/>
    <n v="0"/>
    <n v="1"/>
    <n v="142.41999999999999"/>
    <n v="2"/>
    <n v="3.5"/>
    <s v="Debit Card"/>
    <n v="12.8"/>
    <n v="0.24679999999999999"/>
    <n v="0"/>
    <s v="NA"/>
  </r>
  <r>
    <x v="1"/>
    <m/>
    <n v="55"/>
    <m/>
    <s v="Female"/>
    <s v="Central"/>
    <s v="Referral"/>
    <n v="26"/>
    <n v="45"/>
    <n v="9"/>
    <n v="264.26"/>
    <n v="11627.8"/>
    <n v="0"/>
    <n v="1321"/>
    <n v="0"/>
    <n v="10"/>
    <n v="0"/>
    <n v="0.49"/>
    <n v="2"/>
    <s v="Delivery Delay"/>
    <n v="1"/>
    <n v="1"/>
    <n v="686.59"/>
    <n v="52"/>
    <n v="4.5"/>
    <s v="Debit Card"/>
    <n v="26.1"/>
    <n v="0.3281"/>
    <n v="0"/>
    <s v="NA"/>
  </r>
  <r>
    <x v="1"/>
    <m/>
    <n v="44"/>
    <m/>
    <s v="Female"/>
    <s v="East"/>
    <s v="Social"/>
    <n v="4"/>
    <n v="6"/>
    <n v="1"/>
    <n v="632.34"/>
    <n v="3986.9"/>
    <n v="0"/>
    <n v="675"/>
    <n v="0"/>
    <n v="0"/>
    <n v="0"/>
    <n v="0.16"/>
    <n v="1"/>
    <s v="Quality"/>
    <n v="0"/>
    <n v="0"/>
    <n v="0"/>
    <n v="19"/>
    <n v="3.8"/>
    <s v="UPI"/>
    <n v="18.5"/>
    <n v="0.28000000000000003"/>
    <n v="0"/>
    <s v="NA"/>
  </r>
  <r>
    <x v="1"/>
    <m/>
    <n v="41"/>
    <m/>
    <s v="Male"/>
    <s v="North"/>
    <s v="App Ads"/>
    <n v="0"/>
    <n v="0"/>
    <n v="0"/>
    <n v="648.74"/>
    <n v="0"/>
    <n v="0"/>
    <n v="159"/>
    <n v="0"/>
    <n v="28.8"/>
    <n v="0"/>
    <n v="7.0000000000000007E-2"/>
    <n v="0"/>
    <s v="None"/>
    <n v="0"/>
    <n v="0"/>
    <n v="0"/>
    <n v="32"/>
    <n v="4.0999999999999996"/>
    <s v="Credit Card"/>
    <n v="29.7"/>
    <n v="0.35260000000000002"/>
    <n v="0"/>
    <s v="NA"/>
  </r>
  <r>
    <x v="1"/>
    <m/>
    <n v="53"/>
    <m/>
    <s v="Female"/>
    <s v="East"/>
    <s v="App Ads"/>
    <n v="46"/>
    <n v="97"/>
    <n v="6"/>
    <n v="549.29999999999995"/>
    <n v="54534.16"/>
    <n v="0"/>
    <n v="5898"/>
    <n v="8"/>
    <n v="21.9"/>
    <n v="1"/>
    <n v="0.56000000000000005"/>
    <n v="3"/>
    <s v="Payment"/>
    <n v="0"/>
    <n v="3"/>
    <n v="822.42"/>
    <n v="33"/>
    <n v="3.4"/>
    <s v="UPI"/>
    <n v="34.4"/>
    <n v="0.38490000000000002"/>
    <n v="0"/>
    <s v="NA"/>
  </r>
  <r>
    <x v="3"/>
    <m/>
    <n v="61"/>
    <m/>
    <s v="Male"/>
    <s v="West"/>
    <s v="Organic"/>
    <n v="54"/>
    <n v="175"/>
    <n v="4"/>
    <n v="605.33000000000004"/>
    <n v="111144.69"/>
    <n v="1"/>
    <n v="9876"/>
    <n v="2"/>
    <n v="13.8"/>
    <n v="5"/>
    <n v="0.25"/>
    <n v="10"/>
    <s v="Quality"/>
    <n v="2"/>
    <n v="12"/>
    <n v="699.09"/>
    <n v="52"/>
    <n v="4.5"/>
    <s v="UPI"/>
    <n v="43.9"/>
    <n v="0.45400000000000001"/>
    <n v="1"/>
    <s v="Price/Discount Reliance"/>
  </r>
  <r>
    <x v="1"/>
    <m/>
    <n v="60"/>
    <m/>
    <s v="Male"/>
    <s v="Central"/>
    <s v="Organic"/>
    <n v="42"/>
    <n v="57"/>
    <n v="3"/>
    <n v="730.42"/>
    <n v="38757.660000000003"/>
    <n v="0"/>
    <n v="4929"/>
    <n v="1"/>
    <n v="27.3"/>
    <n v="2"/>
    <n v="0.49"/>
    <n v="3"/>
    <s v="App Issue"/>
    <n v="1"/>
    <n v="2"/>
    <n v="783.54"/>
    <n v="11"/>
    <n v="3.3"/>
    <s v="UPI"/>
    <n v="18"/>
    <n v="0.27700000000000002"/>
    <n v="0"/>
    <s v="NA"/>
  </r>
  <r>
    <x v="0"/>
    <m/>
    <n v="25"/>
    <m/>
    <s v="Male"/>
    <s v="East"/>
    <s v="Social"/>
    <n v="58"/>
    <n v="78"/>
    <n v="10"/>
    <n v="484.28"/>
    <n v="39020.300000000003"/>
    <n v="0"/>
    <n v="4175"/>
    <n v="1"/>
    <n v="30.7"/>
    <n v="4"/>
    <n v="0.82"/>
    <n v="2"/>
    <s v="Payment"/>
    <n v="0"/>
    <n v="2"/>
    <n v="545.07000000000005"/>
    <n v="11"/>
    <n v="5"/>
    <s v="Credit Card"/>
    <n v="16.100000000000001"/>
    <n v="0.26550000000000001"/>
    <n v="0"/>
    <s v="NA"/>
  </r>
  <r>
    <x v="1"/>
    <m/>
    <n v="49"/>
    <m/>
    <s v="Female"/>
    <s v="West"/>
    <s v="App Ads"/>
    <n v="55"/>
    <n v="94"/>
    <n v="11"/>
    <n v="577.08000000000004"/>
    <n v="51000.06"/>
    <n v="0"/>
    <n v="5540"/>
    <n v="6"/>
    <n v="21.2"/>
    <n v="3"/>
    <n v="0.1"/>
    <n v="2"/>
    <s v="Delivery Delay"/>
    <n v="2"/>
    <n v="6"/>
    <n v="2126.36"/>
    <n v="65"/>
    <n v="2.8"/>
    <s v="Wallet"/>
    <n v="40.9"/>
    <n v="0.43230000000000002"/>
    <n v="1"/>
    <s v="Frequent SLA Breaches"/>
  </r>
  <r>
    <x v="3"/>
    <m/>
    <n v="64"/>
    <m/>
    <s v="Female"/>
    <s v="South"/>
    <s v="Social"/>
    <n v="58"/>
    <n v="93"/>
    <n v="18"/>
    <n v="632.65"/>
    <n v="61672.05"/>
    <n v="0"/>
    <n v="6367"/>
    <n v="6"/>
    <n v="28.5"/>
    <n v="0"/>
    <n v="0.55000000000000004"/>
    <n v="2"/>
    <s v="App Issue"/>
    <n v="1"/>
    <n v="2"/>
    <n v="769.78"/>
    <n v="93"/>
    <n v="3.5"/>
    <s v="Credit Card"/>
    <n v="50.6"/>
    <n v="0.50480000000000003"/>
    <n v="1"/>
    <s v="Frequent SLA Breaches"/>
  </r>
  <r>
    <x v="1"/>
    <m/>
    <n v="59"/>
    <m/>
    <s v="Female"/>
    <s v="South"/>
    <s v="Organic"/>
    <n v="48"/>
    <n v="152"/>
    <n v="6"/>
    <n v="357.77"/>
    <n v="50965.06"/>
    <n v="0"/>
    <n v="6021"/>
    <n v="3"/>
    <n v="2.7"/>
    <n v="6"/>
    <n v="0.28999999999999998"/>
    <n v="9"/>
    <s v="Quality"/>
    <n v="2"/>
    <n v="4"/>
    <n v="1024.46"/>
    <n v="14"/>
    <n v="2.9"/>
    <s v="UPI"/>
    <n v="32.1"/>
    <n v="0.36870000000000003"/>
    <n v="0"/>
    <s v="NA"/>
  </r>
  <r>
    <x v="2"/>
    <m/>
    <n v="35"/>
    <m/>
    <s v="Female"/>
    <s v="East"/>
    <s v="Organic"/>
    <n v="11"/>
    <n v="18"/>
    <n v="1"/>
    <n v="630.9"/>
    <n v="10496.4"/>
    <n v="0"/>
    <n v="1275"/>
    <n v="0"/>
    <n v="13"/>
    <n v="0"/>
    <n v="0.45"/>
    <n v="1"/>
    <s v="Item Missing"/>
    <n v="0"/>
    <n v="0"/>
    <n v="0"/>
    <n v="47"/>
    <n v="3.4"/>
    <s v="Debit Card"/>
    <n v="29.3"/>
    <n v="0.3498"/>
    <n v="0"/>
    <s v="NA"/>
  </r>
  <r>
    <x v="2"/>
    <m/>
    <n v="38"/>
    <m/>
    <s v="Female"/>
    <s v="South"/>
    <s v="Organic"/>
    <n v="45"/>
    <n v="115"/>
    <n v="3"/>
    <n v="474.13"/>
    <n v="59949.62"/>
    <n v="1"/>
    <n v="5479"/>
    <n v="6"/>
    <n v="15.9"/>
    <n v="3"/>
    <n v="0.35"/>
    <n v="2"/>
    <s v="App Issue"/>
    <n v="2"/>
    <n v="3"/>
    <n v="245.06"/>
    <n v="82"/>
    <n v="2.4"/>
    <s v="UPI"/>
    <n v="46.6"/>
    <n v="0.4743"/>
    <n v="1"/>
    <s v="Switched to Competitor"/>
  </r>
  <r>
    <x v="3"/>
    <m/>
    <n v="65"/>
    <m/>
    <s v="Male"/>
    <s v="North"/>
    <s v="App Ads"/>
    <n v="49"/>
    <n v="191"/>
    <n v="12"/>
    <n v="566.12"/>
    <n v="114863.48"/>
    <n v="0"/>
    <n v="10000"/>
    <n v="13"/>
    <n v="28.9"/>
    <n v="7"/>
    <n v="0.66"/>
    <n v="5"/>
    <s v="Delivery Delay"/>
    <n v="9"/>
    <n v="13"/>
    <n v="911.28"/>
    <n v="8"/>
    <n v="2.7"/>
    <s v="Debit Card"/>
    <n v="54.4"/>
    <n v="0.53310000000000002"/>
    <n v="1"/>
    <s v="Infrequent Need"/>
  </r>
  <r>
    <x v="0"/>
    <m/>
    <n v="19"/>
    <m/>
    <s v="Female"/>
    <s v="West"/>
    <s v="App Ads"/>
    <n v="31"/>
    <n v="99"/>
    <n v="9"/>
    <n v="560.45000000000005"/>
    <n v="50138.37"/>
    <n v="0"/>
    <n v="6028"/>
    <n v="1"/>
    <n v="0"/>
    <n v="3"/>
    <n v="0.68"/>
    <n v="3"/>
    <s v="App Issue"/>
    <n v="5"/>
    <n v="3"/>
    <n v="2843.57"/>
    <n v="19"/>
    <n v="4"/>
    <s v="UPI"/>
    <n v="26.4"/>
    <n v="0.32969999999999999"/>
    <n v="0"/>
    <s v="NA"/>
  </r>
  <r>
    <x v="1"/>
    <m/>
    <n v="45"/>
    <m/>
    <s v="Male"/>
    <s v="East"/>
    <s v="App Ads"/>
    <n v="21"/>
    <n v="35"/>
    <n v="3"/>
    <n v="369.17"/>
    <n v="11995.94"/>
    <n v="0"/>
    <n v="1272"/>
    <n v="1"/>
    <n v="15.7"/>
    <n v="1"/>
    <n v="0.21"/>
    <n v="2"/>
    <s v="Item Missing"/>
    <n v="2"/>
    <n v="2"/>
    <n v="432.62"/>
    <n v="21"/>
    <n v="2.9"/>
    <s v="UPI"/>
    <n v="23.7"/>
    <n v="0.3125"/>
    <n v="0"/>
    <s v="NA"/>
  </r>
  <r>
    <x v="0"/>
    <m/>
    <n v="24"/>
    <m/>
    <s v="Female"/>
    <s v="East"/>
    <s v="Organic"/>
    <n v="57"/>
    <n v="82"/>
    <n v="2"/>
    <n v="613.67999999999995"/>
    <n v="49477.02"/>
    <n v="0"/>
    <n v="5086"/>
    <n v="7"/>
    <n v="23.7"/>
    <n v="2"/>
    <n v="0.14000000000000001"/>
    <n v="3"/>
    <s v="Quality"/>
    <n v="1"/>
    <n v="2"/>
    <n v="965.66"/>
    <n v="48"/>
    <n v="3.3"/>
    <s v="Credit Card"/>
    <n v="39.299999999999997"/>
    <n v="0.42020000000000002"/>
    <n v="1"/>
    <s v="Product Unavailability"/>
  </r>
  <r>
    <x v="3"/>
    <m/>
    <n v="65"/>
    <m/>
    <s v="Male"/>
    <s v="North"/>
    <s v="Organic"/>
    <n v="40"/>
    <n v="42"/>
    <n v="5"/>
    <n v="398"/>
    <n v="18134.84"/>
    <n v="0"/>
    <n v="1944"/>
    <n v="3"/>
    <n v="11.3"/>
    <n v="1"/>
    <n v="0.53"/>
    <n v="3"/>
    <s v="Payment"/>
    <n v="0"/>
    <n v="1"/>
    <n v="124.05"/>
    <n v="22"/>
    <n v="3.8"/>
    <s v="Credit Card"/>
    <n v="28.2"/>
    <n v="0.34210000000000002"/>
    <n v="0"/>
    <s v="NA"/>
  </r>
  <r>
    <x v="0"/>
    <m/>
    <n v="20"/>
    <m/>
    <s v="Male"/>
    <s v="South"/>
    <s v="Referral"/>
    <n v="41"/>
    <n v="78"/>
    <n v="5"/>
    <n v="483.33"/>
    <n v="35456.400000000001"/>
    <n v="0"/>
    <n v="4127"/>
    <n v="0"/>
    <n v="6"/>
    <n v="4"/>
    <n v="0.3"/>
    <n v="2"/>
    <s v="Item Missing"/>
    <n v="2"/>
    <n v="5"/>
    <n v="1089.22"/>
    <n v="32"/>
    <n v="2.5"/>
    <s v="Debit Card"/>
    <n v="24.6"/>
    <n v="0.318"/>
    <n v="0"/>
    <s v="NA"/>
  </r>
  <r>
    <x v="0"/>
    <m/>
    <n v="19"/>
    <m/>
    <s v="Female"/>
    <s v="West"/>
    <s v="Organic"/>
    <n v="56"/>
    <n v="31"/>
    <n v="1"/>
    <n v="549.92999999999995"/>
    <n v="17499.150000000001"/>
    <n v="0"/>
    <n v="2153"/>
    <n v="2"/>
    <n v="7.7"/>
    <n v="0"/>
    <n v="0.24"/>
    <n v="0"/>
    <s v="None"/>
    <n v="1"/>
    <n v="0"/>
    <n v="188.27"/>
    <n v="11"/>
    <n v="2.7"/>
    <s v="Debit Card"/>
    <n v="8.4"/>
    <n v="0.22320000000000001"/>
    <n v="0"/>
    <s v="NA"/>
  </r>
  <r>
    <x v="2"/>
    <m/>
    <n v="35"/>
    <m/>
    <s v="Male"/>
    <s v="Central"/>
    <s v="Social"/>
    <n v="6"/>
    <n v="22"/>
    <n v="2"/>
    <n v="518.74"/>
    <n v="11167.51"/>
    <n v="0"/>
    <n v="1422"/>
    <n v="2"/>
    <n v="6.4"/>
    <n v="1"/>
    <n v="0.1"/>
    <n v="1"/>
    <s v="Delivery Delay"/>
    <n v="1"/>
    <n v="1"/>
    <n v="425.01"/>
    <n v="16"/>
    <n v="4.0999999999999996"/>
    <s v="UPI"/>
    <n v="22.5"/>
    <n v="0.30459999999999998"/>
    <n v="0"/>
    <s v="NA"/>
  </r>
  <r>
    <x v="2"/>
    <m/>
    <n v="28"/>
    <m/>
    <s v="Male"/>
    <s v="North"/>
    <s v="Organic"/>
    <n v="33"/>
    <n v="46"/>
    <n v="9"/>
    <n v="382.02"/>
    <n v="17935.55"/>
    <n v="1"/>
    <n v="2079"/>
    <n v="2"/>
    <n v="12.7"/>
    <n v="2"/>
    <n v="0.64"/>
    <n v="3"/>
    <s v="App Issue"/>
    <n v="2"/>
    <n v="3"/>
    <n v="1308.8"/>
    <n v="56"/>
    <n v="3.9"/>
    <s v="Wallet"/>
    <n v="37.299999999999997"/>
    <n v="0.40620000000000001"/>
    <n v="0"/>
    <s v="NA"/>
  </r>
  <r>
    <x v="1"/>
    <m/>
    <n v="44"/>
    <m/>
    <s v="Female"/>
    <s v="West"/>
    <s v="Referral"/>
    <n v="47"/>
    <n v="87"/>
    <n v="16"/>
    <n v="296.22000000000003"/>
    <n v="24710.42"/>
    <n v="1"/>
    <n v="2857"/>
    <n v="7"/>
    <n v="9.5"/>
    <n v="3"/>
    <n v="0.42"/>
    <n v="4"/>
    <s v="Item Missing"/>
    <n v="3"/>
    <n v="7"/>
    <n v="2043.96"/>
    <n v="69"/>
    <n v="3.2"/>
    <s v="Debit Card"/>
    <n v="45.8"/>
    <n v="0.46829999999999999"/>
    <n v="1"/>
    <s v="High Delivery Delays"/>
  </r>
  <r>
    <x v="2"/>
    <m/>
    <n v="33"/>
    <m/>
    <s v="Female"/>
    <s v="West"/>
    <s v="Social"/>
    <n v="24"/>
    <n v="49"/>
    <n v="3"/>
    <n v="350.94"/>
    <n v="18667.88"/>
    <n v="0"/>
    <n v="1915"/>
    <n v="3"/>
    <n v="25.7"/>
    <n v="2"/>
    <n v="0.49"/>
    <n v="2"/>
    <s v="App Issue"/>
    <n v="2"/>
    <n v="4"/>
    <n v="992.78"/>
    <n v="20"/>
    <n v="5"/>
    <s v="UPI"/>
    <n v="27.7"/>
    <n v="0.33850000000000002"/>
    <n v="0"/>
    <s v="NA"/>
  </r>
  <r>
    <x v="2"/>
    <m/>
    <n v="36"/>
    <m/>
    <s v="Male"/>
    <s v="West"/>
    <s v="Partner"/>
    <n v="13"/>
    <n v="11"/>
    <n v="1"/>
    <n v="536.79"/>
    <n v="6427.24"/>
    <n v="0"/>
    <n v="752"/>
    <n v="0"/>
    <n v="0"/>
    <n v="0"/>
    <n v="0.45"/>
    <n v="2"/>
    <s v="Item Missing"/>
    <n v="0"/>
    <n v="0"/>
    <n v="0"/>
    <n v="27"/>
    <n v="3.8"/>
    <s v="Credit Card"/>
    <n v="21.3"/>
    <n v="0.2969"/>
    <n v="0"/>
    <s v="NA"/>
  </r>
  <r>
    <x v="1"/>
    <m/>
    <n v="47"/>
    <m/>
    <s v="Male"/>
    <s v="East"/>
    <s v="App Ads"/>
    <n v="31"/>
    <n v="81"/>
    <n v="11"/>
    <n v="514.4"/>
    <n v="45394.45"/>
    <n v="0"/>
    <n v="4508"/>
    <n v="4"/>
    <n v="12.4"/>
    <n v="2"/>
    <n v="0.76"/>
    <n v="2"/>
    <s v="Delivery Delay"/>
    <n v="4"/>
    <n v="5"/>
    <n v="1815.13"/>
    <n v="80"/>
    <n v="3.6"/>
    <s v="UPI"/>
    <n v="48.4"/>
    <n v="0.48799999999999999"/>
    <n v="1"/>
    <s v="Switched to Competitor"/>
  </r>
  <r>
    <x v="1"/>
    <m/>
    <n v="47"/>
    <m/>
    <s v="Male"/>
    <s v="South"/>
    <s v="Referral"/>
    <n v="49"/>
    <n v="108"/>
    <n v="19"/>
    <n v="426.32"/>
    <n v="45149.65"/>
    <n v="0"/>
    <n v="4984"/>
    <n v="5"/>
    <n v="17.600000000000001"/>
    <n v="5"/>
    <n v="7.0000000000000007E-2"/>
    <n v="3"/>
    <s v="Item Missing"/>
    <n v="0"/>
    <n v="8"/>
    <n v="3178.57"/>
    <n v="50"/>
    <n v="3.3"/>
    <s v="Credit Card"/>
    <n v="34.200000000000003"/>
    <n v="0.38329999999999997"/>
    <n v="0"/>
    <s v="NA"/>
  </r>
  <r>
    <x v="3"/>
    <m/>
    <n v="67"/>
    <m/>
    <s v="Female"/>
    <s v="West"/>
    <s v="App Ads"/>
    <n v="37"/>
    <n v="59"/>
    <n v="7"/>
    <n v="422.28"/>
    <n v="23238.22"/>
    <n v="0"/>
    <n v="2639"/>
    <n v="4"/>
    <n v="0"/>
    <n v="2"/>
    <n v="0.65"/>
    <n v="1"/>
    <s v="App Issue"/>
    <n v="2"/>
    <n v="0"/>
    <n v="312.58999999999997"/>
    <n v="10"/>
    <n v="2.9"/>
    <s v="Debit Card"/>
    <n v="16.899999999999999"/>
    <n v="0.27050000000000002"/>
    <n v="0"/>
    <s v="NA"/>
  </r>
  <r>
    <x v="1"/>
    <m/>
    <n v="43"/>
    <m/>
    <s v="Female"/>
    <s v="East"/>
    <s v="Organic"/>
    <n v="60"/>
    <n v="127"/>
    <n v="16"/>
    <n v="412.82"/>
    <n v="50774.07"/>
    <n v="0"/>
    <n v="5158"/>
    <n v="10"/>
    <n v="9"/>
    <n v="3"/>
    <n v="0.1"/>
    <n v="6"/>
    <s v="App Issue"/>
    <n v="5"/>
    <n v="10"/>
    <n v="1955.19"/>
    <n v="18"/>
    <n v="3.9"/>
    <s v="UPI"/>
    <n v="35.1"/>
    <n v="0.38979999999999998"/>
    <n v="0"/>
    <s v="NA"/>
  </r>
  <r>
    <x v="1"/>
    <m/>
    <n v="47"/>
    <m/>
    <s v="Male"/>
    <s v="North"/>
    <s v="Organic"/>
    <n v="33"/>
    <n v="58"/>
    <n v="7"/>
    <n v="319.13"/>
    <n v="18679.95"/>
    <n v="0"/>
    <n v="2055"/>
    <n v="3"/>
    <n v="9.4"/>
    <n v="0"/>
    <n v="0.39"/>
    <n v="1"/>
    <s v="Item Missing"/>
    <n v="1"/>
    <n v="4"/>
    <n v="1079.43"/>
    <n v="26"/>
    <n v="4.0999999999999996"/>
    <s v="UPI"/>
    <n v="21.7"/>
    <n v="0.29949999999999999"/>
    <n v="0"/>
    <s v="NA"/>
  </r>
  <r>
    <x v="1"/>
    <m/>
    <n v="53"/>
    <m/>
    <s v="Female"/>
    <s v="South"/>
    <s v="App Ads"/>
    <n v="7"/>
    <n v="13"/>
    <n v="2"/>
    <n v="559.94000000000005"/>
    <n v="6926.21"/>
    <n v="0"/>
    <n v="1102"/>
    <n v="0"/>
    <n v="13.1"/>
    <n v="0"/>
    <n v="0.48"/>
    <n v="0"/>
    <s v="None"/>
    <n v="1"/>
    <n v="1"/>
    <n v="316.72000000000003"/>
    <n v="28"/>
    <n v="5"/>
    <s v="Credit Card"/>
    <n v="21.8"/>
    <n v="0.3"/>
    <n v="0"/>
    <s v="NA"/>
  </r>
  <r>
    <x v="2"/>
    <m/>
    <n v="27"/>
    <m/>
    <s v="Female"/>
    <s v="East"/>
    <s v="Social"/>
    <n v="8"/>
    <n v="10"/>
    <n v="2"/>
    <n v="317.3"/>
    <n v="2883.62"/>
    <n v="1"/>
    <n v="671"/>
    <n v="0"/>
    <n v="0.1"/>
    <n v="0"/>
    <n v="0.67"/>
    <n v="0"/>
    <s v="None"/>
    <n v="0"/>
    <n v="0"/>
    <n v="0"/>
    <n v="44"/>
    <n v="3"/>
    <s v="UPI"/>
    <n v="26.2"/>
    <n v="0.32879999999999998"/>
    <n v="0"/>
    <s v="NA"/>
  </r>
  <r>
    <x v="1"/>
    <m/>
    <n v="53"/>
    <m/>
    <s v="Other"/>
    <s v="East"/>
    <s v="Referral"/>
    <n v="4"/>
    <n v="8"/>
    <n v="1"/>
    <n v="464.88"/>
    <n v="4018.98"/>
    <n v="0"/>
    <n v="409"/>
    <n v="0"/>
    <n v="0"/>
    <n v="0"/>
    <n v="0.53"/>
    <n v="2"/>
    <s v="Item Missing"/>
    <n v="0"/>
    <n v="0"/>
    <n v="0"/>
    <n v="21"/>
    <n v="4.5999999999999996"/>
    <s v="UPI"/>
    <n v="21.8"/>
    <n v="0.3"/>
    <n v="0"/>
    <s v="NA"/>
  </r>
  <r>
    <x v="3"/>
    <m/>
    <n v="63"/>
    <m/>
    <s v="Male"/>
    <s v="Central"/>
    <s v="App Ads"/>
    <n v="44"/>
    <n v="95"/>
    <n v="4"/>
    <n v="602.76"/>
    <n v="62631.54"/>
    <n v="0"/>
    <n v="5467"/>
    <n v="6"/>
    <n v="21.4"/>
    <n v="0"/>
    <n v="0.37"/>
    <n v="3"/>
    <s v="Quality"/>
    <n v="1"/>
    <n v="6"/>
    <n v="1245.54"/>
    <n v="31"/>
    <n v="3.9"/>
    <s v="Wallet"/>
    <n v="37.5"/>
    <n v="0.40749999999999997"/>
    <n v="0"/>
    <s v="NA"/>
  </r>
  <r>
    <x v="2"/>
    <m/>
    <n v="34"/>
    <m/>
    <s v="Female"/>
    <s v="South"/>
    <s v="App Ads"/>
    <n v="47"/>
    <n v="55"/>
    <n v="10"/>
    <n v="445.66"/>
    <n v="26110.11"/>
    <n v="0"/>
    <n v="2881"/>
    <n v="3"/>
    <n v="32.799999999999997"/>
    <n v="2"/>
    <n v="0.09"/>
    <n v="2"/>
    <s v="Delivery Delay"/>
    <n v="2"/>
    <n v="1"/>
    <n v="937.43"/>
    <n v="64"/>
    <n v="5"/>
    <s v="Credit Card"/>
    <n v="35.4"/>
    <n v="0.39219999999999999"/>
    <n v="0"/>
    <s v="NA"/>
  </r>
  <r>
    <x v="2"/>
    <m/>
    <n v="27"/>
    <m/>
    <s v="Female"/>
    <s v="South"/>
    <s v="App Ads"/>
    <n v="0"/>
    <n v="0"/>
    <n v="0"/>
    <n v="639.99"/>
    <n v="0"/>
    <n v="1"/>
    <n v="470"/>
    <n v="0"/>
    <n v="14.4"/>
    <n v="0"/>
    <n v="0.36"/>
    <n v="0"/>
    <s v="None"/>
    <n v="0"/>
    <n v="0"/>
    <n v="0"/>
    <n v="31"/>
    <n v="4.8"/>
    <s v="Debit Card"/>
    <n v="22.1"/>
    <n v="0.30209999999999998"/>
    <n v="0"/>
    <s v="NA"/>
  </r>
  <r>
    <x v="2"/>
    <m/>
    <n v="36"/>
    <m/>
    <s v="Male"/>
    <s v="Central"/>
    <s v="Referral"/>
    <n v="48"/>
    <n v="13"/>
    <n v="0"/>
    <n v="321.83"/>
    <n v="4219.34"/>
    <n v="1"/>
    <n v="807"/>
    <n v="0"/>
    <n v="5.9"/>
    <n v="0"/>
    <n v="0.6"/>
    <n v="0"/>
    <s v="None"/>
    <n v="1"/>
    <n v="0"/>
    <n v="148.19999999999999"/>
    <n v="22"/>
    <n v="4.5"/>
    <s v="Credit Card"/>
    <n v="12.3"/>
    <n v="0.24399999999999999"/>
    <n v="0"/>
    <s v="NA"/>
  </r>
  <r>
    <x v="2"/>
    <m/>
    <n v="32"/>
    <m/>
    <s v="Male"/>
    <s v="South"/>
    <s v="Partner"/>
    <n v="40"/>
    <n v="113"/>
    <n v="14"/>
    <n v="290.64999999999998"/>
    <n v="35354.639999999999"/>
    <n v="0"/>
    <n v="3549"/>
    <n v="4"/>
    <n v="12"/>
    <n v="6"/>
    <n v="0.18"/>
    <n v="5"/>
    <s v="Payment"/>
    <n v="3"/>
    <n v="1"/>
    <n v="637.37"/>
    <n v="30"/>
    <n v="3.8"/>
    <s v="Wallet"/>
    <n v="33.1"/>
    <n v="0.37569999999999998"/>
    <n v="0"/>
    <s v="NA"/>
  </r>
  <r>
    <x v="1"/>
    <m/>
    <n v="49"/>
    <m/>
    <s v="Male"/>
    <s v="North"/>
    <s v="Organic"/>
    <n v="41"/>
    <n v="35"/>
    <n v="6"/>
    <n v="173.76"/>
    <n v="5664.14"/>
    <n v="0"/>
    <n v="692"/>
    <n v="3"/>
    <n v="13.9"/>
    <n v="1"/>
    <n v="0.34"/>
    <n v="2"/>
    <s v="Delivery Delay"/>
    <n v="1"/>
    <n v="1"/>
    <n v="443.95"/>
    <n v="30"/>
    <n v="4.8"/>
    <s v="UPI"/>
    <n v="28.9"/>
    <n v="0.34649999999999997"/>
    <n v="0"/>
    <s v="NA"/>
  </r>
  <r>
    <x v="3"/>
    <m/>
    <n v="63"/>
    <m/>
    <s v="Male"/>
    <s v="West"/>
    <s v="Organic"/>
    <n v="25"/>
    <n v="11"/>
    <n v="1"/>
    <n v="540.64"/>
    <n v="6332.76"/>
    <n v="0"/>
    <n v="700"/>
    <n v="1"/>
    <n v="4.5"/>
    <n v="0"/>
    <n v="0.35"/>
    <n v="1"/>
    <s v="Item Missing"/>
    <n v="1"/>
    <n v="0"/>
    <n v="151.97999999999999"/>
    <n v="17"/>
    <n v="4.0999999999999996"/>
    <s v="UPI"/>
    <n v="13.1"/>
    <n v="0.24829999999999999"/>
    <n v="0"/>
    <s v="NA"/>
  </r>
  <r>
    <x v="1"/>
    <m/>
    <n v="49"/>
    <m/>
    <s v="Female"/>
    <s v="Central"/>
    <s v="Organic"/>
    <n v="28"/>
    <n v="40"/>
    <n v="1"/>
    <n v="213.43"/>
    <n v="9323.41"/>
    <n v="0"/>
    <n v="1049"/>
    <n v="1"/>
    <n v="16.2"/>
    <n v="0"/>
    <n v="0.16"/>
    <n v="1"/>
    <s v="Item Missing"/>
    <n v="2"/>
    <n v="3"/>
    <n v="1645.81"/>
    <n v="15"/>
    <n v="3.8"/>
    <s v="UPI"/>
    <n v="14.5"/>
    <n v="0.25619999999999998"/>
    <n v="0"/>
    <s v="NA"/>
  </r>
  <r>
    <x v="0"/>
    <m/>
    <n v="24"/>
    <m/>
    <s v="Female"/>
    <s v="West"/>
    <s v="App Ads"/>
    <n v="0"/>
    <n v="0"/>
    <n v="0"/>
    <n v="640.78"/>
    <n v="0"/>
    <n v="0"/>
    <n v="238"/>
    <n v="0"/>
    <n v="9.9"/>
    <n v="0"/>
    <n v="0.73"/>
    <n v="0"/>
    <s v="None"/>
    <n v="0"/>
    <n v="0"/>
    <n v="0"/>
    <n v="20"/>
    <n v="4.5999999999999996"/>
    <s v="COD"/>
    <n v="19.399999999999999"/>
    <n v="0.2853"/>
    <n v="0"/>
    <s v="NA"/>
  </r>
  <r>
    <x v="2"/>
    <m/>
    <n v="34"/>
    <m/>
    <s v="Male"/>
    <s v="South"/>
    <s v="Social"/>
    <n v="52"/>
    <n v="82"/>
    <n v="13"/>
    <n v="658.04"/>
    <n v="59297.1"/>
    <n v="0"/>
    <n v="6055"/>
    <n v="5"/>
    <n v="0.7"/>
    <n v="4"/>
    <n v="0.28000000000000003"/>
    <n v="6"/>
    <s v="Item Missing"/>
    <n v="2"/>
    <n v="3"/>
    <n v="1263.81"/>
    <n v="130"/>
    <n v="3.6"/>
    <s v="UPI"/>
    <n v="71.099999999999994"/>
    <n v="0.65329999999999999"/>
    <n v="1"/>
    <s v="Product Unavailability"/>
  </r>
  <r>
    <x v="1"/>
    <m/>
    <n v="54"/>
    <m/>
    <s v="Female"/>
    <s v="East"/>
    <s v="Organic"/>
    <n v="43"/>
    <n v="106"/>
    <n v="10"/>
    <n v="482.01"/>
    <n v="47117.9"/>
    <n v="0"/>
    <n v="5045"/>
    <n v="1"/>
    <n v="12.5"/>
    <n v="4"/>
    <n v="0.76"/>
    <n v="4"/>
    <s v="Payment"/>
    <n v="3"/>
    <n v="6"/>
    <n v="2594.14"/>
    <n v="20"/>
    <n v="2.7"/>
    <s v="UPI"/>
    <n v="28.4"/>
    <n v="0.34329999999999999"/>
    <n v="0"/>
    <s v="NA"/>
  </r>
  <r>
    <x v="2"/>
    <m/>
    <n v="35"/>
    <m/>
    <s v="Male"/>
    <s v="West"/>
    <s v="Organic"/>
    <n v="40"/>
    <n v="65"/>
    <n v="4"/>
    <n v="352.91"/>
    <n v="23023.33"/>
    <n v="0"/>
    <n v="2793"/>
    <n v="2"/>
    <n v="20"/>
    <n v="1"/>
    <n v="0.12"/>
    <n v="3"/>
    <s v="Item Missing"/>
    <n v="0"/>
    <n v="0"/>
    <n v="0"/>
    <n v="34"/>
    <n v="2.9"/>
    <s v="UPI"/>
    <n v="20.7"/>
    <n v="0.29349999999999998"/>
    <n v="0"/>
    <s v="NA"/>
  </r>
  <r>
    <x v="1"/>
    <m/>
    <n v="49"/>
    <m/>
    <s v="Female"/>
    <s v="Central"/>
    <s v="Social"/>
    <n v="58"/>
    <n v="97"/>
    <n v="19"/>
    <n v="227.22"/>
    <n v="20319.189999999999"/>
    <n v="0"/>
    <n v="2411"/>
    <n v="4"/>
    <n v="13.7"/>
    <n v="3"/>
    <n v="0.36"/>
    <n v="2"/>
    <s v="Delivery Delay"/>
    <n v="4"/>
    <n v="5"/>
    <n v="1890.72"/>
    <n v="23"/>
    <n v="2.8"/>
    <s v="Credit Card"/>
    <n v="24.9"/>
    <n v="0.32029999999999997"/>
    <n v="0"/>
    <s v="NA"/>
  </r>
  <r>
    <x v="1"/>
    <m/>
    <n v="54"/>
    <m/>
    <s v="Male"/>
    <s v="North"/>
    <s v="App Ads"/>
    <n v="52"/>
    <n v="90"/>
    <n v="3"/>
    <n v="497.86"/>
    <n v="41088.86"/>
    <n v="0"/>
    <n v="4814"/>
    <n v="0"/>
    <n v="8"/>
    <n v="4"/>
    <n v="0.5"/>
    <n v="4"/>
    <s v="Payment"/>
    <n v="2"/>
    <n v="5"/>
    <n v="1036.42"/>
    <n v="9"/>
    <n v="3.7"/>
    <s v="UPI"/>
    <n v="14.5"/>
    <n v="0.25640000000000002"/>
    <n v="0"/>
    <s v="NA"/>
  </r>
  <r>
    <x v="2"/>
    <m/>
    <n v="35"/>
    <m/>
    <s v="Female"/>
    <s v="Central"/>
    <s v="Partner"/>
    <n v="12"/>
    <n v="38"/>
    <n v="1"/>
    <n v="448"/>
    <n v="17318.79"/>
    <n v="1"/>
    <n v="1899"/>
    <n v="2"/>
    <n v="0"/>
    <n v="2"/>
    <n v="0.09"/>
    <n v="0"/>
    <s v="None"/>
    <n v="1"/>
    <n v="1"/>
    <n v="459.75"/>
    <n v="65"/>
    <n v="4.5999999999999996"/>
    <s v="Debit Card"/>
    <n v="33"/>
    <n v="0.37509999999999999"/>
    <n v="0"/>
    <s v="NA"/>
  </r>
  <r>
    <x v="1"/>
    <m/>
    <n v="52"/>
    <m/>
    <s v="Female"/>
    <s v="East"/>
    <s v="App Ads"/>
    <n v="20"/>
    <n v="30"/>
    <n v="4"/>
    <n v="477.98"/>
    <n v="14560.47"/>
    <n v="0"/>
    <n v="1934"/>
    <n v="1"/>
    <n v="33"/>
    <n v="0"/>
    <n v="0.7"/>
    <n v="2"/>
    <s v="Quality"/>
    <n v="2"/>
    <n v="2"/>
    <n v="867.52"/>
    <n v="27"/>
    <n v="2.4"/>
    <s v="UPI"/>
    <n v="29.3"/>
    <n v="0.34949999999999998"/>
    <n v="0"/>
    <s v="NA"/>
  </r>
  <r>
    <x v="2"/>
    <m/>
    <n v="39"/>
    <m/>
    <s v="Female"/>
    <s v="North"/>
    <s v="Social"/>
    <n v="16"/>
    <n v="62"/>
    <n v="5"/>
    <n v="514.29999999999995"/>
    <n v="32216.33"/>
    <n v="0"/>
    <n v="3381"/>
    <n v="2"/>
    <n v="7"/>
    <n v="0"/>
    <n v="0.63"/>
    <n v="3"/>
    <s v="Item Missing"/>
    <n v="1"/>
    <n v="4"/>
    <n v="431.01"/>
    <n v="19"/>
    <n v="3.8"/>
    <s v="Credit Card"/>
    <n v="25.5"/>
    <n v="0.32440000000000002"/>
    <n v="0"/>
    <s v="NA"/>
  </r>
  <r>
    <x v="0"/>
    <m/>
    <n v="25"/>
    <m/>
    <s v="Female"/>
    <s v="North"/>
    <s v="App Ads"/>
    <n v="20"/>
    <n v="69"/>
    <n v="13"/>
    <n v="318.68"/>
    <n v="22187.83"/>
    <n v="0"/>
    <n v="2278"/>
    <n v="3"/>
    <n v="6.3"/>
    <n v="2"/>
    <n v="0.28999999999999998"/>
    <n v="4"/>
    <s v="Delivery Delay"/>
    <n v="2"/>
    <n v="4"/>
    <n v="1673.85"/>
    <n v="24"/>
    <n v="2.2000000000000002"/>
    <s v="Debit Card"/>
    <n v="38.200000000000003"/>
    <n v="0.41249999999999998"/>
    <n v="1"/>
    <s v="Infrequent Need"/>
  </r>
  <r>
    <x v="2"/>
    <m/>
    <n v="37"/>
    <m/>
    <s v="Male"/>
    <s v="North"/>
    <s v="Organic"/>
    <n v="6"/>
    <n v="5"/>
    <n v="1"/>
    <n v="423.84"/>
    <n v="2209.17"/>
    <n v="0"/>
    <n v="673"/>
    <n v="0"/>
    <n v="1.9"/>
    <n v="0"/>
    <n v="0.31"/>
    <n v="2"/>
    <s v="Quality"/>
    <n v="0"/>
    <n v="0"/>
    <n v="0"/>
    <n v="25"/>
    <n v="5"/>
    <s v="Debit Card"/>
    <n v="20.100000000000001"/>
    <n v="0.28960000000000002"/>
    <n v="0"/>
    <s v="NA"/>
  </r>
  <r>
    <x v="1"/>
    <m/>
    <n v="41"/>
    <m/>
    <s v="Female"/>
    <s v="Central"/>
    <s v="App Ads"/>
    <n v="37"/>
    <n v="96"/>
    <n v="10"/>
    <n v="468.12"/>
    <n v="44501.63"/>
    <n v="0"/>
    <n v="4854"/>
    <n v="1"/>
    <n v="2.8"/>
    <n v="1"/>
    <n v="0.65"/>
    <n v="3"/>
    <s v="Payment"/>
    <n v="2"/>
    <n v="4"/>
    <n v="1577.47"/>
    <n v="9"/>
    <n v="4.7"/>
    <s v="UPI"/>
    <n v="17.100000000000001"/>
    <n v="0.27139999999999997"/>
    <n v="0"/>
    <s v="NA"/>
  </r>
  <r>
    <x v="0"/>
    <m/>
    <n v="18"/>
    <m/>
    <s v="Female"/>
    <s v="South"/>
    <s v="Referral"/>
    <n v="7"/>
    <n v="9"/>
    <n v="1"/>
    <n v="723.51"/>
    <n v="6148.47"/>
    <n v="1"/>
    <n v="696"/>
    <n v="0"/>
    <n v="0"/>
    <n v="0"/>
    <n v="0.33"/>
    <n v="2"/>
    <s v="Payment"/>
    <n v="0"/>
    <n v="0"/>
    <n v="0"/>
    <n v="53"/>
    <n v="3"/>
    <s v="UPI"/>
    <n v="28.2"/>
    <n v="0.34210000000000002"/>
    <n v="0"/>
    <s v="NA"/>
  </r>
  <r>
    <x v="3"/>
    <m/>
    <n v="65"/>
    <m/>
    <s v="Male"/>
    <s v="West"/>
    <s v="App Ads"/>
    <n v="41"/>
    <n v="81"/>
    <n v="13"/>
    <n v="544.13"/>
    <n v="45301.85"/>
    <n v="0"/>
    <n v="4818"/>
    <n v="5"/>
    <n v="15.5"/>
    <n v="2"/>
    <n v="0.45"/>
    <n v="2"/>
    <s v="Quality"/>
    <n v="2"/>
    <n v="6"/>
    <n v="1838.47"/>
    <n v="23"/>
    <n v="5"/>
    <s v="Wallet"/>
    <n v="28.3"/>
    <n v="0.34250000000000003"/>
    <n v="0"/>
    <s v="NA"/>
  </r>
  <r>
    <x v="1"/>
    <m/>
    <n v="45"/>
    <m/>
    <s v="Other"/>
    <s v="North"/>
    <s v="App Ads"/>
    <n v="58"/>
    <n v="33"/>
    <n v="5"/>
    <n v="467.95"/>
    <n v="15759.4"/>
    <n v="0"/>
    <n v="1818"/>
    <n v="1"/>
    <n v="0"/>
    <n v="2"/>
    <n v="0.72"/>
    <n v="4"/>
    <s v="App Issue"/>
    <n v="0"/>
    <n v="1"/>
    <n v="157.78"/>
    <n v="20"/>
    <n v="4.3"/>
    <s v="UPI"/>
    <n v="15.6"/>
    <n v="0.26250000000000001"/>
    <n v="0"/>
    <s v="NA"/>
  </r>
  <r>
    <x v="0"/>
    <m/>
    <n v="19"/>
    <m/>
    <s v="Male"/>
    <s v="West"/>
    <s v="Organic"/>
    <n v="8"/>
    <n v="14"/>
    <n v="2"/>
    <n v="328.45"/>
    <n v="4431.58"/>
    <n v="0"/>
    <n v="912"/>
    <n v="0"/>
    <n v="7.9"/>
    <n v="0"/>
    <n v="0.56999999999999995"/>
    <n v="0"/>
    <s v="None"/>
    <n v="0"/>
    <n v="0"/>
    <n v="0"/>
    <n v="43"/>
    <n v="3.6"/>
    <s v="UPI"/>
    <n v="26"/>
    <n v="0.3271"/>
    <n v="0"/>
    <s v="NA"/>
  </r>
  <r>
    <x v="3"/>
    <m/>
    <n v="64"/>
    <m/>
    <s v="Male"/>
    <s v="East"/>
    <s v="App Ads"/>
    <n v="17"/>
    <n v="69"/>
    <n v="10"/>
    <n v="603.51"/>
    <n v="41713.31"/>
    <n v="0"/>
    <n v="4531"/>
    <n v="5"/>
    <n v="26.6"/>
    <n v="2"/>
    <n v="0.37"/>
    <n v="4"/>
    <s v="Delivery Delay"/>
    <n v="3"/>
    <n v="5"/>
    <n v="659.87"/>
    <n v="66"/>
    <n v="3.1"/>
    <s v="UPI"/>
    <n v="58.6"/>
    <n v="0.5645"/>
    <n v="1"/>
    <s v="Low Personalization"/>
  </r>
  <r>
    <x v="3"/>
    <m/>
    <n v="63"/>
    <m/>
    <s v="Female"/>
    <s v="Central"/>
    <s v="Referral"/>
    <n v="9"/>
    <n v="11"/>
    <n v="2"/>
    <n v="653.05999999999995"/>
    <n v="7415.86"/>
    <n v="0"/>
    <n v="1190"/>
    <n v="0"/>
    <n v="16.5"/>
    <n v="0"/>
    <n v="0.59"/>
    <n v="0"/>
    <s v="None"/>
    <n v="0"/>
    <n v="1"/>
    <n v="154.74"/>
    <n v="33"/>
    <n v="4.2"/>
    <s v="Credit Card"/>
    <n v="20"/>
    <n v="0.28910000000000002"/>
    <n v="0"/>
    <s v="NA"/>
  </r>
  <r>
    <x v="0"/>
    <m/>
    <n v="18"/>
    <m/>
    <s v="Male"/>
    <s v="East"/>
    <s v="Social"/>
    <n v="48"/>
    <n v="118"/>
    <n v="4"/>
    <n v="269.24"/>
    <n v="34579.629999999997"/>
    <n v="0"/>
    <n v="3530"/>
    <n v="4"/>
    <n v="10.6"/>
    <n v="4"/>
    <n v="0.56000000000000005"/>
    <n v="2"/>
    <s v="Item Missing"/>
    <n v="3"/>
    <n v="2"/>
    <n v="793.52"/>
    <n v="62"/>
    <n v="4"/>
    <s v="Debit Card"/>
    <n v="38.6"/>
    <n v="0.41539999999999999"/>
    <n v="1"/>
    <s v="Frequent SLA Breaches"/>
  </r>
  <r>
    <x v="2"/>
    <m/>
    <n v="26"/>
    <m/>
    <s v="Male"/>
    <s v="West"/>
    <s v="Organic"/>
    <n v="50"/>
    <n v="99"/>
    <n v="6"/>
    <n v="228.37"/>
    <n v="20755.88"/>
    <n v="0"/>
    <n v="2560"/>
    <n v="8"/>
    <n v="40.200000000000003"/>
    <n v="3"/>
    <n v="0.48"/>
    <n v="4"/>
    <s v="App Issue"/>
    <n v="4"/>
    <n v="1"/>
    <n v="1276.1600000000001"/>
    <n v="30"/>
    <n v="3.9"/>
    <s v="UPI"/>
    <n v="37.200000000000003"/>
    <n v="0.40529999999999999"/>
    <n v="0"/>
    <s v="NA"/>
  </r>
  <r>
    <x v="2"/>
    <m/>
    <n v="37"/>
    <m/>
    <s v="Male"/>
    <s v="East"/>
    <s v="App Ads"/>
    <n v="39"/>
    <n v="57"/>
    <n v="4"/>
    <n v="457.34"/>
    <n v="27216.75"/>
    <n v="0"/>
    <n v="2666"/>
    <n v="0"/>
    <n v="21.6"/>
    <n v="3"/>
    <n v="0.3"/>
    <n v="3"/>
    <s v="Item Missing"/>
    <n v="0"/>
    <n v="2"/>
    <n v="293.14999999999998"/>
    <n v="68"/>
    <n v="2.9"/>
    <s v="COD"/>
    <n v="33.700000000000003"/>
    <n v="0.37980000000000003"/>
    <n v="0"/>
    <s v="NA"/>
  </r>
  <r>
    <x v="1"/>
    <m/>
    <n v="44"/>
    <m/>
    <s v="Female"/>
    <s v="East"/>
    <s v="Referral"/>
    <n v="35"/>
    <n v="100"/>
    <n v="9"/>
    <n v="427.01"/>
    <n v="39518.21"/>
    <n v="0"/>
    <n v="4635"/>
    <n v="2"/>
    <n v="7.9"/>
    <n v="2"/>
    <n v="0.44"/>
    <n v="2"/>
    <s v="Item Missing"/>
    <n v="0"/>
    <n v="0"/>
    <n v="0"/>
    <n v="12"/>
    <n v="3.5"/>
    <s v="Debit Card"/>
    <n v="13.5"/>
    <n v="0.25080000000000002"/>
    <n v="0"/>
    <s v="NA"/>
  </r>
  <r>
    <x v="1"/>
    <m/>
    <n v="56"/>
    <m/>
    <s v="Female"/>
    <s v="Central"/>
    <s v="Organic"/>
    <n v="31"/>
    <n v="47"/>
    <n v="2"/>
    <n v="620.21"/>
    <n v="27301"/>
    <n v="0"/>
    <n v="3572"/>
    <n v="2"/>
    <n v="31.8"/>
    <n v="1"/>
    <n v="0.2"/>
    <n v="1"/>
    <s v="Item Missing"/>
    <n v="0"/>
    <n v="0"/>
    <n v="0"/>
    <n v="4"/>
    <n v="4.0999999999999996"/>
    <s v="UPI"/>
    <n v="12.1"/>
    <n v="0.24260000000000001"/>
    <n v="0"/>
    <s v="NA"/>
  </r>
  <r>
    <x v="2"/>
    <m/>
    <n v="40"/>
    <m/>
    <s v="Male"/>
    <s v="East"/>
    <s v="App Ads"/>
    <n v="13"/>
    <n v="24"/>
    <n v="3"/>
    <n v="314.47000000000003"/>
    <n v="7514.18"/>
    <n v="0"/>
    <n v="1166"/>
    <n v="0"/>
    <n v="8.4"/>
    <n v="1"/>
    <n v="0.11"/>
    <n v="2"/>
    <s v="Item Missing"/>
    <n v="0"/>
    <n v="1"/>
    <n v="204.63"/>
    <n v="29"/>
    <n v="4.7"/>
    <s v="Credit Card"/>
    <n v="22.7"/>
    <n v="0.30620000000000003"/>
    <n v="0"/>
    <s v="NA"/>
  </r>
  <r>
    <x v="1"/>
    <m/>
    <n v="50"/>
    <m/>
    <s v="Female"/>
    <s v="Central"/>
    <s v="App Ads"/>
    <n v="37"/>
    <n v="77"/>
    <n v="7"/>
    <n v="336.67"/>
    <n v="24868.400000000001"/>
    <n v="0"/>
    <n v="2464"/>
    <n v="3"/>
    <n v="19.399999999999999"/>
    <n v="2"/>
    <n v="0.15"/>
    <n v="1"/>
    <s v="Item Missing"/>
    <n v="4"/>
    <n v="6"/>
    <n v="1977.13"/>
    <n v="64"/>
    <n v="3.2"/>
    <s v="UPI"/>
    <n v="41.8"/>
    <n v="0.43890000000000001"/>
    <n v="1"/>
    <s v="Low Personalization"/>
  </r>
  <r>
    <x v="0"/>
    <m/>
    <n v="18"/>
    <m/>
    <s v="Female"/>
    <s v="North"/>
    <s v="Social"/>
    <n v="20"/>
    <n v="57"/>
    <n v="4"/>
    <n v="266.60000000000002"/>
    <n v="14647.64"/>
    <n v="0"/>
    <n v="1931"/>
    <n v="3"/>
    <n v="0"/>
    <n v="1"/>
    <n v="0.33"/>
    <n v="1"/>
    <s v="App Issue"/>
    <n v="2"/>
    <n v="0"/>
    <n v="479.54"/>
    <n v="108"/>
    <n v="4.4000000000000004"/>
    <s v="UPI"/>
    <n v="57.1"/>
    <n v="0.55279999999999996"/>
    <n v="1"/>
    <s v="High Delivery Delays"/>
  </r>
  <r>
    <x v="1"/>
    <m/>
    <n v="52"/>
    <m/>
    <s v="Female"/>
    <s v="West"/>
    <s v="Organic"/>
    <n v="23"/>
    <n v="36"/>
    <n v="6"/>
    <n v="329.82"/>
    <n v="11495.17"/>
    <n v="0"/>
    <n v="1638"/>
    <n v="2"/>
    <n v="7.2"/>
    <n v="2"/>
    <n v="0.47"/>
    <n v="0"/>
    <s v="None"/>
    <n v="0"/>
    <n v="2"/>
    <n v="518.87"/>
    <n v="27"/>
    <n v="4.2"/>
    <s v="Wallet"/>
    <n v="21"/>
    <n v="0.29549999999999998"/>
    <n v="0"/>
    <s v="NA"/>
  </r>
  <r>
    <x v="3"/>
    <m/>
    <n v="66"/>
    <m/>
    <s v="Female"/>
    <s v="Central"/>
    <s v="Social"/>
    <n v="49"/>
    <n v="181"/>
    <n v="20"/>
    <n v="469.55"/>
    <n v="91814.37"/>
    <n v="0"/>
    <n v="8535"/>
    <n v="10"/>
    <n v="12.9"/>
    <n v="10"/>
    <n v="0.5"/>
    <n v="8"/>
    <s v="Delivery Delay"/>
    <n v="6"/>
    <n v="6"/>
    <n v="2563.31"/>
    <n v="38"/>
    <n v="2.9"/>
    <s v="UPI"/>
    <n v="57.6"/>
    <n v="0.55700000000000005"/>
    <n v="1"/>
    <s v="Poor Service Resolution"/>
  </r>
  <r>
    <x v="1"/>
    <m/>
    <n v="45"/>
    <m/>
    <s v="Female"/>
    <s v="Central"/>
    <s v="Organic"/>
    <n v="54"/>
    <n v="24"/>
    <n v="2"/>
    <n v="267.36"/>
    <n v="6575.23"/>
    <n v="0"/>
    <n v="1128"/>
    <n v="1"/>
    <n v="12.9"/>
    <n v="0"/>
    <n v="0.6"/>
    <n v="1"/>
    <s v="App Issue"/>
    <n v="0"/>
    <n v="1"/>
    <n v="381.49"/>
    <n v="30"/>
    <n v="4.5999999999999996"/>
    <s v="Credit Card"/>
    <n v="15.4"/>
    <n v="0.26129999999999998"/>
    <n v="0"/>
    <s v="NA"/>
  </r>
  <r>
    <x v="1"/>
    <m/>
    <n v="42"/>
    <m/>
    <s v="Male"/>
    <s v="East"/>
    <s v="App Ads"/>
    <n v="12"/>
    <n v="17"/>
    <n v="3"/>
    <n v="838.49"/>
    <n v="15008.96"/>
    <n v="0"/>
    <n v="1712"/>
    <n v="1"/>
    <n v="0.5"/>
    <n v="1"/>
    <n v="0.28000000000000003"/>
    <n v="2"/>
    <s v="Item Missing"/>
    <n v="0"/>
    <n v="1"/>
    <n v="156.72999999999999"/>
    <n v="16"/>
    <n v="2.8"/>
    <s v="Credit Card"/>
    <n v="19.399999999999999"/>
    <n v="0.28549999999999998"/>
    <n v="0"/>
    <s v="NA"/>
  </r>
  <r>
    <x v="2"/>
    <m/>
    <n v="33"/>
    <m/>
    <s v="Male"/>
    <s v="East"/>
    <s v="App Ads"/>
    <n v="39"/>
    <n v="112"/>
    <n v="12"/>
    <n v="147.61000000000001"/>
    <n v="17567.16"/>
    <n v="0"/>
    <n v="2240"/>
    <n v="5"/>
    <n v="6.2"/>
    <n v="6"/>
    <n v="0.42"/>
    <n v="4"/>
    <s v="Payment"/>
    <n v="5"/>
    <n v="6"/>
    <n v="2024.65"/>
    <n v="14"/>
    <n v="3.4"/>
    <s v="COD"/>
    <n v="31.1"/>
    <n v="0.36209999999999998"/>
    <n v="0"/>
    <s v="NA"/>
  </r>
  <r>
    <x v="3"/>
    <m/>
    <n v="68"/>
    <m/>
    <s v="Female"/>
    <s v="West"/>
    <s v="Organic"/>
    <n v="36"/>
    <n v="51"/>
    <n v="5"/>
    <n v="384.44"/>
    <n v="17813.98"/>
    <n v="0"/>
    <n v="2287"/>
    <n v="0"/>
    <n v="8.1"/>
    <n v="1"/>
    <n v="0.76"/>
    <n v="2"/>
    <s v="Item Missing"/>
    <n v="0"/>
    <n v="4"/>
    <n v="1006.7"/>
    <n v="93"/>
    <n v="3.7"/>
    <s v="UPI"/>
    <n v="41.3"/>
    <n v="0.43480000000000002"/>
    <n v="1"/>
    <s v="Product Unavailability"/>
  </r>
  <r>
    <x v="0"/>
    <m/>
    <n v="19"/>
    <m/>
    <s v="Male"/>
    <s v="South"/>
    <s v="Organic"/>
    <n v="57"/>
    <n v="115"/>
    <n v="17"/>
    <n v="477.69"/>
    <n v="51917.86"/>
    <n v="0"/>
    <n v="5343"/>
    <n v="1"/>
    <n v="0"/>
    <n v="2"/>
    <n v="0.51"/>
    <n v="3"/>
    <s v="App Issue"/>
    <n v="5"/>
    <n v="9"/>
    <n v="2393.52"/>
    <n v="36"/>
    <n v="2.2000000000000002"/>
    <s v="UPI"/>
    <n v="26.7"/>
    <n v="0.33229999999999998"/>
    <n v="0"/>
    <s v="NA"/>
  </r>
  <r>
    <x v="2"/>
    <m/>
    <n v="33"/>
    <m/>
    <s v="Male"/>
    <s v="Central"/>
    <s v="Referral"/>
    <n v="31"/>
    <n v="34"/>
    <n v="6"/>
    <n v="603.72"/>
    <n v="18762.21"/>
    <n v="0"/>
    <n v="2372"/>
    <n v="2"/>
    <n v="13.1"/>
    <n v="1"/>
    <n v="0.67"/>
    <n v="1"/>
    <s v="Delivery Delay"/>
    <n v="2"/>
    <n v="2"/>
    <n v="682.97"/>
    <n v="21"/>
    <n v="3.8"/>
    <s v="Debit Card"/>
    <n v="22.5"/>
    <n v="0.30459999999999998"/>
    <n v="0"/>
    <s v="NA"/>
  </r>
  <r>
    <x v="0"/>
    <m/>
    <n v="25"/>
    <m/>
    <s v="Male"/>
    <s v="South"/>
    <s v="Referral"/>
    <n v="24"/>
    <n v="18"/>
    <n v="3"/>
    <n v="327.95"/>
    <n v="6040.73"/>
    <n v="0"/>
    <n v="586"/>
    <n v="0"/>
    <n v="0"/>
    <n v="1"/>
    <n v="0.35"/>
    <n v="0"/>
    <s v="None"/>
    <n v="0"/>
    <n v="0"/>
    <n v="0"/>
    <n v="61"/>
    <n v="4.7"/>
    <s v="Debit Card"/>
    <n v="23.9"/>
    <n v="0.31340000000000001"/>
    <n v="0"/>
    <s v="NA"/>
  </r>
  <r>
    <x v="3"/>
    <m/>
    <n v="63"/>
    <m/>
    <s v="Male"/>
    <s v="North"/>
    <s v="Referral"/>
    <n v="58"/>
    <n v="85"/>
    <n v="16"/>
    <n v="228.46"/>
    <n v="19913.400000000001"/>
    <n v="1"/>
    <n v="1952"/>
    <n v="5"/>
    <n v="11.7"/>
    <n v="2"/>
    <n v="0.06"/>
    <n v="4"/>
    <s v="Delivery Delay"/>
    <n v="1"/>
    <n v="5"/>
    <n v="1778.35"/>
    <n v="32"/>
    <n v="3.4"/>
    <s v="Wallet"/>
    <n v="25.2"/>
    <n v="0.32240000000000002"/>
    <n v="0"/>
    <s v="NA"/>
  </r>
  <r>
    <x v="1"/>
    <m/>
    <n v="43"/>
    <m/>
    <s v="Female"/>
    <s v="West"/>
    <s v="Partner"/>
    <n v="57"/>
    <n v="141"/>
    <n v="20"/>
    <n v="326.62"/>
    <n v="46890.9"/>
    <n v="0"/>
    <n v="5183"/>
    <n v="0"/>
    <n v="6.7"/>
    <n v="6"/>
    <n v="0.86"/>
    <n v="7"/>
    <s v="Delivery Delay"/>
    <n v="7"/>
    <n v="1"/>
    <n v="2068.5500000000002"/>
    <n v="43"/>
    <n v="4.3"/>
    <s v="Debit Card"/>
    <n v="38.6"/>
    <n v="0.41560000000000002"/>
    <n v="1"/>
    <s v="Price/Discount Reliance"/>
  </r>
  <r>
    <x v="3"/>
    <m/>
    <n v="66"/>
    <m/>
    <s v="Male"/>
    <s v="South"/>
    <s v="Organic"/>
    <n v="46"/>
    <n v="64"/>
    <n v="11"/>
    <n v="669.99"/>
    <n v="39404.33"/>
    <n v="1"/>
    <n v="4967"/>
    <n v="5"/>
    <n v="27"/>
    <n v="4"/>
    <n v="0.03"/>
    <n v="3"/>
    <s v="Payment"/>
    <n v="3"/>
    <n v="4"/>
    <n v="618.73"/>
    <n v="49"/>
    <n v="4.4000000000000004"/>
    <s v="UPI"/>
    <n v="42.8"/>
    <n v="0.44579999999999997"/>
    <n v="1"/>
    <s v="Switched to Competitor"/>
  </r>
  <r>
    <x v="1"/>
    <m/>
    <n v="53"/>
    <m/>
    <s v="Female"/>
    <s v="South"/>
    <s v="Social"/>
    <n v="57"/>
    <n v="103"/>
    <n v="15"/>
    <n v="204.84"/>
    <n v="19711.66"/>
    <n v="0"/>
    <n v="2474"/>
    <n v="2"/>
    <n v="8.4"/>
    <n v="1"/>
    <n v="0.67"/>
    <n v="5"/>
    <s v="Quality"/>
    <n v="2"/>
    <n v="2"/>
    <n v="1018.97"/>
    <n v="22"/>
    <n v="3.5"/>
    <s v="Debit Card"/>
    <n v="20.6"/>
    <n v="0.29299999999999998"/>
    <n v="0"/>
    <s v="NA"/>
  </r>
  <r>
    <x v="1"/>
    <m/>
    <n v="47"/>
    <m/>
    <s v="Female"/>
    <s v="South"/>
    <s v="Social"/>
    <n v="43"/>
    <n v="63"/>
    <n v="7"/>
    <n v="575.28"/>
    <n v="32678.3"/>
    <n v="0"/>
    <n v="4154"/>
    <n v="4"/>
    <n v="0.9"/>
    <n v="3"/>
    <n v="0.16"/>
    <n v="3"/>
    <s v="Quality"/>
    <n v="2"/>
    <n v="0"/>
    <n v="142.94999999999999"/>
    <n v="42"/>
    <n v="4"/>
    <s v="Wallet"/>
    <n v="32.299999999999997"/>
    <n v="0.37059999999999998"/>
    <n v="0"/>
    <s v="NA"/>
  </r>
  <r>
    <x v="1"/>
    <m/>
    <n v="45"/>
    <m/>
    <s v="Male"/>
    <s v="Central"/>
    <s v="Organic"/>
    <n v="20"/>
    <n v="48"/>
    <n v="4"/>
    <n v="484.21"/>
    <n v="21900.13"/>
    <n v="0"/>
    <n v="2325"/>
    <n v="1"/>
    <n v="0"/>
    <n v="2"/>
    <n v="0.56000000000000005"/>
    <n v="3"/>
    <s v="Item Missing"/>
    <n v="1"/>
    <n v="2"/>
    <n v="561.87"/>
    <n v="29"/>
    <n v="3.3"/>
    <s v="UPI"/>
    <n v="27.9"/>
    <n v="0.34029999999999999"/>
    <n v="0"/>
    <s v="NA"/>
  </r>
  <r>
    <x v="2"/>
    <m/>
    <n v="28"/>
    <m/>
    <s v="Male"/>
    <s v="East"/>
    <s v="Social"/>
    <n v="45"/>
    <n v="27"/>
    <n v="4"/>
    <n v="497.96"/>
    <n v="14469.69"/>
    <n v="1"/>
    <n v="1706"/>
    <n v="1"/>
    <n v="23"/>
    <n v="0"/>
    <n v="0.11"/>
    <n v="1"/>
    <s v="Payment"/>
    <n v="0"/>
    <n v="1"/>
    <n v="266"/>
    <n v="78"/>
    <n v="5"/>
    <s v="Credit Card"/>
    <n v="28.4"/>
    <n v="0.34350000000000003"/>
    <n v="0"/>
    <s v="NA"/>
  </r>
  <r>
    <x v="1"/>
    <m/>
    <n v="47"/>
    <m/>
    <s v="Male"/>
    <s v="Central"/>
    <s v="Partner"/>
    <n v="60"/>
    <n v="107"/>
    <n v="11"/>
    <n v="593.9"/>
    <n v="64320.800000000003"/>
    <n v="0"/>
    <n v="6575"/>
    <n v="7"/>
    <n v="12.2"/>
    <n v="2"/>
    <n v="0.51"/>
    <n v="1"/>
    <s v="Delivery Delay"/>
    <n v="2"/>
    <n v="4"/>
    <n v="309.3"/>
    <n v="15"/>
    <n v="2.6"/>
    <s v="UPI"/>
    <n v="20.9"/>
    <n v="0.29449999999999998"/>
    <n v="0"/>
    <s v="NA"/>
  </r>
  <r>
    <x v="1"/>
    <m/>
    <n v="54"/>
    <m/>
    <s v="Female"/>
    <s v="South"/>
    <s v="Organic"/>
    <n v="57"/>
    <n v="91"/>
    <n v="10"/>
    <n v="360.41"/>
    <n v="29825.06"/>
    <n v="0"/>
    <n v="3706"/>
    <n v="5"/>
    <n v="33.9"/>
    <n v="5"/>
    <n v="0.63"/>
    <n v="2"/>
    <s v="Payment"/>
    <n v="5"/>
    <n v="4"/>
    <n v="2293.0700000000002"/>
    <n v="46"/>
    <n v="3.7"/>
    <s v="UPI"/>
    <n v="45.1"/>
    <n v="0.46350000000000002"/>
    <n v="1"/>
    <s v="Price/Discount Reliance"/>
  </r>
  <r>
    <x v="3"/>
    <m/>
    <n v="69"/>
    <m/>
    <s v="Male"/>
    <s v="South"/>
    <s v="App Ads"/>
    <n v="46"/>
    <n v="53"/>
    <n v="9"/>
    <n v="567.30999999999995"/>
    <n v="28791.82"/>
    <n v="0"/>
    <n v="3506"/>
    <n v="2"/>
    <n v="11.9"/>
    <n v="1"/>
    <n v="0.52"/>
    <n v="1"/>
    <s v="Delivery Delay"/>
    <n v="1"/>
    <n v="3"/>
    <n v="995.67"/>
    <n v="44"/>
    <n v="4.2"/>
    <s v="Credit Card"/>
    <n v="30"/>
    <n v="0.35470000000000002"/>
    <n v="0"/>
    <s v="NA"/>
  </r>
  <r>
    <x v="1"/>
    <m/>
    <n v="47"/>
    <m/>
    <s v="Female"/>
    <s v="North"/>
    <s v="Social"/>
    <n v="15"/>
    <n v="43"/>
    <n v="7"/>
    <n v="468.93"/>
    <n v="21555.23"/>
    <n v="1"/>
    <n v="1973"/>
    <n v="2"/>
    <n v="5.7"/>
    <n v="2"/>
    <n v="0.56999999999999995"/>
    <n v="3"/>
    <s v="Item Missing"/>
    <n v="1"/>
    <n v="3"/>
    <n v="738.84"/>
    <n v="22"/>
    <n v="3.7"/>
    <s v="UPI"/>
    <n v="27.7"/>
    <n v="0.33900000000000002"/>
    <n v="0"/>
    <s v="NA"/>
  </r>
  <r>
    <x v="3"/>
    <m/>
    <n v="67"/>
    <m/>
    <s v="Male"/>
    <s v="South"/>
    <s v="App Ads"/>
    <n v="47"/>
    <n v="23"/>
    <n v="1"/>
    <n v="292.18"/>
    <n v="6635.34"/>
    <n v="1"/>
    <n v="905"/>
    <n v="0"/>
    <n v="30.4"/>
    <n v="1"/>
    <n v="0.06"/>
    <n v="0"/>
    <s v="None"/>
    <n v="1"/>
    <n v="0"/>
    <n v="122.49"/>
    <n v="36"/>
    <n v="4.0999999999999996"/>
    <s v="UPI"/>
    <n v="17.5"/>
    <n v="0.2737"/>
    <n v="0"/>
    <s v="NA"/>
  </r>
  <r>
    <x v="3"/>
    <m/>
    <n v="68"/>
    <m/>
    <s v="Male"/>
    <s v="North"/>
    <s v="Social"/>
    <n v="2"/>
    <n v="4"/>
    <n v="1"/>
    <n v="438.78"/>
    <n v="1738.61"/>
    <n v="0"/>
    <n v="609"/>
    <n v="0"/>
    <n v="1.3"/>
    <n v="0"/>
    <n v="0.39"/>
    <n v="0"/>
    <s v="None"/>
    <n v="0"/>
    <n v="0"/>
    <n v="0"/>
    <n v="7"/>
    <n v="3.6"/>
    <s v="UPI"/>
    <n v="13.2"/>
    <n v="0.24879999999999999"/>
    <n v="0"/>
    <s v="NA"/>
  </r>
  <r>
    <x v="1"/>
    <m/>
    <n v="45"/>
    <m/>
    <s v="Male"/>
    <s v="North"/>
    <s v="Referral"/>
    <n v="38"/>
    <n v="85"/>
    <n v="17"/>
    <n v="444.78"/>
    <n v="40617.269999999997"/>
    <n v="0"/>
    <n v="4122"/>
    <n v="3"/>
    <n v="10.3"/>
    <n v="2"/>
    <n v="0.56999999999999995"/>
    <n v="4"/>
    <s v="Delivery Delay"/>
    <n v="4"/>
    <n v="2"/>
    <n v="953.24"/>
    <n v="55"/>
    <n v="2.8"/>
    <s v="Credit Card"/>
    <n v="43.7"/>
    <n v="0.45269999999999999"/>
    <n v="1"/>
    <s v="Switched to Competitor"/>
  </r>
  <r>
    <x v="1"/>
    <m/>
    <n v="41"/>
    <m/>
    <s v="Male"/>
    <s v="East"/>
    <s v="Organic"/>
    <n v="17"/>
    <n v="27"/>
    <n v="5"/>
    <n v="155.87"/>
    <n v="3837.1"/>
    <n v="1"/>
    <n v="672"/>
    <n v="1"/>
    <n v="31.6"/>
    <n v="0"/>
    <n v="0.56999999999999995"/>
    <n v="2"/>
    <s v="App Issue"/>
    <n v="1"/>
    <n v="2"/>
    <n v="773.51"/>
    <n v="20"/>
    <n v="3.6"/>
    <s v="Credit Card"/>
    <n v="28.3"/>
    <n v="0.34260000000000002"/>
    <n v="0"/>
    <s v="NA"/>
  </r>
  <r>
    <x v="0"/>
    <m/>
    <n v="25"/>
    <m/>
    <s v="Male"/>
    <s v="West"/>
    <s v="App Ads"/>
    <n v="9"/>
    <n v="31"/>
    <n v="1"/>
    <n v="332.29"/>
    <n v="10388.370000000001"/>
    <n v="0"/>
    <n v="1486"/>
    <n v="2"/>
    <n v="14.8"/>
    <n v="0"/>
    <n v="0.14000000000000001"/>
    <n v="3"/>
    <s v="Payment"/>
    <n v="2"/>
    <n v="0"/>
    <n v="264.83"/>
    <n v="26"/>
    <n v="4.5"/>
    <s v="Credit Card"/>
    <n v="33.1"/>
    <n v="0.37569999999999998"/>
    <n v="0"/>
    <s v="NA"/>
  </r>
  <r>
    <x v="2"/>
    <m/>
    <n v="32"/>
    <m/>
    <s v="Female"/>
    <s v="South"/>
    <s v="Referral"/>
    <n v="55"/>
    <n v="122"/>
    <n v="20"/>
    <n v="508.42"/>
    <n v="62621.75"/>
    <n v="0"/>
    <n v="5803"/>
    <n v="1"/>
    <n v="12.2"/>
    <n v="5"/>
    <n v="0.39"/>
    <n v="7"/>
    <s v="Quality"/>
    <n v="2"/>
    <n v="8"/>
    <n v="1792.2"/>
    <n v="46"/>
    <n v="1.6"/>
    <s v="UPI"/>
    <n v="38.6"/>
    <n v="0.41499999999999998"/>
    <n v="1"/>
    <s v="Price/Discount Reliance"/>
  </r>
  <r>
    <x v="3"/>
    <m/>
    <n v="64"/>
    <m/>
    <s v="Male"/>
    <s v="East"/>
    <s v="App Ads"/>
    <n v="45"/>
    <n v="59"/>
    <n v="10"/>
    <n v="467.53"/>
    <n v="29978.86"/>
    <n v="0"/>
    <n v="3340"/>
    <n v="2"/>
    <n v="14.6"/>
    <n v="2"/>
    <n v="0.46"/>
    <n v="2"/>
    <s v="App Issue"/>
    <n v="3"/>
    <n v="3"/>
    <n v="725.53"/>
    <n v="41"/>
    <n v="3.1"/>
    <s v="Credit Card"/>
    <n v="29.6"/>
    <n v="0.35170000000000001"/>
    <n v="0"/>
    <s v="NA"/>
  </r>
  <r>
    <x v="0"/>
    <m/>
    <n v="25"/>
    <m/>
    <s v="Female"/>
    <s v="South"/>
    <s v="App Ads"/>
    <n v="42"/>
    <n v="99"/>
    <n v="7"/>
    <n v="576.1"/>
    <n v="56037.33"/>
    <n v="0"/>
    <n v="5768"/>
    <n v="1"/>
    <n v="18.3"/>
    <n v="6"/>
    <n v="0.13"/>
    <n v="3"/>
    <s v="App Issue"/>
    <n v="3"/>
    <n v="2"/>
    <n v="976.06"/>
    <n v="40"/>
    <n v="3.7"/>
    <s v="Debit Card"/>
    <n v="30.7"/>
    <n v="0.35909999999999997"/>
    <n v="0"/>
    <s v="NA"/>
  </r>
  <r>
    <x v="2"/>
    <m/>
    <n v="39"/>
    <m/>
    <s v="Female"/>
    <s v="East"/>
    <s v="App Ads"/>
    <n v="37"/>
    <n v="55"/>
    <n v="11"/>
    <n v="604.37"/>
    <n v="32881.18"/>
    <n v="0"/>
    <n v="3326"/>
    <n v="4"/>
    <n v="34"/>
    <n v="3"/>
    <n v="0.21"/>
    <n v="3"/>
    <s v="Delivery Delay"/>
    <n v="3"/>
    <n v="4"/>
    <n v="606.73"/>
    <n v="182"/>
    <n v="2.5"/>
    <s v="UPI"/>
    <n v="82.2"/>
    <n v="0.72419999999999995"/>
    <n v="1"/>
    <s v="Product Unavailability"/>
  </r>
  <r>
    <x v="1"/>
    <m/>
    <n v="55"/>
    <m/>
    <s v="Female"/>
    <s v="West"/>
    <s v="Social"/>
    <n v="9"/>
    <n v="14"/>
    <n v="1"/>
    <n v="342.85"/>
    <n v="4872.2"/>
    <n v="0"/>
    <n v="472"/>
    <n v="0"/>
    <n v="0.5"/>
    <n v="0"/>
    <n v="0.5"/>
    <n v="3"/>
    <s v="Quality"/>
    <n v="1"/>
    <n v="1"/>
    <n v="534.28"/>
    <n v="31"/>
    <n v="3.7"/>
    <s v="Credit Card"/>
    <n v="23"/>
    <n v="0.30790000000000001"/>
    <n v="0"/>
    <s v="NA"/>
  </r>
  <r>
    <x v="2"/>
    <m/>
    <n v="30"/>
    <m/>
    <s v="Female"/>
    <s v="West"/>
    <s v="App Ads"/>
    <n v="32"/>
    <n v="89"/>
    <n v="14"/>
    <n v="361.44"/>
    <n v="30800.84"/>
    <n v="1"/>
    <n v="3520"/>
    <n v="3"/>
    <n v="15.4"/>
    <n v="5"/>
    <n v="0.5"/>
    <n v="4"/>
    <s v="Delivery Delay"/>
    <n v="1"/>
    <n v="7"/>
    <n v="1390.47"/>
    <n v="50"/>
    <n v="3.9"/>
    <s v="Credit Card"/>
    <n v="46"/>
    <n v="0.47"/>
    <n v="1"/>
    <s v="High Delivery Delays"/>
  </r>
  <r>
    <x v="3"/>
    <m/>
    <n v="69"/>
    <m/>
    <s v="Male"/>
    <s v="West"/>
    <s v="App Ads"/>
    <n v="20"/>
    <n v="46"/>
    <n v="1"/>
    <n v="261.01"/>
    <n v="12526.22"/>
    <n v="1"/>
    <n v="1340"/>
    <n v="3"/>
    <n v="21.5"/>
    <n v="0"/>
    <n v="0.2"/>
    <n v="3"/>
    <s v="Item Missing"/>
    <n v="2"/>
    <n v="1"/>
    <n v="392.48"/>
    <n v="79"/>
    <n v="3.9"/>
    <s v="Debit Card"/>
    <n v="45.5"/>
    <n v="0.46629999999999999"/>
    <n v="1"/>
    <s v="Product Unavailability"/>
  </r>
  <r>
    <x v="1"/>
    <m/>
    <n v="52"/>
    <m/>
    <s v="Female"/>
    <s v="North"/>
    <s v="Partner"/>
    <n v="60"/>
    <n v="164"/>
    <n v="8"/>
    <n v="511.18"/>
    <n v="82683.289999999994"/>
    <n v="0"/>
    <n v="8611"/>
    <n v="4"/>
    <n v="20.7"/>
    <n v="8"/>
    <n v="0.03"/>
    <n v="2"/>
    <s v="Quality"/>
    <n v="6"/>
    <n v="8"/>
    <n v="4412.12"/>
    <n v="46"/>
    <n v="3.5"/>
    <s v="UPI"/>
    <n v="36.700000000000003"/>
    <n v="0.4017"/>
    <n v="0"/>
    <s v="NA"/>
  </r>
  <r>
    <x v="0"/>
    <m/>
    <n v="19"/>
    <m/>
    <s v="Male"/>
    <s v="East"/>
    <s v="Referral"/>
    <n v="36"/>
    <n v="2"/>
    <n v="0"/>
    <n v="384.35"/>
    <n v="702.64"/>
    <n v="0"/>
    <n v="232"/>
    <n v="0"/>
    <n v="7.9"/>
    <n v="0"/>
    <n v="0.08"/>
    <n v="2"/>
    <s v="Delivery Delay"/>
    <n v="0"/>
    <n v="0"/>
    <n v="0"/>
    <n v="44"/>
    <n v="5"/>
    <s v="Credit Card"/>
    <n v="19"/>
    <n v="0.28270000000000001"/>
    <n v="0"/>
    <s v="NA"/>
  </r>
  <r>
    <x v="2"/>
    <m/>
    <n v="31"/>
    <m/>
    <s v="Female"/>
    <s v="West"/>
    <s v="App Ads"/>
    <n v="52"/>
    <n v="113"/>
    <n v="4"/>
    <n v="590"/>
    <n v="67952.479999999996"/>
    <n v="0"/>
    <n v="7037"/>
    <n v="1"/>
    <n v="0"/>
    <n v="5"/>
    <n v="0.56000000000000005"/>
    <n v="5"/>
    <s v="Item Missing"/>
    <n v="4"/>
    <n v="3"/>
    <n v="568.84"/>
    <n v="19"/>
    <n v="4"/>
    <s v="COD"/>
    <n v="24.7"/>
    <n v="0.31900000000000001"/>
    <n v="0"/>
    <s v="NA"/>
  </r>
  <r>
    <x v="1"/>
    <m/>
    <n v="57"/>
    <m/>
    <s v="Male"/>
    <s v="Central"/>
    <s v="Referral"/>
    <n v="9"/>
    <n v="28"/>
    <n v="4"/>
    <n v="574.45000000000005"/>
    <n v="15772.26"/>
    <n v="0"/>
    <n v="2087"/>
    <n v="0"/>
    <n v="17.899999999999999"/>
    <n v="1"/>
    <n v="0.45"/>
    <n v="2"/>
    <s v="Quality"/>
    <n v="1"/>
    <n v="1"/>
    <n v="408.92"/>
    <n v="12"/>
    <n v="4.4000000000000004"/>
    <s v="Debit Card"/>
    <n v="23.3"/>
    <n v="0.30959999999999999"/>
    <n v="0"/>
    <s v="NA"/>
  </r>
  <r>
    <x v="3"/>
    <m/>
    <n v="63"/>
    <m/>
    <s v="Female"/>
    <s v="East"/>
    <s v="App Ads"/>
    <n v="17"/>
    <n v="17"/>
    <n v="1"/>
    <n v="509.01"/>
    <n v="9492.41"/>
    <n v="0"/>
    <n v="1275"/>
    <n v="0"/>
    <n v="4.4000000000000004"/>
    <n v="1"/>
    <n v="0.25"/>
    <n v="1"/>
    <s v="App Issue"/>
    <n v="1"/>
    <n v="1"/>
    <n v="422.54"/>
    <n v="26"/>
    <n v="2.8"/>
    <s v="UPI"/>
    <n v="20"/>
    <n v="0.28889999999999999"/>
    <n v="0"/>
    <s v="NA"/>
  </r>
  <r>
    <x v="3"/>
    <m/>
    <n v="67"/>
    <m/>
    <s v="Female"/>
    <s v="East"/>
    <s v="Social"/>
    <n v="36"/>
    <n v="73"/>
    <n v="5"/>
    <n v="397.13"/>
    <n v="29370.17"/>
    <n v="0"/>
    <n v="3580"/>
    <n v="3"/>
    <n v="11.1"/>
    <n v="2"/>
    <n v="0.28000000000000003"/>
    <n v="4"/>
    <s v="Quality"/>
    <n v="4"/>
    <n v="3"/>
    <n v="1604.24"/>
    <n v="88"/>
    <n v="2.4"/>
    <s v="Credit Card"/>
    <n v="49.5"/>
    <n v="0.49609999999999999"/>
    <n v="1"/>
    <s v="Product Unavailability"/>
  </r>
  <r>
    <x v="3"/>
    <m/>
    <n v="63"/>
    <m/>
    <s v="Female"/>
    <s v="West"/>
    <s v="Social"/>
    <n v="59"/>
    <n v="101"/>
    <n v="14"/>
    <n v="581.1"/>
    <n v="55210.26"/>
    <n v="0"/>
    <n v="5673"/>
    <n v="6"/>
    <n v="12.5"/>
    <n v="4"/>
    <n v="0.18"/>
    <n v="2"/>
    <s v="Payment"/>
    <n v="2"/>
    <n v="0"/>
    <n v="280.76"/>
    <n v="41"/>
    <n v="3.3"/>
    <s v="UPI"/>
    <n v="26.9"/>
    <n v="0.3332"/>
    <n v="0"/>
    <s v="NA"/>
  </r>
  <r>
    <x v="0"/>
    <m/>
    <n v="21"/>
    <m/>
    <s v="Male"/>
    <s v="Central"/>
    <s v="App Ads"/>
    <n v="4"/>
    <n v="10"/>
    <n v="1"/>
    <n v="449.71"/>
    <n v="4388.49"/>
    <n v="0"/>
    <n v="659"/>
    <n v="0"/>
    <n v="9.5"/>
    <n v="0"/>
    <n v="0.4"/>
    <n v="2"/>
    <s v="Delivery Delay"/>
    <n v="0"/>
    <n v="0"/>
    <n v="0"/>
    <n v="41"/>
    <n v="3.9"/>
    <s v="UPI"/>
    <n v="28.3"/>
    <n v="0.34279999999999999"/>
    <n v="0"/>
    <s v="NA"/>
  </r>
  <r>
    <x v="1"/>
    <m/>
    <n v="56"/>
    <m/>
    <s v="Female"/>
    <s v="South"/>
    <s v="Social"/>
    <n v="7"/>
    <n v="10"/>
    <n v="1"/>
    <n v="478.8"/>
    <n v="5060.88"/>
    <n v="0"/>
    <n v="976"/>
    <n v="0"/>
    <n v="0"/>
    <n v="0"/>
    <n v="0.24"/>
    <n v="1"/>
    <s v="Delivery Delay"/>
    <n v="0"/>
    <n v="0"/>
    <n v="0"/>
    <n v="47"/>
    <n v="4.5"/>
    <s v="UPI"/>
    <n v="24.6"/>
    <n v="0.31830000000000003"/>
    <n v="0"/>
    <s v="NA"/>
  </r>
  <r>
    <x v="0"/>
    <m/>
    <n v="23"/>
    <m/>
    <s v="Female"/>
    <s v="North"/>
    <s v="Referral"/>
    <n v="44"/>
    <n v="111"/>
    <n v="6"/>
    <n v="217.8"/>
    <n v="22790.81"/>
    <n v="0"/>
    <n v="2482"/>
    <n v="1"/>
    <n v="24.1"/>
    <n v="0"/>
    <n v="0.21"/>
    <n v="4"/>
    <s v="App Issue"/>
    <n v="6"/>
    <n v="2"/>
    <n v="1185.3900000000001"/>
    <n v="62"/>
    <n v="2.7"/>
    <s v="UPI"/>
    <n v="37.700000000000003"/>
    <n v="0.40889999999999999"/>
    <n v="1"/>
    <s v="Infrequent Need"/>
  </r>
  <r>
    <x v="0"/>
    <m/>
    <n v="22"/>
    <m/>
    <s v="Female"/>
    <s v="West"/>
    <s v="App Ads"/>
    <n v="6"/>
    <n v="10"/>
    <n v="1"/>
    <n v="495.47"/>
    <n v="5265.19"/>
    <n v="0"/>
    <n v="530"/>
    <n v="0"/>
    <n v="0"/>
    <n v="0"/>
    <n v="0.38"/>
    <n v="2"/>
    <s v="Payment"/>
    <n v="1"/>
    <n v="0"/>
    <n v="176.51"/>
    <n v="51"/>
    <n v="3.6"/>
    <s v="COD"/>
    <n v="31.8"/>
    <n v="0.36680000000000001"/>
    <n v="0"/>
    <s v="NA"/>
  </r>
  <r>
    <x v="1"/>
    <m/>
    <n v="54"/>
    <m/>
    <s v="Male"/>
    <s v="West"/>
    <s v="Social"/>
    <n v="18"/>
    <n v="73"/>
    <n v="6"/>
    <n v="455.17"/>
    <n v="34250.870000000003"/>
    <n v="0"/>
    <n v="3467"/>
    <n v="2"/>
    <n v="13.9"/>
    <n v="1"/>
    <n v="0.13"/>
    <n v="2"/>
    <s v="App Issue"/>
    <n v="0"/>
    <n v="3"/>
    <n v="382.93"/>
    <n v="26"/>
    <n v="5"/>
    <s v="UPI"/>
    <n v="24"/>
    <n v="0.31419999999999998"/>
    <n v="0"/>
    <s v="NA"/>
  </r>
  <r>
    <x v="1"/>
    <m/>
    <n v="43"/>
    <m/>
    <s v="Male"/>
    <s v="North"/>
    <s v="App Ads"/>
    <n v="40"/>
    <n v="87"/>
    <n v="16"/>
    <n v="436.13"/>
    <n v="36355.160000000003"/>
    <n v="0"/>
    <n v="4212"/>
    <n v="3"/>
    <n v="18.3"/>
    <n v="3"/>
    <n v="0.7"/>
    <n v="2"/>
    <s v="Delivery Delay"/>
    <n v="1"/>
    <n v="4"/>
    <n v="664.17"/>
    <n v="47"/>
    <n v="3.4"/>
    <s v="Debit Card"/>
    <n v="32.299999999999997"/>
    <n v="0.37040000000000001"/>
    <n v="0"/>
    <s v="NA"/>
  </r>
  <r>
    <x v="1"/>
    <m/>
    <n v="52"/>
    <m/>
    <s v="Male"/>
    <s v="South"/>
    <s v="App Ads"/>
    <n v="26"/>
    <n v="97"/>
    <n v="15"/>
    <n v="379.57"/>
    <n v="36021.660000000003"/>
    <n v="0"/>
    <n v="3984"/>
    <n v="6"/>
    <n v="0"/>
    <n v="2"/>
    <n v="0.5"/>
    <n v="2"/>
    <s v="Quality"/>
    <n v="3"/>
    <n v="3"/>
    <n v="1326.87"/>
    <n v="60"/>
    <n v="2.6"/>
    <s v="UPI"/>
    <n v="44.7"/>
    <n v="0.46039999999999998"/>
    <n v="1"/>
    <s v="Infrequent Need"/>
  </r>
  <r>
    <x v="3"/>
    <m/>
    <n v="63"/>
    <m/>
    <s v="Female"/>
    <s v="East"/>
    <s v="Social"/>
    <n v="46"/>
    <n v="111"/>
    <n v="8"/>
    <n v="264.63"/>
    <n v="31088"/>
    <n v="1"/>
    <n v="3448"/>
    <n v="7"/>
    <n v="15.4"/>
    <n v="0"/>
    <n v="0.35"/>
    <n v="4"/>
    <s v="App Issue"/>
    <n v="1"/>
    <n v="7"/>
    <n v="1987.73"/>
    <n v="16"/>
    <n v="4"/>
    <s v="UPI"/>
    <n v="26.9"/>
    <n v="0.33329999999999999"/>
    <n v="0"/>
    <s v="NA"/>
  </r>
  <r>
    <x v="0"/>
    <m/>
    <n v="21"/>
    <m/>
    <s v="Male"/>
    <s v="West"/>
    <s v="Referral"/>
    <n v="0"/>
    <n v="0"/>
    <n v="0"/>
    <n v="442.78"/>
    <n v="0"/>
    <n v="0"/>
    <n v="34"/>
    <n v="0"/>
    <n v="10.5"/>
    <n v="0"/>
    <n v="0.52"/>
    <n v="0"/>
    <s v="None"/>
    <n v="0"/>
    <n v="0"/>
    <n v="0"/>
    <n v="13"/>
    <n v="2.4"/>
    <s v="UPI"/>
    <n v="23.8"/>
    <n v="0.31290000000000001"/>
    <n v="0"/>
    <s v="NA"/>
  </r>
  <r>
    <x v="1"/>
    <m/>
    <n v="45"/>
    <m/>
    <s v="Female"/>
    <s v="West"/>
    <s v="App Ads"/>
    <n v="39"/>
    <n v="75"/>
    <n v="14"/>
    <n v="189.85"/>
    <n v="14930.47"/>
    <n v="0"/>
    <n v="1888"/>
    <n v="3"/>
    <n v="7.1"/>
    <n v="1"/>
    <n v="0.65"/>
    <n v="2"/>
    <s v="App Issue"/>
    <n v="0"/>
    <n v="1"/>
    <n v="211.5"/>
    <n v="64"/>
    <n v="2.5"/>
    <s v="Credit Card"/>
    <n v="34.1"/>
    <n v="0.38319999999999999"/>
    <n v="0"/>
    <s v="NA"/>
  </r>
  <r>
    <x v="3"/>
    <m/>
    <n v="62"/>
    <m/>
    <s v="Female"/>
    <s v="North"/>
    <s v="App Ads"/>
    <n v="39"/>
    <n v="86"/>
    <n v="15"/>
    <n v="421.93"/>
    <n v="33488.42"/>
    <n v="0"/>
    <n v="3939"/>
    <n v="2"/>
    <n v="17.3"/>
    <n v="2"/>
    <n v="0.51"/>
    <n v="2"/>
    <s v="Payment"/>
    <n v="5"/>
    <n v="3"/>
    <n v="0"/>
    <n v="45"/>
    <n v="3.3"/>
    <s v="Credit Card"/>
    <n v="35.1"/>
    <n v="0.39029999999999998"/>
    <n v="0"/>
    <s v="NA"/>
  </r>
  <r>
    <x v="1"/>
    <m/>
    <n v="41"/>
    <m/>
    <s v="Female"/>
    <s v="North"/>
    <s v="App Ads"/>
    <n v="16"/>
    <n v="1"/>
    <n v="0"/>
    <n v="381.84"/>
    <n v="413.55"/>
    <n v="0"/>
    <n v="196"/>
    <n v="0"/>
    <n v="3.5"/>
    <n v="0"/>
    <n v="0.36"/>
    <n v="2"/>
    <s v="Item Missing"/>
    <n v="0"/>
    <n v="0"/>
    <n v="0"/>
    <n v="38"/>
    <n v="3.3"/>
    <s v="UPI"/>
    <n v="23"/>
    <n v="0.30819999999999997"/>
    <n v="0"/>
    <s v="NA"/>
  </r>
  <r>
    <x v="1"/>
    <m/>
    <n v="45"/>
    <m/>
    <s v="Female"/>
    <s v="West"/>
    <s v="Partner"/>
    <n v="41"/>
    <n v="109"/>
    <n v="17"/>
    <n v="607.14"/>
    <n v="65109.64"/>
    <n v="0"/>
    <n v="6295"/>
    <n v="6"/>
    <n v="3.7"/>
    <n v="1"/>
    <n v="0.55000000000000004"/>
    <n v="4"/>
    <s v="Delivery Delay"/>
    <n v="5"/>
    <n v="7"/>
    <n v="2210.6"/>
    <n v="33"/>
    <n v="3.4"/>
    <s v="Credit Card"/>
    <n v="35.6"/>
    <n v="0.39360000000000001"/>
    <n v="0"/>
    <s v="NA"/>
  </r>
  <r>
    <x v="1"/>
    <m/>
    <n v="44"/>
    <m/>
    <s v="Female"/>
    <s v="North"/>
    <s v="App Ads"/>
    <n v="26"/>
    <n v="53"/>
    <n v="6"/>
    <n v="674.33"/>
    <n v="38527.1"/>
    <n v="0"/>
    <n v="3615"/>
    <n v="4"/>
    <n v="19.2"/>
    <n v="0"/>
    <n v="0.33"/>
    <n v="3"/>
    <s v="Delivery Delay"/>
    <n v="3"/>
    <n v="4"/>
    <n v="386.52"/>
    <n v="53"/>
    <n v="4.5"/>
    <s v="UPI"/>
    <n v="39.299999999999997"/>
    <n v="0.42030000000000001"/>
    <n v="1"/>
    <s v="Price/Discount Reliance"/>
  </r>
  <r>
    <x v="3"/>
    <m/>
    <n v="66"/>
    <m/>
    <s v="Female"/>
    <s v="East"/>
    <s v="Organic"/>
    <n v="53"/>
    <n v="123"/>
    <n v="9"/>
    <n v="267.07"/>
    <n v="33641.019999999997"/>
    <n v="0"/>
    <n v="3521"/>
    <n v="9"/>
    <n v="11.3"/>
    <n v="5"/>
    <n v="0.35"/>
    <n v="0"/>
    <s v="None"/>
    <n v="3"/>
    <n v="4"/>
    <n v="1801.82"/>
    <n v="64"/>
    <n v="2.8"/>
    <s v="Credit Card"/>
    <n v="44.9"/>
    <n v="0.46189999999999998"/>
    <n v="1"/>
    <s v="Frequent SLA Breaches"/>
  </r>
  <r>
    <x v="0"/>
    <m/>
    <n v="20"/>
    <m/>
    <s v="Male"/>
    <s v="East"/>
    <s v="Social"/>
    <n v="46"/>
    <n v="110"/>
    <n v="13"/>
    <n v="543.80999999999995"/>
    <n v="60131.22"/>
    <n v="1"/>
    <n v="6377"/>
    <n v="3"/>
    <n v="3.1"/>
    <n v="0"/>
    <n v="0.27"/>
    <n v="3"/>
    <s v="Delivery Delay"/>
    <n v="1"/>
    <n v="1"/>
    <n v="225.2"/>
    <n v="19"/>
    <n v="2.4"/>
    <s v="Debit Card"/>
    <n v="16.899999999999999"/>
    <n v="0.27"/>
    <n v="0"/>
    <s v="NA"/>
  </r>
  <r>
    <x v="3"/>
    <m/>
    <n v="64"/>
    <m/>
    <s v="Female"/>
    <s v="South"/>
    <s v="Organic"/>
    <n v="44"/>
    <n v="38"/>
    <n v="6"/>
    <n v="369.65"/>
    <n v="14455.2"/>
    <n v="0"/>
    <n v="1346"/>
    <n v="2"/>
    <n v="1.2"/>
    <n v="1"/>
    <n v="0.82"/>
    <n v="3"/>
    <s v="Payment"/>
    <n v="2"/>
    <n v="2"/>
    <n v="794.76"/>
    <n v="51"/>
    <n v="3.4"/>
    <s v="UPI"/>
    <n v="31.4"/>
    <n v="0.36370000000000002"/>
    <n v="0"/>
    <s v="NA"/>
  </r>
  <r>
    <x v="3"/>
    <m/>
    <n v="61"/>
    <m/>
    <s v="Female"/>
    <s v="West"/>
    <s v="App Ads"/>
    <n v="32"/>
    <n v="63"/>
    <n v="6"/>
    <n v="392.54"/>
    <n v="25949.35"/>
    <n v="0"/>
    <n v="2920"/>
    <n v="2"/>
    <n v="0"/>
    <n v="1"/>
    <n v="0.67"/>
    <n v="3"/>
    <s v="Payment"/>
    <n v="3"/>
    <n v="1"/>
    <n v="737.38"/>
    <n v="13"/>
    <n v="4.4000000000000004"/>
    <s v="COD"/>
    <n v="21.6"/>
    <n v="0.29909999999999998"/>
    <n v="0"/>
    <s v="NA"/>
  </r>
  <r>
    <x v="3"/>
    <m/>
    <n v="61"/>
    <m/>
    <s v="Male"/>
    <s v="North"/>
    <s v="Social"/>
    <n v="41"/>
    <n v="78"/>
    <n v="6"/>
    <n v="390.41"/>
    <n v="32541.86"/>
    <n v="0"/>
    <n v="3157"/>
    <n v="1"/>
    <n v="18.899999999999999"/>
    <n v="3"/>
    <n v="0.35"/>
    <n v="3"/>
    <s v="App Issue"/>
    <n v="2"/>
    <n v="5"/>
    <n v="1245.26"/>
    <n v="68"/>
    <n v="3.7"/>
    <s v="UPI"/>
    <n v="39.5"/>
    <n v="0.4219"/>
    <n v="1"/>
    <s v="Price/Discount Reliance"/>
  </r>
  <r>
    <x v="2"/>
    <m/>
    <n v="39"/>
    <m/>
    <s v="Female"/>
    <s v="West"/>
    <s v="Social"/>
    <n v="8"/>
    <n v="7"/>
    <n v="0"/>
    <n v="605.49"/>
    <n v="4471.8999999999996"/>
    <n v="0"/>
    <n v="826"/>
    <n v="0"/>
    <n v="15.6"/>
    <n v="0"/>
    <n v="0.57999999999999996"/>
    <n v="0"/>
    <s v="None"/>
    <n v="0"/>
    <n v="0"/>
    <n v="0"/>
    <n v="42"/>
    <n v="3.8"/>
    <s v="Credit Card"/>
    <n v="22.9"/>
    <n v="0.30730000000000002"/>
    <n v="0"/>
    <s v="NA"/>
  </r>
  <r>
    <x v="1"/>
    <m/>
    <n v="45"/>
    <m/>
    <s v="Other"/>
    <s v="West"/>
    <s v="App Ads"/>
    <n v="25"/>
    <n v="76"/>
    <n v="12"/>
    <n v="435.73"/>
    <n v="35774.68"/>
    <n v="0"/>
    <n v="3369"/>
    <n v="3"/>
    <n v="10.3"/>
    <n v="2"/>
    <n v="0.54"/>
    <n v="3"/>
    <s v="Delivery Delay"/>
    <n v="1"/>
    <n v="6"/>
    <n v="1307.29"/>
    <n v="20"/>
    <n v="3.4"/>
    <s v="Debit Card"/>
    <n v="27.9"/>
    <n v="0.34039999999999998"/>
    <n v="0"/>
    <s v="NA"/>
  </r>
  <r>
    <x v="2"/>
    <m/>
    <n v="37"/>
    <m/>
    <s v="Female"/>
    <s v="East"/>
    <s v="Social"/>
    <n v="22"/>
    <n v="75"/>
    <n v="10"/>
    <n v="500.22"/>
    <n v="40381.449999999997"/>
    <n v="0"/>
    <n v="4301"/>
    <n v="4"/>
    <n v="22.4"/>
    <n v="2"/>
    <n v="0.62"/>
    <n v="2"/>
    <s v="Payment"/>
    <n v="3"/>
    <n v="1"/>
    <n v="605.32000000000005"/>
    <n v="85"/>
    <n v="3.4"/>
    <s v="Credit Card"/>
    <n v="50"/>
    <n v="0.50029999999999997"/>
    <n v="1"/>
    <s v="Infrequent Need"/>
  </r>
  <r>
    <x v="2"/>
    <m/>
    <n v="31"/>
    <m/>
    <s v="Female"/>
    <s v="Central"/>
    <s v="App Ads"/>
    <n v="4"/>
    <n v="6"/>
    <n v="1"/>
    <n v="249.01"/>
    <n v="1411.78"/>
    <n v="0"/>
    <n v="228"/>
    <n v="0"/>
    <n v="18.600000000000001"/>
    <n v="0"/>
    <n v="0.34"/>
    <n v="1"/>
    <s v="Payment"/>
    <n v="0"/>
    <n v="0"/>
    <n v="0"/>
    <n v="31"/>
    <n v="4.4000000000000004"/>
    <s v="UPI"/>
    <n v="25"/>
    <n v="0.3211"/>
    <n v="0"/>
    <s v="NA"/>
  </r>
  <r>
    <x v="3"/>
    <m/>
    <n v="64"/>
    <m/>
    <s v="Female"/>
    <s v="North"/>
    <s v="Organic"/>
    <n v="49"/>
    <n v="113"/>
    <n v="9"/>
    <n v="312.06"/>
    <n v="32832.129999999997"/>
    <n v="0"/>
    <n v="3389"/>
    <n v="6"/>
    <n v="15.5"/>
    <n v="4"/>
    <n v="0.23"/>
    <n v="5"/>
    <s v="Delivery Delay"/>
    <n v="4"/>
    <n v="6"/>
    <n v="316.58"/>
    <n v="62"/>
    <n v="2.9"/>
    <s v="UPI"/>
    <n v="45.6"/>
    <n v="0.46729999999999999"/>
    <n v="1"/>
    <s v="High Delivery Delays"/>
  </r>
  <r>
    <x v="1"/>
    <m/>
    <n v="44"/>
    <m/>
    <s v="Male"/>
    <s v="West"/>
    <s v="App Ads"/>
    <n v="39"/>
    <n v="72"/>
    <n v="9"/>
    <n v="382.99"/>
    <n v="27316.31"/>
    <n v="0"/>
    <n v="2824"/>
    <n v="5"/>
    <n v="6.2"/>
    <n v="3"/>
    <n v="0.51"/>
    <n v="3"/>
    <s v="Item Missing"/>
    <n v="2"/>
    <n v="1"/>
    <n v="418.66"/>
    <n v="134"/>
    <n v="2.2999999999999998"/>
    <s v="COD"/>
    <n v="65.099999999999994"/>
    <n v="0.61140000000000005"/>
    <n v="1"/>
    <s v="Low Personalization"/>
  </r>
  <r>
    <x v="1"/>
    <m/>
    <n v="56"/>
    <m/>
    <s v="Male"/>
    <s v="North"/>
    <s v="App Ads"/>
    <n v="20"/>
    <n v="32"/>
    <n v="1"/>
    <n v="449.74"/>
    <n v="13052.76"/>
    <n v="1"/>
    <n v="1835"/>
    <n v="2"/>
    <n v="28.1"/>
    <n v="2"/>
    <n v="0.37"/>
    <n v="3"/>
    <s v="Quality"/>
    <n v="1"/>
    <n v="1"/>
    <n v="369.87"/>
    <n v="13"/>
    <n v="3.8"/>
    <s v="Credit Card"/>
    <n v="23.7"/>
    <n v="0.31230000000000002"/>
    <n v="0"/>
    <s v="NA"/>
  </r>
  <r>
    <x v="0"/>
    <m/>
    <n v="23"/>
    <m/>
    <s v="Male"/>
    <s v="Central"/>
    <s v="Social"/>
    <n v="1"/>
    <n v="2"/>
    <n v="0"/>
    <n v="530.20000000000005"/>
    <n v="1068.23"/>
    <n v="0"/>
    <n v="503"/>
    <n v="0"/>
    <n v="5.6"/>
    <n v="0"/>
    <n v="0.36"/>
    <n v="1"/>
    <s v="Item Missing"/>
    <n v="0"/>
    <n v="0"/>
    <n v="0"/>
    <n v="26"/>
    <n v="2.7"/>
    <s v="UPI"/>
    <n v="23.1"/>
    <n v="0.3085"/>
    <n v="0"/>
    <s v="NA"/>
  </r>
  <r>
    <x v="1"/>
    <m/>
    <n v="59"/>
    <m/>
    <s v="Female"/>
    <s v="North"/>
    <s v="App Ads"/>
    <n v="59"/>
    <n v="52"/>
    <n v="4"/>
    <n v="379.31"/>
    <n v="19647.34"/>
    <n v="0"/>
    <n v="2269"/>
    <n v="3"/>
    <n v="15.4"/>
    <n v="3"/>
    <n v="0.3"/>
    <n v="2"/>
    <s v="Payment"/>
    <n v="2"/>
    <n v="3"/>
    <n v="640.6"/>
    <n v="29"/>
    <n v="3.3"/>
    <s v="Wallet"/>
    <n v="21.5"/>
    <n v="0.29859999999999998"/>
    <n v="0"/>
    <s v="NA"/>
  </r>
  <r>
    <x v="1"/>
    <m/>
    <n v="52"/>
    <m/>
    <s v="Male"/>
    <s v="East"/>
    <s v="Organic"/>
    <n v="40"/>
    <n v="87"/>
    <n v="3"/>
    <n v="617.78"/>
    <n v="51107.82"/>
    <n v="0"/>
    <n v="6022"/>
    <n v="4"/>
    <n v="16.899999999999999"/>
    <n v="1"/>
    <n v="0.44"/>
    <n v="2"/>
    <s v="App Issue"/>
    <n v="4"/>
    <n v="2"/>
    <n v="1437.39"/>
    <n v="44"/>
    <n v="1.9"/>
    <s v="Wallet"/>
    <n v="32.200000000000003"/>
    <n v="0.3695"/>
    <n v="0"/>
    <s v="NA"/>
  </r>
  <r>
    <x v="3"/>
    <m/>
    <n v="70"/>
    <m/>
    <s v="Female"/>
    <s v="North"/>
    <s v="Organic"/>
    <n v="49"/>
    <n v="67"/>
    <n v="2"/>
    <n v="416.64"/>
    <n v="26649"/>
    <n v="0"/>
    <n v="2759"/>
    <n v="2"/>
    <n v="13.8"/>
    <n v="2"/>
    <n v="0.1"/>
    <n v="3"/>
    <s v="Delivery Delay"/>
    <n v="3"/>
    <n v="2"/>
    <n v="752.04"/>
    <n v="21"/>
    <n v="2.1"/>
    <s v="UPI"/>
    <n v="25.2"/>
    <n v="0.3221"/>
    <n v="0"/>
    <s v="NA"/>
  </r>
  <r>
    <x v="0"/>
    <m/>
    <n v="25"/>
    <m/>
    <s v="Female"/>
    <s v="South"/>
    <s v="Referral"/>
    <n v="4"/>
    <n v="9"/>
    <n v="1"/>
    <n v="366.69"/>
    <n v="3030.06"/>
    <n v="1"/>
    <n v="367"/>
    <n v="0"/>
    <n v="13.5"/>
    <n v="0"/>
    <n v="0.19"/>
    <n v="1"/>
    <s v="Delivery Delay"/>
    <n v="0"/>
    <n v="0"/>
    <n v="0"/>
    <n v="85"/>
    <n v="5"/>
    <s v="UPI"/>
    <n v="38.1"/>
    <n v="0.41149999999999998"/>
    <n v="1"/>
    <s v="Product Unavailability"/>
  </r>
  <r>
    <x v="1"/>
    <m/>
    <n v="46"/>
    <m/>
    <s v="Female"/>
    <s v="North"/>
    <s v="Social"/>
    <n v="55"/>
    <n v="83"/>
    <n v="15"/>
    <n v="553.02"/>
    <n v="45454.51"/>
    <n v="0"/>
    <n v="4334"/>
    <n v="5"/>
    <n v="0"/>
    <n v="0"/>
    <n v="0.33"/>
    <n v="2"/>
    <s v="App Issue"/>
    <n v="5"/>
    <n v="4"/>
    <n v="2718.41"/>
    <n v="43"/>
    <n v="4.4000000000000004"/>
    <s v="UPI"/>
    <n v="29.9"/>
    <n v="0.35349999999999998"/>
    <n v="0"/>
    <s v="NA"/>
  </r>
  <r>
    <x v="1"/>
    <m/>
    <n v="45"/>
    <m/>
    <s v="Male"/>
    <s v="North"/>
    <s v="App Ads"/>
    <n v="3"/>
    <n v="3"/>
    <n v="0"/>
    <n v="534.59"/>
    <n v="1662.31"/>
    <n v="0"/>
    <n v="273"/>
    <n v="0"/>
    <n v="0.4"/>
    <n v="0"/>
    <n v="0.22"/>
    <n v="0"/>
    <s v="None"/>
    <n v="0"/>
    <n v="0"/>
    <n v="0"/>
    <n v="18"/>
    <n v="4.5"/>
    <s v="UPI"/>
    <n v="15.3"/>
    <n v="0.26069999999999999"/>
    <n v="0"/>
    <s v="NA"/>
  </r>
  <r>
    <x v="1"/>
    <m/>
    <n v="46"/>
    <m/>
    <s v="Male"/>
    <s v="North"/>
    <s v="Organic"/>
    <n v="55"/>
    <n v="73"/>
    <n v="12"/>
    <n v="233.92"/>
    <n v="15772.93"/>
    <n v="1"/>
    <n v="1649"/>
    <n v="4"/>
    <n v="14.3"/>
    <n v="4"/>
    <n v="0.28999999999999998"/>
    <n v="3"/>
    <s v="Item Missing"/>
    <n v="4"/>
    <n v="5"/>
    <n v="1617.1"/>
    <n v="52"/>
    <n v="4.5999999999999996"/>
    <s v="Credit Card"/>
    <n v="35.700000000000003"/>
    <n v="0.39410000000000001"/>
    <n v="0"/>
    <s v="NA"/>
  </r>
  <r>
    <x v="0"/>
    <m/>
    <n v="20"/>
    <m/>
    <s v="Male"/>
    <s v="North"/>
    <s v="Organic"/>
    <n v="34"/>
    <n v="73"/>
    <n v="9"/>
    <n v="639.88"/>
    <n v="45948.35"/>
    <n v="0"/>
    <n v="4873"/>
    <n v="1"/>
    <n v="3.7"/>
    <n v="3"/>
    <n v="0.71"/>
    <n v="4"/>
    <s v="Quality"/>
    <n v="2"/>
    <n v="3"/>
    <n v="1379.45"/>
    <n v="18"/>
    <n v="3.4"/>
    <s v="UPI"/>
    <n v="25.3"/>
    <n v="0.32279999999999998"/>
    <n v="0"/>
    <s v="NA"/>
  </r>
  <r>
    <x v="1"/>
    <m/>
    <n v="43"/>
    <m/>
    <s v="Male"/>
    <s v="West"/>
    <s v="Referral"/>
    <n v="53"/>
    <n v="84"/>
    <n v="2"/>
    <n v="384.15"/>
    <n v="31255.26"/>
    <n v="0"/>
    <n v="3617"/>
    <n v="2"/>
    <n v="8.4"/>
    <n v="4"/>
    <n v="0.27"/>
    <n v="6"/>
    <s v="Item Missing"/>
    <n v="2"/>
    <n v="5"/>
    <n v="1175.94"/>
    <n v="35"/>
    <n v="2.6"/>
    <s v="Wallet"/>
    <n v="31.5"/>
    <n v="0.3649"/>
    <n v="0"/>
    <s v="NA"/>
  </r>
  <r>
    <x v="2"/>
    <m/>
    <n v="33"/>
    <m/>
    <s v="Male"/>
    <s v="East"/>
    <s v="App Ads"/>
    <n v="56"/>
    <n v="63"/>
    <n v="6"/>
    <n v="423.34"/>
    <n v="25677.91"/>
    <n v="0"/>
    <n v="2499"/>
    <n v="3"/>
    <n v="0"/>
    <n v="3"/>
    <n v="0.24"/>
    <n v="4"/>
    <s v="Quality"/>
    <n v="2"/>
    <n v="2"/>
    <n v="808.98"/>
    <n v="24"/>
    <n v="3.6"/>
    <s v="UPI"/>
    <n v="25"/>
    <n v="0.32090000000000002"/>
    <n v="0"/>
    <s v="NA"/>
  </r>
  <r>
    <x v="1"/>
    <m/>
    <n v="50"/>
    <m/>
    <s v="Male"/>
    <s v="North"/>
    <s v="Social"/>
    <n v="53"/>
    <n v="167"/>
    <n v="20"/>
    <n v="343.76"/>
    <n v="59839.81"/>
    <n v="0"/>
    <n v="6281"/>
    <n v="5"/>
    <n v="10.5"/>
    <n v="5"/>
    <n v="0.22"/>
    <n v="8"/>
    <s v="App Issue"/>
    <n v="8"/>
    <n v="12"/>
    <n v="2426"/>
    <n v="75"/>
    <n v="4"/>
    <s v="Credit Card"/>
    <n v="61"/>
    <n v="0.58179999999999998"/>
    <n v="1"/>
    <s v="Product Unavailability"/>
  </r>
  <r>
    <x v="2"/>
    <m/>
    <n v="30"/>
    <m/>
    <s v="Male"/>
    <s v="Central"/>
    <s v="Partner"/>
    <n v="44"/>
    <n v="34"/>
    <n v="1"/>
    <n v="397.62"/>
    <n v="13120.27"/>
    <n v="0"/>
    <n v="1541"/>
    <n v="0"/>
    <n v="11.7"/>
    <n v="1"/>
    <n v="0.46"/>
    <n v="1"/>
    <s v="App Issue"/>
    <n v="0"/>
    <n v="1"/>
    <n v="227.29"/>
    <n v="153"/>
    <n v="4"/>
    <s v="Credit Card"/>
    <n v="54.7"/>
    <n v="0.53549999999999998"/>
    <n v="1"/>
    <s v="Frequent SLA Breaches"/>
  </r>
  <r>
    <x v="1"/>
    <m/>
    <n v="41"/>
    <m/>
    <s v="Female"/>
    <s v="West"/>
    <s v="App Ads"/>
    <n v="6"/>
    <n v="17"/>
    <n v="1"/>
    <n v="243.18"/>
    <n v="4133.66"/>
    <n v="0"/>
    <n v="706"/>
    <n v="0"/>
    <n v="9.6"/>
    <n v="1"/>
    <n v="0.49"/>
    <n v="0"/>
    <s v="None"/>
    <n v="0"/>
    <n v="1"/>
    <n v="73.78"/>
    <n v="85"/>
    <n v="3.4"/>
    <s v="UPI"/>
    <n v="38.299999999999997"/>
    <n v="0.41339999999999999"/>
    <n v="1"/>
    <s v="Product Unavailability"/>
  </r>
  <r>
    <x v="1"/>
    <m/>
    <n v="50"/>
    <m/>
    <s v="Male"/>
    <s v="South"/>
    <s v="Referral"/>
    <n v="42"/>
    <n v="116"/>
    <n v="5"/>
    <n v="484.44"/>
    <n v="51059.81"/>
    <n v="0"/>
    <n v="6354"/>
    <n v="3"/>
    <n v="16.5"/>
    <n v="4"/>
    <n v="0.26"/>
    <n v="3"/>
    <s v="Payment"/>
    <n v="2"/>
    <n v="4"/>
    <n v="467.37"/>
    <n v="37"/>
    <n v="4.7"/>
    <s v="UPI"/>
    <n v="28.3"/>
    <n v="0.34250000000000003"/>
    <n v="0"/>
    <s v="NA"/>
  </r>
  <r>
    <x v="0"/>
    <m/>
    <n v="21"/>
    <m/>
    <s v="Male"/>
    <s v="South"/>
    <s v="Organic"/>
    <n v="32"/>
    <n v="82"/>
    <n v="13"/>
    <n v="372.7"/>
    <n v="28840.33"/>
    <n v="0"/>
    <n v="3158"/>
    <n v="2"/>
    <n v="13.3"/>
    <n v="2"/>
    <n v="0.08"/>
    <n v="4"/>
    <s v="Quality"/>
    <n v="1"/>
    <n v="3"/>
    <n v="654.66"/>
    <n v="37"/>
    <n v="5"/>
    <s v="Credit Card"/>
    <n v="25.8"/>
    <n v="0.32640000000000002"/>
    <n v="0"/>
    <s v="NA"/>
  </r>
  <r>
    <x v="1"/>
    <m/>
    <n v="59"/>
    <m/>
    <s v="Female"/>
    <s v="East"/>
    <s v="App Ads"/>
    <n v="48"/>
    <n v="118"/>
    <n v="4"/>
    <n v="411.29"/>
    <n v="51507.28"/>
    <n v="1"/>
    <n v="5361"/>
    <n v="1"/>
    <n v="9.8000000000000007"/>
    <n v="1"/>
    <n v="0.56000000000000005"/>
    <n v="6"/>
    <s v="Quality"/>
    <n v="5"/>
    <n v="7"/>
    <n v="2551.4299999999998"/>
    <n v="57"/>
    <n v="3.8"/>
    <s v="UPI"/>
    <n v="46.2"/>
    <n v="0.47120000000000001"/>
    <n v="1"/>
    <s v="Switched to Competitor"/>
  </r>
  <r>
    <x v="1"/>
    <m/>
    <n v="55"/>
    <m/>
    <s v="Female"/>
    <s v="East"/>
    <s v="App Ads"/>
    <n v="59"/>
    <n v="73"/>
    <n v="10"/>
    <n v="566.79999999999995"/>
    <n v="39210.089999999997"/>
    <n v="0"/>
    <n v="4716"/>
    <n v="6"/>
    <n v="18.2"/>
    <n v="1"/>
    <n v="0.28000000000000003"/>
    <n v="4"/>
    <s v="App Issue"/>
    <n v="2"/>
    <n v="5"/>
    <n v="1940.64"/>
    <n v="39"/>
    <n v="3.1"/>
    <s v="Credit Card"/>
    <n v="30.4"/>
    <n v="0.35730000000000001"/>
    <n v="0"/>
    <s v="NA"/>
  </r>
  <r>
    <x v="0"/>
    <m/>
    <n v="21"/>
    <m/>
    <s v="Female"/>
    <s v="Central"/>
    <s v="Referral"/>
    <n v="28"/>
    <n v="40"/>
    <n v="3"/>
    <n v="502.89"/>
    <n v="19666.63"/>
    <n v="1"/>
    <n v="2073"/>
    <n v="0"/>
    <n v="0"/>
    <n v="0"/>
    <n v="0.41"/>
    <n v="3"/>
    <s v="Quality"/>
    <n v="2"/>
    <n v="2"/>
    <n v="960.77"/>
    <n v="98"/>
    <n v="4.7"/>
    <s v="UPI"/>
    <n v="42.8"/>
    <n v="0.44600000000000001"/>
    <n v="1"/>
    <s v="Frequent SLA Breaches"/>
  </r>
  <r>
    <x v="0"/>
    <m/>
    <n v="21"/>
    <m/>
    <s v="Female"/>
    <s v="East"/>
    <s v="Referral"/>
    <n v="16"/>
    <n v="54"/>
    <n v="7"/>
    <n v="447.63"/>
    <n v="22823.98"/>
    <n v="0"/>
    <n v="2538"/>
    <n v="2"/>
    <n v="24.1"/>
    <n v="1"/>
    <n v="0.26"/>
    <n v="3"/>
    <s v="App Issue"/>
    <n v="3"/>
    <n v="3"/>
    <n v="1117.31"/>
    <n v="11"/>
    <n v="3.6"/>
    <s v="Credit Card"/>
    <n v="23.9"/>
    <n v="0.31359999999999999"/>
    <n v="0"/>
    <s v="NA"/>
  </r>
  <r>
    <x v="3"/>
    <m/>
    <n v="63"/>
    <m/>
    <s v="Male"/>
    <s v="Central"/>
    <s v="Social"/>
    <n v="44"/>
    <n v="119"/>
    <n v="3"/>
    <n v="684.2"/>
    <n v="83041.48"/>
    <n v="0"/>
    <n v="8620"/>
    <n v="4"/>
    <n v="2.1"/>
    <n v="6"/>
    <n v="0.5"/>
    <n v="4"/>
    <s v="Quality"/>
    <n v="4"/>
    <n v="0"/>
    <n v="868.17"/>
    <n v="36"/>
    <n v="3.3"/>
    <s v="UPI"/>
    <n v="34.799999999999997"/>
    <n v="0.38769999999999999"/>
    <n v="0"/>
    <s v="NA"/>
  </r>
  <r>
    <x v="2"/>
    <m/>
    <n v="33"/>
    <m/>
    <s v="Female"/>
    <s v="West"/>
    <s v="App Ads"/>
    <n v="14"/>
    <n v="32"/>
    <n v="4"/>
    <n v="307.56"/>
    <n v="9345.6299999999992"/>
    <n v="0"/>
    <n v="1369"/>
    <n v="2"/>
    <n v="8.6"/>
    <n v="2"/>
    <n v="0.65"/>
    <n v="1"/>
    <s v="App Issue"/>
    <n v="2"/>
    <n v="2"/>
    <n v="630.73"/>
    <n v="21"/>
    <n v="3.8"/>
    <s v="Credit Card"/>
    <n v="24.2"/>
    <n v="0.31569999999999998"/>
    <n v="0"/>
    <s v="NA"/>
  </r>
  <r>
    <x v="3"/>
    <m/>
    <n v="63"/>
    <m/>
    <s v="Female"/>
    <s v="Central"/>
    <s v="App Ads"/>
    <n v="29"/>
    <n v="41"/>
    <n v="7"/>
    <n v="455.98"/>
    <n v="16852.22"/>
    <n v="0"/>
    <n v="2043"/>
    <n v="2"/>
    <n v="9.6"/>
    <n v="1"/>
    <n v="0.73"/>
    <n v="2"/>
    <s v="App Issue"/>
    <n v="2"/>
    <n v="1"/>
    <n v="728.69"/>
    <n v="25"/>
    <n v="4.4000000000000004"/>
    <s v="Credit Card"/>
    <n v="23.9"/>
    <n v="0.3135"/>
    <n v="0"/>
    <s v="NA"/>
  </r>
  <r>
    <x v="1"/>
    <m/>
    <n v="44"/>
    <m/>
    <s v="Female"/>
    <s v="East"/>
    <s v="App Ads"/>
    <n v="42"/>
    <n v="48"/>
    <n v="8"/>
    <n v="600.42999999999995"/>
    <n v="28619.51"/>
    <n v="1"/>
    <n v="3178"/>
    <n v="0"/>
    <n v="12.3"/>
    <n v="1"/>
    <n v="0.32"/>
    <n v="2"/>
    <s v="App Issue"/>
    <n v="1"/>
    <n v="0"/>
    <n v="0"/>
    <n v="88"/>
    <n v="3.8"/>
    <s v="UPI"/>
    <n v="34.5"/>
    <n v="0.38569999999999999"/>
    <n v="0"/>
    <s v="NA"/>
  </r>
  <r>
    <x v="2"/>
    <m/>
    <n v="36"/>
    <m/>
    <s v="Female"/>
    <s v="West"/>
    <s v="App Ads"/>
    <n v="57"/>
    <n v="53"/>
    <n v="6"/>
    <n v="630.95000000000005"/>
    <n v="31678.959999999999"/>
    <n v="0"/>
    <n v="3161"/>
    <n v="4"/>
    <n v="25.3"/>
    <n v="1"/>
    <n v="0.42"/>
    <n v="0"/>
    <s v="None"/>
    <n v="2"/>
    <n v="3"/>
    <n v="752.31"/>
    <n v="57"/>
    <n v="3.2"/>
    <s v="UPI"/>
    <n v="31.9"/>
    <n v="0.36749999999999999"/>
    <n v="0"/>
    <s v="NA"/>
  </r>
  <r>
    <x v="2"/>
    <m/>
    <n v="32"/>
    <m/>
    <s v="Male"/>
    <s v="West"/>
    <s v="Organic"/>
    <n v="44"/>
    <n v="58"/>
    <n v="3"/>
    <n v="270.38"/>
    <n v="16565.86"/>
    <n v="1"/>
    <n v="1942"/>
    <n v="2"/>
    <n v="21.8"/>
    <n v="2"/>
    <n v="0.19"/>
    <n v="2"/>
    <s v="Payment"/>
    <n v="1"/>
    <n v="0"/>
    <n v="254.06"/>
    <n v="65"/>
    <n v="3.1"/>
    <s v="UPI"/>
    <n v="36.4"/>
    <n v="0.39939999999999998"/>
    <n v="0"/>
    <s v="NA"/>
  </r>
  <r>
    <x v="1"/>
    <m/>
    <n v="52"/>
    <m/>
    <s v="Female"/>
    <s v="West"/>
    <s v="Social"/>
    <n v="43"/>
    <n v="71"/>
    <n v="11"/>
    <n v="359.87"/>
    <n v="23158.83"/>
    <n v="0"/>
    <n v="2811"/>
    <n v="0"/>
    <n v="15.9"/>
    <n v="4"/>
    <n v="0.19"/>
    <n v="2"/>
    <s v="App Issue"/>
    <n v="2"/>
    <n v="1"/>
    <n v="478.04"/>
    <n v="49"/>
    <n v="2.9"/>
    <s v="Debit Card"/>
    <n v="34.200000000000003"/>
    <n v="0.38390000000000002"/>
    <n v="0"/>
    <s v="NA"/>
  </r>
  <r>
    <x v="0"/>
    <m/>
    <n v="23"/>
    <m/>
    <s v="Female"/>
    <s v="North"/>
    <s v="Organic"/>
    <n v="31"/>
    <n v="62"/>
    <n v="7"/>
    <n v="584.58000000000004"/>
    <n v="39838.29"/>
    <n v="0"/>
    <n v="3547"/>
    <n v="3"/>
    <n v="0"/>
    <n v="1"/>
    <n v="0.64"/>
    <n v="2"/>
    <s v="App Issue"/>
    <n v="1"/>
    <n v="4"/>
    <n v="1154.79"/>
    <n v="45"/>
    <n v="4.4000000000000004"/>
    <s v="Credit Card"/>
    <n v="35.200000000000003"/>
    <n v="0.39090000000000003"/>
    <n v="0"/>
    <s v="NA"/>
  </r>
  <r>
    <x v="2"/>
    <m/>
    <n v="39"/>
    <m/>
    <s v="Female"/>
    <s v="North"/>
    <s v="Organic"/>
    <n v="18"/>
    <n v="51"/>
    <n v="4"/>
    <n v="392.06"/>
    <n v="19347.88"/>
    <n v="0"/>
    <n v="2271"/>
    <n v="2"/>
    <n v="9.9"/>
    <n v="1"/>
    <n v="0.22"/>
    <n v="0"/>
    <s v="None"/>
    <n v="2"/>
    <n v="0"/>
    <n v="280.88"/>
    <n v="97"/>
    <n v="4.0999999999999996"/>
    <s v="UPI"/>
    <n v="49.6"/>
    <n v="0.49709999999999999"/>
    <n v="1"/>
    <s v="High Delivery Delays"/>
  </r>
  <r>
    <x v="2"/>
    <m/>
    <n v="36"/>
    <m/>
    <s v="Male"/>
    <s v="North"/>
    <s v="App Ads"/>
    <n v="51"/>
    <n v="182"/>
    <n v="20"/>
    <n v="455.01"/>
    <n v="84128.18"/>
    <n v="1"/>
    <n v="8054"/>
    <n v="5"/>
    <n v="9.1"/>
    <n v="9"/>
    <n v="0.44"/>
    <n v="1"/>
    <s v="Payment"/>
    <n v="10"/>
    <n v="12"/>
    <n v="3301.05"/>
    <n v="29"/>
    <n v="2.1"/>
    <s v="UPI"/>
    <n v="41.7"/>
    <n v="0.43819999999999998"/>
    <n v="1"/>
    <s v="Price/Discount Reliance"/>
  </r>
  <r>
    <x v="2"/>
    <m/>
    <n v="26"/>
    <m/>
    <s v="Male"/>
    <s v="South"/>
    <s v="App Ads"/>
    <n v="22"/>
    <n v="68"/>
    <n v="8"/>
    <n v="389.91"/>
    <n v="27913.9"/>
    <n v="0"/>
    <n v="2875"/>
    <n v="4"/>
    <n v="25"/>
    <n v="3"/>
    <n v="0.54"/>
    <n v="4"/>
    <s v="Item Missing"/>
    <n v="1"/>
    <n v="3"/>
    <n v="308.05"/>
    <n v="60"/>
    <n v="4"/>
    <s v="UPI"/>
    <n v="46.5"/>
    <n v="0.47349999999999998"/>
    <n v="1"/>
    <s v="Infrequent Need"/>
  </r>
  <r>
    <x v="2"/>
    <m/>
    <n v="36"/>
    <m/>
    <s v="Male"/>
    <s v="Central"/>
    <s v="App Ads"/>
    <n v="13"/>
    <n v="11"/>
    <n v="2"/>
    <n v="446.69"/>
    <n v="4886.9399999999996"/>
    <n v="0"/>
    <n v="712"/>
    <n v="0"/>
    <n v="13.7"/>
    <n v="1"/>
    <n v="0.45"/>
    <n v="2"/>
    <s v="Payment"/>
    <n v="0"/>
    <n v="1"/>
    <n v="121.77"/>
    <n v="77"/>
    <n v="3.4"/>
    <s v="Credit Card"/>
    <n v="40.4"/>
    <n v="0.42859999999999998"/>
    <n v="1"/>
    <s v="Switched to Competitor"/>
  </r>
  <r>
    <x v="1"/>
    <m/>
    <n v="46"/>
    <m/>
    <s v="Male"/>
    <s v="West"/>
    <s v="Social"/>
    <n v="39"/>
    <n v="49"/>
    <n v="5"/>
    <n v="100"/>
    <n v="5138.57"/>
    <n v="0"/>
    <n v="591"/>
    <n v="2"/>
    <n v="23.9"/>
    <n v="2"/>
    <n v="0.47"/>
    <n v="2"/>
    <s v="Quality"/>
    <n v="2"/>
    <n v="0"/>
    <n v="318.19"/>
    <n v="22"/>
    <n v="4.2"/>
    <s v="Debit Card"/>
    <n v="21.7"/>
    <n v="0.29959999999999998"/>
    <n v="0"/>
    <s v="NA"/>
  </r>
  <r>
    <x v="1"/>
    <m/>
    <n v="53"/>
    <m/>
    <s v="Male"/>
    <s v="North"/>
    <s v="Referral"/>
    <n v="55"/>
    <n v="61"/>
    <n v="6"/>
    <n v="402.38"/>
    <n v="23937.75"/>
    <n v="0"/>
    <n v="2670"/>
    <n v="4"/>
    <n v="17.600000000000001"/>
    <n v="2"/>
    <n v="0.17"/>
    <n v="4"/>
    <s v="Item Missing"/>
    <n v="3"/>
    <n v="1"/>
    <n v="713.4"/>
    <n v="25"/>
    <n v="2.2999999999999998"/>
    <s v="UPI"/>
    <n v="22.6"/>
    <n v="0.30530000000000002"/>
    <n v="0"/>
    <s v="NA"/>
  </r>
  <r>
    <x v="0"/>
    <m/>
    <n v="22"/>
    <m/>
    <s v="Female"/>
    <s v="South"/>
    <s v="Organic"/>
    <n v="28"/>
    <n v="77"/>
    <n v="7"/>
    <n v="441.29"/>
    <n v="30628.799999999999"/>
    <n v="0"/>
    <n v="3705"/>
    <n v="3"/>
    <n v="15.7"/>
    <n v="2"/>
    <n v="0.43"/>
    <n v="0"/>
    <s v="None"/>
    <n v="3"/>
    <n v="5"/>
    <n v="0"/>
    <n v="73"/>
    <n v="4.2"/>
    <s v="UPI"/>
    <n v="41.8"/>
    <n v="0.43859999999999999"/>
    <n v="1"/>
    <s v="Price/Discount Reliance"/>
  </r>
  <r>
    <x v="3"/>
    <m/>
    <n v="64"/>
    <m/>
    <s v="Male"/>
    <s v="South"/>
    <s v="Organic"/>
    <n v="22"/>
    <n v="55"/>
    <n v="5"/>
    <n v="394.83"/>
    <n v="23675.32"/>
    <n v="0"/>
    <n v="2480"/>
    <n v="4"/>
    <n v="29.1"/>
    <n v="1"/>
    <n v="0.64"/>
    <n v="3"/>
    <s v="Item Missing"/>
    <n v="2"/>
    <n v="4"/>
    <n v="646.39"/>
    <n v="80"/>
    <n v="5"/>
    <s v="COD"/>
    <n v="50.5"/>
    <n v="0.50390000000000001"/>
    <n v="1"/>
    <s v="Low Personalization"/>
  </r>
  <r>
    <x v="3"/>
    <m/>
    <n v="64"/>
    <m/>
    <s v="Male"/>
    <s v="West"/>
    <s v="Organic"/>
    <n v="9"/>
    <n v="13"/>
    <n v="1"/>
    <n v="462.89"/>
    <n v="6183.28"/>
    <n v="0"/>
    <n v="616"/>
    <n v="1"/>
    <n v="0"/>
    <n v="1"/>
    <n v="0.17"/>
    <n v="2"/>
    <s v="Delivery Delay"/>
    <n v="0"/>
    <n v="1"/>
    <n v="125.32"/>
    <n v="31"/>
    <n v="4.9000000000000004"/>
    <s v="UPI"/>
    <n v="22.7"/>
    <n v="0.30599999999999999"/>
    <n v="0"/>
    <s v="NA"/>
  </r>
  <r>
    <x v="1"/>
    <m/>
    <n v="54"/>
    <m/>
    <s v="Male"/>
    <s v="Central"/>
    <s v="Social"/>
    <n v="49"/>
    <n v="88"/>
    <n v="14"/>
    <n v="290.27999999999997"/>
    <n v="27136.49"/>
    <n v="0"/>
    <n v="3109"/>
    <n v="4"/>
    <n v="19.3"/>
    <n v="1"/>
    <n v="0.23"/>
    <n v="1"/>
    <s v="Delivery Delay"/>
    <n v="2"/>
    <n v="7"/>
    <n v="3081.76"/>
    <n v="41"/>
    <n v="3.1"/>
    <s v="Debit Card"/>
    <n v="29.7"/>
    <n v="0.35239999999999999"/>
    <n v="0"/>
    <s v="NA"/>
  </r>
  <r>
    <x v="3"/>
    <m/>
    <n v="66"/>
    <m/>
    <s v="Female"/>
    <s v="North"/>
    <s v="App Ads"/>
    <n v="38"/>
    <n v="79"/>
    <n v="6"/>
    <n v="482.38"/>
    <n v="36275.040000000001"/>
    <n v="0"/>
    <n v="4147"/>
    <n v="4"/>
    <n v="28.2"/>
    <n v="2"/>
    <n v="0.1"/>
    <n v="2"/>
    <s v="App Issue"/>
    <n v="1"/>
    <n v="6"/>
    <n v="1615.41"/>
    <n v="26"/>
    <n v="3.5"/>
    <s v="UPI"/>
    <n v="31.8"/>
    <n v="0.36649999999999999"/>
    <n v="0"/>
    <s v="NA"/>
  </r>
  <r>
    <x v="2"/>
    <m/>
    <n v="40"/>
    <m/>
    <s v="Female"/>
    <s v="South"/>
    <s v="Referral"/>
    <n v="10"/>
    <n v="23"/>
    <n v="1"/>
    <n v="647.83000000000004"/>
    <n v="16095.18"/>
    <n v="0"/>
    <n v="2028"/>
    <n v="2"/>
    <n v="3.2"/>
    <n v="1"/>
    <n v="0.13"/>
    <n v="2"/>
    <s v="Quality"/>
    <n v="1"/>
    <n v="1"/>
    <n v="312.95999999999998"/>
    <n v="18"/>
    <n v="4.5999999999999996"/>
    <s v="Credit Card"/>
    <n v="22.9"/>
    <n v="0.30719999999999997"/>
    <n v="0"/>
    <s v="NA"/>
  </r>
  <r>
    <x v="3"/>
    <m/>
    <n v="61"/>
    <m/>
    <s v="Female"/>
    <s v="Central"/>
    <s v="App Ads"/>
    <n v="37"/>
    <n v="107"/>
    <n v="19"/>
    <n v="605.01"/>
    <n v="63819.66"/>
    <n v="0"/>
    <n v="7310"/>
    <n v="8"/>
    <n v="14.3"/>
    <n v="3"/>
    <n v="0.33"/>
    <n v="7"/>
    <s v="Delivery Delay"/>
    <n v="6"/>
    <n v="0"/>
    <n v="780.08"/>
    <n v="88"/>
    <n v="3.8"/>
    <s v="UPI"/>
    <n v="62.7"/>
    <n v="0.59399999999999997"/>
    <n v="1"/>
    <s v="Switched to Competitor"/>
  </r>
  <r>
    <x v="1"/>
    <m/>
    <n v="56"/>
    <m/>
    <s v="Female"/>
    <s v="West"/>
    <s v="Social"/>
    <n v="22"/>
    <n v="45"/>
    <n v="9"/>
    <n v="534.42999999999995"/>
    <n v="24723.49"/>
    <n v="0"/>
    <n v="2717"/>
    <n v="3"/>
    <n v="8.8000000000000007"/>
    <n v="2"/>
    <n v="0.36"/>
    <n v="3"/>
    <s v="App Issue"/>
    <n v="1"/>
    <n v="3"/>
    <n v="440.62"/>
    <n v="67"/>
    <n v="4.2"/>
    <s v="Debit Card"/>
    <n v="41.9"/>
    <n v="0.43969999999999998"/>
    <n v="1"/>
    <s v="Frequent SLA Breaches"/>
  </r>
  <r>
    <x v="1"/>
    <m/>
    <n v="47"/>
    <m/>
    <s v="Other"/>
    <s v="Central"/>
    <s v="Social"/>
    <n v="1"/>
    <n v="2"/>
    <n v="0"/>
    <n v="481.41"/>
    <n v="1023.83"/>
    <n v="0"/>
    <n v="117"/>
    <n v="0"/>
    <n v="0"/>
    <n v="0"/>
    <n v="0.25"/>
    <n v="2"/>
    <s v="Quality"/>
    <n v="0"/>
    <n v="0"/>
    <n v="0"/>
    <n v="36"/>
    <n v="2.5"/>
    <s v="UPI"/>
    <n v="25.7"/>
    <n v="0.32519999999999999"/>
    <n v="0"/>
    <s v="NA"/>
  </r>
  <r>
    <x v="2"/>
    <m/>
    <n v="27"/>
    <m/>
    <s v="Female"/>
    <s v="South"/>
    <s v="Referral"/>
    <n v="39"/>
    <n v="87"/>
    <n v="4"/>
    <n v="364.46"/>
    <n v="30470.880000000001"/>
    <n v="0"/>
    <n v="3613"/>
    <n v="3"/>
    <n v="7.8"/>
    <n v="1"/>
    <n v="0.11"/>
    <n v="4"/>
    <s v="App Issue"/>
    <n v="3"/>
    <n v="4"/>
    <n v="2230.83"/>
    <n v="61"/>
    <n v="4.0999999999999996"/>
    <s v="UPI"/>
    <n v="38.6"/>
    <n v="0.41549999999999998"/>
    <n v="1"/>
    <s v="Product Unavailability"/>
  </r>
  <r>
    <x v="1"/>
    <m/>
    <n v="47"/>
    <m/>
    <s v="Female"/>
    <s v="North"/>
    <s v="App Ads"/>
    <n v="23"/>
    <n v="40"/>
    <n v="2"/>
    <n v="390.52"/>
    <n v="16053.13"/>
    <n v="0"/>
    <n v="1792"/>
    <n v="1"/>
    <n v="1.7"/>
    <n v="0"/>
    <n v="0.5"/>
    <n v="1"/>
    <s v="Item Missing"/>
    <n v="0"/>
    <n v="1"/>
    <n v="374.67"/>
    <n v="36"/>
    <n v="2.1"/>
    <s v="Wallet"/>
    <n v="29.4"/>
    <n v="0.35"/>
    <n v="0"/>
    <s v="NA"/>
  </r>
  <r>
    <x v="3"/>
    <m/>
    <n v="65"/>
    <m/>
    <s v="Male"/>
    <s v="West"/>
    <s v="Referral"/>
    <n v="12"/>
    <n v="27"/>
    <n v="4"/>
    <n v="553.67999999999995"/>
    <n v="14676.03"/>
    <n v="0"/>
    <n v="1682"/>
    <n v="1"/>
    <n v="5.3"/>
    <n v="0"/>
    <n v="0.21"/>
    <n v="1"/>
    <s v="Quality"/>
    <n v="1"/>
    <n v="1"/>
    <n v="359.15"/>
    <n v="9"/>
    <n v="2.8"/>
    <s v="UPI"/>
    <n v="17.100000000000001"/>
    <n v="0.27139999999999997"/>
    <n v="0"/>
    <s v="NA"/>
  </r>
  <r>
    <x v="3"/>
    <m/>
    <n v="70"/>
    <m/>
    <s v="Female"/>
    <s v="North"/>
    <s v="Social"/>
    <n v="44"/>
    <n v="77"/>
    <n v="12"/>
    <n v="432.59"/>
    <n v="35172.400000000001"/>
    <n v="0"/>
    <n v="3284"/>
    <n v="1"/>
    <n v="0"/>
    <n v="4"/>
    <n v="0.25"/>
    <n v="5"/>
    <s v="Delivery Delay"/>
    <n v="4"/>
    <n v="2"/>
    <n v="995.07"/>
    <n v="37"/>
    <n v="3.6"/>
    <s v="Credit Card"/>
    <n v="28"/>
    <n v="0.34110000000000001"/>
    <n v="0"/>
    <s v="NA"/>
  </r>
  <r>
    <x v="1"/>
    <m/>
    <n v="41"/>
    <m/>
    <s v="Male"/>
    <s v="West"/>
    <s v="Social"/>
    <n v="12"/>
    <n v="34"/>
    <n v="5"/>
    <n v="703.58"/>
    <n v="22019.59"/>
    <n v="0"/>
    <n v="2491"/>
    <n v="1"/>
    <n v="12.9"/>
    <n v="2"/>
    <n v="0.42"/>
    <n v="2"/>
    <s v="Payment"/>
    <n v="1"/>
    <n v="0"/>
    <n v="220.09"/>
    <n v="107"/>
    <n v="3.2"/>
    <s v="UPI"/>
    <n v="52.5"/>
    <n v="0.51839999999999997"/>
    <n v="1"/>
    <s v="Product Unavailability"/>
  </r>
  <r>
    <x v="2"/>
    <m/>
    <n v="31"/>
    <m/>
    <s v="Female"/>
    <s v="West"/>
    <s v="App Ads"/>
    <n v="11"/>
    <n v="32"/>
    <n v="6"/>
    <n v="240.3"/>
    <n v="7669.58"/>
    <n v="1"/>
    <n v="1057"/>
    <n v="0"/>
    <n v="10.8"/>
    <n v="1"/>
    <n v="0.25"/>
    <n v="2"/>
    <s v="App Issue"/>
    <n v="1"/>
    <n v="0"/>
    <n v="188.68"/>
    <n v="64"/>
    <n v="4.2"/>
    <s v="COD"/>
    <n v="34.200000000000003"/>
    <n v="0.38379999999999997"/>
    <n v="0"/>
    <s v="NA"/>
  </r>
  <r>
    <x v="1"/>
    <m/>
    <n v="57"/>
    <m/>
    <s v="Male"/>
    <s v="South"/>
    <s v="App Ads"/>
    <n v="11"/>
    <n v="19"/>
    <n v="2"/>
    <n v="424.88"/>
    <n v="7980.29"/>
    <n v="0"/>
    <n v="1001"/>
    <n v="1"/>
    <n v="2.9"/>
    <n v="1"/>
    <n v="0.7"/>
    <n v="0"/>
    <s v="None"/>
    <n v="0"/>
    <n v="1"/>
    <n v="58.57"/>
    <n v="47"/>
    <n v="3.3"/>
    <s v="Debit Card"/>
    <n v="26.3"/>
    <n v="0.3296"/>
    <n v="0"/>
    <s v="NA"/>
  </r>
  <r>
    <x v="0"/>
    <m/>
    <n v="22"/>
    <m/>
    <s v="Male"/>
    <s v="East"/>
    <s v="App Ads"/>
    <n v="51"/>
    <n v="182"/>
    <n v="20"/>
    <n v="382.63"/>
    <n v="62943.31"/>
    <n v="0"/>
    <n v="7830"/>
    <n v="3"/>
    <n v="9.4"/>
    <n v="2"/>
    <n v="0.08"/>
    <n v="6"/>
    <s v="Delivery Delay"/>
    <n v="5"/>
    <n v="8"/>
    <n v="1533.42"/>
    <n v="140"/>
    <n v="3.7"/>
    <s v="Credit Card"/>
    <n v="73.3"/>
    <n v="0.66810000000000003"/>
    <n v="1"/>
    <s v="Switched to Competitor"/>
  </r>
  <r>
    <x v="2"/>
    <m/>
    <n v="26"/>
    <m/>
    <s v="Male"/>
    <s v="West"/>
    <s v="App Ads"/>
    <n v="26"/>
    <n v="54"/>
    <n v="8"/>
    <n v="543.03"/>
    <n v="30605.78"/>
    <n v="1"/>
    <n v="2973"/>
    <n v="4"/>
    <n v="0"/>
    <n v="1"/>
    <n v="0.25"/>
    <n v="3"/>
    <s v="App Issue"/>
    <n v="2"/>
    <n v="0"/>
    <n v="546"/>
    <n v="68"/>
    <n v="4.3"/>
    <s v="UPI"/>
    <n v="39"/>
    <n v="0.41849999999999998"/>
    <n v="1"/>
    <s v="Price/Discount Reliance"/>
  </r>
  <r>
    <x v="1"/>
    <m/>
    <n v="47"/>
    <m/>
    <s v="Female"/>
    <s v="Central"/>
    <s v="App Ads"/>
    <n v="34"/>
    <n v="76"/>
    <n v="12"/>
    <n v="568.69000000000005"/>
    <n v="42648.44"/>
    <n v="0"/>
    <n v="4740"/>
    <n v="4"/>
    <n v="23.7"/>
    <n v="3"/>
    <n v="0.61"/>
    <n v="2"/>
    <s v="App Issue"/>
    <n v="0"/>
    <n v="2"/>
    <n v="431.32"/>
    <n v="93"/>
    <n v="4.7"/>
    <s v="UPI"/>
    <n v="50.3"/>
    <n v="0.50190000000000001"/>
    <n v="1"/>
    <s v="Low Personalization"/>
  </r>
  <r>
    <x v="3"/>
    <m/>
    <n v="70"/>
    <m/>
    <s v="Female"/>
    <s v="South"/>
    <s v="App Ads"/>
    <n v="50"/>
    <n v="153"/>
    <n v="20"/>
    <n v="295.5"/>
    <n v="44036.79"/>
    <n v="0"/>
    <n v="4876"/>
    <n v="5"/>
    <n v="16.5"/>
    <n v="3"/>
    <n v="0.21"/>
    <n v="8"/>
    <s v="Delivery Delay"/>
    <n v="6"/>
    <n v="12"/>
    <n v="2735.49"/>
    <n v="83"/>
    <n v="3.2"/>
    <s v="UPI"/>
    <n v="60.8"/>
    <n v="0.58020000000000005"/>
    <n v="1"/>
    <s v="Infrequent Need"/>
  </r>
  <r>
    <x v="2"/>
    <m/>
    <n v="35"/>
    <m/>
    <s v="Male"/>
    <s v="West"/>
    <s v="Partner"/>
    <n v="24"/>
    <n v="84"/>
    <n v="3"/>
    <n v="288.99"/>
    <n v="25067"/>
    <n v="1"/>
    <n v="2577"/>
    <n v="5"/>
    <n v="26.1"/>
    <n v="1"/>
    <n v="0.32"/>
    <n v="5"/>
    <s v="Delivery Delay"/>
    <n v="1"/>
    <n v="3"/>
    <n v="640.77"/>
    <n v="122"/>
    <n v="4.7"/>
    <s v="UPI"/>
    <n v="68.2"/>
    <n v="0.63329999999999997"/>
    <n v="1"/>
    <s v="High Delivery Delays"/>
  </r>
  <r>
    <x v="1"/>
    <m/>
    <n v="41"/>
    <m/>
    <s v="Female"/>
    <s v="North"/>
    <s v="App Ads"/>
    <n v="16"/>
    <n v="45"/>
    <n v="8"/>
    <n v="357.16"/>
    <n v="17254.419999999998"/>
    <n v="0"/>
    <n v="1703"/>
    <n v="2"/>
    <n v="6.1"/>
    <n v="2"/>
    <n v="0.18"/>
    <n v="1"/>
    <s v="Quality"/>
    <n v="0"/>
    <n v="3"/>
    <n v="794.63"/>
    <n v="28"/>
    <n v="4.8"/>
    <s v="UPI"/>
    <n v="20.3"/>
    <n v="0.29070000000000001"/>
    <n v="0"/>
    <s v="NA"/>
  </r>
  <r>
    <x v="2"/>
    <m/>
    <n v="35"/>
    <m/>
    <s v="Male"/>
    <s v="Central"/>
    <s v="Referral"/>
    <n v="60"/>
    <n v="130"/>
    <n v="9"/>
    <n v="515.9"/>
    <n v="61470.23"/>
    <n v="0"/>
    <n v="6508"/>
    <n v="2"/>
    <n v="25.6"/>
    <n v="4"/>
    <n v="0.27"/>
    <n v="5"/>
    <s v="Delivery Delay"/>
    <n v="5"/>
    <n v="8"/>
    <n v="2552.87"/>
    <n v="60"/>
    <n v="3.3"/>
    <s v="UPI"/>
    <n v="49.3"/>
    <n v="0.4945"/>
    <n v="1"/>
    <s v="Infrequent Need"/>
  </r>
  <r>
    <x v="1"/>
    <m/>
    <n v="41"/>
    <m/>
    <s v="Female"/>
    <s v="West"/>
    <s v="App Ads"/>
    <n v="37"/>
    <n v="59"/>
    <n v="2"/>
    <n v="502.41"/>
    <n v="32069.77"/>
    <n v="0"/>
    <n v="3465"/>
    <n v="1"/>
    <n v="15.4"/>
    <n v="1"/>
    <n v="0.2"/>
    <n v="3"/>
    <s v="Item Missing"/>
    <n v="1"/>
    <n v="2"/>
    <n v="857"/>
    <n v="55"/>
    <n v="3"/>
    <s v="Wallet"/>
    <n v="34.799999999999997"/>
    <n v="0.38790000000000002"/>
    <n v="0"/>
    <s v="NA"/>
  </r>
  <r>
    <x v="0"/>
    <m/>
    <n v="18"/>
    <m/>
    <s v="Male"/>
    <s v="North"/>
    <s v="App Ads"/>
    <n v="38"/>
    <n v="82"/>
    <n v="15"/>
    <n v="254.26"/>
    <n v="21734.959999999999"/>
    <n v="0"/>
    <n v="2596"/>
    <n v="3"/>
    <n v="30"/>
    <n v="1"/>
    <n v="0.36"/>
    <n v="5"/>
    <s v="Item Missing"/>
    <n v="2"/>
    <n v="5"/>
    <n v="922.59"/>
    <n v="30"/>
    <n v="1.9"/>
    <s v="Debit Card"/>
    <n v="38.700000000000003"/>
    <n v="0.41589999999999999"/>
    <n v="1"/>
    <s v="Low Personalization"/>
  </r>
  <r>
    <x v="1"/>
    <m/>
    <n v="49"/>
    <m/>
    <s v="Male"/>
    <s v="West"/>
    <s v="Organic"/>
    <n v="18"/>
    <n v="43"/>
    <n v="3"/>
    <n v="485.25"/>
    <n v="22659.13"/>
    <n v="0"/>
    <n v="2232"/>
    <n v="2"/>
    <n v="18.8"/>
    <n v="1"/>
    <n v="0.81"/>
    <n v="4"/>
    <s v="Quality"/>
    <n v="0"/>
    <n v="2"/>
    <n v="537.84"/>
    <n v="106"/>
    <n v="3.5"/>
    <s v="Credit Card"/>
    <n v="52.8"/>
    <n v="0.52129999999999999"/>
    <n v="1"/>
    <s v="Product Unavailability"/>
  </r>
  <r>
    <x v="1"/>
    <m/>
    <n v="49"/>
    <m/>
    <s v="Female"/>
    <s v="West"/>
    <s v="App Ads"/>
    <n v="56"/>
    <n v="125"/>
    <n v="20"/>
    <n v="469"/>
    <n v="55359.79"/>
    <n v="0"/>
    <n v="5762"/>
    <n v="9"/>
    <n v="7.2"/>
    <n v="3"/>
    <n v="0.36"/>
    <n v="5"/>
    <s v="Quality"/>
    <n v="4"/>
    <n v="3"/>
    <n v="2048.33"/>
    <n v="112"/>
    <n v="2.6"/>
    <s v="Credit Card"/>
    <n v="70"/>
    <n v="0.64570000000000005"/>
    <n v="1"/>
    <s v="High Delivery Delays"/>
  </r>
  <r>
    <x v="2"/>
    <m/>
    <n v="34"/>
    <m/>
    <s v="Female"/>
    <s v="West"/>
    <s v="Organic"/>
    <n v="20"/>
    <n v="34"/>
    <n v="6"/>
    <n v="442.95"/>
    <n v="14140.67"/>
    <n v="0"/>
    <n v="1785"/>
    <n v="1"/>
    <n v="12.8"/>
    <n v="1"/>
    <n v="0.27"/>
    <n v="2"/>
    <s v="Quality"/>
    <n v="2"/>
    <n v="2"/>
    <n v="588.36"/>
    <n v="45"/>
    <n v="4.3"/>
    <s v="Debit Card"/>
    <n v="29.9"/>
    <n v="0.35339999999999999"/>
    <n v="0"/>
    <s v="NA"/>
  </r>
  <r>
    <x v="2"/>
    <m/>
    <n v="31"/>
    <m/>
    <s v="Female"/>
    <s v="South"/>
    <s v="App Ads"/>
    <n v="60"/>
    <n v="77"/>
    <n v="11"/>
    <n v="520.63"/>
    <n v="36747.31"/>
    <n v="0"/>
    <n v="4397"/>
    <n v="5"/>
    <n v="33.299999999999997"/>
    <n v="2"/>
    <n v="0.14000000000000001"/>
    <n v="5"/>
    <s v="Item Missing"/>
    <n v="1"/>
    <n v="4"/>
    <n v="854.38"/>
    <n v="109"/>
    <n v="3.5"/>
    <s v="UPI"/>
    <n v="61.6"/>
    <n v="0.58599999999999997"/>
    <n v="1"/>
    <s v="Poor Service Resolution"/>
  </r>
  <r>
    <x v="1"/>
    <m/>
    <n v="58"/>
    <m/>
    <s v="Female"/>
    <s v="West"/>
    <s v="Organic"/>
    <n v="37"/>
    <n v="76"/>
    <n v="14"/>
    <n v="477.27"/>
    <n v="32662.28"/>
    <n v="0"/>
    <n v="3673"/>
    <n v="1"/>
    <n v="1.3"/>
    <n v="2"/>
    <n v="0.27"/>
    <n v="3"/>
    <s v="Quality"/>
    <n v="4"/>
    <n v="1"/>
    <n v="923.36"/>
    <n v="52"/>
    <n v="2.4"/>
    <s v="UPI"/>
    <n v="29.9"/>
    <n v="0.3533"/>
    <n v="0"/>
    <s v="NA"/>
  </r>
  <r>
    <x v="2"/>
    <m/>
    <n v="27"/>
    <m/>
    <s v="Female"/>
    <s v="West"/>
    <s v="Referral"/>
    <n v="28"/>
    <n v="38"/>
    <n v="6"/>
    <n v="459.71"/>
    <n v="15765.41"/>
    <n v="0"/>
    <n v="2277"/>
    <n v="2"/>
    <n v="10.8"/>
    <n v="2"/>
    <n v="0.35"/>
    <n v="2"/>
    <s v="Quality"/>
    <n v="0"/>
    <n v="0"/>
    <n v="0"/>
    <n v="43"/>
    <n v="3.6"/>
    <s v="UPI"/>
    <n v="26.4"/>
    <n v="0.33019999999999999"/>
    <n v="0"/>
    <s v="NA"/>
  </r>
  <r>
    <x v="0"/>
    <m/>
    <n v="20"/>
    <m/>
    <s v="Male"/>
    <s v="South"/>
    <s v="Partner"/>
    <n v="43"/>
    <n v="23"/>
    <n v="3"/>
    <n v="589.96"/>
    <n v="13403.79"/>
    <n v="0"/>
    <n v="1644"/>
    <n v="1"/>
    <n v="6.2"/>
    <n v="1"/>
    <n v="0.36"/>
    <n v="2"/>
    <s v="Quality"/>
    <n v="1"/>
    <n v="1"/>
    <n v="321.16000000000003"/>
    <n v="79"/>
    <n v="2.6"/>
    <s v="UPI"/>
    <n v="32.6"/>
    <n v="0.37219999999999998"/>
    <n v="0"/>
    <s v="NA"/>
  </r>
  <r>
    <x v="0"/>
    <m/>
    <n v="20"/>
    <m/>
    <s v="Male"/>
    <s v="North"/>
    <s v="Organic"/>
    <n v="22"/>
    <n v="26"/>
    <n v="3"/>
    <n v="633.41999999999996"/>
    <n v="16011.56"/>
    <n v="0"/>
    <n v="1820"/>
    <n v="1"/>
    <n v="3.4"/>
    <n v="2"/>
    <n v="0.14000000000000001"/>
    <n v="1"/>
    <s v="Payment"/>
    <n v="1"/>
    <n v="2"/>
    <n v="749.09"/>
    <n v="157"/>
    <n v="2.8"/>
    <s v="UPI"/>
    <n v="65.3"/>
    <n v="0.61309999999999998"/>
    <n v="1"/>
    <s v="Low Personalization"/>
  </r>
  <r>
    <x v="3"/>
    <m/>
    <n v="64"/>
    <m/>
    <s v="Female"/>
    <s v="Central"/>
    <s v="Referral"/>
    <n v="50"/>
    <n v="76"/>
    <n v="12"/>
    <n v="400.8"/>
    <n v="32637.58"/>
    <n v="0"/>
    <n v="3221"/>
    <n v="3"/>
    <n v="7.3"/>
    <n v="4"/>
    <n v="0.18"/>
    <n v="4"/>
    <s v="Item Missing"/>
    <n v="3"/>
    <n v="5"/>
    <n v="1348.59"/>
    <n v="15"/>
    <n v="3.3"/>
    <s v="UPI"/>
    <n v="22.1"/>
    <n v="0.30220000000000002"/>
    <n v="0"/>
    <s v="NA"/>
  </r>
  <r>
    <x v="2"/>
    <m/>
    <n v="37"/>
    <m/>
    <s v="Male"/>
    <s v="East"/>
    <s v="Referral"/>
    <n v="52"/>
    <n v="64"/>
    <n v="3"/>
    <n v="442.35"/>
    <n v="29812.02"/>
    <n v="0"/>
    <n v="3097"/>
    <n v="4"/>
    <n v="20"/>
    <n v="3"/>
    <n v="0.23"/>
    <n v="1"/>
    <s v="Payment"/>
    <n v="2"/>
    <n v="3"/>
    <n v="0"/>
    <n v="40"/>
    <n v="4.2"/>
    <s v="Credit Card"/>
    <n v="25.3"/>
    <n v="0.3231"/>
    <n v="0"/>
    <s v="NA"/>
  </r>
  <r>
    <x v="0"/>
    <m/>
    <n v="23"/>
    <m/>
    <s v="Female"/>
    <s v="East"/>
    <s v="App Ads"/>
    <n v="6"/>
    <n v="12"/>
    <n v="2"/>
    <n v="530.64"/>
    <n v="6110.25"/>
    <n v="0"/>
    <n v="859"/>
    <n v="0"/>
    <n v="4.7"/>
    <n v="0"/>
    <n v="0.55000000000000004"/>
    <n v="2"/>
    <s v="App Issue"/>
    <n v="0"/>
    <n v="1"/>
    <n v="226.06"/>
    <n v="49"/>
    <n v="4"/>
    <s v="UPI"/>
    <n v="35"/>
    <n v="0.38969999999999999"/>
    <n v="0"/>
    <s v="NA"/>
  </r>
  <r>
    <x v="3"/>
    <m/>
    <n v="64"/>
    <m/>
    <s v="Male"/>
    <s v="Central"/>
    <s v="Partner"/>
    <n v="0"/>
    <n v="0"/>
    <n v="0"/>
    <n v="427.38"/>
    <n v="0"/>
    <n v="0"/>
    <n v="348"/>
    <n v="0"/>
    <n v="0"/>
    <n v="0"/>
    <n v="0.39"/>
    <n v="2"/>
    <s v="Quality"/>
    <n v="0"/>
    <n v="0"/>
    <n v="0"/>
    <n v="85"/>
    <n v="4.8"/>
    <s v="Debit Card"/>
    <n v="46.6"/>
    <n v="0.4748"/>
    <n v="1"/>
    <s v="Frequent SLA Breaches"/>
  </r>
  <r>
    <x v="0"/>
    <m/>
    <n v="25"/>
    <m/>
    <s v="Female"/>
    <s v="North"/>
    <s v="App Ads"/>
    <n v="4"/>
    <n v="4"/>
    <n v="1"/>
    <n v="533.54"/>
    <n v="2307.4"/>
    <n v="0"/>
    <n v="334"/>
    <n v="0"/>
    <n v="9.1"/>
    <n v="0"/>
    <n v="0.26"/>
    <n v="2"/>
    <s v="Quality"/>
    <n v="0"/>
    <n v="0"/>
    <n v="0"/>
    <n v="92"/>
    <n v="3.9"/>
    <s v="Credit Card"/>
    <n v="47.8"/>
    <n v="0.48359999999999997"/>
    <n v="1"/>
    <s v="Infrequent Need"/>
  </r>
  <r>
    <x v="2"/>
    <m/>
    <n v="35"/>
    <m/>
    <s v="Male"/>
    <s v="West"/>
    <s v="Social"/>
    <n v="28"/>
    <n v="80"/>
    <n v="12"/>
    <n v="465.52"/>
    <n v="34986.379999999997"/>
    <n v="0"/>
    <n v="3833"/>
    <n v="5"/>
    <n v="31.4"/>
    <n v="3"/>
    <n v="0.06"/>
    <n v="5"/>
    <s v="Delivery Delay"/>
    <n v="1"/>
    <n v="1"/>
    <n v="428.63"/>
    <n v="43"/>
    <n v="3.4"/>
    <s v="Wallet"/>
    <n v="40.700000000000003"/>
    <n v="0.43109999999999998"/>
    <n v="1"/>
    <s v="Switched to Competitor"/>
  </r>
  <r>
    <x v="0"/>
    <m/>
    <n v="19"/>
    <m/>
    <s v="Female"/>
    <s v="East"/>
    <s v="Organic"/>
    <n v="40"/>
    <n v="104"/>
    <n v="4"/>
    <n v="543.15"/>
    <n v="61692.5"/>
    <n v="0"/>
    <n v="5617"/>
    <n v="5"/>
    <n v="10.5"/>
    <n v="5"/>
    <n v="0.63"/>
    <n v="7"/>
    <s v="Quality"/>
    <n v="0"/>
    <n v="3"/>
    <n v="1173.02"/>
    <n v="69"/>
    <n v="3.2"/>
    <s v="Credit Card"/>
    <n v="49.8"/>
    <n v="0.49840000000000001"/>
    <n v="1"/>
    <s v="Product Unavailability"/>
  </r>
  <r>
    <x v="1"/>
    <m/>
    <n v="53"/>
    <m/>
    <s v="Female"/>
    <s v="North"/>
    <s v="Referral"/>
    <n v="39"/>
    <n v="82"/>
    <n v="16"/>
    <n v="530.53"/>
    <n v="39545.61"/>
    <n v="0"/>
    <n v="4150"/>
    <n v="3"/>
    <n v="16.8"/>
    <n v="3"/>
    <n v="0.48"/>
    <n v="3"/>
    <s v="Payment"/>
    <n v="4"/>
    <n v="6"/>
    <n v="2551.38"/>
    <n v="99"/>
    <n v="3.3"/>
    <s v="UPI"/>
    <n v="56.4"/>
    <n v="0.54800000000000004"/>
    <n v="1"/>
    <s v="Price/Discount Reliance"/>
  </r>
  <r>
    <x v="1"/>
    <m/>
    <n v="55"/>
    <m/>
    <s v="Male"/>
    <s v="Central"/>
    <s v="Social"/>
    <n v="15"/>
    <n v="44"/>
    <n v="8"/>
    <n v="439.92"/>
    <n v="20682.66"/>
    <n v="0"/>
    <n v="2162"/>
    <n v="1"/>
    <n v="3.8"/>
    <n v="2"/>
    <n v="0.26"/>
    <n v="3"/>
    <s v="Item Missing"/>
    <n v="1"/>
    <n v="2"/>
    <n v="447.64"/>
    <n v="36"/>
    <n v="4.3"/>
    <s v="Wallet"/>
    <n v="36.1"/>
    <n v="0.39710000000000001"/>
    <n v="0"/>
    <s v="NA"/>
  </r>
  <r>
    <x v="1"/>
    <m/>
    <n v="58"/>
    <m/>
    <s v="Male"/>
    <s v="West"/>
    <s v="Organic"/>
    <n v="49"/>
    <n v="62"/>
    <n v="8"/>
    <n v="557.61"/>
    <n v="33409.449999999997"/>
    <n v="0"/>
    <n v="3976"/>
    <n v="3"/>
    <n v="15.1"/>
    <n v="0"/>
    <n v="0.5"/>
    <n v="2"/>
    <s v="App Issue"/>
    <n v="3"/>
    <n v="2"/>
    <n v="1323.31"/>
    <n v="32"/>
    <n v="3.5"/>
    <s v="UPI"/>
    <n v="23.5"/>
    <n v="0.31090000000000001"/>
    <n v="0"/>
    <s v="NA"/>
  </r>
  <r>
    <x v="2"/>
    <m/>
    <n v="31"/>
    <m/>
    <s v="Male"/>
    <s v="North"/>
    <s v="App Ads"/>
    <n v="5"/>
    <n v="12"/>
    <n v="0"/>
    <n v="535.45000000000005"/>
    <n v="6406.36"/>
    <n v="0"/>
    <n v="666"/>
    <n v="0"/>
    <n v="15.3"/>
    <n v="0"/>
    <n v="0.28999999999999998"/>
    <n v="0"/>
    <s v="None"/>
    <n v="1"/>
    <n v="1"/>
    <n v="354.66"/>
    <n v="30"/>
    <n v="3.4"/>
    <s v="Credit Card"/>
    <n v="23.1"/>
    <n v="0.30880000000000002"/>
    <n v="0"/>
    <s v="NA"/>
  </r>
  <r>
    <x v="2"/>
    <m/>
    <n v="35"/>
    <m/>
    <s v="Male"/>
    <s v="Central"/>
    <s v="App Ads"/>
    <n v="41"/>
    <n v="69"/>
    <n v="12"/>
    <n v="728.24"/>
    <n v="50682.79"/>
    <n v="0"/>
    <n v="5207"/>
    <n v="5"/>
    <n v="8.4"/>
    <n v="4"/>
    <n v="0.31"/>
    <n v="5"/>
    <s v="Payment"/>
    <n v="3"/>
    <n v="5"/>
    <n v="1540.48"/>
    <n v="40"/>
    <n v="3.3"/>
    <s v="UPI"/>
    <n v="38.5"/>
    <n v="0.4143"/>
    <n v="1"/>
    <s v="Frequent SLA Breaches"/>
  </r>
  <r>
    <x v="3"/>
    <m/>
    <n v="67"/>
    <m/>
    <s v="Male"/>
    <s v="Central"/>
    <s v="Social"/>
    <n v="28"/>
    <n v="85"/>
    <n v="15"/>
    <n v="229.63"/>
    <n v="18761.099999999999"/>
    <n v="0"/>
    <n v="2383"/>
    <n v="3"/>
    <n v="5"/>
    <n v="1"/>
    <n v="0.52"/>
    <n v="5"/>
    <s v="Item Missing"/>
    <n v="4"/>
    <n v="3"/>
    <n v="1635.48"/>
    <n v="32"/>
    <n v="4.0999999999999996"/>
    <s v="Debit Card"/>
    <n v="31"/>
    <n v="0.3614"/>
    <n v="0"/>
    <s v="NA"/>
  </r>
  <r>
    <x v="3"/>
    <m/>
    <n v="61"/>
    <m/>
    <s v="Female"/>
    <s v="West"/>
    <s v="App Ads"/>
    <n v="1"/>
    <n v="2"/>
    <n v="0"/>
    <n v="529.92999999999995"/>
    <n v="1095.98"/>
    <n v="1"/>
    <n v="538"/>
    <n v="0"/>
    <n v="13.7"/>
    <n v="0"/>
    <n v="0.54"/>
    <n v="1"/>
    <s v="Quality"/>
    <n v="0"/>
    <n v="0"/>
    <n v="0"/>
    <n v="71"/>
    <n v="3"/>
    <s v="UPI"/>
    <n v="35.799999999999997"/>
    <n v="0.39479999999999998"/>
    <n v="0"/>
    <s v="NA"/>
  </r>
  <r>
    <x v="0"/>
    <m/>
    <n v="19"/>
    <m/>
    <s v="Male"/>
    <s v="North"/>
    <s v="Social"/>
    <n v="52"/>
    <n v="59"/>
    <n v="6"/>
    <n v="575.16"/>
    <n v="34002.11"/>
    <n v="0"/>
    <n v="3752"/>
    <n v="2"/>
    <n v="18"/>
    <n v="3"/>
    <n v="0.46"/>
    <n v="3"/>
    <s v="Payment"/>
    <n v="3"/>
    <n v="1"/>
    <n v="860.01"/>
    <n v="17"/>
    <n v="2.6"/>
    <s v="Debit Card"/>
    <n v="19.3"/>
    <n v="0.28499999999999998"/>
    <n v="0"/>
    <s v="NA"/>
  </r>
  <r>
    <x v="1"/>
    <m/>
    <n v="54"/>
    <m/>
    <s v="Male"/>
    <s v="North"/>
    <s v="App Ads"/>
    <n v="41"/>
    <n v="120"/>
    <n v="20"/>
    <n v="717.28"/>
    <n v="86779.48"/>
    <n v="0"/>
    <n v="8882"/>
    <n v="7"/>
    <n v="25.5"/>
    <n v="4"/>
    <n v="0.24"/>
    <n v="5"/>
    <s v="App Issue"/>
    <n v="1"/>
    <n v="9"/>
    <n v="2213.58"/>
    <n v="50"/>
    <n v="3.9"/>
    <s v="Wallet"/>
    <n v="47.4"/>
    <n v="0.4803"/>
    <n v="1"/>
    <s v="Infrequent Need"/>
  </r>
  <r>
    <x v="3"/>
    <m/>
    <n v="61"/>
    <m/>
    <s v="Male"/>
    <s v="West"/>
    <s v="Referral"/>
    <n v="33"/>
    <n v="50"/>
    <n v="9"/>
    <n v="388.22"/>
    <n v="21228.93"/>
    <n v="0"/>
    <n v="2241"/>
    <n v="2"/>
    <n v="24.4"/>
    <n v="1"/>
    <n v="0.55000000000000004"/>
    <n v="4"/>
    <s v="Payment"/>
    <n v="0"/>
    <n v="3"/>
    <n v="415.62"/>
    <n v="43"/>
    <n v="3.8"/>
    <s v="UPI"/>
    <n v="30.1"/>
    <n v="0.35489999999999999"/>
    <n v="0"/>
    <s v="NA"/>
  </r>
  <r>
    <x v="1"/>
    <m/>
    <n v="47"/>
    <m/>
    <s v="Male"/>
    <s v="Central"/>
    <s v="Organic"/>
    <n v="39"/>
    <n v="35"/>
    <n v="7"/>
    <n v="463.33"/>
    <n v="16748.689999999999"/>
    <n v="0"/>
    <n v="1964"/>
    <n v="2"/>
    <n v="8.5"/>
    <n v="1"/>
    <n v="0.28999999999999998"/>
    <n v="3"/>
    <s v="Payment"/>
    <n v="0"/>
    <n v="1"/>
    <n v="204.43"/>
    <n v="46"/>
    <n v="4.0999999999999996"/>
    <s v="Wallet"/>
    <n v="26.8"/>
    <n v="0.33279999999999998"/>
    <n v="0"/>
    <s v="NA"/>
  </r>
  <r>
    <x v="1"/>
    <m/>
    <n v="51"/>
    <m/>
    <s v="Male"/>
    <s v="North"/>
    <s v="App Ads"/>
    <n v="19"/>
    <n v="58"/>
    <n v="9"/>
    <n v="394.73"/>
    <n v="23742.54"/>
    <n v="0"/>
    <n v="2939"/>
    <n v="3"/>
    <n v="17.100000000000001"/>
    <n v="2"/>
    <n v="0.6"/>
    <n v="3"/>
    <s v="Payment"/>
    <n v="2"/>
    <n v="4"/>
    <n v="764.43"/>
    <n v="60"/>
    <n v="2.6"/>
    <s v="Credit Card"/>
    <n v="46.2"/>
    <n v="0.4713"/>
    <n v="1"/>
    <s v="Switched to Competitor"/>
  </r>
  <r>
    <x v="0"/>
    <m/>
    <n v="18"/>
    <m/>
    <s v="Female"/>
    <s v="East"/>
    <s v="Organic"/>
    <n v="0"/>
    <n v="0"/>
    <n v="0"/>
    <n v="663.29"/>
    <n v="0"/>
    <n v="1"/>
    <n v="408"/>
    <n v="0"/>
    <n v="6.4"/>
    <n v="0"/>
    <n v="0.49"/>
    <n v="0"/>
    <s v="None"/>
    <n v="0"/>
    <n v="0"/>
    <n v="0"/>
    <n v="50"/>
    <n v="4.4000000000000004"/>
    <s v="Credit Card"/>
    <n v="25.2"/>
    <n v="0.32190000000000002"/>
    <n v="0"/>
    <s v="NA"/>
  </r>
  <r>
    <x v="0"/>
    <m/>
    <n v="19"/>
    <m/>
    <s v="Female"/>
    <s v="North"/>
    <s v="Referral"/>
    <n v="23"/>
    <n v="26"/>
    <n v="4"/>
    <n v="357.64"/>
    <n v="9939.77"/>
    <n v="0"/>
    <n v="1385"/>
    <n v="1"/>
    <n v="2"/>
    <n v="1"/>
    <n v="0.8"/>
    <n v="2"/>
    <s v="Item Missing"/>
    <n v="1"/>
    <n v="0"/>
    <n v="301.08"/>
    <n v="32"/>
    <n v="2.7"/>
    <s v="UPI"/>
    <n v="29.3"/>
    <n v="0.34949999999999998"/>
    <n v="0"/>
    <s v="NA"/>
  </r>
  <r>
    <x v="0"/>
    <m/>
    <n v="19"/>
    <m/>
    <s v="Female"/>
    <s v="East"/>
    <s v="App Ads"/>
    <n v="18"/>
    <n v="31"/>
    <n v="3"/>
    <n v="391.22"/>
    <n v="12390.84"/>
    <n v="1"/>
    <n v="1521"/>
    <n v="2"/>
    <n v="14.5"/>
    <n v="1"/>
    <n v="0.14000000000000001"/>
    <n v="1"/>
    <s v="Delivery Delay"/>
    <n v="1"/>
    <n v="2"/>
    <n v="1006"/>
    <n v="45"/>
    <n v="4.4000000000000004"/>
    <s v="Credit Card"/>
    <n v="30.1"/>
    <n v="0.35539999999999999"/>
    <n v="0"/>
    <s v="NA"/>
  </r>
  <r>
    <x v="2"/>
    <m/>
    <n v="26"/>
    <m/>
    <s v="Male"/>
    <s v="West"/>
    <s v="App Ads"/>
    <n v="42"/>
    <n v="72"/>
    <n v="11"/>
    <n v="275.39999999999998"/>
    <n v="19062.27"/>
    <n v="0"/>
    <n v="2271"/>
    <n v="0"/>
    <n v="6.3"/>
    <n v="1"/>
    <n v="0.25"/>
    <n v="2"/>
    <s v="App Issue"/>
    <n v="2"/>
    <n v="2"/>
    <n v="665.96"/>
    <n v="29"/>
    <n v="3.7"/>
    <s v="UPI"/>
    <n v="24.3"/>
    <n v="0.3165"/>
    <n v="0"/>
    <s v="NA"/>
  </r>
  <r>
    <x v="3"/>
    <m/>
    <n v="70"/>
    <m/>
    <s v="Female"/>
    <s v="North"/>
    <s v="App Ads"/>
    <n v="28"/>
    <n v="31"/>
    <n v="3"/>
    <n v="114.6"/>
    <n v="3893.53"/>
    <n v="1"/>
    <n v="702"/>
    <n v="2"/>
    <n v="11.7"/>
    <n v="1"/>
    <n v="0.25"/>
    <n v="3"/>
    <s v="Delivery Delay"/>
    <n v="0"/>
    <n v="1"/>
    <n v="128.97999999999999"/>
    <n v="40"/>
    <n v="2.2999999999999998"/>
    <s v="UPI"/>
    <n v="28.3"/>
    <n v="0.34279999999999999"/>
    <n v="0"/>
    <s v="NA"/>
  </r>
  <r>
    <x v="1"/>
    <m/>
    <n v="51"/>
    <m/>
    <s v="Female"/>
    <s v="West"/>
    <s v="Partner"/>
    <n v="58"/>
    <n v="66"/>
    <n v="11"/>
    <n v="450.82"/>
    <n v="30055.5"/>
    <n v="0"/>
    <n v="3066"/>
    <n v="4"/>
    <n v="21.1"/>
    <n v="2"/>
    <n v="0.44"/>
    <n v="2"/>
    <s v="Delivery Delay"/>
    <n v="3"/>
    <n v="4"/>
    <n v="2360.4699999999998"/>
    <n v="39"/>
    <n v="2.1"/>
    <s v="UPI"/>
    <n v="28.8"/>
    <n v="0.34639999999999999"/>
    <n v="0"/>
    <s v="NA"/>
  </r>
  <r>
    <x v="1"/>
    <m/>
    <n v="59"/>
    <m/>
    <s v="Female"/>
    <s v="West"/>
    <s v="Organic"/>
    <n v="38"/>
    <n v="66"/>
    <n v="9"/>
    <n v="437.73"/>
    <n v="30795.56"/>
    <n v="0"/>
    <n v="2851"/>
    <n v="4"/>
    <n v="21.4"/>
    <n v="1"/>
    <n v="0.28999999999999998"/>
    <n v="3"/>
    <s v="Item Missing"/>
    <n v="3"/>
    <n v="1"/>
    <n v="1213.57"/>
    <n v="40"/>
    <n v="4.5999999999999996"/>
    <s v="UPI"/>
    <n v="30.8"/>
    <n v="0.35949999999999999"/>
    <n v="0"/>
    <s v="NA"/>
  </r>
  <r>
    <x v="2"/>
    <m/>
    <n v="33"/>
    <m/>
    <s v="Female"/>
    <s v="East"/>
    <s v="Partner"/>
    <n v="41"/>
    <n v="107"/>
    <n v="9"/>
    <n v="422.3"/>
    <n v="45747.27"/>
    <n v="0"/>
    <n v="4585"/>
    <n v="7"/>
    <n v="0"/>
    <n v="2"/>
    <n v="0.1"/>
    <n v="2"/>
    <s v="Delivery Delay"/>
    <n v="4"/>
    <n v="4"/>
    <n v="1855.3"/>
    <n v="19"/>
    <n v="3.8"/>
    <s v="UPI"/>
    <n v="25.7"/>
    <n v="0.32519999999999999"/>
    <n v="0"/>
    <s v="NA"/>
  </r>
  <r>
    <x v="3"/>
    <m/>
    <n v="67"/>
    <m/>
    <s v="Male"/>
    <s v="Central"/>
    <s v="App Ads"/>
    <n v="41"/>
    <n v="102"/>
    <n v="7"/>
    <n v="523.24"/>
    <n v="57775.15"/>
    <n v="0"/>
    <n v="5405"/>
    <n v="5"/>
    <n v="13.4"/>
    <n v="4"/>
    <n v="0.72"/>
    <n v="4"/>
    <s v="App Issue"/>
    <n v="0"/>
    <n v="2"/>
    <n v="406.14"/>
    <n v="80"/>
    <n v="3.9"/>
    <s v="Debit Card"/>
    <n v="47.7"/>
    <n v="0.48249999999999998"/>
    <n v="1"/>
    <s v="Infrequent Need"/>
  </r>
  <r>
    <x v="2"/>
    <m/>
    <n v="28"/>
    <m/>
    <s v="Other"/>
    <s v="North"/>
    <s v="Social"/>
    <n v="17"/>
    <n v="24"/>
    <n v="4"/>
    <n v="542.27"/>
    <n v="13138.88"/>
    <n v="0"/>
    <n v="1700"/>
    <n v="0"/>
    <n v="11.3"/>
    <n v="1"/>
    <n v="0.79"/>
    <n v="1"/>
    <s v="Delivery Delay"/>
    <n v="1"/>
    <n v="1"/>
    <n v="391.08"/>
    <n v="106"/>
    <n v="4"/>
    <s v="Debit Card"/>
    <n v="48.6"/>
    <n v="0.48959999999999998"/>
    <n v="1"/>
    <s v="Infrequent Need"/>
  </r>
  <r>
    <x v="3"/>
    <m/>
    <n v="65"/>
    <m/>
    <s v="Female"/>
    <s v="North"/>
    <s v="App Ads"/>
    <n v="33"/>
    <n v="82"/>
    <n v="15"/>
    <n v="367.59"/>
    <n v="29236.49"/>
    <n v="0"/>
    <n v="3495"/>
    <n v="3"/>
    <n v="21.2"/>
    <n v="3"/>
    <n v="0.25"/>
    <n v="1"/>
    <s v="App Issue"/>
    <n v="4"/>
    <n v="3"/>
    <n v="950.86"/>
    <n v="121"/>
    <n v="3.8"/>
    <s v="COD"/>
    <n v="58.1"/>
    <n v="0.56010000000000004"/>
    <n v="1"/>
    <s v="High Delivery Delays"/>
  </r>
  <r>
    <x v="0"/>
    <m/>
    <n v="19"/>
    <m/>
    <s v="Female"/>
    <s v="East"/>
    <s v="Organic"/>
    <n v="55"/>
    <n v="166"/>
    <n v="20"/>
    <n v="457.52"/>
    <n v="73672.39"/>
    <n v="0"/>
    <n v="8248"/>
    <n v="7"/>
    <n v="8"/>
    <n v="6"/>
    <n v="7.0000000000000007E-2"/>
    <n v="3"/>
    <s v="Item Missing"/>
    <n v="9"/>
    <n v="9"/>
    <n v="3590.06"/>
    <n v="46"/>
    <n v="3.8"/>
    <s v="Wallet"/>
    <n v="44.8"/>
    <n v="0.46110000000000001"/>
    <n v="1"/>
    <s v="Poor Service Resolution"/>
  </r>
  <r>
    <x v="0"/>
    <m/>
    <n v="19"/>
    <m/>
    <s v="Female"/>
    <s v="East"/>
    <s v="Social"/>
    <n v="60"/>
    <n v="68"/>
    <n v="12"/>
    <n v="436.01"/>
    <n v="29780.66"/>
    <n v="0"/>
    <n v="3285"/>
    <n v="1"/>
    <n v="7.9"/>
    <n v="2"/>
    <n v="0.25"/>
    <n v="3"/>
    <s v="App Issue"/>
    <n v="1"/>
    <n v="1"/>
    <n v="526.23"/>
    <n v="83"/>
    <n v="4.4000000000000004"/>
    <s v="Credit Card"/>
    <n v="33"/>
    <n v="0.37540000000000001"/>
    <n v="0"/>
    <s v="NA"/>
  </r>
  <r>
    <x v="0"/>
    <m/>
    <n v="22"/>
    <m/>
    <s v="Other"/>
    <s v="South"/>
    <s v="Social"/>
    <n v="19"/>
    <n v="46"/>
    <n v="1"/>
    <n v="450.41"/>
    <n v="22748.03"/>
    <n v="0"/>
    <n v="2637"/>
    <n v="3"/>
    <n v="6.4"/>
    <n v="1"/>
    <n v="0.64"/>
    <n v="3"/>
    <s v="App Issue"/>
    <n v="2"/>
    <n v="0"/>
    <n v="530.35"/>
    <n v="19"/>
    <n v="4"/>
    <s v="UPI"/>
    <n v="27.1"/>
    <n v="0.33450000000000002"/>
    <n v="0"/>
    <s v="NA"/>
  </r>
  <r>
    <x v="1"/>
    <m/>
    <n v="59"/>
    <m/>
    <s v="Male"/>
    <s v="Central"/>
    <s v="Social"/>
    <n v="41"/>
    <n v="75"/>
    <n v="10"/>
    <n v="629.32000000000005"/>
    <n v="45161.62"/>
    <n v="0"/>
    <n v="5201"/>
    <n v="5"/>
    <n v="9.4"/>
    <n v="3"/>
    <n v="0.5"/>
    <n v="4"/>
    <s v="Quality"/>
    <n v="2"/>
    <n v="5"/>
    <n v="885.27"/>
    <n v="35"/>
    <n v="3.2"/>
    <s v="UPI"/>
    <n v="37.9"/>
    <n v="0.41049999999999998"/>
    <n v="1"/>
    <s v="Poor Service Resolution"/>
  </r>
  <r>
    <x v="2"/>
    <m/>
    <n v="31"/>
    <m/>
    <s v="Female"/>
    <s v="South"/>
    <s v="Social"/>
    <n v="4"/>
    <n v="6"/>
    <n v="1"/>
    <n v="499.5"/>
    <n v="3047.5"/>
    <n v="0"/>
    <n v="422"/>
    <n v="0"/>
    <n v="1.9"/>
    <n v="0"/>
    <n v="0.2"/>
    <n v="2"/>
    <s v="Quality"/>
    <n v="0"/>
    <n v="0"/>
    <n v="0"/>
    <n v="71"/>
    <n v="4.0999999999999996"/>
    <s v="UPI"/>
    <n v="37.1"/>
    <n v="0.40460000000000002"/>
    <n v="0"/>
    <s v="NA"/>
  </r>
  <r>
    <x v="1"/>
    <m/>
    <n v="41"/>
    <m/>
    <s v="Female"/>
    <s v="South"/>
    <s v="Organic"/>
    <n v="10"/>
    <n v="18"/>
    <n v="1"/>
    <n v="574.34"/>
    <n v="11267.93"/>
    <n v="0"/>
    <n v="1303"/>
    <n v="1"/>
    <n v="0"/>
    <n v="1"/>
    <n v="0.63"/>
    <n v="1"/>
    <s v="Payment"/>
    <n v="0"/>
    <n v="0"/>
    <n v="0"/>
    <n v="72"/>
    <n v="4.8"/>
    <s v="Wallet"/>
    <n v="37"/>
    <n v="0.40389999999999998"/>
    <n v="0"/>
    <s v="NA"/>
  </r>
  <r>
    <x v="1"/>
    <m/>
    <n v="42"/>
    <m/>
    <s v="Female"/>
    <s v="West"/>
    <s v="Partner"/>
    <n v="25"/>
    <n v="62"/>
    <n v="5"/>
    <n v="425.29"/>
    <n v="25612.9"/>
    <n v="1"/>
    <n v="2834"/>
    <n v="5"/>
    <n v="3.7"/>
    <n v="2"/>
    <n v="0.48"/>
    <n v="2"/>
    <s v="Quality"/>
    <n v="1"/>
    <n v="1"/>
    <n v="433.82"/>
    <n v="41"/>
    <n v="4.7"/>
    <s v="Wallet"/>
    <n v="28.2"/>
    <n v="0.34239999999999998"/>
    <n v="0"/>
    <s v="NA"/>
  </r>
  <r>
    <x v="1"/>
    <m/>
    <n v="59"/>
    <m/>
    <s v="Female"/>
    <s v="Central"/>
    <s v="Social"/>
    <n v="44"/>
    <n v="36"/>
    <n v="5"/>
    <n v="313.54000000000002"/>
    <n v="11183.36"/>
    <n v="0"/>
    <n v="1372"/>
    <n v="1"/>
    <n v="0"/>
    <n v="2"/>
    <n v="0.35"/>
    <n v="1"/>
    <s v="Payment"/>
    <n v="0"/>
    <n v="2"/>
    <n v="121.76"/>
    <n v="53"/>
    <n v="4.2"/>
    <s v="UPI"/>
    <n v="23.6"/>
    <n v="0.31180000000000002"/>
    <n v="0"/>
    <s v="NA"/>
  </r>
  <r>
    <x v="2"/>
    <m/>
    <n v="36"/>
    <m/>
    <s v="Male"/>
    <s v="East"/>
    <s v="Social"/>
    <n v="11"/>
    <n v="20"/>
    <n v="4"/>
    <n v="578.63"/>
    <n v="12534.8"/>
    <n v="0"/>
    <n v="1491"/>
    <n v="1"/>
    <n v="6.5"/>
    <n v="1"/>
    <n v="0.52"/>
    <n v="2"/>
    <s v="Delivery Delay"/>
    <n v="0"/>
    <n v="1"/>
    <n v="244.53"/>
    <n v="62"/>
    <n v="4"/>
    <s v="UPI"/>
    <n v="42.1"/>
    <n v="0.441"/>
    <n v="1"/>
    <s v="Switched to Competitor"/>
  </r>
  <r>
    <x v="0"/>
    <m/>
    <n v="18"/>
    <m/>
    <s v="Male"/>
    <s v="North"/>
    <s v="App Ads"/>
    <n v="13"/>
    <n v="20"/>
    <n v="1"/>
    <n v="537.69000000000005"/>
    <n v="10652.25"/>
    <n v="0"/>
    <n v="1233"/>
    <n v="0"/>
    <n v="11.3"/>
    <n v="0"/>
    <n v="0.19"/>
    <n v="0"/>
    <s v="None"/>
    <n v="1"/>
    <n v="2"/>
    <n v="836.04"/>
    <n v="63"/>
    <n v="3.9"/>
    <s v="Debit Card"/>
    <n v="29.5"/>
    <n v="0.35099999999999998"/>
    <n v="0"/>
    <s v="NA"/>
  </r>
  <r>
    <x v="2"/>
    <m/>
    <n v="38"/>
    <m/>
    <s v="Male"/>
    <s v="South"/>
    <s v="Social"/>
    <n v="43"/>
    <n v="79"/>
    <n v="12"/>
    <n v="393"/>
    <n v="33431.769999999997"/>
    <n v="0"/>
    <n v="3260"/>
    <n v="0"/>
    <n v="0.3"/>
    <n v="2"/>
    <n v="0.6"/>
    <n v="3"/>
    <s v="Item Missing"/>
    <n v="3"/>
    <n v="2"/>
    <n v="625.41"/>
    <n v="44"/>
    <n v="3.5"/>
    <s v="UPI"/>
    <n v="30.5"/>
    <n v="0.35799999999999998"/>
    <n v="0"/>
    <s v="NA"/>
  </r>
  <r>
    <x v="2"/>
    <m/>
    <n v="33"/>
    <m/>
    <s v="Female"/>
    <s v="North"/>
    <s v="App Ads"/>
    <n v="10"/>
    <n v="17"/>
    <n v="2"/>
    <n v="428.21"/>
    <n v="7319.14"/>
    <n v="0"/>
    <n v="1067"/>
    <n v="0"/>
    <n v="16.600000000000001"/>
    <n v="0"/>
    <n v="0.23"/>
    <n v="1"/>
    <s v="Delivery Delay"/>
    <n v="1"/>
    <n v="1"/>
    <n v="350.77"/>
    <n v="151"/>
    <n v="4.3"/>
    <s v="Credit Card"/>
    <n v="62.6"/>
    <n v="0.59350000000000003"/>
    <n v="1"/>
    <s v="Switched to Competitor"/>
  </r>
  <r>
    <x v="1"/>
    <m/>
    <n v="56"/>
    <m/>
    <s v="Female"/>
    <s v="East"/>
    <s v="App Ads"/>
    <n v="4"/>
    <n v="5"/>
    <n v="0"/>
    <n v="515.65"/>
    <n v="2365.84"/>
    <n v="1"/>
    <n v="599"/>
    <n v="0"/>
    <n v="0"/>
    <n v="0"/>
    <n v="0.32"/>
    <n v="1"/>
    <s v="App Issue"/>
    <n v="0"/>
    <n v="0"/>
    <n v="0"/>
    <n v="55"/>
    <n v="4.0999999999999996"/>
    <s v="Credit Card"/>
    <n v="28.2"/>
    <n v="0.3422"/>
    <n v="0"/>
    <s v="NA"/>
  </r>
  <r>
    <x v="1"/>
    <m/>
    <n v="57"/>
    <m/>
    <s v="Female"/>
    <s v="West"/>
    <s v="Social"/>
    <n v="38"/>
    <n v="127"/>
    <n v="9"/>
    <n v="493.45"/>
    <n v="63412.72"/>
    <n v="0"/>
    <n v="7046"/>
    <n v="5"/>
    <n v="13.3"/>
    <n v="0"/>
    <n v="0.49"/>
    <n v="3"/>
    <s v="App Issue"/>
    <n v="4"/>
    <n v="5"/>
    <n v="1682.56"/>
    <n v="89"/>
    <n v="2.5"/>
    <s v="COD"/>
    <n v="52.7"/>
    <n v="0.52010000000000001"/>
    <n v="1"/>
    <s v="Frequent SLA Breaches"/>
  </r>
  <r>
    <x v="0"/>
    <m/>
    <n v="22"/>
    <m/>
    <s v="Female"/>
    <s v="South"/>
    <s v="Organic"/>
    <n v="30"/>
    <n v="3"/>
    <n v="0"/>
    <n v="434.84"/>
    <n v="1387.34"/>
    <n v="0"/>
    <n v="104"/>
    <n v="0"/>
    <n v="1.5"/>
    <n v="0"/>
    <n v="0.34"/>
    <n v="1"/>
    <s v="Quality"/>
    <n v="0"/>
    <n v="0"/>
    <n v="0"/>
    <n v="67"/>
    <n v="3"/>
    <s v="Credit Card"/>
    <n v="26.7"/>
    <n v="0.33200000000000002"/>
    <n v="0"/>
    <s v="NA"/>
  </r>
  <r>
    <x v="1"/>
    <m/>
    <n v="60"/>
    <m/>
    <s v="Female"/>
    <s v="East"/>
    <s v="Social"/>
    <n v="31"/>
    <n v="71"/>
    <n v="2"/>
    <n v="318.69"/>
    <n v="23226.06"/>
    <n v="0"/>
    <n v="2733"/>
    <n v="5"/>
    <n v="13"/>
    <n v="4"/>
    <n v="0.28999999999999998"/>
    <n v="2"/>
    <s v="Delivery Delay"/>
    <n v="1"/>
    <n v="5"/>
    <n v="352.35"/>
    <n v="31"/>
    <n v="3.2"/>
    <s v="UPI"/>
    <n v="37.5"/>
    <n v="0.4073"/>
    <n v="0"/>
    <s v="NA"/>
  </r>
  <r>
    <x v="0"/>
    <m/>
    <n v="21"/>
    <m/>
    <s v="Male"/>
    <s v="West"/>
    <s v="App Ads"/>
    <n v="33"/>
    <n v="76"/>
    <n v="12"/>
    <n v="679.25"/>
    <n v="53698.83"/>
    <n v="0"/>
    <n v="5646"/>
    <n v="0"/>
    <n v="9.1999999999999993"/>
    <n v="2"/>
    <n v="0.3"/>
    <n v="4"/>
    <s v="Payment"/>
    <n v="0"/>
    <n v="1"/>
    <n v="300.04000000000002"/>
    <n v="3"/>
    <n v="4.3"/>
    <s v="Debit Card"/>
    <n v="11.1"/>
    <n v="0.2374"/>
    <n v="0"/>
    <s v="NA"/>
  </r>
  <r>
    <x v="1"/>
    <m/>
    <n v="50"/>
    <m/>
    <s v="Female"/>
    <s v="South"/>
    <s v="Referral"/>
    <n v="57"/>
    <n v="108"/>
    <n v="7"/>
    <n v="449.05"/>
    <n v="44404.07"/>
    <n v="0"/>
    <n v="4816"/>
    <n v="7"/>
    <n v="16.2"/>
    <n v="2"/>
    <n v="0.46"/>
    <n v="5"/>
    <s v="Quality"/>
    <n v="0"/>
    <n v="2"/>
    <n v="234.21"/>
    <n v="9"/>
    <n v="3"/>
    <s v="UPI"/>
    <n v="25.8"/>
    <n v="0.32590000000000002"/>
    <n v="0"/>
    <s v="NA"/>
  </r>
  <r>
    <x v="2"/>
    <m/>
    <n v="38"/>
    <m/>
    <s v="Female"/>
    <s v="North"/>
    <s v="App Ads"/>
    <n v="57"/>
    <n v="117"/>
    <n v="9"/>
    <n v="587.95000000000005"/>
    <n v="62047.5"/>
    <n v="0"/>
    <n v="7538"/>
    <n v="4"/>
    <n v="21.1"/>
    <n v="5"/>
    <n v="0.34"/>
    <n v="4"/>
    <s v="App Issue"/>
    <n v="5"/>
    <n v="5"/>
    <n v="1879.71"/>
    <n v="58"/>
    <n v="3.8"/>
    <s v="UPI"/>
    <n v="46.2"/>
    <n v="0.47160000000000002"/>
    <n v="1"/>
    <s v="High Delivery Delays"/>
  </r>
  <r>
    <x v="2"/>
    <m/>
    <n v="33"/>
    <m/>
    <s v="Female"/>
    <s v="West"/>
    <s v="App Ads"/>
    <n v="35"/>
    <n v="82"/>
    <n v="12"/>
    <n v="156.04"/>
    <n v="12199.23"/>
    <n v="1"/>
    <n v="1655"/>
    <n v="3"/>
    <n v="5.8"/>
    <n v="2"/>
    <n v="0.36"/>
    <n v="2"/>
    <s v="Delivery Delay"/>
    <n v="4"/>
    <n v="3"/>
    <n v="1883.37"/>
    <n v="115"/>
    <n v="5"/>
    <s v="UPI"/>
    <n v="56"/>
    <n v="0.54459999999999997"/>
    <n v="1"/>
    <s v="Poor Service Resolution"/>
  </r>
  <r>
    <x v="1"/>
    <m/>
    <n v="43"/>
    <m/>
    <s v="Female"/>
    <s v="North"/>
    <s v="Organic"/>
    <n v="40"/>
    <n v="56"/>
    <n v="6"/>
    <n v="301.82"/>
    <n v="15409.92"/>
    <n v="0"/>
    <n v="2048"/>
    <n v="4"/>
    <n v="10.7"/>
    <n v="1"/>
    <n v="0.36"/>
    <n v="2"/>
    <s v="Payment"/>
    <n v="0"/>
    <n v="4"/>
    <n v="969.19"/>
    <n v="29"/>
    <n v="3.8"/>
    <s v="UPI"/>
    <n v="29.3"/>
    <n v="0.34960000000000002"/>
    <n v="0"/>
    <s v="NA"/>
  </r>
  <r>
    <x v="2"/>
    <m/>
    <n v="34"/>
    <m/>
    <s v="Other"/>
    <s v="North"/>
    <s v="Social"/>
    <n v="31"/>
    <n v="48"/>
    <n v="1"/>
    <n v="582.37"/>
    <n v="27009.05"/>
    <n v="0"/>
    <n v="2562"/>
    <n v="3"/>
    <n v="0.4"/>
    <n v="2"/>
    <n v="0.6"/>
    <n v="3"/>
    <s v="App Issue"/>
    <n v="3"/>
    <n v="3"/>
    <n v="1584.35"/>
    <n v="19"/>
    <n v="2.8"/>
    <s v="Credit Card"/>
    <n v="27.8"/>
    <n v="0.33929999999999999"/>
    <n v="0"/>
    <s v="NA"/>
  </r>
  <r>
    <x v="1"/>
    <m/>
    <n v="60"/>
    <m/>
    <s v="Male"/>
    <s v="North"/>
    <s v="Referral"/>
    <n v="22"/>
    <n v="35"/>
    <n v="6"/>
    <n v="427.69"/>
    <n v="16374.97"/>
    <n v="0"/>
    <n v="1731"/>
    <n v="2"/>
    <n v="5.5"/>
    <n v="1"/>
    <n v="0.41"/>
    <n v="2"/>
    <s v="Payment"/>
    <n v="1"/>
    <n v="3"/>
    <n v="1163.3399999999999"/>
    <n v="21"/>
    <n v="3.1"/>
    <s v="UPI"/>
    <n v="22.9"/>
    <n v="0.30690000000000001"/>
    <n v="0"/>
    <s v="NA"/>
  </r>
  <r>
    <x v="3"/>
    <m/>
    <n v="69"/>
    <m/>
    <s v="Female"/>
    <s v="East"/>
    <s v="App Ads"/>
    <n v="8"/>
    <n v="18"/>
    <n v="2"/>
    <n v="576.48"/>
    <n v="11350.05"/>
    <n v="0"/>
    <n v="1164"/>
    <n v="1"/>
    <n v="10"/>
    <n v="1"/>
    <n v="0.47"/>
    <n v="3"/>
    <s v="App Issue"/>
    <n v="1"/>
    <n v="1"/>
    <n v="414.56"/>
    <n v="23"/>
    <n v="3.7"/>
    <s v="COD"/>
    <n v="25.1"/>
    <n v="0.32129999999999997"/>
    <n v="0"/>
    <s v="NA"/>
  </r>
  <r>
    <x v="3"/>
    <m/>
    <n v="61"/>
    <m/>
    <s v="Female"/>
    <s v="East"/>
    <s v="Organic"/>
    <n v="39"/>
    <n v="87"/>
    <n v="8"/>
    <n v="379.13"/>
    <n v="34927.74"/>
    <n v="0"/>
    <n v="3593"/>
    <n v="3"/>
    <n v="1.8"/>
    <n v="4"/>
    <n v="0.43"/>
    <n v="3"/>
    <s v="Payment"/>
    <n v="4"/>
    <n v="7"/>
    <n v="1620.96"/>
    <n v="80"/>
    <n v="5"/>
    <s v="Credit Card"/>
    <n v="46.9"/>
    <n v="0.47649999999999998"/>
    <n v="1"/>
    <s v="Frequent SLA Breaches"/>
  </r>
  <r>
    <x v="1"/>
    <m/>
    <n v="41"/>
    <m/>
    <s v="Male"/>
    <s v="East"/>
    <s v="Organic"/>
    <n v="52"/>
    <n v="51"/>
    <n v="6"/>
    <n v="434.12"/>
    <n v="20811.5"/>
    <n v="0"/>
    <n v="2752"/>
    <n v="1"/>
    <n v="0"/>
    <n v="3"/>
    <n v="0.76"/>
    <n v="4"/>
    <s v="Payment"/>
    <n v="1"/>
    <n v="1"/>
    <n v="325.58999999999997"/>
    <n v="39"/>
    <n v="4.5999999999999996"/>
    <s v="Debit Card"/>
    <n v="24.8"/>
    <n v="0.3196"/>
    <n v="0"/>
    <s v="NA"/>
  </r>
  <r>
    <x v="1"/>
    <m/>
    <n v="44"/>
    <m/>
    <s v="Male"/>
    <s v="South"/>
    <s v="Organic"/>
    <n v="42"/>
    <n v="75"/>
    <n v="11"/>
    <n v="358.77"/>
    <n v="27499.8"/>
    <n v="0"/>
    <n v="3020"/>
    <n v="6"/>
    <n v="26.6"/>
    <n v="1"/>
    <n v="0.56000000000000005"/>
    <n v="4"/>
    <s v="Payment"/>
    <n v="2"/>
    <n v="2"/>
    <n v="799.7"/>
    <n v="14"/>
    <n v="4"/>
    <s v="UPI"/>
    <n v="26"/>
    <n v="0.32729999999999998"/>
    <n v="0"/>
    <s v="NA"/>
  </r>
  <r>
    <x v="1"/>
    <m/>
    <n v="41"/>
    <m/>
    <s v="Male"/>
    <s v="East"/>
    <s v="Organic"/>
    <n v="19"/>
    <n v="25"/>
    <n v="5"/>
    <n v="567.38"/>
    <n v="14503.26"/>
    <n v="0"/>
    <n v="1693"/>
    <n v="0"/>
    <n v="1.1000000000000001"/>
    <n v="1"/>
    <n v="0.81"/>
    <n v="0"/>
    <s v="None"/>
    <n v="0"/>
    <n v="1"/>
    <n v="111.75"/>
    <n v="24"/>
    <n v="3.7"/>
    <s v="UPI"/>
    <n v="24.2"/>
    <n v="0.31590000000000001"/>
    <n v="0"/>
    <s v="NA"/>
  </r>
  <r>
    <x v="1"/>
    <m/>
    <n v="60"/>
    <m/>
    <s v="Male"/>
    <s v="North"/>
    <s v="Social"/>
    <n v="37"/>
    <n v="40"/>
    <n v="1"/>
    <n v="410.15"/>
    <n v="17486.96"/>
    <n v="0"/>
    <n v="1619"/>
    <n v="3"/>
    <n v="7.6"/>
    <n v="1"/>
    <n v="0.26"/>
    <n v="3"/>
    <s v="App Issue"/>
    <n v="1"/>
    <n v="2"/>
    <n v="127.42"/>
    <n v="23"/>
    <n v="3.2"/>
    <s v="UPI"/>
    <n v="22.4"/>
    <n v="0.30420000000000003"/>
    <n v="0"/>
    <s v="NA"/>
  </r>
  <r>
    <x v="1"/>
    <m/>
    <n v="47"/>
    <m/>
    <s v="Female"/>
    <s v="West"/>
    <s v="App Ads"/>
    <n v="25"/>
    <n v="36"/>
    <n v="5"/>
    <n v="549.74"/>
    <n v="19119.37"/>
    <n v="0"/>
    <n v="2405"/>
    <n v="1"/>
    <n v="0"/>
    <n v="0"/>
    <n v="0.43"/>
    <n v="1"/>
    <s v="Delivery Delay"/>
    <n v="0"/>
    <n v="1"/>
    <n v="144.62"/>
    <n v="145"/>
    <n v="4.3"/>
    <s v="Credit Card"/>
    <n v="58.9"/>
    <n v="0.56640000000000001"/>
    <n v="1"/>
    <s v="Switched to Competitor"/>
  </r>
  <r>
    <x v="1"/>
    <m/>
    <n v="42"/>
    <m/>
    <s v="Male"/>
    <s v="Central"/>
    <s v="Social"/>
    <n v="59"/>
    <n v="55"/>
    <n v="3"/>
    <n v="630.97"/>
    <n v="32288.959999999999"/>
    <n v="0"/>
    <n v="3493"/>
    <n v="0"/>
    <n v="0"/>
    <n v="2"/>
    <n v="0.22"/>
    <n v="2"/>
    <s v="Quality"/>
    <n v="1"/>
    <n v="3"/>
    <n v="789.89"/>
    <n v="11"/>
    <n v="3.6"/>
    <s v="Credit Card"/>
    <n v="8.3000000000000007"/>
    <n v="0.22259999999999999"/>
    <n v="0"/>
    <s v="NA"/>
  </r>
  <r>
    <x v="2"/>
    <m/>
    <n v="39"/>
    <m/>
    <s v="Male"/>
    <s v="East"/>
    <s v="App Ads"/>
    <n v="30"/>
    <n v="12"/>
    <n v="0"/>
    <n v="425.82"/>
    <n v="4886.09"/>
    <n v="0"/>
    <n v="513"/>
    <n v="0"/>
    <n v="0"/>
    <n v="1"/>
    <n v="0.5"/>
    <n v="2"/>
    <s v="Delivery Delay"/>
    <n v="0"/>
    <n v="0"/>
    <n v="0"/>
    <n v="16"/>
    <n v="3.8"/>
    <s v="UPI"/>
    <n v="19.8"/>
    <n v="0.28770000000000001"/>
    <n v="0"/>
    <s v="NA"/>
  </r>
  <r>
    <x v="2"/>
    <m/>
    <n v="37"/>
    <m/>
    <s v="Female"/>
    <s v="South"/>
    <s v="Organic"/>
    <n v="28"/>
    <n v="53"/>
    <n v="9"/>
    <n v="438.85"/>
    <n v="25346.12"/>
    <n v="0"/>
    <n v="2702"/>
    <n v="1"/>
    <n v="3.8"/>
    <n v="3"/>
    <n v="0.8"/>
    <n v="2"/>
    <s v="Payment"/>
    <n v="2"/>
    <n v="2"/>
    <n v="1155.21"/>
    <n v="27"/>
    <n v="1.3"/>
    <s v="UPI"/>
    <n v="26.9"/>
    <n v="0.33339999999999997"/>
    <n v="0"/>
    <s v="NA"/>
  </r>
  <r>
    <x v="1"/>
    <m/>
    <n v="47"/>
    <m/>
    <s v="Male"/>
    <s v="West"/>
    <s v="Social"/>
    <n v="58"/>
    <n v="150"/>
    <n v="20"/>
    <n v="388.08"/>
    <n v="61955.68"/>
    <n v="0"/>
    <n v="6542"/>
    <n v="1"/>
    <n v="0"/>
    <n v="5"/>
    <n v="0.56999999999999995"/>
    <n v="0"/>
    <s v="None"/>
    <n v="4"/>
    <n v="3"/>
    <n v="2720.14"/>
    <n v="68"/>
    <n v="4.3"/>
    <s v="Credit Card"/>
    <n v="34.299999999999997"/>
    <n v="0.3841"/>
    <n v="0"/>
    <s v="NA"/>
  </r>
  <r>
    <x v="1"/>
    <m/>
    <n v="54"/>
    <m/>
    <s v="Female"/>
    <s v="North"/>
    <s v="Social"/>
    <n v="11"/>
    <n v="17"/>
    <n v="1"/>
    <n v="688.23"/>
    <n v="11153.62"/>
    <n v="0"/>
    <n v="1079"/>
    <n v="1"/>
    <n v="10.8"/>
    <n v="0"/>
    <n v="0.32"/>
    <n v="1"/>
    <s v="Item Missing"/>
    <n v="0"/>
    <n v="0"/>
    <n v="0"/>
    <n v="76"/>
    <n v="3.1"/>
    <s v="COD"/>
    <n v="38.200000000000003"/>
    <n v="0.41239999999999999"/>
    <n v="1"/>
    <s v="Low Personalization"/>
  </r>
  <r>
    <x v="2"/>
    <m/>
    <n v="40"/>
    <m/>
    <s v="Male"/>
    <s v="South"/>
    <s v="Organic"/>
    <n v="15"/>
    <n v="39"/>
    <n v="4"/>
    <n v="437.09"/>
    <n v="16069.93"/>
    <n v="0"/>
    <n v="1959"/>
    <n v="2"/>
    <n v="18.8"/>
    <n v="1"/>
    <n v="0.36"/>
    <n v="2"/>
    <s v="Payment"/>
    <n v="0"/>
    <n v="2"/>
    <n v="478"/>
    <n v="46"/>
    <n v="4.2"/>
    <s v="COD"/>
    <n v="31.5"/>
    <n v="0.3644"/>
    <n v="0"/>
    <s v="NA"/>
  </r>
  <r>
    <x v="1"/>
    <m/>
    <n v="60"/>
    <m/>
    <s v="Male"/>
    <s v="Central"/>
    <s v="App Ads"/>
    <n v="12"/>
    <n v="29"/>
    <n v="4"/>
    <n v="421.78"/>
    <n v="12514.24"/>
    <n v="0"/>
    <n v="1582"/>
    <n v="0"/>
    <n v="10.9"/>
    <n v="1"/>
    <n v="0.42"/>
    <n v="2"/>
    <s v="Delivery Delay"/>
    <n v="0"/>
    <n v="2"/>
    <n v="185.82"/>
    <n v="79"/>
    <n v="4.3"/>
    <s v="UPI"/>
    <n v="42.6"/>
    <n v="0.4451"/>
    <n v="1"/>
    <s v="Poor Service Resolution"/>
  </r>
  <r>
    <x v="3"/>
    <m/>
    <n v="61"/>
    <m/>
    <s v="Other"/>
    <s v="North"/>
    <s v="App Ads"/>
    <n v="41"/>
    <n v="47"/>
    <n v="6"/>
    <n v="316.49"/>
    <n v="16355.29"/>
    <n v="0"/>
    <n v="1729"/>
    <n v="2"/>
    <n v="11.1"/>
    <n v="2"/>
    <n v="0.6"/>
    <n v="3"/>
    <s v="Delivery Delay"/>
    <n v="1"/>
    <n v="3"/>
    <n v="361.39"/>
    <n v="34"/>
    <n v="4.2"/>
    <s v="Credit Card"/>
    <n v="25.3"/>
    <n v="0.32300000000000001"/>
    <n v="0"/>
    <s v="NA"/>
  </r>
  <r>
    <x v="2"/>
    <m/>
    <n v="40"/>
    <m/>
    <s v="Female"/>
    <s v="North"/>
    <s v="App Ads"/>
    <n v="41"/>
    <n v="48"/>
    <n v="8"/>
    <n v="383.36"/>
    <n v="17519.04"/>
    <n v="0"/>
    <n v="2197"/>
    <n v="0"/>
    <n v="7.6"/>
    <n v="0"/>
    <n v="0.67"/>
    <n v="4"/>
    <s v="Quality"/>
    <n v="1"/>
    <n v="1"/>
    <n v="475.64"/>
    <n v="16"/>
    <n v="3.8"/>
    <s v="COD"/>
    <n v="21.9"/>
    <n v="0.30109999999999998"/>
    <n v="0"/>
    <s v="NA"/>
  </r>
  <r>
    <x v="3"/>
    <m/>
    <n v="66"/>
    <m/>
    <s v="Female"/>
    <s v="East"/>
    <s v="Referral"/>
    <n v="43"/>
    <n v="30"/>
    <n v="2"/>
    <n v="397.08"/>
    <n v="10812.93"/>
    <n v="0"/>
    <n v="1458"/>
    <n v="1"/>
    <n v="16.3"/>
    <n v="0"/>
    <n v="0.86"/>
    <n v="3"/>
    <s v="Quality"/>
    <n v="0"/>
    <n v="2"/>
    <n v="384.93"/>
    <n v="50"/>
    <n v="2.5"/>
    <s v="UPI"/>
    <n v="30.9"/>
    <n v="0.36020000000000002"/>
    <n v="0"/>
    <s v="NA"/>
  </r>
  <r>
    <x v="2"/>
    <m/>
    <n v="27"/>
    <m/>
    <s v="Female"/>
    <s v="East"/>
    <s v="App Ads"/>
    <n v="56"/>
    <n v="113"/>
    <n v="15"/>
    <n v="581.49"/>
    <n v="67179.03"/>
    <n v="0"/>
    <n v="7285"/>
    <n v="6"/>
    <n v="0"/>
    <n v="5"/>
    <n v="0.69"/>
    <n v="5"/>
    <s v="Payment"/>
    <n v="3"/>
    <n v="6"/>
    <n v="1133.0899999999999"/>
    <n v="19"/>
    <n v="3.5"/>
    <s v="UPI"/>
    <n v="30.3"/>
    <n v="0.35620000000000002"/>
    <n v="0"/>
    <s v="NA"/>
  </r>
  <r>
    <x v="3"/>
    <m/>
    <n v="67"/>
    <m/>
    <s v="Male"/>
    <s v="East"/>
    <s v="Referral"/>
    <n v="1"/>
    <n v="2"/>
    <n v="0"/>
    <n v="414.12"/>
    <n v="824.59"/>
    <n v="0"/>
    <n v="509"/>
    <n v="0"/>
    <n v="26.5"/>
    <n v="0"/>
    <n v="0.43"/>
    <n v="1"/>
    <s v="Delivery Delay"/>
    <n v="0"/>
    <n v="0"/>
    <n v="0"/>
    <n v="97"/>
    <n v="3.9"/>
    <s v="UPI"/>
    <n v="47.5"/>
    <n v="0.48130000000000001"/>
    <n v="1"/>
    <s v="Switched to Competitor"/>
  </r>
  <r>
    <x v="2"/>
    <m/>
    <n v="33"/>
    <m/>
    <s v="Female"/>
    <s v="North"/>
    <s v="App Ads"/>
    <n v="14"/>
    <n v="26"/>
    <n v="4"/>
    <n v="406.88"/>
    <n v="11502.72"/>
    <n v="0"/>
    <n v="1155"/>
    <n v="0"/>
    <n v="10.4"/>
    <n v="1"/>
    <n v="0.42"/>
    <n v="2"/>
    <s v="Quality"/>
    <n v="0"/>
    <n v="1"/>
    <n v="186.48"/>
    <n v="46"/>
    <n v="3.1"/>
    <s v="UPI"/>
    <n v="29.7"/>
    <n v="0.35210000000000002"/>
    <n v="0"/>
    <s v="NA"/>
  </r>
  <r>
    <x v="1"/>
    <m/>
    <n v="47"/>
    <m/>
    <s v="Male"/>
    <s v="West"/>
    <s v="App Ads"/>
    <n v="23"/>
    <n v="28"/>
    <n v="4"/>
    <n v="541.80999999999995"/>
    <n v="15827.21"/>
    <n v="0"/>
    <n v="1879"/>
    <n v="0"/>
    <n v="17"/>
    <n v="0"/>
    <n v="0.16"/>
    <n v="1"/>
    <s v="Delivery Delay"/>
    <n v="1"/>
    <n v="2"/>
    <n v="1021.94"/>
    <n v="22"/>
    <n v="3.5"/>
    <s v="UPI"/>
    <n v="17.899999999999999"/>
    <n v="0.27610000000000001"/>
    <n v="0"/>
    <s v="NA"/>
  </r>
  <r>
    <x v="2"/>
    <m/>
    <n v="33"/>
    <m/>
    <s v="Female"/>
    <s v="South"/>
    <s v="App Ads"/>
    <n v="12"/>
    <n v="21"/>
    <n v="3"/>
    <n v="453.44"/>
    <n v="9152.4699999999993"/>
    <n v="0"/>
    <n v="1206"/>
    <n v="0"/>
    <n v="0"/>
    <n v="1"/>
    <n v="0.21"/>
    <n v="2"/>
    <s v="Payment"/>
    <n v="1"/>
    <n v="0"/>
    <n v="124.97"/>
    <n v="20"/>
    <n v="3.3"/>
    <s v="Debit Card"/>
    <n v="16.600000000000001"/>
    <n v="0.26829999999999998"/>
    <n v="0"/>
    <s v="NA"/>
  </r>
  <r>
    <x v="1"/>
    <m/>
    <n v="41"/>
    <m/>
    <s v="Male"/>
    <s v="Central"/>
    <s v="Organic"/>
    <n v="2"/>
    <n v="5"/>
    <n v="0"/>
    <n v="319.68"/>
    <n v="1530.16"/>
    <n v="0"/>
    <n v="156"/>
    <n v="0"/>
    <n v="0"/>
    <n v="0"/>
    <n v="0.17"/>
    <n v="0"/>
    <s v="None"/>
    <n v="0"/>
    <n v="0"/>
    <n v="0"/>
    <n v="87"/>
    <n v="4.8"/>
    <s v="UPI"/>
    <n v="35.799999999999997"/>
    <n v="0.39479999999999998"/>
    <n v="0"/>
    <s v="NA"/>
  </r>
  <r>
    <x v="2"/>
    <m/>
    <n v="36"/>
    <m/>
    <s v="Female"/>
    <s v="North"/>
    <s v="Organic"/>
    <n v="14"/>
    <n v="32"/>
    <n v="1"/>
    <n v="636.26"/>
    <n v="21129.53"/>
    <n v="0"/>
    <n v="2429"/>
    <n v="2"/>
    <n v="8.1999999999999993"/>
    <n v="1"/>
    <n v="0.31"/>
    <n v="2"/>
    <s v="Payment"/>
    <n v="1"/>
    <n v="0"/>
    <n v="171.18"/>
    <n v="56"/>
    <n v="2.5"/>
    <s v="Credit Card"/>
    <n v="35.4"/>
    <n v="0.39229999999999998"/>
    <n v="0"/>
    <s v="NA"/>
  </r>
  <r>
    <x v="1"/>
    <m/>
    <n v="55"/>
    <m/>
    <s v="Male"/>
    <s v="North"/>
    <s v="App Ads"/>
    <n v="8"/>
    <n v="18"/>
    <n v="1"/>
    <n v="383.79"/>
    <n v="6469.98"/>
    <n v="0"/>
    <n v="1066"/>
    <n v="1"/>
    <n v="1.4"/>
    <n v="1"/>
    <n v="0.14000000000000001"/>
    <n v="3"/>
    <s v="Delivery Delay"/>
    <n v="1"/>
    <n v="0"/>
    <n v="256.87"/>
    <n v="71"/>
    <n v="3.6"/>
    <s v="Credit Card"/>
    <n v="39.6"/>
    <n v="0.42259999999999998"/>
    <n v="1"/>
    <s v="Switched to Competitor"/>
  </r>
  <r>
    <x v="0"/>
    <m/>
    <n v="22"/>
    <m/>
    <s v="Male"/>
    <s v="East"/>
    <s v="App Ads"/>
    <n v="57"/>
    <n v="118"/>
    <n v="7"/>
    <n v="484.08"/>
    <n v="58055.56"/>
    <n v="0"/>
    <n v="6412"/>
    <n v="7"/>
    <n v="13.1"/>
    <n v="4"/>
    <n v="0.17"/>
    <n v="4"/>
    <s v="Item Missing"/>
    <n v="4"/>
    <n v="3"/>
    <n v="939.69"/>
    <n v="9"/>
    <n v="3.3"/>
    <s v="UPI"/>
    <n v="26.9"/>
    <n v="0.33310000000000001"/>
    <n v="0"/>
    <s v="NA"/>
  </r>
  <r>
    <x v="3"/>
    <m/>
    <n v="62"/>
    <m/>
    <s v="Male"/>
    <s v="North"/>
    <s v="App Ads"/>
    <n v="4"/>
    <n v="11"/>
    <n v="1"/>
    <n v="503.83"/>
    <n v="5583.02"/>
    <n v="0"/>
    <n v="802"/>
    <n v="0"/>
    <n v="4.2"/>
    <n v="1"/>
    <n v="0.75"/>
    <n v="1"/>
    <s v="Payment"/>
    <n v="0"/>
    <n v="1"/>
    <n v="99.72"/>
    <n v="16"/>
    <n v="3.1"/>
    <s v="COD"/>
    <n v="20.8"/>
    <n v="0.29430000000000001"/>
    <n v="0"/>
    <s v="NA"/>
  </r>
  <r>
    <x v="3"/>
    <m/>
    <n v="65"/>
    <m/>
    <s v="Female"/>
    <s v="East"/>
    <s v="App Ads"/>
    <n v="13"/>
    <n v="14"/>
    <n v="1"/>
    <n v="185.64"/>
    <n v="2741.97"/>
    <n v="0"/>
    <n v="545"/>
    <n v="0"/>
    <n v="5.7"/>
    <n v="0"/>
    <n v="0.82"/>
    <n v="2"/>
    <s v="Quality"/>
    <n v="1"/>
    <n v="0"/>
    <n v="206.97"/>
    <n v="92"/>
    <n v="2.7"/>
    <s v="Credit Card"/>
    <n v="45.8"/>
    <n v="0.46850000000000003"/>
    <n v="1"/>
    <s v="Low Personalization"/>
  </r>
  <r>
    <x v="1"/>
    <m/>
    <n v="47"/>
    <m/>
    <s v="Male"/>
    <s v="North"/>
    <s v="Referral"/>
    <n v="15"/>
    <n v="20"/>
    <n v="1"/>
    <n v="410.83"/>
    <n v="8815.39"/>
    <n v="0"/>
    <n v="1302"/>
    <n v="0"/>
    <n v="1.9"/>
    <n v="0"/>
    <n v="0.37"/>
    <n v="1"/>
    <s v="Delivery Delay"/>
    <n v="1"/>
    <n v="1"/>
    <n v="338.8"/>
    <n v="66"/>
    <n v="5"/>
    <s v="UPI"/>
    <n v="31.7"/>
    <n v="0.36599999999999999"/>
    <n v="0"/>
    <s v="NA"/>
  </r>
  <r>
    <x v="1"/>
    <m/>
    <n v="47"/>
    <m/>
    <s v="Female"/>
    <s v="South"/>
    <s v="App Ads"/>
    <n v="43"/>
    <n v="46"/>
    <n v="5"/>
    <n v="379.27"/>
    <n v="18238.849999999999"/>
    <n v="0"/>
    <n v="2245"/>
    <n v="0"/>
    <n v="15"/>
    <n v="0"/>
    <n v="0.67"/>
    <n v="3"/>
    <s v="App Issue"/>
    <n v="1"/>
    <n v="2"/>
    <n v="529.28"/>
    <n v="36"/>
    <n v="3.6"/>
    <s v="Wallet"/>
    <n v="22.9"/>
    <n v="0.30719999999999997"/>
    <n v="0"/>
    <s v="NA"/>
  </r>
  <r>
    <x v="1"/>
    <m/>
    <n v="55"/>
    <m/>
    <s v="Male"/>
    <s v="North"/>
    <s v="App Ads"/>
    <n v="42"/>
    <n v="63"/>
    <n v="7"/>
    <n v="307.49"/>
    <n v="18388.46"/>
    <n v="0"/>
    <n v="2493"/>
    <n v="5"/>
    <n v="16.5"/>
    <n v="4"/>
    <n v="0.17"/>
    <n v="3"/>
    <s v="Delivery Delay"/>
    <n v="4"/>
    <n v="2"/>
    <n v="1657.06"/>
    <n v="19"/>
    <n v="2.7"/>
    <s v="UPI"/>
    <n v="34.5"/>
    <n v="0.38569999999999999"/>
    <n v="0"/>
    <s v="NA"/>
  </r>
  <r>
    <x v="2"/>
    <m/>
    <n v="28"/>
    <m/>
    <s v="Female"/>
    <s v="South"/>
    <s v="App Ads"/>
    <n v="52"/>
    <n v="156"/>
    <n v="6"/>
    <n v="435.48"/>
    <n v="65861.649999999994"/>
    <n v="0"/>
    <n v="7649"/>
    <n v="10"/>
    <n v="23.7"/>
    <n v="6"/>
    <n v="0.64"/>
    <n v="5"/>
    <s v="Quality"/>
    <n v="8"/>
    <n v="8"/>
    <n v="3935.31"/>
    <n v="62"/>
    <n v="3.6"/>
    <s v="UPI"/>
    <n v="60.6"/>
    <n v="0.57909999999999995"/>
    <n v="1"/>
    <s v="Infrequent Need"/>
  </r>
  <r>
    <x v="1"/>
    <m/>
    <n v="57"/>
    <m/>
    <s v="Male"/>
    <s v="North"/>
    <s v="App Ads"/>
    <n v="9"/>
    <n v="11"/>
    <n v="0"/>
    <n v="463.89"/>
    <n v="5108.32"/>
    <n v="0"/>
    <n v="741"/>
    <n v="0"/>
    <n v="23.8"/>
    <n v="1"/>
    <n v="0.23"/>
    <n v="1"/>
    <s v="Quality"/>
    <n v="0"/>
    <n v="0"/>
    <n v="0"/>
    <n v="64"/>
    <n v="3.2"/>
    <s v="UPI"/>
    <n v="33.200000000000003"/>
    <n v="0.37640000000000001"/>
    <n v="0"/>
    <s v="NA"/>
  </r>
  <r>
    <x v="2"/>
    <m/>
    <n v="29"/>
    <m/>
    <s v="Female"/>
    <s v="South"/>
    <s v="App Ads"/>
    <n v="51"/>
    <n v="63"/>
    <n v="10"/>
    <n v="514.65"/>
    <n v="35287.629999999997"/>
    <n v="0"/>
    <n v="3888"/>
    <n v="5"/>
    <n v="11.3"/>
    <n v="1"/>
    <n v="0.59"/>
    <n v="3"/>
    <s v="Quality"/>
    <n v="1"/>
    <n v="1"/>
    <n v="0"/>
    <n v="56"/>
    <n v="3.3"/>
    <s v="Credit Card"/>
    <n v="34"/>
    <n v="0.38219999999999998"/>
    <n v="0"/>
    <s v="NA"/>
  </r>
  <r>
    <x v="1"/>
    <m/>
    <n v="53"/>
    <m/>
    <s v="Male"/>
    <s v="North"/>
    <s v="App Ads"/>
    <n v="24"/>
    <n v="11"/>
    <n v="2"/>
    <n v="463.24"/>
    <n v="5549.9"/>
    <n v="0"/>
    <n v="550"/>
    <n v="1"/>
    <n v="21.8"/>
    <n v="0"/>
    <n v="0.26"/>
    <n v="0"/>
    <s v="None"/>
    <n v="0"/>
    <n v="0"/>
    <n v="0"/>
    <n v="46"/>
    <n v="3.8"/>
    <s v="UPI"/>
    <n v="22.1"/>
    <n v="0.30209999999999998"/>
    <n v="0"/>
    <s v="NA"/>
  </r>
  <r>
    <x v="2"/>
    <m/>
    <n v="34"/>
    <m/>
    <s v="Male"/>
    <s v="West"/>
    <s v="Social"/>
    <n v="50"/>
    <n v="116"/>
    <n v="6"/>
    <n v="444.19"/>
    <n v="49144.42"/>
    <n v="0"/>
    <n v="4995"/>
    <n v="4"/>
    <n v="15.2"/>
    <n v="2"/>
    <n v="0.56000000000000005"/>
    <n v="6"/>
    <s v="Item Missing"/>
    <n v="6"/>
    <n v="4"/>
    <n v="1571.83"/>
    <n v="31"/>
    <n v="2.1"/>
    <s v="COD"/>
    <n v="35.700000000000003"/>
    <n v="0.3947"/>
    <n v="0"/>
    <s v="NA"/>
  </r>
  <r>
    <x v="1"/>
    <m/>
    <n v="57"/>
    <m/>
    <s v="Male"/>
    <s v="West"/>
    <s v="App Ads"/>
    <n v="34"/>
    <n v="61"/>
    <n v="6"/>
    <n v="642.07000000000005"/>
    <n v="36126.589999999997"/>
    <n v="0"/>
    <n v="4073"/>
    <n v="1"/>
    <n v="0.3"/>
    <n v="1"/>
    <n v="0.19"/>
    <n v="4"/>
    <s v="Item Missing"/>
    <n v="1"/>
    <n v="1"/>
    <n v="220.67"/>
    <n v="36"/>
    <n v="3.9"/>
    <s v="Credit Card"/>
    <n v="25.5"/>
    <n v="0.32400000000000001"/>
    <n v="0"/>
    <s v="NA"/>
  </r>
  <r>
    <x v="1"/>
    <m/>
    <n v="59"/>
    <m/>
    <s v="Male"/>
    <s v="North"/>
    <s v="Social"/>
    <n v="29"/>
    <n v="85"/>
    <n v="5"/>
    <n v="407.93"/>
    <n v="37922.79"/>
    <n v="0"/>
    <n v="3553"/>
    <n v="7"/>
    <n v="14"/>
    <n v="3"/>
    <n v="0.55000000000000004"/>
    <n v="3"/>
    <s v="App Issue"/>
    <n v="5"/>
    <n v="2"/>
    <n v="1393.32"/>
    <n v="20"/>
    <n v="3.3"/>
    <s v="Credit Card"/>
    <n v="33.6"/>
    <n v="0.37940000000000002"/>
    <n v="0"/>
    <s v="NA"/>
  </r>
  <r>
    <x v="2"/>
    <m/>
    <n v="29"/>
    <m/>
    <s v="Male"/>
    <s v="North"/>
    <s v="Social"/>
    <n v="12"/>
    <n v="35"/>
    <n v="1"/>
    <n v="248.48"/>
    <n v="9414.07"/>
    <n v="0"/>
    <n v="1256"/>
    <n v="2"/>
    <n v="0"/>
    <n v="1"/>
    <n v="0.82"/>
    <n v="1"/>
    <s v="Quality"/>
    <n v="1"/>
    <n v="0"/>
    <n v="296.25"/>
    <n v="30"/>
    <n v="4.2"/>
    <s v="UPI"/>
    <n v="25"/>
    <n v="0.32079999999999997"/>
    <n v="0"/>
    <s v="NA"/>
  </r>
  <r>
    <x v="1"/>
    <m/>
    <n v="50"/>
    <m/>
    <s v="Male"/>
    <s v="North"/>
    <s v="Referral"/>
    <n v="2"/>
    <n v="2"/>
    <n v="0"/>
    <n v="352.33"/>
    <n v="746.53"/>
    <n v="1"/>
    <n v="483"/>
    <n v="0"/>
    <n v="13.2"/>
    <n v="0"/>
    <n v="0.43"/>
    <n v="2"/>
    <s v="Quality"/>
    <n v="0"/>
    <n v="0"/>
    <n v="0"/>
    <n v="90"/>
    <n v="4"/>
    <s v="Debit Card"/>
    <n v="42.6"/>
    <n v="0.44490000000000002"/>
    <n v="1"/>
    <s v="Infrequent Need"/>
  </r>
  <r>
    <x v="1"/>
    <m/>
    <n v="44"/>
    <m/>
    <s v="Female"/>
    <s v="North"/>
    <s v="Social"/>
    <n v="15"/>
    <n v="26"/>
    <n v="2"/>
    <n v="584.96"/>
    <n v="14241.02"/>
    <n v="0"/>
    <n v="1680"/>
    <n v="2"/>
    <n v="6.3"/>
    <n v="1"/>
    <n v="0.2"/>
    <n v="3"/>
    <s v="Item Missing"/>
    <n v="0"/>
    <n v="1"/>
    <n v="255.34"/>
    <n v="25"/>
    <n v="4.7"/>
    <s v="UPI"/>
    <n v="21.5"/>
    <n v="0.29870000000000002"/>
    <n v="0"/>
    <s v="NA"/>
  </r>
  <r>
    <x v="2"/>
    <m/>
    <n v="33"/>
    <m/>
    <s v="Female"/>
    <s v="East"/>
    <s v="App Ads"/>
    <n v="13"/>
    <n v="37"/>
    <n v="4"/>
    <n v="425.73"/>
    <n v="15194.53"/>
    <n v="0"/>
    <n v="1864"/>
    <n v="1"/>
    <n v="23"/>
    <n v="2"/>
    <n v="0.63"/>
    <n v="2"/>
    <s v="Payment"/>
    <n v="2"/>
    <n v="2"/>
    <n v="1145.71"/>
    <n v="18"/>
    <n v="2.9"/>
    <s v="UPI"/>
    <n v="32.700000000000003"/>
    <n v="0.37340000000000001"/>
    <n v="0"/>
    <s v="NA"/>
  </r>
  <r>
    <x v="1"/>
    <m/>
    <n v="49"/>
    <m/>
    <s v="Male"/>
    <s v="South"/>
    <s v="Partner"/>
    <n v="33"/>
    <n v="40"/>
    <n v="5"/>
    <n v="344.69"/>
    <n v="14787.23"/>
    <n v="0"/>
    <n v="1872"/>
    <n v="1"/>
    <n v="1.1000000000000001"/>
    <n v="1"/>
    <n v="0.03"/>
    <n v="1"/>
    <s v="Item Missing"/>
    <n v="0"/>
    <n v="1"/>
    <n v="189.75"/>
    <n v="31"/>
    <n v="2.9"/>
    <s v="UPI"/>
    <n v="15.4"/>
    <n v="0.26150000000000001"/>
    <n v="0"/>
    <s v="NA"/>
  </r>
  <r>
    <x v="3"/>
    <m/>
    <n v="70"/>
    <m/>
    <s v="Male"/>
    <s v="Central"/>
    <s v="Social"/>
    <n v="43"/>
    <n v="111"/>
    <n v="11"/>
    <n v="536.52"/>
    <n v="57734.93"/>
    <n v="0"/>
    <n v="6555"/>
    <n v="2"/>
    <n v="6.7"/>
    <n v="4"/>
    <n v="0.09"/>
    <n v="1"/>
    <s v="Quality"/>
    <n v="6"/>
    <n v="3"/>
    <n v="1465.08"/>
    <n v="26"/>
    <n v="5"/>
    <s v="Wallet"/>
    <n v="24.7"/>
    <n v="0.31909999999999999"/>
    <n v="0"/>
    <s v="NA"/>
  </r>
  <r>
    <x v="0"/>
    <m/>
    <n v="18"/>
    <m/>
    <s v="Male"/>
    <s v="West"/>
    <s v="App Ads"/>
    <n v="42"/>
    <n v="2"/>
    <n v="0"/>
    <n v="637.02"/>
    <n v="1296.44"/>
    <n v="0"/>
    <n v="237"/>
    <n v="0"/>
    <n v="0"/>
    <n v="0"/>
    <n v="0.26"/>
    <n v="1"/>
    <s v="Delivery Delay"/>
    <n v="0"/>
    <n v="0"/>
    <n v="0"/>
    <n v="24"/>
    <n v="3.1"/>
    <s v="UPI"/>
    <n v="11"/>
    <n v="0.2366"/>
    <n v="0"/>
    <s v="NA"/>
  </r>
  <r>
    <x v="3"/>
    <m/>
    <n v="68"/>
    <m/>
    <s v="Male"/>
    <s v="North"/>
    <s v="Referral"/>
    <n v="50"/>
    <n v="88"/>
    <n v="8"/>
    <n v="427.74"/>
    <n v="37693.64"/>
    <n v="0"/>
    <n v="4317"/>
    <n v="2"/>
    <n v="17.3"/>
    <n v="1"/>
    <n v="0.2"/>
    <n v="1"/>
    <s v="App Issue"/>
    <n v="3"/>
    <n v="1"/>
    <n v="1059.55"/>
    <n v="35"/>
    <n v="3.4"/>
    <s v="UPI"/>
    <n v="21.2"/>
    <n v="0.29659999999999997"/>
    <n v="0"/>
    <s v="NA"/>
  </r>
  <r>
    <x v="3"/>
    <m/>
    <n v="63"/>
    <m/>
    <s v="Male"/>
    <s v="North"/>
    <s v="App Ads"/>
    <n v="29"/>
    <n v="38"/>
    <n v="1"/>
    <n v="528.05999999999995"/>
    <n v="19342.060000000001"/>
    <n v="0"/>
    <n v="2128"/>
    <n v="1"/>
    <n v="23"/>
    <n v="2"/>
    <n v="0.56000000000000005"/>
    <n v="0"/>
    <s v="None"/>
    <n v="1"/>
    <n v="0"/>
    <n v="297.35000000000002"/>
    <n v="13"/>
    <n v="3.9"/>
    <s v="Credit Card"/>
    <n v="21.4"/>
    <n v="0.29780000000000001"/>
    <n v="0"/>
    <s v="NA"/>
  </r>
  <r>
    <x v="1"/>
    <m/>
    <n v="46"/>
    <m/>
    <s v="Male"/>
    <s v="North"/>
    <s v="Referral"/>
    <n v="14"/>
    <n v="37"/>
    <n v="2"/>
    <n v="627.26"/>
    <n v="22339.34"/>
    <n v="0"/>
    <n v="2455"/>
    <n v="3"/>
    <n v="13.7"/>
    <n v="2"/>
    <n v="0.77"/>
    <n v="2"/>
    <s v="Delivery Delay"/>
    <n v="1"/>
    <n v="1"/>
    <n v="658.08"/>
    <n v="19"/>
    <n v="3"/>
    <s v="Wallet"/>
    <n v="34.4"/>
    <n v="0.38490000000000002"/>
    <n v="0"/>
    <s v="NA"/>
  </r>
  <r>
    <x v="1"/>
    <m/>
    <n v="50"/>
    <m/>
    <s v="Male"/>
    <s v="North"/>
    <s v="App Ads"/>
    <n v="22"/>
    <n v="33"/>
    <n v="2"/>
    <n v="700.26"/>
    <n v="23909.99"/>
    <n v="1"/>
    <n v="2797"/>
    <n v="0"/>
    <n v="2.2000000000000002"/>
    <n v="2"/>
    <n v="0.73"/>
    <n v="1"/>
    <s v="Item Missing"/>
    <n v="1"/>
    <n v="2"/>
    <n v="629.9"/>
    <n v="44"/>
    <n v="4.2"/>
    <s v="UPI"/>
    <n v="27.1"/>
    <n v="0.33460000000000001"/>
    <n v="0"/>
    <s v="NA"/>
  </r>
  <r>
    <x v="2"/>
    <m/>
    <n v="37"/>
    <m/>
    <s v="Female"/>
    <s v="East"/>
    <s v="App Ads"/>
    <n v="20"/>
    <n v="49"/>
    <n v="6"/>
    <n v="518.26"/>
    <n v="24816.99"/>
    <n v="1"/>
    <n v="2770"/>
    <n v="4"/>
    <n v="0.8"/>
    <n v="2"/>
    <n v="0.25"/>
    <n v="2"/>
    <s v="Payment"/>
    <n v="1"/>
    <n v="1"/>
    <n v="176.43"/>
    <n v="46"/>
    <n v="4.3"/>
    <s v="UPI"/>
    <n v="31"/>
    <n v="0.36130000000000001"/>
    <n v="0"/>
    <s v="NA"/>
  </r>
  <r>
    <x v="0"/>
    <m/>
    <n v="24"/>
    <m/>
    <s v="Female"/>
    <s v="North"/>
    <s v="App Ads"/>
    <n v="51"/>
    <n v="113"/>
    <n v="11"/>
    <n v="444.56"/>
    <n v="50393.1"/>
    <n v="0"/>
    <n v="4883"/>
    <n v="1"/>
    <n v="18"/>
    <n v="6"/>
    <n v="0.77"/>
    <n v="7"/>
    <s v="Payment"/>
    <n v="3"/>
    <n v="2"/>
    <n v="1032.8800000000001"/>
    <n v="75"/>
    <n v="2.9"/>
    <s v="Debit Card"/>
    <n v="50.9"/>
    <n v="0.50660000000000005"/>
    <n v="1"/>
    <s v="Price/Discount Reliance"/>
  </r>
  <r>
    <x v="1"/>
    <m/>
    <n v="48"/>
    <m/>
    <s v="Female"/>
    <s v="North"/>
    <s v="Referral"/>
    <n v="39"/>
    <n v="47"/>
    <n v="3"/>
    <n v="443.06"/>
    <n v="21146.53"/>
    <n v="0"/>
    <n v="2369"/>
    <n v="2"/>
    <n v="0"/>
    <n v="2"/>
    <n v="0.34"/>
    <n v="4"/>
    <s v="Quality"/>
    <n v="3"/>
    <n v="1"/>
    <n v="272.23"/>
    <n v="62"/>
    <n v="5"/>
    <s v="Credit Card"/>
    <n v="35.799999999999997"/>
    <n v="0.3952"/>
    <n v="0"/>
    <s v="NA"/>
  </r>
  <r>
    <x v="3"/>
    <m/>
    <n v="61"/>
    <m/>
    <s v="Male"/>
    <s v="North"/>
    <s v="Social"/>
    <n v="50"/>
    <n v="126"/>
    <n v="6"/>
    <n v="189.29"/>
    <n v="25841.52"/>
    <n v="0"/>
    <n v="2519"/>
    <n v="0"/>
    <n v="23.2"/>
    <n v="1"/>
    <n v="0.3"/>
    <n v="1"/>
    <s v="App Issue"/>
    <n v="3"/>
    <n v="8"/>
    <n v="1217.6500000000001"/>
    <n v="79"/>
    <n v="3.3"/>
    <s v="Credit Card"/>
    <n v="37"/>
    <n v="0.40379999999999999"/>
    <n v="0"/>
    <s v="NA"/>
  </r>
  <r>
    <x v="2"/>
    <m/>
    <n v="30"/>
    <m/>
    <s v="Female"/>
    <s v="West"/>
    <s v="App Ads"/>
    <n v="17"/>
    <n v="38"/>
    <n v="5"/>
    <n v="297.39"/>
    <n v="10756.65"/>
    <n v="0"/>
    <n v="1383"/>
    <n v="0"/>
    <n v="16.7"/>
    <n v="2"/>
    <n v="0.45"/>
    <n v="3"/>
    <s v="App Issue"/>
    <n v="1"/>
    <n v="3"/>
    <n v="441.21"/>
    <n v="17"/>
    <n v="3.6"/>
    <s v="UPI"/>
    <n v="30.3"/>
    <n v="0.35620000000000002"/>
    <n v="0"/>
    <s v="NA"/>
  </r>
  <r>
    <x v="1"/>
    <m/>
    <n v="56"/>
    <m/>
    <s v="Male"/>
    <s v="North"/>
    <s v="App Ads"/>
    <n v="16"/>
    <n v="10"/>
    <n v="2"/>
    <n v="510.97"/>
    <n v="5041.91"/>
    <n v="0"/>
    <n v="865"/>
    <n v="0"/>
    <n v="9.4"/>
    <n v="0"/>
    <n v="0.44"/>
    <n v="0"/>
    <s v="None"/>
    <n v="0"/>
    <n v="1"/>
    <n v="120.6"/>
    <n v="29"/>
    <n v="3.9"/>
    <s v="UPI"/>
    <n v="26.2"/>
    <n v="0.32879999999999998"/>
    <n v="0"/>
    <s v="NA"/>
  </r>
  <r>
    <x v="1"/>
    <m/>
    <n v="57"/>
    <m/>
    <s v="Male"/>
    <s v="Central"/>
    <s v="Social"/>
    <n v="51"/>
    <n v="113"/>
    <n v="7"/>
    <n v="765.29"/>
    <n v="83702.38"/>
    <n v="0"/>
    <n v="8507"/>
    <n v="1"/>
    <n v="13.4"/>
    <n v="4"/>
    <n v="0.35"/>
    <n v="7"/>
    <s v="App Issue"/>
    <n v="2"/>
    <n v="2"/>
    <n v="1052.0899999999999"/>
    <n v="29"/>
    <n v="5"/>
    <s v="Debit Card"/>
    <n v="33.4"/>
    <n v="0.37769999999999998"/>
    <n v="0"/>
    <s v="NA"/>
  </r>
  <r>
    <x v="1"/>
    <m/>
    <n v="58"/>
    <m/>
    <s v="Female"/>
    <s v="South"/>
    <s v="Social"/>
    <n v="43"/>
    <n v="61"/>
    <n v="8"/>
    <n v="382.75"/>
    <n v="22854.54"/>
    <n v="0"/>
    <n v="2314"/>
    <n v="4"/>
    <n v="28.5"/>
    <n v="1"/>
    <n v="0.28999999999999998"/>
    <n v="1"/>
    <s v="App Issue"/>
    <n v="3"/>
    <n v="1"/>
    <n v="913.64"/>
    <n v="24"/>
    <n v="2.8"/>
    <s v="UPI"/>
    <n v="22.6"/>
    <n v="0.3054"/>
    <n v="0"/>
    <s v="NA"/>
  </r>
  <r>
    <x v="2"/>
    <m/>
    <n v="36"/>
    <m/>
    <s v="Male"/>
    <s v="South"/>
    <s v="App Ads"/>
    <n v="2"/>
    <n v="4"/>
    <n v="0"/>
    <n v="424.12"/>
    <n v="1805.66"/>
    <n v="0"/>
    <n v="397"/>
    <n v="0"/>
    <n v="0"/>
    <n v="0"/>
    <n v="0.36"/>
    <n v="1"/>
    <s v="Delivery Delay"/>
    <n v="0"/>
    <n v="0"/>
    <n v="0"/>
    <n v="77"/>
    <n v="4.5999999999999996"/>
    <s v="Credit Card"/>
    <n v="36.299999999999997"/>
    <n v="0.3987"/>
    <n v="0"/>
    <s v="NA"/>
  </r>
  <r>
    <x v="2"/>
    <m/>
    <n v="38"/>
    <m/>
    <s v="Male"/>
    <s v="East"/>
    <s v="Referral"/>
    <n v="38"/>
    <n v="76"/>
    <n v="5"/>
    <n v="500.97"/>
    <n v="39810.160000000003"/>
    <n v="0"/>
    <n v="3615"/>
    <n v="1"/>
    <n v="14.1"/>
    <n v="0"/>
    <n v="0.53"/>
    <n v="4"/>
    <s v="App Issue"/>
    <n v="3"/>
    <n v="3"/>
    <n v="1670.99"/>
    <n v="27"/>
    <n v="3.1"/>
    <s v="UPI"/>
    <n v="25.3"/>
    <n v="0.32290000000000002"/>
    <n v="0"/>
    <s v="NA"/>
  </r>
  <r>
    <x v="2"/>
    <m/>
    <n v="40"/>
    <m/>
    <s v="Female"/>
    <s v="East"/>
    <s v="Referral"/>
    <n v="1"/>
    <n v="3"/>
    <n v="0"/>
    <n v="639.25"/>
    <n v="1914.46"/>
    <n v="0"/>
    <n v="392"/>
    <n v="0"/>
    <n v="0"/>
    <n v="0"/>
    <n v="0.12"/>
    <n v="0"/>
    <s v="None"/>
    <n v="0"/>
    <n v="0"/>
    <n v="0"/>
    <n v="15"/>
    <n v="4.2"/>
    <s v="Debit Card"/>
    <n v="20.399999999999999"/>
    <n v="0.2918"/>
    <n v="0"/>
    <s v="NA"/>
  </r>
  <r>
    <x v="3"/>
    <m/>
    <n v="63"/>
    <m/>
    <s v="Female"/>
    <s v="South"/>
    <s v="App Ads"/>
    <n v="4"/>
    <n v="10"/>
    <n v="1"/>
    <n v="351.3"/>
    <n v="3818.98"/>
    <n v="0"/>
    <n v="723"/>
    <n v="0"/>
    <n v="1.2"/>
    <n v="0"/>
    <n v="0.34"/>
    <n v="0"/>
    <s v="None"/>
    <n v="0"/>
    <n v="0"/>
    <n v="0"/>
    <n v="14"/>
    <n v="2.6"/>
    <s v="Wallet"/>
    <n v="16.3"/>
    <n v="0.26669999999999999"/>
    <n v="0"/>
    <s v="NA"/>
  </r>
  <r>
    <x v="3"/>
    <m/>
    <n v="65"/>
    <m/>
    <s v="Female"/>
    <s v="East"/>
    <s v="Organic"/>
    <n v="5"/>
    <n v="6"/>
    <n v="0"/>
    <n v="397.53"/>
    <n v="2325.63"/>
    <n v="0"/>
    <n v="490"/>
    <n v="0"/>
    <n v="19.7"/>
    <n v="0"/>
    <n v="0.09"/>
    <n v="2"/>
    <s v="Quality"/>
    <n v="0"/>
    <n v="0"/>
    <n v="0"/>
    <n v="29"/>
    <n v="3"/>
    <s v="Credit Card"/>
    <n v="22.9"/>
    <n v="0.30740000000000001"/>
    <n v="0"/>
    <s v="NA"/>
  </r>
  <r>
    <x v="2"/>
    <m/>
    <n v="39"/>
    <m/>
    <s v="Male"/>
    <s v="South"/>
    <s v="Social"/>
    <n v="3"/>
    <n v="4"/>
    <n v="0"/>
    <n v="454.07"/>
    <n v="1975.82"/>
    <n v="0"/>
    <n v="376"/>
    <n v="0"/>
    <n v="11"/>
    <n v="0"/>
    <n v="0.55000000000000004"/>
    <n v="2"/>
    <s v="Item Missing"/>
    <n v="0"/>
    <n v="0"/>
    <n v="0"/>
    <n v="24"/>
    <n v="5"/>
    <s v="UPI"/>
    <n v="23.7"/>
    <n v="0.31230000000000002"/>
    <n v="0"/>
    <s v="NA"/>
  </r>
  <r>
    <x v="3"/>
    <m/>
    <n v="69"/>
    <m/>
    <s v="Male"/>
    <s v="South"/>
    <s v="Organic"/>
    <n v="28"/>
    <n v="45"/>
    <n v="8"/>
    <n v="469.63"/>
    <n v="22078.78"/>
    <n v="0"/>
    <n v="2537"/>
    <n v="1"/>
    <n v="2.4"/>
    <n v="1"/>
    <n v="0.34"/>
    <n v="1"/>
    <s v="Quality"/>
    <n v="0"/>
    <n v="3"/>
    <n v="972.89"/>
    <n v="56"/>
    <n v="2.5"/>
    <s v="UPI"/>
    <n v="29"/>
    <n v="0.3478"/>
    <n v="0"/>
    <s v="NA"/>
  </r>
  <r>
    <x v="1"/>
    <m/>
    <n v="48"/>
    <m/>
    <s v="Other"/>
    <s v="North"/>
    <s v="Referral"/>
    <n v="0"/>
    <n v="0"/>
    <n v="0"/>
    <n v="476.79"/>
    <n v="0"/>
    <n v="0"/>
    <n v="168"/>
    <n v="0"/>
    <n v="15.9"/>
    <n v="0"/>
    <n v="0.61"/>
    <n v="1"/>
    <s v="Item Missing"/>
    <n v="0"/>
    <n v="0"/>
    <n v="0"/>
    <n v="63"/>
    <n v="3.9"/>
    <s v="Debit Card"/>
    <n v="37.5"/>
    <n v="0.40760000000000002"/>
    <n v="0"/>
    <s v="NA"/>
  </r>
  <r>
    <x v="2"/>
    <m/>
    <n v="38"/>
    <m/>
    <s v="Male"/>
    <s v="West"/>
    <s v="App Ads"/>
    <n v="33"/>
    <n v="49"/>
    <n v="6"/>
    <n v="499.3"/>
    <n v="24506.18"/>
    <n v="0"/>
    <n v="2869"/>
    <n v="2"/>
    <n v="7.1"/>
    <n v="2"/>
    <n v="0.38"/>
    <n v="2"/>
    <s v="Payment"/>
    <n v="1"/>
    <n v="4"/>
    <n v="1206.53"/>
    <n v="26"/>
    <n v="2.5"/>
    <s v="Debit Card"/>
    <n v="21.7"/>
    <n v="0.29970000000000002"/>
    <n v="0"/>
    <s v="NA"/>
  </r>
  <r>
    <x v="0"/>
    <m/>
    <n v="18"/>
    <m/>
    <s v="Male"/>
    <s v="East"/>
    <s v="App Ads"/>
    <n v="8"/>
    <n v="17"/>
    <n v="0"/>
    <n v="523.54"/>
    <n v="9684.5400000000009"/>
    <n v="0"/>
    <n v="1379"/>
    <n v="1"/>
    <n v="22.8"/>
    <n v="0"/>
    <n v="0.54"/>
    <n v="0"/>
    <s v="None"/>
    <n v="0"/>
    <n v="0"/>
    <n v="0"/>
    <n v="76"/>
    <n v="3"/>
    <s v="UPI"/>
    <n v="39.5"/>
    <n v="0.42220000000000002"/>
    <n v="1"/>
    <s v="Product Unavailability"/>
  </r>
  <r>
    <x v="1"/>
    <m/>
    <n v="50"/>
    <m/>
    <s v="Male"/>
    <s v="West"/>
    <s v="Referral"/>
    <n v="15"/>
    <n v="38"/>
    <n v="5"/>
    <n v="494.57"/>
    <n v="19008.7"/>
    <n v="0"/>
    <n v="2097"/>
    <n v="1"/>
    <n v="0"/>
    <n v="2"/>
    <n v="0.46"/>
    <n v="4"/>
    <s v="Payment"/>
    <n v="0"/>
    <n v="2"/>
    <n v="449.84"/>
    <n v="10"/>
    <n v="4"/>
    <s v="UPI"/>
    <n v="22.2"/>
    <n v="0.30259999999999998"/>
    <n v="0"/>
    <s v="NA"/>
  </r>
  <r>
    <x v="1"/>
    <m/>
    <n v="52"/>
    <m/>
    <s v="Female"/>
    <s v="Central"/>
    <s v="Social"/>
    <n v="7"/>
    <n v="13"/>
    <n v="2"/>
    <n v="454.47"/>
    <n v="5575.76"/>
    <n v="0"/>
    <n v="617"/>
    <n v="0"/>
    <n v="2.9"/>
    <n v="1"/>
    <n v="0.54"/>
    <n v="2"/>
    <s v="Quality"/>
    <n v="0"/>
    <n v="0"/>
    <n v="0"/>
    <n v="45"/>
    <n v="3.4"/>
    <s v="UPI"/>
    <n v="30.2"/>
    <n v="0.35599999999999998"/>
    <n v="0"/>
    <s v="NA"/>
  </r>
  <r>
    <x v="3"/>
    <m/>
    <n v="69"/>
    <m/>
    <s v="Female"/>
    <s v="East"/>
    <s v="Social"/>
    <n v="15"/>
    <n v="48"/>
    <n v="3"/>
    <n v="289.44"/>
    <n v="13949.47"/>
    <n v="1"/>
    <n v="1540"/>
    <n v="0"/>
    <n v="15.6"/>
    <n v="3"/>
    <n v="0.22"/>
    <n v="4"/>
    <s v="Payment"/>
    <n v="1"/>
    <n v="2"/>
    <n v="927.59"/>
    <n v="34"/>
    <n v="1.6"/>
    <s v="Wallet"/>
    <n v="36.6"/>
    <n v="0.40079999999999999"/>
    <n v="0"/>
    <s v="NA"/>
  </r>
  <r>
    <x v="1"/>
    <m/>
    <n v="56"/>
    <m/>
    <s v="Male"/>
    <s v="Central"/>
    <s v="Organic"/>
    <n v="6"/>
    <n v="8"/>
    <n v="1"/>
    <n v="298.68"/>
    <n v="2184.69"/>
    <n v="0"/>
    <n v="343"/>
    <n v="0"/>
    <n v="8"/>
    <n v="0"/>
    <n v="0.22"/>
    <n v="1"/>
    <s v="App Issue"/>
    <n v="0"/>
    <n v="0"/>
    <n v="0"/>
    <n v="46"/>
    <n v="3.8"/>
    <s v="Credit Card"/>
    <n v="25"/>
    <n v="0.32090000000000002"/>
    <n v="0"/>
    <s v="NA"/>
  </r>
  <r>
    <x v="0"/>
    <m/>
    <n v="19"/>
    <m/>
    <s v="Female"/>
    <s v="South"/>
    <s v="Social"/>
    <n v="32"/>
    <n v="72"/>
    <n v="7"/>
    <n v="365.63"/>
    <n v="27475.55"/>
    <n v="0"/>
    <n v="2993"/>
    <n v="6"/>
    <n v="0"/>
    <n v="2"/>
    <n v="0.34"/>
    <n v="4"/>
    <s v="Item Missing"/>
    <n v="4"/>
    <n v="2"/>
    <n v="1405.17"/>
    <n v="41"/>
    <n v="4.0999999999999996"/>
    <s v="UPI"/>
    <n v="35.9"/>
    <n v="0.39579999999999999"/>
    <n v="0"/>
    <s v="NA"/>
  </r>
  <r>
    <x v="1"/>
    <m/>
    <n v="48"/>
    <m/>
    <s v="Male"/>
    <s v="East"/>
    <s v="App Ads"/>
    <n v="24"/>
    <n v="51"/>
    <n v="9"/>
    <n v="591.17999999999995"/>
    <n v="27702.03"/>
    <n v="0"/>
    <n v="3351"/>
    <n v="2"/>
    <n v="0"/>
    <n v="2"/>
    <n v="0.09"/>
    <n v="3"/>
    <s v="Item Missing"/>
    <n v="3"/>
    <n v="1"/>
    <n v="764.9"/>
    <n v="46"/>
    <n v="3.6"/>
    <s v="Credit Card"/>
    <n v="37.799999999999997"/>
    <n v="0.40939999999999999"/>
    <n v="1"/>
    <s v="Poor Service Resolution"/>
  </r>
  <r>
    <x v="1"/>
    <m/>
    <n v="57"/>
    <m/>
    <s v="Female"/>
    <s v="West"/>
    <s v="App Ads"/>
    <n v="55"/>
    <n v="105"/>
    <n v="3"/>
    <n v="625.82000000000005"/>
    <n v="66821.33"/>
    <n v="0"/>
    <n v="6896"/>
    <n v="6"/>
    <n v="17.3"/>
    <n v="4"/>
    <n v="0.38"/>
    <n v="4"/>
    <s v="Item Missing"/>
    <n v="4"/>
    <n v="7"/>
    <n v="1296.3900000000001"/>
    <n v="66"/>
    <n v="4.3"/>
    <s v="UPI"/>
    <n v="49.3"/>
    <n v="0.4945"/>
    <n v="1"/>
    <s v="Infrequent Need"/>
  </r>
  <r>
    <x v="1"/>
    <m/>
    <n v="44"/>
    <m/>
    <s v="Male"/>
    <s v="North"/>
    <s v="Social"/>
    <n v="44"/>
    <n v="4"/>
    <n v="0"/>
    <n v="294.57"/>
    <n v="1075.26"/>
    <n v="0"/>
    <n v="409"/>
    <n v="0"/>
    <n v="31.3"/>
    <n v="0"/>
    <n v="0.24"/>
    <n v="2"/>
    <s v="Quality"/>
    <n v="0"/>
    <n v="0"/>
    <n v="0"/>
    <n v="29"/>
    <n v="4.7"/>
    <s v="UPI"/>
    <n v="16.399999999999999"/>
    <n v="0.26750000000000002"/>
    <n v="0"/>
    <s v="NA"/>
  </r>
  <r>
    <x v="2"/>
    <m/>
    <n v="40"/>
    <m/>
    <s v="Male"/>
    <s v="North"/>
    <s v="Social"/>
    <n v="24"/>
    <n v="38"/>
    <n v="1"/>
    <n v="569.19000000000005"/>
    <n v="19777.830000000002"/>
    <n v="0"/>
    <n v="2355"/>
    <n v="1"/>
    <n v="5.5"/>
    <n v="0"/>
    <n v="0.61"/>
    <n v="1"/>
    <s v="Delivery Delay"/>
    <n v="0"/>
    <n v="1"/>
    <n v="249.75"/>
    <n v="75"/>
    <n v="5"/>
    <s v="COD"/>
    <n v="34.299999999999997"/>
    <n v="0.38440000000000002"/>
    <n v="0"/>
    <s v="NA"/>
  </r>
  <r>
    <x v="1"/>
    <m/>
    <n v="60"/>
    <m/>
    <s v="Male"/>
    <s v="East"/>
    <s v="App Ads"/>
    <n v="27"/>
    <n v="11"/>
    <n v="2"/>
    <n v="267.05"/>
    <n v="3226.89"/>
    <n v="0"/>
    <n v="736"/>
    <n v="0"/>
    <n v="9.5"/>
    <n v="0"/>
    <n v="0.72"/>
    <n v="1"/>
    <s v="App Issue"/>
    <n v="0"/>
    <n v="0"/>
    <n v="0"/>
    <n v="50"/>
    <n v="4.0999999999999996"/>
    <s v="UPI"/>
    <n v="26.8"/>
    <n v="0.3327"/>
    <n v="0"/>
    <s v="NA"/>
  </r>
  <r>
    <x v="1"/>
    <m/>
    <n v="50"/>
    <m/>
    <s v="Other"/>
    <s v="North"/>
    <s v="App Ads"/>
    <n v="1"/>
    <n v="1"/>
    <n v="0"/>
    <n v="529.89"/>
    <n v="494.62"/>
    <n v="0"/>
    <n v="324"/>
    <n v="0"/>
    <n v="23.5"/>
    <n v="0"/>
    <n v="0.13"/>
    <n v="1"/>
    <s v="Payment"/>
    <n v="0"/>
    <n v="0"/>
    <n v="0"/>
    <n v="21"/>
    <n v="2.6"/>
    <s v="UPI"/>
    <n v="23.1"/>
    <n v="0.30830000000000002"/>
    <n v="0"/>
    <s v="NA"/>
  </r>
  <r>
    <x v="1"/>
    <m/>
    <n v="54"/>
    <m/>
    <s v="Female"/>
    <s v="South"/>
    <s v="Referral"/>
    <n v="33"/>
    <n v="57"/>
    <n v="7"/>
    <n v="402.78"/>
    <n v="23806.27"/>
    <n v="0"/>
    <n v="2964"/>
    <n v="0"/>
    <n v="9.5"/>
    <n v="3"/>
    <n v="0.52"/>
    <n v="5"/>
    <s v="Quality"/>
    <n v="3"/>
    <n v="0"/>
    <n v="609.16"/>
    <n v="6"/>
    <n v="2.4"/>
    <s v="Debit Card"/>
    <n v="19.899999999999999"/>
    <n v="0.28820000000000001"/>
    <n v="0"/>
    <s v="NA"/>
  </r>
  <r>
    <x v="1"/>
    <m/>
    <n v="42"/>
    <m/>
    <s v="Female"/>
    <s v="West"/>
    <s v="Referral"/>
    <n v="33"/>
    <n v="120"/>
    <n v="6"/>
    <n v="199.54"/>
    <n v="23125.34"/>
    <n v="0"/>
    <n v="2586"/>
    <n v="3"/>
    <n v="0"/>
    <n v="1"/>
    <n v="0.34"/>
    <n v="5"/>
    <s v="App Issue"/>
    <n v="3"/>
    <n v="8"/>
    <n v="1975.43"/>
    <n v="60"/>
    <n v="3.7"/>
    <s v="Credit Card"/>
    <n v="40.700000000000003"/>
    <n v="0.43099999999999999"/>
    <n v="1"/>
    <s v="Frequent SLA Breaches"/>
  </r>
  <r>
    <x v="2"/>
    <m/>
    <n v="32"/>
    <m/>
    <s v="Male"/>
    <s v="East"/>
    <s v="App Ads"/>
    <n v="20"/>
    <n v="48"/>
    <n v="4"/>
    <n v="334.95"/>
    <n v="16254.77"/>
    <n v="0"/>
    <n v="2099"/>
    <n v="1"/>
    <n v="4.5"/>
    <n v="0"/>
    <n v="0.17"/>
    <n v="1"/>
    <s v="Payment"/>
    <n v="3"/>
    <n v="3"/>
    <n v="2559.4499999999998"/>
    <n v="17"/>
    <n v="3.6"/>
    <s v="UPI"/>
    <n v="19.7"/>
    <n v="0.28699999999999998"/>
    <n v="0"/>
    <s v="NA"/>
  </r>
  <r>
    <x v="1"/>
    <m/>
    <n v="45"/>
    <m/>
    <s v="Male"/>
    <s v="North"/>
    <s v="App Ads"/>
    <n v="18"/>
    <n v="18"/>
    <n v="3"/>
    <n v="385.54"/>
    <n v="7360.63"/>
    <n v="0"/>
    <n v="919"/>
    <n v="0"/>
    <n v="6.7"/>
    <n v="1"/>
    <n v="0.4"/>
    <n v="1"/>
    <s v="Payment"/>
    <n v="0"/>
    <n v="0"/>
    <n v="0"/>
    <n v="38"/>
    <n v="5"/>
    <s v="UPI"/>
    <n v="21.6"/>
    <n v="0.29930000000000001"/>
    <n v="0"/>
    <s v="NA"/>
  </r>
  <r>
    <x v="3"/>
    <m/>
    <n v="68"/>
    <m/>
    <s v="Male"/>
    <s v="North"/>
    <s v="Social"/>
    <n v="40"/>
    <n v="78"/>
    <n v="10"/>
    <n v="509.44"/>
    <n v="41379.97"/>
    <n v="0"/>
    <n v="4509"/>
    <n v="2"/>
    <n v="23.7"/>
    <n v="2"/>
    <n v="0.28999999999999998"/>
    <n v="1"/>
    <s v="Delivery Delay"/>
    <n v="3"/>
    <n v="5"/>
    <n v="2246.7399999999998"/>
    <n v="32"/>
    <n v="2.1"/>
    <s v="UPI"/>
    <n v="26"/>
    <n v="0.32719999999999999"/>
    <n v="0"/>
    <s v="NA"/>
  </r>
  <r>
    <x v="1"/>
    <m/>
    <n v="49"/>
    <m/>
    <s v="Male"/>
    <s v="Central"/>
    <s v="App Ads"/>
    <n v="38"/>
    <n v="81"/>
    <n v="14"/>
    <n v="451.13"/>
    <n v="35568.36"/>
    <n v="0"/>
    <n v="3964"/>
    <n v="5"/>
    <n v="33.6"/>
    <n v="4"/>
    <n v="0.25"/>
    <n v="2"/>
    <s v="Payment"/>
    <n v="2"/>
    <n v="5"/>
    <n v="1614.39"/>
    <n v="63"/>
    <n v="3.7"/>
    <s v="Credit Card"/>
    <n v="44.1"/>
    <n v="0.45579999999999998"/>
    <n v="1"/>
    <s v="Switched to Competitor"/>
  </r>
  <r>
    <x v="1"/>
    <m/>
    <n v="55"/>
    <m/>
    <s v="Male"/>
    <s v="Central"/>
    <s v="App Ads"/>
    <n v="20"/>
    <n v="38"/>
    <n v="5"/>
    <n v="442.03"/>
    <n v="16092.11"/>
    <n v="0"/>
    <n v="1756"/>
    <n v="2"/>
    <n v="23.1"/>
    <n v="0"/>
    <n v="0.39"/>
    <n v="1"/>
    <s v="Delivery Delay"/>
    <n v="2"/>
    <n v="1"/>
    <n v="437.1"/>
    <n v="17"/>
    <n v="4.0999999999999996"/>
    <s v="UPI"/>
    <n v="21.3"/>
    <n v="0.29720000000000002"/>
    <n v="0"/>
    <s v="NA"/>
  </r>
  <r>
    <x v="0"/>
    <m/>
    <n v="24"/>
    <m/>
    <s v="Female"/>
    <s v="West"/>
    <s v="App Ads"/>
    <n v="46"/>
    <n v="83"/>
    <n v="10"/>
    <n v="422.42"/>
    <n v="37743.81"/>
    <n v="0"/>
    <n v="3697"/>
    <n v="2"/>
    <n v="29.9"/>
    <n v="0"/>
    <n v="0.64"/>
    <n v="4"/>
    <s v="App Issue"/>
    <n v="1"/>
    <n v="3"/>
    <n v="508.4"/>
    <n v="103"/>
    <n v="3.9"/>
    <s v="Wallet"/>
    <n v="50.9"/>
    <n v="0.50700000000000001"/>
    <n v="1"/>
    <s v="High Delivery Delays"/>
  </r>
  <r>
    <x v="3"/>
    <m/>
    <n v="70"/>
    <m/>
    <s v="Female"/>
    <s v="North"/>
    <s v="App Ads"/>
    <n v="18"/>
    <n v="24"/>
    <n v="4"/>
    <n v="575.32000000000005"/>
    <n v="13454.02"/>
    <n v="0"/>
    <n v="1487"/>
    <n v="0"/>
    <n v="18.899999999999999"/>
    <n v="1"/>
    <n v="0.2"/>
    <n v="1"/>
    <s v="Quality"/>
    <n v="0"/>
    <n v="1"/>
    <n v="319.33999999999997"/>
    <n v="27"/>
    <n v="3.7"/>
    <s v="UPI"/>
    <n v="19.8"/>
    <n v="0.28749999999999998"/>
    <n v="0"/>
    <s v="NA"/>
  </r>
  <r>
    <x v="2"/>
    <m/>
    <n v="30"/>
    <m/>
    <s v="Female"/>
    <s v="South"/>
    <s v="Partner"/>
    <n v="26"/>
    <n v="54"/>
    <n v="6"/>
    <n v="336.05"/>
    <n v="17907.96"/>
    <n v="0"/>
    <n v="2043"/>
    <n v="2"/>
    <n v="12.4"/>
    <n v="0"/>
    <n v="0.3"/>
    <n v="2"/>
    <s v="Payment"/>
    <n v="2"/>
    <n v="0"/>
    <n v="707.42"/>
    <n v="18"/>
    <n v="5"/>
    <s v="UPI"/>
    <n v="19.5"/>
    <n v="0.28570000000000001"/>
    <n v="0"/>
    <s v="NA"/>
  </r>
  <r>
    <x v="3"/>
    <m/>
    <n v="69"/>
    <m/>
    <s v="Male"/>
    <s v="South"/>
    <s v="Social"/>
    <n v="57"/>
    <n v="115"/>
    <n v="17"/>
    <n v="519.46"/>
    <n v="63792.58"/>
    <n v="0"/>
    <n v="5570"/>
    <n v="5"/>
    <n v="8.8000000000000007"/>
    <n v="7"/>
    <n v="0.19"/>
    <n v="3"/>
    <s v="Payment"/>
    <n v="7"/>
    <n v="7"/>
    <n v="2782.08"/>
    <n v="53"/>
    <n v="3.8"/>
    <s v="Wallet"/>
    <n v="44.2"/>
    <n v="0.45669999999999999"/>
    <n v="1"/>
    <s v="Infrequent Need"/>
  </r>
  <r>
    <x v="1"/>
    <m/>
    <n v="41"/>
    <m/>
    <s v="Male"/>
    <s v="West"/>
    <s v="Organic"/>
    <n v="42"/>
    <n v="98"/>
    <n v="4"/>
    <n v="743.49"/>
    <n v="72592.03"/>
    <n v="0"/>
    <n v="7459"/>
    <n v="0"/>
    <n v="20.399999999999999"/>
    <n v="2"/>
    <n v="0.24"/>
    <n v="7"/>
    <s v="Item Missing"/>
    <n v="4"/>
    <n v="6"/>
    <n v="2630.22"/>
    <n v="59"/>
    <n v="3.5"/>
    <s v="UPI"/>
    <n v="40.1"/>
    <n v="0.42620000000000002"/>
    <n v="1"/>
    <s v="Product Unavailability"/>
  </r>
  <r>
    <x v="3"/>
    <m/>
    <n v="66"/>
    <m/>
    <s v="Female"/>
    <s v="East"/>
    <s v="Social"/>
    <n v="26"/>
    <n v="64"/>
    <n v="3"/>
    <n v="520.89"/>
    <n v="32910.339999999997"/>
    <n v="0"/>
    <n v="3952"/>
    <n v="1"/>
    <n v="0"/>
    <n v="2"/>
    <n v="0.24"/>
    <n v="1"/>
    <s v="Quality"/>
    <n v="1"/>
    <n v="3"/>
    <n v="546.16"/>
    <n v="65"/>
    <n v="3.5"/>
    <s v="Wallet"/>
    <n v="32.799999999999997"/>
    <n v="0.37380000000000002"/>
    <n v="0"/>
    <s v="NA"/>
  </r>
  <r>
    <x v="3"/>
    <m/>
    <n v="65"/>
    <m/>
    <s v="Male"/>
    <s v="West"/>
    <s v="Partner"/>
    <n v="35"/>
    <n v="86"/>
    <n v="9"/>
    <n v="516.6"/>
    <n v="48544.02"/>
    <n v="0"/>
    <n v="4297"/>
    <n v="4"/>
    <n v="17.100000000000001"/>
    <n v="4"/>
    <n v="7.0000000000000007E-2"/>
    <n v="0"/>
    <s v="None"/>
    <n v="0"/>
    <n v="6"/>
    <n v="1459.55"/>
    <n v="137"/>
    <n v="2.9"/>
    <s v="UPI"/>
    <n v="62.7"/>
    <n v="0.59399999999999997"/>
    <n v="1"/>
    <s v="Poor Service Resolution"/>
  </r>
  <r>
    <x v="1"/>
    <m/>
    <n v="58"/>
    <m/>
    <s v="Female"/>
    <s v="South"/>
    <s v="Organic"/>
    <n v="27"/>
    <n v="51"/>
    <n v="4"/>
    <n v="376.6"/>
    <n v="17638.84"/>
    <n v="0"/>
    <n v="2555"/>
    <n v="2"/>
    <n v="1.2"/>
    <n v="1"/>
    <n v="0.8"/>
    <n v="3"/>
    <s v="Quality"/>
    <n v="2"/>
    <n v="1"/>
    <n v="871.27"/>
    <n v="3"/>
    <n v="3.7"/>
    <s v="Credit Card"/>
    <n v="16.399999999999999"/>
    <n v="0.26750000000000002"/>
    <n v="0"/>
    <s v="NA"/>
  </r>
  <r>
    <x v="3"/>
    <m/>
    <n v="66"/>
    <m/>
    <s v="Female"/>
    <s v="Central"/>
    <s v="App Ads"/>
    <n v="10"/>
    <n v="17"/>
    <n v="1"/>
    <n v="700.42"/>
    <n v="11102.51"/>
    <n v="0"/>
    <n v="1436"/>
    <n v="1"/>
    <n v="11"/>
    <n v="0"/>
    <n v="0.12"/>
    <n v="2"/>
    <s v="App Issue"/>
    <n v="0"/>
    <n v="0"/>
    <n v="0"/>
    <n v="49"/>
    <n v="4.4000000000000004"/>
    <s v="Wallet"/>
    <n v="29.8"/>
    <n v="0.35270000000000001"/>
    <n v="0"/>
    <s v="NA"/>
  </r>
  <r>
    <x v="1"/>
    <m/>
    <n v="50"/>
    <m/>
    <s v="Male"/>
    <s v="South"/>
    <s v="App Ads"/>
    <n v="4"/>
    <n v="10"/>
    <n v="1"/>
    <n v="360.01"/>
    <n v="3785.94"/>
    <n v="1"/>
    <n v="571"/>
    <n v="1"/>
    <n v="0"/>
    <n v="0"/>
    <n v="0.28999999999999998"/>
    <n v="1"/>
    <s v="Delivery Delay"/>
    <n v="0"/>
    <n v="1"/>
    <n v="92.18"/>
    <n v="39"/>
    <n v="4.5"/>
    <s v="Credit Card"/>
    <n v="25"/>
    <n v="0.3211"/>
    <n v="0"/>
    <s v="NA"/>
  </r>
  <r>
    <x v="3"/>
    <m/>
    <n v="62"/>
    <m/>
    <s v="Male"/>
    <s v="South"/>
    <s v="App Ads"/>
    <n v="50"/>
    <n v="57"/>
    <n v="8"/>
    <n v="445.31"/>
    <n v="25908.959999999999"/>
    <n v="0"/>
    <n v="2394"/>
    <n v="2"/>
    <n v="36.4"/>
    <n v="2"/>
    <n v="0.14000000000000001"/>
    <n v="0"/>
    <s v="None"/>
    <n v="1"/>
    <n v="3"/>
    <n v="783.21"/>
    <n v="16"/>
    <n v="4.4000000000000004"/>
    <s v="UPI"/>
    <n v="16"/>
    <n v="0.2651"/>
    <n v="0"/>
    <s v="NA"/>
  </r>
  <r>
    <x v="2"/>
    <m/>
    <n v="27"/>
    <m/>
    <s v="Female"/>
    <s v="East"/>
    <s v="Social"/>
    <n v="56"/>
    <n v="3"/>
    <n v="0"/>
    <n v="193.27"/>
    <n v="575.37"/>
    <n v="0"/>
    <n v="450"/>
    <n v="0"/>
    <n v="0"/>
    <n v="0"/>
    <n v="0.63"/>
    <n v="0"/>
    <s v="None"/>
    <n v="0"/>
    <n v="0"/>
    <n v="0"/>
    <n v="18"/>
    <n v="3.2"/>
    <s v="Credit Card"/>
    <n v="6.1"/>
    <n v="0.2112"/>
    <n v="0"/>
    <s v="NA"/>
  </r>
  <r>
    <x v="0"/>
    <m/>
    <n v="21"/>
    <m/>
    <s v="Female"/>
    <s v="East"/>
    <s v="Social"/>
    <n v="54"/>
    <n v="22"/>
    <n v="1"/>
    <n v="376.42"/>
    <n v="8284.2800000000007"/>
    <n v="0"/>
    <n v="1224"/>
    <n v="2"/>
    <n v="2.5"/>
    <n v="1"/>
    <n v="0.26"/>
    <n v="2"/>
    <s v="Payment"/>
    <n v="0"/>
    <n v="0"/>
    <n v="0"/>
    <n v="36"/>
    <n v="3"/>
    <s v="Debit Card"/>
    <n v="16.600000000000001"/>
    <n v="0.26879999999999998"/>
    <n v="0"/>
    <s v="NA"/>
  </r>
  <r>
    <x v="1"/>
    <m/>
    <n v="46"/>
    <m/>
    <s v="Female"/>
    <s v="Central"/>
    <s v="Organic"/>
    <n v="22"/>
    <n v="7"/>
    <n v="1"/>
    <n v="545.42999999999995"/>
    <n v="4160.68"/>
    <n v="0"/>
    <n v="559"/>
    <n v="0"/>
    <n v="11.9"/>
    <n v="0"/>
    <n v="0.19"/>
    <n v="0"/>
    <s v="None"/>
    <n v="0"/>
    <n v="0"/>
    <n v="0"/>
    <n v="19"/>
    <n v="4.7"/>
    <s v="Credit Card"/>
    <n v="18.8"/>
    <n v="0.28189999999999998"/>
    <n v="0"/>
    <s v="NA"/>
  </r>
  <r>
    <x v="1"/>
    <m/>
    <n v="60"/>
    <m/>
    <s v="Female"/>
    <s v="East"/>
    <s v="Organic"/>
    <n v="25"/>
    <n v="56"/>
    <n v="8"/>
    <n v="438.29"/>
    <n v="26105.57"/>
    <n v="0"/>
    <n v="2534"/>
    <n v="4"/>
    <n v="21.2"/>
    <n v="2"/>
    <n v="0.48"/>
    <n v="5"/>
    <s v="Item Missing"/>
    <n v="2"/>
    <n v="1"/>
    <n v="314.39"/>
    <n v="62"/>
    <n v="4.0999999999999996"/>
    <s v="Credit Card"/>
    <n v="43"/>
    <n v="0.44769999999999999"/>
    <n v="1"/>
    <s v="Low Personalization"/>
  </r>
  <r>
    <x v="1"/>
    <m/>
    <n v="58"/>
    <m/>
    <s v="Female"/>
    <s v="Central"/>
    <s v="Organic"/>
    <n v="41"/>
    <n v="78"/>
    <n v="5"/>
    <n v="580.32000000000005"/>
    <n v="48532.959999999999"/>
    <n v="0"/>
    <n v="4876"/>
    <n v="5"/>
    <n v="13.2"/>
    <n v="1"/>
    <n v="0.39"/>
    <n v="4"/>
    <s v="Delivery Delay"/>
    <n v="3"/>
    <n v="3"/>
    <n v="1458.71"/>
    <n v="44"/>
    <n v="3.6"/>
    <s v="Debit Card"/>
    <n v="36"/>
    <n v="0.39679999999999999"/>
    <n v="0"/>
    <s v="NA"/>
  </r>
  <r>
    <x v="1"/>
    <m/>
    <n v="45"/>
    <m/>
    <s v="Male"/>
    <s v="South"/>
    <s v="Social"/>
    <n v="21"/>
    <n v="51"/>
    <n v="2"/>
    <n v="478.91"/>
    <n v="22333.64"/>
    <n v="0"/>
    <n v="2754"/>
    <n v="4"/>
    <n v="7.7"/>
    <n v="0"/>
    <n v="0.24"/>
    <n v="3"/>
    <s v="App Issue"/>
    <n v="2"/>
    <n v="4"/>
    <n v="678.49"/>
    <n v="15"/>
    <n v="3.2"/>
    <s v="Credit Card"/>
    <n v="25.8"/>
    <n v="0.32619999999999999"/>
    <n v="0"/>
    <s v="NA"/>
  </r>
  <r>
    <x v="1"/>
    <m/>
    <n v="45"/>
    <m/>
    <s v="Female"/>
    <s v="South"/>
    <s v="Organic"/>
    <n v="40"/>
    <n v="89"/>
    <n v="16"/>
    <n v="513.12"/>
    <n v="46889.24"/>
    <n v="0"/>
    <n v="5380"/>
    <n v="4"/>
    <n v="12.5"/>
    <n v="2"/>
    <n v="0.42"/>
    <n v="5"/>
    <s v="Quality"/>
    <n v="5"/>
    <n v="2"/>
    <n v="440.11"/>
    <n v="40"/>
    <n v="3"/>
    <s v="Debit Card"/>
    <n v="37.5"/>
    <n v="0.40699999999999997"/>
    <n v="0"/>
    <s v="NA"/>
  </r>
  <r>
    <x v="1"/>
    <m/>
    <n v="50"/>
    <m/>
    <s v="Female"/>
    <s v="South"/>
    <s v="App Ads"/>
    <n v="29"/>
    <n v="76"/>
    <n v="6"/>
    <n v="573.78"/>
    <n v="47887.16"/>
    <n v="0"/>
    <n v="4291"/>
    <n v="6"/>
    <n v="7.4"/>
    <n v="0"/>
    <n v="0.31"/>
    <n v="1"/>
    <s v="Delivery Delay"/>
    <n v="2"/>
    <n v="2"/>
    <n v="738.57"/>
    <n v="50"/>
    <n v="3.5"/>
    <s v="Debit Card"/>
    <n v="36.1"/>
    <n v="0.39689999999999998"/>
    <n v="0"/>
    <s v="NA"/>
  </r>
  <r>
    <x v="3"/>
    <m/>
    <n v="64"/>
    <m/>
    <s v="Male"/>
    <s v="North"/>
    <s v="App Ads"/>
    <n v="54"/>
    <n v="146"/>
    <n v="9"/>
    <n v="263.95999999999998"/>
    <n v="39723.26"/>
    <n v="0"/>
    <n v="4324"/>
    <n v="0"/>
    <n v="10.5"/>
    <n v="2"/>
    <n v="0.36"/>
    <n v="9"/>
    <s v="Item Missing"/>
    <n v="3"/>
    <n v="11"/>
    <n v="2324.58"/>
    <n v="42"/>
    <n v="5"/>
    <s v="UPI"/>
    <n v="38"/>
    <n v="0.41110000000000002"/>
    <n v="1"/>
    <s v="Low Personalization"/>
  </r>
  <r>
    <x v="3"/>
    <m/>
    <n v="62"/>
    <m/>
    <s v="Male"/>
    <s v="West"/>
    <s v="Organic"/>
    <n v="52"/>
    <n v="133"/>
    <n v="9"/>
    <n v="554.85"/>
    <n v="71721.399999999994"/>
    <n v="0"/>
    <n v="7095"/>
    <n v="10"/>
    <n v="25.6"/>
    <n v="1"/>
    <n v="0.54"/>
    <n v="2"/>
    <s v="Delivery Delay"/>
    <n v="7"/>
    <n v="2"/>
    <n v="2289.73"/>
    <n v="74"/>
    <n v="2.9"/>
    <s v="UPI"/>
    <n v="50.2"/>
    <n v="0.50109999999999999"/>
    <n v="1"/>
    <s v="Poor Service Resolution"/>
  </r>
  <r>
    <x v="0"/>
    <m/>
    <n v="23"/>
    <m/>
    <s v="Female"/>
    <s v="North"/>
    <s v="Organic"/>
    <n v="53"/>
    <n v="136"/>
    <n v="9"/>
    <n v="409"/>
    <n v="51655.05"/>
    <n v="0"/>
    <n v="5389"/>
    <n v="11"/>
    <n v="22.1"/>
    <n v="0"/>
    <n v="0.44"/>
    <n v="6"/>
    <s v="Quality"/>
    <n v="3"/>
    <n v="9"/>
    <n v="3466.7"/>
    <n v="74"/>
    <n v="4.5999999999999996"/>
    <s v="UPI"/>
    <n v="56.9"/>
    <n v="0.55149999999999999"/>
    <n v="1"/>
    <s v="High Delivery Delays"/>
  </r>
  <r>
    <x v="1"/>
    <m/>
    <n v="49"/>
    <m/>
    <s v="Female"/>
    <s v="South"/>
    <s v="Social"/>
    <n v="49"/>
    <n v="152"/>
    <n v="20"/>
    <n v="395.61"/>
    <n v="55366.32"/>
    <n v="0"/>
    <n v="6695"/>
    <n v="2"/>
    <n v="14.5"/>
    <n v="1"/>
    <n v="0.52"/>
    <n v="4"/>
    <s v="Quality"/>
    <n v="9"/>
    <n v="2"/>
    <n v="1668.31"/>
    <n v="109"/>
    <n v="3.1"/>
    <s v="Credit Card"/>
    <n v="58.2"/>
    <n v="0.56130000000000002"/>
    <n v="1"/>
    <s v="Switched to Competitor"/>
  </r>
  <r>
    <x v="2"/>
    <m/>
    <n v="38"/>
    <m/>
    <s v="Male"/>
    <s v="South"/>
    <s v="App Ads"/>
    <n v="9"/>
    <n v="31"/>
    <n v="4"/>
    <n v="324.07"/>
    <n v="10479.06"/>
    <n v="1"/>
    <n v="1430"/>
    <n v="2"/>
    <n v="2"/>
    <n v="2"/>
    <n v="0.21"/>
    <n v="1"/>
    <s v="Item Missing"/>
    <n v="1"/>
    <n v="2"/>
    <n v="537.70000000000005"/>
    <n v="43"/>
    <n v="5"/>
    <s v="UPI"/>
    <n v="27.7"/>
    <n v="0.33889999999999998"/>
    <n v="0"/>
    <s v="NA"/>
  </r>
  <r>
    <x v="1"/>
    <m/>
    <n v="60"/>
    <m/>
    <s v="Female"/>
    <s v="West"/>
    <s v="App Ads"/>
    <n v="47"/>
    <n v="87"/>
    <n v="7"/>
    <n v="507.48"/>
    <n v="47721.599999999999"/>
    <n v="0"/>
    <n v="5170"/>
    <n v="1"/>
    <n v="5.7"/>
    <n v="0"/>
    <n v="0.2"/>
    <n v="3"/>
    <s v="Payment"/>
    <n v="4"/>
    <n v="3"/>
    <n v="1517.44"/>
    <n v="46"/>
    <n v="4.2"/>
    <s v="Debit Card"/>
    <n v="28"/>
    <n v="0.34100000000000003"/>
    <n v="0"/>
    <s v="NA"/>
  </r>
  <r>
    <x v="1"/>
    <m/>
    <n v="44"/>
    <m/>
    <s v="Female"/>
    <s v="Central"/>
    <s v="Referral"/>
    <n v="6"/>
    <n v="18"/>
    <n v="1"/>
    <n v="469.15"/>
    <n v="8143.57"/>
    <n v="0"/>
    <n v="1351"/>
    <n v="1"/>
    <n v="2.7"/>
    <n v="1"/>
    <n v="0.85"/>
    <n v="1"/>
    <s v="App Issue"/>
    <n v="1"/>
    <n v="1"/>
    <n v="197.36"/>
    <n v="37"/>
    <n v="3.7"/>
    <s v="Debit Card"/>
    <n v="27.8"/>
    <n v="0.33950000000000002"/>
    <n v="0"/>
    <s v="NA"/>
  </r>
  <r>
    <x v="3"/>
    <m/>
    <n v="70"/>
    <m/>
    <s v="Female"/>
    <s v="West"/>
    <s v="Organic"/>
    <n v="43"/>
    <n v="57"/>
    <n v="11"/>
    <n v="554.4"/>
    <n v="34445.49"/>
    <n v="0"/>
    <n v="3605"/>
    <n v="2"/>
    <n v="9.1"/>
    <n v="1"/>
    <n v="0.47"/>
    <n v="2"/>
    <s v="Item Missing"/>
    <n v="2"/>
    <n v="1"/>
    <n v="541.91"/>
    <n v="49"/>
    <n v="3.2"/>
    <s v="UPI"/>
    <n v="31.9"/>
    <n v="0.36759999999999998"/>
    <n v="0"/>
    <s v="NA"/>
  </r>
  <r>
    <x v="2"/>
    <m/>
    <n v="40"/>
    <m/>
    <s v="Male"/>
    <s v="South"/>
    <s v="App Ads"/>
    <n v="54"/>
    <n v="74"/>
    <n v="10"/>
    <n v="267.77999999999997"/>
    <n v="18443.740000000002"/>
    <n v="0"/>
    <n v="2341"/>
    <n v="4"/>
    <n v="0"/>
    <n v="1"/>
    <n v="0.19"/>
    <n v="2"/>
    <s v="Quality"/>
    <n v="3"/>
    <n v="3"/>
    <n v="930.91"/>
    <n v="8"/>
    <n v="3.5"/>
    <s v="Debit Card"/>
    <n v="13.3"/>
    <n v="0.24979999999999999"/>
    <n v="0"/>
    <s v="NA"/>
  </r>
  <r>
    <x v="1"/>
    <m/>
    <n v="53"/>
    <m/>
    <s v="Male"/>
    <s v="East"/>
    <s v="Referral"/>
    <n v="51"/>
    <n v="159"/>
    <n v="20"/>
    <n v="579.29999999999995"/>
    <n v="84428.29"/>
    <n v="0"/>
    <n v="8634"/>
    <n v="5"/>
    <n v="19.2"/>
    <n v="2"/>
    <n v="0.22"/>
    <n v="3"/>
    <s v="App Issue"/>
    <n v="5"/>
    <n v="5"/>
    <n v="1842.06"/>
    <n v="15"/>
    <n v="4"/>
    <s v="Wallet"/>
    <n v="28.5"/>
    <n v="0.34429999999999999"/>
    <n v="0"/>
    <s v="NA"/>
  </r>
  <r>
    <x v="0"/>
    <m/>
    <n v="23"/>
    <m/>
    <s v="Male"/>
    <s v="South"/>
    <s v="Referral"/>
    <n v="16"/>
    <n v="30"/>
    <n v="2"/>
    <n v="513.98"/>
    <n v="14773.79"/>
    <n v="0"/>
    <n v="1916"/>
    <n v="2"/>
    <n v="6.5"/>
    <n v="0"/>
    <n v="0.66"/>
    <n v="3"/>
    <s v="Quality"/>
    <n v="0"/>
    <n v="2"/>
    <n v="380.54"/>
    <n v="28"/>
    <n v="3"/>
    <s v="UPI"/>
    <n v="28.4"/>
    <n v="0.34370000000000001"/>
    <n v="0"/>
    <s v="NA"/>
  </r>
  <r>
    <x v="3"/>
    <m/>
    <n v="67"/>
    <m/>
    <s v="Female"/>
    <s v="Central"/>
    <s v="Organic"/>
    <n v="43"/>
    <n v="20"/>
    <n v="4"/>
    <n v="346.56"/>
    <n v="7396.89"/>
    <n v="0"/>
    <n v="954"/>
    <n v="1"/>
    <n v="0"/>
    <n v="1"/>
    <n v="0.26"/>
    <n v="3"/>
    <s v="Quality"/>
    <n v="0"/>
    <n v="2"/>
    <n v="438.01"/>
    <n v="57"/>
    <n v="3.6"/>
    <s v="UPI"/>
    <n v="27.7"/>
    <n v="0.33879999999999999"/>
    <n v="0"/>
    <s v="NA"/>
  </r>
  <r>
    <x v="2"/>
    <m/>
    <n v="26"/>
    <m/>
    <s v="Female"/>
    <s v="North"/>
    <s v="App Ads"/>
    <n v="51"/>
    <n v="43"/>
    <n v="7"/>
    <n v="573.11"/>
    <n v="23868.34"/>
    <n v="0"/>
    <n v="2909"/>
    <n v="3"/>
    <n v="14.3"/>
    <n v="0"/>
    <n v="0.48"/>
    <n v="2"/>
    <s v="Item Missing"/>
    <n v="1"/>
    <n v="3"/>
    <n v="1159.79"/>
    <n v="61"/>
    <n v="4.2"/>
    <s v="Credit Card"/>
    <n v="29.6"/>
    <n v="0.35149999999999998"/>
    <n v="0"/>
    <s v="NA"/>
  </r>
  <r>
    <x v="2"/>
    <m/>
    <n v="38"/>
    <m/>
    <s v="Male"/>
    <s v="Central"/>
    <s v="Referral"/>
    <n v="2"/>
    <n v="2"/>
    <n v="0"/>
    <n v="499.21"/>
    <n v="1092.94"/>
    <n v="1"/>
    <n v="167"/>
    <n v="0"/>
    <n v="0"/>
    <n v="0"/>
    <n v="0.2"/>
    <n v="2"/>
    <s v="Payment"/>
    <n v="0"/>
    <n v="0"/>
    <n v="0"/>
    <n v="48"/>
    <n v="4"/>
    <s v="UPI"/>
    <n v="29.3"/>
    <n v="0.34970000000000001"/>
    <n v="0"/>
    <s v="NA"/>
  </r>
  <r>
    <x v="3"/>
    <m/>
    <n v="62"/>
    <m/>
    <s v="Female"/>
    <s v="West"/>
    <s v="Organic"/>
    <n v="24"/>
    <n v="21"/>
    <n v="4"/>
    <n v="298.75"/>
    <n v="5927.87"/>
    <n v="0"/>
    <n v="671"/>
    <n v="1"/>
    <n v="0"/>
    <n v="0"/>
    <n v="0.09"/>
    <n v="2"/>
    <s v="Quality"/>
    <n v="1"/>
    <n v="0"/>
    <n v="320.27"/>
    <n v="55"/>
    <n v="4.8"/>
    <s v="Wallet"/>
    <n v="34.200000000000003"/>
    <n v="0.38390000000000002"/>
    <n v="0"/>
    <s v="NA"/>
  </r>
  <r>
    <x v="3"/>
    <m/>
    <n v="69"/>
    <m/>
    <s v="Male"/>
    <s v="West"/>
    <s v="Social"/>
    <n v="10"/>
    <n v="22"/>
    <n v="2"/>
    <n v="472.32"/>
    <n v="9863.61"/>
    <n v="0"/>
    <n v="1159"/>
    <n v="1"/>
    <n v="8.6999999999999993"/>
    <n v="1"/>
    <n v="0.42"/>
    <n v="2"/>
    <s v="Quality"/>
    <n v="1"/>
    <n v="0"/>
    <n v="41.51"/>
    <n v="5"/>
    <n v="4.2"/>
    <s v="UPI"/>
    <n v="23.9"/>
    <n v="0.31390000000000001"/>
    <n v="0"/>
    <s v="NA"/>
  </r>
  <r>
    <x v="1"/>
    <m/>
    <n v="43"/>
    <m/>
    <s v="Female"/>
    <s v="West"/>
    <s v="App Ads"/>
    <n v="21"/>
    <n v="23"/>
    <n v="1"/>
    <n v="148.31"/>
    <n v="3105.22"/>
    <n v="0"/>
    <n v="428"/>
    <n v="0"/>
    <n v="0"/>
    <n v="1"/>
    <n v="0.39"/>
    <n v="3"/>
    <s v="Delivery Delay"/>
    <n v="1"/>
    <n v="1"/>
    <n v="117.63"/>
    <n v="29"/>
    <n v="3.7"/>
    <s v="Wallet"/>
    <n v="20.5"/>
    <n v="0.29220000000000002"/>
    <n v="0"/>
    <s v="NA"/>
  </r>
  <r>
    <x v="1"/>
    <m/>
    <n v="43"/>
    <m/>
    <s v="Male"/>
    <s v="South"/>
    <s v="Social"/>
    <n v="54"/>
    <n v="85"/>
    <n v="7"/>
    <n v="533.07000000000005"/>
    <n v="47040.32"/>
    <n v="0"/>
    <n v="5227"/>
    <n v="5"/>
    <n v="13.8"/>
    <n v="5"/>
    <n v="0.52"/>
    <n v="2"/>
    <s v="Payment"/>
    <n v="1"/>
    <n v="2"/>
    <n v="729.33"/>
    <n v="6"/>
    <n v="3.4"/>
    <s v="UPI"/>
    <n v="17.100000000000001"/>
    <n v="0.2717"/>
    <n v="0"/>
    <s v="NA"/>
  </r>
  <r>
    <x v="0"/>
    <m/>
    <n v="20"/>
    <m/>
    <s v="Female"/>
    <s v="South"/>
    <s v="Social"/>
    <n v="10"/>
    <n v="13"/>
    <n v="2"/>
    <n v="371.13"/>
    <n v="4401.8599999999997"/>
    <n v="1"/>
    <n v="492"/>
    <n v="0"/>
    <n v="10.9"/>
    <n v="0"/>
    <n v="0.08"/>
    <n v="1"/>
    <s v="App Issue"/>
    <n v="0"/>
    <n v="1"/>
    <n v="85.84"/>
    <n v="43"/>
    <n v="3.6"/>
    <s v="COD"/>
    <n v="23.3"/>
    <n v="0.30980000000000002"/>
    <n v="0"/>
    <s v="NA"/>
  </r>
  <r>
    <x v="3"/>
    <m/>
    <n v="69"/>
    <m/>
    <s v="Female"/>
    <s v="South"/>
    <s v="Referral"/>
    <n v="41"/>
    <n v="29"/>
    <n v="3"/>
    <n v="251.24"/>
    <n v="7459.81"/>
    <n v="0"/>
    <n v="1051"/>
    <n v="0"/>
    <n v="0"/>
    <n v="1"/>
    <n v="0.73"/>
    <n v="1"/>
    <s v="Payment"/>
    <n v="1"/>
    <n v="2"/>
    <n v="534.77"/>
    <n v="57"/>
    <n v="5"/>
    <s v="UPI"/>
    <n v="25.7"/>
    <n v="0.32529999999999998"/>
    <n v="0"/>
    <s v="NA"/>
  </r>
  <r>
    <x v="0"/>
    <m/>
    <n v="18"/>
    <m/>
    <s v="Female"/>
    <s v="North"/>
    <s v="App Ads"/>
    <n v="59"/>
    <n v="44"/>
    <n v="5"/>
    <n v="166.92"/>
    <n v="6771.54"/>
    <n v="0"/>
    <n v="680"/>
    <n v="0"/>
    <n v="29.3"/>
    <n v="0"/>
    <n v="0.14000000000000001"/>
    <n v="1"/>
    <s v="App Issue"/>
    <n v="0"/>
    <n v="1"/>
    <n v="281.19"/>
    <n v="93"/>
    <n v="4.2"/>
    <s v="UPI"/>
    <n v="32.799999999999997"/>
    <n v="0.374"/>
    <n v="0"/>
    <s v="NA"/>
  </r>
  <r>
    <x v="0"/>
    <m/>
    <n v="19"/>
    <m/>
    <s v="Male"/>
    <s v="West"/>
    <s v="Partner"/>
    <n v="50"/>
    <n v="126"/>
    <n v="13"/>
    <n v="486.83"/>
    <n v="63766.79"/>
    <n v="0"/>
    <n v="6647"/>
    <n v="7"/>
    <n v="20.7"/>
    <n v="4"/>
    <n v="0.84"/>
    <n v="7"/>
    <s v="Quality"/>
    <n v="4"/>
    <n v="9"/>
    <n v="3738.49"/>
    <n v="83"/>
    <n v="3.5"/>
    <s v="UPI"/>
    <n v="69.2"/>
    <n v="0.64029999999999998"/>
    <n v="1"/>
    <s v="Product Unavailability"/>
  </r>
  <r>
    <x v="1"/>
    <m/>
    <n v="43"/>
    <m/>
    <s v="Male"/>
    <s v="East"/>
    <s v="Referral"/>
    <n v="3"/>
    <n v="6"/>
    <n v="1"/>
    <n v="434.33"/>
    <n v="2461.66"/>
    <n v="1"/>
    <n v="306"/>
    <n v="0"/>
    <n v="17.3"/>
    <n v="0"/>
    <n v="0.27"/>
    <n v="2"/>
    <s v="Payment"/>
    <n v="0"/>
    <n v="0"/>
    <n v="0"/>
    <n v="33"/>
    <n v="3.1"/>
    <s v="Wallet"/>
    <n v="25.5"/>
    <n v="0.32400000000000001"/>
    <n v="0"/>
    <s v="NA"/>
  </r>
  <r>
    <x v="0"/>
    <m/>
    <n v="18"/>
    <m/>
    <s v="Male"/>
    <s v="Central"/>
    <s v="Organic"/>
    <n v="57"/>
    <n v="2"/>
    <n v="0"/>
    <n v="410.4"/>
    <n v="814.45"/>
    <n v="1"/>
    <n v="62"/>
    <n v="0"/>
    <n v="3.6"/>
    <n v="0"/>
    <n v="0.41"/>
    <n v="1"/>
    <s v="Payment"/>
    <n v="0"/>
    <n v="0"/>
    <n v="0"/>
    <n v="89"/>
    <n v="3.9"/>
    <s v="UPI"/>
    <n v="27.8"/>
    <n v="0.33960000000000001"/>
    <n v="0"/>
    <s v="NA"/>
  </r>
  <r>
    <x v="2"/>
    <m/>
    <n v="26"/>
    <m/>
    <s v="Female"/>
    <s v="Central"/>
    <s v="Organic"/>
    <n v="31"/>
    <n v="40"/>
    <n v="3"/>
    <n v="480"/>
    <n v="17935.29"/>
    <n v="0"/>
    <n v="2175"/>
    <n v="1"/>
    <n v="0"/>
    <n v="2"/>
    <n v="0.1"/>
    <n v="1"/>
    <s v="Item Missing"/>
    <n v="0"/>
    <n v="3"/>
    <n v="539.27"/>
    <n v="22"/>
    <n v="4.9000000000000004"/>
    <s v="Credit Card"/>
    <n v="17.3"/>
    <n v="0.27279999999999999"/>
    <n v="0"/>
    <s v="NA"/>
  </r>
  <r>
    <x v="1"/>
    <m/>
    <n v="51"/>
    <m/>
    <s v="Male"/>
    <s v="North"/>
    <s v="Social"/>
    <n v="60"/>
    <n v="151"/>
    <n v="20"/>
    <n v="451.39"/>
    <n v="62269.46"/>
    <n v="0"/>
    <n v="6696"/>
    <n v="7"/>
    <n v="29.2"/>
    <n v="3"/>
    <n v="0.42"/>
    <n v="7"/>
    <s v="Item Missing"/>
    <n v="4"/>
    <n v="10"/>
    <n v="1308.71"/>
    <n v="21"/>
    <n v="3.3"/>
    <s v="Debit Card"/>
    <n v="45.6"/>
    <n v="0.46710000000000002"/>
    <n v="1"/>
    <s v="Infrequent Need"/>
  </r>
  <r>
    <x v="1"/>
    <m/>
    <n v="55"/>
    <m/>
    <s v="Female"/>
    <s v="North"/>
    <s v="Organic"/>
    <n v="43"/>
    <n v="97"/>
    <n v="3"/>
    <n v="538.64"/>
    <n v="55674.91"/>
    <n v="0"/>
    <n v="5503"/>
    <n v="2"/>
    <n v="9.1999999999999993"/>
    <n v="6"/>
    <n v="0.68"/>
    <n v="3"/>
    <s v="Quality"/>
    <n v="2"/>
    <n v="8"/>
    <n v="2506.0100000000002"/>
    <n v="65"/>
    <n v="3.1"/>
    <s v="Debit Card"/>
    <n v="42.1"/>
    <n v="0.44080000000000003"/>
    <n v="1"/>
    <s v="Product Unavailability"/>
  </r>
  <r>
    <x v="2"/>
    <m/>
    <n v="33"/>
    <m/>
    <s v="Female"/>
    <s v="South"/>
    <s v="Social"/>
    <n v="45"/>
    <n v="158"/>
    <n v="13"/>
    <n v="448.51"/>
    <n v="66839.070000000007"/>
    <n v="0"/>
    <n v="7519"/>
    <n v="8"/>
    <n v="6.3"/>
    <n v="7"/>
    <n v="0.22"/>
    <n v="1"/>
    <s v="Quality"/>
    <n v="1"/>
    <n v="7"/>
    <n v="2689.73"/>
    <n v="15"/>
    <n v="4"/>
    <s v="UPI"/>
    <n v="27"/>
    <n v="0.33379999999999999"/>
    <n v="0"/>
    <s v="NA"/>
  </r>
  <r>
    <x v="1"/>
    <m/>
    <n v="60"/>
    <m/>
    <s v="Male"/>
    <s v="North"/>
    <s v="App Ads"/>
    <n v="25"/>
    <n v="40"/>
    <n v="7"/>
    <n v="393.1"/>
    <n v="14508.48"/>
    <n v="1"/>
    <n v="1835"/>
    <n v="2"/>
    <n v="11.9"/>
    <n v="1"/>
    <n v="0.4"/>
    <n v="1"/>
    <s v="Payment"/>
    <n v="2"/>
    <n v="1"/>
    <n v="701.51"/>
    <n v="68"/>
    <n v="4.5"/>
    <s v="Credit Card"/>
    <n v="35.5"/>
    <n v="0.39269999999999999"/>
    <n v="0"/>
    <s v="NA"/>
  </r>
  <r>
    <x v="1"/>
    <m/>
    <n v="50"/>
    <m/>
    <s v="Male"/>
    <s v="West"/>
    <s v="App Ads"/>
    <n v="9"/>
    <n v="19"/>
    <n v="1"/>
    <n v="395.2"/>
    <n v="7328.82"/>
    <n v="0"/>
    <n v="1204"/>
    <n v="0"/>
    <n v="13.8"/>
    <n v="1"/>
    <n v="0.14000000000000001"/>
    <n v="3"/>
    <s v="Payment"/>
    <n v="1"/>
    <n v="1"/>
    <n v="426.51"/>
    <n v="63"/>
    <n v="3.2"/>
    <s v="Credit Card"/>
    <n v="41.6"/>
    <n v="0.43709999999999999"/>
    <n v="1"/>
    <s v="Low Personalization"/>
  </r>
  <r>
    <x v="2"/>
    <m/>
    <n v="30"/>
    <m/>
    <s v="Male"/>
    <s v="West"/>
    <s v="App Ads"/>
    <n v="18"/>
    <n v="20"/>
    <n v="1"/>
    <n v="475.8"/>
    <n v="9660.5300000000007"/>
    <n v="0"/>
    <n v="1127"/>
    <n v="1"/>
    <n v="28.2"/>
    <n v="0"/>
    <n v="0.26"/>
    <n v="3"/>
    <s v="Payment"/>
    <n v="1"/>
    <n v="1"/>
    <n v="330.15"/>
    <n v="15"/>
    <n v="2.2999999999999998"/>
    <s v="Credit Card"/>
    <n v="21.7"/>
    <n v="0.29959999999999998"/>
    <n v="0"/>
    <s v="NA"/>
  </r>
  <r>
    <x v="1"/>
    <m/>
    <n v="55"/>
    <m/>
    <s v="Female"/>
    <s v="West"/>
    <s v="Referral"/>
    <n v="30"/>
    <n v="17"/>
    <n v="1"/>
    <n v="505.43"/>
    <n v="9223.56"/>
    <n v="0"/>
    <n v="1362"/>
    <n v="1"/>
    <n v="0"/>
    <n v="1"/>
    <n v="0.4"/>
    <n v="3"/>
    <s v="Payment"/>
    <n v="0"/>
    <n v="1"/>
    <n v="107.03"/>
    <n v="51"/>
    <n v="4.2"/>
    <s v="UPI"/>
    <n v="29.1"/>
    <n v="0.34789999999999999"/>
    <n v="0"/>
    <s v="NA"/>
  </r>
  <r>
    <x v="1"/>
    <m/>
    <n v="49"/>
    <m/>
    <s v="Other"/>
    <s v="East"/>
    <s v="Referral"/>
    <n v="9"/>
    <n v="19"/>
    <n v="3"/>
    <n v="378.79"/>
    <n v="6910.16"/>
    <n v="0"/>
    <n v="883"/>
    <n v="1"/>
    <n v="5.7"/>
    <n v="1"/>
    <n v="0.56999999999999995"/>
    <n v="2"/>
    <s v="Quality"/>
    <n v="0"/>
    <n v="1"/>
    <n v="0"/>
    <n v="60"/>
    <n v="4.5999999999999996"/>
    <s v="UPI"/>
    <n v="36.299999999999997"/>
    <n v="0.39879999999999999"/>
    <n v="0"/>
    <s v="NA"/>
  </r>
  <r>
    <x v="3"/>
    <m/>
    <n v="61"/>
    <m/>
    <s v="Male"/>
    <s v="West"/>
    <s v="App Ads"/>
    <n v="1"/>
    <n v="1"/>
    <n v="0"/>
    <n v="392.28"/>
    <n v="401.08"/>
    <n v="1"/>
    <n v="491"/>
    <n v="0"/>
    <n v="22.7"/>
    <n v="0"/>
    <n v="0.22"/>
    <n v="0"/>
    <s v="None"/>
    <n v="0"/>
    <n v="0"/>
    <n v="0"/>
    <n v="46"/>
    <n v="2.4"/>
    <s v="UPI"/>
    <n v="32.1"/>
    <n v="0.36859999999999998"/>
    <n v="0"/>
    <s v="NA"/>
  </r>
  <r>
    <x v="2"/>
    <m/>
    <n v="26"/>
    <m/>
    <s v="Other"/>
    <s v="East"/>
    <s v="App Ads"/>
    <n v="11"/>
    <n v="43"/>
    <n v="7"/>
    <n v="481.82"/>
    <n v="19338"/>
    <n v="0"/>
    <n v="2302"/>
    <n v="3"/>
    <n v="4.3"/>
    <n v="1"/>
    <n v="0.16"/>
    <n v="2"/>
    <s v="Item Missing"/>
    <n v="0"/>
    <n v="1"/>
    <n v="223.49"/>
    <n v="59"/>
    <n v="4.5999999999999996"/>
    <s v="Credit Card"/>
    <n v="33.4"/>
    <n v="0.37809999999999999"/>
    <n v="0"/>
    <s v="NA"/>
  </r>
  <r>
    <x v="2"/>
    <m/>
    <n v="30"/>
    <m/>
    <s v="Male"/>
    <s v="Central"/>
    <s v="App Ads"/>
    <n v="47"/>
    <n v="62"/>
    <n v="1"/>
    <n v="488.98"/>
    <n v="29401.93"/>
    <n v="0"/>
    <n v="2983"/>
    <n v="2"/>
    <n v="38.200000000000003"/>
    <n v="3"/>
    <n v="0.55000000000000004"/>
    <n v="2"/>
    <s v="App Issue"/>
    <n v="3"/>
    <n v="3"/>
    <n v="1388.01"/>
    <n v="41"/>
    <n v="4"/>
    <s v="Debit Card"/>
    <n v="29.4"/>
    <n v="0.35020000000000001"/>
    <n v="0"/>
    <s v="NA"/>
  </r>
  <r>
    <x v="2"/>
    <m/>
    <n v="34"/>
    <m/>
    <s v="Male"/>
    <s v="West"/>
    <s v="App Ads"/>
    <n v="57"/>
    <n v="83"/>
    <n v="3"/>
    <n v="337.76"/>
    <n v="29081.67"/>
    <n v="0"/>
    <n v="2975"/>
    <n v="2"/>
    <n v="4.5999999999999996"/>
    <n v="4"/>
    <n v="0.31"/>
    <n v="4"/>
    <s v="Item Missing"/>
    <n v="0"/>
    <n v="6"/>
    <n v="1523.68"/>
    <n v="42"/>
    <n v="3.9"/>
    <s v="COD"/>
    <n v="28.4"/>
    <n v="0.34329999999999999"/>
    <n v="0"/>
    <s v="NA"/>
  </r>
  <r>
    <x v="2"/>
    <m/>
    <n v="36"/>
    <m/>
    <s v="Female"/>
    <s v="West"/>
    <s v="App Ads"/>
    <n v="50"/>
    <n v="93"/>
    <n v="16"/>
    <n v="297.18"/>
    <n v="27308.94"/>
    <n v="0"/>
    <n v="2952"/>
    <n v="5"/>
    <n v="0"/>
    <n v="1"/>
    <n v="0.62"/>
    <n v="1"/>
    <s v="Quality"/>
    <n v="4"/>
    <n v="6"/>
    <n v="3002.86"/>
    <n v="7"/>
    <n v="2.8"/>
    <s v="UPI"/>
    <n v="26.5"/>
    <n v="0.3306"/>
    <n v="0"/>
    <s v="NA"/>
  </r>
  <r>
    <x v="3"/>
    <m/>
    <n v="65"/>
    <m/>
    <s v="Female"/>
    <s v="North"/>
    <s v="App Ads"/>
    <n v="25"/>
    <n v="64"/>
    <n v="6"/>
    <n v="456.36"/>
    <n v="30823.360000000001"/>
    <n v="0"/>
    <n v="3113"/>
    <n v="4"/>
    <n v="0"/>
    <n v="2"/>
    <n v="0.28999999999999998"/>
    <n v="5"/>
    <s v="Payment"/>
    <n v="0"/>
    <n v="1"/>
    <n v="261.29000000000002"/>
    <n v="17"/>
    <n v="3.6"/>
    <s v="Credit Card"/>
    <n v="28.7"/>
    <n v="0.34570000000000001"/>
    <n v="0"/>
    <s v="NA"/>
  </r>
  <r>
    <x v="1"/>
    <m/>
    <n v="56"/>
    <m/>
    <s v="Male"/>
    <s v="West"/>
    <s v="Social"/>
    <n v="30"/>
    <n v="75"/>
    <n v="8"/>
    <n v="507.23"/>
    <n v="38535.769999999997"/>
    <n v="0"/>
    <n v="3969"/>
    <n v="5"/>
    <n v="36.1"/>
    <n v="3"/>
    <n v="0.17"/>
    <n v="2"/>
    <s v="Delivery Delay"/>
    <n v="0"/>
    <n v="1"/>
    <n v="176.46"/>
    <n v="30"/>
    <n v="3.6"/>
    <s v="Wallet"/>
    <n v="27.6"/>
    <n v="0.33810000000000001"/>
    <n v="0"/>
    <s v="NA"/>
  </r>
  <r>
    <x v="1"/>
    <m/>
    <n v="46"/>
    <m/>
    <s v="Female"/>
    <s v="South"/>
    <s v="Organic"/>
    <n v="1"/>
    <n v="3"/>
    <n v="0"/>
    <n v="482.81"/>
    <n v="1434.46"/>
    <n v="0"/>
    <n v="5"/>
    <n v="0"/>
    <n v="11.8"/>
    <n v="0"/>
    <n v="0.19"/>
    <n v="2"/>
    <s v="Delivery Delay"/>
    <n v="0"/>
    <n v="0"/>
    <n v="0"/>
    <n v="34"/>
    <n v="4.2"/>
    <s v="UPI"/>
    <n v="25.7"/>
    <n v="0.32550000000000001"/>
    <n v="0"/>
    <s v="NA"/>
  </r>
  <r>
    <x v="1"/>
    <m/>
    <n v="46"/>
    <m/>
    <s v="Female"/>
    <s v="South"/>
    <s v="Social"/>
    <n v="31"/>
    <n v="88"/>
    <n v="4"/>
    <n v="282.49"/>
    <n v="26513.119999999999"/>
    <n v="0"/>
    <n v="2858"/>
    <n v="6"/>
    <n v="29.5"/>
    <n v="5"/>
    <n v="0.81"/>
    <n v="2"/>
    <s v="Payment"/>
    <n v="3"/>
    <n v="7"/>
    <n v="1898.15"/>
    <n v="51"/>
    <n v="3.7"/>
    <s v="UPI"/>
    <n v="54.4"/>
    <n v="0.53300000000000003"/>
    <n v="1"/>
    <s v="Switched to Competitor"/>
  </r>
  <r>
    <x v="3"/>
    <m/>
    <n v="64"/>
    <m/>
    <s v="Female"/>
    <s v="East"/>
    <s v="App Ads"/>
    <n v="23"/>
    <n v="38"/>
    <n v="5"/>
    <n v="490.02"/>
    <n v="19495.03"/>
    <n v="0"/>
    <n v="1889"/>
    <n v="2"/>
    <n v="5.0999999999999996"/>
    <n v="0"/>
    <n v="0.62"/>
    <n v="3"/>
    <s v="Quality"/>
    <n v="1"/>
    <n v="2"/>
    <n v="729.2"/>
    <n v="21"/>
    <n v="3.4"/>
    <s v="Credit Card"/>
    <n v="25.8"/>
    <n v="0.32579999999999998"/>
    <n v="0"/>
    <s v="NA"/>
  </r>
  <r>
    <x v="1"/>
    <m/>
    <n v="41"/>
    <m/>
    <s v="Female"/>
    <s v="South"/>
    <s v="App Ads"/>
    <n v="23"/>
    <n v="3"/>
    <n v="0"/>
    <n v="553.57000000000005"/>
    <n v="1579.91"/>
    <n v="1"/>
    <n v="111"/>
    <n v="0"/>
    <n v="0"/>
    <n v="0"/>
    <n v="0.46"/>
    <n v="0"/>
    <s v="None"/>
    <n v="0"/>
    <n v="0"/>
    <n v="0"/>
    <n v="18"/>
    <n v="4.4000000000000004"/>
    <s v="Wallet"/>
    <n v="17.3"/>
    <n v="0.2727"/>
    <n v="0"/>
    <s v="NA"/>
  </r>
  <r>
    <x v="2"/>
    <m/>
    <n v="29"/>
    <m/>
    <s v="Male"/>
    <s v="North"/>
    <s v="Referral"/>
    <n v="37"/>
    <n v="67"/>
    <n v="7"/>
    <n v="398.38"/>
    <n v="28341.55"/>
    <n v="0"/>
    <n v="3324"/>
    <n v="1"/>
    <n v="3.6"/>
    <n v="3"/>
    <n v="0.03"/>
    <n v="2"/>
    <s v="Delivery Delay"/>
    <n v="4"/>
    <n v="2"/>
    <n v="641.82000000000005"/>
    <n v="34"/>
    <n v="5"/>
    <s v="UPI"/>
    <n v="23.8"/>
    <n v="0.31319999999999998"/>
    <n v="0"/>
    <s v="NA"/>
  </r>
  <r>
    <x v="0"/>
    <m/>
    <n v="25"/>
    <m/>
    <s v="Male"/>
    <s v="North"/>
    <s v="App Ads"/>
    <n v="25"/>
    <n v="25"/>
    <n v="2"/>
    <n v="371.17"/>
    <n v="9879.7900000000009"/>
    <n v="0"/>
    <n v="1180"/>
    <n v="0"/>
    <n v="0"/>
    <n v="1"/>
    <n v="0.36"/>
    <n v="2"/>
    <s v="Item Missing"/>
    <n v="0"/>
    <n v="2"/>
    <n v="295.72000000000003"/>
    <n v="28"/>
    <n v="2.4"/>
    <s v="Credit Card"/>
    <n v="26.3"/>
    <n v="0.32929999999999998"/>
    <n v="0"/>
    <s v="NA"/>
  </r>
  <r>
    <x v="2"/>
    <m/>
    <n v="35"/>
    <m/>
    <s v="Female"/>
    <s v="West"/>
    <s v="Organic"/>
    <n v="37"/>
    <n v="102"/>
    <n v="2"/>
    <n v="591.26"/>
    <n v="60301.06"/>
    <n v="0"/>
    <n v="5732"/>
    <n v="5"/>
    <n v="0"/>
    <n v="6"/>
    <n v="0.22"/>
    <n v="2"/>
    <s v="Delivery Delay"/>
    <n v="1"/>
    <n v="1"/>
    <n v="419.53"/>
    <n v="27"/>
    <n v="2.1"/>
    <s v="Wallet"/>
    <n v="29.1"/>
    <n v="0.34849999999999998"/>
    <n v="0"/>
    <s v="NA"/>
  </r>
  <r>
    <x v="1"/>
    <m/>
    <n v="52"/>
    <m/>
    <s v="Female"/>
    <s v="West"/>
    <s v="App Ads"/>
    <n v="51"/>
    <n v="106"/>
    <n v="13"/>
    <n v="578.03"/>
    <n v="65245.08"/>
    <n v="0"/>
    <n v="6739"/>
    <n v="2"/>
    <n v="22.7"/>
    <n v="4"/>
    <n v="0.83"/>
    <n v="7"/>
    <s v="App Issue"/>
    <n v="6"/>
    <n v="8"/>
    <n v="1828.99"/>
    <n v="25"/>
    <n v="3.2"/>
    <s v="UPI"/>
    <n v="38.1"/>
    <n v="0.41149999999999998"/>
    <n v="1"/>
    <s v="High Delivery Delays"/>
  </r>
  <r>
    <x v="1"/>
    <m/>
    <n v="42"/>
    <m/>
    <s v="Male"/>
    <s v="Central"/>
    <s v="Referral"/>
    <n v="5"/>
    <n v="13"/>
    <n v="1"/>
    <n v="337.51"/>
    <n v="4505.51"/>
    <n v="0"/>
    <n v="721"/>
    <n v="0"/>
    <n v="1.4"/>
    <n v="0"/>
    <n v="0.33"/>
    <n v="2"/>
    <s v="Item Missing"/>
    <n v="1"/>
    <n v="0"/>
    <n v="168.32"/>
    <n v="107"/>
    <n v="3.9"/>
    <s v="COD"/>
    <n v="50.1"/>
    <n v="0.50090000000000001"/>
    <n v="1"/>
    <s v="Switched to Competitor"/>
  </r>
  <r>
    <x v="2"/>
    <m/>
    <n v="40"/>
    <m/>
    <s v="Male"/>
    <s v="West"/>
    <s v="Referral"/>
    <n v="54"/>
    <n v="149"/>
    <n v="10"/>
    <n v="473.79"/>
    <n v="69146.23"/>
    <n v="0"/>
    <n v="6672"/>
    <n v="5"/>
    <n v="9.6"/>
    <n v="3"/>
    <n v="0.41"/>
    <n v="0"/>
    <s v="None"/>
    <n v="6"/>
    <n v="2"/>
    <n v="2112.71"/>
    <n v="78"/>
    <n v="4.5999999999999996"/>
    <s v="COD"/>
    <n v="42.2"/>
    <n v="0.44190000000000002"/>
    <n v="1"/>
    <s v="Product Unavailability"/>
  </r>
  <r>
    <x v="1"/>
    <m/>
    <n v="43"/>
    <m/>
    <s v="Male"/>
    <s v="South"/>
    <s v="Organic"/>
    <n v="15"/>
    <n v="22"/>
    <n v="2"/>
    <n v="319.08999999999997"/>
    <n v="6598.32"/>
    <n v="0"/>
    <n v="1119"/>
    <n v="0"/>
    <n v="0"/>
    <n v="0"/>
    <n v="0.26"/>
    <n v="2"/>
    <s v="App Issue"/>
    <n v="1"/>
    <n v="0"/>
    <n v="269.77999999999997"/>
    <n v="62"/>
    <n v="2.6"/>
    <s v="Debit Card"/>
    <n v="32.6"/>
    <n v="0.37209999999999999"/>
    <n v="0"/>
    <s v="NA"/>
  </r>
  <r>
    <x v="3"/>
    <m/>
    <n v="69"/>
    <m/>
    <s v="Female"/>
    <s v="West"/>
    <s v="Social"/>
    <n v="44"/>
    <n v="88"/>
    <n v="11"/>
    <n v="501.97"/>
    <n v="41591.919999999998"/>
    <n v="0"/>
    <n v="5085"/>
    <n v="2"/>
    <n v="23.3"/>
    <n v="5"/>
    <n v="0.35"/>
    <n v="2"/>
    <s v="Item Missing"/>
    <n v="1"/>
    <n v="3"/>
    <n v="656.57"/>
    <n v="71"/>
    <n v="2.8"/>
    <s v="Credit Card"/>
    <n v="39.700000000000003"/>
    <n v="0.42320000000000002"/>
    <n v="1"/>
    <s v="Infrequent Need"/>
  </r>
  <r>
    <x v="3"/>
    <m/>
    <n v="70"/>
    <m/>
    <s v="Male"/>
    <s v="East"/>
    <s v="Social"/>
    <n v="44"/>
    <n v="119"/>
    <n v="20"/>
    <n v="392.09"/>
    <n v="47225.4"/>
    <n v="0"/>
    <n v="5081"/>
    <n v="3"/>
    <n v="1.3"/>
    <n v="4"/>
    <n v="0.24"/>
    <n v="3"/>
    <s v="App Issue"/>
    <n v="1"/>
    <n v="5"/>
    <n v="748.62"/>
    <n v="16"/>
    <n v="3.8"/>
    <s v="UPI"/>
    <n v="21.9"/>
    <n v="0.3009"/>
    <n v="0"/>
    <s v="NA"/>
  </r>
  <r>
    <x v="2"/>
    <m/>
    <n v="26"/>
    <m/>
    <s v="Male"/>
    <s v="South"/>
    <s v="App Ads"/>
    <n v="60"/>
    <n v="119"/>
    <n v="18"/>
    <n v="331.21"/>
    <n v="40990.94"/>
    <n v="0"/>
    <n v="4276"/>
    <n v="9"/>
    <n v="25.6"/>
    <n v="1"/>
    <n v="0.32"/>
    <n v="4"/>
    <s v="Item Missing"/>
    <n v="3"/>
    <n v="8"/>
    <n v="1609.77"/>
    <n v="22"/>
    <n v="4.4000000000000004"/>
    <s v="COD"/>
    <n v="31.2"/>
    <n v="0.3624"/>
    <n v="0"/>
    <s v="NA"/>
  </r>
  <r>
    <x v="0"/>
    <m/>
    <n v="24"/>
    <m/>
    <s v="Male"/>
    <s v="Central"/>
    <s v="Organic"/>
    <n v="60"/>
    <n v="68"/>
    <n v="8"/>
    <n v="278.83999999999997"/>
    <n v="20245.560000000001"/>
    <n v="0"/>
    <n v="2272"/>
    <n v="3"/>
    <n v="5.0999999999999996"/>
    <n v="1"/>
    <n v="0.09"/>
    <n v="3"/>
    <s v="Quality"/>
    <n v="4"/>
    <n v="2"/>
    <n v="546.9"/>
    <n v="13"/>
    <n v="4"/>
    <s v="COD"/>
    <n v="17"/>
    <n v="0.27110000000000001"/>
    <n v="0"/>
    <s v="NA"/>
  </r>
  <r>
    <x v="2"/>
    <m/>
    <n v="30"/>
    <m/>
    <s v="Female"/>
    <s v="Central"/>
    <s v="App Ads"/>
    <n v="12"/>
    <n v="35"/>
    <n v="1"/>
    <n v="599.42999999999995"/>
    <n v="19883.89"/>
    <n v="0"/>
    <n v="2182"/>
    <n v="1"/>
    <n v="22.8"/>
    <n v="1"/>
    <n v="0.2"/>
    <n v="3"/>
    <s v="Quality"/>
    <n v="2"/>
    <n v="2"/>
    <n v="524.23"/>
    <n v="25"/>
    <n v="3.6"/>
    <s v="Debit Card"/>
    <n v="25.7"/>
    <n v="0.32569999999999999"/>
    <n v="0"/>
    <s v="NA"/>
  </r>
  <r>
    <x v="3"/>
    <m/>
    <n v="63"/>
    <m/>
    <s v="Female"/>
    <s v="North"/>
    <s v="Social"/>
    <n v="31"/>
    <n v="56"/>
    <n v="3"/>
    <n v="393.94"/>
    <n v="21590.52"/>
    <n v="0"/>
    <n v="2470"/>
    <n v="3"/>
    <n v="18.899999999999999"/>
    <n v="0"/>
    <n v="0.19"/>
    <n v="4"/>
    <s v="Payment"/>
    <n v="2"/>
    <n v="1"/>
    <n v="773.72"/>
    <n v="64"/>
    <n v="3.7"/>
    <s v="Debit Card"/>
    <n v="39.200000000000003"/>
    <n v="0.42"/>
    <n v="1"/>
    <s v="Infrequent Need"/>
  </r>
  <r>
    <x v="1"/>
    <m/>
    <n v="42"/>
    <m/>
    <s v="Male"/>
    <s v="West"/>
    <s v="Social"/>
    <n v="55"/>
    <n v="64"/>
    <n v="4"/>
    <n v="830.39"/>
    <n v="48183.4"/>
    <n v="0"/>
    <n v="5151"/>
    <n v="1"/>
    <n v="0"/>
    <n v="3"/>
    <n v="0.49"/>
    <n v="5"/>
    <s v="Payment"/>
    <n v="3"/>
    <n v="1"/>
    <n v="457.19"/>
    <n v="34"/>
    <n v="4.5"/>
    <s v="UPI"/>
    <n v="28.9"/>
    <n v="0.34660000000000002"/>
    <n v="0"/>
    <s v="NA"/>
  </r>
  <r>
    <x v="3"/>
    <m/>
    <n v="63"/>
    <m/>
    <s v="Male"/>
    <s v="North"/>
    <s v="Social"/>
    <n v="5"/>
    <n v="17"/>
    <n v="2"/>
    <n v="620.75"/>
    <n v="9828.48"/>
    <n v="0"/>
    <n v="1546"/>
    <n v="1"/>
    <n v="4.5999999999999996"/>
    <n v="0"/>
    <n v="0.39"/>
    <n v="2"/>
    <s v="Quality"/>
    <n v="0"/>
    <n v="0"/>
    <n v="0"/>
    <n v="92"/>
    <n v="3"/>
    <s v="UPI"/>
    <n v="49.8"/>
    <n v="0.49859999999999999"/>
    <n v="1"/>
    <s v="Product Unavailability"/>
  </r>
  <r>
    <x v="1"/>
    <m/>
    <n v="52"/>
    <m/>
    <s v="Male"/>
    <s v="Central"/>
    <s v="App Ads"/>
    <n v="39"/>
    <n v="11"/>
    <n v="2"/>
    <n v="606.04"/>
    <n v="7219.14"/>
    <n v="0"/>
    <n v="1139"/>
    <n v="1"/>
    <n v="0"/>
    <n v="1"/>
    <n v="0.47"/>
    <n v="1"/>
    <s v="Item Missing"/>
    <n v="1"/>
    <n v="1"/>
    <n v="711.22"/>
    <n v="28"/>
    <n v="3.2"/>
    <s v="UPI"/>
    <n v="18.5"/>
    <n v="0.2797"/>
    <n v="0"/>
    <s v="NA"/>
  </r>
  <r>
    <x v="1"/>
    <m/>
    <n v="47"/>
    <m/>
    <s v="Female"/>
    <s v="East"/>
    <s v="App Ads"/>
    <n v="53"/>
    <n v="67"/>
    <n v="5"/>
    <n v="204.93"/>
    <n v="13626.76"/>
    <n v="0"/>
    <n v="1927"/>
    <n v="3"/>
    <n v="11.8"/>
    <n v="2"/>
    <n v="0.35"/>
    <n v="3"/>
    <s v="Payment"/>
    <n v="3"/>
    <n v="5"/>
    <n v="1935.55"/>
    <n v="87"/>
    <n v="2.1"/>
    <s v="Credit Card"/>
    <n v="51.5"/>
    <n v="0.51090000000000002"/>
    <n v="1"/>
    <s v="Price/Discount Reliance"/>
  </r>
  <r>
    <x v="2"/>
    <m/>
    <n v="32"/>
    <m/>
    <s v="Female"/>
    <s v="North"/>
    <s v="Organic"/>
    <n v="28"/>
    <n v="38"/>
    <n v="5"/>
    <n v="434.98"/>
    <n v="15567.68"/>
    <n v="0"/>
    <n v="1808"/>
    <n v="0"/>
    <n v="9.1"/>
    <n v="1"/>
    <n v="0.37"/>
    <n v="1"/>
    <s v="Quality"/>
    <n v="1"/>
    <n v="0"/>
    <n v="56.05"/>
    <n v="27"/>
    <n v="5"/>
    <s v="Credit Card"/>
    <n v="16"/>
    <n v="0.2651"/>
    <n v="0"/>
    <s v="NA"/>
  </r>
  <r>
    <x v="2"/>
    <m/>
    <n v="36"/>
    <m/>
    <s v="Female"/>
    <s v="West"/>
    <s v="Referral"/>
    <n v="26"/>
    <n v="65"/>
    <n v="10"/>
    <n v="198.74"/>
    <n v="13619.98"/>
    <n v="0"/>
    <n v="1366"/>
    <n v="2"/>
    <n v="13"/>
    <n v="2"/>
    <n v="0.22"/>
    <n v="5"/>
    <s v="Item Missing"/>
    <n v="0"/>
    <n v="4"/>
    <n v="875.74"/>
    <n v="15"/>
    <n v="2.9"/>
    <s v="UPI"/>
    <n v="29.4"/>
    <n v="0.3503"/>
    <n v="0"/>
    <s v="NA"/>
  </r>
  <r>
    <x v="0"/>
    <m/>
    <n v="25"/>
    <m/>
    <s v="Female"/>
    <s v="East"/>
    <s v="Social"/>
    <n v="24"/>
    <n v="36"/>
    <n v="4"/>
    <n v="506.92"/>
    <n v="19916.88"/>
    <n v="0"/>
    <n v="2304"/>
    <n v="0"/>
    <n v="12.9"/>
    <n v="0"/>
    <n v="0.8"/>
    <n v="0"/>
    <s v="None"/>
    <n v="1"/>
    <n v="0"/>
    <n v="223.15"/>
    <n v="74"/>
    <n v="2.8"/>
    <s v="Credit Card"/>
    <n v="37"/>
    <n v="0.40339999999999998"/>
    <n v="0"/>
    <s v="NA"/>
  </r>
  <r>
    <x v="1"/>
    <m/>
    <n v="45"/>
    <m/>
    <s v="Male"/>
    <s v="North"/>
    <s v="Organic"/>
    <n v="44"/>
    <n v="55"/>
    <n v="11"/>
    <n v="443.36"/>
    <n v="25010.45"/>
    <n v="1"/>
    <n v="2291"/>
    <n v="4"/>
    <n v="9.3000000000000007"/>
    <n v="3"/>
    <n v="0.59"/>
    <n v="2"/>
    <s v="App Issue"/>
    <n v="2"/>
    <n v="3"/>
    <n v="867.81"/>
    <n v="81"/>
    <n v="3"/>
    <s v="UPI"/>
    <n v="43.4"/>
    <n v="0.45050000000000001"/>
    <n v="1"/>
    <s v="High Delivery Delays"/>
  </r>
  <r>
    <x v="2"/>
    <m/>
    <n v="32"/>
    <m/>
    <s v="Male"/>
    <s v="West"/>
    <s v="Organic"/>
    <n v="10"/>
    <n v="26"/>
    <n v="1"/>
    <n v="628.5"/>
    <n v="16532.46"/>
    <n v="0"/>
    <n v="1788"/>
    <n v="1"/>
    <n v="1.3"/>
    <n v="0"/>
    <n v="0.22"/>
    <n v="1"/>
    <s v="Quality"/>
    <n v="1"/>
    <n v="2"/>
    <n v="612.08000000000004"/>
    <n v="37"/>
    <n v="4.5"/>
    <s v="UPI"/>
    <n v="25.4"/>
    <n v="0.32369999999999999"/>
    <n v="0"/>
    <s v="NA"/>
  </r>
  <r>
    <x v="2"/>
    <m/>
    <n v="33"/>
    <m/>
    <s v="Male"/>
    <s v="West"/>
    <s v="Social"/>
    <n v="14"/>
    <n v="34"/>
    <n v="5"/>
    <n v="324.07"/>
    <n v="11731.61"/>
    <n v="0"/>
    <n v="1125"/>
    <n v="3"/>
    <n v="11.8"/>
    <n v="1"/>
    <n v="0.17"/>
    <n v="1"/>
    <s v="Quality"/>
    <n v="1"/>
    <n v="2"/>
    <n v="773.01"/>
    <n v="48"/>
    <n v="3.6"/>
    <s v="UPI"/>
    <n v="32.799999999999997"/>
    <n v="0.374"/>
    <n v="0"/>
    <s v="NA"/>
  </r>
  <r>
    <x v="0"/>
    <m/>
    <n v="20"/>
    <m/>
    <s v="Male"/>
    <s v="East"/>
    <s v="Social"/>
    <n v="5"/>
    <n v="8"/>
    <n v="0"/>
    <n v="506.37"/>
    <n v="3918.47"/>
    <n v="0"/>
    <n v="826"/>
    <n v="1"/>
    <n v="2.6"/>
    <n v="0"/>
    <n v="0.69"/>
    <n v="1"/>
    <s v="Payment"/>
    <n v="0"/>
    <n v="1"/>
    <n v="206.63"/>
    <n v="20"/>
    <n v="3.6"/>
    <s v="UPI"/>
    <n v="22.9"/>
    <n v="0.307"/>
    <n v="0"/>
    <s v="NA"/>
  </r>
  <r>
    <x v="1"/>
    <m/>
    <n v="60"/>
    <m/>
    <s v="Male"/>
    <s v="West"/>
    <s v="Organic"/>
    <n v="53"/>
    <n v="105"/>
    <n v="3"/>
    <n v="454.59"/>
    <n v="49510.84"/>
    <n v="0"/>
    <n v="4854"/>
    <n v="5"/>
    <n v="7.8"/>
    <n v="4"/>
    <n v="0.42"/>
    <n v="4"/>
    <s v="Quality"/>
    <n v="1"/>
    <n v="3"/>
    <n v="830.64"/>
    <n v="33"/>
    <n v="3.9"/>
    <s v="Wallet"/>
    <n v="36.4"/>
    <n v="0.39960000000000001"/>
    <n v="0"/>
    <s v="NA"/>
  </r>
  <r>
    <x v="3"/>
    <m/>
    <n v="67"/>
    <m/>
    <s v="Female"/>
    <s v="North"/>
    <s v="App Ads"/>
    <n v="47"/>
    <n v="42"/>
    <n v="1"/>
    <n v="446.8"/>
    <n v="17972.07"/>
    <n v="0"/>
    <n v="2135"/>
    <n v="3"/>
    <n v="22.6"/>
    <n v="2"/>
    <n v="0.31"/>
    <n v="3"/>
    <s v="Quality"/>
    <n v="2"/>
    <n v="2"/>
    <n v="697.4"/>
    <n v="18"/>
    <n v="3.8"/>
    <s v="Credit Card"/>
    <n v="26.8"/>
    <n v="0.33279999999999998"/>
    <n v="0"/>
    <s v="NA"/>
  </r>
  <r>
    <x v="1"/>
    <m/>
    <n v="44"/>
    <m/>
    <s v="Male"/>
    <s v="South"/>
    <s v="Organic"/>
    <n v="16"/>
    <n v="26"/>
    <n v="2"/>
    <n v="544.49"/>
    <n v="13468.86"/>
    <n v="1"/>
    <n v="1947"/>
    <n v="1"/>
    <n v="18.5"/>
    <n v="1"/>
    <n v="0.62"/>
    <n v="3"/>
    <s v="Payment"/>
    <n v="1"/>
    <n v="0"/>
    <n v="170.18"/>
    <n v="48"/>
    <n v="4.5999999999999996"/>
    <s v="Debit Card"/>
    <n v="35.200000000000003"/>
    <n v="0.3906"/>
    <n v="0"/>
    <s v="NA"/>
  </r>
  <r>
    <x v="1"/>
    <m/>
    <n v="46"/>
    <m/>
    <s v="Female"/>
    <s v="West"/>
    <s v="Organic"/>
    <n v="36"/>
    <n v="63"/>
    <n v="2"/>
    <n v="508.61"/>
    <n v="32815.870000000003"/>
    <n v="1"/>
    <n v="3726"/>
    <n v="2"/>
    <n v="13.4"/>
    <n v="1"/>
    <n v="0.03"/>
    <n v="0"/>
    <s v="None"/>
    <n v="2"/>
    <n v="3"/>
    <n v="912.05"/>
    <n v="99"/>
    <n v="2.6"/>
    <s v="UPI"/>
    <n v="44.3"/>
    <n v="0.45710000000000001"/>
    <n v="1"/>
    <s v="Infrequent Need"/>
  </r>
  <r>
    <x v="3"/>
    <m/>
    <n v="67"/>
    <m/>
    <s v="Male"/>
    <s v="South"/>
    <s v="Referral"/>
    <n v="42"/>
    <n v="32"/>
    <n v="6"/>
    <n v="554.63"/>
    <n v="19302.490000000002"/>
    <n v="0"/>
    <n v="1755"/>
    <n v="1"/>
    <n v="13.5"/>
    <n v="2"/>
    <n v="0.17"/>
    <n v="0"/>
    <s v="None"/>
    <n v="1"/>
    <n v="1"/>
    <n v="145.35"/>
    <n v="4"/>
    <n v="5"/>
    <s v="Credit Card"/>
    <n v="13.6"/>
    <n v="0.25109999999999999"/>
    <n v="0"/>
    <s v="NA"/>
  </r>
  <r>
    <x v="1"/>
    <m/>
    <n v="45"/>
    <m/>
    <s v="Male"/>
    <s v="East"/>
    <s v="App Ads"/>
    <n v="12"/>
    <n v="6"/>
    <n v="1"/>
    <n v="515.12"/>
    <n v="2791.65"/>
    <n v="1"/>
    <n v="611"/>
    <n v="0"/>
    <n v="2.7"/>
    <n v="0"/>
    <n v="0.14000000000000001"/>
    <n v="0"/>
    <s v="None"/>
    <n v="0"/>
    <n v="0"/>
    <n v="0"/>
    <n v="45"/>
    <n v="4.2"/>
    <s v="UPI"/>
    <n v="27.1"/>
    <n v="0.33439999999999998"/>
    <n v="0"/>
    <s v="NA"/>
  </r>
  <r>
    <x v="1"/>
    <m/>
    <n v="51"/>
    <m/>
    <s v="Female"/>
    <s v="Central"/>
    <s v="Referral"/>
    <n v="24"/>
    <n v="36"/>
    <n v="5"/>
    <n v="494.47"/>
    <n v="17422.099999999999"/>
    <n v="0"/>
    <n v="2154"/>
    <n v="0"/>
    <n v="4.0999999999999996"/>
    <n v="2"/>
    <n v="0.6"/>
    <n v="2"/>
    <s v="Item Missing"/>
    <n v="2"/>
    <n v="3"/>
    <n v="1263.55"/>
    <n v="21"/>
    <n v="4.2"/>
    <s v="Credit Card"/>
    <n v="19.5"/>
    <n v="0.28610000000000002"/>
    <n v="0"/>
    <s v="NA"/>
  </r>
  <r>
    <x v="2"/>
    <m/>
    <n v="40"/>
    <m/>
    <s v="Male"/>
    <s v="West"/>
    <s v="Social"/>
    <n v="21"/>
    <n v="56"/>
    <n v="8"/>
    <n v="360.73"/>
    <n v="20410.77"/>
    <n v="0"/>
    <n v="1997"/>
    <n v="2"/>
    <n v="7.2"/>
    <n v="3"/>
    <n v="0.33"/>
    <n v="1"/>
    <s v="Item Missing"/>
    <n v="3"/>
    <n v="1"/>
    <n v="1001.18"/>
    <n v="6"/>
    <n v="2.7"/>
    <s v="Debit Card"/>
    <n v="20.399999999999999"/>
    <n v="0.29149999999999998"/>
    <n v="0"/>
    <s v="NA"/>
  </r>
  <r>
    <x v="1"/>
    <m/>
    <n v="45"/>
    <m/>
    <s v="Male"/>
    <s v="East"/>
    <s v="Organic"/>
    <n v="22"/>
    <n v="50"/>
    <n v="9"/>
    <n v="412.93"/>
    <n v="21250.89"/>
    <n v="0"/>
    <n v="2582"/>
    <n v="2"/>
    <n v="0"/>
    <n v="0"/>
    <n v="0.3"/>
    <n v="3"/>
    <s v="Payment"/>
    <n v="2"/>
    <n v="3"/>
    <n v="826.27"/>
    <n v="51"/>
    <n v="4.2"/>
    <s v="Debit Card"/>
    <n v="35.5"/>
    <n v="0.39329999999999998"/>
    <n v="0"/>
    <s v="NA"/>
  </r>
  <r>
    <x v="1"/>
    <m/>
    <n v="45"/>
    <m/>
    <s v="Male"/>
    <s v="East"/>
    <s v="Organic"/>
    <n v="40"/>
    <n v="53"/>
    <n v="2"/>
    <n v="325.20999999999998"/>
    <n v="17490.509999999998"/>
    <n v="1"/>
    <n v="2000"/>
    <n v="4"/>
    <n v="12.9"/>
    <n v="2"/>
    <n v="0.51"/>
    <n v="1"/>
    <s v="Delivery Delay"/>
    <n v="3"/>
    <n v="4"/>
    <n v="2069.2800000000002"/>
    <n v="16"/>
    <n v="3.9"/>
    <s v="UPI"/>
    <n v="21.3"/>
    <n v="0.29720000000000002"/>
    <n v="0"/>
    <s v="NA"/>
  </r>
  <r>
    <x v="1"/>
    <m/>
    <n v="55"/>
    <m/>
    <s v="Female"/>
    <s v="Central"/>
    <s v="Referral"/>
    <n v="11"/>
    <n v="43"/>
    <n v="1"/>
    <n v="414.15"/>
    <n v="18024"/>
    <n v="0"/>
    <n v="2027"/>
    <n v="2"/>
    <n v="15.1"/>
    <n v="0"/>
    <n v="0.42"/>
    <n v="1"/>
    <s v="Item Missing"/>
    <n v="0"/>
    <n v="1"/>
    <n v="129.22"/>
    <n v="101"/>
    <n v="3.5"/>
    <s v="UPI"/>
    <n v="48.4"/>
    <n v="0.4879"/>
    <n v="1"/>
    <s v="Infrequent Need"/>
  </r>
  <r>
    <x v="1"/>
    <m/>
    <n v="50"/>
    <m/>
    <s v="Male"/>
    <s v="Central"/>
    <s v="App Ads"/>
    <n v="14"/>
    <n v="13"/>
    <n v="2"/>
    <n v="503.54"/>
    <n v="6818.49"/>
    <n v="0"/>
    <n v="870"/>
    <n v="1"/>
    <n v="13.1"/>
    <n v="0"/>
    <n v="0.11"/>
    <n v="0"/>
    <s v="None"/>
    <n v="0"/>
    <n v="1"/>
    <n v="341.32"/>
    <n v="56"/>
    <n v="3.9"/>
    <s v="UPI"/>
    <n v="27"/>
    <n v="0.33389999999999997"/>
    <n v="0"/>
    <s v="NA"/>
  </r>
  <r>
    <x v="1"/>
    <m/>
    <n v="44"/>
    <m/>
    <s v="Female"/>
    <s v="North"/>
    <s v="Partner"/>
    <n v="51"/>
    <n v="114"/>
    <n v="19"/>
    <n v="278.39999999999998"/>
    <n v="28662.400000000001"/>
    <n v="0"/>
    <n v="3462"/>
    <n v="7"/>
    <n v="0"/>
    <n v="4"/>
    <n v="0.16"/>
    <n v="4"/>
    <s v="Delivery Delay"/>
    <n v="2"/>
    <n v="9"/>
    <n v="423.95"/>
    <n v="17"/>
    <n v="5"/>
    <s v="Credit Card"/>
    <n v="28.9"/>
    <n v="0.34699999999999998"/>
    <n v="0"/>
    <s v="NA"/>
  </r>
  <r>
    <x v="0"/>
    <m/>
    <n v="22"/>
    <m/>
    <s v="Other"/>
    <s v="East"/>
    <s v="Referral"/>
    <n v="11"/>
    <n v="15"/>
    <n v="0"/>
    <n v="545.21"/>
    <n v="7386.72"/>
    <n v="0"/>
    <n v="944"/>
    <n v="1"/>
    <n v="17.5"/>
    <n v="1"/>
    <n v="0.99"/>
    <n v="2"/>
    <s v="Item Missing"/>
    <n v="0"/>
    <n v="1"/>
    <n v="194.96"/>
    <n v="17"/>
    <n v="3.3"/>
    <s v="UPI"/>
    <n v="23.4"/>
    <n v="0.31059999999999999"/>
    <n v="0"/>
    <s v="NA"/>
  </r>
  <r>
    <x v="3"/>
    <m/>
    <n v="65"/>
    <m/>
    <s v="Female"/>
    <s v="North"/>
    <s v="App Ads"/>
    <n v="26"/>
    <n v="72"/>
    <n v="8"/>
    <n v="418.48"/>
    <n v="27465.27"/>
    <n v="0"/>
    <n v="3498"/>
    <n v="3"/>
    <n v="13.2"/>
    <n v="3"/>
    <n v="0.13"/>
    <n v="2"/>
    <s v="App Issue"/>
    <n v="4"/>
    <n v="0"/>
    <n v="615.52"/>
    <n v="29"/>
    <n v="3.2"/>
    <s v="Wallet"/>
    <n v="33.299999999999997"/>
    <n v="0.37759999999999999"/>
    <n v="0"/>
    <s v="NA"/>
  </r>
  <r>
    <x v="3"/>
    <m/>
    <n v="65"/>
    <m/>
    <s v="Male"/>
    <s v="North"/>
    <s v="Organic"/>
    <n v="45"/>
    <n v="77"/>
    <n v="7"/>
    <n v="433.08"/>
    <n v="32852.92"/>
    <n v="0"/>
    <n v="3117"/>
    <n v="0"/>
    <n v="0"/>
    <n v="4"/>
    <n v="0.21"/>
    <n v="4"/>
    <s v="Delivery Delay"/>
    <n v="1"/>
    <n v="6"/>
    <n v="770.04"/>
    <n v="14"/>
    <n v="2.7"/>
    <s v="UPI"/>
    <n v="19.600000000000001"/>
    <n v="0.28649999999999998"/>
    <n v="0"/>
    <s v="NA"/>
  </r>
  <r>
    <x v="2"/>
    <m/>
    <n v="27"/>
    <m/>
    <s v="Female"/>
    <s v="South"/>
    <s v="Organic"/>
    <n v="25"/>
    <n v="40"/>
    <n v="7"/>
    <n v="447.72"/>
    <n v="16800.240000000002"/>
    <n v="0"/>
    <n v="2015"/>
    <n v="0"/>
    <n v="4.3"/>
    <n v="0"/>
    <n v="0.81"/>
    <n v="3"/>
    <s v="Delivery Delay"/>
    <n v="1"/>
    <n v="2"/>
    <n v="666.72"/>
    <n v="26"/>
    <n v="2.9"/>
    <s v="UPI"/>
    <n v="23.7"/>
    <n v="0.31269999999999998"/>
    <n v="0"/>
    <s v="NA"/>
  </r>
  <r>
    <x v="2"/>
    <m/>
    <n v="33"/>
    <m/>
    <s v="Male"/>
    <s v="East"/>
    <s v="Organic"/>
    <n v="28"/>
    <n v="72"/>
    <n v="10"/>
    <n v="471.11"/>
    <n v="31999.47"/>
    <n v="0"/>
    <n v="3362"/>
    <n v="1"/>
    <n v="0"/>
    <n v="2"/>
    <n v="0.12"/>
    <n v="4"/>
    <s v="App Issue"/>
    <n v="0"/>
    <n v="4"/>
    <n v="1045.1600000000001"/>
    <n v="35"/>
    <n v="3.7"/>
    <s v="UPI"/>
    <n v="24"/>
    <n v="0.3145"/>
    <n v="0"/>
    <s v="NA"/>
  </r>
  <r>
    <x v="3"/>
    <m/>
    <n v="69"/>
    <m/>
    <s v="Female"/>
    <s v="West"/>
    <s v="Organic"/>
    <n v="6"/>
    <n v="10"/>
    <n v="2"/>
    <n v="156.63"/>
    <n v="1646.98"/>
    <n v="0"/>
    <n v="190"/>
    <n v="0"/>
    <n v="8.6"/>
    <n v="0"/>
    <n v="0.19"/>
    <n v="1"/>
    <s v="Quality"/>
    <n v="0"/>
    <n v="0"/>
    <n v="0"/>
    <n v="39"/>
    <n v="3.1"/>
    <s v="UPI"/>
    <n v="24.5"/>
    <n v="0.31759999999999999"/>
    <n v="0"/>
    <s v="NA"/>
  </r>
  <r>
    <x v="2"/>
    <m/>
    <n v="35"/>
    <m/>
    <s v="Female"/>
    <s v="Central"/>
    <s v="Social"/>
    <n v="26"/>
    <n v="62"/>
    <n v="5"/>
    <n v="438"/>
    <n v="27869.71"/>
    <n v="0"/>
    <n v="2958"/>
    <n v="2"/>
    <n v="0"/>
    <n v="1"/>
    <n v="0.37"/>
    <n v="5"/>
    <s v="Payment"/>
    <n v="0"/>
    <n v="3"/>
    <n v="287.04000000000002"/>
    <n v="35"/>
    <n v="2.8"/>
    <s v="UPI"/>
    <n v="36.9"/>
    <n v="0.40289999999999998"/>
    <n v="0"/>
    <s v="NA"/>
  </r>
  <r>
    <x v="3"/>
    <m/>
    <n v="61"/>
    <m/>
    <s v="Male"/>
    <s v="South"/>
    <s v="App Ads"/>
    <n v="8"/>
    <n v="14"/>
    <n v="1"/>
    <n v="366.22"/>
    <n v="4664.33"/>
    <n v="0"/>
    <n v="597"/>
    <n v="1"/>
    <n v="19.2"/>
    <n v="0"/>
    <n v="0.12"/>
    <n v="2"/>
    <s v="Item Missing"/>
    <n v="0"/>
    <n v="1"/>
    <n v="81.89"/>
    <n v="37"/>
    <n v="3.3"/>
    <s v="UPI"/>
    <n v="26.7"/>
    <n v="0.33210000000000001"/>
    <n v="0"/>
    <s v="NA"/>
  </r>
  <r>
    <x v="1"/>
    <m/>
    <n v="59"/>
    <m/>
    <s v="Male"/>
    <s v="South"/>
    <s v="Social"/>
    <n v="9"/>
    <n v="3"/>
    <n v="0"/>
    <n v="418.56"/>
    <n v="1376.41"/>
    <n v="0"/>
    <n v="173"/>
    <n v="0"/>
    <n v="1.1000000000000001"/>
    <n v="0"/>
    <n v="0.14000000000000001"/>
    <n v="1"/>
    <s v="Quality"/>
    <n v="0"/>
    <n v="0"/>
    <n v="0"/>
    <n v="32"/>
    <n v="4.5"/>
    <s v="Credit Card"/>
    <n v="20.399999999999999"/>
    <n v="0.29149999999999998"/>
    <n v="0"/>
    <s v="NA"/>
  </r>
  <r>
    <x v="3"/>
    <m/>
    <n v="63"/>
    <m/>
    <s v="Female"/>
    <s v="North"/>
    <s v="Social"/>
    <n v="22"/>
    <n v="78"/>
    <n v="12"/>
    <n v="541.61"/>
    <n v="40130.730000000003"/>
    <n v="0"/>
    <n v="4366"/>
    <n v="2"/>
    <n v="11.5"/>
    <n v="0"/>
    <n v="0.38"/>
    <n v="2"/>
    <s v="Payment"/>
    <n v="1"/>
    <n v="1"/>
    <n v="250.52"/>
    <n v="53"/>
    <n v="3.4"/>
    <s v="Wallet"/>
    <n v="32.4"/>
    <n v="0.37080000000000002"/>
    <n v="0"/>
    <s v="NA"/>
  </r>
  <r>
    <x v="0"/>
    <m/>
    <n v="18"/>
    <m/>
    <s v="Female"/>
    <s v="North"/>
    <s v="Social"/>
    <n v="38"/>
    <n v="84"/>
    <n v="8"/>
    <n v="390.34"/>
    <n v="35975.879999999997"/>
    <n v="0"/>
    <n v="3293"/>
    <n v="5"/>
    <n v="3.9"/>
    <n v="4"/>
    <n v="0.73"/>
    <n v="1"/>
    <s v="Quality"/>
    <n v="3"/>
    <n v="6"/>
    <n v="1082.93"/>
    <n v="47"/>
    <n v="3.5"/>
    <s v="UPI"/>
    <n v="38.299999999999997"/>
    <n v="0.41339999999999999"/>
    <n v="1"/>
    <s v="Switched to Competitor"/>
  </r>
  <r>
    <x v="1"/>
    <m/>
    <n v="43"/>
    <m/>
    <s v="Female"/>
    <s v="North"/>
    <s v="Referral"/>
    <n v="2"/>
    <n v="3"/>
    <n v="0"/>
    <n v="357.32"/>
    <n v="1153.3599999999999"/>
    <n v="1"/>
    <n v="322"/>
    <n v="0"/>
    <n v="0.4"/>
    <n v="0"/>
    <n v="0.28000000000000003"/>
    <n v="2"/>
    <s v="Delivery Delay"/>
    <n v="0"/>
    <n v="0"/>
    <n v="0"/>
    <n v="58"/>
    <n v="3.3"/>
    <s v="COD"/>
    <n v="30.6"/>
    <n v="0.35859999999999997"/>
    <n v="0"/>
    <s v="NA"/>
  </r>
  <r>
    <x v="1"/>
    <m/>
    <n v="47"/>
    <m/>
    <s v="Female"/>
    <s v="Central"/>
    <s v="Organic"/>
    <n v="6"/>
    <n v="17"/>
    <n v="1"/>
    <n v="487.48"/>
    <n v="8266.32"/>
    <n v="0"/>
    <n v="1037"/>
    <n v="1"/>
    <n v="1.3"/>
    <n v="0"/>
    <n v="0.48"/>
    <n v="3"/>
    <s v="Delivery Delay"/>
    <n v="1"/>
    <n v="1"/>
    <n v="662.86"/>
    <n v="41"/>
    <n v="2.6"/>
    <s v="UPI"/>
    <n v="31.3"/>
    <n v="0.36320000000000002"/>
    <n v="0"/>
    <s v="NA"/>
  </r>
  <r>
    <x v="3"/>
    <m/>
    <n v="62"/>
    <m/>
    <s v="Female"/>
    <s v="North"/>
    <s v="Organic"/>
    <n v="36"/>
    <n v="37"/>
    <n v="5"/>
    <n v="308.39"/>
    <n v="11751.56"/>
    <n v="0"/>
    <n v="1450"/>
    <n v="2"/>
    <n v="11.9"/>
    <n v="2"/>
    <n v="0.59"/>
    <n v="3"/>
    <s v="Payment"/>
    <n v="1"/>
    <n v="1"/>
    <n v="384.12"/>
    <n v="25"/>
    <n v="4.3"/>
    <s v="Debit Card"/>
    <n v="22.9"/>
    <n v="0.30690000000000001"/>
    <n v="0"/>
    <s v="NA"/>
  </r>
  <r>
    <x v="2"/>
    <m/>
    <n v="29"/>
    <m/>
    <s v="Female"/>
    <s v="West"/>
    <s v="Organic"/>
    <n v="37"/>
    <n v="40"/>
    <n v="2"/>
    <n v="593.24"/>
    <n v="22530.39"/>
    <n v="0"/>
    <n v="2512"/>
    <n v="2"/>
    <n v="19.399999999999999"/>
    <n v="1"/>
    <n v="0.6"/>
    <n v="2"/>
    <s v="Payment"/>
    <n v="2"/>
    <n v="0"/>
    <n v="0"/>
    <n v="21"/>
    <n v="3.3"/>
    <s v="Credit Card"/>
    <n v="21.4"/>
    <n v="0.29749999999999999"/>
    <n v="0"/>
    <s v="NA"/>
  </r>
  <r>
    <x v="2"/>
    <m/>
    <n v="34"/>
    <m/>
    <s v="Female"/>
    <s v="South"/>
    <s v="Organic"/>
    <n v="11"/>
    <n v="7"/>
    <n v="0"/>
    <n v="683.25"/>
    <n v="4479.8"/>
    <n v="0"/>
    <n v="752"/>
    <n v="0"/>
    <n v="15.3"/>
    <n v="0"/>
    <n v="0.56000000000000005"/>
    <n v="1"/>
    <s v="Quality"/>
    <n v="0"/>
    <n v="0"/>
    <n v="0"/>
    <n v="98"/>
    <n v="3.9"/>
    <s v="UPI"/>
    <n v="51.3"/>
    <n v="0.50949999999999995"/>
    <n v="1"/>
    <s v="Frequent SLA Breaches"/>
  </r>
  <r>
    <x v="2"/>
    <m/>
    <n v="27"/>
    <m/>
    <s v="Male"/>
    <s v="East"/>
    <s v="Organic"/>
    <n v="3"/>
    <n v="5"/>
    <n v="1"/>
    <n v="284.13"/>
    <n v="1406.87"/>
    <n v="0"/>
    <n v="476"/>
    <n v="0"/>
    <n v="14.7"/>
    <n v="0"/>
    <n v="0.53"/>
    <n v="1"/>
    <s v="App Issue"/>
    <n v="0"/>
    <n v="0"/>
    <n v="0"/>
    <n v="29"/>
    <n v="3.9"/>
    <s v="Credit Card"/>
    <n v="27.5"/>
    <n v="0.33729999999999999"/>
    <n v="0"/>
    <s v="NA"/>
  </r>
  <r>
    <x v="1"/>
    <m/>
    <n v="58"/>
    <m/>
    <s v="Female"/>
    <s v="Central"/>
    <s v="App Ads"/>
    <n v="44"/>
    <n v="56"/>
    <n v="7"/>
    <n v="524.87"/>
    <n v="29854.87"/>
    <n v="1"/>
    <n v="3252"/>
    <n v="1"/>
    <n v="14.4"/>
    <n v="1"/>
    <n v="0.5"/>
    <n v="2"/>
    <s v="Quality"/>
    <n v="1"/>
    <n v="3"/>
    <n v="642.70000000000005"/>
    <n v="65"/>
    <n v="3.2"/>
    <s v="UPI"/>
    <n v="37.9"/>
    <n v="0.41020000000000001"/>
    <n v="1"/>
    <s v="Product Unavailability"/>
  </r>
  <r>
    <x v="3"/>
    <m/>
    <n v="70"/>
    <m/>
    <s v="Female"/>
    <s v="Central"/>
    <s v="Referral"/>
    <n v="58"/>
    <n v="91"/>
    <n v="11"/>
    <n v="629.55999999999995"/>
    <n v="53369.08"/>
    <n v="0"/>
    <n v="5961"/>
    <n v="5"/>
    <n v="10.3"/>
    <n v="5"/>
    <n v="0.15"/>
    <n v="4"/>
    <s v="Delivery Delay"/>
    <n v="4"/>
    <n v="1"/>
    <n v="1573.18"/>
    <n v="99"/>
    <n v="5"/>
    <s v="Credit Card"/>
    <n v="50.4"/>
    <n v="0.50280000000000002"/>
    <n v="1"/>
    <s v="High Delivery Delays"/>
  </r>
  <r>
    <x v="0"/>
    <m/>
    <n v="25"/>
    <m/>
    <s v="Male"/>
    <s v="South"/>
    <s v="App Ads"/>
    <n v="39"/>
    <n v="24"/>
    <n v="4"/>
    <n v="393.32"/>
    <n v="8647.14"/>
    <n v="0"/>
    <n v="1126"/>
    <n v="0"/>
    <n v="21.4"/>
    <n v="0"/>
    <n v="0.44"/>
    <n v="2"/>
    <s v="Item Missing"/>
    <n v="1"/>
    <n v="1"/>
    <n v="316.20999999999998"/>
    <n v="79"/>
    <n v="4.8"/>
    <s v="UPI"/>
    <n v="33.799999999999997"/>
    <n v="0.38109999999999999"/>
    <n v="0"/>
    <s v="NA"/>
  </r>
  <r>
    <x v="2"/>
    <m/>
    <n v="30"/>
    <m/>
    <s v="Male"/>
    <s v="Central"/>
    <s v="App Ads"/>
    <n v="14"/>
    <n v="18"/>
    <n v="2"/>
    <n v="379.44"/>
    <n v="7057.05"/>
    <n v="0"/>
    <n v="995"/>
    <n v="0"/>
    <n v="0.8"/>
    <n v="1"/>
    <n v="0.82"/>
    <n v="2"/>
    <s v="Payment"/>
    <n v="1"/>
    <n v="1"/>
    <n v="596.14"/>
    <n v="7"/>
    <n v="2.8"/>
    <s v="Credit Card"/>
    <n v="19.3"/>
    <n v="0.28489999999999999"/>
    <n v="0"/>
    <s v="NA"/>
  </r>
  <r>
    <x v="2"/>
    <m/>
    <n v="34"/>
    <m/>
    <s v="Male"/>
    <s v="South"/>
    <s v="Referral"/>
    <n v="28"/>
    <n v="61"/>
    <n v="7"/>
    <n v="377.61"/>
    <n v="24461.88"/>
    <n v="0"/>
    <n v="2485"/>
    <n v="2"/>
    <n v="1.4"/>
    <n v="3"/>
    <n v="0.43"/>
    <n v="3"/>
    <s v="App Issue"/>
    <n v="3"/>
    <n v="5"/>
    <n v="1045.54"/>
    <n v="54"/>
    <n v="1.2"/>
    <s v="Debit Card"/>
    <n v="44.7"/>
    <n v="0.46039999999999998"/>
    <n v="1"/>
    <s v="Frequent SLA Breaches"/>
  </r>
  <r>
    <x v="3"/>
    <m/>
    <n v="65"/>
    <m/>
    <s v="Male"/>
    <s v="West"/>
    <s v="Organic"/>
    <n v="53"/>
    <n v="153"/>
    <n v="20"/>
    <n v="598.33000000000004"/>
    <n v="85285.05"/>
    <n v="0"/>
    <n v="8594"/>
    <n v="2"/>
    <n v="16.100000000000001"/>
    <n v="7"/>
    <n v="0.62"/>
    <n v="6"/>
    <s v="Quality"/>
    <n v="6"/>
    <n v="5"/>
    <n v="2068.7199999999998"/>
    <n v="24"/>
    <n v="2.9"/>
    <s v="UPI"/>
    <n v="33.6"/>
    <n v="0.37940000000000002"/>
    <n v="0"/>
    <s v="NA"/>
  </r>
  <r>
    <x v="1"/>
    <m/>
    <n v="41"/>
    <m/>
    <s v="Female"/>
    <s v="North"/>
    <s v="App Ads"/>
    <n v="12"/>
    <n v="22"/>
    <n v="2"/>
    <n v="609.47"/>
    <n v="14685.01"/>
    <n v="1"/>
    <n v="1709"/>
    <n v="1"/>
    <n v="1.2"/>
    <n v="1"/>
    <n v="0.41"/>
    <n v="3"/>
    <s v="Quality"/>
    <n v="1"/>
    <n v="1"/>
    <n v="654.86"/>
    <n v="34"/>
    <n v="4.5999999999999996"/>
    <s v="Debit Card"/>
    <n v="31.5"/>
    <n v="0.3644"/>
    <n v="0"/>
    <s v="NA"/>
  </r>
  <r>
    <x v="2"/>
    <m/>
    <n v="32"/>
    <m/>
    <s v="Male"/>
    <s v="East"/>
    <s v="Social"/>
    <n v="4"/>
    <n v="6"/>
    <n v="0"/>
    <n v="418.85"/>
    <n v="2758.68"/>
    <n v="0"/>
    <n v="546"/>
    <n v="0"/>
    <n v="0"/>
    <n v="0"/>
    <n v="0.06"/>
    <n v="0"/>
    <s v="None"/>
    <n v="0"/>
    <n v="0"/>
    <n v="0"/>
    <n v="23"/>
    <n v="3"/>
    <s v="Credit Card"/>
    <n v="15.8"/>
    <n v="0.2641"/>
    <n v="0"/>
    <s v="NA"/>
  </r>
  <r>
    <x v="2"/>
    <m/>
    <n v="35"/>
    <m/>
    <s v="Female"/>
    <s v="West"/>
    <s v="App Ads"/>
    <n v="47"/>
    <n v="108"/>
    <n v="10"/>
    <n v="632.37"/>
    <n v="62515.26"/>
    <n v="0"/>
    <n v="6908"/>
    <n v="1"/>
    <n v="15.7"/>
    <n v="5"/>
    <n v="0.54"/>
    <n v="2"/>
    <s v="Payment"/>
    <n v="0"/>
    <n v="1"/>
    <n v="221.75"/>
    <n v="35"/>
    <n v="4.5999999999999996"/>
    <s v="COD"/>
    <n v="21.2"/>
    <n v="0.29630000000000001"/>
    <n v="0"/>
    <s v="NA"/>
  </r>
  <r>
    <x v="1"/>
    <m/>
    <n v="49"/>
    <m/>
    <s v="Male"/>
    <s v="West"/>
    <s v="Social"/>
    <n v="39"/>
    <n v="107"/>
    <n v="12"/>
    <n v="305.44"/>
    <n v="31849.68"/>
    <n v="0"/>
    <n v="3541"/>
    <n v="5"/>
    <n v="21.4"/>
    <n v="3"/>
    <n v="0.23"/>
    <n v="3"/>
    <s v="Quality"/>
    <n v="3"/>
    <n v="7"/>
    <n v="2114.6799999999998"/>
    <n v="58"/>
    <n v="1.5"/>
    <s v="UPI"/>
    <n v="51.2"/>
    <n v="0.50860000000000005"/>
    <n v="1"/>
    <s v="Switched to Competitor"/>
  </r>
  <r>
    <x v="2"/>
    <m/>
    <n v="38"/>
    <m/>
    <s v="Female"/>
    <s v="West"/>
    <s v="Referral"/>
    <n v="60"/>
    <n v="162"/>
    <n v="20"/>
    <n v="511.26"/>
    <n v="85589"/>
    <n v="0"/>
    <n v="8472"/>
    <n v="9"/>
    <n v="10.7"/>
    <n v="7"/>
    <n v="0.35"/>
    <n v="3"/>
    <s v="App Issue"/>
    <n v="5"/>
    <n v="5"/>
    <n v="2008.82"/>
    <n v="52"/>
    <n v="1.2"/>
    <s v="Credit Card"/>
    <n v="44.2"/>
    <n v="0.45700000000000002"/>
    <n v="1"/>
    <s v="Infrequent Need"/>
  </r>
  <r>
    <x v="0"/>
    <m/>
    <n v="25"/>
    <m/>
    <s v="Female"/>
    <s v="South"/>
    <s v="Social"/>
    <n v="30"/>
    <n v="66"/>
    <n v="7"/>
    <n v="346.13"/>
    <n v="21808.29"/>
    <n v="0"/>
    <n v="2137"/>
    <n v="4"/>
    <n v="6"/>
    <n v="3"/>
    <n v="0.28000000000000003"/>
    <n v="2"/>
    <s v="Payment"/>
    <n v="4"/>
    <n v="4"/>
    <n v="1578.85"/>
    <n v="6"/>
    <n v="3.9"/>
    <s v="UPI"/>
    <n v="24.3"/>
    <n v="0.31619999999999998"/>
    <n v="0"/>
    <s v="NA"/>
  </r>
  <r>
    <x v="3"/>
    <m/>
    <n v="61"/>
    <m/>
    <s v="Female"/>
    <s v="Central"/>
    <s v="App Ads"/>
    <n v="43"/>
    <n v="51"/>
    <n v="7"/>
    <n v="469.84"/>
    <n v="26145.79"/>
    <n v="1"/>
    <n v="3008"/>
    <n v="1"/>
    <n v="11.1"/>
    <n v="1"/>
    <n v="0.62"/>
    <n v="1"/>
    <s v="Item Missing"/>
    <n v="1"/>
    <n v="2"/>
    <n v="551.08000000000004"/>
    <n v="32"/>
    <n v="3.5"/>
    <s v="Wallet"/>
    <n v="19.3"/>
    <n v="0.28470000000000001"/>
    <n v="0"/>
    <s v="NA"/>
  </r>
  <r>
    <x v="2"/>
    <m/>
    <n v="40"/>
    <m/>
    <s v="Female"/>
    <s v="South"/>
    <s v="Social"/>
    <n v="27"/>
    <n v="47"/>
    <n v="6"/>
    <n v="407.79"/>
    <n v="18717.07"/>
    <n v="0"/>
    <n v="1823"/>
    <n v="0"/>
    <n v="3.3"/>
    <n v="2"/>
    <n v="0.39"/>
    <n v="3"/>
    <s v="Delivery Delay"/>
    <n v="2"/>
    <n v="3"/>
    <n v="552.78"/>
    <n v="49"/>
    <n v="2.9"/>
    <s v="Credit Card"/>
    <n v="38.200000000000003"/>
    <n v="0.41220000000000001"/>
    <n v="1"/>
    <s v="Infrequent Need"/>
  </r>
  <r>
    <x v="2"/>
    <m/>
    <n v="31"/>
    <m/>
    <s v="Male"/>
    <s v="South"/>
    <s v="Referral"/>
    <n v="44"/>
    <n v="88"/>
    <n v="9"/>
    <n v="324.27"/>
    <n v="31256.52"/>
    <n v="1"/>
    <n v="2793"/>
    <n v="7"/>
    <n v="20.100000000000001"/>
    <n v="1"/>
    <n v="0.21"/>
    <n v="3"/>
    <s v="Delivery Delay"/>
    <n v="5"/>
    <n v="1"/>
    <n v="656.84"/>
    <n v="13"/>
    <n v="1.4"/>
    <s v="Wallet"/>
    <n v="27.3"/>
    <n v="0.33610000000000001"/>
    <n v="0"/>
    <s v="NA"/>
  </r>
  <r>
    <x v="1"/>
    <m/>
    <n v="56"/>
    <m/>
    <s v="Female"/>
    <s v="North"/>
    <s v="Social"/>
    <n v="41"/>
    <n v="1"/>
    <n v="0"/>
    <n v="490.05"/>
    <n v="494.81"/>
    <n v="1"/>
    <n v="389"/>
    <n v="0"/>
    <n v="3.9"/>
    <n v="0"/>
    <n v="0.22"/>
    <n v="0"/>
    <s v="None"/>
    <n v="0"/>
    <n v="0"/>
    <n v="0"/>
    <n v="33"/>
    <n v="3.5"/>
    <s v="UPI"/>
    <n v="18.2"/>
    <n v="0.27810000000000001"/>
    <n v="0"/>
    <s v="NA"/>
  </r>
  <r>
    <x v="1"/>
    <m/>
    <n v="57"/>
    <m/>
    <s v="Female"/>
    <s v="South"/>
    <s v="App Ads"/>
    <n v="11"/>
    <n v="20"/>
    <n v="1"/>
    <n v="304.42"/>
    <n v="6684.01"/>
    <n v="0"/>
    <n v="709"/>
    <n v="1"/>
    <n v="17"/>
    <n v="0"/>
    <n v="0.62"/>
    <n v="1"/>
    <s v="Item Missing"/>
    <n v="0"/>
    <n v="1"/>
    <n v="229.24"/>
    <n v="11"/>
    <n v="4.3"/>
    <s v="UPI"/>
    <n v="19.100000000000001"/>
    <n v="0.2838"/>
    <n v="0"/>
    <s v="NA"/>
  </r>
  <r>
    <x v="2"/>
    <m/>
    <n v="26"/>
    <m/>
    <s v="Male"/>
    <s v="North"/>
    <s v="App Ads"/>
    <n v="51"/>
    <n v="162"/>
    <n v="20"/>
    <n v="536.34"/>
    <n v="88069.78"/>
    <n v="0"/>
    <n v="8227"/>
    <n v="2"/>
    <n v="30.6"/>
    <n v="8"/>
    <n v="0.49"/>
    <n v="5"/>
    <s v="Payment"/>
    <n v="8"/>
    <n v="6"/>
    <n v="1189.83"/>
    <n v="28"/>
    <n v="4"/>
    <s v="Credit Card"/>
    <n v="37.799999999999997"/>
    <n v="0.40970000000000001"/>
    <n v="1"/>
    <s v="Frequent SLA Breaches"/>
  </r>
  <r>
    <x v="0"/>
    <m/>
    <n v="21"/>
    <m/>
    <s v="Other"/>
    <s v="West"/>
    <s v="App Ads"/>
    <n v="24"/>
    <n v="31"/>
    <n v="4"/>
    <n v="538.08000000000004"/>
    <n v="17241.580000000002"/>
    <n v="0"/>
    <n v="1637"/>
    <n v="0"/>
    <n v="12"/>
    <n v="2"/>
    <n v="0.39"/>
    <n v="3"/>
    <s v="App Issue"/>
    <n v="0"/>
    <n v="2"/>
    <n v="665.99"/>
    <n v="34"/>
    <n v="2.8"/>
    <s v="UPI"/>
    <n v="27.9"/>
    <n v="0.33989999999999998"/>
    <n v="0"/>
    <s v="NA"/>
  </r>
  <r>
    <x v="0"/>
    <m/>
    <n v="20"/>
    <m/>
    <s v="Male"/>
    <s v="North"/>
    <s v="App Ads"/>
    <n v="28"/>
    <n v="10"/>
    <n v="2"/>
    <n v="463.64"/>
    <n v="5073.46"/>
    <n v="0"/>
    <n v="913"/>
    <n v="1"/>
    <n v="0"/>
    <n v="0"/>
    <n v="0.74"/>
    <n v="2"/>
    <s v="Payment"/>
    <n v="0"/>
    <n v="1"/>
    <n v="251.63"/>
    <n v="9"/>
    <n v="4.7"/>
    <s v="Debit Card"/>
    <n v="12.9"/>
    <n v="0.24729999999999999"/>
    <n v="0"/>
    <s v="NA"/>
  </r>
  <r>
    <x v="1"/>
    <m/>
    <n v="58"/>
    <m/>
    <s v="Female"/>
    <s v="East"/>
    <s v="Social"/>
    <n v="5"/>
    <n v="6"/>
    <n v="0"/>
    <n v="413.58"/>
    <n v="2581.4699999999998"/>
    <n v="0"/>
    <n v="749"/>
    <n v="0"/>
    <n v="15.4"/>
    <n v="0"/>
    <n v="0.28999999999999998"/>
    <n v="2"/>
    <s v="Payment"/>
    <n v="0"/>
    <n v="0"/>
    <n v="0"/>
    <n v="41"/>
    <n v="5"/>
    <s v="Debit Card"/>
    <n v="27.4"/>
    <n v="0.33639999999999998"/>
    <n v="0"/>
    <s v="NA"/>
  </r>
  <r>
    <x v="1"/>
    <m/>
    <n v="51"/>
    <m/>
    <s v="Male"/>
    <s v="North"/>
    <s v="Social"/>
    <n v="16"/>
    <n v="20"/>
    <n v="1"/>
    <n v="537.05999999999995"/>
    <n v="9690.6200000000008"/>
    <n v="0"/>
    <n v="1306"/>
    <n v="1"/>
    <n v="0"/>
    <n v="1"/>
    <n v="0.59"/>
    <n v="2"/>
    <s v="Quality"/>
    <n v="1"/>
    <n v="1"/>
    <n v="254.11"/>
    <n v="37"/>
    <n v="3"/>
    <s v="Credit Card"/>
    <n v="31.5"/>
    <n v="0.36470000000000002"/>
    <n v="0"/>
    <s v="NA"/>
  </r>
  <r>
    <x v="1"/>
    <m/>
    <n v="59"/>
    <m/>
    <s v="Female"/>
    <s v="West"/>
    <s v="App Ads"/>
    <n v="5"/>
    <n v="13"/>
    <n v="1"/>
    <n v="547.79999999999995"/>
    <n v="7627.51"/>
    <n v="0"/>
    <n v="958"/>
    <n v="0"/>
    <n v="2.4"/>
    <n v="0"/>
    <n v="0.47"/>
    <n v="1"/>
    <s v="Quality"/>
    <n v="0"/>
    <n v="1"/>
    <n v="240.22"/>
    <n v="49"/>
    <n v="5"/>
    <s v="Credit Card"/>
    <n v="25.9"/>
    <n v="0.32690000000000002"/>
    <n v="0"/>
    <s v="NA"/>
  </r>
  <r>
    <x v="1"/>
    <m/>
    <n v="51"/>
    <m/>
    <s v="Male"/>
    <s v="South"/>
    <s v="Organic"/>
    <n v="57"/>
    <n v="200"/>
    <n v="13"/>
    <n v="391.66"/>
    <n v="80459.179999999993"/>
    <n v="0"/>
    <n v="8064"/>
    <n v="8"/>
    <n v="7.5"/>
    <n v="8"/>
    <n v="0.24"/>
    <n v="7"/>
    <s v="Payment"/>
    <n v="2"/>
    <n v="5"/>
    <n v="1289.1099999999999"/>
    <n v="16"/>
    <n v="3.2"/>
    <s v="UPI"/>
    <n v="34.799999999999997"/>
    <n v="0.38819999999999999"/>
    <n v="0"/>
    <s v="NA"/>
  </r>
  <r>
    <x v="2"/>
    <m/>
    <n v="39"/>
    <m/>
    <s v="Male"/>
    <s v="South"/>
    <s v="App Ads"/>
    <n v="27"/>
    <n v="52"/>
    <n v="9"/>
    <n v="471.16"/>
    <n v="25577.77"/>
    <n v="0"/>
    <n v="2799"/>
    <n v="1"/>
    <n v="14.6"/>
    <n v="1"/>
    <n v="0.26"/>
    <n v="2"/>
    <s v="Quality"/>
    <n v="2"/>
    <n v="1"/>
    <n v="611.24"/>
    <n v="86"/>
    <n v="3.6"/>
    <s v="UPI"/>
    <n v="44.1"/>
    <n v="0.45600000000000002"/>
    <n v="1"/>
    <s v="Product Unavailability"/>
  </r>
  <r>
    <x v="1"/>
    <m/>
    <n v="49"/>
    <m/>
    <s v="Male"/>
    <s v="West"/>
    <s v="Referral"/>
    <n v="8"/>
    <n v="9"/>
    <n v="1"/>
    <n v="401.46"/>
    <n v="3318.77"/>
    <n v="0"/>
    <n v="529"/>
    <n v="1"/>
    <n v="4"/>
    <n v="0"/>
    <n v="0.57999999999999996"/>
    <n v="2"/>
    <s v="Delivery Delay"/>
    <n v="0"/>
    <n v="1"/>
    <n v="271.87"/>
    <n v="71"/>
    <n v="3.5"/>
    <s v="Debit Card"/>
    <n v="45.5"/>
    <n v="0.46629999999999999"/>
    <n v="1"/>
    <s v="Product Unavailability"/>
  </r>
  <r>
    <x v="1"/>
    <m/>
    <n v="56"/>
    <m/>
    <s v="Other"/>
    <s v="Central"/>
    <s v="App Ads"/>
    <n v="15"/>
    <n v="12"/>
    <n v="1"/>
    <n v="505.19"/>
    <n v="5691.38"/>
    <n v="1"/>
    <n v="786"/>
    <n v="0"/>
    <n v="6.7"/>
    <n v="1"/>
    <n v="0"/>
    <n v="2"/>
    <s v="Delivery Delay"/>
    <n v="1"/>
    <n v="0"/>
    <n v="190.89"/>
    <n v="41"/>
    <n v="4.4000000000000004"/>
    <s v="UPI"/>
    <n v="30.1"/>
    <n v="0.3548"/>
    <n v="0"/>
    <s v="NA"/>
  </r>
  <r>
    <x v="2"/>
    <m/>
    <n v="39"/>
    <m/>
    <s v="Male"/>
    <s v="Central"/>
    <s v="Organic"/>
    <n v="40"/>
    <n v="105"/>
    <n v="16"/>
    <n v="361.43"/>
    <n v="37682.79"/>
    <n v="0"/>
    <n v="3898"/>
    <n v="8"/>
    <n v="19.399999999999999"/>
    <n v="1"/>
    <n v="0.15"/>
    <n v="6"/>
    <s v="Quality"/>
    <n v="3"/>
    <n v="6"/>
    <n v="339.45"/>
    <n v="49"/>
    <n v="2.9"/>
    <s v="Wallet"/>
    <n v="47.5"/>
    <n v="0.48130000000000001"/>
    <n v="1"/>
    <s v="Price/Discount Reliance"/>
  </r>
  <r>
    <x v="3"/>
    <m/>
    <n v="66"/>
    <m/>
    <s v="Female"/>
    <s v="South"/>
    <s v="App Ads"/>
    <n v="39"/>
    <n v="93"/>
    <n v="3"/>
    <n v="474.78"/>
    <n v="46172.22"/>
    <n v="0"/>
    <n v="4963"/>
    <n v="2"/>
    <n v="0"/>
    <n v="5"/>
    <n v="0.14000000000000001"/>
    <n v="4"/>
    <s v="Payment"/>
    <n v="4"/>
    <n v="6"/>
    <n v="2392.2399999999998"/>
    <n v="76"/>
    <n v="4.4000000000000004"/>
    <s v="UPI"/>
    <n v="43.6"/>
    <n v="0.45250000000000001"/>
    <n v="1"/>
    <s v="High Delivery Delays"/>
  </r>
  <r>
    <x v="3"/>
    <m/>
    <n v="65"/>
    <m/>
    <s v="Female"/>
    <s v="Central"/>
    <s v="App Ads"/>
    <n v="37"/>
    <n v="101"/>
    <n v="9"/>
    <n v="437.47"/>
    <n v="42762.27"/>
    <n v="0"/>
    <n v="5176"/>
    <n v="1"/>
    <n v="0.1"/>
    <n v="5"/>
    <n v="0.66"/>
    <n v="4"/>
    <s v="App Issue"/>
    <n v="4"/>
    <n v="7"/>
    <n v="2384.16"/>
    <n v="60"/>
    <n v="2.7"/>
    <s v="Credit Card"/>
    <n v="40.6"/>
    <n v="0.43030000000000002"/>
    <n v="1"/>
    <s v="Poor Service Resolution"/>
  </r>
  <r>
    <x v="1"/>
    <m/>
    <n v="60"/>
    <m/>
    <s v="Female"/>
    <s v="East"/>
    <s v="Referral"/>
    <n v="56"/>
    <n v="77"/>
    <n v="6"/>
    <n v="556.87"/>
    <n v="40724.370000000003"/>
    <n v="0"/>
    <n v="4675"/>
    <n v="0"/>
    <n v="12.2"/>
    <n v="3"/>
    <n v="0.44"/>
    <n v="4"/>
    <s v="Item Missing"/>
    <n v="1"/>
    <n v="6"/>
    <n v="1609.46"/>
    <n v="33"/>
    <n v="3.4"/>
    <s v="UPI"/>
    <n v="28.4"/>
    <n v="0.34310000000000002"/>
    <n v="0"/>
    <s v="NA"/>
  </r>
  <r>
    <x v="3"/>
    <m/>
    <n v="70"/>
    <m/>
    <s v="Male"/>
    <s v="Central"/>
    <s v="Organic"/>
    <n v="58"/>
    <n v="180"/>
    <n v="20"/>
    <n v="384.69"/>
    <n v="71100.929999999993"/>
    <n v="0"/>
    <n v="7180"/>
    <n v="11"/>
    <n v="23.5"/>
    <n v="3"/>
    <n v="0.6"/>
    <n v="4"/>
    <s v="Quality"/>
    <n v="5"/>
    <n v="6"/>
    <n v="2232.44"/>
    <n v="113"/>
    <n v="2.9"/>
    <s v="UPI"/>
    <n v="68.5"/>
    <n v="0.63500000000000001"/>
    <n v="1"/>
    <s v="Poor Service Resolution"/>
  </r>
  <r>
    <x v="2"/>
    <m/>
    <n v="38"/>
    <m/>
    <s v="Female"/>
    <s v="North"/>
    <s v="Organic"/>
    <n v="26"/>
    <n v="50"/>
    <n v="4"/>
    <n v="482.52"/>
    <n v="22195.31"/>
    <n v="0"/>
    <n v="2597"/>
    <n v="3"/>
    <n v="10.6"/>
    <n v="3"/>
    <n v="0.22"/>
    <n v="3"/>
    <s v="Delivery Delay"/>
    <n v="2"/>
    <n v="3"/>
    <n v="1231.42"/>
    <n v="90"/>
    <n v="3.4"/>
    <s v="Credit Card"/>
    <n v="51.3"/>
    <n v="0.50990000000000002"/>
    <n v="1"/>
    <s v="Poor Service Resolution"/>
  </r>
  <r>
    <x v="0"/>
    <m/>
    <n v="24"/>
    <m/>
    <s v="Female"/>
    <s v="North"/>
    <s v="Social"/>
    <n v="42"/>
    <n v="52"/>
    <n v="4"/>
    <n v="399.22"/>
    <n v="21160.14"/>
    <n v="0"/>
    <n v="1989"/>
    <n v="3"/>
    <n v="10.1"/>
    <n v="1"/>
    <n v="0.56000000000000005"/>
    <n v="3"/>
    <s v="Payment"/>
    <n v="3"/>
    <n v="0"/>
    <n v="743.04"/>
    <n v="53"/>
    <n v="3.7"/>
    <s v="UPI"/>
    <n v="32.5"/>
    <n v="0.37190000000000001"/>
    <n v="0"/>
    <s v="NA"/>
  </r>
  <r>
    <x v="1"/>
    <m/>
    <n v="43"/>
    <m/>
    <s v="Male"/>
    <s v="North"/>
    <s v="App Ads"/>
    <n v="7"/>
    <n v="1"/>
    <n v="0"/>
    <n v="266.43"/>
    <n v="273.35000000000002"/>
    <n v="0"/>
    <n v="66"/>
    <n v="0"/>
    <n v="0"/>
    <n v="0"/>
    <n v="0.73"/>
    <n v="1"/>
    <s v="Payment"/>
    <n v="0"/>
    <n v="0"/>
    <n v="0"/>
    <n v="24"/>
    <n v="3.7"/>
    <s v="UPI"/>
    <n v="18.5"/>
    <n v="0.28010000000000002"/>
    <n v="0"/>
    <s v="NA"/>
  </r>
  <r>
    <x v="1"/>
    <m/>
    <n v="57"/>
    <m/>
    <s v="Male"/>
    <s v="West"/>
    <s v="App Ads"/>
    <n v="5"/>
    <n v="7"/>
    <n v="1"/>
    <n v="419.44"/>
    <n v="3081.94"/>
    <n v="0"/>
    <n v="386"/>
    <n v="0"/>
    <n v="1.6"/>
    <n v="0"/>
    <n v="0.36"/>
    <n v="1"/>
    <s v="App Issue"/>
    <n v="0"/>
    <n v="0"/>
    <n v="0"/>
    <n v="9"/>
    <n v="4"/>
    <s v="Wallet"/>
    <n v="13.4"/>
    <n v="0.25009999999999999"/>
    <n v="0"/>
    <s v="NA"/>
  </r>
  <r>
    <x v="1"/>
    <m/>
    <n v="59"/>
    <m/>
    <s v="Female"/>
    <s v="North"/>
    <s v="Organic"/>
    <n v="12"/>
    <n v="17"/>
    <n v="3"/>
    <n v="525.58000000000004"/>
    <n v="8434.65"/>
    <n v="0"/>
    <n v="1211"/>
    <n v="0"/>
    <n v="14.8"/>
    <n v="1"/>
    <n v="0.36"/>
    <n v="1"/>
    <s v="Delivery Delay"/>
    <n v="1"/>
    <n v="0"/>
    <n v="202.31"/>
    <n v="32"/>
    <n v="5"/>
    <s v="UPI"/>
    <n v="20.5"/>
    <n v="0.29220000000000002"/>
    <n v="0"/>
    <s v="NA"/>
  </r>
  <r>
    <x v="2"/>
    <m/>
    <n v="38"/>
    <m/>
    <s v="Male"/>
    <s v="North"/>
    <s v="Social"/>
    <n v="23"/>
    <n v="22"/>
    <n v="1"/>
    <n v="529.42999999999995"/>
    <n v="12763.1"/>
    <n v="0"/>
    <n v="1437"/>
    <n v="0"/>
    <n v="8.8000000000000007"/>
    <n v="1"/>
    <n v="0.22"/>
    <n v="1"/>
    <s v="App Issue"/>
    <n v="1"/>
    <n v="0"/>
    <n v="240.86"/>
    <n v="29"/>
    <n v="2.6"/>
    <s v="Debit Card"/>
    <n v="22.6"/>
    <n v="0.30559999999999998"/>
    <n v="0"/>
    <s v="NA"/>
  </r>
  <r>
    <x v="2"/>
    <m/>
    <n v="33"/>
    <m/>
    <s v="Male"/>
    <s v="East"/>
    <s v="Organic"/>
    <n v="27"/>
    <n v="58"/>
    <n v="4"/>
    <n v="375.62"/>
    <n v="22651.87"/>
    <n v="0"/>
    <n v="2374"/>
    <n v="4"/>
    <n v="25.9"/>
    <n v="1"/>
    <n v="0.24"/>
    <n v="1"/>
    <s v="Item Missing"/>
    <n v="1"/>
    <n v="3"/>
    <n v="954.41"/>
    <n v="32"/>
    <n v="3.8"/>
    <s v="UPI"/>
    <n v="27.6"/>
    <n v="0.3382"/>
    <n v="0"/>
    <s v="NA"/>
  </r>
  <r>
    <x v="1"/>
    <m/>
    <n v="41"/>
    <m/>
    <s v="Male"/>
    <s v="Central"/>
    <s v="Referral"/>
    <n v="59"/>
    <n v="74"/>
    <n v="4"/>
    <n v="567.9"/>
    <n v="46144.9"/>
    <n v="0"/>
    <n v="4083"/>
    <n v="5"/>
    <n v="19.899999999999999"/>
    <n v="3"/>
    <n v="0.47"/>
    <n v="3"/>
    <s v="App Issue"/>
    <n v="4"/>
    <n v="2"/>
    <n v="1618.09"/>
    <n v="22"/>
    <n v="4.2"/>
    <s v="UPI"/>
    <n v="25.3"/>
    <n v="0.32269999999999999"/>
    <n v="0"/>
    <s v="NA"/>
  </r>
  <r>
    <x v="1"/>
    <m/>
    <n v="60"/>
    <m/>
    <s v="Female"/>
    <s v="East"/>
    <s v="App Ads"/>
    <n v="28"/>
    <n v="29"/>
    <n v="5"/>
    <n v="602.69000000000005"/>
    <n v="18044.11"/>
    <n v="0"/>
    <n v="2112"/>
    <n v="1"/>
    <n v="9.3000000000000007"/>
    <n v="0"/>
    <n v="0.45"/>
    <n v="2"/>
    <s v="Quality"/>
    <n v="1"/>
    <n v="1"/>
    <n v="436.21"/>
    <n v="4"/>
    <n v="3.4"/>
    <s v="UPI"/>
    <n v="11.8"/>
    <n v="0.24110000000000001"/>
    <n v="0"/>
    <s v="NA"/>
  </r>
  <r>
    <x v="0"/>
    <m/>
    <n v="21"/>
    <m/>
    <s v="Female"/>
    <s v="West"/>
    <s v="Organic"/>
    <n v="28"/>
    <n v="30"/>
    <n v="6"/>
    <n v="338.85"/>
    <n v="9407.66"/>
    <n v="0"/>
    <n v="1536"/>
    <n v="2"/>
    <n v="28.2"/>
    <n v="0"/>
    <n v="0.24"/>
    <n v="2"/>
    <s v="App Issue"/>
    <n v="1"/>
    <n v="2"/>
    <n v="317.27"/>
    <n v="38"/>
    <n v="2.7"/>
    <s v="Credit Card"/>
    <n v="26.8"/>
    <n v="0.33279999999999998"/>
    <n v="0"/>
    <s v="NA"/>
  </r>
  <r>
    <x v="2"/>
    <m/>
    <n v="35"/>
    <m/>
    <s v="Female"/>
    <s v="North"/>
    <s v="Social"/>
    <n v="33"/>
    <n v="22"/>
    <n v="3"/>
    <n v="466.1"/>
    <n v="10560.8"/>
    <n v="0"/>
    <n v="1110"/>
    <n v="2"/>
    <n v="6.5"/>
    <n v="0"/>
    <n v="0.08"/>
    <n v="2"/>
    <s v="Delivery Delay"/>
    <n v="1"/>
    <n v="0"/>
    <n v="86.45"/>
    <n v="149"/>
    <n v="4.2"/>
    <s v="Credit Card"/>
    <n v="60.8"/>
    <n v="0.5806"/>
    <n v="1"/>
    <s v="Poor Service Resolution"/>
  </r>
  <r>
    <x v="2"/>
    <m/>
    <n v="30"/>
    <m/>
    <s v="Female"/>
    <s v="Central"/>
    <s v="Social"/>
    <n v="5"/>
    <n v="7"/>
    <n v="1"/>
    <n v="577.71"/>
    <n v="4354.76"/>
    <n v="0"/>
    <n v="824"/>
    <n v="0"/>
    <n v="14.1"/>
    <n v="0"/>
    <n v="0.46"/>
    <n v="1"/>
    <s v="Delivery Delay"/>
    <n v="0"/>
    <n v="0"/>
    <n v="0"/>
    <n v="14"/>
    <n v="3.2"/>
    <s v="UPI"/>
    <n v="18.899999999999999"/>
    <n v="0.28239999999999998"/>
    <n v="0"/>
    <s v="NA"/>
  </r>
  <r>
    <x v="1"/>
    <m/>
    <n v="60"/>
    <m/>
    <s v="Male"/>
    <s v="North"/>
    <s v="App Ads"/>
    <n v="55"/>
    <n v="75"/>
    <n v="8"/>
    <n v="606.29999999999995"/>
    <n v="48412.73"/>
    <n v="0"/>
    <n v="4302"/>
    <n v="1"/>
    <n v="0"/>
    <n v="1"/>
    <n v="0.28999999999999998"/>
    <n v="1"/>
    <s v="Quality"/>
    <n v="1"/>
    <n v="5"/>
    <n v="1214.93"/>
    <n v="26"/>
    <n v="3"/>
    <s v="Wallet"/>
    <n v="14.3"/>
    <n v="0.255"/>
    <n v="0"/>
    <s v="NA"/>
  </r>
  <r>
    <x v="1"/>
    <m/>
    <n v="42"/>
    <m/>
    <s v="Male"/>
    <s v="South"/>
    <s v="Referral"/>
    <n v="15"/>
    <n v="24"/>
    <n v="1"/>
    <n v="475.42"/>
    <n v="12162.2"/>
    <n v="0"/>
    <n v="1352"/>
    <n v="2"/>
    <n v="11"/>
    <n v="1"/>
    <n v="0.27"/>
    <n v="1"/>
    <s v="App Issue"/>
    <n v="1"/>
    <n v="1"/>
    <n v="348.23"/>
    <n v="66"/>
    <n v="4.9000000000000004"/>
    <s v="Debit Card"/>
    <n v="37.1"/>
    <n v="0.40439999999999998"/>
    <n v="0"/>
    <s v="NA"/>
  </r>
  <r>
    <x v="0"/>
    <m/>
    <n v="22"/>
    <m/>
    <s v="Male"/>
    <s v="East"/>
    <s v="Referral"/>
    <n v="55"/>
    <n v="116"/>
    <n v="18"/>
    <n v="583.41999999999996"/>
    <n v="73199.509999999995"/>
    <n v="0"/>
    <n v="6798"/>
    <n v="0"/>
    <n v="0"/>
    <n v="3"/>
    <n v="0.21"/>
    <n v="1"/>
    <s v="Quality"/>
    <n v="3"/>
    <n v="8"/>
    <n v="1762.69"/>
    <n v="9"/>
    <n v="2.8"/>
    <s v="UPI"/>
    <n v="11.1"/>
    <n v="0.2374"/>
    <n v="0"/>
    <s v="NA"/>
  </r>
  <r>
    <x v="2"/>
    <m/>
    <n v="31"/>
    <m/>
    <s v="Male"/>
    <s v="North"/>
    <s v="App Ads"/>
    <n v="45"/>
    <n v="136"/>
    <n v="20"/>
    <n v="606.52"/>
    <n v="85756.62"/>
    <n v="0"/>
    <n v="8115"/>
    <n v="3"/>
    <n v="1.4"/>
    <n v="0"/>
    <n v="0.3"/>
    <n v="2"/>
    <s v="App Issue"/>
    <n v="6"/>
    <n v="4"/>
    <n v="972.59"/>
    <n v="27"/>
    <n v="2.9"/>
    <s v="Credit Card"/>
    <n v="25.8"/>
    <n v="0.32579999999999998"/>
    <n v="0"/>
    <s v="NA"/>
  </r>
  <r>
    <x v="0"/>
    <m/>
    <n v="20"/>
    <m/>
    <s v="Male"/>
    <s v="West"/>
    <s v="Referral"/>
    <n v="39"/>
    <n v="102"/>
    <n v="18"/>
    <n v="518.66"/>
    <n v="51628.79"/>
    <n v="0"/>
    <n v="5463"/>
    <n v="2"/>
    <n v="5.6"/>
    <n v="3"/>
    <n v="0.71"/>
    <n v="3"/>
    <s v="App Issue"/>
    <n v="3"/>
    <n v="3"/>
    <n v="2104.73"/>
    <n v="116"/>
    <n v="4.4000000000000004"/>
    <s v="UPI"/>
    <n v="55"/>
    <n v="0.53720000000000001"/>
    <n v="1"/>
    <s v="Switched to Competitor"/>
  </r>
  <r>
    <x v="1"/>
    <m/>
    <n v="43"/>
    <m/>
    <s v="Female"/>
    <s v="West"/>
    <s v="Social"/>
    <n v="54"/>
    <n v="30"/>
    <n v="2"/>
    <n v="417.01"/>
    <n v="12707.75"/>
    <n v="0"/>
    <n v="1294"/>
    <n v="1"/>
    <n v="11"/>
    <n v="1"/>
    <n v="0.34"/>
    <n v="2"/>
    <s v="Item Missing"/>
    <n v="1"/>
    <n v="2"/>
    <n v="558.46"/>
    <n v="24"/>
    <n v="3.5"/>
    <s v="Wallet"/>
    <n v="16.7"/>
    <n v="0.26889999999999997"/>
    <n v="0"/>
    <s v="NA"/>
  </r>
  <r>
    <x v="3"/>
    <m/>
    <n v="70"/>
    <m/>
    <s v="Male"/>
    <s v="North"/>
    <s v="App Ads"/>
    <n v="9"/>
    <n v="23"/>
    <n v="4"/>
    <n v="494.63"/>
    <n v="10510.82"/>
    <n v="0"/>
    <n v="1694"/>
    <n v="1"/>
    <n v="7.5"/>
    <n v="1"/>
    <n v="0.16"/>
    <n v="3"/>
    <s v="App Issue"/>
    <n v="1"/>
    <n v="0"/>
    <n v="184.06"/>
    <n v="55"/>
    <n v="3"/>
    <s v="Wallet"/>
    <n v="34.299999999999997"/>
    <n v="0.38440000000000002"/>
    <n v="0"/>
    <s v="NA"/>
  </r>
  <r>
    <x v="1"/>
    <m/>
    <n v="48"/>
    <m/>
    <s v="Male"/>
    <s v="North"/>
    <s v="Referral"/>
    <n v="44"/>
    <n v="117"/>
    <n v="12"/>
    <n v="369.48"/>
    <n v="41539.699999999997"/>
    <n v="0"/>
    <n v="4775"/>
    <n v="7"/>
    <n v="29.8"/>
    <n v="0"/>
    <n v="0.18"/>
    <n v="6"/>
    <s v="Delivery Delay"/>
    <n v="1"/>
    <n v="2"/>
    <n v="674.26"/>
    <n v="22"/>
    <n v="2"/>
    <s v="Debit Card"/>
    <n v="35"/>
    <n v="0.38940000000000002"/>
    <n v="0"/>
    <s v="NA"/>
  </r>
  <r>
    <x v="3"/>
    <m/>
    <n v="64"/>
    <m/>
    <s v="Male"/>
    <s v="North"/>
    <s v="Organic"/>
    <n v="10"/>
    <n v="24"/>
    <n v="3"/>
    <n v="375.98"/>
    <n v="9495.17"/>
    <n v="0"/>
    <n v="970"/>
    <n v="1"/>
    <n v="0"/>
    <n v="0"/>
    <n v="0.53"/>
    <n v="2"/>
    <s v="Delivery Delay"/>
    <n v="1"/>
    <n v="1"/>
    <n v="428.59"/>
    <n v="47"/>
    <n v="3.6"/>
    <s v="UPI"/>
    <n v="31.5"/>
    <n v="0.3644"/>
    <n v="0"/>
    <s v="NA"/>
  </r>
  <r>
    <x v="1"/>
    <m/>
    <n v="57"/>
    <m/>
    <s v="Male"/>
    <s v="North"/>
    <s v="Referral"/>
    <n v="60"/>
    <n v="86"/>
    <n v="9"/>
    <n v="265.41000000000003"/>
    <n v="24923.41"/>
    <n v="0"/>
    <n v="2645"/>
    <n v="1"/>
    <n v="17.7"/>
    <n v="1"/>
    <n v="0.55000000000000004"/>
    <n v="2"/>
    <s v="Delivery Delay"/>
    <n v="1"/>
    <n v="0"/>
    <n v="216.66"/>
    <n v="36"/>
    <n v="3.8"/>
    <s v="COD"/>
    <n v="18.8"/>
    <n v="0.28189999999999998"/>
    <n v="0"/>
    <s v="NA"/>
  </r>
  <r>
    <x v="3"/>
    <m/>
    <n v="64"/>
    <m/>
    <s v="Male"/>
    <s v="Central"/>
    <s v="Referral"/>
    <n v="18"/>
    <n v="53"/>
    <n v="3"/>
    <n v="555.39"/>
    <n v="30708.97"/>
    <n v="0"/>
    <n v="3199"/>
    <n v="3"/>
    <n v="0.3"/>
    <n v="2"/>
    <n v="7.0000000000000007E-2"/>
    <n v="3"/>
    <s v="Delivery Delay"/>
    <n v="2"/>
    <n v="1"/>
    <n v="620.42999999999995"/>
    <n v="6"/>
    <n v="3.7"/>
    <s v="UPI"/>
    <n v="19"/>
    <n v="0.28270000000000001"/>
    <n v="0"/>
    <s v="NA"/>
  </r>
  <r>
    <x v="2"/>
    <m/>
    <n v="34"/>
    <m/>
    <s v="Male"/>
    <s v="East"/>
    <s v="Partner"/>
    <n v="21"/>
    <n v="23"/>
    <n v="2"/>
    <n v="577.1"/>
    <n v="13333.91"/>
    <n v="0"/>
    <n v="1335"/>
    <n v="1"/>
    <n v="0"/>
    <n v="1"/>
    <n v="0.49"/>
    <n v="2"/>
    <s v="Item Missing"/>
    <n v="1"/>
    <n v="0"/>
    <n v="177.97"/>
    <n v="29"/>
    <n v="3"/>
    <s v="Debit Card"/>
    <n v="29"/>
    <n v="0.3478"/>
    <n v="0"/>
    <s v="NA"/>
  </r>
  <r>
    <x v="3"/>
    <m/>
    <n v="68"/>
    <m/>
    <s v="Male"/>
    <s v="North"/>
    <s v="App Ads"/>
    <n v="44"/>
    <n v="117"/>
    <n v="15"/>
    <n v="223.51"/>
    <n v="26291.62"/>
    <n v="0"/>
    <n v="2786"/>
    <n v="4"/>
    <n v="20.2"/>
    <n v="6"/>
    <n v="0.2"/>
    <n v="2"/>
    <s v="App Issue"/>
    <n v="5"/>
    <n v="5"/>
    <n v="2205.73"/>
    <n v="36"/>
    <n v="3.2"/>
    <s v="Credit Card"/>
    <n v="34.200000000000003"/>
    <n v="0.38340000000000002"/>
    <n v="0"/>
    <s v="NA"/>
  </r>
  <r>
    <x v="2"/>
    <m/>
    <n v="30"/>
    <m/>
    <s v="Female"/>
    <s v="North"/>
    <s v="App Ads"/>
    <n v="24"/>
    <n v="63"/>
    <n v="12"/>
    <n v="393.09"/>
    <n v="26873.03"/>
    <n v="0"/>
    <n v="2571"/>
    <n v="1"/>
    <n v="8.6"/>
    <n v="1"/>
    <n v="0.51"/>
    <n v="2"/>
    <s v="Delivery Delay"/>
    <n v="1"/>
    <n v="5"/>
    <n v="1351.45"/>
    <n v="28"/>
    <n v="3.7"/>
    <s v="UPI"/>
    <n v="23.9"/>
    <n v="0.3135"/>
    <n v="0"/>
    <s v="NA"/>
  </r>
  <r>
    <x v="1"/>
    <m/>
    <n v="41"/>
    <m/>
    <s v="Female"/>
    <s v="West"/>
    <s v="Referral"/>
    <n v="51"/>
    <n v="112"/>
    <n v="20"/>
    <n v="377.1"/>
    <n v="43994.05"/>
    <n v="0"/>
    <n v="4302"/>
    <n v="3"/>
    <n v="5.2"/>
    <n v="1"/>
    <n v="0.12"/>
    <n v="5"/>
    <s v="Quality"/>
    <n v="3"/>
    <n v="8"/>
    <n v="2876.59"/>
    <n v="118"/>
    <n v="2.9"/>
    <s v="UPI"/>
    <n v="59.1"/>
    <n v="0.56759999999999999"/>
    <n v="1"/>
    <s v="Low Personalization"/>
  </r>
  <r>
    <x v="1"/>
    <m/>
    <n v="54"/>
    <m/>
    <s v="Female"/>
    <s v="West"/>
    <s v="Referral"/>
    <n v="24"/>
    <n v="9"/>
    <n v="1"/>
    <n v="511.66"/>
    <n v="4527.82"/>
    <n v="0"/>
    <n v="616"/>
    <n v="1"/>
    <n v="21.8"/>
    <n v="0"/>
    <n v="0.46"/>
    <n v="2"/>
    <s v="Payment"/>
    <n v="0"/>
    <n v="0"/>
    <n v="0"/>
    <n v="78"/>
    <n v="3.6"/>
    <s v="Credit Card"/>
    <n v="36.299999999999997"/>
    <n v="0.39900000000000002"/>
    <n v="0"/>
    <s v="NA"/>
  </r>
  <r>
    <x v="2"/>
    <m/>
    <n v="33"/>
    <m/>
    <s v="Female"/>
    <s v="Central"/>
    <s v="App Ads"/>
    <n v="39"/>
    <n v="77"/>
    <n v="3"/>
    <n v="448.79"/>
    <n v="36719.75"/>
    <n v="0"/>
    <n v="4005"/>
    <n v="2"/>
    <n v="16.600000000000001"/>
    <n v="3"/>
    <n v="0.39"/>
    <n v="1"/>
    <s v="App Issue"/>
    <n v="3"/>
    <n v="2"/>
    <n v="1381"/>
    <n v="33"/>
    <n v="3.7"/>
    <s v="UPI"/>
    <n v="23.4"/>
    <n v="0.31030000000000002"/>
    <n v="0"/>
    <s v="NA"/>
  </r>
  <r>
    <x v="2"/>
    <m/>
    <n v="32"/>
    <m/>
    <s v="Female"/>
    <s v="North"/>
    <s v="Partner"/>
    <n v="11"/>
    <n v="27"/>
    <n v="2"/>
    <n v="527.64"/>
    <n v="14008.84"/>
    <n v="0"/>
    <n v="1500"/>
    <n v="2"/>
    <n v="17"/>
    <n v="0"/>
    <n v="0.02"/>
    <n v="3"/>
    <s v="Item Missing"/>
    <n v="0"/>
    <n v="2"/>
    <n v="98.72"/>
    <n v="27"/>
    <n v="3.3"/>
    <s v="UPI"/>
    <n v="26.9"/>
    <n v="0.33360000000000001"/>
    <n v="0"/>
    <s v="NA"/>
  </r>
  <r>
    <x v="0"/>
    <m/>
    <n v="24"/>
    <m/>
    <s v="Female"/>
    <s v="East"/>
    <s v="App Ads"/>
    <n v="51"/>
    <n v="94"/>
    <n v="7"/>
    <n v="453.08"/>
    <n v="43267.61"/>
    <n v="0"/>
    <n v="3873"/>
    <n v="5"/>
    <n v="0"/>
    <n v="1"/>
    <n v="0.49"/>
    <n v="6"/>
    <s v="Quality"/>
    <n v="0"/>
    <n v="1"/>
    <n v="106.43"/>
    <n v="53"/>
    <n v="4.4000000000000004"/>
    <s v="UPI"/>
    <n v="33.1"/>
    <n v="0.37590000000000001"/>
    <n v="0"/>
    <s v="NA"/>
  </r>
  <r>
    <x v="0"/>
    <m/>
    <n v="18"/>
    <m/>
    <s v="Female"/>
    <s v="North"/>
    <s v="Organic"/>
    <n v="1"/>
    <n v="2"/>
    <n v="0"/>
    <n v="482.1"/>
    <n v="973.49"/>
    <n v="0"/>
    <n v="384"/>
    <n v="0"/>
    <n v="4"/>
    <n v="0"/>
    <n v="0.41"/>
    <n v="0"/>
    <s v="None"/>
    <n v="0"/>
    <n v="0"/>
    <n v="0"/>
    <n v="36"/>
    <n v="2.7"/>
    <s v="Credit Card"/>
    <n v="31.3"/>
    <n v="0.36349999999999999"/>
    <n v="0"/>
    <s v="NA"/>
  </r>
  <r>
    <x v="1"/>
    <m/>
    <n v="44"/>
    <m/>
    <s v="Female"/>
    <s v="West"/>
    <s v="Partner"/>
    <n v="14"/>
    <n v="21"/>
    <n v="2"/>
    <n v="455.35"/>
    <n v="9802.0400000000009"/>
    <n v="0"/>
    <n v="1231"/>
    <n v="2"/>
    <n v="14.3"/>
    <n v="1"/>
    <n v="0.81"/>
    <n v="2"/>
    <s v="Payment"/>
    <n v="0"/>
    <n v="1"/>
    <n v="109.47"/>
    <n v="26"/>
    <n v="1.4"/>
    <s v="Debit Card"/>
    <n v="31.9"/>
    <n v="0.36780000000000002"/>
    <n v="0"/>
    <s v="NA"/>
  </r>
  <r>
    <x v="3"/>
    <m/>
    <n v="70"/>
    <m/>
    <s v="Male"/>
    <s v="South"/>
    <s v="Referral"/>
    <n v="47"/>
    <n v="65"/>
    <n v="1"/>
    <n v="590.52"/>
    <n v="35636.720000000001"/>
    <n v="0"/>
    <n v="3769"/>
    <n v="4"/>
    <n v="0.7"/>
    <n v="3"/>
    <n v="0.49"/>
    <n v="2"/>
    <s v="Delivery Delay"/>
    <n v="1"/>
    <n v="3"/>
    <n v="279.27"/>
    <n v="41"/>
    <n v="3.7"/>
    <s v="UPI"/>
    <n v="27.9"/>
    <n v="0.33989999999999998"/>
    <n v="0"/>
    <s v="NA"/>
  </r>
  <r>
    <x v="2"/>
    <m/>
    <n v="29"/>
    <m/>
    <s v="Male"/>
    <s v="West"/>
    <s v="App Ads"/>
    <n v="41"/>
    <n v="71"/>
    <n v="2"/>
    <n v="331.78"/>
    <n v="22333.87"/>
    <n v="0"/>
    <n v="2865"/>
    <n v="1"/>
    <n v="9.1999999999999993"/>
    <n v="0"/>
    <n v="0.66"/>
    <n v="0"/>
    <s v="None"/>
    <n v="3"/>
    <n v="4"/>
    <n v="1816.69"/>
    <n v="5"/>
    <n v="3.2"/>
    <s v="Credit Card"/>
    <n v="19.3"/>
    <n v="0.2848"/>
    <n v="0"/>
    <s v="NA"/>
  </r>
  <r>
    <x v="1"/>
    <m/>
    <n v="41"/>
    <m/>
    <s v="Male"/>
    <s v="North"/>
    <s v="Social"/>
    <n v="10"/>
    <n v="28"/>
    <n v="4"/>
    <n v="359.63"/>
    <n v="9433.0499999999993"/>
    <n v="0"/>
    <n v="1353"/>
    <n v="2"/>
    <n v="1.4"/>
    <n v="0"/>
    <n v="0.37"/>
    <n v="1"/>
    <s v="Item Missing"/>
    <n v="0"/>
    <n v="0"/>
    <n v="0"/>
    <n v="16"/>
    <n v="1.9"/>
    <s v="UPI"/>
    <n v="19.8"/>
    <n v="0.28749999999999998"/>
    <n v="0"/>
    <s v="NA"/>
  </r>
  <r>
    <x v="3"/>
    <m/>
    <n v="67"/>
    <m/>
    <s v="Male"/>
    <s v="West"/>
    <s v="App Ads"/>
    <n v="16"/>
    <n v="20"/>
    <n v="3"/>
    <n v="345.56"/>
    <n v="7160.4"/>
    <n v="0"/>
    <n v="801"/>
    <n v="1"/>
    <n v="11.4"/>
    <n v="1"/>
    <n v="0.17"/>
    <n v="1"/>
    <s v="App Issue"/>
    <n v="1"/>
    <n v="0"/>
    <n v="154.27000000000001"/>
    <n v="42"/>
    <n v="3.9"/>
    <s v="COD"/>
    <n v="26.5"/>
    <n v="0.33050000000000002"/>
    <n v="0"/>
    <s v="NA"/>
  </r>
  <r>
    <x v="1"/>
    <m/>
    <n v="58"/>
    <m/>
    <s v="Female"/>
    <s v="North"/>
    <s v="Social"/>
    <n v="17"/>
    <n v="36"/>
    <n v="6"/>
    <n v="502.98"/>
    <n v="19634.900000000001"/>
    <n v="0"/>
    <n v="2263"/>
    <n v="3"/>
    <n v="13.4"/>
    <n v="1"/>
    <n v="0.33"/>
    <n v="1"/>
    <s v="Delivery Delay"/>
    <n v="1"/>
    <n v="0"/>
    <n v="177.74"/>
    <n v="81"/>
    <n v="4.3"/>
    <s v="UPI"/>
    <n v="44.7"/>
    <n v="0.46039999999999998"/>
    <n v="1"/>
    <s v="Switched to Competitor"/>
  </r>
  <r>
    <x v="0"/>
    <m/>
    <n v="18"/>
    <m/>
    <s v="Male"/>
    <s v="West"/>
    <s v="Social"/>
    <n v="39"/>
    <n v="3"/>
    <n v="0"/>
    <n v="254.23"/>
    <n v="820.04"/>
    <n v="0"/>
    <n v="177"/>
    <n v="0"/>
    <n v="10.7"/>
    <n v="0"/>
    <n v="0.7"/>
    <n v="1"/>
    <s v="App Issue"/>
    <n v="0"/>
    <n v="0"/>
    <n v="0"/>
    <n v="45"/>
    <n v="3.3"/>
    <s v="Debit Card"/>
    <n v="21.7"/>
    <n v="0.29959999999999998"/>
    <n v="0"/>
    <s v="NA"/>
  </r>
  <r>
    <x v="1"/>
    <m/>
    <n v="44"/>
    <m/>
    <s v="Female"/>
    <s v="North"/>
    <s v="Organic"/>
    <n v="20"/>
    <n v="28"/>
    <n v="3"/>
    <n v="217.94"/>
    <n v="6240.6"/>
    <n v="1"/>
    <n v="1038"/>
    <n v="1"/>
    <n v="6.7"/>
    <n v="1"/>
    <n v="0.52"/>
    <n v="2"/>
    <s v="Delivery Delay"/>
    <n v="0"/>
    <n v="1"/>
    <n v="167.91"/>
    <n v="19"/>
    <n v="4.4000000000000004"/>
    <s v="UPI"/>
    <n v="18.8"/>
    <n v="0.28199999999999997"/>
    <n v="0"/>
    <s v="NA"/>
  </r>
  <r>
    <x v="0"/>
    <m/>
    <n v="25"/>
    <m/>
    <s v="Female"/>
    <s v="West"/>
    <s v="App Ads"/>
    <n v="1"/>
    <n v="2"/>
    <n v="0"/>
    <n v="532.09"/>
    <n v="997.01"/>
    <n v="0"/>
    <n v="525"/>
    <n v="0"/>
    <n v="0.4"/>
    <n v="0"/>
    <n v="0.55000000000000004"/>
    <n v="2"/>
    <s v="App Issue"/>
    <n v="0"/>
    <n v="0"/>
    <n v="0"/>
    <n v="96"/>
    <n v="3.7"/>
    <s v="Debit Card"/>
    <n v="48.5"/>
    <n v="0.48880000000000001"/>
    <n v="1"/>
    <s v="Price/Discount Reliance"/>
  </r>
  <r>
    <x v="2"/>
    <m/>
    <n v="31"/>
    <m/>
    <s v="Female"/>
    <s v="North"/>
    <s v="App Ads"/>
    <n v="23"/>
    <n v="60"/>
    <n v="12"/>
    <n v="284.18"/>
    <n v="18088.82"/>
    <n v="0"/>
    <n v="1699"/>
    <n v="3"/>
    <n v="16.5"/>
    <n v="3"/>
    <n v="0.54"/>
    <n v="2"/>
    <s v="Quality"/>
    <n v="3"/>
    <n v="0"/>
    <n v="890.31"/>
    <n v="49"/>
    <n v="4.5"/>
    <s v="Credit Card"/>
    <n v="36.700000000000003"/>
    <n v="0.40129999999999999"/>
    <n v="0"/>
    <s v="NA"/>
  </r>
  <r>
    <x v="2"/>
    <m/>
    <n v="31"/>
    <m/>
    <s v="Male"/>
    <s v="West"/>
    <s v="Referral"/>
    <n v="37"/>
    <n v="34"/>
    <n v="7"/>
    <n v="342.15"/>
    <n v="11307.97"/>
    <n v="0"/>
    <n v="1607"/>
    <n v="2"/>
    <n v="5.6"/>
    <n v="1"/>
    <n v="0.32"/>
    <n v="2"/>
    <s v="Delivery Delay"/>
    <n v="1"/>
    <n v="2"/>
    <n v="702.29"/>
    <n v="27"/>
    <n v="3.6"/>
    <s v="UPI"/>
    <n v="19.3"/>
    <n v="0.28449999999999998"/>
    <n v="0"/>
    <s v="NA"/>
  </r>
  <r>
    <x v="1"/>
    <m/>
    <n v="50"/>
    <m/>
    <s v="Male"/>
    <s v="West"/>
    <s v="Social"/>
    <n v="24"/>
    <n v="49"/>
    <n v="9"/>
    <n v="286.27999999999997"/>
    <n v="14642.29"/>
    <n v="0"/>
    <n v="1676"/>
    <n v="0"/>
    <n v="19.100000000000001"/>
    <n v="0"/>
    <n v="0.77"/>
    <n v="1"/>
    <s v="Item Missing"/>
    <n v="2"/>
    <n v="1"/>
    <n v="564.36"/>
    <n v="19"/>
    <n v="3.7"/>
    <s v="UPI"/>
    <n v="19.5"/>
    <n v="0.28620000000000001"/>
    <n v="0"/>
    <s v="NA"/>
  </r>
  <r>
    <x v="2"/>
    <m/>
    <n v="28"/>
    <m/>
    <s v="Male"/>
    <s v="South"/>
    <s v="Social"/>
    <n v="54"/>
    <n v="131"/>
    <n v="18"/>
    <n v="363.72"/>
    <n v="47713.62"/>
    <n v="0"/>
    <n v="4648"/>
    <n v="6"/>
    <n v="30.8"/>
    <n v="0"/>
    <n v="0.56999999999999995"/>
    <n v="4"/>
    <s v="Item Missing"/>
    <n v="7"/>
    <n v="1"/>
    <n v="2272.06"/>
    <n v="20"/>
    <n v="4.2"/>
    <s v="UPI"/>
    <n v="30.9"/>
    <n v="0.3604"/>
    <n v="0"/>
    <s v="NA"/>
  </r>
  <r>
    <x v="2"/>
    <m/>
    <n v="31"/>
    <m/>
    <s v="Other"/>
    <s v="South"/>
    <s v="Referral"/>
    <n v="39"/>
    <n v="45"/>
    <n v="8"/>
    <n v="801.36"/>
    <n v="38962.199999999997"/>
    <n v="0"/>
    <n v="3971"/>
    <n v="1"/>
    <n v="1.2"/>
    <n v="0"/>
    <n v="0.36"/>
    <n v="1"/>
    <s v="Payment"/>
    <n v="2"/>
    <n v="1"/>
    <n v="549.54999999999995"/>
    <n v="18"/>
    <n v="2.7"/>
    <s v="Wallet"/>
    <n v="13.1"/>
    <n v="0.2485"/>
    <n v="0"/>
    <s v="NA"/>
  </r>
  <r>
    <x v="2"/>
    <m/>
    <n v="29"/>
    <m/>
    <s v="Female"/>
    <s v="South"/>
    <s v="Organic"/>
    <n v="15"/>
    <n v="7"/>
    <n v="1"/>
    <n v="409.5"/>
    <n v="3031.06"/>
    <n v="0"/>
    <n v="689"/>
    <n v="0"/>
    <n v="17"/>
    <n v="0"/>
    <n v="0.1"/>
    <n v="0"/>
    <s v="None"/>
    <n v="0"/>
    <n v="0"/>
    <n v="0"/>
    <n v="33"/>
    <n v="2.9"/>
    <s v="COD"/>
    <n v="27.4"/>
    <n v="0.33679999999999999"/>
    <n v="0"/>
    <s v="NA"/>
  </r>
  <r>
    <x v="2"/>
    <m/>
    <n v="36"/>
    <m/>
    <s v="Female"/>
    <s v="South"/>
    <s v="Organic"/>
    <n v="39"/>
    <n v="28"/>
    <n v="3"/>
    <n v="447.18"/>
    <n v="13477.09"/>
    <n v="0"/>
    <n v="1449"/>
    <n v="2"/>
    <n v="18.399999999999999"/>
    <n v="0"/>
    <n v="0.96"/>
    <n v="2"/>
    <s v="Delivery Delay"/>
    <n v="1"/>
    <n v="1"/>
    <n v="503.15"/>
    <n v="107"/>
    <n v="4.5"/>
    <s v="UPI"/>
    <n v="46.1"/>
    <n v="0.47110000000000002"/>
    <n v="1"/>
    <s v="Price/Discount Reliance"/>
  </r>
  <r>
    <x v="1"/>
    <m/>
    <n v="52"/>
    <m/>
    <s v="Female"/>
    <s v="West"/>
    <s v="Organic"/>
    <n v="52"/>
    <n v="27"/>
    <n v="1"/>
    <n v="327.93"/>
    <n v="8820.4699999999993"/>
    <n v="0"/>
    <n v="1197"/>
    <n v="2"/>
    <n v="0"/>
    <n v="2"/>
    <n v="0.26"/>
    <n v="1"/>
    <s v="App Issue"/>
    <n v="1"/>
    <n v="1"/>
    <n v="575.65"/>
    <n v="18"/>
    <n v="3.3"/>
    <s v="Credit Card"/>
    <n v="12"/>
    <n v="0.24210000000000001"/>
    <n v="0"/>
    <s v="NA"/>
  </r>
  <r>
    <x v="2"/>
    <m/>
    <n v="39"/>
    <m/>
    <s v="Female"/>
    <s v="North"/>
    <s v="App Ads"/>
    <n v="58"/>
    <n v="137"/>
    <n v="7"/>
    <n v="435.8"/>
    <n v="59558.61"/>
    <n v="0"/>
    <n v="6422"/>
    <n v="1"/>
    <n v="0"/>
    <n v="4"/>
    <n v="0.17"/>
    <n v="3"/>
    <s v="Delivery Delay"/>
    <n v="1"/>
    <n v="5"/>
    <n v="1053.9100000000001"/>
    <n v="52"/>
    <n v="4.3"/>
    <s v="Debit Card"/>
    <n v="26.5"/>
    <n v="0.33079999999999998"/>
    <n v="0"/>
    <s v="NA"/>
  </r>
  <r>
    <x v="2"/>
    <m/>
    <n v="35"/>
    <m/>
    <s v="Female"/>
    <s v="North"/>
    <s v="App Ads"/>
    <n v="3"/>
    <n v="6"/>
    <n v="1"/>
    <n v="566.85"/>
    <n v="3353.39"/>
    <n v="0"/>
    <n v="695"/>
    <n v="0"/>
    <n v="0"/>
    <n v="0"/>
    <n v="0.52"/>
    <n v="1"/>
    <s v="App Issue"/>
    <n v="0"/>
    <n v="0"/>
    <n v="0"/>
    <n v="90"/>
    <n v="2.8"/>
    <s v="Credit Card"/>
    <n v="44"/>
    <n v="0.4551"/>
    <n v="1"/>
    <s v="High Delivery Delays"/>
  </r>
  <r>
    <x v="1"/>
    <m/>
    <n v="45"/>
    <m/>
    <s v="Male"/>
    <s v="South"/>
    <s v="Organic"/>
    <n v="16"/>
    <n v="23"/>
    <n v="3"/>
    <n v="462.29"/>
    <n v="10631.58"/>
    <n v="0"/>
    <n v="1216"/>
    <n v="0"/>
    <n v="0"/>
    <n v="0"/>
    <n v="0.2"/>
    <n v="3"/>
    <s v="Quality"/>
    <n v="1"/>
    <n v="1"/>
    <n v="554.44000000000005"/>
    <n v="12"/>
    <n v="4.3"/>
    <s v="UPI"/>
    <n v="13.8"/>
    <n v="0.25240000000000001"/>
    <n v="0"/>
    <s v="NA"/>
  </r>
  <r>
    <x v="1"/>
    <m/>
    <n v="50"/>
    <m/>
    <s v="Male"/>
    <s v="South"/>
    <s v="App Ads"/>
    <n v="39"/>
    <n v="42"/>
    <n v="4"/>
    <n v="690.55"/>
    <n v="27915.25"/>
    <n v="0"/>
    <n v="2908"/>
    <n v="0"/>
    <n v="16.2"/>
    <n v="1"/>
    <n v="0.71"/>
    <n v="2"/>
    <s v="Delivery Delay"/>
    <n v="2"/>
    <n v="3"/>
    <n v="152.79"/>
    <n v="37"/>
    <n v="3.1"/>
    <s v="Wallet"/>
    <n v="25.8"/>
    <n v="0.32600000000000001"/>
    <n v="0"/>
    <s v="NA"/>
  </r>
  <r>
    <x v="0"/>
    <m/>
    <n v="18"/>
    <m/>
    <s v="Male"/>
    <s v="North"/>
    <s v="Referral"/>
    <n v="1"/>
    <n v="3"/>
    <n v="0"/>
    <n v="357.37"/>
    <n v="1013.79"/>
    <n v="0"/>
    <n v="533"/>
    <n v="0"/>
    <n v="23.4"/>
    <n v="0"/>
    <n v="0.68"/>
    <n v="1"/>
    <s v="Item Missing"/>
    <n v="0"/>
    <n v="0"/>
    <n v="0"/>
    <n v="32"/>
    <n v="4.4000000000000004"/>
    <s v="Wallet"/>
    <n v="31.6"/>
    <n v="0.36530000000000001"/>
    <n v="0"/>
    <s v="NA"/>
  </r>
  <r>
    <x v="3"/>
    <m/>
    <n v="65"/>
    <m/>
    <s v="Female"/>
    <s v="West"/>
    <s v="Social"/>
    <n v="25"/>
    <n v="41"/>
    <n v="2"/>
    <n v="192.25"/>
    <n v="8024.61"/>
    <n v="0"/>
    <n v="1048"/>
    <n v="1"/>
    <n v="0"/>
    <n v="2"/>
    <n v="0.65"/>
    <n v="2"/>
    <s v="Payment"/>
    <n v="2"/>
    <n v="2"/>
    <n v="521.46"/>
    <n v="50"/>
    <n v="2"/>
    <s v="UPI"/>
    <n v="37.700000000000003"/>
    <n v="0.40849999999999997"/>
    <n v="1"/>
    <s v="Switched to Competitor"/>
  </r>
  <r>
    <x v="3"/>
    <m/>
    <n v="66"/>
    <m/>
    <s v="Female"/>
    <s v="North"/>
    <s v="Social"/>
    <n v="36"/>
    <n v="74"/>
    <n v="15"/>
    <n v="498.27"/>
    <n v="35997.74"/>
    <n v="0"/>
    <n v="3811"/>
    <n v="0"/>
    <n v="12.9"/>
    <n v="3"/>
    <n v="0.36"/>
    <n v="3"/>
    <s v="Quality"/>
    <n v="1"/>
    <n v="2"/>
    <n v="553.74"/>
    <n v="9"/>
    <n v="4.0999999999999996"/>
    <s v="UPI"/>
    <n v="14.2"/>
    <n v="0.25459999999999999"/>
    <n v="0"/>
    <s v="NA"/>
  </r>
  <r>
    <x v="1"/>
    <m/>
    <n v="49"/>
    <m/>
    <s v="Female"/>
    <s v="Central"/>
    <s v="Organic"/>
    <n v="1"/>
    <n v="1"/>
    <n v="0"/>
    <n v="500.29"/>
    <n v="466.1"/>
    <n v="0"/>
    <n v="405"/>
    <n v="0"/>
    <n v="15.5"/>
    <n v="0"/>
    <n v="0.71"/>
    <n v="2"/>
    <s v="Quality"/>
    <n v="0"/>
    <n v="0"/>
    <n v="0"/>
    <n v="28"/>
    <n v="3.7"/>
    <s v="Credit Card"/>
    <n v="25.3"/>
    <n v="0.3226"/>
    <n v="0"/>
    <s v="NA"/>
  </r>
  <r>
    <x v="1"/>
    <m/>
    <n v="48"/>
    <m/>
    <s v="Female"/>
    <s v="West"/>
    <s v="Referral"/>
    <n v="7"/>
    <n v="6"/>
    <n v="1"/>
    <n v="458.06"/>
    <n v="2798.88"/>
    <n v="0"/>
    <n v="370"/>
    <n v="0"/>
    <n v="16.2"/>
    <n v="0"/>
    <n v="0.45"/>
    <n v="1"/>
    <s v="Delivery Delay"/>
    <n v="0"/>
    <n v="0"/>
    <n v="0"/>
    <n v="97"/>
    <n v="4.0999999999999996"/>
    <s v="Wallet"/>
    <n v="51.2"/>
    <n v="0.5091"/>
    <n v="1"/>
    <s v="Low Personalization"/>
  </r>
  <r>
    <x v="1"/>
    <m/>
    <n v="54"/>
    <m/>
    <s v="Female"/>
    <s v="South"/>
    <s v="Social"/>
    <n v="39"/>
    <n v="101"/>
    <n v="13"/>
    <n v="286.01"/>
    <n v="26483"/>
    <n v="0"/>
    <n v="3019"/>
    <n v="5"/>
    <n v="30"/>
    <n v="2"/>
    <n v="0.12"/>
    <n v="5"/>
    <s v="Item Missing"/>
    <n v="1"/>
    <n v="6"/>
    <n v="1253.49"/>
    <n v="30"/>
    <n v="4.5"/>
    <s v="Credit Card"/>
    <n v="32.9"/>
    <n v="0.37419999999999998"/>
    <n v="0"/>
    <s v="NA"/>
  </r>
  <r>
    <x v="1"/>
    <m/>
    <n v="41"/>
    <m/>
    <s v="Male"/>
    <s v="Central"/>
    <s v="Referral"/>
    <n v="28"/>
    <n v="52"/>
    <n v="1"/>
    <n v="384.21"/>
    <n v="18908.849999999999"/>
    <n v="1"/>
    <n v="2324"/>
    <n v="4"/>
    <n v="0.2"/>
    <n v="0"/>
    <n v="0.04"/>
    <n v="2"/>
    <s v="Item Missing"/>
    <n v="2"/>
    <n v="4"/>
    <n v="887.98"/>
    <n v="68"/>
    <n v="5"/>
    <s v="Wallet"/>
    <n v="37.4"/>
    <n v="0.40629999999999999"/>
    <n v="0"/>
    <s v="NA"/>
  </r>
  <r>
    <x v="2"/>
    <m/>
    <n v="37"/>
    <m/>
    <s v="Male"/>
    <s v="East"/>
    <s v="Social"/>
    <n v="9"/>
    <n v="17"/>
    <n v="2"/>
    <n v="473.8"/>
    <n v="7616.74"/>
    <n v="1"/>
    <n v="1220"/>
    <n v="0"/>
    <n v="7"/>
    <n v="1"/>
    <n v="0.28999999999999998"/>
    <n v="3"/>
    <s v="App Issue"/>
    <n v="1"/>
    <n v="1"/>
    <n v="495.87"/>
    <n v="4"/>
    <n v="3"/>
    <s v="Credit Card"/>
    <n v="15"/>
    <n v="0.25940000000000002"/>
    <n v="0"/>
    <s v="NA"/>
  </r>
  <r>
    <x v="2"/>
    <m/>
    <n v="36"/>
    <m/>
    <s v="Female"/>
    <s v="East"/>
    <s v="Organic"/>
    <n v="1"/>
    <n v="2"/>
    <n v="0"/>
    <n v="479.89"/>
    <n v="1010.86"/>
    <n v="0"/>
    <n v="474"/>
    <n v="0"/>
    <n v="14.6"/>
    <n v="0"/>
    <n v="0.5"/>
    <n v="2"/>
    <s v="Delivery Delay"/>
    <n v="0"/>
    <n v="0"/>
    <n v="0"/>
    <n v="23"/>
    <n v="3.9"/>
    <s v="UPI"/>
    <n v="24.1"/>
    <n v="0.31530000000000002"/>
    <n v="0"/>
    <s v="NA"/>
  </r>
  <r>
    <x v="2"/>
    <m/>
    <n v="26"/>
    <m/>
    <s v="Female"/>
    <s v="South"/>
    <s v="Referral"/>
    <n v="30"/>
    <n v="77"/>
    <n v="10"/>
    <n v="530.52"/>
    <n v="44307.93"/>
    <n v="0"/>
    <n v="4344"/>
    <n v="3"/>
    <n v="14.7"/>
    <n v="2"/>
    <n v="0.2"/>
    <n v="0"/>
    <s v="None"/>
    <n v="4"/>
    <n v="4"/>
    <n v="0"/>
    <n v="27"/>
    <n v="4.0999999999999996"/>
    <s v="UPI"/>
    <n v="24.7"/>
    <n v="0.31909999999999999"/>
    <n v="0"/>
    <s v="NA"/>
  </r>
  <r>
    <x v="3"/>
    <m/>
    <n v="62"/>
    <m/>
    <s v="Female"/>
    <s v="West"/>
    <s v="App Ads"/>
    <n v="56"/>
    <n v="152"/>
    <n v="20"/>
    <n v="331.03"/>
    <n v="48899.05"/>
    <n v="0"/>
    <n v="5426"/>
    <n v="11"/>
    <n v="29.6"/>
    <n v="1"/>
    <n v="0.42"/>
    <n v="2"/>
    <s v="App Issue"/>
    <n v="3"/>
    <n v="4"/>
    <n v="1411.19"/>
    <n v="5"/>
    <n v="3.1"/>
    <s v="UPI"/>
    <n v="28.7"/>
    <n v="0.3453"/>
    <n v="0"/>
    <s v="NA"/>
  </r>
  <r>
    <x v="2"/>
    <m/>
    <n v="34"/>
    <m/>
    <s v="Male"/>
    <s v="North"/>
    <s v="Referral"/>
    <n v="15"/>
    <n v="13"/>
    <n v="3"/>
    <n v="222.46"/>
    <n v="2952.97"/>
    <n v="0"/>
    <n v="687"/>
    <n v="1"/>
    <n v="7.5"/>
    <n v="0"/>
    <n v="0.22"/>
    <n v="0"/>
    <s v="None"/>
    <n v="1"/>
    <n v="1"/>
    <n v="422.3"/>
    <n v="31"/>
    <n v="4.7"/>
    <s v="UPI"/>
    <n v="21.8"/>
    <n v="0.30049999999999999"/>
    <n v="0"/>
    <s v="NA"/>
  </r>
  <r>
    <x v="2"/>
    <m/>
    <n v="33"/>
    <m/>
    <s v="Female"/>
    <s v="East"/>
    <s v="Social"/>
    <n v="25"/>
    <n v="40"/>
    <n v="7"/>
    <n v="428.33"/>
    <n v="18846.349999999999"/>
    <n v="0"/>
    <n v="2096"/>
    <n v="1"/>
    <n v="5.7"/>
    <n v="2"/>
    <n v="0.22"/>
    <n v="2"/>
    <s v="Item Missing"/>
    <n v="0"/>
    <n v="1"/>
    <n v="155.27000000000001"/>
    <n v="12"/>
    <n v="4.2"/>
    <s v="UPI"/>
    <n v="13.7"/>
    <n v="0.252"/>
    <n v="0"/>
    <s v="NA"/>
  </r>
  <r>
    <x v="3"/>
    <m/>
    <n v="69"/>
    <m/>
    <s v="Female"/>
    <s v="North"/>
    <s v="Partner"/>
    <n v="7"/>
    <n v="7"/>
    <n v="1"/>
    <n v="524.79"/>
    <n v="3588.38"/>
    <n v="0"/>
    <n v="528"/>
    <n v="1"/>
    <n v="4.5"/>
    <n v="0"/>
    <n v="0.56999999999999995"/>
    <n v="0"/>
    <s v="None"/>
    <n v="0"/>
    <n v="0"/>
    <n v="0"/>
    <n v="32"/>
    <n v="4.5"/>
    <s v="Credit Card"/>
    <n v="21.6"/>
    <n v="0.29909999999999998"/>
    <n v="0"/>
    <s v="NA"/>
  </r>
  <r>
    <x v="1"/>
    <m/>
    <n v="44"/>
    <m/>
    <s v="Female"/>
    <s v="South"/>
    <s v="App Ads"/>
    <n v="23"/>
    <n v="44"/>
    <n v="2"/>
    <n v="291.36"/>
    <n v="11859.59"/>
    <n v="1"/>
    <n v="1351"/>
    <n v="2"/>
    <n v="11.9"/>
    <n v="2"/>
    <n v="0.52"/>
    <n v="4"/>
    <s v="Item Missing"/>
    <n v="1"/>
    <n v="1"/>
    <n v="781.16"/>
    <n v="111"/>
    <n v="2.6"/>
    <s v="UPI"/>
    <n v="56.3"/>
    <n v="0.54690000000000005"/>
    <n v="1"/>
    <s v="Low Personalization"/>
  </r>
  <r>
    <x v="1"/>
    <m/>
    <n v="50"/>
    <m/>
    <s v="Male"/>
    <s v="East"/>
    <s v="App Ads"/>
    <n v="6"/>
    <n v="9"/>
    <n v="1"/>
    <n v="640.47"/>
    <n v="6144.21"/>
    <n v="0"/>
    <n v="1031"/>
    <n v="0"/>
    <n v="23.6"/>
    <n v="0"/>
    <n v="0.64"/>
    <n v="0"/>
    <s v="None"/>
    <n v="0"/>
    <n v="0"/>
    <n v="0"/>
    <n v="94"/>
    <n v="5"/>
    <s v="UPI"/>
    <n v="46"/>
    <n v="0.46989999999999998"/>
    <n v="1"/>
    <s v="Poor Service Resolution"/>
  </r>
  <r>
    <x v="2"/>
    <m/>
    <n v="31"/>
    <m/>
    <s v="Female"/>
    <s v="North"/>
    <s v="App Ads"/>
    <n v="14"/>
    <n v="22"/>
    <n v="3"/>
    <n v="408.85"/>
    <n v="8260.18"/>
    <n v="0"/>
    <n v="918"/>
    <n v="1"/>
    <n v="14.9"/>
    <n v="1"/>
    <n v="0.7"/>
    <n v="3"/>
    <s v="Item Missing"/>
    <n v="1"/>
    <n v="1"/>
    <n v="623.19000000000005"/>
    <n v="39"/>
    <n v="4.8"/>
    <s v="Credit Card"/>
    <n v="29.7"/>
    <n v="0.35210000000000002"/>
    <n v="0"/>
    <s v="NA"/>
  </r>
  <r>
    <x v="2"/>
    <m/>
    <n v="32"/>
    <m/>
    <s v="Female"/>
    <s v="North"/>
    <s v="Social"/>
    <n v="38"/>
    <n v="61"/>
    <n v="5"/>
    <n v="586.08000000000004"/>
    <n v="34403.22"/>
    <n v="0"/>
    <n v="4188"/>
    <n v="4"/>
    <n v="10.9"/>
    <n v="1"/>
    <n v="0.36"/>
    <n v="2"/>
    <s v="Quality"/>
    <n v="2"/>
    <n v="2"/>
    <n v="356.81"/>
    <n v="16"/>
    <n v="2.2000000000000002"/>
    <s v="Wallet"/>
    <n v="23.5"/>
    <n v="0.31090000000000001"/>
    <n v="0"/>
    <s v="NA"/>
  </r>
  <r>
    <x v="1"/>
    <m/>
    <n v="56"/>
    <m/>
    <s v="Female"/>
    <s v="West"/>
    <s v="Organic"/>
    <n v="28"/>
    <n v="44"/>
    <n v="7"/>
    <n v="662.69"/>
    <n v="28382.23"/>
    <n v="0"/>
    <n v="3481"/>
    <n v="3"/>
    <n v="14.4"/>
    <n v="1"/>
    <n v="0.49"/>
    <n v="3"/>
    <s v="Payment"/>
    <n v="1"/>
    <n v="3"/>
    <n v="539.83000000000004"/>
    <n v="54"/>
    <n v="4.4000000000000004"/>
    <s v="Wallet"/>
    <n v="43.7"/>
    <n v="0.45279999999999998"/>
    <n v="1"/>
    <s v="Low Personalization"/>
  </r>
  <r>
    <x v="1"/>
    <m/>
    <n v="41"/>
    <m/>
    <s v="Female"/>
    <s v="South"/>
    <s v="App Ads"/>
    <n v="12"/>
    <n v="46"/>
    <n v="5"/>
    <n v="254.09"/>
    <n v="11070.39"/>
    <n v="1"/>
    <n v="1313"/>
    <n v="3"/>
    <n v="0"/>
    <n v="1"/>
    <n v="0.08"/>
    <n v="3"/>
    <s v="Item Missing"/>
    <n v="0"/>
    <n v="3"/>
    <n v="1155.8699999999999"/>
    <n v="13"/>
    <n v="2.8"/>
    <s v="Debit Card"/>
    <n v="21.2"/>
    <n v="0.29630000000000001"/>
    <n v="0"/>
    <s v="NA"/>
  </r>
  <r>
    <x v="0"/>
    <m/>
    <n v="25"/>
    <m/>
    <s v="Female"/>
    <s v="North"/>
    <s v="App Ads"/>
    <n v="8"/>
    <n v="2"/>
    <n v="0"/>
    <n v="508.7"/>
    <n v="1087.29"/>
    <n v="0"/>
    <n v="328"/>
    <n v="0"/>
    <n v="0"/>
    <n v="0"/>
    <n v="0.62"/>
    <n v="2"/>
    <s v="Item Missing"/>
    <n v="0"/>
    <n v="0"/>
    <n v="0"/>
    <n v="98"/>
    <n v="2.9"/>
    <s v="Credit Card"/>
    <n v="46.5"/>
    <n v="0.47349999999999998"/>
    <n v="1"/>
    <s v="Low Personalization"/>
  </r>
  <r>
    <x v="3"/>
    <m/>
    <n v="62"/>
    <m/>
    <s v="Female"/>
    <s v="South"/>
    <s v="Referral"/>
    <n v="18"/>
    <n v="30"/>
    <n v="4"/>
    <n v="667.32"/>
    <n v="21264.06"/>
    <n v="0"/>
    <n v="1969"/>
    <n v="0"/>
    <n v="8.3000000000000007"/>
    <n v="1"/>
    <n v="0.42"/>
    <n v="2"/>
    <s v="Payment"/>
    <n v="1"/>
    <n v="1"/>
    <n v="314.56"/>
    <n v="89"/>
    <n v="3.6"/>
    <s v="Wallet"/>
    <n v="42.5"/>
    <n v="0.44419999999999998"/>
    <n v="1"/>
    <s v="Poor Service Resolution"/>
  </r>
  <r>
    <x v="2"/>
    <m/>
    <n v="39"/>
    <m/>
    <s v="Female"/>
    <s v="Central"/>
    <s v="Social"/>
    <n v="50"/>
    <n v="30"/>
    <n v="5"/>
    <n v="395.79"/>
    <n v="10982.13"/>
    <n v="0"/>
    <n v="1451"/>
    <n v="0"/>
    <n v="24"/>
    <n v="1"/>
    <n v="0.35"/>
    <n v="2"/>
    <s v="Quality"/>
    <n v="1"/>
    <n v="1"/>
    <n v="447.61"/>
    <n v="46"/>
    <n v="4"/>
    <s v="Debit Card"/>
    <n v="22"/>
    <n v="0.3014"/>
    <n v="0"/>
    <s v="NA"/>
  </r>
  <r>
    <x v="1"/>
    <m/>
    <n v="53"/>
    <m/>
    <s v="Male"/>
    <s v="West"/>
    <s v="Social"/>
    <n v="12"/>
    <n v="23"/>
    <n v="2"/>
    <n v="684.26"/>
    <n v="15344.76"/>
    <n v="1"/>
    <n v="1747"/>
    <n v="1"/>
    <n v="39.1"/>
    <n v="0"/>
    <n v="0.64"/>
    <n v="2"/>
    <s v="Delivery Delay"/>
    <n v="1"/>
    <n v="2"/>
    <n v="201.06"/>
    <n v="47"/>
    <n v="4.3"/>
    <s v="UPI"/>
    <n v="34.1"/>
    <n v="0.38329999999999997"/>
    <n v="0"/>
    <s v="NA"/>
  </r>
  <r>
    <x v="2"/>
    <m/>
    <n v="36"/>
    <m/>
    <s v="Male"/>
    <s v="East"/>
    <s v="Social"/>
    <n v="19"/>
    <n v="13"/>
    <n v="1"/>
    <n v="569.34"/>
    <n v="7447.81"/>
    <n v="0"/>
    <n v="1047"/>
    <n v="1"/>
    <n v="11.1"/>
    <n v="0"/>
    <n v="0.3"/>
    <n v="1"/>
    <s v="Payment"/>
    <n v="0"/>
    <n v="1"/>
    <n v="211.61"/>
    <n v="46"/>
    <n v="3"/>
    <s v="Debit Card"/>
    <n v="27.9"/>
    <n v="0.33989999999999998"/>
    <n v="0"/>
    <s v="NA"/>
  </r>
  <r>
    <x v="1"/>
    <m/>
    <n v="47"/>
    <m/>
    <s v="Male"/>
    <s v="West"/>
    <s v="App Ads"/>
    <n v="7"/>
    <n v="12"/>
    <n v="2"/>
    <n v="410.4"/>
    <n v="5287.89"/>
    <n v="0"/>
    <n v="868"/>
    <n v="1"/>
    <n v="2.1"/>
    <n v="1"/>
    <n v="0.56999999999999995"/>
    <n v="2"/>
    <s v="Quality"/>
    <n v="0"/>
    <n v="0"/>
    <n v="0"/>
    <n v="69"/>
    <n v="4.5"/>
    <s v="UPI"/>
    <n v="37.299999999999997"/>
    <n v="0.40600000000000003"/>
    <n v="0"/>
    <s v="NA"/>
  </r>
  <r>
    <x v="1"/>
    <m/>
    <n v="59"/>
    <m/>
    <s v="Female"/>
    <s v="West"/>
    <s v="Social"/>
    <n v="37"/>
    <n v="45"/>
    <n v="4"/>
    <n v="445.63"/>
    <n v="20795.2"/>
    <n v="0"/>
    <n v="2291"/>
    <n v="4"/>
    <n v="9.4"/>
    <n v="0"/>
    <n v="0.22"/>
    <n v="0"/>
    <s v="None"/>
    <n v="1"/>
    <n v="1"/>
    <n v="538.98"/>
    <n v="56"/>
    <n v="4.3"/>
    <s v="UPI"/>
    <n v="29.6"/>
    <n v="0.35139999999999999"/>
    <n v="0"/>
    <s v="NA"/>
  </r>
  <r>
    <x v="3"/>
    <m/>
    <n v="64"/>
    <m/>
    <s v="Male"/>
    <s v="West"/>
    <s v="Organic"/>
    <n v="0"/>
    <n v="0"/>
    <n v="0"/>
    <n v="260.82"/>
    <n v="0"/>
    <n v="0"/>
    <n v="364"/>
    <n v="0"/>
    <n v="8.3000000000000007"/>
    <n v="0"/>
    <n v="0.15"/>
    <n v="0"/>
    <s v="None"/>
    <n v="0"/>
    <n v="0"/>
    <n v="0"/>
    <n v="45"/>
    <n v="4.7"/>
    <s v="Debit Card"/>
    <n v="23.6"/>
    <n v="0.31180000000000002"/>
    <n v="0"/>
    <s v="NA"/>
  </r>
  <r>
    <x v="2"/>
    <m/>
    <n v="28"/>
    <m/>
    <s v="Male"/>
    <s v="West"/>
    <s v="Organic"/>
    <n v="12"/>
    <n v="7"/>
    <n v="1"/>
    <n v="368.26"/>
    <n v="2801.08"/>
    <n v="0"/>
    <n v="679"/>
    <n v="0"/>
    <n v="5.2"/>
    <n v="0"/>
    <n v="0.28999999999999998"/>
    <n v="2"/>
    <s v="Item Missing"/>
    <n v="0"/>
    <n v="0"/>
    <n v="0"/>
    <n v="23"/>
    <n v="3.4"/>
    <s v="Debit Card"/>
    <n v="18.899999999999999"/>
    <n v="0.28239999999999998"/>
    <n v="0"/>
    <s v="NA"/>
  </r>
  <r>
    <x v="1"/>
    <m/>
    <n v="53"/>
    <m/>
    <s v="Female"/>
    <s v="Central"/>
    <s v="App Ads"/>
    <n v="29"/>
    <n v="20"/>
    <n v="4"/>
    <n v="529.95000000000005"/>
    <n v="11525.31"/>
    <n v="0"/>
    <n v="1619"/>
    <n v="1"/>
    <n v="0.1"/>
    <n v="0"/>
    <n v="0.27"/>
    <n v="1"/>
    <s v="Delivery Delay"/>
    <n v="1"/>
    <n v="1"/>
    <n v="456.17"/>
    <n v="52"/>
    <n v="4.4000000000000004"/>
    <s v="Wallet"/>
    <n v="25.4"/>
    <n v="0.32319999999999999"/>
    <n v="0"/>
    <s v="NA"/>
  </r>
  <r>
    <x v="3"/>
    <m/>
    <n v="66"/>
    <m/>
    <s v="Female"/>
    <s v="East"/>
    <s v="App Ads"/>
    <n v="40"/>
    <n v="35"/>
    <n v="4"/>
    <n v="417.09"/>
    <n v="13363.14"/>
    <n v="0"/>
    <n v="1989"/>
    <n v="3"/>
    <n v="0"/>
    <n v="1"/>
    <n v="0.6"/>
    <n v="3"/>
    <s v="Item Missing"/>
    <n v="0"/>
    <n v="0"/>
    <n v="0"/>
    <n v="78"/>
    <n v="3"/>
    <s v="Wallet"/>
    <n v="38.200000000000003"/>
    <n v="0.41239999999999999"/>
    <n v="1"/>
    <s v="Low Personalization"/>
  </r>
  <r>
    <x v="1"/>
    <m/>
    <n v="52"/>
    <m/>
    <s v="Male"/>
    <s v="South"/>
    <s v="Social"/>
    <n v="46"/>
    <n v="96"/>
    <n v="18"/>
    <n v="491.55"/>
    <n v="43039.37"/>
    <n v="0"/>
    <n v="5297"/>
    <n v="3"/>
    <n v="29.4"/>
    <n v="4"/>
    <n v="0.25"/>
    <n v="4"/>
    <s v="Item Missing"/>
    <n v="3"/>
    <n v="3"/>
    <n v="853.16"/>
    <n v="46"/>
    <n v="3.1"/>
    <s v="UPI"/>
    <n v="41.2"/>
    <n v="0.43440000000000001"/>
    <n v="1"/>
    <s v="Switched to Competitor"/>
  </r>
  <r>
    <x v="0"/>
    <m/>
    <n v="25"/>
    <m/>
    <s v="Male"/>
    <s v="North"/>
    <s v="Social"/>
    <n v="45"/>
    <n v="88"/>
    <n v="2"/>
    <n v="588.63"/>
    <n v="49653.7"/>
    <n v="0"/>
    <n v="5564"/>
    <n v="6"/>
    <n v="37.799999999999997"/>
    <n v="2"/>
    <n v="0.34"/>
    <n v="6"/>
    <s v="Item Missing"/>
    <n v="4"/>
    <n v="6"/>
    <n v="1889.32"/>
    <n v="2"/>
    <n v="2.6"/>
    <s v="Credit Card"/>
    <n v="32.799999999999997"/>
    <n v="0.37390000000000001"/>
    <n v="0"/>
    <s v="NA"/>
  </r>
  <r>
    <x v="2"/>
    <m/>
    <n v="28"/>
    <m/>
    <s v="Female"/>
    <s v="North"/>
    <s v="Referral"/>
    <n v="4"/>
    <n v="6"/>
    <n v="1"/>
    <n v="584.09"/>
    <n v="3235.92"/>
    <n v="0"/>
    <n v="820"/>
    <n v="0"/>
    <n v="12.4"/>
    <n v="0"/>
    <n v="0.34"/>
    <n v="0"/>
    <s v="None"/>
    <n v="0"/>
    <n v="0"/>
    <n v="0"/>
    <n v="36"/>
    <n v="3.9"/>
    <s v="Credit Card"/>
    <n v="30.1"/>
    <n v="0.35520000000000002"/>
    <n v="0"/>
    <s v="NA"/>
  </r>
  <r>
    <x v="2"/>
    <m/>
    <n v="28"/>
    <m/>
    <s v="Male"/>
    <s v="East"/>
    <s v="Organic"/>
    <n v="35"/>
    <n v="80"/>
    <n v="16"/>
    <n v="497.22"/>
    <n v="37113.99"/>
    <n v="0"/>
    <n v="4540"/>
    <n v="3"/>
    <n v="16.600000000000001"/>
    <n v="3"/>
    <n v="0.25"/>
    <n v="4"/>
    <s v="Item Missing"/>
    <n v="0"/>
    <n v="1"/>
    <n v="234.77"/>
    <n v="90"/>
    <n v="3"/>
    <s v="Credit Card"/>
    <n v="47.9"/>
    <n v="0.48399999999999999"/>
    <n v="1"/>
    <s v="Price/Discount Reliance"/>
  </r>
  <r>
    <x v="0"/>
    <m/>
    <n v="23"/>
    <m/>
    <s v="Male"/>
    <s v="Central"/>
    <s v="Referral"/>
    <n v="10"/>
    <n v="3"/>
    <n v="0"/>
    <n v="383.35"/>
    <n v="1156.54"/>
    <n v="0"/>
    <n v="64"/>
    <n v="0"/>
    <n v="8.1"/>
    <n v="0"/>
    <n v="0.23"/>
    <n v="1"/>
    <s v="Item Missing"/>
    <n v="0"/>
    <n v="0"/>
    <n v="0"/>
    <n v="67"/>
    <n v="4.0999999999999996"/>
    <s v="Debit Card"/>
    <n v="32.1"/>
    <n v="0.36899999999999999"/>
    <n v="0"/>
    <s v="NA"/>
  </r>
  <r>
    <x v="1"/>
    <m/>
    <n v="57"/>
    <m/>
    <s v="Male"/>
    <s v="West"/>
    <s v="Referral"/>
    <n v="36"/>
    <n v="57"/>
    <n v="9"/>
    <n v="471.58"/>
    <n v="25367.98"/>
    <n v="0"/>
    <n v="2844"/>
    <n v="2"/>
    <n v="18.399999999999999"/>
    <n v="3"/>
    <n v="0.65"/>
    <n v="5"/>
    <s v="Quality"/>
    <n v="3"/>
    <n v="2"/>
    <n v="969.19"/>
    <n v="41"/>
    <n v="4.7"/>
    <s v="UPI"/>
    <n v="33.799999999999997"/>
    <n v="0.38059999999999999"/>
    <n v="0"/>
    <s v="NA"/>
  </r>
  <r>
    <x v="3"/>
    <m/>
    <n v="69"/>
    <m/>
    <s v="Male"/>
    <s v="West"/>
    <s v="App Ads"/>
    <n v="54"/>
    <n v="96"/>
    <n v="12"/>
    <n v="478.43"/>
    <n v="43845.58"/>
    <n v="0"/>
    <n v="4817"/>
    <n v="2"/>
    <n v="0"/>
    <n v="2"/>
    <n v="0.25"/>
    <n v="3"/>
    <s v="App Issue"/>
    <n v="4"/>
    <n v="3"/>
    <n v="453.38"/>
    <n v="37"/>
    <n v="3.9"/>
    <s v="Debit Card"/>
    <n v="24.4"/>
    <n v="0.317"/>
    <n v="0"/>
    <s v="NA"/>
  </r>
  <r>
    <x v="1"/>
    <m/>
    <n v="45"/>
    <m/>
    <s v="Female"/>
    <s v="West"/>
    <s v="Social"/>
    <n v="1"/>
    <n v="2"/>
    <n v="0"/>
    <n v="373.28"/>
    <n v="718.58"/>
    <n v="0"/>
    <n v="139"/>
    <n v="0"/>
    <n v="14"/>
    <n v="0"/>
    <n v="0.45"/>
    <n v="1"/>
    <s v="Quality"/>
    <n v="0"/>
    <n v="0"/>
    <n v="0"/>
    <n v="10"/>
    <n v="4.4000000000000004"/>
    <s v="UPI"/>
    <n v="18.100000000000001"/>
    <n v="0.27739999999999998"/>
    <n v="0"/>
    <s v="NA"/>
  </r>
  <r>
    <x v="1"/>
    <m/>
    <n v="49"/>
    <m/>
    <s v="Male"/>
    <s v="Central"/>
    <s v="Organic"/>
    <n v="55"/>
    <n v="101"/>
    <n v="6"/>
    <n v="495.2"/>
    <n v="50019.65"/>
    <n v="0"/>
    <n v="4602"/>
    <n v="2"/>
    <n v="11.3"/>
    <n v="1"/>
    <n v="0.13"/>
    <n v="3"/>
    <s v="Quality"/>
    <n v="4"/>
    <n v="6"/>
    <n v="1492.8"/>
    <n v="20"/>
    <n v="3.9"/>
    <s v="UPI"/>
    <n v="22.1"/>
    <n v="0.30220000000000002"/>
    <n v="0"/>
    <s v="NA"/>
  </r>
  <r>
    <x v="1"/>
    <m/>
    <n v="59"/>
    <m/>
    <s v="Female"/>
    <s v="West"/>
    <s v="Social"/>
    <n v="56"/>
    <n v="111"/>
    <n v="5"/>
    <n v="353.04"/>
    <n v="37590.080000000002"/>
    <n v="0"/>
    <n v="4512"/>
    <n v="8"/>
    <n v="19.100000000000001"/>
    <n v="3"/>
    <n v="0.14000000000000001"/>
    <n v="4"/>
    <s v="Delivery Delay"/>
    <n v="6"/>
    <n v="4"/>
    <n v="2201.19"/>
    <n v="38"/>
    <n v="3.1"/>
    <s v="UPI"/>
    <n v="37.799999999999997"/>
    <n v="0.40960000000000002"/>
    <n v="1"/>
    <s v="Switched to Competitor"/>
  </r>
  <r>
    <x v="2"/>
    <m/>
    <n v="40"/>
    <m/>
    <s v="Male"/>
    <s v="South"/>
    <s v="App Ads"/>
    <n v="58"/>
    <n v="124"/>
    <n v="19"/>
    <n v="447.98"/>
    <n v="59775.58"/>
    <n v="0"/>
    <n v="5794"/>
    <n v="2"/>
    <n v="0.8"/>
    <n v="1"/>
    <n v="0.3"/>
    <n v="8"/>
    <s v="Delivery Delay"/>
    <n v="6"/>
    <n v="9"/>
    <n v="2089.91"/>
    <n v="9"/>
    <n v="2.5"/>
    <s v="UPI"/>
    <n v="26.2"/>
    <n v="0.32850000000000001"/>
    <n v="0"/>
    <s v="NA"/>
  </r>
  <r>
    <x v="1"/>
    <m/>
    <n v="43"/>
    <m/>
    <s v="Male"/>
    <s v="East"/>
    <s v="Referral"/>
    <n v="2"/>
    <n v="7"/>
    <n v="1"/>
    <n v="378.76"/>
    <n v="2634.94"/>
    <n v="0"/>
    <n v="766"/>
    <n v="0"/>
    <n v="0.6"/>
    <n v="0"/>
    <n v="0.31"/>
    <n v="0"/>
    <s v="None"/>
    <n v="0"/>
    <n v="0"/>
    <n v="0"/>
    <n v="15"/>
    <n v="4.4000000000000004"/>
    <s v="Credit Card"/>
    <n v="14.7"/>
    <n v="0.2576"/>
    <n v="0"/>
    <s v="NA"/>
  </r>
  <r>
    <x v="1"/>
    <m/>
    <n v="49"/>
    <m/>
    <s v="Male"/>
    <s v="South"/>
    <s v="Organic"/>
    <n v="38"/>
    <n v="90"/>
    <n v="18"/>
    <n v="393.44"/>
    <n v="35864.6"/>
    <n v="0"/>
    <n v="3871"/>
    <n v="5"/>
    <n v="12.9"/>
    <n v="1"/>
    <n v="0.17"/>
    <n v="3"/>
    <s v="Quality"/>
    <n v="4"/>
    <n v="6"/>
    <n v="2405.4499999999998"/>
    <n v="10"/>
    <n v="3.5"/>
    <s v="UPI"/>
    <n v="26.6"/>
    <n v="0.33160000000000001"/>
    <n v="0"/>
    <s v="NA"/>
  </r>
  <r>
    <x v="2"/>
    <m/>
    <n v="34"/>
    <m/>
    <s v="Female"/>
    <s v="North"/>
    <s v="Organic"/>
    <n v="16"/>
    <n v="9"/>
    <n v="1"/>
    <n v="560.15"/>
    <n v="5062.3500000000004"/>
    <n v="0"/>
    <n v="516"/>
    <n v="0"/>
    <n v="6.2"/>
    <n v="0"/>
    <n v="0.4"/>
    <n v="0"/>
    <s v="None"/>
    <n v="0"/>
    <n v="0"/>
    <n v="0"/>
    <n v="45"/>
    <n v="4.4000000000000004"/>
    <s v="Debit Card"/>
    <n v="21.7"/>
    <n v="0.29930000000000001"/>
    <n v="0"/>
    <s v="NA"/>
  </r>
  <r>
    <x v="0"/>
    <m/>
    <n v="21"/>
    <m/>
    <s v="Male"/>
    <s v="North"/>
    <s v="App Ads"/>
    <n v="0"/>
    <n v="0"/>
    <n v="0"/>
    <n v="559.32000000000005"/>
    <n v="0"/>
    <n v="0"/>
    <n v="35"/>
    <n v="0"/>
    <n v="0"/>
    <n v="0"/>
    <n v="0.24"/>
    <n v="2"/>
    <s v="App Issue"/>
    <n v="0"/>
    <n v="0"/>
    <n v="0"/>
    <n v="18"/>
    <n v="4"/>
    <s v="UPI"/>
    <n v="25.1"/>
    <n v="0.32150000000000001"/>
    <n v="0"/>
    <s v="NA"/>
  </r>
  <r>
    <x v="1"/>
    <m/>
    <n v="48"/>
    <m/>
    <s v="Male"/>
    <s v="South"/>
    <s v="Social"/>
    <n v="3"/>
    <n v="5"/>
    <n v="0"/>
    <n v="429.71"/>
    <n v="2279.41"/>
    <n v="0"/>
    <n v="622"/>
    <n v="0"/>
    <n v="3.6"/>
    <n v="0"/>
    <n v="0.55000000000000004"/>
    <n v="2"/>
    <s v="Quality"/>
    <n v="0"/>
    <n v="0"/>
    <n v="0"/>
    <n v="44"/>
    <n v="4.2"/>
    <s v="Credit Card"/>
    <n v="31"/>
    <n v="0.3614"/>
    <n v="0"/>
    <s v="NA"/>
  </r>
  <r>
    <x v="3"/>
    <m/>
    <n v="61"/>
    <m/>
    <s v="Male"/>
    <s v="North"/>
    <s v="App Ads"/>
    <n v="7"/>
    <n v="9"/>
    <n v="0"/>
    <n v="601.59"/>
    <n v="4997.74"/>
    <n v="0"/>
    <n v="701"/>
    <n v="0"/>
    <n v="8.1999999999999993"/>
    <n v="0"/>
    <n v="0.93"/>
    <n v="1"/>
    <s v="Item Missing"/>
    <n v="0"/>
    <n v="1"/>
    <n v="96.39"/>
    <n v="55"/>
    <n v="3.1"/>
    <s v="UPI"/>
    <n v="32.700000000000003"/>
    <n v="0.37319999999999998"/>
    <n v="0"/>
    <s v="NA"/>
  </r>
  <r>
    <x v="0"/>
    <m/>
    <n v="21"/>
    <m/>
    <s v="Female"/>
    <s v="North"/>
    <s v="Social"/>
    <n v="25"/>
    <n v="16"/>
    <n v="2"/>
    <n v="539.24"/>
    <n v="9384.73"/>
    <n v="0"/>
    <n v="1005"/>
    <n v="1"/>
    <n v="12.3"/>
    <n v="0"/>
    <n v="0.4"/>
    <n v="2"/>
    <s v="Quality"/>
    <n v="1"/>
    <n v="0"/>
    <n v="286.54000000000002"/>
    <n v="17"/>
    <n v="4"/>
    <s v="Debit Card"/>
    <n v="19.399999999999999"/>
    <n v="0.28520000000000001"/>
    <n v="0"/>
    <s v="NA"/>
  </r>
  <r>
    <x v="2"/>
    <m/>
    <n v="29"/>
    <m/>
    <s v="Male"/>
    <s v="Central"/>
    <s v="App Ads"/>
    <n v="13"/>
    <n v="20"/>
    <n v="1"/>
    <n v="521.44000000000005"/>
    <n v="10677.21"/>
    <n v="0"/>
    <n v="1020"/>
    <n v="1"/>
    <n v="2.1"/>
    <n v="1"/>
    <n v="0.51"/>
    <n v="0"/>
    <s v="None"/>
    <n v="1"/>
    <n v="1"/>
    <n v="365.66"/>
    <n v="38"/>
    <n v="3.7"/>
    <s v="Wallet"/>
    <n v="23.6"/>
    <n v="0.31190000000000001"/>
    <n v="0"/>
    <s v="NA"/>
  </r>
  <r>
    <x v="2"/>
    <m/>
    <n v="31"/>
    <m/>
    <s v="Female"/>
    <s v="South"/>
    <s v="Referral"/>
    <n v="4"/>
    <n v="8"/>
    <n v="1"/>
    <n v="441.5"/>
    <n v="3314.72"/>
    <n v="0"/>
    <n v="489"/>
    <n v="0"/>
    <n v="23.1"/>
    <n v="0"/>
    <n v="0.35"/>
    <n v="1"/>
    <s v="Quality"/>
    <n v="0"/>
    <n v="1"/>
    <n v="282.35000000000002"/>
    <n v="51"/>
    <n v="4.2"/>
    <s v="UPI"/>
    <n v="35.799999999999997"/>
    <n v="0.39489999999999997"/>
    <n v="0"/>
    <s v="NA"/>
  </r>
  <r>
    <x v="1"/>
    <m/>
    <n v="60"/>
    <m/>
    <s v="Female"/>
    <s v="West"/>
    <s v="Organic"/>
    <n v="21"/>
    <n v="50"/>
    <n v="5"/>
    <n v="530.17999999999995"/>
    <n v="25748.36"/>
    <n v="0"/>
    <n v="3030"/>
    <n v="0"/>
    <n v="12.1"/>
    <n v="2"/>
    <n v="0.18"/>
    <n v="0"/>
    <s v="None"/>
    <n v="1"/>
    <n v="3"/>
    <n v="814.96"/>
    <n v="44"/>
    <n v="4"/>
    <s v="UPI"/>
    <n v="25.1"/>
    <n v="0.32169999999999999"/>
    <n v="0"/>
    <s v="NA"/>
  </r>
  <r>
    <x v="1"/>
    <m/>
    <n v="44"/>
    <m/>
    <s v="Female"/>
    <s v="North"/>
    <s v="Social"/>
    <n v="29"/>
    <n v="26"/>
    <n v="4"/>
    <n v="398.48"/>
    <n v="10240.719999999999"/>
    <n v="1"/>
    <n v="1171"/>
    <n v="1"/>
    <n v="26.2"/>
    <n v="1"/>
    <n v="0.56000000000000005"/>
    <n v="1"/>
    <s v="Item Missing"/>
    <n v="1"/>
    <n v="1"/>
    <n v="199.76"/>
    <n v="23"/>
    <n v="4.7"/>
    <s v="UPI"/>
    <n v="21.4"/>
    <n v="0.29780000000000001"/>
    <n v="0"/>
    <s v="NA"/>
  </r>
  <r>
    <x v="1"/>
    <m/>
    <n v="46"/>
    <m/>
    <s v="Female"/>
    <s v="Central"/>
    <s v="App Ads"/>
    <n v="21"/>
    <n v="31"/>
    <n v="6"/>
    <n v="477.54"/>
    <n v="15186.17"/>
    <n v="0"/>
    <n v="1833"/>
    <n v="0"/>
    <n v="19"/>
    <n v="1"/>
    <n v="0.43"/>
    <n v="0"/>
    <s v="None"/>
    <n v="0"/>
    <n v="1"/>
    <n v="182.87"/>
    <n v="76"/>
    <n v="3.9"/>
    <s v="Wallet"/>
    <n v="33.6"/>
    <n v="0.37940000000000002"/>
    <n v="0"/>
    <s v="NA"/>
  </r>
  <r>
    <x v="1"/>
    <m/>
    <n v="52"/>
    <m/>
    <s v="Male"/>
    <s v="West"/>
    <s v="Social"/>
    <n v="38"/>
    <n v="53"/>
    <n v="4"/>
    <n v="599.19000000000005"/>
    <n v="30229.919999999998"/>
    <n v="0"/>
    <n v="3005"/>
    <n v="4"/>
    <n v="20.6"/>
    <n v="0"/>
    <n v="0.56000000000000005"/>
    <n v="1"/>
    <s v="Quality"/>
    <n v="0"/>
    <n v="1"/>
    <n v="220.18"/>
    <n v="18"/>
    <n v="3.9"/>
    <s v="UPI"/>
    <n v="18.7"/>
    <n v="0.28129999999999999"/>
    <n v="0"/>
    <s v="NA"/>
  </r>
  <r>
    <x v="2"/>
    <m/>
    <n v="32"/>
    <m/>
    <s v="Female"/>
    <s v="Central"/>
    <s v="Referral"/>
    <n v="10"/>
    <n v="13"/>
    <n v="1"/>
    <n v="561.03"/>
    <n v="7152.24"/>
    <n v="0"/>
    <n v="1106"/>
    <n v="1"/>
    <n v="5.5"/>
    <n v="0"/>
    <n v="0.27"/>
    <n v="2"/>
    <s v="Delivery Delay"/>
    <n v="0"/>
    <n v="1"/>
    <n v="156.35"/>
    <n v="16"/>
    <n v="4.3"/>
    <s v="UPI"/>
    <n v="24.3"/>
    <n v="0.31619999999999998"/>
    <n v="0"/>
    <s v="NA"/>
  </r>
  <r>
    <x v="1"/>
    <m/>
    <n v="55"/>
    <m/>
    <s v="Female"/>
    <s v="East"/>
    <s v="Referral"/>
    <n v="19"/>
    <n v="11"/>
    <n v="1"/>
    <n v="380.41"/>
    <n v="3934.91"/>
    <n v="1"/>
    <n v="883"/>
    <n v="0"/>
    <n v="15.2"/>
    <n v="1"/>
    <n v="0.23"/>
    <n v="1"/>
    <s v="Quality"/>
    <n v="0"/>
    <n v="0"/>
    <n v="0"/>
    <n v="88"/>
    <n v="4.0999999999999996"/>
    <s v="UPI"/>
    <n v="38"/>
    <n v="0.41120000000000001"/>
    <n v="1"/>
    <s v="Low Personalization"/>
  </r>
  <r>
    <x v="0"/>
    <m/>
    <n v="19"/>
    <m/>
    <s v="Male"/>
    <s v="West"/>
    <s v="App Ads"/>
    <n v="10"/>
    <n v="9"/>
    <n v="1"/>
    <n v="582.83000000000004"/>
    <n v="5214.2299999999996"/>
    <n v="0"/>
    <n v="934"/>
    <n v="0"/>
    <n v="14.2"/>
    <n v="0"/>
    <n v="0.57999999999999996"/>
    <n v="2"/>
    <s v="Item Missing"/>
    <n v="0"/>
    <n v="0"/>
    <n v="0"/>
    <n v="24"/>
    <n v="4.9000000000000004"/>
    <s v="Credit Card"/>
    <n v="20.6"/>
    <n v="0.2928"/>
    <n v="0"/>
    <s v="NA"/>
  </r>
  <r>
    <x v="0"/>
    <m/>
    <n v="24"/>
    <m/>
    <s v="Female"/>
    <s v="South"/>
    <s v="App Ads"/>
    <n v="13"/>
    <n v="20"/>
    <n v="1"/>
    <n v="304.64999999999998"/>
    <n v="6642.47"/>
    <n v="0"/>
    <n v="1016"/>
    <n v="1"/>
    <n v="17.7"/>
    <n v="1"/>
    <n v="0.56000000000000005"/>
    <n v="2"/>
    <s v="Payment"/>
    <n v="1"/>
    <n v="1"/>
    <n v="314.08999999999997"/>
    <n v="16"/>
    <n v="4.7"/>
    <s v="UPI"/>
    <n v="27.2"/>
    <n v="0.33539999999999998"/>
    <n v="0"/>
    <s v="NA"/>
  </r>
  <r>
    <x v="3"/>
    <m/>
    <n v="61"/>
    <m/>
    <s v="Male"/>
    <s v="South"/>
    <s v="App Ads"/>
    <n v="58"/>
    <n v="133"/>
    <n v="11"/>
    <n v="447.01"/>
    <n v="62370.65"/>
    <n v="0"/>
    <n v="5764"/>
    <n v="1"/>
    <n v="0"/>
    <n v="4"/>
    <n v="0.61"/>
    <n v="4"/>
    <s v="App Issue"/>
    <n v="8"/>
    <n v="10"/>
    <n v="7281.39"/>
    <n v="72"/>
    <n v="1.8"/>
    <s v="UPI"/>
    <n v="45.6"/>
    <n v="0.46710000000000002"/>
    <n v="1"/>
    <s v="Frequent SLA Breaches"/>
  </r>
  <r>
    <x v="1"/>
    <m/>
    <n v="52"/>
    <m/>
    <s v="Female"/>
    <s v="West"/>
    <s v="Organic"/>
    <n v="39"/>
    <n v="63"/>
    <n v="8"/>
    <n v="588.16999999999996"/>
    <n v="38091.21"/>
    <n v="1"/>
    <n v="4087"/>
    <n v="4"/>
    <n v="31.5"/>
    <n v="1"/>
    <n v="0.3"/>
    <n v="1"/>
    <s v="App Issue"/>
    <n v="1"/>
    <n v="4"/>
    <n v="1150.74"/>
    <n v="15"/>
    <n v="2.4"/>
    <s v="COD"/>
    <n v="26.8"/>
    <n v="0.33260000000000001"/>
    <n v="0"/>
    <s v="NA"/>
  </r>
  <r>
    <x v="2"/>
    <m/>
    <n v="27"/>
    <m/>
    <s v="Female"/>
    <s v="North"/>
    <s v="Organic"/>
    <n v="5"/>
    <n v="4"/>
    <n v="0"/>
    <n v="354.64"/>
    <n v="1397.46"/>
    <n v="0"/>
    <n v="486"/>
    <n v="0"/>
    <n v="15.7"/>
    <n v="0"/>
    <n v="0.42"/>
    <n v="0"/>
    <s v="None"/>
    <n v="0"/>
    <n v="0"/>
    <n v="0"/>
    <n v="132"/>
    <n v="4.0999999999999996"/>
    <s v="Credit Card"/>
    <n v="62.8"/>
    <n v="0.59519999999999995"/>
    <n v="1"/>
    <s v="Poor Service Resolution"/>
  </r>
  <r>
    <x v="1"/>
    <m/>
    <n v="41"/>
    <m/>
    <s v="Female"/>
    <s v="North"/>
    <s v="App Ads"/>
    <n v="10"/>
    <n v="16"/>
    <n v="1"/>
    <n v="489.47"/>
    <n v="7991.2"/>
    <n v="0"/>
    <n v="1320"/>
    <n v="1"/>
    <n v="21.3"/>
    <n v="1"/>
    <n v="0.69"/>
    <n v="1"/>
    <s v="Delivery Delay"/>
    <n v="1"/>
    <n v="1"/>
    <n v="670.76"/>
    <n v="16"/>
    <n v="4.4000000000000004"/>
    <s v="Credit Card"/>
    <n v="21.6"/>
    <n v="0.29880000000000001"/>
    <n v="0"/>
    <s v="NA"/>
  </r>
  <r>
    <x v="0"/>
    <m/>
    <n v="20"/>
    <m/>
    <s v="Male"/>
    <s v="Central"/>
    <s v="App Ads"/>
    <n v="1"/>
    <n v="1"/>
    <n v="0"/>
    <n v="506.32"/>
    <n v="462.89"/>
    <n v="0"/>
    <n v="318"/>
    <n v="0"/>
    <n v="12.8"/>
    <n v="0"/>
    <n v="0.42"/>
    <n v="1"/>
    <s v="Payment"/>
    <n v="0"/>
    <n v="0"/>
    <n v="0"/>
    <n v="97"/>
    <n v="3.6"/>
    <s v="UPI"/>
    <n v="50"/>
    <n v="0.49980000000000002"/>
    <n v="1"/>
    <s v="Price/Discount Reliance"/>
  </r>
  <r>
    <x v="1"/>
    <m/>
    <n v="53"/>
    <m/>
    <s v="Female"/>
    <s v="North"/>
    <s v="Organic"/>
    <n v="51"/>
    <n v="122"/>
    <n v="12"/>
    <n v="605.29999999999995"/>
    <n v="76678.87"/>
    <n v="0"/>
    <n v="8431"/>
    <n v="3"/>
    <n v="19.7"/>
    <n v="1"/>
    <n v="0.14000000000000001"/>
    <n v="1"/>
    <s v="Quality"/>
    <n v="4"/>
    <n v="7"/>
    <n v="2352.9299999999998"/>
    <n v="67"/>
    <n v="4.7"/>
    <s v="Credit Card"/>
    <n v="35.299999999999997"/>
    <n v="0.39129999999999998"/>
    <n v="0"/>
    <s v="NA"/>
  </r>
  <r>
    <x v="1"/>
    <m/>
    <n v="58"/>
    <m/>
    <s v="Female"/>
    <s v="West"/>
    <s v="App Ads"/>
    <n v="1"/>
    <n v="3"/>
    <n v="0"/>
    <n v="391.82"/>
    <n v="1091.3900000000001"/>
    <n v="0"/>
    <n v="340"/>
    <n v="0"/>
    <n v="15.9"/>
    <n v="0"/>
    <n v="0.28000000000000003"/>
    <n v="0"/>
    <s v="None"/>
    <n v="0"/>
    <n v="0"/>
    <n v="0"/>
    <n v="91"/>
    <n v="2.9"/>
    <s v="Credit Card"/>
    <n v="48.7"/>
    <n v="0.49020000000000002"/>
    <n v="1"/>
    <s v="Frequent SLA Breaches"/>
  </r>
  <r>
    <x v="2"/>
    <m/>
    <n v="32"/>
    <m/>
    <s v="Male"/>
    <s v="North"/>
    <s v="App Ads"/>
    <n v="4"/>
    <n v="7"/>
    <n v="1"/>
    <n v="551.65"/>
    <n v="4174.2700000000004"/>
    <n v="1"/>
    <n v="552"/>
    <n v="1"/>
    <n v="22.2"/>
    <n v="0"/>
    <n v="0.15"/>
    <n v="1"/>
    <s v="Item Missing"/>
    <n v="0"/>
    <n v="0"/>
    <n v="0"/>
    <n v="10"/>
    <n v="3.3"/>
    <s v="UPI"/>
    <n v="18"/>
    <n v="0.27689999999999998"/>
    <n v="0"/>
    <s v="NA"/>
  </r>
  <r>
    <x v="2"/>
    <m/>
    <n v="36"/>
    <m/>
    <s v="Female"/>
    <s v="South"/>
    <s v="App Ads"/>
    <n v="34"/>
    <n v="79"/>
    <n v="13"/>
    <n v="366.82"/>
    <n v="30544.92"/>
    <n v="0"/>
    <n v="3110"/>
    <n v="3"/>
    <n v="23.1"/>
    <n v="3"/>
    <n v="0.44"/>
    <n v="1"/>
    <s v="Payment"/>
    <n v="3"/>
    <n v="4"/>
    <n v="1873.94"/>
    <n v="45"/>
    <n v="4.8"/>
    <s v="UPI"/>
    <n v="34.9"/>
    <n v="0.38840000000000002"/>
    <n v="0"/>
    <s v="NA"/>
  </r>
  <r>
    <x v="2"/>
    <m/>
    <n v="30"/>
    <m/>
    <s v="Female"/>
    <s v="South"/>
    <s v="Organic"/>
    <n v="28"/>
    <n v="34"/>
    <n v="2"/>
    <n v="407.76"/>
    <n v="13508.61"/>
    <n v="0"/>
    <n v="1779"/>
    <n v="1"/>
    <n v="22.1"/>
    <n v="2"/>
    <n v="0.25"/>
    <n v="0"/>
    <s v="None"/>
    <n v="1"/>
    <n v="1"/>
    <n v="0"/>
    <n v="30"/>
    <n v="4"/>
    <s v="Credit Card"/>
    <n v="25.7"/>
    <n v="0.32540000000000002"/>
    <n v="0"/>
    <s v="NA"/>
  </r>
  <r>
    <x v="2"/>
    <m/>
    <n v="38"/>
    <m/>
    <s v="Female"/>
    <s v="East"/>
    <s v="Social"/>
    <n v="13"/>
    <n v="26"/>
    <n v="3"/>
    <n v="451.24"/>
    <n v="12613.01"/>
    <n v="0"/>
    <n v="1606"/>
    <n v="1"/>
    <n v="10.3"/>
    <n v="0"/>
    <n v="0.1"/>
    <n v="1"/>
    <s v="Item Missing"/>
    <n v="0"/>
    <n v="1"/>
    <n v="213.65"/>
    <n v="32"/>
    <n v="4.4000000000000004"/>
    <s v="UPI"/>
    <n v="22.7"/>
    <n v="0.30590000000000001"/>
    <n v="0"/>
    <s v="NA"/>
  </r>
  <r>
    <x v="2"/>
    <m/>
    <n v="32"/>
    <m/>
    <s v="Other"/>
    <s v="West"/>
    <s v="Organic"/>
    <n v="28"/>
    <n v="49"/>
    <n v="8"/>
    <n v="435.96"/>
    <n v="20206.990000000002"/>
    <n v="0"/>
    <n v="2241"/>
    <n v="3"/>
    <n v="1.3"/>
    <n v="0"/>
    <n v="0.5"/>
    <n v="2"/>
    <s v="Item Missing"/>
    <n v="2"/>
    <n v="4"/>
    <n v="1605.32"/>
    <n v="61"/>
    <n v="5"/>
    <s v="Wallet"/>
    <n v="43.1"/>
    <n v="0.4486"/>
    <n v="1"/>
    <s v="Price/Discount Reliance"/>
  </r>
  <r>
    <x v="2"/>
    <m/>
    <n v="31"/>
    <m/>
    <s v="Male"/>
    <s v="Central"/>
    <s v="Referral"/>
    <n v="29"/>
    <n v="74"/>
    <n v="5"/>
    <n v="567.22"/>
    <n v="45038.23"/>
    <n v="0"/>
    <n v="3953"/>
    <n v="2"/>
    <n v="0.7"/>
    <n v="2"/>
    <n v="0.12"/>
    <n v="3"/>
    <s v="App Issue"/>
    <n v="1"/>
    <n v="4"/>
    <n v="871.7"/>
    <n v="33"/>
    <n v="4.2"/>
    <s v="UPI"/>
    <n v="26.1"/>
    <n v="0.32800000000000001"/>
    <n v="0"/>
    <s v="NA"/>
  </r>
  <r>
    <x v="2"/>
    <m/>
    <n v="40"/>
    <m/>
    <s v="Male"/>
    <s v="North"/>
    <s v="Organic"/>
    <n v="8"/>
    <n v="10"/>
    <n v="1"/>
    <n v="742.1"/>
    <n v="7194.99"/>
    <n v="0"/>
    <n v="1180"/>
    <n v="0"/>
    <n v="0"/>
    <n v="0"/>
    <n v="0.38"/>
    <n v="2"/>
    <s v="Quality"/>
    <n v="0"/>
    <n v="0"/>
    <n v="0"/>
    <n v="56"/>
    <n v="3.6"/>
    <s v="UPI"/>
    <n v="32.5"/>
    <n v="0.37159999999999999"/>
    <n v="0"/>
    <s v="NA"/>
  </r>
  <r>
    <x v="3"/>
    <m/>
    <n v="63"/>
    <m/>
    <s v="Male"/>
    <s v="South"/>
    <s v="Referral"/>
    <n v="28"/>
    <n v="47"/>
    <n v="6"/>
    <n v="450.81"/>
    <n v="22940.560000000001"/>
    <n v="0"/>
    <n v="2386"/>
    <n v="1"/>
    <n v="17.399999999999999"/>
    <n v="0"/>
    <n v="0.39"/>
    <n v="2"/>
    <s v="App Issue"/>
    <n v="0"/>
    <n v="3"/>
    <n v="674.26"/>
    <n v="9"/>
    <n v="4.8"/>
    <s v="Credit Card"/>
    <n v="14.7"/>
    <n v="0.25750000000000001"/>
    <n v="0"/>
    <s v="NA"/>
  </r>
  <r>
    <x v="1"/>
    <m/>
    <n v="58"/>
    <m/>
    <s v="Male"/>
    <s v="West"/>
    <s v="App Ads"/>
    <n v="49"/>
    <n v="43"/>
    <n v="5"/>
    <n v="454.57"/>
    <n v="19327.21"/>
    <n v="0"/>
    <n v="1967"/>
    <n v="1"/>
    <n v="0"/>
    <n v="1"/>
    <n v="0.31"/>
    <n v="1"/>
    <s v="Quality"/>
    <n v="2"/>
    <n v="2"/>
    <n v="811.28"/>
    <n v="69"/>
    <n v="3.3"/>
    <s v="Wallet"/>
    <n v="30.3"/>
    <n v="0.35639999999999999"/>
    <n v="0"/>
    <s v="NA"/>
  </r>
  <r>
    <x v="2"/>
    <m/>
    <n v="33"/>
    <m/>
    <s v="Male"/>
    <s v="North"/>
    <s v="Organic"/>
    <n v="55"/>
    <n v="125"/>
    <n v="20"/>
    <n v="655.61"/>
    <n v="89932.27"/>
    <n v="0"/>
    <n v="8267"/>
    <n v="2"/>
    <n v="28.6"/>
    <n v="1"/>
    <n v="0.39"/>
    <n v="4"/>
    <s v="App Issue"/>
    <n v="4"/>
    <n v="1"/>
    <n v="804.87"/>
    <n v="124"/>
    <n v="4"/>
    <s v="Debit Card"/>
    <n v="61.8"/>
    <n v="0.58779999999999999"/>
    <n v="1"/>
    <s v="High Delivery Delays"/>
  </r>
  <r>
    <x v="3"/>
    <m/>
    <n v="67"/>
    <m/>
    <s v="Female"/>
    <s v="North"/>
    <s v="Organic"/>
    <n v="37"/>
    <n v="46"/>
    <n v="8"/>
    <n v="740.05"/>
    <n v="30844.43"/>
    <n v="0"/>
    <n v="3673"/>
    <n v="2"/>
    <n v="30.7"/>
    <n v="1"/>
    <n v="0.37"/>
    <n v="4"/>
    <s v="Payment"/>
    <n v="2"/>
    <n v="4"/>
    <n v="875.37"/>
    <n v="76"/>
    <n v="3.7"/>
    <s v="COD"/>
    <n v="42.2"/>
    <n v="0.44169999999999998"/>
    <n v="1"/>
    <s v="Price/Discount Reliance"/>
  </r>
  <r>
    <x v="2"/>
    <m/>
    <n v="29"/>
    <m/>
    <s v="Male"/>
    <s v="East"/>
    <s v="Organic"/>
    <n v="9"/>
    <n v="13"/>
    <n v="1"/>
    <n v="432.84"/>
    <n v="5342.8"/>
    <n v="0"/>
    <n v="796"/>
    <n v="0"/>
    <n v="0"/>
    <n v="0"/>
    <n v="0.41"/>
    <n v="0"/>
    <s v="None"/>
    <n v="0"/>
    <n v="1"/>
    <n v="128.44"/>
    <n v="25"/>
    <n v="3.3"/>
    <s v="UPI"/>
    <n v="25.3"/>
    <n v="0.3226"/>
    <n v="0"/>
    <s v="NA"/>
  </r>
  <r>
    <x v="3"/>
    <m/>
    <n v="66"/>
    <m/>
    <s v="Female"/>
    <s v="West"/>
    <s v="Organic"/>
    <n v="48"/>
    <n v="50"/>
    <n v="2"/>
    <n v="489.31"/>
    <n v="24735.47"/>
    <n v="0"/>
    <n v="2790"/>
    <n v="2"/>
    <n v="13.3"/>
    <n v="1"/>
    <n v="0.16"/>
    <n v="3"/>
    <s v="Delivery Delay"/>
    <n v="2"/>
    <n v="3"/>
    <n v="1030.6400000000001"/>
    <n v="37"/>
    <n v="4"/>
    <s v="Credit Card"/>
    <n v="30.6"/>
    <n v="0.35859999999999997"/>
    <n v="0"/>
    <s v="NA"/>
  </r>
  <r>
    <x v="2"/>
    <m/>
    <n v="34"/>
    <m/>
    <s v="Male"/>
    <s v="South"/>
    <s v="Referral"/>
    <n v="19"/>
    <n v="30"/>
    <n v="2"/>
    <n v="290.33"/>
    <n v="8557.48"/>
    <n v="0"/>
    <n v="1402"/>
    <n v="1"/>
    <n v="1.3"/>
    <n v="0"/>
    <n v="0.43"/>
    <n v="3"/>
    <s v="Payment"/>
    <n v="1"/>
    <n v="1"/>
    <n v="285.74"/>
    <n v="86"/>
    <n v="4.2"/>
    <s v="Wallet"/>
    <n v="40.700000000000003"/>
    <n v="0.43090000000000001"/>
    <n v="1"/>
    <s v="High Delivery Delays"/>
  </r>
  <r>
    <x v="1"/>
    <m/>
    <n v="46"/>
    <m/>
    <s v="Male"/>
    <s v="North"/>
    <s v="Organic"/>
    <n v="9"/>
    <n v="21"/>
    <n v="2"/>
    <n v="359.48"/>
    <n v="7285.64"/>
    <n v="0"/>
    <n v="1095"/>
    <n v="1"/>
    <n v="1.7"/>
    <n v="1"/>
    <n v="0.16"/>
    <n v="1"/>
    <s v="App Issue"/>
    <n v="0"/>
    <n v="1"/>
    <n v="187.05"/>
    <n v="48"/>
    <n v="4.2"/>
    <s v="UPI"/>
    <n v="35.6"/>
    <n v="0.39360000000000001"/>
    <n v="0"/>
    <s v="NA"/>
  </r>
  <r>
    <x v="2"/>
    <m/>
    <n v="28"/>
    <m/>
    <s v="Female"/>
    <s v="Central"/>
    <s v="Referral"/>
    <n v="41"/>
    <n v="83"/>
    <n v="3"/>
    <n v="255.74"/>
    <n v="19334.400000000001"/>
    <n v="0"/>
    <n v="2400"/>
    <n v="4"/>
    <n v="4.9000000000000004"/>
    <n v="4"/>
    <n v="0.66"/>
    <n v="3"/>
    <s v="Quality"/>
    <n v="3"/>
    <n v="6"/>
    <n v="3398.63"/>
    <n v="68"/>
    <n v="5"/>
    <s v="Debit Card"/>
    <n v="43.2"/>
    <n v="0.44919999999999999"/>
    <n v="1"/>
    <s v="Price/Discount Reliance"/>
  </r>
  <r>
    <x v="1"/>
    <m/>
    <n v="58"/>
    <m/>
    <s v="Female"/>
    <s v="Central"/>
    <s v="Social"/>
    <n v="11"/>
    <n v="30"/>
    <n v="2"/>
    <n v="414.17"/>
    <n v="12560.64"/>
    <n v="0"/>
    <n v="1676"/>
    <n v="0"/>
    <n v="0"/>
    <n v="2"/>
    <n v="0.31"/>
    <n v="2"/>
    <s v="Payment"/>
    <n v="1"/>
    <n v="1"/>
    <n v="372.37"/>
    <n v="60"/>
    <n v="3"/>
    <s v="Credit Card"/>
    <n v="38.799999999999997"/>
    <n v="0.41689999999999999"/>
    <n v="1"/>
    <s v="Low Personalization"/>
  </r>
  <r>
    <x v="2"/>
    <m/>
    <n v="34"/>
    <m/>
    <s v="Male"/>
    <s v="West"/>
    <s v="App Ads"/>
    <n v="32"/>
    <n v="39"/>
    <n v="6"/>
    <n v="651.85"/>
    <n v="26302.2"/>
    <n v="0"/>
    <n v="2998"/>
    <n v="3"/>
    <n v="17.3"/>
    <n v="1"/>
    <n v="0.35"/>
    <n v="3"/>
    <s v="Delivery Delay"/>
    <n v="2"/>
    <n v="1"/>
    <n v="356.99"/>
    <n v="35"/>
    <n v="3.9"/>
    <s v="UPI"/>
    <n v="26.7"/>
    <n v="0.33179999999999998"/>
    <n v="0"/>
    <s v="NA"/>
  </r>
  <r>
    <x v="3"/>
    <m/>
    <n v="64"/>
    <m/>
    <s v="Female"/>
    <s v="West"/>
    <s v="Organic"/>
    <n v="30"/>
    <n v="53"/>
    <n v="7"/>
    <n v="346.88"/>
    <n v="18158.88"/>
    <n v="0"/>
    <n v="2416"/>
    <n v="0"/>
    <n v="7.8"/>
    <n v="1"/>
    <n v="0.76"/>
    <n v="3"/>
    <s v="Item Missing"/>
    <n v="1"/>
    <n v="1"/>
    <n v="813.46"/>
    <n v="63"/>
    <n v="3.6"/>
    <s v="UPI"/>
    <n v="41.6"/>
    <n v="0.43740000000000001"/>
    <n v="1"/>
    <s v="Poor Service Resolution"/>
  </r>
  <r>
    <x v="0"/>
    <m/>
    <n v="22"/>
    <m/>
    <s v="Female"/>
    <s v="Central"/>
    <s v="App Ads"/>
    <n v="35"/>
    <n v="93"/>
    <n v="3"/>
    <n v="374.64"/>
    <n v="34208.68"/>
    <n v="1"/>
    <n v="3537"/>
    <n v="7"/>
    <n v="19.8"/>
    <n v="4"/>
    <n v="0.44"/>
    <n v="0"/>
    <s v="None"/>
    <n v="2"/>
    <n v="5"/>
    <n v="2397.15"/>
    <n v="101"/>
    <n v="3.4"/>
    <s v="UPI"/>
    <n v="54.4"/>
    <n v="0.53320000000000001"/>
    <n v="1"/>
    <s v="Poor Service Resolution"/>
  </r>
  <r>
    <x v="1"/>
    <m/>
    <n v="44"/>
    <m/>
    <s v="Male"/>
    <s v="West"/>
    <s v="Organic"/>
    <n v="21"/>
    <n v="21"/>
    <n v="0"/>
    <n v="507.41"/>
    <n v="10445.49"/>
    <n v="1"/>
    <n v="1176"/>
    <n v="1"/>
    <n v="17"/>
    <n v="1"/>
    <n v="0.28999999999999998"/>
    <n v="2"/>
    <s v="Quality"/>
    <n v="0"/>
    <n v="0"/>
    <n v="0"/>
    <n v="27"/>
    <n v="4"/>
    <s v="Wallet"/>
    <n v="20.2"/>
    <n v="0.28999999999999998"/>
    <n v="0"/>
    <s v="NA"/>
  </r>
  <r>
    <x v="2"/>
    <m/>
    <n v="26"/>
    <m/>
    <s v="Female"/>
    <s v="West"/>
    <s v="Organic"/>
    <n v="28"/>
    <n v="76"/>
    <n v="7"/>
    <n v="261.68"/>
    <n v="20724.62"/>
    <n v="0"/>
    <n v="1973"/>
    <n v="2"/>
    <n v="10.5"/>
    <n v="1"/>
    <n v="0.65"/>
    <n v="2"/>
    <s v="Delivery Delay"/>
    <n v="3"/>
    <n v="1"/>
    <n v="1534.88"/>
    <n v="53"/>
    <n v="3.6"/>
    <s v="UPI"/>
    <n v="34.299999999999997"/>
    <n v="0.38429999999999997"/>
    <n v="0"/>
    <s v="NA"/>
  </r>
  <r>
    <x v="3"/>
    <m/>
    <n v="65"/>
    <m/>
    <s v="Female"/>
    <s v="East"/>
    <s v="Referral"/>
    <n v="7"/>
    <n v="21"/>
    <n v="1"/>
    <n v="490.24"/>
    <n v="9673.7199999999993"/>
    <n v="0"/>
    <n v="1382"/>
    <n v="0"/>
    <n v="0"/>
    <n v="1"/>
    <n v="0.67"/>
    <n v="2"/>
    <s v="Payment"/>
    <n v="1"/>
    <n v="1"/>
    <n v="438.31"/>
    <n v="46"/>
    <n v="3.8"/>
    <s v="UPI"/>
    <n v="32.1"/>
    <n v="0.36909999999999998"/>
    <n v="0"/>
    <s v="NA"/>
  </r>
  <r>
    <x v="2"/>
    <m/>
    <n v="40"/>
    <m/>
    <s v="Male"/>
    <s v="North"/>
    <s v="Referral"/>
    <n v="50"/>
    <n v="44"/>
    <n v="3"/>
    <n v="150.44999999999999"/>
    <n v="6129.37"/>
    <n v="0"/>
    <n v="772"/>
    <n v="3"/>
    <n v="24.1"/>
    <n v="1"/>
    <n v="0.09"/>
    <n v="2"/>
    <s v="App Issue"/>
    <n v="1"/>
    <n v="0"/>
    <n v="308.61"/>
    <n v="25"/>
    <n v="2.9"/>
    <s v="Debit Card"/>
    <n v="18.399999999999999"/>
    <n v="0.27929999999999999"/>
    <n v="0"/>
    <s v="NA"/>
  </r>
  <r>
    <x v="1"/>
    <m/>
    <n v="53"/>
    <m/>
    <s v="Female"/>
    <s v="West"/>
    <s v="Organic"/>
    <n v="40"/>
    <n v="148"/>
    <n v="9"/>
    <n v="418.88"/>
    <n v="60032.86"/>
    <n v="0"/>
    <n v="6446"/>
    <n v="2"/>
    <n v="18.5"/>
    <n v="1"/>
    <n v="0.62"/>
    <n v="8"/>
    <s v="Item Missing"/>
    <n v="0"/>
    <n v="4"/>
    <n v="1003.41"/>
    <n v="11"/>
    <n v="4.2"/>
    <s v="Credit Card"/>
    <n v="26.8"/>
    <n v="0.33300000000000002"/>
    <n v="0"/>
    <s v="NA"/>
  </r>
  <r>
    <x v="3"/>
    <m/>
    <n v="64"/>
    <m/>
    <s v="Female"/>
    <s v="West"/>
    <s v="Referral"/>
    <n v="7"/>
    <n v="11"/>
    <n v="1"/>
    <n v="263.07"/>
    <n v="2700.7"/>
    <n v="0"/>
    <n v="795"/>
    <n v="0"/>
    <n v="8.9"/>
    <n v="0"/>
    <n v="0.39"/>
    <n v="1"/>
    <s v="App Issue"/>
    <n v="0"/>
    <n v="1"/>
    <n v="267.77999999999997"/>
    <n v="30"/>
    <n v="3.8"/>
    <s v="UPI"/>
    <n v="22"/>
    <n v="0.3014"/>
    <n v="0"/>
    <s v="NA"/>
  </r>
  <r>
    <x v="1"/>
    <m/>
    <n v="46"/>
    <m/>
    <s v="Male"/>
    <s v="South"/>
    <s v="App Ads"/>
    <n v="50"/>
    <n v="20"/>
    <n v="2"/>
    <n v="362.68"/>
    <n v="6992.64"/>
    <n v="1"/>
    <n v="938"/>
    <n v="1"/>
    <n v="15.6"/>
    <n v="0"/>
    <n v="0.24"/>
    <n v="2"/>
    <s v="Item Missing"/>
    <n v="1"/>
    <n v="1"/>
    <n v="637.14"/>
    <n v="49"/>
    <n v="2.8"/>
    <s v="UPI"/>
    <n v="22.6"/>
    <n v="0.3054"/>
    <n v="0"/>
    <s v="NA"/>
  </r>
  <r>
    <x v="0"/>
    <m/>
    <n v="21"/>
    <m/>
    <s v="Female"/>
    <s v="East"/>
    <s v="Referral"/>
    <n v="58"/>
    <n v="51"/>
    <n v="7"/>
    <n v="436.35"/>
    <n v="21145.360000000001"/>
    <n v="0"/>
    <n v="2337"/>
    <n v="3"/>
    <n v="12.7"/>
    <n v="3"/>
    <n v="7.0000000000000007E-2"/>
    <n v="4"/>
    <s v="Delivery Delay"/>
    <n v="2"/>
    <n v="4"/>
    <n v="726.88"/>
    <n v="7"/>
    <n v="1.9"/>
    <s v="UPI"/>
    <n v="21.2"/>
    <n v="0.29630000000000001"/>
    <n v="0"/>
    <s v="NA"/>
  </r>
  <r>
    <x v="2"/>
    <m/>
    <n v="29"/>
    <m/>
    <s v="Male"/>
    <s v="West"/>
    <s v="Organic"/>
    <n v="47"/>
    <n v="77"/>
    <n v="7"/>
    <n v="437.16"/>
    <n v="33725.870000000003"/>
    <n v="0"/>
    <n v="3611"/>
    <n v="6"/>
    <n v="30.7"/>
    <n v="2"/>
    <n v="0.26"/>
    <n v="3"/>
    <s v="Delivery Delay"/>
    <n v="2"/>
    <n v="1"/>
    <n v="444.54"/>
    <n v="3"/>
    <n v="3.3"/>
    <s v="Credit Card"/>
    <n v="22.3"/>
    <n v="0.30320000000000003"/>
    <n v="0"/>
    <s v="NA"/>
  </r>
  <r>
    <x v="2"/>
    <m/>
    <n v="29"/>
    <m/>
    <s v="Male"/>
    <s v="South"/>
    <s v="Social"/>
    <n v="11"/>
    <n v="16"/>
    <n v="2"/>
    <n v="427.17"/>
    <n v="6941.75"/>
    <n v="0"/>
    <n v="748"/>
    <n v="1"/>
    <n v="6.2"/>
    <n v="1"/>
    <n v="0.23"/>
    <n v="0"/>
    <s v="None"/>
    <n v="0"/>
    <n v="1"/>
    <n v="178.97"/>
    <n v="6"/>
    <n v="5"/>
    <s v="Debit Card"/>
    <n v="11.1"/>
    <n v="0.2374"/>
    <n v="0"/>
    <s v="NA"/>
  </r>
  <r>
    <x v="3"/>
    <m/>
    <n v="66"/>
    <m/>
    <s v="Male"/>
    <s v="West"/>
    <s v="App Ads"/>
    <n v="41"/>
    <n v="46"/>
    <n v="6"/>
    <n v="720.25"/>
    <n v="31869.16"/>
    <n v="0"/>
    <n v="3330"/>
    <n v="3"/>
    <n v="5.2"/>
    <n v="2"/>
    <n v="0.83"/>
    <n v="4"/>
    <s v="Delivery Delay"/>
    <n v="2"/>
    <n v="0"/>
    <n v="581.03"/>
    <n v="23"/>
    <n v="2.6"/>
    <s v="UPI"/>
    <n v="25.3"/>
    <n v="0.32290000000000002"/>
    <n v="0"/>
    <s v="NA"/>
  </r>
  <r>
    <x v="3"/>
    <m/>
    <n v="66"/>
    <m/>
    <s v="Male"/>
    <s v="North"/>
    <s v="App Ads"/>
    <n v="11"/>
    <n v="8"/>
    <n v="1"/>
    <n v="537.79"/>
    <n v="4179.7"/>
    <n v="0"/>
    <n v="911"/>
    <n v="1"/>
    <n v="8.5"/>
    <n v="0"/>
    <n v="0.48"/>
    <n v="2"/>
    <s v="Quality"/>
    <n v="0"/>
    <n v="0"/>
    <n v="0"/>
    <n v="65"/>
    <n v="3.7"/>
    <s v="Wallet"/>
    <n v="36.799999999999997"/>
    <n v="0.40229999999999999"/>
    <n v="0"/>
    <s v="NA"/>
  </r>
  <r>
    <x v="1"/>
    <m/>
    <n v="43"/>
    <m/>
    <s v="Male"/>
    <s v="East"/>
    <s v="App Ads"/>
    <n v="48"/>
    <n v="30"/>
    <n v="2"/>
    <n v="249.43"/>
    <n v="7190.56"/>
    <n v="0"/>
    <n v="968"/>
    <n v="1"/>
    <n v="7.3"/>
    <n v="2"/>
    <n v="0.43"/>
    <n v="1"/>
    <s v="App Issue"/>
    <n v="2"/>
    <n v="2"/>
    <n v="874.79"/>
    <n v="47"/>
    <n v="4.3"/>
    <s v="UPI"/>
    <n v="24.2"/>
    <n v="0.31569999999999998"/>
    <n v="0"/>
    <s v="NA"/>
  </r>
  <r>
    <x v="3"/>
    <m/>
    <n v="65"/>
    <m/>
    <s v="Male"/>
    <s v="Central"/>
    <s v="App Ads"/>
    <n v="14"/>
    <n v="43"/>
    <n v="6"/>
    <n v="284.06"/>
    <n v="13402.56"/>
    <n v="0"/>
    <n v="1289"/>
    <n v="3"/>
    <n v="17.100000000000001"/>
    <n v="2"/>
    <n v="0.33"/>
    <n v="1"/>
    <s v="Item Missing"/>
    <n v="2"/>
    <n v="2"/>
    <n v="783.61"/>
    <n v="55"/>
    <n v="2.5"/>
    <s v="UPI"/>
    <n v="38.5"/>
    <n v="0.4143"/>
    <n v="1"/>
    <s v="Low Personalization"/>
  </r>
  <r>
    <x v="2"/>
    <m/>
    <n v="31"/>
    <m/>
    <s v="Female"/>
    <s v="Central"/>
    <s v="App Ads"/>
    <n v="56"/>
    <n v="114"/>
    <n v="7"/>
    <n v="611.75"/>
    <n v="70516.72"/>
    <n v="1"/>
    <n v="7528"/>
    <n v="4"/>
    <n v="20.5"/>
    <n v="1"/>
    <n v="0"/>
    <n v="5"/>
    <s v="Item Missing"/>
    <n v="7"/>
    <n v="6"/>
    <n v="1613.77"/>
    <n v="32"/>
    <n v="4"/>
    <s v="UPI"/>
    <n v="32.1"/>
    <n v="0.36909999999999998"/>
    <n v="0"/>
    <s v="NA"/>
  </r>
  <r>
    <x v="1"/>
    <m/>
    <n v="54"/>
    <m/>
    <s v="Male"/>
    <s v="Central"/>
    <s v="Referral"/>
    <n v="45"/>
    <n v="115"/>
    <n v="4"/>
    <n v="451.49"/>
    <n v="55630.17"/>
    <n v="0"/>
    <n v="5606"/>
    <n v="1"/>
    <n v="25"/>
    <n v="1"/>
    <n v="0.57999999999999996"/>
    <n v="2"/>
    <s v="App Issue"/>
    <n v="5"/>
    <n v="2"/>
    <n v="2256.39"/>
    <n v="5"/>
    <n v="2.5"/>
    <s v="Credit Card"/>
    <n v="19.5"/>
    <n v="0.28589999999999999"/>
    <n v="0"/>
    <s v="NA"/>
  </r>
  <r>
    <x v="2"/>
    <m/>
    <n v="38"/>
    <m/>
    <s v="Male"/>
    <s v="West"/>
    <s v="Social"/>
    <n v="50"/>
    <n v="51"/>
    <n v="2"/>
    <n v="603.02"/>
    <n v="33799.760000000002"/>
    <n v="0"/>
    <n v="2990"/>
    <n v="1"/>
    <n v="0.6"/>
    <n v="1"/>
    <n v="0.28999999999999998"/>
    <n v="2"/>
    <s v="App Issue"/>
    <n v="3"/>
    <n v="3"/>
    <n v="698.69"/>
    <n v="10"/>
    <n v="4.4000000000000004"/>
    <s v="UPI"/>
    <n v="12"/>
    <n v="0.2424"/>
    <n v="0"/>
    <s v="NA"/>
  </r>
  <r>
    <x v="2"/>
    <m/>
    <n v="30"/>
    <m/>
    <s v="Female"/>
    <s v="East"/>
    <s v="Social"/>
    <n v="36"/>
    <n v="52"/>
    <n v="4"/>
    <n v="575.04999999999995"/>
    <n v="27710.22"/>
    <n v="0"/>
    <n v="3468"/>
    <n v="4"/>
    <n v="15.5"/>
    <n v="3"/>
    <n v="0.59"/>
    <n v="4"/>
    <s v="App Issue"/>
    <n v="3"/>
    <n v="2"/>
    <n v="1073.1300000000001"/>
    <n v="44"/>
    <n v="2.9"/>
    <s v="Credit Card"/>
    <n v="40.5"/>
    <n v="0.4289"/>
    <n v="1"/>
    <s v="Low Personalization"/>
  </r>
  <r>
    <x v="2"/>
    <m/>
    <n v="31"/>
    <m/>
    <s v="Male"/>
    <s v="West"/>
    <s v="Referral"/>
    <n v="6"/>
    <n v="6"/>
    <n v="1"/>
    <n v="417.67"/>
    <n v="2325.98"/>
    <n v="1"/>
    <n v="428"/>
    <n v="0"/>
    <n v="3.9"/>
    <n v="0"/>
    <n v="0.65"/>
    <n v="0"/>
    <s v="None"/>
    <n v="0"/>
    <n v="0"/>
    <n v="0"/>
    <n v="48"/>
    <n v="4.5"/>
    <s v="UPI"/>
    <n v="26.6"/>
    <n v="0.33110000000000001"/>
    <n v="0"/>
    <s v="NA"/>
  </r>
  <r>
    <x v="2"/>
    <m/>
    <n v="40"/>
    <m/>
    <s v="Female"/>
    <s v="South"/>
    <s v="Referral"/>
    <n v="6"/>
    <n v="8"/>
    <n v="1"/>
    <n v="470.17"/>
    <n v="3673.25"/>
    <n v="0"/>
    <n v="630"/>
    <n v="0"/>
    <n v="9.5"/>
    <n v="0"/>
    <n v="0.65"/>
    <n v="0"/>
    <s v="None"/>
    <n v="0"/>
    <n v="1"/>
    <n v="93.02"/>
    <n v="31"/>
    <n v="3.3"/>
    <s v="UPI"/>
    <n v="20.9"/>
    <n v="0.29459999999999997"/>
    <n v="0"/>
    <s v="NA"/>
  </r>
  <r>
    <x v="2"/>
    <m/>
    <n v="36"/>
    <m/>
    <s v="Female"/>
    <s v="East"/>
    <s v="Organic"/>
    <n v="49"/>
    <n v="128"/>
    <n v="10"/>
    <n v="380.6"/>
    <n v="47876.65"/>
    <n v="0"/>
    <n v="4985"/>
    <n v="4"/>
    <n v="7"/>
    <n v="2"/>
    <n v="0.15"/>
    <n v="2"/>
    <s v="Item Missing"/>
    <n v="3"/>
    <n v="10"/>
    <n v="2546.6799999999998"/>
    <n v="67"/>
    <n v="4.2"/>
    <s v="Debit Card"/>
    <n v="44.8"/>
    <n v="0.46139999999999998"/>
    <n v="1"/>
    <s v="Infrequent Need"/>
  </r>
  <r>
    <x v="2"/>
    <m/>
    <n v="29"/>
    <m/>
    <s v="Male"/>
    <s v="East"/>
    <s v="App Ads"/>
    <n v="53"/>
    <n v="75"/>
    <n v="11"/>
    <n v="565.39"/>
    <n v="42830.7"/>
    <n v="0"/>
    <n v="4679"/>
    <n v="3"/>
    <n v="26.1"/>
    <n v="3"/>
    <n v="0.33"/>
    <n v="4"/>
    <s v="Quality"/>
    <n v="0"/>
    <n v="2"/>
    <n v="265.27"/>
    <n v="19"/>
    <n v="3.8"/>
    <s v="Credit Card"/>
    <n v="22.6"/>
    <n v="0.30509999999999998"/>
    <n v="0"/>
    <s v="NA"/>
  </r>
  <r>
    <x v="2"/>
    <m/>
    <n v="35"/>
    <m/>
    <s v="Male"/>
    <s v="East"/>
    <s v="Social"/>
    <n v="23"/>
    <n v="39"/>
    <n v="2"/>
    <n v="466.94"/>
    <n v="16423.03"/>
    <n v="0"/>
    <n v="2008"/>
    <n v="3"/>
    <n v="5.2"/>
    <n v="0"/>
    <n v="0.44"/>
    <n v="1"/>
    <s v="App Issue"/>
    <n v="2"/>
    <n v="2"/>
    <n v="565.01"/>
    <n v="12"/>
    <n v="3.5"/>
    <s v="COD"/>
    <n v="17.3"/>
    <n v="0.2727"/>
    <n v="0"/>
    <s v="NA"/>
  </r>
  <r>
    <x v="0"/>
    <m/>
    <n v="24"/>
    <m/>
    <s v="Female"/>
    <s v="South"/>
    <s v="App Ads"/>
    <n v="60"/>
    <n v="74"/>
    <n v="13"/>
    <n v="598.04"/>
    <n v="42562.91"/>
    <n v="0"/>
    <n v="4426"/>
    <n v="5"/>
    <n v="7"/>
    <n v="0"/>
    <n v="0.18"/>
    <n v="5"/>
    <s v="Payment"/>
    <n v="2"/>
    <n v="5"/>
    <n v="983.67"/>
    <n v="21"/>
    <n v="3.4"/>
    <s v="COD"/>
    <n v="24.2"/>
    <n v="0.31540000000000001"/>
    <n v="0"/>
    <s v="NA"/>
  </r>
  <r>
    <x v="3"/>
    <m/>
    <n v="69"/>
    <m/>
    <s v="Male"/>
    <s v="South"/>
    <s v="Referral"/>
    <n v="17"/>
    <n v="41"/>
    <n v="8"/>
    <n v="369.78"/>
    <n v="14042.15"/>
    <n v="0"/>
    <n v="1829"/>
    <n v="2"/>
    <n v="21.5"/>
    <n v="1"/>
    <n v="7.0000000000000007E-2"/>
    <n v="2"/>
    <s v="Payment"/>
    <n v="1"/>
    <n v="1"/>
    <n v="387.9"/>
    <n v="36"/>
    <n v="5"/>
    <s v="UPI"/>
    <n v="27.3"/>
    <n v="0.33600000000000002"/>
    <n v="0"/>
    <s v="NA"/>
  </r>
  <r>
    <x v="2"/>
    <m/>
    <n v="38"/>
    <m/>
    <s v="Female"/>
    <s v="South"/>
    <s v="App Ads"/>
    <n v="30"/>
    <n v="39"/>
    <n v="5"/>
    <n v="418.6"/>
    <n v="17544.8"/>
    <n v="0"/>
    <n v="1974"/>
    <n v="2"/>
    <n v="26.5"/>
    <n v="2"/>
    <n v="0.43"/>
    <n v="2"/>
    <s v="Item Missing"/>
    <n v="2"/>
    <n v="3"/>
    <n v="1374.95"/>
    <n v="22"/>
    <n v="2.2999999999999998"/>
    <s v="Credit Card"/>
    <n v="25.2"/>
    <n v="0.32200000000000001"/>
    <n v="0"/>
    <s v="NA"/>
  </r>
  <r>
    <x v="0"/>
    <m/>
    <n v="23"/>
    <m/>
    <s v="Female"/>
    <s v="North"/>
    <s v="App Ads"/>
    <n v="26"/>
    <n v="72"/>
    <n v="3"/>
    <n v="385.43"/>
    <n v="27708.28"/>
    <n v="0"/>
    <n v="3060"/>
    <n v="3"/>
    <n v="21.2"/>
    <n v="1"/>
    <n v="0.47"/>
    <n v="1"/>
    <s v="Delivery Delay"/>
    <n v="1"/>
    <n v="1"/>
    <n v="644.26"/>
    <n v="60"/>
    <n v="3.8"/>
    <s v="UPI"/>
    <n v="36.6"/>
    <n v="0.40060000000000001"/>
    <n v="0"/>
    <s v="NA"/>
  </r>
  <r>
    <x v="1"/>
    <m/>
    <n v="48"/>
    <m/>
    <s v="Female"/>
    <s v="South"/>
    <s v="App Ads"/>
    <n v="1"/>
    <n v="1"/>
    <n v="0"/>
    <n v="631.77"/>
    <n v="668.5"/>
    <n v="0"/>
    <n v="366"/>
    <n v="0"/>
    <n v="13.1"/>
    <n v="0"/>
    <n v="0.53"/>
    <n v="1"/>
    <s v="Item Missing"/>
    <n v="0"/>
    <n v="0"/>
    <n v="0"/>
    <n v="26"/>
    <n v="4.0999999999999996"/>
    <s v="UPI"/>
    <n v="23.4"/>
    <n v="0.31019999999999998"/>
    <n v="0"/>
    <s v="NA"/>
  </r>
  <r>
    <x v="3"/>
    <m/>
    <n v="64"/>
    <m/>
    <s v="Male"/>
    <s v="North"/>
    <s v="App Ads"/>
    <n v="16"/>
    <n v="60"/>
    <n v="2"/>
    <n v="446.23"/>
    <n v="26180.54"/>
    <n v="0"/>
    <n v="2936"/>
    <n v="0"/>
    <n v="5.8"/>
    <n v="0"/>
    <n v="0.28999999999999998"/>
    <n v="1"/>
    <s v="Quality"/>
    <n v="1"/>
    <n v="5"/>
    <n v="745.52"/>
    <n v="44"/>
    <n v="3.9"/>
    <s v="UPI"/>
    <n v="26.9"/>
    <n v="0.33339999999999997"/>
    <n v="0"/>
    <s v="NA"/>
  </r>
  <r>
    <x v="2"/>
    <m/>
    <n v="37"/>
    <m/>
    <s v="Female"/>
    <s v="Central"/>
    <s v="App Ads"/>
    <n v="31"/>
    <n v="86"/>
    <n v="4"/>
    <n v="437.63"/>
    <n v="40919.29"/>
    <n v="1"/>
    <n v="3825"/>
    <n v="1"/>
    <n v="0"/>
    <n v="2"/>
    <n v="0.33"/>
    <n v="3"/>
    <s v="Delivery Delay"/>
    <n v="2"/>
    <n v="2"/>
    <n v="1400.35"/>
    <n v="64"/>
    <n v="3.7"/>
    <s v="COD"/>
    <n v="33.200000000000003"/>
    <n v="0.37680000000000002"/>
    <n v="0"/>
    <s v="NA"/>
  </r>
  <r>
    <x v="3"/>
    <m/>
    <n v="62"/>
    <m/>
    <s v="Male"/>
    <s v="North"/>
    <s v="App Ads"/>
    <n v="1"/>
    <n v="2"/>
    <n v="0"/>
    <n v="427.45"/>
    <n v="922.73"/>
    <n v="0"/>
    <n v="431"/>
    <n v="0"/>
    <n v="26.9"/>
    <n v="0"/>
    <n v="0.73"/>
    <n v="2"/>
    <s v="Payment"/>
    <n v="0"/>
    <n v="0"/>
    <n v="0"/>
    <n v="59"/>
    <n v="4.8"/>
    <s v="UPI"/>
    <n v="34.799999999999997"/>
    <n v="0.3881"/>
    <n v="0"/>
    <s v="NA"/>
  </r>
  <r>
    <x v="1"/>
    <m/>
    <n v="50"/>
    <m/>
    <s v="Female"/>
    <s v="West"/>
    <s v="App Ads"/>
    <n v="35"/>
    <n v="65"/>
    <n v="10"/>
    <n v="591.25"/>
    <n v="39525.449999999997"/>
    <n v="0"/>
    <n v="4026"/>
    <n v="0"/>
    <n v="15.8"/>
    <n v="0"/>
    <n v="0.31"/>
    <n v="4"/>
    <s v="Item Missing"/>
    <n v="0"/>
    <n v="2"/>
    <n v="373.57"/>
    <n v="45"/>
    <n v="3.5"/>
    <s v="Debit Card"/>
    <n v="25.7"/>
    <n v="0.32519999999999999"/>
    <n v="0"/>
    <s v="NA"/>
  </r>
  <r>
    <x v="1"/>
    <m/>
    <n v="57"/>
    <m/>
    <s v="Female"/>
    <s v="South"/>
    <s v="App Ads"/>
    <n v="31"/>
    <n v="90"/>
    <n v="5"/>
    <n v="808.06"/>
    <n v="77879.490000000005"/>
    <n v="0"/>
    <n v="7415"/>
    <n v="4"/>
    <n v="35.200000000000003"/>
    <n v="1"/>
    <n v="0.35"/>
    <n v="3"/>
    <s v="Quality"/>
    <n v="5"/>
    <n v="4"/>
    <n v="936.97"/>
    <n v="39"/>
    <n v="4.4000000000000004"/>
    <s v="Credit Card"/>
    <n v="37.799999999999997"/>
    <n v="0.40939999999999999"/>
    <n v="1"/>
    <s v="Switched to Competitor"/>
  </r>
  <r>
    <x v="2"/>
    <m/>
    <n v="33"/>
    <m/>
    <s v="Male"/>
    <s v="Central"/>
    <s v="App Ads"/>
    <n v="11"/>
    <n v="23"/>
    <n v="3"/>
    <n v="751.41"/>
    <n v="17330.05"/>
    <n v="0"/>
    <n v="2037"/>
    <n v="0"/>
    <n v="2.9"/>
    <n v="1"/>
    <n v="0.65"/>
    <n v="3"/>
    <s v="Payment"/>
    <n v="1"/>
    <n v="0"/>
    <n v="251.1"/>
    <n v="54"/>
    <n v="5"/>
    <s v="Credit Card"/>
    <n v="39.700000000000003"/>
    <n v="0.42349999999999999"/>
    <n v="1"/>
    <s v="Infrequent Need"/>
  </r>
  <r>
    <x v="0"/>
    <m/>
    <n v="19"/>
    <m/>
    <s v="Male"/>
    <s v="West"/>
    <s v="Social"/>
    <n v="32"/>
    <n v="73"/>
    <n v="14"/>
    <n v="535.72"/>
    <n v="40971.96"/>
    <n v="0"/>
    <n v="4421"/>
    <n v="1"/>
    <n v="28.6"/>
    <n v="4"/>
    <n v="0.35"/>
    <n v="3"/>
    <s v="Payment"/>
    <n v="2"/>
    <n v="3"/>
    <n v="1001.34"/>
    <n v="21"/>
    <n v="3.1"/>
    <s v="UPI"/>
    <n v="32"/>
    <n v="0.36799999999999999"/>
    <n v="0"/>
    <s v="NA"/>
  </r>
  <r>
    <x v="2"/>
    <m/>
    <n v="36"/>
    <m/>
    <s v="Male"/>
    <s v="Central"/>
    <s v="App Ads"/>
    <n v="2"/>
    <n v="7"/>
    <n v="1"/>
    <n v="335.95"/>
    <n v="2194.4499999999998"/>
    <n v="0"/>
    <n v="311"/>
    <n v="0"/>
    <n v="5.0999999999999996"/>
    <n v="0"/>
    <n v="0.35"/>
    <n v="1"/>
    <s v="App Issue"/>
    <n v="0"/>
    <n v="0"/>
    <n v="0"/>
    <n v="32"/>
    <n v="4.2"/>
    <s v="UPI"/>
    <n v="23.8"/>
    <n v="0.31330000000000002"/>
    <n v="0"/>
    <s v="NA"/>
  </r>
  <r>
    <x v="3"/>
    <m/>
    <n v="66"/>
    <m/>
    <s v="Female"/>
    <s v="Central"/>
    <s v="App Ads"/>
    <n v="39"/>
    <n v="77"/>
    <n v="5"/>
    <n v="379.83"/>
    <n v="26495.43"/>
    <n v="0"/>
    <n v="3180"/>
    <n v="4"/>
    <n v="15.6"/>
    <n v="1"/>
    <n v="0.32"/>
    <n v="3"/>
    <s v="Payment"/>
    <n v="1"/>
    <n v="3"/>
    <n v="616.46"/>
    <n v="50"/>
    <n v="3.5"/>
    <s v="UPI"/>
    <n v="32.4"/>
    <n v="0.37119999999999997"/>
    <n v="0"/>
    <s v="NA"/>
  </r>
  <r>
    <x v="1"/>
    <m/>
    <n v="59"/>
    <m/>
    <s v="Male"/>
    <s v="West"/>
    <s v="Social"/>
    <n v="29"/>
    <n v="3"/>
    <n v="0"/>
    <n v="486.01"/>
    <n v="1438.73"/>
    <n v="0"/>
    <n v="332"/>
    <n v="0"/>
    <n v="5.6"/>
    <n v="0"/>
    <n v="0.33"/>
    <n v="0"/>
    <s v="None"/>
    <n v="0"/>
    <n v="0"/>
    <n v="0"/>
    <n v="24"/>
    <n v="4.5"/>
    <s v="UPI"/>
    <n v="12.5"/>
    <n v="0.24479999999999999"/>
    <n v="0"/>
    <s v="NA"/>
  </r>
  <r>
    <x v="1"/>
    <m/>
    <n v="59"/>
    <m/>
    <s v="Female"/>
    <s v="North"/>
    <s v="Social"/>
    <n v="22"/>
    <n v="43"/>
    <n v="8"/>
    <n v="171.33"/>
    <n v="6962.29"/>
    <n v="0"/>
    <n v="1010"/>
    <n v="0"/>
    <n v="22.9"/>
    <n v="1"/>
    <n v="0.67"/>
    <n v="2"/>
    <s v="Item Missing"/>
    <n v="0"/>
    <n v="3"/>
    <n v="701.44"/>
    <n v="39"/>
    <n v="4.5999999999999996"/>
    <s v="Credit Card"/>
    <n v="28.7"/>
    <n v="0.34570000000000001"/>
    <n v="0"/>
    <s v="NA"/>
  </r>
  <r>
    <x v="3"/>
    <m/>
    <n v="64"/>
    <m/>
    <s v="Female"/>
    <s v="East"/>
    <s v="Referral"/>
    <n v="53"/>
    <n v="145"/>
    <n v="15"/>
    <n v="372.18"/>
    <n v="57557.16"/>
    <n v="0"/>
    <n v="5934"/>
    <n v="2"/>
    <n v="2"/>
    <n v="1"/>
    <n v="0.38"/>
    <n v="4"/>
    <s v="Quality"/>
    <n v="3"/>
    <n v="2"/>
    <n v="1588.82"/>
    <n v="64"/>
    <n v="2.5"/>
    <s v="Credit Card"/>
    <n v="41.9"/>
    <n v="0.43930000000000002"/>
    <n v="1"/>
    <s v="High Delivery Delays"/>
  </r>
  <r>
    <x v="2"/>
    <m/>
    <n v="37"/>
    <m/>
    <s v="Male"/>
    <s v="South"/>
    <s v="Social"/>
    <n v="50"/>
    <n v="103"/>
    <n v="18"/>
    <n v="554.84"/>
    <n v="58995.81"/>
    <n v="0"/>
    <n v="6357"/>
    <n v="4"/>
    <n v="10.5"/>
    <n v="6"/>
    <n v="0.43"/>
    <n v="7"/>
    <s v="Quality"/>
    <n v="1"/>
    <n v="7"/>
    <n v="581.67999999999995"/>
    <n v="14"/>
    <n v="3.7"/>
    <s v="UPI"/>
    <n v="30.2"/>
    <n v="0.35599999999999998"/>
    <n v="0"/>
    <s v="NA"/>
  </r>
  <r>
    <x v="2"/>
    <m/>
    <n v="35"/>
    <m/>
    <s v="Female"/>
    <s v="Central"/>
    <s v="Partner"/>
    <n v="15"/>
    <n v="13"/>
    <n v="0"/>
    <n v="257.73"/>
    <n v="3033.33"/>
    <n v="1"/>
    <n v="645"/>
    <n v="0"/>
    <n v="29.9"/>
    <n v="1"/>
    <n v="0.36"/>
    <n v="0"/>
    <s v="None"/>
    <n v="0"/>
    <n v="1"/>
    <n v="168.7"/>
    <n v="17"/>
    <n v="3.6"/>
    <s v="UPI"/>
    <n v="17.600000000000001"/>
    <n v="0.27450000000000002"/>
    <n v="0"/>
    <s v="NA"/>
  </r>
  <r>
    <x v="3"/>
    <m/>
    <n v="67"/>
    <m/>
    <s v="Male"/>
    <s v="Central"/>
    <s v="Organic"/>
    <n v="33"/>
    <n v="57"/>
    <n v="1"/>
    <n v="513.70000000000005"/>
    <n v="31781.65"/>
    <n v="1"/>
    <n v="3026"/>
    <n v="2"/>
    <n v="7.2"/>
    <n v="3"/>
    <n v="0.25"/>
    <n v="3"/>
    <s v="Item Missing"/>
    <n v="2"/>
    <n v="1"/>
    <n v="340.56"/>
    <n v="29"/>
    <n v="3.9"/>
    <s v="Debit Card"/>
    <n v="24.5"/>
    <n v="0.31780000000000003"/>
    <n v="0"/>
    <s v="NA"/>
  </r>
  <r>
    <x v="1"/>
    <m/>
    <n v="48"/>
    <m/>
    <s v="Male"/>
    <s v="South"/>
    <s v="Referral"/>
    <n v="22"/>
    <n v="66"/>
    <n v="3"/>
    <n v="383.72"/>
    <n v="23740.07"/>
    <n v="0"/>
    <n v="3049"/>
    <n v="2"/>
    <n v="22.5"/>
    <n v="3"/>
    <n v="0.35"/>
    <n v="4"/>
    <s v="Quality"/>
    <n v="3"/>
    <n v="1"/>
    <n v="996.04"/>
    <n v="24"/>
    <n v="2.5"/>
    <s v="Wallet"/>
    <n v="30.4"/>
    <n v="0.35720000000000002"/>
    <n v="0"/>
    <s v="NA"/>
  </r>
  <r>
    <x v="2"/>
    <m/>
    <n v="33"/>
    <m/>
    <s v="Female"/>
    <s v="West"/>
    <s v="App Ads"/>
    <n v="53"/>
    <n v="35"/>
    <n v="2"/>
    <n v="373.08"/>
    <n v="13665.4"/>
    <n v="1"/>
    <n v="1419"/>
    <n v="3"/>
    <n v="23.1"/>
    <n v="2"/>
    <n v="0.48"/>
    <n v="3"/>
    <s v="Payment"/>
    <n v="1"/>
    <n v="1"/>
    <n v="240.06"/>
    <n v="38"/>
    <n v="4.8"/>
    <s v="UPI"/>
    <n v="24.3"/>
    <n v="0.31619999999999998"/>
    <n v="0"/>
    <s v="NA"/>
  </r>
  <r>
    <x v="2"/>
    <m/>
    <n v="32"/>
    <m/>
    <s v="Male"/>
    <s v="South"/>
    <s v="App Ads"/>
    <n v="55"/>
    <n v="23"/>
    <n v="4"/>
    <n v="520.03"/>
    <n v="12704.01"/>
    <n v="0"/>
    <n v="1218"/>
    <n v="1"/>
    <n v="5.3"/>
    <n v="1"/>
    <n v="0.47"/>
    <n v="2"/>
    <s v="Payment"/>
    <n v="1"/>
    <n v="1"/>
    <n v="68.989999999999995"/>
    <n v="31"/>
    <n v="3.2"/>
    <s v="Credit Card"/>
    <n v="17"/>
    <n v="0.27100000000000002"/>
    <n v="0"/>
    <s v="NA"/>
  </r>
  <r>
    <x v="3"/>
    <m/>
    <n v="64"/>
    <m/>
    <s v="Female"/>
    <s v="West"/>
    <s v="Partner"/>
    <n v="50"/>
    <n v="57"/>
    <n v="3"/>
    <n v="639.35"/>
    <n v="36750.199999999997"/>
    <n v="0"/>
    <n v="3819"/>
    <n v="1"/>
    <n v="13.1"/>
    <n v="1"/>
    <n v="0.21"/>
    <n v="4"/>
    <s v="Quality"/>
    <n v="2"/>
    <n v="3"/>
    <n v="0"/>
    <n v="57"/>
    <n v="4.5999999999999996"/>
    <s v="UPI"/>
    <n v="30"/>
    <n v="0.35449999999999998"/>
    <n v="0"/>
    <s v="NA"/>
  </r>
  <r>
    <x v="0"/>
    <m/>
    <n v="20"/>
    <m/>
    <s v="Other"/>
    <s v="East"/>
    <s v="Referral"/>
    <n v="37"/>
    <n v="101"/>
    <n v="17"/>
    <n v="441.48"/>
    <n v="47914.02"/>
    <n v="0"/>
    <n v="4633"/>
    <n v="8"/>
    <n v="19.2"/>
    <n v="2"/>
    <n v="0.33"/>
    <n v="4"/>
    <s v="Delivery Delay"/>
    <n v="4"/>
    <n v="0"/>
    <n v="215.66"/>
    <n v="7"/>
    <n v="5"/>
    <s v="UPI"/>
    <n v="26.7"/>
    <n v="0.33169999999999999"/>
    <n v="0"/>
    <s v="NA"/>
  </r>
  <r>
    <x v="0"/>
    <m/>
    <n v="21"/>
    <m/>
    <s v="Male"/>
    <s v="East"/>
    <s v="Social"/>
    <n v="59"/>
    <n v="10"/>
    <n v="1"/>
    <n v="614.72"/>
    <n v="6122.13"/>
    <n v="0"/>
    <n v="1021"/>
    <n v="0"/>
    <n v="0.3"/>
    <n v="0"/>
    <n v="0.78"/>
    <n v="1"/>
    <s v="App Issue"/>
    <n v="0"/>
    <n v="1"/>
    <n v="155.09"/>
    <n v="43"/>
    <n v="3.3"/>
    <s v="Credit Card"/>
    <n v="18.100000000000001"/>
    <n v="0.2777"/>
    <n v="0"/>
    <s v="NA"/>
  </r>
  <r>
    <x v="1"/>
    <m/>
    <n v="57"/>
    <m/>
    <s v="Female"/>
    <s v="Central"/>
    <s v="Social"/>
    <n v="34"/>
    <n v="64"/>
    <n v="7"/>
    <n v="489.9"/>
    <n v="30058.98"/>
    <n v="0"/>
    <n v="2964"/>
    <n v="0"/>
    <n v="0"/>
    <n v="2"/>
    <n v="0.55000000000000004"/>
    <n v="2"/>
    <s v="Payment"/>
    <n v="1"/>
    <n v="2"/>
    <n v="455.42"/>
    <n v="79"/>
    <n v="4.5999999999999996"/>
    <s v="Credit Card"/>
    <n v="37"/>
    <n v="0.40410000000000001"/>
    <n v="0"/>
    <s v="NA"/>
  </r>
  <r>
    <x v="0"/>
    <m/>
    <n v="18"/>
    <m/>
    <s v="Male"/>
    <s v="South"/>
    <s v="App Ads"/>
    <n v="38"/>
    <n v="83"/>
    <n v="9"/>
    <n v="314"/>
    <n v="26728.12"/>
    <n v="0"/>
    <n v="2922"/>
    <n v="5"/>
    <n v="1.2"/>
    <n v="1"/>
    <n v="0.23"/>
    <n v="3"/>
    <s v="Delivery Delay"/>
    <n v="5"/>
    <n v="1"/>
    <n v="1202.49"/>
    <n v="27"/>
    <n v="4.9000000000000004"/>
    <s v="UPI"/>
    <n v="26.8"/>
    <n v="0.33250000000000002"/>
    <n v="0"/>
    <s v="NA"/>
  </r>
  <r>
    <x v="2"/>
    <m/>
    <n v="27"/>
    <m/>
    <s v="Female"/>
    <s v="West"/>
    <s v="App Ads"/>
    <n v="20"/>
    <n v="36"/>
    <n v="4"/>
    <n v="582.14"/>
    <n v="20786.72"/>
    <n v="0"/>
    <n v="2516"/>
    <n v="1"/>
    <n v="10.4"/>
    <n v="0"/>
    <n v="0.24"/>
    <n v="1"/>
    <s v="Payment"/>
    <n v="1"/>
    <n v="1"/>
    <n v="387.68"/>
    <n v="37"/>
    <n v="1.3"/>
    <s v="Debit Card"/>
    <n v="25.9"/>
    <n v="0.32700000000000001"/>
    <n v="0"/>
    <s v="NA"/>
  </r>
  <r>
    <x v="3"/>
    <m/>
    <n v="70"/>
    <m/>
    <s v="Other"/>
    <s v="West"/>
    <s v="App Ads"/>
    <n v="43"/>
    <n v="26"/>
    <n v="2"/>
    <n v="607.22"/>
    <n v="14418.01"/>
    <n v="0"/>
    <n v="1729"/>
    <n v="2"/>
    <n v="29.6"/>
    <n v="0"/>
    <n v="0.16"/>
    <n v="3"/>
    <s v="Quality"/>
    <n v="1"/>
    <n v="1"/>
    <n v="339.19"/>
    <n v="37"/>
    <n v="4.4000000000000004"/>
    <s v="Wallet"/>
    <n v="26.1"/>
    <n v="0.32800000000000001"/>
    <n v="0"/>
    <s v="NA"/>
  </r>
  <r>
    <x v="2"/>
    <m/>
    <n v="40"/>
    <m/>
    <s v="Female"/>
    <s v="South"/>
    <s v="Referral"/>
    <n v="58"/>
    <n v="110"/>
    <n v="18"/>
    <n v="497.55"/>
    <n v="49466.720000000001"/>
    <n v="0"/>
    <n v="5804"/>
    <n v="9"/>
    <n v="13.4"/>
    <n v="5"/>
    <n v="0.67"/>
    <n v="5"/>
    <s v="Item Missing"/>
    <n v="2"/>
    <n v="1"/>
    <n v="915.81"/>
    <n v="22"/>
    <n v="3.3"/>
    <s v="Credit Card"/>
    <n v="34.4"/>
    <n v="0.38519999999999999"/>
    <n v="0"/>
    <s v="NA"/>
  </r>
  <r>
    <x v="1"/>
    <m/>
    <n v="56"/>
    <m/>
    <s v="Female"/>
    <s v="South"/>
    <s v="Organic"/>
    <n v="33"/>
    <n v="31"/>
    <n v="2"/>
    <n v="296.73"/>
    <n v="9995.52"/>
    <n v="0"/>
    <n v="1332"/>
    <n v="2"/>
    <n v="8.1999999999999993"/>
    <n v="1"/>
    <n v="0.42"/>
    <n v="1"/>
    <s v="Delivery Delay"/>
    <n v="0"/>
    <n v="1"/>
    <n v="177.32"/>
    <n v="12"/>
    <n v="3.5"/>
    <s v="COD"/>
    <n v="15.4"/>
    <n v="0.26169999999999999"/>
    <n v="0"/>
    <s v="NA"/>
  </r>
  <r>
    <x v="1"/>
    <m/>
    <n v="43"/>
    <m/>
    <s v="Male"/>
    <s v="North"/>
    <s v="Referral"/>
    <n v="42"/>
    <n v="80"/>
    <n v="4"/>
    <n v="272.49"/>
    <n v="20548.349999999999"/>
    <n v="0"/>
    <n v="2718"/>
    <n v="5"/>
    <n v="23"/>
    <n v="0"/>
    <n v="0.54"/>
    <n v="1"/>
    <s v="Delivery Delay"/>
    <n v="4"/>
    <n v="5"/>
    <n v="753.68"/>
    <n v="71"/>
    <n v="2.8"/>
    <s v="UPI"/>
    <n v="44.5"/>
    <n v="0.45860000000000001"/>
    <n v="1"/>
    <s v="Price/Discount Reliance"/>
  </r>
  <r>
    <x v="0"/>
    <m/>
    <n v="22"/>
    <m/>
    <s v="Female"/>
    <s v="East"/>
    <s v="Organic"/>
    <n v="17"/>
    <n v="18"/>
    <n v="2"/>
    <n v="506.63"/>
    <n v="9249.27"/>
    <n v="0"/>
    <n v="890"/>
    <n v="1"/>
    <n v="20.6"/>
    <n v="0"/>
    <n v="0.35"/>
    <n v="1"/>
    <s v="Delivery Delay"/>
    <n v="1"/>
    <n v="1"/>
    <n v="335.01"/>
    <n v="51"/>
    <n v="4.0999999999999996"/>
    <s v="Credit Card"/>
    <n v="30.5"/>
    <n v="0.35809999999999997"/>
    <n v="0"/>
    <s v="NA"/>
  </r>
  <r>
    <x v="2"/>
    <m/>
    <n v="27"/>
    <m/>
    <s v="Male"/>
    <s v="Central"/>
    <s v="App Ads"/>
    <n v="6"/>
    <n v="12"/>
    <n v="1"/>
    <n v="506.39"/>
    <n v="5742.49"/>
    <n v="0"/>
    <n v="1025"/>
    <n v="1"/>
    <n v="5"/>
    <n v="0"/>
    <n v="0.53"/>
    <n v="2"/>
    <s v="App Issue"/>
    <n v="0"/>
    <n v="0"/>
    <n v="0"/>
    <n v="55"/>
    <n v="4.0999999999999996"/>
    <s v="UPI"/>
    <n v="32.6"/>
    <n v="0.37240000000000001"/>
    <n v="0"/>
    <s v="NA"/>
  </r>
  <r>
    <x v="1"/>
    <m/>
    <n v="58"/>
    <m/>
    <s v="Female"/>
    <s v="North"/>
    <s v="Social"/>
    <n v="22"/>
    <n v="39"/>
    <n v="1"/>
    <n v="534.86"/>
    <n v="19333.419999999998"/>
    <n v="0"/>
    <n v="2535"/>
    <n v="3"/>
    <n v="8.4"/>
    <n v="1"/>
    <n v="0.18"/>
    <n v="2"/>
    <s v="Payment"/>
    <n v="2"/>
    <n v="1"/>
    <n v="1135.7"/>
    <n v="20"/>
    <n v="4.4000000000000004"/>
    <s v="Debit Card"/>
    <n v="22.1"/>
    <n v="0.30220000000000002"/>
    <n v="0"/>
    <s v="NA"/>
  </r>
  <r>
    <x v="0"/>
    <m/>
    <n v="23"/>
    <m/>
    <s v="Male"/>
    <s v="North"/>
    <s v="Organic"/>
    <n v="2"/>
    <n v="2"/>
    <n v="0"/>
    <n v="187.77"/>
    <n v="407.12"/>
    <n v="0"/>
    <n v="345"/>
    <n v="0"/>
    <n v="1.6"/>
    <n v="0"/>
    <n v="0.34"/>
    <n v="2"/>
    <s v="Payment"/>
    <n v="0"/>
    <n v="0"/>
    <n v="0"/>
    <n v="64"/>
    <n v="3.7"/>
    <s v="UPI"/>
    <n v="35.1"/>
    <n v="0.39029999999999998"/>
    <n v="0"/>
    <s v="NA"/>
  </r>
  <r>
    <x v="1"/>
    <m/>
    <n v="49"/>
    <m/>
    <s v="Male"/>
    <s v="East"/>
    <s v="App Ads"/>
    <n v="60"/>
    <n v="135"/>
    <n v="20"/>
    <n v="346.09"/>
    <n v="49451.38"/>
    <n v="0"/>
    <n v="4876"/>
    <n v="5"/>
    <n v="9.8000000000000007"/>
    <n v="2"/>
    <n v="0.25"/>
    <n v="6"/>
    <s v="Delivery Delay"/>
    <n v="1"/>
    <n v="1"/>
    <n v="582.79"/>
    <n v="77"/>
    <n v="2.4"/>
    <s v="Credit Card"/>
    <n v="42.1"/>
    <n v="0.441"/>
    <n v="1"/>
    <s v="Product Unavailability"/>
  </r>
  <r>
    <x v="2"/>
    <m/>
    <n v="36"/>
    <m/>
    <s v="Male"/>
    <s v="South"/>
    <s v="Organic"/>
    <n v="37"/>
    <n v="62"/>
    <n v="9"/>
    <n v="381.21"/>
    <n v="24190.17"/>
    <n v="1"/>
    <n v="2713"/>
    <n v="2"/>
    <n v="4.3"/>
    <n v="2"/>
    <n v="0.73"/>
    <n v="3"/>
    <s v="Payment"/>
    <n v="1"/>
    <n v="4"/>
    <n v="1361"/>
    <n v="47"/>
    <n v="4.3"/>
    <s v="Wallet"/>
    <n v="32.1"/>
    <n v="0.36880000000000002"/>
    <n v="0"/>
    <s v="NA"/>
  </r>
  <r>
    <x v="2"/>
    <m/>
    <n v="37"/>
    <m/>
    <s v="Male"/>
    <s v="South"/>
    <s v="Referral"/>
    <n v="45"/>
    <n v="92"/>
    <n v="10"/>
    <n v="578.86"/>
    <n v="50793.93"/>
    <n v="0"/>
    <n v="5647"/>
    <n v="3"/>
    <n v="16"/>
    <n v="2"/>
    <n v="0.52"/>
    <n v="3"/>
    <s v="App Issue"/>
    <n v="5"/>
    <n v="4"/>
    <n v="1169.99"/>
    <n v="28"/>
    <n v="4.8"/>
    <s v="Credit Card"/>
    <n v="27.9"/>
    <n v="0.33979999999999999"/>
    <n v="0"/>
    <s v="NA"/>
  </r>
  <r>
    <x v="3"/>
    <m/>
    <n v="68"/>
    <m/>
    <s v="Male"/>
    <s v="West"/>
    <s v="Organic"/>
    <n v="16"/>
    <n v="31"/>
    <n v="4"/>
    <n v="452.65"/>
    <n v="13586.31"/>
    <n v="0"/>
    <n v="1744"/>
    <n v="0"/>
    <n v="0"/>
    <n v="0"/>
    <n v="0.46"/>
    <n v="1"/>
    <s v="Delivery Delay"/>
    <n v="1"/>
    <n v="1"/>
    <n v="322.64"/>
    <n v="43"/>
    <n v="3.1"/>
    <s v="UPI"/>
    <n v="27.4"/>
    <n v="0.33650000000000002"/>
    <n v="0"/>
    <s v="NA"/>
  </r>
  <r>
    <x v="1"/>
    <m/>
    <n v="50"/>
    <m/>
    <s v="Male"/>
    <s v="South"/>
    <s v="Referral"/>
    <n v="36"/>
    <n v="94"/>
    <n v="9"/>
    <n v="586.44000000000005"/>
    <n v="54932.94"/>
    <n v="0"/>
    <n v="5904"/>
    <n v="5"/>
    <n v="12.1"/>
    <n v="1"/>
    <n v="0.28000000000000003"/>
    <n v="4"/>
    <s v="Item Missing"/>
    <n v="5"/>
    <n v="7"/>
    <n v="1855.94"/>
    <n v="68"/>
    <n v="3.4"/>
    <s v="Wallet"/>
    <n v="48.5"/>
    <n v="0.48859999999999998"/>
    <n v="1"/>
    <s v="Switched to Competitor"/>
  </r>
  <r>
    <x v="1"/>
    <m/>
    <n v="50"/>
    <m/>
    <s v="Female"/>
    <s v="West"/>
    <s v="Social"/>
    <n v="6"/>
    <n v="14"/>
    <n v="2"/>
    <n v="331.69"/>
    <n v="4346.58"/>
    <n v="0"/>
    <n v="503"/>
    <n v="1"/>
    <n v="1.5"/>
    <n v="0"/>
    <n v="0.74"/>
    <n v="1"/>
    <s v="Quality"/>
    <n v="1"/>
    <n v="1"/>
    <n v="528.85"/>
    <n v="44"/>
    <n v="3.8"/>
    <s v="Wallet"/>
    <n v="31.4"/>
    <n v="0.36409999999999998"/>
    <n v="0"/>
    <s v="NA"/>
  </r>
  <r>
    <x v="2"/>
    <m/>
    <n v="36"/>
    <m/>
    <s v="Female"/>
    <s v="South"/>
    <s v="App Ads"/>
    <n v="56"/>
    <n v="119"/>
    <n v="11"/>
    <n v="228.23"/>
    <n v="27906.34"/>
    <n v="1"/>
    <n v="3163"/>
    <n v="0"/>
    <n v="5.2"/>
    <n v="2"/>
    <n v="0.28000000000000003"/>
    <n v="1"/>
    <s v="Payment"/>
    <n v="7"/>
    <n v="0"/>
    <n v="1163.1600000000001"/>
    <n v="7"/>
    <n v="3.9"/>
    <s v="UPI"/>
    <n v="8.1"/>
    <n v="0.22140000000000001"/>
    <n v="0"/>
    <s v="NA"/>
  </r>
  <r>
    <x v="2"/>
    <m/>
    <n v="38"/>
    <m/>
    <s v="Male"/>
    <s v="East"/>
    <s v="Organic"/>
    <n v="44"/>
    <n v="12"/>
    <n v="2"/>
    <n v="551.35"/>
    <n v="7230.44"/>
    <n v="0"/>
    <n v="773"/>
    <n v="0"/>
    <n v="15.8"/>
    <n v="1"/>
    <n v="0.8"/>
    <n v="1"/>
    <s v="App Issue"/>
    <n v="0"/>
    <n v="0"/>
    <n v="0"/>
    <n v="2"/>
    <n v="4.5"/>
    <s v="Credit Card"/>
    <n v="8.4"/>
    <n v="0.22289999999999999"/>
    <n v="0"/>
    <s v="NA"/>
  </r>
  <r>
    <x v="1"/>
    <m/>
    <n v="54"/>
    <m/>
    <s v="Female"/>
    <s v="South"/>
    <s v="Organic"/>
    <n v="17"/>
    <n v="25"/>
    <n v="5"/>
    <n v="423.66"/>
    <n v="9687.98"/>
    <n v="0"/>
    <n v="1053"/>
    <n v="1"/>
    <n v="4.5999999999999996"/>
    <n v="1"/>
    <n v="0.75"/>
    <n v="1"/>
    <s v="Delivery Delay"/>
    <n v="1"/>
    <n v="1"/>
    <n v="142.37"/>
    <n v="46"/>
    <n v="3.9"/>
    <s v="UPI"/>
    <n v="30.5"/>
    <n v="0.35780000000000001"/>
    <n v="0"/>
    <s v="NA"/>
  </r>
  <r>
    <x v="0"/>
    <m/>
    <n v="20"/>
    <m/>
    <s v="Male"/>
    <s v="South"/>
    <s v="Social"/>
    <n v="52"/>
    <n v="2"/>
    <n v="0"/>
    <n v="456.32"/>
    <n v="963"/>
    <n v="0"/>
    <n v="115"/>
    <n v="0"/>
    <n v="7.2"/>
    <n v="0"/>
    <n v="0.47"/>
    <n v="0"/>
    <s v="None"/>
    <n v="0"/>
    <n v="0"/>
    <n v="0"/>
    <n v="31"/>
    <n v="4.0999999999999996"/>
    <s v="UPI"/>
    <n v="14.4"/>
    <n v="0.25559999999999999"/>
    <n v="0"/>
    <s v="NA"/>
  </r>
  <r>
    <x v="2"/>
    <m/>
    <n v="30"/>
    <m/>
    <s v="Female"/>
    <s v="East"/>
    <s v="App Ads"/>
    <n v="33"/>
    <n v="20"/>
    <n v="3"/>
    <n v="301.01"/>
    <n v="6154.11"/>
    <n v="0"/>
    <n v="821"/>
    <n v="0"/>
    <n v="13.3"/>
    <n v="0"/>
    <n v="0.24"/>
    <n v="3"/>
    <s v="Item Missing"/>
    <n v="0"/>
    <n v="0"/>
    <n v="0"/>
    <n v="20"/>
    <n v="2.2000000000000002"/>
    <s v="Credit Card"/>
    <n v="17.5"/>
    <n v="0.2737"/>
    <n v="0"/>
    <s v="NA"/>
  </r>
  <r>
    <x v="1"/>
    <m/>
    <n v="49"/>
    <m/>
    <s v="Male"/>
    <s v="West"/>
    <s v="Social"/>
    <n v="27"/>
    <n v="71"/>
    <n v="3"/>
    <n v="466.75"/>
    <n v="33032.839999999997"/>
    <n v="0"/>
    <n v="3325"/>
    <n v="4"/>
    <n v="28.5"/>
    <n v="2"/>
    <n v="0.51"/>
    <n v="2"/>
    <s v="Payment"/>
    <n v="4"/>
    <n v="4"/>
    <n v="892.26"/>
    <n v="41"/>
    <n v="3.7"/>
    <s v="Debit Card"/>
    <n v="39"/>
    <n v="0.41830000000000001"/>
    <n v="1"/>
    <s v="Infrequent Need"/>
  </r>
  <r>
    <x v="1"/>
    <m/>
    <n v="51"/>
    <m/>
    <s v="Female"/>
    <s v="Central"/>
    <s v="App Ads"/>
    <n v="31"/>
    <n v="41"/>
    <n v="1"/>
    <n v="475.44"/>
    <n v="20939.849999999999"/>
    <n v="0"/>
    <n v="2253"/>
    <n v="1"/>
    <n v="1.9"/>
    <n v="1"/>
    <n v="0.4"/>
    <n v="2"/>
    <s v="Delivery Delay"/>
    <n v="1"/>
    <n v="1"/>
    <n v="243.9"/>
    <n v="24"/>
    <n v="4.3"/>
    <s v="UPI"/>
    <n v="18.5"/>
    <n v="0.27989999999999998"/>
    <n v="0"/>
    <s v="NA"/>
  </r>
  <r>
    <x v="0"/>
    <m/>
    <n v="22"/>
    <m/>
    <s v="Male"/>
    <s v="North"/>
    <s v="App Ads"/>
    <n v="18"/>
    <n v="47"/>
    <n v="1"/>
    <n v="452.69"/>
    <n v="19673.22"/>
    <n v="0"/>
    <n v="2355"/>
    <n v="1"/>
    <n v="15.1"/>
    <n v="1"/>
    <n v="0.32"/>
    <n v="4"/>
    <s v="Delivery Delay"/>
    <n v="0"/>
    <n v="0"/>
    <n v="0"/>
    <n v="102"/>
    <n v="2.8"/>
    <s v="Debit Card"/>
    <n v="51.5"/>
    <n v="0.51149999999999995"/>
    <n v="1"/>
    <s v="Poor Service Resolution"/>
  </r>
  <r>
    <x v="1"/>
    <m/>
    <n v="59"/>
    <m/>
    <s v="Male"/>
    <s v="East"/>
    <s v="App Ads"/>
    <n v="24"/>
    <n v="26"/>
    <n v="3"/>
    <n v="530.42999999999995"/>
    <n v="14726.18"/>
    <n v="1"/>
    <n v="1435"/>
    <n v="0"/>
    <n v="2.1"/>
    <n v="0"/>
    <n v="0.33"/>
    <n v="0"/>
    <s v="None"/>
    <n v="0"/>
    <n v="2"/>
    <n v="181.18"/>
    <n v="86"/>
    <n v="5"/>
    <s v="UPI"/>
    <n v="32"/>
    <n v="0.36830000000000002"/>
    <n v="0"/>
    <s v="NA"/>
  </r>
  <r>
    <x v="1"/>
    <m/>
    <n v="46"/>
    <m/>
    <s v="Female"/>
    <s v="West"/>
    <s v="Social"/>
    <n v="8"/>
    <n v="13"/>
    <n v="1"/>
    <n v="544.67999999999995"/>
    <n v="7686.64"/>
    <n v="0"/>
    <n v="903"/>
    <n v="0"/>
    <n v="14.3"/>
    <n v="1"/>
    <n v="0.24"/>
    <n v="0"/>
    <s v="None"/>
    <n v="0"/>
    <n v="0"/>
    <n v="0"/>
    <n v="27"/>
    <n v="3.7"/>
    <s v="UPI"/>
    <n v="17.600000000000001"/>
    <n v="0.27439999999999998"/>
    <n v="0"/>
    <s v="NA"/>
  </r>
  <r>
    <x v="2"/>
    <m/>
    <n v="30"/>
    <m/>
    <s v="Female"/>
    <s v="North"/>
    <s v="Social"/>
    <n v="5"/>
    <n v="9"/>
    <n v="0"/>
    <n v="601.61"/>
    <n v="5688.8"/>
    <n v="0"/>
    <n v="963"/>
    <n v="0"/>
    <n v="0"/>
    <n v="0"/>
    <n v="0.37"/>
    <n v="2"/>
    <s v="Quality"/>
    <n v="0"/>
    <n v="1"/>
    <n v="392.42"/>
    <n v="110"/>
    <n v="3.8"/>
    <s v="UPI"/>
    <n v="50"/>
    <n v="0.50029999999999997"/>
    <n v="1"/>
    <s v="Low Personalization"/>
  </r>
  <r>
    <x v="1"/>
    <m/>
    <n v="57"/>
    <m/>
    <s v="Female"/>
    <s v="West"/>
    <s v="Organic"/>
    <n v="41"/>
    <n v="120"/>
    <n v="8"/>
    <n v="458.86"/>
    <n v="55019.97"/>
    <n v="0"/>
    <n v="6111"/>
    <n v="1"/>
    <n v="8.1999999999999993"/>
    <n v="6"/>
    <n v="0.21"/>
    <n v="4"/>
    <s v="Payment"/>
    <n v="1"/>
    <n v="8"/>
    <n v="2957.27"/>
    <n v="26"/>
    <n v="4.5"/>
    <s v="Debit Card"/>
    <n v="26.7"/>
    <n v="0.33169999999999999"/>
    <n v="0"/>
    <s v="NA"/>
  </r>
  <r>
    <x v="3"/>
    <m/>
    <n v="70"/>
    <m/>
    <s v="Male"/>
    <s v="South"/>
    <s v="App Ads"/>
    <n v="38"/>
    <n v="95"/>
    <n v="18"/>
    <n v="653.29"/>
    <n v="57685.73"/>
    <n v="1"/>
    <n v="6187"/>
    <n v="3"/>
    <n v="1.7"/>
    <n v="3"/>
    <n v="0.52"/>
    <n v="5"/>
    <s v="Delivery Delay"/>
    <n v="1"/>
    <n v="4"/>
    <n v="1129.1199999999999"/>
    <n v="31"/>
    <n v="4.2"/>
    <s v="UPI"/>
    <n v="29"/>
    <n v="0.3473"/>
    <n v="0"/>
    <s v="NA"/>
  </r>
  <r>
    <x v="2"/>
    <m/>
    <n v="40"/>
    <m/>
    <s v="Female"/>
    <s v="Central"/>
    <s v="Referral"/>
    <n v="0"/>
    <n v="0"/>
    <n v="0"/>
    <n v="296.52"/>
    <n v="0"/>
    <n v="0"/>
    <n v="229"/>
    <n v="0"/>
    <n v="28.7"/>
    <n v="0"/>
    <n v="0.28000000000000003"/>
    <n v="1"/>
    <s v="Delivery Delay"/>
    <n v="0"/>
    <n v="0"/>
    <n v="0"/>
    <n v="75"/>
    <n v="3"/>
    <s v="UPI"/>
    <n v="47"/>
    <n v="0.47739999999999999"/>
    <n v="1"/>
    <s v="Low Personalization"/>
  </r>
  <r>
    <x v="2"/>
    <m/>
    <n v="33"/>
    <m/>
    <s v="Female"/>
    <s v="East"/>
    <s v="Social"/>
    <n v="22"/>
    <n v="29"/>
    <n v="3"/>
    <n v="562.71"/>
    <n v="17443.32"/>
    <n v="0"/>
    <n v="1929"/>
    <n v="1"/>
    <n v="6.3"/>
    <n v="1"/>
    <n v="0.52"/>
    <n v="3"/>
    <s v="Item Missing"/>
    <n v="1"/>
    <n v="2"/>
    <n v="392.71"/>
    <n v="57"/>
    <n v="2.7"/>
    <s v="UPI"/>
    <n v="33.799999999999997"/>
    <n v="0.38059999999999999"/>
    <n v="0"/>
    <s v="NA"/>
  </r>
  <r>
    <x v="2"/>
    <m/>
    <n v="33"/>
    <m/>
    <s v="Male"/>
    <s v="North"/>
    <s v="App Ads"/>
    <n v="41"/>
    <n v="76"/>
    <n v="15"/>
    <n v="455.71"/>
    <n v="33173.54"/>
    <n v="0"/>
    <n v="3484"/>
    <n v="6"/>
    <n v="12.5"/>
    <n v="4"/>
    <n v="0.48"/>
    <n v="3"/>
    <s v="Item Missing"/>
    <n v="5"/>
    <n v="5"/>
    <n v="1299.53"/>
    <n v="49"/>
    <n v="4.7"/>
    <s v="COD"/>
    <n v="39.6"/>
    <n v="0.42249999999999999"/>
    <n v="1"/>
    <s v="High Delivery Delays"/>
  </r>
  <r>
    <x v="1"/>
    <m/>
    <n v="49"/>
    <m/>
    <s v="Male"/>
    <s v="West"/>
    <s v="Referral"/>
    <n v="8"/>
    <n v="29"/>
    <n v="1"/>
    <n v="437.61"/>
    <n v="12624.33"/>
    <n v="0"/>
    <n v="1415"/>
    <n v="1"/>
    <n v="0"/>
    <n v="1"/>
    <n v="0.33"/>
    <n v="3"/>
    <s v="Quality"/>
    <n v="1"/>
    <n v="2"/>
    <n v="636.9"/>
    <n v="49"/>
    <n v="2.7"/>
    <s v="UPI"/>
    <n v="34"/>
    <n v="0.38250000000000001"/>
    <n v="0"/>
    <s v="NA"/>
  </r>
  <r>
    <x v="0"/>
    <m/>
    <n v="20"/>
    <m/>
    <s v="Male"/>
    <s v="North"/>
    <s v="App Ads"/>
    <n v="58"/>
    <n v="103"/>
    <n v="7"/>
    <n v="397.04"/>
    <n v="37074.19"/>
    <n v="0"/>
    <n v="4510"/>
    <n v="0"/>
    <n v="11.2"/>
    <n v="0"/>
    <n v="0.09"/>
    <n v="3"/>
    <s v="Delivery Delay"/>
    <n v="0"/>
    <n v="1"/>
    <n v="205.58"/>
    <n v="34"/>
    <n v="3.3"/>
    <s v="UPI"/>
    <n v="21.7"/>
    <n v="0.2994"/>
    <n v="0"/>
    <s v="NA"/>
  </r>
  <r>
    <x v="1"/>
    <m/>
    <n v="43"/>
    <m/>
    <s v="Male"/>
    <s v="West"/>
    <s v="App Ads"/>
    <n v="19"/>
    <n v="20"/>
    <n v="3"/>
    <n v="516.24"/>
    <n v="10208.620000000001"/>
    <n v="1"/>
    <n v="1203"/>
    <n v="1"/>
    <n v="0"/>
    <n v="1"/>
    <n v="0.52"/>
    <n v="1"/>
    <s v="App Issue"/>
    <n v="1"/>
    <n v="2"/>
    <n v="323.67"/>
    <n v="28"/>
    <n v="2.2000000000000002"/>
    <s v="UPI"/>
    <n v="22.3"/>
    <n v="0.30349999999999999"/>
    <n v="0"/>
    <s v="NA"/>
  </r>
  <r>
    <x v="0"/>
    <m/>
    <n v="19"/>
    <m/>
    <s v="Male"/>
    <s v="West"/>
    <s v="Social"/>
    <n v="23"/>
    <n v="25"/>
    <n v="4"/>
    <n v="673.26"/>
    <n v="16497.400000000001"/>
    <n v="0"/>
    <n v="2067"/>
    <n v="1"/>
    <n v="2.8"/>
    <n v="0"/>
    <n v="0.71"/>
    <n v="3"/>
    <s v="Quality"/>
    <n v="1"/>
    <n v="0"/>
    <n v="182.28"/>
    <n v="108"/>
    <n v="4.0999999999999996"/>
    <s v="Debit Card"/>
    <n v="51.1"/>
    <n v="0.50790000000000002"/>
    <n v="1"/>
    <s v="Frequent SLA Breaches"/>
  </r>
  <r>
    <x v="0"/>
    <m/>
    <n v="20"/>
    <m/>
    <s v="Male"/>
    <s v="East"/>
    <s v="App Ads"/>
    <n v="36"/>
    <n v="57"/>
    <n v="10"/>
    <n v="608.91"/>
    <n v="37774.61"/>
    <n v="0"/>
    <n v="3763"/>
    <n v="1"/>
    <n v="0"/>
    <n v="2"/>
    <n v="0.46"/>
    <n v="3"/>
    <s v="Payment"/>
    <n v="2"/>
    <n v="3"/>
    <n v="869.39"/>
    <n v="50"/>
    <n v="3.6"/>
    <s v="UPI"/>
    <n v="31.4"/>
    <n v="0.36399999999999999"/>
    <n v="0"/>
    <s v="NA"/>
  </r>
  <r>
    <x v="2"/>
    <m/>
    <n v="40"/>
    <m/>
    <s v="Female"/>
    <s v="South"/>
    <s v="Organic"/>
    <n v="44"/>
    <n v="87"/>
    <n v="12"/>
    <n v="559.05999999999995"/>
    <n v="48162.42"/>
    <n v="0"/>
    <n v="5605"/>
    <n v="0"/>
    <n v="6"/>
    <n v="3"/>
    <n v="0.39"/>
    <n v="2"/>
    <s v="Payment"/>
    <n v="0"/>
    <n v="3"/>
    <n v="403.88"/>
    <n v="22"/>
    <n v="3.2"/>
    <s v="Wallet"/>
    <n v="16.3"/>
    <n v="0.26650000000000001"/>
    <n v="0"/>
    <s v="NA"/>
  </r>
  <r>
    <x v="1"/>
    <m/>
    <n v="57"/>
    <m/>
    <s v="Female"/>
    <s v="South"/>
    <s v="App Ads"/>
    <n v="20"/>
    <n v="20"/>
    <n v="0"/>
    <n v="434.12"/>
    <n v="8796.24"/>
    <n v="0"/>
    <n v="805"/>
    <n v="2"/>
    <n v="0"/>
    <n v="0"/>
    <n v="0.35"/>
    <n v="0"/>
    <s v="None"/>
    <n v="0"/>
    <n v="1"/>
    <n v="171.29"/>
    <n v="99"/>
    <n v="4.5"/>
    <s v="Debit Card"/>
    <n v="48.6"/>
    <n v="0.48970000000000002"/>
    <n v="1"/>
    <s v="Frequent SLA Breaches"/>
  </r>
  <r>
    <x v="3"/>
    <m/>
    <n v="64"/>
    <m/>
    <s v="Female"/>
    <s v="East"/>
    <s v="Organic"/>
    <n v="3"/>
    <n v="7"/>
    <n v="0"/>
    <n v="647.17999999999995"/>
    <n v="4203.38"/>
    <n v="0"/>
    <n v="437"/>
    <n v="0"/>
    <n v="4.3"/>
    <n v="0"/>
    <n v="0.36"/>
    <n v="0"/>
    <s v="None"/>
    <n v="0"/>
    <n v="0"/>
    <n v="0"/>
    <n v="49"/>
    <n v="3.8"/>
    <s v="UPI"/>
    <n v="34.299999999999997"/>
    <n v="0.38429999999999997"/>
    <n v="0"/>
    <s v="NA"/>
  </r>
  <r>
    <x v="0"/>
    <m/>
    <n v="22"/>
    <m/>
    <s v="Female"/>
    <s v="West"/>
    <s v="App Ads"/>
    <n v="31"/>
    <n v="37"/>
    <n v="4"/>
    <n v="501.32"/>
    <n v="20266.79"/>
    <n v="0"/>
    <n v="2407"/>
    <n v="2"/>
    <n v="4.4000000000000004"/>
    <n v="1"/>
    <n v="0.38"/>
    <n v="2"/>
    <s v="Payment"/>
    <n v="1"/>
    <n v="2"/>
    <n v="795.29"/>
    <n v="13"/>
    <n v="3.7"/>
    <s v="Wallet"/>
    <n v="18.600000000000001"/>
    <n v="0.28070000000000001"/>
    <n v="0"/>
    <s v="NA"/>
  </r>
  <r>
    <x v="2"/>
    <m/>
    <n v="30"/>
    <m/>
    <s v="Male"/>
    <s v="West"/>
    <s v="App Ads"/>
    <n v="20"/>
    <n v="55"/>
    <n v="2"/>
    <n v="324.88"/>
    <n v="16231.59"/>
    <n v="0"/>
    <n v="2083"/>
    <n v="1"/>
    <n v="4.8"/>
    <n v="2"/>
    <n v="0.59"/>
    <n v="3"/>
    <s v="Delivery Delay"/>
    <n v="3"/>
    <n v="4"/>
    <n v="1579.81"/>
    <n v="63"/>
    <n v="4.5"/>
    <s v="Credit Card"/>
    <n v="45.1"/>
    <n v="0.4637"/>
    <n v="1"/>
    <s v="Poor Service Resolution"/>
  </r>
  <r>
    <x v="2"/>
    <m/>
    <n v="40"/>
    <m/>
    <s v="Female"/>
    <s v="South"/>
    <s v="Social"/>
    <n v="14"/>
    <n v="27"/>
    <n v="1"/>
    <n v="352.93"/>
    <n v="9478.76"/>
    <n v="0"/>
    <n v="1142"/>
    <n v="1"/>
    <n v="0.7"/>
    <n v="1"/>
    <n v="0.68"/>
    <n v="2"/>
    <s v="Delivery Delay"/>
    <n v="1"/>
    <n v="0"/>
    <n v="169.82"/>
    <n v="70"/>
    <n v="2.9"/>
    <s v="UPI"/>
    <n v="39.700000000000003"/>
    <n v="0.42330000000000001"/>
    <n v="1"/>
    <s v="Low Personalization"/>
  </r>
  <r>
    <x v="1"/>
    <m/>
    <n v="48"/>
    <m/>
    <s v="Female"/>
    <s v="West"/>
    <s v="App Ads"/>
    <n v="27"/>
    <n v="39"/>
    <n v="6"/>
    <n v="644.84"/>
    <n v="25089.01"/>
    <n v="0"/>
    <n v="2591"/>
    <n v="3"/>
    <n v="7.2"/>
    <n v="1"/>
    <n v="0.54"/>
    <n v="2"/>
    <s v="App Issue"/>
    <n v="2"/>
    <n v="0"/>
    <n v="238.82"/>
    <n v="37"/>
    <n v="2.5"/>
    <s v="Debit Card"/>
    <n v="29.2"/>
    <n v="0.3488"/>
    <n v="0"/>
    <s v="NA"/>
  </r>
  <r>
    <x v="3"/>
    <m/>
    <n v="70"/>
    <m/>
    <s v="Female"/>
    <s v="West"/>
    <s v="Organic"/>
    <n v="9"/>
    <n v="1"/>
    <n v="0"/>
    <n v="585.84"/>
    <n v="565.28"/>
    <n v="0"/>
    <n v="350"/>
    <n v="0"/>
    <n v="0"/>
    <n v="0"/>
    <n v="0.62"/>
    <n v="0"/>
    <s v="None"/>
    <n v="0"/>
    <n v="0"/>
    <n v="0"/>
    <n v="30"/>
    <n v="4.7"/>
    <s v="UPI"/>
    <n v="24"/>
    <n v="0.31459999999999999"/>
    <n v="0"/>
    <s v="NA"/>
  </r>
  <r>
    <x v="1"/>
    <m/>
    <n v="54"/>
    <m/>
    <s v="Male"/>
    <s v="West"/>
    <s v="Social"/>
    <n v="39"/>
    <n v="56"/>
    <n v="3"/>
    <n v="602.41"/>
    <n v="34288.230000000003"/>
    <n v="0"/>
    <n v="3733"/>
    <n v="2"/>
    <n v="0"/>
    <n v="2"/>
    <n v="0.35"/>
    <n v="4"/>
    <s v="Item Missing"/>
    <n v="2"/>
    <n v="2"/>
    <n v="427.92"/>
    <n v="51"/>
    <n v="3.1"/>
    <s v="Credit Card"/>
    <n v="31"/>
    <n v="0.3614"/>
    <n v="0"/>
    <s v="NA"/>
  </r>
  <r>
    <x v="1"/>
    <m/>
    <n v="46"/>
    <m/>
    <s v="Female"/>
    <s v="South"/>
    <s v="Social"/>
    <n v="41"/>
    <n v="71"/>
    <n v="8"/>
    <n v="469.49"/>
    <n v="35818.720000000001"/>
    <n v="1"/>
    <n v="3522"/>
    <n v="3"/>
    <n v="0.8"/>
    <n v="1"/>
    <n v="0.27"/>
    <n v="3"/>
    <s v="App Issue"/>
    <n v="1"/>
    <n v="5"/>
    <n v="1531.95"/>
    <n v="52"/>
    <n v="3.5"/>
    <s v="COD"/>
    <n v="30.7"/>
    <n v="0.35899999999999999"/>
    <n v="0"/>
    <s v="NA"/>
  </r>
  <r>
    <x v="0"/>
    <m/>
    <n v="21"/>
    <m/>
    <s v="Female"/>
    <s v="East"/>
    <s v="App Ads"/>
    <n v="18"/>
    <n v="32"/>
    <n v="6"/>
    <n v="348.05"/>
    <n v="10184.18"/>
    <n v="0"/>
    <n v="1588"/>
    <n v="2"/>
    <n v="30.7"/>
    <n v="0"/>
    <n v="0.3"/>
    <n v="2"/>
    <s v="Quality"/>
    <n v="1"/>
    <n v="1"/>
    <n v="402.86"/>
    <n v="39"/>
    <n v="3.9"/>
    <s v="Debit Card"/>
    <n v="32.1"/>
    <n v="0.36919999999999997"/>
    <n v="0"/>
    <s v="NA"/>
  </r>
  <r>
    <x v="0"/>
    <m/>
    <n v="22"/>
    <m/>
    <s v="Female"/>
    <s v="South"/>
    <s v="App Ads"/>
    <n v="25"/>
    <n v="55"/>
    <n v="7"/>
    <n v="238.38"/>
    <n v="13929.7"/>
    <n v="0"/>
    <n v="1352"/>
    <n v="2"/>
    <n v="24.9"/>
    <n v="2"/>
    <n v="0.68"/>
    <n v="4"/>
    <s v="Payment"/>
    <n v="1"/>
    <n v="4"/>
    <n v="1061.3599999999999"/>
    <n v="24"/>
    <n v="4.3"/>
    <s v="COD"/>
    <n v="30"/>
    <n v="0.35410000000000003"/>
    <n v="0"/>
    <s v="NA"/>
  </r>
  <r>
    <x v="2"/>
    <m/>
    <n v="26"/>
    <m/>
    <s v="Female"/>
    <s v="West"/>
    <s v="App Ads"/>
    <n v="39"/>
    <n v="56"/>
    <n v="8"/>
    <n v="350.23"/>
    <n v="18230.580000000002"/>
    <n v="0"/>
    <n v="1940"/>
    <n v="2"/>
    <n v="21.1"/>
    <n v="0"/>
    <n v="0.53"/>
    <n v="2"/>
    <s v="App Issue"/>
    <n v="1"/>
    <n v="0"/>
    <n v="213.61"/>
    <n v="26"/>
    <n v="4.0999999999999996"/>
    <s v="COD"/>
    <n v="25.7"/>
    <n v="0.32540000000000002"/>
    <n v="0"/>
    <s v="NA"/>
  </r>
  <r>
    <x v="1"/>
    <m/>
    <n v="53"/>
    <m/>
    <s v="Female"/>
    <s v="West"/>
    <s v="App Ads"/>
    <n v="52"/>
    <n v="115"/>
    <n v="16"/>
    <n v="273.92"/>
    <n v="30401.360000000001"/>
    <n v="0"/>
    <n v="3263"/>
    <n v="1"/>
    <n v="18.7"/>
    <n v="4"/>
    <n v="0.42"/>
    <n v="4"/>
    <s v="Delivery Delay"/>
    <n v="6"/>
    <n v="8"/>
    <n v="2539.1999999999998"/>
    <n v="46"/>
    <n v="4.5"/>
    <s v="UPI"/>
    <n v="36.700000000000003"/>
    <n v="0.4012"/>
    <n v="0"/>
    <s v="NA"/>
  </r>
  <r>
    <x v="2"/>
    <m/>
    <n v="35"/>
    <m/>
    <s v="Female"/>
    <s v="Central"/>
    <s v="Organic"/>
    <n v="44"/>
    <n v="45"/>
    <n v="4"/>
    <n v="729.56"/>
    <n v="35162.99"/>
    <n v="0"/>
    <n v="3545"/>
    <n v="3"/>
    <n v="5.0999999999999996"/>
    <n v="1"/>
    <n v="0.26"/>
    <n v="2"/>
    <s v="Payment"/>
    <n v="0"/>
    <n v="1"/>
    <n v="128.44999999999999"/>
    <n v="105"/>
    <n v="2.5"/>
    <s v="Debit Card"/>
    <n v="44.9"/>
    <n v="0.46179999999999999"/>
    <n v="1"/>
    <s v="Poor Service Resolution"/>
  </r>
  <r>
    <x v="2"/>
    <m/>
    <n v="30"/>
    <m/>
    <s v="Female"/>
    <s v="South"/>
    <s v="App Ads"/>
    <n v="54"/>
    <n v="137"/>
    <n v="20"/>
    <n v="383.4"/>
    <n v="51523.7"/>
    <n v="0"/>
    <n v="5186"/>
    <n v="1"/>
    <n v="0.2"/>
    <n v="1"/>
    <n v="0.59"/>
    <n v="3"/>
    <s v="App Issue"/>
    <n v="2"/>
    <n v="3"/>
    <n v="869.75"/>
    <n v="80"/>
    <n v="3.4"/>
    <s v="UPI"/>
    <n v="43.7"/>
    <n v="0.45319999999999999"/>
    <n v="1"/>
    <s v="Product Unavailability"/>
  </r>
  <r>
    <x v="1"/>
    <m/>
    <n v="53"/>
    <m/>
    <s v="Female"/>
    <s v="West"/>
    <s v="Organic"/>
    <n v="9"/>
    <n v="23"/>
    <n v="1"/>
    <n v="383.46"/>
    <n v="8900.8700000000008"/>
    <n v="0"/>
    <n v="1209"/>
    <n v="1"/>
    <n v="23.8"/>
    <n v="0"/>
    <n v="0.21"/>
    <n v="3"/>
    <s v="Payment"/>
    <n v="1"/>
    <n v="2"/>
    <n v="162.86000000000001"/>
    <n v="12"/>
    <n v="4"/>
    <s v="Credit Card"/>
    <n v="20.8"/>
    <n v="0.29430000000000001"/>
    <n v="0"/>
    <s v="NA"/>
  </r>
  <r>
    <x v="3"/>
    <m/>
    <n v="61"/>
    <m/>
    <s v="Female"/>
    <s v="Central"/>
    <s v="Social"/>
    <n v="18"/>
    <n v="36"/>
    <n v="5"/>
    <n v="382.56"/>
    <n v="13427.67"/>
    <n v="0"/>
    <n v="1666"/>
    <n v="2"/>
    <n v="21.6"/>
    <n v="2"/>
    <n v="0.88"/>
    <n v="1"/>
    <s v="Payment"/>
    <n v="1"/>
    <n v="1"/>
    <n v="532.27"/>
    <n v="50"/>
    <n v="3.8"/>
    <s v="UPI"/>
    <n v="35.9"/>
    <n v="0.39550000000000002"/>
    <n v="0"/>
    <s v="NA"/>
  </r>
  <r>
    <x v="1"/>
    <m/>
    <n v="41"/>
    <m/>
    <s v="Male"/>
    <s v="North"/>
    <s v="Social"/>
    <n v="51"/>
    <n v="121"/>
    <n v="11"/>
    <n v="240.66"/>
    <n v="27852.74"/>
    <n v="0"/>
    <n v="2815"/>
    <n v="1"/>
    <n v="16.899999999999999"/>
    <n v="2"/>
    <n v="0.51"/>
    <n v="4"/>
    <s v="App Issue"/>
    <n v="7"/>
    <n v="1"/>
    <n v="2125.75"/>
    <n v="57"/>
    <n v="4.9000000000000004"/>
    <s v="UPI"/>
    <n v="38.1"/>
    <n v="0.41149999999999998"/>
    <n v="1"/>
    <s v="Switched to Competitor"/>
  </r>
  <r>
    <x v="3"/>
    <m/>
    <n v="64"/>
    <m/>
    <s v="Female"/>
    <s v="North"/>
    <s v="Organic"/>
    <n v="12"/>
    <n v="18"/>
    <n v="3"/>
    <n v="231.28"/>
    <n v="4102.29"/>
    <n v="0"/>
    <n v="566"/>
    <n v="0"/>
    <n v="5.0999999999999996"/>
    <n v="0"/>
    <n v="0.23"/>
    <n v="1"/>
    <s v="Delivery Delay"/>
    <n v="0"/>
    <n v="1"/>
    <n v="194.08"/>
    <n v="41"/>
    <n v="4.0999999999999996"/>
    <s v="Debit Card"/>
    <n v="21.9"/>
    <n v="0.30099999999999999"/>
    <n v="0"/>
    <s v="NA"/>
  </r>
  <r>
    <x v="1"/>
    <m/>
    <n v="56"/>
    <m/>
    <s v="Male"/>
    <s v="North"/>
    <s v="App Ads"/>
    <n v="41"/>
    <n v="66"/>
    <n v="9"/>
    <n v="644.28"/>
    <n v="40825.53"/>
    <n v="0"/>
    <n v="4075"/>
    <n v="3"/>
    <n v="24"/>
    <n v="2"/>
    <n v="0.78"/>
    <n v="1"/>
    <s v="Delivery Delay"/>
    <n v="0"/>
    <n v="4"/>
    <n v="738.68"/>
    <n v="57"/>
    <n v="3.2"/>
    <s v="UPI"/>
    <n v="35.799999999999997"/>
    <n v="0.3952"/>
    <n v="0"/>
    <s v="NA"/>
  </r>
  <r>
    <x v="1"/>
    <m/>
    <n v="55"/>
    <m/>
    <s v="Male"/>
    <s v="East"/>
    <s v="Organic"/>
    <n v="4"/>
    <n v="6"/>
    <n v="0"/>
    <n v="664.93"/>
    <n v="3657.6"/>
    <n v="0"/>
    <n v="889"/>
    <n v="0"/>
    <n v="8.5"/>
    <n v="0"/>
    <n v="0.52"/>
    <n v="0"/>
    <s v="None"/>
    <n v="0"/>
    <n v="0"/>
    <n v="0"/>
    <n v="35"/>
    <n v="5"/>
    <s v="UPI"/>
    <n v="21.6"/>
    <n v="0.29880000000000001"/>
    <n v="0"/>
    <s v="NA"/>
  </r>
  <r>
    <x v="3"/>
    <m/>
    <n v="63"/>
    <m/>
    <s v="Male"/>
    <s v="South"/>
    <s v="Organic"/>
    <n v="60"/>
    <n v="168"/>
    <n v="20"/>
    <n v="593.27"/>
    <n v="104984.03"/>
    <n v="0"/>
    <n v="10000"/>
    <n v="6"/>
    <n v="6.8"/>
    <n v="4"/>
    <n v="0.33"/>
    <n v="2"/>
    <s v="Item Missing"/>
    <n v="7"/>
    <n v="9"/>
    <n v="3771.24"/>
    <n v="39"/>
    <n v="5"/>
    <s v="UPI"/>
    <n v="42.9"/>
    <n v="0.4466"/>
    <n v="1"/>
    <s v="Switched to Competitor"/>
  </r>
  <r>
    <x v="2"/>
    <m/>
    <n v="27"/>
    <m/>
    <s v="Female"/>
    <s v="North"/>
    <s v="Organic"/>
    <n v="18"/>
    <n v="34"/>
    <n v="3"/>
    <n v="512.19000000000005"/>
    <n v="16282.37"/>
    <n v="0"/>
    <n v="1847"/>
    <n v="1"/>
    <n v="13.3"/>
    <n v="1"/>
    <n v="0.28999999999999998"/>
    <n v="2"/>
    <s v="Delivery Delay"/>
    <n v="2"/>
    <n v="2"/>
    <n v="902.56"/>
    <n v="114"/>
    <n v="3.8"/>
    <s v="UPI"/>
    <n v="60.5"/>
    <n v="0.57799999999999996"/>
    <n v="1"/>
    <s v="Price/Discount Reliance"/>
  </r>
  <r>
    <x v="1"/>
    <m/>
    <n v="58"/>
    <m/>
    <s v="Male"/>
    <s v="East"/>
    <s v="App Ads"/>
    <n v="47"/>
    <n v="54"/>
    <n v="9"/>
    <n v="304.97000000000003"/>
    <n v="16337.67"/>
    <n v="0"/>
    <n v="1714"/>
    <n v="2"/>
    <n v="30"/>
    <n v="1"/>
    <n v="0.14000000000000001"/>
    <n v="3"/>
    <s v="Item Missing"/>
    <n v="0"/>
    <n v="4"/>
    <n v="922.56"/>
    <n v="32"/>
    <n v="3.5"/>
    <s v="Credit Card"/>
    <n v="23.9"/>
    <n v="0.31359999999999999"/>
    <n v="0"/>
    <s v="NA"/>
  </r>
  <r>
    <x v="3"/>
    <m/>
    <n v="68"/>
    <m/>
    <s v="Male"/>
    <s v="West"/>
    <s v="Social"/>
    <n v="48"/>
    <n v="82"/>
    <n v="3"/>
    <n v="605.25"/>
    <n v="47102.87"/>
    <n v="0"/>
    <n v="4915"/>
    <n v="5"/>
    <n v="4.9000000000000004"/>
    <n v="3"/>
    <n v="0.25"/>
    <n v="4"/>
    <s v="Quality"/>
    <n v="3"/>
    <n v="1"/>
    <n v="802.19"/>
    <n v="48"/>
    <n v="4.4000000000000004"/>
    <s v="Credit Card"/>
    <n v="34.200000000000003"/>
    <n v="0.3836"/>
    <n v="0"/>
    <s v="NA"/>
  </r>
  <r>
    <x v="3"/>
    <m/>
    <n v="70"/>
    <m/>
    <s v="Male"/>
    <s v="Central"/>
    <s v="Referral"/>
    <n v="46"/>
    <n v="63"/>
    <n v="5"/>
    <n v="451.59"/>
    <n v="27731.02"/>
    <n v="0"/>
    <n v="2697"/>
    <n v="5"/>
    <n v="9.8000000000000007"/>
    <n v="1"/>
    <n v="0.59"/>
    <n v="2"/>
    <s v="Quality"/>
    <n v="4"/>
    <n v="3"/>
    <n v="1013.78"/>
    <n v="56"/>
    <n v="4.3"/>
    <s v="UPI"/>
    <n v="35.1"/>
    <n v="0.39029999999999998"/>
    <n v="0"/>
    <s v="NA"/>
  </r>
  <r>
    <x v="1"/>
    <m/>
    <n v="48"/>
    <m/>
    <s v="Female"/>
    <s v="West"/>
    <s v="Social"/>
    <n v="16"/>
    <n v="30"/>
    <n v="4"/>
    <n v="515.25"/>
    <n v="16657.29"/>
    <n v="0"/>
    <n v="2005"/>
    <n v="0"/>
    <n v="1.9"/>
    <n v="2"/>
    <n v="0.62"/>
    <n v="2"/>
    <s v="Delivery Delay"/>
    <n v="1"/>
    <n v="1"/>
    <n v="380.4"/>
    <n v="48"/>
    <n v="3.2"/>
    <s v="Debit Card"/>
    <n v="29.9"/>
    <n v="0.35389999999999999"/>
    <n v="0"/>
    <s v="NA"/>
  </r>
  <r>
    <x v="1"/>
    <m/>
    <n v="57"/>
    <m/>
    <s v="Female"/>
    <s v="Central"/>
    <s v="App Ads"/>
    <n v="1"/>
    <n v="2"/>
    <n v="0"/>
    <n v="486.34"/>
    <n v="1022.8"/>
    <n v="0"/>
    <n v="290"/>
    <n v="0"/>
    <n v="0.3"/>
    <n v="0"/>
    <n v="0.77"/>
    <n v="1"/>
    <s v="Quality"/>
    <n v="0"/>
    <n v="0"/>
    <n v="0"/>
    <n v="96"/>
    <n v="3.7"/>
    <s v="Debit Card"/>
    <n v="52.8"/>
    <n v="0.52080000000000004"/>
    <n v="1"/>
    <s v="Poor Service Resolution"/>
  </r>
  <r>
    <x v="3"/>
    <m/>
    <n v="65"/>
    <m/>
    <s v="Other"/>
    <s v="East"/>
    <s v="Organic"/>
    <n v="60"/>
    <n v="40"/>
    <n v="4"/>
    <n v="544.20000000000005"/>
    <n v="19912.009999999998"/>
    <n v="0"/>
    <n v="2647"/>
    <n v="2"/>
    <n v="20.2"/>
    <n v="1"/>
    <n v="0.25"/>
    <n v="1"/>
    <s v="Item Missing"/>
    <n v="1"/>
    <n v="0"/>
    <n v="206.04"/>
    <n v="42"/>
    <n v="4.9000000000000004"/>
    <s v="UPI"/>
    <n v="18.5"/>
    <n v="0.28000000000000003"/>
    <n v="0"/>
    <s v="NA"/>
  </r>
  <r>
    <x v="3"/>
    <m/>
    <n v="63"/>
    <m/>
    <s v="Male"/>
    <s v="West"/>
    <s v="App Ads"/>
    <n v="25"/>
    <n v="22"/>
    <n v="4"/>
    <n v="567.78"/>
    <n v="13143.13"/>
    <n v="1"/>
    <n v="1486"/>
    <n v="2"/>
    <n v="0.8"/>
    <n v="1"/>
    <n v="0.42"/>
    <n v="1"/>
    <s v="Delivery Delay"/>
    <n v="0"/>
    <n v="2"/>
    <n v="237.28"/>
    <n v="18"/>
    <n v="3.4"/>
    <s v="Wallet"/>
    <n v="15.9"/>
    <n v="0.26429999999999998"/>
    <n v="0"/>
    <s v="NA"/>
  </r>
  <r>
    <x v="3"/>
    <m/>
    <n v="65"/>
    <m/>
    <s v="Male"/>
    <s v="South"/>
    <s v="App Ads"/>
    <n v="42"/>
    <n v="61"/>
    <n v="2"/>
    <n v="433.6"/>
    <n v="25276.21"/>
    <n v="0"/>
    <n v="2959"/>
    <n v="4"/>
    <n v="6.3"/>
    <n v="0"/>
    <n v="0.33"/>
    <n v="3"/>
    <s v="App Issue"/>
    <n v="1"/>
    <n v="2"/>
    <n v="603.39"/>
    <n v="84"/>
    <n v="3.4"/>
    <s v="Credit Card"/>
    <n v="41.2"/>
    <n v="0.43409999999999999"/>
    <n v="1"/>
    <s v="Frequent SLA Breaches"/>
  </r>
  <r>
    <x v="3"/>
    <m/>
    <n v="62"/>
    <m/>
    <s v="Female"/>
    <s v="Central"/>
    <s v="App Ads"/>
    <n v="18"/>
    <n v="52"/>
    <n v="5"/>
    <n v="576.21"/>
    <n v="28367.9"/>
    <n v="0"/>
    <n v="3052"/>
    <n v="3"/>
    <n v="10.199999999999999"/>
    <n v="3"/>
    <n v="0.65"/>
    <n v="2"/>
    <s v="Item Missing"/>
    <n v="0"/>
    <n v="0"/>
    <n v="0"/>
    <n v="26"/>
    <n v="3"/>
    <s v="UPI"/>
    <n v="28.3"/>
    <n v="0.34279999999999999"/>
    <n v="0"/>
    <s v="NA"/>
  </r>
  <r>
    <x v="2"/>
    <m/>
    <n v="38"/>
    <m/>
    <s v="Male"/>
    <s v="Central"/>
    <s v="App Ads"/>
    <n v="60"/>
    <n v="18"/>
    <n v="3"/>
    <n v="415.67"/>
    <n v="8196.65"/>
    <n v="0"/>
    <n v="1101"/>
    <n v="0"/>
    <n v="35.200000000000003"/>
    <n v="1"/>
    <n v="0.78"/>
    <n v="1"/>
    <s v="Item Missing"/>
    <n v="1"/>
    <n v="0"/>
    <n v="174.09"/>
    <n v="53"/>
    <n v="2.1"/>
    <s v="Credit Card"/>
    <n v="24.8"/>
    <n v="0.3196"/>
    <n v="0"/>
    <s v="NA"/>
  </r>
  <r>
    <x v="1"/>
    <m/>
    <n v="56"/>
    <m/>
    <s v="Female"/>
    <s v="West"/>
    <s v="Organic"/>
    <n v="47"/>
    <n v="98"/>
    <n v="4"/>
    <n v="572.51"/>
    <n v="59284.79"/>
    <n v="0"/>
    <n v="5418"/>
    <n v="7"/>
    <n v="4"/>
    <n v="0"/>
    <n v="0.19"/>
    <n v="6"/>
    <s v="Item Missing"/>
    <n v="4"/>
    <n v="3"/>
    <n v="1046.3499999999999"/>
    <n v="79"/>
    <n v="3.8"/>
    <s v="Credit Card"/>
    <n v="50.4"/>
    <n v="0.50270000000000004"/>
    <n v="1"/>
    <s v="Switched to Competitor"/>
  </r>
  <r>
    <x v="2"/>
    <m/>
    <n v="39"/>
    <m/>
    <s v="Female"/>
    <s v="South"/>
    <s v="App Ads"/>
    <n v="40"/>
    <n v="122"/>
    <n v="4"/>
    <n v="575.58000000000004"/>
    <n v="64136.21"/>
    <n v="0"/>
    <n v="6905"/>
    <n v="3"/>
    <n v="10"/>
    <n v="4"/>
    <n v="0.11"/>
    <n v="2"/>
    <s v="Item Missing"/>
    <n v="3"/>
    <n v="8"/>
    <n v="1085.5"/>
    <n v="40"/>
    <n v="3"/>
    <s v="UPI"/>
    <n v="38.799999999999997"/>
    <n v="0.4168"/>
    <n v="1"/>
    <s v="Low Personalization"/>
  </r>
  <r>
    <x v="1"/>
    <m/>
    <n v="60"/>
    <m/>
    <s v="Female"/>
    <s v="South"/>
    <s v="Referral"/>
    <n v="40"/>
    <n v="103"/>
    <n v="11"/>
    <n v="247.96"/>
    <n v="26806.77"/>
    <n v="0"/>
    <n v="2734"/>
    <n v="7"/>
    <n v="0"/>
    <n v="2"/>
    <n v="0.56999999999999995"/>
    <n v="1"/>
    <s v="App Issue"/>
    <n v="5"/>
    <n v="8"/>
    <n v="2889.35"/>
    <n v="37"/>
    <n v="3.7"/>
    <s v="Debit Card"/>
    <n v="34.799999999999997"/>
    <n v="0.38779999999999998"/>
    <n v="0"/>
    <s v="NA"/>
  </r>
  <r>
    <x v="1"/>
    <m/>
    <n v="60"/>
    <m/>
    <s v="Male"/>
    <s v="South"/>
    <s v="Partner"/>
    <n v="4"/>
    <n v="7"/>
    <n v="1"/>
    <n v="455.38"/>
    <n v="3140.25"/>
    <n v="0"/>
    <n v="734"/>
    <n v="0"/>
    <n v="11.3"/>
    <n v="0"/>
    <n v="0.42"/>
    <n v="1"/>
    <s v="Delivery Delay"/>
    <n v="0"/>
    <n v="0"/>
    <n v="0"/>
    <n v="30"/>
    <n v="5"/>
    <s v="UPI"/>
    <n v="22.5"/>
    <n v="0.30480000000000002"/>
    <n v="0"/>
    <s v="NA"/>
  </r>
  <r>
    <x v="3"/>
    <m/>
    <n v="67"/>
    <m/>
    <s v="Male"/>
    <s v="North"/>
    <s v="App Ads"/>
    <n v="31"/>
    <n v="50"/>
    <n v="7"/>
    <n v="192.16"/>
    <n v="8795.33"/>
    <n v="0"/>
    <n v="1453"/>
    <n v="2"/>
    <n v="7.8"/>
    <n v="3"/>
    <n v="0.43"/>
    <n v="3"/>
    <s v="Payment"/>
    <n v="1"/>
    <n v="1"/>
    <n v="510.41"/>
    <n v="42"/>
    <n v="3.5"/>
    <s v="UPI"/>
    <n v="34.1"/>
    <n v="0.38300000000000001"/>
    <n v="0"/>
    <s v="NA"/>
  </r>
  <r>
    <x v="1"/>
    <m/>
    <n v="49"/>
    <m/>
    <s v="Female"/>
    <s v="North"/>
    <s v="Organic"/>
    <n v="16"/>
    <n v="37"/>
    <n v="6"/>
    <n v="266.45"/>
    <n v="10470.540000000001"/>
    <n v="0"/>
    <n v="1227"/>
    <n v="1"/>
    <n v="13.3"/>
    <n v="0"/>
    <n v="0.66"/>
    <n v="3"/>
    <s v="Quality"/>
    <n v="2"/>
    <n v="2"/>
    <n v="409.53"/>
    <n v="42"/>
    <n v="3.7"/>
    <s v="UPI"/>
    <n v="40"/>
    <n v="0.4254"/>
    <n v="1"/>
    <s v="Poor Service Resolution"/>
  </r>
  <r>
    <x v="1"/>
    <m/>
    <n v="43"/>
    <m/>
    <s v="Male"/>
    <s v="South"/>
    <s v="Social"/>
    <n v="22"/>
    <n v="66"/>
    <n v="12"/>
    <n v="458.51"/>
    <n v="30841.35"/>
    <n v="0"/>
    <n v="3326"/>
    <n v="2"/>
    <n v="14.4"/>
    <n v="2"/>
    <n v="0.23"/>
    <n v="1"/>
    <s v="App Issue"/>
    <n v="1"/>
    <n v="4"/>
    <n v="1863.85"/>
    <n v="10"/>
    <n v="3.5"/>
    <s v="Credit Card"/>
    <n v="17.8"/>
    <n v="0.27600000000000002"/>
    <n v="0"/>
    <s v="NA"/>
  </r>
  <r>
    <x v="2"/>
    <m/>
    <n v="26"/>
    <m/>
    <s v="Female"/>
    <s v="North"/>
    <s v="Organic"/>
    <n v="33"/>
    <n v="78"/>
    <n v="9"/>
    <n v="434.35"/>
    <n v="36288.26"/>
    <n v="0"/>
    <n v="3676"/>
    <n v="1"/>
    <n v="10.4"/>
    <n v="4"/>
    <n v="0.66"/>
    <n v="1"/>
    <s v="Quality"/>
    <n v="4"/>
    <n v="3"/>
    <n v="89.84"/>
    <n v="19"/>
    <n v="4.5"/>
    <s v="Wallet"/>
    <n v="22.7"/>
    <n v="0.30570000000000003"/>
    <n v="0"/>
    <s v="NA"/>
  </r>
  <r>
    <x v="1"/>
    <m/>
    <n v="51"/>
    <m/>
    <s v="Female"/>
    <s v="Central"/>
    <s v="Organic"/>
    <n v="6"/>
    <n v="12"/>
    <n v="0"/>
    <n v="419.65"/>
    <n v="4548.6499999999996"/>
    <n v="0"/>
    <n v="579"/>
    <n v="0"/>
    <n v="5.8"/>
    <n v="0"/>
    <n v="0.18"/>
    <n v="2"/>
    <s v="Delivery Delay"/>
    <n v="0"/>
    <n v="1"/>
    <n v="166.07"/>
    <n v="14"/>
    <n v="4.0999999999999996"/>
    <s v="Wallet"/>
    <n v="18.100000000000001"/>
    <n v="0.27729999999999999"/>
    <n v="0"/>
    <s v="NA"/>
  </r>
  <r>
    <x v="1"/>
    <m/>
    <n v="48"/>
    <m/>
    <s v="Male"/>
    <s v="West"/>
    <s v="App Ads"/>
    <n v="47"/>
    <n v="130"/>
    <n v="5"/>
    <n v="529.91999999999996"/>
    <n v="73057"/>
    <n v="0"/>
    <n v="7038"/>
    <n v="5"/>
    <n v="14.5"/>
    <n v="6"/>
    <n v="0.5"/>
    <n v="3"/>
    <s v="Item Missing"/>
    <n v="0"/>
    <n v="7"/>
    <n v="1207.92"/>
    <n v="4"/>
    <n v="3.6"/>
    <s v="UPI"/>
    <n v="24.6"/>
    <n v="0.31819999999999998"/>
    <n v="0"/>
    <s v="NA"/>
  </r>
  <r>
    <x v="1"/>
    <m/>
    <n v="45"/>
    <m/>
    <s v="Male"/>
    <s v="West"/>
    <s v="Referral"/>
    <n v="19"/>
    <n v="37"/>
    <n v="6"/>
    <n v="405.69"/>
    <n v="13580.64"/>
    <n v="0"/>
    <n v="1986"/>
    <n v="1"/>
    <n v="12"/>
    <n v="2"/>
    <n v="0.51"/>
    <n v="2"/>
    <s v="Item Missing"/>
    <n v="2"/>
    <n v="1"/>
    <n v="1085.46"/>
    <n v="40"/>
    <n v="4.8"/>
    <s v="UPI"/>
    <n v="29"/>
    <n v="0.34720000000000001"/>
    <n v="0"/>
    <s v="NA"/>
  </r>
  <r>
    <x v="1"/>
    <m/>
    <n v="53"/>
    <m/>
    <s v="Female"/>
    <s v="South"/>
    <s v="App Ads"/>
    <n v="28"/>
    <n v="52"/>
    <n v="7"/>
    <n v="310.91000000000003"/>
    <n v="15127.86"/>
    <n v="0"/>
    <n v="1710"/>
    <n v="3"/>
    <n v="42.4"/>
    <n v="3"/>
    <n v="0.64"/>
    <n v="2"/>
    <s v="Quality"/>
    <n v="1"/>
    <n v="3"/>
    <n v="1008.94"/>
    <n v="17"/>
    <n v="2.7"/>
    <s v="UPI"/>
    <n v="30.2"/>
    <n v="0.35570000000000002"/>
    <n v="0"/>
    <s v="NA"/>
  </r>
  <r>
    <x v="3"/>
    <m/>
    <n v="63"/>
    <m/>
    <s v="Male"/>
    <s v="North"/>
    <s v="App Ads"/>
    <n v="36"/>
    <n v="83"/>
    <n v="5"/>
    <n v="266.48"/>
    <n v="21947.91"/>
    <n v="1"/>
    <n v="2335"/>
    <n v="0"/>
    <n v="16.7"/>
    <n v="5"/>
    <n v="0.4"/>
    <n v="1"/>
    <s v="Delivery Delay"/>
    <n v="4"/>
    <n v="3"/>
    <n v="629.72"/>
    <n v="83"/>
    <n v="5"/>
    <s v="Debit Card"/>
    <n v="41.4"/>
    <n v="0.436"/>
    <n v="1"/>
    <s v="Infrequent Need"/>
  </r>
  <r>
    <x v="0"/>
    <m/>
    <n v="25"/>
    <m/>
    <s v="Female"/>
    <s v="South"/>
    <s v="Social"/>
    <n v="6"/>
    <n v="8"/>
    <n v="1"/>
    <n v="251.53"/>
    <n v="1951.89"/>
    <n v="0"/>
    <n v="588"/>
    <n v="0"/>
    <n v="21.4"/>
    <n v="0"/>
    <n v="0.39"/>
    <n v="2"/>
    <s v="App Issue"/>
    <n v="0"/>
    <n v="0"/>
    <n v="0"/>
    <n v="32"/>
    <n v="4.5999999999999996"/>
    <s v="UPI"/>
    <n v="26.7"/>
    <n v="0.33200000000000002"/>
    <n v="0"/>
    <s v="NA"/>
  </r>
  <r>
    <x v="2"/>
    <m/>
    <n v="40"/>
    <m/>
    <s v="Female"/>
    <s v="Central"/>
    <s v="App Ads"/>
    <n v="17"/>
    <n v="71"/>
    <n v="5"/>
    <n v="345.45"/>
    <n v="24491.77"/>
    <n v="1"/>
    <n v="2812"/>
    <n v="4"/>
    <n v="0"/>
    <n v="4"/>
    <n v="0.38"/>
    <n v="2"/>
    <s v="Quality"/>
    <n v="1"/>
    <n v="5"/>
    <n v="2085.77"/>
    <n v="17"/>
    <n v="4.5999999999999996"/>
    <s v="Credit Card"/>
    <n v="27.2"/>
    <n v="0.33529999999999999"/>
    <n v="0"/>
    <s v="NA"/>
  </r>
  <r>
    <x v="1"/>
    <m/>
    <n v="56"/>
    <m/>
    <s v="Female"/>
    <s v="North"/>
    <s v="App Ads"/>
    <n v="13"/>
    <n v="25"/>
    <n v="3"/>
    <n v="361.38"/>
    <n v="9159"/>
    <n v="0"/>
    <n v="1047"/>
    <n v="1"/>
    <n v="15.8"/>
    <n v="0"/>
    <n v="0.54"/>
    <n v="1"/>
    <s v="App Issue"/>
    <n v="0"/>
    <n v="0"/>
    <n v="0"/>
    <n v="5"/>
    <n v="4.9000000000000004"/>
    <s v="COD"/>
    <n v="14.8"/>
    <n v="0.25790000000000002"/>
    <n v="0"/>
    <s v="NA"/>
  </r>
  <r>
    <x v="3"/>
    <m/>
    <n v="61"/>
    <m/>
    <s v="Male"/>
    <s v="West"/>
    <s v="Partner"/>
    <n v="7"/>
    <n v="12"/>
    <n v="1"/>
    <n v="620.91999999999996"/>
    <n v="6881.71"/>
    <n v="0"/>
    <n v="1121"/>
    <n v="1"/>
    <n v="5.3"/>
    <n v="1"/>
    <n v="0.38"/>
    <n v="2"/>
    <s v="Delivery Delay"/>
    <n v="0"/>
    <n v="0"/>
    <n v="0"/>
    <n v="34"/>
    <n v="3.5"/>
    <s v="UPI"/>
    <n v="26.8"/>
    <n v="0.3327"/>
    <n v="0"/>
    <s v="NA"/>
  </r>
  <r>
    <x v="1"/>
    <m/>
    <n v="59"/>
    <m/>
    <s v="Male"/>
    <s v="North"/>
    <s v="App Ads"/>
    <n v="42"/>
    <n v="104"/>
    <n v="15"/>
    <n v="471.42"/>
    <n v="51966.65"/>
    <n v="0"/>
    <n v="5031"/>
    <n v="2"/>
    <n v="22.5"/>
    <n v="2"/>
    <n v="0.76"/>
    <n v="5"/>
    <s v="Payment"/>
    <n v="5"/>
    <n v="4"/>
    <n v="2637.71"/>
    <n v="60"/>
    <n v="2.2999999999999998"/>
    <s v="Credit Card"/>
    <n v="45.9"/>
    <n v="0.46889999999999998"/>
    <n v="1"/>
    <s v="Frequent SLA Breaches"/>
  </r>
  <r>
    <x v="1"/>
    <m/>
    <n v="60"/>
    <m/>
    <s v="Female"/>
    <s v="South"/>
    <s v="Referral"/>
    <n v="0"/>
    <n v="0"/>
    <n v="0"/>
    <n v="328.53"/>
    <n v="0"/>
    <n v="1"/>
    <n v="20"/>
    <n v="0"/>
    <n v="18.3"/>
    <n v="0"/>
    <n v="0.44"/>
    <n v="2"/>
    <s v="App Issue"/>
    <n v="0"/>
    <n v="0"/>
    <n v="0"/>
    <n v="30"/>
    <n v="4.2"/>
    <s v="Debit Card"/>
    <n v="25.6"/>
    <n v="0.32450000000000001"/>
    <n v="0"/>
    <s v="NA"/>
  </r>
  <r>
    <x v="3"/>
    <m/>
    <n v="63"/>
    <m/>
    <s v="Female"/>
    <s v="North"/>
    <s v="Social"/>
    <n v="9"/>
    <n v="11"/>
    <n v="2"/>
    <n v="551.65"/>
    <n v="6474"/>
    <n v="0"/>
    <n v="742"/>
    <n v="0"/>
    <n v="12.4"/>
    <n v="0"/>
    <n v="0.36"/>
    <n v="0"/>
    <s v="None"/>
    <n v="1"/>
    <n v="0"/>
    <n v="259.55"/>
    <n v="36"/>
    <n v="4.5999999999999996"/>
    <s v="Debit Card"/>
    <n v="23.2"/>
    <n v="0.3095"/>
    <n v="0"/>
    <s v="NA"/>
  </r>
  <r>
    <x v="3"/>
    <m/>
    <n v="68"/>
    <m/>
    <s v="Female"/>
    <s v="East"/>
    <s v="Social"/>
    <n v="55"/>
    <n v="24"/>
    <n v="2"/>
    <n v="547.17999999999995"/>
    <n v="12198.79"/>
    <n v="0"/>
    <n v="1637"/>
    <n v="1"/>
    <n v="0"/>
    <n v="1"/>
    <n v="0.61"/>
    <n v="2"/>
    <s v="Payment"/>
    <n v="0"/>
    <n v="1"/>
    <n v="34.270000000000003"/>
    <n v="80"/>
    <n v="3.2"/>
    <s v="Credit Card"/>
    <n v="33.299999999999997"/>
    <n v="0.37740000000000001"/>
    <n v="0"/>
    <s v="NA"/>
  </r>
  <r>
    <x v="1"/>
    <m/>
    <n v="50"/>
    <m/>
    <s v="Female"/>
    <s v="North"/>
    <s v="App Ads"/>
    <n v="38"/>
    <n v="58"/>
    <n v="5"/>
    <n v="398.76"/>
    <n v="23953.33"/>
    <n v="0"/>
    <n v="2940"/>
    <n v="3"/>
    <n v="15.1"/>
    <n v="1"/>
    <n v="0.51"/>
    <n v="0"/>
    <s v="None"/>
    <n v="2"/>
    <n v="4"/>
    <n v="662.57"/>
    <n v="48"/>
    <n v="3.3"/>
    <s v="UPI"/>
    <n v="30"/>
    <n v="0.35439999999999999"/>
    <n v="0"/>
    <s v="NA"/>
  </r>
  <r>
    <x v="2"/>
    <m/>
    <n v="31"/>
    <m/>
    <s v="Female"/>
    <s v="Central"/>
    <s v="App Ads"/>
    <n v="13"/>
    <n v="26"/>
    <n v="2"/>
    <n v="604.55999999999995"/>
    <n v="14916.75"/>
    <n v="0"/>
    <n v="1822"/>
    <n v="0"/>
    <n v="14.6"/>
    <n v="0"/>
    <n v="0.21"/>
    <n v="1"/>
    <s v="Delivery Delay"/>
    <n v="0"/>
    <n v="0"/>
    <n v="0"/>
    <n v="12"/>
    <n v="3.2"/>
    <s v="Credit Card"/>
    <n v="15.3"/>
    <n v="0.26069999999999999"/>
    <n v="0"/>
    <s v="NA"/>
  </r>
  <r>
    <x v="1"/>
    <m/>
    <n v="47"/>
    <m/>
    <s v="Male"/>
    <s v="North"/>
    <s v="App Ads"/>
    <n v="45"/>
    <n v="54"/>
    <n v="6"/>
    <n v="575.52"/>
    <n v="30009.84"/>
    <n v="0"/>
    <n v="3597"/>
    <n v="1"/>
    <n v="0.5"/>
    <n v="1"/>
    <n v="0.24"/>
    <n v="4"/>
    <s v="Quality"/>
    <n v="3"/>
    <n v="2"/>
    <n v="1035.23"/>
    <n v="34"/>
    <n v="3.5"/>
    <s v="Credit Card"/>
    <n v="25.2"/>
    <n v="0.32219999999999999"/>
    <n v="0"/>
    <s v="NA"/>
  </r>
  <r>
    <x v="1"/>
    <m/>
    <n v="55"/>
    <m/>
    <s v="Male"/>
    <s v="South"/>
    <s v="Organic"/>
    <n v="56"/>
    <n v="100"/>
    <n v="3"/>
    <n v="413.82"/>
    <n v="44177.99"/>
    <n v="0"/>
    <n v="4374"/>
    <n v="6"/>
    <n v="31.4"/>
    <n v="3"/>
    <n v="0.17"/>
    <n v="5"/>
    <s v="App Issue"/>
    <n v="1"/>
    <n v="7"/>
    <n v="1919.84"/>
    <n v="26"/>
    <n v="3"/>
    <s v="UPI"/>
    <n v="32.9"/>
    <n v="0.37469999999999998"/>
    <n v="0"/>
    <s v="NA"/>
  </r>
  <r>
    <x v="0"/>
    <m/>
    <n v="23"/>
    <m/>
    <s v="Female"/>
    <s v="North"/>
    <s v="App Ads"/>
    <n v="23"/>
    <n v="39"/>
    <n v="7"/>
    <n v="445.51"/>
    <n v="16451.759999999998"/>
    <n v="0"/>
    <n v="1879"/>
    <n v="2"/>
    <n v="18.2"/>
    <n v="1"/>
    <n v="0.51"/>
    <n v="2"/>
    <s v="Delivery Delay"/>
    <n v="1"/>
    <n v="1"/>
    <n v="371.71"/>
    <n v="22"/>
    <n v="3.8"/>
    <s v="COD"/>
    <n v="23.1"/>
    <n v="0.30840000000000001"/>
    <n v="0"/>
    <s v="NA"/>
  </r>
  <r>
    <x v="1"/>
    <m/>
    <n v="58"/>
    <m/>
    <s v="Male"/>
    <s v="Central"/>
    <s v="App Ads"/>
    <n v="1"/>
    <n v="3"/>
    <n v="0"/>
    <n v="409.18"/>
    <n v="1247.9100000000001"/>
    <n v="0"/>
    <n v="343"/>
    <n v="0"/>
    <n v="3.6"/>
    <n v="0"/>
    <n v="0.67"/>
    <n v="1"/>
    <s v="Item Missing"/>
    <n v="0"/>
    <n v="0"/>
    <n v="0"/>
    <n v="60"/>
    <n v="3.6"/>
    <s v="Debit Card"/>
    <n v="36.200000000000003"/>
    <n v="0.39779999999999999"/>
    <n v="0"/>
    <s v="NA"/>
  </r>
  <r>
    <x v="1"/>
    <m/>
    <n v="46"/>
    <m/>
    <s v="Female"/>
    <s v="West"/>
    <s v="Referral"/>
    <n v="30"/>
    <n v="70"/>
    <n v="6"/>
    <n v="516.51"/>
    <n v="33938"/>
    <n v="0"/>
    <n v="3619"/>
    <n v="3"/>
    <n v="13.5"/>
    <n v="3"/>
    <n v="0.73"/>
    <n v="5"/>
    <s v="App Issue"/>
    <n v="3"/>
    <n v="2"/>
    <n v="1009.55"/>
    <n v="12"/>
    <n v="3.8"/>
    <s v="UPI"/>
    <n v="27.3"/>
    <n v="0.33589999999999998"/>
    <n v="0"/>
    <s v="NA"/>
  </r>
  <r>
    <x v="3"/>
    <m/>
    <n v="67"/>
    <m/>
    <s v="Male"/>
    <s v="West"/>
    <s v="App Ads"/>
    <n v="26"/>
    <n v="65"/>
    <n v="6"/>
    <n v="175.39"/>
    <n v="11213.35"/>
    <n v="0"/>
    <n v="1536"/>
    <n v="0"/>
    <n v="28.9"/>
    <n v="3"/>
    <n v="0.52"/>
    <n v="1"/>
    <s v="Quality"/>
    <n v="2"/>
    <n v="1"/>
    <n v="940.95"/>
    <n v="8"/>
    <n v="3.3"/>
    <s v="Credit Card"/>
    <n v="18"/>
    <n v="0.27679999999999999"/>
    <n v="0"/>
    <s v="NA"/>
  </r>
  <r>
    <x v="2"/>
    <m/>
    <n v="29"/>
    <m/>
    <s v="Male"/>
    <s v="East"/>
    <s v="App Ads"/>
    <n v="14"/>
    <n v="27"/>
    <n v="2"/>
    <n v="564.89"/>
    <n v="13894.09"/>
    <n v="0"/>
    <n v="1888"/>
    <n v="0"/>
    <n v="22.5"/>
    <n v="1"/>
    <n v="0.13"/>
    <n v="2"/>
    <s v="Quality"/>
    <n v="0"/>
    <n v="2"/>
    <n v="347.27"/>
    <n v="12"/>
    <n v="4.3"/>
    <s v="Debit Card"/>
    <n v="16.5"/>
    <n v="0.26800000000000002"/>
    <n v="0"/>
    <s v="NA"/>
  </r>
  <r>
    <x v="3"/>
    <m/>
    <n v="66"/>
    <m/>
    <s v="Male"/>
    <s v="Central"/>
    <s v="Social"/>
    <n v="30"/>
    <n v="63"/>
    <n v="9"/>
    <n v="279.41000000000003"/>
    <n v="18481.150000000001"/>
    <n v="0"/>
    <n v="1886"/>
    <n v="5"/>
    <n v="23.6"/>
    <n v="2"/>
    <n v="0.31"/>
    <n v="2"/>
    <s v="Quality"/>
    <n v="4"/>
    <n v="1"/>
    <n v="698.96"/>
    <n v="27"/>
    <n v="4.0999999999999996"/>
    <s v="Credit Card"/>
    <n v="31.9"/>
    <n v="0.36759999999999998"/>
    <n v="0"/>
    <s v="NA"/>
  </r>
  <r>
    <x v="1"/>
    <m/>
    <n v="41"/>
    <m/>
    <s v="Female"/>
    <s v="North"/>
    <s v="Social"/>
    <n v="21"/>
    <n v="27"/>
    <n v="5"/>
    <n v="373.46"/>
    <n v="10312.549999999999"/>
    <n v="0"/>
    <n v="1085"/>
    <n v="0"/>
    <n v="16.2"/>
    <n v="2"/>
    <n v="0.31"/>
    <n v="0"/>
    <s v="None"/>
    <n v="0"/>
    <n v="0"/>
    <n v="0"/>
    <n v="37"/>
    <n v="3.5"/>
    <s v="UPI"/>
    <n v="21.1"/>
    <n v="0.29609999999999997"/>
    <n v="0"/>
    <s v="NA"/>
  </r>
  <r>
    <x v="1"/>
    <m/>
    <n v="48"/>
    <m/>
    <s v="Female"/>
    <s v="West"/>
    <s v="App Ads"/>
    <n v="24"/>
    <n v="41"/>
    <n v="5"/>
    <n v="703.27"/>
    <n v="31473.08"/>
    <n v="0"/>
    <n v="3128"/>
    <n v="0"/>
    <n v="12"/>
    <n v="2"/>
    <n v="0.46"/>
    <n v="3"/>
    <s v="Payment"/>
    <n v="2"/>
    <n v="3"/>
    <n v="1432.09"/>
    <n v="32"/>
    <n v="3.7"/>
    <s v="UPI"/>
    <n v="34.5"/>
    <n v="0.3856"/>
    <n v="0"/>
    <s v="NA"/>
  </r>
  <r>
    <x v="1"/>
    <m/>
    <n v="52"/>
    <m/>
    <s v="Male"/>
    <s v="West"/>
    <s v="Partner"/>
    <n v="17"/>
    <n v="40"/>
    <n v="7"/>
    <n v="412.87"/>
    <n v="16154.14"/>
    <n v="0"/>
    <n v="1721"/>
    <n v="2"/>
    <n v="20.8"/>
    <n v="1"/>
    <n v="0.34"/>
    <n v="2"/>
    <s v="App Issue"/>
    <n v="1"/>
    <n v="0"/>
    <n v="311.52999999999997"/>
    <n v="77"/>
    <n v="4.0999999999999996"/>
    <s v="UPI"/>
    <n v="41.1"/>
    <n v="0.43340000000000001"/>
    <n v="1"/>
    <s v="Frequent SLA Breaches"/>
  </r>
  <r>
    <x v="1"/>
    <m/>
    <n v="48"/>
    <m/>
    <s v="Male"/>
    <s v="North"/>
    <s v="Organic"/>
    <n v="5"/>
    <n v="4"/>
    <n v="0"/>
    <n v="495.61"/>
    <n v="1869.3"/>
    <n v="0"/>
    <n v="310"/>
    <n v="0"/>
    <n v="21.7"/>
    <n v="0"/>
    <n v="0.28999999999999998"/>
    <n v="0"/>
    <s v="None"/>
    <n v="0"/>
    <n v="0"/>
    <n v="0"/>
    <n v="21"/>
    <n v="3.4"/>
    <s v="COD"/>
    <n v="22.2"/>
    <n v="0.30280000000000001"/>
    <n v="0"/>
    <s v="NA"/>
  </r>
  <r>
    <x v="3"/>
    <m/>
    <n v="65"/>
    <m/>
    <s v="Male"/>
    <s v="North"/>
    <s v="Organic"/>
    <n v="21"/>
    <n v="21"/>
    <n v="2"/>
    <n v="504.48"/>
    <n v="10179.92"/>
    <n v="0"/>
    <n v="1225"/>
    <n v="1"/>
    <n v="11"/>
    <n v="0"/>
    <n v="0.8"/>
    <n v="1"/>
    <s v="App Issue"/>
    <n v="1"/>
    <n v="1"/>
    <n v="465.3"/>
    <n v="31"/>
    <n v="4.3"/>
    <s v="Wallet"/>
    <n v="25.8"/>
    <n v="0.32590000000000002"/>
    <n v="0"/>
    <s v="NA"/>
  </r>
  <r>
    <x v="2"/>
    <m/>
    <n v="26"/>
    <m/>
    <s v="Male"/>
    <s v="East"/>
    <s v="Social"/>
    <n v="53"/>
    <n v="35"/>
    <n v="6"/>
    <n v="497.57"/>
    <n v="18341.57"/>
    <n v="0"/>
    <n v="2119"/>
    <n v="1"/>
    <n v="0"/>
    <n v="1"/>
    <n v="0.44"/>
    <n v="3"/>
    <s v="Item Missing"/>
    <n v="2"/>
    <n v="0"/>
    <n v="473.23"/>
    <n v="8"/>
    <n v="2.4"/>
    <s v="UPI"/>
    <n v="11.9"/>
    <n v="0.2417"/>
    <n v="0"/>
    <s v="NA"/>
  </r>
  <r>
    <x v="1"/>
    <m/>
    <n v="56"/>
    <m/>
    <s v="Female"/>
    <s v="North"/>
    <s v="App Ads"/>
    <n v="55"/>
    <n v="173"/>
    <n v="5"/>
    <n v="403.49"/>
    <n v="68285.2"/>
    <n v="0"/>
    <n v="7241"/>
    <n v="9"/>
    <n v="20.9"/>
    <n v="1"/>
    <n v="0.21"/>
    <n v="8"/>
    <s v="App Issue"/>
    <n v="7"/>
    <n v="7"/>
    <n v="4048.07"/>
    <n v="15"/>
    <n v="4.5999999999999996"/>
    <s v="UPI"/>
    <n v="37.6"/>
    <n v="0.40810000000000002"/>
    <n v="1"/>
    <s v="Product Unavailability"/>
  </r>
  <r>
    <x v="3"/>
    <m/>
    <n v="69"/>
    <m/>
    <s v="Male"/>
    <s v="South"/>
    <s v="Social"/>
    <n v="56"/>
    <n v="88"/>
    <n v="10"/>
    <n v="508.33"/>
    <n v="40894.44"/>
    <n v="0"/>
    <n v="4109"/>
    <n v="4"/>
    <n v="0"/>
    <n v="3"/>
    <n v="0.32"/>
    <n v="2"/>
    <s v="App Issue"/>
    <n v="1"/>
    <n v="5"/>
    <n v="1749.51"/>
    <n v="23"/>
    <n v="3.2"/>
    <s v="UPI"/>
    <n v="24.7"/>
    <n v="0.31900000000000001"/>
    <n v="0"/>
    <s v="NA"/>
  </r>
  <r>
    <x v="2"/>
    <m/>
    <n v="29"/>
    <m/>
    <s v="Male"/>
    <s v="South"/>
    <s v="App Ads"/>
    <n v="15"/>
    <n v="44"/>
    <n v="7"/>
    <n v="446.48"/>
    <n v="21468.12"/>
    <n v="0"/>
    <n v="2183"/>
    <n v="1"/>
    <n v="0"/>
    <n v="2"/>
    <n v="0.83"/>
    <n v="1"/>
    <s v="Delivery Delay"/>
    <n v="2"/>
    <n v="3"/>
    <n v="998.63"/>
    <n v="11"/>
    <n v="4.3"/>
    <s v="Credit Card"/>
    <n v="26.1"/>
    <n v="0.32829999999999998"/>
    <n v="0"/>
    <s v="NA"/>
  </r>
  <r>
    <x v="2"/>
    <m/>
    <n v="31"/>
    <m/>
    <s v="Male"/>
    <s v="North"/>
    <s v="Organic"/>
    <n v="46"/>
    <n v="80"/>
    <n v="10"/>
    <n v="245.83"/>
    <n v="21013.74"/>
    <n v="0"/>
    <n v="2335"/>
    <n v="6"/>
    <n v="5.4"/>
    <n v="2"/>
    <n v="0.19"/>
    <n v="4"/>
    <s v="App Issue"/>
    <n v="3"/>
    <n v="5"/>
    <n v="2199.3200000000002"/>
    <n v="20"/>
    <n v="4.2"/>
    <s v="Wallet"/>
    <n v="27.5"/>
    <n v="0.33760000000000001"/>
    <n v="0"/>
    <s v="NA"/>
  </r>
  <r>
    <x v="1"/>
    <m/>
    <n v="43"/>
    <m/>
    <s v="Female"/>
    <s v="West"/>
    <s v="App Ads"/>
    <n v="1"/>
    <n v="3"/>
    <n v="0"/>
    <n v="315.35000000000002"/>
    <n v="883.85"/>
    <n v="0"/>
    <n v="367"/>
    <n v="0"/>
    <n v="0"/>
    <n v="0"/>
    <n v="0.2"/>
    <n v="0"/>
    <s v="None"/>
    <n v="0"/>
    <n v="0"/>
    <n v="0"/>
    <n v="12"/>
    <n v="3.1"/>
    <s v="Wallet"/>
    <n v="17.899999999999999"/>
    <n v="0.27629999999999999"/>
    <n v="0"/>
    <s v="NA"/>
  </r>
  <r>
    <x v="1"/>
    <m/>
    <n v="56"/>
    <m/>
    <s v="Female"/>
    <s v="East"/>
    <s v="Organic"/>
    <n v="6"/>
    <n v="17"/>
    <n v="1"/>
    <n v="435.12"/>
    <n v="6985.72"/>
    <n v="0"/>
    <n v="1179"/>
    <n v="1"/>
    <n v="10.199999999999999"/>
    <n v="0"/>
    <n v="0.49"/>
    <n v="1"/>
    <s v="App Issue"/>
    <n v="1"/>
    <n v="0"/>
    <n v="274.70999999999998"/>
    <n v="23"/>
    <n v="4.5"/>
    <s v="UPI"/>
    <n v="20.8"/>
    <n v="0.29420000000000002"/>
    <n v="0"/>
    <s v="NA"/>
  </r>
  <r>
    <x v="3"/>
    <m/>
    <n v="68"/>
    <m/>
    <s v="Female"/>
    <s v="West"/>
    <s v="App Ads"/>
    <n v="48"/>
    <n v="60"/>
    <n v="11"/>
    <n v="517.32000000000005"/>
    <n v="31504.51"/>
    <n v="0"/>
    <n v="3250"/>
    <n v="3"/>
    <n v="26.4"/>
    <n v="2"/>
    <n v="0.42"/>
    <n v="3"/>
    <s v="Quality"/>
    <n v="3"/>
    <n v="1"/>
    <n v="541.66"/>
    <n v="52"/>
    <n v="3.9"/>
    <s v="UPI"/>
    <n v="40.9"/>
    <n v="0.43180000000000002"/>
    <n v="1"/>
    <s v="Poor Service Resolution"/>
  </r>
  <r>
    <x v="1"/>
    <m/>
    <n v="60"/>
    <m/>
    <s v="Female"/>
    <s v="East"/>
    <s v="App Ads"/>
    <n v="15"/>
    <n v="28"/>
    <n v="3"/>
    <n v="519.15"/>
    <n v="15783.37"/>
    <n v="0"/>
    <n v="1811"/>
    <n v="2"/>
    <n v="35.1"/>
    <n v="0"/>
    <n v="0.11"/>
    <n v="3"/>
    <s v="Delivery Delay"/>
    <n v="1"/>
    <n v="2"/>
    <n v="677.29"/>
    <n v="25"/>
    <n v="3.4"/>
    <s v="Credit Card"/>
    <n v="28.1"/>
    <n v="0.34139999999999998"/>
    <n v="0"/>
    <s v="NA"/>
  </r>
  <r>
    <x v="1"/>
    <m/>
    <n v="60"/>
    <m/>
    <s v="Female"/>
    <s v="South"/>
    <s v="App Ads"/>
    <n v="52"/>
    <n v="52"/>
    <n v="5"/>
    <n v="476.81"/>
    <n v="26896.28"/>
    <n v="0"/>
    <n v="2559"/>
    <n v="0"/>
    <n v="2.7"/>
    <n v="0"/>
    <n v="0.11"/>
    <n v="2"/>
    <s v="Item Missing"/>
    <n v="1"/>
    <n v="1"/>
    <n v="621.34"/>
    <n v="23"/>
    <n v="3.5"/>
    <s v="Credit Card"/>
    <n v="10.3"/>
    <n v="0.2329"/>
    <n v="0"/>
    <s v="NA"/>
  </r>
  <r>
    <x v="1"/>
    <m/>
    <n v="41"/>
    <m/>
    <s v="Male"/>
    <s v="East"/>
    <s v="Referral"/>
    <n v="17"/>
    <n v="40"/>
    <n v="2"/>
    <n v="454.71"/>
    <n v="18985.46"/>
    <n v="0"/>
    <n v="1698"/>
    <n v="3"/>
    <n v="0"/>
    <n v="2"/>
    <n v="0.33"/>
    <n v="1"/>
    <s v="Quality"/>
    <n v="0"/>
    <n v="3"/>
    <n v="758.59"/>
    <n v="41"/>
    <n v="3.9"/>
    <s v="UPI"/>
    <n v="30.4"/>
    <n v="0.35699999999999998"/>
    <n v="0"/>
    <s v="NA"/>
  </r>
  <r>
    <x v="1"/>
    <m/>
    <n v="52"/>
    <m/>
    <s v="Female"/>
    <s v="Central"/>
    <s v="App Ads"/>
    <n v="38"/>
    <n v="101"/>
    <n v="11"/>
    <n v="438.72"/>
    <n v="44813.85"/>
    <n v="0"/>
    <n v="4174"/>
    <n v="5"/>
    <n v="18.5"/>
    <n v="6"/>
    <n v="0.42"/>
    <n v="1"/>
    <s v="Item Missing"/>
    <n v="2"/>
    <n v="6"/>
    <n v="905.26"/>
    <n v="12"/>
    <n v="3.1"/>
    <s v="Credit Card"/>
    <n v="25.2"/>
    <n v="0.32200000000000001"/>
    <n v="0"/>
    <s v="NA"/>
  </r>
  <r>
    <x v="2"/>
    <m/>
    <n v="29"/>
    <m/>
    <s v="Female"/>
    <s v="South"/>
    <s v="Social"/>
    <n v="57"/>
    <n v="188"/>
    <n v="18"/>
    <n v="493.48"/>
    <n v="86762.83"/>
    <n v="0"/>
    <n v="9086"/>
    <n v="10"/>
    <n v="30.5"/>
    <n v="8"/>
    <n v="0.38"/>
    <n v="8"/>
    <s v="Delivery Delay"/>
    <n v="5"/>
    <n v="6"/>
    <n v="2050.2199999999998"/>
    <n v="57"/>
    <n v="4.4000000000000004"/>
    <s v="UPI"/>
    <n v="58"/>
    <n v="0.56000000000000005"/>
    <n v="1"/>
    <s v="Switched to Competitor"/>
  </r>
  <r>
    <x v="1"/>
    <m/>
    <n v="42"/>
    <m/>
    <s v="Male"/>
    <s v="West"/>
    <s v="Organic"/>
    <n v="33"/>
    <n v="96"/>
    <n v="15"/>
    <n v="337.64"/>
    <n v="29580.39"/>
    <n v="0"/>
    <n v="3557"/>
    <n v="6"/>
    <n v="17.5"/>
    <n v="4"/>
    <n v="0.48"/>
    <n v="2"/>
    <s v="Payment"/>
    <n v="5"/>
    <n v="6"/>
    <n v="1276.06"/>
    <n v="50"/>
    <n v="2.9"/>
    <s v="UPI"/>
    <n v="51.5"/>
    <n v="0.5111"/>
    <n v="1"/>
    <s v="Low Personalization"/>
  </r>
  <r>
    <x v="2"/>
    <m/>
    <n v="28"/>
    <m/>
    <s v="Female"/>
    <s v="West"/>
    <s v="Organic"/>
    <n v="48"/>
    <n v="103"/>
    <n v="4"/>
    <n v="458.57"/>
    <n v="42981.62"/>
    <n v="0"/>
    <n v="4443"/>
    <n v="8"/>
    <n v="33.1"/>
    <n v="3"/>
    <n v="0.28999999999999998"/>
    <n v="2"/>
    <s v="Quality"/>
    <n v="2"/>
    <n v="4"/>
    <n v="1007.32"/>
    <n v="4"/>
    <n v="4.2"/>
    <s v="UPI"/>
    <n v="23.7"/>
    <n v="0.31230000000000002"/>
    <n v="0"/>
    <s v="NA"/>
  </r>
  <r>
    <x v="0"/>
    <m/>
    <n v="19"/>
    <m/>
    <s v="Female"/>
    <s v="East"/>
    <s v="Organic"/>
    <n v="58"/>
    <n v="121"/>
    <n v="16"/>
    <n v="560.71"/>
    <n v="69679.17"/>
    <n v="0"/>
    <n v="6705"/>
    <n v="6"/>
    <n v="21.2"/>
    <n v="1"/>
    <n v="0.4"/>
    <n v="3"/>
    <s v="Payment"/>
    <n v="3"/>
    <n v="8"/>
    <n v="240.05"/>
    <n v="52"/>
    <n v="3.7"/>
    <s v="UPI"/>
    <n v="37.4"/>
    <n v="0.40670000000000001"/>
    <n v="0"/>
    <s v="NA"/>
  </r>
  <r>
    <x v="3"/>
    <m/>
    <n v="63"/>
    <m/>
    <s v="Female"/>
    <s v="North"/>
    <s v="App Ads"/>
    <n v="26"/>
    <n v="42"/>
    <n v="8"/>
    <n v="466.09"/>
    <n v="18168.87"/>
    <n v="0"/>
    <n v="2195"/>
    <n v="3"/>
    <n v="20.5"/>
    <n v="1"/>
    <n v="0.39"/>
    <n v="2"/>
    <s v="Payment"/>
    <n v="2"/>
    <n v="0"/>
    <n v="630.52"/>
    <n v="29"/>
    <n v="3.7"/>
    <s v="Credit Card"/>
    <n v="25"/>
    <n v="0.32090000000000002"/>
    <n v="0"/>
    <s v="NA"/>
  </r>
  <r>
    <x v="1"/>
    <m/>
    <n v="60"/>
    <m/>
    <s v="Male"/>
    <s v="North"/>
    <s v="Referral"/>
    <n v="29"/>
    <n v="95"/>
    <n v="7"/>
    <n v="334.6"/>
    <n v="29690.98"/>
    <n v="0"/>
    <n v="3544"/>
    <n v="3"/>
    <n v="10.199999999999999"/>
    <n v="5"/>
    <n v="0.56999999999999995"/>
    <n v="4"/>
    <s v="Quality"/>
    <n v="5"/>
    <n v="2"/>
    <n v="2047.85"/>
    <n v="36"/>
    <n v="4"/>
    <s v="UPI"/>
    <n v="37.299999999999997"/>
    <n v="0.40610000000000002"/>
    <n v="0"/>
    <s v="NA"/>
  </r>
  <r>
    <x v="1"/>
    <m/>
    <n v="45"/>
    <m/>
    <s v="Male"/>
    <s v="East"/>
    <s v="App Ads"/>
    <n v="30"/>
    <n v="33"/>
    <n v="5"/>
    <n v="332.73"/>
    <n v="10092.01"/>
    <n v="0"/>
    <n v="1281"/>
    <n v="1"/>
    <n v="7.3"/>
    <n v="0"/>
    <n v="0.28000000000000003"/>
    <n v="0"/>
    <s v="None"/>
    <n v="2"/>
    <n v="1"/>
    <n v="343.92"/>
    <n v="24"/>
    <n v="3.8"/>
    <s v="UPI"/>
    <n v="17.2"/>
    <n v="0.27189999999999998"/>
    <n v="0"/>
    <s v="NA"/>
  </r>
  <r>
    <x v="0"/>
    <m/>
    <n v="18"/>
    <m/>
    <s v="Female"/>
    <s v="West"/>
    <s v="Organic"/>
    <n v="41"/>
    <n v="40"/>
    <n v="1"/>
    <n v="606.89"/>
    <n v="22326.34"/>
    <n v="0"/>
    <n v="2894"/>
    <n v="2"/>
    <n v="0"/>
    <n v="1"/>
    <n v="0.27"/>
    <n v="2"/>
    <s v="Quality"/>
    <n v="1"/>
    <n v="0"/>
    <n v="239.96"/>
    <n v="88"/>
    <n v="3.1"/>
    <s v="Credit Card"/>
    <n v="36.9"/>
    <n v="0.40289999999999998"/>
    <n v="0"/>
    <s v="NA"/>
  </r>
  <r>
    <x v="0"/>
    <m/>
    <n v="22"/>
    <m/>
    <s v="Male"/>
    <s v="West"/>
    <s v="Organic"/>
    <n v="48"/>
    <n v="44"/>
    <n v="5"/>
    <n v="435.62"/>
    <n v="18568.689999999999"/>
    <n v="0"/>
    <n v="2500"/>
    <n v="1"/>
    <n v="0"/>
    <n v="1"/>
    <n v="0.51"/>
    <n v="4"/>
    <s v="Delivery Delay"/>
    <n v="1"/>
    <n v="1"/>
    <n v="513.71"/>
    <n v="25"/>
    <n v="4.7"/>
    <s v="Wallet"/>
    <n v="20.2"/>
    <n v="0.29010000000000002"/>
    <n v="0"/>
    <s v="NA"/>
  </r>
  <r>
    <x v="0"/>
    <m/>
    <n v="23"/>
    <m/>
    <s v="Male"/>
    <s v="West"/>
    <s v="Referral"/>
    <n v="13"/>
    <n v="35"/>
    <n v="3"/>
    <n v="278.54000000000002"/>
    <n v="10074.969999999999"/>
    <n v="0"/>
    <n v="1285"/>
    <n v="1"/>
    <n v="13.4"/>
    <n v="2"/>
    <n v="0.25"/>
    <n v="2"/>
    <s v="Payment"/>
    <n v="1"/>
    <n v="2"/>
    <n v="497.67"/>
    <n v="48"/>
    <n v="3.1"/>
    <s v="Wallet"/>
    <n v="32.200000000000003"/>
    <n v="0.36919999999999997"/>
    <n v="0"/>
    <s v="NA"/>
  </r>
  <r>
    <x v="1"/>
    <m/>
    <n v="56"/>
    <m/>
    <s v="Male"/>
    <s v="North"/>
    <s v="Social"/>
    <n v="3"/>
    <n v="8"/>
    <n v="1"/>
    <n v="330.45"/>
    <n v="2462.9499999999998"/>
    <n v="1"/>
    <n v="598"/>
    <n v="0"/>
    <n v="16.8"/>
    <n v="0"/>
    <n v="0.02"/>
    <n v="2"/>
    <s v="Payment"/>
    <n v="0"/>
    <n v="0"/>
    <n v="0"/>
    <n v="39"/>
    <n v="3.6"/>
    <s v="UPI"/>
    <n v="24.7"/>
    <n v="0.31900000000000001"/>
    <n v="0"/>
    <s v="NA"/>
  </r>
  <r>
    <x v="2"/>
    <m/>
    <n v="28"/>
    <m/>
    <s v="Female"/>
    <s v="West"/>
    <s v="Referral"/>
    <n v="25"/>
    <n v="54"/>
    <n v="10"/>
    <n v="249.88"/>
    <n v="14104.74"/>
    <n v="0"/>
    <n v="1675"/>
    <n v="4"/>
    <n v="8.5"/>
    <n v="3"/>
    <n v="0.52"/>
    <n v="3"/>
    <s v="Quality"/>
    <n v="3"/>
    <n v="3"/>
    <n v="1037.47"/>
    <n v="19"/>
    <n v="3.8"/>
    <s v="UPI"/>
    <n v="30.8"/>
    <n v="0.35970000000000002"/>
    <n v="0"/>
    <s v="NA"/>
  </r>
  <r>
    <x v="2"/>
    <m/>
    <n v="31"/>
    <m/>
    <s v="Female"/>
    <s v="East"/>
    <s v="Organic"/>
    <n v="23"/>
    <n v="47"/>
    <n v="7"/>
    <n v="253.79"/>
    <n v="11512.93"/>
    <n v="0"/>
    <n v="1390"/>
    <n v="3"/>
    <n v="16.600000000000001"/>
    <n v="2"/>
    <n v="0.23"/>
    <n v="3"/>
    <s v="Item Missing"/>
    <n v="2"/>
    <n v="1"/>
    <n v="515.08000000000004"/>
    <n v="26"/>
    <n v="5"/>
    <s v="UPI"/>
    <n v="27.7"/>
    <n v="0.3387"/>
    <n v="0"/>
    <s v="NA"/>
  </r>
  <r>
    <x v="3"/>
    <m/>
    <n v="63"/>
    <m/>
    <s v="Female"/>
    <s v="Central"/>
    <s v="Referral"/>
    <n v="33"/>
    <n v="28"/>
    <n v="2"/>
    <n v="485.59"/>
    <n v="14503.07"/>
    <n v="0"/>
    <n v="1516"/>
    <n v="0"/>
    <n v="22.6"/>
    <n v="1"/>
    <n v="0.64"/>
    <n v="1"/>
    <s v="Item Missing"/>
    <n v="0"/>
    <n v="1"/>
    <n v="159.07"/>
    <n v="50"/>
    <n v="4.8"/>
    <s v="Wallet"/>
    <n v="25.5"/>
    <n v="0.32429999999999998"/>
    <n v="0"/>
    <s v="NA"/>
  </r>
  <r>
    <x v="3"/>
    <m/>
    <n v="64"/>
    <m/>
    <s v="Female"/>
    <s v="West"/>
    <s v="Social"/>
    <n v="3"/>
    <n v="6"/>
    <n v="1"/>
    <n v="380.21"/>
    <n v="2440.4"/>
    <n v="0"/>
    <n v="282"/>
    <n v="0"/>
    <n v="4.5"/>
    <n v="0"/>
    <n v="0.61"/>
    <n v="0"/>
    <s v="None"/>
    <n v="0"/>
    <n v="0"/>
    <n v="0"/>
    <n v="73"/>
    <n v="1.9"/>
    <s v="Credit Card"/>
    <n v="36.6"/>
    <n v="0.4012"/>
    <n v="0"/>
    <s v="NA"/>
  </r>
  <r>
    <x v="1"/>
    <m/>
    <n v="58"/>
    <m/>
    <s v="Male"/>
    <s v="South"/>
    <s v="App Ads"/>
    <n v="10"/>
    <n v="28"/>
    <n v="1"/>
    <n v="302.83"/>
    <n v="7786.07"/>
    <n v="0"/>
    <n v="1240"/>
    <n v="2"/>
    <n v="2.2000000000000002"/>
    <n v="0"/>
    <n v="0.41"/>
    <n v="3"/>
    <s v="Delivery Delay"/>
    <n v="1"/>
    <n v="0"/>
    <n v="40.15"/>
    <n v="22"/>
    <n v="2.9"/>
    <s v="UPI"/>
    <n v="31.8"/>
    <n v="0.36659999999999998"/>
    <n v="0"/>
    <s v="NA"/>
  </r>
  <r>
    <x v="2"/>
    <m/>
    <n v="34"/>
    <m/>
    <s v="Male"/>
    <s v="West"/>
    <s v="Social"/>
    <n v="55"/>
    <n v="51"/>
    <n v="7"/>
    <n v="598.59"/>
    <n v="27482.35"/>
    <n v="0"/>
    <n v="3235"/>
    <n v="3"/>
    <n v="23.7"/>
    <n v="1"/>
    <n v="0.54"/>
    <n v="1"/>
    <s v="Payment"/>
    <n v="2"/>
    <n v="2"/>
    <n v="785.18"/>
    <n v="9"/>
    <n v="4.5999999999999996"/>
    <s v="UPI"/>
    <n v="13.5"/>
    <n v="0.25059999999999999"/>
    <n v="0"/>
    <s v="NA"/>
  </r>
  <r>
    <x v="1"/>
    <m/>
    <n v="48"/>
    <m/>
    <s v="Male"/>
    <s v="East"/>
    <s v="Referral"/>
    <n v="35"/>
    <n v="29"/>
    <n v="1"/>
    <n v="415.43"/>
    <n v="10954.93"/>
    <n v="0"/>
    <n v="1657"/>
    <n v="1"/>
    <n v="27.9"/>
    <n v="0"/>
    <n v="0.81"/>
    <n v="3"/>
    <s v="Delivery Delay"/>
    <n v="1"/>
    <n v="0"/>
    <n v="190.54"/>
    <n v="32"/>
    <n v="3.1"/>
    <s v="UPI"/>
    <n v="26.5"/>
    <n v="0.3306"/>
    <n v="0"/>
    <s v="NA"/>
  </r>
  <r>
    <x v="2"/>
    <m/>
    <n v="28"/>
    <m/>
    <s v="Male"/>
    <s v="South"/>
    <s v="Organic"/>
    <n v="26"/>
    <n v="53"/>
    <n v="9"/>
    <n v="453.07"/>
    <n v="25674.85"/>
    <n v="0"/>
    <n v="2378"/>
    <n v="2"/>
    <n v="14.2"/>
    <n v="0"/>
    <n v="0.64"/>
    <n v="1"/>
    <s v="App Issue"/>
    <n v="3"/>
    <n v="2"/>
    <n v="768.98"/>
    <n v="148"/>
    <n v="3.6"/>
    <s v="UPI"/>
    <n v="70.599999999999994"/>
    <n v="0.64949999999999997"/>
    <n v="1"/>
    <s v="High Delivery Delays"/>
  </r>
  <r>
    <x v="3"/>
    <m/>
    <n v="63"/>
    <m/>
    <s v="Female"/>
    <s v="East"/>
    <s v="App Ads"/>
    <n v="37"/>
    <n v="89"/>
    <n v="16"/>
    <n v="538.70000000000005"/>
    <n v="50291.59"/>
    <n v="0"/>
    <n v="5200"/>
    <n v="6"/>
    <n v="18.8"/>
    <n v="4"/>
    <n v="0.56000000000000005"/>
    <n v="4"/>
    <s v="Delivery Delay"/>
    <n v="0"/>
    <n v="2"/>
    <n v="89.39"/>
    <n v="55"/>
    <n v="2.5"/>
    <s v="UPI"/>
    <n v="43.3"/>
    <n v="0.4501"/>
    <n v="1"/>
    <s v="Product Unavailability"/>
  </r>
  <r>
    <x v="0"/>
    <m/>
    <n v="22"/>
    <m/>
    <s v="Male"/>
    <s v="North"/>
    <s v="App Ads"/>
    <n v="10"/>
    <n v="25"/>
    <n v="3"/>
    <n v="269.72000000000003"/>
    <n v="7206.8"/>
    <n v="0"/>
    <n v="886"/>
    <n v="1"/>
    <n v="0"/>
    <n v="1"/>
    <n v="0.33"/>
    <n v="0"/>
    <s v="None"/>
    <n v="1"/>
    <n v="2"/>
    <n v="771.3"/>
    <n v="95"/>
    <n v="4.4000000000000004"/>
    <s v="UPI"/>
    <n v="43.7"/>
    <n v="0.45290000000000002"/>
    <n v="1"/>
    <s v="Low Personalization"/>
  </r>
  <r>
    <x v="1"/>
    <m/>
    <n v="57"/>
    <m/>
    <s v="Male"/>
    <s v="North"/>
    <s v="Social"/>
    <n v="19"/>
    <n v="53"/>
    <n v="3"/>
    <n v="295.27999999999997"/>
    <n v="14727.82"/>
    <n v="0"/>
    <n v="1688"/>
    <n v="4"/>
    <n v="1.5"/>
    <n v="2"/>
    <n v="0.38"/>
    <n v="2"/>
    <s v="App Issue"/>
    <n v="1"/>
    <n v="0"/>
    <n v="211.31"/>
    <n v="47"/>
    <n v="3.1"/>
    <s v="UPI"/>
    <n v="32.9"/>
    <n v="0.37419999999999998"/>
    <n v="0"/>
    <s v="NA"/>
  </r>
  <r>
    <x v="1"/>
    <m/>
    <n v="45"/>
    <m/>
    <s v="Female"/>
    <s v="West"/>
    <s v="Organic"/>
    <n v="59"/>
    <n v="114"/>
    <n v="6"/>
    <n v="452.57"/>
    <n v="49038.28"/>
    <n v="0"/>
    <n v="4765"/>
    <n v="8"/>
    <n v="25.5"/>
    <n v="4"/>
    <n v="0.45"/>
    <n v="2"/>
    <s v="Quality"/>
    <n v="0"/>
    <n v="6"/>
    <n v="1386.59"/>
    <n v="28"/>
    <n v="3.5"/>
    <s v="Wallet"/>
    <n v="35.1"/>
    <n v="0.39019999999999999"/>
    <n v="0"/>
    <s v="NA"/>
  </r>
  <r>
    <x v="1"/>
    <m/>
    <n v="58"/>
    <m/>
    <s v="Female"/>
    <s v="South"/>
    <s v="Partner"/>
    <n v="13"/>
    <n v="6"/>
    <n v="0"/>
    <n v="100"/>
    <n v="640.38"/>
    <n v="0"/>
    <n v="194"/>
    <n v="0"/>
    <n v="5.2"/>
    <n v="0"/>
    <n v="0.55000000000000004"/>
    <n v="2"/>
    <s v="Item Missing"/>
    <n v="0"/>
    <n v="0"/>
    <n v="0"/>
    <n v="78"/>
    <n v="3.9"/>
    <s v="UPI"/>
    <n v="36.700000000000003"/>
    <n v="0.4017"/>
    <n v="0"/>
    <s v="NA"/>
  </r>
  <r>
    <x v="1"/>
    <m/>
    <n v="41"/>
    <m/>
    <s v="Male"/>
    <s v="West"/>
    <s v="App Ads"/>
    <n v="53"/>
    <n v="117"/>
    <n v="9"/>
    <n v="693.89"/>
    <n v="75172.95"/>
    <n v="0"/>
    <n v="8629"/>
    <n v="6"/>
    <n v="9.1999999999999993"/>
    <n v="5"/>
    <n v="0.17"/>
    <n v="6"/>
    <s v="Payment"/>
    <n v="7"/>
    <n v="6"/>
    <n v="3243.68"/>
    <n v="31"/>
    <n v="5"/>
    <s v="Debit Card"/>
    <n v="37.700000000000003"/>
    <n v="0.40860000000000002"/>
    <n v="1"/>
    <s v="Product Unavailability"/>
  </r>
  <r>
    <x v="2"/>
    <m/>
    <n v="26"/>
    <m/>
    <s v="Female"/>
    <s v="East"/>
    <s v="App Ads"/>
    <n v="9"/>
    <n v="25"/>
    <n v="3"/>
    <n v="495.56"/>
    <n v="11810.1"/>
    <n v="0"/>
    <n v="1414"/>
    <n v="2"/>
    <n v="2.2999999999999998"/>
    <n v="1"/>
    <n v="0.13"/>
    <n v="3"/>
    <s v="Delivery Delay"/>
    <n v="0"/>
    <n v="1"/>
    <n v="268.92"/>
    <n v="11"/>
    <n v="2.9"/>
    <s v="Credit Card"/>
    <n v="20.8"/>
    <n v="0.29430000000000001"/>
    <n v="0"/>
    <s v="NA"/>
  </r>
  <r>
    <x v="1"/>
    <m/>
    <n v="57"/>
    <m/>
    <s v="Female"/>
    <s v="West"/>
    <s v="Social"/>
    <n v="30"/>
    <n v="39"/>
    <n v="1"/>
    <n v="435.69"/>
    <n v="17031.330000000002"/>
    <n v="1"/>
    <n v="1730"/>
    <n v="2"/>
    <n v="15.9"/>
    <n v="2"/>
    <n v="7.0000000000000007E-2"/>
    <n v="1"/>
    <s v="App Issue"/>
    <n v="1"/>
    <n v="3"/>
    <n v="701.87"/>
    <n v="77"/>
    <n v="3.5"/>
    <s v="UPI"/>
    <n v="38.4"/>
    <n v="0.41370000000000001"/>
    <n v="1"/>
    <s v="Switched to Competitor"/>
  </r>
  <r>
    <x v="1"/>
    <m/>
    <n v="51"/>
    <m/>
    <s v="Female"/>
    <s v="West"/>
    <s v="App Ads"/>
    <n v="49"/>
    <n v="83"/>
    <n v="13"/>
    <n v="506.67"/>
    <n v="45350.83"/>
    <n v="1"/>
    <n v="4304"/>
    <n v="6"/>
    <n v="20.2"/>
    <n v="1"/>
    <n v="0.8"/>
    <n v="5"/>
    <s v="Payment"/>
    <n v="3"/>
    <n v="0"/>
    <n v="573.86"/>
    <n v="40"/>
    <n v="4.0999999999999996"/>
    <s v="UPI"/>
    <n v="41.2"/>
    <n v="0.43409999999999999"/>
    <n v="1"/>
    <s v="Infrequent Need"/>
  </r>
  <r>
    <x v="1"/>
    <m/>
    <n v="42"/>
    <m/>
    <s v="Female"/>
    <s v="West"/>
    <s v="Social"/>
    <n v="56"/>
    <n v="3"/>
    <n v="0"/>
    <n v="528.33000000000004"/>
    <n v="1554.43"/>
    <n v="0"/>
    <n v="502"/>
    <n v="0"/>
    <n v="1.3"/>
    <n v="0"/>
    <n v="0.74"/>
    <n v="0"/>
    <s v="None"/>
    <n v="0"/>
    <n v="0"/>
    <n v="0"/>
    <n v="28"/>
    <n v="3.8"/>
    <s v="Credit Card"/>
    <n v="10"/>
    <n v="0.23139999999999999"/>
    <n v="0"/>
    <s v="NA"/>
  </r>
  <r>
    <x v="2"/>
    <m/>
    <n v="37"/>
    <m/>
    <s v="Male"/>
    <s v="South"/>
    <s v="App Ads"/>
    <n v="11"/>
    <n v="17"/>
    <n v="2"/>
    <n v="489.31"/>
    <n v="8193.51"/>
    <n v="0"/>
    <n v="1009"/>
    <n v="1"/>
    <n v="9.6999999999999993"/>
    <n v="1"/>
    <n v="0.37"/>
    <n v="3"/>
    <s v="Quality"/>
    <n v="0"/>
    <n v="1"/>
    <n v="47.98"/>
    <n v="22"/>
    <n v="4.9000000000000004"/>
    <s v="Debit Card"/>
    <n v="23.4"/>
    <n v="0.3105"/>
    <n v="0"/>
    <s v="NA"/>
  </r>
  <r>
    <x v="2"/>
    <m/>
    <n v="36"/>
    <m/>
    <s v="Male"/>
    <s v="Central"/>
    <s v="Organic"/>
    <n v="11"/>
    <n v="34"/>
    <n v="5"/>
    <n v="548.07000000000005"/>
    <n v="19150.7"/>
    <n v="0"/>
    <n v="2096"/>
    <n v="2"/>
    <n v="12.9"/>
    <n v="1"/>
    <n v="0.44"/>
    <n v="3"/>
    <s v="Quality"/>
    <n v="1"/>
    <n v="0"/>
    <n v="116.09"/>
    <n v="25"/>
    <n v="3.4"/>
    <s v="UPI"/>
    <n v="27.7"/>
    <n v="0.3387"/>
    <n v="0"/>
    <s v="NA"/>
  </r>
  <r>
    <x v="1"/>
    <m/>
    <n v="43"/>
    <m/>
    <s v="Male"/>
    <s v="South"/>
    <s v="Organic"/>
    <n v="24"/>
    <n v="35"/>
    <n v="2"/>
    <n v="589.65"/>
    <n v="19219.71"/>
    <n v="0"/>
    <n v="2423"/>
    <n v="1"/>
    <n v="4.4000000000000004"/>
    <n v="2"/>
    <n v="0.81"/>
    <n v="2"/>
    <s v="Quality"/>
    <n v="2"/>
    <n v="3"/>
    <n v="800.25"/>
    <n v="47"/>
    <n v="2.4"/>
    <s v="Credit Card"/>
    <n v="34.9"/>
    <n v="0.38850000000000001"/>
    <n v="0"/>
    <s v="NA"/>
  </r>
  <r>
    <x v="2"/>
    <m/>
    <n v="31"/>
    <m/>
    <s v="Female"/>
    <s v="West"/>
    <s v="Social"/>
    <n v="46"/>
    <n v="44"/>
    <n v="6"/>
    <n v="658.57"/>
    <n v="26079.52"/>
    <n v="0"/>
    <n v="2898"/>
    <n v="1"/>
    <n v="3.7"/>
    <n v="1"/>
    <n v="0.81"/>
    <n v="2"/>
    <s v="Quality"/>
    <n v="2"/>
    <n v="2"/>
    <n v="1177.28"/>
    <n v="11"/>
    <n v="2.1"/>
    <s v="UPI"/>
    <n v="20.3"/>
    <n v="0.29110000000000003"/>
    <n v="0"/>
    <s v="NA"/>
  </r>
  <r>
    <x v="2"/>
    <m/>
    <n v="32"/>
    <m/>
    <s v="Female"/>
    <s v="East"/>
    <s v="Social"/>
    <n v="6"/>
    <n v="20"/>
    <n v="2"/>
    <n v="349.26"/>
    <n v="7167.62"/>
    <n v="0"/>
    <n v="1175"/>
    <n v="1"/>
    <n v="2.6"/>
    <n v="0"/>
    <n v="0.42"/>
    <n v="2"/>
    <s v="Item Missing"/>
    <n v="0"/>
    <n v="1"/>
    <n v="188.71"/>
    <n v="61"/>
    <n v="3.1"/>
    <s v="Credit Card"/>
    <n v="36.700000000000003"/>
    <n v="0.40150000000000002"/>
    <n v="0"/>
    <s v="NA"/>
  </r>
  <r>
    <x v="2"/>
    <m/>
    <n v="32"/>
    <m/>
    <s v="Female"/>
    <s v="South"/>
    <s v="Partner"/>
    <n v="47"/>
    <n v="108"/>
    <n v="11"/>
    <n v="299.87"/>
    <n v="29213.72"/>
    <n v="1"/>
    <n v="3654"/>
    <n v="6"/>
    <n v="8.9"/>
    <n v="5"/>
    <n v="0.37"/>
    <n v="7"/>
    <s v="Item Missing"/>
    <n v="6"/>
    <n v="4"/>
    <n v="2254.16"/>
    <n v="84"/>
    <n v="3.1"/>
    <s v="UPI"/>
    <n v="58.1"/>
    <n v="0.56069999999999998"/>
    <n v="1"/>
    <s v="Low Personalization"/>
  </r>
  <r>
    <x v="0"/>
    <m/>
    <n v="18"/>
    <m/>
    <s v="Female"/>
    <s v="East"/>
    <s v="App Ads"/>
    <n v="31"/>
    <n v="68"/>
    <n v="9"/>
    <n v="299.61"/>
    <n v="19351.96"/>
    <n v="0"/>
    <n v="2690"/>
    <n v="4"/>
    <n v="11.1"/>
    <n v="4"/>
    <n v="0.15"/>
    <n v="1"/>
    <s v="Item Missing"/>
    <n v="4"/>
    <n v="5"/>
    <n v="1351.46"/>
    <n v="16"/>
    <n v="2.5"/>
    <s v="Wallet"/>
    <n v="33.200000000000003"/>
    <n v="0.37690000000000001"/>
    <n v="0"/>
    <s v="NA"/>
  </r>
  <r>
    <x v="3"/>
    <m/>
    <n v="67"/>
    <m/>
    <s v="Male"/>
    <s v="East"/>
    <s v="App Ads"/>
    <n v="36"/>
    <n v="69"/>
    <n v="4"/>
    <n v="474.69"/>
    <n v="30141.43"/>
    <n v="0"/>
    <n v="3508"/>
    <n v="2"/>
    <n v="13.5"/>
    <n v="1"/>
    <n v="0.39"/>
    <n v="1"/>
    <s v="Payment"/>
    <n v="2"/>
    <n v="4"/>
    <n v="1325.13"/>
    <n v="64"/>
    <n v="4.5"/>
    <s v="Wallet"/>
    <n v="37"/>
    <n v="0.40389999999999998"/>
    <n v="0"/>
    <s v="NA"/>
  </r>
  <r>
    <x v="2"/>
    <m/>
    <n v="30"/>
    <m/>
    <s v="Male"/>
    <s v="South"/>
    <s v="Organic"/>
    <n v="41"/>
    <n v="52"/>
    <n v="2"/>
    <n v="229.41"/>
    <n v="11352.29"/>
    <n v="0"/>
    <n v="1268"/>
    <n v="1"/>
    <n v="12.2"/>
    <n v="0"/>
    <n v="0.19"/>
    <n v="1"/>
    <s v="Quality"/>
    <n v="1"/>
    <n v="1"/>
    <n v="335.2"/>
    <n v="40"/>
    <n v="4.2"/>
    <s v="UPI"/>
    <n v="18.8"/>
    <n v="0.28149999999999997"/>
    <n v="0"/>
    <s v="NA"/>
  </r>
  <r>
    <x v="2"/>
    <m/>
    <n v="26"/>
    <m/>
    <s v="Male"/>
    <s v="South"/>
    <s v="App Ads"/>
    <n v="24"/>
    <n v="38"/>
    <n v="4"/>
    <n v="281.3"/>
    <n v="9927.5400000000009"/>
    <n v="0"/>
    <n v="1209"/>
    <n v="3"/>
    <n v="5.7"/>
    <n v="1"/>
    <n v="0.54"/>
    <n v="2"/>
    <s v="Payment"/>
    <n v="0"/>
    <n v="2"/>
    <n v="544.14"/>
    <n v="19"/>
    <n v="3.5"/>
    <s v="UPI"/>
    <n v="20.6"/>
    <n v="0.29249999999999998"/>
    <n v="0"/>
    <s v="NA"/>
  </r>
  <r>
    <x v="2"/>
    <m/>
    <n v="26"/>
    <m/>
    <s v="Male"/>
    <s v="North"/>
    <s v="App Ads"/>
    <n v="23"/>
    <n v="72"/>
    <n v="3"/>
    <n v="512.94000000000005"/>
    <n v="40592.519999999997"/>
    <n v="0"/>
    <n v="3475"/>
    <n v="1"/>
    <n v="42.1"/>
    <n v="2"/>
    <n v="0.18"/>
    <n v="4"/>
    <s v="Item Missing"/>
    <n v="3"/>
    <n v="2"/>
    <n v="830.55"/>
    <n v="38"/>
    <n v="4.3"/>
    <s v="UPI"/>
    <n v="41.7"/>
    <n v="0.438"/>
    <n v="1"/>
    <s v="Product Unavailability"/>
  </r>
  <r>
    <x v="3"/>
    <m/>
    <n v="70"/>
    <m/>
    <s v="Female"/>
    <s v="Central"/>
    <s v="Referral"/>
    <n v="17"/>
    <n v="21"/>
    <n v="1"/>
    <n v="391.26"/>
    <n v="8951.0400000000009"/>
    <n v="0"/>
    <n v="1139"/>
    <n v="1"/>
    <n v="21.8"/>
    <n v="1"/>
    <n v="0.14000000000000001"/>
    <n v="2"/>
    <s v="Payment"/>
    <n v="1"/>
    <n v="0"/>
    <n v="119.97"/>
    <n v="63"/>
    <n v="4.4000000000000004"/>
    <s v="UPI"/>
    <n v="36.5"/>
    <n v="0.40010000000000001"/>
    <n v="0"/>
    <s v="NA"/>
  </r>
  <r>
    <x v="1"/>
    <m/>
    <n v="43"/>
    <m/>
    <s v="Female"/>
    <s v="West"/>
    <s v="App Ads"/>
    <n v="3"/>
    <n v="9"/>
    <n v="1"/>
    <n v="432.21"/>
    <n v="3550.92"/>
    <n v="0"/>
    <n v="739"/>
    <n v="0"/>
    <n v="7.3"/>
    <n v="0"/>
    <n v="0.16"/>
    <n v="0"/>
    <s v="None"/>
    <n v="1"/>
    <n v="1"/>
    <n v="181.27"/>
    <n v="41"/>
    <n v="4.0999999999999996"/>
    <s v="UPI"/>
    <n v="26"/>
    <n v="0.3271"/>
    <n v="0"/>
    <s v="NA"/>
  </r>
  <r>
    <x v="2"/>
    <m/>
    <n v="35"/>
    <m/>
    <s v="Male"/>
    <s v="North"/>
    <s v="Organic"/>
    <n v="39"/>
    <n v="81"/>
    <n v="11"/>
    <n v="641.41999999999996"/>
    <n v="53256.480000000003"/>
    <n v="0"/>
    <n v="5910"/>
    <n v="0"/>
    <n v="11.5"/>
    <n v="3"/>
    <n v="0.17"/>
    <n v="2"/>
    <s v="App Issue"/>
    <n v="5"/>
    <n v="3"/>
    <n v="2546.65"/>
    <n v="23"/>
    <n v="4.2"/>
    <s v="UPI"/>
    <n v="21.3"/>
    <n v="0.29720000000000002"/>
    <n v="0"/>
    <s v="NA"/>
  </r>
  <r>
    <x v="2"/>
    <m/>
    <n v="39"/>
    <m/>
    <s v="Female"/>
    <s v="West"/>
    <s v="App Ads"/>
    <n v="42"/>
    <n v="88"/>
    <n v="4"/>
    <n v="570.66999999999996"/>
    <n v="51030.8"/>
    <n v="0"/>
    <n v="5106"/>
    <n v="3"/>
    <n v="14.8"/>
    <n v="1"/>
    <n v="0.62"/>
    <n v="5"/>
    <s v="App Issue"/>
    <n v="1"/>
    <n v="4"/>
    <n v="1309.98"/>
    <n v="30"/>
    <n v="3.1"/>
    <s v="UPI"/>
    <n v="28.6"/>
    <n v="0.3448"/>
    <n v="0"/>
    <s v="NA"/>
  </r>
  <r>
    <x v="0"/>
    <m/>
    <n v="22"/>
    <m/>
    <s v="Male"/>
    <s v="East"/>
    <s v="Social"/>
    <n v="19"/>
    <n v="9"/>
    <n v="1"/>
    <n v="477.95"/>
    <n v="3889.84"/>
    <n v="0"/>
    <n v="503"/>
    <n v="0"/>
    <n v="13.8"/>
    <n v="0"/>
    <n v="0.57999999999999996"/>
    <n v="0"/>
    <s v="None"/>
    <n v="0"/>
    <n v="0"/>
    <n v="0"/>
    <n v="34"/>
    <n v="4"/>
    <s v="Credit Card"/>
    <n v="22.5"/>
    <n v="0.30480000000000002"/>
    <n v="0"/>
    <s v="NA"/>
  </r>
  <r>
    <x v="2"/>
    <m/>
    <n v="34"/>
    <m/>
    <s v="Female"/>
    <s v="West"/>
    <s v="Social"/>
    <n v="60"/>
    <n v="128"/>
    <n v="20"/>
    <n v="323.02999999999997"/>
    <n v="43690.8"/>
    <n v="0"/>
    <n v="3954"/>
    <n v="4"/>
    <n v="5.8"/>
    <n v="6"/>
    <n v="0.28000000000000003"/>
    <n v="4"/>
    <s v="App Issue"/>
    <n v="6"/>
    <n v="3"/>
    <n v="1634.8"/>
    <n v="26"/>
    <n v="4.2"/>
    <s v="UPI"/>
    <n v="29.2"/>
    <n v="0.34870000000000001"/>
    <n v="0"/>
    <s v="NA"/>
  </r>
  <r>
    <x v="2"/>
    <m/>
    <n v="31"/>
    <m/>
    <s v="Male"/>
    <s v="East"/>
    <s v="App Ads"/>
    <n v="7"/>
    <n v="12"/>
    <n v="2"/>
    <n v="425.73"/>
    <n v="5387.25"/>
    <n v="0"/>
    <n v="563"/>
    <n v="1"/>
    <n v="18.899999999999999"/>
    <n v="0"/>
    <n v="0.04"/>
    <n v="1"/>
    <s v="App Issue"/>
    <n v="0"/>
    <n v="1"/>
    <n v="239.98"/>
    <n v="21"/>
    <n v="2.2000000000000002"/>
    <s v="UPI"/>
    <n v="28"/>
    <n v="0.34100000000000003"/>
    <n v="0"/>
    <s v="NA"/>
  </r>
  <r>
    <x v="1"/>
    <m/>
    <n v="60"/>
    <m/>
    <s v="Female"/>
    <s v="North"/>
    <s v="Referral"/>
    <n v="52"/>
    <n v="26"/>
    <n v="3"/>
    <n v="343.58"/>
    <n v="8048.08"/>
    <n v="0"/>
    <n v="1298"/>
    <n v="0"/>
    <n v="25.3"/>
    <n v="1"/>
    <n v="0.25"/>
    <n v="3"/>
    <s v="Quality"/>
    <n v="1"/>
    <n v="1"/>
    <n v="647.09"/>
    <n v="20"/>
    <n v="4"/>
    <s v="UPI"/>
    <n v="20.3"/>
    <n v="0.29070000000000001"/>
    <n v="0"/>
    <s v="NA"/>
  </r>
  <r>
    <x v="0"/>
    <m/>
    <n v="21"/>
    <m/>
    <s v="Male"/>
    <s v="North"/>
    <s v="App Ads"/>
    <n v="52"/>
    <n v="95"/>
    <n v="18"/>
    <n v="415.9"/>
    <n v="41453.67"/>
    <n v="0"/>
    <n v="4576"/>
    <n v="7"/>
    <n v="26.7"/>
    <n v="0"/>
    <n v="0.55000000000000004"/>
    <n v="5"/>
    <s v="Payment"/>
    <n v="2"/>
    <n v="5"/>
    <n v="1115.6500000000001"/>
    <n v="46"/>
    <n v="2.6"/>
    <s v="UPI"/>
    <n v="40.9"/>
    <n v="0.43180000000000002"/>
    <n v="1"/>
    <s v="Switched to Competitor"/>
  </r>
  <r>
    <x v="2"/>
    <m/>
    <n v="40"/>
    <m/>
    <s v="Male"/>
    <s v="West"/>
    <s v="Organic"/>
    <n v="3"/>
    <n v="4"/>
    <n v="1"/>
    <n v="336.53"/>
    <n v="1387.98"/>
    <n v="0"/>
    <n v="245"/>
    <n v="0"/>
    <n v="9"/>
    <n v="0"/>
    <n v="0.4"/>
    <n v="0"/>
    <s v="None"/>
    <n v="0"/>
    <n v="0"/>
    <n v="0"/>
    <n v="41"/>
    <n v="3.5"/>
    <s v="UPI"/>
    <n v="26"/>
    <n v="0.3276"/>
    <n v="0"/>
    <s v="NA"/>
  </r>
  <r>
    <x v="1"/>
    <m/>
    <n v="59"/>
    <m/>
    <s v="Female"/>
    <s v="West"/>
    <s v="Organic"/>
    <n v="48"/>
    <n v="97"/>
    <n v="4"/>
    <n v="456.91"/>
    <n v="47224.84"/>
    <n v="0"/>
    <n v="4379"/>
    <n v="5"/>
    <n v="21.4"/>
    <n v="2"/>
    <n v="0.51"/>
    <n v="3"/>
    <s v="Quality"/>
    <n v="0"/>
    <n v="6"/>
    <n v="1477.53"/>
    <n v="70"/>
    <n v="2.2000000000000002"/>
    <s v="Debit Card"/>
    <n v="41"/>
    <n v="0.43309999999999998"/>
    <n v="1"/>
    <s v="Poor Service Resolution"/>
  </r>
  <r>
    <x v="3"/>
    <m/>
    <n v="62"/>
    <m/>
    <s v="Male"/>
    <s v="West"/>
    <s v="Social"/>
    <n v="10"/>
    <n v="11"/>
    <n v="1"/>
    <n v="409.06"/>
    <n v="4783.68"/>
    <n v="0"/>
    <n v="906"/>
    <n v="0"/>
    <n v="4.5"/>
    <n v="0"/>
    <n v="0.37"/>
    <n v="1"/>
    <s v="Delivery Delay"/>
    <n v="0"/>
    <n v="1"/>
    <n v="370.86"/>
    <n v="42"/>
    <n v="5"/>
    <s v="Debit Card"/>
    <n v="25.2"/>
    <n v="0.32190000000000002"/>
    <n v="0"/>
    <s v="NA"/>
  </r>
  <r>
    <x v="1"/>
    <m/>
    <n v="45"/>
    <m/>
    <s v="Male"/>
    <s v="North"/>
    <s v="Organic"/>
    <n v="18"/>
    <n v="18"/>
    <n v="1"/>
    <n v="335.14"/>
    <n v="6543.55"/>
    <n v="0"/>
    <n v="732"/>
    <n v="1"/>
    <n v="23.4"/>
    <n v="0"/>
    <n v="0.49"/>
    <n v="3"/>
    <s v="Payment"/>
    <n v="1"/>
    <n v="1"/>
    <n v="483.59"/>
    <n v="61"/>
    <n v="4.5999999999999996"/>
    <s v="UPI"/>
    <n v="36.299999999999997"/>
    <n v="0.39850000000000002"/>
    <n v="0"/>
    <s v="NA"/>
  </r>
  <r>
    <x v="2"/>
    <m/>
    <n v="29"/>
    <m/>
    <s v="Male"/>
    <s v="West"/>
    <s v="App Ads"/>
    <n v="41"/>
    <n v="77"/>
    <n v="2"/>
    <n v="295.23"/>
    <n v="23761.98"/>
    <n v="0"/>
    <n v="2393"/>
    <n v="4"/>
    <n v="12.4"/>
    <n v="2"/>
    <n v="0.27"/>
    <n v="3"/>
    <s v="App Issue"/>
    <n v="3"/>
    <n v="1"/>
    <n v="508.1"/>
    <n v="35"/>
    <n v="3"/>
    <s v="UPI"/>
    <n v="34.299999999999997"/>
    <n v="0.38419999999999999"/>
    <n v="0"/>
    <s v="NA"/>
  </r>
  <r>
    <x v="2"/>
    <m/>
    <n v="35"/>
    <m/>
    <s v="Female"/>
    <s v="South"/>
    <s v="App Ads"/>
    <n v="0"/>
    <n v="0"/>
    <n v="0"/>
    <n v="640.39"/>
    <n v="0"/>
    <n v="0"/>
    <n v="59"/>
    <n v="0"/>
    <n v="0"/>
    <n v="0"/>
    <n v="0.25"/>
    <n v="0"/>
    <s v="None"/>
    <n v="0"/>
    <n v="0"/>
    <n v="0"/>
    <n v="35"/>
    <n v="5"/>
    <s v="UPI"/>
    <n v="21.2"/>
    <n v="0.29649999999999999"/>
    <n v="0"/>
    <s v="NA"/>
  </r>
  <r>
    <x v="2"/>
    <m/>
    <n v="29"/>
    <m/>
    <s v="Male"/>
    <s v="West"/>
    <s v="Partner"/>
    <n v="14"/>
    <n v="21"/>
    <n v="3"/>
    <n v="359.78"/>
    <n v="8217.93"/>
    <n v="0"/>
    <n v="971"/>
    <n v="1"/>
    <n v="9.6999999999999993"/>
    <n v="0"/>
    <n v="0.47"/>
    <n v="1"/>
    <s v="Quality"/>
    <n v="0"/>
    <n v="0"/>
    <n v="0"/>
    <n v="70"/>
    <n v="3.8"/>
    <s v="UPI"/>
    <n v="34.5"/>
    <n v="0.3856"/>
    <n v="0"/>
    <s v="NA"/>
  </r>
  <r>
    <x v="1"/>
    <m/>
    <n v="53"/>
    <m/>
    <s v="Female"/>
    <s v="South"/>
    <s v="App Ads"/>
    <n v="14"/>
    <n v="12"/>
    <n v="0"/>
    <n v="571.79999999999995"/>
    <n v="6963.98"/>
    <n v="0"/>
    <n v="918"/>
    <n v="1"/>
    <n v="0"/>
    <n v="1"/>
    <n v="0.55000000000000004"/>
    <n v="1"/>
    <s v="Delivery Delay"/>
    <n v="0"/>
    <n v="0"/>
    <n v="0"/>
    <n v="30"/>
    <n v="3.6"/>
    <s v="Credit Card"/>
    <n v="22.5"/>
    <n v="0.30499999999999999"/>
    <n v="0"/>
    <s v="NA"/>
  </r>
  <r>
    <x v="2"/>
    <m/>
    <n v="33"/>
    <m/>
    <s v="Female"/>
    <s v="West"/>
    <s v="Social"/>
    <n v="2"/>
    <n v="4"/>
    <n v="1"/>
    <n v="430.36"/>
    <n v="1688.47"/>
    <n v="0"/>
    <n v="259"/>
    <n v="0"/>
    <n v="9.8000000000000007"/>
    <n v="0"/>
    <n v="0.18"/>
    <n v="1"/>
    <s v="Item Missing"/>
    <n v="0"/>
    <n v="0"/>
    <n v="0"/>
    <n v="42"/>
    <n v="3.5"/>
    <s v="Credit Card"/>
    <n v="26.1"/>
    <n v="0.32800000000000001"/>
    <n v="0"/>
    <s v="NA"/>
  </r>
  <r>
    <x v="1"/>
    <m/>
    <n v="51"/>
    <m/>
    <s v="Female"/>
    <s v="Central"/>
    <s v="App Ads"/>
    <n v="34"/>
    <n v="79"/>
    <n v="5"/>
    <n v="456.33"/>
    <n v="39326.18"/>
    <n v="0"/>
    <n v="3990"/>
    <n v="2"/>
    <n v="5.7"/>
    <n v="2"/>
    <n v="0.45"/>
    <n v="3"/>
    <s v="App Issue"/>
    <n v="3"/>
    <n v="3"/>
    <n v="593.74"/>
    <n v="9"/>
    <n v="5"/>
    <s v="UPI"/>
    <n v="20.2"/>
    <n v="0.29010000000000002"/>
    <n v="0"/>
    <s v="NA"/>
  </r>
  <r>
    <x v="1"/>
    <m/>
    <n v="52"/>
    <m/>
    <s v="Male"/>
    <s v="South"/>
    <s v="Referral"/>
    <n v="40"/>
    <n v="81"/>
    <n v="5"/>
    <n v="458.09"/>
    <n v="38961.379999999997"/>
    <n v="0"/>
    <n v="3780"/>
    <n v="0"/>
    <n v="11.9"/>
    <n v="2"/>
    <n v="0.39"/>
    <n v="2"/>
    <s v="Payment"/>
    <n v="2"/>
    <n v="3"/>
    <n v="712.9"/>
    <n v="26"/>
    <n v="4.7"/>
    <s v="UPI"/>
    <n v="19.5"/>
    <n v="0.28589999999999999"/>
    <n v="0"/>
    <s v="NA"/>
  </r>
  <r>
    <x v="3"/>
    <m/>
    <n v="67"/>
    <m/>
    <s v="Female"/>
    <s v="West"/>
    <s v="Referral"/>
    <n v="41"/>
    <n v="62"/>
    <n v="2"/>
    <n v="409.24"/>
    <n v="26017.78"/>
    <n v="0"/>
    <n v="2447"/>
    <n v="4"/>
    <n v="0"/>
    <n v="1"/>
    <n v="0.26"/>
    <n v="3"/>
    <s v="App Issue"/>
    <n v="2"/>
    <n v="4"/>
    <n v="1647"/>
    <n v="28"/>
    <n v="3.6"/>
    <s v="Credit Card"/>
    <n v="23.3"/>
    <n v="0.31009999999999999"/>
    <n v="0"/>
    <s v="NA"/>
  </r>
  <r>
    <x v="2"/>
    <m/>
    <n v="37"/>
    <m/>
    <s v="Male"/>
    <s v="East"/>
    <s v="Organic"/>
    <n v="45"/>
    <n v="22"/>
    <n v="0"/>
    <n v="443.52"/>
    <n v="10572.17"/>
    <n v="0"/>
    <n v="1433"/>
    <n v="0"/>
    <n v="3.6"/>
    <n v="1"/>
    <n v="0.3"/>
    <n v="1"/>
    <s v="Item Missing"/>
    <n v="0"/>
    <n v="1"/>
    <n v="248.64"/>
    <n v="92"/>
    <n v="2.2000000000000002"/>
    <s v="UPI"/>
    <n v="39.5"/>
    <n v="0.42180000000000001"/>
    <n v="1"/>
    <s v="Poor Service Resolution"/>
  </r>
  <r>
    <x v="3"/>
    <m/>
    <n v="68"/>
    <m/>
    <s v="Female"/>
    <s v="South"/>
    <s v="App Ads"/>
    <n v="24"/>
    <n v="27"/>
    <n v="4"/>
    <n v="510.59"/>
    <n v="12858.01"/>
    <n v="0"/>
    <n v="1646"/>
    <n v="2"/>
    <n v="16"/>
    <n v="1"/>
    <n v="0.23"/>
    <n v="3"/>
    <s v="Delivery Delay"/>
    <n v="0"/>
    <n v="1"/>
    <n v="238.91"/>
    <n v="71"/>
    <n v="4.8"/>
    <s v="Credit Card"/>
    <n v="35.4"/>
    <n v="0.39200000000000002"/>
    <n v="0"/>
    <s v="NA"/>
  </r>
  <r>
    <x v="2"/>
    <m/>
    <n v="39"/>
    <m/>
    <s v="Male"/>
    <s v="South"/>
    <s v="Organic"/>
    <n v="22"/>
    <n v="27"/>
    <n v="2"/>
    <n v="291.22000000000003"/>
    <n v="8238.57"/>
    <n v="0"/>
    <n v="1295"/>
    <n v="2"/>
    <n v="16.2"/>
    <n v="2"/>
    <n v="0.43"/>
    <n v="1"/>
    <s v="Item Missing"/>
    <n v="0"/>
    <n v="2"/>
    <n v="741.41"/>
    <n v="89"/>
    <n v="4.3"/>
    <s v="Wallet"/>
    <n v="45.4"/>
    <n v="0.46539999999999998"/>
    <n v="1"/>
    <s v="Price/Discount Reliance"/>
  </r>
  <r>
    <x v="1"/>
    <m/>
    <n v="54"/>
    <m/>
    <s v="Female"/>
    <s v="West"/>
    <s v="Social"/>
    <n v="52"/>
    <n v="129"/>
    <n v="20"/>
    <n v="421.81"/>
    <n v="54665.2"/>
    <n v="0"/>
    <n v="5542"/>
    <n v="3"/>
    <n v="22.7"/>
    <n v="3"/>
    <n v="0.47"/>
    <n v="7"/>
    <s v="Delivery Delay"/>
    <n v="3"/>
    <n v="6"/>
    <n v="2216.9499999999998"/>
    <n v="31"/>
    <n v="4.2"/>
    <s v="UPI"/>
    <n v="34.200000000000003"/>
    <n v="0.38340000000000002"/>
    <n v="0"/>
    <s v="NA"/>
  </r>
  <r>
    <x v="1"/>
    <m/>
    <n v="53"/>
    <m/>
    <s v="Female"/>
    <s v="South"/>
    <s v="Organic"/>
    <n v="2"/>
    <n v="5"/>
    <n v="1"/>
    <n v="447.82"/>
    <n v="2357.04"/>
    <n v="0"/>
    <n v="627"/>
    <n v="0"/>
    <n v="0"/>
    <n v="0"/>
    <n v="0.39"/>
    <n v="1"/>
    <s v="Delivery Delay"/>
    <n v="0"/>
    <n v="0"/>
    <n v="0"/>
    <n v="23"/>
    <n v="5"/>
    <s v="Debit Card"/>
    <n v="24.1"/>
    <n v="0.31480000000000002"/>
    <n v="0"/>
    <s v="NA"/>
  </r>
  <r>
    <x v="3"/>
    <m/>
    <n v="61"/>
    <m/>
    <s v="Male"/>
    <s v="North"/>
    <s v="Organic"/>
    <n v="15"/>
    <n v="31"/>
    <n v="1"/>
    <n v="523.20000000000005"/>
    <n v="17434.71"/>
    <n v="1"/>
    <n v="2160"/>
    <n v="2"/>
    <n v="13"/>
    <n v="1"/>
    <n v="0.39"/>
    <n v="3"/>
    <s v="Quality"/>
    <n v="1"/>
    <n v="0"/>
    <n v="208.59"/>
    <n v="47"/>
    <n v="2.4"/>
    <s v="Debit Card"/>
    <n v="35.799999999999997"/>
    <n v="0.39539999999999997"/>
    <n v="0"/>
    <s v="NA"/>
  </r>
  <r>
    <x v="1"/>
    <m/>
    <n v="42"/>
    <m/>
    <s v="Male"/>
    <s v="Central"/>
    <s v="App Ads"/>
    <n v="19"/>
    <n v="29"/>
    <n v="5"/>
    <n v="394.49"/>
    <n v="12123.3"/>
    <n v="0"/>
    <n v="1488"/>
    <n v="2"/>
    <n v="0"/>
    <n v="1"/>
    <n v="0.25"/>
    <n v="2"/>
    <s v="Payment"/>
    <n v="1"/>
    <n v="0"/>
    <n v="164.54"/>
    <n v="42"/>
    <n v="3.4"/>
    <s v="Debit Card"/>
    <n v="26.5"/>
    <n v="0.33090000000000003"/>
    <n v="0"/>
    <s v="NA"/>
  </r>
  <r>
    <x v="1"/>
    <m/>
    <n v="59"/>
    <m/>
    <s v="Male"/>
    <s v="East"/>
    <s v="Referral"/>
    <n v="57"/>
    <n v="162"/>
    <n v="20"/>
    <n v="419.67"/>
    <n v="74328.039999999994"/>
    <n v="0"/>
    <n v="7343"/>
    <n v="4"/>
    <n v="9.1"/>
    <n v="7"/>
    <n v="0.71"/>
    <n v="4"/>
    <s v="Quality"/>
    <n v="3"/>
    <n v="9"/>
    <n v="2580.98"/>
    <n v="73"/>
    <n v="4.3"/>
    <s v="Wallet"/>
    <n v="48.4"/>
    <n v="0.48799999999999999"/>
    <n v="1"/>
    <s v="Infrequent Need"/>
  </r>
  <r>
    <x v="2"/>
    <m/>
    <n v="36"/>
    <m/>
    <s v="Female"/>
    <s v="West"/>
    <s v="Organic"/>
    <n v="11"/>
    <n v="25"/>
    <n v="2"/>
    <n v="537.95000000000005"/>
    <n v="12297.73"/>
    <n v="0"/>
    <n v="1696"/>
    <n v="2"/>
    <n v="0"/>
    <n v="0"/>
    <n v="0.19"/>
    <n v="1"/>
    <s v="Payment"/>
    <n v="1"/>
    <n v="0"/>
    <n v="319.48"/>
    <n v="27"/>
    <n v="3.5"/>
    <s v="UPI"/>
    <n v="19.600000000000001"/>
    <n v="0.28689999999999999"/>
    <n v="0"/>
    <s v="NA"/>
  </r>
  <r>
    <x v="1"/>
    <m/>
    <n v="44"/>
    <m/>
    <s v="Male"/>
    <s v="East"/>
    <s v="Partner"/>
    <n v="39"/>
    <n v="5"/>
    <n v="0"/>
    <n v="249.92"/>
    <n v="1206.02"/>
    <n v="0"/>
    <n v="407"/>
    <n v="0"/>
    <n v="2.9"/>
    <n v="0"/>
    <n v="0.33"/>
    <n v="2"/>
    <s v="App Issue"/>
    <n v="0"/>
    <n v="0"/>
    <n v="0"/>
    <n v="27"/>
    <n v="5"/>
    <s v="Debit Card"/>
    <n v="19.399999999999999"/>
    <n v="0.28539999999999999"/>
    <n v="0"/>
    <s v="NA"/>
  </r>
  <r>
    <x v="1"/>
    <m/>
    <n v="44"/>
    <m/>
    <s v="Female"/>
    <s v="East"/>
    <s v="Referral"/>
    <n v="20"/>
    <n v="61"/>
    <n v="7"/>
    <n v="578.92999999999995"/>
    <n v="37654.720000000001"/>
    <n v="0"/>
    <n v="3757"/>
    <n v="2"/>
    <n v="13.6"/>
    <n v="1"/>
    <n v="0.47"/>
    <n v="1"/>
    <s v="Item Missing"/>
    <n v="2"/>
    <n v="5"/>
    <n v="1373.2"/>
    <n v="31"/>
    <n v="3.2"/>
    <s v="Credit Card"/>
    <n v="28"/>
    <n v="0.34110000000000001"/>
    <n v="0"/>
    <s v="NA"/>
  </r>
  <r>
    <x v="1"/>
    <m/>
    <n v="55"/>
    <m/>
    <s v="Female"/>
    <s v="West"/>
    <s v="App Ads"/>
    <n v="45"/>
    <n v="75"/>
    <n v="14"/>
    <n v="342.07"/>
    <n v="25657.49"/>
    <n v="0"/>
    <n v="2780"/>
    <n v="3"/>
    <n v="14.6"/>
    <n v="1"/>
    <n v="0.22"/>
    <n v="4"/>
    <s v="Payment"/>
    <n v="3"/>
    <n v="3"/>
    <n v="1601.9"/>
    <n v="43"/>
    <n v="4.0999999999999996"/>
    <s v="Credit Card"/>
    <n v="30.4"/>
    <n v="0.35680000000000001"/>
    <n v="0"/>
    <s v="NA"/>
  </r>
  <r>
    <x v="1"/>
    <m/>
    <n v="50"/>
    <m/>
    <s v="Female"/>
    <s v="North"/>
    <s v="App Ads"/>
    <n v="23"/>
    <n v="59"/>
    <n v="2"/>
    <n v="570.94000000000005"/>
    <n v="35944.629999999997"/>
    <n v="0"/>
    <n v="3354"/>
    <n v="2"/>
    <n v="20.8"/>
    <n v="3"/>
    <n v="0.77"/>
    <n v="3"/>
    <s v="Payment"/>
    <n v="0"/>
    <n v="4"/>
    <n v="1344.9"/>
    <n v="20"/>
    <n v="4.7"/>
    <s v="UPI"/>
    <n v="27.6"/>
    <n v="0.3382"/>
    <n v="0"/>
    <s v="NA"/>
  </r>
  <r>
    <x v="0"/>
    <m/>
    <n v="22"/>
    <m/>
    <s v="Male"/>
    <s v="South"/>
    <s v="Organic"/>
    <n v="32"/>
    <n v="70"/>
    <n v="13"/>
    <n v="594.98"/>
    <n v="38484.69"/>
    <n v="0"/>
    <n v="4190"/>
    <n v="1"/>
    <n v="5.4"/>
    <n v="2"/>
    <n v="0.26"/>
    <n v="4"/>
    <s v="Item Missing"/>
    <n v="4"/>
    <n v="1"/>
    <n v="1448.12"/>
    <n v="37"/>
    <n v="2.8"/>
    <s v="UPI"/>
    <n v="30.1"/>
    <n v="0.35520000000000002"/>
    <n v="0"/>
    <s v="NA"/>
  </r>
  <r>
    <x v="1"/>
    <m/>
    <n v="60"/>
    <m/>
    <s v="Male"/>
    <s v="East"/>
    <s v="Referral"/>
    <n v="8"/>
    <n v="6"/>
    <n v="1"/>
    <n v="402.19"/>
    <n v="2311.31"/>
    <n v="0"/>
    <n v="719"/>
    <n v="0"/>
    <n v="0"/>
    <n v="0"/>
    <n v="0.55000000000000004"/>
    <n v="0"/>
    <s v="None"/>
    <n v="0"/>
    <n v="0"/>
    <n v="0"/>
    <n v="42"/>
    <n v="3.7"/>
    <s v="Wallet"/>
    <n v="29.3"/>
    <n v="0.34939999999999999"/>
    <n v="0"/>
    <s v="NA"/>
  </r>
  <r>
    <x v="1"/>
    <m/>
    <n v="58"/>
    <m/>
    <s v="Male"/>
    <s v="Central"/>
    <s v="App Ads"/>
    <n v="60"/>
    <n v="86"/>
    <n v="3"/>
    <n v="564.44000000000005"/>
    <n v="45378.12"/>
    <n v="0"/>
    <n v="5306"/>
    <n v="6"/>
    <n v="13.6"/>
    <n v="2"/>
    <n v="0.41"/>
    <n v="3"/>
    <s v="Payment"/>
    <n v="0"/>
    <n v="0"/>
    <n v="0"/>
    <n v="12"/>
    <n v="3.6"/>
    <s v="UPI"/>
    <n v="17.100000000000001"/>
    <n v="0.27139999999999997"/>
    <n v="0"/>
    <s v="NA"/>
  </r>
  <r>
    <x v="0"/>
    <m/>
    <n v="23"/>
    <m/>
    <s v="Female"/>
    <s v="South"/>
    <s v="Social"/>
    <n v="5"/>
    <n v="1"/>
    <n v="0"/>
    <n v="400.86"/>
    <n v="436.83"/>
    <n v="0"/>
    <n v="201"/>
    <n v="0"/>
    <n v="27.6"/>
    <n v="0"/>
    <n v="0.03"/>
    <n v="1"/>
    <s v="Payment"/>
    <n v="0"/>
    <n v="0"/>
    <n v="0"/>
    <n v="60"/>
    <n v="3.8"/>
    <s v="UPI"/>
    <n v="38"/>
    <n v="0.41070000000000001"/>
    <n v="1"/>
    <s v="Frequent SLA Breaches"/>
  </r>
  <r>
    <x v="3"/>
    <m/>
    <n v="68"/>
    <m/>
    <s v="Male"/>
    <s v="Central"/>
    <s v="App Ads"/>
    <n v="10"/>
    <n v="12"/>
    <n v="0"/>
    <n v="357.85"/>
    <n v="4447.32"/>
    <n v="0"/>
    <n v="838"/>
    <n v="1"/>
    <n v="0"/>
    <n v="0"/>
    <n v="0.39"/>
    <n v="1"/>
    <s v="Payment"/>
    <n v="0"/>
    <n v="0"/>
    <n v="0"/>
    <n v="52"/>
    <n v="4.7"/>
    <s v="Wallet"/>
    <n v="26.8"/>
    <n v="0.3327"/>
    <n v="0"/>
    <s v="NA"/>
  </r>
  <r>
    <x v="1"/>
    <m/>
    <n v="53"/>
    <m/>
    <s v="Male"/>
    <s v="West"/>
    <s v="Referral"/>
    <n v="26"/>
    <n v="50"/>
    <n v="7"/>
    <n v="491.25"/>
    <n v="24180.17"/>
    <n v="0"/>
    <n v="2824"/>
    <n v="1"/>
    <n v="18.899999999999999"/>
    <n v="2"/>
    <n v="0.54"/>
    <n v="3"/>
    <s v="App Issue"/>
    <n v="2"/>
    <n v="3"/>
    <n v="424.72"/>
    <n v="31"/>
    <n v="3.8"/>
    <s v="Debit Card"/>
    <n v="31.2"/>
    <n v="0.36270000000000002"/>
    <n v="0"/>
    <s v="NA"/>
  </r>
  <r>
    <x v="0"/>
    <m/>
    <n v="22"/>
    <m/>
    <s v="Male"/>
    <s v="East"/>
    <s v="Organic"/>
    <n v="27"/>
    <n v="50"/>
    <n v="2"/>
    <n v="550"/>
    <n v="24788.25"/>
    <n v="0"/>
    <n v="3037"/>
    <n v="2"/>
    <n v="31.5"/>
    <n v="2"/>
    <n v="0.27"/>
    <n v="1"/>
    <s v="App Issue"/>
    <n v="1"/>
    <n v="3"/>
    <n v="1135.1099999999999"/>
    <n v="10"/>
    <n v="3.7"/>
    <s v="Credit Card"/>
    <n v="21.2"/>
    <n v="0.29659999999999997"/>
    <n v="0"/>
    <s v="NA"/>
  </r>
  <r>
    <x v="1"/>
    <m/>
    <n v="44"/>
    <m/>
    <s v="Female"/>
    <s v="South"/>
    <s v="App Ads"/>
    <n v="28"/>
    <n v="35"/>
    <n v="3"/>
    <n v="329.31"/>
    <n v="11607.02"/>
    <n v="0"/>
    <n v="1287"/>
    <n v="1"/>
    <n v="1.4"/>
    <n v="0"/>
    <n v="0.22"/>
    <n v="2"/>
    <s v="Delivery Delay"/>
    <n v="1"/>
    <n v="2"/>
    <n v="924.05"/>
    <n v="88"/>
    <n v="3.2"/>
    <s v="Wallet"/>
    <n v="40.4"/>
    <n v="0.42859999999999998"/>
    <n v="1"/>
    <s v="Product Unavailability"/>
  </r>
  <r>
    <x v="3"/>
    <m/>
    <n v="62"/>
    <m/>
    <s v="Female"/>
    <s v="North"/>
    <s v="App Ads"/>
    <n v="16"/>
    <n v="26"/>
    <n v="1"/>
    <n v="236.25"/>
    <n v="6371.5"/>
    <n v="0"/>
    <n v="723"/>
    <n v="1"/>
    <n v="4.5999999999999996"/>
    <n v="1"/>
    <n v="0.3"/>
    <n v="2"/>
    <s v="Quality"/>
    <n v="1"/>
    <n v="2"/>
    <n v="684.38"/>
    <n v="66"/>
    <n v="3.8"/>
    <s v="UPI"/>
    <n v="37.299999999999997"/>
    <n v="0.40600000000000003"/>
    <n v="0"/>
    <s v="NA"/>
  </r>
  <r>
    <x v="2"/>
    <m/>
    <n v="32"/>
    <m/>
    <s v="Male"/>
    <s v="East"/>
    <s v="Referral"/>
    <n v="13"/>
    <n v="25"/>
    <n v="5"/>
    <n v="469.66"/>
    <n v="11600.07"/>
    <n v="0"/>
    <n v="1348"/>
    <n v="1"/>
    <n v="16.5"/>
    <n v="1"/>
    <n v="0.59"/>
    <n v="2"/>
    <s v="Quality"/>
    <n v="1"/>
    <n v="2"/>
    <n v="324.94"/>
    <n v="47"/>
    <n v="4.0999999999999996"/>
    <s v="Debit Card"/>
    <n v="32.5"/>
    <n v="0.372"/>
    <n v="0"/>
    <s v="NA"/>
  </r>
  <r>
    <x v="3"/>
    <m/>
    <n v="67"/>
    <m/>
    <s v="Male"/>
    <s v="North"/>
    <s v="App Ads"/>
    <n v="16"/>
    <n v="37"/>
    <n v="3"/>
    <n v="642.67999999999995"/>
    <n v="24402.240000000002"/>
    <n v="0"/>
    <n v="2914"/>
    <n v="0"/>
    <n v="0.4"/>
    <n v="2"/>
    <n v="0.2"/>
    <n v="1"/>
    <s v="Delivery Delay"/>
    <n v="0"/>
    <n v="2"/>
    <n v="722.87"/>
    <n v="141"/>
    <n v="4.5"/>
    <s v="UPI"/>
    <n v="63.4"/>
    <n v="0.59889999999999999"/>
    <n v="1"/>
    <s v="Switched to Competitor"/>
  </r>
  <r>
    <x v="2"/>
    <m/>
    <n v="40"/>
    <m/>
    <s v="Male"/>
    <s v="South"/>
    <s v="Partner"/>
    <n v="29"/>
    <n v="38"/>
    <n v="4"/>
    <n v="442.86"/>
    <n v="17815.87"/>
    <n v="0"/>
    <n v="1778"/>
    <n v="0"/>
    <n v="29.9"/>
    <n v="0"/>
    <n v="0.35"/>
    <n v="3"/>
    <s v="Quality"/>
    <n v="2"/>
    <n v="3"/>
    <n v="1428.02"/>
    <n v="58"/>
    <n v="2.7"/>
    <s v="Credit Card"/>
    <n v="36.1"/>
    <n v="0.39689999999999998"/>
    <n v="0"/>
    <s v="NA"/>
  </r>
  <r>
    <x v="2"/>
    <m/>
    <n v="29"/>
    <m/>
    <s v="Male"/>
    <s v="South"/>
    <s v="Social"/>
    <n v="49"/>
    <n v="82"/>
    <n v="5"/>
    <n v="600.97"/>
    <n v="44409.97"/>
    <n v="0"/>
    <n v="5291"/>
    <n v="6"/>
    <n v="0"/>
    <n v="1"/>
    <n v="0.61"/>
    <n v="3"/>
    <s v="Item Missing"/>
    <n v="0"/>
    <n v="6"/>
    <n v="983.51"/>
    <n v="25"/>
    <n v="3.8"/>
    <s v="Credit Card"/>
    <n v="26.9"/>
    <n v="0.3337"/>
    <n v="0"/>
    <s v="NA"/>
  </r>
  <r>
    <x v="2"/>
    <m/>
    <n v="36"/>
    <m/>
    <s v="Other"/>
    <s v="Central"/>
    <s v="App Ads"/>
    <n v="7"/>
    <n v="6"/>
    <n v="1"/>
    <n v="577.9"/>
    <n v="3233.13"/>
    <n v="0"/>
    <n v="349"/>
    <n v="0"/>
    <n v="11.3"/>
    <n v="0"/>
    <n v="0.26"/>
    <n v="1"/>
    <s v="Delivery Delay"/>
    <n v="0"/>
    <n v="0"/>
    <n v="0"/>
    <n v="15"/>
    <n v="3.4"/>
    <s v="UPI"/>
    <n v="23.8"/>
    <n v="0.31319999999999998"/>
    <n v="0"/>
    <s v="NA"/>
  </r>
  <r>
    <x v="1"/>
    <m/>
    <n v="45"/>
    <m/>
    <s v="Male"/>
    <s v="South"/>
    <s v="Partner"/>
    <n v="34"/>
    <n v="28"/>
    <n v="1"/>
    <n v="553.25"/>
    <n v="14337.65"/>
    <n v="0"/>
    <n v="1788"/>
    <n v="0"/>
    <n v="13.6"/>
    <n v="0"/>
    <n v="0.8"/>
    <n v="2"/>
    <s v="Quality"/>
    <n v="2"/>
    <n v="1"/>
    <n v="302.25"/>
    <n v="14"/>
    <n v="2.8"/>
    <s v="Wallet"/>
    <n v="14.9"/>
    <n v="0.25850000000000001"/>
    <n v="0"/>
    <s v="NA"/>
  </r>
  <r>
    <x v="1"/>
    <m/>
    <n v="54"/>
    <m/>
    <s v="Female"/>
    <s v="East"/>
    <s v="Referral"/>
    <n v="24"/>
    <n v="65"/>
    <n v="9"/>
    <n v="426.97"/>
    <n v="27587.9"/>
    <n v="0"/>
    <n v="3249"/>
    <n v="1"/>
    <n v="4.5999999999999996"/>
    <n v="3"/>
    <n v="0.64"/>
    <n v="3"/>
    <s v="Delivery Delay"/>
    <n v="1"/>
    <n v="1"/>
    <n v="149.18"/>
    <n v="6"/>
    <n v="3.6"/>
    <s v="Wallet"/>
    <n v="19.8"/>
    <n v="0.28810000000000002"/>
    <n v="0"/>
    <s v="NA"/>
  </r>
  <r>
    <x v="3"/>
    <m/>
    <n v="67"/>
    <m/>
    <s v="Female"/>
    <s v="South"/>
    <s v="Organic"/>
    <n v="6"/>
    <n v="18"/>
    <n v="1"/>
    <n v="368.17"/>
    <n v="7201.61"/>
    <n v="0"/>
    <n v="832"/>
    <n v="1"/>
    <n v="16.899999999999999"/>
    <n v="0"/>
    <n v="0.17"/>
    <n v="0"/>
    <s v="None"/>
    <n v="0"/>
    <n v="1"/>
    <n v="272.95999999999998"/>
    <n v="49"/>
    <n v="1.1000000000000001"/>
    <s v="UPI"/>
    <n v="30"/>
    <n v="0.35449999999999998"/>
    <n v="0"/>
    <s v="NA"/>
  </r>
  <r>
    <x v="2"/>
    <m/>
    <n v="28"/>
    <m/>
    <s v="Female"/>
    <s v="North"/>
    <s v="App Ads"/>
    <n v="24"/>
    <n v="47"/>
    <n v="9"/>
    <n v="463.5"/>
    <n v="22004.69"/>
    <n v="0"/>
    <n v="2342"/>
    <n v="3"/>
    <n v="19.399999999999999"/>
    <n v="1"/>
    <n v="0.51"/>
    <n v="2"/>
    <s v="Item Missing"/>
    <n v="2"/>
    <n v="4"/>
    <n v="858.18"/>
    <n v="27"/>
    <n v="2.8"/>
    <s v="Wallet"/>
    <n v="27.1"/>
    <n v="0.33500000000000002"/>
    <n v="0"/>
    <s v="NA"/>
  </r>
  <r>
    <x v="3"/>
    <m/>
    <n v="68"/>
    <m/>
    <s v="Male"/>
    <s v="South"/>
    <s v="App Ads"/>
    <n v="56"/>
    <n v="86"/>
    <n v="11"/>
    <n v="308.14"/>
    <n v="24444.87"/>
    <n v="0"/>
    <n v="2872"/>
    <n v="3"/>
    <n v="8.1"/>
    <n v="4"/>
    <n v="0.46"/>
    <n v="1"/>
    <s v="Delivery Delay"/>
    <n v="5"/>
    <n v="6"/>
    <n v="3515.96"/>
    <n v="54"/>
    <n v="4.5"/>
    <s v="Credit Card"/>
    <n v="31.8"/>
    <n v="0.36680000000000001"/>
    <n v="0"/>
    <s v="NA"/>
  </r>
  <r>
    <x v="1"/>
    <m/>
    <n v="45"/>
    <m/>
    <s v="Female"/>
    <s v="West"/>
    <s v="Social"/>
    <n v="9"/>
    <n v="13"/>
    <n v="2"/>
    <n v="547.51"/>
    <n v="7076.56"/>
    <n v="0"/>
    <n v="840"/>
    <n v="1"/>
    <n v="0"/>
    <n v="0"/>
    <n v="0.19"/>
    <n v="1"/>
    <s v="Delivery Delay"/>
    <n v="0"/>
    <n v="1"/>
    <n v="102.59"/>
    <n v="120"/>
    <n v="3.6"/>
    <s v="Credit Card"/>
    <n v="55.5"/>
    <n v="0.54090000000000005"/>
    <n v="1"/>
    <s v="Infrequent Need"/>
  </r>
  <r>
    <x v="0"/>
    <m/>
    <n v="24"/>
    <m/>
    <s v="Male"/>
    <s v="East"/>
    <s v="Social"/>
    <n v="8"/>
    <n v="22"/>
    <n v="1"/>
    <n v="399.42"/>
    <n v="8679.6299999999992"/>
    <n v="0"/>
    <n v="1126"/>
    <n v="2"/>
    <n v="4.8"/>
    <n v="0"/>
    <n v="0.81"/>
    <n v="1"/>
    <s v="Delivery Delay"/>
    <n v="1"/>
    <n v="0"/>
    <n v="180.39"/>
    <n v="18"/>
    <n v="5"/>
    <s v="UPI"/>
    <n v="20"/>
    <n v="0.28920000000000001"/>
    <n v="0"/>
    <s v="NA"/>
  </r>
  <r>
    <x v="3"/>
    <m/>
    <n v="67"/>
    <m/>
    <s v="Male"/>
    <s v="South"/>
    <s v="App Ads"/>
    <n v="58"/>
    <n v="2"/>
    <n v="0"/>
    <n v="428.61"/>
    <n v="859.89"/>
    <n v="0"/>
    <n v="29"/>
    <n v="0"/>
    <n v="18.3"/>
    <n v="0"/>
    <n v="0.23"/>
    <n v="2"/>
    <s v="App Issue"/>
    <n v="0"/>
    <n v="0"/>
    <n v="0"/>
    <n v="38"/>
    <n v="4.9000000000000004"/>
    <s v="UPI"/>
    <n v="16.2"/>
    <n v="0.2661"/>
    <n v="0"/>
    <s v="NA"/>
  </r>
  <r>
    <x v="2"/>
    <m/>
    <n v="36"/>
    <m/>
    <s v="Female"/>
    <s v="West"/>
    <s v="Referral"/>
    <n v="43"/>
    <n v="156"/>
    <n v="19"/>
    <n v="424.32"/>
    <n v="60879.22"/>
    <n v="1"/>
    <n v="6757"/>
    <n v="10"/>
    <n v="28.2"/>
    <n v="4"/>
    <n v="0.54"/>
    <n v="4"/>
    <s v="Payment"/>
    <n v="6"/>
    <n v="3"/>
    <n v="2560.2399999999998"/>
    <n v="90"/>
    <n v="4"/>
    <s v="UPI"/>
    <n v="64.2"/>
    <n v="0.6048"/>
    <n v="1"/>
    <s v="Switched to Competitor"/>
  </r>
  <r>
    <x v="1"/>
    <m/>
    <n v="50"/>
    <m/>
    <s v="Male"/>
    <s v="North"/>
    <s v="Referral"/>
    <n v="24"/>
    <n v="45"/>
    <n v="6"/>
    <n v="353.87"/>
    <n v="15067.25"/>
    <n v="0"/>
    <n v="1709"/>
    <n v="2"/>
    <n v="10.7"/>
    <n v="2"/>
    <n v="0.4"/>
    <n v="2"/>
    <s v="Delivery Delay"/>
    <n v="1"/>
    <n v="1"/>
    <n v="385.47"/>
    <n v="38"/>
    <n v="2.8"/>
    <s v="Credit Card"/>
    <n v="33.9"/>
    <n v="0.38150000000000001"/>
    <n v="0"/>
    <s v="NA"/>
  </r>
  <r>
    <x v="1"/>
    <m/>
    <n v="55"/>
    <m/>
    <s v="Male"/>
    <s v="West"/>
    <s v="App Ads"/>
    <n v="41"/>
    <n v="2"/>
    <n v="0"/>
    <n v="382.14"/>
    <n v="714.19"/>
    <n v="0"/>
    <n v="450"/>
    <n v="0"/>
    <n v="9.6"/>
    <n v="0"/>
    <n v="0.49"/>
    <n v="2"/>
    <s v="Item Missing"/>
    <n v="0"/>
    <n v="0"/>
    <n v="0"/>
    <n v="27"/>
    <n v="2.9"/>
    <s v="UPI"/>
    <n v="17.7"/>
    <n v="0.27489999999999998"/>
    <n v="0"/>
    <s v="NA"/>
  </r>
  <r>
    <x v="0"/>
    <m/>
    <n v="18"/>
    <m/>
    <s v="Male"/>
    <s v="North"/>
    <s v="App Ads"/>
    <n v="37"/>
    <n v="139"/>
    <n v="3"/>
    <n v="492.71"/>
    <n v="63112.36"/>
    <n v="1"/>
    <n v="6332"/>
    <n v="4"/>
    <n v="17.3"/>
    <n v="6"/>
    <n v="0.51"/>
    <n v="4"/>
    <s v="Quality"/>
    <n v="7"/>
    <n v="8"/>
    <n v="4070.75"/>
    <n v="16"/>
    <n v="4.8"/>
    <s v="UPI"/>
    <n v="35.5"/>
    <n v="0.3931"/>
    <n v="0"/>
    <s v="NA"/>
  </r>
  <r>
    <x v="2"/>
    <m/>
    <n v="29"/>
    <m/>
    <s v="Male"/>
    <s v="Central"/>
    <s v="App Ads"/>
    <n v="50"/>
    <n v="2"/>
    <n v="0"/>
    <n v="310.58"/>
    <n v="572.21"/>
    <n v="0"/>
    <n v="491"/>
    <n v="0"/>
    <n v="11.2"/>
    <n v="0"/>
    <n v="0.55000000000000004"/>
    <n v="0"/>
    <s v="None"/>
    <n v="0"/>
    <n v="0"/>
    <n v="0"/>
    <n v="51"/>
    <n v="3.8"/>
    <s v="Credit Card"/>
    <n v="23.6"/>
    <n v="0.312"/>
    <n v="0"/>
    <s v="NA"/>
  </r>
  <r>
    <x v="1"/>
    <m/>
    <n v="54"/>
    <m/>
    <s v="Female"/>
    <s v="Central"/>
    <s v="Organic"/>
    <n v="23"/>
    <n v="3"/>
    <n v="0"/>
    <n v="315.41000000000003"/>
    <n v="1040.69"/>
    <n v="0"/>
    <n v="6"/>
    <n v="0"/>
    <n v="6.9"/>
    <n v="0"/>
    <n v="0.63"/>
    <n v="2"/>
    <s v="Payment"/>
    <n v="0"/>
    <n v="0"/>
    <n v="0"/>
    <n v="58"/>
    <n v="2.2000000000000002"/>
    <s v="Credit Card"/>
    <n v="32"/>
    <n v="0.3679"/>
    <n v="0"/>
    <s v="NA"/>
  </r>
  <r>
    <x v="2"/>
    <m/>
    <n v="35"/>
    <m/>
    <s v="Female"/>
    <s v="West"/>
    <s v="App Ads"/>
    <n v="38"/>
    <n v="41"/>
    <n v="8"/>
    <n v="343.42"/>
    <n v="13170.71"/>
    <n v="0"/>
    <n v="1587"/>
    <n v="0"/>
    <n v="0.1"/>
    <n v="2"/>
    <n v="0.44"/>
    <n v="2"/>
    <s v="Payment"/>
    <n v="0"/>
    <n v="0"/>
    <n v="0"/>
    <n v="6"/>
    <n v="3.2"/>
    <s v="Credit Card"/>
    <n v="9.8000000000000007"/>
    <n v="0.23050000000000001"/>
    <n v="0"/>
    <s v="NA"/>
  </r>
  <r>
    <x v="0"/>
    <m/>
    <n v="18"/>
    <m/>
    <s v="Female"/>
    <s v="North"/>
    <s v="Organic"/>
    <n v="10"/>
    <n v="17"/>
    <n v="3"/>
    <n v="454.9"/>
    <n v="8334.66"/>
    <n v="0"/>
    <n v="956"/>
    <n v="0"/>
    <n v="29.2"/>
    <n v="1"/>
    <n v="0.19"/>
    <n v="2"/>
    <s v="App Issue"/>
    <n v="1"/>
    <n v="1"/>
    <n v="352.68"/>
    <n v="17"/>
    <n v="4.0999999999999996"/>
    <s v="UPI"/>
    <n v="22.8"/>
    <n v="0.30659999999999998"/>
    <n v="0"/>
    <s v="NA"/>
  </r>
  <r>
    <x v="0"/>
    <m/>
    <n v="19"/>
    <m/>
    <s v="Male"/>
    <s v="East"/>
    <s v="App Ads"/>
    <n v="23"/>
    <n v="64"/>
    <n v="5"/>
    <n v="253.59"/>
    <n v="16299.98"/>
    <n v="0"/>
    <n v="2063"/>
    <n v="2"/>
    <n v="21.7"/>
    <n v="3"/>
    <n v="0.4"/>
    <n v="4"/>
    <s v="App Issue"/>
    <n v="1"/>
    <n v="4"/>
    <n v="1309.51"/>
    <n v="8"/>
    <n v="3.4"/>
    <s v="Wallet"/>
    <n v="24.1"/>
    <n v="0.31519999999999998"/>
    <n v="0"/>
    <s v="NA"/>
  </r>
  <r>
    <x v="3"/>
    <m/>
    <n v="61"/>
    <m/>
    <s v="Male"/>
    <s v="West"/>
    <s v="Organic"/>
    <n v="8"/>
    <n v="12"/>
    <n v="0"/>
    <n v="360.89"/>
    <n v="4009.15"/>
    <n v="1"/>
    <n v="620"/>
    <n v="1"/>
    <n v="14"/>
    <n v="0"/>
    <n v="0.33"/>
    <n v="1"/>
    <s v="App Issue"/>
    <n v="0"/>
    <n v="1"/>
    <n v="242.46"/>
    <n v="20"/>
    <n v="2.6"/>
    <s v="Debit Card"/>
    <n v="21.7"/>
    <n v="0.29959999999999998"/>
    <n v="0"/>
    <s v="NA"/>
  </r>
  <r>
    <x v="2"/>
    <m/>
    <n v="26"/>
    <m/>
    <s v="Male"/>
    <s v="East"/>
    <s v="Social"/>
    <n v="12"/>
    <n v="14"/>
    <n v="2"/>
    <n v="168.34"/>
    <n v="2248.87"/>
    <n v="0"/>
    <n v="267"/>
    <n v="0"/>
    <n v="5.6"/>
    <n v="1"/>
    <n v="0.02"/>
    <n v="1"/>
    <s v="Item Missing"/>
    <n v="0"/>
    <n v="1"/>
    <n v="244.95"/>
    <n v="17"/>
    <n v="4.2"/>
    <s v="UPI"/>
    <n v="15"/>
    <n v="0.2591"/>
    <n v="0"/>
    <s v="NA"/>
  </r>
  <r>
    <x v="0"/>
    <m/>
    <n v="23"/>
    <m/>
    <s v="Female"/>
    <s v="South"/>
    <s v="Social"/>
    <n v="46"/>
    <n v="71"/>
    <n v="8"/>
    <n v="253.99"/>
    <n v="19744.3"/>
    <n v="0"/>
    <n v="2407"/>
    <n v="5"/>
    <n v="11"/>
    <n v="3"/>
    <n v="0.24"/>
    <n v="4"/>
    <s v="Payment"/>
    <n v="1"/>
    <n v="4"/>
    <n v="1448.18"/>
    <n v="20"/>
    <n v="3.3"/>
    <s v="UPI"/>
    <n v="23.8"/>
    <n v="0.31290000000000001"/>
    <n v="0"/>
    <s v="NA"/>
  </r>
  <r>
    <x v="1"/>
    <m/>
    <n v="47"/>
    <m/>
    <s v="Female"/>
    <s v="East"/>
    <s v="App Ads"/>
    <n v="32"/>
    <n v="50"/>
    <n v="9"/>
    <n v="396.81"/>
    <n v="18935.8"/>
    <n v="1"/>
    <n v="2350"/>
    <n v="3"/>
    <n v="13.5"/>
    <n v="2"/>
    <n v="0.26"/>
    <n v="1"/>
    <s v="Item Missing"/>
    <n v="3"/>
    <n v="3"/>
    <n v="1861.46"/>
    <n v="89"/>
    <n v="4.5"/>
    <s v="Credit Card"/>
    <n v="49.6"/>
    <n v="0.49719999999999998"/>
    <n v="1"/>
    <s v="Low Personalization"/>
  </r>
  <r>
    <x v="0"/>
    <m/>
    <n v="24"/>
    <m/>
    <s v="Female"/>
    <s v="North"/>
    <s v="Organic"/>
    <n v="5"/>
    <n v="15"/>
    <n v="1"/>
    <n v="484.59"/>
    <n v="6678.39"/>
    <n v="0"/>
    <n v="1028"/>
    <n v="0"/>
    <n v="25.2"/>
    <n v="0"/>
    <n v="0.75"/>
    <n v="2"/>
    <s v="Delivery Delay"/>
    <n v="0"/>
    <n v="1"/>
    <n v="311.83999999999997"/>
    <n v="48"/>
    <n v="4.5999999999999996"/>
    <s v="UPI"/>
    <n v="30.5"/>
    <n v="0.35759999999999997"/>
    <n v="0"/>
    <s v="NA"/>
  </r>
  <r>
    <x v="1"/>
    <m/>
    <n v="52"/>
    <m/>
    <s v="Female"/>
    <s v="East"/>
    <s v="App Ads"/>
    <n v="2"/>
    <n v="5"/>
    <n v="1"/>
    <n v="458.49"/>
    <n v="2466.9499999999998"/>
    <n v="1"/>
    <n v="253"/>
    <n v="0"/>
    <n v="0"/>
    <n v="0"/>
    <n v="0.34"/>
    <n v="0"/>
    <s v="None"/>
    <n v="0"/>
    <n v="0"/>
    <n v="0"/>
    <n v="25"/>
    <n v="3.3"/>
    <s v="Wallet"/>
    <n v="16.899999999999999"/>
    <n v="0.27039999999999997"/>
    <n v="0"/>
    <s v="NA"/>
  </r>
  <r>
    <x v="1"/>
    <m/>
    <n v="46"/>
    <m/>
    <s v="Female"/>
    <s v="North"/>
    <s v="Organic"/>
    <n v="59"/>
    <n v="78"/>
    <n v="16"/>
    <n v="445.13"/>
    <n v="31256.02"/>
    <n v="0"/>
    <n v="3435"/>
    <n v="4"/>
    <n v="13.4"/>
    <n v="5"/>
    <n v="0.28999999999999998"/>
    <n v="4"/>
    <s v="Delivery Delay"/>
    <n v="4"/>
    <n v="2"/>
    <n v="1683.24"/>
    <n v="30"/>
    <n v="3.9"/>
    <s v="UPI"/>
    <n v="26.4"/>
    <n v="0.3301"/>
    <n v="0"/>
    <s v="NA"/>
  </r>
  <r>
    <x v="1"/>
    <m/>
    <n v="52"/>
    <m/>
    <s v="Male"/>
    <s v="West"/>
    <s v="Organic"/>
    <n v="31"/>
    <n v="47"/>
    <n v="1"/>
    <n v="379.28"/>
    <n v="17120.490000000002"/>
    <n v="0"/>
    <n v="2159"/>
    <n v="3"/>
    <n v="7.2"/>
    <n v="2"/>
    <n v="0.35"/>
    <n v="3"/>
    <s v="Item Missing"/>
    <n v="1"/>
    <n v="0"/>
    <n v="279.83999999999997"/>
    <n v="52"/>
    <n v="3.4"/>
    <s v="Credit Card"/>
    <n v="37.9"/>
    <n v="0.41049999999999998"/>
    <n v="1"/>
    <s v="Price/Discount Reliance"/>
  </r>
  <r>
    <x v="1"/>
    <m/>
    <n v="44"/>
    <m/>
    <s v="Female"/>
    <s v="South"/>
    <s v="App Ads"/>
    <n v="22"/>
    <n v="7"/>
    <n v="0"/>
    <n v="589.86"/>
    <n v="4218.5200000000004"/>
    <n v="0"/>
    <n v="417"/>
    <n v="0"/>
    <n v="0"/>
    <n v="0"/>
    <n v="0.71"/>
    <n v="1"/>
    <s v="App Issue"/>
    <n v="0"/>
    <n v="0"/>
    <n v="0"/>
    <n v="101"/>
    <n v="3.4"/>
    <s v="COD"/>
    <n v="44.3"/>
    <n v="0.45750000000000002"/>
    <n v="1"/>
    <s v="Switched to Competitor"/>
  </r>
  <r>
    <x v="1"/>
    <m/>
    <n v="59"/>
    <m/>
    <s v="Female"/>
    <s v="North"/>
    <s v="Referral"/>
    <n v="10"/>
    <n v="23"/>
    <n v="0"/>
    <n v="390.86"/>
    <n v="8529.68"/>
    <n v="0"/>
    <n v="912"/>
    <n v="1"/>
    <n v="24"/>
    <n v="1"/>
    <n v="0.52"/>
    <n v="0"/>
    <s v="None"/>
    <n v="1"/>
    <n v="2"/>
    <n v="544.22"/>
    <n v="76"/>
    <n v="2.7"/>
    <s v="Credit Card"/>
    <n v="41.2"/>
    <n v="0.43459999999999999"/>
    <n v="1"/>
    <s v="Price/Discount Reliance"/>
  </r>
  <r>
    <x v="1"/>
    <m/>
    <n v="52"/>
    <m/>
    <s v="Female"/>
    <s v="North"/>
    <s v="Social"/>
    <n v="14"/>
    <n v="25"/>
    <n v="1"/>
    <n v="272.39"/>
    <n v="6969.12"/>
    <n v="0"/>
    <n v="1039"/>
    <n v="1"/>
    <n v="7.1"/>
    <n v="0"/>
    <n v="0.66"/>
    <n v="1"/>
    <s v="Payment"/>
    <n v="1"/>
    <n v="1"/>
    <n v="404.45"/>
    <n v="73"/>
    <n v="3.3"/>
    <s v="Credit Card"/>
    <n v="42.7"/>
    <n v="0.44540000000000002"/>
    <n v="1"/>
    <s v="High Delivery Delays"/>
  </r>
  <r>
    <x v="2"/>
    <m/>
    <n v="40"/>
    <m/>
    <s v="Male"/>
    <s v="Central"/>
    <s v="Social"/>
    <n v="39"/>
    <n v="82"/>
    <n v="5"/>
    <n v="613.80999999999995"/>
    <n v="49957.39"/>
    <n v="1"/>
    <n v="4852"/>
    <n v="6"/>
    <n v="3.2"/>
    <n v="4"/>
    <n v="0.04"/>
    <n v="5"/>
    <s v="Item Missing"/>
    <n v="1"/>
    <n v="2"/>
    <n v="623.38"/>
    <n v="48"/>
    <n v="3.8"/>
    <s v="Credit Card"/>
    <n v="37.1"/>
    <n v="0.40429999999999999"/>
    <n v="0"/>
    <s v="NA"/>
  </r>
  <r>
    <x v="0"/>
    <m/>
    <n v="18"/>
    <m/>
    <s v="Female"/>
    <s v="East"/>
    <s v="Social"/>
    <n v="4"/>
    <n v="9"/>
    <n v="1"/>
    <n v="341.26"/>
    <n v="3062.73"/>
    <n v="0"/>
    <n v="540"/>
    <n v="0"/>
    <n v="9.4"/>
    <n v="0"/>
    <n v="0.04"/>
    <n v="0"/>
    <s v="None"/>
    <n v="0"/>
    <n v="1"/>
    <n v="245.32"/>
    <n v="56"/>
    <n v="3.6"/>
    <s v="UPI"/>
    <n v="29.3"/>
    <n v="0.34989999999999999"/>
    <n v="0"/>
    <s v="NA"/>
  </r>
  <r>
    <x v="2"/>
    <m/>
    <n v="32"/>
    <m/>
    <s v="Male"/>
    <s v="West"/>
    <s v="Organic"/>
    <n v="25"/>
    <n v="76"/>
    <n v="8"/>
    <n v="413.55"/>
    <n v="31623.15"/>
    <n v="0"/>
    <n v="3535"/>
    <n v="3"/>
    <n v="11.2"/>
    <n v="1"/>
    <n v="0.36"/>
    <n v="3"/>
    <s v="App Issue"/>
    <n v="2"/>
    <n v="3"/>
    <n v="1202.04"/>
    <n v="57"/>
    <n v="4.3"/>
    <s v="Wallet"/>
    <n v="39.4"/>
    <n v="0.42130000000000001"/>
    <n v="1"/>
    <s v="High Delivery Delays"/>
  </r>
  <r>
    <x v="0"/>
    <m/>
    <n v="24"/>
    <m/>
    <s v="Female"/>
    <s v="West"/>
    <s v="App Ads"/>
    <n v="48"/>
    <n v="71"/>
    <n v="3"/>
    <n v="565.17999999999995"/>
    <n v="41974.82"/>
    <n v="0"/>
    <n v="4472"/>
    <n v="1"/>
    <n v="0"/>
    <n v="1"/>
    <n v="0.44"/>
    <n v="0"/>
    <s v="None"/>
    <n v="3"/>
    <n v="2"/>
    <n v="754.64"/>
    <n v="58"/>
    <n v="2.4"/>
    <s v="UPI"/>
    <n v="31.8"/>
    <n v="0.36680000000000001"/>
    <n v="0"/>
    <s v="NA"/>
  </r>
  <r>
    <x v="0"/>
    <m/>
    <n v="18"/>
    <m/>
    <s v="Female"/>
    <s v="East"/>
    <s v="Organic"/>
    <n v="46"/>
    <n v="85"/>
    <n v="7"/>
    <n v="369.35"/>
    <n v="31217.62"/>
    <n v="0"/>
    <n v="3321"/>
    <n v="5"/>
    <n v="30"/>
    <n v="2"/>
    <n v="0.51"/>
    <n v="3"/>
    <s v="Delivery Delay"/>
    <n v="3"/>
    <n v="1"/>
    <n v="447.97"/>
    <n v="18"/>
    <n v="3.9"/>
    <s v="Debit Card"/>
    <n v="27.4"/>
    <n v="0.33660000000000001"/>
    <n v="0"/>
    <s v="NA"/>
  </r>
  <r>
    <x v="2"/>
    <m/>
    <n v="32"/>
    <m/>
    <s v="Female"/>
    <s v="South"/>
    <s v="App Ads"/>
    <n v="25"/>
    <n v="76"/>
    <n v="7"/>
    <n v="581.82000000000005"/>
    <n v="44864.94"/>
    <n v="0"/>
    <n v="4354"/>
    <n v="0"/>
    <n v="22.8"/>
    <n v="3"/>
    <n v="0.17"/>
    <n v="3"/>
    <s v="App Issue"/>
    <n v="4"/>
    <n v="5"/>
    <n v="2464.6999999999998"/>
    <n v="82"/>
    <n v="4"/>
    <s v="COD"/>
    <n v="47.4"/>
    <n v="0.48070000000000002"/>
    <n v="1"/>
    <s v="Switched to Competitor"/>
  </r>
  <r>
    <x v="2"/>
    <m/>
    <n v="28"/>
    <m/>
    <s v="Male"/>
    <s v="East"/>
    <s v="App Ads"/>
    <n v="36"/>
    <n v="60"/>
    <n v="8"/>
    <n v="462.83"/>
    <n v="25577.88"/>
    <n v="1"/>
    <n v="2613"/>
    <n v="5"/>
    <n v="16.399999999999999"/>
    <n v="2"/>
    <n v="0.14000000000000001"/>
    <n v="3"/>
    <s v="Delivery Delay"/>
    <n v="1"/>
    <n v="4"/>
    <n v="1229.3399999999999"/>
    <n v="7"/>
    <n v="2.9"/>
    <s v="Debit Card"/>
    <n v="20.399999999999999"/>
    <n v="0.29149999999999998"/>
    <n v="0"/>
    <s v="NA"/>
  </r>
  <r>
    <x v="0"/>
    <m/>
    <n v="22"/>
    <m/>
    <s v="Male"/>
    <s v="South"/>
    <s v="App Ads"/>
    <n v="41"/>
    <n v="71"/>
    <n v="5"/>
    <n v="509.64"/>
    <n v="33191.26"/>
    <n v="0"/>
    <n v="3514"/>
    <n v="2"/>
    <n v="23"/>
    <n v="4"/>
    <n v="0.33"/>
    <n v="4"/>
    <s v="Item Missing"/>
    <n v="3"/>
    <n v="4"/>
    <n v="1066.21"/>
    <n v="33"/>
    <n v="3.7"/>
    <s v="Credit Card"/>
    <n v="29.4"/>
    <n v="0.3503"/>
    <n v="0"/>
    <s v="NA"/>
  </r>
  <r>
    <x v="2"/>
    <m/>
    <n v="34"/>
    <m/>
    <s v="Female"/>
    <s v="East"/>
    <s v="Organic"/>
    <n v="30"/>
    <n v="117"/>
    <n v="2"/>
    <n v="476.8"/>
    <n v="53865.97"/>
    <n v="0"/>
    <n v="5579"/>
    <n v="0"/>
    <n v="1.1000000000000001"/>
    <n v="0"/>
    <n v="0.34"/>
    <n v="4"/>
    <s v="App Issue"/>
    <n v="4"/>
    <n v="0"/>
    <n v="554.15"/>
    <n v="64"/>
    <n v="4.7"/>
    <s v="Debit Card"/>
    <n v="31.9"/>
    <n v="0.36780000000000002"/>
    <n v="0"/>
    <s v="NA"/>
  </r>
  <r>
    <x v="1"/>
    <m/>
    <n v="44"/>
    <m/>
    <s v="Female"/>
    <s v="North"/>
    <s v="Organic"/>
    <n v="42"/>
    <n v="74"/>
    <n v="2"/>
    <n v="418.08"/>
    <n v="29958.54"/>
    <n v="0"/>
    <n v="3146"/>
    <n v="1"/>
    <n v="2.9"/>
    <n v="1"/>
    <n v="0.78"/>
    <n v="3"/>
    <s v="Delivery Delay"/>
    <n v="2"/>
    <n v="3"/>
    <n v="819.11"/>
    <n v="69"/>
    <n v="4.5"/>
    <s v="Credit Card"/>
    <n v="35.4"/>
    <n v="0.39240000000000003"/>
    <n v="0"/>
    <s v="NA"/>
  </r>
  <r>
    <x v="2"/>
    <m/>
    <n v="27"/>
    <m/>
    <s v="Female"/>
    <s v="Central"/>
    <s v="Referral"/>
    <n v="40"/>
    <n v="128"/>
    <n v="4"/>
    <n v="635.96"/>
    <n v="76552.490000000005"/>
    <n v="1"/>
    <n v="8287"/>
    <n v="5"/>
    <n v="32.200000000000003"/>
    <n v="7"/>
    <n v="0.3"/>
    <n v="7"/>
    <s v="Payment"/>
    <n v="0"/>
    <n v="7"/>
    <n v="1472.11"/>
    <n v="15"/>
    <n v="4"/>
    <s v="Credit Card"/>
    <n v="40.6"/>
    <n v="0.42970000000000003"/>
    <n v="1"/>
    <s v="Frequent SLA Breaches"/>
  </r>
  <r>
    <x v="2"/>
    <m/>
    <n v="32"/>
    <m/>
    <s v="Male"/>
    <s v="East"/>
    <s v="Organic"/>
    <n v="19"/>
    <n v="26"/>
    <n v="4"/>
    <n v="539.83000000000004"/>
    <n v="13104.7"/>
    <n v="0"/>
    <n v="1351"/>
    <n v="2"/>
    <n v="13.4"/>
    <n v="0"/>
    <n v="0.65"/>
    <n v="1"/>
    <s v="Payment"/>
    <n v="0"/>
    <n v="2"/>
    <n v="397.43"/>
    <n v="50"/>
    <n v="3"/>
    <s v="UPI"/>
    <n v="32.5"/>
    <n v="0.37190000000000001"/>
    <n v="0"/>
    <s v="NA"/>
  </r>
  <r>
    <x v="0"/>
    <m/>
    <n v="19"/>
    <m/>
    <s v="Female"/>
    <s v="South"/>
    <s v="Organic"/>
    <n v="13"/>
    <n v="19"/>
    <n v="0"/>
    <n v="239.14"/>
    <n v="4746.4399999999996"/>
    <n v="0"/>
    <n v="927"/>
    <n v="1"/>
    <n v="13.4"/>
    <n v="0"/>
    <n v="0.55000000000000004"/>
    <n v="1"/>
    <s v="Quality"/>
    <n v="1"/>
    <n v="1"/>
    <n v="441.89"/>
    <n v="19"/>
    <n v="2.9"/>
    <s v="UPI"/>
    <n v="27.2"/>
    <n v="0.33539999999999998"/>
    <n v="0"/>
    <s v="NA"/>
  </r>
  <r>
    <x v="0"/>
    <m/>
    <n v="20"/>
    <m/>
    <s v="Female"/>
    <s v="West"/>
    <s v="Social"/>
    <n v="15"/>
    <n v="3"/>
    <n v="0"/>
    <n v="393.95"/>
    <n v="1287.28"/>
    <n v="0"/>
    <n v="318"/>
    <n v="0"/>
    <n v="0"/>
    <n v="0"/>
    <n v="0.66"/>
    <n v="0"/>
    <s v="None"/>
    <n v="0"/>
    <n v="0"/>
    <n v="0"/>
    <n v="50"/>
    <n v="4.3"/>
    <s v="UPI"/>
    <n v="24.9"/>
    <n v="0.32040000000000002"/>
    <n v="0"/>
    <s v="NA"/>
  </r>
  <r>
    <x v="2"/>
    <m/>
    <n v="26"/>
    <m/>
    <s v="Male"/>
    <s v="North"/>
    <s v="Organic"/>
    <n v="56"/>
    <n v="128"/>
    <n v="11"/>
    <n v="542.72"/>
    <n v="63141.55"/>
    <n v="0"/>
    <n v="6427"/>
    <n v="4"/>
    <n v="0"/>
    <n v="4"/>
    <n v="0.64"/>
    <n v="5"/>
    <s v="App Issue"/>
    <n v="1"/>
    <n v="7"/>
    <n v="1548.26"/>
    <n v="19"/>
    <n v="4.7"/>
    <s v="Wallet"/>
    <n v="25.6"/>
    <n v="0.32450000000000001"/>
    <n v="0"/>
    <s v="NA"/>
  </r>
  <r>
    <x v="1"/>
    <m/>
    <n v="42"/>
    <m/>
    <s v="Male"/>
    <s v="South"/>
    <s v="Organic"/>
    <n v="6"/>
    <n v="14"/>
    <n v="2"/>
    <n v="164.19"/>
    <n v="2402.58"/>
    <n v="0"/>
    <n v="485"/>
    <n v="0"/>
    <n v="20.3"/>
    <n v="1"/>
    <n v="0.14000000000000001"/>
    <n v="0"/>
    <s v="None"/>
    <n v="0"/>
    <n v="1"/>
    <n v="213.98"/>
    <n v="20"/>
    <n v="4.4000000000000004"/>
    <s v="Credit Card"/>
    <n v="18.8"/>
    <n v="0.28199999999999997"/>
    <n v="0"/>
    <s v="NA"/>
  </r>
  <r>
    <x v="1"/>
    <m/>
    <n v="53"/>
    <m/>
    <s v="Female"/>
    <s v="Central"/>
    <s v="Social"/>
    <n v="4"/>
    <n v="7"/>
    <n v="1"/>
    <n v="349.53"/>
    <n v="2600.41"/>
    <n v="0"/>
    <n v="373"/>
    <n v="0"/>
    <n v="0"/>
    <n v="0"/>
    <n v="0.03"/>
    <n v="2"/>
    <s v="Item Missing"/>
    <n v="0"/>
    <n v="0"/>
    <n v="0"/>
    <n v="28"/>
    <n v="4.2"/>
    <s v="Credit Card"/>
    <n v="21.9"/>
    <n v="0.30080000000000001"/>
    <n v="0"/>
    <s v="NA"/>
  </r>
  <r>
    <x v="1"/>
    <m/>
    <n v="59"/>
    <m/>
    <s v="Male"/>
    <s v="West"/>
    <s v="Social"/>
    <n v="44"/>
    <n v="95"/>
    <n v="14"/>
    <n v="577.15"/>
    <n v="52945.48"/>
    <n v="0"/>
    <n v="5071"/>
    <n v="5"/>
    <n v="20.100000000000001"/>
    <n v="4"/>
    <n v="0.81"/>
    <n v="3"/>
    <s v="Quality"/>
    <n v="4"/>
    <n v="3"/>
    <n v="1572.92"/>
    <n v="69"/>
    <n v="3.4"/>
    <s v="UPI"/>
    <n v="54"/>
    <n v="0.5302"/>
    <n v="1"/>
    <s v="Low Personalization"/>
  </r>
  <r>
    <x v="1"/>
    <m/>
    <n v="51"/>
    <m/>
    <s v="Female"/>
    <s v="West"/>
    <s v="Referral"/>
    <n v="20"/>
    <n v="50"/>
    <n v="7"/>
    <n v="487.01"/>
    <n v="22228.25"/>
    <n v="0"/>
    <n v="2884"/>
    <n v="3"/>
    <n v="33.4"/>
    <n v="1"/>
    <n v="0.43"/>
    <n v="2"/>
    <s v="App Issue"/>
    <n v="1"/>
    <n v="2"/>
    <n v="577.70000000000005"/>
    <n v="63"/>
    <n v="4.0999999999999996"/>
    <s v="UPI"/>
    <n v="42"/>
    <n v="0.44059999999999999"/>
    <n v="1"/>
    <s v="Product Unavailability"/>
  </r>
  <r>
    <x v="1"/>
    <m/>
    <n v="50"/>
    <m/>
    <s v="Female"/>
    <s v="East"/>
    <s v="Social"/>
    <n v="48"/>
    <n v="29"/>
    <n v="4"/>
    <n v="385.71"/>
    <n v="11647.18"/>
    <n v="0"/>
    <n v="1355"/>
    <n v="2"/>
    <n v="11"/>
    <n v="2"/>
    <n v="0.23"/>
    <n v="2"/>
    <s v="Item Missing"/>
    <n v="1"/>
    <n v="1"/>
    <n v="389.12"/>
    <n v="37"/>
    <n v="4.4000000000000004"/>
    <s v="UPI"/>
    <n v="21.7"/>
    <n v="0.29980000000000001"/>
    <n v="0"/>
    <s v="NA"/>
  </r>
  <r>
    <x v="3"/>
    <m/>
    <n v="67"/>
    <m/>
    <s v="Male"/>
    <s v="South"/>
    <s v="Organic"/>
    <n v="3"/>
    <n v="6"/>
    <n v="1"/>
    <n v="534.76"/>
    <n v="3257.93"/>
    <n v="1"/>
    <n v="619"/>
    <n v="0"/>
    <n v="14.8"/>
    <n v="0"/>
    <n v="0.02"/>
    <n v="0"/>
    <s v="None"/>
    <n v="0"/>
    <n v="0"/>
    <n v="0"/>
    <n v="54"/>
    <n v="3.8"/>
    <s v="UPI"/>
    <n v="29.5"/>
    <n v="0.35089999999999999"/>
    <n v="0"/>
    <s v="NA"/>
  </r>
  <r>
    <x v="2"/>
    <m/>
    <n v="31"/>
    <m/>
    <s v="Male"/>
    <s v="North"/>
    <s v="App Ads"/>
    <n v="49"/>
    <n v="153"/>
    <n v="3"/>
    <n v="710.25"/>
    <n v="101979.9"/>
    <n v="0"/>
    <n v="10000"/>
    <n v="0"/>
    <n v="9"/>
    <n v="3"/>
    <n v="0.43"/>
    <n v="5"/>
    <s v="Delivery Delay"/>
    <n v="9"/>
    <n v="8"/>
    <n v="2677.41"/>
    <n v="65"/>
    <n v="2.4"/>
    <s v="UPI"/>
    <n v="46.9"/>
    <n v="0.47649999999999998"/>
    <n v="1"/>
    <s v="Low Personalization"/>
  </r>
  <r>
    <x v="1"/>
    <m/>
    <n v="60"/>
    <m/>
    <s v="Other"/>
    <s v="East"/>
    <s v="Social"/>
    <n v="35"/>
    <n v="55"/>
    <n v="6"/>
    <n v="337.01"/>
    <n v="16841.759999999998"/>
    <n v="0"/>
    <n v="1784"/>
    <n v="2"/>
    <n v="27.4"/>
    <n v="3"/>
    <n v="0.57999999999999996"/>
    <n v="2"/>
    <s v="Quality"/>
    <n v="3"/>
    <n v="3"/>
    <n v="1327.96"/>
    <n v="38"/>
    <n v="4.5999999999999996"/>
    <s v="COD"/>
    <n v="29.1"/>
    <n v="0.34789999999999999"/>
    <n v="0"/>
    <s v="NA"/>
  </r>
  <r>
    <x v="3"/>
    <m/>
    <n v="67"/>
    <m/>
    <s v="Female"/>
    <s v="East"/>
    <s v="App Ads"/>
    <n v="0"/>
    <n v="0"/>
    <n v="0"/>
    <n v="302.17"/>
    <n v="0"/>
    <n v="0"/>
    <n v="85"/>
    <n v="0"/>
    <n v="27.5"/>
    <n v="0"/>
    <n v="0.64"/>
    <n v="2"/>
    <s v="Payment"/>
    <n v="0"/>
    <n v="0"/>
    <n v="0"/>
    <n v="26"/>
    <n v="3.8"/>
    <s v="Credit Card"/>
    <n v="25"/>
    <n v="0.32069999999999999"/>
    <n v="0"/>
    <s v="NA"/>
  </r>
  <r>
    <x v="1"/>
    <m/>
    <n v="48"/>
    <m/>
    <s v="Female"/>
    <s v="North"/>
    <s v="Organic"/>
    <n v="23"/>
    <n v="61"/>
    <n v="8"/>
    <n v="656.32"/>
    <n v="36767.879999999997"/>
    <n v="0"/>
    <n v="3971"/>
    <n v="0"/>
    <n v="0"/>
    <n v="0"/>
    <n v="0.38"/>
    <n v="3"/>
    <s v="App Issue"/>
    <n v="0"/>
    <n v="0"/>
    <n v="0"/>
    <n v="30"/>
    <n v="3.7"/>
    <s v="UPI"/>
    <n v="18.7"/>
    <n v="0.28120000000000001"/>
    <n v="0"/>
    <s v="NA"/>
  </r>
  <r>
    <x v="3"/>
    <m/>
    <n v="62"/>
    <m/>
    <s v="Female"/>
    <s v="North"/>
    <s v="App Ads"/>
    <n v="1"/>
    <n v="2"/>
    <n v="0"/>
    <n v="570.98"/>
    <n v="1049.92"/>
    <n v="0"/>
    <n v="526"/>
    <n v="0"/>
    <n v="15.1"/>
    <n v="0"/>
    <n v="0.24"/>
    <n v="0"/>
    <s v="None"/>
    <n v="0"/>
    <n v="0"/>
    <n v="0"/>
    <n v="113"/>
    <n v="3.2"/>
    <s v="UPI"/>
    <n v="50.3"/>
    <n v="0.50249999999999995"/>
    <n v="1"/>
    <s v="Low Personalization"/>
  </r>
  <r>
    <x v="0"/>
    <m/>
    <n v="25"/>
    <m/>
    <s v="Female"/>
    <s v="North"/>
    <s v="App Ads"/>
    <n v="3"/>
    <n v="5"/>
    <n v="1"/>
    <n v="415.29"/>
    <n v="1968.56"/>
    <n v="0"/>
    <n v="313"/>
    <n v="0"/>
    <n v="0"/>
    <n v="0"/>
    <n v="0.3"/>
    <n v="2"/>
    <s v="Payment"/>
    <n v="0"/>
    <n v="0"/>
    <n v="0"/>
    <n v="18"/>
    <n v="5"/>
    <s v="Debit Card"/>
    <n v="18.399999999999999"/>
    <n v="0.27950000000000003"/>
    <n v="0"/>
    <s v="NA"/>
  </r>
  <r>
    <x v="3"/>
    <m/>
    <n v="64"/>
    <m/>
    <s v="Female"/>
    <s v="South"/>
    <s v="Social"/>
    <n v="4"/>
    <n v="6"/>
    <n v="1"/>
    <n v="456.8"/>
    <n v="2504.39"/>
    <n v="1"/>
    <n v="423"/>
    <n v="0"/>
    <n v="14.7"/>
    <n v="0"/>
    <n v="0.31"/>
    <n v="2"/>
    <s v="Item Missing"/>
    <n v="0"/>
    <n v="0"/>
    <n v="0"/>
    <n v="29"/>
    <n v="3.5"/>
    <s v="Wallet"/>
    <n v="26.6"/>
    <n v="0.33139999999999997"/>
    <n v="0"/>
    <s v="NA"/>
  </r>
  <r>
    <x v="1"/>
    <m/>
    <n v="47"/>
    <m/>
    <s v="Female"/>
    <s v="North"/>
    <s v="Referral"/>
    <n v="40"/>
    <n v="101"/>
    <n v="7"/>
    <n v="551.46"/>
    <n v="56139.12"/>
    <n v="0"/>
    <n v="5959"/>
    <n v="4"/>
    <n v="15.5"/>
    <n v="2"/>
    <n v="0.28000000000000003"/>
    <n v="2"/>
    <s v="App Issue"/>
    <n v="1"/>
    <n v="4"/>
    <n v="1426.05"/>
    <n v="43"/>
    <n v="1.4"/>
    <s v="UPI"/>
    <n v="29.5"/>
    <n v="0.3508"/>
    <n v="0"/>
    <s v="NA"/>
  </r>
  <r>
    <x v="2"/>
    <m/>
    <n v="29"/>
    <m/>
    <s v="Female"/>
    <s v="South"/>
    <s v="Referral"/>
    <n v="29"/>
    <n v="39"/>
    <n v="7"/>
    <n v="551.65"/>
    <n v="22443.66"/>
    <n v="0"/>
    <n v="2170"/>
    <n v="2"/>
    <n v="15.1"/>
    <n v="2"/>
    <n v="0.41"/>
    <n v="1"/>
    <s v="Quality"/>
    <n v="2"/>
    <n v="3"/>
    <n v="1114.08"/>
    <n v="32"/>
    <n v="4.5999999999999996"/>
    <s v="Credit Card"/>
    <n v="26.6"/>
    <n v="0.33110000000000001"/>
    <n v="0"/>
    <s v="NA"/>
  </r>
  <r>
    <x v="0"/>
    <m/>
    <n v="21"/>
    <m/>
    <s v="Male"/>
    <s v="East"/>
    <s v="App Ads"/>
    <n v="58"/>
    <n v="171"/>
    <n v="13"/>
    <n v="559.72"/>
    <n v="100043.63"/>
    <n v="0"/>
    <n v="10000"/>
    <n v="0"/>
    <n v="25.7"/>
    <n v="3"/>
    <n v="0.49"/>
    <n v="9"/>
    <s v="Quality"/>
    <n v="1"/>
    <n v="0"/>
    <n v="317.82"/>
    <n v="40"/>
    <n v="3.9"/>
    <s v="UPI"/>
    <n v="35"/>
    <n v="0.3891"/>
    <n v="0"/>
    <s v="NA"/>
  </r>
  <r>
    <x v="1"/>
    <m/>
    <n v="56"/>
    <m/>
    <s v="Male"/>
    <s v="South"/>
    <s v="Organic"/>
    <n v="41"/>
    <n v="77"/>
    <n v="11"/>
    <n v="351.75"/>
    <n v="25642.39"/>
    <n v="0"/>
    <n v="3044"/>
    <n v="2"/>
    <n v="0"/>
    <n v="1"/>
    <n v="0.44"/>
    <n v="3"/>
    <s v="Item Missing"/>
    <n v="4"/>
    <n v="1"/>
    <n v="1229.3599999999999"/>
    <n v="29"/>
    <n v="4.4000000000000004"/>
    <s v="Debit Card"/>
    <n v="22.7"/>
    <n v="0.30609999999999998"/>
    <n v="0"/>
    <s v="NA"/>
  </r>
  <r>
    <x v="2"/>
    <m/>
    <n v="40"/>
    <m/>
    <s v="Female"/>
    <s v="North"/>
    <s v="Organic"/>
    <n v="6"/>
    <n v="16"/>
    <n v="1"/>
    <n v="418.13"/>
    <n v="6815.58"/>
    <n v="0"/>
    <n v="777"/>
    <n v="0"/>
    <n v="19.899999999999999"/>
    <n v="1"/>
    <n v="0.47"/>
    <n v="2"/>
    <s v="Item Missing"/>
    <n v="0"/>
    <n v="1"/>
    <n v="195.24"/>
    <n v="4"/>
    <n v="3.6"/>
    <s v="UPI"/>
    <n v="17.5"/>
    <n v="0.27400000000000002"/>
    <n v="0"/>
    <s v="NA"/>
  </r>
  <r>
    <x v="2"/>
    <m/>
    <n v="34"/>
    <m/>
    <s v="Male"/>
    <s v="East"/>
    <s v="Organic"/>
    <n v="54"/>
    <n v="136"/>
    <n v="17"/>
    <n v="683.58"/>
    <n v="96717.52"/>
    <n v="0"/>
    <n v="9792"/>
    <n v="1"/>
    <n v="0"/>
    <n v="4"/>
    <n v="0.54"/>
    <n v="6"/>
    <s v="Quality"/>
    <n v="6"/>
    <n v="8"/>
    <n v="1127.75"/>
    <n v="55"/>
    <n v="2.1"/>
    <s v="Debit Card"/>
    <n v="43.5"/>
    <n v="0.4516"/>
    <n v="1"/>
    <s v="Infrequent Need"/>
  </r>
  <r>
    <x v="2"/>
    <m/>
    <n v="38"/>
    <m/>
    <s v="Female"/>
    <s v="West"/>
    <s v="Referral"/>
    <n v="13"/>
    <n v="11"/>
    <n v="1"/>
    <n v="528.33000000000004"/>
    <n v="6163.81"/>
    <n v="0"/>
    <n v="686"/>
    <n v="1"/>
    <n v="14.2"/>
    <n v="0"/>
    <n v="0.1"/>
    <n v="2"/>
    <s v="Quality"/>
    <n v="0"/>
    <n v="1"/>
    <n v="129.19"/>
    <n v="22"/>
    <n v="4.0999999999999996"/>
    <s v="UPI"/>
    <n v="20.6"/>
    <n v="0.29249999999999998"/>
    <n v="0"/>
    <s v="NA"/>
  </r>
  <r>
    <x v="3"/>
    <m/>
    <n v="70"/>
    <m/>
    <s v="Female"/>
    <s v="South"/>
    <s v="App Ads"/>
    <n v="20"/>
    <n v="44"/>
    <n v="5"/>
    <n v="650.46"/>
    <n v="31404.76"/>
    <n v="0"/>
    <n v="3188"/>
    <n v="3"/>
    <n v="14.9"/>
    <n v="3"/>
    <n v="0.05"/>
    <n v="0"/>
    <s v="None"/>
    <n v="2"/>
    <n v="2"/>
    <n v="796.13"/>
    <n v="92"/>
    <n v="3.8"/>
    <s v="UPI"/>
    <n v="47.2"/>
    <n v="0.47910000000000003"/>
    <n v="1"/>
    <s v="Infrequent Need"/>
  </r>
  <r>
    <x v="2"/>
    <m/>
    <n v="40"/>
    <m/>
    <s v="Male"/>
    <s v="South"/>
    <s v="App Ads"/>
    <n v="16"/>
    <n v="25"/>
    <n v="2"/>
    <n v="473.63"/>
    <n v="11180.78"/>
    <n v="0"/>
    <n v="1697"/>
    <n v="2"/>
    <n v="29.4"/>
    <n v="1"/>
    <n v="0.37"/>
    <n v="3"/>
    <s v="App Issue"/>
    <n v="0"/>
    <n v="2"/>
    <n v="111"/>
    <n v="80"/>
    <n v="2.6"/>
    <s v="UPI"/>
    <n v="46.3"/>
    <n v="0.47260000000000002"/>
    <n v="1"/>
    <s v="Infrequent Need"/>
  </r>
  <r>
    <x v="0"/>
    <m/>
    <n v="22"/>
    <m/>
    <s v="Male"/>
    <s v="East"/>
    <s v="Organic"/>
    <n v="24"/>
    <n v="56"/>
    <n v="9"/>
    <n v="388.96"/>
    <n v="21397.67"/>
    <n v="0"/>
    <n v="2407"/>
    <n v="1"/>
    <n v="6"/>
    <n v="0"/>
    <n v="0.52"/>
    <n v="3"/>
    <s v="Item Missing"/>
    <n v="2"/>
    <n v="2"/>
    <n v="1165.83"/>
    <n v="74"/>
    <n v="3.9"/>
    <s v="Wallet"/>
    <n v="40.5"/>
    <n v="0.42930000000000001"/>
    <n v="1"/>
    <s v="Low Personalization"/>
  </r>
  <r>
    <x v="2"/>
    <m/>
    <n v="32"/>
    <m/>
    <s v="Female"/>
    <s v="South"/>
    <s v="App Ads"/>
    <n v="41"/>
    <n v="72"/>
    <n v="9"/>
    <n v="336.14"/>
    <n v="24941.26"/>
    <n v="0"/>
    <n v="2694"/>
    <n v="5"/>
    <n v="4.4000000000000004"/>
    <n v="2"/>
    <n v="0.66"/>
    <n v="3"/>
    <s v="Delivery Delay"/>
    <n v="2"/>
    <n v="1"/>
    <n v="328.23"/>
    <n v="42"/>
    <n v="3.3"/>
    <s v="Credit Card"/>
    <n v="37.5"/>
    <n v="0.40760000000000002"/>
    <n v="0"/>
    <s v="NA"/>
  </r>
  <r>
    <x v="0"/>
    <m/>
    <n v="25"/>
    <m/>
    <s v="Male"/>
    <s v="South"/>
    <s v="App Ads"/>
    <n v="11"/>
    <n v="3"/>
    <n v="0"/>
    <n v="400.31"/>
    <n v="1268.77"/>
    <n v="0"/>
    <n v="132"/>
    <n v="0"/>
    <n v="30.7"/>
    <n v="0"/>
    <n v="0.71"/>
    <n v="1"/>
    <s v="Quality"/>
    <n v="0"/>
    <n v="0"/>
    <n v="0"/>
    <n v="10"/>
    <n v="4.5999999999999996"/>
    <s v="UPI"/>
    <n v="20.5"/>
    <n v="0.2923"/>
    <n v="0"/>
    <s v="NA"/>
  </r>
  <r>
    <x v="1"/>
    <m/>
    <n v="54"/>
    <m/>
    <s v="Female"/>
    <s v="East"/>
    <s v="App Ads"/>
    <n v="23"/>
    <n v="56"/>
    <n v="6"/>
    <n v="596.80999999999995"/>
    <n v="32248.11"/>
    <n v="0"/>
    <n v="4028"/>
    <n v="2"/>
    <n v="16.2"/>
    <n v="2"/>
    <n v="0.33"/>
    <n v="0"/>
    <s v="None"/>
    <n v="2"/>
    <n v="3"/>
    <n v="1434.35"/>
    <n v="24"/>
    <n v="5"/>
    <s v="UPI"/>
    <n v="28.9"/>
    <n v="0.34710000000000002"/>
    <n v="0"/>
    <s v="NA"/>
  </r>
  <r>
    <x v="1"/>
    <m/>
    <n v="60"/>
    <m/>
    <s v="Female"/>
    <s v="South"/>
    <s v="Social"/>
    <n v="52"/>
    <n v="1"/>
    <n v="0"/>
    <n v="462.86"/>
    <n v="503.36"/>
    <n v="0"/>
    <n v="433"/>
    <n v="0"/>
    <n v="0"/>
    <n v="0"/>
    <n v="0.33"/>
    <n v="1"/>
    <s v="Delivery Delay"/>
    <n v="0"/>
    <n v="0"/>
    <n v="0"/>
    <n v="65"/>
    <n v="3.3"/>
    <s v="UPI"/>
    <n v="21.4"/>
    <n v="0.29780000000000001"/>
    <n v="0"/>
    <s v="NA"/>
  </r>
  <r>
    <x v="3"/>
    <m/>
    <n v="62"/>
    <m/>
    <s v="Female"/>
    <s v="West"/>
    <s v="Social"/>
    <n v="46"/>
    <n v="88"/>
    <n v="15"/>
    <n v="275.67"/>
    <n v="23725.599999999999"/>
    <n v="0"/>
    <n v="2506"/>
    <n v="1"/>
    <n v="18.7"/>
    <n v="4"/>
    <n v="0.35"/>
    <n v="5"/>
    <s v="Delivery Delay"/>
    <n v="5"/>
    <n v="2"/>
    <n v="1119.69"/>
    <n v="93"/>
    <n v="3.5"/>
    <s v="Credit Card"/>
    <n v="50.2"/>
    <n v="0.50129999999999997"/>
    <n v="1"/>
    <s v="Infrequent Need"/>
  </r>
  <r>
    <x v="1"/>
    <m/>
    <n v="51"/>
    <m/>
    <s v="Female"/>
    <s v="West"/>
    <s v="Organic"/>
    <n v="17"/>
    <n v="56"/>
    <n v="6"/>
    <n v="332.42"/>
    <n v="18601.05"/>
    <n v="0"/>
    <n v="1968"/>
    <n v="3"/>
    <n v="13.4"/>
    <n v="1"/>
    <n v="0.26"/>
    <n v="3"/>
    <s v="Quality"/>
    <n v="3"/>
    <n v="2"/>
    <n v="1115.3499999999999"/>
    <n v="17"/>
    <n v="1.9"/>
    <s v="UPI"/>
    <n v="26.2"/>
    <n v="0.32879999999999998"/>
    <n v="0"/>
    <s v="NA"/>
  </r>
  <r>
    <x v="1"/>
    <m/>
    <n v="58"/>
    <m/>
    <s v="Female"/>
    <s v="South"/>
    <s v="Social"/>
    <n v="28"/>
    <n v="82"/>
    <n v="9"/>
    <n v="730.72"/>
    <n v="60864.79"/>
    <n v="0"/>
    <n v="6148"/>
    <n v="3"/>
    <n v="3"/>
    <n v="1"/>
    <n v="0.36"/>
    <n v="2"/>
    <s v="App Issue"/>
    <n v="2"/>
    <n v="3"/>
    <n v="1389.93"/>
    <n v="40"/>
    <n v="4.4000000000000004"/>
    <s v="UPI"/>
    <n v="29"/>
    <n v="0.34739999999999999"/>
    <n v="0"/>
    <s v="NA"/>
  </r>
  <r>
    <x v="2"/>
    <m/>
    <n v="40"/>
    <m/>
    <s v="Male"/>
    <s v="South"/>
    <s v="Social"/>
    <n v="41"/>
    <n v="87"/>
    <n v="4"/>
    <n v="349.06"/>
    <n v="27453.65"/>
    <n v="0"/>
    <n v="3663"/>
    <n v="1"/>
    <n v="14"/>
    <n v="2"/>
    <n v="0.32"/>
    <n v="1"/>
    <s v="Delivery Delay"/>
    <n v="3"/>
    <n v="2"/>
    <n v="1533.14"/>
    <n v="44"/>
    <n v="4.7"/>
    <s v="UPI"/>
    <n v="26.9"/>
    <n v="0.33360000000000001"/>
    <n v="0"/>
    <s v="NA"/>
  </r>
  <r>
    <x v="1"/>
    <m/>
    <n v="51"/>
    <m/>
    <s v="Male"/>
    <s v="Central"/>
    <s v="Referral"/>
    <n v="1"/>
    <n v="1"/>
    <n v="0"/>
    <n v="481.78"/>
    <n v="460.08"/>
    <n v="0"/>
    <n v="207"/>
    <n v="0"/>
    <n v="23"/>
    <n v="0"/>
    <n v="0.31"/>
    <n v="0"/>
    <s v="None"/>
    <n v="0"/>
    <n v="0"/>
    <n v="0"/>
    <n v="141"/>
    <n v="3.5"/>
    <s v="Wallet"/>
    <n v="67.099999999999994"/>
    <n v="0.62580000000000002"/>
    <n v="1"/>
    <s v="Switched to Competitor"/>
  </r>
  <r>
    <x v="0"/>
    <m/>
    <n v="23"/>
    <m/>
    <s v="Male"/>
    <s v="East"/>
    <s v="Social"/>
    <n v="47"/>
    <n v="82"/>
    <n v="14"/>
    <n v="557.19000000000005"/>
    <n v="46560.18"/>
    <n v="0"/>
    <n v="4600"/>
    <n v="2"/>
    <n v="8.8000000000000007"/>
    <n v="3"/>
    <n v="0.56999999999999995"/>
    <n v="4"/>
    <s v="Quality"/>
    <n v="3"/>
    <n v="1"/>
    <n v="753.67"/>
    <n v="28"/>
    <n v="5"/>
    <s v="UPI"/>
    <n v="27.2"/>
    <n v="0.33550000000000002"/>
    <n v="0"/>
    <s v="NA"/>
  </r>
  <r>
    <x v="1"/>
    <m/>
    <n v="46"/>
    <m/>
    <s v="Female"/>
    <s v="Central"/>
    <s v="App Ads"/>
    <n v="10"/>
    <n v="26"/>
    <n v="4"/>
    <n v="412.8"/>
    <n v="10762.33"/>
    <n v="1"/>
    <n v="1241"/>
    <n v="0"/>
    <n v="2.4"/>
    <n v="0"/>
    <n v="0.67"/>
    <n v="3"/>
    <s v="Delivery Delay"/>
    <n v="1"/>
    <n v="1"/>
    <n v="393.36"/>
    <n v="40"/>
    <n v="4.8"/>
    <s v="UPI"/>
    <n v="26.2"/>
    <n v="0.32900000000000001"/>
    <n v="0"/>
    <s v="NA"/>
  </r>
  <r>
    <x v="1"/>
    <m/>
    <n v="47"/>
    <m/>
    <s v="Male"/>
    <s v="West"/>
    <s v="Social"/>
    <n v="24"/>
    <n v="28"/>
    <n v="2"/>
    <n v="164.96"/>
    <n v="4733.0600000000004"/>
    <n v="1"/>
    <n v="734"/>
    <n v="2"/>
    <n v="2.7"/>
    <n v="1"/>
    <n v="0.33"/>
    <n v="1"/>
    <s v="Quality"/>
    <n v="1"/>
    <n v="2"/>
    <n v="759.29"/>
    <n v="10"/>
    <n v="3.2"/>
    <s v="Credit Card"/>
    <n v="21.3"/>
    <n v="0.29699999999999999"/>
    <n v="0"/>
    <s v="NA"/>
  </r>
  <r>
    <x v="0"/>
    <m/>
    <n v="19"/>
    <m/>
    <s v="Male"/>
    <s v="South"/>
    <s v="App Ads"/>
    <n v="19"/>
    <n v="41"/>
    <n v="2"/>
    <n v="302.45999999999998"/>
    <n v="12019.72"/>
    <n v="0"/>
    <n v="1524"/>
    <n v="3"/>
    <n v="6.9"/>
    <n v="2"/>
    <n v="0.56000000000000005"/>
    <n v="4"/>
    <s v="Item Missing"/>
    <n v="2"/>
    <n v="1"/>
    <n v="987.91"/>
    <n v="22"/>
    <n v="4.0999999999999996"/>
    <s v="UPI"/>
    <n v="34.9"/>
    <n v="0.38829999999999998"/>
    <n v="0"/>
    <s v="NA"/>
  </r>
  <r>
    <x v="1"/>
    <m/>
    <n v="47"/>
    <m/>
    <s v="Male"/>
    <s v="North"/>
    <s v="Partner"/>
    <n v="6"/>
    <n v="7"/>
    <n v="1"/>
    <n v="336"/>
    <n v="2232.33"/>
    <n v="0"/>
    <n v="381"/>
    <n v="0"/>
    <n v="0"/>
    <n v="0"/>
    <n v="0.32"/>
    <n v="0"/>
    <s v="None"/>
    <n v="0"/>
    <n v="0"/>
    <n v="0"/>
    <n v="67"/>
    <n v="4.5"/>
    <s v="COD"/>
    <n v="35.799999999999997"/>
    <n v="0.39539999999999997"/>
    <n v="0"/>
    <s v="NA"/>
  </r>
  <r>
    <x v="1"/>
    <m/>
    <n v="56"/>
    <m/>
    <s v="Male"/>
    <s v="North"/>
    <s v="Organic"/>
    <n v="38"/>
    <n v="60"/>
    <n v="11"/>
    <n v="278.75"/>
    <n v="16489.650000000001"/>
    <n v="0"/>
    <n v="2249"/>
    <n v="3"/>
    <n v="14.6"/>
    <n v="2"/>
    <n v="0.2"/>
    <n v="3"/>
    <s v="Quality"/>
    <n v="3"/>
    <n v="4"/>
    <n v="1143.96"/>
    <n v="25"/>
    <n v="2.2999999999999998"/>
    <s v="UPI"/>
    <n v="25.1"/>
    <n v="0.32150000000000001"/>
    <n v="0"/>
    <s v="NA"/>
  </r>
  <r>
    <x v="2"/>
    <m/>
    <n v="37"/>
    <m/>
    <s v="Male"/>
    <s v="West"/>
    <s v="App Ads"/>
    <n v="19"/>
    <n v="27"/>
    <n v="4"/>
    <n v="621.19000000000005"/>
    <n v="15307.68"/>
    <n v="0"/>
    <n v="2084"/>
    <n v="0"/>
    <n v="16.399999999999999"/>
    <n v="1"/>
    <n v="0.06"/>
    <n v="1"/>
    <s v="Payment"/>
    <n v="2"/>
    <n v="2"/>
    <n v="807.34"/>
    <n v="81"/>
    <n v="3.4"/>
    <s v="UPI"/>
    <n v="41.4"/>
    <n v="0.43590000000000001"/>
    <n v="1"/>
    <s v="Frequent SLA Breaches"/>
  </r>
  <r>
    <x v="1"/>
    <m/>
    <n v="46"/>
    <m/>
    <s v="Female"/>
    <s v="South"/>
    <s v="Organic"/>
    <n v="41"/>
    <n v="87"/>
    <n v="8"/>
    <n v="545.95000000000005"/>
    <n v="50909.51"/>
    <n v="1"/>
    <n v="4531"/>
    <n v="4"/>
    <n v="13.3"/>
    <n v="5"/>
    <n v="0.64"/>
    <n v="2"/>
    <s v="App Issue"/>
    <n v="1"/>
    <n v="0"/>
    <n v="286.20999999999998"/>
    <n v="94"/>
    <n v="3.5"/>
    <s v="Wallet"/>
    <n v="54.6"/>
    <n v="0.5343"/>
    <n v="1"/>
    <s v="Product Unavailability"/>
  </r>
  <r>
    <x v="2"/>
    <m/>
    <n v="33"/>
    <m/>
    <s v="Male"/>
    <s v="West"/>
    <s v="Social"/>
    <n v="19"/>
    <n v="43"/>
    <n v="5"/>
    <n v="598.84"/>
    <n v="27499.38"/>
    <n v="0"/>
    <n v="3116"/>
    <n v="3"/>
    <n v="11.8"/>
    <n v="3"/>
    <n v="0.28000000000000003"/>
    <n v="3"/>
    <s v="App Issue"/>
    <n v="1"/>
    <n v="1"/>
    <n v="342.38"/>
    <n v="47"/>
    <n v="4.2"/>
    <s v="UPI"/>
    <n v="32"/>
    <n v="0.36799999999999999"/>
    <n v="0"/>
    <s v="NA"/>
  </r>
  <r>
    <x v="2"/>
    <m/>
    <n v="32"/>
    <m/>
    <s v="Female"/>
    <s v="East"/>
    <s v="Organic"/>
    <n v="39"/>
    <n v="137"/>
    <n v="20"/>
    <n v="342.38"/>
    <n v="47580.32"/>
    <n v="1"/>
    <n v="5154"/>
    <n v="9"/>
    <n v="27.6"/>
    <n v="8"/>
    <n v="0.79"/>
    <n v="2"/>
    <s v="Payment"/>
    <n v="5"/>
    <n v="4"/>
    <n v="2314.02"/>
    <n v="44"/>
    <n v="4.0999999999999996"/>
    <s v="Credit Card"/>
    <n v="46.8"/>
    <n v="0.47620000000000001"/>
    <n v="1"/>
    <s v="Price/Discount Reliance"/>
  </r>
  <r>
    <x v="0"/>
    <m/>
    <n v="24"/>
    <m/>
    <s v="Male"/>
    <s v="West"/>
    <s v="Referral"/>
    <n v="58"/>
    <n v="97"/>
    <n v="5"/>
    <n v="421.52"/>
    <n v="37678.29"/>
    <n v="0"/>
    <n v="4687"/>
    <n v="3"/>
    <n v="1.3"/>
    <n v="1"/>
    <n v="0.73"/>
    <n v="5"/>
    <s v="Payment"/>
    <n v="4"/>
    <n v="5"/>
    <n v="1813.53"/>
    <n v="125"/>
    <n v="2.9"/>
    <s v="UPI"/>
    <n v="59"/>
    <n v="0.56730000000000003"/>
    <n v="1"/>
    <s v="High Delivery Delays"/>
  </r>
  <r>
    <x v="2"/>
    <m/>
    <n v="35"/>
    <m/>
    <s v="Male"/>
    <s v="West"/>
    <s v="Social"/>
    <n v="3"/>
    <n v="6"/>
    <n v="0"/>
    <n v="572.86"/>
    <n v="3730.2"/>
    <n v="0"/>
    <n v="601"/>
    <n v="0"/>
    <n v="11"/>
    <n v="0"/>
    <n v="0.32"/>
    <n v="0"/>
    <s v="None"/>
    <n v="0"/>
    <n v="0"/>
    <n v="0"/>
    <n v="35"/>
    <n v="4.9000000000000004"/>
    <s v="Debit Card"/>
    <n v="21.8"/>
    <n v="0.30009999999999998"/>
    <n v="0"/>
    <s v="NA"/>
  </r>
  <r>
    <x v="1"/>
    <m/>
    <n v="60"/>
    <m/>
    <s v="Male"/>
    <s v="North"/>
    <s v="App Ads"/>
    <n v="3"/>
    <n v="8"/>
    <n v="1"/>
    <n v="237.85"/>
    <n v="2055.71"/>
    <n v="0"/>
    <n v="256"/>
    <n v="0"/>
    <n v="14.8"/>
    <n v="0"/>
    <n v="0.23"/>
    <n v="0"/>
    <s v="None"/>
    <n v="0"/>
    <n v="1"/>
    <n v="139.94"/>
    <n v="39"/>
    <n v="3.3"/>
    <s v="UPI"/>
    <n v="23.1"/>
    <n v="0.3085"/>
    <n v="0"/>
    <s v="NA"/>
  </r>
  <r>
    <x v="3"/>
    <m/>
    <n v="67"/>
    <m/>
    <s v="Female"/>
    <s v="South"/>
    <s v="App Ads"/>
    <n v="22"/>
    <n v="39"/>
    <n v="5"/>
    <n v="671.05"/>
    <n v="24484.45"/>
    <n v="0"/>
    <n v="2723"/>
    <n v="1"/>
    <n v="8.1999999999999993"/>
    <n v="1"/>
    <n v="0.25"/>
    <n v="2"/>
    <s v="Item Missing"/>
    <n v="0"/>
    <n v="1"/>
    <n v="277.02999999999997"/>
    <n v="36"/>
    <n v="4.3"/>
    <s v="Debit Card"/>
    <n v="21.9"/>
    <n v="0.3009"/>
    <n v="0"/>
    <s v="NA"/>
  </r>
  <r>
    <x v="1"/>
    <m/>
    <n v="51"/>
    <m/>
    <s v="Female"/>
    <s v="East"/>
    <s v="Referral"/>
    <n v="47"/>
    <n v="88"/>
    <n v="12"/>
    <n v="588.41"/>
    <n v="55855.99"/>
    <n v="0"/>
    <n v="5043"/>
    <n v="0"/>
    <n v="13.7"/>
    <n v="2"/>
    <n v="0.56999999999999995"/>
    <n v="6"/>
    <s v="Quality"/>
    <n v="3"/>
    <n v="1"/>
    <n v="651.26"/>
    <n v="26"/>
    <n v="1.7"/>
    <s v="UPI"/>
    <n v="22.9"/>
    <n v="0.30730000000000002"/>
    <n v="0"/>
    <s v="NA"/>
  </r>
  <r>
    <x v="1"/>
    <m/>
    <n v="51"/>
    <m/>
    <s v="Male"/>
    <s v="West"/>
    <s v="App Ads"/>
    <n v="38"/>
    <n v="87"/>
    <n v="4"/>
    <n v="500.08"/>
    <n v="40329.56"/>
    <n v="1"/>
    <n v="4310"/>
    <n v="4"/>
    <n v="28.4"/>
    <n v="5"/>
    <n v="0.54"/>
    <n v="0"/>
    <s v="None"/>
    <n v="4"/>
    <n v="5"/>
    <n v="1388.05"/>
    <n v="54"/>
    <n v="3.6"/>
    <s v="UPI"/>
    <n v="36.299999999999997"/>
    <n v="0.39860000000000001"/>
    <n v="0"/>
    <s v="NA"/>
  </r>
  <r>
    <x v="1"/>
    <m/>
    <n v="50"/>
    <m/>
    <s v="Female"/>
    <s v="West"/>
    <s v="Social"/>
    <n v="59"/>
    <n v="74"/>
    <n v="11"/>
    <n v="375.32"/>
    <n v="26048.17"/>
    <n v="1"/>
    <n v="2832"/>
    <n v="5"/>
    <n v="6.3"/>
    <n v="4"/>
    <n v="0.08"/>
    <n v="5"/>
    <s v="App Issue"/>
    <n v="1"/>
    <n v="0"/>
    <n v="109.44"/>
    <n v="21"/>
    <n v="3.3"/>
    <s v="Debit Card"/>
    <n v="22.4"/>
    <n v="0.30399999999999999"/>
    <n v="0"/>
    <s v="NA"/>
  </r>
  <r>
    <x v="1"/>
    <m/>
    <n v="43"/>
    <m/>
    <s v="Male"/>
    <s v="East"/>
    <s v="Social"/>
    <n v="39"/>
    <n v="76"/>
    <n v="9"/>
    <n v="290.85000000000002"/>
    <n v="20899.34"/>
    <n v="0"/>
    <n v="2348"/>
    <n v="0"/>
    <n v="12.3"/>
    <n v="1"/>
    <n v="0.15"/>
    <n v="2"/>
    <s v="Quality"/>
    <n v="3"/>
    <n v="5"/>
    <n v="2255.7800000000002"/>
    <n v="47"/>
    <n v="3.3"/>
    <s v="Credit Card"/>
    <n v="33.6"/>
    <n v="0.37909999999999999"/>
    <n v="0"/>
    <s v="NA"/>
  </r>
  <r>
    <x v="2"/>
    <m/>
    <n v="40"/>
    <m/>
    <s v="Female"/>
    <s v="West"/>
    <s v="App Ads"/>
    <n v="52"/>
    <n v="60"/>
    <n v="5"/>
    <n v="530.59"/>
    <n v="33695.5"/>
    <n v="0"/>
    <n v="3611"/>
    <n v="3"/>
    <n v="12.1"/>
    <n v="2"/>
    <n v="0.22"/>
    <n v="3"/>
    <s v="Payment"/>
    <n v="0"/>
    <n v="3"/>
    <n v="917.66"/>
    <n v="63"/>
    <n v="3.7"/>
    <s v="UPI"/>
    <n v="32.1"/>
    <n v="0.36899999999999999"/>
    <n v="0"/>
    <s v="NA"/>
  </r>
  <r>
    <x v="1"/>
    <m/>
    <n v="50"/>
    <m/>
    <s v="Female"/>
    <s v="South"/>
    <s v="App Ads"/>
    <n v="35"/>
    <n v="54"/>
    <n v="8"/>
    <n v="632.66999999999996"/>
    <n v="37414.51"/>
    <n v="0"/>
    <n v="3533"/>
    <n v="2"/>
    <n v="30"/>
    <n v="1"/>
    <n v="0.89"/>
    <n v="2"/>
    <s v="Payment"/>
    <n v="0"/>
    <n v="1"/>
    <n v="171.16"/>
    <n v="58"/>
    <n v="3.7"/>
    <s v="UPI"/>
    <n v="32.799999999999997"/>
    <n v="0.3735"/>
    <n v="0"/>
    <s v="NA"/>
  </r>
  <r>
    <x v="1"/>
    <m/>
    <n v="59"/>
    <m/>
    <s v="Male"/>
    <s v="North"/>
    <s v="App Ads"/>
    <n v="12"/>
    <n v="42"/>
    <n v="8"/>
    <n v="494.47"/>
    <n v="20066.72"/>
    <n v="0"/>
    <n v="2229"/>
    <n v="2"/>
    <n v="0"/>
    <n v="1"/>
    <n v="0.4"/>
    <n v="4"/>
    <s v="Item Missing"/>
    <n v="2"/>
    <n v="3"/>
    <n v="639.36"/>
    <n v="11"/>
    <n v="3.4"/>
    <s v="Debit Card"/>
    <n v="27.3"/>
    <n v="0.33600000000000002"/>
    <n v="0"/>
    <s v="NA"/>
  </r>
  <r>
    <x v="2"/>
    <m/>
    <n v="39"/>
    <m/>
    <s v="Male"/>
    <s v="Central"/>
    <s v="Social"/>
    <n v="25"/>
    <n v="42"/>
    <n v="8"/>
    <n v="527.12"/>
    <n v="21066.81"/>
    <n v="1"/>
    <n v="2594"/>
    <n v="2"/>
    <n v="1.3"/>
    <n v="1"/>
    <n v="0.35"/>
    <n v="2"/>
    <s v="Item Missing"/>
    <n v="1"/>
    <n v="3"/>
    <n v="978.28"/>
    <n v="84"/>
    <n v="3.5"/>
    <s v="Credit Card"/>
    <n v="47"/>
    <n v="0.47749999999999998"/>
    <n v="1"/>
    <s v="Switched to Competitor"/>
  </r>
  <r>
    <x v="1"/>
    <m/>
    <n v="47"/>
    <m/>
    <s v="Male"/>
    <s v="East"/>
    <s v="App Ads"/>
    <n v="38"/>
    <n v="75"/>
    <n v="2"/>
    <n v="530.36"/>
    <n v="42063.64"/>
    <n v="0"/>
    <n v="4664"/>
    <n v="2"/>
    <n v="18.3"/>
    <n v="1"/>
    <n v="0.67"/>
    <n v="2"/>
    <s v="Payment"/>
    <n v="4"/>
    <n v="6"/>
    <n v="1085.23"/>
    <n v="39"/>
    <n v="3.1"/>
    <s v="Credit Card"/>
    <n v="33.200000000000003"/>
    <n v="0.37669999999999998"/>
    <n v="0"/>
    <s v="NA"/>
  </r>
  <r>
    <x v="1"/>
    <m/>
    <n v="42"/>
    <m/>
    <s v="Female"/>
    <s v="West"/>
    <s v="App Ads"/>
    <n v="0"/>
    <n v="0"/>
    <n v="0"/>
    <n v="471.38"/>
    <n v="0"/>
    <n v="0"/>
    <n v="20"/>
    <n v="0"/>
    <n v="11.2"/>
    <n v="0"/>
    <n v="0.8"/>
    <n v="2"/>
    <s v="Item Missing"/>
    <n v="0"/>
    <n v="0"/>
    <n v="0"/>
    <n v="19"/>
    <n v="4.2"/>
    <s v="Debit Card"/>
    <n v="27.7"/>
    <n v="0.33839999999999998"/>
    <n v="0"/>
    <s v="NA"/>
  </r>
  <r>
    <x v="2"/>
    <m/>
    <n v="33"/>
    <m/>
    <s v="Male"/>
    <s v="South"/>
    <s v="App Ads"/>
    <n v="23"/>
    <n v="50"/>
    <n v="6"/>
    <n v="510.37"/>
    <n v="24762.880000000001"/>
    <n v="0"/>
    <n v="2611"/>
    <n v="1"/>
    <n v="3.9"/>
    <n v="1"/>
    <n v="0.21"/>
    <n v="2"/>
    <s v="Delivery Delay"/>
    <n v="3"/>
    <n v="3"/>
    <n v="1640.4"/>
    <n v="14"/>
    <n v="2.7"/>
    <s v="UPI"/>
    <n v="21.9"/>
    <n v="0.3009"/>
    <n v="0"/>
    <s v="NA"/>
  </r>
  <r>
    <x v="2"/>
    <m/>
    <n v="33"/>
    <m/>
    <s v="Female"/>
    <s v="East"/>
    <s v="Organic"/>
    <n v="34"/>
    <n v="115"/>
    <n v="15"/>
    <n v="633.99"/>
    <n v="68065.78"/>
    <n v="0"/>
    <n v="7979"/>
    <n v="5"/>
    <n v="7.2"/>
    <n v="2"/>
    <n v="0.64"/>
    <n v="5"/>
    <s v="App Issue"/>
    <n v="6"/>
    <n v="7"/>
    <n v="3264.94"/>
    <n v="31"/>
    <n v="2.2999999999999998"/>
    <s v="UPI"/>
    <n v="39.6"/>
    <n v="0.42280000000000001"/>
    <n v="1"/>
    <s v="Switched to Competitor"/>
  </r>
  <r>
    <x v="0"/>
    <m/>
    <n v="22"/>
    <m/>
    <s v="Male"/>
    <s v="South"/>
    <s v="Social"/>
    <n v="26"/>
    <n v="29"/>
    <n v="5"/>
    <n v="518.82000000000005"/>
    <n v="13755.67"/>
    <n v="0"/>
    <n v="1579"/>
    <n v="1"/>
    <n v="9"/>
    <n v="0"/>
    <n v="0.17"/>
    <n v="2"/>
    <s v="Item Missing"/>
    <n v="0"/>
    <n v="1"/>
    <n v="246.15"/>
    <n v="10"/>
    <n v="2.8"/>
    <s v="Wallet"/>
    <n v="12.7"/>
    <n v="0.246"/>
    <n v="0"/>
    <s v="NA"/>
  </r>
  <r>
    <x v="1"/>
    <m/>
    <n v="41"/>
    <m/>
    <s v="Female"/>
    <s v="South"/>
    <s v="Referral"/>
    <n v="15"/>
    <n v="40"/>
    <n v="5"/>
    <n v="466.75"/>
    <n v="17041.21"/>
    <n v="0"/>
    <n v="1902"/>
    <n v="1"/>
    <n v="16.3"/>
    <n v="2"/>
    <n v="0.35"/>
    <n v="1"/>
    <s v="Item Missing"/>
    <n v="2"/>
    <n v="3"/>
    <n v="766.16"/>
    <n v="27"/>
    <n v="3.2"/>
    <s v="Debit Card"/>
    <n v="33.4"/>
    <n v="0.37780000000000002"/>
    <n v="0"/>
    <s v="NA"/>
  </r>
  <r>
    <x v="1"/>
    <m/>
    <n v="55"/>
    <m/>
    <s v="Male"/>
    <s v="North"/>
    <s v="Organic"/>
    <n v="26"/>
    <n v="34"/>
    <n v="6"/>
    <n v="354.31"/>
    <n v="12732.28"/>
    <n v="0"/>
    <n v="1451"/>
    <n v="2"/>
    <n v="0"/>
    <n v="2"/>
    <n v="0.33"/>
    <n v="1"/>
    <s v="Delivery Delay"/>
    <n v="1"/>
    <n v="1"/>
    <n v="504.06"/>
    <n v="18"/>
    <n v="2.4"/>
    <s v="UPI"/>
    <n v="17.5"/>
    <n v="0.27389999999999998"/>
    <n v="0"/>
    <s v="NA"/>
  </r>
  <r>
    <x v="1"/>
    <m/>
    <n v="54"/>
    <m/>
    <s v="Female"/>
    <s v="West"/>
    <s v="App Ads"/>
    <n v="21"/>
    <n v="10"/>
    <n v="1"/>
    <n v="549.55999999999995"/>
    <n v="5795.54"/>
    <n v="1"/>
    <n v="608"/>
    <n v="0"/>
    <n v="15.1"/>
    <n v="0"/>
    <n v="0.05"/>
    <n v="2"/>
    <s v="Item Missing"/>
    <n v="0"/>
    <n v="1"/>
    <n v="276.60000000000002"/>
    <n v="35"/>
    <n v="3.3"/>
    <s v="UPI"/>
    <n v="25.9"/>
    <n v="0.32690000000000002"/>
    <n v="0"/>
    <s v="NA"/>
  </r>
  <r>
    <x v="3"/>
    <m/>
    <n v="70"/>
    <m/>
    <s v="Male"/>
    <s v="South"/>
    <s v="App Ads"/>
    <n v="44"/>
    <n v="64"/>
    <n v="6"/>
    <n v="460.47"/>
    <n v="31995.73"/>
    <n v="0"/>
    <n v="3419"/>
    <n v="4"/>
    <n v="15.5"/>
    <n v="1"/>
    <n v="0.49"/>
    <n v="3"/>
    <s v="App Issue"/>
    <n v="0"/>
    <n v="1"/>
    <n v="333.65"/>
    <n v="31"/>
    <n v="3.5"/>
    <s v="Debit Card"/>
    <n v="26.1"/>
    <n v="0.32769999999999999"/>
    <n v="0"/>
    <s v="NA"/>
  </r>
  <r>
    <x v="0"/>
    <m/>
    <n v="20"/>
    <m/>
    <s v="Male"/>
    <s v="South"/>
    <s v="App Ads"/>
    <n v="36"/>
    <n v="45"/>
    <n v="4"/>
    <n v="462.41"/>
    <n v="21274.03"/>
    <n v="1"/>
    <n v="2279"/>
    <n v="1"/>
    <n v="24.8"/>
    <n v="2"/>
    <n v="0.15"/>
    <n v="2"/>
    <s v="Quality"/>
    <n v="1"/>
    <n v="2"/>
    <n v="43.19"/>
    <n v="19"/>
    <n v="4.2"/>
    <s v="COD"/>
    <n v="18.399999999999999"/>
    <n v="0.27929999999999999"/>
    <n v="0"/>
    <s v="NA"/>
  </r>
  <r>
    <x v="1"/>
    <m/>
    <n v="58"/>
    <m/>
    <s v="Male"/>
    <s v="South"/>
    <s v="Referral"/>
    <n v="55"/>
    <n v="104"/>
    <n v="14"/>
    <n v="517.26"/>
    <n v="49242.73"/>
    <n v="0"/>
    <n v="5843"/>
    <n v="8"/>
    <n v="23"/>
    <n v="1"/>
    <n v="0.14000000000000001"/>
    <n v="6"/>
    <s v="Quality"/>
    <n v="3"/>
    <n v="8"/>
    <n v="3110.1"/>
    <n v="34"/>
    <n v="1.8"/>
    <s v="UPI"/>
    <n v="39.1"/>
    <n v="0.41909999999999997"/>
    <n v="1"/>
    <s v="Frequent SLA Breaches"/>
  </r>
  <r>
    <x v="1"/>
    <m/>
    <n v="60"/>
    <m/>
    <s v="Female"/>
    <s v="South"/>
    <s v="Referral"/>
    <n v="29"/>
    <n v="45"/>
    <n v="6"/>
    <n v="453.34"/>
    <n v="22102.02"/>
    <n v="0"/>
    <n v="2276"/>
    <n v="3"/>
    <n v="5.3"/>
    <n v="2"/>
    <n v="0.47"/>
    <n v="4"/>
    <s v="Item Missing"/>
    <n v="2"/>
    <n v="3"/>
    <n v="664.25"/>
    <n v="44"/>
    <n v="4.3"/>
    <s v="UPI"/>
    <n v="32.200000000000003"/>
    <n v="0.36969999999999997"/>
    <n v="0"/>
    <s v="NA"/>
  </r>
  <r>
    <x v="1"/>
    <m/>
    <n v="41"/>
    <m/>
    <s v="Male"/>
    <s v="East"/>
    <s v="Organic"/>
    <n v="39"/>
    <n v="39"/>
    <n v="3"/>
    <n v="496.44"/>
    <n v="21010.18"/>
    <n v="0"/>
    <n v="2065"/>
    <n v="1"/>
    <n v="28.7"/>
    <n v="1"/>
    <n v="0.43"/>
    <n v="2"/>
    <s v="App Issue"/>
    <n v="2"/>
    <n v="1"/>
    <n v="785.93"/>
    <n v="100"/>
    <n v="4.9000000000000004"/>
    <s v="UPI"/>
    <n v="46.2"/>
    <n v="0.47160000000000002"/>
    <n v="1"/>
    <s v="Poor Service Resolution"/>
  </r>
  <r>
    <x v="2"/>
    <m/>
    <n v="32"/>
    <m/>
    <s v="Female"/>
    <s v="West"/>
    <s v="App Ads"/>
    <n v="26"/>
    <n v="58"/>
    <n v="4"/>
    <n v="473.51"/>
    <n v="25815.54"/>
    <n v="0"/>
    <n v="2788"/>
    <n v="0"/>
    <n v="15.8"/>
    <n v="1"/>
    <n v="0.19"/>
    <n v="2"/>
    <s v="Payment"/>
    <n v="0"/>
    <n v="5"/>
    <n v="1800.87"/>
    <n v="27"/>
    <n v="4.0999999999999996"/>
    <s v="Wallet"/>
    <n v="24.5"/>
    <n v="0.31790000000000002"/>
    <n v="0"/>
    <s v="NA"/>
  </r>
  <r>
    <x v="2"/>
    <m/>
    <n v="36"/>
    <m/>
    <s v="Female"/>
    <s v="West"/>
    <s v="Partner"/>
    <n v="45"/>
    <n v="123"/>
    <n v="5"/>
    <n v="408.08"/>
    <n v="46063.839999999997"/>
    <n v="1"/>
    <n v="5157"/>
    <n v="1"/>
    <n v="34"/>
    <n v="1"/>
    <n v="0.32"/>
    <n v="6"/>
    <s v="Quality"/>
    <n v="3"/>
    <n v="6"/>
    <n v="777.12"/>
    <n v="20"/>
    <n v="4.5999999999999996"/>
    <s v="Debit Card"/>
    <n v="27.7"/>
    <n v="0.33839999999999998"/>
    <n v="0"/>
    <s v="NA"/>
  </r>
  <r>
    <x v="1"/>
    <m/>
    <n v="54"/>
    <m/>
    <s v="Male"/>
    <s v="South"/>
    <s v="Social"/>
    <n v="24"/>
    <n v="56"/>
    <n v="2"/>
    <n v="556.57000000000005"/>
    <n v="31614.76"/>
    <n v="1"/>
    <n v="3662"/>
    <n v="4"/>
    <n v="0.1"/>
    <n v="3"/>
    <n v="0.38"/>
    <n v="3"/>
    <s v="Payment"/>
    <n v="1"/>
    <n v="3"/>
    <n v="821.68"/>
    <n v="52"/>
    <n v="5"/>
    <s v="Debit Card"/>
    <n v="35.700000000000003"/>
    <n v="0.39460000000000001"/>
    <n v="0"/>
    <s v="NA"/>
  </r>
  <r>
    <x v="3"/>
    <m/>
    <n v="63"/>
    <m/>
    <s v="Male"/>
    <s v="East"/>
    <s v="App Ads"/>
    <n v="47"/>
    <n v="91"/>
    <n v="3"/>
    <n v="139.49"/>
    <n v="12211.2"/>
    <n v="0"/>
    <n v="1390"/>
    <n v="1"/>
    <n v="13.6"/>
    <n v="4"/>
    <n v="0.57999999999999996"/>
    <n v="4"/>
    <s v="Quality"/>
    <n v="1"/>
    <n v="1"/>
    <n v="555.83000000000004"/>
    <n v="67"/>
    <n v="5"/>
    <s v="Credit Card"/>
    <n v="36.6"/>
    <n v="0.40079999999999999"/>
    <n v="0"/>
    <s v="NA"/>
  </r>
  <r>
    <x v="1"/>
    <m/>
    <n v="52"/>
    <m/>
    <s v="Male"/>
    <s v="North"/>
    <s v="Referral"/>
    <n v="46"/>
    <n v="80"/>
    <n v="12"/>
    <n v="520.67999999999995"/>
    <n v="39950.300000000003"/>
    <n v="0"/>
    <n v="4477"/>
    <n v="5"/>
    <n v="12.2"/>
    <n v="3"/>
    <n v="0.56000000000000005"/>
    <n v="3"/>
    <s v="App Issue"/>
    <n v="2"/>
    <n v="4"/>
    <n v="1151.82"/>
    <n v="50"/>
    <n v="4.0999999999999996"/>
    <s v="Credit Card"/>
    <n v="43.9"/>
    <n v="0.45469999999999999"/>
    <n v="1"/>
    <s v="Poor Service Resolution"/>
  </r>
  <r>
    <x v="1"/>
    <m/>
    <n v="45"/>
    <m/>
    <s v="Male"/>
    <s v="East"/>
    <s v="Referral"/>
    <n v="13"/>
    <n v="29"/>
    <n v="3"/>
    <n v="327.69"/>
    <n v="9856.25"/>
    <n v="0"/>
    <n v="997"/>
    <n v="2"/>
    <n v="4.5"/>
    <n v="0"/>
    <n v="0.37"/>
    <n v="2"/>
    <s v="Delivery Delay"/>
    <n v="2"/>
    <n v="1"/>
    <n v="574.39"/>
    <n v="45"/>
    <n v="4"/>
    <s v="UPI"/>
    <n v="33.6"/>
    <n v="0.3795"/>
    <n v="0"/>
    <s v="NA"/>
  </r>
  <r>
    <x v="1"/>
    <m/>
    <n v="52"/>
    <m/>
    <s v="Male"/>
    <s v="Central"/>
    <s v="Social"/>
    <n v="30"/>
    <n v="41"/>
    <n v="7"/>
    <n v="588.05999999999995"/>
    <n v="23219.74"/>
    <n v="0"/>
    <n v="2707"/>
    <n v="0"/>
    <n v="7.7"/>
    <n v="1"/>
    <n v="0.19"/>
    <n v="2"/>
    <s v="Item Missing"/>
    <n v="2"/>
    <n v="1"/>
    <n v="499.2"/>
    <n v="47"/>
    <n v="4.0999999999999996"/>
    <s v="UPI"/>
    <n v="31.3"/>
    <n v="0.36330000000000001"/>
    <n v="0"/>
    <s v="NA"/>
  </r>
  <r>
    <x v="0"/>
    <m/>
    <n v="21"/>
    <m/>
    <s v="Female"/>
    <s v="East"/>
    <s v="App Ads"/>
    <n v="47"/>
    <n v="116"/>
    <n v="5"/>
    <n v="230.12"/>
    <n v="26583.41"/>
    <n v="1"/>
    <n v="2774"/>
    <n v="5"/>
    <n v="7.8"/>
    <n v="1"/>
    <n v="0.41"/>
    <n v="3"/>
    <s v="App Issue"/>
    <n v="6"/>
    <n v="3"/>
    <n v="3107.79"/>
    <n v="32"/>
    <n v="4.5999999999999996"/>
    <s v="Wallet"/>
    <n v="36.5"/>
    <n v="0.39989999999999998"/>
    <n v="0"/>
    <s v="NA"/>
  </r>
  <r>
    <x v="1"/>
    <m/>
    <n v="50"/>
    <m/>
    <s v="Male"/>
    <s v="Central"/>
    <s v="Organic"/>
    <n v="37"/>
    <n v="29"/>
    <n v="6"/>
    <n v="386.25"/>
    <n v="11368.02"/>
    <n v="0"/>
    <n v="1493"/>
    <n v="2"/>
    <n v="13.6"/>
    <n v="1"/>
    <n v="0.45"/>
    <n v="3"/>
    <s v="App Issue"/>
    <n v="1"/>
    <n v="0"/>
    <n v="254.3"/>
    <n v="23"/>
    <n v="4"/>
    <s v="COD"/>
    <n v="21.3"/>
    <n v="0.29730000000000001"/>
    <n v="0"/>
    <s v="NA"/>
  </r>
  <r>
    <x v="0"/>
    <m/>
    <n v="20"/>
    <m/>
    <s v="Male"/>
    <s v="North"/>
    <s v="Organic"/>
    <n v="39"/>
    <n v="16"/>
    <n v="2"/>
    <n v="498.18"/>
    <n v="8013.06"/>
    <n v="0"/>
    <n v="853"/>
    <n v="1"/>
    <n v="14.9"/>
    <n v="0"/>
    <n v="0.25"/>
    <n v="0"/>
    <s v="None"/>
    <n v="0"/>
    <n v="0"/>
    <n v="0"/>
    <n v="21"/>
    <n v="4.3"/>
    <s v="Debit Card"/>
    <n v="14.8"/>
    <n v="0.25840000000000002"/>
    <n v="0"/>
    <s v="NA"/>
  </r>
  <r>
    <x v="3"/>
    <m/>
    <n v="68"/>
    <m/>
    <s v="Female"/>
    <s v="West"/>
    <s v="App Ads"/>
    <n v="5"/>
    <n v="11"/>
    <n v="2"/>
    <n v="433.43"/>
    <n v="4981.45"/>
    <n v="0"/>
    <n v="604"/>
    <n v="0"/>
    <n v="9.1999999999999993"/>
    <n v="0"/>
    <n v="0.24"/>
    <n v="0"/>
    <s v="None"/>
    <n v="0"/>
    <n v="0"/>
    <n v="0"/>
    <n v="77"/>
    <n v="3.1"/>
    <s v="UPI"/>
    <n v="36.5"/>
    <n v="0.40029999999999999"/>
    <n v="0"/>
    <s v="NA"/>
  </r>
  <r>
    <x v="3"/>
    <m/>
    <n v="65"/>
    <m/>
    <s v="Male"/>
    <s v="West"/>
    <s v="App Ads"/>
    <n v="54"/>
    <n v="51"/>
    <n v="3"/>
    <n v="364.59"/>
    <n v="18707.86"/>
    <n v="0"/>
    <n v="2237"/>
    <n v="4"/>
    <n v="20.7"/>
    <n v="2"/>
    <n v="0.14000000000000001"/>
    <n v="2"/>
    <s v="App Issue"/>
    <n v="3"/>
    <n v="2"/>
    <n v="638.71"/>
    <n v="41"/>
    <n v="4.4000000000000004"/>
    <s v="UPI"/>
    <n v="25.9"/>
    <n v="0.32690000000000002"/>
    <n v="0"/>
    <s v="NA"/>
  </r>
  <r>
    <x v="1"/>
    <m/>
    <n v="44"/>
    <m/>
    <s v="Female"/>
    <s v="West"/>
    <s v="Partner"/>
    <n v="37"/>
    <n v="44"/>
    <n v="3"/>
    <n v="581.73"/>
    <n v="25250.81"/>
    <n v="1"/>
    <n v="2787"/>
    <n v="2"/>
    <n v="22.4"/>
    <n v="1"/>
    <n v="0.67"/>
    <n v="3"/>
    <s v="Payment"/>
    <n v="1"/>
    <n v="1"/>
    <n v="449.68"/>
    <n v="8"/>
    <n v="5"/>
    <s v="UPI"/>
    <n v="14.3"/>
    <n v="0.25540000000000002"/>
    <n v="0"/>
    <s v="NA"/>
  </r>
  <r>
    <x v="2"/>
    <m/>
    <n v="37"/>
    <m/>
    <s v="Female"/>
    <s v="West"/>
    <s v="Organic"/>
    <n v="4"/>
    <n v="4"/>
    <n v="0"/>
    <n v="291.95999999999998"/>
    <n v="1055.01"/>
    <n v="0"/>
    <n v="461"/>
    <n v="0"/>
    <n v="0"/>
    <n v="0"/>
    <n v="0.3"/>
    <n v="1"/>
    <s v="Payment"/>
    <n v="0"/>
    <n v="0"/>
    <n v="0"/>
    <n v="21"/>
    <n v="5"/>
    <s v="UPI"/>
    <n v="18.100000000000001"/>
    <n v="0.27760000000000001"/>
    <n v="0"/>
    <s v="NA"/>
  </r>
  <r>
    <x v="1"/>
    <m/>
    <n v="56"/>
    <m/>
    <s v="Male"/>
    <s v="North"/>
    <s v="Social"/>
    <n v="3"/>
    <n v="7"/>
    <n v="1"/>
    <n v="461.99"/>
    <n v="2936.29"/>
    <n v="0"/>
    <n v="315"/>
    <n v="0"/>
    <n v="0"/>
    <n v="0"/>
    <n v="0.14000000000000001"/>
    <n v="1"/>
    <s v="Delivery Delay"/>
    <n v="0"/>
    <n v="0"/>
    <n v="0"/>
    <n v="52"/>
    <n v="2.7"/>
    <s v="UPI"/>
    <n v="29.9"/>
    <n v="0.35370000000000001"/>
    <n v="0"/>
    <s v="NA"/>
  </r>
  <r>
    <x v="1"/>
    <m/>
    <n v="51"/>
    <m/>
    <s v="Female"/>
    <s v="West"/>
    <s v="Social"/>
    <n v="14"/>
    <n v="16"/>
    <n v="1"/>
    <n v="374.65"/>
    <n v="5961.4"/>
    <n v="0"/>
    <n v="1062"/>
    <n v="0"/>
    <n v="0"/>
    <n v="0"/>
    <n v="0.23"/>
    <n v="0"/>
    <s v="None"/>
    <n v="0"/>
    <n v="1"/>
    <n v="158.29"/>
    <n v="57"/>
    <n v="3.1"/>
    <s v="Wallet"/>
    <n v="27"/>
    <n v="0.33400000000000002"/>
    <n v="0"/>
    <s v="NA"/>
  </r>
  <r>
    <x v="1"/>
    <m/>
    <n v="55"/>
    <m/>
    <s v="Female"/>
    <s v="East"/>
    <s v="Referral"/>
    <n v="47"/>
    <n v="137"/>
    <n v="11"/>
    <n v="541.95000000000005"/>
    <n v="67345.100000000006"/>
    <n v="0"/>
    <n v="7545"/>
    <n v="7"/>
    <n v="4.7"/>
    <n v="6"/>
    <n v="0.4"/>
    <n v="7"/>
    <s v="Payment"/>
    <n v="6"/>
    <n v="10"/>
    <n v="3817.28"/>
    <n v="46"/>
    <n v="3.9"/>
    <s v="COD"/>
    <n v="49.8"/>
    <n v="0.49859999999999999"/>
    <n v="1"/>
    <s v="Low Personalization"/>
  </r>
  <r>
    <x v="1"/>
    <m/>
    <n v="45"/>
    <m/>
    <s v="Female"/>
    <s v="East"/>
    <s v="Organic"/>
    <n v="41"/>
    <n v="99"/>
    <n v="18"/>
    <n v="380.69"/>
    <n v="34500.410000000003"/>
    <n v="0"/>
    <n v="4093"/>
    <n v="7"/>
    <n v="24.9"/>
    <n v="6"/>
    <n v="0.38"/>
    <n v="5"/>
    <s v="Payment"/>
    <n v="6"/>
    <n v="7"/>
    <n v="2983.03"/>
    <n v="65"/>
    <n v="3.2"/>
    <s v="Credit Card"/>
    <n v="56.1"/>
    <n v="0.54559999999999997"/>
    <n v="1"/>
    <s v="Frequent SLA Breaches"/>
  </r>
  <r>
    <x v="2"/>
    <m/>
    <n v="30"/>
    <m/>
    <s v="Female"/>
    <s v="North"/>
    <s v="Organic"/>
    <n v="0"/>
    <n v="0"/>
    <n v="0"/>
    <n v="450.7"/>
    <n v="0"/>
    <n v="0"/>
    <n v="477"/>
    <n v="0"/>
    <n v="22.5"/>
    <n v="0"/>
    <n v="0.3"/>
    <n v="1"/>
    <s v="Quality"/>
    <n v="0"/>
    <n v="0"/>
    <n v="0"/>
    <n v="48"/>
    <n v="4.9000000000000004"/>
    <s v="UPI"/>
    <n v="31.7"/>
    <n v="0.3664"/>
    <n v="0"/>
    <s v="NA"/>
  </r>
  <r>
    <x v="0"/>
    <m/>
    <n v="21"/>
    <m/>
    <s v="Female"/>
    <s v="North"/>
    <s v="App Ads"/>
    <n v="19"/>
    <n v="59"/>
    <n v="2"/>
    <n v="413.57"/>
    <n v="22154.27"/>
    <n v="0"/>
    <n v="2420"/>
    <n v="2"/>
    <n v="0"/>
    <n v="3"/>
    <n v="0.62"/>
    <n v="4"/>
    <s v="Payment"/>
    <n v="1"/>
    <n v="0"/>
    <n v="153.38"/>
    <n v="34"/>
    <n v="3.9"/>
    <s v="UPI"/>
    <n v="28.5"/>
    <n v="0.34379999999999999"/>
    <n v="0"/>
    <s v="NA"/>
  </r>
  <r>
    <x v="2"/>
    <m/>
    <n v="33"/>
    <m/>
    <s v="Female"/>
    <s v="Central"/>
    <s v="Organic"/>
    <n v="45"/>
    <n v="47"/>
    <n v="4"/>
    <n v="442.36"/>
    <n v="21366.61"/>
    <n v="1"/>
    <n v="2385"/>
    <n v="3"/>
    <n v="0"/>
    <n v="3"/>
    <n v="0.26"/>
    <n v="4"/>
    <s v="Quality"/>
    <n v="2"/>
    <n v="2"/>
    <n v="912.05"/>
    <n v="49"/>
    <n v="2.7"/>
    <s v="Debit Card"/>
    <n v="32.5"/>
    <n v="0.37190000000000001"/>
    <n v="0"/>
    <s v="NA"/>
  </r>
  <r>
    <x v="1"/>
    <m/>
    <n v="46"/>
    <m/>
    <s v="Female"/>
    <s v="South"/>
    <s v="Social"/>
    <n v="14"/>
    <n v="27"/>
    <n v="2"/>
    <n v="467.96"/>
    <n v="13047.66"/>
    <n v="0"/>
    <n v="1205"/>
    <n v="2"/>
    <n v="10.4"/>
    <n v="1"/>
    <n v="0.27"/>
    <n v="2"/>
    <s v="Item Missing"/>
    <n v="1"/>
    <n v="1"/>
    <n v="566.42999999999995"/>
    <n v="37"/>
    <n v="2.2000000000000002"/>
    <s v="UPI"/>
    <n v="35.4"/>
    <n v="0.3921"/>
    <n v="0"/>
    <s v="NA"/>
  </r>
  <r>
    <x v="2"/>
    <m/>
    <n v="40"/>
    <m/>
    <s v="Female"/>
    <s v="South"/>
    <s v="Social"/>
    <n v="32"/>
    <n v="3"/>
    <n v="0"/>
    <n v="454.95"/>
    <n v="1382.62"/>
    <n v="0"/>
    <n v="419"/>
    <n v="0"/>
    <n v="9"/>
    <n v="0"/>
    <n v="0.31"/>
    <n v="1"/>
    <s v="Delivery Delay"/>
    <n v="0"/>
    <n v="0"/>
    <n v="0"/>
    <n v="53"/>
    <n v="3.7"/>
    <s v="COD"/>
    <n v="31"/>
    <n v="0.36120000000000002"/>
    <n v="0"/>
    <s v="NA"/>
  </r>
  <r>
    <x v="1"/>
    <m/>
    <n v="44"/>
    <m/>
    <s v="Female"/>
    <s v="North"/>
    <s v="Social"/>
    <n v="47"/>
    <n v="65"/>
    <n v="8"/>
    <n v="442.86"/>
    <n v="25949"/>
    <n v="0"/>
    <n v="2835"/>
    <n v="2"/>
    <n v="0"/>
    <n v="3"/>
    <n v="0.3"/>
    <n v="5"/>
    <s v="App Issue"/>
    <n v="3"/>
    <n v="1"/>
    <n v="852.67"/>
    <n v="157"/>
    <n v="3"/>
    <s v="UPI"/>
    <n v="67.900000000000006"/>
    <n v="0.63080000000000003"/>
    <n v="1"/>
    <s v="Product Unavailability"/>
  </r>
  <r>
    <x v="2"/>
    <m/>
    <n v="32"/>
    <m/>
    <s v="Female"/>
    <s v="West"/>
    <s v="App Ads"/>
    <n v="43"/>
    <n v="32"/>
    <n v="6"/>
    <n v="366.23"/>
    <n v="11822"/>
    <n v="0"/>
    <n v="1596"/>
    <n v="1"/>
    <n v="35.5"/>
    <n v="0"/>
    <n v="0.26"/>
    <n v="2"/>
    <s v="Quality"/>
    <n v="1"/>
    <n v="2"/>
    <n v="757.68"/>
    <n v="10"/>
    <n v="4.2"/>
    <s v="UPI"/>
    <n v="18.899999999999999"/>
    <n v="0.2823"/>
    <n v="0"/>
    <s v="NA"/>
  </r>
  <r>
    <x v="3"/>
    <m/>
    <n v="67"/>
    <m/>
    <s v="Male"/>
    <s v="West"/>
    <s v="Organic"/>
    <n v="58"/>
    <n v="147"/>
    <n v="14"/>
    <n v="478.1"/>
    <n v="76836.55"/>
    <n v="0"/>
    <n v="7344"/>
    <n v="4"/>
    <n v="9.4"/>
    <n v="5"/>
    <n v="0.63"/>
    <n v="5"/>
    <s v="Payment"/>
    <n v="2"/>
    <n v="11"/>
    <n v="3702.36"/>
    <n v="22"/>
    <n v="3.9"/>
    <s v="UPI"/>
    <n v="32.4"/>
    <n v="0.37119999999999997"/>
    <n v="0"/>
    <s v="NA"/>
  </r>
  <r>
    <x v="2"/>
    <m/>
    <n v="37"/>
    <m/>
    <s v="Female"/>
    <s v="Central"/>
    <s v="App Ads"/>
    <n v="14"/>
    <n v="39"/>
    <n v="5"/>
    <n v="308.64999999999998"/>
    <n v="11382.64"/>
    <n v="0"/>
    <n v="1397"/>
    <n v="3"/>
    <n v="22.4"/>
    <n v="2"/>
    <n v="0.4"/>
    <n v="2"/>
    <s v="Delivery Delay"/>
    <n v="2"/>
    <n v="2"/>
    <n v="637.52"/>
    <n v="29"/>
    <n v="2.9"/>
    <s v="Debit Card"/>
    <n v="35.700000000000003"/>
    <n v="0.39429999999999998"/>
    <n v="0"/>
    <s v="NA"/>
  </r>
  <r>
    <x v="3"/>
    <m/>
    <n v="62"/>
    <m/>
    <s v="Male"/>
    <s v="East"/>
    <s v="App Ads"/>
    <n v="31"/>
    <n v="49"/>
    <n v="2"/>
    <n v="494.93"/>
    <n v="25866.68"/>
    <n v="0"/>
    <n v="2659"/>
    <n v="3"/>
    <n v="11.1"/>
    <n v="1"/>
    <n v="0.55000000000000004"/>
    <n v="2"/>
    <s v="Item Missing"/>
    <n v="2"/>
    <n v="2"/>
    <n v="370.54"/>
    <n v="9"/>
    <n v="2.6"/>
    <s v="Wallet"/>
    <n v="24"/>
    <n v="0.31459999999999999"/>
    <n v="0"/>
    <s v="NA"/>
  </r>
  <r>
    <x v="2"/>
    <m/>
    <n v="38"/>
    <m/>
    <s v="Male"/>
    <s v="South"/>
    <s v="Organic"/>
    <n v="32"/>
    <n v="116"/>
    <n v="5"/>
    <n v="448.14"/>
    <n v="47331.09"/>
    <n v="0"/>
    <n v="5284"/>
    <n v="1"/>
    <n v="9.6"/>
    <n v="7"/>
    <n v="0.06"/>
    <n v="5"/>
    <s v="Payment"/>
    <n v="4"/>
    <n v="9"/>
    <n v="1856.06"/>
    <n v="65"/>
    <n v="4.7"/>
    <s v="Credit Card"/>
    <n v="47.7"/>
    <n v="0.48280000000000001"/>
    <n v="1"/>
    <s v="Low Personalization"/>
  </r>
  <r>
    <x v="1"/>
    <m/>
    <n v="41"/>
    <m/>
    <s v="Male"/>
    <s v="North"/>
    <s v="Referral"/>
    <n v="25"/>
    <n v="28"/>
    <n v="4"/>
    <n v="181.28"/>
    <n v="5240"/>
    <n v="0"/>
    <n v="721"/>
    <n v="2"/>
    <n v="12.5"/>
    <n v="0"/>
    <n v="0.65"/>
    <n v="2"/>
    <s v="App Issue"/>
    <n v="1"/>
    <n v="2"/>
    <n v="1055.52"/>
    <n v="2"/>
    <n v="4.3"/>
    <s v="UPI"/>
    <n v="20.2"/>
    <n v="0.29049999999999998"/>
    <n v="0"/>
    <s v="NA"/>
  </r>
  <r>
    <x v="1"/>
    <m/>
    <n v="50"/>
    <m/>
    <s v="Male"/>
    <s v="South"/>
    <s v="App Ads"/>
    <n v="51"/>
    <n v="43"/>
    <n v="5"/>
    <n v="473.17"/>
    <n v="20057.669999999998"/>
    <n v="0"/>
    <n v="2252"/>
    <n v="3"/>
    <n v="22.7"/>
    <n v="1"/>
    <n v="0.27"/>
    <n v="1"/>
    <s v="Payment"/>
    <n v="2"/>
    <n v="0"/>
    <n v="432.67"/>
    <n v="49"/>
    <n v="4.4000000000000004"/>
    <s v="UPI"/>
    <n v="26.2"/>
    <n v="0.32879999999999998"/>
    <n v="0"/>
    <s v="NA"/>
  </r>
  <r>
    <x v="2"/>
    <m/>
    <n v="31"/>
    <m/>
    <s v="Female"/>
    <s v="East"/>
    <s v="App Ads"/>
    <n v="21"/>
    <n v="29"/>
    <n v="5"/>
    <n v="653.79"/>
    <n v="20434.47"/>
    <n v="0"/>
    <n v="2308"/>
    <n v="0"/>
    <n v="10.8"/>
    <n v="2"/>
    <n v="0.61"/>
    <n v="2"/>
    <s v="Payment"/>
    <n v="0"/>
    <n v="1"/>
    <n v="282.27"/>
    <n v="80"/>
    <n v="3.4"/>
    <s v="UPI"/>
    <n v="45.6"/>
    <n v="0.46679999999999999"/>
    <n v="1"/>
    <s v="Switched to Competitor"/>
  </r>
  <r>
    <x v="2"/>
    <m/>
    <n v="29"/>
    <m/>
    <s v="Male"/>
    <s v="Central"/>
    <s v="Organic"/>
    <n v="12"/>
    <n v="25"/>
    <n v="4"/>
    <n v="438.2"/>
    <n v="10993.16"/>
    <n v="0"/>
    <n v="1278"/>
    <n v="1"/>
    <n v="14.1"/>
    <n v="1"/>
    <n v="0.64"/>
    <n v="0"/>
    <s v="None"/>
    <n v="1"/>
    <n v="0"/>
    <n v="242.66"/>
    <n v="19"/>
    <n v="4"/>
    <s v="UPI"/>
    <n v="18.399999999999999"/>
    <n v="0.2792"/>
    <n v="0"/>
    <s v="NA"/>
  </r>
  <r>
    <x v="2"/>
    <m/>
    <n v="38"/>
    <m/>
    <s v="Female"/>
    <s v="North"/>
    <s v="App Ads"/>
    <n v="0"/>
    <n v="0"/>
    <n v="0"/>
    <n v="471.59"/>
    <n v="0"/>
    <n v="0"/>
    <n v="27"/>
    <n v="0"/>
    <n v="3.6"/>
    <n v="0"/>
    <n v="0.55000000000000004"/>
    <n v="2"/>
    <s v="Payment"/>
    <n v="0"/>
    <n v="0"/>
    <n v="0"/>
    <n v="25"/>
    <n v="3.4"/>
    <s v="Debit Card"/>
    <n v="30.2"/>
    <n v="0.35560000000000003"/>
    <n v="0"/>
    <s v="NA"/>
  </r>
  <r>
    <x v="1"/>
    <m/>
    <n v="60"/>
    <m/>
    <s v="Female"/>
    <s v="South"/>
    <s v="Partner"/>
    <n v="1"/>
    <n v="2"/>
    <n v="0"/>
    <n v="364.25"/>
    <n v="660.17"/>
    <n v="0"/>
    <n v="515"/>
    <n v="0"/>
    <n v="15"/>
    <n v="0"/>
    <n v="0.48"/>
    <n v="2"/>
    <s v="Payment"/>
    <n v="0"/>
    <n v="0"/>
    <n v="0"/>
    <n v="50"/>
    <n v="2.8"/>
    <s v="UPI"/>
    <n v="35.1"/>
    <n v="0.3901"/>
    <n v="0"/>
    <s v="NA"/>
  </r>
  <r>
    <x v="0"/>
    <m/>
    <n v="25"/>
    <m/>
    <s v="Male"/>
    <s v="West"/>
    <s v="Referral"/>
    <n v="5"/>
    <n v="8"/>
    <n v="0"/>
    <n v="734.8"/>
    <n v="5365.22"/>
    <n v="0"/>
    <n v="692"/>
    <n v="1"/>
    <n v="1.4"/>
    <n v="0"/>
    <n v="0.45"/>
    <n v="1"/>
    <s v="Delivery Delay"/>
    <n v="0"/>
    <n v="1"/>
    <n v="116.53"/>
    <n v="60"/>
    <n v="4.7"/>
    <s v="Credit Card"/>
    <n v="30.4"/>
    <n v="0.35720000000000002"/>
    <n v="0"/>
    <s v="NA"/>
  </r>
  <r>
    <x v="1"/>
    <m/>
    <n v="41"/>
    <m/>
    <s v="Male"/>
    <s v="East"/>
    <s v="Organic"/>
    <n v="45"/>
    <n v="121"/>
    <n v="17"/>
    <n v="719.3"/>
    <n v="82452.62"/>
    <n v="0"/>
    <n v="8558"/>
    <n v="0"/>
    <n v="16.5"/>
    <n v="0"/>
    <n v="0.27"/>
    <n v="5"/>
    <s v="Payment"/>
    <n v="6"/>
    <n v="9"/>
    <n v="4769.97"/>
    <n v="42"/>
    <n v="3.8"/>
    <s v="UPI"/>
    <n v="32.700000000000003"/>
    <n v="0.37340000000000001"/>
    <n v="0"/>
    <s v="NA"/>
  </r>
  <r>
    <x v="1"/>
    <m/>
    <n v="53"/>
    <m/>
    <s v="Female"/>
    <s v="West"/>
    <s v="App Ads"/>
    <n v="35"/>
    <n v="48"/>
    <n v="2"/>
    <n v="658.12"/>
    <n v="31344.54"/>
    <n v="0"/>
    <n v="3441"/>
    <n v="1"/>
    <n v="32"/>
    <n v="0"/>
    <n v="0.1"/>
    <n v="2"/>
    <s v="Delivery Delay"/>
    <n v="2"/>
    <n v="3"/>
    <n v="1119.1099999999999"/>
    <n v="3"/>
    <n v="5"/>
    <s v="UPI"/>
    <n v="11.4"/>
    <n v="0.2389"/>
    <n v="0"/>
    <s v="NA"/>
  </r>
  <r>
    <x v="1"/>
    <m/>
    <n v="55"/>
    <m/>
    <s v="Female"/>
    <s v="East"/>
    <s v="App Ads"/>
    <n v="42"/>
    <n v="173"/>
    <n v="16"/>
    <n v="701.9"/>
    <n v="119728.94"/>
    <n v="1"/>
    <n v="10000"/>
    <n v="2"/>
    <n v="11"/>
    <n v="2"/>
    <n v="0.56999999999999995"/>
    <n v="2"/>
    <s v="Delivery Delay"/>
    <n v="9"/>
    <n v="7"/>
    <n v="2064.42"/>
    <n v="8"/>
    <n v="3.9"/>
    <s v="COD"/>
    <n v="25.6"/>
    <n v="0.32450000000000001"/>
    <n v="0"/>
    <s v="NA"/>
  </r>
  <r>
    <x v="1"/>
    <m/>
    <n v="41"/>
    <m/>
    <s v="Male"/>
    <s v="South"/>
    <s v="Social"/>
    <n v="14"/>
    <n v="37"/>
    <n v="1"/>
    <n v="344.25"/>
    <n v="12700.49"/>
    <n v="0"/>
    <n v="1801"/>
    <n v="2"/>
    <n v="14.9"/>
    <n v="0"/>
    <n v="0.54"/>
    <n v="2"/>
    <s v="Item Missing"/>
    <n v="0"/>
    <n v="0"/>
    <n v="0"/>
    <n v="16"/>
    <n v="4.8"/>
    <s v="COD"/>
    <n v="25.5"/>
    <n v="0.32429999999999998"/>
    <n v="0"/>
    <s v="NA"/>
  </r>
  <r>
    <x v="0"/>
    <m/>
    <n v="22"/>
    <m/>
    <s v="Male"/>
    <s v="East"/>
    <s v="App Ads"/>
    <n v="9"/>
    <n v="2"/>
    <n v="0"/>
    <n v="297.68"/>
    <n v="621.4"/>
    <n v="0"/>
    <n v="264"/>
    <n v="0"/>
    <n v="0"/>
    <n v="0"/>
    <n v="0.72"/>
    <n v="2"/>
    <s v="App Issue"/>
    <n v="0"/>
    <n v="0"/>
    <n v="0"/>
    <n v="40"/>
    <n v="4.9000000000000004"/>
    <s v="UPI"/>
    <n v="25.9"/>
    <n v="0.32640000000000002"/>
    <n v="0"/>
    <s v="NA"/>
  </r>
  <r>
    <x v="0"/>
    <m/>
    <n v="18"/>
    <m/>
    <s v="Male"/>
    <s v="South"/>
    <s v="Organic"/>
    <n v="46"/>
    <n v="65"/>
    <n v="9"/>
    <n v="790.45"/>
    <n v="54523.96"/>
    <n v="0"/>
    <n v="5290"/>
    <n v="3"/>
    <n v="27.4"/>
    <n v="2"/>
    <n v="0.66"/>
    <n v="4"/>
    <s v="Delivery Delay"/>
    <n v="1"/>
    <n v="0"/>
    <n v="109.02"/>
    <n v="29"/>
    <n v="3.8"/>
    <s v="Credit Card"/>
    <n v="27.4"/>
    <n v="0.3367"/>
    <n v="0"/>
    <s v="NA"/>
  </r>
  <r>
    <x v="1"/>
    <m/>
    <n v="42"/>
    <m/>
    <s v="Male"/>
    <s v="West"/>
    <s v="Organic"/>
    <n v="20"/>
    <n v="24"/>
    <n v="1"/>
    <n v="430.69"/>
    <n v="10101.030000000001"/>
    <n v="0"/>
    <n v="1346"/>
    <n v="1"/>
    <n v="1.7"/>
    <n v="1"/>
    <n v="0.32"/>
    <n v="0"/>
    <s v="None"/>
    <n v="1"/>
    <n v="0"/>
    <n v="448.92"/>
    <n v="28"/>
    <n v="2.6"/>
    <s v="COD"/>
    <n v="17.100000000000001"/>
    <n v="0.27179999999999999"/>
    <n v="0"/>
    <s v="NA"/>
  </r>
  <r>
    <x v="1"/>
    <m/>
    <n v="60"/>
    <m/>
    <s v="Male"/>
    <s v="North"/>
    <s v="Organic"/>
    <n v="47"/>
    <n v="164"/>
    <n v="8"/>
    <n v="350.59"/>
    <n v="57287.89"/>
    <n v="0"/>
    <n v="6254"/>
    <n v="4"/>
    <n v="24.1"/>
    <n v="7"/>
    <n v="0.55000000000000004"/>
    <n v="4"/>
    <s v="Item Missing"/>
    <n v="5"/>
    <n v="11"/>
    <n v="3439.36"/>
    <n v="46"/>
    <n v="4.0999999999999996"/>
    <s v="Credit Card"/>
    <n v="44.8"/>
    <n v="0.46129999999999999"/>
    <n v="1"/>
    <s v="Infrequent Need"/>
  </r>
  <r>
    <x v="0"/>
    <m/>
    <n v="19"/>
    <m/>
    <s v="Female"/>
    <s v="East"/>
    <s v="App Ads"/>
    <n v="25"/>
    <n v="26"/>
    <n v="2"/>
    <n v="505.64"/>
    <n v="12443.98"/>
    <n v="0"/>
    <n v="1806"/>
    <n v="2"/>
    <n v="1.3"/>
    <n v="1"/>
    <n v="0.36"/>
    <n v="1"/>
    <s v="Delivery Delay"/>
    <n v="1"/>
    <n v="0"/>
    <n v="203.46"/>
    <n v="73"/>
    <n v="2.8"/>
    <s v="Credit Card"/>
    <n v="42.5"/>
    <n v="0.44429999999999997"/>
    <n v="1"/>
    <s v="Infrequent Need"/>
  </r>
  <r>
    <x v="3"/>
    <m/>
    <n v="65"/>
    <m/>
    <s v="Male"/>
    <s v="Central"/>
    <s v="Referral"/>
    <n v="7"/>
    <n v="1"/>
    <n v="0"/>
    <n v="315.85000000000002"/>
    <n v="308.89"/>
    <n v="0"/>
    <n v="367"/>
    <n v="0"/>
    <n v="20.7"/>
    <n v="0"/>
    <n v="0.75"/>
    <n v="2"/>
    <s v="Quality"/>
    <n v="0"/>
    <n v="0"/>
    <n v="0"/>
    <n v="6"/>
    <n v="3.1"/>
    <s v="UPI"/>
    <n v="15.1"/>
    <n v="0.2596"/>
    <n v="0"/>
    <s v="NA"/>
  </r>
  <r>
    <x v="1"/>
    <m/>
    <n v="53"/>
    <m/>
    <s v="Male"/>
    <s v="East"/>
    <s v="Social"/>
    <n v="2"/>
    <n v="5"/>
    <n v="1"/>
    <n v="481.73"/>
    <n v="2629.49"/>
    <n v="1"/>
    <n v="481"/>
    <n v="0"/>
    <n v="3.9"/>
    <n v="0"/>
    <n v="0.25"/>
    <n v="1"/>
    <s v="Quality"/>
    <n v="0"/>
    <n v="0"/>
    <n v="0"/>
    <n v="39"/>
    <n v="4.4000000000000004"/>
    <s v="UPI"/>
    <n v="23.6"/>
    <n v="0.3115"/>
    <n v="0"/>
    <s v="NA"/>
  </r>
  <r>
    <x v="0"/>
    <m/>
    <n v="18"/>
    <m/>
    <s v="Female"/>
    <s v="South"/>
    <s v="App Ads"/>
    <n v="5"/>
    <n v="2"/>
    <n v="0"/>
    <n v="350.87"/>
    <n v="677.55"/>
    <n v="0"/>
    <n v="98"/>
    <n v="0"/>
    <n v="18.8"/>
    <n v="0"/>
    <n v="0.11"/>
    <n v="1"/>
    <s v="Delivery Delay"/>
    <n v="0"/>
    <n v="0"/>
    <n v="0"/>
    <n v="27"/>
    <n v="4.5999999999999996"/>
    <s v="UPI"/>
    <n v="20.100000000000001"/>
    <n v="0.28970000000000001"/>
    <n v="0"/>
    <s v="NA"/>
  </r>
  <r>
    <x v="2"/>
    <m/>
    <n v="36"/>
    <m/>
    <s v="Female"/>
    <s v="Central"/>
    <s v="App Ads"/>
    <n v="23"/>
    <n v="35"/>
    <n v="6"/>
    <n v="558.66999999999996"/>
    <n v="20498.39"/>
    <n v="0"/>
    <n v="2198"/>
    <n v="3"/>
    <n v="14.2"/>
    <n v="1"/>
    <n v="0.49"/>
    <n v="4"/>
    <s v="Item Missing"/>
    <n v="1"/>
    <n v="3"/>
    <n v="826.34"/>
    <n v="46"/>
    <n v="5"/>
    <s v="Wallet"/>
    <n v="34.799999999999997"/>
    <n v="0.3881"/>
    <n v="0"/>
    <s v="NA"/>
  </r>
  <r>
    <x v="2"/>
    <m/>
    <n v="29"/>
    <m/>
    <s v="Male"/>
    <s v="South"/>
    <s v="Organic"/>
    <n v="19"/>
    <n v="47"/>
    <n v="1"/>
    <n v="345.22"/>
    <n v="16114.04"/>
    <n v="0"/>
    <n v="2012"/>
    <n v="3"/>
    <n v="0"/>
    <n v="1"/>
    <n v="0.26"/>
    <n v="1"/>
    <s v="Item Missing"/>
    <n v="0"/>
    <n v="1"/>
    <n v="302.88"/>
    <n v="46"/>
    <n v="3.1"/>
    <s v="Credit Card"/>
    <n v="32.9"/>
    <n v="0.37469999999999998"/>
    <n v="0"/>
    <s v="NA"/>
  </r>
  <r>
    <x v="3"/>
    <m/>
    <n v="68"/>
    <m/>
    <s v="Female"/>
    <s v="West"/>
    <s v="Organic"/>
    <n v="5"/>
    <n v="7"/>
    <n v="0"/>
    <n v="307.77999999999997"/>
    <n v="2071.63"/>
    <n v="0"/>
    <n v="667"/>
    <n v="0"/>
    <n v="21.4"/>
    <n v="0"/>
    <n v="0.28000000000000003"/>
    <n v="1"/>
    <s v="Quality"/>
    <n v="0"/>
    <n v="0"/>
    <n v="0"/>
    <n v="17"/>
    <n v="4"/>
    <s v="UPI"/>
    <n v="20.399999999999999"/>
    <n v="0.2913"/>
    <n v="0"/>
    <s v="NA"/>
  </r>
  <r>
    <x v="1"/>
    <m/>
    <n v="47"/>
    <m/>
    <s v="Female"/>
    <s v="North"/>
    <s v="App Ads"/>
    <n v="13"/>
    <n v="38"/>
    <n v="6"/>
    <n v="337.22"/>
    <n v="12579.48"/>
    <n v="0"/>
    <n v="1480"/>
    <n v="2"/>
    <n v="13"/>
    <n v="0"/>
    <n v="0.47"/>
    <n v="4"/>
    <s v="Payment"/>
    <n v="0"/>
    <n v="1"/>
    <n v="204.73"/>
    <n v="38"/>
    <n v="4.3"/>
    <s v="Credit Card"/>
    <n v="30.8"/>
    <n v="0.35970000000000002"/>
    <n v="0"/>
    <s v="NA"/>
  </r>
  <r>
    <x v="2"/>
    <m/>
    <n v="35"/>
    <m/>
    <s v="Male"/>
    <s v="Central"/>
    <s v="Referral"/>
    <n v="60"/>
    <n v="127"/>
    <n v="20"/>
    <n v="490.34"/>
    <n v="56736.800000000003"/>
    <n v="0"/>
    <n v="6145"/>
    <n v="1"/>
    <n v="0"/>
    <n v="5"/>
    <n v="0.23"/>
    <n v="1"/>
    <s v="Delivery Delay"/>
    <n v="4"/>
    <n v="6"/>
    <n v="1093.42"/>
    <n v="4"/>
    <n v="3.3"/>
    <s v="Debit Card"/>
    <n v="11.9"/>
    <n v="0.24199999999999999"/>
    <n v="0"/>
    <s v="NA"/>
  </r>
  <r>
    <x v="2"/>
    <m/>
    <n v="32"/>
    <m/>
    <s v="Male"/>
    <s v="North"/>
    <s v="App Ads"/>
    <n v="37"/>
    <n v="40"/>
    <n v="2"/>
    <n v="375.89"/>
    <n v="15796.27"/>
    <n v="0"/>
    <n v="1801"/>
    <n v="0"/>
    <n v="16.100000000000001"/>
    <n v="1"/>
    <n v="0.33"/>
    <n v="3"/>
    <s v="Delivery Delay"/>
    <n v="2"/>
    <n v="1"/>
    <n v="870.36"/>
    <n v="104"/>
    <n v="2.2000000000000002"/>
    <s v="Debit Card"/>
    <n v="54.5"/>
    <n v="0.53380000000000005"/>
    <n v="1"/>
    <s v="Low Personalization"/>
  </r>
  <r>
    <x v="1"/>
    <m/>
    <n v="47"/>
    <m/>
    <s v="Female"/>
    <s v="South"/>
    <s v="App Ads"/>
    <n v="59"/>
    <n v="117"/>
    <n v="19"/>
    <n v="555.53"/>
    <n v="68030.02"/>
    <n v="0"/>
    <n v="7069"/>
    <n v="6"/>
    <n v="18.8"/>
    <n v="3"/>
    <n v="0.41"/>
    <n v="3"/>
    <s v="Quality"/>
    <n v="1"/>
    <n v="3"/>
    <n v="855.86"/>
    <n v="21"/>
    <n v="2.5"/>
    <s v="Credit Card"/>
    <n v="24.2"/>
    <n v="0.31569999999999998"/>
    <n v="0"/>
    <s v="NA"/>
  </r>
  <r>
    <x v="0"/>
    <m/>
    <n v="18"/>
    <m/>
    <s v="Female"/>
    <s v="Central"/>
    <s v="Social"/>
    <n v="31"/>
    <n v="99"/>
    <n v="3"/>
    <n v="446.15"/>
    <n v="46779.89"/>
    <n v="0"/>
    <n v="4484"/>
    <n v="5"/>
    <n v="11.9"/>
    <n v="2"/>
    <n v="0.38"/>
    <n v="0"/>
    <s v="None"/>
    <n v="5"/>
    <n v="7"/>
    <n v="2489.87"/>
    <n v="74"/>
    <n v="3.7"/>
    <s v="UPI"/>
    <n v="46"/>
    <n v="0.47020000000000001"/>
    <n v="1"/>
    <s v="Switched to Competitor"/>
  </r>
  <r>
    <x v="2"/>
    <m/>
    <n v="31"/>
    <m/>
    <s v="Other"/>
    <s v="East"/>
    <s v="App Ads"/>
    <n v="34"/>
    <n v="68"/>
    <n v="6"/>
    <n v="523.69000000000005"/>
    <n v="37714.370000000003"/>
    <n v="0"/>
    <n v="4067"/>
    <n v="2"/>
    <n v="7.5"/>
    <n v="3"/>
    <n v="0.19"/>
    <n v="4"/>
    <s v="Delivery Delay"/>
    <n v="3"/>
    <n v="3"/>
    <n v="543.5"/>
    <n v="66"/>
    <n v="2.4"/>
    <s v="Wallet"/>
    <n v="47.5"/>
    <n v="0.48130000000000001"/>
    <n v="1"/>
    <s v="Switched to Competitor"/>
  </r>
  <r>
    <x v="2"/>
    <m/>
    <n v="26"/>
    <m/>
    <s v="Male"/>
    <s v="South"/>
    <s v="Organic"/>
    <n v="30"/>
    <n v="67"/>
    <n v="11"/>
    <n v="336.69"/>
    <n v="20824.72"/>
    <n v="0"/>
    <n v="2515"/>
    <n v="4"/>
    <n v="19.899999999999999"/>
    <n v="2"/>
    <n v="0.15"/>
    <n v="2"/>
    <s v="Payment"/>
    <n v="3"/>
    <n v="5"/>
    <n v="503.24"/>
    <n v="114"/>
    <n v="3.6"/>
    <s v="Wallet"/>
    <n v="57.1"/>
    <n v="0.55300000000000005"/>
    <n v="1"/>
    <s v="Product Unavailability"/>
  </r>
  <r>
    <x v="1"/>
    <m/>
    <n v="50"/>
    <m/>
    <s v="Female"/>
    <s v="North"/>
    <s v="Referral"/>
    <n v="29"/>
    <n v="63"/>
    <n v="7"/>
    <n v="430.31"/>
    <n v="26959.81"/>
    <n v="0"/>
    <n v="2967"/>
    <n v="3"/>
    <n v="6.3"/>
    <n v="3"/>
    <n v="0.36"/>
    <n v="2"/>
    <s v="Delivery Delay"/>
    <n v="2"/>
    <n v="1"/>
    <n v="747.57"/>
    <n v="113"/>
    <n v="3"/>
    <s v="UPI"/>
    <n v="55"/>
    <n v="0.53759999999999997"/>
    <n v="1"/>
    <s v="Frequent SLA Breaches"/>
  </r>
  <r>
    <x v="1"/>
    <m/>
    <n v="53"/>
    <m/>
    <s v="Male"/>
    <s v="North"/>
    <s v="Social"/>
    <n v="18"/>
    <n v="22"/>
    <n v="3"/>
    <n v="446.51"/>
    <n v="9904.0499999999993"/>
    <n v="0"/>
    <n v="1402"/>
    <n v="1"/>
    <n v="4.5"/>
    <n v="1"/>
    <n v="0.6"/>
    <n v="2"/>
    <s v="App Issue"/>
    <n v="0"/>
    <n v="1"/>
    <n v="219.75"/>
    <n v="62"/>
    <n v="2.9"/>
    <s v="UPI"/>
    <n v="38.799999999999997"/>
    <n v="0.41689999999999999"/>
    <n v="1"/>
    <s v="High Delivery Delays"/>
  </r>
  <r>
    <x v="1"/>
    <m/>
    <n v="42"/>
    <m/>
    <s v="Female"/>
    <s v="South"/>
    <s v="Organic"/>
    <n v="58"/>
    <n v="28"/>
    <n v="2"/>
    <n v="352.87"/>
    <n v="9952.34"/>
    <n v="0"/>
    <n v="1265"/>
    <n v="1"/>
    <n v="10.199999999999999"/>
    <n v="1"/>
    <n v="0.42"/>
    <n v="1"/>
    <s v="App Issue"/>
    <n v="1"/>
    <n v="1"/>
    <n v="245.32"/>
    <n v="55"/>
    <n v="3.2"/>
    <s v="UPI"/>
    <n v="21.1"/>
    <n v="0.29559999999999997"/>
    <n v="0"/>
    <s v="NA"/>
  </r>
  <r>
    <x v="0"/>
    <m/>
    <n v="25"/>
    <m/>
    <s v="Female"/>
    <s v="East"/>
    <s v="Organic"/>
    <n v="4"/>
    <n v="8"/>
    <n v="1"/>
    <n v="390.28"/>
    <n v="3290.34"/>
    <n v="0"/>
    <n v="568"/>
    <n v="0"/>
    <n v="0"/>
    <n v="0"/>
    <n v="0.56000000000000005"/>
    <n v="0"/>
    <s v="None"/>
    <n v="0"/>
    <n v="0"/>
    <n v="0"/>
    <n v="37"/>
    <n v="4.2"/>
    <s v="UPI"/>
    <n v="26.9"/>
    <n v="0.3332"/>
    <n v="0"/>
    <s v="NA"/>
  </r>
  <r>
    <x v="2"/>
    <m/>
    <n v="37"/>
    <m/>
    <s v="Male"/>
    <s v="East"/>
    <s v="Social"/>
    <n v="40"/>
    <n v="119"/>
    <n v="19"/>
    <n v="498"/>
    <n v="60603.040000000001"/>
    <n v="0"/>
    <n v="5860"/>
    <n v="8"/>
    <n v="23.4"/>
    <n v="5"/>
    <n v="0.14000000000000001"/>
    <n v="4"/>
    <s v="Item Missing"/>
    <n v="2"/>
    <n v="6"/>
    <n v="1779.41"/>
    <n v="71"/>
    <n v="2.2999999999999998"/>
    <s v="UPI"/>
    <n v="53.4"/>
    <n v="0.52539999999999998"/>
    <n v="1"/>
    <s v="High Delivery Delays"/>
  </r>
  <r>
    <x v="3"/>
    <m/>
    <n v="62"/>
    <m/>
    <s v="Male"/>
    <s v="Central"/>
    <s v="Organic"/>
    <n v="53"/>
    <n v="121"/>
    <n v="7"/>
    <n v="246.45"/>
    <n v="27331.01"/>
    <n v="0"/>
    <n v="3328"/>
    <n v="3"/>
    <n v="0.8"/>
    <n v="3"/>
    <n v="0.19"/>
    <n v="6"/>
    <s v="Quality"/>
    <n v="2"/>
    <n v="0"/>
    <n v="381.44"/>
    <n v="67"/>
    <n v="2.1"/>
    <s v="Debit Card"/>
    <n v="37"/>
    <n v="0.40400000000000003"/>
    <n v="0"/>
    <s v="NA"/>
  </r>
  <r>
    <x v="2"/>
    <m/>
    <n v="28"/>
    <m/>
    <s v="Female"/>
    <s v="West"/>
    <s v="App Ads"/>
    <n v="8"/>
    <n v="6"/>
    <n v="0"/>
    <n v="396.2"/>
    <n v="2315.86"/>
    <n v="0"/>
    <n v="447"/>
    <n v="0"/>
    <n v="13.8"/>
    <n v="0"/>
    <n v="0.45"/>
    <n v="1"/>
    <s v="Payment"/>
    <n v="0"/>
    <n v="0"/>
    <n v="0"/>
    <n v="12"/>
    <n v="4"/>
    <s v="UPI"/>
    <n v="22.1"/>
    <n v="0.30230000000000001"/>
    <n v="0"/>
    <s v="NA"/>
  </r>
  <r>
    <x v="2"/>
    <m/>
    <n v="26"/>
    <m/>
    <s v="Female"/>
    <s v="Central"/>
    <s v="Organic"/>
    <n v="56"/>
    <n v="121"/>
    <n v="3"/>
    <n v="434.99"/>
    <n v="51560.25"/>
    <n v="0"/>
    <n v="5594"/>
    <n v="3"/>
    <n v="3.4"/>
    <n v="6"/>
    <n v="0.38"/>
    <n v="5"/>
    <s v="Delivery Delay"/>
    <n v="7"/>
    <n v="9"/>
    <n v="2062.19"/>
    <n v="10"/>
    <n v="2.2999999999999998"/>
    <s v="UPI"/>
    <n v="32.4"/>
    <n v="0.37090000000000001"/>
    <n v="0"/>
    <s v="NA"/>
  </r>
  <r>
    <x v="0"/>
    <m/>
    <n v="23"/>
    <m/>
    <s v="Male"/>
    <s v="East"/>
    <s v="App Ads"/>
    <n v="12"/>
    <n v="31"/>
    <n v="3"/>
    <n v="294.42"/>
    <n v="9523.2000000000007"/>
    <n v="0"/>
    <n v="1112"/>
    <n v="0"/>
    <n v="5"/>
    <n v="1"/>
    <n v="0.65"/>
    <n v="3"/>
    <s v="App Issue"/>
    <n v="2"/>
    <n v="1"/>
    <n v="799.97"/>
    <n v="23"/>
    <n v="4.5999999999999996"/>
    <s v="UPI"/>
    <n v="23.3"/>
    <n v="0.31"/>
    <n v="0"/>
    <s v="NA"/>
  </r>
  <r>
    <x v="3"/>
    <m/>
    <n v="61"/>
    <m/>
    <s v="Female"/>
    <s v="South"/>
    <s v="Organic"/>
    <n v="58"/>
    <n v="161"/>
    <n v="4"/>
    <n v="201.88"/>
    <n v="33427.56"/>
    <n v="0"/>
    <n v="3894"/>
    <n v="7"/>
    <n v="25.7"/>
    <n v="4"/>
    <n v="0.04"/>
    <n v="7"/>
    <s v="Delivery Delay"/>
    <n v="9"/>
    <n v="2"/>
    <n v="732.56"/>
    <n v="41"/>
    <n v="3.5"/>
    <s v="UPI"/>
    <n v="43"/>
    <n v="0.44769999999999999"/>
    <n v="1"/>
    <s v="Frequent SLA Breaches"/>
  </r>
  <r>
    <x v="0"/>
    <m/>
    <n v="24"/>
    <m/>
    <s v="Male"/>
    <s v="East"/>
    <s v="Social"/>
    <n v="39"/>
    <n v="90"/>
    <n v="10"/>
    <n v="440.43"/>
    <n v="43154.080000000002"/>
    <n v="0"/>
    <n v="4610"/>
    <n v="4"/>
    <n v="10.9"/>
    <n v="4"/>
    <n v="0.56999999999999995"/>
    <n v="5"/>
    <s v="Payment"/>
    <n v="5"/>
    <n v="6"/>
    <n v="2313.04"/>
    <n v="44"/>
    <n v="4.5"/>
    <s v="UPI"/>
    <n v="40.200000000000003"/>
    <n v="0.42699999999999999"/>
    <n v="1"/>
    <s v="Frequent SLA Breaches"/>
  </r>
  <r>
    <x v="1"/>
    <m/>
    <n v="48"/>
    <m/>
    <s v="Male"/>
    <s v="South"/>
    <s v="Organic"/>
    <n v="27"/>
    <n v="55"/>
    <n v="4"/>
    <n v="329.96"/>
    <n v="16898.02"/>
    <n v="0"/>
    <n v="1952"/>
    <n v="1"/>
    <n v="0"/>
    <n v="2"/>
    <n v="0.27"/>
    <n v="4"/>
    <s v="Delivery Delay"/>
    <n v="1"/>
    <n v="3"/>
    <n v="527.09"/>
    <n v="44"/>
    <n v="2.6"/>
    <s v="UPI"/>
    <n v="32.6"/>
    <n v="0.37259999999999999"/>
    <n v="0"/>
    <s v="NA"/>
  </r>
  <r>
    <x v="3"/>
    <m/>
    <n v="70"/>
    <m/>
    <s v="Male"/>
    <s v="North"/>
    <s v="Referral"/>
    <n v="57"/>
    <n v="74"/>
    <n v="15"/>
    <n v="244.13"/>
    <n v="18324.02"/>
    <n v="0"/>
    <n v="1866"/>
    <n v="0"/>
    <n v="12.7"/>
    <n v="2"/>
    <n v="0.31"/>
    <n v="5"/>
    <s v="App Issue"/>
    <n v="1"/>
    <n v="4"/>
    <n v="663.23"/>
    <n v="73"/>
    <n v="3.1"/>
    <s v="UPI"/>
    <n v="38.200000000000003"/>
    <n v="0.41260000000000002"/>
    <n v="1"/>
    <s v="Infrequent Need"/>
  </r>
  <r>
    <x v="1"/>
    <m/>
    <n v="52"/>
    <m/>
    <s v="Female"/>
    <s v="West"/>
    <s v="Social"/>
    <n v="11"/>
    <n v="18"/>
    <n v="3"/>
    <n v="349.38"/>
    <n v="6565.09"/>
    <n v="0"/>
    <n v="694"/>
    <n v="1"/>
    <n v="3.4"/>
    <n v="0"/>
    <n v="0.54"/>
    <n v="2"/>
    <s v="Item Missing"/>
    <n v="1"/>
    <n v="1"/>
    <n v="213.93"/>
    <n v="135"/>
    <n v="2.5"/>
    <s v="UPI"/>
    <n v="61.9"/>
    <n v="0.58860000000000001"/>
    <n v="1"/>
    <s v="Poor Service Resolution"/>
  </r>
  <r>
    <x v="2"/>
    <m/>
    <n v="39"/>
    <m/>
    <s v="Male"/>
    <s v="West"/>
    <s v="App Ads"/>
    <n v="20"/>
    <n v="52"/>
    <n v="6"/>
    <n v="479.81"/>
    <n v="26959.75"/>
    <n v="0"/>
    <n v="2546"/>
    <n v="2"/>
    <n v="15.3"/>
    <n v="2"/>
    <n v="0.5"/>
    <n v="2"/>
    <s v="Delivery Delay"/>
    <n v="2"/>
    <n v="4"/>
    <n v="1236.08"/>
    <n v="60"/>
    <n v="4.9000000000000004"/>
    <s v="UPI"/>
    <n v="36.799999999999997"/>
    <n v="0.40210000000000001"/>
    <n v="0"/>
    <s v="NA"/>
  </r>
  <r>
    <x v="2"/>
    <m/>
    <n v="28"/>
    <m/>
    <s v="Female"/>
    <s v="South"/>
    <s v="App Ads"/>
    <n v="36"/>
    <n v="41"/>
    <n v="7"/>
    <n v="497.03"/>
    <n v="22411.24"/>
    <n v="0"/>
    <n v="2282"/>
    <n v="0"/>
    <n v="9.9"/>
    <n v="0"/>
    <n v="0.2"/>
    <n v="2"/>
    <s v="Item Missing"/>
    <n v="1"/>
    <n v="3"/>
    <n v="816.95"/>
    <n v="56"/>
    <n v="2.2999999999999998"/>
    <s v="UPI"/>
    <n v="26.6"/>
    <n v="0.33110000000000001"/>
    <n v="0"/>
    <s v="NA"/>
  </r>
  <r>
    <x v="0"/>
    <m/>
    <n v="18"/>
    <m/>
    <s v="Male"/>
    <s v="South"/>
    <s v="App Ads"/>
    <n v="7"/>
    <n v="8"/>
    <n v="2"/>
    <n v="420.77"/>
    <n v="3356.95"/>
    <n v="0"/>
    <n v="768"/>
    <n v="0"/>
    <n v="13.7"/>
    <n v="0"/>
    <n v="0.49"/>
    <n v="1"/>
    <s v="Delivery Delay"/>
    <n v="0"/>
    <n v="0"/>
    <n v="0"/>
    <n v="25"/>
    <n v="3.3"/>
    <s v="UPI"/>
    <n v="27.1"/>
    <n v="0.33439999999999998"/>
    <n v="0"/>
    <s v="NA"/>
  </r>
  <r>
    <x v="2"/>
    <m/>
    <n v="26"/>
    <m/>
    <s v="Female"/>
    <s v="North"/>
    <s v="App Ads"/>
    <n v="9"/>
    <n v="21"/>
    <n v="3"/>
    <n v="585.57000000000005"/>
    <n v="12849.63"/>
    <n v="0"/>
    <n v="1317"/>
    <n v="1"/>
    <n v="17.5"/>
    <n v="1"/>
    <n v="0.81"/>
    <n v="1"/>
    <s v="Delivery Delay"/>
    <n v="1"/>
    <n v="1"/>
    <n v="375.78"/>
    <n v="32"/>
    <n v="4.4000000000000004"/>
    <s v="Wallet"/>
    <n v="35.1"/>
    <n v="0.38990000000000002"/>
    <n v="0"/>
    <s v="NA"/>
  </r>
  <r>
    <x v="3"/>
    <m/>
    <n v="68"/>
    <m/>
    <s v="Female"/>
    <s v="East"/>
    <s v="Partner"/>
    <n v="46"/>
    <n v="97"/>
    <n v="8"/>
    <n v="530.22"/>
    <n v="52577.31"/>
    <n v="0"/>
    <n v="5388"/>
    <n v="4"/>
    <n v="3.6"/>
    <n v="2"/>
    <n v="0.48"/>
    <n v="3"/>
    <s v="Item Missing"/>
    <n v="4"/>
    <n v="4"/>
    <n v="1979.18"/>
    <n v="48"/>
    <n v="3.4"/>
    <s v="UPI"/>
    <n v="36.700000000000003"/>
    <n v="0.40150000000000002"/>
    <n v="0"/>
    <s v="NA"/>
  </r>
  <r>
    <x v="0"/>
    <m/>
    <n v="25"/>
    <m/>
    <s v="Male"/>
    <s v="South"/>
    <s v="App Ads"/>
    <n v="8"/>
    <n v="24"/>
    <n v="4"/>
    <n v="303.57"/>
    <n v="7047.23"/>
    <n v="0"/>
    <n v="738"/>
    <n v="1"/>
    <n v="9.5"/>
    <n v="0"/>
    <n v="0.63"/>
    <n v="2"/>
    <s v="Quality"/>
    <n v="1"/>
    <n v="2"/>
    <n v="424.19"/>
    <n v="17"/>
    <n v="3.8"/>
    <s v="UPI"/>
    <n v="20.8"/>
    <n v="0.29399999999999998"/>
    <n v="0"/>
    <s v="NA"/>
  </r>
  <r>
    <x v="0"/>
    <m/>
    <n v="19"/>
    <m/>
    <s v="Male"/>
    <s v="Central"/>
    <s v="App Ads"/>
    <n v="12"/>
    <n v="31"/>
    <n v="2"/>
    <n v="377.95"/>
    <n v="11945.12"/>
    <n v="1"/>
    <n v="1342"/>
    <n v="0"/>
    <n v="24.5"/>
    <n v="1"/>
    <n v="0.16"/>
    <n v="2"/>
    <s v="Quality"/>
    <n v="1"/>
    <n v="0"/>
    <n v="322.13"/>
    <n v="21"/>
    <n v="4.2"/>
    <s v="UPI"/>
    <n v="18.2"/>
    <n v="0.27779999999999999"/>
    <n v="0"/>
    <s v="NA"/>
  </r>
  <r>
    <x v="3"/>
    <m/>
    <n v="61"/>
    <m/>
    <s v="Male"/>
    <s v="East"/>
    <s v="Referral"/>
    <n v="54"/>
    <n v="74"/>
    <n v="6"/>
    <n v="193.97"/>
    <n v="14783.3"/>
    <n v="1"/>
    <n v="1847"/>
    <n v="4"/>
    <n v="4.0999999999999996"/>
    <n v="2"/>
    <n v="0.25"/>
    <n v="1"/>
    <s v="Quality"/>
    <n v="3"/>
    <n v="4"/>
    <n v="2385.88"/>
    <n v="50"/>
    <n v="3.1"/>
    <s v="Debit Card"/>
    <n v="28.4"/>
    <n v="0.34329999999999999"/>
    <n v="0"/>
    <s v="NA"/>
  </r>
  <r>
    <x v="2"/>
    <m/>
    <n v="40"/>
    <m/>
    <s v="Male"/>
    <s v="South"/>
    <s v="App Ads"/>
    <n v="5"/>
    <n v="15"/>
    <n v="2"/>
    <n v="611.78"/>
    <n v="9912.2900000000009"/>
    <n v="0"/>
    <n v="1035"/>
    <n v="1"/>
    <n v="4.3"/>
    <n v="1"/>
    <n v="0.77"/>
    <n v="2"/>
    <s v="Payment"/>
    <n v="0"/>
    <n v="1"/>
    <n v="104.72"/>
    <n v="49"/>
    <n v="3.4"/>
    <s v="UPI"/>
    <n v="38.200000000000003"/>
    <n v="0.41249999999999998"/>
    <n v="1"/>
    <s v="Poor Service Resolution"/>
  </r>
  <r>
    <x v="2"/>
    <m/>
    <n v="36"/>
    <m/>
    <s v="Female"/>
    <s v="West"/>
    <s v="Social"/>
    <n v="38"/>
    <n v="78"/>
    <n v="2"/>
    <n v="391.61"/>
    <n v="32612.91"/>
    <n v="0"/>
    <n v="2846"/>
    <n v="1"/>
    <n v="1.6"/>
    <n v="3"/>
    <n v="0.37"/>
    <n v="3"/>
    <s v="Item Missing"/>
    <n v="1"/>
    <n v="1"/>
    <n v="336.75"/>
    <n v="6"/>
    <n v="5"/>
    <s v="Wallet"/>
    <n v="14.2"/>
    <n v="0.25459999999999999"/>
    <n v="0"/>
    <s v="NA"/>
  </r>
  <r>
    <x v="1"/>
    <m/>
    <n v="56"/>
    <m/>
    <s v="Female"/>
    <s v="Central"/>
    <s v="Organic"/>
    <n v="42"/>
    <n v="100"/>
    <n v="4"/>
    <n v="710.87"/>
    <n v="72518.28"/>
    <n v="1"/>
    <n v="7929"/>
    <n v="3"/>
    <n v="15.1"/>
    <n v="4"/>
    <n v="0.41"/>
    <n v="3"/>
    <s v="Quality"/>
    <n v="4"/>
    <n v="7"/>
    <n v="1813.3"/>
    <n v="16"/>
    <n v="3.3"/>
    <s v="UPI"/>
    <n v="27"/>
    <n v="0.33410000000000001"/>
    <n v="0"/>
    <s v="NA"/>
  </r>
  <r>
    <x v="1"/>
    <m/>
    <n v="45"/>
    <m/>
    <s v="Male"/>
    <s v="West"/>
    <s v="Referral"/>
    <n v="5"/>
    <n v="8"/>
    <n v="1"/>
    <n v="395.04"/>
    <n v="3420.96"/>
    <n v="0"/>
    <n v="741"/>
    <n v="0"/>
    <n v="5.3"/>
    <n v="0"/>
    <n v="0.51"/>
    <n v="2"/>
    <s v="Delivery Delay"/>
    <n v="0"/>
    <n v="0"/>
    <n v="0"/>
    <n v="56"/>
    <n v="4.8"/>
    <s v="Debit Card"/>
    <n v="34"/>
    <n v="0.38229999999999997"/>
    <n v="0"/>
    <s v="NA"/>
  </r>
  <r>
    <x v="3"/>
    <m/>
    <n v="66"/>
    <m/>
    <s v="Female"/>
    <s v="East"/>
    <s v="Organic"/>
    <n v="33"/>
    <n v="74"/>
    <n v="3"/>
    <n v="425.29"/>
    <n v="30550.95"/>
    <n v="0"/>
    <n v="2974"/>
    <n v="5"/>
    <n v="6"/>
    <n v="3"/>
    <n v="0.66"/>
    <n v="4"/>
    <s v="Quality"/>
    <n v="3"/>
    <n v="2"/>
    <n v="827.89"/>
    <n v="10"/>
    <n v="3.5"/>
    <s v="Credit Card"/>
    <n v="25.7"/>
    <n v="0.32529999999999998"/>
    <n v="0"/>
    <s v="NA"/>
  </r>
  <r>
    <x v="1"/>
    <m/>
    <n v="42"/>
    <m/>
    <s v="Male"/>
    <s v="South"/>
    <s v="App Ads"/>
    <n v="25"/>
    <n v="35"/>
    <n v="6"/>
    <n v="517.98"/>
    <n v="19353.810000000001"/>
    <n v="0"/>
    <n v="1805"/>
    <n v="2"/>
    <n v="15.1"/>
    <n v="0"/>
    <n v="0.49"/>
    <n v="1"/>
    <s v="Quality"/>
    <n v="2"/>
    <n v="0"/>
    <n v="221.29"/>
    <n v="23"/>
    <n v="2.4"/>
    <s v="Credit Card"/>
    <n v="23.1"/>
    <n v="0.30830000000000002"/>
    <n v="0"/>
    <s v="NA"/>
  </r>
  <r>
    <x v="1"/>
    <m/>
    <n v="55"/>
    <m/>
    <s v="Male"/>
    <s v="West"/>
    <s v="Social"/>
    <n v="26"/>
    <n v="3"/>
    <n v="1"/>
    <n v="662.63"/>
    <n v="1906.08"/>
    <n v="0"/>
    <n v="301"/>
    <n v="0"/>
    <n v="5.4"/>
    <n v="0"/>
    <n v="0.11"/>
    <n v="1"/>
    <s v="Payment"/>
    <n v="0"/>
    <n v="0"/>
    <n v="0"/>
    <n v="78"/>
    <n v="4.0999999999999996"/>
    <s v="UPI"/>
    <n v="31.5"/>
    <n v="0.36480000000000001"/>
    <n v="0"/>
    <s v="NA"/>
  </r>
  <r>
    <x v="3"/>
    <m/>
    <n v="64"/>
    <m/>
    <s v="Male"/>
    <s v="West"/>
    <s v="App Ads"/>
    <n v="19"/>
    <n v="62"/>
    <n v="7"/>
    <n v="681.71"/>
    <n v="42712.69"/>
    <n v="0"/>
    <n v="4937"/>
    <n v="1"/>
    <n v="7.1"/>
    <n v="1"/>
    <n v="0.11"/>
    <n v="3"/>
    <s v="Delivery Delay"/>
    <n v="2"/>
    <n v="4"/>
    <n v="1727.21"/>
    <n v="76"/>
    <n v="2.7"/>
    <s v="UPI"/>
    <n v="47.9"/>
    <n v="0.48449999999999999"/>
    <n v="1"/>
    <s v="Low Personalization"/>
  </r>
  <r>
    <x v="1"/>
    <m/>
    <n v="42"/>
    <m/>
    <s v="Male"/>
    <s v="Central"/>
    <s v="Social"/>
    <n v="3"/>
    <n v="3"/>
    <n v="0"/>
    <n v="449.86"/>
    <n v="1334.66"/>
    <n v="0"/>
    <n v="638"/>
    <n v="0"/>
    <n v="10.8"/>
    <n v="0"/>
    <n v="0.98"/>
    <n v="1"/>
    <s v="Quality"/>
    <n v="0"/>
    <n v="0"/>
    <n v="0"/>
    <n v="117"/>
    <n v="3.9"/>
    <s v="Credit Card"/>
    <n v="54.8"/>
    <n v="0.53620000000000001"/>
    <n v="1"/>
    <s v="Frequent SLA Breaches"/>
  </r>
  <r>
    <x v="2"/>
    <m/>
    <n v="33"/>
    <m/>
    <s v="Female"/>
    <s v="East"/>
    <s v="Social"/>
    <n v="30"/>
    <n v="41"/>
    <n v="3"/>
    <n v="439.31"/>
    <n v="16602.39"/>
    <n v="0"/>
    <n v="1866"/>
    <n v="0"/>
    <n v="15.4"/>
    <n v="2"/>
    <n v="0.72"/>
    <n v="0"/>
    <s v="None"/>
    <n v="2"/>
    <n v="1"/>
    <n v="541.49"/>
    <n v="18"/>
    <n v="3.8"/>
    <s v="Wallet"/>
    <n v="17.8"/>
    <n v="0.27560000000000001"/>
    <n v="0"/>
    <s v="NA"/>
  </r>
  <r>
    <x v="3"/>
    <m/>
    <n v="69"/>
    <m/>
    <s v="Male"/>
    <s v="West"/>
    <s v="Partner"/>
    <n v="0"/>
    <n v="0"/>
    <n v="0"/>
    <n v="377.91"/>
    <n v="0"/>
    <n v="0"/>
    <n v="232"/>
    <n v="0"/>
    <n v="16"/>
    <n v="0"/>
    <n v="0.47"/>
    <n v="0"/>
    <s v="None"/>
    <n v="0"/>
    <n v="0"/>
    <n v="0"/>
    <n v="33"/>
    <n v="2.8"/>
    <s v="Credit Card"/>
    <n v="30.8"/>
    <n v="0.35959999999999998"/>
    <n v="0"/>
    <s v="NA"/>
  </r>
  <r>
    <x v="2"/>
    <m/>
    <n v="30"/>
    <m/>
    <s v="Female"/>
    <s v="South"/>
    <s v="App Ads"/>
    <n v="25"/>
    <n v="82"/>
    <n v="2"/>
    <n v="673.12"/>
    <n v="50061.81"/>
    <n v="0"/>
    <n v="6336"/>
    <n v="2"/>
    <n v="2.5"/>
    <n v="5"/>
    <n v="0.55000000000000004"/>
    <n v="4"/>
    <s v="Payment"/>
    <n v="1"/>
    <n v="3"/>
    <n v="1740.86"/>
    <n v="16"/>
    <n v="4"/>
    <s v="UPI"/>
    <n v="26.7"/>
    <n v="0.33179999999999998"/>
    <n v="0"/>
    <s v="NA"/>
  </r>
  <r>
    <x v="0"/>
    <m/>
    <n v="20"/>
    <m/>
    <s v="Male"/>
    <s v="North"/>
    <s v="Organic"/>
    <n v="25"/>
    <n v="55"/>
    <n v="5"/>
    <n v="530.19000000000005"/>
    <n v="29606.86"/>
    <n v="0"/>
    <n v="3401"/>
    <n v="1"/>
    <n v="16.899999999999999"/>
    <n v="3"/>
    <n v="0.61"/>
    <n v="2"/>
    <s v="Payment"/>
    <n v="0"/>
    <n v="3"/>
    <n v="588.29999999999995"/>
    <n v="5"/>
    <n v="3.8"/>
    <s v="Debit Card"/>
    <n v="18.7"/>
    <n v="0.28089999999999998"/>
    <n v="0"/>
    <s v="NA"/>
  </r>
  <r>
    <x v="1"/>
    <m/>
    <n v="48"/>
    <m/>
    <s v="Female"/>
    <s v="South"/>
    <s v="App Ads"/>
    <n v="37"/>
    <n v="86"/>
    <n v="4"/>
    <n v="375.08"/>
    <n v="32684.02"/>
    <n v="0"/>
    <n v="3397"/>
    <n v="5"/>
    <n v="26"/>
    <n v="4"/>
    <n v="0.55000000000000004"/>
    <n v="4"/>
    <s v="App Issue"/>
    <n v="0"/>
    <n v="4"/>
    <n v="1155.98"/>
    <n v="44"/>
    <n v="3.4"/>
    <s v="Debit Card"/>
    <n v="37.4"/>
    <n v="0.40689999999999998"/>
    <n v="0"/>
    <s v="NA"/>
  </r>
  <r>
    <x v="3"/>
    <m/>
    <n v="70"/>
    <m/>
    <s v="Male"/>
    <s v="North"/>
    <s v="Social"/>
    <n v="36"/>
    <n v="94"/>
    <n v="12"/>
    <n v="562.6"/>
    <n v="53344.639999999999"/>
    <n v="0"/>
    <n v="5359"/>
    <n v="5"/>
    <n v="7.1"/>
    <n v="5"/>
    <n v="0.27"/>
    <n v="4"/>
    <s v="App Issue"/>
    <n v="5"/>
    <n v="6"/>
    <n v="1824.81"/>
    <n v="29"/>
    <n v="3.5"/>
    <s v="UPI"/>
    <n v="35.1"/>
    <n v="0.38990000000000002"/>
    <n v="0"/>
    <s v="NA"/>
  </r>
  <r>
    <x v="0"/>
    <m/>
    <n v="22"/>
    <m/>
    <s v="Male"/>
    <s v="East"/>
    <s v="App Ads"/>
    <n v="46"/>
    <n v="112"/>
    <n v="20"/>
    <n v="529.87"/>
    <n v="56245.35"/>
    <n v="0"/>
    <n v="5494"/>
    <n v="3"/>
    <n v="12.6"/>
    <n v="1"/>
    <n v="0.14000000000000001"/>
    <n v="2"/>
    <s v="Payment"/>
    <n v="3"/>
    <n v="6"/>
    <n v="2769.32"/>
    <n v="32"/>
    <n v="2.9"/>
    <s v="UPI"/>
    <n v="27"/>
    <n v="0.33400000000000002"/>
    <n v="0"/>
    <s v="NA"/>
  </r>
  <r>
    <x v="3"/>
    <m/>
    <n v="63"/>
    <m/>
    <s v="Male"/>
    <s v="South"/>
    <s v="App Ads"/>
    <n v="53"/>
    <n v="106"/>
    <n v="19"/>
    <n v="366.93"/>
    <n v="37620.589999999997"/>
    <n v="0"/>
    <n v="4180"/>
    <n v="3"/>
    <n v="0"/>
    <n v="6"/>
    <n v="0.37"/>
    <n v="1"/>
    <s v="Payment"/>
    <n v="4"/>
    <n v="3"/>
    <n v="307.31"/>
    <n v="12"/>
    <n v="3.7"/>
    <s v="COD"/>
    <n v="18.600000000000001"/>
    <n v="0.28070000000000001"/>
    <n v="0"/>
    <s v="NA"/>
  </r>
  <r>
    <x v="3"/>
    <m/>
    <n v="62"/>
    <m/>
    <s v="Male"/>
    <s v="West"/>
    <s v="App Ads"/>
    <n v="31"/>
    <n v="61"/>
    <n v="2"/>
    <n v="386.67"/>
    <n v="23277.53"/>
    <n v="0"/>
    <n v="2624"/>
    <n v="0"/>
    <n v="1.4"/>
    <n v="1"/>
    <n v="0.43"/>
    <n v="4"/>
    <s v="App Issue"/>
    <n v="3"/>
    <n v="2"/>
    <n v="1212.76"/>
    <n v="41"/>
    <n v="5"/>
    <s v="Debit Card"/>
    <n v="29.3"/>
    <n v="0.34939999999999999"/>
    <n v="0"/>
    <s v="NA"/>
  </r>
  <r>
    <x v="3"/>
    <m/>
    <n v="67"/>
    <m/>
    <s v="Male"/>
    <s v="East"/>
    <s v="Organic"/>
    <n v="36"/>
    <n v="109"/>
    <n v="4"/>
    <n v="308.91000000000003"/>
    <n v="30426.32"/>
    <n v="0"/>
    <n v="3871"/>
    <n v="7"/>
    <n v="28.2"/>
    <n v="1"/>
    <n v="0.42"/>
    <n v="4"/>
    <s v="Delivery Delay"/>
    <n v="5"/>
    <n v="8"/>
    <n v="4455.7299999999996"/>
    <n v="5"/>
    <n v="2.7"/>
    <s v="Credit Card"/>
    <n v="33.1"/>
    <n v="0.37619999999999998"/>
    <n v="0"/>
    <s v="NA"/>
  </r>
  <r>
    <x v="2"/>
    <m/>
    <n v="40"/>
    <m/>
    <s v="Male"/>
    <s v="North"/>
    <s v="App Ads"/>
    <n v="31"/>
    <n v="27"/>
    <n v="4"/>
    <n v="587.38"/>
    <n v="17408.509999999998"/>
    <n v="0"/>
    <n v="2076"/>
    <n v="0"/>
    <n v="2.2000000000000002"/>
    <n v="1"/>
    <n v="0.56999999999999995"/>
    <n v="2"/>
    <s v="Payment"/>
    <n v="1"/>
    <n v="2"/>
    <n v="420.94"/>
    <n v="13"/>
    <n v="4.4000000000000004"/>
    <s v="UPI"/>
    <n v="15.5"/>
    <n v="0.26200000000000001"/>
    <n v="0"/>
    <s v="NA"/>
  </r>
  <r>
    <x v="2"/>
    <m/>
    <n v="31"/>
    <m/>
    <s v="Female"/>
    <s v="West"/>
    <s v="App Ads"/>
    <n v="29"/>
    <n v="32"/>
    <n v="1"/>
    <n v="384.22"/>
    <n v="12247.29"/>
    <n v="0"/>
    <n v="1488"/>
    <n v="0"/>
    <n v="20.8"/>
    <n v="0"/>
    <n v="0.35"/>
    <n v="3"/>
    <s v="Quality"/>
    <n v="0"/>
    <n v="2"/>
    <n v="637.67999999999995"/>
    <n v="35"/>
    <n v="4.4000000000000004"/>
    <s v="Debit Card"/>
    <n v="25.6"/>
    <n v="0.32450000000000001"/>
    <n v="0"/>
    <s v="NA"/>
  </r>
  <r>
    <x v="1"/>
    <m/>
    <n v="45"/>
    <m/>
    <s v="Male"/>
    <s v="North"/>
    <s v="Partner"/>
    <n v="36"/>
    <n v="84"/>
    <n v="9"/>
    <n v="303.7"/>
    <n v="26947.56"/>
    <n v="0"/>
    <n v="2693"/>
    <n v="5"/>
    <n v="7"/>
    <n v="3"/>
    <n v="0.43"/>
    <n v="3"/>
    <s v="Item Missing"/>
    <n v="1"/>
    <n v="5"/>
    <n v="1664.66"/>
    <n v="42"/>
    <n v="3.5"/>
    <s v="Credit Card"/>
    <n v="33.6"/>
    <n v="0.3795"/>
    <n v="0"/>
    <s v="NA"/>
  </r>
  <r>
    <x v="0"/>
    <m/>
    <n v="25"/>
    <m/>
    <s v="Female"/>
    <s v="North"/>
    <s v="App Ads"/>
    <n v="10"/>
    <n v="21"/>
    <n v="3"/>
    <n v="626.1"/>
    <n v="12939.51"/>
    <n v="0"/>
    <n v="1492"/>
    <n v="1"/>
    <n v="1.9"/>
    <n v="1"/>
    <n v="0.26"/>
    <n v="1"/>
    <s v="Quality"/>
    <n v="0"/>
    <n v="1"/>
    <n v="193.3"/>
    <n v="82"/>
    <n v="4.5999999999999996"/>
    <s v="UPI"/>
    <n v="39.200000000000003"/>
    <n v="0.4194"/>
    <n v="1"/>
    <s v="Low Personalization"/>
  </r>
  <r>
    <x v="3"/>
    <m/>
    <n v="62"/>
    <m/>
    <s v="Female"/>
    <s v="Central"/>
    <s v="Organic"/>
    <n v="1"/>
    <n v="2"/>
    <n v="0"/>
    <n v="487.77"/>
    <n v="1023.75"/>
    <n v="0"/>
    <n v="327"/>
    <n v="0"/>
    <n v="0"/>
    <n v="0"/>
    <n v="0.46"/>
    <n v="0"/>
    <s v="None"/>
    <n v="0"/>
    <n v="0"/>
    <n v="0"/>
    <n v="56"/>
    <n v="3.8"/>
    <s v="Wallet"/>
    <n v="33.200000000000003"/>
    <n v="0.37690000000000001"/>
    <n v="0"/>
    <s v="NA"/>
  </r>
  <r>
    <x v="1"/>
    <m/>
    <n v="53"/>
    <m/>
    <s v="Female"/>
    <s v="North"/>
    <s v="App Ads"/>
    <n v="9"/>
    <n v="34"/>
    <n v="3"/>
    <n v="190.69"/>
    <n v="6870.72"/>
    <n v="0"/>
    <n v="748"/>
    <n v="2"/>
    <n v="13.5"/>
    <n v="1"/>
    <n v="0.5"/>
    <n v="1"/>
    <s v="App Issue"/>
    <n v="0"/>
    <n v="2"/>
    <n v="277.62"/>
    <n v="7"/>
    <n v="3.3"/>
    <s v="Credit Card"/>
    <n v="20.7"/>
    <n v="0.29320000000000002"/>
    <n v="0"/>
    <s v="NA"/>
  </r>
  <r>
    <x v="1"/>
    <m/>
    <n v="43"/>
    <m/>
    <s v="Female"/>
    <s v="South"/>
    <s v="App Ads"/>
    <n v="10"/>
    <n v="9"/>
    <n v="1"/>
    <n v="534.22"/>
    <n v="4790.0200000000004"/>
    <n v="0"/>
    <n v="695"/>
    <n v="1"/>
    <n v="18.899999999999999"/>
    <n v="0"/>
    <n v="0.53"/>
    <n v="2"/>
    <s v="App Issue"/>
    <n v="0"/>
    <n v="1"/>
    <n v="262.79000000000002"/>
    <n v="36"/>
    <n v="2.6"/>
    <s v="UPI"/>
    <n v="27.8"/>
    <n v="0.3397"/>
    <n v="0"/>
    <s v="NA"/>
  </r>
  <r>
    <x v="1"/>
    <m/>
    <n v="45"/>
    <m/>
    <s v="Male"/>
    <s v="West"/>
    <s v="App Ads"/>
    <n v="37"/>
    <n v="69"/>
    <n v="5"/>
    <n v="215.23"/>
    <n v="13489.67"/>
    <n v="0"/>
    <n v="1484"/>
    <n v="4"/>
    <n v="34"/>
    <n v="3"/>
    <n v="0.19"/>
    <n v="3"/>
    <s v="Payment"/>
    <n v="2"/>
    <n v="3"/>
    <n v="1392.67"/>
    <n v="14"/>
    <n v="3.7"/>
    <s v="Debit Card"/>
    <n v="33.1"/>
    <n v="0.37559999999999999"/>
    <n v="0"/>
    <s v="NA"/>
  </r>
  <r>
    <x v="1"/>
    <m/>
    <n v="55"/>
    <m/>
    <s v="Female"/>
    <s v="South"/>
    <s v="Social"/>
    <n v="6"/>
    <n v="12"/>
    <n v="1"/>
    <n v="350.68"/>
    <n v="4135.83"/>
    <n v="0"/>
    <n v="517"/>
    <n v="1"/>
    <n v="13.2"/>
    <n v="1"/>
    <n v="0.41"/>
    <n v="1"/>
    <s v="App Issue"/>
    <n v="0"/>
    <n v="0"/>
    <n v="0"/>
    <n v="105"/>
    <n v="3.8"/>
    <s v="UPI"/>
    <n v="50"/>
    <n v="0.50029999999999997"/>
    <n v="1"/>
    <s v="Switched to Competitor"/>
  </r>
  <r>
    <x v="1"/>
    <m/>
    <n v="45"/>
    <m/>
    <s v="Female"/>
    <s v="South"/>
    <s v="App Ads"/>
    <n v="21"/>
    <n v="31"/>
    <n v="5"/>
    <n v="502.34"/>
    <n v="17025.71"/>
    <n v="0"/>
    <n v="1629"/>
    <n v="2"/>
    <n v="10.6"/>
    <n v="0"/>
    <n v="0.33"/>
    <n v="3"/>
    <s v="App Issue"/>
    <n v="1"/>
    <n v="0"/>
    <n v="183.97"/>
    <n v="98"/>
    <n v="1.6"/>
    <s v="UPI"/>
    <n v="50.2"/>
    <n v="0.50180000000000002"/>
    <n v="1"/>
    <s v="Frequent SLA Breaches"/>
  </r>
  <r>
    <x v="3"/>
    <m/>
    <n v="62"/>
    <m/>
    <s v="Female"/>
    <s v="West"/>
    <s v="App Ads"/>
    <n v="6"/>
    <n v="8"/>
    <n v="1"/>
    <n v="498.81"/>
    <n v="3988.37"/>
    <n v="0"/>
    <n v="777"/>
    <n v="0"/>
    <n v="7.7"/>
    <n v="0"/>
    <n v="0.12"/>
    <n v="0"/>
    <s v="None"/>
    <n v="0"/>
    <n v="0"/>
    <n v="0"/>
    <n v="22"/>
    <n v="3.1"/>
    <s v="UPI"/>
    <n v="17.3"/>
    <n v="0.27250000000000002"/>
    <n v="0"/>
    <s v="NA"/>
  </r>
  <r>
    <x v="3"/>
    <m/>
    <n v="67"/>
    <m/>
    <s v="Male"/>
    <s v="East"/>
    <s v="App Ads"/>
    <n v="9"/>
    <n v="14"/>
    <n v="2"/>
    <n v="356.42"/>
    <n v="4904.79"/>
    <n v="0"/>
    <n v="858"/>
    <n v="1"/>
    <n v="10.3"/>
    <n v="1"/>
    <n v="0.39"/>
    <n v="0"/>
    <s v="None"/>
    <n v="0"/>
    <n v="1"/>
    <n v="183.26"/>
    <n v="42"/>
    <n v="5"/>
    <s v="Debit Card"/>
    <n v="25.6"/>
    <n v="0.32490000000000002"/>
    <n v="0"/>
    <s v="NA"/>
  </r>
  <r>
    <x v="3"/>
    <m/>
    <n v="68"/>
    <m/>
    <s v="Female"/>
    <s v="East"/>
    <s v="App Ads"/>
    <n v="39"/>
    <n v="121"/>
    <n v="9"/>
    <n v="288.83999999999997"/>
    <n v="31542.1"/>
    <n v="0"/>
    <n v="3974"/>
    <n v="4"/>
    <n v="18.100000000000001"/>
    <n v="2"/>
    <n v="0.48"/>
    <n v="0"/>
    <s v="None"/>
    <n v="2"/>
    <n v="5"/>
    <n v="906.95"/>
    <n v="47"/>
    <n v="3.5"/>
    <s v="UPI"/>
    <n v="32.799999999999997"/>
    <n v="0.374"/>
    <n v="0"/>
    <s v="NA"/>
  </r>
  <r>
    <x v="1"/>
    <m/>
    <n v="50"/>
    <m/>
    <s v="Male"/>
    <s v="Central"/>
    <s v="Social"/>
    <n v="24"/>
    <n v="36"/>
    <n v="3"/>
    <n v="664.31"/>
    <n v="22233.46"/>
    <n v="0"/>
    <n v="2813"/>
    <n v="2"/>
    <n v="16.7"/>
    <n v="1"/>
    <n v="0.15"/>
    <n v="1"/>
    <s v="Item Missing"/>
    <n v="1"/>
    <n v="3"/>
    <n v="796.53"/>
    <n v="36"/>
    <n v="2.1"/>
    <s v="UPI"/>
    <n v="25.7"/>
    <n v="0.32519999999999999"/>
    <n v="0"/>
    <s v="NA"/>
  </r>
  <r>
    <x v="1"/>
    <m/>
    <n v="57"/>
    <m/>
    <s v="Female"/>
    <s v="North"/>
    <s v="Organic"/>
    <n v="49"/>
    <n v="104"/>
    <n v="15"/>
    <n v="627.74"/>
    <n v="61397.56"/>
    <n v="0"/>
    <n v="6810"/>
    <n v="8"/>
    <n v="16.100000000000001"/>
    <n v="6"/>
    <n v="0.13"/>
    <n v="3"/>
    <s v="Delivery Delay"/>
    <n v="3"/>
    <n v="7"/>
    <n v="1116.3599999999999"/>
    <n v="109"/>
    <n v="3"/>
    <s v="UPI"/>
    <n v="67.900000000000006"/>
    <n v="0.63109999999999999"/>
    <n v="1"/>
    <s v="Product Unavailability"/>
  </r>
  <r>
    <x v="2"/>
    <m/>
    <n v="34"/>
    <m/>
    <s v="Male"/>
    <s v="East"/>
    <s v="Organic"/>
    <n v="44"/>
    <n v="59"/>
    <n v="6"/>
    <n v="413.41"/>
    <n v="26102.09"/>
    <n v="0"/>
    <n v="2671"/>
    <n v="3"/>
    <n v="26.2"/>
    <n v="2"/>
    <n v="0.31"/>
    <n v="1"/>
    <s v="Quality"/>
    <n v="0"/>
    <n v="2"/>
    <n v="449.9"/>
    <n v="70"/>
    <n v="3.2"/>
    <s v="UPI"/>
    <n v="34.9"/>
    <n v="0.3886"/>
    <n v="0"/>
    <s v="NA"/>
  </r>
  <r>
    <x v="0"/>
    <m/>
    <n v="20"/>
    <m/>
    <s v="Male"/>
    <s v="South"/>
    <s v="Organic"/>
    <n v="15"/>
    <n v="36"/>
    <n v="2"/>
    <n v="441.54"/>
    <n v="14974.4"/>
    <n v="0"/>
    <n v="1782"/>
    <n v="0"/>
    <n v="25.8"/>
    <n v="1"/>
    <n v="0.19"/>
    <n v="2"/>
    <s v="Quality"/>
    <n v="1"/>
    <n v="1"/>
    <n v="496.95"/>
    <n v="38"/>
    <n v="3.1"/>
    <s v="UPI"/>
    <n v="26.5"/>
    <n v="0.3306"/>
    <n v="0"/>
    <s v="NA"/>
  </r>
  <r>
    <x v="2"/>
    <m/>
    <n v="39"/>
    <m/>
    <s v="Female"/>
    <s v="North"/>
    <s v="Social"/>
    <n v="4"/>
    <n v="11"/>
    <n v="2"/>
    <n v="359.93"/>
    <n v="3572.64"/>
    <n v="0"/>
    <n v="487"/>
    <n v="1"/>
    <n v="10.3"/>
    <n v="1"/>
    <n v="0.54"/>
    <n v="1"/>
    <s v="Quality"/>
    <n v="0"/>
    <n v="1"/>
    <n v="192.86"/>
    <n v="44"/>
    <n v="4.3"/>
    <s v="Debit Card"/>
    <n v="31.3"/>
    <n v="0.3634"/>
    <n v="0"/>
    <s v="NA"/>
  </r>
  <r>
    <x v="3"/>
    <m/>
    <n v="64"/>
    <m/>
    <s v="Female"/>
    <s v="Central"/>
    <s v="Partner"/>
    <n v="58"/>
    <n v="97"/>
    <n v="4"/>
    <n v="412.18"/>
    <n v="38748.69"/>
    <n v="0"/>
    <n v="4172"/>
    <n v="1"/>
    <n v="12.3"/>
    <n v="1"/>
    <n v="0.88"/>
    <n v="1"/>
    <s v="Item Missing"/>
    <n v="2"/>
    <n v="5"/>
    <n v="1565.87"/>
    <n v="29"/>
    <n v="3.2"/>
    <s v="UPI"/>
    <n v="19.899999999999999"/>
    <n v="0.28849999999999998"/>
    <n v="0"/>
    <s v="NA"/>
  </r>
  <r>
    <x v="0"/>
    <m/>
    <n v="25"/>
    <m/>
    <s v="Male"/>
    <s v="West"/>
    <s v="Social"/>
    <n v="8"/>
    <n v="19"/>
    <n v="4"/>
    <n v="447.49"/>
    <n v="8599.36"/>
    <n v="0"/>
    <n v="1305"/>
    <n v="1"/>
    <n v="19"/>
    <n v="1"/>
    <n v="0.49"/>
    <n v="1"/>
    <s v="Delivery Delay"/>
    <n v="1"/>
    <n v="0"/>
    <n v="194.69"/>
    <n v="59"/>
    <n v="4.5"/>
    <s v="UPI"/>
    <n v="40.5"/>
    <n v="0.42909999999999998"/>
    <n v="1"/>
    <s v="Infrequent Need"/>
  </r>
  <r>
    <x v="1"/>
    <m/>
    <n v="46"/>
    <m/>
    <s v="Female"/>
    <s v="North"/>
    <s v="Organic"/>
    <n v="41"/>
    <n v="70"/>
    <n v="5"/>
    <n v="538.49"/>
    <n v="39779.040000000001"/>
    <n v="0"/>
    <n v="4117"/>
    <n v="4"/>
    <n v="28"/>
    <n v="2"/>
    <n v="0.73"/>
    <n v="3"/>
    <s v="Payment"/>
    <n v="3"/>
    <n v="5"/>
    <n v="1228.1099999999999"/>
    <n v="27"/>
    <n v="3.9"/>
    <s v="UPI"/>
    <n v="37.9"/>
    <n v="0.41010000000000002"/>
    <n v="1"/>
    <s v="Infrequent Need"/>
  </r>
  <r>
    <x v="2"/>
    <m/>
    <n v="28"/>
    <m/>
    <s v="Female"/>
    <s v="South"/>
    <s v="Partner"/>
    <n v="35"/>
    <n v="64"/>
    <n v="3"/>
    <n v="244.56"/>
    <n v="15957.18"/>
    <n v="0"/>
    <n v="1982"/>
    <n v="1"/>
    <n v="16.3"/>
    <n v="3"/>
    <n v="0.3"/>
    <n v="4"/>
    <s v="Payment"/>
    <n v="1"/>
    <n v="2"/>
    <n v="191.73"/>
    <n v="35"/>
    <n v="4.5"/>
    <s v="Debit Card"/>
    <n v="27.2"/>
    <n v="0.33550000000000002"/>
    <n v="0"/>
    <s v="NA"/>
  </r>
  <r>
    <x v="2"/>
    <m/>
    <n v="40"/>
    <m/>
    <s v="Female"/>
    <s v="North"/>
    <s v="Social"/>
    <n v="50"/>
    <n v="108"/>
    <n v="14"/>
    <n v="495.43"/>
    <n v="50656.58"/>
    <n v="0"/>
    <n v="5023"/>
    <n v="5"/>
    <n v="20.8"/>
    <n v="6"/>
    <n v="0.73"/>
    <n v="7"/>
    <s v="Item Missing"/>
    <n v="3"/>
    <n v="4"/>
    <n v="1343.26"/>
    <n v="31"/>
    <n v="2.1"/>
    <s v="UPI"/>
    <n v="40.799999999999997"/>
    <n v="0.43180000000000002"/>
    <n v="1"/>
    <s v="High Delivery Delays"/>
  </r>
  <r>
    <x v="0"/>
    <m/>
    <n v="25"/>
    <m/>
    <s v="Female"/>
    <s v="West"/>
    <s v="Organic"/>
    <n v="33"/>
    <n v="68"/>
    <n v="11"/>
    <n v="632.72"/>
    <n v="41274.9"/>
    <n v="0"/>
    <n v="4446"/>
    <n v="3"/>
    <n v="11"/>
    <n v="1"/>
    <n v="0.56000000000000005"/>
    <n v="4"/>
    <s v="Quality"/>
    <n v="1"/>
    <n v="4"/>
    <n v="1078.0899999999999"/>
    <n v="43"/>
    <n v="4.0999999999999996"/>
    <s v="UPI"/>
    <n v="33.700000000000003"/>
    <n v="0.38040000000000002"/>
    <n v="0"/>
    <s v="NA"/>
  </r>
  <r>
    <x v="1"/>
    <m/>
    <n v="56"/>
    <m/>
    <s v="Male"/>
    <s v="South"/>
    <s v="App Ads"/>
    <n v="0"/>
    <n v="0"/>
    <n v="0"/>
    <n v="403.96"/>
    <n v="0"/>
    <n v="0"/>
    <n v="362"/>
    <n v="0"/>
    <n v="6.5"/>
    <n v="0"/>
    <n v="0.8"/>
    <n v="0"/>
    <s v="None"/>
    <n v="0"/>
    <n v="0"/>
    <n v="0"/>
    <n v="14"/>
    <n v="3.1"/>
    <s v="Credit Card"/>
    <n v="19.399999999999999"/>
    <n v="0.28539999999999999"/>
    <n v="0"/>
    <s v="NA"/>
  </r>
  <r>
    <x v="1"/>
    <m/>
    <n v="60"/>
    <m/>
    <s v="Male"/>
    <s v="Central"/>
    <s v="Partner"/>
    <n v="9"/>
    <n v="6"/>
    <n v="0"/>
    <n v="326.14999999999998"/>
    <n v="1916.18"/>
    <n v="0"/>
    <n v="605"/>
    <n v="0"/>
    <n v="0"/>
    <n v="0"/>
    <n v="0.56000000000000005"/>
    <n v="2"/>
    <s v="App Issue"/>
    <n v="0"/>
    <n v="0"/>
    <n v="0"/>
    <n v="67"/>
    <n v="4.2"/>
    <s v="UPI"/>
    <n v="34.799999999999997"/>
    <n v="0.38779999999999998"/>
    <n v="0"/>
    <s v="NA"/>
  </r>
  <r>
    <x v="1"/>
    <m/>
    <n v="58"/>
    <m/>
    <s v="Female"/>
    <s v="North"/>
    <s v="App Ads"/>
    <n v="50"/>
    <n v="41"/>
    <n v="5"/>
    <n v="577.44000000000005"/>
    <n v="21905.52"/>
    <n v="0"/>
    <n v="2385"/>
    <n v="2"/>
    <n v="11.5"/>
    <n v="2"/>
    <n v="0.79"/>
    <n v="2"/>
    <s v="Item Missing"/>
    <n v="1"/>
    <n v="2"/>
    <n v="446.73"/>
    <n v="13"/>
    <n v="4.0999999999999996"/>
    <s v="UPI"/>
    <n v="18"/>
    <n v="0.27689999999999998"/>
    <n v="0"/>
    <s v="NA"/>
  </r>
  <r>
    <x v="1"/>
    <m/>
    <n v="55"/>
    <m/>
    <s v="Male"/>
    <s v="South"/>
    <s v="Partner"/>
    <n v="36"/>
    <n v="15"/>
    <n v="2"/>
    <n v="313.35000000000002"/>
    <n v="4326.78"/>
    <n v="1"/>
    <n v="792"/>
    <n v="1"/>
    <n v="4"/>
    <n v="1"/>
    <n v="0.3"/>
    <n v="2"/>
    <s v="Item Missing"/>
    <n v="0"/>
    <n v="1"/>
    <n v="117.69"/>
    <n v="20"/>
    <n v="4.5999999999999996"/>
    <s v="Credit Card"/>
    <n v="18.899999999999999"/>
    <n v="0.2823"/>
    <n v="0"/>
    <s v="NA"/>
  </r>
  <r>
    <x v="2"/>
    <m/>
    <n v="30"/>
    <m/>
    <s v="Female"/>
    <s v="Central"/>
    <s v="App Ads"/>
    <n v="46"/>
    <n v="31"/>
    <n v="5"/>
    <n v="287.08"/>
    <n v="9644.6200000000008"/>
    <n v="0"/>
    <n v="1213"/>
    <n v="2"/>
    <n v="5.2"/>
    <n v="2"/>
    <n v="0.35"/>
    <n v="1"/>
    <s v="Quality"/>
    <n v="1"/>
    <n v="1"/>
    <n v="242.9"/>
    <n v="23"/>
    <n v="2.9"/>
    <s v="Wallet"/>
    <n v="17.7"/>
    <n v="0.27479999999999999"/>
    <n v="0"/>
    <s v="NA"/>
  </r>
  <r>
    <x v="1"/>
    <m/>
    <n v="46"/>
    <m/>
    <s v="Female"/>
    <s v="Central"/>
    <s v="Referral"/>
    <n v="38"/>
    <n v="82"/>
    <n v="9"/>
    <n v="224.43"/>
    <n v="18589.150000000001"/>
    <n v="0"/>
    <n v="2353"/>
    <n v="2"/>
    <n v="0.3"/>
    <n v="2"/>
    <n v="0.11"/>
    <n v="2"/>
    <s v="Item Missing"/>
    <n v="5"/>
    <n v="5"/>
    <n v="2372.9699999999998"/>
    <n v="105"/>
    <n v="3"/>
    <s v="Wallet"/>
    <n v="50.2"/>
    <n v="0.50119999999999998"/>
    <n v="1"/>
    <s v="Price/Discount Reliance"/>
  </r>
  <r>
    <x v="0"/>
    <m/>
    <n v="23"/>
    <m/>
    <s v="Female"/>
    <s v="South"/>
    <s v="Organic"/>
    <n v="59"/>
    <n v="90"/>
    <n v="2"/>
    <n v="505.19"/>
    <n v="47449.21"/>
    <n v="0"/>
    <n v="5386"/>
    <n v="7"/>
    <n v="19.899999999999999"/>
    <n v="5"/>
    <n v="0.1"/>
    <n v="2"/>
    <s v="Delivery Delay"/>
    <n v="2"/>
    <n v="4"/>
    <n v="1150.99"/>
    <n v="54"/>
    <n v="3.7"/>
    <s v="Debit Card"/>
    <n v="35.9"/>
    <n v="0.39600000000000002"/>
    <n v="0"/>
    <s v="NA"/>
  </r>
  <r>
    <x v="2"/>
    <m/>
    <n v="37"/>
    <m/>
    <s v="Male"/>
    <s v="East"/>
    <s v="Organic"/>
    <n v="5"/>
    <n v="6"/>
    <n v="1"/>
    <n v="292.74"/>
    <n v="1749.21"/>
    <n v="0"/>
    <n v="231"/>
    <n v="0"/>
    <n v="19.399999999999999"/>
    <n v="0"/>
    <n v="0.49"/>
    <n v="0"/>
    <s v="None"/>
    <n v="0"/>
    <n v="0"/>
    <n v="0"/>
    <n v="28"/>
    <n v="4.5999999999999996"/>
    <s v="Debit Card"/>
    <n v="19.5"/>
    <n v="0.2858"/>
    <n v="0"/>
    <s v="NA"/>
  </r>
  <r>
    <x v="1"/>
    <m/>
    <n v="44"/>
    <m/>
    <s v="Female"/>
    <s v="Central"/>
    <s v="App Ads"/>
    <n v="5"/>
    <n v="16"/>
    <n v="2"/>
    <n v="241.16"/>
    <n v="3842.13"/>
    <n v="0"/>
    <n v="728"/>
    <n v="1"/>
    <n v="0"/>
    <n v="1"/>
    <n v="0.56999999999999995"/>
    <n v="1"/>
    <s v="Payment"/>
    <n v="0"/>
    <n v="0"/>
    <n v="0"/>
    <n v="190"/>
    <n v="1.4"/>
    <s v="UPI"/>
    <n v="76.3"/>
    <n v="0.68789999999999996"/>
    <n v="1"/>
    <s v="Infrequent Need"/>
  </r>
  <r>
    <x v="1"/>
    <m/>
    <n v="53"/>
    <m/>
    <s v="Female"/>
    <s v="West"/>
    <s v="Referral"/>
    <n v="44"/>
    <n v="122"/>
    <n v="6"/>
    <n v="461.53"/>
    <n v="60584.3"/>
    <n v="0"/>
    <n v="5955"/>
    <n v="9"/>
    <n v="20.5"/>
    <n v="6"/>
    <n v="0.48"/>
    <n v="4"/>
    <s v="Delivery Delay"/>
    <n v="3"/>
    <n v="1"/>
    <n v="1067.18"/>
    <n v="12"/>
    <n v="2.8"/>
    <s v="UPI"/>
    <n v="39.4"/>
    <n v="0.42130000000000001"/>
    <n v="1"/>
    <s v="Switched to Competitor"/>
  </r>
  <r>
    <x v="0"/>
    <m/>
    <n v="23"/>
    <m/>
    <s v="Male"/>
    <s v="West"/>
    <s v="App Ads"/>
    <n v="2"/>
    <n v="1"/>
    <n v="0"/>
    <n v="315"/>
    <n v="289.32"/>
    <n v="0"/>
    <n v="350"/>
    <n v="0"/>
    <n v="10.8"/>
    <n v="0"/>
    <n v="0.13"/>
    <n v="1"/>
    <s v="Item Missing"/>
    <n v="0"/>
    <n v="0"/>
    <n v="0"/>
    <n v="52"/>
    <n v="4.3"/>
    <s v="Wallet"/>
    <n v="29.7"/>
    <n v="0.3523"/>
    <n v="0"/>
    <s v="NA"/>
  </r>
  <r>
    <x v="3"/>
    <m/>
    <n v="61"/>
    <m/>
    <s v="Male"/>
    <s v="West"/>
    <s v="Social"/>
    <n v="6"/>
    <n v="7"/>
    <n v="0"/>
    <n v="516.75"/>
    <n v="3860.24"/>
    <n v="0"/>
    <n v="372"/>
    <n v="0"/>
    <n v="20.100000000000001"/>
    <n v="0"/>
    <n v="0.26"/>
    <n v="1"/>
    <s v="Quality"/>
    <n v="0"/>
    <n v="0"/>
    <n v="0"/>
    <n v="65"/>
    <n v="4.8"/>
    <s v="UPI"/>
    <n v="33.200000000000003"/>
    <n v="0.37690000000000001"/>
    <n v="0"/>
    <s v="NA"/>
  </r>
  <r>
    <x v="1"/>
    <m/>
    <n v="42"/>
    <m/>
    <s v="Male"/>
    <s v="Central"/>
    <s v="Organic"/>
    <n v="44"/>
    <n v="46"/>
    <n v="2"/>
    <n v="506.06"/>
    <n v="24639.82"/>
    <n v="0"/>
    <n v="2695"/>
    <n v="0"/>
    <n v="5"/>
    <n v="0"/>
    <n v="0.37"/>
    <n v="3"/>
    <s v="Payment"/>
    <n v="3"/>
    <n v="1"/>
    <n v="665.97"/>
    <n v="7"/>
    <n v="4.5"/>
    <s v="COD"/>
    <n v="9.3000000000000007"/>
    <n v="0.2276"/>
    <n v="0"/>
    <s v="NA"/>
  </r>
  <r>
    <x v="3"/>
    <m/>
    <n v="64"/>
    <m/>
    <s v="Male"/>
    <s v="East"/>
    <s v="Referral"/>
    <n v="46"/>
    <n v="85"/>
    <n v="2"/>
    <n v="453.77"/>
    <n v="36359.83"/>
    <n v="1"/>
    <n v="4270"/>
    <n v="2"/>
    <n v="2.7"/>
    <n v="3"/>
    <n v="0.36"/>
    <n v="3"/>
    <s v="Item Missing"/>
    <n v="4"/>
    <n v="6"/>
    <n v="1621.76"/>
    <n v="93"/>
    <n v="5"/>
    <s v="UPI"/>
    <n v="47"/>
    <n v="0.47739999999999999"/>
    <n v="1"/>
    <s v="Product Unavailability"/>
  </r>
  <r>
    <x v="1"/>
    <m/>
    <n v="45"/>
    <m/>
    <s v="Female"/>
    <s v="North"/>
    <s v="Social"/>
    <n v="51"/>
    <n v="39"/>
    <n v="3"/>
    <n v="350.48"/>
    <n v="12997.08"/>
    <n v="0"/>
    <n v="1539"/>
    <n v="2"/>
    <n v="2.2000000000000002"/>
    <n v="0"/>
    <n v="0.39"/>
    <n v="3"/>
    <s v="Quality"/>
    <n v="1"/>
    <n v="1"/>
    <n v="302.91000000000003"/>
    <n v="14"/>
    <n v="4.9000000000000004"/>
    <s v="UPI"/>
    <n v="13.7"/>
    <n v="0.25190000000000001"/>
    <n v="0"/>
    <s v="NA"/>
  </r>
  <r>
    <x v="1"/>
    <m/>
    <n v="46"/>
    <m/>
    <s v="Female"/>
    <s v="East"/>
    <s v="Social"/>
    <n v="14"/>
    <n v="18"/>
    <n v="3"/>
    <n v="541.47"/>
    <n v="8984"/>
    <n v="0"/>
    <n v="1002"/>
    <n v="1"/>
    <n v="28.3"/>
    <n v="0"/>
    <n v="0.49"/>
    <n v="2"/>
    <s v="Quality"/>
    <n v="0"/>
    <n v="1"/>
    <n v="143.46"/>
    <n v="30"/>
    <n v="4.0999999999999996"/>
    <s v="Debit Card"/>
    <n v="32.6"/>
    <n v="0.37259999999999999"/>
    <n v="0"/>
    <s v="NA"/>
  </r>
  <r>
    <x v="1"/>
    <m/>
    <n v="54"/>
    <m/>
    <s v="Male"/>
    <s v="West"/>
    <s v="Social"/>
    <n v="40"/>
    <n v="85"/>
    <n v="13"/>
    <n v="273.02"/>
    <n v="25334.83"/>
    <n v="0"/>
    <n v="2523"/>
    <n v="1"/>
    <n v="29"/>
    <n v="2"/>
    <n v="0.34"/>
    <n v="3"/>
    <s v="App Issue"/>
    <n v="2"/>
    <n v="7"/>
    <n v="1876.14"/>
    <n v="68"/>
    <n v="4"/>
    <s v="UPI"/>
    <n v="46"/>
    <n v="0.4698"/>
    <n v="1"/>
    <s v="Product Unavailability"/>
  </r>
  <r>
    <x v="3"/>
    <m/>
    <n v="61"/>
    <m/>
    <s v="Female"/>
    <s v="East"/>
    <s v="Referral"/>
    <n v="13"/>
    <n v="22"/>
    <n v="1"/>
    <n v="582.04999999999995"/>
    <n v="13106.27"/>
    <n v="0"/>
    <n v="1548"/>
    <n v="0"/>
    <n v="10.5"/>
    <n v="0"/>
    <n v="0.43"/>
    <n v="3"/>
    <s v="App Issue"/>
    <n v="1"/>
    <n v="1"/>
    <n v="416.43"/>
    <n v="42"/>
    <n v="4.0999999999999996"/>
    <s v="UPI"/>
    <n v="34.4"/>
    <n v="0.38490000000000002"/>
    <n v="0"/>
    <s v="NA"/>
  </r>
  <r>
    <x v="2"/>
    <m/>
    <n v="26"/>
    <m/>
    <s v="Male"/>
    <s v="South"/>
    <s v="Organic"/>
    <n v="60"/>
    <n v="45"/>
    <n v="8"/>
    <n v="415.96"/>
    <n v="20214.29"/>
    <n v="0"/>
    <n v="2324"/>
    <n v="3"/>
    <n v="22.1"/>
    <n v="2"/>
    <n v="7.0000000000000007E-2"/>
    <n v="4"/>
    <s v="Item Missing"/>
    <n v="2"/>
    <n v="0"/>
    <n v="375.41"/>
    <n v="42"/>
    <n v="3.9"/>
    <s v="Debit Card"/>
    <n v="25.7"/>
    <n v="0.32519999999999999"/>
    <n v="0"/>
    <s v="NA"/>
  </r>
  <r>
    <x v="1"/>
    <m/>
    <n v="45"/>
    <m/>
    <s v="Male"/>
    <s v="West"/>
    <s v="Social"/>
    <n v="40"/>
    <n v="75"/>
    <n v="10"/>
    <n v="432.7"/>
    <n v="29853.279999999999"/>
    <n v="0"/>
    <n v="3993"/>
    <n v="0"/>
    <n v="13"/>
    <n v="3"/>
    <n v="0.27"/>
    <n v="4"/>
    <s v="App Issue"/>
    <n v="3"/>
    <n v="3"/>
    <n v="567.77"/>
    <n v="6"/>
    <n v="3.3"/>
    <s v="Debit Card"/>
    <n v="19.100000000000001"/>
    <n v="0.2833"/>
    <n v="0"/>
    <s v="NA"/>
  </r>
  <r>
    <x v="0"/>
    <m/>
    <n v="19"/>
    <m/>
    <s v="Male"/>
    <s v="East"/>
    <s v="Social"/>
    <n v="46"/>
    <n v="88"/>
    <n v="10"/>
    <n v="488.7"/>
    <n v="39703.919999999998"/>
    <n v="0"/>
    <n v="4714"/>
    <n v="0"/>
    <n v="0"/>
    <n v="3"/>
    <n v="0.49"/>
    <n v="6"/>
    <s v="Item Missing"/>
    <n v="2"/>
    <n v="5"/>
    <n v="2548.12"/>
    <n v="40"/>
    <n v="4"/>
    <s v="UPI"/>
    <n v="29"/>
    <n v="0.34770000000000001"/>
    <n v="0"/>
    <s v="NA"/>
  </r>
  <r>
    <x v="1"/>
    <m/>
    <n v="43"/>
    <m/>
    <s v="Female"/>
    <s v="Central"/>
    <s v="App Ads"/>
    <n v="40"/>
    <n v="79"/>
    <n v="3"/>
    <n v="599.74"/>
    <n v="45515.15"/>
    <n v="0"/>
    <n v="4480"/>
    <n v="1"/>
    <n v="5.2"/>
    <n v="3"/>
    <n v="0.56999999999999995"/>
    <n v="4"/>
    <s v="Delivery Delay"/>
    <n v="2"/>
    <n v="4"/>
    <n v="1164.1099999999999"/>
    <n v="40"/>
    <n v="3.6"/>
    <s v="UPI"/>
    <n v="32"/>
    <n v="0.3679"/>
    <n v="0"/>
    <s v="NA"/>
  </r>
  <r>
    <x v="3"/>
    <m/>
    <n v="61"/>
    <m/>
    <s v="Female"/>
    <s v="South"/>
    <s v="Referral"/>
    <n v="60"/>
    <n v="40"/>
    <n v="7"/>
    <n v="481.18"/>
    <n v="19867.330000000002"/>
    <n v="0"/>
    <n v="2052"/>
    <n v="0"/>
    <n v="1.8"/>
    <n v="2"/>
    <n v="0.17"/>
    <n v="3"/>
    <s v="Delivery Delay"/>
    <n v="1"/>
    <n v="2"/>
    <n v="735.73"/>
    <n v="54"/>
    <n v="4.5999999999999996"/>
    <s v="UPI"/>
    <n v="22.2"/>
    <n v="0.30299999999999999"/>
    <n v="0"/>
    <s v="NA"/>
  </r>
  <r>
    <x v="3"/>
    <m/>
    <n v="63"/>
    <m/>
    <s v="Female"/>
    <s v="West"/>
    <s v="App Ads"/>
    <n v="16"/>
    <n v="41"/>
    <n v="5"/>
    <n v="390.04"/>
    <n v="16679.060000000001"/>
    <n v="0"/>
    <n v="1848"/>
    <n v="2"/>
    <n v="9.1"/>
    <n v="1"/>
    <n v="0.52"/>
    <n v="3"/>
    <s v="Payment"/>
    <n v="2"/>
    <n v="0"/>
    <n v="122.93"/>
    <n v="57"/>
    <n v="3.6"/>
    <s v="COD"/>
    <n v="38.4"/>
    <n v="0.41399999999999998"/>
    <n v="1"/>
    <s v="Switched to Competitor"/>
  </r>
  <r>
    <x v="2"/>
    <m/>
    <n v="33"/>
    <m/>
    <s v="Female"/>
    <s v="East"/>
    <s v="App Ads"/>
    <n v="46"/>
    <n v="64"/>
    <n v="3"/>
    <n v="515.13"/>
    <n v="34397.11"/>
    <n v="0"/>
    <n v="3477"/>
    <n v="3"/>
    <n v="22.1"/>
    <n v="1"/>
    <n v="0.67"/>
    <n v="1"/>
    <s v="Quality"/>
    <n v="1"/>
    <n v="5"/>
    <n v="1295.8800000000001"/>
    <n v="15"/>
    <n v="2.9"/>
    <s v="Credit Card"/>
    <n v="26.3"/>
    <n v="0.32950000000000002"/>
    <n v="0"/>
    <s v="NA"/>
  </r>
  <r>
    <x v="2"/>
    <m/>
    <n v="38"/>
    <m/>
    <s v="Male"/>
    <s v="North"/>
    <s v="Social"/>
    <n v="58"/>
    <n v="51"/>
    <n v="5"/>
    <n v="581.17999999999995"/>
    <n v="31882.03"/>
    <n v="0"/>
    <n v="2978"/>
    <n v="2"/>
    <n v="11.4"/>
    <n v="2"/>
    <n v="0.39"/>
    <n v="2"/>
    <s v="Delivery Delay"/>
    <n v="2"/>
    <n v="1"/>
    <n v="650.53"/>
    <n v="22"/>
    <n v="1.6"/>
    <s v="Debit Card"/>
    <n v="16.8"/>
    <n v="0.26979999999999998"/>
    <n v="0"/>
    <s v="NA"/>
  </r>
  <r>
    <x v="1"/>
    <m/>
    <n v="47"/>
    <m/>
    <s v="Female"/>
    <s v="East"/>
    <s v="Organic"/>
    <n v="12"/>
    <n v="22"/>
    <n v="1"/>
    <n v="568.20000000000005"/>
    <n v="11803.46"/>
    <n v="0"/>
    <n v="1274"/>
    <n v="1"/>
    <n v="12.7"/>
    <n v="1"/>
    <n v="0.21"/>
    <n v="2"/>
    <s v="Item Missing"/>
    <n v="1"/>
    <n v="0"/>
    <n v="149.75"/>
    <n v="5"/>
    <n v="4.0999999999999996"/>
    <s v="UPI"/>
    <n v="16.8"/>
    <n v="0.26960000000000001"/>
    <n v="0"/>
    <s v="NA"/>
  </r>
  <r>
    <x v="2"/>
    <m/>
    <n v="38"/>
    <m/>
    <s v="Male"/>
    <s v="North"/>
    <s v="Referral"/>
    <n v="23"/>
    <n v="54"/>
    <n v="2"/>
    <n v="470.96"/>
    <n v="26307.43"/>
    <n v="0"/>
    <n v="3033"/>
    <n v="1"/>
    <n v="0"/>
    <n v="2"/>
    <n v="0.68"/>
    <n v="5"/>
    <s v="Payment"/>
    <n v="0"/>
    <n v="1"/>
    <n v="168.54"/>
    <n v="57"/>
    <n v="3.7"/>
    <s v="Wallet"/>
    <n v="36.1"/>
    <n v="0.39700000000000002"/>
    <n v="0"/>
    <s v="NA"/>
  </r>
  <r>
    <x v="2"/>
    <m/>
    <n v="27"/>
    <m/>
    <s v="Male"/>
    <s v="West"/>
    <s v="App Ads"/>
    <n v="42"/>
    <n v="96"/>
    <n v="5"/>
    <n v="474.22"/>
    <n v="41599.46"/>
    <n v="0"/>
    <n v="4518"/>
    <n v="7"/>
    <n v="22.1"/>
    <n v="3"/>
    <n v="0.09"/>
    <n v="4"/>
    <s v="Delivery Delay"/>
    <n v="2"/>
    <n v="3"/>
    <n v="734.63"/>
    <n v="46"/>
    <n v="2.6"/>
    <s v="Credit Card"/>
    <n v="39.9"/>
    <n v="0.42459999999999998"/>
    <n v="1"/>
    <s v="Poor Service Resolution"/>
  </r>
  <r>
    <x v="2"/>
    <m/>
    <n v="34"/>
    <m/>
    <s v="Female"/>
    <s v="West"/>
    <s v="Social"/>
    <n v="24"/>
    <n v="68"/>
    <n v="7"/>
    <n v="493.47"/>
    <n v="30321.35"/>
    <n v="0"/>
    <n v="3765"/>
    <n v="3"/>
    <n v="23"/>
    <n v="2"/>
    <n v="0.42"/>
    <n v="2"/>
    <s v="App Issue"/>
    <n v="2"/>
    <n v="4"/>
    <n v="1510.26"/>
    <n v="37"/>
    <n v="3.8"/>
    <s v="UPI"/>
    <n v="34.4"/>
    <n v="0.38529999999999998"/>
    <n v="0"/>
    <s v="NA"/>
  </r>
  <r>
    <x v="2"/>
    <m/>
    <n v="39"/>
    <m/>
    <s v="Male"/>
    <s v="North"/>
    <s v="Social"/>
    <n v="42"/>
    <n v="54"/>
    <n v="9"/>
    <n v="548.33000000000004"/>
    <n v="32032.5"/>
    <n v="0"/>
    <n v="2938"/>
    <n v="3"/>
    <n v="8.8000000000000007"/>
    <n v="2"/>
    <n v="0.79"/>
    <n v="1"/>
    <s v="App Issue"/>
    <n v="2"/>
    <n v="1"/>
    <n v="427.9"/>
    <n v="26"/>
    <n v="5"/>
    <s v="Credit Card"/>
    <n v="22.1"/>
    <n v="0.3024"/>
    <n v="0"/>
    <s v="NA"/>
  </r>
  <r>
    <x v="1"/>
    <m/>
    <n v="45"/>
    <m/>
    <s v="Male"/>
    <s v="East"/>
    <s v="Referral"/>
    <n v="12"/>
    <n v="6"/>
    <n v="1"/>
    <n v="430.61"/>
    <n v="2485.42"/>
    <n v="0"/>
    <n v="485"/>
    <n v="0"/>
    <n v="0"/>
    <n v="0"/>
    <n v="0.44"/>
    <n v="1"/>
    <s v="Quality"/>
    <n v="0"/>
    <n v="0"/>
    <n v="0"/>
    <n v="57"/>
    <n v="3.9"/>
    <s v="Debit Card"/>
    <n v="35.1"/>
    <n v="0.38969999999999999"/>
    <n v="0"/>
    <s v="NA"/>
  </r>
  <r>
    <x v="3"/>
    <m/>
    <n v="66"/>
    <m/>
    <s v="Male"/>
    <s v="Central"/>
    <s v="App Ads"/>
    <n v="4"/>
    <n v="6"/>
    <n v="1"/>
    <n v="467.76"/>
    <n v="2680.37"/>
    <n v="0"/>
    <n v="469"/>
    <n v="0"/>
    <n v="0"/>
    <n v="0"/>
    <n v="0.23"/>
    <n v="1"/>
    <s v="Payment"/>
    <n v="0"/>
    <n v="0"/>
    <n v="0"/>
    <n v="47"/>
    <n v="4.4000000000000004"/>
    <s v="Credit Card"/>
    <n v="25.8"/>
    <n v="0.32640000000000002"/>
    <n v="0"/>
    <s v="NA"/>
  </r>
  <r>
    <x v="1"/>
    <m/>
    <n v="46"/>
    <m/>
    <s v="Male"/>
    <s v="South"/>
    <s v="App Ads"/>
    <n v="3"/>
    <n v="1"/>
    <n v="0"/>
    <n v="464.29"/>
    <n v="452.11"/>
    <n v="0"/>
    <n v="290"/>
    <n v="0"/>
    <n v="0"/>
    <n v="0"/>
    <n v="0.28999999999999998"/>
    <n v="1"/>
    <s v="Payment"/>
    <n v="0"/>
    <n v="0"/>
    <n v="0"/>
    <n v="26"/>
    <n v="4"/>
    <s v="Debit Card"/>
    <n v="20.6"/>
    <n v="0.29299999999999998"/>
    <n v="0"/>
    <s v="NA"/>
  </r>
  <r>
    <x v="2"/>
    <m/>
    <n v="38"/>
    <m/>
    <s v="Female"/>
    <s v="Central"/>
    <s v="Organic"/>
    <n v="11"/>
    <n v="12"/>
    <n v="1"/>
    <n v="278.70999999999998"/>
    <n v="3413.91"/>
    <n v="0"/>
    <n v="459"/>
    <n v="0"/>
    <n v="14.5"/>
    <n v="0"/>
    <n v="0.14000000000000001"/>
    <n v="3"/>
    <s v="Payment"/>
    <n v="0"/>
    <n v="0"/>
    <n v="0"/>
    <n v="37"/>
    <n v="3.6"/>
    <s v="Credit Card"/>
    <n v="30"/>
    <n v="0.35460000000000003"/>
    <n v="0"/>
    <s v="NA"/>
  </r>
  <r>
    <x v="1"/>
    <m/>
    <n v="53"/>
    <m/>
    <s v="Male"/>
    <s v="North"/>
    <s v="Social"/>
    <n v="49"/>
    <n v="75"/>
    <n v="7"/>
    <n v="373.16"/>
    <n v="26275.45"/>
    <n v="0"/>
    <n v="2647"/>
    <n v="4"/>
    <n v="8.1999999999999993"/>
    <n v="1"/>
    <n v="0.26"/>
    <n v="3"/>
    <s v="Quality"/>
    <n v="3"/>
    <n v="3"/>
    <n v="1506.34"/>
    <n v="24"/>
    <n v="3.1"/>
    <s v="UPI"/>
    <n v="29.2"/>
    <n v="0.34910000000000002"/>
    <n v="0"/>
    <s v="NA"/>
  </r>
  <r>
    <x v="1"/>
    <m/>
    <n v="58"/>
    <m/>
    <s v="Female"/>
    <s v="North"/>
    <s v="App Ads"/>
    <n v="41"/>
    <n v="58"/>
    <n v="11"/>
    <n v="568.26"/>
    <n v="34548.33"/>
    <n v="0"/>
    <n v="3619"/>
    <n v="2"/>
    <n v="12.1"/>
    <n v="2"/>
    <n v="0.28000000000000003"/>
    <n v="4"/>
    <s v="Quality"/>
    <n v="0"/>
    <n v="2"/>
    <n v="385.4"/>
    <n v="119"/>
    <n v="4.2"/>
    <s v="UPI"/>
    <n v="55.6"/>
    <n v="0.54190000000000005"/>
    <n v="1"/>
    <s v="Poor Service Resolution"/>
  </r>
  <r>
    <x v="2"/>
    <m/>
    <n v="40"/>
    <m/>
    <s v="Other"/>
    <s v="East"/>
    <s v="Social"/>
    <n v="20"/>
    <n v="44"/>
    <n v="6"/>
    <n v="684.34"/>
    <n v="31185.4"/>
    <n v="0"/>
    <n v="3348"/>
    <n v="0"/>
    <n v="5.2"/>
    <n v="1"/>
    <n v="0.23"/>
    <n v="2"/>
    <s v="Item Missing"/>
    <n v="0"/>
    <n v="1"/>
    <n v="149.05000000000001"/>
    <n v="60"/>
    <n v="3.8"/>
    <s v="Debit Card"/>
    <n v="31.4"/>
    <n v="0.36430000000000001"/>
    <n v="0"/>
    <s v="NA"/>
  </r>
  <r>
    <x v="1"/>
    <m/>
    <n v="43"/>
    <m/>
    <s v="Female"/>
    <s v="South"/>
    <s v="App Ads"/>
    <n v="41"/>
    <n v="73"/>
    <n v="4"/>
    <n v="457.42"/>
    <n v="35408.85"/>
    <n v="0"/>
    <n v="3770"/>
    <n v="5"/>
    <n v="31.9"/>
    <n v="1"/>
    <n v="0.55000000000000004"/>
    <n v="2"/>
    <s v="Item Missing"/>
    <n v="0"/>
    <n v="1"/>
    <n v="62.27"/>
    <n v="52"/>
    <n v="3.6"/>
    <s v="UPI"/>
    <n v="34.200000000000003"/>
    <n v="0.38369999999999999"/>
    <n v="0"/>
    <s v="NA"/>
  </r>
  <r>
    <x v="2"/>
    <m/>
    <n v="29"/>
    <m/>
    <s v="Male"/>
    <s v="Central"/>
    <s v="Social"/>
    <n v="29"/>
    <n v="63"/>
    <n v="1"/>
    <n v="434.42"/>
    <n v="25199.77"/>
    <n v="0"/>
    <n v="2942"/>
    <n v="1"/>
    <n v="20"/>
    <n v="2"/>
    <n v="0.3"/>
    <n v="2"/>
    <s v="App Issue"/>
    <n v="0"/>
    <n v="1"/>
    <n v="191.04"/>
    <n v="26"/>
    <n v="4.3"/>
    <s v="UPI"/>
    <n v="22.6"/>
    <n v="0.30559999999999998"/>
    <n v="0"/>
    <s v="NA"/>
  </r>
  <r>
    <x v="3"/>
    <m/>
    <n v="63"/>
    <m/>
    <s v="Female"/>
    <s v="West"/>
    <s v="Organic"/>
    <n v="10"/>
    <n v="20"/>
    <n v="1"/>
    <n v="382.8"/>
    <n v="7134.37"/>
    <n v="1"/>
    <n v="1221"/>
    <n v="1"/>
    <n v="14.4"/>
    <n v="1"/>
    <n v="0.62"/>
    <n v="2"/>
    <s v="Item Missing"/>
    <n v="0"/>
    <n v="0"/>
    <n v="0"/>
    <n v="88"/>
    <n v="2.9"/>
    <s v="UPI"/>
    <n v="44.7"/>
    <n v="0.46029999999999999"/>
    <n v="1"/>
    <s v="Switched to Competitor"/>
  </r>
  <r>
    <x v="3"/>
    <m/>
    <n v="63"/>
    <m/>
    <s v="Male"/>
    <s v="West"/>
    <s v="App Ads"/>
    <n v="47"/>
    <n v="29"/>
    <n v="2"/>
    <n v="159.15"/>
    <n v="4807.26"/>
    <n v="0"/>
    <n v="880"/>
    <n v="2"/>
    <n v="11.8"/>
    <n v="0"/>
    <n v="0.35"/>
    <n v="1"/>
    <s v="Payment"/>
    <n v="1"/>
    <n v="0"/>
    <n v="124.23"/>
    <n v="36"/>
    <n v="4.5999999999999996"/>
    <s v="UPI"/>
    <n v="18.100000000000001"/>
    <n v="0.27729999999999999"/>
    <n v="0"/>
    <s v="NA"/>
  </r>
  <r>
    <x v="2"/>
    <m/>
    <n v="27"/>
    <m/>
    <s v="Male"/>
    <s v="West"/>
    <s v="App Ads"/>
    <n v="2"/>
    <n v="5"/>
    <n v="1"/>
    <n v="635.96"/>
    <n v="2988.01"/>
    <n v="0"/>
    <n v="366"/>
    <n v="0"/>
    <n v="16.100000000000001"/>
    <n v="0"/>
    <n v="0.65"/>
    <n v="1"/>
    <s v="Delivery Delay"/>
    <n v="0"/>
    <n v="0"/>
    <n v="0"/>
    <n v="11"/>
    <n v="3.8"/>
    <s v="UPI"/>
    <n v="16"/>
    <n v="0.2651"/>
    <n v="0"/>
    <s v="NA"/>
  </r>
  <r>
    <x v="2"/>
    <m/>
    <n v="36"/>
    <m/>
    <s v="Female"/>
    <s v="West"/>
    <s v="Organic"/>
    <n v="6"/>
    <n v="8"/>
    <n v="0"/>
    <n v="354.71"/>
    <n v="2588.0500000000002"/>
    <n v="0"/>
    <n v="470"/>
    <n v="0"/>
    <n v="0"/>
    <n v="0"/>
    <n v="0.16"/>
    <n v="0"/>
    <s v="None"/>
    <n v="0"/>
    <n v="1"/>
    <n v="284.54000000000002"/>
    <n v="37"/>
    <n v="5"/>
    <s v="UPI"/>
    <n v="21"/>
    <n v="0.29509999999999997"/>
    <n v="0"/>
    <s v="NA"/>
  </r>
  <r>
    <x v="2"/>
    <m/>
    <n v="32"/>
    <m/>
    <s v="Male"/>
    <s v="West"/>
    <s v="App Ads"/>
    <n v="15"/>
    <n v="30"/>
    <n v="1"/>
    <n v="249.71"/>
    <n v="8106.88"/>
    <n v="0"/>
    <n v="1127"/>
    <n v="1"/>
    <n v="10.9"/>
    <n v="1"/>
    <n v="0.67"/>
    <n v="1"/>
    <s v="Item Missing"/>
    <n v="2"/>
    <n v="1"/>
    <n v="881.8"/>
    <n v="41"/>
    <n v="3"/>
    <s v="Debit Card"/>
    <n v="29.7"/>
    <n v="0.35260000000000002"/>
    <n v="0"/>
    <s v="NA"/>
  </r>
  <r>
    <x v="3"/>
    <m/>
    <n v="66"/>
    <m/>
    <s v="Female"/>
    <s v="West"/>
    <s v="Social"/>
    <n v="37"/>
    <n v="80"/>
    <n v="10"/>
    <n v="485.41"/>
    <n v="35899.96"/>
    <n v="1"/>
    <n v="4002"/>
    <n v="4"/>
    <n v="4.4000000000000004"/>
    <n v="1"/>
    <n v="0.36"/>
    <n v="3"/>
    <s v="Quality"/>
    <n v="3"/>
    <n v="4"/>
    <n v="1584.98"/>
    <n v="21"/>
    <n v="3.8"/>
    <s v="Wallet"/>
    <n v="24.2"/>
    <n v="0.31540000000000001"/>
    <n v="0"/>
    <s v="NA"/>
  </r>
  <r>
    <x v="0"/>
    <m/>
    <n v="21"/>
    <m/>
    <s v="Male"/>
    <s v="West"/>
    <s v="App Ads"/>
    <n v="21"/>
    <n v="24"/>
    <n v="1"/>
    <n v="449.04"/>
    <n v="11394.38"/>
    <n v="0"/>
    <n v="1286"/>
    <n v="1"/>
    <n v="32.700000000000003"/>
    <n v="1"/>
    <n v="0.3"/>
    <n v="2"/>
    <s v="Quality"/>
    <n v="0"/>
    <n v="0"/>
    <n v="0"/>
    <n v="30"/>
    <n v="3.5"/>
    <s v="UPI"/>
    <n v="24.9"/>
    <n v="0.32050000000000001"/>
    <n v="0"/>
    <s v="NA"/>
  </r>
  <r>
    <x v="2"/>
    <m/>
    <n v="28"/>
    <m/>
    <s v="Female"/>
    <s v="East"/>
    <s v="Social"/>
    <n v="22"/>
    <n v="27"/>
    <n v="2"/>
    <n v="705.86"/>
    <n v="20776.66"/>
    <n v="0"/>
    <n v="1965"/>
    <n v="0"/>
    <n v="0"/>
    <n v="1"/>
    <n v="0.3"/>
    <n v="2"/>
    <s v="Delivery Delay"/>
    <n v="2"/>
    <n v="1"/>
    <n v="165.69"/>
    <n v="32"/>
    <n v="4.3"/>
    <s v="UPI"/>
    <n v="29.8"/>
    <n v="0.35299999999999998"/>
    <n v="0"/>
    <s v="NA"/>
  </r>
  <r>
    <x v="2"/>
    <m/>
    <n v="34"/>
    <m/>
    <s v="Female"/>
    <s v="South"/>
    <s v="Referral"/>
    <n v="32"/>
    <n v="58"/>
    <n v="11"/>
    <n v="508.17"/>
    <n v="26789.52"/>
    <n v="0"/>
    <n v="3276"/>
    <n v="3"/>
    <n v="15.9"/>
    <n v="1"/>
    <n v="0.82"/>
    <n v="2"/>
    <s v="App Issue"/>
    <n v="2"/>
    <n v="4"/>
    <n v="992.12"/>
    <n v="40"/>
    <n v="3.9"/>
    <s v="UPI"/>
    <n v="33"/>
    <n v="0.3755"/>
    <n v="0"/>
    <s v="NA"/>
  </r>
  <r>
    <x v="1"/>
    <m/>
    <n v="47"/>
    <m/>
    <s v="Female"/>
    <s v="East"/>
    <s v="Referral"/>
    <n v="50"/>
    <n v="71"/>
    <n v="12"/>
    <n v="640.28"/>
    <n v="41133.480000000003"/>
    <n v="0"/>
    <n v="5088"/>
    <n v="1"/>
    <n v="18"/>
    <n v="4"/>
    <n v="0.13"/>
    <n v="1"/>
    <s v="Quality"/>
    <n v="4"/>
    <n v="4"/>
    <n v="1611.92"/>
    <n v="89"/>
    <n v="1.9"/>
    <s v="Wallet"/>
    <n v="49.3"/>
    <n v="0.495"/>
    <n v="1"/>
    <s v="Price/Discount Reliance"/>
  </r>
  <r>
    <x v="2"/>
    <m/>
    <n v="31"/>
    <m/>
    <s v="Male"/>
    <s v="South"/>
    <s v="Organic"/>
    <n v="20"/>
    <n v="64"/>
    <n v="11"/>
    <n v="536.02"/>
    <n v="32336.26"/>
    <n v="0"/>
    <n v="3098"/>
    <n v="3"/>
    <n v="13"/>
    <n v="3"/>
    <n v="0.4"/>
    <n v="3"/>
    <s v="Delivery Delay"/>
    <n v="3"/>
    <n v="0"/>
    <n v="501.64"/>
    <n v="55"/>
    <n v="5"/>
    <s v="UPI"/>
    <n v="39.299999999999997"/>
    <n v="0.42059999999999997"/>
    <n v="1"/>
    <s v="Poor Service Resolution"/>
  </r>
  <r>
    <x v="1"/>
    <m/>
    <n v="46"/>
    <m/>
    <s v="Male"/>
    <s v="South"/>
    <s v="Social"/>
    <n v="23"/>
    <n v="42"/>
    <n v="1"/>
    <n v="378.39"/>
    <n v="16078.83"/>
    <n v="0"/>
    <n v="1974"/>
    <n v="2"/>
    <n v="12"/>
    <n v="1"/>
    <n v="0.49"/>
    <n v="1"/>
    <s v="Payment"/>
    <n v="1"/>
    <n v="3"/>
    <n v="1319.81"/>
    <n v="53"/>
    <n v="3.5"/>
    <s v="Debit Card"/>
    <n v="34.200000000000003"/>
    <n v="0.38400000000000001"/>
    <n v="0"/>
    <s v="NA"/>
  </r>
  <r>
    <x v="1"/>
    <m/>
    <n v="57"/>
    <m/>
    <s v="Female"/>
    <s v="South"/>
    <s v="Organic"/>
    <n v="2"/>
    <n v="2"/>
    <n v="0"/>
    <n v="751.91"/>
    <n v="1504.43"/>
    <n v="0"/>
    <n v="205"/>
    <n v="0"/>
    <n v="5.8"/>
    <n v="0"/>
    <n v="0.84"/>
    <n v="0"/>
    <s v="None"/>
    <n v="0"/>
    <n v="0"/>
    <n v="0"/>
    <n v="39"/>
    <n v="4.0999999999999996"/>
    <s v="Credit Card"/>
    <n v="24.3"/>
    <n v="0.31630000000000003"/>
    <n v="0"/>
    <s v="NA"/>
  </r>
  <r>
    <x v="3"/>
    <m/>
    <n v="61"/>
    <m/>
    <s v="Female"/>
    <s v="South"/>
    <s v="Organic"/>
    <n v="58"/>
    <n v="200"/>
    <n v="20"/>
    <n v="645.73"/>
    <n v="129755.07"/>
    <n v="0"/>
    <n v="10000"/>
    <n v="13"/>
    <n v="15.2"/>
    <n v="4"/>
    <n v="0.16"/>
    <n v="6"/>
    <s v="Payment"/>
    <n v="7"/>
    <n v="13"/>
    <n v="6395.71"/>
    <n v="43"/>
    <n v="3.2"/>
    <s v="Credit Card"/>
    <n v="55"/>
    <n v="0.5373"/>
    <n v="1"/>
    <s v="Price/Discount Reliance"/>
  </r>
  <r>
    <x v="0"/>
    <m/>
    <n v="23"/>
    <m/>
    <s v="Male"/>
    <s v="North"/>
    <s v="Organic"/>
    <n v="51"/>
    <n v="106"/>
    <n v="4"/>
    <n v="519.41"/>
    <n v="53506.18"/>
    <n v="0"/>
    <n v="5718"/>
    <n v="5"/>
    <n v="12"/>
    <n v="5"/>
    <n v="0.15"/>
    <n v="4"/>
    <s v="Quality"/>
    <n v="1"/>
    <n v="8"/>
    <n v="1443.95"/>
    <n v="133"/>
    <n v="2.2999999999999998"/>
    <s v="Debit Card"/>
    <n v="66.8"/>
    <n v="0.62350000000000005"/>
    <n v="1"/>
    <s v="Frequent SLA Breaches"/>
  </r>
  <r>
    <x v="0"/>
    <m/>
    <n v="25"/>
    <m/>
    <s v="Male"/>
    <s v="West"/>
    <s v="Referral"/>
    <n v="22"/>
    <n v="39"/>
    <n v="3"/>
    <n v="584.36"/>
    <n v="24090.52"/>
    <n v="1"/>
    <n v="2564"/>
    <n v="3"/>
    <n v="24.3"/>
    <n v="0"/>
    <n v="0.34"/>
    <n v="4"/>
    <s v="Payment"/>
    <n v="2"/>
    <n v="3"/>
    <n v="935.19"/>
    <n v="130"/>
    <n v="2.6"/>
    <s v="UPI"/>
    <n v="65.8"/>
    <n v="0.61629999999999996"/>
    <n v="1"/>
    <s v="Low Personalization"/>
  </r>
  <r>
    <x v="0"/>
    <m/>
    <n v="23"/>
    <m/>
    <s v="Female"/>
    <s v="West"/>
    <s v="App Ads"/>
    <n v="51"/>
    <n v="154"/>
    <n v="6"/>
    <n v="492.72"/>
    <n v="80892.94"/>
    <n v="0"/>
    <n v="7910"/>
    <n v="3"/>
    <n v="21.4"/>
    <n v="1"/>
    <n v="0.53"/>
    <n v="7"/>
    <s v="App Issue"/>
    <n v="1"/>
    <n v="3"/>
    <n v="600.54999999999995"/>
    <n v="39"/>
    <n v="3"/>
    <s v="UPI"/>
    <n v="33.6"/>
    <n v="0.37980000000000003"/>
    <n v="0"/>
    <s v="NA"/>
  </r>
  <r>
    <x v="3"/>
    <m/>
    <n v="66"/>
    <m/>
    <s v="Female"/>
    <s v="South"/>
    <s v="App Ads"/>
    <n v="1"/>
    <n v="2"/>
    <n v="0"/>
    <n v="478.54"/>
    <n v="882.93"/>
    <n v="0"/>
    <n v="344"/>
    <n v="0"/>
    <n v="11.6"/>
    <n v="0"/>
    <n v="0.27"/>
    <n v="1"/>
    <s v="App Issue"/>
    <n v="0"/>
    <n v="0"/>
    <n v="0"/>
    <n v="28"/>
    <n v="3.9"/>
    <s v="UPI"/>
    <n v="22.2"/>
    <n v="0.30299999999999999"/>
    <n v="0"/>
    <s v="NA"/>
  </r>
  <r>
    <x v="1"/>
    <m/>
    <n v="52"/>
    <m/>
    <s v="Female"/>
    <s v="Central"/>
    <s v="Social"/>
    <n v="4"/>
    <n v="7"/>
    <n v="0"/>
    <n v="509.62"/>
    <n v="3213.78"/>
    <n v="0"/>
    <n v="531"/>
    <n v="0"/>
    <n v="26.4"/>
    <n v="0"/>
    <n v="0.56999999999999995"/>
    <n v="2"/>
    <s v="Delivery Delay"/>
    <n v="0"/>
    <n v="0"/>
    <n v="0"/>
    <n v="49"/>
    <n v="3.5"/>
    <s v="UPI"/>
    <n v="37.4"/>
    <n v="0.40670000000000001"/>
    <n v="0"/>
    <s v="NA"/>
  </r>
  <r>
    <x v="1"/>
    <m/>
    <n v="46"/>
    <m/>
    <s v="Female"/>
    <s v="Central"/>
    <s v="App Ads"/>
    <n v="33"/>
    <n v="17"/>
    <n v="1"/>
    <n v="703.55"/>
    <n v="12096.17"/>
    <n v="0"/>
    <n v="1360"/>
    <n v="0"/>
    <n v="31.9"/>
    <n v="1"/>
    <n v="0.25"/>
    <n v="2"/>
    <s v="Quality"/>
    <n v="1"/>
    <n v="0"/>
    <n v="210.85"/>
    <n v="69"/>
    <n v="2.5"/>
    <s v="Debit Card"/>
    <n v="34.5"/>
    <n v="0.3856"/>
    <n v="0"/>
    <s v="NA"/>
  </r>
  <r>
    <x v="1"/>
    <m/>
    <n v="59"/>
    <m/>
    <s v="Male"/>
    <s v="Central"/>
    <s v="Organic"/>
    <n v="33"/>
    <n v="2"/>
    <n v="0"/>
    <n v="599.04999999999995"/>
    <n v="1182.1400000000001"/>
    <n v="0"/>
    <n v="275"/>
    <n v="0"/>
    <n v="14.2"/>
    <n v="0"/>
    <n v="0.34"/>
    <n v="0"/>
    <s v="None"/>
    <n v="0"/>
    <n v="0"/>
    <n v="0"/>
    <n v="33"/>
    <n v="3.9"/>
    <s v="Credit Card"/>
    <n v="16.3"/>
    <n v="0.26669999999999999"/>
    <n v="0"/>
    <s v="NA"/>
  </r>
  <r>
    <x v="1"/>
    <m/>
    <n v="49"/>
    <m/>
    <s v="Male"/>
    <s v="North"/>
    <s v="App Ads"/>
    <n v="7"/>
    <n v="19"/>
    <n v="1"/>
    <n v="450.14"/>
    <n v="9141.32"/>
    <n v="0"/>
    <n v="871"/>
    <n v="1"/>
    <n v="5.0999999999999996"/>
    <n v="1"/>
    <n v="0.74"/>
    <n v="3"/>
    <s v="Item Missing"/>
    <n v="0"/>
    <n v="1"/>
    <n v="254.72"/>
    <n v="23"/>
    <n v="1.2"/>
    <s v="Debit Card"/>
    <n v="33.1"/>
    <n v="0.37559999999999999"/>
    <n v="0"/>
    <s v="NA"/>
  </r>
  <r>
    <x v="2"/>
    <m/>
    <n v="30"/>
    <m/>
    <s v="Female"/>
    <s v="South"/>
    <s v="Organic"/>
    <n v="31"/>
    <n v="63"/>
    <n v="5"/>
    <n v="477.98"/>
    <n v="31604"/>
    <n v="0"/>
    <n v="2788"/>
    <n v="4"/>
    <n v="14"/>
    <n v="1"/>
    <n v="0.23"/>
    <n v="1"/>
    <s v="Item Missing"/>
    <n v="4"/>
    <n v="3"/>
    <n v="1978.21"/>
    <n v="19"/>
    <n v="3.7"/>
    <s v="UPI"/>
    <n v="24.5"/>
    <n v="0.31740000000000002"/>
    <n v="0"/>
    <s v="NA"/>
  </r>
  <r>
    <x v="1"/>
    <m/>
    <n v="45"/>
    <m/>
    <s v="Female"/>
    <s v="East"/>
    <s v="Organic"/>
    <n v="8"/>
    <n v="13"/>
    <n v="2"/>
    <n v="262.58"/>
    <n v="3706.93"/>
    <n v="0"/>
    <n v="810"/>
    <n v="0"/>
    <n v="9.1999999999999993"/>
    <n v="0"/>
    <n v="0.8"/>
    <n v="1"/>
    <s v="Quality"/>
    <n v="0"/>
    <n v="0"/>
    <n v="0"/>
    <n v="16"/>
    <n v="4.9000000000000004"/>
    <s v="Wallet"/>
    <n v="17.600000000000001"/>
    <n v="0.27439999999999998"/>
    <n v="0"/>
    <s v="NA"/>
  </r>
  <r>
    <x v="1"/>
    <m/>
    <n v="55"/>
    <m/>
    <s v="Male"/>
    <s v="West"/>
    <s v="Social"/>
    <n v="27"/>
    <n v="46"/>
    <n v="2"/>
    <n v="467.73"/>
    <n v="22048.71"/>
    <n v="0"/>
    <n v="2303"/>
    <n v="4"/>
    <n v="0"/>
    <n v="2"/>
    <n v="0.32"/>
    <n v="2"/>
    <s v="App Issue"/>
    <n v="1"/>
    <n v="3"/>
    <n v="673.14"/>
    <n v="8"/>
    <n v="2.6"/>
    <s v="UPI"/>
    <n v="27.6"/>
    <n v="0.33829999999999999"/>
    <n v="0"/>
    <s v="NA"/>
  </r>
  <r>
    <x v="0"/>
    <m/>
    <n v="19"/>
    <m/>
    <s v="Female"/>
    <s v="West"/>
    <s v="Organic"/>
    <n v="29"/>
    <n v="59"/>
    <n v="10"/>
    <n v="525.59"/>
    <n v="29984.560000000001"/>
    <n v="0"/>
    <n v="3815"/>
    <n v="3"/>
    <n v="10.8"/>
    <n v="3"/>
    <n v="0.81"/>
    <n v="3"/>
    <s v="Item Missing"/>
    <n v="2"/>
    <n v="3"/>
    <n v="1424.97"/>
    <n v="5"/>
    <n v="2.9"/>
    <s v="COD"/>
    <n v="25.7"/>
    <n v="0.3251"/>
    <n v="0"/>
    <s v="NA"/>
  </r>
  <r>
    <x v="1"/>
    <m/>
    <n v="50"/>
    <m/>
    <s v="Male"/>
    <s v="West"/>
    <s v="Social"/>
    <n v="12"/>
    <n v="28"/>
    <n v="5"/>
    <n v="500.49"/>
    <n v="13347.27"/>
    <n v="1"/>
    <n v="1486"/>
    <n v="1"/>
    <n v="0"/>
    <n v="1"/>
    <n v="0.41"/>
    <n v="1"/>
    <s v="Delivery Delay"/>
    <n v="0"/>
    <n v="1"/>
    <n v="185.96"/>
    <n v="38"/>
    <n v="3.5"/>
    <s v="Debit Card"/>
    <n v="27.5"/>
    <n v="0.33710000000000001"/>
    <n v="0"/>
    <s v="NA"/>
  </r>
  <r>
    <x v="1"/>
    <m/>
    <n v="44"/>
    <m/>
    <s v="Male"/>
    <s v="West"/>
    <s v="App Ads"/>
    <n v="17"/>
    <n v="20"/>
    <n v="2"/>
    <n v="475.35"/>
    <n v="9261.91"/>
    <n v="0"/>
    <n v="1343"/>
    <n v="1"/>
    <n v="3.2"/>
    <n v="0"/>
    <n v="0.05"/>
    <n v="2"/>
    <s v="Payment"/>
    <n v="1"/>
    <n v="0"/>
    <n v="182.19"/>
    <n v="9"/>
    <n v="4.5"/>
    <s v="UPI"/>
    <n v="13.4"/>
    <n v="0.25040000000000001"/>
    <n v="0"/>
    <s v="NA"/>
  </r>
  <r>
    <x v="0"/>
    <m/>
    <n v="21"/>
    <m/>
    <s v="Female"/>
    <s v="Central"/>
    <s v="Social"/>
    <n v="31"/>
    <n v="61"/>
    <n v="6"/>
    <n v="370.94"/>
    <n v="23974.73"/>
    <n v="0"/>
    <n v="2707"/>
    <n v="3"/>
    <n v="13.6"/>
    <n v="3"/>
    <n v="0.59"/>
    <n v="2"/>
    <s v="Delivery Delay"/>
    <n v="2"/>
    <n v="4"/>
    <n v="1387.02"/>
    <n v="84"/>
    <n v="3.8"/>
    <s v="Credit Card"/>
    <n v="47.8"/>
    <n v="0.48330000000000001"/>
    <n v="1"/>
    <s v="Infrequent Need"/>
  </r>
  <r>
    <x v="2"/>
    <m/>
    <n v="31"/>
    <m/>
    <s v="Male"/>
    <s v="East"/>
    <s v="Referral"/>
    <n v="33"/>
    <n v="73"/>
    <n v="7"/>
    <n v="559.52"/>
    <n v="38843.949999999997"/>
    <n v="1"/>
    <n v="4657"/>
    <n v="6"/>
    <n v="20.7"/>
    <n v="4"/>
    <n v="0.67"/>
    <n v="4"/>
    <s v="Item Missing"/>
    <n v="0"/>
    <n v="3"/>
    <n v="548.61"/>
    <n v="184"/>
    <n v="3.5"/>
    <s v="Credit Card"/>
    <n v="84.6"/>
    <n v="0.73850000000000005"/>
    <n v="1"/>
    <s v="Price/Discount Reliance"/>
  </r>
  <r>
    <x v="1"/>
    <m/>
    <n v="41"/>
    <m/>
    <s v="Male"/>
    <s v="Central"/>
    <s v="App Ads"/>
    <n v="59"/>
    <n v="83"/>
    <n v="15"/>
    <n v="573.26"/>
    <n v="43350.33"/>
    <n v="0"/>
    <n v="5007"/>
    <n v="6"/>
    <n v="6.3"/>
    <n v="2"/>
    <n v="0.23"/>
    <n v="4"/>
    <s v="Delivery Delay"/>
    <n v="3"/>
    <n v="6"/>
    <n v="900.15"/>
    <n v="38"/>
    <n v="3.6"/>
    <s v="COD"/>
    <n v="31.6"/>
    <n v="0.36520000000000002"/>
    <n v="0"/>
    <s v="NA"/>
  </r>
  <r>
    <x v="2"/>
    <m/>
    <n v="36"/>
    <m/>
    <s v="Female"/>
    <s v="West"/>
    <s v="App Ads"/>
    <n v="40"/>
    <n v="1"/>
    <n v="0"/>
    <n v="460.73"/>
    <n v="456.58"/>
    <n v="0"/>
    <n v="330"/>
    <n v="0"/>
    <n v="0"/>
    <n v="0"/>
    <n v="0.22"/>
    <n v="1"/>
    <s v="App Issue"/>
    <n v="0"/>
    <n v="0"/>
    <n v="0"/>
    <n v="23"/>
    <n v="4.2"/>
    <s v="UPI"/>
    <n v="12.3"/>
    <n v="0.24410000000000001"/>
    <n v="0"/>
    <s v="NA"/>
  </r>
  <r>
    <x v="2"/>
    <m/>
    <n v="33"/>
    <m/>
    <s v="Male"/>
    <s v="South"/>
    <s v="Social"/>
    <n v="45"/>
    <n v="53"/>
    <n v="8"/>
    <n v="461.02"/>
    <n v="26505.46"/>
    <n v="0"/>
    <n v="2829"/>
    <n v="4"/>
    <n v="14"/>
    <n v="3"/>
    <n v="0.21"/>
    <n v="1"/>
    <s v="App Issue"/>
    <n v="2"/>
    <n v="4"/>
    <n v="1261.23"/>
    <n v="121"/>
    <n v="3.5"/>
    <s v="UPI"/>
    <n v="61.1"/>
    <n v="0.58260000000000001"/>
    <n v="1"/>
    <s v="Switched to Competitor"/>
  </r>
  <r>
    <x v="1"/>
    <m/>
    <n v="52"/>
    <m/>
    <s v="Male"/>
    <s v="West"/>
    <s v="Referral"/>
    <n v="54"/>
    <n v="41"/>
    <n v="7"/>
    <n v="447.58"/>
    <n v="17419.2"/>
    <n v="0"/>
    <n v="2004"/>
    <n v="3"/>
    <n v="11.7"/>
    <n v="2"/>
    <n v="0.69"/>
    <n v="3"/>
    <s v="Quality"/>
    <n v="2"/>
    <n v="3"/>
    <n v="714.98"/>
    <n v="19"/>
    <n v="2.8"/>
    <s v="Credit Card"/>
    <n v="21.4"/>
    <n v="0.29759999999999998"/>
    <n v="0"/>
    <s v="NA"/>
  </r>
  <r>
    <x v="2"/>
    <m/>
    <n v="39"/>
    <m/>
    <s v="Female"/>
    <s v="North"/>
    <s v="App Ads"/>
    <n v="23"/>
    <n v="63"/>
    <n v="10"/>
    <n v="488.31"/>
    <n v="29870.28"/>
    <n v="0"/>
    <n v="3323"/>
    <n v="0"/>
    <n v="33.6"/>
    <n v="2"/>
    <n v="0.46"/>
    <n v="1"/>
    <s v="Quality"/>
    <n v="3"/>
    <n v="1"/>
    <n v="398.52"/>
    <n v="21"/>
    <n v="3.1"/>
    <s v="UPI"/>
    <n v="22.1"/>
    <n v="0.30199999999999999"/>
    <n v="0"/>
    <s v="NA"/>
  </r>
  <r>
    <x v="1"/>
    <m/>
    <n v="44"/>
    <m/>
    <s v="Male"/>
    <s v="North"/>
    <s v="App Ads"/>
    <n v="17"/>
    <n v="18"/>
    <n v="3"/>
    <n v="513.97"/>
    <n v="10075.65"/>
    <n v="0"/>
    <n v="1305"/>
    <n v="1"/>
    <n v="9.4"/>
    <n v="0"/>
    <n v="0.52"/>
    <n v="0"/>
    <s v="None"/>
    <n v="0"/>
    <n v="1"/>
    <n v="261.47000000000003"/>
    <n v="53"/>
    <n v="4.4000000000000004"/>
    <s v="UPI"/>
    <n v="28.5"/>
    <n v="0.34420000000000001"/>
    <n v="0"/>
    <s v="NA"/>
  </r>
  <r>
    <x v="1"/>
    <m/>
    <n v="60"/>
    <m/>
    <s v="Female"/>
    <s v="Central"/>
    <s v="Organic"/>
    <n v="35"/>
    <n v="35"/>
    <n v="2"/>
    <n v="251.7"/>
    <n v="8676.74"/>
    <n v="0"/>
    <n v="1234"/>
    <n v="3"/>
    <n v="18.399999999999999"/>
    <n v="0"/>
    <n v="0.56999999999999995"/>
    <n v="1"/>
    <s v="Payment"/>
    <n v="0"/>
    <n v="2"/>
    <n v="727.35"/>
    <n v="39"/>
    <n v="4.9000000000000004"/>
    <s v="Wallet"/>
    <n v="24.6"/>
    <n v="0.31840000000000002"/>
    <n v="0"/>
    <s v="NA"/>
  </r>
  <r>
    <x v="0"/>
    <m/>
    <n v="22"/>
    <m/>
    <s v="Male"/>
    <s v="South"/>
    <s v="Organic"/>
    <n v="31"/>
    <n v="40"/>
    <n v="4"/>
    <n v="393.81"/>
    <n v="15027.35"/>
    <n v="0"/>
    <n v="1645"/>
    <n v="3"/>
    <n v="6.1"/>
    <n v="1"/>
    <n v="0.61"/>
    <n v="0"/>
    <s v="None"/>
    <n v="2"/>
    <n v="0"/>
    <n v="482.54"/>
    <n v="25"/>
    <n v="4.9000000000000004"/>
    <s v="Debit Card"/>
    <n v="19.399999999999999"/>
    <n v="0.28539999999999999"/>
    <n v="0"/>
    <s v="NA"/>
  </r>
  <r>
    <x v="2"/>
    <m/>
    <n v="37"/>
    <m/>
    <s v="Male"/>
    <s v="East"/>
    <s v="Social"/>
    <n v="39"/>
    <n v="96"/>
    <n v="6"/>
    <n v="297.27999999999997"/>
    <n v="30526.720000000001"/>
    <n v="0"/>
    <n v="3413"/>
    <n v="4"/>
    <n v="8.5"/>
    <n v="5"/>
    <n v="0.72"/>
    <n v="5"/>
    <s v="Item Missing"/>
    <n v="3"/>
    <n v="8"/>
    <n v="1510.12"/>
    <n v="75"/>
    <n v="3.4"/>
    <s v="UPI"/>
    <n v="60"/>
    <n v="0.57430000000000003"/>
    <n v="1"/>
    <s v="Poor Service Resolution"/>
  </r>
  <r>
    <x v="0"/>
    <m/>
    <n v="21"/>
    <m/>
    <s v="Female"/>
    <s v="Central"/>
    <s v="App Ads"/>
    <n v="46"/>
    <n v="115"/>
    <n v="18"/>
    <n v="384.66"/>
    <n v="45219.9"/>
    <n v="0"/>
    <n v="4634"/>
    <n v="2"/>
    <n v="22.5"/>
    <n v="4"/>
    <n v="0.25"/>
    <n v="6"/>
    <s v="Payment"/>
    <n v="3"/>
    <n v="9"/>
    <n v="2415.88"/>
    <n v="29"/>
    <n v="3.5"/>
    <s v="Wallet"/>
    <n v="34.1"/>
    <n v="0.38269999999999998"/>
    <n v="0"/>
    <s v="NA"/>
  </r>
  <r>
    <x v="3"/>
    <m/>
    <n v="67"/>
    <m/>
    <s v="Male"/>
    <s v="South"/>
    <s v="App Ads"/>
    <n v="36"/>
    <n v="42"/>
    <n v="3"/>
    <n v="596.84"/>
    <n v="23413.57"/>
    <n v="0"/>
    <n v="2866"/>
    <n v="1"/>
    <n v="0"/>
    <n v="1"/>
    <n v="0.22"/>
    <n v="2"/>
    <s v="Payment"/>
    <n v="1"/>
    <n v="1"/>
    <n v="297.08"/>
    <n v="16"/>
    <n v="3.1"/>
    <s v="Wallet"/>
    <n v="21.4"/>
    <n v="0.29759999999999998"/>
    <n v="0"/>
    <s v="NA"/>
  </r>
  <r>
    <x v="2"/>
    <m/>
    <n v="27"/>
    <m/>
    <s v="Female"/>
    <s v="South"/>
    <s v="App Ads"/>
    <n v="35"/>
    <n v="50"/>
    <n v="7"/>
    <n v="330.94"/>
    <n v="17923.88"/>
    <n v="0"/>
    <n v="2028"/>
    <n v="1"/>
    <n v="7.7"/>
    <n v="2"/>
    <n v="0.39"/>
    <n v="2"/>
    <s v="Payment"/>
    <n v="2"/>
    <n v="4"/>
    <n v="941.46"/>
    <n v="33"/>
    <n v="3.5"/>
    <s v="COD"/>
    <n v="23.5"/>
    <n v="0.31109999999999999"/>
    <n v="0"/>
    <s v="NA"/>
  </r>
  <r>
    <x v="3"/>
    <m/>
    <n v="61"/>
    <m/>
    <s v="Female"/>
    <s v="North"/>
    <s v="Organic"/>
    <n v="49"/>
    <n v="81"/>
    <n v="6"/>
    <n v="258.42"/>
    <n v="21635.32"/>
    <n v="0"/>
    <n v="2047"/>
    <n v="6"/>
    <n v="38.700000000000003"/>
    <n v="4"/>
    <n v="0.79"/>
    <n v="3"/>
    <s v="App Issue"/>
    <n v="0"/>
    <n v="0"/>
    <n v="0"/>
    <n v="29"/>
    <n v="3.4"/>
    <s v="UPI"/>
    <n v="29.9"/>
    <n v="0.3538"/>
    <n v="0"/>
    <s v="NA"/>
  </r>
  <r>
    <x v="2"/>
    <m/>
    <n v="28"/>
    <m/>
    <s v="Female"/>
    <s v="East"/>
    <s v="Organic"/>
    <n v="22"/>
    <n v="64"/>
    <n v="2"/>
    <n v="290.08"/>
    <n v="18844.86"/>
    <n v="0"/>
    <n v="2024"/>
    <n v="3"/>
    <n v="19.600000000000001"/>
    <n v="3"/>
    <n v="0.76"/>
    <n v="3"/>
    <s v="Quality"/>
    <n v="0"/>
    <n v="1"/>
    <n v="260.86"/>
    <n v="74"/>
    <n v="2.9"/>
    <s v="Credit Card"/>
    <n v="45.5"/>
    <n v="0.46660000000000001"/>
    <n v="1"/>
    <s v="Infrequent Need"/>
  </r>
  <r>
    <x v="2"/>
    <m/>
    <n v="35"/>
    <m/>
    <s v="Male"/>
    <s v="North"/>
    <s v="App Ads"/>
    <n v="11"/>
    <n v="2"/>
    <n v="0"/>
    <n v="482.14"/>
    <n v="962.59"/>
    <n v="0"/>
    <n v="109"/>
    <n v="0"/>
    <n v="16.2"/>
    <n v="0"/>
    <n v="0.28000000000000003"/>
    <n v="0"/>
    <s v="None"/>
    <n v="0"/>
    <n v="0"/>
    <n v="0"/>
    <n v="31"/>
    <n v="3.3"/>
    <s v="UPI"/>
    <n v="22.3"/>
    <n v="0.30370000000000003"/>
    <n v="0"/>
    <s v="NA"/>
  </r>
  <r>
    <x v="1"/>
    <m/>
    <n v="50"/>
    <m/>
    <s v="Male"/>
    <s v="North"/>
    <s v="App Ads"/>
    <n v="5"/>
    <n v="3"/>
    <n v="0"/>
    <n v="535.76"/>
    <n v="1547.8"/>
    <n v="0"/>
    <n v="203"/>
    <n v="0"/>
    <n v="5.0999999999999996"/>
    <n v="0"/>
    <n v="0.28000000000000003"/>
    <n v="2"/>
    <s v="App Issue"/>
    <n v="0"/>
    <n v="0"/>
    <n v="0"/>
    <n v="16"/>
    <n v="2.9"/>
    <s v="UPI"/>
    <n v="25.4"/>
    <n v="0.32369999999999999"/>
    <n v="0"/>
    <s v="NA"/>
  </r>
  <r>
    <x v="3"/>
    <m/>
    <n v="62"/>
    <m/>
    <s v="Female"/>
    <s v="West"/>
    <s v="App Ads"/>
    <n v="10"/>
    <n v="37"/>
    <n v="2"/>
    <n v="452.68"/>
    <n v="15174.15"/>
    <n v="0"/>
    <n v="2012"/>
    <n v="1"/>
    <n v="1.2"/>
    <n v="0"/>
    <n v="0.03"/>
    <n v="3"/>
    <s v="Item Missing"/>
    <n v="2"/>
    <n v="0"/>
    <n v="347.53"/>
    <n v="40"/>
    <n v="3.3"/>
    <s v="Credit Card"/>
    <n v="30.2"/>
    <n v="0.35610000000000003"/>
    <n v="0"/>
    <s v="NA"/>
  </r>
  <r>
    <x v="2"/>
    <m/>
    <n v="27"/>
    <m/>
    <s v="Male"/>
    <s v="South"/>
    <s v="App Ads"/>
    <n v="11"/>
    <n v="30"/>
    <n v="3"/>
    <n v="199.34"/>
    <n v="5506.17"/>
    <n v="0"/>
    <n v="906"/>
    <n v="1"/>
    <n v="10.6"/>
    <n v="1"/>
    <n v="0.56000000000000005"/>
    <n v="3"/>
    <s v="App Issue"/>
    <n v="0"/>
    <n v="0"/>
    <n v="0"/>
    <n v="28"/>
    <n v="4.5999999999999996"/>
    <s v="COD"/>
    <n v="26.7"/>
    <n v="0.33229999999999998"/>
    <n v="0"/>
    <s v="NA"/>
  </r>
  <r>
    <x v="2"/>
    <m/>
    <n v="29"/>
    <m/>
    <s v="Female"/>
    <s v="East"/>
    <s v="App Ads"/>
    <n v="27"/>
    <n v="16"/>
    <n v="1"/>
    <n v="364.58"/>
    <n v="5906.84"/>
    <n v="1"/>
    <n v="558"/>
    <n v="1"/>
    <n v="0.7"/>
    <n v="0"/>
    <n v="0.27"/>
    <n v="1"/>
    <s v="Delivery Delay"/>
    <n v="0"/>
    <n v="0"/>
    <n v="0"/>
    <n v="39"/>
    <n v="4.4000000000000004"/>
    <s v="Debit Card"/>
    <n v="19.2"/>
    <n v="0.28439999999999999"/>
    <n v="0"/>
    <s v="NA"/>
  </r>
  <r>
    <x v="3"/>
    <m/>
    <n v="64"/>
    <m/>
    <s v="Female"/>
    <s v="North"/>
    <s v="App Ads"/>
    <n v="2"/>
    <n v="9"/>
    <n v="0"/>
    <n v="646.38"/>
    <n v="6393.29"/>
    <n v="0"/>
    <n v="655"/>
    <n v="0"/>
    <n v="18.3"/>
    <n v="0"/>
    <n v="0.13"/>
    <n v="0"/>
    <s v="None"/>
    <n v="0"/>
    <n v="0"/>
    <n v="0"/>
    <n v="37"/>
    <n v="5"/>
    <s v="UPI"/>
    <n v="23.2"/>
    <n v="0.30930000000000002"/>
    <n v="0"/>
    <s v="NA"/>
  </r>
  <r>
    <x v="2"/>
    <m/>
    <n v="35"/>
    <m/>
    <s v="Male"/>
    <s v="East"/>
    <s v="App Ads"/>
    <n v="47"/>
    <n v="109"/>
    <n v="3"/>
    <n v="461.48"/>
    <n v="52717.29"/>
    <n v="0"/>
    <n v="5669"/>
    <n v="5"/>
    <n v="13.2"/>
    <n v="0"/>
    <n v="0.82"/>
    <n v="5"/>
    <s v="App Issue"/>
    <n v="6"/>
    <n v="7"/>
    <n v="2351.89"/>
    <n v="27"/>
    <n v="3.9"/>
    <s v="Credit Card"/>
    <n v="37.5"/>
    <n v="0.40739999999999998"/>
    <n v="0"/>
    <s v="NA"/>
  </r>
  <r>
    <x v="2"/>
    <m/>
    <n v="29"/>
    <m/>
    <s v="Male"/>
    <s v="West"/>
    <s v="App Ads"/>
    <n v="37"/>
    <n v="70"/>
    <n v="14"/>
    <n v="199.56"/>
    <n v="14919.27"/>
    <n v="0"/>
    <n v="1572"/>
    <n v="1"/>
    <n v="3.4"/>
    <n v="2"/>
    <n v="0.49"/>
    <n v="3"/>
    <s v="Quality"/>
    <n v="2"/>
    <n v="2"/>
    <n v="1037.06"/>
    <n v="92"/>
    <n v="3.3"/>
    <s v="UPI"/>
    <n v="43.9"/>
    <n v="0.45440000000000003"/>
    <n v="1"/>
    <s v="Infrequent Need"/>
  </r>
  <r>
    <x v="1"/>
    <m/>
    <n v="57"/>
    <m/>
    <s v="Female"/>
    <s v="South"/>
    <s v="Organic"/>
    <n v="15"/>
    <n v="45"/>
    <n v="7"/>
    <n v="350.72"/>
    <n v="16888.400000000001"/>
    <n v="0"/>
    <n v="1698"/>
    <n v="0"/>
    <n v="29.4"/>
    <n v="0"/>
    <n v="0.47"/>
    <n v="0"/>
    <s v="None"/>
    <n v="0"/>
    <n v="2"/>
    <n v="434.44"/>
    <n v="14"/>
    <n v="3.4"/>
    <s v="Debit Card"/>
    <n v="17.100000000000001"/>
    <n v="0.27139999999999997"/>
    <n v="0"/>
    <s v="NA"/>
  </r>
  <r>
    <x v="0"/>
    <m/>
    <n v="22"/>
    <m/>
    <s v="Female"/>
    <s v="South"/>
    <s v="Organic"/>
    <n v="30"/>
    <n v="33"/>
    <n v="6"/>
    <n v="199.75"/>
    <n v="6458.03"/>
    <n v="0"/>
    <n v="830"/>
    <n v="1"/>
    <n v="15.4"/>
    <n v="0"/>
    <n v="0.28999999999999998"/>
    <n v="2"/>
    <s v="Payment"/>
    <n v="1"/>
    <n v="2"/>
    <n v="358.41"/>
    <n v="21"/>
    <n v="2.7"/>
    <s v="Debit Card"/>
    <n v="20.8"/>
    <n v="0.29409999999999997"/>
    <n v="0"/>
    <s v="NA"/>
  </r>
  <r>
    <x v="3"/>
    <m/>
    <n v="63"/>
    <m/>
    <s v="Male"/>
    <s v="South"/>
    <s v="Social"/>
    <n v="5"/>
    <n v="7"/>
    <n v="1"/>
    <n v="391.47"/>
    <n v="2499.8000000000002"/>
    <n v="0"/>
    <n v="632"/>
    <n v="0"/>
    <n v="0"/>
    <n v="0"/>
    <n v="0.25"/>
    <n v="1"/>
    <s v="Quality"/>
    <n v="0"/>
    <n v="1"/>
    <n v="262.14"/>
    <n v="17"/>
    <n v="4.8"/>
    <s v="UPI"/>
    <n v="15.1"/>
    <n v="0.25990000000000002"/>
    <n v="0"/>
    <s v="NA"/>
  </r>
  <r>
    <x v="3"/>
    <m/>
    <n v="64"/>
    <m/>
    <s v="Female"/>
    <s v="North"/>
    <s v="Referral"/>
    <n v="18"/>
    <n v="34"/>
    <n v="4"/>
    <n v="463.53"/>
    <n v="14939"/>
    <n v="0"/>
    <n v="1682"/>
    <n v="2"/>
    <n v="13.9"/>
    <n v="2"/>
    <n v="0.18"/>
    <n v="3"/>
    <s v="Payment"/>
    <n v="1"/>
    <n v="0"/>
    <n v="187.81"/>
    <n v="85"/>
    <n v="3.1"/>
    <s v="Wallet"/>
    <n v="44.3"/>
    <n v="0.45739999999999997"/>
    <n v="1"/>
    <s v="Low Personalization"/>
  </r>
  <r>
    <x v="3"/>
    <m/>
    <n v="63"/>
    <m/>
    <s v="Female"/>
    <s v="North"/>
    <s v="Social"/>
    <n v="29"/>
    <n v="64"/>
    <n v="3"/>
    <n v="430.46"/>
    <n v="25576.13"/>
    <n v="0"/>
    <n v="3181"/>
    <n v="0"/>
    <n v="5.7"/>
    <n v="1"/>
    <n v="0.23"/>
    <n v="1"/>
    <s v="Delivery Delay"/>
    <n v="3"/>
    <n v="5"/>
    <n v="2818.77"/>
    <n v="20"/>
    <n v="4"/>
    <s v="Credit Card"/>
    <n v="26.3"/>
    <n v="0.32929999999999998"/>
    <n v="0"/>
    <s v="NA"/>
  </r>
  <r>
    <x v="2"/>
    <m/>
    <n v="33"/>
    <m/>
    <s v="Male"/>
    <s v="East"/>
    <s v="App Ads"/>
    <n v="57"/>
    <n v="118"/>
    <n v="13"/>
    <n v="402.74"/>
    <n v="51980.160000000003"/>
    <n v="0"/>
    <n v="4781"/>
    <n v="9"/>
    <n v="17.100000000000001"/>
    <n v="6"/>
    <n v="0.28000000000000003"/>
    <n v="3"/>
    <s v="App Issue"/>
    <n v="2"/>
    <n v="8"/>
    <n v="3430.31"/>
    <n v="52"/>
    <n v="3.4"/>
    <s v="UPI"/>
    <n v="45.1"/>
    <n v="0.46310000000000001"/>
    <n v="1"/>
    <s v="Product Unavailability"/>
  </r>
  <r>
    <x v="0"/>
    <m/>
    <n v="24"/>
    <m/>
    <s v="Male"/>
    <s v="North"/>
    <s v="Referral"/>
    <n v="39"/>
    <n v="77"/>
    <n v="10"/>
    <n v="700.05"/>
    <n v="56763.44"/>
    <n v="0"/>
    <n v="5380"/>
    <n v="1"/>
    <n v="2.6"/>
    <n v="2"/>
    <n v="0.18"/>
    <n v="1"/>
    <s v="Delivery Delay"/>
    <n v="4"/>
    <n v="0"/>
    <n v="1171.19"/>
    <n v="77"/>
    <n v="3.5"/>
    <s v="UPI"/>
    <n v="42.2"/>
    <n v="0.44209999999999999"/>
    <n v="1"/>
    <s v="Frequent SLA Breaches"/>
  </r>
  <r>
    <x v="2"/>
    <m/>
    <n v="40"/>
    <m/>
    <s v="Female"/>
    <s v="North"/>
    <s v="Social"/>
    <n v="30"/>
    <n v="44"/>
    <n v="7"/>
    <n v="476.46"/>
    <n v="21750.33"/>
    <n v="0"/>
    <n v="2511"/>
    <n v="3"/>
    <n v="18.8"/>
    <n v="2"/>
    <n v="0.36"/>
    <n v="3"/>
    <s v="App Issue"/>
    <n v="1"/>
    <n v="0"/>
    <n v="164.25"/>
    <n v="34"/>
    <n v="1.9"/>
    <s v="UPI"/>
    <n v="31.4"/>
    <n v="0.3639"/>
    <n v="0"/>
    <s v="NA"/>
  </r>
  <r>
    <x v="2"/>
    <m/>
    <n v="35"/>
    <m/>
    <s v="Female"/>
    <s v="North"/>
    <s v="Organic"/>
    <n v="60"/>
    <n v="125"/>
    <n v="20"/>
    <n v="407.51"/>
    <n v="50342.75"/>
    <n v="0"/>
    <n v="5675"/>
    <n v="4"/>
    <n v="15.4"/>
    <n v="4"/>
    <n v="0.27"/>
    <n v="3"/>
    <s v="Quality"/>
    <n v="1"/>
    <n v="10"/>
    <n v="1203.78"/>
    <n v="67"/>
    <n v="3.6"/>
    <s v="UPI"/>
    <n v="40.9"/>
    <n v="0.43219999999999997"/>
    <n v="1"/>
    <s v="High Delivery Delays"/>
  </r>
  <r>
    <x v="3"/>
    <m/>
    <n v="68"/>
    <m/>
    <s v="Female"/>
    <s v="West"/>
    <s v="Organic"/>
    <n v="60"/>
    <n v="121"/>
    <n v="20"/>
    <n v="542.96"/>
    <n v="59707.69"/>
    <n v="0"/>
    <n v="6497"/>
    <n v="9"/>
    <n v="25.5"/>
    <n v="2"/>
    <n v="0.71"/>
    <n v="1"/>
    <s v="App Issue"/>
    <n v="2"/>
    <n v="0"/>
    <n v="384.59"/>
    <n v="46"/>
    <n v="2.9"/>
    <s v="UPI"/>
    <n v="34.700000000000003"/>
    <n v="0.38740000000000002"/>
    <n v="0"/>
    <s v="NA"/>
  </r>
  <r>
    <x v="1"/>
    <m/>
    <n v="51"/>
    <m/>
    <s v="Male"/>
    <s v="South"/>
    <s v="App Ads"/>
    <n v="32"/>
    <n v="57"/>
    <n v="11"/>
    <n v="543.86"/>
    <n v="32554.5"/>
    <n v="0"/>
    <n v="3357"/>
    <n v="3"/>
    <n v="0"/>
    <n v="2"/>
    <n v="0.7"/>
    <n v="1"/>
    <s v="Item Missing"/>
    <n v="2"/>
    <n v="1"/>
    <n v="494.83"/>
    <n v="33"/>
    <n v="2.9"/>
    <s v="UPI"/>
    <n v="24.8"/>
    <n v="0.3196"/>
    <n v="0"/>
    <s v="NA"/>
  </r>
  <r>
    <x v="3"/>
    <m/>
    <n v="68"/>
    <m/>
    <s v="Female"/>
    <s v="East"/>
    <s v="App Ads"/>
    <n v="22"/>
    <n v="35"/>
    <n v="6"/>
    <n v="499.41"/>
    <n v="15808.19"/>
    <n v="0"/>
    <n v="2037"/>
    <n v="1"/>
    <n v="23.7"/>
    <n v="2"/>
    <n v="0.51"/>
    <n v="1"/>
    <s v="Delivery Delay"/>
    <n v="1"/>
    <n v="1"/>
    <n v="498.21"/>
    <n v="38"/>
    <n v="3.1"/>
    <s v="Credit Card"/>
    <n v="28.6"/>
    <n v="0.34489999999999998"/>
    <n v="0"/>
    <s v="NA"/>
  </r>
  <r>
    <x v="1"/>
    <m/>
    <n v="57"/>
    <m/>
    <s v="Female"/>
    <s v="East"/>
    <s v="Referral"/>
    <n v="22"/>
    <n v="30"/>
    <n v="2"/>
    <n v="779.04"/>
    <n v="22279.48"/>
    <n v="0"/>
    <n v="2553"/>
    <n v="2"/>
    <n v="0"/>
    <n v="2"/>
    <n v="0.05"/>
    <n v="1"/>
    <s v="Delivery Delay"/>
    <n v="1"/>
    <n v="1"/>
    <n v="449.99"/>
    <n v="59"/>
    <n v="3.2"/>
    <s v="Wallet"/>
    <n v="30.4"/>
    <n v="0.35699999999999998"/>
    <n v="0"/>
    <s v="NA"/>
  </r>
  <r>
    <x v="1"/>
    <m/>
    <n v="55"/>
    <m/>
    <s v="Female"/>
    <s v="South"/>
    <s v="Referral"/>
    <n v="37"/>
    <n v="23"/>
    <n v="1"/>
    <n v="360.17"/>
    <n v="8363.19"/>
    <n v="0"/>
    <n v="1048"/>
    <n v="1"/>
    <n v="4.3"/>
    <n v="0"/>
    <n v="0.17"/>
    <n v="1"/>
    <s v="Quality"/>
    <n v="1"/>
    <n v="0"/>
    <n v="122.13"/>
    <n v="47"/>
    <n v="4.8"/>
    <s v="Debit Card"/>
    <n v="22.2"/>
    <n v="0.30270000000000002"/>
    <n v="0"/>
    <s v="NA"/>
  </r>
  <r>
    <x v="0"/>
    <m/>
    <n v="23"/>
    <m/>
    <s v="Male"/>
    <s v="South"/>
    <s v="Social"/>
    <n v="47"/>
    <n v="138"/>
    <n v="12"/>
    <n v="601.82000000000005"/>
    <n v="87003.38"/>
    <n v="0"/>
    <n v="8614"/>
    <n v="0"/>
    <n v="0"/>
    <n v="6"/>
    <n v="0.79"/>
    <n v="6"/>
    <s v="Item Missing"/>
    <n v="3"/>
    <n v="9"/>
    <n v="3572.73"/>
    <n v="60"/>
    <n v="4"/>
    <s v="Credit Card"/>
    <n v="44.4"/>
    <n v="0.45810000000000001"/>
    <n v="1"/>
    <s v="Infrequent Need"/>
  </r>
  <r>
    <x v="0"/>
    <m/>
    <n v="21"/>
    <m/>
    <s v="Male"/>
    <s v="South"/>
    <s v="Social"/>
    <n v="18"/>
    <n v="43"/>
    <n v="2"/>
    <n v="590.07000000000005"/>
    <n v="24669.59"/>
    <n v="0"/>
    <n v="2895"/>
    <n v="0"/>
    <n v="12.9"/>
    <n v="1"/>
    <n v="0.26"/>
    <n v="0"/>
    <s v="None"/>
    <n v="1"/>
    <n v="1"/>
    <n v="639.01"/>
    <n v="55"/>
    <n v="2.5"/>
    <s v="Credit Card"/>
    <n v="33.9"/>
    <n v="0.38140000000000002"/>
    <n v="0"/>
    <s v="NA"/>
  </r>
  <r>
    <x v="0"/>
    <m/>
    <n v="20"/>
    <m/>
    <s v="Female"/>
    <s v="East"/>
    <s v="Social"/>
    <n v="51"/>
    <n v="133"/>
    <n v="20"/>
    <n v="275.54000000000002"/>
    <n v="35033.97"/>
    <n v="0"/>
    <n v="4110"/>
    <n v="4"/>
    <n v="7.7"/>
    <n v="7"/>
    <n v="0.43"/>
    <n v="3"/>
    <s v="Item Missing"/>
    <n v="1"/>
    <n v="3"/>
    <n v="859.81"/>
    <n v="58"/>
    <n v="4.5"/>
    <s v="UPI"/>
    <n v="43.9"/>
    <n v="0.45450000000000002"/>
    <n v="1"/>
    <s v="Switched to Competitor"/>
  </r>
  <r>
    <x v="1"/>
    <m/>
    <n v="49"/>
    <m/>
    <s v="Male"/>
    <s v="South"/>
    <s v="Organic"/>
    <n v="56"/>
    <n v="49"/>
    <n v="5"/>
    <n v="515.78"/>
    <n v="23319.919999999998"/>
    <n v="0"/>
    <n v="2940"/>
    <n v="3"/>
    <n v="15.2"/>
    <n v="1"/>
    <n v="0.22"/>
    <n v="1"/>
    <s v="Delivery Delay"/>
    <n v="1"/>
    <n v="2"/>
    <n v="496.51"/>
    <n v="12"/>
    <n v="3.6"/>
    <s v="Wallet"/>
    <n v="11.9"/>
    <n v="0.24179999999999999"/>
    <n v="0"/>
    <s v="NA"/>
  </r>
  <r>
    <x v="2"/>
    <m/>
    <n v="28"/>
    <m/>
    <s v="Male"/>
    <s v="North"/>
    <s v="Social"/>
    <n v="34"/>
    <n v="48"/>
    <n v="2"/>
    <n v="334.71"/>
    <n v="15853.69"/>
    <n v="0"/>
    <n v="1873"/>
    <n v="0"/>
    <n v="5.4"/>
    <n v="2"/>
    <n v="0.57999999999999996"/>
    <n v="3"/>
    <s v="App Issue"/>
    <n v="1"/>
    <n v="1"/>
    <n v="693.89"/>
    <n v="31"/>
    <n v="3.1"/>
    <s v="UPI"/>
    <n v="24.1"/>
    <n v="0.31480000000000002"/>
    <n v="0"/>
    <s v="NA"/>
  </r>
  <r>
    <x v="3"/>
    <m/>
    <n v="70"/>
    <m/>
    <s v="Female"/>
    <s v="Central"/>
    <s v="Social"/>
    <n v="15"/>
    <n v="26"/>
    <n v="3"/>
    <n v="459.54"/>
    <n v="10796.78"/>
    <n v="0"/>
    <n v="1162"/>
    <n v="1"/>
    <n v="12.1"/>
    <n v="0"/>
    <n v="0.56999999999999995"/>
    <n v="3"/>
    <s v="Quality"/>
    <n v="1"/>
    <n v="2"/>
    <n v="387.83"/>
    <n v="37"/>
    <n v="3.9"/>
    <s v="UPI"/>
    <n v="29.1"/>
    <n v="0.34810000000000002"/>
    <n v="0"/>
    <s v="NA"/>
  </r>
  <r>
    <x v="0"/>
    <m/>
    <n v="25"/>
    <m/>
    <s v="Male"/>
    <s v="West"/>
    <s v="Referral"/>
    <n v="18"/>
    <n v="38"/>
    <n v="5"/>
    <n v="599.19000000000005"/>
    <n v="23082.05"/>
    <n v="1"/>
    <n v="2752"/>
    <n v="1"/>
    <n v="10.1"/>
    <n v="1"/>
    <n v="0.15"/>
    <n v="3"/>
    <s v="App Issue"/>
    <n v="2"/>
    <n v="0"/>
    <n v="518.16999999999996"/>
    <n v="8"/>
    <n v="4.4000000000000004"/>
    <s v="COD"/>
    <n v="15.1"/>
    <n v="0.25969999999999999"/>
    <n v="0"/>
    <s v="NA"/>
  </r>
  <r>
    <x v="3"/>
    <m/>
    <n v="68"/>
    <m/>
    <s v="Female"/>
    <s v="North"/>
    <s v="Organic"/>
    <n v="11"/>
    <n v="13"/>
    <n v="1"/>
    <n v="467.1"/>
    <n v="6092.91"/>
    <n v="0"/>
    <n v="772"/>
    <n v="1"/>
    <n v="0"/>
    <n v="0"/>
    <n v="0.08"/>
    <n v="2"/>
    <s v="Item Missing"/>
    <n v="0"/>
    <n v="1"/>
    <n v="245.35"/>
    <n v="174"/>
    <n v="2.7"/>
    <s v="UPI"/>
    <n v="69.900000000000006"/>
    <n v="0.64500000000000002"/>
    <n v="1"/>
    <s v="Poor Service Resolution"/>
  </r>
  <r>
    <x v="1"/>
    <m/>
    <n v="53"/>
    <m/>
    <s v="Female"/>
    <s v="Central"/>
    <s v="Organic"/>
    <n v="16"/>
    <n v="51"/>
    <n v="4"/>
    <n v="187.23"/>
    <n v="8617.32"/>
    <n v="0"/>
    <n v="1305"/>
    <n v="3"/>
    <n v="19.5"/>
    <n v="1"/>
    <n v="0.41"/>
    <n v="1"/>
    <s v="Payment"/>
    <n v="2"/>
    <n v="1"/>
    <n v="361.37"/>
    <n v="54"/>
    <n v="4.3"/>
    <s v="UPI"/>
    <n v="43.2"/>
    <n v="0.4491"/>
    <n v="1"/>
    <s v="Product Unavailability"/>
  </r>
  <r>
    <x v="0"/>
    <m/>
    <n v="23"/>
    <m/>
    <s v="Female"/>
    <s v="North"/>
    <s v="Social"/>
    <n v="38"/>
    <n v="95"/>
    <n v="9"/>
    <n v="545.12"/>
    <n v="51195.44"/>
    <n v="0"/>
    <n v="5456"/>
    <n v="5"/>
    <n v="17.399999999999999"/>
    <n v="2"/>
    <n v="0.28000000000000003"/>
    <n v="4"/>
    <s v="Payment"/>
    <n v="3"/>
    <n v="6"/>
    <n v="2171.71"/>
    <n v="31"/>
    <n v="3.2"/>
    <s v="Debit Card"/>
    <n v="39.200000000000003"/>
    <n v="0.4199"/>
    <n v="1"/>
    <s v="Poor Service Resolution"/>
  </r>
  <r>
    <x v="0"/>
    <m/>
    <n v="21"/>
    <m/>
    <s v="Male"/>
    <s v="North"/>
    <s v="App Ads"/>
    <n v="3"/>
    <n v="6"/>
    <n v="0"/>
    <n v="261.62"/>
    <n v="1533.58"/>
    <n v="0"/>
    <n v="542"/>
    <n v="0"/>
    <n v="38.5"/>
    <n v="0"/>
    <n v="0.67"/>
    <n v="0"/>
    <s v="None"/>
    <n v="0"/>
    <n v="0"/>
    <n v="0"/>
    <n v="13"/>
    <n v="4.2"/>
    <s v="COD"/>
    <n v="20.2"/>
    <n v="0.29020000000000001"/>
    <n v="0"/>
    <s v="NA"/>
  </r>
  <r>
    <x v="2"/>
    <m/>
    <n v="38"/>
    <m/>
    <s v="Female"/>
    <s v="North"/>
    <s v="Organic"/>
    <n v="19"/>
    <n v="39"/>
    <n v="3"/>
    <n v="393.17"/>
    <n v="16003.32"/>
    <n v="0"/>
    <n v="1516"/>
    <n v="1"/>
    <n v="0"/>
    <n v="1"/>
    <n v="0.28000000000000003"/>
    <n v="1"/>
    <s v="Item Missing"/>
    <n v="1"/>
    <n v="3"/>
    <n v="578.55999999999995"/>
    <n v="47"/>
    <n v="2.6"/>
    <s v="UPI"/>
    <n v="31.4"/>
    <n v="0.36380000000000001"/>
    <n v="0"/>
    <s v="NA"/>
  </r>
  <r>
    <x v="2"/>
    <m/>
    <n v="35"/>
    <m/>
    <s v="Female"/>
    <s v="Central"/>
    <s v="Organic"/>
    <n v="51"/>
    <n v="83"/>
    <n v="12"/>
    <n v="598.27"/>
    <n v="52724.24"/>
    <n v="0"/>
    <n v="4794"/>
    <n v="4"/>
    <n v="22.8"/>
    <n v="4"/>
    <n v="0.46"/>
    <n v="3"/>
    <s v="Payment"/>
    <n v="3"/>
    <n v="5"/>
    <n v="1963.74"/>
    <n v="68"/>
    <n v="4.2"/>
    <s v="UPI"/>
    <n v="43.4"/>
    <n v="0.45100000000000001"/>
    <n v="1"/>
    <s v="Low Personalization"/>
  </r>
  <r>
    <x v="2"/>
    <m/>
    <n v="34"/>
    <m/>
    <s v="Female"/>
    <s v="North"/>
    <s v="Social"/>
    <n v="53"/>
    <n v="67"/>
    <n v="12"/>
    <n v="309.8"/>
    <n v="19289.810000000001"/>
    <n v="0"/>
    <n v="2129"/>
    <n v="3"/>
    <n v="26.9"/>
    <n v="1"/>
    <n v="0.22"/>
    <n v="2"/>
    <s v="App Issue"/>
    <n v="4"/>
    <n v="3"/>
    <n v="519.36"/>
    <n v="36"/>
    <n v="2.5"/>
    <s v="UPI"/>
    <n v="27.9"/>
    <n v="0.34039999999999998"/>
    <n v="0"/>
    <s v="NA"/>
  </r>
  <r>
    <x v="1"/>
    <m/>
    <n v="46"/>
    <m/>
    <s v="Male"/>
    <s v="West"/>
    <s v="App Ads"/>
    <n v="4"/>
    <n v="2"/>
    <n v="0"/>
    <n v="509.66"/>
    <n v="1019.9"/>
    <n v="1"/>
    <n v="482"/>
    <n v="0"/>
    <n v="2"/>
    <n v="0"/>
    <n v="0.56999999999999995"/>
    <n v="2"/>
    <s v="Quality"/>
    <n v="0"/>
    <n v="0"/>
    <n v="0"/>
    <n v="77"/>
    <n v="4.9000000000000004"/>
    <s v="Credit Card"/>
    <n v="36.799999999999997"/>
    <n v="0.40260000000000001"/>
    <n v="0"/>
    <s v="NA"/>
  </r>
  <r>
    <x v="0"/>
    <m/>
    <n v="24"/>
    <m/>
    <s v="Male"/>
    <s v="West"/>
    <s v="Social"/>
    <n v="7"/>
    <n v="18"/>
    <n v="4"/>
    <n v="362.87"/>
    <n v="5902.72"/>
    <n v="0"/>
    <n v="881"/>
    <n v="1"/>
    <n v="14.3"/>
    <n v="0"/>
    <n v="0.55000000000000004"/>
    <n v="1"/>
    <s v="Item Missing"/>
    <n v="0"/>
    <n v="1"/>
    <n v="137.19"/>
    <n v="55"/>
    <n v="3.3"/>
    <s v="UPI"/>
    <n v="33.700000000000003"/>
    <n v="0.38030000000000003"/>
    <n v="0"/>
    <s v="NA"/>
  </r>
  <r>
    <x v="0"/>
    <m/>
    <n v="24"/>
    <m/>
    <s v="Female"/>
    <s v="East"/>
    <s v="Organic"/>
    <n v="14"/>
    <n v="26"/>
    <n v="2"/>
    <n v="178.77"/>
    <n v="4669.3900000000003"/>
    <n v="1"/>
    <n v="764"/>
    <n v="1"/>
    <n v="22"/>
    <n v="1"/>
    <n v="0.52"/>
    <n v="2"/>
    <s v="Item Missing"/>
    <n v="1"/>
    <n v="0"/>
    <n v="227.04"/>
    <n v="83"/>
    <n v="4"/>
    <s v="UPI"/>
    <n v="50.5"/>
    <n v="0.50409999999999999"/>
    <n v="1"/>
    <s v="Switched to Competitor"/>
  </r>
  <r>
    <x v="1"/>
    <m/>
    <n v="54"/>
    <m/>
    <s v="Male"/>
    <s v="South"/>
    <s v="Partner"/>
    <n v="3"/>
    <n v="8"/>
    <n v="1"/>
    <n v="362.24"/>
    <n v="2756.68"/>
    <n v="0"/>
    <n v="725"/>
    <n v="1"/>
    <n v="22.1"/>
    <n v="0"/>
    <n v="0.28999999999999998"/>
    <n v="0"/>
    <s v="None"/>
    <n v="0"/>
    <n v="0"/>
    <n v="0"/>
    <n v="117"/>
    <n v="3.7"/>
    <s v="Debit Card"/>
    <n v="50.2"/>
    <n v="0.50149999999999995"/>
    <n v="1"/>
    <s v="High Delivery Delays"/>
  </r>
  <r>
    <x v="3"/>
    <m/>
    <n v="70"/>
    <m/>
    <s v="Female"/>
    <s v="North"/>
    <s v="Organic"/>
    <n v="34"/>
    <n v="77"/>
    <n v="11"/>
    <n v="369.86"/>
    <n v="29086.12"/>
    <n v="0"/>
    <n v="2795"/>
    <n v="3"/>
    <n v="0"/>
    <n v="1"/>
    <n v="0.17"/>
    <n v="2"/>
    <s v="Delivery Delay"/>
    <n v="2"/>
    <n v="4"/>
    <n v="1560.71"/>
    <n v="97"/>
    <n v="4.0999999999999996"/>
    <s v="Wallet"/>
    <n v="46.2"/>
    <n v="0.47170000000000001"/>
    <n v="1"/>
    <s v="High Delivery Delays"/>
  </r>
  <r>
    <x v="2"/>
    <m/>
    <n v="32"/>
    <m/>
    <s v="Male"/>
    <s v="West"/>
    <s v="Referral"/>
    <n v="1"/>
    <n v="2"/>
    <n v="0"/>
    <n v="295.02999999999997"/>
    <n v="605.51"/>
    <n v="0"/>
    <n v="263"/>
    <n v="0"/>
    <n v="11"/>
    <n v="0"/>
    <n v="0.32"/>
    <n v="0"/>
    <s v="None"/>
    <n v="0"/>
    <n v="0"/>
    <n v="0"/>
    <n v="30"/>
    <n v="5"/>
    <s v="Debit Card"/>
    <n v="22.8"/>
    <n v="0.30669999999999997"/>
    <n v="0"/>
    <s v="NA"/>
  </r>
  <r>
    <x v="3"/>
    <m/>
    <n v="67"/>
    <m/>
    <s v="Male"/>
    <s v="South"/>
    <s v="Social"/>
    <n v="14"/>
    <n v="26"/>
    <n v="1"/>
    <n v="452.52"/>
    <n v="11217.71"/>
    <n v="0"/>
    <n v="1411"/>
    <n v="0"/>
    <n v="26.5"/>
    <n v="1"/>
    <n v="0.56999999999999995"/>
    <n v="2"/>
    <s v="Quality"/>
    <n v="1"/>
    <n v="2"/>
    <n v="415.85"/>
    <n v="12"/>
    <n v="3.5"/>
    <s v="Credit Card"/>
    <n v="21.1"/>
    <n v="0.29620000000000002"/>
    <n v="0"/>
    <s v="NA"/>
  </r>
  <r>
    <x v="2"/>
    <m/>
    <n v="36"/>
    <m/>
    <s v="Female"/>
    <s v="East"/>
    <s v="Referral"/>
    <n v="18"/>
    <n v="22"/>
    <n v="1"/>
    <n v="458.99"/>
    <n v="10308.11"/>
    <n v="1"/>
    <n v="1493"/>
    <n v="1"/>
    <n v="20.399999999999999"/>
    <n v="1"/>
    <n v="0.12"/>
    <n v="3"/>
    <s v="Quality"/>
    <n v="1"/>
    <n v="0"/>
    <n v="63.93"/>
    <n v="41"/>
    <n v="3.5"/>
    <s v="Credit Card"/>
    <n v="34.6"/>
    <n v="0.38619999999999999"/>
    <n v="0"/>
    <s v="NA"/>
  </r>
  <r>
    <x v="2"/>
    <m/>
    <n v="35"/>
    <m/>
    <s v="Female"/>
    <s v="North"/>
    <s v="App Ads"/>
    <n v="53"/>
    <n v="45"/>
    <n v="1"/>
    <n v="398.15"/>
    <n v="18181.900000000001"/>
    <n v="0"/>
    <n v="2051"/>
    <n v="3"/>
    <n v="14.9"/>
    <n v="1"/>
    <n v="0.46"/>
    <n v="2"/>
    <s v="Delivery Delay"/>
    <n v="2"/>
    <n v="0"/>
    <n v="276.33"/>
    <n v="35"/>
    <n v="2.9"/>
    <s v="UPI"/>
    <n v="21.9"/>
    <n v="0.30080000000000001"/>
    <n v="0"/>
    <s v="NA"/>
  </r>
  <r>
    <x v="0"/>
    <m/>
    <n v="22"/>
    <m/>
    <s v="Female"/>
    <s v="West"/>
    <s v="Referral"/>
    <n v="49"/>
    <n v="49"/>
    <n v="3"/>
    <n v="401.58"/>
    <n v="19432.75"/>
    <n v="0"/>
    <n v="2048"/>
    <n v="3"/>
    <n v="15.9"/>
    <n v="0"/>
    <n v="0.6"/>
    <n v="1"/>
    <s v="Delivery Delay"/>
    <n v="1"/>
    <n v="1"/>
    <n v="67.209999999999994"/>
    <n v="17"/>
    <n v="3.5"/>
    <s v="Debit Card"/>
    <n v="16.5"/>
    <n v="0.26779999999999998"/>
    <n v="0"/>
    <s v="NA"/>
  </r>
  <r>
    <x v="2"/>
    <m/>
    <n v="40"/>
    <m/>
    <s v="Male"/>
    <s v="West"/>
    <s v="App Ads"/>
    <n v="45"/>
    <n v="46"/>
    <n v="6"/>
    <n v="531.36"/>
    <n v="26786.66"/>
    <n v="0"/>
    <n v="2666"/>
    <n v="3"/>
    <n v="12.8"/>
    <n v="1"/>
    <n v="0.88"/>
    <n v="3"/>
    <s v="Delivery Delay"/>
    <n v="2"/>
    <n v="3"/>
    <n v="1026.6600000000001"/>
    <n v="68"/>
    <n v="3.2"/>
    <s v="UPI"/>
    <n v="40.9"/>
    <n v="0.43190000000000001"/>
    <n v="1"/>
    <s v="Frequent SLA Breaches"/>
  </r>
  <r>
    <x v="1"/>
    <m/>
    <n v="44"/>
    <m/>
    <s v="Female"/>
    <s v="East"/>
    <s v="Referral"/>
    <n v="56"/>
    <n v="92"/>
    <n v="10"/>
    <n v="284.22000000000003"/>
    <n v="26010.87"/>
    <n v="0"/>
    <n v="3143"/>
    <n v="7"/>
    <n v="25.7"/>
    <n v="0"/>
    <n v="0.48"/>
    <n v="2"/>
    <s v="App Issue"/>
    <n v="2"/>
    <n v="2"/>
    <n v="1084.44"/>
    <n v="112"/>
    <n v="4.9000000000000004"/>
    <s v="Credit Card"/>
    <n v="53"/>
    <n v="0.52259999999999995"/>
    <n v="1"/>
    <s v="Switched to Competitor"/>
  </r>
  <r>
    <x v="1"/>
    <m/>
    <n v="53"/>
    <m/>
    <s v="Other"/>
    <s v="East"/>
    <s v="App Ads"/>
    <n v="59"/>
    <n v="143"/>
    <n v="20"/>
    <n v="595.75"/>
    <n v="81423.88"/>
    <n v="0"/>
    <n v="8952"/>
    <n v="9"/>
    <n v="13.9"/>
    <n v="0"/>
    <n v="0.23"/>
    <n v="4"/>
    <s v="Payment"/>
    <n v="0"/>
    <n v="10"/>
    <n v="974.72"/>
    <n v="29"/>
    <n v="4.8"/>
    <s v="Credit Card"/>
    <n v="32.5"/>
    <n v="0.37190000000000001"/>
    <n v="0"/>
    <s v="NA"/>
  </r>
  <r>
    <x v="2"/>
    <m/>
    <n v="26"/>
    <m/>
    <s v="Male"/>
    <s v="South"/>
    <s v="Organic"/>
    <n v="55"/>
    <n v="129"/>
    <n v="20"/>
    <n v="373.57"/>
    <n v="49402.559999999998"/>
    <n v="0"/>
    <n v="5024"/>
    <n v="2"/>
    <n v="0"/>
    <n v="4"/>
    <n v="0.61"/>
    <n v="0"/>
    <s v="None"/>
    <n v="3"/>
    <n v="5"/>
    <n v="1283.94"/>
    <n v="26"/>
    <n v="3.5"/>
    <s v="Credit Card"/>
    <n v="19.3"/>
    <n v="0.2848"/>
    <n v="0"/>
    <s v="NA"/>
  </r>
  <r>
    <x v="2"/>
    <m/>
    <n v="28"/>
    <m/>
    <s v="Male"/>
    <s v="South"/>
    <s v="Social"/>
    <n v="57"/>
    <n v="33"/>
    <n v="2"/>
    <n v="406.78"/>
    <n v="13676.17"/>
    <n v="0"/>
    <n v="1431"/>
    <n v="1"/>
    <n v="4.0999999999999996"/>
    <n v="1"/>
    <n v="0.67"/>
    <n v="0"/>
    <s v="None"/>
    <n v="2"/>
    <n v="1"/>
    <n v="1008.87"/>
    <n v="55"/>
    <n v="3.6"/>
    <s v="Wallet"/>
    <n v="26.6"/>
    <n v="0.33119999999999999"/>
    <n v="0"/>
    <s v="NA"/>
  </r>
  <r>
    <x v="2"/>
    <m/>
    <n v="40"/>
    <m/>
    <s v="Male"/>
    <s v="North"/>
    <s v="Social"/>
    <n v="56"/>
    <n v="139"/>
    <n v="8"/>
    <n v="337.25"/>
    <n v="48075.519999999997"/>
    <n v="0"/>
    <n v="4793"/>
    <n v="9"/>
    <n v="12.9"/>
    <n v="8"/>
    <n v="0.25"/>
    <n v="8"/>
    <s v="App Issue"/>
    <n v="5"/>
    <n v="1"/>
    <n v="1455.54"/>
    <n v="37"/>
    <n v="2.8"/>
    <s v="UPI"/>
    <n v="48.4"/>
    <n v="0.48809999999999998"/>
    <n v="1"/>
    <s v="Product Unavailability"/>
  </r>
  <r>
    <x v="0"/>
    <m/>
    <n v="21"/>
    <m/>
    <s v="Female"/>
    <s v="West"/>
    <s v="Social"/>
    <n v="13"/>
    <n v="25"/>
    <n v="2"/>
    <n v="307.26"/>
    <n v="8079.25"/>
    <n v="0"/>
    <n v="781"/>
    <n v="0"/>
    <n v="3.3"/>
    <n v="1"/>
    <n v="0.45"/>
    <n v="3"/>
    <s v="Quality"/>
    <n v="0"/>
    <n v="1"/>
    <n v="153.97999999999999"/>
    <n v="75"/>
    <n v="4.5"/>
    <s v="Credit Card"/>
    <n v="38.9"/>
    <n v="0.41739999999999999"/>
    <n v="1"/>
    <s v="Switched to Competitor"/>
  </r>
  <r>
    <x v="0"/>
    <m/>
    <n v="25"/>
    <m/>
    <s v="Male"/>
    <s v="North"/>
    <s v="Social"/>
    <n v="18"/>
    <n v="42"/>
    <n v="6"/>
    <n v="572.53"/>
    <n v="22864.15"/>
    <n v="0"/>
    <n v="2771"/>
    <n v="0"/>
    <n v="4.9000000000000004"/>
    <n v="1"/>
    <n v="0.34"/>
    <n v="4"/>
    <s v="Delivery Delay"/>
    <n v="2"/>
    <n v="2"/>
    <n v="462.62"/>
    <n v="52"/>
    <n v="3"/>
    <s v="Debit Card"/>
    <n v="40.4"/>
    <n v="0.4284"/>
    <n v="1"/>
    <s v="Poor Service Resolution"/>
  </r>
  <r>
    <x v="1"/>
    <m/>
    <n v="51"/>
    <m/>
    <s v="Female"/>
    <s v="North"/>
    <s v="App Ads"/>
    <n v="28"/>
    <n v="62"/>
    <n v="2"/>
    <n v="349.33"/>
    <n v="20361.990000000002"/>
    <n v="0"/>
    <n v="2562"/>
    <n v="2"/>
    <n v="20.399999999999999"/>
    <n v="3"/>
    <n v="0.69"/>
    <n v="5"/>
    <s v="Payment"/>
    <n v="3"/>
    <n v="1"/>
    <n v="582.44000000000005"/>
    <n v="14"/>
    <n v="3.1"/>
    <s v="Debit Card"/>
    <n v="30.3"/>
    <n v="0.35639999999999999"/>
    <n v="0"/>
    <s v="NA"/>
  </r>
  <r>
    <x v="3"/>
    <m/>
    <n v="68"/>
    <m/>
    <s v="Male"/>
    <s v="North"/>
    <s v="Organic"/>
    <n v="33"/>
    <n v="15"/>
    <n v="1"/>
    <n v="512.5"/>
    <n v="8223.18"/>
    <n v="0"/>
    <n v="1019"/>
    <n v="1"/>
    <n v="12.3"/>
    <n v="0"/>
    <n v="0.5"/>
    <n v="1"/>
    <s v="Item Missing"/>
    <n v="1"/>
    <n v="0"/>
    <n v="235.42"/>
    <n v="80"/>
    <n v="4.2"/>
    <s v="Credit Card"/>
    <n v="36.5"/>
    <n v="0.40039999999999998"/>
    <n v="0"/>
    <s v="NA"/>
  </r>
  <r>
    <x v="1"/>
    <m/>
    <n v="48"/>
    <m/>
    <s v="Female"/>
    <s v="North"/>
    <s v="Organic"/>
    <n v="27"/>
    <n v="53"/>
    <n v="6"/>
    <n v="499.26"/>
    <n v="27926.51"/>
    <n v="0"/>
    <n v="2827"/>
    <n v="3"/>
    <n v="11.1"/>
    <n v="1"/>
    <n v="0.19"/>
    <n v="4"/>
    <s v="Quality"/>
    <n v="1"/>
    <n v="3"/>
    <n v="955.98"/>
    <n v="48"/>
    <n v="3"/>
    <s v="Credit Card"/>
    <n v="36.4"/>
    <n v="0.39910000000000001"/>
    <n v="0"/>
    <s v="NA"/>
  </r>
  <r>
    <x v="0"/>
    <m/>
    <n v="25"/>
    <m/>
    <s v="Female"/>
    <s v="East"/>
    <s v="Social"/>
    <n v="21"/>
    <n v="63"/>
    <n v="1"/>
    <n v="419.68"/>
    <n v="24989.57"/>
    <n v="0"/>
    <n v="2852"/>
    <n v="1"/>
    <n v="13.6"/>
    <n v="4"/>
    <n v="0.31"/>
    <n v="3"/>
    <s v="Quality"/>
    <n v="1"/>
    <n v="1"/>
    <n v="418.2"/>
    <n v="33"/>
    <n v="4.5999999999999996"/>
    <s v="UPI"/>
    <n v="27.5"/>
    <n v="0.33750000000000002"/>
    <n v="0"/>
    <s v="NA"/>
  </r>
  <r>
    <x v="3"/>
    <m/>
    <n v="70"/>
    <m/>
    <s v="Female"/>
    <s v="West"/>
    <s v="App Ads"/>
    <n v="26"/>
    <n v="22"/>
    <n v="4"/>
    <n v="585.27"/>
    <n v="11804.65"/>
    <n v="0"/>
    <n v="1365"/>
    <n v="1"/>
    <n v="1"/>
    <n v="1"/>
    <n v="0.43"/>
    <n v="3"/>
    <s v="Payment"/>
    <n v="1"/>
    <n v="0"/>
    <n v="194.33"/>
    <n v="19"/>
    <n v="3.2"/>
    <s v="Debit Card"/>
    <n v="23.4"/>
    <n v="0.31030000000000002"/>
    <n v="0"/>
    <s v="NA"/>
  </r>
  <r>
    <x v="1"/>
    <m/>
    <n v="45"/>
    <m/>
    <s v="Male"/>
    <s v="South"/>
    <s v="Referral"/>
    <n v="43"/>
    <n v="46"/>
    <n v="9"/>
    <n v="462.09"/>
    <n v="19265.810000000001"/>
    <n v="0"/>
    <n v="2166"/>
    <n v="2"/>
    <n v="8.5"/>
    <n v="0"/>
    <n v="0.71"/>
    <n v="2"/>
    <s v="Quality"/>
    <n v="2"/>
    <n v="4"/>
    <n v="333.48"/>
    <n v="33"/>
    <n v="2.6"/>
    <s v="UPI"/>
    <n v="22"/>
    <n v="0.3014"/>
    <n v="0"/>
    <s v="NA"/>
  </r>
  <r>
    <x v="1"/>
    <m/>
    <n v="55"/>
    <m/>
    <s v="Male"/>
    <s v="South"/>
    <s v="Organic"/>
    <n v="45"/>
    <n v="9"/>
    <n v="2"/>
    <n v="186.16"/>
    <n v="1539.56"/>
    <n v="0"/>
    <n v="381"/>
    <n v="1"/>
    <n v="11.2"/>
    <n v="0"/>
    <n v="0.62"/>
    <n v="0"/>
    <s v="None"/>
    <n v="1"/>
    <n v="0"/>
    <n v="143"/>
    <n v="57"/>
    <n v="3.9"/>
    <s v="UPI"/>
    <n v="22.3"/>
    <n v="0.3034"/>
    <n v="0"/>
    <s v="NA"/>
  </r>
  <r>
    <x v="2"/>
    <m/>
    <n v="28"/>
    <m/>
    <s v="Female"/>
    <s v="East"/>
    <s v="Partner"/>
    <n v="55"/>
    <n v="79"/>
    <n v="8"/>
    <n v="372.4"/>
    <n v="31024.82"/>
    <n v="0"/>
    <n v="3220"/>
    <n v="2"/>
    <n v="3.8"/>
    <n v="3"/>
    <n v="0.25"/>
    <n v="5"/>
    <s v="Delivery Delay"/>
    <n v="1"/>
    <n v="3"/>
    <n v="1297.81"/>
    <n v="41"/>
    <n v="3.7"/>
    <s v="Debit Card"/>
    <n v="32.6"/>
    <n v="0.37219999999999998"/>
    <n v="0"/>
    <s v="NA"/>
  </r>
  <r>
    <x v="1"/>
    <m/>
    <n v="48"/>
    <m/>
    <s v="Male"/>
    <s v="East"/>
    <s v="Organic"/>
    <n v="49"/>
    <n v="31"/>
    <n v="4"/>
    <n v="785.22"/>
    <n v="25320.16"/>
    <n v="0"/>
    <n v="2716"/>
    <n v="0"/>
    <n v="18.3"/>
    <n v="2"/>
    <n v="0.4"/>
    <n v="2"/>
    <s v="Item Missing"/>
    <n v="0"/>
    <n v="2"/>
    <n v="382.01"/>
    <n v="11"/>
    <n v="3"/>
    <s v="UPI"/>
    <n v="11.1"/>
    <n v="0.2374"/>
    <n v="0"/>
    <s v="NA"/>
  </r>
  <r>
    <x v="0"/>
    <m/>
    <n v="22"/>
    <m/>
    <s v="Female"/>
    <s v="West"/>
    <s v="Referral"/>
    <n v="10"/>
    <n v="11"/>
    <n v="0"/>
    <n v="455.67"/>
    <n v="5071.75"/>
    <n v="0"/>
    <n v="741"/>
    <n v="0"/>
    <n v="7"/>
    <n v="0"/>
    <n v="0.28999999999999998"/>
    <n v="2"/>
    <s v="App Issue"/>
    <n v="1"/>
    <n v="0"/>
    <n v="165.37"/>
    <n v="94"/>
    <n v="2.6"/>
    <s v="UPI"/>
    <n v="52.2"/>
    <n v="0.51629999999999998"/>
    <n v="1"/>
    <s v="Poor Service Resolution"/>
  </r>
  <r>
    <x v="1"/>
    <m/>
    <n v="51"/>
    <m/>
    <s v="Male"/>
    <s v="West"/>
    <s v="App Ads"/>
    <n v="12"/>
    <n v="24"/>
    <n v="4"/>
    <n v="440.12"/>
    <n v="9597.76"/>
    <n v="0"/>
    <n v="1472"/>
    <n v="1"/>
    <n v="3.9"/>
    <n v="1"/>
    <n v="0.39"/>
    <n v="2"/>
    <s v="Item Missing"/>
    <n v="0"/>
    <n v="1"/>
    <n v="223.02"/>
    <n v="9"/>
    <n v="1.9"/>
    <s v="UPI"/>
    <n v="18.399999999999999"/>
    <n v="0.27910000000000001"/>
    <n v="0"/>
    <s v="NA"/>
  </r>
  <r>
    <x v="2"/>
    <m/>
    <n v="28"/>
    <m/>
    <s v="Male"/>
    <s v="West"/>
    <s v="App Ads"/>
    <n v="29"/>
    <n v="71"/>
    <n v="2"/>
    <n v="573.04"/>
    <n v="39488.01"/>
    <n v="0"/>
    <n v="4474"/>
    <n v="2"/>
    <n v="3.9"/>
    <n v="1"/>
    <n v="0.79"/>
    <n v="3"/>
    <s v="Payment"/>
    <n v="2"/>
    <n v="3"/>
    <n v="855.05"/>
    <n v="59"/>
    <n v="3.1"/>
    <s v="Credit Card"/>
    <n v="36.6"/>
    <n v="0.4012"/>
    <n v="0"/>
    <s v="NA"/>
  </r>
  <r>
    <x v="3"/>
    <m/>
    <n v="66"/>
    <m/>
    <s v="Male"/>
    <s v="West"/>
    <s v="Organic"/>
    <n v="52"/>
    <n v="13"/>
    <n v="2"/>
    <n v="625.41999999999996"/>
    <n v="8269.34"/>
    <n v="0"/>
    <n v="840"/>
    <n v="1"/>
    <n v="1.5"/>
    <n v="1"/>
    <n v="0.34"/>
    <n v="2"/>
    <s v="App Issue"/>
    <n v="0"/>
    <n v="0"/>
    <n v="0"/>
    <n v="108"/>
    <n v="2.4"/>
    <s v="UPI"/>
    <n v="42.1"/>
    <n v="0.44080000000000003"/>
    <n v="1"/>
    <s v="Poor Service Resolution"/>
  </r>
  <r>
    <x v="0"/>
    <m/>
    <n v="20"/>
    <m/>
    <s v="Female"/>
    <s v="Central"/>
    <s v="App Ads"/>
    <n v="27"/>
    <n v="39"/>
    <n v="1"/>
    <n v="336.05"/>
    <n v="13515.05"/>
    <n v="0"/>
    <n v="1387"/>
    <n v="1"/>
    <n v="0"/>
    <n v="2"/>
    <n v="0.19"/>
    <n v="2"/>
    <s v="Delivery Delay"/>
    <n v="2"/>
    <n v="1"/>
    <n v="1098.8699999999999"/>
    <n v="44"/>
    <n v="3.2"/>
    <s v="Credit Card"/>
    <n v="27.3"/>
    <n v="0.33579999999999999"/>
    <n v="0"/>
    <s v="NA"/>
  </r>
  <r>
    <x v="1"/>
    <m/>
    <n v="52"/>
    <m/>
    <s v="Female"/>
    <s v="East"/>
    <s v="Referral"/>
    <n v="7"/>
    <n v="11"/>
    <n v="2"/>
    <n v="452.25"/>
    <n v="4747.6000000000004"/>
    <n v="1"/>
    <n v="805"/>
    <n v="0"/>
    <n v="18.600000000000001"/>
    <n v="0"/>
    <n v="0.32"/>
    <n v="2"/>
    <s v="Item Missing"/>
    <n v="0"/>
    <n v="1"/>
    <n v="110.91"/>
    <n v="56"/>
    <n v="3.1"/>
    <s v="Debit Card"/>
    <n v="32.700000000000003"/>
    <n v="0.37340000000000001"/>
    <n v="0"/>
    <s v="NA"/>
  </r>
  <r>
    <x v="0"/>
    <m/>
    <n v="25"/>
    <m/>
    <s v="Male"/>
    <s v="East"/>
    <s v="Organic"/>
    <n v="55"/>
    <n v="93"/>
    <n v="11"/>
    <n v="449.83"/>
    <n v="37850.82"/>
    <n v="0"/>
    <n v="4716"/>
    <n v="2"/>
    <n v="13.7"/>
    <n v="4"/>
    <n v="0.43"/>
    <n v="4"/>
    <s v="Payment"/>
    <n v="5"/>
    <n v="1"/>
    <n v="860.6"/>
    <n v="69"/>
    <n v="3.9"/>
    <s v="UPI"/>
    <n v="40.799999999999997"/>
    <n v="0.43140000000000001"/>
    <n v="1"/>
    <s v="Poor Service Resolution"/>
  </r>
  <r>
    <x v="1"/>
    <m/>
    <n v="54"/>
    <m/>
    <s v="Male"/>
    <s v="West"/>
    <s v="App Ads"/>
    <n v="36"/>
    <n v="88"/>
    <n v="4"/>
    <n v="274.14999999999998"/>
    <n v="24870.84"/>
    <n v="0"/>
    <n v="2683"/>
    <n v="1"/>
    <n v="10.199999999999999"/>
    <n v="4"/>
    <n v="0.27"/>
    <n v="4"/>
    <s v="Item Missing"/>
    <n v="2"/>
    <n v="6"/>
    <n v="1825.46"/>
    <n v="34"/>
    <n v="4"/>
    <s v="Wallet"/>
    <n v="34.1"/>
    <n v="0.3831"/>
    <n v="0"/>
    <s v="NA"/>
  </r>
  <r>
    <x v="1"/>
    <m/>
    <n v="44"/>
    <m/>
    <s v="Male"/>
    <s v="North"/>
    <s v="Social"/>
    <n v="54"/>
    <n v="132"/>
    <n v="4"/>
    <n v="424.55"/>
    <n v="61486.51"/>
    <n v="0"/>
    <n v="5350"/>
    <n v="3"/>
    <n v="10.1"/>
    <n v="8"/>
    <n v="0.36"/>
    <n v="4"/>
    <s v="Quality"/>
    <n v="4"/>
    <n v="4"/>
    <n v="897.95"/>
    <n v="40"/>
    <n v="4.5"/>
    <s v="UPI"/>
    <n v="35.6"/>
    <n v="0.39360000000000001"/>
    <n v="0"/>
    <s v="NA"/>
  </r>
  <r>
    <x v="3"/>
    <m/>
    <n v="69"/>
    <m/>
    <s v="Female"/>
    <s v="South"/>
    <s v="Social"/>
    <n v="22"/>
    <n v="55"/>
    <n v="4"/>
    <n v="476.53"/>
    <n v="26124.9"/>
    <n v="0"/>
    <n v="3106"/>
    <n v="4"/>
    <n v="0"/>
    <n v="1"/>
    <n v="0.22"/>
    <n v="4"/>
    <s v="Quality"/>
    <n v="3"/>
    <n v="2"/>
    <n v="1063.02"/>
    <n v="20"/>
    <n v="4"/>
    <s v="UPI"/>
    <n v="27.3"/>
    <n v="0.3357"/>
    <n v="0"/>
    <s v="NA"/>
  </r>
  <r>
    <x v="1"/>
    <m/>
    <n v="52"/>
    <m/>
    <s v="Female"/>
    <s v="Central"/>
    <s v="Organic"/>
    <n v="52"/>
    <n v="104"/>
    <n v="20"/>
    <n v="425.78"/>
    <n v="42436.37"/>
    <n v="0"/>
    <n v="4704"/>
    <n v="8"/>
    <n v="22.4"/>
    <n v="6"/>
    <n v="0.28999999999999998"/>
    <n v="5"/>
    <s v="Quality"/>
    <n v="2"/>
    <n v="3"/>
    <n v="990.42"/>
    <n v="92"/>
    <n v="4"/>
    <s v="Credit Card"/>
    <n v="64"/>
    <n v="0.60340000000000005"/>
    <n v="1"/>
    <s v="Frequent SLA Breaches"/>
  </r>
  <r>
    <x v="2"/>
    <m/>
    <n v="37"/>
    <m/>
    <s v="Male"/>
    <s v="East"/>
    <s v="Organic"/>
    <n v="3"/>
    <n v="5"/>
    <n v="0"/>
    <n v="694.83"/>
    <n v="3786.42"/>
    <n v="0"/>
    <n v="604"/>
    <n v="0"/>
    <n v="0"/>
    <n v="0"/>
    <n v="0.27"/>
    <n v="1"/>
    <s v="Quality"/>
    <n v="0"/>
    <n v="0"/>
    <n v="0"/>
    <n v="24"/>
    <n v="5"/>
    <s v="UPI"/>
    <n v="17.899999999999999"/>
    <n v="0.27600000000000002"/>
    <n v="0"/>
    <s v="NA"/>
  </r>
  <r>
    <x v="0"/>
    <m/>
    <n v="22"/>
    <m/>
    <s v="Female"/>
    <s v="North"/>
    <s v="App Ads"/>
    <n v="45"/>
    <n v="63"/>
    <n v="6"/>
    <n v="544.55999999999995"/>
    <n v="31073.79"/>
    <n v="1"/>
    <n v="3363"/>
    <n v="1"/>
    <n v="0"/>
    <n v="3"/>
    <n v="0.1"/>
    <n v="2"/>
    <s v="Payment"/>
    <n v="2"/>
    <n v="4"/>
    <n v="1519.23"/>
    <n v="53"/>
    <n v="4.3"/>
    <s v="UPI"/>
    <n v="34.1"/>
    <n v="0.38279999999999997"/>
    <n v="0"/>
    <s v="NA"/>
  </r>
  <r>
    <x v="1"/>
    <m/>
    <n v="49"/>
    <m/>
    <s v="Female"/>
    <s v="South"/>
    <s v="Organic"/>
    <n v="60"/>
    <n v="137"/>
    <n v="9"/>
    <n v="491.58"/>
    <n v="70554.63"/>
    <n v="0"/>
    <n v="7505"/>
    <n v="1"/>
    <n v="19.5"/>
    <n v="5"/>
    <n v="0.39"/>
    <n v="7"/>
    <s v="Item Missing"/>
    <n v="4"/>
    <n v="10"/>
    <n v="2631.56"/>
    <n v="53"/>
    <n v="3.3"/>
    <s v="Wallet"/>
    <n v="49.3"/>
    <n v="0.495"/>
    <n v="1"/>
    <s v="Price/Discount Reliance"/>
  </r>
  <r>
    <x v="1"/>
    <m/>
    <n v="41"/>
    <m/>
    <s v="Female"/>
    <s v="North"/>
    <s v="Organic"/>
    <n v="55"/>
    <n v="62"/>
    <n v="9"/>
    <n v="453.76"/>
    <n v="25969.7"/>
    <n v="0"/>
    <n v="3537"/>
    <n v="2"/>
    <n v="11.1"/>
    <n v="1"/>
    <n v="0.47"/>
    <n v="3"/>
    <s v="Quality"/>
    <n v="2"/>
    <n v="3"/>
    <n v="676.58"/>
    <n v="56"/>
    <n v="5"/>
    <s v="COD"/>
    <n v="27.3"/>
    <n v="0.33610000000000001"/>
    <n v="0"/>
    <s v="NA"/>
  </r>
  <r>
    <x v="0"/>
    <m/>
    <n v="20"/>
    <m/>
    <s v="Female"/>
    <s v="South"/>
    <s v="Referral"/>
    <n v="28"/>
    <n v="32"/>
    <n v="5"/>
    <n v="542.24"/>
    <n v="17568.8"/>
    <n v="0"/>
    <n v="1672"/>
    <n v="2"/>
    <n v="0"/>
    <n v="1"/>
    <n v="0.49"/>
    <n v="3"/>
    <s v="Delivery Delay"/>
    <n v="2"/>
    <n v="0"/>
    <n v="205.3"/>
    <n v="30"/>
    <n v="4.4000000000000004"/>
    <s v="Debit Card"/>
    <n v="25.5"/>
    <n v="0.32400000000000001"/>
    <n v="0"/>
    <s v="NA"/>
  </r>
  <r>
    <x v="1"/>
    <m/>
    <n v="48"/>
    <m/>
    <s v="Female"/>
    <s v="East"/>
    <s v="Organic"/>
    <n v="60"/>
    <n v="132"/>
    <n v="20"/>
    <n v="421.74"/>
    <n v="53557.41"/>
    <n v="0"/>
    <n v="5535"/>
    <n v="2"/>
    <n v="0.1"/>
    <n v="0"/>
    <n v="0.47"/>
    <n v="4"/>
    <s v="Delivery Delay"/>
    <n v="6"/>
    <n v="3"/>
    <n v="1336"/>
    <n v="51"/>
    <n v="3.2"/>
    <s v="Credit Card"/>
    <n v="32.9"/>
    <n v="0.37469999999999998"/>
    <n v="0"/>
    <s v="NA"/>
  </r>
  <r>
    <x v="2"/>
    <m/>
    <n v="29"/>
    <m/>
    <s v="Female"/>
    <s v="East"/>
    <s v="App Ads"/>
    <n v="60"/>
    <n v="144"/>
    <n v="15"/>
    <n v="260.86"/>
    <n v="35175.040000000001"/>
    <n v="0"/>
    <n v="3819"/>
    <n v="5"/>
    <n v="21.8"/>
    <n v="6"/>
    <n v="0.3"/>
    <n v="7"/>
    <s v="App Issue"/>
    <n v="7"/>
    <n v="6"/>
    <n v="1147.5"/>
    <n v="30"/>
    <n v="3.6"/>
    <s v="COD"/>
    <n v="39.299999999999997"/>
    <n v="0.42049999999999998"/>
    <n v="1"/>
    <s v="Price/Discount Reliance"/>
  </r>
  <r>
    <x v="2"/>
    <m/>
    <n v="30"/>
    <m/>
    <s v="Male"/>
    <s v="East"/>
    <s v="Organic"/>
    <n v="7"/>
    <n v="13"/>
    <n v="1"/>
    <n v="300.33"/>
    <n v="3976.99"/>
    <n v="0"/>
    <n v="621"/>
    <n v="0"/>
    <n v="8.8000000000000007"/>
    <n v="0"/>
    <n v="7.0000000000000007E-2"/>
    <n v="0"/>
    <s v="None"/>
    <n v="1"/>
    <n v="0"/>
    <n v="241"/>
    <n v="32"/>
    <n v="4.7"/>
    <s v="Credit Card"/>
    <n v="21.6"/>
    <n v="0.29920000000000002"/>
    <n v="0"/>
    <s v="NA"/>
  </r>
  <r>
    <x v="0"/>
    <m/>
    <n v="18"/>
    <m/>
    <s v="Male"/>
    <s v="North"/>
    <s v="Organic"/>
    <n v="29"/>
    <n v="67"/>
    <n v="5"/>
    <n v="480.65"/>
    <n v="35151.120000000003"/>
    <n v="0"/>
    <n v="3242"/>
    <n v="5"/>
    <n v="4.9000000000000004"/>
    <n v="2"/>
    <n v="0.23"/>
    <n v="2"/>
    <s v="App Issue"/>
    <n v="3"/>
    <n v="1"/>
    <n v="927.72"/>
    <n v="30"/>
    <n v="4.5"/>
    <s v="UPI"/>
    <n v="27.9"/>
    <n v="0.34010000000000001"/>
    <n v="0"/>
    <s v="NA"/>
  </r>
  <r>
    <x v="2"/>
    <m/>
    <n v="37"/>
    <m/>
    <s v="Male"/>
    <s v="South"/>
    <s v="Organic"/>
    <n v="55"/>
    <n v="87"/>
    <n v="13"/>
    <n v="605.64"/>
    <n v="51200.89"/>
    <n v="1"/>
    <n v="6046"/>
    <n v="6"/>
    <n v="18.899999999999999"/>
    <n v="4"/>
    <n v="0.53"/>
    <n v="2"/>
    <s v="Item Missing"/>
    <n v="2"/>
    <n v="5"/>
    <n v="1581.72"/>
    <n v="48"/>
    <n v="3.4"/>
    <s v="UPI"/>
    <n v="33.1"/>
    <n v="0.37590000000000001"/>
    <n v="0"/>
    <s v="NA"/>
  </r>
  <r>
    <x v="2"/>
    <m/>
    <n v="29"/>
    <m/>
    <s v="Male"/>
    <s v="North"/>
    <s v="App Ads"/>
    <n v="53"/>
    <n v="89"/>
    <n v="18"/>
    <n v="397.11"/>
    <n v="34624.14"/>
    <n v="0"/>
    <n v="3730"/>
    <n v="2"/>
    <n v="1.2"/>
    <n v="5"/>
    <n v="0.49"/>
    <n v="5"/>
    <s v="Quality"/>
    <n v="4"/>
    <n v="1"/>
    <n v="887.74"/>
    <n v="23"/>
    <n v="3.7"/>
    <s v="UPI"/>
    <n v="29.4"/>
    <n v="0.35010000000000002"/>
    <n v="0"/>
    <s v="NA"/>
  </r>
  <r>
    <x v="0"/>
    <m/>
    <n v="21"/>
    <m/>
    <s v="Male"/>
    <s v="South"/>
    <s v="Referral"/>
    <n v="33"/>
    <n v="69"/>
    <n v="6"/>
    <n v="560.63"/>
    <n v="41408.449999999997"/>
    <n v="0"/>
    <n v="4285"/>
    <n v="1"/>
    <n v="7.7"/>
    <n v="3"/>
    <n v="0.24"/>
    <n v="3"/>
    <s v="App Issue"/>
    <n v="3"/>
    <n v="2"/>
    <n v="1024.17"/>
    <n v="75"/>
    <n v="4.7"/>
    <s v="Credit Card"/>
    <n v="40.1"/>
    <n v="0.4264"/>
    <n v="1"/>
    <s v="Product Unavailability"/>
  </r>
  <r>
    <x v="1"/>
    <m/>
    <n v="41"/>
    <m/>
    <s v="Female"/>
    <s v="West"/>
    <s v="Organic"/>
    <n v="14"/>
    <n v="16"/>
    <n v="2"/>
    <n v="505.38"/>
    <n v="7953.14"/>
    <n v="0"/>
    <n v="1023"/>
    <n v="0"/>
    <n v="31.8"/>
    <n v="1"/>
    <n v="0.43"/>
    <n v="2"/>
    <s v="App Issue"/>
    <n v="0"/>
    <n v="1"/>
    <n v="83.57"/>
    <n v="71"/>
    <n v="3.1"/>
    <s v="Debit Card"/>
    <n v="38.799999999999997"/>
    <n v="0.41699999999999998"/>
    <n v="1"/>
    <s v="Product Unavailability"/>
  </r>
  <r>
    <x v="2"/>
    <m/>
    <n v="29"/>
    <m/>
    <s v="Female"/>
    <s v="North"/>
    <s v="Referral"/>
    <n v="16"/>
    <n v="38"/>
    <n v="6"/>
    <n v="592.61"/>
    <n v="21455.97"/>
    <n v="0"/>
    <n v="2279"/>
    <n v="2"/>
    <n v="31.8"/>
    <n v="2"/>
    <n v="0.36"/>
    <n v="3"/>
    <s v="Delivery Delay"/>
    <n v="1"/>
    <n v="2"/>
    <n v="795.17"/>
    <n v="26"/>
    <n v="3.7"/>
    <s v="COD"/>
    <n v="37.299999999999997"/>
    <n v="0.40610000000000002"/>
    <n v="0"/>
    <s v="NA"/>
  </r>
  <r>
    <x v="0"/>
    <m/>
    <n v="25"/>
    <m/>
    <s v="Male"/>
    <s v="Central"/>
    <s v="Organic"/>
    <n v="5"/>
    <n v="8"/>
    <n v="1"/>
    <n v="313.97000000000003"/>
    <n v="2268.83"/>
    <n v="1"/>
    <n v="473"/>
    <n v="0"/>
    <n v="3.2"/>
    <n v="0"/>
    <n v="0.04"/>
    <n v="0"/>
    <s v="None"/>
    <n v="0"/>
    <n v="0"/>
    <n v="0"/>
    <n v="9"/>
    <n v="2.9"/>
    <s v="UPI"/>
    <n v="10.9"/>
    <n v="0.23649999999999999"/>
    <n v="0"/>
    <s v="NA"/>
  </r>
  <r>
    <x v="1"/>
    <m/>
    <n v="42"/>
    <m/>
    <s v="Male"/>
    <s v="West"/>
    <s v="Social"/>
    <n v="34"/>
    <n v="56"/>
    <n v="7"/>
    <n v="309.82"/>
    <n v="18858.84"/>
    <n v="0"/>
    <n v="2269"/>
    <n v="1"/>
    <n v="9.1999999999999993"/>
    <n v="2"/>
    <n v="0.1"/>
    <n v="1"/>
    <s v="Payment"/>
    <n v="0"/>
    <n v="3"/>
    <n v="332.69"/>
    <n v="40"/>
    <n v="3.3"/>
    <s v="COD"/>
    <n v="22.6"/>
    <n v="0.30520000000000003"/>
    <n v="0"/>
    <s v="NA"/>
  </r>
  <r>
    <x v="0"/>
    <m/>
    <n v="21"/>
    <m/>
    <s v="Female"/>
    <s v="North"/>
    <s v="Referral"/>
    <n v="1"/>
    <n v="2"/>
    <n v="0"/>
    <n v="666.27"/>
    <n v="1247.52"/>
    <n v="0"/>
    <n v="629"/>
    <n v="0"/>
    <n v="14.6"/>
    <n v="0"/>
    <n v="0.5"/>
    <n v="1"/>
    <s v="Item Missing"/>
    <n v="0"/>
    <n v="0"/>
    <n v="0"/>
    <n v="24"/>
    <n v="4.3"/>
    <s v="UPI"/>
    <n v="28.9"/>
    <n v="0.34689999999999999"/>
    <n v="0"/>
    <s v="NA"/>
  </r>
  <r>
    <x v="3"/>
    <m/>
    <n v="70"/>
    <m/>
    <s v="Female"/>
    <s v="South"/>
    <s v="App Ads"/>
    <n v="30"/>
    <n v="74"/>
    <n v="9"/>
    <n v="239.01"/>
    <n v="19237.61"/>
    <n v="0"/>
    <n v="1952"/>
    <n v="3"/>
    <n v="20.9"/>
    <n v="1"/>
    <n v="0.18"/>
    <n v="4"/>
    <s v="Item Missing"/>
    <n v="3"/>
    <n v="3"/>
    <n v="768.33"/>
    <n v="22"/>
    <n v="3.9"/>
    <s v="UPI"/>
    <n v="27.2"/>
    <n v="0.3352"/>
    <n v="0"/>
    <s v="NA"/>
  </r>
  <r>
    <x v="1"/>
    <m/>
    <n v="42"/>
    <m/>
    <s v="Male"/>
    <s v="North"/>
    <s v="App Ads"/>
    <n v="10"/>
    <n v="2"/>
    <n v="0"/>
    <n v="496.54"/>
    <n v="971.88"/>
    <n v="1"/>
    <n v="297"/>
    <n v="0"/>
    <n v="4.2"/>
    <n v="0"/>
    <n v="0.32"/>
    <n v="2"/>
    <s v="App Issue"/>
    <n v="0"/>
    <n v="0"/>
    <n v="0"/>
    <n v="42"/>
    <n v="3.5"/>
    <s v="UPI"/>
    <n v="26.8"/>
    <n v="0.33289999999999997"/>
    <n v="0"/>
    <s v="NA"/>
  </r>
  <r>
    <x v="3"/>
    <m/>
    <n v="70"/>
    <m/>
    <s v="Female"/>
    <s v="North"/>
    <s v="App Ads"/>
    <n v="32"/>
    <n v="25"/>
    <n v="5"/>
    <n v="642.91"/>
    <n v="16725.740000000002"/>
    <n v="0"/>
    <n v="1855"/>
    <n v="0"/>
    <n v="4.3"/>
    <n v="0"/>
    <n v="0.53"/>
    <n v="3"/>
    <s v="App Issue"/>
    <n v="1"/>
    <n v="1"/>
    <n v="208.89"/>
    <n v="32"/>
    <n v="3.4"/>
    <s v="UPI"/>
    <n v="20.6"/>
    <n v="0.29270000000000002"/>
    <n v="0"/>
    <s v="NA"/>
  </r>
  <r>
    <x v="3"/>
    <m/>
    <n v="64"/>
    <m/>
    <s v="Male"/>
    <s v="Central"/>
    <s v="App Ads"/>
    <n v="3"/>
    <n v="8"/>
    <n v="0"/>
    <n v="501.53"/>
    <n v="4173.72"/>
    <n v="0"/>
    <n v="533"/>
    <n v="0"/>
    <n v="4.9000000000000004"/>
    <n v="0"/>
    <n v="0.6"/>
    <n v="1"/>
    <s v="Payment"/>
    <n v="0"/>
    <n v="0"/>
    <n v="0"/>
    <n v="26"/>
    <n v="2.5"/>
    <s v="Credit Card"/>
    <n v="21.9"/>
    <n v="0.30120000000000002"/>
    <n v="0"/>
    <s v="NA"/>
  </r>
  <r>
    <x v="3"/>
    <m/>
    <n v="69"/>
    <m/>
    <s v="Male"/>
    <s v="West"/>
    <s v="App Ads"/>
    <n v="22"/>
    <n v="48"/>
    <n v="3"/>
    <n v="623.91"/>
    <n v="30631.24"/>
    <n v="0"/>
    <n v="3113"/>
    <n v="3"/>
    <n v="0"/>
    <n v="0"/>
    <n v="0.31"/>
    <n v="3"/>
    <s v="Delivery Delay"/>
    <n v="0"/>
    <n v="1"/>
    <n v="237.11"/>
    <n v="13"/>
    <n v="4.8"/>
    <s v="Wallet"/>
    <n v="25.3"/>
    <n v="0.32290000000000002"/>
    <n v="0"/>
    <s v="NA"/>
  </r>
  <r>
    <x v="1"/>
    <m/>
    <n v="46"/>
    <m/>
    <s v="Female"/>
    <s v="West"/>
    <s v="App Ads"/>
    <n v="21"/>
    <n v="30"/>
    <n v="4"/>
    <n v="613.42999999999995"/>
    <n v="18002.54"/>
    <n v="0"/>
    <n v="2250"/>
    <n v="1"/>
    <n v="0"/>
    <n v="1"/>
    <n v="0.9"/>
    <n v="2"/>
    <s v="Quality"/>
    <n v="0"/>
    <n v="1"/>
    <n v="228.9"/>
    <n v="38"/>
    <n v="4.4000000000000004"/>
    <s v="Credit Card"/>
    <n v="26.8"/>
    <n v="0.33300000000000002"/>
    <n v="0"/>
    <s v="NA"/>
  </r>
  <r>
    <x v="2"/>
    <m/>
    <n v="40"/>
    <m/>
    <s v="Female"/>
    <s v="East"/>
    <s v="Referral"/>
    <n v="39"/>
    <n v="72"/>
    <n v="8"/>
    <n v="550.87"/>
    <n v="36068.269999999997"/>
    <n v="0"/>
    <n v="4358"/>
    <n v="0"/>
    <n v="7.5"/>
    <n v="3"/>
    <n v="0.47"/>
    <n v="1"/>
    <s v="Payment"/>
    <n v="4"/>
    <n v="3"/>
    <n v="1609.87"/>
    <n v="11"/>
    <n v="3.8"/>
    <s v="UPI"/>
    <n v="15.8"/>
    <n v="0.26369999999999999"/>
    <n v="0"/>
    <s v="NA"/>
  </r>
  <r>
    <x v="1"/>
    <m/>
    <n v="56"/>
    <m/>
    <s v="Male"/>
    <s v="Central"/>
    <s v="Organic"/>
    <n v="41"/>
    <n v="93"/>
    <n v="3"/>
    <n v="495.17"/>
    <n v="48428.03"/>
    <n v="0"/>
    <n v="4461"/>
    <n v="2"/>
    <n v="2.7"/>
    <n v="4"/>
    <n v="0.42"/>
    <n v="2"/>
    <s v="Delivery Delay"/>
    <n v="1"/>
    <n v="7"/>
    <n v="1202.02"/>
    <n v="28"/>
    <n v="3.4"/>
    <s v="UPI"/>
    <n v="24.7"/>
    <n v="0.31909999999999999"/>
    <n v="0"/>
    <s v="NA"/>
  </r>
  <r>
    <x v="0"/>
    <m/>
    <n v="22"/>
    <m/>
    <s v="Female"/>
    <s v="Central"/>
    <s v="Referral"/>
    <n v="41"/>
    <n v="125"/>
    <n v="15"/>
    <n v="313.02"/>
    <n v="38800.42"/>
    <n v="0"/>
    <n v="3846"/>
    <n v="6"/>
    <n v="14.7"/>
    <n v="7"/>
    <n v="0.27"/>
    <n v="3"/>
    <s v="Delivery Delay"/>
    <n v="6"/>
    <n v="0"/>
    <n v="1167.02"/>
    <n v="102"/>
    <n v="2.9"/>
    <s v="Credit Card"/>
    <n v="61.3"/>
    <n v="0.58409999999999995"/>
    <n v="1"/>
    <s v="Frequent SLA Breaches"/>
  </r>
  <r>
    <x v="3"/>
    <m/>
    <n v="62"/>
    <m/>
    <s v="Female"/>
    <s v="North"/>
    <s v="App Ads"/>
    <n v="30"/>
    <n v="44"/>
    <n v="6"/>
    <n v="275.08999999999997"/>
    <n v="11454.28"/>
    <n v="0"/>
    <n v="1381"/>
    <n v="2"/>
    <n v="17"/>
    <n v="1"/>
    <n v="0.4"/>
    <n v="1"/>
    <s v="Item Missing"/>
    <n v="0"/>
    <n v="1"/>
    <n v="269.88"/>
    <n v="26"/>
    <n v="3"/>
    <s v="UPI"/>
    <n v="20.5"/>
    <n v="0.2923"/>
    <n v="0"/>
    <s v="NA"/>
  </r>
  <r>
    <x v="2"/>
    <m/>
    <n v="35"/>
    <m/>
    <s v="Male"/>
    <s v="North"/>
    <s v="Organic"/>
    <n v="3"/>
    <n v="9"/>
    <n v="1"/>
    <n v="423.63"/>
    <n v="3574.16"/>
    <n v="0"/>
    <n v="510"/>
    <n v="0"/>
    <n v="9.1"/>
    <n v="0"/>
    <n v="0.43"/>
    <n v="1"/>
    <s v="Delivery Delay"/>
    <n v="0"/>
    <n v="0"/>
    <n v="0"/>
    <n v="13"/>
    <n v="4.4000000000000004"/>
    <s v="Debit Card"/>
    <n v="17.399999999999999"/>
    <n v="0.27310000000000001"/>
    <n v="0"/>
    <s v="NA"/>
  </r>
  <r>
    <x v="0"/>
    <m/>
    <n v="18"/>
    <m/>
    <s v="Female"/>
    <s v="South"/>
    <s v="Social"/>
    <n v="55"/>
    <n v="124"/>
    <n v="15"/>
    <n v="224.87"/>
    <n v="28967.99"/>
    <n v="0"/>
    <n v="2990"/>
    <n v="8"/>
    <n v="15"/>
    <n v="0"/>
    <n v="0.22"/>
    <n v="5"/>
    <s v="Item Missing"/>
    <n v="6"/>
    <n v="4"/>
    <n v="2733.09"/>
    <n v="17"/>
    <n v="3.6"/>
    <s v="UPI"/>
    <n v="30.2"/>
    <n v="0.35570000000000002"/>
    <n v="0"/>
    <s v="NA"/>
  </r>
  <r>
    <x v="2"/>
    <m/>
    <n v="30"/>
    <m/>
    <s v="Male"/>
    <s v="South"/>
    <s v="Organic"/>
    <n v="46"/>
    <n v="49"/>
    <n v="2"/>
    <n v="522.71"/>
    <n v="24114.11"/>
    <n v="0"/>
    <n v="3175"/>
    <n v="0"/>
    <n v="23.3"/>
    <n v="1"/>
    <n v="0.06"/>
    <n v="4"/>
    <s v="Delivery Delay"/>
    <n v="1"/>
    <n v="3"/>
    <n v="1283.7"/>
    <n v="25"/>
    <n v="2"/>
    <s v="UPI"/>
    <n v="19.8"/>
    <n v="0.28789999999999999"/>
    <n v="0"/>
    <s v="NA"/>
  </r>
  <r>
    <x v="2"/>
    <m/>
    <n v="30"/>
    <m/>
    <s v="Male"/>
    <s v="East"/>
    <s v="Organic"/>
    <n v="40"/>
    <n v="53"/>
    <n v="10"/>
    <n v="743.41"/>
    <n v="36948.79"/>
    <n v="0"/>
    <n v="3679"/>
    <n v="0"/>
    <n v="17.7"/>
    <n v="0"/>
    <n v="0.18"/>
    <n v="2"/>
    <s v="Payment"/>
    <n v="1"/>
    <n v="4"/>
    <n v="1619.12"/>
    <n v="18"/>
    <n v="5"/>
    <s v="Credit Card"/>
    <n v="21.6"/>
    <n v="0.2989"/>
    <n v="0"/>
    <s v="NA"/>
  </r>
  <r>
    <x v="0"/>
    <m/>
    <n v="18"/>
    <m/>
    <s v="Male"/>
    <s v="South"/>
    <s v="App Ads"/>
    <n v="33"/>
    <n v="91"/>
    <n v="18"/>
    <n v="455.38"/>
    <n v="41484.71"/>
    <n v="0"/>
    <n v="4531"/>
    <n v="6"/>
    <n v="18.600000000000001"/>
    <n v="4"/>
    <n v="0.22"/>
    <n v="3"/>
    <s v="Item Missing"/>
    <n v="4"/>
    <n v="3"/>
    <n v="1161.92"/>
    <n v="90"/>
    <n v="4.8"/>
    <s v="UPI"/>
    <n v="54.7"/>
    <n v="0.53510000000000002"/>
    <n v="1"/>
    <s v="Price/Discount Reliance"/>
  </r>
  <r>
    <x v="1"/>
    <m/>
    <n v="53"/>
    <m/>
    <s v="Male"/>
    <s v="West"/>
    <s v="Social"/>
    <n v="34"/>
    <n v="100"/>
    <n v="13"/>
    <n v="495.04"/>
    <n v="52955.32"/>
    <n v="0"/>
    <n v="4750"/>
    <n v="8"/>
    <n v="6.8"/>
    <n v="0"/>
    <n v="0.61"/>
    <n v="0"/>
    <s v="None"/>
    <n v="5"/>
    <n v="4"/>
    <n v="2529.0100000000002"/>
    <n v="35"/>
    <n v="3.3"/>
    <s v="UPI"/>
    <n v="32.799999999999997"/>
    <n v="0.37380000000000002"/>
    <n v="0"/>
    <s v="NA"/>
  </r>
  <r>
    <x v="0"/>
    <m/>
    <n v="23"/>
    <m/>
    <s v="Male"/>
    <s v="North"/>
    <s v="App Ads"/>
    <n v="53"/>
    <n v="93"/>
    <n v="11"/>
    <n v="303.67"/>
    <n v="29808.080000000002"/>
    <n v="0"/>
    <n v="3349"/>
    <n v="7"/>
    <n v="14.4"/>
    <n v="1"/>
    <n v="0.3"/>
    <n v="3"/>
    <s v="Quality"/>
    <n v="2"/>
    <n v="5"/>
    <n v="2005.56"/>
    <n v="23"/>
    <n v="2.8"/>
    <s v="UPI"/>
    <n v="26.9"/>
    <n v="0.33350000000000002"/>
    <n v="0"/>
    <s v="NA"/>
  </r>
  <r>
    <x v="3"/>
    <m/>
    <n v="62"/>
    <m/>
    <s v="Female"/>
    <s v="West"/>
    <s v="App Ads"/>
    <n v="18"/>
    <n v="48"/>
    <n v="7"/>
    <n v="433.97"/>
    <n v="19611.990000000002"/>
    <n v="0"/>
    <n v="1938"/>
    <n v="1"/>
    <n v="6.6"/>
    <n v="2"/>
    <n v="0.33"/>
    <n v="3"/>
    <s v="Quality"/>
    <n v="1"/>
    <n v="0"/>
    <n v="186.73"/>
    <n v="30"/>
    <n v="3.3"/>
    <s v="COD"/>
    <n v="26.4"/>
    <n v="0.33019999999999999"/>
    <n v="0"/>
    <s v="NA"/>
  </r>
  <r>
    <x v="1"/>
    <m/>
    <n v="42"/>
    <m/>
    <s v="Male"/>
    <s v="South"/>
    <s v="Referral"/>
    <n v="39"/>
    <n v="81"/>
    <n v="15"/>
    <n v="458.06"/>
    <n v="34288.660000000003"/>
    <n v="0"/>
    <n v="3602"/>
    <n v="6"/>
    <n v="6.1"/>
    <n v="2"/>
    <n v="0.32"/>
    <n v="4"/>
    <s v="Delivery Delay"/>
    <n v="2"/>
    <n v="6"/>
    <n v="1745.11"/>
    <n v="2"/>
    <n v="3.4"/>
    <s v="UPI"/>
    <n v="23.5"/>
    <n v="0.31090000000000001"/>
    <n v="0"/>
    <s v="NA"/>
  </r>
  <r>
    <x v="1"/>
    <m/>
    <n v="56"/>
    <m/>
    <s v="Female"/>
    <s v="North"/>
    <s v="Partner"/>
    <n v="60"/>
    <n v="105"/>
    <n v="6"/>
    <n v="420.32"/>
    <n v="39849.74"/>
    <n v="0"/>
    <n v="4205"/>
    <n v="1"/>
    <n v="4.5"/>
    <n v="4"/>
    <n v="0.22"/>
    <n v="3"/>
    <s v="Quality"/>
    <n v="2"/>
    <n v="5"/>
    <n v="1137.98"/>
    <n v="4"/>
    <n v="4"/>
    <s v="UPI"/>
    <n v="13.4"/>
    <n v="0.25030000000000002"/>
    <n v="0"/>
    <s v="NA"/>
  </r>
  <r>
    <x v="2"/>
    <m/>
    <n v="36"/>
    <m/>
    <s v="Male"/>
    <s v="West"/>
    <s v="App Ads"/>
    <n v="60"/>
    <n v="117"/>
    <n v="13"/>
    <n v="499.2"/>
    <n v="55966.77"/>
    <n v="0"/>
    <n v="6249"/>
    <n v="1"/>
    <n v="10.7"/>
    <n v="7"/>
    <n v="0.73"/>
    <n v="3"/>
    <s v="Payment"/>
    <n v="0"/>
    <n v="3"/>
    <n v="376.94"/>
    <n v="21"/>
    <n v="3.5"/>
    <s v="UPI"/>
    <n v="21.6"/>
    <n v="0.29909999999999998"/>
    <n v="0"/>
    <s v="NA"/>
  </r>
  <r>
    <x v="0"/>
    <m/>
    <n v="24"/>
    <m/>
    <s v="Female"/>
    <s v="South"/>
    <s v="Organic"/>
    <n v="46"/>
    <n v="31"/>
    <n v="3"/>
    <n v="369.25"/>
    <n v="11457.88"/>
    <n v="0"/>
    <n v="1498"/>
    <n v="2"/>
    <n v="6.6"/>
    <n v="1"/>
    <n v="0.32"/>
    <n v="1"/>
    <s v="Item Missing"/>
    <n v="1"/>
    <n v="1"/>
    <n v="352.54"/>
    <n v="31"/>
    <n v="5"/>
    <s v="UPI"/>
    <n v="17.100000000000001"/>
    <n v="0.27150000000000002"/>
    <n v="0"/>
    <s v="NA"/>
  </r>
  <r>
    <x v="2"/>
    <m/>
    <n v="27"/>
    <m/>
    <s v="Female"/>
    <s v="West"/>
    <s v="App Ads"/>
    <n v="45"/>
    <n v="71"/>
    <n v="3"/>
    <n v="464.88"/>
    <n v="29890.39"/>
    <n v="0"/>
    <n v="3486"/>
    <n v="4"/>
    <n v="4.5999999999999996"/>
    <n v="3"/>
    <n v="0.22"/>
    <n v="1"/>
    <s v="Item Missing"/>
    <n v="1"/>
    <n v="5"/>
    <n v="815.52"/>
    <n v="64"/>
    <n v="4.5"/>
    <s v="Credit Card"/>
    <n v="38.4"/>
    <n v="0.41389999999999999"/>
    <n v="1"/>
    <s v="Price/Discount Reliance"/>
  </r>
  <r>
    <x v="1"/>
    <m/>
    <n v="52"/>
    <m/>
    <s v="Male"/>
    <s v="Central"/>
    <s v="Organic"/>
    <n v="7"/>
    <n v="10"/>
    <n v="1"/>
    <n v="507.84"/>
    <n v="5346.05"/>
    <n v="0"/>
    <n v="658"/>
    <n v="0"/>
    <n v="9.8000000000000007"/>
    <n v="0"/>
    <n v="0.86"/>
    <n v="1"/>
    <s v="Item Missing"/>
    <n v="0"/>
    <n v="0"/>
    <n v="0"/>
    <n v="16"/>
    <n v="3.9"/>
    <s v="UPI"/>
    <n v="18.5"/>
    <n v="0.2797"/>
    <n v="0"/>
    <s v="NA"/>
  </r>
  <r>
    <x v="1"/>
    <m/>
    <n v="55"/>
    <m/>
    <s v="Female"/>
    <s v="North"/>
    <s v="App Ads"/>
    <n v="26"/>
    <n v="68"/>
    <n v="12"/>
    <n v="618.84"/>
    <n v="42571.11"/>
    <n v="0"/>
    <n v="4588"/>
    <n v="4"/>
    <n v="23.1"/>
    <n v="3"/>
    <n v="0.26"/>
    <n v="3"/>
    <s v="Quality"/>
    <n v="0"/>
    <n v="4"/>
    <n v="670.79"/>
    <n v="73"/>
    <n v="2.6"/>
    <s v="Wallet"/>
    <n v="48.3"/>
    <n v="0.48759999999999998"/>
    <n v="1"/>
    <s v="Price/Discount Reliance"/>
  </r>
  <r>
    <x v="2"/>
    <m/>
    <n v="32"/>
    <m/>
    <s v="Female"/>
    <s v="South"/>
    <s v="App Ads"/>
    <n v="51"/>
    <n v="102"/>
    <n v="4"/>
    <n v="460.76"/>
    <n v="43494.62"/>
    <n v="0"/>
    <n v="4704"/>
    <n v="6"/>
    <n v="55.7"/>
    <n v="1"/>
    <n v="0.61"/>
    <n v="3"/>
    <s v="Item Missing"/>
    <n v="3"/>
    <n v="4"/>
    <n v="1573.89"/>
    <n v="55"/>
    <n v="3.7"/>
    <s v="Debit Card"/>
    <n v="44.2"/>
    <n v="0.45629999999999998"/>
    <n v="1"/>
    <s v="Low Personalization"/>
  </r>
  <r>
    <x v="2"/>
    <m/>
    <n v="36"/>
    <m/>
    <s v="Female"/>
    <s v="North"/>
    <s v="App Ads"/>
    <n v="14"/>
    <n v="23"/>
    <n v="1"/>
    <n v="377.11"/>
    <n v="8392.14"/>
    <n v="1"/>
    <n v="1056"/>
    <n v="2"/>
    <n v="6.4"/>
    <n v="0"/>
    <n v="0.59"/>
    <n v="0"/>
    <s v="None"/>
    <n v="1"/>
    <n v="1"/>
    <n v="498.7"/>
    <n v="48"/>
    <n v="3.3"/>
    <s v="UPI"/>
    <n v="28.8"/>
    <n v="0.34599999999999997"/>
    <n v="0"/>
    <s v="NA"/>
  </r>
  <r>
    <x v="3"/>
    <m/>
    <n v="68"/>
    <m/>
    <s v="Male"/>
    <s v="North"/>
    <s v="Partner"/>
    <n v="20"/>
    <n v="54"/>
    <n v="7"/>
    <n v="432.05"/>
    <n v="23185.71"/>
    <n v="0"/>
    <n v="2596"/>
    <n v="2"/>
    <n v="24"/>
    <n v="2"/>
    <n v="0.18"/>
    <n v="5"/>
    <s v="Delivery Delay"/>
    <n v="0"/>
    <n v="2"/>
    <n v="452.43"/>
    <n v="45"/>
    <n v="3.1"/>
    <s v="Wallet"/>
    <n v="37.5"/>
    <n v="0.40770000000000001"/>
    <n v="0"/>
    <s v="NA"/>
  </r>
  <r>
    <x v="3"/>
    <m/>
    <n v="63"/>
    <m/>
    <s v="Female"/>
    <s v="Central"/>
    <s v="Referral"/>
    <n v="38"/>
    <n v="22"/>
    <n v="1"/>
    <n v="505.99"/>
    <n v="10927.81"/>
    <n v="0"/>
    <n v="1610"/>
    <n v="1"/>
    <n v="19.5"/>
    <n v="0"/>
    <n v="0.47"/>
    <n v="2"/>
    <s v="Quality"/>
    <n v="1"/>
    <n v="1"/>
    <n v="281.27999999999997"/>
    <n v="65"/>
    <n v="5"/>
    <s v="UPI"/>
    <n v="31.2"/>
    <n v="0.36259999999999998"/>
    <n v="0"/>
    <s v="NA"/>
  </r>
  <r>
    <x v="2"/>
    <m/>
    <n v="39"/>
    <m/>
    <s v="Female"/>
    <s v="West"/>
    <s v="App Ads"/>
    <n v="58"/>
    <n v="60"/>
    <n v="3"/>
    <n v="338.38"/>
    <n v="21165.55"/>
    <n v="1"/>
    <n v="2419"/>
    <n v="3"/>
    <n v="10.199999999999999"/>
    <n v="1"/>
    <n v="0.57999999999999996"/>
    <n v="3"/>
    <s v="Item Missing"/>
    <n v="1"/>
    <n v="1"/>
    <n v="438.89"/>
    <n v="13"/>
    <n v="3.1"/>
    <s v="Credit Card"/>
    <n v="15"/>
    <n v="0.25940000000000002"/>
    <n v="0"/>
    <s v="NA"/>
  </r>
  <r>
    <x v="2"/>
    <m/>
    <n v="30"/>
    <m/>
    <s v="Male"/>
    <s v="South"/>
    <s v="App Ads"/>
    <n v="30"/>
    <n v="84"/>
    <n v="16"/>
    <n v="361.64"/>
    <n v="32008.11"/>
    <n v="0"/>
    <n v="3239"/>
    <n v="1"/>
    <n v="0"/>
    <n v="1"/>
    <n v="0.72"/>
    <n v="6"/>
    <s v="Delivery Delay"/>
    <n v="5"/>
    <n v="6"/>
    <n v="907.6"/>
    <n v="90"/>
    <n v="3.7"/>
    <s v="UPI"/>
    <n v="54.6"/>
    <n v="0.53439999999999999"/>
    <n v="1"/>
    <s v="Low Personalization"/>
  </r>
  <r>
    <x v="2"/>
    <m/>
    <n v="33"/>
    <m/>
    <s v="Female"/>
    <s v="West"/>
    <s v="Organic"/>
    <n v="48"/>
    <n v="111"/>
    <n v="11"/>
    <n v="465.03"/>
    <n v="53914.06"/>
    <n v="0"/>
    <n v="5613"/>
    <n v="8"/>
    <n v="18.100000000000001"/>
    <n v="3"/>
    <n v="0.24"/>
    <n v="7"/>
    <s v="Payment"/>
    <n v="5"/>
    <n v="7"/>
    <n v="3819.2"/>
    <n v="18"/>
    <n v="3.1"/>
    <s v="Debit Card"/>
    <n v="46.1"/>
    <n v="0.47089999999999999"/>
    <n v="1"/>
    <s v="Frequent SLA Breaches"/>
  </r>
  <r>
    <x v="1"/>
    <m/>
    <n v="46"/>
    <m/>
    <s v="Male"/>
    <s v="Central"/>
    <s v="App Ads"/>
    <n v="26"/>
    <n v="14"/>
    <n v="1"/>
    <n v="203.01"/>
    <n v="3060.75"/>
    <n v="0"/>
    <n v="529"/>
    <n v="0"/>
    <n v="0"/>
    <n v="1"/>
    <n v="0.1"/>
    <n v="3"/>
    <s v="Item Missing"/>
    <n v="1"/>
    <n v="0"/>
    <n v="233.74"/>
    <n v="47"/>
    <n v="3.5"/>
    <s v="UPI"/>
    <n v="26.9"/>
    <n v="0.3332"/>
    <n v="0"/>
    <s v="NA"/>
  </r>
  <r>
    <x v="1"/>
    <m/>
    <n v="48"/>
    <m/>
    <s v="Male"/>
    <s v="North"/>
    <s v="Social"/>
    <n v="39"/>
    <n v="77"/>
    <n v="9"/>
    <n v="433.28"/>
    <n v="34253.769999999997"/>
    <n v="0"/>
    <n v="3202"/>
    <n v="4"/>
    <n v="11.6"/>
    <n v="3"/>
    <n v="0.16"/>
    <n v="5"/>
    <s v="App Issue"/>
    <n v="1"/>
    <n v="3"/>
    <n v="549.16999999999996"/>
    <n v="37"/>
    <n v="2.9"/>
    <s v="Credit Card"/>
    <n v="32.5"/>
    <n v="0.37169999999999997"/>
    <n v="0"/>
    <s v="NA"/>
  </r>
  <r>
    <x v="2"/>
    <m/>
    <n v="27"/>
    <m/>
    <s v="Female"/>
    <s v="North"/>
    <s v="App Ads"/>
    <n v="50"/>
    <n v="39"/>
    <n v="1"/>
    <n v="395.16"/>
    <n v="16644.84"/>
    <n v="1"/>
    <n v="1729"/>
    <n v="2"/>
    <n v="7.4"/>
    <n v="2"/>
    <n v="0.1"/>
    <n v="1"/>
    <s v="Payment"/>
    <n v="1"/>
    <n v="3"/>
    <n v="880.93"/>
    <n v="25"/>
    <n v="5"/>
    <s v="UPI"/>
    <n v="14.4"/>
    <n v="0.25590000000000002"/>
    <n v="0"/>
    <s v="NA"/>
  </r>
  <r>
    <x v="0"/>
    <m/>
    <n v="21"/>
    <m/>
    <s v="Other"/>
    <s v="West"/>
    <s v="App Ads"/>
    <n v="53"/>
    <n v="77"/>
    <n v="5"/>
    <n v="519.86"/>
    <n v="41885.94"/>
    <n v="0"/>
    <n v="4355"/>
    <n v="3"/>
    <n v="14.3"/>
    <n v="4"/>
    <n v="0.4"/>
    <n v="4"/>
    <s v="App Issue"/>
    <n v="0"/>
    <n v="3"/>
    <n v="632.65"/>
    <n v="107"/>
    <n v="1"/>
    <s v="UPI"/>
    <n v="52.3"/>
    <n v="0.51749999999999996"/>
    <n v="1"/>
    <s v="Low Personalization"/>
  </r>
  <r>
    <x v="1"/>
    <m/>
    <n v="44"/>
    <m/>
    <s v="Male"/>
    <s v="West"/>
    <s v="App Ads"/>
    <n v="55"/>
    <n v="119"/>
    <n v="15"/>
    <n v="342.65"/>
    <n v="37766.76"/>
    <n v="0"/>
    <n v="3941"/>
    <n v="9"/>
    <n v="4.9000000000000004"/>
    <n v="7"/>
    <n v="0.38"/>
    <n v="3"/>
    <s v="Item Missing"/>
    <n v="4"/>
    <n v="6"/>
    <n v="1966.62"/>
    <n v="168"/>
    <n v="4"/>
    <s v="UPI"/>
    <n v="89.9"/>
    <n v="0.76829999999999998"/>
    <n v="1"/>
    <s v="Price/Discount Reliance"/>
  </r>
  <r>
    <x v="1"/>
    <m/>
    <n v="60"/>
    <m/>
    <s v="Male"/>
    <s v="North"/>
    <s v="Social"/>
    <n v="52"/>
    <n v="92"/>
    <n v="5"/>
    <n v="395.97"/>
    <n v="33561.72"/>
    <n v="0"/>
    <n v="4015"/>
    <n v="2"/>
    <n v="13.9"/>
    <n v="2"/>
    <n v="0.19"/>
    <n v="6"/>
    <s v="Delivery Delay"/>
    <n v="4"/>
    <n v="6"/>
    <n v="2043.11"/>
    <n v="11"/>
    <n v="3.3"/>
    <s v="Credit Card"/>
    <n v="22.6"/>
    <n v="0.30520000000000003"/>
    <n v="0"/>
    <s v="NA"/>
  </r>
  <r>
    <x v="2"/>
    <m/>
    <n v="26"/>
    <m/>
    <s v="Male"/>
    <s v="East"/>
    <s v="Organic"/>
    <n v="27"/>
    <n v="47"/>
    <n v="9"/>
    <n v="444.3"/>
    <n v="22195.919999999998"/>
    <n v="0"/>
    <n v="2393"/>
    <n v="2"/>
    <n v="12.9"/>
    <n v="3"/>
    <n v="0.15"/>
    <n v="0"/>
    <s v="None"/>
    <n v="1"/>
    <n v="0"/>
    <n v="125.66"/>
    <n v="59"/>
    <n v="4.7"/>
    <s v="Wallet"/>
    <n v="30.1"/>
    <n v="0.35470000000000002"/>
    <n v="0"/>
    <s v="NA"/>
  </r>
  <r>
    <x v="2"/>
    <m/>
    <n v="39"/>
    <m/>
    <s v="Female"/>
    <s v="North"/>
    <s v="Organic"/>
    <n v="6"/>
    <n v="7"/>
    <n v="0"/>
    <n v="363.34"/>
    <n v="2598.69"/>
    <n v="0"/>
    <n v="607"/>
    <n v="0"/>
    <n v="7.2"/>
    <n v="0"/>
    <n v="0.39"/>
    <n v="0"/>
    <s v="None"/>
    <n v="0"/>
    <n v="0"/>
    <n v="0"/>
    <n v="20"/>
    <n v="3.1"/>
    <s v="Wallet"/>
    <n v="18"/>
    <n v="0.27660000000000001"/>
    <n v="0"/>
    <s v="NA"/>
  </r>
  <r>
    <x v="2"/>
    <m/>
    <n v="26"/>
    <m/>
    <s v="Male"/>
    <s v="East"/>
    <s v="App Ads"/>
    <n v="1"/>
    <n v="3"/>
    <n v="0"/>
    <n v="328.79"/>
    <n v="1067.0999999999999"/>
    <n v="0"/>
    <n v="571"/>
    <n v="0"/>
    <n v="12.2"/>
    <n v="0"/>
    <n v="0.33"/>
    <n v="0"/>
    <s v="None"/>
    <n v="0"/>
    <n v="0"/>
    <n v="0"/>
    <n v="22"/>
    <n v="3.1"/>
    <s v="Debit Card"/>
    <n v="18.899999999999999"/>
    <n v="0.28220000000000001"/>
    <n v="0"/>
    <s v="NA"/>
  </r>
  <r>
    <x v="2"/>
    <m/>
    <n v="30"/>
    <m/>
    <s v="Male"/>
    <s v="West"/>
    <s v="Organic"/>
    <n v="60"/>
    <n v="132"/>
    <n v="19"/>
    <n v="368.86"/>
    <n v="50011.94"/>
    <n v="0"/>
    <n v="5083"/>
    <n v="6"/>
    <n v="10.1"/>
    <n v="4"/>
    <n v="0.45"/>
    <n v="1"/>
    <s v="Quality"/>
    <n v="4"/>
    <n v="2"/>
    <n v="464.94"/>
    <n v="32"/>
    <n v="2.7"/>
    <s v="UPI"/>
    <n v="28.5"/>
    <n v="0.34429999999999999"/>
    <n v="0"/>
    <s v="NA"/>
  </r>
  <r>
    <x v="1"/>
    <m/>
    <n v="50"/>
    <m/>
    <s v="Male"/>
    <s v="South"/>
    <s v="Social"/>
    <n v="53"/>
    <n v="61"/>
    <n v="11"/>
    <n v="192.42"/>
    <n v="10904.45"/>
    <n v="0"/>
    <n v="1539"/>
    <n v="4"/>
    <n v="1.2"/>
    <n v="3"/>
    <n v="0.19"/>
    <n v="1"/>
    <s v="Quality"/>
    <n v="2"/>
    <n v="2"/>
    <n v="811.97"/>
    <n v="23"/>
    <n v="3.7"/>
    <s v="UPI"/>
    <n v="16.899999999999999"/>
    <n v="0.27060000000000001"/>
    <n v="0"/>
    <s v="NA"/>
  </r>
  <r>
    <x v="2"/>
    <m/>
    <n v="33"/>
    <m/>
    <s v="Female"/>
    <s v="West"/>
    <s v="Referral"/>
    <n v="17"/>
    <n v="32"/>
    <n v="1"/>
    <n v="327.83"/>
    <n v="9675.33"/>
    <n v="0"/>
    <n v="1536"/>
    <n v="2"/>
    <n v="8.6999999999999993"/>
    <n v="2"/>
    <n v="0.27"/>
    <n v="3"/>
    <s v="Item Missing"/>
    <n v="1"/>
    <n v="1"/>
    <n v="456.94"/>
    <n v="22"/>
    <n v="3.1"/>
    <s v="Debit Card"/>
    <n v="24.5"/>
    <n v="0.31740000000000002"/>
    <n v="0"/>
    <s v="NA"/>
  </r>
  <r>
    <x v="2"/>
    <m/>
    <n v="31"/>
    <m/>
    <s v="Male"/>
    <s v="East"/>
    <s v="Organic"/>
    <n v="2"/>
    <n v="3"/>
    <n v="0"/>
    <n v="520.16"/>
    <n v="1585.86"/>
    <n v="0"/>
    <n v="323"/>
    <n v="0"/>
    <n v="3.3"/>
    <n v="0"/>
    <n v="0.05"/>
    <n v="1"/>
    <s v="App Issue"/>
    <n v="0"/>
    <n v="0"/>
    <n v="0"/>
    <n v="89"/>
    <n v="3.4"/>
    <s v="Debit Card"/>
    <n v="41.5"/>
    <n v="0.43690000000000001"/>
    <n v="1"/>
    <s v="Low Personalization"/>
  </r>
  <r>
    <x v="3"/>
    <m/>
    <n v="70"/>
    <m/>
    <s v="Female"/>
    <s v="West"/>
    <s v="Social"/>
    <n v="35"/>
    <n v="48"/>
    <n v="7"/>
    <n v="262.47000000000003"/>
    <n v="12543.63"/>
    <n v="0"/>
    <n v="1523"/>
    <n v="1"/>
    <n v="18.3"/>
    <n v="1"/>
    <n v="0.13"/>
    <n v="0"/>
    <s v="None"/>
    <n v="1"/>
    <n v="0"/>
    <n v="98.08"/>
    <n v="13"/>
    <n v="4.0999999999999996"/>
    <s v="Wallet"/>
    <n v="10.9"/>
    <n v="0.2361"/>
    <n v="0"/>
    <s v="NA"/>
  </r>
  <r>
    <x v="2"/>
    <m/>
    <n v="27"/>
    <m/>
    <s v="Male"/>
    <s v="West"/>
    <s v="Organic"/>
    <n v="27"/>
    <n v="52"/>
    <n v="9"/>
    <n v="316.95"/>
    <n v="15312.31"/>
    <n v="0"/>
    <n v="1690"/>
    <n v="3"/>
    <n v="15.2"/>
    <n v="0"/>
    <n v="0.12"/>
    <n v="4"/>
    <s v="Delivery Delay"/>
    <n v="3"/>
    <n v="1"/>
    <n v="880.89"/>
    <n v="40"/>
    <n v="3.3"/>
    <s v="UPI"/>
    <n v="33.700000000000003"/>
    <n v="0.38040000000000002"/>
    <n v="0"/>
    <s v="NA"/>
  </r>
  <r>
    <x v="2"/>
    <m/>
    <n v="28"/>
    <m/>
    <s v="Male"/>
    <s v="East"/>
    <s v="App Ads"/>
    <n v="30"/>
    <n v="94"/>
    <n v="3"/>
    <n v="413.13"/>
    <n v="38942.54"/>
    <n v="0"/>
    <n v="4114"/>
    <n v="6"/>
    <n v="24.5"/>
    <n v="5"/>
    <n v="0.31"/>
    <n v="2"/>
    <s v="App Issue"/>
    <n v="2"/>
    <n v="5"/>
    <n v="1360.03"/>
    <n v="19"/>
    <n v="4.5"/>
    <s v="UPI"/>
    <n v="31.1"/>
    <n v="0.36170000000000002"/>
    <n v="0"/>
    <s v="NA"/>
  </r>
  <r>
    <x v="3"/>
    <m/>
    <n v="67"/>
    <m/>
    <s v="Male"/>
    <s v="South"/>
    <s v="App Ads"/>
    <n v="20"/>
    <n v="22"/>
    <n v="4"/>
    <n v="531.66"/>
    <n v="10554.18"/>
    <n v="0"/>
    <n v="1167"/>
    <n v="1"/>
    <n v="7.3"/>
    <n v="1"/>
    <n v="0.38"/>
    <n v="2"/>
    <s v="Quality"/>
    <n v="1"/>
    <n v="1"/>
    <n v="117.81"/>
    <n v="20"/>
    <n v="5"/>
    <s v="Wallet"/>
    <n v="22.4"/>
    <n v="0.3044"/>
    <n v="0"/>
    <s v="NA"/>
  </r>
  <r>
    <x v="1"/>
    <m/>
    <n v="47"/>
    <m/>
    <s v="Male"/>
    <s v="North"/>
    <s v="Social"/>
    <n v="0"/>
    <n v="0"/>
    <n v="0"/>
    <n v="294.42"/>
    <n v="0"/>
    <n v="0"/>
    <n v="221"/>
    <n v="0"/>
    <n v="0"/>
    <n v="0"/>
    <n v="0.15"/>
    <n v="1"/>
    <s v="Item Missing"/>
    <n v="0"/>
    <n v="0"/>
    <n v="0"/>
    <n v="10"/>
    <n v="5"/>
    <s v="COD"/>
    <n v="15.4"/>
    <n v="0.26150000000000001"/>
    <n v="0"/>
    <s v="NA"/>
  </r>
  <r>
    <x v="0"/>
    <m/>
    <n v="20"/>
    <m/>
    <s v="Male"/>
    <s v="West"/>
    <s v="Referral"/>
    <n v="22"/>
    <n v="55"/>
    <n v="9"/>
    <n v="367.47"/>
    <n v="22191.35"/>
    <n v="0"/>
    <n v="2230"/>
    <n v="4"/>
    <n v="23.6"/>
    <n v="3"/>
    <n v="0.27"/>
    <n v="3"/>
    <s v="App Issue"/>
    <n v="2"/>
    <n v="0"/>
    <n v="49.56"/>
    <n v="63"/>
    <n v="3.9"/>
    <s v="UPI"/>
    <n v="44.8"/>
    <n v="0.46079999999999999"/>
    <n v="1"/>
    <s v="Low Personalization"/>
  </r>
  <r>
    <x v="2"/>
    <m/>
    <n v="40"/>
    <m/>
    <s v="Male"/>
    <s v="West"/>
    <s v="App Ads"/>
    <n v="24"/>
    <n v="53"/>
    <n v="2"/>
    <n v="609.82000000000005"/>
    <n v="35342.68"/>
    <n v="0"/>
    <n v="3282"/>
    <n v="0"/>
    <n v="16.7"/>
    <n v="0"/>
    <n v="0.51"/>
    <n v="2"/>
    <s v="Payment"/>
    <n v="2"/>
    <n v="2"/>
    <n v="1597.96"/>
    <n v="37"/>
    <n v="4.0999999999999996"/>
    <s v="UPI"/>
    <n v="27.6"/>
    <n v="0.33789999999999998"/>
    <n v="0"/>
    <s v="NA"/>
  </r>
  <r>
    <x v="1"/>
    <m/>
    <n v="47"/>
    <m/>
    <s v="Male"/>
    <s v="South"/>
    <s v="Partner"/>
    <n v="39"/>
    <n v="99"/>
    <n v="13"/>
    <n v="466.3"/>
    <n v="42736.05"/>
    <n v="1"/>
    <n v="4555"/>
    <n v="0"/>
    <n v="16.3"/>
    <n v="2"/>
    <n v="0.49"/>
    <n v="1"/>
    <s v="Delivery Delay"/>
    <n v="6"/>
    <n v="4"/>
    <n v="2154.5500000000002"/>
    <n v="41"/>
    <n v="2.4"/>
    <s v="UPI"/>
    <n v="35.5"/>
    <n v="0.39269999999999999"/>
    <n v="0"/>
    <s v="NA"/>
  </r>
  <r>
    <x v="2"/>
    <m/>
    <n v="31"/>
    <m/>
    <s v="Male"/>
    <s v="Central"/>
    <s v="App Ads"/>
    <n v="14"/>
    <n v="24"/>
    <n v="2"/>
    <n v="527.37"/>
    <n v="13897.63"/>
    <n v="0"/>
    <n v="1681"/>
    <n v="0"/>
    <n v="10.3"/>
    <n v="1"/>
    <n v="0.17"/>
    <n v="1"/>
    <s v="Delivery Delay"/>
    <n v="1"/>
    <n v="1"/>
    <n v="46.02"/>
    <n v="33"/>
    <n v="3.4"/>
    <s v="UPI"/>
    <n v="24.4"/>
    <n v="0.317"/>
    <n v="0"/>
    <s v="NA"/>
  </r>
  <r>
    <x v="1"/>
    <m/>
    <n v="47"/>
    <m/>
    <s v="Male"/>
    <s v="West"/>
    <s v="Organic"/>
    <n v="52"/>
    <n v="114"/>
    <n v="9"/>
    <n v="319"/>
    <n v="37773.160000000003"/>
    <n v="0"/>
    <n v="4203"/>
    <n v="5"/>
    <n v="12.5"/>
    <n v="2"/>
    <n v="0.66"/>
    <n v="3"/>
    <s v="Item Missing"/>
    <n v="1"/>
    <n v="0"/>
    <n v="196.28"/>
    <n v="21"/>
    <n v="3.6"/>
    <s v="Debit Card"/>
    <n v="21.1"/>
    <n v="0.29609999999999997"/>
    <n v="0"/>
    <s v="NA"/>
  </r>
  <r>
    <x v="1"/>
    <m/>
    <n v="52"/>
    <m/>
    <s v="Male"/>
    <s v="North"/>
    <s v="Referral"/>
    <n v="50"/>
    <n v="95"/>
    <n v="8"/>
    <n v="369.42"/>
    <n v="34968.01"/>
    <n v="0"/>
    <n v="4006"/>
    <n v="6"/>
    <n v="17.5"/>
    <n v="2"/>
    <n v="0.61"/>
    <n v="0"/>
    <s v="None"/>
    <n v="3"/>
    <n v="3"/>
    <n v="1389.72"/>
    <n v="28"/>
    <n v="3.8"/>
    <s v="UPI"/>
    <n v="29.6"/>
    <n v="0.3513"/>
    <n v="0"/>
    <s v="NA"/>
  </r>
  <r>
    <x v="2"/>
    <m/>
    <n v="31"/>
    <m/>
    <s v="Male"/>
    <s v="North"/>
    <s v="App Ads"/>
    <n v="43"/>
    <n v="33"/>
    <n v="5"/>
    <n v="569.26"/>
    <n v="20370.509999999998"/>
    <n v="0"/>
    <n v="2138"/>
    <n v="1"/>
    <n v="12.3"/>
    <n v="0"/>
    <n v="0.39"/>
    <n v="1"/>
    <s v="Delivery Delay"/>
    <n v="1"/>
    <n v="2"/>
    <n v="634.64"/>
    <n v="7"/>
    <n v="4.2"/>
    <s v="Credit Card"/>
    <n v="14.3"/>
    <n v="0.255"/>
    <n v="0"/>
    <s v="NA"/>
  </r>
  <r>
    <x v="3"/>
    <m/>
    <n v="61"/>
    <m/>
    <s v="Male"/>
    <s v="East"/>
    <s v="Referral"/>
    <n v="22"/>
    <n v="21"/>
    <n v="2"/>
    <n v="489.3"/>
    <n v="11224.53"/>
    <n v="0"/>
    <n v="1396"/>
    <n v="1"/>
    <n v="19.600000000000001"/>
    <n v="0"/>
    <n v="0.43"/>
    <n v="1"/>
    <s v="Delivery Delay"/>
    <n v="1"/>
    <n v="1"/>
    <n v="331.73"/>
    <n v="11"/>
    <n v="3.3"/>
    <s v="UPI"/>
    <n v="14.2"/>
    <n v="0.25490000000000002"/>
    <n v="0"/>
    <s v="NA"/>
  </r>
  <r>
    <x v="1"/>
    <m/>
    <n v="41"/>
    <m/>
    <s v="Female"/>
    <s v="North"/>
    <s v="App Ads"/>
    <n v="26"/>
    <n v="69"/>
    <n v="13"/>
    <n v="517.75"/>
    <n v="38472.629999999997"/>
    <n v="0"/>
    <n v="3521"/>
    <n v="0"/>
    <n v="17.7"/>
    <n v="3"/>
    <n v="0.68"/>
    <n v="3"/>
    <s v="Item Missing"/>
    <n v="3"/>
    <n v="5"/>
    <n v="1092.3699999999999"/>
    <n v="30"/>
    <n v="4.5999999999999996"/>
    <s v="UPI"/>
    <n v="37"/>
    <n v="0.40410000000000001"/>
    <n v="0"/>
    <s v="NA"/>
  </r>
  <r>
    <x v="3"/>
    <m/>
    <n v="69"/>
    <m/>
    <s v="Female"/>
    <s v="Central"/>
    <s v="App Ads"/>
    <n v="57"/>
    <n v="82"/>
    <n v="5"/>
    <n v="530.83000000000004"/>
    <n v="46991.03"/>
    <n v="0"/>
    <n v="4395"/>
    <n v="2"/>
    <n v="10.3"/>
    <n v="1"/>
    <n v="0.18"/>
    <n v="5"/>
    <s v="Payment"/>
    <n v="2"/>
    <n v="6"/>
    <n v="1262.69"/>
    <n v="46"/>
    <n v="2.5"/>
    <s v="UPI"/>
    <n v="35.700000000000003"/>
    <n v="0.39419999999999999"/>
    <n v="0"/>
    <s v="NA"/>
  </r>
  <r>
    <x v="0"/>
    <m/>
    <n v="22"/>
    <m/>
    <s v="Female"/>
    <s v="West"/>
    <s v="App Ads"/>
    <n v="47"/>
    <n v="72"/>
    <n v="2"/>
    <n v="549.79"/>
    <n v="41719.5"/>
    <n v="0"/>
    <n v="3857"/>
    <n v="2"/>
    <n v="13.3"/>
    <n v="0"/>
    <n v="0.24"/>
    <n v="0"/>
    <s v="None"/>
    <n v="0"/>
    <n v="5"/>
    <n v="522.54999999999995"/>
    <n v="64"/>
    <n v="3.9"/>
    <s v="Credit Card"/>
    <n v="33"/>
    <n v="0.37519999999999998"/>
    <n v="0"/>
    <s v="NA"/>
  </r>
  <r>
    <x v="2"/>
    <m/>
    <n v="35"/>
    <m/>
    <s v="Male"/>
    <s v="North"/>
    <s v="App Ads"/>
    <n v="34"/>
    <n v="82"/>
    <n v="4"/>
    <n v="401.01"/>
    <n v="32501.43"/>
    <n v="0"/>
    <n v="3736"/>
    <n v="5"/>
    <n v="8.6999999999999993"/>
    <n v="4"/>
    <n v="0.38"/>
    <n v="2"/>
    <s v="App Issue"/>
    <n v="4"/>
    <n v="5"/>
    <n v="1062.94"/>
    <n v="24"/>
    <n v="5"/>
    <s v="Credit Card"/>
    <n v="29.7"/>
    <n v="0.35260000000000002"/>
    <n v="0"/>
    <s v="NA"/>
  </r>
  <r>
    <x v="1"/>
    <m/>
    <n v="56"/>
    <m/>
    <s v="Other"/>
    <s v="South"/>
    <s v="App Ads"/>
    <n v="39"/>
    <n v="66"/>
    <n v="13"/>
    <n v="316.75"/>
    <n v="22381.93"/>
    <n v="0"/>
    <n v="2444"/>
    <n v="4"/>
    <n v="5.2"/>
    <n v="2"/>
    <n v="0.25"/>
    <n v="3"/>
    <s v="App Issue"/>
    <n v="2"/>
    <n v="2"/>
    <n v="596.45000000000005"/>
    <n v="35"/>
    <n v="4"/>
    <s v="UPI"/>
    <n v="28.2"/>
    <n v="0.3422"/>
    <n v="0"/>
    <s v="NA"/>
  </r>
  <r>
    <x v="3"/>
    <m/>
    <n v="65"/>
    <m/>
    <s v="Female"/>
    <s v="North"/>
    <s v="Organic"/>
    <n v="59"/>
    <n v="140"/>
    <n v="19"/>
    <n v="363.78"/>
    <n v="52881.33"/>
    <n v="0"/>
    <n v="5823"/>
    <n v="1"/>
    <n v="25.3"/>
    <n v="8"/>
    <n v="0.08"/>
    <n v="7"/>
    <s v="Item Missing"/>
    <n v="3"/>
    <n v="3"/>
    <n v="1905.01"/>
    <n v="23"/>
    <n v="3.4"/>
    <s v="Debit Card"/>
    <n v="29"/>
    <n v="0.34760000000000002"/>
    <n v="0"/>
    <s v="NA"/>
  </r>
  <r>
    <x v="2"/>
    <m/>
    <n v="29"/>
    <m/>
    <s v="Male"/>
    <s v="East"/>
    <s v="App Ads"/>
    <n v="29"/>
    <n v="50"/>
    <n v="7"/>
    <n v="397.31"/>
    <n v="21013.83"/>
    <n v="0"/>
    <n v="2654"/>
    <n v="4"/>
    <n v="30.5"/>
    <n v="2"/>
    <n v="0.53"/>
    <n v="1"/>
    <s v="Delivery Delay"/>
    <n v="1"/>
    <n v="0"/>
    <n v="267.95"/>
    <n v="61"/>
    <n v="2.7"/>
    <s v="UPI"/>
    <n v="39.9"/>
    <n v="0.42449999999999999"/>
    <n v="1"/>
    <s v="Product Unavailability"/>
  </r>
  <r>
    <x v="3"/>
    <m/>
    <n v="69"/>
    <m/>
    <s v="Male"/>
    <s v="South"/>
    <s v="Social"/>
    <n v="21"/>
    <n v="20"/>
    <n v="4"/>
    <n v="176.97"/>
    <n v="3691.18"/>
    <n v="0"/>
    <n v="656"/>
    <n v="1"/>
    <n v="15"/>
    <n v="0"/>
    <n v="0.25"/>
    <n v="1"/>
    <s v="Item Missing"/>
    <n v="1"/>
    <n v="1"/>
    <n v="243.83"/>
    <n v="12"/>
    <n v="3.8"/>
    <s v="UPI"/>
    <n v="21.7"/>
    <n v="0.29970000000000002"/>
    <n v="0"/>
    <s v="NA"/>
  </r>
  <r>
    <x v="2"/>
    <m/>
    <n v="28"/>
    <m/>
    <s v="Female"/>
    <s v="West"/>
    <s v="Social"/>
    <n v="20"/>
    <n v="52"/>
    <n v="5"/>
    <n v="504.99"/>
    <n v="25125.45"/>
    <n v="0"/>
    <n v="2929"/>
    <n v="3"/>
    <n v="15.5"/>
    <n v="1"/>
    <n v="0.79"/>
    <n v="2"/>
    <s v="Quality"/>
    <n v="2"/>
    <n v="3"/>
    <n v="664.23"/>
    <n v="13"/>
    <n v="4.2"/>
    <s v="UPI"/>
    <n v="32.200000000000003"/>
    <n v="0.36940000000000001"/>
    <n v="0"/>
    <s v="NA"/>
  </r>
  <r>
    <x v="2"/>
    <m/>
    <n v="40"/>
    <m/>
    <s v="Female"/>
    <s v="West"/>
    <s v="Organic"/>
    <n v="53"/>
    <n v="60"/>
    <n v="5"/>
    <n v="552.97"/>
    <n v="35559.21"/>
    <n v="1"/>
    <n v="3164"/>
    <n v="2"/>
    <n v="1.5"/>
    <n v="1"/>
    <n v="0.53"/>
    <n v="2"/>
    <s v="Delivery Delay"/>
    <n v="0"/>
    <n v="2"/>
    <n v="419.52"/>
    <n v="19"/>
    <n v="2.4"/>
    <s v="UPI"/>
    <n v="13.4"/>
    <n v="0.25009999999999999"/>
    <n v="0"/>
    <s v="NA"/>
  </r>
  <r>
    <x v="2"/>
    <m/>
    <n v="34"/>
    <m/>
    <s v="Female"/>
    <s v="Central"/>
    <s v="Organic"/>
    <n v="29"/>
    <n v="81"/>
    <n v="2"/>
    <n v="460.62"/>
    <n v="36085.910000000003"/>
    <n v="0"/>
    <n v="4130"/>
    <n v="2"/>
    <n v="0"/>
    <n v="3"/>
    <n v="0.34"/>
    <n v="3"/>
    <s v="Quality"/>
    <n v="2"/>
    <n v="2"/>
    <n v="878.36"/>
    <n v="42"/>
    <n v="3.2"/>
    <s v="UPI"/>
    <n v="31.2"/>
    <n v="0.36230000000000001"/>
    <n v="0"/>
    <s v="NA"/>
  </r>
  <r>
    <x v="2"/>
    <m/>
    <n v="40"/>
    <m/>
    <s v="Female"/>
    <s v="North"/>
    <s v="App Ads"/>
    <n v="22"/>
    <n v="50"/>
    <n v="4"/>
    <n v="367.56"/>
    <n v="17233.27"/>
    <n v="0"/>
    <n v="2454"/>
    <n v="2"/>
    <n v="0"/>
    <n v="1"/>
    <n v="0.47"/>
    <n v="4"/>
    <s v="Delivery Delay"/>
    <n v="0"/>
    <n v="2"/>
    <n v="472.39"/>
    <n v="43"/>
    <n v="3"/>
    <s v="UPI"/>
    <n v="31"/>
    <n v="0.36130000000000001"/>
    <n v="0"/>
    <s v="NA"/>
  </r>
  <r>
    <x v="3"/>
    <m/>
    <n v="65"/>
    <m/>
    <s v="Female"/>
    <s v="South"/>
    <s v="App Ads"/>
    <n v="47"/>
    <n v="65"/>
    <n v="7"/>
    <n v="459.22"/>
    <n v="31589.439999999999"/>
    <n v="1"/>
    <n v="3228"/>
    <n v="1"/>
    <n v="15.8"/>
    <n v="1"/>
    <n v="0.46"/>
    <n v="2"/>
    <s v="Delivery Delay"/>
    <n v="1"/>
    <n v="4"/>
    <n v="354.84"/>
    <n v="101"/>
    <n v="3.8"/>
    <s v="Wallet"/>
    <n v="42.5"/>
    <n v="0.44379999999999997"/>
    <n v="1"/>
    <s v="Poor Service Resolution"/>
  </r>
  <r>
    <x v="1"/>
    <m/>
    <n v="56"/>
    <m/>
    <s v="Female"/>
    <s v="West"/>
    <s v="App Ads"/>
    <n v="51"/>
    <n v="116"/>
    <n v="2"/>
    <n v="243.27"/>
    <n v="26052.5"/>
    <n v="0"/>
    <n v="3142"/>
    <n v="6"/>
    <n v="34.299999999999997"/>
    <n v="4"/>
    <n v="0.56999999999999995"/>
    <n v="3"/>
    <s v="Delivery Delay"/>
    <n v="5"/>
    <n v="8"/>
    <n v="2799.91"/>
    <n v="195"/>
    <n v="3"/>
    <s v="Wallet"/>
    <n v="93.5"/>
    <n v="0.78659999999999997"/>
    <n v="1"/>
    <s v="Low Personalization"/>
  </r>
  <r>
    <x v="1"/>
    <m/>
    <n v="60"/>
    <m/>
    <s v="Male"/>
    <s v="South"/>
    <s v="Organic"/>
    <n v="41"/>
    <n v="59"/>
    <n v="10"/>
    <n v="232.21"/>
    <n v="12957.59"/>
    <n v="0"/>
    <n v="1338"/>
    <n v="2"/>
    <n v="17.100000000000001"/>
    <n v="2"/>
    <n v="0.32"/>
    <n v="1"/>
    <s v="Delivery Delay"/>
    <n v="0"/>
    <n v="5"/>
    <n v="1464.85"/>
    <n v="45"/>
    <n v="4.3"/>
    <s v="Debit Card"/>
    <n v="32.6"/>
    <n v="0.3725"/>
    <n v="0"/>
    <s v="NA"/>
  </r>
  <r>
    <x v="2"/>
    <m/>
    <n v="31"/>
    <m/>
    <s v="Male"/>
    <s v="South"/>
    <s v="Referral"/>
    <n v="53"/>
    <n v="63"/>
    <n v="7"/>
    <n v="651.02"/>
    <n v="36984.769999999997"/>
    <n v="0"/>
    <n v="4130"/>
    <n v="2"/>
    <n v="12.3"/>
    <n v="3"/>
    <n v="0.8"/>
    <n v="2"/>
    <s v="Item Missing"/>
    <n v="1"/>
    <n v="3"/>
    <n v="637.82000000000005"/>
    <n v="21"/>
    <n v="5"/>
    <s v="UPI"/>
    <n v="19.8"/>
    <n v="0.28770000000000001"/>
    <n v="0"/>
    <s v="NA"/>
  </r>
  <r>
    <x v="3"/>
    <m/>
    <n v="68"/>
    <m/>
    <s v="Female"/>
    <s v="Central"/>
    <s v="Organic"/>
    <n v="49"/>
    <n v="96"/>
    <n v="17"/>
    <n v="202.23"/>
    <n v="19616.060000000001"/>
    <n v="0"/>
    <n v="2170"/>
    <n v="5"/>
    <n v="0"/>
    <n v="4"/>
    <n v="0.18"/>
    <n v="4"/>
    <s v="Delivery Delay"/>
    <n v="3"/>
    <n v="1"/>
    <n v="927.53"/>
    <n v="19"/>
    <n v="2"/>
    <s v="UPI"/>
    <n v="27.1"/>
    <n v="0.33479999999999999"/>
    <n v="0"/>
    <s v="NA"/>
  </r>
  <r>
    <x v="1"/>
    <m/>
    <n v="41"/>
    <m/>
    <s v="Male"/>
    <s v="West"/>
    <s v="Organic"/>
    <n v="40"/>
    <n v="97"/>
    <n v="14"/>
    <n v="545.73"/>
    <n v="51148.78"/>
    <n v="0"/>
    <n v="5639"/>
    <n v="5"/>
    <n v="6.4"/>
    <n v="1"/>
    <n v="0.19"/>
    <n v="7"/>
    <s v="App Issue"/>
    <n v="4"/>
    <n v="6"/>
    <n v="2464.8200000000002"/>
    <n v="22"/>
    <n v="3.8"/>
    <s v="UPI"/>
    <n v="34.200000000000003"/>
    <n v="0.38379999999999997"/>
    <n v="0"/>
    <s v="NA"/>
  </r>
  <r>
    <x v="1"/>
    <m/>
    <n v="52"/>
    <m/>
    <s v="Male"/>
    <s v="Central"/>
    <s v="Referral"/>
    <n v="60"/>
    <n v="121"/>
    <n v="16"/>
    <n v="613.25"/>
    <n v="80614.61"/>
    <n v="0"/>
    <n v="7758"/>
    <n v="3"/>
    <n v="25.1"/>
    <n v="0"/>
    <n v="0.38"/>
    <n v="6"/>
    <s v="Item Missing"/>
    <n v="6"/>
    <n v="5"/>
    <n v="2924.33"/>
    <n v="50"/>
    <n v="3.3"/>
    <s v="UPI"/>
    <n v="43.2"/>
    <n v="0.44929999999999998"/>
    <n v="1"/>
    <s v="Switched to Competitor"/>
  </r>
  <r>
    <x v="1"/>
    <m/>
    <n v="54"/>
    <m/>
    <s v="Male"/>
    <s v="South"/>
    <s v="Social"/>
    <n v="22"/>
    <n v="27"/>
    <n v="4"/>
    <n v="443.62"/>
    <n v="12963.03"/>
    <n v="0"/>
    <n v="1254"/>
    <n v="2"/>
    <n v="21.6"/>
    <n v="1"/>
    <n v="0.48"/>
    <n v="1"/>
    <s v="Item Missing"/>
    <n v="1"/>
    <n v="1"/>
    <n v="166.02"/>
    <n v="15"/>
    <n v="4.9000000000000004"/>
    <s v="UPI"/>
    <n v="20.399999999999999"/>
    <n v="0.29139999999999999"/>
    <n v="0"/>
    <s v="NA"/>
  </r>
  <r>
    <x v="1"/>
    <m/>
    <n v="53"/>
    <m/>
    <s v="Male"/>
    <s v="East"/>
    <s v="Social"/>
    <n v="59"/>
    <n v="43"/>
    <n v="7"/>
    <n v="437.71"/>
    <n v="19577.599999999999"/>
    <n v="1"/>
    <n v="2547"/>
    <n v="1"/>
    <n v="0"/>
    <n v="2"/>
    <n v="0.09"/>
    <n v="0"/>
    <s v="None"/>
    <n v="2"/>
    <n v="1"/>
    <n v="616.55999999999995"/>
    <n v="60"/>
    <n v="4"/>
    <s v="Credit Card"/>
    <n v="24.8"/>
    <n v="0.3196"/>
    <n v="0"/>
    <s v="NA"/>
  </r>
  <r>
    <x v="1"/>
    <m/>
    <n v="49"/>
    <m/>
    <s v="Male"/>
    <s v="East"/>
    <s v="Organic"/>
    <n v="20"/>
    <n v="33"/>
    <n v="3"/>
    <n v="466.69"/>
    <n v="14624.63"/>
    <n v="0"/>
    <n v="1952"/>
    <n v="1"/>
    <n v="20.5"/>
    <n v="2"/>
    <n v="0.22"/>
    <n v="0"/>
    <s v="None"/>
    <n v="1"/>
    <n v="1"/>
    <n v="514.49"/>
    <n v="32"/>
    <n v="4.2"/>
    <s v="UPI"/>
    <n v="21.2"/>
    <n v="0.29620000000000002"/>
    <n v="0"/>
    <s v="NA"/>
  </r>
  <r>
    <x v="1"/>
    <m/>
    <n v="43"/>
    <m/>
    <s v="Female"/>
    <s v="East"/>
    <s v="Referral"/>
    <n v="56"/>
    <n v="52"/>
    <n v="8"/>
    <n v="187.67"/>
    <n v="10261.19"/>
    <n v="0"/>
    <n v="1005"/>
    <n v="0"/>
    <n v="3.1"/>
    <n v="3"/>
    <n v="0.74"/>
    <n v="2"/>
    <s v="Payment"/>
    <n v="2"/>
    <n v="2"/>
    <n v="1182.2"/>
    <n v="38"/>
    <n v="4.9000000000000004"/>
    <s v="UPI"/>
    <n v="20.399999999999999"/>
    <n v="0.29139999999999999"/>
    <n v="0"/>
    <s v="NA"/>
  </r>
  <r>
    <x v="1"/>
    <m/>
    <n v="52"/>
    <m/>
    <s v="Male"/>
    <s v="North"/>
    <s v="Organic"/>
    <n v="42"/>
    <n v="72"/>
    <n v="13"/>
    <n v="370.17"/>
    <n v="26659.66"/>
    <n v="0"/>
    <n v="2983"/>
    <n v="1"/>
    <n v="2.2999999999999998"/>
    <n v="4"/>
    <n v="0.2"/>
    <n v="2"/>
    <s v="Payment"/>
    <n v="1"/>
    <n v="4"/>
    <n v="1434.04"/>
    <n v="24"/>
    <n v="2.9"/>
    <s v="UPI"/>
    <n v="20"/>
    <n v="0.28889999999999999"/>
    <n v="0"/>
    <s v="NA"/>
  </r>
  <r>
    <x v="3"/>
    <m/>
    <n v="65"/>
    <m/>
    <s v="Female"/>
    <s v="West"/>
    <s v="Social"/>
    <n v="46"/>
    <n v="82"/>
    <n v="13"/>
    <n v="616.6"/>
    <n v="47738.58"/>
    <n v="1"/>
    <n v="5579"/>
    <n v="5"/>
    <n v="5.0999999999999996"/>
    <n v="2"/>
    <n v="0.1"/>
    <n v="1"/>
    <s v="Quality"/>
    <n v="3"/>
    <n v="5"/>
    <n v="1018.95"/>
    <n v="19"/>
    <n v="3.6"/>
    <s v="COD"/>
    <n v="21.5"/>
    <n v="0.29849999999999999"/>
    <n v="0"/>
    <s v="NA"/>
  </r>
  <r>
    <x v="2"/>
    <m/>
    <n v="38"/>
    <m/>
    <s v="Male"/>
    <s v="South"/>
    <s v="Organic"/>
    <n v="60"/>
    <n v="142"/>
    <n v="20"/>
    <n v="460.1"/>
    <n v="67648.990000000005"/>
    <n v="0"/>
    <n v="6690"/>
    <n v="6"/>
    <n v="24.8"/>
    <n v="7"/>
    <n v="0.15"/>
    <n v="5"/>
    <s v="Delivery Delay"/>
    <n v="3"/>
    <n v="4"/>
    <n v="1952.45"/>
    <n v="55"/>
    <n v="4"/>
    <s v="COD"/>
    <n v="41.5"/>
    <n v="0.43690000000000001"/>
    <n v="1"/>
    <s v="Poor Service Resolution"/>
  </r>
  <r>
    <x v="1"/>
    <m/>
    <n v="45"/>
    <m/>
    <s v="Female"/>
    <s v="East"/>
    <s v="Social"/>
    <n v="60"/>
    <n v="139"/>
    <n v="20"/>
    <n v="426.95"/>
    <n v="59993.05"/>
    <n v="0"/>
    <n v="6023"/>
    <n v="3"/>
    <n v="1.9"/>
    <n v="3"/>
    <n v="0.41"/>
    <n v="7"/>
    <s v="Delivery Delay"/>
    <n v="2"/>
    <n v="1"/>
    <n v="912.63"/>
    <n v="70"/>
    <n v="3"/>
    <s v="UPI"/>
    <n v="39"/>
    <n v="0.41810000000000003"/>
    <n v="1"/>
    <s v="Poor Service Resolution"/>
  </r>
  <r>
    <x v="2"/>
    <m/>
    <n v="27"/>
    <m/>
    <s v="Female"/>
    <s v="Central"/>
    <s v="App Ads"/>
    <n v="55"/>
    <n v="142"/>
    <n v="8"/>
    <n v="454.5"/>
    <n v="70705.84"/>
    <n v="0"/>
    <n v="6207"/>
    <n v="1"/>
    <n v="15.2"/>
    <n v="0"/>
    <n v="0.25"/>
    <n v="4"/>
    <s v="Quality"/>
    <n v="2"/>
    <n v="5"/>
    <n v="1648.95"/>
    <n v="6"/>
    <n v="2.7"/>
    <s v="Credit Card"/>
    <n v="12.8"/>
    <n v="0.24679999999999999"/>
    <n v="0"/>
    <s v="NA"/>
  </r>
  <r>
    <x v="2"/>
    <m/>
    <n v="36"/>
    <m/>
    <s v="Female"/>
    <s v="West"/>
    <s v="Social"/>
    <n v="28"/>
    <n v="50"/>
    <n v="4"/>
    <n v="361.68"/>
    <n v="18133.759999999998"/>
    <n v="0"/>
    <n v="2160"/>
    <n v="3"/>
    <n v="14.6"/>
    <n v="1"/>
    <n v="0.31"/>
    <n v="1"/>
    <s v="Item Missing"/>
    <n v="1"/>
    <n v="2"/>
    <n v="335.21"/>
    <n v="11"/>
    <n v="2.5"/>
    <s v="COD"/>
    <n v="19.899999999999999"/>
    <n v="0.28839999999999999"/>
    <n v="0"/>
    <s v="NA"/>
  </r>
  <r>
    <x v="1"/>
    <m/>
    <n v="58"/>
    <m/>
    <s v="Male"/>
    <s v="North"/>
    <s v="Organic"/>
    <n v="28"/>
    <n v="41"/>
    <n v="5"/>
    <n v="297.64"/>
    <n v="12491.02"/>
    <n v="0"/>
    <n v="1298"/>
    <n v="1"/>
    <n v="11.2"/>
    <n v="1"/>
    <n v="0.95"/>
    <n v="2"/>
    <s v="Item Missing"/>
    <n v="1"/>
    <n v="1"/>
    <n v="291.87"/>
    <n v="21"/>
    <n v="4"/>
    <s v="UPI"/>
    <n v="25.7"/>
    <n v="0.32550000000000001"/>
    <n v="0"/>
    <s v="NA"/>
  </r>
  <r>
    <x v="1"/>
    <m/>
    <n v="51"/>
    <m/>
    <s v="Male"/>
    <s v="East"/>
    <s v="App Ads"/>
    <n v="8"/>
    <n v="17"/>
    <n v="1"/>
    <n v="558.09"/>
    <n v="8685.81"/>
    <n v="0"/>
    <n v="1058"/>
    <n v="1"/>
    <n v="3.6"/>
    <n v="0"/>
    <n v="0.45"/>
    <n v="3"/>
    <s v="Payment"/>
    <n v="1"/>
    <n v="1"/>
    <n v="504.15"/>
    <n v="45"/>
    <n v="4"/>
    <s v="UPI"/>
    <n v="34.799999999999997"/>
    <n v="0.3876"/>
    <n v="0"/>
    <s v="NA"/>
  </r>
  <r>
    <x v="2"/>
    <m/>
    <n v="29"/>
    <m/>
    <s v="Female"/>
    <s v="East"/>
    <s v="Organic"/>
    <n v="23"/>
    <n v="49"/>
    <n v="7"/>
    <n v="333.33"/>
    <n v="16653.34"/>
    <n v="0"/>
    <n v="1903"/>
    <n v="2"/>
    <n v="6.8"/>
    <n v="2"/>
    <n v="0.3"/>
    <n v="3"/>
    <s v="Item Missing"/>
    <n v="1"/>
    <n v="2"/>
    <n v="789.77"/>
    <n v="43"/>
    <n v="2.5"/>
    <s v="Wallet"/>
    <n v="32.299999999999997"/>
    <n v="0.37019999999999997"/>
    <n v="0"/>
    <s v="NA"/>
  </r>
  <r>
    <x v="1"/>
    <m/>
    <n v="46"/>
    <m/>
    <s v="Female"/>
    <s v="South"/>
    <s v="App Ads"/>
    <n v="49"/>
    <n v="103"/>
    <n v="16"/>
    <n v="713.26"/>
    <n v="77557.66"/>
    <n v="1"/>
    <n v="7975"/>
    <n v="2"/>
    <n v="25.9"/>
    <n v="4"/>
    <n v="0.11"/>
    <n v="3"/>
    <s v="Item Missing"/>
    <n v="2"/>
    <n v="4"/>
    <n v="1841.7"/>
    <n v="28"/>
    <n v="3.9"/>
    <s v="UPI"/>
    <n v="25.5"/>
    <n v="0.32429999999999998"/>
    <n v="0"/>
    <s v="NA"/>
  </r>
  <r>
    <x v="3"/>
    <m/>
    <n v="61"/>
    <m/>
    <s v="Male"/>
    <s v="North"/>
    <s v="App Ads"/>
    <n v="35"/>
    <n v="116"/>
    <n v="3"/>
    <n v="409.64"/>
    <n v="47327.01"/>
    <n v="0"/>
    <n v="4772"/>
    <n v="4"/>
    <n v="16.8"/>
    <n v="0"/>
    <n v="0.16"/>
    <n v="5"/>
    <s v="Payment"/>
    <n v="6"/>
    <n v="2"/>
    <n v="2056.35"/>
    <n v="26"/>
    <n v="2.4"/>
    <s v="UPI"/>
    <n v="30.2"/>
    <n v="0.35539999999999999"/>
    <n v="0"/>
    <s v="NA"/>
  </r>
  <r>
    <x v="0"/>
    <m/>
    <n v="24"/>
    <m/>
    <s v="Female"/>
    <s v="East"/>
    <s v="Social"/>
    <n v="10"/>
    <n v="23"/>
    <n v="3"/>
    <n v="489.52"/>
    <n v="10341.91"/>
    <n v="0"/>
    <n v="1371"/>
    <n v="1"/>
    <n v="17.399999999999999"/>
    <n v="1"/>
    <n v="7.0000000000000007E-2"/>
    <n v="1"/>
    <s v="Item Missing"/>
    <n v="1"/>
    <n v="0"/>
    <n v="199.72"/>
    <n v="83"/>
    <n v="4.4000000000000004"/>
    <s v="Debit Card"/>
    <n v="42.8"/>
    <n v="0.44590000000000002"/>
    <n v="1"/>
    <s v="Product Unavailability"/>
  </r>
  <r>
    <x v="0"/>
    <m/>
    <n v="21"/>
    <m/>
    <s v="Female"/>
    <s v="West"/>
    <s v="App Ads"/>
    <n v="18"/>
    <n v="49"/>
    <n v="1"/>
    <n v="646.54999999999995"/>
    <n v="30613.19"/>
    <n v="0"/>
    <n v="2992"/>
    <n v="1"/>
    <n v="1.4"/>
    <n v="3"/>
    <n v="0.34"/>
    <n v="3"/>
    <s v="App Issue"/>
    <n v="1"/>
    <n v="3"/>
    <n v="860.52"/>
    <n v="22"/>
    <n v="2.9"/>
    <s v="Wallet"/>
    <n v="24.2"/>
    <n v="0.31590000000000001"/>
    <n v="0"/>
    <s v="NA"/>
  </r>
  <r>
    <x v="2"/>
    <m/>
    <n v="38"/>
    <m/>
    <s v="Male"/>
    <s v="Central"/>
    <s v="Partner"/>
    <n v="31"/>
    <n v="29"/>
    <n v="1"/>
    <n v="502.49"/>
    <n v="13482.36"/>
    <n v="0"/>
    <n v="1600"/>
    <n v="1"/>
    <n v="19.899999999999999"/>
    <n v="1"/>
    <n v="0.72"/>
    <n v="1"/>
    <s v="Quality"/>
    <n v="1"/>
    <n v="2"/>
    <n v="838.27"/>
    <n v="27"/>
    <n v="4.0999999999999996"/>
    <s v="Debit Card"/>
    <n v="23.2"/>
    <n v="0.30890000000000001"/>
    <n v="0"/>
    <s v="NA"/>
  </r>
  <r>
    <x v="1"/>
    <m/>
    <n v="52"/>
    <m/>
    <s v="Female"/>
    <s v="South"/>
    <s v="App Ads"/>
    <n v="17"/>
    <n v="17"/>
    <n v="1"/>
    <n v="279.85000000000002"/>
    <n v="4311.68"/>
    <n v="0"/>
    <n v="606"/>
    <n v="1"/>
    <n v="7.9"/>
    <n v="1"/>
    <n v="0.65"/>
    <n v="0"/>
    <s v="None"/>
    <n v="0"/>
    <n v="1"/>
    <n v="95.5"/>
    <n v="24"/>
    <n v="3.8"/>
    <s v="UPI"/>
    <n v="23.4"/>
    <n v="0.31030000000000002"/>
    <n v="0"/>
    <s v="NA"/>
  </r>
  <r>
    <x v="2"/>
    <m/>
    <n v="34"/>
    <m/>
    <s v="Male"/>
    <s v="South"/>
    <s v="App Ads"/>
    <n v="54"/>
    <n v="64"/>
    <n v="4"/>
    <n v="374.92"/>
    <n v="21992.77"/>
    <n v="0"/>
    <n v="2601"/>
    <n v="5"/>
    <n v="27.8"/>
    <n v="1"/>
    <n v="0.56000000000000005"/>
    <n v="5"/>
    <s v="Quality"/>
    <n v="2"/>
    <n v="2"/>
    <n v="1057.33"/>
    <n v="15"/>
    <n v="4"/>
    <s v="UPI"/>
    <n v="26.2"/>
    <n v="0.32850000000000001"/>
    <n v="0"/>
    <s v="NA"/>
  </r>
  <r>
    <x v="3"/>
    <m/>
    <n v="61"/>
    <m/>
    <s v="Male"/>
    <s v="North"/>
    <s v="Organic"/>
    <n v="49"/>
    <n v="89"/>
    <n v="16"/>
    <n v="239.72"/>
    <n v="20473.57"/>
    <n v="0"/>
    <n v="2414"/>
    <n v="7"/>
    <n v="9.6"/>
    <n v="1"/>
    <n v="0.56999999999999995"/>
    <n v="2"/>
    <s v="Quality"/>
    <n v="1"/>
    <n v="4"/>
    <n v="1686.07"/>
    <n v="14"/>
    <n v="4"/>
    <s v="UPI"/>
    <n v="22.5"/>
    <n v="0.3049"/>
    <n v="0"/>
    <s v="NA"/>
  </r>
  <r>
    <x v="3"/>
    <m/>
    <n v="62"/>
    <m/>
    <s v="Female"/>
    <s v="Central"/>
    <s v="Organic"/>
    <n v="47"/>
    <n v="79"/>
    <n v="10"/>
    <n v="420.78"/>
    <n v="30273.59"/>
    <n v="0"/>
    <n v="3611"/>
    <n v="1"/>
    <n v="2.2999999999999998"/>
    <n v="0"/>
    <n v="0.4"/>
    <n v="3"/>
    <s v="Payment"/>
    <n v="2"/>
    <n v="3"/>
    <n v="944.08"/>
    <n v="56"/>
    <n v="1.6"/>
    <s v="Wallet"/>
    <n v="30"/>
    <n v="0.35460000000000003"/>
    <n v="0"/>
    <s v="NA"/>
  </r>
  <r>
    <x v="1"/>
    <m/>
    <n v="46"/>
    <m/>
    <s v="Female"/>
    <s v="West"/>
    <s v="Organic"/>
    <n v="49"/>
    <n v="99"/>
    <n v="3"/>
    <n v="320.95"/>
    <n v="29613.47"/>
    <n v="0"/>
    <n v="3632"/>
    <n v="2"/>
    <n v="16.600000000000001"/>
    <n v="4"/>
    <n v="0.6"/>
    <n v="5"/>
    <s v="App Issue"/>
    <n v="4"/>
    <n v="4"/>
    <n v="1627.47"/>
    <n v="43"/>
    <n v="3.2"/>
    <s v="Debit Card"/>
    <n v="36.200000000000003"/>
    <n v="0.39800000000000002"/>
    <n v="0"/>
    <s v="NA"/>
  </r>
  <r>
    <x v="2"/>
    <m/>
    <n v="38"/>
    <m/>
    <s v="Female"/>
    <s v="Central"/>
    <s v="Organic"/>
    <n v="19"/>
    <n v="59"/>
    <n v="11"/>
    <n v="417.87"/>
    <n v="23880.74"/>
    <n v="0"/>
    <n v="2384"/>
    <n v="4"/>
    <n v="15"/>
    <n v="0"/>
    <n v="0.2"/>
    <n v="4"/>
    <s v="Quality"/>
    <n v="2"/>
    <n v="0"/>
    <n v="630.94000000000005"/>
    <n v="12"/>
    <n v="3.9"/>
    <s v="UPI"/>
    <n v="24.7"/>
    <n v="0.31900000000000001"/>
    <n v="0"/>
    <s v="NA"/>
  </r>
  <r>
    <x v="0"/>
    <m/>
    <n v="20"/>
    <m/>
    <s v="Female"/>
    <s v="East"/>
    <s v="Organic"/>
    <n v="9"/>
    <n v="16"/>
    <n v="2"/>
    <n v="610.73"/>
    <n v="9125.17"/>
    <n v="0"/>
    <n v="1344"/>
    <n v="0"/>
    <n v="0"/>
    <n v="0"/>
    <n v="0.36"/>
    <n v="0"/>
    <s v="None"/>
    <n v="1"/>
    <n v="1"/>
    <n v="352.73"/>
    <n v="30"/>
    <n v="3.2"/>
    <s v="Wallet"/>
    <n v="18.5"/>
    <n v="0.28000000000000003"/>
    <n v="0"/>
    <s v="NA"/>
  </r>
  <r>
    <x v="3"/>
    <m/>
    <n v="61"/>
    <m/>
    <s v="Other"/>
    <s v="North"/>
    <s v="Referral"/>
    <n v="14"/>
    <n v="31"/>
    <n v="4"/>
    <n v="649.4"/>
    <n v="19213.650000000001"/>
    <n v="0"/>
    <n v="2144"/>
    <n v="1"/>
    <n v="4.7"/>
    <n v="1"/>
    <n v="0.33"/>
    <n v="1"/>
    <s v="Delivery Delay"/>
    <n v="0"/>
    <n v="1"/>
    <n v="204.74"/>
    <n v="99"/>
    <n v="4.9000000000000004"/>
    <s v="Credit Card"/>
    <n v="45.3"/>
    <n v="0.4652"/>
    <n v="1"/>
    <s v="High Delivery Delays"/>
  </r>
  <r>
    <x v="3"/>
    <m/>
    <n v="65"/>
    <m/>
    <s v="Male"/>
    <s v="East"/>
    <s v="Referral"/>
    <n v="9"/>
    <n v="17"/>
    <n v="3"/>
    <n v="233.52"/>
    <n v="4182.4799999999996"/>
    <n v="0"/>
    <n v="497"/>
    <n v="0"/>
    <n v="10.1"/>
    <n v="0"/>
    <n v="0.14000000000000001"/>
    <n v="1"/>
    <s v="Delivery Delay"/>
    <n v="0"/>
    <n v="0"/>
    <n v="0"/>
    <n v="24"/>
    <n v="2.9"/>
    <s v="Credit Card"/>
    <n v="18.899999999999999"/>
    <n v="0.28199999999999997"/>
    <n v="0"/>
    <s v="NA"/>
  </r>
  <r>
    <x v="1"/>
    <m/>
    <n v="41"/>
    <m/>
    <s v="Male"/>
    <s v="South"/>
    <s v="App Ads"/>
    <n v="37"/>
    <n v="99"/>
    <n v="17"/>
    <n v="231.5"/>
    <n v="21358.82"/>
    <n v="0"/>
    <n v="2497"/>
    <n v="6"/>
    <n v="20.399999999999999"/>
    <n v="5"/>
    <n v="0.64"/>
    <n v="4"/>
    <s v="App Issue"/>
    <n v="6"/>
    <n v="7"/>
    <n v="1583"/>
    <n v="95"/>
    <n v="3.3"/>
    <s v="Credit Card"/>
    <n v="66.099999999999994"/>
    <n v="0.61860000000000004"/>
    <n v="1"/>
    <s v="Infrequent Need"/>
  </r>
  <r>
    <x v="1"/>
    <m/>
    <n v="45"/>
    <m/>
    <s v="Male"/>
    <s v="South"/>
    <s v="App Ads"/>
    <n v="14"/>
    <n v="32"/>
    <n v="4"/>
    <n v="453.5"/>
    <n v="14603.69"/>
    <n v="0"/>
    <n v="1779"/>
    <n v="1"/>
    <n v="11.5"/>
    <n v="2"/>
    <n v="0.39"/>
    <n v="2"/>
    <s v="Item Missing"/>
    <n v="1"/>
    <n v="2"/>
    <n v="712.53"/>
    <n v="33"/>
    <n v="3.6"/>
    <s v="UPI"/>
    <n v="28.4"/>
    <n v="0.34350000000000003"/>
    <n v="0"/>
    <s v="NA"/>
  </r>
  <r>
    <x v="1"/>
    <m/>
    <n v="57"/>
    <m/>
    <s v="Female"/>
    <s v="North"/>
    <s v="Social"/>
    <n v="46"/>
    <n v="81"/>
    <n v="11"/>
    <n v="419.85"/>
    <n v="31248.02"/>
    <n v="0"/>
    <n v="3589"/>
    <n v="6"/>
    <n v="10.4"/>
    <n v="3"/>
    <n v="0.65"/>
    <n v="4"/>
    <s v="Item Missing"/>
    <n v="5"/>
    <n v="5"/>
    <n v="1651.42"/>
    <n v="13"/>
    <n v="2.1"/>
    <s v="Credit Card"/>
    <n v="38.700000000000003"/>
    <n v="0.41570000000000001"/>
    <n v="1"/>
    <s v="Frequent SLA Breaches"/>
  </r>
  <r>
    <x v="1"/>
    <m/>
    <n v="54"/>
    <m/>
    <s v="Female"/>
    <s v="North"/>
    <s v="Referral"/>
    <n v="49"/>
    <n v="126"/>
    <n v="4"/>
    <n v="281.5"/>
    <n v="37775.25"/>
    <n v="0"/>
    <n v="4261"/>
    <n v="6"/>
    <n v="30.8"/>
    <n v="3"/>
    <n v="0.7"/>
    <n v="4"/>
    <s v="Payment"/>
    <n v="1"/>
    <n v="3"/>
    <n v="1067.43"/>
    <n v="56"/>
    <n v="4"/>
    <s v="Credit Card"/>
    <n v="40.200000000000003"/>
    <n v="0.42699999999999999"/>
    <n v="1"/>
    <s v="Poor Service Resolution"/>
  </r>
  <r>
    <x v="0"/>
    <m/>
    <n v="25"/>
    <m/>
    <s v="Female"/>
    <s v="South"/>
    <s v="Organic"/>
    <n v="46"/>
    <n v="105"/>
    <n v="3"/>
    <n v="415.52"/>
    <n v="40242.53"/>
    <n v="0"/>
    <n v="4633"/>
    <n v="4"/>
    <n v="1"/>
    <n v="4"/>
    <n v="0.31"/>
    <n v="6"/>
    <s v="Quality"/>
    <n v="2"/>
    <n v="8"/>
    <n v="1211.69"/>
    <n v="153"/>
    <n v="4.7"/>
    <s v="UPI"/>
    <n v="76.2"/>
    <n v="0.68679999999999997"/>
    <n v="1"/>
    <s v="Infrequent Need"/>
  </r>
  <r>
    <x v="1"/>
    <m/>
    <n v="53"/>
    <m/>
    <s v="Male"/>
    <s v="Central"/>
    <s v="Social"/>
    <n v="18"/>
    <n v="45"/>
    <n v="3"/>
    <n v="439.77"/>
    <n v="19843.23"/>
    <n v="0"/>
    <n v="2284"/>
    <n v="1"/>
    <n v="21.9"/>
    <n v="2"/>
    <n v="0.24"/>
    <n v="2"/>
    <s v="Item Missing"/>
    <n v="2"/>
    <n v="2"/>
    <n v="836.61"/>
    <n v="75"/>
    <n v="3.7"/>
    <s v="Wallet"/>
    <n v="44.1"/>
    <n v="0.45579999999999998"/>
    <n v="1"/>
    <s v="Frequent SLA Breaches"/>
  </r>
  <r>
    <x v="3"/>
    <m/>
    <n v="67"/>
    <m/>
    <s v="Male"/>
    <s v="West"/>
    <s v="Social"/>
    <n v="46"/>
    <n v="84"/>
    <n v="10"/>
    <n v="402.26"/>
    <n v="35675.46"/>
    <n v="1"/>
    <n v="3778"/>
    <n v="4"/>
    <n v="17.600000000000001"/>
    <n v="4"/>
    <n v="0.8"/>
    <n v="3"/>
    <s v="Quality"/>
    <n v="0"/>
    <n v="2"/>
    <n v="558.63"/>
    <n v="18"/>
    <n v="3.9"/>
    <s v="UPI"/>
    <n v="25.1"/>
    <n v="0.32140000000000002"/>
    <n v="0"/>
    <s v="NA"/>
  </r>
  <r>
    <x v="1"/>
    <m/>
    <n v="57"/>
    <m/>
    <s v="Female"/>
    <s v="West"/>
    <s v="Referral"/>
    <n v="11"/>
    <n v="26"/>
    <n v="5"/>
    <n v="591.08000000000004"/>
    <n v="16695.29"/>
    <n v="0"/>
    <n v="2019"/>
    <n v="1"/>
    <n v="14.1"/>
    <n v="0"/>
    <n v="0.32"/>
    <n v="2"/>
    <s v="Delivery Delay"/>
    <n v="0"/>
    <n v="2"/>
    <n v="578.41"/>
    <n v="57"/>
    <n v="2.5"/>
    <s v="UPI"/>
    <n v="36"/>
    <n v="0.3967"/>
    <n v="0"/>
    <s v="NA"/>
  </r>
  <r>
    <x v="1"/>
    <m/>
    <n v="43"/>
    <m/>
    <s v="Female"/>
    <s v="South"/>
    <s v="Organic"/>
    <n v="0"/>
    <n v="0"/>
    <n v="0"/>
    <n v="570.76"/>
    <n v="0"/>
    <n v="0"/>
    <n v="242"/>
    <n v="0"/>
    <n v="5.8"/>
    <n v="0"/>
    <n v="0.3"/>
    <n v="1"/>
    <s v="App Issue"/>
    <n v="0"/>
    <n v="0"/>
    <n v="0"/>
    <n v="124"/>
    <n v="3.2"/>
    <s v="Debit Card"/>
    <n v="56.1"/>
    <n v="0.54530000000000001"/>
    <n v="1"/>
    <s v="Switched to Competitor"/>
  </r>
  <r>
    <x v="1"/>
    <m/>
    <n v="45"/>
    <m/>
    <s v="Male"/>
    <s v="West"/>
    <s v="Social"/>
    <n v="41"/>
    <n v="40"/>
    <n v="8"/>
    <n v="425.55"/>
    <n v="17173.18"/>
    <n v="0"/>
    <n v="2203"/>
    <n v="3"/>
    <n v="29.8"/>
    <n v="2"/>
    <n v="0.71"/>
    <n v="2"/>
    <s v="Quality"/>
    <n v="2"/>
    <n v="2"/>
    <n v="839.97"/>
    <n v="12"/>
    <n v="5"/>
    <s v="UPI"/>
    <n v="19.7"/>
    <n v="0.28710000000000002"/>
    <n v="0"/>
    <s v="NA"/>
  </r>
  <r>
    <x v="2"/>
    <m/>
    <n v="31"/>
    <m/>
    <s v="Female"/>
    <s v="South"/>
    <s v="Social"/>
    <n v="42"/>
    <n v="60"/>
    <n v="4"/>
    <n v="593.30999999999995"/>
    <n v="35354.32"/>
    <n v="0"/>
    <n v="3969"/>
    <n v="4"/>
    <n v="17.3"/>
    <n v="3"/>
    <n v="0.16"/>
    <n v="3"/>
    <s v="Delivery Delay"/>
    <n v="3"/>
    <n v="3"/>
    <n v="723.09"/>
    <n v="27"/>
    <n v="4.9000000000000004"/>
    <s v="UPI"/>
    <n v="25.6"/>
    <n v="0.32479999999999998"/>
    <n v="0"/>
    <s v="NA"/>
  </r>
  <r>
    <x v="1"/>
    <m/>
    <n v="53"/>
    <m/>
    <s v="Female"/>
    <s v="North"/>
    <s v="Partner"/>
    <n v="48"/>
    <n v="110"/>
    <n v="18"/>
    <n v="550.08000000000004"/>
    <n v="63396.26"/>
    <n v="1"/>
    <n v="6720"/>
    <n v="1"/>
    <n v="0"/>
    <n v="3"/>
    <n v="0.14000000000000001"/>
    <n v="3"/>
    <s v="App Issue"/>
    <n v="5"/>
    <n v="6"/>
    <n v="1864.61"/>
    <n v="6"/>
    <n v="3.9"/>
    <s v="Credit Card"/>
    <n v="17.8"/>
    <n v="0.2757"/>
    <n v="0"/>
    <s v="NA"/>
  </r>
  <r>
    <x v="2"/>
    <m/>
    <n v="30"/>
    <m/>
    <s v="Female"/>
    <s v="South"/>
    <s v="Referral"/>
    <n v="40"/>
    <n v="89"/>
    <n v="6"/>
    <n v="454.95"/>
    <n v="44183.3"/>
    <n v="0"/>
    <n v="4665"/>
    <n v="2"/>
    <n v="10.6"/>
    <n v="2"/>
    <n v="0.48"/>
    <n v="1"/>
    <s v="Item Missing"/>
    <n v="3"/>
    <n v="1"/>
    <n v="881.26"/>
    <n v="50"/>
    <n v="4"/>
    <s v="Wallet"/>
    <n v="29.9"/>
    <n v="0.35339999999999999"/>
    <n v="0"/>
    <s v="NA"/>
  </r>
  <r>
    <x v="2"/>
    <m/>
    <n v="36"/>
    <m/>
    <s v="Male"/>
    <s v="North"/>
    <s v="Organic"/>
    <n v="29"/>
    <n v="36"/>
    <n v="3"/>
    <n v="130.76"/>
    <n v="4462.28"/>
    <n v="0"/>
    <n v="656"/>
    <n v="0"/>
    <n v="13"/>
    <n v="1"/>
    <n v="0.68"/>
    <n v="3"/>
    <s v="Payment"/>
    <n v="1"/>
    <n v="0"/>
    <n v="116.02"/>
    <n v="45"/>
    <n v="4.5"/>
    <s v="UPI"/>
    <n v="29.4"/>
    <n v="0.35"/>
    <n v="0"/>
    <s v="NA"/>
  </r>
  <r>
    <x v="2"/>
    <m/>
    <n v="32"/>
    <m/>
    <s v="Female"/>
    <s v="Central"/>
    <s v="Referral"/>
    <n v="24"/>
    <n v="70"/>
    <n v="10"/>
    <n v="269.31"/>
    <n v="18039.5"/>
    <n v="0"/>
    <n v="2217"/>
    <n v="3"/>
    <n v="11.2"/>
    <n v="2"/>
    <n v="0.28000000000000003"/>
    <n v="3"/>
    <s v="Item Missing"/>
    <n v="2"/>
    <n v="3"/>
    <n v="1209.0899999999999"/>
    <n v="25"/>
    <n v="5"/>
    <s v="UPI"/>
    <n v="33.9"/>
    <n v="0.38140000000000002"/>
    <n v="0"/>
    <s v="NA"/>
  </r>
  <r>
    <x v="2"/>
    <m/>
    <n v="35"/>
    <m/>
    <s v="Male"/>
    <s v="West"/>
    <s v="App Ads"/>
    <n v="43"/>
    <n v="43"/>
    <n v="8"/>
    <n v="391.03"/>
    <n v="17332.57"/>
    <n v="0"/>
    <n v="1988"/>
    <n v="3"/>
    <n v="0"/>
    <n v="1"/>
    <n v="0.47"/>
    <n v="2"/>
    <s v="Payment"/>
    <n v="0"/>
    <n v="1"/>
    <n v="271.47000000000003"/>
    <n v="88"/>
    <n v="4.7"/>
    <s v="Credit Card"/>
    <n v="38.700000000000003"/>
    <n v="0.4163"/>
    <n v="1"/>
    <s v="Low Personalization"/>
  </r>
  <r>
    <x v="2"/>
    <m/>
    <n v="37"/>
    <m/>
    <s v="Male"/>
    <s v="South"/>
    <s v="Organic"/>
    <n v="60"/>
    <n v="116"/>
    <n v="7"/>
    <n v="498.59"/>
    <n v="63609.19"/>
    <n v="0"/>
    <n v="6267"/>
    <n v="7"/>
    <n v="8.4"/>
    <n v="4"/>
    <n v="0.56000000000000005"/>
    <n v="5"/>
    <s v="Delivery Delay"/>
    <n v="4"/>
    <n v="2"/>
    <n v="1090.02"/>
    <n v="54"/>
    <n v="3.4"/>
    <s v="COD"/>
    <n v="41.1"/>
    <n v="0.43380000000000002"/>
    <n v="1"/>
    <s v="Frequent SLA Breaches"/>
  </r>
  <r>
    <x v="0"/>
    <m/>
    <n v="22"/>
    <m/>
    <s v="Female"/>
    <s v="East"/>
    <s v="Referral"/>
    <n v="25"/>
    <n v="37"/>
    <n v="6"/>
    <n v="279.68"/>
    <n v="11262.74"/>
    <n v="0"/>
    <n v="1379"/>
    <n v="2"/>
    <n v="0"/>
    <n v="1"/>
    <n v="0.51"/>
    <n v="0"/>
    <s v="None"/>
    <n v="1"/>
    <n v="2"/>
    <n v="683.78"/>
    <n v="33"/>
    <n v="3.9"/>
    <s v="UPI"/>
    <n v="21"/>
    <n v="0.29549999999999998"/>
    <n v="0"/>
    <s v="NA"/>
  </r>
  <r>
    <x v="1"/>
    <m/>
    <n v="56"/>
    <m/>
    <s v="Male"/>
    <s v="South"/>
    <s v="Social"/>
    <n v="27"/>
    <n v="53"/>
    <n v="11"/>
    <n v="573.01"/>
    <n v="30008.240000000002"/>
    <n v="0"/>
    <n v="2920"/>
    <n v="1"/>
    <n v="20.100000000000001"/>
    <n v="3"/>
    <n v="0.37"/>
    <n v="1"/>
    <s v="Payment"/>
    <n v="1"/>
    <n v="0"/>
    <n v="271.02"/>
    <n v="78"/>
    <n v="4.5999999999999996"/>
    <s v="Credit Card"/>
    <n v="36.6"/>
    <n v="0.40100000000000002"/>
    <n v="0"/>
    <s v="NA"/>
  </r>
  <r>
    <x v="1"/>
    <m/>
    <n v="41"/>
    <m/>
    <s v="Male"/>
    <s v="North"/>
    <s v="Organic"/>
    <n v="14"/>
    <n v="11"/>
    <n v="1"/>
    <n v="616.86"/>
    <n v="6704.83"/>
    <n v="0"/>
    <n v="926"/>
    <n v="1"/>
    <n v="9.6"/>
    <n v="0"/>
    <n v="0.37"/>
    <n v="2"/>
    <s v="Payment"/>
    <n v="0"/>
    <n v="1"/>
    <n v="282.52999999999997"/>
    <n v="47"/>
    <n v="4.9000000000000004"/>
    <s v="Debit Card"/>
    <n v="27.5"/>
    <n v="0.33710000000000001"/>
    <n v="0"/>
    <s v="NA"/>
  </r>
  <r>
    <x v="3"/>
    <m/>
    <n v="68"/>
    <m/>
    <s v="Male"/>
    <s v="West"/>
    <s v="Organic"/>
    <n v="4"/>
    <n v="2"/>
    <n v="0"/>
    <n v="497.1"/>
    <n v="951.19"/>
    <n v="0"/>
    <n v="212"/>
    <n v="0"/>
    <n v="17.7"/>
    <n v="0"/>
    <n v="0.5"/>
    <n v="0"/>
    <s v="None"/>
    <n v="0"/>
    <n v="0"/>
    <n v="0"/>
    <n v="5"/>
    <n v="5"/>
    <s v="UPI"/>
    <n v="15.8"/>
    <n v="0.26369999999999999"/>
    <n v="0"/>
    <s v="NA"/>
  </r>
  <r>
    <x v="2"/>
    <m/>
    <n v="27"/>
    <m/>
    <s v="Male"/>
    <s v="West"/>
    <s v="App Ads"/>
    <n v="43"/>
    <n v="56"/>
    <n v="7"/>
    <n v="502.46"/>
    <n v="27506.66"/>
    <n v="0"/>
    <n v="3147"/>
    <n v="1"/>
    <n v="11.8"/>
    <n v="3"/>
    <n v="0.15"/>
    <n v="1"/>
    <s v="Item Missing"/>
    <n v="3"/>
    <n v="1"/>
    <n v="1064.5899999999999"/>
    <n v="15"/>
    <n v="4.0999999999999996"/>
    <s v="Debit Card"/>
    <n v="14.8"/>
    <n v="0.25840000000000002"/>
    <n v="0"/>
    <s v="NA"/>
  </r>
  <r>
    <x v="1"/>
    <m/>
    <n v="53"/>
    <m/>
    <s v="Female"/>
    <s v="West"/>
    <s v="Partner"/>
    <n v="3"/>
    <n v="7"/>
    <n v="0"/>
    <n v="530.12"/>
    <n v="3792.59"/>
    <n v="0"/>
    <n v="593"/>
    <n v="0"/>
    <n v="6.1"/>
    <n v="0"/>
    <n v="0.27"/>
    <n v="0"/>
    <s v="None"/>
    <n v="0"/>
    <n v="0"/>
    <n v="0"/>
    <n v="70"/>
    <n v="3.3"/>
    <s v="Credit Card"/>
    <n v="34.299999999999997"/>
    <n v="0.38429999999999997"/>
    <n v="0"/>
    <s v="NA"/>
  </r>
  <r>
    <x v="2"/>
    <m/>
    <n v="27"/>
    <m/>
    <s v="Male"/>
    <s v="North"/>
    <s v="Social"/>
    <n v="3"/>
    <n v="6"/>
    <n v="0"/>
    <n v="489.78"/>
    <n v="2729.93"/>
    <n v="0"/>
    <n v="350"/>
    <n v="0"/>
    <n v="0"/>
    <n v="0"/>
    <n v="0.85"/>
    <n v="1"/>
    <s v="Payment"/>
    <n v="0"/>
    <n v="0"/>
    <n v="0"/>
    <n v="53"/>
    <n v="5"/>
    <s v="Debit Card"/>
    <n v="32.299999999999997"/>
    <n v="0.37019999999999997"/>
    <n v="0"/>
    <s v="NA"/>
  </r>
  <r>
    <x v="1"/>
    <m/>
    <n v="46"/>
    <m/>
    <s v="Female"/>
    <s v="East"/>
    <s v="Referral"/>
    <n v="25"/>
    <n v="18"/>
    <n v="2"/>
    <n v="450.48"/>
    <n v="7340.99"/>
    <n v="0"/>
    <n v="1285"/>
    <n v="1"/>
    <n v="10"/>
    <n v="1"/>
    <n v="0.24"/>
    <n v="0"/>
    <s v="None"/>
    <n v="0"/>
    <n v="0"/>
    <n v="0"/>
    <n v="83"/>
    <n v="2.9"/>
    <s v="COD"/>
    <n v="36.6"/>
    <n v="0.40100000000000002"/>
    <n v="0"/>
    <s v="NA"/>
  </r>
  <r>
    <x v="1"/>
    <m/>
    <n v="44"/>
    <m/>
    <s v="Female"/>
    <s v="North"/>
    <s v="App Ads"/>
    <n v="39"/>
    <n v="100"/>
    <n v="8"/>
    <n v="424.81"/>
    <n v="40220.93"/>
    <n v="0"/>
    <n v="4118"/>
    <n v="3"/>
    <n v="7.3"/>
    <n v="6"/>
    <n v="0.19"/>
    <n v="1"/>
    <s v="Item Missing"/>
    <n v="2"/>
    <n v="4"/>
    <n v="1015.6"/>
    <n v="103"/>
    <n v="3.6"/>
    <s v="Debit Card"/>
    <n v="55.7"/>
    <n v="0.54279999999999995"/>
    <n v="1"/>
    <s v="Switched to Competitor"/>
  </r>
  <r>
    <x v="1"/>
    <m/>
    <n v="41"/>
    <m/>
    <s v="Male"/>
    <s v="North"/>
    <s v="Partner"/>
    <n v="37"/>
    <n v="73"/>
    <n v="5"/>
    <n v="553.03"/>
    <n v="41532.04"/>
    <n v="0"/>
    <n v="4433"/>
    <n v="3"/>
    <n v="11.1"/>
    <n v="0"/>
    <n v="0.59"/>
    <n v="5"/>
    <s v="Quality"/>
    <n v="1"/>
    <n v="3"/>
    <n v="392.73"/>
    <n v="19"/>
    <n v="5"/>
    <s v="UPI"/>
    <n v="28.8"/>
    <n v="0.34620000000000001"/>
    <n v="0"/>
    <s v="NA"/>
  </r>
  <r>
    <x v="1"/>
    <m/>
    <n v="52"/>
    <m/>
    <s v="Female"/>
    <s v="North"/>
    <s v="App Ads"/>
    <n v="60"/>
    <n v="144"/>
    <n v="20"/>
    <n v="548.59"/>
    <n v="72255"/>
    <n v="0"/>
    <n v="8299"/>
    <n v="10"/>
    <n v="28.5"/>
    <n v="0"/>
    <n v="0.32"/>
    <n v="8"/>
    <s v="Delivery Delay"/>
    <n v="2"/>
    <n v="3"/>
    <n v="906.99"/>
    <n v="22"/>
    <n v="3"/>
    <s v="UPI"/>
    <n v="35.4"/>
    <n v="0.39190000000000003"/>
    <n v="0"/>
    <s v="NA"/>
  </r>
  <r>
    <x v="3"/>
    <m/>
    <n v="61"/>
    <m/>
    <s v="Male"/>
    <s v="North"/>
    <s v="Organic"/>
    <n v="60"/>
    <n v="92"/>
    <n v="4"/>
    <n v="274.14"/>
    <n v="27263.78"/>
    <n v="0"/>
    <n v="2770"/>
    <n v="1"/>
    <n v="0"/>
    <n v="5"/>
    <n v="0.42"/>
    <n v="3"/>
    <s v="Delivery Delay"/>
    <n v="2"/>
    <n v="6"/>
    <n v="1040.9000000000001"/>
    <n v="70"/>
    <n v="2.7"/>
    <s v="UPI"/>
    <n v="42.4"/>
    <n v="0.44350000000000001"/>
    <n v="1"/>
    <s v="High Delivery Delays"/>
  </r>
  <r>
    <x v="2"/>
    <m/>
    <n v="34"/>
    <m/>
    <s v="Male"/>
    <s v="South"/>
    <s v="App Ads"/>
    <n v="22"/>
    <n v="8"/>
    <n v="1"/>
    <n v="437.65"/>
    <n v="3192.03"/>
    <n v="0"/>
    <n v="728"/>
    <n v="1"/>
    <n v="25.9"/>
    <n v="0"/>
    <n v="0.35"/>
    <n v="2"/>
    <s v="Item Missing"/>
    <n v="0"/>
    <n v="0"/>
    <n v="0"/>
    <n v="43"/>
    <n v="2.4"/>
    <s v="Credit Card"/>
    <n v="26.9"/>
    <n v="0.33360000000000001"/>
    <n v="0"/>
    <s v="NA"/>
  </r>
  <r>
    <x v="3"/>
    <m/>
    <n v="63"/>
    <m/>
    <s v="Male"/>
    <s v="South"/>
    <s v="App Ads"/>
    <n v="26"/>
    <n v="78"/>
    <n v="12"/>
    <n v="501.47"/>
    <n v="41615.14"/>
    <n v="1"/>
    <n v="4416"/>
    <n v="5"/>
    <n v="14.1"/>
    <n v="4"/>
    <n v="0.61"/>
    <n v="1"/>
    <s v="Quality"/>
    <n v="4"/>
    <n v="6"/>
    <n v="2992.25"/>
    <n v="7"/>
    <n v="4.2"/>
    <s v="UPI"/>
    <n v="28.9"/>
    <n v="0.34670000000000001"/>
    <n v="0"/>
    <s v="NA"/>
  </r>
  <r>
    <x v="2"/>
    <m/>
    <n v="27"/>
    <m/>
    <s v="Male"/>
    <s v="West"/>
    <s v="App Ads"/>
    <n v="19"/>
    <n v="32"/>
    <n v="4"/>
    <n v="263.17"/>
    <n v="7695.58"/>
    <n v="0"/>
    <n v="971"/>
    <n v="2"/>
    <n v="22.1"/>
    <n v="2"/>
    <n v="0.2"/>
    <n v="2"/>
    <s v="Payment"/>
    <n v="1"/>
    <n v="2"/>
    <n v="539.98"/>
    <n v="46"/>
    <n v="3.4"/>
    <s v="UPI"/>
    <n v="33"/>
    <n v="0.3755"/>
    <n v="0"/>
    <s v="NA"/>
  </r>
  <r>
    <x v="2"/>
    <m/>
    <n v="33"/>
    <m/>
    <s v="Male"/>
    <s v="South"/>
    <s v="App Ads"/>
    <n v="34"/>
    <n v="88"/>
    <n v="12"/>
    <n v="518.37"/>
    <n v="48258.57"/>
    <n v="0"/>
    <n v="4460"/>
    <n v="1"/>
    <n v="7.6"/>
    <n v="1"/>
    <n v="0.56999999999999995"/>
    <n v="5"/>
    <s v="Payment"/>
    <n v="2"/>
    <n v="2"/>
    <n v="1113.69"/>
    <n v="14"/>
    <n v="3.4"/>
    <s v="UPI"/>
    <n v="25.6"/>
    <n v="0.3246"/>
    <n v="0"/>
    <s v="NA"/>
  </r>
  <r>
    <x v="2"/>
    <m/>
    <n v="34"/>
    <m/>
    <s v="Male"/>
    <s v="North"/>
    <s v="Organic"/>
    <n v="36"/>
    <n v="54"/>
    <n v="9"/>
    <n v="420.46"/>
    <n v="24565.21"/>
    <n v="0"/>
    <n v="2461"/>
    <n v="3"/>
    <n v="2.4"/>
    <n v="3"/>
    <n v="0.73"/>
    <n v="2"/>
    <s v="App Issue"/>
    <n v="3"/>
    <n v="1"/>
    <n v="1103.6199999999999"/>
    <n v="52"/>
    <n v="3.3"/>
    <s v="Debit Card"/>
    <n v="33.5"/>
    <n v="0.3785"/>
    <n v="0"/>
    <s v="NA"/>
  </r>
  <r>
    <x v="3"/>
    <m/>
    <n v="68"/>
    <m/>
    <s v="Female"/>
    <s v="Central"/>
    <s v="Social"/>
    <n v="51"/>
    <n v="96"/>
    <n v="8"/>
    <n v="678.56"/>
    <n v="62653.34"/>
    <n v="1"/>
    <n v="6957"/>
    <n v="6"/>
    <n v="21.2"/>
    <n v="2"/>
    <n v="0.14000000000000001"/>
    <n v="5"/>
    <s v="App Issue"/>
    <n v="0"/>
    <n v="7"/>
    <n v="1734.8"/>
    <n v="70"/>
    <n v="3.9"/>
    <s v="Debit Card"/>
    <n v="43.8"/>
    <n v="0.4536"/>
    <n v="1"/>
    <s v="Low Personalization"/>
  </r>
  <r>
    <x v="0"/>
    <m/>
    <n v="24"/>
    <m/>
    <s v="Female"/>
    <s v="Central"/>
    <s v="Referral"/>
    <n v="21"/>
    <n v="10"/>
    <n v="1"/>
    <n v="531.27"/>
    <n v="4941.74"/>
    <n v="0"/>
    <n v="894"/>
    <n v="0"/>
    <n v="0"/>
    <n v="0"/>
    <n v="0.12"/>
    <n v="1"/>
    <s v="Quality"/>
    <n v="0"/>
    <n v="0"/>
    <n v="0"/>
    <n v="17"/>
    <n v="3.1"/>
    <s v="Credit Card"/>
    <n v="10.7"/>
    <n v="0.23530000000000001"/>
    <n v="0"/>
    <s v="NA"/>
  </r>
  <r>
    <x v="2"/>
    <m/>
    <n v="38"/>
    <m/>
    <s v="Female"/>
    <s v="North"/>
    <s v="Organic"/>
    <n v="43"/>
    <n v="49"/>
    <n v="4"/>
    <n v="455.48"/>
    <n v="22561.119999999999"/>
    <n v="0"/>
    <n v="2778"/>
    <n v="1"/>
    <n v="7.9"/>
    <n v="1"/>
    <n v="0.57999999999999996"/>
    <n v="3"/>
    <s v="App Issue"/>
    <n v="1"/>
    <n v="1"/>
    <n v="570.63"/>
    <n v="21"/>
    <n v="3.2"/>
    <s v="UPI"/>
    <n v="19.7"/>
    <n v="0.28689999999999999"/>
    <n v="0"/>
    <s v="NA"/>
  </r>
  <r>
    <x v="2"/>
    <m/>
    <n v="40"/>
    <m/>
    <s v="Female"/>
    <s v="South"/>
    <s v="App Ads"/>
    <n v="7"/>
    <n v="21"/>
    <n v="1"/>
    <n v="497.62"/>
    <n v="9768.24"/>
    <n v="0"/>
    <n v="1321"/>
    <n v="2"/>
    <n v="5.2"/>
    <n v="1"/>
    <n v="0.22"/>
    <n v="2"/>
    <s v="Item Missing"/>
    <n v="0"/>
    <n v="1"/>
    <n v="199.08"/>
    <n v="17"/>
    <n v="2.2999999999999998"/>
    <s v="Credit Card"/>
    <n v="24.4"/>
    <n v="0.31669999999999998"/>
    <n v="0"/>
    <s v="NA"/>
  </r>
  <r>
    <x v="1"/>
    <m/>
    <n v="60"/>
    <m/>
    <s v="Female"/>
    <s v="North"/>
    <s v="App Ads"/>
    <n v="55"/>
    <n v="137"/>
    <n v="12"/>
    <n v="458.1"/>
    <n v="63013.72"/>
    <n v="0"/>
    <n v="6251"/>
    <n v="2"/>
    <n v="4.5"/>
    <n v="5"/>
    <n v="0.37"/>
    <n v="6"/>
    <s v="App Issue"/>
    <n v="2"/>
    <n v="1"/>
    <n v="922.87"/>
    <n v="63"/>
    <n v="2.8"/>
    <s v="UPI"/>
    <n v="38.1"/>
    <n v="0.41170000000000001"/>
    <n v="1"/>
    <s v="Switched to Competitor"/>
  </r>
  <r>
    <x v="1"/>
    <m/>
    <n v="43"/>
    <m/>
    <s v="Male"/>
    <s v="Central"/>
    <s v="App Ads"/>
    <n v="6"/>
    <n v="16"/>
    <n v="1"/>
    <n v="256.75"/>
    <n v="4319.8999999999996"/>
    <n v="0"/>
    <n v="528"/>
    <n v="1"/>
    <n v="21.3"/>
    <n v="0"/>
    <n v="0.15"/>
    <n v="0"/>
    <s v="None"/>
    <n v="1"/>
    <n v="1"/>
    <n v="342.01"/>
    <n v="30"/>
    <n v="5"/>
    <s v="Debit Card"/>
    <n v="21.1"/>
    <n v="0.29559999999999997"/>
    <n v="0"/>
    <s v="NA"/>
  </r>
  <r>
    <x v="3"/>
    <m/>
    <n v="69"/>
    <m/>
    <s v="Female"/>
    <s v="South"/>
    <s v="Social"/>
    <n v="39"/>
    <n v="85"/>
    <n v="8"/>
    <n v="436.67"/>
    <n v="40261.96"/>
    <n v="0"/>
    <n v="3992"/>
    <n v="3"/>
    <n v="24.6"/>
    <n v="0"/>
    <n v="0.1"/>
    <n v="0"/>
    <s v="None"/>
    <n v="1"/>
    <n v="0"/>
    <n v="91.75"/>
    <n v="8"/>
    <n v="4.4000000000000004"/>
    <s v="Wallet"/>
    <n v="15.8"/>
    <n v="0.26379999999999998"/>
    <n v="0"/>
    <s v="NA"/>
  </r>
  <r>
    <x v="1"/>
    <m/>
    <n v="57"/>
    <m/>
    <s v="Male"/>
    <s v="North"/>
    <s v="Social"/>
    <n v="8"/>
    <n v="16"/>
    <n v="3"/>
    <n v="244.87"/>
    <n v="4279.4399999999996"/>
    <n v="0"/>
    <n v="503"/>
    <n v="0"/>
    <n v="0"/>
    <n v="1"/>
    <n v="0.56000000000000005"/>
    <n v="2"/>
    <s v="Quality"/>
    <n v="1"/>
    <n v="0"/>
    <n v="84.53"/>
    <n v="29"/>
    <n v="5"/>
    <s v="UPI"/>
    <n v="25"/>
    <n v="0.32069999999999999"/>
    <n v="0"/>
    <s v="NA"/>
  </r>
  <r>
    <x v="1"/>
    <m/>
    <n v="55"/>
    <m/>
    <s v="Female"/>
    <s v="West"/>
    <s v="App Ads"/>
    <n v="57"/>
    <n v="146"/>
    <n v="12"/>
    <n v="405.83"/>
    <n v="53354.86"/>
    <n v="0"/>
    <n v="5987"/>
    <n v="7"/>
    <n v="23.1"/>
    <n v="3"/>
    <n v="0.31"/>
    <n v="7"/>
    <s v="Quality"/>
    <n v="5"/>
    <n v="1"/>
    <n v="1373.01"/>
    <n v="19"/>
    <n v="3"/>
    <s v="Credit Card"/>
    <n v="34.1"/>
    <n v="0.38319999999999999"/>
    <n v="0"/>
    <s v="NA"/>
  </r>
  <r>
    <x v="1"/>
    <m/>
    <n v="57"/>
    <m/>
    <s v="Female"/>
    <s v="West"/>
    <s v="App Ads"/>
    <n v="52"/>
    <n v="132"/>
    <n v="13"/>
    <n v="461.31"/>
    <n v="62292.74"/>
    <n v="0"/>
    <n v="5937"/>
    <n v="3"/>
    <n v="5.8"/>
    <n v="4"/>
    <n v="0.54"/>
    <n v="7"/>
    <s v="Delivery Delay"/>
    <n v="6"/>
    <n v="4"/>
    <n v="2403.35"/>
    <n v="59"/>
    <n v="3.8"/>
    <s v="Credit Card"/>
    <n v="45.1"/>
    <n v="0.46339999999999998"/>
    <n v="1"/>
    <s v="Frequent SLA Breaches"/>
  </r>
  <r>
    <x v="2"/>
    <m/>
    <n v="26"/>
    <m/>
    <s v="Male"/>
    <s v="South"/>
    <s v="App Ads"/>
    <n v="39"/>
    <n v="80"/>
    <n v="8"/>
    <n v="295.49"/>
    <n v="22341.46"/>
    <n v="0"/>
    <n v="2633"/>
    <n v="5"/>
    <n v="17.7"/>
    <n v="0"/>
    <n v="0.85"/>
    <n v="3"/>
    <s v="Delivery Delay"/>
    <n v="4"/>
    <n v="1"/>
    <n v="1441.93"/>
    <n v="30"/>
    <n v="3.8"/>
    <s v="Credit Card"/>
    <n v="31.9"/>
    <n v="0.36730000000000002"/>
    <n v="0"/>
    <s v="NA"/>
  </r>
  <r>
    <x v="1"/>
    <m/>
    <n v="41"/>
    <m/>
    <s v="Female"/>
    <s v="South"/>
    <s v="Referral"/>
    <n v="25"/>
    <n v="47"/>
    <n v="3"/>
    <n v="434.34"/>
    <n v="22436.76"/>
    <n v="0"/>
    <n v="1901"/>
    <n v="0"/>
    <n v="24.4"/>
    <n v="2"/>
    <n v="0.22"/>
    <n v="3"/>
    <s v="Delivery Delay"/>
    <n v="2"/>
    <n v="0"/>
    <n v="258.02"/>
    <n v="97"/>
    <n v="2.8"/>
    <s v="Debit Card"/>
    <n v="49.5"/>
    <n v="0.496"/>
    <n v="1"/>
    <s v="Switched to Competitor"/>
  </r>
  <r>
    <x v="1"/>
    <m/>
    <n v="49"/>
    <m/>
    <s v="Female"/>
    <s v="South"/>
    <s v="App Ads"/>
    <n v="7"/>
    <n v="18"/>
    <n v="2"/>
    <n v="622.20000000000005"/>
    <n v="11065.22"/>
    <n v="0"/>
    <n v="1207"/>
    <n v="0"/>
    <n v="18.399999999999999"/>
    <n v="0"/>
    <n v="0.57999999999999996"/>
    <n v="1"/>
    <s v="Item Missing"/>
    <n v="0"/>
    <n v="1"/>
    <n v="230.57"/>
    <n v="42"/>
    <n v="2.4"/>
    <s v="UPI"/>
    <n v="29.1"/>
    <n v="0.3483"/>
    <n v="0"/>
    <s v="NA"/>
  </r>
  <r>
    <x v="2"/>
    <m/>
    <n v="29"/>
    <m/>
    <s v="Female"/>
    <s v="South"/>
    <s v="App Ads"/>
    <n v="58"/>
    <n v="56"/>
    <n v="10"/>
    <n v="378.35"/>
    <n v="19478.39"/>
    <n v="0"/>
    <n v="2052"/>
    <n v="4"/>
    <n v="7.7"/>
    <n v="1"/>
    <n v="0.48"/>
    <n v="4"/>
    <s v="Quality"/>
    <n v="1"/>
    <n v="2"/>
    <n v="536.53"/>
    <n v="17"/>
    <n v="3.3"/>
    <s v="Credit Card"/>
    <n v="24.8"/>
    <n v="0.31969999999999998"/>
    <n v="0"/>
    <s v="NA"/>
  </r>
  <r>
    <x v="0"/>
    <m/>
    <n v="24"/>
    <m/>
    <s v="Male"/>
    <s v="South"/>
    <s v="Social"/>
    <n v="20"/>
    <n v="31"/>
    <n v="2"/>
    <n v="329.56"/>
    <n v="9933.7099999999991"/>
    <n v="0"/>
    <n v="1047"/>
    <n v="0"/>
    <n v="8.4"/>
    <n v="0"/>
    <n v="0.35"/>
    <n v="1"/>
    <s v="Payment"/>
    <n v="1"/>
    <n v="1"/>
    <n v="480.54"/>
    <n v="65"/>
    <n v="4"/>
    <s v="UPI"/>
    <n v="33.799999999999997"/>
    <n v="0.3805"/>
    <n v="0"/>
    <s v="NA"/>
  </r>
  <r>
    <x v="0"/>
    <m/>
    <n v="25"/>
    <m/>
    <s v="Female"/>
    <s v="West"/>
    <s v="App Ads"/>
    <n v="7"/>
    <n v="5"/>
    <n v="1"/>
    <n v="576.37"/>
    <n v="2607.7199999999998"/>
    <n v="0"/>
    <n v="479"/>
    <n v="0"/>
    <n v="10.3"/>
    <n v="0"/>
    <n v="0.2"/>
    <n v="0"/>
    <s v="None"/>
    <n v="0"/>
    <n v="0"/>
    <n v="0"/>
    <n v="16"/>
    <n v="3.4"/>
    <s v="Debit Card"/>
    <n v="15.2"/>
    <n v="0.26040000000000002"/>
    <n v="0"/>
    <s v="NA"/>
  </r>
  <r>
    <x v="1"/>
    <m/>
    <n v="59"/>
    <m/>
    <s v="Female"/>
    <s v="West"/>
    <s v="Organic"/>
    <n v="28"/>
    <n v="29"/>
    <n v="3"/>
    <n v="470.57"/>
    <n v="14694.67"/>
    <n v="0"/>
    <n v="1614"/>
    <n v="2"/>
    <n v="13.5"/>
    <n v="0"/>
    <n v="7.0000000000000007E-2"/>
    <n v="2"/>
    <s v="Quality"/>
    <n v="1"/>
    <n v="2"/>
    <n v="447.33"/>
    <n v="124"/>
    <n v="3.2"/>
    <s v="UPI"/>
    <n v="59.3"/>
    <n v="0.56899999999999995"/>
    <n v="1"/>
    <s v="Low Personalization"/>
  </r>
  <r>
    <x v="1"/>
    <m/>
    <n v="52"/>
    <m/>
    <s v="Male"/>
    <s v="West"/>
    <s v="Partner"/>
    <n v="3"/>
    <n v="6"/>
    <n v="1"/>
    <n v="440.43"/>
    <n v="2756.11"/>
    <n v="0"/>
    <n v="682"/>
    <n v="0"/>
    <n v="4.8"/>
    <n v="0"/>
    <n v="0.39"/>
    <n v="0"/>
    <s v="None"/>
    <n v="0"/>
    <n v="0"/>
    <n v="0"/>
    <n v="17"/>
    <n v="4.4000000000000004"/>
    <s v="Debit Card"/>
    <n v="17.100000000000001"/>
    <n v="0.27150000000000002"/>
    <n v="0"/>
    <s v="NA"/>
  </r>
  <r>
    <x v="2"/>
    <m/>
    <n v="32"/>
    <m/>
    <s v="Female"/>
    <s v="West"/>
    <s v="Partner"/>
    <n v="48"/>
    <n v="116"/>
    <n v="13"/>
    <n v="508.56"/>
    <n v="54455.78"/>
    <n v="0"/>
    <n v="6415"/>
    <n v="3"/>
    <n v="4.2"/>
    <n v="1"/>
    <n v="0.45"/>
    <n v="3"/>
    <s v="Payment"/>
    <n v="3"/>
    <n v="1"/>
    <n v="522.48"/>
    <n v="24"/>
    <n v="4"/>
    <s v="UPI"/>
    <n v="22.6"/>
    <n v="0.30520000000000003"/>
    <n v="0"/>
    <s v="NA"/>
  </r>
  <r>
    <x v="1"/>
    <m/>
    <n v="57"/>
    <m/>
    <s v="Male"/>
    <s v="East"/>
    <s v="Referral"/>
    <n v="25"/>
    <n v="82"/>
    <n v="5"/>
    <n v="464.07"/>
    <n v="36579.14"/>
    <n v="0"/>
    <n v="4624"/>
    <n v="2"/>
    <n v="11"/>
    <n v="0"/>
    <n v="0.4"/>
    <n v="4"/>
    <s v="App Issue"/>
    <n v="3"/>
    <n v="6"/>
    <n v="1630.91"/>
    <n v="119"/>
    <n v="2.2000000000000002"/>
    <s v="Debit Card"/>
    <n v="63.4"/>
    <n v="0.59889999999999999"/>
    <n v="1"/>
    <s v="Frequent SLA Breaches"/>
  </r>
  <r>
    <x v="1"/>
    <m/>
    <n v="54"/>
    <m/>
    <s v="Female"/>
    <s v="South"/>
    <s v="Partner"/>
    <n v="18"/>
    <n v="31"/>
    <n v="3"/>
    <n v="351.99"/>
    <n v="10599.52"/>
    <n v="0"/>
    <n v="1361"/>
    <n v="2"/>
    <n v="12.5"/>
    <n v="0"/>
    <n v="0.42"/>
    <n v="3"/>
    <s v="App Issue"/>
    <n v="1"/>
    <n v="2"/>
    <n v="1051.51"/>
    <n v="75"/>
    <n v="4"/>
    <s v="UPI"/>
    <n v="42"/>
    <n v="0.43990000000000001"/>
    <n v="1"/>
    <s v="Price/Discount Reliance"/>
  </r>
  <r>
    <x v="3"/>
    <m/>
    <n v="61"/>
    <m/>
    <s v="Male"/>
    <s v="West"/>
    <s v="App Ads"/>
    <n v="15"/>
    <n v="22"/>
    <n v="1"/>
    <n v="306.36"/>
    <n v="6335.2"/>
    <n v="0"/>
    <n v="1010"/>
    <n v="2"/>
    <n v="6.2"/>
    <n v="0"/>
    <n v="0.65"/>
    <n v="3"/>
    <s v="App Issue"/>
    <n v="0"/>
    <n v="1"/>
    <n v="184.47"/>
    <n v="41"/>
    <n v="5"/>
    <s v="Credit Card"/>
    <n v="31.4"/>
    <n v="0.36409999999999998"/>
    <n v="0"/>
    <s v="NA"/>
  </r>
  <r>
    <x v="3"/>
    <m/>
    <n v="66"/>
    <m/>
    <s v="Male"/>
    <s v="North"/>
    <s v="Organic"/>
    <n v="30"/>
    <n v="52"/>
    <n v="2"/>
    <n v="659.81"/>
    <n v="37441.67"/>
    <n v="0"/>
    <n v="3606"/>
    <n v="2"/>
    <n v="5.0999999999999996"/>
    <n v="2"/>
    <n v="0.57999999999999996"/>
    <n v="2"/>
    <s v="Quality"/>
    <n v="2"/>
    <n v="2"/>
    <n v="1129.51"/>
    <n v="35"/>
    <n v="4.5"/>
    <s v="Credit Card"/>
    <n v="24.1"/>
    <n v="0.31490000000000001"/>
    <n v="0"/>
    <s v="NA"/>
  </r>
  <r>
    <x v="3"/>
    <m/>
    <n v="64"/>
    <m/>
    <s v="Male"/>
    <s v="North"/>
    <s v="App Ads"/>
    <n v="5"/>
    <n v="10"/>
    <n v="0"/>
    <n v="501.09"/>
    <n v="5332.64"/>
    <n v="0"/>
    <n v="977"/>
    <n v="1"/>
    <n v="13.8"/>
    <n v="0"/>
    <n v="0.36"/>
    <n v="1"/>
    <s v="App Issue"/>
    <n v="0"/>
    <n v="0"/>
    <n v="0"/>
    <n v="20"/>
    <n v="3.6"/>
    <s v="Credit Card"/>
    <n v="25.4"/>
    <n v="0.32340000000000002"/>
    <n v="0"/>
    <s v="NA"/>
  </r>
  <r>
    <x v="2"/>
    <m/>
    <n v="27"/>
    <m/>
    <s v="Female"/>
    <s v="North"/>
    <s v="Organic"/>
    <n v="13"/>
    <n v="42"/>
    <n v="2"/>
    <n v="632.47"/>
    <n v="24847.83"/>
    <n v="0"/>
    <n v="3142"/>
    <n v="1"/>
    <n v="0"/>
    <n v="2"/>
    <n v="0.46"/>
    <n v="2"/>
    <s v="Quality"/>
    <n v="0"/>
    <n v="2"/>
    <n v="476.11"/>
    <n v="22"/>
    <n v="3.3"/>
    <s v="Debit Card"/>
    <n v="26.8"/>
    <n v="0.33289999999999997"/>
    <n v="0"/>
    <s v="NA"/>
  </r>
  <r>
    <x v="1"/>
    <m/>
    <n v="58"/>
    <m/>
    <s v="Female"/>
    <s v="West"/>
    <s v="App Ads"/>
    <n v="20"/>
    <n v="36"/>
    <n v="1"/>
    <n v="415.57"/>
    <n v="13578.62"/>
    <n v="0"/>
    <n v="1643"/>
    <n v="2"/>
    <n v="0"/>
    <n v="0"/>
    <n v="0.74"/>
    <n v="0"/>
    <s v="None"/>
    <n v="1"/>
    <n v="2"/>
    <n v="669.91"/>
    <n v="45"/>
    <n v="4.0999999999999996"/>
    <s v="UPI"/>
    <n v="29.3"/>
    <n v="0.34960000000000002"/>
    <n v="0"/>
    <s v="NA"/>
  </r>
  <r>
    <x v="2"/>
    <m/>
    <n v="38"/>
    <m/>
    <s v="Male"/>
    <s v="East"/>
    <s v="Social"/>
    <n v="22"/>
    <n v="20"/>
    <n v="1"/>
    <n v="593.51"/>
    <n v="12552.52"/>
    <n v="0"/>
    <n v="1573"/>
    <n v="1"/>
    <n v="5.4"/>
    <n v="1"/>
    <n v="0.37"/>
    <n v="2"/>
    <s v="Quality"/>
    <n v="1"/>
    <n v="1"/>
    <n v="487.5"/>
    <n v="19"/>
    <n v="4.7"/>
    <s v="UPI"/>
    <n v="16.899999999999999"/>
    <n v="0.27060000000000001"/>
    <n v="0"/>
    <s v="NA"/>
  </r>
  <r>
    <x v="2"/>
    <m/>
    <n v="39"/>
    <m/>
    <s v="Male"/>
    <s v="East"/>
    <s v="Referral"/>
    <n v="0"/>
    <n v="0"/>
    <n v="0"/>
    <n v="350.38"/>
    <n v="0"/>
    <n v="0"/>
    <n v="498"/>
    <n v="0"/>
    <n v="16.8"/>
    <n v="0"/>
    <n v="0.36"/>
    <n v="2"/>
    <s v="Item Missing"/>
    <n v="0"/>
    <n v="0"/>
    <n v="0"/>
    <n v="14"/>
    <n v="3.7"/>
    <s v="UPI"/>
    <n v="24.4"/>
    <n v="0.31680000000000003"/>
    <n v="0"/>
    <s v="NA"/>
  </r>
  <r>
    <x v="1"/>
    <m/>
    <n v="52"/>
    <m/>
    <s v="Female"/>
    <s v="East"/>
    <s v="Referral"/>
    <n v="17"/>
    <n v="32"/>
    <n v="1"/>
    <n v="255.42"/>
    <n v="8944.7999999999993"/>
    <n v="0"/>
    <n v="1083"/>
    <n v="1"/>
    <n v="18.600000000000001"/>
    <n v="2"/>
    <n v="0.66"/>
    <n v="2"/>
    <s v="Delivery Delay"/>
    <n v="1"/>
    <n v="1"/>
    <n v="403.36"/>
    <n v="5"/>
    <n v="3.1"/>
    <s v="UPI"/>
    <n v="21"/>
    <n v="0.29530000000000001"/>
    <n v="0"/>
    <s v="NA"/>
  </r>
  <r>
    <x v="1"/>
    <m/>
    <n v="49"/>
    <m/>
    <s v="Male"/>
    <s v="West"/>
    <s v="Referral"/>
    <n v="23"/>
    <n v="41"/>
    <n v="4"/>
    <n v="501.34"/>
    <n v="18917.580000000002"/>
    <n v="0"/>
    <n v="2207"/>
    <n v="3"/>
    <n v="6.8"/>
    <n v="0"/>
    <n v="0.28999999999999998"/>
    <n v="0"/>
    <s v="None"/>
    <n v="2"/>
    <n v="2"/>
    <n v="746.85"/>
    <n v="9"/>
    <n v="4.3"/>
    <s v="Credit Card"/>
    <n v="17.2"/>
    <n v="0.27200000000000002"/>
    <n v="0"/>
    <s v="NA"/>
  </r>
  <r>
    <x v="2"/>
    <m/>
    <n v="40"/>
    <m/>
    <s v="Male"/>
    <s v="North"/>
    <s v="App Ads"/>
    <n v="57"/>
    <n v="90"/>
    <n v="6"/>
    <n v="557.27"/>
    <n v="48534.47"/>
    <n v="0"/>
    <n v="5245"/>
    <n v="7"/>
    <n v="11.8"/>
    <n v="3"/>
    <n v="0.13"/>
    <n v="4"/>
    <s v="Delivery Delay"/>
    <n v="3"/>
    <n v="7"/>
    <n v="1738.26"/>
    <n v="19"/>
    <n v="3.9"/>
    <s v="UPI"/>
    <n v="27.2"/>
    <n v="0.33539999999999998"/>
    <n v="0"/>
    <s v="NA"/>
  </r>
  <r>
    <x v="3"/>
    <m/>
    <n v="70"/>
    <m/>
    <s v="Female"/>
    <s v="South"/>
    <s v="App Ads"/>
    <n v="54"/>
    <n v="187"/>
    <n v="20"/>
    <n v="571.07000000000005"/>
    <n v="116133.24"/>
    <n v="1"/>
    <n v="10000"/>
    <n v="0"/>
    <n v="24"/>
    <n v="5"/>
    <n v="0.33"/>
    <n v="9"/>
    <s v="App Issue"/>
    <n v="3"/>
    <n v="11"/>
    <n v="3815.46"/>
    <n v="67"/>
    <n v="3.6"/>
    <s v="Debit Card"/>
    <n v="48.2"/>
    <n v="0.48680000000000001"/>
    <n v="1"/>
    <s v="High Delivery Delays"/>
  </r>
  <r>
    <x v="2"/>
    <m/>
    <n v="27"/>
    <m/>
    <s v="Male"/>
    <s v="West"/>
    <s v="Social"/>
    <n v="55"/>
    <n v="77"/>
    <n v="3"/>
    <n v="495.88"/>
    <n v="40007.129999999997"/>
    <n v="0"/>
    <n v="3787"/>
    <n v="2"/>
    <n v="26.3"/>
    <n v="1"/>
    <n v="0.75"/>
    <n v="4"/>
    <s v="App Issue"/>
    <n v="1"/>
    <n v="2"/>
    <n v="78.23"/>
    <n v="43"/>
    <n v="2.2999999999999998"/>
    <s v="UPI"/>
    <n v="29.5"/>
    <n v="0.35070000000000001"/>
    <n v="0"/>
    <s v="NA"/>
  </r>
  <r>
    <x v="0"/>
    <m/>
    <n v="23"/>
    <m/>
    <s v="Female"/>
    <s v="West"/>
    <s v="Social"/>
    <n v="11"/>
    <n v="6"/>
    <n v="1"/>
    <n v="363.27"/>
    <n v="1969.33"/>
    <n v="0"/>
    <n v="578"/>
    <n v="0"/>
    <n v="6.5"/>
    <n v="0"/>
    <n v="0.47"/>
    <n v="0"/>
    <s v="None"/>
    <n v="0"/>
    <n v="0"/>
    <n v="0"/>
    <n v="21"/>
    <n v="3.6"/>
    <s v="UPI"/>
    <n v="14.1"/>
    <n v="0.25390000000000001"/>
    <n v="0"/>
    <s v="NA"/>
  </r>
  <r>
    <x v="0"/>
    <m/>
    <n v="19"/>
    <m/>
    <s v="Male"/>
    <s v="South"/>
    <s v="App Ads"/>
    <n v="44"/>
    <n v="58"/>
    <n v="2"/>
    <n v="491.25"/>
    <n v="25775.53"/>
    <n v="0"/>
    <n v="2931"/>
    <n v="3"/>
    <n v="5.7"/>
    <n v="3"/>
    <n v="0.49"/>
    <n v="0"/>
    <s v="None"/>
    <n v="2"/>
    <n v="2"/>
    <n v="622.04999999999995"/>
    <n v="28"/>
    <n v="3.1"/>
    <s v="Wallet"/>
    <n v="21.3"/>
    <n v="0.29709999999999998"/>
    <n v="0"/>
    <s v="NA"/>
  </r>
  <r>
    <x v="3"/>
    <m/>
    <n v="61"/>
    <m/>
    <s v="Female"/>
    <s v="North"/>
    <s v="App Ads"/>
    <n v="0"/>
    <n v="0"/>
    <n v="0"/>
    <n v="489.4"/>
    <n v="0"/>
    <n v="0"/>
    <n v="437"/>
    <n v="0"/>
    <n v="4.0999999999999996"/>
    <n v="0"/>
    <n v="0.37"/>
    <n v="1"/>
    <s v="Delivery Delay"/>
    <n v="0"/>
    <n v="0"/>
    <n v="0"/>
    <n v="16"/>
    <n v="3.9"/>
    <s v="UPI"/>
    <n v="16.600000000000001"/>
    <n v="0.26869999999999999"/>
    <n v="0"/>
    <s v="NA"/>
  </r>
  <r>
    <x v="2"/>
    <m/>
    <n v="39"/>
    <m/>
    <s v="Female"/>
    <s v="Central"/>
    <s v="Referral"/>
    <n v="7"/>
    <n v="6"/>
    <n v="1"/>
    <n v="436.23"/>
    <n v="2739.32"/>
    <n v="0"/>
    <n v="346"/>
    <n v="0"/>
    <n v="3"/>
    <n v="0"/>
    <n v="0.69"/>
    <n v="2"/>
    <s v="Quality"/>
    <n v="0"/>
    <n v="0"/>
    <n v="0"/>
    <n v="41"/>
    <n v="4.3"/>
    <s v="UPI"/>
    <n v="24.9"/>
    <n v="0.31990000000000002"/>
    <n v="0"/>
    <s v="NA"/>
  </r>
  <r>
    <x v="1"/>
    <m/>
    <n v="41"/>
    <m/>
    <s v="Male"/>
    <s v="South"/>
    <s v="App Ads"/>
    <n v="1"/>
    <n v="2"/>
    <n v="0"/>
    <n v="390.63"/>
    <n v="837.94"/>
    <n v="0"/>
    <n v="416"/>
    <n v="0"/>
    <n v="10.4"/>
    <n v="0"/>
    <n v="0.26"/>
    <n v="1"/>
    <s v="Item Missing"/>
    <n v="0"/>
    <n v="0"/>
    <n v="0"/>
    <n v="59"/>
    <n v="3.7"/>
    <s v="UPI"/>
    <n v="39.799999999999997"/>
    <n v="0.42409999999999998"/>
    <n v="1"/>
    <s v="Poor Service Resolution"/>
  </r>
  <r>
    <x v="1"/>
    <m/>
    <n v="52"/>
    <m/>
    <s v="Female"/>
    <s v="Central"/>
    <s v="Organic"/>
    <n v="57"/>
    <n v="176"/>
    <n v="6"/>
    <n v="309.39"/>
    <n v="49171.18"/>
    <n v="0"/>
    <n v="5948"/>
    <n v="3"/>
    <n v="2.5"/>
    <n v="8"/>
    <n v="0.42"/>
    <n v="3"/>
    <s v="App Issue"/>
    <n v="0"/>
    <n v="9"/>
    <n v="1706.43"/>
    <n v="118"/>
    <n v="3.4"/>
    <s v="UPI"/>
    <n v="59.5"/>
    <n v="0.57110000000000005"/>
    <n v="1"/>
    <s v="Product Unavailability"/>
  </r>
  <r>
    <x v="1"/>
    <m/>
    <n v="41"/>
    <m/>
    <s v="Female"/>
    <s v="West"/>
    <s v="App Ads"/>
    <n v="18"/>
    <n v="14"/>
    <n v="2"/>
    <n v="469.5"/>
    <n v="6059.21"/>
    <n v="0"/>
    <n v="946"/>
    <n v="1"/>
    <n v="0"/>
    <n v="1"/>
    <n v="0.16"/>
    <n v="1"/>
    <s v="Quality"/>
    <n v="1"/>
    <n v="0"/>
    <n v="186.73"/>
    <n v="175"/>
    <n v="4.4000000000000004"/>
    <s v="Debit Card"/>
    <n v="74.7"/>
    <n v="0.67689999999999995"/>
    <n v="1"/>
    <s v="Price/Discount Reliance"/>
  </r>
  <r>
    <x v="1"/>
    <m/>
    <n v="48"/>
    <m/>
    <s v="Female"/>
    <s v="Central"/>
    <s v="App Ads"/>
    <n v="9"/>
    <n v="6"/>
    <n v="0"/>
    <n v="473.67"/>
    <n v="2735.96"/>
    <n v="0"/>
    <n v="536"/>
    <n v="0"/>
    <n v="13.3"/>
    <n v="0"/>
    <n v="0.69"/>
    <n v="2"/>
    <s v="Item Missing"/>
    <n v="0"/>
    <n v="0"/>
    <n v="0"/>
    <n v="46"/>
    <n v="4.7"/>
    <s v="Debit Card"/>
    <n v="29.5"/>
    <n v="0.35060000000000002"/>
    <n v="0"/>
    <s v="NA"/>
  </r>
  <r>
    <x v="0"/>
    <m/>
    <n v="21"/>
    <m/>
    <s v="Male"/>
    <s v="North"/>
    <s v="App Ads"/>
    <n v="6"/>
    <n v="14"/>
    <n v="1"/>
    <n v="268.77"/>
    <n v="3435.69"/>
    <n v="0"/>
    <n v="774"/>
    <n v="1"/>
    <n v="7.6"/>
    <n v="1"/>
    <n v="0.5"/>
    <n v="0"/>
    <s v="None"/>
    <n v="1"/>
    <n v="1"/>
    <n v="457.01"/>
    <n v="69"/>
    <n v="3.2"/>
    <s v="UPI"/>
    <n v="41.9"/>
    <n v="0.43930000000000002"/>
    <n v="1"/>
    <s v="Price/Discount Reliance"/>
  </r>
  <r>
    <x v="2"/>
    <m/>
    <n v="26"/>
    <m/>
    <s v="Male"/>
    <s v="East"/>
    <s v="Organic"/>
    <n v="3"/>
    <n v="5"/>
    <n v="1"/>
    <n v="678.39"/>
    <n v="3188.45"/>
    <n v="0"/>
    <n v="599"/>
    <n v="0"/>
    <n v="26"/>
    <n v="0"/>
    <n v="0.2"/>
    <n v="0"/>
    <s v="None"/>
    <n v="0"/>
    <n v="0"/>
    <n v="0"/>
    <n v="85"/>
    <n v="3.9"/>
    <s v="UPI"/>
    <n v="40.299999999999997"/>
    <n v="0.42770000000000002"/>
    <n v="1"/>
    <s v="Low Personalization"/>
  </r>
  <r>
    <x v="3"/>
    <m/>
    <n v="67"/>
    <m/>
    <s v="Female"/>
    <s v="South"/>
    <s v="App Ads"/>
    <n v="6"/>
    <n v="9"/>
    <n v="1"/>
    <n v="272.86"/>
    <n v="2616.48"/>
    <n v="0"/>
    <n v="686"/>
    <n v="0"/>
    <n v="0.4"/>
    <n v="0"/>
    <n v="0.7"/>
    <n v="1"/>
    <s v="Item Missing"/>
    <n v="0"/>
    <n v="0"/>
    <n v="0"/>
    <n v="69"/>
    <n v="4"/>
    <s v="UPI"/>
    <n v="36.299999999999997"/>
    <n v="0.39889999999999998"/>
    <n v="0"/>
    <s v="NA"/>
  </r>
  <r>
    <x v="1"/>
    <m/>
    <n v="41"/>
    <m/>
    <s v="Male"/>
    <s v="South"/>
    <s v="Social"/>
    <n v="2"/>
    <n v="5"/>
    <n v="1"/>
    <n v="363.94"/>
    <n v="1641.92"/>
    <n v="0"/>
    <n v="366"/>
    <n v="0"/>
    <n v="1.4"/>
    <n v="0"/>
    <n v="0.31"/>
    <n v="2"/>
    <s v="Item Missing"/>
    <n v="0"/>
    <n v="0"/>
    <n v="0"/>
    <n v="27"/>
    <n v="3.1"/>
    <s v="Credit Card"/>
    <n v="23"/>
    <n v="0.308"/>
    <n v="0"/>
    <s v="NA"/>
  </r>
  <r>
    <x v="2"/>
    <m/>
    <n v="26"/>
    <m/>
    <s v="Male"/>
    <s v="South"/>
    <s v="Social"/>
    <n v="36"/>
    <n v="49"/>
    <n v="6"/>
    <n v="474.73"/>
    <n v="22190.880000000001"/>
    <n v="1"/>
    <n v="2637"/>
    <n v="3"/>
    <n v="6.8"/>
    <n v="3"/>
    <n v="7.0000000000000007E-2"/>
    <n v="4"/>
    <s v="Delivery Delay"/>
    <n v="2"/>
    <n v="2"/>
    <n v="586.51"/>
    <n v="41"/>
    <n v="2.8"/>
    <s v="Debit Card"/>
    <n v="29.6"/>
    <n v="0.35149999999999998"/>
    <n v="0"/>
    <s v="NA"/>
  </r>
  <r>
    <x v="2"/>
    <m/>
    <n v="37"/>
    <m/>
    <s v="Male"/>
    <s v="South"/>
    <s v="App Ads"/>
    <n v="17"/>
    <n v="9"/>
    <n v="1"/>
    <n v="490.73"/>
    <n v="4358.04"/>
    <n v="0"/>
    <n v="727"/>
    <n v="0"/>
    <n v="0"/>
    <n v="0"/>
    <n v="0.12"/>
    <n v="1"/>
    <s v="Quality"/>
    <n v="0"/>
    <n v="0"/>
    <n v="0"/>
    <n v="65"/>
    <n v="5"/>
    <s v="Wallet"/>
    <n v="26.7"/>
    <n v="0.3322"/>
    <n v="0"/>
    <s v="NA"/>
  </r>
  <r>
    <x v="2"/>
    <m/>
    <n v="35"/>
    <m/>
    <s v="Female"/>
    <s v="South"/>
    <s v="Social"/>
    <n v="58"/>
    <n v="142"/>
    <n v="4"/>
    <n v="346.03"/>
    <n v="47038.57"/>
    <n v="0"/>
    <n v="5096"/>
    <n v="6"/>
    <n v="14.2"/>
    <n v="8"/>
    <n v="0.85"/>
    <n v="0"/>
    <s v="None"/>
    <n v="7"/>
    <n v="5"/>
    <n v="2786.52"/>
    <n v="51"/>
    <n v="3.8"/>
    <s v="COD"/>
    <n v="43.5"/>
    <n v="0.45169999999999999"/>
    <n v="1"/>
    <s v="Low Personalization"/>
  </r>
  <r>
    <x v="2"/>
    <m/>
    <n v="32"/>
    <m/>
    <s v="Male"/>
    <s v="West"/>
    <s v="Social"/>
    <n v="9"/>
    <n v="16"/>
    <n v="3"/>
    <n v="331.54"/>
    <n v="5700.62"/>
    <n v="0"/>
    <n v="533"/>
    <n v="0"/>
    <n v="2.9"/>
    <n v="0"/>
    <n v="0.1"/>
    <n v="2"/>
    <s v="Payment"/>
    <n v="0"/>
    <n v="0"/>
    <n v="0"/>
    <n v="36"/>
    <n v="4.2"/>
    <s v="UPI"/>
    <n v="24.2"/>
    <n v="0.31540000000000001"/>
    <n v="0"/>
    <s v="NA"/>
  </r>
  <r>
    <x v="2"/>
    <m/>
    <n v="33"/>
    <m/>
    <s v="Male"/>
    <s v="South"/>
    <s v="Social"/>
    <n v="11"/>
    <n v="19"/>
    <n v="3"/>
    <n v="431.99"/>
    <n v="7586.31"/>
    <n v="0"/>
    <n v="907"/>
    <n v="1"/>
    <n v="14.8"/>
    <n v="1"/>
    <n v="0.38"/>
    <n v="1"/>
    <s v="Delivery Delay"/>
    <n v="1"/>
    <n v="2"/>
    <n v="500.02"/>
    <n v="42"/>
    <n v="3.6"/>
    <s v="UPI"/>
    <n v="30.7"/>
    <n v="0.35909999999999997"/>
    <n v="0"/>
    <s v="NA"/>
  </r>
  <r>
    <x v="1"/>
    <m/>
    <n v="56"/>
    <m/>
    <s v="Female"/>
    <s v="South"/>
    <s v="Social"/>
    <n v="10"/>
    <n v="2"/>
    <n v="0"/>
    <n v="440.91"/>
    <n v="896.33"/>
    <n v="0"/>
    <n v="151"/>
    <n v="0"/>
    <n v="14.5"/>
    <n v="0"/>
    <n v="0.49"/>
    <n v="2"/>
    <s v="Quality"/>
    <n v="0"/>
    <n v="0"/>
    <n v="0"/>
    <n v="11"/>
    <n v="2.1"/>
    <s v="Wallet"/>
    <n v="19.100000000000001"/>
    <n v="0.28360000000000002"/>
    <n v="0"/>
    <s v="NA"/>
  </r>
  <r>
    <x v="0"/>
    <m/>
    <n v="23"/>
    <m/>
    <s v="Male"/>
    <s v="South"/>
    <s v="App Ads"/>
    <n v="20"/>
    <n v="20"/>
    <n v="3"/>
    <n v="616.04999999999995"/>
    <n v="12807.35"/>
    <n v="0"/>
    <n v="1283"/>
    <n v="1"/>
    <n v="7.4"/>
    <n v="1"/>
    <n v="0.66"/>
    <n v="2"/>
    <s v="App Issue"/>
    <n v="1"/>
    <n v="0"/>
    <n v="344.69"/>
    <n v="44"/>
    <n v="4.2"/>
    <s v="Wallet"/>
    <n v="28"/>
    <n v="0.34100000000000003"/>
    <n v="0"/>
    <s v="NA"/>
  </r>
  <r>
    <x v="2"/>
    <m/>
    <n v="34"/>
    <m/>
    <s v="Male"/>
    <s v="West"/>
    <s v="Social"/>
    <n v="17"/>
    <n v="28"/>
    <n v="1"/>
    <n v="315.10000000000002"/>
    <n v="8707.09"/>
    <n v="0"/>
    <n v="1224"/>
    <n v="2"/>
    <n v="13.4"/>
    <n v="0"/>
    <n v="0.44"/>
    <n v="2"/>
    <s v="Quality"/>
    <n v="2"/>
    <n v="2"/>
    <n v="811.82"/>
    <n v="63"/>
    <n v="2.1"/>
    <s v="Credit Card"/>
    <n v="38.299999999999997"/>
    <n v="0.41310000000000002"/>
    <n v="1"/>
    <s v="Infrequent Need"/>
  </r>
  <r>
    <x v="1"/>
    <m/>
    <n v="42"/>
    <m/>
    <s v="Male"/>
    <s v="North"/>
    <s v="Organic"/>
    <n v="58"/>
    <n v="55"/>
    <n v="5"/>
    <n v="452.69"/>
    <n v="25572.240000000002"/>
    <n v="0"/>
    <n v="2706"/>
    <n v="1"/>
    <n v="11.2"/>
    <n v="3"/>
    <n v="0.54"/>
    <n v="2"/>
    <s v="Payment"/>
    <n v="1"/>
    <n v="1"/>
    <n v="526.84"/>
    <n v="30"/>
    <n v="3"/>
    <s v="COD"/>
    <n v="18"/>
    <n v="0.27710000000000001"/>
    <n v="0"/>
    <s v="NA"/>
  </r>
  <r>
    <x v="1"/>
    <m/>
    <n v="46"/>
    <m/>
    <s v="Male"/>
    <s v="West"/>
    <s v="App Ads"/>
    <n v="53"/>
    <n v="136"/>
    <n v="9"/>
    <n v="425.29"/>
    <n v="56264.19"/>
    <n v="0"/>
    <n v="5892"/>
    <n v="9"/>
    <n v="0"/>
    <n v="6"/>
    <n v="0.27"/>
    <n v="7"/>
    <s v="Delivery Delay"/>
    <n v="4"/>
    <n v="5"/>
    <n v="1584.89"/>
    <n v="51"/>
    <n v="3.5"/>
    <s v="Debit Card"/>
    <n v="50.2"/>
    <n v="0.50180000000000002"/>
    <n v="1"/>
    <s v="Low Personalization"/>
  </r>
  <r>
    <x v="3"/>
    <m/>
    <n v="64"/>
    <m/>
    <s v="Other"/>
    <s v="South"/>
    <s v="Social"/>
    <n v="5"/>
    <n v="9"/>
    <n v="2"/>
    <n v="489.83"/>
    <n v="4510.57"/>
    <n v="0"/>
    <n v="486"/>
    <n v="0"/>
    <n v="29.4"/>
    <n v="0"/>
    <n v="0.27"/>
    <n v="2"/>
    <s v="App Issue"/>
    <n v="0"/>
    <n v="0"/>
    <n v="0"/>
    <n v="2"/>
    <n v="2.5"/>
    <s v="Wallet"/>
    <n v="16.8"/>
    <n v="0.26989999999999997"/>
    <n v="0"/>
    <s v="NA"/>
  </r>
  <r>
    <x v="3"/>
    <m/>
    <n v="66"/>
    <m/>
    <s v="Male"/>
    <s v="East"/>
    <s v="Organic"/>
    <n v="55"/>
    <n v="88"/>
    <n v="5"/>
    <n v="411.33"/>
    <n v="33606.620000000003"/>
    <n v="0"/>
    <n v="4415"/>
    <n v="3"/>
    <n v="0"/>
    <n v="4"/>
    <n v="0.04"/>
    <n v="2"/>
    <s v="Delivery Delay"/>
    <n v="0"/>
    <n v="2"/>
    <n v="374.07"/>
    <n v="12"/>
    <n v="3.5"/>
    <s v="Credit Card"/>
    <n v="12.9"/>
    <n v="0.24709999999999999"/>
    <n v="0"/>
    <s v="NA"/>
  </r>
  <r>
    <x v="2"/>
    <m/>
    <n v="33"/>
    <m/>
    <s v="Female"/>
    <s v="West"/>
    <s v="Organic"/>
    <n v="60"/>
    <n v="155"/>
    <n v="16"/>
    <n v="571.16"/>
    <n v="90087.87"/>
    <n v="0"/>
    <n v="8337"/>
    <n v="1"/>
    <n v="0"/>
    <n v="7"/>
    <n v="0.71"/>
    <n v="8"/>
    <s v="App Issue"/>
    <n v="6"/>
    <n v="3"/>
    <n v="2253.9899999999998"/>
    <n v="83"/>
    <n v="3.4"/>
    <s v="Wallet"/>
    <n v="51.8"/>
    <n v="0.51339999999999997"/>
    <n v="1"/>
    <s v="Poor Service Resolution"/>
  </r>
  <r>
    <x v="1"/>
    <m/>
    <n v="46"/>
    <m/>
    <s v="Male"/>
    <s v="East"/>
    <s v="App Ads"/>
    <n v="55"/>
    <n v="73"/>
    <n v="14"/>
    <n v="525.38"/>
    <n v="37522.980000000003"/>
    <n v="0"/>
    <n v="3743"/>
    <n v="2"/>
    <n v="0"/>
    <n v="3"/>
    <n v="0.98"/>
    <n v="1"/>
    <s v="App Issue"/>
    <n v="4"/>
    <n v="2"/>
    <n v="1932.9"/>
    <n v="38"/>
    <n v="3.9"/>
    <s v="UPI"/>
    <n v="25.4"/>
    <n v="0.3236"/>
    <n v="0"/>
    <s v="NA"/>
  </r>
  <r>
    <x v="0"/>
    <m/>
    <n v="19"/>
    <m/>
    <s v="Male"/>
    <s v="West"/>
    <s v="App Ads"/>
    <n v="55"/>
    <n v="116"/>
    <n v="4"/>
    <n v="601.49"/>
    <n v="68194.73"/>
    <n v="0"/>
    <n v="7649"/>
    <n v="7"/>
    <n v="24.9"/>
    <n v="2"/>
    <n v="0.28000000000000003"/>
    <n v="2"/>
    <s v="App Issue"/>
    <n v="3"/>
    <n v="3"/>
    <n v="1149.49"/>
    <n v="20"/>
    <n v="3.9"/>
    <s v="UPI"/>
    <n v="26.4"/>
    <n v="0.33"/>
    <n v="0"/>
    <s v="NA"/>
  </r>
  <r>
    <x v="1"/>
    <m/>
    <n v="50"/>
    <m/>
    <s v="Male"/>
    <s v="Central"/>
    <s v="App Ads"/>
    <n v="47"/>
    <n v="85"/>
    <n v="13"/>
    <n v="459.28"/>
    <n v="37253.67"/>
    <n v="0"/>
    <n v="4696"/>
    <n v="1"/>
    <n v="16.399999999999999"/>
    <n v="3"/>
    <n v="0.14000000000000001"/>
    <n v="5"/>
    <s v="Item Missing"/>
    <n v="2"/>
    <n v="2"/>
    <n v="941.25"/>
    <n v="73"/>
    <n v="4.2"/>
    <s v="Debit Card"/>
    <n v="43.3"/>
    <n v="0.4496"/>
    <n v="1"/>
    <s v="Product Unavailability"/>
  </r>
  <r>
    <x v="2"/>
    <m/>
    <n v="26"/>
    <m/>
    <s v="Female"/>
    <s v="North"/>
    <s v="App Ads"/>
    <n v="16"/>
    <n v="40"/>
    <n v="5"/>
    <n v="442.81"/>
    <n v="16641.189999999999"/>
    <n v="0"/>
    <n v="1959"/>
    <n v="0"/>
    <n v="24"/>
    <n v="2"/>
    <n v="0.73"/>
    <n v="4"/>
    <s v="Quality"/>
    <n v="1"/>
    <n v="1"/>
    <n v="509.01"/>
    <n v="50"/>
    <n v="3.5"/>
    <s v="UPI"/>
    <n v="36.799999999999997"/>
    <n v="0.40200000000000002"/>
    <n v="0"/>
    <s v="NA"/>
  </r>
  <r>
    <x v="0"/>
    <m/>
    <n v="21"/>
    <m/>
    <s v="Male"/>
    <s v="South"/>
    <s v="Organic"/>
    <n v="40"/>
    <n v="86"/>
    <n v="8"/>
    <n v="396.62"/>
    <n v="34363.589999999997"/>
    <n v="0"/>
    <n v="3597"/>
    <n v="1"/>
    <n v="0"/>
    <n v="3"/>
    <n v="0.4"/>
    <n v="3"/>
    <s v="Quality"/>
    <n v="3"/>
    <n v="1"/>
    <n v="559.13"/>
    <n v="13"/>
    <n v="2.8"/>
    <s v="Debit Card"/>
    <n v="24.7"/>
    <n v="0.31859999999999999"/>
    <n v="0"/>
    <s v="NA"/>
  </r>
  <r>
    <x v="1"/>
    <m/>
    <n v="53"/>
    <m/>
    <s v="Male"/>
    <s v="Central"/>
    <s v="Social"/>
    <n v="14"/>
    <n v="32"/>
    <n v="1"/>
    <n v="265.86"/>
    <n v="8543.99"/>
    <n v="0"/>
    <n v="907"/>
    <n v="2"/>
    <n v="6.8"/>
    <n v="1"/>
    <n v="0.25"/>
    <n v="1"/>
    <s v="Payment"/>
    <n v="1"/>
    <n v="2"/>
    <n v="357.14"/>
    <n v="34"/>
    <n v="4.5"/>
    <s v="UPI"/>
    <n v="25.1"/>
    <n v="0.32179999999999997"/>
    <n v="0"/>
    <s v="NA"/>
  </r>
  <r>
    <x v="2"/>
    <m/>
    <n v="27"/>
    <m/>
    <s v="Female"/>
    <s v="West"/>
    <s v="Referral"/>
    <n v="35"/>
    <n v="49"/>
    <n v="8"/>
    <n v="489.54"/>
    <n v="25108.18"/>
    <n v="1"/>
    <n v="2869"/>
    <n v="1"/>
    <n v="0"/>
    <n v="1"/>
    <n v="0.49"/>
    <n v="2"/>
    <s v="Payment"/>
    <n v="1"/>
    <n v="1"/>
    <n v="530.01"/>
    <n v="33"/>
    <n v="2.9"/>
    <s v="UPI"/>
    <n v="24.4"/>
    <n v="0.31659999999999999"/>
    <n v="0"/>
    <s v="NA"/>
  </r>
  <r>
    <x v="1"/>
    <m/>
    <n v="43"/>
    <m/>
    <s v="Male"/>
    <s v="East"/>
    <s v="Social"/>
    <n v="0"/>
    <n v="0"/>
    <n v="0"/>
    <n v="497.9"/>
    <n v="0"/>
    <n v="0"/>
    <n v="373"/>
    <n v="0"/>
    <n v="21.3"/>
    <n v="0"/>
    <n v="0.06"/>
    <n v="2"/>
    <s v="Delivery Delay"/>
    <n v="0"/>
    <n v="0"/>
    <n v="0"/>
    <n v="37"/>
    <n v="3.5"/>
    <s v="UPI"/>
    <n v="27.9"/>
    <n v="0.34010000000000001"/>
    <n v="0"/>
    <s v="NA"/>
  </r>
  <r>
    <x v="0"/>
    <m/>
    <n v="23"/>
    <m/>
    <s v="Female"/>
    <s v="North"/>
    <s v="App Ads"/>
    <n v="60"/>
    <n v="104"/>
    <n v="17"/>
    <n v="511.2"/>
    <n v="54816.86"/>
    <n v="0"/>
    <n v="5407"/>
    <n v="4"/>
    <n v="13.9"/>
    <n v="1"/>
    <n v="0.68"/>
    <n v="1"/>
    <s v="Payment"/>
    <n v="4"/>
    <n v="6"/>
    <n v="1059.3800000000001"/>
    <n v="53"/>
    <n v="3.4"/>
    <s v="Credit Card"/>
    <n v="38.700000000000003"/>
    <n v="0.41620000000000001"/>
    <n v="1"/>
    <s v="Price/Discount Reliance"/>
  </r>
  <r>
    <x v="1"/>
    <m/>
    <n v="57"/>
    <m/>
    <s v="Male"/>
    <s v="South"/>
    <s v="Organic"/>
    <n v="0"/>
    <n v="0"/>
    <n v="0"/>
    <n v="396.97"/>
    <n v="0"/>
    <n v="0"/>
    <n v="283"/>
    <n v="0"/>
    <n v="14"/>
    <n v="0"/>
    <n v="0.57999999999999996"/>
    <n v="0"/>
    <s v="None"/>
    <n v="0"/>
    <n v="0"/>
    <n v="0"/>
    <n v="39"/>
    <n v="3.7"/>
    <s v="UPI"/>
    <n v="25.8"/>
    <n v="0.32579999999999998"/>
    <n v="0"/>
    <s v="NA"/>
  </r>
  <r>
    <x v="1"/>
    <m/>
    <n v="58"/>
    <m/>
    <s v="Male"/>
    <s v="Central"/>
    <s v="App Ads"/>
    <n v="19"/>
    <n v="40"/>
    <n v="2"/>
    <n v="304.70999999999998"/>
    <n v="11291.88"/>
    <n v="0"/>
    <n v="1558"/>
    <n v="3"/>
    <n v="6.8"/>
    <n v="2"/>
    <n v="0.17"/>
    <n v="3"/>
    <s v="App Issue"/>
    <n v="1"/>
    <n v="2"/>
    <n v="147.77000000000001"/>
    <n v="34"/>
    <n v="3.4"/>
    <s v="Credit Card"/>
    <n v="29.6"/>
    <n v="0.3518"/>
    <n v="0"/>
    <s v="NA"/>
  </r>
  <r>
    <x v="1"/>
    <m/>
    <n v="48"/>
    <m/>
    <s v="Female"/>
    <s v="West"/>
    <s v="App Ads"/>
    <n v="6"/>
    <n v="15"/>
    <n v="2"/>
    <n v="346.73"/>
    <n v="5533.28"/>
    <n v="0"/>
    <n v="778"/>
    <n v="1"/>
    <n v="18.7"/>
    <n v="0"/>
    <n v="0.3"/>
    <n v="3"/>
    <s v="Payment"/>
    <n v="1"/>
    <n v="0"/>
    <n v="274.66000000000003"/>
    <n v="53"/>
    <n v="3.7"/>
    <s v="UPI"/>
    <n v="36.5"/>
    <n v="0.40029999999999999"/>
    <n v="0"/>
    <s v="NA"/>
  </r>
  <r>
    <x v="3"/>
    <m/>
    <n v="62"/>
    <m/>
    <s v="Male"/>
    <s v="South"/>
    <s v="Social"/>
    <n v="44"/>
    <n v="50"/>
    <n v="7"/>
    <n v="471.28"/>
    <n v="25294.53"/>
    <n v="0"/>
    <n v="2355"/>
    <n v="4"/>
    <n v="25.1"/>
    <n v="2"/>
    <n v="0.38"/>
    <n v="1"/>
    <s v="App Issue"/>
    <n v="1"/>
    <n v="4"/>
    <n v="1095.8499999999999"/>
    <n v="59"/>
    <n v="3.7"/>
    <s v="Credit Card"/>
    <n v="33.799999999999997"/>
    <n v="0.38100000000000001"/>
    <n v="0"/>
    <s v="NA"/>
  </r>
  <r>
    <x v="1"/>
    <m/>
    <n v="41"/>
    <m/>
    <s v="Male"/>
    <s v="North"/>
    <s v="App Ads"/>
    <n v="38"/>
    <n v="28"/>
    <n v="3"/>
    <n v="577.11"/>
    <n v="17227.48"/>
    <n v="0"/>
    <n v="1964"/>
    <n v="0"/>
    <n v="7"/>
    <n v="0"/>
    <n v="0.31"/>
    <n v="1"/>
    <s v="Quality"/>
    <n v="1"/>
    <n v="2"/>
    <n v="241.56"/>
    <n v="17"/>
    <n v="2.8"/>
    <s v="Wallet"/>
    <n v="18.7"/>
    <n v="0.28120000000000001"/>
    <n v="0"/>
    <s v="NA"/>
  </r>
  <r>
    <x v="2"/>
    <m/>
    <n v="27"/>
    <m/>
    <s v="Male"/>
    <s v="West"/>
    <s v="Partner"/>
    <n v="3"/>
    <n v="4"/>
    <n v="1"/>
    <n v="254.64"/>
    <n v="1106.3900000000001"/>
    <n v="0"/>
    <n v="173"/>
    <n v="0"/>
    <n v="1.4"/>
    <n v="0"/>
    <n v="0.48"/>
    <n v="2"/>
    <s v="Delivery Delay"/>
    <n v="0"/>
    <n v="0"/>
    <n v="0"/>
    <n v="6"/>
    <n v="2.8"/>
    <s v="Debit Card"/>
    <n v="16.7"/>
    <n v="0.26900000000000002"/>
    <n v="0"/>
    <s v="NA"/>
  </r>
  <r>
    <x v="2"/>
    <m/>
    <n v="26"/>
    <m/>
    <s v="Male"/>
    <s v="East"/>
    <s v="Referral"/>
    <n v="35"/>
    <n v="45"/>
    <n v="9"/>
    <n v="638.33000000000004"/>
    <n v="29197.279999999999"/>
    <n v="1"/>
    <n v="3468"/>
    <n v="2"/>
    <n v="0"/>
    <n v="1"/>
    <n v="0.14000000000000001"/>
    <n v="4"/>
    <s v="Item Missing"/>
    <n v="0"/>
    <n v="3"/>
    <n v="396.55"/>
    <n v="73"/>
    <n v="3.4"/>
    <s v="Credit Card"/>
    <n v="38.1"/>
    <n v="0.41189999999999999"/>
    <n v="1"/>
    <s v="Price/Discount Reliance"/>
  </r>
  <r>
    <x v="2"/>
    <m/>
    <n v="29"/>
    <m/>
    <s v="Female"/>
    <s v="Central"/>
    <s v="Organic"/>
    <n v="5"/>
    <n v="5"/>
    <n v="1"/>
    <n v="191.1"/>
    <n v="961.99"/>
    <n v="1"/>
    <n v="352"/>
    <n v="0"/>
    <n v="8.1"/>
    <n v="0"/>
    <n v="0.72"/>
    <n v="2"/>
    <s v="Quality"/>
    <n v="0"/>
    <n v="0"/>
    <n v="0"/>
    <n v="35"/>
    <n v="3.5"/>
    <s v="UPI"/>
    <n v="25.3"/>
    <n v="0.3231"/>
    <n v="0"/>
    <s v="NA"/>
  </r>
  <r>
    <x v="2"/>
    <m/>
    <n v="28"/>
    <m/>
    <s v="Male"/>
    <s v="South"/>
    <s v="App Ads"/>
    <n v="40"/>
    <n v="65"/>
    <n v="1"/>
    <n v="664.94"/>
    <n v="45477.02"/>
    <n v="0"/>
    <n v="4569"/>
    <n v="5"/>
    <n v="18.5"/>
    <n v="1"/>
    <n v="0.52"/>
    <n v="4"/>
    <s v="Quality"/>
    <n v="1"/>
    <n v="3"/>
    <n v="967.36"/>
    <n v="72"/>
    <n v="2.2999999999999998"/>
    <s v="UPI"/>
    <n v="45.7"/>
    <n v="0.46779999999999999"/>
    <n v="1"/>
    <s v="Low Personalization"/>
  </r>
  <r>
    <x v="2"/>
    <m/>
    <n v="35"/>
    <m/>
    <s v="Female"/>
    <s v="South"/>
    <s v="App Ads"/>
    <n v="35"/>
    <n v="27"/>
    <n v="2"/>
    <n v="319.82"/>
    <n v="8598.56"/>
    <n v="1"/>
    <n v="1185"/>
    <n v="1"/>
    <n v="16"/>
    <n v="0"/>
    <n v="0.53"/>
    <n v="2"/>
    <s v="Delivery Delay"/>
    <n v="0"/>
    <n v="2"/>
    <n v="566.79999999999995"/>
    <n v="44"/>
    <n v="4"/>
    <s v="UPI"/>
    <n v="26"/>
    <n v="0.32740000000000002"/>
    <n v="0"/>
    <s v="NA"/>
  </r>
  <r>
    <x v="2"/>
    <m/>
    <n v="29"/>
    <m/>
    <s v="Male"/>
    <s v="South"/>
    <s v="Organic"/>
    <n v="3"/>
    <n v="4"/>
    <n v="1"/>
    <n v="619.86"/>
    <n v="2336.4899999999998"/>
    <n v="0"/>
    <n v="274"/>
    <n v="0"/>
    <n v="7.8"/>
    <n v="0"/>
    <n v="0.6"/>
    <n v="0"/>
    <s v="None"/>
    <n v="0"/>
    <n v="0"/>
    <n v="0"/>
    <n v="9"/>
    <n v="3.1"/>
    <s v="UPI"/>
    <n v="21"/>
    <n v="0.29499999999999998"/>
    <n v="0"/>
    <s v="NA"/>
  </r>
  <r>
    <x v="1"/>
    <m/>
    <n v="49"/>
    <m/>
    <s v="Male"/>
    <s v="East"/>
    <s v="Organic"/>
    <n v="52"/>
    <n v="53"/>
    <n v="4"/>
    <n v="390.95"/>
    <n v="21353.5"/>
    <n v="0"/>
    <n v="2126"/>
    <n v="2"/>
    <n v="17.399999999999999"/>
    <n v="2"/>
    <n v="0.3"/>
    <n v="3"/>
    <s v="Delivery Delay"/>
    <n v="3"/>
    <n v="3"/>
    <n v="1194.42"/>
    <n v="53"/>
    <n v="4.9000000000000004"/>
    <s v="UPI"/>
    <n v="35.299999999999997"/>
    <n v="0.3916"/>
    <n v="0"/>
    <s v="NA"/>
  </r>
  <r>
    <x v="0"/>
    <m/>
    <n v="25"/>
    <m/>
    <s v="Male"/>
    <s v="South"/>
    <s v="App Ads"/>
    <n v="4"/>
    <n v="3"/>
    <n v="0"/>
    <n v="614.29"/>
    <n v="1802.47"/>
    <n v="0"/>
    <n v="630"/>
    <n v="0"/>
    <n v="23.4"/>
    <n v="0"/>
    <n v="0.76"/>
    <n v="0"/>
    <s v="None"/>
    <n v="0"/>
    <n v="0"/>
    <n v="0"/>
    <n v="18"/>
    <n v="3.2"/>
    <s v="Credit Card"/>
    <n v="20.5"/>
    <n v="0.29220000000000002"/>
    <n v="0"/>
    <s v="NA"/>
  </r>
  <r>
    <x v="1"/>
    <m/>
    <n v="50"/>
    <m/>
    <s v="Female"/>
    <s v="North"/>
    <s v="Referral"/>
    <n v="55"/>
    <n v="45"/>
    <n v="2"/>
    <n v="166.98"/>
    <n v="7218.07"/>
    <n v="1"/>
    <n v="1269"/>
    <n v="2"/>
    <n v="0"/>
    <n v="1"/>
    <n v="0.36"/>
    <n v="1"/>
    <s v="Quality"/>
    <n v="1"/>
    <n v="2"/>
    <n v="727.85"/>
    <n v="19"/>
    <n v="4.4000000000000004"/>
    <s v="Wallet"/>
    <n v="11.3"/>
    <n v="0.23860000000000001"/>
    <n v="0"/>
    <s v="NA"/>
  </r>
  <r>
    <x v="2"/>
    <m/>
    <n v="35"/>
    <m/>
    <s v="Female"/>
    <s v="South"/>
    <s v="Social"/>
    <n v="42"/>
    <n v="43"/>
    <n v="7"/>
    <n v="515.1"/>
    <n v="20900.84"/>
    <n v="0"/>
    <n v="2226"/>
    <n v="2"/>
    <n v="0"/>
    <n v="1"/>
    <n v="0.31"/>
    <n v="1"/>
    <s v="Item Missing"/>
    <n v="0"/>
    <n v="2"/>
    <n v="340.79"/>
    <n v="57"/>
    <n v="3.6"/>
    <s v="Debit Card"/>
    <n v="24.8"/>
    <n v="0.31950000000000001"/>
    <n v="0"/>
    <s v="NA"/>
  </r>
  <r>
    <x v="1"/>
    <m/>
    <n v="54"/>
    <m/>
    <s v="Female"/>
    <s v="North"/>
    <s v="Referral"/>
    <n v="1"/>
    <n v="2"/>
    <n v="0"/>
    <n v="567.83000000000004"/>
    <n v="1126.1099999999999"/>
    <n v="0"/>
    <n v="377"/>
    <n v="0"/>
    <n v="6.2"/>
    <n v="0"/>
    <n v="0.63"/>
    <n v="0"/>
    <s v="None"/>
    <n v="0"/>
    <n v="0"/>
    <n v="0"/>
    <n v="63"/>
    <n v="2.9"/>
    <s v="UPI"/>
    <n v="33.4"/>
    <n v="0.378"/>
    <n v="0"/>
    <s v="NA"/>
  </r>
  <r>
    <x v="1"/>
    <m/>
    <n v="45"/>
    <m/>
    <s v="Male"/>
    <s v="West"/>
    <s v="App Ads"/>
    <n v="21"/>
    <n v="33"/>
    <n v="3"/>
    <n v="481.96"/>
    <n v="17308.919999999998"/>
    <n v="0"/>
    <n v="1763"/>
    <n v="1"/>
    <n v="0"/>
    <n v="1"/>
    <n v="0.52"/>
    <n v="0"/>
    <s v="None"/>
    <n v="1"/>
    <n v="2"/>
    <n v="545.54"/>
    <n v="50"/>
    <n v="5"/>
    <s v="Credit Card"/>
    <n v="25"/>
    <n v="0.32079999999999997"/>
    <n v="0"/>
    <s v="NA"/>
  </r>
  <r>
    <x v="3"/>
    <m/>
    <n v="65"/>
    <m/>
    <s v="Male"/>
    <s v="South"/>
    <s v="App Ads"/>
    <n v="17"/>
    <n v="32"/>
    <n v="4"/>
    <n v="516.29999999999995"/>
    <n v="16985.810000000001"/>
    <n v="0"/>
    <n v="1819"/>
    <n v="2"/>
    <n v="7.8"/>
    <n v="1"/>
    <n v="0.28999999999999998"/>
    <n v="0"/>
    <s v="None"/>
    <n v="0"/>
    <n v="2"/>
    <n v="450.93"/>
    <n v="67"/>
    <n v="3.6"/>
    <s v="UPI"/>
    <n v="37.1"/>
    <n v="0.40410000000000001"/>
    <n v="0"/>
    <s v="NA"/>
  </r>
  <r>
    <x v="1"/>
    <m/>
    <n v="41"/>
    <m/>
    <s v="Female"/>
    <s v="East"/>
    <s v="Social"/>
    <n v="55"/>
    <n v="90"/>
    <n v="17"/>
    <n v="571.09"/>
    <n v="54047.86"/>
    <n v="0"/>
    <n v="5572"/>
    <n v="7"/>
    <n v="38.799999999999997"/>
    <n v="5"/>
    <n v="0.33"/>
    <n v="2"/>
    <s v="Delivery Delay"/>
    <n v="3"/>
    <n v="6"/>
    <n v="2675.68"/>
    <n v="37"/>
    <n v="4.0999999999999996"/>
    <s v="UPI"/>
    <n v="39.5"/>
    <n v="0.42159999999999997"/>
    <n v="1"/>
    <s v="Product Unavailability"/>
  </r>
  <r>
    <x v="2"/>
    <m/>
    <n v="33"/>
    <m/>
    <s v="Male"/>
    <s v="West"/>
    <s v="Organic"/>
    <n v="52"/>
    <n v="120"/>
    <n v="16"/>
    <n v="469.07"/>
    <n v="53067.1"/>
    <n v="0"/>
    <n v="6300"/>
    <n v="0"/>
    <n v="21.4"/>
    <n v="4"/>
    <n v="0.35"/>
    <n v="2"/>
    <s v="App Issue"/>
    <n v="4"/>
    <n v="5"/>
    <n v="2849.76"/>
    <n v="20"/>
    <n v="3.1"/>
    <s v="Wallet"/>
    <n v="20.3"/>
    <n v="0.29060000000000002"/>
    <n v="0"/>
    <s v="NA"/>
  </r>
  <r>
    <x v="1"/>
    <m/>
    <n v="49"/>
    <m/>
    <s v="Female"/>
    <s v="North"/>
    <s v="Organic"/>
    <n v="22"/>
    <n v="48"/>
    <n v="9"/>
    <n v="391.96"/>
    <n v="18036.72"/>
    <n v="1"/>
    <n v="1849"/>
    <n v="3"/>
    <n v="19.2"/>
    <n v="1"/>
    <n v="0.23"/>
    <n v="3"/>
    <s v="Quality"/>
    <n v="0"/>
    <n v="4"/>
    <n v="365.69"/>
    <n v="27"/>
    <n v="3.4"/>
    <s v="UPI"/>
    <n v="32.799999999999997"/>
    <n v="0.3735"/>
    <n v="0"/>
    <s v="NA"/>
  </r>
  <r>
    <x v="1"/>
    <m/>
    <n v="52"/>
    <m/>
    <s v="Male"/>
    <s v="East"/>
    <s v="Organic"/>
    <n v="33"/>
    <n v="73"/>
    <n v="4"/>
    <n v="289.44"/>
    <n v="19699.23"/>
    <n v="0"/>
    <n v="2107"/>
    <n v="6"/>
    <n v="2.4"/>
    <n v="1"/>
    <n v="0.38"/>
    <n v="3"/>
    <s v="Payment"/>
    <n v="2"/>
    <n v="4"/>
    <n v="1247.97"/>
    <n v="39"/>
    <n v="4.4000000000000004"/>
    <s v="UPI"/>
    <n v="34.700000000000003"/>
    <n v="0.3871"/>
    <n v="0"/>
    <s v="NA"/>
  </r>
  <r>
    <x v="1"/>
    <m/>
    <n v="41"/>
    <m/>
    <s v="Male"/>
    <s v="West"/>
    <s v="Partner"/>
    <n v="12"/>
    <n v="20"/>
    <n v="3"/>
    <n v="558.92999999999995"/>
    <n v="10322.469999999999"/>
    <n v="0"/>
    <n v="1449"/>
    <n v="1"/>
    <n v="12.1"/>
    <n v="1"/>
    <n v="0.4"/>
    <n v="2"/>
    <s v="App Issue"/>
    <n v="0"/>
    <n v="1"/>
    <n v="198.33"/>
    <n v="71"/>
    <n v="2.7"/>
    <s v="Credit Card"/>
    <n v="40.5"/>
    <n v="0.42959999999999998"/>
    <n v="1"/>
    <s v="Poor Service Resolution"/>
  </r>
  <r>
    <x v="1"/>
    <m/>
    <n v="47"/>
    <m/>
    <s v="Male"/>
    <s v="East"/>
    <s v="Organic"/>
    <n v="10"/>
    <n v="18"/>
    <n v="1"/>
    <n v="578.66999999999996"/>
    <n v="10266.77"/>
    <n v="0"/>
    <n v="1372"/>
    <n v="1"/>
    <n v="1"/>
    <n v="1"/>
    <n v="0.22"/>
    <n v="2"/>
    <s v="Delivery Delay"/>
    <n v="0"/>
    <n v="0"/>
    <n v="0"/>
    <n v="44"/>
    <n v="5"/>
    <s v="UPI"/>
    <n v="31.1"/>
    <n v="0.3619"/>
    <n v="0"/>
    <s v="NA"/>
  </r>
  <r>
    <x v="1"/>
    <m/>
    <n v="42"/>
    <m/>
    <s v="Male"/>
    <s v="East"/>
    <s v="Social"/>
    <n v="15"/>
    <n v="13"/>
    <n v="1"/>
    <n v="530.69000000000005"/>
    <n v="6481.6"/>
    <n v="0"/>
    <n v="1027"/>
    <n v="1"/>
    <n v="11.6"/>
    <n v="1"/>
    <n v="0.32"/>
    <n v="2"/>
    <s v="App Issue"/>
    <n v="0"/>
    <n v="1"/>
    <n v="71.760000000000005"/>
    <n v="12"/>
    <n v="3.4"/>
    <s v="Credit Card"/>
    <n v="24.1"/>
    <n v="0.315"/>
    <n v="0"/>
    <s v="NA"/>
  </r>
  <r>
    <x v="2"/>
    <m/>
    <n v="34"/>
    <m/>
    <s v="Female"/>
    <s v="West"/>
    <s v="App Ads"/>
    <n v="27"/>
    <n v="33"/>
    <n v="6"/>
    <n v="539.85"/>
    <n v="16336.7"/>
    <n v="0"/>
    <n v="1804"/>
    <n v="1"/>
    <n v="10"/>
    <n v="1"/>
    <n v="0.36"/>
    <n v="2"/>
    <s v="Item Missing"/>
    <n v="1"/>
    <n v="2"/>
    <n v="741.39"/>
    <n v="28"/>
    <n v="4.0999999999999996"/>
    <s v="Debit Card"/>
    <n v="20.8"/>
    <n v="0.29430000000000001"/>
    <n v="0"/>
    <s v="NA"/>
  </r>
  <r>
    <x v="2"/>
    <m/>
    <n v="34"/>
    <m/>
    <s v="Female"/>
    <s v="Central"/>
    <s v="Social"/>
    <n v="0"/>
    <n v="0"/>
    <n v="0"/>
    <n v="478.29"/>
    <n v="0"/>
    <n v="0"/>
    <n v="486"/>
    <n v="0"/>
    <n v="5.3"/>
    <n v="0"/>
    <n v="0.85"/>
    <n v="1"/>
    <s v="Payment"/>
    <n v="0"/>
    <n v="0"/>
    <n v="0"/>
    <n v="8"/>
    <n v="4.3"/>
    <s v="UPI"/>
    <n v="23.3"/>
    <n v="0.30980000000000002"/>
    <n v="0"/>
    <s v="NA"/>
  </r>
  <r>
    <x v="3"/>
    <m/>
    <n v="66"/>
    <m/>
    <s v="Female"/>
    <s v="West"/>
    <s v="Referral"/>
    <n v="48"/>
    <n v="65"/>
    <n v="6"/>
    <n v="394.23"/>
    <n v="26344.19"/>
    <n v="0"/>
    <n v="2961"/>
    <n v="2"/>
    <n v="27.7"/>
    <n v="2"/>
    <n v="0.7"/>
    <n v="1"/>
    <s v="Item Missing"/>
    <n v="3"/>
    <n v="1"/>
    <n v="1547.68"/>
    <n v="33"/>
    <n v="5"/>
    <s v="Credit Card"/>
    <n v="23.8"/>
    <n v="0.31330000000000002"/>
    <n v="0"/>
    <s v="NA"/>
  </r>
  <r>
    <x v="1"/>
    <m/>
    <n v="53"/>
    <m/>
    <s v="Female"/>
    <s v="South"/>
    <s v="App Ads"/>
    <n v="46"/>
    <n v="73"/>
    <n v="10"/>
    <n v="585.09"/>
    <n v="40496.21"/>
    <n v="0"/>
    <n v="4522"/>
    <n v="5"/>
    <n v="7.1"/>
    <n v="2"/>
    <n v="0.17"/>
    <n v="2"/>
    <s v="Delivery Delay"/>
    <n v="3"/>
    <n v="1"/>
    <n v="1330.22"/>
    <n v="55"/>
    <n v="4.3"/>
    <s v="UPI"/>
    <n v="33.4"/>
    <n v="0.37830000000000003"/>
    <n v="0"/>
    <s v="NA"/>
  </r>
  <r>
    <x v="0"/>
    <m/>
    <n v="23"/>
    <m/>
    <s v="Male"/>
    <s v="East"/>
    <s v="Partner"/>
    <n v="47"/>
    <n v="107"/>
    <n v="17"/>
    <n v="390.23"/>
    <n v="41986.99"/>
    <n v="0"/>
    <n v="4004"/>
    <n v="4"/>
    <n v="0"/>
    <n v="6"/>
    <n v="0.16"/>
    <n v="6"/>
    <s v="Payment"/>
    <n v="5"/>
    <n v="4"/>
    <n v="2260.3200000000002"/>
    <n v="102"/>
    <n v="4.3"/>
    <s v="UPI"/>
    <n v="57.2"/>
    <n v="0.55379999999999996"/>
    <n v="1"/>
    <s v="Poor Service Resolution"/>
  </r>
  <r>
    <x v="3"/>
    <m/>
    <n v="68"/>
    <m/>
    <s v="Female"/>
    <s v="East"/>
    <s v="Organic"/>
    <n v="44"/>
    <n v="87"/>
    <n v="9"/>
    <n v="462.8"/>
    <n v="36845.699999999997"/>
    <n v="0"/>
    <n v="4293"/>
    <n v="5"/>
    <n v="10.7"/>
    <n v="1"/>
    <n v="0.57999999999999996"/>
    <n v="2"/>
    <s v="App Issue"/>
    <n v="1"/>
    <n v="1"/>
    <n v="465.96"/>
    <n v="40"/>
    <n v="2.9"/>
    <s v="Credit Card"/>
    <n v="27.9"/>
    <n v="0.34010000000000001"/>
    <n v="0"/>
    <s v="NA"/>
  </r>
  <r>
    <x v="1"/>
    <m/>
    <n v="55"/>
    <m/>
    <s v="Male"/>
    <s v="South"/>
    <s v="App Ads"/>
    <n v="52"/>
    <n v="94"/>
    <n v="16"/>
    <n v="514.66999999999996"/>
    <n v="47523.97"/>
    <n v="0"/>
    <n v="5203"/>
    <n v="0"/>
    <n v="2.2999999999999998"/>
    <n v="4"/>
    <n v="0.31"/>
    <n v="4"/>
    <s v="Delivery Delay"/>
    <n v="5"/>
    <n v="6"/>
    <n v="2956.82"/>
    <n v="47"/>
    <n v="4"/>
    <s v="Debit Card"/>
    <n v="31.4"/>
    <n v="0.36380000000000001"/>
    <n v="0"/>
    <s v="NA"/>
  </r>
  <r>
    <x v="0"/>
    <m/>
    <n v="20"/>
    <m/>
    <s v="Female"/>
    <s v="South"/>
    <s v="Partner"/>
    <n v="7"/>
    <n v="11"/>
    <n v="1"/>
    <n v="615.02"/>
    <n v="6534.15"/>
    <n v="0"/>
    <n v="741"/>
    <n v="0"/>
    <n v="11.5"/>
    <n v="0"/>
    <n v="0.06"/>
    <n v="1"/>
    <s v="App Issue"/>
    <n v="0"/>
    <n v="0"/>
    <n v="0"/>
    <n v="8"/>
    <n v="5"/>
    <s v="UPI"/>
    <n v="13.2"/>
    <n v="0.24890000000000001"/>
    <n v="0"/>
    <s v="NA"/>
  </r>
  <r>
    <x v="1"/>
    <m/>
    <n v="56"/>
    <m/>
    <s v="Male"/>
    <s v="West"/>
    <s v="Organic"/>
    <n v="1"/>
    <n v="2"/>
    <n v="0"/>
    <n v="100"/>
    <n v="188.84"/>
    <n v="1"/>
    <n v="227"/>
    <n v="0"/>
    <n v="14.5"/>
    <n v="0"/>
    <n v="0.28000000000000003"/>
    <n v="1"/>
    <s v="Delivery Delay"/>
    <n v="0"/>
    <n v="0"/>
    <n v="0"/>
    <n v="36"/>
    <n v="4.0999999999999996"/>
    <s v="UPI"/>
    <n v="22.9"/>
    <n v="0.30730000000000002"/>
    <n v="0"/>
    <s v="NA"/>
  </r>
  <r>
    <x v="1"/>
    <m/>
    <n v="49"/>
    <m/>
    <s v="Female"/>
    <s v="South"/>
    <s v="Social"/>
    <n v="25"/>
    <n v="32"/>
    <n v="6"/>
    <n v="553.77"/>
    <n v="19385.96"/>
    <n v="0"/>
    <n v="2138"/>
    <n v="2"/>
    <n v="5.2"/>
    <n v="2"/>
    <n v="0.22"/>
    <n v="1"/>
    <s v="Item Missing"/>
    <n v="1"/>
    <n v="2"/>
    <n v="209.89"/>
    <n v="53"/>
    <n v="1.9"/>
    <s v="Debit Card"/>
    <n v="32.700000000000003"/>
    <n v="0.37340000000000001"/>
    <n v="0"/>
    <s v="NA"/>
  </r>
  <r>
    <x v="3"/>
    <m/>
    <n v="66"/>
    <m/>
    <s v="Female"/>
    <s v="Central"/>
    <s v="Referral"/>
    <n v="18"/>
    <n v="37"/>
    <n v="5"/>
    <n v="395.3"/>
    <n v="15644.09"/>
    <n v="0"/>
    <n v="1482"/>
    <n v="2"/>
    <n v="22.3"/>
    <n v="1"/>
    <n v="0.56000000000000005"/>
    <n v="1"/>
    <s v="App Issue"/>
    <n v="1"/>
    <n v="1"/>
    <n v="386.83"/>
    <n v="120"/>
    <n v="4.0999999999999996"/>
    <s v="COD"/>
    <n v="55.2"/>
    <n v="0.53890000000000005"/>
    <n v="1"/>
    <s v="Low Personalization"/>
  </r>
  <r>
    <x v="1"/>
    <m/>
    <n v="43"/>
    <m/>
    <s v="Female"/>
    <s v="Central"/>
    <s v="Organic"/>
    <n v="48"/>
    <n v="75"/>
    <n v="11"/>
    <n v="509.62"/>
    <n v="37331.800000000003"/>
    <n v="0"/>
    <n v="4640"/>
    <n v="2"/>
    <n v="0.8"/>
    <n v="3"/>
    <n v="0.49"/>
    <n v="3"/>
    <s v="Item Missing"/>
    <n v="3"/>
    <n v="4"/>
    <n v="965.63"/>
    <n v="18"/>
    <n v="4.4000000000000004"/>
    <s v="UPI"/>
    <n v="20.8"/>
    <n v="0.29399999999999998"/>
    <n v="0"/>
    <s v="NA"/>
  </r>
  <r>
    <x v="1"/>
    <m/>
    <n v="45"/>
    <m/>
    <s v="Female"/>
    <s v="South"/>
    <s v="Organic"/>
    <n v="18"/>
    <n v="40"/>
    <n v="1"/>
    <n v="222.97"/>
    <n v="8718.19"/>
    <n v="1"/>
    <n v="1327"/>
    <n v="3"/>
    <n v="5.5"/>
    <n v="1"/>
    <n v="0.57999999999999996"/>
    <n v="2"/>
    <s v="App Issue"/>
    <n v="0"/>
    <n v="3"/>
    <n v="764.95"/>
    <n v="35"/>
    <n v="3.1"/>
    <s v="UPI"/>
    <n v="27.1"/>
    <n v="0.33479999999999999"/>
    <n v="0"/>
    <s v="NA"/>
  </r>
  <r>
    <x v="2"/>
    <m/>
    <n v="34"/>
    <m/>
    <s v="Female"/>
    <s v="North"/>
    <s v="App Ads"/>
    <n v="27"/>
    <n v="62"/>
    <n v="10"/>
    <n v="359.23"/>
    <n v="22437.01"/>
    <n v="0"/>
    <n v="2507"/>
    <n v="1"/>
    <n v="22.2"/>
    <n v="0"/>
    <n v="0.41"/>
    <n v="2"/>
    <s v="Delivery Delay"/>
    <n v="0"/>
    <n v="3"/>
    <n v="578.61"/>
    <n v="40"/>
    <n v="3.6"/>
    <s v="UPI"/>
    <n v="26.4"/>
    <n v="0.32979999999999998"/>
    <n v="0"/>
    <s v="NA"/>
  </r>
  <r>
    <x v="2"/>
    <m/>
    <n v="35"/>
    <m/>
    <s v="Female"/>
    <s v="Central"/>
    <s v="Organic"/>
    <n v="15"/>
    <n v="28"/>
    <n v="5"/>
    <n v="589.85"/>
    <n v="15682.09"/>
    <n v="0"/>
    <n v="2018"/>
    <n v="1"/>
    <n v="0"/>
    <n v="1"/>
    <n v="0.31"/>
    <n v="1"/>
    <s v="Payment"/>
    <n v="1"/>
    <n v="0"/>
    <n v="203.1"/>
    <n v="24"/>
    <n v="5"/>
    <s v="UPI"/>
    <n v="26.3"/>
    <n v="0.32969999999999999"/>
    <n v="0"/>
    <s v="NA"/>
  </r>
  <r>
    <x v="1"/>
    <m/>
    <n v="50"/>
    <m/>
    <s v="Female"/>
    <s v="North"/>
    <s v="App Ads"/>
    <n v="50"/>
    <n v="132"/>
    <n v="14"/>
    <n v="589.97"/>
    <n v="79765.5"/>
    <n v="0"/>
    <n v="8214"/>
    <n v="4"/>
    <n v="13.8"/>
    <n v="4"/>
    <n v="0.28000000000000003"/>
    <n v="6"/>
    <s v="Payment"/>
    <n v="4"/>
    <n v="10"/>
    <n v="5366.19"/>
    <n v="46"/>
    <n v="2.5"/>
    <s v="Credit Card"/>
    <n v="44.8"/>
    <n v="0.46089999999999998"/>
    <n v="1"/>
    <s v="Product Unavailability"/>
  </r>
  <r>
    <x v="3"/>
    <m/>
    <n v="61"/>
    <m/>
    <s v="Male"/>
    <s v="West"/>
    <s v="App Ads"/>
    <n v="26"/>
    <n v="61"/>
    <n v="6"/>
    <n v="426.03"/>
    <n v="23603.95"/>
    <n v="1"/>
    <n v="2744"/>
    <n v="0"/>
    <n v="0"/>
    <n v="0"/>
    <n v="0.48"/>
    <n v="3"/>
    <s v="Delivery Delay"/>
    <n v="1"/>
    <n v="4"/>
    <n v="570.67999999999995"/>
    <n v="37"/>
    <n v="2.1"/>
    <s v="Credit Card"/>
    <n v="23.7"/>
    <n v="0.31230000000000002"/>
    <n v="0"/>
    <s v="NA"/>
  </r>
  <r>
    <x v="3"/>
    <m/>
    <n v="65"/>
    <m/>
    <s v="Female"/>
    <s v="North"/>
    <s v="Organic"/>
    <n v="40"/>
    <n v="63"/>
    <n v="9"/>
    <n v="653.46"/>
    <n v="40714.160000000003"/>
    <n v="0"/>
    <n v="4439"/>
    <n v="1"/>
    <n v="24.7"/>
    <n v="2"/>
    <n v="0.51"/>
    <n v="4"/>
    <s v="App Issue"/>
    <n v="3"/>
    <n v="4"/>
    <n v="1477.52"/>
    <n v="15"/>
    <n v="3.5"/>
    <s v="COD"/>
    <n v="28.4"/>
    <n v="0.34360000000000002"/>
    <n v="0"/>
    <s v="NA"/>
  </r>
  <r>
    <x v="1"/>
    <m/>
    <n v="58"/>
    <m/>
    <s v="Male"/>
    <s v="South"/>
    <s v="Organic"/>
    <n v="25"/>
    <n v="49"/>
    <n v="3"/>
    <n v="448.64"/>
    <n v="21807.83"/>
    <n v="0"/>
    <n v="2380"/>
    <n v="0"/>
    <n v="7.9"/>
    <n v="1"/>
    <n v="0.46"/>
    <n v="0"/>
    <s v="None"/>
    <n v="1"/>
    <n v="1"/>
    <n v="189.47"/>
    <n v="26"/>
    <n v="4.5"/>
    <s v="Wallet"/>
    <n v="20.100000000000001"/>
    <n v="0.2898"/>
    <n v="0"/>
    <s v="NA"/>
  </r>
  <r>
    <x v="1"/>
    <m/>
    <n v="50"/>
    <m/>
    <s v="Female"/>
    <s v="South"/>
    <s v="Organic"/>
    <n v="43"/>
    <n v="86"/>
    <n v="4"/>
    <n v="488.4"/>
    <n v="41104.82"/>
    <n v="0"/>
    <n v="4942"/>
    <n v="4"/>
    <n v="16"/>
    <n v="5"/>
    <n v="0.39"/>
    <n v="2"/>
    <s v="App Issue"/>
    <n v="5"/>
    <n v="4"/>
    <n v="2363.96"/>
    <n v="74"/>
    <n v="2.4"/>
    <s v="Wallet"/>
    <n v="48.8"/>
    <n v="0.49109999999999998"/>
    <n v="1"/>
    <s v="Infrequent Need"/>
  </r>
  <r>
    <x v="1"/>
    <m/>
    <n v="44"/>
    <m/>
    <s v="Female"/>
    <s v="South"/>
    <s v="Organic"/>
    <n v="24"/>
    <n v="61"/>
    <n v="11"/>
    <n v="349.44"/>
    <n v="23360.76"/>
    <n v="0"/>
    <n v="2347"/>
    <n v="3"/>
    <n v="7.9"/>
    <n v="3"/>
    <n v="0.32"/>
    <n v="3"/>
    <s v="App Issue"/>
    <n v="3"/>
    <n v="4"/>
    <n v="1877.07"/>
    <n v="94"/>
    <n v="2.9"/>
    <s v="UPI"/>
    <n v="59.1"/>
    <n v="0.56789999999999996"/>
    <n v="1"/>
    <s v="Frequent SLA Breaches"/>
  </r>
  <r>
    <x v="2"/>
    <m/>
    <n v="35"/>
    <m/>
    <s v="Male"/>
    <s v="Central"/>
    <s v="App Ads"/>
    <n v="55"/>
    <n v="35"/>
    <n v="1"/>
    <n v="393.9"/>
    <n v="12559.61"/>
    <n v="1"/>
    <n v="1587"/>
    <n v="2"/>
    <n v="7.8"/>
    <n v="2"/>
    <n v="0.02"/>
    <n v="3"/>
    <s v="Payment"/>
    <n v="1"/>
    <n v="1"/>
    <n v="491.57"/>
    <n v="25"/>
    <n v="3.8"/>
    <s v="COD"/>
    <n v="18.7"/>
    <n v="0.28089999999999998"/>
    <n v="0"/>
    <s v="NA"/>
  </r>
  <r>
    <x v="1"/>
    <m/>
    <n v="58"/>
    <m/>
    <s v="Female"/>
    <s v="North"/>
    <s v="App Ads"/>
    <n v="26"/>
    <n v="69"/>
    <n v="10"/>
    <n v="498.71"/>
    <n v="31567.78"/>
    <n v="0"/>
    <n v="3418"/>
    <n v="4"/>
    <n v="12.7"/>
    <n v="0"/>
    <n v="0.36"/>
    <n v="1"/>
    <s v="Delivery Delay"/>
    <n v="2"/>
    <n v="3"/>
    <n v="1061.8900000000001"/>
    <n v="134"/>
    <n v="3.7"/>
    <s v="UPI"/>
    <n v="62.7"/>
    <n v="0.59379999999999999"/>
    <n v="1"/>
    <s v="Product Unavailability"/>
  </r>
  <r>
    <x v="2"/>
    <m/>
    <n v="34"/>
    <m/>
    <s v="Male"/>
    <s v="North"/>
    <s v="Social"/>
    <n v="20"/>
    <n v="11"/>
    <n v="1"/>
    <n v="170.31"/>
    <n v="1748.33"/>
    <n v="1"/>
    <n v="619"/>
    <n v="1"/>
    <n v="23.9"/>
    <n v="0"/>
    <n v="7.0000000000000007E-2"/>
    <n v="0"/>
    <s v="None"/>
    <n v="0"/>
    <n v="0"/>
    <n v="0"/>
    <n v="26"/>
    <n v="3.6"/>
    <s v="COD"/>
    <n v="19.2"/>
    <n v="0.28410000000000002"/>
    <n v="0"/>
    <s v="NA"/>
  </r>
  <r>
    <x v="2"/>
    <m/>
    <n v="32"/>
    <m/>
    <s v="Female"/>
    <s v="West"/>
    <s v="App Ads"/>
    <n v="19"/>
    <n v="41"/>
    <n v="1"/>
    <n v="461"/>
    <n v="20159.18"/>
    <n v="0"/>
    <n v="2414"/>
    <n v="3"/>
    <n v="18.100000000000001"/>
    <n v="0"/>
    <n v="0.6"/>
    <n v="1"/>
    <s v="Quality"/>
    <n v="1"/>
    <n v="2"/>
    <n v="806.26"/>
    <n v="14"/>
    <n v="2.2999999999999998"/>
    <s v="Credit Card"/>
    <n v="22.9"/>
    <n v="0.3075"/>
    <n v="0"/>
    <s v="NA"/>
  </r>
  <r>
    <x v="3"/>
    <m/>
    <n v="63"/>
    <m/>
    <s v="Female"/>
    <s v="Central"/>
    <s v="Partner"/>
    <n v="48"/>
    <n v="103"/>
    <n v="6"/>
    <n v="501.98"/>
    <n v="55582.43"/>
    <n v="1"/>
    <n v="4993"/>
    <n v="1"/>
    <n v="8.3000000000000007"/>
    <n v="1"/>
    <n v="0.6"/>
    <n v="3"/>
    <s v="Quality"/>
    <n v="3"/>
    <n v="1"/>
    <n v="571.91"/>
    <n v="24"/>
    <n v="4.5"/>
    <s v="UPI"/>
    <n v="17.899999999999999"/>
    <n v="0.27610000000000001"/>
    <n v="0"/>
    <s v="NA"/>
  </r>
  <r>
    <x v="1"/>
    <m/>
    <n v="49"/>
    <m/>
    <s v="Female"/>
    <s v="South"/>
    <s v="Social"/>
    <n v="59"/>
    <n v="97"/>
    <n v="16"/>
    <n v="449.66"/>
    <n v="42282.13"/>
    <n v="0"/>
    <n v="4360"/>
    <n v="1"/>
    <n v="18.100000000000001"/>
    <n v="3"/>
    <n v="0.08"/>
    <n v="4"/>
    <s v="App Issue"/>
    <n v="6"/>
    <n v="4"/>
    <n v="1196.22"/>
    <n v="63"/>
    <n v="4.8"/>
    <s v="UPI"/>
    <n v="34.700000000000003"/>
    <n v="0.38700000000000001"/>
    <n v="0"/>
    <s v="NA"/>
  </r>
  <r>
    <x v="2"/>
    <m/>
    <n v="36"/>
    <m/>
    <s v="Female"/>
    <s v="West"/>
    <s v="Partner"/>
    <n v="33"/>
    <n v="75"/>
    <n v="2"/>
    <n v="621.92999999999995"/>
    <n v="48735.46"/>
    <n v="0"/>
    <n v="4949"/>
    <n v="5"/>
    <n v="2.4"/>
    <n v="1"/>
    <n v="0.63"/>
    <n v="3"/>
    <s v="Payment"/>
    <n v="2"/>
    <n v="4"/>
    <n v="1324.96"/>
    <n v="62"/>
    <n v="4.0999999999999996"/>
    <s v="UPI"/>
    <n v="38.6"/>
    <n v="0.41549999999999998"/>
    <n v="1"/>
    <s v="High Delivery Delays"/>
  </r>
  <r>
    <x v="3"/>
    <m/>
    <n v="63"/>
    <m/>
    <s v="Male"/>
    <s v="North"/>
    <s v="Organic"/>
    <n v="34"/>
    <n v="29"/>
    <n v="2"/>
    <n v="391.41"/>
    <n v="12092.11"/>
    <n v="0"/>
    <n v="1632"/>
    <n v="1"/>
    <n v="9.4"/>
    <n v="1"/>
    <n v="0.14000000000000001"/>
    <n v="2"/>
    <s v="App Issue"/>
    <n v="2"/>
    <n v="1"/>
    <n v="436.84"/>
    <n v="60"/>
    <n v="3.2"/>
    <s v="COD"/>
    <n v="38.1"/>
    <n v="0.41189999999999999"/>
    <n v="1"/>
    <s v="Price/Discount Reliance"/>
  </r>
  <r>
    <x v="3"/>
    <m/>
    <n v="69"/>
    <m/>
    <s v="Male"/>
    <s v="West"/>
    <s v="Organic"/>
    <n v="57"/>
    <n v="66"/>
    <n v="10"/>
    <n v="420.7"/>
    <n v="29360.16"/>
    <n v="1"/>
    <n v="2990"/>
    <n v="5"/>
    <n v="19.5"/>
    <n v="2"/>
    <n v="0.45"/>
    <n v="0"/>
    <s v="None"/>
    <n v="3"/>
    <n v="1"/>
    <n v="907.65"/>
    <n v="29"/>
    <n v="3.8"/>
    <s v="UPI"/>
    <n v="19"/>
    <n v="0.28270000000000001"/>
    <n v="0"/>
    <s v="NA"/>
  </r>
  <r>
    <x v="2"/>
    <m/>
    <n v="34"/>
    <m/>
    <s v="Female"/>
    <s v="West"/>
    <s v="Referral"/>
    <n v="28"/>
    <n v="27"/>
    <n v="5"/>
    <n v="400.96"/>
    <n v="10773.68"/>
    <n v="0"/>
    <n v="1070"/>
    <n v="1"/>
    <n v="9.1"/>
    <n v="1"/>
    <n v="0.59"/>
    <n v="2"/>
    <s v="Quality"/>
    <n v="2"/>
    <n v="1"/>
    <n v="431.23"/>
    <n v="29"/>
    <n v="4"/>
    <s v="UPI"/>
    <n v="23.9"/>
    <n v="0.31369999999999998"/>
    <n v="0"/>
    <s v="NA"/>
  </r>
  <r>
    <x v="1"/>
    <m/>
    <n v="45"/>
    <m/>
    <s v="Male"/>
    <s v="Central"/>
    <s v="App Ads"/>
    <n v="51"/>
    <n v="65"/>
    <n v="9"/>
    <n v="412.96"/>
    <n v="28934.47"/>
    <n v="0"/>
    <n v="2806"/>
    <n v="4"/>
    <n v="8.1"/>
    <n v="3"/>
    <n v="0.35"/>
    <n v="3"/>
    <s v="Item Missing"/>
    <n v="4"/>
    <n v="1"/>
    <n v="1494.05"/>
    <n v="12"/>
    <n v="3.4"/>
    <s v="Debit Card"/>
    <n v="22"/>
    <n v="0.30180000000000001"/>
    <n v="0"/>
    <s v="NA"/>
  </r>
  <r>
    <x v="1"/>
    <m/>
    <n v="43"/>
    <m/>
    <s v="Male"/>
    <s v="West"/>
    <s v="Social"/>
    <n v="14"/>
    <n v="37"/>
    <n v="4"/>
    <n v="429.8"/>
    <n v="14945.83"/>
    <n v="0"/>
    <n v="2125"/>
    <n v="1"/>
    <n v="0"/>
    <n v="1"/>
    <n v="0.52"/>
    <n v="1"/>
    <s v="Quality"/>
    <n v="0"/>
    <n v="0"/>
    <n v="0"/>
    <n v="13"/>
    <n v="3.9"/>
    <s v="UPI"/>
    <n v="16.7"/>
    <n v="0.26919999999999999"/>
    <n v="0"/>
    <s v="NA"/>
  </r>
  <r>
    <x v="1"/>
    <m/>
    <n v="55"/>
    <m/>
    <s v="Male"/>
    <s v="Central"/>
    <s v="App Ads"/>
    <n v="7"/>
    <n v="19"/>
    <n v="2"/>
    <n v="382.04"/>
    <n v="7663.75"/>
    <n v="0"/>
    <n v="972"/>
    <n v="1"/>
    <n v="9.5"/>
    <n v="0"/>
    <n v="0.8"/>
    <n v="1"/>
    <s v="Quality"/>
    <n v="1"/>
    <n v="1"/>
    <n v="378.98"/>
    <n v="20"/>
    <n v="3.8"/>
    <s v="UPI"/>
    <n v="23.3"/>
    <n v="0.30990000000000001"/>
    <n v="0"/>
    <s v="NA"/>
  </r>
  <r>
    <x v="3"/>
    <m/>
    <n v="68"/>
    <m/>
    <s v="Male"/>
    <s v="South"/>
    <s v="Partner"/>
    <n v="15"/>
    <n v="26"/>
    <n v="4"/>
    <n v="584.01"/>
    <n v="14447.46"/>
    <n v="1"/>
    <n v="1744"/>
    <n v="1"/>
    <n v="0"/>
    <n v="1"/>
    <n v="0.45"/>
    <n v="2"/>
    <s v="App Issue"/>
    <n v="1"/>
    <n v="1"/>
    <n v="364.23"/>
    <n v="18"/>
    <n v="4.3"/>
    <s v="Credit Card"/>
    <n v="19.5"/>
    <n v="0.28610000000000002"/>
    <n v="0"/>
    <s v="NA"/>
  </r>
  <r>
    <x v="1"/>
    <m/>
    <n v="47"/>
    <m/>
    <s v="Other"/>
    <s v="West"/>
    <s v="Referral"/>
    <n v="6"/>
    <n v="12"/>
    <n v="1"/>
    <n v="616.57000000000005"/>
    <n v="7772.11"/>
    <n v="0"/>
    <n v="1129"/>
    <n v="1"/>
    <n v="15.6"/>
    <n v="1"/>
    <n v="0.34"/>
    <n v="1"/>
    <s v="Quality"/>
    <n v="0"/>
    <n v="1"/>
    <n v="262.72000000000003"/>
    <n v="77"/>
    <n v="3.3"/>
    <s v="COD"/>
    <n v="42.3"/>
    <n v="0.44259999999999999"/>
    <n v="1"/>
    <s v="Low Personalization"/>
  </r>
  <r>
    <x v="1"/>
    <m/>
    <n v="60"/>
    <m/>
    <s v="Male"/>
    <s v="West"/>
    <s v="App Ads"/>
    <n v="46"/>
    <n v="153"/>
    <n v="5"/>
    <n v="586.61"/>
    <n v="93454.69"/>
    <n v="0"/>
    <n v="8646"/>
    <n v="4"/>
    <n v="21.5"/>
    <n v="8"/>
    <n v="0.42"/>
    <n v="6"/>
    <s v="Delivery Delay"/>
    <n v="1"/>
    <n v="12"/>
    <n v="2138.2800000000002"/>
    <n v="36"/>
    <n v="4.3"/>
    <s v="Credit Card"/>
    <n v="40.799999999999997"/>
    <n v="0.43120000000000003"/>
    <n v="1"/>
    <s v="Product Unavailability"/>
  </r>
  <r>
    <x v="1"/>
    <m/>
    <n v="49"/>
    <m/>
    <s v="Male"/>
    <s v="South"/>
    <s v="App Ads"/>
    <n v="8"/>
    <n v="12"/>
    <n v="2"/>
    <n v="534.71"/>
    <n v="5917.72"/>
    <n v="0"/>
    <n v="954"/>
    <n v="1"/>
    <n v="17.5"/>
    <n v="0"/>
    <n v="0.01"/>
    <n v="1"/>
    <s v="Item Missing"/>
    <n v="0"/>
    <n v="0"/>
    <n v="0"/>
    <n v="39"/>
    <n v="3.8"/>
    <s v="Debit Card"/>
    <n v="26.2"/>
    <n v="0.3286"/>
    <n v="0"/>
    <s v="NA"/>
  </r>
  <r>
    <x v="3"/>
    <m/>
    <n v="65"/>
    <m/>
    <s v="Female"/>
    <s v="Central"/>
    <s v="Organic"/>
    <n v="25"/>
    <n v="31"/>
    <n v="6"/>
    <n v="332.22"/>
    <n v="10293.59"/>
    <n v="0"/>
    <n v="1275"/>
    <n v="0"/>
    <n v="23.3"/>
    <n v="1"/>
    <n v="0.7"/>
    <n v="2"/>
    <s v="Delivery Delay"/>
    <n v="0"/>
    <n v="2"/>
    <n v="315.73"/>
    <n v="32"/>
    <n v="2.7"/>
    <s v="Debit Card"/>
    <n v="29.4"/>
    <n v="0.35049999999999998"/>
    <n v="0"/>
    <s v="NA"/>
  </r>
  <r>
    <x v="2"/>
    <m/>
    <n v="39"/>
    <m/>
    <s v="Female"/>
    <s v="West"/>
    <s v="Social"/>
    <n v="45"/>
    <n v="114"/>
    <n v="20"/>
    <n v="439.77"/>
    <n v="46144.37"/>
    <n v="0"/>
    <n v="5192"/>
    <n v="8"/>
    <n v="7.4"/>
    <n v="2"/>
    <n v="0.57999999999999996"/>
    <n v="2"/>
    <s v="Payment"/>
    <n v="5"/>
    <n v="6"/>
    <n v="1339.33"/>
    <n v="31"/>
    <n v="1.6"/>
    <s v="UPI"/>
    <n v="37.799999999999997"/>
    <n v="0.4098"/>
    <n v="1"/>
    <s v="High Delivery Delays"/>
  </r>
  <r>
    <x v="2"/>
    <m/>
    <n v="38"/>
    <m/>
    <s v="Male"/>
    <s v="Central"/>
    <s v="App Ads"/>
    <n v="19"/>
    <n v="26"/>
    <n v="2"/>
    <n v="699.38"/>
    <n v="19321.11"/>
    <n v="0"/>
    <n v="2018"/>
    <n v="1"/>
    <n v="7.2"/>
    <n v="0"/>
    <n v="0.96"/>
    <n v="2"/>
    <s v="Item Missing"/>
    <n v="1"/>
    <n v="1"/>
    <n v="597.49"/>
    <n v="56"/>
    <n v="4.2"/>
    <s v="Credit Card"/>
    <n v="35.6"/>
    <n v="0.39350000000000002"/>
    <n v="0"/>
    <s v="NA"/>
  </r>
  <r>
    <x v="2"/>
    <m/>
    <n v="40"/>
    <m/>
    <s v="Female"/>
    <s v="South"/>
    <s v="Organic"/>
    <n v="53"/>
    <n v="54"/>
    <n v="10"/>
    <n v="423.32"/>
    <n v="22849.84"/>
    <n v="0"/>
    <n v="2375"/>
    <n v="3"/>
    <n v="0"/>
    <n v="1"/>
    <n v="0.65"/>
    <n v="1"/>
    <s v="Payment"/>
    <n v="2"/>
    <n v="3"/>
    <n v="1468.24"/>
    <n v="35"/>
    <n v="2.2000000000000002"/>
    <s v="Debit Card"/>
    <n v="21.4"/>
    <n v="0.29759999999999998"/>
    <n v="0"/>
    <s v="NA"/>
  </r>
  <r>
    <x v="3"/>
    <m/>
    <n v="70"/>
    <m/>
    <s v="Male"/>
    <s v="West"/>
    <s v="App Ads"/>
    <n v="11"/>
    <n v="27"/>
    <n v="1"/>
    <n v="496.19"/>
    <n v="13979.88"/>
    <n v="0"/>
    <n v="1509"/>
    <n v="2"/>
    <n v="16.399999999999999"/>
    <n v="2"/>
    <n v="0.48"/>
    <n v="2"/>
    <s v="Item Missing"/>
    <n v="0"/>
    <n v="2"/>
    <n v="425.57"/>
    <n v="64"/>
    <n v="3.4"/>
    <s v="UPI"/>
    <n v="38.799999999999997"/>
    <n v="0.41649999999999998"/>
    <n v="1"/>
    <s v="High Delivery Delays"/>
  </r>
  <r>
    <x v="1"/>
    <m/>
    <n v="50"/>
    <m/>
    <s v="Female"/>
    <s v="South"/>
    <s v="App Ads"/>
    <n v="44"/>
    <n v="127"/>
    <n v="4"/>
    <n v="269.52999999999997"/>
    <n v="35516.39"/>
    <n v="0"/>
    <n v="3668"/>
    <n v="1"/>
    <n v="19.100000000000001"/>
    <n v="3"/>
    <n v="0.28000000000000003"/>
    <n v="2"/>
    <s v="Payment"/>
    <n v="0"/>
    <n v="4"/>
    <n v="824.46"/>
    <n v="17"/>
    <n v="5"/>
    <s v="Credit Card"/>
    <n v="13.6"/>
    <n v="0.25130000000000002"/>
    <n v="0"/>
    <s v="NA"/>
  </r>
  <r>
    <x v="2"/>
    <m/>
    <n v="26"/>
    <m/>
    <s v="Male"/>
    <s v="Central"/>
    <s v="App Ads"/>
    <n v="60"/>
    <n v="84"/>
    <n v="10"/>
    <n v="513.96"/>
    <n v="42981.25"/>
    <n v="0"/>
    <n v="4961"/>
    <n v="3"/>
    <n v="0"/>
    <n v="3"/>
    <n v="0.79"/>
    <n v="4"/>
    <s v="Item Missing"/>
    <n v="5"/>
    <n v="3"/>
    <n v="3009.2"/>
    <n v="44"/>
    <n v="2.8"/>
    <s v="UPI"/>
    <n v="30.8"/>
    <n v="0.36009999999999998"/>
    <n v="0"/>
    <s v="NA"/>
  </r>
  <r>
    <x v="0"/>
    <m/>
    <n v="20"/>
    <m/>
    <s v="Male"/>
    <s v="North"/>
    <s v="App Ads"/>
    <n v="19"/>
    <n v="34"/>
    <n v="5"/>
    <n v="368.08"/>
    <n v="12112.35"/>
    <n v="0"/>
    <n v="1384"/>
    <n v="3"/>
    <n v="12.1"/>
    <n v="0"/>
    <n v="0.5"/>
    <n v="2"/>
    <s v="Delivery Delay"/>
    <n v="1"/>
    <n v="2"/>
    <n v="584.82000000000005"/>
    <n v="26"/>
    <n v="4.8"/>
    <s v="Debit Card"/>
    <n v="32.700000000000003"/>
    <n v="0.37280000000000002"/>
    <n v="0"/>
    <s v="NA"/>
  </r>
  <r>
    <x v="1"/>
    <m/>
    <n v="45"/>
    <m/>
    <s v="Male"/>
    <s v="East"/>
    <s v="App Ads"/>
    <n v="22"/>
    <n v="55"/>
    <n v="4"/>
    <n v="417.35"/>
    <n v="24614.14"/>
    <n v="0"/>
    <n v="2373"/>
    <n v="0"/>
    <n v="18"/>
    <n v="2"/>
    <n v="0.64"/>
    <n v="2"/>
    <s v="Item Missing"/>
    <n v="0"/>
    <n v="4"/>
    <n v="1122.81"/>
    <n v="27"/>
    <n v="2.8"/>
    <s v="UPI"/>
    <n v="25.7"/>
    <n v="0.32529999999999998"/>
    <n v="0"/>
    <s v="NA"/>
  </r>
  <r>
    <x v="1"/>
    <m/>
    <n v="60"/>
    <m/>
    <s v="Female"/>
    <s v="North"/>
    <s v="Referral"/>
    <n v="44"/>
    <n v="52"/>
    <n v="7"/>
    <n v="118.34"/>
    <n v="6129.72"/>
    <n v="0"/>
    <n v="835"/>
    <n v="0"/>
    <n v="12.4"/>
    <n v="2"/>
    <n v="0.52"/>
    <n v="3"/>
    <s v="Delivery Delay"/>
    <n v="1"/>
    <n v="2"/>
    <n v="530.65"/>
    <n v="32"/>
    <n v="2.5"/>
    <s v="COD"/>
    <n v="22.9"/>
    <n v="0.30740000000000001"/>
    <n v="0"/>
    <s v="NA"/>
  </r>
  <r>
    <x v="1"/>
    <m/>
    <n v="43"/>
    <m/>
    <s v="Male"/>
    <s v="West"/>
    <s v="Referral"/>
    <n v="11"/>
    <n v="28"/>
    <n v="1"/>
    <n v="442.89"/>
    <n v="11716.3"/>
    <n v="0"/>
    <n v="1295"/>
    <n v="1"/>
    <n v="0"/>
    <n v="0"/>
    <n v="0.56999999999999995"/>
    <n v="0"/>
    <s v="None"/>
    <n v="1"/>
    <n v="1"/>
    <n v="232.5"/>
    <n v="24"/>
    <n v="3.9"/>
    <s v="UPI"/>
    <n v="20.8"/>
    <n v="0.29409999999999997"/>
    <n v="0"/>
    <s v="NA"/>
  </r>
  <r>
    <x v="1"/>
    <m/>
    <n v="47"/>
    <m/>
    <s v="Male"/>
    <s v="South"/>
    <s v="Organic"/>
    <n v="38"/>
    <n v="112"/>
    <n v="20"/>
    <n v="556.91999999999996"/>
    <n v="62470.95"/>
    <n v="0"/>
    <n v="6397"/>
    <n v="5"/>
    <n v="8.1"/>
    <n v="5"/>
    <n v="0.25"/>
    <n v="5"/>
    <s v="Item Missing"/>
    <n v="3"/>
    <n v="3"/>
    <n v="1449.82"/>
    <n v="77"/>
    <n v="4.7"/>
    <s v="Credit Card"/>
    <n v="50.7"/>
    <n v="0.505"/>
    <n v="1"/>
    <s v="Switched to Competitor"/>
  </r>
  <r>
    <x v="1"/>
    <m/>
    <n v="60"/>
    <m/>
    <s v="Female"/>
    <s v="Central"/>
    <s v="App Ads"/>
    <n v="44"/>
    <n v="36"/>
    <n v="4"/>
    <n v="561.85"/>
    <n v="22010.880000000001"/>
    <n v="0"/>
    <n v="2506"/>
    <n v="2"/>
    <n v="10.199999999999999"/>
    <n v="0"/>
    <n v="0.55000000000000004"/>
    <n v="3"/>
    <s v="Delivery Delay"/>
    <n v="1"/>
    <n v="1"/>
    <n v="319.48"/>
    <n v="53"/>
    <n v="3"/>
    <s v="UPI"/>
    <n v="30.2"/>
    <n v="0.35549999999999998"/>
    <n v="0"/>
    <s v="NA"/>
  </r>
  <r>
    <x v="1"/>
    <m/>
    <n v="45"/>
    <m/>
    <s v="Male"/>
    <s v="Central"/>
    <s v="Organic"/>
    <n v="58"/>
    <n v="42"/>
    <n v="8"/>
    <n v="402.07"/>
    <n v="17925.47"/>
    <n v="0"/>
    <n v="1919"/>
    <n v="2"/>
    <n v="15.1"/>
    <n v="2"/>
    <n v="0.34"/>
    <n v="2"/>
    <s v="Quality"/>
    <n v="0"/>
    <n v="1"/>
    <n v="222.96"/>
    <n v="38"/>
    <n v="2.6"/>
    <s v="UPI"/>
    <n v="20.8"/>
    <n v="0.29370000000000002"/>
    <n v="0"/>
    <s v="NA"/>
  </r>
  <r>
    <x v="3"/>
    <m/>
    <n v="66"/>
    <m/>
    <s v="Female"/>
    <s v="South"/>
    <s v="App Ads"/>
    <n v="55"/>
    <n v="28"/>
    <n v="3"/>
    <n v="541.63"/>
    <n v="13930.06"/>
    <n v="0"/>
    <n v="1851"/>
    <n v="0"/>
    <n v="17.100000000000001"/>
    <n v="2"/>
    <n v="0.62"/>
    <n v="2"/>
    <s v="Delivery Delay"/>
    <n v="1"/>
    <n v="1"/>
    <n v="644.07000000000005"/>
    <n v="16"/>
    <n v="3.5"/>
    <s v="Credit Card"/>
    <n v="13.3"/>
    <n v="0.24940000000000001"/>
    <n v="0"/>
    <s v="NA"/>
  </r>
  <r>
    <x v="1"/>
    <m/>
    <n v="51"/>
    <m/>
    <s v="Male"/>
    <s v="West"/>
    <s v="Partner"/>
    <n v="14"/>
    <n v="19"/>
    <n v="3"/>
    <n v="564.76"/>
    <n v="10266.94"/>
    <n v="0"/>
    <n v="992"/>
    <n v="0"/>
    <n v="0"/>
    <n v="1"/>
    <n v="0.63"/>
    <n v="1"/>
    <s v="App Issue"/>
    <n v="0"/>
    <n v="1"/>
    <n v="171.06"/>
    <n v="74"/>
    <n v="4.3"/>
    <s v="UPI"/>
    <n v="38.5"/>
    <n v="0.41489999999999999"/>
    <n v="1"/>
    <s v="Low Personalization"/>
  </r>
  <r>
    <x v="1"/>
    <m/>
    <n v="56"/>
    <m/>
    <s v="Male"/>
    <s v="West"/>
    <s v="Partner"/>
    <n v="46"/>
    <n v="36"/>
    <n v="7"/>
    <n v="357.08"/>
    <n v="14039.61"/>
    <n v="0"/>
    <n v="1782"/>
    <n v="0"/>
    <n v="25.4"/>
    <n v="2"/>
    <n v="0.38"/>
    <n v="2"/>
    <s v="Item Missing"/>
    <n v="2"/>
    <n v="1"/>
    <n v="676.1"/>
    <n v="80"/>
    <n v="4.3"/>
    <s v="Debit Card"/>
    <n v="37.700000000000003"/>
    <n v="0.4088"/>
    <n v="1"/>
    <s v="Frequent SLA Breaches"/>
  </r>
  <r>
    <x v="1"/>
    <m/>
    <n v="59"/>
    <m/>
    <s v="Male"/>
    <s v="South"/>
    <s v="Referral"/>
    <n v="48"/>
    <n v="128"/>
    <n v="13"/>
    <n v="565.54999999999995"/>
    <n v="71047.09"/>
    <n v="0"/>
    <n v="6987"/>
    <n v="0"/>
    <n v="9.1"/>
    <n v="3"/>
    <n v="0.47"/>
    <n v="6"/>
    <s v="App Issue"/>
    <n v="1"/>
    <n v="1"/>
    <n v="157.96"/>
    <n v="19"/>
    <n v="4.4000000000000004"/>
    <s v="UPI"/>
    <n v="21.5"/>
    <n v="0.29820000000000002"/>
    <n v="0"/>
    <s v="NA"/>
  </r>
  <r>
    <x v="1"/>
    <m/>
    <n v="51"/>
    <m/>
    <s v="Male"/>
    <s v="South"/>
    <s v="App Ads"/>
    <n v="22"/>
    <n v="23"/>
    <n v="2"/>
    <n v="409.45"/>
    <n v="9617.89"/>
    <n v="0"/>
    <n v="1330"/>
    <n v="1"/>
    <n v="6.7"/>
    <n v="0"/>
    <n v="0.74"/>
    <n v="1"/>
    <s v="Payment"/>
    <n v="1"/>
    <n v="1"/>
    <n v="522.76"/>
    <n v="37"/>
    <n v="3.6"/>
    <s v="Credit Card"/>
    <n v="26.4"/>
    <n v="0.32990000000000003"/>
    <n v="0"/>
    <s v="NA"/>
  </r>
  <r>
    <x v="0"/>
    <m/>
    <n v="20"/>
    <m/>
    <s v="Male"/>
    <s v="North"/>
    <s v="Partner"/>
    <n v="54"/>
    <n v="80"/>
    <n v="6"/>
    <n v="290.41000000000003"/>
    <n v="24055.89"/>
    <n v="0"/>
    <n v="2493"/>
    <n v="6"/>
    <n v="30.1"/>
    <n v="3"/>
    <n v="0.27"/>
    <n v="3"/>
    <s v="Payment"/>
    <n v="2"/>
    <n v="6"/>
    <n v="782.48"/>
    <n v="10"/>
    <n v="3.2"/>
    <s v="COD"/>
    <n v="22.5"/>
    <n v="0.30480000000000002"/>
    <n v="0"/>
    <s v="NA"/>
  </r>
  <r>
    <x v="2"/>
    <m/>
    <n v="40"/>
    <m/>
    <s v="Female"/>
    <s v="North"/>
    <s v="App Ads"/>
    <n v="44"/>
    <n v="92"/>
    <n v="8"/>
    <n v="365.68"/>
    <n v="30772.67"/>
    <n v="0"/>
    <n v="3943"/>
    <n v="4"/>
    <n v="16"/>
    <n v="0"/>
    <n v="0.59"/>
    <n v="1"/>
    <s v="Delivery Delay"/>
    <n v="1"/>
    <n v="0"/>
    <n v="306.3"/>
    <n v="44"/>
    <n v="4"/>
    <s v="Debit Card"/>
    <n v="30.1"/>
    <n v="0.35520000000000002"/>
    <n v="0"/>
    <s v="NA"/>
  </r>
  <r>
    <x v="0"/>
    <m/>
    <n v="25"/>
    <m/>
    <s v="Female"/>
    <s v="East"/>
    <s v="Referral"/>
    <n v="25"/>
    <n v="28"/>
    <n v="2"/>
    <n v="475.63"/>
    <n v="14039.4"/>
    <n v="0"/>
    <n v="1590"/>
    <n v="1"/>
    <n v="0"/>
    <n v="1"/>
    <n v="0.6"/>
    <n v="2"/>
    <s v="App Issue"/>
    <n v="1"/>
    <n v="1"/>
    <n v="628.08000000000004"/>
    <n v="15"/>
    <n v="3.8"/>
    <s v="UPI"/>
    <n v="17.399999999999999"/>
    <n v="0.27350000000000002"/>
    <n v="0"/>
    <s v="NA"/>
  </r>
  <r>
    <x v="1"/>
    <m/>
    <n v="45"/>
    <m/>
    <s v="Male"/>
    <s v="East"/>
    <s v="Organic"/>
    <n v="19"/>
    <n v="34"/>
    <n v="6"/>
    <n v="268.58"/>
    <n v="9496.1299999999992"/>
    <n v="0"/>
    <n v="1262"/>
    <n v="0"/>
    <n v="0.1"/>
    <n v="0"/>
    <n v="0.6"/>
    <n v="3"/>
    <s v="Payment"/>
    <n v="0"/>
    <n v="2"/>
    <n v="265.31"/>
    <n v="36"/>
    <n v="4.4000000000000004"/>
    <s v="UPI"/>
    <n v="26.5"/>
    <n v="0.33079999999999998"/>
    <n v="0"/>
    <s v="NA"/>
  </r>
  <r>
    <x v="0"/>
    <m/>
    <n v="25"/>
    <m/>
    <s v="Male"/>
    <s v="South"/>
    <s v="Organic"/>
    <n v="7"/>
    <n v="16"/>
    <n v="2"/>
    <n v="202.25"/>
    <n v="3273.19"/>
    <n v="0"/>
    <n v="396"/>
    <n v="1"/>
    <n v="15.2"/>
    <n v="0"/>
    <n v="0.35"/>
    <n v="2"/>
    <s v="Item Missing"/>
    <n v="1"/>
    <n v="1"/>
    <n v="352.99"/>
    <n v="90"/>
    <n v="3.7"/>
    <s v="COD"/>
    <n v="45"/>
    <n v="0.46229999999999999"/>
    <n v="1"/>
    <s v="Switched to Competitor"/>
  </r>
  <r>
    <x v="1"/>
    <m/>
    <n v="44"/>
    <m/>
    <s v="Female"/>
    <s v="Central"/>
    <s v="Social"/>
    <n v="29"/>
    <n v="124"/>
    <n v="16"/>
    <n v="496.28"/>
    <n v="58673.09"/>
    <n v="0"/>
    <n v="6805"/>
    <n v="9"/>
    <n v="18.100000000000001"/>
    <n v="2"/>
    <n v="0.42"/>
    <n v="5"/>
    <s v="App Issue"/>
    <n v="6"/>
    <n v="10"/>
    <n v="2757.87"/>
    <n v="23"/>
    <n v="2.4"/>
    <s v="UPI"/>
    <n v="48.1"/>
    <n v="0.4854"/>
    <n v="1"/>
    <s v="Frequent SLA Breaches"/>
  </r>
  <r>
    <x v="2"/>
    <m/>
    <n v="36"/>
    <m/>
    <s v="Male"/>
    <s v="North"/>
    <s v="Referral"/>
    <n v="5"/>
    <n v="11"/>
    <n v="0"/>
    <n v="491.45"/>
    <n v="5770.2"/>
    <n v="0"/>
    <n v="798"/>
    <n v="0"/>
    <n v="0"/>
    <n v="0"/>
    <n v="0.45"/>
    <n v="3"/>
    <s v="Item Missing"/>
    <n v="0"/>
    <n v="0"/>
    <n v="0"/>
    <n v="34"/>
    <n v="3.7"/>
    <s v="Credit Card"/>
    <n v="31.4"/>
    <n v="0.3639"/>
    <n v="0"/>
    <s v="NA"/>
  </r>
  <r>
    <x v="0"/>
    <m/>
    <n v="19"/>
    <m/>
    <s v="Female"/>
    <s v="Central"/>
    <s v="Referral"/>
    <n v="6"/>
    <n v="3"/>
    <n v="1"/>
    <n v="416.49"/>
    <n v="1269.94"/>
    <n v="0"/>
    <n v="451"/>
    <n v="0"/>
    <n v="1.8"/>
    <n v="0"/>
    <n v="0.39"/>
    <n v="2"/>
    <s v="App Issue"/>
    <n v="0"/>
    <n v="0"/>
    <n v="0"/>
    <n v="76"/>
    <n v="4.0999999999999996"/>
    <s v="UPI"/>
    <n v="36.799999999999997"/>
    <n v="0.40210000000000001"/>
    <n v="0"/>
    <s v="NA"/>
  </r>
  <r>
    <x v="0"/>
    <m/>
    <n v="24"/>
    <m/>
    <s v="Female"/>
    <s v="West"/>
    <s v="App Ads"/>
    <n v="41"/>
    <n v="96"/>
    <n v="3"/>
    <n v="460.06"/>
    <n v="40575.550000000003"/>
    <n v="0"/>
    <n v="4650"/>
    <n v="5"/>
    <n v="22.9"/>
    <n v="4"/>
    <n v="0.12"/>
    <n v="3"/>
    <s v="Payment"/>
    <n v="2"/>
    <n v="7"/>
    <n v="1461.62"/>
    <n v="27"/>
    <n v="2.9"/>
    <s v="UPI"/>
    <n v="31.9"/>
    <n v="0.36720000000000003"/>
    <n v="0"/>
    <s v="NA"/>
  </r>
  <r>
    <x v="1"/>
    <m/>
    <n v="44"/>
    <m/>
    <s v="Male"/>
    <s v="West"/>
    <s v="Social"/>
    <n v="17"/>
    <n v="35"/>
    <n v="4"/>
    <n v="527.74"/>
    <n v="17984.990000000002"/>
    <n v="0"/>
    <n v="2011"/>
    <n v="3"/>
    <n v="4.3"/>
    <n v="2"/>
    <n v="0.12"/>
    <n v="1"/>
    <s v="Item Missing"/>
    <n v="0"/>
    <n v="1"/>
    <n v="378.78"/>
    <n v="16"/>
    <n v="4.5"/>
    <s v="Credit Card"/>
    <n v="18"/>
    <n v="0.27689999999999998"/>
    <n v="0"/>
    <s v="NA"/>
  </r>
  <r>
    <x v="0"/>
    <m/>
    <n v="22"/>
    <m/>
    <s v="Female"/>
    <s v="East"/>
    <s v="Organic"/>
    <n v="34"/>
    <n v="75"/>
    <n v="13"/>
    <n v="243.68"/>
    <n v="17134.18"/>
    <n v="0"/>
    <n v="2181"/>
    <n v="3"/>
    <n v="8"/>
    <n v="4"/>
    <n v="0.37"/>
    <n v="3"/>
    <s v="Payment"/>
    <n v="4"/>
    <n v="0"/>
    <n v="1053.9000000000001"/>
    <n v="76"/>
    <n v="3.9"/>
    <s v="UPI"/>
    <n v="43.4"/>
    <n v="0.45090000000000002"/>
    <n v="1"/>
    <s v="Frequent SLA Breaches"/>
  </r>
  <r>
    <x v="3"/>
    <m/>
    <n v="63"/>
    <m/>
    <s v="Female"/>
    <s v="North"/>
    <s v="App Ads"/>
    <n v="31"/>
    <n v="53"/>
    <n v="2"/>
    <n v="126.42"/>
    <n v="6891.69"/>
    <n v="0"/>
    <n v="638"/>
    <n v="1"/>
    <n v="38"/>
    <n v="2"/>
    <n v="0.7"/>
    <n v="1"/>
    <s v="Delivery Delay"/>
    <n v="0"/>
    <n v="2"/>
    <n v="447.6"/>
    <n v="21"/>
    <n v="4.2"/>
    <s v="UPI"/>
    <n v="27.8"/>
    <n v="0.3392"/>
    <n v="0"/>
    <s v="NA"/>
  </r>
  <r>
    <x v="1"/>
    <m/>
    <n v="58"/>
    <m/>
    <s v="Female"/>
    <s v="Central"/>
    <s v="App Ads"/>
    <n v="34"/>
    <n v="85"/>
    <n v="14"/>
    <n v="546.23"/>
    <n v="49513.97"/>
    <n v="0"/>
    <n v="4687"/>
    <n v="3"/>
    <n v="13.3"/>
    <n v="4"/>
    <n v="0.6"/>
    <n v="4"/>
    <s v="Item Missing"/>
    <n v="2"/>
    <n v="1"/>
    <n v="422.94"/>
    <n v="52"/>
    <n v="3"/>
    <s v="Credit Card"/>
    <n v="40.1"/>
    <n v="0.42659999999999998"/>
    <n v="1"/>
    <s v="Switched to Competitor"/>
  </r>
  <r>
    <x v="1"/>
    <m/>
    <n v="55"/>
    <m/>
    <s v="Female"/>
    <s v="West"/>
    <s v="Referral"/>
    <n v="4"/>
    <n v="6"/>
    <n v="1"/>
    <n v="493.47"/>
    <n v="2923.72"/>
    <n v="0"/>
    <n v="515"/>
    <n v="0"/>
    <n v="0"/>
    <n v="0"/>
    <n v="0.48"/>
    <n v="1"/>
    <s v="App Issue"/>
    <n v="0"/>
    <n v="0"/>
    <n v="0"/>
    <n v="14"/>
    <n v="3.6"/>
    <s v="Debit Card"/>
    <n v="18.3"/>
    <n v="0.27860000000000001"/>
    <n v="0"/>
    <s v="NA"/>
  </r>
  <r>
    <x v="2"/>
    <m/>
    <n v="27"/>
    <m/>
    <s v="Male"/>
    <s v="West"/>
    <s v="App Ads"/>
    <n v="34"/>
    <n v="70"/>
    <n v="8"/>
    <n v="511.92"/>
    <n v="38128.949999999997"/>
    <n v="0"/>
    <n v="3856"/>
    <n v="4"/>
    <n v="16.100000000000001"/>
    <n v="3"/>
    <n v="0.02"/>
    <n v="3"/>
    <s v="Item Missing"/>
    <n v="2"/>
    <n v="5"/>
    <n v="869.38"/>
    <n v="63"/>
    <n v="4.4000000000000004"/>
    <s v="Wallet"/>
    <n v="42.8"/>
    <n v="0.44650000000000001"/>
    <n v="1"/>
    <s v="Poor Service Resolution"/>
  </r>
  <r>
    <x v="1"/>
    <m/>
    <n v="60"/>
    <m/>
    <s v="Female"/>
    <s v="South"/>
    <s v="Social"/>
    <n v="44"/>
    <n v="86"/>
    <n v="7"/>
    <n v="348.44"/>
    <n v="32242.17"/>
    <n v="0"/>
    <n v="3641"/>
    <n v="1"/>
    <n v="12.5"/>
    <n v="1"/>
    <n v="0.5"/>
    <n v="4"/>
    <s v="App Issue"/>
    <n v="1"/>
    <n v="5"/>
    <n v="1626.32"/>
    <n v="26"/>
    <n v="3.4"/>
    <s v="UPI"/>
    <n v="28.4"/>
    <n v="0.34360000000000002"/>
    <n v="0"/>
    <s v="NA"/>
  </r>
  <r>
    <x v="1"/>
    <m/>
    <n v="51"/>
    <m/>
    <s v="Male"/>
    <s v="East"/>
    <s v="Organic"/>
    <n v="48"/>
    <n v="90"/>
    <n v="14"/>
    <n v="471.25"/>
    <n v="44691.69"/>
    <n v="0"/>
    <n v="4702"/>
    <n v="4"/>
    <n v="18.100000000000001"/>
    <n v="4"/>
    <n v="0.3"/>
    <n v="4"/>
    <s v="Quality"/>
    <n v="4"/>
    <n v="3"/>
    <n v="1513.37"/>
    <n v="54"/>
    <n v="4.2"/>
    <s v="UPI"/>
    <n v="40.9"/>
    <n v="0.43240000000000001"/>
    <n v="1"/>
    <s v="Product Unavailability"/>
  </r>
  <r>
    <x v="2"/>
    <m/>
    <n v="38"/>
    <m/>
    <s v="Male"/>
    <s v="South"/>
    <s v="Organic"/>
    <n v="25"/>
    <n v="38"/>
    <n v="7"/>
    <n v="575.54999999999995"/>
    <n v="21263.69"/>
    <n v="0"/>
    <n v="2687"/>
    <n v="2"/>
    <n v="12.4"/>
    <n v="1"/>
    <n v="0.69"/>
    <n v="2"/>
    <s v="Delivery Delay"/>
    <n v="1"/>
    <n v="1"/>
    <n v="430.04"/>
    <n v="52"/>
    <n v="4"/>
    <s v="UPI"/>
    <n v="33.200000000000003"/>
    <n v="0.37669999999999998"/>
    <n v="0"/>
    <s v="NA"/>
  </r>
  <r>
    <x v="0"/>
    <m/>
    <n v="18"/>
    <m/>
    <s v="Other"/>
    <s v="West"/>
    <s v="Social"/>
    <n v="27"/>
    <n v="73"/>
    <n v="4"/>
    <n v="472.85"/>
    <n v="31538.880000000001"/>
    <n v="0"/>
    <n v="3605"/>
    <n v="1"/>
    <n v="16.7"/>
    <n v="0"/>
    <n v="7.0000000000000007E-2"/>
    <n v="2"/>
    <s v="Item Missing"/>
    <n v="1"/>
    <n v="4"/>
    <n v="1092.05"/>
    <n v="37"/>
    <n v="4.5"/>
    <s v="UPI"/>
    <n v="24.9"/>
    <n v="0.3201"/>
    <n v="0"/>
    <s v="NA"/>
  </r>
  <r>
    <x v="1"/>
    <m/>
    <n v="46"/>
    <m/>
    <s v="Male"/>
    <s v="West"/>
    <s v="Partner"/>
    <n v="32"/>
    <n v="93"/>
    <n v="2"/>
    <n v="385.82"/>
    <n v="33996.050000000003"/>
    <n v="0"/>
    <n v="3714"/>
    <n v="6"/>
    <n v="26.5"/>
    <n v="1"/>
    <n v="0.2"/>
    <n v="2"/>
    <s v="Quality"/>
    <n v="5"/>
    <n v="4"/>
    <n v="1870.6"/>
    <n v="58"/>
    <n v="3.5"/>
    <s v="COD"/>
    <n v="44.1"/>
    <n v="0.45600000000000002"/>
    <n v="1"/>
    <s v="Product Unavailability"/>
  </r>
  <r>
    <x v="1"/>
    <m/>
    <n v="60"/>
    <m/>
    <s v="Female"/>
    <s v="North"/>
    <s v="App Ads"/>
    <n v="39"/>
    <n v="131"/>
    <n v="3"/>
    <n v="474.71"/>
    <n v="61471.26"/>
    <n v="0"/>
    <n v="6787"/>
    <n v="0"/>
    <n v="14.8"/>
    <n v="1"/>
    <n v="0.64"/>
    <n v="3"/>
    <s v="Payment"/>
    <n v="7"/>
    <n v="8"/>
    <n v="3004.67"/>
    <n v="17"/>
    <n v="5"/>
    <s v="Wallet"/>
    <n v="24.4"/>
    <n v="0.31709999999999999"/>
    <n v="0"/>
    <s v="NA"/>
  </r>
  <r>
    <x v="0"/>
    <m/>
    <n v="19"/>
    <m/>
    <s v="Female"/>
    <s v="North"/>
    <s v="Organic"/>
    <n v="28"/>
    <n v="53"/>
    <n v="10"/>
    <n v="609.08000000000004"/>
    <n v="29822.37"/>
    <n v="0"/>
    <n v="3460"/>
    <n v="3"/>
    <n v="23.8"/>
    <n v="1"/>
    <n v="0.13"/>
    <n v="0"/>
    <s v="None"/>
    <n v="0"/>
    <n v="3"/>
    <n v="523.89"/>
    <n v="69"/>
    <n v="3.4"/>
    <s v="Credit Card"/>
    <n v="42.3"/>
    <n v="0.44259999999999999"/>
    <n v="1"/>
    <s v="High Delivery Delays"/>
  </r>
  <r>
    <x v="0"/>
    <m/>
    <n v="20"/>
    <m/>
    <s v="Female"/>
    <s v="North"/>
    <s v="Organic"/>
    <n v="39"/>
    <n v="77"/>
    <n v="9"/>
    <n v="467.26"/>
    <n v="35142.69"/>
    <n v="0"/>
    <n v="4310"/>
    <n v="3"/>
    <n v="5"/>
    <n v="3"/>
    <n v="0.36"/>
    <n v="1"/>
    <s v="Item Missing"/>
    <n v="2"/>
    <n v="3"/>
    <n v="1109.93"/>
    <n v="29"/>
    <n v="3.7"/>
    <s v="Debit Card"/>
    <n v="25.2"/>
    <n v="0.32200000000000001"/>
    <n v="0"/>
    <s v="NA"/>
  </r>
  <r>
    <x v="2"/>
    <m/>
    <n v="38"/>
    <m/>
    <s v="Female"/>
    <s v="North"/>
    <s v="Organic"/>
    <n v="43"/>
    <n v="87"/>
    <n v="10"/>
    <n v="312.39"/>
    <n v="24805.23"/>
    <n v="0"/>
    <n v="3160"/>
    <n v="4"/>
    <n v="0"/>
    <n v="4"/>
    <n v="0.16"/>
    <n v="0"/>
    <s v="None"/>
    <n v="4"/>
    <n v="4"/>
    <n v="1347.03"/>
    <n v="17"/>
    <n v="3.9"/>
    <s v="Credit Card"/>
    <n v="19.2"/>
    <n v="0.28410000000000002"/>
    <n v="0"/>
    <s v="NA"/>
  </r>
  <r>
    <x v="1"/>
    <m/>
    <n v="45"/>
    <m/>
    <s v="Female"/>
    <s v="South"/>
    <s v="Referral"/>
    <n v="44"/>
    <n v="51"/>
    <n v="3"/>
    <n v="654.25"/>
    <n v="34091.620000000003"/>
    <n v="0"/>
    <n v="3750"/>
    <n v="2"/>
    <n v="0"/>
    <n v="1"/>
    <n v="0.61"/>
    <n v="1"/>
    <s v="Delivery Delay"/>
    <n v="3"/>
    <n v="0"/>
    <n v="503.34"/>
    <n v="28"/>
    <n v="3.4"/>
    <s v="UPI"/>
    <n v="18.399999999999999"/>
    <n v="0.2792"/>
    <n v="0"/>
    <s v="NA"/>
  </r>
  <r>
    <x v="1"/>
    <m/>
    <n v="43"/>
    <m/>
    <s v="Other"/>
    <s v="North"/>
    <s v="App Ads"/>
    <n v="38"/>
    <n v="95"/>
    <n v="7"/>
    <n v="411.44"/>
    <n v="40608.230000000003"/>
    <n v="0"/>
    <n v="3919"/>
    <n v="1"/>
    <n v="3.6"/>
    <n v="4"/>
    <n v="0.61"/>
    <n v="0"/>
    <s v="None"/>
    <n v="2"/>
    <n v="4"/>
    <n v="1859.33"/>
    <n v="11"/>
    <n v="2.8"/>
    <s v="Credit Card"/>
    <n v="14.3"/>
    <n v="0.25530000000000003"/>
    <n v="0"/>
    <s v="NA"/>
  </r>
  <r>
    <x v="2"/>
    <m/>
    <n v="40"/>
    <m/>
    <s v="Female"/>
    <s v="South"/>
    <s v="Organic"/>
    <n v="58"/>
    <n v="92"/>
    <n v="12"/>
    <n v="364.61"/>
    <n v="30924.11"/>
    <n v="0"/>
    <n v="3650"/>
    <n v="4"/>
    <n v="3.4"/>
    <n v="1"/>
    <n v="0.78"/>
    <n v="5"/>
    <s v="App Issue"/>
    <n v="0"/>
    <n v="5"/>
    <n v="767.78"/>
    <n v="30"/>
    <n v="2.5"/>
    <s v="UPI"/>
    <n v="25.8"/>
    <n v="0.32640000000000002"/>
    <n v="0"/>
    <s v="NA"/>
  </r>
  <r>
    <x v="2"/>
    <m/>
    <n v="31"/>
    <m/>
    <s v="Female"/>
    <s v="West"/>
    <s v="Organic"/>
    <n v="43"/>
    <n v="98"/>
    <n v="5"/>
    <n v="373.31"/>
    <n v="39304.800000000003"/>
    <n v="0"/>
    <n v="4332"/>
    <n v="0"/>
    <n v="12.7"/>
    <n v="3"/>
    <n v="0.33"/>
    <n v="5"/>
    <s v="Delivery Delay"/>
    <n v="5"/>
    <n v="5"/>
    <n v="1796.94"/>
    <n v="115"/>
    <n v="3.2"/>
    <s v="COD"/>
    <n v="59.2"/>
    <n v="0.56879999999999997"/>
    <n v="1"/>
    <s v="Frequent SLA Breaches"/>
  </r>
  <r>
    <x v="0"/>
    <m/>
    <n v="21"/>
    <m/>
    <s v="Female"/>
    <s v="West"/>
    <s v="App Ads"/>
    <n v="58"/>
    <n v="51"/>
    <n v="6"/>
    <n v="507.84"/>
    <n v="27817.14"/>
    <n v="0"/>
    <n v="2854"/>
    <n v="4"/>
    <n v="2.5"/>
    <n v="3"/>
    <n v="0.68"/>
    <n v="2"/>
    <s v="App Issue"/>
    <n v="2"/>
    <n v="0"/>
    <n v="233.01"/>
    <n v="76"/>
    <n v="4.5999999999999996"/>
    <s v="UPI"/>
    <n v="36.700000000000003"/>
    <n v="0.40189999999999998"/>
    <n v="0"/>
    <s v="NA"/>
  </r>
  <r>
    <x v="0"/>
    <m/>
    <n v="19"/>
    <m/>
    <s v="Male"/>
    <s v="South"/>
    <s v="Referral"/>
    <n v="14"/>
    <n v="32"/>
    <n v="1"/>
    <n v="375.03"/>
    <n v="10821.4"/>
    <n v="0"/>
    <n v="1600"/>
    <n v="1"/>
    <n v="20.6"/>
    <n v="1"/>
    <n v="0.7"/>
    <n v="1"/>
    <s v="App Issue"/>
    <n v="1"/>
    <n v="1"/>
    <n v="577.01"/>
    <n v="46"/>
    <n v="3.3"/>
    <s v="UPI"/>
    <n v="31.4"/>
    <n v="0.36430000000000001"/>
    <n v="0"/>
    <s v="NA"/>
  </r>
  <r>
    <x v="0"/>
    <m/>
    <n v="23"/>
    <m/>
    <s v="Male"/>
    <s v="North"/>
    <s v="Organic"/>
    <n v="39"/>
    <n v="110"/>
    <n v="17"/>
    <n v="251.04"/>
    <n v="26475.360000000001"/>
    <n v="0"/>
    <n v="2868"/>
    <n v="6"/>
    <n v="0"/>
    <n v="1"/>
    <n v="0.65"/>
    <n v="2"/>
    <s v="App Issue"/>
    <n v="2"/>
    <n v="2"/>
    <n v="855.21"/>
    <n v="35"/>
    <n v="4.2"/>
    <s v="UPI"/>
    <n v="28"/>
    <n v="0.34039999999999998"/>
    <n v="0"/>
    <s v="NA"/>
  </r>
  <r>
    <x v="1"/>
    <m/>
    <n v="54"/>
    <m/>
    <s v="Male"/>
    <s v="West"/>
    <s v="App Ads"/>
    <n v="38"/>
    <n v="49"/>
    <n v="3"/>
    <n v="501.72"/>
    <n v="26868.12"/>
    <n v="0"/>
    <n v="2893"/>
    <n v="2"/>
    <n v="13.7"/>
    <n v="1"/>
    <n v="0.32"/>
    <n v="4"/>
    <s v="Quality"/>
    <n v="3"/>
    <n v="4"/>
    <n v="38.29"/>
    <n v="18"/>
    <n v="4.3"/>
    <s v="Wallet"/>
    <n v="29.9"/>
    <n v="0.3538"/>
    <n v="0"/>
    <s v="NA"/>
  </r>
  <r>
    <x v="1"/>
    <m/>
    <n v="59"/>
    <m/>
    <s v="Male"/>
    <s v="South"/>
    <s v="Organic"/>
    <n v="22"/>
    <n v="32"/>
    <n v="6"/>
    <n v="473.42"/>
    <n v="14747.15"/>
    <n v="0"/>
    <n v="1537"/>
    <n v="1"/>
    <n v="17.2"/>
    <n v="1"/>
    <n v="0.74"/>
    <n v="1"/>
    <s v="App Issue"/>
    <n v="0"/>
    <n v="2"/>
    <n v="345.18"/>
    <n v="60"/>
    <n v="3.2"/>
    <s v="UPI"/>
    <n v="40.200000000000003"/>
    <n v="0.42720000000000002"/>
    <n v="1"/>
    <s v="High Delivery Delays"/>
  </r>
  <r>
    <x v="1"/>
    <m/>
    <n v="41"/>
    <m/>
    <s v="Male"/>
    <s v="South"/>
    <s v="App Ads"/>
    <n v="31"/>
    <n v="45"/>
    <n v="9"/>
    <n v="459.33"/>
    <n v="21985.35"/>
    <n v="1"/>
    <n v="2479"/>
    <n v="1"/>
    <n v="16.8"/>
    <n v="2"/>
    <n v="0.47"/>
    <n v="3"/>
    <s v="Item Missing"/>
    <n v="1"/>
    <n v="0"/>
    <n v="276.38"/>
    <n v="40"/>
    <n v="3.2"/>
    <s v="UPI"/>
    <n v="27"/>
    <n v="0.33410000000000001"/>
    <n v="0"/>
    <s v="NA"/>
  </r>
  <r>
    <x v="0"/>
    <m/>
    <n v="22"/>
    <m/>
    <s v="Female"/>
    <s v="East"/>
    <s v="Organic"/>
    <n v="24"/>
    <n v="35"/>
    <n v="1"/>
    <n v="324.37"/>
    <n v="11459.46"/>
    <n v="0"/>
    <n v="1547"/>
    <n v="1"/>
    <n v="11.1"/>
    <n v="1"/>
    <n v="0.17"/>
    <n v="2"/>
    <s v="Item Missing"/>
    <n v="2"/>
    <n v="1"/>
    <n v="127.35"/>
    <n v="25"/>
    <n v="3.7"/>
    <s v="UPI"/>
    <n v="19.600000000000001"/>
    <n v="0.28689999999999999"/>
    <n v="0"/>
    <s v="NA"/>
  </r>
  <r>
    <x v="2"/>
    <m/>
    <n v="40"/>
    <m/>
    <s v="Female"/>
    <s v="Central"/>
    <s v="Organic"/>
    <n v="4"/>
    <n v="12"/>
    <n v="1"/>
    <n v="398.41"/>
    <n v="4520.37"/>
    <n v="0"/>
    <n v="748"/>
    <n v="1"/>
    <n v="38.299999999999997"/>
    <n v="0"/>
    <n v="0.2"/>
    <n v="1"/>
    <s v="App Issue"/>
    <n v="0"/>
    <n v="0"/>
    <n v="0"/>
    <n v="80"/>
    <n v="5"/>
    <s v="UPI"/>
    <n v="40.9"/>
    <n v="0.43209999999999998"/>
    <n v="1"/>
    <s v="High Delivery Delays"/>
  </r>
  <r>
    <x v="3"/>
    <m/>
    <n v="70"/>
    <m/>
    <s v="Female"/>
    <s v="South"/>
    <s v="App Ads"/>
    <n v="23"/>
    <n v="44"/>
    <n v="3"/>
    <n v="501.15"/>
    <n v="23647.09"/>
    <n v="0"/>
    <n v="2451"/>
    <n v="1"/>
    <n v="0"/>
    <n v="1"/>
    <n v="0.17"/>
    <n v="3"/>
    <s v="Delivery Delay"/>
    <n v="0"/>
    <n v="2"/>
    <n v="320.45"/>
    <n v="93"/>
    <n v="4.2"/>
    <s v="Credit Card"/>
    <n v="44.7"/>
    <n v="0.46029999999999999"/>
    <n v="1"/>
    <s v="Frequent SLA Breaches"/>
  </r>
  <r>
    <x v="2"/>
    <m/>
    <n v="31"/>
    <m/>
    <s v="Female"/>
    <s v="Central"/>
    <s v="App Ads"/>
    <n v="3"/>
    <n v="3"/>
    <n v="0"/>
    <n v="460.12"/>
    <n v="1343.78"/>
    <n v="0"/>
    <n v="509"/>
    <n v="0"/>
    <n v="6.4"/>
    <n v="0"/>
    <n v="0.39"/>
    <n v="0"/>
    <s v="None"/>
    <n v="0"/>
    <n v="0"/>
    <n v="0"/>
    <n v="12"/>
    <n v="4.5999999999999996"/>
    <s v="Credit Card"/>
    <n v="16.2"/>
    <n v="0.26640000000000003"/>
    <n v="0"/>
    <s v="NA"/>
  </r>
  <r>
    <x v="1"/>
    <m/>
    <n v="44"/>
    <m/>
    <s v="Female"/>
    <s v="South"/>
    <s v="Organic"/>
    <n v="53"/>
    <n v="62"/>
    <n v="8"/>
    <n v="485.92"/>
    <n v="32999.07"/>
    <n v="1"/>
    <n v="3230"/>
    <n v="3"/>
    <n v="15.3"/>
    <n v="1"/>
    <n v="0.01"/>
    <n v="3"/>
    <s v="App Issue"/>
    <n v="3"/>
    <n v="4"/>
    <n v="1405.56"/>
    <n v="18"/>
    <n v="4.5999999999999996"/>
    <s v="UPI"/>
    <n v="18.899999999999999"/>
    <n v="0.28249999999999997"/>
    <n v="0"/>
    <s v="NA"/>
  </r>
  <r>
    <x v="1"/>
    <m/>
    <n v="46"/>
    <m/>
    <s v="Female"/>
    <s v="North"/>
    <s v="Social"/>
    <n v="35"/>
    <n v="7"/>
    <n v="1"/>
    <n v="631.09"/>
    <n v="4846.1400000000003"/>
    <n v="0"/>
    <n v="589"/>
    <n v="0"/>
    <n v="3"/>
    <n v="0"/>
    <n v="0.56999999999999995"/>
    <n v="2"/>
    <s v="App Issue"/>
    <n v="0"/>
    <n v="0"/>
    <n v="0"/>
    <n v="80"/>
    <n v="4.7"/>
    <s v="UPI"/>
    <n v="34.9"/>
    <n v="0.38869999999999999"/>
    <n v="0"/>
    <s v="NA"/>
  </r>
  <r>
    <x v="2"/>
    <m/>
    <n v="35"/>
    <m/>
    <s v="Female"/>
    <s v="North"/>
    <s v="Social"/>
    <n v="36"/>
    <n v="44"/>
    <n v="6"/>
    <n v="479.37"/>
    <n v="20719.650000000001"/>
    <n v="0"/>
    <n v="2363"/>
    <n v="2"/>
    <n v="15.1"/>
    <n v="2"/>
    <n v="0.45"/>
    <n v="4"/>
    <s v="Delivery Delay"/>
    <n v="1"/>
    <n v="1"/>
    <n v="270.48"/>
    <n v="67"/>
    <n v="4.5"/>
    <s v="Wallet"/>
    <n v="39.5"/>
    <n v="0.42199999999999999"/>
    <n v="1"/>
    <s v="Low Personalization"/>
  </r>
  <r>
    <x v="1"/>
    <m/>
    <n v="41"/>
    <m/>
    <s v="Male"/>
    <s v="West"/>
    <s v="App Ads"/>
    <n v="35"/>
    <n v="29"/>
    <n v="1"/>
    <n v="507.33"/>
    <n v="14292.65"/>
    <n v="0"/>
    <n v="1591"/>
    <n v="1"/>
    <n v="5.0999999999999996"/>
    <n v="1"/>
    <n v="0.24"/>
    <n v="1"/>
    <s v="Item Missing"/>
    <n v="1"/>
    <n v="1"/>
    <n v="247.95"/>
    <n v="40"/>
    <n v="2.5"/>
    <s v="Wallet"/>
    <n v="21.8"/>
    <n v="0.30009999999999998"/>
    <n v="0"/>
    <s v="NA"/>
  </r>
  <r>
    <x v="1"/>
    <m/>
    <n v="43"/>
    <m/>
    <s v="Female"/>
    <s v="East"/>
    <s v="Referral"/>
    <n v="22"/>
    <n v="19"/>
    <n v="2"/>
    <n v="336.28"/>
    <n v="6975.97"/>
    <n v="0"/>
    <n v="751"/>
    <n v="1"/>
    <n v="13"/>
    <n v="0"/>
    <n v="0.89"/>
    <n v="1"/>
    <s v="Delivery Delay"/>
    <n v="1"/>
    <n v="1"/>
    <n v="312.56"/>
    <n v="51"/>
    <n v="3.9"/>
    <s v="Credit Card"/>
    <n v="29.2"/>
    <n v="0.34910000000000002"/>
    <n v="0"/>
    <s v="NA"/>
  </r>
  <r>
    <x v="1"/>
    <m/>
    <n v="43"/>
    <m/>
    <s v="Male"/>
    <s v="East"/>
    <s v="Organic"/>
    <n v="47"/>
    <n v="70"/>
    <n v="13"/>
    <n v="311.47000000000003"/>
    <n v="20052.3"/>
    <n v="0"/>
    <n v="2386"/>
    <n v="1"/>
    <n v="29.7"/>
    <n v="3"/>
    <n v="0.28000000000000003"/>
    <n v="5"/>
    <s v="Delivery Delay"/>
    <n v="3"/>
    <n v="5"/>
    <n v="2757.61"/>
    <n v="29"/>
    <n v="3.2"/>
    <s v="UPI"/>
    <n v="31"/>
    <n v="0.36149999999999999"/>
    <n v="0"/>
    <s v="NA"/>
  </r>
  <r>
    <x v="1"/>
    <m/>
    <n v="56"/>
    <m/>
    <s v="Male"/>
    <s v="Central"/>
    <s v="Social"/>
    <n v="24"/>
    <n v="23"/>
    <n v="1"/>
    <n v="529.25"/>
    <n v="12141.15"/>
    <n v="0"/>
    <n v="1566"/>
    <n v="0"/>
    <n v="0"/>
    <n v="1"/>
    <n v="0.3"/>
    <n v="0"/>
    <s v="None"/>
    <n v="1"/>
    <n v="1"/>
    <n v="318.97000000000003"/>
    <n v="45"/>
    <n v="5"/>
    <s v="UPI"/>
    <n v="20.3"/>
    <n v="0.29070000000000001"/>
    <n v="0"/>
    <s v="NA"/>
  </r>
  <r>
    <x v="1"/>
    <m/>
    <n v="48"/>
    <m/>
    <s v="Male"/>
    <s v="East"/>
    <s v="Organic"/>
    <n v="46"/>
    <n v="78"/>
    <n v="2"/>
    <n v="391.45"/>
    <n v="29228.959999999999"/>
    <n v="0"/>
    <n v="3373"/>
    <n v="5"/>
    <n v="17.899999999999999"/>
    <n v="0"/>
    <n v="0.32"/>
    <n v="3"/>
    <s v="Delivery Delay"/>
    <n v="3"/>
    <n v="3"/>
    <n v="570.84"/>
    <n v="31"/>
    <n v="4"/>
    <s v="Wallet"/>
    <n v="26.8"/>
    <n v="0.33250000000000002"/>
    <n v="0"/>
    <s v="NA"/>
  </r>
  <r>
    <x v="0"/>
    <m/>
    <n v="20"/>
    <m/>
    <s v="Female"/>
    <s v="North"/>
    <s v="Referral"/>
    <n v="29"/>
    <n v="61"/>
    <n v="4"/>
    <n v="237.97"/>
    <n v="13645.95"/>
    <n v="0"/>
    <n v="1734"/>
    <n v="3"/>
    <n v="17.5"/>
    <n v="1"/>
    <n v="0.44"/>
    <n v="3"/>
    <s v="Quality"/>
    <n v="3"/>
    <n v="2"/>
    <n v="1086.8900000000001"/>
    <n v="33"/>
    <n v="3.8"/>
    <s v="UPI"/>
    <n v="30.9"/>
    <n v="0.36030000000000001"/>
    <n v="0"/>
    <s v="NA"/>
  </r>
  <r>
    <x v="0"/>
    <m/>
    <n v="18"/>
    <m/>
    <s v="Female"/>
    <s v="West"/>
    <s v="Referral"/>
    <n v="27"/>
    <n v="56"/>
    <n v="9"/>
    <n v="506.93"/>
    <n v="26244.2"/>
    <n v="0"/>
    <n v="3178"/>
    <n v="1"/>
    <n v="34"/>
    <n v="1"/>
    <n v="0.43"/>
    <n v="2"/>
    <s v="App Issue"/>
    <n v="3"/>
    <n v="3"/>
    <n v="1108.7"/>
    <n v="117"/>
    <n v="4.2"/>
    <s v="UPI"/>
    <n v="58.5"/>
    <n v="0.56340000000000001"/>
    <n v="1"/>
    <s v="Low Personalization"/>
  </r>
  <r>
    <x v="2"/>
    <m/>
    <n v="39"/>
    <m/>
    <s v="Male"/>
    <s v="North"/>
    <s v="Referral"/>
    <n v="16"/>
    <n v="32"/>
    <n v="6"/>
    <n v="572.67999999999995"/>
    <n v="19591.419999999998"/>
    <n v="0"/>
    <n v="2016"/>
    <n v="1"/>
    <n v="18.7"/>
    <n v="0"/>
    <n v="0.49"/>
    <n v="0"/>
    <s v="None"/>
    <n v="2"/>
    <n v="2"/>
    <n v="507.24"/>
    <n v="93"/>
    <n v="3.3"/>
    <s v="UPI"/>
    <n v="49.8"/>
    <n v="0.4985"/>
    <n v="1"/>
    <s v="Infrequent Need"/>
  </r>
  <r>
    <x v="3"/>
    <m/>
    <n v="66"/>
    <m/>
    <s v="Female"/>
    <s v="East"/>
    <s v="Organic"/>
    <n v="26"/>
    <n v="2"/>
    <n v="0"/>
    <n v="321.42"/>
    <n v="660.04"/>
    <n v="0"/>
    <n v="108"/>
    <n v="0"/>
    <n v="21.9"/>
    <n v="0"/>
    <n v="0.79"/>
    <n v="1"/>
    <s v="Item Missing"/>
    <n v="0"/>
    <n v="0"/>
    <n v="0"/>
    <n v="7"/>
    <n v="2.9"/>
    <s v="UPI"/>
    <n v="13.8"/>
    <n v="0.25259999999999999"/>
    <n v="0"/>
    <s v="NA"/>
  </r>
  <r>
    <x v="0"/>
    <m/>
    <n v="19"/>
    <m/>
    <s v="Male"/>
    <s v="Central"/>
    <s v="Organic"/>
    <n v="14"/>
    <n v="20"/>
    <n v="1"/>
    <n v="241.99"/>
    <n v="4431.78"/>
    <n v="0"/>
    <n v="938"/>
    <n v="1"/>
    <n v="7.6"/>
    <n v="1"/>
    <n v="0.42"/>
    <n v="0"/>
    <s v="None"/>
    <n v="0"/>
    <n v="0"/>
    <n v="0"/>
    <n v="103"/>
    <n v="5"/>
    <s v="UPI"/>
    <n v="43.7"/>
    <n v="0.45300000000000001"/>
    <n v="1"/>
    <s v="Product Unavailability"/>
  </r>
  <r>
    <x v="0"/>
    <m/>
    <n v="21"/>
    <m/>
    <s v="Male"/>
    <s v="East"/>
    <s v="App Ads"/>
    <n v="23"/>
    <n v="65"/>
    <n v="11"/>
    <n v="620.44000000000005"/>
    <n v="44245.58"/>
    <n v="1"/>
    <n v="4589"/>
    <n v="3"/>
    <n v="16"/>
    <n v="3"/>
    <n v="0.56000000000000005"/>
    <n v="2"/>
    <s v="Delivery Delay"/>
    <n v="0"/>
    <n v="4"/>
    <n v="280.14"/>
    <n v="87"/>
    <n v="2.9"/>
    <s v="UPI"/>
    <n v="49.4"/>
    <n v="0.49580000000000002"/>
    <n v="1"/>
    <s v="Frequent SLA Breaches"/>
  </r>
  <r>
    <x v="1"/>
    <m/>
    <n v="54"/>
    <m/>
    <s v="Male"/>
    <s v="South"/>
    <s v="Organic"/>
    <n v="21"/>
    <n v="74"/>
    <n v="10"/>
    <n v="605.15"/>
    <n v="42232.19"/>
    <n v="0"/>
    <n v="5221"/>
    <n v="4"/>
    <n v="31.1"/>
    <n v="3"/>
    <n v="0.71"/>
    <n v="4"/>
    <s v="Quality"/>
    <n v="1"/>
    <n v="6"/>
    <n v="1992.39"/>
    <n v="39"/>
    <n v="4.0999999999999996"/>
    <s v="UPI"/>
    <n v="42.5"/>
    <n v="0.44379999999999997"/>
    <n v="1"/>
    <s v="Price/Discount Reliance"/>
  </r>
  <r>
    <x v="1"/>
    <m/>
    <n v="41"/>
    <m/>
    <s v="Male"/>
    <s v="East"/>
    <s v="Social"/>
    <n v="57"/>
    <n v="139"/>
    <n v="11"/>
    <n v="571.5"/>
    <n v="83134.09"/>
    <n v="0"/>
    <n v="9103"/>
    <n v="3"/>
    <n v="17.399999999999999"/>
    <n v="7"/>
    <n v="0.59"/>
    <n v="4"/>
    <s v="Quality"/>
    <n v="4"/>
    <n v="8"/>
    <n v="2877.78"/>
    <n v="39"/>
    <n v="3.5"/>
    <s v="UPI"/>
    <n v="36.799999999999997"/>
    <n v="0.40239999999999998"/>
    <n v="0"/>
    <s v="NA"/>
  </r>
  <r>
    <x v="2"/>
    <m/>
    <n v="30"/>
    <m/>
    <s v="Female"/>
    <s v="North"/>
    <s v="App Ads"/>
    <n v="23"/>
    <n v="42"/>
    <n v="6"/>
    <n v="349.8"/>
    <n v="13821.72"/>
    <n v="0"/>
    <n v="1575"/>
    <n v="2"/>
    <n v="0"/>
    <n v="2"/>
    <n v="0.59"/>
    <n v="2"/>
    <s v="App Issue"/>
    <n v="2"/>
    <n v="3"/>
    <n v="958.42"/>
    <n v="41"/>
    <n v="3.9"/>
    <s v="UPI"/>
    <n v="31"/>
    <n v="0.36109999999999998"/>
    <n v="0"/>
    <s v="NA"/>
  </r>
  <r>
    <x v="2"/>
    <m/>
    <n v="28"/>
    <m/>
    <s v="Male"/>
    <s v="South"/>
    <s v="Organic"/>
    <n v="42"/>
    <n v="48"/>
    <n v="3"/>
    <n v="414.13"/>
    <n v="20505.11"/>
    <n v="0"/>
    <n v="2589"/>
    <n v="2"/>
    <n v="9.6999999999999993"/>
    <n v="1"/>
    <n v="0.25"/>
    <n v="2"/>
    <s v="App Issue"/>
    <n v="0"/>
    <n v="1"/>
    <n v="202.46"/>
    <n v="9"/>
    <n v="4.5999999999999996"/>
    <s v="Credit Card"/>
    <n v="9.1999999999999993"/>
    <n v="0.22739999999999999"/>
    <n v="0"/>
    <s v="NA"/>
  </r>
  <r>
    <x v="1"/>
    <m/>
    <n v="53"/>
    <m/>
    <s v="Male"/>
    <s v="East"/>
    <s v="Social"/>
    <n v="20"/>
    <n v="56"/>
    <n v="8"/>
    <n v="497.68"/>
    <n v="27281.74"/>
    <n v="0"/>
    <n v="3085"/>
    <n v="1"/>
    <n v="9.4"/>
    <n v="2"/>
    <n v="0.89"/>
    <n v="2"/>
    <s v="Delivery Delay"/>
    <n v="1"/>
    <n v="4"/>
    <n v="1000.82"/>
    <n v="37"/>
    <n v="4.2"/>
    <s v="UPI"/>
    <n v="30.5"/>
    <n v="0.35759999999999997"/>
    <n v="0"/>
    <s v="NA"/>
  </r>
  <r>
    <x v="1"/>
    <m/>
    <n v="45"/>
    <m/>
    <s v="Male"/>
    <s v="South"/>
    <s v="App Ads"/>
    <n v="21"/>
    <n v="35"/>
    <n v="1"/>
    <n v="556.53"/>
    <n v="20710.71"/>
    <n v="1"/>
    <n v="2198"/>
    <n v="3"/>
    <n v="8.6"/>
    <n v="2"/>
    <n v="0.66"/>
    <n v="1"/>
    <s v="Delivery Delay"/>
    <n v="2"/>
    <n v="2"/>
    <n v="1137.8900000000001"/>
    <n v="54"/>
    <n v="3.9"/>
    <s v="UPI"/>
    <n v="42.3"/>
    <n v="0.44269999999999998"/>
    <n v="1"/>
    <s v="Price/Discount Reliance"/>
  </r>
  <r>
    <x v="1"/>
    <m/>
    <n v="51"/>
    <m/>
    <s v="Female"/>
    <s v="North"/>
    <s v="App Ads"/>
    <n v="22"/>
    <n v="35"/>
    <n v="4"/>
    <n v="433.91"/>
    <n v="16011.51"/>
    <n v="0"/>
    <n v="1603"/>
    <n v="2"/>
    <n v="6.7"/>
    <n v="0"/>
    <n v="0.73"/>
    <n v="0"/>
    <s v="None"/>
    <n v="1"/>
    <n v="0"/>
    <n v="125.56"/>
    <n v="32"/>
    <n v="4.5"/>
    <s v="UPI"/>
    <n v="25.7"/>
    <n v="0.32529999999999998"/>
    <n v="0"/>
    <s v="NA"/>
  </r>
  <r>
    <x v="2"/>
    <m/>
    <n v="32"/>
    <m/>
    <s v="Other"/>
    <s v="East"/>
    <s v="Organic"/>
    <n v="42"/>
    <n v="114"/>
    <n v="12"/>
    <n v="767.75"/>
    <n v="82321.91"/>
    <n v="0"/>
    <n v="8175"/>
    <n v="8"/>
    <n v="9.9"/>
    <n v="7"/>
    <n v="0.6"/>
    <n v="4"/>
    <s v="Item Missing"/>
    <n v="2"/>
    <n v="4"/>
    <n v="1139.54"/>
    <n v="32"/>
    <n v="3.1"/>
    <s v="UPI"/>
    <n v="39.5"/>
    <n v="0.42180000000000001"/>
    <n v="1"/>
    <s v="Switched to Competitor"/>
  </r>
  <r>
    <x v="1"/>
    <m/>
    <n v="45"/>
    <m/>
    <s v="Female"/>
    <s v="South"/>
    <s v="App Ads"/>
    <n v="12"/>
    <n v="3"/>
    <n v="0"/>
    <n v="522.14"/>
    <n v="1478.4"/>
    <n v="0"/>
    <n v="214"/>
    <n v="0"/>
    <n v="3.6"/>
    <n v="0"/>
    <n v="0.67"/>
    <n v="0"/>
    <s v="None"/>
    <n v="0"/>
    <n v="0"/>
    <n v="0"/>
    <n v="132"/>
    <n v="4.8"/>
    <s v="Credit Card"/>
    <n v="53"/>
    <n v="0.52280000000000004"/>
    <n v="1"/>
    <s v="High Delivery Delays"/>
  </r>
  <r>
    <x v="3"/>
    <m/>
    <n v="63"/>
    <m/>
    <s v="Female"/>
    <s v="South"/>
    <s v="Social"/>
    <n v="32"/>
    <n v="56"/>
    <n v="7"/>
    <n v="465.46"/>
    <n v="23777.200000000001"/>
    <n v="0"/>
    <n v="2740"/>
    <n v="4"/>
    <n v="14.4"/>
    <n v="3"/>
    <n v="0.16"/>
    <n v="3"/>
    <s v="Delivery Delay"/>
    <n v="3"/>
    <n v="2"/>
    <n v="712.32"/>
    <n v="41"/>
    <n v="3.5"/>
    <s v="UPI"/>
    <n v="40.200000000000003"/>
    <n v="0.42680000000000001"/>
    <n v="1"/>
    <s v="Poor Service Resolution"/>
  </r>
  <r>
    <x v="2"/>
    <m/>
    <n v="34"/>
    <m/>
    <s v="Female"/>
    <s v="Central"/>
    <s v="Partner"/>
    <n v="30"/>
    <n v="19"/>
    <n v="4"/>
    <n v="431.63"/>
    <n v="7418.61"/>
    <n v="0"/>
    <n v="885"/>
    <n v="1"/>
    <n v="21.3"/>
    <n v="0"/>
    <n v="0.5"/>
    <n v="1"/>
    <s v="Payment"/>
    <n v="0"/>
    <n v="0"/>
    <n v="0"/>
    <n v="24"/>
    <n v="3.1"/>
    <s v="UPI"/>
    <n v="19.3"/>
    <n v="0.28489999999999999"/>
    <n v="0"/>
    <s v="NA"/>
  </r>
  <r>
    <x v="2"/>
    <m/>
    <n v="39"/>
    <m/>
    <s v="Male"/>
    <s v="North"/>
    <s v="App Ads"/>
    <n v="35"/>
    <n v="78"/>
    <n v="9"/>
    <n v="477.83"/>
    <n v="35448.18"/>
    <n v="0"/>
    <n v="3904"/>
    <n v="3"/>
    <n v="39.1"/>
    <n v="2"/>
    <n v="0.77"/>
    <n v="3"/>
    <s v="Item Missing"/>
    <n v="3"/>
    <n v="1"/>
    <n v="1058.24"/>
    <n v="28"/>
    <n v="3.1"/>
    <s v="UPI"/>
    <n v="28.9"/>
    <n v="0.34670000000000001"/>
    <n v="0"/>
    <s v="NA"/>
  </r>
  <r>
    <x v="2"/>
    <m/>
    <n v="26"/>
    <m/>
    <s v="Male"/>
    <s v="North"/>
    <s v="App Ads"/>
    <n v="5"/>
    <n v="15"/>
    <n v="1"/>
    <n v="496.46"/>
    <n v="7887.7"/>
    <n v="0"/>
    <n v="805"/>
    <n v="1"/>
    <n v="0"/>
    <n v="0"/>
    <n v="0.86"/>
    <n v="0"/>
    <s v="None"/>
    <n v="0"/>
    <n v="0"/>
    <n v="0"/>
    <n v="9"/>
    <n v="4.4000000000000004"/>
    <s v="Debit Card"/>
    <n v="17.399999999999999"/>
    <n v="0.2732"/>
    <n v="0"/>
    <s v="NA"/>
  </r>
  <r>
    <x v="1"/>
    <m/>
    <n v="51"/>
    <m/>
    <s v="Female"/>
    <s v="Central"/>
    <s v="Social"/>
    <n v="55"/>
    <n v="121"/>
    <n v="7"/>
    <n v="315.41000000000003"/>
    <n v="36511.269999999997"/>
    <n v="0"/>
    <n v="3842"/>
    <n v="1"/>
    <n v="13.2"/>
    <n v="7"/>
    <n v="0.69"/>
    <n v="2"/>
    <s v="Payment"/>
    <n v="2"/>
    <n v="6"/>
    <n v="2013.52"/>
    <n v="24"/>
    <n v="2.5"/>
    <s v="UPI"/>
    <n v="26"/>
    <n v="0.3271"/>
    <n v="0"/>
    <s v="NA"/>
  </r>
  <r>
    <x v="0"/>
    <m/>
    <n v="19"/>
    <m/>
    <s v="Male"/>
    <s v="North"/>
    <s v="Organic"/>
    <n v="16"/>
    <n v="54"/>
    <n v="3"/>
    <n v="306.2"/>
    <n v="15659.61"/>
    <n v="0"/>
    <n v="2233"/>
    <n v="1"/>
    <n v="2.9"/>
    <n v="1"/>
    <n v="0.42"/>
    <n v="2"/>
    <s v="Payment"/>
    <n v="1"/>
    <n v="3"/>
    <n v="680.88"/>
    <n v="78"/>
    <n v="3.1"/>
    <s v="Debit Card"/>
    <n v="41"/>
    <n v="0.43280000000000002"/>
    <n v="1"/>
    <s v="Infrequent Need"/>
  </r>
  <r>
    <x v="2"/>
    <m/>
    <n v="31"/>
    <m/>
    <s v="Male"/>
    <s v="Central"/>
    <s v="App Ads"/>
    <n v="36"/>
    <n v="71"/>
    <n v="11"/>
    <n v="360.98"/>
    <n v="24473.55"/>
    <n v="0"/>
    <n v="2812"/>
    <n v="2"/>
    <n v="11.9"/>
    <n v="2"/>
    <n v="0.35"/>
    <n v="5"/>
    <s v="Delivery Delay"/>
    <n v="2"/>
    <n v="5"/>
    <n v="1427.97"/>
    <n v="49"/>
    <n v="2.8"/>
    <s v="Credit Card"/>
    <n v="36.299999999999997"/>
    <n v="0.39900000000000002"/>
    <n v="0"/>
    <s v="NA"/>
  </r>
  <r>
    <x v="1"/>
    <m/>
    <n v="55"/>
    <m/>
    <s v="Male"/>
    <s v="West"/>
    <s v="App Ads"/>
    <n v="19"/>
    <n v="56"/>
    <n v="3"/>
    <n v="411.62"/>
    <n v="20982.26"/>
    <n v="0"/>
    <n v="2548"/>
    <n v="2"/>
    <n v="16.5"/>
    <n v="2"/>
    <n v="0.21"/>
    <n v="3"/>
    <s v="Quality"/>
    <n v="0"/>
    <n v="3"/>
    <n v="421.79"/>
    <n v="92"/>
    <n v="2.4"/>
    <s v="UPI"/>
    <n v="49.1"/>
    <n v="0.49299999999999999"/>
    <n v="1"/>
    <s v="High Delivery Delays"/>
  </r>
  <r>
    <x v="0"/>
    <m/>
    <n v="19"/>
    <m/>
    <s v="Male"/>
    <s v="East"/>
    <s v="Referral"/>
    <n v="55"/>
    <n v="29"/>
    <n v="2"/>
    <n v="470"/>
    <n v="13868.85"/>
    <n v="0"/>
    <n v="1687"/>
    <n v="2"/>
    <n v="11.1"/>
    <n v="0"/>
    <n v="0.5"/>
    <n v="1"/>
    <s v="Payment"/>
    <n v="0"/>
    <n v="1"/>
    <n v="312.79000000000002"/>
    <n v="109"/>
    <n v="1.9"/>
    <s v="UPI"/>
    <n v="42.8"/>
    <n v="0.44640000000000002"/>
    <n v="1"/>
    <s v="Low Personalization"/>
  </r>
  <r>
    <x v="3"/>
    <m/>
    <n v="70"/>
    <m/>
    <s v="Female"/>
    <s v="South"/>
    <s v="Organic"/>
    <n v="59"/>
    <n v="116"/>
    <n v="20"/>
    <n v="396.58"/>
    <n v="47833.35"/>
    <n v="0"/>
    <n v="4845"/>
    <n v="9"/>
    <n v="11.2"/>
    <n v="5"/>
    <n v="0.1"/>
    <n v="1"/>
    <s v="App Issue"/>
    <n v="4"/>
    <n v="4"/>
    <n v="1288.3599999999999"/>
    <n v="49"/>
    <n v="4.0999999999999996"/>
    <s v="UPI"/>
    <n v="36.700000000000003"/>
    <n v="0.40160000000000001"/>
    <n v="0"/>
    <s v="NA"/>
  </r>
  <r>
    <x v="2"/>
    <m/>
    <n v="39"/>
    <m/>
    <s v="Male"/>
    <s v="South"/>
    <s v="Organic"/>
    <n v="32"/>
    <n v="24"/>
    <n v="4"/>
    <n v="447.04"/>
    <n v="10060.93"/>
    <n v="0"/>
    <n v="1450"/>
    <n v="2"/>
    <n v="5"/>
    <n v="1"/>
    <n v="0.64"/>
    <n v="2"/>
    <s v="Item Missing"/>
    <n v="1"/>
    <n v="2"/>
    <n v="321.97000000000003"/>
    <n v="31"/>
    <n v="3.1"/>
    <s v="UPI"/>
    <n v="23.4"/>
    <n v="0.31030000000000002"/>
    <n v="0"/>
    <s v="NA"/>
  </r>
  <r>
    <x v="2"/>
    <m/>
    <n v="39"/>
    <m/>
    <s v="Male"/>
    <s v="West"/>
    <s v="Organic"/>
    <n v="54"/>
    <n v="114"/>
    <n v="10"/>
    <n v="279.19"/>
    <n v="34777.230000000003"/>
    <n v="0"/>
    <n v="3637"/>
    <n v="1"/>
    <n v="13.6"/>
    <n v="0"/>
    <n v="0.43"/>
    <n v="5"/>
    <s v="Delivery Delay"/>
    <n v="0"/>
    <n v="2"/>
    <n v="420.42"/>
    <n v="11"/>
    <n v="3.7"/>
    <s v="Credit Card"/>
    <n v="15.2"/>
    <n v="0.26029999999999998"/>
    <n v="0"/>
    <s v="NA"/>
  </r>
  <r>
    <x v="1"/>
    <m/>
    <n v="46"/>
    <m/>
    <s v="Female"/>
    <s v="North"/>
    <s v="Social"/>
    <n v="46"/>
    <n v="71"/>
    <n v="9"/>
    <n v="595.20000000000005"/>
    <n v="41587.040000000001"/>
    <n v="0"/>
    <n v="4102"/>
    <n v="3"/>
    <n v="33.299999999999997"/>
    <n v="3"/>
    <n v="0.28999999999999998"/>
    <n v="2"/>
    <s v="Item Missing"/>
    <n v="3"/>
    <n v="4"/>
    <n v="414.75"/>
    <n v="45"/>
    <n v="2.6"/>
    <s v="COD"/>
    <n v="34.6"/>
    <n v="0.38679999999999998"/>
    <n v="0"/>
    <s v="NA"/>
  </r>
  <r>
    <x v="1"/>
    <m/>
    <n v="51"/>
    <m/>
    <s v="Female"/>
    <s v="West"/>
    <s v="App Ads"/>
    <n v="58"/>
    <n v="95"/>
    <n v="10"/>
    <n v="284.18"/>
    <n v="27547.08"/>
    <n v="0"/>
    <n v="3074"/>
    <n v="5"/>
    <n v="12.2"/>
    <n v="2"/>
    <n v="0.26"/>
    <n v="5"/>
    <s v="Quality"/>
    <n v="0"/>
    <n v="3"/>
    <n v="1041.71"/>
    <n v="8"/>
    <n v="4"/>
    <s v="UPI"/>
    <n v="19.3"/>
    <n v="0.28460000000000002"/>
    <n v="0"/>
    <s v="NA"/>
  </r>
  <r>
    <x v="1"/>
    <m/>
    <n v="42"/>
    <m/>
    <s v="Male"/>
    <s v="West"/>
    <s v="Social"/>
    <n v="32"/>
    <n v="52"/>
    <n v="7"/>
    <n v="486.85"/>
    <n v="27026.85"/>
    <n v="0"/>
    <n v="2766"/>
    <n v="2"/>
    <n v="14.5"/>
    <n v="3"/>
    <n v="0.43"/>
    <n v="1"/>
    <s v="Payment"/>
    <n v="1"/>
    <n v="3"/>
    <n v="1505.99"/>
    <n v="15"/>
    <n v="3.4"/>
    <s v="UPI"/>
    <n v="20.9"/>
    <n v="0.29449999999999998"/>
    <n v="0"/>
    <s v="NA"/>
  </r>
  <r>
    <x v="3"/>
    <m/>
    <n v="64"/>
    <m/>
    <s v="Male"/>
    <s v="West"/>
    <s v="Social"/>
    <n v="38"/>
    <n v="100"/>
    <n v="19"/>
    <n v="327.48"/>
    <n v="31244.61"/>
    <n v="0"/>
    <n v="3585"/>
    <n v="4"/>
    <n v="2.6"/>
    <n v="3"/>
    <n v="0.23"/>
    <n v="5"/>
    <s v="Item Missing"/>
    <n v="4"/>
    <n v="6"/>
    <n v="1816.36"/>
    <n v="52"/>
    <n v="2.7"/>
    <s v="UPI"/>
    <n v="42.4"/>
    <n v="0.44319999999999998"/>
    <n v="1"/>
    <s v="Low Personalization"/>
  </r>
  <r>
    <x v="3"/>
    <m/>
    <n v="68"/>
    <m/>
    <s v="Male"/>
    <s v="North"/>
    <s v="Referral"/>
    <n v="34"/>
    <n v="66"/>
    <n v="11"/>
    <n v="497.93"/>
    <n v="31919.71"/>
    <n v="0"/>
    <n v="3726"/>
    <n v="2"/>
    <n v="16.899999999999999"/>
    <n v="3"/>
    <n v="0.31"/>
    <n v="3"/>
    <s v="Quality"/>
    <n v="1"/>
    <n v="4"/>
    <n v="347.38"/>
    <n v="22"/>
    <n v="3.3"/>
    <s v="UPI"/>
    <n v="22.4"/>
    <n v="0.30430000000000001"/>
    <n v="0"/>
    <s v="NA"/>
  </r>
  <r>
    <x v="2"/>
    <m/>
    <n v="28"/>
    <m/>
    <s v="Male"/>
    <s v="West"/>
    <s v="App Ads"/>
    <n v="43"/>
    <n v="84"/>
    <n v="10"/>
    <n v="637.05999999999995"/>
    <n v="55085.33"/>
    <n v="1"/>
    <n v="5267"/>
    <n v="4"/>
    <n v="9.9"/>
    <n v="1"/>
    <n v="0.15"/>
    <n v="2"/>
    <s v="Quality"/>
    <n v="1"/>
    <n v="2"/>
    <n v="708.62"/>
    <n v="28"/>
    <n v="3.9"/>
    <s v="UPI"/>
    <n v="22.5"/>
    <n v="0.30470000000000003"/>
    <n v="0"/>
    <s v="NA"/>
  </r>
  <r>
    <x v="1"/>
    <m/>
    <n v="55"/>
    <m/>
    <s v="Male"/>
    <s v="West"/>
    <s v="Referral"/>
    <n v="26"/>
    <n v="47"/>
    <n v="2"/>
    <n v="548.09"/>
    <n v="25214.07"/>
    <n v="0"/>
    <n v="2632"/>
    <n v="2"/>
    <n v="19.8"/>
    <n v="2"/>
    <n v="0.33"/>
    <n v="3"/>
    <s v="App Issue"/>
    <n v="2"/>
    <n v="0"/>
    <n v="484.72"/>
    <n v="35"/>
    <n v="3.3"/>
    <s v="Debit Card"/>
    <n v="28.7"/>
    <n v="0.34549999999999997"/>
    <n v="0"/>
    <s v="NA"/>
  </r>
  <r>
    <x v="2"/>
    <m/>
    <n v="33"/>
    <m/>
    <s v="Male"/>
    <s v="North"/>
    <s v="Social"/>
    <n v="25"/>
    <n v="59"/>
    <n v="2"/>
    <n v="343.51"/>
    <n v="18863.68"/>
    <n v="0"/>
    <n v="2235"/>
    <n v="1"/>
    <n v="11.5"/>
    <n v="3"/>
    <n v="0.21"/>
    <n v="2"/>
    <s v="Delivery Delay"/>
    <n v="3"/>
    <n v="3"/>
    <n v="575.85"/>
    <n v="26"/>
    <n v="5"/>
    <s v="Credit Card"/>
    <n v="32.1"/>
    <n v="0.36899999999999999"/>
    <n v="0"/>
    <s v="NA"/>
  </r>
  <r>
    <x v="3"/>
    <m/>
    <n v="70"/>
    <m/>
    <s v="Female"/>
    <s v="Central"/>
    <s v="App Ads"/>
    <n v="40"/>
    <n v="65"/>
    <n v="7"/>
    <n v="478.1"/>
    <n v="27981.77"/>
    <n v="0"/>
    <n v="3034"/>
    <n v="2"/>
    <n v="6.9"/>
    <n v="1"/>
    <n v="0.35"/>
    <n v="3"/>
    <s v="Delivery Delay"/>
    <n v="0"/>
    <n v="2"/>
    <n v="613.82000000000005"/>
    <n v="33"/>
    <n v="3.6"/>
    <s v="UPI"/>
    <n v="22"/>
    <n v="0.30149999999999999"/>
    <n v="0"/>
    <s v="NA"/>
  </r>
  <r>
    <x v="2"/>
    <m/>
    <n v="31"/>
    <m/>
    <s v="Female"/>
    <s v="North"/>
    <s v="Partner"/>
    <n v="54"/>
    <n v="49"/>
    <n v="2"/>
    <n v="406.67"/>
    <n v="20963.46"/>
    <n v="1"/>
    <n v="2355"/>
    <n v="1"/>
    <n v="11.2"/>
    <n v="1"/>
    <n v="0.01"/>
    <n v="4"/>
    <s v="Delivery Delay"/>
    <n v="2"/>
    <n v="1"/>
    <n v="927.29"/>
    <n v="53"/>
    <n v="2.9"/>
    <s v="UPI"/>
    <n v="27.8"/>
    <n v="0.33939999999999998"/>
    <n v="0"/>
    <s v="NA"/>
  </r>
  <r>
    <x v="2"/>
    <m/>
    <n v="33"/>
    <m/>
    <s v="Female"/>
    <s v="Central"/>
    <s v="Social"/>
    <n v="4"/>
    <n v="10"/>
    <n v="2"/>
    <n v="291.95999999999998"/>
    <n v="2895.3"/>
    <n v="0"/>
    <n v="517"/>
    <n v="1"/>
    <n v="0"/>
    <n v="0"/>
    <n v="0.28999999999999998"/>
    <n v="0"/>
    <s v="None"/>
    <n v="0"/>
    <n v="1"/>
    <n v="169.66"/>
    <n v="68"/>
    <n v="3.8"/>
    <s v="UPI"/>
    <n v="34"/>
    <n v="0.38229999999999997"/>
    <n v="0"/>
    <s v="NA"/>
  </r>
  <r>
    <x v="1"/>
    <m/>
    <n v="55"/>
    <m/>
    <s v="Female"/>
    <s v="North"/>
    <s v="Organic"/>
    <n v="57"/>
    <n v="83"/>
    <n v="9"/>
    <n v="569.1"/>
    <n v="47297.17"/>
    <n v="1"/>
    <n v="5291"/>
    <n v="6"/>
    <n v="32.200000000000003"/>
    <n v="3"/>
    <n v="0.39"/>
    <n v="2"/>
    <s v="App Issue"/>
    <n v="1"/>
    <n v="2"/>
    <n v="755.47"/>
    <n v="23"/>
    <n v="3.5"/>
    <s v="UPI"/>
    <n v="23"/>
    <n v="0.30819999999999997"/>
    <n v="0"/>
    <s v="NA"/>
  </r>
  <r>
    <x v="1"/>
    <m/>
    <n v="59"/>
    <m/>
    <s v="Female"/>
    <s v="South"/>
    <s v="App Ads"/>
    <n v="41"/>
    <n v="83"/>
    <n v="4"/>
    <n v="729.69"/>
    <n v="63652.74"/>
    <n v="0"/>
    <n v="5888"/>
    <n v="4"/>
    <n v="16.5"/>
    <n v="1"/>
    <n v="0.68"/>
    <n v="4"/>
    <s v="App Issue"/>
    <n v="3"/>
    <n v="4"/>
    <n v="1598.25"/>
    <n v="63"/>
    <n v="3.2"/>
    <s v="Wallet"/>
    <n v="45.1"/>
    <n v="0.46329999999999999"/>
    <n v="1"/>
    <s v="Frequent SLA Breaches"/>
  </r>
  <r>
    <x v="0"/>
    <m/>
    <n v="24"/>
    <m/>
    <s v="Female"/>
    <s v="West"/>
    <s v="Organic"/>
    <n v="1"/>
    <n v="2"/>
    <n v="0"/>
    <n v="605.28"/>
    <n v="1266.08"/>
    <n v="0"/>
    <n v="393"/>
    <n v="0"/>
    <n v="0"/>
    <n v="0"/>
    <n v="0.69"/>
    <n v="1"/>
    <s v="Item Missing"/>
    <n v="0"/>
    <n v="0"/>
    <n v="0"/>
    <n v="21"/>
    <n v="3.9"/>
    <s v="UPI"/>
    <n v="19.3"/>
    <n v="0.28470000000000001"/>
    <n v="0"/>
    <s v="NA"/>
  </r>
  <r>
    <x v="1"/>
    <m/>
    <n v="47"/>
    <m/>
    <s v="Female"/>
    <s v="North"/>
    <s v="App Ads"/>
    <n v="31"/>
    <n v="29"/>
    <n v="2"/>
    <n v="303.95999999999998"/>
    <n v="9569.34"/>
    <n v="0"/>
    <n v="1269"/>
    <n v="1"/>
    <n v="6.1"/>
    <n v="0"/>
    <n v="0.46"/>
    <n v="2"/>
    <s v="Payment"/>
    <n v="2"/>
    <n v="1"/>
    <n v="887.54"/>
    <n v="15"/>
    <n v="4.5"/>
    <s v="Credit Card"/>
    <n v="14.1"/>
    <n v="0.25419999999999998"/>
    <n v="0"/>
    <s v="NA"/>
  </r>
  <r>
    <x v="2"/>
    <m/>
    <n v="36"/>
    <m/>
    <s v="Female"/>
    <s v="North"/>
    <s v="Organic"/>
    <n v="56"/>
    <n v="64"/>
    <n v="7"/>
    <n v="699.12"/>
    <n v="41238.44"/>
    <n v="0"/>
    <n v="5047"/>
    <n v="5"/>
    <n v="4.0999999999999996"/>
    <n v="2"/>
    <n v="0.32"/>
    <n v="1"/>
    <s v="App Issue"/>
    <n v="1"/>
    <n v="3"/>
    <n v="790.3"/>
    <n v="12"/>
    <n v="3.3"/>
    <s v="Debit Card"/>
    <n v="13.3"/>
    <n v="0.24940000000000001"/>
    <n v="0"/>
    <s v="NA"/>
  </r>
  <r>
    <x v="1"/>
    <m/>
    <n v="50"/>
    <m/>
    <s v="Female"/>
    <s v="North"/>
    <s v="App Ads"/>
    <n v="44"/>
    <n v="29"/>
    <n v="3"/>
    <n v="375.75"/>
    <n v="11510.26"/>
    <n v="0"/>
    <n v="1097"/>
    <n v="2"/>
    <n v="0"/>
    <n v="1"/>
    <n v="0.47"/>
    <n v="1"/>
    <s v="Item Missing"/>
    <n v="0"/>
    <n v="2"/>
    <n v="506.87"/>
    <n v="32"/>
    <n v="3"/>
    <s v="Wallet"/>
    <n v="20.2"/>
    <n v="0.29020000000000001"/>
    <n v="0"/>
    <s v="NA"/>
  </r>
  <r>
    <x v="1"/>
    <m/>
    <n v="47"/>
    <m/>
    <s v="Female"/>
    <s v="West"/>
    <s v="Social"/>
    <n v="34"/>
    <n v="52"/>
    <n v="7"/>
    <n v="400.73"/>
    <n v="22806.080000000002"/>
    <n v="0"/>
    <n v="2217"/>
    <n v="1"/>
    <n v="0"/>
    <n v="3"/>
    <n v="0.59"/>
    <n v="4"/>
    <s v="Payment"/>
    <n v="1"/>
    <n v="3"/>
    <n v="1595.73"/>
    <n v="31"/>
    <n v="3.8"/>
    <s v="Credit Card"/>
    <n v="24.9"/>
    <n v="0.32019999999999998"/>
    <n v="0"/>
    <s v="NA"/>
  </r>
  <r>
    <x v="3"/>
    <m/>
    <n v="70"/>
    <m/>
    <s v="Female"/>
    <s v="North"/>
    <s v="Referral"/>
    <n v="0"/>
    <n v="0"/>
    <n v="0"/>
    <n v="360.7"/>
    <n v="0"/>
    <n v="0"/>
    <n v="399"/>
    <n v="0"/>
    <n v="15.6"/>
    <n v="0"/>
    <n v="0.59"/>
    <n v="0"/>
    <s v="None"/>
    <n v="0"/>
    <n v="0"/>
    <n v="0"/>
    <n v="62"/>
    <n v="3.6"/>
    <s v="Credit Card"/>
    <n v="34.1"/>
    <n v="0.38269999999999998"/>
    <n v="0"/>
    <s v="NA"/>
  </r>
  <r>
    <x v="3"/>
    <m/>
    <n v="67"/>
    <m/>
    <s v="Male"/>
    <s v="West"/>
    <s v="Organic"/>
    <n v="27"/>
    <n v="48"/>
    <n v="7"/>
    <n v="469.15"/>
    <n v="24672.240000000002"/>
    <n v="0"/>
    <n v="2730"/>
    <n v="1"/>
    <n v="6.1"/>
    <n v="0"/>
    <n v="0.73"/>
    <n v="0"/>
    <s v="None"/>
    <n v="1"/>
    <n v="2"/>
    <n v="296.95"/>
    <n v="24"/>
    <n v="3.7"/>
    <s v="UPI"/>
    <n v="19.3"/>
    <n v="0.28499999999999998"/>
    <n v="0"/>
    <s v="NA"/>
  </r>
  <r>
    <x v="1"/>
    <m/>
    <n v="52"/>
    <m/>
    <s v="Male"/>
    <s v="East"/>
    <s v="Referral"/>
    <n v="17"/>
    <n v="50"/>
    <n v="4"/>
    <n v="203.83"/>
    <n v="10341.39"/>
    <n v="0"/>
    <n v="1118"/>
    <n v="2"/>
    <n v="16.399999999999999"/>
    <n v="0"/>
    <n v="0.25"/>
    <n v="0"/>
    <s v="None"/>
    <n v="2"/>
    <n v="1"/>
    <n v="810.56"/>
    <n v="30"/>
    <n v="2"/>
    <s v="UPI"/>
    <n v="25.4"/>
    <n v="0.32340000000000002"/>
    <n v="0"/>
    <s v="NA"/>
  </r>
  <r>
    <x v="1"/>
    <m/>
    <n v="54"/>
    <m/>
    <s v="Male"/>
    <s v="East"/>
    <s v="Organic"/>
    <n v="50"/>
    <n v="103"/>
    <n v="8"/>
    <n v="333.13"/>
    <n v="33714.65"/>
    <n v="0"/>
    <n v="3565"/>
    <n v="1"/>
    <n v="11.5"/>
    <n v="0"/>
    <n v="0.81"/>
    <n v="6"/>
    <s v="Delivery Delay"/>
    <n v="2"/>
    <n v="1"/>
    <n v="488.76"/>
    <n v="86"/>
    <n v="2.5"/>
    <s v="Debit Card"/>
    <n v="46.2"/>
    <n v="0.4713"/>
    <n v="1"/>
    <s v="High Delivery Delays"/>
  </r>
  <r>
    <x v="3"/>
    <m/>
    <n v="65"/>
    <m/>
    <s v="Male"/>
    <s v="South"/>
    <s v="Organic"/>
    <n v="34"/>
    <n v="46"/>
    <n v="1"/>
    <n v="590.49"/>
    <n v="26508.77"/>
    <n v="0"/>
    <n v="3254"/>
    <n v="4"/>
    <n v="18.2"/>
    <n v="2"/>
    <n v="0.75"/>
    <n v="2"/>
    <s v="Payment"/>
    <n v="0"/>
    <n v="2"/>
    <n v="340.08"/>
    <n v="35"/>
    <n v="3.3"/>
    <s v="Debit Card"/>
    <n v="31"/>
    <n v="0.3614"/>
    <n v="0"/>
    <s v="NA"/>
  </r>
  <r>
    <x v="2"/>
    <m/>
    <n v="27"/>
    <m/>
    <s v="Male"/>
    <s v="South"/>
    <s v="App Ads"/>
    <n v="16"/>
    <n v="20"/>
    <n v="3"/>
    <n v="761.06"/>
    <n v="16403.18"/>
    <n v="1"/>
    <n v="1845"/>
    <n v="1"/>
    <n v="15.6"/>
    <n v="0"/>
    <n v="0.49"/>
    <n v="2"/>
    <s v="App Issue"/>
    <n v="1"/>
    <n v="0"/>
    <n v="86.56"/>
    <n v="16"/>
    <n v="2.5"/>
    <s v="UPI"/>
    <n v="21.4"/>
    <n v="0.29770000000000002"/>
    <n v="0"/>
    <s v="NA"/>
  </r>
  <r>
    <x v="1"/>
    <m/>
    <n v="56"/>
    <m/>
    <s v="Male"/>
    <s v="Central"/>
    <s v="App Ads"/>
    <n v="28"/>
    <n v="86"/>
    <n v="9"/>
    <n v="184.13"/>
    <n v="15153.85"/>
    <n v="0"/>
    <n v="1735"/>
    <n v="1"/>
    <n v="22.5"/>
    <n v="2"/>
    <n v="0.12"/>
    <n v="4"/>
    <s v="Quality"/>
    <n v="4"/>
    <n v="4"/>
    <n v="930.29"/>
    <n v="8"/>
    <n v="3.6"/>
    <s v="UPI"/>
    <n v="20.5"/>
    <n v="0.29189999999999999"/>
    <n v="0"/>
    <s v="NA"/>
  </r>
  <r>
    <x v="1"/>
    <m/>
    <n v="58"/>
    <m/>
    <s v="Male"/>
    <s v="West"/>
    <s v="App Ads"/>
    <n v="41"/>
    <n v="99"/>
    <n v="6"/>
    <n v="576.64"/>
    <n v="52312.74"/>
    <n v="1"/>
    <n v="6475"/>
    <n v="1"/>
    <n v="0"/>
    <n v="5"/>
    <n v="0.61"/>
    <n v="7"/>
    <s v="Item Missing"/>
    <n v="1"/>
    <n v="4"/>
    <n v="1738.07"/>
    <n v="72"/>
    <n v="3.6"/>
    <s v="UPI"/>
    <n v="46.5"/>
    <n v="0.47349999999999998"/>
    <n v="1"/>
    <s v="Price/Discount Reliance"/>
  </r>
  <r>
    <x v="0"/>
    <m/>
    <n v="24"/>
    <m/>
    <s v="Female"/>
    <s v="Central"/>
    <s v="Referral"/>
    <n v="6"/>
    <n v="10"/>
    <n v="1"/>
    <n v="305.08"/>
    <n v="3284.35"/>
    <n v="0"/>
    <n v="585"/>
    <n v="0"/>
    <n v="37.200000000000003"/>
    <n v="0"/>
    <n v="0.42"/>
    <n v="0"/>
    <s v="None"/>
    <n v="0"/>
    <n v="0"/>
    <n v="0"/>
    <n v="29"/>
    <n v="2.5"/>
    <s v="Debit Card"/>
    <n v="24.6"/>
    <n v="0.31830000000000003"/>
    <n v="0"/>
    <s v="NA"/>
  </r>
  <r>
    <x v="3"/>
    <m/>
    <n v="64"/>
    <m/>
    <s v="Male"/>
    <s v="West"/>
    <s v="App Ads"/>
    <n v="29"/>
    <n v="55"/>
    <n v="4"/>
    <n v="394.66"/>
    <n v="22280.63"/>
    <n v="0"/>
    <n v="1993"/>
    <n v="2"/>
    <n v="26.3"/>
    <n v="0"/>
    <n v="0.03"/>
    <n v="2"/>
    <s v="Quality"/>
    <n v="1"/>
    <n v="2"/>
    <n v="771.02"/>
    <n v="36"/>
    <n v="4.7"/>
    <s v="UPI"/>
    <n v="26.8"/>
    <n v="0.33239999999999997"/>
    <n v="0"/>
    <s v="NA"/>
  </r>
  <r>
    <x v="1"/>
    <m/>
    <n v="55"/>
    <m/>
    <s v="Male"/>
    <s v="West"/>
    <s v="Social"/>
    <n v="3"/>
    <n v="4"/>
    <n v="0"/>
    <n v="298.16000000000003"/>
    <n v="1251.5899999999999"/>
    <n v="0"/>
    <n v="234"/>
    <n v="0"/>
    <n v="0"/>
    <n v="0"/>
    <n v="0.61"/>
    <n v="0"/>
    <s v="None"/>
    <n v="0"/>
    <n v="0"/>
    <n v="0"/>
    <n v="7"/>
    <n v="3.6"/>
    <s v="Credit Card"/>
    <n v="15.3"/>
    <n v="0.26100000000000001"/>
    <n v="0"/>
    <s v="NA"/>
  </r>
  <r>
    <x v="2"/>
    <m/>
    <n v="36"/>
    <m/>
    <s v="Male"/>
    <s v="Central"/>
    <s v="Referral"/>
    <n v="10"/>
    <n v="2"/>
    <n v="0"/>
    <n v="570.21"/>
    <n v="1057.9000000000001"/>
    <n v="0"/>
    <n v="6"/>
    <n v="0"/>
    <n v="6.4"/>
    <n v="0"/>
    <n v="0.38"/>
    <n v="2"/>
    <s v="App Issue"/>
    <n v="0"/>
    <n v="0"/>
    <n v="0"/>
    <n v="46"/>
    <n v="3.2"/>
    <s v="UPI"/>
    <n v="34.4"/>
    <n v="0.38529999999999998"/>
    <n v="0"/>
    <s v="NA"/>
  </r>
  <r>
    <x v="1"/>
    <m/>
    <n v="43"/>
    <m/>
    <s v="Male"/>
    <s v="East"/>
    <s v="App Ads"/>
    <n v="24"/>
    <n v="45"/>
    <n v="5"/>
    <n v="518.79999999999995"/>
    <n v="24557.14"/>
    <n v="0"/>
    <n v="2902"/>
    <n v="1"/>
    <n v="16.8"/>
    <n v="2"/>
    <n v="0.5"/>
    <n v="2"/>
    <s v="App Issue"/>
    <n v="1"/>
    <n v="2"/>
    <n v="297.41000000000003"/>
    <n v="50"/>
    <n v="4.4000000000000004"/>
    <s v="UPI"/>
    <n v="34.4"/>
    <n v="0.38479999999999998"/>
    <n v="0"/>
    <s v="NA"/>
  </r>
  <r>
    <x v="1"/>
    <m/>
    <n v="43"/>
    <m/>
    <s v="Female"/>
    <s v="Central"/>
    <s v="App Ads"/>
    <n v="36"/>
    <n v="29"/>
    <n v="3"/>
    <n v="464.51"/>
    <n v="12418.18"/>
    <n v="0"/>
    <n v="1725"/>
    <n v="1"/>
    <n v="28.8"/>
    <n v="0"/>
    <n v="0.83"/>
    <n v="1"/>
    <s v="Payment"/>
    <n v="0"/>
    <n v="2"/>
    <n v="557.79999999999995"/>
    <n v="73"/>
    <n v="3.1"/>
    <s v="UPI"/>
    <n v="41.7"/>
    <n v="0.43809999999999999"/>
    <n v="1"/>
    <s v="Low Personalization"/>
  </r>
  <r>
    <x v="3"/>
    <m/>
    <n v="66"/>
    <m/>
    <s v="Female"/>
    <s v="North"/>
    <s v="Organic"/>
    <n v="25"/>
    <n v="38"/>
    <n v="4"/>
    <n v="543.17999999999995"/>
    <n v="19133.689999999999"/>
    <n v="0"/>
    <n v="2328"/>
    <n v="2"/>
    <n v="14.2"/>
    <n v="1"/>
    <n v="0.3"/>
    <n v="1"/>
    <s v="Quality"/>
    <n v="1"/>
    <n v="2"/>
    <n v="1052.5999999999999"/>
    <n v="8"/>
    <n v="2.1"/>
    <s v="UPI"/>
    <n v="15.2"/>
    <n v="0.2601"/>
    <n v="0"/>
    <s v="NA"/>
  </r>
  <r>
    <x v="3"/>
    <m/>
    <n v="69"/>
    <m/>
    <s v="Male"/>
    <s v="North"/>
    <s v="Organic"/>
    <n v="56"/>
    <n v="44"/>
    <n v="6"/>
    <n v="525.13"/>
    <n v="21660.13"/>
    <n v="0"/>
    <n v="2703"/>
    <n v="3"/>
    <n v="36"/>
    <n v="2"/>
    <n v="0.28000000000000003"/>
    <n v="1"/>
    <s v="Delivery Delay"/>
    <n v="2"/>
    <n v="2"/>
    <n v="578.88"/>
    <n v="57"/>
    <n v="3.1"/>
    <s v="Wallet"/>
    <n v="31.2"/>
    <n v="0.3629"/>
    <n v="0"/>
    <s v="NA"/>
  </r>
  <r>
    <x v="1"/>
    <m/>
    <n v="60"/>
    <m/>
    <s v="Female"/>
    <s v="East"/>
    <s v="App Ads"/>
    <n v="23"/>
    <n v="38"/>
    <n v="6"/>
    <n v="314.10000000000002"/>
    <n v="12463.86"/>
    <n v="0"/>
    <n v="1636"/>
    <n v="2"/>
    <n v="30.4"/>
    <n v="2"/>
    <n v="0.4"/>
    <n v="4"/>
    <s v="Delivery Delay"/>
    <n v="0"/>
    <n v="2"/>
    <n v="259.3"/>
    <n v="8"/>
    <n v="3.3"/>
    <s v="UPI"/>
    <n v="23.2"/>
    <n v="0.309"/>
    <n v="0"/>
    <s v="NA"/>
  </r>
  <r>
    <x v="1"/>
    <m/>
    <n v="52"/>
    <m/>
    <s v="Male"/>
    <s v="East"/>
    <s v="Organic"/>
    <n v="38"/>
    <n v="38"/>
    <n v="4"/>
    <n v="489.8"/>
    <n v="19215.55"/>
    <n v="0"/>
    <n v="1984"/>
    <n v="0"/>
    <n v="12.4"/>
    <n v="0"/>
    <n v="0.23"/>
    <n v="2"/>
    <s v="Payment"/>
    <n v="2"/>
    <n v="0"/>
    <n v="472.65"/>
    <n v="38"/>
    <n v="2"/>
    <s v="Debit Card"/>
    <n v="21.2"/>
    <n v="0.29620000000000002"/>
    <n v="0"/>
    <s v="NA"/>
  </r>
  <r>
    <x v="0"/>
    <m/>
    <n v="23"/>
    <m/>
    <s v="Female"/>
    <s v="South"/>
    <s v="App Ads"/>
    <n v="57"/>
    <n v="106"/>
    <n v="12"/>
    <n v="373.98"/>
    <n v="36426.6"/>
    <n v="0"/>
    <n v="4350"/>
    <n v="2"/>
    <n v="13.2"/>
    <n v="3"/>
    <n v="0.18"/>
    <n v="2"/>
    <s v="Quality"/>
    <n v="1"/>
    <n v="3"/>
    <n v="1265.93"/>
    <n v="25"/>
    <n v="5"/>
    <s v="UPI"/>
    <n v="16.7"/>
    <n v="0.26910000000000001"/>
    <n v="0"/>
    <s v="NA"/>
  </r>
  <r>
    <x v="3"/>
    <m/>
    <n v="66"/>
    <m/>
    <s v="Female"/>
    <s v="East"/>
    <s v="Referral"/>
    <n v="39"/>
    <n v="92"/>
    <n v="13"/>
    <n v="358.98"/>
    <n v="31046.55"/>
    <n v="0"/>
    <n v="3741"/>
    <n v="6"/>
    <n v="0"/>
    <n v="1"/>
    <n v="0.67"/>
    <n v="4"/>
    <s v="Delivery Delay"/>
    <n v="3"/>
    <n v="4"/>
    <n v="0"/>
    <n v="92"/>
    <n v="4.5"/>
    <s v="UPI"/>
    <n v="51.9"/>
    <n v="0.51390000000000002"/>
    <n v="1"/>
    <s v="Switched to Competitor"/>
  </r>
  <r>
    <x v="0"/>
    <m/>
    <n v="25"/>
    <m/>
    <s v="Female"/>
    <s v="East"/>
    <s v="Referral"/>
    <n v="12"/>
    <n v="25"/>
    <n v="1"/>
    <n v="511.17"/>
    <n v="13413.67"/>
    <n v="0"/>
    <n v="1652"/>
    <n v="0"/>
    <n v="0"/>
    <n v="0"/>
    <n v="0.33"/>
    <n v="1"/>
    <s v="Quality"/>
    <n v="1"/>
    <n v="2"/>
    <n v="725.84"/>
    <n v="5"/>
    <n v="4.0999999999999996"/>
    <s v="COD"/>
    <n v="19.600000000000001"/>
    <n v="0.28639999999999999"/>
    <n v="0"/>
    <s v="NA"/>
  </r>
  <r>
    <x v="2"/>
    <m/>
    <n v="26"/>
    <m/>
    <s v="Male"/>
    <s v="Central"/>
    <s v="App Ads"/>
    <n v="0"/>
    <n v="0"/>
    <n v="0"/>
    <n v="609.88"/>
    <n v="0"/>
    <n v="0"/>
    <n v="37"/>
    <n v="0"/>
    <n v="15.3"/>
    <n v="0"/>
    <n v="0.04"/>
    <n v="0"/>
    <s v="None"/>
    <n v="0"/>
    <n v="0"/>
    <n v="0"/>
    <n v="40"/>
    <n v="4.5999999999999996"/>
    <s v="Wallet"/>
    <n v="23.6"/>
    <n v="0.312"/>
    <n v="0"/>
    <s v="NA"/>
  </r>
  <r>
    <x v="0"/>
    <m/>
    <n v="21"/>
    <m/>
    <s v="Female"/>
    <s v="South"/>
    <s v="Organic"/>
    <n v="43"/>
    <n v="20"/>
    <n v="1"/>
    <n v="441.07"/>
    <n v="8929.08"/>
    <n v="0"/>
    <n v="1064"/>
    <n v="1"/>
    <n v="1.1000000000000001"/>
    <n v="1"/>
    <n v="0.48"/>
    <n v="3"/>
    <s v="App Issue"/>
    <n v="1"/>
    <n v="0"/>
    <n v="203.22"/>
    <n v="44"/>
    <n v="4.4000000000000004"/>
    <s v="Wallet"/>
    <n v="24.1"/>
    <n v="0.31490000000000001"/>
    <n v="0"/>
    <s v="NA"/>
  </r>
  <r>
    <x v="3"/>
    <m/>
    <n v="68"/>
    <m/>
    <s v="Female"/>
    <s v="South"/>
    <s v="Referral"/>
    <n v="12"/>
    <n v="9"/>
    <n v="1"/>
    <n v="648.53"/>
    <n v="5500.17"/>
    <n v="0"/>
    <n v="978"/>
    <n v="1"/>
    <n v="5.5"/>
    <n v="0"/>
    <n v="0.47"/>
    <n v="1"/>
    <s v="Payment"/>
    <n v="1"/>
    <n v="0"/>
    <n v="246.41"/>
    <n v="34"/>
    <n v="4.7"/>
    <s v="UPI"/>
    <n v="30.9"/>
    <n v="0.36020000000000002"/>
    <n v="0"/>
    <s v="NA"/>
  </r>
  <r>
    <x v="1"/>
    <m/>
    <n v="44"/>
    <m/>
    <s v="Female"/>
    <s v="West"/>
    <s v="App Ads"/>
    <n v="11"/>
    <n v="29"/>
    <n v="6"/>
    <n v="410.92"/>
    <n v="12266.53"/>
    <n v="0"/>
    <n v="1374"/>
    <n v="2"/>
    <n v="17.2"/>
    <n v="0"/>
    <n v="0.38"/>
    <n v="2"/>
    <s v="Item Missing"/>
    <n v="1"/>
    <n v="0"/>
    <n v="224.06"/>
    <n v="49"/>
    <n v="4"/>
    <s v="Debit Card"/>
    <n v="37.200000000000003"/>
    <n v="0.40510000000000002"/>
    <n v="0"/>
    <s v="NA"/>
  </r>
  <r>
    <x v="2"/>
    <m/>
    <n v="30"/>
    <m/>
    <s v="Male"/>
    <s v="West"/>
    <s v="App Ads"/>
    <n v="50"/>
    <n v="178"/>
    <n v="20"/>
    <n v="247.13"/>
    <n v="44274.94"/>
    <n v="0"/>
    <n v="4721"/>
    <n v="10"/>
    <n v="15.7"/>
    <n v="6"/>
    <n v="0.54"/>
    <n v="5"/>
    <s v="Delivery Delay"/>
    <n v="5"/>
    <n v="11"/>
    <n v="4762.92"/>
    <n v="58"/>
    <n v="4.4000000000000004"/>
    <s v="UPI"/>
    <n v="63.2"/>
    <n v="0.59760000000000002"/>
    <n v="1"/>
    <s v="Infrequent Need"/>
  </r>
  <r>
    <x v="0"/>
    <m/>
    <n v="22"/>
    <m/>
    <s v="Male"/>
    <s v="West"/>
    <s v="Social"/>
    <n v="2"/>
    <n v="3"/>
    <n v="0"/>
    <n v="288.42"/>
    <n v="800.31"/>
    <n v="0"/>
    <n v="525"/>
    <n v="0"/>
    <n v="13"/>
    <n v="0"/>
    <n v="0.45"/>
    <n v="0"/>
    <s v="None"/>
    <n v="0"/>
    <n v="0"/>
    <n v="0"/>
    <n v="28"/>
    <n v="3.8"/>
    <s v="UPI"/>
    <n v="22.8"/>
    <n v="0.30640000000000001"/>
    <n v="0"/>
    <s v="NA"/>
  </r>
  <r>
    <x v="2"/>
    <m/>
    <n v="39"/>
    <m/>
    <s v="Male"/>
    <s v="South"/>
    <s v="Social"/>
    <n v="19"/>
    <n v="19"/>
    <n v="3"/>
    <n v="260.83"/>
    <n v="4717.92"/>
    <n v="0"/>
    <n v="961"/>
    <n v="1"/>
    <n v="4.2"/>
    <n v="1"/>
    <n v="0.11"/>
    <n v="1"/>
    <s v="Payment"/>
    <n v="0"/>
    <n v="1"/>
    <n v="336.23"/>
    <n v="63"/>
    <n v="3.7"/>
    <s v="UPI"/>
    <n v="31.2"/>
    <n v="0.3624"/>
    <n v="0"/>
    <s v="NA"/>
  </r>
  <r>
    <x v="1"/>
    <m/>
    <n v="56"/>
    <m/>
    <s v="Male"/>
    <s v="North"/>
    <s v="App Ads"/>
    <n v="37"/>
    <n v="108"/>
    <n v="10"/>
    <n v="499.36"/>
    <n v="53283.98"/>
    <n v="0"/>
    <n v="5755"/>
    <n v="2"/>
    <n v="12.6"/>
    <n v="5"/>
    <n v="0.63"/>
    <n v="2"/>
    <s v="Quality"/>
    <n v="5"/>
    <n v="5"/>
    <n v="2011.56"/>
    <n v="38"/>
    <n v="4.5"/>
    <s v="Wallet"/>
    <n v="32.6"/>
    <n v="0.37219999999999998"/>
    <n v="0"/>
    <s v="NA"/>
  </r>
  <r>
    <x v="3"/>
    <m/>
    <n v="70"/>
    <m/>
    <s v="Female"/>
    <s v="Central"/>
    <s v="Organic"/>
    <n v="55"/>
    <n v="81"/>
    <n v="7"/>
    <n v="681.68"/>
    <n v="58649.01"/>
    <n v="0"/>
    <n v="6028"/>
    <n v="1"/>
    <n v="22.1"/>
    <n v="3"/>
    <n v="0.62"/>
    <n v="3"/>
    <s v="Quality"/>
    <n v="2"/>
    <n v="5"/>
    <n v="1272.8399999999999"/>
    <n v="64"/>
    <n v="4.4000000000000004"/>
    <s v="Credit Card"/>
    <n v="35.4"/>
    <n v="0.39240000000000003"/>
    <n v="0"/>
    <s v="NA"/>
  </r>
  <r>
    <x v="1"/>
    <m/>
    <n v="47"/>
    <m/>
    <s v="Male"/>
    <s v="North"/>
    <s v="Organic"/>
    <n v="51"/>
    <n v="89"/>
    <n v="14"/>
    <n v="590.62"/>
    <n v="50233.64"/>
    <n v="0"/>
    <n v="5361"/>
    <n v="5"/>
    <n v="0"/>
    <n v="1"/>
    <n v="0.37"/>
    <n v="3"/>
    <s v="Payment"/>
    <n v="4"/>
    <n v="3"/>
    <n v="1802.64"/>
    <n v="29"/>
    <n v="4.7"/>
    <s v="Debit Card"/>
    <n v="25.4"/>
    <n v="0.32329999999999998"/>
    <n v="0"/>
    <s v="NA"/>
  </r>
  <r>
    <x v="1"/>
    <m/>
    <n v="50"/>
    <m/>
    <s v="Male"/>
    <s v="West"/>
    <s v="Organic"/>
    <n v="40"/>
    <n v="77"/>
    <n v="8"/>
    <n v="559.76"/>
    <n v="40900.44"/>
    <n v="0"/>
    <n v="4835"/>
    <n v="2"/>
    <n v="16.2"/>
    <n v="2"/>
    <n v="0.14000000000000001"/>
    <n v="4"/>
    <s v="Item Missing"/>
    <n v="2"/>
    <n v="3"/>
    <n v="1359.53"/>
    <n v="64"/>
    <n v="3.7"/>
    <s v="UPI"/>
    <n v="37.5"/>
    <n v="0.40699999999999997"/>
    <n v="0"/>
    <s v="NA"/>
  </r>
  <r>
    <x v="3"/>
    <m/>
    <n v="62"/>
    <m/>
    <s v="Female"/>
    <s v="South"/>
    <s v="Organic"/>
    <n v="20"/>
    <n v="25"/>
    <n v="3"/>
    <n v="647.08000000000004"/>
    <n v="15934.99"/>
    <n v="0"/>
    <n v="2116"/>
    <n v="1"/>
    <n v="0"/>
    <n v="0"/>
    <n v="0.12"/>
    <n v="1"/>
    <s v="Payment"/>
    <n v="0"/>
    <n v="2"/>
    <n v="631.72"/>
    <n v="136"/>
    <n v="3.4"/>
    <s v="Credit Card"/>
    <n v="53.5"/>
    <n v="0.52610000000000001"/>
    <n v="1"/>
    <s v="Switched to Competitor"/>
  </r>
  <r>
    <x v="3"/>
    <m/>
    <n v="65"/>
    <m/>
    <s v="Female"/>
    <s v="South"/>
    <s v="Organic"/>
    <n v="14"/>
    <n v="17"/>
    <n v="1"/>
    <n v="532.34"/>
    <n v="8775.3700000000008"/>
    <n v="0"/>
    <n v="994"/>
    <n v="0"/>
    <n v="21.1"/>
    <n v="0"/>
    <n v="0.65"/>
    <n v="1"/>
    <s v="Quality"/>
    <n v="0"/>
    <n v="0"/>
    <n v="0"/>
    <n v="36"/>
    <n v="4.9000000000000004"/>
    <s v="Credit Card"/>
    <n v="27.3"/>
    <n v="0.33610000000000001"/>
    <n v="0"/>
    <s v="NA"/>
  </r>
  <r>
    <x v="2"/>
    <m/>
    <n v="32"/>
    <m/>
    <s v="Other"/>
    <s v="West"/>
    <s v="App Ads"/>
    <n v="33"/>
    <n v="57"/>
    <n v="10"/>
    <n v="587.73"/>
    <n v="32231.599999999999"/>
    <n v="0"/>
    <n v="3763"/>
    <n v="1"/>
    <n v="12.3"/>
    <n v="3"/>
    <n v="0.79"/>
    <n v="2"/>
    <s v="Item Missing"/>
    <n v="2"/>
    <n v="0"/>
    <n v="368.18"/>
    <n v="33"/>
    <n v="3.9"/>
    <s v="Wallet"/>
    <n v="28"/>
    <n v="0.34079999999999999"/>
    <n v="0"/>
    <s v="NA"/>
  </r>
  <r>
    <x v="3"/>
    <m/>
    <n v="70"/>
    <m/>
    <s v="Female"/>
    <s v="South"/>
    <s v="App Ads"/>
    <n v="37"/>
    <n v="54"/>
    <n v="4"/>
    <n v="463.02"/>
    <n v="22797"/>
    <n v="0"/>
    <n v="2859"/>
    <n v="2"/>
    <n v="0"/>
    <n v="2"/>
    <n v="0.33"/>
    <n v="4"/>
    <s v="Item Missing"/>
    <n v="3"/>
    <n v="1"/>
    <n v="832.16"/>
    <n v="93"/>
    <n v="4.5"/>
    <s v="Credit Card"/>
    <n v="46.3"/>
    <n v="0.47189999999999999"/>
    <n v="1"/>
    <s v="Price/Discount Reliance"/>
  </r>
  <r>
    <x v="1"/>
    <m/>
    <n v="45"/>
    <m/>
    <s v="Female"/>
    <s v="North"/>
    <s v="Organic"/>
    <n v="38"/>
    <n v="14"/>
    <n v="2"/>
    <n v="344.54"/>
    <n v="4878.4399999999996"/>
    <n v="1"/>
    <n v="805"/>
    <n v="1"/>
    <n v="4.5"/>
    <n v="1"/>
    <n v="0.55000000000000004"/>
    <n v="0"/>
    <s v="None"/>
    <n v="0"/>
    <n v="1"/>
    <n v="151.71"/>
    <n v="29"/>
    <n v="3.4"/>
    <s v="Debit Card"/>
    <n v="14.7"/>
    <n v="0.2576"/>
    <n v="0"/>
    <s v="NA"/>
  </r>
  <r>
    <x v="3"/>
    <m/>
    <n v="67"/>
    <m/>
    <s v="Female"/>
    <s v="West"/>
    <s v="App Ads"/>
    <n v="60"/>
    <n v="65"/>
    <n v="6"/>
    <n v="301.41000000000003"/>
    <n v="19648.11"/>
    <n v="0"/>
    <n v="2154"/>
    <n v="1"/>
    <n v="3.7"/>
    <n v="1"/>
    <n v="0.66"/>
    <n v="3"/>
    <s v="Delivery Delay"/>
    <n v="4"/>
    <n v="1"/>
    <n v="848.56"/>
    <n v="13"/>
    <n v="2.4"/>
    <s v="Wallet"/>
    <n v="13.2"/>
    <n v="0.2492"/>
    <n v="0"/>
    <s v="NA"/>
  </r>
  <r>
    <x v="0"/>
    <m/>
    <n v="24"/>
    <m/>
    <s v="Male"/>
    <s v="North"/>
    <s v="Social"/>
    <n v="40"/>
    <n v="68"/>
    <n v="9"/>
    <n v="403.3"/>
    <n v="27264.71"/>
    <n v="0"/>
    <n v="3078"/>
    <n v="3"/>
    <n v="11.4"/>
    <n v="3"/>
    <n v="0.3"/>
    <n v="1"/>
    <s v="Quality"/>
    <n v="1"/>
    <n v="0"/>
    <n v="186.51"/>
    <n v="11"/>
    <n v="3.5"/>
    <s v="UPI"/>
    <n v="20.100000000000001"/>
    <n v="0.28939999999999999"/>
    <n v="0"/>
    <s v="NA"/>
  </r>
  <r>
    <x v="0"/>
    <m/>
    <n v="23"/>
    <m/>
    <s v="Male"/>
    <s v="South"/>
    <s v="Organic"/>
    <n v="10"/>
    <n v="14"/>
    <n v="2"/>
    <n v="241.67"/>
    <n v="3390.18"/>
    <n v="1"/>
    <n v="739"/>
    <n v="0"/>
    <n v="1.6"/>
    <n v="0"/>
    <n v="0.11"/>
    <n v="3"/>
    <s v="App Issue"/>
    <n v="0"/>
    <n v="0"/>
    <n v="0"/>
    <n v="50"/>
    <n v="3.2"/>
    <s v="COD"/>
    <n v="35.1"/>
    <n v="0.38990000000000002"/>
    <n v="0"/>
    <s v="NA"/>
  </r>
  <r>
    <x v="3"/>
    <m/>
    <n v="64"/>
    <m/>
    <s v="Female"/>
    <s v="East"/>
    <s v="Organic"/>
    <n v="36"/>
    <n v="79"/>
    <n v="15"/>
    <n v="408.34"/>
    <n v="33598.22"/>
    <n v="0"/>
    <n v="3643"/>
    <n v="3"/>
    <n v="12.3"/>
    <n v="4"/>
    <n v="0.18"/>
    <n v="5"/>
    <s v="Quality"/>
    <n v="1"/>
    <n v="0"/>
    <n v="281.10000000000002"/>
    <n v="18"/>
    <n v="3.2"/>
    <s v="Debit Card"/>
    <n v="22.2"/>
    <n v="0.30280000000000001"/>
    <n v="0"/>
    <s v="NA"/>
  </r>
  <r>
    <x v="1"/>
    <m/>
    <n v="53"/>
    <m/>
    <s v="Male"/>
    <s v="South"/>
    <s v="App Ads"/>
    <n v="49"/>
    <n v="58"/>
    <n v="11"/>
    <n v="411.28"/>
    <n v="24101.25"/>
    <n v="0"/>
    <n v="2927"/>
    <n v="3"/>
    <n v="10.8"/>
    <n v="2"/>
    <n v="0.14000000000000001"/>
    <n v="2"/>
    <s v="Item Missing"/>
    <n v="3"/>
    <n v="2"/>
    <n v="811.67"/>
    <n v="91"/>
    <n v="3.6"/>
    <s v="UPI"/>
    <n v="42.5"/>
    <n v="0.44379999999999997"/>
    <n v="1"/>
    <s v="High Delivery Delays"/>
  </r>
  <r>
    <x v="2"/>
    <m/>
    <n v="27"/>
    <m/>
    <s v="Male"/>
    <s v="East"/>
    <s v="Organic"/>
    <n v="54"/>
    <n v="176"/>
    <n v="9"/>
    <n v="556.34"/>
    <n v="89169.74"/>
    <n v="0"/>
    <n v="9214"/>
    <n v="6"/>
    <n v="9.1999999999999993"/>
    <n v="2"/>
    <n v="0.7"/>
    <n v="6"/>
    <s v="Item Missing"/>
    <n v="4"/>
    <n v="12"/>
    <n v="394.14"/>
    <n v="26"/>
    <n v="3.7"/>
    <s v="UPI"/>
    <n v="38"/>
    <n v="0.4113"/>
    <n v="1"/>
    <s v="Frequent SLA Breaches"/>
  </r>
  <r>
    <x v="3"/>
    <m/>
    <n v="65"/>
    <m/>
    <s v="Female"/>
    <s v="South"/>
    <s v="Organic"/>
    <n v="22"/>
    <n v="41"/>
    <n v="7"/>
    <n v="432.31"/>
    <n v="18119.62"/>
    <n v="0"/>
    <n v="2401"/>
    <n v="0"/>
    <n v="15.8"/>
    <n v="2"/>
    <n v="0.62"/>
    <n v="3"/>
    <s v="Payment"/>
    <n v="0"/>
    <n v="1"/>
    <n v="56.29"/>
    <n v="20"/>
    <n v="4.3"/>
    <s v="UPI"/>
    <n v="22.4"/>
    <n v="0.30430000000000001"/>
    <n v="0"/>
    <s v="NA"/>
  </r>
  <r>
    <x v="0"/>
    <m/>
    <n v="23"/>
    <m/>
    <s v="Male"/>
    <s v="South"/>
    <s v="App Ads"/>
    <n v="11"/>
    <n v="20"/>
    <n v="2"/>
    <n v="603"/>
    <n v="11020.09"/>
    <n v="0"/>
    <n v="1387"/>
    <n v="1"/>
    <n v="29.5"/>
    <n v="1"/>
    <n v="0.69"/>
    <n v="0"/>
    <s v="None"/>
    <n v="1"/>
    <n v="1"/>
    <n v="528.73"/>
    <n v="23"/>
    <n v="4.9000000000000004"/>
    <s v="Wallet"/>
    <n v="21.8"/>
    <n v="0.30059999999999998"/>
    <n v="0"/>
    <s v="NA"/>
  </r>
  <r>
    <x v="1"/>
    <m/>
    <n v="54"/>
    <m/>
    <s v="Male"/>
    <s v="South"/>
    <s v="App Ads"/>
    <n v="23"/>
    <n v="32"/>
    <n v="3"/>
    <n v="395.59"/>
    <n v="11465.37"/>
    <n v="1"/>
    <n v="1703"/>
    <n v="1"/>
    <n v="6.6"/>
    <n v="1"/>
    <n v="0.73"/>
    <n v="1"/>
    <s v="Delivery Delay"/>
    <n v="2"/>
    <n v="2"/>
    <n v="416.83"/>
    <n v="16"/>
    <n v="4.5"/>
    <s v="UPI"/>
    <n v="20.2"/>
    <n v="0.29039999999999999"/>
    <n v="0"/>
    <s v="NA"/>
  </r>
  <r>
    <x v="2"/>
    <m/>
    <n v="28"/>
    <m/>
    <s v="Male"/>
    <s v="Central"/>
    <s v="Social"/>
    <n v="45"/>
    <n v="71"/>
    <n v="11"/>
    <n v="329.48"/>
    <n v="23022.68"/>
    <n v="0"/>
    <n v="2597"/>
    <n v="4"/>
    <n v="6.7"/>
    <n v="2"/>
    <n v="0.36"/>
    <n v="3"/>
    <s v="Payment"/>
    <n v="2"/>
    <n v="3"/>
    <n v="1107.77"/>
    <n v="14"/>
    <n v="3.8"/>
    <s v="Credit Card"/>
    <n v="19.5"/>
    <n v="0.2858"/>
    <n v="0"/>
    <s v="NA"/>
  </r>
  <r>
    <x v="0"/>
    <m/>
    <n v="21"/>
    <m/>
    <s v="Male"/>
    <s v="North"/>
    <s v="Organic"/>
    <n v="11"/>
    <n v="3"/>
    <n v="0"/>
    <n v="666.72"/>
    <n v="1853.11"/>
    <n v="0"/>
    <n v="342"/>
    <n v="0"/>
    <n v="11.3"/>
    <n v="0"/>
    <n v="0.35"/>
    <n v="1"/>
    <s v="Delivery Delay"/>
    <n v="0"/>
    <n v="0"/>
    <n v="0"/>
    <n v="59"/>
    <n v="3.8"/>
    <s v="Debit Card"/>
    <n v="31.2"/>
    <n v="0.3629"/>
    <n v="0"/>
    <s v="NA"/>
  </r>
  <r>
    <x v="1"/>
    <m/>
    <n v="60"/>
    <m/>
    <s v="Female"/>
    <s v="Central"/>
    <s v="Social"/>
    <n v="57"/>
    <n v="103"/>
    <n v="15"/>
    <n v="590.34"/>
    <n v="59690.71"/>
    <n v="1"/>
    <n v="6771"/>
    <n v="4"/>
    <n v="14.8"/>
    <n v="3"/>
    <n v="0.28999999999999998"/>
    <n v="6"/>
    <s v="Item Missing"/>
    <n v="0"/>
    <n v="1"/>
    <n v="268.27999999999997"/>
    <n v="68"/>
    <n v="4.4000000000000004"/>
    <s v="UPI"/>
    <n v="39.799999999999997"/>
    <n v="0.42420000000000002"/>
    <n v="1"/>
    <s v="Product Unavailability"/>
  </r>
  <r>
    <x v="3"/>
    <m/>
    <n v="62"/>
    <m/>
    <s v="Male"/>
    <s v="South"/>
    <s v="Organic"/>
    <n v="50"/>
    <n v="169"/>
    <n v="16"/>
    <n v="467.31"/>
    <n v="76031.02"/>
    <n v="0"/>
    <n v="7843"/>
    <n v="12"/>
    <n v="27"/>
    <n v="0"/>
    <n v="0.23"/>
    <n v="5"/>
    <s v="App Issue"/>
    <n v="5"/>
    <n v="5"/>
    <n v="1719.26"/>
    <n v="35"/>
    <n v="3.3"/>
    <s v="Debit Card"/>
    <n v="44.6"/>
    <n v="0.45960000000000001"/>
    <n v="1"/>
    <s v="Price/Discount Reliance"/>
  </r>
  <r>
    <x v="0"/>
    <m/>
    <n v="23"/>
    <m/>
    <s v="Female"/>
    <s v="South"/>
    <s v="Referral"/>
    <n v="21"/>
    <n v="53"/>
    <n v="8"/>
    <n v="379.51"/>
    <n v="19580.96"/>
    <n v="0"/>
    <n v="2150"/>
    <n v="4"/>
    <n v="3.3"/>
    <n v="3"/>
    <n v="0.14000000000000001"/>
    <n v="3"/>
    <s v="Item Missing"/>
    <n v="2"/>
    <n v="1"/>
    <n v="765.02"/>
    <n v="34"/>
    <n v="3.4"/>
    <s v="UPI"/>
    <n v="28.6"/>
    <n v="0.34449999999999997"/>
    <n v="0"/>
    <s v="NA"/>
  </r>
  <r>
    <x v="0"/>
    <m/>
    <n v="22"/>
    <m/>
    <s v="Male"/>
    <s v="West"/>
    <s v="Organic"/>
    <n v="27"/>
    <n v="13"/>
    <n v="1"/>
    <n v="725.12"/>
    <n v="8573.92"/>
    <n v="0"/>
    <n v="1225"/>
    <n v="0"/>
    <n v="0"/>
    <n v="1"/>
    <n v="0.47"/>
    <n v="0"/>
    <s v="None"/>
    <n v="1"/>
    <n v="0"/>
    <n v="32.340000000000003"/>
    <n v="130"/>
    <n v="4.2"/>
    <s v="UPI"/>
    <n v="48.1"/>
    <n v="0.4859"/>
    <n v="1"/>
    <s v="Frequent SLA Breaches"/>
  </r>
  <r>
    <x v="1"/>
    <m/>
    <n v="50"/>
    <m/>
    <s v="Female"/>
    <s v="South"/>
    <s v="Organic"/>
    <n v="47"/>
    <n v="96"/>
    <n v="4"/>
    <n v="455.15"/>
    <n v="43058.98"/>
    <n v="0"/>
    <n v="4816"/>
    <n v="2"/>
    <n v="5.4"/>
    <n v="2"/>
    <n v="0.46"/>
    <n v="6"/>
    <s v="Quality"/>
    <n v="2"/>
    <n v="8"/>
    <n v="3205.66"/>
    <n v="48"/>
    <n v="3.1"/>
    <s v="UPI"/>
    <n v="41.5"/>
    <n v="0.43640000000000001"/>
    <n v="1"/>
    <s v="Product Unavailability"/>
  </r>
  <r>
    <x v="0"/>
    <m/>
    <n v="19"/>
    <m/>
    <s v="Male"/>
    <s v="East"/>
    <s v="Social"/>
    <n v="37"/>
    <n v="80"/>
    <n v="10"/>
    <n v="556.53"/>
    <n v="44963.7"/>
    <n v="0"/>
    <n v="4980"/>
    <n v="5"/>
    <n v="24.8"/>
    <n v="0"/>
    <n v="0.5"/>
    <n v="3"/>
    <s v="Item Missing"/>
    <n v="2"/>
    <n v="4"/>
    <n v="1828.88"/>
    <n v="25"/>
    <n v="3.5"/>
    <s v="UPI"/>
    <n v="29.3"/>
    <n v="0.34970000000000001"/>
    <n v="0"/>
    <s v="NA"/>
  </r>
  <r>
    <x v="1"/>
    <m/>
    <n v="57"/>
    <m/>
    <s v="Male"/>
    <s v="Central"/>
    <s v="Organic"/>
    <n v="37"/>
    <n v="112"/>
    <n v="16"/>
    <n v="631.99"/>
    <n v="66416.14"/>
    <n v="1"/>
    <n v="7405"/>
    <n v="9"/>
    <n v="18.399999999999999"/>
    <n v="2"/>
    <n v="0.48"/>
    <n v="2"/>
    <s v="Item Missing"/>
    <n v="2"/>
    <n v="4"/>
    <n v="392.45"/>
    <n v="12"/>
    <n v="4.5999999999999996"/>
    <s v="UPI"/>
    <n v="31.2"/>
    <n v="0.36249999999999999"/>
    <n v="0"/>
    <s v="NA"/>
  </r>
  <r>
    <x v="3"/>
    <m/>
    <n v="66"/>
    <m/>
    <s v="Female"/>
    <s v="West"/>
    <s v="Organic"/>
    <n v="10"/>
    <n v="12"/>
    <n v="1"/>
    <n v="505.1"/>
    <n v="6363.01"/>
    <n v="0"/>
    <n v="749"/>
    <n v="1"/>
    <n v="0.4"/>
    <n v="1"/>
    <n v="0.25"/>
    <n v="1"/>
    <s v="Payment"/>
    <n v="0"/>
    <n v="1"/>
    <n v="249.64"/>
    <n v="31"/>
    <n v="1.7"/>
    <s v="UPI"/>
    <n v="24.3"/>
    <n v="0.316"/>
    <n v="0"/>
    <s v="NA"/>
  </r>
  <r>
    <x v="1"/>
    <m/>
    <n v="57"/>
    <m/>
    <s v="Male"/>
    <s v="East"/>
    <s v="App Ads"/>
    <n v="16"/>
    <n v="58"/>
    <n v="8"/>
    <n v="312.54000000000002"/>
    <n v="17490.16"/>
    <n v="0"/>
    <n v="2110"/>
    <n v="2"/>
    <n v="1.5"/>
    <n v="1"/>
    <n v="0.6"/>
    <n v="4"/>
    <s v="Quality"/>
    <n v="3"/>
    <n v="0"/>
    <n v="479.2"/>
    <n v="126"/>
    <n v="2.5"/>
    <s v="UPI"/>
    <n v="69.5"/>
    <n v="0.64239999999999997"/>
    <n v="1"/>
    <s v="Switched to Competitor"/>
  </r>
  <r>
    <x v="2"/>
    <m/>
    <n v="30"/>
    <m/>
    <s v="Female"/>
    <s v="West"/>
    <s v="Organic"/>
    <n v="11"/>
    <n v="21"/>
    <n v="4"/>
    <n v="429.56"/>
    <n v="8137.3"/>
    <n v="1"/>
    <n v="1295"/>
    <n v="1"/>
    <n v="8.3000000000000007"/>
    <n v="1"/>
    <n v="0.49"/>
    <n v="1"/>
    <s v="Item Missing"/>
    <n v="0"/>
    <n v="0"/>
    <n v="0"/>
    <n v="41"/>
    <n v="4.0999999999999996"/>
    <s v="COD"/>
    <n v="25.5"/>
    <n v="0.32379999999999998"/>
    <n v="0"/>
    <s v="NA"/>
  </r>
  <r>
    <x v="2"/>
    <m/>
    <n v="28"/>
    <m/>
    <s v="Male"/>
    <s v="South"/>
    <s v="App Ads"/>
    <n v="24"/>
    <n v="27"/>
    <n v="3"/>
    <n v="390.41"/>
    <n v="10482.450000000001"/>
    <n v="1"/>
    <n v="1106"/>
    <n v="1"/>
    <n v="10.9"/>
    <n v="0"/>
    <n v="0.13"/>
    <n v="1"/>
    <s v="Payment"/>
    <n v="1"/>
    <n v="1"/>
    <n v="350.38"/>
    <n v="58"/>
    <n v="4.4000000000000004"/>
    <s v="UPI"/>
    <n v="29.9"/>
    <n v="0.35339999999999999"/>
    <n v="0"/>
    <s v="NA"/>
  </r>
  <r>
    <x v="1"/>
    <m/>
    <n v="54"/>
    <m/>
    <s v="Male"/>
    <s v="West"/>
    <s v="Social"/>
    <n v="36"/>
    <n v="18"/>
    <n v="1"/>
    <n v="448.51"/>
    <n v="8267.9"/>
    <n v="0"/>
    <n v="1261"/>
    <n v="1"/>
    <n v="4.3"/>
    <n v="1"/>
    <n v="7.0000000000000007E-2"/>
    <n v="3"/>
    <s v="Item Missing"/>
    <n v="1"/>
    <n v="1"/>
    <n v="264.63"/>
    <n v="25"/>
    <n v="2.5"/>
    <s v="Debit Card"/>
    <n v="24.8"/>
    <n v="0.31929999999999997"/>
    <n v="0"/>
    <s v="NA"/>
  </r>
  <r>
    <x v="0"/>
    <m/>
    <n v="21"/>
    <m/>
    <s v="Male"/>
    <s v="North"/>
    <s v="Organic"/>
    <n v="53"/>
    <n v="90"/>
    <n v="5"/>
    <n v="490.65"/>
    <n v="46896.67"/>
    <n v="0"/>
    <n v="4905"/>
    <n v="5"/>
    <n v="31.3"/>
    <n v="0"/>
    <n v="0.2"/>
    <n v="1"/>
    <s v="Payment"/>
    <n v="3"/>
    <n v="4"/>
    <n v="2033.78"/>
    <n v="26"/>
    <n v="4.2"/>
    <s v="Wallet"/>
    <n v="25.2"/>
    <n v="0.3221"/>
    <n v="0"/>
    <s v="NA"/>
  </r>
  <r>
    <x v="1"/>
    <m/>
    <n v="46"/>
    <m/>
    <s v="Female"/>
    <s v="North"/>
    <s v="Organic"/>
    <n v="59"/>
    <n v="116"/>
    <n v="6"/>
    <n v="404.44"/>
    <n v="51257.36"/>
    <n v="0"/>
    <n v="4577"/>
    <n v="7"/>
    <n v="30.6"/>
    <n v="7"/>
    <n v="0.16"/>
    <n v="5"/>
    <s v="Item Missing"/>
    <n v="0"/>
    <n v="6"/>
    <n v="1433.59"/>
    <n v="60"/>
    <n v="2.8"/>
    <s v="Wallet"/>
    <n v="46.5"/>
    <n v="0.47410000000000002"/>
    <n v="1"/>
    <s v="Price/Discount Reliance"/>
  </r>
  <r>
    <x v="1"/>
    <m/>
    <n v="41"/>
    <m/>
    <s v="Male"/>
    <s v="East"/>
    <s v="App Ads"/>
    <n v="29"/>
    <n v="26"/>
    <n v="2"/>
    <n v="407.56"/>
    <n v="9659.34"/>
    <n v="0"/>
    <n v="1167"/>
    <n v="2"/>
    <n v="8.5"/>
    <n v="1"/>
    <n v="0.4"/>
    <n v="2"/>
    <s v="Item Missing"/>
    <n v="0"/>
    <n v="1"/>
    <n v="336.75"/>
    <n v="53"/>
    <n v="3"/>
    <s v="Debit Card"/>
    <n v="35.1"/>
    <n v="0.39019999999999999"/>
    <n v="0"/>
    <s v="NA"/>
  </r>
  <r>
    <x v="1"/>
    <m/>
    <n v="57"/>
    <m/>
    <s v="Male"/>
    <s v="North"/>
    <s v="Social"/>
    <n v="25"/>
    <n v="57"/>
    <n v="5"/>
    <n v="469.5"/>
    <n v="27581.040000000001"/>
    <n v="0"/>
    <n v="2728"/>
    <n v="3"/>
    <n v="5.5"/>
    <n v="1"/>
    <n v="0.28999999999999998"/>
    <n v="2"/>
    <s v="Quality"/>
    <n v="2"/>
    <n v="2"/>
    <n v="558.21"/>
    <n v="61"/>
    <n v="3.9"/>
    <s v="Debit Card"/>
    <n v="35.9"/>
    <n v="0.39600000000000002"/>
    <n v="0"/>
    <s v="NA"/>
  </r>
  <r>
    <x v="2"/>
    <m/>
    <n v="28"/>
    <m/>
    <s v="Female"/>
    <s v="West"/>
    <s v="Social"/>
    <n v="17"/>
    <n v="38"/>
    <n v="1"/>
    <n v="269.99"/>
    <n v="10782.76"/>
    <n v="0"/>
    <n v="1331"/>
    <n v="0"/>
    <n v="5.7"/>
    <n v="0"/>
    <n v="0.42"/>
    <n v="2"/>
    <s v="Payment"/>
    <n v="2"/>
    <n v="3"/>
    <n v="1078.3499999999999"/>
    <n v="19"/>
    <n v="2.2000000000000002"/>
    <s v="UPI"/>
    <n v="27.7"/>
    <n v="0.33889999999999998"/>
    <n v="0"/>
    <s v="NA"/>
  </r>
  <r>
    <x v="1"/>
    <m/>
    <n v="58"/>
    <m/>
    <s v="Male"/>
    <s v="North"/>
    <s v="Social"/>
    <n v="52"/>
    <n v="94"/>
    <n v="10"/>
    <n v="411"/>
    <n v="38624.68"/>
    <n v="0"/>
    <n v="4091"/>
    <n v="3"/>
    <n v="15.1"/>
    <n v="2"/>
    <n v="0.72"/>
    <n v="5"/>
    <s v="Delivery Delay"/>
    <n v="3"/>
    <n v="5"/>
    <n v="1975.72"/>
    <n v="65"/>
    <n v="2.8"/>
    <s v="Credit Card"/>
    <n v="44.4"/>
    <n v="0.45800000000000002"/>
    <n v="1"/>
    <s v="Poor Service Resolution"/>
  </r>
  <r>
    <x v="1"/>
    <m/>
    <n v="55"/>
    <m/>
    <s v="Female"/>
    <s v="North"/>
    <s v="App Ads"/>
    <n v="60"/>
    <n v="67"/>
    <n v="12"/>
    <n v="484.43"/>
    <n v="34265.5"/>
    <n v="0"/>
    <n v="3916"/>
    <n v="4"/>
    <n v="3.9"/>
    <n v="2"/>
    <n v="0.15"/>
    <n v="1"/>
    <s v="Delivery Delay"/>
    <n v="4"/>
    <n v="3"/>
    <n v="1720.21"/>
    <n v="5"/>
    <n v="3.4"/>
    <s v="UPI"/>
    <n v="14.6"/>
    <n v="0.25679999999999997"/>
    <n v="0"/>
    <s v="NA"/>
  </r>
  <r>
    <x v="2"/>
    <m/>
    <n v="30"/>
    <m/>
    <s v="Other"/>
    <s v="West"/>
    <s v="App Ads"/>
    <n v="24"/>
    <n v="44"/>
    <n v="5"/>
    <n v="472.39"/>
    <n v="19340.84"/>
    <n v="0"/>
    <n v="2500"/>
    <n v="3"/>
    <n v="5.7"/>
    <n v="1"/>
    <n v="0.41"/>
    <n v="1"/>
    <s v="Delivery Delay"/>
    <n v="1"/>
    <n v="0"/>
    <n v="107.17"/>
    <n v="35"/>
    <n v="2.6"/>
    <s v="Debit Card"/>
    <n v="31.9"/>
    <n v="0.36780000000000002"/>
    <n v="0"/>
    <s v="NA"/>
  </r>
  <r>
    <x v="2"/>
    <m/>
    <n v="36"/>
    <m/>
    <s v="Female"/>
    <s v="East"/>
    <s v="Social"/>
    <n v="18"/>
    <n v="59"/>
    <n v="7"/>
    <n v="359.93"/>
    <n v="23232.66"/>
    <n v="0"/>
    <n v="2409"/>
    <n v="1"/>
    <n v="0"/>
    <n v="3"/>
    <n v="0.37"/>
    <n v="3"/>
    <s v="Item Missing"/>
    <n v="2"/>
    <n v="0"/>
    <n v="243.74"/>
    <n v="95"/>
    <n v="3.9"/>
    <s v="Credit Card"/>
    <n v="46.3"/>
    <n v="0.47249999999999998"/>
    <n v="1"/>
    <s v="Infrequent Need"/>
  </r>
  <r>
    <x v="0"/>
    <m/>
    <n v="21"/>
    <m/>
    <s v="Male"/>
    <s v="Central"/>
    <s v="Social"/>
    <n v="60"/>
    <n v="64"/>
    <n v="8"/>
    <n v="389.87"/>
    <n v="26040.28"/>
    <n v="0"/>
    <n v="2686"/>
    <n v="0"/>
    <n v="5.7"/>
    <n v="3"/>
    <n v="0.34"/>
    <n v="3"/>
    <s v="App Issue"/>
    <n v="0"/>
    <n v="2"/>
    <n v="593.46"/>
    <n v="46"/>
    <n v="3.8"/>
    <s v="Credit Card"/>
    <n v="25.6"/>
    <n v="0.32469999999999999"/>
    <n v="0"/>
    <s v="NA"/>
  </r>
  <r>
    <x v="1"/>
    <m/>
    <n v="41"/>
    <m/>
    <s v="Male"/>
    <s v="South"/>
    <s v="Organic"/>
    <n v="2"/>
    <n v="1"/>
    <n v="0"/>
    <n v="269.45999999999998"/>
    <n v="263.3"/>
    <n v="0"/>
    <n v="497"/>
    <n v="0"/>
    <n v="2"/>
    <n v="0"/>
    <n v="0.62"/>
    <n v="2"/>
    <s v="Item Missing"/>
    <n v="0"/>
    <n v="0"/>
    <n v="0"/>
    <n v="38"/>
    <n v="2.5"/>
    <s v="Wallet"/>
    <n v="27.1"/>
    <n v="0.33439999999999998"/>
    <n v="0"/>
    <s v="NA"/>
  </r>
  <r>
    <x v="2"/>
    <m/>
    <n v="31"/>
    <m/>
    <s v="Female"/>
    <s v="North"/>
    <s v="App Ads"/>
    <n v="28"/>
    <n v="42"/>
    <n v="3"/>
    <n v="356.82"/>
    <n v="14760.59"/>
    <n v="0"/>
    <n v="1711"/>
    <n v="2"/>
    <n v="10.8"/>
    <n v="2"/>
    <n v="0.59"/>
    <n v="1"/>
    <s v="Quality"/>
    <n v="1"/>
    <n v="0"/>
    <n v="321.43"/>
    <n v="24"/>
    <n v="4.3"/>
    <s v="Credit Card"/>
    <n v="22.3"/>
    <n v="0.30330000000000001"/>
    <n v="0"/>
    <s v="NA"/>
  </r>
  <r>
    <x v="0"/>
    <m/>
    <n v="24"/>
    <m/>
    <s v="Female"/>
    <s v="North"/>
    <s v="Social"/>
    <n v="12"/>
    <n v="14"/>
    <n v="3"/>
    <n v="225.61"/>
    <n v="2897.95"/>
    <n v="1"/>
    <n v="324"/>
    <n v="1"/>
    <n v="0"/>
    <n v="0"/>
    <n v="0.18"/>
    <n v="1"/>
    <s v="Delivery Delay"/>
    <n v="0"/>
    <n v="1"/>
    <n v="224.94"/>
    <n v="46"/>
    <n v="4.3"/>
    <s v="COD"/>
    <n v="26.5"/>
    <n v="0.33100000000000002"/>
    <n v="0"/>
    <s v="NA"/>
  </r>
  <r>
    <x v="1"/>
    <m/>
    <n v="47"/>
    <m/>
    <s v="Male"/>
    <s v="South"/>
    <s v="Social"/>
    <n v="36"/>
    <n v="11"/>
    <n v="2"/>
    <n v="420.94"/>
    <n v="4676.08"/>
    <n v="1"/>
    <n v="651"/>
    <n v="0"/>
    <n v="10"/>
    <n v="0"/>
    <n v="0.19"/>
    <n v="2"/>
    <s v="Item Missing"/>
    <n v="0"/>
    <n v="1"/>
    <n v="304.22000000000003"/>
    <n v="28"/>
    <n v="4.2"/>
    <s v="UPI"/>
    <n v="18.7"/>
    <n v="0.28100000000000003"/>
    <n v="0"/>
    <s v="NA"/>
  </r>
  <r>
    <x v="1"/>
    <m/>
    <n v="48"/>
    <m/>
    <s v="Female"/>
    <s v="North"/>
    <s v="App Ads"/>
    <n v="58"/>
    <n v="123"/>
    <n v="12"/>
    <n v="504.78"/>
    <n v="58242.76"/>
    <n v="0"/>
    <n v="6757"/>
    <n v="4"/>
    <n v="12.3"/>
    <n v="2"/>
    <n v="0.64"/>
    <n v="3"/>
    <s v="Delivery Delay"/>
    <n v="6"/>
    <n v="9"/>
    <n v="3252.91"/>
    <n v="129"/>
    <n v="3.7"/>
    <s v="UPI"/>
    <n v="66.7"/>
    <n v="0.62270000000000003"/>
    <n v="1"/>
    <s v="Product Unavailability"/>
  </r>
  <r>
    <x v="0"/>
    <m/>
    <n v="22"/>
    <m/>
    <s v="Female"/>
    <s v="West"/>
    <s v="App Ads"/>
    <n v="4"/>
    <n v="3"/>
    <n v="1"/>
    <n v="362.11"/>
    <n v="1035.2"/>
    <n v="1"/>
    <n v="203"/>
    <n v="0"/>
    <n v="20.5"/>
    <n v="0"/>
    <n v="0.56999999999999995"/>
    <n v="2"/>
    <s v="Delivery Delay"/>
    <n v="0"/>
    <n v="0"/>
    <n v="0"/>
    <n v="84"/>
    <n v="2.9"/>
    <s v="Debit Card"/>
    <n v="44"/>
    <n v="0.45550000000000002"/>
    <n v="1"/>
    <s v="High Delivery Delays"/>
  </r>
  <r>
    <x v="2"/>
    <m/>
    <n v="27"/>
    <m/>
    <s v="Male"/>
    <s v="North"/>
    <s v="Social"/>
    <n v="18"/>
    <n v="12"/>
    <n v="2"/>
    <n v="178.08"/>
    <n v="2101.11"/>
    <n v="0"/>
    <n v="500"/>
    <n v="1"/>
    <n v="0"/>
    <n v="0"/>
    <n v="0.34"/>
    <n v="0"/>
    <s v="None"/>
    <n v="0"/>
    <n v="1"/>
    <n v="145.61000000000001"/>
    <n v="124"/>
    <n v="4.0999999999999996"/>
    <s v="UPI"/>
    <n v="50.5"/>
    <n v="0.50360000000000005"/>
    <n v="1"/>
    <s v="Frequent SLA Breaches"/>
  </r>
  <r>
    <x v="0"/>
    <m/>
    <n v="22"/>
    <m/>
    <s v="Male"/>
    <s v="Central"/>
    <s v="Organic"/>
    <n v="2"/>
    <n v="5"/>
    <n v="1"/>
    <n v="553.28"/>
    <n v="2942.58"/>
    <n v="0"/>
    <n v="538"/>
    <n v="0"/>
    <n v="21.2"/>
    <n v="0"/>
    <n v="0.28000000000000003"/>
    <n v="0"/>
    <s v="None"/>
    <n v="0"/>
    <n v="0"/>
    <n v="0"/>
    <n v="90"/>
    <n v="2.7"/>
    <s v="UPI"/>
    <n v="41.7"/>
    <n v="0.43780000000000002"/>
    <n v="1"/>
    <s v="High Delivery Delays"/>
  </r>
  <r>
    <x v="1"/>
    <m/>
    <n v="53"/>
    <m/>
    <s v="Female"/>
    <s v="East"/>
    <s v="App Ads"/>
    <n v="52"/>
    <n v="152"/>
    <n v="15"/>
    <n v="475.14"/>
    <n v="75289.02"/>
    <n v="0"/>
    <n v="7574"/>
    <n v="1"/>
    <n v="14.2"/>
    <n v="1"/>
    <n v="0.39"/>
    <n v="8"/>
    <s v="Delivery Delay"/>
    <n v="6"/>
    <n v="3"/>
    <n v="1499.26"/>
    <n v="15"/>
    <n v="4.0999999999999996"/>
    <s v="UPI"/>
    <n v="27"/>
    <n v="0.33410000000000001"/>
    <n v="0"/>
    <s v="NA"/>
  </r>
  <r>
    <x v="2"/>
    <m/>
    <n v="35"/>
    <m/>
    <s v="Female"/>
    <s v="West"/>
    <s v="Social"/>
    <n v="7"/>
    <n v="27"/>
    <n v="5"/>
    <n v="345.06"/>
    <n v="9353.76"/>
    <n v="0"/>
    <n v="922"/>
    <n v="2"/>
    <n v="5"/>
    <n v="0"/>
    <n v="0.33"/>
    <n v="3"/>
    <s v="Item Missing"/>
    <n v="1"/>
    <n v="0"/>
    <n v="102.55"/>
    <n v="49"/>
    <n v="1.7"/>
    <s v="UPI"/>
    <n v="34.4"/>
    <n v="0.38500000000000001"/>
    <n v="0"/>
    <s v="NA"/>
  </r>
  <r>
    <x v="0"/>
    <m/>
    <n v="21"/>
    <m/>
    <s v="Female"/>
    <s v="North"/>
    <s v="App Ads"/>
    <n v="53"/>
    <n v="29"/>
    <n v="4"/>
    <n v="339.68"/>
    <n v="9744.0300000000007"/>
    <n v="0"/>
    <n v="1318"/>
    <n v="1"/>
    <n v="10.1"/>
    <n v="2"/>
    <n v="0.27"/>
    <n v="1"/>
    <s v="Quality"/>
    <n v="1"/>
    <n v="2"/>
    <n v="596.47"/>
    <n v="51"/>
    <n v="4.0999999999999996"/>
    <s v="UPI"/>
    <n v="24"/>
    <n v="0.31440000000000001"/>
    <n v="0"/>
    <s v="NA"/>
  </r>
  <r>
    <x v="2"/>
    <m/>
    <n v="28"/>
    <m/>
    <s v="Male"/>
    <s v="North"/>
    <s v="Social"/>
    <n v="20"/>
    <n v="42"/>
    <n v="1"/>
    <n v="557.54"/>
    <n v="25179.02"/>
    <n v="0"/>
    <n v="2407"/>
    <n v="0"/>
    <n v="20"/>
    <n v="1"/>
    <n v="0.54"/>
    <n v="2"/>
    <s v="Payment"/>
    <n v="2"/>
    <n v="2"/>
    <n v="987.57"/>
    <n v="54"/>
    <n v="4.2"/>
    <s v="COD"/>
    <n v="41.3"/>
    <n v="0.43509999999999999"/>
    <n v="1"/>
    <s v="High Delivery Delays"/>
  </r>
  <r>
    <x v="3"/>
    <m/>
    <n v="69"/>
    <m/>
    <s v="Male"/>
    <s v="South"/>
    <s v="Organic"/>
    <n v="1"/>
    <n v="1"/>
    <n v="0"/>
    <n v="502.26"/>
    <n v="472.75"/>
    <n v="0"/>
    <n v="404"/>
    <n v="0"/>
    <n v="14.6"/>
    <n v="0"/>
    <n v="0.36"/>
    <n v="1"/>
    <s v="Delivery Delay"/>
    <n v="0"/>
    <n v="0"/>
    <n v="0"/>
    <n v="41"/>
    <n v="4.7"/>
    <s v="Credit Card"/>
    <n v="28"/>
    <n v="0.3407"/>
    <n v="0"/>
    <s v="NA"/>
  </r>
  <r>
    <x v="2"/>
    <m/>
    <n v="31"/>
    <m/>
    <s v="Male"/>
    <s v="East"/>
    <s v="Organic"/>
    <n v="30"/>
    <n v="56"/>
    <n v="5"/>
    <n v="534.42999999999995"/>
    <n v="27225.97"/>
    <n v="0"/>
    <n v="2884"/>
    <n v="0"/>
    <n v="7.4"/>
    <n v="1"/>
    <n v="0.6"/>
    <n v="3"/>
    <s v="Item Missing"/>
    <n v="3"/>
    <n v="4"/>
    <n v="2196.13"/>
    <n v="67"/>
    <n v="4.5"/>
    <s v="UPI"/>
    <n v="39.5"/>
    <n v="0.4219"/>
    <n v="1"/>
    <s v="Price/Discount Reliance"/>
  </r>
  <r>
    <x v="1"/>
    <m/>
    <n v="54"/>
    <m/>
    <s v="Male"/>
    <s v="East"/>
    <s v="Organic"/>
    <n v="44"/>
    <n v="74"/>
    <n v="10"/>
    <n v="268.19"/>
    <n v="19533.810000000001"/>
    <n v="0"/>
    <n v="2656"/>
    <n v="1"/>
    <n v="4.2"/>
    <n v="4"/>
    <n v="0.15"/>
    <n v="3"/>
    <s v="App Issue"/>
    <n v="0"/>
    <n v="5"/>
    <n v="1333.45"/>
    <n v="6"/>
    <n v="4"/>
    <s v="UPI"/>
    <n v="13.9"/>
    <n v="0.25280000000000002"/>
    <n v="0"/>
    <s v="NA"/>
  </r>
  <r>
    <x v="1"/>
    <m/>
    <n v="42"/>
    <m/>
    <s v="Female"/>
    <s v="South"/>
    <s v="Organic"/>
    <n v="13"/>
    <n v="1"/>
    <n v="0"/>
    <n v="515.19000000000005"/>
    <n v="473.81"/>
    <n v="0"/>
    <n v="334"/>
    <n v="0"/>
    <n v="0"/>
    <n v="0"/>
    <n v="0.23"/>
    <n v="1"/>
    <s v="Quality"/>
    <n v="0"/>
    <n v="0"/>
    <n v="0"/>
    <n v="91"/>
    <n v="4.5"/>
    <s v="UPI"/>
    <n v="37"/>
    <n v="0.40339999999999998"/>
    <n v="0"/>
    <s v="NA"/>
  </r>
  <r>
    <x v="2"/>
    <m/>
    <n v="27"/>
    <m/>
    <s v="Male"/>
    <s v="South"/>
    <s v="App Ads"/>
    <n v="33"/>
    <n v="73"/>
    <n v="2"/>
    <n v="323.74"/>
    <n v="23108.43"/>
    <n v="0"/>
    <n v="2598"/>
    <n v="2"/>
    <n v="7.9"/>
    <n v="0"/>
    <n v="0.59"/>
    <n v="3"/>
    <s v="Item Missing"/>
    <n v="2"/>
    <n v="1"/>
    <n v="303.87"/>
    <n v="11"/>
    <n v="4.5"/>
    <s v="Credit Card"/>
    <n v="17.399999999999999"/>
    <n v="0.2732"/>
    <n v="0"/>
    <s v="NA"/>
  </r>
  <r>
    <x v="2"/>
    <m/>
    <n v="34"/>
    <m/>
    <s v="Male"/>
    <s v="Central"/>
    <s v="App Ads"/>
    <n v="23"/>
    <n v="41"/>
    <n v="3"/>
    <n v="279.89"/>
    <n v="12471.48"/>
    <n v="0"/>
    <n v="1202"/>
    <n v="3"/>
    <n v="12.6"/>
    <n v="0"/>
    <n v="0.35"/>
    <n v="2"/>
    <s v="Quality"/>
    <n v="0"/>
    <n v="2"/>
    <n v="343.54"/>
    <n v="7"/>
    <n v="4"/>
    <s v="Wallet"/>
    <n v="18.600000000000001"/>
    <n v="0.28029999999999999"/>
    <n v="0"/>
    <s v="NA"/>
  </r>
  <r>
    <x v="0"/>
    <m/>
    <n v="18"/>
    <m/>
    <s v="Female"/>
    <s v="South"/>
    <s v="Organic"/>
    <n v="38"/>
    <n v="87"/>
    <n v="13"/>
    <n v="446.21"/>
    <n v="36031.71"/>
    <n v="0"/>
    <n v="4371"/>
    <n v="6"/>
    <n v="11"/>
    <n v="3"/>
    <n v="0.52"/>
    <n v="0"/>
    <s v="None"/>
    <n v="3"/>
    <n v="1"/>
    <n v="388.71"/>
    <n v="46"/>
    <n v="3.8"/>
    <s v="UPI"/>
    <n v="30.1"/>
    <n v="0.35520000000000002"/>
    <n v="0"/>
    <s v="NA"/>
  </r>
  <r>
    <x v="1"/>
    <m/>
    <n v="57"/>
    <m/>
    <s v="Male"/>
    <s v="North"/>
    <s v="App Ads"/>
    <n v="11"/>
    <n v="9"/>
    <n v="1"/>
    <n v="507.88"/>
    <n v="4976.6899999999996"/>
    <n v="0"/>
    <n v="545"/>
    <n v="0"/>
    <n v="0"/>
    <n v="0"/>
    <n v="0.32"/>
    <n v="1"/>
    <s v="Payment"/>
    <n v="0"/>
    <n v="1"/>
    <n v="270.22000000000003"/>
    <n v="14"/>
    <n v="4.2"/>
    <s v="Credit Card"/>
    <n v="15"/>
    <n v="0.25940000000000002"/>
    <n v="0"/>
    <s v="NA"/>
  </r>
  <r>
    <x v="2"/>
    <m/>
    <n v="35"/>
    <m/>
    <s v="Male"/>
    <s v="South"/>
    <s v="App Ads"/>
    <n v="26"/>
    <n v="91"/>
    <n v="12"/>
    <n v="454.03"/>
    <n v="44390.63"/>
    <n v="0"/>
    <n v="4188"/>
    <n v="7"/>
    <n v="28"/>
    <n v="4"/>
    <n v="0.31"/>
    <n v="1"/>
    <s v="Delivery Delay"/>
    <n v="5"/>
    <n v="0"/>
    <n v="921.24"/>
    <n v="27"/>
    <n v="3.3"/>
    <s v="Debit Card"/>
    <n v="37.1"/>
    <n v="0.4047"/>
    <n v="0"/>
    <s v="NA"/>
  </r>
  <r>
    <x v="1"/>
    <m/>
    <n v="44"/>
    <m/>
    <s v="Female"/>
    <s v="South"/>
    <s v="Organic"/>
    <n v="55"/>
    <n v="111"/>
    <n v="10"/>
    <n v="459.48"/>
    <n v="48608.41"/>
    <n v="1"/>
    <n v="5605"/>
    <n v="0"/>
    <n v="13.6"/>
    <n v="1"/>
    <n v="0.53"/>
    <n v="4"/>
    <s v="Item Missing"/>
    <n v="1"/>
    <n v="1"/>
    <n v="176.5"/>
    <n v="21"/>
    <n v="4.5"/>
    <s v="Debit Card"/>
    <n v="14.5"/>
    <n v="0.25619999999999998"/>
    <n v="0"/>
    <s v="NA"/>
  </r>
  <r>
    <x v="2"/>
    <m/>
    <n v="26"/>
    <m/>
    <s v="Male"/>
    <s v="South"/>
    <s v="App Ads"/>
    <n v="7"/>
    <n v="14"/>
    <n v="1"/>
    <n v="309.91000000000003"/>
    <n v="4513.18"/>
    <n v="0"/>
    <n v="456"/>
    <n v="0"/>
    <n v="30.5"/>
    <n v="1"/>
    <n v="0.74"/>
    <n v="0"/>
    <s v="None"/>
    <n v="0"/>
    <n v="1"/>
    <n v="282.51"/>
    <n v="50"/>
    <n v="3.9"/>
    <s v="UPI"/>
    <n v="32.299999999999997"/>
    <n v="0.37059999999999998"/>
    <n v="0"/>
    <s v="NA"/>
  </r>
  <r>
    <x v="3"/>
    <m/>
    <n v="61"/>
    <m/>
    <s v="Female"/>
    <s v="East"/>
    <s v="App Ads"/>
    <n v="15"/>
    <n v="44"/>
    <n v="1"/>
    <n v="213.1"/>
    <n v="8546.43"/>
    <n v="0"/>
    <n v="1173"/>
    <n v="2"/>
    <n v="8.9"/>
    <n v="2"/>
    <n v="0.6"/>
    <n v="2"/>
    <s v="App Issue"/>
    <n v="3"/>
    <n v="3"/>
    <n v="2316.9299999999998"/>
    <n v="27"/>
    <n v="4.4000000000000004"/>
    <s v="UPI"/>
    <n v="31.5"/>
    <n v="0.36499999999999999"/>
    <n v="0"/>
    <s v="NA"/>
  </r>
  <r>
    <x v="2"/>
    <m/>
    <n v="29"/>
    <m/>
    <s v="Male"/>
    <s v="East"/>
    <s v="Organic"/>
    <n v="8"/>
    <n v="14"/>
    <n v="2"/>
    <n v="503.86"/>
    <n v="7212.42"/>
    <n v="0"/>
    <n v="1124"/>
    <n v="0"/>
    <n v="12.6"/>
    <n v="1"/>
    <n v="0.59"/>
    <n v="2"/>
    <s v="App Issue"/>
    <n v="1"/>
    <n v="0"/>
    <n v="179.64"/>
    <n v="51"/>
    <n v="4.0999999999999996"/>
    <s v="Debit Card"/>
    <n v="33"/>
    <n v="0.37509999999999999"/>
    <n v="0"/>
    <s v="NA"/>
  </r>
  <r>
    <x v="1"/>
    <m/>
    <n v="48"/>
    <m/>
    <s v="Male"/>
    <s v="West"/>
    <s v="Social"/>
    <n v="25"/>
    <n v="27"/>
    <n v="1"/>
    <n v="478.76"/>
    <n v="13463.33"/>
    <n v="0"/>
    <n v="1279"/>
    <n v="1"/>
    <n v="8.9"/>
    <n v="1"/>
    <n v="0.22"/>
    <n v="1"/>
    <s v="Payment"/>
    <n v="0"/>
    <n v="2"/>
    <n v="584.14"/>
    <n v="51"/>
    <n v="4.7"/>
    <s v="Credit Card"/>
    <n v="26.1"/>
    <n v="0.32779999999999998"/>
    <n v="0"/>
    <s v="NA"/>
  </r>
  <r>
    <x v="3"/>
    <m/>
    <n v="64"/>
    <m/>
    <s v="Female"/>
    <s v="North"/>
    <s v="App Ads"/>
    <n v="1"/>
    <n v="3"/>
    <n v="0"/>
    <n v="390.8"/>
    <n v="1073.3900000000001"/>
    <n v="0"/>
    <n v="146"/>
    <n v="0"/>
    <n v="11.6"/>
    <n v="0"/>
    <n v="0.24"/>
    <n v="0"/>
    <s v="None"/>
    <n v="0"/>
    <n v="0"/>
    <n v="0"/>
    <n v="62"/>
    <n v="5"/>
    <s v="UPI"/>
    <n v="31.3"/>
    <n v="0.3634"/>
    <n v="0"/>
    <s v="NA"/>
  </r>
  <r>
    <x v="1"/>
    <m/>
    <n v="55"/>
    <m/>
    <s v="Male"/>
    <s v="North"/>
    <s v="App Ads"/>
    <n v="1"/>
    <n v="2"/>
    <n v="0"/>
    <n v="395.6"/>
    <n v="809.01"/>
    <n v="1"/>
    <n v="362"/>
    <n v="0"/>
    <n v="9.9"/>
    <n v="0"/>
    <n v="0.39"/>
    <n v="1"/>
    <s v="Payment"/>
    <n v="0"/>
    <n v="0"/>
    <n v="0"/>
    <n v="20"/>
    <n v="2"/>
    <s v="UPI"/>
    <n v="21.1"/>
    <n v="0.29559999999999997"/>
    <n v="0"/>
    <s v="NA"/>
  </r>
  <r>
    <x v="1"/>
    <m/>
    <n v="49"/>
    <m/>
    <s v="Female"/>
    <s v="West"/>
    <s v="Referral"/>
    <n v="15"/>
    <n v="39"/>
    <n v="7"/>
    <n v="461.2"/>
    <n v="18870.169999999998"/>
    <n v="0"/>
    <n v="2170"/>
    <n v="1"/>
    <n v="13.4"/>
    <n v="0"/>
    <n v="0.5"/>
    <n v="2"/>
    <s v="Item Missing"/>
    <n v="1"/>
    <n v="0"/>
    <n v="144.22999999999999"/>
    <n v="32"/>
    <n v="3.1"/>
    <s v="UPI"/>
    <n v="26.2"/>
    <n v="0.3286"/>
    <n v="0"/>
    <s v="NA"/>
  </r>
  <r>
    <x v="3"/>
    <m/>
    <n v="65"/>
    <m/>
    <s v="Male"/>
    <s v="North"/>
    <s v="App Ads"/>
    <n v="45"/>
    <n v="77"/>
    <n v="9"/>
    <n v="399.47"/>
    <n v="33712.99"/>
    <n v="1"/>
    <n v="3447"/>
    <n v="5"/>
    <n v="17.399999999999999"/>
    <n v="2"/>
    <n v="0.41"/>
    <n v="4"/>
    <s v="Quality"/>
    <n v="2"/>
    <n v="1"/>
    <n v="536.49"/>
    <n v="117"/>
    <n v="3.2"/>
    <s v="UPI"/>
    <n v="56.6"/>
    <n v="0.54920000000000002"/>
    <n v="1"/>
    <s v="Switched to Competitor"/>
  </r>
  <r>
    <x v="2"/>
    <m/>
    <n v="27"/>
    <m/>
    <s v="Female"/>
    <s v="South"/>
    <s v="Organic"/>
    <n v="39"/>
    <n v="138"/>
    <n v="9"/>
    <n v="534.36"/>
    <n v="77045.06"/>
    <n v="0"/>
    <n v="7028"/>
    <n v="5"/>
    <n v="18.3"/>
    <n v="5"/>
    <n v="0.57999999999999996"/>
    <n v="2"/>
    <s v="Delivery Delay"/>
    <n v="7"/>
    <n v="5"/>
    <n v="2505.0700000000002"/>
    <n v="47"/>
    <n v="4.0999999999999996"/>
    <s v="Credit Card"/>
    <n v="44.8"/>
    <n v="0.46139999999999998"/>
    <n v="1"/>
    <s v="Switched to Competitor"/>
  </r>
  <r>
    <x v="3"/>
    <m/>
    <n v="69"/>
    <m/>
    <s v="Male"/>
    <s v="East"/>
    <s v="Social"/>
    <n v="35"/>
    <n v="61"/>
    <n v="8"/>
    <n v="539.52"/>
    <n v="31944.35"/>
    <n v="0"/>
    <n v="3616"/>
    <n v="1"/>
    <n v="7.5"/>
    <n v="2"/>
    <n v="0.55000000000000004"/>
    <n v="2"/>
    <s v="Quality"/>
    <n v="1"/>
    <n v="2"/>
    <n v="409.79"/>
    <n v="28"/>
    <n v="4.2"/>
    <s v="Wallet"/>
    <n v="21.8"/>
    <n v="0.30020000000000002"/>
    <n v="0"/>
    <s v="NA"/>
  </r>
  <r>
    <x v="1"/>
    <m/>
    <n v="47"/>
    <m/>
    <s v="Female"/>
    <s v="West"/>
    <s v="Organic"/>
    <n v="17"/>
    <n v="22"/>
    <n v="3"/>
    <n v="439.22"/>
    <n v="8955.85"/>
    <n v="0"/>
    <n v="1177"/>
    <n v="1"/>
    <n v="12.8"/>
    <n v="1"/>
    <n v="0.71"/>
    <n v="0"/>
    <s v="None"/>
    <n v="1"/>
    <n v="1"/>
    <n v="806.53"/>
    <n v="59"/>
    <n v="3"/>
    <s v="UPI"/>
    <n v="31.5"/>
    <n v="0.36480000000000001"/>
    <n v="0"/>
    <s v="NA"/>
  </r>
  <r>
    <x v="2"/>
    <m/>
    <n v="39"/>
    <m/>
    <s v="Female"/>
    <s v="North"/>
    <s v="Referral"/>
    <n v="56"/>
    <n v="115"/>
    <n v="20"/>
    <n v="422.6"/>
    <n v="44128.14"/>
    <n v="0"/>
    <n v="5142"/>
    <n v="1"/>
    <n v="18.7"/>
    <n v="7"/>
    <n v="0.57999999999999996"/>
    <n v="5"/>
    <s v="Payment"/>
    <n v="1"/>
    <n v="0"/>
    <n v="114.98"/>
    <n v="54"/>
    <n v="2.7"/>
    <s v="UPI"/>
    <n v="36.9"/>
    <n v="0.40329999999999999"/>
    <n v="0"/>
    <s v="NA"/>
  </r>
  <r>
    <x v="2"/>
    <m/>
    <n v="31"/>
    <m/>
    <s v="Female"/>
    <s v="Central"/>
    <s v="App Ads"/>
    <n v="23"/>
    <n v="32"/>
    <n v="6"/>
    <n v="481.75"/>
    <n v="15450.53"/>
    <n v="0"/>
    <n v="2082"/>
    <n v="1"/>
    <n v="10.7"/>
    <n v="0"/>
    <n v="0.12"/>
    <n v="3"/>
    <s v="App Issue"/>
    <n v="1"/>
    <n v="2"/>
    <n v="396.77"/>
    <n v="83"/>
    <n v="4"/>
    <s v="UPI"/>
    <n v="41.8"/>
    <n v="0.4385"/>
    <n v="1"/>
    <s v="Low Personalization"/>
  </r>
  <r>
    <x v="1"/>
    <m/>
    <n v="57"/>
    <m/>
    <s v="Male"/>
    <s v="South"/>
    <s v="Referral"/>
    <n v="36"/>
    <n v="39"/>
    <n v="5"/>
    <n v="104.07"/>
    <n v="4143.24"/>
    <n v="0"/>
    <n v="610"/>
    <n v="1"/>
    <n v="23.3"/>
    <n v="0"/>
    <n v="0.65"/>
    <n v="2"/>
    <s v="Item Missing"/>
    <n v="0"/>
    <n v="1"/>
    <n v="333.06"/>
    <n v="21"/>
    <n v="3.6"/>
    <s v="UPI"/>
    <n v="17.3"/>
    <n v="0.27300000000000002"/>
    <n v="0"/>
    <s v="NA"/>
  </r>
  <r>
    <x v="3"/>
    <m/>
    <n v="69"/>
    <m/>
    <s v="Female"/>
    <s v="Central"/>
    <s v="Referral"/>
    <n v="35"/>
    <n v="100"/>
    <n v="10"/>
    <n v="442.07"/>
    <n v="41429.93"/>
    <n v="0"/>
    <n v="4660"/>
    <n v="5"/>
    <n v="28.1"/>
    <n v="1"/>
    <n v="0.21"/>
    <n v="4"/>
    <s v="Payment"/>
    <n v="3"/>
    <n v="3"/>
    <n v="1556.98"/>
    <n v="24"/>
    <n v="5"/>
    <s v="UPI"/>
    <n v="30.9"/>
    <n v="0.36059999999999998"/>
    <n v="0"/>
    <s v="NA"/>
  </r>
  <r>
    <x v="1"/>
    <m/>
    <n v="54"/>
    <m/>
    <s v="Female"/>
    <s v="South"/>
    <s v="Organic"/>
    <n v="55"/>
    <n v="42"/>
    <n v="6"/>
    <n v="256.85000000000002"/>
    <n v="10176.92"/>
    <n v="0"/>
    <n v="1475"/>
    <n v="2"/>
    <n v="0.9"/>
    <n v="2"/>
    <n v="0.27"/>
    <n v="2"/>
    <s v="Item Missing"/>
    <n v="0"/>
    <n v="3"/>
    <n v="790.86"/>
    <n v="9"/>
    <n v="3"/>
    <s v="UPI"/>
    <n v="12.8"/>
    <n v="0.247"/>
    <n v="0"/>
    <s v="NA"/>
  </r>
  <r>
    <x v="0"/>
    <m/>
    <n v="19"/>
    <m/>
    <s v="Male"/>
    <s v="West"/>
    <s v="Social"/>
    <n v="38"/>
    <n v="99"/>
    <n v="4"/>
    <n v="500.49"/>
    <n v="51186.73"/>
    <n v="1"/>
    <n v="5451"/>
    <n v="2"/>
    <n v="22.1"/>
    <n v="3"/>
    <n v="0.35"/>
    <n v="3"/>
    <s v="Item Missing"/>
    <n v="2"/>
    <n v="7"/>
    <n v="2032.93"/>
    <n v="66"/>
    <n v="2.1"/>
    <s v="Debit Card"/>
    <n v="45.6"/>
    <n v="0.46700000000000003"/>
    <n v="1"/>
    <s v="Product Unavailability"/>
  </r>
  <r>
    <x v="1"/>
    <m/>
    <n v="42"/>
    <m/>
    <s v="Female"/>
    <s v="South"/>
    <s v="App Ads"/>
    <n v="27"/>
    <n v="83"/>
    <n v="13"/>
    <n v="558.37"/>
    <n v="45218.9"/>
    <n v="0"/>
    <n v="5061"/>
    <n v="5"/>
    <n v="0"/>
    <n v="3"/>
    <n v="0.22"/>
    <n v="4"/>
    <s v="App Issue"/>
    <n v="1"/>
    <n v="6"/>
    <n v="710.83"/>
    <n v="16"/>
    <n v="2.5"/>
    <s v="UPI"/>
    <n v="29"/>
    <n v="0.34720000000000001"/>
    <n v="0"/>
    <s v="NA"/>
  </r>
  <r>
    <x v="1"/>
    <m/>
    <n v="56"/>
    <m/>
    <s v="Male"/>
    <s v="West"/>
    <s v="Referral"/>
    <n v="52"/>
    <n v="79"/>
    <n v="6"/>
    <n v="144.31"/>
    <n v="11618.09"/>
    <n v="0"/>
    <n v="1595"/>
    <n v="2"/>
    <n v="18.2"/>
    <n v="2"/>
    <n v="0.35"/>
    <n v="1"/>
    <s v="Item Missing"/>
    <n v="4"/>
    <n v="6"/>
    <n v="1893.31"/>
    <n v="18"/>
    <n v="4"/>
    <s v="Credit Card"/>
    <n v="20.6"/>
    <n v="0.29310000000000003"/>
    <n v="0"/>
    <s v="NA"/>
  </r>
  <r>
    <x v="2"/>
    <m/>
    <n v="39"/>
    <m/>
    <s v="Male"/>
    <s v="East"/>
    <s v="Organic"/>
    <n v="39"/>
    <n v="78"/>
    <n v="11"/>
    <n v="530.9"/>
    <n v="42074.97"/>
    <n v="0"/>
    <n v="4419"/>
    <n v="4"/>
    <n v="9.8000000000000007"/>
    <n v="0"/>
    <n v="0.41"/>
    <n v="2"/>
    <s v="Delivery Delay"/>
    <n v="2"/>
    <n v="3"/>
    <n v="1148.9100000000001"/>
    <n v="22"/>
    <n v="3.8"/>
    <s v="UPI"/>
    <n v="21.5"/>
    <n v="0.2984"/>
    <n v="0"/>
    <s v="NA"/>
  </r>
  <r>
    <x v="1"/>
    <m/>
    <n v="58"/>
    <m/>
    <s v="Female"/>
    <s v="Central"/>
    <s v="App Ads"/>
    <n v="21"/>
    <n v="24"/>
    <n v="2"/>
    <n v="437.32"/>
    <n v="10080.290000000001"/>
    <n v="0"/>
    <n v="1390"/>
    <n v="0"/>
    <n v="2.8"/>
    <n v="1"/>
    <n v="0.34"/>
    <n v="3"/>
    <s v="Payment"/>
    <n v="1"/>
    <n v="1"/>
    <n v="182.39"/>
    <n v="28"/>
    <n v="5"/>
    <s v="Credit Card"/>
    <n v="19.7"/>
    <n v="0.28739999999999999"/>
    <n v="0"/>
    <s v="NA"/>
  </r>
  <r>
    <x v="1"/>
    <m/>
    <n v="55"/>
    <m/>
    <s v="Male"/>
    <s v="West"/>
    <s v="App Ads"/>
    <n v="2"/>
    <n v="5"/>
    <n v="0"/>
    <n v="509.59"/>
    <n v="2535.86"/>
    <n v="0"/>
    <n v="286"/>
    <n v="0"/>
    <n v="0"/>
    <n v="0"/>
    <n v="0.62"/>
    <n v="1"/>
    <s v="Item Missing"/>
    <n v="0"/>
    <n v="0"/>
    <n v="0"/>
    <n v="31"/>
    <n v="5"/>
    <s v="UPI"/>
    <n v="24.1"/>
    <n v="0.31480000000000002"/>
    <n v="0"/>
    <s v="NA"/>
  </r>
  <r>
    <x v="0"/>
    <m/>
    <n v="21"/>
    <m/>
    <s v="Male"/>
    <s v="East"/>
    <s v="Organic"/>
    <n v="44"/>
    <n v="33"/>
    <n v="5"/>
    <n v="569.41"/>
    <n v="18829.13"/>
    <n v="0"/>
    <n v="1988"/>
    <n v="2"/>
    <n v="4.5"/>
    <n v="0"/>
    <n v="0.72"/>
    <n v="3"/>
    <s v="App Issue"/>
    <n v="1"/>
    <n v="1"/>
    <n v="441.27"/>
    <n v="56"/>
    <n v="2.4"/>
    <s v="UPI"/>
    <n v="32.9"/>
    <n v="0.37419999999999998"/>
    <n v="0"/>
    <s v="NA"/>
  </r>
  <r>
    <x v="1"/>
    <m/>
    <n v="47"/>
    <m/>
    <s v="Female"/>
    <s v="South"/>
    <s v="Organic"/>
    <n v="48"/>
    <n v="124"/>
    <n v="20"/>
    <n v="476.5"/>
    <n v="58447.64"/>
    <n v="0"/>
    <n v="6756"/>
    <n v="0"/>
    <n v="15.3"/>
    <n v="5"/>
    <n v="0.4"/>
    <n v="3"/>
    <s v="Payment"/>
    <n v="7"/>
    <n v="7"/>
    <n v="2433.15"/>
    <n v="53"/>
    <n v="4.8"/>
    <s v="Debit Card"/>
    <n v="35"/>
    <n v="0.3896"/>
    <n v="0"/>
    <s v="NA"/>
  </r>
  <r>
    <x v="2"/>
    <m/>
    <n v="27"/>
    <m/>
    <s v="Female"/>
    <s v="South"/>
    <s v="App Ads"/>
    <n v="21"/>
    <n v="38"/>
    <n v="5"/>
    <n v="466.73"/>
    <n v="19354.57"/>
    <n v="0"/>
    <n v="2084"/>
    <n v="3"/>
    <n v="5.6"/>
    <n v="2"/>
    <n v="0.64"/>
    <n v="3"/>
    <s v="App Issue"/>
    <n v="1"/>
    <n v="3"/>
    <n v="680.69"/>
    <n v="20"/>
    <n v="3.2"/>
    <s v="UPI"/>
    <n v="26"/>
    <n v="0.3271"/>
    <n v="0"/>
    <s v="NA"/>
  </r>
  <r>
    <x v="1"/>
    <m/>
    <n v="43"/>
    <m/>
    <s v="Male"/>
    <s v="Central"/>
    <s v="Referral"/>
    <n v="36"/>
    <n v="40"/>
    <n v="7"/>
    <n v="310.62"/>
    <n v="12371.38"/>
    <n v="0"/>
    <n v="1773"/>
    <n v="1"/>
    <n v="4"/>
    <n v="2"/>
    <n v="0.75"/>
    <n v="1"/>
    <s v="Delivery Delay"/>
    <n v="1"/>
    <n v="2"/>
    <n v="661.9"/>
    <n v="38"/>
    <n v="3.6"/>
    <s v="Debit Card"/>
    <n v="29.9"/>
    <n v="0.35339999999999999"/>
    <n v="0"/>
    <s v="NA"/>
  </r>
  <r>
    <x v="2"/>
    <m/>
    <n v="38"/>
    <m/>
    <s v="Male"/>
    <s v="Central"/>
    <s v="Partner"/>
    <n v="43"/>
    <n v="53"/>
    <n v="9"/>
    <n v="345.31"/>
    <n v="19556.78"/>
    <n v="0"/>
    <n v="1990"/>
    <n v="2"/>
    <n v="8.8000000000000007"/>
    <n v="2"/>
    <n v="0.59"/>
    <n v="5"/>
    <s v="Item Missing"/>
    <n v="2"/>
    <n v="3"/>
    <n v="510.99"/>
    <n v="29"/>
    <n v="3.7"/>
    <s v="Debit Card"/>
    <n v="33.799999999999997"/>
    <n v="0.38090000000000002"/>
    <n v="0"/>
    <s v="NA"/>
  </r>
  <r>
    <x v="1"/>
    <m/>
    <n v="60"/>
    <m/>
    <s v="Male"/>
    <s v="North"/>
    <s v="Organic"/>
    <n v="47"/>
    <n v="102"/>
    <n v="6"/>
    <n v="690.4"/>
    <n v="64439.33"/>
    <n v="0"/>
    <n v="6793"/>
    <n v="4"/>
    <n v="1.8"/>
    <n v="4"/>
    <n v="0.31"/>
    <n v="3"/>
    <s v="Payment"/>
    <n v="6"/>
    <n v="2"/>
    <n v="640.02"/>
    <n v="4"/>
    <n v="3.9"/>
    <s v="UPI"/>
    <n v="27.3"/>
    <n v="0.33639999999999998"/>
    <n v="0"/>
    <s v="NA"/>
  </r>
  <r>
    <x v="3"/>
    <m/>
    <n v="64"/>
    <m/>
    <s v="Female"/>
    <s v="North"/>
    <s v="Organic"/>
    <n v="56"/>
    <n v="46"/>
    <n v="6"/>
    <n v="569.41"/>
    <n v="24222.7"/>
    <n v="0"/>
    <n v="2914"/>
    <n v="3"/>
    <n v="23.4"/>
    <n v="2"/>
    <n v="0.48"/>
    <n v="1"/>
    <s v="Quality"/>
    <n v="1"/>
    <n v="2"/>
    <n v="412.32"/>
    <n v="89"/>
    <n v="3.6"/>
    <s v="Credit Card"/>
    <n v="41"/>
    <n v="0.433"/>
    <n v="1"/>
    <s v="Frequent SLA Breaches"/>
  </r>
  <r>
    <x v="1"/>
    <m/>
    <n v="42"/>
    <m/>
    <s v="Male"/>
    <s v="North"/>
    <s v="Organic"/>
    <n v="36"/>
    <n v="80"/>
    <n v="16"/>
    <n v="505.59"/>
    <n v="42399"/>
    <n v="0"/>
    <n v="4149"/>
    <n v="2"/>
    <n v="5.3"/>
    <n v="4"/>
    <n v="0.42"/>
    <n v="4"/>
    <s v="Payment"/>
    <n v="4"/>
    <n v="5"/>
    <n v="1464.83"/>
    <n v="79"/>
    <n v="3.1"/>
    <s v="UPI"/>
    <n v="55.2"/>
    <n v="0.53890000000000005"/>
    <n v="1"/>
    <s v="High Delivery Delays"/>
  </r>
  <r>
    <x v="1"/>
    <m/>
    <n v="46"/>
    <m/>
    <s v="Female"/>
    <s v="North"/>
    <s v="App Ads"/>
    <n v="20"/>
    <n v="38"/>
    <n v="2"/>
    <n v="335.06"/>
    <n v="13986.08"/>
    <n v="0"/>
    <n v="1460"/>
    <n v="2"/>
    <n v="10.199999999999999"/>
    <n v="2"/>
    <n v="0.56000000000000005"/>
    <n v="2"/>
    <s v="App Issue"/>
    <n v="1"/>
    <n v="3"/>
    <n v="853.25"/>
    <n v="48"/>
    <n v="3.7"/>
    <s v="UPI"/>
    <n v="33.1"/>
    <n v="0.37580000000000002"/>
    <n v="0"/>
    <s v="NA"/>
  </r>
  <r>
    <x v="1"/>
    <m/>
    <n v="51"/>
    <m/>
    <s v="Female"/>
    <s v="South"/>
    <s v="Referral"/>
    <n v="27"/>
    <n v="40"/>
    <n v="5"/>
    <n v="492.67"/>
    <n v="18295.62"/>
    <n v="0"/>
    <n v="2395"/>
    <n v="1"/>
    <n v="17.600000000000001"/>
    <n v="1"/>
    <n v="0.66"/>
    <n v="4"/>
    <s v="Quality"/>
    <n v="0"/>
    <n v="3"/>
    <n v="854.48"/>
    <n v="18"/>
    <n v="4.5999999999999996"/>
    <s v="Credit Card"/>
    <n v="28.2"/>
    <n v="0.34189999999999998"/>
    <n v="0"/>
    <s v="NA"/>
  </r>
  <r>
    <x v="1"/>
    <m/>
    <n v="52"/>
    <m/>
    <s v="Female"/>
    <s v="West"/>
    <s v="Referral"/>
    <n v="30"/>
    <n v="65"/>
    <n v="6"/>
    <n v="397.88"/>
    <n v="26058.94"/>
    <n v="0"/>
    <n v="2924"/>
    <n v="4"/>
    <n v="0"/>
    <n v="2"/>
    <n v="0.47"/>
    <n v="3"/>
    <s v="Payment"/>
    <n v="0"/>
    <n v="2"/>
    <n v="449.1"/>
    <n v="29"/>
    <n v="3.5"/>
    <s v="UPI"/>
    <n v="26.9"/>
    <n v="0.33329999999999999"/>
    <n v="0"/>
    <s v="NA"/>
  </r>
  <r>
    <x v="1"/>
    <m/>
    <n v="51"/>
    <m/>
    <s v="Male"/>
    <s v="North"/>
    <s v="Organic"/>
    <n v="11"/>
    <n v="13"/>
    <n v="1"/>
    <n v="717.27"/>
    <n v="8996.57"/>
    <n v="0"/>
    <n v="1268"/>
    <n v="1"/>
    <n v="3.6"/>
    <n v="0"/>
    <n v="0.17"/>
    <n v="1"/>
    <s v="Payment"/>
    <n v="0"/>
    <n v="1"/>
    <n v="114.3"/>
    <n v="60"/>
    <n v="2.5"/>
    <s v="Credit Card"/>
    <n v="32.299999999999997"/>
    <n v="0.37040000000000001"/>
    <n v="0"/>
    <s v="NA"/>
  </r>
  <r>
    <x v="1"/>
    <m/>
    <n v="59"/>
    <m/>
    <s v="Male"/>
    <s v="Central"/>
    <s v="Organic"/>
    <n v="15"/>
    <n v="23"/>
    <n v="1"/>
    <n v="616.19000000000005"/>
    <n v="13119.54"/>
    <n v="0"/>
    <n v="1527"/>
    <n v="1"/>
    <n v="27.4"/>
    <n v="0"/>
    <n v="0.27"/>
    <n v="1"/>
    <s v="Item Missing"/>
    <n v="1"/>
    <n v="0"/>
    <n v="89.28"/>
    <n v="17"/>
    <n v="4.3"/>
    <s v="UPI"/>
    <n v="20.399999999999999"/>
    <n v="0.29160000000000003"/>
    <n v="0"/>
    <s v="NA"/>
  </r>
  <r>
    <x v="3"/>
    <m/>
    <n v="70"/>
    <m/>
    <s v="Male"/>
    <s v="Central"/>
    <s v="Organic"/>
    <n v="12"/>
    <n v="18"/>
    <n v="1"/>
    <n v="350.01"/>
    <n v="6847.76"/>
    <n v="0"/>
    <n v="898"/>
    <n v="1"/>
    <n v="17.3"/>
    <n v="1"/>
    <n v="0.54"/>
    <n v="0"/>
    <s v="None"/>
    <n v="1"/>
    <n v="1"/>
    <n v="567.66999999999996"/>
    <n v="30"/>
    <n v="4.0999999999999996"/>
    <s v="UPI"/>
    <n v="30.5"/>
    <n v="0.35780000000000001"/>
    <n v="0"/>
    <s v="NA"/>
  </r>
  <r>
    <x v="3"/>
    <m/>
    <n v="61"/>
    <m/>
    <s v="Male"/>
    <s v="South"/>
    <s v="Referral"/>
    <n v="31"/>
    <n v="24"/>
    <n v="4"/>
    <n v="362.01"/>
    <n v="8608.41"/>
    <n v="0"/>
    <n v="1043"/>
    <n v="1"/>
    <n v="23.4"/>
    <n v="1"/>
    <n v="0.89"/>
    <n v="2"/>
    <s v="App Issue"/>
    <n v="1"/>
    <n v="1"/>
    <n v="583.92999999999995"/>
    <n v="58"/>
    <n v="4.9000000000000004"/>
    <s v="Credit Card"/>
    <n v="34.299999999999997"/>
    <n v="0.3841"/>
    <n v="0"/>
    <s v="NA"/>
  </r>
  <r>
    <x v="0"/>
    <m/>
    <n v="25"/>
    <m/>
    <s v="Male"/>
    <s v="East"/>
    <s v="App Ads"/>
    <n v="26"/>
    <n v="39"/>
    <n v="1"/>
    <n v="422.92"/>
    <n v="17630.46"/>
    <n v="0"/>
    <n v="1990"/>
    <n v="0"/>
    <n v="16.8"/>
    <n v="2"/>
    <n v="0.57999999999999996"/>
    <n v="2"/>
    <s v="Item Missing"/>
    <n v="1"/>
    <n v="2"/>
    <n v="1286.6600000000001"/>
    <n v="63"/>
    <n v="3.4"/>
    <s v="Credit Card"/>
    <n v="37.5"/>
    <n v="0.40749999999999997"/>
    <n v="0"/>
    <s v="NA"/>
  </r>
  <r>
    <x v="1"/>
    <m/>
    <n v="43"/>
    <m/>
    <s v="Female"/>
    <s v="East"/>
    <s v="Organic"/>
    <n v="31"/>
    <n v="16"/>
    <n v="1"/>
    <n v="604.80999999999995"/>
    <n v="10478.83"/>
    <n v="0"/>
    <n v="1112"/>
    <n v="1"/>
    <n v="15.3"/>
    <n v="0"/>
    <n v="0.53"/>
    <n v="0"/>
    <s v="None"/>
    <n v="0"/>
    <n v="0"/>
    <n v="0"/>
    <n v="52"/>
    <n v="2.4"/>
    <s v="Credit Card"/>
    <n v="27.4"/>
    <n v="0.33700000000000002"/>
    <n v="0"/>
    <s v="NA"/>
  </r>
  <r>
    <x v="1"/>
    <m/>
    <n v="42"/>
    <m/>
    <s v="Male"/>
    <s v="North"/>
    <s v="Referral"/>
    <n v="4"/>
    <n v="5"/>
    <n v="1"/>
    <n v="582.1"/>
    <n v="2700.86"/>
    <n v="0"/>
    <n v="612"/>
    <n v="0"/>
    <n v="10.6"/>
    <n v="0"/>
    <n v="0.5"/>
    <n v="0"/>
    <s v="None"/>
    <n v="0"/>
    <n v="0"/>
    <n v="0"/>
    <n v="24"/>
    <n v="3.6"/>
    <s v="UPI"/>
    <n v="20.3"/>
    <n v="0.29089999999999999"/>
    <n v="0"/>
    <s v="NA"/>
  </r>
  <r>
    <x v="1"/>
    <m/>
    <n v="44"/>
    <m/>
    <s v="Male"/>
    <s v="West"/>
    <s v="Partner"/>
    <n v="49"/>
    <n v="19"/>
    <n v="1"/>
    <n v="188.46"/>
    <n v="3841.68"/>
    <n v="0"/>
    <n v="403"/>
    <n v="1"/>
    <n v="13.9"/>
    <n v="1"/>
    <n v="0.18"/>
    <n v="0"/>
    <s v="None"/>
    <n v="0"/>
    <n v="1"/>
    <n v="304.48"/>
    <n v="58"/>
    <n v="2.6"/>
    <s v="UPI"/>
    <n v="30"/>
    <n v="0.35460000000000003"/>
    <n v="0"/>
    <s v="NA"/>
  </r>
  <r>
    <x v="1"/>
    <m/>
    <n v="46"/>
    <m/>
    <s v="Female"/>
    <s v="East"/>
    <s v="App Ads"/>
    <n v="53"/>
    <n v="51"/>
    <n v="8"/>
    <n v="500.42"/>
    <n v="25233.98"/>
    <n v="0"/>
    <n v="2840"/>
    <n v="4"/>
    <n v="25.2"/>
    <n v="1"/>
    <n v="0.17"/>
    <n v="4"/>
    <s v="Quality"/>
    <n v="2"/>
    <n v="2"/>
    <n v="994.49"/>
    <n v="9"/>
    <n v="3.6"/>
    <s v="Debit Card"/>
    <n v="20"/>
    <n v="0.2888"/>
    <n v="0"/>
    <s v="NA"/>
  </r>
  <r>
    <x v="1"/>
    <m/>
    <n v="56"/>
    <m/>
    <s v="Other"/>
    <s v="North"/>
    <s v="Partner"/>
    <n v="47"/>
    <n v="49"/>
    <n v="10"/>
    <n v="589.59"/>
    <n v="27774.05"/>
    <n v="0"/>
    <n v="3454"/>
    <n v="3"/>
    <n v="23"/>
    <n v="2"/>
    <n v="0.71"/>
    <n v="2"/>
    <s v="Quality"/>
    <n v="1"/>
    <n v="0"/>
    <n v="84.76"/>
    <n v="6"/>
    <n v="4"/>
    <s v="UPI"/>
    <n v="15.1"/>
    <n v="0.25969999999999999"/>
    <n v="0"/>
    <s v="NA"/>
  </r>
  <r>
    <x v="2"/>
    <m/>
    <n v="40"/>
    <m/>
    <s v="Male"/>
    <s v="Central"/>
    <s v="Organic"/>
    <n v="42"/>
    <n v="89"/>
    <n v="16"/>
    <n v="424.45"/>
    <n v="35596.54"/>
    <n v="0"/>
    <n v="3999"/>
    <n v="1"/>
    <n v="12.1"/>
    <n v="1"/>
    <n v="0.34"/>
    <n v="1"/>
    <s v="Quality"/>
    <n v="4"/>
    <n v="6"/>
    <n v="1061.44"/>
    <n v="26"/>
    <n v="4.8"/>
    <s v="UPI"/>
    <n v="20.6"/>
    <n v="0.2928"/>
    <n v="0"/>
    <s v="NA"/>
  </r>
  <r>
    <x v="2"/>
    <m/>
    <n v="31"/>
    <m/>
    <s v="Female"/>
    <s v="South"/>
    <s v="App Ads"/>
    <n v="25"/>
    <n v="25"/>
    <n v="4"/>
    <n v="516.29"/>
    <n v="12450.7"/>
    <n v="0"/>
    <n v="1303"/>
    <n v="2"/>
    <n v="8.6999999999999993"/>
    <n v="0"/>
    <n v="0.34"/>
    <n v="3"/>
    <s v="Payment"/>
    <n v="1"/>
    <n v="2"/>
    <n v="1160.02"/>
    <n v="35"/>
    <n v="3.9"/>
    <s v="Wallet"/>
    <n v="28.6"/>
    <n v="0.34460000000000002"/>
    <n v="0"/>
    <s v="NA"/>
  </r>
  <r>
    <x v="1"/>
    <m/>
    <n v="42"/>
    <m/>
    <s v="Female"/>
    <s v="North"/>
    <s v="Organic"/>
    <n v="7"/>
    <n v="5"/>
    <n v="1"/>
    <n v="677.74"/>
    <n v="3582.54"/>
    <n v="0"/>
    <n v="781"/>
    <n v="0"/>
    <n v="13.7"/>
    <n v="0"/>
    <n v="0.25"/>
    <n v="2"/>
    <s v="Item Missing"/>
    <n v="0"/>
    <n v="0"/>
    <n v="0"/>
    <n v="77"/>
    <n v="4.5"/>
    <s v="UPI"/>
    <n v="39.700000000000003"/>
    <n v="0.42359999999999998"/>
    <n v="1"/>
    <s v="Frequent SLA Breaches"/>
  </r>
  <r>
    <x v="3"/>
    <m/>
    <n v="63"/>
    <m/>
    <s v="Male"/>
    <s v="Central"/>
    <s v="Social"/>
    <n v="10"/>
    <n v="15"/>
    <n v="1"/>
    <n v="617.4"/>
    <n v="9061.59"/>
    <n v="0"/>
    <n v="1385"/>
    <n v="1"/>
    <n v="0"/>
    <n v="1"/>
    <n v="0.47"/>
    <n v="2"/>
    <s v="App Issue"/>
    <n v="1"/>
    <n v="0"/>
    <n v="177.25"/>
    <n v="13"/>
    <n v="4.3"/>
    <s v="UPI"/>
    <n v="19.8"/>
    <n v="0.2878"/>
    <n v="0"/>
    <s v="NA"/>
  </r>
  <r>
    <x v="2"/>
    <m/>
    <n v="34"/>
    <m/>
    <s v="Female"/>
    <s v="North"/>
    <s v="Social"/>
    <n v="19"/>
    <n v="63"/>
    <n v="12"/>
    <n v="508.78"/>
    <n v="31089.68"/>
    <n v="0"/>
    <n v="3424"/>
    <n v="5"/>
    <n v="7.3"/>
    <n v="2"/>
    <n v="0.05"/>
    <n v="5"/>
    <s v="Item Missing"/>
    <n v="0"/>
    <n v="1"/>
    <n v="289.95999999999998"/>
    <n v="17"/>
    <n v="2.6"/>
    <s v="UPI"/>
    <n v="32.4"/>
    <n v="0.37130000000000002"/>
    <n v="0"/>
    <s v="NA"/>
  </r>
  <r>
    <x v="0"/>
    <m/>
    <n v="19"/>
    <m/>
    <s v="Male"/>
    <s v="North"/>
    <s v="App Ads"/>
    <n v="15"/>
    <n v="7"/>
    <n v="1"/>
    <n v="490.81"/>
    <n v="3220.63"/>
    <n v="0"/>
    <n v="590"/>
    <n v="0"/>
    <n v="0"/>
    <n v="0"/>
    <n v="0.04"/>
    <n v="2"/>
    <s v="Item Missing"/>
    <n v="0"/>
    <n v="0"/>
    <n v="0"/>
    <n v="38"/>
    <n v="5"/>
    <s v="Credit Card"/>
    <n v="19"/>
    <n v="0.28270000000000001"/>
    <n v="0"/>
    <s v="NA"/>
  </r>
  <r>
    <x v="3"/>
    <m/>
    <n v="69"/>
    <m/>
    <s v="Male"/>
    <s v="South"/>
    <s v="Referral"/>
    <n v="19"/>
    <n v="44"/>
    <n v="2"/>
    <n v="445.72"/>
    <n v="20309.78"/>
    <n v="0"/>
    <n v="2208"/>
    <n v="0"/>
    <n v="5.5"/>
    <n v="2"/>
    <n v="0.35"/>
    <n v="2"/>
    <s v="Quality"/>
    <n v="1"/>
    <n v="2"/>
    <n v="647.78"/>
    <n v="106"/>
    <n v="3.2"/>
    <s v="UPI"/>
    <n v="49.9"/>
    <n v="0.499"/>
    <n v="1"/>
    <s v="Poor Service Resolution"/>
  </r>
  <r>
    <x v="2"/>
    <m/>
    <n v="28"/>
    <m/>
    <s v="Male"/>
    <s v="South"/>
    <s v="App Ads"/>
    <n v="30"/>
    <n v="62"/>
    <n v="11"/>
    <n v="517.24"/>
    <n v="35042.959999999999"/>
    <n v="0"/>
    <n v="3507"/>
    <n v="2"/>
    <n v="17.7"/>
    <n v="3"/>
    <n v="0.57999999999999996"/>
    <n v="3"/>
    <s v="Quality"/>
    <n v="3"/>
    <n v="2"/>
    <n v="1059.75"/>
    <n v="56"/>
    <n v="1.9"/>
    <s v="UPI"/>
    <n v="40"/>
    <n v="0.4254"/>
    <n v="1"/>
    <s v="Low Personalization"/>
  </r>
  <r>
    <x v="1"/>
    <m/>
    <n v="49"/>
    <m/>
    <s v="Male"/>
    <s v="South"/>
    <s v="Social"/>
    <n v="26"/>
    <n v="90"/>
    <n v="4"/>
    <n v="426.54"/>
    <n v="36399.519999999997"/>
    <n v="0"/>
    <n v="4378"/>
    <n v="2"/>
    <n v="9"/>
    <n v="2"/>
    <n v="0.22"/>
    <n v="6"/>
    <s v="App Issue"/>
    <n v="4"/>
    <n v="2"/>
    <n v="411.34"/>
    <n v="48"/>
    <n v="3.8"/>
    <s v="Debit Card"/>
    <n v="38.799999999999997"/>
    <n v="0.41689999999999999"/>
    <n v="1"/>
    <s v="Price/Discount Reliance"/>
  </r>
  <r>
    <x v="1"/>
    <m/>
    <n v="60"/>
    <m/>
    <s v="Female"/>
    <s v="West"/>
    <s v="App Ads"/>
    <n v="59"/>
    <n v="119"/>
    <n v="6"/>
    <n v="576.51"/>
    <n v="66491.78"/>
    <n v="0"/>
    <n v="6882"/>
    <n v="1"/>
    <n v="10.9"/>
    <n v="5"/>
    <n v="0.3"/>
    <n v="1"/>
    <s v="Payment"/>
    <n v="3"/>
    <n v="2"/>
    <n v="254.12"/>
    <n v="7"/>
    <n v="3.6"/>
    <s v="UPI"/>
    <n v="12.9"/>
    <n v="0.24709999999999999"/>
    <n v="0"/>
    <s v="NA"/>
  </r>
  <r>
    <x v="2"/>
    <m/>
    <n v="32"/>
    <m/>
    <s v="Female"/>
    <s v="South"/>
    <s v="Social"/>
    <n v="6"/>
    <n v="11"/>
    <n v="0"/>
    <n v="326.89999999999998"/>
    <n v="3552.43"/>
    <n v="0"/>
    <n v="732"/>
    <n v="0"/>
    <n v="15.8"/>
    <n v="0"/>
    <n v="0.6"/>
    <n v="2"/>
    <s v="Delivery Delay"/>
    <n v="1"/>
    <n v="1"/>
    <n v="178.95"/>
    <n v="73"/>
    <n v="3.5"/>
    <s v="UPI"/>
    <n v="40.200000000000003"/>
    <n v="0.42730000000000001"/>
    <n v="1"/>
    <s v="Frequent SLA Breaches"/>
  </r>
  <r>
    <x v="2"/>
    <m/>
    <n v="36"/>
    <m/>
    <s v="Male"/>
    <s v="East"/>
    <s v="App Ads"/>
    <n v="41"/>
    <n v="74"/>
    <n v="7"/>
    <n v="376.4"/>
    <n v="26395.93"/>
    <n v="0"/>
    <n v="3241"/>
    <n v="1"/>
    <n v="23.9"/>
    <n v="4"/>
    <n v="0.56000000000000005"/>
    <n v="3"/>
    <s v="Payment"/>
    <n v="3"/>
    <n v="2"/>
    <n v="1311.6"/>
    <n v="64"/>
    <n v="3.9"/>
    <s v="UPI"/>
    <n v="37.700000000000003"/>
    <n v="0.4088"/>
    <n v="1"/>
    <s v="Price/Discount Reliance"/>
  </r>
  <r>
    <x v="2"/>
    <m/>
    <n v="32"/>
    <m/>
    <s v="Female"/>
    <s v="North"/>
    <s v="Organic"/>
    <n v="13"/>
    <n v="23"/>
    <n v="2"/>
    <n v="401.95"/>
    <n v="8803.81"/>
    <n v="0"/>
    <n v="1211"/>
    <n v="1"/>
    <n v="19.3"/>
    <n v="1"/>
    <n v="0.75"/>
    <n v="3"/>
    <s v="App Issue"/>
    <n v="1"/>
    <n v="1"/>
    <n v="228.32"/>
    <n v="5"/>
    <n v="3.7"/>
    <s v="Credit Card"/>
    <n v="22.2"/>
    <n v="0.30299999999999999"/>
    <n v="0"/>
    <s v="NA"/>
  </r>
  <r>
    <x v="0"/>
    <m/>
    <n v="25"/>
    <m/>
    <s v="Male"/>
    <s v="South"/>
    <s v="Social"/>
    <n v="16"/>
    <n v="38"/>
    <n v="3"/>
    <n v="597.82000000000005"/>
    <n v="23044.55"/>
    <n v="0"/>
    <n v="2287"/>
    <n v="2"/>
    <n v="5.6"/>
    <n v="2"/>
    <n v="0.31"/>
    <n v="2"/>
    <s v="Delivery Delay"/>
    <n v="2"/>
    <n v="3"/>
    <n v="953.13"/>
    <n v="31"/>
    <n v="3.2"/>
    <s v="Credit Card"/>
    <n v="34.200000000000003"/>
    <n v="0.38379999999999997"/>
    <n v="0"/>
    <s v="NA"/>
  </r>
  <r>
    <x v="2"/>
    <m/>
    <n v="26"/>
    <m/>
    <s v="Male"/>
    <s v="Central"/>
    <s v="Organic"/>
    <n v="27"/>
    <n v="37"/>
    <n v="6"/>
    <n v="546.20000000000005"/>
    <n v="18826.63"/>
    <n v="0"/>
    <n v="2135"/>
    <n v="0"/>
    <n v="23.2"/>
    <n v="0"/>
    <n v="0.41"/>
    <n v="2"/>
    <s v="Item Missing"/>
    <n v="1"/>
    <n v="1"/>
    <n v="350.82"/>
    <n v="35"/>
    <n v="4.0999999999999996"/>
    <s v="UPI"/>
    <n v="24.2"/>
    <n v="0.3155"/>
    <n v="0"/>
    <s v="NA"/>
  </r>
  <r>
    <x v="2"/>
    <m/>
    <n v="27"/>
    <m/>
    <s v="Female"/>
    <s v="West"/>
    <s v="Social"/>
    <n v="60"/>
    <n v="200"/>
    <n v="20"/>
    <n v="486.74"/>
    <n v="93510.79"/>
    <n v="0"/>
    <n v="9576"/>
    <n v="9"/>
    <n v="19.100000000000001"/>
    <n v="0"/>
    <n v="0.19"/>
    <n v="5"/>
    <s v="Delivery Delay"/>
    <n v="10"/>
    <n v="13"/>
    <n v="0"/>
    <n v="87"/>
    <n v="3.7"/>
    <s v="COD"/>
    <n v="64.3"/>
    <n v="0.60560000000000003"/>
    <n v="1"/>
    <s v="Product Unavailability"/>
  </r>
  <r>
    <x v="1"/>
    <m/>
    <n v="42"/>
    <m/>
    <s v="Male"/>
    <s v="West"/>
    <s v="Referral"/>
    <n v="58"/>
    <n v="143"/>
    <n v="10"/>
    <n v="492.53"/>
    <n v="68558.77"/>
    <n v="0"/>
    <n v="6676"/>
    <n v="8"/>
    <n v="13.9"/>
    <n v="5"/>
    <n v="0.23"/>
    <n v="5"/>
    <s v="Item Missing"/>
    <n v="0"/>
    <n v="2"/>
    <n v="589.25"/>
    <n v="56"/>
    <n v="3.6"/>
    <s v="Wallet"/>
    <n v="38.5"/>
    <n v="0.41489999999999999"/>
    <n v="1"/>
    <s v="Price/Discount Reliance"/>
  </r>
  <r>
    <x v="1"/>
    <m/>
    <n v="46"/>
    <m/>
    <s v="Female"/>
    <s v="South"/>
    <s v="App Ads"/>
    <n v="50"/>
    <n v="82"/>
    <n v="9"/>
    <n v="210.96"/>
    <n v="15981.31"/>
    <n v="0"/>
    <n v="1804"/>
    <n v="1"/>
    <n v="15.2"/>
    <n v="4"/>
    <n v="0.55000000000000004"/>
    <n v="2"/>
    <s v="Item Missing"/>
    <n v="4"/>
    <n v="4"/>
    <n v="1029.44"/>
    <n v="40"/>
    <n v="4.5999999999999996"/>
    <s v="UPI"/>
    <n v="33.1"/>
    <n v="0.37590000000000001"/>
    <n v="0"/>
    <s v="NA"/>
  </r>
  <r>
    <x v="0"/>
    <m/>
    <n v="18"/>
    <m/>
    <s v="Male"/>
    <s v="East"/>
    <s v="Referral"/>
    <n v="3"/>
    <n v="5"/>
    <n v="1"/>
    <n v="528.41999999999996"/>
    <n v="2713.62"/>
    <n v="0"/>
    <n v="417"/>
    <n v="0"/>
    <n v="1.8"/>
    <n v="0"/>
    <n v="0.13"/>
    <n v="2"/>
    <s v="App Issue"/>
    <n v="0"/>
    <n v="0"/>
    <n v="0"/>
    <n v="48"/>
    <n v="4.7"/>
    <s v="UPI"/>
    <n v="28.7"/>
    <n v="0.34570000000000001"/>
    <n v="0"/>
    <s v="NA"/>
  </r>
  <r>
    <x v="3"/>
    <m/>
    <n v="62"/>
    <m/>
    <s v="Female"/>
    <s v="West"/>
    <s v="Organic"/>
    <n v="27"/>
    <n v="48"/>
    <n v="3"/>
    <n v="317.3"/>
    <n v="15347.08"/>
    <n v="0"/>
    <n v="1605"/>
    <n v="4"/>
    <n v="0"/>
    <n v="1"/>
    <n v="0.35"/>
    <n v="3"/>
    <s v="Item Missing"/>
    <n v="2"/>
    <n v="0"/>
    <n v="295.44"/>
    <n v="50"/>
    <n v="2.6"/>
    <s v="Wallet"/>
    <n v="35"/>
    <n v="0.3896"/>
    <n v="0"/>
    <s v="NA"/>
  </r>
  <r>
    <x v="1"/>
    <m/>
    <n v="53"/>
    <m/>
    <s v="Male"/>
    <s v="Central"/>
    <s v="Social"/>
    <n v="49"/>
    <n v="86"/>
    <n v="5"/>
    <n v="368.19"/>
    <n v="33392.379999999997"/>
    <n v="0"/>
    <n v="3207"/>
    <n v="6"/>
    <n v="12.4"/>
    <n v="3"/>
    <n v="0.67"/>
    <n v="1"/>
    <s v="Quality"/>
    <n v="4"/>
    <n v="2"/>
    <n v="875.29"/>
    <n v="50"/>
    <n v="2.8"/>
    <s v="Credit Card"/>
    <n v="33"/>
    <n v="0.37490000000000001"/>
    <n v="0"/>
    <s v="NA"/>
  </r>
  <r>
    <x v="0"/>
    <m/>
    <n v="21"/>
    <m/>
    <s v="Male"/>
    <s v="West"/>
    <s v="App Ads"/>
    <n v="41"/>
    <n v="94"/>
    <n v="8"/>
    <n v="822.57"/>
    <n v="72357.22"/>
    <n v="1"/>
    <n v="8612"/>
    <n v="5"/>
    <n v="8.8000000000000007"/>
    <n v="4"/>
    <n v="0.21"/>
    <n v="0"/>
    <s v="None"/>
    <n v="6"/>
    <n v="1"/>
    <n v="1677.59"/>
    <n v="117"/>
    <n v="4.2"/>
    <s v="UPI"/>
    <n v="55"/>
    <n v="0.53710000000000002"/>
    <n v="1"/>
    <s v="Product Unavailability"/>
  </r>
  <r>
    <x v="3"/>
    <m/>
    <n v="62"/>
    <m/>
    <s v="Female"/>
    <s v="East"/>
    <s v="Social"/>
    <n v="22"/>
    <n v="45"/>
    <n v="3"/>
    <n v="507.38"/>
    <n v="21842.05"/>
    <n v="0"/>
    <n v="2861"/>
    <n v="1"/>
    <n v="0"/>
    <n v="1"/>
    <n v="0.35"/>
    <n v="4"/>
    <s v="Item Missing"/>
    <n v="1"/>
    <n v="2"/>
    <n v="696.91"/>
    <n v="66"/>
    <n v="4"/>
    <s v="UPI"/>
    <n v="44.5"/>
    <n v="0.45860000000000001"/>
    <n v="1"/>
    <s v="Price/Discount Reliance"/>
  </r>
  <r>
    <x v="0"/>
    <m/>
    <n v="19"/>
    <m/>
    <s v="Female"/>
    <s v="North"/>
    <s v="App Ads"/>
    <n v="7"/>
    <n v="21"/>
    <n v="1"/>
    <n v="464.63"/>
    <n v="9852.15"/>
    <n v="0"/>
    <n v="1341"/>
    <n v="1"/>
    <n v="17.2"/>
    <n v="1"/>
    <n v="0.75"/>
    <n v="2"/>
    <s v="Quality"/>
    <n v="1"/>
    <n v="0"/>
    <n v="85.37"/>
    <n v="46"/>
    <n v="4.0999999999999996"/>
    <s v="Debit Card"/>
    <n v="33.299999999999997"/>
    <n v="0.37719999999999998"/>
    <n v="0"/>
    <s v="NA"/>
  </r>
  <r>
    <x v="1"/>
    <m/>
    <n v="47"/>
    <m/>
    <s v="Male"/>
    <s v="North"/>
    <s v="Organic"/>
    <n v="29"/>
    <n v="30"/>
    <n v="5"/>
    <n v="420.49"/>
    <n v="11564.77"/>
    <n v="0"/>
    <n v="1566"/>
    <n v="2"/>
    <n v="1.3"/>
    <n v="0"/>
    <n v="0.31"/>
    <n v="2"/>
    <s v="Item Missing"/>
    <n v="0"/>
    <n v="1"/>
    <n v="299.70999999999998"/>
    <n v="21"/>
    <n v="3.9"/>
    <s v="UPI"/>
    <n v="19.600000000000001"/>
    <n v="0.28660000000000002"/>
    <n v="0"/>
    <s v="NA"/>
  </r>
  <r>
    <x v="1"/>
    <m/>
    <n v="42"/>
    <m/>
    <s v="Female"/>
    <s v="North"/>
    <s v="Organic"/>
    <n v="59"/>
    <n v="104"/>
    <n v="3"/>
    <n v="596.89"/>
    <n v="56582.27"/>
    <n v="1"/>
    <n v="6874"/>
    <n v="4"/>
    <n v="19.399999999999999"/>
    <n v="1"/>
    <n v="0.52"/>
    <n v="4"/>
    <s v="App Issue"/>
    <n v="6"/>
    <n v="2"/>
    <n v="186.32"/>
    <n v="19"/>
    <n v="3.5"/>
    <s v="Debit Card"/>
    <n v="25.2"/>
    <n v="0.32240000000000002"/>
    <n v="0"/>
    <s v="NA"/>
  </r>
  <r>
    <x v="1"/>
    <m/>
    <n v="44"/>
    <m/>
    <s v="Male"/>
    <s v="South"/>
    <s v="Referral"/>
    <n v="17"/>
    <n v="17"/>
    <n v="1"/>
    <n v="316.35000000000002"/>
    <n v="5624.19"/>
    <n v="0"/>
    <n v="827"/>
    <n v="0"/>
    <n v="4.8"/>
    <n v="0"/>
    <n v="0.49"/>
    <n v="1"/>
    <s v="App Issue"/>
    <n v="1"/>
    <n v="1"/>
    <n v="109.78"/>
    <n v="13"/>
    <n v="4.3"/>
    <s v="COD"/>
    <n v="13.6"/>
    <n v="0.25109999999999999"/>
    <n v="0"/>
    <s v="NA"/>
  </r>
  <r>
    <x v="3"/>
    <m/>
    <n v="68"/>
    <m/>
    <s v="Male"/>
    <s v="North"/>
    <s v="Referral"/>
    <n v="9"/>
    <n v="13"/>
    <n v="0"/>
    <n v="379.51"/>
    <n v="4817.84"/>
    <n v="0"/>
    <n v="879"/>
    <n v="1"/>
    <n v="13.9"/>
    <n v="0"/>
    <n v="0.15"/>
    <n v="0"/>
    <s v="None"/>
    <n v="0"/>
    <n v="0"/>
    <n v="0"/>
    <n v="92"/>
    <n v="5"/>
    <s v="UPI"/>
    <n v="38.200000000000003"/>
    <n v="0.41220000000000001"/>
    <n v="1"/>
    <s v="Poor Service Resolution"/>
  </r>
  <r>
    <x v="3"/>
    <m/>
    <n v="67"/>
    <m/>
    <s v="Male"/>
    <s v="South"/>
    <s v="App Ads"/>
    <n v="49"/>
    <n v="68"/>
    <n v="6"/>
    <n v="585.49"/>
    <n v="39813.49"/>
    <n v="0"/>
    <n v="4046"/>
    <n v="3"/>
    <n v="8.4"/>
    <n v="2"/>
    <n v="0.16"/>
    <n v="2"/>
    <s v="Item Missing"/>
    <n v="1"/>
    <n v="5"/>
    <n v="887.11"/>
    <n v="44"/>
    <n v="4.0999999999999996"/>
    <s v="Credit Card"/>
    <n v="32.5"/>
    <n v="0.3715"/>
    <n v="0"/>
    <s v="NA"/>
  </r>
  <r>
    <x v="2"/>
    <m/>
    <n v="32"/>
    <m/>
    <s v="Female"/>
    <s v="East"/>
    <s v="Organic"/>
    <n v="52"/>
    <n v="126"/>
    <n v="5"/>
    <n v="447.02"/>
    <n v="55651.17"/>
    <n v="0"/>
    <n v="6354"/>
    <n v="8"/>
    <n v="7.7"/>
    <n v="1"/>
    <n v="0.16"/>
    <n v="5"/>
    <s v="App Issue"/>
    <n v="6"/>
    <n v="9"/>
    <n v="1083.6600000000001"/>
    <n v="30"/>
    <n v="4"/>
    <s v="UPI"/>
    <n v="38.200000000000003"/>
    <n v="0.41249999999999998"/>
    <n v="1"/>
    <s v="Low Personalization"/>
  </r>
  <r>
    <x v="1"/>
    <m/>
    <n v="48"/>
    <m/>
    <s v="Female"/>
    <s v="East"/>
    <s v="Partner"/>
    <n v="48"/>
    <n v="62"/>
    <n v="2"/>
    <n v="493.96"/>
    <n v="28262.6"/>
    <n v="0"/>
    <n v="3402"/>
    <n v="2"/>
    <n v="0"/>
    <n v="3"/>
    <n v="0.02"/>
    <n v="3"/>
    <s v="Payment"/>
    <n v="4"/>
    <n v="1"/>
    <n v="859.67"/>
    <n v="64"/>
    <n v="3.5"/>
    <s v="Credit Card"/>
    <n v="33"/>
    <n v="0.37530000000000002"/>
    <n v="0"/>
    <s v="NA"/>
  </r>
  <r>
    <x v="3"/>
    <m/>
    <n v="68"/>
    <m/>
    <s v="Female"/>
    <s v="East"/>
    <s v="Organic"/>
    <n v="29"/>
    <n v="84"/>
    <n v="11"/>
    <n v="374.32"/>
    <n v="33233.620000000003"/>
    <n v="0"/>
    <n v="3654"/>
    <n v="2"/>
    <n v="21"/>
    <n v="3"/>
    <n v="0.27"/>
    <n v="5"/>
    <s v="App Issue"/>
    <n v="1"/>
    <n v="2"/>
    <n v="995.98"/>
    <n v="5"/>
    <n v="2.9"/>
    <s v="UPI"/>
    <n v="23.8"/>
    <n v="0.31309999999999999"/>
    <n v="0"/>
    <s v="NA"/>
  </r>
  <r>
    <x v="1"/>
    <m/>
    <n v="56"/>
    <m/>
    <s v="Female"/>
    <s v="North"/>
    <s v="App Ads"/>
    <n v="28"/>
    <n v="83"/>
    <n v="8"/>
    <n v="517.16"/>
    <n v="43538.5"/>
    <n v="0"/>
    <n v="4747"/>
    <n v="3"/>
    <n v="11.3"/>
    <n v="3"/>
    <n v="0.71"/>
    <n v="5"/>
    <s v="Item Missing"/>
    <n v="1"/>
    <n v="6"/>
    <n v="1066.79"/>
    <n v="66"/>
    <n v="2.4"/>
    <s v="UPI"/>
    <n v="47.3"/>
    <n v="0.48"/>
    <n v="1"/>
    <s v="Frequent SLA Breaches"/>
  </r>
  <r>
    <x v="3"/>
    <m/>
    <n v="65"/>
    <m/>
    <s v="Male"/>
    <s v="East"/>
    <s v="App Ads"/>
    <n v="45"/>
    <n v="107"/>
    <n v="7"/>
    <n v="382.81"/>
    <n v="37677.660000000003"/>
    <n v="0"/>
    <n v="4280"/>
    <n v="7"/>
    <n v="21.3"/>
    <n v="2"/>
    <n v="0.28999999999999998"/>
    <n v="2"/>
    <s v="App Issue"/>
    <n v="2"/>
    <n v="5"/>
    <n v="2415.67"/>
    <n v="104"/>
    <n v="3"/>
    <s v="Debit Card"/>
    <n v="55.6"/>
    <n v="0.54200000000000004"/>
    <n v="1"/>
    <s v="Frequent SLA Breaches"/>
  </r>
  <r>
    <x v="1"/>
    <m/>
    <n v="41"/>
    <m/>
    <s v="Male"/>
    <s v="Central"/>
    <s v="App Ads"/>
    <n v="4"/>
    <n v="4"/>
    <n v="1"/>
    <n v="253.51"/>
    <n v="1082.8"/>
    <n v="0"/>
    <n v="199"/>
    <n v="0"/>
    <n v="2.2999999999999998"/>
    <n v="0"/>
    <n v="0.43"/>
    <n v="0"/>
    <s v="None"/>
    <n v="0"/>
    <n v="0"/>
    <n v="0"/>
    <n v="52"/>
    <n v="4"/>
    <s v="UPI"/>
    <n v="25.4"/>
    <n v="0.3236"/>
    <n v="0"/>
    <s v="NA"/>
  </r>
  <r>
    <x v="2"/>
    <m/>
    <n v="33"/>
    <m/>
    <s v="Male"/>
    <s v="South"/>
    <s v="App Ads"/>
    <n v="20"/>
    <n v="59"/>
    <n v="11"/>
    <n v="565.55999999999995"/>
    <n v="33778.28"/>
    <n v="0"/>
    <n v="3549"/>
    <n v="2"/>
    <n v="0.9"/>
    <n v="2"/>
    <n v="0.71"/>
    <n v="3"/>
    <s v="App Issue"/>
    <n v="0"/>
    <n v="1"/>
    <n v="208.43"/>
    <n v="114"/>
    <n v="3.1"/>
    <s v="UPI"/>
    <n v="56.4"/>
    <n v="0.54800000000000004"/>
    <n v="1"/>
    <s v="Poor Service Resolution"/>
  </r>
  <r>
    <x v="1"/>
    <m/>
    <n v="45"/>
    <m/>
    <s v="Female"/>
    <s v="Central"/>
    <s v="Social"/>
    <n v="5"/>
    <n v="7"/>
    <n v="1"/>
    <n v="338.46"/>
    <n v="2595.56"/>
    <n v="0"/>
    <n v="245"/>
    <n v="0"/>
    <n v="18.399999999999999"/>
    <n v="0"/>
    <n v="0.76"/>
    <n v="0"/>
    <s v="None"/>
    <n v="0"/>
    <n v="0"/>
    <n v="0"/>
    <n v="159"/>
    <n v="3.9"/>
    <s v="UPI"/>
    <n v="67.3"/>
    <n v="0.62670000000000003"/>
    <n v="1"/>
    <s v="Price/Discount Reliance"/>
  </r>
  <r>
    <x v="3"/>
    <m/>
    <n v="61"/>
    <m/>
    <s v="Male"/>
    <s v="South"/>
    <s v="App Ads"/>
    <n v="31"/>
    <n v="47"/>
    <n v="3"/>
    <n v="294.39"/>
    <n v="14709.21"/>
    <n v="0"/>
    <n v="1580"/>
    <n v="3"/>
    <n v="15"/>
    <n v="2"/>
    <n v="0.08"/>
    <n v="3"/>
    <s v="Item Missing"/>
    <n v="1"/>
    <n v="2"/>
    <n v="385.3"/>
    <n v="21"/>
    <n v="3.1"/>
    <s v="UPI"/>
    <n v="21.7"/>
    <n v="0.29970000000000002"/>
    <n v="0"/>
    <s v="NA"/>
  </r>
  <r>
    <x v="3"/>
    <m/>
    <n v="67"/>
    <m/>
    <s v="Female"/>
    <s v="East"/>
    <s v="Referral"/>
    <n v="56"/>
    <n v="124"/>
    <n v="20"/>
    <n v="327.52999999999997"/>
    <n v="42638.68"/>
    <n v="0"/>
    <n v="3747"/>
    <n v="3"/>
    <n v="3.3"/>
    <n v="6"/>
    <n v="0.63"/>
    <n v="3"/>
    <s v="Item Missing"/>
    <n v="7"/>
    <n v="4"/>
    <n v="2329.3000000000002"/>
    <n v="41"/>
    <n v="4.0999999999999996"/>
    <s v="COD"/>
    <n v="36.1"/>
    <n v="0.39739999999999998"/>
    <n v="0"/>
    <s v="NA"/>
  </r>
  <r>
    <x v="1"/>
    <m/>
    <n v="54"/>
    <m/>
    <s v="Female"/>
    <s v="East"/>
    <s v="Referral"/>
    <n v="36"/>
    <n v="40"/>
    <n v="3"/>
    <n v="453.22"/>
    <n v="17053.07"/>
    <n v="0"/>
    <n v="2273"/>
    <n v="1"/>
    <n v="2.6"/>
    <n v="2"/>
    <n v="0.59"/>
    <n v="1"/>
    <s v="Delivery Delay"/>
    <n v="2"/>
    <n v="2"/>
    <n v="1457.61"/>
    <n v="24"/>
    <n v="4"/>
    <s v="UPI"/>
    <n v="20.5"/>
    <n v="0.2923"/>
    <n v="0"/>
    <s v="NA"/>
  </r>
  <r>
    <x v="1"/>
    <m/>
    <n v="55"/>
    <m/>
    <s v="Female"/>
    <s v="West"/>
    <s v="Social"/>
    <n v="2"/>
    <n v="6"/>
    <n v="1"/>
    <n v="356.76"/>
    <n v="2347.77"/>
    <n v="1"/>
    <n v="608"/>
    <n v="0"/>
    <n v="12.5"/>
    <n v="0"/>
    <n v="0.12"/>
    <n v="0"/>
    <s v="None"/>
    <n v="0"/>
    <n v="0"/>
    <n v="0"/>
    <n v="40"/>
    <n v="3.8"/>
    <s v="UPI"/>
    <n v="21.2"/>
    <n v="0.29620000000000002"/>
    <n v="0"/>
    <s v="NA"/>
  </r>
  <r>
    <x v="1"/>
    <m/>
    <n v="45"/>
    <m/>
    <s v="Male"/>
    <s v="Central"/>
    <s v="App Ads"/>
    <n v="25"/>
    <n v="61"/>
    <n v="9"/>
    <n v="668.79"/>
    <n v="42768.15"/>
    <n v="0"/>
    <n v="4546"/>
    <n v="2"/>
    <n v="4"/>
    <n v="3"/>
    <n v="0.63"/>
    <n v="2"/>
    <s v="Delivery Delay"/>
    <n v="0"/>
    <n v="2"/>
    <n v="595.59"/>
    <n v="14"/>
    <n v="3.3"/>
    <s v="UPI"/>
    <n v="20.2"/>
    <n v="0.2903"/>
    <n v="0"/>
    <s v="NA"/>
  </r>
  <r>
    <x v="2"/>
    <m/>
    <n v="34"/>
    <m/>
    <s v="Male"/>
    <s v="South"/>
    <s v="App Ads"/>
    <n v="35"/>
    <n v="146"/>
    <n v="20"/>
    <n v="579.86"/>
    <n v="86639.51"/>
    <n v="0"/>
    <n v="8731"/>
    <n v="3"/>
    <n v="8.9"/>
    <n v="1"/>
    <n v="0.35"/>
    <n v="5"/>
    <s v="Quality"/>
    <n v="6"/>
    <n v="9"/>
    <n v="1948.46"/>
    <n v="15"/>
    <n v="3.6"/>
    <s v="UPI"/>
    <n v="30.5"/>
    <n v="0.35799999999999998"/>
    <n v="0"/>
    <s v="NA"/>
  </r>
  <r>
    <x v="2"/>
    <m/>
    <n v="40"/>
    <m/>
    <s v="Female"/>
    <s v="West"/>
    <s v="Referral"/>
    <n v="28"/>
    <n v="57"/>
    <n v="6"/>
    <n v="460.64"/>
    <n v="27326.58"/>
    <n v="0"/>
    <n v="3192"/>
    <n v="1"/>
    <n v="15.4"/>
    <n v="3"/>
    <n v="0.27"/>
    <n v="4"/>
    <s v="Quality"/>
    <n v="2"/>
    <n v="4"/>
    <n v="2345.94"/>
    <n v="63"/>
    <n v="3.9"/>
    <s v="UPI"/>
    <n v="40.799999999999997"/>
    <n v="0.43140000000000001"/>
    <n v="1"/>
    <s v="Poor Service Resolution"/>
  </r>
  <r>
    <x v="1"/>
    <m/>
    <n v="44"/>
    <m/>
    <s v="Female"/>
    <s v="Central"/>
    <s v="App Ads"/>
    <n v="27"/>
    <n v="46"/>
    <n v="5"/>
    <n v="335.5"/>
    <n v="15100.55"/>
    <n v="0"/>
    <n v="1838"/>
    <n v="2"/>
    <n v="0"/>
    <n v="2"/>
    <n v="0.19"/>
    <n v="1"/>
    <s v="Payment"/>
    <n v="2"/>
    <n v="1"/>
    <n v="506.51"/>
    <n v="9"/>
    <n v="3.7"/>
    <s v="Wallet"/>
    <n v="14.9"/>
    <n v="0.2586"/>
    <n v="0"/>
    <s v="NA"/>
  </r>
  <r>
    <x v="3"/>
    <m/>
    <n v="61"/>
    <m/>
    <s v="Male"/>
    <s v="West"/>
    <s v="App Ads"/>
    <n v="59"/>
    <n v="200"/>
    <n v="20"/>
    <n v="562.27"/>
    <n v="116305.95"/>
    <n v="0"/>
    <n v="10000"/>
    <n v="7"/>
    <n v="21.8"/>
    <n v="6"/>
    <n v="0.48"/>
    <n v="10"/>
    <s v="Quality"/>
    <n v="7"/>
    <n v="15"/>
    <n v="2138.7399999999998"/>
    <n v="45"/>
    <n v="2.9"/>
    <s v="COD"/>
    <n v="65"/>
    <n v="0.61080000000000001"/>
    <n v="1"/>
    <s v="Low Personalization"/>
  </r>
  <r>
    <x v="1"/>
    <m/>
    <n v="47"/>
    <m/>
    <s v="Female"/>
    <s v="North"/>
    <s v="App Ads"/>
    <n v="12"/>
    <n v="4"/>
    <n v="0"/>
    <n v="484.92"/>
    <n v="2025.74"/>
    <n v="1"/>
    <n v="225"/>
    <n v="0"/>
    <n v="19.600000000000001"/>
    <n v="0"/>
    <n v="0.43"/>
    <n v="0"/>
    <s v="None"/>
    <n v="0"/>
    <n v="0"/>
    <n v="0"/>
    <n v="40"/>
    <n v="5"/>
    <s v="Debit Card"/>
    <n v="22.4"/>
    <n v="0.3044"/>
    <n v="0"/>
    <s v="NA"/>
  </r>
  <r>
    <x v="1"/>
    <m/>
    <n v="60"/>
    <m/>
    <s v="Female"/>
    <s v="North"/>
    <s v="Social"/>
    <n v="27"/>
    <n v="54"/>
    <n v="8"/>
    <n v="363.47"/>
    <n v="19609.12"/>
    <n v="0"/>
    <n v="2118"/>
    <n v="4"/>
    <n v="10.3"/>
    <n v="0"/>
    <n v="0.56000000000000005"/>
    <n v="4"/>
    <s v="App Issue"/>
    <n v="3"/>
    <n v="4"/>
    <n v="1943.53"/>
    <n v="162"/>
    <n v="2.7"/>
    <s v="UPI"/>
    <n v="76.2"/>
    <n v="0.68700000000000006"/>
    <n v="1"/>
    <s v="Frequent SLA Breaches"/>
  </r>
  <r>
    <x v="0"/>
    <m/>
    <n v="19"/>
    <m/>
    <s v="Male"/>
    <s v="Central"/>
    <s v="App Ads"/>
    <n v="22"/>
    <n v="37"/>
    <n v="2"/>
    <n v="476.33"/>
    <n v="18223.560000000001"/>
    <n v="0"/>
    <n v="2126"/>
    <n v="3"/>
    <n v="13.5"/>
    <n v="0"/>
    <n v="0.36"/>
    <n v="1"/>
    <s v="Quality"/>
    <n v="1"/>
    <n v="2"/>
    <n v="836.72"/>
    <n v="24"/>
    <n v="2.7"/>
    <s v="COD"/>
    <n v="28.9"/>
    <n v="0.34699999999999998"/>
    <n v="0"/>
    <s v="NA"/>
  </r>
  <r>
    <x v="1"/>
    <m/>
    <n v="58"/>
    <m/>
    <s v="Female"/>
    <s v="West"/>
    <s v="Organic"/>
    <n v="9"/>
    <n v="25"/>
    <n v="3"/>
    <n v="473.27"/>
    <n v="12523.87"/>
    <n v="0"/>
    <n v="1539"/>
    <n v="2"/>
    <n v="0"/>
    <n v="1"/>
    <n v="0.27"/>
    <n v="1"/>
    <s v="App Issue"/>
    <n v="1"/>
    <n v="2"/>
    <n v="405.03"/>
    <n v="141"/>
    <n v="4.9000000000000004"/>
    <s v="UPI"/>
    <n v="62.1"/>
    <n v="0.58960000000000001"/>
    <n v="1"/>
    <s v="Infrequent Need"/>
  </r>
  <r>
    <x v="1"/>
    <m/>
    <n v="44"/>
    <m/>
    <s v="Male"/>
    <s v="Central"/>
    <s v="App Ads"/>
    <n v="60"/>
    <n v="200"/>
    <n v="10"/>
    <n v="356.56"/>
    <n v="67463.06"/>
    <n v="0"/>
    <n v="7407"/>
    <n v="0"/>
    <n v="9.1999999999999993"/>
    <n v="3"/>
    <n v="0.51"/>
    <n v="5"/>
    <s v="Delivery Delay"/>
    <n v="9"/>
    <n v="11"/>
    <n v="3858.33"/>
    <n v="76"/>
    <n v="2.1"/>
    <s v="UPI"/>
    <n v="48.5"/>
    <n v="0.48859999999999998"/>
    <n v="1"/>
    <s v="Price/Discount Reliance"/>
  </r>
  <r>
    <x v="3"/>
    <m/>
    <n v="70"/>
    <m/>
    <s v="Female"/>
    <s v="South"/>
    <s v="Organic"/>
    <n v="29"/>
    <n v="37"/>
    <n v="3"/>
    <n v="280.3"/>
    <n v="10310.57"/>
    <n v="0"/>
    <n v="1381"/>
    <n v="1"/>
    <n v="21.5"/>
    <n v="1"/>
    <n v="0.33"/>
    <n v="2"/>
    <s v="Quality"/>
    <n v="2"/>
    <n v="1"/>
    <n v="397.53"/>
    <n v="25"/>
    <n v="4.2"/>
    <s v="UPI"/>
    <n v="25.9"/>
    <n v="0.32690000000000002"/>
    <n v="0"/>
    <s v="NA"/>
  </r>
  <r>
    <x v="1"/>
    <m/>
    <n v="43"/>
    <m/>
    <s v="Male"/>
    <s v="West"/>
    <s v="Referral"/>
    <n v="30"/>
    <n v="82"/>
    <n v="8"/>
    <n v="592.45000000000005"/>
    <n v="48569.53"/>
    <n v="0"/>
    <n v="5811"/>
    <n v="1"/>
    <n v="6"/>
    <n v="1"/>
    <n v="0.42"/>
    <n v="2"/>
    <s v="Delivery Delay"/>
    <n v="0"/>
    <n v="2"/>
    <n v="363.49"/>
    <n v="102"/>
    <n v="4.8"/>
    <s v="UPI"/>
    <n v="44.4"/>
    <n v="0.45839999999999997"/>
    <n v="1"/>
    <s v="Infrequent Need"/>
  </r>
  <r>
    <x v="1"/>
    <m/>
    <n v="43"/>
    <m/>
    <s v="Male"/>
    <s v="West"/>
    <s v="App Ads"/>
    <n v="55"/>
    <n v="160"/>
    <n v="20"/>
    <n v="534.98"/>
    <n v="92902.06"/>
    <n v="1"/>
    <n v="9464"/>
    <n v="9"/>
    <n v="8.5"/>
    <n v="8"/>
    <n v="0.27"/>
    <n v="3"/>
    <s v="Item Missing"/>
    <n v="0"/>
    <n v="2"/>
    <n v="257.57"/>
    <n v="24"/>
    <n v="4"/>
    <s v="UPI"/>
    <n v="30.2"/>
    <n v="0.35599999999999998"/>
    <n v="0"/>
    <s v="NA"/>
  </r>
  <r>
    <x v="0"/>
    <m/>
    <n v="24"/>
    <m/>
    <s v="Male"/>
    <s v="Central"/>
    <s v="Organic"/>
    <n v="16"/>
    <n v="46"/>
    <n v="2"/>
    <n v="431.8"/>
    <n v="20094.3"/>
    <n v="0"/>
    <n v="1998"/>
    <n v="3"/>
    <n v="18"/>
    <n v="0"/>
    <n v="0.31"/>
    <n v="1"/>
    <s v="App Issue"/>
    <n v="1"/>
    <n v="3"/>
    <n v="728.03"/>
    <n v="82"/>
    <n v="4.2"/>
    <s v="UPI"/>
    <n v="44.2"/>
    <n v="0.45629999999999998"/>
    <n v="1"/>
    <s v="Price/Discount Reliance"/>
  </r>
  <r>
    <x v="1"/>
    <m/>
    <n v="60"/>
    <m/>
    <s v="Female"/>
    <s v="West"/>
    <s v="App Ads"/>
    <n v="15"/>
    <n v="30"/>
    <n v="1"/>
    <n v="511.56"/>
    <n v="14706.3"/>
    <n v="0"/>
    <n v="1869"/>
    <n v="0"/>
    <n v="7"/>
    <n v="2"/>
    <n v="0.43"/>
    <n v="1"/>
    <s v="App Issue"/>
    <n v="2"/>
    <n v="1"/>
    <n v="612.75"/>
    <n v="56"/>
    <n v="4.2"/>
    <s v="Credit Card"/>
    <n v="31.9"/>
    <n v="0.36720000000000003"/>
    <n v="0"/>
    <s v="NA"/>
  </r>
  <r>
    <x v="1"/>
    <m/>
    <n v="55"/>
    <m/>
    <s v="Other"/>
    <s v="North"/>
    <s v="App Ads"/>
    <n v="53"/>
    <n v="126"/>
    <n v="4"/>
    <n v="555.49"/>
    <n v="76778.070000000007"/>
    <n v="0"/>
    <n v="6870"/>
    <n v="5"/>
    <n v="0"/>
    <n v="8"/>
    <n v="0.32"/>
    <n v="5"/>
    <s v="Payment"/>
    <n v="7"/>
    <n v="7"/>
    <n v="3180.38"/>
    <n v="53"/>
    <n v="4.5"/>
    <s v="Wallet"/>
    <n v="52.3"/>
    <n v="0.51749999999999996"/>
    <n v="1"/>
    <s v="Frequent SLA Breaches"/>
  </r>
  <r>
    <x v="3"/>
    <m/>
    <n v="63"/>
    <m/>
    <s v="Male"/>
    <s v="West"/>
    <s v="Organic"/>
    <n v="18"/>
    <n v="19"/>
    <n v="2"/>
    <n v="398.98"/>
    <n v="7023.36"/>
    <n v="0"/>
    <n v="803"/>
    <n v="1"/>
    <n v="4"/>
    <n v="0"/>
    <n v="0.47"/>
    <n v="1"/>
    <s v="Delivery Delay"/>
    <n v="1"/>
    <n v="1"/>
    <n v="316.94"/>
    <n v="22"/>
    <n v="4.4000000000000004"/>
    <s v="Wallet"/>
    <n v="17.899999999999999"/>
    <n v="0.27639999999999998"/>
    <n v="0"/>
    <s v="NA"/>
  </r>
  <r>
    <x v="0"/>
    <m/>
    <n v="22"/>
    <m/>
    <s v="Male"/>
    <s v="East"/>
    <s v="Organic"/>
    <n v="26"/>
    <n v="84"/>
    <n v="5"/>
    <n v="409.55"/>
    <n v="32089.07"/>
    <n v="0"/>
    <n v="3942"/>
    <n v="4"/>
    <n v="19.8"/>
    <n v="3"/>
    <n v="0.49"/>
    <n v="0"/>
    <s v="None"/>
    <n v="1"/>
    <n v="6"/>
    <n v="1789.6"/>
    <n v="104"/>
    <n v="3.7"/>
    <s v="Credit Card"/>
    <n v="54.3"/>
    <n v="0.53190000000000004"/>
    <n v="1"/>
    <s v="Price/Discount Reliance"/>
  </r>
  <r>
    <x v="2"/>
    <m/>
    <n v="29"/>
    <m/>
    <s v="Male"/>
    <s v="South"/>
    <s v="App Ads"/>
    <n v="16"/>
    <n v="15"/>
    <n v="2"/>
    <n v="658.29"/>
    <n v="10270.16"/>
    <n v="0"/>
    <n v="1130"/>
    <n v="0"/>
    <n v="4.4000000000000004"/>
    <n v="0"/>
    <n v="0.28000000000000003"/>
    <n v="1"/>
    <s v="Quality"/>
    <n v="0"/>
    <n v="0"/>
    <n v="0"/>
    <n v="80"/>
    <n v="3.8"/>
    <s v="UPI"/>
    <n v="36.6"/>
    <n v="0.4012"/>
    <n v="0"/>
    <s v="NA"/>
  </r>
  <r>
    <x v="3"/>
    <m/>
    <n v="64"/>
    <m/>
    <s v="Male"/>
    <s v="North"/>
    <s v="Partner"/>
    <n v="16"/>
    <n v="16"/>
    <n v="3"/>
    <n v="370.36"/>
    <n v="5711.73"/>
    <n v="0"/>
    <n v="663"/>
    <n v="0"/>
    <n v="0.4"/>
    <n v="1"/>
    <n v="0.35"/>
    <n v="2"/>
    <s v="Delivery Delay"/>
    <n v="0"/>
    <n v="0"/>
    <n v="0"/>
    <n v="122"/>
    <n v="4.0999999999999996"/>
    <s v="Credit Card"/>
    <n v="51.9"/>
    <n v="0.51449999999999996"/>
    <n v="1"/>
    <s v="Switched to Competitor"/>
  </r>
  <r>
    <x v="0"/>
    <m/>
    <n v="20"/>
    <m/>
    <s v="Female"/>
    <s v="Central"/>
    <s v="Referral"/>
    <n v="22"/>
    <n v="35"/>
    <n v="2"/>
    <n v="674.6"/>
    <n v="24237.86"/>
    <n v="0"/>
    <n v="2665"/>
    <n v="2"/>
    <n v="21.1"/>
    <n v="1"/>
    <n v="0.65"/>
    <n v="2"/>
    <s v="App Issue"/>
    <n v="1"/>
    <n v="0"/>
    <n v="189.17"/>
    <n v="62"/>
    <n v="4.8"/>
    <s v="Debit Card"/>
    <n v="36.200000000000003"/>
    <n v="0.39829999999999999"/>
    <n v="0"/>
    <s v="NA"/>
  </r>
  <r>
    <x v="1"/>
    <m/>
    <n v="44"/>
    <m/>
    <s v="Male"/>
    <s v="North"/>
    <s v="Organic"/>
    <n v="15"/>
    <n v="20"/>
    <n v="3"/>
    <n v="851.43"/>
    <n v="16754.240000000002"/>
    <n v="0"/>
    <n v="2241"/>
    <n v="0"/>
    <n v="3.2"/>
    <n v="1"/>
    <n v="0.47"/>
    <n v="3"/>
    <s v="Delivery Delay"/>
    <n v="1"/>
    <n v="0"/>
    <n v="195.72"/>
    <n v="17"/>
    <n v="2.4"/>
    <s v="UPI"/>
    <n v="22.5"/>
    <n v="0.30480000000000002"/>
    <n v="0"/>
    <s v="NA"/>
  </r>
  <r>
    <x v="2"/>
    <m/>
    <n v="39"/>
    <m/>
    <s v="Female"/>
    <s v="South"/>
    <s v="Partner"/>
    <n v="28"/>
    <n v="60"/>
    <n v="6"/>
    <n v="481.55"/>
    <n v="31461.09"/>
    <n v="0"/>
    <n v="3181"/>
    <n v="1"/>
    <n v="0.1"/>
    <n v="1"/>
    <n v="0.39"/>
    <n v="3"/>
    <s v="Payment"/>
    <n v="1"/>
    <n v="0"/>
    <n v="139.24"/>
    <n v="69"/>
    <n v="2.7"/>
    <s v="UPI"/>
    <n v="35.5"/>
    <n v="0.39269999999999999"/>
    <n v="0"/>
    <s v="NA"/>
  </r>
  <r>
    <x v="3"/>
    <m/>
    <n v="67"/>
    <m/>
    <s v="Female"/>
    <s v="East"/>
    <s v="Social"/>
    <n v="49"/>
    <n v="76"/>
    <n v="4"/>
    <n v="243.6"/>
    <n v="19764.310000000001"/>
    <n v="0"/>
    <n v="2246"/>
    <n v="3"/>
    <n v="20.7"/>
    <n v="4"/>
    <n v="0.53"/>
    <n v="3"/>
    <s v="Payment"/>
    <n v="4"/>
    <n v="1"/>
    <n v="626.84"/>
    <n v="21"/>
    <n v="3.6"/>
    <s v="UPI"/>
    <n v="26.8"/>
    <n v="0.33260000000000001"/>
    <n v="0"/>
    <s v="NA"/>
  </r>
  <r>
    <x v="3"/>
    <m/>
    <n v="63"/>
    <m/>
    <s v="Male"/>
    <s v="Central"/>
    <s v="Social"/>
    <n v="20"/>
    <n v="22"/>
    <n v="3"/>
    <n v="437.95"/>
    <n v="9568.4500000000007"/>
    <n v="0"/>
    <n v="1280"/>
    <n v="1"/>
    <n v="14.4"/>
    <n v="0"/>
    <n v="0.26"/>
    <n v="2"/>
    <s v="Item Missing"/>
    <n v="0"/>
    <n v="1"/>
    <n v="258.98"/>
    <n v="27"/>
    <n v="5"/>
    <s v="Debit Card"/>
    <n v="18.3"/>
    <n v="0.27860000000000001"/>
    <n v="0"/>
    <s v="NA"/>
  </r>
  <r>
    <x v="3"/>
    <m/>
    <n v="65"/>
    <m/>
    <s v="Female"/>
    <s v="West"/>
    <s v="Organic"/>
    <n v="16"/>
    <n v="14"/>
    <n v="2"/>
    <n v="459.06"/>
    <n v="7064.68"/>
    <n v="0"/>
    <n v="934"/>
    <n v="1"/>
    <n v="14.4"/>
    <n v="0"/>
    <n v="0.62"/>
    <n v="0"/>
    <s v="None"/>
    <n v="0"/>
    <n v="0"/>
    <n v="0"/>
    <n v="51"/>
    <n v="3.8"/>
    <s v="UPI"/>
    <n v="27.6"/>
    <n v="0.33829999999999999"/>
    <n v="0"/>
    <s v="NA"/>
  </r>
  <r>
    <x v="2"/>
    <m/>
    <n v="33"/>
    <m/>
    <s v="Other"/>
    <s v="South"/>
    <s v="Social"/>
    <n v="11"/>
    <n v="30"/>
    <n v="5"/>
    <n v="440.06"/>
    <n v="14223.46"/>
    <n v="0"/>
    <n v="1490"/>
    <n v="2"/>
    <n v="19.3"/>
    <n v="1"/>
    <n v="0.06"/>
    <n v="2"/>
    <s v="Quality"/>
    <n v="1"/>
    <n v="2"/>
    <n v="552.4"/>
    <n v="15"/>
    <n v="3.7"/>
    <s v="Wallet"/>
    <n v="23.4"/>
    <n v="0.31019999999999998"/>
    <n v="0"/>
    <s v="NA"/>
  </r>
  <r>
    <x v="1"/>
    <m/>
    <n v="49"/>
    <m/>
    <s v="Female"/>
    <s v="North"/>
    <s v="Social"/>
    <n v="26"/>
    <n v="58"/>
    <n v="4"/>
    <n v="606.38"/>
    <n v="35049.519999999997"/>
    <n v="1"/>
    <n v="4056"/>
    <n v="4"/>
    <n v="25.2"/>
    <n v="2"/>
    <n v="0.52"/>
    <n v="0"/>
    <s v="None"/>
    <n v="3"/>
    <n v="2"/>
    <n v="1166.19"/>
    <n v="45"/>
    <n v="3.4"/>
    <s v="UPI"/>
    <n v="34"/>
    <n v="0.38190000000000002"/>
    <n v="0"/>
    <s v="NA"/>
  </r>
  <r>
    <x v="1"/>
    <m/>
    <n v="55"/>
    <m/>
    <s v="Female"/>
    <s v="South"/>
    <s v="Referral"/>
    <n v="20"/>
    <n v="15"/>
    <n v="1"/>
    <n v="391.86"/>
    <n v="6076.38"/>
    <n v="0"/>
    <n v="707"/>
    <n v="1"/>
    <n v="13.4"/>
    <n v="0"/>
    <n v="0.48"/>
    <n v="2"/>
    <s v="Delivery Delay"/>
    <n v="1"/>
    <n v="0"/>
    <n v="266.27"/>
    <n v="59"/>
    <n v="3"/>
    <s v="Wallet"/>
    <n v="34.700000000000003"/>
    <n v="0.38700000000000001"/>
    <n v="0"/>
    <s v="NA"/>
  </r>
  <r>
    <x v="3"/>
    <m/>
    <n v="69"/>
    <m/>
    <s v="Male"/>
    <s v="South"/>
    <s v="App Ads"/>
    <n v="24"/>
    <n v="55"/>
    <n v="10"/>
    <n v="504.11"/>
    <n v="26143.7"/>
    <n v="0"/>
    <n v="2783"/>
    <n v="2"/>
    <n v="6.1"/>
    <n v="3"/>
    <n v="0.44"/>
    <n v="3"/>
    <s v="Quality"/>
    <n v="2"/>
    <n v="1"/>
    <n v="687.17"/>
    <n v="11"/>
    <n v="3.9"/>
    <s v="UPI"/>
    <n v="24.1"/>
    <n v="0.315"/>
    <n v="0"/>
    <s v="NA"/>
  </r>
  <r>
    <x v="0"/>
    <m/>
    <n v="18"/>
    <m/>
    <s v="Male"/>
    <s v="West"/>
    <s v="Organic"/>
    <n v="25"/>
    <n v="39"/>
    <n v="7"/>
    <n v="497.82"/>
    <n v="19416.52"/>
    <n v="0"/>
    <n v="1944"/>
    <n v="2"/>
    <n v="10.6"/>
    <n v="2"/>
    <n v="0.33"/>
    <n v="2"/>
    <s v="Item Missing"/>
    <n v="2"/>
    <n v="1"/>
    <n v="1223.06"/>
    <n v="29"/>
    <n v="4.5999999999999996"/>
    <s v="Credit Card"/>
    <n v="24.6"/>
    <n v="0.31850000000000001"/>
    <n v="0"/>
    <s v="NA"/>
  </r>
  <r>
    <x v="3"/>
    <m/>
    <n v="69"/>
    <m/>
    <s v="Female"/>
    <s v="South"/>
    <s v="App Ads"/>
    <n v="34"/>
    <n v="18"/>
    <n v="1"/>
    <n v="501.79"/>
    <n v="9177.41"/>
    <n v="0"/>
    <n v="919"/>
    <n v="1"/>
    <n v="0"/>
    <n v="1"/>
    <n v="7.0000000000000007E-2"/>
    <n v="2"/>
    <s v="App Issue"/>
    <n v="1"/>
    <n v="1"/>
    <n v="610.66999999999996"/>
    <n v="22"/>
    <n v="5"/>
    <s v="UPI"/>
    <n v="14"/>
    <n v="0.25380000000000003"/>
    <n v="0"/>
    <s v="NA"/>
  </r>
  <r>
    <x v="2"/>
    <m/>
    <n v="36"/>
    <m/>
    <s v="Male"/>
    <s v="North"/>
    <s v="App Ads"/>
    <n v="29"/>
    <n v="23"/>
    <n v="1"/>
    <n v="337.16"/>
    <n v="7553.8"/>
    <n v="0"/>
    <n v="1307"/>
    <n v="1"/>
    <n v="11.6"/>
    <n v="1"/>
    <n v="0.56999999999999995"/>
    <n v="1"/>
    <s v="Item Missing"/>
    <n v="1"/>
    <n v="1"/>
    <n v="453.21"/>
    <n v="127"/>
    <n v="3.2"/>
    <s v="Credit Card"/>
    <n v="54.7"/>
    <n v="0.5353"/>
    <n v="1"/>
    <s v="Frequent SLA Breaches"/>
  </r>
  <r>
    <x v="0"/>
    <m/>
    <n v="24"/>
    <m/>
    <s v="Female"/>
    <s v="Central"/>
    <s v="Organic"/>
    <n v="11"/>
    <n v="29"/>
    <n v="4"/>
    <n v="561.55999999999995"/>
    <n v="17151.87"/>
    <n v="0"/>
    <n v="2024"/>
    <n v="2"/>
    <n v="1.2"/>
    <n v="1"/>
    <n v="0.86"/>
    <n v="3"/>
    <s v="Quality"/>
    <n v="0"/>
    <n v="1"/>
    <n v="298.41000000000003"/>
    <n v="42"/>
    <n v="3.2"/>
    <s v="UPI"/>
    <n v="33"/>
    <n v="0.37509999999999999"/>
    <n v="0"/>
    <s v="NA"/>
  </r>
  <r>
    <x v="1"/>
    <m/>
    <n v="50"/>
    <m/>
    <s v="Female"/>
    <s v="North"/>
    <s v="Partner"/>
    <n v="39"/>
    <n v="112"/>
    <n v="10"/>
    <n v="329.06"/>
    <n v="34069.230000000003"/>
    <n v="0"/>
    <n v="3680"/>
    <n v="9"/>
    <n v="15.8"/>
    <n v="2"/>
    <n v="0.53"/>
    <n v="3"/>
    <s v="Payment"/>
    <n v="5"/>
    <n v="1"/>
    <n v="1564.89"/>
    <n v="37"/>
    <n v="3.4"/>
    <s v="Credit Card"/>
    <n v="40.1"/>
    <n v="0.42599999999999999"/>
    <n v="1"/>
    <s v="Poor Service Resolution"/>
  </r>
  <r>
    <x v="1"/>
    <m/>
    <n v="59"/>
    <m/>
    <s v="Male"/>
    <s v="North"/>
    <s v="Social"/>
    <n v="34"/>
    <n v="80"/>
    <n v="13"/>
    <n v="497.23"/>
    <n v="40276.339999999997"/>
    <n v="0"/>
    <n v="4076"/>
    <n v="4"/>
    <n v="17.7"/>
    <n v="1"/>
    <n v="0.87"/>
    <n v="4"/>
    <s v="Delivery Delay"/>
    <n v="1"/>
    <n v="2"/>
    <n v="1225.51"/>
    <n v="14"/>
    <n v="3.2"/>
    <s v="UPI"/>
    <n v="25.6"/>
    <n v="0.32440000000000002"/>
    <n v="0"/>
    <s v="NA"/>
  </r>
  <r>
    <x v="0"/>
    <m/>
    <n v="24"/>
    <m/>
    <s v="Male"/>
    <s v="East"/>
    <s v="Social"/>
    <n v="45"/>
    <n v="55"/>
    <n v="2"/>
    <n v="510.64"/>
    <n v="30326.01"/>
    <n v="0"/>
    <n v="2808"/>
    <n v="3"/>
    <n v="0"/>
    <n v="2"/>
    <n v="0.37"/>
    <n v="4"/>
    <s v="Payment"/>
    <n v="1"/>
    <n v="1"/>
    <n v="322.70999999999998"/>
    <n v="51"/>
    <n v="3.7"/>
    <s v="Debit Card"/>
    <n v="32.6"/>
    <n v="0.37209999999999999"/>
    <n v="0"/>
    <s v="NA"/>
  </r>
  <r>
    <x v="0"/>
    <m/>
    <n v="20"/>
    <m/>
    <s v="Male"/>
    <s v="North"/>
    <s v="Organic"/>
    <n v="48"/>
    <n v="106"/>
    <n v="11"/>
    <n v="330.12"/>
    <n v="33066.79"/>
    <n v="1"/>
    <n v="3392"/>
    <n v="2"/>
    <n v="0"/>
    <n v="4"/>
    <n v="0.19"/>
    <n v="1"/>
    <s v="Item Missing"/>
    <n v="1"/>
    <n v="8"/>
    <n v="2168.06"/>
    <n v="13"/>
    <n v="2.2000000000000002"/>
    <s v="UPI"/>
    <n v="20.8"/>
    <n v="0.29409999999999997"/>
    <n v="0"/>
    <s v="NA"/>
  </r>
  <r>
    <x v="3"/>
    <m/>
    <n v="65"/>
    <m/>
    <s v="Female"/>
    <s v="North"/>
    <s v="App Ads"/>
    <n v="50"/>
    <n v="110"/>
    <n v="9"/>
    <n v="320.67"/>
    <n v="38040.79"/>
    <n v="0"/>
    <n v="3764"/>
    <n v="7"/>
    <n v="21.8"/>
    <n v="6"/>
    <n v="0.3"/>
    <n v="6"/>
    <s v="Item Missing"/>
    <n v="3"/>
    <n v="2"/>
    <n v="1241.47"/>
    <n v="64"/>
    <n v="4"/>
    <s v="Credit Card"/>
    <n v="50.9"/>
    <n v="0.50690000000000002"/>
    <n v="1"/>
    <s v="Poor Service Resolution"/>
  </r>
  <r>
    <x v="3"/>
    <m/>
    <n v="67"/>
    <m/>
    <s v="Male"/>
    <s v="Central"/>
    <s v="Social"/>
    <n v="43"/>
    <n v="3"/>
    <n v="0"/>
    <n v="407.51"/>
    <n v="1203.98"/>
    <n v="0"/>
    <n v="300"/>
    <n v="0"/>
    <n v="0"/>
    <n v="0"/>
    <n v="0.33"/>
    <n v="1"/>
    <s v="Payment"/>
    <n v="0"/>
    <n v="0"/>
    <n v="0"/>
    <n v="14"/>
    <n v="1.6"/>
    <s v="UPI"/>
    <n v="15"/>
    <n v="0.2591"/>
    <n v="0"/>
    <s v="NA"/>
  </r>
  <r>
    <x v="2"/>
    <m/>
    <n v="26"/>
    <m/>
    <s v="Male"/>
    <s v="West"/>
    <s v="Organic"/>
    <n v="15"/>
    <n v="34"/>
    <n v="5"/>
    <n v="583.82000000000005"/>
    <n v="19267.580000000002"/>
    <n v="0"/>
    <n v="2241"/>
    <n v="1"/>
    <n v="21.7"/>
    <n v="1"/>
    <n v="0.35"/>
    <n v="2"/>
    <s v="Item Missing"/>
    <n v="1"/>
    <n v="1"/>
    <n v="357.46"/>
    <n v="22"/>
    <n v="4"/>
    <s v="COD"/>
    <n v="23.2"/>
    <n v="0.309"/>
    <n v="0"/>
    <s v="NA"/>
  </r>
  <r>
    <x v="3"/>
    <m/>
    <n v="65"/>
    <m/>
    <s v="Female"/>
    <s v="West"/>
    <s v="App Ads"/>
    <n v="6"/>
    <n v="12"/>
    <n v="2"/>
    <n v="501"/>
    <n v="5561.62"/>
    <n v="0"/>
    <n v="887"/>
    <n v="0"/>
    <n v="0.4"/>
    <n v="0"/>
    <n v="0.51"/>
    <n v="2"/>
    <s v="Payment"/>
    <n v="1"/>
    <n v="0"/>
    <n v="224.45"/>
    <n v="50"/>
    <n v="4.5"/>
    <s v="Credit Card"/>
    <n v="36.9"/>
    <n v="0.40289999999999998"/>
    <n v="0"/>
    <s v="NA"/>
  </r>
  <r>
    <x v="3"/>
    <m/>
    <n v="66"/>
    <m/>
    <s v="Female"/>
    <s v="West"/>
    <s v="Organic"/>
    <n v="37"/>
    <n v="136"/>
    <n v="11"/>
    <n v="575.45000000000005"/>
    <n v="74629.8"/>
    <n v="0"/>
    <n v="8668"/>
    <n v="6"/>
    <n v="12"/>
    <n v="6"/>
    <n v="0.78"/>
    <n v="4"/>
    <s v="Payment"/>
    <n v="1"/>
    <n v="9"/>
    <n v="1271.77"/>
    <n v="2"/>
    <n v="3.6"/>
    <s v="UPI"/>
    <n v="29.9"/>
    <n v="0.3538"/>
    <n v="0"/>
    <s v="NA"/>
  </r>
  <r>
    <x v="3"/>
    <m/>
    <n v="70"/>
    <m/>
    <s v="Female"/>
    <s v="North"/>
    <s v="App Ads"/>
    <n v="11"/>
    <n v="37"/>
    <n v="2"/>
    <n v="584.88"/>
    <n v="20615.88"/>
    <n v="0"/>
    <n v="2474"/>
    <n v="2"/>
    <n v="6.3"/>
    <n v="1"/>
    <n v="0.4"/>
    <n v="2"/>
    <s v="Payment"/>
    <n v="1"/>
    <n v="3"/>
    <n v="1197.47"/>
    <n v="14"/>
    <n v="4.0999999999999996"/>
    <s v="UPI"/>
    <n v="23.7"/>
    <n v="0.31209999999999999"/>
    <n v="0"/>
    <s v="NA"/>
  </r>
  <r>
    <x v="2"/>
    <m/>
    <n v="29"/>
    <m/>
    <s v="Female"/>
    <s v="West"/>
    <s v="App Ads"/>
    <n v="11"/>
    <n v="19"/>
    <n v="4"/>
    <n v="539.73"/>
    <n v="9980.89"/>
    <n v="0"/>
    <n v="986"/>
    <n v="1"/>
    <n v="1.6"/>
    <n v="1"/>
    <n v="0.18"/>
    <n v="2"/>
    <s v="Delivery Delay"/>
    <n v="0"/>
    <n v="1"/>
    <n v="218.02"/>
    <n v="77"/>
    <n v="2.4"/>
    <s v="UPI"/>
    <n v="40.9"/>
    <n v="0.43219999999999997"/>
    <n v="1"/>
    <s v="Product Unavailability"/>
  </r>
  <r>
    <x v="1"/>
    <m/>
    <n v="48"/>
    <m/>
    <s v="Male"/>
    <s v="East"/>
    <s v="Social"/>
    <n v="40"/>
    <n v="86"/>
    <n v="11"/>
    <n v="445.71"/>
    <n v="41387.65"/>
    <n v="0"/>
    <n v="4295"/>
    <n v="1"/>
    <n v="0"/>
    <n v="5"/>
    <n v="0.49"/>
    <n v="6"/>
    <s v="Item Missing"/>
    <n v="2"/>
    <n v="4"/>
    <n v="1105.73"/>
    <n v="20"/>
    <n v="3.1"/>
    <s v="UPI"/>
    <n v="26.4"/>
    <n v="0.33040000000000003"/>
    <n v="0"/>
    <s v="NA"/>
  </r>
  <r>
    <x v="3"/>
    <m/>
    <n v="70"/>
    <m/>
    <s v="Other"/>
    <s v="North"/>
    <s v="App Ads"/>
    <n v="37"/>
    <n v="70"/>
    <n v="13"/>
    <n v="100"/>
    <n v="6592.88"/>
    <n v="0"/>
    <n v="1120"/>
    <n v="3"/>
    <n v="15.4"/>
    <n v="0"/>
    <n v="0.14000000000000001"/>
    <n v="3"/>
    <s v="Payment"/>
    <n v="2"/>
    <n v="1"/>
    <n v="634.52"/>
    <n v="32"/>
    <n v="3"/>
    <s v="UPI"/>
    <n v="24.3"/>
    <n v="0.31640000000000001"/>
    <n v="0"/>
    <s v="NA"/>
  </r>
  <r>
    <x v="3"/>
    <m/>
    <n v="65"/>
    <m/>
    <s v="Female"/>
    <s v="South"/>
    <s v="Social"/>
    <n v="10"/>
    <n v="14"/>
    <n v="2"/>
    <n v="532.09"/>
    <n v="7437.17"/>
    <n v="0"/>
    <n v="858"/>
    <n v="1"/>
    <n v="16.2"/>
    <n v="0"/>
    <n v="0.28999999999999998"/>
    <n v="1"/>
    <s v="App Issue"/>
    <n v="1"/>
    <n v="1"/>
    <n v="365.65"/>
    <n v="18"/>
    <n v="5"/>
    <s v="Debit Card"/>
    <n v="19"/>
    <n v="0.28299999999999997"/>
    <n v="0"/>
    <s v="NA"/>
  </r>
  <r>
    <x v="1"/>
    <m/>
    <n v="50"/>
    <m/>
    <s v="Male"/>
    <s v="East"/>
    <s v="Organic"/>
    <n v="56"/>
    <n v="40"/>
    <n v="4"/>
    <n v="731.34"/>
    <n v="28652.04"/>
    <n v="1"/>
    <n v="3363"/>
    <n v="1"/>
    <n v="12.4"/>
    <n v="2"/>
    <n v="0.46"/>
    <n v="2"/>
    <s v="App Issue"/>
    <n v="2"/>
    <n v="0"/>
    <n v="308.58"/>
    <n v="68"/>
    <n v="5"/>
    <s v="UPI"/>
    <n v="26.7"/>
    <n v="0.33200000000000002"/>
    <n v="0"/>
    <s v="NA"/>
  </r>
  <r>
    <x v="2"/>
    <m/>
    <n v="28"/>
    <m/>
    <s v="Male"/>
    <s v="North"/>
    <s v="App Ads"/>
    <n v="5"/>
    <n v="6"/>
    <n v="0"/>
    <n v="361.02"/>
    <n v="2196.0100000000002"/>
    <n v="0"/>
    <n v="423"/>
    <n v="0"/>
    <n v="21.7"/>
    <n v="0"/>
    <n v="0.15"/>
    <n v="1"/>
    <s v="Quality"/>
    <n v="0"/>
    <n v="0"/>
    <n v="0"/>
    <n v="32"/>
    <n v="3.3"/>
    <s v="UPI"/>
    <n v="23.6"/>
    <n v="0.31190000000000001"/>
    <n v="0"/>
    <s v="NA"/>
  </r>
  <r>
    <x v="0"/>
    <m/>
    <n v="22"/>
    <m/>
    <s v="Male"/>
    <s v="South"/>
    <s v="Social"/>
    <n v="53"/>
    <n v="76"/>
    <n v="6"/>
    <n v="445.39"/>
    <n v="34436.519999999997"/>
    <n v="0"/>
    <n v="3623"/>
    <n v="4"/>
    <n v="15.4"/>
    <n v="2"/>
    <n v="0.24"/>
    <n v="1"/>
    <s v="Quality"/>
    <n v="3"/>
    <n v="0"/>
    <n v="751.28"/>
    <n v="60"/>
    <n v="3.1"/>
    <s v="UPI"/>
    <n v="33.4"/>
    <n v="0.37780000000000002"/>
    <n v="0"/>
    <s v="NA"/>
  </r>
  <r>
    <x v="2"/>
    <m/>
    <n v="31"/>
    <m/>
    <s v="Female"/>
    <s v="South"/>
    <s v="App Ads"/>
    <n v="49"/>
    <n v="135"/>
    <n v="20"/>
    <n v="663.33"/>
    <n v="82529.210000000006"/>
    <n v="0"/>
    <n v="9335"/>
    <n v="9"/>
    <n v="20.2"/>
    <n v="6"/>
    <n v="0.56000000000000005"/>
    <n v="6"/>
    <s v="App Issue"/>
    <n v="2"/>
    <n v="5"/>
    <n v="1288.8399999999999"/>
    <n v="8"/>
    <n v="3.3"/>
    <s v="Credit Card"/>
    <n v="42.6"/>
    <n v="0.4446"/>
    <n v="1"/>
    <s v="Infrequent Need"/>
  </r>
  <r>
    <x v="0"/>
    <m/>
    <n v="21"/>
    <m/>
    <s v="Female"/>
    <s v="East"/>
    <s v="Social"/>
    <n v="37"/>
    <n v="73"/>
    <n v="11"/>
    <n v="513.69000000000005"/>
    <n v="36483.56"/>
    <n v="0"/>
    <n v="4157"/>
    <n v="4"/>
    <n v="7.3"/>
    <n v="3"/>
    <n v="0.44"/>
    <n v="3"/>
    <s v="App Issue"/>
    <n v="0"/>
    <n v="4"/>
    <n v="902.04"/>
    <n v="1"/>
    <n v="3.8"/>
    <s v="UPI"/>
    <n v="18.399999999999999"/>
    <n v="0.27910000000000001"/>
    <n v="0"/>
    <s v="NA"/>
  </r>
  <r>
    <x v="2"/>
    <m/>
    <n v="28"/>
    <m/>
    <s v="Female"/>
    <s v="North"/>
    <s v="App Ads"/>
    <n v="20"/>
    <n v="27"/>
    <n v="2"/>
    <n v="506.61"/>
    <n v="14690.09"/>
    <n v="0"/>
    <n v="1626"/>
    <n v="2"/>
    <n v="11.2"/>
    <n v="1"/>
    <n v="0.51"/>
    <n v="3"/>
    <s v="App Issue"/>
    <n v="0"/>
    <n v="1"/>
    <n v="243.59"/>
    <n v="28"/>
    <n v="4.4000000000000004"/>
    <s v="Debit Card"/>
    <n v="24.9"/>
    <n v="0.32"/>
    <n v="0"/>
    <s v="NA"/>
  </r>
  <r>
    <x v="0"/>
    <m/>
    <n v="21"/>
    <m/>
    <s v="Female"/>
    <s v="East"/>
    <s v="App Ads"/>
    <n v="16"/>
    <n v="19"/>
    <n v="3"/>
    <n v="399.98"/>
    <n v="7898.92"/>
    <n v="0"/>
    <n v="750"/>
    <n v="0"/>
    <n v="5.5"/>
    <n v="1"/>
    <n v="0.27"/>
    <n v="1"/>
    <s v="Item Missing"/>
    <n v="0"/>
    <n v="1"/>
    <n v="351.53"/>
    <n v="24"/>
    <n v="3.5"/>
    <s v="UPI"/>
    <n v="24.8"/>
    <n v="0.3196"/>
    <n v="0"/>
    <s v="NA"/>
  </r>
  <r>
    <x v="1"/>
    <m/>
    <n v="58"/>
    <m/>
    <s v="Male"/>
    <s v="North"/>
    <s v="Social"/>
    <n v="33"/>
    <n v="71"/>
    <n v="3"/>
    <n v="484.03"/>
    <n v="31801.41"/>
    <n v="0"/>
    <n v="4017"/>
    <n v="2"/>
    <n v="10.5"/>
    <n v="1"/>
    <n v="0.4"/>
    <n v="5"/>
    <s v="Delivery Delay"/>
    <n v="4"/>
    <n v="1"/>
    <n v="531.95000000000005"/>
    <n v="32"/>
    <n v="2.7"/>
    <s v="Debit Card"/>
    <n v="33.1"/>
    <n v="0.37580000000000002"/>
    <n v="0"/>
    <s v="NA"/>
  </r>
  <r>
    <x v="1"/>
    <m/>
    <n v="49"/>
    <m/>
    <s v="Female"/>
    <s v="East"/>
    <s v="Referral"/>
    <n v="8"/>
    <n v="12"/>
    <n v="1"/>
    <n v="473.92"/>
    <n v="5749.2"/>
    <n v="0"/>
    <n v="1016"/>
    <n v="0"/>
    <n v="0"/>
    <n v="1"/>
    <n v="0.52"/>
    <n v="0"/>
    <s v="None"/>
    <n v="0"/>
    <n v="1"/>
    <n v="248.34"/>
    <n v="53"/>
    <n v="3.6"/>
    <s v="UPI"/>
    <n v="27.2"/>
    <n v="0.3352"/>
    <n v="0"/>
    <s v="NA"/>
  </r>
  <r>
    <x v="1"/>
    <m/>
    <n v="45"/>
    <m/>
    <s v="Female"/>
    <s v="South"/>
    <s v="App Ads"/>
    <n v="47"/>
    <n v="45"/>
    <n v="2"/>
    <n v="499.41"/>
    <n v="20991.35"/>
    <n v="0"/>
    <n v="2354"/>
    <n v="3"/>
    <n v="11.7"/>
    <n v="2"/>
    <n v="0.41"/>
    <n v="3"/>
    <s v="Delivery Delay"/>
    <n v="1"/>
    <n v="3"/>
    <n v="483.99"/>
    <n v="46"/>
    <n v="4.4000000000000004"/>
    <s v="Wallet"/>
    <n v="35.6"/>
    <n v="0.39400000000000002"/>
    <n v="0"/>
    <s v="NA"/>
  </r>
  <r>
    <x v="1"/>
    <m/>
    <n v="60"/>
    <m/>
    <s v="Female"/>
    <s v="South"/>
    <s v="App Ads"/>
    <n v="27"/>
    <n v="29"/>
    <n v="2"/>
    <n v="312.27999999999997"/>
    <n v="9791.0499999999993"/>
    <n v="0"/>
    <n v="1180"/>
    <n v="2"/>
    <n v="0.3"/>
    <n v="1"/>
    <n v="0.16"/>
    <n v="1"/>
    <s v="Delivery Delay"/>
    <n v="1"/>
    <n v="0"/>
    <n v="251.74"/>
    <n v="30"/>
    <n v="2.2000000000000002"/>
    <s v="Wallet"/>
    <n v="22.1"/>
    <n v="0.30220000000000002"/>
    <n v="0"/>
    <s v="NA"/>
  </r>
  <r>
    <x v="2"/>
    <m/>
    <n v="39"/>
    <m/>
    <s v="Male"/>
    <s v="East"/>
    <s v="Social"/>
    <n v="32"/>
    <n v="103"/>
    <n v="5"/>
    <n v="739.65"/>
    <n v="68743.02"/>
    <n v="1"/>
    <n v="7371"/>
    <n v="8"/>
    <n v="7.5"/>
    <n v="5"/>
    <n v="0.31"/>
    <n v="1"/>
    <s v="Payment"/>
    <n v="6"/>
    <n v="4"/>
    <n v="2831.45"/>
    <n v="19"/>
    <n v="3.7"/>
    <s v="UPI"/>
    <n v="34.1"/>
    <n v="0.38300000000000001"/>
    <n v="0"/>
    <s v="NA"/>
  </r>
  <r>
    <x v="2"/>
    <m/>
    <n v="39"/>
    <m/>
    <s v="Female"/>
    <s v="West"/>
    <s v="App Ads"/>
    <n v="24"/>
    <n v="41"/>
    <n v="6"/>
    <n v="452.07"/>
    <n v="18845.37"/>
    <n v="0"/>
    <n v="2373"/>
    <n v="1"/>
    <n v="8.3000000000000007"/>
    <n v="2"/>
    <n v="0.84"/>
    <n v="2"/>
    <s v="Payment"/>
    <n v="2"/>
    <n v="3"/>
    <n v="629.99"/>
    <n v="26"/>
    <n v="2.7"/>
    <s v="UPI"/>
    <n v="32.200000000000003"/>
    <n v="0.36980000000000002"/>
    <n v="0"/>
    <s v="NA"/>
  </r>
  <r>
    <x v="2"/>
    <m/>
    <n v="28"/>
    <m/>
    <s v="Female"/>
    <s v="North"/>
    <s v="App Ads"/>
    <n v="7"/>
    <n v="19"/>
    <n v="4"/>
    <n v="329.66"/>
    <n v="6863.34"/>
    <n v="0"/>
    <n v="788"/>
    <n v="1"/>
    <n v="13.5"/>
    <n v="1"/>
    <n v="0.24"/>
    <n v="2"/>
    <s v="Payment"/>
    <n v="1"/>
    <n v="1"/>
    <n v="137.94"/>
    <n v="26"/>
    <n v="3.9"/>
    <s v="UPI"/>
    <n v="32"/>
    <n v="0.36809999999999998"/>
    <n v="0"/>
    <s v="NA"/>
  </r>
  <r>
    <x v="1"/>
    <m/>
    <n v="41"/>
    <m/>
    <s v="Male"/>
    <s v="East"/>
    <s v="Organic"/>
    <n v="41"/>
    <n v="16"/>
    <n v="3"/>
    <n v="365.52"/>
    <n v="5850.86"/>
    <n v="0"/>
    <n v="860"/>
    <n v="1"/>
    <n v="12.6"/>
    <n v="0"/>
    <n v="0.26"/>
    <n v="3"/>
    <s v="Delivery Delay"/>
    <n v="1"/>
    <n v="1"/>
    <n v="636.11"/>
    <n v="23"/>
    <n v="3.4"/>
    <s v="UPI"/>
    <n v="17.899999999999999"/>
    <n v="0.2762"/>
    <n v="0"/>
    <s v="NA"/>
  </r>
  <r>
    <x v="2"/>
    <m/>
    <n v="27"/>
    <m/>
    <s v="Female"/>
    <s v="West"/>
    <s v="Social"/>
    <n v="41"/>
    <n v="113"/>
    <n v="10"/>
    <n v="317.18"/>
    <n v="38727.74"/>
    <n v="0"/>
    <n v="3515"/>
    <n v="9"/>
    <n v="11.4"/>
    <n v="5"/>
    <n v="0.27"/>
    <n v="4"/>
    <s v="Item Missing"/>
    <n v="2"/>
    <n v="2"/>
    <n v="1082.5"/>
    <n v="78"/>
    <n v="3.8"/>
    <s v="Debit Card"/>
    <n v="52"/>
    <n v="0.51500000000000001"/>
    <n v="1"/>
    <s v="Poor Service Resolution"/>
  </r>
  <r>
    <x v="1"/>
    <m/>
    <n v="49"/>
    <m/>
    <s v="Male"/>
    <s v="North"/>
    <s v="Referral"/>
    <n v="6"/>
    <n v="15"/>
    <n v="3"/>
    <n v="419.52"/>
    <n v="5781.05"/>
    <n v="0"/>
    <n v="969"/>
    <n v="0"/>
    <n v="21.4"/>
    <n v="0"/>
    <n v="0.45"/>
    <n v="0"/>
    <s v="None"/>
    <n v="0"/>
    <n v="0"/>
    <n v="0"/>
    <n v="76"/>
    <n v="4.5999999999999996"/>
    <s v="Credit Card"/>
    <n v="41.6"/>
    <n v="0.43730000000000002"/>
    <n v="1"/>
    <s v="Poor Service Resolution"/>
  </r>
  <r>
    <x v="3"/>
    <m/>
    <n v="70"/>
    <m/>
    <s v="Male"/>
    <s v="East"/>
    <s v="App Ads"/>
    <n v="20"/>
    <n v="50"/>
    <n v="2"/>
    <n v="411.38"/>
    <n v="20582.2"/>
    <n v="0"/>
    <n v="2558"/>
    <n v="1"/>
    <n v="5"/>
    <n v="2"/>
    <n v="0.18"/>
    <n v="2"/>
    <s v="App Issue"/>
    <n v="2"/>
    <n v="3"/>
    <n v="630.27"/>
    <n v="39"/>
    <n v="4.5"/>
    <s v="Credit Card"/>
    <n v="26.9"/>
    <n v="0.3337"/>
    <n v="0"/>
    <s v="NA"/>
  </r>
  <r>
    <x v="1"/>
    <m/>
    <n v="46"/>
    <m/>
    <s v="Female"/>
    <s v="South"/>
    <s v="Organic"/>
    <n v="2"/>
    <n v="1"/>
    <n v="0"/>
    <n v="568.12"/>
    <n v="586.61"/>
    <n v="0"/>
    <n v="339"/>
    <n v="0"/>
    <n v="6.4"/>
    <n v="0"/>
    <n v="0.56000000000000005"/>
    <n v="0"/>
    <s v="None"/>
    <n v="0"/>
    <n v="0"/>
    <n v="0"/>
    <n v="5"/>
    <n v="3.6"/>
    <s v="Wallet"/>
    <n v="15"/>
    <n v="0.2591"/>
    <n v="0"/>
    <s v="NA"/>
  </r>
  <r>
    <x v="2"/>
    <m/>
    <n v="33"/>
    <m/>
    <s v="Male"/>
    <s v="West"/>
    <s v="App Ads"/>
    <n v="20"/>
    <n v="37"/>
    <n v="5"/>
    <n v="296.77"/>
    <n v="11601.43"/>
    <n v="0"/>
    <n v="1284"/>
    <n v="1"/>
    <n v="5.7"/>
    <n v="0"/>
    <n v="0.25"/>
    <n v="3"/>
    <s v="Payment"/>
    <n v="1"/>
    <n v="1"/>
    <n v="301.91000000000003"/>
    <n v="13"/>
    <n v="4.0999999999999996"/>
    <s v="Debit Card"/>
    <n v="18.7"/>
    <n v="0.28089999999999998"/>
    <n v="0"/>
    <s v="NA"/>
  </r>
  <r>
    <x v="1"/>
    <m/>
    <n v="54"/>
    <m/>
    <s v="Female"/>
    <s v="South"/>
    <s v="Referral"/>
    <n v="44"/>
    <n v="50"/>
    <n v="5"/>
    <n v="283.69"/>
    <n v="13877.51"/>
    <n v="0"/>
    <n v="1773"/>
    <n v="3"/>
    <n v="8.1999999999999993"/>
    <n v="1"/>
    <n v="0.24"/>
    <n v="3"/>
    <s v="Quality"/>
    <n v="2"/>
    <n v="3"/>
    <n v="1192.3399999999999"/>
    <n v="33"/>
    <n v="3.7"/>
    <s v="UPI"/>
    <n v="31.7"/>
    <n v="0.36599999999999999"/>
    <n v="0"/>
    <s v="NA"/>
  </r>
  <r>
    <x v="3"/>
    <m/>
    <n v="61"/>
    <m/>
    <s v="Female"/>
    <s v="Central"/>
    <s v="App Ads"/>
    <n v="34"/>
    <n v="29"/>
    <n v="1"/>
    <n v="208.21"/>
    <n v="6370.33"/>
    <n v="0"/>
    <n v="1132"/>
    <n v="2"/>
    <n v="5.7"/>
    <n v="0"/>
    <n v="0.26"/>
    <n v="1"/>
    <s v="Quality"/>
    <n v="1"/>
    <n v="0"/>
    <n v="197.66"/>
    <n v="66"/>
    <n v="3.3"/>
    <s v="UPI"/>
    <n v="31.9"/>
    <n v="0.36749999999999999"/>
    <n v="0"/>
    <s v="NA"/>
  </r>
  <r>
    <x v="1"/>
    <m/>
    <n v="43"/>
    <m/>
    <s v="Male"/>
    <s v="West"/>
    <s v="App Ads"/>
    <n v="36"/>
    <n v="11"/>
    <n v="1"/>
    <n v="493.5"/>
    <n v="5793.77"/>
    <n v="1"/>
    <n v="612"/>
    <n v="1"/>
    <n v="25.8"/>
    <n v="0"/>
    <n v="0.19"/>
    <n v="0"/>
    <s v="None"/>
    <n v="0"/>
    <n v="0"/>
    <n v="0"/>
    <n v="6"/>
    <n v="3.6"/>
    <s v="Debit Card"/>
    <n v="10.8"/>
    <n v="0.2356"/>
    <n v="0"/>
    <s v="NA"/>
  </r>
  <r>
    <x v="2"/>
    <m/>
    <n v="31"/>
    <m/>
    <s v="Male"/>
    <s v="East"/>
    <s v="App Ads"/>
    <n v="36"/>
    <n v="34"/>
    <n v="1"/>
    <n v="531.41"/>
    <n v="19707.39"/>
    <n v="0"/>
    <n v="1710"/>
    <n v="2"/>
    <n v="28.6"/>
    <n v="2"/>
    <n v="0.74"/>
    <n v="3"/>
    <s v="Delivery Delay"/>
    <n v="0"/>
    <n v="0"/>
    <n v="0"/>
    <n v="43"/>
    <n v="4.3"/>
    <s v="UPI"/>
    <n v="37.6"/>
    <n v="0.40789999999999998"/>
    <n v="1"/>
    <s v="High Delivery Delays"/>
  </r>
  <r>
    <x v="1"/>
    <m/>
    <n v="55"/>
    <m/>
    <s v="Male"/>
    <s v="South"/>
    <s v="Organic"/>
    <n v="21"/>
    <n v="18"/>
    <n v="3"/>
    <n v="100"/>
    <n v="1913.74"/>
    <n v="0"/>
    <n v="266"/>
    <n v="1"/>
    <n v="10.7"/>
    <n v="0"/>
    <n v="0.44"/>
    <n v="0"/>
    <s v="None"/>
    <n v="1"/>
    <n v="1"/>
    <n v="379.85"/>
    <n v="72"/>
    <n v="3.6"/>
    <s v="Debit Card"/>
    <n v="33.799999999999997"/>
    <n v="0.38069999999999998"/>
    <n v="0"/>
    <s v="NA"/>
  </r>
  <r>
    <x v="2"/>
    <m/>
    <n v="27"/>
    <m/>
    <s v="Male"/>
    <s v="East"/>
    <s v="Social"/>
    <n v="24"/>
    <n v="58"/>
    <n v="12"/>
    <n v="500.13"/>
    <n v="31166.33"/>
    <n v="0"/>
    <n v="2866"/>
    <n v="3"/>
    <n v="11.2"/>
    <n v="3"/>
    <n v="0.21"/>
    <n v="2"/>
    <s v="App Issue"/>
    <n v="1"/>
    <n v="3"/>
    <n v="873.72"/>
    <n v="28"/>
    <n v="3.4"/>
    <s v="UPI"/>
    <n v="27.3"/>
    <n v="0.3357"/>
    <n v="0"/>
    <s v="NA"/>
  </r>
  <r>
    <x v="3"/>
    <m/>
    <n v="70"/>
    <m/>
    <s v="Female"/>
    <s v="North"/>
    <s v="App Ads"/>
    <n v="45"/>
    <n v="59"/>
    <n v="3"/>
    <n v="364.31"/>
    <n v="21510.25"/>
    <n v="0"/>
    <n v="2140"/>
    <n v="4"/>
    <n v="17.600000000000001"/>
    <n v="3"/>
    <n v="0.36"/>
    <n v="1"/>
    <s v="Quality"/>
    <n v="3"/>
    <n v="4"/>
    <n v="898.66"/>
    <n v="24"/>
    <n v="3.6"/>
    <s v="Debit Card"/>
    <n v="25.6"/>
    <n v="0.3251"/>
    <n v="0"/>
    <s v="NA"/>
  </r>
  <r>
    <x v="2"/>
    <m/>
    <n v="34"/>
    <m/>
    <s v="Male"/>
    <s v="South"/>
    <s v="Organic"/>
    <n v="43"/>
    <n v="72"/>
    <n v="11"/>
    <n v="574.44000000000005"/>
    <n v="42139.8"/>
    <n v="0"/>
    <n v="4678"/>
    <n v="2"/>
    <n v="25.3"/>
    <n v="2"/>
    <n v="0.18"/>
    <n v="3"/>
    <s v="App Issue"/>
    <n v="2"/>
    <n v="1"/>
    <n v="1140.52"/>
    <n v="27"/>
    <n v="3.5"/>
    <s v="UPI"/>
    <n v="25"/>
    <n v="0.32100000000000001"/>
    <n v="0"/>
    <s v="NA"/>
  </r>
  <r>
    <x v="2"/>
    <m/>
    <n v="36"/>
    <m/>
    <s v="Female"/>
    <s v="South"/>
    <s v="Referral"/>
    <n v="27"/>
    <n v="75"/>
    <n v="14"/>
    <n v="680.58"/>
    <n v="47288.95"/>
    <n v="0"/>
    <n v="5219"/>
    <n v="2"/>
    <n v="0"/>
    <n v="1"/>
    <n v="0.59"/>
    <n v="3"/>
    <s v="App Issue"/>
    <n v="2"/>
    <n v="1"/>
    <n v="972.36"/>
    <n v="76"/>
    <n v="3.5"/>
    <s v="Wallet"/>
    <n v="41.7"/>
    <n v="0.43840000000000001"/>
    <n v="1"/>
    <s v="Product Unavailability"/>
  </r>
  <r>
    <x v="1"/>
    <m/>
    <n v="56"/>
    <m/>
    <s v="Male"/>
    <s v="West"/>
    <s v="Social"/>
    <n v="45"/>
    <n v="84"/>
    <n v="6"/>
    <n v="244.37"/>
    <n v="20254.740000000002"/>
    <n v="0"/>
    <n v="2236"/>
    <n v="2"/>
    <n v="6.4"/>
    <n v="3"/>
    <n v="0.82"/>
    <n v="5"/>
    <s v="Quality"/>
    <n v="2"/>
    <n v="5"/>
    <n v="1876.37"/>
    <n v="46"/>
    <n v="3.1"/>
    <s v="UPI"/>
    <n v="36"/>
    <n v="0.39660000000000001"/>
    <n v="0"/>
    <s v="NA"/>
  </r>
  <r>
    <x v="0"/>
    <m/>
    <n v="18"/>
    <m/>
    <s v="Male"/>
    <s v="West"/>
    <s v="Social"/>
    <n v="48"/>
    <n v="59"/>
    <n v="8"/>
    <n v="380.56"/>
    <n v="22195.73"/>
    <n v="1"/>
    <n v="2300"/>
    <n v="2"/>
    <n v="0.4"/>
    <n v="1"/>
    <n v="0.57999999999999996"/>
    <n v="1"/>
    <s v="Delivery Delay"/>
    <n v="1"/>
    <n v="3"/>
    <n v="0"/>
    <n v="38"/>
    <n v="3.2"/>
    <s v="Credit Card"/>
    <n v="26.6"/>
    <n v="0.33119999999999999"/>
    <n v="0"/>
    <s v="NA"/>
  </r>
  <r>
    <x v="2"/>
    <m/>
    <n v="28"/>
    <m/>
    <s v="Female"/>
    <s v="Central"/>
    <s v="Social"/>
    <n v="24"/>
    <n v="47"/>
    <n v="3"/>
    <n v="573.63"/>
    <n v="29044.84"/>
    <n v="0"/>
    <n v="3083"/>
    <n v="1"/>
    <n v="0"/>
    <n v="3"/>
    <n v="0.14000000000000001"/>
    <n v="4"/>
    <s v="App Issue"/>
    <n v="1"/>
    <n v="1"/>
    <n v="312.5"/>
    <n v="39"/>
    <n v="4.0999999999999996"/>
    <s v="COD"/>
    <n v="28.5"/>
    <n v="0.34379999999999999"/>
    <n v="0"/>
    <s v="NA"/>
  </r>
  <r>
    <x v="0"/>
    <m/>
    <n v="24"/>
    <m/>
    <s v="Female"/>
    <s v="North"/>
    <s v="Social"/>
    <n v="51"/>
    <n v="60"/>
    <n v="2"/>
    <n v="574.4"/>
    <n v="31067.57"/>
    <n v="0"/>
    <n v="3838"/>
    <n v="4"/>
    <n v="16.399999999999999"/>
    <n v="2"/>
    <n v="0.4"/>
    <n v="5"/>
    <s v="Delivery Delay"/>
    <n v="4"/>
    <n v="4"/>
    <n v="1851.28"/>
    <n v="84"/>
    <n v="5"/>
    <s v="UPI"/>
    <n v="49.8"/>
    <n v="0.49859999999999999"/>
    <n v="1"/>
    <s v="Switched to Competitor"/>
  </r>
  <r>
    <x v="2"/>
    <m/>
    <n v="38"/>
    <m/>
    <s v="Female"/>
    <s v="Central"/>
    <s v="App Ads"/>
    <n v="9"/>
    <n v="4"/>
    <n v="0"/>
    <n v="432.12"/>
    <n v="1761.73"/>
    <n v="1"/>
    <n v="568"/>
    <n v="0"/>
    <n v="16"/>
    <n v="0"/>
    <n v="0.34"/>
    <n v="2"/>
    <s v="Item Missing"/>
    <n v="0"/>
    <n v="0"/>
    <n v="0"/>
    <n v="56"/>
    <n v="2.1"/>
    <s v="Credit Card"/>
    <n v="29.6"/>
    <n v="0.3518"/>
    <n v="0"/>
    <s v="NA"/>
  </r>
  <r>
    <x v="1"/>
    <m/>
    <n v="47"/>
    <m/>
    <s v="Female"/>
    <s v="West"/>
    <s v="App Ads"/>
    <n v="45"/>
    <n v="94"/>
    <n v="7"/>
    <n v="561.05999999999995"/>
    <n v="49764.57"/>
    <n v="0"/>
    <n v="5062"/>
    <n v="0"/>
    <n v="9.3000000000000007"/>
    <n v="2"/>
    <n v="0.35"/>
    <n v="4"/>
    <s v="Item Missing"/>
    <n v="3"/>
    <n v="3"/>
    <n v="1252.68"/>
    <n v="26"/>
    <n v="3"/>
    <s v="COD"/>
    <n v="20.5"/>
    <n v="0.29199999999999998"/>
    <n v="0"/>
    <s v="NA"/>
  </r>
  <r>
    <x v="2"/>
    <m/>
    <n v="27"/>
    <m/>
    <s v="Female"/>
    <s v="Central"/>
    <s v="Social"/>
    <n v="33"/>
    <n v="77"/>
    <n v="13"/>
    <n v="506.69"/>
    <n v="35463.980000000003"/>
    <n v="0"/>
    <n v="4305"/>
    <n v="1"/>
    <n v="0.7"/>
    <n v="4"/>
    <n v="0.33"/>
    <n v="3"/>
    <s v="App Issue"/>
    <n v="0"/>
    <n v="4"/>
    <n v="904.45"/>
    <n v="71"/>
    <n v="3.1"/>
    <s v="UPI"/>
    <n v="38.4"/>
    <n v="0.41370000000000001"/>
    <n v="1"/>
    <s v="Product Unavailability"/>
  </r>
  <r>
    <x v="2"/>
    <m/>
    <n v="36"/>
    <m/>
    <s v="Male"/>
    <s v="West"/>
    <s v="Referral"/>
    <n v="56"/>
    <n v="92"/>
    <n v="18"/>
    <n v="567.94000000000005"/>
    <n v="49495.72"/>
    <n v="0"/>
    <n v="5377"/>
    <n v="7"/>
    <n v="27.6"/>
    <n v="5"/>
    <n v="0.23"/>
    <n v="4"/>
    <s v="App Issue"/>
    <n v="5"/>
    <n v="2"/>
    <n v="931.72"/>
    <n v="21"/>
    <n v="3.1"/>
    <s v="Credit Card"/>
    <n v="32.799999999999997"/>
    <n v="0.37369999999999998"/>
    <n v="0"/>
    <s v="NA"/>
  </r>
  <r>
    <x v="1"/>
    <m/>
    <n v="58"/>
    <m/>
    <s v="Male"/>
    <s v="South"/>
    <s v="App Ads"/>
    <n v="12"/>
    <n v="20"/>
    <n v="1"/>
    <n v="576.20000000000005"/>
    <n v="11877.58"/>
    <n v="0"/>
    <n v="1430"/>
    <n v="0"/>
    <n v="0"/>
    <n v="1"/>
    <n v="0.38"/>
    <n v="0"/>
    <s v="None"/>
    <n v="1"/>
    <n v="1"/>
    <n v="351.33"/>
    <n v="27"/>
    <n v="4"/>
    <s v="UPI"/>
    <n v="24.7"/>
    <n v="0.31879999999999997"/>
    <n v="0"/>
    <s v="NA"/>
  </r>
  <r>
    <x v="3"/>
    <m/>
    <n v="67"/>
    <m/>
    <s v="Other"/>
    <s v="Central"/>
    <s v="App Ads"/>
    <n v="4"/>
    <n v="6"/>
    <n v="0"/>
    <n v="435.1"/>
    <n v="2620.85"/>
    <n v="0"/>
    <n v="464"/>
    <n v="0"/>
    <n v="4.4000000000000004"/>
    <n v="0"/>
    <n v="0.59"/>
    <n v="0"/>
    <s v="None"/>
    <n v="0"/>
    <n v="0"/>
    <n v="0"/>
    <n v="53"/>
    <n v="4.7"/>
    <s v="Wallet"/>
    <n v="28.5"/>
    <n v="0.34399999999999997"/>
    <n v="0"/>
    <s v="NA"/>
  </r>
  <r>
    <x v="0"/>
    <m/>
    <n v="18"/>
    <m/>
    <s v="Male"/>
    <s v="East"/>
    <s v="Organic"/>
    <n v="3"/>
    <n v="9"/>
    <n v="1"/>
    <n v="550.36"/>
    <n v="4837.57"/>
    <n v="0"/>
    <n v="544"/>
    <n v="0"/>
    <n v="0"/>
    <n v="0"/>
    <n v="0.38"/>
    <n v="2"/>
    <s v="Item Missing"/>
    <n v="0"/>
    <n v="1"/>
    <n v="204.14"/>
    <n v="28"/>
    <n v="2.8"/>
    <s v="UPI"/>
    <n v="22.9"/>
    <n v="0.3075"/>
    <n v="0"/>
    <s v="NA"/>
  </r>
  <r>
    <x v="1"/>
    <m/>
    <n v="51"/>
    <m/>
    <s v="Female"/>
    <s v="West"/>
    <s v="Referral"/>
    <n v="7"/>
    <n v="14"/>
    <n v="1"/>
    <n v="436.59"/>
    <n v="5632.56"/>
    <n v="1"/>
    <n v="672"/>
    <n v="1"/>
    <n v="0"/>
    <n v="1"/>
    <n v="0.24"/>
    <n v="0"/>
    <s v="None"/>
    <n v="1"/>
    <n v="1"/>
    <n v="160.88999999999999"/>
    <n v="36"/>
    <n v="3.1"/>
    <s v="Credit Card"/>
    <n v="22.2"/>
    <n v="0.30259999999999998"/>
    <n v="0"/>
    <s v="NA"/>
  </r>
  <r>
    <x v="0"/>
    <m/>
    <n v="19"/>
    <m/>
    <s v="Female"/>
    <s v="North"/>
    <s v="Organic"/>
    <n v="32"/>
    <n v="54"/>
    <n v="4"/>
    <n v="554.94000000000005"/>
    <n v="32608.55"/>
    <n v="0"/>
    <n v="3013"/>
    <n v="1"/>
    <n v="23.9"/>
    <n v="3"/>
    <n v="0.88"/>
    <n v="4"/>
    <s v="Delivery Delay"/>
    <n v="1"/>
    <n v="2"/>
    <n v="696.34"/>
    <n v="74"/>
    <n v="4.7"/>
    <s v="UPI"/>
    <n v="43.6"/>
    <n v="0.45240000000000002"/>
    <n v="1"/>
    <s v="High Delivery Delays"/>
  </r>
  <r>
    <x v="1"/>
    <m/>
    <n v="45"/>
    <m/>
    <s v="Female"/>
    <s v="North"/>
    <s v="Organic"/>
    <n v="48"/>
    <n v="124"/>
    <n v="17"/>
    <n v="360.9"/>
    <n v="49185.33"/>
    <n v="0"/>
    <n v="4913"/>
    <n v="0"/>
    <n v="9.5"/>
    <n v="7"/>
    <n v="0.6"/>
    <n v="5"/>
    <s v="App Issue"/>
    <n v="6"/>
    <n v="6"/>
    <n v="2366.6999999999998"/>
    <n v="50"/>
    <n v="3.3"/>
    <s v="Debit Card"/>
    <n v="46.1"/>
    <n v="0.47049999999999997"/>
    <n v="1"/>
    <s v="Product Unavailability"/>
  </r>
  <r>
    <x v="3"/>
    <m/>
    <n v="64"/>
    <m/>
    <s v="Female"/>
    <s v="South"/>
    <s v="App Ads"/>
    <n v="50"/>
    <n v="132"/>
    <n v="14"/>
    <n v="503.56"/>
    <n v="61890.71"/>
    <n v="0"/>
    <n v="6943"/>
    <n v="9"/>
    <n v="17.2"/>
    <n v="6"/>
    <n v="0.71"/>
    <n v="2"/>
    <s v="Payment"/>
    <n v="6"/>
    <n v="8"/>
    <n v="2770.81"/>
    <n v="31"/>
    <n v="2.9"/>
    <s v="UPI"/>
    <n v="42.1"/>
    <n v="0.441"/>
    <n v="1"/>
    <s v="Infrequent Need"/>
  </r>
  <r>
    <x v="1"/>
    <m/>
    <n v="60"/>
    <m/>
    <s v="Other"/>
    <s v="East"/>
    <s v="Organic"/>
    <n v="44"/>
    <n v="95"/>
    <n v="2"/>
    <n v="500.93"/>
    <n v="45403.31"/>
    <n v="0"/>
    <n v="5198"/>
    <n v="7"/>
    <n v="42.2"/>
    <n v="4"/>
    <n v="0.35"/>
    <n v="6"/>
    <s v="Payment"/>
    <n v="4"/>
    <n v="2"/>
    <n v="2264.02"/>
    <n v="19"/>
    <n v="3.8"/>
    <s v="Debit Card"/>
    <n v="38.299999999999997"/>
    <n v="0.41320000000000001"/>
    <n v="1"/>
    <s v="Frequent SLA Breaches"/>
  </r>
  <r>
    <x v="2"/>
    <m/>
    <n v="30"/>
    <m/>
    <s v="Male"/>
    <s v="South"/>
    <s v="Organic"/>
    <n v="17"/>
    <n v="44"/>
    <n v="7"/>
    <n v="563.87"/>
    <n v="24443.56"/>
    <n v="0"/>
    <n v="2990"/>
    <n v="3"/>
    <n v="19.8"/>
    <n v="1"/>
    <n v="0.56000000000000005"/>
    <n v="2"/>
    <s v="Quality"/>
    <n v="1"/>
    <n v="3"/>
    <n v="437.06"/>
    <n v="19"/>
    <n v="5"/>
    <s v="UPI"/>
    <n v="27.8"/>
    <n v="0.33929999999999999"/>
    <n v="0"/>
    <s v="NA"/>
  </r>
  <r>
    <x v="2"/>
    <m/>
    <n v="31"/>
    <m/>
    <s v="Female"/>
    <s v="Central"/>
    <s v="Organic"/>
    <n v="25"/>
    <n v="56"/>
    <n v="5"/>
    <n v="436.57"/>
    <n v="26251.51"/>
    <n v="1"/>
    <n v="2404"/>
    <n v="1"/>
    <n v="12.7"/>
    <n v="2"/>
    <n v="0.18"/>
    <n v="1"/>
    <s v="Payment"/>
    <n v="0"/>
    <n v="2"/>
    <n v="496.58"/>
    <n v="31"/>
    <n v="4.8"/>
    <s v="UPI"/>
    <n v="20"/>
    <n v="0.2888"/>
    <n v="0"/>
    <s v="NA"/>
  </r>
  <r>
    <x v="1"/>
    <m/>
    <n v="59"/>
    <m/>
    <s v="Female"/>
    <s v="North"/>
    <s v="App Ads"/>
    <n v="2"/>
    <n v="4"/>
    <n v="1"/>
    <n v="337.07"/>
    <n v="1241.19"/>
    <n v="0"/>
    <n v="487"/>
    <n v="0"/>
    <n v="0"/>
    <n v="0"/>
    <n v="0.27"/>
    <n v="1"/>
    <s v="Payment"/>
    <n v="0"/>
    <n v="0"/>
    <n v="0"/>
    <n v="44"/>
    <n v="4.8"/>
    <s v="Wallet"/>
    <n v="24.5"/>
    <n v="0.31769999999999998"/>
    <n v="0"/>
    <s v="NA"/>
  </r>
  <r>
    <x v="3"/>
    <m/>
    <n v="61"/>
    <m/>
    <s v="Male"/>
    <s v="North"/>
    <s v="Social"/>
    <n v="32"/>
    <n v="83"/>
    <n v="14"/>
    <n v="440.91"/>
    <n v="38680.81"/>
    <n v="0"/>
    <n v="3671"/>
    <n v="2"/>
    <n v="7.1"/>
    <n v="5"/>
    <n v="0.34"/>
    <n v="3"/>
    <s v="Item Missing"/>
    <n v="3"/>
    <n v="1"/>
    <n v="527.05999999999995"/>
    <n v="33"/>
    <n v="4.4000000000000004"/>
    <s v="Debit Card"/>
    <n v="34.6"/>
    <n v="0.3866"/>
    <n v="0"/>
    <s v="NA"/>
  </r>
  <r>
    <x v="2"/>
    <m/>
    <n v="32"/>
    <m/>
    <s v="Female"/>
    <s v="South"/>
    <s v="App Ads"/>
    <n v="46"/>
    <n v="48"/>
    <n v="2"/>
    <n v="276.14"/>
    <n v="14124.84"/>
    <n v="1"/>
    <n v="1639"/>
    <n v="2"/>
    <n v="21.1"/>
    <n v="1"/>
    <n v="0.22"/>
    <n v="3"/>
    <s v="Payment"/>
    <n v="0"/>
    <n v="0"/>
    <n v="0"/>
    <n v="36"/>
    <n v="4.2"/>
    <s v="Credit Card"/>
    <n v="21.4"/>
    <n v="0.29770000000000002"/>
    <n v="0"/>
    <s v="NA"/>
  </r>
  <r>
    <x v="0"/>
    <m/>
    <n v="18"/>
    <m/>
    <s v="Male"/>
    <s v="North"/>
    <s v="App Ads"/>
    <n v="12"/>
    <n v="12"/>
    <n v="2"/>
    <n v="399.56"/>
    <n v="4962.68"/>
    <n v="0"/>
    <n v="547"/>
    <n v="1"/>
    <n v="23.6"/>
    <n v="0"/>
    <n v="0.21"/>
    <n v="3"/>
    <s v="Delivery Delay"/>
    <n v="0"/>
    <n v="1"/>
    <n v="305.72000000000003"/>
    <n v="74"/>
    <n v="4"/>
    <s v="UPI"/>
    <n v="39.799999999999997"/>
    <n v="0.42399999999999999"/>
    <n v="1"/>
    <s v="Price/Discount Reliance"/>
  </r>
  <r>
    <x v="1"/>
    <m/>
    <n v="41"/>
    <m/>
    <s v="Male"/>
    <s v="South"/>
    <s v="App Ads"/>
    <n v="31"/>
    <n v="68"/>
    <n v="13"/>
    <n v="261.31"/>
    <n v="18499.09"/>
    <n v="0"/>
    <n v="2108"/>
    <n v="5"/>
    <n v="23.9"/>
    <n v="2"/>
    <n v="0.49"/>
    <n v="1"/>
    <s v="Item Missing"/>
    <n v="4"/>
    <n v="2"/>
    <n v="1561.81"/>
    <n v="20"/>
    <n v="3.4"/>
    <s v="Credit Card"/>
    <n v="27.4"/>
    <n v="0.3367"/>
    <n v="0"/>
    <s v="NA"/>
  </r>
  <r>
    <x v="1"/>
    <m/>
    <n v="50"/>
    <m/>
    <s v="Female"/>
    <s v="West"/>
    <s v="App Ads"/>
    <n v="20"/>
    <n v="25"/>
    <n v="1"/>
    <n v="459.31"/>
    <n v="10623.05"/>
    <n v="0"/>
    <n v="1493"/>
    <n v="1"/>
    <n v="20.2"/>
    <n v="1"/>
    <n v="0.09"/>
    <n v="1"/>
    <s v="Delivery Delay"/>
    <n v="1"/>
    <n v="1"/>
    <n v="338.83"/>
    <n v="30"/>
    <n v="3.6"/>
    <s v="Credit Card"/>
    <n v="23.3"/>
    <n v="0.3095"/>
    <n v="0"/>
    <s v="NA"/>
  </r>
  <r>
    <x v="1"/>
    <m/>
    <n v="41"/>
    <m/>
    <s v="Female"/>
    <s v="Central"/>
    <s v="Partner"/>
    <n v="54"/>
    <n v="133"/>
    <n v="17"/>
    <n v="581.69000000000005"/>
    <n v="71773.7"/>
    <n v="0"/>
    <n v="8333"/>
    <n v="2"/>
    <n v="6.9"/>
    <n v="3"/>
    <n v="0.36"/>
    <n v="5"/>
    <s v="Item Missing"/>
    <n v="5"/>
    <n v="8"/>
    <n v="2233.91"/>
    <n v="55"/>
    <n v="4.4000000000000004"/>
    <s v="Credit Card"/>
    <n v="38.200000000000003"/>
    <n v="0.41239999999999999"/>
    <n v="1"/>
    <s v="Infrequent Need"/>
  </r>
  <r>
    <x v="3"/>
    <m/>
    <n v="67"/>
    <m/>
    <s v="Male"/>
    <s v="North"/>
    <s v="App Ads"/>
    <n v="4"/>
    <n v="8"/>
    <n v="0"/>
    <n v="563.16999999999996"/>
    <n v="4084.37"/>
    <n v="0"/>
    <n v="881"/>
    <n v="1"/>
    <n v="3.1"/>
    <n v="0"/>
    <n v="0.18"/>
    <n v="1"/>
    <s v="App Issue"/>
    <n v="0"/>
    <n v="0"/>
    <n v="0"/>
    <n v="40"/>
    <n v="2.8"/>
    <s v="UPI"/>
    <n v="32.1"/>
    <n v="0.36899999999999999"/>
    <n v="0"/>
    <s v="NA"/>
  </r>
  <r>
    <x v="3"/>
    <m/>
    <n v="61"/>
    <m/>
    <s v="Female"/>
    <s v="South"/>
    <s v="App Ads"/>
    <n v="44"/>
    <n v="152"/>
    <n v="15"/>
    <n v="246.5"/>
    <n v="37551.769999999997"/>
    <n v="0"/>
    <n v="3611"/>
    <n v="1"/>
    <n v="9.6999999999999993"/>
    <n v="2"/>
    <n v="0.3"/>
    <n v="2"/>
    <s v="Quality"/>
    <n v="7"/>
    <n v="7"/>
    <n v="1810.27"/>
    <n v="14"/>
    <n v="3.7"/>
    <s v="UPI"/>
    <n v="22.2"/>
    <n v="0.30299999999999999"/>
    <n v="0"/>
    <s v="NA"/>
  </r>
  <r>
    <x v="1"/>
    <m/>
    <n v="59"/>
    <m/>
    <s v="Male"/>
    <s v="West"/>
    <s v="Social"/>
    <n v="2"/>
    <n v="2"/>
    <n v="0"/>
    <n v="480.06"/>
    <n v="954.09"/>
    <n v="0"/>
    <n v="488"/>
    <n v="0"/>
    <n v="6.4"/>
    <n v="0"/>
    <n v="0.86"/>
    <n v="1"/>
    <s v="App Issue"/>
    <n v="0"/>
    <n v="0"/>
    <n v="0"/>
    <n v="56"/>
    <n v="3.7"/>
    <s v="UPI"/>
    <n v="39.1"/>
    <n v="0.41889999999999999"/>
    <n v="1"/>
    <s v="Poor Service Resolution"/>
  </r>
  <r>
    <x v="0"/>
    <m/>
    <n v="19"/>
    <m/>
    <s v="Male"/>
    <s v="South"/>
    <s v="App Ads"/>
    <n v="27"/>
    <n v="69"/>
    <n v="12"/>
    <n v="751.09"/>
    <n v="47316.06"/>
    <n v="0"/>
    <n v="5199"/>
    <n v="3"/>
    <n v="2.1"/>
    <n v="4"/>
    <n v="0.06"/>
    <n v="0"/>
    <s v="None"/>
    <n v="0"/>
    <n v="4"/>
    <n v="596.05999999999995"/>
    <n v="28"/>
    <n v="3"/>
    <s v="Debit Card"/>
    <n v="24.3"/>
    <n v="0.31640000000000001"/>
    <n v="0"/>
    <s v="NA"/>
  </r>
  <r>
    <x v="3"/>
    <m/>
    <n v="63"/>
    <m/>
    <s v="Male"/>
    <s v="West"/>
    <s v="App Ads"/>
    <n v="40"/>
    <n v="56"/>
    <n v="10"/>
    <n v="383"/>
    <n v="20418.71"/>
    <n v="0"/>
    <n v="2371"/>
    <n v="3"/>
    <n v="19.399999999999999"/>
    <n v="1"/>
    <n v="0.45"/>
    <n v="2"/>
    <s v="Payment"/>
    <n v="2"/>
    <n v="3"/>
    <n v="1201.49"/>
    <n v="73"/>
    <n v="2.4"/>
    <s v="Debit Card"/>
    <n v="40.799999999999997"/>
    <n v="0.43180000000000002"/>
    <n v="1"/>
    <s v="Frequent SLA Breaches"/>
  </r>
  <r>
    <x v="1"/>
    <m/>
    <n v="58"/>
    <m/>
    <s v="Female"/>
    <s v="East"/>
    <s v="App Ads"/>
    <n v="27"/>
    <n v="55"/>
    <n v="9"/>
    <n v="506.43"/>
    <n v="30140.97"/>
    <n v="0"/>
    <n v="2870"/>
    <n v="4"/>
    <n v="5.4"/>
    <n v="3"/>
    <n v="0.28000000000000003"/>
    <n v="4"/>
    <s v="Delivery Delay"/>
    <n v="2"/>
    <n v="3"/>
    <n v="926.6"/>
    <n v="51"/>
    <n v="3.3"/>
    <s v="UPI"/>
    <n v="45.3"/>
    <n v="0.46500000000000002"/>
    <n v="1"/>
    <s v="Product Unavailability"/>
  </r>
  <r>
    <x v="2"/>
    <m/>
    <n v="39"/>
    <m/>
    <s v="Male"/>
    <s v="Central"/>
    <s v="Organic"/>
    <n v="36"/>
    <n v="86"/>
    <n v="15"/>
    <n v="595.64"/>
    <n v="48708.02"/>
    <n v="0"/>
    <n v="5668"/>
    <n v="4"/>
    <n v="28.2"/>
    <n v="1"/>
    <n v="0.11"/>
    <n v="2"/>
    <s v="Payment"/>
    <n v="1"/>
    <n v="5"/>
    <n v="1747.18"/>
    <n v="66"/>
    <n v="4.3"/>
    <s v="Wallet"/>
    <n v="39.700000000000003"/>
    <n v="0.42320000000000002"/>
    <n v="1"/>
    <s v="Switched to Competitor"/>
  </r>
  <r>
    <x v="1"/>
    <m/>
    <n v="49"/>
    <m/>
    <s v="Male"/>
    <s v="North"/>
    <s v="App Ads"/>
    <n v="40"/>
    <n v="85"/>
    <n v="3"/>
    <n v="270.75"/>
    <n v="23056.67"/>
    <n v="0"/>
    <n v="2580"/>
    <n v="2"/>
    <n v="19"/>
    <n v="4"/>
    <n v="0.11"/>
    <n v="3"/>
    <s v="Item Missing"/>
    <n v="2"/>
    <n v="1"/>
    <n v="356.04"/>
    <n v="37"/>
    <n v="3.8"/>
    <s v="UPI"/>
    <n v="33"/>
    <n v="0.37490000000000001"/>
    <n v="0"/>
    <s v="NA"/>
  </r>
  <r>
    <x v="3"/>
    <m/>
    <n v="61"/>
    <m/>
    <s v="Female"/>
    <s v="Central"/>
    <s v="Social"/>
    <n v="42"/>
    <n v="93"/>
    <n v="14"/>
    <n v="494.37"/>
    <n v="48086.33"/>
    <n v="0"/>
    <n v="5080"/>
    <n v="2"/>
    <n v="7.6"/>
    <n v="3"/>
    <n v="0.34"/>
    <n v="2"/>
    <s v="Item Missing"/>
    <n v="5"/>
    <n v="5"/>
    <n v="1815.34"/>
    <n v="34"/>
    <n v="2.6"/>
    <s v="UPI"/>
    <n v="29.1"/>
    <n v="0.3483"/>
    <n v="0"/>
    <s v="NA"/>
  </r>
  <r>
    <x v="3"/>
    <m/>
    <n v="66"/>
    <m/>
    <s v="Male"/>
    <s v="Central"/>
    <s v="App Ads"/>
    <n v="1"/>
    <n v="2"/>
    <n v="0"/>
    <n v="564.82000000000005"/>
    <n v="1039.9000000000001"/>
    <n v="0"/>
    <n v="134"/>
    <n v="0"/>
    <n v="0"/>
    <n v="0"/>
    <n v="0.77"/>
    <n v="2"/>
    <s v="Payment"/>
    <n v="0"/>
    <n v="0"/>
    <n v="0"/>
    <n v="27"/>
    <n v="3.2"/>
    <s v="UPI"/>
    <n v="23.3"/>
    <n v="0.31009999999999999"/>
    <n v="0"/>
    <s v="NA"/>
  </r>
  <r>
    <x v="1"/>
    <m/>
    <n v="47"/>
    <m/>
    <s v="Male"/>
    <s v="North"/>
    <s v="Organic"/>
    <n v="23"/>
    <n v="37"/>
    <n v="1"/>
    <n v="410.45"/>
    <n v="16395.14"/>
    <n v="0"/>
    <n v="2076"/>
    <n v="0"/>
    <n v="33.200000000000003"/>
    <n v="1"/>
    <n v="0.17"/>
    <n v="2"/>
    <s v="Item Missing"/>
    <n v="2"/>
    <n v="1"/>
    <n v="706.14"/>
    <n v="35"/>
    <n v="2.9"/>
    <s v="Credit Card"/>
    <n v="28.4"/>
    <n v="0.34329999999999999"/>
    <n v="0"/>
    <s v="NA"/>
  </r>
  <r>
    <x v="0"/>
    <m/>
    <n v="20"/>
    <m/>
    <s v="Male"/>
    <s v="East"/>
    <s v="App Ads"/>
    <n v="30"/>
    <n v="75"/>
    <n v="6"/>
    <n v="274.24"/>
    <n v="18815.29"/>
    <n v="0"/>
    <n v="2250"/>
    <n v="5"/>
    <n v="13.4"/>
    <n v="4"/>
    <n v="0.48"/>
    <n v="1"/>
    <s v="Payment"/>
    <n v="3"/>
    <n v="0"/>
    <n v="493.57"/>
    <n v="39"/>
    <n v="4.3"/>
    <s v="Debit Card"/>
    <n v="34.6"/>
    <n v="0.38619999999999999"/>
    <n v="0"/>
    <s v="NA"/>
  </r>
  <r>
    <x v="1"/>
    <m/>
    <n v="50"/>
    <m/>
    <s v="Female"/>
    <s v="South"/>
    <s v="Social"/>
    <n v="49"/>
    <n v="124"/>
    <n v="10"/>
    <n v="601.54999999999995"/>
    <n v="76676.44"/>
    <n v="0"/>
    <n v="7662"/>
    <n v="5"/>
    <n v="15.1"/>
    <n v="2"/>
    <n v="7.0000000000000007E-2"/>
    <n v="7"/>
    <s v="App Issue"/>
    <n v="4"/>
    <n v="3"/>
    <n v="1378.3"/>
    <n v="8"/>
    <n v="2.5"/>
    <s v="UPI"/>
    <n v="29.5"/>
    <n v="0.35120000000000001"/>
    <n v="0"/>
    <s v="NA"/>
  </r>
  <r>
    <x v="1"/>
    <m/>
    <n v="54"/>
    <m/>
    <s v="Female"/>
    <s v="South"/>
    <s v="App Ads"/>
    <n v="37"/>
    <n v="57"/>
    <n v="8"/>
    <n v="237.32"/>
    <n v="13445.67"/>
    <n v="0"/>
    <n v="1329"/>
    <n v="4"/>
    <n v="0"/>
    <n v="2"/>
    <n v="0.23"/>
    <n v="4"/>
    <s v="Quality"/>
    <n v="0"/>
    <n v="4"/>
    <n v="741.77"/>
    <n v="26"/>
    <n v="3.4"/>
    <s v="UPI"/>
    <n v="26.5"/>
    <n v="0.33090000000000003"/>
    <n v="0"/>
    <s v="NA"/>
  </r>
  <r>
    <x v="0"/>
    <m/>
    <n v="21"/>
    <m/>
    <s v="Female"/>
    <s v="Central"/>
    <s v="Social"/>
    <n v="22"/>
    <n v="26"/>
    <n v="3"/>
    <n v="178.36"/>
    <n v="4407.99"/>
    <n v="0"/>
    <n v="965"/>
    <n v="1"/>
    <n v="5.3"/>
    <n v="1"/>
    <n v="0.86"/>
    <n v="2"/>
    <s v="Payment"/>
    <n v="1"/>
    <n v="1"/>
    <n v="236.89"/>
    <n v="72"/>
    <n v="3.1"/>
    <s v="UPI"/>
    <n v="36.1"/>
    <n v="0.3972"/>
    <n v="0"/>
    <s v="NA"/>
  </r>
  <r>
    <x v="3"/>
    <m/>
    <n v="61"/>
    <m/>
    <s v="Male"/>
    <s v="North"/>
    <s v="Organic"/>
    <n v="49"/>
    <n v="99"/>
    <n v="19"/>
    <n v="278.52"/>
    <n v="29890.45"/>
    <n v="0"/>
    <n v="3007"/>
    <n v="4"/>
    <n v="11.7"/>
    <n v="1"/>
    <n v="0.24"/>
    <n v="7"/>
    <s v="Payment"/>
    <n v="3"/>
    <n v="2"/>
    <n v="1071.29"/>
    <n v="4"/>
    <n v="3.8"/>
    <s v="UPI"/>
    <n v="24.1"/>
    <n v="0.31490000000000001"/>
    <n v="0"/>
    <s v="NA"/>
  </r>
  <r>
    <x v="2"/>
    <m/>
    <n v="28"/>
    <m/>
    <s v="Male"/>
    <s v="South"/>
    <s v="App Ads"/>
    <n v="18"/>
    <n v="35"/>
    <n v="2"/>
    <n v="399.88"/>
    <n v="13260.93"/>
    <n v="0"/>
    <n v="1426"/>
    <n v="3"/>
    <n v="19.8"/>
    <n v="0"/>
    <n v="0.28000000000000003"/>
    <n v="1"/>
    <s v="Payment"/>
    <n v="0"/>
    <n v="2"/>
    <n v="523.13"/>
    <n v="4"/>
    <n v="3.2"/>
    <s v="Debit Card"/>
    <n v="16.8"/>
    <n v="0.26979999999999998"/>
    <n v="0"/>
    <s v="NA"/>
  </r>
  <r>
    <x v="3"/>
    <m/>
    <n v="65"/>
    <m/>
    <s v="Female"/>
    <s v="North"/>
    <s v="Organic"/>
    <n v="50"/>
    <n v="26"/>
    <n v="3"/>
    <n v="260.67"/>
    <n v="6283.21"/>
    <n v="0"/>
    <n v="904"/>
    <n v="1"/>
    <n v="0"/>
    <n v="0"/>
    <n v="0.52"/>
    <n v="3"/>
    <s v="Item Missing"/>
    <n v="1"/>
    <n v="0"/>
    <n v="174.09"/>
    <n v="8"/>
    <n v="3.7"/>
    <s v="Debit Card"/>
    <n v="9.5"/>
    <n v="0.22889999999999999"/>
    <n v="0"/>
    <s v="NA"/>
  </r>
  <r>
    <x v="1"/>
    <m/>
    <n v="47"/>
    <m/>
    <s v="Male"/>
    <s v="East"/>
    <s v="App Ads"/>
    <n v="36"/>
    <n v="71"/>
    <n v="3"/>
    <n v="305.27999999999997"/>
    <n v="21263.25"/>
    <n v="1"/>
    <n v="2106"/>
    <n v="2"/>
    <n v="1.8"/>
    <n v="4"/>
    <n v="0.53"/>
    <n v="3"/>
    <s v="Item Missing"/>
    <n v="4"/>
    <n v="1"/>
    <n v="969.87"/>
    <n v="74"/>
    <n v="5"/>
    <s v="UPI"/>
    <n v="41.6"/>
    <n v="0.43759999999999999"/>
    <n v="1"/>
    <s v="Product Unavailability"/>
  </r>
  <r>
    <x v="2"/>
    <m/>
    <n v="35"/>
    <m/>
    <s v="Male"/>
    <s v="Central"/>
    <s v="Social"/>
    <n v="47"/>
    <n v="54"/>
    <n v="9"/>
    <n v="365.08"/>
    <n v="19340.43"/>
    <n v="0"/>
    <n v="2475"/>
    <n v="1"/>
    <n v="12.1"/>
    <n v="3"/>
    <n v="0.49"/>
    <n v="0"/>
    <s v="None"/>
    <n v="3"/>
    <n v="2"/>
    <n v="750.75"/>
    <n v="56"/>
    <n v="3"/>
    <s v="UPI"/>
    <n v="28.3"/>
    <n v="0.34250000000000003"/>
    <n v="0"/>
    <s v="NA"/>
  </r>
  <r>
    <x v="0"/>
    <m/>
    <n v="21"/>
    <m/>
    <s v="Male"/>
    <s v="East"/>
    <s v="App Ads"/>
    <n v="33"/>
    <n v="9"/>
    <n v="1"/>
    <n v="609.30999999999995"/>
    <n v="5747.18"/>
    <n v="0"/>
    <n v="716"/>
    <n v="0"/>
    <n v="0"/>
    <n v="0"/>
    <n v="0.23"/>
    <n v="2"/>
    <s v="Delivery Delay"/>
    <n v="0"/>
    <n v="1"/>
    <n v="139.13999999999999"/>
    <n v="38"/>
    <n v="2.8"/>
    <s v="UPI"/>
    <n v="19.899999999999999"/>
    <n v="0.28849999999999998"/>
    <n v="0"/>
    <s v="NA"/>
  </r>
  <r>
    <x v="0"/>
    <m/>
    <n v="18"/>
    <m/>
    <s v="Male"/>
    <s v="West"/>
    <s v="App Ads"/>
    <n v="47"/>
    <n v="99"/>
    <n v="7"/>
    <n v="505.04"/>
    <n v="51186.22"/>
    <n v="0"/>
    <n v="5297"/>
    <n v="4"/>
    <n v="18"/>
    <n v="0"/>
    <n v="0.28000000000000003"/>
    <n v="2"/>
    <s v="Quality"/>
    <n v="4"/>
    <n v="2"/>
    <n v="1211.06"/>
    <n v="56"/>
    <n v="4.4000000000000004"/>
    <s v="Credit Card"/>
    <n v="34.6"/>
    <n v="0.38669999999999999"/>
    <n v="0"/>
    <s v="NA"/>
  </r>
  <r>
    <x v="1"/>
    <m/>
    <n v="57"/>
    <m/>
    <s v="Male"/>
    <s v="North"/>
    <s v="Social"/>
    <n v="44"/>
    <n v="37"/>
    <n v="3"/>
    <n v="477.58"/>
    <n v="18412.89"/>
    <n v="0"/>
    <n v="1953"/>
    <n v="2"/>
    <n v="10.6"/>
    <n v="1"/>
    <n v="0.21"/>
    <n v="1"/>
    <s v="App Issue"/>
    <n v="2"/>
    <n v="1"/>
    <n v="570.62"/>
    <n v="61"/>
    <n v="3.9"/>
    <s v="UPI"/>
    <n v="33.6"/>
    <n v="0.37969999999999998"/>
    <n v="0"/>
    <s v="NA"/>
  </r>
  <r>
    <x v="2"/>
    <m/>
    <n v="37"/>
    <m/>
    <s v="Female"/>
    <s v="West"/>
    <s v="App Ads"/>
    <n v="31"/>
    <n v="88"/>
    <n v="4"/>
    <n v="648.88"/>
    <n v="61114.39"/>
    <n v="0"/>
    <n v="6448"/>
    <n v="6"/>
    <n v="10.5"/>
    <n v="5"/>
    <n v="0.73"/>
    <n v="3"/>
    <s v="App Issue"/>
    <n v="3"/>
    <n v="4"/>
    <n v="2115.35"/>
    <n v="37"/>
    <n v="3.1"/>
    <s v="Wallet"/>
    <n v="38.1"/>
    <n v="0.41149999999999998"/>
    <n v="1"/>
    <s v="Frequent SLA Breaches"/>
  </r>
  <r>
    <x v="3"/>
    <m/>
    <n v="62"/>
    <m/>
    <s v="Female"/>
    <s v="South"/>
    <s v="App Ads"/>
    <n v="27"/>
    <n v="66"/>
    <n v="4"/>
    <n v="655.8"/>
    <n v="43726.64"/>
    <n v="0"/>
    <n v="4671"/>
    <n v="1"/>
    <n v="2.9"/>
    <n v="2"/>
    <n v="0.28999999999999998"/>
    <n v="2"/>
    <s v="Delivery Delay"/>
    <n v="3"/>
    <n v="5"/>
    <n v="2611.4899999999998"/>
    <n v="28"/>
    <n v="4.7"/>
    <s v="UPI"/>
    <n v="26.1"/>
    <n v="0.32819999999999999"/>
    <n v="0"/>
    <s v="NA"/>
  </r>
  <r>
    <x v="2"/>
    <m/>
    <n v="30"/>
    <m/>
    <s v="Female"/>
    <s v="East"/>
    <s v="Referral"/>
    <n v="27"/>
    <n v="54"/>
    <n v="5"/>
    <n v="336"/>
    <n v="18629.419999999998"/>
    <n v="0"/>
    <n v="1939"/>
    <n v="2"/>
    <n v="6.3"/>
    <n v="0"/>
    <n v="0.31"/>
    <n v="1"/>
    <s v="Quality"/>
    <n v="3"/>
    <n v="0"/>
    <n v="138.02000000000001"/>
    <n v="58"/>
    <n v="2.9"/>
    <s v="Wallet"/>
    <n v="33.6"/>
    <n v="0.37930000000000003"/>
    <n v="0"/>
    <s v="NA"/>
  </r>
  <r>
    <x v="3"/>
    <m/>
    <n v="66"/>
    <m/>
    <s v="Male"/>
    <s v="East"/>
    <s v="App Ads"/>
    <n v="57"/>
    <n v="166"/>
    <n v="4"/>
    <n v="328.48"/>
    <n v="51092.160000000003"/>
    <n v="0"/>
    <n v="5371"/>
    <n v="6"/>
    <n v="11.7"/>
    <n v="2"/>
    <n v="7.0000000000000007E-2"/>
    <n v="5"/>
    <s v="Delivery Delay"/>
    <n v="2"/>
    <n v="13"/>
    <n v="1325.71"/>
    <n v="70"/>
    <n v="3.5"/>
    <s v="UPI"/>
    <n v="46.8"/>
    <n v="0.47620000000000001"/>
    <n v="1"/>
    <s v="Poor Service Resolution"/>
  </r>
  <r>
    <x v="3"/>
    <m/>
    <n v="67"/>
    <m/>
    <s v="Female"/>
    <s v="Central"/>
    <s v="App Ads"/>
    <n v="36"/>
    <n v="93"/>
    <n v="10"/>
    <n v="372.31"/>
    <n v="31518.42"/>
    <n v="0"/>
    <n v="3852"/>
    <n v="3"/>
    <n v="32.6"/>
    <n v="1"/>
    <n v="0.39"/>
    <n v="1"/>
    <s v="Delivery Delay"/>
    <n v="5"/>
    <n v="5"/>
    <n v="3466.5"/>
    <n v="21"/>
    <n v="3.1"/>
    <s v="UPI"/>
    <n v="28.8"/>
    <n v="0.34589999999999999"/>
    <n v="0"/>
    <s v="NA"/>
  </r>
  <r>
    <x v="0"/>
    <m/>
    <n v="23"/>
    <m/>
    <s v="Female"/>
    <s v="West"/>
    <s v="App Ads"/>
    <n v="29"/>
    <n v="31"/>
    <n v="2"/>
    <n v="480.9"/>
    <n v="15654.59"/>
    <n v="0"/>
    <n v="1443"/>
    <n v="1"/>
    <n v="19.100000000000001"/>
    <n v="1"/>
    <n v="0.61"/>
    <n v="2"/>
    <s v="Item Missing"/>
    <n v="1"/>
    <n v="1"/>
    <n v="293.83999999999997"/>
    <n v="75"/>
    <n v="4.7"/>
    <s v="UPI"/>
    <n v="45.2"/>
    <n v="0.4642"/>
    <n v="1"/>
    <s v="Frequent SLA Breaches"/>
  </r>
  <r>
    <x v="1"/>
    <m/>
    <n v="52"/>
    <m/>
    <s v="Female"/>
    <s v="West"/>
    <s v="Organic"/>
    <n v="20"/>
    <n v="52"/>
    <n v="6"/>
    <n v="619.54999999999995"/>
    <n v="34451.31"/>
    <n v="0"/>
    <n v="3728"/>
    <n v="3"/>
    <n v="18.7"/>
    <n v="1"/>
    <n v="0.34"/>
    <n v="4"/>
    <s v="App Issue"/>
    <n v="2"/>
    <n v="1"/>
    <n v="539.32000000000005"/>
    <n v="173"/>
    <n v="3.1"/>
    <s v="COD"/>
    <n v="84.4"/>
    <n v="0.73719999999999997"/>
    <n v="1"/>
    <s v="Price/Discount Reliance"/>
  </r>
  <r>
    <x v="3"/>
    <m/>
    <n v="67"/>
    <m/>
    <s v="Male"/>
    <s v="South"/>
    <s v="Organic"/>
    <n v="0"/>
    <n v="0"/>
    <n v="0"/>
    <n v="319.97000000000003"/>
    <n v="0"/>
    <n v="0"/>
    <n v="37"/>
    <n v="0"/>
    <n v="0"/>
    <n v="0"/>
    <n v="0.26"/>
    <n v="2"/>
    <s v="Delivery Delay"/>
    <n v="0"/>
    <n v="0"/>
    <n v="0"/>
    <n v="12"/>
    <n v="5"/>
    <s v="COD"/>
    <n v="15.5"/>
    <n v="0.26219999999999999"/>
    <n v="0"/>
    <s v="NA"/>
  </r>
  <r>
    <x v="2"/>
    <m/>
    <n v="35"/>
    <m/>
    <s v="Female"/>
    <s v="North"/>
    <s v="Organic"/>
    <n v="10"/>
    <n v="25"/>
    <n v="2"/>
    <n v="440.25"/>
    <n v="12019.19"/>
    <n v="0"/>
    <n v="1344"/>
    <n v="0"/>
    <n v="18.5"/>
    <n v="1"/>
    <n v="0.49"/>
    <n v="2"/>
    <s v="App Issue"/>
    <n v="0"/>
    <n v="1"/>
    <n v="102.45"/>
    <n v="136"/>
    <n v="4.3"/>
    <s v="Credit Card"/>
    <n v="59.1"/>
    <n v="0.56779999999999997"/>
    <n v="1"/>
    <s v="Product Unavailability"/>
  </r>
  <r>
    <x v="0"/>
    <m/>
    <n v="21"/>
    <m/>
    <s v="Male"/>
    <s v="East"/>
    <s v="Social"/>
    <n v="35"/>
    <n v="51"/>
    <n v="8"/>
    <n v="433.77"/>
    <n v="23569.599999999999"/>
    <n v="0"/>
    <n v="2549"/>
    <n v="1"/>
    <n v="9"/>
    <n v="2"/>
    <n v="0.39"/>
    <n v="3"/>
    <s v="Payment"/>
    <n v="2"/>
    <n v="3"/>
    <n v="705.49"/>
    <n v="19"/>
    <n v="4.5"/>
    <s v="Wallet"/>
    <n v="26.6"/>
    <n v="0.33110000000000001"/>
    <n v="0"/>
    <s v="NA"/>
  </r>
  <r>
    <x v="3"/>
    <m/>
    <n v="64"/>
    <m/>
    <s v="Female"/>
    <s v="West"/>
    <s v="Partner"/>
    <n v="2"/>
    <n v="2"/>
    <n v="0"/>
    <n v="626.5"/>
    <n v="1132.0999999999999"/>
    <n v="0"/>
    <n v="336"/>
    <n v="0"/>
    <n v="4"/>
    <n v="0"/>
    <n v="0.35"/>
    <n v="0"/>
    <s v="None"/>
    <n v="0"/>
    <n v="0"/>
    <n v="0"/>
    <n v="13"/>
    <n v="2.9"/>
    <s v="Debit Card"/>
    <n v="15.3"/>
    <n v="0.2611"/>
    <n v="0"/>
    <s v="NA"/>
  </r>
  <r>
    <x v="1"/>
    <m/>
    <n v="43"/>
    <m/>
    <s v="Female"/>
    <s v="West"/>
    <s v="App Ads"/>
    <n v="46"/>
    <n v="99"/>
    <n v="8"/>
    <n v="559.01"/>
    <n v="60309.58"/>
    <n v="0"/>
    <n v="5521"/>
    <n v="5"/>
    <n v="16.899999999999999"/>
    <n v="2"/>
    <n v="0.09"/>
    <n v="3"/>
    <s v="Quality"/>
    <n v="5"/>
    <n v="2"/>
    <n v="839.87"/>
    <n v="37"/>
    <n v="4.7"/>
    <s v="UPI"/>
    <n v="31.6"/>
    <n v="0.36509999999999998"/>
    <n v="0"/>
    <s v="NA"/>
  </r>
  <r>
    <x v="0"/>
    <m/>
    <n v="19"/>
    <m/>
    <s v="Female"/>
    <s v="East"/>
    <s v="Social"/>
    <n v="21"/>
    <n v="30"/>
    <n v="3"/>
    <n v="322.27999999999997"/>
    <n v="10481.49"/>
    <n v="1"/>
    <n v="1059"/>
    <n v="2"/>
    <n v="30.7"/>
    <n v="0"/>
    <n v="0.62"/>
    <n v="2"/>
    <s v="App Issue"/>
    <n v="1"/>
    <n v="0"/>
    <n v="247.83"/>
    <n v="58"/>
    <n v="3.7"/>
    <s v="Debit Card"/>
    <n v="35.200000000000003"/>
    <n v="0.39100000000000001"/>
    <n v="0"/>
    <s v="NA"/>
  </r>
  <r>
    <x v="3"/>
    <m/>
    <n v="62"/>
    <m/>
    <s v="Female"/>
    <s v="South"/>
    <s v="Organic"/>
    <n v="30"/>
    <n v="80"/>
    <n v="8"/>
    <n v="550.27"/>
    <n v="46026.49"/>
    <n v="0"/>
    <n v="5082"/>
    <n v="5"/>
    <n v="10.8"/>
    <n v="5"/>
    <n v="0.38"/>
    <n v="2"/>
    <s v="Payment"/>
    <n v="3"/>
    <n v="1"/>
    <n v="793.89"/>
    <n v="121"/>
    <n v="2.6"/>
    <s v="UPI"/>
    <n v="64.2"/>
    <n v="0.60499999999999998"/>
    <n v="1"/>
    <s v="Switched to Competitor"/>
  </r>
  <r>
    <x v="1"/>
    <m/>
    <n v="53"/>
    <m/>
    <s v="Female"/>
    <s v="North"/>
    <s v="Social"/>
    <n v="34"/>
    <n v="97"/>
    <n v="8"/>
    <n v="414.44"/>
    <n v="37910.239999999998"/>
    <n v="0"/>
    <n v="4239"/>
    <n v="2"/>
    <n v="0"/>
    <n v="3"/>
    <n v="0.67"/>
    <n v="5"/>
    <s v="Item Missing"/>
    <n v="5"/>
    <n v="5"/>
    <n v="2613.96"/>
    <n v="75"/>
    <n v="2.6"/>
    <s v="Wallet"/>
    <n v="47.4"/>
    <n v="0.48020000000000002"/>
    <n v="1"/>
    <s v="Product Unavailability"/>
  </r>
  <r>
    <x v="0"/>
    <m/>
    <n v="21"/>
    <m/>
    <s v="Female"/>
    <s v="North"/>
    <s v="Referral"/>
    <n v="18"/>
    <n v="8"/>
    <n v="1"/>
    <n v="483.48"/>
    <n v="3810.89"/>
    <n v="0"/>
    <n v="546"/>
    <n v="0"/>
    <n v="19.899999999999999"/>
    <n v="0"/>
    <n v="0.35"/>
    <n v="1"/>
    <s v="Item Missing"/>
    <n v="0"/>
    <n v="0"/>
    <n v="0"/>
    <n v="17"/>
    <n v="1.8"/>
    <s v="Debit Card"/>
    <n v="17.899999999999999"/>
    <n v="0.2762"/>
    <n v="0"/>
    <s v="NA"/>
  </r>
  <r>
    <x v="2"/>
    <m/>
    <n v="31"/>
    <m/>
    <s v="Male"/>
    <s v="West"/>
    <s v="Organic"/>
    <n v="36"/>
    <n v="65"/>
    <n v="9"/>
    <n v="294.57"/>
    <n v="18520.23"/>
    <n v="0"/>
    <n v="2233"/>
    <n v="1"/>
    <n v="5"/>
    <n v="2"/>
    <n v="0.28999999999999998"/>
    <n v="3"/>
    <s v="Quality"/>
    <n v="1"/>
    <n v="5"/>
    <n v="1411.64"/>
    <n v="47"/>
    <n v="5"/>
    <s v="Debit Card"/>
    <n v="28.1"/>
    <n v="0.34139999999999998"/>
    <n v="0"/>
    <s v="NA"/>
  </r>
  <r>
    <x v="0"/>
    <m/>
    <n v="18"/>
    <m/>
    <s v="Male"/>
    <s v="Central"/>
    <s v="Referral"/>
    <n v="33"/>
    <n v="77"/>
    <n v="5"/>
    <n v="203.13"/>
    <n v="17167.759999999998"/>
    <n v="0"/>
    <n v="1713"/>
    <n v="0"/>
    <n v="0"/>
    <n v="2"/>
    <n v="0.44"/>
    <n v="2"/>
    <s v="Payment"/>
    <n v="2"/>
    <n v="5"/>
    <n v="870.12"/>
    <n v="9"/>
    <n v="4.3"/>
    <s v="UPI"/>
    <n v="15"/>
    <n v="0.25940000000000002"/>
    <n v="0"/>
    <s v="NA"/>
  </r>
  <r>
    <x v="3"/>
    <m/>
    <n v="68"/>
    <m/>
    <s v="Female"/>
    <s v="East"/>
    <s v="App Ads"/>
    <n v="20"/>
    <n v="38"/>
    <n v="4"/>
    <n v="413.35"/>
    <n v="15517.12"/>
    <n v="0"/>
    <n v="1929"/>
    <n v="3"/>
    <n v="0"/>
    <n v="1"/>
    <n v="0.64"/>
    <n v="1"/>
    <s v="Payment"/>
    <n v="1"/>
    <n v="2"/>
    <n v="861.99"/>
    <n v="13"/>
    <n v="3"/>
    <s v="Debit Card"/>
    <n v="22.1"/>
    <n v="0.30209999999999998"/>
    <n v="0"/>
    <s v="NA"/>
  </r>
  <r>
    <x v="0"/>
    <m/>
    <n v="19"/>
    <m/>
    <s v="Other"/>
    <s v="West"/>
    <s v="App Ads"/>
    <n v="41"/>
    <n v="79"/>
    <n v="7"/>
    <n v="329.28"/>
    <n v="25501.81"/>
    <n v="0"/>
    <n v="2745"/>
    <n v="4"/>
    <n v="7.7"/>
    <n v="2"/>
    <n v="0.53"/>
    <n v="3"/>
    <s v="Delivery Delay"/>
    <n v="3"/>
    <n v="1"/>
    <n v="1144.79"/>
    <n v="43"/>
    <n v="4"/>
    <s v="Credit Card"/>
    <n v="32.299999999999997"/>
    <n v="0.37059999999999998"/>
    <n v="0"/>
    <s v="NA"/>
  </r>
  <r>
    <x v="1"/>
    <m/>
    <n v="60"/>
    <m/>
    <s v="Female"/>
    <s v="West"/>
    <s v="Organic"/>
    <n v="16"/>
    <n v="32"/>
    <n v="5"/>
    <n v="426.3"/>
    <n v="13157.61"/>
    <n v="0"/>
    <n v="1291"/>
    <n v="1"/>
    <n v="10.4"/>
    <n v="1"/>
    <n v="0.62"/>
    <n v="3"/>
    <s v="Delivery Delay"/>
    <n v="1"/>
    <n v="1"/>
    <n v="618.04"/>
    <n v="38"/>
    <n v="4.4000000000000004"/>
    <s v="UPI"/>
    <n v="28.2"/>
    <n v="0.34229999999999999"/>
    <n v="0"/>
    <s v="NA"/>
  </r>
  <r>
    <x v="1"/>
    <m/>
    <n v="45"/>
    <m/>
    <s v="Male"/>
    <s v="North"/>
    <s v="Referral"/>
    <n v="38"/>
    <n v="20"/>
    <n v="3"/>
    <n v="368.16"/>
    <n v="7371.74"/>
    <n v="0"/>
    <n v="819"/>
    <n v="1"/>
    <n v="0"/>
    <n v="1"/>
    <n v="0.8"/>
    <n v="2"/>
    <s v="Quality"/>
    <n v="0"/>
    <n v="0"/>
    <n v="0"/>
    <n v="26"/>
    <n v="4.2"/>
    <s v="UPI"/>
    <n v="15.7"/>
    <n v="0.26350000000000001"/>
    <n v="0"/>
    <s v="NA"/>
  </r>
  <r>
    <x v="1"/>
    <m/>
    <n v="48"/>
    <m/>
    <s v="Female"/>
    <s v="North"/>
    <s v="App Ads"/>
    <n v="1"/>
    <n v="3"/>
    <n v="0"/>
    <n v="455.75"/>
    <n v="1410.04"/>
    <n v="0"/>
    <n v="619"/>
    <n v="0"/>
    <n v="0"/>
    <n v="0"/>
    <n v="0.57999999999999996"/>
    <n v="0"/>
    <s v="None"/>
    <n v="0"/>
    <n v="0"/>
    <n v="0"/>
    <n v="47"/>
    <n v="4.4000000000000004"/>
    <s v="Credit Card"/>
    <n v="25.3"/>
    <n v="0.32269999999999999"/>
    <n v="0"/>
    <s v="NA"/>
  </r>
  <r>
    <x v="3"/>
    <m/>
    <n v="61"/>
    <m/>
    <s v="Male"/>
    <s v="North"/>
    <s v="Social"/>
    <n v="24"/>
    <n v="56"/>
    <n v="7"/>
    <n v="479.95"/>
    <n v="24860.58"/>
    <n v="0"/>
    <n v="2994"/>
    <n v="2"/>
    <n v="5.0999999999999996"/>
    <n v="3"/>
    <n v="0.43"/>
    <n v="2"/>
    <s v="Payment"/>
    <n v="1"/>
    <n v="2"/>
    <n v="770.94"/>
    <n v="20"/>
    <n v="5"/>
    <s v="Credit Card"/>
    <n v="28.4"/>
    <n v="0.34339999999999998"/>
    <n v="0"/>
    <s v="NA"/>
  </r>
  <r>
    <x v="3"/>
    <m/>
    <n v="65"/>
    <m/>
    <s v="Male"/>
    <s v="Central"/>
    <s v="Organic"/>
    <n v="25"/>
    <n v="32"/>
    <n v="1"/>
    <n v="538.9"/>
    <n v="18664.27"/>
    <n v="0"/>
    <n v="1980"/>
    <n v="0"/>
    <n v="7.6"/>
    <n v="1"/>
    <n v="0.41"/>
    <n v="2"/>
    <s v="App Issue"/>
    <n v="2"/>
    <n v="1"/>
    <n v="352.21"/>
    <n v="30"/>
    <n v="3.8"/>
    <s v="UPI"/>
    <n v="29.6"/>
    <n v="0.35189999999999999"/>
    <n v="0"/>
    <s v="NA"/>
  </r>
  <r>
    <x v="0"/>
    <m/>
    <n v="24"/>
    <m/>
    <s v="Male"/>
    <s v="North"/>
    <s v="Organic"/>
    <n v="23"/>
    <n v="28"/>
    <n v="1"/>
    <n v="537.69000000000005"/>
    <n v="15630.96"/>
    <n v="0"/>
    <n v="1410"/>
    <n v="2"/>
    <n v="9.6999999999999993"/>
    <n v="1"/>
    <n v="0.08"/>
    <n v="3"/>
    <s v="Item Missing"/>
    <n v="1"/>
    <n v="2"/>
    <n v="801.6"/>
    <n v="17"/>
    <n v="4.4000000000000004"/>
    <s v="Debit Card"/>
    <n v="20.8"/>
    <n v="0.29380000000000001"/>
    <n v="0"/>
    <s v="NA"/>
  </r>
  <r>
    <x v="0"/>
    <m/>
    <n v="18"/>
    <m/>
    <s v="Male"/>
    <s v="East"/>
    <s v="App Ads"/>
    <n v="53"/>
    <n v="132"/>
    <n v="11"/>
    <n v="610.27"/>
    <n v="80413.95"/>
    <n v="0"/>
    <n v="9125"/>
    <n v="9"/>
    <n v="22.5"/>
    <n v="5"/>
    <n v="0.36"/>
    <n v="2"/>
    <s v="Item Missing"/>
    <n v="2"/>
    <n v="10"/>
    <n v="1160.19"/>
    <n v="13"/>
    <n v="3.9"/>
    <s v="UPI"/>
    <n v="32.4"/>
    <n v="0.37130000000000002"/>
    <n v="0"/>
    <s v="NA"/>
  </r>
  <r>
    <x v="0"/>
    <m/>
    <n v="24"/>
    <m/>
    <s v="Female"/>
    <s v="South"/>
    <s v="App Ads"/>
    <n v="49"/>
    <n v="98"/>
    <n v="3"/>
    <n v="462.05"/>
    <n v="46431.82"/>
    <n v="0"/>
    <n v="4678"/>
    <n v="1"/>
    <n v="15.7"/>
    <n v="1"/>
    <n v="0.38"/>
    <n v="3"/>
    <s v="App Issue"/>
    <n v="2"/>
    <n v="7"/>
    <n v="1814.57"/>
    <n v="19"/>
    <n v="3.2"/>
    <s v="Wallet"/>
    <n v="20"/>
    <n v="0.28920000000000001"/>
    <n v="0"/>
    <s v="NA"/>
  </r>
  <r>
    <x v="1"/>
    <m/>
    <n v="54"/>
    <m/>
    <s v="Male"/>
    <s v="West"/>
    <s v="App Ads"/>
    <n v="43"/>
    <n v="90"/>
    <n v="17"/>
    <n v="298.60000000000002"/>
    <n v="29525.759999999998"/>
    <n v="0"/>
    <n v="3248"/>
    <n v="0"/>
    <n v="10.4"/>
    <n v="2"/>
    <n v="0.56999999999999995"/>
    <n v="6"/>
    <s v="Item Missing"/>
    <n v="1"/>
    <n v="7"/>
    <n v="1647.25"/>
    <n v="20"/>
    <n v="2.5"/>
    <s v="UPI"/>
    <n v="27.1"/>
    <n v="0.3347"/>
    <n v="0"/>
    <s v="NA"/>
  </r>
  <r>
    <x v="1"/>
    <m/>
    <n v="48"/>
    <m/>
    <s v="Male"/>
    <s v="North"/>
    <s v="App Ads"/>
    <n v="15"/>
    <n v="34"/>
    <n v="5"/>
    <n v="571.99"/>
    <n v="19869.91"/>
    <n v="0"/>
    <n v="1901"/>
    <n v="1"/>
    <n v="10.7"/>
    <n v="1"/>
    <n v="0.27"/>
    <n v="2"/>
    <s v="Item Missing"/>
    <n v="0"/>
    <n v="2"/>
    <n v="508.83"/>
    <n v="24"/>
    <n v="4.8"/>
    <s v="UPI"/>
    <n v="21"/>
    <n v="0.29520000000000002"/>
    <n v="0"/>
    <s v="NA"/>
  </r>
  <r>
    <x v="0"/>
    <m/>
    <n v="22"/>
    <m/>
    <s v="Female"/>
    <s v="Central"/>
    <s v="App Ads"/>
    <n v="24"/>
    <n v="48"/>
    <n v="7"/>
    <n v="484"/>
    <n v="23504.799999999999"/>
    <n v="0"/>
    <n v="2269"/>
    <n v="2"/>
    <n v="6.5"/>
    <n v="1"/>
    <n v="0.53"/>
    <n v="4"/>
    <s v="Quality"/>
    <n v="1"/>
    <n v="0"/>
    <n v="355.72"/>
    <n v="43"/>
    <n v="2"/>
    <s v="UPI"/>
    <n v="34"/>
    <n v="0.38240000000000002"/>
    <n v="0"/>
    <s v="NA"/>
  </r>
  <r>
    <x v="2"/>
    <m/>
    <n v="30"/>
    <m/>
    <s v="Male"/>
    <s v="South"/>
    <s v="App Ads"/>
    <n v="23"/>
    <n v="7"/>
    <n v="0"/>
    <n v="545.5"/>
    <n v="3897.12"/>
    <n v="1"/>
    <n v="803"/>
    <n v="0"/>
    <n v="14.3"/>
    <n v="0"/>
    <n v="0.65"/>
    <n v="1"/>
    <s v="Item Missing"/>
    <n v="0"/>
    <n v="0"/>
    <n v="0"/>
    <n v="59"/>
    <n v="5"/>
    <s v="Debit Card"/>
    <n v="35.1"/>
    <n v="0.3901"/>
    <n v="0"/>
    <s v="NA"/>
  </r>
  <r>
    <x v="1"/>
    <m/>
    <n v="46"/>
    <m/>
    <s v="Male"/>
    <s v="Central"/>
    <s v="Social"/>
    <n v="44"/>
    <n v="65"/>
    <n v="11"/>
    <n v="550.69000000000005"/>
    <n v="36098.79"/>
    <n v="0"/>
    <n v="3884"/>
    <n v="3"/>
    <n v="16.7"/>
    <n v="3"/>
    <n v="0.42"/>
    <n v="1"/>
    <s v="App Issue"/>
    <n v="1"/>
    <n v="2"/>
    <n v="242"/>
    <n v="44"/>
    <n v="5"/>
    <s v="UPI"/>
    <n v="25.2"/>
    <n v="0.32229999999999998"/>
    <n v="0"/>
    <s v="NA"/>
  </r>
  <r>
    <x v="1"/>
    <m/>
    <n v="56"/>
    <m/>
    <s v="Male"/>
    <s v="East"/>
    <s v="Social"/>
    <n v="40"/>
    <n v="90"/>
    <n v="6"/>
    <n v="416.87"/>
    <n v="37161.86"/>
    <n v="0"/>
    <n v="4087"/>
    <n v="4"/>
    <n v="11.3"/>
    <n v="1"/>
    <n v="0.25"/>
    <n v="3"/>
    <s v="Delivery Delay"/>
    <n v="0"/>
    <n v="0"/>
    <n v="0"/>
    <n v="40"/>
    <n v="3.9"/>
    <s v="UPI"/>
    <n v="24.8"/>
    <n v="0.31969999999999998"/>
    <n v="0"/>
    <s v="NA"/>
  </r>
  <r>
    <x v="2"/>
    <m/>
    <n v="36"/>
    <m/>
    <s v="Male"/>
    <s v="South"/>
    <s v="App Ads"/>
    <n v="8"/>
    <n v="19"/>
    <n v="1"/>
    <n v="415.12"/>
    <n v="8056.38"/>
    <n v="0"/>
    <n v="914"/>
    <n v="1"/>
    <n v="0"/>
    <n v="1"/>
    <n v="0.66"/>
    <n v="0"/>
    <s v="None"/>
    <n v="0"/>
    <n v="0"/>
    <n v="0"/>
    <n v="83"/>
    <n v="1.4"/>
    <s v="UPI"/>
    <n v="41.3"/>
    <n v="0.43519999999999998"/>
    <n v="1"/>
    <s v="Low Personalization"/>
  </r>
  <r>
    <x v="3"/>
    <m/>
    <n v="68"/>
    <m/>
    <s v="Female"/>
    <s v="West"/>
    <s v="Referral"/>
    <n v="25"/>
    <n v="36"/>
    <n v="6"/>
    <n v="695.67"/>
    <n v="25142.78"/>
    <n v="0"/>
    <n v="2502"/>
    <n v="3"/>
    <n v="0"/>
    <n v="2"/>
    <n v="0.41"/>
    <n v="3"/>
    <s v="Item Missing"/>
    <n v="1"/>
    <n v="2"/>
    <n v="624.38"/>
    <n v="56"/>
    <n v="4.3"/>
    <s v="Credit Card"/>
    <n v="35.700000000000003"/>
    <n v="0.39439999999999997"/>
    <n v="0"/>
    <s v="NA"/>
  </r>
  <r>
    <x v="3"/>
    <m/>
    <n v="70"/>
    <m/>
    <s v="Male"/>
    <s v="East"/>
    <s v="Partner"/>
    <n v="36"/>
    <n v="64"/>
    <n v="8"/>
    <n v="290.44"/>
    <n v="18974.27"/>
    <n v="0"/>
    <n v="2113"/>
    <n v="1"/>
    <n v="0.7"/>
    <n v="4"/>
    <n v="0.08"/>
    <n v="4"/>
    <s v="App Issue"/>
    <n v="0"/>
    <n v="4"/>
    <n v="849.68"/>
    <n v="66"/>
    <n v="4.5"/>
    <s v="Credit Card"/>
    <n v="39.700000000000003"/>
    <n v="0.42370000000000002"/>
    <n v="1"/>
    <s v="Product Unavailability"/>
  </r>
  <r>
    <x v="1"/>
    <m/>
    <n v="58"/>
    <m/>
    <s v="Male"/>
    <s v="North"/>
    <s v="Organic"/>
    <n v="24"/>
    <n v="66"/>
    <n v="9"/>
    <n v="393.79"/>
    <n v="24871.81"/>
    <n v="0"/>
    <n v="3062"/>
    <n v="4"/>
    <n v="8.3000000000000007"/>
    <n v="1"/>
    <n v="0.35"/>
    <n v="3"/>
    <s v="App Issue"/>
    <n v="0"/>
    <n v="0"/>
    <n v="0"/>
    <n v="45"/>
    <n v="3.3"/>
    <s v="Credit Card"/>
    <n v="31.3"/>
    <n v="0.36359999999999998"/>
    <n v="0"/>
    <s v="NA"/>
  </r>
  <r>
    <x v="1"/>
    <m/>
    <n v="42"/>
    <m/>
    <s v="Male"/>
    <s v="West"/>
    <s v="Partner"/>
    <n v="3"/>
    <n v="9"/>
    <n v="2"/>
    <n v="555.66"/>
    <n v="5098.45"/>
    <n v="0"/>
    <n v="846"/>
    <n v="0"/>
    <n v="15.5"/>
    <n v="0"/>
    <n v="0.16"/>
    <n v="0"/>
    <s v="None"/>
    <n v="1"/>
    <n v="0"/>
    <n v="266.14"/>
    <n v="40"/>
    <n v="2.2000000000000002"/>
    <s v="Wallet"/>
    <n v="27.3"/>
    <n v="0.33600000000000002"/>
    <n v="0"/>
    <s v="NA"/>
  </r>
  <r>
    <x v="3"/>
    <m/>
    <n v="64"/>
    <m/>
    <s v="Male"/>
    <s v="East"/>
    <s v="App Ads"/>
    <n v="7"/>
    <n v="14"/>
    <n v="1"/>
    <n v="426.32"/>
    <n v="5442.19"/>
    <n v="0"/>
    <n v="1022"/>
    <n v="1"/>
    <n v="10.8"/>
    <n v="0"/>
    <n v="0.51"/>
    <n v="2"/>
    <s v="Quality"/>
    <n v="0"/>
    <n v="0"/>
    <n v="0"/>
    <n v="18"/>
    <n v="3.9"/>
    <s v="Wallet"/>
    <n v="20.5"/>
    <n v="0.2923"/>
    <n v="0"/>
    <s v="NA"/>
  </r>
  <r>
    <x v="1"/>
    <m/>
    <n v="56"/>
    <m/>
    <s v="Male"/>
    <s v="East"/>
    <s v="App Ads"/>
    <n v="59"/>
    <n v="148"/>
    <n v="10"/>
    <n v="380.56"/>
    <n v="52879.68"/>
    <n v="0"/>
    <n v="6047"/>
    <n v="5"/>
    <n v="13.2"/>
    <n v="7"/>
    <n v="0.5"/>
    <n v="5"/>
    <s v="Payment"/>
    <n v="3"/>
    <n v="6"/>
    <n v="2024"/>
    <n v="30"/>
    <n v="4.8"/>
    <s v="UPI"/>
    <n v="35.5"/>
    <n v="0.3926"/>
    <n v="0"/>
    <s v="NA"/>
  </r>
  <r>
    <x v="1"/>
    <m/>
    <n v="45"/>
    <m/>
    <s v="Male"/>
    <s v="West"/>
    <s v="App Ads"/>
    <n v="31"/>
    <n v="65"/>
    <n v="4"/>
    <n v="548.46"/>
    <n v="33356.54"/>
    <n v="1"/>
    <n v="3723"/>
    <n v="5"/>
    <n v="12"/>
    <n v="1"/>
    <n v="0.3"/>
    <n v="5"/>
    <s v="Payment"/>
    <n v="4"/>
    <n v="0"/>
    <n v="1279.5"/>
    <n v="31"/>
    <n v="4.2"/>
    <s v="Credit Card"/>
    <n v="33.299999999999997"/>
    <n v="0.37709999999999999"/>
    <n v="0"/>
    <s v="NA"/>
  </r>
  <r>
    <x v="1"/>
    <m/>
    <n v="41"/>
    <m/>
    <s v="Male"/>
    <s v="West"/>
    <s v="Referral"/>
    <n v="8"/>
    <n v="19"/>
    <n v="1"/>
    <n v="617.08000000000004"/>
    <n v="10614.41"/>
    <n v="0"/>
    <n v="1286"/>
    <n v="1"/>
    <n v="0"/>
    <n v="1"/>
    <n v="0.53"/>
    <n v="2"/>
    <s v="Quality"/>
    <n v="0"/>
    <n v="0"/>
    <n v="0"/>
    <n v="27"/>
    <n v="4.4000000000000004"/>
    <s v="UPI"/>
    <n v="21.5"/>
    <n v="0.29830000000000001"/>
    <n v="0"/>
    <s v="NA"/>
  </r>
  <r>
    <x v="3"/>
    <m/>
    <n v="62"/>
    <m/>
    <s v="Male"/>
    <s v="South"/>
    <s v="Organic"/>
    <n v="60"/>
    <n v="108"/>
    <n v="18"/>
    <n v="471.58"/>
    <n v="52101.75"/>
    <n v="0"/>
    <n v="5677"/>
    <n v="0"/>
    <n v="3.2"/>
    <n v="5"/>
    <n v="0.22"/>
    <n v="5"/>
    <s v="Payment"/>
    <n v="5"/>
    <n v="7"/>
    <n v="2382.75"/>
    <n v="29"/>
    <n v="3.6"/>
    <s v="COD"/>
    <n v="33.9"/>
    <n v="0.38150000000000001"/>
    <n v="0"/>
    <s v="NA"/>
  </r>
  <r>
    <x v="1"/>
    <m/>
    <n v="47"/>
    <m/>
    <s v="Female"/>
    <s v="South"/>
    <s v="Organic"/>
    <n v="57"/>
    <n v="75"/>
    <n v="5"/>
    <n v="260.62"/>
    <n v="19597.63"/>
    <n v="0"/>
    <n v="1802"/>
    <n v="5"/>
    <n v="5.0999999999999996"/>
    <n v="2"/>
    <n v="0.56000000000000005"/>
    <n v="2"/>
    <s v="Quality"/>
    <n v="3"/>
    <n v="2"/>
    <n v="997.68"/>
    <n v="86"/>
    <n v="4.7"/>
    <s v="UPI"/>
    <n v="45"/>
    <n v="0.46229999999999999"/>
    <n v="1"/>
    <s v="Switched to Competitor"/>
  </r>
  <r>
    <x v="2"/>
    <m/>
    <n v="27"/>
    <m/>
    <s v="Male"/>
    <s v="South"/>
    <s v="Referral"/>
    <n v="52"/>
    <n v="171"/>
    <n v="7"/>
    <n v="464.75"/>
    <n v="71575.009999999995"/>
    <n v="0"/>
    <n v="7942"/>
    <n v="6"/>
    <n v="2"/>
    <n v="4"/>
    <n v="0.48"/>
    <n v="4"/>
    <s v="Item Missing"/>
    <n v="7"/>
    <n v="10"/>
    <n v="4394.92"/>
    <n v="16"/>
    <n v="3.4"/>
    <s v="COD"/>
    <n v="36.299999999999997"/>
    <n v="0.39879999999999999"/>
    <n v="0"/>
    <s v="NA"/>
  </r>
  <r>
    <x v="3"/>
    <m/>
    <n v="70"/>
    <m/>
    <s v="Male"/>
    <s v="East"/>
    <s v="Referral"/>
    <n v="33"/>
    <n v="107"/>
    <n v="17"/>
    <n v="500.36"/>
    <n v="56831.77"/>
    <n v="0"/>
    <n v="5675"/>
    <n v="5"/>
    <n v="4.8"/>
    <n v="6"/>
    <n v="0.54"/>
    <n v="3"/>
    <s v="Item Missing"/>
    <n v="4"/>
    <n v="1"/>
    <n v="897.8"/>
    <n v="103"/>
    <n v="3.9"/>
    <s v="Debit Card"/>
    <n v="58.5"/>
    <n v="0.56359999999999999"/>
    <n v="1"/>
    <s v="Switched to Competitor"/>
  </r>
  <r>
    <x v="0"/>
    <m/>
    <n v="21"/>
    <m/>
    <s v="Female"/>
    <s v="South"/>
    <s v="App Ads"/>
    <n v="47"/>
    <n v="86"/>
    <n v="17"/>
    <n v="325.25"/>
    <n v="25938.27"/>
    <n v="0"/>
    <n v="3404"/>
    <n v="7"/>
    <n v="9.6999999999999993"/>
    <n v="3"/>
    <n v="0.71"/>
    <n v="2"/>
    <s v="Payment"/>
    <n v="1"/>
    <n v="4"/>
    <n v="371.66"/>
    <n v="71"/>
    <n v="3.5"/>
    <s v="UPI"/>
    <n v="49.3"/>
    <n v="0.49509999999999998"/>
    <n v="1"/>
    <s v="High Delivery Delays"/>
  </r>
  <r>
    <x v="1"/>
    <m/>
    <n v="54"/>
    <m/>
    <s v="Male"/>
    <s v="North"/>
    <s v="Social"/>
    <n v="60"/>
    <n v="127"/>
    <n v="20"/>
    <n v="636.23"/>
    <n v="79985.87"/>
    <n v="0"/>
    <n v="9196"/>
    <n v="4"/>
    <n v="11.3"/>
    <n v="4"/>
    <n v="0.34"/>
    <n v="2"/>
    <s v="Quality"/>
    <n v="2"/>
    <n v="1"/>
    <n v="642.95000000000005"/>
    <n v="37"/>
    <n v="4.0999999999999996"/>
    <s v="Debit Card"/>
    <n v="26.3"/>
    <n v="0.3296"/>
    <n v="0"/>
    <s v="NA"/>
  </r>
  <r>
    <x v="1"/>
    <m/>
    <n v="52"/>
    <m/>
    <s v="Female"/>
    <s v="West"/>
    <s v="Organic"/>
    <n v="29"/>
    <n v="56"/>
    <n v="4"/>
    <n v="516.9"/>
    <n v="30195.74"/>
    <n v="0"/>
    <n v="3051"/>
    <n v="2"/>
    <n v="28"/>
    <n v="2"/>
    <n v="0.49"/>
    <n v="4"/>
    <s v="Payment"/>
    <n v="0"/>
    <n v="4"/>
    <n v="513.83000000000004"/>
    <n v="17"/>
    <n v="3.2"/>
    <s v="UPI"/>
    <n v="23.6"/>
    <n v="0.31169999999999998"/>
    <n v="0"/>
    <s v="NA"/>
  </r>
  <r>
    <x v="1"/>
    <m/>
    <n v="49"/>
    <m/>
    <s v="Male"/>
    <s v="North"/>
    <s v="App Ads"/>
    <n v="60"/>
    <n v="111"/>
    <n v="6"/>
    <n v="330.8"/>
    <n v="40343.81"/>
    <n v="0"/>
    <n v="3766"/>
    <n v="8"/>
    <n v="11.6"/>
    <n v="2"/>
    <n v="0.19"/>
    <n v="4"/>
    <s v="Delivery Delay"/>
    <n v="3"/>
    <n v="8"/>
    <n v="1384.54"/>
    <n v="20"/>
    <n v="3.3"/>
    <s v="Credit Card"/>
    <n v="28.3"/>
    <n v="0.34250000000000003"/>
    <n v="0"/>
    <s v="NA"/>
  </r>
  <r>
    <x v="0"/>
    <m/>
    <n v="20"/>
    <m/>
    <s v="Male"/>
    <s v="North"/>
    <s v="Referral"/>
    <n v="50"/>
    <n v="94"/>
    <n v="15"/>
    <n v="519.28"/>
    <n v="45483.51"/>
    <n v="0"/>
    <n v="4795"/>
    <n v="2"/>
    <n v="5.7"/>
    <n v="4"/>
    <n v="0.45"/>
    <n v="4"/>
    <s v="Item Missing"/>
    <n v="3"/>
    <n v="4"/>
    <n v="579.78"/>
    <n v="121"/>
    <n v="3.1"/>
    <s v="Credit Card"/>
    <n v="57.1"/>
    <n v="0.5534"/>
    <n v="1"/>
    <s v="High Delivery Delays"/>
  </r>
  <r>
    <x v="1"/>
    <m/>
    <n v="44"/>
    <m/>
    <s v="Female"/>
    <s v="West"/>
    <s v="App Ads"/>
    <n v="38"/>
    <n v="104"/>
    <n v="14"/>
    <n v="516.92999999999995"/>
    <n v="54623.26"/>
    <n v="0"/>
    <n v="5171"/>
    <n v="3"/>
    <n v="22.3"/>
    <n v="1"/>
    <n v="0.2"/>
    <n v="2"/>
    <s v="Payment"/>
    <n v="3"/>
    <n v="2"/>
    <n v="1597.11"/>
    <n v="103"/>
    <n v="3.5"/>
    <s v="UPI"/>
    <n v="52.3"/>
    <n v="0.51690000000000003"/>
    <n v="1"/>
    <s v="Switched to Competitor"/>
  </r>
  <r>
    <x v="3"/>
    <m/>
    <n v="65"/>
    <m/>
    <s v="Male"/>
    <s v="West"/>
    <s v="App Ads"/>
    <n v="55"/>
    <n v="52"/>
    <n v="3"/>
    <n v="374.83"/>
    <n v="20613.32"/>
    <n v="0"/>
    <n v="2102"/>
    <n v="3"/>
    <n v="5.7"/>
    <n v="0"/>
    <n v="0.26"/>
    <n v="2"/>
    <s v="Payment"/>
    <n v="2"/>
    <n v="3"/>
    <n v="1410.68"/>
    <n v="28"/>
    <n v="4.5999999999999996"/>
    <s v="Credit Card"/>
    <n v="24.1"/>
    <n v="0.31469999999999998"/>
    <n v="0"/>
    <s v="NA"/>
  </r>
  <r>
    <x v="2"/>
    <m/>
    <n v="30"/>
    <m/>
    <s v="Male"/>
    <s v="West"/>
    <s v="App Ads"/>
    <n v="24"/>
    <n v="31"/>
    <n v="6"/>
    <n v="295.86"/>
    <n v="10003.950000000001"/>
    <n v="0"/>
    <n v="1201"/>
    <n v="1"/>
    <n v="7.9"/>
    <n v="1"/>
    <n v="0.46"/>
    <n v="3"/>
    <s v="Item Missing"/>
    <n v="0"/>
    <n v="2"/>
    <n v="279.01"/>
    <n v="62"/>
    <n v="4.4000000000000004"/>
    <s v="COD"/>
    <n v="35.6"/>
    <n v="0.39350000000000002"/>
    <n v="0"/>
    <s v="NA"/>
  </r>
  <r>
    <x v="1"/>
    <m/>
    <n v="54"/>
    <m/>
    <s v="Female"/>
    <s v="South"/>
    <s v="Organic"/>
    <n v="13"/>
    <n v="33"/>
    <n v="4"/>
    <n v="415.11"/>
    <n v="14679.33"/>
    <n v="0"/>
    <n v="1762"/>
    <n v="1"/>
    <n v="25.7"/>
    <n v="0"/>
    <n v="0.45"/>
    <n v="3"/>
    <s v="Quality"/>
    <n v="1"/>
    <n v="1"/>
    <n v="321.02999999999997"/>
    <n v="32"/>
    <n v="2.6"/>
    <s v="Wallet"/>
    <n v="28.2"/>
    <n v="0.34229999999999999"/>
    <n v="0"/>
    <s v="NA"/>
  </r>
  <r>
    <x v="3"/>
    <m/>
    <n v="63"/>
    <m/>
    <s v="Female"/>
    <s v="East"/>
    <s v="Organic"/>
    <n v="58"/>
    <n v="113"/>
    <n v="14"/>
    <n v="372.86"/>
    <n v="40684.76"/>
    <n v="0"/>
    <n v="4931"/>
    <n v="4"/>
    <n v="23.9"/>
    <n v="5"/>
    <n v="0.38"/>
    <n v="6"/>
    <s v="Delivery Delay"/>
    <n v="4"/>
    <n v="5"/>
    <n v="2287.54"/>
    <n v="66"/>
    <n v="2.5"/>
    <s v="COD"/>
    <n v="49.6"/>
    <n v="0.49690000000000001"/>
    <n v="1"/>
    <s v="Infrequent Need"/>
  </r>
  <r>
    <x v="3"/>
    <m/>
    <n v="68"/>
    <m/>
    <s v="Male"/>
    <s v="Central"/>
    <s v="Organic"/>
    <n v="30"/>
    <n v="85"/>
    <n v="8"/>
    <n v="482.4"/>
    <n v="38563.61"/>
    <n v="1"/>
    <n v="4504"/>
    <n v="7"/>
    <n v="11.5"/>
    <n v="0"/>
    <n v="0.26"/>
    <n v="2"/>
    <s v="Quality"/>
    <n v="4"/>
    <n v="2"/>
    <n v="861.59"/>
    <n v="38"/>
    <n v="3.8"/>
    <s v="COD"/>
    <n v="32.6"/>
    <n v="0.37219999999999998"/>
    <n v="0"/>
    <s v="NA"/>
  </r>
  <r>
    <x v="1"/>
    <m/>
    <n v="45"/>
    <m/>
    <s v="Female"/>
    <s v="South"/>
    <s v="Partner"/>
    <n v="41"/>
    <n v="77"/>
    <n v="4"/>
    <n v="416.07"/>
    <n v="33548.28"/>
    <n v="0"/>
    <n v="3227"/>
    <n v="5"/>
    <n v="0"/>
    <n v="2"/>
    <n v="0.46"/>
    <n v="4"/>
    <s v="Item Missing"/>
    <n v="1"/>
    <n v="4"/>
    <n v="993.51"/>
    <n v="28"/>
    <n v="2.9"/>
    <s v="Debit Card"/>
    <n v="30.2"/>
    <n v="0.35570000000000002"/>
    <n v="0"/>
    <s v="NA"/>
  </r>
  <r>
    <x v="2"/>
    <m/>
    <n v="34"/>
    <m/>
    <s v="Male"/>
    <s v="North"/>
    <s v="Referral"/>
    <n v="52"/>
    <n v="110"/>
    <n v="14"/>
    <n v="510.85"/>
    <n v="55556.92"/>
    <n v="1"/>
    <n v="5518"/>
    <n v="8"/>
    <n v="7.6"/>
    <n v="5"/>
    <n v="0.6"/>
    <n v="3"/>
    <s v="Quality"/>
    <n v="3"/>
    <n v="6"/>
    <n v="1413.57"/>
    <n v="26"/>
    <n v="2.1"/>
    <s v="COD"/>
    <n v="31.8"/>
    <n v="0.36680000000000001"/>
    <n v="0"/>
    <s v="NA"/>
  </r>
  <r>
    <x v="1"/>
    <m/>
    <n v="55"/>
    <m/>
    <s v="Female"/>
    <s v="North"/>
    <s v="App Ads"/>
    <n v="9"/>
    <n v="15"/>
    <n v="1"/>
    <n v="478.79"/>
    <n v="7483.76"/>
    <n v="0"/>
    <n v="995"/>
    <n v="0"/>
    <n v="9.5"/>
    <n v="1"/>
    <n v="0.19"/>
    <n v="3"/>
    <s v="Quality"/>
    <n v="0"/>
    <n v="1"/>
    <n v="192.39"/>
    <n v="92"/>
    <n v="3"/>
    <s v="Debit Card"/>
    <n v="46.9"/>
    <n v="0.47710000000000002"/>
    <n v="1"/>
    <s v="Frequent SLA Breaches"/>
  </r>
  <r>
    <x v="1"/>
    <m/>
    <n v="43"/>
    <m/>
    <s v="Male"/>
    <s v="Central"/>
    <s v="Referral"/>
    <n v="50"/>
    <n v="146"/>
    <n v="7"/>
    <n v="543.02"/>
    <n v="84122.27"/>
    <n v="0"/>
    <n v="7771"/>
    <n v="1"/>
    <n v="20"/>
    <n v="8"/>
    <n v="0.22"/>
    <n v="7"/>
    <s v="App Issue"/>
    <n v="7"/>
    <n v="5"/>
    <n v="3037.33"/>
    <n v="89"/>
    <n v="3.6"/>
    <s v="Debit Card"/>
    <n v="55.8"/>
    <n v="0.54310000000000003"/>
    <n v="1"/>
    <s v="Product Unavailability"/>
  </r>
  <r>
    <x v="1"/>
    <m/>
    <n v="51"/>
    <m/>
    <s v="Female"/>
    <s v="South"/>
    <s v="App Ads"/>
    <n v="42"/>
    <n v="106"/>
    <n v="2"/>
    <n v="522.82000000000005"/>
    <n v="53421.15"/>
    <n v="0"/>
    <n v="6131"/>
    <n v="0"/>
    <n v="20.7"/>
    <n v="1"/>
    <n v="0.79"/>
    <n v="2"/>
    <s v="Payment"/>
    <n v="3"/>
    <n v="7"/>
    <n v="3338.97"/>
    <n v="63"/>
    <n v="3.3"/>
    <s v="Wallet"/>
    <n v="36.700000000000003"/>
    <n v="0.40189999999999998"/>
    <n v="0"/>
    <s v="NA"/>
  </r>
  <r>
    <x v="1"/>
    <m/>
    <n v="57"/>
    <m/>
    <s v="Male"/>
    <s v="East"/>
    <s v="App Ads"/>
    <n v="53"/>
    <n v="49"/>
    <n v="9"/>
    <n v="573.37"/>
    <n v="28417.72"/>
    <n v="0"/>
    <n v="2992"/>
    <n v="4"/>
    <n v="0"/>
    <n v="0"/>
    <n v="0.28000000000000003"/>
    <n v="2"/>
    <s v="Payment"/>
    <n v="2"/>
    <n v="1"/>
    <n v="643.74"/>
    <n v="19"/>
    <n v="4.0999999999999996"/>
    <s v="UPI"/>
    <n v="16.899999999999999"/>
    <n v="0.2702"/>
    <n v="0"/>
    <s v="NA"/>
  </r>
  <r>
    <x v="1"/>
    <m/>
    <n v="55"/>
    <m/>
    <s v="Female"/>
    <s v="East"/>
    <s v="Organic"/>
    <n v="13"/>
    <n v="30"/>
    <n v="6"/>
    <n v="343.46"/>
    <n v="10835.93"/>
    <n v="0"/>
    <n v="1303"/>
    <n v="2"/>
    <n v="22.7"/>
    <n v="1"/>
    <n v="0.4"/>
    <n v="2"/>
    <s v="Item Missing"/>
    <n v="1"/>
    <n v="2"/>
    <n v="663.01"/>
    <n v="61"/>
    <n v="4.4000000000000004"/>
    <s v="UPI"/>
    <n v="43.6"/>
    <n v="0.4521"/>
    <n v="1"/>
    <s v="Poor Service Resolution"/>
  </r>
  <r>
    <x v="2"/>
    <m/>
    <n v="30"/>
    <m/>
    <s v="Male"/>
    <s v="Central"/>
    <s v="Referral"/>
    <n v="58"/>
    <n v="154"/>
    <n v="6"/>
    <n v="579.88"/>
    <n v="86564.14"/>
    <n v="0"/>
    <n v="9730"/>
    <n v="3"/>
    <n v="0.8"/>
    <n v="3"/>
    <n v="0.64"/>
    <n v="2"/>
    <s v="Quality"/>
    <n v="6"/>
    <n v="9"/>
    <n v="2481"/>
    <n v="21"/>
    <n v="3.9"/>
    <s v="UPI"/>
    <n v="31.6"/>
    <n v="0.36570000000000003"/>
    <n v="0"/>
    <s v="NA"/>
  </r>
  <r>
    <x v="1"/>
    <m/>
    <n v="58"/>
    <m/>
    <s v="Female"/>
    <s v="South"/>
    <s v="Organic"/>
    <n v="7"/>
    <n v="13"/>
    <n v="1"/>
    <n v="688.79"/>
    <n v="9314.99"/>
    <n v="1"/>
    <n v="1236"/>
    <n v="1"/>
    <n v="16.899999999999999"/>
    <n v="0"/>
    <n v="0.33"/>
    <n v="2"/>
    <s v="App Issue"/>
    <n v="0"/>
    <n v="1"/>
    <n v="261.01"/>
    <n v="17"/>
    <n v="4"/>
    <s v="UPI"/>
    <n v="22.3"/>
    <n v="0.3034"/>
    <n v="0"/>
    <s v="NA"/>
  </r>
  <r>
    <x v="1"/>
    <m/>
    <n v="46"/>
    <m/>
    <s v="Female"/>
    <s v="East"/>
    <s v="Referral"/>
    <n v="17"/>
    <n v="41"/>
    <n v="6"/>
    <n v="600.42999999999995"/>
    <n v="22950.33"/>
    <n v="0"/>
    <n v="3082"/>
    <n v="1"/>
    <n v="11.1"/>
    <n v="2"/>
    <n v="0.55000000000000004"/>
    <n v="3"/>
    <s v="Delivery Delay"/>
    <n v="1"/>
    <n v="0"/>
    <n v="159.52000000000001"/>
    <n v="83"/>
    <n v="3.2"/>
    <s v="Wallet"/>
    <n v="49.6"/>
    <n v="0.497"/>
    <n v="1"/>
    <s v="Switched to Competitor"/>
  </r>
  <r>
    <x v="3"/>
    <m/>
    <n v="67"/>
    <m/>
    <s v="Female"/>
    <s v="Central"/>
    <s v="App Ads"/>
    <n v="31"/>
    <n v="89"/>
    <n v="12"/>
    <n v="268.2"/>
    <n v="24509.08"/>
    <n v="0"/>
    <n v="2766"/>
    <n v="4"/>
    <n v="21.9"/>
    <n v="2"/>
    <n v="0.53"/>
    <n v="4"/>
    <s v="Quality"/>
    <n v="5"/>
    <n v="2"/>
    <n v="2153.27"/>
    <n v="32"/>
    <n v="3.2"/>
    <s v="UPI"/>
    <n v="36.5"/>
    <n v="0.40039999999999998"/>
    <n v="0"/>
    <s v="NA"/>
  </r>
  <r>
    <x v="1"/>
    <m/>
    <n v="52"/>
    <m/>
    <s v="Other"/>
    <s v="North"/>
    <s v="Social"/>
    <n v="35"/>
    <n v="61"/>
    <n v="6"/>
    <n v="652.26"/>
    <n v="41817.360000000001"/>
    <n v="0"/>
    <n v="4371"/>
    <n v="2"/>
    <n v="19.899999999999999"/>
    <n v="2"/>
    <n v="0.21"/>
    <n v="3"/>
    <s v="App Issue"/>
    <n v="0"/>
    <n v="3"/>
    <n v="806.85"/>
    <n v="20"/>
    <n v="3.4"/>
    <s v="UPI"/>
    <n v="21.6"/>
    <n v="0.2989"/>
    <n v="0"/>
    <s v="NA"/>
  </r>
  <r>
    <x v="3"/>
    <m/>
    <n v="65"/>
    <m/>
    <s v="Male"/>
    <s v="East"/>
    <s v="Organic"/>
    <n v="52"/>
    <n v="110"/>
    <n v="9"/>
    <n v="544.89"/>
    <n v="54258.09"/>
    <n v="1"/>
    <n v="6163"/>
    <n v="6"/>
    <n v="15.6"/>
    <n v="3"/>
    <n v="0.17"/>
    <n v="6"/>
    <s v="Payment"/>
    <n v="2"/>
    <n v="5"/>
    <n v="2159.27"/>
    <n v="70"/>
    <n v="3.3"/>
    <s v="Credit Card"/>
    <n v="43.5"/>
    <n v="0.45140000000000002"/>
    <n v="1"/>
    <s v="Infrequent Need"/>
  </r>
  <r>
    <x v="3"/>
    <m/>
    <n v="69"/>
    <m/>
    <s v="Female"/>
    <s v="North"/>
    <s v="Organic"/>
    <n v="9"/>
    <n v="13"/>
    <n v="3"/>
    <n v="575.21"/>
    <n v="8079.87"/>
    <n v="0"/>
    <n v="827"/>
    <n v="0"/>
    <n v="15.8"/>
    <n v="1"/>
    <n v="0.24"/>
    <n v="0"/>
    <s v="None"/>
    <n v="0"/>
    <n v="0"/>
    <n v="0"/>
    <n v="20"/>
    <n v="3.5"/>
    <s v="UPI"/>
    <n v="19.2"/>
    <n v="0.2838"/>
    <n v="0"/>
    <s v="NA"/>
  </r>
  <r>
    <x v="3"/>
    <m/>
    <n v="70"/>
    <m/>
    <s v="Male"/>
    <s v="South"/>
    <s v="Organic"/>
    <n v="57"/>
    <n v="129"/>
    <n v="5"/>
    <n v="351.66"/>
    <n v="45882.14"/>
    <n v="0"/>
    <n v="4973"/>
    <n v="3"/>
    <n v="0"/>
    <n v="3"/>
    <n v="0.43"/>
    <n v="4"/>
    <s v="Quality"/>
    <n v="5"/>
    <n v="8"/>
    <n v="3697.38"/>
    <n v="26"/>
    <n v="4.7"/>
    <s v="UPI"/>
    <n v="25.6"/>
    <n v="0.32479999999999998"/>
    <n v="0"/>
    <s v="NA"/>
  </r>
  <r>
    <x v="1"/>
    <m/>
    <n v="57"/>
    <m/>
    <s v="Female"/>
    <s v="North"/>
    <s v="Social"/>
    <n v="32"/>
    <n v="35"/>
    <n v="6"/>
    <n v="272.58999999999997"/>
    <n v="9437.9599999999991"/>
    <n v="0"/>
    <n v="1270"/>
    <n v="0"/>
    <n v="11.5"/>
    <n v="0"/>
    <n v="0.16"/>
    <n v="1"/>
    <s v="Quality"/>
    <n v="2"/>
    <n v="1"/>
    <n v="302.88"/>
    <n v="60"/>
    <n v="4.2"/>
    <s v="UPI"/>
    <n v="32.200000000000003"/>
    <n v="0.36930000000000002"/>
    <n v="0"/>
    <s v="NA"/>
  </r>
  <r>
    <x v="1"/>
    <m/>
    <n v="49"/>
    <m/>
    <s v="Female"/>
    <s v="South"/>
    <s v="Organic"/>
    <n v="41"/>
    <n v="97"/>
    <n v="9"/>
    <n v="630.65"/>
    <n v="61193.5"/>
    <n v="0"/>
    <n v="6568"/>
    <n v="6"/>
    <n v="32"/>
    <n v="3"/>
    <n v="0.14000000000000001"/>
    <n v="2"/>
    <s v="Payment"/>
    <n v="1"/>
    <n v="5"/>
    <n v="1534.28"/>
    <n v="15"/>
    <n v="4.0999999999999996"/>
    <s v="UPI"/>
    <n v="24.4"/>
    <n v="0.31669999999999998"/>
    <n v="0"/>
    <s v="NA"/>
  </r>
  <r>
    <x v="0"/>
    <m/>
    <n v="24"/>
    <m/>
    <s v="Male"/>
    <s v="North"/>
    <s v="Social"/>
    <n v="4"/>
    <n v="12"/>
    <n v="0"/>
    <n v="391.58"/>
    <n v="4939.32"/>
    <n v="0"/>
    <n v="787"/>
    <n v="1"/>
    <n v="18.5"/>
    <n v="0"/>
    <n v="0.14000000000000001"/>
    <n v="0"/>
    <s v="None"/>
    <n v="0"/>
    <n v="1"/>
    <n v="127.94"/>
    <n v="54"/>
    <n v="3.4"/>
    <s v="Debit Card"/>
    <n v="32.4"/>
    <n v="0.37059999999999998"/>
    <n v="0"/>
    <s v="NA"/>
  </r>
  <r>
    <x v="2"/>
    <m/>
    <n v="38"/>
    <m/>
    <s v="Male"/>
    <s v="West"/>
    <s v="Referral"/>
    <n v="10"/>
    <n v="11"/>
    <n v="2"/>
    <n v="348.04"/>
    <n v="3528.36"/>
    <n v="0"/>
    <n v="520"/>
    <n v="0"/>
    <n v="9.1999999999999993"/>
    <n v="0"/>
    <n v="0.35"/>
    <n v="0"/>
    <s v="None"/>
    <n v="0"/>
    <n v="0"/>
    <n v="0"/>
    <n v="29"/>
    <n v="2.9"/>
    <s v="UPI"/>
    <n v="20.7"/>
    <n v="0.29320000000000002"/>
    <n v="0"/>
    <s v="NA"/>
  </r>
  <r>
    <x v="1"/>
    <m/>
    <n v="43"/>
    <m/>
    <s v="Female"/>
    <s v="East"/>
    <s v="Referral"/>
    <n v="25"/>
    <n v="73"/>
    <n v="14"/>
    <n v="258.32"/>
    <n v="18041.95"/>
    <n v="0"/>
    <n v="1975"/>
    <n v="1"/>
    <n v="0"/>
    <n v="3"/>
    <n v="0.3"/>
    <n v="3"/>
    <s v="Delivery Delay"/>
    <n v="4"/>
    <n v="0"/>
    <n v="637.48"/>
    <n v="29"/>
    <n v="4.0999999999999996"/>
    <s v="UPI"/>
    <n v="24.4"/>
    <n v="0.31709999999999999"/>
    <n v="0"/>
    <s v="NA"/>
  </r>
  <r>
    <x v="1"/>
    <m/>
    <n v="59"/>
    <m/>
    <s v="Female"/>
    <s v="South"/>
    <s v="Referral"/>
    <n v="33"/>
    <n v="60"/>
    <n v="10"/>
    <n v="238.08"/>
    <n v="14676.16"/>
    <n v="0"/>
    <n v="1545"/>
    <n v="0"/>
    <n v="9.1"/>
    <n v="2"/>
    <n v="0.05"/>
    <n v="3"/>
    <s v="Delivery Delay"/>
    <n v="2"/>
    <n v="3"/>
    <n v="814.19"/>
    <n v="28"/>
    <n v="3.6"/>
    <s v="Debit Card"/>
    <n v="21.7"/>
    <n v="0.29970000000000002"/>
    <n v="0"/>
    <s v="NA"/>
  </r>
  <r>
    <x v="1"/>
    <m/>
    <n v="49"/>
    <m/>
    <s v="Female"/>
    <s v="West"/>
    <s v="App Ads"/>
    <n v="31"/>
    <n v="42"/>
    <n v="6"/>
    <n v="450.07"/>
    <n v="18444.78"/>
    <n v="0"/>
    <n v="2426"/>
    <n v="2"/>
    <n v="23.6"/>
    <n v="2"/>
    <n v="0.3"/>
    <n v="2"/>
    <s v="Payment"/>
    <n v="2"/>
    <n v="1"/>
    <n v="160.99"/>
    <n v="149"/>
    <n v="4.0999999999999996"/>
    <s v="Wallet"/>
    <n v="63.4"/>
    <n v="0.59919999999999995"/>
    <n v="1"/>
    <s v="Frequent SLA Breaches"/>
  </r>
  <r>
    <x v="1"/>
    <m/>
    <n v="41"/>
    <m/>
    <s v="Female"/>
    <s v="Central"/>
    <s v="App Ads"/>
    <n v="9"/>
    <n v="15"/>
    <n v="2"/>
    <n v="561.22"/>
    <n v="9156.56"/>
    <n v="0"/>
    <n v="1248"/>
    <n v="0"/>
    <n v="0.7"/>
    <n v="0"/>
    <n v="0.35"/>
    <n v="2"/>
    <s v="App Issue"/>
    <n v="1"/>
    <n v="1"/>
    <n v="754.28"/>
    <n v="32"/>
    <n v="3.5"/>
    <s v="Debit Card"/>
    <n v="23.7"/>
    <n v="0.31209999999999999"/>
    <n v="0"/>
    <s v="NA"/>
  </r>
  <r>
    <x v="0"/>
    <m/>
    <n v="25"/>
    <m/>
    <s v="Male"/>
    <s v="South"/>
    <s v="Referral"/>
    <n v="42"/>
    <n v="79"/>
    <n v="6"/>
    <n v="486.48"/>
    <n v="36631.67"/>
    <n v="1"/>
    <n v="4356"/>
    <n v="2"/>
    <n v="8.8000000000000007"/>
    <n v="1"/>
    <n v="0.47"/>
    <n v="5"/>
    <s v="App Issue"/>
    <n v="4"/>
    <n v="0"/>
    <n v="251.98"/>
    <n v="43"/>
    <n v="3.6"/>
    <s v="Wallet"/>
    <n v="29.9"/>
    <n v="0.35339999999999999"/>
    <n v="0"/>
    <s v="NA"/>
  </r>
  <r>
    <x v="1"/>
    <m/>
    <n v="55"/>
    <m/>
    <s v="Female"/>
    <s v="North"/>
    <s v="Partner"/>
    <n v="13"/>
    <n v="20"/>
    <n v="1"/>
    <n v="432.85"/>
    <n v="9292.39"/>
    <n v="1"/>
    <n v="998"/>
    <n v="1"/>
    <n v="7.5"/>
    <n v="1"/>
    <n v="0.54"/>
    <n v="2"/>
    <s v="Item Missing"/>
    <n v="0"/>
    <n v="1"/>
    <n v="106.33"/>
    <n v="8"/>
    <n v="3.1"/>
    <s v="Credit Card"/>
    <n v="17.600000000000001"/>
    <n v="0.27460000000000001"/>
    <n v="0"/>
    <s v="NA"/>
  </r>
  <r>
    <x v="2"/>
    <m/>
    <n v="40"/>
    <m/>
    <s v="Female"/>
    <s v="North"/>
    <s v="App Ads"/>
    <n v="13"/>
    <n v="36"/>
    <n v="6"/>
    <n v="613.87"/>
    <n v="22540.48"/>
    <n v="0"/>
    <n v="2017"/>
    <n v="0"/>
    <n v="0"/>
    <n v="2"/>
    <n v="0.4"/>
    <n v="2"/>
    <s v="Item Missing"/>
    <n v="1"/>
    <n v="2"/>
    <n v="704.13"/>
    <n v="22"/>
    <n v="2.4"/>
    <s v="Wallet"/>
    <n v="22.2"/>
    <n v="0.30249999999999999"/>
    <n v="0"/>
    <s v="NA"/>
  </r>
  <r>
    <x v="0"/>
    <m/>
    <n v="19"/>
    <m/>
    <s v="Female"/>
    <s v="Central"/>
    <s v="Social"/>
    <n v="6"/>
    <n v="10"/>
    <n v="1"/>
    <n v="630.73"/>
    <n v="5958.91"/>
    <n v="0"/>
    <n v="648"/>
    <n v="0"/>
    <n v="12.1"/>
    <n v="0"/>
    <n v="0.42"/>
    <n v="0"/>
    <s v="None"/>
    <n v="0"/>
    <n v="1"/>
    <n v="170.23"/>
    <n v="15"/>
    <n v="3.6"/>
    <s v="Credit Card"/>
    <n v="17.7"/>
    <n v="0.27510000000000001"/>
    <n v="0"/>
    <s v="NA"/>
  </r>
  <r>
    <x v="2"/>
    <m/>
    <n v="33"/>
    <m/>
    <s v="Female"/>
    <s v="West"/>
    <s v="Social"/>
    <n v="53"/>
    <n v="112"/>
    <n v="11"/>
    <n v="337.57"/>
    <n v="38025.279999999999"/>
    <n v="0"/>
    <n v="4149"/>
    <n v="9"/>
    <n v="21.1"/>
    <n v="2"/>
    <n v="0.38"/>
    <n v="6"/>
    <s v="Quality"/>
    <n v="5"/>
    <n v="2"/>
    <n v="2144.42"/>
    <n v="84"/>
    <n v="4.2"/>
    <s v="UPI"/>
    <n v="57.8"/>
    <n v="0.5585"/>
    <n v="1"/>
    <s v="Frequent SLA Breaches"/>
  </r>
  <r>
    <x v="3"/>
    <m/>
    <n v="64"/>
    <m/>
    <s v="Female"/>
    <s v="East"/>
    <s v="App Ads"/>
    <n v="41"/>
    <n v="146"/>
    <n v="20"/>
    <n v="473.14"/>
    <n v="73906.100000000006"/>
    <n v="1"/>
    <n v="7620"/>
    <n v="1"/>
    <n v="5"/>
    <n v="3"/>
    <n v="0.12"/>
    <n v="8"/>
    <s v="Delivery Delay"/>
    <n v="1"/>
    <n v="9"/>
    <n v="2624.61"/>
    <n v="56"/>
    <n v="4.0999999999999996"/>
    <s v="UPI"/>
    <n v="40.5"/>
    <n v="0.42949999999999999"/>
    <n v="1"/>
    <s v="Switched to Competitor"/>
  </r>
  <r>
    <x v="0"/>
    <m/>
    <n v="24"/>
    <m/>
    <s v="Female"/>
    <s v="North"/>
    <s v="Social"/>
    <n v="1"/>
    <n v="2"/>
    <n v="0"/>
    <n v="465.34"/>
    <n v="928.8"/>
    <n v="0"/>
    <n v="256"/>
    <n v="0"/>
    <n v="13.8"/>
    <n v="0"/>
    <n v="0.14000000000000001"/>
    <n v="2"/>
    <s v="Quality"/>
    <n v="0"/>
    <n v="0"/>
    <n v="0"/>
    <n v="14"/>
    <n v="1.8"/>
    <s v="UPI"/>
    <n v="19.600000000000001"/>
    <n v="0.28639999999999999"/>
    <n v="0"/>
    <s v="NA"/>
  </r>
  <r>
    <x v="2"/>
    <m/>
    <n v="39"/>
    <m/>
    <s v="Female"/>
    <s v="East"/>
    <s v="App Ads"/>
    <n v="7"/>
    <n v="10"/>
    <n v="2"/>
    <n v="412.45"/>
    <n v="3805.7"/>
    <n v="0"/>
    <n v="443"/>
    <n v="1"/>
    <n v="2.5"/>
    <n v="1"/>
    <n v="0.13"/>
    <n v="0"/>
    <s v="None"/>
    <n v="0"/>
    <n v="0"/>
    <n v="0"/>
    <n v="36"/>
    <n v="3.2"/>
    <s v="UPI"/>
    <n v="21.4"/>
    <n v="0.29799999999999999"/>
    <n v="0"/>
    <s v="NA"/>
  </r>
  <r>
    <x v="1"/>
    <m/>
    <n v="45"/>
    <m/>
    <s v="Female"/>
    <s v="West"/>
    <s v="App Ads"/>
    <n v="37"/>
    <n v="58"/>
    <n v="4"/>
    <n v="506.15"/>
    <n v="30118"/>
    <n v="0"/>
    <n v="3100"/>
    <n v="4"/>
    <n v="23.3"/>
    <n v="3"/>
    <n v="0.59"/>
    <n v="4"/>
    <s v="Payment"/>
    <n v="3"/>
    <n v="4"/>
    <n v="665.7"/>
    <n v="47"/>
    <n v="1.7"/>
    <s v="Wallet"/>
    <n v="39.1"/>
    <n v="0.41920000000000002"/>
    <n v="1"/>
    <s v="High Delivery Delays"/>
  </r>
  <r>
    <x v="0"/>
    <m/>
    <n v="22"/>
    <m/>
    <s v="Female"/>
    <s v="South"/>
    <s v="App Ads"/>
    <n v="39"/>
    <n v="107"/>
    <n v="5"/>
    <n v="628.91"/>
    <n v="69813.23"/>
    <n v="0"/>
    <n v="6439"/>
    <n v="6"/>
    <n v="20.5"/>
    <n v="6"/>
    <n v="0.1"/>
    <n v="1"/>
    <s v="Quality"/>
    <n v="4"/>
    <n v="4"/>
    <n v="2426.21"/>
    <n v="86"/>
    <n v="4"/>
    <s v="UPI"/>
    <n v="53.3"/>
    <n v="0.52439999999999998"/>
    <n v="1"/>
    <s v="Product Unavailability"/>
  </r>
  <r>
    <x v="2"/>
    <m/>
    <n v="26"/>
    <m/>
    <s v="Male"/>
    <s v="North"/>
    <s v="App Ads"/>
    <n v="55"/>
    <n v="98"/>
    <n v="5"/>
    <n v="207.59"/>
    <n v="22304.12"/>
    <n v="0"/>
    <n v="2167"/>
    <n v="5"/>
    <n v="10.9"/>
    <n v="2"/>
    <n v="0.46"/>
    <n v="6"/>
    <s v="Delivery Delay"/>
    <n v="2"/>
    <n v="2"/>
    <n v="378.51"/>
    <n v="3"/>
    <n v="3.4"/>
    <s v="Credit Card"/>
    <n v="26.4"/>
    <n v="0.33029999999999998"/>
    <n v="0"/>
    <s v="NA"/>
  </r>
  <r>
    <x v="3"/>
    <m/>
    <n v="67"/>
    <m/>
    <s v="Male"/>
    <s v="South"/>
    <s v="App Ads"/>
    <n v="58"/>
    <n v="120"/>
    <n v="20"/>
    <n v="478.12"/>
    <n v="53761.19"/>
    <n v="0"/>
    <n v="6688"/>
    <n v="6"/>
    <n v="25.5"/>
    <n v="7"/>
    <n v="0.51"/>
    <n v="4"/>
    <s v="App Issue"/>
    <n v="6"/>
    <n v="7"/>
    <n v="2424.44"/>
    <n v="18"/>
    <n v="3.1"/>
    <s v="Credit Card"/>
    <n v="37.299999999999997"/>
    <n v="0.40579999999999999"/>
    <n v="0"/>
    <s v="NA"/>
  </r>
  <r>
    <x v="1"/>
    <m/>
    <n v="49"/>
    <m/>
    <s v="Female"/>
    <s v="West"/>
    <s v="Organic"/>
    <n v="52"/>
    <n v="67"/>
    <n v="5"/>
    <n v="467.9"/>
    <n v="32753.88"/>
    <n v="1"/>
    <n v="3351"/>
    <n v="3"/>
    <n v="0"/>
    <n v="1"/>
    <n v="0.21"/>
    <n v="1"/>
    <s v="Delivery Delay"/>
    <n v="2"/>
    <n v="4"/>
    <n v="1654.88"/>
    <n v="30"/>
    <n v="4.4000000000000004"/>
    <s v="Credit Card"/>
    <n v="18.899999999999999"/>
    <n v="0.28249999999999997"/>
    <n v="0"/>
    <s v="NA"/>
  </r>
  <r>
    <x v="2"/>
    <m/>
    <n v="29"/>
    <m/>
    <s v="Female"/>
    <s v="Central"/>
    <s v="Partner"/>
    <n v="51"/>
    <n v="83"/>
    <n v="16"/>
    <n v="420.65"/>
    <n v="34513.31"/>
    <n v="0"/>
    <n v="3670"/>
    <n v="4"/>
    <n v="6.8"/>
    <n v="4"/>
    <n v="0.12"/>
    <n v="0"/>
    <s v="None"/>
    <n v="1"/>
    <n v="1"/>
    <n v="315.8"/>
    <n v="51"/>
    <n v="3.6"/>
    <s v="COD"/>
    <n v="27.1"/>
    <n v="0.33450000000000002"/>
    <n v="0"/>
    <s v="NA"/>
  </r>
  <r>
    <x v="2"/>
    <m/>
    <n v="26"/>
    <m/>
    <s v="Female"/>
    <s v="North"/>
    <s v="Organic"/>
    <n v="31"/>
    <n v="81"/>
    <n v="2"/>
    <n v="542.20000000000005"/>
    <n v="43803.67"/>
    <n v="0"/>
    <n v="4793"/>
    <n v="6"/>
    <n v="22"/>
    <n v="3"/>
    <n v="0.61"/>
    <n v="1"/>
    <s v="App Issue"/>
    <n v="1"/>
    <n v="2"/>
    <n v="737.16"/>
    <n v="33"/>
    <n v="3.1"/>
    <s v="UPI"/>
    <n v="35.6"/>
    <n v="0.39369999999999999"/>
    <n v="0"/>
    <s v="NA"/>
  </r>
  <r>
    <x v="2"/>
    <m/>
    <n v="40"/>
    <m/>
    <s v="Female"/>
    <s v="Central"/>
    <s v="Organic"/>
    <n v="57"/>
    <n v="39"/>
    <n v="1"/>
    <n v="417.95"/>
    <n v="16969.599999999999"/>
    <n v="0"/>
    <n v="1943"/>
    <n v="2"/>
    <n v="10.6"/>
    <n v="2"/>
    <n v="0.25"/>
    <n v="3"/>
    <s v="Item Missing"/>
    <n v="1"/>
    <n v="1"/>
    <n v="271.39999999999998"/>
    <n v="41"/>
    <n v="4.4000000000000004"/>
    <s v="Credit Card"/>
    <n v="21"/>
    <n v="0.29499999999999998"/>
    <n v="0"/>
    <s v="NA"/>
  </r>
  <r>
    <x v="1"/>
    <m/>
    <n v="56"/>
    <m/>
    <s v="Male"/>
    <s v="East"/>
    <s v="Organic"/>
    <n v="8"/>
    <n v="3"/>
    <n v="1"/>
    <n v="362.61"/>
    <n v="1152.68"/>
    <n v="0"/>
    <n v="447"/>
    <n v="0"/>
    <n v="0"/>
    <n v="0"/>
    <n v="0.46"/>
    <n v="1"/>
    <s v="Payment"/>
    <n v="0"/>
    <n v="0"/>
    <n v="0"/>
    <n v="20"/>
    <n v="5"/>
    <s v="Credit Card"/>
    <n v="22.4"/>
    <n v="0.30420000000000003"/>
    <n v="0"/>
    <s v="NA"/>
  </r>
  <r>
    <x v="1"/>
    <m/>
    <n v="56"/>
    <m/>
    <s v="Male"/>
    <s v="West"/>
    <s v="App Ads"/>
    <n v="36"/>
    <n v="52"/>
    <n v="5"/>
    <n v="545.6"/>
    <n v="30946.23"/>
    <n v="0"/>
    <n v="2977"/>
    <n v="2"/>
    <n v="8.4"/>
    <n v="2"/>
    <n v="0.46"/>
    <n v="4"/>
    <s v="Item Missing"/>
    <n v="1"/>
    <n v="2"/>
    <n v="1034.81"/>
    <n v="102"/>
    <n v="3.7"/>
    <s v="UPI"/>
    <n v="49.3"/>
    <n v="0.4945"/>
    <n v="1"/>
    <s v="Infrequent Need"/>
  </r>
  <r>
    <x v="2"/>
    <m/>
    <n v="28"/>
    <m/>
    <s v="Female"/>
    <s v="Central"/>
    <s v="Referral"/>
    <n v="5"/>
    <n v="8"/>
    <n v="1"/>
    <n v="298.02999999999997"/>
    <n v="2533.35"/>
    <n v="0"/>
    <n v="630"/>
    <n v="0"/>
    <n v="9.3000000000000007"/>
    <n v="0"/>
    <n v="0.25"/>
    <n v="0"/>
    <s v="None"/>
    <n v="0"/>
    <n v="0"/>
    <n v="0"/>
    <n v="25"/>
    <n v="3.5"/>
    <s v="Credit Card"/>
    <n v="21.7"/>
    <n v="0.29980000000000001"/>
    <n v="0"/>
    <s v="NA"/>
  </r>
  <r>
    <x v="1"/>
    <m/>
    <n v="56"/>
    <m/>
    <s v="Female"/>
    <s v="East"/>
    <s v="Social"/>
    <n v="46"/>
    <n v="75"/>
    <n v="10"/>
    <n v="366.04"/>
    <n v="25346.75"/>
    <n v="0"/>
    <n v="2933"/>
    <n v="4"/>
    <n v="14.9"/>
    <n v="2"/>
    <n v="0.38"/>
    <n v="3"/>
    <s v="Payment"/>
    <n v="2"/>
    <n v="1"/>
    <n v="524.72"/>
    <n v="18"/>
    <n v="4.9000000000000004"/>
    <s v="UPI"/>
    <n v="21.7"/>
    <n v="0.29980000000000001"/>
    <n v="0"/>
    <s v="NA"/>
  </r>
  <r>
    <x v="3"/>
    <m/>
    <n v="65"/>
    <m/>
    <s v="Male"/>
    <s v="North"/>
    <s v="App Ads"/>
    <n v="43"/>
    <n v="71"/>
    <n v="10"/>
    <n v="348.77"/>
    <n v="25598.16"/>
    <n v="0"/>
    <n v="2905"/>
    <n v="3"/>
    <n v="16.600000000000001"/>
    <n v="2"/>
    <n v="0.33"/>
    <n v="4"/>
    <s v="Quality"/>
    <n v="3"/>
    <n v="4"/>
    <n v="1455.51"/>
    <n v="34"/>
    <n v="5"/>
    <s v="UPI"/>
    <n v="30.6"/>
    <n v="0.35830000000000001"/>
    <n v="0"/>
    <s v="NA"/>
  </r>
  <r>
    <x v="2"/>
    <m/>
    <n v="29"/>
    <m/>
    <s v="Male"/>
    <s v="South"/>
    <s v="Social"/>
    <n v="60"/>
    <n v="111"/>
    <n v="13"/>
    <n v="653.72"/>
    <n v="78466.05"/>
    <n v="0"/>
    <n v="7873"/>
    <n v="4"/>
    <n v="28.9"/>
    <n v="0"/>
    <n v="0.55000000000000004"/>
    <n v="7"/>
    <s v="Item Missing"/>
    <n v="3"/>
    <n v="6"/>
    <n v="1504.1"/>
    <n v="42"/>
    <n v="4"/>
    <s v="UPI"/>
    <n v="37.4"/>
    <n v="0.40679999999999999"/>
    <n v="0"/>
    <s v="NA"/>
  </r>
  <r>
    <x v="0"/>
    <m/>
    <n v="19"/>
    <m/>
    <s v="Male"/>
    <s v="West"/>
    <s v="Organic"/>
    <n v="7"/>
    <n v="11"/>
    <n v="2"/>
    <n v="467.69"/>
    <n v="5430.19"/>
    <n v="0"/>
    <n v="945"/>
    <n v="0"/>
    <n v="4.8"/>
    <n v="1"/>
    <n v="0.8"/>
    <n v="1"/>
    <s v="Item Missing"/>
    <n v="0"/>
    <n v="1"/>
    <n v="283.91000000000003"/>
    <n v="37"/>
    <n v="4.5"/>
    <s v="UPI"/>
    <n v="27.8"/>
    <n v="0.3397"/>
    <n v="0"/>
    <s v="NA"/>
  </r>
  <r>
    <x v="3"/>
    <m/>
    <n v="68"/>
    <m/>
    <s v="Male"/>
    <s v="East"/>
    <s v="App Ads"/>
    <n v="43"/>
    <n v="126"/>
    <n v="15"/>
    <n v="283.97000000000003"/>
    <n v="38368.81"/>
    <n v="0"/>
    <n v="3832"/>
    <n v="5"/>
    <n v="24.6"/>
    <n v="6"/>
    <n v="0.21"/>
    <n v="4"/>
    <s v="Payment"/>
    <n v="3"/>
    <n v="9"/>
    <n v="2955.96"/>
    <n v="8"/>
    <n v="2.2999999999999998"/>
    <s v="UPI"/>
    <n v="33.299999999999997"/>
    <n v="0.37759999999999999"/>
    <n v="0"/>
    <s v="NA"/>
  </r>
  <r>
    <x v="1"/>
    <m/>
    <n v="45"/>
    <m/>
    <s v="Female"/>
    <s v="South"/>
    <s v="App Ads"/>
    <n v="3"/>
    <n v="8"/>
    <n v="1"/>
    <n v="480.45"/>
    <n v="3584.03"/>
    <n v="0"/>
    <n v="370"/>
    <n v="0"/>
    <n v="5.7"/>
    <n v="0"/>
    <n v="0.48"/>
    <n v="2"/>
    <s v="Item Missing"/>
    <n v="0"/>
    <n v="1"/>
    <n v="257.26"/>
    <n v="87"/>
    <n v="3.2"/>
    <s v="Credit Card"/>
    <n v="42.2"/>
    <n v="0.44159999999999999"/>
    <n v="1"/>
    <s v="Poor Service Resolution"/>
  </r>
  <r>
    <x v="1"/>
    <m/>
    <n v="59"/>
    <m/>
    <s v="Male"/>
    <s v="East"/>
    <s v="Organic"/>
    <n v="5"/>
    <n v="9"/>
    <n v="1"/>
    <n v="314.77"/>
    <n v="2604.08"/>
    <n v="0"/>
    <n v="524"/>
    <n v="0"/>
    <n v="6.8"/>
    <n v="0"/>
    <n v="0.25"/>
    <n v="0"/>
    <s v="None"/>
    <n v="0"/>
    <n v="0"/>
    <n v="0"/>
    <n v="62"/>
    <n v="3.2"/>
    <s v="Credit Card"/>
    <n v="28.9"/>
    <n v="0.34699999999999998"/>
    <n v="0"/>
    <s v="NA"/>
  </r>
  <r>
    <x v="2"/>
    <m/>
    <n v="34"/>
    <m/>
    <s v="Male"/>
    <s v="South"/>
    <s v="Referral"/>
    <n v="27"/>
    <n v="69"/>
    <n v="3"/>
    <n v="484.15"/>
    <n v="30164.26"/>
    <n v="0"/>
    <n v="3649"/>
    <n v="2"/>
    <n v="17.5"/>
    <n v="4"/>
    <n v="0.09"/>
    <n v="1"/>
    <s v="Payment"/>
    <n v="2"/>
    <n v="5"/>
    <n v="741.26"/>
    <n v="113"/>
    <n v="3.9"/>
    <s v="Credit Card"/>
    <n v="61"/>
    <n v="0.58169999999999999"/>
    <n v="1"/>
    <s v="Low Personalization"/>
  </r>
  <r>
    <x v="2"/>
    <m/>
    <n v="33"/>
    <m/>
    <s v="Female"/>
    <s v="South"/>
    <s v="Social"/>
    <n v="58"/>
    <n v="1"/>
    <n v="0"/>
    <n v="289.3"/>
    <n v="284.83"/>
    <n v="0"/>
    <n v="13"/>
    <n v="0"/>
    <n v="23.9"/>
    <n v="0"/>
    <n v="0.28000000000000003"/>
    <n v="1"/>
    <s v="Payment"/>
    <n v="0"/>
    <n v="0"/>
    <n v="0"/>
    <n v="25"/>
    <n v="2.6"/>
    <s v="Debit Card"/>
    <n v="11.8"/>
    <n v="0.2412"/>
    <n v="0"/>
    <s v="NA"/>
  </r>
  <r>
    <x v="2"/>
    <m/>
    <n v="29"/>
    <m/>
    <s v="Female"/>
    <s v="West"/>
    <s v="App Ads"/>
    <n v="11"/>
    <n v="23"/>
    <n v="1"/>
    <n v="266.17"/>
    <n v="6061.32"/>
    <n v="1"/>
    <n v="910"/>
    <n v="0"/>
    <n v="0"/>
    <n v="1"/>
    <n v="0.44"/>
    <n v="3"/>
    <s v="Item Missing"/>
    <n v="1"/>
    <n v="0"/>
    <n v="139.54"/>
    <n v="45"/>
    <n v="3.8"/>
    <s v="Credit Card"/>
    <n v="36"/>
    <n v="0.3967"/>
    <n v="0"/>
    <s v="NA"/>
  </r>
  <r>
    <x v="2"/>
    <m/>
    <n v="29"/>
    <m/>
    <s v="Female"/>
    <s v="South"/>
    <s v="Social"/>
    <n v="18"/>
    <n v="46"/>
    <n v="8"/>
    <n v="535.62"/>
    <n v="24395.37"/>
    <n v="0"/>
    <n v="2660"/>
    <n v="1"/>
    <n v="8.3000000000000007"/>
    <n v="1"/>
    <n v="0.25"/>
    <n v="3"/>
    <s v="Quality"/>
    <n v="0"/>
    <n v="2"/>
    <n v="459.6"/>
    <n v="27"/>
    <n v="3.3"/>
    <s v="Credit Card"/>
    <n v="22.2"/>
    <n v="0.30259999999999998"/>
    <n v="0"/>
    <s v="NA"/>
  </r>
  <r>
    <x v="1"/>
    <m/>
    <n v="42"/>
    <m/>
    <s v="Male"/>
    <s v="South"/>
    <s v="App Ads"/>
    <n v="49"/>
    <n v="68"/>
    <n v="9"/>
    <n v="374.57"/>
    <n v="25057.61"/>
    <n v="0"/>
    <n v="2871"/>
    <n v="4"/>
    <n v="13.3"/>
    <n v="4"/>
    <n v="0.34"/>
    <n v="3"/>
    <s v="Quality"/>
    <n v="3"/>
    <n v="5"/>
    <n v="366.9"/>
    <n v="23"/>
    <n v="2.6"/>
    <s v="UPI"/>
    <n v="25.3"/>
    <n v="0.32279999999999998"/>
    <n v="0"/>
    <s v="NA"/>
  </r>
  <r>
    <x v="0"/>
    <m/>
    <n v="23"/>
    <m/>
    <s v="Male"/>
    <s v="South"/>
    <s v="Organic"/>
    <n v="60"/>
    <n v="136"/>
    <n v="3"/>
    <n v="600.98"/>
    <n v="78418.600000000006"/>
    <n v="0"/>
    <n v="7992"/>
    <n v="2"/>
    <n v="22.1"/>
    <n v="2"/>
    <n v="0.69"/>
    <n v="6"/>
    <s v="Item Missing"/>
    <n v="8"/>
    <n v="2"/>
    <n v="2225.14"/>
    <n v="14"/>
    <n v="2.9"/>
    <s v="UPI"/>
    <n v="29.7"/>
    <n v="0.35249999999999998"/>
    <n v="0"/>
    <s v="NA"/>
  </r>
  <r>
    <x v="3"/>
    <m/>
    <n v="62"/>
    <m/>
    <s v="Male"/>
    <s v="Central"/>
    <s v="Social"/>
    <n v="33"/>
    <n v="44"/>
    <n v="7"/>
    <n v="185.15"/>
    <n v="8048.15"/>
    <n v="0"/>
    <n v="1175"/>
    <n v="0"/>
    <n v="0"/>
    <n v="0"/>
    <n v="0.57999999999999996"/>
    <n v="1"/>
    <s v="Payment"/>
    <n v="1"/>
    <n v="3"/>
    <n v="1219.71"/>
    <n v="38"/>
    <n v="3.7"/>
    <s v="Credit Card"/>
    <n v="21.2"/>
    <n v="0.29659999999999997"/>
    <n v="0"/>
    <s v="NA"/>
  </r>
  <r>
    <x v="1"/>
    <m/>
    <n v="45"/>
    <m/>
    <s v="Female"/>
    <s v="North"/>
    <s v="Partner"/>
    <n v="20"/>
    <n v="42"/>
    <n v="3"/>
    <n v="519.35"/>
    <n v="23144.06"/>
    <n v="0"/>
    <n v="2127"/>
    <n v="3"/>
    <n v="28.2"/>
    <n v="1"/>
    <n v="0.18"/>
    <n v="1"/>
    <s v="Delivery Delay"/>
    <n v="0"/>
    <n v="2"/>
    <n v="177.37"/>
    <n v="49"/>
    <n v="4.9000000000000004"/>
    <s v="Credit Card"/>
    <n v="30.9"/>
    <n v="0.36030000000000001"/>
    <n v="0"/>
    <s v="NA"/>
  </r>
  <r>
    <x v="3"/>
    <m/>
    <n v="66"/>
    <m/>
    <s v="Male"/>
    <s v="North"/>
    <s v="App Ads"/>
    <n v="52"/>
    <n v="41"/>
    <n v="1"/>
    <n v="390.96"/>
    <n v="16142.84"/>
    <n v="0"/>
    <n v="2029"/>
    <n v="1"/>
    <n v="1.1000000000000001"/>
    <n v="2"/>
    <n v="0.2"/>
    <n v="3"/>
    <s v="Item Missing"/>
    <n v="1"/>
    <n v="3"/>
    <n v="199.69"/>
    <n v="119"/>
    <n v="4.2"/>
    <s v="UPI"/>
    <n v="47.6"/>
    <n v="0.48220000000000002"/>
    <n v="1"/>
    <s v="Low Personalization"/>
  </r>
  <r>
    <x v="1"/>
    <m/>
    <n v="44"/>
    <m/>
    <s v="Female"/>
    <s v="South"/>
    <s v="Organic"/>
    <n v="30"/>
    <n v="77"/>
    <n v="3"/>
    <n v="538.09"/>
    <n v="42243.24"/>
    <n v="0"/>
    <n v="4438"/>
    <n v="3"/>
    <n v="7.8"/>
    <n v="4"/>
    <n v="0.35"/>
    <n v="4"/>
    <s v="Item Missing"/>
    <n v="1"/>
    <n v="6"/>
    <n v="734.48"/>
    <n v="19"/>
    <n v="2.9"/>
    <s v="Debit Card"/>
    <n v="28.6"/>
    <n v="0.34499999999999997"/>
    <n v="0"/>
    <s v="NA"/>
  </r>
  <r>
    <x v="2"/>
    <m/>
    <n v="34"/>
    <m/>
    <s v="Female"/>
    <s v="North"/>
    <s v="Referral"/>
    <n v="23"/>
    <n v="42"/>
    <n v="5"/>
    <n v="399.46"/>
    <n v="17580.12"/>
    <n v="0"/>
    <n v="2132"/>
    <n v="2"/>
    <n v="11.9"/>
    <n v="1"/>
    <n v="0.73"/>
    <n v="3"/>
    <s v="Delivery Delay"/>
    <n v="2"/>
    <n v="2"/>
    <n v="763.34"/>
    <n v="8"/>
    <n v="4.4000000000000004"/>
    <s v="Debit Card"/>
    <n v="20.9"/>
    <n v="0.29449999999999998"/>
    <n v="0"/>
    <s v="NA"/>
  </r>
  <r>
    <x v="1"/>
    <m/>
    <n v="45"/>
    <m/>
    <s v="Female"/>
    <s v="North"/>
    <s v="Social"/>
    <n v="14"/>
    <n v="28"/>
    <n v="1"/>
    <n v="523.33000000000004"/>
    <n v="15096.67"/>
    <n v="0"/>
    <n v="1659"/>
    <n v="1"/>
    <n v="14.2"/>
    <n v="0"/>
    <n v="0.22"/>
    <n v="3"/>
    <s v="App Issue"/>
    <n v="1"/>
    <n v="1"/>
    <n v="292.91000000000003"/>
    <n v="17"/>
    <n v="4.7"/>
    <s v="Wallet"/>
    <n v="22.4"/>
    <n v="0.3039"/>
    <n v="0"/>
    <s v="NA"/>
  </r>
  <r>
    <x v="2"/>
    <m/>
    <n v="26"/>
    <m/>
    <s v="Male"/>
    <s v="North"/>
    <s v="Organic"/>
    <n v="56"/>
    <n v="100"/>
    <n v="13"/>
    <n v="416.71"/>
    <n v="43657.77"/>
    <n v="0"/>
    <n v="4708"/>
    <n v="3"/>
    <n v="17.600000000000001"/>
    <n v="0"/>
    <n v="0.35"/>
    <n v="4"/>
    <s v="Delivery Delay"/>
    <n v="0"/>
    <n v="5"/>
    <n v="1032.47"/>
    <n v="56"/>
    <n v="4.3"/>
    <s v="Wallet"/>
    <n v="31.5"/>
    <n v="0.36449999999999999"/>
    <n v="0"/>
    <s v="NA"/>
  </r>
  <r>
    <x v="3"/>
    <m/>
    <n v="61"/>
    <m/>
    <s v="Male"/>
    <s v="North"/>
    <s v="Referral"/>
    <n v="27"/>
    <n v="73"/>
    <n v="13"/>
    <n v="461.71"/>
    <n v="34788.42"/>
    <n v="0"/>
    <n v="3799"/>
    <n v="1"/>
    <n v="2.5"/>
    <n v="1"/>
    <n v="0.32"/>
    <n v="4"/>
    <s v="App Issue"/>
    <n v="1"/>
    <n v="1"/>
    <n v="372.94"/>
    <n v="11"/>
    <n v="5"/>
    <s v="UPI"/>
    <n v="17"/>
    <n v="0.27110000000000001"/>
    <n v="0"/>
    <s v="NA"/>
  </r>
  <r>
    <x v="1"/>
    <m/>
    <n v="56"/>
    <m/>
    <s v="Female"/>
    <s v="West"/>
    <s v="Referral"/>
    <n v="59"/>
    <n v="121"/>
    <n v="11"/>
    <n v="607.38"/>
    <n v="74588.87"/>
    <n v="0"/>
    <n v="6968"/>
    <n v="7"/>
    <n v="5.3"/>
    <n v="5"/>
    <n v="0.77"/>
    <n v="6"/>
    <s v="Quality"/>
    <n v="7"/>
    <n v="6"/>
    <n v="1848.79"/>
    <n v="44"/>
    <n v="4.5"/>
    <s v="UPI"/>
    <n v="47.2"/>
    <n v="0.47889999999999999"/>
    <n v="1"/>
    <s v="Switched to Competitor"/>
  </r>
  <r>
    <x v="0"/>
    <m/>
    <n v="25"/>
    <m/>
    <s v="Male"/>
    <s v="North"/>
    <s v="Social"/>
    <n v="11"/>
    <n v="29"/>
    <n v="5"/>
    <n v="456.92"/>
    <n v="13159.38"/>
    <n v="0"/>
    <n v="1611"/>
    <n v="1"/>
    <n v="0"/>
    <n v="1"/>
    <n v="0.28999999999999998"/>
    <n v="2"/>
    <s v="Item Missing"/>
    <n v="1"/>
    <n v="1"/>
    <n v="224.43"/>
    <n v="27"/>
    <n v="4.4000000000000004"/>
    <s v="Wallet"/>
    <n v="23.8"/>
    <n v="0.31330000000000002"/>
    <n v="0"/>
    <s v="NA"/>
  </r>
  <r>
    <x v="1"/>
    <m/>
    <n v="48"/>
    <m/>
    <s v="Female"/>
    <s v="South"/>
    <s v="App Ads"/>
    <n v="33"/>
    <n v="46"/>
    <n v="3"/>
    <n v="374.89"/>
    <n v="18142.400000000001"/>
    <n v="0"/>
    <n v="2051"/>
    <n v="2"/>
    <n v="5.8"/>
    <n v="1"/>
    <n v="0.18"/>
    <n v="4"/>
    <s v="Payment"/>
    <n v="1"/>
    <n v="2"/>
    <n v="753.35"/>
    <n v="13"/>
    <n v="4"/>
    <s v="UPI"/>
    <n v="24.6"/>
    <n v="0.31850000000000001"/>
    <n v="0"/>
    <s v="NA"/>
  </r>
  <r>
    <x v="1"/>
    <m/>
    <n v="46"/>
    <m/>
    <s v="Male"/>
    <s v="West"/>
    <s v="App Ads"/>
    <n v="25"/>
    <n v="57"/>
    <n v="8"/>
    <n v="335.33"/>
    <n v="19210.12"/>
    <n v="0"/>
    <n v="2162"/>
    <n v="0"/>
    <n v="21.8"/>
    <n v="1"/>
    <n v="0.43"/>
    <n v="2"/>
    <s v="Payment"/>
    <n v="3"/>
    <n v="1"/>
    <n v="1182.92"/>
    <n v="27"/>
    <n v="3.9"/>
    <s v="UPI"/>
    <n v="25.1"/>
    <n v="0.32119999999999999"/>
    <n v="0"/>
    <s v="NA"/>
  </r>
  <r>
    <x v="2"/>
    <m/>
    <n v="28"/>
    <m/>
    <s v="Other"/>
    <s v="North"/>
    <s v="App Ads"/>
    <n v="11"/>
    <n v="34"/>
    <n v="6"/>
    <n v="508.6"/>
    <n v="16820.439999999999"/>
    <n v="1"/>
    <n v="1920"/>
    <n v="0"/>
    <n v="0"/>
    <n v="0"/>
    <n v="0.27"/>
    <n v="3"/>
    <s v="Delivery Delay"/>
    <n v="2"/>
    <n v="1"/>
    <n v="745.09"/>
    <n v="30"/>
    <n v="3.4"/>
    <s v="Wallet"/>
    <n v="24.6"/>
    <n v="0.31830000000000003"/>
    <n v="0"/>
    <s v="NA"/>
  </r>
  <r>
    <x v="0"/>
    <m/>
    <n v="24"/>
    <m/>
    <s v="Female"/>
    <s v="North"/>
    <s v="Social"/>
    <n v="59"/>
    <n v="185"/>
    <n v="20"/>
    <n v="584.79999999999995"/>
    <n v="106201.43"/>
    <n v="0"/>
    <n v="10000"/>
    <n v="2"/>
    <n v="3.4"/>
    <n v="2"/>
    <n v="0.21"/>
    <n v="3"/>
    <s v="Quality"/>
    <n v="4"/>
    <n v="1"/>
    <n v="1129.3599999999999"/>
    <n v="25"/>
    <n v="2.9"/>
    <s v="Wallet"/>
    <n v="21.5"/>
    <n v="0.29830000000000001"/>
    <n v="0"/>
    <s v="NA"/>
  </r>
  <r>
    <x v="1"/>
    <m/>
    <n v="58"/>
    <m/>
    <s v="Male"/>
    <s v="Central"/>
    <s v="Referral"/>
    <n v="3"/>
    <n v="3"/>
    <n v="0"/>
    <n v="530.26"/>
    <n v="1618.24"/>
    <n v="0"/>
    <n v="350"/>
    <n v="0"/>
    <n v="0"/>
    <n v="0"/>
    <n v="0.18"/>
    <n v="2"/>
    <s v="Item Missing"/>
    <n v="0"/>
    <n v="0"/>
    <n v="0"/>
    <n v="9"/>
    <n v="4"/>
    <s v="UPI"/>
    <n v="14.8"/>
    <n v="0.25800000000000001"/>
    <n v="0"/>
    <s v="NA"/>
  </r>
  <r>
    <x v="2"/>
    <m/>
    <n v="31"/>
    <m/>
    <s v="Female"/>
    <s v="East"/>
    <s v="Organic"/>
    <n v="1"/>
    <n v="2"/>
    <n v="0"/>
    <n v="659.11"/>
    <n v="1378.96"/>
    <n v="0"/>
    <n v="430"/>
    <n v="0"/>
    <n v="2.1"/>
    <n v="0"/>
    <n v="0.49"/>
    <n v="1"/>
    <s v="Item Missing"/>
    <n v="0"/>
    <n v="0"/>
    <n v="0"/>
    <n v="27"/>
    <n v="2.6"/>
    <s v="UPI"/>
    <n v="22.6"/>
    <n v="0.3054"/>
    <n v="0"/>
    <s v="NA"/>
  </r>
  <r>
    <x v="1"/>
    <m/>
    <n v="45"/>
    <m/>
    <s v="Female"/>
    <s v="West"/>
    <s v="Organic"/>
    <n v="56"/>
    <n v="37"/>
    <n v="2"/>
    <n v="485.41"/>
    <n v="16487.740000000002"/>
    <n v="0"/>
    <n v="1629"/>
    <n v="0"/>
    <n v="0"/>
    <n v="1"/>
    <n v="0.41"/>
    <n v="1"/>
    <s v="Quality"/>
    <n v="2"/>
    <n v="2"/>
    <n v="1484.54"/>
    <n v="14"/>
    <n v="3.5"/>
    <s v="Wallet"/>
    <n v="13.4"/>
    <n v="0.25"/>
    <n v="0"/>
    <s v="NA"/>
  </r>
  <r>
    <x v="2"/>
    <m/>
    <n v="31"/>
    <m/>
    <s v="Female"/>
    <s v="East"/>
    <s v="Organic"/>
    <n v="15"/>
    <n v="23"/>
    <n v="4"/>
    <n v="382.63"/>
    <n v="8517.75"/>
    <n v="0"/>
    <n v="1030"/>
    <n v="2"/>
    <n v="0"/>
    <n v="0"/>
    <n v="0.27"/>
    <n v="1"/>
    <s v="Payment"/>
    <n v="0"/>
    <n v="1"/>
    <n v="257.13"/>
    <n v="36"/>
    <n v="2.4"/>
    <s v="UPI"/>
    <n v="23.9"/>
    <n v="0.31380000000000002"/>
    <n v="0"/>
    <s v="NA"/>
  </r>
  <r>
    <x v="1"/>
    <m/>
    <n v="52"/>
    <m/>
    <s v="Male"/>
    <s v="Central"/>
    <s v="Organic"/>
    <n v="31"/>
    <n v="43"/>
    <n v="2"/>
    <n v="613.72"/>
    <n v="24065.71"/>
    <n v="0"/>
    <n v="2703"/>
    <n v="2"/>
    <n v="9"/>
    <n v="1"/>
    <n v="0.46"/>
    <n v="4"/>
    <s v="Payment"/>
    <n v="0"/>
    <n v="3"/>
    <n v="753.36"/>
    <n v="6"/>
    <n v="3.7"/>
    <s v="Credit Card"/>
    <n v="17.100000000000001"/>
    <n v="0.27179999999999999"/>
    <n v="0"/>
    <s v="NA"/>
  </r>
  <r>
    <x v="0"/>
    <m/>
    <n v="20"/>
    <m/>
    <s v="Male"/>
    <s v="North"/>
    <s v="App Ads"/>
    <n v="6"/>
    <n v="14"/>
    <n v="2"/>
    <n v="288.39"/>
    <n v="4266.84"/>
    <n v="0"/>
    <n v="506"/>
    <n v="1"/>
    <n v="0.3"/>
    <n v="0"/>
    <n v="0.35"/>
    <n v="3"/>
    <s v="App Issue"/>
    <n v="0"/>
    <n v="1"/>
    <n v="164.74"/>
    <n v="24"/>
    <n v="3.9"/>
    <s v="Credit Card"/>
    <n v="23.9"/>
    <n v="0.31340000000000001"/>
    <n v="0"/>
    <s v="NA"/>
  </r>
  <r>
    <x v="2"/>
    <m/>
    <n v="37"/>
    <m/>
    <s v="Female"/>
    <s v="North"/>
    <s v="Organic"/>
    <n v="12"/>
    <n v="21"/>
    <n v="1"/>
    <n v="353.28"/>
    <n v="7481.27"/>
    <n v="0"/>
    <n v="1065"/>
    <n v="1"/>
    <n v="0"/>
    <n v="1"/>
    <n v="0.51"/>
    <n v="1"/>
    <s v="Quality"/>
    <n v="0"/>
    <n v="1"/>
    <n v="56.79"/>
    <n v="92"/>
    <n v="3.8"/>
    <s v="UPI"/>
    <n v="43.6"/>
    <n v="0.45240000000000002"/>
    <n v="1"/>
    <s v="Low Personalization"/>
  </r>
  <r>
    <x v="1"/>
    <m/>
    <n v="46"/>
    <m/>
    <s v="Male"/>
    <s v="West"/>
    <s v="Social"/>
    <n v="50"/>
    <n v="62"/>
    <n v="7"/>
    <n v="459.36"/>
    <n v="28656.1"/>
    <n v="0"/>
    <n v="3058"/>
    <n v="0"/>
    <n v="15.3"/>
    <n v="2"/>
    <n v="0.23"/>
    <n v="2"/>
    <s v="Quality"/>
    <n v="3"/>
    <n v="0"/>
    <n v="763.3"/>
    <n v="36"/>
    <n v="2.9"/>
    <s v="Credit Card"/>
    <n v="20"/>
    <n v="0.2893"/>
    <n v="0"/>
    <s v="NA"/>
  </r>
  <r>
    <x v="1"/>
    <m/>
    <n v="41"/>
    <m/>
    <s v="Female"/>
    <s v="North"/>
    <s v="Organic"/>
    <n v="22"/>
    <n v="50"/>
    <n v="6"/>
    <n v="327.14999999999998"/>
    <n v="16986.150000000001"/>
    <n v="0"/>
    <n v="2092"/>
    <n v="2"/>
    <n v="22.1"/>
    <n v="3"/>
    <n v="0.41"/>
    <n v="2"/>
    <s v="Delivery Delay"/>
    <n v="2"/>
    <n v="2"/>
    <n v="917.33"/>
    <n v="23"/>
    <n v="2.8"/>
    <s v="UPI"/>
    <n v="26.1"/>
    <n v="0.32779999999999998"/>
    <n v="0"/>
    <s v="NA"/>
  </r>
  <r>
    <x v="1"/>
    <m/>
    <n v="50"/>
    <m/>
    <s v="Male"/>
    <s v="East"/>
    <s v="Partner"/>
    <n v="51"/>
    <n v="51"/>
    <n v="7"/>
    <n v="514.82000000000005"/>
    <n v="27137.360000000001"/>
    <n v="0"/>
    <n v="3132"/>
    <n v="1"/>
    <n v="12.2"/>
    <n v="2"/>
    <n v="0.18"/>
    <n v="0"/>
    <s v="None"/>
    <n v="0"/>
    <n v="2"/>
    <n v="102.5"/>
    <n v="98"/>
    <n v="3.5"/>
    <s v="Debit Card"/>
    <n v="37.9"/>
    <n v="0.40989999999999999"/>
    <n v="1"/>
    <s v="Product Unavailability"/>
  </r>
  <r>
    <x v="2"/>
    <m/>
    <n v="27"/>
    <m/>
    <s v="Female"/>
    <s v="North"/>
    <s v="Organic"/>
    <n v="56"/>
    <n v="68"/>
    <n v="10"/>
    <n v="398.17"/>
    <n v="28313.17"/>
    <n v="0"/>
    <n v="2742"/>
    <n v="2"/>
    <n v="27.2"/>
    <n v="1"/>
    <n v="0.21"/>
    <n v="4"/>
    <s v="Item Missing"/>
    <n v="0"/>
    <n v="4"/>
    <n v="850.99"/>
    <n v="59"/>
    <n v="4.5"/>
    <s v="UPI"/>
    <n v="32.799999999999997"/>
    <n v="0.37380000000000002"/>
    <n v="0"/>
    <s v="NA"/>
  </r>
  <r>
    <x v="1"/>
    <m/>
    <n v="41"/>
    <m/>
    <s v="Male"/>
    <s v="South"/>
    <s v="Referral"/>
    <n v="59"/>
    <n v="90"/>
    <n v="3"/>
    <n v="576.94000000000005"/>
    <n v="48619.25"/>
    <n v="0"/>
    <n v="5302"/>
    <n v="6"/>
    <n v="9.4"/>
    <n v="1"/>
    <n v="0.46"/>
    <n v="2"/>
    <s v="Item Missing"/>
    <n v="3"/>
    <n v="2"/>
    <n v="1323.39"/>
    <n v="5"/>
    <n v="4.5"/>
    <s v="Debit Card"/>
    <n v="16.2"/>
    <n v="0.26590000000000003"/>
    <n v="0"/>
    <s v="NA"/>
  </r>
  <r>
    <x v="1"/>
    <m/>
    <n v="58"/>
    <m/>
    <s v="Female"/>
    <s v="West"/>
    <s v="Social"/>
    <n v="58"/>
    <n v="97"/>
    <n v="8"/>
    <n v="508.65"/>
    <n v="45119.68"/>
    <n v="0"/>
    <n v="5726"/>
    <n v="5"/>
    <n v="16.3"/>
    <n v="2"/>
    <n v="0.79"/>
    <n v="7"/>
    <s v="Quality"/>
    <n v="6"/>
    <n v="7"/>
    <n v="3641.99"/>
    <n v="36"/>
    <n v="3.2"/>
    <s v="UPI"/>
    <n v="40.1"/>
    <n v="0.42649999999999999"/>
    <n v="1"/>
    <s v="Low Personalization"/>
  </r>
  <r>
    <x v="2"/>
    <m/>
    <n v="35"/>
    <m/>
    <s v="Male"/>
    <s v="East"/>
    <s v="Social"/>
    <n v="25"/>
    <n v="50"/>
    <n v="7"/>
    <n v="677.36"/>
    <n v="33806.31"/>
    <n v="1"/>
    <n v="3512"/>
    <n v="2"/>
    <n v="12"/>
    <n v="3"/>
    <n v="0.35"/>
    <n v="3"/>
    <s v="Item Missing"/>
    <n v="1"/>
    <n v="4"/>
    <n v="1211"/>
    <n v="90"/>
    <n v="4.0999999999999996"/>
    <s v="Wallet"/>
    <n v="47.6"/>
    <n v="0.4824"/>
    <n v="1"/>
    <s v="Frequent SLA Breaches"/>
  </r>
  <r>
    <x v="2"/>
    <m/>
    <n v="26"/>
    <m/>
    <s v="Male"/>
    <s v="East"/>
    <s v="Organic"/>
    <n v="12"/>
    <n v="24"/>
    <n v="2"/>
    <n v="238.22"/>
    <n v="5917.91"/>
    <n v="0"/>
    <n v="855"/>
    <n v="0"/>
    <n v="15.4"/>
    <n v="1"/>
    <n v="0.87"/>
    <n v="0"/>
    <s v="None"/>
    <n v="1"/>
    <n v="1"/>
    <n v="236.05"/>
    <n v="46"/>
    <n v="3.7"/>
    <s v="Debit Card"/>
    <n v="30"/>
    <n v="0.35439999999999999"/>
    <n v="0"/>
    <s v="NA"/>
  </r>
  <r>
    <x v="3"/>
    <m/>
    <n v="62"/>
    <m/>
    <s v="Male"/>
    <s v="North"/>
    <s v="Social"/>
    <n v="46"/>
    <n v="62"/>
    <n v="6"/>
    <n v="506.69"/>
    <n v="28968.639999999999"/>
    <n v="0"/>
    <n v="3233"/>
    <n v="0"/>
    <n v="23.5"/>
    <n v="1"/>
    <n v="0.41"/>
    <n v="3"/>
    <s v="Item Missing"/>
    <n v="4"/>
    <n v="2"/>
    <n v="1842.52"/>
    <n v="15"/>
    <n v="3.5"/>
    <s v="Wallet"/>
    <n v="25.4"/>
    <n v="0.32340000000000002"/>
    <n v="0"/>
    <s v="NA"/>
  </r>
  <r>
    <x v="1"/>
    <m/>
    <n v="59"/>
    <m/>
    <s v="Female"/>
    <s v="South"/>
    <s v="Social"/>
    <n v="30"/>
    <n v="61"/>
    <n v="2"/>
    <n v="465.87"/>
    <n v="25728.28"/>
    <n v="0"/>
    <n v="2829"/>
    <n v="2"/>
    <n v="26.3"/>
    <n v="0"/>
    <n v="0.44"/>
    <n v="2"/>
    <s v="Payment"/>
    <n v="3"/>
    <n v="3"/>
    <n v="1374.14"/>
    <n v="21"/>
    <n v="2.5"/>
    <s v="COD"/>
    <n v="31.7"/>
    <n v="0.36609999999999998"/>
    <n v="0"/>
    <s v="NA"/>
  </r>
  <r>
    <x v="1"/>
    <m/>
    <n v="54"/>
    <m/>
    <s v="Male"/>
    <s v="West"/>
    <s v="App Ads"/>
    <n v="9"/>
    <n v="17"/>
    <n v="2"/>
    <n v="464.65"/>
    <n v="7940.1"/>
    <n v="1"/>
    <n v="911"/>
    <n v="0"/>
    <n v="16.100000000000001"/>
    <n v="0"/>
    <n v="0.46"/>
    <n v="1"/>
    <s v="Item Missing"/>
    <n v="0"/>
    <n v="1"/>
    <n v="309.22000000000003"/>
    <n v="4"/>
    <n v="4.5999999999999996"/>
    <s v="Wallet"/>
    <n v="10"/>
    <n v="0.23119999999999999"/>
    <n v="0"/>
    <s v="NA"/>
  </r>
  <r>
    <x v="1"/>
    <m/>
    <n v="60"/>
    <m/>
    <s v="Female"/>
    <s v="North"/>
    <s v="App Ads"/>
    <n v="49"/>
    <n v="90"/>
    <n v="7"/>
    <n v="399.94"/>
    <n v="39063.93"/>
    <n v="0"/>
    <n v="3631"/>
    <n v="6"/>
    <n v="53.8"/>
    <n v="5"/>
    <n v="0.06"/>
    <n v="3"/>
    <s v="Payment"/>
    <n v="2"/>
    <n v="3"/>
    <n v="1551.32"/>
    <n v="45"/>
    <n v="3.5"/>
    <s v="Wallet"/>
    <n v="38.4"/>
    <n v="0.41420000000000001"/>
    <n v="1"/>
    <s v="Poor Service Resolution"/>
  </r>
  <r>
    <x v="1"/>
    <m/>
    <n v="59"/>
    <m/>
    <s v="Male"/>
    <s v="East"/>
    <s v="Referral"/>
    <n v="52"/>
    <n v="31"/>
    <n v="1"/>
    <n v="489.19"/>
    <n v="15451.12"/>
    <n v="0"/>
    <n v="1687"/>
    <n v="0"/>
    <n v="13.8"/>
    <n v="1"/>
    <n v="0.43"/>
    <n v="2"/>
    <s v="App Issue"/>
    <n v="2"/>
    <n v="0"/>
    <n v="339.96"/>
    <n v="25"/>
    <n v="2.6"/>
    <s v="UPI"/>
    <n v="15.2"/>
    <n v="0.2606"/>
    <n v="0"/>
    <s v="NA"/>
  </r>
  <r>
    <x v="1"/>
    <m/>
    <n v="57"/>
    <m/>
    <s v="Female"/>
    <s v="East"/>
    <s v="Referral"/>
    <n v="44"/>
    <n v="96"/>
    <n v="11"/>
    <n v="213.49"/>
    <n v="18900.59"/>
    <n v="0"/>
    <n v="2146"/>
    <n v="3"/>
    <n v="12.1"/>
    <n v="2"/>
    <n v="0.2"/>
    <n v="4"/>
    <s v="Item Missing"/>
    <n v="5"/>
    <n v="5"/>
    <n v="1203.1300000000001"/>
    <n v="19"/>
    <n v="3.8"/>
    <s v="COD"/>
    <n v="28"/>
    <n v="0.34079999999999999"/>
    <n v="0"/>
    <s v="NA"/>
  </r>
  <r>
    <x v="1"/>
    <m/>
    <n v="44"/>
    <m/>
    <s v="Female"/>
    <s v="South"/>
    <s v="Organic"/>
    <n v="28"/>
    <n v="64"/>
    <n v="6"/>
    <n v="209.49"/>
    <n v="14277.07"/>
    <n v="0"/>
    <n v="1483"/>
    <n v="3"/>
    <n v="0.2"/>
    <n v="3"/>
    <n v="0.32"/>
    <n v="3"/>
    <s v="App Issue"/>
    <n v="2"/>
    <n v="0"/>
    <n v="422.2"/>
    <n v="26"/>
    <n v="3.8"/>
    <s v="Credit Card"/>
    <n v="25.9"/>
    <n v="0.32690000000000002"/>
    <n v="0"/>
    <s v="NA"/>
  </r>
  <r>
    <x v="0"/>
    <m/>
    <n v="19"/>
    <m/>
    <s v="Male"/>
    <s v="South"/>
    <s v="Organic"/>
    <n v="39"/>
    <n v="94"/>
    <n v="13"/>
    <n v="350.22"/>
    <n v="31386.06"/>
    <n v="0"/>
    <n v="3332"/>
    <n v="7"/>
    <n v="13.3"/>
    <n v="4"/>
    <n v="0.69"/>
    <n v="0"/>
    <s v="None"/>
    <n v="5"/>
    <n v="6"/>
    <n v="2197.44"/>
    <n v="56"/>
    <n v="2.9"/>
    <s v="Credit Card"/>
    <n v="42.3"/>
    <n v="0.44219999999999998"/>
    <n v="1"/>
    <s v="Product Unavailability"/>
  </r>
  <r>
    <x v="1"/>
    <m/>
    <n v="49"/>
    <m/>
    <s v="Male"/>
    <s v="West"/>
    <s v="App Ads"/>
    <n v="8"/>
    <n v="15"/>
    <n v="1"/>
    <n v="208.6"/>
    <n v="3424.63"/>
    <n v="0"/>
    <n v="424"/>
    <n v="0"/>
    <n v="8.6999999999999993"/>
    <n v="1"/>
    <n v="0.35"/>
    <n v="2"/>
    <s v="Item Missing"/>
    <n v="0"/>
    <n v="1"/>
    <n v="139.34"/>
    <n v="31"/>
    <n v="1.9"/>
    <s v="UPI"/>
    <n v="31.4"/>
    <n v="0.36409999999999998"/>
    <n v="0"/>
    <s v="NA"/>
  </r>
  <r>
    <x v="2"/>
    <m/>
    <n v="32"/>
    <m/>
    <s v="Male"/>
    <s v="South"/>
    <s v="Organic"/>
    <n v="50"/>
    <n v="133"/>
    <n v="6"/>
    <n v="495.99"/>
    <n v="59770.35"/>
    <n v="0"/>
    <n v="6394"/>
    <n v="9"/>
    <n v="35.6"/>
    <n v="1"/>
    <n v="0.11"/>
    <n v="3"/>
    <s v="Quality"/>
    <n v="1"/>
    <n v="1"/>
    <n v="160.91999999999999"/>
    <n v="32"/>
    <n v="3.8"/>
    <s v="Credit Card"/>
    <n v="31.1"/>
    <n v="0.36159999999999998"/>
    <n v="0"/>
    <s v="NA"/>
  </r>
  <r>
    <x v="1"/>
    <m/>
    <n v="58"/>
    <m/>
    <s v="Female"/>
    <s v="North"/>
    <s v="Organic"/>
    <n v="54"/>
    <n v="119"/>
    <n v="10"/>
    <n v="329.82"/>
    <n v="39682.019999999997"/>
    <n v="0"/>
    <n v="4659"/>
    <n v="8"/>
    <n v="15.4"/>
    <n v="4"/>
    <n v="0.56000000000000005"/>
    <n v="5"/>
    <s v="Delivery Delay"/>
    <n v="1"/>
    <n v="4"/>
    <n v="991"/>
    <n v="78"/>
    <n v="3.1"/>
    <s v="Wallet"/>
    <n v="49.8"/>
    <n v="0.49840000000000001"/>
    <n v="1"/>
    <s v="Frequent SLA Breaches"/>
  </r>
  <r>
    <x v="1"/>
    <m/>
    <n v="42"/>
    <m/>
    <s v="Female"/>
    <s v="Central"/>
    <s v="Organic"/>
    <n v="49"/>
    <n v="73"/>
    <n v="14"/>
    <n v="440.35"/>
    <n v="29098.66"/>
    <n v="0"/>
    <n v="3069"/>
    <n v="4"/>
    <n v="6.2"/>
    <n v="1"/>
    <n v="0.53"/>
    <n v="3"/>
    <s v="Item Missing"/>
    <n v="1"/>
    <n v="4"/>
    <n v="1878.75"/>
    <n v="67"/>
    <n v="2.6"/>
    <s v="Debit Card"/>
    <n v="39.4"/>
    <n v="0.42080000000000001"/>
    <n v="1"/>
    <s v="High Delivery Delays"/>
  </r>
  <r>
    <x v="3"/>
    <m/>
    <n v="65"/>
    <m/>
    <s v="Male"/>
    <s v="North"/>
    <s v="App Ads"/>
    <n v="27"/>
    <n v="48"/>
    <n v="3"/>
    <n v="483.43"/>
    <n v="25396.16"/>
    <n v="0"/>
    <n v="2531"/>
    <n v="1"/>
    <n v="8.5"/>
    <n v="2"/>
    <n v="0.3"/>
    <n v="3"/>
    <s v="App Issue"/>
    <n v="2"/>
    <n v="0"/>
    <n v="690.69"/>
    <n v="7"/>
    <n v="3.4"/>
    <s v="Credit Card"/>
    <n v="15.8"/>
    <n v="0.26390000000000002"/>
    <n v="0"/>
    <s v="NA"/>
  </r>
  <r>
    <x v="1"/>
    <m/>
    <n v="49"/>
    <m/>
    <s v="Female"/>
    <s v="West"/>
    <s v="App Ads"/>
    <n v="36"/>
    <n v="49"/>
    <n v="4"/>
    <n v="428.96"/>
    <n v="21763.34"/>
    <n v="0"/>
    <n v="2557"/>
    <n v="2"/>
    <n v="12.5"/>
    <n v="2"/>
    <n v="0.42"/>
    <n v="2"/>
    <s v="Payment"/>
    <n v="2"/>
    <n v="0"/>
    <n v="130.15"/>
    <n v="79"/>
    <n v="4.5999999999999996"/>
    <s v="UPI"/>
    <n v="37.6"/>
    <n v="0.40810000000000002"/>
    <n v="1"/>
    <s v="Frequent SLA Breaches"/>
  </r>
  <r>
    <x v="1"/>
    <m/>
    <n v="47"/>
    <m/>
    <s v="Female"/>
    <s v="North"/>
    <s v="Social"/>
    <n v="1"/>
    <n v="1"/>
    <n v="0"/>
    <n v="527.16"/>
    <n v="527.70000000000005"/>
    <n v="0"/>
    <n v="155"/>
    <n v="0"/>
    <n v="15"/>
    <n v="0"/>
    <n v="0.31"/>
    <n v="2"/>
    <s v="Quality"/>
    <n v="0"/>
    <n v="0"/>
    <n v="0"/>
    <n v="6"/>
    <n v="5"/>
    <s v="UPI"/>
    <n v="14.3"/>
    <n v="0.25540000000000002"/>
    <n v="0"/>
    <s v="NA"/>
  </r>
  <r>
    <x v="3"/>
    <m/>
    <n v="66"/>
    <m/>
    <s v="Female"/>
    <s v="South"/>
    <s v="Partner"/>
    <n v="29"/>
    <n v="69"/>
    <n v="11"/>
    <n v="390.63"/>
    <n v="24902.55"/>
    <n v="0"/>
    <n v="3038"/>
    <n v="0"/>
    <n v="23.1"/>
    <n v="3"/>
    <n v="0.13"/>
    <n v="2"/>
    <s v="App Issue"/>
    <n v="2"/>
    <n v="4"/>
    <n v="1270.18"/>
    <n v="23"/>
    <n v="3"/>
    <s v="UPI"/>
    <n v="23.3"/>
    <n v="0.30969999999999998"/>
    <n v="0"/>
    <s v="NA"/>
  </r>
  <r>
    <x v="1"/>
    <m/>
    <n v="43"/>
    <m/>
    <s v="Female"/>
    <s v="East"/>
    <s v="Partner"/>
    <n v="35"/>
    <n v="56"/>
    <n v="5"/>
    <n v="439.53"/>
    <n v="22965.15"/>
    <n v="0"/>
    <n v="2489"/>
    <n v="4"/>
    <n v="0"/>
    <n v="1"/>
    <n v="0.61"/>
    <n v="5"/>
    <s v="Quality"/>
    <n v="2"/>
    <n v="2"/>
    <n v="855.03"/>
    <n v="34"/>
    <n v="4.3"/>
    <s v="UPI"/>
    <n v="32.799999999999997"/>
    <n v="0.37359999999999999"/>
    <n v="0"/>
    <s v="NA"/>
  </r>
  <r>
    <x v="2"/>
    <m/>
    <n v="37"/>
    <m/>
    <s v="Female"/>
    <s v="North"/>
    <s v="Organic"/>
    <n v="49"/>
    <n v="116"/>
    <n v="19"/>
    <n v="385.86"/>
    <n v="43424.94"/>
    <n v="0"/>
    <n v="4480"/>
    <n v="9"/>
    <n v="29.1"/>
    <n v="3"/>
    <n v="0.28999999999999998"/>
    <n v="6"/>
    <s v="App Issue"/>
    <n v="1"/>
    <n v="2"/>
    <n v="741.88"/>
    <n v="63"/>
    <n v="3.4"/>
    <s v="Credit Card"/>
    <n v="48.4"/>
    <n v="0.48770000000000002"/>
    <n v="1"/>
    <s v="Product Unavailability"/>
  </r>
  <r>
    <x v="2"/>
    <m/>
    <n v="37"/>
    <m/>
    <s v="Female"/>
    <s v="West"/>
    <s v="Referral"/>
    <n v="54"/>
    <n v="178"/>
    <n v="20"/>
    <n v="559.21"/>
    <n v="99780.6"/>
    <n v="0"/>
    <n v="10000"/>
    <n v="9"/>
    <n v="11.1"/>
    <n v="5"/>
    <n v="0.86"/>
    <n v="3"/>
    <s v="Item Missing"/>
    <n v="1"/>
    <n v="4"/>
    <n v="1315.52"/>
    <n v="56"/>
    <n v="3.2"/>
    <s v="UPI"/>
    <n v="43.3"/>
    <n v="0.45019999999999999"/>
    <n v="1"/>
    <s v="Price/Discount Reliance"/>
  </r>
  <r>
    <x v="3"/>
    <m/>
    <n v="64"/>
    <m/>
    <s v="Female"/>
    <s v="South"/>
    <s v="App Ads"/>
    <n v="46"/>
    <n v="122"/>
    <n v="9"/>
    <n v="286.37"/>
    <n v="31620.62"/>
    <n v="0"/>
    <n v="3625"/>
    <n v="4"/>
    <n v="27.2"/>
    <n v="7"/>
    <n v="0.31"/>
    <n v="7"/>
    <s v="Item Missing"/>
    <n v="1"/>
    <n v="4"/>
    <n v="1315.33"/>
    <n v="65"/>
    <n v="4.4000000000000004"/>
    <s v="COD"/>
    <n v="49.7"/>
    <n v="0.4975"/>
    <n v="1"/>
    <s v="Switched to Competitor"/>
  </r>
  <r>
    <x v="1"/>
    <m/>
    <n v="58"/>
    <m/>
    <s v="Male"/>
    <s v="East"/>
    <s v="Organic"/>
    <n v="10"/>
    <n v="10"/>
    <n v="1"/>
    <n v="491.84"/>
    <n v="4548.8999999999996"/>
    <n v="1"/>
    <n v="916"/>
    <n v="1"/>
    <n v="13.9"/>
    <n v="0"/>
    <n v="0.43"/>
    <n v="1"/>
    <s v="Quality"/>
    <n v="1"/>
    <n v="0"/>
    <n v="411.06"/>
    <n v="17"/>
    <n v="3.2"/>
    <s v="Credit Card"/>
    <n v="25.3"/>
    <n v="0.3226"/>
    <n v="0"/>
    <s v="NA"/>
  </r>
  <r>
    <x v="2"/>
    <m/>
    <n v="26"/>
    <m/>
    <s v="Female"/>
    <s v="West"/>
    <s v="Organic"/>
    <n v="11"/>
    <n v="15"/>
    <n v="1"/>
    <n v="631.09"/>
    <n v="9375.42"/>
    <n v="0"/>
    <n v="1086"/>
    <n v="1"/>
    <n v="5.2"/>
    <n v="0"/>
    <n v="0.18"/>
    <n v="0"/>
    <s v="None"/>
    <n v="0"/>
    <n v="1"/>
    <n v="117.67"/>
    <n v="45"/>
    <n v="3.5"/>
    <s v="UPI"/>
    <n v="31.7"/>
    <n v="0.36609999999999998"/>
    <n v="0"/>
    <s v="NA"/>
  </r>
  <r>
    <x v="1"/>
    <m/>
    <n v="44"/>
    <m/>
    <s v="Other"/>
    <s v="East"/>
    <s v="Social"/>
    <n v="53"/>
    <n v="120"/>
    <n v="14"/>
    <n v="503.63"/>
    <n v="57711.46"/>
    <n v="0"/>
    <n v="5706"/>
    <n v="6"/>
    <n v="11.3"/>
    <n v="7"/>
    <n v="0.33"/>
    <n v="4"/>
    <s v="Quality"/>
    <n v="1"/>
    <n v="4"/>
    <n v="1583.13"/>
    <n v="45"/>
    <n v="3.3"/>
    <s v="UPI"/>
    <n v="35.799999999999997"/>
    <n v="0.39479999999999998"/>
    <n v="0"/>
    <s v="NA"/>
  </r>
  <r>
    <x v="2"/>
    <m/>
    <n v="37"/>
    <m/>
    <s v="Female"/>
    <s v="East"/>
    <s v="App Ads"/>
    <n v="30"/>
    <n v="64"/>
    <n v="6"/>
    <n v="374.95"/>
    <n v="25663.19"/>
    <n v="0"/>
    <n v="2655"/>
    <n v="0"/>
    <n v="0"/>
    <n v="0"/>
    <n v="0.48"/>
    <n v="2"/>
    <s v="Quality"/>
    <n v="0"/>
    <n v="3"/>
    <n v="448.8"/>
    <n v="33"/>
    <n v="4.2"/>
    <s v="COD"/>
    <n v="22.3"/>
    <n v="0.30349999999999999"/>
    <n v="0"/>
    <s v="NA"/>
  </r>
  <r>
    <x v="1"/>
    <m/>
    <n v="52"/>
    <m/>
    <s v="Male"/>
    <s v="South"/>
    <s v="App Ads"/>
    <n v="49"/>
    <n v="141"/>
    <n v="15"/>
    <n v="486.96"/>
    <n v="72184.929999999993"/>
    <n v="0"/>
    <n v="7617"/>
    <n v="5"/>
    <n v="0"/>
    <n v="8"/>
    <n v="0.28000000000000003"/>
    <n v="1"/>
    <s v="Payment"/>
    <n v="6"/>
    <n v="6"/>
    <n v="3162.32"/>
    <n v="9"/>
    <n v="3.4"/>
    <s v="UPI"/>
    <n v="27.5"/>
    <n v="0.33710000000000001"/>
    <n v="0"/>
    <s v="NA"/>
  </r>
  <r>
    <x v="0"/>
    <m/>
    <n v="20"/>
    <m/>
    <s v="Female"/>
    <s v="North"/>
    <s v="App Ads"/>
    <n v="36"/>
    <n v="55"/>
    <n v="11"/>
    <n v="368.12"/>
    <n v="19829.240000000002"/>
    <n v="0"/>
    <n v="2376"/>
    <n v="4"/>
    <n v="6.6"/>
    <n v="0"/>
    <n v="0.63"/>
    <n v="2"/>
    <s v="Delivery Delay"/>
    <n v="3"/>
    <n v="2"/>
    <n v="1019.92"/>
    <n v="23"/>
    <n v="3.9"/>
    <s v="UPI"/>
    <n v="26.2"/>
    <n v="0.32900000000000001"/>
    <n v="0"/>
    <s v="NA"/>
  </r>
  <r>
    <x v="1"/>
    <m/>
    <n v="55"/>
    <m/>
    <s v="Male"/>
    <s v="Central"/>
    <s v="Social"/>
    <n v="2"/>
    <n v="2"/>
    <n v="0"/>
    <n v="577.35"/>
    <n v="1125.01"/>
    <n v="0"/>
    <n v="242"/>
    <n v="0"/>
    <n v="10.1"/>
    <n v="0"/>
    <n v="0.09"/>
    <n v="1"/>
    <s v="Delivery Delay"/>
    <n v="0"/>
    <n v="0"/>
    <n v="0"/>
    <n v="33"/>
    <n v="2.6"/>
    <s v="UPI"/>
    <n v="23.8"/>
    <n v="0.31280000000000002"/>
    <n v="0"/>
    <s v="NA"/>
  </r>
  <r>
    <x v="1"/>
    <m/>
    <n v="57"/>
    <m/>
    <s v="Female"/>
    <s v="East"/>
    <s v="Social"/>
    <n v="58"/>
    <n v="62"/>
    <n v="8"/>
    <n v="501.44"/>
    <n v="33446.9"/>
    <n v="0"/>
    <n v="3233"/>
    <n v="4"/>
    <n v="8.5"/>
    <n v="3"/>
    <n v="0.22"/>
    <n v="3"/>
    <s v="Delivery Delay"/>
    <n v="3"/>
    <n v="4"/>
    <n v="1424.23"/>
    <n v="20"/>
    <n v="3.3"/>
    <s v="Wallet"/>
    <n v="22"/>
    <n v="0.3014"/>
    <n v="0"/>
    <s v="NA"/>
  </r>
  <r>
    <x v="2"/>
    <m/>
    <n v="30"/>
    <m/>
    <s v="Male"/>
    <s v="West"/>
    <s v="Social"/>
    <n v="53"/>
    <n v="146"/>
    <n v="4"/>
    <n v="466.52"/>
    <n v="70412.37"/>
    <n v="0"/>
    <n v="7119"/>
    <n v="4"/>
    <n v="5.6"/>
    <n v="6"/>
    <n v="0.35"/>
    <n v="4"/>
    <s v="Quality"/>
    <n v="4"/>
    <n v="9"/>
    <n v="2192.27"/>
    <n v="28"/>
    <n v="1.9"/>
    <s v="UPI"/>
    <n v="36.299999999999997"/>
    <n v="0.39879999999999999"/>
    <n v="0"/>
    <s v="NA"/>
  </r>
  <r>
    <x v="0"/>
    <m/>
    <n v="25"/>
    <m/>
    <s v="Female"/>
    <s v="South"/>
    <s v="Referral"/>
    <n v="29"/>
    <n v="56"/>
    <n v="2"/>
    <n v="616.04"/>
    <n v="36619.14"/>
    <n v="0"/>
    <n v="3622"/>
    <n v="1"/>
    <n v="0"/>
    <n v="2"/>
    <n v="0.43"/>
    <n v="1"/>
    <s v="App Issue"/>
    <n v="3"/>
    <n v="2"/>
    <n v="1382.54"/>
    <n v="72"/>
    <n v="3.8"/>
    <s v="UPI"/>
    <n v="37.700000000000003"/>
    <n v="0.40910000000000002"/>
    <n v="1"/>
    <s v="Infrequent Need"/>
  </r>
  <r>
    <x v="1"/>
    <m/>
    <n v="51"/>
    <m/>
    <s v="Male"/>
    <s v="South"/>
    <s v="App Ads"/>
    <n v="16"/>
    <n v="40"/>
    <n v="5"/>
    <n v="455.32"/>
    <n v="17019.7"/>
    <n v="0"/>
    <n v="1772"/>
    <n v="3"/>
    <n v="0"/>
    <n v="2"/>
    <n v="0.38"/>
    <n v="3"/>
    <s v="App Issue"/>
    <n v="1"/>
    <n v="2"/>
    <n v="730.7"/>
    <n v="43"/>
    <n v="2.9"/>
    <s v="UPI"/>
    <n v="33.799999999999997"/>
    <n v="0.38080000000000003"/>
    <n v="0"/>
    <s v="NA"/>
  </r>
  <r>
    <x v="2"/>
    <m/>
    <n v="31"/>
    <m/>
    <s v="Male"/>
    <s v="North"/>
    <s v="Organic"/>
    <n v="16"/>
    <n v="25"/>
    <n v="5"/>
    <n v="271.52999999999997"/>
    <n v="6397.77"/>
    <n v="0"/>
    <n v="934"/>
    <n v="1"/>
    <n v="4.7"/>
    <n v="0"/>
    <n v="0.16"/>
    <n v="3"/>
    <s v="Delivery Delay"/>
    <n v="1"/>
    <n v="2"/>
    <n v="347.27"/>
    <n v="11"/>
    <n v="3.7"/>
    <s v="UPI"/>
    <n v="24.4"/>
    <n v="0.31709999999999999"/>
    <n v="0"/>
    <s v="NA"/>
  </r>
  <r>
    <x v="3"/>
    <m/>
    <n v="67"/>
    <m/>
    <s v="Male"/>
    <s v="North"/>
    <s v="Partner"/>
    <n v="49"/>
    <n v="60"/>
    <n v="2"/>
    <n v="454.09"/>
    <n v="25139.42"/>
    <n v="0"/>
    <n v="3076"/>
    <n v="5"/>
    <n v="29.9"/>
    <n v="0"/>
    <n v="0.44"/>
    <n v="3"/>
    <s v="Item Missing"/>
    <n v="0"/>
    <n v="3"/>
    <n v="247.34"/>
    <n v="51"/>
    <n v="3.5"/>
    <s v="UPI"/>
    <n v="32.1"/>
    <n v="0.36899999999999999"/>
    <n v="0"/>
    <s v="NA"/>
  </r>
  <r>
    <x v="1"/>
    <m/>
    <n v="59"/>
    <m/>
    <s v="Male"/>
    <s v="South"/>
    <s v="Referral"/>
    <n v="11"/>
    <n v="26"/>
    <n v="5"/>
    <n v="413.28"/>
    <n v="11246.17"/>
    <n v="0"/>
    <n v="1170"/>
    <n v="1"/>
    <n v="14.2"/>
    <n v="1"/>
    <n v="0.53"/>
    <n v="1"/>
    <s v="Delivery Delay"/>
    <n v="0"/>
    <n v="1"/>
    <n v="120.35"/>
    <n v="70"/>
    <n v="5"/>
    <s v="Debit Card"/>
    <n v="36.6"/>
    <n v="0.40110000000000001"/>
    <n v="0"/>
    <s v="NA"/>
  </r>
  <r>
    <x v="3"/>
    <m/>
    <n v="68"/>
    <m/>
    <s v="Male"/>
    <s v="South"/>
    <s v="Referral"/>
    <n v="35"/>
    <n v="26"/>
    <n v="3"/>
    <n v="443.35"/>
    <n v="12315.81"/>
    <n v="0"/>
    <n v="1532"/>
    <n v="1"/>
    <n v="16.899999999999999"/>
    <n v="1"/>
    <n v="0.54"/>
    <n v="2"/>
    <s v="App Issue"/>
    <n v="1"/>
    <n v="0"/>
    <n v="90.03"/>
    <n v="13"/>
    <n v="5"/>
    <s v="Wallet"/>
    <n v="20.5"/>
    <n v="0.29239999999999999"/>
    <n v="0"/>
    <s v="NA"/>
  </r>
  <r>
    <x v="1"/>
    <m/>
    <n v="46"/>
    <m/>
    <s v="Female"/>
    <s v="North"/>
    <s v="Social"/>
    <n v="56"/>
    <n v="123"/>
    <n v="11"/>
    <n v="506.25"/>
    <n v="59770.59"/>
    <n v="0"/>
    <n v="7006"/>
    <n v="3"/>
    <n v="16.899999999999999"/>
    <n v="6"/>
    <n v="0.11"/>
    <n v="2"/>
    <s v="Quality"/>
    <n v="7"/>
    <n v="4"/>
    <n v="2238.64"/>
    <n v="21"/>
    <n v="4.7"/>
    <s v="UPI"/>
    <n v="26.2"/>
    <n v="0.32879999999999998"/>
    <n v="0"/>
    <s v="NA"/>
  </r>
  <r>
    <x v="3"/>
    <m/>
    <n v="67"/>
    <m/>
    <s v="Female"/>
    <s v="East"/>
    <s v="App Ads"/>
    <n v="31"/>
    <n v="96"/>
    <n v="14"/>
    <n v="530.5"/>
    <n v="53873.91"/>
    <n v="0"/>
    <n v="5236"/>
    <n v="0"/>
    <n v="16.7"/>
    <n v="1"/>
    <n v="0.68"/>
    <n v="4"/>
    <s v="Quality"/>
    <n v="1"/>
    <n v="4"/>
    <n v="623.37"/>
    <n v="28"/>
    <n v="2.8"/>
    <s v="UPI"/>
    <n v="26.3"/>
    <n v="0.3296"/>
    <n v="0"/>
    <s v="NA"/>
  </r>
  <r>
    <x v="0"/>
    <m/>
    <n v="18"/>
    <m/>
    <s v="Female"/>
    <s v="East"/>
    <s v="Referral"/>
    <n v="33"/>
    <n v="3"/>
    <n v="0"/>
    <n v="316.47000000000003"/>
    <n v="1024.02"/>
    <n v="0"/>
    <n v="190"/>
    <n v="0"/>
    <n v="16.899999999999999"/>
    <n v="0"/>
    <n v="0.38"/>
    <n v="0"/>
    <s v="None"/>
    <n v="0"/>
    <n v="0"/>
    <n v="0"/>
    <n v="75"/>
    <n v="4.5999999999999996"/>
    <s v="UPI"/>
    <n v="29.4"/>
    <n v="0.35010000000000002"/>
    <n v="0"/>
    <s v="NA"/>
  </r>
  <r>
    <x v="2"/>
    <m/>
    <n v="33"/>
    <m/>
    <s v="Female"/>
    <s v="South"/>
    <s v="Organic"/>
    <n v="27"/>
    <n v="29"/>
    <n v="2"/>
    <n v="448.9"/>
    <n v="13896.86"/>
    <n v="1"/>
    <n v="1796"/>
    <n v="1"/>
    <n v="0.5"/>
    <n v="2"/>
    <n v="0.08"/>
    <n v="1"/>
    <s v="App Issue"/>
    <n v="2"/>
    <n v="1"/>
    <n v="358.73"/>
    <n v="25"/>
    <n v="3.4"/>
    <s v="COD"/>
    <n v="15.9"/>
    <n v="0.26419999999999999"/>
    <n v="0"/>
    <s v="NA"/>
  </r>
  <r>
    <x v="0"/>
    <m/>
    <n v="18"/>
    <m/>
    <s v="Male"/>
    <s v="West"/>
    <s v="App Ads"/>
    <n v="15"/>
    <n v="27"/>
    <n v="5"/>
    <n v="422.9"/>
    <n v="11972.21"/>
    <n v="0"/>
    <n v="1466"/>
    <n v="2"/>
    <n v="23.4"/>
    <n v="1"/>
    <n v="0.36"/>
    <n v="1"/>
    <s v="Payment"/>
    <n v="1"/>
    <n v="0"/>
    <n v="302.05"/>
    <n v="42"/>
    <n v="2.8"/>
    <s v="UPI"/>
    <n v="31.5"/>
    <n v="0.3649"/>
    <n v="0"/>
    <s v="NA"/>
  </r>
  <r>
    <x v="1"/>
    <m/>
    <n v="53"/>
    <m/>
    <s v="Female"/>
    <s v="East"/>
    <s v="App Ads"/>
    <n v="15"/>
    <n v="22"/>
    <n v="1"/>
    <n v="472.15"/>
    <n v="10066.61"/>
    <n v="0"/>
    <n v="1286"/>
    <n v="2"/>
    <n v="0"/>
    <n v="1"/>
    <n v="0.21"/>
    <n v="3"/>
    <s v="Item Missing"/>
    <n v="1"/>
    <n v="1"/>
    <n v="351.31"/>
    <n v="20"/>
    <n v="5"/>
    <s v="Credit Card"/>
    <n v="22.3"/>
    <n v="0.30370000000000003"/>
    <n v="0"/>
    <s v="NA"/>
  </r>
  <r>
    <x v="1"/>
    <m/>
    <n v="45"/>
    <m/>
    <s v="Female"/>
    <s v="North"/>
    <s v="App Ads"/>
    <n v="25"/>
    <n v="43"/>
    <n v="7"/>
    <n v="496.74"/>
    <n v="19772.18"/>
    <n v="1"/>
    <n v="2372"/>
    <n v="1"/>
    <n v="0"/>
    <n v="2"/>
    <n v="0.43"/>
    <n v="2"/>
    <s v="Item Missing"/>
    <n v="2"/>
    <n v="3"/>
    <n v="755.23"/>
    <n v="15"/>
    <n v="5"/>
    <s v="Wallet"/>
    <n v="16.399999999999999"/>
    <n v="0.26769999999999999"/>
    <n v="0"/>
    <s v="NA"/>
  </r>
  <r>
    <x v="2"/>
    <m/>
    <n v="33"/>
    <m/>
    <s v="Male"/>
    <s v="West"/>
    <s v="Organic"/>
    <n v="28"/>
    <n v="100"/>
    <n v="15"/>
    <n v="438.47"/>
    <n v="47162.62"/>
    <n v="0"/>
    <n v="4075"/>
    <n v="3"/>
    <n v="16.2"/>
    <n v="4"/>
    <n v="0.28000000000000003"/>
    <n v="3"/>
    <s v="Delivery Delay"/>
    <n v="6"/>
    <n v="7"/>
    <n v="1438.92"/>
    <n v="36"/>
    <n v="4.3"/>
    <s v="Debit Card"/>
    <n v="39.4"/>
    <n v="0.42130000000000001"/>
    <n v="1"/>
    <s v="Poor Service Resolution"/>
  </r>
  <r>
    <x v="2"/>
    <m/>
    <n v="34"/>
    <m/>
    <s v="Female"/>
    <s v="East"/>
    <s v="App Ads"/>
    <n v="1"/>
    <n v="1"/>
    <n v="0"/>
    <n v="300.41000000000003"/>
    <n v="317.25"/>
    <n v="0"/>
    <n v="90"/>
    <n v="0"/>
    <n v="5.2"/>
    <n v="0"/>
    <n v="0.25"/>
    <n v="1"/>
    <s v="App Issue"/>
    <n v="0"/>
    <n v="0"/>
    <n v="0"/>
    <n v="59"/>
    <n v="3.1"/>
    <s v="Credit Card"/>
    <n v="32.9"/>
    <n v="0.3745"/>
    <n v="0"/>
    <s v="NA"/>
  </r>
  <r>
    <x v="1"/>
    <m/>
    <n v="52"/>
    <m/>
    <s v="Female"/>
    <s v="East"/>
    <s v="Referral"/>
    <n v="51"/>
    <n v="84"/>
    <n v="10"/>
    <n v="435.55"/>
    <n v="38362.26"/>
    <n v="0"/>
    <n v="4128"/>
    <n v="3"/>
    <n v="7"/>
    <n v="4"/>
    <n v="0.4"/>
    <n v="2"/>
    <s v="Quality"/>
    <n v="3"/>
    <n v="3"/>
    <n v="1950.07"/>
    <n v="61"/>
    <n v="3.5"/>
    <s v="Credit Card"/>
    <n v="36.700000000000003"/>
    <n v="0.40179999999999999"/>
    <n v="0"/>
    <s v="NA"/>
  </r>
  <r>
    <x v="2"/>
    <m/>
    <n v="27"/>
    <m/>
    <s v="Female"/>
    <s v="Central"/>
    <s v="Social"/>
    <n v="0"/>
    <n v="0"/>
    <n v="0"/>
    <n v="586.57000000000005"/>
    <n v="0"/>
    <n v="0"/>
    <n v="340"/>
    <n v="0"/>
    <n v="0"/>
    <n v="0"/>
    <n v="0.79"/>
    <n v="1"/>
    <s v="Delivery Delay"/>
    <n v="0"/>
    <n v="0"/>
    <n v="0"/>
    <n v="27"/>
    <n v="4.3"/>
    <s v="UPI"/>
    <n v="23.1"/>
    <n v="0.30880000000000002"/>
    <n v="0"/>
    <s v="NA"/>
  </r>
  <r>
    <x v="1"/>
    <m/>
    <n v="45"/>
    <m/>
    <s v="Female"/>
    <s v="North"/>
    <s v="App Ads"/>
    <n v="14"/>
    <n v="10"/>
    <n v="2"/>
    <n v="313"/>
    <n v="2945.53"/>
    <n v="0"/>
    <n v="543"/>
    <n v="1"/>
    <n v="17.3"/>
    <n v="0"/>
    <n v="0.43"/>
    <n v="2"/>
    <s v="Delivery Delay"/>
    <n v="0"/>
    <n v="0"/>
    <n v="0"/>
    <n v="32"/>
    <n v="4.2"/>
    <s v="Wallet"/>
    <n v="30.1"/>
    <n v="0.35510000000000003"/>
    <n v="0"/>
    <s v="NA"/>
  </r>
  <r>
    <x v="1"/>
    <m/>
    <n v="50"/>
    <m/>
    <s v="Male"/>
    <s v="East"/>
    <s v="Social"/>
    <n v="20"/>
    <n v="43"/>
    <n v="9"/>
    <n v="610.04"/>
    <n v="28497.119999999999"/>
    <n v="0"/>
    <n v="2901"/>
    <n v="0"/>
    <n v="23.2"/>
    <n v="1"/>
    <n v="0.57999999999999996"/>
    <n v="2"/>
    <s v="App Issue"/>
    <n v="2"/>
    <n v="0"/>
    <n v="288.61"/>
    <n v="38"/>
    <n v="5"/>
    <s v="Credit Card"/>
    <n v="25.4"/>
    <n v="0.32340000000000002"/>
    <n v="0"/>
    <s v="NA"/>
  </r>
  <r>
    <x v="2"/>
    <m/>
    <n v="30"/>
    <m/>
    <s v="Female"/>
    <s v="South"/>
    <s v="Organic"/>
    <n v="57"/>
    <n v="29"/>
    <n v="1"/>
    <n v="243.91"/>
    <n v="6417.68"/>
    <n v="1"/>
    <n v="983"/>
    <n v="0"/>
    <n v="0"/>
    <n v="1"/>
    <n v="0.73"/>
    <n v="0"/>
    <s v="None"/>
    <n v="1"/>
    <n v="1"/>
    <n v="731.38"/>
    <n v="25"/>
    <n v="5"/>
    <s v="Debit Card"/>
    <n v="12.2"/>
    <n v="0.2432"/>
    <n v="0"/>
    <s v="NA"/>
  </r>
  <r>
    <x v="2"/>
    <m/>
    <n v="30"/>
    <m/>
    <s v="Male"/>
    <s v="North"/>
    <s v="Social"/>
    <n v="43"/>
    <n v="33"/>
    <n v="3"/>
    <n v="470.53"/>
    <n v="16408.25"/>
    <n v="0"/>
    <n v="1886"/>
    <n v="2"/>
    <n v="0.2"/>
    <n v="2"/>
    <n v="0.31"/>
    <n v="0"/>
    <s v="None"/>
    <n v="1"/>
    <n v="1"/>
    <n v="555.19000000000005"/>
    <n v="88"/>
    <n v="4"/>
    <s v="UPI"/>
    <n v="35.700000000000003"/>
    <n v="0.39419999999999999"/>
    <n v="0"/>
    <s v="NA"/>
  </r>
  <r>
    <x v="2"/>
    <m/>
    <n v="36"/>
    <m/>
    <s v="Female"/>
    <s v="South"/>
    <s v="Social"/>
    <n v="9"/>
    <n v="17"/>
    <n v="1"/>
    <n v="372.65"/>
    <n v="6249.12"/>
    <n v="0"/>
    <n v="1016"/>
    <n v="1"/>
    <n v="40.4"/>
    <n v="1"/>
    <n v="0.25"/>
    <n v="2"/>
    <s v="Delivery Delay"/>
    <n v="1"/>
    <n v="1"/>
    <n v="587.11"/>
    <n v="70"/>
    <n v="3.7"/>
    <s v="Wallet"/>
    <n v="48.8"/>
    <n v="0.49080000000000001"/>
    <n v="1"/>
    <s v="Frequent SLA Breaches"/>
  </r>
  <r>
    <x v="1"/>
    <m/>
    <n v="49"/>
    <m/>
    <s v="Male"/>
    <s v="South"/>
    <s v="App Ads"/>
    <n v="44"/>
    <n v="100"/>
    <n v="8"/>
    <n v="443.86"/>
    <n v="40542.370000000003"/>
    <n v="0"/>
    <n v="5306"/>
    <n v="0"/>
    <n v="16.100000000000001"/>
    <n v="6"/>
    <n v="0.64"/>
    <n v="4"/>
    <s v="Payment"/>
    <n v="1"/>
    <n v="3"/>
    <n v="727.75"/>
    <n v="20"/>
    <n v="4.4000000000000004"/>
    <s v="Wallet"/>
    <n v="22.1"/>
    <n v="0.3024"/>
    <n v="0"/>
    <s v="NA"/>
  </r>
  <r>
    <x v="2"/>
    <m/>
    <n v="31"/>
    <m/>
    <s v="Female"/>
    <s v="North"/>
    <s v="Partner"/>
    <n v="30"/>
    <n v="33"/>
    <n v="6"/>
    <n v="533.74"/>
    <n v="18871.080000000002"/>
    <n v="0"/>
    <n v="1824"/>
    <n v="0"/>
    <n v="2"/>
    <n v="0"/>
    <n v="0.69"/>
    <n v="0"/>
    <s v="None"/>
    <n v="1"/>
    <n v="2"/>
    <n v="175.49"/>
    <n v="96"/>
    <n v="4.0999999999999996"/>
    <s v="UPI"/>
    <n v="46.3"/>
    <n v="0.47199999999999998"/>
    <n v="1"/>
    <s v="Low Personalization"/>
  </r>
  <r>
    <x v="2"/>
    <m/>
    <n v="38"/>
    <m/>
    <s v="Female"/>
    <s v="East"/>
    <s v="App Ads"/>
    <n v="0"/>
    <n v="0"/>
    <n v="0"/>
    <n v="558.79999999999995"/>
    <n v="0"/>
    <n v="0"/>
    <n v="278"/>
    <n v="0"/>
    <n v="17.5"/>
    <n v="0"/>
    <n v="0.44"/>
    <n v="0"/>
    <s v="None"/>
    <n v="0"/>
    <n v="0"/>
    <n v="0"/>
    <n v="83"/>
    <n v="5"/>
    <s v="Debit Card"/>
    <n v="41.1"/>
    <n v="0.43390000000000001"/>
    <n v="1"/>
    <s v="Price/Discount Reliance"/>
  </r>
  <r>
    <x v="1"/>
    <m/>
    <n v="46"/>
    <m/>
    <s v="Male"/>
    <s v="South"/>
    <s v="Partner"/>
    <n v="25"/>
    <n v="12"/>
    <n v="2"/>
    <n v="599.82000000000005"/>
    <n v="7513.58"/>
    <n v="0"/>
    <n v="673"/>
    <n v="0"/>
    <n v="22.3"/>
    <n v="1"/>
    <n v="0.04"/>
    <n v="1"/>
    <s v="Item Missing"/>
    <n v="1"/>
    <n v="1"/>
    <n v="339.62"/>
    <n v="76"/>
    <n v="3.7"/>
    <s v="Credit Card"/>
    <n v="35.299999999999997"/>
    <n v="0.39119999999999999"/>
    <n v="0"/>
    <s v="NA"/>
  </r>
  <r>
    <x v="2"/>
    <m/>
    <n v="27"/>
    <m/>
    <s v="Male"/>
    <s v="South"/>
    <s v="Social"/>
    <n v="41"/>
    <n v="91"/>
    <n v="2"/>
    <n v="260.08999999999997"/>
    <n v="24992.1"/>
    <n v="0"/>
    <n v="2420"/>
    <n v="2"/>
    <n v="18.8"/>
    <n v="1"/>
    <n v="0.56000000000000005"/>
    <n v="4"/>
    <s v="Payment"/>
    <n v="5"/>
    <n v="5"/>
    <n v="570.63"/>
    <n v="30"/>
    <n v="3.7"/>
    <s v="Credit Card"/>
    <n v="31.7"/>
    <n v="0.36620000000000003"/>
    <n v="0"/>
    <s v="NA"/>
  </r>
  <r>
    <x v="1"/>
    <m/>
    <n v="48"/>
    <m/>
    <s v="Male"/>
    <s v="North"/>
    <s v="Social"/>
    <n v="29"/>
    <n v="53"/>
    <n v="6"/>
    <n v="340.52"/>
    <n v="17823.77"/>
    <n v="0"/>
    <n v="1943"/>
    <n v="1"/>
    <n v="17.600000000000001"/>
    <n v="3"/>
    <n v="0.72"/>
    <n v="0"/>
    <s v="None"/>
    <n v="3"/>
    <n v="4"/>
    <n v="1920.84"/>
    <n v="8"/>
    <n v="3.6"/>
    <s v="UPI"/>
    <n v="19.899999999999999"/>
    <n v="0.28860000000000002"/>
    <n v="0"/>
    <s v="NA"/>
  </r>
  <r>
    <x v="0"/>
    <m/>
    <n v="25"/>
    <m/>
    <s v="Female"/>
    <s v="South"/>
    <s v="Organic"/>
    <n v="46"/>
    <n v="83"/>
    <n v="16"/>
    <n v="377.08"/>
    <n v="28679.43"/>
    <n v="0"/>
    <n v="3821"/>
    <n v="1"/>
    <n v="5.3"/>
    <n v="5"/>
    <n v="0.14000000000000001"/>
    <n v="3"/>
    <s v="Item Missing"/>
    <n v="4"/>
    <n v="6"/>
    <n v="1756.93"/>
    <n v="9"/>
    <n v="3.6"/>
    <s v="UPI"/>
    <n v="19.2"/>
    <n v="0.2843"/>
    <n v="0"/>
    <s v="NA"/>
  </r>
  <r>
    <x v="0"/>
    <m/>
    <n v="25"/>
    <m/>
    <s v="Female"/>
    <s v="East"/>
    <s v="Organic"/>
    <n v="60"/>
    <n v="45"/>
    <n v="4"/>
    <n v="355.36"/>
    <n v="16962.68"/>
    <n v="0"/>
    <n v="1921"/>
    <n v="1"/>
    <n v="18.5"/>
    <n v="1"/>
    <n v="0.48"/>
    <n v="0"/>
    <s v="None"/>
    <n v="3"/>
    <n v="3"/>
    <n v="1408.54"/>
    <n v="26"/>
    <n v="2.5"/>
    <s v="Debit Card"/>
    <n v="22.8"/>
    <n v="0.30690000000000001"/>
    <n v="0"/>
    <s v="NA"/>
  </r>
  <r>
    <x v="2"/>
    <m/>
    <n v="30"/>
    <m/>
    <s v="Male"/>
    <s v="East"/>
    <s v="App Ads"/>
    <n v="14"/>
    <n v="34"/>
    <n v="4"/>
    <n v="496.73"/>
    <n v="17246.07"/>
    <n v="0"/>
    <n v="2031"/>
    <n v="1"/>
    <n v="20.100000000000001"/>
    <n v="0"/>
    <n v="0.81"/>
    <n v="3"/>
    <s v="Delivery Delay"/>
    <n v="1"/>
    <n v="2"/>
    <n v="779.13"/>
    <n v="19"/>
    <n v="4.7"/>
    <s v="UPI"/>
    <n v="26.6"/>
    <n v="0.33169999999999999"/>
    <n v="0"/>
    <s v="NA"/>
  </r>
  <r>
    <x v="2"/>
    <m/>
    <n v="33"/>
    <m/>
    <s v="Female"/>
    <s v="West"/>
    <s v="App Ads"/>
    <n v="35"/>
    <n v="49"/>
    <n v="4"/>
    <n v="541.07000000000005"/>
    <n v="24837.06"/>
    <n v="1"/>
    <n v="2929"/>
    <n v="3"/>
    <n v="7.9"/>
    <n v="3"/>
    <n v="0.4"/>
    <n v="2"/>
    <s v="Quality"/>
    <n v="0"/>
    <n v="1"/>
    <n v="184.44"/>
    <n v="48"/>
    <n v="3.1"/>
    <s v="UPI"/>
    <n v="29.1"/>
    <n v="0.3483"/>
    <n v="0"/>
    <s v="NA"/>
  </r>
  <r>
    <x v="0"/>
    <m/>
    <n v="19"/>
    <m/>
    <s v="Female"/>
    <s v="Central"/>
    <s v="Referral"/>
    <n v="9"/>
    <n v="23"/>
    <n v="3"/>
    <n v="222.74"/>
    <n v="5530.48"/>
    <n v="0"/>
    <n v="876"/>
    <n v="1"/>
    <n v="1.6"/>
    <n v="1"/>
    <n v="0.51"/>
    <n v="3"/>
    <s v="Payment"/>
    <n v="1"/>
    <n v="1"/>
    <n v="857.06"/>
    <n v="29"/>
    <n v="3.9"/>
    <s v="UPI"/>
    <n v="27.1"/>
    <n v="0.33479999999999999"/>
    <n v="0"/>
    <s v="NA"/>
  </r>
  <r>
    <x v="3"/>
    <m/>
    <n v="68"/>
    <m/>
    <s v="Male"/>
    <s v="North"/>
    <s v="App Ads"/>
    <n v="24"/>
    <n v="31"/>
    <n v="1"/>
    <n v="314.45999999999998"/>
    <n v="10249.969999999999"/>
    <n v="0"/>
    <n v="1019"/>
    <n v="2"/>
    <n v="8.4"/>
    <n v="1"/>
    <n v="0.17"/>
    <n v="2"/>
    <s v="Item Missing"/>
    <n v="1"/>
    <n v="2"/>
    <n v="769.42"/>
    <n v="37"/>
    <n v="4.2"/>
    <s v="Credit Card"/>
    <n v="27.2"/>
    <n v="0.33510000000000001"/>
    <n v="0"/>
    <s v="NA"/>
  </r>
  <r>
    <x v="2"/>
    <m/>
    <n v="34"/>
    <m/>
    <s v="Female"/>
    <s v="South"/>
    <s v="Organic"/>
    <n v="43"/>
    <n v="89"/>
    <n v="11"/>
    <n v="425.4"/>
    <n v="34186.79"/>
    <n v="0"/>
    <n v="3996"/>
    <n v="4"/>
    <n v="6.9"/>
    <n v="2"/>
    <n v="0.28000000000000003"/>
    <n v="4"/>
    <s v="Delivery Delay"/>
    <n v="2"/>
    <n v="6"/>
    <n v="2085.66"/>
    <n v="38"/>
    <n v="4"/>
    <s v="Wallet"/>
    <n v="31.9"/>
    <n v="0.36780000000000002"/>
    <n v="0"/>
    <s v="NA"/>
  </r>
  <r>
    <x v="1"/>
    <m/>
    <n v="60"/>
    <m/>
    <s v="Male"/>
    <s v="Central"/>
    <s v="Social"/>
    <n v="29"/>
    <n v="35"/>
    <n v="1"/>
    <n v="444.24"/>
    <n v="15707.73"/>
    <n v="0"/>
    <n v="1792"/>
    <n v="2"/>
    <n v="13.6"/>
    <n v="2"/>
    <n v="0.01"/>
    <n v="1"/>
    <s v="Quality"/>
    <n v="1"/>
    <n v="1"/>
    <n v="425.62"/>
    <n v="58"/>
    <n v="3.5"/>
    <s v="UPI"/>
    <n v="31.4"/>
    <n v="0.36399999999999999"/>
    <n v="0"/>
    <s v="NA"/>
  </r>
  <r>
    <x v="3"/>
    <m/>
    <n v="65"/>
    <m/>
    <s v="Male"/>
    <s v="East"/>
    <s v="App Ads"/>
    <n v="34"/>
    <n v="87"/>
    <n v="9"/>
    <n v="634.98"/>
    <n v="56949.61"/>
    <n v="0"/>
    <n v="5420"/>
    <n v="6"/>
    <n v="0"/>
    <n v="1"/>
    <n v="0.37"/>
    <n v="4"/>
    <s v="Delivery Delay"/>
    <n v="3"/>
    <n v="1"/>
    <n v="820.95"/>
    <n v="18"/>
    <n v="4.8"/>
    <s v="Wallet"/>
    <n v="27.2"/>
    <n v="0.33529999999999999"/>
    <n v="0"/>
    <s v="NA"/>
  </r>
  <r>
    <x v="1"/>
    <m/>
    <n v="60"/>
    <m/>
    <s v="Male"/>
    <s v="Central"/>
    <s v="Organic"/>
    <n v="29"/>
    <n v="24"/>
    <n v="3"/>
    <n v="297.27999999999997"/>
    <n v="7719.2"/>
    <n v="0"/>
    <n v="759"/>
    <n v="0"/>
    <n v="10.6"/>
    <n v="1"/>
    <n v="0.66"/>
    <n v="0"/>
    <s v="None"/>
    <n v="1"/>
    <n v="1"/>
    <n v="695.27"/>
    <n v="65"/>
    <n v="2.2000000000000002"/>
    <s v="UPI"/>
    <n v="28.3"/>
    <n v="0.3427"/>
    <n v="0"/>
    <s v="NA"/>
  </r>
  <r>
    <x v="3"/>
    <m/>
    <n v="62"/>
    <m/>
    <s v="Male"/>
    <s v="West"/>
    <s v="Organic"/>
    <n v="24"/>
    <n v="49"/>
    <n v="5"/>
    <n v="379.65"/>
    <n v="17286.990000000002"/>
    <n v="0"/>
    <n v="2332"/>
    <n v="2"/>
    <n v="15.1"/>
    <n v="2"/>
    <n v="0.37"/>
    <n v="1"/>
    <s v="Item Missing"/>
    <n v="1"/>
    <n v="3"/>
    <n v="1088.33"/>
    <n v="44"/>
    <n v="3.2"/>
    <s v="COD"/>
    <n v="28"/>
    <n v="0.34079999999999999"/>
    <n v="0"/>
    <s v="NA"/>
  </r>
  <r>
    <x v="0"/>
    <m/>
    <n v="23"/>
    <m/>
    <s v="Female"/>
    <s v="West"/>
    <s v="Partner"/>
    <n v="45"/>
    <n v="37"/>
    <n v="1"/>
    <n v="601.41"/>
    <n v="22057.279999999999"/>
    <n v="0"/>
    <n v="2582"/>
    <n v="1"/>
    <n v="0"/>
    <n v="2"/>
    <n v="0.16"/>
    <n v="4"/>
    <s v="Payment"/>
    <n v="1"/>
    <n v="1"/>
    <n v="398.27"/>
    <n v="22"/>
    <n v="2.8"/>
    <s v="UPI"/>
    <n v="19.2"/>
    <n v="0.28420000000000001"/>
    <n v="0"/>
    <s v="NA"/>
  </r>
  <r>
    <x v="2"/>
    <m/>
    <n v="37"/>
    <m/>
    <s v="Female"/>
    <s v="North"/>
    <s v="Referral"/>
    <n v="35"/>
    <n v="51"/>
    <n v="6"/>
    <n v="382.98"/>
    <n v="20493.66"/>
    <n v="0"/>
    <n v="2046"/>
    <n v="4"/>
    <n v="27.1"/>
    <n v="2"/>
    <n v="0.46"/>
    <n v="2"/>
    <s v="App Issue"/>
    <n v="0"/>
    <n v="3"/>
    <n v="698.77"/>
    <n v="43"/>
    <n v="1.7"/>
    <s v="UPI"/>
    <n v="33.799999999999997"/>
    <n v="0.38069999999999998"/>
    <n v="0"/>
    <s v="NA"/>
  </r>
  <r>
    <x v="1"/>
    <m/>
    <n v="57"/>
    <m/>
    <s v="Male"/>
    <s v="South"/>
    <s v="App Ads"/>
    <n v="16"/>
    <n v="37"/>
    <n v="2"/>
    <n v="531.86"/>
    <n v="20985.759999999998"/>
    <n v="0"/>
    <n v="2137"/>
    <n v="3"/>
    <n v="7.2"/>
    <n v="1"/>
    <n v="0.04"/>
    <n v="3"/>
    <s v="Payment"/>
    <n v="1"/>
    <n v="3"/>
    <n v="605.66"/>
    <n v="63"/>
    <n v="3"/>
    <s v="UPI"/>
    <n v="40"/>
    <n v="0.42580000000000001"/>
    <n v="1"/>
    <s v="Product Unavailability"/>
  </r>
  <r>
    <x v="1"/>
    <m/>
    <n v="48"/>
    <m/>
    <s v="Female"/>
    <s v="East"/>
    <s v="Social"/>
    <n v="49"/>
    <n v="43"/>
    <n v="4"/>
    <n v="388.12"/>
    <n v="17241.740000000002"/>
    <n v="0"/>
    <n v="1976"/>
    <n v="2"/>
    <n v="9.3000000000000007"/>
    <n v="1"/>
    <n v="0.51"/>
    <n v="2"/>
    <s v="Delivery Delay"/>
    <n v="1"/>
    <n v="2"/>
    <n v="680.2"/>
    <n v="12"/>
    <n v="3.2"/>
    <s v="UPI"/>
    <n v="12.8"/>
    <n v="0.24679999999999999"/>
    <n v="0"/>
    <s v="NA"/>
  </r>
  <r>
    <x v="0"/>
    <m/>
    <n v="18"/>
    <m/>
    <s v="Male"/>
    <s v="East"/>
    <s v="Partner"/>
    <n v="45"/>
    <n v="98"/>
    <n v="4"/>
    <n v="412.76"/>
    <n v="41056.78"/>
    <n v="0"/>
    <n v="4580"/>
    <n v="3"/>
    <n v="37.4"/>
    <n v="4"/>
    <n v="0.44"/>
    <n v="2"/>
    <s v="Item Missing"/>
    <n v="1"/>
    <n v="1"/>
    <n v="163.44"/>
    <n v="25"/>
    <n v="4.3"/>
    <s v="Debit Card"/>
    <n v="24.3"/>
    <n v="0.31630000000000003"/>
    <n v="0"/>
    <s v="NA"/>
  </r>
  <r>
    <x v="1"/>
    <m/>
    <n v="48"/>
    <m/>
    <s v="Male"/>
    <s v="West"/>
    <s v="Organic"/>
    <n v="5"/>
    <n v="12"/>
    <n v="1"/>
    <n v="512.57000000000005"/>
    <n v="5962.6"/>
    <n v="0"/>
    <n v="1015"/>
    <n v="0"/>
    <n v="12.2"/>
    <n v="0"/>
    <n v="0.6"/>
    <n v="2"/>
    <s v="App Issue"/>
    <n v="1"/>
    <n v="1"/>
    <n v="726.36"/>
    <n v="68"/>
    <n v="5"/>
    <s v="UPI"/>
    <n v="38.9"/>
    <n v="0.41739999999999999"/>
    <n v="1"/>
    <s v="Infrequent Need"/>
  </r>
  <r>
    <x v="1"/>
    <m/>
    <n v="60"/>
    <m/>
    <s v="Female"/>
    <s v="Central"/>
    <s v="App Ads"/>
    <n v="38"/>
    <n v="8"/>
    <n v="1"/>
    <n v="411.35"/>
    <n v="3089.82"/>
    <n v="0"/>
    <n v="672"/>
    <n v="0"/>
    <n v="0"/>
    <n v="0"/>
    <n v="0.21"/>
    <n v="0"/>
    <s v="None"/>
    <n v="0"/>
    <n v="0"/>
    <n v="0"/>
    <n v="21"/>
    <n v="2.9"/>
    <s v="Credit Card"/>
    <n v="7.4"/>
    <n v="0.21779999999999999"/>
    <n v="0"/>
    <s v="NA"/>
  </r>
  <r>
    <x v="3"/>
    <m/>
    <n v="61"/>
    <m/>
    <s v="Female"/>
    <s v="North"/>
    <s v="Partner"/>
    <n v="31"/>
    <n v="68"/>
    <n v="14"/>
    <n v="354.99"/>
    <n v="21742.63"/>
    <n v="0"/>
    <n v="2766"/>
    <n v="4"/>
    <n v="23.3"/>
    <n v="0"/>
    <n v="0.34"/>
    <n v="2"/>
    <s v="Quality"/>
    <n v="2"/>
    <n v="4"/>
    <n v="1993.57"/>
    <n v="46"/>
    <n v="3.3"/>
    <s v="Credit Card"/>
    <n v="33.299999999999997"/>
    <n v="0.3775"/>
    <n v="0"/>
    <s v="NA"/>
  </r>
  <r>
    <x v="2"/>
    <m/>
    <n v="38"/>
    <m/>
    <s v="Female"/>
    <s v="South"/>
    <s v="Organic"/>
    <n v="38"/>
    <n v="103"/>
    <n v="20"/>
    <n v="528.32000000000005"/>
    <n v="57836.46"/>
    <n v="0"/>
    <n v="6042"/>
    <n v="5"/>
    <n v="34.9"/>
    <n v="3"/>
    <n v="0.43"/>
    <n v="4"/>
    <s v="Quality"/>
    <n v="0"/>
    <n v="8"/>
    <n v="2644.49"/>
    <n v="49"/>
    <n v="2"/>
    <s v="UPI"/>
    <n v="44.7"/>
    <n v="0.46029999999999999"/>
    <n v="1"/>
    <s v="Price/Discount Reliance"/>
  </r>
  <r>
    <x v="2"/>
    <m/>
    <n v="30"/>
    <m/>
    <s v="Male"/>
    <s v="Central"/>
    <s v="App Ads"/>
    <n v="16"/>
    <n v="19"/>
    <n v="1"/>
    <n v="335.77"/>
    <n v="6023.65"/>
    <n v="0"/>
    <n v="774"/>
    <n v="1"/>
    <n v="20.100000000000001"/>
    <n v="0"/>
    <n v="0.15"/>
    <n v="2"/>
    <s v="Item Missing"/>
    <n v="1"/>
    <n v="0"/>
    <n v="287.39"/>
    <n v="36"/>
    <n v="4.2"/>
    <s v="Wallet"/>
    <n v="26.5"/>
    <n v="0.33100000000000002"/>
    <n v="0"/>
    <s v="NA"/>
  </r>
  <r>
    <x v="2"/>
    <m/>
    <n v="34"/>
    <m/>
    <s v="Male"/>
    <s v="West"/>
    <s v="Social"/>
    <n v="5"/>
    <n v="6"/>
    <n v="1"/>
    <n v="534.57000000000005"/>
    <n v="3528.1"/>
    <n v="0"/>
    <n v="543"/>
    <n v="0"/>
    <n v="18.100000000000001"/>
    <n v="0"/>
    <n v="0.06"/>
    <n v="2"/>
    <s v="Item Missing"/>
    <n v="0"/>
    <n v="0"/>
    <n v="0"/>
    <n v="54"/>
    <n v="2.8"/>
    <s v="UPI"/>
    <n v="36"/>
    <n v="0.3967"/>
    <n v="0"/>
    <s v="NA"/>
  </r>
  <r>
    <x v="2"/>
    <m/>
    <n v="33"/>
    <m/>
    <s v="Male"/>
    <s v="West"/>
    <s v="Organic"/>
    <n v="17"/>
    <n v="8"/>
    <n v="1"/>
    <n v="401.78"/>
    <n v="3420.74"/>
    <n v="0"/>
    <n v="714"/>
    <n v="0"/>
    <n v="8.9"/>
    <n v="0"/>
    <n v="0.61"/>
    <n v="0"/>
    <s v="None"/>
    <n v="0"/>
    <n v="0"/>
    <n v="0"/>
    <n v="56"/>
    <n v="4.2"/>
    <s v="UPI"/>
    <n v="34.1"/>
    <n v="0.38319999999999999"/>
    <n v="0"/>
    <s v="NA"/>
  </r>
  <r>
    <x v="2"/>
    <m/>
    <n v="36"/>
    <m/>
    <s v="Female"/>
    <s v="East"/>
    <s v="Referral"/>
    <n v="31"/>
    <n v="32"/>
    <n v="3"/>
    <n v="334.19"/>
    <n v="9807.06"/>
    <n v="0"/>
    <n v="1071"/>
    <n v="2"/>
    <n v="19.100000000000001"/>
    <n v="1"/>
    <n v="0.64"/>
    <n v="1"/>
    <s v="Item Missing"/>
    <n v="1"/>
    <n v="1"/>
    <n v="718.97"/>
    <n v="67"/>
    <n v="3.8"/>
    <s v="UPI"/>
    <n v="41.6"/>
    <n v="0.43759999999999999"/>
    <n v="1"/>
    <s v="Infrequent Need"/>
  </r>
  <r>
    <x v="2"/>
    <m/>
    <n v="33"/>
    <m/>
    <s v="Male"/>
    <s v="Central"/>
    <s v="Organic"/>
    <n v="47"/>
    <n v="123"/>
    <n v="20"/>
    <n v="545.24"/>
    <n v="62147.47"/>
    <n v="0"/>
    <n v="7006"/>
    <n v="3"/>
    <n v="26.7"/>
    <n v="5"/>
    <n v="0.12"/>
    <n v="2"/>
    <s v="Delivery Delay"/>
    <n v="6"/>
    <n v="3"/>
    <n v="2185.8200000000002"/>
    <n v="21"/>
    <n v="3.7"/>
    <s v="Debit Card"/>
    <n v="30.7"/>
    <n v="0.35930000000000001"/>
    <n v="0"/>
    <s v="NA"/>
  </r>
  <r>
    <x v="1"/>
    <m/>
    <n v="42"/>
    <m/>
    <s v="Female"/>
    <s v="South"/>
    <s v="Organic"/>
    <n v="20"/>
    <n v="29"/>
    <n v="1"/>
    <n v="391.01"/>
    <n v="12272.46"/>
    <n v="0"/>
    <n v="1422"/>
    <n v="2"/>
    <n v="8.1999999999999993"/>
    <n v="0"/>
    <n v="0.7"/>
    <n v="0"/>
    <s v="None"/>
    <n v="1"/>
    <n v="2"/>
    <n v="491.44"/>
    <n v="40"/>
    <n v="4"/>
    <s v="Wallet"/>
    <n v="27.7"/>
    <n v="0.33850000000000002"/>
    <n v="0"/>
    <s v="NA"/>
  </r>
  <r>
    <x v="0"/>
    <m/>
    <n v="20"/>
    <m/>
    <s v="Male"/>
    <s v="North"/>
    <s v="Organic"/>
    <n v="39"/>
    <n v="86"/>
    <n v="17"/>
    <n v="420.33"/>
    <n v="35860.080000000002"/>
    <n v="0"/>
    <n v="3602"/>
    <n v="1"/>
    <n v="18.399999999999999"/>
    <n v="3"/>
    <n v="0.5"/>
    <n v="3"/>
    <s v="Delivery Delay"/>
    <n v="2"/>
    <n v="7"/>
    <n v="1379.15"/>
    <n v="38"/>
    <n v="2.7"/>
    <s v="COD"/>
    <n v="38.4"/>
    <n v="0.41399999999999998"/>
    <n v="1"/>
    <s v="Price/Discount Reliance"/>
  </r>
  <r>
    <x v="2"/>
    <m/>
    <n v="32"/>
    <m/>
    <s v="Male"/>
    <s v="North"/>
    <s v="Referral"/>
    <n v="41"/>
    <n v="53"/>
    <n v="7"/>
    <n v="206.07"/>
    <n v="11803.16"/>
    <n v="0"/>
    <n v="1391"/>
    <n v="3"/>
    <n v="28.3"/>
    <n v="2"/>
    <n v="0.46"/>
    <n v="2"/>
    <s v="Payment"/>
    <n v="1"/>
    <n v="3"/>
    <n v="731.4"/>
    <n v="14"/>
    <n v="2.2999999999999998"/>
    <s v="UPI"/>
    <n v="19.899999999999999"/>
    <n v="0.28870000000000001"/>
    <n v="0"/>
    <s v="NA"/>
  </r>
  <r>
    <x v="2"/>
    <m/>
    <n v="34"/>
    <m/>
    <s v="Male"/>
    <s v="South"/>
    <s v="App Ads"/>
    <n v="54"/>
    <n v="92"/>
    <n v="12"/>
    <n v="303.13"/>
    <n v="26913.439999999999"/>
    <n v="0"/>
    <n v="3092"/>
    <n v="0"/>
    <n v="0"/>
    <n v="1"/>
    <n v="0.41"/>
    <n v="5"/>
    <s v="Item Missing"/>
    <n v="3"/>
    <n v="5"/>
    <n v="1181.23"/>
    <n v="10"/>
    <n v="2.5"/>
    <s v="UPI"/>
    <n v="15.7"/>
    <n v="0.26319999999999999"/>
    <n v="0"/>
    <s v="NA"/>
  </r>
  <r>
    <x v="2"/>
    <m/>
    <n v="26"/>
    <m/>
    <s v="Female"/>
    <s v="West"/>
    <s v="Partner"/>
    <n v="46"/>
    <n v="129"/>
    <n v="16"/>
    <n v="582.66"/>
    <n v="76575.44"/>
    <n v="0"/>
    <n v="7946"/>
    <n v="1"/>
    <n v="12.9"/>
    <n v="3"/>
    <n v="0.45"/>
    <n v="8"/>
    <s v="App Issue"/>
    <n v="3"/>
    <n v="7"/>
    <n v="1752.38"/>
    <n v="21"/>
    <n v="5"/>
    <s v="Debit Card"/>
    <n v="28.6"/>
    <n v="0.34449999999999997"/>
    <n v="0"/>
    <s v="NA"/>
  </r>
  <r>
    <x v="3"/>
    <m/>
    <n v="64"/>
    <m/>
    <s v="Female"/>
    <s v="East"/>
    <s v="Social"/>
    <n v="22"/>
    <n v="63"/>
    <n v="11"/>
    <n v="466.62"/>
    <n v="26878.01"/>
    <n v="0"/>
    <n v="3235"/>
    <n v="1"/>
    <n v="17.100000000000001"/>
    <n v="0"/>
    <n v="0.64"/>
    <n v="4"/>
    <s v="Payment"/>
    <n v="2"/>
    <n v="3"/>
    <n v="1597.42"/>
    <n v="35"/>
    <n v="3.4"/>
    <s v="Debit Card"/>
    <n v="31.9"/>
    <n v="0.3674"/>
    <n v="0"/>
    <s v="NA"/>
  </r>
  <r>
    <x v="1"/>
    <m/>
    <n v="53"/>
    <m/>
    <s v="Other"/>
    <s v="East"/>
    <s v="Social"/>
    <n v="27"/>
    <n v="52"/>
    <n v="4"/>
    <n v="581.69000000000005"/>
    <n v="27521.88"/>
    <n v="0"/>
    <n v="3390"/>
    <n v="2"/>
    <n v="18.2"/>
    <n v="0"/>
    <n v="0.65"/>
    <n v="1"/>
    <s v="Delivery Delay"/>
    <n v="2"/>
    <n v="2"/>
    <n v="764.44"/>
    <n v="20"/>
    <n v="3.4"/>
    <s v="Credit Card"/>
    <n v="26.3"/>
    <n v="0.32940000000000003"/>
    <n v="0"/>
    <s v="NA"/>
  </r>
  <r>
    <x v="3"/>
    <m/>
    <n v="66"/>
    <m/>
    <s v="Female"/>
    <s v="South"/>
    <s v="Social"/>
    <n v="30"/>
    <n v="49"/>
    <n v="3"/>
    <n v="432.51"/>
    <n v="22332.880000000001"/>
    <n v="0"/>
    <n v="2258"/>
    <n v="1"/>
    <n v="19.5"/>
    <n v="3"/>
    <n v="0.18"/>
    <n v="3"/>
    <s v="App Issue"/>
    <n v="1"/>
    <n v="0"/>
    <n v="90.19"/>
    <n v="7"/>
    <n v="3.4"/>
    <s v="UPI"/>
    <n v="15"/>
    <n v="0.2591"/>
    <n v="0"/>
    <s v="NA"/>
  </r>
  <r>
    <x v="1"/>
    <m/>
    <n v="47"/>
    <m/>
    <s v="Female"/>
    <s v="West"/>
    <s v="Organic"/>
    <n v="19"/>
    <n v="22"/>
    <n v="3"/>
    <n v="453.34"/>
    <n v="10286.16"/>
    <n v="0"/>
    <n v="1333"/>
    <n v="2"/>
    <n v="13.9"/>
    <n v="0"/>
    <n v="0.37"/>
    <n v="1"/>
    <s v="Payment"/>
    <n v="0"/>
    <n v="1"/>
    <n v="103.63"/>
    <n v="96"/>
    <n v="3.3"/>
    <s v="UPI"/>
    <n v="43.9"/>
    <n v="0.45440000000000003"/>
    <n v="1"/>
    <s v="Frequent SLA Breaches"/>
  </r>
  <r>
    <x v="0"/>
    <m/>
    <n v="23"/>
    <m/>
    <s v="Male"/>
    <s v="North"/>
    <s v="App Ads"/>
    <n v="8"/>
    <n v="20"/>
    <n v="4"/>
    <n v="643.86"/>
    <n v="12311.73"/>
    <n v="0"/>
    <n v="1408"/>
    <n v="1"/>
    <n v="14.3"/>
    <n v="1"/>
    <n v="0.6"/>
    <n v="3"/>
    <s v="Delivery Delay"/>
    <n v="0"/>
    <n v="1"/>
    <n v="197.91"/>
    <n v="119"/>
    <n v="2.8"/>
    <s v="Credit Card"/>
    <n v="60.9"/>
    <n v="0.58079999999999998"/>
    <n v="1"/>
    <s v="Infrequent Need"/>
  </r>
  <r>
    <x v="3"/>
    <m/>
    <n v="65"/>
    <m/>
    <s v="Female"/>
    <s v="East"/>
    <s v="Social"/>
    <n v="34"/>
    <n v="58"/>
    <n v="11"/>
    <n v="495.35"/>
    <n v="29720.59"/>
    <n v="0"/>
    <n v="3059"/>
    <n v="1"/>
    <n v="7.3"/>
    <n v="2"/>
    <n v="0.69"/>
    <n v="3"/>
    <s v="Payment"/>
    <n v="3"/>
    <n v="3"/>
    <n v="957.87"/>
    <n v="9"/>
    <n v="4.5999999999999996"/>
    <s v="Credit Card"/>
    <n v="19.2"/>
    <n v="0.28410000000000002"/>
    <n v="0"/>
    <s v="NA"/>
  </r>
  <r>
    <x v="1"/>
    <m/>
    <n v="42"/>
    <m/>
    <s v="Female"/>
    <s v="North"/>
    <s v="Partner"/>
    <n v="52"/>
    <n v="147"/>
    <n v="5"/>
    <n v="641.79"/>
    <n v="102406.61"/>
    <n v="1"/>
    <n v="9404"/>
    <n v="7"/>
    <n v="13"/>
    <n v="5"/>
    <n v="0.06"/>
    <n v="1"/>
    <s v="Payment"/>
    <n v="4"/>
    <n v="6"/>
    <n v="2893.41"/>
    <n v="34"/>
    <n v="4"/>
    <s v="UPI"/>
    <n v="30"/>
    <n v="0.35410000000000003"/>
    <n v="0"/>
    <s v="NA"/>
  </r>
  <r>
    <x v="1"/>
    <m/>
    <n v="54"/>
    <m/>
    <s v="Female"/>
    <s v="East"/>
    <s v="App Ads"/>
    <n v="28"/>
    <n v="13"/>
    <n v="0"/>
    <n v="389.65"/>
    <n v="5501.72"/>
    <n v="0"/>
    <n v="586"/>
    <n v="0"/>
    <n v="10.7"/>
    <n v="0"/>
    <n v="0.44"/>
    <n v="3"/>
    <s v="Item Missing"/>
    <n v="1"/>
    <n v="1"/>
    <n v="385.26"/>
    <n v="42"/>
    <n v="1.9"/>
    <s v="UPI"/>
    <n v="25.9"/>
    <n v="0.32700000000000001"/>
    <n v="0"/>
    <s v="NA"/>
  </r>
  <r>
    <x v="2"/>
    <m/>
    <n v="38"/>
    <m/>
    <s v="Male"/>
    <s v="South"/>
    <s v="App Ads"/>
    <n v="37"/>
    <n v="54"/>
    <n v="9"/>
    <n v="414.53"/>
    <n v="20653.45"/>
    <n v="0"/>
    <n v="2494"/>
    <n v="4"/>
    <n v="11.8"/>
    <n v="1"/>
    <n v="0.1"/>
    <n v="3"/>
    <s v="Payment"/>
    <n v="2"/>
    <n v="2"/>
    <n v="834.81"/>
    <n v="44"/>
    <n v="4.5"/>
    <s v="UPI"/>
    <n v="29.7"/>
    <n v="0.35239999999999999"/>
    <n v="0"/>
    <s v="NA"/>
  </r>
  <r>
    <x v="1"/>
    <m/>
    <n v="44"/>
    <m/>
    <s v="Male"/>
    <s v="East"/>
    <s v="Partner"/>
    <n v="38"/>
    <n v="64"/>
    <n v="9"/>
    <n v="352.29"/>
    <n v="22703.96"/>
    <n v="0"/>
    <n v="2284"/>
    <n v="2"/>
    <n v="18.600000000000001"/>
    <n v="1"/>
    <n v="0.22"/>
    <n v="2"/>
    <s v="Item Missing"/>
    <n v="1"/>
    <n v="2"/>
    <n v="645.89"/>
    <n v="32"/>
    <n v="3.1"/>
    <s v="UPI"/>
    <n v="20.2"/>
    <n v="0.29060000000000002"/>
    <n v="0"/>
    <s v="NA"/>
  </r>
  <r>
    <x v="1"/>
    <m/>
    <n v="43"/>
    <m/>
    <s v="Female"/>
    <s v="East"/>
    <s v="App Ads"/>
    <n v="55"/>
    <n v="122"/>
    <n v="16"/>
    <n v="510.97"/>
    <n v="62381.760000000002"/>
    <n v="0"/>
    <n v="7209"/>
    <n v="1"/>
    <n v="0"/>
    <n v="6"/>
    <n v="0.49"/>
    <n v="2"/>
    <s v="Payment"/>
    <n v="5"/>
    <n v="8"/>
    <n v="1846.59"/>
    <n v="29"/>
    <n v="4.9000000000000004"/>
    <s v="Credit Card"/>
    <n v="25.3"/>
    <n v="0.32250000000000001"/>
    <n v="0"/>
    <s v="NA"/>
  </r>
  <r>
    <x v="2"/>
    <m/>
    <n v="33"/>
    <m/>
    <s v="Male"/>
    <s v="Central"/>
    <s v="Social"/>
    <n v="35"/>
    <n v="27"/>
    <n v="4"/>
    <n v="336.62"/>
    <n v="9312.7800000000007"/>
    <n v="0"/>
    <n v="1231"/>
    <n v="1"/>
    <n v="0"/>
    <n v="0"/>
    <n v="0.65"/>
    <n v="1"/>
    <s v="App Issue"/>
    <n v="1"/>
    <n v="2"/>
    <n v="797.11"/>
    <n v="17"/>
    <n v="2.4"/>
    <s v="UPI"/>
    <n v="13.3"/>
    <n v="0.24959999999999999"/>
    <n v="0"/>
    <s v="NA"/>
  </r>
  <r>
    <x v="1"/>
    <m/>
    <n v="47"/>
    <m/>
    <s v="Male"/>
    <s v="Central"/>
    <s v="Partner"/>
    <n v="38"/>
    <n v="64"/>
    <n v="2"/>
    <n v="647.4"/>
    <n v="39048"/>
    <n v="0"/>
    <n v="4748"/>
    <n v="5"/>
    <n v="11.9"/>
    <n v="2"/>
    <n v="0.2"/>
    <n v="2"/>
    <s v="Item Missing"/>
    <n v="1"/>
    <n v="2"/>
    <n v="631.95000000000005"/>
    <n v="54"/>
    <n v="3"/>
    <s v="Debit Card"/>
    <n v="40.799999999999997"/>
    <n v="0.43140000000000001"/>
    <n v="1"/>
    <s v="Switched to Competitor"/>
  </r>
  <r>
    <x v="1"/>
    <m/>
    <n v="56"/>
    <m/>
    <s v="Male"/>
    <s v="South"/>
    <s v="App Ads"/>
    <n v="55"/>
    <n v="142"/>
    <n v="13"/>
    <n v="249.41"/>
    <n v="36194.9"/>
    <n v="0"/>
    <n v="3936"/>
    <n v="7"/>
    <n v="36.9"/>
    <n v="1"/>
    <n v="0.65"/>
    <n v="1"/>
    <s v="Payment"/>
    <n v="2"/>
    <n v="10"/>
    <n v="1428.66"/>
    <n v="8"/>
    <n v="2.5"/>
    <s v="UPI"/>
    <n v="24.6"/>
    <n v="0.31809999999999999"/>
    <n v="0"/>
    <s v="NA"/>
  </r>
  <r>
    <x v="0"/>
    <m/>
    <n v="19"/>
    <m/>
    <s v="Female"/>
    <s v="North"/>
    <s v="Organic"/>
    <n v="8"/>
    <n v="16"/>
    <n v="2"/>
    <n v="444.54"/>
    <n v="7139.84"/>
    <n v="0"/>
    <n v="771"/>
    <n v="1"/>
    <n v="0"/>
    <n v="0"/>
    <n v="0.16"/>
    <n v="3"/>
    <s v="Item Missing"/>
    <n v="1"/>
    <n v="1"/>
    <n v="355.25"/>
    <n v="58"/>
    <n v="4.5999999999999996"/>
    <s v="Credit Card"/>
    <n v="40.700000000000003"/>
    <n v="0.43070000000000003"/>
    <n v="1"/>
    <s v="Frequent SLA Breaches"/>
  </r>
  <r>
    <x v="0"/>
    <m/>
    <n v="24"/>
    <m/>
    <s v="Male"/>
    <s v="North"/>
    <s v="Partner"/>
    <n v="9"/>
    <n v="19"/>
    <n v="3"/>
    <n v="375.29"/>
    <n v="7108.21"/>
    <n v="0"/>
    <n v="793"/>
    <n v="0"/>
    <n v="2.7"/>
    <n v="1"/>
    <n v="0.25"/>
    <n v="1"/>
    <s v="Delivery Delay"/>
    <n v="1"/>
    <n v="1"/>
    <n v="180.24"/>
    <n v="48"/>
    <n v="5"/>
    <s v="UPI"/>
    <n v="26.5"/>
    <n v="0.33050000000000002"/>
    <n v="0"/>
    <s v="NA"/>
  </r>
  <r>
    <x v="3"/>
    <m/>
    <n v="62"/>
    <m/>
    <s v="Female"/>
    <s v="North"/>
    <s v="Social"/>
    <n v="34"/>
    <n v="39"/>
    <n v="5"/>
    <n v="476.22"/>
    <n v="18478.599999999999"/>
    <n v="0"/>
    <n v="2095"/>
    <n v="1"/>
    <n v="0"/>
    <n v="0"/>
    <n v="0.38"/>
    <n v="2"/>
    <s v="Quality"/>
    <n v="2"/>
    <n v="1"/>
    <n v="464.96"/>
    <n v="16"/>
    <n v="4.7"/>
    <s v="UPI"/>
    <n v="14.7"/>
    <n v="0.25729999999999997"/>
    <n v="0"/>
    <s v="NA"/>
  </r>
  <r>
    <x v="1"/>
    <m/>
    <n v="48"/>
    <m/>
    <s v="Female"/>
    <s v="North"/>
    <s v="Referral"/>
    <n v="52"/>
    <n v="85"/>
    <n v="13"/>
    <n v="354.11"/>
    <n v="29145.4"/>
    <n v="0"/>
    <n v="3252"/>
    <n v="5"/>
    <n v="35.1"/>
    <n v="2"/>
    <n v="0.39"/>
    <n v="0"/>
    <s v="None"/>
    <n v="2"/>
    <n v="3"/>
    <n v="254.14"/>
    <n v="33"/>
    <n v="2.5"/>
    <s v="Credit Card"/>
    <n v="30"/>
    <n v="0.35410000000000003"/>
    <n v="0"/>
    <s v="NA"/>
  </r>
  <r>
    <x v="3"/>
    <m/>
    <n v="69"/>
    <m/>
    <s v="Female"/>
    <s v="Central"/>
    <s v="Partner"/>
    <n v="57"/>
    <n v="56"/>
    <n v="7"/>
    <n v="471.94"/>
    <n v="24640.02"/>
    <n v="0"/>
    <n v="2772"/>
    <n v="0"/>
    <n v="3.9"/>
    <n v="2"/>
    <n v="0.28999999999999998"/>
    <n v="5"/>
    <s v="Delivery Delay"/>
    <n v="1"/>
    <n v="2"/>
    <n v="806.12"/>
    <n v="88"/>
    <n v="4"/>
    <s v="UPI"/>
    <n v="42.2"/>
    <n v="0.4415"/>
    <n v="1"/>
    <s v="Infrequent Need"/>
  </r>
  <r>
    <x v="1"/>
    <m/>
    <n v="50"/>
    <m/>
    <s v="Male"/>
    <s v="Central"/>
    <s v="Organic"/>
    <n v="25"/>
    <n v="65"/>
    <n v="9"/>
    <n v="493.96"/>
    <n v="29946.75"/>
    <n v="0"/>
    <n v="3331"/>
    <n v="0"/>
    <n v="0"/>
    <n v="3"/>
    <n v="0.11"/>
    <n v="3"/>
    <s v="Payment"/>
    <n v="4"/>
    <n v="3"/>
    <n v="1432.86"/>
    <n v="18"/>
    <n v="3.5"/>
    <s v="UPI"/>
    <n v="21.7"/>
    <n v="0.2994"/>
    <n v="0"/>
    <s v="NA"/>
  </r>
  <r>
    <x v="1"/>
    <m/>
    <n v="52"/>
    <m/>
    <s v="Female"/>
    <s v="South"/>
    <s v="Social"/>
    <n v="10"/>
    <n v="21"/>
    <n v="0"/>
    <n v="511.32"/>
    <n v="11310.73"/>
    <n v="0"/>
    <n v="1244"/>
    <n v="1"/>
    <n v="17.5"/>
    <n v="1"/>
    <n v="0.32"/>
    <n v="1"/>
    <s v="Payment"/>
    <n v="1"/>
    <n v="0"/>
    <n v="95.3"/>
    <n v="29"/>
    <n v="3"/>
    <s v="UPI"/>
    <n v="28.9"/>
    <n v="0.34699999999999998"/>
    <n v="0"/>
    <s v="NA"/>
  </r>
  <r>
    <x v="3"/>
    <m/>
    <n v="65"/>
    <m/>
    <s v="Male"/>
    <s v="West"/>
    <s v="Social"/>
    <n v="42"/>
    <n v="80"/>
    <n v="11"/>
    <n v="657.37"/>
    <n v="57675.43"/>
    <n v="0"/>
    <n v="5457"/>
    <n v="6"/>
    <n v="26.5"/>
    <n v="0"/>
    <n v="0.49"/>
    <n v="3"/>
    <s v="Quality"/>
    <n v="0"/>
    <n v="0"/>
    <n v="0"/>
    <n v="4"/>
    <n v="4.2"/>
    <s v="UPI"/>
    <n v="18.399999999999999"/>
    <n v="0.27939999999999998"/>
    <n v="0"/>
    <s v="NA"/>
  </r>
  <r>
    <x v="1"/>
    <m/>
    <n v="53"/>
    <m/>
    <s v="Male"/>
    <s v="West"/>
    <s v="Referral"/>
    <n v="20"/>
    <n v="39"/>
    <n v="4"/>
    <n v="439.65"/>
    <n v="17211.41"/>
    <n v="0"/>
    <n v="1598"/>
    <n v="3"/>
    <n v="9.3000000000000007"/>
    <n v="2"/>
    <n v="0.14000000000000001"/>
    <n v="3"/>
    <s v="Item Missing"/>
    <n v="1"/>
    <n v="0"/>
    <n v="210.33"/>
    <n v="15"/>
    <n v="4"/>
    <s v="Debit Card"/>
    <n v="25.9"/>
    <n v="0.32690000000000002"/>
    <n v="0"/>
    <s v="NA"/>
  </r>
  <r>
    <x v="2"/>
    <m/>
    <n v="35"/>
    <m/>
    <s v="Male"/>
    <s v="South"/>
    <s v="Social"/>
    <n v="11"/>
    <n v="30"/>
    <n v="3"/>
    <n v="412.28"/>
    <n v="13338.44"/>
    <n v="0"/>
    <n v="1827"/>
    <n v="2"/>
    <n v="22.3"/>
    <n v="0"/>
    <n v="0.46"/>
    <n v="2"/>
    <s v="Item Missing"/>
    <n v="1"/>
    <n v="1"/>
    <n v="245.13"/>
    <n v="62"/>
    <n v="4.5"/>
    <s v="UPI"/>
    <n v="37"/>
    <n v="0.40389999999999998"/>
    <n v="0"/>
    <s v="NA"/>
  </r>
  <r>
    <x v="1"/>
    <m/>
    <n v="45"/>
    <m/>
    <s v="Male"/>
    <s v="Central"/>
    <s v="Organic"/>
    <n v="39"/>
    <n v="133"/>
    <n v="19"/>
    <n v="423.04"/>
    <n v="56070.55"/>
    <n v="0"/>
    <n v="6256"/>
    <n v="3"/>
    <n v="24.7"/>
    <n v="7"/>
    <n v="0.38"/>
    <n v="3"/>
    <s v="Item Missing"/>
    <n v="4"/>
    <n v="2"/>
    <n v="1536.06"/>
    <n v="69"/>
    <n v="3.9"/>
    <s v="UPI"/>
    <n v="46.1"/>
    <n v="0.47089999999999999"/>
    <n v="1"/>
    <s v="Low Personalization"/>
  </r>
  <r>
    <x v="2"/>
    <m/>
    <n v="30"/>
    <m/>
    <s v="Female"/>
    <s v="Central"/>
    <s v="Partner"/>
    <n v="49"/>
    <n v="91"/>
    <n v="2"/>
    <n v="271.64999999999998"/>
    <n v="27065.74"/>
    <n v="0"/>
    <n v="2316"/>
    <n v="3"/>
    <n v="25.1"/>
    <n v="2"/>
    <n v="0.48"/>
    <n v="1"/>
    <s v="Payment"/>
    <n v="1"/>
    <n v="0"/>
    <n v="147.37"/>
    <n v="45"/>
    <n v="3.6"/>
    <s v="UPI"/>
    <n v="25.7"/>
    <n v="0.32519999999999999"/>
    <n v="0"/>
    <s v="NA"/>
  </r>
  <r>
    <x v="2"/>
    <m/>
    <n v="35"/>
    <m/>
    <s v="Male"/>
    <s v="Central"/>
    <s v="App Ads"/>
    <n v="34"/>
    <n v="63"/>
    <n v="10"/>
    <n v="561.32000000000005"/>
    <n v="38743.64"/>
    <n v="0"/>
    <n v="4116"/>
    <n v="2"/>
    <n v="0"/>
    <n v="1"/>
    <n v="0.44"/>
    <n v="3"/>
    <s v="App Issue"/>
    <n v="4"/>
    <n v="3"/>
    <n v="2004.17"/>
    <n v="62"/>
    <n v="3.4"/>
    <s v="UPI"/>
    <n v="39"/>
    <n v="0.41810000000000003"/>
    <n v="1"/>
    <s v="Poor Service Resolution"/>
  </r>
  <r>
    <x v="1"/>
    <m/>
    <n v="54"/>
    <m/>
    <s v="Female"/>
    <s v="West"/>
    <s v="App Ads"/>
    <n v="20"/>
    <n v="42"/>
    <n v="8"/>
    <n v="328.74"/>
    <n v="12558.18"/>
    <n v="0"/>
    <n v="1749"/>
    <n v="2"/>
    <n v="5.9"/>
    <n v="1"/>
    <n v="0.22"/>
    <n v="2"/>
    <s v="Payment"/>
    <n v="1"/>
    <n v="1"/>
    <n v="544.29999999999995"/>
    <n v="27"/>
    <n v="3.3"/>
    <s v="Wallet"/>
    <n v="29.7"/>
    <n v="0.35260000000000002"/>
    <n v="0"/>
    <s v="NA"/>
  </r>
  <r>
    <x v="0"/>
    <m/>
    <n v="25"/>
    <m/>
    <s v="Male"/>
    <s v="South"/>
    <s v="Partner"/>
    <n v="11"/>
    <n v="33"/>
    <n v="1"/>
    <n v="572.99"/>
    <n v="19434.73"/>
    <n v="0"/>
    <n v="2135"/>
    <n v="0"/>
    <n v="6.8"/>
    <n v="1"/>
    <n v="0.55000000000000004"/>
    <n v="0"/>
    <s v="None"/>
    <n v="1"/>
    <n v="2"/>
    <n v="359.12"/>
    <n v="17"/>
    <n v="3.6"/>
    <s v="Wallet"/>
    <n v="24.1"/>
    <n v="0.315"/>
    <n v="0"/>
    <s v="NA"/>
  </r>
  <r>
    <x v="1"/>
    <m/>
    <n v="53"/>
    <m/>
    <s v="Other"/>
    <s v="North"/>
    <s v="Organic"/>
    <n v="56"/>
    <n v="136"/>
    <n v="11"/>
    <n v="340.4"/>
    <n v="50651.68"/>
    <n v="0"/>
    <n v="4525"/>
    <n v="6"/>
    <n v="8.6999999999999993"/>
    <n v="8"/>
    <n v="0.52"/>
    <n v="8"/>
    <s v="Quality"/>
    <n v="0"/>
    <n v="8"/>
    <n v="1824.16"/>
    <n v="97"/>
    <n v="2.5"/>
    <s v="UPI"/>
    <n v="70.3"/>
    <n v="0.64739999999999998"/>
    <n v="1"/>
    <s v="Product Unavailability"/>
  </r>
  <r>
    <x v="1"/>
    <m/>
    <n v="48"/>
    <m/>
    <s v="Female"/>
    <s v="Central"/>
    <s v="App Ads"/>
    <n v="9"/>
    <n v="19"/>
    <n v="3"/>
    <n v="246.46"/>
    <n v="4495.43"/>
    <n v="1"/>
    <n v="821"/>
    <n v="1"/>
    <n v="12.2"/>
    <n v="1"/>
    <n v="0.18"/>
    <n v="2"/>
    <s v="App Issue"/>
    <n v="1"/>
    <n v="0"/>
    <n v="274.45999999999998"/>
    <n v="39"/>
    <n v="4.5999999999999996"/>
    <s v="UPI"/>
    <n v="31.9"/>
    <n v="0.36759999999999998"/>
    <n v="0"/>
    <s v="NA"/>
  </r>
  <r>
    <x v="2"/>
    <m/>
    <n v="34"/>
    <m/>
    <s v="Male"/>
    <s v="South"/>
    <s v="App Ads"/>
    <n v="39"/>
    <n v="94"/>
    <n v="3"/>
    <n v="157.34"/>
    <n v="15541.88"/>
    <n v="0"/>
    <n v="1611"/>
    <n v="6"/>
    <n v="0"/>
    <n v="1"/>
    <n v="0.37"/>
    <n v="2"/>
    <s v="Payment"/>
    <n v="4"/>
    <n v="3"/>
    <n v="1066.1600000000001"/>
    <n v="17"/>
    <n v="3.2"/>
    <s v="Credit Card"/>
    <n v="26.1"/>
    <n v="0.32790000000000002"/>
    <n v="0"/>
    <s v="NA"/>
  </r>
  <r>
    <x v="0"/>
    <m/>
    <n v="20"/>
    <m/>
    <s v="Female"/>
    <s v="South"/>
    <s v="Organic"/>
    <n v="8"/>
    <n v="17"/>
    <n v="1"/>
    <n v="551.98"/>
    <n v="9437.3700000000008"/>
    <n v="0"/>
    <n v="1093"/>
    <n v="0"/>
    <n v="17.8"/>
    <n v="0"/>
    <n v="0.78"/>
    <n v="1"/>
    <s v="Item Missing"/>
    <n v="0"/>
    <n v="1"/>
    <n v="155.46"/>
    <n v="59"/>
    <n v="3.5"/>
    <s v="UPI"/>
    <n v="39.9"/>
    <n v="0.42499999999999999"/>
    <n v="1"/>
    <s v="Product Unavailability"/>
  </r>
  <r>
    <x v="1"/>
    <m/>
    <n v="55"/>
    <m/>
    <s v="Male"/>
    <s v="South"/>
    <s v="Organic"/>
    <n v="30"/>
    <n v="21"/>
    <n v="3"/>
    <n v="601.07000000000005"/>
    <n v="11785.74"/>
    <n v="0"/>
    <n v="1686"/>
    <n v="1"/>
    <n v="22"/>
    <n v="0"/>
    <n v="0.53"/>
    <n v="2"/>
    <s v="Quality"/>
    <n v="0"/>
    <n v="0"/>
    <n v="0"/>
    <n v="57"/>
    <n v="2.6"/>
    <s v="Credit Card"/>
    <n v="29.4"/>
    <n v="0.3503"/>
    <n v="0"/>
    <s v="NA"/>
  </r>
  <r>
    <x v="3"/>
    <m/>
    <n v="61"/>
    <m/>
    <s v="Female"/>
    <s v="East"/>
    <s v="App Ads"/>
    <n v="32"/>
    <n v="85"/>
    <n v="7"/>
    <n v="491.7"/>
    <n v="43720.62"/>
    <n v="0"/>
    <n v="4212"/>
    <n v="4"/>
    <n v="0"/>
    <n v="3"/>
    <n v="0.3"/>
    <n v="5"/>
    <s v="Payment"/>
    <n v="4"/>
    <n v="3"/>
    <n v="635.34"/>
    <n v="32"/>
    <n v="3.3"/>
    <s v="UPI"/>
    <n v="41"/>
    <n v="0.43319999999999997"/>
    <n v="1"/>
    <s v="Poor Service Resolution"/>
  </r>
  <r>
    <x v="1"/>
    <m/>
    <n v="56"/>
    <m/>
    <s v="Female"/>
    <s v="North"/>
    <s v="Referral"/>
    <n v="50"/>
    <n v="58"/>
    <n v="5"/>
    <n v="323"/>
    <n v="18735.77"/>
    <n v="0"/>
    <n v="1887"/>
    <n v="2"/>
    <n v="38.9"/>
    <n v="1"/>
    <n v="0.43"/>
    <n v="4"/>
    <s v="Payment"/>
    <n v="0"/>
    <n v="3"/>
    <n v="778.14"/>
    <n v="5"/>
    <n v="2.5"/>
    <s v="Wallet"/>
    <n v="17.2"/>
    <n v="0.27200000000000002"/>
    <n v="0"/>
    <s v="NA"/>
  </r>
  <r>
    <x v="2"/>
    <m/>
    <n v="40"/>
    <m/>
    <s v="Female"/>
    <s v="West"/>
    <s v="App Ads"/>
    <n v="55"/>
    <n v="95"/>
    <n v="9"/>
    <n v="305.66000000000003"/>
    <n v="29375.55"/>
    <n v="0"/>
    <n v="3637"/>
    <n v="5"/>
    <n v="15.3"/>
    <n v="4"/>
    <n v="0.43"/>
    <n v="4"/>
    <s v="Quality"/>
    <n v="1"/>
    <n v="7"/>
    <n v="2804.14"/>
    <n v="99"/>
    <n v="4"/>
    <s v="Debit Card"/>
    <n v="52.6"/>
    <n v="0.51970000000000005"/>
    <n v="1"/>
    <s v="Product Unavailability"/>
  </r>
  <r>
    <x v="1"/>
    <m/>
    <n v="52"/>
    <m/>
    <s v="Male"/>
    <s v="East"/>
    <s v="App Ads"/>
    <n v="53"/>
    <n v="63"/>
    <n v="12"/>
    <n v="391.74"/>
    <n v="24656.639999999999"/>
    <n v="0"/>
    <n v="2451"/>
    <n v="3"/>
    <n v="19"/>
    <n v="1"/>
    <n v="0.28000000000000003"/>
    <n v="0"/>
    <s v="None"/>
    <n v="0"/>
    <n v="3"/>
    <n v="467.6"/>
    <n v="76"/>
    <n v="5"/>
    <s v="COD"/>
    <n v="34.200000000000003"/>
    <n v="0.38340000000000002"/>
    <n v="0"/>
    <s v="NA"/>
  </r>
  <r>
    <x v="2"/>
    <m/>
    <n v="39"/>
    <m/>
    <s v="Other"/>
    <s v="South"/>
    <s v="Referral"/>
    <n v="30"/>
    <n v="48"/>
    <n v="1"/>
    <n v="556.14"/>
    <n v="25372.13"/>
    <n v="0"/>
    <n v="3029"/>
    <n v="4"/>
    <n v="27.3"/>
    <n v="3"/>
    <n v="0.37"/>
    <n v="2"/>
    <s v="Quality"/>
    <n v="0"/>
    <n v="1"/>
    <n v="240.05"/>
    <n v="57"/>
    <n v="5"/>
    <s v="Debit Card"/>
    <n v="37.5"/>
    <n v="0.40760000000000002"/>
    <n v="0"/>
    <s v="NA"/>
  </r>
  <r>
    <x v="2"/>
    <m/>
    <n v="36"/>
    <m/>
    <s v="Female"/>
    <s v="South"/>
    <s v="Organic"/>
    <n v="31"/>
    <n v="62"/>
    <n v="5"/>
    <n v="413.65"/>
    <n v="26060.02"/>
    <n v="0"/>
    <n v="3040"/>
    <n v="2"/>
    <n v="15"/>
    <n v="2"/>
    <n v="0.28000000000000003"/>
    <n v="4"/>
    <s v="Delivery Delay"/>
    <n v="2"/>
    <n v="3"/>
    <n v="986.56"/>
    <n v="41"/>
    <n v="5"/>
    <s v="UPI"/>
    <n v="31.5"/>
    <n v="0.36480000000000001"/>
    <n v="0"/>
    <s v="NA"/>
  </r>
  <r>
    <x v="2"/>
    <m/>
    <n v="35"/>
    <m/>
    <s v="Female"/>
    <s v="East"/>
    <s v="Organic"/>
    <n v="24"/>
    <n v="69"/>
    <n v="6"/>
    <n v="269.93"/>
    <n v="20225.98"/>
    <n v="0"/>
    <n v="2175"/>
    <n v="4"/>
    <n v="7"/>
    <n v="1"/>
    <n v="0.2"/>
    <n v="3"/>
    <s v="Item Missing"/>
    <n v="3"/>
    <n v="4"/>
    <n v="1860.94"/>
    <n v="123"/>
    <n v="3.7"/>
    <s v="UPI"/>
    <n v="58.8"/>
    <n v="0.56530000000000002"/>
    <n v="1"/>
    <s v="Poor Service Resolution"/>
  </r>
  <r>
    <x v="2"/>
    <m/>
    <n v="29"/>
    <m/>
    <s v="Male"/>
    <s v="West"/>
    <s v="Organic"/>
    <n v="12"/>
    <n v="18"/>
    <n v="4"/>
    <n v="339.96"/>
    <n v="5920.97"/>
    <n v="0"/>
    <n v="945"/>
    <n v="1"/>
    <n v="6.1"/>
    <n v="0"/>
    <n v="0.63"/>
    <n v="3"/>
    <s v="Item Missing"/>
    <n v="0"/>
    <n v="0"/>
    <n v="0"/>
    <n v="27"/>
    <n v="2.7"/>
    <s v="Credit Card"/>
    <n v="26.8"/>
    <n v="0.33300000000000002"/>
    <n v="0"/>
    <s v="NA"/>
  </r>
  <r>
    <x v="3"/>
    <m/>
    <n v="69"/>
    <m/>
    <s v="Male"/>
    <s v="Central"/>
    <s v="App Ads"/>
    <n v="12"/>
    <n v="36"/>
    <n v="3"/>
    <n v="470.27"/>
    <n v="18443.59"/>
    <n v="0"/>
    <n v="1785"/>
    <n v="1"/>
    <n v="19.5"/>
    <n v="2"/>
    <n v="0.33"/>
    <n v="3"/>
    <s v="Delivery Delay"/>
    <n v="2"/>
    <n v="1"/>
    <n v="453.57"/>
    <n v="46"/>
    <n v="4.2"/>
    <s v="UPI"/>
    <n v="35.4"/>
    <n v="0.39219999999999999"/>
    <n v="0"/>
    <s v="NA"/>
  </r>
  <r>
    <x v="1"/>
    <m/>
    <n v="53"/>
    <m/>
    <s v="Female"/>
    <s v="West"/>
    <s v="Organic"/>
    <n v="9"/>
    <n v="5"/>
    <n v="1"/>
    <n v="592"/>
    <n v="3104.34"/>
    <n v="0"/>
    <n v="663"/>
    <n v="0"/>
    <n v="11.4"/>
    <n v="0"/>
    <n v="0.26"/>
    <n v="1"/>
    <s v="Item Missing"/>
    <n v="0"/>
    <n v="0"/>
    <n v="0"/>
    <n v="32"/>
    <n v="4.0999999999999996"/>
    <s v="Credit Card"/>
    <n v="22.6"/>
    <n v="0.30509999999999998"/>
    <n v="0"/>
    <s v="NA"/>
  </r>
  <r>
    <x v="2"/>
    <m/>
    <n v="27"/>
    <m/>
    <s v="Female"/>
    <s v="South"/>
    <s v="Partner"/>
    <n v="54"/>
    <n v="44"/>
    <n v="4"/>
    <n v="523.12"/>
    <n v="21570.5"/>
    <n v="0"/>
    <n v="2467"/>
    <n v="3"/>
    <n v="0"/>
    <n v="3"/>
    <n v="0.55000000000000004"/>
    <n v="1"/>
    <s v="Quality"/>
    <n v="0"/>
    <n v="1"/>
    <n v="146.01"/>
    <n v="71"/>
    <n v="4.3"/>
    <s v="Debit Card"/>
    <n v="31.3"/>
    <n v="0.36349999999999999"/>
    <n v="0"/>
    <s v="NA"/>
  </r>
  <r>
    <x v="3"/>
    <m/>
    <n v="63"/>
    <m/>
    <s v="Female"/>
    <s v="West"/>
    <s v="Organic"/>
    <n v="44"/>
    <n v="49"/>
    <n v="5"/>
    <n v="345.36"/>
    <n v="15614.01"/>
    <n v="1"/>
    <n v="1586"/>
    <n v="3"/>
    <n v="21.1"/>
    <n v="3"/>
    <n v="0.39"/>
    <n v="3"/>
    <s v="Payment"/>
    <n v="1"/>
    <n v="1"/>
    <n v="471.55"/>
    <n v="43"/>
    <n v="3"/>
    <s v="UPI"/>
    <n v="30.6"/>
    <n v="0.35830000000000001"/>
    <n v="0"/>
    <s v="NA"/>
  </r>
  <r>
    <x v="2"/>
    <m/>
    <n v="26"/>
    <m/>
    <s v="Female"/>
    <s v="East"/>
    <s v="Referral"/>
    <n v="60"/>
    <n v="145"/>
    <n v="20"/>
    <n v="443.56"/>
    <n v="62677.43"/>
    <n v="0"/>
    <n v="6455"/>
    <n v="2"/>
    <n v="2.6"/>
    <n v="7"/>
    <n v="0.61"/>
    <n v="5"/>
    <s v="Payment"/>
    <n v="5"/>
    <n v="2"/>
    <n v="2012.24"/>
    <n v="71"/>
    <n v="3.9"/>
    <s v="Credit Card"/>
    <n v="50.3"/>
    <n v="0.50239999999999996"/>
    <n v="1"/>
    <s v="Price/Discount Reliance"/>
  </r>
  <r>
    <x v="1"/>
    <m/>
    <n v="49"/>
    <m/>
    <s v="Female"/>
    <s v="West"/>
    <s v="Social"/>
    <n v="19"/>
    <n v="20"/>
    <n v="2"/>
    <n v="569.13"/>
    <n v="10740"/>
    <n v="0"/>
    <n v="1575"/>
    <n v="1"/>
    <n v="3.5"/>
    <n v="0"/>
    <n v="0.81"/>
    <n v="2"/>
    <s v="Payment"/>
    <n v="1"/>
    <n v="1"/>
    <n v="540.39"/>
    <n v="10"/>
    <n v="4.2"/>
    <s v="UPI"/>
    <n v="18.399999999999999"/>
    <n v="0.2792"/>
    <n v="0"/>
    <s v="NA"/>
  </r>
  <r>
    <x v="2"/>
    <m/>
    <n v="26"/>
    <m/>
    <s v="Male"/>
    <s v="West"/>
    <s v="Organic"/>
    <n v="43"/>
    <n v="35"/>
    <n v="2"/>
    <n v="441.19"/>
    <n v="14910.27"/>
    <n v="0"/>
    <n v="1766"/>
    <n v="0"/>
    <n v="11.8"/>
    <n v="1"/>
    <n v="0.57999999999999996"/>
    <n v="1"/>
    <s v="App Issue"/>
    <n v="1"/>
    <n v="1"/>
    <n v="332.06"/>
    <n v="56"/>
    <n v="4.0999999999999996"/>
    <s v="UPI"/>
    <n v="29.4"/>
    <n v="0.35"/>
    <n v="0"/>
    <s v="NA"/>
  </r>
  <r>
    <x v="2"/>
    <m/>
    <n v="37"/>
    <m/>
    <s v="Female"/>
    <s v="South"/>
    <s v="App Ads"/>
    <n v="2"/>
    <n v="6"/>
    <n v="1"/>
    <n v="254.2"/>
    <n v="1411.1"/>
    <n v="0"/>
    <n v="171"/>
    <n v="0"/>
    <n v="29.2"/>
    <n v="0"/>
    <n v="0.7"/>
    <n v="0"/>
    <s v="None"/>
    <n v="0"/>
    <n v="0"/>
    <n v="0"/>
    <n v="15"/>
    <n v="3.3"/>
    <s v="Credit Card"/>
    <n v="19.3"/>
    <n v="0.28489999999999999"/>
    <n v="0"/>
    <s v="NA"/>
  </r>
  <r>
    <x v="1"/>
    <m/>
    <n v="52"/>
    <m/>
    <s v="Male"/>
    <s v="East"/>
    <s v="Referral"/>
    <n v="31"/>
    <n v="53"/>
    <n v="4"/>
    <n v="365.11"/>
    <n v="19899.7"/>
    <n v="0"/>
    <n v="1913"/>
    <n v="0"/>
    <n v="35.4"/>
    <n v="3"/>
    <n v="0.42"/>
    <n v="1"/>
    <s v="Delivery Delay"/>
    <n v="3"/>
    <n v="1"/>
    <n v="812.3"/>
    <n v="125"/>
    <n v="3.3"/>
    <s v="UPI"/>
    <n v="62.8"/>
    <n v="0.5948"/>
    <n v="1"/>
    <s v="Switched to Competitor"/>
  </r>
  <r>
    <x v="3"/>
    <m/>
    <n v="70"/>
    <m/>
    <s v="Female"/>
    <s v="West"/>
    <s v="Partner"/>
    <n v="24"/>
    <n v="72"/>
    <n v="13"/>
    <n v="100"/>
    <n v="7751.42"/>
    <n v="1"/>
    <n v="695"/>
    <n v="0"/>
    <n v="1.3"/>
    <n v="1"/>
    <n v="0.24"/>
    <n v="3"/>
    <s v="Quality"/>
    <n v="3"/>
    <n v="3"/>
    <n v="1112.9000000000001"/>
    <n v="80"/>
    <n v="3.5"/>
    <s v="Credit Card"/>
    <n v="42.2"/>
    <n v="0.44140000000000001"/>
    <n v="1"/>
    <s v="Switched to Competitor"/>
  </r>
  <r>
    <x v="3"/>
    <m/>
    <n v="70"/>
    <m/>
    <s v="Male"/>
    <s v="South"/>
    <s v="Organic"/>
    <n v="55"/>
    <n v="144"/>
    <n v="20"/>
    <n v="484.26"/>
    <n v="75415.039999999994"/>
    <n v="0"/>
    <n v="6775"/>
    <n v="2"/>
    <n v="19"/>
    <n v="5"/>
    <n v="0.28999999999999998"/>
    <n v="7"/>
    <s v="Delivery Delay"/>
    <n v="4"/>
    <n v="9"/>
    <n v="2458.39"/>
    <n v="37"/>
    <n v="3.5"/>
    <s v="UPI"/>
    <n v="44.2"/>
    <n v="0.45700000000000002"/>
    <n v="1"/>
    <s v="Product Unavailability"/>
  </r>
  <r>
    <x v="3"/>
    <m/>
    <n v="65"/>
    <m/>
    <s v="Female"/>
    <s v="West"/>
    <s v="Organic"/>
    <n v="27"/>
    <n v="66"/>
    <n v="8"/>
    <n v="605.37"/>
    <n v="36891.870000000003"/>
    <n v="0"/>
    <n v="4175"/>
    <n v="2"/>
    <n v="19.2"/>
    <n v="2"/>
    <n v="0.36"/>
    <n v="3"/>
    <s v="Item Missing"/>
    <n v="1"/>
    <n v="4"/>
    <n v="1365.91"/>
    <n v="5"/>
    <n v="4.0999999999999996"/>
    <s v="Credit Card"/>
    <n v="21.6"/>
    <n v="0.29909999999999998"/>
    <n v="0"/>
    <s v="NA"/>
  </r>
  <r>
    <x v="2"/>
    <m/>
    <n v="30"/>
    <m/>
    <s v="Female"/>
    <s v="South"/>
    <s v="App Ads"/>
    <n v="32"/>
    <n v="90"/>
    <n v="5"/>
    <n v="625.07000000000005"/>
    <n v="60198.27"/>
    <n v="0"/>
    <n v="5631"/>
    <n v="6"/>
    <n v="0.6"/>
    <n v="4"/>
    <n v="0.62"/>
    <n v="5"/>
    <s v="Delivery Delay"/>
    <n v="3"/>
    <n v="7"/>
    <n v="1937.78"/>
    <n v="39"/>
    <n v="4.0999999999999996"/>
    <s v="UPI"/>
    <n v="43.5"/>
    <n v="0.45140000000000002"/>
    <n v="1"/>
    <s v="Low Personalization"/>
  </r>
  <r>
    <x v="0"/>
    <m/>
    <n v="22"/>
    <m/>
    <s v="Female"/>
    <s v="East"/>
    <s v="Referral"/>
    <n v="53"/>
    <n v="84"/>
    <n v="4"/>
    <n v="440.12"/>
    <n v="35917.14"/>
    <n v="1"/>
    <n v="3723"/>
    <n v="1"/>
    <n v="20.399999999999999"/>
    <n v="2"/>
    <n v="0.14000000000000001"/>
    <n v="3"/>
    <s v="App Issue"/>
    <n v="4"/>
    <n v="0"/>
    <n v="651.27"/>
    <n v="70"/>
    <n v="3.4"/>
    <s v="UPI"/>
    <n v="31.3"/>
    <n v="0.36359999999999998"/>
    <n v="0"/>
    <s v="NA"/>
  </r>
  <r>
    <x v="3"/>
    <m/>
    <n v="65"/>
    <m/>
    <s v="Male"/>
    <s v="West"/>
    <s v="Social"/>
    <n v="21"/>
    <n v="18"/>
    <n v="3"/>
    <n v="341.59"/>
    <n v="5936.41"/>
    <n v="0"/>
    <n v="742"/>
    <n v="1"/>
    <n v="0"/>
    <n v="0"/>
    <n v="0.31"/>
    <n v="0"/>
    <s v="None"/>
    <n v="1"/>
    <n v="0"/>
    <n v="166.83"/>
    <n v="38"/>
    <n v="4.8"/>
    <s v="Debit Card"/>
    <n v="21.2"/>
    <n v="0.29630000000000001"/>
    <n v="0"/>
    <s v="NA"/>
  </r>
  <r>
    <x v="3"/>
    <m/>
    <n v="66"/>
    <m/>
    <s v="Female"/>
    <s v="North"/>
    <s v="Social"/>
    <n v="55"/>
    <n v="122"/>
    <n v="9"/>
    <n v="422.02"/>
    <n v="51012.46"/>
    <n v="0"/>
    <n v="5784"/>
    <n v="5"/>
    <n v="36.700000000000003"/>
    <n v="0"/>
    <n v="0.42"/>
    <n v="3"/>
    <s v="Delivery Delay"/>
    <n v="5"/>
    <n v="5"/>
    <n v="0"/>
    <n v="20"/>
    <n v="2.8"/>
    <s v="UPI"/>
    <n v="34.9"/>
    <n v="0.38850000000000001"/>
    <n v="0"/>
    <s v="NA"/>
  </r>
  <r>
    <x v="2"/>
    <m/>
    <n v="32"/>
    <m/>
    <s v="Male"/>
    <s v="South"/>
    <s v="Social"/>
    <n v="11"/>
    <n v="17"/>
    <n v="2"/>
    <n v="465.56"/>
    <n v="7260.48"/>
    <n v="0"/>
    <n v="1289"/>
    <n v="1"/>
    <n v="0"/>
    <n v="1"/>
    <n v="0.38"/>
    <n v="2"/>
    <s v="Item Missing"/>
    <n v="0"/>
    <n v="1"/>
    <n v="89.27"/>
    <n v="70"/>
    <n v="3.9"/>
    <s v="UPI"/>
    <n v="37.9"/>
    <n v="0.41020000000000001"/>
    <n v="1"/>
    <s v="Product Unavailability"/>
  </r>
  <r>
    <x v="0"/>
    <m/>
    <n v="19"/>
    <m/>
    <s v="Male"/>
    <s v="East"/>
    <s v="Organic"/>
    <n v="51"/>
    <n v="116"/>
    <n v="19"/>
    <n v="597.30999999999995"/>
    <n v="66596.429999999993"/>
    <n v="1"/>
    <n v="6771"/>
    <n v="1"/>
    <n v="8.1999999999999993"/>
    <n v="1"/>
    <n v="0.26"/>
    <n v="1"/>
    <s v="Item Missing"/>
    <n v="6"/>
    <n v="2"/>
    <n v="2549.48"/>
    <n v="31"/>
    <n v="4.2"/>
    <s v="Credit Card"/>
    <n v="19.899999999999999"/>
    <n v="0.2883"/>
    <n v="0"/>
    <s v="NA"/>
  </r>
  <r>
    <x v="1"/>
    <m/>
    <n v="52"/>
    <m/>
    <s v="Female"/>
    <s v="North"/>
    <s v="App Ads"/>
    <n v="8"/>
    <n v="20"/>
    <n v="1"/>
    <n v="492.01"/>
    <n v="9475.32"/>
    <n v="0"/>
    <n v="1454"/>
    <n v="1"/>
    <n v="18.5"/>
    <n v="0"/>
    <n v="0.61"/>
    <n v="0"/>
    <s v="None"/>
    <n v="1"/>
    <n v="1"/>
    <n v="298.13"/>
    <n v="76"/>
    <n v="2.6"/>
    <s v="UPI"/>
    <n v="39.299999999999997"/>
    <n v="0.42049999999999998"/>
    <n v="1"/>
    <s v="High Delivery Delays"/>
  </r>
  <r>
    <x v="0"/>
    <m/>
    <n v="22"/>
    <m/>
    <s v="Female"/>
    <s v="North"/>
    <s v="Organic"/>
    <n v="33"/>
    <n v="38"/>
    <n v="4"/>
    <n v="246.93"/>
    <n v="9110.5"/>
    <n v="1"/>
    <n v="1041"/>
    <n v="1"/>
    <n v="20.3"/>
    <n v="1"/>
    <n v="0.52"/>
    <n v="2"/>
    <s v="Payment"/>
    <n v="2"/>
    <n v="0"/>
    <n v="630.96"/>
    <n v="54"/>
    <n v="4.8"/>
    <s v="Credit Card"/>
    <n v="31.2"/>
    <n v="0.36259999999999998"/>
    <n v="0"/>
    <s v="NA"/>
  </r>
  <r>
    <x v="0"/>
    <m/>
    <n v="20"/>
    <m/>
    <s v="Male"/>
    <s v="West"/>
    <s v="Organic"/>
    <n v="27"/>
    <n v="36"/>
    <n v="5"/>
    <n v="544.79"/>
    <n v="18501.43"/>
    <n v="0"/>
    <n v="2127"/>
    <n v="2"/>
    <n v="9.1999999999999993"/>
    <n v="1"/>
    <n v="0.37"/>
    <n v="2"/>
    <s v="Item Missing"/>
    <n v="2"/>
    <n v="0"/>
    <n v="843.52"/>
    <n v="19"/>
    <n v="3.6"/>
    <s v="COD"/>
    <n v="19.5"/>
    <n v="0.28589999999999999"/>
    <n v="0"/>
    <s v="NA"/>
  </r>
  <r>
    <x v="3"/>
    <m/>
    <n v="67"/>
    <m/>
    <s v="Female"/>
    <s v="North"/>
    <s v="Organic"/>
    <n v="7"/>
    <n v="12"/>
    <n v="1"/>
    <n v="219.07"/>
    <n v="2768.73"/>
    <n v="1"/>
    <n v="701"/>
    <n v="0"/>
    <n v="16.600000000000001"/>
    <n v="0"/>
    <n v="0.23"/>
    <n v="2"/>
    <s v="Delivery Delay"/>
    <n v="0"/>
    <n v="0"/>
    <n v="0"/>
    <n v="63"/>
    <n v="4.5999999999999996"/>
    <s v="UPI"/>
    <n v="39.6"/>
    <n v="0.42270000000000002"/>
    <n v="1"/>
    <s v="Product Unavailability"/>
  </r>
  <r>
    <x v="1"/>
    <m/>
    <n v="44"/>
    <m/>
    <s v="Male"/>
    <s v="East"/>
    <s v="App Ads"/>
    <n v="23"/>
    <n v="65"/>
    <n v="6"/>
    <n v="471.53"/>
    <n v="29020.05"/>
    <n v="0"/>
    <n v="2922"/>
    <n v="0"/>
    <n v="10.199999999999999"/>
    <n v="0"/>
    <n v="0.66"/>
    <n v="4"/>
    <s v="App Issue"/>
    <n v="3"/>
    <n v="5"/>
    <n v="2482.9699999999998"/>
    <n v="25"/>
    <n v="3.7"/>
    <s v="Wallet"/>
    <n v="35"/>
    <n v="0.38940000000000002"/>
    <n v="0"/>
    <s v="NA"/>
  </r>
  <r>
    <x v="0"/>
    <m/>
    <n v="23"/>
    <m/>
    <s v="Female"/>
    <s v="North"/>
    <s v="App Ads"/>
    <n v="7"/>
    <n v="8"/>
    <n v="1"/>
    <n v="650.09"/>
    <n v="5460.66"/>
    <n v="1"/>
    <n v="616"/>
    <n v="0"/>
    <n v="25.2"/>
    <n v="0"/>
    <n v="7.0000000000000007E-2"/>
    <n v="0"/>
    <s v="None"/>
    <n v="0"/>
    <n v="0"/>
    <n v="0"/>
    <n v="15"/>
    <n v="5"/>
    <s v="Debit Card"/>
    <n v="13.7"/>
    <n v="0.25180000000000002"/>
    <n v="0"/>
    <s v="NA"/>
  </r>
  <r>
    <x v="1"/>
    <m/>
    <n v="52"/>
    <m/>
    <s v="Female"/>
    <s v="North"/>
    <s v="Social"/>
    <n v="12"/>
    <n v="39"/>
    <n v="1"/>
    <n v="253.21"/>
    <n v="10575.14"/>
    <n v="0"/>
    <n v="1448"/>
    <n v="2"/>
    <n v="9.4"/>
    <n v="2"/>
    <n v="0.88"/>
    <n v="3"/>
    <s v="Item Missing"/>
    <n v="2"/>
    <n v="0"/>
    <n v="566.1"/>
    <n v="107"/>
    <n v="3.9"/>
    <s v="UPI"/>
    <n v="58.9"/>
    <n v="0.5665"/>
    <n v="1"/>
    <s v="Infrequent Need"/>
  </r>
  <r>
    <x v="2"/>
    <m/>
    <n v="37"/>
    <m/>
    <s v="Female"/>
    <s v="South"/>
    <s v="App Ads"/>
    <n v="44"/>
    <n v="21"/>
    <n v="3"/>
    <n v="433.86"/>
    <n v="9509.1200000000008"/>
    <n v="0"/>
    <n v="982"/>
    <n v="1"/>
    <n v="10.3"/>
    <n v="1"/>
    <n v="0.86"/>
    <n v="2"/>
    <s v="Item Missing"/>
    <n v="1"/>
    <n v="1"/>
    <n v="306.36"/>
    <n v="26"/>
    <n v="4.4000000000000004"/>
    <s v="UPI"/>
    <n v="19.8"/>
    <n v="0.2878"/>
    <n v="0"/>
    <s v="NA"/>
  </r>
  <r>
    <x v="1"/>
    <m/>
    <n v="46"/>
    <m/>
    <s v="Female"/>
    <s v="Central"/>
    <s v="Referral"/>
    <n v="31"/>
    <n v="96"/>
    <n v="3"/>
    <n v="440.66"/>
    <n v="46108.55"/>
    <n v="0"/>
    <n v="4434"/>
    <n v="4"/>
    <n v="20.3"/>
    <n v="4"/>
    <n v="0.59"/>
    <n v="1"/>
    <s v="Delivery Delay"/>
    <n v="1"/>
    <n v="4"/>
    <n v="1028.6500000000001"/>
    <n v="45"/>
    <n v="4.0999999999999996"/>
    <s v="UPI"/>
    <n v="33.799999999999997"/>
    <n v="0.38069999999999998"/>
    <n v="0"/>
    <s v="NA"/>
  </r>
  <r>
    <x v="3"/>
    <m/>
    <n v="65"/>
    <m/>
    <s v="Female"/>
    <s v="East"/>
    <s v="Organic"/>
    <n v="40"/>
    <n v="80"/>
    <n v="9"/>
    <n v="449.17"/>
    <n v="36850.910000000003"/>
    <n v="0"/>
    <n v="3432"/>
    <n v="6"/>
    <n v="4.7"/>
    <n v="3"/>
    <n v="0.3"/>
    <n v="5"/>
    <s v="Item Missing"/>
    <n v="3"/>
    <n v="6"/>
    <n v="1078.3499999999999"/>
    <n v="48"/>
    <n v="3.5"/>
    <s v="Debit Card"/>
    <n v="42"/>
    <n v="0.44030000000000002"/>
    <n v="1"/>
    <s v="Low Personalization"/>
  </r>
  <r>
    <x v="2"/>
    <m/>
    <n v="30"/>
    <m/>
    <s v="Female"/>
    <s v="South"/>
    <s v="App Ads"/>
    <n v="44"/>
    <n v="98"/>
    <n v="4"/>
    <n v="547.38"/>
    <n v="52026.38"/>
    <n v="0"/>
    <n v="5304"/>
    <n v="5"/>
    <n v="19.399999999999999"/>
    <n v="1"/>
    <n v="0.28999999999999998"/>
    <n v="4"/>
    <s v="Quality"/>
    <n v="2"/>
    <n v="4"/>
    <n v="1038"/>
    <n v="28"/>
    <n v="2.9"/>
    <s v="Credit Card"/>
    <n v="29.6"/>
    <n v="0.35170000000000001"/>
    <n v="0"/>
    <s v="NA"/>
  </r>
  <r>
    <x v="1"/>
    <m/>
    <n v="52"/>
    <m/>
    <s v="Male"/>
    <s v="South"/>
    <s v="App Ads"/>
    <n v="43"/>
    <n v="97"/>
    <n v="3"/>
    <n v="367.54"/>
    <n v="33560.44"/>
    <n v="0"/>
    <n v="3888"/>
    <n v="2"/>
    <n v="8.3000000000000007"/>
    <n v="1"/>
    <n v="0.14000000000000001"/>
    <n v="1"/>
    <s v="Item Missing"/>
    <n v="6"/>
    <n v="0"/>
    <n v="1482.79"/>
    <n v="41"/>
    <n v="2.9"/>
    <s v="Credit Card"/>
    <n v="23.7"/>
    <n v="0.31230000000000002"/>
    <n v="0"/>
    <s v="NA"/>
  </r>
  <r>
    <x v="3"/>
    <m/>
    <n v="61"/>
    <m/>
    <s v="Male"/>
    <s v="East"/>
    <s v="Organic"/>
    <n v="37"/>
    <n v="3"/>
    <n v="0"/>
    <n v="529.73"/>
    <n v="1598.01"/>
    <n v="0"/>
    <n v="191"/>
    <n v="0"/>
    <n v="0"/>
    <n v="0"/>
    <n v="0.54"/>
    <n v="0"/>
    <s v="None"/>
    <n v="0"/>
    <n v="0"/>
    <n v="0"/>
    <n v="27"/>
    <n v="3"/>
    <s v="Debit Card"/>
    <n v="13"/>
    <n v="0.24809999999999999"/>
    <n v="0"/>
    <s v="NA"/>
  </r>
  <r>
    <x v="2"/>
    <m/>
    <n v="40"/>
    <m/>
    <s v="Female"/>
    <s v="East"/>
    <s v="App Ads"/>
    <n v="32"/>
    <n v="50"/>
    <n v="4"/>
    <n v="416.72"/>
    <n v="19371.939999999999"/>
    <n v="0"/>
    <n v="2521"/>
    <n v="0"/>
    <n v="6"/>
    <n v="2"/>
    <n v="0.5"/>
    <n v="2"/>
    <s v="Delivery Delay"/>
    <n v="1"/>
    <n v="3"/>
    <n v="411.05"/>
    <n v="35"/>
    <n v="3.9"/>
    <s v="Credit Card"/>
    <n v="23"/>
    <n v="0.30759999999999998"/>
    <n v="0"/>
    <s v="NA"/>
  </r>
  <r>
    <x v="3"/>
    <m/>
    <n v="69"/>
    <m/>
    <s v="Male"/>
    <s v="South"/>
    <s v="Social"/>
    <n v="47"/>
    <n v="79"/>
    <n v="9"/>
    <n v="464.23"/>
    <n v="34336.14"/>
    <n v="0"/>
    <n v="3927"/>
    <n v="4"/>
    <n v="16.2"/>
    <n v="4"/>
    <n v="0.45"/>
    <n v="3"/>
    <s v="Delivery Delay"/>
    <n v="4"/>
    <n v="1"/>
    <n v="791.85"/>
    <n v="52"/>
    <n v="5"/>
    <s v="Credit Card"/>
    <n v="35.799999999999997"/>
    <n v="0.39479999999999998"/>
    <n v="0"/>
    <s v="NA"/>
  </r>
  <r>
    <x v="1"/>
    <m/>
    <n v="41"/>
    <m/>
    <s v="Female"/>
    <s v="North"/>
    <s v="Organic"/>
    <n v="53"/>
    <n v="147"/>
    <n v="7"/>
    <n v="280.77"/>
    <n v="41839.53"/>
    <n v="0"/>
    <n v="4657"/>
    <n v="5"/>
    <n v="11.2"/>
    <n v="1"/>
    <n v="0.15"/>
    <n v="5"/>
    <s v="Item Missing"/>
    <n v="3"/>
    <n v="4"/>
    <n v="1465.71"/>
    <n v="35"/>
    <n v="3.8"/>
    <s v="UPI"/>
    <n v="37.1"/>
    <n v="0.4047"/>
    <n v="0"/>
    <s v="NA"/>
  </r>
  <r>
    <x v="1"/>
    <m/>
    <n v="42"/>
    <m/>
    <s v="Male"/>
    <s v="East"/>
    <s v="Social"/>
    <n v="49"/>
    <n v="85"/>
    <n v="16"/>
    <n v="577.74"/>
    <n v="50258.86"/>
    <n v="0"/>
    <n v="5432"/>
    <n v="5"/>
    <n v="5.2"/>
    <n v="5"/>
    <n v="0.44"/>
    <n v="4"/>
    <s v="App Issue"/>
    <n v="3"/>
    <n v="6"/>
    <n v="1660.51"/>
    <n v="48"/>
    <n v="3.9"/>
    <s v="Wallet"/>
    <n v="38.200000000000003"/>
    <n v="0.41270000000000001"/>
    <n v="1"/>
    <s v="Product Unavailability"/>
  </r>
  <r>
    <x v="3"/>
    <m/>
    <n v="64"/>
    <m/>
    <s v="Female"/>
    <s v="West"/>
    <s v="Partner"/>
    <n v="26"/>
    <n v="76"/>
    <n v="2"/>
    <n v="468.55"/>
    <n v="35489.56"/>
    <n v="0"/>
    <n v="3966"/>
    <n v="6"/>
    <n v="26.1"/>
    <n v="3"/>
    <n v="0.84"/>
    <n v="1"/>
    <s v="Quality"/>
    <n v="1"/>
    <n v="1"/>
    <n v="362.11"/>
    <n v="78"/>
    <n v="3"/>
    <s v="UPI"/>
    <n v="50.7"/>
    <n v="0.50490000000000002"/>
    <n v="1"/>
    <s v="Poor Service Resolution"/>
  </r>
  <r>
    <x v="1"/>
    <m/>
    <n v="51"/>
    <m/>
    <s v="Female"/>
    <s v="West"/>
    <s v="Social"/>
    <n v="8"/>
    <n v="26"/>
    <n v="1"/>
    <n v="520.22"/>
    <n v="14261.8"/>
    <n v="0"/>
    <n v="1790"/>
    <n v="0"/>
    <n v="0"/>
    <n v="0"/>
    <n v="0.05"/>
    <n v="3"/>
    <s v="App Issue"/>
    <n v="1"/>
    <n v="0"/>
    <n v="195.5"/>
    <n v="22"/>
    <n v="2.6"/>
    <s v="Credit Card"/>
    <n v="28.2"/>
    <n v="0.34200000000000003"/>
    <n v="0"/>
    <s v="NA"/>
  </r>
  <r>
    <x v="3"/>
    <m/>
    <n v="64"/>
    <m/>
    <s v="Female"/>
    <s v="East"/>
    <s v="Organic"/>
    <n v="20"/>
    <n v="45"/>
    <n v="7"/>
    <n v="584.24"/>
    <n v="27706.46"/>
    <n v="0"/>
    <n v="3204"/>
    <n v="3"/>
    <n v="10.5"/>
    <n v="2"/>
    <n v="0.35"/>
    <n v="2"/>
    <s v="Delivery Delay"/>
    <n v="3"/>
    <n v="3"/>
    <n v="1136.6400000000001"/>
    <n v="151"/>
    <n v="3.8"/>
    <s v="Debit Card"/>
    <n v="70.8"/>
    <n v="0.65129999999999999"/>
    <n v="1"/>
    <s v="Low Personalization"/>
  </r>
  <r>
    <x v="1"/>
    <m/>
    <n v="59"/>
    <m/>
    <s v="Female"/>
    <s v="West"/>
    <s v="Organic"/>
    <n v="60"/>
    <n v="117"/>
    <n v="20"/>
    <n v="415.39"/>
    <n v="49954.37"/>
    <n v="0"/>
    <n v="4700"/>
    <n v="3"/>
    <n v="0"/>
    <n v="1"/>
    <n v="0.25"/>
    <n v="0"/>
    <s v="None"/>
    <n v="4"/>
    <n v="5"/>
    <n v="1176.33"/>
    <n v="44"/>
    <n v="3.5"/>
    <s v="UPI"/>
    <n v="21.9"/>
    <n v="0.30070000000000002"/>
    <n v="0"/>
    <s v="NA"/>
  </r>
  <r>
    <x v="1"/>
    <m/>
    <n v="55"/>
    <m/>
    <s v="Male"/>
    <s v="East"/>
    <s v="App Ads"/>
    <n v="42"/>
    <n v="41"/>
    <n v="1"/>
    <n v="419.5"/>
    <n v="18485.490000000002"/>
    <n v="0"/>
    <n v="1704"/>
    <n v="2"/>
    <n v="0"/>
    <n v="2"/>
    <n v="0.43"/>
    <n v="2"/>
    <s v="Item Missing"/>
    <n v="2"/>
    <n v="1"/>
    <n v="441.71"/>
    <n v="24"/>
    <n v="3.7"/>
    <s v="Debit Card"/>
    <n v="23.2"/>
    <n v="0.30890000000000001"/>
    <n v="0"/>
    <s v="NA"/>
  </r>
  <r>
    <x v="2"/>
    <m/>
    <n v="30"/>
    <m/>
    <s v="Female"/>
    <s v="East"/>
    <s v="Referral"/>
    <n v="9"/>
    <n v="21"/>
    <n v="1"/>
    <n v="235.28"/>
    <n v="4790.58"/>
    <n v="0"/>
    <n v="581"/>
    <n v="1"/>
    <n v="13"/>
    <n v="0"/>
    <n v="0.24"/>
    <n v="2"/>
    <s v="Item Missing"/>
    <n v="1"/>
    <n v="0"/>
    <n v="200.1"/>
    <n v="34"/>
    <n v="2.7"/>
    <s v="Debit Card"/>
    <n v="28.1"/>
    <n v="0.3412"/>
    <n v="0"/>
    <s v="NA"/>
  </r>
  <r>
    <x v="2"/>
    <m/>
    <n v="39"/>
    <m/>
    <s v="Male"/>
    <s v="West"/>
    <s v="Organic"/>
    <n v="22"/>
    <n v="34"/>
    <n v="4"/>
    <n v="470.68"/>
    <n v="17423.73"/>
    <n v="0"/>
    <n v="1816"/>
    <n v="2"/>
    <n v="12.8"/>
    <n v="0"/>
    <n v="0.06"/>
    <n v="2"/>
    <s v="Payment"/>
    <n v="1"/>
    <n v="1"/>
    <n v="264.81"/>
    <n v="49"/>
    <n v="4.2"/>
    <s v="UPI"/>
    <n v="30.1"/>
    <n v="0.35489999999999999"/>
    <n v="0"/>
    <s v="NA"/>
  </r>
  <r>
    <x v="3"/>
    <m/>
    <n v="63"/>
    <m/>
    <s v="Female"/>
    <s v="South"/>
    <s v="App Ads"/>
    <n v="45"/>
    <n v="132"/>
    <n v="13"/>
    <n v="614.1"/>
    <n v="74176.77"/>
    <n v="0"/>
    <n v="8003"/>
    <n v="6"/>
    <n v="0.8"/>
    <n v="0"/>
    <n v="0.27"/>
    <n v="6"/>
    <s v="Quality"/>
    <n v="5"/>
    <n v="6"/>
    <n v="2567.04"/>
    <n v="57"/>
    <n v="4"/>
    <s v="Credit Card"/>
    <n v="45.5"/>
    <n v="0.46650000000000003"/>
    <n v="1"/>
    <s v="Poor Service Resolution"/>
  </r>
  <r>
    <x v="1"/>
    <m/>
    <n v="50"/>
    <m/>
    <s v="Female"/>
    <s v="Central"/>
    <s v="App Ads"/>
    <n v="56"/>
    <n v="36"/>
    <n v="2"/>
    <n v="442.98"/>
    <n v="15313.58"/>
    <n v="0"/>
    <n v="1802"/>
    <n v="2"/>
    <n v="0"/>
    <n v="0"/>
    <n v="0.1"/>
    <n v="1"/>
    <s v="App Issue"/>
    <n v="0"/>
    <n v="0"/>
    <n v="0"/>
    <n v="52"/>
    <n v="3.8"/>
    <s v="Debit Card"/>
    <n v="18.399999999999999"/>
    <n v="0.27910000000000001"/>
    <n v="0"/>
    <s v="NA"/>
  </r>
  <r>
    <x v="2"/>
    <m/>
    <n v="32"/>
    <m/>
    <s v="Male"/>
    <s v="South"/>
    <s v="Organic"/>
    <n v="34"/>
    <n v="43"/>
    <n v="2"/>
    <n v="350.12"/>
    <n v="15009.79"/>
    <n v="1"/>
    <n v="1652"/>
    <n v="0"/>
    <n v="14"/>
    <n v="0"/>
    <n v="0.23"/>
    <n v="2"/>
    <s v="App Issue"/>
    <n v="1"/>
    <n v="3"/>
    <n v="1214.1400000000001"/>
    <n v="30"/>
    <n v="3.5"/>
    <s v="UPI"/>
    <n v="19.899999999999999"/>
    <n v="0.2883"/>
    <n v="0"/>
    <s v="NA"/>
  </r>
  <r>
    <x v="2"/>
    <m/>
    <n v="35"/>
    <m/>
    <s v="Male"/>
    <s v="East"/>
    <s v="Organic"/>
    <n v="53"/>
    <n v="136"/>
    <n v="20"/>
    <n v="556.15"/>
    <n v="79648.960000000006"/>
    <n v="0"/>
    <n v="8003"/>
    <n v="10"/>
    <n v="12.4"/>
    <n v="1"/>
    <n v="0.19"/>
    <n v="6"/>
    <s v="Payment"/>
    <n v="2"/>
    <n v="1"/>
    <n v="1169.25"/>
    <n v="5"/>
    <n v="5"/>
    <s v="UPI"/>
    <n v="24.1"/>
    <n v="0.31459999999999999"/>
    <n v="0"/>
    <s v="NA"/>
  </r>
  <r>
    <x v="1"/>
    <m/>
    <n v="59"/>
    <m/>
    <s v="Male"/>
    <s v="East"/>
    <s v="Social"/>
    <n v="31"/>
    <n v="99"/>
    <n v="4"/>
    <n v="277.52999999999997"/>
    <n v="28373.65"/>
    <n v="1"/>
    <n v="2949"/>
    <n v="5"/>
    <n v="28.9"/>
    <n v="0"/>
    <n v="0.66"/>
    <n v="1"/>
    <s v="App Issue"/>
    <n v="3"/>
    <n v="5"/>
    <n v="1306.08"/>
    <n v="31"/>
    <n v="5"/>
    <s v="UPI"/>
    <n v="30"/>
    <n v="0.35460000000000003"/>
    <n v="0"/>
    <s v="NA"/>
  </r>
  <r>
    <x v="2"/>
    <m/>
    <n v="27"/>
    <m/>
    <s v="Male"/>
    <s v="Central"/>
    <s v="App Ads"/>
    <n v="48"/>
    <n v="115"/>
    <n v="17"/>
    <n v="376.65"/>
    <n v="42942.59"/>
    <n v="0"/>
    <n v="5160"/>
    <n v="7"/>
    <n v="23"/>
    <n v="2"/>
    <n v="0.5"/>
    <n v="5"/>
    <s v="App Issue"/>
    <n v="1"/>
    <n v="3"/>
    <n v="97.27"/>
    <n v="26"/>
    <n v="2.1"/>
    <s v="UPI"/>
    <n v="37.799999999999997"/>
    <n v="0.4093"/>
    <n v="1"/>
    <s v="High Delivery Delays"/>
  </r>
  <r>
    <x v="0"/>
    <m/>
    <n v="23"/>
    <m/>
    <s v="Female"/>
    <s v="North"/>
    <s v="Organic"/>
    <n v="55"/>
    <n v="156"/>
    <n v="20"/>
    <n v="369.24"/>
    <n v="57893.56"/>
    <n v="0"/>
    <n v="5774"/>
    <n v="10"/>
    <n v="11.1"/>
    <n v="5"/>
    <n v="0.48"/>
    <n v="9"/>
    <s v="Quality"/>
    <n v="9"/>
    <n v="5"/>
    <n v="3367.63"/>
    <n v="73"/>
    <n v="4"/>
    <s v="Debit Card"/>
    <n v="66.8"/>
    <n v="0.62319999999999998"/>
    <n v="1"/>
    <s v="Frequent SLA Breaches"/>
  </r>
  <r>
    <x v="1"/>
    <m/>
    <n v="58"/>
    <m/>
    <s v="Male"/>
    <s v="Central"/>
    <s v="Partner"/>
    <n v="35"/>
    <n v="69"/>
    <n v="2"/>
    <n v="556.63"/>
    <n v="36049.75"/>
    <n v="0"/>
    <n v="3982"/>
    <n v="3"/>
    <n v="28.4"/>
    <n v="2"/>
    <n v="0.56999999999999995"/>
    <n v="2"/>
    <s v="Quality"/>
    <n v="0"/>
    <n v="4"/>
    <n v="524.48"/>
    <n v="61"/>
    <n v="5"/>
    <s v="UPI"/>
    <n v="37"/>
    <n v="0.40350000000000003"/>
    <n v="0"/>
    <s v="NA"/>
  </r>
  <r>
    <x v="2"/>
    <m/>
    <n v="33"/>
    <m/>
    <s v="Female"/>
    <s v="North"/>
    <s v="Social"/>
    <n v="48"/>
    <n v="153"/>
    <n v="20"/>
    <n v="477.3"/>
    <n v="67625.38"/>
    <n v="0"/>
    <n v="8285"/>
    <n v="11"/>
    <n v="21"/>
    <n v="4"/>
    <n v="0.02"/>
    <n v="4"/>
    <s v="Delivery Delay"/>
    <n v="6"/>
    <n v="0"/>
    <n v="457.39"/>
    <n v="37"/>
    <n v="2.8"/>
    <s v="UPI"/>
    <n v="41.9"/>
    <n v="0.43919999999999998"/>
    <n v="1"/>
    <s v="Infrequent Need"/>
  </r>
  <r>
    <x v="1"/>
    <m/>
    <n v="58"/>
    <m/>
    <s v="Female"/>
    <s v="North"/>
    <s v="App Ads"/>
    <n v="12"/>
    <n v="24"/>
    <n v="3"/>
    <n v="379.24"/>
    <n v="9947.34"/>
    <n v="1"/>
    <n v="1163"/>
    <n v="2"/>
    <n v="26.7"/>
    <n v="1"/>
    <n v="0.48"/>
    <n v="1"/>
    <s v="Delivery Delay"/>
    <n v="1"/>
    <n v="2"/>
    <n v="797.8"/>
    <n v="43"/>
    <n v="3.3"/>
    <s v="UPI"/>
    <n v="38.5"/>
    <n v="0.41439999999999999"/>
    <n v="1"/>
    <s v="High Delivery Delays"/>
  </r>
  <r>
    <x v="1"/>
    <m/>
    <n v="46"/>
    <m/>
    <s v="Female"/>
    <s v="Central"/>
    <s v="Referral"/>
    <n v="3"/>
    <n v="7"/>
    <n v="1"/>
    <n v="388.57"/>
    <n v="2860.47"/>
    <n v="0"/>
    <n v="353"/>
    <n v="0"/>
    <n v="5.0999999999999996"/>
    <n v="0"/>
    <n v="0.44"/>
    <n v="2"/>
    <s v="Quality"/>
    <n v="0"/>
    <n v="0"/>
    <n v="0"/>
    <n v="10"/>
    <n v="3.7"/>
    <s v="Wallet"/>
    <n v="18.2"/>
    <n v="0.27779999999999999"/>
    <n v="0"/>
    <s v="NA"/>
  </r>
  <r>
    <x v="3"/>
    <m/>
    <n v="70"/>
    <m/>
    <s v="Female"/>
    <s v="South"/>
    <s v="App Ads"/>
    <n v="29"/>
    <n v="58"/>
    <n v="2"/>
    <n v="470.49"/>
    <n v="29215.94"/>
    <n v="0"/>
    <n v="3049"/>
    <n v="1"/>
    <n v="7.1"/>
    <n v="2"/>
    <n v="0.77"/>
    <n v="2"/>
    <s v="Quality"/>
    <n v="0"/>
    <n v="0"/>
    <n v="0"/>
    <n v="123"/>
    <n v="4.5"/>
    <s v="UPI"/>
    <n v="58.6"/>
    <n v="0.56399999999999995"/>
    <n v="1"/>
    <s v="Switched to Competitor"/>
  </r>
  <r>
    <x v="1"/>
    <m/>
    <n v="45"/>
    <m/>
    <s v="Male"/>
    <s v="East"/>
    <s v="App Ads"/>
    <n v="38"/>
    <n v="62"/>
    <n v="11"/>
    <n v="474.05"/>
    <n v="30073.89"/>
    <n v="0"/>
    <n v="3167"/>
    <n v="1"/>
    <n v="16.5"/>
    <n v="3"/>
    <n v="0.21"/>
    <n v="1"/>
    <s v="Delivery Delay"/>
    <n v="4"/>
    <n v="2"/>
    <n v="1135.18"/>
    <n v="30"/>
    <n v="3.3"/>
    <s v="Credit Card"/>
    <n v="24.3"/>
    <n v="0.31609999999999999"/>
    <n v="0"/>
    <s v="NA"/>
  </r>
  <r>
    <x v="3"/>
    <m/>
    <n v="63"/>
    <m/>
    <s v="Female"/>
    <s v="East"/>
    <s v="Social"/>
    <n v="19"/>
    <n v="42"/>
    <n v="8"/>
    <n v="467.87"/>
    <n v="20683.78"/>
    <n v="1"/>
    <n v="1938"/>
    <n v="2"/>
    <n v="25.2"/>
    <n v="2"/>
    <n v="0.25"/>
    <n v="3"/>
    <s v="Item Missing"/>
    <n v="1"/>
    <n v="3"/>
    <n v="794.4"/>
    <n v="106"/>
    <n v="4.5999999999999996"/>
    <s v="UPI"/>
    <n v="53.9"/>
    <n v="0.5292"/>
    <n v="1"/>
    <s v="Frequent SLA Breaches"/>
  </r>
  <r>
    <x v="3"/>
    <m/>
    <n v="63"/>
    <m/>
    <s v="Female"/>
    <s v="Central"/>
    <s v="Organic"/>
    <n v="30"/>
    <n v="61"/>
    <n v="5"/>
    <n v="369.75"/>
    <n v="21757.16"/>
    <n v="0"/>
    <n v="2467"/>
    <n v="3"/>
    <n v="9"/>
    <n v="1"/>
    <n v="0.68"/>
    <n v="1"/>
    <s v="Quality"/>
    <n v="2"/>
    <n v="1"/>
    <n v="478.35"/>
    <n v="26"/>
    <n v="4.2"/>
    <s v="UPI"/>
    <n v="22.1"/>
    <n v="0.30220000000000002"/>
    <n v="0"/>
    <s v="NA"/>
  </r>
  <r>
    <x v="2"/>
    <m/>
    <n v="29"/>
    <m/>
    <s v="Female"/>
    <s v="West"/>
    <s v="App Ads"/>
    <n v="26"/>
    <n v="57"/>
    <n v="5"/>
    <n v="579.12"/>
    <n v="35435.53"/>
    <n v="0"/>
    <n v="3415"/>
    <n v="3"/>
    <n v="18.8"/>
    <n v="0"/>
    <n v="0.46"/>
    <n v="2"/>
    <s v="Payment"/>
    <n v="0"/>
    <n v="3"/>
    <n v="895.81"/>
    <n v="48"/>
    <n v="3.2"/>
    <s v="UPI"/>
    <n v="32.299999999999997"/>
    <n v="0.37030000000000002"/>
    <n v="0"/>
    <s v="NA"/>
  </r>
  <r>
    <x v="3"/>
    <m/>
    <n v="70"/>
    <m/>
    <s v="Male"/>
    <s v="South"/>
    <s v="Referral"/>
    <n v="25"/>
    <n v="1"/>
    <n v="0"/>
    <n v="641.59"/>
    <n v="662.82"/>
    <n v="0"/>
    <n v="541"/>
    <n v="0"/>
    <n v="8.3000000000000007"/>
    <n v="0"/>
    <n v="0.28999999999999998"/>
    <n v="1"/>
    <s v="Delivery Delay"/>
    <n v="0"/>
    <n v="0"/>
    <n v="0"/>
    <n v="32"/>
    <n v="3.6"/>
    <s v="UPI"/>
    <n v="18.5"/>
    <n v="0.28010000000000002"/>
    <n v="0"/>
    <s v="NA"/>
  </r>
  <r>
    <x v="1"/>
    <m/>
    <n v="57"/>
    <m/>
    <s v="Male"/>
    <s v="West"/>
    <s v="Partner"/>
    <n v="46"/>
    <n v="53"/>
    <n v="9"/>
    <n v="619.88"/>
    <n v="34252.33"/>
    <n v="1"/>
    <n v="3518"/>
    <n v="2"/>
    <n v="9.9"/>
    <n v="1"/>
    <n v="0.17"/>
    <n v="3"/>
    <s v="Quality"/>
    <n v="0"/>
    <n v="1"/>
    <n v="273.51"/>
    <n v="30"/>
    <n v="4.3"/>
    <s v="UPI"/>
    <n v="17.899999999999999"/>
    <n v="0.27610000000000001"/>
    <n v="0"/>
    <s v="NA"/>
  </r>
  <r>
    <x v="0"/>
    <m/>
    <n v="23"/>
    <m/>
    <s v="Other"/>
    <s v="North"/>
    <s v="Organic"/>
    <n v="2"/>
    <n v="3"/>
    <n v="1"/>
    <n v="596.69000000000005"/>
    <n v="1787.96"/>
    <n v="0"/>
    <n v="603"/>
    <n v="0"/>
    <n v="7.7"/>
    <n v="0"/>
    <n v="0.49"/>
    <n v="0"/>
    <s v="None"/>
    <n v="0"/>
    <n v="0"/>
    <n v="0"/>
    <n v="26"/>
    <n v="4.5"/>
    <s v="Credit Card"/>
    <n v="20.9"/>
    <n v="0.2949"/>
    <n v="0"/>
    <s v="NA"/>
  </r>
  <r>
    <x v="0"/>
    <m/>
    <n v="18"/>
    <m/>
    <s v="Female"/>
    <s v="East"/>
    <s v="App Ads"/>
    <n v="12"/>
    <n v="8"/>
    <n v="1"/>
    <n v="735.4"/>
    <n v="6049.62"/>
    <n v="0"/>
    <n v="1045"/>
    <n v="1"/>
    <n v="4.9000000000000004"/>
    <n v="0"/>
    <n v="0.16"/>
    <n v="2"/>
    <s v="Payment"/>
    <n v="0"/>
    <n v="0"/>
    <n v="0"/>
    <n v="81"/>
    <n v="4.3"/>
    <s v="Wallet"/>
    <n v="37.9"/>
    <n v="0.41049999999999998"/>
    <n v="1"/>
    <s v="Infrequent Need"/>
  </r>
  <r>
    <x v="2"/>
    <m/>
    <n v="32"/>
    <m/>
    <s v="Male"/>
    <s v="West"/>
    <s v="App Ads"/>
    <n v="53"/>
    <n v="58"/>
    <n v="7"/>
    <n v="366.17"/>
    <n v="19118.34"/>
    <n v="0"/>
    <n v="2288"/>
    <n v="3"/>
    <n v="6.5"/>
    <n v="0"/>
    <n v="0.6"/>
    <n v="4"/>
    <s v="App Issue"/>
    <n v="3"/>
    <n v="3"/>
    <n v="552.73"/>
    <n v="25"/>
    <n v="3.7"/>
    <s v="Wallet"/>
    <n v="30.4"/>
    <n v="0.35680000000000001"/>
    <n v="0"/>
    <s v="NA"/>
  </r>
  <r>
    <x v="0"/>
    <m/>
    <n v="18"/>
    <m/>
    <s v="Female"/>
    <s v="West"/>
    <s v="Social"/>
    <n v="54"/>
    <n v="130"/>
    <n v="11"/>
    <n v="373.67"/>
    <n v="45068.91"/>
    <n v="1"/>
    <n v="5361"/>
    <n v="8"/>
    <n v="38.1"/>
    <n v="1"/>
    <n v="0.38"/>
    <n v="4"/>
    <s v="Quality"/>
    <n v="0"/>
    <n v="4"/>
    <n v="928.91"/>
    <n v="19"/>
    <n v="3.6"/>
    <s v="UPI"/>
    <n v="26"/>
    <n v="0.32740000000000002"/>
    <n v="0"/>
    <s v="NA"/>
  </r>
  <r>
    <x v="2"/>
    <m/>
    <n v="36"/>
    <m/>
    <s v="Male"/>
    <s v="West"/>
    <s v="App Ads"/>
    <n v="19"/>
    <n v="40"/>
    <n v="2"/>
    <n v="283.14999999999998"/>
    <n v="10687.4"/>
    <n v="0"/>
    <n v="1703"/>
    <n v="0"/>
    <n v="5.9"/>
    <n v="0"/>
    <n v="0.9"/>
    <n v="2"/>
    <s v="Delivery Delay"/>
    <n v="1"/>
    <n v="1"/>
    <n v="613.9"/>
    <n v="37"/>
    <n v="4.4000000000000004"/>
    <s v="Credit Card"/>
    <n v="26.3"/>
    <n v="0.32940000000000003"/>
    <n v="0"/>
    <s v="NA"/>
  </r>
  <r>
    <x v="3"/>
    <m/>
    <n v="70"/>
    <m/>
    <s v="Female"/>
    <s v="West"/>
    <s v="App Ads"/>
    <n v="28"/>
    <n v="73"/>
    <n v="1"/>
    <n v="421.66"/>
    <n v="33472.29"/>
    <n v="0"/>
    <n v="3168"/>
    <n v="1"/>
    <n v="6.2"/>
    <n v="1"/>
    <n v="0.39"/>
    <n v="2"/>
    <s v="Delivery Delay"/>
    <n v="1"/>
    <n v="5"/>
    <n v="1062.1300000000001"/>
    <n v="29"/>
    <n v="4.7"/>
    <s v="Wallet"/>
    <n v="23.6"/>
    <n v="0.31159999999999999"/>
    <n v="0"/>
    <s v="NA"/>
  </r>
  <r>
    <x v="1"/>
    <m/>
    <n v="43"/>
    <m/>
    <s v="Male"/>
    <s v="East"/>
    <s v="Social"/>
    <n v="60"/>
    <n v="154"/>
    <n v="11"/>
    <n v="301.39999999999998"/>
    <n v="48723.49"/>
    <n v="1"/>
    <n v="4675"/>
    <n v="7"/>
    <n v="36.1"/>
    <n v="1"/>
    <n v="0.3"/>
    <n v="3"/>
    <s v="App Issue"/>
    <n v="7"/>
    <n v="3"/>
    <n v="2090.5"/>
    <n v="41"/>
    <n v="2.9"/>
    <s v="UPI"/>
    <n v="37.4"/>
    <n v="0.40689999999999998"/>
    <n v="0"/>
    <s v="NA"/>
  </r>
  <r>
    <x v="0"/>
    <m/>
    <n v="19"/>
    <m/>
    <s v="Male"/>
    <s v="Central"/>
    <s v="App Ads"/>
    <n v="27"/>
    <n v="71"/>
    <n v="6"/>
    <n v="608.94000000000005"/>
    <n v="46814.93"/>
    <n v="0"/>
    <n v="4640"/>
    <n v="3"/>
    <n v="15.7"/>
    <n v="2"/>
    <n v="0.78"/>
    <n v="4"/>
    <s v="App Issue"/>
    <n v="2"/>
    <n v="4"/>
    <n v="1231.45"/>
    <n v="101"/>
    <n v="4"/>
    <s v="COD"/>
    <n v="55.7"/>
    <n v="0.54269999999999996"/>
    <n v="1"/>
    <s v="High Delivery Delays"/>
  </r>
  <r>
    <x v="1"/>
    <m/>
    <n v="44"/>
    <m/>
    <s v="Male"/>
    <s v="North"/>
    <s v="App Ads"/>
    <n v="49"/>
    <n v="92"/>
    <n v="13"/>
    <n v="476.82"/>
    <n v="46914.35"/>
    <n v="0"/>
    <n v="4541"/>
    <n v="2"/>
    <n v="10.7"/>
    <n v="2"/>
    <n v="0.51"/>
    <n v="5"/>
    <s v="Delivery Delay"/>
    <n v="2"/>
    <n v="1"/>
    <n v="559.80999999999995"/>
    <n v="25"/>
    <n v="3"/>
    <s v="UPI"/>
    <n v="24.1"/>
    <n v="0.315"/>
    <n v="0"/>
    <s v="NA"/>
  </r>
  <r>
    <x v="2"/>
    <m/>
    <n v="29"/>
    <m/>
    <s v="Male"/>
    <s v="South"/>
    <s v="Social"/>
    <n v="6"/>
    <n v="18"/>
    <n v="2"/>
    <n v="410.94"/>
    <n v="6765.87"/>
    <n v="0"/>
    <n v="1156"/>
    <n v="1"/>
    <n v="16.2"/>
    <n v="1"/>
    <n v="0.52"/>
    <n v="0"/>
    <s v="None"/>
    <n v="0"/>
    <n v="1"/>
    <n v="188.24"/>
    <n v="11"/>
    <n v="3.9"/>
    <s v="Wallet"/>
    <n v="16.399999999999999"/>
    <n v="0.26719999999999999"/>
    <n v="0"/>
    <s v="NA"/>
  </r>
  <r>
    <x v="3"/>
    <m/>
    <n v="63"/>
    <m/>
    <s v="Male"/>
    <s v="West"/>
    <s v="App Ads"/>
    <n v="48"/>
    <n v="67"/>
    <n v="13"/>
    <n v="319.77"/>
    <n v="21913.84"/>
    <n v="0"/>
    <n v="2363"/>
    <n v="4"/>
    <n v="16.899999999999999"/>
    <n v="2"/>
    <n v="0.74"/>
    <n v="2"/>
    <s v="App Issue"/>
    <n v="1"/>
    <n v="1"/>
    <n v="91.78"/>
    <n v="101"/>
    <n v="3.6"/>
    <s v="Debit Card"/>
    <n v="44.9"/>
    <n v="0.46200000000000002"/>
    <n v="1"/>
    <s v="Low Personalization"/>
  </r>
  <r>
    <x v="0"/>
    <m/>
    <n v="22"/>
    <m/>
    <s v="Male"/>
    <s v="South"/>
    <s v="App Ads"/>
    <n v="31"/>
    <n v="89"/>
    <n v="12"/>
    <n v="297.05"/>
    <n v="28874.03"/>
    <n v="1"/>
    <n v="3062"/>
    <n v="0"/>
    <n v="7.5"/>
    <n v="1"/>
    <n v="0.41"/>
    <n v="5"/>
    <s v="Quality"/>
    <n v="1"/>
    <n v="3"/>
    <n v="811.16"/>
    <n v="37"/>
    <n v="3.8"/>
    <s v="UPI"/>
    <n v="25.8"/>
    <n v="0.32590000000000002"/>
    <n v="0"/>
    <s v="NA"/>
  </r>
  <r>
    <x v="1"/>
    <m/>
    <n v="58"/>
    <m/>
    <s v="Male"/>
    <s v="South"/>
    <s v="Referral"/>
    <n v="36"/>
    <n v="92"/>
    <n v="4"/>
    <n v="387.87"/>
    <n v="34613.06"/>
    <n v="0"/>
    <n v="3474"/>
    <n v="4"/>
    <n v="23"/>
    <n v="5"/>
    <n v="0.65"/>
    <n v="4"/>
    <s v="App Issue"/>
    <n v="5"/>
    <n v="0"/>
    <n v="551.20000000000005"/>
    <n v="20"/>
    <n v="3.2"/>
    <s v="UPI"/>
    <n v="36.799999999999997"/>
    <n v="0.40229999999999999"/>
    <n v="0"/>
    <s v="NA"/>
  </r>
  <r>
    <x v="1"/>
    <m/>
    <n v="41"/>
    <m/>
    <s v="Female"/>
    <s v="West"/>
    <s v="Organic"/>
    <n v="19"/>
    <n v="45"/>
    <n v="6"/>
    <n v="645.16"/>
    <n v="28658.7"/>
    <n v="0"/>
    <n v="3446"/>
    <n v="2"/>
    <n v="0"/>
    <n v="1"/>
    <n v="0.26"/>
    <n v="1"/>
    <s v="Quality"/>
    <n v="1"/>
    <n v="4"/>
    <n v="1085.54"/>
    <n v="101"/>
    <n v="3.8"/>
    <s v="Debit Card"/>
    <n v="54.4"/>
    <n v="0.53259999999999996"/>
    <n v="1"/>
    <s v="Low Personalization"/>
  </r>
  <r>
    <x v="0"/>
    <m/>
    <n v="18"/>
    <m/>
    <s v="Female"/>
    <s v="East"/>
    <s v="App Ads"/>
    <n v="50"/>
    <n v="91"/>
    <n v="5"/>
    <n v="588.08000000000004"/>
    <n v="54259.82"/>
    <n v="0"/>
    <n v="5188"/>
    <n v="1"/>
    <n v="6.2"/>
    <n v="3"/>
    <n v="0.88"/>
    <n v="4"/>
    <s v="Item Missing"/>
    <n v="1"/>
    <n v="7"/>
    <n v="1077.1500000000001"/>
    <n v="51"/>
    <n v="3.8"/>
    <s v="Credit Card"/>
    <n v="31.8"/>
    <n v="0.36649999999999999"/>
    <n v="0"/>
    <s v="NA"/>
  </r>
  <r>
    <x v="1"/>
    <m/>
    <n v="53"/>
    <m/>
    <s v="Female"/>
    <s v="North"/>
    <s v="Referral"/>
    <n v="18"/>
    <n v="23"/>
    <n v="1"/>
    <n v="541.51"/>
    <n v="11874.56"/>
    <n v="0"/>
    <n v="1774"/>
    <n v="1"/>
    <n v="7.7"/>
    <n v="1"/>
    <n v="0.2"/>
    <n v="1"/>
    <s v="Item Missing"/>
    <n v="1"/>
    <n v="1"/>
    <n v="75.540000000000006"/>
    <n v="18"/>
    <n v="3"/>
    <s v="UPI"/>
    <n v="19.3"/>
    <n v="0.28470000000000001"/>
    <n v="0"/>
    <s v="NA"/>
  </r>
  <r>
    <x v="1"/>
    <m/>
    <n v="42"/>
    <m/>
    <s v="Male"/>
    <s v="North"/>
    <s v="Organic"/>
    <n v="15"/>
    <n v="28"/>
    <n v="5"/>
    <n v="189.5"/>
    <n v="5400.79"/>
    <n v="0"/>
    <n v="628"/>
    <n v="0"/>
    <n v="9.9"/>
    <n v="2"/>
    <n v="0.51"/>
    <n v="3"/>
    <s v="Delivery Delay"/>
    <n v="1"/>
    <n v="2"/>
    <n v="941.25"/>
    <n v="35"/>
    <n v="4.0999999999999996"/>
    <s v="UPI"/>
    <n v="29.7"/>
    <n v="0.35249999999999998"/>
    <n v="0"/>
    <s v="NA"/>
  </r>
  <r>
    <x v="1"/>
    <m/>
    <n v="58"/>
    <m/>
    <s v="Male"/>
    <s v="South"/>
    <s v="App Ads"/>
    <n v="25"/>
    <n v="16"/>
    <n v="1"/>
    <n v="438.83"/>
    <n v="7468.05"/>
    <n v="0"/>
    <n v="1146"/>
    <n v="1"/>
    <n v="17.5"/>
    <n v="1"/>
    <n v="0.38"/>
    <n v="1"/>
    <s v="App Issue"/>
    <n v="0"/>
    <n v="0"/>
    <n v="0"/>
    <n v="51"/>
    <n v="2.5"/>
    <s v="Debit Card"/>
    <n v="33.1"/>
    <n v="0.37590000000000001"/>
    <n v="0"/>
    <s v="NA"/>
  </r>
  <r>
    <x v="1"/>
    <m/>
    <n v="50"/>
    <m/>
    <s v="Female"/>
    <s v="South"/>
    <s v="App Ads"/>
    <n v="36"/>
    <n v="96"/>
    <n v="10"/>
    <n v="420.83"/>
    <n v="37420.730000000003"/>
    <n v="0"/>
    <n v="4061"/>
    <n v="0"/>
    <n v="13.5"/>
    <n v="2"/>
    <n v="0.18"/>
    <n v="0"/>
    <s v="None"/>
    <n v="0"/>
    <n v="4"/>
    <n v="584.21"/>
    <n v="51"/>
    <n v="3.6"/>
    <s v="UPI"/>
    <n v="25.5"/>
    <n v="0.32390000000000002"/>
    <n v="0"/>
    <s v="NA"/>
  </r>
  <r>
    <x v="1"/>
    <m/>
    <n v="59"/>
    <m/>
    <s v="Female"/>
    <s v="North"/>
    <s v="Organic"/>
    <n v="2"/>
    <n v="3"/>
    <n v="1"/>
    <n v="366.74"/>
    <n v="1046.31"/>
    <n v="1"/>
    <n v="425"/>
    <n v="0"/>
    <n v="6.2"/>
    <n v="0"/>
    <n v="0.26"/>
    <n v="2"/>
    <s v="Item Missing"/>
    <n v="0"/>
    <n v="0"/>
    <n v="0"/>
    <n v="86"/>
    <n v="4.2"/>
    <s v="UPI"/>
    <n v="42.4"/>
    <n v="0.44340000000000002"/>
    <n v="1"/>
    <s v="Low Personalization"/>
  </r>
  <r>
    <x v="1"/>
    <m/>
    <n v="42"/>
    <m/>
    <s v="Female"/>
    <s v="West"/>
    <s v="App Ads"/>
    <n v="35"/>
    <n v="53"/>
    <n v="7"/>
    <n v="457.02"/>
    <n v="24344.68"/>
    <n v="0"/>
    <n v="3051"/>
    <n v="1"/>
    <n v="8.6999999999999993"/>
    <n v="1"/>
    <n v="0.73"/>
    <n v="2"/>
    <s v="Delivery Delay"/>
    <n v="1"/>
    <n v="4"/>
    <n v="628.86"/>
    <n v="31"/>
    <n v="2.6"/>
    <s v="UPI"/>
    <n v="30.5"/>
    <n v="0.35749999999999998"/>
    <n v="0"/>
    <s v="NA"/>
  </r>
  <r>
    <x v="0"/>
    <m/>
    <n v="18"/>
    <m/>
    <s v="Female"/>
    <s v="South"/>
    <s v="Referral"/>
    <n v="16"/>
    <n v="6"/>
    <n v="1"/>
    <n v="342.12"/>
    <n v="2042.72"/>
    <n v="0"/>
    <n v="325"/>
    <n v="0"/>
    <n v="7.6"/>
    <n v="0"/>
    <n v="0.38"/>
    <n v="0"/>
    <s v="None"/>
    <n v="0"/>
    <n v="0"/>
    <n v="0"/>
    <n v="38"/>
    <n v="3.2"/>
    <s v="UPI"/>
    <n v="25.4"/>
    <n v="0.32319999999999999"/>
    <n v="0"/>
    <s v="NA"/>
  </r>
  <r>
    <x v="0"/>
    <m/>
    <n v="24"/>
    <m/>
    <s v="Female"/>
    <s v="West"/>
    <s v="Organic"/>
    <n v="26"/>
    <n v="26"/>
    <n v="2"/>
    <n v="385.75"/>
    <n v="10784.99"/>
    <n v="0"/>
    <n v="1163"/>
    <n v="1"/>
    <n v="0"/>
    <n v="1"/>
    <n v="0.2"/>
    <n v="1"/>
    <s v="Payment"/>
    <n v="1"/>
    <n v="0"/>
    <n v="112.8"/>
    <n v="27"/>
    <n v="3.6"/>
    <s v="Credit Card"/>
    <n v="23.6"/>
    <n v="0.31159999999999999"/>
    <n v="0"/>
    <s v="NA"/>
  </r>
  <r>
    <x v="1"/>
    <m/>
    <n v="42"/>
    <m/>
    <s v="Female"/>
    <s v="Central"/>
    <s v="Organic"/>
    <n v="13"/>
    <n v="51"/>
    <n v="2"/>
    <n v="346.26"/>
    <n v="18080.61"/>
    <n v="0"/>
    <n v="1626"/>
    <n v="2"/>
    <n v="12.5"/>
    <n v="2"/>
    <n v="0.47"/>
    <n v="4"/>
    <s v="Delivery Delay"/>
    <n v="3"/>
    <n v="2"/>
    <n v="1125.1099999999999"/>
    <n v="18"/>
    <n v="4"/>
    <s v="UPI"/>
    <n v="28.8"/>
    <n v="0.34620000000000001"/>
    <n v="0"/>
    <s v="NA"/>
  </r>
  <r>
    <x v="2"/>
    <m/>
    <n v="39"/>
    <m/>
    <s v="Male"/>
    <s v="South"/>
    <s v="App Ads"/>
    <n v="34"/>
    <n v="45"/>
    <n v="8"/>
    <n v="373.75"/>
    <n v="16841.36"/>
    <n v="0"/>
    <n v="2071"/>
    <n v="1"/>
    <n v="0.8"/>
    <n v="0"/>
    <n v="0.52"/>
    <n v="3"/>
    <s v="Payment"/>
    <n v="1"/>
    <n v="0"/>
    <n v="192.7"/>
    <n v="42"/>
    <n v="3.7"/>
    <s v="Credit Card"/>
    <n v="31.8"/>
    <n v="0.3669"/>
    <n v="0"/>
    <s v="NA"/>
  </r>
  <r>
    <x v="1"/>
    <m/>
    <n v="60"/>
    <m/>
    <s v="Female"/>
    <s v="Central"/>
    <s v="App Ads"/>
    <n v="4"/>
    <n v="11"/>
    <n v="2"/>
    <n v="100"/>
    <n v="993.05"/>
    <n v="0"/>
    <n v="248"/>
    <n v="1"/>
    <n v="7"/>
    <n v="0"/>
    <n v="0.59"/>
    <n v="0"/>
    <s v="None"/>
    <n v="0"/>
    <n v="0"/>
    <n v="0"/>
    <n v="66"/>
    <n v="3.4"/>
    <s v="UPI"/>
    <n v="37.1"/>
    <n v="0.40450000000000003"/>
    <n v="0"/>
    <s v="NA"/>
  </r>
  <r>
    <x v="2"/>
    <m/>
    <n v="39"/>
    <m/>
    <s v="Female"/>
    <s v="North"/>
    <s v="Partner"/>
    <n v="46"/>
    <n v="36"/>
    <n v="7"/>
    <n v="459.26"/>
    <n v="15941.74"/>
    <n v="0"/>
    <n v="1687"/>
    <n v="3"/>
    <n v="22"/>
    <n v="1"/>
    <n v="0.71"/>
    <n v="2"/>
    <s v="Quality"/>
    <n v="1"/>
    <n v="2"/>
    <n v="399.13"/>
    <n v="44"/>
    <n v="4.5"/>
    <s v="UPI"/>
    <n v="28.4"/>
    <n v="0.34350000000000003"/>
    <n v="0"/>
    <s v="NA"/>
  </r>
  <r>
    <x v="3"/>
    <m/>
    <n v="63"/>
    <m/>
    <s v="Female"/>
    <s v="West"/>
    <s v="App Ads"/>
    <n v="14"/>
    <n v="10"/>
    <n v="2"/>
    <n v="525.41999999999996"/>
    <n v="5539.02"/>
    <n v="0"/>
    <n v="947"/>
    <n v="0"/>
    <n v="10.7"/>
    <n v="0"/>
    <n v="0.66"/>
    <n v="2"/>
    <s v="Payment"/>
    <n v="0"/>
    <n v="0"/>
    <n v="0"/>
    <n v="66"/>
    <n v="5"/>
    <s v="UPI"/>
    <n v="33.9"/>
    <n v="0.38129999999999997"/>
    <n v="0"/>
    <s v="NA"/>
  </r>
  <r>
    <x v="2"/>
    <m/>
    <n v="27"/>
    <m/>
    <s v="Male"/>
    <s v="Central"/>
    <s v="Partner"/>
    <n v="11"/>
    <n v="20"/>
    <n v="2"/>
    <n v="353.85"/>
    <n v="7731.55"/>
    <n v="0"/>
    <n v="1055"/>
    <n v="1"/>
    <n v="4.2"/>
    <n v="1"/>
    <n v="0.54"/>
    <n v="3"/>
    <s v="Delivery Delay"/>
    <n v="1"/>
    <n v="1"/>
    <n v="284.68"/>
    <n v="21"/>
    <n v="3.6"/>
    <s v="Wallet"/>
    <n v="23.5"/>
    <n v="0.31119999999999998"/>
    <n v="0"/>
    <s v="NA"/>
  </r>
  <r>
    <x v="2"/>
    <m/>
    <n v="38"/>
    <m/>
    <s v="Male"/>
    <s v="West"/>
    <s v="Referral"/>
    <n v="1"/>
    <n v="2"/>
    <n v="0"/>
    <n v="584.55999999999995"/>
    <n v="1251.1400000000001"/>
    <n v="0"/>
    <n v="409"/>
    <n v="0"/>
    <n v="7.2"/>
    <n v="0"/>
    <n v="0.86"/>
    <n v="0"/>
    <s v="None"/>
    <n v="0"/>
    <n v="0"/>
    <n v="0"/>
    <n v="7"/>
    <n v="5"/>
    <s v="UPI"/>
    <n v="15.1"/>
    <n v="0.2601"/>
    <n v="0"/>
    <s v="NA"/>
  </r>
  <r>
    <x v="1"/>
    <m/>
    <n v="58"/>
    <m/>
    <s v="Male"/>
    <s v="North"/>
    <s v="App Ads"/>
    <n v="59"/>
    <n v="78"/>
    <n v="14"/>
    <n v="345.88"/>
    <n v="24528.25"/>
    <n v="0"/>
    <n v="3121"/>
    <n v="3"/>
    <n v="17.5"/>
    <n v="2"/>
    <n v="0.53"/>
    <n v="1"/>
    <s v="Item Missing"/>
    <n v="2"/>
    <n v="4"/>
    <n v="1159.06"/>
    <n v="112"/>
    <n v="4.7"/>
    <s v="COD"/>
    <n v="47"/>
    <n v="0.47760000000000002"/>
    <n v="1"/>
    <s v="Poor Service Resolution"/>
  </r>
  <r>
    <x v="0"/>
    <m/>
    <n v="24"/>
    <m/>
    <s v="Male"/>
    <s v="South"/>
    <s v="App Ads"/>
    <n v="43"/>
    <n v="78"/>
    <n v="4"/>
    <n v="303.66000000000003"/>
    <n v="24685.4"/>
    <n v="0"/>
    <n v="2599"/>
    <n v="4"/>
    <n v="6"/>
    <n v="2"/>
    <n v="0.5"/>
    <n v="3"/>
    <s v="Delivery Delay"/>
    <n v="1"/>
    <n v="5"/>
    <n v="1053.04"/>
    <n v="59"/>
    <n v="3.7"/>
    <s v="UPI"/>
    <n v="36.700000000000003"/>
    <n v="0.40150000000000002"/>
    <n v="0"/>
    <s v="NA"/>
  </r>
  <r>
    <x v="2"/>
    <m/>
    <n v="35"/>
    <m/>
    <s v="Female"/>
    <s v="South"/>
    <s v="App Ads"/>
    <n v="28"/>
    <n v="33"/>
    <n v="3"/>
    <n v="576.27"/>
    <n v="18256.07"/>
    <n v="0"/>
    <n v="1951"/>
    <n v="2"/>
    <n v="2.4"/>
    <n v="2"/>
    <n v="0.19"/>
    <n v="1"/>
    <s v="Item Missing"/>
    <n v="1"/>
    <n v="2"/>
    <n v="461.63"/>
    <n v="23"/>
    <n v="4.0999999999999996"/>
    <s v="Credit Card"/>
    <n v="21.4"/>
    <n v="0.29780000000000001"/>
    <n v="0"/>
    <s v="NA"/>
  </r>
  <r>
    <x v="1"/>
    <m/>
    <n v="57"/>
    <m/>
    <s v="Female"/>
    <s v="Central"/>
    <s v="Social"/>
    <n v="18"/>
    <n v="50"/>
    <n v="7"/>
    <n v="386.81"/>
    <n v="17727.13"/>
    <n v="0"/>
    <n v="1999"/>
    <n v="3"/>
    <n v="27.8"/>
    <n v="0"/>
    <n v="0.22"/>
    <n v="1"/>
    <s v="App Issue"/>
    <n v="1"/>
    <n v="1"/>
    <n v="466.34"/>
    <n v="62"/>
    <n v="3"/>
    <s v="Debit Card"/>
    <n v="43.1"/>
    <n v="0.44850000000000001"/>
    <n v="1"/>
    <s v="Poor Service Resolution"/>
  </r>
  <r>
    <x v="1"/>
    <m/>
    <n v="49"/>
    <m/>
    <s v="Male"/>
    <s v="South"/>
    <s v="App Ads"/>
    <n v="42"/>
    <n v="143"/>
    <n v="20"/>
    <n v="478.2"/>
    <n v="66806.929999999993"/>
    <n v="0"/>
    <n v="7250"/>
    <n v="2"/>
    <n v="11.6"/>
    <n v="8"/>
    <n v="0.17"/>
    <n v="7"/>
    <s v="App Issue"/>
    <n v="6"/>
    <n v="3"/>
    <n v="1768.52"/>
    <n v="48"/>
    <n v="2.8"/>
    <s v="UPI"/>
    <n v="46.8"/>
    <n v="0.47589999999999999"/>
    <n v="1"/>
    <s v="Poor Service Resolution"/>
  </r>
  <r>
    <x v="1"/>
    <m/>
    <n v="59"/>
    <m/>
    <s v="Female"/>
    <s v="East"/>
    <s v="Referral"/>
    <n v="28"/>
    <n v="74"/>
    <n v="13"/>
    <n v="274.61"/>
    <n v="22308.720000000001"/>
    <n v="0"/>
    <n v="2364"/>
    <n v="4"/>
    <n v="15.7"/>
    <n v="1"/>
    <n v="0.47"/>
    <n v="3"/>
    <s v="Delivery Delay"/>
    <n v="1"/>
    <n v="1"/>
    <n v="550.49"/>
    <n v="44"/>
    <n v="3.6"/>
    <s v="UPI"/>
    <n v="31.2"/>
    <n v="0.36230000000000001"/>
    <n v="0"/>
    <s v="NA"/>
  </r>
  <r>
    <x v="1"/>
    <m/>
    <n v="45"/>
    <m/>
    <s v="Male"/>
    <s v="South"/>
    <s v="App Ads"/>
    <n v="55"/>
    <n v="39"/>
    <n v="3"/>
    <n v="431.1"/>
    <n v="16313.41"/>
    <n v="0"/>
    <n v="1856"/>
    <n v="2"/>
    <n v="20.6"/>
    <n v="2"/>
    <n v="0.75"/>
    <n v="2"/>
    <s v="Item Missing"/>
    <n v="1"/>
    <n v="3"/>
    <n v="696.24"/>
    <n v="34"/>
    <n v="4.2"/>
    <s v="UPI"/>
    <n v="28.8"/>
    <n v="0.34599999999999997"/>
    <n v="0"/>
    <s v="NA"/>
  </r>
  <r>
    <x v="3"/>
    <m/>
    <n v="63"/>
    <m/>
    <s v="Female"/>
    <s v="South"/>
    <s v="Referral"/>
    <n v="45"/>
    <n v="97"/>
    <n v="4"/>
    <n v="411.44"/>
    <n v="37078.49"/>
    <n v="0"/>
    <n v="4346"/>
    <n v="7"/>
    <n v="16.100000000000001"/>
    <n v="4"/>
    <n v="0.39"/>
    <n v="3"/>
    <s v="Quality"/>
    <n v="1"/>
    <n v="4"/>
    <n v="1228.78"/>
    <n v="39"/>
    <n v="3.2"/>
    <s v="Credit Card"/>
    <n v="32.700000000000003"/>
    <n v="0.373"/>
    <n v="0"/>
    <s v="NA"/>
  </r>
  <r>
    <x v="3"/>
    <m/>
    <n v="64"/>
    <m/>
    <s v="Male"/>
    <s v="South"/>
    <s v="Organic"/>
    <n v="59"/>
    <n v="79"/>
    <n v="9"/>
    <n v="404.55"/>
    <n v="31588.63"/>
    <n v="0"/>
    <n v="3766"/>
    <n v="2"/>
    <n v="16.2"/>
    <n v="2"/>
    <n v="0.5"/>
    <n v="3"/>
    <s v="Payment"/>
    <n v="1"/>
    <n v="5"/>
    <n v="1459.03"/>
    <n v="15"/>
    <n v="3.7"/>
    <s v="UPI"/>
    <n v="18.100000000000001"/>
    <n v="0.27760000000000001"/>
    <n v="0"/>
    <s v="NA"/>
  </r>
  <r>
    <x v="3"/>
    <m/>
    <n v="69"/>
    <m/>
    <s v="Female"/>
    <s v="South"/>
    <s v="App Ads"/>
    <n v="52"/>
    <n v="70"/>
    <n v="12"/>
    <n v="406.78"/>
    <n v="27027.38"/>
    <n v="0"/>
    <n v="3547"/>
    <n v="4"/>
    <n v="11.1"/>
    <n v="2"/>
    <n v="0.25"/>
    <n v="3"/>
    <s v="Delivery Delay"/>
    <n v="2"/>
    <n v="2"/>
    <n v="654.17999999999995"/>
    <n v="52"/>
    <n v="3.7"/>
    <s v="UPI"/>
    <n v="37.1"/>
    <n v="0.40439999999999998"/>
    <n v="0"/>
    <s v="NA"/>
  </r>
  <r>
    <x v="0"/>
    <m/>
    <n v="24"/>
    <m/>
    <s v="Female"/>
    <s v="East"/>
    <s v="Organic"/>
    <n v="35"/>
    <n v="83"/>
    <n v="6"/>
    <n v="472.35"/>
    <n v="42074.31"/>
    <n v="0"/>
    <n v="4168"/>
    <n v="2"/>
    <n v="14.7"/>
    <n v="1"/>
    <n v="0.15"/>
    <n v="3"/>
    <s v="Payment"/>
    <n v="0"/>
    <n v="2"/>
    <n v="414.26"/>
    <n v="38"/>
    <n v="3.8"/>
    <s v="Credit Card"/>
    <n v="32.4"/>
    <n v="0.37090000000000001"/>
    <n v="0"/>
    <s v="NA"/>
  </r>
  <r>
    <x v="1"/>
    <m/>
    <n v="49"/>
    <m/>
    <s v="Female"/>
    <s v="South"/>
    <s v="App Ads"/>
    <n v="1"/>
    <n v="2"/>
    <n v="0"/>
    <n v="464.03"/>
    <n v="846.92"/>
    <n v="0"/>
    <n v="119"/>
    <n v="0"/>
    <n v="0"/>
    <n v="0"/>
    <n v="0.67"/>
    <n v="1"/>
    <s v="Item Missing"/>
    <n v="0"/>
    <n v="0"/>
    <n v="0"/>
    <n v="37"/>
    <n v="3.7"/>
    <s v="Credit Card"/>
    <n v="26.7"/>
    <n v="0.3322"/>
    <n v="0"/>
    <s v="NA"/>
  </r>
  <r>
    <x v="0"/>
    <m/>
    <n v="24"/>
    <m/>
    <s v="Female"/>
    <s v="South"/>
    <s v="App Ads"/>
    <n v="58"/>
    <n v="110"/>
    <n v="5"/>
    <n v="512.05999999999995"/>
    <n v="55119.72"/>
    <n v="0"/>
    <n v="5758"/>
    <n v="5"/>
    <n v="13.9"/>
    <n v="0"/>
    <n v="0.32"/>
    <n v="1"/>
    <s v="App Issue"/>
    <n v="5"/>
    <n v="1"/>
    <n v="682.11"/>
    <n v="68"/>
    <n v="3.5"/>
    <s v="Debit Card"/>
    <n v="34.9"/>
    <n v="0.38869999999999999"/>
    <n v="0"/>
    <s v="NA"/>
  </r>
  <r>
    <x v="2"/>
    <m/>
    <n v="30"/>
    <m/>
    <s v="Male"/>
    <s v="East"/>
    <s v="Social"/>
    <n v="15"/>
    <n v="28"/>
    <n v="4"/>
    <n v="211.89"/>
    <n v="6473.17"/>
    <n v="0"/>
    <n v="715"/>
    <n v="1"/>
    <n v="0"/>
    <n v="1"/>
    <n v="0.49"/>
    <n v="1"/>
    <s v="App Issue"/>
    <n v="0"/>
    <n v="2"/>
    <n v="836.04"/>
    <n v="119"/>
    <n v="3.7"/>
    <s v="Wallet"/>
    <n v="53.4"/>
    <n v="0.52529999999999999"/>
    <n v="1"/>
    <s v="Switched to Competitor"/>
  </r>
  <r>
    <x v="2"/>
    <m/>
    <n v="33"/>
    <m/>
    <s v="Female"/>
    <s v="South"/>
    <s v="App Ads"/>
    <n v="35"/>
    <n v="38"/>
    <n v="5"/>
    <n v="630.01"/>
    <n v="25354.76"/>
    <n v="0"/>
    <n v="3033"/>
    <n v="3"/>
    <n v="22.2"/>
    <n v="1"/>
    <n v="0.2"/>
    <n v="1"/>
    <s v="App Issue"/>
    <n v="1"/>
    <n v="2"/>
    <n v="627.99"/>
    <n v="32"/>
    <n v="4.7"/>
    <s v="Debit Card"/>
    <n v="25.3"/>
    <n v="0.3231"/>
    <n v="0"/>
    <s v="NA"/>
  </r>
  <r>
    <x v="1"/>
    <m/>
    <n v="52"/>
    <m/>
    <s v="Male"/>
    <s v="West"/>
    <s v="Referral"/>
    <n v="46"/>
    <n v="46"/>
    <n v="7"/>
    <n v="423.69"/>
    <n v="19078"/>
    <n v="0"/>
    <n v="2025"/>
    <n v="4"/>
    <n v="0"/>
    <n v="1"/>
    <n v="0.41"/>
    <n v="3"/>
    <s v="App Issue"/>
    <n v="0"/>
    <n v="2"/>
    <n v="175.73"/>
    <n v="26"/>
    <n v="3.3"/>
    <s v="UPI"/>
    <n v="21"/>
    <n v="0.29549999999999998"/>
    <n v="0"/>
    <s v="NA"/>
  </r>
  <r>
    <x v="2"/>
    <m/>
    <n v="40"/>
    <m/>
    <s v="Male"/>
    <s v="East"/>
    <s v="App Ads"/>
    <n v="15"/>
    <n v="24"/>
    <n v="2"/>
    <n v="387.56"/>
    <n v="9899.4500000000007"/>
    <n v="0"/>
    <n v="1327"/>
    <n v="2"/>
    <n v="0"/>
    <n v="1"/>
    <n v="0.42"/>
    <n v="1"/>
    <s v="Item Missing"/>
    <n v="1"/>
    <n v="0"/>
    <n v="297.99"/>
    <n v="70"/>
    <n v="4.7"/>
    <s v="UPI"/>
    <n v="34"/>
    <n v="0.38250000000000001"/>
    <n v="0"/>
    <s v="NA"/>
  </r>
  <r>
    <x v="3"/>
    <m/>
    <n v="63"/>
    <m/>
    <s v="Female"/>
    <s v="East"/>
    <s v="App Ads"/>
    <n v="47"/>
    <n v="77"/>
    <n v="11"/>
    <n v="491.24"/>
    <n v="40521.19"/>
    <n v="0"/>
    <n v="4032"/>
    <n v="6"/>
    <n v="9.1"/>
    <n v="3"/>
    <n v="0.21"/>
    <n v="3"/>
    <s v="Payment"/>
    <n v="4"/>
    <n v="6"/>
    <n v="2250.46"/>
    <n v="48"/>
    <n v="2.9"/>
    <s v="UPI"/>
    <n v="39"/>
    <n v="0.41839999999999999"/>
    <n v="1"/>
    <s v="Switched to Competitor"/>
  </r>
  <r>
    <x v="2"/>
    <m/>
    <n v="33"/>
    <m/>
    <s v="Female"/>
    <s v="North"/>
    <s v="Organic"/>
    <n v="33"/>
    <n v="70"/>
    <n v="4"/>
    <n v="428.19"/>
    <n v="28311.4"/>
    <n v="0"/>
    <n v="3305"/>
    <n v="4"/>
    <n v="30.3"/>
    <n v="3"/>
    <n v="0.39"/>
    <n v="3"/>
    <s v="Item Missing"/>
    <n v="1"/>
    <n v="0"/>
    <n v="377.71"/>
    <n v="52"/>
    <n v="4.3"/>
    <s v="UPI"/>
    <n v="38.1"/>
    <n v="0.41199999999999998"/>
    <n v="1"/>
    <s v="Low Personalization"/>
  </r>
  <r>
    <x v="1"/>
    <m/>
    <n v="50"/>
    <m/>
    <s v="Female"/>
    <s v="North"/>
    <s v="Referral"/>
    <n v="56"/>
    <n v="141"/>
    <n v="13"/>
    <n v="464"/>
    <n v="64780.19"/>
    <n v="0"/>
    <n v="7142"/>
    <n v="0"/>
    <n v="13.5"/>
    <n v="7"/>
    <n v="0.84"/>
    <n v="1"/>
    <s v="Item Missing"/>
    <n v="4"/>
    <n v="11"/>
    <n v="966.56"/>
    <n v="93"/>
    <n v="3.6"/>
    <s v="UPI"/>
    <n v="50.3"/>
    <n v="0.50239999999999996"/>
    <n v="1"/>
    <s v="Low Personalization"/>
  </r>
  <r>
    <x v="1"/>
    <m/>
    <n v="58"/>
    <m/>
    <s v="Male"/>
    <s v="West"/>
    <s v="Referral"/>
    <n v="7"/>
    <n v="12"/>
    <n v="2"/>
    <n v="404.97"/>
    <n v="4661.33"/>
    <n v="0"/>
    <n v="838"/>
    <n v="0"/>
    <n v="2.4"/>
    <n v="0"/>
    <n v="0.39"/>
    <n v="1"/>
    <s v="Quality"/>
    <n v="0"/>
    <n v="0"/>
    <n v="0"/>
    <n v="40"/>
    <n v="2.8"/>
    <s v="Debit Card"/>
    <n v="25.6"/>
    <n v="0.32479999999999998"/>
    <n v="0"/>
    <s v="NA"/>
  </r>
  <r>
    <x v="3"/>
    <m/>
    <n v="69"/>
    <m/>
    <s v="Female"/>
    <s v="Central"/>
    <s v="Referral"/>
    <n v="17"/>
    <n v="33"/>
    <n v="4"/>
    <n v="518.62"/>
    <n v="15752.87"/>
    <n v="0"/>
    <n v="1856"/>
    <n v="3"/>
    <n v="20.6"/>
    <n v="2"/>
    <n v="0.16"/>
    <n v="2"/>
    <s v="Delivery Delay"/>
    <n v="1"/>
    <n v="1"/>
    <n v="516.04999999999995"/>
    <n v="30"/>
    <n v="4.3"/>
    <s v="Wallet"/>
    <n v="30.2"/>
    <n v="0.35570000000000002"/>
    <n v="0"/>
    <s v="NA"/>
  </r>
  <r>
    <x v="2"/>
    <m/>
    <n v="30"/>
    <m/>
    <s v="Male"/>
    <s v="South"/>
    <s v="Social"/>
    <n v="44"/>
    <n v="112"/>
    <n v="20"/>
    <n v="256.95999999999998"/>
    <n v="29331.97"/>
    <n v="0"/>
    <n v="3238"/>
    <n v="6"/>
    <n v="5.6"/>
    <n v="1"/>
    <n v="0.36"/>
    <n v="7"/>
    <s v="Payment"/>
    <n v="3"/>
    <n v="8"/>
    <n v="2500.0700000000002"/>
    <n v="39"/>
    <n v="1.9"/>
    <s v="Debit Card"/>
    <n v="38.799999999999997"/>
    <n v="0.41689999999999999"/>
    <n v="1"/>
    <s v="High Delivery Delays"/>
  </r>
  <r>
    <x v="1"/>
    <m/>
    <n v="56"/>
    <m/>
    <s v="Female"/>
    <s v="South"/>
    <s v="App Ads"/>
    <n v="54"/>
    <n v="86"/>
    <n v="14"/>
    <n v="478.68"/>
    <n v="43144.77"/>
    <n v="0"/>
    <n v="3971"/>
    <n v="5"/>
    <n v="15.4"/>
    <n v="4"/>
    <n v="0.36"/>
    <n v="3"/>
    <s v="Delivery Delay"/>
    <n v="3"/>
    <n v="3"/>
    <n v="2381.86"/>
    <n v="21"/>
    <n v="1.5"/>
    <s v="UPI"/>
    <n v="25.6"/>
    <n v="0.3246"/>
    <n v="0"/>
    <s v="NA"/>
  </r>
  <r>
    <x v="0"/>
    <m/>
    <n v="22"/>
    <m/>
    <s v="Female"/>
    <s v="South"/>
    <s v="App Ads"/>
    <n v="14"/>
    <n v="30"/>
    <n v="3"/>
    <n v="388.86"/>
    <n v="11158.56"/>
    <n v="0"/>
    <n v="1343"/>
    <n v="1"/>
    <n v="10.199999999999999"/>
    <n v="2"/>
    <n v="0.41"/>
    <n v="1"/>
    <s v="Item Missing"/>
    <n v="0"/>
    <n v="0"/>
    <n v="0"/>
    <n v="39"/>
    <n v="3.3"/>
    <s v="COD"/>
    <n v="27.7"/>
    <n v="0.33850000000000002"/>
    <n v="0"/>
    <s v="NA"/>
  </r>
  <r>
    <x v="1"/>
    <m/>
    <n v="46"/>
    <m/>
    <s v="Female"/>
    <s v="West"/>
    <s v="Organic"/>
    <n v="43"/>
    <n v="85"/>
    <n v="7"/>
    <n v="231.85"/>
    <n v="18087.29"/>
    <n v="0"/>
    <n v="2095"/>
    <n v="5"/>
    <n v="18"/>
    <n v="0"/>
    <n v="0.14000000000000001"/>
    <n v="3"/>
    <s v="Item Missing"/>
    <n v="4"/>
    <n v="1"/>
    <n v="278.39999999999998"/>
    <n v="36"/>
    <n v="4.4000000000000004"/>
    <s v="UPI"/>
    <n v="27.8"/>
    <n v="0.33939999999999998"/>
    <n v="0"/>
    <s v="NA"/>
  </r>
  <r>
    <x v="2"/>
    <m/>
    <n v="39"/>
    <m/>
    <s v="Female"/>
    <s v="North"/>
    <s v="App Ads"/>
    <n v="25"/>
    <n v="39"/>
    <n v="6"/>
    <n v="582.54999999999995"/>
    <n v="21434.69"/>
    <n v="0"/>
    <n v="2369"/>
    <n v="1"/>
    <n v="0"/>
    <n v="1"/>
    <n v="0.26"/>
    <n v="1"/>
    <s v="Payment"/>
    <n v="2"/>
    <n v="1"/>
    <n v="149.16"/>
    <n v="38"/>
    <n v="3.6"/>
    <s v="Wallet"/>
    <n v="22.7"/>
    <n v="0.30590000000000001"/>
    <n v="0"/>
    <s v="NA"/>
  </r>
  <r>
    <x v="3"/>
    <m/>
    <n v="68"/>
    <m/>
    <s v="Female"/>
    <s v="Central"/>
    <s v="Social"/>
    <n v="53"/>
    <n v="42"/>
    <n v="7"/>
    <n v="404.8"/>
    <n v="15610.6"/>
    <n v="0"/>
    <n v="2052"/>
    <n v="2"/>
    <n v="0.8"/>
    <n v="2"/>
    <n v="0.23"/>
    <n v="3"/>
    <s v="Quality"/>
    <n v="2"/>
    <n v="1"/>
    <n v="729.05"/>
    <n v="26"/>
    <n v="2.5"/>
    <s v="Debit Card"/>
    <n v="25.8"/>
    <n v="0.32590000000000002"/>
    <n v="0"/>
    <s v="NA"/>
  </r>
  <r>
    <x v="1"/>
    <m/>
    <n v="58"/>
    <m/>
    <s v="Male"/>
    <s v="North"/>
    <s v="Referral"/>
    <n v="22"/>
    <n v="23"/>
    <n v="3"/>
    <n v="571.63"/>
    <n v="12474.76"/>
    <n v="0"/>
    <n v="1651"/>
    <n v="2"/>
    <n v="27.1"/>
    <n v="0"/>
    <n v="0.7"/>
    <n v="1"/>
    <s v="Payment"/>
    <n v="0"/>
    <n v="2"/>
    <n v="382.71"/>
    <n v="35"/>
    <n v="3.6"/>
    <s v="UPI"/>
    <n v="28.2"/>
    <n v="0.34179999999999999"/>
    <n v="0"/>
    <s v="NA"/>
  </r>
  <r>
    <x v="3"/>
    <m/>
    <n v="67"/>
    <m/>
    <s v="Other"/>
    <s v="Central"/>
    <s v="Social"/>
    <n v="58"/>
    <n v="153"/>
    <n v="7"/>
    <n v="537.23"/>
    <n v="74974.41"/>
    <n v="0"/>
    <n v="9120"/>
    <n v="6"/>
    <n v="26.8"/>
    <n v="7"/>
    <n v="0.06"/>
    <n v="2"/>
    <s v="App Issue"/>
    <n v="2"/>
    <n v="10"/>
    <n v="1572.67"/>
    <n v="32"/>
    <n v="3.7"/>
    <s v="UPI"/>
    <n v="34.4"/>
    <n v="0.38490000000000002"/>
    <n v="0"/>
    <s v="NA"/>
  </r>
  <r>
    <x v="3"/>
    <m/>
    <n v="63"/>
    <m/>
    <s v="Female"/>
    <s v="North"/>
    <s v="Referral"/>
    <n v="14"/>
    <n v="7"/>
    <n v="1"/>
    <n v="361.25"/>
    <n v="2688.41"/>
    <n v="0"/>
    <n v="622"/>
    <n v="0"/>
    <n v="0"/>
    <n v="0"/>
    <n v="0.51"/>
    <n v="2"/>
    <s v="Quality"/>
    <n v="0"/>
    <n v="1"/>
    <n v="184.61"/>
    <n v="1"/>
    <n v="2.2000000000000002"/>
    <s v="Credit Card"/>
    <n v="14.8"/>
    <n v="0.25829999999999997"/>
    <n v="0"/>
    <s v="NA"/>
  </r>
  <r>
    <x v="2"/>
    <m/>
    <n v="39"/>
    <m/>
    <s v="Male"/>
    <s v="South"/>
    <s v="Organic"/>
    <n v="60"/>
    <n v="193"/>
    <n v="20"/>
    <n v="589.88"/>
    <n v="104654.62"/>
    <n v="1"/>
    <n v="10000"/>
    <n v="14"/>
    <n v="21.8"/>
    <n v="1"/>
    <n v="0.2"/>
    <n v="9"/>
    <s v="Delivery Delay"/>
    <n v="10"/>
    <n v="14"/>
    <n v="5698.98"/>
    <n v="9"/>
    <n v="4.2"/>
    <s v="UPI"/>
    <n v="51.9"/>
    <n v="0.51449999999999996"/>
    <n v="1"/>
    <s v="Low Personalization"/>
  </r>
  <r>
    <x v="1"/>
    <m/>
    <n v="56"/>
    <m/>
    <s v="Male"/>
    <s v="South"/>
    <s v="Social"/>
    <n v="43"/>
    <n v="54"/>
    <n v="10"/>
    <n v="421.89"/>
    <n v="21379.73"/>
    <n v="0"/>
    <n v="2348"/>
    <n v="1"/>
    <n v="0"/>
    <n v="3"/>
    <n v="0.56000000000000005"/>
    <n v="1"/>
    <s v="Quality"/>
    <n v="1"/>
    <n v="4"/>
    <n v="756.64"/>
    <n v="62"/>
    <n v="2.8"/>
    <s v="Credit Card"/>
    <n v="30.3"/>
    <n v="0.35620000000000002"/>
    <n v="0"/>
    <s v="NA"/>
  </r>
  <r>
    <x v="0"/>
    <m/>
    <n v="19"/>
    <m/>
    <s v="Male"/>
    <s v="South"/>
    <s v="App Ads"/>
    <n v="13"/>
    <n v="5"/>
    <n v="1"/>
    <n v="369.42"/>
    <n v="1818.62"/>
    <n v="0"/>
    <n v="376"/>
    <n v="0"/>
    <n v="34.9"/>
    <n v="0"/>
    <n v="0.37"/>
    <n v="0"/>
    <s v="None"/>
    <n v="0"/>
    <n v="0"/>
    <n v="0"/>
    <n v="65"/>
    <n v="3.7"/>
    <s v="UPI"/>
    <n v="32.6"/>
    <n v="0.37230000000000002"/>
    <n v="0"/>
    <s v="NA"/>
  </r>
  <r>
    <x v="1"/>
    <m/>
    <n v="47"/>
    <m/>
    <s v="Female"/>
    <s v="Central"/>
    <s v="App Ads"/>
    <n v="19"/>
    <n v="26"/>
    <n v="4"/>
    <n v="330.96"/>
    <n v="8247.26"/>
    <n v="1"/>
    <n v="808"/>
    <n v="1"/>
    <n v="20.7"/>
    <n v="0"/>
    <n v="0.42"/>
    <n v="2"/>
    <s v="Payment"/>
    <n v="0"/>
    <n v="1"/>
    <n v="164.23"/>
    <n v="38"/>
    <n v="3.4"/>
    <s v="Debit Card"/>
    <n v="24.1"/>
    <n v="0.315"/>
    <n v="0"/>
    <s v="NA"/>
  </r>
  <r>
    <x v="0"/>
    <m/>
    <n v="20"/>
    <m/>
    <s v="Female"/>
    <s v="East"/>
    <s v="Social"/>
    <n v="4"/>
    <n v="1"/>
    <n v="0"/>
    <n v="353.89"/>
    <n v="382.71"/>
    <n v="0"/>
    <n v="449"/>
    <n v="0"/>
    <n v="18.399999999999999"/>
    <n v="0"/>
    <n v="0.43"/>
    <n v="1"/>
    <s v="Delivery Delay"/>
    <n v="0"/>
    <n v="0"/>
    <n v="0"/>
    <n v="4"/>
    <n v="3.9"/>
    <s v="Credit Card"/>
    <n v="13.8"/>
    <n v="0.25259999999999999"/>
    <n v="0"/>
    <s v="NA"/>
  </r>
  <r>
    <x v="1"/>
    <m/>
    <n v="56"/>
    <m/>
    <s v="Female"/>
    <s v="North"/>
    <s v="Social"/>
    <n v="57"/>
    <n v="25"/>
    <n v="1"/>
    <n v="494.45"/>
    <n v="12463.04"/>
    <n v="0"/>
    <n v="1722"/>
    <n v="1"/>
    <n v="0.6"/>
    <n v="1"/>
    <n v="0.61"/>
    <n v="3"/>
    <s v="Item Missing"/>
    <n v="0"/>
    <n v="2"/>
    <n v="231.45"/>
    <n v="31"/>
    <n v="2.8"/>
    <s v="UPI"/>
    <n v="18.7"/>
    <n v="0.28079999999999999"/>
    <n v="0"/>
    <s v="NA"/>
  </r>
  <r>
    <x v="3"/>
    <m/>
    <n v="69"/>
    <m/>
    <s v="Male"/>
    <s v="Central"/>
    <s v="Partner"/>
    <n v="9"/>
    <n v="17"/>
    <n v="3"/>
    <n v="361.6"/>
    <n v="6101.75"/>
    <n v="0"/>
    <n v="979"/>
    <n v="0"/>
    <n v="6.5"/>
    <n v="1"/>
    <n v="0.17"/>
    <n v="1"/>
    <s v="Delivery Delay"/>
    <n v="0"/>
    <n v="1"/>
    <n v="68.13"/>
    <n v="61"/>
    <n v="2.7"/>
    <s v="Debit Card"/>
    <n v="34.299999999999997"/>
    <n v="0.38419999999999999"/>
    <n v="0"/>
    <s v="NA"/>
  </r>
  <r>
    <x v="1"/>
    <m/>
    <n v="54"/>
    <m/>
    <s v="Male"/>
    <s v="South"/>
    <s v="App Ads"/>
    <n v="0"/>
    <n v="0"/>
    <n v="0"/>
    <n v="501.4"/>
    <n v="0"/>
    <n v="0"/>
    <n v="91"/>
    <n v="0"/>
    <n v="16.2"/>
    <n v="0"/>
    <n v="0.84"/>
    <n v="1"/>
    <s v="Delivery Delay"/>
    <n v="0"/>
    <n v="0"/>
    <n v="0"/>
    <n v="29"/>
    <n v="4.0999999999999996"/>
    <s v="UPI"/>
    <n v="27.3"/>
    <n v="0.33589999999999998"/>
    <n v="0"/>
    <s v="NA"/>
  </r>
  <r>
    <x v="3"/>
    <m/>
    <n v="62"/>
    <m/>
    <s v="Female"/>
    <s v="North"/>
    <s v="App Ads"/>
    <n v="35"/>
    <n v="21"/>
    <n v="3"/>
    <n v="388.5"/>
    <n v="7963.35"/>
    <n v="0"/>
    <n v="1111"/>
    <n v="1"/>
    <n v="5"/>
    <n v="1"/>
    <n v="0.56999999999999995"/>
    <n v="0"/>
    <s v="None"/>
    <n v="1"/>
    <n v="2"/>
    <n v="842.13"/>
    <n v="17"/>
    <n v="2.1"/>
    <s v="UPI"/>
    <n v="16.3"/>
    <n v="0.26700000000000002"/>
    <n v="0"/>
    <s v="NA"/>
  </r>
  <r>
    <x v="2"/>
    <m/>
    <n v="30"/>
    <m/>
    <s v="Male"/>
    <s v="North"/>
    <s v="App Ads"/>
    <n v="27"/>
    <n v="50"/>
    <n v="8"/>
    <n v="564.08000000000004"/>
    <n v="26420.71"/>
    <n v="0"/>
    <n v="3074"/>
    <n v="1"/>
    <n v="4.9000000000000004"/>
    <n v="1"/>
    <n v="0.23"/>
    <n v="2"/>
    <s v="Quality"/>
    <n v="1"/>
    <n v="4"/>
    <n v="955.88"/>
    <n v="22"/>
    <n v="2.5"/>
    <s v="Credit Card"/>
    <n v="18.7"/>
    <n v="0.28110000000000002"/>
    <n v="0"/>
    <s v="NA"/>
  </r>
  <r>
    <x v="3"/>
    <m/>
    <n v="70"/>
    <m/>
    <s v="Male"/>
    <s v="East"/>
    <s v="Referral"/>
    <n v="41"/>
    <n v="76"/>
    <n v="9"/>
    <n v="403.83"/>
    <n v="32251"/>
    <n v="0"/>
    <n v="3222"/>
    <n v="4"/>
    <n v="2.8"/>
    <n v="3"/>
    <n v="0.52"/>
    <n v="3"/>
    <s v="Item Missing"/>
    <n v="3"/>
    <n v="2"/>
    <n v="705.11"/>
    <n v="80"/>
    <n v="2.8"/>
    <s v="Credit Card"/>
    <n v="45.8"/>
    <n v="0.46870000000000001"/>
    <n v="1"/>
    <s v="Product Unavailability"/>
  </r>
  <r>
    <x v="1"/>
    <m/>
    <n v="47"/>
    <m/>
    <s v="Male"/>
    <s v="Central"/>
    <s v="Organic"/>
    <n v="28"/>
    <n v="62"/>
    <n v="2"/>
    <n v="427.5"/>
    <n v="25261.439999999999"/>
    <n v="0"/>
    <n v="3036"/>
    <n v="1"/>
    <n v="5.2"/>
    <n v="3"/>
    <n v="0.47"/>
    <n v="1"/>
    <s v="Delivery Delay"/>
    <n v="3"/>
    <n v="4"/>
    <n v="529.15"/>
    <n v="22"/>
    <n v="4.0999999999999996"/>
    <s v="UPI"/>
    <n v="21.6"/>
    <n v="0.29880000000000001"/>
    <n v="0"/>
    <s v="NA"/>
  </r>
  <r>
    <x v="1"/>
    <m/>
    <n v="53"/>
    <m/>
    <s v="Male"/>
    <s v="North"/>
    <s v="Social"/>
    <n v="12"/>
    <n v="24"/>
    <n v="2"/>
    <n v="433.46"/>
    <n v="10212.06"/>
    <n v="0"/>
    <n v="1069"/>
    <n v="2"/>
    <n v="13.5"/>
    <n v="1"/>
    <n v="0.34"/>
    <n v="3"/>
    <s v="Item Missing"/>
    <n v="1"/>
    <n v="2"/>
    <n v="563.55999999999995"/>
    <n v="117"/>
    <n v="5"/>
    <s v="UPI"/>
    <n v="58.2"/>
    <n v="0.5615"/>
    <n v="1"/>
    <s v="Frequent SLA Breaches"/>
  </r>
  <r>
    <x v="1"/>
    <m/>
    <n v="58"/>
    <m/>
    <s v="Male"/>
    <s v="West"/>
    <s v="Organic"/>
    <n v="35"/>
    <n v="61"/>
    <n v="11"/>
    <n v="472.02"/>
    <n v="30460.9"/>
    <n v="0"/>
    <n v="2988"/>
    <n v="1"/>
    <n v="4.5"/>
    <n v="3"/>
    <n v="0.56999999999999995"/>
    <n v="2"/>
    <s v="Delivery Delay"/>
    <n v="3"/>
    <n v="1"/>
    <n v="1082.78"/>
    <n v="19"/>
    <n v="2.6"/>
    <s v="UPI"/>
    <n v="28.6"/>
    <n v="0.34499999999999997"/>
    <n v="0"/>
    <s v="NA"/>
  </r>
  <r>
    <x v="1"/>
    <m/>
    <n v="51"/>
    <m/>
    <s v="Female"/>
    <s v="South"/>
    <s v="Social"/>
    <n v="52"/>
    <n v="117"/>
    <n v="14"/>
    <n v="454.41"/>
    <n v="53591.839999999997"/>
    <n v="0"/>
    <n v="5668"/>
    <n v="3"/>
    <n v="22.6"/>
    <n v="2"/>
    <n v="0.41"/>
    <n v="5"/>
    <s v="App Issue"/>
    <n v="4"/>
    <n v="9"/>
    <n v="1465.2"/>
    <n v="57"/>
    <n v="4.0999999999999996"/>
    <s v="UPI"/>
    <n v="46.8"/>
    <n v="0.47620000000000001"/>
    <n v="1"/>
    <s v="Product Unavailability"/>
  </r>
  <r>
    <x v="2"/>
    <m/>
    <n v="34"/>
    <m/>
    <s v="Male"/>
    <s v="North"/>
    <s v="Referral"/>
    <n v="7"/>
    <n v="18"/>
    <n v="3"/>
    <n v="335.16"/>
    <n v="6007.25"/>
    <n v="0"/>
    <n v="827"/>
    <n v="1"/>
    <n v="21.8"/>
    <n v="0"/>
    <n v="0.77"/>
    <n v="1"/>
    <s v="Quality"/>
    <n v="1"/>
    <n v="0"/>
    <n v="76.61"/>
    <n v="28"/>
    <n v="3.2"/>
    <s v="Credit Card"/>
    <n v="26.5"/>
    <n v="0.33050000000000002"/>
    <n v="0"/>
    <s v="NA"/>
  </r>
  <r>
    <x v="1"/>
    <m/>
    <n v="50"/>
    <m/>
    <s v="Male"/>
    <s v="West"/>
    <s v="Organic"/>
    <n v="16"/>
    <n v="30"/>
    <n v="1"/>
    <n v="678.48"/>
    <n v="20087.099999999999"/>
    <n v="0"/>
    <n v="2356"/>
    <n v="1"/>
    <n v="12.2"/>
    <n v="1"/>
    <n v="0.67"/>
    <n v="3"/>
    <s v="Delivery Delay"/>
    <n v="1"/>
    <n v="1"/>
    <n v="566.23"/>
    <n v="144"/>
    <n v="3.2"/>
    <s v="UPI"/>
    <n v="70.7"/>
    <n v="0.65039999999999998"/>
    <n v="1"/>
    <s v="Switched to Competitor"/>
  </r>
  <r>
    <x v="1"/>
    <m/>
    <n v="52"/>
    <m/>
    <s v="Female"/>
    <s v="West"/>
    <s v="Organic"/>
    <n v="52"/>
    <n v="115"/>
    <n v="4"/>
    <n v="528.46"/>
    <n v="61129.67"/>
    <n v="0"/>
    <n v="6414"/>
    <n v="6"/>
    <n v="13.8"/>
    <n v="6"/>
    <n v="0.66"/>
    <n v="5"/>
    <s v="Payment"/>
    <n v="6"/>
    <n v="9"/>
    <n v="4264.34"/>
    <n v="65"/>
    <n v="4"/>
    <s v="UPI"/>
    <n v="54.9"/>
    <n v="0.53690000000000004"/>
    <n v="1"/>
    <s v="Price/Discount Reliance"/>
  </r>
  <r>
    <x v="3"/>
    <m/>
    <n v="63"/>
    <m/>
    <s v="Female"/>
    <s v="East"/>
    <s v="Referral"/>
    <n v="56"/>
    <n v="2"/>
    <n v="0"/>
    <n v="561.11"/>
    <n v="1206.05"/>
    <n v="0"/>
    <n v="37"/>
    <n v="0"/>
    <n v="23.2"/>
    <n v="0"/>
    <n v="0.14000000000000001"/>
    <n v="2"/>
    <s v="Item Missing"/>
    <n v="0"/>
    <n v="0"/>
    <n v="0"/>
    <n v="30"/>
    <n v="4.8"/>
    <s v="UPI"/>
    <n v="12.3"/>
    <n v="0.2442"/>
    <n v="0"/>
    <s v="NA"/>
  </r>
  <r>
    <x v="1"/>
    <m/>
    <n v="43"/>
    <m/>
    <s v="Female"/>
    <s v="North"/>
    <s v="Organic"/>
    <n v="13"/>
    <n v="19"/>
    <n v="1"/>
    <n v="591.24"/>
    <n v="10549.57"/>
    <n v="0"/>
    <n v="1507"/>
    <n v="0"/>
    <n v="12"/>
    <n v="1"/>
    <n v="0.2"/>
    <n v="2"/>
    <s v="App Issue"/>
    <n v="1"/>
    <n v="1"/>
    <n v="93.65"/>
    <n v="28"/>
    <n v="3.1"/>
    <s v="UPI"/>
    <n v="21.2"/>
    <n v="0.29659999999999997"/>
    <n v="0"/>
    <s v="NA"/>
  </r>
  <r>
    <x v="1"/>
    <m/>
    <n v="44"/>
    <m/>
    <s v="Female"/>
    <s v="North"/>
    <s v="Organic"/>
    <n v="49"/>
    <n v="145"/>
    <n v="18"/>
    <n v="424.48"/>
    <n v="57690.06"/>
    <n v="0"/>
    <n v="6573"/>
    <n v="9"/>
    <n v="9"/>
    <n v="2"/>
    <n v="0.4"/>
    <n v="3"/>
    <s v="Item Missing"/>
    <n v="7"/>
    <n v="10"/>
    <n v="3408.86"/>
    <n v="6"/>
    <n v="3.1"/>
    <s v="UPI"/>
    <n v="34.5"/>
    <n v="0.38590000000000002"/>
    <n v="0"/>
    <s v="NA"/>
  </r>
  <r>
    <x v="1"/>
    <m/>
    <n v="44"/>
    <m/>
    <s v="Female"/>
    <s v="West"/>
    <s v="App Ads"/>
    <n v="23"/>
    <n v="31"/>
    <n v="3"/>
    <n v="549.14"/>
    <n v="17563.27"/>
    <n v="0"/>
    <n v="2195"/>
    <n v="1"/>
    <n v="1.7"/>
    <n v="1"/>
    <n v="0.6"/>
    <n v="3"/>
    <s v="Delivery Delay"/>
    <n v="2"/>
    <n v="2"/>
    <n v="808.7"/>
    <n v="21"/>
    <n v="3.4"/>
    <s v="UPI"/>
    <n v="30.5"/>
    <n v="0.35759999999999997"/>
    <n v="0"/>
    <s v="NA"/>
  </r>
  <r>
    <x v="0"/>
    <m/>
    <n v="24"/>
    <m/>
    <s v="Female"/>
    <s v="East"/>
    <s v="App Ads"/>
    <n v="43"/>
    <n v="95"/>
    <n v="6"/>
    <n v="612.02"/>
    <n v="52428.14"/>
    <n v="0"/>
    <n v="5356"/>
    <n v="3"/>
    <n v="27.8"/>
    <n v="3"/>
    <n v="0.27"/>
    <n v="2"/>
    <s v="Item Missing"/>
    <n v="2"/>
    <n v="6"/>
    <n v="992.29"/>
    <n v="13"/>
    <n v="2"/>
    <s v="Debit Card"/>
    <n v="27.8"/>
    <n v="0.33910000000000001"/>
    <n v="0"/>
    <s v="NA"/>
  </r>
  <r>
    <x v="0"/>
    <m/>
    <n v="22"/>
    <m/>
    <s v="Female"/>
    <s v="South"/>
    <s v="Organic"/>
    <n v="34"/>
    <n v="67"/>
    <n v="2"/>
    <n v="621.11"/>
    <n v="40898.449999999997"/>
    <n v="0"/>
    <n v="4908"/>
    <n v="4"/>
    <n v="23.7"/>
    <n v="1"/>
    <n v="0.2"/>
    <n v="2"/>
    <s v="Delivery Delay"/>
    <n v="3"/>
    <n v="3"/>
    <n v="1265.8699999999999"/>
    <n v="92"/>
    <n v="4.4000000000000004"/>
    <s v="UPI"/>
    <n v="54.5"/>
    <n v="0.53359999999999996"/>
    <n v="1"/>
    <s v="Product Unavailability"/>
  </r>
  <r>
    <x v="0"/>
    <m/>
    <n v="19"/>
    <m/>
    <s v="Female"/>
    <s v="North"/>
    <s v="Referral"/>
    <n v="25"/>
    <n v="32"/>
    <n v="4"/>
    <n v="562.35"/>
    <n v="17640.95"/>
    <n v="0"/>
    <n v="2114"/>
    <n v="2"/>
    <n v="17.5"/>
    <n v="0"/>
    <n v="0.69"/>
    <n v="3"/>
    <s v="App Issue"/>
    <n v="1"/>
    <n v="2"/>
    <n v="301.04000000000002"/>
    <n v="80"/>
    <n v="3.7"/>
    <s v="COD"/>
    <n v="45.7"/>
    <n v="0.46789999999999998"/>
    <n v="1"/>
    <s v="High Delivery Delays"/>
  </r>
  <r>
    <x v="1"/>
    <m/>
    <n v="53"/>
    <m/>
    <s v="Female"/>
    <s v="West"/>
    <s v="Organic"/>
    <n v="0"/>
    <n v="0"/>
    <n v="0"/>
    <n v="423.59"/>
    <n v="0"/>
    <n v="0"/>
    <n v="331"/>
    <n v="0"/>
    <n v="10.7"/>
    <n v="0"/>
    <n v="0.55000000000000004"/>
    <n v="0"/>
    <s v="None"/>
    <n v="0"/>
    <n v="0"/>
    <n v="0"/>
    <n v="66"/>
    <n v="3.7"/>
    <s v="UPI"/>
    <n v="33.299999999999997"/>
    <n v="0.37759999999999999"/>
    <n v="0"/>
    <s v="NA"/>
  </r>
  <r>
    <x v="2"/>
    <m/>
    <n v="40"/>
    <m/>
    <s v="Male"/>
    <s v="North"/>
    <s v="Social"/>
    <n v="22"/>
    <n v="32"/>
    <n v="5"/>
    <n v="611.88"/>
    <n v="17853.169999999998"/>
    <n v="0"/>
    <n v="2282"/>
    <n v="1"/>
    <n v="6.9"/>
    <n v="0"/>
    <n v="0.71"/>
    <n v="3"/>
    <s v="Quality"/>
    <n v="1"/>
    <n v="2"/>
    <n v="476.85"/>
    <n v="76"/>
    <n v="4.2"/>
    <s v="Debit Card"/>
    <n v="41.6"/>
    <n v="0.43759999999999999"/>
    <n v="1"/>
    <s v="High Delivery Delays"/>
  </r>
  <r>
    <x v="3"/>
    <m/>
    <n v="63"/>
    <m/>
    <s v="Male"/>
    <s v="West"/>
    <s v="Social"/>
    <n v="37"/>
    <n v="52"/>
    <n v="4"/>
    <n v="296.63"/>
    <n v="14065.46"/>
    <n v="0"/>
    <n v="2026"/>
    <n v="2"/>
    <n v="4.2"/>
    <n v="2"/>
    <n v="0.12"/>
    <n v="2"/>
    <s v="Quality"/>
    <n v="2"/>
    <n v="3"/>
    <n v="1512.21"/>
    <n v="137"/>
    <n v="4.0999999999999996"/>
    <s v="UPI"/>
    <n v="64.599999999999994"/>
    <n v="0.60780000000000001"/>
    <n v="1"/>
    <s v="Switched to Competitor"/>
  </r>
  <r>
    <x v="1"/>
    <m/>
    <n v="55"/>
    <m/>
    <s v="Male"/>
    <s v="West"/>
    <s v="Referral"/>
    <n v="46"/>
    <n v="64"/>
    <n v="3"/>
    <n v="373.19"/>
    <n v="22378.81"/>
    <n v="0"/>
    <n v="2793"/>
    <n v="4"/>
    <n v="15.1"/>
    <n v="0"/>
    <n v="0.2"/>
    <n v="4"/>
    <s v="Payment"/>
    <n v="3"/>
    <n v="5"/>
    <n v="1149.46"/>
    <n v="38"/>
    <n v="3.3"/>
    <s v="UPI"/>
    <n v="34.799999999999997"/>
    <n v="0.38829999999999998"/>
    <n v="0"/>
    <s v="NA"/>
  </r>
  <r>
    <x v="0"/>
    <m/>
    <n v="25"/>
    <m/>
    <s v="Male"/>
    <s v="North"/>
    <s v="Organic"/>
    <n v="12"/>
    <n v="13"/>
    <n v="2"/>
    <n v="173.02"/>
    <n v="2440.7399999999998"/>
    <n v="0"/>
    <n v="521"/>
    <n v="1"/>
    <n v="0"/>
    <n v="0"/>
    <n v="0.13"/>
    <n v="1"/>
    <s v="Payment"/>
    <n v="1"/>
    <n v="0"/>
    <n v="144.27000000000001"/>
    <n v="37"/>
    <n v="3.6"/>
    <s v="UPI"/>
    <n v="22.4"/>
    <n v="0.30430000000000001"/>
    <n v="0"/>
    <s v="NA"/>
  </r>
  <r>
    <x v="0"/>
    <m/>
    <n v="23"/>
    <m/>
    <s v="Male"/>
    <s v="East"/>
    <s v="Organic"/>
    <n v="12"/>
    <n v="12"/>
    <n v="2"/>
    <n v="420.42"/>
    <n v="5009.63"/>
    <n v="0"/>
    <n v="822"/>
    <n v="1"/>
    <n v="28.8"/>
    <n v="1"/>
    <n v="0.62"/>
    <n v="2"/>
    <s v="Delivery Delay"/>
    <n v="0"/>
    <n v="0"/>
    <n v="0"/>
    <n v="55"/>
    <n v="3.7"/>
    <s v="UPI"/>
    <n v="34.799999999999997"/>
    <n v="0.38800000000000001"/>
    <n v="0"/>
    <s v="NA"/>
  </r>
  <r>
    <x v="2"/>
    <m/>
    <n v="37"/>
    <m/>
    <s v="Female"/>
    <s v="East"/>
    <s v="App Ads"/>
    <n v="46"/>
    <n v="65"/>
    <n v="3"/>
    <n v="400.11"/>
    <n v="25090.77"/>
    <n v="0"/>
    <n v="3013"/>
    <n v="3"/>
    <n v="24.5"/>
    <n v="2"/>
    <n v="0.49"/>
    <n v="1"/>
    <s v="App Issue"/>
    <n v="1"/>
    <n v="2"/>
    <n v="758.32"/>
    <n v="16"/>
    <n v="4.5999999999999996"/>
    <s v="Debit Card"/>
    <n v="17.399999999999999"/>
    <n v="0.27350000000000002"/>
    <n v="0"/>
    <s v="NA"/>
  </r>
  <r>
    <x v="3"/>
    <m/>
    <n v="66"/>
    <m/>
    <s v="Female"/>
    <s v="East"/>
    <s v="Organic"/>
    <n v="15"/>
    <n v="28"/>
    <n v="5"/>
    <n v="393.32"/>
    <n v="10981.53"/>
    <n v="0"/>
    <n v="1451"/>
    <n v="2"/>
    <n v="26.7"/>
    <n v="2"/>
    <n v="0.66"/>
    <n v="1"/>
    <s v="Payment"/>
    <n v="1"/>
    <n v="0"/>
    <n v="271.76"/>
    <n v="34"/>
    <n v="2.9"/>
    <s v="UPI"/>
    <n v="30.9"/>
    <n v="0.36080000000000001"/>
    <n v="0"/>
    <s v="NA"/>
  </r>
  <r>
    <x v="0"/>
    <m/>
    <n v="20"/>
    <m/>
    <s v="Male"/>
    <s v="Central"/>
    <s v="App Ads"/>
    <n v="17"/>
    <n v="25"/>
    <n v="3"/>
    <n v="423.79"/>
    <n v="11260.42"/>
    <n v="0"/>
    <n v="1552"/>
    <n v="1"/>
    <n v="1.6"/>
    <n v="0"/>
    <n v="0.66"/>
    <n v="3"/>
    <s v="Payment"/>
    <n v="1"/>
    <n v="1"/>
    <n v="455.38"/>
    <n v="21"/>
    <n v="2.8"/>
    <s v="Wallet"/>
    <n v="23.2"/>
    <n v="0.30940000000000001"/>
    <n v="0"/>
    <s v="NA"/>
  </r>
  <r>
    <x v="2"/>
    <m/>
    <n v="27"/>
    <m/>
    <s v="Male"/>
    <s v="East"/>
    <s v="Referral"/>
    <n v="25"/>
    <n v="36"/>
    <n v="1"/>
    <n v="318.33"/>
    <n v="10877.73"/>
    <n v="0"/>
    <n v="1331"/>
    <n v="2"/>
    <n v="19.399999999999999"/>
    <n v="1"/>
    <n v="0.93"/>
    <n v="2"/>
    <s v="Quality"/>
    <n v="1"/>
    <n v="0"/>
    <n v="379.11"/>
    <n v="83"/>
    <n v="4"/>
    <s v="UPI"/>
    <n v="51"/>
    <n v="0.50739999999999996"/>
    <n v="1"/>
    <s v="Low Personalization"/>
  </r>
  <r>
    <x v="0"/>
    <m/>
    <n v="19"/>
    <m/>
    <s v="Male"/>
    <s v="North"/>
    <s v="App Ads"/>
    <n v="36"/>
    <n v="139"/>
    <n v="12"/>
    <n v="525.04"/>
    <n v="74238.710000000006"/>
    <n v="0"/>
    <n v="7975"/>
    <n v="9"/>
    <n v="29.6"/>
    <n v="3"/>
    <n v="0.5"/>
    <n v="4"/>
    <s v="Item Missing"/>
    <n v="5"/>
    <n v="7"/>
    <n v="2735.63"/>
    <n v="71"/>
    <n v="4.3"/>
    <s v="Credit Card"/>
    <n v="64.8"/>
    <n v="0.60960000000000003"/>
    <n v="1"/>
    <s v="Price/Discount Reliance"/>
  </r>
  <r>
    <x v="2"/>
    <m/>
    <n v="39"/>
    <m/>
    <s v="Female"/>
    <s v="South"/>
    <s v="Referral"/>
    <n v="20"/>
    <n v="48"/>
    <n v="6"/>
    <n v="423.31"/>
    <n v="18983.669999999998"/>
    <n v="0"/>
    <n v="2018"/>
    <n v="3"/>
    <n v="5.3"/>
    <n v="1"/>
    <n v="0.34"/>
    <n v="4"/>
    <s v="Item Missing"/>
    <n v="2"/>
    <n v="3"/>
    <n v="1283.99"/>
    <n v="62"/>
    <n v="4"/>
    <s v="UPI"/>
    <n v="40.700000000000003"/>
    <n v="0.43049999999999999"/>
    <n v="1"/>
    <s v="High Delivery Delays"/>
  </r>
  <r>
    <x v="3"/>
    <m/>
    <n v="70"/>
    <m/>
    <s v="Male"/>
    <s v="East"/>
    <s v="Organic"/>
    <n v="30"/>
    <n v="14"/>
    <n v="1"/>
    <n v="410.91"/>
    <n v="5706.71"/>
    <n v="0"/>
    <n v="998"/>
    <n v="0"/>
    <n v="5.0999999999999996"/>
    <n v="0"/>
    <n v="0.7"/>
    <n v="0"/>
    <s v="None"/>
    <n v="1"/>
    <n v="0"/>
    <n v="131.1"/>
    <n v="52"/>
    <n v="3.6"/>
    <s v="UPI"/>
    <n v="24.6"/>
    <n v="0.318"/>
    <n v="0"/>
    <s v="NA"/>
  </r>
  <r>
    <x v="1"/>
    <m/>
    <n v="54"/>
    <m/>
    <s v="Male"/>
    <s v="South"/>
    <s v="Referral"/>
    <n v="58"/>
    <n v="116"/>
    <n v="19"/>
    <n v="289.12"/>
    <n v="34293.57"/>
    <n v="0"/>
    <n v="3685"/>
    <n v="1"/>
    <n v="9.6999999999999993"/>
    <n v="6"/>
    <n v="0.36"/>
    <n v="3"/>
    <s v="Payment"/>
    <n v="4"/>
    <n v="0"/>
    <n v="701.02"/>
    <n v="15"/>
    <n v="2.2999999999999998"/>
    <s v="UPI"/>
    <n v="17.2"/>
    <n v="0.27210000000000001"/>
    <n v="0"/>
    <s v="NA"/>
  </r>
  <r>
    <x v="1"/>
    <m/>
    <n v="44"/>
    <m/>
    <s v="Male"/>
    <s v="West"/>
    <s v="App Ads"/>
    <n v="53"/>
    <n v="108"/>
    <n v="4"/>
    <n v="327.49"/>
    <n v="32685.88"/>
    <n v="0"/>
    <n v="3828"/>
    <n v="8"/>
    <n v="35.4"/>
    <n v="3"/>
    <n v="0.28999999999999998"/>
    <n v="4"/>
    <s v="App Issue"/>
    <n v="6"/>
    <n v="5"/>
    <n v="2389.41"/>
    <n v="68"/>
    <n v="2.7"/>
    <s v="UPI"/>
    <n v="55.4"/>
    <n v="0.54069999999999996"/>
    <n v="1"/>
    <s v="High Delivery Delays"/>
  </r>
  <r>
    <x v="0"/>
    <m/>
    <n v="25"/>
    <m/>
    <s v="Female"/>
    <s v="North"/>
    <s v="App Ads"/>
    <n v="28"/>
    <n v="129"/>
    <n v="20"/>
    <n v="337.5"/>
    <n v="45360.14"/>
    <n v="0"/>
    <n v="4799"/>
    <n v="1"/>
    <n v="0"/>
    <n v="2"/>
    <n v="0.5"/>
    <n v="4"/>
    <s v="Payment"/>
    <n v="2"/>
    <n v="9"/>
    <n v="2446.96"/>
    <n v="8"/>
    <n v="3.9"/>
    <s v="UPI"/>
    <n v="23.2"/>
    <n v="0.30930000000000002"/>
    <n v="0"/>
    <s v="NA"/>
  </r>
  <r>
    <x v="2"/>
    <m/>
    <n v="36"/>
    <m/>
    <s v="Male"/>
    <s v="North"/>
    <s v="App Ads"/>
    <n v="21"/>
    <n v="43"/>
    <n v="4"/>
    <n v="506.83"/>
    <n v="23364.799999999999"/>
    <n v="0"/>
    <n v="2208"/>
    <n v="3"/>
    <n v="27.1"/>
    <n v="2"/>
    <n v="0.23"/>
    <n v="3"/>
    <s v="App Issue"/>
    <n v="2"/>
    <n v="3"/>
    <n v="1268.81"/>
    <n v="71"/>
    <n v="5"/>
    <s v="Credit Card"/>
    <n v="42.4"/>
    <n v="0.44350000000000001"/>
    <n v="1"/>
    <s v="Frequent SLA Breaches"/>
  </r>
  <r>
    <x v="1"/>
    <m/>
    <n v="45"/>
    <m/>
    <s v="Female"/>
    <s v="South"/>
    <s v="Referral"/>
    <n v="24"/>
    <n v="84"/>
    <n v="16"/>
    <n v="781.37"/>
    <n v="67048.5"/>
    <n v="0"/>
    <n v="6114"/>
    <n v="6"/>
    <n v="27.4"/>
    <n v="2"/>
    <n v="0.65"/>
    <n v="4"/>
    <s v="Quality"/>
    <n v="4"/>
    <n v="3"/>
    <n v="1006.7"/>
    <n v="83"/>
    <n v="3.4"/>
    <s v="UPI"/>
    <n v="57.4"/>
    <n v="0.55549999999999999"/>
    <n v="1"/>
    <s v="Poor Service Resolution"/>
  </r>
  <r>
    <x v="2"/>
    <m/>
    <n v="32"/>
    <m/>
    <s v="Female"/>
    <s v="Central"/>
    <s v="App Ads"/>
    <n v="30"/>
    <n v="44"/>
    <n v="4"/>
    <n v="478.84"/>
    <n v="19935.59"/>
    <n v="0"/>
    <n v="2217"/>
    <n v="1"/>
    <n v="23.5"/>
    <n v="2"/>
    <n v="0.28000000000000003"/>
    <n v="2"/>
    <s v="Delivery Delay"/>
    <n v="2"/>
    <n v="3"/>
    <n v="1568.98"/>
    <n v="19"/>
    <n v="3.6"/>
    <s v="UPI"/>
    <n v="23.2"/>
    <n v="0.30930000000000002"/>
    <n v="0"/>
    <s v="NA"/>
  </r>
  <r>
    <x v="1"/>
    <m/>
    <n v="55"/>
    <m/>
    <s v="Female"/>
    <s v="West"/>
    <s v="Organic"/>
    <n v="24"/>
    <n v="28"/>
    <n v="1"/>
    <n v="543.91"/>
    <n v="15132.72"/>
    <n v="0"/>
    <n v="1897"/>
    <n v="0"/>
    <n v="0.6"/>
    <n v="1"/>
    <n v="0.44"/>
    <n v="2"/>
    <s v="Item Missing"/>
    <n v="2"/>
    <n v="0"/>
    <n v="383.69"/>
    <n v="59"/>
    <n v="4.0999999999999996"/>
    <s v="COD"/>
    <n v="31.4"/>
    <n v="0.36409999999999998"/>
    <n v="0"/>
    <s v="NA"/>
  </r>
  <r>
    <x v="3"/>
    <m/>
    <n v="69"/>
    <m/>
    <s v="Female"/>
    <s v="East"/>
    <s v="App Ads"/>
    <n v="32"/>
    <n v="28"/>
    <n v="3"/>
    <n v="552.72"/>
    <n v="14148.61"/>
    <n v="1"/>
    <n v="1694"/>
    <n v="0"/>
    <n v="1.3"/>
    <n v="0"/>
    <n v="0.79"/>
    <n v="3"/>
    <s v="Quality"/>
    <n v="0"/>
    <n v="1"/>
    <n v="168.81"/>
    <n v="72"/>
    <n v="3.5"/>
    <s v="Credit Card"/>
    <n v="37.4"/>
    <n v="0.40689999999999998"/>
    <n v="0"/>
    <s v="NA"/>
  </r>
  <r>
    <x v="2"/>
    <m/>
    <n v="28"/>
    <m/>
    <s v="Male"/>
    <s v="South"/>
    <s v="Social"/>
    <n v="34"/>
    <n v="85"/>
    <n v="8"/>
    <n v="254.72"/>
    <n v="21697.55"/>
    <n v="0"/>
    <n v="2283"/>
    <n v="6"/>
    <n v="6"/>
    <n v="1"/>
    <n v="0.77"/>
    <n v="0"/>
    <s v="None"/>
    <n v="2"/>
    <n v="3"/>
    <n v="1056.26"/>
    <n v="132"/>
    <n v="5"/>
    <s v="Wallet"/>
    <n v="62.7"/>
    <n v="0.59409999999999996"/>
    <n v="1"/>
    <s v="Price/Discount Reliance"/>
  </r>
  <r>
    <x v="2"/>
    <m/>
    <n v="31"/>
    <m/>
    <s v="Male"/>
    <s v="Central"/>
    <s v="Organic"/>
    <n v="6"/>
    <n v="6"/>
    <n v="1"/>
    <n v="588.03"/>
    <n v="3451.19"/>
    <n v="0"/>
    <n v="649"/>
    <n v="0"/>
    <n v="16.5"/>
    <n v="0"/>
    <n v="0.77"/>
    <n v="1"/>
    <s v="App Issue"/>
    <n v="0"/>
    <n v="0"/>
    <n v="0"/>
    <n v="21"/>
    <n v="3.8"/>
    <s v="UPI"/>
    <n v="22.7"/>
    <n v="0.30609999999999998"/>
    <n v="0"/>
    <s v="NA"/>
  </r>
  <r>
    <x v="0"/>
    <m/>
    <n v="24"/>
    <m/>
    <s v="Female"/>
    <s v="Central"/>
    <s v="Social"/>
    <n v="36"/>
    <n v="46"/>
    <n v="7"/>
    <n v="480.26"/>
    <n v="21385.81"/>
    <n v="0"/>
    <n v="2454"/>
    <n v="1"/>
    <n v="14.5"/>
    <n v="1"/>
    <n v="0.3"/>
    <n v="3"/>
    <s v="App Issue"/>
    <n v="2"/>
    <n v="2"/>
    <n v="843.67"/>
    <n v="79"/>
    <n v="2.5"/>
    <s v="Debit Card"/>
    <n v="39"/>
    <n v="0.41810000000000003"/>
    <n v="1"/>
    <s v="Frequent SLA Breaches"/>
  </r>
  <r>
    <x v="1"/>
    <m/>
    <n v="56"/>
    <m/>
    <s v="Male"/>
    <s v="South"/>
    <s v="Social"/>
    <n v="33"/>
    <n v="73"/>
    <n v="9"/>
    <n v="578.42999999999995"/>
    <n v="45872.33"/>
    <n v="0"/>
    <n v="4316"/>
    <n v="5"/>
    <n v="0"/>
    <n v="0"/>
    <n v="0.81"/>
    <n v="3"/>
    <s v="Payment"/>
    <n v="4"/>
    <n v="0"/>
    <n v="1336.04"/>
    <n v="51"/>
    <n v="3.2"/>
    <s v="UPI"/>
    <n v="38.299999999999997"/>
    <n v="0.41289999999999999"/>
    <n v="1"/>
    <s v="Product Unavailability"/>
  </r>
  <r>
    <x v="1"/>
    <m/>
    <n v="42"/>
    <m/>
    <s v="Female"/>
    <s v="West"/>
    <s v="Partner"/>
    <n v="56"/>
    <n v="86"/>
    <n v="16"/>
    <n v="326.81"/>
    <n v="29044.87"/>
    <n v="0"/>
    <n v="3026"/>
    <n v="3"/>
    <n v="21.2"/>
    <n v="3"/>
    <n v="0.19"/>
    <n v="3"/>
    <s v="Item Missing"/>
    <n v="2"/>
    <n v="4"/>
    <n v="886.98"/>
    <n v="29"/>
    <n v="3.3"/>
    <s v="UPI"/>
    <n v="22.2"/>
    <n v="0.3029"/>
    <n v="0"/>
    <s v="NA"/>
  </r>
  <r>
    <x v="2"/>
    <m/>
    <n v="33"/>
    <m/>
    <s v="Female"/>
    <s v="Central"/>
    <s v="Organic"/>
    <n v="29"/>
    <n v="56"/>
    <n v="7"/>
    <n v="482.81"/>
    <n v="24382.09"/>
    <n v="0"/>
    <n v="3261"/>
    <n v="1"/>
    <n v="12.1"/>
    <n v="1"/>
    <n v="0.36"/>
    <n v="4"/>
    <s v="Quality"/>
    <n v="1"/>
    <n v="3"/>
    <n v="1226.54"/>
    <n v="18"/>
    <n v="1.5"/>
    <s v="UPI"/>
    <n v="22.8"/>
    <n v="0.30690000000000001"/>
    <n v="0"/>
    <s v="NA"/>
  </r>
  <r>
    <x v="2"/>
    <m/>
    <n v="29"/>
    <m/>
    <s v="Male"/>
    <s v="South"/>
    <s v="Social"/>
    <n v="25"/>
    <n v="20"/>
    <n v="3"/>
    <n v="533.23"/>
    <n v="10995.29"/>
    <n v="0"/>
    <n v="1492"/>
    <n v="0"/>
    <n v="16.5"/>
    <n v="1"/>
    <n v="0.66"/>
    <n v="1"/>
    <s v="Payment"/>
    <n v="1"/>
    <n v="0"/>
    <n v="104.59"/>
    <n v="45"/>
    <n v="3.2"/>
    <s v="COD"/>
    <n v="28.7"/>
    <n v="0.3453"/>
    <n v="0"/>
    <s v="NA"/>
  </r>
  <r>
    <x v="0"/>
    <m/>
    <n v="21"/>
    <m/>
    <s v="Male"/>
    <s v="South"/>
    <s v="Organic"/>
    <n v="10"/>
    <n v="3"/>
    <n v="0"/>
    <n v="439.34"/>
    <n v="1391.42"/>
    <n v="0"/>
    <n v="361"/>
    <n v="0"/>
    <n v="15.7"/>
    <n v="0"/>
    <n v="0.62"/>
    <n v="0"/>
    <s v="None"/>
    <n v="0"/>
    <n v="0"/>
    <n v="0"/>
    <n v="12"/>
    <n v="2.5"/>
    <s v="UPI"/>
    <n v="16"/>
    <n v="0.26500000000000001"/>
    <n v="0"/>
    <s v="NA"/>
  </r>
  <r>
    <x v="1"/>
    <m/>
    <n v="43"/>
    <m/>
    <s v="Female"/>
    <s v="East"/>
    <s v="Referral"/>
    <n v="7"/>
    <n v="20"/>
    <n v="3"/>
    <n v="311.58"/>
    <n v="6472.93"/>
    <n v="0"/>
    <n v="812"/>
    <n v="1"/>
    <n v="6"/>
    <n v="0"/>
    <n v="0.69"/>
    <n v="1"/>
    <s v="App Issue"/>
    <n v="0"/>
    <n v="1"/>
    <n v="150.84"/>
    <n v="17"/>
    <n v="5"/>
    <s v="Credit Card"/>
    <n v="20.2"/>
    <n v="0.29039999999999999"/>
    <n v="0"/>
    <s v="NA"/>
  </r>
  <r>
    <x v="1"/>
    <m/>
    <n v="54"/>
    <m/>
    <s v="Other"/>
    <s v="South"/>
    <s v="App Ads"/>
    <n v="37"/>
    <n v="101"/>
    <n v="15"/>
    <n v="240.61"/>
    <n v="24235.48"/>
    <n v="0"/>
    <n v="2914"/>
    <n v="8"/>
    <n v="16.100000000000001"/>
    <n v="4"/>
    <n v="0.22"/>
    <n v="3"/>
    <s v="Payment"/>
    <n v="5"/>
    <n v="2"/>
    <n v="1556.51"/>
    <n v="72"/>
    <n v="4"/>
    <s v="UPI"/>
    <n v="50.3"/>
    <n v="0.50249999999999995"/>
    <n v="1"/>
    <s v="Low Personalization"/>
  </r>
  <r>
    <x v="2"/>
    <m/>
    <n v="30"/>
    <m/>
    <s v="Female"/>
    <s v="West"/>
    <s v="Organic"/>
    <n v="24"/>
    <n v="38"/>
    <n v="1"/>
    <n v="534.73"/>
    <n v="21134.73"/>
    <n v="0"/>
    <n v="2658"/>
    <n v="1"/>
    <n v="8.3000000000000007"/>
    <n v="0"/>
    <n v="0.43"/>
    <n v="2"/>
    <s v="Item Missing"/>
    <n v="1"/>
    <n v="2"/>
    <n v="877.06"/>
    <n v="42"/>
    <n v="2.5"/>
    <s v="Credit Card"/>
    <n v="31.2"/>
    <n v="0.36299999999999999"/>
    <n v="0"/>
    <s v="NA"/>
  </r>
  <r>
    <x v="0"/>
    <m/>
    <n v="18"/>
    <m/>
    <s v="Male"/>
    <s v="East"/>
    <s v="Referral"/>
    <n v="31"/>
    <n v="58"/>
    <n v="2"/>
    <n v="519.20000000000005"/>
    <n v="31369.71"/>
    <n v="0"/>
    <n v="3179"/>
    <n v="3"/>
    <n v="18.899999999999999"/>
    <n v="3"/>
    <n v="0.17"/>
    <n v="3"/>
    <s v="App Issue"/>
    <n v="1"/>
    <n v="3"/>
    <n v="821.31"/>
    <n v="21"/>
    <n v="4.5"/>
    <s v="UPI"/>
    <n v="25.2"/>
    <n v="0.3221"/>
    <n v="0"/>
    <s v="NA"/>
  </r>
  <r>
    <x v="1"/>
    <m/>
    <n v="43"/>
    <m/>
    <s v="Female"/>
    <s v="North"/>
    <s v="Social"/>
    <n v="16"/>
    <n v="17"/>
    <n v="1"/>
    <n v="366.77"/>
    <n v="5949.33"/>
    <n v="0"/>
    <n v="663"/>
    <n v="1"/>
    <n v="17.5"/>
    <n v="0"/>
    <n v="7.0000000000000007E-2"/>
    <n v="1"/>
    <s v="Quality"/>
    <n v="1"/>
    <n v="0"/>
    <n v="70.63"/>
    <n v="45"/>
    <n v="4.0999999999999996"/>
    <s v="Wallet"/>
    <n v="33.200000000000003"/>
    <n v="0.37630000000000002"/>
    <n v="0"/>
    <s v="NA"/>
  </r>
  <r>
    <x v="1"/>
    <m/>
    <n v="53"/>
    <m/>
    <s v="Male"/>
    <s v="South"/>
    <s v="Organic"/>
    <n v="8"/>
    <n v="13"/>
    <n v="2"/>
    <n v="547.41"/>
    <n v="7345.38"/>
    <n v="0"/>
    <n v="904"/>
    <n v="1"/>
    <n v="0"/>
    <n v="0"/>
    <n v="0.28000000000000003"/>
    <n v="0"/>
    <s v="None"/>
    <n v="1"/>
    <n v="0"/>
    <n v="37.159999999999997"/>
    <n v="24"/>
    <n v="3.4"/>
    <s v="UPI"/>
    <n v="18.3"/>
    <n v="0.27850000000000003"/>
    <n v="0"/>
    <s v="NA"/>
  </r>
  <r>
    <x v="2"/>
    <m/>
    <n v="36"/>
    <m/>
    <s v="Male"/>
    <s v="West"/>
    <s v="App Ads"/>
    <n v="59"/>
    <n v="200"/>
    <n v="20"/>
    <n v="382.72"/>
    <n v="81988.929999999993"/>
    <n v="0"/>
    <n v="7810"/>
    <n v="14"/>
    <n v="26.7"/>
    <n v="1"/>
    <n v="0.25"/>
    <n v="10"/>
    <s v="Payment"/>
    <n v="6"/>
    <n v="3"/>
    <n v="2204.5700000000002"/>
    <n v="7"/>
    <n v="2.1"/>
    <s v="Credit Card"/>
    <n v="50.1"/>
    <n v="0.50049999999999994"/>
    <n v="1"/>
    <s v="Frequent SLA Breaches"/>
  </r>
  <r>
    <x v="2"/>
    <m/>
    <n v="31"/>
    <m/>
    <s v="Female"/>
    <s v="North"/>
    <s v="Social"/>
    <n v="38"/>
    <n v="123"/>
    <n v="10"/>
    <n v="331.19"/>
    <n v="38336.82"/>
    <n v="0"/>
    <n v="4831"/>
    <n v="0"/>
    <n v="9.6"/>
    <n v="7"/>
    <n v="0.67"/>
    <n v="7"/>
    <s v="App Issue"/>
    <n v="2"/>
    <n v="8"/>
    <n v="744.95"/>
    <n v="49"/>
    <n v="4.0999999999999996"/>
    <s v="COD"/>
    <n v="43.5"/>
    <n v="0.45119999999999999"/>
    <n v="1"/>
    <s v="Frequent SLA Breaches"/>
  </r>
  <r>
    <x v="2"/>
    <m/>
    <n v="26"/>
    <m/>
    <s v="Female"/>
    <s v="South"/>
    <s v="Organic"/>
    <n v="33"/>
    <n v="67"/>
    <n v="4"/>
    <n v="500.41"/>
    <n v="35684.449999999997"/>
    <n v="0"/>
    <n v="3771"/>
    <n v="0"/>
    <n v="0"/>
    <n v="1"/>
    <n v="0.34"/>
    <n v="2"/>
    <s v="App Issue"/>
    <n v="2"/>
    <n v="2"/>
    <n v="391.72"/>
    <n v="40"/>
    <n v="4.5999999999999996"/>
    <s v="UPI"/>
    <n v="20"/>
    <n v="0.28889999999999999"/>
    <n v="0"/>
    <s v="NA"/>
  </r>
  <r>
    <x v="1"/>
    <m/>
    <n v="57"/>
    <m/>
    <s v="Male"/>
    <s v="North"/>
    <s v="Social"/>
    <n v="28"/>
    <n v="8"/>
    <n v="0"/>
    <n v="240.84"/>
    <n v="1925.99"/>
    <n v="0"/>
    <n v="262"/>
    <n v="0"/>
    <n v="5.0999999999999996"/>
    <n v="0"/>
    <n v="0.48"/>
    <n v="1"/>
    <s v="Delivery Delay"/>
    <n v="0"/>
    <n v="1"/>
    <n v="190.54"/>
    <n v="93"/>
    <n v="3"/>
    <s v="UPI"/>
    <n v="44.4"/>
    <n v="0.45829999999999999"/>
    <n v="1"/>
    <s v="Frequent SLA Breaches"/>
  </r>
  <r>
    <x v="3"/>
    <m/>
    <n v="63"/>
    <m/>
    <s v="Female"/>
    <s v="West"/>
    <s v="Partner"/>
    <n v="2"/>
    <n v="4"/>
    <n v="0"/>
    <n v="474.23"/>
    <n v="1727.73"/>
    <n v="0"/>
    <n v="318"/>
    <n v="0"/>
    <n v="5.4"/>
    <n v="0"/>
    <n v="0.42"/>
    <n v="0"/>
    <s v="None"/>
    <n v="0"/>
    <n v="0"/>
    <n v="0"/>
    <n v="59"/>
    <n v="2.8"/>
    <s v="Credit Card"/>
    <n v="32.799999999999997"/>
    <n v="0.37359999999999999"/>
    <n v="0"/>
    <s v="NA"/>
  </r>
  <r>
    <x v="1"/>
    <m/>
    <n v="58"/>
    <m/>
    <s v="Male"/>
    <s v="North"/>
    <s v="Referral"/>
    <n v="55"/>
    <n v="87"/>
    <n v="9"/>
    <n v="246.23"/>
    <n v="22326.41"/>
    <n v="1"/>
    <n v="2417"/>
    <n v="2"/>
    <n v="6.5"/>
    <n v="1"/>
    <n v="0.38"/>
    <n v="4"/>
    <s v="Delivery Delay"/>
    <n v="0"/>
    <n v="0"/>
    <n v="0"/>
    <n v="13"/>
    <n v="3.8"/>
    <s v="Credit Card"/>
    <n v="16.7"/>
    <n v="0.26910000000000001"/>
    <n v="0"/>
    <s v="NA"/>
  </r>
  <r>
    <x v="1"/>
    <m/>
    <n v="45"/>
    <m/>
    <s v="Male"/>
    <s v="North"/>
    <s v="App Ads"/>
    <n v="37"/>
    <n v="54"/>
    <n v="7"/>
    <n v="309.27"/>
    <n v="17157.46"/>
    <n v="0"/>
    <n v="1844"/>
    <n v="4"/>
    <n v="16.899999999999999"/>
    <n v="1"/>
    <n v="0.24"/>
    <n v="3"/>
    <s v="Payment"/>
    <n v="3"/>
    <n v="4"/>
    <n v="1607.79"/>
    <n v="72"/>
    <n v="3.3"/>
    <s v="UPI"/>
    <n v="45.3"/>
    <n v="0.46479999999999999"/>
    <n v="1"/>
    <s v="Switched to Competitor"/>
  </r>
  <r>
    <x v="1"/>
    <m/>
    <n v="56"/>
    <m/>
    <s v="Male"/>
    <s v="West"/>
    <s v="Organic"/>
    <n v="32"/>
    <n v="57"/>
    <n v="10"/>
    <n v="403.18"/>
    <n v="24858.02"/>
    <n v="0"/>
    <n v="2727"/>
    <n v="4"/>
    <n v="9.1999999999999993"/>
    <n v="3"/>
    <n v="0.66"/>
    <n v="0"/>
    <s v="None"/>
    <n v="3"/>
    <n v="2"/>
    <n v="1022.07"/>
    <n v="30"/>
    <n v="2.8"/>
    <s v="Wallet"/>
    <n v="27.9"/>
    <n v="0.33979999999999999"/>
    <n v="0"/>
    <s v="NA"/>
  </r>
  <r>
    <x v="2"/>
    <m/>
    <n v="39"/>
    <m/>
    <s v="Female"/>
    <s v="North"/>
    <s v="Partner"/>
    <n v="59"/>
    <n v="197"/>
    <n v="20"/>
    <n v="533.65"/>
    <n v="105000.87"/>
    <n v="0"/>
    <n v="10000"/>
    <n v="2"/>
    <n v="18"/>
    <n v="10"/>
    <n v="0.84"/>
    <n v="4"/>
    <s v="Payment"/>
    <n v="0"/>
    <n v="13"/>
    <n v="3771.77"/>
    <n v="65"/>
    <n v="3.1"/>
    <s v="Wallet"/>
    <n v="46.8"/>
    <n v="0.47599999999999998"/>
    <n v="1"/>
    <s v="Price/Discount Reliance"/>
  </r>
  <r>
    <x v="0"/>
    <m/>
    <n v="19"/>
    <m/>
    <s v="Male"/>
    <s v="West"/>
    <s v="Organic"/>
    <n v="14"/>
    <n v="27"/>
    <n v="3"/>
    <n v="203.89"/>
    <n v="5390.86"/>
    <n v="0"/>
    <n v="898"/>
    <n v="2"/>
    <n v="3"/>
    <n v="1"/>
    <n v="0.52"/>
    <n v="0"/>
    <s v="None"/>
    <n v="1"/>
    <n v="0"/>
    <n v="271.70999999999998"/>
    <n v="46"/>
    <n v="4.8"/>
    <s v="UPI"/>
    <n v="28.2"/>
    <n v="0.34210000000000002"/>
    <n v="0"/>
    <s v="NA"/>
  </r>
  <r>
    <x v="2"/>
    <m/>
    <n v="37"/>
    <m/>
    <s v="Female"/>
    <s v="South"/>
    <s v="App Ads"/>
    <n v="12"/>
    <n v="31"/>
    <n v="3"/>
    <n v="537.08000000000004"/>
    <n v="16457.740000000002"/>
    <n v="0"/>
    <n v="1873"/>
    <n v="2"/>
    <n v="18.100000000000001"/>
    <n v="1"/>
    <n v="0.47"/>
    <n v="1"/>
    <s v="Delivery Delay"/>
    <n v="0"/>
    <n v="1"/>
    <n v="206.58"/>
    <n v="31"/>
    <n v="2.9"/>
    <s v="Wallet"/>
    <n v="26.9"/>
    <n v="0.33360000000000001"/>
    <n v="0"/>
    <s v="NA"/>
  </r>
  <r>
    <x v="1"/>
    <m/>
    <n v="55"/>
    <m/>
    <s v="Male"/>
    <s v="West"/>
    <s v="App Ads"/>
    <n v="45"/>
    <n v="96"/>
    <n v="9"/>
    <n v="591.57000000000005"/>
    <n v="62094.22"/>
    <n v="0"/>
    <n v="5331"/>
    <n v="1"/>
    <n v="6.7"/>
    <n v="3"/>
    <n v="0.39"/>
    <n v="3"/>
    <s v="App Issue"/>
    <n v="3"/>
    <n v="2"/>
    <n v="1339.33"/>
    <n v="24"/>
    <n v="3.4"/>
    <s v="Debit Card"/>
    <n v="22"/>
    <n v="0.30120000000000002"/>
    <n v="0"/>
    <s v="NA"/>
  </r>
  <r>
    <x v="1"/>
    <m/>
    <n v="52"/>
    <m/>
    <s v="Male"/>
    <s v="North"/>
    <s v="App Ads"/>
    <n v="54"/>
    <n v="114"/>
    <n v="16"/>
    <n v="478.57"/>
    <n v="55243.66"/>
    <n v="0"/>
    <n v="6318"/>
    <n v="8"/>
    <n v="25.3"/>
    <n v="2"/>
    <n v="0.33"/>
    <n v="4"/>
    <s v="App Issue"/>
    <n v="5"/>
    <n v="5"/>
    <n v="2065.66"/>
    <n v="69"/>
    <n v="3.8"/>
    <s v="UPI"/>
    <n v="49.6"/>
    <n v="0.49709999999999999"/>
    <n v="1"/>
    <s v="Poor Service Resolution"/>
  </r>
  <r>
    <x v="3"/>
    <m/>
    <n v="70"/>
    <m/>
    <s v="Male"/>
    <s v="North"/>
    <s v="App Ads"/>
    <n v="25"/>
    <n v="58"/>
    <n v="8"/>
    <n v="428.21"/>
    <n v="23183"/>
    <n v="0"/>
    <n v="3010"/>
    <n v="3"/>
    <n v="19.8"/>
    <n v="3"/>
    <n v="0.77"/>
    <n v="3"/>
    <s v="Payment"/>
    <n v="2"/>
    <n v="1"/>
    <n v="504.68"/>
    <n v="56"/>
    <n v="3.8"/>
    <s v="Debit Card"/>
    <n v="48"/>
    <n v="0.48530000000000001"/>
    <n v="1"/>
    <s v="Poor Service Resolution"/>
  </r>
  <r>
    <x v="3"/>
    <m/>
    <n v="70"/>
    <m/>
    <s v="Male"/>
    <s v="North"/>
    <s v="Organic"/>
    <n v="9"/>
    <n v="13"/>
    <n v="1"/>
    <n v="446.38"/>
    <n v="5439.37"/>
    <n v="0"/>
    <n v="1002"/>
    <n v="1"/>
    <n v="0"/>
    <n v="0"/>
    <n v="0.3"/>
    <n v="2"/>
    <s v="Payment"/>
    <n v="1"/>
    <n v="0"/>
    <n v="156.58000000000001"/>
    <n v="19"/>
    <n v="3.6"/>
    <s v="UPI"/>
    <n v="25.2"/>
    <n v="0.3221"/>
    <n v="0"/>
    <s v="NA"/>
  </r>
  <r>
    <x v="2"/>
    <m/>
    <n v="30"/>
    <m/>
    <s v="Female"/>
    <s v="Central"/>
    <s v="App Ads"/>
    <n v="50"/>
    <n v="36"/>
    <n v="6"/>
    <n v="277.10000000000002"/>
    <n v="9353.35"/>
    <n v="0"/>
    <n v="1097"/>
    <n v="3"/>
    <n v="15.1"/>
    <n v="0"/>
    <n v="0.21"/>
    <n v="3"/>
    <s v="Delivery Delay"/>
    <n v="1"/>
    <n v="3"/>
    <n v="436.68"/>
    <n v="17"/>
    <n v="3.8"/>
    <s v="UPI"/>
    <n v="24.4"/>
    <n v="0.317"/>
    <n v="0"/>
    <s v="NA"/>
  </r>
  <r>
    <x v="0"/>
    <m/>
    <n v="18"/>
    <m/>
    <s v="Female"/>
    <s v="West"/>
    <s v="App Ads"/>
    <n v="9"/>
    <n v="28"/>
    <n v="5"/>
    <n v="443.24"/>
    <n v="13097.33"/>
    <n v="1"/>
    <n v="1374"/>
    <n v="1"/>
    <n v="5.9"/>
    <n v="1"/>
    <n v="0.38"/>
    <n v="0"/>
    <s v="None"/>
    <n v="2"/>
    <n v="0"/>
    <n v="457.16"/>
    <n v="36"/>
    <n v="4.2"/>
    <s v="UPI"/>
    <n v="29.2"/>
    <n v="0.34899999999999998"/>
    <n v="0"/>
    <s v="NA"/>
  </r>
  <r>
    <x v="2"/>
    <m/>
    <n v="32"/>
    <m/>
    <s v="Female"/>
    <s v="South"/>
    <s v="App Ads"/>
    <n v="27"/>
    <n v="16"/>
    <n v="3"/>
    <n v="486.56"/>
    <n v="8555.01"/>
    <n v="0"/>
    <n v="1169"/>
    <n v="1"/>
    <n v="13.5"/>
    <n v="0"/>
    <n v="0.28000000000000003"/>
    <n v="2"/>
    <s v="App Issue"/>
    <n v="0"/>
    <n v="0"/>
    <n v="0"/>
    <n v="21"/>
    <n v="2.4"/>
    <s v="UPI"/>
    <n v="15.7"/>
    <n v="0.26329999999999998"/>
    <n v="0"/>
    <s v="NA"/>
  </r>
  <r>
    <x v="3"/>
    <m/>
    <n v="64"/>
    <m/>
    <s v="Male"/>
    <s v="North"/>
    <s v="App Ads"/>
    <n v="24"/>
    <n v="49"/>
    <n v="9"/>
    <n v="890.09"/>
    <n v="42926.41"/>
    <n v="0"/>
    <n v="4816"/>
    <n v="2"/>
    <n v="38.1"/>
    <n v="1"/>
    <n v="0.3"/>
    <n v="4"/>
    <s v="App Issue"/>
    <n v="0"/>
    <n v="2"/>
    <n v="417.01"/>
    <n v="54"/>
    <n v="3.9"/>
    <s v="Credit Card"/>
    <n v="35.9"/>
    <n v="0.39560000000000001"/>
    <n v="0"/>
    <s v="NA"/>
  </r>
  <r>
    <x v="3"/>
    <m/>
    <n v="61"/>
    <m/>
    <s v="Female"/>
    <s v="North"/>
    <s v="Organic"/>
    <n v="12"/>
    <n v="39"/>
    <n v="1"/>
    <n v="603.66"/>
    <n v="25274.04"/>
    <n v="0"/>
    <n v="2623"/>
    <n v="1"/>
    <n v="8.1999999999999993"/>
    <n v="2"/>
    <n v="0.75"/>
    <n v="1"/>
    <s v="Delivery Delay"/>
    <n v="2"/>
    <n v="2"/>
    <n v="1233.46"/>
    <n v="44"/>
    <n v="3.5"/>
    <s v="Wallet"/>
    <n v="32.6"/>
    <n v="0.37230000000000002"/>
    <n v="0"/>
    <s v="NA"/>
  </r>
  <r>
    <x v="0"/>
    <m/>
    <n v="23"/>
    <m/>
    <s v="Female"/>
    <s v="North"/>
    <s v="Organic"/>
    <n v="58"/>
    <n v="121"/>
    <n v="12"/>
    <n v="429.63"/>
    <n v="52197.52"/>
    <n v="1"/>
    <n v="5337"/>
    <n v="10"/>
    <n v="41.7"/>
    <n v="4"/>
    <n v="0.5"/>
    <n v="3"/>
    <s v="Quality"/>
    <n v="7"/>
    <n v="7"/>
    <n v="3484.16"/>
    <n v="62"/>
    <n v="3"/>
    <s v="UPI"/>
    <n v="57.4"/>
    <n v="0.55549999999999999"/>
    <n v="1"/>
    <s v="Switched to Competitor"/>
  </r>
  <r>
    <x v="2"/>
    <m/>
    <n v="26"/>
    <m/>
    <s v="Male"/>
    <s v="North"/>
    <s v="Organic"/>
    <n v="30"/>
    <n v="69"/>
    <n v="2"/>
    <n v="329.37"/>
    <n v="21851.39"/>
    <n v="0"/>
    <n v="2564"/>
    <n v="0"/>
    <n v="2.5"/>
    <n v="3"/>
    <n v="0.33"/>
    <n v="2"/>
    <s v="Item Missing"/>
    <n v="0"/>
    <n v="4"/>
    <n v="604.30999999999995"/>
    <n v="61"/>
    <n v="2.8"/>
    <s v="Credit Card"/>
    <n v="30.3"/>
    <n v="0.35610000000000003"/>
    <n v="0"/>
    <s v="NA"/>
  </r>
  <r>
    <x v="1"/>
    <m/>
    <n v="47"/>
    <m/>
    <s v="Female"/>
    <s v="Central"/>
    <s v="Referral"/>
    <n v="37"/>
    <n v="85"/>
    <n v="13"/>
    <n v="490.3"/>
    <n v="43720.85"/>
    <n v="0"/>
    <n v="4256"/>
    <n v="6"/>
    <n v="12.5"/>
    <n v="0"/>
    <n v="0.36"/>
    <n v="1"/>
    <s v="Item Missing"/>
    <n v="0"/>
    <n v="3"/>
    <n v="787.38"/>
    <n v="18"/>
    <n v="1.7"/>
    <s v="Credit Card"/>
    <n v="21"/>
    <n v="0.29549999999999998"/>
    <n v="0"/>
    <s v="NA"/>
  </r>
  <r>
    <x v="1"/>
    <m/>
    <n v="53"/>
    <m/>
    <s v="Female"/>
    <s v="North"/>
    <s v="Organic"/>
    <n v="6"/>
    <n v="16"/>
    <n v="3"/>
    <n v="442.59"/>
    <n v="7162.44"/>
    <n v="0"/>
    <n v="749"/>
    <n v="0"/>
    <n v="0.1"/>
    <n v="0"/>
    <n v="0.28000000000000003"/>
    <n v="1"/>
    <s v="Delivery Delay"/>
    <n v="0"/>
    <n v="1"/>
    <n v="151.19999999999999"/>
    <n v="28"/>
    <n v="3.2"/>
    <s v="Debit Card"/>
    <n v="21.3"/>
    <n v="0.2974"/>
    <n v="0"/>
    <s v="NA"/>
  </r>
  <r>
    <x v="3"/>
    <m/>
    <n v="70"/>
    <m/>
    <s v="Female"/>
    <s v="Central"/>
    <s v="Organic"/>
    <n v="50"/>
    <n v="145"/>
    <n v="16"/>
    <n v="493.27"/>
    <n v="78592.38"/>
    <n v="1"/>
    <n v="8114"/>
    <n v="7"/>
    <n v="31.1"/>
    <n v="6"/>
    <n v="0.3"/>
    <n v="5"/>
    <s v="Item Missing"/>
    <n v="0"/>
    <n v="6"/>
    <n v="917.42"/>
    <n v="49"/>
    <n v="4.5999999999999996"/>
    <s v="UPI"/>
    <n v="40.799999999999997"/>
    <n v="0.43120000000000003"/>
    <n v="1"/>
    <s v="Frequent SLA Breaches"/>
  </r>
  <r>
    <x v="1"/>
    <m/>
    <n v="58"/>
    <m/>
    <s v="Female"/>
    <s v="North"/>
    <s v="App Ads"/>
    <n v="24"/>
    <n v="16"/>
    <n v="1"/>
    <n v="324.69"/>
    <n v="5272.24"/>
    <n v="0"/>
    <n v="842"/>
    <n v="1"/>
    <n v="1.9"/>
    <n v="1"/>
    <n v="0.53"/>
    <n v="2"/>
    <s v="Item Missing"/>
    <n v="1"/>
    <n v="0"/>
    <n v="160.86000000000001"/>
    <n v="53"/>
    <n v="4"/>
    <s v="Debit Card"/>
    <n v="29.4"/>
    <n v="0.35020000000000001"/>
    <n v="0"/>
    <s v="NA"/>
  </r>
  <r>
    <x v="2"/>
    <m/>
    <n v="29"/>
    <m/>
    <s v="Female"/>
    <s v="West"/>
    <s v="App Ads"/>
    <n v="7"/>
    <n v="20"/>
    <n v="2"/>
    <n v="249.7"/>
    <n v="4732.2299999999996"/>
    <n v="0"/>
    <n v="747"/>
    <n v="0"/>
    <n v="0"/>
    <n v="1"/>
    <n v="0.54"/>
    <n v="1"/>
    <s v="Quality"/>
    <n v="0"/>
    <n v="1"/>
    <n v="255.09"/>
    <n v="19"/>
    <n v="4.7"/>
    <s v="Credit Card"/>
    <n v="19.8"/>
    <n v="0.28799999999999998"/>
    <n v="0"/>
    <s v="NA"/>
  </r>
  <r>
    <x v="0"/>
    <m/>
    <n v="19"/>
    <m/>
    <s v="Female"/>
    <s v="South"/>
    <s v="App Ads"/>
    <n v="34"/>
    <n v="60"/>
    <n v="3"/>
    <n v="496.01"/>
    <n v="28506.07"/>
    <n v="0"/>
    <n v="3064"/>
    <n v="0"/>
    <n v="12.2"/>
    <n v="0"/>
    <n v="0.52"/>
    <n v="3"/>
    <s v="App Issue"/>
    <n v="3"/>
    <n v="1"/>
    <n v="1304.43"/>
    <n v="42"/>
    <n v="3.1"/>
    <s v="UPI"/>
    <n v="32.1"/>
    <n v="0.36859999999999998"/>
    <n v="0"/>
    <s v="NA"/>
  </r>
  <r>
    <x v="1"/>
    <m/>
    <n v="51"/>
    <m/>
    <s v="Female"/>
    <s v="North"/>
    <s v="Social"/>
    <n v="36"/>
    <n v="43"/>
    <n v="2"/>
    <n v="390.85"/>
    <n v="16555.05"/>
    <n v="0"/>
    <n v="2068"/>
    <n v="2"/>
    <n v="19"/>
    <n v="1"/>
    <n v="0.41"/>
    <n v="2"/>
    <s v="Payment"/>
    <n v="0"/>
    <n v="3"/>
    <n v="879.18"/>
    <n v="26"/>
    <n v="3.4"/>
    <s v="Wallet"/>
    <n v="20.8"/>
    <n v="0.29409999999999997"/>
    <n v="0"/>
    <s v="NA"/>
  </r>
  <r>
    <x v="1"/>
    <m/>
    <n v="47"/>
    <m/>
    <s v="Female"/>
    <s v="West"/>
    <s v="Referral"/>
    <n v="37"/>
    <n v="35"/>
    <n v="1"/>
    <n v="447.35"/>
    <n v="15003.11"/>
    <n v="0"/>
    <n v="1900"/>
    <n v="1"/>
    <n v="15.8"/>
    <n v="2"/>
    <n v="0.37"/>
    <n v="1"/>
    <s v="Item Missing"/>
    <n v="0"/>
    <n v="1"/>
    <n v="85.96"/>
    <n v="10"/>
    <n v="2.5"/>
    <s v="UPI"/>
    <n v="15"/>
    <n v="0.25929999999999997"/>
    <n v="0"/>
    <s v="NA"/>
  </r>
  <r>
    <x v="3"/>
    <m/>
    <n v="66"/>
    <m/>
    <s v="Male"/>
    <s v="South"/>
    <s v="App Ads"/>
    <n v="47"/>
    <n v="94"/>
    <n v="4"/>
    <n v="319.45"/>
    <n v="27266.43"/>
    <n v="0"/>
    <n v="3370"/>
    <n v="7"/>
    <n v="6.3"/>
    <n v="2"/>
    <n v="0.23"/>
    <n v="1"/>
    <s v="Delivery Delay"/>
    <n v="0"/>
    <n v="2"/>
    <n v="496.27"/>
    <n v="22"/>
    <n v="3.4"/>
    <s v="UPI"/>
    <n v="22.3"/>
    <n v="0.30330000000000001"/>
    <n v="0"/>
    <s v="NA"/>
  </r>
  <r>
    <x v="1"/>
    <m/>
    <n v="48"/>
    <m/>
    <s v="Female"/>
    <s v="Central"/>
    <s v="Organic"/>
    <n v="22"/>
    <n v="30"/>
    <n v="5"/>
    <n v="580.73"/>
    <n v="15728.74"/>
    <n v="0"/>
    <n v="1982"/>
    <n v="2"/>
    <n v="0"/>
    <n v="1"/>
    <n v="0.36"/>
    <n v="2"/>
    <s v="App Issue"/>
    <n v="1"/>
    <n v="1"/>
    <n v="273.14999999999998"/>
    <n v="26"/>
    <n v="4.0999999999999996"/>
    <s v="COD"/>
    <n v="27.5"/>
    <n v="0.33760000000000001"/>
    <n v="0"/>
    <s v="NA"/>
  </r>
  <r>
    <x v="1"/>
    <m/>
    <n v="44"/>
    <m/>
    <s v="Female"/>
    <s v="West"/>
    <s v="Social"/>
    <n v="20"/>
    <n v="37"/>
    <n v="1"/>
    <n v="295.24"/>
    <n v="10529.48"/>
    <n v="1"/>
    <n v="1521"/>
    <n v="1"/>
    <n v="5.8"/>
    <n v="2"/>
    <n v="0.32"/>
    <n v="3"/>
    <s v="Item Missing"/>
    <n v="2"/>
    <n v="2"/>
    <n v="1329.55"/>
    <n v="14"/>
    <n v="4.5"/>
    <s v="UPI"/>
    <n v="25"/>
    <n v="0.32090000000000002"/>
    <n v="0"/>
    <s v="NA"/>
  </r>
  <r>
    <x v="2"/>
    <m/>
    <n v="34"/>
    <m/>
    <s v="Male"/>
    <s v="Central"/>
    <s v="App Ads"/>
    <n v="9"/>
    <n v="16"/>
    <n v="1"/>
    <n v="550.37"/>
    <n v="8695.83"/>
    <n v="0"/>
    <n v="1095"/>
    <n v="0"/>
    <n v="3.1"/>
    <n v="0"/>
    <n v="0.42"/>
    <n v="2"/>
    <s v="Quality"/>
    <n v="1"/>
    <n v="0"/>
    <n v="132.68"/>
    <n v="48"/>
    <n v="2.8"/>
    <s v="UPI"/>
    <n v="33.9"/>
    <n v="0.38179999999999997"/>
    <n v="0"/>
    <s v="NA"/>
  </r>
  <r>
    <x v="0"/>
    <m/>
    <n v="22"/>
    <m/>
    <s v="Female"/>
    <s v="West"/>
    <s v="Organic"/>
    <n v="59"/>
    <n v="120"/>
    <n v="7"/>
    <n v="441.64"/>
    <n v="52570.41"/>
    <n v="0"/>
    <n v="4971"/>
    <n v="8"/>
    <n v="0"/>
    <n v="5"/>
    <n v="0.49"/>
    <n v="1"/>
    <s v="Quality"/>
    <n v="3"/>
    <n v="1"/>
    <n v="639.16999999999996"/>
    <n v="10"/>
    <n v="4.2"/>
    <s v="UPI"/>
    <n v="21.3"/>
    <n v="0.29730000000000001"/>
    <n v="0"/>
    <s v="NA"/>
  </r>
  <r>
    <x v="3"/>
    <m/>
    <n v="64"/>
    <m/>
    <s v="Female"/>
    <s v="South"/>
    <s v="Organic"/>
    <n v="19"/>
    <n v="46"/>
    <n v="5"/>
    <n v="420.88"/>
    <n v="19290.38"/>
    <n v="0"/>
    <n v="2423"/>
    <n v="4"/>
    <n v="4.5"/>
    <n v="1"/>
    <n v="0.71"/>
    <n v="1"/>
    <s v="Payment"/>
    <n v="3"/>
    <n v="1"/>
    <n v="0"/>
    <n v="17"/>
    <n v="4.0999999999999996"/>
    <s v="UPI"/>
    <n v="25.3"/>
    <n v="0.32300000000000001"/>
    <n v="0"/>
    <s v="NA"/>
  </r>
  <r>
    <x v="3"/>
    <m/>
    <n v="61"/>
    <m/>
    <s v="Female"/>
    <s v="South"/>
    <s v="Organic"/>
    <n v="58"/>
    <n v="159"/>
    <n v="10"/>
    <n v="469.38"/>
    <n v="75252.37"/>
    <n v="0"/>
    <n v="8110"/>
    <n v="6"/>
    <n v="17.7"/>
    <n v="3"/>
    <n v="0.21"/>
    <n v="1"/>
    <s v="Quality"/>
    <n v="6"/>
    <n v="4"/>
    <n v="3171.78"/>
    <n v="113"/>
    <n v="3.9"/>
    <s v="UPI"/>
    <n v="54.3"/>
    <n v="0.53220000000000001"/>
    <n v="1"/>
    <s v="Frequent SLA Breaches"/>
  </r>
  <r>
    <x v="2"/>
    <m/>
    <n v="26"/>
    <m/>
    <s v="Female"/>
    <s v="West"/>
    <s v="App Ads"/>
    <n v="31"/>
    <n v="85"/>
    <n v="6"/>
    <n v="423.44"/>
    <n v="37493.42"/>
    <n v="0"/>
    <n v="3723"/>
    <n v="2"/>
    <n v="3.7"/>
    <n v="2"/>
    <n v="0.56999999999999995"/>
    <n v="2"/>
    <s v="Delivery Delay"/>
    <n v="3"/>
    <n v="3"/>
    <n v="631.36"/>
    <n v="15"/>
    <n v="3.3"/>
    <s v="UPI"/>
    <n v="22.9"/>
    <n v="0.3075"/>
    <n v="0"/>
    <s v="NA"/>
  </r>
  <r>
    <x v="1"/>
    <m/>
    <n v="55"/>
    <m/>
    <s v="Male"/>
    <s v="South"/>
    <s v="Organic"/>
    <n v="57"/>
    <n v="172"/>
    <n v="20"/>
    <n v="411.99"/>
    <n v="71363.28"/>
    <n v="0"/>
    <n v="7483"/>
    <n v="9"/>
    <n v="28.1"/>
    <n v="5"/>
    <n v="0.39"/>
    <n v="5"/>
    <s v="Item Missing"/>
    <n v="10"/>
    <n v="8"/>
    <n v="262.60000000000002"/>
    <n v="69"/>
    <n v="4"/>
    <s v="UPI"/>
    <n v="61.9"/>
    <n v="0.58840000000000003"/>
    <n v="1"/>
    <s v="Infrequent Need"/>
  </r>
  <r>
    <x v="2"/>
    <m/>
    <n v="37"/>
    <m/>
    <s v="Female"/>
    <s v="East"/>
    <s v="Social"/>
    <n v="33"/>
    <n v="53"/>
    <n v="7"/>
    <n v="445.25"/>
    <n v="23055.65"/>
    <n v="0"/>
    <n v="2573"/>
    <n v="0"/>
    <n v="15.5"/>
    <n v="1"/>
    <n v="0.77"/>
    <n v="2"/>
    <s v="Delivery Delay"/>
    <n v="2"/>
    <n v="0"/>
    <n v="406.7"/>
    <n v="91"/>
    <n v="3.6"/>
    <s v="Credit Card"/>
    <n v="48"/>
    <n v="0.48520000000000002"/>
    <n v="1"/>
    <s v="High Delivery Delays"/>
  </r>
  <r>
    <x v="1"/>
    <m/>
    <n v="41"/>
    <m/>
    <s v="Female"/>
    <s v="South"/>
    <s v="Referral"/>
    <n v="57"/>
    <n v="69"/>
    <n v="5"/>
    <n v="389.37"/>
    <n v="26215.4"/>
    <n v="0"/>
    <n v="3283"/>
    <n v="4"/>
    <n v="0"/>
    <n v="2"/>
    <n v="0.23"/>
    <n v="3"/>
    <s v="App Issue"/>
    <n v="3"/>
    <n v="0"/>
    <n v="104.02"/>
    <n v="21"/>
    <n v="3.6"/>
    <s v="COD"/>
    <n v="18.3"/>
    <n v="0.27860000000000001"/>
    <n v="0"/>
    <s v="NA"/>
  </r>
  <r>
    <x v="3"/>
    <m/>
    <n v="62"/>
    <m/>
    <s v="Female"/>
    <s v="West"/>
    <s v="Social"/>
    <n v="51"/>
    <n v="88"/>
    <n v="7"/>
    <n v="486.18"/>
    <n v="41600.699999999997"/>
    <n v="1"/>
    <n v="4401"/>
    <n v="0"/>
    <n v="4.8"/>
    <n v="3"/>
    <n v="0.08"/>
    <n v="3"/>
    <s v="Item Missing"/>
    <n v="2"/>
    <n v="5"/>
    <n v="1832.28"/>
    <n v="47"/>
    <n v="2.9"/>
    <s v="UPI"/>
    <n v="24.3"/>
    <n v="0.316"/>
    <n v="0"/>
    <s v="NA"/>
  </r>
  <r>
    <x v="3"/>
    <m/>
    <n v="62"/>
    <m/>
    <s v="Male"/>
    <s v="South"/>
    <s v="Referral"/>
    <n v="3"/>
    <n v="4"/>
    <n v="0"/>
    <n v="604.16999999999996"/>
    <n v="2179.34"/>
    <n v="0"/>
    <n v="485"/>
    <n v="0"/>
    <n v="5.4"/>
    <n v="0"/>
    <n v="0.45"/>
    <n v="0"/>
    <s v="None"/>
    <n v="0"/>
    <n v="0"/>
    <n v="0"/>
    <n v="59"/>
    <n v="1.8"/>
    <s v="UPI"/>
    <n v="31.8"/>
    <n v="0.36709999999999998"/>
    <n v="0"/>
    <s v="NA"/>
  </r>
  <r>
    <x v="2"/>
    <m/>
    <n v="28"/>
    <m/>
    <s v="Male"/>
    <s v="North"/>
    <s v="Referral"/>
    <n v="3"/>
    <n v="2"/>
    <n v="0"/>
    <n v="753.02"/>
    <n v="1494.23"/>
    <n v="1"/>
    <n v="408"/>
    <n v="0"/>
    <n v="0"/>
    <n v="0"/>
    <n v="0.14000000000000001"/>
    <n v="1"/>
    <s v="Payment"/>
    <n v="0"/>
    <n v="0"/>
    <n v="0"/>
    <n v="24"/>
    <n v="3.5"/>
    <s v="UPI"/>
    <n v="15.7"/>
    <n v="0.26350000000000001"/>
    <n v="0"/>
    <s v="NA"/>
  </r>
  <r>
    <x v="2"/>
    <m/>
    <n v="34"/>
    <m/>
    <s v="Female"/>
    <s v="Central"/>
    <s v="Social"/>
    <n v="9"/>
    <n v="14"/>
    <n v="1"/>
    <n v="569.87"/>
    <n v="7496.06"/>
    <n v="0"/>
    <n v="1000"/>
    <n v="1"/>
    <n v="18.3"/>
    <n v="0"/>
    <n v="0.54"/>
    <n v="2"/>
    <s v="Item Missing"/>
    <n v="1"/>
    <n v="0"/>
    <n v="190.3"/>
    <n v="28"/>
    <n v="4"/>
    <s v="Wallet"/>
    <n v="26.8"/>
    <n v="0.33289999999999997"/>
    <n v="0"/>
    <s v="NA"/>
  </r>
  <r>
    <x v="3"/>
    <m/>
    <n v="61"/>
    <m/>
    <s v="Male"/>
    <s v="West"/>
    <s v="Organic"/>
    <n v="32"/>
    <n v="75"/>
    <n v="6"/>
    <n v="530.74"/>
    <n v="39069.949999999997"/>
    <n v="0"/>
    <n v="4847"/>
    <n v="4"/>
    <n v="23.3"/>
    <n v="3"/>
    <n v="0.65"/>
    <n v="2"/>
    <s v="Payment"/>
    <n v="2"/>
    <n v="4"/>
    <n v="1115.1099999999999"/>
    <n v="61"/>
    <n v="3.7"/>
    <s v="UPI"/>
    <n v="41.9"/>
    <n v="0.43990000000000001"/>
    <n v="1"/>
    <s v="Product Unavailability"/>
  </r>
  <r>
    <x v="3"/>
    <m/>
    <n v="66"/>
    <m/>
    <s v="Male"/>
    <s v="South"/>
    <s v="Social"/>
    <n v="9"/>
    <n v="25"/>
    <n v="4"/>
    <n v="200.27"/>
    <n v="5249.13"/>
    <n v="0"/>
    <n v="515"/>
    <n v="2"/>
    <n v="8.6999999999999993"/>
    <n v="1"/>
    <n v="0.22"/>
    <n v="1"/>
    <s v="Delivery Delay"/>
    <n v="1"/>
    <n v="1"/>
    <n v="370.88"/>
    <n v="21"/>
    <n v="2.7"/>
    <s v="UPI"/>
    <n v="30.6"/>
    <n v="0.3584"/>
    <n v="0"/>
    <s v="NA"/>
  </r>
  <r>
    <x v="0"/>
    <m/>
    <n v="22"/>
    <m/>
    <s v="Female"/>
    <s v="North"/>
    <s v="Organic"/>
    <n v="11"/>
    <n v="19"/>
    <n v="3"/>
    <n v="431.32"/>
    <n v="7901.82"/>
    <n v="0"/>
    <n v="1120"/>
    <n v="0"/>
    <n v="7"/>
    <n v="1"/>
    <n v="0.55000000000000004"/>
    <n v="2"/>
    <s v="Item Missing"/>
    <n v="1"/>
    <n v="0"/>
    <n v="300.36"/>
    <n v="50"/>
    <n v="3.5"/>
    <s v="Debit Card"/>
    <n v="30.6"/>
    <n v="0.35820000000000002"/>
    <n v="0"/>
    <s v="NA"/>
  </r>
  <r>
    <x v="3"/>
    <m/>
    <n v="62"/>
    <m/>
    <s v="Female"/>
    <s v="West"/>
    <s v="App Ads"/>
    <n v="14"/>
    <n v="37"/>
    <n v="1"/>
    <n v="368.19"/>
    <n v="14650.27"/>
    <n v="0"/>
    <n v="1514"/>
    <n v="2"/>
    <n v="4.4000000000000004"/>
    <n v="1"/>
    <n v="0.44"/>
    <n v="0"/>
    <s v="None"/>
    <n v="2"/>
    <n v="2"/>
    <n v="351.75"/>
    <n v="30"/>
    <n v="4.2"/>
    <s v="COD"/>
    <n v="23.2"/>
    <n v="0.30930000000000002"/>
    <n v="0"/>
    <s v="NA"/>
  </r>
  <r>
    <x v="1"/>
    <m/>
    <n v="43"/>
    <m/>
    <s v="Female"/>
    <s v="North"/>
    <s v="Social"/>
    <n v="53"/>
    <n v="96"/>
    <n v="16"/>
    <n v="265.95999999999998"/>
    <n v="27348.28"/>
    <n v="0"/>
    <n v="2816"/>
    <n v="1"/>
    <n v="8.3000000000000007"/>
    <n v="6"/>
    <n v="0.27"/>
    <n v="5"/>
    <s v="Payment"/>
    <n v="3"/>
    <n v="7"/>
    <n v="2174.36"/>
    <n v="18"/>
    <n v="3.5"/>
    <s v="Debit Card"/>
    <n v="25"/>
    <n v="0.3211"/>
    <n v="0"/>
    <s v="NA"/>
  </r>
  <r>
    <x v="1"/>
    <m/>
    <n v="49"/>
    <m/>
    <s v="Female"/>
    <s v="East"/>
    <s v="Organic"/>
    <n v="18"/>
    <n v="1"/>
    <n v="0"/>
    <n v="573.44000000000005"/>
    <n v="628.70000000000005"/>
    <n v="1"/>
    <n v="385"/>
    <n v="0"/>
    <n v="7.2"/>
    <n v="0"/>
    <n v="0.17"/>
    <n v="0"/>
    <s v="None"/>
    <n v="0"/>
    <n v="0"/>
    <n v="0"/>
    <n v="66"/>
    <n v="4.0999999999999996"/>
    <s v="UPI"/>
    <n v="28.6"/>
    <n v="0.34510000000000002"/>
    <n v="0"/>
    <s v="NA"/>
  </r>
  <r>
    <x v="0"/>
    <m/>
    <n v="21"/>
    <m/>
    <s v="Female"/>
    <s v="West"/>
    <s v="Organic"/>
    <n v="41"/>
    <n v="29"/>
    <n v="4"/>
    <n v="250.93"/>
    <n v="7168.2"/>
    <n v="0"/>
    <n v="1029"/>
    <n v="1"/>
    <n v="6.7"/>
    <n v="2"/>
    <n v="0.78"/>
    <n v="2"/>
    <s v="Payment"/>
    <n v="1"/>
    <n v="0"/>
    <n v="296.48"/>
    <n v="22"/>
    <n v="3.2"/>
    <s v="Wallet"/>
    <n v="18.7"/>
    <n v="0.28120000000000001"/>
    <n v="0"/>
    <s v="NA"/>
  </r>
  <r>
    <x v="1"/>
    <m/>
    <n v="54"/>
    <m/>
    <s v="Female"/>
    <s v="South"/>
    <s v="Organic"/>
    <n v="21"/>
    <n v="45"/>
    <n v="4"/>
    <n v="351.23"/>
    <n v="14430.68"/>
    <n v="0"/>
    <n v="1801"/>
    <n v="0"/>
    <n v="12.8"/>
    <n v="1"/>
    <n v="0.48"/>
    <n v="2"/>
    <s v="Item Missing"/>
    <n v="2"/>
    <n v="0"/>
    <n v="323.17"/>
    <n v="95"/>
    <n v="4"/>
    <s v="UPI"/>
    <n v="44.9"/>
    <n v="0.46179999999999999"/>
    <n v="1"/>
    <s v="Switched to Competitor"/>
  </r>
  <r>
    <x v="1"/>
    <m/>
    <n v="53"/>
    <m/>
    <s v="Female"/>
    <s v="South"/>
    <s v="Referral"/>
    <n v="16"/>
    <n v="6"/>
    <n v="1"/>
    <n v="240.08"/>
    <n v="1542.7"/>
    <n v="0"/>
    <n v="500"/>
    <n v="0"/>
    <n v="22.9"/>
    <n v="0"/>
    <n v="0.67"/>
    <n v="2"/>
    <s v="Payment"/>
    <n v="0"/>
    <n v="0"/>
    <n v="0"/>
    <n v="8"/>
    <n v="4.4000000000000004"/>
    <s v="UPI"/>
    <n v="17"/>
    <n v="0.27089999999999997"/>
    <n v="0"/>
    <s v="NA"/>
  </r>
  <r>
    <x v="1"/>
    <m/>
    <n v="53"/>
    <m/>
    <s v="Female"/>
    <s v="North"/>
    <s v="App Ads"/>
    <n v="8"/>
    <n v="6"/>
    <n v="1"/>
    <n v="433.09"/>
    <n v="2481.0700000000002"/>
    <n v="0"/>
    <n v="719"/>
    <n v="0"/>
    <n v="22.5"/>
    <n v="0"/>
    <n v="0.78"/>
    <n v="1"/>
    <s v="Item Missing"/>
    <n v="0"/>
    <n v="0"/>
    <n v="0"/>
    <n v="17"/>
    <n v="3.8"/>
    <s v="Debit Card"/>
    <n v="21"/>
    <n v="0.29530000000000001"/>
    <n v="0"/>
    <s v="NA"/>
  </r>
  <r>
    <x v="1"/>
    <m/>
    <n v="59"/>
    <m/>
    <s v="Female"/>
    <s v="South"/>
    <s v="App Ads"/>
    <n v="35"/>
    <n v="20"/>
    <n v="3"/>
    <n v="586.41"/>
    <n v="10863.37"/>
    <n v="0"/>
    <n v="1612"/>
    <n v="0"/>
    <n v="5"/>
    <n v="0"/>
    <n v="0.32"/>
    <n v="2"/>
    <s v="Payment"/>
    <n v="0"/>
    <n v="2"/>
    <n v="124.27"/>
    <n v="7"/>
    <n v="2.8"/>
    <s v="COD"/>
    <n v="9.1999999999999993"/>
    <n v="0.2271"/>
    <n v="0"/>
    <s v="NA"/>
  </r>
  <r>
    <x v="3"/>
    <m/>
    <n v="68"/>
    <m/>
    <s v="Male"/>
    <s v="East"/>
    <s v="Organic"/>
    <n v="33"/>
    <n v="54"/>
    <n v="10"/>
    <n v="303.14"/>
    <n v="17940.71"/>
    <n v="1"/>
    <n v="1752"/>
    <n v="4"/>
    <n v="16.8"/>
    <n v="1"/>
    <n v="0.36"/>
    <n v="2"/>
    <s v="Payment"/>
    <n v="2"/>
    <n v="1"/>
    <n v="702.54"/>
    <n v="42"/>
    <n v="4"/>
    <s v="Credit Card"/>
    <n v="32.1"/>
    <n v="0.36849999999999999"/>
    <n v="0"/>
    <s v="NA"/>
  </r>
  <r>
    <x v="3"/>
    <m/>
    <n v="63"/>
    <m/>
    <s v="Male"/>
    <s v="North"/>
    <s v="App Ads"/>
    <n v="52"/>
    <n v="103"/>
    <n v="17"/>
    <n v="386.1"/>
    <n v="39492.519999999997"/>
    <n v="0"/>
    <n v="4426"/>
    <n v="6"/>
    <n v="17.5"/>
    <n v="4"/>
    <n v="0.69"/>
    <n v="1"/>
    <s v="Delivery Delay"/>
    <n v="3"/>
    <n v="6"/>
    <n v="1673.26"/>
    <n v="102"/>
    <n v="4"/>
    <s v="Debit Card"/>
    <n v="61.8"/>
    <n v="0.58740000000000003"/>
    <n v="1"/>
    <s v="Low Personalization"/>
  </r>
  <r>
    <x v="1"/>
    <m/>
    <n v="57"/>
    <m/>
    <s v="Female"/>
    <s v="Central"/>
    <s v="App Ads"/>
    <n v="51"/>
    <n v="22"/>
    <n v="2"/>
    <n v="546.12"/>
    <n v="11953.02"/>
    <n v="0"/>
    <n v="1438"/>
    <n v="0"/>
    <n v="7.7"/>
    <n v="1"/>
    <n v="0.33"/>
    <n v="1"/>
    <s v="Item Missing"/>
    <n v="0"/>
    <n v="1"/>
    <n v="196.68"/>
    <n v="32"/>
    <n v="3.3"/>
    <s v="UPI"/>
    <n v="12.7"/>
    <n v="0.24610000000000001"/>
    <n v="0"/>
    <s v="NA"/>
  </r>
  <r>
    <x v="3"/>
    <m/>
    <n v="70"/>
    <m/>
    <s v="Female"/>
    <s v="West"/>
    <s v="Social"/>
    <n v="8"/>
    <n v="19"/>
    <n v="3"/>
    <n v="600.95000000000005"/>
    <n v="10821.62"/>
    <n v="0"/>
    <n v="1420"/>
    <n v="1"/>
    <n v="1"/>
    <n v="1"/>
    <n v="0.54"/>
    <n v="0"/>
    <s v="None"/>
    <n v="1"/>
    <n v="1"/>
    <n v="157.26"/>
    <n v="83"/>
    <n v="3.3"/>
    <s v="UPI"/>
    <n v="41.6"/>
    <n v="0.43730000000000002"/>
    <n v="1"/>
    <s v="Poor Service Resolution"/>
  </r>
  <r>
    <x v="1"/>
    <m/>
    <n v="53"/>
    <m/>
    <s v="Female"/>
    <s v="North"/>
    <s v="Partner"/>
    <n v="34"/>
    <n v="61"/>
    <n v="5"/>
    <n v="451.95"/>
    <n v="27415.73"/>
    <n v="0"/>
    <n v="3007"/>
    <n v="2"/>
    <n v="15.8"/>
    <n v="3"/>
    <n v="0.59"/>
    <n v="3"/>
    <s v="Item Missing"/>
    <n v="0"/>
    <n v="2"/>
    <n v="396.01"/>
    <n v="135"/>
    <n v="2.5"/>
    <s v="Debit Card"/>
    <n v="62.6"/>
    <n v="0.59370000000000001"/>
    <n v="1"/>
    <s v="Product Unavailability"/>
  </r>
  <r>
    <x v="1"/>
    <m/>
    <n v="53"/>
    <m/>
    <s v="Female"/>
    <s v="East"/>
    <s v="Social"/>
    <n v="19"/>
    <n v="14"/>
    <n v="2"/>
    <n v="301.19"/>
    <n v="4203.8999999999996"/>
    <n v="0"/>
    <n v="836"/>
    <n v="1"/>
    <n v="13.6"/>
    <n v="1"/>
    <n v="0.35"/>
    <n v="0"/>
    <s v="None"/>
    <n v="1"/>
    <n v="1"/>
    <n v="430.15"/>
    <n v="35"/>
    <n v="3.9"/>
    <s v="UPI"/>
    <n v="27.9"/>
    <n v="0.34"/>
    <n v="0"/>
    <s v="NA"/>
  </r>
  <r>
    <x v="1"/>
    <m/>
    <n v="46"/>
    <m/>
    <s v="Female"/>
    <s v="South"/>
    <s v="Organic"/>
    <n v="37"/>
    <n v="68"/>
    <n v="5"/>
    <n v="411.55"/>
    <n v="29594.28"/>
    <n v="0"/>
    <n v="3127"/>
    <n v="3"/>
    <n v="6.1"/>
    <n v="2"/>
    <n v="0.28000000000000003"/>
    <n v="3"/>
    <s v="Quality"/>
    <n v="2"/>
    <n v="4"/>
    <n v="1208.21"/>
    <n v="97"/>
    <n v="4.4000000000000004"/>
    <s v="UPI"/>
    <n v="54.9"/>
    <n v="0.53690000000000004"/>
    <n v="1"/>
    <s v="Product Unavailability"/>
  </r>
  <r>
    <x v="1"/>
    <m/>
    <n v="58"/>
    <m/>
    <s v="Male"/>
    <s v="South"/>
    <s v="Organic"/>
    <n v="29"/>
    <n v="35"/>
    <n v="4"/>
    <n v="398.81"/>
    <n v="12731.56"/>
    <n v="0"/>
    <n v="1684"/>
    <n v="3"/>
    <n v="31.3"/>
    <n v="1"/>
    <n v="0.67"/>
    <n v="0"/>
    <s v="None"/>
    <n v="0"/>
    <n v="1"/>
    <n v="145.6"/>
    <n v="16"/>
    <n v="2.6"/>
    <s v="UPI"/>
    <n v="20"/>
    <n v="0.2888"/>
    <n v="0"/>
    <s v="NA"/>
  </r>
  <r>
    <x v="0"/>
    <m/>
    <n v="21"/>
    <m/>
    <s v="Female"/>
    <s v="East"/>
    <s v="App Ads"/>
    <n v="22"/>
    <n v="26"/>
    <n v="4"/>
    <n v="377.18"/>
    <n v="10710.56"/>
    <n v="0"/>
    <n v="1145"/>
    <n v="1"/>
    <n v="16.7"/>
    <n v="1"/>
    <n v="0.63"/>
    <n v="1"/>
    <s v="Item Missing"/>
    <n v="0"/>
    <n v="2"/>
    <n v="297.89999999999998"/>
    <n v="22"/>
    <n v="2.5"/>
    <s v="Debit Card"/>
    <n v="24.2"/>
    <n v="0.31559999999999999"/>
    <n v="0"/>
    <s v="NA"/>
  </r>
  <r>
    <x v="1"/>
    <m/>
    <n v="44"/>
    <m/>
    <s v="Female"/>
    <s v="North"/>
    <s v="Organic"/>
    <n v="15"/>
    <n v="12"/>
    <n v="1"/>
    <n v="291.43"/>
    <n v="3191.02"/>
    <n v="0"/>
    <n v="815"/>
    <n v="0"/>
    <n v="22.7"/>
    <n v="1"/>
    <n v="0.46"/>
    <n v="0"/>
    <s v="None"/>
    <n v="0"/>
    <n v="1"/>
    <n v="281.82"/>
    <n v="8"/>
    <n v="4"/>
    <s v="Debit Card"/>
    <n v="14.7"/>
    <n v="0.25750000000000001"/>
    <n v="0"/>
    <s v="NA"/>
  </r>
  <r>
    <x v="2"/>
    <m/>
    <n v="40"/>
    <m/>
    <s v="Male"/>
    <s v="North"/>
    <s v="Organic"/>
    <n v="29"/>
    <n v="52"/>
    <n v="7"/>
    <n v="535.98"/>
    <n v="27151.89"/>
    <n v="0"/>
    <n v="2875"/>
    <n v="3"/>
    <n v="6.8"/>
    <n v="2"/>
    <n v="0.37"/>
    <n v="4"/>
    <s v="Delivery Delay"/>
    <n v="2"/>
    <n v="4"/>
    <n v="904.44"/>
    <n v="109"/>
    <n v="3.9"/>
    <s v="UPI"/>
    <n v="58.2"/>
    <n v="0.56110000000000004"/>
    <n v="1"/>
    <s v="Frequent SLA Breaches"/>
  </r>
  <r>
    <x v="3"/>
    <m/>
    <n v="66"/>
    <m/>
    <s v="Female"/>
    <s v="North"/>
    <s v="Social"/>
    <n v="8"/>
    <n v="13"/>
    <n v="1"/>
    <n v="408.32"/>
    <n v="5357.08"/>
    <n v="0"/>
    <n v="635"/>
    <n v="1"/>
    <n v="9.8000000000000007"/>
    <n v="0"/>
    <n v="0.24"/>
    <n v="0"/>
    <s v="None"/>
    <n v="1"/>
    <n v="1"/>
    <n v="315.44"/>
    <n v="83"/>
    <n v="5"/>
    <s v="Wallet"/>
    <n v="38.799999999999997"/>
    <n v="0.41670000000000001"/>
    <n v="1"/>
    <s v="Price/Discount Reliance"/>
  </r>
  <r>
    <x v="0"/>
    <m/>
    <n v="21"/>
    <m/>
    <s v="Female"/>
    <s v="North"/>
    <s v="App Ads"/>
    <n v="29"/>
    <n v="46"/>
    <n v="8"/>
    <n v="231.18"/>
    <n v="10569.98"/>
    <n v="1"/>
    <n v="1348"/>
    <n v="0"/>
    <n v="0"/>
    <n v="0"/>
    <n v="0.16"/>
    <n v="2"/>
    <s v="Payment"/>
    <n v="1"/>
    <n v="3"/>
    <n v="811.96"/>
    <n v="28"/>
    <n v="3.7"/>
    <s v="UPI"/>
    <n v="17.8"/>
    <n v="0.27550000000000002"/>
    <n v="0"/>
    <s v="NA"/>
  </r>
  <r>
    <x v="1"/>
    <m/>
    <n v="52"/>
    <m/>
    <s v="Female"/>
    <s v="West"/>
    <s v="Referral"/>
    <n v="11"/>
    <n v="19"/>
    <n v="2"/>
    <n v="518.91"/>
    <n v="9525.09"/>
    <n v="0"/>
    <n v="1096"/>
    <n v="0"/>
    <n v="0"/>
    <n v="0"/>
    <n v="0.53"/>
    <n v="2"/>
    <s v="Quality"/>
    <n v="0"/>
    <n v="1"/>
    <n v="367.06"/>
    <n v="29"/>
    <n v="4.7"/>
    <s v="Credit Card"/>
    <n v="22.5"/>
    <n v="0.30480000000000002"/>
    <n v="0"/>
    <s v="NA"/>
  </r>
  <r>
    <x v="2"/>
    <m/>
    <n v="27"/>
    <m/>
    <s v="Male"/>
    <s v="Central"/>
    <s v="App Ads"/>
    <n v="11"/>
    <n v="22"/>
    <n v="2"/>
    <n v="650.63"/>
    <n v="13501.19"/>
    <n v="0"/>
    <n v="1566"/>
    <n v="2"/>
    <n v="23.7"/>
    <n v="0"/>
    <n v="0.59"/>
    <n v="2"/>
    <s v="App Issue"/>
    <n v="1"/>
    <n v="1"/>
    <n v="628.62"/>
    <n v="54"/>
    <n v="4.4000000000000004"/>
    <s v="UPI"/>
    <n v="36.200000000000003"/>
    <n v="0.39779999999999999"/>
    <n v="0"/>
    <s v="NA"/>
  </r>
  <r>
    <x v="3"/>
    <m/>
    <n v="64"/>
    <m/>
    <s v="Male"/>
    <s v="West"/>
    <s v="Referral"/>
    <n v="20"/>
    <n v="33"/>
    <n v="1"/>
    <n v="483.15"/>
    <n v="17098.060000000001"/>
    <n v="0"/>
    <n v="1988"/>
    <n v="0"/>
    <n v="17.600000000000001"/>
    <n v="1"/>
    <n v="0.53"/>
    <n v="0"/>
    <s v="None"/>
    <n v="2"/>
    <n v="2"/>
    <n v="1050.18"/>
    <n v="25"/>
    <n v="4.4000000000000004"/>
    <s v="UPI"/>
    <n v="21.8"/>
    <n v="0.30030000000000001"/>
    <n v="0"/>
    <s v="NA"/>
  </r>
  <r>
    <x v="3"/>
    <m/>
    <n v="63"/>
    <m/>
    <s v="Female"/>
    <s v="Central"/>
    <s v="Organic"/>
    <n v="48"/>
    <n v="10"/>
    <n v="0"/>
    <n v="326.88"/>
    <n v="3113.94"/>
    <n v="0"/>
    <n v="816"/>
    <n v="0"/>
    <n v="0"/>
    <n v="1"/>
    <n v="0.64"/>
    <n v="1"/>
    <s v="Payment"/>
    <n v="0"/>
    <n v="0"/>
    <n v="0"/>
    <n v="47"/>
    <n v="3.4"/>
    <s v="Debit Card"/>
    <n v="20.100000000000001"/>
    <n v="0.28939999999999999"/>
    <n v="0"/>
    <s v="NA"/>
  </r>
  <r>
    <x v="2"/>
    <m/>
    <n v="30"/>
    <m/>
    <s v="Female"/>
    <s v="East"/>
    <s v="Partner"/>
    <n v="46"/>
    <n v="81"/>
    <n v="3"/>
    <n v="703.4"/>
    <n v="51457.68"/>
    <n v="0"/>
    <n v="5611"/>
    <n v="5"/>
    <n v="7.4"/>
    <n v="5"/>
    <n v="0.14000000000000001"/>
    <n v="2"/>
    <s v="Delivery Delay"/>
    <n v="2"/>
    <n v="4"/>
    <n v="1091.8"/>
    <n v="34"/>
    <n v="4.5999999999999996"/>
    <s v="Debit Card"/>
    <n v="34.799999999999997"/>
    <n v="0.3876"/>
    <n v="0"/>
    <s v="NA"/>
  </r>
  <r>
    <x v="3"/>
    <m/>
    <n v="64"/>
    <m/>
    <s v="Female"/>
    <s v="South"/>
    <s v="Referral"/>
    <n v="57"/>
    <n v="58"/>
    <n v="6"/>
    <n v="446.55"/>
    <n v="25381.38"/>
    <n v="0"/>
    <n v="2876"/>
    <n v="3"/>
    <n v="8.1999999999999993"/>
    <n v="2"/>
    <n v="0.56000000000000005"/>
    <n v="3"/>
    <s v="Item Missing"/>
    <n v="0"/>
    <n v="0"/>
    <n v="0"/>
    <n v="3"/>
    <n v="2.2000000000000002"/>
    <s v="Credit Card"/>
    <n v="10.7"/>
    <n v="0.2354"/>
    <n v="0"/>
    <s v="NA"/>
  </r>
  <r>
    <x v="1"/>
    <m/>
    <n v="44"/>
    <m/>
    <s v="Male"/>
    <s v="Central"/>
    <s v="App Ads"/>
    <n v="59"/>
    <n v="159"/>
    <n v="5"/>
    <n v="542.33000000000004"/>
    <n v="81156.210000000006"/>
    <n v="0"/>
    <n v="9599"/>
    <n v="1"/>
    <n v="5.9"/>
    <n v="2"/>
    <n v="0.14000000000000001"/>
    <n v="8"/>
    <s v="Payment"/>
    <n v="2"/>
    <n v="4"/>
    <n v="1975.98"/>
    <n v="27"/>
    <n v="4"/>
    <s v="Wallet"/>
    <n v="25.8"/>
    <n v="0.32579999999999998"/>
    <n v="0"/>
    <s v="NA"/>
  </r>
  <r>
    <x v="3"/>
    <m/>
    <n v="69"/>
    <m/>
    <s v="Female"/>
    <s v="North"/>
    <s v="Organic"/>
    <n v="12"/>
    <n v="26"/>
    <n v="3"/>
    <n v="402.95"/>
    <n v="10734.27"/>
    <n v="0"/>
    <n v="1379"/>
    <n v="1"/>
    <n v="3.1"/>
    <n v="0"/>
    <n v="0.39"/>
    <n v="3"/>
    <s v="Payment"/>
    <n v="1"/>
    <n v="2"/>
    <n v="513.87"/>
    <n v="19"/>
    <n v="4.2"/>
    <s v="Debit Card"/>
    <n v="21.3"/>
    <n v="0.29730000000000001"/>
    <n v="0"/>
    <s v="NA"/>
  </r>
  <r>
    <x v="1"/>
    <m/>
    <n v="56"/>
    <m/>
    <s v="Male"/>
    <s v="North"/>
    <s v="Organic"/>
    <n v="13"/>
    <n v="34"/>
    <n v="2"/>
    <n v="371.51"/>
    <n v="13216.05"/>
    <n v="0"/>
    <n v="1705"/>
    <n v="3"/>
    <n v="6.9"/>
    <n v="1"/>
    <n v="0.34"/>
    <n v="2"/>
    <s v="Quality"/>
    <n v="0"/>
    <n v="3"/>
    <n v="1032.58"/>
    <n v="52"/>
    <n v="3.5"/>
    <s v="UPI"/>
    <n v="35.6"/>
    <n v="0.39389999999999997"/>
    <n v="0"/>
    <s v="NA"/>
  </r>
  <r>
    <x v="0"/>
    <m/>
    <n v="19"/>
    <m/>
    <s v="Male"/>
    <s v="Central"/>
    <s v="Organic"/>
    <n v="57"/>
    <n v="78"/>
    <n v="10"/>
    <n v="537.44000000000005"/>
    <n v="42220.75"/>
    <n v="0"/>
    <n v="4596"/>
    <n v="3"/>
    <n v="15.2"/>
    <n v="1"/>
    <n v="0.1"/>
    <n v="2"/>
    <s v="App Issue"/>
    <n v="1"/>
    <n v="0"/>
    <n v="298.66000000000003"/>
    <n v="18"/>
    <n v="4.3"/>
    <s v="Wallet"/>
    <n v="12.9"/>
    <n v="0.24740000000000001"/>
    <n v="0"/>
    <s v="NA"/>
  </r>
  <r>
    <x v="2"/>
    <m/>
    <n v="28"/>
    <m/>
    <s v="Male"/>
    <s v="West"/>
    <s v="Organic"/>
    <n v="49"/>
    <n v="123"/>
    <n v="14"/>
    <n v="333.61"/>
    <n v="36988.050000000003"/>
    <n v="0"/>
    <n v="4134"/>
    <n v="6"/>
    <n v="18.2"/>
    <n v="2"/>
    <n v="0.56000000000000005"/>
    <n v="4"/>
    <s v="App Issue"/>
    <n v="3"/>
    <n v="0"/>
    <n v="787.79"/>
    <n v="35"/>
    <n v="4.2"/>
    <s v="UPI"/>
    <n v="31.8"/>
    <n v="0.36680000000000001"/>
    <n v="0"/>
    <s v="NA"/>
  </r>
  <r>
    <x v="2"/>
    <m/>
    <n v="39"/>
    <m/>
    <s v="Female"/>
    <s v="Central"/>
    <s v="App Ads"/>
    <n v="39"/>
    <n v="35"/>
    <n v="2"/>
    <n v="397.69"/>
    <n v="13565.77"/>
    <n v="0"/>
    <n v="1745"/>
    <n v="2"/>
    <n v="0"/>
    <n v="0"/>
    <n v="0.21"/>
    <n v="1"/>
    <s v="Delivery Delay"/>
    <n v="2"/>
    <n v="0"/>
    <n v="520.59"/>
    <n v="43"/>
    <n v="2.5"/>
    <s v="Debit Card"/>
    <n v="22.4"/>
    <n v="0.30430000000000001"/>
    <n v="0"/>
    <s v="NA"/>
  </r>
  <r>
    <x v="2"/>
    <m/>
    <n v="29"/>
    <m/>
    <s v="Female"/>
    <s v="North"/>
    <s v="Organic"/>
    <n v="27"/>
    <n v="48"/>
    <n v="5"/>
    <n v="435.53"/>
    <n v="20717.73"/>
    <n v="0"/>
    <n v="2443"/>
    <n v="0"/>
    <n v="16.100000000000001"/>
    <n v="2"/>
    <n v="0.22"/>
    <n v="3"/>
    <s v="App Issue"/>
    <n v="1"/>
    <n v="2"/>
    <n v="539.48"/>
    <n v="54"/>
    <n v="3.8"/>
    <s v="COD"/>
    <n v="34.4"/>
    <n v="0.38490000000000002"/>
    <n v="0"/>
    <s v="NA"/>
  </r>
  <r>
    <x v="0"/>
    <m/>
    <n v="25"/>
    <m/>
    <s v="Male"/>
    <s v="West"/>
    <s v="App Ads"/>
    <n v="15"/>
    <n v="16"/>
    <n v="2"/>
    <n v="602.11"/>
    <n v="9790.2199999999993"/>
    <n v="0"/>
    <n v="1076"/>
    <n v="0"/>
    <n v="6.2"/>
    <n v="0"/>
    <n v="0.11"/>
    <n v="2"/>
    <s v="Item Missing"/>
    <n v="1"/>
    <n v="1"/>
    <n v="206.93"/>
    <n v="91"/>
    <n v="4.7"/>
    <s v="UPI"/>
    <n v="40"/>
    <n v="0.4259"/>
    <n v="1"/>
    <s v="Low Personalization"/>
  </r>
  <r>
    <x v="3"/>
    <m/>
    <n v="69"/>
    <m/>
    <s v="Female"/>
    <s v="South"/>
    <s v="App Ads"/>
    <n v="7"/>
    <n v="16"/>
    <n v="1"/>
    <n v="280.94"/>
    <n v="4712.8999999999996"/>
    <n v="0"/>
    <n v="748"/>
    <n v="1"/>
    <n v="17.8"/>
    <n v="0"/>
    <n v="0.5"/>
    <n v="1"/>
    <s v="App Issue"/>
    <n v="0"/>
    <n v="0"/>
    <n v="0"/>
    <n v="45"/>
    <n v="3.2"/>
    <s v="Wallet"/>
    <n v="27.5"/>
    <n v="0.33710000000000001"/>
    <n v="0"/>
    <s v="NA"/>
  </r>
  <r>
    <x v="3"/>
    <m/>
    <n v="64"/>
    <m/>
    <s v="Female"/>
    <s v="South"/>
    <s v="Referral"/>
    <n v="55"/>
    <n v="175"/>
    <n v="18"/>
    <n v="577.25"/>
    <n v="97812.91"/>
    <n v="0"/>
    <n v="9593"/>
    <n v="9"/>
    <n v="18.600000000000001"/>
    <n v="10"/>
    <n v="0.25"/>
    <n v="3"/>
    <s v="App Issue"/>
    <n v="0"/>
    <n v="13"/>
    <n v="1918.43"/>
    <n v="37"/>
    <n v="3.1"/>
    <s v="Wallet"/>
    <n v="43.5"/>
    <n v="0.45129999999999998"/>
    <n v="1"/>
    <s v="Poor Service Resolution"/>
  </r>
  <r>
    <x v="1"/>
    <m/>
    <n v="41"/>
    <m/>
    <s v="Female"/>
    <s v="Central"/>
    <s v="Organic"/>
    <n v="36"/>
    <n v="75"/>
    <n v="10"/>
    <n v="542.65"/>
    <n v="40423.99"/>
    <n v="1"/>
    <n v="4606"/>
    <n v="1"/>
    <n v="22.2"/>
    <n v="2"/>
    <n v="0.47"/>
    <n v="4"/>
    <s v="Delivery Delay"/>
    <n v="1"/>
    <n v="1"/>
    <n v="284.01"/>
    <n v="21"/>
    <n v="3.9"/>
    <s v="UPI"/>
    <n v="22.1"/>
    <n v="0.30209999999999998"/>
    <n v="0"/>
    <s v="NA"/>
  </r>
  <r>
    <x v="2"/>
    <m/>
    <n v="29"/>
    <m/>
    <s v="Female"/>
    <s v="South"/>
    <s v="Organic"/>
    <n v="3"/>
    <n v="2"/>
    <n v="0"/>
    <n v="520.25"/>
    <n v="1046.08"/>
    <n v="0"/>
    <n v="192"/>
    <n v="0"/>
    <n v="0"/>
    <n v="0"/>
    <n v="0.5"/>
    <n v="2"/>
    <s v="App Issue"/>
    <n v="0"/>
    <n v="0"/>
    <n v="0"/>
    <n v="23"/>
    <n v="2.9"/>
    <s v="Credit Card"/>
    <n v="22.6"/>
    <n v="0.30559999999999998"/>
    <n v="0"/>
    <s v="NA"/>
  </r>
  <r>
    <x v="2"/>
    <m/>
    <n v="27"/>
    <m/>
    <s v="Female"/>
    <s v="West"/>
    <s v="Organic"/>
    <n v="23"/>
    <n v="29"/>
    <n v="5"/>
    <n v="533.74"/>
    <n v="14461.93"/>
    <n v="0"/>
    <n v="1680"/>
    <n v="0"/>
    <n v="6.2"/>
    <n v="0"/>
    <n v="0.28000000000000003"/>
    <n v="2"/>
    <s v="App Issue"/>
    <n v="1"/>
    <n v="2"/>
    <n v="337.19"/>
    <n v="18"/>
    <n v="3.3"/>
    <s v="UPI"/>
    <n v="15.1"/>
    <n v="0.25990000000000002"/>
    <n v="0"/>
    <s v="NA"/>
  </r>
  <r>
    <x v="3"/>
    <m/>
    <n v="66"/>
    <m/>
    <s v="Male"/>
    <s v="Central"/>
    <s v="Referral"/>
    <n v="46"/>
    <n v="195"/>
    <n v="20"/>
    <n v="314.3"/>
    <n v="64496"/>
    <n v="0"/>
    <n v="6070"/>
    <n v="10"/>
    <n v="26.1"/>
    <n v="4"/>
    <n v="0.59"/>
    <n v="5"/>
    <s v="Payment"/>
    <n v="10"/>
    <n v="8"/>
    <n v="2759.6"/>
    <n v="61"/>
    <n v="4.2"/>
    <s v="COD"/>
    <n v="62.4"/>
    <n v="0.59230000000000005"/>
    <n v="1"/>
    <s v="Switched to Competitor"/>
  </r>
  <r>
    <x v="2"/>
    <m/>
    <n v="35"/>
    <m/>
    <s v="Male"/>
    <s v="Central"/>
    <s v="Referral"/>
    <n v="18"/>
    <n v="44"/>
    <n v="5"/>
    <n v="281.43"/>
    <n v="11648.55"/>
    <n v="0"/>
    <n v="1514"/>
    <n v="1"/>
    <n v="11"/>
    <n v="0"/>
    <n v="0.11"/>
    <n v="2"/>
    <s v="Quality"/>
    <n v="2"/>
    <n v="0"/>
    <n v="324.22000000000003"/>
    <n v="46"/>
    <n v="4.3"/>
    <s v="UPI"/>
    <n v="28.3"/>
    <n v="0.34260000000000002"/>
    <n v="0"/>
    <s v="NA"/>
  </r>
  <r>
    <x v="0"/>
    <m/>
    <n v="18"/>
    <m/>
    <s v="Female"/>
    <s v="North"/>
    <s v="Referral"/>
    <n v="56"/>
    <n v="66"/>
    <n v="5"/>
    <n v="231.86"/>
    <n v="14474.64"/>
    <n v="0"/>
    <n v="1654"/>
    <n v="0"/>
    <n v="2"/>
    <n v="1"/>
    <n v="0.48"/>
    <n v="3"/>
    <s v="App Issue"/>
    <n v="3"/>
    <n v="4"/>
    <n v="1574.35"/>
    <n v="59"/>
    <n v="3.1"/>
    <s v="UPI"/>
    <n v="28.7"/>
    <n v="0.3458"/>
    <n v="0"/>
    <s v="NA"/>
  </r>
  <r>
    <x v="2"/>
    <m/>
    <n v="39"/>
    <m/>
    <s v="Female"/>
    <s v="North"/>
    <s v="Organic"/>
    <n v="22"/>
    <n v="56"/>
    <n v="6"/>
    <n v="402.85"/>
    <n v="20754.82"/>
    <n v="0"/>
    <n v="2381"/>
    <n v="3"/>
    <n v="9.6"/>
    <n v="1"/>
    <n v="0.34"/>
    <n v="4"/>
    <s v="Delivery Delay"/>
    <n v="2"/>
    <n v="1"/>
    <n v="332.61"/>
    <n v="24"/>
    <n v="4.5999999999999996"/>
    <s v="Credit Card"/>
    <n v="27.1"/>
    <n v="0.33460000000000001"/>
    <n v="0"/>
    <s v="NA"/>
  </r>
  <r>
    <x v="1"/>
    <m/>
    <n v="42"/>
    <m/>
    <s v="Female"/>
    <s v="Central"/>
    <s v="Organic"/>
    <n v="49"/>
    <n v="93"/>
    <n v="18"/>
    <n v="486.18"/>
    <n v="41179.32"/>
    <n v="0"/>
    <n v="4569"/>
    <n v="5"/>
    <n v="2.4"/>
    <n v="2"/>
    <n v="0.04"/>
    <n v="6"/>
    <s v="App Issue"/>
    <n v="0"/>
    <n v="7"/>
    <n v="804.92"/>
    <n v="14"/>
    <n v="4"/>
    <s v="UPI"/>
    <n v="21.5"/>
    <n v="0.29859999999999998"/>
    <n v="0"/>
    <s v="NA"/>
  </r>
  <r>
    <x v="1"/>
    <m/>
    <n v="51"/>
    <m/>
    <s v="Female"/>
    <s v="East"/>
    <s v="App Ads"/>
    <n v="31"/>
    <n v="121"/>
    <n v="20"/>
    <n v="330.92"/>
    <n v="42449.57"/>
    <n v="0"/>
    <n v="4391"/>
    <n v="1"/>
    <n v="22.1"/>
    <n v="1"/>
    <n v="0.56999999999999995"/>
    <n v="6"/>
    <s v="Item Missing"/>
    <n v="4"/>
    <n v="3"/>
    <n v="1105.3"/>
    <n v="143"/>
    <n v="2.6"/>
    <s v="UPI"/>
    <n v="70.900000000000006"/>
    <n v="0.65159999999999996"/>
    <n v="1"/>
    <s v="Poor Service Resolution"/>
  </r>
  <r>
    <x v="2"/>
    <m/>
    <n v="35"/>
    <m/>
    <s v="Female"/>
    <s v="East"/>
    <s v="Organic"/>
    <n v="49"/>
    <n v="91"/>
    <n v="14"/>
    <n v="518.13"/>
    <n v="43089.89"/>
    <n v="0"/>
    <n v="5503"/>
    <n v="2"/>
    <n v="3.9"/>
    <n v="3"/>
    <n v="0.54"/>
    <n v="3"/>
    <s v="Item Missing"/>
    <n v="1"/>
    <n v="2"/>
    <n v="634.26"/>
    <n v="51"/>
    <n v="4.3"/>
    <s v="Wallet"/>
    <n v="29.6"/>
    <n v="0.35189999999999999"/>
    <n v="0"/>
    <s v="NA"/>
  </r>
  <r>
    <x v="3"/>
    <m/>
    <n v="66"/>
    <m/>
    <s v="Female"/>
    <s v="North"/>
    <s v="App Ads"/>
    <n v="30"/>
    <n v="48"/>
    <n v="1"/>
    <n v="429.12"/>
    <n v="21009.13"/>
    <n v="0"/>
    <n v="2495"/>
    <n v="4"/>
    <n v="15.8"/>
    <n v="1"/>
    <n v="0.39"/>
    <n v="3"/>
    <s v="Quality"/>
    <n v="1"/>
    <n v="1"/>
    <n v="551.11"/>
    <n v="60"/>
    <n v="2.6"/>
    <s v="Credit Card"/>
    <n v="39"/>
    <n v="0.41849999999999998"/>
    <n v="1"/>
    <s v="Switched to Competitor"/>
  </r>
  <r>
    <x v="1"/>
    <m/>
    <n v="52"/>
    <m/>
    <s v="Female"/>
    <s v="North"/>
    <s v="Social"/>
    <n v="40"/>
    <n v="70"/>
    <n v="2"/>
    <n v="448.97"/>
    <n v="29374.07"/>
    <n v="0"/>
    <n v="2957"/>
    <n v="5"/>
    <n v="16.600000000000001"/>
    <n v="4"/>
    <n v="0.25"/>
    <n v="1"/>
    <s v="Payment"/>
    <n v="2"/>
    <n v="2"/>
    <n v="901.01"/>
    <n v="100"/>
    <n v="4.3"/>
    <s v="UPI"/>
    <n v="49.6"/>
    <n v="0.49669999999999997"/>
    <n v="1"/>
    <s v="Product Unavailability"/>
  </r>
  <r>
    <x v="3"/>
    <m/>
    <n v="70"/>
    <m/>
    <s v="Male"/>
    <s v="Central"/>
    <s v="Social"/>
    <n v="24"/>
    <n v="36"/>
    <n v="7"/>
    <n v="522.33000000000004"/>
    <n v="19697.66"/>
    <n v="0"/>
    <n v="2128"/>
    <n v="3"/>
    <n v="20.8"/>
    <n v="0"/>
    <n v="0.81"/>
    <n v="3"/>
    <s v="Item Missing"/>
    <n v="1"/>
    <n v="1"/>
    <n v="290.66000000000003"/>
    <n v="24"/>
    <n v="2.2999999999999998"/>
    <s v="UPI"/>
    <n v="29.9"/>
    <n v="0.35339999999999999"/>
    <n v="0"/>
    <s v="NA"/>
  </r>
  <r>
    <x v="2"/>
    <m/>
    <n v="37"/>
    <m/>
    <s v="Female"/>
    <s v="East"/>
    <s v="Referral"/>
    <n v="13"/>
    <n v="16"/>
    <n v="3"/>
    <n v="449.85"/>
    <n v="7321.3"/>
    <n v="0"/>
    <n v="999"/>
    <n v="1"/>
    <n v="27.6"/>
    <n v="1"/>
    <n v="0.38"/>
    <n v="3"/>
    <s v="Quality"/>
    <n v="0"/>
    <n v="0"/>
    <n v="0"/>
    <n v="25"/>
    <n v="3.6"/>
    <s v="UPI"/>
    <n v="27.5"/>
    <n v="0.33710000000000001"/>
    <n v="0"/>
    <s v="NA"/>
  </r>
  <r>
    <x v="1"/>
    <m/>
    <n v="52"/>
    <m/>
    <s v="Female"/>
    <s v="West"/>
    <s v="App Ads"/>
    <n v="6"/>
    <n v="5"/>
    <n v="1"/>
    <n v="306.33999999999997"/>
    <n v="1382.88"/>
    <n v="1"/>
    <n v="444"/>
    <n v="0"/>
    <n v="1.6"/>
    <n v="0"/>
    <n v="0.16"/>
    <n v="1"/>
    <s v="Delivery Delay"/>
    <n v="0"/>
    <n v="0"/>
    <n v="0"/>
    <n v="48"/>
    <n v="5"/>
    <s v="COD"/>
    <n v="28.1"/>
    <n v="0.3412"/>
    <n v="0"/>
    <s v="NA"/>
  </r>
  <r>
    <x v="2"/>
    <m/>
    <n v="37"/>
    <m/>
    <s v="Male"/>
    <s v="North"/>
    <s v="Partner"/>
    <n v="29"/>
    <n v="41"/>
    <n v="4"/>
    <n v="635.83000000000004"/>
    <n v="27892.26"/>
    <n v="0"/>
    <n v="2513"/>
    <n v="2"/>
    <n v="24.5"/>
    <n v="0"/>
    <n v="0.83"/>
    <n v="3"/>
    <s v="Item Missing"/>
    <n v="1"/>
    <n v="0"/>
    <n v="260.99"/>
    <n v="34"/>
    <n v="2.5"/>
    <s v="Debit Card"/>
    <n v="27.4"/>
    <n v="0.33689999999999998"/>
    <n v="0"/>
    <s v="NA"/>
  </r>
  <r>
    <x v="1"/>
    <m/>
    <n v="55"/>
    <m/>
    <s v="Male"/>
    <s v="South"/>
    <s v="App Ads"/>
    <n v="31"/>
    <n v="75"/>
    <n v="4"/>
    <n v="513.94000000000005"/>
    <n v="39018.26"/>
    <n v="0"/>
    <n v="3901"/>
    <n v="6"/>
    <n v="31.2"/>
    <n v="4"/>
    <n v="0.74"/>
    <n v="4"/>
    <s v="Quality"/>
    <n v="3"/>
    <n v="2"/>
    <n v="871.44"/>
    <n v="81"/>
    <n v="1.8"/>
    <s v="Debit Card"/>
    <n v="58.8"/>
    <n v="0.56569999999999998"/>
    <n v="1"/>
    <s v="Price/Discount Reliance"/>
  </r>
  <r>
    <x v="1"/>
    <m/>
    <n v="57"/>
    <m/>
    <s v="Female"/>
    <s v="East"/>
    <s v="App Ads"/>
    <n v="40"/>
    <n v="64"/>
    <n v="7"/>
    <n v="314.79000000000002"/>
    <n v="21959.51"/>
    <n v="0"/>
    <n v="1981"/>
    <n v="2"/>
    <n v="0"/>
    <n v="3"/>
    <n v="0.26"/>
    <n v="3"/>
    <s v="Item Missing"/>
    <n v="1"/>
    <n v="2"/>
    <n v="657.98"/>
    <n v="35"/>
    <n v="2.6"/>
    <s v="UPI"/>
    <n v="23.8"/>
    <n v="0.31319999999999998"/>
    <n v="0"/>
    <s v="NA"/>
  </r>
  <r>
    <x v="2"/>
    <m/>
    <n v="35"/>
    <m/>
    <s v="Female"/>
    <s v="Central"/>
    <s v="App Ads"/>
    <n v="54"/>
    <n v="72"/>
    <n v="10"/>
    <n v="422.87"/>
    <n v="31655.51"/>
    <n v="0"/>
    <n v="3025"/>
    <n v="2"/>
    <n v="4.3"/>
    <n v="0"/>
    <n v="0.52"/>
    <n v="2"/>
    <s v="Delivery Delay"/>
    <n v="2"/>
    <n v="5"/>
    <n v="1037.8900000000001"/>
    <n v="11"/>
    <n v="3.1"/>
    <s v="UPI"/>
    <n v="12.8"/>
    <n v="0.2465"/>
    <n v="0"/>
    <s v="NA"/>
  </r>
  <r>
    <x v="3"/>
    <m/>
    <n v="67"/>
    <m/>
    <s v="Male"/>
    <s v="South"/>
    <s v="Social"/>
    <n v="60"/>
    <n v="44"/>
    <n v="2"/>
    <n v="469.12"/>
    <n v="22594.34"/>
    <n v="0"/>
    <n v="1996"/>
    <n v="3"/>
    <n v="25.3"/>
    <n v="2"/>
    <n v="0.15"/>
    <n v="3"/>
    <s v="Payment"/>
    <n v="2"/>
    <n v="1"/>
    <n v="330.01"/>
    <n v="65"/>
    <n v="3.7"/>
    <s v="Credit Card"/>
    <n v="35.200000000000003"/>
    <n v="0.39069999999999999"/>
    <n v="0"/>
    <s v="NA"/>
  </r>
  <r>
    <x v="3"/>
    <m/>
    <n v="63"/>
    <m/>
    <s v="Male"/>
    <s v="South"/>
    <s v="Organic"/>
    <n v="24"/>
    <n v="57"/>
    <n v="6"/>
    <n v="305.26"/>
    <n v="18080.8"/>
    <n v="0"/>
    <n v="1761"/>
    <n v="3"/>
    <n v="9.9"/>
    <n v="3"/>
    <n v="0.66"/>
    <n v="1"/>
    <s v="Delivery Delay"/>
    <n v="0"/>
    <n v="1"/>
    <n v="203.93"/>
    <n v="70"/>
    <n v="4.5"/>
    <s v="UPI"/>
    <n v="40"/>
    <n v="0.42549999999999999"/>
    <n v="1"/>
    <s v="High Delivery Delays"/>
  </r>
  <r>
    <x v="3"/>
    <m/>
    <n v="65"/>
    <m/>
    <s v="Male"/>
    <s v="East"/>
    <s v="App Ads"/>
    <n v="4"/>
    <n v="12"/>
    <n v="1"/>
    <n v="542.29999999999995"/>
    <n v="7018.21"/>
    <n v="0"/>
    <n v="854"/>
    <n v="0"/>
    <n v="6.7"/>
    <n v="1"/>
    <n v="0.5"/>
    <n v="2"/>
    <s v="Quality"/>
    <n v="0"/>
    <n v="1"/>
    <n v="153.32"/>
    <n v="78"/>
    <n v="3.5"/>
    <s v="UPI"/>
    <n v="39.1"/>
    <n v="0.41920000000000002"/>
    <n v="1"/>
    <s v="Product Unavailability"/>
  </r>
  <r>
    <x v="2"/>
    <m/>
    <n v="29"/>
    <m/>
    <s v="Male"/>
    <s v="North"/>
    <s v="Referral"/>
    <n v="33"/>
    <n v="37"/>
    <n v="7"/>
    <n v="314.37"/>
    <n v="11684.51"/>
    <n v="1"/>
    <n v="1458"/>
    <n v="2"/>
    <n v="25.3"/>
    <n v="0"/>
    <n v="0.52"/>
    <n v="1"/>
    <s v="Item Missing"/>
    <n v="0"/>
    <n v="1"/>
    <n v="262.49"/>
    <n v="35"/>
    <n v="5"/>
    <s v="UPI"/>
    <n v="23.3"/>
    <n v="0.30980000000000002"/>
    <n v="0"/>
    <s v="NA"/>
  </r>
  <r>
    <x v="1"/>
    <m/>
    <n v="56"/>
    <m/>
    <s v="Female"/>
    <s v="South"/>
    <s v="App Ads"/>
    <n v="54"/>
    <n v="70"/>
    <n v="10"/>
    <n v="652.71"/>
    <n v="50220.67"/>
    <n v="0"/>
    <n v="4598"/>
    <n v="2"/>
    <n v="12.5"/>
    <n v="0"/>
    <n v="0.56000000000000005"/>
    <n v="5"/>
    <s v="Quality"/>
    <n v="4"/>
    <n v="1"/>
    <n v="1479.64"/>
    <n v="21"/>
    <n v="3.5"/>
    <s v="Credit Card"/>
    <n v="23"/>
    <n v="0.30759999999999998"/>
    <n v="0"/>
    <s v="NA"/>
  </r>
  <r>
    <x v="0"/>
    <m/>
    <n v="23"/>
    <m/>
    <s v="Female"/>
    <s v="East"/>
    <s v="Organic"/>
    <n v="38"/>
    <n v="40"/>
    <n v="7"/>
    <n v="561.05999999999995"/>
    <n v="22290.35"/>
    <n v="0"/>
    <n v="2492"/>
    <n v="1"/>
    <n v="26"/>
    <n v="1"/>
    <n v="0.49"/>
    <n v="3"/>
    <s v="Item Missing"/>
    <n v="0"/>
    <n v="0"/>
    <n v="0"/>
    <n v="36"/>
    <n v="3.4"/>
    <s v="UPI"/>
    <n v="25.1"/>
    <n v="0.32129999999999997"/>
    <n v="0"/>
    <s v="NA"/>
  </r>
  <r>
    <x v="0"/>
    <m/>
    <n v="23"/>
    <m/>
    <s v="Female"/>
    <s v="North"/>
    <s v="Social"/>
    <n v="32"/>
    <n v="79"/>
    <n v="7"/>
    <n v="367.14"/>
    <n v="29527.69"/>
    <n v="0"/>
    <n v="3332"/>
    <n v="6"/>
    <n v="25.5"/>
    <n v="1"/>
    <n v="0.3"/>
    <n v="5"/>
    <s v="Quality"/>
    <n v="0"/>
    <n v="6"/>
    <n v="1499.48"/>
    <n v="20"/>
    <n v="4"/>
    <s v="UPI"/>
    <n v="32.5"/>
    <n v="0.37190000000000001"/>
    <n v="0"/>
    <s v="NA"/>
  </r>
  <r>
    <x v="3"/>
    <m/>
    <n v="69"/>
    <m/>
    <s v="Male"/>
    <s v="West"/>
    <s v="Organic"/>
    <n v="26"/>
    <n v="68"/>
    <n v="3"/>
    <n v="320.88"/>
    <n v="21256.25"/>
    <n v="0"/>
    <n v="2451"/>
    <n v="3"/>
    <n v="25.1"/>
    <n v="2"/>
    <n v="0.17"/>
    <n v="5"/>
    <s v="Quality"/>
    <n v="0"/>
    <n v="4"/>
    <n v="702.18"/>
    <n v="21"/>
    <n v="4"/>
    <s v="UPI"/>
    <n v="30.8"/>
    <n v="0.35980000000000001"/>
    <n v="0"/>
    <s v="NA"/>
  </r>
  <r>
    <x v="2"/>
    <m/>
    <n v="26"/>
    <m/>
    <s v="Male"/>
    <s v="North"/>
    <s v="App Ads"/>
    <n v="56"/>
    <n v="108"/>
    <n v="18"/>
    <n v="465.83"/>
    <n v="51532.07"/>
    <n v="0"/>
    <n v="5408"/>
    <n v="6"/>
    <n v="20.8"/>
    <n v="5"/>
    <n v="0.47"/>
    <n v="6"/>
    <s v="Item Missing"/>
    <n v="2"/>
    <n v="3"/>
    <n v="1410.32"/>
    <n v="33"/>
    <n v="2.1"/>
    <s v="Debit Card"/>
    <n v="37.6"/>
    <n v="0.4083"/>
    <n v="1"/>
    <s v="Low Personalization"/>
  </r>
  <r>
    <x v="3"/>
    <m/>
    <n v="63"/>
    <m/>
    <s v="Male"/>
    <s v="West"/>
    <s v="Social"/>
    <n v="48"/>
    <n v="41"/>
    <n v="4"/>
    <n v="281.02999999999997"/>
    <n v="10520.23"/>
    <n v="0"/>
    <n v="1648"/>
    <n v="2"/>
    <n v="21.4"/>
    <n v="2"/>
    <n v="0.26"/>
    <n v="2"/>
    <s v="Quality"/>
    <n v="1"/>
    <n v="3"/>
    <n v="517.30999999999995"/>
    <n v="45"/>
    <n v="2.4"/>
    <s v="Credit Card"/>
    <n v="27.8"/>
    <n v="0.33950000000000002"/>
    <n v="0"/>
    <s v="NA"/>
  </r>
  <r>
    <x v="2"/>
    <m/>
    <n v="40"/>
    <m/>
    <s v="Female"/>
    <s v="West"/>
    <s v="Referral"/>
    <n v="51"/>
    <n v="108"/>
    <n v="13"/>
    <n v="428.03"/>
    <n v="47034.6"/>
    <n v="1"/>
    <n v="5206"/>
    <n v="3"/>
    <n v="12.9"/>
    <n v="2"/>
    <n v="0.33"/>
    <n v="6"/>
    <s v="App Issue"/>
    <n v="6"/>
    <n v="8"/>
    <n v="4690.93"/>
    <n v="40"/>
    <n v="5"/>
    <s v="UPI"/>
    <n v="41.7"/>
    <n v="0.43809999999999999"/>
    <n v="1"/>
    <s v="Poor Service Resolution"/>
  </r>
  <r>
    <x v="2"/>
    <m/>
    <n v="34"/>
    <m/>
    <s v="Female"/>
    <s v="West"/>
    <s v="Referral"/>
    <n v="2"/>
    <n v="4"/>
    <n v="1"/>
    <n v="446.31"/>
    <n v="1956.01"/>
    <n v="0"/>
    <n v="490"/>
    <n v="0"/>
    <n v="21.6"/>
    <n v="0"/>
    <n v="0.2"/>
    <n v="2"/>
    <s v="Item Missing"/>
    <n v="0"/>
    <n v="0"/>
    <n v="0"/>
    <n v="31"/>
    <n v="4.3"/>
    <s v="UPI"/>
    <n v="32.4"/>
    <n v="0.37080000000000002"/>
    <n v="0"/>
    <s v="NA"/>
  </r>
  <r>
    <x v="0"/>
    <m/>
    <n v="21"/>
    <m/>
    <s v="Male"/>
    <s v="West"/>
    <s v="App Ads"/>
    <n v="17"/>
    <n v="35"/>
    <n v="5"/>
    <n v="493.88"/>
    <n v="17049.39"/>
    <n v="0"/>
    <n v="1639"/>
    <n v="2"/>
    <n v="3.9"/>
    <n v="1"/>
    <n v="0.39"/>
    <n v="3"/>
    <s v="Payment"/>
    <n v="2"/>
    <n v="0"/>
    <n v="524.69000000000005"/>
    <n v="56"/>
    <n v="4.5999999999999996"/>
    <s v="Credit Card"/>
    <n v="36.200000000000003"/>
    <n v="0.3977"/>
    <n v="0"/>
    <s v="NA"/>
  </r>
  <r>
    <x v="1"/>
    <m/>
    <n v="53"/>
    <m/>
    <s v="Female"/>
    <s v="East"/>
    <s v="App Ads"/>
    <n v="7"/>
    <n v="7"/>
    <n v="1"/>
    <n v="566.54999999999995"/>
    <n v="3936.04"/>
    <n v="0"/>
    <n v="582"/>
    <n v="0"/>
    <n v="5.6"/>
    <n v="0"/>
    <n v="0.3"/>
    <n v="1"/>
    <s v="Delivery Delay"/>
    <n v="0"/>
    <n v="0"/>
    <n v="0"/>
    <n v="29"/>
    <n v="3.5"/>
    <s v="Wallet"/>
    <n v="19.3"/>
    <n v="0.28499999999999998"/>
    <n v="0"/>
    <s v="NA"/>
  </r>
  <r>
    <x v="1"/>
    <m/>
    <n v="56"/>
    <m/>
    <s v="Male"/>
    <s v="South"/>
    <s v="Organic"/>
    <n v="33"/>
    <n v="30"/>
    <n v="2"/>
    <n v="550.4"/>
    <n v="15054.8"/>
    <n v="1"/>
    <n v="2170"/>
    <n v="0"/>
    <n v="1"/>
    <n v="1"/>
    <n v="0.46"/>
    <n v="0"/>
    <s v="None"/>
    <n v="1"/>
    <n v="1"/>
    <n v="428.67"/>
    <n v="52"/>
    <n v="3.2"/>
    <s v="UPI"/>
    <n v="28.6"/>
    <n v="0.34460000000000002"/>
    <n v="0"/>
    <s v="NA"/>
  </r>
  <r>
    <x v="1"/>
    <m/>
    <n v="42"/>
    <m/>
    <s v="Male"/>
    <s v="South"/>
    <s v="App Ads"/>
    <n v="1"/>
    <n v="1"/>
    <n v="0"/>
    <n v="564.62"/>
    <n v="526.63"/>
    <n v="0"/>
    <n v="479"/>
    <n v="0"/>
    <n v="16"/>
    <n v="0"/>
    <n v="0.65"/>
    <n v="2"/>
    <s v="Delivery Delay"/>
    <n v="0"/>
    <n v="0"/>
    <n v="0"/>
    <n v="7"/>
    <n v="5"/>
    <s v="Debit Card"/>
    <n v="22.7"/>
    <n v="0.30599999999999999"/>
    <n v="0"/>
    <s v="NA"/>
  </r>
  <r>
    <x v="1"/>
    <m/>
    <n v="60"/>
    <m/>
    <s v="Female"/>
    <s v="North"/>
    <s v="App Ads"/>
    <n v="51"/>
    <n v="139"/>
    <n v="11"/>
    <n v="494.11"/>
    <n v="72487.899999999994"/>
    <n v="0"/>
    <n v="6849"/>
    <n v="6"/>
    <n v="9.4"/>
    <n v="8"/>
    <n v="0.34"/>
    <n v="3"/>
    <s v="App Issue"/>
    <n v="1"/>
    <n v="2"/>
    <n v="437.42"/>
    <n v="12"/>
    <n v="4"/>
    <s v="Credit Card"/>
    <n v="32"/>
    <n v="0.36799999999999999"/>
    <n v="0"/>
    <s v="NA"/>
  </r>
  <r>
    <x v="2"/>
    <m/>
    <n v="35"/>
    <m/>
    <s v="Male"/>
    <s v="West"/>
    <s v="Organic"/>
    <n v="57"/>
    <n v="157"/>
    <n v="18"/>
    <n v="467.98"/>
    <n v="75503.240000000005"/>
    <n v="0"/>
    <n v="7218"/>
    <n v="2"/>
    <n v="5.7"/>
    <n v="6"/>
    <n v="0.3"/>
    <n v="4"/>
    <s v="Delivery Delay"/>
    <n v="6"/>
    <n v="8"/>
    <n v="3462.18"/>
    <n v="39"/>
    <n v="2.8"/>
    <s v="UPI"/>
    <n v="34.299999999999997"/>
    <n v="0.38400000000000001"/>
    <n v="0"/>
    <s v="NA"/>
  </r>
  <r>
    <x v="1"/>
    <m/>
    <n v="47"/>
    <m/>
    <s v="Female"/>
    <s v="North"/>
    <s v="App Ads"/>
    <n v="50"/>
    <n v="25"/>
    <n v="4"/>
    <n v="369.6"/>
    <n v="9256.41"/>
    <n v="0"/>
    <n v="1355"/>
    <n v="1"/>
    <n v="0"/>
    <n v="1"/>
    <n v="0"/>
    <n v="3"/>
    <s v="Quality"/>
    <n v="1"/>
    <n v="2"/>
    <n v="658.7"/>
    <n v="130"/>
    <n v="3.3"/>
    <s v="UPI"/>
    <n v="50.7"/>
    <n v="0.50539999999999996"/>
    <n v="1"/>
    <s v="Infrequent Need"/>
  </r>
  <r>
    <x v="2"/>
    <m/>
    <n v="33"/>
    <m/>
    <s v="Male"/>
    <s v="South"/>
    <s v="Referral"/>
    <n v="5"/>
    <n v="6"/>
    <n v="1"/>
    <n v="212.24"/>
    <n v="1378.17"/>
    <n v="0"/>
    <n v="320"/>
    <n v="0"/>
    <n v="9.6"/>
    <n v="0"/>
    <n v="0.22"/>
    <n v="1"/>
    <s v="Item Missing"/>
    <n v="0"/>
    <n v="0"/>
    <n v="0"/>
    <n v="98"/>
    <n v="2.9"/>
    <s v="UPI"/>
    <n v="46"/>
    <n v="0.47"/>
    <n v="1"/>
    <s v="High Delivery Delays"/>
  </r>
  <r>
    <x v="1"/>
    <m/>
    <n v="48"/>
    <m/>
    <s v="Female"/>
    <s v="East"/>
    <s v="Referral"/>
    <n v="31"/>
    <n v="36"/>
    <n v="4"/>
    <n v="465.95"/>
    <n v="15682.23"/>
    <n v="0"/>
    <n v="1967"/>
    <n v="2"/>
    <n v="19.5"/>
    <n v="0"/>
    <n v="0.74"/>
    <n v="2"/>
    <s v="App Issue"/>
    <n v="0"/>
    <n v="2"/>
    <n v="388.11"/>
    <n v="53"/>
    <n v="2.7"/>
    <s v="UPI"/>
    <n v="34.200000000000003"/>
    <n v="0.3836"/>
    <n v="0"/>
    <s v="NA"/>
  </r>
  <r>
    <x v="0"/>
    <m/>
    <n v="25"/>
    <m/>
    <s v="Male"/>
    <s v="West"/>
    <s v="Partner"/>
    <n v="49"/>
    <n v="124"/>
    <n v="20"/>
    <n v="303"/>
    <n v="37741.01"/>
    <n v="0"/>
    <n v="4549"/>
    <n v="8"/>
    <n v="0.8"/>
    <n v="1"/>
    <n v="0.56999999999999995"/>
    <n v="2"/>
    <s v="Quality"/>
    <n v="0"/>
    <n v="6"/>
    <n v="440.7"/>
    <n v="43"/>
    <n v="3.7"/>
    <s v="Debit Card"/>
    <n v="31.8"/>
    <n v="0.36649999999999999"/>
    <n v="0"/>
    <s v="NA"/>
  </r>
  <r>
    <x v="1"/>
    <m/>
    <n v="43"/>
    <m/>
    <s v="Male"/>
    <s v="South"/>
    <s v="App Ads"/>
    <n v="25"/>
    <n v="47"/>
    <n v="6"/>
    <n v="462.85"/>
    <n v="22537.66"/>
    <n v="0"/>
    <n v="2748"/>
    <n v="3"/>
    <n v="14.3"/>
    <n v="2"/>
    <n v="0.78"/>
    <n v="1"/>
    <s v="Delivery Delay"/>
    <n v="1"/>
    <n v="2"/>
    <n v="898.67"/>
    <n v="24"/>
    <n v="4.4000000000000004"/>
    <s v="Debit Card"/>
    <n v="24.8"/>
    <n v="0.3196"/>
    <n v="0"/>
    <s v="NA"/>
  </r>
  <r>
    <x v="1"/>
    <m/>
    <n v="47"/>
    <m/>
    <s v="Male"/>
    <s v="South"/>
    <s v="Organic"/>
    <n v="5"/>
    <n v="15"/>
    <n v="1"/>
    <n v="178.12"/>
    <n v="2627.46"/>
    <n v="0"/>
    <n v="610"/>
    <n v="0"/>
    <n v="0"/>
    <n v="0"/>
    <n v="0.33"/>
    <n v="3"/>
    <s v="Payment"/>
    <n v="0"/>
    <n v="1"/>
    <n v="312.10000000000002"/>
    <n v="40"/>
    <n v="3.3"/>
    <s v="UPI"/>
    <n v="29.7"/>
    <n v="0.35249999999999998"/>
    <n v="0"/>
    <s v="NA"/>
  </r>
  <r>
    <x v="1"/>
    <m/>
    <n v="47"/>
    <m/>
    <s v="Female"/>
    <s v="East"/>
    <s v="Referral"/>
    <n v="46"/>
    <n v="72"/>
    <n v="11"/>
    <n v="303.16000000000003"/>
    <n v="23225.07"/>
    <n v="1"/>
    <n v="2739"/>
    <n v="2"/>
    <n v="6.3"/>
    <n v="1"/>
    <n v="0.04"/>
    <n v="4"/>
    <s v="Item Missing"/>
    <n v="1"/>
    <n v="5"/>
    <n v="1459.32"/>
    <n v="19"/>
    <n v="3.1"/>
    <s v="UPI"/>
    <n v="22.2"/>
    <n v="0.30270000000000002"/>
    <n v="0"/>
    <s v="NA"/>
  </r>
  <r>
    <x v="1"/>
    <m/>
    <n v="41"/>
    <m/>
    <s v="Female"/>
    <s v="Central"/>
    <s v="App Ads"/>
    <n v="26"/>
    <n v="19"/>
    <n v="2"/>
    <n v="357.79"/>
    <n v="6666.8"/>
    <n v="0"/>
    <n v="930"/>
    <n v="0"/>
    <n v="12"/>
    <n v="0"/>
    <n v="0.27"/>
    <n v="3"/>
    <s v="Payment"/>
    <n v="0"/>
    <n v="1"/>
    <n v="150.12"/>
    <n v="34"/>
    <n v="4.5"/>
    <s v="UPI"/>
    <n v="20.7"/>
    <n v="0.29349999999999998"/>
    <n v="0"/>
    <s v="NA"/>
  </r>
  <r>
    <x v="1"/>
    <m/>
    <n v="52"/>
    <m/>
    <s v="Female"/>
    <s v="West"/>
    <s v="App Ads"/>
    <n v="52"/>
    <n v="63"/>
    <n v="8"/>
    <n v="828.7"/>
    <n v="49992.639999999999"/>
    <n v="0"/>
    <n v="5819"/>
    <n v="4"/>
    <n v="20.9"/>
    <n v="2"/>
    <n v="0.32"/>
    <n v="2"/>
    <s v="Quality"/>
    <n v="3"/>
    <n v="3"/>
    <n v="694.26"/>
    <n v="52"/>
    <n v="4.3"/>
    <s v="UPI"/>
    <n v="31.9"/>
    <n v="0.36759999999999998"/>
    <n v="0"/>
    <s v="NA"/>
  </r>
  <r>
    <x v="1"/>
    <m/>
    <n v="45"/>
    <m/>
    <s v="Male"/>
    <s v="South"/>
    <s v="Organic"/>
    <n v="33"/>
    <n v="35"/>
    <n v="6"/>
    <n v="359.59"/>
    <n v="12850.11"/>
    <n v="0"/>
    <n v="1609"/>
    <n v="0"/>
    <n v="11.2"/>
    <n v="0"/>
    <n v="0.19"/>
    <n v="2"/>
    <s v="App Issue"/>
    <n v="1"/>
    <n v="2"/>
    <n v="834.03"/>
    <n v="14"/>
    <n v="3.3"/>
    <s v="UPI"/>
    <n v="13.3"/>
    <n v="0.24959999999999999"/>
    <n v="0"/>
    <s v="NA"/>
  </r>
  <r>
    <x v="2"/>
    <m/>
    <n v="33"/>
    <m/>
    <s v="Male"/>
    <s v="West"/>
    <s v="Organic"/>
    <n v="22"/>
    <n v="58"/>
    <n v="2"/>
    <n v="396.5"/>
    <n v="23156.34"/>
    <n v="0"/>
    <n v="2761"/>
    <n v="4"/>
    <n v="14.4"/>
    <n v="1"/>
    <n v="0.91"/>
    <n v="3"/>
    <s v="Quality"/>
    <n v="2"/>
    <n v="1"/>
    <n v="391.42"/>
    <n v="87"/>
    <n v="4.8"/>
    <s v="UPI"/>
    <n v="51.6"/>
    <n v="0.51219999999999999"/>
    <n v="1"/>
    <s v="Price/Discount Reliance"/>
  </r>
  <r>
    <x v="2"/>
    <m/>
    <n v="29"/>
    <m/>
    <s v="Male"/>
    <s v="North"/>
    <s v="Social"/>
    <n v="48"/>
    <n v="160"/>
    <n v="10"/>
    <n v="456.05"/>
    <n v="73009.259999999995"/>
    <n v="0"/>
    <n v="7023"/>
    <n v="13"/>
    <n v="13"/>
    <n v="8"/>
    <n v="0.57999999999999996"/>
    <n v="3"/>
    <s v="App Issue"/>
    <n v="3"/>
    <n v="4"/>
    <n v="1614.92"/>
    <n v="27"/>
    <n v="3.3"/>
    <s v="UPI"/>
    <n v="48.3"/>
    <n v="0.48749999999999999"/>
    <n v="1"/>
    <s v="Switched to Competitor"/>
  </r>
  <r>
    <x v="1"/>
    <m/>
    <n v="52"/>
    <m/>
    <s v="Female"/>
    <s v="South"/>
    <s v="Organic"/>
    <n v="46"/>
    <n v="101"/>
    <n v="14"/>
    <n v="543.66"/>
    <n v="56272.44"/>
    <n v="0"/>
    <n v="5578"/>
    <n v="5"/>
    <n v="26.6"/>
    <n v="6"/>
    <n v="0.56000000000000005"/>
    <n v="4"/>
    <s v="Payment"/>
    <n v="1"/>
    <n v="3"/>
    <n v="1212.99"/>
    <n v="15"/>
    <n v="2.7"/>
    <s v="Wallet"/>
    <n v="27.3"/>
    <n v="0.33600000000000002"/>
    <n v="0"/>
    <s v="NA"/>
  </r>
  <r>
    <x v="3"/>
    <m/>
    <n v="67"/>
    <m/>
    <s v="Male"/>
    <s v="North"/>
    <s v="Organic"/>
    <n v="9"/>
    <n v="11"/>
    <n v="1"/>
    <n v="361.81"/>
    <n v="3941.14"/>
    <n v="0"/>
    <n v="790"/>
    <n v="1"/>
    <n v="22.2"/>
    <n v="0"/>
    <n v="0.15"/>
    <n v="1"/>
    <s v="Quality"/>
    <n v="0"/>
    <n v="0"/>
    <n v="0"/>
    <n v="94"/>
    <n v="2.8"/>
    <s v="Credit Card"/>
    <n v="46.6"/>
    <n v="0.4748"/>
    <n v="1"/>
    <s v="Price/Discount Reliance"/>
  </r>
  <r>
    <x v="1"/>
    <m/>
    <n v="57"/>
    <m/>
    <s v="Male"/>
    <s v="South"/>
    <s v="Partner"/>
    <n v="15"/>
    <n v="30"/>
    <n v="2"/>
    <n v="214.37"/>
    <n v="6114.26"/>
    <n v="0"/>
    <n v="1001"/>
    <n v="0"/>
    <n v="18.399999999999999"/>
    <n v="1"/>
    <n v="0.33"/>
    <n v="1"/>
    <s v="Payment"/>
    <n v="1"/>
    <n v="2"/>
    <n v="316.45999999999998"/>
    <n v="9"/>
    <n v="4.7"/>
    <s v="UPI"/>
    <n v="14.8"/>
    <n v="0.25819999999999999"/>
    <n v="0"/>
    <s v="NA"/>
  </r>
  <r>
    <x v="1"/>
    <m/>
    <n v="51"/>
    <m/>
    <s v="Female"/>
    <s v="West"/>
    <s v="App Ads"/>
    <n v="39"/>
    <n v="19"/>
    <n v="4"/>
    <n v="262.13"/>
    <n v="4691.7700000000004"/>
    <n v="0"/>
    <n v="1016"/>
    <n v="0"/>
    <n v="10.9"/>
    <n v="0"/>
    <n v="0.11"/>
    <n v="0"/>
    <s v="None"/>
    <n v="0"/>
    <n v="0"/>
    <n v="0"/>
    <n v="37"/>
    <n v="5"/>
    <s v="UPI"/>
    <n v="15.3"/>
    <n v="0.26090000000000002"/>
    <n v="0"/>
    <s v="NA"/>
  </r>
  <r>
    <x v="3"/>
    <m/>
    <n v="66"/>
    <m/>
    <s v="Female"/>
    <s v="East"/>
    <s v="Organic"/>
    <n v="56"/>
    <n v="92"/>
    <n v="17"/>
    <n v="408.57"/>
    <n v="40656.730000000003"/>
    <n v="0"/>
    <n v="3987"/>
    <n v="6"/>
    <n v="12.2"/>
    <n v="1"/>
    <n v="0.56999999999999995"/>
    <n v="1"/>
    <s v="Delivery Delay"/>
    <n v="3"/>
    <n v="4"/>
    <n v="236.5"/>
    <n v="29"/>
    <n v="3.6"/>
    <s v="UPI"/>
    <n v="28.8"/>
    <n v="0.34599999999999997"/>
    <n v="0"/>
    <s v="NA"/>
  </r>
  <r>
    <x v="3"/>
    <m/>
    <n v="65"/>
    <m/>
    <s v="Male"/>
    <s v="West"/>
    <s v="Organic"/>
    <n v="52"/>
    <n v="24"/>
    <n v="3"/>
    <n v="631.71"/>
    <n v="13678.42"/>
    <n v="0"/>
    <n v="1779"/>
    <n v="2"/>
    <n v="14.2"/>
    <n v="1"/>
    <n v="0.35"/>
    <n v="1"/>
    <s v="App Issue"/>
    <n v="1"/>
    <n v="2"/>
    <n v="331.8"/>
    <n v="20"/>
    <n v="5"/>
    <s v="UPI"/>
    <n v="12.7"/>
    <n v="0.246"/>
    <n v="0"/>
    <s v="NA"/>
  </r>
  <r>
    <x v="1"/>
    <m/>
    <n v="44"/>
    <m/>
    <s v="Male"/>
    <s v="East"/>
    <s v="App Ads"/>
    <n v="10"/>
    <n v="22"/>
    <n v="1"/>
    <n v="327.9"/>
    <n v="7266.2"/>
    <n v="0"/>
    <n v="995"/>
    <n v="1"/>
    <n v="19"/>
    <n v="1"/>
    <n v="0.62"/>
    <n v="1"/>
    <s v="Quality"/>
    <n v="0"/>
    <n v="1"/>
    <n v="278.76"/>
    <n v="13"/>
    <n v="2.9"/>
    <s v="Debit Card"/>
    <n v="20.6"/>
    <n v="0.29249999999999998"/>
    <n v="0"/>
    <s v="NA"/>
  </r>
  <r>
    <x v="0"/>
    <m/>
    <n v="23"/>
    <m/>
    <s v="Male"/>
    <s v="South"/>
    <s v="App Ads"/>
    <n v="57"/>
    <n v="95"/>
    <n v="15"/>
    <n v="541.96"/>
    <n v="53118.41"/>
    <n v="1"/>
    <n v="5197"/>
    <n v="7"/>
    <n v="19.5"/>
    <n v="1"/>
    <n v="0.13"/>
    <n v="1"/>
    <s v="Item Missing"/>
    <n v="2"/>
    <n v="0"/>
    <n v="551.34"/>
    <n v="39"/>
    <n v="3.2"/>
    <s v="UPI"/>
    <n v="21.7"/>
    <n v="0.2994"/>
    <n v="0"/>
    <s v="NA"/>
  </r>
  <r>
    <x v="1"/>
    <m/>
    <n v="51"/>
    <m/>
    <s v="Female"/>
    <s v="East"/>
    <s v="Organic"/>
    <n v="28"/>
    <n v="69"/>
    <n v="11"/>
    <n v="388.14"/>
    <n v="24347.22"/>
    <n v="0"/>
    <n v="2860"/>
    <n v="0"/>
    <n v="3.3"/>
    <n v="2"/>
    <n v="0.57999999999999996"/>
    <n v="0"/>
    <s v="None"/>
    <n v="3"/>
    <n v="4"/>
    <n v="804.04"/>
    <n v="82"/>
    <n v="4"/>
    <s v="Credit Card"/>
    <n v="37.6"/>
    <n v="0.4078"/>
    <n v="0"/>
    <s v="NA"/>
  </r>
  <r>
    <x v="1"/>
    <m/>
    <n v="51"/>
    <m/>
    <s v="Male"/>
    <s v="West"/>
    <s v="App Ads"/>
    <n v="59"/>
    <n v="141"/>
    <n v="12"/>
    <n v="425.52"/>
    <n v="61531.97"/>
    <n v="0"/>
    <n v="5844"/>
    <n v="10"/>
    <n v="36.799999999999997"/>
    <n v="0"/>
    <n v="7.0000000000000007E-2"/>
    <n v="4"/>
    <s v="Item Missing"/>
    <n v="1"/>
    <n v="2"/>
    <n v="981.38"/>
    <n v="17"/>
    <n v="3.8"/>
    <s v="Wallet"/>
    <n v="27"/>
    <n v="0.3337"/>
    <n v="0"/>
    <s v="NA"/>
  </r>
  <r>
    <x v="2"/>
    <m/>
    <n v="32"/>
    <m/>
    <s v="Female"/>
    <s v="East"/>
    <s v="Organic"/>
    <n v="14"/>
    <n v="19"/>
    <n v="3"/>
    <n v="310.36"/>
    <n v="6044.04"/>
    <n v="0"/>
    <n v="607"/>
    <n v="1"/>
    <n v="3.8"/>
    <n v="1"/>
    <n v="0.18"/>
    <n v="1"/>
    <s v="Payment"/>
    <n v="0"/>
    <n v="1"/>
    <n v="267.18"/>
    <n v="61"/>
    <n v="2.4"/>
    <s v="Debit Card"/>
    <n v="37.1"/>
    <n v="0.40429999999999999"/>
    <n v="0"/>
    <s v="NA"/>
  </r>
  <r>
    <x v="3"/>
    <m/>
    <n v="63"/>
    <m/>
    <s v="Male"/>
    <s v="South"/>
    <s v="Organic"/>
    <n v="56"/>
    <n v="146"/>
    <n v="5"/>
    <n v="494.65"/>
    <n v="71061.649999999994"/>
    <n v="1"/>
    <n v="7041"/>
    <n v="9"/>
    <n v="45.4"/>
    <n v="0"/>
    <n v="0.59"/>
    <n v="4"/>
    <s v="Quality"/>
    <n v="9"/>
    <n v="12"/>
    <n v="6713.65"/>
    <n v="57"/>
    <n v="3.2"/>
    <s v="Wallet"/>
    <n v="55.5"/>
    <n v="0.54120000000000001"/>
    <n v="1"/>
    <s v="Infrequent Need"/>
  </r>
  <r>
    <x v="3"/>
    <m/>
    <n v="64"/>
    <m/>
    <s v="Female"/>
    <s v="East"/>
    <s v="App Ads"/>
    <n v="34"/>
    <n v="29"/>
    <n v="3"/>
    <n v="517.94000000000005"/>
    <n v="15363.9"/>
    <n v="0"/>
    <n v="1519"/>
    <n v="2"/>
    <n v="7.9"/>
    <n v="0"/>
    <n v="0.49"/>
    <n v="2"/>
    <s v="Item Missing"/>
    <n v="1"/>
    <n v="1"/>
    <n v="623.76"/>
    <n v="11"/>
    <n v="5"/>
    <s v="UPI"/>
    <n v="13.2"/>
    <n v="0.249"/>
    <n v="0"/>
    <s v="NA"/>
  </r>
  <r>
    <x v="2"/>
    <m/>
    <n v="35"/>
    <m/>
    <s v="Female"/>
    <s v="East"/>
    <s v="App Ads"/>
    <n v="21"/>
    <n v="82"/>
    <n v="2"/>
    <n v="246.97"/>
    <n v="21486.560000000001"/>
    <n v="0"/>
    <n v="2515"/>
    <n v="3"/>
    <n v="11.5"/>
    <n v="4"/>
    <n v="0.8"/>
    <n v="1"/>
    <s v="Item Missing"/>
    <n v="3"/>
    <n v="5"/>
    <n v="1745.35"/>
    <n v="61"/>
    <n v="3.7"/>
    <s v="Wallet"/>
    <n v="42"/>
    <n v="0.44"/>
    <n v="1"/>
    <s v="Switched to Competitor"/>
  </r>
  <r>
    <x v="1"/>
    <m/>
    <n v="43"/>
    <m/>
    <s v="Male"/>
    <s v="South"/>
    <s v="App Ads"/>
    <n v="20"/>
    <n v="15"/>
    <n v="3"/>
    <n v="349.05"/>
    <n v="5111.78"/>
    <n v="1"/>
    <n v="1067"/>
    <n v="1"/>
    <n v="9.3000000000000007"/>
    <n v="0"/>
    <n v="0.08"/>
    <n v="0"/>
    <s v="None"/>
    <n v="0"/>
    <n v="0"/>
    <n v="0"/>
    <n v="11"/>
    <n v="3.7"/>
    <s v="UPI"/>
    <n v="12"/>
    <n v="0.24229999999999999"/>
    <n v="0"/>
    <s v="NA"/>
  </r>
  <r>
    <x v="2"/>
    <m/>
    <n v="28"/>
    <m/>
    <s v="Male"/>
    <s v="Central"/>
    <s v="Referral"/>
    <n v="12"/>
    <n v="29"/>
    <n v="2"/>
    <n v="434.62"/>
    <n v="13076.18"/>
    <n v="0"/>
    <n v="1750"/>
    <n v="1"/>
    <n v="0"/>
    <n v="2"/>
    <n v="0.35"/>
    <n v="0"/>
    <s v="None"/>
    <n v="1"/>
    <n v="1"/>
    <n v="162.93"/>
    <n v="44"/>
    <n v="4.8"/>
    <s v="Debit Card"/>
    <n v="25.9"/>
    <n v="0.32690000000000002"/>
    <n v="0"/>
    <s v="NA"/>
  </r>
  <r>
    <x v="2"/>
    <m/>
    <n v="27"/>
    <m/>
    <s v="Male"/>
    <s v="North"/>
    <s v="Referral"/>
    <n v="60"/>
    <n v="168"/>
    <n v="8"/>
    <n v="511.46"/>
    <n v="83153.399999999994"/>
    <n v="0"/>
    <n v="9077"/>
    <n v="7"/>
    <n v="19.3"/>
    <n v="3"/>
    <n v="0.38"/>
    <n v="8"/>
    <s v="Quality"/>
    <n v="5"/>
    <n v="8"/>
    <n v="3868.92"/>
    <n v="61"/>
    <n v="2.9"/>
    <s v="Credit Card"/>
    <n v="52.7"/>
    <n v="0.52039999999999997"/>
    <n v="1"/>
    <s v="Switched to Competitor"/>
  </r>
  <r>
    <x v="2"/>
    <m/>
    <n v="32"/>
    <m/>
    <s v="Female"/>
    <s v="North"/>
    <s v="Organic"/>
    <n v="25"/>
    <n v="49"/>
    <n v="2"/>
    <n v="734.3"/>
    <n v="37123.64"/>
    <n v="1"/>
    <n v="3889"/>
    <n v="3"/>
    <n v="11.2"/>
    <n v="3"/>
    <n v="0.21"/>
    <n v="3"/>
    <s v="Delivery Delay"/>
    <n v="2"/>
    <n v="1"/>
    <n v="197.4"/>
    <n v="36"/>
    <n v="4.3"/>
    <s v="UPI"/>
    <n v="29.9"/>
    <n v="0.35389999999999999"/>
    <n v="0"/>
    <s v="NA"/>
  </r>
  <r>
    <x v="2"/>
    <m/>
    <n v="37"/>
    <m/>
    <s v="Female"/>
    <s v="West"/>
    <s v="Organic"/>
    <n v="39"/>
    <n v="38"/>
    <n v="1"/>
    <n v="369.91"/>
    <n v="13428.36"/>
    <n v="0"/>
    <n v="1734"/>
    <n v="0"/>
    <n v="0"/>
    <n v="1"/>
    <n v="0.56000000000000005"/>
    <n v="0"/>
    <s v="None"/>
    <n v="1"/>
    <n v="1"/>
    <n v="238.67"/>
    <n v="79"/>
    <n v="4.9000000000000004"/>
    <s v="UPI"/>
    <n v="31.4"/>
    <n v="0.36370000000000002"/>
    <n v="0"/>
    <s v="NA"/>
  </r>
  <r>
    <x v="2"/>
    <m/>
    <n v="32"/>
    <m/>
    <s v="Female"/>
    <s v="West"/>
    <s v="App Ads"/>
    <n v="13"/>
    <n v="15"/>
    <n v="1"/>
    <n v="127.14"/>
    <n v="2059.4699999999998"/>
    <n v="1"/>
    <n v="246"/>
    <n v="0"/>
    <n v="6.6"/>
    <n v="0"/>
    <n v="0.3"/>
    <n v="0"/>
    <s v="None"/>
    <n v="0"/>
    <n v="1"/>
    <n v="173.08"/>
    <n v="20"/>
    <n v="3.9"/>
    <s v="UPI"/>
    <n v="16.3"/>
    <n v="0.26700000000000002"/>
    <n v="0"/>
    <s v="NA"/>
  </r>
  <r>
    <x v="2"/>
    <m/>
    <n v="26"/>
    <m/>
    <s v="Male"/>
    <s v="West"/>
    <s v="App Ads"/>
    <n v="19"/>
    <n v="19"/>
    <n v="2"/>
    <n v="379.03"/>
    <n v="7145.37"/>
    <n v="0"/>
    <n v="999"/>
    <n v="0"/>
    <n v="10.8"/>
    <n v="1"/>
    <n v="0.14000000000000001"/>
    <n v="0"/>
    <s v="None"/>
    <n v="1"/>
    <n v="0"/>
    <n v="49.01"/>
    <n v="26"/>
    <n v="5"/>
    <s v="Credit Card"/>
    <n v="16.899999999999999"/>
    <n v="0.27050000000000002"/>
    <n v="0"/>
    <s v="NA"/>
  </r>
  <r>
    <x v="1"/>
    <m/>
    <n v="41"/>
    <m/>
    <s v="Male"/>
    <s v="East"/>
    <s v="Social"/>
    <n v="56"/>
    <n v="101"/>
    <n v="5"/>
    <n v="491.04"/>
    <n v="48826.01"/>
    <n v="0"/>
    <n v="4645"/>
    <n v="5"/>
    <n v="9.3000000000000007"/>
    <n v="2"/>
    <n v="0.21"/>
    <n v="5"/>
    <s v="Quality"/>
    <n v="5"/>
    <n v="8"/>
    <n v="2072.14"/>
    <n v="190"/>
    <n v="4.5999999999999996"/>
    <s v="Credit Card"/>
    <n v="84.6"/>
    <n v="0.73870000000000002"/>
    <n v="1"/>
    <s v="Frequent SLA Breaches"/>
  </r>
  <r>
    <x v="1"/>
    <m/>
    <n v="51"/>
    <m/>
    <s v="Female"/>
    <s v="Central"/>
    <s v="Partner"/>
    <n v="2"/>
    <n v="5"/>
    <n v="1"/>
    <n v="506.87"/>
    <n v="2388.89"/>
    <n v="0"/>
    <n v="567"/>
    <n v="0"/>
    <n v="14.7"/>
    <n v="0"/>
    <n v="0.28999999999999998"/>
    <n v="0"/>
    <s v="None"/>
    <n v="0"/>
    <n v="0"/>
    <n v="0"/>
    <n v="65"/>
    <n v="4.4000000000000004"/>
    <s v="Debit Card"/>
    <n v="31.2"/>
    <n v="0.3629"/>
    <n v="0"/>
    <s v="NA"/>
  </r>
  <r>
    <x v="2"/>
    <m/>
    <n v="35"/>
    <m/>
    <s v="Female"/>
    <s v="South"/>
    <s v="App Ads"/>
    <n v="28"/>
    <n v="61"/>
    <n v="7"/>
    <n v="424.55"/>
    <n v="24140.05"/>
    <n v="0"/>
    <n v="2707"/>
    <n v="1"/>
    <n v="10.4"/>
    <n v="1"/>
    <n v="0.65"/>
    <n v="5"/>
    <s v="Payment"/>
    <n v="2"/>
    <n v="2"/>
    <n v="611.52"/>
    <n v="28"/>
    <n v="3.4"/>
    <s v="UPI"/>
    <n v="30.2"/>
    <n v="0.35539999999999999"/>
    <n v="0"/>
    <s v="NA"/>
  </r>
  <r>
    <x v="1"/>
    <m/>
    <n v="46"/>
    <m/>
    <s v="Female"/>
    <s v="South"/>
    <s v="Social"/>
    <n v="35"/>
    <n v="65"/>
    <n v="12"/>
    <n v="319.93"/>
    <n v="20506.72"/>
    <n v="0"/>
    <n v="2429"/>
    <n v="3"/>
    <n v="26.5"/>
    <n v="1"/>
    <n v="0.55000000000000004"/>
    <n v="3"/>
    <s v="App Issue"/>
    <n v="3"/>
    <n v="3"/>
    <n v="1153.44"/>
    <n v="7"/>
    <n v="3.4"/>
    <s v="UPI"/>
    <n v="21"/>
    <n v="0.2954"/>
    <n v="0"/>
    <s v="NA"/>
  </r>
  <r>
    <x v="2"/>
    <m/>
    <n v="32"/>
    <m/>
    <s v="Female"/>
    <s v="East"/>
    <s v="Organic"/>
    <n v="18"/>
    <n v="12"/>
    <n v="2"/>
    <n v="493.64"/>
    <n v="5857.93"/>
    <n v="0"/>
    <n v="647"/>
    <n v="0"/>
    <n v="13.2"/>
    <n v="0"/>
    <n v="0.03"/>
    <n v="1"/>
    <s v="Payment"/>
    <n v="0"/>
    <n v="0"/>
    <n v="0"/>
    <n v="4"/>
    <n v="3.1"/>
    <s v="UPI"/>
    <n v="9.6"/>
    <n v="0.22950000000000001"/>
    <n v="0"/>
    <s v="NA"/>
  </r>
  <r>
    <x v="1"/>
    <m/>
    <n v="55"/>
    <m/>
    <s v="Female"/>
    <s v="South"/>
    <s v="Social"/>
    <n v="34"/>
    <n v="107"/>
    <n v="16"/>
    <n v="460.92"/>
    <n v="50220"/>
    <n v="0"/>
    <n v="5209"/>
    <n v="2"/>
    <n v="7.4"/>
    <n v="5"/>
    <n v="0.59"/>
    <n v="3"/>
    <s v="App Issue"/>
    <n v="3"/>
    <n v="8"/>
    <n v="3076.62"/>
    <n v="52"/>
    <n v="2.7"/>
    <s v="Debit Card"/>
    <n v="40.9"/>
    <n v="0.4325"/>
    <n v="1"/>
    <s v="High Delivery Delays"/>
  </r>
  <r>
    <x v="1"/>
    <m/>
    <n v="52"/>
    <m/>
    <s v="Female"/>
    <s v="East"/>
    <s v="Referral"/>
    <n v="56"/>
    <n v="93"/>
    <n v="5"/>
    <n v="478.24"/>
    <n v="46561.16"/>
    <n v="0"/>
    <n v="4502"/>
    <n v="7"/>
    <n v="0"/>
    <n v="5"/>
    <n v="0.7"/>
    <n v="4"/>
    <s v="Quality"/>
    <n v="1"/>
    <n v="7"/>
    <n v="702.62"/>
    <n v="42"/>
    <n v="1.9"/>
    <s v="UPI"/>
    <n v="45.3"/>
    <n v="0.46479999999999999"/>
    <n v="1"/>
    <s v="Low Personalization"/>
  </r>
  <r>
    <x v="3"/>
    <m/>
    <n v="68"/>
    <m/>
    <s v="Female"/>
    <s v="Central"/>
    <s v="App Ads"/>
    <n v="21"/>
    <n v="31"/>
    <n v="3"/>
    <n v="361.35"/>
    <n v="11380.32"/>
    <n v="0"/>
    <n v="1155"/>
    <n v="1"/>
    <n v="7.4"/>
    <n v="1"/>
    <n v="0.12"/>
    <n v="1"/>
    <s v="Item Missing"/>
    <n v="1"/>
    <n v="1"/>
    <n v="0"/>
    <n v="46"/>
    <n v="3.5"/>
    <s v="UPI"/>
    <n v="33.700000000000003"/>
    <n v="0.37990000000000002"/>
    <n v="0"/>
    <s v="NA"/>
  </r>
  <r>
    <x v="0"/>
    <m/>
    <n v="20"/>
    <m/>
    <s v="Female"/>
    <s v="South"/>
    <s v="Organic"/>
    <n v="18"/>
    <n v="36"/>
    <n v="7"/>
    <n v="551.22"/>
    <n v="20136.060000000001"/>
    <n v="0"/>
    <n v="2096"/>
    <n v="2"/>
    <n v="7.5"/>
    <n v="2"/>
    <n v="0.28999999999999998"/>
    <n v="2"/>
    <s v="Payment"/>
    <n v="1"/>
    <n v="1"/>
    <n v="229.05"/>
    <n v="40"/>
    <n v="2.1"/>
    <s v="Debit Card"/>
    <n v="37.299999999999997"/>
    <n v="0.40570000000000001"/>
    <n v="0"/>
    <s v="NA"/>
  </r>
  <r>
    <x v="3"/>
    <m/>
    <n v="63"/>
    <m/>
    <s v="Female"/>
    <s v="North"/>
    <s v="App Ads"/>
    <n v="14"/>
    <n v="7"/>
    <n v="1"/>
    <n v="472.47"/>
    <n v="3630.08"/>
    <n v="0"/>
    <n v="508"/>
    <n v="0"/>
    <n v="30.5"/>
    <n v="0"/>
    <n v="0.79"/>
    <n v="2"/>
    <s v="Delivery Delay"/>
    <n v="0"/>
    <n v="0"/>
    <n v="0"/>
    <n v="63"/>
    <n v="2.4"/>
    <s v="Credit Card"/>
    <n v="43.6"/>
    <n v="0.45219999999999999"/>
    <n v="1"/>
    <s v="Switched to Competitor"/>
  </r>
  <r>
    <x v="2"/>
    <m/>
    <n v="36"/>
    <m/>
    <s v="Other"/>
    <s v="South"/>
    <s v="App Ads"/>
    <n v="30"/>
    <n v="53"/>
    <n v="6"/>
    <n v="437.07"/>
    <n v="24855.52"/>
    <n v="0"/>
    <n v="2190"/>
    <n v="4"/>
    <n v="1.4"/>
    <n v="1"/>
    <n v="0.65"/>
    <n v="2"/>
    <s v="App Issue"/>
    <n v="1"/>
    <n v="4"/>
    <n v="1505.71"/>
    <n v="44"/>
    <n v="4.0999999999999996"/>
    <s v="Credit Card"/>
    <n v="36.5"/>
    <n v="0.40029999999999999"/>
    <n v="0"/>
    <s v="NA"/>
  </r>
  <r>
    <x v="0"/>
    <m/>
    <n v="21"/>
    <m/>
    <s v="Male"/>
    <s v="East"/>
    <s v="Referral"/>
    <n v="53"/>
    <n v="87"/>
    <n v="10"/>
    <n v="574.42999999999995"/>
    <n v="52596.33"/>
    <n v="0"/>
    <n v="4804"/>
    <n v="5"/>
    <n v="26.3"/>
    <n v="3"/>
    <n v="0.09"/>
    <n v="2"/>
    <s v="App Issue"/>
    <n v="5"/>
    <n v="1"/>
    <n v="1191.27"/>
    <n v="43"/>
    <n v="3.6"/>
    <s v="COD"/>
    <n v="30.6"/>
    <n v="0.35809999999999997"/>
    <n v="0"/>
    <s v="NA"/>
  </r>
  <r>
    <x v="1"/>
    <m/>
    <n v="54"/>
    <m/>
    <s v="Female"/>
    <s v="West"/>
    <s v="Social"/>
    <n v="27"/>
    <n v="45"/>
    <n v="4"/>
    <n v="407.16"/>
    <n v="17710.96"/>
    <n v="0"/>
    <n v="2116"/>
    <n v="1"/>
    <n v="13.2"/>
    <n v="2"/>
    <n v="0.27"/>
    <n v="3"/>
    <s v="Quality"/>
    <n v="2"/>
    <n v="1"/>
    <n v="43.07"/>
    <n v="59"/>
    <n v="4.9000000000000004"/>
    <s v="UPI"/>
    <n v="35"/>
    <n v="0.3896"/>
    <n v="0"/>
    <s v="NA"/>
  </r>
  <r>
    <x v="2"/>
    <m/>
    <n v="27"/>
    <m/>
    <s v="Female"/>
    <s v="Central"/>
    <s v="Social"/>
    <n v="40"/>
    <n v="111"/>
    <n v="19"/>
    <n v="556.08000000000004"/>
    <n v="56866.559999999998"/>
    <n v="0"/>
    <n v="6237"/>
    <n v="0"/>
    <n v="0"/>
    <n v="2"/>
    <n v="0.28999999999999998"/>
    <n v="2"/>
    <s v="Quality"/>
    <n v="1"/>
    <n v="8"/>
    <n v="1244.44"/>
    <n v="51"/>
    <n v="3.9"/>
    <s v="Debit Card"/>
    <n v="26.5"/>
    <n v="0.33090000000000003"/>
    <n v="0"/>
    <s v="NA"/>
  </r>
  <r>
    <x v="2"/>
    <m/>
    <n v="27"/>
    <m/>
    <s v="Male"/>
    <s v="West"/>
    <s v="App Ads"/>
    <n v="51"/>
    <n v="41"/>
    <n v="7"/>
    <n v="380.51"/>
    <n v="14582.47"/>
    <n v="0"/>
    <n v="1711"/>
    <n v="3"/>
    <n v="15.9"/>
    <n v="1"/>
    <n v="0.26"/>
    <n v="2"/>
    <s v="Payment"/>
    <n v="1"/>
    <n v="1"/>
    <n v="228.04"/>
    <n v="39"/>
    <n v="3.1"/>
    <s v="UPI"/>
    <n v="28.9"/>
    <n v="0.34689999999999999"/>
    <n v="0"/>
    <s v="NA"/>
  </r>
  <r>
    <x v="3"/>
    <m/>
    <n v="69"/>
    <m/>
    <s v="Female"/>
    <s v="Central"/>
    <s v="Organic"/>
    <n v="7"/>
    <n v="12"/>
    <n v="2"/>
    <n v="312.7"/>
    <n v="4083.14"/>
    <n v="0"/>
    <n v="553"/>
    <n v="0"/>
    <n v="9.8000000000000007"/>
    <n v="0"/>
    <n v="0.69"/>
    <n v="2"/>
    <s v="Quality"/>
    <n v="0"/>
    <n v="0"/>
    <n v="0"/>
    <n v="31"/>
    <n v="3"/>
    <s v="UPI"/>
    <n v="24.4"/>
    <n v="0.31709999999999999"/>
    <n v="0"/>
    <s v="NA"/>
  </r>
  <r>
    <x v="2"/>
    <m/>
    <n v="29"/>
    <m/>
    <s v="Male"/>
    <s v="South"/>
    <s v="App Ads"/>
    <n v="29"/>
    <n v="38"/>
    <n v="8"/>
    <n v="447.53"/>
    <n v="15682.83"/>
    <n v="0"/>
    <n v="2053"/>
    <n v="2"/>
    <n v="12.8"/>
    <n v="1"/>
    <n v="0.62"/>
    <n v="3"/>
    <s v="Delivery Delay"/>
    <n v="0"/>
    <n v="2"/>
    <n v="304.35000000000002"/>
    <n v="15"/>
    <n v="3.5"/>
    <s v="Debit Card"/>
    <n v="22.8"/>
    <n v="0.30690000000000001"/>
    <n v="0"/>
    <s v="NA"/>
  </r>
  <r>
    <x v="1"/>
    <m/>
    <n v="46"/>
    <m/>
    <s v="Male"/>
    <s v="North"/>
    <s v="Referral"/>
    <n v="60"/>
    <n v="98"/>
    <n v="16"/>
    <n v="203.08"/>
    <n v="21683.55"/>
    <n v="1"/>
    <n v="2138"/>
    <n v="2"/>
    <n v="20.399999999999999"/>
    <n v="4"/>
    <n v="0.56999999999999995"/>
    <n v="1"/>
    <s v="Payment"/>
    <n v="1"/>
    <n v="3"/>
    <n v="640.01"/>
    <n v="37"/>
    <n v="4.7"/>
    <s v="UPI"/>
    <n v="20.8"/>
    <n v="0.29409999999999997"/>
    <n v="0"/>
    <s v="NA"/>
  </r>
  <r>
    <x v="2"/>
    <m/>
    <n v="28"/>
    <m/>
    <s v="Male"/>
    <s v="South"/>
    <s v="Organic"/>
    <n v="21"/>
    <n v="52"/>
    <n v="9"/>
    <n v="491.15"/>
    <n v="28087.71"/>
    <n v="0"/>
    <n v="2381"/>
    <n v="1"/>
    <n v="15.4"/>
    <n v="2"/>
    <n v="0.26"/>
    <n v="2"/>
    <s v="Item Missing"/>
    <n v="2"/>
    <n v="3"/>
    <n v="691.77"/>
    <n v="56"/>
    <n v="4"/>
    <s v="UPI"/>
    <n v="35.700000000000003"/>
    <n v="0.39419999999999999"/>
    <n v="0"/>
    <s v="NA"/>
  </r>
  <r>
    <x v="0"/>
    <m/>
    <n v="24"/>
    <m/>
    <s v="Female"/>
    <s v="West"/>
    <s v="Referral"/>
    <n v="17"/>
    <n v="29"/>
    <n v="3"/>
    <n v="573.46"/>
    <n v="16238.91"/>
    <n v="0"/>
    <n v="1799"/>
    <n v="2"/>
    <n v="21.4"/>
    <n v="0"/>
    <n v="0.27"/>
    <n v="2"/>
    <s v="Quality"/>
    <n v="1"/>
    <n v="2"/>
    <n v="408.7"/>
    <n v="9"/>
    <n v="3.9"/>
    <s v="UPI"/>
    <n v="22"/>
    <n v="0.30159999999999998"/>
    <n v="0"/>
    <s v="NA"/>
  </r>
  <r>
    <x v="0"/>
    <m/>
    <n v="18"/>
    <m/>
    <s v="Female"/>
    <s v="North"/>
    <s v="App Ads"/>
    <n v="7"/>
    <n v="11"/>
    <n v="1"/>
    <n v="739.67"/>
    <n v="8716.7000000000007"/>
    <n v="0"/>
    <n v="1314"/>
    <n v="0"/>
    <n v="30.2"/>
    <n v="1"/>
    <n v="0.2"/>
    <n v="1"/>
    <s v="Item Missing"/>
    <n v="0"/>
    <n v="1"/>
    <n v="242.96"/>
    <n v="22"/>
    <n v="4.8"/>
    <s v="Credit Card"/>
    <n v="21.2"/>
    <n v="0.29670000000000002"/>
    <n v="0"/>
    <s v="NA"/>
  </r>
  <r>
    <x v="0"/>
    <m/>
    <n v="18"/>
    <m/>
    <s v="Female"/>
    <s v="North"/>
    <s v="Organic"/>
    <n v="10"/>
    <n v="2"/>
    <n v="0"/>
    <n v="572.58000000000004"/>
    <n v="1052.3499999999999"/>
    <n v="0"/>
    <n v="167"/>
    <n v="0"/>
    <n v="20.100000000000001"/>
    <n v="0"/>
    <n v="0.48"/>
    <n v="2"/>
    <s v="Payment"/>
    <n v="0"/>
    <n v="0"/>
    <n v="0"/>
    <n v="130"/>
    <n v="4"/>
    <s v="Credit Card"/>
    <n v="55.4"/>
    <n v="0.54020000000000001"/>
    <n v="1"/>
    <s v="Low Personalization"/>
  </r>
  <r>
    <x v="1"/>
    <m/>
    <n v="43"/>
    <m/>
    <s v="Male"/>
    <s v="South"/>
    <s v="Referral"/>
    <n v="32"/>
    <n v="78"/>
    <n v="8"/>
    <n v="666.44"/>
    <n v="48051.57"/>
    <n v="0"/>
    <n v="5256"/>
    <n v="0"/>
    <n v="0"/>
    <n v="0"/>
    <n v="0.28000000000000003"/>
    <n v="2"/>
    <s v="App Issue"/>
    <n v="2"/>
    <n v="5"/>
    <n v="2905.44"/>
    <n v="56"/>
    <n v="4.0999999999999996"/>
    <s v="UPI"/>
    <n v="32"/>
    <n v="0.36840000000000001"/>
    <n v="0"/>
    <s v="NA"/>
  </r>
  <r>
    <x v="1"/>
    <m/>
    <n v="41"/>
    <m/>
    <s v="Female"/>
    <s v="South"/>
    <s v="Referral"/>
    <n v="46"/>
    <n v="23"/>
    <n v="3"/>
    <n v="485.82"/>
    <n v="11614.4"/>
    <n v="0"/>
    <n v="1174"/>
    <n v="1"/>
    <n v="0.2"/>
    <n v="0"/>
    <n v="0.17"/>
    <n v="1"/>
    <s v="App Issue"/>
    <n v="1"/>
    <n v="1"/>
    <n v="447.16"/>
    <n v="28"/>
    <n v="3.4"/>
    <s v="UPI"/>
    <n v="20.8"/>
    <n v="0.29370000000000002"/>
    <n v="0"/>
    <s v="NA"/>
  </r>
  <r>
    <x v="0"/>
    <m/>
    <n v="20"/>
    <m/>
    <s v="Male"/>
    <s v="West"/>
    <s v="Social"/>
    <n v="40"/>
    <n v="57"/>
    <n v="7"/>
    <n v="617.58000000000004"/>
    <n v="37300.93"/>
    <n v="0"/>
    <n v="3901"/>
    <n v="4"/>
    <n v="21.2"/>
    <n v="0"/>
    <n v="0.2"/>
    <n v="5"/>
    <s v="Payment"/>
    <n v="0"/>
    <n v="1"/>
    <n v="85.9"/>
    <n v="50"/>
    <n v="2.9"/>
    <s v="UPI"/>
    <n v="33.799999999999997"/>
    <n v="0.38069999999999998"/>
    <n v="0"/>
    <s v="NA"/>
  </r>
  <r>
    <x v="2"/>
    <m/>
    <n v="36"/>
    <m/>
    <s v="Male"/>
    <s v="Central"/>
    <s v="Social"/>
    <n v="33"/>
    <n v="37"/>
    <n v="2"/>
    <n v="472.67"/>
    <n v="19043.060000000001"/>
    <n v="1"/>
    <n v="1995"/>
    <n v="1"/>
    <n v="15.1"/>
    <n v="1"/>
    <n v="0.39"/>
    <n v="1"/>
    <s v="Item Missing"/>
    <n v="0"/>
    <n v="3"/>
    <n v="766.01"/>
    <n v="9"/>
    <n v="4.3"/>
    <s v="Wallet"/>
    <n v="19.2"/>
    <n v="0.2843"/>
    <n v="0"/>
    <s v="NA"/>
  </r>
  <r>
    <x v="2"/>
    <m/>
    <n v="32"/>
    <m/>
    <s v="Male"/>
    <s v="North"/>
    <s v="Social"/>
    <n v="15"/>
    <n v="1"/>
    <n v="0"/>
    <n v="620.16999999999996"/>
    <n v="628.55999999999995"/>
    <n v="0"/>
    <n v="64"/>
    <n v="0"/>
    <n v="7.3"/>
    <n v="0"/>
    <n v="0.3"/>
    <n v="0"/>
    <s v="None"/>
    <n v="0"/>
    <n v="0"/>
    <n v="0"/>
    <n v="62"/>
    <n v="4.3"/>
    <s v="COD"/>
    <n v="35.700000000000003"/>
    <n v="0.39400000000000002"/>
    <n v="0"/>
    <s v="NA"/>
  </r>
  <r>
    <x v="1"/>
    <m/>
    <n v="48"/>
    <m/>
    <s v="Female"/>
    <s v="East"/>
    <s v="Organic"/>
    <n v="31"/>
    <n v="59"/>
    <n v="6"/>
    <n v="190.69"/>
    <n v="12048.89"/>
    <n v="0"/>
    <n v="1285"/>
    <n v="0"/>
    <n v="2.2999999999999998"/>
    <n v="3"/>
    <n v="0.42"/>
    <n v="4"/>
    <s v="Payment"/>
    <n v="1"/>
    <n v="1"/>
    <n v="293.54000000000002"/>
    <n v="86"/>
    <n v="3.7"/>
    <s v="Debit Card"/>
    <n v="44.7"/>
    <n v="0.46060000000000001"/>
    <n v="1"/>
    <s v="High Delivery Delays"/>
  </r>
  <r>
    <x v="3"/>
    <m/>
    <n v="70"/>
    <m/>
    <s v="Male"/>
    <s v="North"/>
    <s v="Social"/>
    <n v="40"/>
    <n v="59"/>
    <n v="7"/>
    <n v="316.25"/>
    <n v="18548.169999999998"/>
    <n v="1"/>
    <n v="2262"/>
    <n v="4"/>
    <n v="22.4"/>
    <n v="1"/>
    <n v="0.35"/>
    <n v="4"/>
    <s v="Quality"/>
    <n v="3"/>
    <n v="3"/>
    <n v="1176.27"/>
    <n v="107"/>
    <n v="4.8"/>
    <s v="Credit Card"/>
    <n v="52.7"/>
    <n v="0.52029999999999998"/>
    <n v="1"/>
    <s v="Poor Service Resolution"/>
  </r>
  <r>
    <x v="1"/>
    <m/>
    <n v="54"/>
    <m/>
    <s v="Female"/>
    <s v="North"/>
    <s v="App Ads"/>
    <n v="13"/>
    <n v="29"/>
    <n v="1"/>
    <n v="405.31"/>
    <n v="12125.93"/>
    <n v="0"/>
    <n v="1166"/>
    <n v="1"/>
    <n v="21.5"/>
    <n v="1"/>
    <n v="0.55000000000000004"/>
    <n v="3"/>
    <s v="Payment"/>
    <n v="0"/>
    <n v="1"/>
    <n v="216.32"/>
    <n v="41"/>
    <n v="2.6"/>
    <s v="COD"/>
    <n v="39.6"/>
    <n v="0.42249999999999999"/>
    <n v="1"/>
    <s v="Product Unavailability"/>
  </r>
  <r>
    <x v="3"/>
    <m/>
    <n v="66"/>
    <m/>
    <s v="Female"/>
    <s v="South"/>
    <s v="Organic"/>
    <n v="28"/>
    <n v="63"/>
    <n v="10"/>
    <n v="555.84"/>
    <n v="36625.839999999997"/>
    <n v="1"/>
    <n v="3453"/>
    <n v="1"/>
    <n v="8.6999999999999993"/>
    <n v="3"/>
    <n v="0.56999999999999995"/>
    <n v="3"/>
    <s v="App Issue"/>
    <n v="2"/>
    <n v="4"/>
    <n v="632.33000000000004"/>
    <n v="27"/>
    <n v="3.6"/>
    <s v="Debit Card"/>
    <n v="26.8"/>
    <n v="0.3327"/>
    <n v="0"/>
    <s v="NA"/>
  </r>
  <r>
    <x v="2"/>
    <m/>
    <n v="28"/>
    <m/>
    <s v="Male"/>
    <s v="East"/>
    <s v="Referral"/>
    <n v="35"/>
    <n v="80"/>
    <n v="16"/>
    <n v="536.83000000000004"/>
    <n v="45128.51"/>
    <n v="0"/>
    <n v="4978"/>
    <n v="1"/>
    <n v="21.1"/>
    <n v="5"/>
    <n v="0.64"/>
    <n v="4"/>
    <s v="Item Missing"/>
    <n v="5"/>
    <n v="1"/>
    <n v="1549.17"/>
    <n v="33"/>
    <n v="4.4000000000000004"/>
    <s v="UPI"/>
    <n v="33.5"/>
    <n v="0.37859999999999999"/>
    <n v="0"/>
    <s v="NA"/>
  </r>
  <r>
    <x v="2"/>
    <m/>
    <n v="29"/>
    <m/>
    <s v="Female"/>
    <s v="East"/>
    <s v="Referral"/>
    <n v="2"/>
    <n v="4"/>
    <n v="0"/>
    <n v="337.11"/>
    <n v="1305.19"/>
    <n v="0"/>
    <n v="457"/>
    <n v="0"/>
    <n v="43.6"/>
    <n v="0"/>
    <n v="0.47"/>
    <n v="2"/>
    <s v="Item Missing"/>
    <n v="0"/>
    <n v="0"/>
    <n v="0"/>
    <n v="17"/>
    <n v="4.2"/>
    <s v="UPI"/>
    <n v="23.3"/>
    <n v="0.31009999999999999"/>
    <n v="0"/>
    <s v="NA"/>
  </r>
  <r>
    <x v="1"/>
    <m/>
    <n v="57"/>
    <m/>
    <s v="Male"/>
    <s v="West"/>
    <s v="App Ads"/>
    <n v="40"/>
    <n v="88"/>
    <n v="15"/>
    <n v="279.89"/>
    <n v="25194.61"/>
    <n v="0"/>
    <n v="2297"/>
    <n v="1"/>
    <n v="1.9"/>
    <n v="3"/>
    <n v="0.1"/>
    <n v="3"/>
    <s v="Payment"/>
    <n v="5"/>
    <n v="3"/>
    <n v="840.81"/>
    <n v="85"/>
    <n v="4.9000000000000004"/>
    <s v="UPI"/>
    <n v="43.3"/>
    <n v="0.4501"/>
    <n v="1"/>
    <s v="Price/Discount Reliance"/>
  </r>
  <r>
    <x v="2"/>
    <m/>
    <n v="34"/>
    <m/>
    <s v="Male"/>
    <s v="West"/>
    <s v="Social"/>
    <n v="2"/>
    <n v="5"/>
    <n v="0"/>
    <n v="434.14"/>
    <n v="2258.65"/>
    <n v="0"/>
    <n v="651"/>
    <n v="0"/>
    <n v="4.9000000000000004"/>
    <n v="0"/>
    <n v="0.57999999999999996"/>
    <n v="0"/>
    <s v="None"/>
    <n v="0"/>
    <n v="0"/>
    <n v="0"/>
    <n v="91"/>
    <n v="2.4"/>
    <s v="UPI"/>
    <n v="42.3"/>
    <n v="0.44259999999999999"/>
    <n v="1"/>
    <s v="Infrequent Need"/>
  </r>
  <r>
    <x v="3"/>
    <m/>
    <n v="62"/>
    <m/>
    <s v="Male"/>
    <s v="North"/>
    <s v="App Ads"/>
    <n v="26"/>
    <n v="54"/>
    <n v="2"/>
    <n v="393.48"/>
    <n v="21459.59"/>
    <n v="0"/>
    <n v="2450"/>
    <n v="4"/>
    <n v="0"/>
    <n v="1"/>
    <n v="0.1"/>
    <n v="2"/>
    <s v="Payment"/>
    <n v="2"/>
    <n v="0"/>
    <n v="350.44"/>
    <n v="14"/>
    <n v="4.9000000000000004"/>
    <s v="UPI"/>
    <n v="18"/>
    <n v="0.27710000000000001"/>
    <n v="0"/>
    <s v="NA"/>
  </r>
  <r>
    <x v="1"/>
    <m/>
    <n v="42"/>
    <m/>
    <s v="Female"/>
    <s v="West"/>
    <s v="Organic"/>
    <n v="3"/>
    <n v="6"/>
    <n v="1"/>
    <n v="401.29"/>
    <n v="2319.2800000000002"/>
    <n v="0"/>
    <n v="729"/>
    <n v="0"/>
    <n v="0"/>
    <n v="0"/>
    <n v="0.62"/>
    <n v="0"/>
    <s v="None"/>
    <n v="0"/>
    <n v="0"/>
    <n v="0"/>
    <n v="31"/>
    <n v="3.2"/>
    <s v="UPI"/>
    <n v="28.4"/>
    <n v="0.34370000000000001"/>
    <n v="0"/>
    <s v="NA"/>
  </r>
  <r>
    <x v="2"/>
    <m/>
    <n v="28"/>
    <m/>
    <s v="Female"/>
    <s v="West"/>
    <s v="App Ads"/>
    <n v="16"/>
    <n v="27"/>
    <n v="5"/>
    <n v="416.74"/>
    <n v="10844.39"/>
    <n v="0"/>
    <n v="1484"/>
    <n v="2"/>
    <n v="14"/>
    <n v="0"/>
    <n v="0.37"/>
    <n v="3"/>
    <s v="Delivery Delay"/>
    <n v="1"/>
    <n v="1"/>
    <n v="513.77"/>
    <n v="38"/>
    <n v="4.8"/>
    <s v="UPI"/>
    <n v="34.799999999999997"/>
    <n v="0.3876"/>
    <n v="0"/>
    <s v="NA"/>
  </r>
  <r>
    <x v="3"/>
    <m/>
    <n v="62"/>
    <m/>
    <s v="Female"/>
    <s v="North"/>
    <s v="Social"/>
    <n v="25"/>
    <n v="50"/>
    <n v="9"/>
    <n v="422.06"/>
    <n v="22699.62"/>
    <n v="0"/>
    <n v="2391"/>
    <n v="1"/>
    <n v="25.8"/>
    <n v="1"/>
    <n v="0.3"/>
    <n v="0"/>
    <s v="None"/>
    <n v="1"/>
    <n v="0"/>
    <n v="51.79"/>
    <n v="42"/>
    <n v="3.8"/>
    <s v="Debit Card"/>
    <n v="26.3"/>
    <n v="0.32969999999999999"/>
    <n v="0"/>
    <s v="NA"/>
  </r>
  <r>
    <x v="1"/>
    <m/>
    <n v="47"/>
    <m/>
    <s v="Female"/>
    <s v="South"/>
    <s v="App Ads"/>
    <n v="9"/>
    <n v="20"/>
    <n v="1"/>
    <n v="566.07000000000005"/>
    <n v="11319.82"/>
    <n v="0"/>
    <n v="1451"/>
    <n v="0"/>
    <n v="10.4"/>
    <n v="1"/>
    <n v="0.48"/>
    <n v="0"/>
    <s v="None"/>
    <n v="1"/>
    <n v="1"/>
    <n v="471.52"/>
    <n v="107"/>
    <n v="2.7"/>
    <s v="UPI"/>
    <n v="56.3"/>
    <n v="0.5474"/>
    <n v="1"/>
    <s v="Poor Service Resolution"/>
  </r>
  <r>
    <x v="1"/>
    <m/>
    <n v="60"/>
    <m/>
    <s v="Male"/>
    <s v="North"/>
    <s v="App Ads"/>
    <n v="50"/>
    <n v="110"/>
    <n v="2"/>
    <n v="557.63"/>
    <n v="59937.63"/>
    <n v="0"/>
    <n v="6319"/>
    <n v="1"/>
    <n v="23.5"/>
    <n v="5"/>
    <n v="0.5"/>
    <n v="0"/>
    <s v="None"/>
    <n v="2"/>
    <n v="7"/>
    <n v="2439.64"/>
    <n v="95"/>
    <n v="4.9000000000000004"/>
    <s v="UPI"/>
    <n v="44.6"/>
    <n v="0.4597"/>
    <n v="1"/>
    <s v="Poor Service Resolution"/>
  </r>
  <r>
    <x v="1"/>
    <m/>
    <n v="41"/>
    <m/>
    <s v="Female"/>
    <s v="North"/>
    <s v="Social"/>
    <n v="53"/>
    <n v="88"/>
    <n v="16"/>
    <n v="397.23"/>
    <n v="33266.25"/>
    <n v="0"/>
    <n v="4253"/>
    <n v="3"/>
    <n v="47.4"/>
    <n v="4"/>
    <n v="0.22"/>
    <n v="6"/>
    <s v="Delivery Delay"/>
    <n v="4"/>
    <n v="3"/>
    <n v="1559.28"/>
    <n v="17"/>
    <n v="3.7"/>
    <s v="Credit Card"/>
    <n v="37.4"/>
    <n v="0.40689999999999998"/>
    <n v="0"/>
    <s v="NA"/>
  </r>
  <r>
    <x v="0"/>
    <m/>
    <n v="24"/>
    <m/>
    <s v="Male"/>
    <s v="South"/>
    <s v="Organic"/>
    <n v="19"/>
    <n v="66"/>
    <n v="4"/>
    <n v="403.44"/>
    <n v="28641.43"/>
    <n v="1"/>
    <n v="2977"/>
    <n v="2"/>
    <n v="10.8"/>
    <n v="1"/>
    <n v="0.34"/>
    <n v="5"/>
    <s v="Payment"/>
    <n v="2"/>
    <n v="1"/>
    <n v="688.82"/>
    <n v="6"/>
    <n v="4.5"/>
    <s v="UPI"/>
    <n v="21.7"/>
    <n v="0.29959999999999998"/>
    <n v="0"/>
    <s v="NA"/>
  </r>
  <r>
    <x v="1"/>
    <m/>
    <n v="54"/>
    <m/>
    <s v="Male"/>
    <s v="South"/>
    <s v="App Ads"/>
    <n v="34"/>
    <n v="103"/>
    <n v="6"/>
    <n v="545.47"/>
    <n v="58808.84"/>
    <n v="0"/>
    <n v="6191"/>
    <n v="2"/>
    <n v="0"/>
    <n v="4"/>
    <n v="0.1"/>
    <n v="4"/>
    <s v="Item Missing"/>
    <n v="1"/>
    <n v="7"/>
    <n v="1801.77"/>
    <n v="38"/>
    <n v="2.2000000000000002"/>
    <s v="Credit Card"/>
    <n v="33.299999999999997"/>
    <n v="0.37740000000000001"/>
    <n v="0"/>
    <s v="NA"/>
  </r>
  <r>
    <x v="0"/>
    <m/>
    <n v="24"/>
    <m/>
    <s v="Other"/>
    <s v="Central"/>
    <s v="Partner"/>
    <n v="38"/>
    <n v="43"/>
    <n v="7"/>
    <n v="482.72"/>
    <n v="20143.03"/>
    <n v="1"/>
    <n v="2443"/>
    <n v="1"/>
    <n v="23.2"/>
    <n v="0"/>
    <n v="0.11"/>
    <n v="2"/>
    <s v="Item Missing"/>
    <n v="1"/>
    <n v="1"/>
    <n v="396.51"/>
    <n v="63"/>
    <n v="4.0999999999999996"/>
    <s v="Wallet"/>
    <n v="31"/>
    <n v="0.36149999999999999"/>
    <n v="0"/>
    <s v="NA"/>
  </r>
  <r>
    <x v="1"/>
    <m/>
    <n v="53"/>
    <m/>
    <s v="Male"/>
    <s v="Central"/>
    <s v="Social"/>
    <n v="29"/>
    <n v="52"/>
    <n v="4"/>
    <n v="561.53"/>
    <n v="31723.23"/>
    <n v="0"/>
    <n v="3266"/>
    <n v="2"/>
    <n v="17.5"/>
    <n v="0"/>
    <n v="0.52"/>
    <n v="4"/>
    <s v="Item Missing"/>
    <n v="2"/>
    <n v="1"/>
    <n v="540.6"/>
    <n v="62"/>
    <n v="4.0999999999999996"/>
    <s v="UPI"/>
    <n v="39.1"/>
    <n v="0.41899999999999998"/>
    <n v="1"/>
    <s v="Product Unavailability"/>
  </r>
  <r>
    <x v="2"/>
    <m/>
    <n v="40"/>
    <m/>
    <s v="Male"/>
    <s v="East"/>
    <s v="Referral"/>
    <n v="51"/>
    <n v="158"/>
    <n v="17"/>
    <n v="510.19"/>
    <n v="73530.63"/>
    <n v="1"/>
    <n v="8537"/>
    <n v="11"/>
    <n v="33"/>
    <n v="6"/>
    <n v="0.47"/>
    <n v="2"/>
    <s v="Delivery Delay"/>
    <n v="8"/>
    <n v="12"/>
    <n v="5241.68"/>
    <n v="23"/>
    <n v="3.6"/>
    <s v="UPI"/>
    <n v="43.8"/>
    <n v="0.45379999999999998"/>
    <n v="1"/>
    <s v="Low Personalization"/>
  </r>
  <r>
    <x v="1"/>
    <m/>
    <n v="59"/>
    <m/>
    <s v="Male"/>
    <s v="West"/>
    <s v="Social"/>
    <n v="53"/>
    <n v="58"/>
    <n v="11"/>
    <n v="446.3"/>
    <n v="23473.27"/>
    <n v="0"/>
    <n v="3219"/>
    <n v="4"/>
    <n v="9.4"/>
    <n v="3"/>
    <n v="0.16"/>
    <n v="2"/>
    <s v="App Issue"/>
    <n v="2"/>
    <n v="4"/>
    <n v="13.74"/>
    <n v="22"/>
    <n v="3.4"/>
    <s v="UPI"/>
    <n v="22.2"/>
    <n v="0.30309999999999998"/>
    <n v="0"/>
    <s v="NA"/>
  </r>
  <r>
    <x v="3"/>
    <m/>
    <n v="64"/>
    <m/>
    <s v="Male"/>
    <s v="Central"/>
    <s v="Organic"/>
    <n v="34"/>
    <n v="28"/>
    <n v="4"/>
    <n v="474.44"/>
    <n v="12506.65"/>
    <n v="0"/>
    <n v="1542"/>
    <n v="0"/>
    <n v="11"/>
    <n v="1"/>
    <n v="0.5"/>
    <n v="0"/>
    <s v="None"/>
    <n v="1"/>
    <n v="1"/>
    <n v="288.20999999999998"/>
    <n v="34"/>
    <n v="2.7"/>
    <s v="Debit Card"/>
    <n v="18.5"/>
    <n v="0.2802"/>
    <n v="0"/>
    <s v="NA"/>
  </r>
  <r>
    <x v="2"/>
    <m/>
    <n v="39"/>
    <m/>
    <s v="Female"/>
    <s v="South"/>
    <s v="App Ads"/>
    <n v="41"/>
    <n v="162"/>
    <n v="16"/>
    <n v="222.67"/>
    <n v="35862.76"/>
    <n v="0"/>
    <n v="3626"/>
    <n v="4"/>
    <n v="0"/>
    <n v="5"/>
    <n v="0.35"/>
    <n v="5"/>
    <s v="Item Missing"/>
    <n v="2"/>
    <n v="5"/>
    <n v="1715.02"/>
    <n v="4"/>
    <n v="2.8"/>
    <s v="UPI"/>
    <n v="24.7"/>
    <n v="0.31879999999999997"/>
    <n v="0"/>
    <s v="NA"/>
  </r>
  <r>
    <x v="3"/>
    <m/>
    <n v="64"/>
    <m/>
    <s v="Female"/>
    <s v="East"/>
    <s v="App Ads"/>
    <n v="56"/>
    <n v="79"/>
    <n v="9"/>
    <n v="374.7"/>
    <n v="30546.74"/>
    <n v="0"/>
    <n v="3069"/>
    <n v="1"/>
    <n v="2.1"/>
    <n v="4"/>
    <n v="0.39"/>
    <n v="4"/>
    <s v="Item Missing"/>
    <n v="1"/>
    <n v="6"/>
    <n v="2458.8200000000002"/>
    <n v="194"/>
    <n v="3.6"/>
    <s v="Debit Card"/>
    <n v="75.900000000000006"/>
    <n v="0.68500000000000005"/>
    <n v="1"/>
    <s v="Low Personalization"/>
  </r>
  <r>
    <x v="0"/>
    <m/>
    <n v="23"/>
    <m/>
    <s v="Female"/>
    <s v="West"/>
    <s v="Organic"/>
    <n v="52"/>
    <n v="10"/>
    <n v="1"/>
    <n v="626.78"/>
    <n v="6870.53"/>
    <n v="0"/>
    <n v="609"/>
    <n v="1"/>
    <n v="12.8"/>
    <n v="0"/>
    <n v="0.18"/>
    <n v="1"/>
    <s v="Payment"/>
    <n v="0"/>
    <n v="0"/>
    <n v="0"/>
    <n v="12"/>
    <n v="3.8"/>
    <s v="UPI"/>
    <n v="8.4"/>
    <n v="0.22320000000000001"/>
    <n v="0"/>
    <s v="NA"/>
  </r>
  <r>
    <x v="0"/>
    <m/>
    <n v="23"/>
    <m/>
    <s v="Male"/>
    <s v="Central"/>
    <s v="Organic"/>
    <n v="18"/>
    <n v="21"/>
    <n v="4"/>
    <n v="575.02"/>
    <n v="11146.51"/>
    <n v="1"/>
    <n v="1590"/>
    <n v="1"/>
    <n v="8.4"/>
    <n v="1"/>
    <n v="0.45"/>
    <n v="2"/>
    <s v="Quality"/>
    <n v="0"/>
    <n v="0"/>
    <n v="0"/>
    <n v="20"/>
    <n v="2.5"/>
    <s v="UPI"/>
    <n v="19.8"/>
    <n v="0.28810000000000002"/>
    <n v="0"/>
    <s v="NA"/>
  </r>
  <r>
    <x v="3"/>
    <m/>
    <n v="70"/>
    <m/>
    <s v="Female"/>
    <s v="West"/>
    <s v="App Ads"/>
    <n v="56"/>
    <n v="82"/>
    <n v="10"/>
    <n v="419.54"/>
    <n v="31102.75"/>
    <n v="0"/>
    <n v="4044"/>
    <n v="0"/>
    <n v="4.8"/>
    <n v="0"/>
    <n v="0.9"/>
    <n v="6"/>
    <s v="Payment"/>
    <n v="0"/>
    <n v="1"/>
    <n v="276.95999999999998"/>
    <n v="40"/>
    <n v="4.5"/>
    <s v="Credit Card"/>
    <n v="20.399999999999999"/>
    <n v="0.29149999999999998"/>
    <n v="0"/>
    <s v="NA"/>
  </r>
  <r>
    <x v="1"/>
    <m/>
    <n v="48"/>
    <m/>
    <s v="Female"/>
    <s v="North"/>
    <s v="Organic"/>
    <n v="31"/>
    <n v="76"/>
    <n v="13"/>
    <n v="316.73"/>
    <n v="26350.03"/>
    <n v="0"/>
    <n v="2610"/>
    <n v="3"/>
    <n v="4.0999999999999996"/>
    <n v="1"/>
    <n v="0.21"/>
    <n v="1"/>
    <s v="Delivery Delay"/>
    <n v="2"/>
    <n v="2"/>
    <n v="926.85"/>
    <n v="25"/>
    <n v="2.7"/>
    <s v="Wallet"/>
    <n v="23.8"/>
    <n v="0.31319999999999998"/>
    <n v="0"/>
    <s v="NA"/>
  </r>
  <r>
    <x v="1"/>
    <m/>
    <n v="41"/>
    <m/>
    <s v="Female"/>
    <s v="West"/>
    <s v="App Ads"/>
    <n v="57"/>
    <n v="104"/>
    <n v="20"/>
    <n v="528.95000000000005"/>
    <n v="54552.2"/>
    <n v="0"/>
    <n v="5527"/>
    <n v="1"/>
    <n v="2.2000000000000002"/>
    <n v="1"/>
    <n v="0.54"/>
    <n v="4"/>
    <s v="Quality"/>
    <n v="1"/>
    <n v="0"/>
    <n v="133.85"/>
    <n v="17"/>
    <n v="2.1"/>
    <s v="Wallet"/>
    <n v="12"/>
    <n v="0.24249999999999999"/>
    <n v="0"/>
    <s v="NA"/>
  </r>
  <r>
    <x v="2"/>
    <m/>
    <n v="26"/>
    <m/>
    <s v="Female"/>
    <s v="South"/>
    <s v="App Ads"/>
    <n v="33"/>
    <n v="22"/>
    <n v="2"/>
    <n v="217.79"/>
    <n v="4718.99"/>
    <n v="0"/>
    <n v="527"/>
    <n v="2"/>
    <n v="0"/>
    <n v="1"/>
    <n v="0.28999999999999998"/>
    <n v="2"/>
    <s v="Payment"/>
    <n v="0"/>
    <n v="0"/>
    <n v="0"/>
    <n v="59"/>
    <n v="2"/>
    <s v="UPI"/>
    <n v="31.4"/>
    <n v="0.36430000000000001"/>
    <n v="0"/>
    <s v="NA"/>
  </r>
  <r>
    <x v="2"/>
    <m/>
    <n v="33"/>
    <m/>
    <s v="Female"/>
    <s v="South"/>
    <s v="App Ads"/>
    <n v="59"/>
    <n v="1"/>
    <n v="0"/>
    <n v="507.49"/>
    <n v="470.71"/>
    <n v="0"/>
    <n v="16"/>
    <n v="0"/>
    <n v="12.8"/>
    <n v="0"/>
    <n v="0.19"/>
    <n v="0"/>
    <s v="None"/>
    <n v="0"/>
    <n v="0"/>
    <n v="0"/>
    <n v="44"/>
    <n v="4.5"/>
    <s v="UPI"/>
    <n v="19.2"/>
    <n v="0.28439999999999999"/>
    <n v="0"/>
    <s v="NA"/>
  </r>
  <r>
    <x v="1"/>
    <m/>
    <n v="54"/>
    <m/>
    <s v="Female"/>
    <s v="East"/>
    <s v="Social"/>
    <n v="10"/>
    <n v="22"/>
    <n v="4"/>
    <n v="455.98"/>
    <n v="9969.75"/>
    <n v="0"/>
    <n v="1308"/>
    <n v="1"/>
    <n v="5.4"/>
    <n v="1"/>
    <n v="0.34"/>
    <n v="1"/>
    <s v="Payment"/>
    <n v="1"/>
    <n v="1"/>
    <n v="544.87"/>
    <n v="105"/>
    <n v="3.2"/>
    <s v="UPI"/>
    <n v="51"/>
    <n v="0.50729999999999997"/>
    <n v="1"/>
    <s v="Frequent SLA Breaches"/>
  </r>
  <r>
    <x v="3"/>
    <m/>
    <n v="61"/>
    <m/>
    <s v="Female"/>
    <s v="West"/>
    <s v="Social"/>
    <n v="47"/>
    <n v="87"/>
    <n v="6"/>
    <n v="417.2"/>
    <n v="35004.43"/>
    <n v="0"/>
    <n v="4029"/>
    <n v="3"/>
    <n v="10.4"/>
    <n v="5"/>
    <n v="0.77"/>
    <n v="3"/>
    <s v="Quality"/>
    <n v="5"/>
    <n v="3"/>
    <n v="579.53"/>
    <n v="70"/>
    <n v="2.8"/>
    <s v="UPI"/>
    <n v="46.3"/>
    <n v="0.47239999999999999"/>
    <n v="1"/>
    <s v="Switched to Competitor"/>
  </r>
  <r>
    <x v="3"/>
    <m/>
    <n v="66"/>
    <m/>
    <s v="Male"/>
    <s v="North"/>
    <s v="Social"/>
    <n v="30"/>
    <n v="83"/>
    <n v="5"/>
    <n v="576.83000000000004"/>
    <n v="45402.19"/>
    <n v="0"/>
    <n v="5339"/>
    <n v="3"/>
    <n v="4.2"/>
    <n v="2"/>
    <n v="0.17"/>
    <n v="1"/>
    <s v="Payment"/>
    <n v="2"/>
    <n v="1"/>
    <n v="638.14"/>
    <n v="17"/>
    <n v="3.2"/>
    <s v="UPI"/>
    <n v="21.3"/>
    <n v="0.29730000000000001"/>
    <n v="0"/>
    <s v="NA"/>
  </r>
  <r>
    <x v="2"/>
    <m/>
    <n v="39"/>
    <m/>
    <s v="Male"/>
    <s v="South"/>
    <s v="Referral"/>
    <n v="8"/>
    <n v="10"/>
    <n v="1"/>
    <n v="558.48"/>
    <n v="5790.87"/>
    <n v="0"/>
    <n v="617"/>
    <n v="0"/>
    <n v="9.3000000000000007"/>
    <n v="0"/>
    <n v="0.32"/>
    <n v="2"/>
    <s v="Quality"/>
    <n v="0"/>
    <n v="1"/>
    <n v="204.13"/>
    <n v="42"/>
    <n v="3.9"/>
    <s v="Credit Card"/>
    <n v="34.200000000000003"/>
    <n v="0.38400000000000001"/>
    <n v="0"/>
    <s v="NA"/>
  </r>
  <r>
    <x v="1"/>
    <m/>
    <n v="42"/>
    <m/>
    <s v="Female"/>
    <s v="West"/>
    <s v="Organic"/>
    <n v="39"/>
    <n v="62"/>
    <n v="12"/>
    <n v="542.59"/>
    <n v="33007.25"/>
    <n v="0"/>
    <n v="3829"/>
    <n v="2"/>
    <n v="24.6"/>
    <n v="2"/>
    <n v="0.23"/>
    <n v="2"/>
    <s v="App Issue"/>
    <n v="3"/>
    <n v="4"/>
    <n v="0"/>
    <n v="32"/>
    <n v="3.6"/>
    <s v="Credit Card"/>
    <n v="31.8"/>
    <n v="0.36680000000000001"/>
    <n v="0"/>
    <s v="NA"/>
  </r>
  <r>
    <x v="2"/>
    <m/>
    <n v="26"/>
    <m/>
    <s v="Male"/>
    <s v="North"/>
    <s v="App Ads"/>
    <n v="33"/>
    <n v="45"/>
    <n v="6"/>
    <n v="636.91999999999996"/>
    <n v="25894.6"/>
    <n v="0"/>
    <n v="3323"/>
    <n v="2"/>
    <n v="11.7"/>
    <n v="2"/>
    <n v="0.76"/>
    <n v="1"/>
    <s v="Quality"/>
    <n v="1"/>
    <n v="4"/>
    <n v="1198.5"/>
    <n v="19"/>
    <n v="3.4"/>
    <s v="UPI"/>
    <n v="21.7"/>
    <n v="0.29949999999999999"/>
    <n v="0"/>
    <s v="NA"/>
  </r>
  <r>
    <x v="0"/>
    <m/>
    <n v="22"/>
    <m/>
    <s v="Male"/>
    <s v="West"/>
    <s v="Social"/>
    <n v="6"/>
    <n v="8"/>
    <n v="1"/>
    <n v="383.47"/>
    <n v="3157.08"/>
    <n v="0"/>
    <n v="723"/>
    <n v="0"/>
    <n v="0"/>
    <n v="0"/>
    <n v="0.74"/>
    <n v="0"/>
    <s v="None"/>
    <n v="0"/>
    <n v="0"/>
    <n v="0"/>
    <n v="138"/>
    <n v="3.2"/>
    <s v="UPI"/>
    <n v="58.3"/>
    <n v="0.56220000000000003"/>
    <n v="1"/>
    <s v="Frequent SLA Breaches"/>
  </r>
  <r>
    <x v="1"/>
    <m/>
    <n v="41"/>
    <m/>
    <s v="Female"/>
    <s v="East"/>
    <s v="Social"/>
    <n v="9"/>
    <n v="19"/>
    <n v="1"/>
    <n v="385.8"/>
    <n v="7443.53"/>
    <n v="0"/>
    <n v="779"/>
    <n v="1"/>
    <n v="2.4"/>
    <n v="1"/>
    <n v="0.32"/>
    <n v="2"/>
    <s v="Quality"/>
    <n v="1"/>
    <n v="0"/>
    <n v="249.18"/>
    <n v="53"/>
    <n v="5"/>
    <s v="Debit Card"/>
    <n v="31.4"/>
    <n v="0.36430000000000001"/>
    <n v="0"/>
    <s v="NA"/>
  </r>
  <r>
    <x v="1"/>
    <m/>
    <n v="48"/>
    <m/>
    <s v="Male"/>
    <s v="East"/>
    <s v="App Ads"/>
    <n v="39"/>
    <n v="56"/>
    <n v="5"/>
    <n v="457.99"/>
    <n v="27090.04"/>
    <n v="0"/>
    <n v="2791"/>
    <n v="3"/>
    <n v="25.9"/>
    <n v="1"/>
    <n v="0.37"/>
    <n v="3"/>
    <s v="Delivery Delay"/>
    <n v="1"/>
    <n v="4"/>
    <n v="727.49"/>
    <n v="9"/>
    <n v="3.3"/>
    <s v="UPI"/>
    <n v="27"/>
    <n v="0.33410000000000001"/>
    <n v="0"/>
    <s v="NA"/>
  </r>
  <r>
    <x v="0"/>
    <m/>
    <n v="23"/>
    <m/>
    <s v="Male"/>
    <s v="North"/>
    <s v="Social"/>
    <n v="58"/>
    <n v="26"/>
    <n v="2"/>
    <n v="666.58"/>
    <n v="18918.849999999999"/>
    <n v="0"/>
    <n v="1669"/>
    <n v="1"/>
    <n v="4.7"/>
    <n v="1"/>
    <n v="0.32"/>
    <n v="3"/>
    <s v="Payment"/>
    <n v="1"/>
    <n v="2"/>
    <n v="679.5"/>
    <n v="86"/>
    <n v="3.6"/>
    <s v="UPI"/>
    <n v="34.6"/>
    <n v="0.3866"/>
    <n v="0"/>
    <s v="NA"/>
  </r>
  <r>
    <x v="2"/>
    <m/>
    <n v="39"/>
    <m/>
    <s v="Female"/>
    <s v="Central"/>
    <s v="App Ads"/>
    <n v="32"/>
    <n v="91"/>
    <n v="2"/>
    <n v="252.69"/>
    <n v="22236.42"/>
    <n v="1"/>
    <n v="2479"/>
    <n v="6"/>
    <n v="23.6"/>
    <n v="1"/>
    <n v="0.45"/>
    <n v="2"/>
    <s v="Quality"/>
    <n v="3"/>
    <n v="4"/>
    <n v="828.94"/>
    <n v="26"/>
    <n v="2.6"/>
    <s v="UPI"/>
    <n v="32.200000000000003"/>
    <n v="0.36980000000000002"/>
    <n v="0"/>
    <s v="NA"/>
  </r>
  <r>
    <x v="1"/>
    <m/>
    <n v="52"/>
    <m/>
    <s v="Male"/>
    <s v="Central"/>
    <s v="App Ads"/>
    <n v="23"/>
    <n v="45"/>
    <n v="6"/>
    <n v="386.48"/>
    <n v="16776.88"/>
    <n v="0"/>
    <n v="1922"/>
    <n v="1"/>
    <n v="5.2"/>
    <n v="2"/>
    <n v="0.13"/>
    <n v="2"/>
    <s v="Item Missing"/>
    <n v="1"/>
    <n v="0"/>
    <n v="110.07"/>
    <n v="56"/>
    <n v="2.2999999999999998"/>
    <s v="Debit Card"/>
    <n v="31.5"/>
    <n v="0.36499999999999999"/>
    <n v="0"/>
    <s v="NA"/>
  </r>
  <r>
    <x v="1"/>
    <m/>
    <n v="60"/>
    <m/>
    <s v="Male"/>
    <s v="North"/>
    <s v="Organic"/>
    <n v="22"/>
    <n v="51"/>
    <n v="1"/>
    <n v="375.83"/>
    <n v="19919.2"/>
    <n v="0"/>
    <n v="2401"/>
    <n v="4"/>
    <n v="0"/>
    <n v="3"/>
    <n v="0.54"/>
    <n v="1"/>
    <s v="App Issue"/>
    <n v="3"/>
    <n v="2"/>
    <n v="914.68"/>
    <n v="66"/>
    <n v="4.0999999999999996"/>
    <s v="UPI"/>
    <n v="40.299999999999997"/>
    <n v="0.42770000000000002"/>
    <n v="1"/>
    <s v="Frequent SLA Breaches"/>
  </r>
  <r>
    <x v="3"/>
    <m/>
    <n v="67"/>
    <m/>
    <s v="Male"/>
    <s v="West"/>
    <s v="App Ads"/>
    <n v="44"/>
    <n v="125"/>
    <n v="20"/>
    <n v="509.5"/>
    <n v="62778.39"/>
    <n v="1"/>
    <n v="6254"/>
    <n v="5"/>
    <n v="2.8"/>
    <n v="5"/>
    <n v="0.33"/>
    <n v="6"/>
    <s v="Item Missing"/>
    <n v="2"/>
    <n v="3"/>
    <n v="1161.8599999999999"/>
    <n v="19"/>
    <n v="2.1"/>
    <s v="Debit Card"/>
    <n v="31.3"/>
    <n v="0.36309999999999998"/>
    <n v="0"/>
    <s v="NA"/>
  </r>
  <r>
    <x v="2"/>
    <m/>
    <n v="36"/>
    <m/>
    <s v="Male"/>
    <s v="West"/>
    <s v="Referral"/>
    <n v="23"/>
    <n v="37"/>
    <n v="5"/>
    <n v="312.69"/>
    <n v="11593.27"/>
    <n v="0"/>
    <n v="1255"/>
    <n v="1"/>
    <n v="0"/>
    <n v="1"/>
    <n v="0.25"/>
    <n v="3"/>
    <s v="Item Missing"/>
    <n v="1"/>
    <n v="3"/>
    <n v="1024.6099999999999"/>
    <n v="18"/>
    <n v="4.0999999999999996"/>
    <s v="UPI"/>
    <n v="20.3"/>
    <n v="0.29089999999999999"/>
    <n v="0"/>
    <s v="NA"/>
  </r>
  <r>
    <x v="2"/>
    <m/>
    <n v="38"/>
    <m/>
    <s v="Male"/>
    <s v="North"/>
    <s v="Referral"/>
    <n v="32"/>
    <n v="52"/>
    <n v="6"/>
    <n v="458.03"/>
    <n v="22783.98"/>
    <n v="0"/>
    <n v="2538"/>
    <n v="0"/>
    <n v="33"/>
    <n v="2"/>
    <n v="0.61"/>
    <n v="4"/>
    <s v="Delivery Delay"/>
    <n v="1"/>
    <n v="0"/>
    <n v="188.91"/>
    <n v="18"/>
    <n v="2.4"/>
    <s v="UPI"/>
    <n v="22.5"/>
    <n v="0.3044"/>
    <n v="0"/>
    <s v="NA"/>
  </r>
  <r>
    <x v="3"/>
    <m/>
    <n v="64"/>
    <m/>
    <s v="Female"/>
    <s v="East"/>
    <s v="Referral"/>
    <n v="52"/>
    <n v="48"/>
    <n v="5"/>
    <n v="655.47"/>
    <n v="32809.01"/>
    <n v="0"/>
    <n v="3272"/>
    <n v="3"/>
    <n v="4.8"/>
    <n v="1"/>
    <n v="0.41"/>
    <n v="0"/>
    <s v="None"/>
    <n v="3"/>
    <n v="1"/>
    <n v="1189"/>
    <n v="79"/>
    <n v="4.0999999999999996"/>
    <s v="UPI"/>
    <n v="33.4"/>
    <n v="0.37780000000000002"/>
    <n v="0"/>
    <s v="NA"/>
  </r>
  <r>
    <x v="1"/>
    <m/>
    <n v="54"/>
    <m/>
    <s v="Male"/>
    <s v="Central"/>
    <s v="App Ads"/>
    <n v="47"/>
    <n v="117"/>
    <n v="12"/>
    <n v="301.68"/>
    <n v="38771.94"/>
    <n v="0"/>
    <n v="3399"/>
    <n v="4"/>
    <n v="33"/>
    <n v="0"/>
    <n v="0.2"/>
    <n v="5"/>
    <s v="Payment"/>
    <n v="6"/>
    <n v="9"/>
    <n v="3105.09"/>
    <n v="31"/>
    <n v="3.5"/>
    <s v="Wallet"/>
    <n v="36.5"/>
    <n v="0.39979999999999999"/>
    <n v="0"/>
    <s v="NA"/>
  </r>
  <r>
    <x v="2"/>
    <m/>
    <n v="32"/>
    <m/>
    <s v="Male"/>
    <s v="East"/>
    <s v="App Ads"/>
    <n v="58"/>
    <n v="32"/>
    <n v="2"/>
    <n v="346.5"/>
    <n v="11443.29"/>
    <n v="0"/>
    <n v="1486"/>
    <n v="1"/>
    <n v="21.3"/>
    <n v="1"/>
    <n v="0.33"/>
    <n v="3"/>
    <s v="Item Missing"/>
    <n v="0"/>
    <n v="2"/>
    <n v="643.79"/>
    <n v="15"/>
    <n v="2"/>
    <s v="UPI"/>
    <n v="14.6"/>
    <n v="0.25690000000000002"/>
    <n v="0"/>
    <s v="NA"/>
  </r>
  <r>
    <x v="1"/>
    <m/>
    <n v="54"/>
    <m/>
    <s v="Female"/>
    <s v="Central"/>
    <s v="Social"/>
    <n v="44"/>
    <n v="86"/>
    <n v="12"/>
    <n v="465.2"/>
    <n v="41750.980000000003"/>
    <n v="0"/>
    <n v="3956"/>
    <n v="1"/>
    <n v="11.6"/>
    <n v="3"/>
    <n v="0.39"/>
    <n v="1"/>
    <s v="Delivery Delay"/>
    <n v="4"/>
    <n v="1"/>
    <n v="483.89"/>
    <n v="34"/>
    <n v="5"/>
    <s v="UPI"/>
    <n v="21.6"/>
    <n v="0.29909999999999998"/>
    <n v="0"/>
    <s v="NA"/>
  </r>
  <r>
    <x v="2"/>
    <m/>
    <n v="26"/>
    <m/>
    <s v="Male"/>
    <s v="North"/>
    <s v="Social"/>
    <n v="21"/>
    <n v="46"/>
    <n v="6"/>
    <n v="559.97"/>
    <n v="28190.09"/>
    <n v="0"/>
    <n v="3116"/>
    <n v="2"/>
    <n v="8.1999999999999993"/>
    <n v="3"/>
    <n v="0.42"/>
    <n v="1"/>
    <s v="Quality"/>
    <n v="2"/>
    <n v="1"/>
    <n v="828.7"/>
    <n v="112"/>
    <n v="3"/>
    <s v="UPI"/>
    <n v="52.1"/>
    <n v="0.51559999999999995"/>
    <n v="1"/>
    <s v="Frequent SLA Breaches"/>
  </r>
  <r>
    <x v="1"/>
    <m/>
    <n v="41"/>
    <m/>
    <s v="Male"/>
    <s v="Central"/>
    <s v="Referral"/>
    <n v="5"/>
    <n v="4"/>
    <n v="0"/>
    <n v="472.74"/>
    <n v="1817.16"/>
    <n v="1"/>
    <n v="504"/>
    <n v="0"/>
    <n v="11.4"/>
    <n v="0"/>
    <n v="0.51"/>
    <n v="2"/>
    <s v="Payment"/>
    <n v="0"/>
    <n v="0"/>
    <n v="0"/>
    <n v="10"/>
    <n v="3.5"/>
    <s v="UPI"/>
    <n v="16.100000000000001"/>
    <n v="0.26569999999999999"/>
    <n v="0"/>
    <s v="NA"/>
  </r>
  <r>
    <x v="2"/>
    <m/>
    <n v="34"/>
    <m/>
    <s v="Male"/>
    <s v="Central"/>
    <s v="Referral"/>
    <n v="27"/>
    <n v="75"/>
    <n v="14"/>
    <n v="565.01"/>
    <n v="38981.07"/>
    <n v="1"/>
    <n v="4532"/>
    <n v="2"/>
    <n v="0"/>
    <n v="3"/>
    <n v="0.16"/>
    <n v="1"/>
    <s v="Delivery Delay"/>
    <n v="1"/>
    <n v="2"/>
    <n v="843.48"/>
    <n v="33"/>
    <n v="4.0999999999999996"/>
    <s v="UPI"/>
    <n v="23.2"/>
    <n v="0.30930000000000002"/>
    <n v="0"/>
    <s v="NA"/>
  </r>
  <r>
    <x v="3"/>
    <m/>
    <n v="70"/>
    <m/>
    <s v="Male"/>
    <s v="North"/>
    <s v="Referral"/>
    <n v="21"/>
    <n v="4"/>
    <n v="0"/>
    <n v="563.32000000000005"/>
    <n v="2184.2800000000002"/>
    <n v="0"/>
    <n v="650"/>
    <n v="0"/>
    <n v="13.6"/>
    <n v="0"/>
    <n v="0.45"/>
    <n v="2"/>
    <s v="Delivery Delay"/>
    <n v="0"/>
    <n v="0"/>
    <n v="0"/>
    <n v="24"/>
    <n v="3.1"/>
    <s v="UPI"/>
    <n v="23.7"/>
    <n v="0.31240000000000001"/>
    <n v="0"/>
    <s v="NA"/>
  </r>
  <r>
    <x v="0"/>
    <m/>
    <n v="19"/>
    <m/>
    <s v="Male"/>
    <s v="South"/>
    <s v="Referral"/>
    <n v="29"/>
    <n v="21"/>
    <n v="3"/>
    <n v="313.95999999999998"/>
    <n v="6825.57"/>
    <n v="0"/>
    <n v="742"/>
    <n v="1"/>
    <n v="16.899999999999999"/>
    <n v="0"/>
    <n v="0.41"/>
    <n v="2"/>
    <s v="Payment"/>
    <n v="1"/>
    <n v="1"/>
    <n v="218.9"/>
    <n v="70"/>
    <n v="4"/>
    <s v="Credit Card"/>
    <n v="35.799999999999997"/>
    <n v="0.39479999999999998"/>
    <n v="0"/>
    <s v="NA"/>
  </r>
  <r>
    <x v="3"/>
    <m/>
    <n v="63"/>
    <m/>
    <s v="Male"/>
    <s v="East"/>
    <s v="App Ads"/>
    <n v="57"/>
    <n v="101"/>
    <n v="10"/>
    <n v="433"/>
    <n v="39484.1"/>
    <n v="0"/>
    <n v="4019"/>
    <n v="5"/>
    <n v="37.200000000000003"/>
    <n v="4"/>
    <n v="0.72"/>
    <n v="3"/>
    <s v="Item Missing"/>
    <n v="6"/>
    <n v="3"/>
    <n v="1514.79"/>
    <n v="56"/>
    <n v="3.3"/>
    <s v="Credit Card"/>
    <n v="47.2"/>
    <n v="0.4793"/>
    <n v="1"/>
    <s v="Infrequent Need"/>
  </r>
  <r>
    <x v="2"/>
    <m/>
    <n v="32"/>
    <m/>
    <s v="Female"/>
    <s v="Central"/>
    <s v="App Ads"/>
    <n v="39"/>
    <n v="92"/>
    <n v="4"/>
    <n v="209.38"/>
    <n v="20794.29"/>
    <n v="0"/>
    <n v="2373"/>
    <n v="3"/>
    <n v="17.100000000000001"/>
    <n v="1"/>
    <n v="0.15"/>
    <n v="5"/>
    <s v="Payment"/>
    <n v="1"/>
    <n v="3"/>
    <n v="790.97"/>
    <n v="34"/>
    <n v="4.8"/>
    <s v="UPI"/>
    <n v="27.5"/>
    <n v="0.33710000000000001"/>
    <n v="0"/>
    <s v="NA"/>
  </r>
  <r>
    <x v="0"/>
    <m/>
    <n v="19"/>
    <m/>
    <s v="Female"/>
    <s v="North"/>
    <s v="Organic"/>
    <n v="9"/>
    <n v="6"/>
    <n v="1"/>
    <n v="513.32000000000005"/>
    <n v="3206.18"/>
    <n v="1"/>
    <n v="466"/>
    <n v="0"/>
    <n v="0"/>
    <n v="0"/>
    <n v="0.41"/>
    <n v="2"/>
    <s v="Payment"/>
    <n v="0"/>
    <n v="0"/>
    <n v="0"/>
    <n v="37"/>
    <n v="2.4"/>
    <s v="Credit Card"/>
    <n v="24.3"/>
    <n v="0.31619999999999998"/>
    <n v="0"/>
    <s v="NA"/>
  </r>
  <r>
    <x v="1"/>
    <m/>
    <n v="52"/>
    <m/>
    <s v="Female"/>
    <s v="South"/>
    <s v="App Ads"/>
    <n v="14"/>
    <n v="33"/>
    <n v="5"/>
    <n v="705.63"/>
    <n v="21315.1"/>
    <n v="0"/>
    <n v="2596"/>
    <n v="2"/>
    <n v="7.6"/>
    <n v="2"/>
    <n v="0.54"/>
    <n v="2"/>
    <s v="Payment"/>
    <n v="1"/>
    <n v="0"/>
    <n v="175.57"/>
    <n v="53"/>
    <n v="3.7"/>
    <s v="UPI"/>
    <n v="31.9"/>
    <n v="0.36720000000000003"/>
    <n v="0"/>
    <s v="NA"/>
  </r>
  <r>
    <x v="1"/>
    <m/>
    <n v="53"/>
    <m/>
    <s v="Male"/>
    <s v="West"/>
    <s v="Social"/>
    <n v="10"/>
    <n v="25"/>
    <n v="1"/>
    <n v="379.21"/>
    <n v="9151.35"/>
    <n v="0"/>
    <n v="944"/>
    <n v="1"/>
    <n v="13.3"/>
    <n v="0"/>
    <n v="0.09"/>
    <n v="2"/>
    <s v="App Issue"/>
    <n v="0"/>
    <n v="1"/>
    <n v="103.65"/>
    <n v="20"/>
    <n v="3.6"/>
    <s v="UPI"/>
    <n v="19.8"/>
    <n v="0.28770000000000001"/>
    <n v="0"/>
    <s v="NA"/>
  </r>
  <r>
    <x v="0"/>
    <m/>
    <n v="25"/>
    <m/>
    <s v="Female"/>
    <s v="South"/>
    <s v="Organic"/>
    <n v="21"/>
    <n v="31"/>
    <n v="3"/>
    <n v="412.14"/>
    <n v="12761.07"/>
    <n v="0"/>
    <n v="1409"/>
    <n v="1"/>
    <n v="0.8"/>
    <n v="0"/>
    <n v="0.26"/>
    <n v="3"/>
    <s v="Payment"/>
    <n v="0"/>
    <n v="0"/>
    <n v="0"/>
    <n v="64"/>
    <n v="5"/>
    <s v="UPI"/>
    <n v="37.5"/>
    <n v="0.40710000000000002"/>
    <n v="0"/>
    <s v="NA"/>
  </r>
  <r>
    <x v="0"/>
    <m/>
    <n v="20"/>
    <m/>
    <s v="Female"/>
    <s v="East"/>
    <s v="Social"/>
    <n v="58"/>
    <n v="110"/>
    <n v="19"/>
    <n v="365.62"/>
    <n v="39607.4"/>
    <n v="0"/>
    <n v="4499"/>
    <n v="4"/>
    <n v="1.4"/>
    <n v="4"/>
    <n v="0.38"/>
    <n v="6"/>
    <s v="Quality"/>
    <n v="2"/>
    <n v="1"/>
    <n v="321.39"/>
    <n v="4"/>
    <n v="3"/>
    <s v="Wallet"/>
    <n v="26"/>
    <n v="0.32769999999999999"/>
    <n v="0"/>
    <s v="NA"/>
  </r>
  <r>
    <x v="0"/>
    <m/>
    <n v="23"/>
    <m/>
    <s v="Male"/>
    <s v="East"/>
    <s v="Referral"/>
    <n v="8"/>
    <n v="22"/>
    <n v="3"/>
    <n v="628.85"/>
    <n v="14701.51"/>
    <n v="0"/>
    <n v="1339"/>
    <n v="2"/>
    <n v="0"/>
    <n v="0"/>
    <n v="0.13"/>
    <n v="3"/>
    <s v="Quality"/>
    <n v="0"/>
    <n v="2"/>
    <n v="377.71"/>
    <n v="64"/>
    <n v="3.9"/>
    <s v="COD"/>
    <n v="38.9"/>
    <n v="0.41760000000000003"/>
    <n v="1"/>
    <s v="Product Unavailability"/>
  </r>
  <r>
    <x v="2"/>
    <m/>
    <n v="39"/>
    <m/>
    <s v="Female"/>
    <s v="Central"/>
    <s v="Referral"/>
    <n v="43"/>
    <n v="130"/>
    <n v="18"/>
    <n v="527.20000000000005"/>
    <n v="62983.97"/>
    <n v="0"/>
    <n v="6851"/>
    <n v="4"/>
    <n v="19.8"/>
    <n v="6"/>
    <n v="0.2"/>
    <n v="6"/>
    <s v="Item Missing"/>
    <n v="5"/>
    <n v="6"/>
    <n v="2819.34"/>
    <n v="163"/>
    <n v="4.0999999999999996"/>
    <s v="UPI"/>
    <n v="82.6"/>
    <n v="0.72650000000000003"/>
    <n v="1"/>
    <s v="Poor Service Resolution"/>
  </r>
  <r>
    <x v="0"/>
    <m/>
    <n v="25"/>
    <m/>
    <s v="Female"/>
    <s v="North"/>
    <s v="Referral"/>
    <n v="0"/>
    <n v="0"/>
    <n v="0"/>
    <n v="414.39"/>
    <n v="0"/>
    <n v="0"/>
    <n v="458"/>
    <n v="0"/>
    <n v="5.4"/>
    <n v="0"/>
    <n v="0.16"/>
    <n v="0"/>
    <s v="None"/>
    <n v="0"/>
    <n v="0"/>
    <n v="0"/>
    <n v="74"/>
    <n v="3.3"/>
    <s v="UPI"/>
    <n v="33.700000000000003"/>
    <n v="0.38009999999999999"/>
    <n v="0"/>
    <s v="NA"/>
  </r>
  <r>
    <x v="1"/>
    <m/>
    <n v="55"/>
    <m/>
    <s v="Male"/>
    <s v="Central"/>
    <s v="Organic"/>
    <n v="6"/>
    <n v="7"/>
    <n v="1"/>
    <n v="285.29000000000002"/>
    <n v="2053.84"/>
    <n v="0"/>
    <n v="488"/>
    <n v="0"/>
    <n v="1.9"/>
    <n v="0"/>
    <n v="0.24"/>
    <n v="0"/>
    <s v="None"/>
    <n v="0"/>
    <n v="0"/>
    <n v="0"/>
    <n v="68"/>
    <n v="4"/>
    <s v="Debit Card"/>
    <n v="32.1"/>
    <n v="0.36899999999999999"/>
    <n v="0"/>
    <s v="NA"/>
  </r>
  <r>
    <x v="0"/>
    <m/>
    <n v="22"/>
    <m/>
    <s v="Female"/>
    <s v="East"/>
    <s v="Organic"/>
    <n v="11"/>
    <n v="18"/>
    <n v="3"/>
    <n v="416.38"/>
    <n v="7379.47"/>
    <n v="0"/>
    <n v="848"/>
    <n v="1"/>
    <n v="4.5999999999999996"/>
    <n v="1"/>
    <n v="0.28999999999999998"/>
    <n v="1"/>
    <s v="Payment"/>
    <n v="0"/>
    <n v="1"/>
    <n v="151.53"/>
    <n v="20"/>
    <n v="4.5999999999999996"/>
    <s v="UPI"/>
    <n v="20.399999999999999"/>
    <n v="0.29139999999999999"/>
    <n v="0"/>
    <s v="NA"/>
  </r>
  <r>
    <x v="1"/>
    <m/>
    <n v="59"/>
    <m/>
    <s v="Male"/>
    <s v="Central"/>
    <s v="Organic"/>
    <n v="24"/>
    <n v="22"/>
    <n v="4"/>
    <n v="322.47000000000003"/>
    <n v="6600.26"/>
    <n v="1"/>
    <n v="895"/>
    <n v="0"/>
    <n v="27.2"/>
    <n v="0"/>
    <n v="0.32"/>
    <n v="2"/>
    <s v="App Issue"/>
    <n v="0"/>
    <n v="2"/>
    <n v="426.68"/>
    <n v="16"/>
    <n v="5"/>
    <s v="UPI"/>
    <n v="16.3"/>
    <n v="0.2666"/>
    <n v="0"/>
    <s v="NA"/>
  </r>
  <r>
    <x v="3"/>
    <m/>
    <n v="64"/>
    <m/>
    <s v="Male"/>
    <s v="North"/>
    <s v="Organic"/>
    <n v="2"/>
    <n v="6"/>
    <n v="0"/>
    <n v="437.49"/>
    <n v="2568.91"/>
    <n v="0"/>
    <n v="576"/>
    <n v="0"/>
    <n v="10"/>
    <n v="0"/>
    <n v="0.38"/>
    <n v="0"/>
    <s v="None"/>
    <n v="0"/>
    <n v="0"/>
    <n v="0"/>
    <n v="9"/>
    <n v="3.4"/>
    <s v="COD"/>
    <n v="14.4"/>
    <n v="0.25559999999999999"/>
    <n v="0"/>
    <s v="NA"/>
  </r>
  <r>
    <x v="1"/>
    <m/>
    <n v="55"/>
    <m/>
    <s v="Male"/>
    <s v="West"/>
    <s v="App Ads"/>
    <n v="2"/>
    <n v="4"/>
    <n v="1"/>
    <n v="467.33"/>
    <n v="1872.61"/>
    <n v="0"/>
    <n v="401"/>
    <n v="0"/>
    <n v="10.199999999999999"/>
    <n v="0"/>
    <n v="0.28000000000000003"/>
    <n v="0"/>
    <s v="None"/>
    <n v="0"/>
    <n v="0"/>
    <n v="0"/>
    <n v="30"/>
    <n v="3.6"/>
    <s v="UPI"/>
    <n v="21.8"/>
    <n v="0.30020000000000002"/>
    <n v="0"/>
    <s v="NA"/>
  </r>
  <r>
    <x v="3"/>
    <m/>
    <n v="68"/>
    <m/>
    <s v="Male"/>
    <s v="West"/>
    <s v="Organic"/>
    <n v="14"/>
    <n v="25"/>
    <n v="5"/>
    <n v="346.74"/>
    <n v="9476.19"/>
    <n v="0"/>
    <n v="857"/>
    <n v="1"/>
    <n v="35.9"/>
    <n v="1"/>
    <n v="0.66"/>
    <n v="0"/>
    <s v="None"/>
    <n v="1"/>
    <n v="0"/>
    <n v="186.44"/>
    <n v="81"/>
    <n v="4.2"/>
    <s v="UPI"/>
    <n v="41"/>
    <n v="0.433"/>
    <n v="1"/>
    <s v="Poor Service Resolution"/>
  </r>
  <r>
    <x v="3"/>
    <m/>
    <n v="67"/>
    <m/>
    <s v="Female"/>
    <s v="West"/>
    <s v="Organic"/>
    <n v="48"/>
    <n v="129"/>
    <n v="12"/>
    <n v="403.19"/>
    <n v="51846.84"/>
    <n v="0"/>
    <n v="5776"/>
    <n v="7"/>
    <n v="12.3"/>
    <n v="0"/>
    <n v="0.41"/>
    <n v="0"/>
    <s v="None"/>
    <n v="1"/>
    <n v="7"/>
    <n v="2010.18"/>
    <n v="29"/>
    <n v="2.7"/>
    <s v="Credit Card"/>
    <n v="25.8"/>
    <n v="0.32629999999999998"/>
    <n v="0"/>
    <s v="NA"/>
  </r>
  <r>
    <x v="0"/>
    <m/>
    <n v="20"/>
    <m/>
    <s v="Female"/>
    <s v="North"/>
    <s v="App Ads"/>
    <n v="21"/>
    <n v="51"/>
    <n v="9"/>
    <n v="568"/>
    <n v="27988.74"/>
    <n v="0"/>
    <n v="3010"/>
    <n v="4"/>
    <n v="26.9"/>
    <n v="2"/>
    <n v="0.4"/>
    <n v="2"/>
    <s v="Delivery Delay"/>
    <n v="3"/>
    <n v="1"/>
    <n v="869.31"/>
    <n v="31"/>
    <n v="4.0999999999999996"/>
    <s v="UPI"/>
    <n v="31.8"/>
    <n v="0.3669"/>
    <n v="0"/>
    <s v="NA"/>
  </r>
  <r>
    <x v="2"/>
    <m/>
    <n v="36"/>
    <m/>
    <s v="Male"/>
    <s v="East"/>
    <s v="App Ads"/>
    <n v="5"/>
    <n v="13"/>
    <n v="0"/>
    <n v="374.15"/>
    <n v="5231.43"/>
    <n v="0"/>
    <n v="852"/>
    <n v="0"/>
    <n v="14.9"/>
    <n v="1"/>
    <n v="0.54"/>
    <n v="2"/>
    <s v="Delivery Delay"/>
    <n v="1"/>
    <n v="1"/>
    <n v="486.18"/>
    <n v="40"/>
    <n v="2.8"/>
    <s v="Credit Card"/>
    <n v="31.5"/>
    <n v="0.36499999999999999"/>
    <n v="0"/>
    <s v="NA"/>
  </r>
  <r>
    <x v="1"/>
    <m/>
    <n v="58"/>
    <m/>
    <s v="Female"/>
    <s v="North"/>
    <s v="App Ads"/>
    <n v="3"/>
    <n v="7"/>
    <n v="1"/>
    <n v="640.04"/>
    <n v="4418.38"/>
    <n v="0"/>
    <n v="558"/>
    <n v="1"/>
    <n v="7.6"/>
    <n v="0"/>
    <n v="0.49"/>
    <n v="2"/>
    <s v="Quality"/>
    <n v="0"/>
    <n v="0"/>
    <n v="0"/>
    <n v="8"/>
    <n v="4.7"/>
    <s v="UPI"/>
    <n v="24.5"/>
    <n v="0.3175"/>
    <n v="0"/>
    <s v="NA"/>
  </r>
  <r>
    <x v="2"/>
    <m/>
    <n v="36"/>
    <m/>
    <s v="Female"/>
    <s v="North"/>
    <s v="App Ads"/>
    <n v="4"/>
    <n v="12"/>
    <n v="1"/>
    <n v="512.59"/>
    <n v="5572.31"/>
    <n v="1"/>
    <n v="956"/>
    <n v="1"/>
    <n v="10.3"/>
    <n v="0"/>
    <n v="0.42"/>
    <n v="0"/>
    <s v="None"/>
    <n v="0"/>
    <n v="0"/>
    <n v="0"/>
    <n v="4"/>
    <n v="4.5999999999999996"/>
    <s v="Debit Card"/>
    <n v="12.5"/>
    <n v="0.24540000000000001"/>
    <n v="0"/>
    <s v="NA"/>
  </r>
  <r>
    <x v="1"/>
    <m/>
    <n v="57"/>
    <m/>
    <s v="Female"/>
    <s v="West"/>
    <s v="Social"/>
    <n v="58"/>
    <n v="41"/>
    <n v="4"/>
    <n v="491.92"/>
    <n v="21482.17"/>
    <n v="0"/>
    <n v="2250"/>
    <n v="3"/>
    <n v="15.4"/>
    <n v="0"/>
    <n v="0.25"/>
    <n v="1"/>
    <s v="Delivery Delay"/>
    <n v="1"/>
    <n v="1"/>
    <n v="434.89"/>
    <n v="16"/>
    <n v="4.2"/>
    <s v="Credit Card"/>
    <n v="11.7"/>
    <n v="0.2407"/>
    <n v="0"/>
    <s v="NA"/>
  </r>
  <r>
    <x v="1"/>
    <m/>
    <n v="59"/>
    <m/>
    <s v="Female"/>
    <s v="Central"/>
    <s v="Organic"/>
    <n v="25"/>
    <n v="55"/>
    <n v="10"/>
    <n v="507.21"/>
    <n v="28273.360000000001"/>
    <n v="0"/>
    <n v="2954"/>
    <n v="4"/>
    <n v="0"/>
    <n v="1"/>
    <n v="0.38"/>
    <n v="2"/>
    <s v="Payment"/>
    <n v="3"/>
    <n v="2"/>
    <n v="932.45"/>
    <n v="143"/>
    <n v="4.7"/>
    <s v="UPI"/>
    <n v="65.8"/>
    <n v="0.61639999999999995"/>
    <n v="1"/>
    <s v="Frequent SLA Breaches"/>
  </r>
  <r>
    <x v="3"/>
    <m/>
    <n v="70"/>
    <m/>
    <s v="Female"/>
    <s v="West"/>
    <s v="Social"/>
    <n v="8"/>
    <n v="24"/>
    <n v="3"/>
    <n v="182.89"/>
    <n v="4057.12"/>
    <n v="0"/>
    <n v="475"/>
    <n v="0"/>
    <n v="10.6"/>
    <n v="0"/>
    <n v="0.8"/>
    <n v="3"/>
    <s v="App Issue"/>
    <n v="1"/>
    <n v="0"/>
    <n v="227.1"/>
    <n v="46"/>
    <n v="2.2000000000000002"/>
    <s v="UPI"/>
    <n v="33.299999999999997"/>
    <n v="0.37740000000000001"/>
    <n v="0"/>
    <s v="NA"/>
  </r>
  <r>
    <x v="2"/>
    <m/>
    <n v="35"/>
    <m/>
    <s v="Female"/>
    <s v="North"/>
    <s v="App Ads"/>
    <n v="9"/>
    <n v="14"/>
    <n v="3"/>
    <n v="562.76"/>
    <n v="7760.41"/>
    <n v="1"/>
    <n v="743"/>
    <n v="1"/>
    <n v="21.5"/>
    <n v="0"/>
    <n v="0.35"/>
    <n v="0"/>
    <s v="None"/>
    <n v="0"/>
    <n v="0"/>
    <n v="0"/>
    <n v="71"/>
    <n v="4.3"/>
    <s v="Wallet"/>
    <n v="38.799999999999997"/>
    <n v="0.41649999999999998"/>
    <n v="1"/>
    <s v="High Delivery Delays"/>
  </r>
  <r>
    <x v="2"/>
    <m/>
    <n v="36"/>
    <m/>
    <s v="Male"/>
    <s v="South"/>
    <s v="Social"/>
    <n v="52"/>
    <n v="70"/>
    <n v="4"/>
    <n v="590.77"/>
    <n v="39649.35"/>
    <n v="0"/>
    <n v="4800"/>
    <n v="5"/>
    <n v="6.2"/>
    <n v="3"/>
    <n v="0.43"/>
    <n v="3"/>
    <s v="Quality"/>
    <n v="3"/>
    <n v="4"/>
    <n v="2051.14"/>
    <n v="29"/>
    <n v="4"/>
    <s v="UPI"/>
    <n v="27.4"/>
    <n v="0.33679999999999999"/>
    <n v="0"/>
    <s v="NA"/>
  </r>
  <r>
    <x v="0"/>
    <m/>
    <n v="19"/>
    <m/>
    <s v="Female"/>
    <s v="South"/>
    <s v="Organic"/>
    <n v="49"/>
    <n v="74"/>
    <n v="11"/>
    <n v="515.79999999999995"/>
    <n v="41892.32"/>
    <n v="0"/>
    <n v="4246"/>
    <n v="0"/>
    <n v="10.3"/>
    <n v="3"/>
    <n v="0.24"/>
    <n v="2"/>
    <s v="Payment"/>
    <n v="4"/>
    <n v="2"/>
    <n v="1627.76"/>
    <n v="52"/>
    <n v="2.7"/>
    <s v="Credit Card"/>
    <n v="27"/>
    <n v="0.33429999999999999"/>
    <n v="0"/>
    <s v="NA"/>
  </r>
  <r>
    <x v="2"/>
    <m/>
    <n v="33"/>
    <m/>
    <s v="Male"/>
    <s v="North"/>
    <s v="Social"/>
    <n v="43"/>
    <n v="77"/>
    <n v="5"/>
    <n v="283.57"/>
    <n v="20862.490000000002"/>
    <n v="0"/>
    <n v="2704"/>
    <n v="0"/>
    <n v="14.7"/>
    <n v="0"/>
    <n v="0.47"/>
    <n v="3"/>
    <s v="Delivery Delay"/>
    <n v="2"/>
    <n v="1"/>
    <n v="240.23"/>
    <n v="35"/>
    <n v="3.8"/>
    <s v="Debit Card"/>
    <n v="22.3"/>
    <n v="0.30330000000000001"/>
    <n v="0"/>
    <s v="NA"/>
  </r>
  <r>
    <x v="2"/>
    <m/>
    <n v="32"/>
    <m/>
    <s v="Male"/>
    <s v="West"/>
    <s v="Social"/>
    <n v="32"/>
    <n v="85"/>
    <n v="4"/>
    <n v="504.95"/>
    <n v="38945.86"/>
    <n v="0"/>
    <n v="4659"/>
    <n v="1"/>
    <n v="10.1"/>
    <n v="4"/>
    <n v="0.12"/>
    <n v="3"/>
    <s v="App Issue"/>
    <n v="4"/>
    <n v="0"/>
    <n v="995.32"/>
    <n v="51"/>
    <n v="3.7"/>
    <s v="UPI"/>
    <n v="34.799999999999997"/>
    <n v="0.38790000000000002"/>
    <n v="0"/>
    <s v="NA"/>
  </r>
  <r>
    <x v="1"/>
    <m/>
    <n v="42"/>
    <m/>
    <s v="Male"/>
    <s v="North"/>
    <s v="Organic"/>
    <n v="46"/>
    <n v="83"/>
    <n v="15"/>
    <n v="326.11"/>
    <n v="27077.32"/>
    <n v="1"/>
    <n v="2789"/>
    <n v="1"/>
    <n v="0"/>
    <n v="1"/>
    <n v="0.16"/>
    <n v="2"/>
    <s v="App Issue"/>
    <n v="1"/>
    <n v="5"/>
    <n v="1144.5899999999999"/>
    <n v="19"/>
    <n v="5"/>
    <s v="UPI"/>
    <n v="14.6"/>
    <n v="0.25679999999999997"/>
    <n v="0"/>
    <s v="NA"/>
  </r>
  <r>
    <x v="2"/>
    <m/>
    <n v="40"/>
    <m/>
    <s v="Male"/>
    <s v="North"/>
    <s v="App Ads"/>
    <n v="30"/>
    <n v="81"/>
    <n v="10"/>
    <n v="535.62"/>
    <n v="40859.949999999997"/>
    <n v="1"/>
    <n v="4369"/>
    <n v="3"/>
    <n v="2.1"/>
    <n v="1"/>
    <n v="0.31"/>
    <n v="3"/>
    <s v="Quality"/>
    <n v="1"/>
    <n v="3"/>
    <n v="1470.29"/>
    <n v="53"/>
    <n v="2.9"/>
    <s v="Debit Card"/>
    <n v="32"/>
    <n v="0.3679"/>
    <n v="0"/>
    <s v="NA"/>
  </r>
  <r>
    <x v="3"/>
    <m/>
    <n v="63"/>
    <m/>
    <s v="Female"/>
    <s v="West"/>
    <s v="Organic"/>
    <n v="13"/>
    <n v="28"/>
    <n v="1"/>
    <n v="523.54999999999995"/>
    <n v="15404.11"/>
    <n v="1"/>
    <n v="1472"/>
    <n v="2"/>
    <n v="23.7"/>
    <n v="0"/>
    <n v="0.17"/>
    <n v="0"/>
    <s v="None"/>
    <n v="1"/>
    <n v="1"/>
    <n v="589.08000000000004"/>
    <n v="205"/>
    <n v="2.7"/>
    <s v="Debit Card"/>
    <n v="87.1"/>
    <n v="0.75290000000000001"/>
    <n v="1"/>
    <s v="Frequent SLA Breaches"/>
  </r>
  <r>
    <x v="1"/>
    <m/>
    <n v="59"/>
    <m/>
    <s v="Female"/>
    <s v="North"/>
    <s v="Organic"/>
    <n v="25"/>
    <n v="64"/>
    <n v="8"/>
    <n v="406.19"/>
    <n v="25100.53"/>
    <n v="1"/>
    <n v="2701"/>
    <n v="5"/>
    <n v="23"/>
    <n v="3"/>
    <n v="0.39"/>
    <n v="2"/>
    <s v="Quality"/>
    <n v="2"/>
    <n v="1"/>
    <n v="429.62"/>
    <n v="14"/>
    <n v="3.4"/>
    <s v="Wallet"/>
    <n v="23"/>
    <n v="0.30790000000000001"/>
    <n v="0"/>
    <s v="NA"/>
  </r>
  <r>
    <x v="1"/>
    <m/>
    <n v="56"/>
    <m/>
    <s v="Female"/>
    <s v="South"/>
    <s v="Referral"/>
    <n v="57"/>
    <n v="105"/>
    <n v="14"/>
    <n v="480.35"/>
    <n v="52197.27"/>
    <n v="0"/>
    <n v="5262"/>
    <n v="1"/>
    <n v="15.1"/>
    <n v="2"/>
    <n v="0.43"/>
    <n v="5"/>
    <s v="Delivery Delay"/>
    <n v="5"/>
    <n v="8"/>
    <n v="3724.59"/>
    <n v="47"/>
    <n v="2.7"/>
    <s v="UPI"/>
    <n v="33.799999999999997"/>
    <n v="0.38100000000000001"/>
    <n v="0"/>
    <s v="NA"/>
  </r>
  <r>
    <x v="0"/>
    <m/>
    <n v="18"/>
    <m/>
    <s v="Female"/>
    <s v="East"/>
    <s v="App Ads"/>
    <n v="23"/>
    <n v="37"/>
    <n v="7"/>
    <n v="486.83"/>
    <n v="18209.66"/>
    <n v="0"/>
    <n v="2216"/>
    <n v="3"/>
    <n v="20.9"/>
    <n v="1"/>
    <n v="0.53"/>
    <n v="2"/>
    <s v="Item Missing"/>
    <n v="0"/>
    <n v="1"/>
    <n v="158.28"/>
    <n v="42"/>
    <n v="2.8"/>
    <s v="Credit Card"/>
    <n v="29.9"/>
    <n v="0.3538"/>
    <n v="0"/>
    <s v="NA"/>
  </r>
  <r>
    <x v="1"/>
    <m/>
    <n v="42"/>
    <m/>
    <s v="Male"/>
    <s v="North"/>
    <s v="App Ads"/>
    <n v="14"/>
    <n v="10"/>
    <n v="1"/>
    <n v="603.78"/>
    <n v="6007.94"/>
    <n v="0"/>
    <n v="762"/>
    <n v="0"/>
    <n v="2"/>
    <n v="0"/>
    <n v="0.82"/>
    <n v="2"/>
    <s v="Payment"/>
    <n v="0"/>
    <n v="0"/>
    <n v="0"/>
    <n v="85"/>
    <n v="3.4"/>
    <s v="UPI"/>
    <n v="46.5"/>
    <n v="0.4738"/>
    <n v="1"/>
    <s v="Frequent SLA Breaches"/>
  </r>
  <r>
    <x v="1"/>
    <m/>
    <n v="56"/>
    <m/>
    <s v="Female"/>
    <s v="East"/>
    <s v="Referral"/>
    <n v="37"/>
    <n v="1"/>
    <n v="0"/>
    <n v="508.76"/>
    <n v="468"/>
    <n v="0"/>
    <n v="83"/>
    <n v="0"/>
    <n v="23.4"/>
    <n v="0"/>
    <n v="0.1"/>
    <n v="1"/>
    <s v="App Issue"/>
    <n v="0"/>
    <n v="0"/>
    <n v="0"/>
    <n v="65"/>
    <n v="3.2"/>
    <s v="Credit Card"/>
    <n v="30.4"/>
    <n v="0.35680000000000001"/>
    <n v="0"/>
    <s v="NA"/>
  </r>
  <r>
    <x v="2"/>
    <m/>
    <n v="30"/>
    <m/>
    <s v="Male"/>
    <s v="East"/>
    <s v="Referral"/>
    <n v="1"/>
    <n v="1"/>
    <n v="0"/>
    <n v="334.07"/>
    <n v="364.94"/>
    <n v="0"/>
    <n v="299"/>
    <n v="0"/>
    <n v="0"/>
    <n v="0"/>
    <n v="0.54"/>
    <n v="1"/>
    <s v="Payment"/>
    <n v="0"/>
    <n v="0"/>
    <n v="0"/>
    <n v="23"/>
    <n v="2.8"/>
    <s v="Credit Card"/>
    <n v="23.6"/>
    <n v="0.312"/>
    <n v="0"/>
    <s v="NA"/>
  </r>
  <r>
    <x v="2"/>
    <m/>
    <n v="40"/>
    <m/>
    <s v="Male"/>
    <s v="West"/>
    <s v="Organic"/>
    <n v="31"/>
    <n v="2"/>
    <n v="0"/>
    <n v="239.15"/>
    <n v="467.25"/>
    <n v="0"/>
    <n v="6"/>
    <n v="0"/>
    <n v="13.3"/>
    <n v="0"/>
    <n v="0.11"/>
    <n v="2"/>
    <s v="Payment"/>
    <n v="0"/>
    <n v="0"/>
    <n v="0"/>
    <n v="21"/>
    <n v="4.8"/>
    <s v="Credit Card"/>
    <n v="14.6"/>
    <n v="0.25679999999999997"/>
    <n v="0"/>
    <s v="NA"/>
  </r>
  <r>
    <x v="1"/>
    <m/>
    <n v="56"/>
    <m/>
    <s v="Female"/>
    <s v="North"/>
    <s v="Organic"/>
    <n v="9"/>
    <n v="16"/>
    <n v="2"/>
    <n v="615.99"/>
    <n v="9388.01"/>
    <n v="0"/>
    <n v="1001"/>
    <n v="0"/>
    <n v="0"/>
    <n v="0"/>
    <n v="0.5"/>
    <n v="2"/>
    <s v="App Issue"/>
    <n v="0"/>
    <n v="1"/>
    <n v="359.42"/>
    <n v="34"/>
    <n v="5"/>
    <s v="UPI"/>
    <n v="28.5"/>
    <n v="0.34420000000000001"/>
    <n v="0"/>
    <s v="NA"/>
  </r>
  <r>
    <x v="1"/>
    <m/>
    <n v="60"/>
    <m/>
    <s v="Female"/>
    <s v="South"/>
    <s v="App Ads"/>
    <n v="0"/>
    <n v="0"/>
    <n v="0"/>
    <n v="292.76"/>
    <n v="0"/>
    <n v="0"/>
    <n v="108"/>
    <n v="0"/>
    <n v="13.3"/>
    <n v="0"/>
    <n v="0.32"/>
    <n v="1"/>
    <s v="Payment"/>
    <n v="0"/>
    <n v="0"/>
    <n v="0"/>
    <n v="18"/>
    <n v="5"/>
    <s v="UPI"/>
    <n v="20.100000000000001"/>
    <n v="0.28989999999999999"/>
    <n v="0"/>
    <s v="NA"/>
  </r>
  <r>
    <x v="3"/>
    <m/>
    <n v="63"/>
    <m/>
    <s v="Male"/>
    <s v="West"/>
    <s v="Organic"/>
    <n v="21"/>
    <n v="38"/>
    <n v="5"/>
    <n v="311.72000000000003"/>
    <n v="12133.85"/>
    <n v="0"/>
    <n v="1354"/>
    <n v="1"/>
    <n v="0"/>
    <n v="2"/>
    <n v="0.27"/>
    <n v="2"/>
    <s v="App Issue"/>
    <n v="0"/>
    <n v="2"/>
    <n v="410.63"/>
    <n v="125"/>
    <n v="4"/>
    <s v="UPI"/>
    <n v="56.1"/>
    <n v="0.54590000000000005"/>
    <n v="1"/>
    <s v="High Delivery Delays"/>
  </r>
  <r>
    <x v="2"/>
    <m/>
    <n v="40"/>
    <m/>
    <s v="Male"/>
    <s v="North"/>
    <s v="Social"/>
    <n v="43"/>
    <n v="2"/>
    <n v="0"/>
    <n v="395.5"/>
    <n v="817.19"/>
    <n v="0"/>
    <n v="446"/>
    <n v="0"/>
    <n v="21.1"/>
    <n v="0"/>
    <n v="0.8"/>
    <n v="2"/>
    <s v="Quality"/>
    <n v="0"/>
    <n v="0"/>
    <n v="0"/>
    <n v="60"/>
    <n v="4.2"/>
    <s v="UPI"/>
    <n v="30.8"/>
    <n v="0.36"/>
    <n v="0"/>
    <s v="NA"/>
  </r>
  <r>
    <x v="2"/>
    <m/>
    <n v="39"/>
    <m/>
    <s v="Male"/>
    <s v="North"/>
    <s v="App Ads"/>
    <n v="4"/>
    <n v="6"/>
    <n v="1"/>
    <n v="397.59"/>
    <n v="2200.33"/>
    <n v="1"/>
    <n v="332"/>
    <n v="0"/>
    <n v="2.5"/>
    <n v="0"/>
    <n v="0.46"/>
    <n v="2"/>
    <s v="App Issue"/>
    <n v="0"/>
    <n v="0"/>
    <n v="0"/>
    <n v="55"/>
    <n v="2.5"/>
    <s v="UPI"/>
    <n v="38.299999999999997"/>
    <n v="0.41339999999999999"/>
    <n v="1"/>
    <s v="Infrequent Need"/>
  </r>
  <r>
    <x v="2"/>
    <m/>
    <n v="38"/>
    <m/>
    <s v="Female"/>
    <s v="South"/>
    <s v="Partner"/>
    <n v="5"/>
    <n v="11"/>
    <n v="2"/>
    <n v="261.63"/>
    <n v="2707.23"/>
    <n v="1"/>
    <n v="442"/>
    <n v="0"/>
    <n v="5"/>
    <n v="0"/>
    <n v="0.13"/>
    <n v="0"/>
    <s v="None"/>
    <n v="0"/>
    <n v="0"/>
    <n v="0"/>
    <n v="11"/>
    <n v="2.8"/>
    <s v="UPI"/>
    <n v="19"/>
    <n v="0.2828"/>
    <n v="0"/>
    <s v="NA"/>
  </r>
  <r>
    <x v="1"/>
    <m/>
    <n v="53"/>
    <m/>
    <s v="Male"/>
    <s v="North"/>
    <s v="Referral"/>
    <n v="49"/>
    <n v="137"/>
    <n v="8"/>
    <n v="457.99"/>
    <n v="59121.69"/>
    <n v="0"/>
    <n v="6299"/>
    <n v="7"/>
    <n v="26.6"/>
    <n v="4"/>
    <n v="0.5"/>
    <n v="4"/>
    <s v="App Issue"/>
    <n v="7"/>
    <n v="1"/>
    <n v="1455.83"/>
    <n v="58"/>
    <n v="4.5"/>
    <s v="Debit Card"/>
    <n v="48.8"/>
    <n v="0.4909"/>
    <n v="1"/>
    <s v="Frequent SLA Breaches"/>
  </r>
  <r>
    <x v="2"/>
    <m/>
    <n v="40"/>
    <m/>
    <s v="Male"/>
    <s v="North"/>
    <s v="Organic"/>
    <n v="55"/>
    <n v="121"/>
    <n v="7"/>
    <n v="300.93"/>
    <n v="34418.14"/>
    <n v="0"/>
    <n v="4014"/>
    <n v="1"/>
    <n v="31.8"/>
    <n v="4"/>
    <n v="0.42"/>
    <n v="5"/>
    <s v="Delivery Delay"/>
    <n v="2"/>
    <n v="6"/>
    <n v="453.26"/>
    <n v="14"/>
    <n v="3.7"/>
    <s v="Credit Card"/>
    <n v="31.1"/>
    <n v="0.36199999999999999"/>
    <n v="0"/>
    <s v="NA"/>
  </r>
  <r>
    <x v="2"/>
    <m/>
    <n v="39"/>
    <m/>
    <s v="Female"/>
    <s v="Central"/>
    <s v="Organic"/>
    <n v="34"/>
    <n v="60"/>
    <n v="9"/>
    <n v="497.56"/>
    <n v="29655.58"/>
    <n v="0"/>
    <n v="3439"/>
    <n v="3"/>
    <n v="4.4000000000000004"/>
    <n v="3"/>
    <n v="0.6"/>
    <n v="2"/>
    <s v="App Issue"/>
    <n v="1"/>
    <n v="4"/>
    <n v="1105.99"/>
    <n v="58"/>
    <n v="4"/>
    <s v="UPI"/>
    <n v="36.299999999999997"/>
    <n v="0.39829999999999999"/>
    <n v="0"/>
    <s v="NA"/>
  </r>
  <r>
    <x v="2"/>
    <m/>
    <n v="26"/>
    <m/>
    <s v="Female"/>
    <s v="East"/>
    <s v="Referral"/>
    <n v="28"/>
    <n v="60"/>
    <n v="4"/>
    <n v="509.18"/>
    <n v="27649.82"/>
    <n v="0"/>
    <n v="3099"/>
    <n v="2"/>
    <n v="0"/>
    <n v="1"/>
    <n v="0.86"/>
    <n v="3"/>
    <s v="Quality"/>
    <n v="1"/>
    <n v="3"/>
    <n v="1005.27"/>
    <n v="94"/>
    <n v="4.9000000000000004"/>
    <s v="Credit Card"/>
    <n v="49.9"/>
    <n v="0.49930000000000002"/>
    <n v="1"/>
    <s v="Price/Discount Reliance"/>
  </r>
  <r>
    <x v="1"/>
    <m/>
    <n v="43"/>
    <m/>
    <s v="Male"/>
    <s v="East"/>
    <s v="Social"/>
    <n v="56"/>
    <n v="182"/>
    <n v="20"/>
    <n v="582.52"/>
    <n v="112144.68"/>
    <n v="0"/>
    <n v="10000"/>
    <n v="2"/>
    <n v="4.7"/>
    <n v="0"/>
    <n v="0.56999999999999995"/>
    <n v="1"/>
    <s v="Payment"/>
    <n v="4"/>
    <n v="13"/>
    <n v="4290.17"/>
    <n v="68"/>
    <n v="3"/>
    <s v="UPI"/>
    <n v="37.200000000000003"/>
    <n v="0.40510000000000002"/>
    <n v="0"/>
    <s v="NA"/>
  </r>
  <r>
    <x v="2"/>
    <m/>
    <n v="30"/>
    <m/>
    <s v="Female"/>
    <s v="South"/>
    <s v="App Ads"/>
    <n v="15"/>
    <n v="27"/>
    <n v="3"/>
    <n v="505.11"/>
    <n v="12811.56"/>
    <n v="0"/>
    <n v="1454"/>
    <n v="1"/>
    <n v="25.2"/>
    <n v="0"/>
    <n v="0.05"/>
    <n v="1"/>
    <s v="Delivery Delay"/>
    <n v="2"/>
    <n v="2"/>
    <n v="775.65"/>
    <n v="46"/>
    <n v="4.2"/>
    <s v="Credit Card"/>
    <n v="30.4"/>
    <n v="0.35720000000000002"/>
    <n v="0"/>
    <s v="NA"/>
  </r>
  <r>
    <x v="1"/>
    <m/>
    <n v="45"/>
    <m/>
    <s v="Male"/>
    <s v="North"/>
    <s v="Partner"/>
    <n v="35"/>
    <n v="21"/>
    <n v="4"/>
    <n v="528"/>
    <n v="12191.66"/>
    <n v="0"/>
    <n v="1188"/>
    <n v="1"/>
    <n v="3.6"/>
    <n v="1"/>
    <n v="0.41"/>
    <n v="0"/>
    <s v="None"/>
    <n v="1"/>
    <n v="1"/>
    <n v="551.49"/>
    <n v="107"/>
    <n v="4.3"/>
    <s v="UPI"/>
    <n v="42.7"/>
    <n v="0.44550000000000001"/>
    <n v="1"/>
    <s v="Product Unavailability"/>
  </r>
  <r>
    <x v="3"/>
    <m/>
    <n v="65"/>
    <m/>
    <s v="Male"/>
    <s v="West"/>
    <s v="Social"/>
    <n v="3"/>
    <n v="4"/>
    <n v="0"/>
    <n v="272.87"/>
    <n v="1165.05"/>
    <n v="0"/>
    <n v="604"/>
    <n v="0"/>
    <n v="0"/>
    <n v="0"/>
    <n v="0.41"/>
    <n v="0"/>
    <s v="None"/>
    <n v="0"/>
    <n v="0"/>
    <n v="0"/>
    <n v="11"/>
    <n v="4.2"/>
    <s v="Credit Card"/>
    <n v="14.5"/>
    <n v="0.25650000000000001"/>
    <n v="0"/>
    <s v="NA"/>
  </r>
  <r>
    <x v="1"/>
    <m/>
    <n v="59"/>
    <m/>
    <s v="Female"/>
    <s v="West"/>
    <s v="Referral"/>
    <n v="3"/>
    <n v="4"/>
    <n v="1"/>
    <n v="351.31"/>
    <n v="1288.44"/>
    <n v="0"/>
    <n v="447"/>
    <n v="0"/>
    <n v="0"/>
    <n v="0"/>
    <n v="0.56999999999999995"/>
    <n v="1"/>
    <s v="App Issue"/>
    <n v="0"/>
    <n v="0"/>
    <n v="0"/>
    <n v="32"/>
    <n v="2.6"/>
    <s v="Credit Card"/>
    <n v="23.6"/>
    <n v="0.31169999999999998"/>
    <n v="0"/>
    <s v="NA"/>
  </r>
  <r>
    <x v="1"/>
    <m/>
    <n v="43"/>
    <m/>
    <s v="Male"/>
    <s v="Central"/>
    <s v="App Ads"/>
    <n v="22"/>
    <n v="19"/>
    <n v="3"/>
    <n v="431.7"/>
    <n v="8814.52"/>
    <n v="0"/>
    <n v="1234"/>
    <n v="1"/>
    <n v="4.2"/>
    <n v="0"/>
    <n v="0.2"/>
    <n v="1"/>
    <s v="App Issue"/>
    <n v="1"/>
    <n v="1"/>
    <n v="399.8"/>
    <n v="49"/>
    <n v="3"/>
    <s v="Credit Card"/>
    <n v="27.8"/>
    <n v="0.33960000000000001"/>
    <n v="0"/>
    <s v="NA"/>
  </r>
  <r>
    <x v="3"/>
    <m/>
    <n v="69"/>
    <m/>
    <s v="Male"/>
    <s v="North"/>
    <s v="Referral"/>
    <n v="32"/>
    <n v="39"/>
    <n v="7"/>
    <n v="553.13"/>
    <n v="22207.61"/>
    <n v="1"/>
    <n v="2289"/>
    <n v="1"/>
    <n v="4.8"/>
    <n v="1"/>
    <n v="0.08"/>
    <n v="3"/>
    <s v="Payment"/>
    <n v="0"/>
    <n v="2"/>
    <n v="617.16999999999996"/>
    <n v="65"/>
    <n v="3.4"/>
    <s v="Credit Card"/>
    <n v="33.6"/>
    <n v="0.37959999999999999"/>
    <n v="0"/>
    <s v="NA"/>
  </r>
  <r>
    <x v="3"/>
    <m/>
    <n v="69"/>
    <m/>
    <s v="Female"/>
    <s v="North"/>
    <s v="App Ads"/>
    <n v="0"/>
    <n v="0"/>
    <n v="0"/>
    <n v="444.17"/>
    <n v="0"/>
    <n v="0"/>
    <n v="153"/>
    <n v="0"/>
    <n v="12.9"/>
    <n v="0"/>
    <n v="0.47"/>
    <n v="0"/>
    <s v="None"/>
    <n v="0"/>
    <n v="0"/>
    <n v="0"/>
    <n v="51"/>
    <n v="3.2"/>
    <s v="UPI"/>
    <n v="30.6"/>
    <n v="0.35849999999999999"/>
    <n v="0"/>
    <s v="NA"/>
  </r>
  <r>
    <x v="1"/>
    <m/>
    <n v="41"/>
    <m/>
    <s v="Female"/>
    <s v="West"/>
    <s v="App Ads"/>
    <n v="4"/>
    <n v="4"/>
    <n v="0"/>
    <n v="417.24"/>
    <n v="1812.46"/>
    <n v="0"/>
    <n v="412"/>
    <n v="0"/>
    <n v="8"/>
    <n v="0"/>
    <n v="0.45"/>
    <n v="0"/>
    <s v="None"/>
    <n v="0"/>
    <n v="0"/>
    <n v="0"/>
    <n v="40"/>
    <n v="4.2"/>
    <s v="UPI"/>
    <n v="25.8"/>
    <n v="0.32619999999999999"/>
    <n v="0"/>
    <s v="NA"/>
  </r>
  <r>
    <x v="1"/>
    <m/>
    <n v="58"/>
    <m/>
    <s v="Female"/>
    <s v="South"/>
    <s v="Organic"/>
    <n v="8"/>
    <n v="11"/>
    <n v="2"/>
    <n v="520.26"/>
    <n v="5931.71"/>
    <n v="0"/>
    <n v="670"/>
    <n v="1"/>
    <n v="1.2"/>
    <n v="0"/>
    <n v="0.24"/>
    <n v="1"/>
    <s v="Delivery Delay"/>
    <n v="1"/>
    <n v="1"/>
    <n v="589.05999999999995"/>
    <n v="18"/>
    <n v="2.6"/>
    <s v="Debit Card"/>
    <n v="20.7"/>
    <n v="0.29330000000000001"/>
    <n v="0"/>
    <s v="NA"/>
  </r>
  <r>
    <x v="2"/>
    <m/>
    <n v="36"/>
    <m/>
    <s v="Female"/>
    <s v="North"/>
    <s v="Social"/>
    <n v="57"/>
    <n v="200"/>
    <n v="19"/>
    <n v="219.99"/>
    <n v="43830.63"/>
    <n v="0"/>
    <n v="4746"/>
    <n v="12"/>
    <n v="12.6"/>
    <n v="7"/>
    <n v="0.72"/>
    <n v="6"/>
    <s v="App Issue"/>
    <n v="7"/>
    <n v="4"/>
    <n v="2474.85"/>
    <n v="32"/>
    <n v="2.7"/>
    <s v="UPI"/>
    <n v="49.4"/>
    <n v="0.49540000000000001"/>
    <n v="1"/>
    <s v="Infrequent Need"/>
  </r>
  <r>
    <x v="3"/>
    <m/>
    <n v="64"/>
    <m/>
    <s v="Male"/>
    <s v="South"/>
    <s v="Social"/>
    <n v="15"/>
    <n v="34"/>
    <n v="4"/>
    <n v="327.29000000000002"/>
    <n v="11538.35"/>
    <n v="0"/>
    <n v="1383"/>
    <n v="2"/>
    <n v="12.2"/>
    <n v="1"/>
    <n v="0.48"/>
    <n v="1"/>
    <s v="Payment"/>
    <n v="1"/>
    <n v="3"/>
    <n v="606.04"/>
    <n v="71"/>
    <n v="3.4"/>
    <s v="Debit Card"/>
    <n v="41.8"/>
    <n v="0.43909999999999999"/>
    <n v="1"/>
    <s v="Poor Service Resolution"/>
  </r>
  <r>
    <x v="2"/>
    <m/>
    <n v="37"/>
    <m/>
    <s v="Female"/>
    <s v="North"/>
    <s v="Social"/>
    <n v="40"/>
    <n v="82"/>
    <n v="7"/>
    <n v="471.35"/>
    <n v="38230.620000000003"/>
    <n v="0"/>
    <n v="4028"/>
    <n v="4"/>
    <n v="8.5"/>
    <n v="3"/>
    <n v="0.17"/>
    <n v="4"/>
    <s v="Item Missing"/>
    <n v="2"/>
    <n v="5"/>
    <n v="1378.72"/>
    <n v="23"/>
    <n v="2.8"/>
    <s v="Credit Card"/>
    <n v="28.5"/>
    <n v="0.34439999999999998"/>
    <n v="0"/>
    <s v="NA"/>
  </r>
  <r>
    <x v="2"/>
    <m/>
    <n v="31"/>
    <m/>
    <s v="Male"/>
    <s v="West"/>
    <s v="Organic"/>
    <n v="56"/>
    <n v="123"/>
    <n v="4"/>
    <n v="454.12"/>
    <n v="54640.58"/>
    <n v="0"/>
    <n v="5653"/>
    <n v="6"/>
    <n v="19.2"/>
    <n v="3"/>
    <n v="0.22"/>
    <n v="6"/>
    <s v="Quality"/>
    <n v="5"/>
    <n v="8"/>
    <n v="1632.65"/>
    <n v="145"/>
    <n v="4"/>
    <s v="UPI"/>
    <n v="77.900000000000006"/>
    <n v="0.69750000000000001"/>
    <n v="1"/>
    <s v="Switched to Competitor"/>
  </r>
  <r>
    <x v="0"/>
    <m/>
    <n v="25"/>
    <m/>
    <s v="Female"/>
    <s v="Central"/>
    <s v="Social"/>
    <n v="21"/>
    <n v="40"/>
    <n v="2"/>
    <n v="506.65"/>
    <n v="22286.82"/>
    <n v="0"/>
    <n v="2296"/>
    <n v="2"/>
    <n v="5.6"/>
    <n v="2"/>
    <n v="0.35"/>
    <n v="1"/>
    <s v="Quality"/>
    <n v="1"/>
    <n v="1"/>
    <n v="507.52"/>
    <n v="113"/>
    <n v="3.6"/>
    <s v="UPI"/>
    <n v="51"/>
    <n v="0.50770000000000004"/>
    <n v="1"/>
    <s v="Switched to Competitor"/>
  </r>
  <r>
    <x v="3"/>
    <m/>
    <n v="62"/>
    <m/>
    <s v="Male"/>
    <s v="West"/>
    <s v="App Ads"/>
    <n v="9"/>
    <n v="13"/>
    <n v="2"/>
    <n v="481.81"/>
    <n v="6882.31"/>
    <n v="1"/>
    <n v="1010"/>
    <n v="1"/>
    <n v="9.8000000000000007"/>
    <n v="1"/>
    <n v="0.18"/>
    <n v="3"/>
    <s v="Payment"/>
    <n v="1"/>
    <n v="0"/>
    <n v="194.9"/>
    <n v="26"/>
    <n v="3.4"/>
    <s v="Wallet"/>
    <n v="22.7"/>
    <n v="0.30580000000000002"/>
    <n v="0"/>
    <s v="NA"/>
  </r>
  <r>
    <x v="2"/>
    <m/>
    <n v="33"/>
    <m/>
    <s v="Male"/>
    <s v="South"/>
    <s v="Organic"/>
    <n v="37"/>
    <n v="75"/>
    <n v="10"/>
    <n v="497.68"/>
    <n v="39974.22"/>
    <n v="0"/>
    <n v="3824"/>
    <n v="5"/>
    <n v="11.6"/>
    <n v="0"/>
    <n v="0.23"/>
    <n v="4"/>
    <s v="Quality"/>
    <n v="1"/>
    <n v="6"/>
    <n v="2241.09"/>
    <n v="99"/>
    <n v="3.6"/>
    <s v="Debit Card"/>
    <n v="52.2"/>
    <n v="0.51659999999999995"/>
    <n v="1"/>
    <s v="Poor Service Resolution"/>
  </r>
  <r>
    <x v="3"/>
    <m/>
    <n v="61"/>
    <m/>
    <s v="Male"/>
    <s v="West"/>
    <s v="Referral"/>
    <n v="20"/>
    <n v="44"/>
    <n v="5"/>
    <n v="380.21"/>
    <n v="16437.259999999998"/>
    <n v="0"/>
    <n v="1950"/>
    <n v="1"/>
    <n v="2"/>
    <n v="2"/>
    <n v="0.56000000000000005"/>
    <n v="3"/>
    <s v="Payment"/>
    <n v="2"/>
    <n v="1"/>
    <n v="435.51"/>
    <n v="40"/>
    <n v="4.4000000000000004"/>
    <s v="UPI"/>
    <n v="30.7"/>
    <n v="0.35909999999999997"/>
    <n v="0"/>
    <s v="NA"/>
  </r>
  <r>
    <x v="0"/>
    <m/>
    <n v="22"/>
    <m/>
    <s v="Female"/>
    <s v="West"/>
    <s v="Organic"/>
    <n v="45"/>
    <n v="19"/>
    <n v="1"/>
    <n v="610.1"/>
    <n v="10448.34"/>
    <n v="0"/>
    <n v="1432"/>
    <n v="1"/>
    <n v="7.7"/>
    <n v="1"/>
    <n v="0.83"/>
    <n v="2"/>
    <s v="Delivery Delay"/>
    <n v="0"/>
    <n v="0"/>
    <n v="0"/>
    <n v="88"/>
    <n v="4"/>
    <s v="Wallet"/>
    <n v="38.299999999999997"/>
    <n v="0.41289999999999999"/>
    <n v="1"/>
    <s v="Product Unavailability"/>
  </r>
  <r>
    <x v="1"/>
    <m/>
    <n v="44"/>
    <m/>
    <s v="Male"/>
    <s v="West"/>
    <s v="Organic"/>
    <n v="59"/>
    <n v="83"/>
    <n v="15"/>
    <n v="323.16000000000003"/>
    <n v="28972.89"/>
    <n v="0"/>
    <n v="2926"/>
    <n v="4"/>
    <n v="19.399999999999999"/>
    <n v="5"/>
    <n v="0.43"/>
    <n v="1"/>
    <s v="Item Missing"/>
    <n v="4"/>
    <n v="3"/>
    <n v="1877.55"/>
    <n v="34"/>
    <n v="4.4000000000000004"/>
    <s v="UPI"/>
    <n v="27.6"/>
    <n v="0.3382"/>
    <n v="0"/>
    <s v="NA"/>
  </r>
  <r>
    <x v="2"/>
    <m/>
    <n v="40"/>
    <m/>
    <s v="Female"/>
    <s v="East"/>
    <s v="App Ads"/>
    <n v="57"/>
    <n v="23"/>
    <n v="5"/>
    <n v="421.32"/>
    <n v="9255.98"/>
    <n v="0"/>
    <n v="1082"/>
    <n v="1"/>
    <n v="10.3"/>
    <n v="1"/>
    <n v="0.4"/>
    <n v="0"/>
    <s v="None"/>
    <n v="0"/>
    <n v="1"/>
    <n v="160.91"/>
    <n v="100"/>
    <n v="4.5999999999999996"/>
    <s v="Wallet"/>
    <n v="33.799999999999997"/>
    <n v="0.38119999999999998"/>
    <n v="0"/>
    <s v="NA"/>
  </r>
  <r>
    <x v="1"/>
    <m/>
    <n v="41"/>
    <m/>
    <s v="Female"/>
    <s v="Central"/>
    <s v="Social"/>
    <n v="23"/>
    <n v="24"/>
    <n v="1"/>
    <n v="453.86"/>
    <n v="11873.03"/>
    <n v="0"/>
    <n v="1250"/>
    <n v="1"/>
    <n v="9.8000000000000007"/>
    <n v="1"/>
    <n v="0.48"/>
    <n v="1"/>
    <s v="App Issue"/>
    <n v="0"/>
    <n v="2"/>
    <n v="296.61"/>
    <n v="25"/>
    <n v="4"/>
    <s v="Debit Card"/>
    <n v="20.5"/>
    <n v="0.29239999999999999"/>
    <n v="0"/>
    <s v="NA"/>
  </r>
  <r>
    <x v="2"/>
    <m/>
    <n v="26"/>
    <m/>
    <s v="Female"/>
    <s v="South"/>
    <s v="Partner"/>
    <n v="38"/>
    <n v="83"/>
    <n v="13"/>
    <n v="526.48"/>
    <n v="46179.65"/>
    <n v="0"/>
    <n v="4341"/>
    <n v="2"/>
    <n v="22.6"/>
    <n v="4"/>
    <n v="0.53"/>
    <n v="5"/>
    <s v="Quality"/>
    <n v="2"/>
    <n v="3"/>
    <n v="1359.76"/>
    <n v="11"/>
    <n v="4.8"/>
    <s v="Wallet"/>
    <n v="24.5"/>
    <n v="0.3175"/>
    <n v="0"/>
    <s v="NA"/>
  </r>
  <r>
    <x v="0"/>
    <m/>
    <n v="21"/>
    <m/>
    <s v="Male"/>
    <s v="East"/>
    <s v="Organic"/>
    <n v="27"/>
    <n v="38"/>
    <n v="7"/>
    <n v="338.15"/>
    <n v="13670.41"/>
    <n v="0"/>
    <n v="1571"/>
    <n v="0"/>
    <n v="0"/>
    <n v="1"/>
    <n v="0.38"/>
    <n v="3"/>
    <s v="Delivery Delay"/>
    <n v="1"/>
    <n v="2"/>
    <n v="726.31"/>
    <n v="68"/>
    <n v="3.2"/>
    <s v="UPI"/>
    <n v="35.9"/>
    <n v="0.39550000000000002"/>
    <n v="0"/>
    <s v="NA"/>
  </r>
  <r>
    <x v="2"/>
    <m/>
    <n v="36"/>
    <m/>
    <s v="Male"/>
    <s v="West"/>
    <s v="App Ads"/>
    <n v="41"/>
    <n v="65"/>
    <n v="12"/>
    <n v="439.95"/>
    <n v="28037.8"/>
    <n v="0"/>
    <n v="3171"/>
    <n v="2"/>
    <n v="21.6"/>
    <n v="1"/>
    <n v="0.31"/>
    <n v="2"/>
    <s v="Payment"/>
    <n v="1"/>
    <n v="3"/>
    <n v="478.94"/>
    <n v="21"/>
    <n v="4.2"/>
    <s v="Debit Card"/>
    <n v="20.2"/>
    <n v="0.28999999999999998"/>
    <n v="0"/>
    <s v="NA"/>
  </r>
  <r>
    <x v="1"/>
    <m/>
    <n v="42"/>
    <m/>
    <s v="Female"/>
    <s v="Central"/>
    <s v="Organic"/>
    <n v="16"/>
    <n v="3"/>
    <n v="0"/>
    <n v="574.97"/>
    <n v="1848.13"/>
    <n v="0"/>
    <n v="85"/>
    <n v="0"/>
    <n v="25.7"/>
    <n v="0"/>
    <n v="0.13"/>
    <n v="1"/>
    <s v="Payment"/>
    <n v="0"/>
    <n v="0"/>
    <n v="0"/>
    <n v="73"/>
    <n v="2.4"/>
    <s v="Debit Card"/>
    <n v="35.5"/>
    <n v="0.3926"/>
    <n v="0"/>
    <s v="NA"/>
  </r>
  <r>
    <x v="1"/>
    <m/>
    <n v="60"/>
    <m/>
    <s v="Female"/>
    <s v="Central"/>
    <s v="Organic"/>
    <n v="24"/>
    <n v="16"/>
    <n v="2"/>
    <n v="449.4"/>
    <n v="7377.68"/>
    <n v="1"/>
    <n v="1145"/>
    <n v="1"/>
    <n v="15.2"/>
    <n v="0"/>
    <n v="0.12"/>
    <n v="3"/>
    <s v="App Issue"/>
    <n v="0"/>
    <n v="0"/>
    <n v="0"/>
    <n v="52"/>
    <n v="4.5"/>
    <s v="UPI"/>
    <n v="26.9"/>
    <n v="0.33339999999999997"/>
    <n v="0"/>
    <s v="NA"/>
  </r>
  <r>
    <x v="1"/>
    <m/>
    <n v="42"/>
    <m/>
    <s v="Male"/>
    <s v="South"/>
    <s v="Social"/>
    <n v="6"/>
    <n v="5"/>
    <n v="0"/>
    <n v="469.8"/>
    <n v="2337.63"/>
    <n v="0"/>
    <n v="253"/>
    <n v="0"/>
    <n v="0"/>
    <n v="0"/>
    <n v="0.6"/>
    <n v="1"/>
    <s v="Payment"/>
    <n v="0"/>
    <n v="0"/>
    <n v="0"/>
    <n v="23"/>
    <n v="4.5999999999999996"/>
    <s v="Debit Card"/>
    <n v="19.5"/>
    <n v="0.28589999999999999"/>
    <n v="0"/>
    <s v="NA"/>
  </r>
  <r>
    <x v="2"/>
    <m/>
    <n v="31"/>
    <m/>
    <s v="Female"/>
    <s v="West"/>
    <s v="Social"/>
    <n v="13"/>
    <n v="5"/>
    <n v="1"/>
    <n v="404.04"/>
    <n v="2179.09"/>
    <n v="1"/>
    <n v="222"/>
    <n v="0"/>
    <n v="25.9"/>
    <n v="0"/>
    <n v="0.19"/>
    <n v="0"/>
    <s v="None"/>
    <n v="0"/>
    <n v="0"/>
    <n v="0"/>
    <n v="30"/>
    <n v="3"/>
    <s v="UPI"/>
    <n v="17.600000000000001"/>
    <n v="0.2742"/>
    <n v="0"/>
    <s v="NA"/>
  </r>
  <r>
    <x v="2"/>
    <m/>
    <n v="31"/>
    <m/>
    <s v="Male"/>
    <s v="South"/>
    <s v="Partner"/>
    <n v="13"/>
    <n v="25"/>
    <n v="4"/>
    <n v="450.27"/>
    <n v="10879.64"/>
    <n v="0"/>
    <n v="1463"/>
    <n v="1"/>
    <n v="4"/>
    <n v="0"/>
    <n v="0.63"/>
    <n v="2"/>
    <s v="Item Missing"/>
    <n v="1"/>
    <n v="1"/>
    <n v="379.78"/>
    <n v="72"/>
    <n v="5"/>
    <s v="COD"/>
    <n v="37.299999999999997"/>
    <n v="0.40570000000000001"/>
    <n v="0"/>
    <s v="NA"/>
  </r>
  <r>
    <x v="1"/>
    <m/>
    <n v="50"/>
    <m/>
    <s v="Male"/>
    <s v="West"/>
    <s v="App Ads"/>
    <n v="21"/>
    <n v="39"/>
    <n v="2"/>
    <n v="446.49"/>
    <n v="16470.25"/>
    <n v="0"/>
    <n v="1875"/>
    <n v="2"/>
    <n v="17.399999999999999"/>
    <n v="1"/>
    <n v="0.53"/>
    <n v="1"/>
    <s v="Delivery Delay"/>
    <n v="2"/>
    <n v="3"/>
    <n v="1429.8"/>
    <n v="56"/>
    <n v="3.6"/>
    <s v="UPI"/>
    <n v="39.700000000000003"/>
    <n v="0.42349999999999999"/>
    <n v="1"/>
    <s v="Low Personalization"/>
  </r>
  <r>
    <x v="1"/>
    <m/>
    <n v="41"/>
    <m/>
    <s v="Male"/>
    <s v="North"/>
    <s v="App Ads"/>
    <n v="9"/>
    <n v="22"/>
    <n v="1"/>
    <n v="499.29"/>
    <n v="10502.99"/>
    <n v="0"/>
    <n v="1494"/>
    <n v="0"/>
    <n v="0"/>
    <n v="1"/>
    <n v="0.52"/>
    <n v="0"/>
    <s v="None"/>
    <n v="0"/>
    <n v="1"/>
    <n v="316.08999999999997"/>
    <n v="67"/>
    <n v="3.7"/>
    <s v="UPI"/>
    <n v="34.200000000000003"/>
    <n v="0.38350000000000001"/>
    <n v="0"/>
    <s v="NA"/>
  </r>
  <r>
    <x v="3"/>
    <m/>
    <n v="65"/>
    <m/>
    <s v="Male"/>
    <s v="South"/>
    <s v="Referral"/>
    <n v="40"/>
    <n v="113"/>
    <n v="19"/>
    <n v="302.06"/>
    <n v="35056.629999999997"/>
    <n v="0"/>
    <n v="3451"/>
    <n v="0"/>
    <n v="9.5"/>
    <n v="0"/>
    <n v="0.44"/>
    <n v="7"/>
    <s v="Payment"/>
    <n v="2"/>
    <n v="8"/>
    <n v="658.03"/>
    <n v="26"/>
    <n v="3.4"/>
    <s v="Credit Card"/>
    <n v="27.4"/>
    <n v="0.33639999999999998"/>
    <n v="0"/>
    <s v="NA"/>
  </r>
  <r>
    <x v="1"/>
    <m/>
    <n v="41"/>
    <m/>
    <s v="Male"/>
    <s v="Central"/>
    <s v="App Ads"/>
    <n v="59"/>
    <n v="171"/>
    <n v="20"/>
    <n v="433.49"/>
    <n v="72314.58"/>
    <n v="0"/>
    <n v="7560"/>
    <n v="10"/>
    <n v="25.3"/>
    <n v="3"/>
    <n v="0.4"/>
    <n v="8"/>
    <s v="Item Missing"/>
    <n v="3"/>
    <n v="9"/>
    <n v="2546.36"/>
    <n v="22"/>
    <n v="3"/>
    <s v="Wallet"/>
    <n v="43.2"/>
    <n v="0.44890000000000002"/>
    <n v="1"/>
    <s v="Product Unavailability"/>
  </r>
  <r>
    <x v="1"/>
    <m/>
    <n v="48"/>
    <m/>
    <s v="Female"/>
    <s v="West"/>
    <s v="Organic"/>
    <n v="53"/>
    <n v="110"/>
    <n v="4"/>
    <n v="466.78"/>
    <n v="52226.96"/>
    <n v="1"/>
    <n v="5612"/>
    <n v="5"/>
    <n v="10.9"/>
    <n v="1"/>
    <n v="0.45"/>
    <n v="6"/>
    <s v="Quality"/>
    <n v="1"/>
    <n v="8"/>
    <n v="608.85"/>
    <n v="29"/>
    <n v="3.9"/>
    <s v="COD"/>
    <n v="29.6"/>
    <n v="0.3513"/>
    <n v="0"/>
    <s v="NA"/>
  </r>
  <r>
    <x v="0"/>
    <m/>
    <n v="21"/>
    <m/>
    <s v="Male"/>
    <s v="East"/>
    <s v="Organic"/>
    <n v="46"/>
    <n v="90"/>
    <n v="4"/>
    <n v="546"/>
    <n v="45034.67"/>
    <n v="0"/>
    <n v="5308"/>
    <n v="7"/>
    <n v="8.9"/>
    <n v="4"/>
    <n v="0.25"/>
    <n v="5"/>
    <s v="Item Missing"/>
    <n v="5"/>
    <n v="6"/>
    <n v="3378.2"/>
    <n v="67"/>
    <n v="4"/>
    <s v="UPI"/>
    <n v="53"/>
    <n v="0.52290000000000003"/>
    <n v="1"/>
    <s v="Low Personalization"/>
  </r>
  <r>
    <x v="2"/>
    <m/>
    <n v="28"/>
    <m/>
    <s v="Female"/>
    <s v="North"/>
    <s v="Partner"/>
    <n v="40"/>
    <n v="81"/>
    <n v="7"/>
    <n v="530.26"/>
    <n v="39677.129999999997"/>
    <n v="0"/>
    <n v="3977"/>
    <n v="4"/>
    <n v="11.4"/>
    <n v="0"/>
    <n v="0.72"/>
    <n v="3"/>
    <s v="Quality"/>
    <n v="2"/>
    <n v="3"/>
    <n v="469.97"/>
    <n v="80"/>
    <n v="4"/>
    <s v="UPI"/>
    <n v="44.7"/>
    <n v="0.46060000000000001"/>
    <n v="1"/>
    <s v="Frequent SLA Breaches"/>
  </r>
  <r>
    <x v="3"/>
    <m/>
    <n v="63"/>
    <m/>
    <s v="Female"/>
    <s v="South"/>
    <s v="Referral"/>
    <n v="19"/>
    <n v="19"/>
    <n v="4"/>
    <n v="617.5"/>
    <n v="11105.57"/>
    <n v="0"/>
    <n v="1391"/>
    <n v="1"/>
    <n v="9.9"/>
    <n v="0"/>
    <n v="0.53"/>
    <n v="2"/>
    <s v="App Issue"/>
    <n v="0"/>
    <n v="0"/>
    <n v="0"/>
    <n v="8"/>
    <n v="3.3"/>
    <s v="UPI"/>
    <n v="16.7"/>
    <n v="0.26929999999999998"/>
    <n v="0"/>
    <s v="NA"/>
  </r>
  <r>
    <x v="2"/>
    <m/>
    <n v="36"/>
    <m/>
    <s v="Female"/>
    <s v="North"/>
    <s v="Social"/>
    <n v="58"/>
    <n v="117"/>
    <n v="4"/>
    <n v="452.76"/>
    <n v="49779.81"/>
    <n v="0"/>
    <n v="5175"/>
    <n v="9"/>
    <n v="2"/>
    <n v="0"/>
    <n v="0.57999999999999996"/>
    <n v="5"/>
    <s v="Quality"/>
    <n v="3"/>
    <n v="3"/>
    <n v="1054.9000000000001"/>
    <n v="33"/>
    <n v="5"/>
    <s v="Credit Card"/>
    <n v="38.799999999999997"/>
    <n v="0.41710000000000003"/>
    <n v="1"/>
    <s v="Low Personalization"/>
  </r>
  <r>
    <x v="2"/>
    <m/>
    <n v="40"/>
    <m/>
    <s v="Male"/>
    <s v="North"/>
    <s v="Organic"/>
    <n v="34"/>
    <n v="47"/>
    <n v="1"/>
    <n v="293.70999999999998"/>
    <n v="13751.32"/>
    <n v="0"/>
    <n v="1764"/>
    <n v="2"/>
    <n v="2.6"/>
    <n v="1"/>
    <n v="0.53"/>
    <n v="2"/>
    <s v="Item Missing"/>
    <n v="2"/>
    <n v="3"/>
    <n v="1271.9100000000001"/>
    <n v="31"/>
    <n v="3.9"/>
    <s v="Debit Card"/>
    <n v="22.3"/>
    <n v="0.30370000000000003"/>
    <n v="0"/>
    <s v="NA"/>
  </r>
  <r>
    <x v="1"/>
    <m/>
    <n v="49"/>
    <m/>
    <s v="Female"/>
    <s v="Central"/>
    <s v="Social"/>
    <n v="41"/>
    <n v="33"/>
    <n v="6"/>
    <n v="441.08"/>
    <n v="14206.19"/>
    <n v="0"/>
    <n v="1499"/>
    <n v="1"/>
    <n v="0"/>
    <n v="2"/>
    <n v="0.24"/>
    <n v="2"/>
    <s v="Item Missing"/>
    <n v="1"/>
    <n v="3"/>
    <n v="1189.92"/>
    <n v="51"/>
    <n v="3.6"/>
    <s v="Credit Card"/>
    <n v="26"/>
    <n v="0.32769999999999999"/>
    <n v="0"/>
    <s v="NA"/>
  </r>
  <r>
    <x v="0"/>
    <m/>
    <n v="21"/>
    <m/>
    <s v="Male"/>
    <s v="East"/>
    <s v="Social"/>
    <n v="4"/>
    <n v="1"/>
    <n v="0"/>
    <n v="255.6"/>
    <n v="261.51"/>
    <n v="0"/>
    <n v="402"/>
    <n v="0"/>
    <n v="4.9000000000000004"/>
    <n v="0"/>
    <n v="0.51"/>
    <n v="1"/>
    <s v="App Issue"/>
    <n v="0"/>
    <n v="0"/>
    <n v="0"/>
    <n v="60"/>
    <n v="4.7"/>
    <s v="UPI"/>
    <n v="30.8"/>
    <n v="0.35970000000000002"/>
    <n v="0"/>
    <s v="NA"/>
  </r>
  <r>
    <x v="1"/>
    <m/>
    <n v="44"/>
    <m/>
    <s v="Female"/>
    <s v="North"/>
    <s v="Organic"/>
    <n v="38"/>
    <n v="3"/>
    <n v="0"/>
    <n v="254.72"/>
    <n v="786.93"/>
    <n v="0"/>
    <n v="140"/>
    <n v="0"/>
    <n v="10.199999999999999"/>
    <n v="0"/>
    <n v="0.44"/>
    <n v="1"/>
    <s v="Payment"/>
    <n v="0"/>
    <n v="0"/>
    <n v="0"/>
    <n v="27"/>
    <n v="4.9000000000000004"/>
    <s v="UPI"/>
    <n v="14.7"/>
    <n v="0.25769999999999998"/>
    <n v="0"/>
    <s v="NA"/>
  </r>
  <r>
    <x v="2"/>
    <m/>
    <n v="36"/>
    <m/>
    <s v="Male"/>
    <s v="West"/>
    <s v="Referral"/>
    <n v="11"/>
    <n v="18"/>
    <n v="2"/>
    <n v="373.64"/>
    <n v="6298.45"/>
    <n v="0"/>
    <n v="1027"/>
    <n v="1"/>
    <n v="0"/>
    <n v="0"/>
    <n v="0.74"/>
    <n v="2"/>
    <s v="Delivery Delay"/>
    <n v="0"/>
    <n v="1"/>
    <n v="234.42"/>
    <n v="171"/>
    <n v="4.3"/>
    <s v="Debit Card"/>
    <n v="70"/>
    <n v="0.64580000000000004"/>
    <n v="1"/>
    <s v="Product Unavailability"/>
  </r>
  <r>
    <x v="0"/>
    <m/>
    <n v="25"/>
    <m/>
    <s v="Female"/>
    <s v="North"/>
    <s v="Social"/>
    <n v="0"/>
    <n v="0"/>
    <n v="0"/>
    <n v="478.07"/>
    <n v="0"/>
    <n v="0"/>
    <n v="441"/>
    <n v="0"/>
    <n v="10.4"/>
    <n v="0"/>
    <n v="0.35"/>
    <n v="0"/>
    <s v="None"/>
    <n v="0"/>
    <n v="0"/>
    <n v="0"/>
    <n v="52"/>
    <n v="4.5999999999999996"/>
    <s v="Credit Card"/>
    <n v="34.4"/>
    <n v="0.38479999999999998"/>
    <n v="0"/>
    <s v="NA"/>
  </r>
  <r>
    <x v="2"/>
    <m/>
    <n v="40"/>
    <m/>
    <s v="Male"/>
    <s v="South"/>
    <s v="Organic"/>
    <n v="56"/>
    <n v="67"/>
    <n v="8"/>
    <n v="321.31"/>
    <n v="22344.66"/>
    <n v="0"/>
    <n v="2110"/>
    <n v="2"/>
    <n v="30.1"/>
    <n v="0"/>
    <n v="0.32"/>
    <n v="3"/>
    <s v="Item Missing"/>
    <n v="2"/>
    <n v="4"/>
    <n v="1079.24"/>
    <n v="6"/>
    <n v="2.9"/>
    <s v="UPI"/>
    <n v="15.1"/>
    <n v="0.2596"/>
    <n v="0"/>
    <s v="NA"/>
  </r>
  <r>
    <x v="1"/>
    <m/>
    <n v="41"/>
    <m/>
    <s v="Female"/>
    <s v="South"/>
    <s v="Referral"/>
    <n v="37"/>
    <n v="32"/>
    <n v="1"/>
    <n v="609.65"/>
    <n v="21332.83"/>
    <n v="0"/>
    <n v="1949"/>
    <n v="1"/>
    <n v="0"/>
    <n v="2"/>
    <n v="0.28999999999999998"/>
    <n v="1"/>
    <s v="Quality"/>
    <n v="0"/>
    <n v="1"/>
    <n v="289.89999999999998"/>
    <n v="11"/>
    <n v="4.4000000000000004"/>
    <s v="UPI"/>
    <n v="15.3"/>
    <n v="0.26079999999999998"/>
    <n v="0"/>
    <s v="NA"/>
  </r>
  <r>
    <x v="2"/>
    <m/>
    <n v="27"/>
    <m/>
    <s v="Male"/>
    <s v="North"/>
    <s v="Referral"/>
    <n v="0"/>
    <n v="0"/>
    <n v="0"/>
    <n v="476.55"/>
    <n v="0"/>
    <n v="0"/>
    <n v="422"/>
    <n v="0"/>
    <n v="0"/>
    <n v="0"/>
    <n v="0.39"/>
    <n v="1"/>
    <s v="App Issue"/>
    <n v="0"/>
    <n v="0"/>
    <n v="0"/>
    <n v="45"/>
    <n v="3.8"/>
    <s v="UPI"/>
    <n v="27.4"/>
    <n v="0.33689999999999998"/>
    <n v="0"/>
    <s v="NA"/>
  </r>
  <r>
    <x v="1"/>
    <m/>
    <n v="46"/>
    <m/>
    <s v="Male"/>
    <s v="East"/>
    <s v="Organic"/>
    <n v="4"/>
    <n v="4"/>
    <n v="0"/>
    <n v="598.77"/>
    <n v="2358.63"/>
    <n v="0"/>
    <n v="303"/>
    <n v="0"/>
    <n v="1.5"/>
    <n v="0"/>
    <n v="0.46"/>
    <n v="1"/>
    <s v="Delivery Delay"/>
    <n v="0"/>
    <n v="0"/>
    <n v="0"/>
    <n v="19"/>
    <n v="4.5"/>
    <s v="UPI"/>
    <n v="18.3"/>
    <n v="0.27889999999999998"/>
    <n v="0"/>
    <s v="NA"/>
  </r>
  <r>
    <x v="1"/>
    <m/>
    <n v="57"/>
    <m/>
    <s v="Female"/>
    <s v="West"/>
    <s v="Organic"/>
    <n v="48"/>
    <n v="90"/>
    <n v="4"/>
    <n v="658.72"/>
    <n v="60528.800000000003"/>
    <n v="0"/>
    <n v="6150"/>
    <n v="1"/>
    <n v="12.1"/>
    <n v="3"/>
    <n v="0.89"/>
    <n v="6"/>
    <s v="Item Missing"/>
    <n v="0"/>
    <n v="1"/>
    <n v="255.62"/>
    <n v="75"/>
    <n v="4.2"/>
    <s v="UPI"/>
    <n v="39.4"/>
    <n v="0.42099999999999999"/>
    <n v="1"/>
    <s v="Frequent SLA Breaches"/>
  </r>
  <r>
    <x v="2"/>
    <m/>
    <n v="32"/>
    <m/>
    <s v="Male"/>
    <s v="East"/>
    <s v="Organic"/>
    <n v="31"/>
    <n v="74"/>
    <n v="4"/>
    <n v="568.38"/>
    <n v="41358.22"/>
    <n v="0"/>
    <n v="4618"/>
    <n v="1"/>
    <n v="1.5"/>
    <n v="2"/>
    <n v="0.54"/>
    <n v="2"/>
    <s v="Delivery Delay"/>
    <n v="4"/>
    <n v="1"/>
    <n v="987.19"/>
    <n v="24"/>
    <n v="4"/>
    <s v="Credit Card"/>
    <n v="21.9"/>
    <n v="0.30080000000000001"/>
    <n v="0"/>
    <s v="NA"/>
  </r>
  <r>
    <x v="3"/>
    <m/>
    <n v="69"/>
    <m/>
    <s v="Female"/>
    <s v="West"/>
    <s v="Organic"/>
    <n v="9"/>
    <n v="13"/>
    <n v="2"/>
    <n v="392.26"/>
    <n v="5251.86"/>
    <n v="0"/>
    <n v="596"/>
    <n v="0"/>
    <n v="7.7"/>
    <n v="0"/>
    <n v="0.39"/>
    <n v="0"/>
    <s v="None"/>
    <n v="0"/>
    <n v="1"/>
    <n v="136.12"/>
    <n v="33"/>
    <n v="4.2"/>
    <s v="COD"/>
    <n v="21.1"/>
    <n v="0.29559999999999997"/>
    <n v="0"/>
    <s v="NA"/>
  </r>
  <r>
    <x v="1"/>
    <m/>
    <n v="50"/>
    <m/>
    <s v="Female"/>
    <s v="Central"/>
    <s v="Partner"/>
    <n v="35"/>
    <n v="93"/>
    <n v="5"/>
    <n v="323.89"/>
    <n v="27956.02"/>
    <n v="0"/>
    <n v="3266"/>
    <n v="1"/>
    <n v="0"/>
    <n v="5"/>
    <n v="0.11"/>
    <n v="1"/>
    <s v="Delivery Delay"/>
    <n v="4"/>
    <n v="0"/>
    <n v="1249.3399999999999"/>
    <n v="65"/>
    <n v="3.6"/>
    <s v="UPI"/>
    <n v="34.9"/>
    <n v="0.3886"/>
    <n v="0"/>
    <s v="NA"/>
  </r>
  <r>
    <x v="1"/>
    <m/>
    <n v="58"/>
    <m/>
    <s v="Female"/>
    <s v="West"/>
    <s v="Organic"/>
    <n v="56"/>
    <n v="66"/>
    <n v="13"/>
    <n v="336.36"/>
    <n v="22817.26"/>
    <n v="0"/>
    <n v="2310"/>
    <n v="2"/>
    <n v="14.3"/>
    <n v="3"/>
    <n v="0.61"/>
    <n v="2"/>
    <s v="App Issue"/>
    <n v="3"/>
    <n v="1"/>
    <n v="482.43"/>
    <n v="38"/>
    <n v="4.9000000000000004"/>
    <s v="COD"/>
    <n v="24.3"/>
    <n v="0.31619999999999998"/>
    <n v="0"/>
    <s v="NA"/>
  </r>
  <r>
    <x v="0"/>
    <m/>
    <n v="21"/>
    <m/>
    <s v="Female"/>
    <s v="Central"/>
    <s v="Organic"/>
    <n v="39"/>
    <n v="10"/>
    <n v="2"/>
    <n v="466.48"/>
    <n v="4509.43"/>
    <n v="0"/>
    <n v="550"/>
    <n v="0"/>
    <n v="0"/>
    <n v="0"/>
    <n v="0.02"/>
    <n v="0"/>
    <s v="None"/>
    <n v="0"/>
    <n v="0"/>
    <n v="0"/>
    <n v="22"/>
    <n v="3.1"/>
    <s v="UPI"/>
    <n v="6.2"/>
    <n v="0.2117"/>
    <n v="0"/>
    <s v="NA"/>
  </r>
  <r>
    <x v="1"/>
    <m/>
    <n v="58"/>
    <m/>
    <s v="Female"/>
    <s v="Central"/>
    <s v="Social"/>
    <n v="51"/>
    <n v="147"/>
    <n v="14"/>
    <n v="396.97"/>
    <n v="62039.39"/>
    <n v="0"/>
    <n v="5531"/>
    <n v="7"/>
    <n v="16.5"/>
    <n v="3"/>
    <n v="0.11"/>
    <n v="5"/>
    <s v="App Issue"/>
    <n v="8"/>
    <n v="8"/>
    <n v="4096.1899999999996"/>
    <n v="53"/>
    <n v="2.5"/>
    <s v="UPI"/>
    <n v="49.5"/>
    <n v="0.49630000000000002"/>
    <n v="1"/>
    <s v="Infrequent Need"/>
  </r>
  <r>
    <x v="2"/>
    <m/>
    <n v="35"/>
    <m/>
    <s v="Female"/>
    <s v="West"/>
    <s v="Social"/>
    <n v="53"/>
    <n v="9"/>
    <n v="0"/>
    <n v="325.55"/>
    <n v="2682.68"/>
    <n v="0"/>
    <n v="666"/>
    <n v="0"/>
    <n v="0"/>
    <n v="0"/>
    <n v="0.55000000000000004"/>
    <n v="0"/>
    <s v="None"/>
    <n v="0"/>
    <n v="1"/>
    <n v="205.42"/>
    <n v="8"/>
    <n v="3"/>
    <s v="Wallet"/>
    <n v="2.9"/>
    <n v="0.19570000000000001"/>
    <n v="0"/>
    <s v="NA"/>
  </r>
  <r>
    <x v="1"/>
    <m/>
    <n v="55"/>
    <m/>
    <s v="Male"/>
    <s v="South"/>
    <s v="App Ads"/>
    <n v="57"/>
    <n v="77"/>
    <n v="15"/>
    <n v="521.04999999999995"/>
    <n v="43796.84"/>
    <n v="0"/>
    <n v="4785"/>
    <n v="3"/>
    <n v="0"/>
    <n v="3"/>
    <n v="0.09"/>
    <n v="3"/>
    <s v="App Issue"/>
    <n v="2"/>
    <n v="2"/>
    <n v="874.64"/>
    <n v="14"/>
    <n v="4.0999999999999996"/>
    <s v="Credit Card"/>
    <n v="21.1"/>
    <n v="0.29609999999999997"/>
    <n v="0"/>
    <s v="NA"/>
  </r>
  <r>
    <x v="1"/>
    <m/>
    <n v="60"/>
    <m/>
    <s v="Female"/>
    <s v="North"/>
    <s v="Referral"/>
    <n v="28"/>
    <n v="68"/>
    <n v="11"/>
    <n v="511.12"/>
    <n v="32905.230000000003"/>
    <n v="0"/>
    <n v="4137"/>
    <n v="2"/>
    <n v="17.7"/>
    <n v="2"/>
    <n v="0.66"/>
    <n v="3"/>
    <s v="Delivery Delay"/>
    <n v="4"/>
    <n v="3"/>
    <n v="1250.0999999999999"/>
    <n v="36"/>
    <n v="3.2"/>
    <s v="Debit Card"/>
    <n v="34.200000000000003"/>
    <n v="0.38350000000000001"/>
    <n v="0"/>
    <s v="NA"/>
  </r>
  <r>
    <x v="2"/>
    <m/>
    <n v="31"/>
    <m/>
    <s v="Female"/>
    <s v="West"/>
    <s v="Referral"/>
    <n v="60"/>
    <n v="167"/>
    <n v="13"/>
    <n v="339.31"/>
    <n v="58824"/>
    <n v="0"/>
    <n v="5730"/>
    <n v="1"/>
    <n v="11.1"/>
    <n v="7"/>
    <n v="0.06"/>
    <n v="5"/>
    <s v="Delivery Delay"/>
    <n v="1"/>
    <n v="10"/>
    <n v="3304.35"/>
    <n v="32"/>
    <n v="3.1"/>
    <s v="Credit Card"/>
    <n v="26.4"/>
    <n v="0.3301"/>
    <n v="0"/>
    <s v="NA"/>
  </r>
  <r>
    <x v="2"/>
    <m/>
    <n v="31"/>
    <m/>
    <s v="Male"/>
    <s v="West"/>
    <s v="Partner"/>
    <n v="29"/>
    <n v="48"/>
    <n v="3"/>
    <n v="382.91"/>
    <n v="18639.37"/>
    <n v="0"/>
    <n v="2220"/>
    <n v="1"/>
    <n v="0"/>
    <n v="3"/>
    <n v="0.39"/>
    <n v="3"/>
    <s v="App Issue"/>
    <n v="1"/>
    <n v="1"/>
    <n v="480.43"/>
    <n v="37"/>
    <n v="4.5"/>
    <s v="UPI"/>
    <n v="24.1"/>
    <n v="0.31509999999999999"/>
    <n v="0"/>
    <s v="NA"/>
  </r>
  <r>
    <x v="0"/>
    <m/>
    <n v="21"/>
    <m/>
    <s v="Male"/>
    <s v="West"/>
    <s v="Social"/>
    <n v="20"/>
    <n v="27"/>
    <n v="5"/>
    <n v="273.02999999999997"/>
    <n v="7129.84"/>
    <n v="0"/>
    <n v="1007"/>
    <n v="1"/>
    <n v="0"/>
    <n v="1"/>
    <n v="0.42"/>
    <n v="2"/>
    <s v="Delivery Delay"/>
    <n v="0"/>
    <n v="1"/>
    <n v="70.069999999999993"/>
    <n v="31"/>
    <n v="4.0999999999999996"/>
    <s v="UPI"/>
    <n v="28.6"/>
    <n v="0.34449999999999997"/>
    <n v="0"/>
    <s v="NA"/>
  </r>
  <r>
    <x v="1"/>
    <m/>
    <n v="50"/>
    <m/>
    <s v="Male"/>
    <s v="West"/>
    <s v="Referral"/>
    <n v="33"/>
    <n v="115"/>
    <n v="18"/>
    <n v="459.92"/>
    <n v="50813.73"/>
    <n v="0"/>
    <n v="5643"/>
    <n v="4"/>
    <n v="5.3"/>
    <n v="4"/>
    <n v="0.13"/>
    <n v="4"/>
    <s v="Quality"/>
    <n v="3"/>
    <n v="2"/>
    <n v="1121.57"/>
    <n v="29"/>
    <n v="3.2"/>
    <s v="UPI"/>
    <n v="29"/>
    <n v="0.34760000000000002"/>
    <n v="0"/>
    <s v="NA"/>
  </r>
  <r>
    <x v="1"/>
    <m/>
    <n v="59"/>
    <m/>
    <s v="Female"/>
    <s v="West"/>
    <s v="App Ads"/>
    <n v="52"/>
    <n v="132"/>
    <n v="8"/>
    <n v="395.1"/>
    <n v="48589.66"/>
    <n v="0"/>
    <n v="5457"/>
    <n v="2"/>
    <n v="26.3"/>
    <n v="4"/>
    <n v="0.43"/>
    <n v="6"/>
    <s v="Quality"/>
    <n v="1"/>
    <n v="9"/>
    <n v="798.76"/>
    <n v="77"/>
    <n v="2.9"/>
    <s v="UPI"/>
    <n v="49.3"/>
    <n v="0.49469999999999997"/>
    <n v="1"/>
    <s v="Low Personalization"/>
  </r>
  <r>
    <x v="2"/>
    <m/>
    <n v="39"/>
    <m/>
    <s v="Male"/>
    <s v="West"/>
    <s v="App Ads"/>
    <n v="20"/>
    <n v="53"/>
    <n v="3"/>
    <n v="567.52"/>
    <n v="29470.17"/>
    <n v="0"/>
    <n v="3267"/>
    <n v="1"/>
    <n v="17.5"/>
    <n v="1"/>
    <n v="0.38"/>
    <n v="2"/>
    <s v="Quality"/>
    <n v="2"/>
    <n v="3"/>
    <n v="1736.84"/>
    <n v="61"/>
    <n v="3.6"/>
    <s v="UPI"/>
    <n v="37.1"/>
    <n v="0.40439999999999998"/>
    <n v="0"/>
    <s v="NA"/>
  </r>
  <r>
    <x v="2"/>
    <m/>
    <n v="26"/>
    <m/>
    <s v="Female"/>
    <s v="West"/>
    <s v="Social"/>
    <n v="29"/>
    <n v="63"/>
    <n v="10"/>
    <n v="447.55"/>
    <n v="27278.12"/>
    <n v="0"/>
    <n v="3089"/>
    <n v="1"/>
    <n v="11.7"/>
    <n v="3"/>
    <n v="0.54"/>
    <n v="3"/>
    <s v="Delivery Delay"/>
    <n v="2"/>
    <n v="2"/>
    <n v="1141.79"/>
    <n v="27"/>
    <n v="3.5"/>
    <s v="Credit Card"/>
    <n v="26.7"/>
    <n v="0.3322"/>
    <n v="0"/>
    <s v="NA"/>
  </r>
  <r>
    <x v="2"/>
    <m/>
    <n v="34"/>
    <m/>
    <s v="Female"/>
    <s v="North"/>
    <s v="Organic"/>
    <n v="16"/>
    <n v="37"/>
    <n v="7"/>
    <n v="357.51"/>
    <n v="11927.69"/>
    <n v="0"/>
    <n v="1613"/>
    <n v="3"/>
    <n v="15.8"/>
    <n v="1"/>
    <n v="0.87"/>
    <n v="3"/>
    <s v="App Issue"/>
    <n v="2"/>
    <n v="1"/>
    <n v="790.7"/>
    <n v="126"/>
    <n v="2.2000000000000002"/>
    <s v="Wallet"/>
    <n v="71.8"/>
    <n v="0.65780000000000005"/>
    <n v="1"/>
    <s v="Frequent SLA Breaches"/>
  </r>
  <r>
    <x v="2"/>
    <m/>
    <n v="39"/>
    <m/>
    <s v="Female"/>
    <s v="East"/>
    <s v="Partner"/>
    <n v="21"/>
    <n v="42"/>
    <n v="5"/>
    <n v="450.78"/>
    <n v="18572.71"/>
    <n v="1"/>
    <n v="2112"/>
    <n v="2"/>
    <n v="5.0999999999999996"/>
    <n v="1"/>
    <n v="0.26"/>
    <n v="4"/>
    <s v="App Issue"/>
    <n v="1"/>
    <n v="3"/>
    <n v="1020.41"/>
    <n v="44"/>
    <n v="4.5"/>
    <s v="Debit Card"/>
    <n v="28.8"/>
    <n v="0.34599999999999997"/>
    <n v="0"/>
    <s v="NA"/>
  </r>
  <r>
    <x v="3"/>
    <m/>
    <n v="66"/>
    <m/>
    <s v="Male"/>
    <s v="North"/>
    <s v="Social"/>
    <n v="6"/>
    <n v="10"/>
    <n v="0"/>
    <n v="412.91"/>
    <n v="4024.72"/>
    <n v="0"/>
    <n v="593"/>
    <n v="1"/>
    <n v="19.2"/>
    <n v="0"/>
    <n v="0.15"/>
    <n v="0"/>
    <s v="None"/>
    <n v="0"/>
    <n v="0"/>
    <n v="0"/>
    <n v="24"/>
    <n v="4.9000000000000004"/>
    <s v="UPI"/>
    <n v="21.6"/>
    <n v="0.29870000000000002"/>
    <n v="0"/>
    <s v="NA"/>
  </r>
  <r>
    <x v="0"/>
    <m/>
    <n v="24"/>
    <m/>
    <s v="Female"/>
    <s v="North"/>
    <s v="App Ads"/>
    <n v="52"/>
    <n v="16"/>
    <n v="1"/>
    <n v="356.72"/>
    <n v="5608.89"/>
    <n v="0"/>
    <n v="633"/>
    <n v="0"/>
    <n v="13.4"/>
    <n v="0"/>
    <n v="0.39"/>
    <n v="1"/>
    <s v="Delivery Delay"/>
    <n v="1"/>
    <n v="1"/>
    <n v="421.74"/>
    <n v="56"/>
    <n v="2.5"/>
    <s v="UPI"/>
    <n v="24.6"/>
    <n v="0.31840000000000002"/>
    <n v="0"/>
    <s v="NA"/>
  </r>
  <r>
    <x v="2"/>
    <m/>
    <n v="36"/>
    <m/>
    <s v="Female"/>
    <s v="East"/>
    <s v="App Ads"/>
    <n v="51"/>
    <n v="37"/>
    <n v="5"/>
    <n v="429.81"/>
    <n v="15368.13"/>
    <n v="0"/>
    <n v="1687"/>
    <n v="1"/>
    <n v="1.1000000000000001"/>
    <n v="1"/>
    <n v="0.55000000000000004"/>
    <n v="2"/>
    <s v="Item Missing"/>
    <n v="1"/>
    <n v="2"/>
    <n v="636.64"/>
    <n v="39"/>
    <n v="3.9"/>
    <s v="Credit Card"/>
    <n v="20.8"/>
    <n v="0.29380000000000001"/>
    <n v="0"/>
    <s v="NA"/>
  </r>
  <r>
    <x v="1"/>
    <m/>
    <n v="51"/>
    <m/>
    <s v="Male"/>
    <s v="North"/>
    <s v="App Ads"/>
    <n v="60"/>
    <n v="140"/>
    <n v="7"/>
    <n v="288.25"/>
    <n v="36449.78"/>
    <n v="0"/>
    <n v="3960"/>
    <n v="5"/>
    <n v="15.4"/>
    <n v="1"/>
    <n v="0.81"/>
    <n v="4"/>
    <s v="Payment"/>
    <n v="4"/>
    <n v="2"/>
    <n v="1030.3499999999999"/>
    <n v="51"/>
    <n v="3.4"/>
    <s v="UPI"/>
    <n v="34.5"/>
    <n v="0.3861"/>
    <n v="0"/>
    <s v="NA"/>
  </r>
  <r>
    <x v="2"/>
    <m/>
    <n v="30"/>
    <m/>
    <s v="Male"/>
    <s v="Central"/>
    <s v="Social"/>
    <n v="2"/>
    <n v="6"/>
    <n v="0"/>
    <n v="464.27"/>
    <n v="2795.54"/>
    <n v="0"/>
    <n v="557"/>
    <n v="0"/>
    <n v="0"/>
    <n v="0"/>
    <n v="0.62"/>
    <n v="1"/>
    <s v="Item Missing"/>
    <n v="0"/>
    <n v="0"/>
    <n v="0"/>
    <n v="71"/>
    <n v="3.3"/>
    <s v="UPI"/>
    <n v="36.9"/>
    <n v="0.40279999999999999"/>
    <n v="0"/>
    <s v="NA"/>
  </r>
  <r>
    <x v="3"/>
    <m/>
    <n v="64"/>
    <m/>
    <s v="Male"/>
    <s v="East"/>
    <s v="App Ads"/>
    <n v="3"/>
    <n v="6"/>
    <n v="0"/>
    <n v="473.42"/>
    <n v="2854.18"/>
    <n v="1"/>
    <n v="595"/>
    <n v="0"/>
    <n v="2.8"/>
    <n v="0"/>
    <n v="0.48"/>
    <n v="2"/>
    <s v="Payment"/>
    <n v="0"/>
    <n v="0"/>
    <n v="0"/>
    <n v="36"/>
    <n v="5"/>
    <s v="Debit Card"/>
    <n v="23.7"/>
    <n v="0.31230000000000002"/>
    <n v="0"/>
    <s v="NA"/>
  </r>
  <r>
    <x v="3"/>
    <m/>
    <n v="66"/>
    <m/>
    <s v="Female"/>
    <s v="West"/>
    <s v="Social"/>
    <n v="59"/>
    <n v="54"/>
    <n v="7"/>
    <n v="574.6"/>
    <n v="30522.27"/>
    <n v="0"/>
    <n v="3583"/>
    <n v="3"/>
    <n v="0"/>
    <n v="1"/>
    <n v="0.44"/>
    <n v="3"/>
    <s v="Payment"/>
    <n v="2"/>
    <n v="1"/>
    <n v="317.51"/>
    <n v="93"/>
    <n v="4.0999999999999996"/>
    <s v="UPI"/>
    <n v="41.4"/>
    <n v="0.43559999999999999"/>
    <n v="1"/>
    <s v="Infrequent Need"/>
  </r>
  <r>
    <x v="2"/>
    <m/>
    <n v="38"/>
    <m/>
    <s v="Male"/>
    <s v="North"/>
    <s v="Social"/>
    <n v="50"/>
    <n v="98"/>
    <n v="11"/>
    <n v="466.24"/>
    <n v="45411.82"/>
    <n v="0"/>
    <n v="5104"/>
    <n v="7"/>
    <n v="9.1999999999999993"/>
    <n v="1"/>
    <n v="0.3"/>
    <n v="0"/>
    <s v="None"/>
    <n v="3"/>
    <n v="6"/>
    <n v="2017.61"/>
    <n v="28"/>
    <n v="3.5"/>
    <s v="UPI"/>
    <n v="26"/>
    <n v="0.32750000000000001"/>
    <n v="0"/>
    <s v="NA"/>
  </r>
  <r>
    <x v="1"/>
    <m/>
    <n v="57"/>
    <m/>
    <s v="Male"/>
    <s v="West"/>
    <s v="App Ads"/>
    <n v="17"/>
    <n v="36"/>
    <n v="7"/>
    <n v="327.57"/>
    <n v="11388.9"/>
    <n v="0"/>
    <n v="1273"/>
    <n v="3"/>
    <n v="0"/>
    <n v="0"/>
    <n v="0.23"/>
    <n v="1"/>
    <s v="Quality"/>
    <n v="1"/>
    <n v="2"/>
    <n v="856.3"/>
    <n v="13"/>
    <n v="2.7"/>
    <s v="Credit Card"/>
    <n v="23.7"/>
    <n v="0.31240000000000001"/>
    <n v="0"/>
    <s v="NA"/>
  </r>
  <r>
    <x v="1"/>
    <m/>
    <n v="58"/>
    <m/>
    <s v="Male"/>
    <s v="East"/>
    <s v="Organic"/>
    <n v="29"/>
    <n v="8"/>
    <n v="0"/>
    <n v="100"/>
    <n v="748.72"/>
    <n v="0"/>
    <n v="94"/>
    <n v="0"/>
    <n v="5.4"/>
    <n v="0"/>
    <n v="0.56999999999999995"/>
    <n v="1"/>
    <s v="Payment"/>
    <n v="0"/>
    <n v="0"/>
    <n v="0"/>
    <n v="20"/>
    <n v="3"/>
    <s v="Credit Card"/>
    <n v="20.3"/>
    <n v="0.29070000000000001"/>
    <n v="0"/>
    <s v="NA"/>
  </r>
  <r>
    <x v="1"/>
    <m/>
    <n v="54"/>
    <m/>
    <s v="Male"/>
    <s v="East"/>
    <s v="App Ads"/>
    <n v="42"/>
    <n v="126"/>
    <n v="20"/>
    <n v="314.31"/>
    <n v="36584.589999999997"/>
    <n v="0"/>
    <n v="4135"/>
    <n v="6"/>
    <n v="21.5"/>
    <n v="1"/>
    <n v="0.54"/>
    <n v="3"/>
    <s v="App Issue"/>
    <n v="1"/>
    <n v="5"/>
    <n v="978.2"/>
    <n v="20"/>
    <n v="2.9"/>
    <s v="UPI"/>
    <n v="27.1"/>
    <n v="0.33489999999999998"/>
    <n v="0"/>
    <s v="NA"/>
  </r>
  <r>
    <x v="2"/>
    <m/>
    <n v="27"/>
    <m/>
    <s v="Male"/>
    <s v="West"/>
    <s v="Referral"/>
    <n v="23"/>
    <n v="57"/>
    <n v="6"/>
    <n v="485.49"/>
    <n v="28516.79"/>
    <n v="0"/>
    <n v="3391"/>
    <n v="2"/>
    <n v="0"/>
    <n v="1"/>
    <n v="0.39"/>
    <n v="3"/>
    <s v="Item Missing"/>
    <n v="3"/>
    <n v="1"/>
    <n v="979.98"/>
    <n v="21"/>
    <n v="3.4"/>
    <s v="UPI"/>
    <n v="25.6"/>
    <n v="0.32500000000000001"/>
    <n v="0"/>
    <s v="NA"/>
  </r>
  <r>
    <x v="0"/>
    <m/>
    <n v="20"/>
    <m/>
    <s v="Female"/>
    <s v="East"/>
    <s v="Organic"/>
    <n v="44"/>
    <n v="42"/>
    <n v="8"/>
    <n v="593.55999999999995"/>
    <n v="25128.45"/>
    <n v="1"/>
    <n v="3116"/>
    <n v="2"/>
    <n v="5.7"/>
    <n v="1"/>
    <n v="7.0000000000000007E-2"/>
    <n v="3"/>
    <s v="Quality"/>
    <n v="2"/>
    <n v="0"/>
    <n v="470.4"/>
    <n v="58"/>
    <n v="5"/>
    <s v="Wallet"/>
    <n v="26"/>
    <n v="0.32740000000000002"/>
    <n v="0"/>
    <s v="NA"/>
  </r>
  <r>
    <x v="2"/>
    <m/>
    <n v="36"/>
    <m/>
    <s v="Male"/>
    <s v="East"/>
    <s v="App Ads"/>
    <n v="47"/>
    <n v="81"/>
    <n v="4"/>
    <n v="458.76"/>
    <n v="36791.31"/>
    <n v="0"/>
    <n v="4244"/>
    <n v="6"/>
    <n v="16.399999999999999"/>
    <n v="4"/>
    <n v="0.47"/>
    <n v="5"/>
    <s v="Payment"/>
    <n v="4"/>
    <n v="3"/>
    <n v="1512.69"/>
    <n v="51"/>
    <n v="3.1"/>
    <s v="Credit Card"/>
    <n v="49.3"/>
    <n v="0.495"/>
    <n v="1"/>
    <s v="Frequent SLA Breaches"/>
  </r>
  <r>
    <x v="0"/>
    <m/>
    <n v="24"/>
    <m/>
    <s v="Female"/>
    <s v="West"/>
    <s v="App Ads"/>
    <n v="24"/>
    <n v="37"/>
    <n v="2"/>
    <n v="348.62"/>
    <n v="14000.3"/>
    <n v="0"/>
    <n v="1625"/>
    <n v="3"/>
    <n v="21.2"/>
    <n v="1"/>
    <n v="0.56999999999999995"/>
    <n v="1"/>
    <s v="Payment"/>
    <n v="2"/>
    <n v="2"/>
    <n v="1126.53"/>
    <n v="15"/>
    <n v="3.7"/>
    <s v="UPI"/>
    <n v="23.7"/>
    <n v="0.31240000000000001"/>
    <n v="0"/>
    <s v="NA"/>
  </r>
  <r>
    <x v="2"/>
    <m/>
    <n v="33"/>
    <m/>
    <s v="Male"/>
    <s v="West"/>
    <s v="Organic"/>
    <n v="2"/>
    <n v="6"/>
    <n v="1"/>
    <n v="476.3"/>
    <n v="2666.86"/>
    <n v="0"/>
    <n v="368"/>
    <n v="0"/>
    <n v="0"/>
    <n v="0"/>
    <n v="0.84"/>
    <n v="2"/>
    <s v="App Issue"/>
    <n v="0"/>
    <n v="0"/>
    <n v="0"/>
    <n v="43"/>
    <n v="3.8"/>
    <s v="Wallet"/>
    <n v="30.8"/>
    <n v="0.36020000000000002"/>
    <n v="0"/>
    <s v="NA"/>
  </r>
  <r>
    <x v="1"/>
    <m/>
    <n v="51"/>
    <m/>
    <s v="Male"/>
    <s v="South"/>
    <s v="App Ads"/>
    <n v="25"/>
    <n v="34"/>
    <n v="1"/>
    <n v="157.59"/>
    <n v="5489.57"/>
    <n v="0"/>
    <n v="813"/>
    <n v="2"/>
    <n v="22.1"/>
    <n v="1"/>
    <n v="0.17"/>
    <n v="0"/>
    <s v="None"/>
    <n v="1"/>
    <n v="1"/>
    <n v="395.65"/>
    <n v="21"/>
    <n v="4.4000000000000004"/>
    <s v="UPI"/>
    <n v="19.600000000000001"/>
    <n v="0.2868"/>
    <n v="0"/>
    <s v="NA"/>
  </r>
  <r>
    <x v="1"/>
    <m/>
    <n v="49"/>
    <m/>
    <s v="Female"/>
    <s v="Central"/>
    <s v="Organic"/>
    <n v="58"/>
    <n v="49"/>
    <n v="3"/>
    <n v="452.48"/>
    <n v="22272.9"/>
    <n v="0"/>
    <n v="2247"/>
    <n v="2"/>
    <n v="28.7"/>
    <n v="2"/>
    <n v="0.11"/>
    <n v="2"/>
    <s v="Payment"/>
    <n v="3"/>
    <n v="1"/>
    <n v="684.5"/>
    <n v="22"/>
    <n v="3.9"/>
    <s v="UPI"/>
    <n v="18.399999999999999"/>
    <n v="0.27950000000000003"/>
    <n v="0"/>
    <s v="NA"/>
  </r>
  <r>
    <x v="2"/>
    <m/>
    <n v="29"/>
    <m/>
    <s v="Female"/>
    <s v="South"/>
    <s v="Social"/>
    <n v="36"/>
    <n v="61"/>
    <n v="6"/>
    <n v="519.88"/>
    <n v="34033.769999999997"/>
    <n v="0"/>
    <n v="3516"/>
    <n v="0"/>
    <n v="6.8"/>
    <n v="3"/>
    <n v="0.63"/>
    <n v="4"/>
    <s v="Quality"/>
    <n v="3"/>
    <n v="3"/>
    <n v="1106.3399999999999"/>
    <n v="41"/>
    <n v="4.2"/>
    <s v="UPI"/>
    <n v="30.7"/>
    <n v="0.3594"/>
    <n v="0"/>
    <s v="NA"/>
  </r>
  <r>
    <x v="0"/>
    <m/>
    <n v="18"/>
    <m/>
    <s v="Female"/>
    <s v="South"/>
    <s v="App Ads"/>
    <n v="6"/>
    <n v="6"/>
    <n v="1"/>
    <n v="353.65"/>
    <n v="2060.4699999999998"/>
    <n v="0"/>
    <n v="571"/>
    <n v="0"/>
    <n v="18.5"/>
    <n v="0"/>
    <n v="0.1"/>
    <n v="2"/>
    <s v="Delivery Delay"/>
    <n v="0"/>
    <n v="0"/>
    <n v="0"/>
    <n v="38"/>
    <n v="2.8"/>
    <s v="Credit Card"/>
    <n v="28.7"/>
    <n v="0.34520000000000001"/>
    <n v="0"/>
    <s v="NA"/>
  </r>
  <r>
    <x v="2"/>
    <m/>
    <n v="29"/>
    <m/>
    <s v="Male"/>
    <s v="South"/>
    <s v="Organic"/>
    <n v="4"/>
    <n v="10"/>
    <n v="1"/>
    <n v="566.17999999999995"/>
    <n v="5769.46"/>
    <n v="0"/>
    <n v="914"/>
    <n v="0"/>
    <n v="5.0999999999999996"/>
    <n v="0"/>
    <n v="0.5"/>
    <n v="2"/>
    <s v="App Issue"/>
    <n v="0"/>
    <n v="0"/>
    <n v="0"/>
    <n v="48"/>
    <n v="2.2000000000000002"/>
    <s v="UPI"/>
    <n v="32"/>
    <n v="0.36809999999999998"/>
    <n v="0"/>
    <s v="NA"/>
  </r>
  <r>
    <x v="1"/>
    <m/>
    <n v="42"/>
    <m/>
    <s v="Female"/>
    <s v="South"/>
    <s v="Social"/>
    <n v="58"/>
    <n v="100"/>
    <n v="2"/>
    <n v="618.42999999999995"/>
    <n v="58751.21"/>
    <n v="0"/>
    <n v="6829"/>
    <n v="1"/>
    <n v="13.6"/>
    <n v="4"/>
    <n v="0.79"/>
    <n v="1"/>
    <s v="Delivery Delay"/>
    <n v="2"/>
    <n v="2"/>
    <n v="725.18"/>
    <n v="140"/>
    <n v="3.6"/>
    <s v="UPI"/>
    <n v="55"/>
    <n v="0.53720000000000001"/>
    <n v="1"/>
    <s v="Switched to Competitor"/>
  </r>
  <r>
    <x v="1"/>
    <m/>
    <n v="59"/>
    <m/>
    <s v="Female"/>
    <s v="South"/>
    <s v="Organic"/>
    <n v="1"/>
    <n v="1"/>
    <n v="0"/>
    <n v="517.05999999999995"/>
    <n v="480.4"/>
    <n v="0"/>
    <n v="372"/>
    <n v="0"/>
    <n v="14.5"/>
    <n v="0"/>
    <n v="0.3"/>
    <n v="1"/>
    <s v="Item Missing"/>
    <n v="0"/>
    <n v="0"/>
    <n v="0"/>
    <n v="38"/>
    <n v="4.0999999999999996"/>
    <s v="Credit Card"/>
    <n v="25.7"/>
    <n v="0.32519999999999999"/>
    <n v="0"/>
    <s v="NA"/>
  </r>
  <r>
    <x v="2"/>
    <m/>
    <n v="37"/>
    <m/>
    <s v="Male"/>
    <s v="West"/>
    <s v="Organic"/>
    <n v="0"/>
    <n v="0"/>
    <n v="0"/>
    <n v="494.42"/>
    <n v="0"/>
    <n v="0"/>
    <n v="241"/>
    <n v="0"/>
    <n v="29.5"/>
    <n v="0"/>
    <n v="0.09"/>
    <n v="2"/>
    <s v="Payment"/>
    <n v="0"/>
    <n v="0"/>
    <n v="0"/>
    <n v="47"/>
    <n v="4.4000000000000004"/>
    <s v="Credit Card"/>
    <n v="31.7"/>
    <n v="0.3664"/>
    <n v="0"/>
    <s v="NA"/>
  </r>
  <r>
    <x v="2"/>
    <m/>
    <n v="33"/>
    <m/>
    <s v="Female"/>
    <s v="East"/>
    <s v="Referral"/>
    <n v="44"/>
    <n v="63"/>
    <n v="10"/>
    <n v="100"/>
    <n v="6181.24"/>
    <n v="0"/>
    <n v="723"/>
    <n v="2"/>
    <n v="19.600000000000001"/>
    <n v="0"/>
    <n v="0.25"/>
    <n v="0"/>
    <s v="None"/>
    <n v="2"/>
    <n v="2"/>
    <n v="410.18"/>
    <n v="35"/>
    <n v="3.9"/>
    <s v="UPI"/>
    <n v="20.5"/>
    <n v="0.29199999999999998"/>
    <n v="0"/>
    <s v="NA"/>
  </r>
  <r>
    <x v="1"/>
    <m/>
    <n v="47"/>
    <m/>
    <s v="Male"/>
    <s v="Central"/>
    <s v="Organic"/>
    <n v="6"/>
    <n v="9"/>
    <n v="1"/>
    <n v="485.95"/>
    <n v="4557.37"/>
    <n v="1"/>
    <n v="574"/>
    <n v="0"/>
    <n v="2.9"/>
    <n v="0"/>
    <n v="0.06"/>
    <n v="1"/>
    <s v="Item Missing"/>
    <n v="0"/>
    <n v="1"/>
    <n v="182.73"/>
    <n v="6"/>
    <n v="2.8"/>
    <s v="Debit Card"/>
    <n v="11.7"/>
    <n v="0.24049999999999999"/>
    <n v="0"/>
    <s v="NA"/>
  </r>
  <r>
    <x v="0"/>
    <m/>
    <n v="21"/>
    <m/>
    <s v="Male"/>
    <s v="North"/>
    <s v="Social"/>
    <n v="31"/>
    <n v="15"/>
    <n v="1"/>
    <n v="565.64"/>
    <n v="8532.2800000000007"/>
    <n v="0"/>
    <n v="1150"/>
    <n v="0"/>
    <n v="27.1"/>
    <n v="0"/>
    <n v="0.72"/>
    <n v="2"/>
    <s v="Payment"/>
    <n v="0"/>
    <n v="1"/>
    <n v="42.6"/>
    <n v="28"/>
    <n v="3.4"/>
    <s v="Wallet"/>
    <n v="19"/>
    <n v="0.28270000000000001"/>
    <n v="0"/>
    <s v="NA"/>
  </r>
  <r>
    <x v="2"/>
    <m/>
    <n v="29"/>
    <m/>
    <s v="Female"/>
    <s v="East"/>
    <s v="Social"/>
    <n v="7"/>
    <n v="6"/>
    <n v="1"/>
    <n v="435.01"/>
    <n v="2723.9"/>
    <n v="0"/>
    <n v="291"/>
    <n v="0"/>
    <n v="14.9"/>
    <n v="0"/>
    <n v="0.34"/>
    <n v="2"/>
    <s v="App Issue"/>
    <n v="0"/>
    <n v="0"/>
    <n v="0"/>
    <n v="27"/>
    <n v="2.8"/>
    <s v="UPI"/>
    <n v="22.8"/>
    <n v="0.30649999999999999"/>
    <n v="0"/>
    <s v="NA"/>
  </r>
  <r>
    <x v="0"/>
    <m/>
    <n v="19"/>
    <m/>
    <s v="Female"/>
    <s v="North"/>
    <s v="Social"/>
    <n v="60"/>
    <n v="120"/>
    <n v="3"/>
    <n v="547.75"/>
    <n v="68339.350000000006"/>
    <n v="0"/>
    <n v="6637"/>
    <n v="1"/>
    <n v="8.5"/>
    <n v="5"/>
    <n v="7.0000000000000007E-2"/>
    <n v="2"/>
    <s v="Delivery Delay"/>
    <n v="6"/>
    <n v="9"/>
    <n v="1317.43"/>
    <n v="65"/>
    <n v="4.2"/>
    <s v="COD"/>
    <n v="43.6"/>
    <n v="0.45179999999999998"/>
    <n v="1"/>
    <s v="Low Personalization"/>
  </r>
  <r>
    <x v="1"/>
    <m/>
    <n v="45"/>
    <m/>
    <s v="Female"/>
    <s v="East"/>
    <s v="Referral"/>
    <n v="12"/>
    <n v="34"/>
    <n v="1"/>
    <n v="466.66"/>
    <n v="17091.169999999998"/>
    <n v="0"/>
    <n v="1818"/>
    <n v="1"/>
    <n v="9.6"/>
    <n v="1"/>
    <n v="0.85"/>
    <n v="1"/>
    <s v="Quality"/>
    <n v="1"/>
    <n v="0"/>
    <n v="231.7"/>
    <n v="15"/>
    <n v="3.6"/>
    <s v="Debit Card"/>
    <n v="21.9"/>
    <n v="0.30099999999999999"/>
    <n v="0"/>
    <s v="NA"/>
  </r>
  <r>
    <x v="1"/>
    <m/>
    <n v="41"/>
    <m/>
    <s v="Female"/>
    <s v="South"/>
    <s v="Referral"/>
    <n v="18"/>
    <n v="25"/>
    <n v="5"/>
    <n v="455.22"/>
    <n v="10402.280000000001"/>
    <n v="0"/>
    <n v="1310"/>
    <n v="1"/>
    <n v="12.2"/>
    <n v="1"/>
    <n v="0.72"/>
    <n v="1"/>
    <s v="Quality"/>
    <n v="1"/>
    <n v="1"/>
    <n v="328.17"/>
    <n v="16"/>
    <n v="3.5"/>
    <s v="Debit Card"/>
    <n v="20.2"/>
    <n v="0.2903"/>
    <n v="0"/>
    <s v="NA"/>
  </r>
  <r>
    <x v="1"/>
    <m/>
    <n v="48"/>
    <m/>
    <s v="Male"/>
    <s v="West"/>
    <s v="Referral"/>
    <n v="17"/>
    <n v="32"/>
    <n v="3"/>
    <n v="507.86"/>
    <n v="15153.15"/>
    <n v="0"/>
    <n v="1942"/>
    <n v="3"/>
    <n v="8.4"/>
    <n v="0"/>
    <n v="0.8"/>
    <n v="3"/>
    <s v="App Issue"/>
    <n v="0"/>
    <n v="0"/>
    <n v="0"/>
    <n v="9"/>
    <n v="2.9"/>
    <s v="UPI"/>
    <n v="23.9"/>
    <n v="0.3135"/>
    <n v="0"/>
    <s v="NA"/>
  </r>
  <r>
    <x v="1"/>
    <m/>
    <n v="50"/>
    <m/>
    <s v="Female"/>
    <s v="West"/>
    <s v="Organic"/>
    <n v="22"/>
    <n v="80"/>
    <n v="13"/>
    <n v="427.41"/>
    <n v="37235.980000000003"/>
    <n v="0"/>
    <n v="3785"/>
    <n v="0"/>
    <n v="10.3"/>
    <n v="2"/>
    <n v="0.66"/>
    <n v="4"/>
    <s v="App Issue"/>
    <n v="0"/>
    <n v="3"/>
    <n v="539.02"/>
    <n v="83"/>
    <n v="3.7"/>
    <s v="UPI"/>
    <n v="47"/>
    <n v="0.4778"/>
    <n v="1"/>
    <s v="Frequent SLA Breaches"/>
  </r>
  <r>
    <x v="2"/>
    <m/>
    <n v="38"/>
    <m/>
    <s v="Other"/>
    <s v="South"/>
    <s v="Social"/>
    <n v="19"/>
    <n v="38"/>
    <n v="6"/>
    <n v="358.16"/>
    <n v="13759.68"/>
    <n v="0"/>
    <n v="1597"/>
    <n v="1"/>
    <n v="4.3"/>
    <n v="1"/>
    <n v="0.21"/>
    <n v="1"/>
    <s v="App Issue"/>
    <n v="1"/>
    <n v="2"/>
    <n v="546"/>
    <n v="51"/>
    <n v="4.5999999999999996"/>
    <s v="Credit Card"/>
    <n v="28.9"/>
    <n v="0.34699999999999998"/>
    <n v="0"/>
    <s v="NA"/>
  </r>
  <r>
    <x v="3"/>
    <m/>
    <n v="64"/>
    <m/>
    <s v="Male"/>
    <s v="North"/>
    <s v="Organic"/>
    <n v="38"/>
    <n v="9"/>
    <n v="0"/>
    <n v="419.49"/>
    <n v="3934.82"/>
    <n v="0"/>
    <n v="399"/>
    <n v="0"/>
    <n v="14.4"/>
    <n v="0"/>
    <n v="0.28999999999999998"/>
    <n v="1"/>
    <s v="Delivery Delay"/>
    <n v="0"/>
    <n v="1"/>
    <n v="156.28"/>
    <n v="25"/>
    <n v="4"/>
    <s v="UPI"/>
    <n v="11.9"/>
    <n v="0.2419"/>
    <n v="0"/>
    <s v="NA"/>
  </r>
  <r>
    <x v="3"/>
    <m/>
    <n v="66"/>
    <m/>
    <s v="Male"/>
    <s v="South"/>
    <s v="Referral"/>
    <n v="25"/>
    <n v="56"/>
    <n v="6"/>
    <n v="407.59"/>
    <n v="23004.82"/>
    <n v="0"/>
    <n v="2411"/>
    <n v="0"/>
    <n v="0.7"/>
    <n v="2"/>
    <n v="0.51"/>
    <n v="1"/>
    <s v="Payment"/>
    <n v="3"/>
    <n v="3"/>
    <n v="1114.5"/>
    <n v="45"/>
    <n v="3"/>
    <s v="UPI"/>
    <n v="28.7"/>
    <n v="0.34539999999999998"/>
    <n v="0"/>
    <s v="NA"/>
  </r>
  <r>
    <x v="0"/>
    <m/>
    <n v="23"/>
    <m/>
    <s v="Female"/>
    <s v="South"/>
    <s v="App Ads"/>
    <n v="41"/>
    <n v="80"/>
    <n v="11"/>
    <n v="495.65"/>
    <n v="40005.71"/>
    <n v="0"/>
    <n v="4737"/>
    <n v="4"/>
    <n v="19.7"/>
    <n v="4"/>
    <n v="0.5"/>
    <n v="4"/>
    <s v="Item Missing"/>
    <n v="2"/>
    <n v="0"/>
    <n v="643.11"/>
    <n v="30"/>
    <n v="3.1"/>
    <s v="COD"/>
    <n v="37.299999999999997"/>
    <n v="0.40560000000000002"/>
    <n v="0"/>
    <s v="NA"/>
  </r>
  <r>
    <x v="3"/>
    <m/>
    <n v="66"/>
    <m/>
    <s v="Male"/>
    <s v="West"/>
    <s v="App Ads"/>
    <n v="33"/>
    <n v="47"/>
    <n v="8"/>
    <n v="342.67"/>
    <n v="15215.1"/>
    <n v="0"/>
    <n v="1674"/>
    <n v="0"/>
    <n v="29.9"/>
    <n v="2"/>
    <n v="0.68"/>
    <n v="2"/>
    <s v="Delivery Delay"/>
    <n v="3"/>
    <n v="2"/>
    <n v="978.32"/>
    <n v="53"/>
    <n v="4.0999999999999996"/>
    <s v="COD"/>
    <n v="36"/>
    <n v="0.3967"/>
    <n v="0"/>
    <s v="NA"/>
  </r>
  <r>
    <x v="2"/>
    <m/>
    <n v="28"/>
    <m/>
    <s v="Female"/>
    <s v="East"/>
    <s v="Partner"/>
    <n v="23"/>
    <n v="20"/>
    <n v="4"/>
    <n v="589.35"/>
    <n v="12644.52"/>
    <n v="0"/>
    <n v="1497"/>
    <n v="1"/>
    <n v="24"/>
    <n v="1"/>
    <n v="0.53"/>
    <n v="2"/>
    <s v="Quality"/>
    <n v="1"/>
    <n v="0"/>
    <n v="94.42"/>
    <n v="29"/>
    <n v="3.8"/>
    <s v="Credit Card"/>
    <n v="21.3"/>
    <n v="0.29680000000000001"/>
    <n v="0"/>
    <s v="NA"/>
  </r>
  <r>
    <x v="2"/>
    <m/>
    <n v="31"/>
    <m/>
    <s v="Female"/>
    <s v="West"/>
    <s v="Partner"/>
    <n v="49"/>
    <n v="120"/>
    <n v="5"/>
    <n v="488.74"/>
    <n v="64305.52"/>
    <n v="0"/>
    <n v="6124"/>
    <n v="3"/>
    <n v="9.5"/>
    <n v="1"/>
    <n v="0.81"/>
    <n v="0"/>
    <s v="None"/>
    <n v="0"/>
    <n v="4"/>
    <n v="918.59"/>
    <n v="10"/>
    <n v="2.9"/>
    <s v="Credit Card"/>
    <n v="14.4"/>
    <n v="0.25569999999999998"/>
    <n v="0"/>
    <s v="NA"/>
  </r>
  <r>
    <x v="1"/>
    <m/>
    <n v="46"/>
    <m/>
    <s v="Female"/>
    <s v="Central"/>
    <s v="App Ads"/>
    <n v="7"/>
    <n v="3"/>
    <n v="0"/>
    <n v="593.76"/>
    <n v="1895.1"/>
    <n v="0"/>
    <n v="353"/>
    <n v="0"/>
    <n v="9"/>
    <n v="0"/>
    <n v="0.22"/>
    <n v="0"/>
    <s v="None"/>
    <n v="0"/>
    <n v="0"/>
    <n v="0"/>
    <n v="35"/>
    <n v="3"/>
    <s v="Credit Card"/>
    <n v="22.7"/>
    <n v="0.30580000000000002"/>
    <n v="0"/>
    <s v="NA"/>
  </r>
  <r>
    <x v="0"/>
    <m/>
    <n v="19"/>
    <m/>
    <s v="Female"/>
    <s v="South"/>
    <s v="Social"/>
    <n v="51"/>
    <n v="74"/>
    <n v="7"/>
    <n v="419.71"/>
    <n v="31193.22"/>
    <n v="0"/>
    <n v="3756"/>
    <n v="3"/>
    <n v="0"/>
    <n v="1"/>
    <n v="0.35"/>
    <n v="3"/>
    <s v="Payment"/>
    <n v="1"/>
    <n v="2"/>
    <n v="252.85"/>
    <n v="30"/>
    <n v="2.9"/>
    <s v="UPI"/>
    <n v="20"/>
    <n v="0.2893"/>
    <n v="0"/>
    <s v="NA"/>
  </r>
  <r>
    <x v="2"/>
    <m/>
    <n v="37"/>
    <m/>
    <s v="Female"/>
    <s v="Central"/>
    <s v="Partner"/>
    <n v="4"/>
    <n v="6"/>
    <n v="1"/>
    <n v="291.01"/>
    <n v="1638.69"/>
    <n v="0"/>
    <n v="356"/>
    <n v="0"/>
    <n v="10"/>
    <n v="0"/>
    <n v="0.21"/>
    <n v="2"/>
    <s v="Payment"/>
    <n v="0"/>
    <n v="0"/>
    <n v="0"/>
    <n v="107"/>
    <n v="3.6"/>
    <s v="UPI"/>
    <n v="49.8"/>
    <n v="0.49809999999999999"/>
    <n v="1"/>
    <s v="Product Unavailability"/>
  </r>
  <r>
    <x v="2"/>
    <m/>
    <n v="28"/>
    <m/>
    <s v="Female"/>
    <s v="West"/>
    <s v="Social"/>
    <n v="32"/>
    <n v="39"/>
    <n v="1"/>
    <n v="302.20999999999998"/>
    <n v="12884.1"/>
    <n v="0"/>
    <n v="1459"/>
    <n v="1"/>
    <n v="10.3"/>
    <n v="2"/>
    <n v="0.19"/>
    <n v="3"/>
    <s v="App Issue"/>
    <n v="1"/>
    <n v="0"/>
    <n v="277.98"/>
    <n v="85"/>
    <n v="2.8"/>
    <s v="Debit Card"/>
    <n v="42.8"/>
    <n v="0.44579999999999997"/>
    <n v="1"/>
    <s v="Product Unavailability"/>
  </r>
  <r>
    <x v="1"/>
    <m/>
    <n v="43"/>
    <m/>
    <s v="Male"/>
    <s v="North"/>
    <s v="Social"/>
    <n v="0"/>
    <n v="0"/>
    <n v="0"/>
    <n v="372.15"/>
    <n v="0"/>
    <n v="0"/>
    <n v="89"/>
    <n v="0"/>
    <n v="13.6"/>
    <n v="0"/>
    <n v="0.54"/>
    <n v="2"/>
    <s v="Delivery Delay"/>
    <n v="0"/>
    <n v="0"/>
    <n v="0"/>
    <n v="52"/>
    <n v="3.9"/>
    <s v="Credit Card"/>
    <n v="33.5"/>
    <n v="0.3785"/>
    <n v="0"/>
    <s v="NA"/>
  </r>
  <r>
    <x v="3"/>
    <m/>
    <n v="61"/>
    <m/>
    <s v="Female"/>
    <s v="West"/>
    <s v="App Ads"/>
    <n v="36"/>
    <n v="28"/>
    <n v="4"/>
    <n v="322.83"/>
    <n v="9401.7800000000007"/>
    <n v="0"/>
    <n v="1257"/>
    <n v="1"/>
    <n v="14.4"/>
    <n v="1"/>
    <n v="0.63"/>
    <n v="0"/>
    <s v="None"/>
    <n v="2"/>
    <n v="1"/>
    <n v="630.49"/>
    <n v="63"/>
    <n v="2.2999999999999998"/>
    <s v="UPI"/>
    <n v="37.299999999999997"/>
    <n v="0.40570000000000001"/>
    <n v="0"/>
    <s v="NA"/>
  </r>
  <r>
    <x v="3"/>
    <m/>
    <n v="66"/>
    <m/>
    <s v="Female"/>
    <s v="East"/>
    <s v="Organic"/>
    <n v="22"/>
    <n v="49"/>
    <n v="7"/>
    <n v="261.83999999999997"/>
    <n v="12204.88"/>
    <n v="0"/>
    <n v="1514"/>
    <n v="1"/>
    <n v="0"/>
    <n v="3"/>
    <n v="0.22"/>
    <n v="3"/>
    <s v="Delivery Delay"/>
    <n v="0"/>
    <n v="3"/>
    <n v="343.42"/>
    <n v="6"/>
    <n v="3.7"/>
    <s v="UPI"/>
    <n v="17.899999999999999"/>
    <n v="0.27610000000000001"/>
    <n v="0"/>
    <s v="NA"/>
  </r>
  <r>
    <x v="2"/>
    <m/>
    <n v="29"/>
    <m/>
    <s v="Female"/>
    <s v="West"/>
    <s v="Social"/>
    <n v="7"/>
    <n v="29"/>
    <n v="5"/>
    <n v="472.42"/>
    <n v="14895.17"/>
    <n v="0"/>
    <n v="1733"/>
    <n v="0"/>
    <n v="13.4"/>
    <n v="0"/>
    <n v="0.47"/>
    <n v="1"/>
    <s v="Delivery Delay"/>
    <n v="2"/>
    <n v="1"/>
    <n v="764.02"/>
    <n v="22"/>
    <n v="2.9"/>
    <s v="COD"/>
    <n v="24.2"/>
    <n v="0.31530000000000002"/>
    <n v="0"/>
    <s v="NA"/>
  </r>
  <r>
    <x v="1"/>
    <m/>
    <n v="46"/>
    <m/>
    <s v="Female"/>
    <s v="West"/>
    <s v="Referral"/>
    <n v="17"/>
    <n v="18"/>
    <n v="1"/>
    <n v="490.53"/>
    <n v="8489.1299999999992"/>
    <n v="0"/>
    <n v="1301"/>
    <n v="0"/>
    <n v="6.5"/>
    <n v="1"/>
    <n v="0.31"/>
    <n v="3"/>
    <s v="Payment"/>
    <n v="0"/>
    <n v="1"/>
    <n v="258.17"/>
    <n v="14"/>
    <n v="2.8"/>
    <s v="Wallet"/>
    <n v="18.100000000000001"/>
    <n v="0.27750000000000002"/>
    <n v="0"/>
    <s v="NA"/>
  </r>
  <r>
    <x v="1"/>
    <m/>
    <n v="43"/>
    <m/>
    <s v="Female"/>
    <s v="Central"/>
    <s v="Social"/>
    <n v="29"/>
    <n v="61"/>
    <n v="9"/>
    <n v="423.01"/>
    <n v="27831.93"/>
    <n v="0"/>
    <n v="2965"/>
    <n v="2"/>
    <n v="0"/>
    <n v="2"/>
    <n v="0.52"/>
    <n v="3"/>
    <s v="Quality"/>
    <n v="1"/>
    <n v="1"/>
    <n v="590.33000000000004"/>
    <n v="17"/>
    <n v="3.5"/>
    <s v="UPI"/>
    <n v="27.5"/>
    <n v="0.33760000000000001"/>
    <n v="0"/>
    <s v="NA"/>
  </r>
  <r>
    <x v="2"/>
    <m/>
    <n v="40"/>
    <m/>
    <s v="Female"/>
    <s v="West"/>
    <s v="App Ads"/>
    <n v="1"/>
    <n v="2"/>
    <n v="0"/>
    <n v="618.32000000000005"/>
    <n v="1345.48"/>
    <n v="0"/>
    <n v="286"/>
    <n v="0"/>
    <n v="9.1"/>
    <n v="0"/>
    <n v="0.42"/>
    <n v="2"/>
    <s v="Quality"/>
    <n v="0"/>
    <n v="0"/>
    <n v="0"/>
    <n v="83"/>
    <n v="2.8"/>
    <s v="Credit Card"/>
    <n v="43.1"/>
    <n v="0.44840000000000002"/>
    <n v="1"/>
    <s v="Infrequent Need"/>
  </r>
  <r>
    <x v="1"/>
    <m/>
    <n v="51"/>
    <m/>
    <s v="Female"/>
    <s v="West"/>
    <s v="App Ads"/>
    <n v="27"/>
    <n v="53"/>
    <n v="6"/>
    <n v="446.66"/>
    <n v="21608.61"/>
    <n v="1"/>
    <n v="2960"/>
    <n v="2"/>
    <n v="15.1"/>
    <n v="3"/>
    <n v="0.49"/>
    <n v="2"/>
    <s v="Quality"/>
    <n v="1"/>
    <n v="2"/>
    <n v="152.82"/>
    <n v="87"/>
    <n v="2.5"/>
    <s v="Debit Card"/>
    <n v="45.1"/>
    <n v="0.4632"/>
    <n v="1"/>
    <s v="Price/Discount Reliance"/>
  </r>
  <r>
    <x v="3"/>
    <m/>
    <n v="70"/>
    <m/>
    <s v="Female"/>
    <s v="South"/>
    <s v="Social"/>
    <n v="40"/>
    <n v="57"/>
    <n v="9"/>
    <n v="410.46"/>
    <n v="23159.87"/>
    <n v="0"/>
    <n v="2988"/>
    <n v="5"/>
    <n v="24.1"/>
    <n v="2"/>
    <n v="0.28999999999999998"/>
    <n v="2"/>
    <s v="App Issue"/>
    <n v="3"/>
    <n v="3"/>
    <n v="2015.53"/>
    <n v="33"/>
    <n v="2.1"/>
    <s v="Wallet"/>
    <n v="28.5"/>
    <n v="0.34420000000000001"/>
    <n v="0"/>
    <s v="NA"/>
  </r>
  <r>
    <x v="2"/>
    <m/>
    <n v="39"/>
    <m/>
    <s v="Female"/>
    <s v="Central"/>
    <s v="Referral"/>
    <n v="12"/>
    <n v="22"/>
    <n v="2"/>
    <n v="414.4"/>
    <n v="8364.23"/>
    <n v="0"/>
    <n v="1143"/>
    <n v="0"/>
    <n v="11.4"/>
    <n v="1"/>
    <n v="0.78"/>
    <n v="0"/>
    <s v="None"/>
    <n v="1"/>
    <n v="0"/>
    <n v="204.05"/>
    <n v="72"/>
    <n v="3"/>
    <s v="Credit Card"/>
    <n v="37.799999999999997"/>
    <n v="0.40949999999999998"/>
    <n v="1"/>
    <s v="Frequent SLA Breaches"/>
  </r>
  <r>
    <x v="0"/>
    <m/>
    <n v="21"/>
    <m/>
    <s v="Male"/>
    <s v="West"/>
    <s v="Organic"/>
    <n v="21"/>
    <n v="41"/>
    <n v="8"/>
    <n v="539.95000000000005"/>
    <n v="22999.84"/>
    <n v="0"/>
    <n v="2730"/>
    <n v="1"/>
    <n v="12.4"/>
    <n v="1"/>
    <n v="0.36"/>
    <n v="2"/>
    <s v="Delivery Delay"/>
    <n v="1"/>
    <n v="2"/>
    <n v="97.66"/>
    <n v="120"/>
    <n v="4.0999999999999996"/>
    <s v="UPI"/>
    <n v="53.8"/>
    <n v="0.52859999999999996"/>
    <n v="1"/>
    <s v="Low Personalization"/>
  </r>
  <r>
    <x v="3"/>
    <m/>
    <n v="66"/>
    <m/>
    <s v="Male"/>
    <s v="West"/>
    <s v="Social"/>
    <n v="27"/>
    <n v="66"/>
    <n v="7"/>
    <n v="286.39"/>
    <n v="20606.849999999999"/>
    <n v="0"/>
    <n v="1864"/>
    <n v="0"/>
    <n v="19.100000000000001"/>
    <n v="2"/>
    <n v="0.46"/>
    <n v="4"/>
    <s v="Delivery Delay"/>
    <n v="3"/>
    <n v="3"/>
    <n v="1197.4100000000001"/>
    <n v="32"/>
    <n v="3.1"/>
    <s v="UPI"/>
    <n v="28.9"/>
    <n v="0.3468"/>
    <n v="0"/>
    <s v="NA"/>
  </r>
  <r>
    <x v="3"/>
    <m/>
    <n v="67"/>
    <m/>
    <s v="Female"/>
    <s v="Central"/>
    <s v="Referral"/>
    <n v="33"/>
    <n v="79"/>
    <n v="9"/>
    <n v="229.95"/>
    <n v="17190.77"/>
    <n v="0"/>
    <n v="2213"/>
    <n v="2"/>
    <n v="0"/>
    <n v="2"/>
    <n v="0.28999999999999998"/>
    <n v="1"/>
    <s v="Delivery Delay"/>
    <n v="2"/>
    <n v="5"/>
    <n v="1621.15"/>
    <n v="25"/>
    <n v="3.8"/>
    <s v="UPI"/>
    <n v="21.1"/>
    <n v="0.2959"/>
    <n v="0"/>
    <s v="NA"/>
  </r>
  <r>
    <x v="2"/>
    <m/>
    <n v="35"/>
    <m/>
    <s v="Male"/>
    <s v="North"/>
    <s v="Social"/>
    <n v="37"/>
    <n v="104"/>
    <n v="9"/>
    <n v="475.49"/>
    <n v="51572.5"/>
    <n v="0"/>
    <n v="5319"/>
    <n v="1"/>
    <n v="1.2"/>
    <n v="6"/>
    <n v="0.42"/>
    <n v="5"/>
    <s v="App Issue"/>
    <n v="4"/>
    <n v="1"/>
    <n v="1148.19"/>
    <n v="25"/>
    <n v="2.1"/>
    <s v="UPI"/>
    <n v="30.5"/>
    <n v="0.35770000000000002"/>
    <n v="0"/>
    <s v="NA"/>
  </r>
  <r>
    <x v="1"/>
    <m/>
    <n v="44"/>
    <m/>
    <s v="Male"/>
    <s v="South"/>
    <s v="Social"/>
    <n v="52"/>
    <n v="63"/>
    <n v="2"/>
    <n v="475.34"/>
    <n v="27017.21"/>
    <n v="0"/>
    <n v="2994"/>
    <n v="4"/>
    <n v="0"/>
    <n v="2"/>
    <n v="0.95"/>
    <n v="5"/>
    <s v="Quality"/>
    <n v="3"/>
    <n v="4"/>
    <n v="1810.26"/>
    <n v="49"/>
    <n v="4.0999999999999996"/>
    <s v="Wallet"/>
    <n v="40.4"/>
    <n v="0.42870000000000003"/>
    <n v="1"/>
    <s v="Infrequent Need"/>
  </r>
  <r>
    <x v="3"/>
    <m/>
    <n v="63"/>
    <m/>
    <s v="Male"/>
    <s v="West"/>
    <s v="Referral"/>
    <n v="43"/>
    <n v="84"/>
    <n v="10"/>
    <n v="520.92999999999995"/>
    <n v="47678.48"/>
    <n v="0"/>
    <n v="4594"/>
    <n v="2"/>
    <n v="7.9"/>
    <n v="2"/>
    <n v="0.27"/>
    <n v="5"/>
    <s v="Item Missing"/>
    <n v="0"/>
    <n v="2"/>
    <n v="662.9"/>
    <n v="30"/>
    <n v="5"/>
    <s v="UPI"/>
    <n v="24.9"/>
    <n v="0.32040000000000002"/>
    <n v="0"/>
    <s v="NA"/>
  </r>
  <r>
    <x v="1"/>
    <m/>
    <n v="44"/>
    <m/>
    <s v="Female"/>
    <s v="Central"/>
    <s v="App Ads"/>
    <n v="22"/>
    <n v="37"/>
    <n v="5"/>
    <n v="446.9"/>
    <n v="16496.37"/>
    <n v="0"/>
    <n v="2062"/>
    <n v="0"/>
    <n v="1"/>
    <n v="1"/>
    <n v="0.22"/>
    <n v="0"/>
    <s v="None"/>
    <n v="1"/>
    <n v="0"/>
    <n v="205.62"/>
    <n v="10"/>
    <n v="2.5"/>
    <s v="Credit Card"/>
    <n v="11.9"/>
    <n v="0.2419"/>
    <n v="0"/>
    <s v="NA"/>
  </r>
  <r>
    <x v="1"/>
    <m/>
    <n v="43"/>
    <m/>
    <s v="Female"/>
    <s v="West"/>
    <s v="Organic"/>
    <n v="52"/>
    <n v="129"/>
    <n v="4"/>
    <n v="661.13"/>
    <n v="85102.04"/>
    <n v="0"/>
    <n v="7868"/>
    <n v="3"/>
    <n v="0"/>
    <n v="5"/>
    <n v="0.45"/>
    <n v="2"/>
    <s v="Item Missing"/>
    <n v="3"/>
    <n v="4"/>
    <n v="644.32000000000005"/>
    <n v="40"/>
    <n v="3.9"/>
    <s v="UPI"/>
    <n v="29.9"/>
    <n v="0.35349999999999998"/>
    <n v="0"/>
    <s v="NA"/>
  </r>
  <r>
    <x v="3"/>
    <m/>
    <n v="66"/>
    <m/>
    <s v="Female"/>
    <s v="East"/>
    <s v="Social"/>
    <n v="13"/>
    <n v="7"/>
    <n v="1"/>
    <n v="548.9"/>
    <n v="3789.05"/>
    <n v="0"/>
    <n v="481"/>
    <n v="1"/>
    <n v="5.4"/>
    <n v="0"/>
    <n v="0.14000000000000001"/>
    <n v="2"/>
    <s v="Quality"/>
    <n v="0"/>
    <n v="0"/>
    <n v="0"/>
    <n v="41"/>
    <n v="3.9"/>
    <s v="Wallet"/>
    <n v="24.4"/>
    <n v="0.317"/>
    <n v="0"/>
    <s v="NA"/>
  </r>
  <r>
    <x v="3"/>
    <m/>
    <n v="61"/>
    <m/>
    <s v="Female"/>
    <s v="South"/>
    <s v="App Ads"/>
    <n v="48"/>
    <n v="128"/>
    <n v="20"/>
    <n v="173.91"/>
    <n v="20343.18"/>
    <n v="1"/>
    <n v="2585"/>
    <n v="8"/>
    <n v="30.7"/>
    <n v="1"/>
    <n v="0.54"/>
    <n v="4"/>
    <s v="App Issue"/>
    <n v="4"/>
    <n v="2"/>
    <n v="835.86"/>
    <n v="66"/>
    <n v="4.5999999999999996"/>
    <s v="UPI"/>
    <n v="49.7"/>
    <n v="0.49759999999999999"/>
    <n v="1"/>
    <s v="Frequent SLA Breaches"/>
  </r>
  <r>
    <x v="1"/>
    <m/>
    <n v="44"/>
    <m/>
    <s v="Female"/>
    <s v="East"/>
    <s v="Referral"/>
    <n v="16"/>
    <n v="33"/>
    <n v="4"/>
    <n v="285.36"/>
    <n v="9681.27"/>
    <n v="0"/>
    <n v="1367"/>
    <n v="2"/>
    <n v="20.6"/>
    <n v="1"/>
    <n v="0.52"/>
    <n v="1"/>
    <s v="Delivery Delay"/>
    <n v="2"/>
    <n v="1"/>
    <n v="582.27"/>
    <n v="20"/>
    <n v="3.7"/>
    <s v="UPI"/>
    <n v="23.5"/>
    <n v="0.31090000000000001"/>
    <n v="0"/>
    <s v="NA"/>
  </r>
  <r>
    <x v="2"/>
    <m/>
    <n v="26"/>
    <m/>
    <s v="Male"/>
    <s v="South"/>
    <s v="Social"/>
    <n v="23"/>
    <n v="63"/>
    <n v="8"/>
    <n v="225.81"/>
    <n v="14746.16"/>
    <n v="0"/>
    <n v="1349"/>
    <n v="1"/>
    <n v="19.100000000000001"/>
    <n v="2"/>
    <n v="0.72"/>
    <n v="2"/>
    <s v="Quality"/>
    <n v="0"/>
    <n v="4"/>
    <n v="936.07"/>
    <n v="23"/>
    <n v="1.9"/>
    <s v="Credit Card"/>
    <n v="25.7"/>
    <n v="0.32569999999999999"/>
    <n v="0"/>
    <s v="NA"/>
  </r>
  <r>
    <x v="1"/>
    <m/>
    <n v="41"/>
    <m/>
    <s v="Male"/>
    <s v="Central"/>
    <s v="App Ads"/>
    <n v="2"/>
    <n v="4"/>
    <n v="0"/>
    <n v="459.37"/>
    <n v="1674.85"/>
    <n v="1"/>
    <n v="301"/>
    <n v="0"/>
    <n v="16.100000000000001"/>
    <n v="0"/>
    <n v="0.06"/>
    <n v="2"/>
    <s v="Payment"/>
    <n v="0"/>
    <n v="0"/>
    <n v="0"/>
    <n v="13"/>
    <n v="4.3"/>
    <s v="UPI"/>
    <n v="18.5"/>
    <n v="0.2797"/>
    <n v="0"/>
    <s v="NA"/>
  </r>
  <r>
    <x v="1"/>
    <m/>
    <n v="53"/>
    <m/>
    <s v="Male"/>
    <s v="East"/>
    <s v="Social"/>
    <n v="54"/>
    <n v="89"/>
    <n v="3"/>
    <n v="472.89"/>
    <n v="41462.26"/>
    <n v="1"/>
    <n v="4308"/>
    <n v="5"/>
    <n v="4.5999999999999996"/>
    <n v="4"/>
    <n v="0"/>
    <n v="4"/>
    <s v="Payment"/>
    <n v="1"/>
    <n v="2"/>
    <n v="790.2"/>
    <n v="14"/>
    <n v="4.4000000000000004"/>
    <s v="UPI"/>
    <n v="18.5"/>
    <n v="0.28010000000000002"/>
    <n v="0"/>
    <s v="NA"/>
  </r>
  <r>
    <x v="2"/>
    <m/>
    <n v="32"/>
    <m/>
    <s v="Male"/>
    <s v="South"/>
    <s v="App Ads"/>
    <n v="13"/>
    <n v="17"/>
    <n v="2"/>
    <n v="655.1"/>
    <n v="12048.02"/>
    <n v="0"/>
    <n v="1461"/>
    <n v="0"/>
    <n v="0"/>
    <n v="1"/>
    <n v="0.79"/>
    <n v="3"/>
    <s v="Delivery Delay"/>
    <n v="1"/>
    <n v="0"/>
    <n v="84.96"/>
    <n v="26"/>
    <n v="3.8"/>
    <s v="Wallet"/>
    <n v="31.7"/>
    <n v="0.3659"/>
    <n v="0"/>
    <s v="NA"/>
  </r>
  <r>
    <x v="1"/>
    <m/>
    <n v="46"/>
    <m/>
    <s v="Female"/>
    <s v="East"/>
    <s v="Social"/>
    <n v="2"/>
    <n v="3"/>
    <n v="0"/>
    <n v="361.29"/>
    <n v="1168.17"/>
    <n v="0"/>
    <n v="294"/>
    <n v="0"/>
    <n v="0"/>
    <n v="0"/>
    <n v="0.47"/>
    <n v="0"/>
    <s v="None"/>
    <n v="0"/>
    <n v="0"/>
    <n v="0"/>
    <n v="41"/>
    <n v="4.2"/>
    <s v="UPI"/>
    <n v="25.9"/>
    <n v="0.32650000000000001"/>
    <n v="0"/>
    <s v="NA"/>
  </r>
  <r>
    <x v="1"/>
    <m/>
    <n v="52"/>
    <m/>
    <s v="Male"/>
    <s v="Central"/>
    <s v="App Ads"/>
    <n v="55"/>
    <n v="10"/>
    <n v="1"/>
    <n v="342.25"/>
    <n v="3520.27"/>
    <n v="0"/>
    <n v="839"/>
    <n v="0"/>
    <n v="6.7"/>
    <n v="0"/>
    <n v="0.79"/>
    <n v="1"/>
    <s v="Delivery Delay"/>
    <n v="0"/>
    <n v="1"/>
    <n v="273.12"/>
    <n v="11"/>
    <n v="2.9"/>
    <s v="Credit Card"/>
    <n v="8.1"/>
    <n v="0.22170000000000001"/>
    <n v="0"/>
    <s v="NA"/>
  </r>
  <r>
    <x v="0"/>
    <m/>
    <n v="22"/>
    <m/>
    <s v="Female"/>
    <s v="East"/>
    <s v="App Ads"/>
    <n v="58"/>
    <n v="97"/>
    <n v="9"/>
    <n v="480.37"/>
    <n v="47761.83"/>
    <n v="0"/>
    <n v="4846"/>
    <n v="4"/>
    <n v="14.7"/>
    <n v="4"/>
    <n v="0.36"/>
    <n v="5"/>
    <s v="Delivery Delay"/>
    <n v="2"/>
    <n v="4"/>
    <n v="179.84"/>
    <n v="30"/>
    <n v="4.2"/>
    <s v="UPI"/>
    <n v="29.4"/>
    <n v="0.35060000000000002"/>
    <n v="0"/>
    <s v="NA"/>
  </r>
  <r>
    <x v="1"/>
    <m/>
    <n v="48"/>
    <m/>
    <s v="Female"/>
    <s v="North"/>
    <s v="Organic"/>
    <n v="7"/>
    <n v="10"/>
    <n v="1"/>
    <n v="326.32"/>
    <n v="3399.72"/>
    <n v="1"/>
    <n v="710"/>
    <n v="0"/>
    <n v="6.8"/>
    <n v="0"/>
    <n v="0.78"/>
    <n v="1"/>
    <s v="Delivery Delay"/>
    <n v="1"/>
    <n v="1"/>
    <n v="265.5"/>
    <n v="16"/>
    <n v="4.5"/>
    <s v="UPI"/>
    <n v="24"/>
    <n v="0.31430000000000002"/>
    <n v="0"/>
    <s v="NA"/>
  </r>
  <r>
    <x v="1"/>
    <m/>
    <n v="57"/>
    <m/>
    <s v="Male"/>
    <s v="East"/>
    <s v="App Ads"/>
    <n v="51"/>
    <n v="95"/>
    <n v="12"/>
    <n v="419.48"/>
    <n v="37882.239999999998"/>
    <n v="0"/>
    <n v="3733"/>
    <n v="4"/>
    <n v="13.5"/>
    <n v="1"/>
    <n v="0.41"/>
    <n v="6"/>
    <s v="Item Missing"/>
    <n v="1"/>
    <n v="4"/>
    <n v="1103.0999999999999"/>
    <n v="43"/>
    <n v="4.3"/>
    <s v="UPI"/>
    <n v="32.799999999999997"/>
    <n v="0.37390000000000001"/>
    <n v="0"/>
    <s v="NA"/>
  </r>
  <r>
    <x v="2"/>
    <m/>
    <n v="29"/>
    <m/>
    <s v="Other"/>
    <s v="East"/>
    <s v="App Ads"/>
    <n v="20"/>
    <n v="25"/>
    <n v="4"/>
    <n v="560.79"/>
    <n v="12846.02"/>
    <n v="0"/>
    <n v="1483"/>
    <n v="1"/>
    <n v="16.100000000000001"/>
    <n v="0"/>
    <n v="0.2"/>
    <n v="2"/>
    <s v="Delivery Delay"/>
    <n v="0"/>
    <n v="0"/>
    <n v="0"/>
    <n v="14"/>
    <n v="5"/>
    <s v="UPI"/>
    <n v="15.3"/>
    <n v="0.26090000000000002"/>
    <n v="0"/>
    <s v="NA"/>
  </r>
  <r>
    <x v="1"/>
    <m/>
    <n v="47"/>
    <m/>
    <s v="Female"/>
    <s v="South"/>
    <s v="App Ads"/>
    <n v="47"/>
    <n v="98"/>
    <n v="16"/>
    <n v="543.20000000000005"/>
    <n v="53193.61"/>
    <n v="0"/>
    <n v="5018"/>
    <n v="6"/>
    <n v="24.3"/>
    <n v="5"/>
    <n v="0.71"/>
    <n v="6"/>
    <s v="Delivery Delay"/>
    <n v="0"/>
    <n v="5"/>
    <n v="1121.47"/>
    <n v="32"/>
    <n v="3.2"/>
    <s v="Credit Card"/>
    <n v="38.9"/>
    <n v="0.41770000000000002"/>
    <n v="1"/>
    <s v="Product Unavailability"/>
  </r>
  <r>
    <x v="1"/>
    <m/>
    <n v="55"/>
    <m/>
    <s v="Female"/>
    <s v="West"/>
    <s v="Social"/>
    <n v="7"/>
    <n v="12"/>
    <n v="0"/>
    <n v="577.75"/>
    <n v="6665.29"/>
    <n v="0"/>
    <n v="695"/>
    <n v="0"/>
    <n v="10.1"/>
    <n v="0"/>
    <n v="0.63"/>
    <n v="2"/>
    <s v="Quality"/>
    <n v="0"/>
    <n v="1"/>
    <n v="72.39"/>
    <n v="38"/>
    <n v="4.3"/>
    <s v="Credit Card"/>
    <n v="32"/>
    <n v="0.3679"/>
    <n v="0"/>
    <s v="NA"/>
  </r>
  <r>
    <x v="0"/>
    <m/>
    <n v="20"/>
    <m/>
    <s v="Female"/>
    <s v="South"/>
    <s v="App Ads"/>
    <n v="1"/>
    <n v="3"/>
    <n v="0"/>
    <n v="293.32"/>
    <n v="888.67"/>
    <n v="0"/>
    <n v="252"/>
    <n v="0"/>
    <n v="4.5999999999999996"/>
    <n v="0"/>
    <n v="7.0000000000000007E-2"/>
    <n v="2"/>
    <s v="Delivery Delay"/>
    <n v="0"/>
    <n v="0"/>
    <n v="0"/>
    <n v="22"/>
    <n v="4.0999999999999996"/>
    <s v="Debit Card"/>
    <n v="27.6"/>
    <n v="0.33789999999999998"/>
    <n v="0"/>
    <s v="NA"/>
  </r>
  <r>
    <x v="1"/>
    <m/>
    <n v="52"/>
    <m/>
    <s v="Female"/>
    <s v="East"/>
    <s v="App Ads"/>
    <n v="3"/>
    <n v="6"/>
    <n v="0"/>
    <n v="516.94000000000005"/>
    <n v="3230.98"/>
    <n v="0"/>
    <n v="519"/>
    <n v="0"/>
    <n v="16.100000000000001"/>
    <n v="0"/>
    <n v="0.12"/>
    <n v="0"/>
    <s v="None"/>
    <n v="0"/>
    <n v="0"/>
    <n v="0"/>
    <n v="44"/>
    <n v="5"/>
    <s v="UPI"/>
    <n v="23.4"/>
    <n v="0.31059999999999999"/>
    <n v="0"/>
    <s v="NA"/>
  </r>
  <r>
    <x v="2"/>
    <m/>
    <n v="31"/>
    <m/>
    <s v="Female"/>
    <s v="South"/>
    <s v="Social"/>
    <n v="47"/>
    <n v="115"/>
    <n v="16"/>
    <n v="451.14"/>
    <n v="54658.73"/>
    <n v="0"/>
    <n v="4954"/>
    <n v="8"/>
    <n v="19.899999999999999"/>
    <n v="4"/>
    <n v="0.33"/>
    <n v="4"/>
    <s v="App Issue"/>
    <n v="1"/>
    <n v="0"/>
    <n v="149.19999999999999"/>
    <n v="27"/>
    <n v="2.6"/>
    <s v="UPI"/>
    <n v="32.700000000000003"/>
    <n v="0.37309999999999999"/>
    <n v="0"/>
    <s v="NA"/>
  </r>
  <r>
    <x v="2"/>
    <m/>
    <n v="39"/>
    <m/>
    <s v="Female"/>
    <s v="East"/>
    <s v="App Ads"/>
    <n v="23"/>
    <n v="58"/>
    <n v="4"/>
    <n v="734.21"/>
    <n v="44912.34"/>
    <n v="0"/>
    <n v="5090"/>
    <n v="2"/>
    <n v="0"/>
    <n v="3"/>
    <n v="0.33"/>
    <n v="2"/>
    <s v="App Issue"/>
    <n v="3"/>
    <n v="3"/>
    <n v="1848.34"/>
    <n v="11"/>
    <n v="4.5"/>
    <s v="COD"/>
    <n v="19.8"/>
    <n v="0.2878"/>
    <n v="0"/>
    <s v="NA"/>
  </r>
  <r>
    <x v="1"/>
    <m/>
    <n v="52"/>
    <m/>
    <s v="Male"/>
    <s v="East"/>
    <s v="Social"/>
    <n v="11"/>
    <n v="12"/>
    <n v="2"/>
    <n v="536.35"/>
    <n v="6881.07"/>
    <n v="0"/>
    <n v="734"/>
    <n v="1"/>
    <n v="0"/>
    <n v="0"/>
    <n v="0.33"/>
    <n v="2"/>
    <s v="Item Missing"/>
    <n v="0"/>
    <n v="1"/>
    <n v="187.98"/>
    <n v="19"/>
    <n v="3.8"/>
    <s v="Debit Card"/>
    <n v="26.2"/>
    <n v="0.32900000000000001"/>
    <n v="0"/>
    <s v="NA"/>
  </r>
  <r>
    <x v="0"/>
    <m/>
    <n v="18"/>
    <m/>
    <s v="Female"/>
    <s v="West"/>
    <s v="Social"/>
    <n v="50"/>
    <n v="30"/>
    <n v="3"/>
    <n v="450.94"/>
    <n v="14276.36"/>
    <n v="0"/>
    <n v="1779"/>
    <n v="2"/>
    <n v="17.600000000000001"/>
    <n v="1"/>
    <n v="0.41"/>
    <n v="1"/>
    <s v="Item Missing"/>
    <n v="1"/>
    <n v="0"/>
    <n v="154.66"/>
    <n v="16"/>
    <n v="2.5"/>
    <s v="Credit Card"/>
    <n v="15.7"/>
    <n v="0.26350000000000001"/>
    <n v="0"/>
    <s v="NA"/>
  </r>
  <r>
    <x v="0"/>
    <m/>
    <n v="18"/>
    <m/>
    <s v="Female"/>
    <s v="North"/>
    <s v="Organic"/>
    <n v="24"/>
    <n v="64"/>
    <n v="6"/>
    <n v="573.44000000000005"/>
    <n v="33323.75"/>
    <n v="0"/>
    <n v="3585"/>
    <n v="2"/>
    <n v="17.8"/>
    <n v="3"/>
    <n v="0.33"/>
    <n v="2"/>
    <s v="Quality"/>
    <n v="3"/>
    <n v="0"/>
    <n v="284.44"/>
    <n v="73"/>
    <n v="2.2999999999999998"/>
    <s v="Credit Card"/>
    <n v="42.7"/>
    <n v="0.4451"/>
    <n v="1"/>
    <s v="Product Unavailability"/>
  </r>
  <r>
    <x v="1"/>
    <m/>
    <n v="41"/>
    <m/>
    <s v="Male"/>
    <s v="South"/>
    <s v="App Ads"/>
    <n v="2"/>
    <n v="4"/>
    <n v="0"/>
    <n v="519.92999999999995"/>
    <n v="2047.7"/>
    <n v="0"/>
    <n v="452"/>
    <n v="0"/>
    <n v="12.1"/>
    <n v="0"/>
    <n v="0.76"/>
    <n v="2"/>
    <s v="Payment"/>
    <n v="0"/>
    <n v="0"/>
    <n v="0"/>
    <n v="76"/>
    <n v="3.3"/>
    <s v="Credit Card"/>
    <n v="40.4"/>
    <n v="0.42870000000000003"/>
    <n v="1"/>
    <s v="High Delivery Delays"/>
  </r>
  <r>
    <x v="3"/>
    <m/>
    <n v="68"/>
    <m/>
    <s v="Male"/>
    <s v="West"/>
    <s v="Organic"/>
    <n v="50"/>
    <n v="51"/>
    <n v="7"/>
    <n v="541.36"/>
    <n v="27553.03"/>
    <n v="0"/>
    <n v="2941"/>
    <n v="2"/>
    <n v="0"/>
    <n v="1"/>
    <n v="0.26"/>
    <n v="1"/>
    <s v="Quality"/>
    <n v="0"/>
    <n v="1"/>
    <n v="217.34"/>
    <n v="13"/>
    <n v="2.4"/>
    <s v="UPI"/>
    <n v="9.3000000000000007"/>
    <n v="0.2278"/>
    <n v="0"/>
    <s v="NA"/>
  </r>
  <r>
    <x v="0"/>
    <m/>
    <n v="18"/>
    <m/>
    <s v="Male"/>
    <s v="Central"/>
    <s v="App Ads"/>
    <n v="41"/>
    <n v="46"/>
    <n v="1"/>
    <n v="511.47"/>
    <n v="24561.05"/>
    <n v="0"/>
    <n v="2218"/>
    <n v="3"/>
    <n v="22.5"/>
    <n v="0"/>
    <n v="0.35"/>
    <n v="3"/>
    <s v="Quality"/>
    <n v="3"/>
    <n v="3"/>
    <n v="1693.01"/>
    <n v="7"/>
    <n v="4.5999999999999996"/>
    <s v="Debit Card"/>
    <n v="18.399999999999999"/>
    <n v="0.27960000000000002"/>
    <n v="0"/>
    <s v="NA"/>
  </r>
  <r>
    <x v="1"/>
    <m/>
    <n v="59"/>
    <m/>
    <s v="Male"/>
    <s v="North"/>
    <s v="App Ads"/>
    <n v="40"/>
    <n v="73"/>
    <n v="7"/>
    <n v="405"/>
    <n v="30990.5"/>
    <n v="0"/>
    <n v="3041"/>
    <n v="4"/>
    <n v="1.2"/>
    <n v="0"/>
    <n v="0.18"/>
    <n v="1"/>
    <s v="Payment"/>
    <n v="3"/>
    <n v="4"/>
    <n v="1634.59"/>
    <n v="68"/>
    <n v="3.4"/>
    <s v="UPI"/>
    <n v="34.6"/>
    <n v="0.38650000000000001"/>
    <n v="0"/>
    <s v="NA"/>
  </r>
  <r>
    <x v="0"/>
    <m/>
    <n v="21"/>
    <m/>
    <s v="Male"/>
    <s v="North"/>
    <s v="App Ads"/>
    <n v="3"/>
    <n v="7"/>
    <n v="1"/>
    <n v="403.96"/>
    <n v="2888.88"/>
    <n v="0"/>
    <n v="415"/>
    <n v="0"/>
    <n v="0"/>
    <n v="0"/>
    <n v="0.42"/>
    <n v="0"/>
    <s v="None"/>
    <n v="0"/>
    <n v="0"/>
    <n v="0"/>
    <n v="34"/>
    <n v="3.2"/>
    <s v="UPI"/>
    <n v="26.9"/>
    <n v="0.33329999999999999"/>
    <n v="0"/>
    <s v="NA"/>
  </r>
  <r>
    <x v="1"/>
    <m/>
    <n v="43"/>
    <m/>
    <s v="Male"/>
    <s v="Central"/>
    <s v="Organic"/>
    <n v="10"/>
    <n v="15"/>
    <n v="2"/>
    <n v="534.49"/>
    <n v="8213.89"/>
    <n v="0"/>
    <n v="1299"/>
    <n v="1"/>
    <n v="25.4"/>
    <n v="1"/>
    <n v="0.48"/>
    <n v="0"/>
    <s v="None"/>
    <n v="0"/>
    <n v="1"/>
    <n v="155.13999999999999"/>
    <n v="41"/>
    <n v="3.6"/>
    <s v="Credit Card"/>
    <n v="29.7"/>
    <n v="0.35239999999999999"/>
    <n v="0"/>
    <s v="NA"/>
  </r>
  <r>
    <x v="2"/>
    <m/>
    <n v="40"/>
    <m/>
    <s v="Female"/>
    <s v="North"/>
    <s v="App Ads"/>
    <n v="44"/>
    <n v="27"/>
    <n v="2"/>
    <n v="375.68"/>
    <n v="9825.73"/>
    <n v="0"/>
    <n v="1042"/>
    <n v="1"/>
    <n v="10.4"/>
    <n v="2"/>
    <n v="0.11"/>
    <n v="1"/>
    <s v="Quality"/>
    <n v="1"/>
    <n v="2"/>
    <n v="531.16999999999996"/>
    <n v="24"/>
    <n v="2.6"/>
    <s v="UPI"/>
    <n v="23.6"/>
    <n v="0.31169999999999998"/>
    <n v="0"/>
    <s v="NA"/>
  </r>
  <r>
    <x v="1"/>
    <m/>
    <n v="42"/>
    <m/>
    <s v="Female"/>
    <s v="Central"/>
    <s v="Organic"/>
    <n v="47"/>
    <n v="13"/>
    <n v="2"/>
    <n v="471.77"/>
    <n v="6666.16"/>
    <n v="0"/>
    <n v="713"/>
    <n v="0"/>
    <n v="15.4"/>
    <n v="0"/>
    <n v="0.88"/>
    <n v="2"/>
    <s v="Quality"/>
    <n v="1"/>
    <n v="1"/>
    <n v="526.03"/>
    <n v="50"/>
    <n v="3.9"/>
    <s v="Credit Card"/>
    <n v="25.7"/>
    <n v="0.3251"/>
    <n v="0"/>
    <s v="NA"/>
  </r>
  <r>
    <x v="0"/>
    <m/>
    <n v="22"/>
    <m/>
    <s v="Female"/>
    <s v="West"/>
    <s v="Referral"/>
    <n v="58"/>
    <n v="66"/>
    <n v="13"/>
    <n v="511.37"/>
    <n v="31701.919999999998"/>
    <n v="0"/>
    <n v="3828"/>
    <n v="1"/>
    <n v="23.3"/>
    <n v="1"/>
    <n v="0.16"/>
    <n v="2"/>
    <s v="Delivery Delay"/>
    <n v="4"/>
    <n v="3"/>
    <n v="1437.91"/>
    <n v="69"/>
    <n v="3.5"/>
    <s v="COD"/>
    <n v="33.6"/>
    <n v="0.37969999999999998"/>
    <n v="0"/>
    <s v="NA"/>
  </r>
  <r>
    <x v="1"/>
    <m/>
    <n v="57"/>
    <m/>
    <s v="Male"/>
    <s v="North"/>
    <s v="App Ads"/>
    <n v="50"/>
    <n v="56"/>
    <n v="6"/>
    <n v="382.48"/>
    <n v="20216.03"/>
    <n v="0"/>
    <n v="2685"/>
    <n v="4"/>
    <n v="1.9"/>
    <n v="2"/>
    <n v="0.55000000000000004"/>
    <n v="0"/>
    <s v="None"/>
    <n v="2"/>
    <n v="1"/>
    <n v="727.79"/>
    <n v="81"/>
    <n v="3.9"/>
    <s v="UPI"/>
    <n v="36.299999999999997"/>
    <n v="0.39850000000000002"/>
    <n v="0"/>
    <s v="NA"/>
  </r>
  <r>
    <x v="2"/>
    <m/>
    <n v="32"/>
    <m/>
    <s v="Female"/>
    <s v="North"/>
    <s v="App Ads"/>
    <n v="16"/>
    <n v="14"/>
    <n v="1"/>
    <n v="504.82"/>
    <n v="7645.19"/>
    <n v="0"/>
    <n v="729"/>
    <n v="0"/>
    <n v="17.3"/>
    <n v="1"/>
    <n v="0.68"/>
    <n v="1"/>
    <s v="Payment"/>
    <n v="0"/>
    <n v="1"/>
    <n v="287.88"/>
    <n v="61"/>
    <n v="3.2"/>
    <s v="Debit Card"/>
    <n v="34"/>
    <n v="0.38250000000000001"/>
    <n v="0"/>
    <s v="NA"/>
  </r>
  <r>
    <x v="1"/>
    <m/>
    <n v="58"/>
    <m/>
    <s v="Male"/>
    <s v="Central"/>
    <s v="App Ads"/>
    <n v="31"/>
    <n v="91"/>
    <n v="16"/>
    <n v="454.63"/>
    <n v="40848.160000000003"/>
    <n v="0"/>
    <n v="4351"/>
    <n v="1"/>
    <n v="20.9"/>
    <n v="4"/>
    <n v="0.42"/>
    <n v="6"/>
    <s v="App Issue"/>
    <n v="2"/>
    <n v="3"/>
    <n v="1427.66"/>
    <n v="39"/>
    <n v="4.2"/>
    <s v="UPI"/>
    <n v="35"/>
    <n v="0.3896"/>
    <n v="0"/>
    <s v="NA"/>
  </r>
  <r>
    <x v="1"/>
    <m/>
    <n v="52"/>
    <m/>
    <s v="Male"/>
    <s v="South"/>
    <s v="App Ads"/>
    <n v="27"/>
    <n v="15"/>
    <n v="1"/>
    <n v="405.49"/>
    <n v="6082.02"/>
    <n v="0"/>
    <n v="556"/>
    <n v="0"/>
    <n v="18.7"/>
    <n v="1"/>
    <n v="0.41"/>
    <n v="1"/>
    <s v="Quality"/>
    <n v="0"/>
    <n v="1"/>
    <n v="265.95999999999998"/>
    <n v="83"/>
    <n v="3.4"/>
    <s v="UPI"/>
    <n v="38.799999999999997"/>
    <n v="0.4168"/>
    <n v="1"/>
    <s v="Frequent SLA Breaches"/>
  </r>
  <r>
    <x v="1"/>
    <m/>
    <n v="47"/>
    <m/>
    <s v="Female"/>
    <s v="East"/>
    <s v="Organic"/>
    <n v="24"/>
    <n v="29"/>
    <n v="4"/>
    <n v="543.85"/>
    <n v="14266.93"/>
    <n v="0"/>
    <n v="1972"/>
    <n v="0"/>
    <n v="7"/>
    <n v="0"/>
    <n v="0.38"/>
    <n v="1"/>
    <s v="Quality"/>
    <n v="0"/>
    <n v="1"/>
    <n v="356.47"/>
    <n v="107"/>
    <n v="2"/>
    <s v="Wallet"/>
    <n v="48.8"/>
    <n v="0.49109999999999998"/>
    <n v="1"/>
    <s v="Price/Discount Reliance"/>
  </r>
  <r>
    <x v="2"/>
    <m/>
    <n v="34"/>
    <m/>
    <s v="Female"/>
    <s v="South"/>
    <s v="App Ads"/>
    <n v="33"/>
    <n v="116"/>
    <n v="17"/>
    <n v="300.11"/>
    <n v="32707.99"/>
    <n v="1"/>
    <n v="3423"/>
    <n v="5"/>
    <n v="17.899999999999999"/>
    <n v="4"/>
    <n v="0.36"/>
    <n v="6"/>
    <s v="Quality"/>
    <n v="2"/>
    <n v="8"/>
    <n v="2707.22"/>
    <n v="88"/>
    <n v="4.2"/>
    <s v="UPI"/>
    <n v="63.3"/>
    <n v="0.59819999999999995"/>
    <n v="1"/>
    <s v="Product Unavailability"/>
  </r>
  <r>
    <x v="1"/>
    <m/>
    <n v="52"/>
    <m/>
    <s v="Other"/>
    <s v="East"/>
    <s v="Referral"/>
    <n v="54"/>
    <n v="62"/>
    <n v="8"/>
    <n v="299.42"/>
    <n v="20401.62"/>
    <n v="0"/>
    <n v="2365"/>
    <n v="0"/>
    <n v="9.6"/>
    <n v="2"/>
    <n v="0.65"/>
    <n v="1"/>
    <s v="Delivery Delay"/>
    <n v="0"/>
    <n v="2"/>
    <n v="418.55"/>
    <n v="16"/>
    <n v="4.0999999999999996"/>
    <s v="UPI"/>
    <n v="10.8"/>
    <n v="0.23580000000000001"/>
    <n v="0"/>
    <s v="NA"/>
  </r>
  <r>
    <x v="3"/>
    <m/>
    <n v="70"/>
    <m/>
    <s v="Female"/>
    <s v="West"/>
    <s v="Organic"/>
    <n v="13"/>
    <n v="23"/>
    <n v="1"/>
    <n v="456.73"/>
    <n v="9641.61"/>
    <n v="1"/>
    <n v="1104"/>
    <n v="1"/>
    <n v="29.2"/>
    <n v="1"/>
    <n v="0.18"/>
    <n v="2"/>
    <s v="Delivery Delay"/>
    <n v="1"/>
    <n v="1"/>
    <n v="488.2"/>
    <n v="9"/>
    <n v="3.9"/>
    <s v="UPI"/>
    <n v="16.899999999999999"/>
    <n v="0.27039999999999997"/>
    <n v="0"/>
    <s v="NA"/>
  </r>
  <r>
    <x v="3"/>
    <m/>
    <n v="66"/>
    <m/>
    <s v="Female"/>
    <s v="West"/>
    <s v="Social"/>
    <n v="33"/>
    <n v="97"/>
    <n v="5"/>
    <n v="316.61"/>
    <n v="29709.54"/>
    <n v="0"/>
    <n v="3563"/>
    <n v="4"/>
    <n v="14.1"/>
    <n v="6"/>
    <n v="0.47"/>
    <n v="5"/>
    <s v="Item Missing"/>
    <n v="2"/>
    <n v="5"/>
    <n v="669.76"/>
    <n v="60"/>
    <n v="2.7"/>
    <s v="Credit Card"/>
    <n v="48.8"/>
    <n v="0.49099999999999999"/>
    <n v="1"/>
    <s v="Switched to Competitor"/>
  </r>
  <r>
    <x v="3"/>
    <m/>
    <n v="66"/>
    <m/>
    <s v="Female"/>
    <s v="North"/>
    <s v="Partner"/>
    <n v="2"/>
    <n v="3"/>
    <n v="0"/>
    <n v="605.98"/>
    <n v="1973.05"/>
    <n v="1"/>
    <n v="545"/>
    <n v="0"/>
    <n v="11.5"/>
    <n v="0"/>
    <n v="0.18"/>
    <n v="1"/>
    <s v="Quality"/>
    <n v="0"/>
    <n v="0"/>
    <n v="0"/>
    <n v="24"/>
    <n v="4.5"/>
    <s v="UPI"/>
    <n v="17.899999999999999"/>
    <n v="0.27650000000000002"/>
    <n v="0"/>
    <s v="NA"/>
  </r>
  <r>
    <x v="2"/>
    <m/>
    <n v="29"/>
    <m/>
    <s v="Female"/>
    <s v="East"/>
    <s v="Organic"/>
    <n v="31"/>
    <n v="65"/>
    <n v="8"/>
    <n v="411.34"/>
    <n v="24968.080000000002"/>
    <n v="0"/>
    <n v="3137"/>
    <n v="2"/>
    <n v="0"/>
    <n v="4"/>
    <n v="0.38"/>
    <n v="3"/>
    <s v="Payment"/>
    <n v="1"/>
    <n v="5"/>
    <n v="1756.29"/>
    <n v="7"/>
    <n v="5"/>
    <s v="UPI"/>
    <n v="25.6"/>
    <n v="0.32500000000000001"/>
    <n v="0"/>
    <s v="NA"/>
  </r>
  <r>
    <x v="1"/>
    <m/>
    <n v="49"/>
    <m/>
    <s v="Male"/>
    <s v="West"/>
    <s v="Organic"/>
    <n v="4"/>
    <n v="5"/>
    <n v="0"/>
    <n v="283.87"/>
    <n v="1486.03"/>
    <n v="1"/>
    <n v="294"/>
    <n v="0"/>
    <n v="12.2"/>
    <n v="0"/>
    <n v="0.02"/>
    <n v="1"/>
    <s v="App Issue"/>
    <n v="0"/>
    <n v="0"/>
    <n v="0"/>
    <n v="32"/>
    <n v="3.1"/>
    <s v="Wallet"/>
    <n v="22.1"/>
    <n v="0.3024"/>
    <n v="0"/>
    <s v="NA"/>
  </r>
  <r>
    <x v="2"/>
    <m/>
    <n v="39"/>
    <m/>
    <s v="Male"/>
    <s v="North"/>
    <s v="Social"/>
    <n v="52"/>
    <n v="57"/>
    <n v="9"/>
    <n v="432.17"/>
    <n v="25930.92"/>
    <n v="0"/>
    <n v="2655"/>
    <n v="2"/>
    <n v="19.600000000000001"/>
    <n v="2"/>
    <n v="0.12"/>
    <n v="1"/>
    <s v="App Issue"/>
    <n v="1"/>
    <n v="2"/>
    <n v="682.48"/>
    <n v="40"/>
    <n v="3.4"/>
    <s v="COD"/>
    <n v="20.7"/>
    <n v="0.29339999999999999"/>
    <n v="0"/>
    <s v="NA"/>
  </r>
  <r>
    <x v="3"/>
    <m/>
    <n v="69"/>
    <m/>
    <s v="Other"/>
    <s v="West"/>
    <s v="Partner"/>
    <n v="22"/>
    <n v="11"/>
    <n v="1"/>
    <n v="664.93"/>
    <n v="7094.5"/>
    <n v="0"/>
    <n v="838"/>
    <n v="0"/>
    <n v="0"/>
    <n v="0"/>
    <n v="0.3"/>
    <n v="2"/>
    <s v="Quality"/>
    <n v="0"/>
    <n v="1"/>
    <n v="224.37"/>
    <n v="33"/>
    <n v="3.7"/>
    <s v="UPI"/>
    <n v="21.3"/>
    <n v="0.2969"/>
    <n v="0"/>
    <s v="NA"/>
  </r>
  <r>
    <x v="3"/>
    <m/>
    <n v="68"/>
    <m/>
    <s v="Female"/>
    <s v="East"/>
    <s v="App Ads"/>
    <n v="13"/>
    <n v="21"/>
    <n v="3"/>
    <n v="345.28"/>
    <n v="7218.16"/>
    <n v="0"/>
    <n v="875"/>
    <n v="1"/>
    <n v="24.5"/>
    <n v="1"/>
    <n v="0.35"/>
    <n v="2"/>
    <s v="Delivery Delay"/>
    <n v="0"/>
    <n v="1"/>
    <n v="196.22"/>
    <n v="28"/>
    <n v="2.9"/>
    <s v="UPI"/>
    <n v="26.3"/>
    <n v="0.32950000000000002"/>
    <n v="0"/>
    <s v="NA"/>
  </r>
  <r>
    <x v="3"/>
    <m/>
    <n v="64"/>
    <m/>
    <s v="Male"/>
    <s v="North"/>
    <s v="Social"/>
    <n v="12"/>
    <n v="25"/>
    <n v="2"/>
    <n v="376.82"/>
    <n v="10251.73"/>
    <n v="0"/>
    <n v="1147"/>
    <n v="1"/>
    <n v="29.3"/>
    <n v="0"/>
    <n v="0.14000000000000001"/>
    <n v="3"/>
    <s v="Quality"/>
    <n v="0"/>
    <n v="0"/>
    <n v="0"/>
    <n v="49"/>
    <n v="1.9"/>
    <s v="Wallet"/>
    <n v="33.9"/>
    <n v="0.38150000000000001"/>
    <n v="0"/>
    <s v="NA"/>
  </r>
  <r>
    <x v="2"/>
    <m/>
    <n v="26"/>
    <m/>
    <s v="Male"/>
    <s v="Central"/>
    <s v="Organic"/>
    <n v="16"/>
    <n v="54"/>
    <n v="5"/>
    <n v="517.84"/>
    <n v="30071.32"/>
    <n v="0"/>
    <n v="3042"/>
    <n v="0"/>
    <n v="16.8"/>
    <n v="1"/>
    <n v="0.83"/>
    <n v="4"/>
    <s v="Quality"/>
    <n v="3"/>
    <n v="1"/>
    <n v="606.03"/>
    <n v="100"/>
    <n v="2.8"/>
    <s v="Wallet"/>
    <n v="54.8"/>
    <n v="0.53610000000000002"/>
    <n v="1"/>
    <s v="Low Personalization"/>
  </r>
  <r>
    <x v="2"/>
    <m/>
    <n v="34"/>
    <m/>
    <s v="Male"/>
    <s v="South"/>
    <s v="Organic"/>
    <n v="31"/>
    <n v="42"/>
    <n v="4"/>
    <n v="619.73"/>
    <n v="24331.85"/>
    <n v="0"/>
    <n v="3323"/>
    <n v="1"/>
    <n v="13.3"/>
    <n v="0"/>
    <n v="0.83"/>
    <n v="3"/>
    <s v="Item Missing"/>
    <n v="0"/>
    <n v="0"/>
    <n v="0"/>
    <n v="35"/>
    <n v="1.7"/>
    <s v="UPI"/>
    <n v="24.8"/>
    <n v="0.31929999999999997"/>
    <n v="0"/>
    <s v="NA"/>
  </r>
  <r>
    <x v="1"/>
    <m/>
    <n v="55"/>
    <m/>
    <s v="Female"/>
    <s v="South"/>
    <s v="Organic"/>
    <n v="20"/>
    <n v="55"/>
    <n v="6"/>
    <n v="331.37"/>
    <n v="17034.990000000002"/>
    <n v="0"/>
    <n v="2333"/>
    <n v="2"/>
    <n v="14.3"/>
    <n v="1"/>
    <n v="0.17"/>
    <n v="2"/>
    <s v="Item Missing"/>
    <n v="1"/>
    <n v="2"/>
    <n v="462.47"/>
    <n v="105"/>
    <n v="4.0999999999999996"/>
    <s v="Credit Card"/>
    <n v="51.1"/>
    <n v="0.5081"/>
    <n v="1"/>
    <s v="High Delivery Delays"/>
  </r>
  <r>
    <x v="1"/>
    <m/>
    <n v="57"/>
    <m/>
    <s v="Male"/>
    <s v="North"/>
    <s v="App Ads"/>
    <n v="3"/>
    <n v="8"/>
    <n v="1"/>
    <n v="360.01"/>
    <n v="2605.38"/>
    <n v="0"/>
    <n v="628"/>
    <n v="0"/>
    <n v="2.4"/>
    <n v="0"/>
    <n v="0.39"/>
    <n v="2"/>
    <s v="Payment"/>
    <n v="0"/>
    <n v="0"/>
    <n v="0"/>
    <n v="45"/>
    <n v="4.8"/>
    <s v="Credit Card"/>
    <n v="29.7"/>
    <n v="0.3523"/>
    <n v="0"/>
    <s v="NA"/>
  </r>
  <r>
    <x v="2"/>
    <m/>
    <n v="36"/>
    <m/>
    <s v="Female"/>
    <s v="South"/>
    <s v="App Ads"/>
    <n v="12"/>
    <n v="14"/>
    <n v="1"/>
    <n v="265.02999999999997"/>
    <n v="3506.86"/>
    <n v="0"/>
    <n v="424"/>
    <n v="1"/>
    <n v="11.5"/>
    <n v="0"/>
    <n v="0.3"/>
    <n v="2"/>
    <s v="Delivery Delay"/>
    <n v="1"/>
    <n v="0"/>
    <n v="171.02"/>
    <n v="21"/>
    <n v="3.3"/>
    <s v="Credit Card"/>
    <n v="22.8"/>
    <n v="0.30669999999999997"/>
    <n v="0"/>
    <s v="NA"/>
  </r>
  <r>
    <x v="0"/>
    <m/>
    <n v="25"/>
    <m/>
    <s v="Male"/>
    <s v="South"/>
    <s v="App Ads"/>
    <n v="41"/>
    <n v="75"/>
    <n v="10"/>
    <n v="448.63"/>
    <n v="34646.839999999997"/>
    <n v="0"/>
    <n v="3884"/>
    <n v="4"/>
    <n v="25.7"/>
    <n v="3"/>
    <n v="0.16"/>
    <n v="1"/>
    <s v="App Issue"/>
    <n v="2"/>
    <n v="4"/>
    <n v="88.17"/>
    <n v="68"/>
    <n v="2.8"/>
    <s v="Debit Card"/>
    <n v="38.799999999999997"/>
    <n v="0.41710000000000003"/>
    <n v="1"/>
    <s v="Switched to Competitor"/>
  </r>
  <r>
    <x v="0"/>
    <m/>
    <n v="25"/>
    <m/>
    <s v="Male"/>
    <s v="South"/>
    <s v="Organic"/>
    <n v="19"/>
    <n v="35"/>
    <n v="6"/>
    <n v="480.34"/>
    <n v="15927.05"/>
    <n v="0"/>
    <n v="2044"/>
    <n v="1"/>
    <n v="11.8"/>
    <n v="1"/>
    <n v="0.76"/>
    <n v="2"/>
    <s v="Quality"/>
    <n v="0"/>
    <n v="2"/>
    <n v="343.8"/>
    <n v="98"/>
    <n v="4.2"/>
    <s v="UPI"/>
    <n v="49.1"/>
    <n v="0.49359999999999998"/>
    <n v="1"/>
    <s v="High Delivery Delays"/>
  </r>
  <r>
    <x v="1"/>
    <m/>
    <n v="54"/>
    <m/>
    <s v="Male"/>
    <s v="West"/>
    <s v="Organic"/>
    <n v="9"/>
    <n v="6"/>
    <n v="0"/>
    <n v="560.08000000000004"/>
    <n v="3396.63"/>
    <n v="0"/>
    <n v="733"/>
    <n v="0"/>
    <n v="2.8"/>
    <n v="0"/>
    <n v="0.53"/>
    <n v="1"/>
    <s v="Quality"/>
    <n v="0"/>
    <n v="0"/>
    <n v="0"/>
    <n v="243"/>
    <n v="3.6"/>
    <s v="Credit Card"/>
    <n v="99"/>
    <n v="0.81299999999999994"/>
    <n v="1"/>
    <s v="Product Unavailability"/>
  </r>
  <r>
    <x v="1"/>
    <m/>
    <n v="42"/>
    <m/>
    <s v="Female"/>
    <s v="West"/>
    <s v="App Ads"/>
    <n v="36"/>
    <n v="58"/>
    <n v="7"/>
    <n v="501.98"/>
    <n v="30960.76"/>
    <n v="0"/>
    <n v="3372"/>
    <n v="0"/>
    <n v="13.3"/>
    <n v="1"/>
    <n v="0.28999999999999998"/>
    <n v="1"/>
    <s v="Delivery Delay"/>
    <n v="2"/>
    <n v="3"/>
    <n v="1089.3900000000001"/>
    <n v="93"/>
    <n v="4.4000000000000004"/>
    <s v="UPI"/>
    <n v="41.7"/>
    <n v="0.43790000000000001"/>
    <n v="1"/>
    <s v="Low Personalization"/>
  </r>
  <r>
    <x v="1"/>
    <m/>
    <n v="44"/>
    <m/>
    <s v="Male"/>
    <s v="North"/>
    <s v="App Ads"/>
    <n v="2"/>
    <n v="2"/>
    <n v="0"/>
    <n v="463.26"/>
    <n v="870.14"/>
    <n v="0"/>
    <n v="107"/>
    <n v="0"/>
    <n v="14.2"/>
    <n v="0"/>
    <n v="0.61"/>
    <n v="1"/>
    <s v="Payment"/>
    <n v="0"/>
    <n v="0"/>
    <n v="0"/>
    <n v="26"/>
    <n v="4.8"/>
    <s v="Credit Card"/>
    <n v="23.3"/>
    <n v="0.30990000000000001"/>
    <n v="0"/>
    <s v="NA"/>
  </r>
  <r>
    <x v="3"/>
    <m/>
    <n v="61"/>
    <m/>
    <s v="Male"/>
    <s v="West"/>
    <s v="App Ads"/>
    <n v="38"/>
    <n v="61"/>
    <n v="10"/>
    <n v="481.89"/>
    <n v="30884.86"/>
    <n v="1"/>
    <n v="3144"/>
    <n v="1"/>
    <n v="0"/>
    <n v="2"/>
    <n v="0.17"/>
    <n v="2"/>
    <s v="Payment"/>
    <n v="3"/>
    <n v="1"/>
    <n v="125.98"/>
    <n v="30"/>
    <n v="5"/>
    <s v="UPI"/>
    <n v="23.1"/>
    <n v="0.30840000000000001"/>
    <n v="0"/>
    <s v="NA"/>
  </r>
  <r>
    <x v="0"/>
    <m/>
    <n v="18"/>
    <m/>
    <s v="Female"/>
    <s v="West"/>
    <s v="App Ads"/>
    <n v="15"/>
    <n v="25"/>
    <n v="2"/>
    <n v="522.36"/>
    <n v="13637.93"/>
    <n v="0"/>
    <n v="1492"/>
    <n v="2"/>
    <n v="21.3"/>
    <n v="1"/>
    <n v="0.56999999999999995"/>
    <n v="1"/>
    <s v="Payment"/>
    <n v="1"/>
    <n v="2"/>
    <n v="709.73"/>
    <n v="57"/>
    <n v="2.8"/>
    <s v="COD"/>
    <n v="35.200000000000003"/>
    <n v="0.39079999999999998"/>
    <n v="0"/>
    <s v="NA"/>
  </r>
  <r>
    <x v="1"/>
    <m/>
    <n v="57"/>
    <m/>
    <s v="Female"/>
    <s v="East"/>
    <s v="App Ads"/>
    <n v="31"/>
    <n v="54"/>
    <n v="11"/>
    <n v="308.82"/>
    <n v="17512.439999999999"/>
    <n v="0"/>
    <n v="1881"/>
    <n v="2"/>
    <n v="1.2"/>
    <n v="3"/>
    <n v="0.22"/>
    <n v="2"/>
    <s v="App Issue"/>
    <n v="2"/>
    <n v="1"/>
    <n v="957.82"/>
    <n v="28"/>
    <n v="5"/>
    <s v="UPI"/>
    <n v="24.3"/>
    <n v="0.31619999999999998"/>
    <n v="0"/>
    <s v="NA"/>
  </r>
  <r>
    <x v="2"/>
    <m/>
    <n v="32"/>
    <m/>
    <s v="Male"/>
    <s v="Central"/>
    <s v="Social"/>
    <n v="41"/>
    <n v="54"/>
    <n v="2"/>
    <n v="481.21"/>
    <n v="26084.79"/>
    <n v="1"/>
    <n v="2385"/>
    <n v="1"/>
    <n v="1.1000000000000001"/>
    <n v="1"/>
    <n v="0.03"/>
    <n v="4"/>
    <s v="Item Missing"/>
    <n v="1"/>
    <n v="3"/>
    <n v="1572.98"/>
    <n v="41"/>
    <n v="3.6"/>
    <s v="UPI"/>
    <n v="24.1"/>
    <n v="0.31519999999999998"/>
    <n v="0"/>
    <s v="NA"/>
  </r>
  <r>
    <x v="3"/>
    <m/>
    <n v="67"/>
    <m/>
    <s v="Female"/>
    <s v="South"/>
    <s v="Social"/>
    <n v="27"/>
    <n v="26"/>
    <n v="5"/>
    <n v="251.32"/>
    <n v="6576.83"/>
    <n v="0"/>
    <n v="1002"/>
    <n v="2"/>
    <n v="19"/>
    <n v="1"/>
    <n v="0.33"/>
    <n v="3"/>
    <s v="Quality"/>
    <n v="0"/>
    <n v="0"/>
    <n v="0"/>
    <n v="36"/>
    <n v="3.5"/>
    <s v="Wallet"/>
    <n v="32.200000000000003"/>
    <n v="0.36980000000000002"/>
    <n v="0"/>
    <s v="NA"/>
  </r>
  <r>
    <x v="3"/>
    <m/>
    <n v="68"/>
    <m/>
    <s v="Male"/>
    <s v="North"/>
    <s v="Referral"/>
    <n v="6"/>
    <n v="2"/>
    <n v="0"/>
    <n v="587.71"/>
    <n v="1288.5"/>
    <n v="0"/>
    <n v="411"/>
    <n v="0"/>
    <n v="3.6"/>
    <n v="0"/>
    <n v="0.42"/>
    <n v="0"/>
    <s v="None"/>
    <n v="0"/>
    <n v="0"/>
    <n v="0"/>
    <n v="45"/>
    <n v="3.2"/>
    <s v="Wallet"/>
    <n v="26.9"/>
    <n v="0.33329999999999999"/>
    <n v="0"/>
    <s v="NA"/>
  </r>
  <r>
    <x v="1"/>
    <m/>
    <n v="44"/>
    <m/>
    <s v="Female"/>
    <s v="North"/>
    <s v="Social"/>
    <n v="43"/>
    <n v="109"/>
    <n v="5"/>
    <n v="667.13"/>
    <n v="70777.73"/>
    <n v="1"/>
    <n v="7732"/>
    <n v="7"/>
    <n v="0"/>
    <n v="2"/>
    <n v="0.7"/>
    <n v="0"/>
    <s v="None"/>
    <n v="6"/>
    <n v="3"/>
    <n v="2255.48"/>
    <n v="16"/>
    <n v="2.1"/>
    <s v="UPI"/>
    <n v="30.6"/>
    <n v="0.3584"/>
    <n v="0"/>
    <s v="NA"/>
  </r>
  <r>
    <x v="2"/>
    <m/>
    <n v="34"/>
    <m/>
    <s v="Male"/>
    <s v="South"/>
    <s v="App Ads"/>
    <n v="47"/>
    <n v="85"/>
    <n v="12"/>
    <n v="380.67"/>
    <n v="29515.64"/>
    <n v="0"/>
    <n v="3592"/>
    <n v="5"/>
    <n v="0"/>
    <n v="2"/>
    <n v="0.76"/>
    <n v="3"/>
    <s v="Payment"/>
    <n v="2"/>
    <n v="6"/>
    <n v="870.52"/>
    <n v="75"/>
    <n v="2.4"/>
    <s v="Wallet"/>
    <n v="44.6"/>
    <n v="0.45979999999999999"/>
    <n v="1"/>
    <s v="Poor Service Resolution"/>
  </r>
  <r>
    <x v="2"/>
    <m/>
    <n v="30"/>
    <m/>
    <s v="Female"/>
    <s v="East"/>
    <s v="App Ads"/>
    <n v="16"/>
    <n v="42"/>
    <n v="1"/>
    <n v="488.59"/>
    <n v="20129.28"/>
    <n v="0"/>
    <n v="2438"/>
    <n v="0"/>
    <n v="8.4"/>
    <n v="2"/>
    <n v="0.42"/>
    <n v="2"/>
    <s v="App Issue"/>
    <n v="2"/>
    <n v="1"/>
    <n v="1143.1099999999999"/>
    <n v="59"/>
    <n v="3.3"/>
    <s v="UPI"/>
    <n v="35.5"/>
    <n v="0.3926"/>
    <n v="0"/>
    <s v="NA"/>
  </r>
  <r>
    <x v="2"/>
    <m/>
    <n v="27"/>
    <m/>
    <s v="Other"/>
    <s v="North"/>
    <s v="App Ads"/>
    <n v="38"/>
    <n v="64"/>
    <n v="2"/>
    <n v="547.84"/>
    <n v="35599.99"/>
    <n v="1"/>
    <n v="3330"/>
    <n v="4"/>
    <n v="0"/>
    <n v="2"/>
    <n v="0.21"/>
    <n v="1"/>
    <s v="App Issue"/>
    <n v="3"/>
    <n v="5"/>
    <n v="1219.92"/>
    <n v="91"/>
    <n v="4.3"/>
    <s v="Credit Card"/>
    <n v="44.3"/>
    <n v="0.45739999999999997"/>
    <n v="1"/>
    <s v="Price/Discount Reliance"/>
  </r>
  <r>
    <x v="3"/>
    <m/>
    <n v="70"/>
    <m/>
    <s v="Female"/>
    <s v="East"/>
    <s v="Partner"/>
    <n v="1"/>
    <n v="2"/>
    <n v="0"/>
    <n v="637.59"/>
    <n v="1287.55"/>
    <n v="1"/>
    <n v="132"/>
    <n v="0"/>
    <n v="11.3"/>
    <n v="0"/>
    <n v="0.23"/>
    <n v="0"/>
    <s v="None"/>
    <n v="0"/>
    <n v="0"/>
    <n v="0"/>
    <n v="106"/>
    <n v="3.2"/>
    <s v="UPI"/>
    <n v="44.6"/>
    <n v="0.45989999999999998"/>
    <n v="1"/>
    <s v="Product Unavailability"/>
  </r>
  <r>
    <x v="2"/>
    <m/>
    <n v="27"/>
    <m/>
    <s v="Female"/>
    <s v="Central"/>
    <s v="Organic"/>
    <n v="18"/>
    <n v="28"/>
    <n v="4"/>
    <n v="435.03"/>
    <n v="11821.83"/>
    <n v="0"/>
    <n v="1621"/>
    <n v="2"/>
    <n v="17"/>
    <n v="1"/>
    <n v="0.11"/>
    <n v="2"/>
    <s v="Delivery Delay"/>
    <n v="2"/>
    <n v="2"/>
    <n v="503.89"/>
    <n v="34"/>
    <n v="3.5"/>
    <s v="UPI"/>
    <n v="29.3"/>
    <n v="0.34920000000000001"/>
    <n v="0"/>
    <s v="NA"/>
  </r>
  <r>
    <x v="1"/>
    <m/>
    <n v="41"/>
    <m/>
    <s v="Male"/>
    <s v="West"/>
    <s v="Organic"/>
    <n v="51"/>
    <n v="77"/>
    <n v="6"/>
    <n v="366.28"/>
    <n v="29111"/>
    <n v="0"/>
    <n v="2937"/>
    <n v="0"/>
    <n v="8.6"/>
    <n v="4"/>
    <n v="0.61"/>
    <n v="3"/>
    <s v="App Issue"/>
    <n v="4"/>
    <n v="3"/>
    <n v="838.59"/>
    <n v="44"/>
    <n v="4.7"/>
    <s v="Credit Card"/>
    <n v="27.6"/>
    <n v="0.33839999999999998"/>
    <n v="0"/>
    <s v="NA"/>
  </r>
  <r>
    <x v="1"/>
    <m/>
    <n v="43"/>
    <m/>
    <s v="Female"/>
    <s v="West"/>
    <s v="Social"/>
    <n v="5"/>
    <n v="10"/>
    <n v="2"/>
    <n v="507.16"/>
    <n v="4929.68"/>
    <n v="0"/>
    <n v="845"/>
    <n v="1"/>
    <n v="4.2"/>
    <n v="0"/>
    <n v="0.1"/>
    <n v="0"/>
    <s v="None"/>
    <n v="0"/>
    <n v="1"/>
    <n v="270.14"/>
    <n v="25"/>
    <n v="4.5999999999999996"/>
    <s v="UPI"/>
    <n v="25.6"/>
    <n v="0.32479999999999998"/>
    <n v="0"/>
    <s v="NA"/>
  </r>
  <r>
    <x v="1"/>
    <m/>
    <n v="53"/>
    <m/>
    <s v="Male"/>
    <s v="West"/>
    <s v="App Ads"/>
    <n v="20"/>
    <n v="31"/>
    <n v="4"/>
    <n v="609.21"/>
    <n v="17075"/>
    <n v="0"/>
    <n v="2299"/>
    <n v="2"/>
    <n v="5.8"/>
    <n v="1"/>
    <n v="0.84"/>
    <n v="0"/>
    <s v="None"/>
    <n v="0"/>
    <n v="2"/>
    <n v="473.73"/>
    <n v="53"/>
    <n v="3.2"/>
    <s v="UPI"/>
    <n v="30.2"/>
    <n v="0.35549999999999998"/>
    <n v="0"/>
    <s v="NA"/>
  </r>
  <r>
    <x v="3"/>
    <m/>
    <n v="62"/>
    <m/>
    <s v="Male"/>
    <s v="West"/>
    <s v="Social"/>
    <n v="55"/>
    <n v="141"/>
    <n v="19"/>
    <n v="460.15"/>
    <n v="63973.919999999998"/>
    <n v="0"/>
    <n v="6353"/>
    <n v="7"/>
    <n v="6.6"/>
    <n v="3"/>
    <n v="0.77"/>
    <n v="3"/>
    <s v="Payment"/>
    <n v="2"/>
    <n v="6"/>
    <n v="1113.6400000000001"/>
    <n v="10"/>
    <n v="2.5"/>
    <s v="Wallet"/>
    <n v="31.7"/>
    <n v="0.36580000000000001"/>
    <n v="0"/>
    <s v="NA"/>
  </r>
  <r>
    <x v="1"/>
    <m/>
    <n v="47"/>
    <m/>
    <s v="Female"/>
    <s v="East"/>
    <s v="Referral"/>
    <n v="28"/>
    <n v="81"/>
    <n v="10"/>
    <n v="612.89"/>
    <n v="49754.53"/>
    <n v="0"/>
    <n v="4811"/>
    <n v="5"/>
    <n v="24.5"/>
    <n v="3"/>
    <n v="0.34"/>
    <n v="1"/>
    <s v="Quality"/>
    <n v="3"/>
    <n v="5"/>
    <n v="1354.48"/>
    <n v="59"/>
    <n v="4.5999999999999996"/>
    <s v="Credit Card"/>
    <n v="42.8"/>
    <n v="0.44640000000000002"/>
    <n v="1"/>
    <s v="Switched to Competitor"/>
  </r>
  <r>
    <x v="1"/>
    <m/>
    <n v="58"/>
    <m/>
    <s v="Female"/>
    <s v="South"/>
    <s v="Partner"/>
    <n v="14"/>
    <n v="40"/>
    <n v="4"/>
    <n v="572.01"/>
    <n v="21191.47"/>
    <n v="0"/>
    <n v="2831"/>
    <n v="2"/>
    <n v="17.399999999999999"/>
    <n v="2"/>
    <n v="0.56999999999999995"/>
    <n v="1"/>
    <s v="Quality"/>
    <n v="0"/>
    <n v="1"/>
    <n v="267.70999999999998"/>
    <n v="12"/>
    <n v="2.9"/>
    <s v="UPI"/>
    <n v="26.8"/>
    <n v="0.33250000000000002"/>
    <n v="0"/>
    <s v="NA"/>
  </r>
  <r>
    <x v="1"/>
    <m/>
    <n v="48"/>
    <m/>
    <s v="Female"/>
    <s v="South"/>
    <s v="Organic"/>
    <n v="44"/>
    <n v="133"/>
    <n v="4"/>
    <n v="539.04999999999995"/>
    <n v="71759.94"/>
    <n v="0"/>
    <n v="7760"/>
    <n v="7"/>
    <n v="20.3"/>
    <n v="6"/>
    <n v="0.52"/>
    <n v="1"/>
    <s v="Item Missing"/>
    <n v="7"/>
    <n v="4"/>
    <n v="3610.77"/>
    <n v="23"/>
    <n v="3.2"/>
    <s v="UPI"/>
    <n v="36.9"/>
    <n v="0.40300000000000002"/>
    <n v="0"/>
    <s v="NA"/>
  </r>
  <r>
    <x v="1"/>
    <m/>
    <n v="41"/>
    <m/>
    <s v="Female"/>
    <s v="North"/>
    <s v="Social"/>
    <n v="38"/>
    <n v="33"/>
    <n v="4"/>
    <n v="447.11"/>
    <n v="14704.59"/>
    <n v="1"/>
    <n v="1816"/>
    <n v="2"/>
    <n v="5.4"/>
    <n v="1"/>
    <n v="0.21"/>
    <n v="1"/>
    <s v="Delivery Delay"/>
    <n v="1"/>
    <n v="2"/>
    <n v="757.59"/>
    <n v="17"/>
    <n v="3"/>
    <s v="UPI"/>
    <n v="15.7"/>
    <n v="0.26329999999999998"/>
    <n v="0"/>
    <s v="NA"/>
  </r>
  <r>
    <x v="2"/>
    <m/>
    <n v="26"/>
    <m/>
    <s v="Female"/>
    <s v="East"/>
    <s v="Social"/>
    <n v="28"/>
    <n v="77"/>
    <n v="13"/>
    <n v="421.38"/>
    <n v="31426.46"/>
    <n v="0"/>
    <n v="3498"/>
    <n v="5"/>
    <n v="21.8"/>
    <n v="4"/>
    <n v="0.88"/>
    <n v="1"/>
    <s v="App Issue"/>
    <n v="3"/>
    <n v="1"/>
    <n v="558.63"/>
    <n v="51"/>
    <n v="3.7"/>
    <s v="UPI"/>
    <n v="41.5"/>
    <n v="0.43669999999999998"/>
    <n v="1"/>
    <s v="Switched to Competitor"/>
  </r>
  <r>
    <x v="2"/>
    <m/>
    <n v="29"/>
    <m/>
    <s v="Female"/>
    <s v="East"/>
    <s v="Partner"/>
    <n v="42"/>
    <n v="79"/>
    <n v="14"/>
    <n v="656.86"/>
    <n v="47534.14"/>
    <n v="0"/>
    <n v="5703"/>
    <n v="0"/>
    <n v="6.9"/>
    <n v="4"/>
    <n v="0.27"/>
    <n v="1"/>
    <s v="Quality"/>
    <n v="2"/>
    <n v="5"/>
    <n v="2117.16"/>
    <n v="47"/>
    <n v="4.5"/>
    <s v="UPI"/>
    <n v="32.700000000000003"/>
    <n v="0.37309999999999999"/>
    <n v="0"/>
    <s v="NA"/>
  </r>
  <r>
    <x v="2"/>
    <m/>
    <n v="40"/>
    <m/>
    <s v="Female"/>
    <s v="North"/>
    <s v="Organic"/>
    <n v="47"/>
    <n v="88"/>
    <n v="4"/>
    <n v="345.93"/>
    <n v="27960.54"/>
    <n v="0"/>
    <n v="3341"/>
    <n v="3"/>
    <n v="24.7"/>
    <n v="3"/>
    <n v="0.18"/>
    <n v="3"/>
    <s v="Quality"/>
    <n v="5"/>
    <n v="2"/>
    <n v="1605.9"/>
    <n v="52"/>
    <n v="3"/>
    <s v="UPI"/>
    <n v="33.5"/>
    <n v="0.3785"/>
    <n v="0"/>
    <s v="NA"/>
  </r>
  <r>
    <x v="0"/>
    <m/>
    <n v="20"/>
    <m/>
    <s v="Female"/>
    <s v="South"/>
    <s v="Referral"/>
    <n v="32"/>
    <n v="39"/>
    <n v="6"/>
    <n v="512.46"/>
    <n v="19615.77"/>
    <n v="0"/>
    <n v="1911"/>
    <n v="1"/>
    <n v="14.8"/>
    <n v="2"/>
    <n v="0.61"/>
    <n v="3"/>
    <s v="Payment"/>
    <n v="1"/>
    <n v="1"/>
    <n v="654.61"/>
    <n v="30"/>
    <n v="4.0999999999999996"/>
    <s v="Credit Card"/>
    <n v="25.3"/>
    <n v="0.32269999999999999"/>
    <n v="0"/>
    <s v="NA"/>
  </r>
  <r>
    <x v="2"/>
    <m/>
    <n v="34"/>
    <m/>
    <s v="Male"/>
    <s v="West"/>
    <s v="Organic"/>
    <n v="12"/>
    <n v="18"/>
    <n v="1"/>
    <n v="503.98"/>
    <n v="8998.52"/>
    <n v="0"/>
    <n v="1038"/>
    <n v="1"/>
    <n v="7.1"/>
    <n v="0"/>
    <n v="0.41"/>
    <n v="0"/>
    <s v="None"/>
    <n v="0"/>
    <n v="0"/>
    <n v="0"/>
    <n v="4"/>
    <n v="3.2"/>
    <s v="UPI"/>
    <n v="12.2"/>
    <n v="0.2432"/>
    <n v="0"/>
    <s v="NA"/>
  </r>
  <r>
    <x v="1"/>
    <m/>
    <n v="42"/>
    <m/>
    <s v="Female"/>
    <s v="South"/>
    <s v="Social"/>
    <n v="35"/>
    <n v="1"/>
    <n v="0"/>
    <n v="492.06"/>
    <n v="449.11"/>
    <n v="0"/>
    <n v="128"/>
    <n v="0"/>
    <n v="0"/>
    <n v="0"/>
    <n v="0.24"/>
    <n v="0"/>
    <s v="None"/>
    <n v="0"/>
    <n v="0"/>
    <n v="0"/>
    <n v="28"/>
    <n v="4.0999999999999996"/>
    <s v="UPI"/>
    <n v="11.4"/>
    <n v="0.2392"/>
    <n v="0"/>
    <s v="NA"/>
  </r>
  <r>
    <x v="1"/>
    <m/>
    <n v="43"/>
    <m/>
    <s v="Female"/>
    <s v="South"/>
    <s v="Referral"/>
    <n v="49"/>
    <n v="110"/>
    <n v="3"/>
    <n v="320.39"/>
    <n v="32775.519999999997"/>
    <n v="0"/>
    <n v="3863"/>
    <n v="9"/>
    <n v="21.4"/>
    <n v="4"/>
    <n v="0.44"/>
    <n v="1"/>
    <s v="Delivery Delay"/>
    <n v="2"/>
    <n v="2"/>
    <n v="692.72"/>
    <n v="83"/>
    <n v="4.5"/>
    <s v="UPI"/>
    <n v="52.5"/>
    <n v="0.51890000000000003"/>
    <n v="1"/>
    <s v="High Delivery Delays"/>
  </r>
  <r>
    <x v="3"/>
    <m/>
    <n v="61"/>
    <m/>
    <s v="Female"/>
    <s v="North"/>
    <s v="App Ads"/>
    <n v="18"/>
    <n v="29"/>
    <n v="6"/>
    <n v="459.58"/>
    <n v="13044.52"/>
    <n v="0"/>
    <n v="1453"/>
    <n v="2"/>
    <n v="6.1"/>
    <n v="1"/>
    <n v="0.54"/>
    <n v="1"/>
    <s v="App Issue"/>
    <n v="2"/>
    <n v="1"/>
    <n v="643.4"/>
    <n v="35"/>
    <n v="3.4"/>
    <s v="Debit Card"/>
    <n v="28.9"/>
    <n v="0.34660000000000002"/>
    <n v="0"/>
    <s v="NA"/>
  </r>
  <r>
    <x v="3"/>
    <m/>
    <n v="69"/>
    <m/>
    <s v="Male"/>
    <s v="North"/>
    <s v="Organic"/>
    <n v="3"/>
    <n v="4"/>
    <n v="1"/>
    <n v="386.51"/>
    <n v="1472.1"/>
    <n v="0"/>
    <n v="424"/>
    <n v="0"/>
    <n v="17.8"/>
    <n v="0"/>
    <n v="0.27"/>
    <n v="1"/>
    <s v="Item Missing"/>
    <n v="0"/>
    <n v="0"/>
    <n v="0"/>
    <n v="80"/>
    <n v="3.9"/>
    <s v="COD"/>
    <n v="40.6"/>
    <n v="0.42980000000000002"/>
    <n v="1"/>
    <s v="Price/Discount Reliance"/>
  </r>
  <r>
    <x v="1"/>
    <m/>
    <n v="56"/>
    <m/>
    <s v="Male"/>
    <s v="West"/>
    <s v="App Ads"/>
    <n v="35"/>
    <n v="100"/>
    <n v="8"/>
    <n v="562.24"/>
    <n v="58982.83"/>
    <n v="0"/>
    <n v="5706"/>
    <n v="1"/>
    <n v="2.9"/>
    <n v="0"/>
    <n v="0.75"/>
    <n v="1"/>
    <s v="App Issue"/>
    <n v="3"/>
    <n v="3"/>
    <n v="1102.46"/>
    <n v="21"/>
    <n v="4.7"/>
    <s v="Credit Card"/>
    <n v="18.3"/>
    <n v="0.27860000000000001"/>
    <n v="0"/>
    <s v="NA"/>
  </r>
  <r>
    <x v="0"/>
    <m/>
    <n v="22"/>
    <m/>
    <s v="Male"/>
    <s v="North"/>
    <s v="App Ads"/>
    <n v="21"/>
    <n v="38"/>
    <n v="7"/>
    <n v="480.85"/>
    <n v="19943.82"/>
    <n v="0"/>
    <n v="2252"/>
    <n v="1"/>
    <n v="9.6999999999999993"/>
    <n v="0"/>
    <n v="0.32"/>
    <n v="1"/>
    <s v="App Issue"/>
    <n v="2"/>
    <n v="3"/>
    <n v="1041.55"/>
    <n v="28"/>
    <n v="2.2999999999999998"/>
    <s v="UPI"/>
    <n v="24.7"/>
    <n v="0.31879999999999997"/>
    <n v="0"/>
    <s v="NA"/>
  </r>
  <r>
    <x v="2"/>
    <m/>
    <n v="39"/>
    <m/>
    <s v="Male"/>
    <s v="South"/>
    <s v="Organic"/>
    <n v="50"/>
    <n v="53"/>
    <n v="2"/>
    <n v="628.44000000000005"/>
    <n v="30685.4"/>
    <n v="0"/>
    <n v="3640"/>
    <n v="1"/>
    <n v="13"/>
    <n v="1"/>
    <n v="0.38"/>
    <n v="3"/>
    <s v="Payment"/>
    <n v="1"/>
    <n v="4"/>
    <n v="553.78"/>
    <n v="130"/>
    <n v="4.5999999999999996"/>
    <s v="Wallet"/>
    <n v="53.8"/>
    <n v="0.52849999999999997"/>
    <n v="1"/>
    <s v="Low Personalization"/>
  </r>
  <r>
    <x v="1"/>
    <m/>
    <n v="56"/>
    <m/>
    <s v="Female"/>
    <s v="Central"/>
    <s v="App Ads"/>
    <n v="37"/>
    <n v="66"/>
    <n v="5"/>
    <n v="622.78"/>
    <n v="40086.92"/>
    <n v="1"/>
    <n v="4625"/>
    <n v="4"/>
    <n v="16.600000000000001"/>
    <n v="2"/>
    <n v="0.5"/>
    <n v="3"/>
    <s v="Quality"/>
    <n v="3"/>
    <n v="2"/>
    <n v="1911.81"/>
    <n v="8"/>
    <n v="3.5"/>
    <s v="UPI"/>
    <n v="20.8"/>
    <n v="0.29370000000000002"/>
    <n v="0"/>
    <s v="NA"/>
  </r>
  <r>
    <x v="1"/>
    <m/>
    <n v="49"/>
    <m/>
    <s v="Male"/>
    <s v="East"/>
    <s v="Organic"/>
    <n v="47"/>
    <n v="149"/>
    <n v="4"/>
    <n v="402.73"/>
    <n v="54905.09"/>
    <n v="0"/>
    <n v="6466"/>
    <n v="0"/>
    <n v="11.7"/>
    <n v="8"/>
    <n v="0.32"/>
    <n v="7"/>
    <s v="Delivery Delay"/>
    <n v="3"/>
    <n v="7"/>
    <n v="1008.36"/>
    <n v="7"/>
    <n v="4.2"/>
    <s v="UPI"/>
    <n v="28.2"/>
    <n v="0.34189999999999998"/>
    <n v="0"/>
    <s v="NA"/>
  </r>
  <r>
    <x v="1"/>
    <m/>
    <n v="42"/>
    <m/>
    <s v="Male"/>
    <s v="East"/>
    <s v="Partner"/>
    <n v="30"/>
    <n v="51"/>
    <n v="5"/>
    <n v="622.79"/>
    <n v="30161.87"/>
    <n v="0"/>
    <n v="3488"/>
    <n v="3"/>
    <n v="1"/>
    <n v="2"/>
    <n v="0.44"/>
    <n v="1"/>
    <s v="Item Missing"/>
    <n v="0"/>
    <n v="3"/>
    <n v="644.37"/>
    <n v="9"/>
    <n v="4"/>
    <s v="UPI"/>
    <n v="16.399999999999999"/>
    <n v="0.2671"/>
    <n v="0"/>
    <s v="NA"/>
  </r>
  <r>
    <x v="1"/>
    <m/>
    <n v="41"/>
    <m/>
    <s v="Female"/>
    <s v="West"/>
    <s v="Social"/>
    <n v="13"/>
    <n v="32"/>
    <n v="2"/>
    <n v="376.46"/>
    <n v="12639.13"/>
    <n v="0"/>
    <n v="1337"/>
    <n v="0"/>
    <n v="0"/>
    <n v="0"/>
    <n v="0.28999999999999998"/>
    <n v="3"/>
    <s v="Payment"/>
    <n v="1"/>
    <n v="2"/>
    <n v="541.70000000000005"/>
    <n v="21"/>
    <n v="4.7"/>
    <s v="UPI"/>
    <n v="22.2"/>
    <n v="0.30299999999999999"/>
    <n v="0"/>
    <s v="NA"/>
  </r>
  <r>
    <x v="2"/>
    <m/>
    <n v="39"/>
    <m/>
    <s v="Male"/>
    <s v="North"/>
    <s v="Organic"/>
    <n v="39"/>
    <n v="48"/>
    <n v="10"/>
    <n v="610.57000000000005"/>
    <n v="30265.49"/>
    <n v="0"/>
    <n v="2941"/>
    <n v="2"/>
    <n v="17.600000000000001"/>
    <n v="2"/>
    <n v="0.78"/>
    <n v="2"/>
    <s v="Payment"/>
    <n v="1"/>
    <n v="3"/>
    <n v="545.66"/>
    <n v="29"/>
    <n v="2.1"/>
    <s v="Debit Card"/>
    <n v="30.1"/>
    <n v="0.35499999999999998"/>
    <n v="0"/>
    <s v="NA"/>
  </r>
  <r>
    <x v="1"/>
    <m/>
    <n v="48"/>
    <m/>
    <s v="Male"/>
    <s v="South"/>
    <s v="Referral"/>
    <n v="47"/>
    <n v="103"/>
    <n v="6"/>
    <n v="309.5"/>
    <n v="34647.14"/>
    <n v="0"/>
    <n v="3043"/>
    <n v="6"/>
    <n v="16.899999999999999"/>
    <n v="5"/>
    <n v="0.17"/>
    <n v="4"/>
    <s v="Delivery Delay"/>
    <n v="3"/>
    <n v="5"/>
    <n v="1677.11"/>
    <n v="38"/>
    <n v="2.8"/>
    <s v="Debit Card"/>
    <n v="39.5"/>
    <n v="0.42180000000000001"/>
    <n v="1"/>
    <s v="High Delivery Delays"/>
  </r>
  <r>
    <x v="2"/>
    <m/>
    <n v="27"/>
    <m/>
    <s v="Female"/>
    <s v="South"/>
    <s v="App Ads"/>
    <n v="14"/>
    <n v="28"/>
    <n v="1"/>
    <n v="628.92999999999995"/>
    <n v="18094.400000000001"/>
    <n v="0"/>
    <n v="2360"/>
    <n v="2"/>
    <n v="15.2"/>
    <n v="0"/>
    <n v="0.23"/>
    <n v="1"/>
    <s v="Payment"/>
    <n v="1"/>
    <n v="1"/>
    <n v="120.68"/>
    <n v="44"/>
    <n v="3.4"/>
    <s v="Credit Card"/>
    <n v="27.7"/>
    <n v="0.33889999999999998"/>
    <n v="0"/>
    <s v="NA"/>
  </r>
  <r>
    <x v="1"/>
    <m/>
    <n v="45"/>
    <m/>
    <s v="Female"/>
    <s v="South"/>
    <s v="Social"/>
    <n v="41"/>
    <n v="74"/>
    <n v="2"/>
    <n v="365.73"/>
    <n v="26231.63"/>
    <n v="0"/>
    <n v="3131"/>
    <n v="6"/>
    <n v="28.5"/>
    <n v="2"/>
    <n v="0.7"/>
    <n v="5"/>
    <s v="Delivery Delay"/>
    <n v="2"/>
    <n v="4"/>
    <n v="467.16"/>
    <n v="21"/>
    <n v="2.8"/>
    <s v="Credit Card"/>
    <n v="35.4"/>
    <n v="0.39190000000000003"/>
    <n v="0"/>
    <s v="NA"/>
  </r>
  <r>
    <x v="2"/>
    <m/>
    <n v="28"/>
    <m/>
    <s v="Other"/>
    <s v="South"/>
    <s v="Social"/>
    <n v="59"/>
    <n v="83"/>
    <n v="9"/>
    <n v="409.79"/>
    <n v="32337.87"/>
    <n v="0"/>
    <n v="3887"/>
    <n v="2"/>
    <n v="16.7"/>
    <n v="2"/>
    <n v="0.6"/>
    <n v="4"/>
    <s v="App Issue"/>
    <n v="5"/>
    <n v="0"/>
    <n v="1463.78"/>
    <n v="35"/>
    <n v="4.9000000000000004"/>
    <s v="Credit Card"/>
    <n v="24.2"/>
    <n v="0.31540000000000001"/>
    <n v="0"/>
    <s v="NA"/>
  </r>
  <r>
    <x v="1"/>
    <m/>
    <n v="54"/>
    <m/>
    <s v="Female"/>
    <s v="East"/>
    <s v="App Ads"/>
    <n v="26"/>
    <n v="41"/>
    <n v="1"/>
    <n v="429.66"/>
    <n v="18874.47"/>
    <n v="0"/>
    <n v="1905"/>
    <n v="1"/>
    <n v="5.7"/>
    <n v="0"/>
    <n v="0.47"/>
    <n v="1"/>
    <s v="Item Missing"/>
    <n v="1"/>
    <n v="1"/>
    <n v="283.97000000000003"/>
    <n v="28"/>
    <n v="4.4000000000000004"/>
    <s v="Credit Card"/>
    <n v="21"/>
    <n v="0.29549999999999998"/>
    <n v="0"/>
    <s v="NA"/>
  </r>
  <r>
    <x v="3"/>
    <m/>
    <n v="63"/>
    <m/>
    <s v="Other"/>
    <s v="North"/>
    <s v="App Ads"/>
    <n v="16"/>
    <n v="5"/>
    <n v="1"/>
    <n v="378.85"/>
    <n v="1849.56"/>
    <n v="0"/>
    <n v="318"/>
    <n v="0"/>
    <n v="7"/>
    <n v="0"/>
    <n v="0.34"/>
    <n v="2"/>
    <s v="Quality"/>
    <n v="0"/>
    <n v="0"/>
    <n v="0"/>
    <n v="38"/>
    <n v="3.1"/>
    <s v="Credit Card"/>
    <n v="25.2"/>
    <n v="0.32190000000000002"/>
    <n v="0"/>
    <s v="NA"/>
  </r>
  <r>
    <x v="1"/>
    <m/>
    <n v="44"/>
    <m/>
    <s v="Male"/>
    <s v="North"/>
    <s v="Organic"/>
    <n v="29"/>
    <n v="15"/>
    <n v="1"/>
    <n v="613.84"/>
    <n v="8743.27"/>
    <n v="0"/>
    <n v="1434"/>
    <n v="1"/>
    <n v="0"/>
    <n v="1"/>
    <n v="0.09"/>
    <n v="0"/>
    <s v="None"/>
    <n v="1"/>
    <n v="0"/>
    <n v="45.53"/>
    <n v="30"/>
    <n v="2.9"/>
    <s v="UPI"/>
    <n v="16.100000000000001"/>
    <n v="0.26540000000000002"/>
    <n v="0"/>
    <s v="NA"/>
  </r>
  <r>
    <x v="2"/>
    <m/>
    <n v="38"/>
    <m/>
    <s v="Female"/>
    <s v="East"/>
    <s v="Referral"/>
    <n v="26"/>
    <n v="14"/>
    <n v="3"/>
    <n v="245.61"/>
    <n v="3600.76"/>
    <n v="0"/>
    <n v="654"/>
    <n v="1"/>
    <n v="9"/>
    <n v="0"/>
    <n v="0.52"/>
    <n v="1"/>
    <s v="Delivery Delay"/>
    <n v="1"/>
    <n v="0"/>
    <n v="171.76"/>
    <n v="35"/>
    <n v="3.6"/>
    <s v="UPI"/>
    <n v="24.3"/>
    <n v="0.31659999999999999"/>
    <n v="0"/>
    <s v="NA"/>
  </r>
  <r>
    <x v="3"/>
    <m/>
    <n v="67"/>
    <m/>
    <s v="Female"/>
    <s v="South"/>
    <s v="Partner"/>
    <n v="31"/>
    <n v="18"/>
    <n v="1"/>
    <n v="511.83"/>
    <n v="10098.61"/>
    <n v="0"/>
    <n v="1182"/>
    <n v="1"/>
    <n v="20.6"/>
    <n v="1"/>
    <n v="0.28000000000000003"/>
    <n v="1"/>
    <s v="App Issue"/>
    <n v="1"/>
    <n v="1"/>
    <n v="664.27"/>
    <n v="37"/>
    <n v="4.2"/>
    <s v="UPI"/>
    <n v="24.3"/>
    <n v="0.31659999999999999"/>
    <n v="0"/>
    <s v="NA"/>
  </r>
  <r>
    <x v="1"/>
    <m/>
    <n v="52"/>
    <m/>
    <s v="Female"/>
    <s v="East"/>
    <s v="Social"/>
    <n v="41"/>
    <n v="64"/>
    <n v="6"/>
    <n v="522.6"/>
    <n v="36481.410000000003"/>
    <n v="0"/>
    <n v="3898"/>
    <n v="5"/>
    <n v="10"/>
    <n v="2"/>
    <n v="0.41"/>
    <n v="4"/>
    <s v="Delivery Delay"/>
    <n v="3"/>
    <n v="1"/>
    <n v="1001.87"/>
    <n v="44"/>
    <n v="3.6"/>
    <s v="Credit Card"/>
    <n v="35.1"/>
    <n v="0.38990000000000002"/>
    <n v="0"/>
    <s v="NA"/>
  </r>
  <r>
    <x v="2"/>
    <m/>
    <n v="40"/>
    <m/>
    <s v="Male"/>
    <s v="North"/>
    <s v="App Ads"/>
    <n v="47"/>
    <n v="66"/>
    <n v="13"/>
    <n v="324.60000000000002"/>
    <n v="19593.68"/>
    <n v="0"/>
    <n v="2253"/>
    <n v="3"/>
    <n v="17.600000000000001"/>
    <n v="1"/>
    <n v="0.31"/>
    <n v="4"/>
    <s v="App Issue"/>
    <n v="2"/>
    <n v="4"/>
    <n v="1539.07"/>
    <n v="49"/>
    <n v="3.7"/>
    <s v="Debit Card"/>
    <n v="39.4"/>
    <n v="0.4214"/>
    <n v="1"/>
    <s v="Switched to Competitor"/>
  </r>
  <r>
    <x v="0"/>
    <m/>
    <n v="19"/>
    <m/>
    <s v="Male"/>
    <s v="West"/>
    <s v="Organic"/>
    <n v="44"/>
    <n v="42"/>
    <n v="4"/>
    <n v="396.13"/>
    <n v="17047.419999999998"/>
    <n v="0"/>
    <n v="1830"/>
    <n v="1"/>
    <n v="0"/>
    <n v="1"/>
    <n v="0.66"/>
    <n v="0"/>
    <s v="None"/>
    <n v="2"/>
    <n v="2"/>
    <n v="442.92"/>
    <n v="14"/>
    <n v="3.8"/>
    <s v="UPI"/>
    <n v="13.3"/>
    <n v="0.2495"/>
    <n v="0"/>
    <s v="NA"/>
  </r>
  <r>
    <x v="0"/>
    <m/>
    <n v="18"/>
    <m/>
    <s v="Male"/>
    <s v="West"/>
    <s v="App Ads"/>
    <n v="37"/>
    <n v="102"/>
    <n v="8"/>
    <n v="330.64"/>
    <n v="31188.23"/>
    <n v="0"/>
    <n v="3459"/>
    <n v="1"/>
    <n v="19.8"/>
    <n v="2"/>
    <n v="0.24"/>
    <n v="4"/>
    <s v="Quality"/>
    <n v="3"/>
    <n v="7"/>
    <n v="991.73"/>
    <n v="82"/>
    <n v="3"/>
    <s v="Debit Card"/>
    <n v="44.9"/>
    <n v="0.46210000000000001"/>
    <n v="1"/>
    <s v="Frequent SLA Breaches"/>
  </r>
  <r>
    <x v="2"/>
    <m/>
    <n v="29"/>
    <m/>
    <s v="Female"/>
    <s v="East"/>
    <s v="App Ads"/>
    <n v="40"/>
    <n v="63"/>
    <n v="3"/>
    <n v="411.65"/>
    <n v="24936.11"/>
    <n v="0"/>
    <n v="2424"/>
    <n v="5"/>
    <n v="9.5"/>
    <n v="0"/>
    <n v="0.49"/>
    <n v="5"/>
    <s v="Payment"/>
    <n v="0"/>
    <n v="2"/>
    <n v="255.1"/>
    <n v="63"/>
    <n v="3.5"/>
    <s v="Wallet"/>
    <n v="40.1"/>
    <n v="0.4259"/>
    <n v="1"/>
    <s v="Price/Discount Reliance"/>
  </r>
  <r>
    <x v="2"/>
    <m/>
    <n v="30"/>
    <m/>
    <s v="Female"/>
    <s v="West"/>
    <s v="Social"/>
    <n v="51"/>
    <n v="128"/>
    <n v="17"/>
    <n v="559.11"/>
    <n v="67002.240000000005"/>
    <n v="0"/>
    <n v="7249"/>
    <n v="3"/>
    <n v="1.9"/>
    <n v="6"/>
    <n v="0.32"/>
    <n v="7"/>
    <s v="Delivery Delay"/>
    <n v="3"/>
    <n v="7"/>
    <n v="2496.44"/>
    <n v="45"/>
    <n v="3.5"/>
    <s v="Credit Card"/>
    <n v="41"/>
    <n v="0.43309999999999998"/>
    <n v="1"/>
    <s v="Low Personalization"/>
  </r>
  <r>
    <x v="1"/>
    <m/>
    <n v="56"/>
    <m/>
    <s v="Male"/>
    <s v="South"/>
    <s v="App Ads"/>
    <n v="14"/>
    <n v="9"/>
    <n v="1"/>
    <n v="404.62"/>
    <n v="3513.68"/>
    <n v="0"/>
    <n v="634"/>
    <n v="1"/>
    <n v="5.5"/>
    <n v="0"/>
    <n v="0.53"/>
    <n v="2"/>
    <s v="Payment"/>
    <n v="0"/>
    <n v="0"/>
    <n v="0"/>
    <n v="93"/>
    <n v="4"/>
    <s v="UPI"/>
    <n v="45"/>
    <n v="0.46289999999999998"/>
    <n v="1"/>
    <s v="Infrequent Need"/>
  </r>
  <r>
    <x v="1"/>
    <m/>
    <n v="44"/>
    <m/>
    <s v="Female"/>
    <s v="North"/>
    <s v="App Ads"/>
    <n v="50"/>
    <n v="107"/>
    <n v="13"/>
    <n v="484.51"/>
    <n v="49127.09"/>
    <n v="0"/>
    <n v="5213"/>
    <n v="5"/>
    <n v="0"/>
    <n v="2"/>
    <n v="0.23"/>
    <n v="3"/>
    <s v="App Issue"/>
    <n v="3"/>
    <n v="2"/>
    <n v="707.72"/>
    <n v="17"/>
    <n v="4.3"/>
    <s v="UPI"/>
    <n v="20.9"/>
    <n v="0.29470000000000002"/>
    <n v="0"/>
    <s v="NA"/>
  </r>
  <r>
    <x v="3"/>
    <m/>
    <n v="70"/>
    <m/>
    <s v="Female"/>
    <s v="South"/>
    <s v="Referral"/>
    <n v="10"/>
    <n v="26"/>
    <n v="5"/>
    <n v="437.82"/>
    <n v="11164"/>
    <n v="0"/>
    <n v="1510"/>
    <n v="1"/>
    <n v="8.9"/>
    <n v="1"/>
    <n v="0.37"/>
    <n v="3"/>
    <s v="Payment"/>
    <n v="0"/>
    <n v="1"/>
    <n v="254.82"/>
    <n v="65"/>
    <n v="5"/>
    <s v="UPI"/>
    <n v="42.4"/>
    <n v="0.44290000000000002"/>
    <n v="1"/>
    <s v="Frequent SLA Breaches"/>
  </r>
  <r>
    <x v="1"/>
    <m/>
    <n v="46"/>
    <m/>
    <s v="Female"/>
    <s v="South"/>
    <s v="App Ads"/>
    <n v="55"/>
    <n v="116"/>
    <n v="14"/>
    <n v="690.98"/>
    <n v="78785.06"/>
    <n v="0"/>
    <n v="7820"/>
    <n v="7"/>
    <n v="21.3"/>
    <n v="5"/>
    <n v="0.19"/>
    <n v="8"/>
    <s v="Delivery Delay"/>
    <n v="1"/>
    <n v="5"/>
    <n v="1623.61"/>
    <n v="20"/>
    <n v="4.3"/>
    <s v="Credit Card"/>
    <n v="35.1"/>
    <n v="0.38969999999999999"/>
    <n v="0"/>
    <s v="NA"/>
  </r>
  <r>
    <x v="3"/>
    <m/>
    <n v="65"/>
    <m/>
    <s v="Male"/>
    <s v="Central"/>
    <s v="App Ads"/>
    <n v="33"/>
    <n v="48"/>
    <n v="2"/>
    <n v="465.69"/>
    <n v="22519.73"/>
    <n v="0"/>
    <n v="2528"/>
    <n v="3"/>
    <n v="18.5"/>
    <n v="2"/>
    <n v="0.3"/>
    <n v="1"/>
    <s v="Payment"/>
    <n v="1"/>
    <n v="1"/>
    <n v="471.08"/>
    <n v="28"/>
    <n v="2.8"/>
    <s v="UPI"/>
    <n v="24.4"/>
    <n v="0.31669999999999998"/>
    <n v="0"/>
    <s v="NA"/>
  </r>
  <r>
    <x v="1"/>
    <m/>
    <n v="47"/>
    <m/>
    <s v="Female"/>
    <s v="South"/>
    <s v="App Ads"/>
    <n v="53"/>
    <n v="83"/>
    <n v="9"/>
    <n v="347.15"/>
    <n v="31667.59"/>
    <n v="0"/>
    <n v="3404"/>
    <n v="6"/>
    <n v="12.4"/>
    <n v="3"/>
    <n v="0.24"/>
    <n v="3"/>
    <s v="Delivery Delay"/>
    <n v="0"/>
    <n v="5"/>
    <n v="1062.46"/>
    <n v="97"/>
    <n v="4.7"/>
    <s v="Debit Card"/>
    <n v="47.9"/>
    <n v="0.48420000000000002"/>
    <n v="1"/>
    <s v="Poor Service Resolution"/>
  </r>
  <r>
    <x v="2"/>
    <m/>
    <n v="36"/>
    <m/>
    <s v="Female"/>
    <s v="South"/>
    <s v="App Ads"/>
    <n v="58"/>
    <n v="120"/>
    <n v="18"/>
    <n v="478.88"/>
    <n v="52609.42"/>
    <n v="1"/>
    <n v="5884"/>
    <n v="2"/>
    <n v="7.5"/>
    <n v="1"/>
    <n v="0.34"/>
    <n v="6"/>
    <s v="Item Missing"/>
    <n v="7"/>
    <n v="1"/>
    <n v="1715.46"/>
    <n v="29"/>
    <n v="3.5"/>
    <s v="Debit Card"/>
    <n v="25.6"/>
    <n v="0.32479999999999998"/>
    <n v="0"/>
    <s v="NA"/>
  </r>
  <r>
    <x v="1"/>
    <m/>
    <n v="55"/>
    <m/>
    <s v="Female"/>
    <s v="Central"/>
    <s v="Social"/>
    <n v="1"/>
    <n v="2"/>
    <n v="0"/>
    <n v="533.79999999999995"/>
    <n v="1017.34"/>
    <n v="0"/>
    <n v="545"/>
    <n v="0"/>
    <n v="7.6"/>
    <n v="0"/>
    <n v="0.33"/>
    <n v="2"/>
    <s v="App Issue"/>
    <n v="0"/>
    <n v="0"/>
    <n v="0"/>
    <n v="53"/>
    <n v="4.8"/>
    <s v="UPI"/>
    <n v="30.6"/>
    <n v="0.35859999999999997"/>
    <n v="0"/>
    <s v="NA"/>
  </r>
  <r>
    <x v="1"/>
    <m/>
    <n v="41"/>
    <m/>
    <s v="Female"/>
    <s v="South"/>
    <s v="Referral"/>
    <n v="33"/>
    <n v="88"/>
    <n v="4"/>
    <n v="385.24"/>
    <n v="32968.400000000001"/>
    <n v="1"/>
    <n v="3964"/>
    <n v="1"/>
    <n v="0"/>
    <n v="3"/>
    <n v="0.24"/>
    <n v="3"/>
    <s v="Delivery Delay"/>
    <n v="5"/>
    <n v="4"/>
    <n v="3189.24"/>
    <n v="48"/>
    <n v="4.5"/>
    <s v="Credit Card"/>
    <n v="36.700000000000003"/>
    <n v="0.40150000000000002"/>
    <n v="0"/>
    <s v="NA"/>
  </r>
  <r>
    <x v="2"/>
    <m/>
    <n v="32"/>
    <m/>
    <s v="Female"/>
    <s v="West"/>
    <s v="Organic"/>
    <n v="22"/>
    <n v="23"/>
    <n v="2"/>
    <n v="604.82000000000005"/>
    <n v="13949.55"/>
    <n v="1"/>
    <n v="1878"/>
    <n v="1"/>
    <n v="15.3"/>
    <n v="0"/>
    <n v="0.35"/>
    <n v="1"/>
    <s v="Payment"/>
    <n v="0"/>
    <n v="0"/>
    <n v="0"/>
    <n v="82"/>
    <n v="4.0999999999999996"/>
    <s v="Credit Card"/>
    <n v="34.799999999999997"/>
    <n v="0.38800000000000001"/>
    <n v="0"/>
    <s v="NA"/>
  </r>
  <r>
    <x v="1"/>
    <m/>
    <n v="43"/>
    <m/>
    <s v="Male"/>
    <s v="South"/>
    <s v="Organic"/>
    <n v="11"/>
    <n v="28"/>
    <n v="3"/>
    <n v="255.77"/>
    <n v="7542.52"/>
    <n v="1"/>
    <n v="850"/>
    <n v="2"/>
    <n v="7.7"/>
    <n v="2"/>
    <n v="0.7"/>
    <n v="1"/>
    <s v="Item Missing"/>
    <n v="2"/>
    <n v="2"/>
    <n v="743.19"/>
    <n v="61"/>
    <n v="3"/>
    <s v="UPI"/>
    <n v="37.200000000000003"/>
    <n v="0.40479999999999999"/>
    <n v="0"/>
    <s v="NA"/>
  </r>
  <r>
    <x v="1"/>
    <m/>
    <n v="53"/>
    <m/>
    <s v="Female"/>
    <s v="Central"/>
    <s v="App Ads"/>
    <n v="22"/>
    <n v="45"/>
    <n v="4"/>
    <n v="398.87"/>
    <n v="19067.27"/>
    <n v="1"/>
    <n v="1957"/>
    <n v="1"/>
    <n v="0"/>
    <n v="2"/>
    <n v="0.55000000000000004"/>
    <n v="2"/>
    <s v="App Issue"/>
    <n v="0"/>
    <n v="3"/>
    <n v="55.88"/>
    <n v="8"/>
    <n v="3.2"/>
    <s v="COD"/>
    <n v="14.7"/>
    <n v="0.25740000000000002"/>
    <n v="0"/>
    <s v="NA"/>
  </r>
  <r>
    <x v="2"/>
    <m/>
    <n v="37"/>
    <m/>
    <s v="Male"/>
    <s v="North"/>
    <s v="Referral"/>
    <n v="37"/>
    <n v="72"/>
    <n v="13"/>
    <n v="452.49"/>
    <n v="34571.49"/>
    <n v="0"/>
    <n v="3033"/>
    <n v="3"/>
    <n v="23.8"/>
    <n v="2"/>
    <n v="0.38"/>
    <n v="4"/>
    <s v="Quality"/>
    <n v="3"/>
    <n v="1"/>
    <n v="1242.1099999999999"/>
    <n v="46"/>
    <n v="3.9"/>
    <s v="Credit Card"/>
    <n v="33.799999999999997"/>
    <n v="0.38069999999999998"/>
    <n v="0"/>
    <s v="NA"/>
  </r>
  <r>
    <x v="1"/>
    <m/>
    <n v="55"/>
    <m/>
    <s v="Female"/>
    <s v="West"/>
    <s v="App Ads"/>
    <n v="41"/>
    <n v="68"/>
    <n v="13"/>
    <n v="567.49"/>
    <n v="37732.019999999997"/>
    <n v="0"/>
    <n v="3902"/>
    <n v="2"/>
    <n v="6.7"/>
    <n v="0"/>
    <n v="0.26"/>
    <n v="2"/>
    <s v="Delivery Delay"/>
    <n v="3"/>
    <n v="5"/>
    <n v="1942.55"/>
    <n v="13"/>
    <n v="3.9"/>
    <s v="UPI"/>
    <n v="22.8"/>
    <n v="0.30659999999999998"/>
    <n v="0"/>
    <s v="NA"/>
  </r>
  <r>
    <x v="3"/>
    <m/>
    <n v="69"/>
    <m/>
    <s v="Female"/>
    <s v="East"/>
    <s v="Organic"/>
    <n v="5"/>
    <n v="13"/>
    <n v="2"/>
    <n v="619.52"/>
    <n v="7972.84"/>
    <n v="0"/>
    <n v="1264"/>
    <n v="1"/>
    <n v="13.6"/>
    <n v="0"/>
    <n v="0.55000000000000004"/>
    <n v="1"/>
    <s v="Delivery Delay"/>
    <n v="0"/>
    <n v="1"/>
    <n v="196.59"/>
    <n v="13"/>
    <n v="3.5"/>
    <s v="UPI"/>
    <n v="16.899999999999999"/>
    <n v="0.27010000000000001"/>
    <n v="0"/>
    <s v="NA"/>
  </r>
  <r>
    <x v="2"/>
    <m/>
    <n v="39"/>
    <m/>
    <s v="Female"/>
    <s v="Central"/>
    <s v="Social"/>
    <n v="34"/>
    <n v="37"/>
    <n v="7"/>
    <n v="616.66"/>
    <n v="23412.14"/>
    <n v="0"/>
    <n v="2320"/>
    <n v="3"/>
    <n v="5.8"/>
    <n v="0"/>
    <n v="0.22"/>
    <n v="2"/>
    <s v="Payment"/>
    <n v="1"/>
    <n v="1"/>
    <n v="456.8"/>
    <n v="73"/>
    <n v="3.2"/>
    <s v="Debit Card"/>
    <n v="36.4"/>
    <n v="0.39960000000000001"/>
    <n v="0"/>
    <s v="NA"/>
  </r>
  <r>
    <x v="2"/>
    <m/>
    <n v="33"/>
    <m/>
    <s v="Female"/>
    <s v="Central"/>
    <s v="App Ads"/>
    <n v="37"/>
    <n v="32"/>
    <n v="6"/>
    <n v="469.35"/>
    <n v="14830.07"/>
    <n v="0"/>
    <n v="1741"/>
    <n v="2"/>
    <n v="16.2"/>
    <n v="0"/>
    <n v="0.45"/>
    <n v="1"/>
    <s v="Quality"/>
    <n v="1"/>
    <n v="3"/>
    <n v="1013.46"/>
    <n v="32"/>
    <n v="3.2"/>
    <s v="Debit Card"/>
    <n v="19.8"/>
    <n v="0.2878"/>
    <n v="0"/>
    <s v="NA"/>
  </r>
  <r>
    <x v="2"/>
    <m/>
    <n v="39"/>
    <m/>
    <s v="Male"/>
    <s v="West"/>
    <s v="Organic"/>
    <n v="60"/>
    <n v="109"/>
    <n v="9"/>
    <n v="585.98"/>
    <n v="63349.08"/>
    <n v="0"/>
    <n v="6526"/>
    <n v="5"/>
    <n v="5.9"/>
    <n v="6"/>
    <n v="0.24"/>
    <n v="5"/>
    <s v="App Issue"/>
    <n v="3"/>
    <n v="6"/>
    <n v="1886.16"/>
    <n v="20"/>
    <n v="3.7"/>
    <s v="UPI"/>
    <n v="29.4"/>
    <n v="0.3503"/>
    <n v="0"/>
    <s v="NA"/>
  </r>
  <r>
    <x v="3"/>
    <m/>
    <n v="62"/>
    <m/>
    <s v="Male"/>
    <s v="North"/>
    <s v="App Ads"/>
    <n v="13"/>
    <n v="16"/>
    <n v="1"/>
    <n v="529.9"/>
    <n v="7751.16"/>
    <n v="0"/>
    <n v="1116"/>
    <n v="1"/>
    <n v="4.9000000000000004"/>
    <n v="1"/>
    <n v="0.66"/>
    <n v="2"/>
    <s v="Delivery Delay"/>
    <n v="0"/>
    <n v="1"/>
    <n v="144.52000000000001"/>
    <n v="16"/>
    <n v="4.2"/>
    <s v="Debit Card"/>
    <n v="21"/>
    <n v="0.29530000000000001"/>
    <n v="0"/>
    <s v="NA"/>
  </r>
  <r>
    <x v="2"/>
    <m/>
    <n v="27"/>
    <m/>
    <s v="Female"/>
    <s v="East"/>
    <s v="Referral"/>
    <n v="37"/>
    <n v="75"/>
    <n v="2"/>
    <n v="465.68"/>
    <n v="38176.39"/>
    <n v="1"/>
    <n v="3983"/>
    <n v="0"/>
    <n v="13.6"/>
    <n v="2"/>
    <n v="0.42"/>
    <n v="3"/>
    <s v="Quality"/>
    <n v="2"/>
    <n v="0"/>
    <n v="605.27"/>
    <n v="21"/>
    <n v="3.4"/>
    <s v="COD"/>
    <n v="17"/>
    <n v="0.2707"/>
    <n v="0"/>
    <s v="NA"/>
  </r>
  <r>
    <x v="3"/>
    <m/>
    <n v="69"/>
    <m/>
    <s v="Male"/>
    <s v="Central"/>
    <s v="Social"/>
    <n v="47"/>
    <n v="156"/>
    <n v="9"/>
    <n v="390.14"/>
    <n v="63599.59"/>
    <n v="0"/>
    <n v="6768"/>
    <n v="11"/>
    <n v="5.7"/>
    <n v="8"/>
    <n v="0.36"/>
    <n v="9"/>
    <s v="Payment"/>
    <n v="2"/>
    <n v="1"/>
    <n v="572.54999999999995"/>
    <n v="11"/>
    <n v="3.1"/>
    <s v="Credit Card"/>
    <n v="40.6"/>
    <n v="0.42959999999999998"/>
    <n v="1"/>
    <s v="High Delivery Delays"/>
  </r>
  <r>
    <x v="2"/>
    <m/>
    <n v="39"/>
    <m/>
    <s v="Male"/>
    <s v="West"/>
    <s v="Social"/>
    <n v="34"/>
    <n v="63"/>
    <n v="3"/>
    <n v="478.22"/>
    <n v="28534.240000000002"/>
    <n v="1"/>
    <n v="3111"/>
    <n v="5"/>
    <n v="2.6"/>
    <n v="0"/>
    <n v="0.51"/>
    <n v="1"/>
    <s v="Quality"/>
    <n v="2"/>
    <n v="3"/>
    <n v="920.56"/>
    <n v="7"/>
    <n v="3.6"/>
    <s v="Credit Card"/>
    <n v="16.8"/>
    <n v="0.26960000000000001"/>
    <n v="0"/>
    <s v="NA"/>
  </r>
  <r>
    <x v="3"/>
    <m/>
    <n v="62"/>
    <m/>
    <s v="Other"/>
    <s v="Central"/>
    <s v="Social"/>
    <n v="12"/>
    <n v="23"/>
    <n v="1"/>
    <n v="601.96"/>
    <n v="13510.11"/>
    <n v="0"/>
    <n v="1510"/>
    <n v="1"/>
    <n v="0"/>
    <n v="0"/>
    <n v="0.38"/>
    <n v="2"/>
    <s v="Delivery Delay"/>
    <n v="1"/>
    <n v="0"/>
    <n v="101.59"/>
    <n v="54"/>
    <n v="3.3"/>
    <s v="Credit Card"/>
    <n v="31.5"/>
    <n v="0.36499999999999999"/>
    <n v="0"/>
    <s v="NA"/>
  </r>
  <r>
    <x v="1"/>
    <m/>
    <n v="59"/>
    <m/>
    <s v="Male"/>
    <s v="West"/>
    <s v="Referral"/>
    <n v="51"/>
    <n v="156"/>
    <n v="8"/>
    <n v="460.55"/>
    <n v="74721.06"/>
    <n v="0"/>
    <n v="7600"/>
    <n v="10"/>
    <n v="19.5"/>
    <n v="1"/>
    <n v="0.26"/>
    <n v="3"/>
    <s v="Delivery Delay"/>
    <n v="6"/>
    <n v="3"/>
    <n v="2589.94"/>
    <n v="41"/>
    <n v="3"/>
    <s v="Debit Card"/>
    <n v="40.9"/>
    <n v="0.432"/>
    <n v="1"/>
    <s v="Frequent SLA Breaches"/>
  </r>
  <r>
    <x v="1"/>
    <m/>
    <n v="59"/>
    <m/>
    <s v="Male"/>
    <s v="South"/>
    <s v="Social"/>
    <n v="8"/>
    <n v="17"/>
    <n v="1"/>
    <n v="404.51"/>
    <n v="7512.19"/>
    <n v="0"/>
    <n v="989"/>
    <n v="1"/>
    <n v="10"/>
    <n v="0"/>
    <n v="0.26"/>
    <n v="3"/>
    <s v="Payment"/>
    <n v="1"/>
    <n v="0"/>
    <n v="213.46"/>
    <n v="65"/>
    <n v="3.7"/>
    <s v="UPI"/>
    <n v="38.299999999999997"/>
    <n v="0.41310000000000002"/>
    <n v="1"/>
    <s v="Poor Service Resolution"/>
  </r>
  <r>
    <x v="3"/>
    <m/>
    <n v="66"/>
    <m/>
    <s v="Male"/>
    <s v="North"/>
    <s v="Referral"/>
    <n v="48"/>
    <n v="127"/>
    <n v="17"/>
    <n v="588.88"/>
    <n v="76062.990000000005"/>
    <n v="0"/>
    <n v="7658"/>
    <n v="10"/>
    <n v="15.8"/>
    <n v="2"/>
    <n v="0.39"/>
    <n v="5"/>
    <s v="App Issue"/>
    <n v="0"/>
    <n v="3"/>
    <n v="613.86"/>
    <n v="27"/>
    <n v="2.7"/>
    <s v="UPI"/>
    <n v="33.200000000000003"/>
    <n v="0.37659999999999999"/>
    <n v="0"/>
    <s v="NA"/>
  </r>
  <r>
    <x v="2"/>
    <m/>
    <n v="27"/>
    <m/>
    <s v="Female"/>
    <s v="South"/>
    <s v="App Ads"/>
    <n v="56"/>
    <n v="88"/>
    <n v="15"/>
    <n v="397.33"/>
    <n v="36992.65"/>
    <n v="0"/>
    <n v="3749"/>
    <n v="5"/>
    <n v="14.9"/>
    <n v="2"/>
    <n v="0.5"/>
    <n v="3"/>
    <s v="Delivery Delay"/>
    <n v="5"/>
    <n v="3"/>
    <n v="0"/>
    <n v="27"/>
    <n v="3.2"/>
    <s v="UPI"/>
    <n v="29.9"/>
    <n v="0.3533"/>
    <n v="0"/>
    <s v="NA"/>
  </r>
  <r>
    <x v="1"/>
    <m/>
    <n v="49"/>
    <m/>
    <s v="Male"/>
    <s v="West"/>
    <s v="App Ads"/>
    <n v="9"/>
    <n v="16"/>
    <n v="1"/>
    <n v="517.03"/>
    <n v="7668.2"/>
    <n v="0"/>
    <n v="1097"/>
    <n v="0"/>
    <n v="12.2"/>
    <n v="0"/>
    <n v="0.34"/>
    <n v="2"/>
    <s v="Payment"/>
    <n v="0"/>
    <n v="0"/>
    <n v="0"/>
    <n v="90"/>
    <n v="5"/>
    <s v="UPI"/>
    <n v="40.799999999999997"/>
    <n v="0.43130000000000002"/>
    <n v="1"/>
    <s v="Price/Discount Reliance"/>
  </r>
  <r>
    <x v="0"/>
    <m/>
    <n v="23"/>
    <m/>
    <s v="Female"/>
    <s v="East"/>
    <s v="App Ads"/>
    <n v="37"/>
    <n v="47"/>
    <n v="6"/>
    <n v="496.82"/>
    <n v="25171.38"/>
    <n v="0"/>
    <n v="2675"/>
    <n v="0"/>
    <n v="1.8"/>
    <n v="1"/>
    <n v="0.38"/>
    <n v="4"/>
    <s v="Payment"/>
    <n v="3"/>
    <n v="3"/>
    <n v="1151.08"/>
    <n v="68"/>
    <n v="2.8"/>
    <s v="Debit Card"/>
    <n v="38.700000000000003"/>
    <n v="0.41570000000000001"/>
    <n v="1"/>
    <s v="Poor Service Resolution"/>
  </r>
  <r>
    <x v="2"/>
    <m/>
    <n v="33"/>
    <m/>
    <s v="Female"/>
    <s v="North"/>
    <s v="Organic"/>
    <n v="29"/>
    <n v="63"/>
    <n v="7"/>
    <n v="558.64"/>
    <n v="33986.33"/>
    <n v="0"/>
    <n v="4088"/>
    <n v="1"/>
    <n v="23.2"/>
    <n v="3"/>
    <n v="0.45"/>
    <n v="3"/>
    <s v="Quality"/>
    <n v="2"/>
    <n v="0"/>
    <n v="463.64"/>
    <n v="45"/>
    <n v="3.6"/>
    <s v="UPI"/>
    <n v="30.5"/>
    <n v="0.35780000000000001"/>
    <n v="0"/>
    <s v="NA"/>
  </r>
  <r>
    <x v="0"/>
    <m/>
    <n v="20"/>
    <m/>
    <s v="Male"/>
    <s v="West"/>
    <s v="Organic"/>
    <n v="44"/>
    <n v="96"/>
    <n v="13"/>
    <n v="546.82000000000005"/>
    <n v="48252.21"/>
    <n v="0"/>
    <n v="5284"/>
    <n v="5"/>
    <n v="1.7"/>
    <n v="1"/>
    <n v="0.05"/>
    <n v="2"/>
    <s v="Payment"/>
    <n v="2"/>
    <n v="2"/>
    <n v="847.79"/>
    <n v="14"/>
    <n v="4.2"/>
    <s v="UPI"/>
    <n v="17.2"/>
    <n v="0.27239999999999998"/>
    <n v="0"/>
    <s v="NA"/>
  </r>
  <r>
    <x v="1"/>
    <m/>
    <n v="54"/>
    <m/>
    <s v="Female"/>
    <s v="North"/>
    <s v="Social"/>
    <n v="60"/>
    <n v="142"/>
    <n v="3"/>
    <n v="529.86"/>
    <n v="71906.13"/>
    <n v="0"/>
    <n v="8235"/>
    <n v="0"/>
    <n v="20.2"/>
    <n v="4"/>
    <n v="0.18"/>
    <n v="6"/>
    <s v="App Issue"/>
    <n v="2"/>
    <n v="2"/>
    <n v="1102.54"/>
    <n v="95"/>
    <n v="5"/>
    <s v="Credit Card"/>
    <n v="49.5"/>
    <n v="0.49609999999999999"/>
    <n v="1"/>
    <s v="High Delivery Delays"/>
  </r>
  <r>
    <x v="1"/>
    <m/>
    <n v="50"/>
    <m/>
    <s v="Male"/>
    <s v="South"/>
    <s v="App Ads"/>
    <n v="14"/>
    <n v="30"/>
    <n v="5"/>
    <n v="411.21"/>
    <n v="12415.69"/>
    <n v="0"/>
    <n v="1717"/>
    <n v="2"/>
    <n v="4.8"/>
    <n v="1"/>
    <n v="0.51"/>
    <n v="0"/>
    <s v="None"/>
    <n v="1"/>
    <n v="2"/>
    <n v="750.75"/>
    <n v="54"/>
    <n v="4.5"/>
    <s v="UPI"/>
    <n v="32.9"/>
    <n v="0.37440000000000001"/>
    <n v="0"/>
    <s v="NA"/>
  </r>
  <r>
    <x v="1"/>
    <m/>
    <n v="57"/>
    <m/>
    <s v="Female"/>
    <s v="East"/>
    <s v="Social"/>
    <n v="43"/>
    <n v="72"/>
    <n v="7"/>
    <n v="388.25"/>
    <n v="26403.45"/>
    <n v="0"/>
    <n v="3065"/>
    <n v="2"/>
    <n v="19"/>
    <n v="4"/>
    <n v="0.13"/>
    <n v="3"/>
    <s v="Payment"/>
    <n v="1"/>
    <n v="3"/>
    <n v="797.54"/>
    <n v="36"/>
    <n v="2.1"/>
    <s v="UPI"/>
    <n v="27.2"/>
    <n v="0.33529999999999999"/>
    <n v="0"/>
    <s v="NA"/>
  </r>
  <r>
    <x v="2"/>
    <m/>
    <n v="27"/>
    <m/>
    <s v="Male"/>
    <s v="East"/>
    <s v="App Ads"/>
    <n v="56"/>
    <n v="125"/>
    <n v="20"/>
    <n v="489.04"/>
    <n v="63075.03"/>
    <n v="0"/>
    <n v="6618"/>
    <n v="7"/>
    <n v="9.1999999999999993"/>
    <n v="7"/>
    <n v="0.23"/>
    <n v="7"/>
    <s v="Item Missing"/>
    <n v="4"/>
    <n v="8"/>
    <n v="3666.26"/>
    <n v="12"/>
    <n v="2.9"/>
    <s v="Credit Card"/>
    <n v="37.5"/>
    <n v="0.40699999999999997"/>
    <n v="0"/>
    <s v="NA"/>
  </r>
  <r>
    <x v="2"/>
    <m/>
    <n v="35"/>
    <m/>
    <s v="Male"/>
    <s v="North"/>
    <s v="Organic"/>
    <n v="1"/>
    <n v="3"/>
    <n v="0"/>
    <n v="478.69"/>
    <n v="1374.06"/>
    <n v="0"/>
    <n v="396"/>
    <n v="0"/>
    <n v="4.0999999999999996"/>
    <n v="0"/>
    <n v="0.45"/>
    <n v="2"/>
    <s v="Quality"/>
    <n v="0"/>
    <n v="0"/>
    <n v="0"/>
    <n v="54"/>
    <n v="1.9"/>
    <s v="Wallet"/>
    <n v="33"/>
    <n v="0.3755"/>
    <n v="0"/>
    <s v="NA"/>
  </r>
  <r>
    <x v="1"/>
    <m/>
    <n v="53"/>
    <m/>
    <s v="Male"/>
    <s v="West"/>
    <s v="Organic"/>
    <n v="49"/>
    <n v="93"/>
    <n v="18"/>
    <n v="747.12"/>
    <n v="70467.28"/>
    <n v="0"/>
    <n v="7572"/>
    <n v="5"/>
    <n v="12.3"/>
    <n v="1"/>
    <n v="0.2"/>
    <n v="0"/>
    <s v="None"/>
    <n v="3"/>
    <n v="1"/>
    <n v="587.16"/>
    <n v="18"/>
    <n v="3.6"/>
    <s v="UPI"/>
    <n v="14.8"/>
    <n v="0.25800000000000001"/>
    <n v="0"/>
    <s v="NA"/>
  </r>
  <r>
    <x v="3"/>
    <m/>
    <n v="61"/>
    <m/>
    <s v="Male"/>
    <s v="West"/>
    <s v="App Ads"/>
    <n v="3"/>
    <n v="2"/>
    <n v="0"/>
    <n v="492.99"/>
    <n v="916.79"/>
    <n v="0"/>
    <n v="386"/>
    <n v="0"/>
    <n v="11.3"/>
    <n v="0"/>
    <n v="0.18"/>
    <n v="2"/>
    <s v="Delivery Delay"/>
    <n v="0"/>
    <n v="0"/>
    <n v="0"/>
    <n v="75"/>
    <n v="3.5"/>
    <s v="UPI"/>
    <n v="45.9"/>
    <n v="0.46939999999999998"/>
    <n v="1"/>
    <s v="Frequent SLA Breaches"/>
  </r>
  <r>
    <x v="3"/>
    <m/>
    <n v="64"/>
    <m/>
    <s v="Female"/>
    <s v="West"/>
    <s v="Referral"/>
    <n v="10"/>
    <n v="10"/>
    <n v="2"/>
    <n v="461.32"/>
    <n v="4274.04"/>
    <n v="0"/>
    <n v="643"/>
    <n v="0"/>
    <n v="14.8"/>
    <n v="0"/>
    <n v="0.16"/>
    <n v="0"/>
    <s v="None"/>
    <n v="1"/>
    <n v="0"/>
    <n v="246.81"/>
    <n v="82"/>
    <n v="4.2"/>
    <s v="Credit Card"/>
    <n v="45"/>
    <n v="0.46239999999999998"/>
    <n v="1"/>
    <s v="High Delivery Delays"/>
  </r>
  <r>
    <x v="0"/>
    <m/>
    <n v="21"/>
    <m/>
    <s v="Male"/>
    <s v="Central"/>
    <s v="Organic"/>
    <n v="44"/>
    <n v="88"/>
    <n v="8"/>
    <n v="382.6"/>
    <n v="31225.33"/>
    <n v="0"/>
    <n v="3682"/>
    <n v="1"/>
    <n v="12.4"/>
    <n v="4"/>
    <n v="0.52"/>
    <n v="4"/>
    <s v="Payment"/>
    <n v="5"/>
    <n v="2"/>
    <n v="688.87"/>
    <n v="17"/>
    <n v="4.7"/>
    <s v="UPI"/>
    <n v="24.7"/>
    <n v="0.31850000000000001"/>
    <n v="0"/>
    <s v="NA"/>
  </r>
  <r>
    <x v="2"/>
    <m/>
    <n v="39"/>
    <m/>
    <s v="Female"/>
    <s v="South"/>
    <s v="App Ads"/>
    <n v="54"/>
    <n v="60"/>
    <n v="4"/>
    <n v="328.21"/>
    <n v="17999.54"/>
    <n v="1"/>
    <n v="2028"/>
    <n v="3"/>
    <n v="28.9"/>
    <n v="1"/>
    <n v="0.18"/>
    <n v="3"/>
    <s v="App Issue"/>
    <n v="2"/>
    <n v="3"/>
    <n v="657.91"/>
    <n v="20"/>
    <n v="4.3"/>
    <s v="Credit Card"/>
    <n v="21"/>
    <n v="0.2954"/>
    <n v="0"/>
    <s v="NA"/>
  </r>
  <r>
    <x v="0"/>
    <m/>
    <n v="18"/>
    <m/>
    <s v="Male"/>
    <s v="North"/>
    <s v="App Ads"/>
    <n v="47"/>
    <n v="66"/>
    <n v="7"/>
    <n v="269.61"/>
    <n v="19338.59"/>
    <n v="0"/>
    <n v="2231"/>
    <n v="0"/>
    <n v="12.5"/>
    <n v="2"/>
    <n v="0.12"/>
    <n v="1"/>
    <s v="Item Missing"/>
    <n v="2"/>
    <n v="4"/>
    <n v="937.31"/>
    <n v="13"/>
    <n v="4.4000000000000004"/>
    <s v="COD"/>
    <n v="14.1"/>
    <n v="0.254"/>
    <n v="0"/>
    <s v="NA"/>
  </r>
  <r>
    <x v="3"/>
    <m/>
    <n v="61"/>
    <m/>
    <s v="Female"/>
    <s v="North"/>
    <s v="App Ads"/>
    <n v="11"/>
    <n v="15"/>
    <n v="1"/>
    <n v="321.8"/>
    <n v="4352.95"/>
    <n v="0"/>
    <n v="742"/>
    <n v="0"/>
    <n v="0"/>
    <n v="1"/>
    <n v="0.53"/>
    <n v="2"/>
    <s v="Quality"/>
    <n v="1"/>
    <n v="1"/>
    <n v="325.66000000000003"/>
    <n v="58"/>
    <n v="3"/>
    <s v="UPI"/>
    <n v="34.5"/>
    <n v="0.3856"/>
    <n v="0"/>
    <s v="NA"/>
  </r>
  <r>
    <x v="0"/>
    <m/>
    <n v="24"/>
    <m/>
    <s v="Female"/>
    <s v="West"/>
    <s v="Organic"/>
    <n v="49"/>
    <n v="104"/>
    <n v="6"/>
    <n v="415.8"/>
    <n v="40653.589999999997"/>
    <n v="0"/>
    <n v="4523"/>
    <n v="8"/>
    <n v="33.4"/>
    <n v="4"/>
    <n v="0.25"/>
    <n v="0"/>
    <s v="None"/>
    <n v="4"/>
    <n v="2"/>
    <n v="1449.21"/>
    <n v="44"/>
    <n v="3.8"/>
    <s v="UPI"/>
    <n v="37.5"/>
    <n v="0.40749999999999997"/>
    <n v="0"/>
    <s v="NA"/>
  </r>
  <r>
    <x v="3"/>
    <m/>
    <n v="61"/>
    <m/>
    <s v="Male"/>
    <s v="North"/>
    <s v="Social"/>
    <n v="17"/>
    <n v="52"/>
    <n v="5"/>
    <n v="566.51"/>
    <n v="28466.3"/>
    <n v="0"/>
    <n v="3552"/>
    <n v="1"/>
    <n v="15.3"/>
    <n v="2"/>
    <n v="0.77"/>
    <n v="4"/>
    <s v="Quality"/>
    <n v="1"/>
    <n v="3"/>
    <n v="492.79"/>
    <n v="12"/>
    <n v="3.6"/>
    <s v="UPI"/>
    <n v="28.1"/>
    <n v="0.34150000000000003"/>
    <n v="0"/>
    <s v="NA"/>
  </r>
  <r>
    <x v="2"/>
    <m/>
    <n v="26"/>
    <m/>
    <s v="Female"/>
    <s v="Central"/>
    <s v="Partner"/>
    <n v="17"/>
    <n v="10"/>
    <n v="1"/>
    <n v="501"/>
    <n v="5284.9"/>
    <n v="0"/>
    <n v="663"/>
    <n v="1"/>
    <n v="0"/>
    <n v="0"/>
    <n v="0.26"/>
    <n v="0"/>
    <s v="None"/>
    <n v="0"/>
    <n v="0"/>
    <n v="0"/>
    <n v="39"/>
    <n v="3.7"/>
    <s v="UPI"/>
    <n v="21.5"/>
    <n v="0.29820000000000002"/>
    <n v="0"/>
    <s v="NA"/>
  </r>
  <r>
    <x v="0"/>
    <m/>
    <n v="18"/>
    <m/>
    <s v="Female"/>
    <s v="East"/>
    <s v="Social"/>
    <n v="48"/>
    <n v="126"/>
    <n v="3"/>
    <n v="332.92"/>
    <n v="44431.23"/>
    <n v="0"/>
    <n v="4384"/>
    <n v="8"/>
    <n v="22.8"/>
    <n v="5"/>
    <n v="0.69"/>
    <n v="3"/>
    <s v="Item Missing"/>
    <n v="1"/>
    <n v="5"/>
    <n v="1530.31"/>
    <n v="28"/>
    <n v="3.6"/>
    <s v="UPI"/>
    <n v="37.799999999999997"/>
    <n v="0.40960000000000002"/>
    <n v="1"/>
    <s v="Frequent SLA Breaches"/>
  </r>
  <r>
    <x v="3"/>
    <m/>
    <n v="64"/>
    <m/>
    <s v="Female"/>
    <s v="West"/>
    <s v="Organic"/>
    <n v="49"/>
    <n v="127"/>
    <n v="7"/>
    <n v="377.75"/>
    <n v="50652.52"/>
    <n v="1"/>
    <n v="4882"/>
    <n v="1"/>
    <n v="6.2"/>
    <n v="2"/>
    <n v="0.53"/>
    <n v="3"/>
    <s v="Item Missing"/>
    <n v="1"/>
    <n v="6"/>
    <n v="1862.38"/>
    <n v="15"/>
    <n v="3.6"/>
    <s v="Credit Card"/>
    <n v="20.8"/>
    <n v="0.29420000000000002"/>
    <n v="0"/>
    <s v="NA"/>
  </r>
  <r>
    <x v="1"/>
    <m/>
    <n v="41"/>
    <m/>
    <s v="Female"/>
    <s v="South"/>
    <s v="Social"/>
    <n v="48"/>
    <n v="97"/>
    <n v="13"/>
    <n v="437.23"/>
    <n v="43843.9"/>
    <n v="0"/>
    <n v="4370"/>
    <n v="7"/>
    <n v="20.399999999999999"/>
    <n v="1"/>
    <n v="0.04"/>
    <n v="5"/>
    <s v="App Issue"/>
    <n v="2"/>
    <n v="5"/>
    <n v="904.96"/>
    <n v="23"/>
    <n v="2.9"/>
    <s v="UPI"/>
    <n v="32.5"/>
    <n v="0.37190000000000001"/>
    <n v="0"/>
    <s v="NA"/>
  </r>
  <r>
    <x v="2"/>
    <m/>
    <n v="40"/>
    <m/>
    <s v="Female"/>
    <s v="West"/>
    <s v="App Ads"/>
    <n v="60"/>
    <n v="98"/>
    <n v="18"/>
    <n v="409.16"/>
    <n v="39174.22"/>
    <n v="0"/>
    <n v="4464"/>
    <n v="3"/>
    <n v="9.1"/>
    <n v="5"/>
    <n v="0.15"/>
    <n v="5"/>
    <s v="Quality"/>
    <n v="6"/>
    <n v="5"/>
    <n v="3306.96"/>
    <n v="18"/>
    <n v="3.9"/>
    <s v="Credit Card"/>
    <n v="29"/>
    <n v="0.3478"/>
    <n v="0"/>
    <s v="NA"/>
  </r>
  <r>
    <x v="1"/>
    <m/>
    <n v="52"/>
    <m/>
    <s v="Male"/>
    <s v="South"/>
    <s v="Organic"/>
    <n v="14"/>
    <n v="34"/>
    <n v="2"/>
    <n v="347.96"/>
    <n v="12090.91"/>
    <n v="0"/>
    <n v="1415"/>
    <n v="2"/>
    <n v="4.2"/>
    <n v="1"/>
    <n v="0.25"/>
    <n v="3"/>
    <s v="Delivery Delay"/>
    <n v="2"/>
    <n v="2"/>
    <n v="902.61"/>
    <n v="39"/>
    <n v="3.5"/>
    <s v="Wallet"/>
    <n v="32.1"/>
    <n v="0.36890000000000001"/>
    <n v="0"/>
    <s v="NA"/>
  </r>
  <r>
    <x v="2"/>
    <m/>
    <n v="32"/>
    <m/>
    <s v="Female"/>
    <s v="East"/>
    <s v="App Ads"/>
    <n v="35"/>
    <n v="65"/>
    <n v="4"/>
    <n v="154.97"/>
    <n v="10277.709999999999"/>
    <n v="0"/>
    <n v="994"/>
    <n v="2"/>
    <n v="0"/>
    <n v="0"/>
    <n v="0.03"/>
    <n v="1"/>
    <s v="Delivery Delay"/>
    <n v="3"/>
    <n v="1"/>
    <n v="709.24"/>
    <n v="22"/>
    <n v="3.2"/>
    <s v="UPI"/>
    <n v="16.3"/>
    <n v="0.26669999999999999"/>
    <n v="0"/>
    <s v="NA"/>
  </r>
  <r>
    <x v="1"/>
    <m/>
    <n v="54"/>
    <m/>
    <s v="Male"/>
    <s v="West"/>
    <s v="Partner"/>
    <n v="34"/>
    <n v="57"/>
    <n v="9"/>
    <n v="322.8"/>
    <n v="17343.25"/>
    <n v="0"/>
    <n v="2120"/>
    <n v="0"/>
    <n v="5.9"/>
    <n v="2"/>
    <n v="0.33"/>
    <n v="5"/>
    <s v="Delivery Delay"/>
    <n v="0"/>
    <n v="2"/>
    <n v="525.53"/>
    <n v="44"/>
    <n v="3.6"/>
    <s v="Debit Card"/>
    <n v="28.2"/>
    <n v="0.34210000000000002"/>
    <n v="0"/>
    <s v="NA"/>
  </r>
  <r>
    <x v="2"/>
    <m/>
    <n v="40"/>
    <m/>
    <s v="Female"/>
    <s v="South"/>
    <s v="App Ads"/>
    <n v="36"/>
    <n v="13"/>
    <n v="2"/>
    <n v="329.36"/>
    <n v="4141.1000000000004"/>
    <n v="0"/>
    <n v="531"/>
    <n v="1"/>
    <n v="4.5"/>
    <n v="0"/>
    <n v="0.23"/>
    <n v="1"/>
    <s v="Delivery Delay"/>
    <n v="0"/>
    <n v="1"/>
    <n v="109.53"/>
    <n v="20"/>
    <n v="3.9"/>
    <s v="Credit Card"/>
    <n v="12.8"/>
    <n v="0.2467"/>
    <n v="0"/>
    <s v="NA"/>
  </r>
  <r>
    <x v="2"/>
    <m/>
    <n v="32"/>
    <m/>
    <s v="Female"/>
    <s v="Central"/>
    <s v="Organic"/>
    <n v="60"/>
    <n v="130"/>
    <n v="20"/>
    <n v="587.22"/>
    <n v="69603.539999999994"/>
    <n v="0"/>
    <n v="8157"/>
    <n v="2"/>
    <n v="5.9"/>
    <n v="6"/>
    <n v="0.26"/>
    <n v="2"/>
    <s v="Quality"/>
    <n v="0"/>
    <n v="6"/>
    <n v="798.56"/>
    <n v="16"/>
    <n v="2.5"/>
    <s v="UPI"/>
    <n v="15.1"/>
    <n v="0.25990000000000002"/>
    <n v="0"/>
    <s v="NA"/>
  </r>
  <r>
    <x v="2"/>
    <m/>
    <n v="38"/>
    <m/>
    <s v="Female"/>
    <s v="West"/>
    <s v="Organic"/>
    <n v="14"/>
    <n v="41"/>
    <n v="2"/>
    <n v="618"/>
    <n v="23208.7"/>
    <n v="0"/>
    <n v="3020"/>
    <n v="0"/>
    <n v="18.899999999999999"/>
    <n v="1"/>
    <n v="0.49"/>
    <n v="4"/>
    <s v="App Issue"/>
    <n v="2"/>
    <n v="1"/>
    <n v="1024.25"/>
    <n v="37"/>
    <n v="3.2"/>
    <s v="Debit Card"/>
    <n v="35.1"/>
    <n v="0.39019999999999999"/>
    <n v="0"/>
    <s v="NA"/>
  </r>
  <r>
    <x v="0"/>
    <m/>
    <n v="18"/>
    <m/>
    <s v="Female"/>
    <s v="West"/>
    <s v="App Ads"/>
    <n v="11"/>
    <n v="8"/>
    <n v="1"/>
    <n v="225.15"/>
    <n v="1872.94"/>
    <n v="0"/>
    <n v="210"/>
    <n v="0"/>
    <n v="6.2"/>
    <n v="0"/>
    <n v="0.41"/>
    <n v="2"/>
    <s v="Item Missing"/>
    <n v="0"/>
    <n v="0"/>
    <n v="0"/>
    <n v="26"/>
    <n v="3.9"/>
    <s v="Credit Card"/>
    <n v="19.600000000000001"/>
    <n v="0.28639999999999999"/>
    <n v="0"/>
    <s v="NA"/>
  </r>
  <r>
    <x v="2"/>
    <m/>
    <n v="33"/>
    <m/>
    <s v="Male"/>
    <s v="South"/>
    <s v="Social"/>
    <n v="13"/>
    <n v="14"/>
    <n v="1"/>
    <n v="540.66"/>
    <n v="7551.59"/>
    <n v="0"/>
    <n v="1058"/>
    <n v="1"/>
    <n v="0"/>
    <n v="0"/>
    <n v="0.47"/>
    <n v="1"/>
    <s v="Payment"/>
    <n v="0"/>
    <n v="0"/>
    <n v="0"/>
    <n v="75"/>
    <n v="3.9"/>
    <s v="UPI"/>
    <n v="42.7"/>
    <n v="0.44529999999999997"/>
    <n v="1"/>
    <s v="Product Unavailability"/>
  </r>
  <r>
    <x v="1"/>
    <m/>
    <n v="49"/>
    <m/>
    <s v="Female"/>
    <s v="North"/>
    <s v="Organic"/>
    <n v="5"/>
    <n v="7"/>
    <n v="0"/>
    <n v="596.45000000000005"/>
    <n v="4398.84"/>
    <n v="0"/>
    <n v="602"/>
    <n v="0"/>
    <n v="0"/>
    <n v="0"/>
    <n v="0.43"/>
    <n v="2"/>
    <s v="Delivery Delay"/>
    <n v="0"/>
    <n v="0"/>
    <n v="0"/>
    <n v="19"/>
    <n v="4.3"/>
    <s v="Debit Card"/>
    <n v="20"/>
    <n v="0.2893"/>
    <n v="0"/>
    <s v="NA"/>
  </r>
  <r>
    <x v="0"/>
    <m/>
    <n v="25"/>
    <m/>
    <s v="Male"/>
    <s v="North"/>
    <s v="Organic"/>
    <n v="0"/>
    <n v="0"/>
    <n v="0"/>
    <n v="357.89"/>
    <n v="0"/>
    <n v="0"/>
    <n v="233"/>
    <n v="0"/>
    <n v="0"/>
    <n v="0"/>
    <n v="0.74"/>
    <n v="0"/>
    <s v="None"/>
    <n v="0"/>
    <n v="0"/>
    <n v="0"/>
    <n v="14"/>
    <n v="4.2"/>
    <s v="Debit Card"/>
    <n v="16"/>
    <n v="0.26490000000000002"/>
    <n v="0"/>
    <s v="NA"/>
  </r>
  <r>
    <x v="0"/>
    <m/>
    <n v="24"/>
    <m/>
    <s v="Female"/>
    <s v="West"/>
    <s v="Social"/>
    <n v="18"/>
    <n v="22"/>
    <n v="4"/>
    <n v="255"/>
    <n v="5891.58"/>
    <n v="0"/>
    <n v="638"/>
    <n v="1"/>
    <n v="30.1"/>
    <n v="0"/>
    <n v="0.62"/>
    <n v="2"/>
    <s v="App Issue"/>
    <n v="1"/>
    <n v="0"/>
    <n v="157.13999999999999"/>
    <n v="83"/>
    <n v="4.5999999999999996"/>
    <s v="Debit Card"/>
    <n v="41.1"/>
    <n v="0.434"/>
    <n v="1"/>
    <s v="Frequent SLA Breaches"/>
  </r>
  <r>
    <x v="1"/>
    <m/>
    <n v="52"/>
    <m/>
    <s v="Female"/>
    <s v="North"/>
    <s v="Social"/>
    <n v="13"/>
    <n v="37"/>
    <n v="1"/>
    <n v="647.04"/>
    <n v="22616.19"/>
    <n v="0"/>
    <n v="2659"/>
    <n v="3"/>
    <n v="0"/>
    <n v="1"/>
    <n v="0.45"/>
    <n v="3"/>
    <s v="Item Missing"/>
    <n v="2"/>
    <n v="1"/>
    <n v="991.78"/>
    <n v="23"/>
    <n v="4.5999999999999996"/>
    <s v="Credit Card"/>
    <n v="26.1"/>
    <n v="0.32829999999999998"/>
    <n v="0"/>
    <s v="NA"/>
  </r>
  <r>
    <x v="2"/>
    <m/>
    <n v="40"/>
    <m/>
    <s v="Male"/>
    <s v="Central"/>
    <s v="Social"/>
    <n v="57"/>
    <n v="193"/>
    <n v="20"/>
    <n v="427.56"/>
    <n v="89460.160000000003"/>
    <n v="0"/>
    <n v="9494"/>
    <n v="6"/>
    <n v="27"/>
    <n v="0"/>
    <n v="0.14000000000000001"/>
    <n v="7"/>
    <s v="Quality"/>
    <n v="1"/>
    <n v="15"/>
    <n v="5037.57"/>
    <n v="38"/>
    <n v="4.7"/>
    <s v="Debit Card"/>
    <n v="39.4"/>
    <n v="0.42130000000000001"/>
    <n v="1"/>
    <s v="Switched to Competitor"/>
  </r>
  <r>
    <x v="0"/>
    <m/>
    <n v="25"/>
    <m/>
    <s v="Female"/>
    <s v="Central"/>
    <s v="Organic"/>
    <n v="9"/>
    <n v="18"/>
    <n v="3"/>
    <n v="603.16999999999996"/>
    <n v="11854.81"/>
    <n v="0"/>
    <n v="1203"/>
    <n v="1"/>
    <n v="1.8"/>
    <n v="0"/>
    <n v="0.37"/>
    <n v="3"/>
    <s v="App Issue"/>
    <n v="1"/>
    <n v="0"/>
    <n v="217.37"/>
    <n v="13"/>
    <n v="2.8"/>
    <s v="COD"/>
    <n v="21.2"/>
    <n v="0.29659999999999997"/>
    <n v="0"/>
    <s v="NA"/>
  </r>
  <r>
    <x v="1"/>
    <m/>
    <n v="57"/>
    <m/>
    <s v="Male"/>
    <s v="North"/>
    <s v="Social"/>
    <n v="19"/>
    <n v="24"/>
    <n v="5"/>
    <n v="460.26"/>
    <n v="11124.02"/>
    <n v="0"/>
    <n v="1624"/>
    <n v="1"/>
    <n v="19.100000000000001"/>
    <n v="1"/>
    <n v="0.56000000000000005"/>
    <n v="1"/>
    <s v="App Issue"/>
    <n v="1"/>
    <n v="2"/>
    <n v="687.62"/>
    <n v="28"/>
    <n v="3.8"/>
    <s v="Debit Card"/>
    <n v="24.2"/>
    <n v="0.3155"/>
    <n v="0"/>
    <s v="NA"/>
  </r>
  <r>
    <x v="1"/>
    <m/>
    <n v="59"/>
    <m/>
    <s v="Female"/>
    <s v="West"/>
    <s v="Referral"/>
    <n v="40"/>
    <n v="77"/>
    <n v="12"/>
    <n v="626.91999999999996"/>
    <n v="45960.63"/>
    <n v="0"/>
    <n v="5095"/>
    <n v="2"/>
    <n v="30.6"/>
    <n v="1"/>
    <n v="0.42"/>
    <n v="3"/>
    <s v="Item Missing"/>
    <n v="2"/>
    <n v="3"/>
    <n v="1109.08"/>
    <n v="32"/>
    <n v="3.1"/>
    <s v="UPI"/>
    <n v="28.1"/>
    <n v="0.34110000000000001"/>
    <n v="0"/>
    <s v="NA"/>
  </r>
  <r>
    <x v="0"/>
    <m/>
    <n v="19"/>
    <m/>
    <s v="Female"/>
    <s v="South"/>
    <s v="App Ads"/>
    <n v="39"/>
    <n v="35"/>
    <n v="1"/>
    <n v="505.61"/>
    <n v="16871.939999999999"/>
    <n v="0"/>
    <n v="1719"/>
    <n v="2"/>
    <n v="8.3000000000000007"/>
    <n v="0"/>
    <n v="0.53"/>
    <n v="2"/>
    <s v="Payment"/>
    <n v="2"/>
    <n v="0"/>
    <n v="538.83000000000004"/>
    <n v="21"/>
    <n v="3.5"/>
    <s v="Debit Card"/>
    <n v="23.7"/>
    <n v="0.31259999999999999"/>
    <n v="0"/>
    <s v="NA"/>
  </r>
  <r>
    <x v="2"/>
    <m/>
    <n v="28"/>
    <m/>
    <s v="Female"/>
    <s v="South"/>
    <s v="App Ads"/>
    <n v="2"/>
    <n v="3"/>
    <n v="1"/>
    <n v="406.89"/>
    <n v="1155.26"/>
    <n v="0"/>
    <n v="227"/>
    <n v="0"/>
    <n v="19"/>
    <n v="0"/>
    <n v="0.76"/>
    <n v="0"/>
    <s v="None"/>
    <n v="0"/>
    <n v="0"/>
    <n v="0"/>
    <n v="17"/>
    <n v="3.4"/>
    <s v="UPI"/>
    <n v="19.100000000000001"/>
    <n v="0.28360000000000002"/>
    <n v="0"/>
    <s v="NA"/>
  </r>
  <r>
    <x v="2"/>
    <m/>
    <n v="37"/>
    <m/>
    <s v="Female"/>
    <s v="South"/>
    <s v="Partner"/>
    <n v="31"/>
    <n v="69"/>
    <n v="11"/>
    <n v="392.24"/>
    <n v="27021.55"/>
    <n v="0"/>
    <n v="2750"/>
    <n v="3"/>
    <n v="31.7"/>
    <n v="0"/>
    <n v="0.38"/>
    <n v="5"/>
    <s v="App Issue"/>
    <n v="1"/>
    <n v="1"/>
    <n v="376.5"/>
    <n v="42"/>
    <n v="2.8"/>
    <s v="UPI"/>
    <n v="33.4"/>
    <n v="0.37809999999999999"/>
    <n v="0"/>
    <s v="NA"/>
  </r>
  <r>
    <x v="1"/>
    <m/>
    <n v="56"/>
    <m/>
    <s v="Male"/>
    <s v="West"/>
    <s v="Referral"/>
    <n v="59"/>
    <n v="137"/>
    <n v="20"/>
    <n v="380.51"/>
    <n v="51953.21"/>
    <n v="0"/>
    <n v="5326"/>
    <n v="10"/>
    <n v="17.5"/>
    <n v="3"/>
    <n v="0.75"/>
    <n v="1"/>
    <s v="Quality"/>
    <n v="8"/>
    <n v="5"/>
    <n v="2685.2"/>
    <n v="102"/>
    <n v="2.4"/>
    <s v="Debit Card"/>
    <n v="69.5"/>
    <n v="0.64219999999999999"/>
    <n v="1"/>
    <s v="Price/Discount Reliance"/>
  </r>
  <r>
    <x v="0"/>
    <m/>
    <n v="21"/>
    <m/>
    <s v="Male"/>
    <s v="Central"/>
    <s v="Partner"/>
    <n v="12"/>
    <n v="27"/>
    <n v="1"/>
    <n v="425.88"/>
    <n v="12465.48"/>
    <n v="0"/>
    <n v="1587"/>
    <n v="0"/>
    <n v="3.3"/>
    <n v="1"/>
    <n v="0.35"/>
    <n v="2"/>
    <s v="Quality"/>
    <n v="0"/>
    <n v="0"/>
    <n v="0"/>
    <n v="133"/>
    <n v="3.5"/>
    <s v="UPI"/>
    <n v="62.2"/>
    <n v="0.59079999999999999"/>
    <n v="1"/>
    <s v="Poor Service Resolution"/>
  </r>
  <r>
    <x v="1"/>
    <m/>
    <n v="60"/>
    <m/>
    <s v="Male"/>
    <s v="North"/>
    <s v="Partner"/>
    <n v="56"/>
    <n v="80"/>
    <n v="9"/>
    <n v="442"/>
    <n v="38797.72"/>
    <n v="0"/>
    <n v="3454"/>
    <n v="5"/>
    <n v="16.8"/>
    <n v="1"/>
    <n v="0.19"/>
    <n v="3"/>
    <s v="Delivery Delay"/>
    <n v="5"/>
    <n v="6"/>
    <n v="2259.27"/>
    <n v="22"/>
    <n v="4.3"/>
    <s v="Wallet"/>
    <n v="26.3"/>
    <n v="0.3291"/>
    <n v="0"/>
    <s v="NA"/>
  </r>
  <r>
    <x v="2"/>
    <m/>
    <n v="34"/>
    <m/>
    <s v="Male"/>
    <s v="South"/>
    <s v="Social"/>
    <n v="51"/>
    <n v="97"/>
    <n v="9"/>
    <n v="494.23"/>
    <n v="49318.98"/>
    <n v="0"/>
    <n v="5075"/>
    <n v="4"/>
    <n v="2.6"/>
    <n v="0"/>
    <n v="0.32"/>
    <n v="4"/>
    <s v="App Issue"/>
    <n v="4"/>
    <n v="5"/>
    <n v="1783.51"/>
    <n v="47"/>
    <n v="3.8"/>
    <s v="UPI"/>
    <n v="32.700000000000003"/>
    <n v="0.37280000000000002"/>
    <n v="0"/>
    <s v="NA"/>
  </r>
  <r>
    <x v="0"/>
    <m/>
    <n v="24"/>
    <m/>
    <s v="Male"/>
    <s v="South"/>
    <s v="Referral"/>
    <n v="19"/>
    <n v="29"/>
    <n v="4"/>
    <n v="402.79"/>
    <n v="12035.47"/>
    <n v="0"/>
    <n v="1492"/>
    <n v="2"/>
    <n v="13.7"/>
    <n v="0"/>
    <n v="0.67"/>
    <n v="3"/>
    <s v="Payment"/>
    <n v="2"/>
    <n v="1"/>
    <n v="373.59"/>
    <n v="24"/>
    <n v="2.7"/>
    <s v="Credit Card"/>
    <n v="25.9"/>
    <n v="0.32669999999999999"/>
    <n v="0"/>
    <s v="NA"/>
  </r>
  <r>
    <x v="3"/>
    <m/>
    <n v="63"/>
    <m/>
    <s v="Female"/>
    <s v="East"/>
    <s v="Referral"/>
    <n v="23"/>
    <n v="57"/>
    <n v="3"/>
    <n v="661.16"/>
    <n v="39151.21"/>
    <n v="0"/>
    <n v="3948"/>
    <n v="2"/>
    <n v="17.399999999999999"/>
    <n v="1"/>
    <n v="0.41"/>
    <n v="2"/>
    <s v="Delivery Delay"/>
    <n v="2"/>
    <n v="1"/>
    <n v="525.26"/>
    <n v="55"/>
    <n v="3.1"/>
    <s v="Credit Card"/>
    <n v="34.200000000000003"/>
    <n v="0.38379999999999997"/>
    <n v="0"/>
    <s v="NA"/>
  </r>
  <r>
    <x v="0"/>
    <m/>
    <n v="22"/>
    <m/>
    <s v="Female"/>
    <s v="North"/>
    <s v="Organic"/>
    <n v="55"/>
    <n v="117"/>
    <n v="3"/>
    <n v="644.05999999999995"/>
    <n v="71545.23"/>
    <n v="0"/>
    <n v="7152"/>
    <n v="3"/>
    <n v="0"/>
    <n v="7"/>
    <n v="0.28999999999999998"/>
    <n v="4"/>
    <s v="Payment"/>
    <n v="3"/>
    <n v="3"/>
    <n v="1163.0899999999999"/>
    <n v="33"/>
    <n v="4.0999999999999996"/>
    <s v="Wallet"/>
    <n v="26.8"/>
    <n v="0.33279999999999998"/>
    <n v="0"/>
    <s v="NA"/>
  </r>
  <r>
    <x v="0"/>
    <m/>
    <n v="24"/>
    <m/>
    <s v="Male"/>
    <s v="West"/>
    <s v="App Ads"/>
    <n v="35"/>
    <n v="109"/>
    <n v="8"/>
    <n v="484.6"/>
    <n v="49048.99"/>
    <n v="0"/>
    <n v="6117"/>
    <n v="2"/>
    <n v="5.0999999999999996"/>
    <n v="4"/>
    <n v="0.23"/>
    <n v="7"/>
    <s v="Quality"/>
    <n v="0"/>
    <n v="3"/>
    <n v="574.21"/>
    <n v="34"/>
    <n v="3.8"/>
    <s v="COD"/>
    <n v="31.7"/>
    <n v="0.3659"/>
    <n v="0"/>
    <s v="NA"/>
  </r>
  <r>
    <x v="3"/>
    <m/>
    <n v="68"/>
    <m/>
    <s v="Female"/>
    <s v="Central"/>
    <s v="Organic"/>
    <n v="29"/>
    <n v="60"/>
    <n v="9"/>
    <n v="672.53"/>
    <n v="42869.7"/>
    <n v="0"/>
    <n v="3668"/>
    <n v="0"/>
    <n v="0"/>
    <n v="2"/>
    <n v="0.54"/>
    <n v="2"/>
    <s v="App Issue"/>
    <n v="2"/>
    <n v="4"/>
    <n v="941.64"/>
    <n v="83"/>
    <n v="4.4000000000000004"/>
    <s v="UPI"/>
    <n v="42.4"/>
    <n v="0.44330000000000003"/>
    <n v="1"/>
    <s v="Price/Discount Reliance"/>
  </r>
  <r>
    <x v="1"/>
    <m/>
    <n v="45"/>
    <m/>
    <s v="Female"/>
    <s v="South"/>
    <s v="App Ads"/>
    <n v="29"/>
    <n v="32"/>
    <n v="4"/>
    <n v="625.69000000000005"/>
    <n v="20368.810000000001"/>
    <n v="0"/>
    <n v="2173"/>
    <n v="2"/>
    <n v="0"/>
    <n v="0"/>
    <n v="0.47"/>
    <n v="1"/>
    <s v="Item Missing"/>
    <n v="1"/>
    <n v="2"/>
    <n v="449.62"/>
    <n v="22"/>
    <n v="4.5999999999999996"/>
    <s v="UPI"/>
    <n v="19.100000000000001"/>
    <n v="0.2833"/>
    <n v="0"/>
    <s v="NA"/>
  </r>
  <r>
    <x v="1"/>
    <m/>
    <n v="42"/>
    <m/>
    <s v="Male"/>
    <s v="Central"/>
    <s v="Social"/>
    <n v="52"/>
    <n v="43"/>
    <n v="3"/>
    <n v="415.23"/>
    <n v="18204.62"/>
    <n v="0"/>
    <n v="2037"/>
    <n v="3"/>
    <n v="8.6"/>
    <n v="2"/>
    <n v="7.0000000000000007E-2"/>
    <n v="3"/>
    <s v="Quality"/>
    <n v="0"/>
    <n v="1"/>
    <n v="166.77"/>
    <n v="39"/>
    <n v="3.8"/>
    <s v="UPI"/>
    <n v="22.8"/>
    <n v="0.30669999999999997"/>
    <n v="0"/>
    <s v="NA"/>
  </r>
  <r>
    <x v="1"/>
    <m/>
    <n v="54"/>
    <m/>
    <s v="Female"/>
    <s v="West"/>
    <s v="Social"/>
    <n v="8"/>
    <n v="15"/>
    <n v="2"/>
    <n v="508"/>
    <n v="7354.94"/>
    <n v="1"/>
    <n v="1000"/>
    <n v="0"/>
    <n v="0"/>
    <n v="0"/>
    <n v="0.14000000000000001"/>
    <n v="1"/>
    <s v="Item Missing"/>
    <n v="0"/>
    <n v="1"/>
    <n v="308.56"/>
    <n v="53"/>
    <n v="3.7"/>
    <s v="Wallet"/>
    <n v="27.1"/>
    <n v="0.33450000000000002"/>
    <n v="0"/>
    <s v="NA"/>
  </r>
  <r>
    <x v="1"/>
    <m/>
    <n v="51"/>
    <m/>
    <s v="Male"/>
    <s v="East"/>
    <s v="App Ads"/>
    <n v="41"/>
    <n v="2"/>
    <n v="0"/>
    <n v="444.22"/>
    <n v="957.33"/>
    <n v="0"/>
    <n v="27"/>
    <n v="0"/>
    <n v="12.7"/>
    <n v="0"/>
    <n v="0.54"/>
    <n v="1"/>
    <s v="Payment"/>
    <n v="0"/>
    <n v="0"/>
    <n v="0"/>
    <n v="17"/>
    <n v="2.2999999999999998"/>
    <s v="UPI"/>
    <n v="13.6"/>
    <n v="0.25130000000000002"/>
    <n v="0"/>
    <s v="NA"/>
  </r>
  <r>
    <x v="1"/>
    <m/>
    <n v="50"/>
    <m/>
    <s v="Female"/>
    <s v="West"/>
    <s v="App Ads"/>
    <n v="2"/>
    <n v="3"/>
    <n v="0"/>
    <n v="624.62"/>
    <n v="1970.69"/>
    <n v="1"/>
    <n v="216"/>
    <n v="0"/>
    <n v="27.2"/>
    <n v="0"/>
    <n v="0.22"/>
    <n v="2"/>
    <s v="Payment"/>
    <n v="0"/>
    <n v="0"/>
    <n v="0"/>
    <n v="51"/>
    <n v="3.7"/>
    <s v="Wallet"/>
    <n v="33.299999999999997"/>
    <n v="0.37759999999999999"/>
    <n v="0"/>
    <s v="NA"/>
  </r>
  <r>
    <x v="0"/>
    <m/>
    <n v="19"/>
    <m/>
    <s v="Female"/>
    <s v="East"/>
    <s v="App Ads"/>
    <n v="5"/>
    <n v="7"/>
    <n v="0"/>
    <n v="347.61"/>
    <n v="2616.4899999999998"/>
    <n v="0"/>
    <n v="285"/>
    <n v="0"/>
    <n v="7.6"/>
    <n v="0"/>
    <n v="0.14000000000000001"/>
    <n v="2"/>
    <s v="Delivery Delay"/>
    <n v="0"/>
    <n v="0"/>
    <n v="0"/>
    <n v="55"/>
    <n v="5"/>
    <s v="Wallet"/>
    <n v="36.9"/>
    <n v="0.40289999999999998"/>
    <n v="0"/>
    <s v="NA"/>
  </r>
  <r>
    <x v="1"/>
    <m/>
    <n v="47"/>
    <m/>
    <s v="Male"/>
    <s v="East"/>
    <s v="Social"/>
    <n v="9"/>
    <n v="10"/>
    <n v="1"/>
    <n v="281.32"/>
    <n v="3036.51"/>
    <n v="0"/>
    <n v="602"/>
    <n v="0"/>
    <n v="22.8"/>
    <n v="0"/>
    <n v="0.6"/>
    <n v="2"/>
    <s v="Payment"/>
    <n v="0"/>
    <n v="0"/>
    <n v="0"/>
    <n v="8"/>
    <n v="3.9"/>
    <s v="Wallet"/>
    <n v="19.7"/>
    <n v="0.28749999999999998"/>
    <n v="0"/>
    <s v="NA"/>
  </r>
  <r>
    <x v="2"/>
    <m/>
    <n v="32"/>
    <m/>
    <s v="Male"/>
    <s v="South"/>
    <s v="Organic"/>
    <n v="43"/>
    <n v="82"/>
    <n v="2"/>
    <n v="449.11"/>
    <n v="36034.980000000003"/>
    <n v="1"/>
    <n v="3785"/>
    <n v="5"/>
    <n v="13.6"/>
    <n v="2"/>
    <n v="0.32"/>
    <n v="1"/>
    <s v="Payment"/>
    <n v="4"/>
    <n v="2"/>
    <n v="2299.75"/>
    <n v="83"/>
    <n v="4.8"/>
    <s v="Credit Card"/>
    <n v="47.7"/>
    <n v="0.48270000000000002"/>
    <n v="1"/>
    <s v="Infrequent Need"/>
  </r>
  <r>
    <x v="1"/>
    <m/>
    <n v="60"/>
    <m/>
    <s v="Female"/>
    <s v="West"/>
    <s v="Referral"/>
    <n v="51"/>
    <n v="49"/>
    <n v="7"/>
    <n v="349.1"/>
    <n v="18364.669999999998"/>
    <n v="0"/>
    <n v="1719"/>
    <n v="1"/>
    <n v="13.6"/>
    <n v="1"/>
    <n v="0.75"/>
    <n v="2"/>
    <s v="Item Missing"/>
    <n v="2"/>
    <n v="2"/>
    <n v="1006.05"/>
    <n v="36"/>
    <n v="3"/>
    <s v="Credit Card"/>
    <n v="23.5"/>
    <n v="0.31140000000000001"/>
    <n v="0"/>
    <s v="NA"/>
  </r>
  <r>
    <x v="1"/>
    <m/>
    <n v="44"/>
    <m/>
    <s v="Male"/>
    <s v="North"/>
    <s v="Organic"/>
    <n v="39"/>
    <n v="21"/>
    <n v="1"/>
    <n v="352.38"/>
    <n v="7681.9"/>
    <n v="0"/>
    <n v="881"/>
    <n v="0"/>
    <n v="19"/>
    <n v="0"/>
    <n v="0.34"/>
    <n v="2"/>
    <s v="Delivery Delay"/>
    <n v="0"/>
    <n v="0"/>
    <n v="0"/>
    <n v="54"/>
    <n v="3.8"/>
    <s v="Credit Card"/>
    <n v="31.3"/>
    <n v="0.3634"/>
    <n v="0"/>
    <s v="NA"/>
  </r>
  <r>
    <x v="0"/>
    <m/>
    <n v="24"/>
    <m/>
    <s v="Female"/>
    <s v="South"/>
    <s v="Social"/>
    <n v="24"/>
    <n v="53"/>
    <n v="4"/>
    <n v="429.79"/>
    <n v="21406.89"/>
    <n v="0"/>
    <n v="2731"/>
    <n v="3"/>
    <n v="13.4"/>
    <n v="3"/>
    <n v="0.41"/>
    <n v="1"/>
    <s v="Item Missing"/>
    <n v="1"/>
    <n v="4"/>
    <n v="1015.1"/>
    <n v="18"/>
    <n v="2.2000000000000002"/>
    <s v="Credit Card"/>
    <n v="23.8"/>
    <n v="0.31280000000000002"/>
    <n v="0"/>
    <s v="NA"/>
  </r>
  <r>
    <x v="3"/>
    <m/>
    <n v="64"/>
    <m/>
    <s v="Female"/>
    <s v="East"/>
    <s v="Referral"/>
    <n v="49"/>
    <n v="74"/>
    <n v="3"/>
    <n v="398.31"/>
    <n v="27763.360000000001"/>
    <n v="0"/>
    <n v="3210"/>
    <n v="5"/>
    <n v="9.8000000000000007"/>
    <n v="2"/>
    <n v="0.23"/>
    <n v="3"/>
    <s v="Payment"/>
    <n v="2"/>
    <n v="3"/>
    <n v="494.88"/>
    <n v="30"/>
    <n v="3.5"/>
    <s v="Credit Card"/>
    <n v="26.1"/>
    <n v="0.3281"/>
    <n v="0"/>
    <s v="NA"/>
  </r>
  <r>
    <x v="2"/>
    <m/>
    <n v="33"/>
    <m/>
    <s v="Male"/>
    <s v="South"/>
    <s v="Partner"/>
    <n v="16"/>
    <n v="33"/>
    <n v="4"/>
    <n v="416.41"/>
    <n v="12397.3"/>
    <n v="0"/>
    <n v="1532"/>
    <n v="1"/>
    <n v="0"/>
    <n v="1"/>
    <n v="0.43"/>
    <n v="1"/>
    <s v="Quality"/>
    <n v="1"/>
    <n v="1"/>
    <n v="327.06"/>
    <n v="26"/>
    <n v="3.9"/>
    <s v="UPI"/>
    <n v="21.3"/>
    <n v="0.29720000000000002"/>
    <n v="0"/>
    <s v="NA"/>
  </r>
  <r>
    <x v="2"/>
    <m/>
    <n v="32"/>
    <m/>
    <s v="Female"/>
    <s v="South"/>
    <s v="Partner"/>
    <n v="46"/>
    <n v="89"/>
    <n v="4"/>
    <n v="426.24"/>
    <n v="35314.33"/>
    <n v="0"/>
    <n v="4006"/>
    <n v="4"/>
    <n v="5.3"/>
    <n v="3"/>
    <n v="0.16"/>
    <n v="3"/>
    <s v="Delivery Delay"/>
    <n v="4"/>
    <n v="1"/>
    <n v="1642.13"/>
    <n v="6"/>
    <n v="4.0999999999999996"/>
    <s v="UPI"/>
    <n v="24.6"/>
    <n v="0.31790000000000002"/>
    <n v="0"/>
    <s v="NA"/>
  </r>
  <r>
    <x v="3"/>
    <m/>
    <n v="67"/>
    <m/>
    <s v="Female"/>
    <s v="North"/>
    <s v="Social"/>
    <n v="40"/>
    <n v="89"/>
    <n v="9"/>
    <n v="484.63"/>
    <n v="43344.67"/>
    <n v="0"/>
    <n v="4687"/>
    <n v="2"/>
    <n v="5.3"/>
    <n v="2"/>
    <n v="0.34"/>
    <n v="1"/>
    <s v="Delivery Delay"/>
    <n v="3"/>
    <n v="2"/>
    <n v="374.6"/>
    <n v="47"/>
    <n v="3.7"/>
    <s v="UPI"/>
    <n v="27.9"/>
    <n v="0.34029999999999999"/>
    <n v="0"/>
    <s v="NA"/>
  </r>
  <r>
    <x v="1"/>
    <m/>
    <n v="59"/>
    <m/>
    <s v="Male"/>
    <s v="Central"/>
    <s v="App Ads"/>
    <n v="44"/>
    <n v="86"/>
    <n v="12"/>
    <n v="373.03"/>
    <n v="29295.65"/>
    <n v="0"/>
    <n v="3086"/>
    <n v="2"/>
    <n v="10.9"/>
    <n v="1"/>
    <n v="0.42"/>
    <n v="5"/>
    <s v="Payment"/>
    <n v="0"/>
    <n v="3"/>
    <n v="578.6"/>
    <n v="22"/>
    <n v="3.7"/>
    <s v="UPI"/>
    <n v="22.6"/>
    <n v="0.30520000000000003"/>
    <n v="0"/>
    <s v="NA"/>
  </r>
  <r>
    <x v="3"/>
    <m/>
    <n v="63"/>
    <m/>
    <s v="Female"/>
    <s v="East"/>
    <s v="Social"/>
    <n v="16"/>
    <n v="36"/>
    <n v="7"/>
    <n v="384.29"/>
    <n v="14293.01"/>
    <n v="1"/>
    <n v="1748"/>
    <n v="1"/>
    <n v="3.5"/>
    <n v="0"/>
    <n v="0.06"/>
    <n v="2"/>
    <s v="Payment"/>
    <n v="2"/>
    <n v="2"/>
    <n v="1389.24"/>
    <n v="20"/>
    <n v="2.4"/>
    <s v="UPI"/>
    <n v="20.6"/>
    <n v="0.29249999999999998"/>
    <n v="0"/>
    <s v="NA"/>
  </r>
  <r>
    <x v="1"/>
    <m/>
    <n v="53"/>
    <m/>
    <s v="Female"/>
    <s v="South"/>
    <s v="Referral"/>
    <n v="39"/>
    <n v="123"/>
    <n v="14"/>
    <n v="556.5"/>
    <n v="74686.39"/>
    <n v="0"/>
    <n v="7099"/>
    <n v="4"/>
    <n v="12.2"/>
    <n v="7"/>
    <n v="0.92"/>
    <n v="7"/>
    <s v="Quality"/>
    <n v="1"/>
    <n v="3"/>
    <n v="831.44"/>
    <n v="11"/>
    <n v="3.1"/>
    <s v="UPI"/>
    <n v="32.4"/>
    <n v="0.37130000000000002"/>
    <n v="0"/>
    <s v="NA"/>
  </r>
  <r>
    <x v="3"/>
    <m/>
    <n v="66"/>
    <m/>
    <s v="Female"/>
    <s v="West"/>
    <s v="Referral"/>
    <n v="11"/>
    <n v="23"/>
    <n v="1"/>
    <n v="593.11"/>
    <n v="12784.42"/>
    <n v="0"/>
    <n v="1687"/>
    <n v="0"/>
    <n v="5.3"/>
    <n v="1"/>
    <n v="0.53"/>
    <n v="1"/>
    <s v="Payment"/>
    <n v="1"/>
    <n v="1"/>
    <n v="356.11"/>
    <n v="44"/>
    <n v="2.9"/>
    <s v="Debit Card"/>
    <n v="29.4"/>
    <n v="0.3503"/>
    <n v="0"/>
    <s v="NA"/>
  </r>
  <r>
    <x v="0"/>
    <m/>
    <n v="24"/>
    <m/>
    <s v="Male"/>
    <s v="West"/>
    <s v="App Ads"/>
    <n v="52"/>
    <n v="117"/>
    <n v="17"/>
    <n v="666.26"/>
    <n v="83550.05"/>
    <n v="0"/>
    <n v="7194"/>
    <n v="0"/>
    <n v="11.1"/>
    <n v="2"/>
    <n v="0.1"/>
    <n v="6"/>
    <s v="Payment"/>
    <n v="3"/>
    <n v="2"/>
    <n v="574.79999999999995"/>
    <n v="67"/>
    <n v="4.5999999999999996"/>
    <s v="UPI"/>
    <n v="37.5"/>
    <n v="0.40749999999999997"/>
    <n v="0"/>
    <s v="NA"/>
  </r>
  <r>
    <x v="1"/>
    <m/>
    <n v="49"/>
    <m/>
    <s v="Male"/>
    <s v="North"/>
    <s v="App Ads"/>
    <n v="5"/>
    <n v="9"/>
    <n v="1"/>
    <n v="456.03"/>
    <n v="4386.95"/>
    <n v="0"/>
    <n v="716"/>
    <n v="0"/>
    <n v="11.4"/>
    <n v="0"/>
    <n v="0.18"/>
    <n v="1"/>
    <s v="Quality"/>
    <n v="0"/>
    <n v="0"/>
    <n v="0"/>
    <n v="31"/>
    <n v="2.9"/>
    <s v="Credit Card"/>
    <n v="24.3"/>
    <n v="0.31630000000000003"/>
    <n v="0"/>
    <s v="NA"/>
  </r>
  <r>
    <x v="2"/>
    <m/>
    <n v="33"/>
    <m/>
    <s v="Female"/>
    <s v="East"/>
    <s v="Organic"/>
    <n v="47"/>
    <n v="13"/>
    <n v="1"/>
    <n v="586.91"/>
    <n v="7396.65"/>
    <n v="1"/>
    <n v="1116"/>
    <n v="0"/>
    <n v="26.9"/>
    <n v="0"/>
    <n v="0.1"/>
    <n v="1"/>
    <s v="App Issue"/>
    <n v="0"/>
    <n v="0"/>
    <n v="0"/>
    <n v="15"/>
    <n v="4.3"/>
    <s v="UPI"/>
    <n v="8.3000000000000007"/>
    <n v="0.22270000000000001"/>
    <n v="0"/>
    <s v="NA"/>
  </r>
  <r>
    <x v="2"/>
    <m/>
    <n v="39"/>
    <m/>
    <s v="Female"/>
    <s v="South"/>
    <s v="App Ads"/>
    <n v="36"/>
    <n v="61"/>
    <n v="8"/>
    <n v="414.49"/>
    <n v="23882.47"/>
    <n v="0"/>
    <n v="2796"/>
    <n v="4"/>
    <n v="12.7"/>
    <n v="3"/>
    <n v="0.36"/>
    <n v="4"/>
    <s v="App Issue"/>
    <n v="2"/>
    <n v="4"/>
    <n v="828.45"/>
    <n v="22"/>
    <n v="2.8"/>
    <s v="Debit Card"/>
    <n v="30.7"/>
    <n v="0.35899999999999999"/>
    <n v="0"/>
    <s v="NA"/>
  </r>
  <r>
    <x v="2"/>
    <m/>
    <n v="30"/>
    <m/>
    <s v="Male"/>
    <s v="East"/>
    <s v="Partner"/>
    <n v="44"/>
    <n v="126"/>
    <n v="4"/>
    <n v="507.09"/>
    <n v="57542.19"/>
    <n v="0"/>
    <n v="6522"/>
    <n v="3"/>
    <n v="21.3"/>
    <n v="3"/>
    <n v="0.35"/>
    <n v="3"/>
    <s v="App Issue"/>
    <n v="1"/>
    <n v="9"/>
    <n v="2297.0300000000002"/>
    <n v="5"/>
    <n v="4.5999999999999996"/>
    <s v="COD"/>
    <n v="22"/>
    <n v="0.30130000000000001"/>
    <n v="0"/>
    <s v="NA"/>
  </r>
  <r>
    <x v="2"/>
    <m/>
    <n v="28"/>
    <m/>
    <s v="Female"/>
    <s v="West"/>
    <s v="Organic"/>
    <n v="4"/>
    <n v="9"/>
    <n v="1"/>
    <n v="463.54"/>
    <n v="4462.3100000000004"/>
    <n v="0"/>
    <n v="891"/>
    <n v="0"/>
    <n v="1.8"/>
    <n v="0"/>
    <n v="0.31"/>
    <n v="2"/>
    <s v="Item Missing"/>
    <n v="0"/>
    <n v="1"/>
    <n v="283.73"/>
    <n v="21"/>
    <n v="4.5999999999999996"/>
    <s v="COD"/>
    <n v="21"/>
    <n v="0.29499999999999998"/>
    <n v="0"/>
    <s v="NA"/>
  </r>
  <r>
    <x v="1"/>
    <m/>
    <n v="41"/>
    <m/>
    <s v="Female"/>
    <s v="North"/>
    <s v="Organic"/>
    <n v="7"/>
    <n v="10"/>
    <n v="1"/>
    <n v="660.35"/>
    <n v="6921.95"/>
    <n v="1"/>
    <n v="998"/>
    <n v="0"/>
    <n v="24.2"/>
    <n v="0"/>
    <n v="0.82"/>
    <n v="2"/>
    <s v="App Issue"/>
    <n v="0"/>
    <n v="0"/>
    <n v="0"/>
    <n v="77"/>
    <n v="2.6"/>
    <s v="Credit Card"/>
    <n v="43.3"/>
    <n v="0.4496"/>
    <n v="1"/>
    <s v="Switched to Competitor"/>
  </r>
  <r>
    <x v="3"/>
    <m/>
    <n v="66"/>
    <m/>
    <s v="Male"/>
    <s v="East"/>
    <s v="Social"/>
    <n v="20"/>
    <n v="42"/>
    <n v="2"/>
    <n v="376.62"/>
    <n v="15929.08"/>
    <n v="0"/>
    <n v="1682"/>
    <n v="0"/>
    <n v="14.8"/>
    <n v="2"/>
    <n v="0.11"/>
    <n v="4"/>
    <s v="Payment"/>
    <n v="2"/>
    <n v="3"/>
    <n v="637.32000000000005"/>
    <n v="28"/>
    <n v="3.1"/>
    <s v="Wallet"/>
    <n v="28.4"/>
    <n v="0.34360000000000002"/>
    <n v="0"/>
    <s v="NA"/>
  </r>
  <r>
    <x v="1"/>
    <m/>
    <n v="51"/>
    <m/>
    <s v="Female"/>
    <s v="South"/>
    <s v="Social"/>
    <n v="59"/>
    <n v="54"/>
    <n v="7"/>
    <n v="352.72"/>
    <n v="19568.509999999998"/>
    <n v="0"/>
    <n v="2547"/>
    <n v="2"/>
    <n v="6.9"/>
    <n v="3"/>
    <n v="0.69"/>
    <n v="2"/>
    <s v="Delivery Delay"/>
    <n v="0"/>
    <n v="1"/>
    <n v="202.77"/>
    <n v="67"/>
    <n v="4.5999999999999996"/>
    <s v="UPI"/>
    <n v="29.3"/>
    <n v="0.34949999999999998"/>
    <n v="0"/>
    <s v="NA"/>
  </r>
  <r>
    <x v="2"/>
    <m/>
    <n v="36"/>
    <m/>
    <s v="Female"/>
    <s v="East"/>
    <s v="Organic"/>
    <n v="27"/>
    <n v="63"/>
    <n v="10"/>
    <n v="456.6"/>
    <n v="31156.47"/>
    <n v="0"/>
    <n v="3235"/>
    <n v="4"/>
    <n v="5.3"/>
    <n v="3"/>
    <n v="0.39"/>
    <n v="4"/>
    <s v="Delivery Delay"/>
    <n v="1"/>
    <n v="5"/>
    <n v="1950.86"/>
    <n v="20"/>
    <n v="3.1"/>
    <s v="Wallet"/>
    <n v="29.2"/>
    <n v="0.34910000000000002"/>
    <n v="0"/>
    <s v="NA"/>
  </r>
  <r>
    <x v="2"/>
    <m/>
    <n v="40"/>
    <m/>
    <s v="Female"/>
    <s v="North"/>
    <s v="App Ads"/>
    <n v="53"/>
    <n v="75"/>
    <n v="6"/>
    <n v="219.3"/>
    <n v="16226.53"/>
    <n v="1"/>
    <n v="2043"/>
    <n v="5"/>
    <n v="4.5"/>
    <n v="3"/>
    <n v="0.17"/>
    <n v="3"/>
    <s v="App Issue"/>
    <n v="2"/>
    <n v="5"/>
    <n v="2101.2399999999998"/>
    <n v="35"/>
    <n v="4.0999999999999996"/>
    <s v="Debit Card"/>
    <n v="32.5"/>
    <n v="0.37159999999999999"/>
    <n v="0"/>
    <s v="NA"/>
  </r>
  <r>
    <x v="1"/>
    <m/>
    <n v="46"/>
    <m/>
    <s v="Female"/>
    <s v="West"/>
    <s v="Referral"/>
    <n v="18"/>
    <n v="35"/>
    <n v="3"/>
    <n v="459.27"/>
    <n v="16413.45"/>
    <n v="0"/>
    <n v="1827"/>
    <n v="2"/>
    <n v="22.3"/>
    <n v="2"/>
    <n v="0.51"/>
    <n v="2"/>
    <s v="Item Missing"/>
    <n v="1"/>
    <n v="0"/>
    <n v="181.69"/>
    <n v="33"/>
    <n v="3.3"/>
    <s v="UPI"/>
    <n v="28.5"/>
    <n v="0.34439999999999998"/>
    <n v="0"/>
    <s v="NA"/>
  </r>
  <r>
    <x v="2"/>
    <m/>
    <n v="30"/>
    <m/>
    <s v="Female"/>
    <s v="East"/>
    <s v="Organic"/>
    <n v="32"/>
    <n v="31"/>
    <n v="3"/>
    <n v="156.75"/>
    <n v="4802.5600000000004"/>
    <n v="0"/>
    <n v="832"/>
    <n v="0"/>
    <n v="0"/>
    <n v="2"/>
    <n v="0.02"/>
    <n v="0"/>
    <s v="None"/>
    <n v="1"/>
    <n v="1"/>
    <n v="458.95"/>
    <n v="6"/>
    <n v="4.2"/>
    <s v="UPI"/>
    <n v="6.9"/>
    <n v="0.21540000000000001"/>
    <n v="0"/>
    <s v="NA"/>
  </r>
  <r>
    <x v="1"/>
    <m/>
    <n v="45"/>
    <m/>
    <s v="Female"/>
    <s v="North"/>
    <s v="Organic"/>
    <n v="26"/>
    <n v="51"/>
    <n v="6"/>
    <n v="345.59"/>
    <n v="18916.080000000002"/>
    <n v="0"/>
    <n v="1925"/>
    <n v="1"/>
    <n v="6.7"/>
    <n v="1"/>
    <n v="0.62"/>
    <n v="3"/>
    <s v="App Issue"/>
    <n v="2"/>
    <n v="3"/>
    <n v="1100.0999999999999"/>
    <n v="59"/>
    <n v="4"/>
    <s v="Wallet"/>
    <n v="38.6"/>
    <n v="0.41539999999999999"/>
    <n v="1"/>
    <s v="Switched to Competitor"/>
  </r>
  <r>
    <x v="1"/>
    <m/>
    <n v="54"/>
    <m/>
    <s v="Female"/>
    <s v="West"/>
    <s v="Organic"/>
    <n v="54"/>
    <n v="3"/>
    <n v="0"/>
    <n v="449.72"/>
    <n v="1281.3800000000001"/>
    <n v="0"/>
    <n v="115"/>
    <n v="0"/>
    <n v="15.8"/>
    <n v="0"/>
    <n v="0.42"/>
    <n v="0"/>
    <s v="None"/>
    <n v="0"/>
    <n v="0"/>
    <n v="0"/>
    <n v="45"/>
    <n v="5"/>
    <s v="UPI"/>
    <n v="15.5"/>
    <n v="0.26190000000000002"/>
    <n v="0"/>
    <s v="NA"/>
  </r>
  <r>
    <x v="2"/>
    <m/>
    <n v="30"/>
    <m/>
    <s v="Male"/>
    <s v="North"/>
    <s v="App Ads"/>
    <n v="24"/>
    <n v="35"/>
    <n v="2"/>
    <n v="252.53"/>
    <n v="8525"/>
    <n v="1"/>
    <n v="1374"/>
    <n v="2"/>
    <n v="5"/>
    <n v="1"/>
    <n v="0.51"/>
    <n v="1"/>
    <s v="Payment"/>
    <n v="1"/>
    <n v="1"/>
    <n v="192.45"/>
    <n v="49"/>
    <n v="2.2000000000000002"/>
    <s v="UPI"/>
    <n v="29"/>
    <n v="0.3473"/>
    <n v="0"/>
    <s v="NA"/>
  </r>
  <r>
    <x v="1"/>
    <m/>
    <n v="48"/>
    <m/>
    <s v="Male"/>
    <s v="East"/>
    <s v="Referral"/>
    <n v="32"/>
    <n v="38"/>
    <n v="1"/>
    <n v="480.96"/>
    <n v="16667.09"/>
    <n v="0"/>
    <n v="2277"/>
    <n v="3"/>
    <n v="12.8"/>
    <n v="0"/>
    <n v="0.31"/>
    <n v="1"/>
    <s v="Item Missing"/>
    <n v="2"/>
    <n v="2"/>
    <n v="1474.42"/>
    <n v="65"/>
    <n v="2.1"/>
    <s v="Debit Card"/>
    <n v="36.700000000000003"/>
    <n v="0.40129999999999999"/>
    <n v="0"/>
    <s v="NA"/>
  </r>
  <r>
    <x v="1"/>
    <m/>
    <n v="55"/>
    <m/>
    <s v="Female"/>
    <s v="East"/>
    <s v="Referral"/>
    <n v="18"/>
    <n v="22"/>
    <n v="3"/>
    <n v="188.39"/>
    <n v="4051.08"/>
    <n v="0"/>
    <n v="595"/>
    <n v="1"/>
    <n v="17"/>
    <n v="0"/>
    <n v="0.33"/>
    <n v="1"/>
    <s v="Item Missing"/>
    <n v="0"/>
    <n v="1"/>
    <n v="183.46"/>
    <n v="14"/>
    <n v="3.4"/>
    <s v="UPI"/>
    <n v="18.399999999999999"/>
    <n v="0.27950000000000003"/>
    <n v="0"/>
    <s v="NA"/>
  </r>
  <r>
    <x v="1"/>
    <m/>
    <n v="45"/>
    <m/>
    <s v="Female"/>
    <s v="North"/>
    <s v="Referral"/>
    <n v="33"/>
    <n v="3"/>
    <n v="0"/>
    <n v="441.46"/>
    <n v="1300.55"/>
    <n v="0"/>
    <n v="443"/>
    <n v="0"/>
    <n v="19.2"/>
    <n v="0"/>
    <n v="0.37"/>
    <n v="2"/>
    <s v="Quality"/>
    <n v="0"/>
    <n v="0"/>
    <n v="0"/>
    <n v="5"/>
    <n v="2.7"/>
    <s v="Credit Card"/>
    <n v="10.8"/>
    <n v="0.2356"/>
    <n v="0"/>
    <s v="NA"/>
  </r>
  <r>
    <x v="2"/>
    <m/>
    <n v="33"/>
    <m/>
    <s v="Male"/>
    <s v="South"/>
    <s v="Organic"/>
    <n v="35"/>
    <n v="44"/>
    <n v="5"/>
    <n v="538.54"/>
    <n v="22880.68"/>
    <n v="0"/>
    <n v="2730"/>
    <n v="3"/>
    <n v="18.5"/>
    <n v="1"/>
    <n v="0.31"/>
    <n v="3"/>
    <s v="Quality"/>
    <n v="2"/>
    <n v="1"/>
    <n v="449.61"/>
    <n v="103"/>
    <n v="2.5"/>
    <s v="UPI"/>
    <n v="57.7"/>
    <n v="0.55759999999999998"/>
    <n v="1"/>
    <s v="Frequent SLA Breaches"/>
  </r>
  <r>
    <x v="1"/>
    <m/>
    <n v="47"/>
    <m/>
    <s v="Male"/>
    <s v="North"/>
    <s v="App Ads"/>
    <n v="51"/>
    <n v="102"/>
    <n v="14"/>
    <n v="590.25"/>
    <n v="63969.66"/>
    <n v="0"/>
    <n v="5605"/>
    <n v="7"/>
    <n v="24.2"/>
    <n v="3"/>
    <n v="0.22"/>
    <n v="2"/>
    <s v="Item Missing"/>
    <n v="3"/>
    <n v="1"/>
    <n v="868.9"/>
    <n v="68"/>
    <n v="3"/>
    <s v="UPI"/>
    <n v="43"/>
    <n v="0.44800000000000001"/>
    <n v="1"/>
    <s v="Price/Discount Reliance"/>
  </r>
  <r>
    <x v="1"/>
    <m/>
    <n v="60"/>
    <m/>
    <s v="Male"/>
    <s v="West"/>
    <s v="App Ads"/>
    <n v="32"/>
    <n v="35"/>
    <n v="7"/>
    <n v="633.69000000000005"/>
    <n v="20250.39"/>
    <n v="0"/>
    <n v="2629"/>
    <n v="2"/>
    <n v="9.6999999999999993"/>
    <n v="2"/>
    <n v="0.21"/>
    <n v="2"/>
    <s v="Payment"/>
    <n v="1"/>
    <n v="2"/>
    <n v="532.07000000000005"/>
    <n v="26"/>
    <n v="5"/>
    <s v="Credit Card"/>
    <n v="21.5"/>
    <n v="0.29809999999999998"/>
    <n v="0"/>
    <s v="NA"/>
  </r>
  <r>
    <x v="2"/>
    <m/>
    <n v="29"/>
    <m/>
    <s v="Female"/>
    <s v="West"/>
    <s v="Partner"/>
    <n v="23"/>
    <n v="50"/>
    <n v="8"/>
    <n v="344.43"/>
    <n v="16219.8"/>
    <n v="0"/>
    <n v="2174"/>
    <n v="3"/>
    <n v="6.5"/>
    <n v="2"/>
    <n v="0.4"/>
    <n v="2"/>
    <s v="Payment"/>
    <n v="2"/>
    <n v="1"/>
    <n v="369.72"/>
    <n v="60"/>
    <n v="4.3"/>
    <s v="Credit Card"/>
    <n v="39.6"/>
    <n v="0.42280000000000001"/>
    <n v="1"/>
    <s v="Switched to Competitor"/>
  </r>
  <r>
    <x v="1"/>
    <m/>
    <n v="48"/>
    <m/>
    <s v="Female"/>
    <s v="North"/>
    <s v="Organic"/>
    <n v="36"/>
    <n v="91"/>
    <n v="7"/>
    <n v="401.29"/>
    <n v="35532.400000000001"/>
    <n v="0"/>
    <n v="3999"/>
    <n v="2"/>
    <n v="14.5"/>
    <n v="3"/>
    <n v="0.3"/>
    <n v="4"/>
    <s v="Delivery Delay"/>
    <n v="5"/>
    <n v="5"/>
    <n v="1543.44"/>
    <n v="139"/>
    <n v="3"/>
    <s v="Debit Card"/>
    <n v="65.599999999999994"/>
    <n v="0.6149"/>
    <n v="1"/>
    <s v="Product Unavailability"/>
  </r>
  <r>
    <x v="1"/>
    <m/>
    <n v="54"/>
    <m/>
    <s v="Female"/>
    <s v="North"/>
    <s v="Organic"/>
    <n v="43"/>
    <n v="87"/>
    <n v="5"/>
    <n v="366.93"/>
    <n v="28865.77"/>
    <n v="0"/>
    <n v="3694"/>
    <n v="6"/>
    <n v="0"/>
    <n v="3"/>
    <n v="0.17"/>
    <n v="0"/>
    <s v="None"/>
    <n v="3"/>
    <n v="6"/>
    <n v="1938.35"/>
    <n v="77"/>
    <n v="3.6"/>
    <s v="Debit Card"/>
    <n v="41.2"/>
    <n v="0.43469999999999998"/>
    <n v="1"/>
    <s v="Low Personalization"/>
  </r>
  <r>
    <x v="2"/>
    <m/>
    <n v="35"/>
    <m/>
    <s v="Male"/>
    <s v="Central"/>
    <s v="App Ads"/>
    <n v="18"/>
    <n v="38"/>
    <n v="4"/>
    <n v="552.74"/>
    <n v="21798.75"/>
    <n v="0"/>
    <n v="2499"/>
    <n v="1"/>
    <n v="0"/>
    <n v="0"/>
    <n v="0.41"/>
    <n v="3"/>
    <s v="Payment"/>
    <n v="1"/>
    <n v="2"/>
    <n v="260.83"/>
    <n v="13"/>
    <n v="4.3"/>
    <s v="UPI"/>
    <n v="26.5"/>
    <n v="0.33069999999999999"/>
    <n v="0"/>
    <s v="NA"/>
  </r>
  <r>
    <x v="2"/>
    <m/>
    <n v="38"/>
    <m/>
    <s v="Female"/>
    <s v="North"/>
    <s v="Referral"/>
    <n v="49"/>
    <n v="98"/>
    <n v="11"/>
    <n v="474.93"/>
    <n v="45175.78"/>
    <n v="0"/>
    <n v="5245"/>
    <n v="4"/>
    <n v="19.2"/>
    <n v="4"/>
    <n v="0.41"/>
    <n v="1"/>
    <s v="App Issue"/>
    <n v="3"/>
    <n v="6"/>
    <n v="562.36"/>
    <n v="42"/>
    <n v="4.5"/>
    <s v="Wallet"/>
    <n v="30.8"/>
    <n v="0.3599"/>
    <n v="0"/>
    <s v="NA"/>
  </r>
  <r>
    <x v="3"/>
    <m/>
    <n v="65"/>
    <m/>
    <s v="Male"/>
    <s v="South"/>
    <s v="App Ads"/>
    <n v="22"/>
    <n v="49"/>
    <n v="2"/>
    <n v="448.72"/>
    <n v="22887.89"/>
    <n v="0"/>
    <n v="2834"/>
    <n v="3"/>
    <n v="12.4"/>
    <n v="0"/>
    <n v="0.47"/>
    <n v="1"/>
    <s v="Delivery Delay"/>
    <n v="1"/>
    <n v="4"/>
    <n v="1207.1300000000001"/>
    <n v="16"/>
    <n v="2.6"/>
    <s v="Debit Card"/>
    <n v="23.9"/>
    <n v="0.31340000000000001"/>
    <n v="0"/>
    <s v="NA"/>
  </r>
  <r>
    <x v="2"/>
    <m/>
    <n v="37"/>
    <m/>
    <s v="Male"/>
    <s v="West"/>
    <s v="App Ads"/>
    <n v="54"/>
    <n v="68"/>
    <n v="7"/>
    <n v="442.48"/>
    <n v="27395.23"/>
    <n v="0"/>
    <n v="2757"/>
    <n v="2"/>
    <n v="20"/>
    <n v="0"/>
    <n v="0.21"/>
    <n v="4"/>
    <s v="App Issue"/>
    <n v="1"/>
    <n v="4"/>
    <n v="786.13"/>
    <n v="8"/>
    <n v="2.2000000000000002"/>
    <s v="COD"/>
    <n v="14.6"/>
    <n v="0.25690000000000002"/>
    <n v="0"/>
    <s v="NA"/>
  </r>
  <r>
    <x v="1"/>
    <m/>
    <n v="49"/>
    <m/>
    <s v="Male"/>
    <s v="North"/>
    <s v="App Ads"/>
    <n v="22"/>
    <n v="24"/>
    <n v="5"/>
    <n v="518.21"/>
    <n v="12408.2"/>
    <n v="0"/>
    <n v="1257"/>
    <n v="1"/>
    <n v="18"/>
    <n v="1"/>
    <n v="0.68"/>
    <n v="0"/>
    <s v="None"/>
    <n v="1"/>
    <n v="0"/>
    <n v="285.63"/>
    <n v="8"/>
    <n v="3.5"/>
    <s v="Wallet"/>
    <n v="13.7"/>
    <n v="0.25180000000000002"/>
    <n v="0"/>
    <s v="NA"/>
  </r>
  <r>
    <x v="0"/>
    <m/>
    <n v="25"/>
    <m/>
    <s v="Female"/>
    <s v="Central"/>
    <s v="Referral"/>
    <n v="38"/>
    <n v="43"/>
    <n v="5"/>
    <n v="347.37"/>
    <n v="14371.01"/>
    <n v="0"/>
    <n v="1965"/>
    <n v="1"/>
    <n v="0"/>
    <n v="2"/>
    <n v="0.19"/>
    <n v="1"/>
    <s v="Quality"/>
    <n v="1"/>
    <n v="2"/>
    <n v="242.54"/>
    <n v="14"/>
    <n v="2.4"/>
    <s v="Debit Card"/>
    <n v="13.7"/>
    <n v="0.25180000000000002"/>
    <n v="0"/>
    <s v="NA"/>
  </r>
  <r>
    <x v="3"/>
    <m/>
    <n v="67"/>
    <m/>
    <s v="Female"/>
    <s v="North"/>
    <s v="App Ads"/>
    <n v="18"/>
    <n v="42"/>
    <n v="8"/>
    <n v="545.13"/>
    <n v="21171.15"/>
    <n v="0"/>
    <n v="2570"/>
    <n v="1"/>
    <n v="18.8"/>
    <n v="2"/>
    <n v="0.33"/>
    <n v="4"/>
    <s v="Payment"/>
    <n v="1"/>
    <n v="2"/>
    <n v="586.49"/>
    <n v="50"/>
    <n v="4.5"/>
    <s v="Debit Card"/>
    <n v="34.1"/>
    <n v="0.38269999999999998"/>
    <n v="0"/>
    <s v="NA"/>
  </r>
  <r>
    <x v="1"/>
    <m/>
    <n v="49"/>
    <m/>
    <s v="Male"/>
    <s v="West"/>
    <s v="App Ads"/>
    <n v="17"/>
    <n v="19"/>
    <n v="1"/>
    <n v="489.58"/>
    <n v="9037.16"/>
    <n v="0"/>
    <n v="1347"/>
    <n v="0"/>
    <n v="21.1"/>
    <n v="1"/>
    <n v="0.79"/>
    <n v="1"/>
    <s v="Quality"/>
    <n v="0"/>
    <n v="0"/>
    <n v="0"/>
    <n v="20"/>
    <n v="4"/>
    <s v="UPI"/>
    <n v="24.1"/>
    <n v="0.31490000000000001"/>
    <n v="0"/>
    <s v="NA"/>
  </r>
  <r>
    <x v="1"/>
    <m/>
    <n v="58"/>
    <m/>
    <s v="Male"/>
    <s v="South"/>
    <s v="Organic"/>
    <n v="7"/>
    <n v="11"/>
    <n v="1"/>
    <n v="575.54"/>
    <n v="6508.23"/>
    <n v="0"/>
    <n v="1028"/>
    <n v="0"/>
    <n v="9.1999999999999993"/>
    <n v="0"/>
    <n v="0.08"/>
    <n v="2"/>
    <s v="App Issue"/>
    <n v="1"/>
    <n v="0"/>
    <n v="221.39"/>
    <n v="18"/>
    <n v="3.3"/>
    <s v="Debit Card"/>
    <n v="20.9"/>
    <n v="0.29449999999999998"/>
    <n v="0"/>
    <s v="NA"/>
  </r>
  <r>
    <x v="1"/>
    <m/>
    <n v="49"/>
    <m/>
    <s v="Female"/>
    <s v="North"/>
    <s v="Organic"/>
    <n v="47"/>
    <n v="68"/>
    <n v="3"/>
    <n v="406.94"/>
    <n v="27735.73"/>
    <n v="0"/>
    <n v="3013"/>
    <n v="4"/>
    <n v="12.7"/>
    <n v="2"/>
    <n v="0.69"/>
    <n v="3"/>
    <s v="App Issue"/>
    <n v="2"/>
    <n v="3"/>
    <n v="1375.61"/>
    <n v="35"/>
    <n v="1.9"/>
    <s v="COD"/>
    <n v="31.8"/>
    <n v="0.36659999999999998"/>
    <n v="0"/>
    <s v="NA"/>
  </r>
  <r>
    <x v="2"/>
    <m/>
    <n v="36"/>
    <m/>
    <s v="Male"/>
    <s v="South"/>
    <s v="App Ads"/>
    <n v="28"/>
    <n v="54"/>
    <n v="8"/>
    <n v="456.19"/>
    <n v="27089.02"/>
    <n v="0"/>
    <n v="2662"/>
    <n v="3"/>
    <n v="2.4"/>
    <n v="1"/>
    <n v="0.46"/>
    <n v="1"/>
    <s v="Quality"/>
    <n v="3"/>
    <n v="1"/>
    <n v="827.38"/>
    <n v="76"/>
    <n v="4.5999999999999996"/>
    <s v="Debit Card"/>
    <n v="36.700000000000003"/>
    <n v="0.40189999999999998"/>
    <n v="0"/>
    <s v="NA"/>
  </r>
  <r>
    <x v="2"/>
    <m/>
    <n v="36"/>
    <m/>
    <s v="Female"/>
    <s v="Central"/>
    <s v="Organic"/>
    <n v="5"/>
    <n v="11"/>
    <n v="1"/>
    <n v="581.54999999999995"/>
    <n v="6831.78"/>
    <n v="0"/>
    <n v="757"/>
    <n v="0"/>
    <n v="24.4"/>
    <n v="0"/>
    <n v="0.69"/>
    <n v="1"/>
    <s v="App Issue"/>
    <n v="0"/>
    <n v="1"/>
    <n v="232.58"/>
    <n v="55"/>
    <n v="4.3"/>
    <s v="Credit Card"/>
    <n v="32.6"/>
    <n v="0.37209999999999999"/>
    <n v="0"/>
    <s v="NA"/>
  </r>
  <r>
    <x v="1"/>
    <m/>
    <n v="55"/>
    <m/>
    <s v="Male"/>
    <s v="East"/>
    <s v="Referral"/>
    <n v="15"/>
    <n v="34"/>
    <n v="7"/>
    <n v="311.77"/>
    <n v="9920.73"/>
    <n v="0"/>
    <n v="1453"/>
    <n v="1"/>
    <n v="9.1999999999999993"/>
    <n v="1"/>
    <n v="0.73"/>
    <n v="2"/>
    <s v="Payment"/>
    <n v="1"/>
    <n v="2"/>
    <n v="430.17"/>
    <n v="27"/>
    <n v="4.0999999999999996"/>
    <s v="Wallet"/>
    <n v="27.5"/>
    <n v="0.3377"/>
    <n v="0"/>
    <s v="NA"/>
  </r>
  <r>
    <x v="3"/>
    <m/>
    <n v="63"/>
    <m/>
    <s v="Male"/>
    <s v="North"/>
    <s v="App Ads"/>
    <n v="39"/>
    <n v="14"/>
    <n v="0"/>
    <n v="595.94000000000005"/>
    <n v="7742.83"/>
    <n v="0"/>
    <n v="1306"/>
    <n v="1"/>
    <n v="2.4"/>
    <n v="1"/>
    <n v="0.28999999999999998"/>
    <n v="2"/>
    <s v="Quality"/>
    <n v="1"/>
    <n v="1"/>
    <n v="386.41"/>
    <n v="25"/>
    <n v="2.7"/>
    <s v="Debit Card"/>
    <n v="16.2"/>
    <n v="0.2661"/>
    <n v="0"/>
    <s v="NA"/>
  </r>
  <r>
    <x v="0"/>
    <m/>
    <n v="24"/>
    <m/>
    <s v="Male"/>
    <s v="Central"/>
    <s v="App Ads"/>
    <n v="44"/>
    <n v="91"/>
    <n v="11"/>
    <n v="418.98"/>
    <n v="37224.42"/>
    <n v="1"/>
    <n v="4300"/>
    <n v="0"/>
    <n v="0"/>
    <n v="5"/>
    <n v="0.64"/>
    <n v="2"/>
    <s v="Delivery Delay"/>
    <n v="0"/>
    <n v="3"/>
    <n v="947.95"/>
    <n v="67"/>
    <n v="2.9"/>
    <s v="UPI"/>
    <n v="31"/>
    <n v="0.36149999999999999"/>
    <n v="0"/>
    <s v="NA"/>
  </r>
  <r>
    <x v="3"/>
    <m/>
    <n v="62"/>
    <m/>
    <s v="Female"/>
    <s v="North"/>
    <s v="Organic"/>
    <n v="43"/>
    <n v="75"/>
    <n v="11"/>
    <n v="543.97"/>
    <n v="42719.53"/>
    <n v="0"/>
    <n v="4487"/>
    <n v="2"/>
    <n v="5.7"/>
    <n v="1"/>
    <n v="0.64"/>
    <n v="4"/>
    <s v="Quality"/>
    <n v="0"/>
    <n v="2"/>
    <n v="258.38"/>
    <n v="53"/>
    <n v="3.9"/>
    <s v="UPI"/>
    <n v="37.200000000000003"/>
    <n v="0.40529999999999999"/>
    <n v="0"/>
    <s v="NA"/>
  </r>
  <r>
    <x v="3"/>
    <m/>
    <n v="61"/>
    <m/>
    <s v="Male"/>
    <s v="North"/>
    <s v="Social"/>
    <n v="57"/>
    <n v="110"/>
    <n v="11"/>
    <n v="547.63"/>
    <n v="60867.59"/>
    <n v="0"/>
    <n v="5775"/>
    <n v="8"/>
    <n v="32.200000000000003"/>
    <n v="3"/>
    <n v="0.3"/>
    <n v="4"/>
    <s v="Delivery Delay"/>
    <n v="5"/>
    <n v="5"/>
    <n v="2557.71"/>
    <n v="27"/>
    <n v="2.6"/>
    <s v="Credit Card"/>
    <n v="36.1"/>
    <n v="0.39710000000000001"/>
    <n v="0"/>
    <s v="NA"/>
  </r>
  <r>
    <x v="0"/>
    <m/>
    <n v="23"/>
    <m/>
    <s v="Male"/>
    <s v="North"/>
    <s v="Organic"/>
    <n v="53"/>
    <n v="81"/>
    <n v="16"/>
    <n v="428.7"/>
    <n v="37668.629999999997"/>
    <n v="0"/>
    <n v="3520"/>
    <n v="5"/>
    <n v="11.4"/>
    <n v="3"/>
    <n v="0.43"/>
    <n v="3"/>
    <s v="App Issue"/>
    <n v="4"/>
    <n v="2"/>
    <n v="1266.4100000000001"/>
    <n v="28"/>
    <n v="3.2"/>
    <s v="UPI"/>
    <n v="28.6"/>
    <n v="0.3448"/>
    <n v="0"/>
    <s v="NA"/>
  </r>
  <r>
    <x v="0"/>
    <m/>
    <n v="23"/>
    <m/>
    <s v="Female"/>
    <s v="West"/>
    <s v="Social"/>
    <n v="23"/>
    <n v="26"/>
    <n v="2"/>
    <n v="454.03"/>
    <n v="11150.22"/>
    <n v="0"/>
    <n v="1322"/>
    <n v="1"/>
    <n v="8.6"/>
    <n v="1"/>
    <n v="0.35"/>
    <n v="1"/>
    <s v="Payment"/>
    <n v="1"/>
    <n v="2"/>
    <n v="913.3"/>
    <n v="71"/>
    <n v="2.7"/>
    <s v="UPI"/>
    <n v="34.700000000000003"/>
    <n v="0.3871"/>
    <n v="0"/>
    <s v="NA"/>
  </r>
  <r>
    <x v="1"/>
    <m/>
    <n v="54"/>
    <m/>
    <s v="Male"/>
    <s v="North"/>
    <s v="Partner"/>
    <n v="24"/>
    <n v="62"/>
    <n v="2"/>
    <n v="287.74"/>
    <n v="16779.89"/>
    <n v="0"/>
    <n v="1643"/>
    <n v="3"/>
    <n v="1.4"/>
    <n v="0"/>
    <n v="0.5"/>
    <n v="5"/>
    <s v="Payment"/>
    <n v="2"/>
    <n v="4"/>
    <n v="1245.03"/>
    <n v="99"/>
    <n v="3.2"/>
    <s v="Credit Card"/>
    <n v="55.2"/>
    <n v="0.53879999999999995"/>
    <n v="1"/>
    <s v="High Delivery Delays"/>
  </r>
  <r>
    <x v="3"/>
    <m/>
    <n v="62"/>
    <m/>
    <s v="Female"/>
    <s v="North"/>
    <s v="Organic"/>
    <n v="14"/>
    <n v="23"/>
    <n v="3"/>
    <n v="235.06"/>
    <n v="5642.26"/>
    <n v="0"/>
    <n v="990"/>
    <n v="1"/>
    <n v="20.8"/>
    <n v="1"/>
    <n v="0.5"/>
    <n v="2"/>
    <s v="Payment"/>
    <n v="0"/>
    <n v="2"/>
    <n v="498.3"/>
    <n v="12"/>
    <n v="5"/>
    <s v="Credit Card"/>
    <n v="26.7"/>
    <n v="0.33229999999999998"/>
    <n v="0"/>
    <s v="NA"/>
  </r>
  <r>
    <x v="2"/>
    <m/>
    <n v="38"/>
    <m/>
    <s v="Male"/>
    <s v="Central"/>
    <s v="Organic"/>
    <n v="46"/>
    <n v="127"/>
    <n v="14"/>
    <n v="462.84"/>
    <n v="62448.86"/>
    <n v="0"/>
    <n v="6443"/>
    <n v="1"/>
    <n v="0"/>
    <n v="2"/>
    <n v="0.31"/>
    <n v="2"/>
    <s v="Item Missing"/>
    <n v="3"/>
    <n v="6"/>
    <n v="2590.19"/>
    <n v="32"/>
    <n v="5"/>
    <s v="UPI"/>
    <n v="28.3"/>
    <n v="0.3427"/>
    <n v="0"/>
    <s v="NA"/>
  </r>
  <r>
    <x v="1"/>
    <m/>
    <n v="51"/>
    <m/>
    <s v="Female"/>
    <s v="East"/>
    <s v="Organic"/>
    <n v="44"/>
    <n v="78"/>
    <n v="10"/>
    <n v="591.05999999999995"/>
    <n v="43146.879999999997"/>
    <n v="0"/>
    <n v="4707"/>
    <n v="1"/>
    <n v="0.7"/>
    <n v="2"/>
    <n v="0.49"/>
    <n v="0"/>
    <s v="None"/>
    <n v="2"/>
    <n v="4"/>
    <n v="1305.19"/>
    <n v="8"/>
    <n v="4.0999999999999996"/>
    <s v="Debit Card"/>
    <n v="11.3"/>
    <n v="0.23849999999999999"/>
    <n v="0"/>
    <s v="NA"/>
  </r>
  <r>
    <x v="3"/>
    <m/>
    <n v="70"/>
    <m/>
    <s v="Male"/>
    <s v="South"/>
    <s v="Social"/>
    <n v="34"/>
    <n v="61"/>
    <n v="7"/>
    <n v="428.61"/>
    <n v="27511.49"/>
    <n v="0"/>
    <n v="3036"/>
    <n v="2"/>
    <n v="0"/>
    <n v="3"/>
    <n v="0.45"/>
    <n v="4"/>
    <s v="Quality"/>
    <n v="3"/>
    <n v="4"/>
    <n v="1005.96"/>
    <n v="76"/>
    <n v="4.3"/>
    <s v="UPI"/>
    <n v="44.2"/>
    <n v="0.45650000000000002"/>
    <n v="1"/>
    <s v="Frequent SLA Breaches"/>
  </r>
  <r>
    <x v="2"/>
    <m/>
    <n v="35"/>
    <m/>
    <s v="Female"/>
    <s v="East"/>
    <s v="Partner"/>
    <n v="43"/>
    <n v="53"/>
    <n v="8"/>
    <n v="200.61"/>
    <n v="10876.99"/>
    <n v="0"/>
    <n v="1176"/>
    <n v="0"/>
    <n v="0"/>
    <n v="1"/>
    <n v="0.19"/>
    <n v="3"/>
    <s v="Delivery Delay"/>
    <n v="2"/>
    <n v="1"/>
    <n v="418.52"/>
    <n v="22"/>
    <n v="2.7"/>
    <s v="Credit Card"/>
    <n v="16.899999999999999"/>
    <n v="0.27050000000000002"/>
    <n v="0"/>
    <s v="NA"/>
  </r>
  <r>
    <x v="2"/>
    <m/>
    <n v="29"/>
    <m/>
    <s v="Female"/>
    <s v="South"/>
    <s v="App Ads"/>
    <n v="38"/>
    <n v="68"/>
    <n v="7"/>
    <n v="393.22"/>
    <n v="26602.07"/>
    <n v="0"/>
    <n v="2756"/>
    <n v="1"/>
    <n v="17.3"/>
    <n v="2"/>
    <n v="0.34"/>
    <n v="2"/>
    <s v="Item Missing"/>
    <n v="2"/>
    <n v="2"/>
    <n v="899.41"/>
    <n v="88"/>
    <n v="4.4000000000000004"/>
    <s v="COD"/>
    <n v="43"/>
    <n v="0.44800000000000001"/>
    <n v="1"/>
    <s v="Low Personalization"/>
  </r>
  <r>
    <x v="3"/>
    <m/>
    <n v="70"/>
    <m/>
    <s v="Female"/>
    <s v="East"/>
    <s v="Social"/>
    <n v="49"/>
    <n v="124"/>
    <n v="4"/>
    <n v="390.39"/>
    <n v="50096.53"/>
    <n v="0"/>
    <n v="5481"/>
    <n v="9"/>
    <n v="27.6"/>
    <n v="4"/>
    <n v="0.24"/>
    <n v="3"/>
    <s v="App Issue"/>
    <n v="2"/>
    <n v="1"/>
    <n v="335.07"/>
    <n v="86"/>
    <n v="3.1"/>
    <s v="Debit Card"/>
    <n v="59.4"/>
    <n v="0.56979999999999997"/>
    <n v="1"/>
    <s v="Price/Discount Reliance"/>
  </r>
  <r>
    <x v="2"/>
    <m/>
    <n v="32"/>
    <m/>
    <s v="Female"/>
    <s v="South"/>
    <s v="Social"/>
    <n v="41"/>
    <n v="69"/>
    <n v="2"/>
    <n v="407.55"/>
    <n v="29941.67"/>
    <n v="0"/>
    <n v="2868"/>
    <n v="2"/>
    <n v="22.1"/>
    <n v="3"/>
    <n v="0.59"/>
    <n v="2"/>
    <s v="App Issue"/>
    <n v="2"/>
    <n v="4"/>
    <n v="81.05"/>
    <n v="28"/>
    <n v="3.4"/>
    <s v="UPI"/>
    <n v="29.4"/>
    <n v="0.34989999999999999"/>
    <n v="0"/>
    <s v="NA"/>
  </r>
  <r>
    <x v="1"/>
    <m/>
    <n v="43"/>
    <m/>
    <s v="Male"/>
    <s v="East"/>
    <s v="App Ads"/>
    <n v="35"/>
    <n v="69"/>
    <n v="2"/>
    <n v="327.38"/>
    <n v="22769.38"/>
    <n v="0"/>
    <n v="2938"/>
    <n v="1"/>
    <n v="5"/>
    <n v="3"/>
    <n v="0.53"/>
    <n v="2"/>
    <s v="Item Missing"/>
    <n v="3"/>
    <n v="1"/>
    <n v="1095.45"/>
    <n v="34"/>
    <n v="3.7"/>
    <s v="UPI"/>
    <n v="23.9"/>
    <n v="0.31369999999999998"/>
    <n v="0"/>
    <s v="NA"/>
  </r>
  <r>
    <x v="1"/>
    <m/>
    <n v="41"/>
    <m/>
    <s v="Male"/>
    <s v="West"/>
    <s v="Social"/>
    <n v="9"/>
    <n v="28"/>
    <n v="5"/>
    <n v="363.01"/>
    <n v="9939.3799999999992"/>
    <n v="0"/>
    <n v="1266"/>
    <n v="1"/>
    <n v="22.7"/>
    <n v="1"/>
    <n v="0.57999999999999996"/>
    <n v="1"/>
    <s v="Delivery Delay"/>
    <n v="1"/>
    <n v="0"/>
    <n v="288.58"/>
    <n v="55"/>
    <n v="4.7"/>
    <s v="UPI"/>
    <n v="34.1"/>
    <n v="0.3831"/>
    <n v="0"/>
    <s v="NA"/>
  </r>
  <r>
    <x v="1"/>
    <m/>
    <n v="45"/>
    <m/>
    <s v="Female"/>
    <s v="South"/>
    <s v="App Ads"/>
    <n v="31"/>
    <n v="26"/>
    <n v="5"/>
    <n v="270.45"/>
    <n v="7657.19"/>
    <n v="0"/>
    <n v="1239"/>
    <n v="1"/>
    <n v="0"/>
    <n v="0"/>
    <n v="0.45"/>
    <n v="3"/>
    <s v="Quality"/>
    <n v="1"/>
    <n v="0"/>
    <n v="121.75"/>
    <n v="97"/>
    <n v="3.2"/>
    <s v="Wallet"/>
    <n v="42.7"/>
    <n v="0.4456"/>
    <n v="1"/>
    <s v="Poor Service Resolution"/>
  </r>
  <r>
    <x v="2"/>
    <m/>
    <n v="32"/>
    <m/>
    <s v="Female"/>
    <s v="North"/>
    <s v="App Ads"/>
    <n v="45"/>
    <n v="47"/>
    <n v="4"/>
    <n v="696.9"/>
    <n v="35124.04"/>
    <n v="0"/>
    <n v="3660"/>
    <n v="0"/>
    <n v="3.3"/>
    <n v="1"/>
    <n v="0.26"/>
    <n v="4"/>
    <s v="Payment"/>
    <n v="2"/>
    <n v="3"/>
    <n v="1105.07"/>
    <n v="15"/>
    <n v="3"/>
    <s v="UPI"/>
    <n v="21.2"/>
    <n v="0.29649999999999999"/>
    <n v="0"/>
    <s v="NA"/>
  </r>
  <r>
    <x v="1"/>
    <m/>
    <n v="53"/>
    <m/>
    <s v="Female"/>
    <s v="South"/>
    <s v="App Ads"/>
    <n v="59"/>
    <n v="120"/>
    <n v="17"/>
    <n v="650.83000000000004"/>
    <n v="77778.52"/>
    <n v="0"/>
    <n v="7688"/>
    <n v="6"/>
    <n v="32.4"/>
    <n v="2"/>
    <n v="0.48"/>
    <n v="1"/>
    <s v="Payment"/>
    <n v="1"/>
    <n v="3"/>
    <n v="1318.16"/>
    <n v="34"/>
    <n v="4.3"/>
    <s v="UPI"/>
    <n v="24.9"/>
    <n v="0.31990000000000002"/>
    <n v="0"/>
    <s v="NA"/>
  </r>
  <r>
    <x v="1"/>
    <m/>
    <n v="54"/>
    <m/>
    <s v="Female"/>
    <s v="West"/>
    <s v="App Ads"/>
    <n v="5"/>
    <n v="2"/>
    <n v="0"/>
    <n v="334.93"/>
    <n v="649.70000000000005"/>
    <n v="0"/>
    <n v="87"/>
    <n v="0"/>
    <n v="17"/>
    <n v="0"/>
    <n v="0.64"/>
    <n v="1"/>
    <s v="Quality"/>
    <n v="0"/>
    <n v="0"/>
    <n v="0"/>
    <n v="142"/>
    <n v="4"/>
    <s v="UPI"/>
    <n v="60.3"/>
    <n v="0.57630000000000003"/>
    <n v="1"/>
    <s v="Frequent SLA Breaches"/>
  </r>
  <r>
    <x v="2"/>
    <m/>
    <n v="28"/>
    <m/>
    <s v="Female"/>
    <s v="West"/>
    <s v="Referral"/>
    <n v="15"/>
    <n v="33"/>
    <n v="5"/>
    <n v="455.92"/>
    <n v="15186.71"/>
    <n v="0"/>
    <n v="1552"/>
    <n v="0"/>
    <n v="24.1"/>
    <n v="2"/>
    <n v="0.27"/>
    <n v="3"/>
    <s v="Quality"/>
    <n v="1"/>
    <n v="1"/>
    <n v="479.86"/>
    <n v="23"/>
    <n v="3.7"/>
    <s v="UPI"/>
    <n v="25.5"/>
    <n v="0.32390000000000002"/>
    <n v="0"/>
    <s v="NA"/>
  </r>
  <r>
    <x v="1"/>
    <m/>
    <n v="43"/>
    <m/>
    <s v="Female"/>
    <s v="West"/>
    <s v="App Ads"/>
    <n v="59"/>
    <n v="68"/>
    <n v="7"/>
    <n v="378.41"/>
    <n v="24814.87"/>
    <n v="0"/>
    <n v="2876"/>
    <n v="0"/>
    <n v="3.3"/>
    <n v="0"/>
    <n v="0.43"/>
    <n v="3"/>
    <s v="Delivery Delay"/>
    <n v="1"/>
    <n v="3"/>
    <n v="1638.27"/>
    <n v="35"/>
    <n v="3.1"/>
    <s v="UPI"/>
    <n v="17.600000000000001"/>
    <n v="0.27429999999999999"/>
    <n v="0"/>
    <s v="NA"/>
  </r>
  <r>
    <x v="0"/>
    <m/>
    <n v="21"/>
    <m/>
    <s v="Female"/>
    <s v="Central"/>
    <s v="Organic"/>
    <n v="60"/>
    <n v="86"/>
    <n v="9"/>
    <n v="431.12"/>
    <n v="40542.75"/>
    <n v="0"/>
    <n v="4188"/>
    <n v="0"/>
    <n v="17.2"/>
    <n v="2"/>
    <n v="0.38"/>
    <n v="3"/>
    <s v="Delivery Delay"/>
    <n v="1"/>
    <n v="2"/>
    <n v="463.66"/>
    <n v="26"/>
    <n v="3.1"/>
    <s v="UPI"/>
    <n v="22.3"/>
    <n v="0.30349999999999999"/>
    <n v="0"/>
    <s v="NA"/>
  </r>
  <r>
    <x v="2"/>
    <m/>
    <n v="29"/>
    <m/>
    <s v="Female"/>
    <s v="West"/>
    <s v="Organic"/>
    <n v="8"/>
    <n v="20"/>
    <n v="1"/>
    <n v="497.78"/>
    <n v="10061.790000000001"/>
    <n v="0"/>
    <n v="1035"/>
    <n v="0"/>
    <n v="0"/>
    <n v="0"/>
    <n v="0.37"/>
    <n v="0"/>
    <s v="None"/>
    <n v="1"/>
    <n v="1"/>
    <n v="660.45"/>
    <n v="16"/>
    <n v="4.5"/>
    <s v="UPI"/>
    <n v="22.1"/>
    <n v="0.30199999999999999"/>
    <n v="0"/>
    <s v="NA"/>
  </r>
  <r>
    <x v="3"/>
    <m/>
    <n v="70"/>
    <m/>
    <s v="Male"/>
    <s v="Central"/>
    <s v="Referral"/>
    <n v="17"/>
    <n v="13"/>
    <n v="1"/>
    <n v="472.91"/>
    <n v="6400.08"/>
    <n v="0"/>
    <n v="715"/>
    <n v="0"/>
    <n v="20"/>
    <n v="0"/>
    <n v="0.23"/>
    <n v="0"/>
    <s v="None"/>
    <n v="1"/>
    <n v="0"/>
    <n v="279.56"/>
    <n v="11"/>
    <n v="3.2"/>
    <s v="Debit Card"/>
    <n v="19.3"/>
    <n v="0.28470000000000001"/>
    <n v="0"/>
    <s v="NA"/>
  </r>
  <r>
    <x v="1"/>
    <m/>
    <n v="44"/>
    <m/>
    <s v="Female"/>
    <s v="East"/>
    <s v="App Ads"/>
    <n v="60"/>
    <n v="12"/>
    <n v="1"/>
    <n v="567.9"/>
    <n v="7070.13"/>
    <n v="0"/>
    <n v="1147"/>
    <n v="1"/>
    <n v="10.9"/>
    <n v="0"/>
    <n v="0.13"/>
    <n v="0"/>
    <s v="None"/>
    <n v="0"/>
    <n v="1"/>
    <n v="102.55"/>
    <n v="71"/>
    <n v="3.6"/>
    <s v="UPI"/>
    <n v="23.7"/>
    <n v="0.31230000000000002"/>
    <n v="0"/>
    <s v="NA"/>
  </r>
  <r>
    <x v="1"/>
    <m/>
    <n v="51"/>
    <m/>
    <s v="Female"/>
    <s v="North"/>
    <s v="Organic"/>
    <n v="4"/>
    <n v="2"/>
    <n v="0"/>
    <n v="388.75"/>
    <n v="759.85"/>
    <n v="0"/>
    <n v="294"/>
    <n v="0"/>
    <n v="7.5"/>
    <n v="0"/>
    <n v="0.16"/>
    <n v="0"/>
    <s v="None"/>
    <n v="0"/>
    <n v="0"/>
    <n v="0"/>
    <n v="84"/>
    <n v="2"/>
    <s v="Wallet"/>
    <n v="38.4"/>
    <n v="0.4138"/>
    <n v="1"/>
    <s v="Poor Service Resolution"/>
  </r>
  <r>
    <x v="3"/>
    <m/>
    <n v="65"/>
    <m/>
    <s v="Male"/>
    <s v="East"/>
    <s v="Organic"/>
    <n v="15"/>
    <n v="30"/>
    <n v="3"/>
    <n v="451.56"/>
    <n v="14552.27"/>
    <n v="0"/>
    <n v="1732"/>
    <n v="0"/>
    <n v="14.1"/>
    <n v="2"/>
    <n v="0.14000000000000001"/>
    <n v="1"/>
    <s v="Item Missing"/>
    <n v="1"/>
    <n v="0"/>
    <n v="307.39999999999998"/>
    <n v="53"/>
    <n v="2"/>
    <s v="Wallet"/>
    <n v="30"/>
    <n v="0.3543"/>
    <n v="0"/>
    <s v="NA"/>
  </r>
  <r>
    <x v="1"/>
    <m/>
    <n v="55"/>
    <m/>
    <s v="Female"/>
    <s v="North"/>
    <s v="Organic"/>
    <n v="56"/>
    <n v="138"/>
    <n v="5"/>
    <n v="153.37"/>
    <n v="19289.34"/>
    <n v="1"/>
    <n v="2562"/>
    <n v="11"/>
    <n v="25"/>
    <n v="7"/>
    <n v="0.44"/>
    <n v="8"/>
    <s v="App Issue"/>
    <n v="1"/>
    <n v="1"/>
    <n v="496.15"/>
    <n v="28"/>
    <n v="3.6"/>
    <s v="UPI"/>
    <n v="39.9"/>
    <n v="0.4249"/>
    <n v="1"/>
    <s v="Poor Service Resolution"/>
  </r>
  <r>
    <x v="1"/>
    <m/>
    <n v="59"/>
    <m/>
    <s v="Female"/>
    <s v="North"/>
    <s v="Social"/>
    <n v="24"/>
    <n v="23"/>
    <n v="1"/>
    <n v="469.21"/>
    <n v="11864.79"/>
    <n v="0"/>
    <n v="1290"/>
    <n v="2"/>
    <n v="15.7"/>
    <n v="1"/>
    <n v="0.16"/>
    <n v="0"/>
    <s v="None"/>
    <n v="1"/>
    <n v="2"/>
    <n v="303.95999999999998"/>
    <n v="22"/>
    <n v="4.5"/>
    <s v="UPI"/>
    <n v="19.7"/>
    <n v="0.2873"/>
    <n v="0"/>
    <s v="NA"/>
  </r>
  <r>
    <x v="1"/>
    <m/>
    <n v="55"/>
    <m/>
    <s v="Male"/>
    <s v="South"/>
    <s v="App Ads"/>
    <n v="50"/>
    <n v="132"/>
    <n v="10"/>
    <n v="199.58"/>
    <n v="26919.29"/>
    <n v="0"/>
    <n v="3112"/>
    <n v="4"/>
    <n v="8.4"/>
    <n v="5"/>
    <n v="0.46"/>
    <n v="4"/>
    <s v="Item Missing"/>
    <n v="5"/>
    <n v="6"/>
    <n v="2033.5"/>
    <n v="54"/>
    <n v="4.2"/>
    <s v="UPI"/>
    <n v="48.8"/>
    <n v="0.49080000000000001"/>
    <n v="1"/>
    <s v="Poor Service Resolution"/>
  </r>
  <r>
    <x v="1"/>
    <m/>
    <n v="44"/>
    <m/>
    <s v="Female"/>
    <s v="South"/>
    <s v="Organic"/>
    <n v="34"/>
    <n v="59"/>
    <n v="6"/>
    <n v="298.2"/>
    <n v="19188.759999999998"/>
    <n v="0"/>
    <n v="1907"/>
    <n v="5"/>
    <n v="53.8"/>
    <n v="3"/>
    <n v="0.22"/>
    <n v="0"/>
    <s v="None"/>
    <n v="2"/>
    <n v="3"/>
    <n v="954.41"/>
    <n v="35"/>
    <n v="5"/>
    <s v="Wallet"/>
    <n v="38.9"/>
    <n v="0.4173"/>
    <n v="1"/>
    <s v="Infrequent Need"/>
  </r>
  <r>
    <x v="1"/>
    <m/>
    <n v="51"/>
    <m/>
    <s v="Male"/>
    <s v="West"/>
    <s v="App Ads"/>
    <n v="17"/>
    <n v="31"/>
    <n v="2"/>
    <n v="602.58000000000004"/>
    <n v="20547.32"/>
    <n v="0"/>
    <n v="1965"/>
    <n v="1"/>
    <n v="0"/>
    <n v="0"/>
    <n v="0.2"/>
    <n v="0"/>
    <s v="None"/>
    <n v="2"/>
    <n v="0"/>
    <n v="475.78"/>
    <n v="54"/>
    <n v="3.8"/>
    <s v="Credit Card"/>
    <n v="29"/>
    <n v="0.3473"/>
    <n v="0"/>
    <s v="NA"/>
  </r>
  <r>
    <x v="2"/>
    <m/>
    <n v="33"/>
    <m/>
    <s v="Male"/>
    <s v="South"/>
    <s v="App Ads"/>
    <n v="29"/>
    <n v="73"/>
    <n v="14"/>
    <n v="604.04"/>
    <n v="48189.01"/>
    <n v="0"/>
    <n v="4027"/>
    <n v="3"/>
    <n v="12.9"/>
    <n v="2"/>
    <n v="0.59"/>
    <n v="5"/>
    <s v="App Issue"/>
    <n v="1"/>
    <n v="0"/>
    <n v="185.03"/>
    <n v="17"/>
    <n v="4.0999999999999996"/>
    <s v="UPI"/>
    <n v="32.9"/>
    <n v="0.37469999999999998"/>
    <n v="0"/>
    <s v="NA"/>
  </r>
  <r>
    <x v="3"/>
    <m/>
    <n v="65"/>
    <m/>
    <s v="Female"/>
    <s v="North"/>
    <s v="App Ads"/>
    <n v="36"/>
    <n v="13"/>
    <n v="2"/>
    <n v="329.25"/>
    <n v="4090.27"/>
    <n v="0"/>
    <n v="582"/>
    <n v="1"/>
    <n v="0"/>
    <n v="1"/>
    <n v="0.51"/>
    <n v="0"/>
    <s v="None"/>
    <n v="0"/>
    <n v="0"/>
    <n v="0"/>
    <n v="30"/>
    <n v="3.6"/>
    <s v="Credit Card"/>
    <n v="15.3"/>
    <n v="0.2611"/>
    <n v="0"/>
    <s v="NA"/>
  </r>
  <r>
    <x v="2"/>
    <m/>
    <n v="27"/>
    <m/>
    <s v="Female"/>
    <s v="Central"/>
    <s v="Social"/>
    <n v="43"/>
    <n v="99"/>
    <n v="6"/>
    <n v="655.93"/>
    <n v="59143.519999999997"/>
    <n v="1"/>
    <n v="6968"/>
    <n v="5"/>
    <n v="21.4"/>
    <n v="1"/>
    <n v="0.46"/>
    <n v="1"/>
    <s v="Quality"/>
    <n v="3"/>
    <n v="3"/>
    <n v="1769.77"/>
    <n v="63"/>
    <n v="4"/>
    <s v="UPI"/>
    <n v="37.6"/>
    <n v="0.4083"/>
    <n v="1"/>
    <s v="Switched to Competitor"/>
  </r>
  <r>
    <x v="3"/>
    <m/>
    <n v="64"/>
    <m/>
    <s v="Female"/>
    <s v="East"/>
    <s v="App Ads"/>
    <n v="30"/>
    <n v="9"/>
    <n v="1"/>
    <n v="536.97"/>
    <n v="4419.7700000000004"/>
    <n v="0"/>
    <n v="513"/>
    <n v="1"/>
    <n v="0"/>
    <n v="0"/>
    <n v="0.28000000000000003"/>
    <n v="2"/>
    <s v="App Issue"/>
    <n v="1"/>
    <n v="0"/>
    <n v="20.88"/>
    <n v="15"/>
    <n v="2.9"/>
    <s v="Debit Card"/>
    <n v="17"/>
    <n v="0.27089999999999997"/>
    <n v="0"/>
    <s v="NA"/>
  </r>
  <r>
    <x v="3"/>
    <m/>
    <n v="64"/>
    <m/>
    <s v="Male"/>
    <s v="North"/>
    <s v="Referral"/>
    <n v="41"/>
    <n v="20"/>
    <n v="3"/>
    <n v="507.64"/>
    <n v="10808.05"/>
    <n v="0"/>
    <n v="1368"/>
    <n v="1"/>
    <n v="10.9"/>
    <n v="1"/>
    <n v="0.16"/>
    <n v="1"/>
    <s v="Delivery Delay"/>
    <n v="0"/>
    <n v="1"/>
    <n v="206.12"/>
    <n v="19"/>
    <n v="3.9"/>
    <s v="UPI"/>
    <n v="10.1"/>
    <n v="0.2321"/>
    <n v="0"/>
    <s v="NA"/>
  </r>
  <r>
    <x v="0"/>
    <m/>
    <n v="25"/>
    <m/>
    <s v="Female"/>
    <s v="South"/>
    <s v="Social"/>
    <n v="8"/>
    <n v="5"/>
    <n v="0"/>
    <n v="310.69"/>
    <n v="1634.43"/>
    <n v="0"/>
    <n v="487"/>
    <n v="0"/>
    <n v="16.899999999999999"/>
    <n v="0"/>
    <n v="0.25"/>
    <n v="1"/>
    <s v="Payment"/>
    <n v="0"/>
    <n v="0"/>
    <n v="0"/>
    <n v="73"/>
    <n v="2.6"/>
    <s v="Credit Card"/>
    <n v="44.3"/>
    <n v="0.45750000000000002"/>
    <n v="1"/>
    <s v="Switched to Competitor"/>
  </r>
  <r>
    <x v="1"/>
    <m/>
    <n v="55"/>
    <m/>
    <s v="Male"/>
    <s v="North"/>
    <s v="Organic"/>
    <n v="22"/>
    <n v="49"/>
    <n v="7"/>
    <n v="668.42"/>
    <n v="32612.92"/>
    <n v="0"/>
    <n v="3860"/>
    <n v="1"/>
    <n v="8.6"/>
    <n v="0"/>
    <n v="0.93"/>
    <n v="4"/>
    <s v="App Issue"/>
    <n v="1"/>
    <n v="4"/>
    <n v="1094.3699999999999"/>
    <n v="60"/>
    <n v="3.2"/>
    <s v="Credit Card"/>
    <n v="38.799999999999997"/>
    <n v="0.41649999999999998"/>
    <n v="1"/>
    <s v="Price/Discount Reliance"/>
  </r>
  <r>
    <x v="3"/>
    <m/>
    <n v="70"/>
    <m/>
    <s v="Female"/>
    <s v="Central"/>
    <s v="Social"/>
    <n v="46"/>
    <n v="106"/>
    <n v="10"/>
    <n v="537.6"/>
    <n v="59726.06"/>
    <n v="1"/>
    <n v="5927"/>
    <n v="8"/>
    <n v="19.2"/>
    <n v="0"/>
    <n v="7.0000000000000007E-2"/>
    <n v="2"/>
    <s v="App Issue"/>
    <n v="1"/>
    <n v="2"/>
    <n v="0"/>
    <n v="32"/>
    <n v="3.5"/>
    <s v="Credit Card"/>
    <n v="25.5"/>
    <n v="0.32419999999999999"/>
    <n v="0"/>
    <s v="NA"/>
  </r>
  <r>
    <x v="1"/>
    <m/>
    <n v="48"/>
    <m/>
    <s v="Male"/>
    <s v="South"/>
    <s v="Social"/>
    <n v="46"/>
    <n v="113"/>
    <n v="3"/>
    <n v="354.77"/>
    <n v="37526.879999999997"/>
    <n v="0"/>
    <n v="3780"/>
    <n v="1"/>
    <n v="9"/>
    <n v="2"/>
    <n v="0.34"/>
    <n v="6"/>
    <s v="Quality"/>
    <n v="3"/>
    <n v="4"/>
    <n v="951.18"/>
    <n v="48"/>
    <n v="2.9"/>
    <s v="UPI"/>
    <n v="32.4"/>
    <n v="0.37130000000000002"/>
    <n v="0"/>
    <s v="NA"/>
  </r>
  <r>
    <x v="2"/>
    <m/>
    <n v="36"/>
    <m/>
    <s v="Female"/>
    <s v="Central"/>
    <s v="Referral"/>
    <n v="49"/>
    <n v="85"/>
    <n v="6"/>
    <n v="171.49"/>
    <n v="15312.13"/>
    <n v="1"/>
    <n v="1554"/>
    <n v="5"/>
    <n v="13.2"/>
    <n v="1"/>
    <n v="0.42"/>
    <n v="4"/>
    <s v="Delivery Delay"/>
    <n v="1"/>
    <n v="7"/>
    <n v="837.06"/>
    <n v="32"/>
    <n v="3.3"/>
    <s v="Debit Card"/>
    <n v="29.3"/>
    <n v="0.34949999999999998"/>
    <n v="0"/>
    <s v="NA"/>
  </r>
  <r>
    <x v="3"/>
    <m/>
    <n v="64"/>
    <m/>
    <s v="Male"/>
    <s v="South"/>
    <s v="Social"/>
    <n v="29"/>
    <n v="42"/>
    <n v="2"/>
    <n v="310.33"/>
    <n v="13944.08"/>
    <n v="0"/>
    <n v="1693"/>
    <n v="3"/>
    <n v="14.8"/>
    <n v="1"/>
    <n v="0.47"/>
    <n v="2"/>
    <s v="Item Missing"/>
    <n v="1"/>
    <n v="0"/>
    <n v="228.63"/>
    <n v="55"/>
    <n v="4.0999999999999996"/>
    <s v="UPI"/>
    <n v="31.9"/>
    <n v="0.36780000000000002"/>
    <n v="0"/>
    <s v="NA"/>
  </r>
  <r>
    <x v="1"/>
    <m/>
    <n v="45"/>
    <m/>
    <s v="Male"/>
    <s v="West"/>
    <s v="Social"/>
    <n v="34"/>
    <n v="73"/>
    <n v="12"/>
    <n v="468.89"/>
    <n v="33913.9"/>
    <n v="0"/>
    <n v="3310"/>
    <n v="5"/>
    <n v="4.3"/>
    <n v="1"/>
    <n v="0.61"/>
    <n v="2"/>
    <s v="Item Missing"/>
    <n v="1"/>
    <n v="4"/>
    <n v="618.62"/>
    <n v="32"/>
    <n v="2"/>
    <s v="Debit Card"/>
    <n v="27.9"/>
    <n v="0.34"/>
    <n v="0"/>
    <s v="NA"/>
  </r>
  <r>
    <x v="0"/>
    <m/>
    <n v="24"/>
    <m/>
    <s v="Male"/>
    <s v="North"/>
    <s v="Social"/>
    <n v="37"/>
    <n v="60"/>
    <n v="7"/>
    <n v="424.36"/>
    <n v="23301.9"/>
    <n v="0"/>
    <n v="3243"/>
    <n v="4"/>
    <n v="30.7"/>
    <n v="3"/>
    <n v="0.69"/>
    <n v="3"/>
    <s v="App Issue"/>
    <n v="2"/>
    <n v="3"/>
    <n v="1179.6400000000001"/>
    <n v="68"/>
    <n v="4.0999999999999996"/>
    <s v="UPI"/>
    <n v="47.5"/>
    <n v="0.48139999999999999"/>
    <n v="1"/>
    <s v="Product Unavailability"/>
  </r>
  <r>
    <x v="2"/>
    <m/>
    <n v="31"/>
    <m/>
    <s v="Female"/>
    <s v="East"/>
    <s v="Organic"/>
    <n v="5"/>
    <n v="10"/>
    <n v="1"/>
    <n v="629.57000000000005"/>
    <n v="5962.5"/>
    <n v="1"/>
    <n v="976"/>
    <n v="0"/>
    <n v="4.2"/>
    <n v="1"/>
    <n v="0.36"/>
    <n v="1"/>
    <s v="Delivery Delay"/>
    <n v="0"/>
    <n v="0"/>
    <n v="0"/>
    <n v="51"/>
    <n v="3.4"/>
    <s v="Credit Card"/>
    <n v="27.6"/>
    <n v="0.33789999999999998"/>
    <n v="0"/>
    <s v="NA"/>
  </r>
  <r>
    <x v="1"/>
    <m/>
    <n v="54"/>
    <m/>
    <s v="Female"/>
    <s v="South"/>
    <s v="Organic"/>
    <n v="43"/>
    <n v="73"/>
    <n v="9"/>
    <n v="321.77999999999997"/>
    <n v="24969.06"/>
    <n v="0"/>
    <n v="2758"/>
    <n v="6"/>
    <n v="38.6"/>
    <n v="4"/>
    <n v="0.14000000000000001"/>
    <n v="6"/>
    <s v="Delivery Delay"/>
    <n v="0"/>
    <n v="5"/>
    <n v="1001.25"/>
    <n v="75"/>
    <n v="3.7"/>
    <s v="UPI"/>
    <n v="58.2"/>
    <n v="0.56120000000000003"/>
    <n v="1"/>
    <s v="Switched to Competitor"/>
  </r>
  <r>
    <x v="1"/>
    <m/>
    <n v="42"/>
    <m/>
    <s v="Female"/>
    <s v="South"/>
    <s v="App Ads"/>
    <n v="13"/>
    <n v="22"/>
    <n v="2"/>
    <n v="486.86"/>
    <n v="10977.72"/>
    <n v="0"/>
    <n v="1399"/>
    <n v="0"/>
    <n v="19.399999999999999"/>
    <n v="1"/>
    <n v="0.44"/>
    <n v="0"/>
    <s v="None"/>
    <n v="0"/>
    <n v="0"/>
    <n v="0"/>
    <n v="22"/>
    <n v="3.4"/>
    <s v="UPI"/>
    <n v="17.600000000000001"/>
    <n v="0.2742"/>
    <n v="0"/>
    <s v="NA"/>
  </r>
  <r>
    <x v="2"/>
    <m/>
    <n v="29"/>
    <m/>
    <s v="Male"/>
    <s v="Central"/>
    <s v="App Ads"/>
    <n v="37"/>
    <n v="125"/>
    <n v="12"/>
    <n v="575.67999999999995"/>
    <n v="70077.59"/>
    <n v="0"/>
    <n v="8287"/>
    <n v="3"/>
    <n v="7.9"/>
    <n v="4"/>
    <n v="0.53"/>
    <n v="3"/>
    <s v="App Issue"/>
    <n v="3"/>
    <n v="6"/>
    <n v="2547.34"/>
    <n v="39"/>
    <n v="4.0999999999999996"/>
    <s v="UPI"/>
    <n v="34.4"/>
    <n v="0.38479999999999998"/>
    <n v="0"/>
    <s v="NA"/>
  </r>
  <r>
    <x v="1"/>
    <m/>
    <n v="60"/>
    <m/>
    <s v="Male"/>
    <s v="West"/>
    <s v="Referral"/>
    <n v="52"/>
    <n v="128"/>
    <n v="7"/>
    <n v="292.02"/>
    <n v="34829.980000000003"/>
    <n v="0"/>
    <n v="3856"/>
    <n v="10"/>
    <n v="7.4"/>
    <n v="3"/>
    <n v="0.8"/>
    <n v="3"/>
    <s v="Payment"/>
    <n v="7"/>
    <n v="7"/>
    <n v="1850.7"/>
    <n v="36"/>
    <n v="3.9"/>
    <s v="Wallet"/>
    <n v="45"/>
    <n v="0.46239999999999998"/>
    <n v="1"/>
    <s v="High Delivery Delays"/>
  </r>
  <r>
    <x v="0"/>
    <m/>
    <n v="24"/>
    <m/>
    <s v="Female"/>
    <s v="South"/>
    <s v="Organic"/>
    <n v="4"/>
    <n v="9"/>
    <n v="1"/>
    <n v="523.36"/>
    <n v="4297.5600000000004"/>
    <n v="1"/>
    <n v="834"/>
    <n v="1"/>
    <n v="14.5"/>
    <n v="0"/>
    <n v="0.12"/>
    <n v="1"/>
    <s v="App Issue"/>
    <n v="0"/>
    <n v="0"/>
    <n v="0"/>
    <n v="87"/>
    <n v="4.5"/>
    <s v="UPI"/>
    <n v="41.7"/>
    <n v="0.43780000000000002"/>
    <n v="1"/>
    <s v="Switched to Competitor"/>
  </r>
  <r>
    <x v="2"/>
    <m/>
    <n v="29"/>
    <m/>
    <s v="Male"/>
    <s v="West"/>
    <s v="App Ads"/>
    <n v="21"/>
    <n v="30"/>
    <n v="5"/>
    <n v="448.12"/>
    <n v="13826.66"/>
    <n v="0"/>
    <n v="1483"/>
    <n v="2"/>
    <n v="15.7"/>
    <n v="0"/>
    <n v="0.5"/>
    <n v="3"/>
    <s v="Item Missing"/>
    <n v="1"/>
    <n v="2"/>
    <n v="968.96"/>
    <n v="12"/>
    <n v="3.1"/>
    <s v="Credit Card"/>
    <n v="21.1"/>
    <n v="0.29599999999999999"/>
    <n v="0"/>
    <s v="NA"/>
  </r>
  <r>
    <x v="1"/>
    <m/>
    <n v="42"/>
    <m/>
    <s v="Female"/>
    <s v="North"/>
    <s v="Referral"/>
    <n v="46"/>
    <n v="83"/>
    <n v="9"/>
    <n v="383.94"/>
    <n v="32474.06"/>
    <n v="1"/>
    <n v="3196"/>
    <n v="2"/>
    <n v="0"/>
    <n v="4"/>
    <n v="0.82"/>
    <n v="1"/>
    <s v="Item Missing"/>
    <n v="3"/>
    <n v="0"/>
    <n v="773.69"/>
    <n v="81"/>
    <n v="2.1"/>
    <s v="UPI"/>
    <n v="39.799999999999997"/>
    <n v="0.4239"/>
    <n v="1"/>
    <s v="Infrequent Need"/>
  </r>
  <r>
    <x v="0"/>
    <m/>
    <n v="20"/>
    <m/>
    <s v="Female"/>
    <s v="Central"/>
    <s v="App Ads"/>
    <n v="6"/>
    <n v="15"/>
    <n v="1"/>
    <n v="186.53"/>
    <n v="2561.04"/>
    <n v="0"/>
    <n v="502"/>
    <n v="1"/>
    <n v="1.4"/>
    <n v="1"/>
    <n v="0.27"/>
    <n v="1"/>
    <s v="Item Missing"/>
    <n v="1"/>
    <n v="0"/>
    <n v="245.14"/>
    <n v="49"/>
    <n v="4.7"/>
    <s v="UPI"/>
    <n v="28.4"/>
    <n v="0.34350000000000003"/>
    <n v="0"/>
    <s v="NA"/>
  </r>
  <r>
    <x v="2"/>
    <m/>
    <n v="38"/>
    <m/>
    <s v="Female"/>
    <s v="South"/>
    <s v="Referral"/>
    <n v="28"/>
    <n v="53"/>
    <n v="4"/>
    <n v="504.58"/>
    <n v="26460.66"/>
    <n v="0"/>
    <n v="3100"/>
    <n v="3"/>
    <n v="4.3"/>
    <n v="3"/>
    <n v="0.56000000000000005"/>
    <n v="4"/>
    <s v="Quality"/>
    <n v="1"/>
    <n v="4"/>
    <n v="727.87"/>
    <n v="42"/>
    <n v="4.2"/>
    <s v="UPI"/>
    <n v="36.9"/>
    <n v="0.4027"/>
    <n v="0"/>
    <s v="NA"/>
  </r>
  <r>
    <x v="3"/>
    <m/>
    <n v="66"/>
    <m/>
    <s v="Female"/>
    <s v="North"/>
    <s v="App Ads"/>
    <n v="44"/>
    <n v="63"/>
    <n v="5"/>
    <n v="369.07"/>
    <n v="20955.09"/>
    <n v="0"/>
    <n v="2729"/>
    <n v="4"/>
    <n v="0"/>
    <n v="0"/>
    <n v="0.4"/>
    <n v="1"/>
    <s v="Delivery Delay"/>
    <n v="1"/>
    <n v="4"/>
    <n v="257.11"/>
    <n v="21"/>
    <n v="3.5"/>
    <s v="Wallet"/>
    <n v="19.600000000000001"/>
    <n v="0.28670000000000001"/>
    <n v="0"/>
    <s v="NA"/>
  </r>
  <r>
    <x v="3"/>
    <m/>
    <n v="67"/>
    <m/>
    <s v="Male"/>
    <s v="South"/>
    <s v="App Ads"/>
    <n v="8"/>
    <n v="3"/>
    <n v="1"/>
    <n v="404.33"/>
    <n v="1160.54"/>
    <n v="0"/>
    <n v="607"/>
    <n v="0"/>
    <n v="5.6"/>
    <n v="0"/>
    <n v="0.1"/>
    <n v="0"/>
    <s v="None"/>
    <n v="0"/>
    <n v="0"/>
    <n v="0"/>
    <n v="18"/>
    <n v="3.7"/>
    <s v="COD"/>
    <n v="19.7"/>
    <n v="0.2873"/>
    <n v="0"/>
    <s v="NA"/>
  </r>
  <r>
    <x v="3"/>
    <m/>
    <n v="64"/>
    <m/>
    <s v="Male"/>
    <s v="North"/>
    <s v="Referral"/>
    <n v="59"/>
    <n v="86"/>
    <n v="11"/>
    <n v="618.14"/>
    <n v="56714.52"/>
    <n v="0"/>
    <n v="5358"/>
    <n v="3"/>
    <n v="8.8000000000000007"/>
    <n v="4"/>
    <n v="0.2"/>
    <n v="5"/>
    <s v="Item Missing"/>
    <n v="1"/>
    <n v="4"/>
    <n v="602.78"/>
    <n v="21"/>
    <n v="4.5"/>
    <s v="Credit Card"/>
    <n v="23.5"/>
    <n v="0.31090000000000001"/>
    <n v="0"/>
    <s v="NA"/>
  </r>
  <r>
    <x v="2"/>
    <m/>
    <n v="35"/>
    <m/>
    <s v="Female"/>
    <s v="Central"/>
    <s v="Organic"/>
    <n v="11"/>
    <n v="25"/>
    <n v="5"/>
    <n v="446.24"/>
    <n v="12132.09"/>
    <n v="0"/>
    <n v="1306"/>
    <n v="0"/>
    <n v="0"/>
    <n v="1"/>
    <n v="0.36"/>
    <n v="1"/>
    <s v="Quality"/>
    <n v="1"/>
    <n v="0"/>
    <n v="207.37"/>
    <n v="20"/>
    <n v="4.3"/>
    <s v="UPI"/>
    <n v="20.100000000000001"/>
    <n v="0.28970000000000001"/>
    <n v="0"/>
    <s v="NA"/>
  </r>
  <r>
    <x v="0"/>
    <m/>
    <n v="21"/>
    <m/>
    <s v="Male"/>
    <s v="South"/>
    <s v="Referral"/>
    <n v="43"/>
    <n v="32"/>
    <n v="2"/>
    <n v="479.18"/>
    <n v="14575.64"/>
    <n v="0"/>
    <n v="2001"/>
    <n v="1"/>
    <n v="11.5"/>
    <n v="2"/>
    <n v="0.6"/>
    <n v="1"/>
    <s v="Quality"/>
    <n v="1"/>
    <n v="1"/>
    <n v="573.02"/>
    <n v="82"/>
    <n v="5"/>
    <s v="UPI"/>
    <n v="37.4"/>
    <n v="0.40689999999999998"/>
    <n v="0"/>
    <s v="NA"/>
  </r>
  <r>
    <x v="3"/>
    <m/>
    <n v="61"/>
    <m/>
    <s v="Female"/>
    <s v="North"/>
    <s v="Referral"/>
    <n v="13"/>
    <n v="38"/>
    <n v="7"/>
    <n v="684.15"/>
    <n v="24137.47"/>
    <n v="1"/>
    <n v="2689"/>
    <n v="3"/>
    <n v="0"/>
    <n v="1"/>
    <n v="0.33"/>
    <n v="1"/>
    <s v="Item Missing"/>
    <n v="1"/>
    <n v="1"/>
    <n v="422.88"/>
    <n v="46"/>
    <n v="5"/>
    <s v="UPI"/>
    <n v="35.1"/>
    <n v="0.3901"/>
    <n v="0"/>
    <s v="NA"/>
  </r>
  <r>
    <x v="2"/>
    <m/>
    <n v="37"/>
    <m/>
    <s v="Female"/>
    <s v="West"/>
    <s v="Organic"/>
    <n v="24"/>
    <n v="47"/>
    <n v="8"/>
    <n v="470.31"/>
    <n v="22458.78"/>
    <n v="0"/>
    <n v="2662"/>
    <n v="2"/>
    <n v="17.5"/>
    <n v="2"/>
    <n v="0.39"/>
    <n v="1"/>
    <s v="Payment"/>
    <n v="1"/>
    <n v="0"/>
    <n v="147.58000000000001"/>
    <n v="19"/>
    <n v="3.2"/>
    <s v="Credit Card"/>
    <n v="27.3"/>
    <n v="0.33629999999999999"/>
    <n v="0"/>
    <s v="NA"/>
  </r>
  <r>
    <x v="1"/>
    <m/>
    <n v="57"/>
    <m/>
    <s v="Male"/>
    <s v="North"/>
    <s v="App Ads"/>
    <n v="54"/>
    <n v="155"/>
    <n v="20"/>
    <n v="354.39"/>
    <n v="59302.01"/>
    <n v="0"/>
    <n v="6237"/>
    <n v="4"/>
    <n v="18.399999999999999"/>
    <n v="8"/>
    <n v="0.28999999999999998"/>
    <n v="5"/>
    <s v="Payment"/>
    <n v="6"/>
    <n v="3"/>
    <n v="1264.08"/>
    <n v="48"/>
    <n v="3.3"/>
    <s v="UPI"/>
    <n v="41.9"/>
    <n v="0.43940000000000001"/>
    <n v="1"/>
    <s v="Poor Service Resolution"/>
  </r>
  <r>
    <x v="0"/>
    <m/>
    <n v="24"/>
    <m/>
    <s v="Female"/>
    <s v="North"/>
    <s v="App Ads"/>
    <n v="60"/>
    <n v="101"/>
    <n v="6"/>
    <n v="602.12"/>
    <n v="58870.36"/>
    <n v="0"/>
    <n v="5867"/>
    <n v="3"/>
    <n v="0"/>
    <n v="2"/>
    <n v="0.69"/>
    <n v="4"/>
    <s v="Item Missing"/>
    <n v="6"/>
    <n v="3"/>
    <n v="2085.6799999999998"/>
    <n v="78"/>
    <n v="3.1"/>
    <s v="UPI"/>
    <n v="41.8"/>
    <n v="0.43880000000000002"/>
    <n v="1"/>
    <s v="High Delivery Delays"/>
  </r>
  <r>
    <x v="1"/>
    <m/>
    <n v="53"/>
    <m/>
    <s v="Male"/>
    <s v="West"/>
    <s v="Referral"/>
    <n v="36"/>
    <n v="3"/>
    <n v="0"/>
    <n v="458.43"/>
    <n v="1423.22"/>
    <n v="0"/>
    <n v="164"/>
    <n v="0"/>
    <n v="8.8000000000000007"/>
    <n v="0"/>
    <n v="0.13"/>
    <n v="2"/>
    <s v="Quality"/>
    <n v="0"/>
    <n v="0"/>
    <n v="0"/>
    <n v="94"/>
    <n v="3.5"/>
    <s v="Debit Card"/>
    <n v="36.700000000000003"/>
    <n v="0.40129999999999999"/>
    <n v="0"/>
    <s v="NA"/>
  </r>
  <r>
    <x v="1"/>
    <m/>
    <n v="49"/>
    <m/>
    <s v="Female"/>
    <s v="North"/>
    <s v="Partner"/>
    <n v="12"/>
    <n v="17"/>
    <n v="2"/>
    <n v="388.31"/>
    <n v="6479.33"/>
    <n v="0"/>
    <n v="966"/>
    <n v="1"/>
    <n v="0"/>
    <n v="1"/>
    <n v="0.14000000000000001"/>
    <n v="0"/>
    <s v="None"/>
    <n v="0"/>
    <n v="1"/>
    <n v="165.11"/>
    <n v="40"/>
    <n v="1.6"/>
    <s v="UPI"/>
    <n v="25.6"/>
    <n v="0.32490000000000002"/>
    <n v="0"/>
    <s v="NA"/>
  </r>
  <r>
    <x v="3"/>
    <m/>
    <n v="66"/>
    <m/>
    <s v="Male"/>
    <s v="West"/>
    <s v="Social"/>
    <n v="3"/>
    <n v="4"/>
    <n v="1"/>
    <n v="342.33"/>
    <n v="1356.42"/>
    <n v="0"/>
    <n v="502"/>
    <n v="0"/>
    <n v="10.5"/>
    <n v="0"/>
    <n v="0.22"/>
    <n v="1"/>
    <s v="App Issue"/>
    <n v="0"/>
    <n v="0"/>
    <n v="0"/>
    <n v="25"/>
    <n v="3.4"/>
    <s v="UPI"/>
    <n v="19.8"/>
    <n v="0.28789999999999999"/>
    <n v="0"/>
    <s v="NA"/>
  </r>
  <r>
    <x v="0"/>
    <m/>
    <n v="23"/>
    <m/>
    <s v="Female"/>
    <s v="East"/>
    <s v="Social"/>
    <n v="42"/>
    <n v="44"/>
    <n v="2"/>
    <n v="415.64"/>
    <n v="19272.57"/>
    <n v="0"/>
    <n v="2456"/>
    <n v="3"/>
    <n v="9.9"/>
    <n v="2"/>
    <n v="0.27"/>
    <n v="4"/>
    <s v="Delivery Delay"/>
    <n v="1"/>
    <n v="3"/>
    <n v="818.18"/>
    <n v="19"/>
    <n v="3.1"/>
    <s v="UPI"/>
    <n v="22.4"/>
    <n v="0.30409999999999998"/>
    <n v="0"/>
    <s v="NA"/>
  </r>
  <r>
    <x v="2"/>
    <m/>
    <n v="39"/>
    <m/>
    <s v="Male"/>
    <s v="South"/>
    <s v="App Ads"/>
    <n v="48"/>
    <n v="102"/>
    <n v="6"/>
    <n v="563.87"/>
    <n v="55999.7"/>
    <n v="0"/>
    <n v="5383"/>
    <n v="5"/>
    <n v="22.6"/>
    <n v="2"/>
    <n v="0.53"/>
    <n v="3"/>
    <s v="Item Missing"/>
    <n v="1"/>
    <n v="7"/>
    <n v="2482.79"/>
    <n v="38"/>
    <n v="3.8"/>
    <s v="Debit Card"/>
    <n v="39.9"/>
    <n v="0.42480000000000001"/>
    <n v="1"/>
    <s v="Switched to Competitor"/>
  </r>
  <r>
    <x v="3"/>
    <m/>
    <n v="70"/>
    <m/>
    <s v="Male"/>
    <s v="East"/>
    <s v="App Ads"/>
    <n v="23"/>
    <n v="23"/>
    <n v="5"/>
    <n v="382.96"/>
    <n v="9103.7000000000007"/>
    <n v="0"/>
    <n v="1217"/>
    <n v="1"/>
    <n v="0"/>
    <n v="1"/>
    <n v="0.62"/>
    <n v="2"/>
    <s v="Delivery Delay"/>
    <n v="1"/>
    <n v="1"/>
    <n v="9.3800000000000008"/>
    <n v="48"/>
    <n v="3.6"/>
    <s v="UPI"/>
    <n v="29.1"/>
    <n v="0.3483"/>
    <n v="0"/>
    <s v="NA"/>
  </r>
  <r>
    <x v="2"/>
    <m/>
    <n v="38"/>
    <m/>
    <s v="Male"/>
    <s v="South"/>
    <s v="App Ads"/>
    <n v="42"/>
    <n v="24"/>
    <n v="4"/>
    <n v="470.12"/>
    <n v="12000.8"/>
    <n v="0"/>
    <n v="1164"/>
    <n v="1"/>
    <n v="0"/>
    <n v="0"/>
    <n v="0.13"/>
    <n v="0"/>
    <s v="None"/>
    <n v="1"/>
    <n v="1"/>
    <n v="567.01"/>
    <n v="100"/>
    <n v="3.5"/>
    <s v="UPI"/>
    <n v="44"/>
    <n v="0.45479999999999998"/>
    <n v="1"/>
    <s v="Frequent SLA Breaches"/>
  </r>
  <r>
    <x v="1"/>
    <m/>
    <n v="52"/>
    <m/>
    <s v="Male"/>
    <s v="East"/>
    <s v="App Ads"/>
    <n v="13"/>
    <n v="16"/>
    <n v="3"/>
    <n v="349.17"/>
    <n v="5950.44"/>
    <n v="0"/>
    <n v="832"/>
    <n v="1"/>
    <n v="5.6"/>
    <n v="0"/>
    <n v="0.54"/>
    <n v="0"/>
    <s v="None"/>
    <n v="1"/>
    <n v="1"/>
    <n v="367.67"/>
    <n v="30"/>
    <n v="4.3"/>
    <s v="Credit Card"/>
    <n v="19.7"/>
    <n v="0.28720000000000001"/>
    <n v="0"/>
    <s v="NA"/>
  </r>
  <r>
    <x v="2"/>
    <m/>
    <n v="26"/>
    <m/>
    <s v="Female"/>
    <s v="East"/>
    <s v="App Ads"/>
    <n v="31"/>
    <n v="74"/>
    <n v="5"/>
    <n v="620.9"/>
    <n v="47552.480000000003"/>
    <n v="0"/>
    <n v="5007"/>
    <n v="3"/>
    <n v="26.5"/>
    <n v="4"/>
    <n v="0.02"/>
    <n v="4"/>
    <s v="Quality"/>
    <n v="2"/>
    <n v="2"/>
    <n v="934.5"/>
    <n v="63"/>
    <n v="1.2"/>
    <s v="UPI"/>
    <n v="49.5"/>
    <n v="0.49640000000000001"/>
    <n v="1"/>
    <s v="Infrequent Need"/>
  </r>
  <r>
    <x v="1"/>
    <m/>
    <n v="56"/>
    <m/>
    <s v="Male"/>
    <s v="West"/>
    <s v="App Ads"/>
    <n v="6"/>
    <n v="9"/>
    <n v="1"/>
    <n v="284.69"/>
    <n v="2733.48"/>
    <n v="0"/>
    <n v="628"/>
    <n v="0"/>
    <n v="15.2"/>
    <n v="1"/>
    <n v="0.77"/>
    <n v="0"/>
    <s v="None"/>
    <n v="0"/>
    <n v="0"/>
    <n v="0"/>
    <n v="40"/>
    <n v="3.3"/>
    <s v="UPI"/>
    <n v="33.799999999999997"/>
    <n v="0.38080000000000003"/>
    <n v="0"/>
    <s v="NA"/>
  </r>
  <r>
    <x v="2"/>
    <m/>
    <n v="32"/>
    <m/>
    <s v="Male"/>
    <s v="East"/>
    <s v="Organic"/>
    <n v="50"/>
    <n v="50"/>
    <n v="6"/>
    <n v="332.31"/>
    <n v="18208.88"/>
    <n v="0"/>
    <n v="2283"/>
    <n v="3"/>
    <n v="0.4"/>
    <n v="3"/>
    <n v="0.08"/>
    <n v="3"/>
    <s v="App Issue"/>
    <n v="1"/>
    <n v="3"/>
    <n v="1201.6300000000001"/>
    <n v="7"/>
    <n v="3.3"/>
    <s v="Wallet"/>
    <n v="18.100000000000001"/>
    <n v="0.27760000000000001"/>
    <n v="0"/>
    <s v="NA"/>
  </r>
  <r>
    <x v="1"/>
    <m/>
    <n v="48"/>
    <m/>
    <s v="Male"/>
    <s v="West"/>
    <s v="Social"/>
    <n v="51"/>
    <n v="71"/>
    <n v="5"/>
    <n v="370.83"/>
    <n v="27100.05"/>
    <n v="0"/>
    <n v="2578"/>
    <n v="3"/>
    <n v="0"/>
    <n v="2"/>
    <n v="0.81"/>
    <n v="1"/>
    <s v="Delivery Delay"/>
    <n v="1"/>
    <n v="2"/>
    <n v="472.03"/>
    <n v="34"/>
    <n v="4.0999999999999996"/>
    <s v="UPI"/>
    <n v="23.7"/>
    <n v="0.31240000000000001"/>
    <n v="0"/>
    <s v="NA"/>
  </r>
  <r>
    <x v="3"/>
    <m/>
    <n v="64"/>
    <m/>
    <s v="Male"/>
    <s v="North"/>
    <s v="Referral"/>
    <n v="46"/>
    <n v="119"/>
    <n v="5"/>
    <n v="286.67"/>
    <n v="35199.910000000003"/>
    <n v="0"/>
    <n v="3718"/>
    <n v="8"/>
    <n v="28"/>
    <n v="5"/>
    <n v="0.23"/>
    <n v="4"/>
    <s v="Delivery Delay"/>
    <n v="1"/>
    <n v="6"/>
    <n v="2048.39"/>
    <n v="64"/>
    <n v="3.6"/>
    <s v="UPI"/>
    <n v="50.8"/>
    <n v="0.50570000000000004"/>
    <n v="1"/>
    <s v="Switched to Competitor"/>
  </r>
  <r>
    <x v="1"/>
    <m/>
    <n v="53"/>
    <m/>
    <s v="Male"/>
    <s v="Central"/>
    <s v="App Ads"/>
    <n v="0"/>
    <n v="0"/>
    <n v="0"/>
    <n v="513.15"/>
    <n v="0"/>
    <n v="0"/>
    <n v="286"/>
    <n v="0"/>
    <n v="15.3"/>
    <n v="0"/>
    <n v="0.7"/>
    <n v="2"/>
    <s v="Item Missing"/>
    <n v="0"/>
    <n v="0"/>
    <n v="0"/>
    <n v="55"/>
    <n v="4.2"/>
    <s v="UPI"/>
    <n v="34.4"/>
    <n v="0.3851"/>
    <n v="0"/>
    <s v="NA"/>
  </r>
  <r>
    <x v="1"/>
    <m/>
    <n v="43"/>
    <m/>
    <s v="Male"/>
    <s v="North"/>
    <s v="Referral"/>
    <n v="30"/>
    <n v="64"/>
    <n v="5"/>
    <n v="531.77"/>
    <n v="34025.660000000003"/>
    <n v="0"/>
    <n v="3901"/>
    <n v="2"/>
    <n v="17.2"/>
    <n v="1"/>
    <n v="0.45"/>
    <n v="0"/>
    <s v="None"/>
    <n v="3"/>
    <n v="2"/>
    <n v="579.85"/>
    <n v="66"/>
    <n v="4"/>
    <s v="Credit Card"/>
    <n v="36.200000000000003"/>
    <n v="0.39800000000000002"/>
    <n v="0"/>
    <s v="NA"/>
  </r>
  <r>
    <x v="2"/>
    <m/>
    <n v="28"/>
    <m/>
    <s v="Female"/>
    <s v="West"/>
    <s v="App Ads"/>
    <n v="29"/>
    <n v="61"/>
    <n v="6"/>
    <n v="527.49"/>
    <n v="31445.98"/>
    <n v="0"/>
    <n v="3614"/>
    <n v="2"/>
    <n v="7"/>
    <n v="1"/>
    <n v="0.52"/>
    <n v="2"/>
    <s v="Quality"/>
    <n v="1"/>
    <n v="1"/>
    <n v="600.20000000000005"/>
    <n v="16"/>
    <n v="4.5"/>
    <s v="Credit Card"/>
    <n v="20.2"/>
    <n v="0.28999999999999998"/>
    <n v="0"/>
    <s v="NA"/>
  </r>
  <r>
    <x v="2"/>
    <m/>
    <n v="36"/>
    <m/>
    <s v="Female"/>
    <s v="East"/>
    <s v="App Ads"/>
    <n v="44"/>
    <n v="17"/>
    <n v="0"/>
    <n v="532.59"/>
    <n v="9047.91"/>
    <n v="0"/>
    <n v="1333"/>
    <n v="1"/>
    <n v="2.8"/>
    <n v="0"/>
    <n v="0.62"/>
    <n v="0"/>
    <s v="None"/>
    <n v="1"/>
    <n v="1"/>
    <n v="369.63"/>
    <n v="16"/>
    <n v="5"/>
    <s v="UPI"/>
    <n v="9.4"/>
    <n v="0.2283"/>
    <n v="0"/>
    <s v="NA"/>
  </r>
  <r>
    <x v="3"/>
    <m/>
    <n v="63"/>
    <m/>
    <s v="Female"/>
    <s v="North"/>
    <s v="App Ads"/>
    <n v="46"/>
    <n v="74"/>
    <n v="8"/>
    <n v="271.49"/>
    <n v="21883.21"/>
    <n v="0"/>
    <n v="2440"/>
    <n v="3"/>
    <n v="7.7"/>
    <n v="2"/>
    <n v="0.56999999999999995"/>
    <n v="4"/>
    <s v="Payment"/>
    <n v="1"/>
    <n v="2"/>
    <n v="715.03"/>
    <n v="63"/>
    <n v="3.6"/>
    <s v="Credit Card"/>
    <n v="38.200000000000003"/>
    <n v="0.41210000000000002"/>
    <n v="1"/>
    <s v="Frequent SLA Breaches"/>
  </r>
  <r>
    <x v="2"/>
    <m/>
    <n v="29"/>
    <m/>
    <s v="Male"/>
    <s v="South"/>
    <s v="Organic"/>
    <n v="1"/>
    <n v="3"/>
    <n v="0"/>
    <n v="480.89"/>
    <n v="1565.56"/>
    <n v="0"/>
    <n v="173"/>
    <n v="0"/>
    <n v="0"/>
    <n v="0"/>
    <n v="0.47"/>
    <n v="1"/>
    <s v="Item Missing"/>
    <n v="0"/>
    <n v="0"/>
    <n v="0"/>
    <n v="11"/>
    <n v="5"/>
    <s v="UPI"/>
    <n v="16.2"/>
    <n v="0.26590000000000003"/>
    <n v="0"/>
    <s v="NA"/>
  </r>
  <r>
    <x v="1"/>
    <m/>
    <n v="52"/>
    <m/>
    <s v="Female"/>
    <s v="Central"/>
    <s v="Organic"/>
    <n v="55"/>
    <n v="3"/>
    <n v="0"/>
    <n v="615.32000000000005"/>
    <n v="1725.53"/>
    <n v="0"/>
    <n v="130"/>
    <n v="0"/>
    <n v="12"/>
    <n v="0"/>
    <n v="0.22"/>
    <n v="1"/>
    <s v="App Issue"/>
    <n v="0"/>
    <n v="0"/>
    <n v="0"/>
    <n v="7"/>
    <n v="4.0999999999999996"/>
    <s v="Debit Card"/>
    <n v="5.4"/>
    <n v="0.2079"/>
    <n v="0"/>
    <s v="NA"/>
  </r>
  <r>
    <x v="1"/>
    <m/>
    <n v="43"/>
    <m/>
    <s v="Female"/>
    <s v="West"/>
    <s v="Organic"/>
    <n v="30"/>
    <n v="5"/>
    <n v="1"/>
    <n v="409.2"/>
    <n v="2077.86"/>
    <n v="0"/>
    <n v="480"/>
    <n v="0"/>
    <n v="20"/>
    <n v="0"/>
    <n v="0.43"/>
    <n v="2"/>
    <s v="App Issue"/>
    <n v="0"/>
    <n v="0"/>
    <n v="0"/>
    <n v="75"/>
    <n v="4.4000000000000004"/>
    <s v="UPI"/>
    <n v="34.5"/>
    <n v="0.3856"/>
    <n v="0"/>
    <s v="NA"/>
  </r>
  <r>
    <x v="2"/>
    <m/>
    <n v="35"/>
    <m/>
    <s v="Female"/>
    <s v="West"/>
    <s v="App Ads"/>
    <n v="5"/>
    <n v="4"/>
    <n v="0"/>
    <n v="579.30999999999995"/>
    <n v="2486.15"/>
    <n v="1"/>
    <n v="688"/>
    <n v="0"/>
    <n v="8.1"/>
    <n v="0"/>
    <n v="0.34"/>
    <n v="2"/>
    <s v="Payment"/>
    <n v="0"/>
    <n v="0"/>
    <n v="0"/>
    <n v="12"/>
    <n v="4.0999999999999996"/>
    <s v="UPI"/>
    <n v="16.3"/>
    <n v="0.26679999999999998"/>
    <n v="0"/>
    <s v="NA"/>
  </r>
  <r>
    <x v="1"/>
    <m/>
    <n v="55"/>
    <m/>
    <s v="Male"/>
    <s v="South"/>
    <s v="Referral"/>
    <n v="22"/>
    <n v="25"/>
    <n v="4"/>
    <n v="430.95"/>
    <n v="10746.8"/>
    <n v="0"/>
    <n v="1184"/>
    <n v="1"/>
    <n v="12.5"/>
    <n v="0"/>
    <n v="0.44"/>
    <n v="3"/>
    <s v="Quality"/>
    <n v="1"/>
    <n v="2"/>
    <n v="426.07"/>
    <n v="19"/>
    <n v="3.9"/>
    <s v="UPI"/>
    <n v="21.7"/>
    <n v="0.29980000000000001"/>
    <n v="0"/>
    <s v="NA"/>
  </r>
  <r>
    <x v="2"/>
    <m/>
    <n v="37"/>
    <m/>
    <s v="Male"/>
    <s v="East"/>
    <s v="Organic"/>
    <n v="43"/>
    <n v="75"/>
    <n v="5"/>
    <n v="435.08"/>
    <n v="30007.13"/>
    <n v="0"/>
    <n v="3111"/>
    <n v="4"/>
    <n v="17.5"/>
    <n v="1"/>
    <n v="0.63"/>
    <n v="4"/>
    <s v="App Issue"/>
    <n v="0"/>
    <n v="4"/>
    <n v="1309"/>
    <n v="9"/>
    <n v="3.9"/>
    <s v="Credit Card"/>
    <n v="19.8"/>
    <n v="0.2878"/>
    <n v="0"/>
    <s v="NA"/>
  </r>
  <r>
    <x v="2"/>
    <m/>
    <n v="33"/>
    <m/>
    <s v="Male"/>
    <s v="South"/>
    <s v="Organic"/>
    <n v="14"/>
    <n v="9"/>
    <n v="1"/>
    <n v="305.01"/>
    <n v="2520.52"/>
    <n v="1"/>
    <n v="287"/>
    <n v="0"/>
    <n v="15.3"/>
    <n v="0"/>
    <n v="0.25"/>
    <n v="0"/>
    <s v="None"/>
    <n v="0"/>
    <n v="1"/>
    <n v="339.64"/>
    <n v="10"/>
    <n v="3.4"/>
    <s v="UPI"/>
    <n v="13.5"/>
    <n v="0.25059999999999999"/>
    <n v="0"/>
    <s v="NA"/>
  </r>
  <r>
    <x v="1"/>
    <m/>
    <n v="46"/>
    <m/>
    <s v="Male"/>
    <s v="West"/>
    <s v="Social"/>
    <n v="31"/>
    <n v="66"/>
    <n v="11"/>
    <n v="392.76"/>
    <n v="24971.8"/>
    <n v="0"/>
    <n v="3144"/>
    <n v="4"/>
    <n v="8.6999999999999993"/>
    <n v="3"/>
    <n v="0.57999999999999996"/>
    <n v="4"/>
    <s v="Quality"/>
    <n v="2"/>
    <n v="3"/>
    <n v="1098.0899999999999"/>
    <n v="74"/>
    <n v="3.6"/>
    <s v="UPI"/>
    <n v="46.2"/>
    <n v="0.47160000000000002"/>
    <n v="1"/>
    <s v="Infrequent Need"/>
  </r>
  <r>
    <x v="1"/>
    <m/>
    <n v="58"/>
    <m/>
    <s v="Female"/>
    <s v="South"/>
    <s v="Organic"/>
    <n v="28"/>
    <n v="98"/>
    <n v="15"/>
    <n v="604.02"/>
    <n v="55255.03"/>
    <n v="0"/>
    <n v="6440"/>
    <n v="6"/>
    <n v="15.6"/>
    <n v="3"/>
    <n v="0.81"/>
    <n v="5"/>
    <s v="App Issue"/>
    <n v="3"/>
    <n v="0"/>
    <n v="867.8"/>
    <n v="40"/>
    <n v="2.5"/>
    <s v="COD"/>
    <n v="48.4"/>
    <n v="0.48799999999999999"/>
    <n v="1"/>
    <s v="Frequent SLA Breaches"/>
  </r>
  <r>
    <x v="3"/>
    <m/>
    <n v="63"/>
    <m/>
    <s v="Male"/>
    <s v="West"/>
    <s v="Referral"/>
    <n v="21"/>
    <n v="26"/>
    <n v="4"/>
    <n v="373.51"/>
    <n v="10221.030000000001"/>
    <n v="1"/>
    <n v="1410"/>
    <n v="1"/>
    <n v="25.9"/>
    <n v="1"/>
    <n v="0.2"/>
    <n v="1"/>
    <s v="App Issue"/>
    <n v="1"/>
    <n v="1"/>
    <n v="196.51"/>
    <n v="75"/>
    <n v="5"/>
    <s v="UPI"/>
    <n v="35.799999999999997"/>
    <n v="0.39539999999999997"/>
    <n v="0"/>
    <s v="NA"/>
  </r>
  <r>
    <x v="1"/>
    <m/>
    <n v="51"/>
    <m/>
    <s v="Male"/>
    <s v="West"/>
    <s v="App Ads"/>
    <n v="23"/>
    <n v="13"/>
    <n v="2"/>
    <n v="677.47"/>
    <n v="8197.73"/>
    <n v="0"/>
    <n v="1046"/>
    <n v="1"/>
    <n v="0"/>
    <n v="1"/>
    <n v="0.44"/>
    <n v="2"/>
    <s v="Payment"/>
    <n v="0"/>
    <n v="1"/>
    <n v="352.56"/>
    <n v="64"/>
    <n v="5"/>
    <s v="UPI"/>
    <n v="30.9"/>
    <n v="0.36080000000000001"/>
    <n v="0"/>
    <s v="NA"/>
  </r>
  <r>
    <x v="1"/>
    <m/>
    <n v="53"/>
    <m/>
    <s v="Male"/>
    <s v="South"/>
    <s v="App Ads"/>
    <n v="34"/>
    <n v="47"/>
    <n v="9"/>
    <n v="430.34"/>
    <n v="19829.189999999999"/>
    <n v="0"/>
    <n v="2282"/>
    <n v="3"/>
    <n v="11.5"/>
    <n v="1"/>
    <n v="0.14000000000000001"/>
    <n v="4"/>
    <s v="App Issue"/>
    <n v="3"/>
    <n v="2"/>
    <n v="1493.19"/>
    <n v="46"/>
    <n v="2.7"/>
    <s v="Wallet"/>
    <n v="34.5"/>
    <n v="0.38600000000000001"/>
    <n v="0"/>
    <s v="NA"/>
  </r>
  <r>
    <x v="1"/>
    <m/>
    <n v="59"/>
    <m/>
    <s v="Male"/>
    <s v="West"/>
    <s v="Organic"/>
    <n v="11"/>
    <n v="24"/>
    <n v="1"/>
    <n v="611.9"/>
    <n v="13532.82"/>
    <n v="0"/>
    <n v="1880"/>
    <n v="1"/>
    <n v="17.399999999999999"/>
    <n v="1"/>
    <n v="0.54"/>
    <n v="1"/>
    <s v="Payment"/>
    <n v="1"/>
    <n v="0"/>
    <n v="222.92"/>
    <n v="22"/>
    <n v="3.7"/>
    <s v="UPI"/>
    <n v="22.5"/>
    <n v="0.3044"/>
    <n v="0"/>
    <s v="NA"/>
  </r>
  <r>
    <x v="2"/>
    <m/>
    <n v="32"/>
    <m/>
    <s v="Male"/>
    <s v="South"/>
    <s v="App Ads"/>
    <n v="40"/>
    <n v="73"/>
    <n v="15"/>
    <n v="451.24"/>
    <n v="30925.18"/>
    <n v="1"/>
    <n v="3369"/>
    <n v="1"/>
    <n v="0"/>
    <n v="3"/>
    <n v="0.32"/>
    <n v="5"/>
    <s v="App Issue"/>
    <n v="1"/>
    <n v="4"/>
    <n v="1188.78"/>
    <n v="56"/>
    <n v="2.2999999999999998"/>
    <s v="UPI"/>
    <n v="33.5"/>
    <n v="0.379"/>
    <n v="0"/>
    <s v="NA"/>
  </r>
  <r>
    <x v="2"/>
    <m/>
    <n v="31"/>
    <m/>
    <s v="Male"/>
    <s v="North"/>
    <s v="Organic"/>
    <n v="60"/>
    <n v="138"/>
    <n v="20"/>
    <n v="172.36"/>
    <n v="22366.799999999999"/>
    <n v="0"/>
    <n v="2556"/>
    <n v="3"/>
    <n v="6"/>
    <n v="7"/>
    <n v="0.54"/>
    <n v="3"/>
    <s v="Item Missing"/>
    <n v="3"/>
    <n v="3"/>
    <n v="231.54"/>
    <n v="53"/>
    <n v="2.9"/>
    <s v="UPI"/>
    <n v="36.6"/>
    <n v="0.4007"/>
    <n v="0"/>
    <s v="NA"/>
  </r>
  <r>
    <x v="1"/>
    <m/>
    <n v="43"/>
    <m/>
    <s v="Female"/>
    <s v="South"/>
    <s v="App Ads"/>
    <n v="45"/>
    <n v="67"/>
    <n v="3"/>
    <n v="362.83"/>
    <n v="23774"/>
    <n v="0"/>
    <n v="2477"/>
    <n v="2"/>
    <n v="29.3"/>
    <n v="4"/>
    <n v="0.51"/>
    <n v="3"/>
    <s v="Delivery Delay"/>
    <n v="0"/>
    <n v="1"/>
    <n v="172.18"/>
    <n v="60"/>
    <n v="3"/>
    <s v="UPI"/>
    <n v="41.2"/>
    <n v="0.43419999999999997"/>
    <n v="1"/>
    <s v="Price/Discount Reliance"/>
  </r>
  <r>
    <x v="1"/>
    <m/>
    <n v="51"/>
    <m/>
    <s v="Male"/>
    <s v="South"/>
    <s v="Referral"/>
    <n v="3"/>
    <n v="6"/>
    <n v="0"/>
    <n v="363.36"/>
    <n v="2373.02"/>
    <n v="0"/>
    <n v="418"/>
    <n v="0"/>
    <n v="11.9"/>
    <n v="0"/>
    <n v="0.14000000000000001"/>
    <n v="0"/>
    <s v="None"/>
    <n v="0"/>
    <n v="0"/>
    <n v="0"/>
    <n v="110"/>
    <n v="2.9"/>
    <s v="Wallet"/>
    <n v="47.1"/>
    <n v="0.47849999999999998"/>
    <n v="1"/>
    <s v="Infrequent Need"/>
  </r>
  <r>
    <x v="1"/>
    <m/>
    <n v="52"/>
    <m/>
    <s v="Female"/>
    <s v="North"/>
    <s v="App Ads"/>
    <n v="25"/>
    <n v="94"/>
    <n v="13"/>
    <n v="367.23"/>
    <n v="34794.71"/>
    <n v="0"/>
    <n v="3507"/>
    <n v="1"/>
    <n v="8"/>
    <n v="5"/>
    <n v="0.6"/>
    <n v="2"/>
    <s v="Item Missing"/>
    <n v="4"/>
    <n v="7"/>
    <n v="1808.4"/>
    <n v="45"/>
    <n v="3.7"/>
    <s v="Credit Card"/>
    <n v="36.299999999999997"/>
    <n v="0.39860000000000001"/>
    <n v="0"/>
    <s v="NA"/>
  </r>
  <r>
    <x v="2"/>
    <m/>
    <n v="26"/>
    <m/>
    <s v="Female"/>
    <s v="West"/>
    <s v="App Ads"/>
    <n v="51"/>
    <n v="71"/>
    <n v="13"/>
    <n v="299.37"/>
    <n v="21727.22"/>
    <n v="0"/>
    <n v="2483"/>
    <n v="1"/>
    <n v="13.5"/>
    <n v="3"/>
    <n v="0.14000000000000001"/>
    <n v="4"/>
    <s v="App Issue"/>
    <n v="0"/>
    <n v="3"/>
    <n v="406.18"/>
    <n v="69"/>
    <n v="2.7"/>
    <s v="UPI"/>
    <n v="34.700000000000003"/>
    <n v="0.38690000000000002"/>
    <n v="0"/>
    <s v="NA"/>
  </r>
  <r>
    <x v="1"/>
    <m/>
    <n v="59"/>
    <m/>
    <s v="Female"/>
    <s v="West"/>
    <s v="Partner"/>
    <n v="42"/>
    <n v="72"/>
    <n v="8"/>
    <n v="331.55"/>
    <n v="23380.77"/>
    <n v="0"/>
    <n v="2634"/>
    <n v="4"/>
    <n v="1"/>
    <n v="1"/>
    <n v="0.87"/>
    <n v="4"/>
    <s v="Delivery Delay"/>
    <n v="3"/>
    <n v="3"/>
    <n v="1286.8499999999999"/>
    <n v="54"/>
    <n v="4"/>
    <s v="UPI"/>
    <n v="43.6"/>
    <n v="0.45200000000000001"/>
    <n v="1"/>
    <s v="Product Unavailability"/>
  </r>
  <r>
    <x v="2"/>
    <m/>
    <n v="37"/>
    <m/>
    <s v="Female"/>
    <s v="East"/>
    <s v="Referral"/>
    <n v="45"/>
    <n v="93"/>
    <n v="10"/>
    <n v="523.17999999999995"/>
    <n v="50773.77"/>
    <n v="0"/>
    <n v="4494"/>
    <n v="0"/>
    <n v="18"/>
    <n v="4"/>
    <n v="0.12"/>
    <n v="3"/>
    <s v="App Issue"/>
    <n v="3"/>
    <n v="3"/>
    <n v="1553.86"/>
    <n v="52"/>
    <n v="2.5"/>
    <s v="Credit Card"/>
    <n v="33.6"/>
    <n v="0.37959999999999999"/>
    <n v="0"/>
    <s v="NA"/>
  </r>
  <r>
    <x v="3"/>
    <m/>
    <n v="64"/>
    <m/>
    <s v="Male"/>
    <s v="Central"/>
    <s v="Organic"/>
    <n v="39"/>
    <n v="145"/>
    <n v="6"/>
    <n v="765.24"/>
    <n v="120741.02"/>
    <n v="0"/>
    <n v="10000"/>
    <n v="2"/>
    <n v="17"/>
    <n v="7"/>
    <n v="0.06"/>
    <n v="3"/>
    <s v="Payment"/>
    <n v="9"/>
    <n v="6"/>
    <n v="2008.63"/>
    <n v="48"/>
    <n v="4.3"/>
    <s v="Credit Card"/>
    <n v="44.7"/>
    <n v="0.46050000000000002"/>
    <n v="1"/>
    <s v="Product Unavailability"/>
  </r>
  <r>
    <x v="1"/>
    <m/>
    <n v="56"/>
    <m/>
    <s v="Female"/>
    <s v="Central"/>
    <s v="Referral"/>
    <n v="4"/>
    <n v="10"/>
    <n v="2"/>
    <n v="474.51"/>
    <n v="4425.2299999999996"/>
    <n v="0"/>
    <n v="1010"/>
    <n v="0"/>
    <n v="6"/>
    <n v="0"/>
    <n v="0.41"/>
    <n v="2"/>
    <s v="Item Missing"/>
    <n v="0"/>
    <n v="0"/>
    <n v="0"/>
    <n v="52"/>
    <n v="3.4"/>
    <s v="Debit Card"/>
    <n v="32.299999999999997"/>
    <n v="0.37040000000000001"/>
    <n v="0"/>
    <s v="NA"/>
  </r>
  <r>
    <x v="3"/>
    <m/>
    <n v="70"/>
    <m/>
    <s v="Female"/>
    <s v="North"/>
    <s v="App Ads"/>
    <n v="44"/>
    <n v="79"/>
    <n v="9"/>
    <n v="408.07"/>
    <n v="30360.94"/>
    <n v="0"/>
    <n v="3436"/>
    <n v="5"/>
    <n v="10.9"/>
    <n v="3"/>
    <n v="0.38"/>
    <n v="4"/>
    <s v="Delivery Delay"/>
    <n v="3"/>
    <n v="5"/>
    <n v="553.45000000000005"/>
    <n v="13"/>
    <n v="3.4"/>
    <s v="UPI"/>
    <n v="25.4"/>
    <n v="0.32369999999999999"/>
    <n v="0"/>
    <s v="NA"/>
  </r>
  <r>
    <x v="1"/>
    <m/>
    <n v="51"/>
    <m/>
    <s v="Female"/>
    <s v="East"/>
    <s v="Organic"/>
    <n v="20"/>
    <n v="27"/>
    <n v="1"/>
    <n v="153.4"/>
    <n v="4345.88"/>
    <n v="0"/>
    <n v="453"/>
    <n v="0"/>
    <n v="16.2"/>
    <n v="1"/>
    <n v="0.8"/>
    <n v="2"/>
    <s v="Payment"/>
    <n v="0"/>
    <n v="0"/>
    <n v="0"/>
    <n v="18"/>
    <n v="4.0999999999999996"/>
    <s v="UPI"/>
    <n v="19.100000000000001"/>
    <n v="0.28370000000000001"/>
    <n v="0"/>
    <s v="NA"/>
  </r>
  <r>
    <x v="1"/>
    <m/>
    <n v="45"/>
    <m/>
    <s v="Male"/>
    <s v="Central"/>
    <s v="Social"/>
    <n v="1"/>
    <n v="3"/>
    <n v="1"/>
    <n v="687.55"/>
    <n v="1899.49"/>
    <n v="0"/>
    <n v="499"/>
    <n v="0"/>
    <n v="10.6"/>
    <n v="0"/>
    <n v="0.18"/>
    <n v="1"/>
    <s v="App Issue"/>
    <n v="0"/>
    <n v="0"/>
    <n v="0"/>
    <n v="68"/>
    <n v="3.5"/>
    <s v="Credit Card"/>
    <n v="42.4"/>
    <n v="0.44340000000000002"/>
    <n v="1"/>
    <s v="Frequent SLA Breaches"/>
  </r>
  <r>
    <x v="2"/>
    <m/>
    <n v="27"/>
    <m/>
    <s v="Female"/>
    <s v="North"/>
    <s v="Organic"/>
    <n v="37"/>
    <n v="61"/>
    <n v="4"/>
    <n v="577.87"/>
    <n v="35945.81"/>
    <n v="0"/>
    <n v="4261"/>
    <n v="1"/>
    <n v="24.8"/>
    <n v="2"/>
    <n v="0.09"/>
    <n v="3"/>
    <s v="Delivery Delay"/>
    <n v="2"/>
    <n v="3"/>
    <n v="1284.78"/>
    <n v="7"/>
    <n v="3.5"/>
    <s v="Credit Card"/>
    <n v="17"/>
    <n v="0.27079999999999999"/>
    <n v="0"/>
    <s v="NA"/>
  </r>
  <r>
    <x v="2"/>
    <m/>
    <n v="39"/>
    <m/>
    <s v="Male"/>
    <s v="South"/>
    <s v="Social"/>
    <n v="38"/>
    <n v="111"/>
    <n v="13"/>
    <n v="395.18"/>
    <n v="39871.25"/>
    <n v="0"/>
    <n v="4351"/>
    <n v="5"/>
    <n v="9.3000000000000007"/>
    <n v="3"/>
    <n v="0.67"/>
    <n v="1"/>
    <s v="Payment"/>
    <n v="2"/>
    <n v="3"/>
    <n v="339.07"/>
    <n v="78"/>
    <n v="3.7"/>
    <s v="Debit Card"/>
    <n v="43"/>
    <n v="0.44740000000000002"/>
    <n v="1"/>
    <s v="Product Unavailability"/>
  </r>
  <r>
    <x v="3"/>
    <m/>
    <n v="63"/>
    <m/>
    <s v="Female"/>
    <s v="Central"/>
    <s v="App Ads"/>
    <n v="9"/>
    <n v="14"/>
    <n v="2"/>
    <n v="487.24"/>
    <n v="7181.92"/>
    <n v="0"/>
    <n v="1140"/>
    <n v="0"/>
    <n v="16.3"/>
    <n v="1"/>
    <n v="0.21"/>
    <n v="1"/>
    <s v="Payment"/>
    <n v="1"/>
    <n v="1"/>
    <n v="440.09"/>
    <n v="17"/>
    <n v="3.4"/>
    <s v="UPI"/>
    <n v="26.1"/>
    <n v="0.3281"/>
    <n v="0"/>
    <s v="NA"/>
  </r>
  <r>
    <x v="2"/>
    <m/>
    <n v="38"/>
    <m/>
    <s v="Male"/>
    <s v="West"/>
    <s v="App Ads"/>
    <n v="45"/>
    <n v="56"/>
    <n v="8"/>
    <n v="393.34"/>
    <n v="21674.6"/>
    <n v="1"/>
    <n v="2374"/>
    <n v="2"/>
    <n v="1.8"/>
    <n v="1"/>
    <n v="0.28000000000000003"/>
    <n v="0"/>
    <s v="None"/>
    <n v="3"/>
    <n v="2"/>
    <n v="219.09"/>
    <n v="71"/>
    <n v="3.6"/>
    <s v="Wallet"/>
    <n v="29.7"/>
    <n v="0.35220000000000001"/>
    <n v="0"/>
    <s v="NA"/>
  </r>
  <r>
    <x v="0"/>
    <m/>
    <n v="20"/>
    <m/>
    <s v="Male"/>
    <s v="West"/>
    <s v="App Ads"/>
    <n v="45"/>
    <n v="25"/>
    <n v="2"/>
    <n v="308.83"/>
    <n v="7619.7"/>
    <n v="0"/>
    <n v="987"/>
    <n v="1"/>
    <n v="2.8"/>
    <n v="1"/>
    <n v="0.82"/>
    <n v="1"/>
    <s v="Quality"/>
    <n v="0"/>
    <n v="1"/>
    <n v="53.95"/>
    <n v="37"/>
    <n v="4.2"/>
    <s v="UPI"/>
    <n v="20.2"/>
    <n v="0.28999999999999998"/>
    <n v="0"/>
    <s v="NA"/>
  </r>
  <r>
    <x v="2"/>
    <m/>
    <n v="30"/>
    <m/>
    <s v="Female"/>
    <s v="Central"/>
    <s v="Organic"/>
    <n v="23"/>
    <n v="49"/>
    <n v="10"/>
    <n v="402.36"/>
    <n v="20896.849999999999"/>
    <n v="0"/>
    <n v="2350"/>
    <n v="2"/>
    <n v="7.3"/>
    <n v="1"/>
    <n v="0.64"/>
    <n v="1"/>
    <s v="Delivery Delay"/>
    <n v="1"/>
    <n v="2"/>
    <n v="472.84"/>
    <n v="47"/>
    <n v="5"/>
    <s v="Credit Card"/>
    <n v="31.7"/>
    <n v="0.36609999999999998"/>
    <n v="0"/>
    <s v="NA"/>
  </r>
  <r>
    <x v="1"/>
    <m/>
    <n v="49"/>
    <m/>
    <s v="Female"/>
    <s v="North"/>
    <s v="App Ads"/>
    <n v="21"/>
    <n v="6"/>
    <n v="0"/>
    <n v="552.99"/>
    <n v="3598.28"/>
    <n v="0"/>
    <n v="803"/>
    <n v="0"/>
    <n v="28.9"/>
    <n v="0"/>
    <n v="0.28000000000000003"/>
    <n v="1"/>
    <s v="App Issue"/>
    <n v="0"/>
    <n v="0"/>
    <n v="0"/>
    <n v="21"/>
    <n v="3.4"/>
    <s v="UPI"/>
    <n v="18"/>
    <n v="0.27660000000000001"/>
    <n v="0"/>
    <s v="NA"/>
  </r>
  <r>
    <x v="1"/>
    <m/>
    <n v="51"/>
    <m/>
    <s v="Female"/>
    <s v="West"/>
    <s v="Referral"/>
    <n v="53"/>
    <n v="144"/>
    <n v="20"/>
    <n v="493.81"/>
    <n v="75565.77"/>
    <n v="0"/>
    <n v="7234"/>
    <n v="11"/>
    <n v="9"/>
    <n v="4"/>
    <n v="0.68"/>
    <n v="7"/>
    <s v="App Issue"/>
    <n v="1"/>
    <n v="6"/>
    <n v="1206.55"/>
    <n v="59"/>
    <n v="3.8"/>
    <s v="Debit Card"/>
    <n v="55.2"/>
    <n v="0.53859999999999997"/>
    <n v="1"/>
    <s v="Price/Discount Reliance"/>
  </r>
  <r>
    <x v="3"/>
    <m/>
    <n v="70"/>
    <m/>
    <s v="Female"/>
    <s v="West"/>
    <s v="Organic"/>
    <n v="8"/>
    <n v="5"/>
    <n v="1"/>
    <n v="423.9"/>
    <n v="2165.34"/>
    <n v="0"/>
    <n v="501"/>
    <n v="0"/>
    <n v="0"/>
    <n v="0"/>
    <n v="0.44"/>
    <n v="0"/>
    <s v="None"/>
    <n v="0"/>
    <n v="0"/>
    <n v="0"/>
    <n v="40"/>
    <n v="4.2"/>
    <s v="Debit Card"/>
    <n v="23.6"/>
    <n v="0.31190000000000001"/>
    <n v="0"/>
    <s v="NA"/>
  </r>
  <r>
    <x v="3"/>
    <m/>
    <n v="67"/>
    <m/>
    <s v="Female"/>
    <s v="North"/>
    <s v="App Ads"/>
    <n v="40"/>
    <n v="10"/>
    <n v="0"/>
    <n v="528.20000000000005"/>
    <n v="4825.8999999999996"/>
    <n v="0"/>
    <n v="674"/>
    <n v="0"/>
    <n v="10.1"/>
    <n v="0"/>
    <n v="0.53"/>
    <n v="1"/>
    <s v="Quality"/>
    <n v="0"/>
    <n v="0"/>
    <n v="0"/>
    <n v="96"/>
    <n v="3.3"/>
    <s v="Wallet"/>
    <n v="40.200000000000003"/>
    <n v="0.4269"/>
    <n v="1"/>
    <s v="Frequent SLA Breaches"/>
  </r>
  <r>
    <x v="1"/>
    <m/>
    <n v="46"/>
    <m/>
    <s v="Male"/>
    <s v="North"/>
    <s v="Organic"/>
    <n v="42"/>
    <n v="70"/>
    <n v="4"/>
    <n v="411.32"/>
    <n v="27875.75"/>
    <n v="0"/>
    <n v="2764"/>
    <n v="1"/>
    <n v="29.6"/>
    <n v="1"/>
    <n v="0.84"/>
    <n v="0"/>
    <s v="None"/>
    <n v="1"/>
    <n v="3"/>
    <n v="457.31"/>
    <n v="58"/>
    <n v="3"/>
    <s v="Wallet"/>
    <n v="31.8"/>
    <n v="0.36709999999999998"/>
    <n v="0"/>
    <s v="NA"/>
  </r>
  <r>
    <x v="1"/>
    <m/>
    <n v="47"/>
    <m/>
    <s v="Other"/>
    <s v="North"/>
    <s v="App Ads"/>
    <n v="14"/>
    <n v="35"/>
    <n v="1"/>
    <n v="599.22"/>
    <n v="22160.1"/>
    <n v="0"/>
    <n v="2718"/>
    <n v="0"/>
    <n v="10.6"/>
    <n v="0"/>
    <n v="0.43"/>
    <n v="1"/>
    <s v="Quality"/>
    <n v="2"/>
    <n v="3"/>
    <n v="645.62"/>
    <n v="38"/>
    <n v="3"/>
    <s v="COD"/>
    <n v="28.7"/>
    <n v="0.34560000000000002"/>
    <n v="0"/>
    <s v="NA"/>
  </r>
  <r>
    <x v="1"/>
    <m/>
    <n v="60"/>
    <m/>
    <s v="Male"/>
    <s v="West"/>
    <s v="Referral"/>
    <n v="15"/>
    <n v="24"/>
    <n v="1"/>
    <n v="324.10000000000002"/>
    <n v="7779.72"/>
    <n v="0"/>
    <n v="1316"/>
    <n v="1"/>
    <n v="3.7"/>
    <n v="1"/>
    <n v="0.49"/>
    <n v="2"/>
    <s v="App Issue"/>
    <n v="1"/>
    <n v="1"/>
    <n v="296.87"/>
    <n v="21"/>
    <n v="3.1"/>
    <s v="Wallet"/>
    <n v="21.5"/>
    <n v="0.29870000000000002"/>
    <n v="0"/>
    <s v="NA"/>
  </r>
  <r>
    <x v="0"/>
    <m/>
    <n v="20"/>
    <m/>
    <s v="Male"/>
    <s v="West"/>
    <s v="Partner"/>
    <n v="31"/>
    <n v="72"/>
    <n v="13"/>
    <n v="406.81"/>
    <n v="27717.82"/>
    <n v="0"/>
    <n v="3215"/>
    <n v="4"/>
    <n v="11"/>
    <n v="0"/>
    <n v="0.64"/>
    <n v="4"/>
    <s v="Payment"/>
    <n v="2"/>
    <n v="4"/>
    <n v="1404.36"/>
    <n v="76"/>
    <n v="2.7"/>
    <s v="UPI"/>
    <n v="49.5"/>
    <n v="0.49659999999999999"/>
    <n v="1"/>
    <s v="High Delivery Delays"/>
  </r>
  <r>
    <x v="1"/>
    <m/>
    <n v="49"/>
    <m/>
    <s v="Female"/>
    <s v="Central"/>
    <s v="Social"/>
    <n v="21"/>
    <n v="41"/>
    <n v="3"/>
    <n v="545.28"/>
    <n v="23541.32"/>
    <n v="0"/>
    <n v="2110"/>
    <n v="0"/>
    <n v="14.4"/>
    <n v="2"/>
    <n v="0.26"/>
    <n v="3"/>
    <s v="Delivery Delay"/>
    <n v="0"/>
    <n v="3"/>
    <n v="375.06"/>
    <n v="26"/>
    <n v="4"/>
    <s v="UPI"/>
    <n v="28.6"/>
    <n v="0.34489999999999998"/>
    <n v="0"/>
    <s v="NA"/>
  </r>
  <r>
    <x v="1"/>
    <m/>
    <n v="43"/>
    <m/>
    <s v="Male"/>
    <s v="South"/>
    <s v="Organic"/>
    <n v="5"/>
    <n v="11"/>
    <n v="1"/>
    <n v="536.29999999999995"/>
    <n v="5634.46"/>
    <n v="0"/>
    <n v="906"/>
    <n v="0"/>
    <n v="0"/>
    <n v="1"/>
    <n v="0.41"/>
    <n v="1"/>
    <s v="Payment"/>
    <n v="0"/>
    <n v="1"/>
    <n v="320.87"/>
    <n v="20"/>
    <n v="4.5"/>
    <s v="UPI"/>
    <n v="16.3"/>
    <n v="0.2666"/>
    <n v="0"/>
    <s v="NA"/>
  </r>
  <r>
    <x v="1"/>
    <m/>
    <n v="59"/>
    <m/>
    <s v="Female"/>
    <s v="East"/>
    <s v="Social"/>
    <n v="26"/>
    <n v="77"/>
    <n v="4"/>
    <n v="369.11"/>
    <n v="27732.7"/>
    <n v="0"/>
    <n v="2897"/>
    <n v="6"/>
    <n v="39.700000000000003"/>
    <n v="4"/>
    <n v="0.26"/>
    <n v="4"/>
    <s v="Payment"/>
    <n v="3"/>
    <n v="1"/>
    <n v="1006.13"/>
    <n v="58"/>
    <n v="3"/>
    <s v="UPI"/>
    <n v="47.6"/>
    <n v="0.4819"/>
    <n v="1"/>
    <s v="Infrequent Need"/>
  </r>
  <r>
    <x v="1"/>
    <m/>
    <n v="60"/>
    <m/>
    <s v="Male"/>
    <s v="North"/>
    <s v="Organic"/>
    <n v="44"/>
    <n v="51"/>
    <n v="3"/>
    <n v="345.05"/>
    <n v="17632.599999999999"/>
    <n v="0"/>
    <n v="2290"/>
    <n v="2"/>
    <n v="0"/>
    <n v="1"/>
    <n v="0.4"/>
    <n v="1"/>
    <s v="Item Missing"/>
    <n v="3"/>
    <n v="3"/>
    <n v="871.71"/>
    <n v="88"/>
    <n v="3.4"/>
    <s v="UPI"/>
    <n v="40.799999999999997"/>
    <n v="0.43130000000000002"/>
    <n v="1"/>
    <s v="High Delivery Delays"/>
  </r>
  <r>
    <x v="1"/>
    <m/>
    <n v="52"/>
    <m/>
    <s v="Male"/>
    <s v="Central"/>
    <s v="App Ads"/>
    <n v="26"/>
    <n v="48"/>
    <n v="4"/>
    <n v="511.52"/>
    <n v="23625.919999999998"/>
    <n v="0"/>
    <n v="3058"/>
    <n v="3"/>
    <n v="6.1"/>
    <n v="1"/>
    <n v="0.32"/>
    <n v="2"/>
    <s v="Payment"/>
    <n v="2"/>
    <n v="3"/>
    <n v="1286.29"/>
    <n v="29"/>
    <n v="4.4000000000000004"/>
    <s v="UPI"/>
    <n v="28.4"/>
    <n v="0.34350000000000003"/>
    <n v="0"/>
    <s v="NA"/>
  </r>
  <r>
    <x v="1"/>
    <m/>
    <n v="52"/>
    <m/>
    <s v="Male"/>
    <s v="East"/>
    <s v="Social"/>
    <n v="45"/>
    <n v="7"/>
    <n v="1"/>
    <n v="621.99"/>
    <n v="4525.2299999999996"/>
    <n v="1"/>
    <n v="662"/>
    <n v="0"/>
    <n v="19.399999999999999"/>
    <n v="0"/>
    <n v="0.46"/>
    <n v="2"/>
    <s v="Quality"/>
    <n v="0"/>
    <n v="0"/>
    <n v="0"/>
    <n v="20"/>
    <n v="3"/>
    <s v="Credit Card"/>
    <n v="9.9"/>
    <n v="0.23089999999999999"/>
    <n v="0"/>
    <s v="NA"/>
  </r>
  <r>
    <x v="1"/>
    <m/>
    <n v="54"/>
    <m/>
    <s v="Female"/>
    <s v="West"/>
    <s v="Referral"/>
    <n v="48"/>
    <n v="135"/>
    <n v="8"/>
    <n v="558.21"/>
    <n v="75767.240000000005"/>
    <n v="0"/>
    <n v="8199"/>
    <n v="7"/>
    <n v="23.4"/>
    <n v="0"/>
    <n v="0.45"/>
    <n v="3"/>
    <s v="Quality"/>
    <n v="4"/>
    <n v="1"/>
    <n v="1437.46"/>
    <n v="17"/>
    <n v="4.4000000000000004"/>
    <s v="UPI"/>
    <n v="31.9"/>
    <n v="0.3674"/>
    <n v="0"/>
    <s v="NA"/>
  </r>
  <r>
    <x v="1"/>
    <m/>
    <n v="48"/>
    <m/>
    <s v="Female"/>
    <s v="South"/>
    <s v="App Ads"/>
    <n v="35"/>
    <n v="50"/>
    <n v="7"/>
    <n v="308.14"/>
    <n v="15034.65"/>
    <n v="0"/>
    <n v="1814"/>
    <n v="4"/>
    <n v="11"/>
    <n v="2"/>
    <n v="0.49"/>
    <n v="0"/>
    <s v="None"/>
    <n v="2"/>
    <n v="2"/>
    <n v="752.54"/>
    <n v="47"/>
    <n v="3.1"/>
    <s v="UPI"/>
    <n v="31.3"/>
    <n v="0.3634"/>
    <n v="0"/>
    <s v="NA"/>
  </r>
  <r>
    <x v="2"/>
    <m/>
    <n v="30"/>
    <m/>
    <s v="Male"/>
    <s v="North"/>
    <s v="Organic"/>
    <n v="39"/>
    <n v="69"/>
    <n v="6"/>
    <n v="369.23"/>
    <n v="23330.31"/>
    <n v="0"/>
    <n v="2954"/>
    <n v="4"/>
    <n v="13.8"/>
    <n v="2"/>
    <n v="0.54"/>
    <n v="4"/>
    <s v="Quality"/>
    <n v="4"/>
    <n v="4"/>
    <n v="1870.51"/>
    <n v="44"/>
    <n v="2.8"/>
    <s v="UPI"/>
    <n v="42.5"/>
    <n v="0.44369999999999998"/>
    <n v="1"/>
    <s v="Frequent SLA Breaches"/>
  </r>
  <r>
    <x v="2"/>
    <m/>
    <n v="33"/>
    <m/>
    <s v="Male"/>
    <s v="North"/>
    <s v="Social"/>
    <n v="4"/>
    <n v="6"/>
    <n v="0"/>
    <n v="319.67"/>
    <n v="2003.83"/>
    <n v="0"/>
    <n v="241"/>
    <n v="0"/>
    <n v="17.600000000000001"/>
    <n v="0"/>
    <n v="0.36"/>
    <n v="0"/>
    <s v="None"/>
    <n v="0"/>
    <n v="0"/>
    <n v="0"/>
    <n v="12"/>
    <n v="2.5"/>
    <s v="UPI"/>
    <n v="16.399999999999999"/>
    <n v="0.26750000000000002"/>
    <n v="0"/>
    <s v="NA"/>
  </r>
  <r>
    <x v="1"/>
    <m/>
    <n v="57"/>
    <m/>
    <s v="Male"/>
    <s v="West"/>
    <s v="App Ads"/>
    <n v="52"/>
    <n v="61"/>
    <n v="7"/>
    <n v="619.98"/>
    <n v="40209.94"/>
    <n v="1"/>
    <n v="3599"/>
    <n v="4"/>
    <n v="15.8"/>
    <n v="0"/>
    <n v="0"/>
    <n v="2"/>
    <s v="Quality"/>
    <n v="0"/>
    <n v="1"/>
    <n v="246.02"/>
    <n v="36"/>
    <n v="4.5999999999999996"/>
    <s v="Debit Card"/>
    <n v="18.600000000000001"/>
    <n v="0.28070000000000001"/>
    <n v="0"/>
    <s v="NA"/>
  </r>
  <r>
    <x v="1"/>
    <m/>
    <n v="50"/>
    <m/>
    <s v="Male"/>
    <s v="North"/>
    <s v="Organic"/>
    <n v="9"/>
    <n v="21"/>
    <n v="2"/>
    <n v="442.64"/>
    <n v="9096.5"/>
    <n v="0"/>
    <n v="1386"/>
    <n v="0"/>
    <n v="8.5"/>
    <n v="0"/>
    <n v="0.81"/>
    <n v="0"/>
    <s v="None"/>
    <n v="0"/>
    <n v="0"/>
    <n v="0"/>
    <n v="31"/>
    <n v="3.9"/>
    <s v="Credit Card"/>
    <n v="20"/>
    <n v="0.28920000000000001"/>
    <n v="0"/>
    <s v="NA"/>
  </r>
  <r>
    <x v="2"/>
    <m/>
    <n v="30"/>
    <m/>
    <s v="Female"/>
    <s v="West"/>
    <s v="Organic"/>
    <n v="47"/>
    <n v="102"/>
    <n v="18"/>
    <n v="413.19"/>
    <n v="40537.300000000003"/>
    <n v="0"/>
    <n v="4327"/>
    <n v="7"/>
    <n v="0"/>
    <n v="5"/>
    <n v="0.12"/>
    <n v="5"/>
    <s v="Quality"/>
    <n v="3"/>
    <n v="8"/>
    <n v="2005.83"/>
    <n v="43"/>
    <n v="3.1"/>
    <s v="UPI"/>
    <n v="43"/>
    <n v="0.44790000000000002"/>
    <n v="1"/>
    <s v="Poor Service Resolution"/>
  </r>
  <r>
    <x v="3"/>
    <m/>
    <n v="64"/>
    <m/>
    <s v="Female"/>
    <s v="South"/>
    <s v="App Ads"/>
    <n v="46"/>
    <n v="58"/>
    <n v="11"/>
    <n v="482.89"/>
    <n v="27460.83"/>
    <n v="0"/>
    <n v="3156"/>
    <n v="2"/>
    <n v="2"/>
    <n v="3"/>
    <n v="0.28000000000000003"/>
    <n v="3"/>
    <s v="Quality"/>
    <n v="3"/>
    <n v="1"/>
    <n v="1295.58"/>
    <n v="23"/>
    <n v="4.4000000000000004"/>
    <s v="Debit Card"/>
    <n v="21.4"/>
    <n v="0.2979"/>
    <n v="0"/>
    <s v="NA"/>
  </r>
  <r>
    <x v="3"/>
    <m/>
    <n v="69"/>
    <m/>
    <s v="Male"/>
    <s v="East"/>
    <s v="App Ads"/>
    <n v="57"/>
    <n v="177"/>
    <n v="20"/>
    <n v="506.76"/>
    <n v="89517.7"/>
    <n v="0"/>
    <n v="9228"/>
    <n v="0"/>
    <n v="16.3"/>
    <n v="3"/>
    <n v="0.11"/>
    <n v="4"/>
    <s v="Quality"/>
    <n v="4"/>
    <n v="3"/>
    <n v="1170.3900000000001"/>
    <n v="39"/>
    <n v="4.5"/>
    <s v="Debit Card"/>
    <n v="30.4"/>
    <n v="0.3574"/>
    <n v="0"/>
    <s v="NA"/>
  </r>
  <r>
    <x v="1"/>
    <m/>
    <n v="51"/>
    <m/>
    <s v="Male"/>
    <s v="South"/>
    <s v="App Ads"/>
    <n v="20"/>
    <n v="48"/>
    <n v="3"/>
    <n v="402.81"/>
    <n v="19010.57"/>
    <n v="0"/>
    <n v="1990"/>
    <n v="2"/>
    <n v="18.8"/>
    <n v="2"/>
    <n v="0.34"/>
    <n v="2"/>
    <s v="App Issue"/>
    <n v="3"/>
    <n v="0"/>
    <n v="752.64"/>
    <n v="133"/>
    <n v="5"/>
    <s v="UPI"/>
    <n v="62.3"/>
    <n v="0.59119999999999995"/>
    <n v="1"/>
    <s v="Poor Service Resolution"/>
  </r>
  <r>
    <x v="2"/>
    <m/>
    <n v="30"/>
    <m/>
    <s v="Female"/>
    <s v="North"/>
    <s v="App Ads"/>
    <n v="21"/>
    <n v="63"/>
    <n v="7"/>
    <n v="483.84"/>
    <n v="32436.58"/>
    <n v="0"/>
    <n v="3100"/>
    <n v="2"/>
    <n v="5.0999999999999996"/>
    <n v="4"/>
    <n v="0.64"/>
    <n v="0"/>
    <s v="None"/>
    <n v="2"/>
    <n v="0"/>
    <n v="273.58"/>
    <n v="80"/>
    <n v="3"/>
    <s v="Credit Card"/>
    <n v="43.9"/>
    <n v="0.45419999999999999"/>
    <n v="1"/>
    <s v="Product Unavailability"/>
  </r>
  <r>
    <x v="3"/>
    <m/>
    <n v="67"/>
    <m/>
    <s v="Male"/>
    <s v="East"/>
    <s v="App Ads"/>
    <n v="15"/>
    <n v="3"/>
    <n v="1"/>
    <n v="462.09"/>
    <n v="1317.48"/>
    <n v="0"/>
    <n v="180"/>
    <n v="0"/>
    <n v="7.5"/>
    <n v="0"/>
    <n v="0.28999999999999998"/>
    <n v="2"/>
    <s v="App Issue"/>
    <n v="0"/>
    <n v="0"/>
    <n v="0"/>
    <n v="32"/>
    <n v="3.4"/>
    <s v="Debit Card"/>
    <n v="27.5"/>
    <n v="0.33760000000000001"/>
    <n v="0"/>
    <s v="NA"/>
  </r>
  <r>
    <x v="2"/>
    <m/>
    <n v="30"/>
    <m/>
    <s v="Male"/>
    <s v="South"/>
    <s v="App Ads"/>
    <n v="35"/>
    <n v="42"/>
    <n v="6"/>
    <n v="646.92999999999995"/>
    <n v="27798.400000000001"/>
    <n v="0"/>
    <n v="3276"/>
    <n v="1"/>
    <n v="18.899999999999999"/>
    <n v="1"/>
    <n v="0.09"/>
    <n v="2"/>
    <s v="Payment"/>
    <n v="0"/>
    <n v="3"/>
    <n v="276.8"/>
    <n v="26"/>
    <n v="3"/>
    <s v="Debit Card"/>
    <n v="19.600000000000001"/>
    <n v="0.28660000000000002"/>
    <n v="0"/>
    <s v="NA"/>
  </r>
  <r>
    <x v="2"/>
    <m/>
    <n v="40"/>
    <m/>
    <s v="Female"/>
    <s v="South"/>
    <s v="Organic"/>
    <n v="12"/>
    <n v="30"/>
    <n v="1"/>
    <n v="454.23"/>
    <n v="14582.57"/>
    <n v="0"/>
    <n v="1781"/>
    <n v="2"/>
    <n v="0.3"/>
    <n v="2"/>
    <n v="7.0000000000000007E-2"/>
    <n v="2"/>
    <s v="App Issue"/>
    <n v="0"/>
    <n v="1"/>
    <n v="236.45"/>
    <n v="26"/>
    <n v="3.3"/>
    <s v="UPI"/>
    <n v="21.7"/>
    <n v="0.2999"/>
    <n v="0"/>
    <s v="NA"/>
  </r>
  <r>
    <x v="3"/>
    <m/>
    <n v="63"/>
    <m/>
    <s v="Male"/>
    <s v="East"/>
    <s v="Organic"/>
    <n v="51"/>
    <n v="38"/>
    <n v="1"/>
    <n v="498.42"/>
    <n v="19661.57"/>
    <n v="0"/>
    <n v="2080"/>
    <n v="0"/>
    <n v="22.5"/>
    <n v="1"/>
    <n v="0.39"/>
    <n v="2"/>
    <s v="Item Missing"/>
    <n v="1"/>
    <n v="2"/>
    <n v="626.9"/>
    <n v="15"/>
    <n v="3.4"/>
    <s v="UPI"/>
    <n v="11"/>
    <n v="0.23710000000000001"/>
    <n v="0"/>
    <s v="NA"/>
  </r>
  <r>
    <x v="1"/>
    <m/>
    <n v="45"/>
    <m/>
    <s v="Male"/>
    <s v="South"/>
    <s v="Referral"/>
    <n v="40"/>
    <n v="55"/>
    <n v="3"/>
    <n v="374.32"/>
    <n v="22110.13"/>
    <n v="0"/>
    <n v="2328"/>
    <n v="0"/>
    <n v="30"/>
    <n v="2"/>
    <n v="0.6"/>
    <n v="3"/>
    <s v="Quality"/>
    <n v="1"/>
    <n v="2"/>
    <n v="622.16999999999996"/>
    <n v="64"/>
    <n v="3.4"/>
    <s v="Debit Card"/>
    <n v="37.6"/>
    <n v="0.4083"/>
    <n v="1"/>
    <s v="Low Personalization"/>
  </r>
  <r>
    <x v="2"/>
    <m/>
    <n v="30"/>
    <m/>
    <s v="Male"/>
    <s v="East"/>
    <s v="Social"/>
    <n v="49"/>
    <n v="44"/>
    <n v="5"/>
    <n v="375.91"/>
    <n v="16162.52"/>
    <n v="0"/>
    <n v="1866"/>
    <n v="3"/>
    <n v="4.9000000000000004"/>
    <n v="2"/>
    <n v="0.47"/>
    <n v="1"/>
    <s v="Item Missing"/>
    <n v="2"/>
    <n v="0"/>
    <n v="281.38"/>
    <n v="49"/>
    <n v="4"/>
    <s v="COD"/>
    <n v="31.1"/>
    <n v="0.3619"/>
    <n v="0"/>
    <s v="NA"/>
  </r>
  <r>
    <x v="0"/>
    <m/>
    <n v="22"/>
    <m/>
    <s v="Female"/>
    <s v="West"/>
    <s v="App Ads"/>
    <n v="29"/>
    <n v="59"/>
    <n v="3"/>
    <n v="505.3"/>
    <n v="28392.98"/>
    <n v="0"/>
    <n v="2929"/>
    <n v="4"/>
    <n v="34.1"/>
    <n v="1"/>
    <n v="0.7"/>
    <n v="3"/>
    <s v="Delivery Delay"/>
    <n v="2"/>
    <n v="4"/>
    <n v="878.19"/>
    <n v="60"/>
    <n v="4.5999999999999996"/>
    <s v="Debit Card"/>
    <n v="49.1"/>
    <n v="0.49320000000000003"/>
    <n v="1"/>
    <s v="Price/Discount Reliance"/>
  </r>
  <r>
    <x v="2"/>
    <m/>
    <n v="37"/>
    <m/>
    <s v="Male"/>
    <s v="North"/>
    <s v="Organic"/>
    <n v="49"/>
    <n v="71"/>
    <n v="5"/>
    <n v="340.59"/>
    <n v="23497.75"/>
    <n v="0"/>
    <n v="2652"/>
    <n v="1"/>
    <n v="17.600000000000001"/>
    <n v="0"/>
    <n v="0.52"/>
    <n v="4"/>
    <s v="Quality"/>
    <n v="3"/>
    <n v="5"/>
    <n v="2455.46"/>
    <n v="68"/>
    <n v="2.2999999999999998"/>
    <s v="UPI"/>
    <n v="38.9"/>
    <n v="0.4178"/>
    <n v="1"/>
    <s v="Poor Service Resolution"/>
  </r>
  <r>
    <x v="1"/>
    <m/>
    <n v="53"/>
    <m/>
    <s v="Female"/>
    <s v="South"/>
    <s v="Social"/>
    <n v="6"/>
    <n v="5"/>
    <n v="1"/>
    <n v="490.01"/>
    <n v="2513.04"/>
    <n v="0"/>
    <n v="637"/>
    <n v="0"/>
    <n v="7.6"/>
    <n v="0"/>
    <n v="0.37"/>
    <n v="2"/>
    <s v="Quality"/>
    <n v="0"/>
    <n v="0"/>
    <n v="0"/>
    <n v="114"/>
    <n v="4"/>
    <s v="Credit Card"/>
    <n v="51"/>
    <n v="0.50739999999999996"/>
    <n v="1"/>
    <s v="Product Unavailability"/>
  </r>
  <r>
    <x v="1"/>
    <m/>
    <n v="55"/>
    <m/>
    <s v="Male"/>
    <s v="North"/>
    <s v="Referral"/>
    <n v="26"/>
    <n v="81"/>
    <n v="10"/>
    <n v="421.21"/>
    <n v="33512.79"/>
    <n v="0"/>
    <n v="3444"/>
    <n v="0"/>
    <n v="21.1"/>
    <n v="2"/>
    <n v="0.38"/>
    <n v="5"/>
    <s v="Quality"/>
    <n v="3"/>
    <n v="1"/>
    <n v="488.73"/>
    <n v="55"/>
    <n v="4.0999999999999996"/>
    <s v="UPI"/>
    <n v="39.299999999999997"/>
    <n v="0.42030000000000001"/>
    <n v="1"/>
    <s v="Poor Service Resolution"/>
  </r>
  <r>
    <x v="2"/>
    <m/>
    <n v="29"/>
    <m/>
    <s v="Male"/>
    <s v="North"/>
    <s v="Organic"/>
    <n v="37"/>
    <n v="83"/>
    <n v="14"/>
    <n v="523.66999999999996"/>
    <n v="41344.71"/>
    <n v="1"/>
    <n v="4429"/>
    <n v="7"/>
    <n v="0"/>
    <n v="3"/>
    <n v="0.19"/>
    <n v="6"/>
    <s v="Payment"/>
    <n v="3"/>
    <n v="1"/>
    <n v="974.46"/>
    <n v="16"/>
    <n v="2.7"/>
    <s v="UPI"/>
    <n v="34.200000000000003"/>
    <n v="0.38379999999999997"/>
    <n v="0"/>
    <s v="NA"/>
  </r>
  <r>
    <x v="2"/>
    <m/>
    <n v="26"/>
    <m/>
    <s v="Female"/>
    <s v="North"/>
    <s v="App Ads"/>
    <n v="29"/>
    <n v="65"/>
    <n v="6"/>
    <n v="215.27"/>
    <n v="14877.84"/>
    <n v="0"/>
    <n v="1404"/>
    <n v="4"/>
    <n v="0"/>
    <n v="4"/>
    <n v="0.62"/>
    <n v="3"/>
    <s v="App Issue"/>
    <n v="2"/>
    <n v="1"/>
    <n v="554.29999999999995"/>
    <n v="10"/>
    <n v="3.5"/>
    <s v="UPI"/>
    <n v="22.8"/>
    <n v="0.30669999999999997"/>
    <n v="0"/>
    <s v="NA"/>
  </r>
  <r>
    <x v="1"/>
    <m/>
    <n v="55"/>
    <m/>
    <s v="Male"/>
    <s v="East"/>
    <s v="Social"/>
    <n v="45"/>
    <n v="85"/>
    <n v="14"/>
    <n v="623.27"/>
    <n v="50321.48"/>
    <n v="0"/>
    <n v="5800"/>
    <n v="3"/>
    <n v="2.2000000000000002"/>
    <n v="1"/>
    <n v="0.64"/>
    <n v="3"/>
    <s v="Payment"/>
    <n v="4"/>
    <n v="6"/>
    <n v="2216.4499999999998"/>
    <n v="96"/>
    <n v="4.4000000000000004"/>
    <s v="Debit Card"/>
    <n v="50.2"/>
    <n v="0.50119999999999998"/>
    <n v="1"/>
    <s v="Product Unavailability"/>
  </r>
  <r>
    <x v="2"/>
    <m/>
    <n v="26"/>
    <m/>
    <s v="Male"/>
    <s v="North"/>
    <s v="Social"/>
    <n v="4"/>
    <n v="10"/>
    <n v="0"/>
    <n v="252.05"/>
    <n v="2746.22"/>
    <n v="0"/>
    <n v="458"/>
    <n v="0"/>
    <n v="8"/>
    <n v="1"/>
    <n v="0.15"/>
    <n v="1"/>
    <s v="App Issue"/>
    <n v="0"/>
    <n v="1"/>
    <n v="115.27"/>
    <n v="37"/>
    <n v="3.6"/>
    <s v="Credit Card"/>
    <n v="23.2"/>
    <n v="0.30930000000000002"/>
    <n v="0"/>
    <s v="NA"/>
  </r>
  <r>
    <x v="0"/>
    <m/>
    <n v="21"/>
    <m/>
    <s v="Male"/>
    <s v="Central"/>
    <s v="App Ads"/>
    <n v="48"/>
    <n v="104"/>
    <n v="12"/>
    <n v="665.08"/>
    <n v="63844.93"/>
    <n v="0"/>
    <n v="7248"/>
    <n v="6"/>
    <n v="22.5"/>
    <n v="0"/>
    <n v="0.73"/>
    <n v="6"/>
    <s v="App Issue"/>
    <n v="4"/>
    <n v="3"/>
    <n v="1262.27"/>
    <n v="15"/>
    <n v="3.1"/>
    <s v="UPI"/>
    <n v="30.3"/>
    <n v="0.35630000000000001"/>
    <n v="0"/>
    <s v="NA"/>
  </r>
  <r>
    <x v="1"/>
    <m/>
    <n v="43"/>
    <m/>
    <s v="Female"/>
    <s v="West"/>
    <s v="Social"/>
    <n v="10"/>
    <n v="3"/>
    <n v="0"/>
    <n v="459.2"/>
    <n v="1343.53"/>
    <n v="0"/>
    <n v="432"/>
    <n v="0"/>
    <n v="5.6"/>
    <n v="0"/>
    <n v="0.35"/>
    <n v="1"/>
    <s v="Delivery Delay"/>
    <n v="0"/>
    <n v="0"/>
    <n v="0"/>
    <n v="81"/>
    <n v="5"/>
    <s v="Debit Card"/>
    <n v="37.700000000000003"/>
    <n v="0.40849999999999997"/>
    <n v="1"/>
    <s v="Price/Discount Reliance"/>
  </r>
  <r>
    <x v="1"/>
    <m/>
    <n v="48"/>
    <m/>
    <s v="Male"/>
    <s v="North"/>
    <s v="App Ads"/>
    <n v="7"/>
    <n v="23"/>
    <n v="4"/>
    <n v="511.69"/>
    <n v="10768.79"/>
    <n v="0"/>
    <n v="1444"/>
    <n v="1"/>
    <n v="4.5"/>
    <n v="0"/>
    <n v="0.86"/>
    <n v="3"/>
    <s v="Quality"/>
    <n v="0"/>
    <n v="0"/>
    <n v="0"/>
    <n v="23"/>
    <n v="4.2"/>
    <s v="COD"/>
    <n v="26"/>
    <n v="0.32740000000000002"/>
    <n v="0"/>
    <s v="NA"/>
  </r>
  <r>
    <x v="2"/>
    <m/>
    <n v="30"/>
    <m/>
    <s v="Female"/>
    <s v="East"/>
    <s v="Social"/>
    <n v="26"/>
    <n v="82"/>
    <n v="12"/>
    <n v="444.67"/>
    <n v="39391.57"/>
    <n v="0"/>
    <n v="3734"/>
    <n v="4"/>
    <n v="16.600000000000001"/>
    <n v="1"/>
    <n v="0.26"/>
    <n v="3"/>
    <s v="Delivery Delay"/>
    <n v="5"/>
    <n v="6"/>
    <n v="2944.86"/>
    <n v="27"/>
    <n v="3"/>
    <s v="UPI"/>
    <n v="41.1"/>
    <n v="0.43369999999999997"/>
    <n v="1"/>
    <s v="Low Personalization"/>
  </r>
  <r>
    <x v="2"/>
    <m/>
    <n v="29"/>
    <m/>
    <s v="Male"/>
    <s v="North"/>
    <s v="Social"/>
    <n v="48"/>
    <n v="67"/>
    <n v="10"/>
    <n v="459.7"/>
    <n v="29563.32"/>
    <n v="0"/>
    <n v="3242"/>
    <n v="3"/>
    <n v="9"/>
    <n v="2"/>
    <n v="0.16"/>
    <n v="5"/>
    <s v="Delivery Delay"/>
    <n v="4"/>
    <n v="5"/>
    <n v="1377.82"/>
    <n v="55"/>
    <n v="5"/>
    <s v="Credit Card"/>
    <n v="36.799999999999997"/>
    <n v="0.40200000000000002"/>
    <n v="0"/>
    <s v="NA"/>
  </r>
  <r>
    <x v="2"/>
    <m/>
    <n v="30"/>
    <m/>
    <s v="Male"/>
    <s v="North"/>
    <s v="Referral"/>
    <n v="18"/>
    <n v="8"/>
    <n v="1"/>
    <n v="335.64"/>
    <n v="2417.02"/>
    <n v="0"/>
    <n v="402"/>
    <n v="0"/>
    <n v="3.1"/>
    <n v="0"/>
    <n v="0.22"/>
    <n v="1"/>
    <s v="Item Missing"/>
    <n v="0"/>
    <n v="0"/>
    <n v="0"/>
    <n v="32"/>
    <n v="3.9"/>
    <s v="Credit Card"/>
    <n v="17.899999999999999"/>
    <n v="0.27650000000000002"/>
    <n v="0"/>
    <s v="NA"/>
  </r>
  <r>
    <x v="2"/>
    <m/>
    <n v="36"/>
    <m/>
    <s v="Male"/>
    <s v="Central"/>
    <s v="App Ads"/>
    <n v="51"/>
    <n v="46"/>
    <n v="3"/>
    <n v="524.79"/>
    <n v="24215.37"/>
    <n v="1"/>
    <n v="2639"/>
    <n v="3"/>
    <n v="11.9"/>
    <n v="2"/>
    <n v="0.49"/>
    <n v="2"/>
    <s v="Delivery Delay"/>
    <n v="0"/>
    <n v="2"/>
    <n v="531.83000000000004"/>
    <n v="17"/>
    <n v="3.7"/>
    <s v="UPI"/>
    <n v="16.399999999999999"/>
    <n v="0.26750000000000002"/>
    <n v="0"/>
    <s v="NA"/>
  </r>
  <r>
    <x v="0"/>
    <m/>
    <n v="18"/>
    <m/>
    <s v="Male"/>
    <s v="East"/>
    <s v="Organic"/>
    <n v="14"/>
    <n v="13"/>
    <n v="2"/>
    <n v="503.4"/>
    <n v="6372.08"/>
    <n v="0"/>
    <n v="694"/>
    <n v="1"/>
    <n v="19.5"/>
    <n v="1"/>
    <n v="0.15"/>
    <n v="1"/>
    <s v="Quality"/>
    <n v="0"/>
    <n v="1"/>
    <n v="163.80000000000001"/>
    <n v="36"/>
    <n v="5"/>
    <s v="Credit Card"/>
    <n v="24.5"/>
    <n v="0.31759999999999999"/>
    <n v="0"/>
    <s v="NA"/>
  </r>
  <r>
    <x v="0"/>
    <m/>
    <n v="18"/>
    <m/>
    <s v="Female"/>
    <s v="North"/>
    <s v="App Ads"/>
    <n v="48"/>
    <n v="96"/>
    <n v="17"/>
    <n v="500.99"/>
    <n v="52579.03"/>
    <n v="0"/>
    <n v="5245"/>
    <n v="1"/>
    <n v="23.7"/>
    <n v="0"/>
    <n v="0.52"/>
    <n v="6"/>
    <s v="App Issue"/>
    <n v="2"/>
    <n v="1"/>
    <n v="218.72"/>
    <n v="80"/>
    <n v="3.7"/>
    <s v="UPI"/>
    <n v="48.5"/>
    <n v="0.48859999999999998"/>
    <n v="1"/>
    <s v="Price/Discount Reliance"/>
  </r>
  <r>
    <x v="2"/>
    <m/>
    <n v="37"/>
    <m/>
    <s v="Male"/>
    <s v="Central"/>
    <s v="Organic"/>
    <n v="9"/>
    <n v="13"/>
    <n v="3"/>
    <n v="629.62"/>
    <n v="8433.48"/>
    <n v="0"/>
    <n v="1257"/>
    <n v="1"/>
    <n v="17.2"/>
    <n v="0"/>
    <n v="0.47"/>
    <n v="1"/>
    <s v="Item Missing"/>
    <n v="0"/>
    <n v="0"/>
    <n v="0"/>
    <n v="45"/>
    <n v="2.7"/>
    <s v="Wallet"/>
    <n v="33.299999999999997"/>
    <n v="0.37709999999999999"/>
    <n v="0"/>
    <s v="NA"/>
  </r>
  <r>
    <x v="0"/>
    <m/>
    <n v="19"/>
    <m/>
    <s v="Female"/>
    <s v="Central"/>
    <s v="App Ads"/>
    <n v="42"/>
    <n v="54"/>
    <n v="5"/>
    <n v="281.92"/>
    <n v="16358.67"/>
    <n v="0"/>
    <n v="1831"/>
    <n v="2"/>
    <n v="0"/>
    <n v="3"/>
    <n v="0.48"/>
    <n v="1"/>
    <s v="Item Missing"/>
    <n v="0"/>
    <n v="4"/>
    <n v="896.18"/>
    <n v="11"/>
    <n v="3.3"/>
    <s v="COD"/>
    <n v="16"/>
    <n v="0.26519999999999999"/>
    <n v="0"/>
    <s v="NA"/>
  </r>
  <r>
    <x v="2"/>
    <m/>
    <n v="34"/>
    <m/>
    <s v="Male"/>
    <s v="East"/>
    <s v="Partner"/>
    <n v="45"/>
    <n v="102"/>
    <n v="14"/>
    <n v="459.84"/>
    <n v="44365.36"/>
    <n v="0"/>
    <n v="4945"/>
    <n v="3"/>
    <n v="29.7"/>
    <n v="0"/>
    <n v="0.25"/>
    <n v="5"/>
    <s v="Payment"/>
    <n v="4"/>
    <n v="5"/>
    <n v="1635.07"/>
    <n v="35"/>
    <n v="3.1"/>
    <s v="UPI"/>
    <n v="37.6"/>
    <n v="0.40839999999999999"/>
    <n v="1"/>
    <s v="Price/Discount Reliance"/>
  </r>
  <r>
    <x v="1"/>
    <m/>
    <n v="48"/>
    <m/>
    <s v="Female"/>
    <s v="West"/>
    <s v="App Ads"/>
    <n v="6"/>
    <n v="10"/>
    <n v="1"/>
    <n v="271.43"/>
    <n v="2561.39"/>
    <n v="0"/>
    <n v="519"/>
    <n v="0"/>
    <n v="0"/>
    <n v="0"/>
    <n v="0.61"/>
    <n v="0"/>
    <s v="None"/>
    <n v="1"/>
    <n v="0"/>
    <n v="77.89"/>
    <n v="44"/>
    <n v="3"/>
    <s v="Credit Card"/>
    <n v="30"/>
    <n v="0.35439999999999999"/>
    <n v="0"/>
    <s v="NA"/>
  </r>
  <r>
    <x v="0"/>
    <m/>
    <n v="19"/>
    <m/>
    <s v="Male"/>
    <s v="West"/>
    <s v="Organic"/>
    <n v="49"/>
    <n v="124"/>
    <n v="15"/>
    <n v="590.19000000000005"/>
    <n v="71249.42"/>
    <n v="0"/>
    <n v="7464"/>
    <n v="4"/>
    <n v="10.7"/>
    <n v="7"/>
    <n v="0.38"/>
    <n v="4"/>
    <s v="Delivery Delay"/>
    <n v="2"/>
    <n v="10"/>
    <n v="2432.42"/>
    <n v="13"/>
    <n v="3.6"/>
    <s v="COD"/>
    <n v="31.2"/>
    <n v="0.3624"/>
    <n v="0"/>
    <s v="NA"/>
  </r>
  <r>
    <x v="1"/>
    <m/>
    <n v="50"/>
    <m/>
    <s v="Female"/>
    <s v="West"/>
    <s v="Organic"/>
    <n v="38"/>
    <n v="66"/>
    <n v="7"/>
    <n v="537.85"/>
    <n v="32688.75"/>
    <n v="0"/>
    <n v="4020"/>
    <n v="1"/>
    <n v="3"/>
    <n v="1"/>
    <n v="0.56999999999999995"/>
    <n v="3"/>
    <s v="Item Missing"/>
    <n v="3"/>
    <n v="2"/>
    <n v="561.13"/>
    <n v="54"/>
    <n v="4.3"/>
    <s v="Credit Card"/>
    <n v="32.4"/>
    <n v="0.37080000000000002"/>
    <n v="0"/>
    <s v="NA"/>
  </r>
  <r>
    <x v="1"/>
    <m/>
    <n v="50"/>
    <m/>
    <s v="Male"/>
    <s v="East"/>
    <s v="Partner"/>
    <n v="29"/>
    <n v="91"/>
    <n v="4"/>
    <n v="421.7"/>
    <n v="40116.559999999998"/>
    <n v="0"/>
    <n v="4001"/>
    <n v="3"/>
    <n v="25.1"/>
    <n v="5"/>
    <n v="0.45"/>
    <n v="5"/>
    <s v="Item Missing"/>
    <n v="3"/>
    <n v="3"/>
    <n v="1556.15"/>
    <n v="60"/>
    <n v="2.4"/>
    <s v="UPI"/>
    <n v="50.6"/>
    <n v="0.50429999999999997"/>
    <n v="1"/>
    <s v="Low Personalization"/>
  </r>
  <r>
    <x v="1"/>
    <m/>
    <n v="48"/>
    <m/>
    <s v="Female"/>
    <s v="West"/>
    <s v="App Ads"/>
    <n v="55"/>
    <n v="197"/>
    <n v="20"/>
    <n v="556.66"/>
    <n v="119231.08"/>
    <n v="0"/>
    <n v="10000"/>
    <n v="4"/>
    <n v="13.9"/>
    <n v="8"/>
    <n v="0.37"/>
    <n v="6"/>
    <s v="Delivery Delay"/>
    <n v="10"/>
    <n v="15"/>
    <n v="3963.46"/>
    <n v="56"/>
    <n v="2.5"/>
    <s v="UPI"/>
    <n v="59.1"/>
    <n v="0.56759999999999999"/>
    <n v="1"/>
    <s v="Low Personalization"/>
  </r>
  <r>
    <x v="1"/>
    <m/>
    <n v="51"/>
    <m/>
    <s v="Female"/>
    <s v="East"/>
    <s v="App Ads"/>
    <n v="50"/>
    <n v="99"/>
    <n v="18"/>
    <n v="510.01"/>
    <n v="46152.6"/>
    <n v="0"/>
    <n v="5224"/>
    <n v="6"/>
    <n v="17.100000000000001"/>
    <n v="5"/>
    <n v="0.22"/>
    <n v="5"/>
    <s v="Delivery Delay"/>
    <n v="1"/>
    <n v="7"/>
    <n v="1925.69"/>
    <n v="11"/>
    <n v="2.7"/>
    <s v="UPI"/>
    <n v="35"/>
    <n v="0.38969999999999999"/>
    <n v="0"/>
    <s v="NA"/>
  </r>
  <r>
    <x v="1"/>
    <m/>
    <n v="60"/>
    <m/>
    <s v="Female"/>
    <s v="South"/>
    <s v="Referral"/>
    <n v="22"/>
    <n v="34"/>
    <n v="7"/>
    <n v="271.8"/>
    <n v="8844.84"/>
    <n v="0"/>
    <n v="981"/>
    <n v="0"/>
    <n v="5"/>
    <n v="0"/>
    <n v="0.14000000000000001"/>
    <n v="1"/>
    <s v="Item Missing"/>
    <n v="2"/>
    <n v="1"/>
    <n v="185.68"/>
    <n v="42"/>
    <n v="2.9"/>
    <s v="UPI"/>
    <n v="22.4"/>
    <n v="0.30380000000000001"/>
    <n v="0"/>
    <s v="NA"/>
  </r>
  <r>
    <x v="0"/>
    <m/>
    <n v="21"/>
    <m/>
    <s v="Male"/>
    <s v="North"/>
    <s v="App Ads"/>
    <n v="55"/>
    <n v="95"/>
    <n v="5"/>
    <n v="528.83000000000004"/>
    <n v="50449.78"/>
    <n v="0"/>
    <n v="5853"/>
    <n v="5"/>
    <n v="6.7"/>
    <n v="3"/>
    <n v="0.28999999999999998"/>
    <n v="3"/>
    <s v="App Issue"/>
    <n v="5"/>
    <n v="2"/>
    <n v="1854.08"/>
    <n v="15"/>
    <n v="3.3"/>
    <s v="UPI"/>
    <n v="30.2"/>
    <n v="0.35589999999999999"/>
    <n v="0"/>
    <s v="NA"/>
  </r>
  <r>
    <x v="2"/>
    <m/>
    <n v="26"/>
    <m/>
    <s v="Female"/>
    <s v="South"/>
    <s v="App Ads"/>
    <n v="54"/>
    <n v="142"/>
    <n v="3"/>
    <n v="347.38"/>
    <n v="47373.75"/>
    <n v="0"/>
    <n v="5251"/>
    <n v="7"/>
    <n v="0"/>
    <n v="0"/>
    <n v="0.51"/>
    <n v="4"/>
    <s v="Delivery Delay"/>
    <n v="6"/>
    <n v="2"/>
    <n v="971.7"/>
    <n v="15"/>
    <n v="2.5"/>
    <s v="UPI"/>
    <n v="28"/>
    <n v="0.34079999999999999"/>
    <n v="0"/>
    <s v="NA"/>
  </r>
  <r>
    <x v="2"/>
    <m/>
    <n v="34"/>
    <m/>
    <s v="Male"/>
    <s v="North"/>
    <s v="Social"/>
    <n v="9"/>
    <n v="22"/>
    <n v="3"/>
    <n v="468.97"/>
    <n v="10658.15"/>
    <n v="0"/>
    <n v="983"/>
    <n v="2"/>
    <n v="10.8"/>
    <n v="1"/>
    <n v="0.08"/>
    <n v="1"/>
    <s v="Delivery Delay"/>
    <n v="1"/>
    <n v="1"/>
    <n v="604.47"/>
    <n v="46"/>
    <n v="4.5"/>
    <s v="UPI"/>
    <n v="28.3"/>
    <n v="0.34300000000000003"/>
    <n v="0"/>
    <s v="NA"/>
  </r>
  <r>
    <x v="1"/>
    <m/>
    <n v="54"/>
    <m/>
    <s v="Male"/>
    <s v="North"/>
    <s v="App Ads"/>
    <n v="38"/>
    <n v="10"/>
    <n v="1"/>
    <n v="562.87"/>
    <n v="6024.64"/>
    <n v="0"/>
    <n v="551"/>
    <n v="0"/>
    <n v="7.4"/>
    <n v="0"/>
    <n v="0.26"/>
    <n v="1"/>
    <s v="Delivery Delay"/>
    <n v="0"/>
    <n v="1"/>
    <n v="337.46"/>
    <n v="5"/>
    <n v="3.1"/>
    <s v="UPI"/>
    <n v="6.2"/>
    <n v="0.21179999999999999"/>
    <n v="0"/>
    <s v="NA"/>
  </r>
  <r>
    <x v="3"/>
    <m/>
    <n v="64"/>
    <m/>
    <s v="Female"/>
    <s v="East"/>
    <s v="Referral"/>
    <n v="50"/>
    <n v="111"/>
    <n v="15"/>
    <n v="455.86"/>
    <n v="52788.87"/>
    <n v="0"/>
    <n v="5667"/>
    <n v="8"/>
    <n v="14.9"/>
    <n v="2"/>
    <n v="0.37"/>
    <n v="3"/>
    <s v="Quality"/>
    <n v="3"/>
    <n v="1"/>
    <n v="588.63"/>
    <n v="46"/>
    <n v="3.5"/>
    <s v="Wallet"/>
    <n v="34.4"/>
    <n v="0.3851"/>
    <n v="0"/>
    <s v="NA"/>
  </r>
  <r>
    <x v="3"/>
    <m/>
    <n v="66"/>
    <m/>
    <s v="Female"/>
    <s v="Central"/>
    <s v="App Ads"/>
    <n v="7"/>
    <n v="10"/>
    <n v="1"/>
    <n v="442.18"/>
    <n v="4588.97"/>
    <n v="0"/>
    <n v="605"/>
    <n v="1"/>
    <n v="7.1"/>
    <n v="0"/>
    <n v="0.27"/>
    <n v="1"/>
    <s v="Item Missing"/>
    <n v="0"/>
    <n v="0"/>
    <n v="0"/>
    <n v="81"/>
    <n v="3.1"/>
    <s v="Debit Card"/>
    <n v="38.5"/>
    <n v="0.41470000000000001"/>
    <n v="1"/>
    <s v="Infrequent Need"/>
  </r>
  <r>
    <x v="1"/>
    <m/>
    <n v="48"/>
    <m/>
    <s v="Male"/>
    <s v="North"/>
    <s v="App Ads"/>
    <n v="1"/>
    <n v="2"/>
    <n v="0"/>
    <n v="620.59"/>
    <n v="1292.93"/>
    <n v="1"/>
    <n v="308"/>
    <n v="0"/>
    <n v="12.9"/>
    <n v="0"/>
    <n v="0.43"/>
    <n v="2"/>
    <s v="Item Missing"/>
    <n v="0"/>
    <n v="0"/>
    <n v="0"/>
    <n v="49"/>
    <n v="5"/>
    <s v="UPI"/>
    <n v="28.9"/>
    <n v="0.34649999999999997"/>
    <n v="0"/>
    <s v="NA"/>
  </r>
  <r>
    <x v="2"/>
    <m/>
    <n v="39"/>
    <m/>
    <s v="Female"/>
    <s v="South"/>
    <s v="Organic"/>
    <n v="46"/>
    <n v="82"/>
    <n v="9"/>
    <n v="471.24"/>
    <n v="40431.01"/>
    <n v="0"/>
    <n v="4276"/>
    <n v="0"/>
    <n v="1.3"/>
    <n v="3"/>
    <n v="0.08"/>
    <n v="3"/>
    <s v="Quality"/>
    <n v="0"/>
    <n v="2"/>
    <n v="298.77"/>
    <n v="95"/>
    <n v="3"/>
    <s v="COD"/>
    <n v="40"/>
    <n v="0.42580000000000001"/>
    <n v="1"/>
    <s v="Product Unavailability"/>
  </r>
  <r>
    <x v="2"/>
    <m/>
    <n v="39"/>
    <m/>
    <s v="Female"/>
    <s v="West"/>
    <s v="App Ads"/>
    <n v="6"/>
    <n v="9"/>
    <n v="0"/>
    <n v="419.07"/>
    <n v="3823.6"/>
    <n v="0"/>
    <n v="618"/>
    <n v="1"/>
    <n v="4.3"/>
    <n v="0"/>
    <n v="0.44"/>
    <n v="0"/>
    <s v="None"/>
    <n v="0"/>
    <n v="0"/>
    <n v="0"/>
    <n v="1"/>
    <n v="4.5"/>
    <s v="Wallet"/>
    <n v="15.8"/>
    <n v="0.26379999999999998"/>
    <n v="0"/>
    <s v="NA"/>
  </r>
  <r>
    <x v="0"/>
    <m/>
    <n v="21"/>
    <m/>
    <s v="Male"/>
    <s v="South"/>
    <s v="Referral"/>
    <n v="19"/>
    <n v="9"/>
    <n v="1"/>
    <n v="260.14"/>
    <n v="2427.94"/>
    <n v="0"/>
    <n v="279"/>
    <n v="0"/>
    <n v="27.3"/>
    <n v="0"/>
    <n v="0.22"/>
    <n v="1"/>
    <s v="Delivery Delay"/>
    <n v="0"/>
    <n v="0"/>
    <n v="0"/>
    <n v="81"/>
    <n v="4.0999999999999996"/>
    <s v="Wallet"/>
    <n v="35.6"/>
    <n v="0.39340000000000003"/>
    <n v="0"/>
    <s v="NA"/>
  </r>
  <r>
    <x v="1"/>
    <m/>
    <n v="42"/>
    <m/>
    <s v="Male"/>
    <s v="West"/>
    <s v="Social"/>
    <n v="25"/>
    <n v="13"/>
    <n v="2"/>
    <n v="452.97"/>
    <n v="5855.43"/>
    <n v="0"/>
    <n v="571"/>
    <n v="0"/>
    <n v="17"/>
    <n v="1"/>
    <n v="0.16"/>
    <n v="0"/>
    <s v="None"/>
    <n v="0"/>
    <n v="1"/>
    <n v="209.1"/>
    <n v="58"/>
    <n v="2.4"/>
    <s v="UPI"/>
    <n v="25.2"/>
    <n v="0.3221"/>
    <n v="0"/>
    <s v="NA"/>
  </r>
  <r>
    <x v="1"/>
    <m/>
    <n v="45"/>
    <m/>
    <s v="Female"/>
    <s v="East"/>
    <s v="Referral"/>
    <n v="52"/>
    <n v="81"/>
    <n v="8"/>
    <n v="533.9"/>
    <n v="46469.08"/>
    <n v="0"/>
    <n v="4407"/>
    <n v="5"/>
    <n v="13.9"/>
    <n v="0"/>
    <n v="0.68"/>
    <n v="3"/>
    <s v="Quality"/>
    <n v="2"/>
    <n v="2"/>
    <n v="600.59"/>
    <n v="47"/>
    <n v="3.2"/>
    <s v="Credit Card"/>
    <n v="30.9"/>
    <n v="0.3604"/>
    <n v="0"/>
    <s v="NA"/>
  </r>
  <r>
    <x v="2"/>
    <m/>
    <n v="29"/>
    <m/>
    <s v="Male"/>
    <s v="East"/>
    <s v="App Ads"/>
    <n v="40"/>
    <n v="67"/>
    <n v="5"/>
    <n v="629.36"/>
    <n v="40153.339999999997"/>
    <n v="0"/>
    <n v="4443"/>
    <n v="0"/>
    <n v="0"/>
    <n v="2"/>
    <n v="0.2"/>
    <n v="3"/>
    <s v="Payment"/>
    <n v="3"/>
    <n v="1"/>
    <n v="589.41"/>
    <n v="43"/>
    <n v="4"/>
    <s v="UPI"/>
    <n v="23.5"/>
    <n v="0.31090000000000001"/>
    <n v="0"/>
    <s v="NA"/>
  </r>
  <r>
    <x v="1"/>
    <m/>
    <n v="58"/>
    <m/>
    <s v="Male"/>
    <s v="North"/>
    <s v="App Ads"/>
    <n v="16"/>
    <n v="28"/>
    <n v="1"/>
    <n v="262.39"/>
    <n v="6759.07"/>
    <n v="0"/>
    <n v="919"/>
    <n v="1"/>
    <n v="13.7"/>
    <n v="1"/>
    <n v="0.2"/>
    <n v="3"/>
    <s v="Quality"/>
    <n v="1"/>
    <n v="0"/>
    <n v="0"/>
    <n v="43"/>
    <n v="4.4000000000000004"/>
    <s v="Wallet"/>
    <n v="29.9"/>
    <n v="0.35389999999999999"/>
    <n v="0"/>
    <s v="NA"/>
  </r>
  <r>
    <x v="3"/>
    <m/>
    <n v="61"/>
    <m/>
    <s v="Male"/>
    <s v="South"/>
    <s v="Social"/>
    <n v="29"/>
    <n v="58"/>
    <n v="5"/>
    <n v="503.88"/>
    <n v="29480.19"/>
    <n v="0"/>
    <n v="3377"/>
    <n v="4"/>
    <n v="3.6"/>
    <n v="2"/>
    <n v="0.7"/>
    <n v="1"/>
    <s v="App Issue"/>
    <n v="2"/>
    <n v="5"/>
    <n v="1697.61"/>
    <n v="18"/>
    <n v="3.3"/>
    <s v="Credit Card"/>
    <n v="24.3"/>
    <n v="0.31630000000000003"/>
    <n v="0"/>
    <s v="NA"/>
  </r>
  <r>
    <x v="2"/>
    <m/>
    <n v="34"/>
    <m/>
    <s v="Female"/>
    <s v="East"/>
    <s v="Social"/>
    <n v="28"/>
    <n v="32"/>
    <n v="2"/>
    <n v="532.70000000000005"/>
    <n v="15568.84"/>
    <n v="0"/>
    <n v="2149"/>
    <n v="0"/>
    <n v="0"/>
    <n v="1"/>
    <n v="0.36"/>
    <n v="2"/>
    <s v="Payment"/>
    <n v="2"/>
    <n v="1"/>
    <n v="493.69"/>
    <n v="46"/>
    <n v="3.8"/>
    <s v="UPI"/>
    <n v="26.9"/>
    <n v="0.33329999999999999"/>
    <n v="0"/>
    <s v="NA"/>
  </r>
  <r>
    <x v="3"/>
    <m/>
    <n v="66"/>
    <m/>
    <s v="Male"/>
    <s v="North"/>
    <s v="Organic"/>
    <n v="12"/>
    <n v="8"/>
    <n v="1"/>
    <n v="399.25"/>
    <n v="3049.83"/>
    <n v="0"/>
    <n v="688"/>
    <n v="0"/>
    <n v="20"/>
    <n v="0"/>
    <n v="0.52"/>
    <n v="2"/>
    <s v="App Issue"/>
    <n v="0"/>
    <n v="0"/>
    <n v="0"/>
    <n v="6"/>
    <n v="3"/>
    <s v="Debit Card"/>
    <n v="14.9"/>
    <n v="0.25890000000000002"/>
    <n v="0"/>
    <s v="NA"/>
  </r>
  <r>
    <x v="0"/>
    <m/>
    <n v="23"/>
    <m/>
    <s v="Male"/>
    <s v="North"/>
    <s v="Organic"/>
    <n v="27"/>
    <n v="69"/>
    <n v="10"/>
    <n v="649.16"/>
    <n v="49038.239999999998"/>
    <n v="1"/>
    <n v="4775"/>
    <n v="4"/>
    <n v="29.3"/>
    <n v="2"/>
    <n v="7.0000000000000007E-2"/>
    <n v="3"/>
    <s v="Payment"/>
    <n v="3"/>
    <n v="4"/>
    <n v="1680.65"/>
    <n v="79"/>
    <n v="3.8"/>
    <s v="Debit Card"/>
    <n v="50.3"/>
    <n v="0.50209999999999999"/>
    <n v="1"/>
    <s v="Product Unavailability"/>
  </r>
  <r>
    <x v="3"/>
    <m/>
    <n v="66"/>
    <m/>
    <s v="Male"/>
    <s v="South"/>
    <s v="App Ads"/>
    <n v="38"/>
    <n v="85"/>
    <n v="3"/>
    <n v="349.38"/>
    <n v="31484.14"/>
    <n v="0"/>
    <n v="3511"/>
    <n v="3"/>
    <n v="0"/>
    <n v="1"/>
    <n v="0.52"/>
    <n v="4"/>
    <s v="Payment"/>
    <n v="1"/>
    <n v="1"/>
    <n v="247.46"/>
    <n v="22"/>
    <n v="3.5"/>
    <s v="UPI"/>
    <n v="26.4"/>
    <n v="0.33"/>
    <n v="0"/>
    <s v="NA"/>
  </r>
  <r>
    <x v="1"/>
    <m/>
    <n v="58"/>
    <m/>
    <s v="Male"/>
    <s v="West"/>
    <s v="App Ads"/>
    <n v="7"/>
    <n v="9"/>
    <n v="1"/>
    <n v="669.85"/>
    <n v="5553.08"/>
    <n v="0"/>
    <n v="879"/>
    <n v="1"/>
    <n v="5.6"/>
    <n v="0"/>
    <n v="0.43"/>
    <n v="2"/>
    <s v="Delivery Delay"/>
    <n v="0"/>
    <n v="0"/>
    <n v="0"/>
    <n v="9"/>
    <n v="4.3"/>
    <s v="Debit Card"/>
    <n v="18.100000000000001"/>
    <n v="0.2772"/>
    <n v="0"/>
    <s v="NA"/>
  </r>
  <r>
    <x v="2"/>
    <m/>
    <n v="29"/>
    <m/>
    <s v="Female"/>
    <s v="East"/>
    <s v="App Ads"/>
    <n v="52"/>
    <n v="129"/>
    <n v="3"/>
    <n v="466.68"/>
    <n v="62189.62"/>
    <n v="0"/>
    <n v="6883"/>
    <n v="5"/>
    <n v="17"/>
    <n v="3"/>
    <n v="0.87"/>
    <n v="4"/>
    <s v="Payment"/>
    <n v="2"/>
    <n v="9"/>
    <n v="1682.45"/>
    <n v="22"/>
    <n v="3.2"/>
    <s v="UPI"/>
    <n v="34"/>
    <n v="0.38250000000000001"/>
    <n v="0"/>
    <s v="NA"/>
  </r>
  <r>
    <x v="1"/>
    <m/>
    <n v="52"/>
    <m/>
    <s v="Female"/>
    <s v="West"/>
    <s v="App Ads"/>
    <n v="41"/>
    <n v="40"/>
    <n v="6"/>
    <n v="542.47"/>
    <n v="19549"/>
    <n v="0"/>
    <n v="2249"/>
    <n v="1"/>
    <n v="5.3"/>
    <n v="2"/>
    <n v="0.3"/>
    <n v="3"/>
    <s v="Item Missing"/>
    <n v="2"/>
    <n v="1"/>
    <n v="879.51"/>
    <n v="25"/>
    <n v="4.3"/>
    <s v="Debit Card"/>
    <n v="18.600000000000001"/>
    <n v="0.28070000000000001"/>
    <n v="0"/>
    <s v="NA"/>
  </r>
  <r>
    <x v="2"/>
    <m/>
    <n v="34"/>
    <m/>
    <s v="Female"/>
    <s v="West"/>
    <s v="App Ads"/>
    <n v="48"/>
    <n v="94"/>
    <n v="4"/>
    <n v="401.2"/>
    <n v="35854.639999999999"/>
    <n v="0"/>
    <n v="4167"/>
    <n v="6"/>
    <n v="23.7"/>
    <n v="4"/>
    <n v="0.64"/>
    <n v="2"/>
    <s v="Payment"/>
    <n v="5"/>
    <n v="4"/>
    <n v="2049.86"/>
    <n v="88"/>
    <n v="3.8"/>
    <s v="UPI"/>
    <n v="55.5"/>
    <n v="0.54079999999999995"/>
    <n v="1"/>
    <s v="Low Personalization"/>
  </r>
  <r>
    <x v="1"/>
    <m/>
    <n v="60"/>
    <m/>
    <s v="Female"/>
    <s v="North"/>
    <s v="App Ads"/>
    <n v="31"/>
    <n v="61"/>
    <n v="5"/>
    <n v="265.89999999999998"/>
    <n v="15534.44"/>
    <n v="0"/>
    <n v="1654"/>
    <n v="1"/>
    <n v="15.8"/>
    <n v="0"/>
    <n v="0.09"/>
    <n v="2"/>
    <s v="Payment"/>
    <n v="1"/>
    <n v="2"/>
    <n v="865.62"/>
    <n v="18"/>
    <n v="4.9000000000000004"/>
    <s v="Wallet"/>
    <n v="16.5"/>
    <n v="0.26800000000000002"/>
    <n v="0"/>
    <s v="NA"/>
  </r>
  <r>
    <x v="2"/>
    <m/>
    <n v="26"/>
    <m/>
    <s v="Male"/>
    <s v="Central"/>
    <s v="App Ads"/>
    <n v="18"/>
    <n v="23"/>
    <n v="1"/>
    <n v="437.63"/>
    <n v="10222.959999999999"/>
    <n v="0"/>
    <n v="1331"/>
    <n v="2"/>
    <n v="14.2"/>
    <n v="1"/>
    <n v="0.3"/>
    <n v="3"/>
    <s v="Item Missing"/>
    <n v="0"/>
    <n v="2"/>
    <n v="170.68"/>
    <n v="21"/>
    <n v="4.0999999999999996"/>
    <s v="Wallet"/>
    <n v="30.7"/>
    <n v="0.35899999999999999"/>
    <n v="0"/>
    <s v="NA"/>
  </r>
  <r>
    <x v="2"/>
    <m/>
    <n v="30"/>
    <m/>
    <s v="Female"/>
    <s v="West"/>
    <s v="Referral"/>
    <n v="44"/>
    <n v="96"/>
    <n v="11"/>
    <n v="527.67999999999995"/>
    <n v="55471.54"/>
    <n v="0"/>
    <n v="5750"/>
    <n v="4"/>
    <n v="2.7"/>
    <n v="1"/>
    <n v="0.56999999999999995"/>
    <n v="1"/>
    <s v="Delivery Delay"/>
    <n v="3"/>
    <n v="6"/>
    <n v="1819.26"/>
    <n v="7"/>
    <n v="3.9"/>
    <s v="COD"/>
    <n v="16.2"/>
    <n v="0.26590000000000003"/>
    <n v="0"/>
    <s v="NA"/>
  </r>
  <r>
    <x v="2"/>
    <m/>
    <n v="34"/>
    <m/>
    <s v="Female"/>
    <s v="South"/>
    <s v="Partner"/>
    <n v="55"/>
    <n v="41"/>
    <n v="7"/>
    <n v="385.01"/>
    <n v="16183.65"/>
    <n v="0"/>
    <n v="2111"/>
    <n v="1"/>
    <n v="6.9"/>
    <n v="2"/>
    <n v="0.6"/>
    <n v="3"/>
    <s v="Item Missing"/>
    <n v="0"/>
    <n v="2"/>
    <n v="711.9"/>
    <n v="42"/>
    <n v="1.8"/>
    <s v="UPI"/>
    <n v="24.9"/>
    <n v="0.32029999999999997"/>
    <n v="0"/>
    <s v="NA"/>
  </r>
  <r>
    <x v="2"/>
    <m/>
    <n v="28"/>
    <m/>
    <s v="Female"/>
    <s v="East"/>
    <s v="App Ads"/>
    <n v="10"/>
    <n v="18"/>
    <n v="2"/>
    <n v="416.35"/>
    <n v="7413.93"/>
    <n v="0"/>
    <n v="765"/>
    <n v="1"/>
    <n v="4.7"/>
    <n v="1"/>
    <n v="0.55000000000000004"/>
    <n v="1"/>
    <s v="Item Missing"/>
    <n v="1"/>
    <n v="1"/>
    <n v="479.81"/>
    <n v="41"/>
    <n v="1.6"/>
    <s v="Wallet"/>
    <n v="35.1"/>
    <n v="0.38990000000000002"/>
    <n v="0"/>
    <s v="NA"/>
  </r>
  <r>
    <x v="2"/>
    <m/>
    <n v="35"/>
    <m/>
    <s v="Female"/>
    <s v="South"/>
    <s v="Organic"/>
    <n v="23"/>
    <n v="41"/>
    <n v="7"/>
    <n v="459.95"/>
    <n v="17678.45"/>
    <n v="0"/>
    <n v="2510"/>
    <n v="0"/>
    <n v="0.7"/>
    <n v="2"/>
    <n v="0.18"/>
    <n v="3"/>
    <s v="Payment"/>
    <n v="2"/>
    <n v="1"/>
    <n v="0"/>
    <n v="57"/>
    <n v="3.3"/>
    <s v="COD"/>
    <n v="34.200000000000003"/>
    <n v="0.38350000000000001"/>
    <n v="0"/>
    <s v="NA"/>
  </r>
  <r>
    <x v="1"/>
    <m/>
    <n v="49"/>
    <m/>
    <s v="Male"/>
    <s v="Central"/>
    <s v="Partner"/>
    <n v="56"/>
    <n v="51"/>
    <n v="1"/>
    <n v="267.76"/>
    <n v="12416.42"/>
    <n v="0"/>
    <n v="1399"/>
    <n v="1"/>
    <n v="1"/>
    <n v="3"/>
    <n v="0.45"/>
    <n v="4"/>
    <s v="Payment"/>
    <n v="3"/>
    <n v="4"/>
    <n v="1444.68"/>
    <n v="58"/>
    <n v="4.0999999999999996"/>
    <s v="UPI"/>
    <n v="37.799999999999997"/>
    <n v="0.40960000000000002"/>
    <n v="1"/>
    <s v="Infrequent Need"/>
  </r>
  <r>
    <x v="1"/>
    <m/>
    <n v="51"/>
    <m/>
    <s v="Female"/>
    <s v="South"/>
    <s v="App Ads"/>
    <n v="54"/>
    <n v="124"/>
    <n v="10"/>
    <n v="415.91"/>
    <n v="53991.14"/>
    <n v="1"/>
    <n v="5188"/>
    <n v="8"/>
    <n v="15.2"/>
    <n v="3"/>
    <n v="0.54"/>
    <n v="4"/>
    <s v="Item Missing"/>
    <n v="0"/>
    <n v="2"/>
    <n v="410.58"/>
    <n v="49"/>
    <n v="4"/>
    <s v="UPI"/>
    <n v="38.5"/>
    <n v="0.41470000000000001"/>
    <n v="1"/>
    <s v="Frequent SLA Breaches"/>
  </r>
  <r>
    <x v="1"/>
    <m/>
    <n v="47"/>
    <m/>
    <s v="Male"/>
    <s v="South"/>
    <s v="App Ads"/>
    <n v="52"/>
    <n v="140"/>
    <n v="12"/>
    <n v="475.21"/>
    <n v="72673.850000000006"/>
    <n v="0"/>
    <n v="6447"/>
    <n v="3"/>
    <n v="0"/>
    <n v="5"/>
    <n v="0.8"/>
    <n v="3"/>
    <s v="Quality"/>
    <n v="2"/>
    <n v="8"/>
    <n v="1281.9100000000001"/>
    <n v="43"/>
    <n v="5"/>
    <s v="UPI"/>
    <n v="32.799999999999997"/>
    <n v="0.37359999999999999"/>
    <n v="0"/>
    <s v="NA"/>
  </r>
  <r>
    <x v="2"/>
    <m/>
    <n v="28"/>
    <m/>
    <s v="Female"/>
    <s v="Central"/>
    <s v="Social"/>
    <n v="6"/>
    <n v="10"/>
    <n v="1"/>
    <n v="386.44"/>
    <n v="3655.08"/>
    <n v="0"/>
    <n v="875"/>
    <n v="0"/>
    <n v="0"/>
    <n v="0"/>
    <n v="0.65"/>
    <n v="2"/>
    <s v="App Issue"/>
    <n v="0"/>
    <n v="1"/>
    <n v="172.81"/>
    <n v="9"/>
    <n v="3"/>
    <s v="Wallet"/>
    <n v="22.8"/>
    <n v="0.30669999999999997"/>
    <n v="0"/>
    <s v="NA"/>
  </r>
  <r>
    <x v="2"/>
    <m/>
    <n v="28"/>
    <m/>
    <s v="Male"/>
    <s v="East"/>
    <s v="Organic"/>
    <n v="7"/>
    <n v="13"/>
    <n v="1"/>
    <n v="598.87"/>
    <n v="8421.8700000000008"/>
    <n v="0"/>
    <n v="903"/>
    <n v="1"/>
    <n v="32.700000000000003"/>
    <n v="1"/>
    <n v="0.11"/>
    <n v="0"/>
    <s v="None"/>
    <n v="1"/>
    <n v="1"/>
    <n v="613.59"/>
    <n v="54"/>
    <n v="3.2"/>
    <s v="UPI"/>
    <n v="32.5"/>
    <n v="0.372"/>
    <n v="0"/>
    <s v="NA"/>
  </r>
  <r>
    <x v="3"/>
    <m/>
    <n v="66"/>
    <m/>
    <s v="Female"/>
    <s v="North"/>
    <s v="App Ads"/>
    <n v="57"/>
    <n v="89"/>
    <n v="11"/>
    <n v="477.17"/>
    <n v="42480.99"/>
    <n v="0"/>
    <n v="4802"/>
    <n v="5"/>
    <n v="12.6"/>
    <n v="5"/>
    <n v="0.74"/>
    <n v="1"/>
    <s v="App Issue"/>
    <n v="2"/>
    <n v="4"/>
    <n v="1633.38"/>
    <n v="12"/>
    <n v="3.3"/>
    <s v="Debit Card"/>
    <n v="21.5"/>
    <n v="0.29809999999999998"/>
    <n v="0"/>
    <s v="NA"/>
  </r>
  <r>
    <x v="2"/>
    <m/>
    <n v="31"/>
    <m/>
    <s v="Female"/>
    <s v="East"/>
    <s v="Referral"/>
    <n v="52"/>
    <n v="89"/>
    <n v="5"/>
    <n v="194.1"/>
    <n v="18706.28"/>
    <n v="0"/>
    <n v="1928"/>
    <n v="0"/>
    <n v="0"/>
    <n v="2"/>
    <n v="0.35"/>
    <n v="5"/>
    <s v="Quality"/>
    <n v="1"/>
    <n v="5"/>
    <n v="1340.5"/>
    <n v="106"/>
    <n v="3.8"/>
    <s v="Credit Card"/>
    <n v="47.1"/>
    <n v="0.47810000000000002"/>
    <n v="1"/>
    <s v="Switched to Competitor"/>
  </r>
  <r>
    <x v="0"/>
    <m/>
    <n v="23"/>
    <m/>
    <s v="Female"/>
    <s v="West"/>
    <s v="Social"/>
    <n v="21"/>
    <n v="29"/>
    <n v="2"/>
    <n v="388.62"/>
    <n v="11434.03"/>
    <n v="0"/>
    <n v="1458"/>
    <n v="2"/>
    <n v="33.299999999999997"/>
    <n v="1"/>
    <n v="0.6"/>
    <n v="1"/>
    <s v="Item Missing"/>
    <n v="2"/>
    <n v="1"/>
    <n v="485.82"/>
    <n v="67"/>
    <n v="3.4"/>
    <s v="Wallet"/>
    <n v="45.3"/>
    <n v="0.46460000000000001"/>
    <n v="1"/>
    <s v="Poor Service Resolution"/>
  </r>
  <r>
    <x v="1"/>
    <m/>
    <n v="42"/>
    <m/>
    <s v="Male"/>
    <s v="South"/>
    <s v="Organic"/>
    <n v="18"/>
    <n v="32"/>
    <n v="1"/>
    <n v="366.73"/>
    <n v="12849.29"/>
    <n v="0"/>
    <n v="1144"/>
    <n v="1"/>
    <n v="11.1"/>
    <n v="1"/>
    <n v="7.0000000000000007E-2"/>
    <n v="2"/>
    <s v="App Issue"/>
    <n v="1"/>
    <n v="0"/>
    <n v="211.59"/>
    <n v="7"/>
    <n v="3.4"/>
    <s v="UPI"/>
    <n v="14"/>
    <n v="0.25330000000000003"/>
    <n v="0"/>
    <s v="NA"/>
  </r>
  <r>
    <x v="0"/>
    <m/>
    <n v="18"/>
    <m/>
    <s v="Female"/>
    <s v="East"/>
    <s v="Organic"/>
    <n v="26"/>
    <n v="41"/>
    <n v="3"/>
    <n v="347.21"/>
    <n v="14338.53"/>
    <n v="0"/>
    <n v="1454"/>
    <n v="1"/>
    <n v="0"/>
    <n v="2"/>
    <n v="0.81"/>
    <n v="0"/>
    <s v="None"/>
    <n v="0"/>
    <n v="0"/>
    <n v="0"/>
    <n v="52"/>
    <n v="3.3"/>
    <s v="UPI"/>
    <n v="24.9"/>
    <n v="0.32029999999999997"/>
    <n v="0"/>
    <s v="NA"/>
  </r>
  <r>
    <x v="2"/>
    <m/>
    <n v="36"/>
    <m/>
    <s v="Female"/>
    <s v="East"/>
    <s v="Organic"/>
    <n v="0"/>
    <n v="0"/>
    <n v="0"/>
    <n v="634.42999999999995"/>
    <n v="0"/>
    <n v="0"/>
    <n v="486"/>
    <n v="0"/>
    <n v="13.5"/>
    <n v="0"/>
    <n v="0.37"/>
    <n v="1"/>
    <s v="App Issue"/>
    <n v="0"/>
    <n v="0"/>
    <n v="0"/>
    <n v="105"/>
    <n v="3.1"/>
    <s v="UPI"/>
    <n v="48.4"/>
    <n v="0.48780000000000001"/>
    <n v="1"/>
    <s v="Frequent SLA Breaches"/>
  </r>
  <r>
    <x v="3"/>
    <m/>
    <n v="63"/>
    <m/>
    <s v="Female"/>
    <s v="East"/>
    <s v="App Ads"/>
    <n v="51"/>
    <n v="82"/>
    <n v="9"/>
    <n v="524.91999999999996"/>
    <n v="41250.879999999997"/>
    <n v="0"/>
    <n v="4824"/>
    <n v="6"/>
    <n v="16.7"/>
    <n v="0"/>
    <n v="0.28000000000000003"/>
    <n v="4"/>
    <s v="App Issue"/>
    <n v="4"/>
    <n v="5"/>
    <n v="588.84"/>
    <n v="74"/>
    <n v="3"/>
    <s v="Debit Card"/>
    <n v="44.4"/>
    <n v="0.45839999999999997"/>
    <n v="1"/>
    <s v="Switched to Competitor"/>
  </r>
  <r>
    <x v="2"/>
    <m/>
    <n v="32"/>
    <m/>
    <s v="Female"/>
    <s v="Central"/>
    <s v="Organic"/>
    <n v="53"/>
    <n v="54"/>
    <n v="4"/>
    <n v="404.3"/>
    <n v="22444.46"/>
    <n v="0"/>
    <n v="2465"/>
    <n v="1"/>
    <n v="3.8"/>
    <n v="2"/>
    <n v="0.63"/>
    <n v="2"/>
    <s v="Payment"/>
    <n v="1"/>
    <n v="3"/>
    <n v="664.08"/>
    <n v="53"/>
    <n v="3.8"/>
    <s v="UPI"/>
    <n v="25.2"/>
    <n v="0.32219999999999999"/>
    <n v="0"/>
    <s v="NA"/>
  </r>
  <r>
    <x v="1"/>
    <m/>
    <n v="55"/>
    <m/>
    <s v="Female"/>
    <s v="East"/>
    <s v="App Ads"/>
    <n v="42"/>
    <n v="17"/>
    <n v="3"/>
    <n v="393.57"/>
    <n v="6502.67"/>
    <n v="0"/>
    <n v="810"/>
    <n v="0"/>
    <n v="0"/>
    <n v="0"/>
    <n v="0.35"/>
    <n v="0"/>
    <s v="None"/>
    <n v="1"/>
    <n v="1"/>
    <n v="499.29"/>
    <n v="65"/>
    <n v="5"/>
    <s v="Wallet"/>
    <n v="30"/>
    <n v="0.35460000000000003"/>
    <n v="0"/>
    <s v="NA"/>
  </r>
  <r>
    <x v="1"/>
    <m/>
    <n v="43"/>
    <m/>
    <s v="Female"/>
    <s v="West"/>
    <s v="App Ads"/>
    <n v="10"/>
    <n v="26"/>
    <n v="3"/>
    <n v="411.84"/>
    <n v="9843.93"/>
    <n v="0"/>
    <n v="1426"/>
    <n v="0"/>
    <n v="0"/>
    <n v="1"/>
    <n v="0.41"/>
    <n v="2"/>
    <s v="Quality"/>
    <n v="1"/>
    <n v="0"/>
    <n v="154.26"/>
    <n v="37"/>
    <n v="4.7"/>
    <s v="UPI"/>
    <n v="25.6"/>
    <n v="0.32440000000000002"/>
    <n v="0"/>
    <s v="NA"/>
  </r>
  <r>
    <x v="2"/>
    <m/>
    <n v="36"/>
    <m/>
    <s v="Male"/>
    <s v="West"/>
    <s v="Organic"/>
    <n v="33"/>
    <n v="97"/>
    <n v="7"/>
    <n v="379.87"/>
    <n v="36945.57"/>
    <n v="0"/>
    <n v="3747"/>
    <n v="6"/>
    <n v="19.899999999999999"/>
    <n v="1"/>
    <n v="0.31"/>
    <n v="1"/>
    <s v="Item Missing"/>
    <n v="6"/>
    <n v="1"/>
    <n v="1283.1300000000001"/>
    <n v="64"/>
    <n v="3.6"/>
    <s v="Debit Card"/>
    <n v="42.8"/>
    <n v="0.44579999999999997"/>
    <n v="1"/>
    <s v="High Delivery Delays"/>
  </r>
  <r>
    <x v="1"/>
    <m/>
    <n v="53"/>
    <m/>
    <s v="Male"/>
    <s v="North"/>
    <s v="Social"/>
    <n v="25"/>
    <n v="21"/>
    <n v="1"/>
    <n v="366.29"/>
    <n v="7157.07"/>
    <n v="0"/>
    <n v="1149"/>
    <n v="0"/>
    <n v="8.4"/>
    <n v="1"/>
    <n v="0.27"/>
    <n v="3"/>
    <s v="Payment"/>
    <n v="1"/>
    <n v="1"/>
    <n v="455.39"/>
    <n v="44"/>
    <n v="4.4000000000000004"/>
    <s v="Debit Card"/>
    <n v="27.1"/>
    <n v="0.3347"/>
    <n v="0"/>
    <s v="NA"/>
  </r>
  <r>
    <x v="1"/>
    <m/>
    <n v="49"/>
    <m/>
    <s v="Female"/>
    <s v="North"/>
    <s v="Social"/>
    <n v="41"/>
    <n v="93"/>
    <n v="6"/>
    <n v="510.67"/>
    <n v="43134.400000000001"/>
    <n v="0"/>
    <n v="5248"/>
    <n v="7"/>
    <n v="21.5"/>
    <n v="3"/>
    <n v="0.35"/>
    <n v="2"/>
    <s v="App Issue"/>
    <n v="1"/>
    <n v="6"/>
    <n v="1328.14"/>
    <n v="13"/>
    <n v="5"/>
    <s v="Wallet"/>
    <n v="26"/>
    <n v="0.32769999999999999"/>
    <n v="0"/>
    <s v="NA"/>
  </r>
  <r>
    <x v="2"/>
    <m/>
    <n v="34"/>
    <m/>
    <s v="Female"/>
    <s v="Central"/>
    <s v="Organic"/>
    <n v="3"/>
    <n v="7"/>
    <n v="1"/>
    <n v="202.33"/>
    <n v="1432.5"/>
    <n v="1"/>
    <n v="593"/>
    <n v="0"/>
    <n v="22.2"/>
    <n v="0"/>
    <n v="0.38"/>
    <n v="1"/>
    <s v="App Issue"/>
    <n v="0"/>
    <n v="0"/>
    <n v="0"/>
    <n v="45"/>
    <n v="4.7"/>
    <s v="COD"/>
    <n v="26.2"/>
    <n v="0.32900000000000001"/>
    <n v="0"/>
    <s v="NA"/>
  </r>
  <r>
    <x v="2"/>
    <m/>
    <n v="29"/>
    <m/>
    <s v="Male"/>
    <s v="West"/>
    <s v="Organic"/>
    <n v="31"/>
    <n v="55"/>
    <n v="3"/>
    <n v="512.27"/>
    <n v="29812.03"/>
    <n v="1"/>
    <n v="3276"/>
    <n v="3"/>
    <n v="8.5"/>
    <n v="0"/>
    <n v="0.49"/>
    <n v="2"/>
    <s v="Quality"/>
    <n v="0"/>
    <n v="2"/>
    <n v="429.3"/>
    <n v="48"/>
    <n v="2.2999999999999998"/>
    <s v="UPI"/>
    <n v="29.6"/>
    <n v="0.35189999999999999"/>
    <n v="0"/>
    <s v="NA"/>
  </r>
  <r>
    <x v="3"/>
    <m/>
    <n v="66"/>
    <m/>
    <s v="Male"/>
    <s v="South"/>
    <s v="App Ads"/>
    <n v="48"/>
    <n v="42"/>
    <n v="3"/>
    <n v="267"/>
    <n v="12025.33"/>
    <n v="0"/>
    <n v="1621"/>
    <n v="3"/>
    <n v="30.7"/>
    <n v="1"/>
    <n v="0.5"/>
    <n v="1"/>
    <s v="Payment"/>
    <n v="2"/>
    <n v="2"/>
    <n v="1193.9000000000001"/>
    <n v="45"/>
    <n v="4.4000000000000004"/>
    <s v="Credit Card"/>
    <n v="34.200000000000003"/>
    <n v="0.38350000000000001"/>
    <n v="0"/>
    <s v="NA"/>
  </r>
  <r>
    <x v="2"/>
    <m/>
    <n v="26"/>
    <m/>
    <s v="Male"/>
    <s v="North"/>
    <s v="Referral"/>
    <n v="1"/>
    <n v="2"/>
    <n v="0"/>
    <n v="511.37"/>
    <n v="1061.46"/>
    <n v="1"/>
    <n v="365"/>
    <n v="0"/>
    <n v="5.9"/>
    <n v="0"/>
    <n v="0.41"/>
    <n v="2"/>
    <s v="Delivery Delay"/>
    <n v="0"/>
    <n v="0"/>
    <n v="0"/>
    <n v="48"/>
    <n v="4.0999999999999996"/>
    <s v="UPI"/>
    <n v="29.5"/>
    <n v="0.35089999999999999"/>
    <n v="0"/>
    <s v="NA"/>
  </r>
  <r>
    <x v="3"/>
    <m/>
    <n v="68"/>
    <m/>
    <s v="Female"/>
    <s v="North"/>
    <s v="App Ads"/>
    <n v="58"/>
    <n v="164"/>
    <n v="20"/>
    <n v="577.91999999999996"/>
    <n v="89308.54"/>
    <n v="0"/>
    <n v="9646"/>
    <n v="1"/>
    <n v="16"/>
    <n v="2"/>
    <n v="0.7"/>
    <n v="7"/>
    <s v="App Issue"/>
    <n v="1"/>
    <n v="7"/>
    <n v="1027.49"/>
    <n v="15"/>
    <n v="2.9"/>
    <s v="UPI"/>
    <n v="23.6"/>
    <n v="0.31159999999999999"/>
    <n v="0"/>
    <s v="NA"/>
  </r>
  <r>
    <x v="1"/>
    <m/>
    <n v="42"/>
    <m/>
    <s v="Female"/>
    <s v="North"/>
    <s v="App Ads"/>
    <n v="28"/>
    <n v="81"/>
    <n v="9"/>
    <n v="325.01"/>
    <n v="28617.52"/>
    <n v="0"/>
    <n v="2758"/>
    <n v="5"/>
    <n v="14.1"/>
    <n v="2"/>
    <n v="0.28999999999999998"/>
    <n v="2"/>
    <s v="App Issue"/>
    <n v="4"/>
    <n v="2"/>
    <n v="1330.42"/>
    <n v="70"/>
    <n v="4"/>
    <s v="Credit Card"/>
    <n v="45"/>
    <n v="0.4627"/>
    <n v="1"/>
    <s v="Switched to Competitor"/>
  </r>
  <r>
    <x v="3"/>
    <m/>
    <n v="70"/>
    <m/>
    <s v="Female"/>
    <s v="South"/>
    <s v="App Ads"/>
    <n v="2"/>
    <n v="4"/>
    <n v="1"/>
    <n v="362.3"/>
    <n v="1354.32"/>
    <n v="0"/>
    <n v="195"/>
    <n v="0"/>
    <n v="15.8"/>
    <n v="0"/>
    <n v="0.3"/>
    <n v="1"/>
    <s v="Payment"/>
    <n v="0"/>
    <n v="0"/>
    <n v="0"/>
    <n v="38"/>
    <n v="2.7"/>
    <s v="UPI"/>
    <n v="28.6"/>
    <n v="0.34470000000000001"/>
    <n v="0"/>
    <s v="NA"/>
  </r>
  <r>
    <x v="2"/>
    <m/>
    <n v="36"/>
    <m/>
    <s v="Male"/>
    <s v="East"/>
    <s v="App Ads"/>
    <n v="36"/>
    <n v="89"/>
    <n v="6"/>
    <n v="567"/>
    <n v="54094.44"/>
    <n v="0"/>
    <n v="5038"/>
    <n v="7"/>
    <n v="41.4"/>
    <n v="1"/>
    <n v="0.63"/>
    <n v="3"/>
    <s v="Quality"/>
    <n v="4"/>
    <n v="1"/>
    <n v="1193.3800000000001"/>
    <n v="35"/>
    <n v="2.8"/>
    <s v="UPI"/>
    <n v="39.1"/>
    <n v="0.41880000000000001"/>
    <n v="1"/>
    <s v="Poor Service Resolution"/>
  </r>
  <r>
    <x v="1"/>
    <m/>
    <n v="47"/>
    <m/>
    <s v="Male"/>
    <s v="North"/>
    <s v="Social"/>
    <n v="41"/>
    <n v="13"/>
    <n v="2"/>
    <n v="412.4"/>
    <n v="5208.8500000000004"/>
    <n v="0"/>
    <n v="996"/>
    <n v="0"/>
    <n v="27.3"/>
    <n v="1"/>
    <n v="0.55000000000000004"/>
    <n v="0"/>
    <s v="None"/>
    <n v="1"/>
    <n v="0"/>
    <n v="89.37"/>
    <n v="8"/>
    <n v="4.4000000000000004"/>
    <s v="UPI"/>
    <n v="9.8000000000000007"/>
    <n v="0.23039999999999999"/>
    <n v="0"/>
    <s v="NA"/>
  </r>
  <r>
    <x v="1"/>
    <m/>
    <n v="50"/>
    <m/>
    <s v="Female"/>
    <s v="West"/>
    <s v="App Ads"/>
    <n v="8"/>
    <n v="18"/>
    <n v="3"/>
    <n v="356.21"/>
    <n v="6232.74"/>
    <n v="0"/>
    <n v="781"/>
    <n v="1"/>
    <n v="20.5"/>
    <n v="1"/>
    <n v="0.04"/>
    <n v="2"/>
    <s v="Item Missing"/>
    <n v="1"/>
    <n v="0"/>
    <n v="33.68"/>
    <n v="3"/>
    <n v="3.5"/>
    <s v="UPI"/>
    <n v="15.9"/>
    <n v="0.26440000000000002"/>
    <n v="0"/>
    <s v="NA"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0" cacheId="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F11:I16" firstHeaderRow="0" firstDataRow="1" firstDataCol="1"/>
  <pivotFields count="30">
    <pivotField axis="axisRow" dataField="1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hurn" fld="28" baseField="0" baseItem="0"/>
    <dataField name="Count of Age Group" fld="0" subtotal="count" baseField="0" baseItem="0"/>
    <dataField name="% of Churn" fld="0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11:B17" firstHeaderRow="1" firstDataRow="1" firstDataCol="1"/>
  <pivotFields count="2">
    <pivotField dataField="1" showAll="0">
      <items count="4">
        <item x="1"/>
        <item x="0"/>
        <item x="2"/>
        <item t="default"/>
      </items>
    </pivotField>
    <pivotField axis="axisRow" showAll="0" measureFilter="1">
      <items count="11">
        <item x="8"/>
        <item x="2"/>
        <item x="0"/>
        <item x="3"/>
        <item x="1"/>
        <item x="4"/>
        <item x="7"/>
        <item x="6"/>
        <item x="5"/>
        <item x="9"/>
        <item t="default"/>
      </items>
    </pivotField>
  </pivotFields>
  <rowFields count="1">
    <field x="1"/>
  </rowFields>
  <rowItems count="6">
    <i>
      <x/>
    </i>
    <i>
      <x v="3"/>
    </i>
    <i>
      <x v="5"/>
    </i>
    <i>
      <x v="7"/>
    </i>
    <i>
      <x v="8"/>
    </i>
    <i t="grand">
      <x/>
    </i>
  </rowItems>
  <colItems count="1">
    <i/>
  </colItems>
  <dataFields count="1">
    <dataField name="Sum of Churn" fld="0" baseField="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D3:F7" firstHeaderRow="0" firstDataRow="1" firstDataCol="1"/>
  <pivotFields count="28">
    <pivotField showAll="0"/>
    <pivotField showAll="0">
      <items count="55">
        <item x="43"/>
        <item x="45"/>
        <item x="32"/>
        <item x="24"/>
        <item x="0"/>
        <item x="38"/>
        <item x="12"/>
        <item x="42"/>
        <item x="27"/>
        <item x="16"/>
        <item x="7"/>
        <item x="49"/>
        <item x="21"/>
        <item x="46"/>
        <item x="25"/>
        <item x="41"/>
        <item x="39"/>
        <item x="35"/>
        <item x="29"/>
        <item x="15"/>
        <item x="40"/>
        <item x="18"/>
        <item x="4"/>
        <item x="3"/>
        <item x="31"/>
        <item x="37"/>
        <item x="14"/>
        <item x="8"/>
        <item x="20"/>
        <item x="22"/>
        <item x="44"/>
        <item x="47"/>
        <item x="50"/>
        <item x="26"/>
        <item x="2"/>
        <item x="30"/>
        <item x="6"/>
        <item x="28"/>
        <item x="10"/>
        <item x="33"/>
        <item x="11"/>
        <item x="1"/>
        <item x="36"/>
        <item x="19"/>
        <item x="13"/>
        <item x="5"/>
        <item x="52"/>
        <item x="23"/>
        <item x="34"/>
        <item x="17"/>
        <item x="51"/>
        <item x="9"/>
        <item x="48"/>
        <item x="53"/>
        <item t="default"/>
      </items>
    </pivotField>
    <pivotField axis="axisRow" dataField="1" showAll="0">
      <items count="5">
        <item x="1"/>
        <item x="0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hurn" fld="26" baseField="2" baseItem="0"/>
    <dataField name="Count of Gender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9" firstHeaderRow="1" firstDataRow="1" firstDataCol="1"/>
  <pivotFields count="28">
    <pivotField showAll="0"/>
    <pivotField showAll="0"/>
    <pivotField showAll="0"/>
    <pivotField axis="axisRow" showAll="0">
      <items count="7">
        <item x="4"/>
        <item x="3"/>
        <item x="1"/>
        <item x="0"/>
        <item x="2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4">
        <item h="1" x="1"/>
        <item x="0"/>
        <item h="1" x="2"/>
        <item t="default"/>
      </items>
    </pivotField>
    <pivotField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% OF Churn" fld="26" showDataAs="percentOfTotal" baseField="3" baseItem="3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3892"/>
  <sheetViews>
    <sheetView tabSelected="1" workbookViewId="0">
      <selection activeCell="L8" sqref="L8"/>
    </sheetView>
  </sheetViews>
  <sheetFormatPr defaultRowHeight="15" x14ac:dyDescent="0.25"/>
  <cols>
    <col min="1" max="1" width="22.42578125" customWidth="1"/>
    <col min="2" max="2" width="12.85546875" customWidth="1"/>
    <col min="3" max="3" width="14.85546875" customWidth="1"/>
    <col min="4" max="4" width="13.140625" bestFit="1" customWidth="1"/>
    <col min="5" max="5" width="12.85546875" customWidth="1"/>
    <col min="6" max="6" width="13.140625" customWidth="1"/>
    <col min="7" max="7" width="12.85546875" customWidth="1"/>
    <col min="8" max="8" width="18.7109375" bestFit="1" customWidth="1"/>
    <col min="9" max="9" width="10.5703125" customWidth="1"/>
  </cols>
  <sheetData>
    <row r="3" spans="1:9" x14ac:dyDescent="0.25">
      <c r="A3" s="1" t="s">
        <v>61</v>
      </c>
      <c r="B3" t="s">
        <v>65</v>
      </c>
      <c r="D3" s="1" t="s">
        <v>61</v>
      </c>
      <c r="E3" t="s">
        <v>63</v>
      </c>
      <c r="F3" t="s">
        <v>67</v>
      </c>
    </row>
    <row r="4" spans="1:9" x14ac:dyDescent="0.25">
      <c r="A4" s="2" t="s">
        <v>49</v>
      </c>
      <c r="B4" s="5">
        <v>0.14879999999999999</v>
      </c>
      <c r="D4" s="2" t="s">
        <v>34</v>
      </c>
      <c r="E4" s="3">
        <v>1300</v>
      </c>
      <c r="F4" s="3">
        <v>5042</v>
      </c>
    </row>
    <row r="5" spans="1:9" x14ac:dyDescent="0.25">
      <c r="A5" s="2" t="s">
        <v>45</v>
      </c>
      <c r="B5" s="5">
        <v>0.16880000000000001</v>
      </c>
      <c r="D5" s="2" t="s">
        <v>28</v>
      </c>
      <c r="E5" s="3">
        <v>1159</v>
      </c>
      <c r="F5" s="3">
        <v>4769</v>
      </c>
    </row>
    <row r="6" spans="1:9" x14ac:dyDescent="0.25">
      <c r="A6" s="2" t="s">
        <v>35</v>
      </c>
      <c r="B6" s="5">
        <v>0.2356</v>
      </c>
      <c r="D6" s="2" t="s">
        <v>57</v>
      </c>
      <c r="E6" s="3">
        <v>41</v>
      </c>
      <c r="F6" s="3">
        <v>189</v>
      </c>
    </row>
    <row r="7" spans="1:9" x14ac:dyDescent="0.25">
      <c r="A7" s="2" t="s">
        <v>29</v>
      </c>
      <c r="B7" s="5">
        <v>0.21560000000000001</v>
      </c>
      <c r="D7" s="2" t="s">
        <v>62</v>
      </c>
      <c r="E7" s="3">
        <v>2500</v>
      </c>
      <c r="F7" s="3">
        <v>10000</v>
      </c>
    </row>
    <row r="8" spans="1:9" x14ac:dyDescent="0.25">
      <c r="A8" s="2" t="s">
        <v>43</v>
      </c>
      <c r="B8" s="5">
        <v>0.23119999999999999</v>
      </c>
      <c r="D8" s="7" t="s">
        <v>68</v>
      </c>
      <c r="E8" s="6"/>
      <c r="F8" s="6"/>
    </row>
    <row r="9" spans="1:9" x14ac:dyDescent="0.25">
      <c r="A9" s="2" t="s">
        <v>62</v>
      </c>
      <c r="B9" s="5">
        <v>1</v>
      </c>
    </row>
    <row r="10" spans="1:9" x14ac:dyDescent="0.25">
      <c r="A10" s="7" t="s">
        <v>69</v>
      </c>
      <c r="B10" s="6"/>
    </row>
    <row r="11" spans="1:9" x14ac:dyDescent="0.25">
      <c r="A11" s="1" t="s">
        <v>61</v>
      </c>
      <c r="B11" t="s">
        <v>63</v>
      </c>
      <c r="F11" s="1" t="s">
        <v>61</v>
      </c>
      <c r="G11" t="s">
        <v>63</v>
      </c>
      <c r="H11" t="s">
        <v>77</v>
      </c>
      <c r="I11" t="s">
        <v>78</v>
      </c>
    </row>
    <row r="12" spans="1:9" x14ac:dyDescent="0.25">
      <c r="A12" s="2" t="s">
        <v>60</v>
      </c>
      <c r="B12" s="3">
        <v>322</v>
      </c>
      <c r="F12" s="2" t="s">
        <v>72</v>
      </c>
      <c r="G12" s="3">
        <v>349</v>
      </c>
      <c r="H12" s="3">
        <v>1499</v>
      </c>
      <c r="I12" s="5">
        <v>0.14990000000000001</v>
      </c>
    </row>
    <row r="13" spans="1:9" x14ac:dyDescent="0.25">
      <c r="A13" s="2" t="s">
        <v>52</v>
      </c>
      <c r="B13" s="3">
        <v>317</v>
      </c>
      <c r="F13" s="2" t="s">
        <v>70</v>
      </c>
      <c r="G13" s="3">
        <v>744</v>
      </c>
      <c r="H13" s="3">
        <v>2858</v>
      </c>
      <c r="I13" s="5">
        <v>0.2858</v>
      </c>
    </row>
    <row r="14" spans="1:9" x14ac:dyDescent="0.25">
      <c r="A14" s="2" t="s">
        <v>55</v>
      </c>
      <c r="B14" s="3">
        <v>318</v>
      </c>
      <c r="F14" s="2" t="s">
        <v>73</v>
      </c>
      <c r="G14" s="3">
        <v>947</v>
      </c>
      <c r="H14" s="3">
        <v>3818</v>
      </c>
      <c r="I14" s="5">
        <v>0.38179999999999997</v>
      </c>
    </row>
    <row r="15" spans="1:9" x14ac:dyDescent="0.25">
      <c r="A15" s="2" t="s">
        <v>58</v>
      </c>
      <c r="B15" s="3">
        <v>314</v>
      </c>
      <c r="F15" s="2" t="s">
        <v>74</v>
      </c>
      <c r="G15" s="3">
        <v>460</v>
      </c>
      <c r="H15" s="3">
        <v>1825</v>
      </c>
      <c r="I15" s="5">
        <v>0.1825</v>
      </c>
    </row>
    <row r="16" spans="1:9" x14ac:dyDescent="0.25">
      <c r="A16" s="2" t="s">
        <v>56</v>
      </c>
      <c r="B16" s="3">
        <v>333</v>
      </c>
      <c r="F16" s="2" t="s">
        <v>62</v>
      </c>
      <c r="G16" s="3">
        <v>2500</v>
      </c>
      <c r="H16" s="3">
        <v>10000</v>
      </c>
      <c r="I16" s="5">
        <v>1</v>
      </c>
    </row>
    <row r="17" spans="1:9" x14ac:dyDescent="0.25">
      <c r="A17" s="2" t="s">
        <v>62</v>
      </c>
      <c r="B17" s="3">
        <v>1604</v>
      </c>
      <c r="F17" s="8" t="s">
        <v>75</v>
      </c>
      <c r="G17" s="8"/>
      <c r="H17" s="8"/>
      <c r="I17" s="8"/>
    </row>
    <row r="18" spans="1:9" x14ac:dyDescent="0.25">
      <c r="F18" s="8"/>
      <c r="G18" s="8"/>
      <c r="H18" s="8"/>
      <c r="I18" s="8"/>
    </row>
    <row r="24" spans="1:9" x14ac:dyDescent="0.25">
      <c r="A24" s="7" t="s">
        <v>76</v>
      </c>
      <c r="B24" s="7"/>
      <c r="C24" s="7"/>
      <c r="D24" s="7"/>
      <c r="E24" s="7"/>
    </row>
    <row r="25" spans="1:9" x14ac:dyDescent="0.25">
      <c r="B25" s="7"/>
      <c r="C25" s="6"/>
    </row>
    <row r="29" spans="1:9" x14ac:dyDescent="0.25">
      <c r="F29" s="2"/>
      <c r="G29" s="3"/>
    </row>
    <row r="30" spans="1:9" x14ac:dyDescent="0.25">
      <c r="F30" s="4"/>
      <c r="G30" s="3"/>
    </row>
    <row r="31" spans="1:9" x14ac:dyDescent="0.25">
      <c r="F31" s="4"/>
      <c r="G31" s="3"/>
    </row>
    <row r="32" spans="1:9" x14ac:dyDescent="0.25">
      <c r="F32" s="2"/>
      <c r="G32" s="3"/>
    </row>
    <row r="33" spans="6:7" x14ac:dyDescent="0.25">
      <c r="F33" s="4"/>
      <c r="G33" s="3"/>
    </row>
    <row r="34" spans="6:7" x14ac:dyDescent="0.25">
      <c r="F34" s="2"/>
      <c r="G34" s="3"/>
    </row>
    <row r="35" spans="6:7" x14ac:dyDescent="0.25">
      <c r="F35" s="4"/>
      <c r="G35" s="3"/>
    </row>
    <row r="36" spans="6:7" x14ac:dyDescent="0.25">
      <c r="F36" s="4"/>
      <c r="G36" s="3"/>
    </row>
    <row r="37" spans="6:7" x14ac:dyDescent="0.25">
      <c r="F37" s="2"/>
      <c r="G37" s="3"/>
    </row>
    <row r="38" spans="6:7" x14ac:dyDescent="0.25">
      <c r="F38" s="4"/>
      <c r="G38" s="3"/>
    </row>
    <row r="39" spans="6:7" x14ac:dyDescent="0.25">
      <c r="F39" s="2"/>
      <c r="G39" s="3"/>
    </row>
    <row r="40" spans="6:7" x14ac:dyDescent="0.25">
      <c r="F40" s="4"/>
      <c r="G40" s="3"/>
    </row>
    <row r="41" spans="6:7" x14ac:dyDescent="0.25">
      <c r="F41" s="2"/>
      <c r="G41" s="3"/>
    </row>
    <row r="42" spans="6:7" x14ac:dyDescent="0.25">
      <c r="F42" s="4"/>
      <c r="G42" s="3"/>
    </row>
    <row r="43" spans="6:7" x14ac:dyDescent="0.25">
      <c r="F43" s="2"/>
      <c r="G43" s="3"/>
    </row>
    <row r="44" spans="6:7" x14ac:dyDescent="0.25">
      <c r="F44" s="4"/>
      <c r="G44" s="3"/>
    </row>
    <row r="45" spans="6:7" x14ac:dyDescent="0.25">
      <c r="F45" s="4"/>
      <c r="G45" s="3"/>
    </row>
    <row r="46" spans="6:7" x14ac:dyDescent="0.25">
      <c r="F46" s="2"/>
      <c r="G46" s="3"/>
    </row>
    <row r="47" spans="6:7" x14ac:dyDescent="0.25">
      <c r="F47" s="4"/>
      <c r="G47" s="3"/>
    </row>
    <row r="48" spans="6:7" x14ac:dyDescent="0.25">
      <c r="F48" s="4"/>
      <c r="G48" s="3"/>
    </row>
    <row r="49" spans="6:7" x14ac:dyDescent="0.25">
      <c r="F49" s="2"/>
      <c r="G49" s="3"/>
    </row>
    <row r="50" spans="6:7" x14ac:dyDescent="0.25">
      <c r="F50" s="4"/>
      <c r="G50" s="3"/>
    </row>
    <row r="51" spans="6:7" x14ac:dyDescent="0.25">
      <c r="F51" s="2"/>
      <c r="G51" s="3"/>
    </row>
    <row r="52" spans="6:7" x14ac:dyDescent="0.25">
      <c r="F52" s="4"/>
      <c r="G52" s="3"/>
    </row>
    <row r="53" spans="6:7" x14ac:dyDescent="0.25">
      <c r="F53" s="2"/>
      <c r="G53" s="3"/>
    </row>
    <row r="54" spans="6:7" x14ac:dyDescent="0.25">
      <c r="F54" s="4"/>
      <c r="G54" s="3"/>
    </row>
    <row r="55" spans="6:7" x14ac:dyDescent="0.25">
      <c r="F55" s="2"/>
    </row>
    <row r="56" spans="6:7" x14ac:dyDescent="0.25">
      <c r="F56" s="4"/>
    </row>
    <row r="57" spans="6:7" x14ac:dyDescent="0.25">
      <c r="F57" s="4"/>
    </row>
    <row r="58" spans="6:7" x14ac:dyDescent="0.25">
      <c r="F58" s="4"/>
    </row>
    <row r="59" spans="6:7" x14ac:dyDescent="0.25">
      <c r="F59" s="2"/>
    </row>
    <row r="60" spans="6:7" x14ac:dyDescent="0.25">
      <c r="F60" s="4"/>
    </row>
    <row r="61" spans="6:7" x14ac:dyDescent="0.25">
      <c r="F61" s="4"/>
    </row>
    <row r="62" spans="6:7" x14ac:dyDescent="0.25">
      <c r="F62" s="4"/>
    </row>
    <row r="63" spans="6:7" x14ac:dyDescent="0.25">
      <c r="F63" s="2"/>
    </row>
    <row r="64" spans="6:7" x14ac:dyDescent="0.25">
      <c r="F64" s="4"/>
    </row>
    <row r="65" spans="6:6" x14ac:dyDescent="0.25">
      <c r="F65" s="4"/>
    </row>
    <row r="66" spans="6:6" x14ac:dyDescent="0.25">
      <c r="F66" s="4"/>
    </row>
    <row r="67" spans="6:6" x14ac:dyDescent="0.25">
      <c r="F67" s="2"/>
    </row>
    <row r="68" spans="6:6" x14ac:dyDescent="0.25">
      <c r="F68" s="4"/>
    </row>
    <row r="69" spans="6:6" x14ac:dyDescent="0.25">
      <c r="F69" s="2"/>
    </row>
    <row r="70" spans="6:6" x14ac:dyDescent="0.25">
      <c r="F70" s="4"/>
    </row>
    <row r="71" spans="6:6" x14ac:dyDescent="0.25">
      <c r="F71" s="4"/>
    </row>
    <row r="72" spans="6:6" x14ac:dyDescent="0.25">
      <c r="F72" s="2"/>
    </row>
    <row r="73" spans="6:6" x14ac:dyDescent="0.25">
      <c r="F73" s="4"/>
    </row>
    <row r="74" spans="6:6" x14ac:dyDescent="0.25">
      <c r="F74" s="4"/>
    </row>
    <row r="75" spans="6:6" x14ac:dyDescent="0.25">
      <c r="F75" s="4"/>
    </row>
    <row r="76" spans="6:6" x14ac:dyDescent="0.25">
      <c r="F76" s="2"/>
    </row>
    <row r="77" spans="6:6" x14ac:dyDescent="0.25">
      <c r="F77" s="4"/>
    </row>
    <row r="78" spans="6:6" x14ac:dyDescent="0.25">
      <c r="F78" s="2"/>
    </row>
    <row r="79" spans="6:6" x14ac:dyDescent="0.25">
      <c r="F79" s="4"/>
    </row>
    <row r="80" spans="6:6" x14ac:dyDescent="0.25">
      <c r="F80" s="4"/>
    </row>
    <row r="81" spans="6:6" x14ac:dyDescent="0.25">
      <c r="F81" s="4"/>
    </row>
    <row r="82" spans="6:6" x14ac:dyDescent="0.25">
      <c r="F82" s="2"/>
    </row>
    <row r="83" spans="6:6" x14ac:dyDescent="0.25">
      <c r="F83" s="4"/>
    </row>
    <row r="84" spans="6:6" x14ac:dyDescent="0.25">
      <c r="F84" s="2"/>
    </row>
    <row r="85" spans="6:6" x14ac:dyDescent="0.25">
      <c r="F85" s="4"/>
    </row>
    <row r="86" spans="6:6" x14ac:dyDescent="0.25">
      <c r="F86" s="4"/>
    </row>
    <row r="87" spans="6:6" x14ac:dyDescent="0.25">
      <c r="F87" s="4"/>
    </row>
    <row r="88" spans="6:6" x14ac:dyDescent="0.25">
      <c r="F88" s="4"/>
    </row>
    <row r="89" spans="6:6" x14ac:dyDescent="0.25">
      <c r="F89" s="2"/>
    </row>
    <row r="90" spans="6:6" x14ac:dyDescent="0.25">
      <c r="F90" s="4"/>
    </row>
    <row r="91" spans="6:6" x14ac:dyDescent="0.25">
      <c r="F91" s="4"/>
    </row>
    <row r="92" spans="6:6" x14ac:dyDescent="0.25">
      <c r="F92" s="4"/>
    </row>
    <row r="93" spans="6:6" x14ac:dyDescent="0.25">
      <c r="F93" s="2"/>
    </row>
    <row r="94" spans="6:6" x14ac:dyDescent="0.25">
      <c r="F94" s="4"/>
    </row>
    <row r="95" spans="6:6" x14ac:dyDescent="0.25">
      <c r="F95" s="2"/>
    </row>
    <row r="96" spans="6:6" x14ac:dyDescent="0.25">
      <c r="F96" s="4"/>
    </row>
    <row r="97" spans="6:6" x14ac:dyDescent="0.25">
      <c r="F97" s="4"/>
    </row>
    <row r="98" spans="6:6" x14ac:dyDescent="0.25">
      <c r="F98" s="2"/>
    </row>
    <row r="99" spans="6:6" x14ac:dyDescent="0.25">
      <c r="F99" s="4"/>
    </row>
    <row r="100" spans="6:6" x14ac:dyDescent="0.25">
      <c r="F100" s="4"/>
    </row>
    <row r="101" spans="6:6" x14ac:dyDescent="0.25">
      <c r="F101" s="4"/>
    </row>
    <row r="102" spans="6:6" x14ac:dyDescent="0.25">
      <c r="F102" s="2"/>
    </row>
    <row r="103" spans="6:6" x14ac:dyDescent="0.25">
      <c r="F103" s="4"/>
    </row>
    <row r="104" spans="6:6" x14ac:dyDescent="0.25">
      <c r="F104" s="4"/>
    </row>
    <row r="105" spans="6:6" x14ac:dyDescent="0.25">
      <c r="F105" s="2"/>
    </row>
    <row r="106" spans="6:6" x14ac:dyDescent="0.25">
      <c r="F106" s="4"/>
    </row>
    <row r="107" spans="6:6" x14ac:dyDescent="0.25">
      <c r="F107" s="4"/>
    </row>
    <row r="108" spans="6:6" x14ac:dyDescent="0.25">
      <c r="F108" s="4"/>
    </row>
    <row r="109" spans="6:6" x14ac:dyDescent="0.25">
      <c r="F109" s="4"/>
    </row>
    <row r="110" spans="6:6" x14ac:dyDescent="0.25">
      <c r="F110" s="2"/>
    </row>
    <row r="111" spans="6:6" x14ac:dyDescent="0.25">
      <c r="F111" s="4"/>
    </row>
    <row r="112" spans="6:6" x14ac:dyDescent="0.25">
      <c r="F112" s="4"/>
    </row>
    <row r="113" spans="6:6" x14ac:dyDescent="0.25">
      <c r="F113" s="4"/>
    </row>
    <row r="114" spans="6:6" x14ac:dyDescent="0.25">
      <c r="F114" s="4"/>
    </row>
    <row r="115" spans="6:6" x14ac:dyDescent="0.25">
      <c r="F115" s="2"/>
    </row>
    <row r="116" spans="6:6" x14ac:dyDescent="0.25">
      <c r="F116" s="4"/>
    </row>
    <row r="117" spans="6:6" x14ac:dyDescent="0.25">
      <c r="F117" s="4"/>
    </row>
    <row r="118" spans="6:6" x14ac:dyDescent="0.25">
      <c r="F118" s="2"/>
    </row>
    <row r="119" spans="6:6" x14ac:dyDescent="0.25">
      <c r="F119" s="4"/>
    </row>
    <row r="120" spans="6:6" x14ac:dyDescent="0.25">
      <c r="F120" s="4"/>
    </row>
    <row r="121" spans="6:6" x14ac:dyDescent="0.25">
      <c r="F121" s="4"/>
    </row>
    <row r="122" spans="6:6" x14ac:dyDescent="0.25">
      <c r="F122" s="2"/>
    </row>
    <row r="123" spans="6:6" x14ac:dyDescent="0.25">
      <c r="F123" s="4"/>
    </row>
    <row r="124" spans="6:6" x14ac:dyDescent="0.25">
      <c r="F124" s="4"/>
    </row>
    <row r="125" spans="6:6" x14ac:dyDescent="0.25">
      <c r="F125" s="2"/>
    </row>
    <row r="126" spans="6:6" x14ac:dyDescent="0.25">
      <c r="F126" s="4"/>
    </row>
    <row r="127" spans="6:6" x14ac:dyDescent="0.25">
      <c r="F127" s="4"/>
    </row>
    <row r="128" spans="6:6" x14ac:dyDescent="0.25">
      <c r="F128" s="4"/>
    </row>
    <row r="129" spans="6:6" x14ac:dyDescent="0.25">
      <c r="F129" s="2"/>
    </row>
    <row r="130" spans="6:6" x14ac:dyDescent="0.25">
      <c r="F130" s="4"/>
    </row>
    <row r="131" spans="6:6" x14ac:dyDescent="0.25">
      <c r="F131" s="2"/>
    </row>
    <row r="132" spans="6:6" x14ac:dyDescent="0.25">
      <c r="F132" s="4"/>
    </row>
    <row r="133" spans="6:6" x14ac:dyDescent="0.25">
      <c r="F133" s="2"/>
    </row>
    <row r="134" spans="6:6" x14ac:dyDescent="0.25">
      <c r="F134" s="4"/>
    </row>
    <row r="135" spans="6:6" x14ac:dyDescent="0.25">
      <c r="F135" s="2"/>
    </row>
    <row r="136" spans="6:6" x14ac:dyDescent="0.25">
      <c r="F136" s="4"/>
    </row>
    <row r="137" spans="6:6" x14ac:dyDescent="0.25">
      <c r="F137" s="4"/>
    </row>
    <row r="138" spans="6:6" x14ac:dyDescent="0.25">
      <c r="F138" s="4"/>
    </row>
    <row r="139" spans="6:6" x14ac:dyDescent="0.25">
      <c r="F139" s="2"/>
    </row>
    <row r="140" spans="6:6" x14ac:dyDescent="0.25">
      <c r="F140" s="4"/>
    </row>
    <row r="141" spans="6:6" x14ac:dyDescent="0.25">
      <c r="F141" s="4"/>
    </row>
    <row r="142" spans="6:6" x14ac:dyDescent="0.25">
      <c r="F142" s="4"/>
    </row>
    <row r="143" spans="6:6" x14ac:dyDescent="0.25">
      <c r="F143" s="4"/>
    </row>
    <row r="144" spans="6:6" x14ac:dyDescent="0.25">
      <c r="F144" s="2"/>
    </row>
    <row r="145" spans="6:6" x14ac:dyDescent="0.25">
      <c r="F145" s="4"/>
    </row>
    <row r="146" spans="6:6" x14ac:dyDescent="0.25">
      <c r="F146" s="4"/>
    </row>
    <row r="147" spans="6:6" x14ac:dyDescent="0.25">
      <c r="F147" s="4"/>
    </row>
    <row r="148" spans="6:6" x14ac:dyDescent="0.25">
      <c r="F148" s="4"/>
    </row>
    <row r="149" spans="6:6" x14ac:dyDescent="0.25">
      <c r="F149" s="2"/>
    </row>
    <row r="150" spans="6:6" x14ac:dyDescent="0.25">
      <c r="F150" s="4"/>
    </row>
    <row r="151" spans="6:6" x14ac:dyDescent="0.25">
      <c r="F151" s="4"/>
    </row>
    <row r="152" spans="6:6" x14ac:dyDescent="0.25">
      <c r="F152" s="4"/>
    </row>
    <row r="153" spans="6:6" x14ac:dyDescent="0.25">
      <c r="F153" s="4"/>
    </row>
    <row r="154" spans="6:6" x14ac:dyDescent="0.25">
      <c r="F154" s="4"/>
    </row>
    <row r="155" spans="6:6" x14ac:dyDescent="0.25">
      <c r="F155" s="4"/>
    </row>
    <row r="156" spans="6:6" x14ac:dyDescent="0.25">
      <c r="F156" s="2"/>
    </row>
    <row r="157" spans="6:6" x14ac:dyDescent="0.25">
      <c r="F157" s="4"/>
    </row>
    <row r="158" spans="6:6" x14ac:dyDescent="0.25">
      <c r="F158" s="4"/>
    </row>
    <row r="159" spans="6:6" x14ac:dyDescent="0.25">
      <c r="F159" s="2"/>
    </row>
    <row r="160" spans="6:6" x14ac:dyDescent="0.25">
      <c r="F160" s="4"/>
    </row>
    <row r="161" spans="6:6" x14ac:dyDescent="0.25">
      <c r="F161" s="4"/>
    </row>
    <row r="162" spans="6:6" x14ac:dyDescent="0.25">
      <c r="F162" s="4"/>
    </row>
    <row r="163" spans="6:6" x14ac:dyDescent="0.25">
      <c r="F163" s="2"/>
    </row>
    <row r="164" spans="6:6" x14ac:dyDescent="0.25">
      <c r="F164" s="4"/>
    </row>
    <row r="165" spans="6:6" x14ac:dyDescent="0.25">
      <c r="F165" s="4"/>
    </row>
    <row r="166" spans="6:6" x14ac:dyDescent="0.25">
      <c r="F166" s="4"/>
    </row>
    <row r="167" spans="6:6" x14ac:dyDescent="0.25">
      <c r="F167" s="2"/>
    </row>
    <row r="168" spans="6:6" x14ac:dyDescent="0.25">
      <c r="F168" s="4"/>
    </row>
    <row r="169" spans="6:6" x14ac:dyDescent="0.25">
      <c r="F169" s="4"/>
    </row>
    <row r="170" spans="6:6" x14ac:dyDescent="0.25">
      <c r="F170" s="4"/>
    </row>
    <row r="171" spans="6:6" x14ac:dyDescent="0.25">
      <c r="F171" s="2"/>
    </row>
    <row r="172" spans="6:6" x14ac:dyDescent="0.25">
      <c r="F172" s="4"/>
    </row>
    <row r="173" spans="6:6" x14ac:dyDescent="0.25">
      <c r="F173" s="4"/>
    </row>
    <row r="174" spans="6:6" x14ac:dyDescent="0.25">
      <c r="F174" s="4"/>
    </row>
    <row r="175" spans="6:6" x14ac:dyDescent="0.25">
      <c r="F175" s="2"/>
    </row>
    <row r="176" spans="6:6" x14ac:dyDescent="0.25">
      <c r="F176" s="4"/>
    </row>
    <row r="177" spans="6:6" x14ac:dyDescent="0.25">
      <c r="F177" s="4"/>
    </row>
    <row r="178" spans="6:6" x14ac:dyDescent="0.25">
      <c r="F178" s="4"/>
    </row>
    <row r="179" spans="6:6" x14ac:dyDescent="0.25">
      <c r="F179" s="2"/>
    </row>
    <row r="180" spans="6:6" x14ac:dyDescent="0.25">
      <c r="F180" s="4"/>
    </row>
    <row r="181" spans="6:6" x14ac:dyDescent="0.25">
      <c r="F181" s="4"/>
    </row>
    <row r="182" spans="6:6" x14ac:dyDescent="0.25">
      <c r="F182" s="4"/>
    </row>
    <row r="183" spans="6:6" x14ac:dyDescent="0.25">
      <c r="F183" s="4"/>
    </row>
    <row r="184" spans="6:6" x14ac:dyDescent="0.25">
      <c r="F184" s="2"/>
    </row>
    <row r="185" spans="6:6" x14ac:dyDescent="0.25">
      <c r="F185" s="4"/>
    </row>
    <row r="186" spans="6:6" x14ac:dyDescent="0.25">
      <c r="F186" s="4"/>
    </row>
    <row r="187" spans="6:6" x14ac:dyDescent="0.25">
      <c r="F187" s="4"/>
    </row>
    <row r="188" spans="6:6" x14ac:dyDescent="0.25">
      <c r="F188" s="2"/>
    </row>
    <row r="189" spans="6:6" x14ac:dyDescent="0.25">
      <c r="F189" s="4"/>
    </row>
    <row r="190" spans="6:6" x14ac:dyDescent="0.25">
      <c r="F190" s="4"/>
    </row>
    <row r="191" spans="6:6" x14ac:dyDescent="0.25">
      <c r="F191" s="4"/>
    </row>
    <row r="192" spans="6:6" x14ac:dyDescent="0.25">
      <c r="F192" s="4"/>
    </row>
    <row r="193" spans="6:6" x14ac:dyDescent="0.25">
      <c r="F193" s="2"/>
    </row>
    <row r="194" spans="6:6" x14ac:dyDescent="0.25">
      <c r="F194" s="4"/>
    </row>
    <row r="195" spans="6:6" x14ac:dyDescent="0.25">
      <c r="F195" s="4"/>
    </row>
    <row r="196" spans="6:6" x14ac:dyDescent="0.25">
      <c r="F196" s="4"/>
    </row>
    <row r="197" spans="6:6" x14ac:dyDescent="0.25">
      <c r="F197" s="4"/>
    </row>
    <row r="198" spans="6:6" x14ac:dyDescent="0.25">
      <c r="F198" s="2"/>
    </row>
    <row r="199" spans="6:6" x14ac:dyDescent="0.25">
      <c r="F199" s="4"/>
    </row>
    <row r="200" spans="6:6" x14ac:dyDescent="0.25">
      <c r="F200" s="4"/>
    </row>
    <row r="201" spans="6:6" x14ac:dyDescent="0.25">
      <c r="F201" s="2"/>
    </row>
    <row r="202" spans="6:6" x14ac:dyDescent="0.25">
      <c r="F202" s="4"/>
    </row>
    <row r="203" spans="6:6" x14ac:dyDescent="0.25">
      <c r="F203" s="4"/>
    </row>
    <row r="204" spans="6:6" x14ac:dyDescent="0.25">
      <c r="F204" s="4"/>
    </row>
    <row r="205" spans="6:6" x14ac:dyDescent="0.25">
      <c r="F205" s="4"/>
    </row>
    <row r="206" spans="6:6" x14ac:dyDescent="0.25">
      <c r="F206" s="2"/>
    </row>
    <row r="207" spans="6:6" x14ac:dyDescent="0.25">
      <c r="F207" s="4"/>
    </row>
    <row r="208" spans="6:6" x14ac:dyDescent="0.25">
      <c r="F208" s="4"/>
    </row>
    <row r="209" spans="6:6" x14ac:dyDescent="0.25">
      <c r="F209" s="4"/>
    </row>
    <row r="210" spans="6:6" x14ac:dyDescent="0.25">
      <c r="F210" s="4"/>
    </row>
    <row r="211" spans="6:6" x14ac:dyDescent="0.25">
      <c r="F211" s="2"/>
    </row>
    <row r="212" spans="6:6" x14ac:dyDescent="0.25">
      <c r="F212" s="4"/>
    </row>
    <row r="213" spans="6:6" x14ac:dyDescent="0.25">
      <c r="F213" s="4"/>
    </row>
    <row r="214" spans="6:6" x14ac:dyDescent="0.25">
      <c r="F214" s="4"/>
    </row>
    <row r="215" spans="6:6" x14ac:dyDescent="0.25">
      <c r="F215" s="4"/>
    </row>
    <row r="216" spans="6:6" x14ac:dyDescent="0.25">
      <c r="F216" s="2"/>
    </row>
    <row r="217" spans="6:6" x14ac:dyDescent="0.25">
      <c r="F217" s="4"/>
    </row>
    <row r="218" spans="6:6" x14ac:dyDescent="0.25">
      <c r="F218" s="4"/>
    </row>
    <row r="219" spans="6:6" x14ac:dyDescent="0.25">
      <c r="F219" s="4"/>
    </row>
    <row r="220" spans="6:6" x14ac:dyDescent="0.25">
      <c r="F220" s="4"/>
    </row>
    <row r="221" spans="6:6" x14ac:dyDescent="0.25">
      <c r="F221" s="4"/>
    </row>
    <row r="222" spans="6:6" x14ac:dyDescent="0.25">
      <c r="F222" s="4"/>
    </row>
    <row r="223" spans="6:6" x14ac:dyDescent="0.25">
      <c r="F223" s="4"/>
    </row>
    <row r="224" spans="6:6" x14ac:dyDescent="0.25">
      <c r="F224" s="2"/>
    </row>
    <row r="225" spans="6:6" x14ac:dyDescent="0.25">
      <c r="F225" s="4"/>
    </row>
    <row r="226" spans="6:6" x14ac:dyDescent="0.25">
      <c r="F226" s="4"/>
    </row>
    <row r="227" spans="6:6" x14ac:dyDescent="0.25">
      <c r="F227" s="4"/>
    </row>
    <row r="228" spans="6:6" x14ac:dyDescent="0.25">
      <c r="F228" s="4"/>
    </row>
    <row r="229" spans="6:6" x14ac:dyDescent="0.25">
      <c r="F229" s="2"/>
    </row>
    <row r="230" spans="6:6" x14ac:dyDescent="0.25">
      <c r="F230" s="4"/>
    </row>
    <row r="231" spans="6:6" x14ac:dyDescent="0.25">
      <c r="F231" s="4"/>
    </row>
    <row r="232" spans="6:6" x14ac:dyDescent="0.25">
      <c r="F232" s="4"/>
    </row>
    <row r="233" spans="6:6" x14ac:dyDescent="0.25">
      <c r="F233" s="4"/>
    </row>
    <row r="234" spans="6:6" x14ac:dyDescent="0.25">
      <c r="F234" s="2"/>
    </row>
    <row r="235" spans="6:6" x14ac:dyDescent="0.25">
      <c r="F235" s="4"/>
    </row>
    <row r="236" spans="6:6" x14ac:dyDescent="0.25">
      <c r="F236" s="4"/>
    </row>
    <row r="237" spans="6:6" x14ac:dyDescent="0.25">
      <c r="F237" s="4"/>
    </row>
    <row r="238" spans="6:6" x14ac:dyDescent="0.25">
      <c r="F238" s="4"/>
    </row>
    <row r="239" spans="6:6" x14ac:dyDescent="0.25">
      <c r="F239" s="2"/>
    </row>
    <row r="240" spans="6:6" x14ac:dyDescent="0.25">
      <c r="F240" s="4"/>
    </row>
    <row r="241" spans="6:6" x14ac:dyDescent="0.25">
      <c r="F241" s="4"/>
    </row>
    <row r="242" spans="6:6" x14ac:dyDescent="0.25">
      <c r="F242" s="4"/>
    </row>
    <row r="243" spans="6:6" x14ac:dyDescent="0.25">
      <c r="F243" s="4"/>
    </row>
    <row r="244" spans="6:6" x14ac:dyDescent="0.25">
      <c r="F244" s="4"/>
    </row>
    <row r="245" spans="6:6" x14ac:dyDescent="0.25">
      <c r="F245" s="4"/>
    </row>
    <row r="246" spans="6:6" x14ac:dyDescent="0.25">
      <c r="F246" s="2"/>
    </row>
    <row r="247" spans="6:6" x14ac:dyDescent="0.25">
      <c r="F247" s="4"/>
    </row>
    <row r="248" spans="6:6" x14ac:dyDescent="0.25">
      <c r="F248" s="4"/>
    </row>
    <row r="249" spans="6:6" x14ac:dyDescent="0.25">
      <c r="F249" s="4"/>
    </row>
    <row r="250" spans="6:6" x14ac:dyDescent="0.25">
      <c r="F250" s="4"/>
    </row>
    <row r="251" spans="6:6" x14ac:dyDescent="0.25">
      <c r="F251" s="4"/>
    </row>
    <row r="252" spans="6:6" x14ac:dyDescent="0.25">
      <c r="F252" s="2"/>
    </row>
    <row r="253" spans="6:6" x14ac:dyDescent="0.25">
      <c r="F253" s="4"/>
    </row>
    <row r="254" spans="6:6" x14ac:dyDescent="0.25">
      <c r="F254" s="4"/>
    </row>
    <row r="255" spans="6:6" x14ac:dyDescent="0.25">
      <c r="F255" s="4"/>
    </row>
    <row r="256" spans="6:6" x14ac:dyDescent="0.25">
      <c r="F256" s="4"/>
    </row>
    <row r="257" spans="6:6" x14ac:dyDescent="0.25">
      <c r="F257" s="4"/>
    </row>
    <row r="258" spans="6:6" x14ac:dyDescent="0.25">
      <c r="F258" s="2"/>
    </row>
    <row r="259" spans="6:6" x14ac:dyDescent="0.25">
      <c r="F259" s="4"/>
    </row>
    <row r="260" spans="6:6" x14ac:dyDescent="0.25">
      <c r="F260" s="4"/>
    </row>
    <row r="261" spans="6:6" x14ac:dyDescent="0.25">
      <c r="F261" s="4"/>
    </row>
    <row r="262" spans="6:6" x14ac:dyDescent="0.25">
      <c r="F262" s="4"/>
    </row>
    <row r="263" spans="6:6" x14ac:dyDescent="0.25">
      <c r="F263" s="4"/>
    </row>
    <row r="264" spans="6:6" x14ac:dyDescent="0.25">
      <c r="F264" s="2"/>
    </row>
    <row r="265" spans="6:6" x14ac:dyDescent="0.25">
      <c r="F265" s="4"/>
    </row>
    <row r="266" spans="6:6" x14ac:dyDescent="0.25">
      <c r="F266" s="4"/>
    </row>
    <row r="267" spans="6:6" x14ac:dyDescent="0.25">
      <c r="F267" s="4"/>
    </row>
    <row r="268" spans="6:6" x14ac:dyDescent="0.25">
      <c r="F268" s="4"/>
    </row>
    <row r="269" spans="6:6" x14ac:dyDescent="0.25">
      <c r="F269" s="4"/>
    </row>
    <row r="270" spans="6:6" x14ac:dyDescent="0.25">
      <c r="F270" s="4"/>
    </row>
    <row r="271" spans="6:6" x14ac:dyDescent="0.25">
      <c r="F271" s="2"/>
    </row>
    <row r="272" spans="6:6" x14ac:dyDescent="0.25">
      <c r="F272" s="4"/>
    </row>
    <row r="273" spans="6:6" x14ac:dyDescent="0.25">
      <c r="F273" s="4"/>
    </row>
    <row r="274" spans="6:6" x14ac:dyDescent="0.25">
      <c r="F274" s="4"/>
    </row>
    <row r="275" spans="6:6" x14ac:dyDescent="0.25">
      <c r="F275" s="4"/>
    </row>
    <row r="276" spans="6:6" x14ac:dyDescent="0.25">
      <c r="F276" s="2"/>
    </row>
    <row r="277" spans="6:6" x14ac:dyDescent="0.25">
      <c r="F277" s="4"/>
    </row>
    <row r="278" spans="6:6" x14ac:dyDescent="0.25">
      <c r="F278" s="4"/>
    </row>
    <row r="279" spans="6:6" x14ac:dyDescent="0.25">
      <c r="F279" s="4"/>
    </row>
    <row r="280" spans="6:6" x14ac:dyDescent="0.25">
      <c r="F280" s="4"/>
    </row>
    <row r="281" spans="6:6" x14ac:dyDescent="0.25">
      <c r="F281" s="2"/>
    </row>
    <row r="282" spans="6:6" x14ac:dyDescent="0.25">
      <c r="F282" s="4"/>
    </row>
    <row r="283" spans="6:6" x14ac:dyDescent="0.25">
      <c r="F283" s="4"/>
    </row>
    <row r="284" spans="6:6" x14ac:dyDescent="0.25">
      <c r="F284" s="4"/>
    </row>
    <row r="285" spans="6:6" x14ac:dyDescent="0.25">
      <c r="F285" s="4"/>
    </row>
    <row r="286" spans="6:6" x14ac:dyDescent="0.25">
      <c r="F286" s="2"/>
    </row>
    <row r="287" spans="6:6" x14ac:dyDescent="0.25">
      <c r="F287" s="4"/>
    </row>
    <row r="288" spans="6:6" x14ac:dyDescent="0.25">
      <c r="F288" s="4"/>
    </row>
    <row r="289" spans="6:6" x14ac:dyDescent="0.25">
      <c r="F289" s="4"/>
    </row>
    <row r="290" spans="6:6" x14ac:dyDescent="0.25">
      <c r="F290" s="4"/>
    </row>
    <row r="291" spans="6:6" x14ac:dyDescent="0.25">
      <c r="F291" s="4"/>
    </row>
    <row r="292" spans="6:6" x14ac:dyDescent="0.25">
      <c r="F292" s="4"/>
    </row>
    <row r="293" spans="6:6" x14ac:dyDescent="0.25">
      <c r="F293" s="2"/>
    </row>
    <row r="294" spans="6:6" x14ac:dyDescent="0.25">
      <c r="F294" s="4"/>
    </row>
    <row r="295" spans="6:6" x14ac:dyDescent="0.25">
      <c r="F295" s="4"/>
    </row>
    <row r="296" spans="6:6" x14ac:dyDescent="0.25">
      <c r="F296" s="4"/>
    </row>
    <row r="297" spans="6:6" x14ac:dyDescent="0.25">
      <c r="F297" s="4"/>
    </row>
    <row r="298" spans="6:6" x14ac:dyDescent="0.25">
      <c r="F298" s="4"/>
    </row>
    <row r="299" spans="6:6" x14ac:dyDescent="0.25">
      <c r="F299" s="2"/>
    </row>
    <row r="300" spans="6:6" x14ac:dyDescent="0.25">
      <c r="F300" s="4"/>
    </row>
    <row r="301" spans="6:6" x14ac:dyDescent="0.25">
      <c r="F301" s="4"/>
    </row>
    <row r="302" spans="6:6" x14ac:dyDescent="0.25">
      <c r="F302" s="4"/>
    </row>
    <row r="303" spans="6:6" x14ac:dyDescent="0.25">
      <c r="F303" s="4"/>
    </row>
    <row r="304" spans="6:6" x14ac:dyDescent="0.25">
      <c r="F304" s="2"/>
    </row>
    <row r="305" spans="6:6" x14ac:dyDescent="0.25">
      <c r="F305" s="4"/>
    </row>
    <row r="306" spans="6:6" x14ac:dyDescent="0.25">
      <c r="F306" s="4"/>
    </row>
    <row r="307" spans="6:6" x14ac:dyDescent="0.25">
      <c r="F307" s="4"/>
    </row>
    <row r="308" spans="6:6" x14ac:dyDescent="0.25">
      <c r="F308" s="4"/>
    </row>
    <row r="309" spans="6:6" x14ac:dyDescent="0.25">
      <c r="F309" s="4"/>
    </row>
    <row r="310" spans="6:6" x14ac:dyDescent="0.25">
      <c r="F310" s="2"/>
    </row>
    <row r="311" spans="6:6" x14ac:dyDescent="0.25">
      <c r="F311" s="4"/>
    </row>
    <row r="312" spans="6:6" x14ac:dyDescent="0.25">
      <c r="F312" s="4"/>
    </row>
    <row r="313" spans="6:6" x14ac:dyDescent="0.25">
      <c r="F313" s="4"/>
    </row>
    <row r="314" spans="6:6" x14ac:dyDescent="0.25">
      <c r="F314" s="4"/>
    </row>
    <row r="315" spans="6:6" x14ac:dyDescent="0.25">
      <c r="F315" s="4"/>
    </row>
    <row r="316" spans="6:6" x14ac:dyDescent="0.25">
      <c r="F316" s="4"/>
    </row>
    <row r="317" spans="6:6" x14ac:dyDescent="0.25">
      <c r="F317" s="2"/>
    </row>
    <row r="318" spans="6:6" x14ac:dyDescent="0.25">
      <c r="F318" s="4"/>
    </row>
    <row r="319" spans="6:6" x14ac:dyDescent="0.25">
      <c r="F319" s="4"/>
    </row>
    <row r="320" spans="6:6" x14ac:dyDescent="0.25">
      <c r="F320" s="4"/>
    </row>
    <row r="321" spans="6:6" x14ac:dyDescent="0.25">
      <c r="F321" s="2"/>
    </row>
    <row r="322" spans="6:6" x14ac:dyDescent="0.25">
      <c r="F322" s="4"/>
    </row>
    <row r="323" spans="6:6" x14ac:dyDescent="0.25">
      <c r="F323" s="4"/>
    </row>
    <row r="324" spans="6:6" x14ac:dyDescent="0.25">
      <c r="F324" s="4"/>
    </row>
    <row r="325" spans="6:6" x14ac:dyDescent="0.25">
      <c r="F325" s="4"/>
    </row>
    <row r="326" spans="6:6" x14ac:dyDescent="0.25">
      <c r="F326" s="2"/>
    </row>
    <row r="327" spans="6:6" x14ac:dyDescent="0.25">
      <c r="F327" s="4"/>
    </row>
    <row r="328" spans="6:6" x14ac:dyDescent="0.25">
      <c r="F328" s="4"/>
    </row>
    <row r="329" spans="6:6" x14ac:dyDescent="0.25">
      <c r="F329" s="4"/>
    </row>
    <row r="330" spans="6:6" x14ac:dyDescent="0.25">
      <c r="F330" s="2"/>
    </row>
    <row r="331" spans="6:6" x14ac:dyDescent="0.25">
      <c r="F331" s="4"/>
    </row>
    <row r="332" spans="6:6" x14ac:dyDescent="0.25">
      <c r="F332" s="4"/>
    </row>
    <row r="333" spans="6:6" x14ac:dyDescent="0.25">
      <c r="F333" s="4"/>
    </row>
    <row r="334" spans="6:6" x14ac:dyDescent="0.25">
      <c r="F334" s="4"/>
    </row>
    <row r="335" spans="6:6" x14ac:dyDescent="0.25">
      <c r="F335" s="4"/>
    </row>
    <row r="336" spans="6:6" x14ac:dyDescent="0.25">
      <c r="F336" s="2"/>
    </row>
    <row r="337" spans="6:6" x14ac:dyDescent="0.25">
      <c r="F337" s="4"/>
    </row>
    <row r="338" spans="6:6" x14ac:dyDescent="0.25">
      <c r="F338" s="4"/>
    </row>
    <row r="339" spans="6:6" x14ac:dyDescent="0.25">
      <c r="F339" s="4"/>
    </row>
    <row r="340" spans="6:6" x14ac:dyDescent="0.25">
      <c r="F340" s="4"/>
    </row>
    <row r="341" spans="6:6" x14ac:dyDescent="0.25">
      <c r="F341" s="2"/>
    </row>
    <row r="342" spans="6:6" x14ac:dyDescent="0.25">
      <c r="F342" s="4"/>
    </row>
    <row r="343" spans="6:6" x14ac:dyDescent="0.25">
      <c r="F343" s="4"/>
    </row>
    <row r="344" spans="6:6" x14ac:dyDescent="0.25">
      <c r="F344" s="4"/>
    </row>
    <row r="345" spans="6:6" x14ac:dyDescent="0.25">
      <c r="F345" s="4"/>
    </row>
    <row r="346" spans="6:6" x14ac:dyDescent="0.25">
      <c r="F346" s="4"/>
    </row>
    <row r="347" spans="6:6" x14ac:dyDescent="0.25">
      <c r="F347" s="4"/>
    </row>
    <row r="348" spans="6:6" x14ac:dyDescent="0.25">
      <c r="F348" s="2"/>
    </row>
    <row r="349" spans="6:6" x14ac:dyDescent="0.25">
      <c r="F349" s="4"/>
    </row>
    <row r="350" spans="6:6" x14ac:dyDescent="0.25">
      <c r="F350" s="4"/>
    </row>
    <row r="351" spans="6:6" x14ac:dyDescent="0.25">
      <c r="F351" s="4"/>
    </row>
    <row r="352" spans="6:6" x14ac:dyDescent="0.25">
      <c r="F352" s="4"/>
    </row>
    <row r="353" spans="6:6" x14ac:dyDescent="0.25">
      <c r="F353" s="4"/>
    </row>
    <row r="354" spans="6:6" x14ac:dyDescent="0.25">
      <c r="F354" s="4"/>
    </row>
    <row r="355" spans="6:6" x14ac:dyDescent="0.25">
      <c r="F355" s="2"/>
    </row>
    <row r="356" spans="6:6" x14ac:dyDescent="0.25">
      <c r="F356" s="4"/>
    </row>
    <row r="357" spans="6:6" x14ac:dyDescent="0.25">
      <c r="F357" s="4"/>
    </row>
    <row r="358" spans="6:6" x14ac:dyDescent="0.25">
      <c r="F358" s="4"/>
    </row>
    <row r="359" spans="6:6" x14ac:dyDescent="0.25">
      <c r="F359" s="4"/>
    </row>
    <row r="360" spans="6:6" x14ac:dyDescent="0.25">
      <c r="F360" s="4"/>
    </row>
    <row r="361" spans="6:6" x14ac:dyDescent="0.25">
      <c r="F361" s="4"/>
    </row>
    <row r="362" spans="6:6" x14ac:dyDescent="0.25">
      <c r="F362" s="2"/>
    </row>
    <row r="363" spans="6:6" x14ac:dyDescent="0.25">
      <c r="F363" s="4"/>
    </row>
    <row r="364" spans="6:6" x14ac:dyDescent="0.25">
      <c r="F364" s="4"/>
    </row>
    <row r="365" spans="6:6" x14ac:dyDescent="0.25">
      <c r="F365" s="4"/>
    </row>
    <row r="366" spans="6:6" x14ac:dyDescent="0.25">
      <c r="F366" s="4"/>
    </row>
    <row r="367" spans="6:6" x14ac:dyDescent="0.25">
      <c r="F367" s="4"/>
    </row>
    <row r="368" spans="6:6" x14ac:dyDescent="0.25">
      <c r="F368" s="4"/>
    </row>
    <row r="369" spans="6:6" x14ac:dyDescent="0.25">
      <c r="F369" s="2"/>
    </row>
    <row r="370" spans="6:6" x14ac:dyDescent="0.25">
      <c r="F370" s="4"/>
    </row>
    <row r="371" spans="6:6" x14ac:dyDescent="0.25">
      <c r="F371" s="4"/>
    </row>
    <row r="372" spans="6:6" x14ac:dyDescent="0.25">
      <c r="F372" s="4"/>
    </row>
    <row r="373" spans="6:6" x14ac:dyDescent="0.25">
      <c r="F373" s="4"/>
    </row>
    <row r="374" spans="6:6" x14ac:dyDescent="0.25">
      <c r="F374" s="4"/>
    </row>
    <row r="375" spans="6:6" x14ac:dyDescent="0.25">
      <c r="F375" s="4"/>
    </row>
    <row r="376" spans="6:6" x14ac:dyDescent="0.25">
      <c r="F376" s="2"/>
    </row>
    <row r="377" spans="6:6" x14ac:dyDescent="0.25">
      <c r="F377" s="4"/>
    </row>
    <row r="378" spans="6:6" x14ac:dyDescent="0.25">
      <c r="F378" s="4"/>
    </row>
    <row r="379" spans="6:6" x14ac:dyDescent="0.25">
      <c r="F379" s="4"/>
    </row>
    <row r="380" spans="6:6" x14ac:dyDescent="0.25">
      <c r="F380" s="4"/>
    </row>
    <row r="381" spans="6:6" x14ac:dyDescent="0.25">
      <c r="F381" s="4"/>
    </row>
    <row r="382" spans="6:6" x14ac:dyDescent="0.25">
      <c r="F382" s="2"/>
    </row>
    <row r="383" spans="6:6" x14ac:dyDescent="0.25">
      <c r="F383" s="4"/>
    </row>
    <row r="384" spans="6:6" x14ac:dyDescent="0.25">
      <c r="F384" s="4"/>
    </row>
    <row r="385" spans="6:6" x14ac:dyDescent="0.25">
      <c r="F385" s="4"/>
    </row>
    <row r="386" spans="6:6" x14ac:dyDescent="0.25">
      <c r="F386" s="4"/>
    </row>
    <row r="387" spans="6:6" x14ac:dyDescent="0.25">
      <c r="F387" s="4"/>
    </row>
    <row r="388" spans="6:6" x14ac:dyDescent="0.25">
      <c r="F388" s="4"/>
    </row>
    <row r="389" spans="6:6" x14ac:dyDescent="0.25">
      <c r="F389" s="2"/>
    </row>
    <row r="390" spans="6:6" x14ac:dyDescent="0.25">
      <c r="F390" s="4"/>
    </row>
    <row r="391" spans="6:6" x14ac:dyDescent="0.25">
      <c r="F391" s="4"/>
    </row>
    <row r="392" spans="6:6" x14ac:dyDescent="0.25">
      <c r="F392" s="4"/>
    </row>
    <row r="393" spans="6:6" x14ac:dyDescent="0.25">
      <c r="F393" s="4"/>
    </row>
    <row r="394" spans="6:6" x14ac:dyDescent="0.25">
      <c r="F394" s="4"/>
    </row>
    <row r="395" spans="6:6" x14ac:dyDescent="0.25">
      <c r="F395" s="4"/>
    </row>
    <row r="396" spans="6:6" x14ac:dyDescent="0.25">
      <c r="F396" s="2"/>
    </row>
    <row r="397" spans="6:6" x14ac:dyDescent="0.25">
      <c r="F397" s="4"/>
    </row>
    <row r="398" spans="6:6" x14ac:dyDescent="0.25">
      <c r="F398" s="4"/>
    </row>
    <row r="399" spans="6:6" x14ac:dyDescent="0.25">
      <c r="F399" s="4"/>
    </row>
    <row r="400" spans="6:6" x14ac:dyDescent="0.25">
      <c r="F400" s="4"/>
    </row>
    <row r="401" spans="6:6" x14ac:dyDescent="0.25">
      <c r="F401" s="4"/>
    </row>
    <row r="402" spans="6:6" x14ac:dyDescent="0.25">
      <c r="F402" s="2"/>
    </row>
    <row r="403" spans="6:6" x14ac:dyDescent="0.25">
      <c r="F403" s="4"/>
    </row>
    <row r="404" spans="6:6" x14ac:dyDescent="0.25">
      <c r="F404" s="4"/>
    </row>
    <row r="405" spans="6:6" x14ac:dyDescent="0.25">
      <c r="F405" s="4"/>
    </row>
    <row r="406" spans="6:6" x14ac:dyDescent="0.25">
      <c r="F406" s="4"/>
    </row>
    <row r="407" spans="6:6" x14ac:dyDescent="0.25">
      <c r="F407" s="4"/>
    </row>
    <row r="408" spans="6:6" x14ac:dyDescent="0.25">
      <c r="F408" s="4"/>
    </row>
    <row r="409" spans="6:6" x14ac:dyDescent="0.25">
      <c r="F409" s="2"/>
    </row>
    <row r="410" spans="6:6" x14ac:dyDescent="0.25">
      <c r="F410" s="4"/>
    </row>
    <row r="411" spans="6:6" x14ac:dyDescent="0.25">
      <c r="F411" s="4"/>
    </row>
    <row r="412" spans="6:6" x14ac:dyDescent="0.25">
      <c r="F412" s="4"/>
    </row>
    <row r="413" spans="6:6" x14ac:dyDescent="0.25">
      <c r="F413" s="4"/>
    </row>
    <row r="414" spans="6:6" x14ac:dyDescent="0.25">
      <c r="F414" s="4"/>
    </row>
    <row r="415" spans="6:6" x14ac:dyDescent="0.25">
      <c r="F415" s="4"/>
    </row>
    <row r="416" spans="6:6" x14ac:dyDescent="0.25">
      <c r="F416" s="2"/>
    </row>
    <row r="417" spans="6:6" x14ac:dyDescent="0.25">
      <c r="F417" s="4"/>
    </row>
    <row r="418" spans="6:6" x14ac:dyDescent="0.25">
      <c r="F418" s="4"/>
    </row>
    <row r="419" spans="6:6" x14ac:dyDescent="0.25">
      <c r="F419" s="4"/>
    </row>
    <row r="420" spans="6:6" x14ac:dyDescent="0.25">
      <c r="F420" s="4"/>
    </row>
    <row r="421" spans="6:6" x14ac:dyDescent="0.25">
      <c r="F421" s="4"/>
    </row>
    <row r="422" spans="6:6" x14ac:dyDescent="0.25">
      <c r="F422" s="2"/>
    </row>
    <row r="423" spans="6:6" x14ac:dyDescent="0.25">
      <c r="F423" s="4"/>
    </row>
    <row r="424" spans="6:6" x14ac:dyDescent="0.25">
      <c r="F424" s="4"/>
    </row>
    <row r="425" spans="6:6" x14ac:dyDescent="0.25">
      <c r="F425" s="4"/>
    </row>
    <row r="426" spans="6:6" x14ac:dyDescent="0.25">
      <c r="F426" s="4"/>
    </row>
    <row r="427" spans="6:6" x14ac:dyDescent="0.25">
      <c r="F427" s="4"/>
    </row>
    <row r="428" spans="6:6" x14ac:dyDescent="0.25">
      <c r="F428" s="2"/>
    </row>
    <row r="429" spans="6:6" x14ac:dyDescent="0.25">
      <c r="F429" s="4"/>
    </row>
    <row r="430" spans="6:6" x14ac:dyDescent="0.25">
      <c r="F430" s="4"/>
    </row>
    <row r="431" spans="6:6" x14ac:dyDescent="0.25">
      <c r="F431" s="4"/>
    </row>
    <row r="432" spans="6:6" x14ac:dyDescent="0.25">
      <c r="F432" s="4"/>
    </row>
    <row r="433" spans="6:6" x14ac:dyDescent="0.25">
      <c r="F433" s="2"/>
    </row>
    <row r="434" spans="6:6" x14ac:dyDescent="0.25">
      <c r="F434" s="4"/>
    </row>
    <row r="435" spans="6:6" x14ac:dyDescent="0.25">
      <c r="F435" s="4"/>
    </row>
    <row r="436" spans="6:6" x14ac:dyDescent="0.25">
      <c r="F436" s="4"/>
    </row>
    <row r="437" spans="6:6" x14ac:dyDescent="0.25">
      <c r="F437" s="4"/>
    </row>
    <row r="438" spans="6:6" x14ac:dyDescent="0.25">
      <c r="F438" s="2"/>
    </row>
    <row r="439" spans="6:6" x14ac:dyDescent="0.25">
      <c r="F439" s="4"/>
    </row>
    <row r="440" spans="6:6" x14ac:dyDescent="0.25">
      <c r="F440" s="4"/>
    </row>
    <row r="441" spans="6:6" x14ac:dyDescent="0.25">
      <c r="F441" s="4"/>
    </row>
    <row r="442" spans="6:6" x14ac:dyDescent="0.25">
      <c r="F442" s="4"/>
    </row>
    <row r="443" spans="6:6" x14ac:dyDescent="0.25">
      <c r="F443" s="4"/>
    </row>
    <row r="444" spans="6:6" x14ac:dyDescent="0.25">
      <c r="F444" s="4"/>
    </row>
    <row r="445" spans="6:6" x14ac:dyDescent="0.25">
      <c r="F445" s="2"/>
    </row>
    <row r="446" spans="6:6" x14ac:dyDescent="0.25">
      <c r="F446" s="4"/>
    </row>
    <row r="447" spans="6:6" x14ac:dyDescent="0.25">
      <c r="F447" s="4"/>
    </row>
    <row r="448" spans="6:6" x14ac:dyDescent="0.25">
      <c r="F448" s="4"/>
    </row>
    <row r="449" spans="6:6" x14ac:dyDescent="0.25">
      <c r="F449" s="4"/>
    </row>
    <row r="450" spans="6:6" x14ac:dyDescent="0.25">
      <c r="F450" s="4"/>
    </row>
    <row r="451" spans="6:6" x14ac:dyDescent="0.25">
      <c r="F451" s="4"/>
    </row>
    <row r="452" spans="6:6" x14ac:dyDescent="0.25">
      <c r="F452" s="2"/>
    </row>
    <row r="453" spans="6:6" x14ac:dyDescent="0.25">
      <c r="F453" s="4"/>
    </row>
    <row r="454" spans="6:6" x14ac:dyDescent="0.25">
      <c r="F454" s="4"/>
    </row>
    <row r="455" spans="6:6" x14ac:dyDescent="0.25">
      <c r="F455" s="4"/>
    </row>
    <row r="456" spans="6:6" x14ac:dyDescent="0.25">
      <c r="F456" s="4"/>
    </row>
    <row r="457" spans="6:6" x14ac:dyDescent="0.25">
      <c r="F457" s="4"/>
    </row>
    <row r="458" spans="6:6" x14ac:dyDescent="0.25">
      <c r="F458" s="4"/>
    </row>
    <row r="459" spans="6:6" x14ac:dyDescent="0.25">
      <c r="F459" s="4"/>
    </row>
    <row r="460" spans="6:6" x14ac:dyDescent="0.25">
      <c r="F460" s="2"/>
    </row>
    <row r="461" spans="6:6" x14ac:dyDescent="0.25">
      <c r="F461" s="4"/>
    </row>
    <row r="462" spans="6:6" x14ac:dyDescent="0.25">
      <c r="F462" s="4"/>
    </row>
    <row r="463" spans="6:6" x14ac:dyDescent="0.25">
      <c r="F463" s="4"/>
    </row>
    <row r="464" spans="6:6" x14ac:dyDescent="0.25">
      <c r="F464" s="4"/>
    </row>
    <row r="465" spans="6:6" x14ac:dyDescent="0.25">
      <c r="F465" s="4"/>
    </row>
    <row r="466" spans="6:6" x14ac:dyDescent="0.25">
      <c r="F466" s="4"/>
    </row>
    <row r="467" spans="6:6" x14ac:dyDescent="0.25">
      <c r="F467" s="2"/>
    </row>
    <row r="468" spans="6:6" x14ac:dyDescent="0.25">
      <c r="F468" s="4"/>
    </row>
    <row r="469" spans="6:6" x14ac:dyDescent="0.25">
      <c r="F469" s="4"/>
    </row>
    <row r="470" spans="6:6" x14ac:dyDescent="0.25">
      <c r="F470" s="4"/>
    </row>
    <row r="471" spans="6:6" x14ac:dyDescent="0.25">
      <c r="F471" s="4"/>
    </row>
    <row r="472" spans="6:6" x14ac:dyDescent="0.25">
      <c r="F472" s="2"/>
    </row>
    <row r="473" spans="6:6" x14ac:dyDescent="0.25">
      <c r="F473" s="4"/>
    </row>
    <row r="474" spans="6:6" x14ac:dyDescent="0.25">
      <c r="F474" s="4"/>
    </row>
    <row r="475" spans="6:6" x14ac:dyDescent="0.25">
      <c r="F475" s="4"/>
    </row>
    <row r="476" spans="6:6" x14ac:dyDescent="0.25">
      <c r="F476" s="4"/>
    </row>
    <row r="477" spans="6:6" x14ac:dyDescent="0.25">
      <c r="F477" s="4"/>
    </row>
    <row r="478" spans="6:6" x14ac:dyDescent="0.25">
      <c r="F478" s="4"/>
    </row>
    <row r="479" spans="6:6" x14ac:dyDescent="0.25">
      <c r="F479" s="4"/>
    </row>
    <row r="480" spans="6:6" x14ac:dyDescent="0.25">
      <c r="F480" s="2"/>
    </row>
    <row r="481" spans="6:6" x14ac:dyDescent="0.25">
      <c r="F481" s="4"/>
    </row>
    <row r="482" spans="6:6" x14ac:dyDescent="0.25">
      <c r="F482" s="4"/>
    </row>
    <row r="483" spans="6:6" x14ac:dyDescent="0.25">
      <c r="F483" s="4"/>
    </row>
    <row r="484" spans="6:6" x14ac:dyDescent="0.25">
      <c r="F484" s="4"/>
    </row>
    <row r="485" spans="6:6" x14ac:dyDescent="0.25">
      <c r="F485" s="4"/>
    </row>
    <row r="486" spans="6:6" x14ac:dyDescent="0.25">
      <c r="F486" s="4"/>
    </row>
    <row r="487" spans="6:6" x14ac:dyDescent="0.25">
      <c r="F487" s="4"/>
    </row>
    <row r="488" spans="6:6" x14ac:dyDescent="0.25">
      <c r="F488" s="2"/>
    </row>
    <row r="489" spans="6:6" x14ac:dyDescent="0.25">
      <c r="F489" s="4"/>
    </row>
    <row r="490" spans="6:6" x14ac:dyDescent="0.25">
      <c r="F490" s="4"/>
    </row>
    <row r="491" spans="6:6" x14ac:dyDescent="0.25">
      <c r="F491" s="4"/>
    </row>
    <row r="492" spans="6:6" x14ac:dyDescent="0.25">
      <c r="F492" s="4"/>
    </row>
    <row r="493" spans="6:6" x14ac:dyDescent="0.25">
      <c r="F493" s="4"/>
    </row>
    <row r="494" spans="6:6" x14ac:dyDescent="0.25">
      <c r="F494" s="4"/>
    </row>
    <row r="495" spans="6:6" x14ac:dyDescent="0.25">
      <c r="F495" s="4"/>
    </row>
    <row r="496" spans="6:6" x14ac:dyDescent="0.25">
      <c r="F496" s="2"/>
    </row>
    <row r="497" spans="6:6" x14ac:dyDescent="0.25">
      <c r="F497" s="4"/>
    </row>
    <row r="498" spans="6:6" x14ac:dyDescent="0.25">
      <c r="F498" s="4"/>
    </row>
    <row r="499" spans="6:6" x14ac:dyDescent="0.25">
      <c r="F499" s="4"/>
    </row>
    <row r="500" spans="6:6" x14ac:dyDescent="0.25">
      <c r="F500" s="4"/>
    </row>
    <row r="501" spans="6:6" x14ac:dyDescent="0.25">
      <c r="F501" s="4"/>
    </row>
    <row r="502" spans="6:6" x14ac:dyDescent="0.25">
      <c r="F502" s="4"/>
    </row>
    <row r="503" spans="6:6" x14ac:dyDescent="0.25">
      <c r="F503" s="4"/>
    </row>
    <row r="504" spans="6:6" x14ac:dyDescent="0.25">
      <c r="F504" s="2"/>
    </row>
    <row r="505" spans="6:6" x14ac:dyDescent="0.25">
      <c r="F505" s="4"/>
    </row>
    <row r="506" spans="6:6" x14ac:dyDescent="0.25">
      <c r="F506" s="4"/>
    </row>
    <row r="507" spans="6:6" x14ac:dyDescent="0.25">
      <c r="F507" s="4"/>
    </row>
    <row r="508" spans="6:6" x14ac:dyDescent="0.25">
      <c r="F508" s="4"/>
    </row>
    <row r="509" spans="6:6" x14ac:dyDescent="0.25">
      <c r="F509" s="4"/>
    </row>
    <row r="510" spans="6:6" x14ac:dyDescent="0.25">
      <c r="F510" s="4"/>
    </row>
    <row r="511" spans="6:6" x14ac:dyDescent="0.25">
      <c r="F511" s="4"/>
    </row>
    <row r="512" spans="6:6" x14ac:dyDescent="0.25">
      <c r="F512" s="2"/>
    </row>
    <row r="513" spans="6:6" x14ac:dyDescent="0.25">
      <c r="F513" s="4"/>
    </row>
    <row r="514" spans="6:6" x14ac:dyDescent="0.25">
      <c r="F514" s="4"/>
    </row>
    <row r="515" spans="6:6" x14ac:dyDescent="0.25">
      <c r="F515" s="4"/>
    </row>
    <row r="516" spans="6:6" x14ac:dyDescent="0.25">
      <c r="F516" s="4"/>
    </row>
    <row r="517" spans="6:6" x14ac:dyDescent="0.25">
      <c r="F517" s="4"/>
    </row>
    <row r="518" spans="6:6" x14ac:dyDescent="0.25">
      <c r="F518" s="4"/>
    </row>
    <row r="519" spans="6:6" x14ac:dyDescent="0.25">
      <c r="F519" s="2"/>
    </row>
    <row r="520" spans="6:6" x14ac:dyDescent="0.25">
      <c r="F520" s="4"/>
    </row>
    <row r="521" spans="6:6" x14ac:dyDescent="0.25">
      <c r="F521" s="4"/>
    </row>
    <row r="522" spans="6:6" x14ac:dyDescent="0.25">
      <c r="F522" s="4"/>
    </row>
    <row r="523" spans="6:6" x14ac:dyDescent="0.25">
      <c r="F523" s="4"/>
    </row>
    <row r="524" spans="6:6" x14ac:dyDescent="0.25">
      <c r="F524" s="4"/>
    </row>
    <row r="525" spans="6:6" x14ac:dyDescent="0.25">
      <c r="F525" s="4"/>
    </row>
    <row r="526" spans="6:6" x14ac:dyDescent="0.25">
      <c r="F526" s="4"/>
    </row>
    <row r="527" spans="6:6" x14ac:dyDescent="0.25">
      <c r="F527" s="2"/>
    </row>
    <row r="528" spans="6:6" x14ac:dyDescent="0.25">
      <c r="F528" s="4"/>
    </row>
    <row r="529" spans="6:6" x14ac:dyDescent="0.25">
      <c r="F529" s="4"/>
    </row>
    <row r="530" spans="6:6" x14ac:dyDescent="0.25">
      <c r="F530" s="4"/>
    </row>
    <row r="531" spans="6:6" x14ac:dyDescent="0.25">
      <c r="F531" s="4"/>
    </row>
    <row r="532" spans="6:6" x14ac:dyDescent="0.25">
      <c r="F532" s="4"/>
    </row>
    <row r="533" spans="6:6" x14ac:dyDescent="0.25">
      <c r="F533" s="4"/>
    </row>
    <row r="534" spans="6:6" x14ac:dyDescent="0.25">
      <c r="F534" s="2"/>
    </row>
    <row r="535" spans="6:6" x14ac:dyDescent="0.25">
      <c r="F535" s="4"/>
    </row>
    <row r="536" spans="6:6" x14ac:dyDescent="0.25">
      <c r="F536" s="4"/>
    </row>
    <row r="537" spans="6:6" x14ac:dyDescent="0.25">
      <c r="F537" s="4"/>
    </row>
    <row r="538" spans="6:6" x14ac:dyDescent="0.25">
      <c r="F538" s="4"/>
    </row>
    <row r="539" spans="6:6" x14ac:dyDescent="0.25">
      <c r="F539" s="4"/>
    </row>
    <row r="540" spans="6:6" x14ac:dyDescent="0.25">
      <c r="F540" s="4"/>
    </row>
    <row r="541" spans="6:6" x14ac:dyDescent="0.25">
      <c r="F541" s="4"/>
    </row>
    <row r="542" spans="6:6" x14ac:dyDescent="0.25">
      <c r="F542" s="2"/>
    </row>
    <row r="543" spans="6:6" x14ac:dyDescent="0.25">
      <c r="F543" s="4"/>
    </row>
    <row r="544" spans="6:6" x14ac:dyDescent="0.25">
      <c r="F544" s="4"/>
    </row>
    <row r="545" spans="6:6" x14ac:dyDescent="0.25">
      <c r="F545" s="4"/>
    </row>
    <row r="546" spans="6:6" x14ac:dyDescent="0.25">
      <c r="F546" s="4"/>
    </row>
    <row r="547" spans="6:6" x14ac:dyDescent="0.25">
      <c r="F547" s="4"/>
    </row>
    <row r="548" spans="6:6" x14ac:dyDescent="0.25">
      <c r="F548" s="4"/>
    </row>
    <row r="549" spans="6:6" x14ac:dyDescent="0.25">
      <c r="F549" s="2"/>
    </row>
    <row r="550" spans="6:6" x14ac:dyDescent="0.25">
      <c r="F550" s="4"/>
    </row>
    <row r="551" spans="6:6" x14ac:dyDescent="0.25">
      <c r="F551" s="4"/>
    </row>
    <row r="552" spans="6:6" x14ac:dyDescent="0.25">
      <c r="F552" s="4"/>
    </row>
    <row r="553" spans="6:6" x14ac:dyDescent="0.25">
      <c r="F553" s="4"/>
    </row>
    <row r="554" spans="6:6" x14ac:dyDescent="0.25">
      <c r="F554" s="4"/>
    </row>
    <row r="555" spans="6:6" x14ac:dyDescent="0.25">
      <c r="F555" s="4"/>
    </row>
    <row r="556" spans="6:6" x14ac:dyDescent="0.25">
      <c r="F556" s="2"/>
    </row>
    <row r="557" spans="6:6" x14ac:dyDescent="0.25">
      <c r="F557" s="4"/>
    </row>
    <row r="558" spans="6:6" x14ac:dyDescent="0.25">
      <c r="F558" s="4"/>
    </row>
    <row r="559" spans="6:6" x14ac:dyDescent="0.25">
      <c r="F559" s="4"/>
    </row>
    <row r="560" spans="6:6" x14ac:dyDescent="0.25">
      <c r="F560" s="4"/>
    </row>
    <row r="561" spans="6:6" x14ac:dyDescent="0.25">
      <c r="F561" s="4"/>
    </row>
    <row r="562" spans="6:6" x14ac:dyDescent="0.25">
      <c r="F562" s="4"/>
    </row>
    <row r="563" spans="6:6" x14ac:dyDescent="0.25">
      <c r="F563" s="4"/>
    </row>
    <row r="564" spans="6:6" x14ac:dyDescent="0.25">
      <c r="F564" s="2"/>
    </row>
    <row r="565" spans="6:6" x14ac:dyDescent="0.25">
      <c r="F565" s="4"/>
    </row>
    <row r="566" spans="6:6" x14ac:dyDescent="0.25">
      <c r="F566" s="4"/>
    </row>
    <row r="567" spans="6:6" x14ac:dyDescent="0.25">
      <c r="F567" s="4"/>
    </row>
    <row r="568" spans="6:6" x14ac:dyDescent="0.25">
      <c r="F568" s="4"/>
    </row>
    <row r="569" spans="6:6" x14ac:dyDescent="0.25">
      <c r="F569" s="4"/>
    </row>
    <row r="570" spans="6:6" x14ac:dyDescent="0.25">
      <c r="F570" s="4"/>
    </row>
    <row r="571" spans="6:6" x14ac:dyDescent="0.25">
      <c r="F571" s="2"/>
    </row>
    <row r="572" spans="6:6" x14ac:dyDescent="0.25">
      <c r="F572" s="4"/>
    </row>
    <row r="573" spans="6:6" x14ac:dyDescent="0.25">
      <c r="F573" s="4"/>
    </row>
    <row r="574" spans="6:6" x14ac:dyDescent="0.25">
      <c r="F574" s="4"/>
    </row>
    <row r="575" spans="6:6" x14ac:dyDescent="0.25">
      <c r="F575" s="4"/>
    </row>
    <row r="576" spans="6:6" x14ac:dyDescent="0.25">
      <c r="F576" s="4"/>
    </row>
    <row r="577" spans="6:6" x14ac:dyDescent="0.25">
      <c r="F577" s="4"/>
    </row>
    <row r="578" spans="6:6" x14ac:dyDescent="0.25">
      <c r="F578" s="4"/>
    </row>
    <row r="579" spans="6:6" x14ac:dyDescent="0.25">
      <c r="F579" s="2"/>
    </row>
    <row r="580" spans="6:6" x14ac:dyDescent="0.25">
      <c r="F580" s="4"/>
    </row>
    <row r="581" spans="6:6" x14ac:dyDescent="0.25">
      <c r="F581" s="4"/>
    </row>
    <row r="582" spans="6:6" x14ac:dyDescent="0.25">
      <c r="F582" s="4"/>
    </row>
    <row r="583" spans="6:6" x14ac:dyDescent="0.25">
      <c r="F583" s="4"/>
    </row>
    <row r="584" spans="6:6" x14ac:dyDescent="0.25">
      <c r="F584" s="4"/>
    </row>
    <row r="585" spans="6:6" x14ac:dyDescent="0.25">
      <c r="F585" s="4"/>
    </row>
    <row r="586" spans="6:6" x14ac:dyDescent="0.25">
      <c r="F586" s="2"/>
    </row>
    <row r="587" spans="6:6" x14ac:dyDescent="0.25">
      <c r="F587" s="4"/>
    </row>
    <row r="588" spans="6:6" x14ac:dyDescent="0.25">
      <c r="F588" s="4"/>
    </row>
    <row r="589" spans="6:6" x14ac:dyDescent="0.25">
      <c r="F589" s="4"/>
    </row>
    <row r="590" spans="6:6" x14ac:dyDescent="0.25">
      <c r="F590" s="4"/>
    </row>
    <row r="591" spans="6:6" x14ac:dyDescent="0.25">
      <c r="F591" s="4"/>
    </row>
    <row r="592" spans="6:6" x14ac:dyDescent="0.25">
      <c r="F592" s="4"/>
    </row>
    <row r="593" spans="6:6" x14ac:dyDescent="0.25">
      <c r="F593" s="4"/>
    </row>
    <row r="594" spans="6:6" x14ac:dyDescent="0.25">
      <c r="F594" s="2"/>
    </row>
    <row r="595" spans="6:6" x14ac:dyDescent="0.25">
      <c r="F595" s="4"/>
    </row>
    <row r="596" spans="6:6" x14ac:dyDescent="0.25">
      <c r="F596" s="4"/>
    </row>
    <row r="597" spans="6:6" x14ac:dyDescent="0.25">
      <c r="F597" s="4"/>
    </row>
    <row r="598" spans="6:6" x14ac:dyDescent="0.25">
      <c r="F598" s="4"/>
    </row>
    <row r="599" spans="6:6" x14ac:dyDescent="0.25">
      <c r="F599" s="4"/>
    </row>
    <row r="600" spans="6:6" x14ac:dyDescent="0.25">
      <c r="F600" s="4"/>
    </row>
    <row r="601" spans="6:6" x14ac:dyDescent="0.25">
      <c r="F601" s="2"/>
    </row>
    <row r="602" spans="6:6" x14ac:dyDescent="0.25">
      <c r="F602" s="4"/>
    </row>
    <row r="603" spans="6:6" x14ac:dyDescent="0.25">
      <c r="F603" s="4"/>
    </row>
    <row r="604" spans="6:6" x14ac:dyDescent="0.25">
      <c r="F604" s="4"/>
    </row>
    <row r="605" spans="6:6" x14ac:dyDescent="0.25">
      <c r="F605" s="4"/>
    </row>
    <row r="606" spans="6:6" x14ac:dyDescent="0.25">
      <c r="F606" s="4"/>
    </row>
    <row r="607" spans="6:6" x14ac:dyDescent="0.25">
      <c r="F607" s="4"/>
    </row>
    <row r="608" spans="6:6" x14ac:dyDescent="0.25">
      <c r="F608" s="4"/>
    </row>
    <row r="609" spans="6:6" x14ac:dyDescent="0.25">
      <c r="F609" s="2"/>
    </row>
    <row r="610" spans="6:6" x14ac:dyDescent="0.25">
      <c r="F610" s="4"/>
    </row>
    <row r="611" spans="6:6" x14ac:dyDescent="0.25">
      <c r="F611" s="4"/>
    </row>
    <row r="612" spans="6:6" x14ac:dyDescent="0.25">
      <c r="F612" s="4"/>
    </row>
    <row r="613" spans="6:6" x14ac:dyDescent="0.25">
      <c r="F613" s="4"/>
    </row>
    <row r="614" spans="6:6" x14ac:dyDescent="0.25">
      <c r="F614" s="4"/>
    </row>
    <row r="615" spans="6:6" x14ac:dyDescent="0.25">
      <c r="F615" s="4"/>
    </row>
    <row r="616" spans="6:6" x14ac:dyDescent="0.25">
      <c r="F616" s="4"/>
    </row>
    <row r="617" spans="6:6" x14ac:dyDescent="0.25">
      <c r="F617" s="2"/>
    </row>
    <row r="618" spans="6:6" x14ac:dyDescent="0.25">
      <c r="F618" s="4"/>
    </row>
    <row r="619" spans="6:6" x14ac:dyDescent="0.25">
      <c r="F619" s="4"/>
    </row>
    <row r="620" spans="6:6" x14ac:dyDescent="0.25">
      <c r="F620" s="4"/>
    </row>
    <row r="621" spans="6:6" x14ac:dyDescent="0.25">
      <c r="F621" s="4"/>
    </row>
    <row r="622" spans="6:6" x14ac:dyDescent="0.25">
      <c r="F622" s="4"/>
    </row>
    <row r="623" spans="6:6" x14ac:dyDescent="0.25">
      <c r="F623" s="4"/>
    </row>
    <row r="624" spans="6:6" x14ac:dyDescent="0.25">
      <c r="F624" s="4"/>
    </row>
    <row r="625" spans="6:6" x14ac:dyDescent="0.25">
      <c r="F625" s="2"/>
    </row>
    <row r="626" spans="6:6" x14ac:dyDescent="0.25">
      <c r="F626" s="4"/>
    </row>
    <row r="627" spans="6:6" x14ac:dyDescent="0.25">
      <c r="F627" s="4"/>
    </row>
    <row r="628" spans="6:6" x14ac:dyDescent="0.25">
      <c r="F628" s="4"/>
    </row>
    <row r="629" spans="6:6" x14ac:dyDescent="0.25">
      <c r="F629" s="4"/>
    </row>
    <row r="630" spans="6:6" x14ac:dyDescent="0.25">
      <c r="F630" s="4"/>
    </row>
    <row r="631" spans="6:6" x14ac:dyDescent="0.25">
      <c r="F631" s="4"/>
    </row>
    <row r="632" spans="6:6" x14ac:dyDescent="0.25">
      <c r="F632" s="4"/>
    </row>
    <row r="633" spans="6:6" x14ac:dyDescent="0.25">
      <c r="F633" s="2"/>
    </row>
    <row r="634" spans="6:6" x14ac:dyDescent="0.25">
      <c r="F634" s="4"/>
    </row>
    <row r="635" spans="6:6" x14ac:dyDescent="0.25">
      <c r="F635" s="4"/>
    </row>
    <row r="636" spans="6:6" x14ac:dyDescent="0.25">
      <c r="F636" s="4"/>
    </row>
    <row r="637" spans="6:6" x14ac:dyDescent="0.25">
      <c r="F637" s="4"/>
    </row>
    <row r="638" spans="6:6" x14ac:dyDescent="0.25">
      <c r="F638" s="4"/>
    </row>
    <row r="639" spans="6:6" x14ac:dyDescent="0.25">
      <c r="F639" s="4"/>
    </row>
    <row r="640" spans="6:6" x14ac:dyDescent="0.25">
      <c r="F640" s="2"/>
    </row>
    <row r="641" spans="6:6" x14ac:dyDescent="0.25">
      <c r="F641" s="4"/>
    </row>
    <row r="642" spans="6:6" x14ac:dyDescent="0.25">
      <c r="F642" s="4"/>
    </row>
    <row r="643" spans="6:6" x14ac:dyDescent="0.25">
      <c r="F643" s="4"/>
    </row>
    <row r="644" spans="6:6" x14ac:dyDescent="0.25">
      <c r="F644" s="4"/>
    </row>
    <row r="645" spans="6:6" x14ac:dyDescent="0.25">
      <c r="F645" s="4"/>
    </row>
    <row r="646" spans="6:6" x14ac:dyDescent="0.25">
      <c r="F646" s="4"/>
    </row>
    <row r="647" spans="6:6" x14ac:dyDescent="0.25">
      <c r="F647" s="2"/>
    </row>
    <row r="648" spans="6:6" x14ac:dyDescent="0.25">
      <c r="F648" s="4"/>
    </row>
    <row r="649" spans="6:6" x14ac:dyDescent="0.25">
      <c r="F649" s="4"/>
    </row>
    <row r="650" spans="6:6" x14ac:dyDescent="0.25">
      <c r="F650" s="4"/>
    </row>
    <row r="651" spans="6:6" x14ac:dyDescent="0.25">
      <c r="F651" s="4"/>
    </row>
    <row r="652" spans="6:6" x14ac:dyDescent="0.25">
      <c r="F652" s="4"/>
    </row>
    <row r="653" spans="6:6" x14ac:dyDescent="0.25">
      <c r="F653" s="4"/>
    </row>
    <row r="654" spans="6:6" x14ac:dyDescent="0.25">
      <c r="F654" s="2"/>
    </row>
    <row r="655" spans="6:6" x14ac:dyDescent="0.25">
      <c r="F655" s="4"/>
    </row>
    <row r="656" spans="6:6" x14ac:dyDescent="0.25">
      <c r="F656" s="4"/>
    </row>
    <row r="657" spans="6:6" x14ac:dyDescent="0.25">
      <c r="F657" s="4"/>
    </row>
    <row r="658" spans="6:6" x14ac:dyDescent="0.25">
      <c r="F658" s="4"/>
    </row>
    <row r="659" spans="6:6" x14ac:dyDescent="0.25">
      <c r="F659" s="4"/>
    </row>
    <row r="660" spans="6:6" x14ac:dyDescent="0.25">
      <c r="F660" s="4"/>
    </row>
    <row r="661" spans="6:6" x14ac:dyDescent="0.25">
      <c r="F661" s="2"/>
    </row>
    <row r="662" spans="6:6" x14ac:dyDescent="0.25">
      <c r="F662" s="4"/>
    </row>
    <row r="663" spans="6:6" x14ac:dyDescent="0.25">
      <c r="F663" s="4"/>
    </row>
    <row r="664" spans="6:6" x14ac:dyDescent="0.25">
      <c r="F664" s="4"/>
    </row>
    <row r="665" spans="6:6" x14ac:dyDescent="0.25">
      <c r="F665" s="4"/>
    </row>
    <row r="666" spans="6:6" x14ac:dyDescent="0.25">
      <c r="F666" s="4"/>
    </row>
    <row r="667" spans="6:6" x14ac:dyDescent="0.25">
      <c r="F667" s="4"/>
    </row>
    <row r="668" spans="6:6" x14ac:dyDescent="0.25">
      <c r="F668" s="4"/>
    </row>
    <row r="669" spans="6:6" x14ac:dyDescent="0.25">
      <c r="F669" s="2"/>
    </row>
    <row r="670" spans="6:6" x14ac:dyDescent="0.25">
      <c r="F670" s="4"/>
    </row>
    <row r="671" spans="6:6" x14ac:dyDescent="0.25">
      <c r="F671" s="4"/>
    </row>
    <row r="672" spans="6:6" x14ac:dyDescent="0.25">
      <c r="F672" s="4"/>
    </row>
    <row r="673" spans="6:6" x14ac:dyDescent="0.25">
      <c r="F673" s="4"/>
    </row>
    <row r="674" spans="6:6" x14ac:dyDescent="0.25">
      <c r="F674" s="4"/>
    </row>
    <row r="675" spans="6:6" x14ac:dyDescent="0.25">
      <c r="F675" s="4"/>
    </row>
    <row r="676" spans="6:6" x14ac:dyDescent="0.25">
      <c r="F676" s="2"/>
    </row>
    <row r="677" spans="6:6" x14ac:dyDescent="0.25">
      <c r="F677" s="4"/>
    </row>
    <row r="678" spans="6:6" x14ac:dyDescent="0.25">
      <c r="F678" s="4"/>
    </row>
    <row r="679" spans="6:6" x14ac:dyDescent="0.25">
      <c r="F679" s="4"/>
    </row>
    <row r="680" spans="6:6" x14ac:dyDescent="0.25">
      <c r="F680" s="4"/>
    </row>
    <row r="681" spans="6:6" x14ac:dyDescent="0.25">
      <c r="F681" s="4"/>
    </row>
    <row r="682" spans="6:6" x14ac:dyDescent="0.25">
      <c r="F682" s="4"/>
    </row>
    <row r="683" spans="6:6" x14ac:dyDescent="0.25">
      <c r="F683" s="4"/>
    </row>
    <row r="684" spans="6:6" x14ac:dyDescent="0.25">
      <c r="F684" s="2"/>
    </row>
    <row r="685" spans="6:6" x14ac:dyDescent="0.25">
      <c r="F685" s="4"/>
    </row>
    <row r="686" spans="6:6" x14ac:dyDescent="0.25">
      <c r="F686" s="4"/>
    </row>
    <row r="687" spans="6:6" x14ac:dyDescent="0.25">
      <c r="F687" s="4"/>
    </row>
    <row r="688" spans="6:6" x14ac:dyDescent="0.25">
      <c r="F688" s="4"/>
    </row>
    <row r="689" spans="6:6" x14ac:dyDescent="0.25">
      <c r="F689" s="4"/>
    </row>
    <row r="690" spans="6:6" x14ac:dyDescent="0.25">
      <c r="F690" s="4"/>
    </row>
    <row r="691" spans="6:6" x14ac:dyDescent="0.25">
      <c r="F691" s="4"/>
    </row>
    <row r="692" spans="6:6" x14ac:dyDescent="0.25">
      <c r="F692" s="2"/>
    </row>
    <row r="693" spans="6:6" x14ac:dyDescent="0.25">
      <c r="F693" s="4"/>
    </row>
    <row r="694" spans="6:6" x14ac:dyDescent="0.25">
      <c r="F694" s="4"/>
    </row>
    <row r="695" spans="6:6" x14ac:dyDescent="0.25">
      <c r="F695" s="4"/>
    </row>
    <row r="696" spans="6:6" x14ac:dyDescent="0.25">
      <c r="F696" s="4"/>
    </row>
    <row r="697" spans="6:6" x14ac:dyDescent="0.25">
      <c r="F697" s="4"/>
    </row>
    <row r="698" spans="6:6" x14ac:dyDescent="0.25">
      <c r="F698" s="4"/>
    </row>
    <row r="699" spans="6:6" x14ac:dyDescent="0.25">
      <c r="F699" s="4"/>
    </row>
    <row r="700" spans="6:6" x14ac:dyDescent="0.25">
      <c r="F700" s="2"/>
    </row>
    <row r="701" spans="6:6" x14ac:dyDescent="0.25">
      <c r="F701" s="4"/>
    </row>
    <row r="702" spans="6:6" x14ac:dyDescent="0.25">
      <c r="F702" s="4"/>
    </row>
    <row r="703" spans="6:6" x14ac:dyDescent="0.25">
      <c r="F703" s="4"/>
    </row>
    <row r="704" spans="6:6" x14ac:dyDescent="0.25">
      <c r="F704" s="4"/>
    </row>
    <row r="705" spans="6:6" x14ac:dyDescent="0.25">
      <c r="F705" s="4"/>
    </row>
    <row r="706" spans="6:6" x14ac:dyDescent="0.25">
      <c r="F706" s="4"/>
    </row>
    <row r="707" spans="6:6" x14ac:dyDescent="0.25">
      <c r="F707" s="4"/>
    </row>
    <row r="708" spans="6:6" x14ac:dyDescent="0.25">
      <c r="F708" s="2"/>
    </row>
    <row r="709" spans="6:6" x14ac:dyDescent="0.25">
      <c r="F709" s="4"/>
    </row>
    <row r="710" spans="6:6" x14ac:dyDescent="0.25">
      <c r="F710" s="4"/>
    </row>
    <row r="711" spans="6:6" x14ac:dyDescent="0.25">
      <c r="F711" s="4"/>
    </row>
    <row r="712" spans="6:6" x14ac:dyDescent="0.25">
      <c r="F712" s="4"/>
    </row>
    <row r="713" spans="6:6" x14ac:dyDescent="0.25">
      <c r="F713" s="4"/>
    </row>
    <row r="714" spans="6:6" x14ac:dyDescent="0.25">
      <c r="F714" s="4"/>
    </row>
    <row r="715" spans="6:6" x14ac:dyDescent="0.25">
      <c r="F715" s="4"/>
    </row>
    <row r="716" spans="6:6" x14ac:dyDescent="0.25">
      <c r="F716" s="2"/>
    </row>
    <row r="717" spans="6:6" x14ac:dyDescent="0.25">
      <c r="F717" s="4"/>
    </row>
    <row r="718" spans="6:6" x14ac:dyDescent="0.25">
      <c r="F718" s="4"/>
    </row>
    <row r="719" spans="6:6" x14ac:dyDescent="0.25">
      <c r="F719" s="4"/>
    </row>
    <row r="720" spans="6:6" x14ac:dyDescent="0.25">
      <c r="F720" s="4"/>
    </row>
    <row r="721" spans="6:6" x14ac:dyDescent="0.25">
      <c r="F721" s="4"/>
    </row>
    <row r="722" spans="6:6" x14ac:dyDescent="0.25">
      <c r="F722" s="4"/>
    </row>
    <row r="723" spans="6:6" x14ac:dyDescent="0.25">
      <c r="F723" s="4"/>
    </row>
    <row r="724" spans="6:6" x14ac:dyDescent="0.25">
      <c r="F724" s="2"/>
    </row>
    <row r="725" spans="6:6" x14ac:dyDescent="0.25">
      <c r="F725" s="4"/>
    </row>
    <row r="726" spans="6:6" x14ac:dyDescent="0.25">
      <c r="F726" s="4"/>
    </row>
    <row r="727" spans="6:6" x14ac:dyDescent="0.25">
      <c r="F727" s="4"/>
    </row>
    <row r="728" spans="6:6" x14ac:dyDescent="0.25">
      <c r="F728" s="4"/>
    </row>
    <row r="729" spans="6:6" x14ac:dyDescent="0.25">
      <c r="F729" s="4"/>
    </row>
    <row r="730" spans="6:6" x14ac:dyDescent="0.25">
      <c r="F730" s="4"/>
    </row>
    <row r="731" spans="6:6" x14ac:dyDescent="0.25">
      <c r="F731" s="2"/>
    </row>
    <row r="732" spans="6:6" x14ac:dyDescent="0.25">
      <c r="F732" s="4"/>
    </row>
    <row r="733" spans="6:6" x14ac:dyDescent="0.25">
      <c r="F733" s="4"/>
    </row>
    <row r="734" spans="6:6" x14ac:dyDescent="0.25">
      <c r="F734" s="4"/>
    </row>
    <row r="735" spans="6:6" x14ac:dyDescent="0.25">
      <c r="F735" s="4"/>
    </row>
    <row r="736" spans="6:6" x14ac:dyDescent="0.25">
      <c r="F736" s="4"/>
    </row>
    <row r="737" spans="6:6" x14ac:dyDescent="0.25">
      <c r="F737" s="4"/>
    </row>
    <row r="738" spans="6:6" x14ac:dyDescent="0.25">
      <c r="F738" s="2"/>
    </row>
    <row r="739" spans="6:6" x14ac:dyDescent="0.25">
      <c r="F739" s="4"/>
    </row>
    <row r="740" spans="6:6" x14ac:dyDescent="0.25">
      <c r="F740" s="4"/>
    </row>
    <row r="741" spans="6:6" x14ac:dyDescent="0.25">
      <c r="F741" s="4"/>
    </row>
    <row r="742" spans="6:6" x14ac:dyDescent="0.25">
      <c r="F742" s="4"/>
    </row>
    <row r="743" spans="6:6" x14ac:dyDescent="0.25">
      <c r="F743" s="4"/>
    </row>
    <row r="744" spans="6:6" x14ac:dyDescent="0.25">
      <c r="F744" s="4"/>
    </row>
    <row r="745" spans="6:6" x14ac:dyDescent="0.25">
      <c r="F745" s="4"/>
    </row>
    <row r="746" spans="6:6" x14ac:dyDescent="0.25">
      <c r="F746" s="2"/>
    </row>
    <row r="747" spans="6:6" x14ac:dyDescent="0.25">
      <c r="F747" s="4"/>
    </row>
    <row r="748" spans="6:6" x14ac:dyDescent="0.25">
      <c r="F748" s="4"/>
    </row>
    <row r="749" spans="6:6" x14ac:dyDescent="0.25">
      <c r="F749" s="4"/>
    </row>
    <row r="750" spans="6:6" x14ac:dyDescent="0.25">
      <c r="F750" s="4"/>
    </row>
    <row r="751" spans="6:6" x14ac:dyDescent="0.25">
      <c r="F751" s="4"/>
    </row>
    <row r="752" spans="6:6" x14ac:dyDescent="0.25">
      <c r="F752" s="4"/>
    </row>
    <row r="753" spans="6:6" x14ac:dyDescent="0.25">
      <c r="F753" s="4"/>
    </row>
    <row r="754" spans="6:6" x14ac:dyDescent="0.25">
      <c r="F754" s="2"/>
    </row>
    <row r="755" spans="6:6" x14ac:dyDescent="0.25">
      <c r="F755" s="4"/>
    </row>
    <row r="756" spans="6:6" x14ac:dyDescent="0.25">
      <c r="F756" s="4"/>
    </row>
    <row r="757" spans="6:6" x14ac:dyDescent="0.25">
      <c r="F757" s="4"/>
    </row>
    <row r="758" spans="6:6" x14ac:dyDescent="0.25">
      <c r="F758" s="4"/>
    </row>
    <row r="759" spans="6:6" x14ac:dyDescent="0.25">
      <c r="F759" s="4"/>
    </row>
    <row r="760" spans="6:6" x14ac:dyDescent="0.25">
      <c r="F760" s="4"/>
    </row>
    <row r="761" spans="6:6" x14ac:dyDescent="0.25">
      <c r="F761" s="4"/>
    </row>
    <row r="762" spans="6:6" x14ac:dyDescent="0.25">
      <c r="F762" s="2"/>
    </row>
    <row r="763" spans="6:6" x14ac:dyDescent="0.25">
      <c r="F763" s="4"/>
    </row>
    <row r="764" spans="6:6" x14ac:dyDescent="0.25">
      <c r="F764" s="4"/>
    </row>
    <row r="765" spans="6:6" x14ac:dyDescent="0.25">
      <c r="F765" s="4"/>
    </row>
    <row r="766" spans="6:6" x14ac:dyDescent="0.25">
      <c r="F766" s="4"/>
    </row>
    <row r="767" spans="6:6" x14ac:dyDescent="0.25">
      <c r="F767" s="4"/>
    </row>
    <row r="768" spans="6:6" x14ac:dyDescent="0.25">
      <c r="F768" s="4"/>
    </row>
    <row r="769" spans="6:6" x14ac:dyDescent="0.25">
      <c r="F769" s="4"/>
    </row>
    <row r="770" spans="6:6" x14ac:dyDescent="0.25">
      <c r="F770" s="2"/>
    </row>
    <row r="771" spans="6:6" x14ac:dyDescent="0.25">
      <c r="F771" s="4"/>
    </row>
    <row r="772" spans="6:6" x14ac:dyDescent="0.25">
      <c r="F772" s="4"/>
    </row>
    <row r="773" spans="6:6" x14ac:dyDescent="0.25">
      <c r="F773" s="4"/>
    </row>
    <row r="774" spans="6:6" x14ac:dyDescent="0.25">
      <c r="F774" s="4"/>
    </row>
    <row r="775" spans="6:6" x14ac:dyDescent="0.25">
      <c r="F775" s="4"/>
    </row>
    <row r="776" spans="6:6" x14ac:dyDescent="0.25">
      <c r="F776" s="4"/>
    </row>
    <row r="777" spans="6:6" x14ac:dyDescent="0.25">
      <c r="F777" s="4"/>
    </row>
    <row r="778" spans="6:6" x14ac:dyDescent="0.25">
      <c r="F778" s="2"/>
    </row>
    <row r="779" spans="6:6" x14ac:dyDescent="0.25">
      <c r="F779" s="4"/>
    </row>
    <row r="780" spans="6:6" x14ac:dyDescent="0.25">
      <c r="F780" s="4"/>
    </row>
    <row r="781" spans="6:6" x14ac:dyDescent="0.25">
      <c r="F781" s="4"/>
    </row>
    <row r="782" spans="6:6" x14ac:dyDescent="0.25">
      <c r="F782" s="4"/>
    </row>
    <row r="783" spans="6:6" x14ac:dyDescent="0.25">
      <c r="F783" s="4"/>
    </row>
    <row r="784" spans="6:6" x14ac:dyDescent="0.25">
      <c r="F784" s="2"/>
    </row>
    <row r="785" spans="6:6" x14ac:dyDescent="0.25">
      <c r="F785" s="4"/>
    </row>
    <row r="786" spans="6:6" x14ac:dyDescent="0.25">
      <c r="F786" s="4"/>
    </row>
    <row r="787" spans="6:6" x14ac:dyDescent="0.25">
      <c r="F787" s="4"/>
    </row>
    <row r="788" spans="6:6" x14ac:dyDescent="0.25">
      <c r="F788" s="4"/>
    </row>
    <row r="789" spans="6:6" x14ac:dyDescent="0.25">
      <c r="F789" s="4"/>
    </row>
    <row r="790" spans="6:6" x14ac:dyDescent="0.25">
      <c r="F790" s="4"/>
    </row>
    <row r="791" spans="6:6" x14ac:dyDescent="0.25">
      <c r="F791" s="4"/>
    </row>
    <row r="792" spans="6:6" x14ac:dyDescent="0.25">
      <c r="F792" s="2"/>
    </row>
    <row r="793" spans="6:6" x14ac:dyDescent="0.25">
      <c r="F793" s="4"/>
    </row>
    <row r="794" spans="6:6" x14ac:dyDescent="0.25">
      <c r="F794" s="4"/>
    </row>
    <row r="795" spans="6:6" x14ac:dyDescent="0.25">
      <c r="F795" s="4"/>
    </row>
    <row r="796" spans="6:6" x14ac:dyDescent="0.25">
      <c r="F796" s="4"/>
    </row>
    <row r="797" spans="6:6" x14ac:dyDescent="0.25">
      <c r="F797" s="4"/>
    </row>
    <row r="798" spans="6:6" x14ac:dyDescent="0.25">
      <c r="F798" s="4"/>
    </row>
    <row r="799" spans="6:6" x14ac:dyDescent="0.25">
      <c r="F799" s="4"/>
    </row>
    <row r="800" spans="6:6" x14ac:dyDescent="0.25">
      <c r="F800" s="2"/>
    </row>
    <row r="801" spans="6:6" x14ac:dyDescent="0.25">
      <c r="F801" s="4"/>
    </row>
    <row r="802" spans="6:6" x14ac:dyDescent="0.25">
      <c r="F802" s="4"/>
    </row>
    <row r="803" spans="6:6" x14ac:dyDescent="0.25">
      <c r="F803" s="4"/>
    </row>
    <row r="804" spans="6:6" x14ac:dyDescent="0.25">
      <c r="F804" s="4"/>
    </row>
    <row r="805" spans="6:6" x14ac:dyDescent="0.25">
      <c r="F805" s="4"/>
    </row>
    <row r="806" spans="6:6" x14ac:dyDescent="0.25">
      <c r="F806" s="4"/>
    </row>
    <row r="807" spans="6:6" x14ac:dyDescent="0.25">
      <c r="F807" s="4"/>
    </row>
    <row r="808" spans="6:6" x14ac:dyDescent="0.25">
      <c r="F808" s="2"/>
    </row>
    <row r="809" spans="6:6" x14ac:dyDescent="0.25">
      <c r="F809" s="4"/>
    </row>
    <row r="810" spans="6:6" x14ac:dyDescent="0.25">
      <c r="F810" s="4"/>
    </row>
    <row r="811" spans="6:6" x14ac:dyDescent="0.25">
      <c r="F811" s="4"/>
    </row>
    <row r="812" spans="6:6" x14ac:dyDescent="0.25">
      <c r="F812" s="4"/>
    </row>
    <row r="813" spans="6:6" x14ac:dyDescent="0.25">
      <c r="F813" s="4"/>
    </row>
    <row r="814" spans="6:6" x14ac:dyDescent="0.25">
      <c r="F814" s="4"/>
    </row>
    <row r="815" spans="6:6" x14ac:dyDescent="0.25">
      <c r="F815" s="4"/>
    </row>
    <row r="816" spans="6:6" x14ac:dyDescent="0.25">
      <c r="F816" s="2"/>
    </row>
    <row r="817" spans="6:6" x14ac:dyDescent="0.25">
      <c r="F817" s="4"/>
    </row>
    <row r="818" spans="6:6" x14ac:dyDescent="0.25">
      <c r="F818" s="4"/>
    </row>
    <row r="819" spans="6:6" x14ac:dyDescent="0.25">
      <c r="F819" s="4"/>
    </row>
    <row r="820" spans="6:6" x14ac:dyDescent="0.25">
      <c r="F820" s="4"/>
    </row>
    <row r="821" spans="6:6" x14ac:dyDescent="0.25">
      <c r="F821" s="4"/>
    </row>
    <row r="822" spans="6:6" x14ac:dyDescent="0.25">
      <c r="F822" s="4"/>
    </row>
    <row r="823" spans="6:6" x14ac:dyDescent="0.25">
      <c r="F823" s="4"/>
    </row>
    <row r="824" spans="6:6" x14ac:dyDescent="0.25">
      <c r="F824" s="2"/>
    </row>
    <row r="825" spans="6:6" x14ac:dyDescent="0.25">
      <c r="F825" s="4"/>
    </row>
    <row r="826" spans="6:6" x14ac:dyDescent="0.25">
      <c r="F826" s="4"/>
    </row>
    <row r="827" spans="6:6" x14ac:dyDescent="0.25">
      <c r="F827" s="4"/>
    </row>
    <row r="828" spans="6:6" x14ac:dyDescent="0.25">
      <c r="F828" s="4"/>
    </row>
    <row r="829" spans="6:6" x14ac:dyDescent="0.25">
      <c r="F829" s="4"/>
    </row>
    <row r="830" spans="6:6" x14ac:dyDescent="0.25">
      <c r="F830" s="4"/>
    </row>
    <row r="831" spans="6:6" x14ac:dyDescent="0.25">
      <c r="F831" s="4"/>
    </row>
    <row r="832" spans="6:6" x14ac:dyDescent="0.25">
      <c r="F832" s="2"/>
    </row>
    <row r="833" spans="6:6" x14ac:dyDescent="0.25">
      <c r="F833" s="4"/>
    </row>
    <row r="834" spans="6:6" x14ac:dyDescent="0.25">
      <c r="F834" s="4"/>
    </row>
    <row r="835" spans="6:6" x14ac:dyDescent="0.25">
      <c r="F835" s="4"/>
    </row>
    <row r="836" spans="6:6" x14ac:dyDescent="0.25">
      <c r="F836" s="4"/>
    </row>
    <row r="837" spans="6:6" x14ac:dyDescent="0.25">
      <c r="F837" s="4"/>
    </row>
    <row r="838" spans="6:6" x14ac:dyDescent="0.25">
      <c r="F838" s="4"/>
    </row>
    <row r="839" spans="6:6" x14ac:dyDescent="0.25">
      <c r="F839" s="2"/>
    </row>
    <row r="840" spans="6:6" x14ac:dyDescent="0.25">
      <c r="F840" s="4"/>
    </row>
    <row r="841" spans="6:6" x14ac:dyDescent="0.25">
      <c r="F841" s="4"/>
    </row>
    <row r="842" spans="6:6" x14ac:dyDescent="0.25">
      <c r="F842" s="4"/>
    </row>
    <row r="843" spans="6:6" x14ac:dyDescent="0.25">
      <c r="F843" s="4"/>
    </row>
    <row r="844" spans="6:6" x14ac:dyDescent="0.25">
      <c r="F844" s="4"/>
    </row>
    <row r="845" spans="6:6" x14ac:dyDescent="0.25">
      <c r="F845" s="4"/>
    </row>
    <row r="846" spans="6:6" x14ac:dyDescent="0.25">
      <c r="F846" s="4"/>
    </row>
    <row r="847" spans="6:6" x14ac:dyDescent="0.25">
      <c r="F847" s="2"/>
    </row>
    <row r="848" spans="6:6" x14ac:dyDescent="0.25">
      <c r="F848" s="4"/>
    </row>
    <row r="849" spans="6:6" x14ac:dyDescent="0.25">
      <c r="F849" s="4"/>
    </row>
    <row r="850" spans="6:6" x14ac:dyDescent="0.25">
      <c r="F850" s="4"/>
    </row>
    <row r="851" spans="6:6" x14ac:dyDescent="0.25">
      <c r="F851" s="4"/>
    </row>
    <row r="852" spans="6:6" x14ac:dyDescent="0.25">
      <c r="F852" s="4"/>
    </row>
    <row r="853" spans="6:6" x14ac:dyDescent="0.25">
      <c r="F853" s="4"/>
    </row>
    <row r="854" spans="6:6" x14ac:dyDescent="0.25">
      <c r="F854" s="4"/>
    </row>
    <row r="855" spans="6:6" x14ac:dyDescent="0.25">
      <c r="F855" s="2"/>
    </row>
    <row r="856" spans="6:6" x14ac:dyDescent="0.25">
      <c r="F856" s="4"/>
    </row>
    <row r="857" spans="6:6" x14ac:dyDescent="0.25">
      <c r="F857" s="4"/>
    </row>
    <row r="858" spans="6:6" x14ac:dyDescent="0.25">
      <c r="F858" s="4"/>
    </row>
    <row r="859" spans="6:6" x14ac:dyDescent="0.25">
      <c r="F859" s="4"/>
    </row>
    <row r="860" spans="6:6" x14ac:dyDescent="0.25">
      <c r="F860" s="4"/>
    </row>
    <row r="861" spans="6:6" x14ac:dyDescent="0.25">
      <c r="F861" s="4"/>
    </row>
    <row r="862" spans="6:6" x14ac:dyDescent="0.25">
      <c r="F862" s="4"/>
    </row>
    <row r="863" spans="6:6" x14ac:dyDescent="0.25">
      <c r="F863" s="2"/>
    </row>
    <row r="864" spans="6:6" x14ac:dyDescent="0.25">
      <c r="F864" s="4"/>
    </row>
    <row r="865" spans="6:6" x14ac:dyDescent="0.25">
      <c r="F865" s="4"/>
    </row>
    <row r="866" spans="6:6" x14ac:dyDescent="0.25">
      <c r="F866" s="4"/>
    </row>
    <row r="867" spans="6:6" x14ac:dyDescent="0.25">
      <c r="F867" s="4"/>
    </row>
    <row r="868" spans="6:6" x14ac:dyDescent="0.25">
      <c r="F868" s="4"/>
    </row>
    <row r="869" spans="6:6" x14ac:dyDescent="0.25">
      <c r="F869" s="4"/>
    </row>
    <row r="870" spans="6:6" x14ac:dyDescent="0.25">
      <c r="F870" s="4"/>
    </row>
    <row r="871" spans="6:6" x14ac:dyDescent="0.25">
      <c r="F871" s="2"/>
    </row>
    <row r="872" spans="6:6" x14ac:dyDescent="0.25">
      <c r="F872" s="4"/>
    </row>
    <row r="873" spans="6:6" x14ac:dyDescent="0.25">
      <c r="F873" s="4"/>
    </row>
    <row r="874" spans="6:6" x14ac:dyDescent="0.25">
      <c r="F874" s="4"/>
    </row>
    <row r="875" spans="6:6" x14ac:dyDescent="0.25">
      <c r="F875" s="4"/>
    </row>
    <row r="876" spans="6:6" x14ac:dyDescent="0.25">
      <c r="F876" s="4"/>
    </row>
    <row r="877" spans="6:6" x14ac:dyDescent="0.25">
      <c r="F877" s="4"/>
    </row>
    <row r="878" spans="6:6" x14ac:dyDescent="0.25">
      <c r="F878" s="2"/>
    </row>
    <row r="879" spans="6:6" x14ac:dyDescent="0.25">
      <c r="F879" s="4"/>
    </row>
    <row r="880" spans="6:6" x14ac:dyDescent="0.25">
      <c r="F880" s="4"/>
    </row>
    <row r="881" spans="6:6" x14ac:dyDescent="0.25">
      <c r="F881" s="4"/>
    </row>
    <row r="882" spans="6:6" x14ac:dyDescent="0.25">
      <c r="F882" s="4"/>
    </row>
    <row r="883" spans="6:6" x14ac:dyDescent="0.25">
      <c r="F883" s="4"/>
    </row>
    <row r="884" spans="6:6" x14ac:dyDescent="0.25">
      <c r="F884" s="4"/>
    </row>
    <row r="885" spans="6:6" x14ac:dyDescent="0.25">
      <c r="F885" s="4"/>
    </row>
    <row r="886" spans="6:6" x14ac:dyDescent="0.25">
      <c r="F886" s="2"/>
    </row>
    <row r="887" spans="6:6" x14ac:dyDescent="0.25">
      <c r="F887" s="4"/>
    </row>
    <row r="888" spans="6:6" x14ac:dyDescent="0.25">
      <c r="F888" s="4"/>
    </row>
    <row r="889" spans="6:6" x14ac:dyDescent="0.25">
      <c r="F889" s="4"/>
    </row>
    <row r="890" spans="6:6" x14ac:dyDescent="0.25">
      <c r="F890" s="4"/>
    </row>
    <row r="891" spans="6:6" x14ac:dyDescent="0.25">
      <c r="F891" s="4"/>
    </row>
    <row r="892" spans="6:6" x14ac:dyDescent="0.25">
      <c r="F892" s="4"/>
    </row>
    <row r="893" spans="6:6" x14ac:dyDescent="0.25">
      <c r="F893" s="4"/>
    </row>
    <row r="894" spans="6:6" x14ac:dyDescent="0.25">
      <c r="F894" s="2"/>
    </row>
    <row r="895" spans="6:6" x14ac:dyDescent="0.25">
      <c r="F895" s="4"/>
    </row>
    <row r="896" spans="6:6" x14ac:dyDescent="0.25">
      <c r="F896" s="4"/>
    </row>
    <row r="897" spans="6:6" x14ac:dyDescent="0.25">
      <c r="F897" s="4"/>
    </row>
    <row r="898" spans="6:6" x14ac:dyDescent="0.25">
      <c r="F898" s="4"/>
    </row>
    <row r="899" spans="6:6" x14ac:dyDescent="0.25">
      <c r="F899" s="4"/>
    </row>
    <row r="900" spans="6:6" x14ac:dyDescent="0.25">
      <c r="F900" s="4"/>
    </row>
    <row r="901" spans="6:6" x14ac:dyDescent="0.25">
      <c r="F901" s="4"/>
    </row>
    <row r="902" spans="6:6" x14ac:dyDescent="0.25">
      <c r="F902" s="2"/>
    </row>
    <row r="903" spans="6:6" x14ac:dyDescent="0.25">
      <c r="F903" s="4"/>
    </row>
    <row r="904" spans="6:6" x14ac:dyDescent="0.25">
      <c r="F904" s="4"/>
    </row>
    <row r="905" spans="6:6" x14ac:dyDescent="0.25">
      <c r="F905" s="4"/>
    </row>
    <row r="906" spans="6:6" x14ac:dyDescent="0.25">
      <c r="F906" s="4"/>
    </row>
    <row r="907" spans="6:6" x14ac:dyDescent="0.25">
      <c r="F907" s="4"/>
    </row>
    <row r="908" spans="6:6" x14ac:dyDescent="0.25">
      <c r="F908" s="4"/>
    </row>
    <row r="909" spans="6:6" x14ac:dyDescent="0.25">
      <c r="F909" s="2"/>
    </row>
    <row r="910" spans="6:6" x14ac:dyDescent="0.25">
      <c r="F910" s="4"/>
    </row>
    <row r="911" spans="6:6" x14ac:dyDescent="0.25">
      <c r="F911" s="4"/>
    </row>
    <row r="912" spans="6:6" x14ac:dyDescent="0.25">
      <c r="F912" s="4"/>
    </row>
    <row r="913" spans="6:6" x14ac:dyDescent="0.25">
      <c r="F913" s="4"/>
    </row>
    <row r="914" spans="6:6" x14ac:dyDescent="0.25">
      <c r="F914" s="4"/>
    </row>
    <row r="915" spans="6:6" x14ac:dyDescent="0.25">
      <c r="F915" s="4"/>
    </row>
    <row r="916" spans="6:6" x14ac:dyDescent="0.25">
      <c r="F916" s="4"/>
    </row>
    <row r="917" spans="6:6" x14ac:dyDescent="0.25">
      <c r="F917" s="2"/>
    </row>
    <row r="918" spans="6:6" x14ac:dyDescent="0.25">
      <c r="F918" s="4"/>
    </row>
    <row r="919" spans="6:6" x14ac:dyDescent="0.25">
      <c r="F919" s="4"/>
    </row>
    <row r="920" spans="6:6" x14ac:dyDescent="0.25">
      <c r="F920" s="4"/>
    </row>
    <row r="921" spans="6:6" x14ac:dyDescent="0.25">
      <c r="F921" s="4"/>
    </row>
    <row r="922" spans="6:6" x14ac:dyDescent="0.25">
      <c r="F922" s="4"/>
    </row>
    <row r="923" spans="6:6" x14ac:dyDescent="0.25">
      <c r="F923" s="4"/>
    </row>
    <row r="924" spans="6:6" x14ac:dyDescent="0.25">
      <c r="F924" s="4"/>
    </row>
    <row r="925" spans="6:6" x14ac:dyDescent="0.25">
      <c r="F925" s="2"/>
    </row>
    <row r="926" spans="6:6" x14ac:dyDescent="0.25">
      <c r="F926" s="4"/>
    </row>
    <row r="927" spans="6:6" x14ac:dyDescent="0.25">
      <c r="F927" s="4"/>
    </row>
    <row r="928" spans="6:6" x14ac:dyDescent="0.25">
      <c r="F928" s="4"/>
    </row>
    <row r="929" spans="6:6" x14ac:dyDescent="0.25">
      <c r="F929" s="4"/>
    </row>
    <row r="930" spans="6:6" x14ac:dyDescent="0.25">
      <c r="F930" s="4"/>
    </row>
    <row r="931" spans="6:6" x14ac:dyDescent="0.25">
      <c r="F931" s="4"/>
    </row>
    <row r="932" spans="6:6" x14ac:dyDescent="0.25">
      <c r="F932" s="4"/>
    </row>
    <row r="933" spans="6:6" x14ac:dyDescent="0.25">
      <c r="F933" s="2"/>
    </row>
    <row r="934" spans="6:6" x14ac:dyDescent="0.25">
      <c r="F934" s="4"/>
    </row>
    <row r="935" spans="6:6" x14ac:dyDescent="0.25">
      <c r="F935" s="4"/>
    </row>
    <row r="936" spans="6:6" x14ac:dyDescent="0.25">
      <c r="F936" s="4"/>
    </row>
    <row r="937" spans="6:6" x14ac:dyDescent="0.25">
      <c r="F937" s="4"/>
    </row>
    <row r="938" spans="6:6" x14ac:dyDescent="0.25">
      <c r="F938" s="4"/>
    </row>
    <row r="939" spans="6:6" x14ac:dyDescent="0.25">
      <c r="F939" s="4"/>
    </row>
    <row r="940" spans="6:6" x14ac:dyDescent="0.25">
      <c r="F940" s="4"/>
    </row>
    <row r="941" spans="6:6" x14ac:dyDescent="0.25">
      <c r="F941" s="2"/>
    </row>
    <row r="942" spans="6:6" x14ac:dyDescent="0.25">
      <c r="F942" s="4"/>
    </row>
    <row r="943" spans="6:6" x14ac:dyDescent="0.25">
      <c r="F943" s="4"/>
    </row>
    <row r="944" spans="6:6" x14ac:dyDescent="0.25">
      <c r="F944" s="4"/>
    </row>
    <row r="945" spans="6:6" x14ac:dyDescent="0.25">
      <c r="F945" s="4"/>
    </row>
    <row r="946" spans="6:6" x14ac:dyDescent="0.25">
      <c r="F946" s="4"/>
    </row>
    <row r="947" spans="6:6" x14ac:dyDescent="0.25">
      <c r="F947" s="4"/>
    </row>
    <row r="948" spans="6:6" x14ac:dyDescent="0.25">
      <c r="F948" s="4"/>
    </row>
    <row r="949" spans="6:6" x14ac:dyDescent="0.25">
      <c r="F949" s="2"/>
    </row>
    <row r="950" spans="6:6" x14ac:dyDescent="0.25">
      <c r="F950" s="4"/>
    </row>
    <row r="951" spans="6:6" x14ac:dyDescent="0.25">
      <c r="F951" s="4"/>
    </row>
    <row r="952" spans="6:6" x14ac:dyDescent="0.25">
      <c r="F952" s="4"/>
    </row>
    <row r="953" spans="6:6" x14ac:dyDescent="0.25">
      <c r="F953" s="4"/>
    </row>
    <row r="954" spans="6:6" x14ac:dyDescent="0.25">
      <c r="F954" s="4"/>
    </row>
    <row r="955" spans="6:6" x14ac:dyDescent="0.25">
      <c r="F955" s="4"/>
    </row>
    <row r="956" spans="6:6" x14ac:dyDescent="0.25">
      <c r="F956" s="4"/>
    </row>
    <row r="957" spans="6:6" x14ac:dyDescent="0.25">
      <c r="F957" s="4"/>
    </row>
    <row r="958" spans="6:6" x14ac:dyDescent="0.25">
      <c r="F958" s="2"/>
    </row>
    <row r="959" spans="6:6" x14ac:dyDescent="0.25">
      <c r="F959" s="4"/>
    </row>
    <row r="960" spans="6:6" x14ac:dyDescent="0.25">
      <c r="F960" s="4"/>
    </row>
    <row r="961" spans="6:6" x14ac:dyDescent="0.25">
      <c r="F961" s="4"/>
    </row>
    <row r="962" spans="6:6" x14ac:dyDescent="0.25">
      <c r="F962" s="4"/>
    </row>
    <row r="963" spans="6:6" x14ac:dyDescent="0.25">
      <c r="F963" s="4"/>
    </row>
    <row r="964" spans="6:6" x14ac:dyDescent="0.25">
      <c r="F964" s="4"/>
    </row>
    <row r="965" spans="6:6" x14ac:dyDescent="0.25">
      <c r="F965" s="4"/>
    </row>
    <row r="966" spans="6:6" x14ac:dyDescent="0.25">
      <c r="F966" s="2"/>
    </row>
    <row r="967" spans="6:6" x14ac:dyDescent="0.25">
      <c r="F967" s="4"/>
    </row>
    <row r="968" spans="6:6" x14ac:dyDescent="0.25">
      <c r="F968" s="4"/>
    </row>
    <row r="969" spans="6:6" x14ac:dyDescent="0.25">
      <c r="F969" s="4"/>
    </row>
    <row r="970" spans="6:6" x14ac:dyDescent="0.25">
      <c r="F970" s="4"/>
    </row>
    <row r="971" spans="6:6" x14ac:dyDescent="0.25">
      <c r="F971" s="4"/>
    </row>
    <row r="972" spans="6:6" x14ac:dyDescent="0.25">
      <c r="F972" s="4"/>
    </row>
    <row r="973" spans="6:6" x14ac:dyDescent="0.25">
      <c r="F973" s="4"/>
    </row>
    <row r="974" spans="6:6" x14ac:dyDescent="0.25">
      <c r="F974" s="4"/>
    </row>
    <row r="975" spans="6:6" x14ac:dyDescent="0.25">
      <c r="F975" s="2"/>
    </row>
    <row r="976" spans="6:6" x14ac:dyDescent="0.25">
      <c r="F976" s="4"/>
    </row>
    <row r="977" spans="6:6" x14ac:dyDescent="0.25">
      <c r="F977" s="4"/>
    </row>
    <row r="978" spans="6:6" x14ac:dyDescent="0.25">
      <c r="F978" s="4"/>
    </row>
    <row r="979" spans="6:6" x14ac:dyDescent="0.25">
      <c r="F979" s="4"/>
    </row>
    <row r="980" spans="6:6" x14ac:dyDescent="0.25">
      <c r="F980" s="4"/>
    </row>
    <row r="981" spans="6:6" x14ac:dyDescent="0.25">
      <c r="F981" s="4"/>
    </row>
    <row r="982" spans="6:6" x14ac:dyDescent="0.25">
      <c r="F982" s="4"/>
    </row>
    <row r="983" spans="6:6" x14ac:dyDescent="0.25">
      <c r="F983" s="2"/>
    </row>
    <row r="984" spans="6:6" x14ac:dyDescent="0.25">
      <c r="F984" s="4"/>
    </row>
    <row r="985" spans="6:6" x14ac:dyDescent="0.25">
      <c r="F985" s="4"/>
    </row>
    <row r="986" spans="6:6" x14ac:dyDescent="0.25">
      <c r="F986" s="4"/>
    </row>
    <row r="987" spans="6:6" x14ac:dyDescent="0.25">
      <c r="F987" s="4"/>
    </row>
    <row r="988" spans="6:6" x14ac:dyDescent="0.25">
      <c r="F988" s="4"/>
    </row>
    <row r="989" spans="6:6" x14ac:dyDescent="0.25">
      <c r="F989" s="4"/>
    </row>
    <row r="990" spans="6:6" x14ac:dyDescent="0.25">
      <c r="F990" s="4"/>
    </row>
    <row r="991" spans="6:6" x14ac:dyDescent="0.25">
      <c r="F991" s="2"/>
    </row>
    <row r="992" spans="6:6" x14ac:dyDescent="0.25">
      <c r="F992" s="4"/>
    </row>
    <row r="993" spans="6:6" x14ac:dyDescent="0.25">
      <c r="F993" s="4"/>
    </row>
    <row r="994" spans="6:6" x14ac:dyDescent="0.25">
      <c r="F994" s="4"/>
    </row>
    <row r="995" spans="6:6" x14ac:dyDescent="0.25">
      <c r="F995" s="4"/>
    </row>
    <row r="996" spans="6:6" x14ac:dyDescent="0.25">
      <c r="F996" s="4"/>
    </row>
    <row r="997" spans="6:6" x14ac:dyDescent="0.25">
      <c r="F997" s="4"/>
    </row>
    <row r="998" spans="6:6" x14ac:dyDescent="0.25">
      <c r="F998" s="4"/>
    </row>
    <row r="999" spans="6:6" x14ac:dyDescent="0.25">
      <c r="F999" s="4"/>
    </row>
    <row r="1000" spans="6:6" x14ac:dyDescent="0.25">
      <c r="F1000" s="2"/>
    </row>
    <row r="1001" spans="6:6" x14ac:dyDescent="0.25">
      <c r="F1001" s="4"/>
    </row>
    <row r="1002" spans="6:6" x14ac:dyDescent="0.25">
      <c r="F1002" s="4"/>
    </row>
    <row r="1003" spans="6:6" x14ac:dyDescent="0.25">
      <c r="F1003" s="4"/>
    </row>
    <row r="1004" spans="6:6" x14ac:dyDescent="0.25">
      <c r="F1004" s="4"/>
    </row>
    <row r="1005" spans="6:6" x14ac:dyDescent="0.25">
      <c r="F1005" s="4"/>
    </row>
    <row r="1006" spans="6:6" x14ac:dyDescent="0.25">
      <c r="F1006" s="4"/>
    </row>
    <row r="1007" spans="6:6" x14ac:dyDescent="0.25">
      <c r="F1007" s="4"/>
    </row>
    <row r="1008" spans="6:6" x14ac:dyDescent="0.25">
      <c r="F1008" s="2"/>
    </row>
    <row r="1009" spans="6:6" x14ac:dyDescent="0.25">
      <c r="F1009" s="4"/>
    </row>
    <row r="1010" spans="6:6" x14ac:dyDescent="0.25">
      <c r="F1010" s="4"/>
    </row>
    <row r="1011" spans="6:6" x14ac:dyDescent="0.25">
      <c r="F1011" s="4"/>
    </row>
    <row r="1012" spans="6:6" x14ac:dyDescent="0.25">
      <c r="F1012" s="4"/>
    </row>
    <row r="1013" spans="6:6" x14ac:dyDescent="0.25">
      <c r="F1013" s="4"/>
    </row>
    <row r="1014" spans="6:6" x14ac:dyDescent="0.25">
      <c r="F1014" s="4"/>
    </row>
    <row r="1015" spans="6:6" x14ac:dyDescent="0.25">
      <c r="F1015" s="4"/>
    </row>
    <row r="1016" spans="6:6" x14ac:dyDescent="0.25">
      <c r="F1016" s="2"/>
    </row>
    <row r="1017" spans="6:6" x14ac:dyDescent="0.25">
      <c r="F1017" s="4"/>
    </row>
    <row r="1018" spans="6:6" x14ac:dyDescent="0.25">
      <c r="F1018" s="4"/>
    </row>
    <row r="1019" spans="6:6" x14ac:dyDescent="0.25">
      <c r="F1019" s="4"/>
    </row>
    <row r="1020" spans="6:6" x14ac:dyDescent="0.25">
      <c r="F1020" s="4"/>
    </row>
    <row r="1021" spans="6:6" x14ac:dyDescent="0.25">
      <c r="F1021" s="4"/>
    </row>
    <row r="1022" spans="6:6" x14ac:dyDescent="0.25">
      <c r="F1022" s="4"/>
    </row>
    <row r="1023" spans="6:6" x14ac:dyDescent="0.25">
      <c r="F1023" s="4"/>
    </row>
    <row r="1024" spans="6:6" x14ac:dyDescent="0.25">
      <c r="F1024" s="2"/>
    </row>
    <row r="1025" spans="6:6" x14ac:dyDescent="0.25">
      <c r="F1025" s="4"/>
    </row>
    <row r="1026" spans="6:6" x14ac:dyDescent="0.25">
      <c r="F1026" s="4"/>
    </row>
    <row r="1027" spans="6:6" x14ac:dyDescent="0.25">
      <c r="F1027" s="4"/>
    </row>
    <row r="1028" spans="6:6" x14ac:dyDescent="0.25">
      <c r="F1028" s="4"/>
    </row>
    <row r="1029" spans="6:6" x14ac:dyDescent="0.25">
      <c r="F1029" s="4"/>
    </row>
    <row r="1030" spans="6:6" x14ac:dyDescent="0.25">
      <c r="F1030" s="4"/>
    </row>
    <row r="1031" spans="6:6" x14ac:dyDescent="0.25">
      <c r="F1031" s="4"/>
    </row>
    <row r="1032" spans="6:6" x14ac:dyDescent="0.25">
      <c r="F1032" s="2"/>
    </row>
    <row r="1033" spans="6:6" x14ac:dyDescent="0.25">
      <c r="F1033" s="4"/>
    </row>
    <row r="1034" spans="6:6" x14ac:dyDescent="0.25">
      <c r="F1034" s="4"/>
    </row>
    <row r="1035" spans="6:6" x14ac:dyDescent="0.25">
      <c r="F1035" s="4"/>
    </row>
    <row r="1036" spans="6:6" x14ac:dyDescent="0.25">
      <c r="F1036" s="4"/>
    </row>
    <row r="1037" spans="6:6" x14ac:dyDescent="0.25">
      <c r="F1037" s="4"/>
    </row>
    <row r="1038" spans="6:6" x14ac:dyDescent="0.25">
      <c r="F1038" s="4"/>
    </row>
    <row r="1039" spans="6:6" x14ac:dyDescent="0.25">
      <c r="F1039" s="4"/>
    </row>
    <row r="1040" spans="6:6" x14ac:dyDescent="0.25">
      <c r="F1040" s="2"/>
    </row>
    <row r="1041" spans="6:6" x14ac:dyDescent="0.25">
      <c r="F1041" s="4"/>
    </row>
    <row r="1042" spans="6:6" x14ac:dyDescent="0.25">
      <c r="F1042" s="4"/>
    </row>
    <row r="1043" spans="6:6" x14ac:dyDescent="0.25">
      <c r="F1043" s="4"/>
    </row>
    <row r="1044" spans="6:6" x14ac:dyDescent="0.25">
      <c r="F1044" s="4"/>
    </row>
    <row r="1045" spans="6:6" x14ac:dyDescent="0.25">
      <c r="F1045" s="4"/>
    </row>
    <row r="1046" spans="6:6" x14ac:dyDescent="0.25">
      <c r="F1046" s="4"/>
    </row>
    <row r="1047" spans="6:6" x14ac:dyDescent="0.25">
      <c r="F1047" s="4"/>
    </row>
    <row r="1048" spans="6:6" x14ac:dyDescent="0.25">
      <c r="F1048" s="2"/>
    </row>
    <row r="1049" spans="6:6" x14ac:dyDescent="0.25">
      <c r="F1049" s="4"/>
    </row>
    <row r="1050" spans="6:6" x14ac:dyDescent="0.25">
      <c r="F1050" s="4"/>
    </row>
    <row r="1051" spans="6:6" x14ac:dyDescent="0.25">
      <c r="F1051" s="4"/>
    </row>
    <row r="1052" spans="6:6" x14ac:dyDescent="0.25">
      <c r="F1052" s="4"/>
    </row>
    <row r="1053" spans="6:6" x14ac:dyDescent="0.25">
      <c r="F1053" s="4"/>
    </row>
    <row r="1054" spans="6:6" x14ac:dyDescent="0.25">
      <c r="F1054" s="4"/>
    </row>
    <row r="1055" spans="6:6" x14ac:dyDescent="0.25">
      <c r="F1055" s="4"/>
    </row>
    <row r="1056" spans="6:6" x14ac:dyDescent="0.25">
      <c r="F1056" s="4"/>
    </row>
    <row r="1057" spans="6:6" x14ac:dyDescent="0.25">
      <c r="F1057" s="2"/>
    </row>
    <row r="1058" spans="6:6" x14ac:dyDescent="0.25">
      <c r="F1058" s="4"/>
    </row>
    <row r="1059" spans="6:6" x14ac:dyDescent="0.25">
      <c r="F1059" s="4"/>
    </row>
    <row r="1060" spans="6:6" x14ac:dyDescent="0.25">
      <c r="F1060" s="4"/>
    </row>
    <row r="1061" spans="6:6" x14ac:dyDescent="0.25">
      <c r="F1061" s="4"/>
    </row>
    <row r="1062" spans="6:6" x14ac:dyDescent="0.25">
      <c r="F1062" s="4"/>
    </row>
    <row r="1063" spans="6:6" x14ac:dyDescent="0.25">
      <c r="F1063" s="4"/>
    </row>
    <row r="1064" spans="6:6" x14ac:dyDescent="0.25">
      <c r="F1064" s="4"/>
    </row>
    <row r="1065" spans="6:6" x14ac:dyDescent="0.25">
      <c r="F1065" s="2"/>
    </row>
    <row r="1066" spans="6:6" x14ac:dyDescent="0.25">
      <c r="F1066" s="4"/>
    </row>
    <row r="1067" spans="6:6" x14ac:dyDescent="0.25">
      <c r="F1067" s="4"/>
    </row>
    <row r="1068" spans="6:6" x14ac:dyDescent="0.25">
      <c r="F1068" s="4"/>
    </row>
    <row r="1069" spans="6:6" x14ac:dyDescent="0.25">
      <c r="F1069" s="4"/>
    </row>
    <row r="1070" spans="6:6" x14ac:dyDescent="0.25">
      <c r="F1070" s="4"/>
    </row>
    <row r="1071" spans="6:6" x14ac:dyDescent="0.25">
      <c r="F1071" s="4"/>
    </row>
    <row r="1072" spans="6:6" x14ac:dyDescent="0.25">
      <c r="F1072" s="4"/>
    </row>
    <row r="1073" spans="6:6" x14ac:dyDescent="0.25">
      <c r="F1073" s="2"/>
    </row>
    <row r="1074" spans="6:6" x14ac:dyDescent="0.25">
      <c r="F1074" s="4"/>
    </row>
    <row r="1075" spans="6:6" x14ac:dyDescent="0.25">
      <c r="F1075" s="4"/>
    </row>
    <row r="1076" spans="6:6" x14ac:dyDescent="0.25">
      <c r="F1076" s="4"/>
    </row>
    <row r="1077" spans="6:6" x14ac:dyDescent="0.25">
      <c r="F1077" s="4"/>
    </row>
    <row r="1078" spans="6:6" x14ac:dyDescent="0.25">
      <c r="F1078" s="4"/>
    </row>
    <row r="1079" spans="6:6" x14ac:dyDescent="0.25">
      <c r="F1079" s="4"/>
    </row>
    <row r="1080" spans="6:6" x14ac:dyDescent="0.25">
      <c r="F1080" s="4"/>
    </row>
    <row r="1081" spans="6:6" x14ac:dyDescent="0.25">
      <c r="F1081" s="2"/>
    </row>
    <row r="1082" spans="6:6" x14ac:dyDescent="0.25">
      <c r="F1082" s="4"/>
    </row>
    <row r="1083" spans="6:6" x14ac:dyDescent="0.25">
      <c r="F1083" s="4"/>
    </row>
    <row r="1084" spans="6:6" x14ac:dyDescent="0.25">
      <c r="F1084" s="4"/>
    </row>
    <row r="1085" spans="6:6" x14ac:dyDescent="0.25">
      <c r="F1085" s="4"/>
    </row>
    <row r="1086" spans="6:6" x14ac:dyDescent="0.25">
      <c r="F1086" s="4"/>
    </row>
    <row r="1087" spans="6:6" x14ac:dyDescent="0.25">
      <c r="F1087" s="4"/>
    </row>
    <row r="1088" spans="6:6" x14ac:dyDescent="0.25">
      <c r="F1088" s="4"/>
    </row>
    <row r="1089" spans="6:6" x14ac:dyDescent="0.25">
      <c r="F1089" s="2"/>
    </row>
    <row r="1090" spans="6:6" x14ac:dyDescent="0.25">
      <c r="F1090" s="4"/>
    </row>
    <row r="1091" spans="6:6" x14ac:dyDescent="0.25">
      <c r="F1091" s="4"/>
    </row>
    <row r="1092" spans="6:6" x14ac:dyDescent="0.25">
      <c r="F1092" s="4"/>
    </row>
    <row r="1093" spans="6:6" x14ac:dyDescent="0.25">
      <c r="F1093" s="4"/>
    </row>
    <row r="1094" spans="6:6" x14ac:dyDescent="0.25">
      <c r="F1094" s="4"/>
    </row>
    <row r="1095" spans="6:6" x14ac:dyDescent="0.25">
      <c r="F1095" s="4"/>
    </row>
    <row r="1096" spans="6:6" x14ac:dyDescent="0.25">
      <c r="F1096" s="4"/>
    </row>
    <row r="1097" spans="6:6" x14ac:dyDescent="0.25">
      <c r="F1097" s="2"/>
    </row>
    <row r="1098" spans="6:6" x14ac:dyDescent="0.25">
      <c r="F1098" s="4"/>
    </row>
    <row r="1099" spans="6:6" x14ac:dyDescent="0.25">
      <c r="F1099" s="4"/>
    </row>
    <row r="1100" spans="6:6" x14ac:dyDescent="0.25">
      <c r="F1100" s="4"/>
    </row>
    <row r="1101" spans="6:6" x14ac:dyDescent="0.25">
      <c r="F1101" s="4"/>
    </row>
    <row r="1102" spans="6:6" x14ac:dyDescent="0.25">
      <c r="F1102" s="4"/>
    </row>
    <row r="1103" spans="6:6" x14ac:dyDescent="0.25">
      <c r="F1103" s="4"/>
    </row>
    <row r="1104" spans="6:6" x14ac:dyDescent="0.25">
      <c r="F1104" s="4"/>
    </row>
    <row r="1105" spans="6:6" x14ac:dyDescent="0.25">
      <c r="F1105" s="2"/>
    </row>
    <row r="1106" spans="6:6" x14ac:dyDescent="0.25">
      <c r="F1106" s="4"/>
    </row>
    <row r="1107" spans="6:6" x14ac:dyDescent="0.25">
      <c r="F1107" s="4"/>
    </row>
    <row r="1108" spans="6:6" x14ac:dyDescent="0.25">
      <c r="F1108" s="4"/>
    </row>
    <row r="1109" spans="6:6" x14ac:dyDescent="0.25">
      <c r="F1109" s="4"/>
    </row>
    <row r="1110" spans="6:6" x14ac:dyDescent="0.25">
      <c r="F1110" s="4"/>
    </row>
    <row r="1111" spans="6:6" x14ac:dyDescent="0.25">
      <c r="F1111" s="4"/>
    </row>
    <row r="1112" spans="6:6" x14ac:dyDescent="0.25">
      <c r="F1112" s="4"/>
    </row>
    <row r="1113" spans="6:6" x14ac:dyDescent="0.25">
      <c r="F1113" s="2"/>
    </row>
    <row r="1114" spans="6:6" x14ac:dyDescent="0.25">
      <c r="F1114" s="4"/>
    </row>
    <row r="1115" spans="6:6" x14ac:dyDescent="0.25">
      <c r="F1115" s="4"/>
    </row>
    <row r="1116" spans="6:6" x14ac:dyDescent="0.25">
      <c r="F1116" s="4"/>
    </row>
    <row r="1117" spans="6:6" x14ac:dyDescent="0.25">
      <c r="F1117" s="4"/>
    </row>
    <row r="1118" spans="6:6" x14ac:dyDescent="0.25">
      <c r="F1118" s="4"/>
    </row>
    <row r="1119" spans="6:6" x14ac:dyDescent="0.25">
      <c r="F1119" s="4"/>
    </row>
    <row r="1120" spans="6:6" x14ac:dyDescent="0.25">
      <c r="F1120" s="4"/>
    </row>
    <row r="1121" spans="6:6" x14ac:dyDescent="0.25">
      <c r="F1121" s="4"/>
    </row>
    <row r="1122" spans="6:6" x14ac:dyDescent="0.25">
      <c r="F1122" s="2"/>
    </row>
    <row r="1123" spans="6:6" x14ac:dyDescent="0.25">
      <c r="F1123" s="4"/>
    </row>
    <row r="1124" spans="6:6" x14ac:dyDescent="0.25">
      <c r="F1124" s="4"/>
    </row>
    <row r="1125" spans="6:6" x14ac:dyDescent="0.25">
      <c r="F1125" s="4"/>
    </row>
    <row r="1126" spans="6:6" x14ac:dyDescent="0.25">
      <c r="F1126" s="4"/>
    </row>
    <row r="1127" spans="6:6" x14ac:dyDescent="0.25">
      <c r="F1127" s="4"/>
    </row>
    <row r="1128" spans="6:6" x14ac:dyDescent="0.25">
      <c r="F1128" s="4"/>
    </row>
    <row r="1129" spans="6:6" x14ac:dyDescent="0.25">
      <c r="F1129" s="4"/>
    </row>
    <row r="1130" spans="6:6" x14ac:dyDescent="0.25">
      <c r="F1130" s="2"/>
    </row>
    <row r="1131" spans="6:6" x14ac:dyDescent="0.25">
      <c r="F1131" s="4"/>
    </row>
    <row r="1132" spans="6:6" x14ac:dyDescent="0.25">
      <c r="F1132" s="4"/>
    </row>
    <row r="1133" spans="6:6" x14ac:dyDescent="0.25">
      <c r="F1133" s="4"/>
    </row>
    <row r="1134" spans="6:6" x14ac:dyDescent="0.25">
      <c r="F1134" s="4"/>
    </row>
    <row r="1135" spans="6:6" x14ac:dyDescent="0.25">
      <c r="F1135" s="4"/>
    </row>
    <row r="1136" spans="6:6" x14ac:dyDescent="0.25">
      <c r="F1136" s="4"/>
    </row>
    <row r="1137" spans="6:6" x14ac:dyDescent="0.25">
      <c r="F1137" s="4"/>
    </row>
    <row r="1138" spans="6:6" x14ac:dyDescent="0.25">
      <c r="F1138" s="2"/>
    </row>
    <row r="1139" spans="6:6" x14ac:dyDescent="0.25">
      <c r="F1139" s="4"/>
    </row>
    <row r="1140" spans="6:6" x14ac:dyDescent="0.25">
      <c r="F1140" s="4"/>
    </row>
    <row r="1141" spans="6:6" x14ac:dyDescent="0.25">
      <c r="F1141" s="4"/>
    </row>
    <row r="1142" spans="6:6" x14ac:dyDescent="0.25">
      <c r="F1142" s="4"/>
    </row>
    <row r="1143" spans="6:6" x14ac:dyDescent="0.25">
      <c r="F1143" s="4"/>
    </row>
    <row r="1144" spans="6:6" x14ac:dyDescent="0.25">
      <c r="F1144" s="4"/>
    </row>
    <row r="1145" spans="6:6" x14ac:dyDescent="0.25">
      <c r="F1145" s="4"/>
    </row>
    <row r="1146" spans="6:6" x14ac:dyDescent="0.25">
      <c r="F1146" s="2"/>
    </row>
    <row r="1147" spans="6:6" x14ac:dyDescent="0.25">
      <c r="F1147" s="4"/>
    </row>
    <row r="1148" spans="6:6" x14ac:dyDescent="0.25">
      <c r="F1148" s="4"/>
    </row>
    <row r="1149" spans="6:6" x14ac:dyDescent="0.25">
      <c r="F1149" s="4"/>
    </row>
    <row r="1150" spans="6:6" x14ac:dyDescent="0.25">
      <c r="F1150" s="4"/>
    </row>
    <row r="1151" spans="6:6" x14ac:dyDescent="0.25">
      <c r="F1151" s="4"/>
    </row>
    <row r="1152" spans="6:6" x14ac:dyDescent="0.25">
      <c r="F1152" s="4"/>
    </row>
    <row r="1153" spans="6:6" x14ac:dyDescent="0.25">
      <c r="F1153" s="4"/>
    </row>
    <row r="1154" spans="6:6" x14ac:dyDescent="0.25">
      <c r="F1154" s="2"/>
    </row>
    <row r="1155" spans="6:6" x14ac:dyDescent="0.25">
      <c r="F1155" s="4"/>
    </row>
    <row r="1156" spans="6:6" x14ac:dyDescent="0.25">
      <c r="F1156" s="4"/>
    </row>
    <row r="1157" spans="6:6" x14ac:dyDescent="0.25">
      <c r="F1157" s="4"/>
    </row>
    <row r="1158" spans="6:6" x14ac:dyDescent="0.25">
      <c r="F1158" s="4"/>
    </row>
    <row r="1159" spans="6:6" x14ac:dyDescent="0.25">
      <c r="F1159" s="4"/>
    </row>
    <row r="1160" spans="6:6" x14ac:dyDescent="0.25">
      <c r="F1160" s="4"/>
    </row>
    <row r="1161" spans="6:6" x14ac:dyDescent="0.25">
      <c r="F1161" s="4"/>
    </row>
    <row r="1162" spans="6:6" x14ac:dyDescent="0.25">
      <c r="F1162" s="2"/>
    </row>
    <row r="1163" spans="6:6" x14ac:dyDescent="0.25">
      <c r="F1163" s="4"/>
    </row>
    <row r="1164" spans="6:6" x14ac:dyDescent="0.25">
      <c r="F1164" s="4"/>
    </row>
    <row r="1165" spans="6:6" x14ac:dyDescent="0.25">
      <c r="F1165" s="4"/>
    </row>
    <row r="1166" spans="6:6" x14ac:dyDescent="0.25">
      <c r="F1166" s="4"/>
    </row>
    <row r="1167" spans="6:6" x14ac:dyDescent="0.25">
      <c r="F1167" s="4"/>
    </row>
    <row r="1168" spans="6:6" x14ac:dyDescent="0.25">
      <c r="F1168" s="4"/>
    </row>
    <row r="1169" spans="6:6" x14ac:dyDescent="0.25">
      <c r="F1169" s="4"/>
    </row>
    <row r="1170" spans="6:6" x14ac:dyDescent="0.25">
      <c r="F1170" s="2"/>
    </row>
    <row r="1171" spans="6:6" x14ac:dyDescent="0.25">
      <c r="F1171" s="4"/>
    </row>
    <row r="1172" spans="6:6" x14ac:dyDescent="0.25">
      <c r="F1172" s="4"/>
    </row>
    <row r="1173" spans="6:6" x14ac:dyDescent="0.25">
      <c r="F1173" s="4"/>
    </row>
    <row r="1174" spans="6:6" x14ac:dyDescent="0.25">
      <c r="F1174" s="4"/>
    </row>
    <row r="1175" spans="6:6" x14ac:dyDescent="0.25">
      <c r="F1175" s="4"/>
    </row>
    <row r="1176" spans="6:6" x14ac:dyDescent="0.25">
      <c r="F1176" s="4"/>
    </row>
    <row r="1177" spans="6:6" x14ac:dyDescent="0.25">
      <c r="F1177" s="4"/>
    </row>
    <row r="1178" spans="6:6" x14ac:dyDescent="0.25">
      <c r="F1178" s="4"/>
    </row>
    <row r="1179" spans="6:6" x14ac:dyDescent="0.25">
      <c r="F1179" s="2"/>
    </row>
    <row r="1180" spans="6:6" x14ac:dyDescent="0.25">
      <c r="F1180" s="4"/>
    </row>
    <row r="1181" spans="6:6" x14ac:dyDescent="0.25">
      <c r="F1181" s="4"/>
    </row>
    <row r="1182" spans="6:6" x14ac:dyDescent="0.25">
      <c r="F1182" s="4"/>
    </row>
    <row r="1183" spans="6:6" x14ac:dyDescent="0.25">
      <c r="F1183" s="4"/>
    </row>
    <row r="1184" spans="6:6" x14ac:dyDescent="0.25">
      <c r="F1184" s="4"/>
    </row>
    <row r="1185" spans="6:6" x14ac:dyDescent="0.25">
      <c r="F1185" s="4"/>
    </row>
    <row r="1186" spans="6:6" x14ac:dyDescent="0.25">
      <c r="F1186" s="4"/>
    </row>
    <row r="1187" spans="6:6" x14ac:dyDescent="0.25">
      <c r="F1187" s="2"/>
    </row>
    <row r="1188" spans="6:6" x14ac:dyDescent="0.25">
      <c r="F1188" s="4"/>
    </row>
    <row r="1189" spans="6:6" x14ac:dyDescent="0.25">
      <c r="F1189" s="4"/>
    </row>
    <row r="1190" spans="6:6" x14ac:dyDescent="0.25">
      <c r="F1190" s="4"/>
    </row>
    <row r="1191" spans="6:6" x14ac:dyDescent="0.25">
      <c r="F1191" s="4"/>
    </row>
    <row r="1192" spans="6:6" x14ac:dyDescent="0.25">
      <c r="F1192" s="4"/>
    </row>
    <row r="1193" spans="6:6" x14ac:dyDescent="0.25">
      <c r="F1193" s="4"/>
    </row>
    <row r="1194" spans="6:6" x14ac:dyDescent="0.25">
      <c r="F1194" s="4"/>
    </row>
    <row r="1195" spans="6:6" x14ac:dyDescent="0.25">
      <c r="F1195" s="4"/>
    </row>
    <row r="1196" spans="6:6" x14ac:dyDescent="0.25">
      <c r="F1196" s="2"/>
    </row>
    <row r="1197" spans="6:6" x14ac:dyDescent="0.25">
      <c r="F1197" s="4"/>
    </row>
    <row r="1198" spans="6:6" x14ac:dyDescent="0.25">
      <c r="F1198" s="4"/>
    </row>
    <row r="1199" spans="6:6" x14ac:dyDescent="0.25">
      <c r="F1199" s="4"/>
    </row>
    <row r="1200" spans="6:6" x14ac:dyDescent="0.25">
      <c r="F1200" s="4"/>
    </row>
    <row r="1201" spans="6:6" x14ac:dyDescent="0.25">
      <c r="F1201" s="4"/>
    </row>
    <row r="1202" spans="6:6" x14ac:dyDescent="0.25">
      <c r="F1202" s="4"/>
    </row>
    <row r="1203" spans="6:6" x14ac:dyDescent="0.25">
      <c r="F1203" s="4"/>
    </row>
    <row r="1204" spans="6:6" x14ac:dyDescent="0.25">
      <c r="F1204" s="2"/>
    </row>
    <row r="1205" spans="6:6" x14ac:dyDescent="0.25">
      <c r="F1205" s="4"/>
    </row>
    <row r="1206" spans="6:6" x14ac:dyDescent="0.25">
      <c r="F1206" s="4"/>
    </row>
    <row r="1207" spans="6:6" x14ac:dyDescent="0.25">
      <c r="F1207" s="4"/>
    </row>
    <row r="1208" spans="6:6" x14ac:dyDescent="0.25">
      <c r="F1208" s="4"/>
    </row>
    <row r="1209" spans="6:6" x14ac:dyDescent="0.25">
      <c r="F1209" s="4"/>
    </row>
    <row r="1210" spans="6:6" x14ac:dyDescent="0.25">
      <c r="F1210" s="4"/>
    </row>
    <row r="1211" spans="6:6" x14ac:dyDescent="0.25">
      <c r="F1211" s="4"/>
    </row>
    <row r="1212" spans="6:6" x14ac:dyDescent="0.25">
      <c r="F1212" s="2"/>
    </row>
    <row r="1213" spans="6:6" x14ac:dyDescent="0.25">
      <c r="F1213" s="4"/>
    </row>
    <row r="1214" spans="6:6" x14ac:dyDescent="0.25">
      <c r="F1214" s="4"/>
    </row>
    <row r="1215" spans="6:6" x14ac:dyDescent="0.25">
      <c r="F1215" s="4"/>
    </row>
    <row r="1216" spans="6:6" x14ac:dyDescent="0.25">
      <c r="F1216" s="4"/>
    </row>
    <row r="1217" spans="6:6" x14ac:dyDescent="0.25">
      <c r="F1217" s="4"/>
    </row>
    <row r="1218" spans="6:6" x14ac:dyDescent="0.25">
      <c r="F1218" s="4"/>
    </row>
    <row r="1219" spans="6:6" x14ac:dyDescent="0.25">
      <c r="F1219" s="4"/>
    </row>
    <row r="1220" spans="6:6" x14ac:dyDescent="0.25">
      <c r="F1220" s="2"/>
    </row>
    <row r="1221" spans="6:6" x14ac:dyDescent="0.25">
      <c r="F1221" s="4"/>
    </row>
    <row r="1222" spans="6:6" x14ac:dyDescent="0.25">
      <c r="F1222" s="4"/>
    </row>
    <row r="1223" spans="6:6" x14ac:dyDescent="0.25">
      <c r="F1223" s="4"/>
    </row>
    <row r="1224" spans="6:6" x14ac:dyDescent="0.25">
      <c r="F1224" s="4"/>
    </row>
    <row r="1225" spans="6:6" x14ac:dyDescent="0.25">
      <c r="F1225" s="4"/>
    </row>
    <row r="1226" spans="6:6" x14ac:dyDescent="0.25">
      <c r="F1226" s="4"/>
    </row>
    <row r="1227" spans="6:6" x14ac:dyDescent="0.25">
      <c r="F1227" s="2"/>
    </row>
    <row r="1228" spans="6:6" x14ac:dyDescent="0.25">
      <c r="F1228" s="4"/>
    </row>
    <row r="1229" spans="6:6" x14ac:dyDescent="0.25">
      <c r="F1229" s="4"/>
    </row>
    <row r="1230" spans="6:6" x14ac:dyDescent="0.25">
      <c r="F1230" s="4"/>
    </row>
    <row r="1231" spans="6:6" x14ac:dyDescent="0.25">
      <c r="F1231" s="4"/>
    </row>
    <row r="1232" spans="6:6" x14ac:dyDescent="0.25">
      <c r="F1232" s="4"/>
    </row>
    <row r="1233" spans="6:6" x14ac:dyDescent="0.25">
      <c r="F1233" s="4"/>
    </row>
    <row r="1234" spans="6:6" x14ac:dyDescent="0.25">
      <c r="F1234" s="4"/>
    </row>
    <row r="1235" spans="6:6" x14ac:dyDescent="0.25">
      <c r="F1235" s="2"/>
    </row>
    <row r="1236" spans="6:6" x14ac:dyDescent="0.25">
      <c r="F1236" s="4"/>
    </row>
    <row r="1237" spans="6:6" x14ac:dyDescent="0.25">
      <c r="F1237" s="4"/>
    </row>
    <row r="1238" spans="6:6" x14ac:dyDescent="0.25">
      <c r="F1238" s="4"/>
    </row>
    <row r="1239" spans="6:6" x14ac:dyDescent="0.25">
      <c r="F1239" s="4"/>
    </row>
    <row r="1240" spans="6:6" x14ac:dyDescent="0.25">
      <c r="F1240" s="4"/>
    </row>
    <row r="1241" spans="6:6" x14ac:dyDescent="0.25">
      <c r="F1241" s="4"/>
    </row>
    <row r="1242" spans="6:6" x14ac:dyDescent="0.25">
      <c r="F1242" s="4"/>
    </row>
    <row r="1243" spans="6:6" x14ac:dyDescent="0.25">
      <c r="F1243" s="4"/>
    </row>
    <row r="1244" spans="6:6" x14ac:dyDescent="0.25">
      <c r="F1244" s="2"/>
    </row>
    <row r="1245" spans="6:6" x14ac:dyDescent="0.25">
      <c r="F1245" s="4"/>
    </row>
    <row r="1246" spans="6:6" x14ac:dyDescent="0.25">
      <c r="F1246" s="4"/>
    </row>
    <row r="1247" spans="6:6" x14ac:dyDescent="0.25">
      <c r="F1247" s="4"/>
    </row>
    <row r="1248" spans="6:6" x14ac:dyDescent="0.25">
      <c r="F1248" s="4"/>
    </row>
    <row r="1249" spans="6:6" x14ac:dyDescent="0.25">
      <c r="F1249" s="4"/>
    </row>
    <row r="1250" spans="6:6" x14ac:dyDescent="0.25">
      <c r="F1250" s="4"/>
    </row>
    <row r="1251" spans="6:6" x14ac:dyDescent="0.25">
      <c r="F1251" s="4"/>
    </row>
    <row r="1252" spans="6:6" x14ac:dyDescent="0.25">
      <c r="F1252" s="2"/>
    </row>
    <row r="1253" spans="6:6" x14ac:dyDescent="0.25">
      <c r="F1253" s="4"/>
    </row>
    <row r="1254" spans="6:6" x14ac:dyDescent="0.25">
      <c r="F1254" s="4"/>
    </row>
    <row r="1255" spans="6:6" x14ac:dyDescent="0.25">
      <c r="F1255" s="4"/>
    </row>
    <row r="1256" spans="6:6" x14ac:dyDescent="0.25">
      <c r="F1256" s="4"/>
    </row>
    <row r="1257" spans="6:6" x14ac:dyDescent="0.25">
      <c r="F1257" s="4"/>
    </row>
    <row r="1258" spans="6:6" x14ac:dyDescent="0.25">
      <c r="F1258" s="4"/>
    </row>
    <row r="1259" spans="6:6" x14ac:dyDescent="0.25">
      <c r="F1259" s="4"/>
    </row>
    <row r="1260" spans="6:6" x14ac:dyDescent="0.25">
      <c r="F1260" s="2"/>
    </row>
    <row r="1261" spans="6:6" x14ac:dyDescent="0.25">
      <c r="F1261" s="4"/>
    </row>
    <row r="1262" spans="6:6" x14ac:dyDescent="0.25">
      <c r="F1262" s="4"/>
    </row>
    <row r="1263" spans="6:6" x14ac:dyDescent="0.25">
      <c r="F1263" s="4"/>
    </row>
    <row r="1264" spans="6:6" x14ac:dyDescent="0.25">
      <c r="F1264" s="4"/>
    </row>
    <row r="1265" spans="6:6" x14ac:dyDescent="0.25">
      <c r="F1265" s="4"/>
    </row>
    <row r="1266" spans="6:6" x14ac:dyDescent="0.25">
      <c r="F1266" s="4"/>
    </row>
    <row r="1267" spans="6:6" x14ac:dyDescent="0.25">
      <c r="F1267" s="4"/>
    </row>
    <row r="1268" spans="6:6" x14ac:dyDescent="0.25">
      <c r="F1268" s="2"/>
    </row>
    <row r="1269" spans="6:6" x14ac:dyDescent="0.25">
      <c r="F1269" s="4"/>
    </row>
    <row r="1270" spans="6:6" x14ac:dyDescent="0.25">
      <c r="F1270" s="4"/>
    </row>
    <row r="1271" spans="6:6" x14ac:dyDescent="0.25">
      <c r="F1271" s="4"/>
    </row>
    <row r="1272" spans="6:6" x14ac:dyDescent="0.25">
      <c r="F1272" s="4"/>
    </row>
    <row r="1273" spans="6:6" x14ac:dyDescent="0.25">
      <c r="F1273" s="4"/>
    </row>
    <row r="1274" spans="6:6" x14ac:dyDescent="0.25">
      <c r="F1274" s="4"/>
    </row>
    <row r="1275" spans="6:6" x14ac:dyDescent="0.25">
      <c r="F1275" s="4"/>
    </row>
    <row r="1276" spans="6:6" x14ac:dyDescent="0.25">
      <c r="F1276" s="2"/>
    </row>
    <row r="1277" spans="6:6" x14ac:dyDescent="0.25">
      <c r="F1277" s="4"/>
    </row>
    <row r="1278" spans="6:6" x14ac:dyDescent="0.25">
      <c r="F1278" s="4"/>
    </row>
    <row r="1279" spans="6:6" x14ac:dyDescent="0.25">
      <c r="F1279" s="4"/>
    </row>
    <row r="1280" spans="6:6" x14ac:dyDescent="0.25">
      <c r="F1280" s="4"/>
    </row>
    <row r="1281" spans="6:6" x14ac:dyDescent="0.25">
      <c r="F1281" s="4"/>
    </row>
    <row r="1282" spans="6:6" x14ac:dyDescent="0.25">
      <c r="F1282" s="4"/>
    </row>
    <row r="1283" spans="6:6" x14ac:dyDescent="0.25">
      <c r="F1283" s="4"/>
    </row>
    <row r="1284" spans="6:6" x14ac:dyDescent="0.25">
      <c r="F1284" s="2"/>
    </row>
    <row r="1285" spans="6:6" x14ac:dyDescent="0.25">
      <c r="F1285" s="4"/>
    </row>
    <row r="1286" spans="6:6" x14ac:dyDescent="0.25">
      <c r="F1286" s="4"/>
    </row>
    <row r="1287" spans="6:6" x14ac:dyDescent="0.25">
      <c r="F1287" s="4"/>
    </row>
    <row r="1288" spans="6:6" x14ac:dyDescent="0.25">
      <c r="F1288" s="4"/>
    </row>
    <row r="1289" spans="6:6" x14ac:dyDescent="0.25">
      <c r="F1289" s="4"/>
    </row>
    <row r="1290" spans="6:6" x14ac:dyDescent="0.25">
      <c r="F1290" s="4"/>
    </row>
    <row r="1291" spans="6:6" x14ac:dyDescent="0.25">
      <c r="F1291" s="4"/>
    </row>
    <row r="1292" spans="6:6" x14ac:dyDescent="0.25">
      <c r="F1292" s="4"/>
    </row>
    <row r="1293" spans="6:6" x14ac:dyDescent="0.25">
      <c r="F1293" s="2"/>
    </row>
    <row r="1294" spans="6:6" x14ac:dyDescent="0.25">
      <c r="F1294" s="4"/>
    </row>
    <row r="1295" spans="6:6" x14ac:dyDescent="0.25">
      <c r="F1295" s="4"/>
    </row>
    <row r="1296" spans="6:6" x14ac:dyDescent="0.25">
      <c r="F1296" s="4"/>
    </row>
    <row r="1297" spans="6:6" x14ac:dyDescent="0.25">
      <c r="F1297" s="4"/>
    </row>
    <row r="1298" spans="6:6" x14ac:dyDescent="0.25">
      <c r="F1298" s="4"/>
    </row>
    <row r="1299" spans="6:6" x14ac:dyDescent="0.25">
      <c r="F1299" s="4"/>
    </row>
    <row r="1300" spans="6:6" x14ac:dyDescent="0.25">
      <c r="F1300" s="4"/>
    </row>
    <row r="1301" spans="6:6" x14ac:dyDescent="0.25">
      <c r="F1301" s="2"/>
    </row>
    <row r="1302" spans="6:6" x14ac:dyDescent="0.25">
      <c r="F1302" s="4"/>
    </row>
    <row r="1303" spans="6:6" x14ac:dyDescent="0.25">
      <c r="F1303" s="4"/>
    </row>
    <row r="1304" spans="6:6" x14ac:dyDescent="0.25">
      <c r="F1304" s="4"/>
    </row>
    <row r="1305" spans="6:6" x14ac:dyDescent="0.25">
      <c r="F1305" s="4"/>
    </row>
    <row r="1306" spans="6:6" x14ac:dyDescent="0.25">
      <c r="F1306" s="4"/>
    </row>
    <row r="1307" spans="6:6" x14ac:dyDescent="0.25">
      <c r="F1307" s="4"/>
    </row>
    <row r="1308" spans="6:6" x14ac:dyDescent="0.25">
      <c r="F1308" s="4"/>
    </row>
    <row r="1309" spans="6:6" x14ac:dyDescent="0.25">
      <c r="F1309" s="4"/>
    </row>
    <row r="1310" spans="6:6" x14ac:dyDescent="0.25">
      <c r="F1310" s="2"/>
    </row>
    <row r="1311" spans="6:6" x14ac:dyDescent="0.25">
      <c r="F1311" s="4"/>
    </row>
    <row r="1312" spans="6:6" x14ac:dyDescent="0.25">
      <c r="F1312" s="4"/>
    </row>
    <row r="1313" spans="6:6" x14ac:dyDescent="0.25">
      <c r="F1313" s="4"/>
    </row>
    <row r="1314" spans="6:6" x14ac:dyDescent="0.25">
      <c r="F1314" s="4"/>
    </row>
    <row r="1315" spans="6:6" x14ac:dyDescent="0.25">
      <c r="F1315" s="4"/>
    </row>
    <row r="1316" spans="6:6" x14ac:dyDescent="0.25">
      <c r="F1316" s="4"/>
    </row>
    <row r="1317" spans="6:6" x14ac:dyDescent="0.25">
      <c r="F1317" s="4"/>
    </row>
    <row r="1318" spans="6:6" x14ac:dyDescent="0.25">
      <c r="F1318" s="4"/>
    </row>
    <row r="1319" spans="6:6" x14ac:dyDescent="0.25">
      <c r="F1319" s="2"/>
    </row>
    <row r="1320" spans="6:6" x14ac:dyDescent="0.25">
      <c r="F1320" s="4"/>
    </row>
    <row r="1321" spans="6:6" x14ac:dyDescent="0.25">
      <c r="F1321" s="4"/>
    </row>
    <row r="1322" spans="6:6" x14ac:dyDescent="0.25">
      <c r="F1322" s="4"/>
    </row>
    <row r="1323" spans="6:6" x14ac:dyDescent="0.25">
      <c r="F1323" s="4"/>
    </row>
    <row r="1324" spans="6:6" x14ac:dyDescent="0.25">
      <c r="F1324" s="4"/>
    </row>
    <row r="1325" spans="6:6" x14ac:dyDescent="0.25">
      <c r="F1325" s="4"/>
    </row>
    <row r="1326" spans="6:6" x14ac:dyDescent="0.25">
      <c r="F1326" s="4"/>
    </row>
    <row r="1327" spans="6:6" x14ac:dyDescent="0.25">
      <c r="F1327" s="2"/>
    </row>
    <row r="1328" spans="6:6" x14ac:dyDescent="0.25">
      <c r="F1328" s="4"/>
    </row>
    <row r="1329" spans="6:6" x14ac:dyDescent="0.25">
      <c r="F1329" s="4"/>
    </row>
    <row r="1330" spans="6:6" x14ac:dyDescent="0.25">
      <c r="F1330" s="4"/>
    </row>
    <row r="1331" spans="6:6" x14ac:dyDescent="0.25">
      <c r="F1331" s="4"/>
    </row>
    <row r="1332" spans="6:6" x14ac:dyDescent="0.25">
      <c r="F1332" s="4"/>
    </row>
    <row r="1333" spans="6:6" x14ac:dyDescent="0.25">
      <c r="F1333" s="4"/>
    </row>
    <row r="1334" spans="6:6" x14ac:dyDescent="0.25">
      <c r="F1334" s="4"/>
    </row>
    <row r="1335" spans="6:6" x14ac:dyDescent="0.25">
      <c r="F1335" s="2"/>
    </row>
    <row r="1336" spans="6:6" x14ac:dyDescent="0.25">
      <c r="F1336" s="4"/>
    </row>
    <row r="1337" spans="6:6" x14ac:dyDescent="0.25">
      <c r="F1337" s="4"/>
    </row>
    <row r="1338" spans="6:6" x14ac:dyDescent="0.25">
      <c r="F1338" s="4"/>
    </row>
    <row r="1339" spans="6:6" x14ac:dyDescent="0.25">
      <c r="F1339" s="4"/>
    </row>
    <row r="1340" spans="6:6" x14ac:dyDescent="0.25">
      <c r="F1340" s="4"/>
    </row>
    <row r="1341" spans="6:6" x14ac:dyDescent="0.25">
      <c r="F1341" s="4"/>
    </row>
    <row r="1342" spans="6:6" x14ac:dyDescent="0.25">
      <c r="F1342" s="4"/>
    </row>
    <row r="1343" spans="6:6" x14ac:dyDescent="0.25">
      <c r="F1343" s="4"/>
    </row>
    <row r="1344" spans="6:6" x14ac:dyDescent="0.25">
      <c r="F1344" s="2"/>
    </row>
    <row r="1345" spans="6:6" x14ac:dyDescent="0.25">
      <c r="F1345" s="4"/>
    </row>
    <row r="1346" spans="6:6" x14ac:dyDescent="0.25">
      <c r="F1346" s="4"/>
    </row>
    <row r="1347" spans="6:6" x14ac:dyDescent="0.25">
      <c r="F1347" s="4"/>
    </row>
    <row r="1348" spans="6:6" x14ac:dyDescent="0.25">
      <c r="F1348" s="4"/>
    </row>
    <row r="1349" spans="6:6" x14ac:dyDescent="0.25">
      <c r="F1349" s="4"/>
    </row>
    <row r="1350" spans="6:6" x14ac:dyDescent="0.25">
      <c r="F1350" s="4"/>
    </row>
    <row r="1351" spans="6:6" x14ac:dyDescent="0.25">
      <c r="F1351" s="4"/>
    </row>
    <row r="1352" spans="6:6" x14ac:dyDescent="0.25">
      <c r="F1352" s="2"/>
    </row>
    <row r="1353" spans="6:6" x14ac:dyDescent="0.25">
      <c r="F1353" s="4"/>
    </row>
    <row r="1354" spans="6:6" x14ac:dyDescent="0.25">
      <c r="F1354" s="4"/>
    </row>
    <row r="1355" spans="6:6" x14ac:dyDescent="0.25">
      <c r="F1355" s="4"/>
    </row>
    <row r="1356" spans="6:6" x14ac:dyDescent="0.25">
      <c r="F1356" s="4"/>
    </row>
    <row r="1357" spans="6:6" x14ac:dyDescent="0.25">
      <c r="F1357" s="4"/>
    </row>
    <row r="1358" spans="6:6" x14ac:dyDescent="0.25">
      <c r="F1358" s="4"/>
    </row>
    <row r="1359" spans="6:6" x14ac:dyDescent="0.25">
      <c r="F1359" s="4"/>
    </row>
    <row r="1360" spans="6:6" x14ac:dyDescent="0.25">
      <c r="F1360" s="2"/>
    </row>
    <row r="1361" spans="6:6" x14ac:dyDescent="0.25">
      <c r="F1361" s="4"/>
    </row>
    <row r="1362" spans="6:6" x14ac:dyDescent="0.25">
      <c r="F1362" s="4"/>
    </row>
    <row r="1363" spans="6:6" x14ac:dyDescent="0.25">
      <c r="F1363" s="4"/>
    </row>
    <row r="1364" spans="6:6" x14ac:dyDescent="0.25">
      <c r="F1364" s="4"/>
    </row>
    <row r="1365" spans="6:6" x14ac:dyDescent="0.25">
      <c r="F1365" s="4"/>
    </row>
    <row r="1366" spans="6:6" x14ac:dyDescent="0.25">
      <c r="F1366" s="4"/>
    </row>
    <row r="1367" spans="6:6" x14ac:dyDescent="0.25">
      <c r="F1367" s="4"/>
    </row>
    <row r="1368" spans="6:6" x14ac:dyDescent="0.25">
      <c r="F1368" s="4"/>
    </row>
    <row r="1369" spans="6:6" x14ac:dyDescent="0.25">
      <c r="F1369" s="2"/>
    </row>
    <row r="1370" spans="6:6" x14ac:dyDescent="0.25">
      <c r="F1370" s="4"/>
    </row>
    <row r="1371" spans="6:6" x14ac:dyDescent="0.25">
      <c r="F1371" s="4"/>
    </row>
    <row r="1372" spans="6:6" x14ac:dyDescent="0.25">
      <c r="F1372" s="4"/>
    </row>
    <row r="1373" spans="6:6" x14ac:dyDescent="0.25">
      <c r="F1373" s="4"/>
    </row>
    <row r="1374" spans="6:6" x14ac:dyDescent="0.25">
      <c r="F1374" s="4"/>
    </row>
    <row r="1375" spans="6:6" x14ac:dyDescent="0.25">
      <c r="F1375" s="4"/>
    </row>
    <row r="1376" spans="6:6" x14ac:dyDescent="0.25">
      <c r="F1376" s="4"/>
    </row>
    <row r="1377" spans="6:6" x14ac:dyDescent="0.25">
      <c r="F1377" s="4"/>
    </row>
    <row r="1378" spans="6:6" x14ac:dyDescent="0.25">
      <c r="F1378" s="2"/>
    </row>
    <row r="1379" spans="6:6" x14ac:dyDescent="0.25">
      <c r="F1379" s="4"/>
    </row>
    <row r="1380" spans="6:6" x14ac:dyDescent="0.25">
      <c r="F1380" s="4"/>
    </row>
    <row r="1381" spans="6:6" x14ac:dyDescent="0.25">
      <c r="F1381" s="4"/>
    </row>
    <row r="1382" spans="6:6" x14ac:dyDescent="0.25">
      <c r="F1382" s="4"/>
    </row>
    <row r="1383" spans="6:6" x14ac:dyDescent="0.25">
      <c r="F1383" s="4"/>
    </row>
    <row r="1384" spans="6:6" x14ac:dyDescent="0.25">
      <c r="F1384" s="4"/>
    </row>
    <row r="1385" spans="6:6" x14ac:dyDescent="0.25">
      <c r="F1385" s="4"/>
    </row>
    <row r="1386" spans="6:6" x14ac:dyDescent="0.25">
      <c r="F1386" s="2"/>
    </row>
    <row r="1387" spans="6:6" x14ac:dyDescent="0.25">
      <c r="F1387" s="4"/>
    </row>
    <row r="1388" spans="6:6" x14ac:dyDescent="0.25">
      <c r="F1388" s="4"/>
    </row>
    <row r="1389" spans="6:6" x14ac:dyDescent="0.25">
      <c r="F1389" s="4"/>
    </row>
    <row r="1390" spans="6:6" x14ac:dyDescent="0.25">
      <c r="F1390" s="4"/>
    </row>
    <row r="1391" spans="6:6" x14ac:dyDescent="0.25">
      <c r="F1391" s="4"/>
    </row>
    <row r="1392" spans="6:6" x14ac:dyDescent="0.25">
      <c r="F1392" s="4"/>
    </row>
    <row r="1393" spans="6:6" x14ac:dyDescent="0.25">
      <c r="F1393" s="4"/>
    </row>
    <row r="1394" spans="6:6" x14ac:dyDescent="0.25">
      <c r="F1394" s="2"/>
    </row>
    <row r="1395" spans="6:6" x14ac:dyDescent="0.25">
      <c r="F1395" s="4"/>
    </row>
    <row r="1396" spans="6:6" x14ac:dyDescent="0.25">
      <c r="F1396" s="4"/>
    </row>
    <row r="1397" spans="6:6" x14ac:dyDescent="0.25">
      <c r="F1397" s="4"/>
    </row>
    <row r="1398" spans="6:6" x14ac:dyDescent="0.25">
      <c r="F1398" s="4"/>
    </row>
    <row r="1399" spans="6:6" x14ac:dyDescent="0.25">
      <c r="F1399" s="4"/>
    </row>
    <row r="1400" spans="6:6" x14ac:dyDescent="0.25">
      <c r="F1400" s="4"/>
    </row>
    <row r="1401" spans="6:6" x14ac:dyDescent="0.25">
      <c r="F1401" s="4"/>
    </row>
    <row r="1402" spans="6:6" x14ac:dyDescent="0.25">
      <c r="F1402" s="4"/>
    </row>
    <row r="1403" spans="6:6" x14ac:dyDescent="0.25">
      <c r="F1403" s="2"/>
    </row>
    <row r="1404" spans="6:6" x14ac:dyDescent="0.25">
      <c r="F1404" s="4"/>
    </row>
    <row r="1405" spans="6:6" x14ac:dyDescent="0.25">
      <c r="F1405" s="4"/>
    </row>
    <row r="1406" spans="6:6" x14ac:dyDescent="0.25">
      <c r="F1406" s="4"/>
    </row>
    <row r="1407" spans="6:6" x14ac:dyDescent="0.25">
      <c r="F1407" s="4"/>
    </row>
    <row r="1408" spans="6:6" x14ac:dyDescent="0.25">
      <c r="F1408" s="4"/>
    </row>
    <row r="1409" spans="6:6" x14ac:dyDescent="0.25">
      <c r="F1409" s="4"/>
    </row>
    <row r="1410" spans="6:6" x14ac:dyDescent="0.25">
      <c r="F1410" s="4"/>
    </row>
    <row r="1411" spans="6:6" x14ac:dyDescent="0.25">
      <c r="F1411" s="2"/>
    </row>
    <row r="1412" spans="6:6" x14ac:dyDescent="0.25">
      <c r="F1412" s="4"/>
    </row>
    <row r="1413" spans="6:6" x14ac:dyDescent="0.25">
      <c r="F1413" s="4"/>
    </row>
    <row r="1414" spans="6:6" x14ac:dyDescent="0.25">
      <c r="F1414" s="4"/>
    </row>
    <row r="1415" spans="6:6" x14ac:dyDescent="0.25">
      <c r="F1415" s="4"/>
    </row>
    <row r="1416" spans="6:6" x14ac:dyDescent="0.25">
      <c r="F1416" s="4"/>
    </row>
    <row r="1417" spans="6:6" x14ac:dyDescent="0.25">
      <c r="F1417" s="4"/>
    </row>
    <row r="1418" spans="6:6" x14ac:dyDescent="0.25">
      <c r="F1418" s="4"/>
    </row>
    <row r="1419" spans="6:6" x14ac:dyDescent="0.25">
      <c r="F1419" s="2"/>
    </row>
    <row r="1420" spans="6:6" x14ac:dyDescent="0.25">
      <c r="F1420" s="4"/>
    </row>
    <row r="1421" spans="6:6" x14ac:dyDescent="0.25">
      <c r="F1421" s="4"/>
    </row>
    <row r="1422" spans="6:6" x14ac:dyDescent="0.25">
      <c r="F1422" s="4"/>
    </row>
    <row r="1423" spans="6:6" x14ac:dyDescent="0.25">
      <c r="F1423" s="4"/>
    </row>
    <row r="1424" spans="6:6" x14ac:dyDescent="0.25">
      <c r="F1424" s="4"/>
    </row>
    <row r="1425" spans="6:6" x14ac:dyDescent="0.25">
      <c r="F1425" s="4"/>
    </row>
    <row r="1426" spans="6:6" x14ac:dyDescent="0.25">
      <c r="F1426" s="4"/>
    </row>
    <row r="1427" spans="6:6" x14ac:dyDescent="0.25">
      <c r="F1427" s="2"/>
    </row>
    <row r="1428" spans="6:6" x14ac:dyDescent="0.25">
      <c r="F1428" s="4"/>
    </row>
    <row r="1429" spans="6:6" x14ac:dyDescent="0.25">
      <c r="F1429" s="4"/>
    </row>
    <row r="1430" spans="6:6" x14ac:dyDescent="0.25">
      <c r="F1430" s="4"/>
    </row>
    <row r="1431" spans="6:6" x14ac:dyDescent="0.25">
      <c r="F1431" s="4"/>
    </row>
    <row r="1432" spans="6:6" x14ac:dyDescent="0.25">
      <c r="F1432" s="4"/>
    </row>
    <row r="1433" spans="6:6" x14ac:dyDescent="0.25">
      <c r="F1433" s="4"/>
    </row>
    <row r="1434" spans="6:6" x14ac:dyDescent="0.25">
      <c r="F1434" s="4"/>
    </row>
    <row r="1435" spans="6:6" x14ac:dyDescent="0.25">
      <c r="F1435" s="2"/>
    </row>
    <row r="1436" spans="6:6" x14ac:dyDescent="0.25">
      <c r="F1436" s="4"/>
    </row>
    <row r="1437" spans="6:6" x14ac:dyDescent="0.25">
      <c r="F1437" s="4"/>
    </row>
    <row r="1438" spans="6:6" x14ac:dyDescent="0.25">
      <c r="F1438" s="4"/>
    </row>
    <row r="1439" spans="6:6" x14ac:dyDescent="0.25">
      <c r="F1439" s="4"/>
    </row>
    <row r="1440" spans="6:6" x14ac:dyDescent="0.25">
      <c r="F1440" s="4"/>
    </row>
    <row r="1441" spans="6:6" x14ac:dyDescent="0.25">
      <c r="F1441" s="4"/>
    </row>
    <row r="1442" spans="6:6" x14ac:dyDescent="0.25">
      <c r="F1442" s="4"/>
    </row>
    <row r="1443" spans="6:6" x14ac:dyDescent="0.25">
      <c r="F1443" s="2"/>
    </row>
    <row r="1444" spans="6:6" x14ac:dyDescent="0.25">
      <c r="F1444" s="4"/>
    </row>
    <row r="1445" spans="6:6" x14ac:dyDescent="0.25">
      <c r="F1445" s="4"/>
    </row>
    <row r="1446" spans="6:6" x14ac:dyDescent="0.25">
      <c r="F1446" s="4"/>
    </row>
    <row r="1447" spans="6:6" x14ac:dyDescent="0.25">
      <c r="F1447" s="4"/>
    </row>
    <row r="1448" spans="6:6" x14ac:dyDescent="0.25">
      <c r="F1448" s="4"/>
    </row>
    <row r="1449" spans="6:6" x14ac:dyDescent="0.25">
      <c r="F1449" s="4"/>
    </row>
    <row r="1450" spans="6:6" x14ac:dyDescent="0.25">
      <c r="F1450" s="4"/>
    </row>
    <row r="1451" spans="6:6" x14ac:dyDescent="0.25">
      <c r="F1451" s="2"/>
    </row>
    <row r="1452" spans="6:6" x14ac:dyDescent="0.25">
      <c r="F1452" s="4"/>
    </row>
    <row r="1453" spans="6:6" x14ac:dyDescent="0.25">
      <c r="F1453" s="4"/>
    </row>
    <row r="1454" spans="6:6" x14ac:dyDescent="0.25">
      <c r="F1454" s="4"/>
    </row>
    <row r="1455" spans="6:6" x14ac:dyDescent="0.25">
      <c r="F1455" s="4"/>
    </row>
    <row r="1456" spans="6:6" x14ac:dyDescent="0.25">
      <c r="F1456" s="4"/>
    </row>
    <row r="1457" spans="6:6" x14ac:dyDescent="0.25">
      <c r="F1457" s="4"/>
    </row>
    <row r="1458" spans="6:6" x14ac:dyDescent="0.25">
      <c r="F1458" s="4"/>
    </row>
    <row r="1459" spans="6:6" x14ac:dyDescent="0.25">
      <c r="F1459" s="2"/>
    </row>
    <row r="1460" spans="6:6" x14ac:dyDescent="0.25">
      <c r="F1460" s="4"/>
    </row>
    <row r="1461" spans="6:6" x14ac:dyDescent="0.25">
      <c r="F1461" s="4"/>
    </row>
    <row r="1462" spans="6:6" x14ac:dyDescent="0.25">
      <c r="F1462" s="4"/>
    </row>
    <row r="1463" spans="6:6" x14ac:dyDescent="0.25">
      <c r="F1463" s="4"/>
    </row>
    <row r="1464" spans="6:6" x14ac:dyDescent="0.25">
      <c r="F1464" s="4"/>
    </row>
    <row r="1465" spans="6:6" x14ac:dyDescent="0.25">
      <c r="F1465" s="4"/>
    </row>
    <row r="1466" spans="6:6" x14ac:dyDescent="0.25">
      <c r="F1466" s="4"/>
    </row>
    <row r="1467" spans="6:6" x14ac:dyDescent="0.25">
      <c r="F1467" s="2"/>
    </row>
    <row r="1468" spans="6:6" x14ac:dyDescent="0.25">
      <c r="F1468" s="4"/>
    </row>
    <row r="1469" spans="6:6" x14ac:dyDescent="0.25">
      <c r="F1469" s="4"/>
    </row>
    <row r="1470" spans="6:6" x14ac:dyDescent="0.25">
      <c r="F1470" s="4"/>
    </row>
    <row r="1471" spans="6:6" x14ac:dyDescent="0.25">
      <c r="F1471" s="4"/>
    </row>
    <row r="1472" spans="6:6" x14ac:dyDescent="0.25">
      <c r="F1472" s="4"/>
    </row>
    <row r="1473" spans="6:6" x14ac:dyDescent="0.25">
      <c r="F1473" s="4"/>
    </row>
    <row r="1474" spans="6:6" x14ac:dyDescent="0.25">
      <c r="F1474" s="4"/>
    </row>
    <row r="1475" spans="6:6" x14ac:dyDescent="0.25">
      <c r="F1475" s="4"/>
    </row>
    <row r="1476" spans="6:6" x14ac:dyDescent="0.25">
      <c r="F1476" s="2"/>
    </row>
    <row r="1477" spans="6:6" x14ac:dyDescent="0.25">
      <c r="F1477" s="4"/>
    </row>
    <row r="1478" spans="6:6" x14ac:dyDescent="0.25">
      <c r="F1478" s="4"/>
    </row>
    <row r="1479" spans="6:6" x14ac:dyDescent="0.25">
      <c r="F1479" s="4"/>
    </row>
    <row r="1480" spans="6:6" x14ac:dyDescent="0.25">
      <c r="F1480" s="4"/>
    </row>
    <row r="1481" spans="6:6" x14ac:dyDescent="0.25">
      <c r="F1481" s="4"/>
    </row>
    <row r="1482" spans="6:6" x14ac:dyDescent="0.25">
      <c r="F1482" s="4"/>
    </row>
    <row r="1483" spans="6:6" x14ac:dyDescent="0.25">
      <c r="F1483" s="4"/>
    </row>
    <row r="1484" spans="6:6" x14ac:dyDescent="0.25">
      <c r="F1484" s="4"/>
    </row>
    <row r="1485" spans="6:6" x14ac:dyDescent="0.25">
      <c r="F1485" s="2"/>
    </row>
    <row r="1486" spans="6:6" x14ac:dyDescent="0.25">
      <c r="F1486" s="4"/>
    </row>
    <row r="1487" spans="6:6" x14ac:dyDescent="0.25">
      <c r="F1487" s="4"/>
    </row>
    <row r="1488" spans="6:6" x14ac:dyDescent="0.25">
      <c r="F1488" s="4"/>
    </row>
    <row r="1489" spans="6:6" x14ac:dyDescent="0.25">
      <c r="F1489" s="4"/>
    </row>
    <row r="1490" spans="6:6" x14ac:dyDescent="0.25">
      <c r="F1490" s="4"/>
    </row>
    <row r="1491" spans="6:6" x14ac:dyDescent="0.25">
      <c r="F1491" s="4"/>
    </row>
    <row r="1492" spans="6:6" x14ac:dyDescent="0.25">
      <c r="F1492" s="4"/>
    </row>
    <row r="1493" spans="6:6" x14ac:dyDescent="0.25">
      <c r="F1493" s="4"/>
    </row>
    <row r="1494" spans="6:6" x14ac:dyDescent="0.25">
      <c r="F1494" s="2"/>
    </row>
    <row r="1495" spans="6:6" x14ac:dyDescent="0.25">
      <c r="F1495" s="4"/>
    </row>
    <row r="1496" spans="6:6" x14ac:dyDescent="0.25">
      <c r="F1496" s="4"/>
    </row>
    <row r="1497" spans="6:6" x14ac:dyDescent="0.25">
      <c r="F1497" s="4"/>
    </row>
    <row r="1498" spans="6:6" x14ac:dyDescent="0.25">
      <c r="F1498" s="4"/>
    </row>
    <row r="1499" spans="6:6" x14ac:dyDescent="0.25">
      <c r="F1499" s="4"/>
    </row>
    <row r="1500" spans="6:6" x14ac:dyDescent="0.25">
      <c r="F1500" s="4"/>
    </row>
    <row r="1501" spans="6:6" x14ac:dyDescent="0.25">
      <c r="F1501" s="4"/>
    </row>
    <row r="1502" spans="6:6" x14ac:dyDescent="0.25">
      <c r="F1502" s="2"/>
    </row>
    <row r="1503" spans="6:6" x14ac:dyDescent="0.25">
      <c r="F1503" s="4"/>
    </row>
    <row r="1504" spans="6:6" x14ac:dyDescent="0.25">
      <c r="F1504" s="4"/>
    </row>
    <row r="1505" spans="6:6" x14ac:dyDescent="0.25">
      <c r="F1505" s="4"/>
    </row>
    <row r="1506" spans="6:6" x14ac:dyDescent="0.25">
      <c r="F1506" s="4"/>
    </row>
    <row r="1507" spans="6:6" x14ac:dyDescent="0.25">
      <c r="F1507" s="4"/>
    </row>
    <row r="1508" spans="6:6" x14ac:dyDescent="0.25">
      <c r="F1508" s="4"/>
    </row>
    <row r="1509" spans="6:6" x14ac:dyDescent="0.25">
      <c r="F1509" s="4"/>
    </row>
    <row r="1510" spans="6:6" x14ac:dyDescent="0.25">
      <c r="F1510" s="2"/>
    </row>
    <row r="1511" spans="6:6" x14ac:dyDescent="0.25">
      <c r="F1511" s="4"/>
    </row>
    <row r="1512" spans="6:6" x14ac:dyDescent="0.25">
      <c r="F1512" s="4"/>
    </row>
    <row r="1513" spans="6:6" x14ac:dyDescent="0.25">
      <c r="F1513" s="4"/>
    </row>
    <row r="1514" spans="6:6" x14ac:dyDescent="0.25">
      <c r="F1514" s="4"/>
    </row>
    <row r="1515" spans="6:6" x14ac:dyDescent="0.25">
      <c r="F1515" s="4"/>
    </row>
    <row r="1516" spans="6:6" x14ac:dyDescent="0.25">
      <c r="F1516" s="4"/>
    </row>
    <row r="1517" spans="6:6" x14ac:dyDescent="0.25">
      <c r="F1517" s="4"/>
    </row>
    <row r="1518" spans="6:6" x14ac:dyDescent="0.25">
      <c r="F1518" s="2"/>
    </row>
    <row r="1519" spans="6:6" x14ac:dyDescent="0.25">
      <c r="F1519" s="4"/>
    </row>
    <row r="1520" spans="6:6" x14ac:dyDescent="0.25">
      <c r="F1520" s="4"/>
    </row>
    <row r="1521" spans="6:6" x14ac:dyDescent="0.25">
      <c r="F1521" s="4"/>
    </row>
    <row r="1522" spans="6:6" x14ac:dyDescent="0.25">
      <c r="F1522" s="4"/>
    </row>
    <row r="1523" spans="6:6" x14ac:dyDescent="0.25">
      <c r="F1523" s="4"/>
    </row>
    <row r="1524" spans="6:6" x14ac:dyDescent="0.25">
      <c r="F1524" s="4"/>
    </row>
    <row r="1525" spans="6:6" x14ac:dyDescent="0.25">
      <c r="F1525" s="4"/>
    </row>
    <row r="1526" spans="6:6" x14ac:dyDescent="0.25">
      <c r="F1526" s="4"/>
    </row>
    <row r="1527" spans="6:6" x14ac:dyDescent="0.25">
      <c r="F1527" s="2"/>
    </row>
    <row r="1528" spans="6:6" x14ac:dyDescent="0.25">
      <c r="F1528" s="4"/>
    </row>
    <row r="1529" spans="6:6" x14ac:dyDescent="0.25">
      <c r="F1529" s="4"/>
    </row>
    <row r="1530" spans="6:6" x14ac:dyDescent="0.25">
      <c r="F1530" s="4"/>
    </row>
    <row r="1531" spans="6:6" x14ac:dyDescent="0.25">
      <c r="F1531" s="4"/>
    </row>
    <row r="1532" spans="6:6" x14ac:dyDescent="0.25">
      <c r="F1532" s="4"/>
    </row>
    <row r="1533" spans="6:6" x14ac:dyDescent="0.25">
      <c r="F1533" s="4"/>
    </row>
    <row r="1534" spans="6:6" x14ac:dyDescent="0.25">
      <c r="F1534" s="4"/>
    </row>
    <row r="1535" spans="6:6" x14ac:dyDescent="0.25">
      <c r="F1535" s="4"/>
    </row>
    <row r="1536" spans="6:6" x14ac:dyDescent="0.25">
      <c r="F1536" s="2"/>
    </row>
    <row r="1537" spans="6:6" x14ac:dyDescent="0.25">
      <c r="F1537" s="4"/>
    </row>
    <row r="1538" spans="6:6" x14ac:dyDescent="0.25">
      <c r="F1538" s="4"/>
    </row>
    <row r="1539" spans="6:6" x14ac:dyDescent="0.25">
      <c r="F1539" s="4"/>
    </row>
    <row r="1540" spans="6:6" x14ac:dyDescent="0.25">
      <c r="F1540" s="4"/>
    </row>
    <row r="1541" spans="6:6" x14ac:dyDescent="0.25">
      <c r="F1541" s="4"/>
    </row>
    <row r="1542" spans="6:6" x14ac:dyDescent="0.25">
      <c r="F1542" s="4"/>
    </row>
    <row r="1543" spans="6:6" x14ac:dyDescent="0.25">
      <c r="F1543" s="4"/>
    </row>
    <row r="1544" spans="6:6" x14ac:dyDescent="0.25">
      <c r="F1544" s="4"/>
    </row>
    <row r="1545" spans="6:6" x14ac:dyDescent="0.25">
      <c r="F1545" s="2"/>
    </row>
    <row r="1546" spans="6:6" x14ac:dyDescent="0.25">
      <c r="F1546" s="4"/>
    </row>
    <row r="1547" spans="6:6" x14ac:dyDescent="0.25">
      <c r="F1547" s="4"/>
    </row>
    <row r="1548" spans="6:6" x14ac:dyDescent="0.25">
      <c r="F1548" s="4"/>
    </row>
    <row r="1549" spans="6:6" x14ac:dyDescent="0.25">
      <c r="F1549" s="4"/>
    </row>
    <row r="1550" spans="6:6" x14ac:dyDescent="0.25">
      <c r="F1550" s="4"/>
    </row>
    <row r="1551" spans="6:6" x14ac:dyDescent="0.25">
      <c r="F1551" s="4"/>
    </row>
    <row r="1552" spans="6:6" x14ac:dyDescent="0.25">
      <c r="F1552" s="4"/>
    </row>
    <row r="1553" spans="6:6" x14ac:dyDescent="0.25">
      <c r="F1553" s="4"/>
    </row>
    <row r="1554" spans="6:6" x14ac:dyDescent="0.25">
      <c r="F1554" s="2"/>
    </row>
    <row r="1555" spans="6:6" x14ac:dyDescent="0.25">
      <c r="F1555" s="4"/>
    </row>
    <row r="1556" spans="6:6" x14ac:dyDescent="0.25">
      <c r="F1556" s="4"/>
    </row>
    <row r="1557" spans="6:6" x14ac:dyDescent="0.25">
      <c r="F1557" s="4"/>
    </row>
    <row r="1558" spans="6:6" x14ac:dyDescent="0.25">
      <c r="F1558" s="4"/>
    </row>
    <row r="1559" spans="6:6" x14ac:dyDescent="0.25">
      <c r="F1559" s="4"/>
    </row>
    <row r="1560" spans="6:6" x14ac:dyDescent="0.25">
      <c r="F1560" s="4"/>
    </row>
    <row r="1561" spans="6:6" x14ac:dyDescent="0.25">
      <c r="F1561" s="4"/>
    </row>
    <row r="1562" spans="6:6" x14ac:dyDescent="0.25">
      <c r="F1562" s="4"/>
    </row>
    <row r="1563" spans="6:6" x14ac:dyDescent="0.25">
      <c r="F1563" s="2"/>
    </row>
    <row r="1564" spans="6:6" x14ac:dyDescent="0.25">
      <c r="F1564" s="4"/>
    </row>
    <row r="1565" spans="6:6" x14ac:dyDescent="0.25">
      <c r="F1565" s="4"/>
    </row>
    <row r="1566" spans="6:6" x14ac:dyDescent="0.25">
      <c r="F1566" s="4"/>
    </row>
    <row r="1567" spans="6:6" x14ac:dyDescent="0.25">
      <c r="F1567" s="4"/>
    </row>
    <row r="1568" spans="6:6" x14ac:dyDescent="0.25">
      <c r="F1568" s="4"/>
    </row>
    <row r="1569" spans="6:6" x14ac:dyDescent="0.25">
      <c r="F1569" s="4"/>
    </row>
    <row r="1570" spans="6:6" x14ac:dyDescent="0.25">
      <c r="F1570" s="4"/>
    </row>
    <row r="1571" spans="6:6" x14ac:dyDescent="0.25">
      <c r="F1571" s="2"/>
    </row>
    <row r="1572" spans="6:6" x14ac:dyDescent="0.25">
      <c r="F1572" s="4"/>
    </row>
    <row r="1573" spans="6:6" x14ac:dyDescent="0.25">
      <c r="F1573" s="4"/>
    </row>
    <row r="1574" spans="6:6" x14ac:dyDescent="0.25">
      <c r="F1574" s="4"/>
    </row>
    <row r="1575" spans="6:6" x14ac:dyDescent="0.25">
      <c r="F1575" s="4"/>
    </row>
    <row r="1576" spans="6:6" x14ac:dyDescent="0.25">
      <c r="F1576" s="4"/>
    </row>
    <row r="1577" spans="6:6" x14ac:dyDescent="0.25">
      <c r="F1577" s="4"/>
    </row>
    <row r="1578" spans="6:6" x14ac:dyDescent="0.25">
      <c r="F1578" s="4"/>
    </row>
    <row r="1579" spans="6:6" x14ac:dyDescent="0.25">
      <c r="F1579" s="2"/>
    </row>
    <row r="1580" spans="6:6" x14ac:dyDescent="0.25">
      <c r="F1580" s="4"/>
    </row>
    <row r="1581" spans="6:6" x14ac:dyDescent="0.25">
      <c r="F1581" s="4"/>
    </row>
    <row r="1582" spans="6:6" x14ac:dyDescent="0.25">
      <c r="F1582" s="4"/>
    </row>
    <row r="1583" spans="6:6" x14ac:dyDescent="0.25">
      <c r="F1583" s="4"/>
    </row>
    <row r="1584" spans="6:6" x14ac:dyDescent="0.25">
      <c r="F1584" s="4"/>
    </row>
    <row r="1585" spans="6:6" x14ac:dyDescent="0.25">
      <c r="F1585" s="4"/>
    </row>
    <row r="1586" spans="6:6" x14ac:dyDescent="0.25">
      <c r="F1586" s="4"/>
    </row>
    <row r="1587" spans="6:6" x14ac:dyDescent="0.25">
      <c r="F1587" s="2"/>
    </row>
    <row r="1588" spans="6:6" x14ac:dyDescent="0.25">
      <c r="F1588" s="4"/>
    </row>
    <row r="1589" spans="6:6" x14ac:dyDescent="0.25">
      <c r="F1589" s="4"/>
    </row>
    <row r="1590" spans="6:6" x14ac:dyDescent="0.25">
      <c r="F1590" s="4"/>
    </row>
    <row r="1591" spans="6:6" x14ac:dyDescent="0.25">
      <c r="F1591" s="4"/>
    </row>
    <row r="1592" spans="6:6" x14ac:dyDescent="0.25">
      <c r="F1592" s="4"/>
    </row>
    <row r="1593" spans="6:6" x14ac:dyDescent="0.25">
      <c r="F1593" s="4"/>
    </row>
    <row r="1594" spans="6:6" x14ac:dyDescent="0.25">
      <c r="F1594" s="4"/>
    </row>
    <row r="1595" spans="6:6" x14ac:dyDescent="0.25">
      <c r="F1595" s="4"/>
    </row>
    <row r="1596" spans="6:6" x14ac:dyDescent="0.25">
      <c r="F1596" s="2"/>
    </row>
    <row r="1597" spans="6:6" x14ac:dyDescent="0.25">
      <c r="F1597" s="4"/>
    </row>
    <row r="1598" spans="6:6" x14ac:dyDescent="0.25">
      <c r="F1598" s="4"/>
    </row>
    <row r="1599" spans="6:6" x14ac:dyDescent="0.25">
      <c r="F1599" s="4"/>
    </row>
    <row r="1600" spans="6:6" x14ac:dyDescent="0.25">
      <c r="F1600" s="4"/>
    </row>
    <row r="1601" spans="6:6" x14ac:dyDescent="0.25">
      <c r="F1601" s="4"/>
    </row>
    <row r="1602" spans="6:6" x14ac:dyDescent="0.25">
      <c r="F1602" s="4"/>
    </row>
    <row r="1603" spans="6:6" x14ac:dyDescent="0.25">
      <c r="F1603" s="4"/>
    </row>
    <row r="1604" spans="6:6" x14ac:dyDescent="0.25">
      <c r="F1604" s="2"/>
    </row>
    <row r="1605" spans="6:6" x14ac:dyDescent="0.25">
      <c r="F1605" s="4"/>
    </row>
    <row r="1606" spans="6:6" x14ac:dyDescent="0.25">
      <c r="F1606" s="4"/>
    </row>
    <row r="1607" spans="6:6" x14ac:dyDescent="0.25">
      <c r="F1607" s="4"/>
    </row>
    <row r="1608" spans="6:6" x14ac:dyDescent="0.25">
      <c r="F1608" s="4"/>
    </row>
    <row r="1609" spans="6:6" x14ac:dyDescent="0.25">
      <c r="F1609" s="4"/>
    </row>
    <row r="1610" spans="6:6" x14ac:dyDescent="0.25">
      <c r="F1610" s="4"/>
    </row>
    <row r="1611" spans="6:6" x14ac:dyDescent="0.25">
      <c r="F1611" s="4"/>
    </row>
    <row r="1612" spans="6:6" x14ac:dyDescent="0.25">
      <c r="F1612" s="4"/>
    </row>
    <row r="1613" spans="6:6" x14ac:dyDescent="0.25">
      <c r="F1613" s="2"/>
    </row>
    <row r="1614" spans="6:6" x14ac:dyDescent="0.25">
      <c r="F1614" s="4"/>
    </row>
    <row r="1615" spans="6:6" x14ac:dyDescent="0.25">
      <c r="F1615" s="4"/>
    </row>
    <row r="1616" spans="6:6" x14ac:dyDescent="0.25">
      <c r="F1616" s="4"/>
    </row>
    <row r="1617" spans="6:6" x14ac:dyDescent="0.25">
      <c r="F1617" s="4"/>
    </row>
    <row r="1618" spans="6:6" x14ac:dyDescent="0.25">
      <c r="F1618" s="4"/>
    </row>
    <row r="1619" spans="6:6" x14ac:dyDescent="0.25">
      <c r="F1619" s="4"/>
    </row>
    <row r="1620" spans="6:6" x14ac:dyDescent="0.25">
      <c r="F1620" s="4"/>
    </row>
    <row r="1621" spans="6:6" x14ac:dyDescent="0.25">
      <c r="F1621" s="4"/>
    </row>
    <row r="1622" spans="6:6" x14ac:dyDescent="0.25">
      <c r="F1622" s="2"/>
    </row>
    <row r="1623" spans="6:6" x14ac:dyDescent="0.25">
      <c r="F1623" s="4"/>
    </row>
    <row r="1624" spans="6:6" x14ac:dyDescent="0.25">
      <c r="F1624" s="4"/>
    </row>
    <row r="1625" spans="6:6" x14ac:dyDescent="0.25">
      <c r="F1625" s="4"/>
    </row>
    <row r="1626" spans="6:6" x14ac:dyDescent="0.25">
      <c r="F1626" s="4"/>
    </row>
    <row r="1627" spans="6:6" x14ac:dyDescent="0.25">
      <c r="F1627" s="4"/>
    </row>
    <row r="1628" spans="6:6" x14ac:dyDescent="0.25">
      <c r="F1628" s="4"/>
    </row>
    <row r="1629" spans="6:6" x14ac:dyDescent="0.25">
      <c r="F1629" s="4"/>
    </row>
    <row r="1630" spans="6:6" x14ac:dyDescent="0.25">
      <c r="F1630" s="4"/>
    </row>
    <row r="1631" spans="6:6" x14ac:dyDescent="0.25">
      <c r="F1631" s="2"/>
    </row>
    <row r="1632" spans="6:6" x14ac:dyDescent="0.25">
      <c r="F1632" s="4"/>
    </row>
    <row r="1633" spans="6:6" x14ac:dyDescent="0.25">
      <c r="F1633" s="4"/>
    </row>
    <row r="1634" spans="6:6" x14ac:dyDescent="0.25">
      <c r="F1634" s="4"/>
    </row>
    <row r="1635" spans="6:6" x14ac:dyDescent="0.25">
      <c r="F1635" s="4"/>
    </row>
    <row r="1636" spans="6:6" x14ac:dyDescent="0.25">
      <c r="F1636" s="4"/>
    </row>
    <row r="1637" spans="6:6" x14ac:dyDescent="0.25">
      <c r="F1637" s="4"/>
    </row>
    <row r="1638" spans="6:6" x14ac:dyDescent="0.25">
      <c r="F1638" s="4"/>
    </row>
    <row r="1639" spans="6:6" x14ac:dyDescent="0.25">
      <c r="F1639" s="2"/>
    </row>
    <row r="1640" spans="6:6" x14ac:dyDescent="0.25">
      <c r="F1640" s="4"/>
    </row>
    <row r="1641" spans="6:6" x14ac:dyDescent="0.25">
      <c r="F1641" s="4"/>
    </row>
    <row r="1642" spans="6:6" x14ac:dyDescent="0.25">
      <c r="F1642" s="4"/>
    </row>
    <row r="1643" spans="6:6" x14ac:dyDescent="0.25">
      <c r="F1643" s="4"/>
    </row>
    <row r="1644" spans="6:6" x14ac:dyDescent="0.25">
      <c r="F1644" s="4"/>
    </row>
    <row r="1645" spans="6:6" x14ac:dyDescent="0.25">
      <c r="F1645" s="4"/>
    </row>
    <row r="1646" spans="6:6" x14ac:dyDescent="0.25">
      <c r="F1646" s="4"/>
    </row>
    <row r="1647" spans="6:6" x14ac:dyDescent="0.25">
      <c r="F1647" s="4"/>
    </row>
    <row r="1648" spans="6:6" x14ac:dyDescent="0.25">
      <c r="F1648" s="2"/>
    </row>
    <row r="1649" spans="6:6" x14ac:dyDescent="0.25">
      <c r="F1649" s="4"/>
    </row>
    <row r="1650" spans="6:6" x14ac:dyDescent="0.25">
      <c r="F1650" s="4"/>
    </row>
    <row r="1651" spans="6:6" x14ac:dyDescent="0.25">
      <c r="F1651" s="4"/>
    </row>
    <row r="1652" spans="6:6" x14ac:dyDescent="0.25">
      <c r="F1652" s="4"/>
    </row>
    <row r="1653" spans="6:6" x14ac:dyDescent="0.25">
      <c r="F1653" s="4"/>
    </row>
    <row r="1654" spans="6:6" x14ac:dyDescent="0.25">
      <c r="F1654" s="4"/>
    </row>
    <row r="1655" spans="6:6" x14ac:dyDescent="0.25">
      <c r="F1655" s="4"/>
    </row>
    <row r="1656" spans="6:6" x14ac:dyDescent="0.25">
      <c r="F1656" s="2"/>
    </row>
    <row r="1657" spans="6:6" x14ac:dyDescent="0.25">
      <c r="F1657" s="4"/>
    </row>
    <row r="1658" spans="6:6" x14ac:dyDescent="0.25">
      <c r="F1658" s="4"/>
    </row>
    <row r="1659" spans="6:6" x14ac:dyDescent="0.25">
      <c r="F1659" s="4"/>
    </row>
    <row r="1660" spans="6:6" x14ac:dyDescent="0.25">
      <c r="F1660" s="4"/>
    </row>
    <row r="1661" spans="6:6" x14ac:dyDescent="0.25">
      <c r="F1661" s="4"/>
    </row>
    <row r="1662" spans="6:6" x14ac:dyDescent="0.25">
      <c r="F1662" s="4"/>
    </row>
    <row r="1663" spans="6:6" x14ac:dyDescent="0.25">
      <c r="F1663" s="4"/>
    </row>
    <row r="1664" spans="6:6" x14ac:dyDescent="0.25">
      <c r="F1664" s="2"/>
    </row>
    <row r="1665" spans="6:6" x14ac:dyDescent="0.25">
      <c r="F1665" s="4"/>
    </row>
    <row r="1666" spans="6:6" x14ac:dyDescent="0.25">
      <c r="F1666" s="4"/>
    </row>
    <row r="1667" spans="6:6" x14ac:dyDescent="0.25">
      <c r="F1667" s="4"/>
    </row>
    <row r="1668" spans="6:6" x14ac:dyDescent="0.25">
      <c r="F1668" s="4"/>
    </row>
    <row r="1669" spans="6:6" x14ac:dyDescent="0.25">
      <c r="F1669" s="4"/>
    </row>
    <row r="1670" spans="6:6" x14ac:dyDescent="0.25">
      <c r="F1670" s="4"/>
    </row>
    <row r="1671" spans="6:6" x14ac:dyDescent="0.25">
      <c r="F1671" s="4"/>
    </row>
    <row r="1672" spans="6:6" x14ac:dyDescent="0.25">
      <c r="F1672" s="2"/>
    </row>
    <row r="1673" spans="6:6" x14ac:dyDescent="0.25">
      <c r="F1673" s="4"/>
    </row>
    <row r="1674" spans="6:6" x14ac:dyDescent="0.25">
      <c r="F1674" s="4"/>
    </row>
    <row r="1675" spans="6:6" x14ac:dyDescent="0.25">
      <c r="F1675" s="4"/>
    </row>
    <row r="1676" spans="6:6" x14ac:dyDescent="0.25">
      <c r="F1676" s="4"/>
    </row>
    <row r="1677" spans="6:6" x14ac:dyDescent="0.25">
      <c r="F1677" s="4"/>
    </row>
    <row r="1678" spans="6:6" x14ac:dyDescent="0.25">
      <c r="F1678" s="4"/>
    </row>
    <row r="1679" spans="6:6" x14ac:dyDescent="0.25">
      <c r="F1679" s="4"/>
    </row>
    <row r="1680" spans="6:6" x14ac:dyDescent="0.25">
      <c r="F1680" s="2"/>
    </row>
    <row r="1681" spans="6:6" x14ac:dyDescent="0.25">
      <c r="F1681" s="4"/>
    </row>
    <row r="1682" spans="6:6" x14ac:dyDescent="0.25">
      <c r="F1682" s="4"/>
    </row>
    <row r="1683" spans="6:6" x14ac:dyDescent="0.25">
      <c r="F1683" s="4"/>
    </row>
    <row r="1684" spans="6:6" x14ac:dyDescent="0.25">
      <c r="F1684" s="4"/>
    </row>
    <row r="1685" spans="6:6" x14ac:dyDescent="0.25">
      <c r="F1685" s="4"/>
    </row>
    <row r="1686" spans="6:6" x14ac:dyDescent="0.25">
      <c r="F1686" s="4"/>
    </row>
    <row r="1687" spans="6:6" x14ac:dyDescent="0.25">
      <c r="F1687" s="4"/>
    </row>
    <row r="1688" spans="6:6" x14ac:dyDescent="0.25">
      <c r="F1688" s="2"/>
    </row>
    <row r="1689" spans="6:6" x14ac:dyDescent="0.25">
      <c r="F1689" s="4"/>
    </row>
    <row r="1690" spans="6:6" x14ac:dyDescent="0.25">
      <c r="F1690" s="4"/>
    </row>
    <row r="1691" spans="6:6" x14ac:dyDescent="0.25">
      <c r="F1691" s="4"/>
    </row>
    <row r="1692" spans="6:6" x14ac:dyDescent="0.25">
      <c r="F1692" s="4"/>
    </row>
    <row r="1693" spans="6:6" x14ac:dyDescent="0.25">
      <c r="F1693" s="4"/>
    </row>
    <row r="1694" spans="6:6" x14ac:dyDescent="0.25">
      <c r="F1694" s="4"/>
    </row>
    <row r="1695" spans="6:6" x14ac:dyDescent="0.25">
      <c r="F1695" s="4"/>
    </row>
    <row r="1696" spans="6:6" x14ac:dyDescent="0.25">
      <c r="F1696" s="2"/>
    </row>
    <row r="1697" spans="6:6" x14ac:dyDescent="0.25">
      <c r="F1697" s="4"/>
    </row>
    <row r="1698" spans="6:6" x14ac:dyDescent="0.25">
      <c r="F1698" s="4"/>
    </row>
    <row r="1699" spans="6:6" x14ac:dyDescent="0.25">
      <c r="F1699" s="4"/>
    </row>
    <row r="1700" spans="6:6" x14ac:dyDescent="0.25">
      <c r="F1700" s="4"/>
    </row>
    <row r="1701" spans="6:6" x14ac:dyDescent="0.25">
      <c r="F1701" s="4"/>
    </row>
    <row r="1702" spans="6:6" x14ac:dyDescent="0.25">
      <c r="F1702" s="4"/>
    </row>
    <row r="1703" spans="6:6" x14ac:dyDescent="0.25">
      <c r="F1703" s="4"/>
    </row>
    <row r="1704" spans="6:6" x14ac:dyDescent="0.25">
      <c r="F1704" s="2"/>
    </row>
    <row r="1705" spans="6:6" x14ac:dyDescent="0.25">
      <c r="F1705" s="4"/>
    </row>
    <row r="1706" spans="6:6" x14ac:dyDescent="0.25">
      <c r="F1706" s="4"/>
    </row>
    <row r="1707" spans="6:6" x14ac:dyDescent="0.25">
      <c r="F1707" s="4"/>
    </row>
    <row r="1708" spans="6:6" x14ac:dyDescent="0.25">
      <c r="F1708" s="4"/>
    </row>
    <row r="1709" spans="6:6" x14ac:dyDescent="0.25">
      <c r="F1709" s="4"/>
    </row>
    <row r="1710" spans="6:6" x14ac:dyDescent="0.25">
      <c r="F1710" s="2"/>
    </row>
    <row r="1711" spans="6:6" x14ac:dyDescent="0.25">
      <c r="F1711" s="4"/>
    </row>
    <row r="1712" spans="6:6" x14ac:dyDescent="0.25">
      <c r="F1712" s="4"/>
    </row>
    <row r="1713" spans="6:6" x14ac:dyDescent="0.25">
      <c r="F1713" s="4"/>
    </row>
    <row r="1714" spans="6:6" x14ac:dyDescent="0.25">
      <c r="F1714" s="4"/>
    </row>
    <row r="1715" spans="6:6" x14ac:dyDescent="0.25">
      <c r="F1715" s="4"/>
    </row>
    <row r="1716" spans="6:6" x14ac:dyDescent="0.25">
      <c r="F1716" s="4"/>
    </row>
    <row r="1717" spans="6:6" x14ac:dyDescent="0.25">
      <c r="F1717" s="4"/>
    </row>
    <row r="1718" spans="6:6" x14ac:dyDescent="0.25">
      <c r="F1718" s="4"/>
    </row>
    <row r="1719" spans="6:6" x14ac:dyDescent="0.25">
      <c r="F1719" s="2"/>
    </row>
    <row r="1720" spans="6:6" x14ac:dyDescent="0.25">
      <c r="F1720" s="4"/>
    </row>
    <row r="1721" spans="6:6" x14ac:dyDescent="0.25">
      <c r="F1721" s="4"/>
    </row>
    <row r="1722" spans="6:6" x14ac:dyDescent="0.25">
      <c r="F1722" s="4"/>
    </row>
    <row r="1723" spans="6:6" x14ac:dyDescent="0.25">
      <c r="F1723" s="4"/>
    </row>
    <row r="1724" spans="6:6" x14ac:dyDescent="0.25">
      <c r="F1724" s="4"/>
    </row>
    <row r="1725" spans="6:6" x14ac:dyDescent="0.25">
      <c r="F1725" s="4"/>
    </row>
    <row r="1726" spans="6:6" x14ac:dyDescent="0.25">
      <c r="F1726" s="4"/>
    </row>
    <row r="1727" spans="6:6" x14ac:dyDescent="0.25">
      <c r="F1727" s="4"/>
    </row>
    <row r="1728" spans="6:6" x14ac:dyDescent="0.25">
      <c r="F1728" s="2"/>
    </row>
    <row r="1729" spans="6:6" x14ac:dyDescent="0.25">
      <c r="F1729" s="4"/>
    </row>
    <row r="1730" spans="6:6" x14ac:dyDescent="0.25">
      <c r="F1730" s="4"/>
    </row>
    <row r="1731" spans="6:6" x14ac:dyDescent="0.25">
      <c r="F1731" s="4"/>
    </row>
    <row r="1732" spans="6:6" x14ac:dyDescent="0.25">
      <c r="F1732" s="4"/>
    </row>
    <row r="1733" spans="6:6" x14ac:dyDescent="0.25">
      <c r="F1733" s="4"/>
    </row>
    <row r="1734" spans="6:6" x14ac:dyDescent="0.25">
      <c r="F1734" s="4"/>
    </row>
    <row r="1735" spans="6:6" x14ac:dyDescent="0.25">
      <c r="F1735" s="4"/>
    </row>
    <row r="1736" spans="6:6" x14ac:dyDescent="0.25">
      <c r="F1736" s="2"/>
    </row>
    <row r="1737" spans="6:6" x14ac:dyDescent="0.25">
      <c r="F1737" s="4"/>
    </row>
    <row r="1738" spans="6:6" x14ac:dyDescent="0.25">
      <c r="F1738" s="4"/>
    </row>
    <row r="1739" spans="6:6" x14ac:dyDescent="0.25">
      <c r="F1739" s="4"/>
    </row>
    <row r="1740" spans="6:6" x14ac:dyDescent="0.25">
      <c r="F1740" s="4"/>
    </row>
    <row r="1741" spans="6:6" x14ac:dyDescent="0.25">
      <c r="F1741" s="4"/>
    </row>
    <row r="1742" spans="6:6" x14ac:dyDescent="0.25">
      <c r="F1742" s="4"/>
    </row>
    <row r="1743" spans="6:6" x14ac:dyDescent="0.25">
      <c r="F1743" s="4"/>
    </row>
    <row r="1744" spans="6:6" x14ac:dyDescent="0.25">
      <c r="F1744" s="4"/>
    </row>
    <row r="1745" spans="6:6" x14ac:dyDescent="0.25">
      <c r="F1745" s="2"/>
    </row>
    <row r="1746" spans="6:6" x14ac:dyDescent="0.25">
      <c r="F1746" s="4"/>
    </row>
    <row r="1747" spans="6:6" x14ac:dyDescent="0.25">
      <c r="F1747" s="4"/>
    </row>
    <row r="1748" spans="6:6" x14ac:dyDescent="0.25">
      <c r="F1748" s="4"/>
    </row>
    <row r="1749" spans="6:6" x14ac:dyDescent="0.25">
      <c r="F1749" s="4"/>
    </row>
    <row r="1750" spans="6:6" x14ac:dyDescent="0.25">
      <c r="F1750" s="4"/>
    </row>
    <row r="1751" spans="6:6" x14ac:dyDescent="0.25">
      <c r="F1751" s="4"/>
    </row>
    <row r="1752" spans="6:6" x14ac:dyDescent="0.25">
      <c r="F1752" s="4"/>
    </row>
    <row r="1753" spans="6:6" x14ac:dyDescent="0.25">
      <c r="F1753" s="2"/>
    </row>
    <row r="1754" spans="6:6" x14ac:dyDescent="0.25">
      <c r="F1754" s="4"/>
    </row>
    <row r="1755" spans="6:6" x14ac:dyDescent="0.25">
      <c r="F1755" s="4"/>
    </row>
    <row r="1756" spans="6:6" x14ac:dyDescent="0.25">
      <c r="F1756" s="4"/>
    </row>
    <row r="1757" spans="6:6" x14ac:dyDescent="0.25">
      <c r="F1757" s="4"/>
    </row>
    <row r="1758" spans="6:6" x14ac:dyDescent="0.25">
      <c r="F1758" s="4"/>
    </row>
    <row r="1759" spans="6:6" x14ac:dyDescent="0.25">
      <c r="F1759" s="4"/>
    </row>
    <row r="1760" spans="6:6" x14ac:dyDescent="0.25">
      <c r="F1760" s="4"/>
    </row>
    <row r="1761" spans="6:6" x14ac:dyDescent="0.25">
      <c r="F1761" s="2"/>
    </row>
    <row r="1762" spans="6:6" x14ac:dyDescent="0.25">
      <c r="F1762" s="4"/>
    </row>
    <row r="1763" spans="6:6" x14ac:dyDescent="0.25">
      <c r="F1763" s="4"/>
    </row>
    <row r="1764" spans="6:6" x14ac:dyDescent="0.25">
      <c r="F1764" s="4"/>
    </row>
    <row r="1765" spans="6:6" x14ac:dyDescent="0.25">
      <c r="F1765" s="4"/>
    </row>
    <row r="1766" spans="6:6" x14ac:dyDescent="0.25">
      <c r="F1766" s="4"/>
    </row>
    <row r="1767" spans="6:6" x14ac:dyDescent="0.25">
      <c r="F1767" s="4"/>
    </row>
    <row r="1768" spans="6:6" x14ac:dyDescent="0.25">
      <c r="F1768" s="4"/>
    </row>
    <row r="1769" spans="6:6" x14ac:dyDescent="0.25">
      <c r="F1769" s="2"/>
    </row>
    <row r="1770" spans="6:6" x14ac:dyDescent="0.25">
      <c r="F1770" s="4"/>
    </row>
    <row r="1771" spans="6:6" x14ac:dyDescent="0.25">
      <c r="F1771" s="4"/>
    </row>
    <row r="1772" spans="6:6" x14ac:dyDescent="0.25">
      <c r="F1772" s="4"/>
    </row>
    <row r="1773" spans="6:6" x14ac:dyDescent="0.25">
      <c r="F1773" s="4"/>
    </row>
    <row r="1774" spans="6:6" x14ac:dyDescent="0.25">
      <c r="F1774" s="4"/>
    </row>
    <row r="1775" spans="6:6" x14ac:dyDescent="0.25">
      <c r="F1775" s="4"/>
    </row>
    <row r="1776" spans="6:6" x14ac:dyDescent="0.25">
      <c r="F1776" s="4"/>
    </row>
    <row r="1777" spans="6:6" x14ac:dyDescent="0.25">
      <c r="F1777" s="2"/>
    </row>
    <row r="1778" spans="6:6" x14ac:dyDescent="0.25">
      <c r="F1778" s="4"/>
    </row>
    <row r="1779" spans="6:6" x14ac:dyDescent="0.25">
      <c r="F1779" s="4"/>
    </row>
    <row r="1780" spans="6:6" x14ac:dyDescent="0.25">
      <c r="F1780" s="4"/>
    </row>
    <row r="1781" spans="6:6" x14ac:dyDescent="0.25">
      <c r="F1781" s="4"/>
    </row>
    <row r="1782" spans="6:6" x14ac:dyDescent="0.25">
      <c r="F1782" s="4"/>
    </row>
    <row r="1783" spans="6:6" x14ac:dyDescent="0.25">
      <c r="F1783" s="4"/>
    </row>
    <row r="1784" spans="6:6" x14ac:dyDescent="0.25">
      <c r="F1784" s="4"/>
    </row>
    <row r="1785" spans="6:6" x14ac:dyDescent="0.25">
      <c r="F1785" s="2"/>
    </row>
    <row r="1786" spans="6:6" x14ac:dyDescent="0.25">
      <c r="F1786" s="4"/>
    </row>
    <row r="1787" spans="6:6" x14ac:dyDescent="0.25">
      <c r="F1787" s="4"/>
    </row>
    <row r="1788" spans="6:6" x14ac:dyDescent="0.25">
      <c r="F1788" s="4"/>
    </row>
    <row r="1789" spans="6:6" x14ac:dyDescent="0.25">
      <c r="F1789" s="4"/>
    </row>
    <row r="1790" spans="6:6" x14ac:dyDescent="0.25">
      <c r="F1790" s="4"/>
    </row>
    <row r="1791" spans="6:6" x14ac:dyDescent="0.25">
      <c r="F1791" s="4"/>
    </row>
    <row r="1792" spans="6:6" x14ac:dyDescent="0.25">
      <c r="F1792" s="4"/>
    </row>
    <row r="1793" spans="6:6" x14ac:dyDescent="0.25">
      <c r="F1793" s="2"/>
    </row>
    <row r="1794" spans="6:6" x14ac:dyDescent="0.25">
      <c r="F1794" s="4"/>
    </row>
    <row r="1795" spans="6:6" x14ac:dyDescent="0.25">
      <c r="F1795" s="4"/>
    </row>
    <row r="1796" spans="6:6" x14ac:dyDescent="0.25">
      <c r="F1796" s="4"/>
    </row>
    <row r="1797" spans="6:6" x14ac:dyDescent="0.25">
      <c r="F1797" s="4"/>
    </row>
    <row r="1798" spans="6:6" x14ac:dyDescent="0.25">
      <c r="F1798" s="4"/>
    </row>
    <row r="1799" spans="6:6" x14ac:dyDescent="0.25">
      <c r="F1799" s="4"/>
    </row>
    <row r="1800" spans="6:6" x14ac:dyDescent="0.25">
      <c r="F1800" s="4"/>
    </row>
    <row r="1801" spans="6:6" x14ac:dyDescent="0.25">
      <c r="F1801" s="2"/>
    </row>
    <row r="1802" spans="6:6" x14ac:dyDescent="0.25">
      <c r="F1802" s="4"/>
    </row>
    <row r="1803" spans="6:6" x14ac:dyDescent="0.25">
      <c r="F1803" s="4"/>
    </row>
    <row r="1804" spans="6:6" x14ac:dyDescent="0.25">
      <c r="F1804" s="4"/>
    </row>
    <row r="1805" spans="6:6" x14ac:dyDescent="0.25">
      <c r="F1805" s="4"/>
    </row>
    <row r="1806" spans="6:6" x14ac:dyDescent="0.25">
      <c r="F1806" s="4"/>
    </row>
    <row r="1807" spans="6:6" x14ac:dyDescent="0.25">
      <c r="F1807" s="4"/>
    </row>
    <row r="1808" spans="6:6" x14ac:dyDescent="0.25">
      <c r="F1808" s="4"/>
    </row>
    <row r="1809" spans="6:6" x14ac:dyDescent="0.25">
      <c r="F1809" s="2"/>
    </row>
    <row r="1810" spans="6:6" x14ac:dyDescent="0.25">
      <c r="F1810" s="4"/>
    </row>
    <row r="1811" spans="6:6" x14ac:dyDescent="0.25">
      <c r="F1811" s="4"/>
    </row>
    <row r="1812" spans="6:6" x14ac:dyDescent="0.25">
      <c r="F1812" s="4"/>
    </row>
    <row r="1813" spans="6:6" x14ac:dyDescent="0.25">
      <c r="F1813" s="4"/>
    </row>
    <row r="1814" spans="6:6" x14ac:dyDescent="0.25">
      <c r="F1814" s="4"/>
    </row>
    <row r="1815" spans="6:6" x14ac:dyDescent="0.25">
      <c r="F1815" s="4"/>
    </row>
    <row r="1816" spans="6:6" x14ac:dyDescent="0.25">
      <c r="F1816" s="4"/>
    </row>
    <row r="1817" spans="6:6" x14ac:dyDescent="0.25">
      <c r="F1817" s="2"/>
    </row>
    <row r="1818" spans="6:6" x14ac:dyDescent="0.25">
      <c r="F1818" s="4"/>
    </row>
    <row r="1819" spans="6:6" x14ac:dyDescent="0.25">
      <c r="F1819" s="4"/>
    </row>
    <row r="1820" spans="6:6" x14ac:dyDescent="0.25">
      <c r="F1820" s="4"/>
    </row>
    <row r="1821" spans="6:6" x14ac:dyDescent="0.25">
      <c r="F1821" s="4"/>
    </row>
    <row r="1822" spans="6:6" x14ac:dyDescent="0.25">
      <c r="F1822" s="4"/>
    </row>
    <row r="1823" spans="6:6" x14ac:dyDescent="0.25">
      <c r="F1823" s="4"/>
    </row>
    <row r="1824" spans="6:6" x14ac:dyDescent="0.25">
      <c r="F1824" s="4"/>
    </row>
    <row r="1825" spans="6:6" x14ac:dyDescent="0.25">
      <c r="F1825" s="2"/>
    </row>
    <row r="1826" spans="6:6" x14ac:dyDescent="0.25">
      <c r="F1826" s="4"/>
    </row>
    <row r="1827" spans="6:6" x14ac:dyDescent="0.25">
      <c r="F1827" s="4"/>
    </row>
    <row r="1828" spans="6:6" x14ac:dyDescent="0.25">
      <c r="F1828" s="4"/>
    </row>
    <row r="1829" spans="6:6" x14ac:dyDescent="0.25">
      <c r="F1829" s="4"/>
    </row>
    <row r="1830" spans="6:6" x14ac:dyDescent="0.25">
      <c r="F1830" s="4"/>
    </row>
    <row r="1831" spans="6:6" x14ac:dyDescent="0.25">
      <c r="F1831" s="4"/>
    </row>
    <row r="1832" spans="6:6" x14ac:dyDescent="0.25">
      <c r="F1832" s="2"/>
    </row>
    <row r="1833" spans="6:6" x14ac:dyDescent="0.25">
      <c r="F1833" s="4"/>
    </row>
    <row r="1834" spans="6:6" x14ac:dyDescent="0.25">
      <c r="F1834" s="4"/>
    </row>
    <row r="1835" spans="6:6" x14ac:dyDescent="0.25">
      <c r="F1835" s="4"/>
    </row>
    <row r="1836" spans="6:6" x14ac:dyDescent="0.25">
      <c r="F1836" s="4"/>
    </row>
    <row r="1837" spans="6:6" x14ac:dyDescent="0.25">
      <c r="F1837" s="4"/>
    </row>
    <row r="1838" spans="6:6" x14ac:dyDescent="0.25">
      <c r="F1838" s="4"/>
    </row>
    <row r="1839" spans="6:6" x14ac:dyDescent="0.25">
      <c r="F1839" s="4"/>
    </row>
    <row r="1840" spans="6:6" x14ac:dyDescent="0.25">
      <c r="F1840" s="2"/>
    </row>
    <row r="1841" spans="6:6" x14ac:dyDescent="0.25">
      <c r="F1841" s="4"/>
    </row>
    <row r="1842" spans="6:6" x14ac:dyDescent="0.25">
      <c r="F1842" s="4"/>
    </row>
    <row r="1843" spans="6:6" x14ac:dyDescent="0.25">
      <c r="F1843" s="4"/>
    </row>
    <row r="1844" spans="6:6" x14ac:dyDescent="0.25">
      <c r="F1844" s="4"/>
    </row>
    <row r="1845" spans="6:6" x14ac:dyDescent="0.25">
      <c r="F1845" s="4"/>
    </row>
    <row r="1846" spans="6:6" x14ac:dyDescent="0.25">
      <c r="F1846" s="4"/>
    </row>
    <row r="1847" spans="6:6" x14ac:dyDescent="0.25">
      <c r="F1847" s="4"/>
    </row>
    <row r="1848" spans="6:6" x14ac:dyDescent="0.25">
      <c r="F1848" s="2"/>
    </row>
    <row r="1849" spans="6:6" x14ac:dyDescent="0.25">
      <c r="F1849" s="4"/>
    </row>
    <row r="1850" spans="6:6" x14ac:dyDescent="0.25">
      <c r="F1850" s="4"/>
    </row>
    <row r="1851" spans="6:6" x14ac:dyDescent="0.25">
      <c r="F1851" s="4"/>
    </row>
    <row r="1852" spans="6:6" x14ac:dyDescent="0.25">
      <c r="F1852" s="4"/>
    </row>
    <row r="1853" spans="6:6" x14ac:dyDescent="0.25">
      <c r="F1853" s="4"/>
    </row>
    <row r="1854" spans="6:6" x14ac:dyDescent="0.25">
      <c r="F1854" s="4"/>
    </row>
    <row r="1855" spans="6:6" x14ac:dyDescent="0.25">
      <c r="F1855" s="4"/>
    </row>
    <row r="1856" spans="6:6" x14ac:dyDescent="0.25">
      <c r="F1856" s="4"/>
    </row>
    <row r="1857" spans="6:6" x14ac:dyDescent="0.25">
      <c r="F1857" s="2"/>
    </row>
    <row r="1858" spans="6:6" x14ac:dyDescent="0.25">
      <c r="F1858" s="4"/>
    </row>
    <row r="1859" spans="6:6" x14ac:dyDescent="0.25">
      <c r="F1859" s="4"/>
    </row>
    <row r="1860" spans="6:6" x14ac:dyDescent="0.25">
      <c r="F1860" s="4"/>
    </row>
    <row r="1861" spans="6:6" x14ac:dyDescent="0.25">
      <c r="F1861" s="4"/>
    </row>
    <row r="1862" spans="6:6" x14ac:dyDescent="0.25">
      <c r="F1862" s="4"/>
    </row>
    <row r="1863" spans="6:6" x14ac:dyDescent="0.25">
      <c r="F1863" s="4"/>
    </row>
    <row r="1864" spans="6:6" x14ac:dyDescent="0.25">
      <c r="F1864" s="4"/>
    </row>
    <row r="1865" spans="6:6" x14ac:dyDescent="0.25">
      <c r="F1865" s="2"/>
    </row>
    <row r="1866" spans="6:6" x14ac:dyDescent="0.25">
      <c r="F1866" s="4"/>
    </row>
    <row r="1867" spans="6:6" x14ac:dyDescent="0.25">
      <c r="F1867" s="4"/>
    </row>
    <row r="1868" spans="6:6" x14ac:dyDescent="0.25">
      <c r="F1868" s="4"/>
    </row>
    <row r="1869" spans="6:6" x14ac:dyDescent="0.25">
      <c r="F1869" s="4"/>
    </row>
    <row r="1870" spans="6:6" x14ac:dyDescent="0.25">
      <c r="F1870" s="4"/>
    </row>
    <row r="1871" spans="6:6" x14ac:dyDescent="0.25">
      <c r="F1871" s="4"/>
    </row>
    <row r="1872" spans="6:6" x14ac:dyDescent="0.25">
      <c r="F1872" s="4"/>
    </row>
    <row r="1873" spans="6:6" x14ac:dyDescent="0.25">
      <c r="F1873" s="2"/>
    </row>
    <row r="1874" spans="6:6" x14ac:dyDescent="0.25">
      <c r="F1874" s="4"/>
    </row>
    <row r="1875" spans="6:6" x14ac:dyDescent="0.25">
      <c r="F1875" s="4"/>
    </row>
    <row r="1876" spans="6:6" x14ac:dyDescent="0.25">
      <c r="F1876" s="4"/>
    </row>
    <row r="1877" spans="6:6" x14ac:dyDescent="0.25">
      <c r="F1877" s="4"/>
    </row>
    <row r="1878" spans="6:6" x14ac:dyDescent="0.25">
      <c r="F1878" s="4"/>
    </row>
    <row r="1879" spans="6:6" x14ac:dyDescent="0.25">
      <c r="F1879" s="4"/>
    </row>
    <row r="1880" spans="6:6" x14ac:dyDescent="0.25">
      <c r="F1880" s="4"/>
    </row>
    <row r="1881" spans="6:6" x14ac:dyDescent="0.25">
      <c r="F1881" s="4"/>
    </row>
    <row r="1882" spans="6:6" x14ac:dyDescent="0.25">
      <c r="F1882" s="2"/>
    </row>
    <row r="1883" spans="6:6" x14ac:dyDescent="0.25">
      <c r="F1883" s="4"/>
    </row>
    <row r="1884" spans="6:6" x14ac:dyDescent="0.25">
      <c r="F1884" s="4"/>
    </row>
    <row r="1885" spans="6:6" x14ac:dyDescent="0.25">
      <c r="F1885" s="4"/>
    </row>
    <row r="1886" spans="6:6" x14ac:dyDescent="0.25">
      <c r="F1886" s="4"/>
    </row>
    <row r="1887" spans="6:6" x14ac:dyDescent="0.25">
      <c r="F1887" s="4"/>
    </row>
    <row r="1888" spans="6:6" x14ac:dyDescent="0.25">
      <c r="F1888" s="4"/>
    </row>
    <row r="1889" spans="6:6" x14ac:dyDescent="0.25">
      <c r="F1889" s="4"/>
    </row>
    <row r="1890" spans="6:6" x14ac:dyDescent="0.25">
      <c r="F1890" s="4"/>
    </row>
    <row r="1891" spans="6:6" x14ac:dyDescent="0.25">
      <c r="F1891" s="2"/>
    </row>
    <row r="1892" spans="6:6" x14ac:dyDescent="0.25">
      <c r="F1892" s="4"/>
    </row>
    <row r="1893" spans="6:6" x14ac:dyDescent="0.25">
      <c r="F1893" s="4"/>
    </row>
    <row r="1894" spans="6:6" x14ac:dyDescent="0.25">
      <c r="F1894" s="4"/>
    </row>
    <row r="1895" spans="6:6" x14ac:dyDescent="0.25">
      <c r="F1895" s="4"/>
    </row>
    <row r="1896" spans="6:6" x14ac:dyDescent="0.25">
      <c r="F1896" s="4"/>
    </row>
    <row r="1897" spans="6:6" x14ac:dyDescent="0.25">
      <c r="F1897" s="4"/>
    </row>
    <row r="1898" spans="6:6" x14ac:dyDescent="0.25">
      <c r="F1898" s="4"/>
    </row>
    <row r="1899" spans="6:6" x14ac:dyDescent="0.25">
      <c r="F1899" s="4"/>
    </row>
    <row r="1900" spans="6:6" x14ac:dyDescent="0.25">
      <c r="F1900" s="2"/>
    </row>
    <row r="1901" spans="6:6" x14ac:dyDescent="0.25">
      <c r="F1901" s="4"/>
    </row>
    <row r="1902" spans="6:6" x14ac:dyDescent="0.25">
      <c r="F1902" s="4"/>
    </row>
    <row r="1903" spans="6:6" x14ac:dyDescent="0.25">
      <c r="F1903" s="4"/>
    </row>
    <row r="1904" spans="6:6" x14ac:dyDescent="0.25">
      <c r="F1904" s="4"/>
    </row>
    <row r="1905" spans="6:6" x14ac:dyDescent="0.25">
      <c r="F1905" s="4"/>
    </row>
    <row r="1906" spans="6:6" x14ac:dyDescent="0.25">
      <c r="F1906" s="4"/>
    </row>
    <row r="1907" spans="6:6" x14ac:dyDescent="0.25">
      <c r="F1907" s="4"/>
    </row>
    <row r="1908" spans="6:6" x14ac:dyDescent="0.25">
      <c r="F1908" s="4"/>
    </row>
    <row r="1909" spans="6:6" x14ac:dyDescent="0.25">
      <c r="F1909" s="2"/>
    </row>
    <row r="1910" spans="6:6" x14ac:dyDescent="0.25">
      <c r="F1910" s="4"/>
    </row>
    <row r="1911" spans="6:6" x14ac:dyDescent="0.25">
      <c r="F1911" s="4"/>
    </row>
    <row r="1912" spans="6:6" x14ac:dyDescent="0.25">
      <c r="F1912" s="4"/>
    </row>
    <row r="1913" spans="6:6" x14ac:dyDescent="0.25">
      <c r="F1913" s="4"/>
    </row>
    <row r="1914" spans="6:6" x14ac:dyDescent="0.25">
      <c r="F1914" s="4"/>
    </row>
    <row r="1915" spans="6:6" x14ac:dyDescent="0.25">
      <c r="F1915" s="4"/>
    </row>
    <row r="1916" spans="6:6" x14ac:dyDescent="0.25">
      <c r="F1916" s="2"/>
    </row>
    <row r="1917" spans="6:6" x14ac:dyDescent="0.25">
      <c r="F1917" s="4"/>
    </row>
    <row r="1918" spans="6:6" x14ac:dyDescent="0.25">
      <c r="F1918" s="4"/>
    </row>
    <row r="1919" spans="6:6" x14ac:dyDescent="0.25">
      <c r="F1919" s="4"/>
    </row>
    <row r="1920" spans="6:6" x14ac:dyDescent="0.25">
      <c r="F1920" s="4"/>
    </row>
    <row r="1921" spans="6:6" x14ac:dyDescent="0.25">
      <c r="F1921" s="4"/>
    </row>
    <row r="1922" spans="6:6" x14ac:dyDescent="0.25">
      <c r="F1922" s="4"/>
    </row>
    <row r="1923" spans="6:6" x14ac:dyDescent="0.25">
      <c r="F1923" s="4"/>
    </row>
    <row r="1924" spans="6:6" x14ac:dyDescent="0.25">
      <c r="F1924" s="2"/>
    </row>
    <row r="1925" spans="6:6" x14ac:dyDescent="0.25">
      <c r="F1925" s="4"/>
    </row>
    <row r="1926" spans="6:6" x14ac:dyDescent="0.25">
      <c r="F1926" s="4"/>
    </row>
    <row r="1927" spans="6:6" x14ac:dyDescent="0.25">
      <c r="F1927" s="4"/>
    </row>
    <row r="1928" spans="6:6" x14ac:dyDescent="0.25">
      <c r="F1928" s="4"/>
    </row>
    <row r="1929" spans="6:6" x14ac:dyDescent="0.25">
      <c r="F1929" s="4"/>
    </row>
    <row r="1930" spans="6:6" x14ac:dyDescent="0.25">
      <c r="F1930" s="4"/>
    </row>
    <row r="1931" spans="6:6" x14ac:dyDescent="0.25">
      <c r="F1931" s="4"/>
    </row>
    <row r="1932" spans="6:6" x14ac:dyDescent="0.25">
      <c r="F1932" s="4"/>
    </row>
    <row r="1933" spans="6:6" x14ac:dyDescent="0.25">
      <c r="F1933" s="2"/>
    </row>
    <row r="1934" spans="6:6" x14ac:dyDescent="0.25">
      <c r="F1934" s="4"/>
    </row>
    <row r="1935" spans="6:6" x14ac:dyDescent="0.25">
      <c r="F1935" s="4"/>
    </row>
    <row r="1936" spans="6:6" x14ac:dyDescent="0.25">
      <c r="F1936" s="4"/>
    </row>
    <row r="1937" spans="6:6" x14ac:dyDescent="0.25">
      <c r="F1937" s="4"/>
    </row>
    <row r="1938" spans="6:6" x14ac:dyDescent="0.25">
      <c r="F1938" s="4"/>
    </row>
    <row r="1939" spans="6:6" x14ac:dyDescent="0.25">
      <c r="F1939" s="4"/>
    </row>
    <row r="1940" spans="6:6" x14ac:dyDescent="0.25">
      <c r="F1940" s="4"/>
    </row>
    <row r="1941" spans="6:6" x14ac:dyDescent="0.25">
      <c r="F1941" s="4"/>
    </row>
    <row r="1942" spans="6:6" x14ac:dyDescent="0.25">
      <c r="F1942" s="2"/>
    </row>
    <row r="1943" spans="6:6" x14ac:dyDescent="0.25">
      <c r="F1943" s="4"/>
    </row>
    <row r="1944" spans="6:6" x14ac:dyDescent="0.25">
      <c r="F1944" s="4"/>
    </row>
    <row r="1945" spans="6:6" x14ac:dyDescent="0.25">
      <c r="F1945" s="4"/>
    </row>
    <row r="1946" spans="6:6" x14ac:dyDescent="0.25">
      <c r="F1946" s="4"/>
    </row>
    <row r="1947" spans="6:6" x14ac:dyDescent="0.25">
      <c r="F1947" s="4"/>
    </row>
    <row r="1948" spans="6:6" x14ac:dyDescent="0.25">
      <c r="F1948" s="4"/>
    </row>
    <row r="1949" spans="6:6" x14ac:dyDescent="0.25">
      <c r="F1949" s="4"/>
    </row>
    <row r="1950" spans="6:6" x14ac:dyDescent="0.25">
      <c r="F1950" s="2"/>
    </row>
    <row r="1951" spans="6:6" x14ac:dyDescent="0.25">
      <c r="F1951" s="4"/>
    </row>
    <row r="1952" spans="6:6" x14ac:dyDescent="0.25">
      <c r="F1952" s="4"/>
    </row>
    <row r="1953" spans="6:6" x14ac:dyDescent="0.25">
      <c r="F1953" s="4"/>
    </row>
    <row r="1954" spans="6:6" x14ac:dyDescent="0.25">
      <c r="F1954" s="4"/>
    </row>
    <row r="1955" spans="6:6" x14ac:dyDescent="0.25">
      <c r="F1955" s="4"/>
    </row>
    <row r="1956" spans="6:6" x14ac:dyDescent="0.25">
      <c r="F1956" s="4"/>
    </row>
    <row r="1957" spans="6:6" x14ac:dyDescent="0.25">
      <c r="F1957" s="4"/>
    </row>
    <row r="1958" spans="6:6" x14ac:dyDescent="0.25">
      <c r="F1958" s="2"/>
    </row>
    <row r="1959" spans="6:6" x14ac:dyDescent="0.25">
      <c r="F1959" s="4"/>
    </row>
    <row r="1960" spans="6:6" x14ac:dyDescent="0.25">
      <c r="F1960" s="4"/>
    </row>
    <row r="1961" spans="6:6" x14ac:dyDescent="0.25">
      <c r="F1961" s="4"/>
    </row>
    <row r="1962" spans="6:6" x14ac:dyDescent="0.25">
      <c r="F1962" s="4"/>
    </row>
    <row r="1963" spans="6:6" x14ac:dyDescent="0.25">
      <c r="F1963" s="4"/>
    </row>
    <row r="1964" spans="6:6" x14ac:dyDescent="0.25">
      <c r="F1964" s="4"/>
    </row>
    <row r="1965" spans="6:6" x14ac:dyDescent="0.25">
      <c r="F1965" s="4"/>
    </row>
    <row r="1966" spans="6:6" x14ac:dyDescent="0.25">
      <c r="F1966" s="2"/>
    </row>
    <row r="1967" spans="6:6" x14ac:dyDescent="0.25">
      <c r="F1967" s="4"/>
    </row>
    <row r="1968" spans="6:6" x14ac:dyDescent="0.25">
      <c r="F1968" s="4"/>
    </row>
    <row r="1969" spans="6:6" x14ac:dyDescent="0.25">
      <c r="F1969" s="4"/>
    </row>
    <row r="1970" spans="6:6" x14ac:dyDescent="0.25">
      <c r="F1970" s="4"/>
    </row>
    <row r="1971" spans="6:6" x14ac:dyDescent="0.25">
      <c r="F1971" s="4"/>
    </row>
    <row r="1972" spans="6:6" x14ac:dyDescent="0.25">
      <c r="F1972" s="4"/>
    </row>
    <row r="1973" spans="6:6" x14ac:dyDescent="0.25">
      <c r="F1973" s="2"/>
    </row>
    <row r="1974" spans="6:6" x14ac:dyDescent="0.25">
      <c r="F1974" s="4"/>
    </row>
    <row r="1975" spans="6:6" x14ac:dyDescent="0.25">
      <c r="F1975" s="4"/>
    </row>
    <row r="1976" spans="6:6" x14ac:dyDescent="0.25">
      <c r="F1976" s="4"/>
    </row>
    <row r="1977" spans="6:6" x14ac:dyDescent="0.25">
      <c r="F1977" s="4"/>
    </row>
    <row r="1978" spans="6:6" x14ac:dyDescent="0.25">
      <c r="F1978" s="4"/>
    </row>
    <row r="1979" spans="6:6" x14ac:dyDescent="0.25">
      <c r="F1979" s="4"/>
    </row>
    <row r="1980" spans="6:6" x14ac:dyDescent="0.25">
      <c r="F1980" s="4"/>
    </row>
    <row r="1981" spans="6:6" x14ac:dyDescent="0.25">
      <c r="F1981" s="4"/>
    </row>
    <row r="1982" spans="6:6" x14ac:dyDescent="0.25">
      <c r="F1982" s="2"/>
    </row>
    <row r="1983" spans="6:6" x14ac:dyDescent="0.25">
      <c r="F1983" s="4"/>
    </row>
    <row r="1984" spans="6:6" x14ac:dyDescent="0.25">
      <c r="F1984" s="4"/>
    </row>
    <row r="1985" spans="6:6" x14ac:dyDescent="0.25">
      <c r="F1985" s="4"/>
    </row>
    <row r="1986" spans="6:6" x14ac:dyDescent="0.25">
      <c r="F1986" s="4"/>
    </row>
    <row r="1987" spans="6:6" x14ac:dyDescent="0.25">
      <c r="F1987" s="4"/>
    </row>
    <row r="1988" spans="6:6" x14ac:dyDescent="0.25">
      <c r="F1988" s="4"/>
    </row>
    <row r="1989" spans="6:6" x14ac:dyDescent="0.25">
      <c r="F1989" s="4"/>
    </row>
    <row r="1990" spans="6:6" x14ac:dyDescent="0.25">
      <c r="F1990" s="4"/>
    </row>
    <row r="1991" spans="6:6" x14ac:dyDescent="0.25">
      <c r="F1991" s="2"/>
    </row>
    <row r="1992" spans="6:6" x14ac:dyDescent="0.25">
      <c r="F1992" s="4"/>
    </row>
    <row r="1993" spans="6:6" x14ac:dyDescent="0.25">
      <c r="F1993" s="4"/>
    </row>
    <row r="1994" spans="6:6" x14ac:dyDescent="0.25">
      <c r="F1994" s="4"/>
    </row>
    <row r="1995" spans="6:6" x14ac:dyDescent="0.25">
      <c r="F1995" s="4"/>
    </row>
    <row r="1996" spans="6:6" x14ac:dyDescent="0.25">
      <c r="F1996" s="4"/>
    </row>
    <row r="1997" spans="6:6" x14ac:dyDescent="0.25">
      <c r="F1997" s="4"/>
    </row>
    <row r="1998" spans="6:6" x14ac:dyDescent="0.25">
      <c r="F1998" s="4"/>
    </row>
    <row r="1999" spans="6:6" x14ac:dyDescent="0.25">
      <c r="F1999" s="4"/>
    </row>
    <row r="2000" spans="6:6" x14ac:dyDescent="0.25">
      <c r="F2000" s="2"/>
    </row>
    <row r="2001" spans="6:6" x14ac:dyDescent="0.25">
      <c r="F2001" s="4"/>
    </row>
    <row r="2002" spans="6:6" x14ac:dyDescent="0.25">
      <c r="F2002" s="4"/>
    </row>
    <row r="2003" spans="6:6" x14ac:dyDescent="0.25">
      <c r="F2003" s="4"/>
    </row>
    <row r="2004" spans="6:6" x14ac:dyDescent="0.25">
      <c r="F2004" s="4"/>
    </row>
    <row r="2005" spans="6:6" x14ac:dyDescent="0.25">
      <c r="F2005" s="4"/>
    </row>
    <row r="2006" spans="6:6" x14ac:dyDescent="0.25">
      <c r="F2006" s="4"/>
    </row>
    <row r="2007" spans="6:6" x14ac:dyDescent="0.25">
      <c r="F2007" s="4"/>
    </row>
    <row r="2008" spans="6:6" x14ac:dyDescent="0.25">
      <c r="F2008" s="4"/>
    </row>
    <row r="2009" spans="6:6" x14ac:dyDescent="0.25">
      <c r="F2009" s="2"/>
    </row>
    <row r="2010" spans="6:6" x14ac:dyDescent="0.25">
      <c r="F2010" s="4"/>
    </row>
    <row r="2011" spans="6:6" x14ac:dyDescent="0.25">
      <c r="F2011" s="4"/>
    </row>
    <row r="2012" spans="6:6" x14ac:dyDescent="0.25">
      <c r="F2012" s="4"/>
    </row>
    <row r="2013" spans="6:6" x14ac:dyDescent="0.25">
      <c r="F2013" s="4"/>
    </row>
    <row r="2014" spans="6:6" x14ac:dyDescent="0.25">
      <c r="F2014" s="4"/>
    </row>
    <row r="2015" spans="6:6" x14ac:dyDescent="0.25">
      <c r="F2015" s="4"/>
    </row>
    <row r="2016" spans="6:6" x14ac:dyDescent="0.25">
      <c r="F2016" s="4"/>
    </row>
    <row r="2017" spans="6:6" x14ac:dyDescent="0.25">
      <c r="F2017" s="4"/>
    </row>
    <row r="2018" spans="6:6" x14ac:dyDescent="0.25">
      <c r="F2018" s="2"/>
    </row>
    <row r="2019" spans="6:6" x14ac:dyDescent="0.25">
      <c r="F2019" s="4"/>
    </row>
    <row r="2020" spans="6:6" x14ac:dyDescent="0.25">
      <c r="F2020" s="4"/>
    </row>
    <row r="2021" spans="6:6" x14ac:dyDescent="0.25">
      <c r="F2021" s="4"/>
    </row>
    <row r="2022" spans="6:6" x14ac:dyDescent="0.25">
      <c r="F2022" s="4"/>
    </row>
    <row r="2023" spans="6:6" x14ac:dyDescent="0.25">
      <c r="F2023" s="4"/>
    </row>
    <row r="2024" spans="6:6" x14ac:dyDescent="0.25">
      <c r="F2024" s="4"/>
    </row>
    <row r="2025" spans="6:6" x14ac:dyDescent="0.25">
      <c r="F2025" s="2"/>
    </row>
    <row r="2026" spans="6:6" x14ac:dyDescent="0.25">
      <c r="F2026" s="4"/>
    </row>
    <row r="2027" spans="6:6" x14ac:dyDescent="0.25">
      <c r="F2027" s="4"/>
    </row>
    <row r="2028" spans="6:6" x14ac:dyDescent="0.25">
      <c r="F2028" s="4"/>
    </row>
    <row r="2029" spans="6:6" x14ac:dyDescent="0.25">
      <c r="F2029" s="4"/>
    </row>
    <row r="2030" spans="6:6" x14ac:dyDescent="0.25">
      <c r="F2030" s="4"/>
    </row>
    <row r="2031" spans="6:6" x14ac:dyDescent="0.25">
      <c r="F2031" s="4"/>
    </row>
    <row r="2032" spans="6:6" x14ac:dyDescent="0.25">
      <c r="F2032" s="4"/>
    </row>
    <row r="2033" spans="6:6" x14ac:dyDescent="0.25">
      <c r="F2033" s="2"/>
    </row>
    <row r="2034" spans="6:6" x14ac:dyDescent="0.25">
      <c r="F2034" s="4"/>
    </row>
    <row r="2035" spans="6:6" x14ac:dyDescent="0.25">
      <c r="F2035" s="4"/>
    </row>
    <row r="2036" spans="6:6" x14ac:dyDescent="0.25">
      <c r="F2036" s="4"/>
    </row>
    <row r="2037" spans="6:6" x14ac:dyDescent="0.25">
      <c r="F2037" s="4"/>
    </row>
    <row r="2038" spans="6:6" x14ac:dyDescent="0.25">
      <c r="F2038" s="4"/>
    </row>
    <row r="2039" spans="6:6" x14ac:dyDescent="0.25">
      <c r="F2039" s="4"/>
    </row>
    <row r="2040" spans="6:6" x14ac:dyDescent="0.25">
      <c r="F2040" s="2"/>
    </row>
    <row r="2041" spans="6:6" x14ac:dyDescent="0.25">
      <c r="F2041" s="4"/>
    </row>
    <row r="2042" spans="6:6" x14ac:dyDescent="0.25">
      <c r="F2042" s="4"/>
    </row>
    <row r="2043" spans="6:6" x14ac:dyDescent="0.25">
      <c r="F2043" s="4"/>
    </row>
    <row r="2044" spans="6:6" x14ac:dyDescent="0.25">
      <c r="F2044" s="4"/>
    </row>
    <row r="2045" spans="6:6" x14ac:dyDescent="0.25">
      <c r="F2045" s="4"/>
    </row>
    <row r="2046" spans="6:6" x14ac:dyDescent="0.25">
      <c r="F2046" s="4"/>
    </row>
    <row r="2047" spans="6:6" x14ac:dyDescent="0.25">
      <c r="F2047" s="4"/>
    </row>
    <row r="2048" spans="6:6" x14ac:dyDescent="0.25">
      <c r="F2048" s="4"/>
    </row>
    <row r="2049" spans="6:6" x14ac:dyDescent="0.25">
      <c r="F2049" s="2"/>
    </row>
    <row r="2050" spans="6:6" x14ac:dyDescent="0.25">
      <c r="F2050" s="4"/>
    </row>
    <row r="2051" spans="6:6" x14ac:dyDescent="0.25">
      <c r="F2051" s="4"/>
    </row>
    <row r="2052" spans="6:6" x14ac:dyDescent="0.25">
      <c r="F2052" s="4"/>
    </row>
    <row r="2053" spans="6:6" x14ac:dyDescent="0.25">
      <c r="F2053" s="4"/>
    </row>
    <row r="2054" spans="6:6" x14ac:dyDescent="0.25">
      <c r="F2054" s="4"/>
    </row>
    <row r="2055" spans="6:6" x14ac:dyDescent="0.25">
      <c r="F2055" s="4"/>
    </row>
    <row r="2056" spans="6:6" x14ac:dyDescent="0.25">
      <c r="F2056" s="4"/>
    </row>
    <row r="2057" spans="6:6" x14ac:dyDescent="0.25">
      <c r="F2057" s="2"/>
    </row>
    <row r="2058" spans="6:6" x14ac:dyDescent="0.25">
      <c r="F2058" s="4"/>
    </row>
    <row r="2059" spans="6:6" x14ac:dyDescent="0.25">
      <c r="F2059" s="4"/>
    </row>
    <row r="2060" spans="6:6" x14ac:dyDescent="0.25">
      <c r="F2060" s="4"/>
    </row>
    <row r="2061" spans="6:6" x14ac:dyDescent="0.25">
      <c r="F2061" s="4"/>
    </row>
    <row r="2062" spans="6:6" x14ac:dyDescent="0.25">
      <c r="F2062" s="4"/>
    </row>
    <row r="2063" spans="6:6" x14ac:dyDescent="0.25">
      <c r="F2063" s="4"/>
    </row>
    <row r="2064" spans="6:6" x14ac:dyDescent="0.25">
      <c r="F2064" s="4"/>
    </row>
    <row r="2065" spans="6:6" x14ac:dyDescent="0.25">
      <c r="F2065" s="4"/>
    </row>
    <row r="2066" spans="6:6" x14ac:dyDescent="0.25">
      <c r="F2066" s="2"/>
    </row>
    <row r="2067" spans="6:6" x14ac:dyDescent="0.25">
      <c r="F2067" s="4"/>
    </row>
    <row r="2068" spans="6:6" x14ac:dyDescent="0.25">
      <c r="F2068" s="4"/>
    </row>
    <row r="2069" spans="6:6" x14ac:dyDescent="0.25">
      <c r="F2069" s="4"/>
    </row>
    <row r="2070" spans="6:6" x14ac:dyDescent="0.25">
      <c r="F2070" s="4"/>
    </row>
    <row r="2071" spans="6:6" x14ac:dyDescent="0.25">
      <c r="F2071" s="4"/>
    </row>
    <row r="2072" spans="6:6" x14ac:dyDescent="0.25">
      <c r="F2072" s="4"/>
    </row>
    <row r="2073" spans="6:6" x14ac:dyDescent="0.25">
      <c r="F2073" s="4"/>
    </row>
    <row r="2074" spans="6:6" x14ac:dyDescent="0.25">
      <c r="F2074" s="2"/>
    </row>
    <row r="2075" spans="6:6" x14ac:dyDescent="0.25">
      <c r="F2075" s="4"/>
    </row>
    <row r="2076" spans="6:6" x14ac:dyDescent="0.25">
      <c r="F2076" s="4"/>
    </row>
    <row r="2077" spans="6:6" x14ac:dyDescent="0.25">
      <c r="F2077" s="4"/>
    </row>
    <row r="2078" spans="6:6" x14ac:dyDescent="0.25">
      <c r="F2078" s="4"/>
    </row>
    <row r="2079" spans="6:6" x14ac:dyDescent="0.25">
      <c r="F2079" s="4"/>
    </row>
    <row r="2080" spans="6:6" x14ac:dyDescent="0.25">
      <c r="F2080" s="4"/>
    </row>
    <row r="2081" spans="6:6" x14ac:dyDescent="0.25">
      <c r="F2081" s="4"/>
    </row>
    <row r="2082" spans="6:6" x14ac:dyDescent="0.25">
      <c r="F2082" s="2"/>
    </row>
    <row r="2083" spans="6:6" x14ac:dyDescent="0.25">
      <c r="F2083" s="4"/>
    </row>
    <row r="2084" spans="6:6" x14ac:dyDescent="0.25">
      <c r="F2084" s="4"/>
    </row>
    <row r="2085" spans="6:6" x14ac:dyDescent="0.25">
      <c r="F2085" s="4"/>
    </row>
    <row r="2086" spans="6:6" x14ac:dyDescent="0.25">
      <c r="F2086" s="4"/>
    </row>
    <row r="2087" spans="6:6" x14ac:dyDescent="0.25">
      <c r="F2087" s="4"/>
    </row>
    <row r="2088" spans="6:6" x14ac:dyDescent="0.25">
      <c r="F2088" s="4"/>
    </row>
    <row r="2089" spans="6:6" x14ac:dyDescent="0.25">
      <c r="F2089" s="4"/>
    </row>
    <row r="2090" spans="6:6" x14ac:dyDescent="0.25">
      <c r="F2090" s="4"/>
    </row>
    <row r="2091" spans="6:6" x14ac:dyDescent="0.25">
      <c r="F2091" s="2"/>
    </row>
    <row r="2092" spans="6:6" x14ac:dyDescent="0.25">
      <c r="F2092" s="4"/>
    </row>
    <row r="2093" spans="6:6" x14ac:dyDescent="0.25">
      <c r="F2093" s="4"/>
    </row>
    <row r="2094" spans="6:6" x14ac:dyDescent="0.25">
      <c r="F2094" s="4"/>
    </row>
    <row r="2095" spans="6:6" x14ac:dyDescent="0.25">
      <c r="F2095" s="4"/>
    </row>
    <row r="2096" spans="6:6" x14ac:dyDescent="0.25">
      <c r="F2096" s="4"/>
    </row>
    <row r="2097" spans="6:6" x14ac:dyDescent="0.25">
      <c r="F2097" s="4"/>
    </row>
    <row r="2098" spans="6:6" x14ac:dyDescent="0.25">
      <c r="F2098" s="4"/>
    </row>
    <row r="2099" spans="6:6" x14ac:dyDescent="0.25">
      <c r="F2099" s="4"/>
    </row>
    <row r="2100" spans="6:6" x14ac:dyDescent="0.25">
      <c r="F2100" s="2"/>
    </row>
    <row r="2101" spans="6:6" x14ac:dyDescent="0.25">
      <c r="F2101" s="4"/>
    </row>
    <row r="2102" spans="6:6" x14ac:dyDescent="0.25">
      <c r="F2102" s="4"/>
    </row>
    <row r="2103" spans="6:6" x14ac:dyDescent="0.25">
      <c r="F2103" s="4"/>
    </row>
    <row r="2104" spans="6:6" x14ac:dyDescent="0.25">
      <c r="F2104" s="4"/>
    </row>
    <row r="2105" spans="6:6" x14ac:dyDescent="0.25">
      <c r="F2105" s="4"/>
    </row>
    <row r="2106" spans="6:6" x14ac:dyDescent="0.25">
      <c r="F2106" s="4"/>
    </row>
    <row r="2107" spans="6:6" x14ac:dyDescent="0.25">
      <c r="F2107" s="4"/>
    </row>
    <row r="2108" spans="6:6" x14ac:dyDescent="0.25">
      <c r="F2108" s="2"/>
    </row>
    <row r="2109" spans="6:6" x14ac:dyDescent="0.25">
      <c r="F2109" s="4"/>
    </row>
    <row r="2110" spans="6:6" x14ac:dyDescent="0.25">
      <c r="F2110" s="4"/>
    </row>
    <row r="2111" spans="6:6" x14ac:dyDescent="0.25">
      <c r="F2111" s="4"/>
    </row>
    <row r="2112" spans="6:6" x14ac:dyDescent="0.25">
      <c r="F2112" s="4"/>
    </row>
    <row r="2113" spans="6:6" x14ac:dyDescent="0.25">
      <c r="F2113" s="4"/>
    </row>
    <row r="2114" spans="6:6" x14ac:dyDescent="0.25">
      <c r="F2114" s="4"/>
    </row>
    <row r="2115" spans="6:6" x14ac:dyDescent="0.25">
      <c r="F2115" s="4"/>
    </row>
    <row r="2116" spans="6:6" x14ac:dyDescent="0.25">
      <c r="F2116" s="2"/>
    </row>
    <row r="2117" spans="6:6" x14ac:dyDescent="0.25">
      <c r="F2117" s="4"/>
    </row>
    <row r="2118" spans="6:6" x14ac:dyDescent="0.25">
      <c r="F2118" s="4"/>
    </row>
    <row r="2119" spans="6:6" x14ac:dyDescent="0.25">
      <c r="F2119" s="4"/>
    </row>
    <row r="2120" spans="6:6" x14ac:dyDescent="0.25">
      <c r="F2120" s="4"/>
    </row>
    <row r="2121" spans="6:6" x14ac:dyDescent="0.25">
      <c r="F2121" s="4"/>
    </row>
    <row r="2122" spans="6:6" x14ac:dyDescent="0.25">
      <c r="F2122" s="4"/>
    </row>
    <row r="2123" spans="6:6" x14ac:dyDescent="0.25">
      <c r="F2123" s="4"/>
    </row>
    <row r="2124" spans="6:6" x14ac:dyDescent="0.25">
      <c r="F2124" s="4"/>
    </row>
    <row r="2125" spans="6:6" x14ac:dyDescent="0.25">
      <c r="F2125" s="2"/>
    </row>
    <row r="2126" spans="6:6" x14ac:dyDescent="0.25">
      <c r="F2126" s="4"/>
    </row>
    <row r="2127" spans="6:6" x14ac:dyDescent="0.25">
      <c r="F2127" s="4"/>
    </row>
    <row r="2128" spans="6:6" x14ac:dyDescent="0.25">
      <c r="F2128" s="4"/>
    </row>
    <row r="2129" spans="6:6" x14ac:dyDescent="0.25">
      <c r="F2129" s="4"/>
    </row>
    <row r="2130" spans="6:6" x14ac:dyDescent="0.25">
      <c r="F2130" s="4"/>
    </row>
    <row r="2131" spans="6:6" x14ac:dyDescent="0.25">
      <c r="F2131" s="4"/>
    </row>
    <row r="2132" spans="6:6" x14ac:dyDescent="0.25">
      <c r="F2132" s="4"/>
    </row>
    <row r="2133" spans="6:6" x14ac:dyDescent="0.25">
      <c r="F2133" s="4"/>
    </row>
    <row r="2134" spans="6:6" x14ac:dyDescent="0.25">
      <c r="F2134" s="2"/>
    </row>
    <row r="2135" spans="6:6" x14ac:dyDescent="0.25">
      <c r="F2135" s="4"/>
    </row>
    <row r="2136" spans="6:6" x14ac:dyDescent="0.25">
      <c r="F2136" s="4"/>
    </row>
    <row r="2137" spans="6:6" x14ac:dyDescent="0.25">
      <c r="F2137" s="4"/>
    </row>
    <row r="2138" spans="6:6" x14ac:dyDescent="0.25">
      <c r="F2138" s="4"/>
    </row>
    <row r="2139" spans="6:6" x14ac:dyDescent="0.25">
      <c r="F2139" s="4"/>
    </row>
    <row r="2140" spans="6:6" x14ac:dyDescent="0.25">
      <c r="F2140" s="4"/>
    </row>
    <row r="2141" spans="6:6" x14ac:dyDescent="0.25">
      <c r="F2141" s="4"/>
    </row>
    <row r="2142" spans="6:6" x14ac:dyDescent="0.25">
      <c r="F2142" s="4"/>
    </row>
    <row r="2143" spans="6:6" x14ac:dyDescent="0.25">
      <c r="F2143" s="2"/>
    </row>
    <row r="2144" spans="6:6" x14ac:dyDescent="0.25">
      <c r="F2144" s="4"/>
    </row>
    <row r="2145" spans="6:6" x14ac:dyDescent="0.25">
      <c r="F2145" s="4"/>
    </row>
    <row r="2146" spans="6:6" x14ac:dyDescent="0.25">
      <c r="F2146" s="4"/>
    </row>
    <row r="2147" spans="6:6" x14ac:dyDescent="0.25">
      <c r="F2147" s="4"/>
    </row>
    <row r="2148" spans="6:6" x14ac:dyDescent="0.25">
      <c r="F2148" s="4"/>
    </row>
    <row r="2149" spans="6:6" x14ac:dyDescent="0.25">
      <c r="F2149" s="4"/>
    </row>
    <row r="2150" spans="6:6" x14ac:dyDescent="0.25">
      <c r="F2150" s="4"/>
    </row>
    <row r="2151" spans="6:6" x14ac:dyDescent="0.25">
      <c r="F2151" s="4"/>
    </row>
    <row r="2152" spans="6:6" x14ac:dyDescent="0.25">
      <c r="F2152" s="2"/>
    </row>
    <row r="2153" spans="6:6" x14ac:dyDescent="0.25">
      <c r="F2153" s="4"/>
    </row>
    <row r="2154" spans="6:6" x14ac:dyDescent="0.25">
      <c r="F2154" s="4"/>
    </row>
    <row r="2155" spans="6:6" x14ac:dyDescent="0.25">
      <c r="F2155" s="4"/>
    </row>
    <row r="2156" spans="6:6" x14ac:dyDescent="0.25">
      <c r="F2156" s="4"/>
    </row>
    <row r="2157" spans="6:6" x14ac:dyDescent="0.25">
      <c r="F2157" s="4"/>
    </row>
    <row r="2158" spans="6:6" x14ac:dyDescent="0.25">
      <c r="F2158" s="4"/>
    </row>
    <row r="2159" spans="6:6" x14ac:dyDescent="0.25">
      <c r="F2159" s="2"/>
    </row>
    <row r="2160" spans="6:6" x14ac:dyDescent="0.25">
      <c r="F2160" s="4"/>
    </row>
    <row r="2161" spans="6:6" x14ac:dyDescent="0.25">
      <c r="F2161" s="4"/>
    </row>
    <row r="2162" spans="6:6" x14ac:dyDescent="0.25">
      <c r="F2162" s="4"/>
    </row>
    <row r="2163" spans="6:6" x14ac:dyDescent="0.25">
      <c r="F2163" s="4"/>
    </row>
    <row r="2164" spans="6:6" x14ac:dyDescent="0.25">
      <c r="F2164" s="4"/>
    </row>
    <row r="2165" spans="6:6" x14ac:dyDescent="0.25">
      <c r="F2165" s="4"/>
    </row>
    <row r="2166" spans="6:6" x14ac:dyDescent="0.25">
      <c r="F2166" s="4"/>
    </row>
    <row r="2167" spans="6:6" x14ac:dyDescent="0.25">
      <c r="F2167" s="4"/>
    </row>
    <row r="2168" spans="6:6" x14ac:dyDescent="0.25">
      <c r="F2168" s="2"/>
    </row>
    <row r="2169" spans="6:6" x14ac:dyDescent="0.25">
      <c r="F2169" s="4"/>
    </row>
    <row r="2170" spans="6:6" x14ac:dyDescent="0.25">
      <c r="F2170" s="4"/>
    </row>
    <row r="2171" spans="6:6" x14ac:dyDescent="0.25">
      <c r="F2171" s="4"/>
    </row>
    <row r="2172" spans="6:6" x14ac:dyDescent="0.25">
      <c r="F2172" s="4"/>
    </row>
    <row r="2173" spans="6:6" x14ac:dyDescent="0.25">
      <c r="F2173" s="4"/>
    </row>
    <row r="2174" spans="6:6" x14ac:dyDescent="0.25">
      <c r="F2174" s="4"/>
    </row>
    <row r="2175" spans="6:6" x14ac:dyDescent="0.25">
      <c r="F2175" s="2"/>
    </row>
    <row r="2176" spans="6:6" x14ac:dyDescent="0.25">
      <c r="F2176" s="4"/>
    </row>
    <row r="2177" spans="6:6" x14ac:dyDescent="0.25">
      <c r="F2177" s="4"/>
    </row>
    <row r="2178" spans="6:6" x14ac:dyDescent="0.25">
      <c r="F2178" s="4"/>
    </row>
    <row r="2179" spans="6:6" x14ac:dyDescent="0.25">
      <c r="F2179" s="4"/>
    </row>
    <row r="2180" spans="6:6" x14ac:dyDescent="0.25">
      <c r="F2180" s="4"/>
    </row>
    <row r="2181" spans="6:6" x14ac:dyDescent="0.25">
      <c r="F2181" s="4"/>
    </row>
    <row r="2182" spans="6:6" x14ac:dyDescent="0.25">
      <c r="F2182" s="4"/>
    </row>
    <row r="2183" spans="6:6" x14ac:dyDescent="0.25">
      <c r="F2183" s="2"/>
    </row>
    <row r="2184" spans="6:6" x14ac:dyDescent="0.25">
      <c r="F2184" s="4"/>
    </row>
    <row r="2185" spans="6:6" x14ac:dyDescent="0.25">
      <c r="F2185" s="4"/>
    </row>
    <row r="2186" spans="6:6" x14ac:dyDescent="0.25">
      <c r="F2186" s="4"/>
    </row>
    <row r="2187" spans="6:6" x14ac:dyDescent="0.25">
      <c r="F2187" s="4"/>
    </row>
    <row r="2188" spans="6:6" x14ac:dyDescent="0.25">
      <c r="F2188" s="4"/>
    </row>
    <row r="2189" spans="6:6" x14ac:dyDescent="0.25">
      <c r="F2189" s="4"/>
    </row>
    <row r="2190" spans="6:6" x14ac:dyDescent="0.25">
      <c r="F2190" s="4"/>
    </row>
    <row r="2191" spans="6:6" x14ac:dyDescent="0.25">
      <c r="F2191" s="2"/>
    </row>
    <row r="2192" spans="6:6" x14ac:dyDescent="0.25">
      <c r="F2192" s="4"/>
    </row>
    <row r="2193" spans="6:6" x14ac:dyDescent="0.25">
      <c r="F2193" s="4"/>
    </row>
    <row r="2194" spans="6:6" x14ac:dyDescent="0.25">
      <c r="F2194" s="4"/>
    </row>
    <row r="2195" spans="6:6" x14ac:dyDescent="0.25">
      <c r="F2195" s="4"/>
    </row>
    <row r="2196" spans="6:6" x14ac:dyDescent="0.25">
      <c r="F2196" s="4"/>
    </row>
    <row r="2197" spans="6:6" x14ac:dyDescent="0.25">
      <c r="F2197" s="4"/>
    </row>
    <row r="2198" spans="6:6" x14ac:dyDescent="0.25">
      <c r="F2198" s="4"/>
    </row>
    <row r="2199" spans="6:6" x14ac:dyDescent="0.25">
      <c r="F2199" s="4"/>
    </row>
    <row r="2200" spans="6:6" x14ac:dyDescent="0.25">
      <c r="F2200" s="2"/>
    </row>
    <row r="2201" spans="6:6" x14ac:dyDescent="0.25">
      <c r="F2201" s="4"/>
    </row>
    <row r="2202" spans="6:6" x14ac:dyDescent="0.25">
      <c r="F2202" s="4"/>
    </row>
    <row r="2203" spans="6:6" x14ac:dyDescent="0.25">
      <c r="F2203" s="4"/>
    </row>
    <row r="2204" spans="6:6" x14ac:dyDescent="0.25">
      <c r="F2204" s="4"/>
    </row>
    <row r="2205" spans="6:6" x14ac:dyDescent="0.25">
      <c r="F2205" s="4"/>
    </row>
    <row r="2206" spans="6:6" x14ac:dyDescent="0.25">
      <c r="F2206" s="4"/>
    </row>
    <row r="2207" spans="6:6" x14ac:dyDescent="0.25">
      <c r="F2207" s="4"/>
    </row>
    <row r="2208" spans="6:6" x14ac:dyDescent="0.25">
      <c r="F2208" s="4"/>
    </row>
    <row r="2209" spans="6:6" x14ac:dyDescent="0.25">
      <c r="F2209" s="2"/>
    </row>
    <row r="2210" spans="6:6" x14ac:dyDescent="0.25">
      <c r="F2210" s="4"/>
    </row>
    <row r="2211" spans="6:6" x14ac:dyDescent="0.25">
      <c r="F2211" s="4"/>
    </row>
    <row r="2212" spans="6:6" x14ac:dyDescent="0.25">
      <c r="F2212" s="4"/>
    </row>
    <row r="2213" spans="6:6" x14ac:dyDescent="0.25">
      <c r="F2213" s="4"/>
    </row>
    <row r="2214" spans="6:6" x14ac:dyDescent="0.25">
      <c r="F2214" s="4"/>
    </row>
    <row r="2215" spans="6:6" x14ac:dyDescent="0.25">
      <c r="F2215" s="4"/>
    </row>
    <row r="2216" spans="6:6" x14ac:dyDescent="0.25">
      <c r="F2216" s="4"/>
    </row>
    <row r="2217" spans="6:6" x14ac:dyDescent="0.25">
      <c r="F2217" s="2"/>
    </row>
    <row r="2218" spans="6:6" x14ac:dyDescent="0.25">
      <c r="F2218" s="4"/>
    </row>
    <row r="2219" spans="6:6" x14ac:dyDescent="0.25">
      <c r="F2219" s="4"/>
    </row>
    <row r="2220" spans="6:6" x14ac:dyDescent="0.25">
      <c r="F2220" s="4"/>
    </row>
    <row r="2221" spans="6:6" x14ac:dyDescent="0.25">
      <c r="F2221" s="4"/>
    </row>
    <row r="2222" spans="6:6" x14ac:dyDescent="0.25">
      <c r="F2222" s="4"/>
    </row>
    <row r="2223" spans="6:6" x14ac:dyDescent="0.25">
      <c r="F2223" s="4"/>
    </row>
    <row r="2224" spans="6:6" x14ac:dyDescent="0.25">
      <c r="F2224" s="4"/>
    </row>
    <row r="2225" spans="6:6" x14ac:dyDescent="0.25">
      <c r="F2225" s="2"/>
    </row>
    <row r="2226" spans="6:6" x14ac:dyDescent="0.25">
      <c r="F2226" s="4"/>
    </row>
    <row r="2227" spans="6:6" x14ac:dyDescent="0.25">
      <c r="F2227" s="4"/>
    </row>
    <row r="2228" spans="6:6" x14ac:dyDescent="0.25">
      <c r="F2228" s="4"/>
    </row>
    <row r="2229" spans="6:6" x14ac:dyDescent="0.25">
      <c r="F2229" s="4"/>
    </row>
    <row r="2230" spans="6:6" x14ac:dyDescent="0.25">
      <c r="F2230" s="4"/>
    </row>
    <row r="2231" spans="6:6" x14ac:dyDescent="0.25">
      <c r="F2231" s="4"/>
    </row>
    <row r="2232" spans="6:6" x14ac:dyDescent="0.25">
      <c r="F2232" s="4"/>
    </row>
    <row r="2233" spans="6:6" x14ac:dyDescent="0.25">
      <c r="F2233" s="2"/>
    </row>
    <row r="2234" spans="6:6" x14ac:dyDescent="0.25">
      <c r="F2234" s="4"/>
    </row>
    <row r="2235" spans="6:6" x14ac:dyDescent="0.25">
      <c r="F2235" s="4"/>
    </row>
    <row r="2236" spans="6:6" x14ac:dyDescent="0.25">
      <c r="F2236" s="4"/>
    </row>
    <row r="2237" spans="6:6" x14ac:dyDescent="0.25">
      <c r="F2237" s="4"/>
    </row>
    <row r="2238" spans="6:6" x14ac:dyDescent="0.25">
      <c r="F2238" s="4"/>
    </row>
    <row r="2239" spans="6:6" x14ac:dyDescent="0.25">
      <c r="F2239" s="4"/>
    </row>
    <row r="2240" spans="6:6" x14ac:dyDescent="0.25">
      <c r="F2240" s="4"/>
    </row>
    <row r="2241" spans="6:6" x14ac:dyDescent="0.25">
      <c r="F2241" s="4"/>
    </row>
    <row r="2242" spans="6:6" x14ac:dyDescent="0.25">
      <c r="F2242" s="2"/>
    </row>
    <row r="2243" spans="6:6" x14ac:dyDescent="0.25">
      <c r="F2243" s="4"/>
    </row>
    <row r="2244" spans="6:6" x14ac:dyDescent="0.25">
      <c r="F2244" s="4"/>
    </row>
    <row r="2245" spans="6:6" x14ac:dyDescent="0.25">
      <c r="F2245" s="4"/>
    </row>
    <row r="2246" spans="6:6" x14ac:dyDescent="0.25">
      <c r="F2246" s="4"/>
    </row>
    <row r="2247" spans="6:6" x14ac:dyDescent="0.25">
      <c r="F2247" s="4"/>
    </row>
    <row r="2248" spans="6:6" x14ac:dyDescent="0.25">
      <c r="F2248" s="4"/>
    </row>
    <row r="2249" spans="6:6" x14ac:dyDescent="0.25">
      <c r="F2249" s="4"/>
    </row>
    <row r="2250" spans="6:6" x14ac:dyDescent="0.25">
      <c r="F2250" s="2"/>
    </row>
    <row r="2251" spans="6:6" x14ac:dyDescent="0.25">
      <c r="F2251" s="4"/>
    </row>
    <row r="2252" spans="6:6" x14ac:dyDescent="0.25">
      <c r="F2252" s="4"/>
    </row>
    <row r="2253" spans="6:6" x14ac:dyDescent="0.25">
      <c r="F2253" s="4"/>
    </row>
    <row r="2254" spans="6:6" x14ac:dyDescent="0.25">
      <c r="F2254" s="4"/>
    </row>
    <row r="2255" spans="6:6" x14ac:dyDescent="0.25">
      <c r="F2255" s="4"/>
    </row>
    <row r="2256" spans="6:6" x14ac:dyDescent="0.25">
      <c r="F2256" s="4"/>
    </row>
    <row r="2257" spans="6:6" x14ac:dyDescent="0.25">
      <c r="F2257" s="2"/>
    </row>
    <row r="2258" spans="6:6" x14ac:dyDescent="0.25">
      <c r="F2258" s="4"/>
    </row>
    <row r="2259" spans="6:6" x14ac:dyDescent="0.25">
      <c r="F2259" s="4"/>
    </row>
    <row r="2260" spans="6:6" x14ac:dyDescent="0.25">
      <c r="F2260" s="4"/>
    </row>
    <row r="2261" spans="6:6" x14ac:dyDescent="0.25">
      <c r="F2261" s="4"/>
    </row>
    <row r="2262" spans="6:6" x14ac:dyDescent="0.25">
      <c r="F2262" s="4"/>
    </row>
    <row r="2263" spans="6:6" x14ac:dyDescent="0.25">
      <c r="F2263" s="4"/>
    </row>
    <row r="2264" spans="6:6" x14ac:dyDescent="0.25">
      <c r="F2264" s="4"/>
    </row>
    <row r="2265" spans="6:6" x14ac:dyDescent="0.25">
      <c r="F2265" s="4"/>
    </row>
    <row r="2266" spans="6:6" x14ac:dyDescent="0.25">
      <c r="F2266" s="2"/>
    </row>
    <row r="2267" spans="6:6" x14ac:dyDescent="0.25">
      <c r="F2267" s="4"/>
    </row>
    <row r="2268" spans="6:6" x14ac:dyDescent="0.25">
      <c r="F2268" s="4"/>
    </row>
    <row r="2269" spans="6:6" x14ac:dyDescent="0.25">
      <c r="F2269" s="4"/>
    </row>
    <row r="2270" spans="6:6" x14ac:dyDescent="0.25">
      <c r="F2270" s="4"/>
    </row>
    <row r="2271" spans="6:6" x14ac:dyDescent="0.25">
      <c r="F2271" s="4"/>
    </row>
    <row r="2272" spans="6:6" x14ac:dyDescent="0.25">
      <c r="F2272" s="4"/>
    </row>
    <row r="2273" spans="6:6" x14ac:dyDescent="0.25">
      <c r="F2273" s="4"/>
    </row>
    <row r="2274" spans="6:6" x14ac:dyDescent="0.25">
      <c r="F2274" s="2"/>
    </row>
    <row r="2275" spans="6:6" x14ac:dyDescent="0.25">
      <c r="F2275" s="4"/>
    </row>
    <row r="2276" spans="6:6" x14ac:dyDescent="0.25">
      <c r="F2276" s="4"/>
    </row>
    <row r="2277" spans="6:6" x14ac:dyDescent="0.25">
      <c r="F2277" s="4"/>
    </row>
    <row r="2278" spans="6:6" x14ac:dyDescent="0.25">
      <c r="F2278" s="4"/>
    </row>
    <row r="2279" spans="6:6" x14ac:dyDescent="0.25">
      <c r="F2279" s="4"/>
    </row>
    <row r="2280" spans="6:6" x14ac:dyDescent="0.25">
      <c r="F2280" s="4"/>
    </row>
    <row r="2281" spans="6:6" x14ac:dyDescent="0.25">
      <c r="F2281" s="4"/>
    </row>
    <row r="2282" spans="6:6" x14ac:dyDescent="0.25">
      <c r="F2282" s="4"/>
    </row>
    <row r="2283" spans="6:6" x14ac:dyDescent="0.25">
      <c r="F2283" s="2"/>
    </row>
    <row r="2284" spans="6:6" x14ac:dyDescent="0.25">
      <c r="F2284" s="4"/>
    </row>
    <row r="2285" spans="6:6" x14ac:dyDescent="0.25">
      <c r="F2285" s="4"/>
    </row>
    <row r="2286" spans="6:6" x14ac:dyDescent="0.25">
      <c r="F2286" s="4"/>
    </row>
    <row r="2287" spans="6:6" x14ac:dyDescent="0.25">
      <c r="F2287" s="4"/>
    </row>
    <row r="2288" spans="6:6" x14ac:dyDescent="0.25">
      <c r="F2288" s="4"/>
    </row>
    <row r="2289" spans="6:6" x14ac:dyDescent="0.25">
      <c r="F2289" s="4"/>
    </row>
    <row r="2290" spans="6:6" x14ac:dyDescent="0.25">
      <c r="F2290" s="4"/>
    </row>
    <row r="2291" spans="6:6" x14ac:dyDescent="0.25">
      <c r="F2291" s="4"/>
    </row>
    <row r="2292" spans="6:6" x14ac:dyDescent="0.25">
      <c r="F2292" s="2"/>
    </row>
    <row r="2293" spans="6:6" x14ac:dyDescent="0.25">
      <c r="F2293" s="4"/>
    </row>
    <row r="2294" spans="6:6" x14ac:dyDescent="0.25">
      <c r="F2294" s="4"/>
    </row>
    <row r="2295" spans="6:6" x14ac:dyDescent="0.25">
      <c r="F2295" s="4"/>
    </row>
    <row r="2296" spans="6:6" x14ac:dyDescent="0.25">
      <c r="F2296" s="4"/>
    </row>
    <row r="2297" spans="6:6" x14ac:dyDescent="0.25">
      <c r="F2297" s="4"/>
    </row>
    <row r="2298" spans="6:6" x14ac:dyDescent="0.25">
      <c r="F2298" s="4"/>
    </row>
    <row r="2299" spans="6:6" x14ac:dyDescent="0.25">
      <c r="F2299" s="2"/>
    </row>
    <row r="2300" spans="6:6" x14ac:dyDescent="0.25">
      <c r="F2300" s="4"/>
    </row>
    <row r="2301" spans="6:6" x14ac:dyDescent="0.25">
      <c r="F2301" s="4"/>
    </row>
    <row r="2302" spans="6:6" x14ac:dyDescent="0.25">
      <c r="F2302" s="4"/>
    </row>
    <row r="2303" spans="6:6" x14ac:dyDescent="0.25">
      <c r="F2303" s="4"/>
    </row>
    <row r="2304" spans="6:6" x14ac:dyDescent="0.25">
      <c r="F2304" s="4"/>
    </row>
    <row r="2305" spans="6:6" x14ac:dyDescent="0.25">
      <c r="F2305" s="4"/>
    </row>
    <row r="2306" spans="6:6" x14ac:dyDescent="0.25">
      <c r="F2306" s="4"/>
    </row>
    <row r="2307" spans="6:6" x14ac:dyDescent="0.25">
      <c r="F2307" s="4"/>
    </row>
    <row r="2308" spans="6:6" x14ac:dyDescent="0.25">
      <c r="F2308" s="2"/>
    </row>
    <row r="2309" spans="6:6" x14ac:dyDescent="0.25">
      <c r="F2309" s="4"/>
    </row>
    <row r="2310" spans="6:6" x14ac:dyDescent="0.25">
      <c r="F2310" s="4"/>
    </row>
    <row r="2311" spans="6:6" x14ac:dyDescent="0.25">
      <c r="F2311" s="4"/>
    </row>
    <row r="2312" spans="6:6" x14ac:dyDescent="0.25">
      <c r="F2312" s="4"/>
    </row>
    <row r="2313" spans="6:6" x14ac:dyDescent="0.25">
      <c r="F2313" s="4"/>
    </row>
    <row r="2314" spans="6:6" x14ac:dyDescent="0.25">
      <c r="F2314" s="4"/>
    </row>
    <row r="2315" spans="6:6" x14ac:dyDescent="0.25">
      <c r="F2315" s="4"/>
    </row>
    <row r="2316" spans="6:6" x14ac:dyDescent="0.25">
      <c r="F2316" s="2"/>
    </row>
    <row r="2317" spans="6:6" x14ac:dyDescent="0.25">
      <c r="F2317" s="4"/>
    </row>
    <row r="2318" spans="6:6" x14ac:dyDescent="0.25">
      <c r="F2318" s="4"/>
    </row>
    <row r="2319" spans="6:6" x14ac:dyDescent="0.25">
      <c r="F2319" s="4"/>
    </row>
    <row r="2320" spans="6:6" x14ac:dyDescent="0.25">
      <c r="F2320" s="4"/>
    </row>
    <row r="2321" spans="6:6" x14ac:dyDescent="0.25">
      <c r="F2321" s="4"/>
    </row>
    <row r="2322" spans="6:6" x14ac:dyDescent="0.25">
      <c r="F2322" s="4"/>
    </row>
    <row r="2323" spans="6:6" x14ac:dyDescent="0.25">
      <c r="F2323" s="4"/>
    </row>
    <row r="2324" spans="6:6" x14ac:dyDescent="0.25">
      <c r="F2324" s="4"/>
    </row>
    <row r="2325" spans="6:6" x14ac:dyDescent="0.25">
      <c r="F2325" s="2"/>
    </row>
    <row r="2326" spans="6:6" x14ac:dyDescent="0.25">
      <c r="F2326" s="4"/>
    </row>
    <row r="2327" spans="6:6" x14ac:dyDescent="0.25">
      <c r="F2327" s="4"/>
    </row>
    <row r="2328" spans="6:6" x14ac:dyDescent="0.25">
      <c r="F2328" s="4"/>
    </row>
    <row r="2329" spans="6:6" x14ac:dyDescent="0.25">
      <c r="F2329" s="4"/>
    </row>
    <row r="2330" spans="6:6" x14ac:dyDescent="0.25">
      <c r="F2330" s="4"/>
    </row>
    <row r="2331" spans="6:6" x14ac:dyDescent="0.25">
      <c r="F2331" s="4"/>
    </row>
    <row r="2332" spans="6:6" x14ac:dyDescent="0.25">
      <c r="F2332" s="2"/>
    </row>
    <row r="2333" spans="6:6" x14ac:dyDescent="0.25">
      <c r="F2333" s="4"/>
    </row>
    <row r="2334" spans="6:6" x14ac:dyDescent="0.25">
      <c r="F2334" s="4"/>
    </row>
    <row r="2335" spans="6:6" x14ac:dyDescent="0.25">
      <c r="F2335" s="4"/>
    </row>
    <row r="2336" spans="6:6" x14ac:dyDescent="0.25">
      <c r="F2336" s="4"/>
    </row>
    <row r="2337" spans="6:6" x14ac:dyDescent="0.25">
      <c r="F2337" s="4"/>
    </row>
    <row r="2338" spans="6:6" x14ac:dyDescent="0.25">
      <c r="F2338" s="4"/>
    </row>
    <row r="2339" spans="6:6" x14ac:dyDescent="0.25">
      <c r="F2339" s="2"/>
    </row>
    <row r="2340" spans="6:6" x14ac:dyDescent="0.25">
      <c r="F2340" s="4"/>
    </row>
    <row r="2341" spans="6:6" x14ac:dyDescent="0.25">
      <c r="F2341" s="4"/>
    </row>
    <row r="2342" spans="6:6" x14ac:dyDescent="0.25">
      <c r="F2342" s="4"/>
    </row>
    <row r="2343" spans="6:6" x14ac:dyDescent="0.25">
      <c r="F2343" s="4"/>
    </row>
    <row r="2344" spans="6:6" x14ac:dyDescent="0.25">
      <c r="F2344" s="4"/>
    </row>
    <row r="2345" spans="6:6" x14ac:dyDescent="0.25">
      <c r="F2345" s="4"/>
    </row>
    <row r="2346" spans="6:6" x14ac:dyDescent="0.25">
      <c r="F2346" s="4"/>
    </row>
    <row r="2347" spans="6:6" x14ac:dyDescent="0.25">
      <c r="F2347" s="4"/>
    </row>
    <row r="2348" spans="6:6" x14ac:dyDescent="0.25">
      <c r="F2348" s="2"/>
    </row>
    <row r="2349" spans="6:6" x14ac:dyDescent="0.25">
      <c r="F2349" s="4"/>
    </row>
    <row r="2350" spans="6:6" x14ac:dyDescent="0.25">
      <c r="F2350" s="4"/>
    </row>
    <row r="2351" spans="6:6" x14ac:dyDescent="0.25">
      <c r="F2351" s="4"/>
    </row>
    <row r="2352" spans="6:6" x14ac:dyDescent="0.25">
      <c r="F2352" s="4"/>
    </row>
    <row r="2353" spans="6:6" x14ac:dyDescent="0.25">
      <c r="F2353" s="4"/>
    </row>
    <row r="2354" spans="6:6" x14ac:dyDescent="0.25">
      <c r="F2354" s="4"/>
    </row>
    <row r="2355" spans="6:6" x14ac:dyDescent="0.25">
      <c r="F2355" s="4"/>
    </row>
    <row r="2356" spans="6:6" x14ac:dyDescent="0.25">
      <c r="F2356" s="2"/>
    </row>
    <row r="2357" spans="6:6" x14ac:dyDescent="0.25">
      <c r="F2357" s="4"/>
    </row>
    <row r="2358" spans="6:6" x14ac:dyDescent="0.25">
      <c r="F2358" s="4"/>
    </row>
    <row r="2359" spans="6:6" x14ac:dyDescent="0.25">
      <c r="F2359" s="4"/>
    </row>
    <row r="2360" spans="6:6" x14ac:dyDescent="0.25">
      <c r="F2360" s="4"/>
    </row>
    <row r="2361" spans="6:6" x14ac:dyDescent="0.25">
      <c r="F2361" s="4"/>
    </row>
    <row r="2362" spans="6:6" x14ac:dyDescent="0.25">
      <c r="F2362" s="4"/>
    </row>
    <row r="2363" spans="6:6" x14ac:dyDescent="0.25">
      <c r="F2363" s="4"/>
    </row>
    <row r="2364" spans="6:6" x14ac:dyDescent="0.25">
      <c r="F2364" s="2"/>
    </row>
    <row r="2365" spans="6:6" x14ac:dyDescent="0.25">
      <c r="F2365" s="4"/>
    </row>
    <row r="2366" spans="6:6" x14ac:dyDescent="0.25">
      <c r="F2366" s="4"/>
    </row>
    <row r="2367" spans="6:6" x14ac:dyDescent="0.25">
      <c r="F2367" s="4"/>
    </row>
    <row r="2368" spans="6:6" x14ac:dyDescent="0.25">
      <c r="F2368" s="4"/>
    </row>
    <row r="2369" spans="6:6" x14ac:dyDescent="0.25">
      <c r="F2369" s="4"/>
    </row>
    <row r="2370" spans="6:6" x14ac:dyDescent="0.25">
      <c r="F2370" s="4"/>
    </row>
    <row r="2371" spans="6:6" x14ac:dyDescent="0.25">
      <c r="F2371" s="4"/>
    </row>
    <row r="2372" spans="6:6" x14ac:dyDescent="0.25">
      <c r="F2372" s="4"/>
    </row>
    <row r="2373" spans="6:6" x14ac:dyDescent="0.25">
      <c r="F2373" s="2"/>
    </row>
    <row r="2374" spans="6:6" x14ac:dyDescent="0.25">
      <c r="F2374" s="4"/>
    </row>
    <row r="2375" spans="6:6" x14ac:dyDescent="0.25">
      <c r="F2375" s="4"/>
    </row>
    <row r="2376" spans="6:6" x14ac:dyDescent="0.25">
      <c r="F2376" s="4"/>
    </row>
    <row r="2377" spans="6:6" x14ac:dyDescent="0.25">
      <c r="F2377" s="4"/>
    </row>
    <row r="2378" spans="6:6" x14ac:dyDescent="0.25">
      <c r="F2378" s="4"/>
    </row>
    <row r="2379" spans="6:6" x14ac:dyDescent="0.25">
      <c r="F2379" s="4"/>
    </row>
    <row r="2380" spans="6:6" x14ac:dyDescent="0.25">
      <c r="F2380" s="4"/>
    </row>
    <row r="2381" spans="6:6" x14ac:dyDescent="0.25">
      <c r="F2381" s="4"/>
    </row>
    <row r="2382" spans="6:6" x14ac:dyDescent="0.25">
      <c r="F2382" s="2"/>
    </row>
    <row r="2383" spans="6:6" x14ac:dyDescent="0.25">
      <c r="F2383" s="4"/>
    </row>
    <row r="2384" spans="6:6" x14ac:dyDescent="0.25">
      <c r="F2384" s="4"/>
    </row>
    <row r="2385" spans="6:6" x14ac:dyDescent="0.25">
      <c r="F2385" s="4"/>
    </row>
    <row r="2386" spans="6:6" x14ac:dyDescent="0.25">
      <c r="F2386" s="4"/>
    </row>
    <row r="2387" spans="6:6" x14ac:dyDescent="0.25">
      <c r="F2387" s="4"/>
    </row>
    <row r="2388" spans="6:6" x14ac:dyDescent="0.25">
      <c r="F2388" s="4"/>
    </row>
    <row r="2389" spans="6:6" x14ac:dyDescent="0.25">
      <c r="F2389" s="4"/>
    </row>
    <row r="2390" spans="6:6" x14ac:dyDescent="0.25">
      <c r="F2390" s="2"/>
    </row>
    <row r="2391" spans="6:6" x14ac:dyDescent="0.25">
      <c r="F2391" s="4"/>
    </row>
    <row r="2392" spans="6:6" x14ac:dyDescent="0.25">
      <c r="F2392" s="4"/>
    </row>
    <row r="2393" spans="6:6" x14ac:dyDescent="0.25">
      <c r="F2393" s="4"/>
    </row>
    <row r="2394" spans="6:6" x14ac:dyDescent="0.25">
      <c r="F2394" s="4"/>
    </row>
    <row r="2395" spans="6:6" x14ac:dyDescent="0.25">
      <c r="F2395" s="4"/>
    </row>
    <row r="2396" spans="6:6" x14ac:dyDescent="0.25">
      <c r="F2396" s="4"/>
    </row>
    <row r="2397" spans="6:6" x14ac:dyDescent="0.25">
      <c r="F2397" s="4"/>
    </row>
    <row r="2398" spans="6:6" x14ac:dyDescent="0.25">
      <c r="F2398" s="2"/>
    </row>
    <row r="2399" spans="6:6" x14ac:dyDescent="0.25">
      <c r="F2399" s="4"/>
    </row>
    <row r="2400" spans="6:6" x14ac:dyDescent="0.25">
      <c r="F2400" s="4"/>
    </row>
    <row r="2401" spans="6:6" x14ac:dyDescent="0.25">
      <c r="F2401" s="4"/>
    </row>
    <row r="2402" spans="6:6" x14ac:dyDescent="0.25">
      <c r="F2402" s="4"/>
    </row>
    <row r="2403" spans="6:6" x14ac:dyDescent="0.25">
      <c r="F2403" s="4"/>
    </row>
    <row r="2404" spans="6:6" x14ac:dyDescent="0.25">
      <c r="F2404" s="4"/>
    </row>
    <row r="2405" spans="6:6" x14ac:dyDescent="0.25">
      <c r="F2405" s="4"/>
    </row>
    <row r="2406" spans="6:6" x14ac:dyDescent="0.25">
      <c r="F2406" s="2"/>
    </row>
    <row r="2407" spans="6:6" x14ac:dyDescent="0.25">
      <c r="F2407" s="4"/>
    </row>
    <row r="2408" spans="6:6" x14ac:dyDescent="0.25">
      <c r="F2408" s="4"/>
    </row>
    <row r="2409" spans="6:6" x14ac:dyDescent="0.25">
      <c r="F2409" s="4"/>
    </row>
    <row r="2410" spans="6:6" x14ac:dyDescent="0.25">
      <c r="F2410" s="4"/>
    </row>
    <row r="2411" spans="6:6" x14ac:dyDescent="0.25">
      <c r="F2411" s="4"/>
    </row>
    <row r="2412" spans="6:6" x14ac:dyDescent="0.25">
      <c r="F2412" s="4"/>
    </row>
    <row r="2413" spans="6:6" x14ac:dyDescent="0.25">
      <c r="F2413" s="4"/>
    </row>
    <row r="2414" spans="6:6" x14ac:dyDescent="0.25">
      <c r="F2414" s="4"/>
    </row>
    <row r="2415" spans="6:6" x14ac:dyDescent="0.25">
      <c r="F2415" s="2"/>
    </row>
    <row r="2416" spans="6:6" x14ac:dyDescent="0.25">
      <c r="F2416" s="4"/>
    </row>
    <row r="2417" spans="6:6" x14ac:dyDescent="0.25">
      <c r="F2417" s="4"/>
    </row>
    <row r="2418" spans="6:6" x14ac:dyDescent="0.25">
      <c r="F2418" s="4"/>
    </row>
    <row r="2419" spans="6:6" x14ac:dyDescent="0.25">
      <c r="F2419" s="4"/>
    </row>
    <row r="2420" spans="6:6" x14ac:dyDescent="0.25">
      <c r="F2420" s="4"/>
    </row>
    <row r="2421" spans="6:6" x14ac:dyDescent="0.25">
      <c r="F2421" s="4"/>
    </row>
    <row r="2422" spans="6:6" x14ac:dyDescent="0.25">
      <c r="F2422" s="2"/>
    </row>
    <row r="2423" spans="6:6" x14ac:dyDescent="0.25">
      <c r="F2423" s="4"/>
    </row>
    <row r="2424" spans="6:6" x14ac:dyDescent="0.25">
      <c r="F2424" s="4"/>
    </row>
    <row r="2425" spans="6:6" x14ac:dyDescent="0.25">
      <c r="F2425" s="4"/>
    </row>
    <row r="2426" spans="6:6" x14ac:dyDescent="0.25">
      <c r="F2426" s="4"/>
    </row>
    <row r="2427" spans="6:6" x14ac:dyDescent="0.25">
      <c r="F2427" s="4"/>
    </row>
    <row r="2428" spans="6:6" x14ac:dyDescent="0.25">
      <c r="F2428" s="4"/>
    </row>
    <row r="2429" spans="6:6" x14ac:dyDescent="0.25">
      <c r="F2429" s="4"/>
    </row>
    <row r="2430" spans="6:6" x14ac:dyDescent="0.25">
      <c r="F2430" s="4"/>
    </row>
    <row r="2431" spans="6:6" x14ac:dyDescent="0.25">
      <c r="F2431" s="4"/>
    </row>
    <row r="2432" spans="6:6" x14ac:dyDescent="0.25">
      <c r="F2432" s="2"/>
    </row>
    <row r="2433" spans="6:6" x14ac:dyDescent="0.25">
      <c r="F2433" s="4"/>
    </row>
    <row r="2434" spans="6:6" x14ac:dyDescent="0.25">
      <c r="F2434" s="4"/>
    </row>
    <row r="2435" spans="6:6" x14ac:dyDescent="0.25">
      <c r="F2435" s="4"/>
    </row>
    <row r="2436" spans="6:6" x14ac:dyDescent="0.25">
      <c r="F2436" s="4"/>
    </row>
    <row r="2437" spans="6:6" x14ac:dyDescent="0.25">
      <c r="F2437" s="4"/>
    </row>
    <row r="2438" spans="6:6" x14ac:dyDescent="0.25">
      <c r="F2438" s="4"/>
    </row>
    <row r="2439" spans="6:6" x14ac:dyDescent="0.25">
      <c r="F2439" s="4"/>
    </row>
    <row r="2440" spans="6:6" x14ac:dyDescent="0.25">
      <c r="F2440" s="2"/>
    </row>
    <row r="2441" spans="6:6" x14ac:dyDescent="0.25">
      <c r="F2441" s="4"/>
    </row>
    <row r="2442" spans="6:6" x14ac:dyDescent="0.25">
      <c r="F2442" s="4"/>
    </row>
    <row r="2443" spans="6:6" x14ac:dyDescent="0.25">
      <c r="F2443" s="4"/>
    </row>
    <row r="2444" spans="6:6" x14ac:dyDescent="0.25">
      <c r="F2444" s="4"/>
    </row>
    <row r="2445" spans="6:6" x14ac:dyDescent="0.25">
      <c r="F2445" s="4"/>
    </row>
    <row r="2446" spans="6:6" x14ac:dyDescent="0.25">
      <c r="F2446" s="4"/>
    </row>
    <row r="2447" spans="6:6" x14ac:dyDescent="0.25">
      <c r="F2447" s="4"/>
    </row>
    <row r="2448" spans="6:6" x14ac:dyDescent="0.25">
      <c r="F2448" s="4"/>
    </row>
    <row r="2449" spans="6:6" x14ac:dyDescent="0.25">
      <c r="F2449" s="2"/>
    </row>
    <row r="2450" spans="6:6" x14ac:dyDescent="0.25">
      <c r="F2450" s="4"/>
    </row>
    <row r="2451" spans="6:6" x14ac:dyDescent="0.25">
      <c r="F2451" s="4"/>
    </row>
    <row r="2452" spans="6:6" x14ac:dyDescent="0.25">
      <c r="F2452" s="4"/>
    </row>
    <row r="2453" spans="6:6" x14ac:dyDescent="0.25">
      <c r="F2453" s="4"/>
    </row>
    <row r="2454" spans="6:6" x14ac:dyDescent="0.25">
      <c r="F2454" s="2"/>
    </row>
    <row r="2455" spans="6:6" x14ac:dyDescent="0.25">
      <c r="F2455" s="4"/>
    </row>
    <row r="2456" spans="6:6" x14ac:dyDescent="0.25">
      <c r="F2456" s="4"/>
    </row>
    <row r="2457" spans="6:6" x14ac:dyDescent="0.25">
      <c r="F2457" s="4"/>
    </row>
    <row r="2458" spans="6:6" x14ac:dyDescent="0.25">
      <c r="F2458" s="4"/>
    </row>
    <row r="2459" spans="6:6" x14ac:dyDescent="0.25">
      <c r="F2459" s="4"/>
    </row>
    <row r="2460" spans="6:6" x14ac:dyDescent="0.25">
      <c r="F2460" s="4"/>
    </row>
    <row r="2461" spans="6:6" x14ac:dyDescent="0.25">
      <c r="F2461" s="4"/>
    </row>
    <row r="2462" spans="6:6" x14ac:dyDescent="0.25">
      <c r="F2462" s="4"/>
    </row>
    <row r="2463" spans="6:6" x14ac:dyDescent="0.25">
      <c r="F2463" s="2"/>
    </row>
    <row r="2464" spans="6:6" x14ac:dyDescent="0.25">
      <c r="F2464" s="4"/>
    </row>
    <row r="2465" spans="6:6" x14ac:dyDescent="0.25">
      <c r="F2465" s="4"/>
    </row>
    <row r="2466" spans="6:6" x14ac:dyDescent="0.25">
      <c r="F2466" s="4"/>
    </row>
    <row r="2467" spans="6:6" x14ac:dyDescent="0.25">
      <c r="F2467" s="4"/>
    </row>
    <row r="2468" spans="6:6" x14ac:dyDescent="0.25">
      <c r="F2468" s="4"/>
    </row>
    <row r="2469" spans="6:6" x14ac:dyDescent="0.25">
      <c r="F2469" s="4"/>
    </row>
    <row r="2470" spans="6:6" x14ac:dyDescent="0.25">
      <c r="F2470" s="4"/>
    </row>
    <row r="2471" spans="6:6" x14ac:dyDescent="0.25">
      <c r="F2471" s="2"/>
    </row>
    <row r="2472" spans="6:6" x14ac:dyDescent="0.25">
      <c r="F2472" s="4"/>
    </row>
    <row r="2473" spans="6:6" x14ac:dyDescent="0.25">
      <c r="F2473" s="4"/>
    </row>
    <row r="2474" spans="6:6" x14ac:dyDescent="0.25">
      <c r="F2474" s="4"/>
    </row>
    <row r="2475" spans="6:6" x14ac:dyDescent="0.25">
      <c r="F2475" s="4"/>
    </row>
    <row r="2476" spans="6:6" x14ac:dyDescent="0.25">
      <c r="F2476" s="4"/>
    </row>
    <row r="2477" spans="6:6" x14ac:dyDescent="0.25">
      <c r="F2477" s="4"/>
    </row>
    <row r="2478" spans="6:6" x14ac:dyDescent="0.25">
      <c r="F2478" s="4"/>
    </row>
    <row r="2479" spans="6:6" x14ac:dyDescent="0.25">
      <c r="F2479" s="2"/>
    </row>
    <row r="2480" spans="6:6" x14ac:dyDescent="0.25">
      <c r="F2480" s="4"/>
    </row>
    <row r="2481" spans="6:6" x14ac:dyDescent="0.25">
      <c r="F2481" s="4"/>
    </row>
    <row r="2482" spans="6:6" x14ac:dyDescent="0.25">
      <c r="F2482" s="4"/>
    </row>
    <row r="2483" spans="6:6" x14ac:dyDescent="0.25">
      <c r="F2483" s="4"/>
    </row>
    <row r="2484" spans="6:6" x14ac:dyDescent="0.25">
      <c r="F2484" s="4"/>
    </row>
    <row r="2485" spans="6:6" x14ac:dyDescent="0.25">
      <c r="F2485" s="4"/>
    </row>
    <row r="2486" spans="6:6" x14ac:dyDescent="0.25">
      <c r="F2486" s="4"/>
    </row>
    <row r="2487" spans="6:6" x14ac:dyDescent="0.25">
      <c r="F2487" s="2"/>
    </row>
    <row r="2488" spans="6:6" x14ac:dyDescent="0.25">
      <c r="F2488" s="4"/>
    </row>
    <row r="2489" spans="6:6" x14ac:dyDescent="0.25">
      <c r="F2489" s="4"/>
    </row>
    <row r="2490" spans="6:6" x14ac:dyDescent="0.25">
      <c r="F2490" s="4"/>
    </row>
    <row r="2491" spans="6:6" x14ac:dyDescent="0.25">
      <c r="F2491" s="4"/>
    </row>
    <row r="2492" spans="6:6" x14ac:dyDescent="0.25">
      <c r="F2492" s="4"/>
    </row>
    <row r="2493" spans="6:6" x14ac:dyDescent="0.25">
      <c r="F2493" s="4"/>
    </row>
    <row r="2494" spans="6:6" x14ac:dyDescent="0.25">
      <c r="F2494" s="4"/>
    </row>
    <row r="2495" spans="6:6" x14ac:dyDescent="0.25">
      <c r="F2495" s="2"/>
    </row>
    <row r="2496" spans="6:6" x14ac:dyDescent="0.25">
      <c r="F2496" s="4"/>
    </row>
    <row r="2497" spans="6:6" x14ac:dyDescent="0.25">
      <c r="F2497" s="4"/>
    </row>
    <row r="2498" spans="6:6" x14ac:dyDescent="0.25">
      <c r="F2498" s="4"/>
    </row>
    <row r="2499" spans="6:6" x14ac:dyDescent="0.25">
      <c r="F2499" s="4"/>
    </row>
    <row r="2500" spans="6:6" x14ac:dyDescent="0.25">
      <c r="F2500" s="4"/>
    </row>
    <row r="2501" spans="6:6" x14ac:dyDescent="0.25">
      <c r="F2501" s="4"/>
    </row>
    <row r="2502" spans="6:6" x14ac:dyDescent="0.25">
      <c r="F2502" s="4"/>
    </row>
    <row r="2503" spans="6:6" x14ac:dyDescent="0.25">
      <c r="F2503" s="2"/>
    </row>
    <row r="2504" spans="6:6" x14ac:dyDescent="0.25">
      <c r="F2504" s="4"/>
    </row>
    <row r="2505" spans="6:6" x14ac:dyDescent="0.25">
      <c r="F2505" s="4"/>
    </row>
    <row r="2506" spans="6:6" x14ac:dyDescent="0.25">
      <c r="F2506" s="4"/>
    </row>
    <row r="2507" spans="6:6" x14ac:dyDescent="0.25">
      <c r="F2507" s="4"/>
    </row>
    <row r="2508" spans="6:6" x14ac:dyDescent="0.25">
      <c r="F2508" s="4"/>
    </row>
    <row r="2509" spans="6:6" x14ac:dyDescent="0.25">
      <c r="F2509" s="4"/>
    </row>
    <row r="2510" spans="6:6" x14ac:dyDescent="0.25">
      <c r="F2510" s="4"/>
    </row>
    <row r="2511" spans="6:6" x14ac:dyDescent="0.25">
      <c r="F2511" s="2"/>
    </row>
    <row r="2512" spans="6:6" x14ac:dyDescent="0.25">
      <c r="F2512" s="4"/>
    </row>
    <row r="2513" spans="6:6" x14ac:dyDescent="0.25">
      <c r="F2513" s="4"/>
    </row>
    <row r="2514" spans="6:6" x14ac:dyDescent="0.25">
      <c r="F2514" s="4"/>
    </row>
    <row r="2515" spans="6:6" x14ac:dyDescent="0.25">
      <c r="F2515" s="4"/>
    </row>
    <row r="2516" spans="6:6" x14ac:dyDescent="0.25">
      <c r="F2516" s="4"/>
    </row>
    <row r="2517" spans="6:6" x14ac:dyDescent="0.25">
      <c r="F2517" s="4"/>
    </row>
    <row r="2518" spans="6:6" x14ac:dyDescent="0.25">
      <c r="F2518" s="4"/>
    </row>
    <row r="2519" spans="6:6" x14ac:dyDescent="0.25">
      <c r="F2519" s="2"/>
    </row>
    <row r="2520" spans="6:6" x14ac:dyDescent="0.25">
      <c r="F2520" s="4"/>
    </row>
    <row r="2521" spans="6:6" x14ac:dyDescent="0.25">
      <c r="F2521" s="4"/>
    </row>
    <row r="2522" spans="6:6" x14ac:dyDescent="0.25">
      <c r="F2522" s="4"/>
    </row>
    <row r="2523" spans="6:6" x14ac:dyDescent="0.25">
      <c r="F2523" s="4"/>
    </row>
    <row r="2524" spans="6:6" x14ac:dyDescent="0.25">
      <c r="F2524" s="4"/>
    </row>
    <row r="2525" spans="6:6" x14ac:dyDescent="0.25">
      <c r="F2525" s="4"/>
    </row>
    <row r="2526" spans="6:6" x14ac:dyDescent="0.25">
      <c r="F2526" s="4"/>
    </row>
    <row r="2527" spans="6:6" x14ac:dyDescent="0.25">
      <c r="F2527" s="4"/>
    </row>
    <row r="2528" spans="6:6" x14ac:dyDescent="0.25">
      <c r="F2528" s="2"/>
    </row>
    <row r="2529" spans="6:6" x14ac:dyDescent="0.25">
      <c r="F2529" s="4"/>
    </row>
    <row r="2530" spans="6:6" x14ac:dyDescent="0.25">
      <c r="F2530" s="4"/>
    </row>
    <row r="2531" spans="6:6" x14ac:dyDescent="0.25">
      <c r="F2531" s="4"/>
    </row>
    <row r="2532" spans="6:6" x14ac:dyDescent="0.25">
      <c r="F2532" s="4"/>
    </row>
    <row r="2533" spans="6:6" x14ac:dyDescent="0.25">
      <c r="F2533" s="4"/>
    </row>
    <row r="2534" spans="6:6" x14ac:dyDescent="0.25">
      <c r="F2534" s="4"/>
    </row>
    <row r="2535" spans="6:6" x14ac:dyDescent="0.25">
      <c r="F2535" s="2"/>
    </row>
    <row r="2536" spans="6:6" x14ac:dyDescent="0.25">
      <c r="F2536" s="4"/>
    </row>
    <row r="2537" spans="6:6" x14ac:dyDescent="0.25">
      <c r="F2537" s="4"/>
    </row>
    <row r="2538" spans="6:6" x14ac:dyDescent="0.25">
      <c r="F2538" s="4"/>
    </row>
    <row r="2539" spans="6:6" x14ac:dyDescent="0.25">
      <c r="F2539" s="4"/>
    </row>
    <row r="2540" spans="6:6" x14ac:dyDescent="0.25">
      <c r="F2540" s="4"/>
    </row>
    <row r="2541" spans="6:6" x14ac:dyDescent="0.25">
      <c r="F2541" s="4"/>
    </row>
    <row r="2542" spans="6:6" x14ac:dyDescent="0.25">
      <c r="F2542" s="2"/>
    </row>
    <row r="2543" spans="6:6" x14ac:dyDescent="0.25">
      <c r="F2543" s="4"/>
    </row>
    <row r="2544" spans="6:6" x14ac:dyDescent="0.25">
      <c r="F2544" s="4"/>
    </row>
    <row r="2545" spans="6:6" x14ac:dyDescent="0.25">
      <c r="F2545" s="4"/>
    </row>
    <row r="2546" spans="6:6" x14ac:dyDescent="0.25">
      <c r="F2546" s="4"/>
    </row>
    <row r="2547" spans="6:6" x14ac:dyDescent="0.25">
      <c r="F2547" s="4"/>
    </row>
    <row r="2548" spans="6:6" x14ac:dyDescent="0.25">
      <c r="F2548" s="4"/>
    </row>
    <row r="2549" spans="6:6" x14ac:dyDescent="0.25">
      <c r="F2549" s="4"/>
    </row>
    <row r="2550" spans="6:6" x14ac:dyDescent="0.25">
      <c r="F2550" s="4"/>
    </row>
    <row r="2551" spans="6:6" x14ac:dyDescent="0.25">
      <c r="F2551" s="2"/>
    </row>
    <row r="2552" spans="6:6" x14ac:dyDescent="0.25">
      <c r="F2552" s="4"/>
    </row>
    <row r="2553" spans="6:6" x14ac:dyDescent="0.25">
      <c r="F2553" s="4"/>
    </row>
    <row r="2554" spans="6:6" x14ac:dyDescent="0.25">
      <c r="F2554" s="4"/>
    </row>
    <row r="2555" spans="6:6" x14ac:dyDescent="0.25">
      <c r="F2555" s="4"/>
    </row>
    <row r="2556" spans="6:6" x14ac:dyDescent="0.25">
      <c r="F2556" s="4"/>
    </row>
    <row r="2557" spans="6:6" x14ac:dyDescent="0.25">
      <c r="F2557" s="2"/>
    </row>
    <row r="2558" spans="6:6" x14ac:dyDescent="0.25">
      <c r="F2558" s="4"/>
    </row>
    <row r="2559" spans="6:6" x14ac:dyDescent="0.25">
      <c r="F2559" s="4"/>
    </row>
    <row r="2560" spans="6:6" x14ac:dyDescent="0.25">
      <c r="F2560" s="4"/>
    </row>
    <row r="2561" spans="6:6" x14ac:dyDescent="0.25">
      <c r="F2561" s="4"/>
    </row>
    <row r="2562" spans="6:6" x14ac:dyDescent="0.25">
      <c r="F2562" s="4"/>
    </row>
    <row r="2563" spans="6:6" x14ac:dyDescent="0.25">
      <c r="F2563" s="4"/>
    </row>
    <row r="2564" spans="6:6" x14ac:dyDescent="0.25">
      <c r="F2564" s="4"/>
    </row>
    <row r="2565" spans="6:6" x14ac:dyDescent="0.25">
      <c r="F2565" s="2"/>
    </row>
    <row r="2566" spans="6:6" x14ac:dyDescent="0.25">
      <c r="F2566" s="4"/>
    </row>
    <row r="2567" spans="6:6" x14ac:dyDescent="0.25">
      <c r="F2567" s="4"/>
    </row>
    <row r="2568" spans="6:6" x14ac:dyDescent="0.25">
      <c r="F2568" s="4"/>
    </row>
    <row r="2569" spans="6:6" x14ac:dyDescent="0.25">
      <c r="F2569" s="4"/>
    </row>
    <row r="2570" spans="6:6" x14ac:dyDescent="0.25">
      <c r="F2570" s="4"/>
    </row>
    <row r="2571" spans="6:6" x14ac:dyDescent="0.25">
      <c r="F2571" s="4"/>
    </row>
    <row r="2572" spans="6:6" x14ac:dyDescent="0.25">
      <c r="F2572" s="4"/>
    </row>
    <row r="2573" spans="6:6" x14ac:dyDescent="0.25">
      <c r="F2573" s="2"/>
    </row>
    <row r="2574" spans="6:6" x14ac:dyDescent="0.25">
      <c r="F2574" s="4"/>
    </row>
    <row r="2575" spans="6:6" x14ac:dyDescent="0.25">
      <c r="F2575" s="4"/>
    </row>
    <row r="2576" spans="6:6" x14ac:dyDescent="0.25">
      <c r="F2576" s="4"/>
    </row>
    <row r="2577" spans="6:6" x14ac:dyDescent="0.25">
      <c r="F2577" s="4"/>
    </row>
    <row r="2578" spans="6:6" x14ac:dyDescent="0.25">
      <c r="F2578" s="4"/>
    </row>
    <row r="2579" spans="6:6" x14ac:dyDescent="0.25">
      <c r="F2579" s="4"/>
    </row>
    <row r="2580" spans="6:6" x14ac:dyDescent="0.25">
      <c r="F2580" s="4"/>
    </row>
    <row r="2581" spans="6:6" x14ac:dyDescent="0.25">
      <c r="F2581" s="4"/>
    </row>
    <row r="2582" spans="6:6" x14ac:dyDescent="0.25">
      <c r="F2582" s="2"/>
    </row>
    <row r="2583" spans="6:6" x14ac:dyDescent="0.25">
      <c r="F2583" s="4"/>
    </row>
    <row r="2584" spans="6:6" x14ac:dyDescent="0.25">
      <c r="F2584" s="4"/>
    </row>
    <row r="2585" spans="6:6" x14ac:dyDescent="0.25">
      <c r="F2585" s="4"/>
    </row>
    <row r="2586" spans="6:6" x14ac:dyDescent="0.25">
      <c r="F2586" s="4"/>
    </row>
    <row r="2587" spans="6:6" x14ac:dyDescent="0.25">
      <c r="F2587" s="4"/>
    </row>
    <row r="2588" spans="6:6" x14ac:dyDescent="0.25">
      <c r="F2588" s="4"/>
    </row>
    <row r="2589" spans="6:6" x14ac:dyDescent="0.25">
      <c r="F2589" s="4"/>
    </row>
    <row r="2590" spans="6:6" x14ac:dyDescent="0.25">
      <c r="F2590" s="4"/>
    </row>
    <row r="2591" spans="6:6" x14ac:dyDescent="0.25">
      <c r="F2591" s="2"/>
    </row>
    <row r="2592" spans="6:6" x14ac:dyDescent="0.25">
      <c r="F2592" s="4"/>
    </row>
    <row r="2593" spans="6:6" x14ac:dyDescent="0.25">
      <c r="F2593" s="4"/>
    </row>
    <row r="2594" spans="6:6" x14ac:dyDescent="0.25">
      <c r="F2594" s="4"/>
    </row>
    <row r="2595" spans="6:6" x14ac:dyDescent="0.25">
      <c r="F2595" s="4"/>
    </row>
    <row r="2596" spans="6:6" x14ac:dyDescent="0.25">
      <c r="F2596" s="4"/>
    </row>
    <row r="2597" spans="6:6" x14ac:dyDescent="0.25">
      <c r="F2597" s="4"/>
    </row>
    <row r="2598" spans="6:6" x14ac:dyDescent="0.25">
      <c r="F2598" s="4"/>
    </row>
    <row r="2599" spans="6:6" x14ac:dyDescent="0.25">
      <c r="F2599" s="2"/>
    </row>
    <row r="2600" spans="6:6" x14ac:dyDescent="0.25">
      <c r="F2600" s="4"/>
    </row>
    <row r="2601" spans="6:6" x14ac:dyDescent="0.25">
      <c r="F2601" s="4"/>
    </row>
    <row r="2602" spans="6:6" x14ac:dyDescent="0.25">
      <c r="F2602" s="4"/>
    </row>
    <row r="2603" spans="6:6" x14ac:dyDescent="0.25">
      <c r="F2603" s="4"/>
    </row>
    <row r="2604" spans="6:6" x14ac:dyDescent="0.25">
      <c r="F2604" s="4"/>
    </row>
    <row r="2605" spans="6:6" x14ac:dyDescent="0.25">
      <c r="F2605" s="2"/>
    </row>
    <row r="2606" spans="6:6" x14ac:dyDescent="0.25">
      <c r="F2606" s="4"/>
    </row>
    <row r="2607" spans="6:6" x14ac:dyDescent="0.25">
      <c r="F2607" s="4"/>
    </row>
    <row r="2608" spans="6:6" x14ac:dyDescent="0.25">
      <c r="F2608" s="4"/>
    </row>
    <row r="2609" spans="6:6" x14ac:dyDescent="0.25">
      <c r="F2609" s="4"/>
    </row>
    <row r="2610" spans="6:6" x14ac:dyDescent="0.25">
      <c r="F2610" s="4"/>
    </row>
    <row r="2611" spans="6:6" x14ac:dyDescent="0.25">
      <c r="F2611" s="2"/>
    </row>
    <row r="2612" spans="6:6" x14ac:dyDescent="0.25">
      <c r="F2612" s="4"/>
    </row>
    <row r="2613" spans="6:6" x14ac:dyDescent="0.25">
      <c r="F2613" s="4"/>
    </row>
    <row r="2614" spans="6:6" x14ac:dyDescent="0.25">
      <c r="F2614" s="4"/>
    </row>
    <row r="2615" spans="6:6" x14ac:dyDescent="0.25">
      <c r="F2615" s="4"/>
    </row>
    <row r="2616" spans="6:6" x14ac:dyDescent="0.25">
      <c r="F2616" s="2"/>
    </row>
    <row r="2617" spans="6:6" x14ac:dyDescent="0.25">
      <c r="F2617" s="4"/>
    </row>
    <row r="2618" spans="6:6" x14ac:dyDescent="0.25">
      <c r="F2618" s="4"/>
    </row>
    <row r="2619" spans="6:6" x14ac:dyDescent="0.25">
      <c r="F2619" s="4"/>
    </row>
    <row r="2620" spans="6:6" x14ac:dyDescent="0.25">
      <c r="F2620" s="4"/>
    </row>
    <row r="2621" spans="6:6" x14ac:dyDescent="0.25">
      <c r="F2621" s="4"/>
    </row>
    <row r="2622" spans="6:6" x14ac:dyDescent="0.25">
      <c r="F2622" s="2"/>
    </row>
    <row r="2623" spans="6:6" x14ac:dyDescent="0.25">
      <c r="F2623" s="4"/>
    </row>
    <row r="2624" spans="6:6" x14ac:dyDescent="0.25">
      <c r="F2624" s="4"/>
    </row>
    <row r="2625" spans="6:6" x14ac:dyDescent="0.25">
      <c r="F2625" s="4"/>
    </row>
    <row r="2626" spans="6:6" x14ac:dyDescent="0.25">
      <c r="F2626" s="4"/>
    </row>
    <row r="2627" spans="6:6" x14ac:dyDescent="0.25">
      <c r="F2627" s="4"/>
    </row>
    <row r="2628" spans="6:6" x14ac:dyDescent="0.25">
      <c r="F2628" s="4"/>
    </row>
    <row r="2629" spans="6:6" x14ac:dyDescent="0.25">
      <c r="F2629" s="4"/>
    </row>
    <row r="2630" spans="6:6" x14ac:dyDescent="0.25">
      <c r="F2630" s="4"/>
    </row>
    <row r="2631" spans="6:6" x14ac:dyDescent="0.25">
      <c r="F2631" s="2"/>
    </row>
    <row r="2632" spans="6:6" x14ac:dyDescent="0.25">
      <c r="F2632" s="4"/>
    </row>
    <row r="2633" spans="6:6" x14ac:dyDescent="0.25">
      <c r="F2633" s="4"/>
    </row>
    <row r="2634" spans="6:6" x14ac:dyDescent="0.25">
      <c r="F2634" s="4"/>
    </row>
    <row r="2635" spans="6:6" x14ac:dyDescent="0.25">
      <c r="F2635" s="4"/>
    </row>
    <row r="2636" spans="6:6" x14ac:dyDescent="0.25">
      <c r="F2636" s="4"/>
    </row>
    <row r="2637" spans="6:6" x14ac:dyDescent="0.25">
      <c r="F2637" s="4"/>
    </row>
    <row r="2638" spans="6:6" x14ac:dyDescent="0.25">
      <c r="F2638" s="2"/>
    </row>
    <row r="2639" spans="6:6" x14ac:dyDescent="0.25">
      <c r="F2639" s="4"/>
    </row>
    <row r="2640" spans="6:6" x14ac:dyDescent="0.25">
      <c r="F2640" s="4"/>
    </row>
    <row r="2641" spans="6:6" x14ac:dyDescent="0.25">
      <c r="F2641" s="4"/>
    </row>
    <row r="2642" spans="6:6" x14ac:dyDescent="0.25">
      <c r="F2642" s="4"/>
    </row>
    <row r="2643" spans="6:6" x14ac:dyDescent="0.25">
      <c r="F2643" s="4"/>
    </row>
    <row r="2644" spans="6:6" x14ac:dyDescent="0.25">
      <c r="F2644" s="4"/>
    </row>
    <row r="2645" spans="6:6" x14ac:dyDescent="0.25">
      <c r="F2645" s="4"/>
    </row>
    <row r="2646" spans="6:6" x14ac:dyDescent="0.25">
      <c r="F2646" s="2"/>
    </row>
    <row r="2647" spans="6:6" x14ac:dyDescent="0.25">
      <c r="F2647" s="4"/>
    </row>
    <row r="2648" spans="6:6" x14ac:dyDescent="0.25">
      <c r="F2648" s="4"/>
    </row>
    <row r="2649" spans="6:6" x14ac:dyDescent="0.25">
      <c r="F2649" s="4"/>
    </row>
    <row r="2650" spans="6:6" x14ac:dyDescent="0.25">
      <c r="F2650" s="4"/>
    </row>
    <row r="2651" spans="6:6" x14ac:dyDescent="0.25">
      <c r="F2651" s="4"/>
    </row>
    <row r="2652" spans="6:6" x14ac:dyDescent="0.25">
      <c r="F2652" s="4"/>
    </row>
    <row r="2653" spans="6:6" x14ac:dyDescent="0.25">
      <c r="F2653" s="4"/>
    </row>
    <row r="2654" spans="6:6" x14ac:dyDescent="0.25">
      <c r="F2654" s="4"/>
    </row>
    <row r="2655" spans="6:6" x14ac:dyDescent="0.25">
      <c r="F2655" s="2"/>
    </row>
    <row r="2656" spans="6:6" x14ac:dyDescent="0.25">
      <c r="F2656" s="4"/>
    </row>
    <row r="2657" spans="6:6" x14ac:dyDescent="0.25">
      <c r="F2657" s="4"/>
    </row>
    <row r="2658" spans="6:6" x14ac:dyDescent="0.25">
      <c r="F2658" s="4"/>
    </row>
    <row r="2659" spans="6:6" x14ac:dyDescent="0.25">
      <c r="F2659" s="4"/>
    </row>
    <row r="2660" spans="6:6" x14ac:dyDescent="0.25">
      <c r="F2660" s="4"/>
    </row>
    <row r="2661" spans="6:6" x14ac:dyDescent="0.25">
      <c r="F2661" s="4"/>
    </row>
    <row r="2662" spans="6:6" x14ac:dyDescent="0.25">
      <c r="F2662" s="4"/>
    </row>
    <row r="2663" spans="6:6" x14ac:dyDescent="0.25">
      <c r="F2663" s="2"/>
    </row>
    <row r="2664" spans="6:6" x14ac:dyDescent="0.25">
      <c r="F2664" s="4"/>
    </row>
    <row r="2665" spans="6:6" x14ac:dyDescent="0.25">
      <c r="F2665" s="4"/>
    </row>
    <row r="2666" spans="6:6" x14ac:dyDescent="0.25">
      <c r="F2666" s="4"/>
    </row>
    <row r="2667" spans="6:6" x14ac:dyDescent="0.25">
      <c r="F2667" s="4"/>
    </row>
    <row r="2668" spans="6:6" x14ac:dyDescent="0.25">
      <c r="F2668" s="4"/>
    </row>
    <row r="2669" spans="6:6" x14ac:dyDescent="0.25">
      <c r="F2669" s="4"/>
    </row>
    <row r="2670" spans="6:6" x14ac:dyDescent="0.25">
      <c r="F2670" s="2"/>
    </row>
    <row r="2671" spans="6:6" x14ac:dyDescent="0.25">
      <c r="F2671" s="4"/>
    </row>
    <row r="2672" spans="6:6" x14ac:dyDescent="0.25">
      <c r="F2672" s="4"/>
    </row>
    <row r="2673" spans="6:6" x14ac:dyDescent="0.25">
      <c r="F2673" s="4"/>
    </row>
    <row r="2674" spans="6:6" x14ac:dyDescent="0.25">
      <c r="F2674" s="4"/>
    </row>
    <row r="2675" spans="6:6" x14ac:dyDescent="0.25">
      <c r="F2675" s="4"/>
    </row>
    <row r="2676" spans="6:6" x14ac:dyDescent="0.25">
      <c r="F2676" s="4"/>
    </row>
    <row r="2677" spans="6:6" x14ac:dyDescent="0.25">
      <c r="F2677" s="4"/>
    </row>
    <row r="2678" spans="6:6" x14ac:dyDescent="0.25">
      <c r="F2678" s="2"/>
    </row>
    <row r="2679" spans="6:6" x14ac:dyDescent="0.25">
      <c r="F2679" s="4"/>
    </row>
    <row r="2680" spans="6:6" x14ac:dyDescent="0.25">
      <c r="F2680" s="4"/>
    </row>
    <row r="2681" spans="6:6" x14ac:dyDescent="0.25">
      <c r="F2681" s="4"/>
    </row>
    <row r="2682" spans="6:6" x14ac:dyDescent="0.25">
      <c r="F2682" s="4"/>
    </row>
    <row r="2683" spans="6:6" x14ac:dyDescent="0.25">
      <c r="F2683" s="4"/>
    </row>
    <row r="2684" spans="6:6" x14ac:dyDescent="0.25">
      <c r="F2684" s="4"/>
    </row>
    <row r="2685" spans="6:6" x14ac:dyDescent="0.25">
      <c r="F2685" s="2"/>
    </row>
    <row r="2686" spans="6:6" x14ac:dyDescent="0.25">
      <c r="F2686" s="4"/>
    </row>
    <row r="2687" spans="6:6" x14ac:dyDescent="0.25">
      <c r="F2687" s="4"/>
    </row>
    <row r="2688" spans="6:6" x14ac:dyDescent="0.25">
      <c r="F2688" s="4"/>
    </row>
    <row r="2689" spans="6:6" x14ac:dyDescent="0.25">
      <c r="F2689" s="4"/>
    </row>
    <row r="2690" spans="6:6" x14ac:dyDescent="0.25">
      <c r="F2690" s="4"/>
    </row>
    <row r="2691" spans="6:6" x14ac:dyDescent="0.25">
      <c r="F2691" s="2"/>
    </row>
    <row r="2692" spans="6:6" x14ac:dyDescent="0.25">
      <c r="F2692" s="4"/>
    </row>
    <row r="2693" spans="6:6" x14ac:dyDescent="0.25">
      <c r="F2693" s="4"/>
    </row>
    <row r="2694" spans="6:6" x14ac:dyDescent="0.25">
      <c r="F2694" s="4"/>
    </row>
    <row r="2695" spans="6:6" x14ac:dyDescent="0.25">
      <c r="F2695" s="4"/>
    </row>
    <row r="2696" spans="6:6" x14ac:dyDescent="0.25">
      <c r="F2696" s="4"/>
    </row>
    <row r="2697" spans="6:6" x14ac:dyDescent="0.25">
      <c r="F2697" s="4"/>
    </row>
    <row r="2698" spans="6:6" x14ac:dyDescent="0.25">
      <c r="F2698" s="4"/>
    </row>
    <row r="2699" spans="6:6" x14ac:dyDescent="0.25">
      <c r="F2699" s="2"/>
    </row>
    <row r="2700" spans="6:6" x14ac:dyDescent="0.25">
      <c r="F2700" s="4"/>
    </row>
    <row r="2701" spans="6:6" x14ac:dyDescent="0.25">
      <c r="F2701" s="4"/>
    </row>
    <row r="2702" spans="6:6" x14ac:dyDescent="0.25">
      <c r="F2702" s="4"/>
    </row>
    <row r="2703" spans="6:6" x14ac:dyDescent="0.25">
      <c r="F2703" s="4"/>
    </row>
    <row r="2704" spans="6:6" x14ac:dyDescent="0.25">
      <c r="F2704" s="4"/>
    </row>
    <row r="2705" spans="6:6" x14ac:dyDescent="0.25">
      <c r="F2705" s="4"/>
    </row>
    <row r="2706" spans="6:6" x14ac:dyDescent="0.25">
      <c r="F2706" s="4"/>
    </row>
    <row r="2707" spans="6:6" x14ac:dyDescent="0.25">
      <c r="F2707" s="2"/>
    </row>
    <row r="2708" spans="6:6" x14ac:dyDescent="0.25">
      <c r="F2708" s="4"/>
    </row>
    <row r="2709" spans="6:6" x14ac:dyDescent="0.25">
      <c r="F2709" s="4"/>
    </row>
    <row r="2710" spans="6:6" x14ac:dyDescent="0.25">
      <c r="F2710" s="4"/>
    </row>
    <row r="2711" spans="6:6" x14ac:dyDescent="0.25">
      <c r="F2711" s="4"/>
    </row>
    <row r="2712" spans="6:6" x14ac:dyDescent="0.25">
      <c r="F2712" s="4"/>
    </row>
    <row r="2713" spans="6:6" x14ac:dyDescent="0.25">
      <c r="F2713" s="4"/>
    </row>
    <row r="2714" spans="6:6" x14ac:dyDescent="0.25">
      <c r="F2714" s="4"/>
    </row>
    <row r="2715" spans="6:6" x14ac:dyDescent="0.25">
      <c r="F2715" s="2"/>
    </row>
    <row r="2716" spans="6:6" x14ac:dyDescent="0.25">
      <c r="F2716" s="4"/>
    </row>
    <row r="2717" spans="6:6" x14ac:dyDescent="0.25">
      <c r="F2717" s="4"/>
    </row>
    <row r="2718" spans="6:6" x14ac:dyDescent="0.25">
      <c r="F2718" s="4"/>
    </row>
    <row r="2719" spans="6:6" x14ac:dyDescent="0.25">
      <c r="F2719" s="4"/>
    </row>
    <row r="2720" spans="6:6" x14ac:dyDescent="0.25">
      <c r="F2720" s="4"/>
    </row>
    <row r="2721" spans="6:6" x14ac:dyDescent="0.25">
      <c r="F2721" s="4"/>
    </row>
    <row r="2722" spans="6:6" x14ac:dyDescent="0.25">
      <c r="F2722" s="2"/>
    </row>
    <row r="2723" spans="6:6" x14ac:dyDescent="0.25">
      <c r="F2723" s="4"/>
    </row>
    <row r="2724" spans="6:6" x14ac:dyDescent="0.25">
      <c r="F2724" s="4"/>
    </row>
    <row r="2725" spans="6:6" x14ac:dyDescent="0.25">
      <c r="F2725" s="4"/>
    </row>
    <row r="2726" spans="6:6" x14ac:dyDescent="0.25">
      <c r="F2726" s="4"/>
    </row>
    <row r="2727" spans="6:6" x14ac:dyDescent="0.25">
      <c r="F2727" s="4"/>
    </row>
    <row r="2728" spans="6:6" x14ac:dyDescent="0.25">
      <c r="F2728" s="4"/>
    </row>
    <row r="2729" spans="6:6" x14ac:dyDescent="0.25">
      <c r="F2729" s="4"/>
    </row>
    <row r="2730" spans="6:6" x14ac:dyDescent="0.25">
      <c r="F2730" s="4"/>
    </row>
    <row r="2731" spans="6:6" x14ac:dyDescent="0.25">
      <c r="F2731" s="2"/>
    </row>
    <row r="2732" spans="6:6" x14ac:dyDescent="0.25">
      <c r="F2732" s="4"/>
    </row>
    <row r="2733" spans="6:6" x14ac:dyDescent="0.25">
      <c r="F2733" s="4"/>
    </row>
    <row r="2734" spans="6:6" x14ac:dyDescent="0.25">
      <c r="F2734" s="4"/>
    </row>
    <row r="2735" spans="6:6" x14ac:dyDescent="0.25">
      <c r="F2735" s="4"/>
    </row>
    <row r="2736" spans="6:6" x14ac:dyDescent="0.25">
      <c r="F2736" s="4"/>
    </row>
    <row r="2737" spans="6:6" x14ac:dyDescent="0.25">
      <c r="F2737" s="4"/>
    </row>
    <row r="2738" spans="6:6" x14ac:dyDescent="0.25">
      <c r="F2738" s="2"/>
    </row>
    <row r="2739" spans="6:6" x14ac:dyDescent="0.25">
      <c r="F2739" s="4"/>
    </row>
    <row r="2740" spans="6:6" x14ac:dyDescent="0.25">
      <c r="F2740" s="4"/>
    </row>
    <row r="2741" spans="6:6" x14ac:dyDescent="0.25">
      <c r="F2741" s="4"/>
    </row>
    <row r="2742" spans="6:6" x14ac:dyDescent="0.25">
      <c r="F2742" s="4"/>
    </row>
    <row r="2743" spans="6:6" x14ac:dyDescent="0.25">
      <c r="F2743" s="4"/>
    </row>
    <row r="2744" spans="6:6" x14ac:dyDescent="0.25">
      <c r="F2744" s="4"/>
    </row>
    <row r="2745" spans="6:6" x14ac:dyDescent="0.25">
      <c r="F2745" s="2"/>
    </row>
    <row r="2746" spans="6:6" x14ac:dyDescent="0.25">
      <c r="F2746" s="4"/>
    </row>
    <row r="2747" spans="6:6" x14ac:dyDescent="0.25">
      <c r="F2747" s="4"/>
    </row>
    <row r="2748" spans="6:6" x14ac:dyDescent="0.25">
      <c r="F2748" s="4"/>
    </row>
    <row r="2749" spans="6:6" x14ac:dyDescent="0.25">
      <c r="F2749" s="4"/>
    </row>
    <row r="2750" spans="6:6" x14ac:dyDescent="0.25">
      <c r="F2750" s="4"/>
    </row>
    <row r="2751" spans="6:6" x14ac:dyDescent="0.25">
      <c r="F2751" s="4"/>
    </row>
    <row r="2752" spans="6:6" x14ac:dyDescent="0.25">
      <c r="F2752" s="4"/>
    </row>
    <row r="2753" spans="6:6" x14ac:dyDescent="0.25">
      <c r="F2753" s="4"/>
    </row>
    <row r="2754" spans="6:6" x14ac:dyDescent="0.25">
      <c r="F2754" s="2"/>
    </row>
    <row r="2755" spans="6:6" x14ac:dyDescent="0.25">
      <c r="F2755" s="4"/>
    </row>
    <row r="2756" spans="6:6" x14ac:dyDescent="0.25">
      <c r="F2756" s="4"/>
    </row>
    <row r="2757" spans="6:6" x14ac:dyDescent="0.25">
      <c r="F2757" s="4"/>
    </row>
    <row r="2758" spans="6:6" x14ac:dyDescent="0.25">
      <c r="F2758" s="4"/>
    </row>
    <row r="2759" spans="6:6" x14ac:dyDescent="0.25">
      <c r="F2759" s="4"/>
    </row>
    <row r="2760" spans="6:6" x14ac:dyDescent="0.25">
      <c r="F2760" s="4"/>
    </row>
    <row r="2761" spans="6:6" x14ac:dyDescent="0.25">
      <c r="F2761" s="2"/>
    </row>
    <row r="2762" spans="6:6" x14ac:dyDescent="0.25">
      <c r="F2762" s="4"/>
    </row>
    <row r="2763" spans="6:6" x14ac:dyDescent="0.25">
      <c r="F2763" s="4"/>
    </row>
    <row r="2764" spans="6:6" x14ac:dyDescent="0.25">
      <c r="F2764" s="4"/>
    </row>
    <row r="2765" spans="6:6" x14ac:dyDescent="0.25">
      <c r="F2765" s="4"/>
    </row>
    <row r="2766" spans="6:6" x14ac:dyDescent="0.25">
      <c r="F2766" s="4"/>
    </row>
    <row r="2767" spans="6:6" x14ac:dyDescent="0.25">
      <c r="F2767" s="4"/>
    </row>
    <row r="2768" spans="6:6" x14ac:dyDescent="0.25">
      <c r="F2768" s="4"/>
    </row>
    <row r="2769" spans="6:6" x14ac:dyDescent="0.25">
      <c r="F2769" s="4"/>
    </row>
    <row r="2770" spans="6:6" x14ac:dyDescent="0.25">
      <c r="F2770" s="2"/>
    </row>
    <row r="2771" spans="6:6" x14ac:dyDescent="0.25">
      <c r="F2771" s="4"/>
    </row>
    <row r="2772" spans="6:6" x14ac:dyDescent="0.25">
      <c r="F2772" s="4"/>
    </row>
    <row r="2773" spans="6:6" x14ac:dyDescent="0.25">
      <c r="F2773" s="4"/>
    </row>
    <row r="2774" spans="6:6" x14ac:dyDescent="0.25">
      <c r="F2774" s="2"/>
    </row>
    <row r="2775" spans="6:6" x14ac:dyDescent="0.25">
      <c r="F2775" s="4"/>
    </row>
    <row r="2776" spans="6:6" x14ac:dyDescent="0.25">
      <c r="F2776" s="4"/>
    </row>
    <row r="2777" spans="6:6" x14ac:dyDescent="0.25">
      <c r="F2777" s="4"/>
    </row>
    <row r="2778" spans="6:6" x14ac:dyDescent="0.25">
      <c r="F2778" s="4"/>
    </row>
    <row r="2779" spans="6:6" x14ac:dyDescent="0.25">
      <c r="F2779" s="4"/>
    </row>
    <row r="2780" spans="6:6" x14ac:dyDescent="0.25">
      <c r="F2780" s="4"/>
    </row>
    <row r="2781" spans="6:6" x14ac:dyDescent="0.25">
      <c r="F2781" s="4"/>
    </row>
    <row r="2782" spans="6:6" x14ac:dyDescent="0.25">
      <c r="F2782" s="4"/>
    </row>
    <row r="2783" spans="6:6" x14ac:dyDescent="0.25">
      <c r="F2783" s="2"/>
    </row>
    <row r="2784" spans="6:6" x14ac:dyDescent="0.25">
      <c r="F2784" s="4"/>
    </row>
    <row r="2785" spans="6:6" x14ac:dyDescent="0.25">
      <c r="F2785" s="4"/>
    </row>
    <row r="2786" spans="6:6" x14ac:dyDescent="0.25">
      <c r="F2786" s="4"/>
    </row>
    <row r="2787" spans="6:6" x14ac:dyDescent="0.25">
      <c r="F2787" s="4"/>
    </row>
    <row r="2788" spans="6:6" x14ac:dyDescent="0.25">
      <c r="F2788" s="2"/>
    </row>
    <row r="2789" spans="6:6" x14ac:dyDescent="0.25">
      <c r="F2789" s="4"/>
    </row>
    <row r="2790" spans="6:6" x14ac:dyDescent="0.25">
      <c r="F2790" s="4"/>
    </row>
    <row r="2791" spans="6:6" x14ac:dyDescent="0.25">
      <c r="F2791" s="4"/>
    </row>
    <row r="2792" spans="6:6" x14ac:dyDescent="0.25">
      <c r="F2792" s="4"/>
    </row>
    <row r="2793" spans="6:6" x14ac:dyDescent="0.25">
      <c r="F2793" s="2"/>
    </row>
    <row r="2794" spans="6:6" x14ac:dyDescent="0.25">
      <c r="F2794" s="4"/>
    </row>
    <row r="2795" spans="6:6" x14ac:dyDescent="0.25">
      <c r="F2795" s="4"/>
    </row>
    <row r="2796" spans="6:6" x14ac:dyDescent="0.25">
      <c r="F2796" s="4"/>
    </row>
    <row r="2797" spans="6:6" x14ac:dyDescent="0.25">
      <c r="F2797" s="4"/>
    </row>
    <row r="2798" spans="6:6" x14ac:dyDescent="0.25">
      <c r="F2798" s="4"/>
    </row>
    <row r="2799" spans="6:6" x14ac:dyDescent="0.25">
      <c r="F2799" s="4"/>
    </row>
    <row r="2800" spans="6:6" x14ac:dyDescent="0.25">
      <c r="F2800" s="2"/>
    </row>
    <row r="2801" spans="6:6" x14ac:dyDescent="0.25">
      <c r="F2801" s="4"/>
    </row>
    <row r="2802" spans="6:6" x14ac:dyDescent="0.25">
      <c r="F2802" s="4"/>
    </row>
    <row r="2803" spans="6:6" x14ac:dyDescent="0.25">
      <c r="F2803" s="4"/>
    </row>
    <row r="2804" spans="6:6" x14ac:dyDescent="0.25">
      <c r="F2804" s="4"/>
    </row>
    <row r="2805" spans="6:6" x14ac:dyDescent="0.25">
      <c r="F2805" s="4"/>
    </row>
    <row r="2806" spans="6:6" x14ac:dyDescent="0.25">
      <c r="F2806" s="4"/>
    </row>
    <row r="2807" spans="6:6" x14ac:dyDescent="0.25">
      <c r="F2807" s="2"/>
    </row>
    <row r="2808" spans="6:6" x14ac:dyDescent="0.25">
      <c r="F2808" s="4"/>
    </row>
    <row r="2809" spans="6:6" x14ac:dyDescent="0.25">
      <c r="F2809" s="4"/>
    </row>
    <row r="2810" spans="6:6" x14ac:dyDescent="0.25">
      <c r="F2810" s="4"/>
    </row>
    <row r="2811" spans="6:6" x14ac:dyDescent="0.25">
      <c r="F2811" s="4"/>
    </row>
    <row r="2812" spans="6:6" x14ac:dyDescent="0.25">
      <c r="F2812" s="4"/>
    </row>
    <row r="2813" spans="6:6" x14ac:dyDescent="0.25">
      <c r="F2813" s="4"/>
    </row>
    <row r="2814" spans="6:6" x14ac:dyDescent="0.25">
      <c r="F2814" s="2"/>
    </row>
    <row r="2815" spans="6:6" x14ac:dyDescent="0.25">
      <c r="F2815" s="4"/>
    </row>
    <row r="2816" spans="6:6" x14ac:dyDescent="0.25">
      <c r="F2816" s="4"/>
    </row>
    <row r="2817" spans="6:6" x14ac:dyDescent="0.25">
      <c r="F2817" s="4"/>
    </row>
    <row r="2818" spans="6:6" x14ac:dyDescent="0.25">
      <c r="F2818" s="4"/>
    </row>
    <row r="2819" spans="6:6" x14ac:dyDescent="0.25">
      <c r="F2819" s="4"/>
    </row>
    <row r="2820" spans="6:6" x14ac:dyDescent="0.25">
      <c r="F2820" s="4"/>
    </row>
    <row r="2821" spans="6:6" x14ac:dyDescent="0.25">
      <c r="F2821" s="4"/>
    </row>
    <row r="2822" spans="6:6" x14ac:dyDescent="0.25">
      <c r="F2822" s="2"/>
    </row>
    <row r="2823" spans="6:6" x14ac:dyDescent="0.25">
      <c r="F2823" s="4"/>
    </row>
    <row r="2824" spans="6:6" x14ac:dyDescent="0.25">
      <c r="F2824" s="4"/>
    </row>
    <row r="2825" spans="6:6" x14ac:dyDescent="0.25">
      <c r="F2825" s="4"/>
    </row>
    <row r="2826" spans="6:6" x14ac:dyDescent="0.25">
      <c r="F2826" s="4"/>
    </row>
    <row r="2827" spans="6:6" x14ac:dyDescent="0.25">
      <c r="F2827" s="4"/>
    </row>
    <row r="2828" spans="6:6" x14ac:dyDescent="0.25">
      <c r="F2828" s="4"/>
    </row>
    <row r="2829" spans="6:6" x14ac:dyDescent="0.25">
      <c r="F2829" s="2"/>
    </row>
    <row r="2830" spans="6:6" x14ac:dyDescent="0.25">
      <c r="F2830" s="4"/>
    </row>
    <row r="2831" spans="6:6" x14ac:dyDescent="0.25">
      <c r="F2831" s="4"/>
    </row>
    <row r="2832" spans="6:6" x14ac:dyDescent="0.25">
      <c r="F2832" s="4"/>
    </row>
    <row r="2833" spans="6:6" x14ac:dyDescent="0.25">
      <c r="F2833" s="4"/>
    </row>
    <row r="2834" spans="6:6" x14ac:dyDescent="0.25">
      <c r="F2834" s="2"/>
    </row>
    <row r="2835" spans="6:6" x14ac:dyDescent="0.25">
      <c r="F2835" s="4"/>
    </row>
    <row r="2836" spans="6:6" x14ac:dyDescent="0.25">
      <c r="F2836" s="4"/>
    </row>
    <row r="2837" spans="6:6" x14ac:dyDescent="0.25">
      <c r="F2837" s="4"/>
    </row>
    <row r="2838" spans="6:6" x14ac:dyDescent="0.25">
      <c r="F2838" s="4"/>
    </row>
    <row r="2839" spans="6:6" x14ac:dyDescent="0.25">
      <c r="F2839" s="4"/>
    </row>
    <row r="2840" spans="6:6" x14ac:dyDescent="0.25">
      <c r="F2840" s="4"/>
    </row>
    <row r="2841" spans="6:6" x14ac:dyDescent="0.25">
      <c r="F2841" s="2"/>
    </row>
    <row r="2842" spans="6:6" x14ac:dyDescent="0.25">
      <c r="F2842" s="4"/>
    </row>
    <row r="2843" spans="6:6" x14ac:dyDescent="0.25">
      <c r="F2843" s="4"/>
    </row>
    <row r="2844" spans="6:6" x14ac:dyDescent="0.25">
      <c r="F2844" s="4"/>
    </row>
    <row r="2845" spans="6:6" x14ac:dyDescent="0.25">
      <c r="F2845" s="4"/>
    </row>
    <row r="2846" spans="6:6" x14ac:dyDescent="0.25">
      <c r="F2846" s="4"/>
    </row>
    <row r="2847" spans="6:6" x14ac:dyDescent="0.25">
      <c r="F2847" s="4"/>
    </row>
    <row r="2848" spans="6:6" x14ac:dyDescent="0.25">
      <c r="F2848" s="4"/>
    </row>
    <row r="2849" spans="6:6" x14ac:dyDescent="0.25">
      <c r="F2849" s="2"/>
    </row>
    <row r="2850" spans="6:6" x14ac:dyDescent="0.25">
      <c r="F2850" s="4"/>
    </row>
    <row r="2851" spans="6:6" x14ac:dyDescent="0.25">
      <c r="F2851" s="4"/>
    </row>
    <row r="2852" spans="6:6" x14ac:dyDescent="0.25">
      <c r="F2852" s="4"/>
    </row>
    <row r="2853" spans="6:6" x14ac:dyDescent="0.25">
      <c r="F2853" s="4"/>
    </row>
    <row r="2854" spans="6:6" x14ac:dyDescent="0.25">
      <c r="F2854" s="4"/>
    </row>
    <row r="2855" spans="6:6" x14ac:dyDescent="0.25">
      <c r="F2855" s="4"/>
    </row>
    <row r="2856" spans="6:6" x14ac:dyDescent="0.25">
      <c r="F2856" s="4"/>
    </row>
    <row r="2857" spans="6:6" x14ac:dyDescent="0.25">
      <c r="F2857" s="2"/>
    </row>
    <row r="2858" spans="6:6" x14ac:dyDescent="0.25">
      <c r="F2858" s="4"/>
    </row>
    <row r="2859" spans="6:6" x14ac:dyDescent="0.25">
      <c r="F2859" s="4"/>
    </row>
    <row r="2860" spans="6:6" x14ac:dyDescent="0.25">
      <c r="F2860" s="4"/>
    </row>
    <row r="2861" spans="6:6" x14ac:dyDescent="0.25">
      <c r="F2861" s="4"/>
    </row>
    <row r="2862" spans="6:6" x14ac:dyDescent="0.25">
      <c r="F2862" s="4"/>
    </row>
    <row r="2863" spans="6:6" x14ac:dyDescent="0.25">
      <c r="F2863" s="2"/>
    </row>
    <row r="2864" spans="6:6" x14ac:dyDescent="0.25">
      <c r="F2864" s="4"/>
    </row>
    <row r="2865" spans="6:6" x14ac:dyDescent="0.25">
      <c r="F2865" s="4"/>
    </row>
    <row r="2866" spans="6:6" x14ac:dyDescent="0.25">
      <c r="F2866" s="4"/>
    </row>
    <row r="2867" spans="6:6" x14ac:dyDescent="0.25">
      <c r="F2867" s="4"/>
    </row>
    <row r="2868" spans="6:6" x14ac:dyDescent="0.25">
      <c r="F2868" s="4"/>
    </row>
    <row r="2869" spans="6:6" x14ac:dyDescent="0.25">
      <c r="F2869" s="2"/>
    </row>
    <row r="2870" spans="6:6" x14ac:dyDescent="0.25">
      <c r="F2870" s="4"/>
    </row>
    <row r="2871" spans="6:6" x14ac:dyDescent="0.25">
      <c r="F2871" s="4"/>
    </row>
    <row r="2872" spans="6:6" x14ac:dyDescent="0.25">
      <c r="F2872" s="4"/>
    </row>
    <row r="2873" spans="6:6" x14ac:dyDescent="0.25">
      <c r="F2873" s="4"/>
    </row>
    <row r="2874" spans="6:6" x14ac:dyDescent="0.25">
      <c r="F2874" s="2"/>
    </row>
    <row r="2875" spans="6:6" x14ac:dyDescent="0.25">
      <c r="F2875" s="4"/>
    </row>
    <row r="2876" spans="6:6" x14ac:dyDescent="0.25">
      <c r="F2876" s="4"/>
    </row>
    <row r="2877" spans="6:6" x14ac:dyDescent="0.25">
      <c r="F2877" s="4"/>
    </row>
    <row r="2878" spans="6:6" x14ac:dyDescent="0.25">
      <c r="F2878" s="4"/>
    </row>
    <row r="2879" spans="6:6" x14ac:dyDescent="0.25">
      <c r="F2879" s="4"/>
    </row>
    <row r="2880" spans="6:6" x14ac:dyDescent="0.25">
      <c r="F2880" s="4"/>
    </row>
    <row r="2881" spans="6:6" x14ac:dyDescent="0.25">
      <c r="F2881" s="2"/>
    </row>
    <row r="2882" spans="6:6" x14ac:dyDescent="0.25">
      <c r="F2882" s="4"/>
    </row>
    <row r="2883" spans="6:6" x14ac:dyDescent="0.25">
      <c r="F2883" s="4"/>
    </row>
    <row r="2884" spans="6:6" x14ac:dyDescent="0.25">
      <c r="F2884" s="4"/>
    </row>
    <row r="2885" spans="6:6" x14ac:dyDescent="0.25">
      <c r="F2885" s="4"/>
    </row>
    <row r="2886" spans="6:6" x14ac:dyDescent="0.25">
      <c r="F2886" s="4"/>
    </row>
    <row r="2887" spans="6:6" x14ac:dyDescent="0.25">
      <c r="F2887" s="2"/>
    </row>
    <row r="2888" spans="6:6" x14ac:dyDescent="0.25">
      <c r="F2888" s="4"/>
    </row>
    <row r="2889" spans="6:6" x14ac:dyDescent="0.25">
      <c r="F2889" s="4"/>
    </row>
    <row r="2890" spans="6:6" x14ac:dyDescent="0.25">
      <c r="F2890" s="4"/>
    </row>
    <row r="2891" spans="6:6" x14ac:dyDescent="0.25">
      <c r="F2891" s="4"/>
    </row>
    <row r="2892" spans="6:6" x14ac:dyDescent="0.25">
      <c r="F2892" s="4"/>
    </row>
    <row r="2893" spans="6:6" x14ac:dyDescent="0.25">
      <c r="F2893" s="2"/>
    </row>
    <row r="2894" spans="6:6" x14ac:dyDescent="0.25">
      <c r="F2894" s="4"/>
    </row>
    <row r="2895" spans="6:6" x14ac:dyDescent="0.25">
      <c r="F2895" s="4"/>
    </row>
    <row r="2896" spans="6:6" x14ac:dyDescent="0.25">
      <c r="F2896" s="4"/>
    </row>
    <row r="2897" spans="6:6" x14ac:dyDescent="0.25">
      <c r="F2897" s="4"/>
    </row>
    <row r="2898" spans="6:6" x14ac:dyDescent="0.25">
      <c r="F2898" s="2"/>
    </row>
    <row r="2899" spans="6:6" x14ac:dyDescent="0.25">
      <c r="F2899" s="4"/>
    </row>
    <row r="2900" spans="6:6" x14ac:dyDescent="0.25">
      <c r="F2900" s="4"/>
    </row>
    <row r="2901" spans="6:6" x14ac:dyDescent="0.25">
      <c r="F2901" s="4"/>
    </row>
    <row r="2902" spans="6:6" x14ac:dyDescent="0.25">
      <c r="F2902" s="4"/>
    </row>
    <row r="2903" spans="6:6" x14ac:dyDescent="0.25">
      <c r="F2903" s="4"/>
    </row>
    <row r="2904" spans="6:6" x14ac:dyDescent="0.25">
      <c r="F2904" s="4"/>
    </row>
    <row r="2905" spans="6:6" x14ac:dyDescent="0.25">
      <c r="F2905" s="2"/>
    </row>
    <row r="2906" spans="6:6" x14ac:dyDescent="0.25">
      <c r="F2906" s="4"/>
    </row>
    <row r="2907" spans="6:6" x14ac:dyDescent="0.25">
      <c r="F2907" s="4"/>
    </row>
    <row r="2908" spans="6:6" x14ac:dyDescent="0.25">
      <c r="F2908" s="4"/>
    </row>
    <row r="2909" spans="6:6" x14ac:dyDescent="0.25">
      <c r="F2909" s="4"/>
    </row>
    <row r="2910" spans="6:6" x14ac:dyDescent="0.25">
      <c r="F2910" s="2"/>
    </row>
    <row r="2911" spans="6:6" x14ac:dyDescent="0.25">
      <c r="F2911" s="4"/>
    </row>
    <row r="2912" spans="6:6" x14ac:dyDescent="0.25">
      <c r="F2912" s="4"/>
    </row>
    <row r="2913" spans="6:6" x14ac:dyDescent="0.25">
      <c r="F2913" s="4"/>
    </row>
    <row r="2914" spans="6:6" x14ac:dyDescent="0.25">
      <c r="F2914" s="4"/>
    </row>
    <row r="2915" spans="6:6" x14ac:dyDescent="0.25">
      <c r="F2915" s="4"/>
    </row>
    <row r="2916" spans="6:6" x14ac:dyDescent="0.25">
      <c r="F2916" s="2"/>
    </row>
    <row r="2917" spans="6:6" x14ac:dyDescent="0.25">
      <c r="F2917" s="4"/>
    </row>
    <row r="2918" spans="6:6" x14ac:dyDescent="0.25">
      <c r="F2918" s="4"/>
    </row>
    <row r="2919" spans="6:6" x14ac:dyDescent="0.25">
      <c r="F2919" s="4"/>
    </row>
    <row r="2920" spans="6:6" x14ac:dyDescent="0.25">
      <c r="F2920" s="4"/>
    </row>
    <row r="2921" spans="6:6" x14ac:dyDescent="0.25">
      <c r="F2921" s="2"/>
    </row>
    <row r="2922" spans="6:6" x14ac:dyDescent="0.25">
      <c r="F2922" s="4"/>
    </row>
    <row r="2923" spans="6:6" x14ac:dyDescent="0.25">
      <c r="F2923" s="4"/>
    </row>
    <row r="2924" spans="6:6" x14ac:dyDescent="0.25">
      <c r="F2924" s="4"/>
    </row>
    <row r="2925" spans="6:6" x14ac:dyDescent="0.25">
      <c r="F2925" s="4"/>
    </row>
    <row r="2926" spans="6:6" x14ac:dyDescent="0.25">
      <c r="F2926" s="4"/>
    </row>
    <row r="2927" spans="6:6" x14ac:dyDescent="0.25">
      <c r="F2927" s="4"/>
    </row>
    <row r="2928" spans="6:6" x14ac:dyDescent="0.25">
      <c r="F2928" s="2"/>
    </row>
    <row r="2929" spans="6:6" x14ac:dyDescent="0.25">
      <c r="F2929" s="4"/>
    </row>
    <row r="2930" spans="6:6" x14ac:dyDescent="0.25">
      <c r="F2930" s="4"/>
    </row>
    <row r="2931" spans="6:6" x14ac:dyDescent="0.25">
      <c r="F2931" s="4"/>
    </row>
    <row r="2932" spans="6:6" x14ac:dyDescent="0.25">
      <c r="F2932" s="4"/>
    </row>
    <row r="2933" spans="6:6" x14ac:dyDescent="0.25">
      <c r="F2933" s="4"/>
    </row>
    <row r="2934" spans="6:6" x14ac:dyDescent="0.25">
      <c r="F2934" s="2"/>
    </row>
    <row r="2935" spans="6:6" x14ac:dyDescent="0.25">
      <c r="F2935" s="4"/>
    </row>
    <row r="2936" spans="6:6" x14ac:dyDescent="0.25">
      <c r="F2936" s="4"/>
    </row>
    <row r="2937" spans="6:6" x14ac:dyDescent="0.25">
      <c r="F2937" s="4"/>
    </row>
    <row r="2938" spans="6:6" x14ac:dyDescent="0.25">
      <c r="F2938" s="4"/>
    </row>
    <row r="2939" spans="6:6" x14ac:dyDescent="0.25">
      <c r="F2939" s="4"/>
    </row>
    <row r="2940" spans="6:6" x14ac:dyDescent="0.25">
      <c r="F2940" s="4"/>
    </row>
    <row r="2941" spans="6:6" x14ac:dyDescent="0.25">
      <c r="F2941" s="4"/>
    </row>
    <row r="2942" spans="6:6" x14ac:dyDescent="0.25">
      <c r="F2942" s="2"/>
    </row>
    <row r="2943" spans="6:6" x14ac:dyDescent="0.25">
      <c r="F2943" s="4"/>
    </row>
    <row r="2944" spans="6:6" x14ac:dyDescent="0.25">
      <c r="F2944" s="4"/>
    </row>
    <row r="2945" spans="6:6" x14ac:dyDescent="0.25">
      <c r="F2945" s="4"/>
    </row>
    <row r="2946" spans="6:6" x14ac:dyDescent="0.25">
      <c r="F2946" s="4"/>
    </row>
    <row r="2947" spans="6:6" x14ac:dyDescent="0.25">
      <c r="F2947" s="4"/>
    </row>
    <row r="2948" spans="6:6" x14ac:dyDescent="0.25">
      <c r="F2948" s="4"/>
    </row>
    <row r="2949" spans="6:6" x14ac:dyDescent="0.25">
      <c r="F2949" s="2"/>
    </row>
    <row r="2950" spans="6:6" x14ac:dyDescent="0.25">
      <c r="F2950" s="4"/>
    </row>
    <row r="2951" spans="6:6" x14ac:dyDescent="0.25">
      <c r="F2951" s="4"/>
    </row>
    <row r="2952" spans="6:6" x14ac:dyDescent="0.25">
      <c r="F2952" s="4"/>
    </row>
    <row r="2953" spans="6:6" x14ac:dyDescent="0.25">
      <c r="F2953" s="4"/>
    </row>
    <row r="2954" spans="6:6" x14ac:dyDescent="0.25">
      <c r="F2954" s="2"/>
    </row>
    <row r="2955" spans="6:6" x14ac:dyDescent="0.25">
      <c r="F2955" s="4"/>
    </row>
    <row r="2956" spans="6:6" x14ac:dyDescent="0.25">
      <c r="F2956" s="4"/>
    </row>
    <row r="2957" spans="6:6" x14ac:dyDescent="0.25">
      <c r="F2957" s="4"/>
    </row>
    <row r="2958" spans="6:6" x14ac:dyDescent="0.25">
      <c r="F2958" s="4"/>
    </row>
    <row r="2959" spans="6:6" x14ac:dyDescent="0.25">
      <c r="F2959" s="4"/>
    </row>
    <row r="2960" spans="6:6" x14ac:dyDescent="0.25">
      <c r="F2960" s="4"/>
    </row>
    <row r="2961" spans="6:6" x14ac:dyDescent="0.25">
      <c r="F2961" s="2"/>
    </row>
    <row r="2962" spans="6:6" x14ac:dyDescent="0.25">
      <c r="F2962" s="4"/>
    </row>
    <row r="2963" spans="6:6" x14ac:dyDescent="0.25">
      <c r="F2963" s="4"/>
    </row>
    <row r="2964" spans="6:6" x14ac:dyDescent="0.25">
      <c r="F2964" s="4"/>
    </row>
    <row r="2965" spans="6:6" x14ac:dyDescent="0.25">
      <c r="F2965" s="4"/>
    </row>
    <row r="2966" spans="6:6" x14ac:dyDescent="0.25">
      <c r="F2966" s="2"/>
    </row>
    <row r="2967" spans="6:6" x14ac:dyDescent="0.25">
      <c r="F2967" s="4"/>
    </row>
    <row r="2968" spans="6:6" x14ac:dyDescent="0.25">
      <c r="F2968" s="4"/>
    </row>
    <row r="2969" spans="6:6" x14ac:dyDescent="0.25">
      <c r="F2969" s="4"/>
    </row>
    <row r="2970" spans="6:6" x14ac:dyDescent="0.25">
      <c r="F2970" s="4"/>
    </row>
    <row r="2971" spans="6:6" x14ac:dyDescent="0.25">
      <c r="F2971" s="4"/>
    </row>
    <row r="2972" spans="6:6" x14ac:dyDescent="0.25">
      <c r="F2972" s="4"/>
    </row>
    <row r="2973" spans="6:6" x14ac:dyDescent="0.25">
      <c r="F2973" s="2"/>
    </row>
    <row r="2974" spans="6:6" x14ac:dyDescent="0.25">
      <c r="F2974" s="4"/>
    </row>
    <row r="2975" spans="6:6" x14ac:dyDescent="0.25">
      <c r="F2975" s="4"/>
    </row>
    <row r="2976" spans="6:6" x14ac:dyDescent="0.25">
      <c r="F2976" s="4"/>
    </row>
    <row r="2977" spans="6:6" x14ac:dyDescent="0.25">
      <c r="F2977" s="4"/>
    </row>
    <row r="2978" spans="6:6" x14ac:dyDescent="0.25">
      <c r="F2978" s="4"/>
    </row>
    <row r="2979" spans="6:6" x14ac:dyDescent="0.25">
      <c r="F2979" s="4"/>
    </row>
    <row r="2980" spans="6:6" x14ac:dyDescent="0.25">
      <c r="F2980" s="4"/>
    </row>
    <row r="2981" spans="6:6" x14ac:dyDescent="0.25">
      <c r="F2981" s="2"/>
    </row>
    <row r="2982" spans="6:6" x14ac:dyDescent="0.25">
      <c r="F2982" s="4"/>
    </row>
    <row r="2983" spans="6:6" x14ac:dyDescent="0.25">
      <c r="F2983" s="4"/>
    </row>
    <row r="2984" spans="6:6" x14ac:dyDescent="0.25">
      <c r="F2984" s="4"/>
    </row>
    <row r="2985" spans="6:6" x14ac:dyDescent="0.25">
      <c r="F2985" s="4"/>
    </row>
    <row r="2986" spans="6:6" x14ac:dyDescent="0.25">
      <c r="F2986" s="4"/>
    </row>
    <row r="2987" spans="6:6" x14ac:dyDescent="0.25">
      <c r="F2987" s="4"/>
    </row>
    <row r="2988" spans="6:6" x14ac:dyDescent="0.25">
      <c r="F2988" s="4"/>
    </row>
    <row r="2989" spans="6:6" x14ac:dyDescent="0.25">
      <c r="F2989" s="2"/>
    </row>
    <row r="2990" spans="6:6" x14ac:dyDescent="0.25">
      <c r="F2990" s="4"/>
    </row>
    <row r="2991" spans="6:6" x14ac:dyDescent="0.25">
      <c r="F2991" s="4"/>
    </row>
    <row r="2992" spans="6:6" x14ac:dyDescent="0.25">
      <c r="F2992" s="4"/>
    </row>
    <row r="2993" spans="6:6" x14ac:dyDescent="0.25">
      <c r="F2993" s="4"/>
    </row>
    <row r="2994" spans="6:6" x14ac:dyDescent="0.25">
      <c r="F2994" s="4"/>
    </row>
    <row r="2995" spans="6:6" x14ac:dyDescent="0.25">
      <c r="F2995" s="2"/>
    </row>
    <row r="2996" spans="6:6" x14ac:dyDescent="0.25">
      <c r="F2996" s="4"/>
    </row>
    <row r="2997" spans="6:6" x14ac:dyDescent="0.25">
      <c r="F2997" s="4"/>
    </row>
    <row r="2998" spans="6:6" x14ac:dyDescent="0.25">
      <c r="F2998" s="4"/>
    </row>
    <row r="2999" spans="6:6" x14ac:dyDescent="0.25">
      <c r="F2999" s="4"/>
    </row>
    <row r="3000" spans="6:6" x14ac:dyDescent="0.25">
      <c r="F3000" s="4"/>
    </row>
    <row r="3001" spans="6:6" x14ac:dyDescent="0.25">
      <c r="F3001" s="4"/>
    </row>
    <row r="3002" spans="6:6" x14ac:dyDescent="0.25">
      <c r="F3002" s="4"/>
    </row>
    <row r="3003" spans="6:6" x14ac:dyDescent="0.25">
      <c r="F3003" s="2"/>
    </row>
    <row r="3004" spans="6:6" x14ac:dyDescent="0.25">
      <c r="F3004" s="4"/>
    </row>
    <row r="3005" spans="6:6" x14ac:dyDescent="0.25">
      <c r="F3005" s="4"/>
    </row>
    <row r="3006" spans="6:6" x14ac:dyDescent="0.25">
      <c r="F3006" s="4"/>
    </row>
    <row r="3007" spans="6:6" x14ac:dyDescent="0.25">
      <c r="F3007" s="4"/>
    </row>
    <row r="3008" spans="6:6" x14ac:dyDescent="0.25">
      <c r="F3008" s="4"/>
    </row>
    <row r="3009" spans="6:6" x14ac:dyDescent="0.25">
      <c r="F3009" s="2"/>
    </row>
    <row r="3010" spans="6:6" x14ac:dyDescent="0.25">
      <c r="F3010" s="4"/>
    </row>
    <row r="3011" spans="6:6" x14ac:dyDescent="0.25">
      <c r="F3011" s="4"/>
    </row>
    <row r="3012" spans="6:6" x14ac:dyDescent="0.25">
      <c r="F3012" s="4"/>
    </row>
    <row r="3013" spans="6:6" x14ac:dyDescent="0.25">
      <c r="F3013" s="4"/>
    </row>
    <row r="3014" spans="6:6" x14ac:dyDescent="0.25">
      <c r="F3014" s="4"/>
    </row>
    <row r="3015" spans="6:6" x14ac:dyDescent="0.25">
      <c r="F3015" s="4"/>
    </row>
    <row r="3016" spans="6:6" x14ac:dyDescent="0.25">
      <c r="F3016" s="2"/>
    </row>
    <row r="3017" spans="6:6" x14ac:dyDescent="0.25">
      <c r="F3017" s="4"/>
    </row>
    <row r="3018" spans="6:6" x14ac:dyDescent="0.25">
      <c r="F3018" s="4"/>
    </row>
    <row r="3019" spans="6:6" x14ac:dyDescent="0.25">
      <c r="F3019" s="4"/>
    </row>
    <row r="3020" spans="6:6" x14ac:dyDescent="0.25">
      <c r="F3020" s="4"/>
    </row>
    <row r="3021" spans="6:6" x14ac:dyDescent="0.25">
      <c r="F3021" s="2"/>
    </row>
    <row r="3022" spans="6:6" x14ac:dyDescent="0.25">
      <c r="F3022" s="4"/>
    </row>
    <row r="3023" spans="6:6" x14ac:dyDescent="0.25">
      <c r="F3023" s="4"/>
    </row>
    <row r="3024" spans="6:6" x14ac:dyDescent="0.25">
      <c r="F3024" s="4"/>
    </row>
    <row r="3025" spans="6:6" x14ac:dyDescent="0.25">
      <c r="F3025" s="4"/>
    </row>
    <row r="3026" spans="6:6" x14ac:dyDescent="0.25">
      <c r="F3026" s="4"/>
    </row>
    <row r="3027" spans="6:6" x14ac:dyDescent="0.25">
      <c r="F3027" s="4"/>
    </row>
    <row r="3028" spans="6:6" x14ac:dyDescent="0.25">
      <c r="F3028" s="4"/>
    </row>
    <row r="3029" spans="6:6" x14ac:dyDescent="0.25">
      <c r="F3029" s="2"/>
    </row>
    <row r="3030" spans="6:6" x14ac:dyDescent="0.25">
      <c r="F3030" s="4"/>
    </row>
    <row r="3031" spans="6:6" x14ac:dyDescent="0.25">
      <c r="F3031" s="4"/>
    </row>
    <row r="3032" spans="6:6" x14ac:dyDescent="0.25">
      <c r="F3032" s="4"/>
    </row>
    <row r="3033" spans="6:6" x14ac:dyDescent="0.25">
      <c r="F3033" s="4"/>
    </row>
    <row r="3034" spans="6:6" x14ac:dyDescent="0.25">
      <c r="F3034" s="2"/>
    </row>
    <row r="3035" spans="6:6" x14ac:dyDescent="0.25">
      <c r="F3035" s="4"/>
    </row>
    <row r="3036" spans="6:6" x14ac:dyDescent="0.25">
      <c r="F3036" s="4"/>
    </row>
    <row r="3037" spans="6:6" x14ac:dyDescent="0.25">
      <c r="F3037" s="4"/>
    </row>
    <row r="3038" spans="6:6" x14ac:dyDescent="0.25">
      <c r="F3038" s="4"/>
    </row>
    <row r="3039" spans="6:6" x14ac:dyDescent="0.25">
      <c r="F3039" s="4"/>
    </row>
    <row r="3040" spans="6:6" x14ac:dyDescent="0.25">
      <c r="F3040" s="4"/>
    </row>
    <row r="3041" spans="6:6" x14ac:dyDescent="0.25">
      <c r="F3041" s="2"/>
    </row>
    <row r="3042" spans="6:6" x14ac:dyDescent="0.25">
      <c r="F3042" s="4"/>
    </row>
    <row r="3043" spans="6:6" x14ac:dyDescent="0.25">
      <c r="F3043" s="4"/>
    </row>
    <row r="3044" spans="6:6" x14ac:dyDescent="0.25">
      <c r="F3044" s="4"/>
    </row>
    <row r="3045" spans="6:6" x14ac:dyDescent="0.25">
      <c r="F3045" s="4"/>
    </row>
    <row r="3046" spans="6:6" x14ac:dyDescent="0.25">
      <c r="F3046" s="2"/>
    </row>
    <row r="3047" spans="6:6" x14ac:dyDescent="0.25">
      <c r="F3047" s="4"/>
    </row>
    <row r="3048" spans="6:6" x14ac:dyDescent="0.25">
      <c r="F3048" s="4"/>
    </row>
    <row r="3049" spans="6:6" x14ac:dyDescent="0.25">
      <c r="F3049" s="4"/>
    </row>
    <row r="3050" spans="6:6" x14ac:dyDescent="0.25">
      <c r="F3050" s="4"/>
    </row>
    <row r="3051" spans="6:6" x14ac:dyDescent="0.25">
      <c r="F3051" s="4"/>
    </row>
    <row r="3052" spans="6:6" x14ac:dyDescent="0.25">
      <c r="F3052" s="2"/>
    </row>
    <row r="3053" spans="6:6" x14ac:dyDescent="0.25">
      <c r="F3053" s="4"/>
    </row>
    <row r="3054" spans="6:6" x14ac:dyDescent="0.25">
      <c r="F3054" s="4"/>
    </row>
    <row r="3055" spans="6:6" x14ac:dyDescent="0.25">
      <c r="F3055" s="4"/>
    </row>
    <row r="3056" spans="6:6" x14ac:dyDescent="0.25">
      <c r="F3056" s="4"/>
    </row>
    <row r="3057" spans="6:6" x14ac:dyDescent="0.25">
      <c r="F3057" s="4"/>
    </row>
    <row r="3058" spans="6:6" x14ac:dyDescent="0.25">
      <c r="F3058" s="4"/>
    </row>
    <row r="3059" spans="6:6" x14ac:dyDescent="0.25">
      <c r="F3059" s="4"/>
    </row>
    <row r="3060" spans="6:6" x14ac:dyDescent="0.25">
      <c r="F3060" s="2"/>
    </row>
    <row r="3061" spans="6:6" x14ac:dyDescent="0.25">
      <c r="F3061" s="4"/>
    </row>
    <row r="3062" spans="6:6" x14ac:dyDescent="0.25">
      <c r="F3062" s="4"/>
    </row>
    <row r="3063" spans="6:6" x14ac:dyDescent="0.25">
      <c r="F3063" s="4"/>
    </row>
    <row r="3064" spans="6:6" x14ac:dyDescent="0.25">
      <c r="F3064" s="4"/>
    </row>
    <row r="3065" spans="6:6" x14ac:dyDescent="0.25">
      <c r="F3065" s="4"/>
    </row>
    <row r="3066" spans="6:6" x14ac:dyDescent="0.25">
      <c r="F3066" s="4"/>
    </row>
    <row r="3067" spans="6:6" x14ac:dyDescent="0.25">
      <c r="F3067" s="4"/>
    </row>
    <row r="3068" spans="6:6" x14ac:dyDescent="0.25">
      <c r="F3068" s="2"/>
    </row>
    <row r="3069" spans="6:6" x14ac:dyDescent="0.25">
      <c r="F3069" s="4"/>
    </row>
    <row r="3070" spans="6:6" x14ac:dyDescent="0.25">
      <c r="F3070" s="4"/>
    </row>
    <row r="3071" spans="6:6" x14ac:dyDescent="0.25">
      <c r="F3071" s="4"/>
    </row>
    <row r="3072" spans="6:6" x14ac:dyDescent="0.25">
      <c r="F3072" s="4"/>
    </row>
    <row r="3073" spans="6:6" x14ac:dyDescent="0.25">
      <c r="F3073" s="4"/>
    </row>
    <row r="3074" spans="6:6" x14ac:dyDescent="0.25">
      <c r="F3074" s="4"/>
    </row>
    <row r="3075" spans="6:6" x14ac:dyDescent="0.25">
      <c r="F3075" s="2"/>
    </row>
    <row r="3076" spans="6:6" x14ac:dyDescent="0.25">
      <c r="F3076" s="4"/>
    </row>
    <row r="3077" spans="6:6" x14ac:dyDescent="0.25">
      <c r="F3077" s="4"/>
    </row>
    <row r="3078" spans="6:6" x14ac:dyDescent="0.25">
      <c r="F3078" s="4"/>
    </row>
    <row r="3079" spans="6:6" x14ac:dyDescent="0.25">
      <c r="F3079" s="4"/>
    </row>
    <row r="3080" spans="6:6" x14ac:dyDescent="0.25">
      <c r="F3080" s="4"/>
    </row>
    <row r="3081" spans="6:6" x14ac:dyDescent="0.25">
      <c r="F3081" s="4"/>
    </row>
    <row r="3082" spans="6:6" x14ac:dyDescent="0.25">
      <c r="F3082" s="2"/>
    </row>
    <row r="3083" spans="6:6" x14ac:dyDescent="0.25">
      <c r="F3083" s="4"/>
    </row>
    <row r="3084" spans="6:6" x14ac:dyDescent="0.25">
      <c r="F3084" s="4"/>
    </row>
    <row r="3085" spans="6:6" x14ac:dyDescent="0.25">
      <c r="F3085" s="4"/>
    </row>
    <row r="3086" spans="6:6" x14ac:dyDescent="0.25">
      <c r="F3086" s="2"/>
    </row>
    <row r="3087" spans="6:6" x14ac:dyDescent="0.25">
      <c r="F3087" s="4"/>
    </row>
    <row r="3088" spans="6:6" x14ac:dyDescent="0.25">
      <c r="F3088" s="4"/>
    </row>
    <row r="3089" spans="6:6" x14ac:dyDescent="0.25">
      <c r="F3089" s="4"/>
    </row>
    <row r="3090" spans="6:6" x14ac:dyDescent="0.25">
      <c r="F3090" s="4"/>
    </row>
    <row r="3091" spans="6:6" x14ac:dyDescent="0.25">
      <c r="F3091" s="4"/>
    </row>
    <row r="3092" spans="6:6" x14ac:dyDescent="0.25">
      <c r="F3092" s="2"/>
    </row>
    <row r="3093" spans="6:6" x14ac:dyDescent="0.25">
      <c r="F3093" s="4"/>
    </row>
    <row r="3094" spans="6:6" x14ac:dyDescent="0.25">
      <c r="F3094" s="4"/>
    </row>
    <row r="3095" spans="6:6" x14ac:dyDescent="0.25">
      <c r="F3095" s="4"/>
    </row>
    <row r="3096" spans="6:6" x14ac:dyDescent="0.25">
      <c r="F3096" s="4"/>
    </row>
    <row r="3097" spans="6:6" x14ac:dyDescent="0.25">
      <c r="F3097" s="4"/>
    </row>
    <row r="3098" spans="6:6" x14ac:dyDescent="0.25">
      <c r="F3098" s="4"/>
    </row>
    <row r="3099" spans="6:6" x14ac:dyDescent="0.25">
      <c r="F3099" s="2"/>
    </row>
    <row r="3100" spans="6:6" x14ac:dyDescent="0.25">
      <c r="F3100" s="4"/>
    </row>
    <row r="3101" spans="6:6" x14ac:dyDescent="0.25">
      <c r="F3101" s="4"/>
    </row>
    <row r="3102" spans="6:6" x14ac:dyDescent="0.25">
      <c r="F3102" s="4"/>
    </row>
    <row r="3103" spans="6:6" x14ac:dyDescent="0.25">
      <c r="F3103" s="4"/>
    </row>
    <row r="3104" spans="6:6" x14ac:dyDescent="0.25">
      <c r="F3104" s="4"/>
    </row>
    <row r="3105" spans="6:6" x14ac:dyDescent="0.25">
      <c r="F3105" s="4"/>
    </row>
    <row r="3106" spans="6:6" x14ac:dyDescent="0.25">
      <c r="F3106" s="4"/>
    </row>
    <row r="3107" spans="6:6" x14ac:dyDescent="0.25">
      <c r="F3107" s="4"/>
    </row>
    <row r="3108" spans="6:6" x14ac:dyDescent="0.25">
      <c r="F3108" s="2"/>
    </row>
    <row r="3109" spans="6:6" x14ac:dyDescent="0.25">
      <c r="F3109" s="4"/>
    </row>
    <row r="3110" spans="6:6" x14ac:dyDescent="0.25">
      <c r="F3110" s="4"/>
    </row>
    <row r="3111" spans="6:6" x14ac:dyDescent="0.25">
      <c r="F3111" s="4"/>
    </row>
    <row r="3112" spans="6:6" x14ac:dyDescent="0.25">
      <c r="F3112" s="4"/>
    </row>
    <row r="3113" spans="6:6" x14ac:dyDescent="0.25">
      <c r="F3113" s="4"/>
    </row>
    <row r="3114" spans="6:6" x14ac:dyDescent="0.25">
      <c r="F3114" s="4"/>
    </row>
    <row r="3115" spans="6:6" x14ac:dyDescent="0.25">
      <c r="F3115" s="2"/>
    </row>
    <row r="3116" spans="6:6" x14ac:dyDescent="0.25">
      <c r="F3116" s="4"/>
    </row>
    <row r="3117" spans="6:6" x14ac:dyDescent="0.25">
      <c r="F3117" s="4"/>
    </row>
    <row r="3118" spans="6:6" x14ac:dyDescent="0.25">
      <c r="F3118" s="4"/>
    </row>
    <row r="3119" spans="6:6" x14ac:dyDescent="0.25">
      <c r="F3119" s="4"/>
    </row>
    <row r="3120" spans="6:6" x14ac:dyDescent="0.25">
      <c r="F3120" s="4"/>
    </row>
    <row r="3121" spans="6:6" x14ac:dyDescent="0.25">
      <c r="F3121" s="2"/>
    </row>
    <row r="3122" spans="6:6" x14ac:dyDescent="0.25">
      <c r="F3122" s="4"/>
    </row>
    <row r="3123" spans="6:6" x14ac:dyDescent="0.25">
      <c r="F3123" s="4"/>
    </row>
    <row r="3124" spans="6:6" x14ac:dyDescent="0.25">
      <c r="F3124" s="4"/>
    </row>
    <row r="3125" spans="6:6" x14ac:dyDescent="0.25">
      <c r="F3125" s="4"/>
    </row>
    <row r="3126" spans="6:6" x14ac:dyDescent="0.25">
      <c r="F3126" s="4"/>
    </row>
    <row r="3127" spans="6:6" x14ac:dyDescent="0.25">
      <c r="F3127" s="2"/>
    </row>
    <row r="3128" spans="6:6" x14ac:dyDescent="0.25">
      <c r="F3128" s="4"/>
    </row>
    <row r="3129" spans="6:6" x14ac:dyDescent="0.25">
      <c r="F3129" s="4"/>
    </row>
    <row r="3130" spans="6:6" x14ac:dyDescent="0.25">
      <c r="F3130" s="4"/>
    </row>
    <row r="3131" spans="6:6" x14ac:dyDescent="0.25">
      <c r="F3131" s="4"/>
    </row>
    <row r="3132" spans="6:6" x14ac:dyDescent="0.25">
      <c r="F3132" s="2"/>
    </row>
    <row r="3133" spans="6:6" x14ac:dyDescent="0.25">
      <c r="F3133" s="4"/>
    </row>
    <row r="3134" spans="6:6" x14ac:dyDescent="0.25">
      <c r="F3134" s="4"/>
    </row>
    <row r="3135" spans="6:6" x14ac:dyDescent="0.25">
      <c r="F3135" s="4"/>
    </row>
    <row r="3136" spans="6:6" x14ac:dyDescent="0.25">
      <c r="F3136" s="4"/>
    </row>
    <row r="3137" spans="6:6" x14ac:dyDescent="0.25">
      <c r="F3137" s="2"/>
    </row>
    <row r="3138" spans="6:6" x14ac:dyDescent="0.25">
      <c r="F3138" s="4"/>
    </row>
    <row r="3139" spans="6:6" x14ac:dyDescent="0.25">
      <c r="F3139" s="4"/>
    </row>
    <row r="3140" spans="6:6" x14ac:dyDescent="0.25">
      <c r="F3140" s="4"/>
    </row>
    <row r="3141" spans="6:6" x14ac:dyDescent="0.25">
      <c r="F3141" s="4"/>
    </row>
    <row r="3142" spans="6:6" x14ac:dyDescent="0.25">
      <c r="F3142" s="4"/>
    </row>
    <row r="3143" spans="6:6" x14ac:dyDescent="0.25">
      <c r="F3143" s="4"/>
    </row>
    <row r="3144" spans="6:6" x14ac:dyDescent="0.25">
      <c r="F3144" s="2"/>
    </row>
    <row r="3145" spans="6:6" x14ac:dyDescent="0.25">
      <c r="F3145" s="4"/>
    </row>
    <row r="3146" spans="6:6" x14ac:dyDescent="0.25">
      <c r="F3146" s="4"/>
    </row>
    <row r="3147" spans="6:6" x14ac:dyDescent="0.25">
      <c r="F3147" s="4"/>
    </row>
    <row r="3148" spans="6:6" x14ac:dyDescent="0.25">
      <c r="F3148" s="4"/>
    </row>
    <row r="3149" spans="6:6" x14ac:dyDescent="0.25">
      <c r="F3149" s="4"/>
    </row>
    <row r="3150" spans="6:6" x14ac:dyDescent="0.25">
      <c r="F3150" s="4"/>
    </row>
    <row r="3151" spans="6:6" x14ac:dyDescent="0.25">
      <c r="F3151" s="2"/>
    </row>
    <row r="3152" spans="6:6" x14ac:dyDescent="0.25">
      <c r="F3152" s="4"/>
    </row>
    <row r="3153" spans="6:6" x14ac:dyDescent="0.25">
      <c r="F3153" s="4"/>
    </row>
    <row r="3154" spans="6:6" x14ac:dyDescent="0.25">
      <c r="F3154" s="4"/>
    </row>
    <row r="3155" spans="6:6" x14ac:dyDescent="0.25">
      <c r="F3155" s="4"/>
    </row>
    <row r="3156" spans="6:6" x14ac:dyDescent="0.25">
      <c r="F3156" s="4"/>
    </row>
    <row r="3157" spans="6:6" x14ac:dyDescent="0.25">
      <c r="F3157" s="4"/>
    </row>
    <row r="3158" spans="6:6" x14ac:dyDescent="0.25">
      <c r="F3158" s="2"/>
    </row>
    <row r="3159" spans="6:6" x14ac:dyDescent="0.25">
      <c r="F3159" s="4"/>
    </row>
    <row r="3160" spans="6:6" x14ac:dyDescent="0.25">
      <c r="F3160" s="4"/>
    </row>
    <row r="3161" spans="6:6" x14ac:dyDescent="0.25">
      <c r="F3161" s="4"/>
    </row>
    <row r="3162" spans="6:6" x14ac:dyDescent="0.25">
      <c r="F3162" s="4"/>
    </row>
    <row r="3163" spans="6:6" x14ac:dyDescent="0.25">
      <c r="F3163" s="4"/>
    </row>
    <row r="3164" spans="6:6" x14ac:dyDescent="0.25">
      <c r="F3164" s="4"/>
    </row>
    <row r="3165" spans="6:6" x14ac:dyDescent="0.25">
      <c r="F3165" s="2"/>
    </row>
    <row r="3166" spans="6:6" x14ac:dyDescent="0.25">
      <c r="F3166" s="4"/>
    </row>
    <row r="3167" spans="6:6" x14ac:dyDescent="0.25">
      <c r="F3167" s="4"/>
    </row>
    <row r="3168" spans="6:6" x14ac:dyDescent="0.25">
      <c r="F3168" s="4"/>
    </row>
    <row r="3169" spans="6:6" x14ac:dyDescent="0.25">
      <c r="F3169" s="4"/>
    </row>
    <row r="3170" spans="6:6" x14ac:dyDescent="0.25">
      <c r="F3170" s="4"/>
    </row>
    <row r="3171" spans="6:6" x14ac:dyDescent="0.25">
      <c r="F3171" s="4"/>
    </row>
    <row r="3172" spans="6:6" x14ac:dyDescent="0.25">
      <c r="F3172" s="2"/>
    </row>
    <row r="3173" spans="6:6" x14ac:dyDescent="0.25">
      <c r="F3173" s="4"/>
    </row>
    <row r="3174" spans="6:6" x14ac:dyDescent="0.25">
      <c r="F3174" s="4"/>
    </row>
    <row r="3175" spans="6:6" x14ac:dyDescent="0.25">
      <c r="F3175" s="2"/>
    </row>
    <row r="3176" spans="6:6" x14ac:dyDescent="0.25">
      <c r="F3176" s="4"/>
    </row>
    <row r="3177" spans="6:6" x14ac:dyDescent="0.25">
      <c r="F3177" s="4"/>
    </row>
    <row r="3178" spans="6:6" x14ac:dyDescent="0.25">
      <c r="F3178" s="4"/>
    </row>
    <row r="3179" spans="6:6" x14ac:dyDescent="0.25">
      <c r="F3179" s="4"/>
    </row>
    <row r="3180" spans="6:6" x14ac:dyDescent="0.25">
      <c r="F3180" s="4"/>
    </row>
    <row r="3181" spans="6:6" x14ac:dyDescent="0.25">
      <c r="F3181" s="2"/>
    </row>
    <row r="3182" spans="6:6" x14ac:dyDescent="0.25">
      <c r="F3182" s="4"/>
    </row>
    <row r="3183" spans="6:6" x14ac:dyDescent="0.25">
      <c r="F3183" s="4"/>
    </row>
    <row r="3184" spans="6:6" x14ac:dyDescent="0.25">
      <c r="F3184" s="4"/>
    </row>
    <row r="3185" spans="6:6" x14ac:dyDescent="0.25">
      <c r="F3185" s="4"/>
    </row>
    <row r="3186" spans="6:6" x14ac:dyDescent="0.25">
      <c r="F3186" s="4"/>
    </row>
    <row r="3187" spans="6:6" x14ac:dyDescent="0.25">
      <c r="F3187" s="4"/>
    </row>
    <row r="3188" spans="6:6" x14ac:dyDescent="0.25">
      <c r="F3188" s="2"/>
    </row>
    <row r="3189" spans="6:6" x14ac:dyDescent="0.25">
      <c r="F3189" s="4"/>
    </row>
    <row r="3190" spans="6:6" x14ac:dyDescent="0.25">
      <c r="F3190" s="4"/>
    </row>
    <row r="3191" spans="6:6" x14ac:dyDescent="0.25">
      <c r="F3191" s="4"/>
    </row>
    <row r="3192" spans="6:6" x14ac:dyDescent="0.25">
      <c r="F3192" s="4"/>
    </row>
    <row r="3193" spans="6:6" x14ac:dyDescent="0.25">
      <c r="F3193" s="2"/>
    </row>
    <row r="3194" spans="6:6" x14ac:dyDescent="0.25">
      <c r="F3194" s="4"/>
    </row>
    <row r="3195" spans="6:6" x14ac:dyDescent="0.25">
      <c r="F3195" s="4"/>
    </row>
    <row r="3196" spans="6:6" x14ac:dyDescent="0.25">
      <c r="F3196" s="4"/>
    </row>
    <row r="3197" spans="6:6" x14ac:dyDescent="0.25">
      <c r="F3197" s="4"/>
    </row>
    <row r="3198" spans="6:6" x14ac:dyDescent="0.25">
      <c r="F3198" s="4"/>
    </row>
    <row r="3199" spans="6:6" x14ac:dyDescent="0.25">
      <c r="F3199" s="2"/>
    </row>
    <row r="3200" spans="6:6" x14ac:dyDescent="0.25">
      <c r="F3200" s="4"/>
    </row>
    <row r="3201" spans="6:6" x14ac:dyDescent="0.25">
      <c r="F3201" s="4"/>
    </row>
    <row r="3202" spans="6:6" x14ac:dyDescent="0.25">
      <c r="F3202" s="4"/>
    </row>
    <row r="3203" spans="6:6" x14ac:dyDescent="0.25">
      <c r="F3203" s="4"/>
    </row>
    <row r="3204" spans="6:6" x14ac:dyDescent="0.25">
      <c r="F3204" s="2"/>
    </row>
    <row r="3205" spans="6:6" x14ac:dyDescent="0.25">
      <c r="F3205" s="4"/>
    </row>
    <row r="3206" spans="6:6" x14ac:dyDescent="0.25">
      <c r="F3206" s="4"/>
    </row>
    <row r="3207" spans="6:6" x14ac:dyDescent="0.25">
      <c r="F3207" s="4"/>
    </row>
    <row r="3208" spans="6:6" x14ac:dyDescent="0.25">
      <c r="F3208" s="2"/>
    </row>
    <row r="3209" spans="6:6" x14ac:dyDescent="0.25">
      <c r="F3209" s="4"/>
    </row>
    <row r="3210" spans="6:6" x14ac:dyDescent="0.25">
      <c r="F3210" s="4"/>
    </row>
    <row r="3211" spans="6:6" x14ac:dyDescent="0.25">
      <c r="F3211" s="4"/>
    </row>
    <row r="3212" spans="6:6" x14ac:dyDescent="0.25">
      <c r="F3212" s="4"/>
    </row>
    <row r="3213" spans="6:6" x14ac:dyDescent="0.25">
      <c r="F3213" s="4"/>
    </row>
    <row r="3214" spans="6:6" x14ac:dyDescent="0.25">
      <c r="F3214" s="4"/>
    </row>
    <row r="3215" spans="6:6" x14ac:dyDescent="0.25">
      <c r="F3215" s="2"/>
    </row>
    <row r="3216" spans="6:6" x14ac:dyDescent="0.25">
      <c r="F3216" s="4"/>
    </row>
    <row r="3217" spans="6:6" x14ac:dyDescent="0.25">
      <c r="F3217" s="4"/>
    </row>
    <row r="3218" spans="6:6" x14ac:dyDescent="0.25">
      <c r="F3218" s="4"/>
    </row>
    <row r="3219" spans="6:6" x14ac:dyDescent="0.25">
      <c r="F3219" s="4"/>
    </row>
    <row r="3220" spans="6:6" x14ac:dyDescent="0.25">
      <c r="F3220" s="4"/>
    </row>
    <row r="3221" spans="6:6" x14ac:dyDescent="0.25">
      <c r="F3221" s="2"/>
    </row>
    <row r="3222" spans="6:6" x14ac:dyDescent="0.25">
      <c r="F3222" s="4"/>
    </row>
    <row r="3223" spans="6:6" x14ac:dyDescent="0.25">
      <c r="F3223" s="4"/>
    </row>
    <row r="3224" spans="6:6" x14ac:dyDescent="0.25">
      <c r="F3224" s="4"/>
    </row>
    <row r="3225" spans="6:6" x14ac:dyDescent="0.25">
      <c r="F3225" s="2"/>
    </row>
    <row r="3226" spans="6:6" x14ac:dyDescent="0.25">
      <c r="F3226" s="4"/>
    </row>
    <row r="3227" spans="6:6" x14ac:dyDescent="0.25">
      <c r="F3227" s="4"/>
    </row>
    <row r="3228" spans="6:6" x14ac:dyDescent="0.25">
      <c r="F3228" s="4"/>
    </row>
    <row r="3229" spans="6:6" x14ac:dyDescent="0.25">
      <c r="F3229" s="4"/>
    </row>
    <row r="3230" spans="6:6" x14ac:dyDescent="0.25">
      <c r="F3230" s="4"/>
    </row>
    <row r="3231" spans="6:6" x14ac:dyDescent="0.25">
      <c r="F3231" s="2"/>
    </row>
    <row r="3232" spans="6:6" x14ac:dyDescent="0.25">
      <c r="F3232" s="4"/>
    </row>
    <row r="3233" spans="6:6" x14ac:dyDescent="0.25">
      <c r="F3233" s="4"/>
    </row>
    <row r="3234" spans="6:6" x14ac:dyDescent="0.25">
      <c r="F3234" s="4"/>
    </row>
    <row r="3235" spans="6:6" x14ac:dyDescent="0.25">
      <c r="F3235" s="4"/>
    </row>
    <row r="3236" spans="6:6" x14ac:dyDescent="0.25">
      <c r="F3236" s="4"/>
    </row>
    <row r="3237" spans="6:6" x14ac:dyDescent="0.25">
      <c r="F3237" s="2"/>
    </row>
    <row r="3238" spans="6:6" x14ac:dyDescent="0.25">
      <c r="F3238" s="4"/>
    </row>
    <row r="3239" spans="6:6" x14ac:dyDescent="0.25">
      <c r="F3239" s="4"/>
    </row>
    <row r="3240" spans="6:6" x14ac:dyDescent="0.25">
      <c r="F3240" s="4"/>
    </row>
    <row r="3241" spans="6:6" x14ac:dyDescent="0.25">
      <c r="F3241" s="4"/>
    </row>
    <row r="3242" spans="6:6" x14ac:dyDescent="0.25">
      <c r="F3242" s="4"/>
    </row>
    <row r="3243" spans="6:6" x14ac:dyDescent="0.25">
      <c r="F3243" s="4"/>
    </row>
    <row r="3244" spans="6:6" x14ac:dyDescent="0.25">
      <c r="F3244" s="2"/>
    </row>
    <row r="3245" spans="6:6" x14ac:dyDescent="0.25">
      <c r="F3245" s="4"/>
    </row>
    <row r="3246" spans="6:6" x14ac:dyDescent="0.25">
      <c r="F3246" s="4"/>
    </row>
    <row r="3247" spans="6:6" x14ac:dyDescent="0.25">
      <c r="F3247" s="4"/>
    </row>
    <row r="3248" spans="6:6" x14ac:dyDescent="0.25">
      <c r="F3248" s="2"/>
    </row>
    <row r="3249" spans="6:6" x14ac:dyDescent="0.25">
      <c r="F3249" s="4"/>
    </row>
    <row r="3250" spans="6:6" x14ac:dyDescent="0.25">
      <c r="F3250" s="4"/>
    </row>
    <row r="3251" spans="6:6" x14ac:dyDescent="0.25">
      <c r="F3251" s="4"/>
    </row>
    <row r="3252" spans="6:6" x14ac:dyDescent="0.25">
      <c r="F3252" s="4"/>
    </row>
    <row r="3253" spans="6:6" x14ac:dyDescent="0.25">
      <c r="F3253" s="2"/>
    </row>
    <row r="3254" spans="6:6" x14ac:dyDescent="0.25">
      <c r="F3254" s="4"/>
    </row>
    <row r="3255" spans="6:6" x14ac:dyDescent="0.25">
      <c r="F3255" s="4"/>
    </row>
    <row r="3256" spans="6:6" x14ac:dyDescent="0.25">
      <c r="F3256" s="4"/>
    </row>
    <row r="3257" spans="6:6" x14ac:dyDescent="0.25">
      <c r="F3257" s="2"/>
    </row>
    <row r="3258" spans="6:6" x14ac:dyDescent="0.25">
      <c r="F3258" s="4"/>
    </row>
    <row r="3259" spans="6:6" x14ac:dyDescent="0.25">
      <c r="F3259" s="4"/>
    </row>
    <row r="3260" spans="6:6" x14ac:dyDescent="0.25">
      <c r="F3260" s="4"/>
    </row>
    <row r="3261" spans="6:6" x14ac:dyDescent="0.25">
      <c r="F3261" s="4"/>
    </row>
    <row r="3262" spans="6:6" x14ac:dyDescent="0.25">
      <c r="F3262" s="2"/>
    </row>
    <row r="3263" spans="6:6" x14ac:dyDescent="0.25">
      <c r="F3263" s="4"/>
    </row>
    <row r="3264" spans="6:6" x14ac:dyDescent="0.25">
      <c r="F3264" s="4"/>
    </row>
    <row r="3265" spans="6:6" x14ac:dyDescent="0.25">
      <c r="F3265" s="4"/>
    </row>
    <row r="3266" spans="6:6" x14ac:dyDescent="0.25">
      <c r="F3266" s="4"/>
    </row>
    <row r="3267" spans="6:6" x14ac:dyDescent="0.25">
      <c r="F3267" s="4"/>
    </row>
    <row r="3268" spans="6:6" x14ac:dyDescent="0.25">
      <c r="F3268" s="4"/>
    </row>
    <row r="3269" spans="6:6" x14ac:dyDescent="0.25">
      <c r="F3269" s="4"/>
    </row>
    <row r="3270" spans="6:6" x14ac:dyDescent="0.25">
      <c r="F3270" s="2"/>
    </row>
    <row r="3271" spans="6:6" x14ac:dyDescent="0.25">
      <c r="F3271" s="4"/>
    </row>
    <row r="3272" spans="6:6" x14ac:dyDescent="0.25">
      <c r="F3272" s="4"/>
    </row>
    <row r="3273" spans="6:6" x14ac:dyDescent="0.25">
      <c r="F3273" s="4"/>
    </row>
    <row r="3274" spans="6:6" x14ac:dyDescent="0.25">
      <c r="F3274" s="4"/>
    </row>
    <row r="3275" spans="6:6" x14ac:dyDescent="0.25">
      <c r="F3275" s="2"/>
    </row>
    <row r="3276" spans="6:6" x14ac:dyDescent="0.25">
      <c r="F3276" s="4"/>
    </row>
    <row r="3277" spans="6:6" x14ac:dyDescent="0.25">
      <c r="F3277" s="4"/>
    </row>
    <row r="3278" spans="6:6" x14ac:dyDescent="0.25">
      <c r="F3278" s="4"/>
    </row>
    <row r="3279" spans="6:6" x14ac:dyDescent="0.25">
      <c r="F3279" s="2"/>
    </row>
    <row r="3280" spans="6:6" x14ac:dyDescent="0.25">
      <c r="F3280" s="4"/>
    </row>
    <row r="3281" spans="6:6" x14ac:dyDescent="0.25">
      <c r="F3281" s="4"/>
    </row>
    <row r="3282" spans="6:6" x14ac:dyDescent="0.25">
      <c r="F3282" s="4"/>
    </row>
    <row r="3283" spans="6:6" x14ac:dyDescent="0.25">
      <c r="F3283" s="2"/>
    </row>
    <row r="3284" spans="6:6" x14ac:dyDescent="0.25">
      <c r="F3284" s="4"/>
    </row>
    <row r="3285" spans="6:6" x14ac:dyDescent="0.25">
      <c r="F3285" s="4"/>
    </row>
    <row r="3286" spans="6:6" x14ac:dyDescent="0.25">
      <c r="F3286" s="4"/>
    </row>
    <row r="3287" spans="6:6" x14ac:dyDescent="0.25">
      <c r="F3287" s="4"/>
    </row>
    <row r="3288" spans="6:6" x14ac:dyDescent="0.25">
      <c r="F3288" s="2"/>
    </row>
    <row r="3289" spans="6:6" x14ac:dyDescent="0.25">
      <c r="F3289" s="4"/>
    </row>
    <row r="3290" spans="6:6" x14ac:dyDescent="0.25">
      <c r="F3290" s="4"/>
    </row>
    <row r="3291" spans="6:6" x14ac:dyDescent="0.25">
      <c r="F3291" s="2"/>
    </row>
    <row r="3292" spans="6:6" x14ac:dyDescent="0.25">
      <c r="F3292" s="4"/>
    </row>
    <row r="3293" spans="6:6" x14ac:dyDescent="0.25">
      <c r="F3293" s="4"/>
    </row>
    <row r="3294" spans="6:6" x14ac:dyDescent="0.25">
      <c r="F3294" s="4"/>
    </row>
    <row r="3295" spans="6:6" x14ac:dyDescent="0.25">
      <c r="F3295" s="4"/>
    </row>
    <row r="3296" spans="6:6" x14ac:dyDescent="0.25">
      <c r="F3296" s="2"/>
    </row>
    <row r="3297" spans="6:6" x14ac:dyDescent="0.25">
      <c r="F3297" s="4"/>
    </row>
    <row r="3298" spans="6:6" x14ac:dyDescent="0.25">
      <c r="F3298" s="4"/>
    </row>
    <row r="3299" spans="6:6" x14ac:dyDescent="0.25">
      <c r="F3299" s="4"/>
    </row>
    <row r="3300" spans="6:6" x14ac:dyDescent="0.25">
      <c r="F3300" s="4"/>
    </row>
    <row r="3301" spans="6:6" x14ac:dyDescent="0.25">
      <c r="F3301" s="2"/>
    </row>
    <row r="3302" spans="6:6" x14ac:dyDescent="0.25">
      <c r="F3302" s="4"/>
    </row>
    <row r="3303" spans="6:6" x14ac:dyDescent="0.25">
      <c r="F3303" s="4"/>
    </row>
    <row r="3304" spans="6:6" x14ac:dyDescent="0.25">
      <c r="F3304" s="2"/>
    </row>
    <row r="3305" spans="6:6" x14ac:dyDescent="0.25">
      <c r="F3305" s="4"/>
    </row>
    <row r="3306" spans="6:6" x14ac:dyDescent="0.25">
      <c r="F3306" s="4"/>
    </row>
    <row r="3307" spans="6:6" x14ac:dyDescent="0.25">
      <c r="F3307" s="4"/>
    </row>
    <row r="3308" spans="6:6" x14ac:dyDescent="0.25">
      <c r="F3308" s="4"/>
    </row>
    <row r="3309" spans="6:6" x14ac:dyDescent="0.25">
      <c r="F3309" s="2"/>
    </row>
    <row r="3310" spans="6:6" x14ac:dyDescent="0.25">
      <c r="F3310" s="4"/>
    </row>
    <row r="3311" spans="6:6" x14ac:dyDescent="0.25">
      <c r="F3311" s="2"/>
    </row>
    <row r="3312" spans="6:6" x14ac:dyDescent="0.25">
      <c r="F3312" s="4"/>
    </row>
    <row r="3313" spans="6:6" x14ac:dyDescent="0.25">
      <c r="F3313" s="4"/>
    </row>
    <row r="3314" spans="6:6" x14ac:dyDescent="0.25">
      <c r="F3314" s="2"/>
    </row>
    <row r="3315" spans="6:6" x14ac:dyDescent="0.25">
      <c r="F3315" s="4"/>
    </row>
    <row r="3316" spans="6:6" x14ac:dyDescent="0.25">
      <c r="F3316" s="4"/>
    </row>
    <row r="3317" spans="6:6" x14ac:dyDescent="0.25">
      <c r="F3317" s="4"/>
    </row>
    <row r="3318" spans="6:6" x14ac:dyDescent="0.25">
      <c r="F3318" s="4"/>
    </row>
    <row r="3319" spans="6:6" x14ac:dyDescent="0.25">
      <c r="F3319" s="2"/>
    </row>
    <row r="3320" spans="6:6" x14ac:dyDescent="0.25">
      <c r="F3320" s="4"/>
    </row>
    <row r="3321" spans="6:6" x14ac:dyDescent="0.25">
      <c r="F3321" s="4"/>
    </row>
    <row r="3322" spans="6:6" x14ac:dyDescent="0.25">
      <c r="F3322" s="4"/>
    </row>
    <row r="3323" spans="6:6" x14ac:dyDescent="0.25">
      <c r="F3323" s="4"/>
    </row>
    <row r="3324" spans="6:6" x14ac:dyDescent="0.25">
      <c r="F3324" s="2"/>
    </row>
    <row r="3325" spans="6:6" x14ac:dyDescent="0.25">
      <c r="F3325" s="4"/>
    </row>
    <row r="3326" spans="6:6" x14ac:dyDescent="0.25">
      <c r="F3326" s="4"/>
    </row>
    <row r="3327" spans="6:6" x14ac:dyDescent="0.25">
      <c r="F3327" s="4"/>
    </row>
    <row r="3328" spans="6:6" x14ac:dyDescent="0.25">
      <c r="F3328" s="2"/>
    </row>
    <row r="3329" spans="6:6" x14ac:dyDescent="0.25">
      <c r="F3329" s="4"/>
    </row>
    <row r="3330" spans="6:6" x14ac:dyDescent="0.25">
      <c r="F3330" s="4"/>
    </row>
    <row r="3331" spans="6:6" x14ac:dyDescent="0.25">
      <c r="F3331" s="4"/>
    </row>
    <row r="3332" spans="6:6" x14ac:dyDescent="0.25">
      <c r="F3332" s="2"/>
    </row>
    <row r="3333" spans="6:6" x14ac:dyDescent="0.25">
      <c r="F3333" s="4"/>
    </row>
    <row r="3334" spans="6:6" x14ac:dyDescent="0.25">
      <c r="F3334" s="4"/>
    </row>
    <row r="3335" spans="6:6" x14ac:dyDescent="0.25">
      <c r="F3335" s="4"/>
    </row>
    <row r="3336" spans="6:6" x14ac:dyDescent="0.25">
      <c r="F3336" s="4"/>
    </row>
    <row r="3337" spans="6:6" x14ac:dyDescent="0.25">
      <c r="F3337" s="2"/>
    </row>
    <row r="3338" spans="6:6" x14ac:dyDescent="0.25">
      <c r="F3338" s="4"/>
    </row>
    <row r="3339" spans="6:6" x14ac:dyDescent="0.25">
      <c r="F3339" s="4"/>
    </row>
    <row r="3340" spans="6:6" x14ac:dyDescent="0.25">
      <c r="F3340" s="4"/>
    </row>
    <row r="3341" spans="6:6" x14ac:dyDescent="0.25">
      <c r="F3341" s="2"/>
    </row>
    <row r="3342" spans="6:6" x14ac:dyDescent="0.25">
      <c r="F3342" s="4"/>
    </row>
    <row r="3343" spans="6:6" x14ac:dyDescent="0.25">
      <c r="F3343" s="4"/>
    </row>
    <row r="3344" spans="6:6" x14ac:dyDescent="0.25">
      <c r="F3344" s="2"/>
    </row>
    <row r="3345" spans="6:6" x14ac:dyDescent="0.25">
      <c r="F3345" s="4"/>
    </row>
    <row r="3346" spans="6:6" x14ac:dyDescent="0.25">
      <c r="F3346" s="4"/>
    </row>
    <row r="3347" spans="6:6" x14ac:dyDescent="0.25">
      <c r="F3347" s="4"/>
    </row>
    <row r="3348" spans="6:6" x14ac:dyDescent="0.25">
      <c r="F3348" s="4"/>
    </row>
    <row r="3349" spans="6:6" x14ac:dyDescent="0.25">
      <c r="F3349" s="4"/>
    </row>
    <row r="3350" spans="6:6" x14ac:dyDescent="0.25">
      <c r="F3350" s="4"/>
    </row>
    <row r="3351" spans="6:6" x14ac:dyDescent="0.25">
      <c r="F3351" s="2"/>
    </row>
    <row r="3352" spans="6:6" x14ac:dyDescent="0.25">
      <c r="F3352" s="4"/>
    </row>
    <row r="3353" spans="6:6" x14ac:dyDescent="0.25">
      <c r="F3353" s="4"/>
    </row>
    <row r="3354" spans="6:6" x14ac:dyDescent="0.25">
      <c r="F3354" s="4"/>
    </row>
    <row r="3355" spans="6:6" x14ac:dyDescent="0.25">
      <c r="F3355" s="2"/>
    </row>
    <row r="3356" spans="6:6" x14ac:dyDescent="0.25">
      <c r="F3356" s="4"/>
    </row>
    <row r="3357" spans="6:6" x14ac:dyDescent="0.25">
      <c r="F3357" s="4"/>
    </row>
    <row r="3358" spans="6:6" x14ac:dyDescent="0.25">
      <c r="F3358" s="4"/>
    </row>
    <row r="3359" spans="6:6" x14ac:dyDescent="0.25">
      <c r="F3359" s="4"/>
    </row>
    <row r="3360" spans="6:6" x14ac:dyDescent="0.25">
      <c r="F3360" s="2"/>
    </row>
    <row r="3361" spans="6:6" x14ac:dyDescent="0.25">
      <c r="F3361" s="4"/>
    </row>
    <row r="3362" spans="6:6" x14ac:dyDescent="0.25">
      <c r="F3362" s="4"/>
    </row>
    <row r="3363" spans="6:6" x14ac:dyDescent="0.25">
      <c r="F3363" s="4"/>
    </row>
    <row r="3364" spans="6:6" x14ac:dyDescent="0.25">
      <c r="F3364" s="2"/>
    </row>
    <row r="3365" spans="6:6" x14ac:dyDescent="0.25">
      <c r="F3365" s="4"/>
    </row>
    <row r="3366" spans="6:6" x14ac:dyDescent="0.25">
      <c r="F3366" s="4"/>
    </row>
    <row r="3367" spans="6:6" x14ac:dyDescent="0.25">
      <c r="F3367" s="4"/>
    </row>
    <row r="3368" spans="6:6" x14ac:dyDescent="0.25">
      <c r="F3368" s="4"/>
    </row>
    <row r="3369" spans="6:6" x14ac:dyDescent="0.25">
      <c r="F3369" s="4"/>
    </row>
    <row r="3370" spans="6:6" x14ac:dyDescent="0.25">
      <c r="F3370" s="4"/>
    </row>
    <row r="3371" spans="6:6" x14ac:dyDescent="0.25">
      <c r="F3371" s="2"/>
    </row>
    <row r="3372" spans="6:6" x14ac:dyDescent="0.25">
      <c r="F3372" s="4"/>
    </row>
    <row r="3373" spans="6:6" x14ac:dyDescent="0.25">
      <c r="F3373" s="4"/>
    </row>
    <row r="3374" spans="6:6" x14ac:dyDescent="0.25">
      <c r="F3374" s="4"/>
    </row>
    <row r="3375" spans="6:6" x14ac:dyDescent="0.25">
      <c r="F3375" s="4"/>
    </row>
    <row r="3376" spans="6:6" x14ac:dyDescent="0.25">
      <c r="F3376" s="4"/>
    </row>
    <row r="3377" spans="6:6" x14ac:dyDescent="0.25">
      <c r="F3377" s="2"/>
    </row>
    <row r="3378" spans="6:6" x14ac:dyDescent="0.25">
      <c r="F3378" s="4"/>
    </row>
    <row r="3379" spans="6:6" x14ac:dyDescent="0.25">
      <c r="F3379" s="4"/>
    </row>
    <row r="3380" spans="6:6" x14ac:dyDescent="0.25">
      <c r="F3380" s="4"/>
    </row>
    <row r="3381" spans="6:6" x14ac:dyDescent="0.25">
      <c r="F3381" s="4"/>
    </row>
    <row r="3382" spans="6:6" x14ac:dyDescent="0.25">
      <c r="F3382" s="4"/>
    </row>
    <row r="3383" spans="6:6" x14ac:dyDescent="0.25">
      <c r="F3383" s="2"/>
    </row>
    <row r="3384" spans="6:6" x14ac:dyDescent="0.25">
      <c r="F3384" s="4"/>
    </row>
    <row r="3385" spans="6:6" x14ac:dyDescent="0.25">
      <c r="F3385" s="4"/>
    </row>
    <row r="3386" spans="6:6" x14ac:dyDescent="0.25">
      <c r="F3386" s="4"/>
    </row>
    <row r="3387" spans="6:6" x14ac:dyDescent="0.25">
      <c r="F3387" s="4"/>
    </row>
    <row r="3388" spans="6:6" x14ac:dyDescent="0.25">
      <c r="F3388" s="2"/>
    </row>
    <row r="3389" spans="6:6" x14ac:dyDescent="0.25">
      <c r="F3389" s="4"/>
    </row>
    <row r="3390" spans="6:6" x14ac:dyDescent="0.25">
      <c r="F3390" s="4"/>
    </row>
    <row r="3391" spans="6:6" x14ac:dyDescent="0.25">
      <c r="F3391" s="2"/>
    </row>
    <row r="3392" spans="6:6" x14ac:dyDescent="0.25">
      <c r="F3392" s="4"/>
    </row>
    <row r="3393" spans="6:6" x14ac:dyDescent="0.25">
      <c r="F3393" s="4"/>
    </row>
    <row r="3394" spans="6:6" x14ac:dyDescent="0.25">
      <c r="F3394" s="4"/>
    </row>
    <row r="3395" spans="6:6" x14ac:dyDescent="0.25">
      <c r="F3395" s="2"/>
    </row>
    <row r="3396" spans="6:6" x14ac:dyDescent="0.25">
      <c r="F3396" s="4"/>
    </row>
    <row r="3397" spans="6:6" x14ac:dyDescent="0.25">
      <c r="F3397" s="4"/>
    </row>
    <row r="3398" spans="6:6" x14ac:dyDescent="0.25">
      <c r="F3398" s="4"/>
    </row>
    <row r="3399" spans="6:6" x14ac:dyDescent="0.25">
      <c r="F3399" s="2"/>
    </row>
    <row r="3400" spans="6:6" x14ac:dyDescent="0.25">
      <c r="F3400" s="4"/>
    </row>
    <row r="3401" spans="6:6" x14ac:dyDescent="0.25">
      <c r="F3401" s="4"/>
    </row>
    <row r="3402" spans="6:6" x14ac:dyDescent="0.25">
      <c r="F3402" s="2"/>
    </row>
    <row r="3403" spans="6:6" x14ac:dyDescent="0.25">
      <c r="F3403" s="4"/>
    </row>
    <row r="3404" spans="6:6" x14ac:dyDescent="0.25">
      <c r="F3404" s="4"/>
    </row>
    <row r="3405" spans="6:6" x14ac:dyDescent="0.25">
      <c r="F3405" s="4"/>
    </row>
    <row r="3406" spans="6:6" x14ac:dyDescent="0.25">
      <c r="F3406" s="2"/>
    </row>
    <row r="3407" spans="6:6" x14ac:dyDescent="0.25">
      <c r="F3407" s="4"/>
    </row>
    <row r="3408" spans="6:6" x14ac:dyDescent="0.25">
      <c r="F3408" s="4"/>
    </row>
    <row r="3409" spans="6:6" x14ac:dyDescent="0.25">
      <c r="F3409" s="4"/>
    </row>
    <row r="3410" spans="6:6" x14ac:dyDescent="0.25">
      <c r="F3410" s="2"/>
    </row>
    <row r="3411" spans="6:6" x14ac:dyDescent="0.25">
      <c r="F3411" s="4"/>
    </row>
    <row r="3412" spans="6:6" x14ac:dyDescent="0.25">
      <c r="F3412" s="2"/>
    </row>
    <row r="3413" spans="6:6" x14ac:dyDescent="0.25">
      <c r="F3413" s="4"/>
    </row>
    <row r="3414" spans="6:6" x14ac:dyDescent="0.25">
      <c r="F3414" s="2"/>
    </row>
    <row r="3415" spans="6:6" x14ac:dyDescent="0.25">
      <c r="F3415" s="4"/>
    </row>
    <row r="3416" spans="6:6" x14ac:dyDescent="0.25">
      <c r="F3416" s="4"/>
    </row>
    <row r="3417" spans="6:6" x14ac:dyDescent="0.25">
      <c r="F3417" s="4"/>
    </row>
    <row r="3418" spans="6:6" x14ac:dyDescent="0.25">
      <c r="F3418" s="2"/>
    </row>
    <row r="3419" spans="6:6" x14ac:dyDescent="0.25">
      <c r="F3419" s="4"/>
    </row>
    <row r="3420" spans="6:6" x14ac:dyDescent="0.25">
      <c r="F3420" s="2"/>
    </row>
    <row r="3421" spans="6:6" x14ac:dyDescent="0.25">
      <c r="F3421" s="4"/>
    </row>
    <row r="3422" spans="6:6" x14ac:dyDescent="0.25">
      <c r="F3422" s="4"/>
    </row>
    <row r="3423" spans="6:6" x14ac:dyDescent="0.25">
      <c r="F3423" s="4"/>
    </row>
    <row r="3424" spans="6:6" x14ac:dyDescent="0.25">
      <c r="F3424" s="2"/>
    </row>
    <row r="3425" spans="6:6" x14ac:dyDescent="0.25">
      <c r="F3425" s="4"/>
    </row>
    <row r="3426" spans="6:6" x14ac:dyDescent="0.25">
      <c r="F3426" s="4"/>
    </row>
    <row r="3427" spans="6:6" x14ac:dyDescent="0.25">
      <c r="F3427" s="4"/>
    </row>
    <row r="3428" spans="6:6" x14ac:dyDescent="0.25">
      <c r="F3428" s="2"/>
    </row>
    <row r="3429" spans="6:6" x14ac:dyDescent="0.25">
      <c r="F3429" s="4"/>
    </row>
    <row r="3430" spans="6:6" x14ac:dyDescent="0.25">
      <c r="F3430" s="4"/>
    </row>
    <row r="3431" spans="6:6" x14ac:dyDescent="0.25">
      <c r="F3431" s="4"/>
    </row>
    <row r="3432" spans="6:6" x14ac:dyDescent="0.25">
      <c r="F3432" s="2"/>
    </row>
    <row r="3433" spans="6:6" x14ac:dyDescent="0.25">
      <c r="F3433" s="4"/>
    </row>
    <row r="3434" spans="6:6" x14ac:dyDescent="0.25">
      <c r="F3434" s="4"/>
    </row>
    <row r="3435" spans="6:6" x14ac:dyDescent="0.25">
      <c r="F3435" s="2"/>
    </row>
    <row r="3436" spans="6:6" x14ac:dyDescent="0.25">
      <c r="F3436" s="4"/>
    </row>
    <row r="3437" spans="6:6" x14ac:dyDescent="0.25">
      <c r="F3437" s="2"/>
    </row>
    <row r="3438" spans="6:6" x14ac:dyDescent="0.25">
      <c r="F3438" s="4"/>
    </row>
    <row r="3439" spans="6:6" x14ac:dyDescent="0.25">
      <c r="F3439" s="4"/>
    </row>
    <row r="3440" spans="6:6" x14ac:dyDescent="0.25">
      <c r="F3440" s="2"/>
    </row>
    <row r="3441" spans="6:6" x14ac:dyDescent="0.25">
      <c r="F3441" s="4"/>
    </row>
    <row r="3442" spans="6:6" x14ac:dyDescent="0.25">
      <c r="F3442" s="4"/>
    </row>
    <row r="3443" spans="6:6" x14ac:dyDescent="0.25">
      <c r="F3443" s="2"/>
    </row>
    <row r="3444" spans="6:6" x14ac:dyDescent="0.25">
      <c r="F3444" s="4"/>
    </row>
    <row r="3445" spans="6:6" x14ac:dyDescent="0.25">
      <c r="F3445" s="2"/>
    </row>
    <row r="3446" spans="6:6" x14ac:dyDescent="0.25">
      <c r="F3446" s="4"/>
    </row>
    <row r="3447" spans="6:6" x14ac:dyDescent="0.25">
      <c r="F3447" s="4"/>
    </row>
    <row r="3448" spans="6:6" x14ac:dyDescent="0.25">
      <c r="F3448" s="2"/>
    </row>
    <row r="3449" spans="6:6" x14ac:dyDescent="0.25">
      <c r="F3449" s="4"/>
    </row>
    <row r="3450" spans="6:6" x14ac:dyDescent="0.25">
      <c r="F3450" s="4"/>
    </row>
    <row r="3451" spans="6:6" x14ac:dyDescent="0.25">
      <c r="F3451" s="4"/>
    </row>
    <row r="3452" spans="6:6" x14ac:dyDescent="0.25">
      <c r="F3452" s="4"/>
    </row>
    <row r="3453" spans="6:6" x14ac:dyDescent="0.25">
      <c r="F3453" s="4"/>
    </row>
    <row r="3454" spans="6:6" x14ac:dyDescent="0.25">
      <c r="F3454" s="2"/>
    </row>
    <row r="3455" spans="6:6" x14ac:dyDescent="0.25">
      <c r="F3455" s="4"/>
    </row>
    <row r="3456" spans="6:6" x14ac:dyDescent="0.25">
      <c r="F3456" s="4"/>
    </row>
    <row r="3457" spans="6:6" x14ac:dyDescent="0.25">
      <c r="F3457" s="2"/>
    </row>
    <row r="3458" spans="6:6" x14ac:dyDescent="0.25">
      <c r="F3458" s="4"/>
    </row>
    <row r="3459" spans="6:6" x14ac:dyDescent="0.25">
      <c r="F3459" s="4"/>
    </row>
    <row r="3460" spans="6:6" x14ac:dyDescent="0.25">
      <c r="F3460" s="4"/>
    </row>
    <row r="3461" spans="6:6" x14ac:dyDescent="0.25">
      <c r="F3461" s="4"/>
    </row>
    <row r="3462" spans="6:6" x14ac:dyDescent="0.25">
      <c r="F3462" s="4"/>
    </row>
    <row r="3463" spans="6:6" x14ac:dyDescent="0.25">
      <c r="F3463" s="2"/>
    </row>
    <row r="3464" spans="6:6" x14ac:dyDescent="0.25">
      <c r="F3464" s="4"/>
    </row>
    <row r="3465" spans="6:6" x14ac:dyDescent="0.25">
      <c r="F3465" s="4"/>
    </row>
    <row r="3466" spans="6:6" x14ac:dyDescent="0.25">
      <c r="F3466" s="4"/>
    </row>
    <row r="3467" spans="6:6" x14ac:dyDescent="0.25">
      <c r="F3467" s="4"/>
    </row>
    <row r="3468" spans="6:6" x14ac:dyDescent="0.25">
      <c r="F3468" s="2"/>
    </row>
    <row r="3469" spans="6:6" x14ac:dyDescent="0.25">
      <c r="F3469" s="4"/>
    </row>
    <row r="3470" spans="6:6" x14ac:dyDescent="0.25">
      <c r="F3470" s="4"/>
    </row>
    <row r="3471" spans="6:6" x14ac:dyDescent="0.25">
      <c r="F3471" s="4"/>
    </row>
    <row r="3472" spans="6:6" x14ac:dyDescent="0.25">
      <c r="F3472" s="4"/>
    </row>
    <row r="3473" spans="6:6" x14ac:dyDescent="0.25">
      <c r="F3473" s="2"/>
    </row>
    <row r="3474" spans="6:6" x14ac:dyDescent="0.25">
      <c r="F3474" s="4"/>
    </row>
    <row r="3475" spans="6:6" x14ac:dyDescent="0.25">
      <c r="F3475" s="4"/>
    </row>
    <row r="3476" spans="6:6" x14ac:dyDescent="0.25">
      <c r="F3476" s="2"/>
    </row>
    <row r="3477" spans="6:6" x14ac:dyDescent="0.25">
      <c r="F3477" s="4"/>
    </row>
    <row r="3478" spans="6:6" x14ac:dyDescent="0.25">
      <c r="F3478" s="4"/>
    </row>
    <row r="3479" spans="6:6" x14ac:dyDescent="0.25">
      <c r="F3479" s="4"/>
    </row>
    <row r="3480" spans="6:6" x14ac:dyDescent="0.25">
      <c r="F3480" s="2"/>
    </row>
    <row r="3481" spans="6:6" x14ac:dyDescent="0.25">
      <c r="F3481" s="4"/>
    </row>
    <row r="3482" spans="6:6" x14ac:dyDescent="0.25">
      <c r="F3482" s="4"/>
    </row>
    <row r="3483" spans="6:6" x14ac:dyDescent="0.25">
      <c r="F3483" s="4"/>
    </row>
    <row r="3484" spans="6:6" x14ac:dyDescent="0.25">
      <c r="F3484" s="2"/>
    </row>
    <row r="3485" spans="6:6" x14ac:dyDescent="0.25">
      <c r="F3485" s="4"/>
    </row>
    <row r="3486" spans="6:6" x14ac:dyDescent="0.25">
      <c r="F3486" s="2"/>
    </row>
    <row r="3487" spans="6:6" x14ac:dyDescent="0.25">
      <c r="F3487" s="4"/>
    </row>
    <row r="3488" spans="6:6" x14ac:dyDescent="0.25">
      <c r="F3488" s="4"/>
    </row>
    <row r="3489" spans="6:6" x14ac:dyDescent="0.25">
      <c r="F3489" s="4"/>
    </row>
    <row r="3490" spans="6:6" x14ac:dyDescent="0.25">
      <c r="F3490" s="4"/>
    </row>
    <row r="3491" spans="6:6" x14ac:dyDescent="0.25">
      <c r="F3491" s="2"/>
    </row>
    <row r="3492" spans="6:6" x14ac:dyDescent="0.25">
      <c r="F3492" s="4"/>
    </row>
    <row r="3493" spans="6:6" x14ac:dyDescent="0.25">
      <c r="F3493" s="4"/>
    </row>
    <row r="3494" spans="6:6" x14ac:dyDescent="0.25">
      <c r="F3494" s="4"/>
    </row>
    <row r="3495" spans="6:6" x14ac:dyDescent="0.25">
      <c r="F3495" s="4"/>
    </row>
    <row r="3496" spans="6:6" x14ac:dyDescent="0.25">
      <c r="F3496" s="2"/>
    </row>
    <row r="3497" spans="6:6" x14ac:dyDescent="0.25">
      <c r="F3497" s="4"/>
    </row>
    <row r="3498" spans="6:6" x14ac:dyDescent="0.25">
      <c r="F3498" s="4"/>
    </row>
    <row r="3499" spans="6:6" x14ac:dyDescent="0.25">
      <c r="F3499" s="2"/>
    </row>
    <row r="3500" spans="6:6" x14ac:dyDescent="0.25">
      <c r="F3500" s="4"/>
    </row>
    <row r="3501" spans="6:6" x14ac:dyDescent="0.25">
      <c r="F3501" s="4"/>
    </row>
    <row r="3502" spans="6:6" x14ac:dyDescent="0.25">
      <c r="F3502" s="4"/>
    </row>
    <row r="3503" spans="6:6" x14ac:dyDescent="0.25">
      <c r="F3503" s="4"/>
    </row>
    <row r="3504" spans="6:6" x14ac:dyDescent="0.25">
      <c r="F3504" s="4"/>
    </row>
    <row r="3505" spans="6:6" x14ac:dyDescent="0.25">
      <c r="F3505" s="2"/>
    </row>
    <row r="3506" spans="6:6" x14ac:dyDescent="0.25">
      <c r="F3506" s="4"/>
    </row>
    <row r="3507" spans="6:6" x14ac:dyDescent="0.25">
      <c r="F3507" s="4"/>
    </row>
    <row r="3508" spans="6:6" x14ac:dyDescent="0.25">
      <c r="F3508" s="4"/>
    </row>
    <row r="3509" spans="6:6" x14ac:dyDescent="0.25">
      <c r="F3509" s="2"/>
    </row>
    <row r="3510" spans="6:6" x14ac:dyDescent="0.25">
      <c r="F3510" s="4"/>
    </row>
    <row r="3511" spans="6:6" x14ac:dyDescent="0.25">
      <c r="F3511" s="4"/>
    </row>
    <row r="3512" spans="6:6" x14ac:dyDescent="0.25">
      <c r="F3512" s="4"/>
    </row>
    <row r="3513" spans="6:6" x14ac:dyDescent="0.25">
      <c r="F3513" s="4"/>
    </row>
    <row r="3514" spans="6:6" x14ac:dyDescent="0.25">
      <c r="F3514" s="2"/>
    </row>
    <row r="3515" spans="6:6" x14ac:dyDescent="0.25">
      <c r="F3515" s="4"/>
    </row>
    <row r="3516" spans="6:6" x14ac:dyDescent="0.25">
      <c r="F3516" s="4"/>
    </row>
    <row r="3517" spans="6:6" x14ac:dyDescent="0.25">
      <c r="F3517" s="4"/>
    </row>
    <row r="3518" spans="6:6" x14ac:dyDescent="0.25">
      <c r="F3518" s="4"/>
    </row>
    <row r="3519" spans="6:6" x14ac:dyDescent="0.25">
      <c r="F3519" s="2"/>
    </row>
    <row r="3520" spans="6:6" x14ac:dyDescent="0.25">
      <c r="F3520" s="4"/>
    </row>
    <row r="3521" spans="6:6" x14ac:dyDescent="0.25">
      <c r="F3521" s="4"/>
    </row>
    <row r="3522" spans="6:6" x14ac:dyDescent="0.25">
      <c r="F3522" s="2"/>
    </row>
    <row r="3523" spans="6:6" x14ac:dyDescent="0.25">
      <c r="F3523" s="4"/>
    </row>
    <row r="3524" spans="6:6" x14ac:dyDescent="0.25">
      <c r="F3524" s="4"/>
    </row>
    <row r="3525" spans="6:6" x14ac:dyDescent="0.25">
      <c r="F3525" s="2"/>
    </row>
    <row r="3526" spans="6:6" x14ac:dyDescent="0.25">
      <c r="F3526" s="4"/>
    </row>
    <row r="3527" spans="6:6" x14ac:dyDescent="0.25">
      <c r="F3527" s="2"/>
    </row>
    <row r="3528" spans="6:6" x14ac:dyDescent="0.25">
      <c r="F3528" s="4"/>
    </row>
    <row r="3529" spans="6:6" x14ac:dyDescent="0.25">
      <c r="F3529" s="2"/>
    </row>
    <row r="3530" spans="6:6" x14ac:dyDescent="0.25">
      <c r="F3530" s="4"/>
    </row>
    <row r="3531" spans="6:6" x14ac:dyDescent="0.25">
      <c r="F3531" s="2"/>
    </row>
    <row r="3532" spans="6:6" x14ac:dyDescent="0.25">
      <c r="F3532" s="4"/>
    </row>
    <row r="3533" spans="6:6" x14ac:dyDescent="0.25">
      <c r="F3533" s="4"/>
    </row>
    <row r="3534" spans="6:6" x14ac:dyDescent="0.25">
      <c r="F3534" s="4"/>
    </row>
    <row r="3535" spans="6:6" x14ac:dyDescent="0.25">
      <c r="F3535" s="2"/>
    </row>
    <row r="3536" spans="6:6" x14ac:dyDescent="0.25">
      <c r="F3536" s="4"/>
    </row>
    <row r="3537" spans="6:6" x14ac:dyDescent="0.25">
      <c r="F3537" s="4"/>
    </row>
    <row r="3538" spans="6:6" x14ac:dyDescent="0.25">
      <c r="F3538" s="2"/>
    </row>
    <row r="3539" spans="6:6" x14ac:dyDescent="0.25">
      <c r="F3539" s="4"/>
    </row>
    <row r="3540" spans="6:6" x14ac:dyDescent="0.25">
      <c r="F3540" s="2"/>
    </row>
    <row r="3541" spans="6:6" x14ac:dyDescent="0.25">
      <c r="F3541" s="4"/>
    </row>
    <row r="3542" spans="6:6" x14ac:dyDescent="0.25">
      <c r="F3542" s="4"/>
    </row>
    <row r="3543" spans="6:6" x14ac:dyDescent="0.25">
      <c r="F3543" s="4"/>
    </row>
    <row r="3544" spans="6:6" x14ac:dyDescent="0.25">
      <c r="F3544" s="2"/>
    </row>
    <row r="3545" spans="6:6" x14ac:dyDescent="0.25">
      <c r="F3545" s="4"/>
    </row>
    <row r="3546" spans="6:6" x14ac:dyDescent="0.25">
      <c r="F3546" s="2"/>
    </row>
    <row r="3547" spans="6:6" x14ac:dyDescent="0.25">
      <c r="F3547" s="4"/>
    </row>
    <row r="3548" spans="6:6" x14ac:dyDescent="0.25">
      <c r="F3548" s="4"/>
    </row>
    <row r="3549" spans="6:6" x14ac:dyDescent="0.25">
      <c r="F3549" s="4"/>
    </row>
    <row r="3550" spans="6:6" x14ac:dyDescent="0.25">
      <c r="F3550" s="2"/>
    </row>
    <row r="3551" spans="6:6" x14ac:dyDescent="0.25">
      <c r="F3551" s="4"/>
    </row>
    <row r="3552" spans="6:6" x14ac:dyDescent="0.25">
      <c r="F3552" s="4"/>
    </row>
    <row r="3553" spans="6:6" x14ac:dyDescent="0.25">
      <c r="F3553" s="4"/>
    </row>
    <row r="3554" spans="6:6" x14ac:dyDescent="0.25">
      <c r="F3554" s="2"/>
    </row>
    <row r="3555" spans="6:6" x14ac:dyDescent="0.25">
      <c r="F3555" s="4"/>
    </row>
    <row r="3556" spans="6:6" x14ac:dyDescent="0.25">
      <c r="F3556" s="4"/>
    </row>
    <row r="3557" spans="6:6" x14ac:dyDescent="0.25">
      <c r="F3557" s="4"/>
    </row>
    <row r="3558" spans="6:6" x14ac:dyDescent="0.25">
      <c r="F3558" s="2"/>
    </row>
    <row r="3559" spans="6:6" x14ac:dyDescent="0.25">
      <c r="F3559" s="4"/>
    </row>
    <row r="3560" spans="6:6" x14ac:dyDescent="0.25">
      <c r="F3560" s="4"/>
    </row>
    <row r="3561" spans="6:6" x14ac:dyDescent="0.25">
      <c r="F3561" s="4"/>
    </row>
    <row r="3562" spans="6:6" x14ac:dyDescent="0.25">
      <c r="F3562" s="2"/>
    </row>
    <row r="3563" spans="6:6" x14ac:dyDescent="0.25">
      <c r="F3563" s="4"/>
    </row>
    <row r="3564" spans="6:6" x14ac:dyDescent="0.25">
      <c r="F3564" s="4"/>
    </row>
    <row r="3565" spans="6:6" x14ac:dyDescent="0.25">
      <c r="F3565" s="4"/>
    </row>
    <row r="3566" spans="6:6" x14ac:dyDescent="0.25">
      <c r="F3566" s="4"/>
    </row>
    <row r="3567" spans="6:6" x14ac:dyDescent="0.25">
      <c r="F3567" s="4"/>
    </row>
    <row r="3568" spans="6:6" x14ac:dyDescent="0.25">
      <c r="F3568" s="2"/>
    </row>
    <row r="3569" spans="6:6" x14ac:dyDescent="0.25">
      <c r="F3569" s="4"/>
    </row>
    <row r="3570" spans="6:6" x14ac:dyDescent="0.25">
      <c r="F3570" s="4"/>
    </row>
    <row r="3571" spans="6:6" x14ac:dyDescent="0.25">
      <c r="F3571" s="4"/>
    </row>
    <row r="3572" spans="6:6" x14ac:dyDescent="0.25">
      <c r="F3572" s="2"/>
    </row>
    <row r="3573" spans="6:6" x14ac:dyDescent="0.25">
      <c r="F3573" s="4"/>
    </row>
    <row r="3574" spans="6:6" x14ac:dyDescent="0.25">
      <c r="F3574" s="4"/>
    </row>
    <row r="3575" spans="6:6" x14ac:dyDescent="0.25">
      <c r="F3575" s="2"/>
    </row>
    <row r="3576" spans="6:6" x14ac:dyDescent="0.25">
      <c r="F3576" s="4"/>
    </row>
    <row r="3577" spans="6:6" x14ac:dyDescent="0.25">
      <c r="F3577" s="4"/>
    </row>
    <row r="3578" spans="6:6" x14ac:dyDescent="0.25">
      <c r="F3578" s="2"/>
    </row>
    <row r="3579" spans="6:6" x14ac:dyDescent="0.25">
      <c r="F3579" s="4"/>
    </row>
    <row r="3580" spans="6:6" x14ac:dyDescent="0.25">
      <c r="F3580" s="4"/>
    </row>
    <row r="3581" spans="6:6" x14ac:dyDescent="0.25">
      <c r="F3581" s="2"/>
    </row>
    <row r="3582" spans="6:6" x14ac:dyDescent="0.25">
      <c r="F3582" s="4"/>
    </row>
    <row r="3583" spans="6:6" x14ac:dyDescent="0.25">
      <c r="F3583" s="2"/>
    </row>
    <row r="3584" spans="6:6" x14ac:dyDescent="0.25">
      <c r="F3584" s="4"/>
    </row>
    <row r="3585" spans="6:6" x14ac:dyDescent="0.25">
      <c r="F3585" s="4"/>
    </row>
    <row r="3586" spans="6:6" x14ac:dyDescent="0.25">
      <c r="F3586" s="4"/>
    </row>
    <row r="3587" spans="6:6" x14ac:dyDescent="0.25">
      <c r="F3587" s="2"/>
    </row>
    <row r="3588" spans="6:6" x14ac:dyDescent="0.25">
      <c r="F3588" s="4"/>
    </row>
    <row r="3589" spans="6:6" x14ac:dyDescent="0.25">
      <c r="F3589" s="4"/>
    </row>
    <row r="3590" spans="6:6" x14ac:dyDescent="0.25">
      <c r="F3590" s="2"/>
    </row>
    <row r="3591" spans="6:6" x14ac:dyDescent="0.25">
      <c r="F3591" s="4"/>
    </row>
    <row r="3592" spans="6:6" x14ac:dyDescent="0.25">
      <c r="F3592" s="2"/>
    </row>
    <row r="3593" spans="6:6" x14ac:dyDescent="0.25">
      <c r="F3593" s="4"/>
    </row>
    <row r="3594" spans="6:6" x14ac:dyDescent="0.25">
      <c r="F3594" s="4"/>
    </row>
    <row r="3595" spans="6:6" x14ac:dyDescent="0.25">
      <c r="F3595" s="4"/>
    </row>
    <row r="3596" spans="6:6" x14ac:dyDescent="0.25">
      <c r="F3596" s="2"/>
    </row>
    <row r="3597" spans="6:6" x14ac:dyDescent="0.25">
      <c r="F3597" s="4"/>
    </row>
    <row r="3598" spans="6:6" x14ac:dyDescent="0.25">
      <c r="F3598" s="4"/>
    </row>
    <row r="3599" spans="6:6" x14ac:dyDescent="0.25">
      <c r="F3599" s="4"/>
    </row>
    <row r="3600" spans="6:6" x14ac:dyDescent="0.25">
      <c r="F3600" s="2"/>
    </row>
    <row r="3601" spans="6:6" x14ac:dyDescent="0.25">
      <c r="F3601" s="4"/>
    </row>
    <row r="3602" spans="6:6" x14ac:dyDescent="0.25">
      <c r="F3602" s="4"/>
    </row>
    <row r="3603" spans="6:6" x14ac:dyDescent="0.25">
      <c r="F3603" s="4"/>
    </row>
    <row r="3604" spans="6:6" x14ac:dyDescent="0.25">
      <c r="F3604" s="2"/>
    </row>
    <row r="3605" spans="6:6" x14ac:dyDescent="0.25">
      <c r="F3605" s="4"/>
    </row>
    <row r="3606" spans="6:6" x14ac:dyDescent="0.25">
      <c r="F3606" s="4"/>
    </row>
    <row r="3607" spans="6:6" x14ac:dyDescent="0.25">
      <c r="F3607" s="2"/>
    </row>
    <row r="3608" spans="6:6" x14ac:dyDescent="0.25">
      <c r="F3608" s="4"/>
    </row>
    <row r="3609" spans="6:6" x14ac:dyDescent="0.25">
      <c r="F3609" s="4"/>
    </row>
    <row r="3610" spans="6:6" x14ac:dyDescent="0.25">
      <c r="F3610" s="2"/>
    </row>
    <row r="3611" spans="6:6" x14ac:dyDescent="0.25">
      <c r="F3611" s="4"/>
    </row>
    <row r="3612" spans="6:6" x14ac:dyDescent="0.25">
      <c r="F3612" s="4"/>
    </row>
    <row r="3613" spans="6:6" x14ac:dyDescent="0.25">
      <c r="F3613" s="2"/>
    </row>
    <row r="3614" spans="6:6" x14ac:dyDescent="0.25">
      <c r="F3614" s="4"/>
    </row>
    <row r="3615" spans="6:6" x14ac:dyDescent="0.25">
      <c r="F3615" s="4"/>
    </row>
    <row r="3616" spans="6:6" x14ac:dyDescent="0.25">
      <c r="F3616" s="2"/>
    </row>
    <row r="3617" spans="6:6" x14ac:dyDescent="0.25">
      <c r="F3617" s="4"/>
    </row>
    <row r="3618" spans="6:6" x14ac:dyDescent="0.25">
      <c r="F3618" s="4"/>
    </row>
    <row r="3619" spans="6:6" x14ac:dyDescent="0.25">
      <c r="F3619" s="4"/>
    </row>
    <row r="3620" spans="6:6" x14ac:dyDescent="0.25">
      <c r="F3620" s="4"/>
    </row>
    <row r="3621" spans="6:6" x14ac:dyDescent="0.25">
      <c r="F3621" s="4"/>
    </row>
    <row r="3622" spans="6:6" x14ac:dyDescent="0.25">
      <c r="F3622" s="2"/>
    </row>
    <row r="3623" spans="6:6" x14ac:dyDescent="0.25">
      <c r="F3623" s="4"/>
    </row>
    <row r="3624" spans="6:6" x14ac:dyDescent="0.25">
      <c r="F3624" s="4"/>
    </row>
    <row r="3625" spans="6:6" x14ac:dyDescent="0.25">
      <c r="F3625" s="4"/>
    </row>
    <row r="3626" spans="6:6" x14ac:dyDescent="0.25">
      <c r="F3626" s="4"/>
    </row>
    <row r="3627" spans="6:6" x14ac:dyDescent="0.25">
      <c r="F3627" s="4"/>
    </row>
    <row r="3628" spans="6:6" x14ac:dyDescent="0.25">
      <c r="F3628" s="2"/>
    </row>
    <row r="3629" spans="6:6" x14ac:dyDescent="0.25">
      <c r="F3629" s="4"/>
    </row>
    <row r="3630" spans="6:6" x14ac:dyDescent="0.25">
      <c r="F3630" s="2"/>
    </row>
    <row r="3631" spans="6:6" x14ac:dyDescent="0.25">
      <c r="F3631" s="4"/>
    </row>
    <row r="3632" spans="6:6" x14ac:dyDescent="0.25">
      <c r="F3632" s="2"/>
    </row>
    <row r="3633" spans="6:6" x14ac:dyDescent="0.25">
      <c r="F3633" s="4"/>
    </row>
    <row r="3634" spans="6:6" x14ac:dyDescent="0.25">
      <c r="F3634" s="4"/>
    </row>
    <row r="3635" spans="6:6" x14ac:dyDescent="0.25">
      <c r="F3635" s="2"/>
    </row>
    <row r="3636" spans="6:6" x14ac:dyDescent="0.25">
      <c r="F3636" s="4"/>
    </row>
    <row r="3637" spans="6:6" x14ac:dyDescent="0.25">
      <c r="F3637" s="4"/>
    </row>
    <row r="3638" spans="6:6" x14ac:dyDescent="0.25">
      <c r="F3638" s="4"/>
    </row>
    <row r="3639" spans="6:6" x14ac:dyDescent="0.25">
      <c r="F3639" s="2"/>
    </row>
    <row r="3640" spans="6:6" x14ac:dyDescent="0.25">
      <c r="F3640" s="4"/>
    </row>
    <row r="3641" spans="6:6" x14ac:dyDescent="0.25">
      <c r="F3641" s="4"/>
    </row>
    <row r="3642" spans="6:6" x14ac:dyDescent="0.25">
      <c r="F3642" s="4"/>
    </row>
    <row r="3643" spans="6:6" x14ac:dyDescent="0.25">
      <c r="F3643" s="2"/>
    </row>
    <row r="3644" spans="6:6" x14ac:dyDescent="0.25">
      <c r="F3644" s="4"/>
    </row>
    <row r="3645" spans="6:6" x14ac:dyDescent="0.25">
      <c r="F3645" s="4"/>
    </row>
    <row r="3646" spans="6:6" x14ac:dyDescent="0.25">
      <c r="F3646" s="2"/>
    </row>
    <row r="3647" spans="6:6" x14ac:dyDescent="0.25">
      <c r="F3647" s="4"/>
    </row>
    <row r="3648" spans="6:6" x14ac:dyDescent="0.25">
      <c r="F3648" s="4"/>
    </row>
    <row r="3649" spans="6:6" x14ac:dyDescent="0.25">
      <c r="F3649" s="2"/>
    </row>
    <row r="3650" spans="6:6" x14ac:dyDescent="0.25">
      <c r="F3650" s="4"/>
    </row>
    <row r="3651" spans="6:6" x14ac:dyDescent="0.25">
      <c r="F3651" s="2"/>
    </row>
    <row r="3652" spans="6:6" x14ac:dyDescent="0.25">
      <c r="F3652" s="4"/>
    </row>
    <row r="3653" spans="6:6" x14ac:dyDescent="0.25">
      <c r="F3653" s="2"/>
    </row>
    <row r="3654" spans="6:6" x14ac:dyDescent="0.25">
      <c r="F3654" s="4"/>
    </row>
    <row r="3655" spans="6:6" x14ac:dyDescent="0.25">
      <c r="F3655" s="4"/>
    </row>
    <row r="3656" spans="6:6" x14ac:dyDescent="0.25">
      <c r="F3656" s="2"/>
    </row>
    <row r="3657" spans="6:6" x14ac:dyDescent="0.25">
      <c r="F3657" s="4"/>
    </row>
    <row r="3658" spans="6:6" x14ac:dyDescent="0.25">
      <c r="F3658" s="4"/>
    </row>
    <row r="3659" spans="6:6" x14ac:dyDescent="0.25">
      <c r="F3659" s="2"/>
    </row>
    <row r="3660" spans="6:6" x14ac:dyDescent="0.25">
      <c r="F3660" s="4"/>
    </row>
    <row r="3661" spans="6:6" x14ac:dyDescent="0.25">
      <c r="F3661" s="2"/>
    </row>
    <row r="3662" spans="6:6" x14ac:dyDescent="0.25">
      <c r="F3662" s="4"/>
    </row>
    <row r="3663" spans="6:6" x14ac:dyDescent="0.25">
      <c r="F3663" s="2"/>
    </row>
    <row r="3664" spans="6:6" x14ac:dyDescent="0.25">
      <c r="F3664" s="4"/>
    </row>
    <row r="3665" spans="6:6" x14ac:dyDescent="0.25">
      <c r="F3665" s="2"/>
    </row>
    <row r="3666" spans="6:6" x14ac:dyDescent="0.25">
      <c r="F3666" s="4"/>
    </row>
    <row r="3667" spans="6:6" x14ac:dyDescent="0.25">
      <c r="F3667" s="4"/>
    </row>
    <row r="3668" spans="6:6" x14ac:dyDescent="0.25">
      <c r="F3668" s="2"/>
    </row>
    <row r="3669" spans="6:6" x14ac:dyDescent="0.25">
      <c r="F3669" s="4"/>
    </row>
    <row r="3670" spans="6:6" x14ac:dyDescent="0.25">
      <c r="F3670" s="4"/>
    </row>
    <row r="3671" spans="6:6" x14ac:dyDescent="0.25">
      <c r="F3671" s="2"/>
    </row>
    <row r="3672" spans="6:6" x14ac:dyDescent="0.25">
      <c r="F3672" s="4"/>
    </row>
    <row r="3673" spans="6:6" x14ac:dyDescent="0.25">
      <c r="F3673" s="2"/>
    </row>
    <row r="3674" spans="6:6" x14ac:dyDescent="0.25">
      <c r="F3674" s="4"/>
    </row>
    <row r="3675" spans="6:6" x14ac:dyDescent="0.25">
      <c r="F3675" s="2"/>
    </row>
    <row r="3676" spans="6:6" x14ac:dyDescent="0.25">
      <c r="F3676" s="4"/>
    </row>
    <row r="3677" spans="6:6" x14ac:dyDescent="0.25">
      <c r="F3677" s="4"/>
    </row>
    <row r="3678" spans="6:6" x14ac:dyDescent="0.25">
      <c r="F3678" s="2"/>
    </row>
    <row r="3679" spans="6:6" x14ac:dyDescent="0.25">
      <c r="F3679" s="4"/>
    </row>
    <row r="3680" spans="6:6" x14ac:dyDescent="0.25">
      <c r="F3680" s="4"/>
    </row>
    <row r="3681" spans="6:6" x14ac:dyDescent="0.25">
      <c r="F3681" s="2"/>
    </row>
    <row r="3682" spans="6:6" x14ac:dyDescent="0.25">
      <c r="F3682" s="4"/>
    </row>
    <row r="3683" spans="6:6" x14ac:dyDescent="0.25">
      <c r="F3683" s="4"/>
    </row>
    <row r="3684" spans="6:6" x14ac:dyDescent="0.25">
      <c r="F3684" s="4"/>
    </row>
    <row r="3685" spans="6:6" x14ac:dyDescent="0.25">
      <c r="F3685" s="2"/>
    </row>
    <row r="3686" spans="6:6" x14ac:dyDescent="0.25">
      <c r="F3686" s="4"/>
    </row>
    <row r="3687" spans="6:6" x14ac:dyDescent="0.25">
      <c r="F3687" s="2"/>
    </row>
    <row r="3688" spans="6:6" x14ac:dyDescent="0.25">
      <c r="F3688" s="4"/>
    </row>
    <row r="3689" spans="6:6" x14ac:dyDescent="0.25">
      <c r="F3689" s="2"/>
    </row>
    <row r="3690" spans="6:6" x14ac:dyDescent="0.25">
      <c r="F3690" s="4"/>
    </row>
    <row r="3691" spans="6:6" x14ac:dyDescent="0.25">
      <c r="F3691" s="4"/>
    </row>
    <row r="3692" spans="6:6" x14ac:dyDescent="0.25">
      <c r="F3692" s="2"/>
    </row>
    <row r="3693" spans="6:6" x14ac:dyDescent="0.25">
      <c r="F3693" s="4"/>
    </row>
    <row r="3694" spans="6:6" x14ac:dyDescent="0.25">
      <c r="F3694" s="2"/>
    </row>
    <row r="3695" spans="6:6" x14ac:dyDescent="0.25">
      <c r="F3695" s="4"/>
    </row>
    <row r="3696" spans="6:6" x14ac:dyDescent="0.25">
      <c r="F3696" s="4"/>
    </row>
    <row r="3697" spans="6:6" x14ac:dyDescent="0.25">
      <c r="F3697" s="4"/>
    </row>
    <row r="3698" spans="6:6" x14ac:dyDescent="0.25">
      <c r="F3698" s="2"/>
    </row>
    <row r="3699" spans="6:6" x14ac:dyDescent="0.25">
      <c r="F3699" s="4"/>
    </row>
    <row r="3700" spans="6:6" x14ac:dyDescent="0.25">
      <c r="F3700" s="2"/>
    </row>
    <row r="3701" spans="6:6" x14ac:dyDescent="0.25">
      <c r="F3701" s="4"/>
    </row>
    <row r="3702" spans="6:6" x14ac:dyDescent="0.25">
      <c r="F3702" s="2"/>
    </row>
    <row r="3703" spans="6:6" x14ac:dyDescent="0.25">
      <c r="F3703" s="4"/>
    </row>
    <row r="3704" spans="6:6" x14ac:dyDescent="0.25">
      <c r="F3704" s="4"/>
    </row>
    <row r="3705" spans="6:6" x14ac:dyDescent="0.25">
      <c r="F3705" s="2"/>
    </row>
    <row r="3706" spans="6:6" x14ac:dyDescent="0.25">
      <c r="F3706" s="4"/>
    </row>
    <row r="3707" spans="6:6" x14ac:dyDescent="0.25">
      <c r="F3707" s="4"/>
    </row>
    <row r="3708" spans="6:6" x14ac:dyDescent="0.25">
      <c r="F3708" s="4"/>
    </row>
    <row r="3709" spans="6:6" x14ac:dyDescent="0.25">
      <c r="F3709" s="2"/>
    </row>
    <row r="3710" spans="6:6" x14ac:dyDescent="0.25">
      <c r="F3710" s="4"/>
    </row>
    <row r="3711" spans="6:6" x14ac:dyDescent="0.25">
      <c r="F3711" s="2"/>
    </row>
    <row r="3712" spans="6:6" x14ac:dyDescent="0.25">
      <c r="F3712" s="4"/>
    </row>
    <row r="3713" spans="6:6" x14ac:dyDescent="0.25">
      <c r="F3713" s="4"/>
    </row>
    <row r="3714" spans="6:6" x14ac:dyDescent="0.25">
      <c r="F3714" s="2"/>
    </row>
    <row r="3715" spans="6:6" x14ac:dyDescent="0.25">
      <c r="F3715" s="4"/>
    </row>
    <row r="3716" spans="6:6" x14ac:dyDescent="0.25">
      <c r="F3716" s="2"/>
    </row>
    <row r="3717" spans="6:6" x14ac:dyDescent="0.25">
      <c r="F3717" s="4"/>
    </row>
    <row r="3718" spans="6:6" x14ac:dyDescent="0.25">
      <c r="F3718" s="4"/>
    </row>
    <row r="3719" spans="6:6" x14ac:dyDescent="0.25">
      <c r="F3719" s="4"/>
    </row>
    <row r="3720" spans="6:6" x14ac:dyDescent="0.25">
      <c r="F3720" s="2"/>
    </row>
    <row r="3721" spans="6:6" x14ac:dyDescent="0.25">
      <c r="F3721" s="4"/>
    </row>
    <row r="3722" spans="6:6" x14ac:dyDescent="0.25">
      <c r="F3722" s="2"/>
    </row>
    <row r="3723" spans="6:6" x14ac:dyDescent="0.25">
      <c r="F3723" s="4"/>
    </row>
    <row r="3724" spans="6:6" x14ac:dyDescent="0.25">
      <c r="F3724" s="2"/>
    </row>
    <row r="3725" spans="6:6" x14ac:dyDescent="0.25">
      <c r="F3725" s="4"/>
    </row>
    <row r="3726" spans="6:6" x14ac:dyDescent="0.25">
      <c r="F3726" s="4"/>
    </row>
    <row r="3727" spans="6:6" x14ac:dyDescent="0.25">
      <c r="F3727" s="4"/>
    </row>
    <row r="3728" spans="6:6" x14ac:dyDescent="0.25">
      <c r="F3728" s="4"/>
    </row>
    <row r="3729" spans="6:6" x14ac:dyDescent="0.25">
      <c r="F3729" s="2"/>
    </row>
    <row r="3730" spans="6:6" x14ac:dyDescent="0.25">
      <c r="F3730" s="4"/>
    </row>
    <row r="3731" spans="6:6" x14ac:dyDescent="0.25">
      <c r="F3731" s="2"/>
    </row>
    <row r="3732" spans="6:6" x14ac:dyDescent="0.25">
      <c r="F3732" s="4"/>
    </row>
    <row r="3733" spans="6:6" x14ac:dyDescent="0.25">
      <c r="F3733" s="2"/>
    </row>
    <row r="3734" spans="6:6" x14ac:dyDescent="0.25">
      <c r="F3734" s="4"/>
    </row>
    <row r="3735" spans="6:6" x14ac:dyDescent="0.25">
      <c r="F3735" s="2"/>
    </row>
    <row r="3736" spans="6:6" x14ac:dyDescent="0.25">
      <c r="F3736" s="4"/>
    </row>
    <row r="3737" spans="6:6" x14ac:dyDescent="0.25">
      <c r="F3737" s="4"/>
    </row>
    <row r="3738" spans="6:6" x14ac:dyDescent="0.25">
      <c r="F3738" s="2"/>
    </row>
    <row r="3739" spans="6:6" x14ac:dyDescent="0.25">
      <c r="F3739" s="4"/>
    </row>
    <row r="3740" spans="6:6" x14ac:dyDescent="0.25">
      <c r="F3740" s="2"/>
    </row>
    <row r="3741" spans="6:6" x14ac:dyDescent="0.25">
      <c r="F3741" s="4"/>
    </row>
    <row r="3742" spans="6:6" x14ac:dyDescent="0.25">
      <c r="F3742" s="2"/>
    </row>
    <row r="3743" spans="6:6" x14ac:dyDescent="0.25">
      <c r="F3743" s="4"/>
    </row>
    <row r="3744" spans="6:6" x14ac:dyDescent="0.25">
      <c r="F3744" s="4"/>
    </row>
    <row r="3745" spans="6:6" x14ac:dyDescent="0.25">
      <c r="F3745" s="2"/>
    </row>
    <row r="3746" spans="6:6" x14ac:dyDescent="0.25">
      <c r="F3746" s="4"/>
    </row>
    <row r="3747" spans="6:6" x14ac:dyDescent="0.25">
      <c r="F3747" s="2"/>
    </row>
    <row r="3748" spans="6:6" x14ac:dyDescent="0.25">
      <c r="F3748" s="4"/>
    </row>
    <row r="3749" spans="6:6" x14ac:dyDescent="0.25">
      <c r="F3749" s="2"/>
    </row>
    <row r="3750" spans="6:6" x14ac:dyDescent="0.25">
      <c r="F3750" s="4"/>
    </row>
    <row r="3751" spans="6:6" x14ac:dyDescent="0.25">
      <c r="F3751" s="4"/>
    </row>
    <row r="3752" spans="6:6" x14ac:dyDescent="0.25">
      <c r="F3752" s="2"/>
    </row>
    <row r="3753" spans="6:6" x14ac:dyDescent="0.25">
      <c r="F3753" s="4"/>
    </row>
    <row r="3754" spans="6:6" x14ac:dyDescent="0.25">
      <c r="F3754" s="2"/>
    </row>
    <row r="3755" spans="6:6" x14ac:dyDescent="0.25">
      <c r="F3755" s="4"/>
    </row>
    <row r="3756" spans="6:6" x14ac:dyDescent="0.25">
      <c r="F3756" s="2"/>
    </row>
    <row r="3757" spans="6:6" x14ac:dyDescent="0.25">
      <c r="F3757" s="4"/>
    </row>
    <row r="3758" spans="6:6" x14ac:dyDescent="0.25">
      <c r="F3758" s="4"/>
    </row>
    <row r="3759" spans="6:6" x14ac:dyDescent="0.25">
      <c r="F3759" s="4"/>
    </row>
    <row r="3760" spans="6:6" x14ac:dyDescent="0.25">
      <c r="F3760" s="2"/>
    </row>
    <row r="3761" spans="6:6" x14ac:dyDescent="0.25">
      <c r="F3761" s="4"/>
    </row>
    <row r="3762" spans="6:6" x14ac:dyDescent="0.25">
      <c r="F3762" s="4"/>
    </row>
    <row r="3763" spans="6:6" x14ac:dyDescent="0.25">
      <c r="F3763" s="2"/>
    </row>
    <row r="3764" spans="6:6" x14ac:dyDescent="0.25">
      <c r="F3764" s="4"/>
    </row>
    <row r="3765" spans="6:6" x14ac:dyDescent="0.25">
      <c r="F3765" s="2"/>
    </row>
    <row r="3766" spans="6:6" x14ac:dyDescent="0.25">
      <c r="F3766" s="4"/>
    </row>
    <row r="3767" spans="6:6" x14ac:dyDescent="0.25">
      <c r="F3767" s="2"/>
    </row>
    <row r="3768" spans="6:6" x14ac:dyDescent="0.25">
      <c r="F3768" s="4"/>
    </row>
    <row r="3769" spans="6:6" x14ac:dyDescent="0.25">
      <c r="F3769" s="2"/>
    </row>
    <row r="3770" spans="6:6" x14ac:dyDescent="0.25">
      <c r="F3770" s="4"/>
    </row>
    <row r="3771" spans="6:6" x14ac:dyDescent="0.25">
      <c r="F3771" s="4"/>
    </row>
    <row r="3772" spans="6:6" x14ac:dyDescent="0.25">
      <c r="F3772" s="2"/>
    </row>
    <row r="3773" spans="6:6" x14ac:dyDescent="0.25">
      <c r="F3773" s="4"/>
    </row>
    <row r="3774" spans="6:6" x14ac:dyDescent="0.25">
      <c r="F3774" s="2"/>
    </row>
    <row r="3775" spans="6:6" x14ac:dyDescent="0.25">
      <c r="F3775" s="4"/>
    </row>
    <row r="3776" spans="6:6" x14ac:dyDescent="0.25">
      <c r="F3776" s="2"/>
    </row>
    <row r="3777" spans="6:6" x14ac:dyDescent="0.25">
      <c r="F3777" s="4"/>
    </row>
    <row r="3778" spans="6:6" x14ac:dyDescent="0.25">
      <c r="F3778" s="4"/>
    </row>
    <row r="3779" spans="6:6" x14ac:dyDescent="0.25">
      <c r="F3779" s="4"/>
    </row>
    <row r="3780" spans="6:6" x14ac:dyDescent="0.25">
      <c r="F3780" s="2"/>
    </row>
    <row r="3781" spans="6:6" x14ac:dyDescent="0.25">
      <c r="F3781" s="4"/>
    </row>
    <row r="3782" spans="6:6" x14ac:dyDescent="0.25">
      <c r="F3782" s="2"/>
    </row>
    <row r="3783" spans="6:6" x14ac:dyDescent="0.25">
      <c r="F3783" s="4"/>
    </row>
    <row r="3784" spans="6:6" x14ac:dyDescent="0.25">
      <c r="F3784" s="2"/>
    </row>
    <row r="3785" spans="6:6" x14ac:dyDescent="0.25">
      <c r="F3785" s="4"/>
    </row>
    <row r="3786" spans="6:6" x14ac:dyDescent="0.25">
      <c r="F3786" s="2"/>
    </row>
    <row r="3787" spans="6:6" x14ac:dyDescent="0.25">
      <c r="F3787" s="4"/>
    </row>
    <row r="3788" spans="6:6" x14ac:dyDescent="0.25">
      <c r="F3788" s="2"/>
    </row>
    <row r="3789" spans="6:6" x14ac:dyDescent="0.25">
      <c r="F3789" s="4"/>
    </row>
    <row r="3790" spans="6:6" x14ac:dyDescent="0.25">
      <c r="F3790" s="2"/>
    </row>
    <row r="3791" spans="6:6" x14ac:dyDescent="0.25">
      <c r="F3791" s="4"/>
    </row>
    <row r="3792" spans="6:6" x14ac:dyDescent="0.25">
      <c r="F3792" s="2"/>
    </row>
    <row r="3793" spans="6:6" x14ac:dyDescent="0.25">
      <c r="F3793" s="4"/>
    </row>
    <row r="3794" spans="6:6" x14ac:dyDescent="0.25">
      <c r="F3794" s="2"/>
    </row>
    <row r="3795" spans="6:6" x14ac:dyDescent="0.25">
      <c r="F3795" s="4"/>
    </row>
    <row r="3796" spans="6:6" x14ac:dyDescent="0.25">
      <c r="F3796" s="2"/>
    </row>
    <row r="3797" spans="6:6" x14ac:dyDescent="0.25">
      <c r="F3797" s="4"/>
    </row>
    <row r="3798" spans="6:6" x14ac:dyDescent="0.25">
      <c r="F3798" s="2"/>
    </row>
    <row r="3799" spans="6:6" x14ac:dyDescent="0.25">
      <c r="F3799" s="4"/>
    </row>
    <row r="3800" spans="6:6" x14ac:dyDescent="0.25">
      <c r="F3800" s="4"/>
    </row>
    <row r="3801" spans="6:6" x14ac:dyDescent="0.25">
      <c r="F3801" s="2"/>
    </row>
    <row r="3802" spans="6:6" x14ac:dyDescent="0.25">
      <c r="F3802" s="4"/>
    </row>
    <row r="3803" spans="6:6" x14ac:dyDescent="0.25">
      <c r="F3803" s="2"/>
    </row>
    <row r="3804" spans="6:6" x14ac:dyDescent="0.25">
      <c r="F3804" s="4"/>
    </row>
    <row r="3805" spans="6:6" x14ac:dyDescent="0.25">
      <c r="F3805" s="4"/>
    </row>
    <row r="3806" spans="6:6" x14ac:dyDescent="0.25">
      <c r="F3806" s="2"/>
    </row>
    <row r="3807" spans="6:6" x14ac:dyDescent="0.25">
      <c r="F3807" s="4"/>
    </row>
    <row r="3808" spans="6:6" x14ac:dyDescent="0.25">
      <c r="F3808" s="2"/>
    </row>
    <row r="3809" spans="6:6" x14ac:dyDescent="0.25">
      <c r="F3809" s="4"/>
    </row>
    <row r="3810" spans="6:6" x14ac:dyDescent="0.25">
      <c r="F3810" s="4"/>
    </row>
    <row r="3811" spans="6:6" x14ac:dyDescent="0.25">
      <c r="F3811" s="4"/>
    </row>
    <row r="3812" spans="6:6" x14ac:dyDescent="0.25">
      <c r="F3812" s="2"/>
    </row>
    <row r="3813" spans="6:6" x14ac:dyDescent="0.25">
      <c r="F3813" s="4"/>
    </row>
    <row r="3814" spans="6:6" x14ac:dyDescent="0.25">
      <c r="F3814" s="2"/>
    </row>
    <row r="3815" spans="6:6" x14ac:dyDescent="0.25">
      <c r="F3815" s="4"/>
    </row>
    <row r="3816" spans="6:6" x14ac:dyDescent="0.25">
      <c r="F3816" s="2"/>
    </row>
    <row r="3817" spans="6:6" x14ac:dyDescent="0.25">
      <c r="F3817" s="4"/>
    </row>
    <row r="3818" spans="6:6" x14ac:dyDescent="0.25">
      <c r="F3818" s="2"/>
    </row>
    <row r="3819" spans="6:6" x14ac:dyDescent="0.25">
      <c r="F3819" s="4"/>
    </row>
    <row r="3820" spans="6:6" x14ac:dyDescent="0.25">
      <c r="F3820" s="4"/>
    </row>
    <row r="3821" spans="6:6" x14ac:dyDescent="0.25">
      <c r="F3821" s="2"/>
    </row>
    <row r="3822" spans="6:6" x14ac:dyDescent="0.25">
      <c r="F3822" s="4"/>
    </row>
    <row r="3823" spans="6:6" x14ac:dyDescent="0.25">
      <c r="F3823" s="4"/>
    </row>
    <row r="3824" spans="6:6" x14ac:dyDescent="0.25">
      <c r="F3824" s="4"/>
    </row>
    <row r="3825" spans="6:6" x14ac:dyDescent="0.25">
      <c r="F3825" s="2"/>
    </row>
    <row r="3826" spans="6:6" x14ac:dyDescent="0.25">
      <c r="F3826" s="4"/>
    </row>
    <row r="3827" spans="6:6" x14ac:dyDescent="0.25">
      <c r="F3827" s="4"/>
    </row>
    <row r="3828" spans="6:6" x14ac:dyDescent="0.25">
      <c r="F3828" s="2"/>
    </row>
    <row r="3829" spans="6:6" x14ac:dyDescent="0.25">
      <c r="F3829" s="4"/>
    </row>
    <row r="3830" spans="6:6" x14ac:dyDescent="0.25">
      <c r="F3830" s="2"/>
    </row>
    <row r="3831" spans="6:6" x14ac:dyDescent="0.25">
      <c r="F3831" s="4"/>
    </row>
    <row r="3832" spans="6:6" x14ac:dyDescent="0.25">
      <c r="F3832" s="2"/>
    </row>
    <row r="3833" spans="6:6" x14ac:dyDescent="0.25">
      <c r="F3833" s="4"/>
    </row>
    <row r="3834" spans="6:6" x14ac:dyDescent="0.25">
      <c r="F3834" s="2"/>
    </row>
    <row r="3835" spans="6:6" x14ac:dyDescent="0.25">
      <c r="F3835" s="4"/>
    </row>
    <row r="3836" spans="6:6" x14ac:dyDescent="0.25">
      <c r="F3836" s="2"/>
    </row>
    <row r="3837" spans="6:6" x14ac:dyDescent="0.25">
      <c r="F3837" s="4"/>
    </row>
    <row r="3838" spans="6:6" x14ac:dyDescent="0.25">
      <c r="F3838" s="4"/>
    </row>
    <row r="3839" spans="6:6" x14ac:dyDescent="0.25">
      <c r="F3839" s="2"/>
    </row>
    <row r="3840" spans="6:6" x14ac:dyDescent="0.25">
      <c r="F3840" s="4"/>
    </row>
    <row r="3841" spans="6:6" x14ac:dyDescent="0.25">
      <c r="F3841" s="2"/>
    </row>
    <row r="3842" spans="6:6" x14ac:dyDescent="0.25">
      <c r="F3842" s="4"/>
    </row>
    <row r="3843" spans="6:6" x14ac:dyDescent="0.25">
      <c r="F3843" s="2"/>
    </row>
    <row r="3844" spans="6:6" x14ac:dyDescent="0.25">
      <c r="F3844" s="4"/>
    </row>
    <row r="3845" spans="6:6" x14ac:dyDescent="0.25">
      <c r="F3845" s="2"/>
    </row>
    <row r="3846" spans="6:6" x14ac:dyDescent="0.25">
      <c r="F3846" s="4"/>
    </row>
    <row r="3847" spans="6:6" x14ac:dyDescent="0.25">
      <c r="F3847" s="2"/>
    </row>
    <row r="3848" spans="6:6" x14ac:dyDescent="0.25">
      <c r="F3848" s="4"/>
    </row>
    <row r="3849" spans="6:6" x14ac:dyDescent="0.25">
      <c r="F3849" s="2"/>
    </row>
    <row r="3850" spans="6:6" x14ac:dyDescent="0.25">
      <c r="F3850" s="4"/>
    </row>
    <row r="3851" spans="6:6" x14ac:dyDescent="0.25">
      <c r="F3851" s="2"/>
    </row>
    <row r="3852" spans="6:6" x14ac:dyDescent="0.25">
      <c r="F3852" s="4"/>
    </row>
    <row r="3853" spans="6:6" x14ac:dyDescent="0.25">
      <c r="F3853" s="2"/>
    </row>
    <row r="3854" spans="6:6" x14ac:dyDescent="0.25">
      <c r="F3854" s="4"/>
    </row>
    <row r="3855" spans="6:6" x14ac:dyDescent="0.25">
      <c r="F3855" s="2"/>
    </row>
    <row r="3856" spans="6:6" x14ac:dyDescent="0.25">
      <c r="F3856" s="4"/>
    </row>
    <row r="3857" spans="6:6" x14ac:dyDescent="0.25">
      <c r="F3857" s="2"/>
    </row>
    <row r="3858" spans="6:6" x14ac:dyDescent="0.25">
      <c r="F3858" s="4"/>
    </row>
    <row r="3859" spans="6:6" x14ac:dyDescent="0.25">
      <c r="F3859" s="2"/>
    </row>
    <row r="3860" spans="6:6" x14ac:dyDescent="0.25">
      <c r="F3860" s="4"/>
    </row>
    <row r="3861" spans="6:6" x14ac:dyDescent="0.25">
      <c r="F3861" s="2"/>
    </row>
    <row r="3862" spans="6:6" x14ac:dyDescent="0.25">
      <c r="F3862" s="4"/>
    </row>
    <row r="3863" spans="6:6" x14ac:dyDescent="0.25">
      <c r="F3863" s="4"/>
    </row>
    <row r="3864" spans="6:6" x14ac:dyDescent="0.25">
      <c r="F3864" s="2"/>
    </row>
    <row r="3865" spans="6:6" x14ac:dyDescent="0.25">
      <c r="F3865" s="4"/>
    </row>
    <row r="3866" spans="6:6" x14ac:dyDescent="0.25">
      <c r="F3866" s="2"/>
    </row>
    <row r="3867" spans="6:6" x14ac:dyDescent="0.25">
      <c r="F3867" s="4"/>
    </row>
    <row r="3868" spans="6:6" x14ac:dyDescent="0.25">
      <c r="F3868" s="4"/>
    </row>
    <row r="3869" spans="6:6" x14ac:dyDescent="0.25">
      <c r="F3869" s="2"/>
    </row>
    <row r="3870" spans="6:6" x14ac:dyDescent="0.25">
      <c r="F3870" s="4"/>
    </row>
    <row r="3871" spans="6:6" x14ac:dyDescent="0.25">
      <c r="F3871" s="4"/>
    </row>
    <row r="3872" spans="6:6" x14ac:dyDescent="0.25">
      <c r="F3872" s="2"/>
    </row>
    <row r="3873" spans="6:6" x14ac:dyDescent="0.25">
      <c r="F3873" s="4"/>
    </row>
    <row r="3874" spans="6:6" x14ac:dyDescent="0.25">
      <c r="F3874" s="2"/>
    </row>
    <row r="3875" spans="6:6" x14ac:dyDescent="0.25">
      <c r="F3875" s="4"/>
    </row>
    <row r="3876" spans="6:6" x14ac:dyDescent="0.25">
      <c r="F3876" s="2"/>
    </row>
    <row r="3877" spans="6:6" x14ac:dyDescent="0.25">
      <c r="F3877" s="4"/>
    </row>
    <row r="3878" spans="6:6" x14ac:dyDescent="0.25">
      <c r="F3878" s="2"/>
    </row>
    <row r="3879" spans="6:6" x14ac:dyDescent="0.25">
      <c r="F3879" s="4"/>
    </row>
    <row r="3880" spans="6:6" x14ac:dyDescent="0.25">
      <c r="F3880" s="2"/>
    </row>
    <row r="3881" spans="6:6" x14ac:dyDescent="0.25">
      <c r="F3881" s="4"/>
    </row>
    <row r="3882" spans="6:6" x14ac:dyDescent="0.25">
      <c r="F3882" s="2"/>
    </row>
    <row r="3883" spans="6:6" x14ac:dyDescent="0.25">
      <c r="F3883" s="4"/>
    </row>
    <row r="3884" spans="6:6" x14ac:dyDescent="0.25">
      <c r="F3884" s="2"/>
    </row>
    <row r="3885" spans="6:6" x14ac:dyDescent="0.25">
      <c r="F3885" s="4"/>
    </row>
    <row r="3886" spans="6:6" x14ac:dyDescent="0.25">
      <c r="F3886" s="2"/>
    </row>
    <row r="3887" spans="6:6" x14ac:dyDescent="0.25">
      <c r="F3887" s="4"/>
    </row>
    <row r="3888" spans="6:6" x14ac:dyDescent="0.25">
      <c r="F3888" s="2"/>
    </row>
    <row r="3889" spans="6:6" x14ac:dyDescent="0.25">
      <c r="F3889" s="4"/>
    </row>
    <row r="3890" spans="6:6" x14ac:dyDescent="0.25">
      <c r="F3890" s="2"/>
    </row>
    <row r="3891" spans="6:6" x14ac:dyDescent="0.25">
      <c r="F3891" s="4"/>
    </row>
    <row r="3892" spans="6:6" x14ac:dyDescent="0.25">
      <c r="F3892" s="2"/>
    </row>
  </sheetData>
  <mergeCells count="5">
    <mergeCell ref="D8:F8"/>
    <mergeCell ref="A10:B10"/>
    <mergeCell ref="A24:E24"/>
    <mergeCell ref="B25:C25"/>
    <mergeCell ref="F17:I18"/>
  </mergeCells>
  <pageMargins left="0.7" right="0.7" top="0.75" bottom="0.75" header="0.3" footer="0.3"/>
  <pageSetup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1"/>
  <sheetViews>
    <sheetView topLeftCell="N1" workbookViewId="0">
      <selection activeCell="D8" sqref="D8"/>
    </sheetView>
  </sheetViews>
  <sheetFormatPr defaultRowHeight="15" x14ac:dyDescent="0.25"/>
  <sheetData>
    <row r="1" spans="1:31" x14ac:dyDescent="0.25">
      <c r="A1" t="s">
        <v>0</v>
      </c>
      <c r="B1" t="s">
        <v>64</v>
      </c>
      <c r="C1" t="s">
        <v>71</v>
      </c>
      <c r="D1" t="s">
        <v>1</v>
      </c>
      <c r="E1" t="s">
        <v>66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</row>
    <row r="2" spans="1:31" x14ac:dyDescent="0.25">
      <c r="A2">
        <v>1</v>
      </c>
      <c r="B2" t="str">
        <f>IF(D2&lt;=25, "18-25", IF(D2&lt;=40, "26-40", IF(D2&lt;=60, "41-60", "60+")))</f>
        <v>18-25</v>
      </c>
      <c r="C2">
        <f>COUNTIFS(D:D, "&gt;=18",D:D, "&lt;=25")</f>
        <v>1499</v>
      </c>
      <c r="D2">
        <v>22</v>
      </c>
      <c r="F2" t="s">
        <v>28</v>
      </c>
      <c r="G2" t="s">
        <v>29</v>
      </c>
      <c r="H2" t="s">
        <v>30</v>
      </c>
      <c r="I2">
        <v>21</v>
      </c>
      <c r="J2">
        <v>53</v>
      </c>
      <c r="K2">
        <v>4</v>
      </c>
      <c r="L2">
        <v>561.27</v>
      </c>
      <c r="M2">
        <v>30027.43</v>
      </c>
      <c r="N2">
        <v>0</v>
      </c>
      <c r="O2">
        <v>3340</v>
      </c>
      <c r="P2">
        <v>4</v>
      </c>
      <c r="Q2">
        <v>6.2</v>
      </c>
      <c r="R2">
        <v>0</v>
      </c>
      <c r="S2">
        <v>0.34</v>
      </c>
      <c r="T2">
        <v>5</v>
      </c>
      <c r="U2" t="s">
        <v>31</v>
      </c>
      <c r="V2">
        <v>1</v>
      </c>
      <c r="W2">
        <v>1</v>
      </c>
      <c r="X2">
        <v>710.96</v>
      </c>
      <c r="Y2">
        <v>59</v>
      </c>
      <c r="Z2">
        <v>3.7</v>
      </c>
      <c r="AA2" t="s">
        <v>32</v>
      </c>
      <c r="AB2">
        <v>40.299999999999997</v>
      </c>
      <c r="AC2">
        <v>0.42749999999999999</v>
      </c>
      <c r="AD2">
        <v>1</v>
      </c>
      <c r="AE2" t="s">
        <v>33</v>
      </c>
    </row>
    <row r="3" spans="1:31" x14ac:dyDescent="0.25">
      <c r="A3">
        <v>2</v>
      </c>
      <c r="B3" t="str">
        <f t="shared" ref="B3:B66" si="0">IF(D3&lt;=25, "18-25", IF(D3&lt;=40, "26-40", IF(D3&lt;=60, "41-60", "60+")))</f>
        <v>41-60</v>
      </c>
      <c r="C3">
        <f>COUNTIFS(D:D, "&gt;=26",D:D, "&lt;=40")</f>
        <v>2858</v>
      </c>
      <c r="D3">
        <v>59</v>
      </c>
      <c r="F3" t="s">
        <v>34</v>
      </c>
      <c r="G3" t="s">
        <v>35</v>
      </c>
      <c r="H3" t="s">
        <v>36</v>
      </c>
      <c r="I3">
        <v>13</v>
      </c>
      <c r="J3">
        <v>3</v>
      </c>
      <c r="K3">
        <v>0</v>
      </c>
      <c r="L3">
        <v>460.32</v>
      </c>
      <c r="M3">
        <v>1340.66</v>
      </c>
      <c r="N3">
        <v>0</v>
      </c>
      <c r="O3">
        <v>158</v>
      </c>
      <c r="P3">
        <v>0</v>
      </c>
      <c r="Q3">
        <v>3.8</v>
      </c>
      <c r="R3">
        <v>0</v>
      </c>
      <c r="S3">
        <v>0.17</v>
      </c>
      <c r="T3">
        <v>1</v>
      </c>
      <c r="U3" t="s">
        <v>38</v>
      </c>
      <c r="V3">
        <v>0</v>
      </c>
      <c r="W3">
        <v>0</v>
      </c>
      <c r="X3">
        <v>0</v>
      </c>
      <c r="Y3">
        <v>20</v>
      </c>
      <c r="Z3">
        <v>3.8</v>
      </c>
      <c r="AA3" t="s">
        <v>39</v>
      </c>
      <c r="AB3">
        <v>15.6</v>
      </c>
      <c r="AC3">
        <v>0.2626</v>
      </c>
      <c r="AD3">
        <v>0</v>
      </c>
      <c r="AE3" t="s">
        <v>40</v>
      </c>
    </row>
    <row r="4" spans="1:31" x14ac:dyDescent="0.25">
      <c r="A4">
        <v>3</v>
      </c>
      <c r="B4" t="str">
        <f t="shared" si="0"/>
        <v>41-60</v>
      </c>
      <c r="C4">
        <f>COUNTIF(D:D, "&gt;=41")</f>
        <v>5643</v>
      </c>
      <c r="D4">
        <v>52</v>
      </c>
      <c r="F4" t="s">
        <v>34</v>
      </c>
      <c r="G4" t="s">
        <v>29</v>
      </c>
      <c r="H4" t="s">
        <v>41</v>
      </c>
      <c r="I4">
        <v>47</v>
      </c>
      <c r="J4">
        <v>71</v>
      </c>
      <c r="K4">
        <v>6</v>
      </c>
      <c r="L4">
        <v>351.71</v>
      </c>
      <c r="M4">
        <v>27380.67</v>
      </c>
      <c r="N4">
        <v>0</v>
      </c>
      <c r="O4">
        <v>3072</v>
      </c>
      <c r="P4">
        <v>4</v>
      </c>
      <c r="Q4">
        <v>16.2</v>
      </c>
      <c r="R4">
        <v>0</v>
      </c>
      <c r="S4">
        <v>0.74</v>
      </c>
      <c r="T4">
        <v>4</v>
      </c>
      <c r="U4" t="s">
        <v>42</v>
      </c>
      <c r="V4">
        <v>1</v>
      </c>
      <c r="W4">
        <v>4</v>
      </c>
      <c r="X4">
        <v>1442.8</v>
      </c>
      <c r="Y4">
        <v>38</v>
      </c>
      <c r="Z4">
        <v>2.9</v>
      </c>
      <c r="AA4" t="s">
        <v>39</v>
      </c>
      <c r="AB4">
        <v>29.8</v>
      </c>
      <c r="AC4">
        <v>0.35320000000000001</v>
      </c>
      <c r="AD4">
        <v>0</v>
      </c>
      <c r="AE4" t="s">
        <v>40</v>
      </c>
    </row>
    <row r="5" spans="1:31" x14ac:dyDescent="0.25">
      <c r="A5">
        <v>4</v>
      </c>
      <c r="B5" t="str">
        <f t="shared" si="0"/>
        <v>41-60</v>
      </c>
      <c r="D5">
        <v>41</v>
      </c>
      <c r="F5" t="s">
        <v>28</v>
      </c>
      <c r="G5" t="s">
        <v>43</v>
      </c>
      <c r="H5" t="s">
        <v>44</v>
      </c>
      <c r="I5">
        <v>44</v>
      </c>
      <c r="J5">
        <v>65</v>
      </c>
      <c r="K5">
        <v>5</v>
      </c>
      <c r="L5">
        <v>441.08</v>
      </c>
      <c r="M5">
        <v>26583.919999999998</v>
      </c>
      <c r="N5">
        <v>0</v>
      </c>
      <c r="O5">
        <v>3101</v>
      </c>
      <c r="P5">
        <v>1</v>
      </c>
      <c r="Q5">
        <v>29.4</v>
      </c>
      <c r="R5">
        <v>3</v>
      </c>
      <c r="S5">
        <v>0.78</v>
      </c>
      <c r="T5">
        <v>3</v>
      </c>
      <c r="U5" t="s">
        <v>38</v>
      </c>
      <c r="V5">
        <v>1</v>
      </c>
      <c r="W5">
        <v>1</v>
      </c>
      <c r="X5">
        <v>566.04999999999995</v>
      </c>
      <c r="Y5">
        <v>18</v>
      </c>
      <c r="Z5">
        <v>2</v>
      </c>
      <c r="AA5" t="s">
        <v>32</v>
      </c>
      <c r="AB5">
        <v>29.3</v>
      </c>
      <c r="AC5">
        <v>0.34949999999999998</v>
      </c>
      <c r="AD5">
        <v>0</v>
      </c>
      <c r="AE5" t="s">
        <v>40</v>
      </c>
    </row>
    <row r="6" spans="1:31" x14ac:dyDescent="0.25">
      <c r="A6">
        <v>5</v>
      </c>
      <c r="B6" t="str">
        <f t="shared" si="0"/>
        <v>26-40</v>
      </c>
      <c r="D6">
        <v>40</v>
      </c>
      <c r="F6" t="s">
        <v>28</v>
      </c>
      <c r="G6" t="s">
        <v>45</v>
      </c>
      <c r="H6" t="s">
        <v>44</v>
      </c>
      <c r="I6">
        <v>18</v>
      </c>
      <c r="J6">
        <v>26</v>
      </c>
      <c r="K6">
        <v>5</v>
      </c>
      <c r="L6">
        <v>462.91</v>
      </c>
      <c r="M6">
        <v>11240.9</v>
      </c>
      <c r="N6">
        <v>0</v>
      </c>
      <c r="O6">
        <v>1385</v>
      </c>
      <c r="P6">
        <v>1</v>
      </c>
      <c r="Q6">
        <v>7.1</v>
      </c>
      <c r="R6">
        <v>0</v>
      </c>
      <c r="S6">
        <v>0.56999999999999995</v>
      </c>
      <c r="T6">
        <v>0</v>
      </c>
      <c r="U6" t="s">
        <v>37</v>
      </c>
      <c r="V6">
        <v>0</v>
      </c>
      <c r="W6">
        <v>1</v>
      </c>
      <c r="X6">
        <v>304.95999999999998</v>
      </c>
      <c r="Y6">
        <v>34</v>
      </c>
      <c r="Z6">
        <v>4.2</v>
      </c>
      <c r="AA6" t="s">
        <v>39</v>
      </c>
      <c r="AB6">
        <v>19.399999999999999</v>
      </c>
      <c r="AC6">
        <v>0.28549999999999998</v>
      </c>
      <c r="AD6">
        <v>0</v>
      </c>
      <c r="AE6" t="s">
        <v>40</v>
      </c>
    </row>
    <row r="7" spans="1:31" x14ac:dyDescent="0.25">
      <c r="A7">
        <v>6</v>
      </c>
      <c r="B7" t="str">
        <f t="shared" si="0"/>
        <v>60+</v>
      </c>
      <c r="D7">
        <v>63</v>
      </c>
      <c r="F7" t="s">
        <v>28</v>
      </c>
      <c r="G7" t="s">
        <v>35</v>
      </c>
      <c r="H7" t="s">
        <v>41</v>
      </c>
      <c r="I7">
        <v>13</v>
      </c>
      <c r="J7">
        <v>31</v>
      </c>
      <c r="K7">
        <v>4</v>
      </c>
      <c r="L7">
        <v>438.37</v>
      </c>
      <c r="M7">
        <v>12600.54</v>
      </c>
      <c r="N7">
        <v>0</v>
      </c>
      <c r="O7">
        <v>1809</v>
      </c>
      <c r="P7">
        <v>1</v>
      </c>
      <c r="Q7">
        <v>0</v>
      </c>
      <c r="R7">
        <v>1</v>
      </c>
      <c r="S7">
        <v>0.57999999999999996</v>
      </c>
      <c r="T7">
        <v>2</v>
      </c>
      <c r="U7" t="s">
        <v>46</v>
      </c>
      <c r="V7">
        <v>0</v>
      </c>
      <c r="W7">
        <v>0</v>
      </c>
      <c r="X7">
        <v>0</v>
      </c>
      <c r="Y7">
        <v>69</v>
      </c>
      <c r="Z7">
        <v>3.9</v>
      </c>
      <c r="AA7" t="s">
        <v>39</v>
      </c>
      <c r="AB7">
        <v>36</v>
      </c>
      <c r="AC7">
        <v>0.3967</v>
      </c>
      <c r="AD7">
        <v>0</v>
      </c>
      <c r="AE7" t="s">
        <v>40</v>
      </c>
    </row>
    <row r="8" spans="1:31" x14ac:dyDescent="0.25">
      <c r="A8">
        <v>7</v>
      </c>
      <c r="B8" t="str">
        <f t="shared" si="0"/>
        <v>18-25</v>
      </c>
      <c r="D8">
        <v>22</v>
      </c>
      <c r="F8" t="s">
        <v>34</v>
      </c>
      <c r="G8" t="s">
        <v>29</v>
      </c>
      <c r="H8" t="s">
        <v>30</v>
      </c>
      <c r="I8">
        <v>53</v>
      </c>
      <c r="J8">
        <v>84</v>
      </c>
      <c r="K8">
        <v>16</v>
      </c>
      <c r="L8">
        <v>356.05</v>
      </c>
      <c r="M8">
        <v>29343.75</v>
      </c>
      <c r="N8">
        <v>0</v>
      </c>
      <c r="O8">
        <v>3391</v>
      </c>
      <c r="P8">
        <v>3</v>
      </c>
      <c r="Q8">
        <v>8</v>
      </c>
      <c r="R8">
        <v>4</v>
      </c>
      <c r="S8">
        <v>0.54</v>
      </c>
      <c r="T8">
        <v>3</v>
      </c>
      <c r="U8" t="s">
        <v>47</v>
      </c>
      <c r="V8">
        <v>0</v>
      </c>
      <c r="W8">
        <v>4</v>
      </c>
      <c r="X8">
        <v>337.57</v>
      </c>
      <c r="Y8">
        <v>64</v>
      </c>
      <c r="Z8">
        <v>4.0999999999999996</v>
      </c>
      <c r="AA8" t="s">
        <v>48</v>
      </c>
      <c r="AB8">
        <v>35.5</v>
      </c>
      <c r="AC8">
        <v>0.39279999999999998</v>
      </c>
      <c r="AD8">
        <v>0</v>
      </c>
      <c r="AE8" t="s">
        <v>40</v>
      </c>
    </row>
    <row r="9" spans="1:31" x14ac:dyDescent="0.25">
      <c r="A9">
        <v>8</v>
      </c>
      <c r="B9" t="str">
        <f t="shared" si="0"/>
        <v>41-60</v>
      </c>
      <c r="D9">
        <v>54</v>
      </c>
      <c r="F9" t="s">
        <v>34</v>
      </c>
      <c r="G9" t="s">
        <v>49</v>
      </c>
      <c r="H9" t="s">
        <v>44</v>
      </c>
      <c r="I9">
        <v>26</v>
      </c>
      <c r="J9">
        <v>38</v>
      </c>
      <c r="K9">
        <v>3</v>
      </c>
      <c r="L9">
        <v>621.91</v>
      </c>
      <c r="M9">
        <v>21379.71</v>
      </c>
      <c r="N9">
        <v>0</v>
      </c>
      <c r="O9">
        <v>2557</v>
      </c>
      <c r="P9">
        <v>2</v>
      </c>
      <c r="Q9">
        <v>13.6</v>
      </c>
      <c r="R9">
        <v>1</v>
      </c>
      <c r="S9">
        <v>0.45</v>
      </c>
      <c r="T9">
        <v>1</v>
      </c>
      <c r="U9" t="s">
        <v>47</v>
      </c>
      <c r="V9">
        <v>2</v>
      </c>
      <c r="W9">
        <v>2</v>
      </c>
      <c r="X9">
        <v>1018.74</v>
      </c>
      <c r="Y9">
        <v>130</v>
      </c>
      <c r="Z9">
        <v>3.8</v>
      </c>
      <c r="AA9" t="s">
        <v>39</v>
      </c>
      <c r="AB9">
        <v>59.6</v>
      </c>
      <c r="AC9">
        <v>0.57140000000000002</v>
      </c>
      <c r="AD9">
        <v>1</v>
      </c>
      <c r="AE9" t="s">
        <v>50</v>
      </c>
    </row>
    <row r="10" spans="1:31" x14ac:dyDescent="0.25">
      <c r="A10">
        <v>9</v>
      </c>
      <c r="B10" t="str">
        <f t="shared" si="0"/>
        <v>26-40</v>
      </c>
      <c r="D10">
        <v>28</v>
      </c>
      <c r="F10" t="s">
        <v>34</v>
      </c>
      <c r="G10" t="s">
        <v>29</v>
      </c>
      <c r="H10" t="s">
        <v>36</v>
      </c>
      <c r="I10">
        <v>39</v>
      </c>
      <c r="J10">
        <v>70</v>
      </c>
      <c r="K10">
        <v>3</v>
      </c>
      <c r="L10">
        <v>479.2</v>
      </c>
      <c r="M10">
        <v>31213.18</v>
      </c>
      <c r="N10">
        <v>0</v>
      </c>
      <c r="O10">
        <v>3812</v>
      </c>
      <c r="P10">
        <v>2</v>
      </c>
      <c r="Q10">
        <v>16.399999999999999</v>
      </c>
      <c r="R10">
        <v>2</v>
      </c>
      <c r="S10">
        <v>0.28999999999999998</v>
      </c>
      <c r="T10">
        <v>2</v>
      </c>
      <c r="U10" t="s">
        <v>46</v>
      </c>
      <c r="V10">
        <v>3</v>
      </c>
      <c r="W10">
        <v>2</v>
      </c>
      <c r="X10">
        <v>957.78</v>
      </c>
      <c r="Y10">
        <v>23</v>
      </c>
      <c r="Z10">
        <v>5</v>
      </c>
      <c r="AA10" t="s">
        <v>39</v>
      </c>
      <c r="AB10">
        <v>19.8</v>
      </c>
      <c r="AC10">
        <v>0.28799999999999998</v>
      </c>
      <c r="AD10">
        <v>0</v>
      </c>
      <c r="AE10" t="s">
        <v>40</v>
      </c>
    </row>
    <row r="11" spans="1:31" x14ac:dyDescent="0.25">
      <c r="A11">
        <v>10</v>
      </c>
      <c r="B11" t="str">
        <f t="shared" si="0"/>
        <v>18-25</v>
      </c>
      <c r="D11">
        <v>22</v>
      </c>
      <c r="F11" t="s">
        <v>28</v>
      </c>
      <c r="G11" t="s">
        <v>29</v>
      </c>
      <c r="H11" t="s">
        <v>44</v>
      </c>
      <c r="I11">
        <v>40</v>
      </c>
      <c r="J11">
        <v>73</v>
      </c>
      <c r="K11">
        <v>13</v>
      </c>
      <c r="L11">
        <v>185.6</v>
      </c>
      <c r="M11">
        <v>13920.75</v>
      </c>
      <c r="N11">
        <v>0</v>
      </c>
      <c r="O11">
        <v>1770</v>
      </c>
      <c r="P11">
        <v>6</v>
      </c>
      <c r="Q11">
        <v>14.5</v>
      </c>
      <c r="R11">
        <v>1</v>
      </c>
      <c r="S11">
        <v>0.15</v>
      </c>
      <c r="T11">
        <v>0</v>
      </c>
      <c r="U11" t="s">
        <v>37</v>
      </c>
      <c r="V11">
        <v>3</v>
      </c>
      <c r="W11">
        <v>4</v>
      </c>
      <c r="X11">
        <v>2275.31</v>
      </c>
      <c r="Y11">
        <v>40</v>
      </c>
      <c r="Z11">
        <v>3.9</v>
      </c>
      <c r="AA11" t="s">
        <v>39</v>
      </c>
      <c r="AB11">
        <v>27.4</v>
      </c>
      <c r="AC11">
        <v>0.3367</v>
      </c>
      <c r="AD11">
        <v>0</v>
      </c>
      <c r="AE11" t="s">
        <v>40</v>
      </c>
    </row>
    <row r="12" spans="1:31" x14ac:dyDescent="0.25">
      <c r="A12">
        <v>11</v>
      </c>
      <c r="B12" t="str">
        <f t="shared" si="0"/>
        <v>41-60</v>
      </c>
      <c r="D12">
        <v>45</v>
      </c>
      <c r="F12" t="s">
        <v>28</v>
      </c>
      <c r="G12" t="s">
        <v>35</v>
      </c>
      <c r="H12" t="s">
        <v>36</v>
      </c>
      <c r="I12">
        <v>42</v>
      </c>
      <c r="J12">
        <v>35</v>
      </c>
      <c r="K12">
        <v>5</v>
      </c>
      <c r="L12">
        <v>474.49</v>
      </c>
      <c r="M12">
        <v>16436.84</v>
      </c>
      <c r="N12">
        <v>0</v>
      </c>
      <c r="O12">
        <v>1688</v>
      </c>
      <c r="P12">
        <v>1</v>
      </c>
      <c r="Q12">
        <v>19.600000000000001</v>
      </c>
      <c r="R12">
        <v>1</v>
      </c>
      <c r="S12">
        <v>0.39</v>
      </c>
      <c r="T12">
        <v>1</v>
      </c>
      <c r="U12" t="s">
        <v>47</v>
      </c>
      <c r="V12">
        <v>0</v>
      </c>
      <c r="W12">
        <v>2</v>
      </c>
      <c r="X12">
        <v>498.77</v>
      </c>
      <c r="Y12">
        <v>45</v>
      </c>
      <c r="Z12">
        <v>3.3</v>
      </c>
      <c r="AA12" t="s">
        <v>39</v>
      </c>
      <c r="AB12">
        <v>20.6</v>
      </c>
      <c r="AC12">
        <v>0.29270000000000002</v>
      </c>
      <c r="AD12">
        <v>0</v>
      </c>
      <c r="AE12" t="s">
        <v>40</v>
      </c>
    </row>
    <row r="13" spans="1:31" x14ac:dyDescent="0.25">
      <c r="A13">
        <v>12</v>
      </c>
      <c r="B13" t="str">
        <f t="shared" si="0"/>
        <v>60+</v>
      </c>
      <c r="D13">
        <v>69</v>
      </c>
      <c r="F13" t="s">
        <v>34</v>
      </c>
      <c r="G13" t="s">
        <v>29</v>
      </c>
      <c r="H13" t="s">
        <v>36</v>
      </c>
      <c r="I13">
        <v>58</v>
      </c>
      <c r="J13">
        <v>150</v>
      </c>
      <c r="K13">
        <v>20</v>
      </c>
      <c r="L13">
        <v>510.84</v>
      </c>
      <c r="M13">
        <v>69476.88</v>
      </c>
      <c r="N13">
        <v>0</v>
      </c>
      <c r="O13">
        <v>8486</v>
      </c>
      <c r="P13">
        <v>9</v>
      </c>
      <c r="Q13">
        <v>18.399999999999999</v>
      </c>
      <c r="R13">
        <v>6</v>
      </c>
      <c r="S13">
        <v>0.35</v>
      </c>
      <c r="T13">
        <v>6</v>
      </c>
      <c r="U13" t="s">
        <v>47</v>
      </c>
      <c r="V13">
        <v>6</v>
      </c>
      <c r="W13">
        <v>7</v>
      </c>
      <c r="X13">
        <v>3136.86</v>
      </c>
      <c r="Y13">
        <v>6</v>
      </c>
      <c r="Z13">
        <v>4.5999999999999996</v>
      </c>
      <c r="AA13" t="s">
        <v>39</v>
      </c>
      <c r="AB13">
        <v>34.4</v>
      </c>
      <c r="AC13">
        <v>0.38500000000000001</v>
      </c>
      <c r="AD13">
        <v>0</v>
      </c>
      <c r="AE13" t="s">
        <v>40</v>
      </c>
    </row>
    <row r="14" spans="1:31" x14ac:dyDescent="0.25">
      <c r="A14">
        <v>13</v>
      </c>
      <c r="B14" t="str">
        <f t="shared" si="0"/>
        <v>41-60</v>
      </c>
      <c r="D14">
        <v>56</v>
      </c>
      <c r="F14" t="s">
        <v>28</v>
      </c>
      <c r="G14" t="s">
        <v>43</v>
      </c>
      <c r="H14" t="s">
        <v>44</v>
      </c>
      <c r="I14">
        <v>42</v>
      </c>
      <c r="J14">
        <v>56</v>
      </c>
      <c r="K14">
        <v>3</v>
      </c>
      <c r="L14">
        <v>209.68</v>
      </c>
      <c r="M14">
        <v>11330.94</v>
      </c>
      <c r="N14">
        <v>0</v>
      </c>
      <c r="O14">
        <v>1386</v>
      </c>
      <c r="P14">
        <v>1</v>
      </c>
      <c r="Q14">
        <v>6.1</v>
      </c>
      <c r="R14">
        <v>2</v>
      </c>
      <c r="S14">
        <v>0.59</v>
      </c>
      <c r="T14">
        <v>3</v>
      </c>
      <c r="U14" t="s">
        <v>42</v>
      </c>
      <c r="V14">
        <v>3</v>
      </c>
      <c r="W14">
        <v>0</v>
      </c>
      <c r="X14">
        <v>770.29</v>
      </c>
      <c r="Y14">
        <v>63</v>
      </c>
      <c r="Z14">
        <v>3.1</v>
      </c>
      <c r="AA14" t="s">
        <v>39</v>
      </c>
      <c r="AB14">
        <v>35.200000000000003</v>
      </c>
      <c r="AC14">
        <v>0.3911</v>
      </c>
      <c r="AD14">
        <v>0</v>
      </c>
      <c r="AE14" t="s">
        <v>40</v>
      </c>
    </row>
    <row r="15" spans="1:31" x14ac:dyDescent="0.25">
      <c r="A15">
        <v>14</v>
      </c>
      <c r="B15" t="str">
        <f t="shared" si="0"/>
        <v>41-60</v>
      </c>
      <c r="D15">
        <v>58</v>
      </c>
      <c r="F15" t="s">
        <v>34</v>
      </c>
      <c r="G15" t="s">
        <v>43</v>
      </c>
      <c r="H15" t="s">
        <v>36</v>
      </c>
      <c r="I15">
        <v>3</v>
      </c>
      <c r="J15">
        <v>5</v>
      </c>
      <c r="K15">
        <v>0</v>
      </c>
      <c r="L15">
        <v>364.61</v>
      </c>
      <c r="M15">
        <v>1890.74</v>
      </c>
      <c r="N15">
        <v>0</v>
      </c>
      <c r="O15">
        <v>350</v>
      </c>
      <c r="P15">
        <v>0</v>
      </c>
      <c r="Q15">
        <v>0</v>
      </c>
      <c r="R15">
        <v>0</v>
      </c>
      <c r="S15">
        <v>0.35</v>
      </c>
      <c r="T15">
        <v>2</v>
      </c>
      <c r="U15" t="s">
        <v>46</v>
      </c>
      <c r="V15">
        <v>0</v>
      </c>
      <c r="W15">
        <v>0</v>
      </c>
      <c r="X15">
        <v>0</v>
      </c>
      <c r="Y15">
        <v>24</v>
      </c>
      <c r="Z15">
        <v>4.5999999999999996</v>
      </c>
      <c r="AA15" t="s">
        <v>39</v>
      </c>
      <c r="AB15">
        <v>18.600000000000001</v>
      </c>
      <c r="AC15">
        <v>0.2802</v>
      </c>
      <c r="AD15">
        <v>0</v>
      </c>
      <c r="AE15" t="s">
        <v>40</v>
      </c>
    </row>
    <row r="16" spans="1:31" x14ac:dyDescent="0.25">
      <c r="A16">
        <v>15</v>
      </c>
      <c r="B16" t="str">
        <f t="shared" si="0"/>
        <v>41-60</v>
      </c>
      <c r="D16">
        <v>56</v>
      </c>
      <c r="F16" t="s">
        <v>28</v>
      </c>
      <c r="G16" t="s">
        <v>29</v>
      </c>
      <c r="H16" t="s">
        <v>30</v>
      </c>
      <c r="I16">
        <v>24</v>
      </c>
      <c r="J16">
        <v>72</v>
      </c>
      <c r="K16">
        <v>2</v>
      </c>
      <c r="L16">
        <v>560.95000000000005</v>
      </c>
      <c r="M16">
        <v>43814.6</v>
      </c>
      <c r="N16">
        <v>0</v>
      </c>
      <c r="O16">
        <v>4424</v>
      </c>
      <c r="P16">
        <v>3</v>
      </c>
      <c r="Q16">
        <v>27</v>
      </c>
      <c r="R16">
        <v>3</v>
      </c>
      <c r="S16">
        <v>0.34</v>
      </c>
      <c r="T16">
        <v>1</v>
      </c>
      <c r="U16" t="s">
        <v>47</v>
      </c>
      <c r="V16">
        <v>0</v>
      </c>
      <c r="W16">
        <v>3</v>
      </c>
      <c r="X16">
        <v>517.78</v>
      </c>
      <c r="Y16">
        <v>2</v>
      </c>
      <c r="Z16">
        <v>3.5</v>
      </c>
      <c r="AA16" t="s">
        <v>32</v>
      </c>
      <c r="AB16">
        <v>17.8</v>
      </c>
      <c r="AC16">
        <v>0.27560000000000001</v>
      </c>
      <c r="AD16">
        <v>0</v>
      </c>
      <c r="AE16" t="s">
        <v>40</v>
      </c>
    </row>
    <row r="17" spans="1:31" x14ac:dyDescent="0.25">
      <c r="A17">
        <v>16</v>
      </c>
      <c r="B17" t="str">
        <f t="shared" si="0"/>
        <v>41-60</v>
      </c>
      <c r="D17">
        <v>59</v>
      </c>
      <c r="F17" t="s">
        <v>28</v>
      </c>
      <c r="G17" t="s">
        <v>49</v>
      </c>
      <c r="H17" t="s">
        <v>36</v>
      </c>
      <c r="I17">
        <v>13</v>
      </c>
      <c r="J17">
        <v>54</v>
      </c>
      <c r="K17">
        <v>4</v>
      </c>
      <c r="L17">
        <v>469.27</v>
      </c>
      <c r="M17">
        <v>25932.560000000001</v>
      </c>
      <c r="N17">
        <v>1</v>
      </c>
      <c r="O17">
        <v>2847</v>
      </c>
      <c r="P17">
        <v>3</v>
      </c>
      <c r="Q17">
        <v>4.4000000000000004</v>
      </c>
      <c r="R17">
        <v>1</v>
      </c>
      <c r="S17">
        <v>0.13</v>
      </c>
      <c r="T17">
        <v>2</v>
      </c>
      <c r="U17" t="s">
        <v>47</v>
      </c>
      <c r="V17">
        <v>3</v>
      </c>
      <c r="W17">
        <v>1</v>
      </c>
      <c r="X17">
        <v>505.88</v>
      </c>
      <c r="Y17">
        <v>27</v>
      </c>
      <c r="Z17">
        <v>3.7</v>
      </c>
      <c r="AA17" t="s">
        <v>51</v>
      </c>
      <c r="AB17">
        <v>24.9</v>
      </c>
      <c r="AC17">
        <v>0.3201</v>
      </c>
      <c r="AD17">
        <v>0</v>
      </c>
      <c r="AE17" t="s">
        <v>40</v>
      </c>
    </row>
    <row r="18" spans="1:31" x14ac:dyDescent="0.25">
      <c r="A18">
        <v>17</v>
      </c>
      <c r="B18" t="str">
        <f t="shared" si="0"/>
        <v>41-60</v>
      </c>
      <c r="D18">
        <v>45</v>
      </c>
      <c r="F18" t="s">
        <v>34</v>
      </c>
      <c r="G18" t="s">
        <v>29</v>
      </c>
      <c r="H18" t="s">
        <v>41</v>
      </c>
      <c r="I18">
        <v>14</v>
      </c>
      <c r="J18">
        <v>30</v>
      </c>
      <c r="K18">
        <v>4</v>
      </c>
      <c r="L18">
        <v>469.46</v>
      </c>
      <c r="M18">
        <v>14921.1</v>
      </c>
      <c r="N18">
        <v>0</v>
      </c>
      <c r="O18">
        <v>1677</v>
      </c>
      <c r="P18">
        <v>1</v>
      </c>
      <c r="Q18">
        <v>24.6</v>
      </c>
      <c r="R18">
        <v>2</v>
      </c>
      <c r="S18">
        <v>0.53</v>
      </c>
      <c r="T18">
        <v>3</v>
      </c>
      <c r="U18" t="s">
        <v>31</v>
      </c>
      <c r="V18">
        <v>1</v>
      </c>
      <c r="W18">
        <v>1</v>
      </c>
      <c r="X18">
        <v>585.37</v>
      </c>
      <c r="Y18">
        <v>31</v>
      </c>
      <c r="Z18">
        <v>4</v>
      </c>
      <c r="AA18" t="s">
        <v>39</v>
      </c>
      <c r="AB18">
        <v>31.6</v>
      </c>
      <c r="AC18">
        <v>0.36530000000000001</v>
      </c>
      <c r="AD18">
        <v>0</v>
      </c>
      <c r="AE18" t="s">
        <v>40</v>
      </c>
    </row>
    <row r="19" spans="1:31" x14ac:dyDescent="0.25">
      <c r="A19">
        <v>18</v>
      </c>
      <c r="B19" t="str">
        <f t="shared" si="0"/>
        <v>18-25</v>
      </c>
      <c r="D19">
        <v>24</v>
      </c>
      <c r="F19" t="s">
        <v>34</v>
      </c>
      <c r="G19" t="s">
        <v>49</v>
      </c>
      <c r="H19" t="s">
        <v>36</v>
      </c>
      <c r="I19">
        <v>13</v>
      </c>
      <c r="J19">
        <v>5</v>
      </c>
      <c r="K19">
        <v>1</v>
      </c>
      <c r="L19">
        <v>306.16000000000003</v>
      </c>
      <c r="M19">
        <v>1520.09</v>
      </c>
      <c r="N19">
        <v>0</v>
      </c>
      <c r="O19">
        <v>364</v>
      </c>
      <c r="P19">
        <v>0</v>
      </c>
      <c r="Q19">
        <v>0</v>
      </c>
      <c r="R19">
        <v>0</v>
      </c>
      <c r="S19">
        <v>0.52</v>
      </c>
      <c r="T19">
        <v>2</v>
      </c>
      <c r="U19" t="s">
        <v>47</v>
      </c>
      <c r="V19">
        <v>0</v>
      </c>
      <c r="W19">
        <v>0</v>
      </c>
      <c r="X19">
        <v>0</v>
      </c>
      <c r="Y19">
        <v>98</v>
      </c>
      <c r="Z19">
        <v>3.9</v>
      </c>
      <c r="AA19" t="s">
        <v>32</v>
      </c>
      <c r="AB19">
        <v>49.6</v>
      </c>
      <c r="AC19">
        <v>0.497</v>
      </c>
      <c r="AD19">
        <v>1</v>
      </c>
      <c r="AE19" t="s">
        <v>52</v>
      </c>
    </row>
    <row r="20" spans="1:31" x14ac:dyDescent="0.25">
      <c r="A20">
        <v>19</v>
      </c>
      <c r="B20" t="str">
        <f t="shared" si="0"/>
        <v>60+</v>
      </c>
      <c r="D20">
        <v>62</v>
      </c>
      <c r="F20" t="s">
        <v>34</v>
      </c>
      <c r="G20" t="s">
        <v>35</v>
      </c>
      <c r="H20" t="s">
        <v>30</v>
      </c>
      <c r="I20">
        <v>51</v>
      </c>
      <c r="J20">
        <v>80</v>
      </c>
      <c r="K20">
        <v>15</v>
      </c>
      <c r="L20">
        <v>347.37</v>
      </c>
      <c r="M20">
        <v>27875.1</v>
      </c>
      <c r="N20">
        <v>0</v>
      </c>
      <c r="O20">
        <v>3053</v>
      </c>
      <c r="P20">
        <v>3</v>
      </c>
      <c r="Q20">
        <v>5.3</v>
      </c>
      <c r="R20">
        <v>3</v>
      </c>
      <c r="S20">
        <v>0.65</v>
      </c>
      <c r="T20">
        <v>4</v>
      </c>
      <c r="U20" t="s">
        <v>38</v>
      </c>
      <c r="V20">
        <v>3</v>
      </c>
      <c r="W20">
        <v>2</v>
      </c>
      <c r="X20">
        <v>1015.06</v>
      </c>
      <c r="Y20">
        <v>24</v>
      </c>
      <c r="Z20">
        <v>1.6</v>
      </c>
      <c r="AA20" t="s">
        <v>48</v>
      </c>
      <c r="AB20">
        <v>23.5</v>
      </c>
      <c r="AC20">
        <v>0.311</v>
      </c>
      <c r="AD20">
        <v>0</v>
      </c>
      <c r="AE20" t="s">
        <v>40</v>
      </c>
    </row>
    <row r="21" spans="1:31" x14ac:dyDescent="0.25">
      <c r="A21">
        <v>20</v>
      </c>
      <c r="B21" t="str">
        <f t="shared" si="0"/>
        <v>41-60</v>
      </c>
      <c r="D21">
        <v>41</v>
      </c>
      <c r="F21" t="s">
        <v>28</v>
      </c>
      <c r="G21" t="s">
        <v>29</v>
      </c>
      <c r="H21" t="s">
        <v>44</v>
      </c>
      <c r="I21">
        <v>53</v>
      </c>
      <c r="J21">
        <v>168</v>
      </c>
      <c r="K21">
        <v>14</v>
      </c>
      <c r="L21">
        <v>286.93</v>
      </c>
      <c r="M21">
        <v>47491.6</v>
      </c>
      <c r="N21">
        <v>0</v>
      </c>
      <c r="O21">
        <v>5130</v>
      </c>
      <c r="P21">
        <v>11</v>
      </c>
      <c r="Q21">
        <v>22.7</v>
      </c>
      <c r="R21">
        <v>9</v>
      </c>
      <c r="S21">
        <v>0.16</v>
      </c>
      <c r="T21">
        <v>1</v>
      </c>
      <c r="U21" t="s">
        <v>42</v>
      </c>
      <c r="V21">
        <v>2</v>
      </c>
      <c r="W21">
        <v>12</v>
      </c>
      <c r="X21">
        <v>1399.95</v>
      </c>
      <c r="Y21">
        <v>26</v>
      </c>
      <c r="Z21">
        <v>3.5</v>
      </c>
      <c r="AA21" t="s">
        <v>39</v>
      </c>
      <c r="AB21">
        <v>45.3</v>
      </c>
      <c r="AC21">
        <v>0.46479999999999999</v>
      </c>
      <c r="AD21">
        <v>1</v>
      </c>
      <c r="AE21" t="s">
        <v>52</v>
      </c>
    </row>
    <row r="22" spans="1:31" x14ac:dyDescent="0.25">
      <c r="A22">
        <v>21</v>
      </c>
      <c r="B22" t="str">
        <f t="shared" si="0"/>
        <v>41-60</v>
      </c>
      <c r="D22">
        <v>44</v>
      </c>
      <c r="F22" t="s">
        <v>34</v>
      </c>
      <c r="G22" t="s">
        <v>49</v>
      </c>
      <c r="H22" t="s">
        <v>53</v>
      </c>
      <c r="I22">
        <v>12</v>
      </c>
      <c r="J22">
        <v>19</v>
      </c>
      <c r="K22">
        <v>1</v>
      </c>
      <c r="L22">
        <v>223.43</v>
      </c>
      <c r="M22">
        <v>4310.17</v>
      </c>
      <c r="N22">
        <v>0</v>
      </c>
      <c r="O22">
        <v>724</v>
      </c>
      <c r="P22">
        <v>1</v>
      </c>
      <c r="Q22">
        <v>4.2</v>
      </c>
      <c r="R22">
        <v>0</v>
      </c>
      <c r="S22">
        <v>0.5</v>
      </c>
      <c r="T22">
        <v>1</v>
      </c>
      <c r="U22" t="s">
        <v>31</v>
      </c>
      <c r="V22">
        <v>0</v>
      </c>
      <c r="W22">
        <v>0</v>
      </c>
      <c r="X22">
        <v>0</v>
      </c>
      <c r="Y22">
        <v>27</v>
      </c>
      <c r="Z22">
        <v>3.6</v>
      </c>
      <c r="AA22" t="s">
        <v>39</v>
      </c>
      <c r="AB22">
        <v>23.1</v>
      </c>
      <c r="AC22">
        <v>0.3085</v>
      </c>
      <c r="AD22">
        <v>0</v>
      </c>
      <c r="AE22" t="s">
        <v>40</v>
      </c>
    </row>
    <row r="23" spans="1:31" x14ac:dyDescent="0.25">
      <c r="A23">
        <v>22</v>
      </c>
      <c r="B23" t="str">
        <f t="shared" si="0"/>
        <v>26-40</v>
      </c>
      <c r="D23">
        <v>37</v>
      </c>
      <c r="F23" t="s">
        <v>34</v>
      </c>
      <c r="G23" t="s">
        <v>49</v>
      </c>
      <c r="H23" t="s">
        <v>36</v>
      </c>
      <c r="I23">
        <v>33</v>
      </c>
      <c r="J23">
        <v>81</v>
      </c>
      <c r="K23">
        <v>14</v>
      </c>
      <c r="L23">
        <v>142.97999999999999</v>
      </c>
      <c r="M23">
        <v>12404.56</v>
      </c>
      <c r="N23">
        <v>0</v>
      </c>
      <c r="O23">
        <v>1490</v>
      </c>
      <c r="P23">
        <v>3</v>
      </c>
      <c r="Q23">
        <v>9</v>
      </c>
      <c r="R23">
        <v>3</v>
      </c>
      <c r="S23">
        <v>0.55000000000000004</v>
      </c>
      <c r="T23">
        <v>4</v>
      </c>
      <c r="U23" t="s">
        <v>38</v>
      </c>
      <c r="V23">
        <v>5</v>
      </c>
      <c r="W23">
        <v>2</v>
      </c>
      <c r="X23">
        <v>1640.76</v>
      </c>
      <c r="Y23">
        <v>117</v>
      </c>
      <c r="Z23">
        <v>4</v>
      </c>
      <c r="AA23" t="s">
        <v>48</v>
      </c>
      <c r="AB23">
        <v>61.8</v>
      </c>
      <c r="AC23">
        <v>0.58740000000000003</v>
      </c>
      <c r="AD23">
        <v>1</v>
      </c>
      <c r="AE23" t="s">
        <v>50</v>
      </c>
    </row>
    <row r="24" spans="1:31" x14ac:dyDescent="0.25">
      <c r="A24">
        <v>23</v>
      </c>
      <c r="B24" t="str">
        <f t="shared" si="0"/>
        <v>26-40</v>
      </c>
      <c r="D24">
        <v>27</v>
      </c>
      <c r="F24" t="s">
        <v>34</v>
      </c>
      <c r="G24" t="s">
        <v>43</v>
      </c>
      <c r="H24" t="s">
        <v>44</v>
      </c>
      <c r="I24">
        <v>27</v>
      </c>
      <c r="J24">
        <v>66</v>
      </c>
      <c r="K24">
        <v>6</v>
      </c>
      <c r="L24">
        <v>700</v>
      </c>
      <c r="M24">
        <v>43034.13</v>
      </c>
      <c r="N24">
        <v>0</v>
      </c>
      <c r="O24">
        <v>4433</v>
      </c>
      <c r="P24">
        <v>1</v>
      </c>
      <c r="Q24">
        <v>0</v>
      </c>
      <c r="R24">
        <v>3</v>
      </c>
      <c r="S24">
        <v>0.41</v>
      </c>
      <c r="T24">
        <v>2</v>
      </c>
      <c r="U24" t="s">
        <v>38</v>
      </c>
      <c r="V24">
        <v>2</v>
      </c>
      <c r="W24">
        <v>3</v>
      </c>
      <c r="X24">
        <v>858.39</v>
      </c>
      <c r="Y24">
        <v>55</v>
      </c>
      <c r="Z24">
        <v>3.2</v>
      </c>
      <c r="AA24" t="s">
        <v>32</v>
      </c>
      <c r="AB24">
        <v>32.700000000000003</v>
      </c>
      <c r="AC24">
        <v>0.373</v>
      </c>
      <c r="AD24">
        <v>0</v>
      </c>
      <c r="AE24" t="s">
        <v>40</v>
      </c>
    </row>
    <row r="25" spans="1:31" x14ac:dyDescent="0.25">
      <c r="A25">
        <v>24</v>
      </c>
      <c r="B25" t="str">
        <f t="shared" si="0"/>
        <v>60+</v>
      </c>
      <c r="D25">
        <v>67</v>
      </c>
      <c r="F25" t="s">
        <v>34</v>
      </c>
      <c r="G25" t="s">
        <v>43</v>
      </c>
      <c r="H25" t="s">
        <v>30</v>
      </c>
      <c r="I25">
        <v>45</v>
      </c>
      <c r="J25">
        <v>56</v>
      </c>
      <c r="K25">
        <v>5</v>
      </c>
      <c r="L25">
        <v>362.55</v>
      </c>
      <c r="M25">
        <v>19715.07</v>
      </c>
      <c r="N25">
        <v>0</v>
      </c>
      <c r="O25">
        <v>1864</v>
      </c>
      <c r="P25">
        <v>4</v>
      </c>
      <c r="Q25">
        <v>0</v>
      </c>
      <c r="R25">
        <v>1</v>
      </c>
      <c r="S25">
        <v>0.05</v>
      </c>
      <c r="T25">
        <v>3</v>
      </c>
      <c r="U25" t="s">
        <v>46</v>
      </c>
      <c r="V25">
        <v>3</v>
      </c>
      <c r="W25">
        <v>3</v>
      </c>
      <c r="X25">
        <v>1740.21</v>
      </c>
      <c r="Y25">
        <v>57</v>
      </c>
      <c r="Z25">
        <v>3.2</v>
      </c>
      <c r="AA25" t="s">
        <v>39</v>
      </c>
      <c r="AB25">
        <v>35</v>
      </c>
      <c r="AC25">
        <v>0.3891</v>
      </c>
      <c r="AD25">
        <v>0</v>
      </c>
      <c r="AE25" t="s">
        <v>40</v>
      </c>
    </row>
    <row r="26" spans="1:31" x14ac:dyDescent="0.25">
      <c r="A26">
        <v>25</v>
      </c>
      <c r="B26" t="str">
        <f t="shared" si="0"/>
        <v>41-60</v>
      </c>
      <c r="D26">
        <v>59</v>
      </c>
      <c r="F26" t="s">
        <v>34</v>
      </c>
      <c r="G26" t="s">
        <v>43</v>
      </c>
      <c r="H26" t="s">
        <v>53</v>
      </c>
      <c r="I26">
        <v>52</v>
      </c>
      <c r="J26">
        <v>172</v>
      </c>
      <c r="K26">
        <v>10</v>
      </c>
      <c r="L26">
        <v>483.98</v>
      </c>
      <c r="M26">
        <v>80227.67</v>
      </c>
      <c r="N26">
        <v>0</v>
      </c>
      <c r="O26">
        <v>9217</v>
      </c>
      <c r="P26">
        <v>8</v>
      </c>
      <c r="Q26">
        <v>23.1</v>
      </c>
      <c r="R26">
        <v>6</v>
      </c>
      <c r="S26">
        <v>0.66</v>
      </c>
      <c r="T26">
        <v>7</v>
      </c>
      <c r="U26" t="s">
        <v>42</v>
      </c>
      <c r="V26">
        <v>1</v>
      </c>
      <c r="W26">
        <v>3</v>
      </c>
      <c r="X26">
        <v>728.25</v>
      </c>
      <c r="Y26">
        <v>2</v>
      </c>
      <c r="Z26">
        <v>4.5</v>
      </c>
      <c r="AA26" t="s">
        <v>51</v>
      </c>
      <c r="AB26">
        <v>31.3</v>
      </c>
      <c r="AC26">
        <v>0.36349999999999999</v>
      </c>
      <c r="AD26">
        <v>0</v>
      </c>
      <c r="AE26" t="s">
        <v>40</v>
      </c>
    </row>
    <row r="27" spans="1:31" x14ac:dyDescent="0.25">
      <c r="A27">
        <v>26</v>
      </c>
      <c r="B27" t="str">
        <f t="shared" si="0"/>
        <v>41-60</v>
      </c>
      <c r="D27">
        <v>52</v>
      </c>
      <c r="F27" t="s">
        <v>34</v>
      </c>
      <c r="G27" t="s">
        <v>43</v>
      </c>
      <c r="H27" t="s">
        <v>30</v>
      </c>
      <c r="I27">
        <v>28</v>
      </c>
      <c r="J27">
        <v>60</v>
      </c>
      <c r="K27">
        <v>2</v>
      </c>
      <c r="L27">
        <v>585.13</v>
      </c>
      <c r="M27">
        <v>34844.080000000002</v>
      </c>
      <c r="N27">
        <v>0</v>
      </c>
      <c r="O27">
        <v>3778</v>
      </c>
      <c r="P27">
        <v>1</v>
      </c>
      <c r="Q27">
        <v>14.4</v>
      </c>
      <c r="R27">
        <v>3</v>
      </c>
      <c r="S27">
        <v>0.28000000000000003</v>
      </c>
      <c r="T27">
        <v>1</v>
      </c>
      <c r="U27" t="s">
        <v>46</v>
      </c>
      <c r="V27">
        <v>2</v>
      </c>
      <c r="W27">
        <v>1</v>
      </c>
      <c r="X27">
        <v>576.30999999999995</v>
      </c>
      <c r="Y27">
        <v>27</v>
      </c>
      <c r="Z27">
        <v>2.2999999999999998</v>
      </c>
      <c r="AA27" t="s">
        <v>39</v>
      </c>
      <c r="AB27">
        <v>19.7</v>
      </c>
      <c r="AC27">
        <v>0.28749999999999998</v>
      </c>
      <c r="AD27">
        <v>0</v>
      </c>
      <c r="AE27" t="s">
        <v>40</v>
      </c>
    </row>
    <row r="28" spans="1:31" x14ac:dyDescent="0.25">
      <c r="A28">
        <v>27</v>
      </c>
      <c r="B28" t="str">
        <f t="shared" si="0"/>
        <v>26-40</v>
      </c>
      <c r="D28">
        <v>39</v>
      </c>
      <c r="F28" t="s">
        <v>28</v>
      </c>
      <c r="G28" t="s">
        <v>29</v>
      </c>
      <c r="H28" t="s">
        <v>30</v>
      </c>
      <c r="I28">
        <v>25</v>
      </c>
      <c r="J28">
        <v>44</v>
      </c>
      <c r="K28">
        <v>2</v>
      </c>
      <c r="L28">
        <v>467.96</v>
      </c>
      <c r="M28">
        <v>22616.29</v>
      </c>
      <c r="N28">
        <v>0</v>
      </c>
      <c r="O28">
        <v>2509</v>
      </c>
      <c r="P28">
        <v>1</v>
      </c>
      <c r="Q28">
        <v>0</v>
      </c>
      <c r="R28">
        <v>2</v>
      </c>
      <c r="S28">
        <v>0.2</v>
      </c>
      <c r="T28">
        <v>3</v>
      </c>
      <c r="U28" t="s">
        <v>38</v>
      </c>
      <c r="V28">
        <v>1</v>
      </c>
      <c r="W28">
        <v>1</v>
      </c>
      <c r="X28">
        <v>585.86</v>
      </c>
      <c r="Y28">
        <v>26</v>
      </c>
      <c r="Z28">
        <v>4.2</v>
      </c>
      <c r="AA28" t="s">
        <v>32</v>
      </c>
      <c r="AB28">
        <v>20.6</v>
      </c>
      <c r="AC28">
        <v>0.29270000000000002</v>
      </c>
      <c r="AD28">
        <v>0</v>
      </c>
      <c r="AE28" t="s">
        <v>40</v>
      </c>
    </row>
    <row r="29" spans="1:31" x14ac:dyDescent="0.25">
      <c r="A29">
        <v>28</v>
      </c>
      <c r="B29" t="str">
        <f t="shared" si="0"/>
        <v>60+</v>
      </c>
      <c r="D29">
        <v>61</v>
      </c>
      <c r="F29" t="s">
        <v>28</v>
      </c>
      <c r="G29" t="s">
        <v>45</v>
      </c>
      <c r="H29" t="s">
        <v>44</v>
      </c>
      <c r="I29">
        <v>28</v>
      </c>
      <c r="J29">
        <v>47</v>
      </c>
      <c r="K29">
        <v>2</v>
      </c>
      <c r="L29">
        <v>438.39</v>
      </c>
      <c r="M29">
        <v>21993.3</v>
      </c>
      <c r="N29">
        <v>0</v>
      </c>
      <c r="O29">
        <v>2595</v>
      </c>
      <c r="P29">
        <v>2</v>
      </c>
      <c r="Q29">
        <v>7.8</v>
      </c>
      <c r="R29">
        <v>2</v>
      </c>
      <c r="S29">
        <v>0.01</v>
      </c>
      <c r="T29">
        <v>2</v>
      </c>
      <c r="U29" t="s">
        <v>46</v>
      </c>
      <c r="V29">
        <v>2</v>
      </c>
      <c r="W29">
        <v>2</v>
      </c>
      <c r="X29">
        <v>502.37</v>
      </c>
      <c r="Y29">
        <v>2</v>
      </c>
      <c r="Z29">
        <v>5</v>
      </c>
      <c r="AA29" t="s">
        <v>32</v>
      </c>
      <c r="AB29">
        <v>12</v>
      </c>
      <c r="AC29">
        <v>0.24210000000000001</v>
      </c>
      <c r="AD29">
        <v>0</v>
      </c>
      <c r="AE29" t="s">
        <v>40</v>
      </c>
    </row>
    <row r="30" spans="1:31" x14ac:dyDescent="0.25">
      <c r="A30">
        <v>29</v>
      </c>
      <c r="B30" t="str">
        <f t="shared" si="0"/>
        <v>41-60</v>
      </c>
      <c r="D30">
        <v>46</v>
      </c>
      <c r="F30" t="s">
        <v>34</v>
      </c>
      <c r="G30" t="s">
        <v>43</v>
      </c>
      <c r="H30" t="s">
        <v>30</v>
      </c>
      <c r="I30">
        <v>30</v>
      </c>
      <c r="J30">
        <v>26</v>
      </c>
      <c r="K30">
        <v>4</v>
      </c>
      <c r="L30">
        <v>493</v>
      </c>
      <c r="M30">
        <v>12969.08</v>
      </c>
      <c r="N30">
        <v>0</v>
      </c>
      <c r="O30">
        <v>1240</v>
      </c>
      <c r="P30">
        <v>1</v>
      </c>
      <c r="Q30">
        <v>0</v>
      </c>
      <c r="R30">
        <v>1</v>
      </c>
      <c r="S30">
        <v>0.55000000000000004</v>
      </c>
      <c r="T30">
        <v>2</v>
      </c>
      <c r="U30" t="s">
        <v>38</v>
      </c>
      <c r="V30">
        <v>1</v>
      </c>
      <c r="W30">
        <v>1</v>
      </c>
      <c r="X30">
        <v>575.16999999999996</v>
      </c>
      <c r="Y30">
        <v>15</v>
      </c>
      <c r="Z30">
        <v>3.2</v>
      </c>
      <c r="AA30" t="s">
        <v>48</v>
      </c>
      <c r="AB30">
        <v>15.6</v>
      </c>
      <c r="AC30">
        <v>0.26240000000000002</v>
      </c>
      <c r="AD30">
        <v>0</v>
      </c>
      <c r="AE30" t="s">
        <v>40</v>
      </c>
    </row>
    <row r="31" spans="1:31" x14ac:dyDescent="0.25">
      <c r="A31">
        <v>30</v>
      </c>
      <c r="B31" t="str">
        <f t="shared" si="0"/>
        <v>41-60</v>
      </c>
      <c r="D31">
        <v>41</v>
      </c>
      <c r="F31" t="s">
        <v>28</v>
      </c>
      <c r="G31" t="s">
        <v>45</v>
      </c>
      <c r="H31" t="s">
        <v>30</v>
      </c>
      <c r="I31">
        <v>59</v>
      </c>
      <c r="J31">
        <v>69</v>
      </c>
      <c r="K31">
        <v>9</v>
      </c>
      <c r="L31">
        <v>695.69</v>
      </c>
      <c r="M31">
        <v>47271.85</v>
      </c>
      <c r="N31">
        <v>0</v>
      </c>
      <c r="O31">
        <v>4870</v>
      </c>
      <c r="P31">
        <v>4</v>
      </c>
      <c r="Q31">
        <v>15.2</v>
      </c>
      <c r="R31">
        <v>1</v>
      </c>
      <c r="S31">
        <v>0.28000000000000003</v>
      </c>
      <c r="T31">
        <v>2</v>
      </c>
      <c r="U31" t="s">
        <v>38</v>
      </c>
      <c r="V31">
        <v>4</v>
      </c>
      <c r="W31">
        <v>1</v>
      </c>
      <c r="X31">
        <v>682.68</v>
      </c>
      <c r="Y31">
        <v>125</v>
      </c>
      <c r="Z31">
        <v>2.9</v>
      </c>
      <c r="AA31" t="s">
        <v>54</v>
      </c>
      <c r="AB31">
        <v>51.7</v>
      </c>
      <c r="AC31">
        <v>0.51259999999999994</v>
      </c>
      <c r="AD31">
        <v>1</v>
      </c>
      <c r="AE31" t="s">
        <v>52</v>
      </c>
    </row>
    <row r="32" spans="1:31" x14ac:dyDescent="0.25">
      <c r="A32">
        <v>31</v>
      </c>
      <c r="B32" t="str">
        <f t="shared" si="0"/>
        <v>41-60</v>
      </c>
      <c r="D32">
        <v>41</v>
      </c>
      <c r="F32" t="s">
        <v>28</v>
      </c>
      <c r="G32" t="s">
        <v>49</v>
      </c>
      <c r="H32" t="s">
        <v>30</v>
      </c>
      <c r="I32">
        <v>7</v>
      </c>
      <c r="J32">
        <v>7</v>
      </c>
      <c r="K32">
        <v>0</v>
      </c>
      <c r="L32">
        <v>456.66</v>
      </c>
      <c r="M32">
        <v>2880.05</v>
      </c>
      <c r="N32">
        <v>0</v>
      </c>
      <c r="O32">
        <v>749</v>
      </c>
      <c r="P32">
        <v>0</v>
      </c>
      <c r="Q32">
        <v>20.9</v>
      </c>
      <c r="R32">
        <v>0</v>
      </c>
      <c r="S32">
        <v>0.28000000000000003</v>
      </c>
      <c r="T32">
        <v>0</v>
      </c>
      <c r="U32" t="s">
        <v>37</v>
      </c>
      <c r="V32">
        <v>0</v>
      </c>
      <c r="W32">
        <v>0</v>
      </c>
      <c r="X32">
        <v>0</v>
      </c>
      <c r="Y32">
        <v>12</v>
      </c>
      <c r="Z32">
        <v>3.7</v>
      </c>
      <c r="AA32" t="s">
        <v>39</v>
      </c>
      <c r="AB32">
        <v>17.399999999999999</v>
      </c>
      <c r="AC32">
        <v>0.2732</v>
      </c>
      <c r="AD32">
        <v>0</v>
      </c>
      <c r="AE32" t="s">
        <v>40</v>
      </c>
    </row>
    <row r="33" spans="1:31" x14ac:dyDescent="0.25">
      <c r="A33">
        <v>32</v>
      </c>
      <c r="B33" t="str">
        <f t="shared" si="0"/>
        <v>26-40</v>
      </c>
      <c r="D33">
        <v>30</v>
      </c>
      <c r="F33" t="s">
        <v>34</v>
      </c>
      <c r="G33" t="s">
        <v>45</v>
      </c>
      <c r="H33" t="s">
        <v>30</v>
      </c>
      <c r="I33">
        <v>10</v>
      </c>
      <c r="J33">
        <v>36</v>
      </c>
      <c r="K33">
        <v>1</v>
      </c>
      <c r="L33">
        <v>274.93</v>
      </c>
      <c r="M33">
        <v>9720.5400000000009</v>
      </c>
      <c r="N33">
        <v>0</v>
      </c>
      <c r="O33">
        <v>1334</v>
      </c>
      <c r="P33">
        <v>2</v>
      </c>
      <c r="Q33">
        <v>0</v>
      </c>
      <c r="R33">
        <v>0</v>
      </c>
      <c r="S33">
        <v>7.0000000000000007E-2</v>
      </c>
      <c r="T33">
        <v>2</v>
      </c>
      <c r="U33" t="s">
        <v>42</v>
      </c>
      <c r="V33">
        <v>2</v>
      </c>
      <c r="W33">
        <v>2</v>
      </c>
      <c r="X33">
        <v>597.13</v>
      </c>
      <c r="Y33">
        <v>34</v>
      </c>
      <c r="Z33">
        <v>3.9</v>
      </c>
      <c r="AA33" t="s">
        <v>39</v>
      </c>
      <c r="AB33">
        <v>33.700000000000003</v>
      </c>
      <c r="AC33">
        <v>0.38009999999999999</v>
      </c>
      <c r="AD33">
        <v>0</v>
      </c>
      <c r="AE33" t="s">
        <v>40</v>
      </c>
    </row>
    <row r="34" spans="1:31" x14ac:dyDescent="0.25">
      <c r="A34">
        <v>33</v>
      </c>
      <c r="B34" t="str">
        <f t="shared" si="0"/>
        <v>18-25</v>
      </c>
      <c r="D34">
        <v>22</v>
      </c>
      <c r="F34" t="s">
        <v>28</v>
      </c>
      <c r="G34" t="s">
        <v>35</v>
      </c>
      <c r="H34" t="s">
        <v>30</v>
      </c>
      <c r="I34">
        <v>23</v>
      </c>
      <c r="J34">
        <v>60</v>
      </c>
      <c r="K34">
        <v>6</v>
      </c>
      <c r="L34">
        <v>318.08999999999997</v>
      </c>
      <c r="M34">
        <v>17230.78</v>
      </c>
      <c r="N34">
        <v>1</v>
      </c>
      <c r="O34">
        <v>2443</v>
      </c>
      <c r="P34">
        <v>4</v>
      </c>
      <c r="Q34">
        <v>14.1</v>
      </c>
      <c r="R34">
        <v>1</v>
      </c>
      <c r="S34">
        <v>0.22</v>
      </c>
      <c r="T34">
        <v>2</v>
      </c>
      <c r="U34" t="s">
        <v>47</v>
      </c>
      <c r="V34">
        <v>0</v>
      </c>
      <c r="W34">
        <v>1</v>
      </c>
      <c r="X34">
        <v>245.59</v>
      </c>
      <c r="Y34">
        <v>18</v>
      </c>
      <c r="Z34">
        <v>4.7</v>
      </c>
      <c r="AA34" t="s">
        <v>39</v>
      </c>
      <c r="AB34">
        <v>19.399999999999999</v>
      </c>
      <c r="AC34">
        <v>0.28510000000000002</v>
      </c>
      <c r="AD34">
        <v>0</v>
      </c>
      <c r="AE34" t="s">
        <v>40</v>
      </c>
    </row>
    <row r="35" spans="1:31" x14ac:dyDescent="0.25">
      <c r="A35">
        <v>34</v>
      </c>
      <c r="B35" t="str">
        <f t="shared" si="0"/>
        <v>41-60</v>
      </c>
      <c r="D35">
        <v>47</v>
      </c>
      <c r="F35" t="s">
        <v>34</v>
      </c>
      <c r="G35" t="s">
        <v>35</v>
      </c>
      <c r="H35" t="s">
        <v>44</v>
      </c>
      <c r="I35">
        <v>24</v>
      </c>
      <c r="J35">
        <v>24</v>
      </c>
      <c r="K35">
        <v>3</v>
      </c>
      <c r="L35">
        <v>336.11</v>
      </c>
      <c r="M35">
        <v>7690.64</v>
      </c>
      <c r="N35">
        <v>0</v>
      </c>
      <c r="O35">
        <v>915</v>
      </c>
      <c r="P35">
        <v>0</v>
      </c>
      <c r="Q35">
        <v>0</v>
      </c>
      <c r="R35">
        <v>1</v>
      </c>
      <c r="S35">
        <v>0.73</v>
      </c>
      <c r="T35">
        <v>1</v>
      </c>
      <c r="U35" t="s">
        <v>31</v>
      </c>
      <c r="V35">
        <v>1</v>
      </c>
      <c r="W35">
        <v>1</v>
      </c>
      <c r="X35">
        <v>560.74</v>
      </c>
      <c r="Y35">
        <v>83</v>
      </c>
      <c r="Z35">
        <v>3.7</v>
      </c>
      <c r="AA35" t="s">
        <v>39</v>
      </c>
      <c r="AB35">
        <v>45.3</v>
      </c>
      <c r="AC35">
        <v>0.46500000000000002</v>
      </c>
      <c r="AD35">
        <v>1</v>
      </c>
      <c r="AE35" t="s">
        <v>50</v>
      </c>
    </row>
    <row r="36" spans="1:31" x14ac:dyDescent="0.25">
      <c r="A36">
        <v>35</v>
      </c>
      <c r="B36" t="str">
        <f t="shared" si="0"/>
        <v>60+</v>
      </c>
      <c r="D36">
        <v>65</v>
      </c>
      <c r="F36" t="s">
        <v>34</v>
      </c>
      <c r="G36" t="s">
        <v>43</v>
      </c>
      <c r="H36" t="s">
        <v>36</v>
      </c>
      <c r="I36">
        <v>29</v>
      </c>
      <c r="J36">
        <v>95</v>
      </c>
      <c r="K36">
        <v>13</v>
      </c>
      <c r="L36">
        <v>425.87</v>
      </c>
      <c r="M36">
        <v>43992.49</v>
      </c>
      <c r="N36">
        <v>1</v>
      </c>
      <c r="O36">
        <v>4119</v>
      </c>
      <c r="P36">
        <v>2</v>
      </c>
      <c r="Q36">
        <v>24.5</v>
      </c>
      <c r="R36">
        <v>1</v>
      </c>
      <c r="S36">
        <v>0.39</v>
      </c>
      <c r="T36">
        <v>5</v>
      </c>
      <c r="U36" t="s">
        <v>42</v>
      </c>
      <c r="V36">
        <v>2</v>
      </c>
      <c r="W36">
        <v>1</v>
      </c>
      <c r="X36">
        <v>483.13</v>
      </c>
      <c r="Y36">
        <v>35</v>
      </c>
      <c r="Z36">
        <v>3.9</v>
      </c>
      <c r="AA36" t="s">
        <v>39</v>
      </c>
      <c r="AB36">
        <v>29.5</v>
      </c>
      <c r="AC36">
        <v>0.35089999999999999</v>
      </c>
      <c r="AD36">
        <v>0</v>
      </c>
      <c r="AE36" t="s">
        <v>40</v>
      </c>
    </row>
    <row r="37" spans="1:31" x14ac:dyDescent="0.25">
      <c r="A37">
        <v>36</v>
      </c>
      <c r="B37" t="str">
        <f t="shared" si="0"/>
        <v>18-25</v>
      </c>
      <c r="D37">
        <v>21</v>
      </c>
      <c r="F37" t="s">
        <v>28</v>
      </c>
      <c r="G37" t="s">
        <v>35</v>
      </c>
      <c r="H37" t="s">
        <v>44</v>
      </c>
      <c r="I37">
        <v>60</v>
      </c>
      <c r="J37">
        <v>174</v>
      </c>
      <c r="K37">
        <v>13</v>
      </c>
      <c r="L37">
        <v>305.02</v>
      </c>
      <c r="M37">
        <v>51176.82</v>
      </c>
      <c r="N37">
        <v>1</v>
      </c>
      <c r="O37">
        <v>5557</v>
      </c>
      <c r="P37">
        <v>4</v>
      </c>
      <c r="Q37">
        <v>33.1</v>
      </c>
      <c r="R37">
        <v>1</v>
      </c>
      <c r="S37">
        <v>0.27</v>
      </c>
      <c r="T37">
        <v>8</v>
      </c>
      <c r="U37" t="s">
        <v>31</v>
      </c>
      <c r="V37">
        <v>6</v>
      </c>
      <c r="W37">
        <v>7</v>
      </c>
      <c r="X37">
        <v>4636.7700000000004</v>
      </c>
      <c r="Y37">
        <v>77</v>
      </c>
      <c r="Z37">
        <v>5</v>
      </c>
      <c r="AA37" t="s">
        <v>39</v>
      </c>
      <c r="AB37">
        <v>50.6</v>
      </c>
      <c r="AC37">
        <v>0.50480000000000003</v>
      </c>
      <c r="AD37">
        <v>1</v>
      </c>
      <c r="AE37" t="s">
        <v>55</v>
      </c>
    </row>
    <row r="38" spans="1:31" x14ac:dyDescent="0.25">
      <c r="A38">
        <v>37</v>
      </c>
      <c r="B38" t="str">
        <f t="shared" si="0"/>
        <v>60+</v>
      </c>
      <c r="D38">
        <v>63</v>
      </c>
      <c r="F38" t="s">
        <v>34</v>
      </c>
      <c r="G38" t="s">
        <v>49</v>
      </c>
      <c r="H38" t="s">
        <v>30</v>
      </c>
      <c r="I38">
        <v>35</v>
      </c>
      <c r="J38">
        <v>45</v>
      </c>
      <c r="K38">
        <v>5</v>
      </c>
      <c r="L38">
        <v>378.07</v>
      </c>
      <c r="M38">
        <v>18577.740000000002</v>
      </c>
      <c r="N38">
        <v>0</v>
      </c>
      <c r="O38">
        <v>2026</v>
      </c>
      <c r="P38">
        <v>1</v>
      </c>
      <c r="Q38">
        <v>11.7</v>
      </c>
      <c r="R38">
        <v>3</v>
      </c>
      <c r="S38">
        <v>0.2</v>
      </c>
      <c r="T38">
        <v>3</v>
      </c>
      <c r="U38" t="s">
        <v>46</v>
      </c>
      <c r="V38">
        <v>0</v>
      </c>
      <c r="W38">
        <v>1</v>
      </c>
      <c r="X38">
        <v>80.78</v>
      </c>
      <c r="Y38">
        <v>54</v>
      </c>
      <c r="Z38">
        <v>2.9</v>
      </c>
      <c r="AA38" t="s">
        <v>51</v>
      </c>
      <c r="AB38">
        <v>31.1</v>
      </c>
      <c r="AC38">
        <v>0.36170000000000002</v>
      </c>
      <c r="AD38">
        <v>0</v>
      </c>
      <c r="AE38" t="s">
        <v>40</v>
      </c>
    </row>
    <row r="39" spans="1:31" x14ac:dyDescent="0.25">
      <c r="A39">
        <v>38</v>
      </c>
      <c r="B39" t="str">
        <f t="shared" si="0"/>
        <v>60+</v>
      </c>
      <c r="D39">
        <v>61</v>
      </c>
      <c r="F39" t="s">
        <v>28</v>
      </c>
      <c r="G39" t="s">
        <v>35</v>
      </c>
      <c r="H39" t="s">
        <v>36</v>
      </c>
      <c r="I39">
        <v>15</v>
      </c>
      <c r="J39">
        <v>33</v>
      </c>
      <c r="K39">
        <v>4</v>
      </c>
      <c r="L39">
        <v>429.5</v>
      </c>
      <c r="M39">
        <v>13576.06</v>
      </c>
      <c r="N39">
        <v>0</v>
      </c>
      <c r="O39">
        <v>1639</v>
      </c>
      <c r="P39">
        <v>2</v>
      </c>
      <c r="Q39">
        <v>1.6</v>
      </c>
      <c r="R39">
        <v>2</v>
      </c>
      <c r="S39">
        <v>0.48</v>
      </c>
      <c r="T39">
        <v>0</v>
      </c>
      <c r="U39" t="s">
        <v>37</v>
      </c>
      <c r="V39">
        <v>0</v>
      </c>
      <c r="W39">
        <v>3</v>
      </c>
      <c r="X39">
        <v>547.12</v>
      </c>
      <c r="Y39">
        <v>121</v>
      </c>
      <c r="Z39">
        <v>4.9000000000000004</v>
      </c>
      <c r="AA39" t="s">
        <v>51</v>
      </c>
      <c r="AB39">
        <v>53.1</v>
      </c>
      <c r="AC39">
        <v>0.52339999999999998</v>
      </c>
      <c r="AD39">
        <v>1</v>
      </c>
      <c r="AE39" t="s">
        <v>56</v>
      </c>
    </row>
    <row r="40" spans="1:31" x14ac:dyDescent="0.25">
      <c r="A40">
        <v>39</v>
      </c>
      <c r="B40" t="str">
        <f t="shared" si="0"/>
        <v>26-40</v>
      </c>
      <c r="D40">
        <v>32</v>
      </c>
      <c r="F40" t="s">
        <v>34</v>
      </c>
      <c r="G40" t="s">
        <v>29</v>
      </c>
      <c r="H40" t="s">
        <v>36</v>
      </c>
      <c r="I40">
        <v>16</v>
      </c>
      <c r="J40">
        <v>20</v>
      </c>
      <c r="K40">
        <v>1</v>
      </c>
      <c r="L40">
        <v>567.65</v>
      </c>
      <c r="M40">
        <v>11674.19</v>
      </c>
      <c r="N40">
        <v>0</v>
      </c>
      <c r="O40">
        <v>1638</v>
      </c>
      <c r="P40">
        <v>0</v>
      </c>
      <c r="Q40">
        <v>6.3</v>
      </c>
      <c r="R40">
        <v>0</v>
      </c>
      <c r="S40">
        <v>0.38</v>
      </c>
      <c r="T40">
        <v>1</v>
      </c>
      <c r="U40" t="s">
        <v>38</v>
      </c>
      <c r="V40">
        <v>0</v>
      </c>
      <c r="W40">
        <v>1</v>
      </c>
      <c r="X40">
        <v>302.49</v>
      </c>
      <c r="Y40">
        <v>14</v>
      </c>
      <c r="Z40">
        <v>4.8</v>
      </c>
      <c r="AA40" t="s">
        <v>39</v>
      </c>
      <c r="AB40">
        <v>15</v>
      </c>
      <c r="AC40">
        <v>0.2591</v>
      </c>
      <c r="AD40">
        <v>0</v>
      </c>
      <c r="AE40" t="s">
        <v>40</v>
      </c>
    </row>
    <row r="41" spans="1:31" x14ac:dyDescent="0.25">
      <c r="A41">
        <v>40</v>
      </c>
      <c r="B41" t="str">
        <f t="shared" si="0"/>
        <v>41-60</v>
      </c>
      <c r="D41">
        <v>51</v>
      </c>
      <c r="F41" t="s">
        <v>34</v>
      </c>
      <c r="G41" t="s">
        <v>43</v>
      </c>
      <c r="H41" t="s">
        <v>44</v>
      </c>
      <c r="I41">
        <v>6</v>
      </c>
      <c r="J41">
        <v>16</v>
      </c>
      <c r="K41">
        <v>3</v>
      </c>
      <c r="L41">
        <v>341.55</v>
      </c>
      <c r="M41">
        <v>5031.91</v>
      </c>
      <c r="N41">
        <v>0</v>
      </c>
      <c r="O41">
        <v>897</v>
      </c>
      <c r="P41">
        <v>1</v>
      </c>
      <c r="Q41">
        <v>12.5</v>
      </c>
      <c r="R41">
        <v>0</v>
      </c>
      <c r="S41">
        <v>0.37</v>
      </c>
      <c r="T41">
        <v>2</v>
      </c>
      <c r="U41" t="s">
        <v>42</v>
      </c>
      <c r="V41">
        <v>0</v>
      </c>
      <c r="W41">
        <v>1</v>
      </c>
      <c r="X41">
        <v>258.8</v>
      </c>
      <c r="Y41">
        <v>12</v>
      </c>
      <c r="Z41">
        <v>4.2</v>
      </c>
      <c r="AA41" t="s">
        <v>32</v>
      </c>
      <c r="AB41">
        <v>20.9</v>
      </c>
      <c r="AC41">
        <v>0.29480000000000001</v>
      </c>
      <c r="AD41">
        <v>0</v>
      </c>
      <c r="AE41" t="s">
        <v>40</v>
      </c>
    </row>
    <row r="42" spans="1:31" x14ac:dyDescent="0.25">
      <c r="A42">
        <v>41</v>
      </c>
      <c r="B42" t="str">
        <f t="shared" si="0"/>
        <v>26-40</v>
      </c>
      <c r="D42">
        <v>26</v>
      </c>
      <c r="F42" t="s">
        <v>28</v>
      </c>
      <c r="G42" t="s">
        <v>29</v>
      </c>
      <c r="H42" t="s">
        <v>36</v>
      </c>
      <c r="I42">
        <v>1</v>
      </c>
      <c r="J42">
        <v>2</v>
      </c>
      <c r="K42">
        <v>0</v>
      </c>
      <c r="L42">
        <v>520.01</v>
      </c>
      <c r="M42">
        <v>994.58</v>
      </c>
      <c r="N42">
        <v>0</v>
      </c>
      <c r="O42">
        <v>302</v>
      </c>
      <c r="P42">
        <v>0</v>
      </c>
      <c r="Q42">
        <v>14.2</v>
      </c>
      <c r="R42">
        <v>0</v>
      </c>
      <c r="S42">
        <v>0.67</v>
      </c>
      <c r="T42">
        <v>0</v>
      </c>
      <c r="U42" t="s">
        <v>37</v>
      </c>
      <c r="V42">
        <v>0</v>
      </c>
      <c r="W42">
        <v>0</v>
      </c>
      <c r="X42">
        <v>0</v>
      </c>
      <c r="Y42">
        <v>26</v>
      </c>
      <c r="Z42">
        <v>3.3</v>
      </c>
      <c r="AA42" t="s">
        <v>39</v>
      </c>
      <c r="AB42">
        <v>21.6</v>
      </c>
      <c r="AC42">
        <v>0.29909999999999998</v>
      </c>
      <c r="AD42">
        <v>0</v>
      </c>
      <c r="AE42" t="s">
        <v>40</v>
      </c>
    </row>
    <row r="43" spans="1:31" x14ac:dyDescent="0.25">
      <c r="A43">
        <v>42</v>
      </c>
      <c r="B43" t="str">
        <f t="shared" si="0"/>
        <v>41-60</v>
      </c>
      <c r="D43">
        <v>58</v>
      </c>
      <c r="F43" t="s">
        <v>28</v>
      </c>
      <c r="G43" t="s">
        <v>43</v>
      </c>
      <c r="H43" t="s">
        <v>44</v>
      </c>
      <c r="I43">
        <v>18</v>
      </c>
      <c r="J43">
        <v>26</v>
      </c>
      <c r="K43">
        <v>2</v>
      </c>
      <c r="L43">
        <v>477.89</v>
      </c>
      <c r="M43">
        <v>12306.58</v>
      </c>
      <c r="N43">
        <v>0</v>
      </c>
      <c r="O43">
        <v>1377</v>
      </c>
      <c r="P43">
        <v>1</v>
      </c>
      <c r="Q43">
        <v>0</v>
      </c>
      <c r="R43">
        <v>1</v>
      </c>
      <c r="S43">
        <v>0.09</v>
      </c>
      <c r="T43">
        <v>0</v>
      </c>
      <c r="U43" t="s">
        <v>37</v>
      </c>
      <c r="V43">
        <v>1</v>
      </c>
      <c r="W43">
        <v>2</v>
      </c>
      <c r="X43">
        <v>369.39</v>
      </c>
      <c r="Y43">
        <v>46</v>
      </c>
      <c r="Z43">
        <v>1.9</v>
      </c>
      <c r="AA43" t="s">
        <v>32</v>
      </c>
      <c r="AB43">
        <v>27</v>
      </c>
      <c r="AC43">
        <v>0.33389999999999997</v>
      </c>
      <c r="AD43">
        <v>0</v>
      </c>
      <c r="AE43" t="s">
        <v>40</v>
      </c>
    </row>
    <row r="44" spans="1:31" x14ac:dyDescent="0.25">
      <c r="A44">
        <v>43</v>
      </c>
      <c r="B44" t="str">
        <f t="shared" si="0"/>
        <v>41-60</v>
      </c>
      <c r="D44">
        <v>55</v>
      </c>
      <c r="F44" t="s">
        <v>28</v>
      </c>
      <c r="G44" t="s">
        <v>35</v>
      </c>
      <c r="H44" t="s">
        <v>44</v>
      </c>
      <c r="I44">
        <v>42</v>
      </c>
      <c r="J44">
        <v>34</v>
      </c>
      <c r="K44">
        <v>4</v>
      </c>
      <c r="L44">
        <v>531.79</v>
      </c>
      <c r="M44">
        <v>19603.88</v>
      </c>
      <c r="N44">
        <v>0</v>
      </c>
      <c r="O44">
        <v>2337</v>
      </c>
      <c r="P44">
        <v>2</v>
      </c>
      <c r="Q44">
        <v>6.3</v>
      </c>
      <c r="R44">
        <v>0</v>
      </c>
      <c r="S44">
        <v>0.56999999999999995</v>
      </c>
      <c r="T44">
        <v>1</v>
      </c>
      <c r="U44" t="s">
        <v>46</v>
      </c>
      <c r="V44">
        <v>0</v>
      </c>
      <c r="W44">
        <v>2</v>
      </c>
      <c r="X44">
        <v>183.83</v>
      </c>
      <c r="Y44">
        <v>167</v>
      </c>
      <c r="Z44">
        <v>4.0999999999999996</v>
      </c>
      <c r="AA44" t="s">
        <v>39</v>
      </c>
      <c r="AB44">
        <v>63.6</v>
      </c>
      <c r="AC44">
        <v>0.6008</v>
      </c>
      <c r="AD44">
        <v>1</v>
      </c>
      <c r="AE44" t="s">
        <v>55</v>
      </c>
    </row>
    <row r="45" spans="1:31" x14ac:dyDescent="0.25">
      <c r="A45">
        <v>44</v>
      </c>
      <c r="B45" t="str">
        <f t="shared" si="0"/>
        <v>26-40</v>
      </c>
      <c r="D45">
        <v>36</v>
      </c>
      <c r="F45" t="s">
        <v>28</v>
      </c>
      <c r="G45" t="s">
        <v>45</v>
      </c>
      <c r="H45" t="s">
        <v>36</v>
      </c>
      <c r="I45">
        <v>50</v>
      </c>
      <c r="J45">
        <v>87</v>
      </c>
      <c r="K45">
        <v>8</v>
      </c>
      <c r="L45">
        <v>162.58000000000001</v>
      </c>
      <c r="M45">
        <v>13012.78</v>
      </c>
      <c r="N45">
        <v>0</v>
      </c>
      <c r="O45">
        <v>1651</v>
      </c>
      <c r="P45">
        <v>3</v>
      </c>
      <c r="Q45">
        <v>21.5</v>
      </c>
      <c r="R45">
        <v>1</v>
      </c>
      <c r="S45">
        <v>0.53</v>
      </c>
      <c r="T45">
        <v>5</v>
      </c>
      <c r="U45" t="s">
        <v>46</v>
      </c>
      <c r="V45">
        <v>4</v>
      </c>
      <c r="W45">
        <v>6</v>
      </c>
      <c r="X45">
        <v>859.57</v>
      </c>
      <c r="Y45">
        <v>10</v>
      </c>
      <c r="Z45">
        <v>3.5</v>
      </c>
      <c r="AA45" t="s">
        <v>39</v>
      </c>
      <c r="AB45">
        <v>24.3</v>
      </c>
      <c r="AC45">
        <v>0.31630000000000003</v>
      </c>
      <c r="AD45">
        <v>0</v>
      </c>
      <c r="AE45" t="s">
        <v>40</v>
      </c>
    </row>
    <row r="46" spans="1:31" x14ac:dyDescent="0.25">
      <c r="A46">
        <v>45</v>
      </c>
      <c r="B46" t="str">
        <f t="shared" si="0"/>
        <v>18-25</v>
      </c>
      <c r="D46">
        <v>21</v>
      </c>
      <c r="F46" t="s">
        <v>28</v>
      </c>
      <c r="G46" t="s">
        <v>45</v>
      </c>
      <c r="H46" t="s">
        <v>44</v>
      </c>
      <c r="I46">
        <v>42</v>
      </c>
      <c r="J46">
        <v>92</v>
      </c>
      <c r="K46">
        <v>16</v>
      </c>
      <c r="L46">
        <v>233.89</v>
      </c>
      <c r="M46">
        <v>21272.32</v>
      </c>
      <c r="N46">
        <v>0</v>
      </c>
      <c r="O46">
        <v>2743</v>
      </c>
      <c r="P46">
        <v>3</v>
      </c>
      <c r="Q46">
        <v>18.399999999999999</v>
      </c>
      <c r="R46">
        <v>3</v>
      </c>
      <c r="S46">
        <v>0.57999999999999996</v>
      </c>
      <c r="T46">
        <v>2</v>
      </c>
      <c r="U46" t="s">
        <v>42</v>
      </c>
      <c r="V46">
        <v>0</v>
      </c>
      <c r="W46">
        <v>0</v>
      </c>
      <c r="X46">
        <v>0</v>
      </c>
      <c r="Y46">
        <v>19</v>
      </c>
      <c r="Z46">
        <v>4.4000000000000004</v>
      </c>
      <c r="AA46" t="s">
        <v>39</v>
      </c>
      <c r="AB46">
        <v>19</v>
      </c>
      <c r="AC46">
        <v>0.28310000000000002</v>
      </c>
      <c r="AD46">
        <v>0</v>
      </c>
      <c r="AE46" t="s">
        <v>40</v>
      </c>
    </row>
    <row r="47" spans="1:31" x14ac:dyDescent="0.25">
      <c r="A47">
        <v>46</v>
      </c>
      <c r="B47" t="str">
        <f t="shared" si="0"/>
        <v>60+</v>
      </c>
      <c r="D47">
        <v>69</v>
      </c>
      <c r="F47" t="s">
        <v>57</v>
      </c>
      <c r="G47" t="s">
        <v>49</v>
      </c>
      <c r="H47" t="s">
        <v>30</v>
      </c>
      <c r="I47">
        <v>60</v>
      </c>
      <c r="J47">
        <v>170</v>
      </c>
      <c r="K47">
        <v>6</v>
      </c>
      <c r="L47">
        <v>265.24</v>
      </c>
      <c r="M47">
        <v>47136.88</v>
      </c>
      <c r="N47">
        <v>0</v>
      </c>
      <c r="O47">
        <v>4406</v>
      </c>
      <c r="P47">
        <v>7</v>
      </c>
      <c r="Q47">
        <v>13.3</v>
      </c>
      <c r="R47">
        <v>3</v>
      </c>
      <c r="S47">
        <v>0.36</v>
      </c>
      <c r="T47">
        <v>8</v>
      </c>
      <c r="U47" t="s">
        <v>38</v>
      </c>
      <c r="V47">
        <v>8</v>
      </c>
      <c r="W47">
        <v>3</v>
      </c>
      <c r="X47">
        <v>360.4</v>
      </c>
      <c r="Y47">
        <v>44</v>
      </c>
      <c r="Z47">
        <v>3.7</v>
      </c>
      <c r="AA47" t="s">
        <v>39</v>
      </c>
      <c r="AB47">
        <v>48.1</v>
      </c>
      <c r="AC47">
        <v>0.48580000000000001</v>
      </c>
      <c r="AD47">
        <v>1</v>
      </c>
      <c r="AE47" t="s">
        <v>52</v>
      </c>
    </row>
    <row r="48" spans="1:31" x14ac:dyDescent="0.25">
      <c r="A48">
        <v>47</v>
      </c>
      <c r="B48" t="str">
        <f t="shared" si="0"/>
        <v>41-60</v>
      </c>
      <c r="D48">
        <v>41</v>
      </c>
      <c r="F48" t="s">
        <v>28</v>
      </c>
      <c r="G48" t="s">
        <v>35</v>
      </c>
      <c r="H48" t="s">
        <v>36</v>
      </c>
      <c r="I48">
        <v>15</v>
      </c>
      <c r="J48">
        <v>35</v>
      </c>
      <c r="K48">
        <v>2</v>
      </c>
      <c r="L48">
        <v>610.69000000000005</v>
      </c>
      <c r="M48">
        <v>22224.95</v>
      </c>
      <c r="N48">
        <v>1</v>
      </c>
      <c r="O48">
        <v>2443</v>
      </c>
      <c r="P48">
        <v>1</v>
      </c>
      <c r="Q48">
        <v>26.4</v>
      </c>
      <c r="R48">
        <v>0</v>
      </c>
      <c r="S48">
        <v>0.65</v>
      </c>
      <c r="T48">
        <v>0</v>
      </c>
      <c r="U48" t="s">
        <v>37</v>
      </c>
      <c r="V48">
        <v>1</v>
      </c>
      <c r="W48">
        <v>0</v>
      </c>
      <c r="X48">
        <v>49.89</v>
      </c>
      <c r="Y48">
        <v>11</v>
      </c>
      <c r="Z48">
        <v>2.6</v>
      </c>
      <c r="AA48" t="s">
        <v>39</v>
      </c>
      <c r="AB48">
        <v>17.5</v>
      </c>
      <c r="AC48">
        <v>0.27379999999999999</v>
      </c>
      <c r="AD48">
        <v>0</v>
      </c>
      <c r="AE48" t="s">
        <v>40</v>
      </c>
    </row>
    <row r="49" spans="1:31" x14ac:dyDescent="0.25">
      <c r="A49">
        <v>48</v>
      </c>
      <c r="B49" t="str">
        <f t="shared" si="0"/>
        <v>60+</v>
      </c>
      <c r="D49">
        <v>65</v>
      </c>
      <c r="F49" t="s">
        <v>34</v>
      </c>
      <c r="G49" t="s">
        <v>29</v>
      </c>
      <c r="H49" t="s">
        <v>44</v>
      </c>
      <c r="I49">
        <v>38</v>
      </c>
      <c r="J49">
        <v>97</v>
      </c>
      <c r="K49">
        <v>15</v>
      </c>
      <c r="L49">
        <v>355.24</v>
      </c>
      <c r="M49">
        <v>34428.46</v>
      </c>
      <c r="N49">
        <v>0</v>
      </c>
      <c r="O49">
        <v>3878</v>
      </c>
      <c r="P49">
        <v>3</v>
      </c>
      <c r="Q49">
        <v>7.3</v>
      </c>
      <c r="R49">
        <v>1</v>
      </c>
      <c r="S49">
        <v>0.72</v>
      </c>
      <c r="T49">
        <v>7</v>
      </c>
      <c r="U49" t="s">
        <v>42</v>
      </c>
      <c r="V49">
        <v>2</v>
      </c>
      <c r="W49">
        <v>2</v>
      </c>
      <c r="X49">
        <v>804.51</v>
      </c>
      <c r="Y49">
        <v>16</v>
      </c>
      <c r="Z49">
        <v>3.2</v>
      </c>
      <c r="AA49" t="s">
        <v>39</v>
      </c>
      <c r="AB49">
        <v>29.8</v>
      </c>
      <c r="AC49">
        <v>0.35310000000000002</v>
      </c>
      <c r="AD49">
        <v>0</v>
      </c>
      <c r="AE49" t="s">
        <v>40</v>
      </c>
    </row>
    <row r="50" spans="1:31" x14ac:dyDescent="0.25">
      <c r="A50">
        <v>49</v>
      </c>
      <c r="B50" t="str">
        <f t="shared" si="0"/>
        <v>41-60</v>
      </c>
      <c r="D50">
        <v>53</v>
      </c>
      <c r="F50" t="s">
        <v>28</v>
      </c>
      <c r="G50" t="s">
        <v>43</v>
      </c>
      <c r="H50" t="s">
        <v>36</v>
      </c>
      <c r="I50">
        <v>47</v>
      </c>
      <c r="J50">
        <v>56</v>
      </c>
      <c r="K50">
        <v>4</v>
      </c>
      <c r="L50">
        <v>308</v>
      </c>
      <c r="M50">
        <v>17416.62</v>
      </c>
      <c r="N50">
        <v>0</v>
      </c>
      <c r="O50">
        <v>1986</v>
      </c>
      <c r="P50">
        <v>4</v>
      </c>
      <c r="Q50">
        <v>0</v>
      </c>
      <c r="R50">
        <v>1</v>
      </c>
      <c r="S50">
        <v>0.42</v>
      </c>
      <c r="T50">
        <v>1</v>
      </c>
      <c r="U50" t="s">
        <v>38</v>
      </c>
      <c r="V50">
        <v>1</v>
      </c>
      <c r="W50">
        <v>3</v>
      </c>
      <c r="X50">
        <v>616.6</v>
      </c>
      <c r="Y50">
        <v>80</v>
      </c>
      <c r="Z50">
        <v>4.0999999999999996</v>
      </c>
      <c r="AA50" t="s">
        <v>39</v>
      </c>
      <c r="AB50">
        <v>36.200000000000003</v>
      </c>
      <c r="AC50">
        <v>0.39810000000000001</v>
      </c>
      <c r="AD50">
        <v>0</v>
      </c>
      <c r="AE50" t="s">
        <v>40</v>
      </c>
    </row>
    <row r="51" spans="1:31" x14ac:dyDescent="0.25">
      <c r="A51">
        <v>50</v>
      </c>
      <c r="B51" t="str">
        <f t="shared" si="0"/>
        <v>41-60</v>
      </c>
      <c r="D51">
        <v>59</v>
      </c>
      <c r="F51" t="s">
        <v>57</v>
      </c>
      <c r="G51" t="s">
        <v>49</v>
      </c>
      <c r="H51" t="s">
        <v>30</v>
      </c>
      <c r="I51">
        <v>60</v>
      </c>
      <c r="J51">
        <v>13</v>
      </c>
      <c r="K51">
        <v>3</v>
      </c>
      <c r="L51">
        <v>434.47</v>
      </c>
      <c r="M51">
        <v>6051.75</v>
      </c>
      <c r="N51">
        <v>0</v>
      </c>
      <c r="O51">
        <v>688</v>
      </c>
      <c r="P51">
        <v>1</v>
      </c>
      <c r="Q51">
        <v>0.4</v>
      </c>
      <c r="R51">
        <v>0</v>
      </c>
      <c r="S51">
        <v>0.43</v>
      </c>
      <c r="T51">
        <v>1</v>
      </c>
      <c r="U51" t="s">
        <v>47</v>
      </c>
      <c r="V51">
        <v>0</v>
      </c>
      <c r="W51">
        <v>1</v>
      </c>
      <c r="X51">
        <v>227.34</v>
      </c>
      <c r="Y51">
        <v>63</v>
      </c>
      <c r="Z51">
        <v>4.5</v>
      </c>
      <c r="AA51" t="s">
        <v>39</v>
      </c>
      <c r="AB51">
        <v>18.7</v>
      </c>
      <c r="AC51">
        <v>0.28089999999999998</v>
      </c>
      <c r="AD51">
        <v>0</v>
      </c>
      <c r="AE51" t="s">
        <v>40</v>
      </c>
    </row>
    <row r="52" spans="1:31" x14ac:dyDescent="0.25">
      <c r="A52">
        <v>51</v>
      </c>
      <c r="B52" t="str">
        <f t="shared" si="0"/>
        <v>41-60</v>
      </c>
      <c r="D52">
        <v>58</v>
      </c>
      <c r="F52" t="s">
        <v>28</v>
      </c>
      <c r="G52" t="s">
        <v>43</v>
      </c>
      <c r="H52" t="s">
        <v>30</v>
      </c>
      <c r="I52">
        <v>17</v>
      </c>
      <c r="J52">
        <v>8</v>
      </c>
      <c r="K52">
        <v>1</v>
      </c>
      <c r="L52">
        <v>696.2</v>
      </c>
      <c r="M52">
        <v>5760.48</v>
      </c>
      <c r="N52">
        <v>0</v>
      </c>
      <c r="O52">
        <v>1037</v>
      </c>
      <c r="P52">
        <v>0</v>
      </c>
      <c r="Q52">
        <v>24.5</v>
      </c>
      <c r="R52">
        <v>0</v>
      </c>
      <c r="S52">
        <v>0.43</v>
      </c>
      <c r="T52">
        <v>0</v>
      </c>
      <c r="U52" t="s">
        <v>37</v>
      </c>
      <c r="V52">
        <v>0</v>
      </c>
      <c r="W52">
        <v>0</v>
      </c>
      <c r="X52">
        <v>0</v>
      </c>
      <c r="Y52">
        <v>66</v>
      </c>
      <c r="Z52">
        <v>3.4</v>
      </c>
      <c r="AA52" t="s">
        <v>39</v>
      </c>
      <c r="AB52">
        <v>34</v>
      </c>
      <c r="AC52">
        <v>0.38250000000000001</v>
      </c>
      <c r="AD52">
        <v>0</v>
      </c>
      <c r="AE52" t="s">
        <v>40</v>
      </c>
    </row>
    <row r="53" spans="1:31" x14ac:dyDescent="0.25">
      <c r="A53">
        <v>52</v>
      </c>
      <c r="B53" t="str">
        <f t="shared" si="0"/>
        <v>26-40</v>
      </c>
      <c r="D53">
        <v>28</v>
      </c>
      <c r="F53" t="s">
        <v>28</v>
      </c>
      <c r="G53" t="s">
        <v>43</v>
      </c>
      <c r="H53" t="s">
        <v>30</v>
      </c>
      <c r="I53">
        <v>10</v>
      </c>
      <c r="J53">
        <v>16</v>
      </c>
      <c r="K53">
        <v>3</v>
      </c>
      <c r="L53">
        <v>366.99</v>
      </c>
      <c r="M53">
        <v>5569.57</v>
      </c>
      <c r="N53">
        <v>0</v>
      </c>
      <c r="O53">
        <v>723</v>
      </c>
      <c r="P53">
        <v>0</v>
      </c>
      <c r="Q53">
        <v>18.2</v>
      </c>
      <c r="R53">
        <v>1</v>
      </c>
      <c r="S53">
        <v>0.41</v>
      </c>
      <c r="T53">
        <v>2</v>
      </c>
      <c r="U53" t="s">
        <v>47</v>
      </c>
      <c r="V53">
        <v>0</v>
      </c>
      <c r="W53">
        <v>1</v>
      </c>
      <c r="X53">
        <v>375.36</v>
      </c>
      <c r="Y53">
        <v>55</v>
      </c>
      <c r="Z53">
        <v>3</v>
      </c>
      <c r="AA53" t="s">
        <v>39</v>
      </c>
      <c r="AB53">
        <v>35.299999999999997</v>
      </c>
      <c r="AC53">
        <v>0.39169999999999999</v>
      </c>
      <c r="AD53">
        <v>0</v>
      </c>
      <c r="AE53" t="s">
        <v>40</v>
      </c>
    </row>
    <row r="54" spans="1:31" x14ac:dyDescent="0.25">
      <c r="A54">
        <v>53</v>
      </c>
      <c r="B54" t="str">
        <f t="shared" si="0"/>
        <v>26-40</v>
      </c>
      <c r="D54">
        <v>37</v>
      </c>
      <c r="F54" t="s">
        <v>34</v>
      </c>
      <c r="G54" t="s">
        <v>45</v>
      </c>
      <c r="H54" t="s">
        <v>30</v>
      </c>
      <c r="I54">
        <v>59</v>
      </c>
      <c r="J54">
        <v>70</v>
      </c>
      <c r="K54">
        <v>4</v>
      </c>
      <c r="L54">
        <v>368.98</v>
      </c>
      <c r="M54">
        <v>25570.16</v>
      </c>
      <c r="N54">
        <v>0</v>
      </c>
      <c r="O54">
        <v>2984</v>
      </c>
      <c r="P54">
        <v>2</v>
      </c>
      <c r="Q54">
        <v>16.5</v>
      </c>
      <c r="R54">
        <v>4</v>
      </c>
      <c r="S54">
        <v>0.43</v>
      </c>
      <c r="T54">
        <v>4</v>
      </c>
      <c r="U54" t="s">
        <v>46</v>
      </c>
      <c r="V54">
        <v>1</v>
      </c>
      <c r="W54">
        <v>5</v>
      </c>
      <c r="X54">
        <v>1560.02</v>
      </c>
      <c r="Y54">
        <v>109</v>
      </c>
      <c r="Z54">
        <v>2.9</v>
      </c>
      <c r="AA54" t="s">
        <v>51</v>
      </c>
      <c r="AB54">
        <v>50.4</v>
      </c>
      <c r="AC54">
        <v>0.50329999999999997</v>
      </c>
      <c r="AD54">
        <v>1</v>
      </c>
      <c r="AE54" t="s">
        <v>58</v>
      </c>
    </row>
    <row r="55" spans="1:31" x14ac:dyDescent="0.25">
      <c r="A55">
        <v>54</v>
      </c>
      <c r="B55" t="str">
        <f t="shared" si="0"/>
        <v>41-60</v>
      </c>
      <c r="D55">
        <v>42</v>
      </c>
      <c r="F55" t="s">
        <v>28</v>
      </c>
      <c r="G55" t="s">
        <v>45</v>
      </c>
      <c r="H55" t="s">
        <v>36</v>
      </c>
      <c r="I55">
        <v>38</v>
      </c>
      <c r="J55">
        <v>65</v>
      </c>
      <c r="K55">
        <v>4</v>
      </c>
      <c r="L55">
        <v>563.80999999999995</v>
      </c>
      <c r="M55">
        <v>39844.1</v>
      </c>
      <c r="N55">
        <v>0</v>
      </c>
      <c r="O55">
        <v>4316</v>
      </c>
      <c r="P55">
        <v>4</v>
      </c>
      <c r="Q55">
        <v>25</v>
      </c>
      <c r="R55">
        <v>3</v>
      </c>
      <c r="S55">
        <v>0.63</v>
      </c>
      <c r="T55">
        <v>4</v>
      </c>
      <c r="U55" t="s">
        <v>47</v>
      </c>
      <c r="V55">
        <v>0</v>
      </c>
      <c r="W55">
        <v>4</v>
      </c>
      <c r="X55">
        <v>1365.79</v>
      </c>
      <c r="Y55">
        <v>73</v>
      </c>
      <c r="Z55">
        <v>3.3</v>
      </c>
      <c r="AA55" t="s">
        <v>39</v>
      </c>
      <c r="AB55">
        <v>47.4</v>
      </c>
      <c r="AC55">
        <v>0.48020000000000002</v>
      </c>
      <c r="AD55">
        <v>1</v>
      </c>
      <c r="AE55" t="s">
        <v>58</v>
      </c>
    </row>
    <row r="56" spans="1:31" x14ac:dyDescent="0.25">
      <c r="A56">
        <v>55</v>
      </c>
      <c r="B56" t="str">
        <f t="shared" si="0"/>
        <v>41-60</v>
      </c>
      <c r="D56">
        <v>44</v>
      </c>
      <c r="F56" t="s">
        <v>34</v>
      </c>
      <c r="G56" t="s">
        <v>49</v>
      </c>
      <c r="H56" t="s">
        <v>36</v>
      </c>
      <c r="I56">
        <v>47</v>
      </c>
      <c r="J56">
        <v>112</v>
      </c>
      <c r="K56">
        <v>19</v>
      </c>
      <c r="L56">
        <v>477.77</v>
      </c>
      <c r="M56">
        <v>52888.59</v>
      </c>
      <c r="N56">
        <v>0</v>
      </c>
      <c r="O56">
        <v>5446</v>
      </c>
      <c r="P56">
        <v>2</v>
      </c>
      <c r="Q56">
        <v>17.7</v>
      </c>
      <c r="R56">
        <v>6</v>
      </c>
      <c r="S56">
        <v>0.3</v>
      </c>
      <c r="T56">
        <v>2</v>
      </c>
      <c r="U56" t="s">
        <v>38</v>
      </c>
      <c r="V56">
        <v>6</v>
      </c>
      <c r="W56">
        <v>8</v>
      </c>
      <c r="X56">
        <v>2804.64</v>
      </c>
      <c r="Y56">
        <v>15</v>
      </c>
      <c r="Z56">
        <v>5</v>
      </c>
      <c r="AA56" t="s">
        <v>32</v>
      </c>
      <c r="AB56">
        <v>24.9</v>
      </c>
      <c r="AC56">
        <v>0.32050000000000001</v>
      </c>
      <c r="AD56">
        <v>0</v>
      </c>
      <c r="AE56" t="s">
        <v>40</v>
      </c>
    </row>
    <row r="57" spans="1:31" x14ac:dyDescent="0.25">
      <c r="A57">
        <v>56</v>
      </c>
      <c r="B57" t="str">
        <f t="shared" si="0"/>
        <v>18-25</v>
      </c>
      <c r="D57">
        <v>20</v>
      </c>
      <c r="F57" t="s">
        <v>28</v>
      </c>
      <c r="G57" t="s">
        <v>49</v>
      </c>
      <c r="H57" t="s">
        <v>41</v>
      </c>
      <c r="I57">
        <v>36</v>
      </c>
      <c r="J57">
        <v>83</v>
      </c>
      <c r="K57">
        <v>8</v>
      </c>
      <c r="L57">
        <v>448.3</v>
      </c>
      <c r="M57">
        <v>38701.019999999997</v>
      </c>
      <c r="N57">
        <v>0</v>
      </c>
      <c r="O57">
        <v>4450</v>
      </c>
      <c r="P57">
        <v>4</v>
      </c>
      <c r="Q57">
        <v>5.8</v>
      </c>
      <c r="R57">
        <v>0</v>
      </c>
      <c r="S57">
        <v>0.65</v>
      </c>
      <c r="T57">
        <v>2</v>
      </c>
      <c r="U57" t="s">
        <v>47</v>
      </c>
      <c r="V57">
        <v>4</v>
      </c>
      <c r="W57">
        <v>1</v>
      </c>
      <c r="X57">
        <v>1028.75</v>
      </c>
      <c r="Y57">
        <v>71</v>
      </c>
      <c r="Z57">
        <v>3.9</v>
      </c>
      <c r="AA57" t="s">
        <v>39</v>
      </c>
      <c r="AB57">
        <v>41.4</v>
      </c>
      <c r="AC57">
        <v>0.43619999999999998</v>
      </c>
      <c r="AD57">
        <v>1</v>
      </c>
      <c r="AE57" t="s">
        <v>59</v>
      </c>
    </row>
    <row r="58" spans="1:31" x14ac:dyDescent="0.25">
      <c r="A58">
        <v>57</v>
      </c>
      <c r="B58" t="str">
        <f t="shared" si="0"/>
        <v>41-60</v>
      </c>
      <c r="D58">
        <v>46</v>
      </c>
      <c r="F58" t="s">
        <v>34</v>
      </c>
      <c r="G58" t="s">
        <v>43</v>
      </c>
      <c r="H58" t="s">
        <v>30</v>
      </c>
      <c r="I58">
        <v>8</v>
      </c>
      <c r="J58">
        <v>1</v>
      </c>
      <c r="K58">
        <v>0</v>
      </c>
      <c r="L58">
        <v>392.23</v>
      </c>
      <c r="M58">
        <v>366.28</v>
      </c>
      <c r="N58">
        <v>0</v>
      </c>
      <c r="O58">
        <v>5</v>
      </c>
      <c r="P58">
        <v>0</v>
      </c>
      <c r="Q58">
        <v>0</v>
      </c>
      <c r="R58">
        <v>0</v>
      </c>
      <c r="S58">
        <v>0.25</v>
      </c>
      <c r="T58">
        <v>0</v>
      </c>
      <c r="U58" t="s">
        <v>37</v>
      </c>
      <c r="V58">
        <v>0</v>
      </c>
      <c r="W58">
        <v>0</v>
      </c>
      <c r="X58">
        <v>0</v>
      </c>
      <c r="Y58">
        <v>35</v>
      </c>
      <c r="Z58">
        <v>3.7</v>
      </c>
      <c r="AA58" t="s">
        <v>39</v>
      </c>
      <c r="AB58">
        <v>26</v>
      </c>
      <c r="AC58">
        <v>0.32740000000000002</v>
      </c>
      <c r="AD58">
        <v>0</v>
      </c>
      <c r="AE58" t="s">
        <v>40</v>
      </c>
    </row>
    <row r="59" spans="1:31" x14ac:dyDescent="0.25">
      <c r="A59">
        <v>58</v>
      </c>
      <c r="B59" t="str">
        <f t="shared" si="0"/>
        <v>26-40</v>
      </c>
      <c r="D59">
        <v>26</v>
      </c>
      <c r="F59" t="s">
        <v>34</v>
      </c>
      <c r="G59" t="s">
        <v>43</v>
      </c>
      <c r="H59" t="s">
        <v>30</v>
      </c>
      <c r="I59">
        <v>8</v>
      </c>
      <c r="J59">
        <v>31</v>
      </c>
      <c r="K59">
        <v>4</v>
      </c>
      <c r="L59">
        <v>483.55</v>
      </c>
      <c r="M59">
        <v>16452.61</v>
      </c>
      <c r="N59">
        <v>1</v>
      </c>
      <c r="O59">
        <v>1940</v>
      </c>
      <c r="P59">
        <v>0</v>
      </c>
      <c r="Q59">
        <v>1.4</v>
      </c>
      <c r="R59">
        <v>0</v>
      </c>
      <c r="S59">
        <v>0.31</v>
      </c>
      <c r="T59">
        <v>2</v>
      </c>
      <c r="U59" t="s">
        <v>42</v>
      </c>
      <c r="V59">
        <v>0</v>
      </c>
      <c r="W59">
        <v>0</v>
      </c>
      <c r="X59">
        <v>0</v>
      </c>
      <c r="Y59">
        <v>26</v>
      </c>
      <c r="Z59">
        <v>3.6</v>
      </c>
      <c r="AA59" t="s">
        <v>32</v>
      </c>
      <c r="AB59">
        <v>18.899999999999999</v>
      </c>
      <c r="AC59">
        <v>0.2823</v>
      </c>
      <c r="AD59">
        <v>0</v>
      </c>
      <c r="AE59" t="s">
        <v>40</v>
      </c>
    </row>
    <row r="60" spans="1:31" x14ac:dyDescent="0.25">
      <c r="A60">
        <v>59</v>
      </c>
      <c r="B60" t="str">
        <f t="shared" si="0"/>
        <v>41-60</v>
      </c>
      <c r="D60">
        <v>57</v>
      </c>
      <c r="F60" t="s">
        <v>34</v>
      </c>
      <c r="G60" t="s">
        <v>49</v>
      </c>
      <c r="H60" t="s">
        <v>30</v>
      </c>
      <c r="I60">
        <v>19</v>
      </c>
      <c r="J60">
        <v>40</v>
      </c>
      <c r="K60">
        <v>7</v>
      </c>
      <c r="L60">
        <v>125.02</v>
      </c>
      <c r="M60">
        <v>4779.51</v>
      </c>
      <c r="N60">
        <v>0</v>
      </c>
      <c r="O60">
        <v>725</v>
      </c>
      <c r="P60">
        <v>2</v>
      </c>
      <c r="Q60">
        <v>15.8</v>
      </c>
      <c r="R60">
        <v>1</v>
      </c>
      <c r="S60">
        <v>0.62</v>
      </c>
      <c r="T60">
        <v>4</v>
      </c>
      <c r="U60" t="s">
        <v>47</v>
      </c>
      <c r="V60">
        <v>1</v>
      </c>
      <c r="W60">
        <v>3</v>
      </c>
      <c r="X60">
        <v>854.1</v>
      </c>
      <c r="Y60">
        <v>24</v>
      </c>
      <c r="Z60">
        <v>3.3</v>
      </c>
      <c r="AA60" t="s">
        <v>39</v>
      </c>
      <c r="AB60">
        <v>31.3</v>
      </c>
      <c r="AC60">
        <v>0.36349999999999999</v>
      </c>
      <c r="AD60">
        <v>0</v>
      </c>
      <c r="AE60" t="s">
        <v>40</v>
      </c>
    </row>
    <row r="61" spans="1:31" x14ac:dyDescent="0.25">
      <c r="A61">
        <v>60</v>
      </c>
      <c r="B61" t="str">
        <f t="shared" si="0"/>
        <v>41-60</v>
      </c>
      <c r="D61">
        <v>54</v>
      </c>
      <c r="F61" t="s">
        <v>28</v>
      </c>
      <c r="G61" t="s">
        <v>35</v>
      </c>
      <c r="H61" t="s">
        <v>44</v>
      </c>
      <c r="I61">
        <v>37</v>
      </c>
      <c r="J61">
        <v>75</v>
      </c>
      <c r="K61">
        <v>12</v>
      </c>
      <c r="L61">
        <v>481.16</v>
      </c>
      <c r="M61">
        <v>32937.269999999997</v>
      </c>
      <c r="N61">
        <v>0</v>
      </c>
      <c r="O61">
        <v>3907</v>
      </c>
      <c r="P61">
        <v>5</v>
      </c>
      <c r="Q61">
        <v>22.6</v>
      </c>
      <c r="R61">
        <v>2</v>
      </c>
      <c r="S61">
        <v>0.12</v>
      </c>
      <c r="T61">
        <v>1</v>
      </c>
      <c r="U61" t="s">
        <v>38</v>
      </c>
      <c r="V61">
        <v>2</v>
      </c>
      <c r="W61">
        <v>5</v>
      </c>
      <c r="X61">
        <v>601.54999999999995</v>
      </c>
      <c r="Y61">
        <v>52</v>
      </c>
      <c r="Z61">
        <v>4.3</v>
      </c>
      <c r="AA61" t="s">
        <v>51</v>
      </c>
      <c r="AB61">
        <v>39.9</v>
      </c>
      <c r="AC61">
        <v>0.42459999999999998</v>
      </c>
      <c r="AD61">
        <v>1</v>
      </c>
      <c r="AE61" t="s">
        <v>60</v>
      </c>
    </row>
    <row r="62" spans="1:31" x14ac:dyDescent="0.25">
      <c r="A62">
        <v>61</v>
      </c>
      <c r="B62" t="str">
        <f t="shared" si="0"/>
        <v>60+</v>
      </c>
      <c r="D62">
        <v>66</v>
      </c>
      <c r="F62" t="s">
        <v>28</v>
      </c>
      <c r="G62" t="s">
        <v>29</v>
      </c>
      <c r="H62" t="s">
        <v>41</v>
      </c>
      <c r="I62">
        <v>58</v>
      </c>
      <c r="J62">
        <v>98</v>
      </c>
      <c r="K62">
        <v>14</v>
      </c>
      <c r="L62">
        <v>297.77999999999997</v>
      </c>
      <c r="M62">
        <v>30610.33</v>
      </c>
      <c r="N62">
        <v>0</v>
      </c>
      <c r="O62">
        <v>3088</v>
      </c>
      <c r="P62">
        <v>1</v>
      </c>
      <c r="Q62">
        <v>20.6</v>
      </c>
      <c r="R62">
        <v>0</v>
      </c>
      <c r="S62">
        <v>0.14000000000000001</v>
      </c>
      <c r="T62">
        <v>6</v>
      </c>
      <c r="U62" t="s">
        <v>46</v>
      </c>
      <c r="V62">
        <v>0</v>
      </c>
      <c r="W62">
        <v>2</v>
      </c>
      <c r="X62">
        <v>467.26</v>
      </c>
      <c r="Y62">
        <v>102</v>
      </c>
      <c r="Z62">
        <v>4.5</v>
      </c>
      <c r="AA62" t="s">
        <v>51</v>
      </c>
      <c r="AB62">
        <v>51.1</v>
      </c>
      <c r="AC62">
        <v>0.50849999999999995</v>
      </c>
      <c r="AD62">
        <v>1</v>
      </c>
      <c r="AE62" t="s">
        <v>59</v>
      </c>
    </row>
    <row r="63" spans="1:31" x14ac:dyDescent="0.25">
      <c r="A63">
        <v>62</v>
      </c>
      <c r="B63" t="str">
        <f t="shared" si="0"/>
        <v>41-60</v>
      </c>
      <c r="D63">
        <v>57</v>
      </c>
      <c r="F63" t="s">
        <v>28</v>
      </c>
      <c r="G63" t="s">
        <v>49</v>
      </c>
      <c r="H63" t="s">
        <v>41</v>
      </c>
      <c r="I63">
        <v>32</v>
      </c>
      <c r="J63">
        <v>50</v>
      </c>
      <c r="K63">
        <v>7</v>
      </c>
      <c r="L63">
        <v>623.42999999999995</v>
      </c>
      <c r="M63">
        <v>30952.799999999999</v>
      </c>
      <c r="N63">
        <v>0</v>
      </c>
      <c r="O63">
        <v>3295</v>
      </c>
      <c r="P63">
        <v>1</v>
      </c>
      <c r="Q63">
        <v>26.4</v>
      </c>
      <c r="R63">
        <v>0</v>
      </c>
      <c r="S63">
        <v>0.52</v>
      </c>
      <c r="T63">
        <v>1</v>
      </c>
      <c r="U63" t="s">
        <v>42</v>
      </c>
      <c r="V63">
        <v>3</v>
      </c>
      <c r="W63">
        <v>4</v>
      </c>
      <c r="X63">
        <v>2087.88</v>
      </c>
      <c r="Y63">
        <v>50</v>
      </c>
      <c r="Z63">
        <v>4.9000000000000004</v>
      </c>
      <c r="AA63" t="s">
        <v>39</v>
      </c>
      <c r="AB63">
        <v>32.799999999999997</v>
      </c>
      <c r="AC63">
        <v>0.37380000000000002</v>
      </c>
      <c r="AD63">
        <v>0</v>
      </c>
      <c r="AE63" t="s">
        <v>40</v>
      </c>
    </row>
    <row r="64" spans="1:31" x14ac:dyDescent="0.25">
      <c r="A64">
        <v>63</v>
      </c>
      <c r="B64" t="str">
        <f t="shared" si="0"/>
        <v>26-40</v>
      </c>
      <c r="D64">
        <v>37</v>
      </c>
      <c r="F64" t="s">
        <v>28</v>
      </c>
      <c r="G64" t="s">
        <v>45</v>
      </c>
      <c r="H64" t="s">
        <v>30</v>
      </c>
      <c r="I64">
        <v>31</v>
      </c>
      <c r="J64">
        <v>83</v>
      </c>
      <c r="K64">
        <v>14</v>
      </c>
      <c r="L64">
        <v>573.78</v>
      </c>
      <c r="M64">
        <v>47101.919999999998</v>
      </c>
      <c r="N64">
        <v>0</v>
      </c>
      <c r="O64">
        <v>5458</v>
      </c>
      <c r="P64">
        <v>4</v>
      </c>
      <c r="Q64">
        <v>26.3</v>
      </c>
      <c r="R64">
        <v>1</v>
      </c>
      <c r="S64">
        <v>0.66</v>
      </c>
      <c r="T64">
        <v>5</v>
      </c>
      <c r="U64" t="s">
        <v>38</v>
      </c>
      <c r="V64">
        <v>3</v>
      </c>
      <c r="W64">
        <v>0</v>
      </c>
      <c r="X64">
        <v>624.38</v>
      </c>
      <c r="Y64">
        <v>15</v>
      </c>
      <c r="Z64">
        <v>3.4</v>
      </c>
      <c r="AA64" t="s">
        <v>39</v>
      </c>
      <c r="AB64">
        <v>30.5</v>
      </c>
      <c r="AC64">
        <v>0.35759999999999997</v>
      </c>
      <c r="AD64">
        <v>0</v>
      </c>
      <c r="AE64" t="s">
        <v>40</v>
      </c>
    </row>
    <row r="65" spans="1:31" x14ac:dyDescent="0.25">
      <c r="A65">
        <v>64</v>
      </c>
      <c r="B65" t="str">
        <f t="shared" si="0"/>
        <v>60+</v>
      </c>
      <c r="D65">
        <v>69</v>
      </c>
      <c r="F65" t="s">
        <v>28</v>
      </c>
      <c r="G65" t="s">
        <v>35</v>
      </c>
      <c r="H65" t="s">
        <v>44</v>
      </c>
      <c r="I65">
        <v>46</v>
      </c>
      <c r="J65">
        <v>47</v>
      </c>
      <c r="K65">
        <v>5</v>
      </c>
      <c r="L65">
        <v>539.98</v>
      </c>
      <c r="M65">
        <v>22915.16</v>
      </c>
      <c r="N65">
        <v>0</v>
      </c>
      <c r="O65">
        <v>2582</v>
      </c>
      <c r="P65">
        <v>2</v>
      </c>
      <c r="Q65">
        <v>22.4</v>
      </c>
      <c r="R65">
        <v>1</v>
      </c>
      <c r="S65">
        <v>0.48</v>
      </c>
      <c r="T65">
        <v>1</v>
      </c>
      <c r="U65" t="s">
        <v>47</v>
      </c>
      <c r="V65">
        <v>3</v>
      </c>
      <c r="W65">
        <v>2</v>
      </c>
      <c r="X65">
        <v>1885.68</v>
      </c>
      <c r="Y65">
        <v>45</v>
      </c>
      <c r="Z65">
        <v>4.4000000000000004</v>
      </c>
      <c r="AA65" t="s">
        <v>48</v>
      </c>
      <c r="AB65">
        <v>26.9</v>
      </c>
      <c r="AC65">
        <v>0.33329999999999999</v>
      </c>
      <c r="AD65">
        <v>0</v>
      </c>
      <c r="AE65" t="s">
        <v>40</v>
      </c>
    </row>
    <row r="66" spans="1:31" x14ac:dyDescent="0.25">
      <c r="A66">
        <v>65</v>
      </c>
      <c r="B66" t="str">
        <f t="shared" si="0"/>
        <v>26-40</v>
      </c>
      <c r="D66">
        <v>39</v>
      </c>
      <c r="F66" t="s">
        <v>34</v>
      </c>
      <c r="G66" t="s">
        <v>45</v>
      </c>
      <c r="H66" t="s">
        <v>30</v>
      </c>
      <c r="I66">
        <v>41</v>
      </c>
      <c r="J66">
        <v>84</v>
      </c>
      <c r="K66">
        <v>10</v>
      </c>
      <c r="L66">
        <v>686.23</v>
      </c>
      <c r="M66">
        <v>60686.61</v>
      </c>
      <c r="N66">
        <v>0</v>
      </c>
      <c r="O66">
        <v>6005</v>
      </c>
      <c r="P66">
        <v>0</v>
      </c>
      <c r="Q66">
        <v>12</v>
      </c>
      <c r="R66">
        <v>5</v>
      </c>
      <c r="S66">
        <v>0.45</v>
      </c>
      <c r="T66">
        <v>2</v>
      </c>
      <c r="U66" t="s">
        <v>46</v>
      </c>
      <c r="V66">
        <v>4</v>
      </c>
      <c r="W66">
        <v>0</v>
      </c>
      <c r="X66">
        <v>703.04</v>
      </c>
      <c r="Y66">
        <v>43</v>
      </c>
      <c r="Z66">
        <v>3.5</v>
      </c>
      <c r="AA66" t="s">
        <v>39</v>
      </c>
      <c r="AB66">
        <v>28.2</v>
      </c>
      <c r="AC66">
        <v>0.34239999999999998</v>
      </c>
      <c r="AD66">
        <v>0</v>
      </c>
      <c r="AE66" t="s">
        <v>40</v>
      </c>
    </row>
    <row r="67" spans="1:31" x14ac:dyDescent="0.25">
      <c r="A67">
        <v>66</v>
      </c>
      <c r="B67" t="str">
        <f t="shared" ref="B67:B130" si="1">IF(D67&lt;=25, "18-25", IF(D67&lt;=40, "26-40", IF(D67&lt;=60, "41-60", "60+")))</f>
        <v>26-40</v>
      </c>
      <c r="D67">
        <v>35</v>
      </c>
      <c r="F67" t="s">
        <v>34</v>
      </c>
      <c r="G67" t="s">
        <v>43</v>
      </c>
      <c r="H67" t="s">
        <v>53</v>
      </c>
      <c r="I67">
        <v>50</v>
      </c>
      <c r="J67">
        <v>151</v>
      </c>
      <c r="K67">
        <v>20</v>
      </c>
      <c r="L67">
        <v>767.2</v>
      </c>
      <c r="M67">
        <v>105865.95</v>
      </c>
      <c r="N67">
        <v>0</v>
      </c>
      <c r="O67">
        <v>10000</v>
      </c>
      <c r="P67">
        <v>9</v>
      </c>
      <c r="Q67">
        <v>21.7</v>
      </c>
      <c r="R67">
        <v>2</v>
      </c>
      <c r="S67">
        <v>0.21</v>
      </c>
      <c r="T67">
        <v>3</v>
      </c>
      <c r="U67" t="s">
        <v>42</v>
      </c>
      <c r="V67">
        <v>2</v>
      </c>
      <c r="W67">
        <v>12</v>
      </c>
      <c r="X67">
        <v>3566.76</v>
      </c>
      <c r="Y67">
        <v>155</v>
      </c>
      <c r="Z67">
        <v>4</v>
      </c>
      <c r="AA67" t="s">
        <v>32</v>
      </c>
      <c r="AB67">
        <v>79.5</v>
      </c>
      <c r="AC67">
        <v>0.7077</v>
      </c>
      <c r="AD67">
        <v>1</v>
      </c>
      <c r="AE67" t="s">
        <v>56</v>
      </c>
    </row>
    <row r="68" spans="1:31" x14ac:dyDescent="0.25">
      <c r="A68">
        <v>67</v>
      </c>
      <c r="B68" t="str">
        <f t="shared" si="1"/>
        <v>60+</v>
      </c>
      <c r="D68">
        <v>65</v>
      </c>
      <c r="F68" t="s">
        <v>34</v>
      </c>
      <c r="G68" t="s">
        <v>43</v>
      </c>
      <c r="H68" t="s">
        <v>44</v>
      </c>
      <c r="I68">
        <v>18</v>
      </c>
      <c r="J68">
        <v>35</v>
      </c>
      <c r="K68">
        <v>6</v>
      </c>
      <c r="L68">
        <v>447.59</v>
      </c>
      <c r="M68">
        <v>14578.99</v>
      </c>
      <c r="N68">
        <v>0</v>
      </c>
      <c r="O68">
        <v>1947</v>
      </c>
      <c r="P68">
        <v>2</v>
      </c>
      <c r="Q68">
        <v>12</v>
      </c>
      <c r="R68">
        <v>1</v>
      </c>
      <c r="S68">
        <v>0.61</v>
      </c>
      <c r="T68">
        <v>1</v>
      </c>
      <c r="U68" t="s">
        <v>38</v>
      </c>
      <c r="V68">
        <v>2</v>
      </c>
      <c r="W68">
        <v>1</v>
      </c>
      <c r="X68">
        <v>916.46</v>
      </c>
      <c r="Y68">
        <v>35</v>
      </c>
      <c r="Z68">
        <v>3.5</v>
      </c>
      <c r="AA68" t="s">
        <v>54</v>
      </c>
      <c r="AB68">
        <v>29.1</v>
      </c>
      <c r="AC68">
        <v>0.34820000000000001</v>
      </c>
      <c r="AD68">
        <v>0</v>
      </c>
      <c r="AE68" t="s">
        <v>40</v>
      </c>
    </row>
    <row r="69" spans="1:31" x14ac:dyDescent="0.25">
      <c r="A69">
        <v>68</v>
      </c>
      <c r="B69" t="str">
        <f t="shared" si="1"/>
        <v>26-40</v>
      </c>
      <c r="D69">
        <v>37</v>
      </c>
      <c r="F69" t="s">
        <v>28</v>
      </c>
      <c r="G69" t="s">
        <v>43</v>
      </c>
      <c r="H69" t="s">
        <v>30</v>
      </c>
      <c r="I69">
        <v>13</v>
      </c>
      <c r="J69">
        <v>29</v>
      </c>
      <c r="K69">
        <v>5</v>
      </c>
      <c r="L69">
        <v>452.97</v>
      </c>
      <c r="M69">
        <v>13313.74</v>
      </c>
      <c r="N69">
        <v>0</v>
      </c>
      <c r="O69">
        <v>1471</v>
      </c>
      <c r="P69">
        <v>2</v>
      </c>
      <c r="Q69">
        <v>4.0999999999999996</v>
      </c>
      <c r="R69">
        <v>1</v>
      </c>
      <c r="S69">
        <v>0.6</v>
      </c>
      <c r="T69">
        <v>2</v>
      </c>
      <c r="U69" t="s">
        <v>47</v>
      </c>
      <c r="V69">
        <v>1</v>
      </c>
      <c r="W69">
        <v>0</v>
      </c>
      <c r="X69">
        <v>282.7</v>
      </c>
      <c r="Y69">
        <v>99</v>
      </c>
      <c r="Z69">
        <v>5</v>
      </c>
      <c r="AA69" t="s">
        <v>51</v>
      </c>
      <c r="AB69">
        <v>47.7</v>
      </c>
      <c r="AC69">
        <v>0.48249999999999998</v>
      </c>
      <c r="AD69">
        <v>1</v>
      </c>
      <c r="AE69" t="s">
        <v>60</v>
      </c>
    </row>
    <row r="70" spans="1:31" x14ac:dyDescent="0.25">
      <c r="A70">
        <v>69</v>
      </c>
      <c r="B70" t="str">
        <f t="shared" si="1"/>
        <v>18-25</v>
      </c>
      <c r="D70">
        <v>22</v>
      </c>
      <c r="F70" t="s">
        <v>28</v>
      </c>
      <c r="G70" t="s">
        <v>35</v>
      </c>
      <c r="H70" t="s">
        <v>44</v>
      </c>
      <c r="I70">
        <v>41</v>
      </c>
      <c r="J70">
        <v>28</v>
      </c>
      <c r="K70">
        <v>4</v>
      </c>
      <c r="L70">
        <v>534.61</v>
      </c>
      <c r="M70">
        <v>16021.88</v>
      </c>
      <c r="N70">
        <v>1</v>
      </c>
      <c r="O70">
        <v>1698</v>
      </c>
      <c r="P70">
        <v>1</v>
      </c>
      <c r="Q70">
        <v>0</v>
      </c>
      <c r="R70">
        <v>1</v>
      </c>
      <c r="S70">
        <v>0.23</v>
      </c>
      <c r="T70">
        <v>3</v>
      </c>
      <c r="U70" t="s">
        <v>42</v>
      </c>
      <c r="V70">
        <v>1</v>
      </c>
      <c r="W70">
        <v>2</v>
      </c>
      <c r="X70">
        <v>978.64</v>
      </c>
      <c r="Y70">
        <v>40</v>
      </c>
      <c r="Z70">
        <v>4.8</v>
      </c>
      <c r="AA70" t="s">
        <v>51</v>
      </c>
      <c r="AB70">
        <v>20.2</v>
      </c>
      <c r="AC70">
        <v>0.29049999999999998</v>
      </c>
      <c r="AD70">
        <v>0</v>
      </c>
      <c r="AE70" t="s">
        <v>40</v>
      </c>
    </row>
    <row r="71" spans="1:31" x14ac:dyDescent="0.25">
      <c r="A71">
        <v>70</v>
      </c>
      <c r="B71" t="str">
        <f t="shared" si="1"/>
        <v>41-60</v>
      </c>
      <c r="D71">
        <v>42</v>
      </c>
      <c r="F71" t="s">
        <v>34</v>
      </c>
      <c r="G71" t="s">
        <v>45</v>
      </c>
      <c r="H71" t="s">
        <v>30</v>
      </c>
      <c r="I71">
        <v>6</v>
      </c>
      <c r="J71">
        <v>15</v>
      </c>
      <c r="K71">
        <v>1</v>
      </c>
      <c r="L71">
        <v>522.33000000000004</v>
      </c>
      <c r="M71">
        <v>7665.81</v>
      </c>
      <c r="N71">
        <v>0</v>
      </c>
      <c r="O71">
        <v>1190</v>
      </c>
      <c r="P71">
        <v>1</v>
      </c>
      <c r="Q71">
        <v>26.3</v>
      </c>
      <c r="R71">
        <v>1</v>
      </c>
      <c r="S71">
        <v>0.14000000000000001</v>
      </c>
      <c r="T71">
        <v>0</v>
      </c>
      <c r="U71" t="s">
        <v>37</v>
      </c>
      <c r="V71">
        <v>1</v>
      </c>
      <c r="W71">
        <v>1</v>
      </c>
      <c r="X71">
        <v>727.93</v>
      </c>
      <c r="Y71">
        <v>28</v>
      </c>
      <c r="Z71">
        <v>3</v>
      </c>
      <c r="AA71" t="s">
        <v>54</v>
      </c>
      <c r="AB71">
        <v>24.3</v>
      </c>
      <c r="AC71">
        <v>0.31640000000000001</v>
      </c>
      <c r="AD71">
        <v>0</v>
      </c>
      <c r="AE71" t="s">
        <v>40</v>
      </c>
    </row>
    <row r="72" spans="1:31" x14ac:dyDescent="0.25">
      <c r="A72">
        <v>71</v>
      </c>
      <c r="B72" t="str">
        <f t="shared" si="1"/>
        <v>41-60</v>
      </c>
      <c r="D72">
        <v>60</v>
      </c>
      <c r="F72" t="s">
        <v>28</v>
      </c>
      <c r="G72" t="s">
        <v>35</v>
      </c>
      <c r="H72" t="s">
        <v>44</v>
      </c>
      <c r="I72">
        <v>47</v>
      </c>
      <c r="J72">
        <v>98</v>
      </c>
      <c r="K72">
        <v>18</v>
      </c>
      <c r="L72">
        <v>162.12</v>
      </c>
      <c r="M72">
        <v>16314.94</v>
      </c>
      <c r="N72">
        <v>0</v>
      </c>
      <c r="O72">
        <v>1868</v>
      </c>
      <c r="P72">
        <v>5</v>
      </c>
      <c r="Q72">
        <v>12.8</v>
      </c>
      <c r="R72">
        <v>0</v>
      </c>
      <c r="S72">
        <v>0.61</v>
      </c>
      <c r="T72">
        <v>3</v>
      </c>
      <c r="U72" t="s">
        <v>47</v>
      </c>
      <c r="V72">
        <v>0</v>
      </c>
      <c r="W72">
        <v>7</v>
      </c>
      <c r="X72">
        <v>1925.47</v>
      </c>
      <c r="Y72">
        <v>12</v>
      </c>
      <c r="Z72">
        <v>1.9</v>
      </c>
      <c r="AA72" t="s">
        <v>51</v>
      </c>
      <c r="AB72">
        <v>21.5</v>
      </c>
      <c r="AC72">
        <v>0.29830000000000001</v>
      </c>
      <c r="AD72">
        <v>0</v>
      </c>
      <c r="AE72" t="s">
        <v>40</v>
      </c>
    </row>
    <row r="73" spans="1:31" x14ac:dyDescent="0.25">
      <c r="A73">
        <v>72</v>
      </c>
      <c r="B73" t="str">
        <f t="shared" si="1"/>
        <v>26-40</v>
      </c>
      <c r="D73">
        <v>28</v>
      </c>
      <c r="F73" t="s">
        <v>28</v>
      </c>
      <c r="G73" t="s">
        <v>49</v>
      </c>
      <c r="H73" t="s">
        <v>36</v>
      </c>
      <c r="I73">
        <v>56</v>
      </c>
      <c r="J73">
        <v>96</v>
      </c>
      <c r="K73">
        <v>6</v>
      </c>
      <c r="L73">
        <v>414.49</v>
      </c>
      <c r="M73">
        <v>36674.769999999997</v>
      </c>
      <c r="N73">
        <v>0</v>
      </c>
      <c r="O73">
        <v>4190</v>
      </c>
      <c r="P73">
        <v>1</v>
      </c>
      <c r="Q73">
        <v>9.1</v>
      </c>
      <c r="R73">
        <v>5</v>
      </c>
      <c r="S73">
        <v>0.65</v>
      </c>
      <c r="T73">
        <v>3</v>
      </c>
      <c r="U73" t="s">
        <v>42</v>
      </c>
      <c r="V73">
        <v>0</v>
      </c>
      <c r="W73">
        <v>2</v>
      </c>
      <c r="X73">
        <v>459.84</v>
      </c>
      <c r="Y73">
        <v>40</v>
      </c>
      <c r="Z73">
        <v>4</v>
      </c>
      <c r="AA73" t="s">
        <v>39</v>
      </c>
      <c r="AB73">
        <v>27.7</v>
      </c>
      <c r="AC73">
        <v>0.33889999999999998</v>
      </c>
      <c r="AD73">
        <v>0</v>
      </c>
      <c r="AE73" t="s">
        <v>40</v>
      </c>
    </row>
    <row r="74" spans="1:31" x14ac:dyDescent="0.25">
      <c r="A74">
        <v>73</v>
      </c>
      <c r="B74" t="str">
        <f t="shared" si="1"/>
        <v>41-60</v>
      </c>
      <c r="D74">
        <v>42</v>
      </c>
      <c r="F74" t="s">
        <v>28</v>
      </c>
      <c r="G74" t="s">
        <v>35</v>
      </c>
      <c r="H74" t="s">
        <v>41</v>
      </c>
      <c r="I74">
        <v>39</v>
      </c>
      <c r="J74">
        <v>93</v>
      </c>
      <c r="K74">
        <v>7</v>
      </c>
      <c r="L74">
        <v>339.27</v>
      </c>
      <c r="M74">
        <v>28621.97</v>
      </c>
      <c r="N74">
        <v>0</v>
      </c>
      <c r="O74">
        <v>3409</v>
      </c>
      <c r="P74">
        <v>7</v>
      </c>
      <c r="Q74">
        <v>23.3</v>
      </c>
      <c r="R74">
        <v>4</v>
      </c>
      <c r="S74">
        <v>0.55000000000000004</v>
      </c>
      <c r="T74">
        <v>1</v>
      </c>
      <c r="U74" t="s">
        <v>38</v>
      </c>
      <c r="V74">
        <v>5</v>
      </c>
      <c r="W74">
        <v>3</v>
      </c>
      <c r="X74">
        <v>1370.35</v>
      </c>
      <c r="Y74">
        <v>90</v>
      </c>
      <c r="Z74">
        <v>3.4</v>
      </c>
      <c r="AA74" t="s">
        <v>54</v>
      </c>
      <c r="AB74">
        <v>60.2</v>
      </c>
      <c r="AC74">
        <v>0.57609999999999995</v>
      </c>
      <c r="AD74">
        <v>1</v>
      </c>
      <c r="AE74" t="s">
        <v>58</v>
      </c>
    </row>
    <row r="75" spans="1:31" x14ac:dyDescent="0.25">
      <c r="A75">
        <v>74</v>
      </c>
      <c r="B75" t="str">
        <f t="shared" si="1"/>
        <v>18-25</v>
      </c>
      <c r="D75">
        <v>24</v>
      </c>
      <c r="F75" t="s">
        <v>34</v>
      </c>
      <c r="G75" t="s">
        <v>45</v>
      </c>
      <c r="H75" t="s">
        <v>53</v>
      </c>
      <c r="I75">
        <v>45</v>
      </c>
      <c r="J75">
        <v>40</v>
      </c>
      <c r="K75">
        <v>2</v>
      </c>
      <c r="L75">
        <v>496.71</v>
      </c>
      <c r="M75">
        <v>21197.34</v>
      </c>
      <c r="N75">
        <v>0</v>
      </c>
      <c r="O75">
        <v>2321</v>
      </c>
      <c r="P75">
        <v>2</v>
      </c>
      <c r="Q75">
        <v>11.8</v>
      </c>
      <c r="R75">
        <v>2</v>
      </c>
      <c r="S75">
        <v>0.16</v>
      </c>
      <c r="T75">
        <v>1</v>
      </c>
      <c r="U75" t="s">
        <v>38</v>
      </c>
      <c r="V75">
        <v>2</v>
      </c>
      <c r="W75">
        <v>1</v>
      </c>
      <c r="X75">
        <v>904.33</v>
      </c>
      <c r="Y75">
        <v>52</v>
      </c>
      <c r="Z75">
        <v>3.4</v>
      </c>
      <c r="AA75" t="s">
        <v>39</v>
      </c>
      <c r="AB75">
        <v>25.7</v>
      </c>
      <c r="AC75">
        <v>0.3251</v>
      </c>
      <c r="AD75">
        <v>0</v>
      </c>
      <c r="AE75" t="s">
        <v>40</v>
      </c>
    </row>
    <row r="76" spans="1:31" x14ac:dyDescent="0.25">
      <c r="A76">
        <v>75</v>
      </c>
      <c r="B76" t="str">
        <f t="shared" si="1"/>
        <v>41-60</v>
      </c>
      <c r="D76">
        <v>54</v>
      </c>
      <c r="F76" t="s">
        <v>57</v>
      </c>
      <c r="G76" t="s">
        <v>45</v>
      </c>
      <c r="H76" t="s">
        <v>44</v>
      </c>
      <c r="I76">
        <v>32</v>
      </c>
      <c r="J76">
        <v>104</v>
      </c>
      <c r="K76">
        <v>15</v>
      </c>
      <c r="L76">
        <v>501.27</v>
      </c>
      <c r="M76">
        <v>55942.57</v>
      </c>
      <c r="N76">
        <v>0</v>
      </c>
      <c r="O76">
        <v>5370</v>
      </c>
      <c r="P76">
        <v>7</v>
      </c>
      <c r="Q76">
        <v>7.7</v>
      </c>
      <c r="R76">
        <v>0</v>
      </c>
      <c r="S76">
        <v>0.21</v>
      </c>
      <c r="T76">
        <v>5</v>
      </c>
      <c r="U76" t="s">
        <v>46</v>
      </c>
      <c r="V76">
        <v>2</v>
      </c>
      <c r="W76">
        <v>2</v>
      </c>
      <c r="X76">
        <v>430.45</v>
      </c>
      <c r="Y76">
        <v>32</v>
      </c>
      <c r="Z76">
        <v>3.4</v>
      </c>
      <c r="AA76" t="s">
        <v>51</v>
      </c>
      <c r="AB76">
        <v>35.1</v>
      </c>
      <c r="AC76">
        <v>0.39040000000000002</v>
      </c>
      <c r="AD76">
        <v>0</v>
      </c>
      <c r="AE76" t="s">
        <v>40</v>
      </c>
    </row>
    <row r="77" spans="1:31" x14ac:dyDescent="0.25">
      <c r="A77">
        <v>76</v>
      </c>
      <c r="B77" t="str">
        <f t="shared" si="1"/>
        <v>41-60</v>
      </c>
      <c r="D77">
        <v>43</v>
      </c>
      <c r="F77" t="s">
        <v>28</v>
      </c>
      <c r="G77" t="s">
        <v>45</v>
      </c>
      <c r="H77" t="s">
        <v>36</v>
      </c>
      <c r="I77">
        <v>22</v>
      </c>
      <c r="J77">
        <v>91</v>
      </c>
      <c r="K77">
        <v>11</v>
      </c>
      <c r="L77">
        <v>449.02</v>
      </c>
      <c r="M77">
        <v>42851.92</v>
      </c>
      <c r="N77">
        <v>0</v>
      </c>
      <c r="O77">
        <v>4660</v>
      </c>
      <c r="P77">
        <v>7</v>
      </c>
      <c r="Q77">
        <v>2.2999999999999998</v>
      </c>
      <c r="R77">
        <v>5</v>
      </c>
      <c r="S77">
        <v>0.52</v>
      </c>
      <c r="T77">
        <v>5</v>
      </c>
      <c r="U77" t="s">
        <v>31</v>
      </c>
      <c r="V77">
        <v>0</v>
      </c>
      <c r="W77">
        <v>3</v>
      </c>
      <c r="X77">
        <v>304.52</v>
      </c>
      <c r="Y77">
        <v>115</v>
      </c>
      <c r="Z77">
        <v>2.6</v>
      </c>
      <c r="AA77" t="s">
        <v>39</v>
      </c>
      <c r="AB77">
        <v>74.7</v>
      </c>
      <c r="AC77">
        <v>0.67749999999999999</v>
      </c>
      <c r="AD77">
        <v>1</v>
      </c>
      <c r="AE77" t="s">
        <v>56</v>
      </c>
    </row>
    <row r="78" spans="1:31" x14ac:dyDescent="0.25">
      <c r="A78">
        <v>77</v>
      </c>
      <c r="B78" t="str">
        <f t="shared" si="1"/>
        <v>26-40</v>
      </c>
      <c r="D78">
        <v>35</v>
      </c>
      <c r="F78" t="s">
        <v>34</v>
      </c>
      <c r="G78" t="s">
        <v>45</v>
      </c>
      <c r="H78" t="s">
        <v>41</v>
      </c>
      <c r="I78">
        <v>13</v>
      </c>
      <c r="J78">
        <v>17</v>
      </c>
      <c r="K78">
        <v>2</v>
      </c>
      <c r="L78">
        <v>363.17</v>
      </c>
      <c r="M78">
        <v>5690.77</v>
      </c>
      <c r="N78">
        <v>0</v>
      </c>
      <c r="O78">
        <v>863</v>
      </c>
      <c r="P78">
        <v>1</v>
      </c>
      <c r="Q78">
        <v>0</v>
      </c>
      <c r="R78">
        <v>1</v>
      </c>
      <c r="S78">
        <v>0.49</v>
      </c>
      <c r="T78">
        <v>0</v>
      </c>
      <c r="U78" t="s">
        <v>37</v>
      </c>
      <c r="V78">
        <v>0</v>
      </c>
      <c r="W78">
        <v>1</v>
      </c>
      <c r="X78">
        <v>221.96</v>
      </c>
      <c r="Y78">
        <v>9</v>
      </c>
      <c r="Z78">
        <v>5</v>
      </c>
      <c r="AA78" t="s">
        <v>39</v>
      </c>
      <c r="AB78">
        <v>20.7</v>
      </c>
      <c r="AC78">
        <v>0.29339999999999999</v>
      </c>
      <c r="AD78">
        <v>0</v>
      </c>
      <c r="AE78" t="s">
        <v>40</v>
      </c>
    </row>
    <row r="79" spans="1:31" x14ac:dyDescent="0.25">
      <c r="A79">
        <v>78</v>
      </c>
      <c r="B79" t="str">
        <f t="shared" si="1"/>
        <v>26-40</v>
      </c>
      <c r="D79">
        <v>30</v>
      </c>
      <c r="F79" t="s">
        <v>28</v>
      </c>
      <c r="G79" t="s">
        <v>43</v>
      </c>
      <c r="H79" t="s">
        <v>44</v>
      </c>
      <c r="I79">
        <v>32</v>
      </c>
      <c r="J79">
        <v>88</v>
      </c>
      <c r="K79">
        <v>13</v>
      </c>
      <c r="L79">
        <v>381.92</v>
      </c>
      <c r="M79">
        <v>36460.080000000002</v>
      </c>
      <c r="N79">
        <v>0</v>
      </c>
      <c r="O79">
        <v>3818</v>
      </c>
      <c r="P79">
        <v>7</v>
      </c>
      <c r="Q79">
        <v>15.9</v>
      </c>
      <c r="R79">
        <v>4</v>
      </c>
      <c r="S79">
        <v>0.3</v>
      </c>
      <c r="T79">
        <v>2</v>
      </c>
      <c r="U79" t="s">
        <v>47</v>
      </c>
      <c r="V79">
        <v>4</v>
      </c>
      <c r="W79">
        <v>4</v>
      </c>
      <c r="X79">
        <v>1965.77</v>
      </c>
      <c r="Y79">
        <v>32</v>
      </c>
      <c r="Z79">
        <v>3.1</v>
      </c>
      <c r="AA79" t="s">
        <v>39</v>
      </c>
      <c r="AB79">
        <v>33.799999999999997</v>
      </c>
      <c r="AC79">
        <v>0.38100000000000001</v>
      </c>
      <c r="AD79">
        <v>0</v>
      </c>
      <c r="AE79" t="s">
        <v>40</v>
      </c>
    </row>
    <row r="80" spans="1:31" x14ac:dyDescent="0.25">
      <c r="A80">
        <v>79</v>
      </c>
      <c r="B80" t="str">
        <f t="shared" si="1"/>
        <v>41-60</v>
      </c>
      <c r="D80">
        <v>47</v>
      </c>
      <c r="F80" t="s">
        <v>28</v>
      </c>
      <c r="G80" t="s">
        <v>45</v>
      </c>
      <c r="H80" t="s">
        <v>36</v>
      </c>
      <c r="I80">
        <v>55</v>
      </c>
      <c r="J80">
        <v>93</v>
      </c>
      <c r="K80">
        <v>16</v>
      </c>
      <c r="L80">
        <v>668.13</v>
      </c>
      <c r="M80">
        <v>57823.5</v>
      </c>
      <c r="N80">
        <v>0</v>
      </c>
      <c r="O80">
        <v>5838</v>
      </c>
      <c r="P80">
        <v>6</v>
      </c>
      <c r="Q80">
        <v>32.1</v>
      </c>
      <c r="R80">
        <v>4</v>
      </c>
      <c r="S80">
        <v>0.56999999999999995</v>
      </c>
      <c r="T80">
        <v>1</v>
      </c>
      <c r="U80" t="s">
        <v>42</v>
      </c>
      <c r="V80">
        <v>3</v>
      </c>
      <c r="W80">
        <v>5</v>
      </c>
      <c r="X80">
        <v>877.89</v>
      </c>
      <c r="Y80">
        <v>140</v>
      </c>
      <c r="Z80">
        <v>5</v>
      </c>
      <c r="AA80" t="s">
        <v>32</v>
      </c>
      <c r="AB80">
        <v>67.900000000000006</v>
      </c>
      <c r="AC80">
        <v>0.63129999999999997</v>
      </c>
      <c r="AD80">
        <v>1</v>
      </c>
      <c r="AE80" t="s">
        <v>52</v>
      </c>
    </row>
    <row r="81" spans="1:31" x14ac:dyDescent="0.25">
      <c r="A81">
        <v>80</v>
      </c>
      <c r="B81" t="str">
        <f t="shared" si="1"/>
        <v>41-60</v>
      </c>
      <c r="D81">
        <v>53</v>
      </c>
      <c r="F81" t="s">
        <v>34</v>
      </c>
      <c r="G81" t="s">
        <v>35</v>
      </c>
      <c r="H81" t="s">
        <v>41</v>
      </c>
      <c r="I81">
        <v>50</v>
      </c>
      <c r="J81">
        <v>41</v>
      </c>
      <c r="K81">
        <v>3</v>
      </c>
      <c r="L81">
        <v>157.51</v>
      </c>
      <c r="M81">
        <v>6274.98</v>
      </c>
      <c r="N81">
        <v>0</v>
      </c>
      <c r="O81">
        <v>861</v>
      </c>
      <c r="P81">
        <v>3</v>
      </c>
      <c r="Q81">
        <v>14.7</v>
      </c>
      <c r="R81">
        <v>2</v>
      </c>
      <c r="S81">
        <v>0.51</v>
      </c>
      <c r="T81">
        <v>1</v>
      </c>
      <c r="U81" t="s">
        <v>42</v>
      </c>
      <c r="V81">
        <v>2</v>
      </c>
      <c r="W81">
        <v>0</v>
      </c>
      <c r="X81">
        <v>397.65</v>
      </c>
      <c r="Y81">
        <v>44</v>
      </c>
      <c r="Z81">
        <v>5</v>
      </c>
      <c r="AA81" t="s">
        <v>51</v>
      </c>
      <c r="AB81">
        <v>22.9</v>
      </c>
      <c r="AC81">
        <v>0.307</v>
      </c>
      <c r="AD81">
        <v>0</v>
      </c>
      <c r="AE81" t="s">
        <v>40</v>
      </c>
    </row>
    <row r="82" spans="1:31" x14ac:dyDescent="0.25">
      <c r="A82">
        <v>81</v>
      </c>
      <c r="B82" t="str">
        <f t="shared" si="1"/>
        <v>60+</v>
      </c>
      <c r="D82">
        <v>67</v>
      </c>
      <c r="F82" t="s">
        <v>28</v>
      </c>
      <c r="G82" t="s">
        <v>29</v>
      </c>
      <c r="H82" t="s">
        <v>30</v>
      </c>
      <c r="I82">
        <v>22</v>
      </c>
      <c r="J82">
        <v>62</v>
      </c>
      <c r="K82">
        <v>10</v>
      </c>
      <c r="L82">
        <v>812.46</v>
      </c>
      <c r="M82">
        <v>47248.97</v>
      </c>
      <c r="N82">
        <v>0</v>
      </c>
      <c r="O82">
        <v>5758</v>
      </c>
      <c r="P82">
        <v>2</v>
      </c>
      <c r="Q82">
        <v>2.1</v>
      </c>
      <c r="R82">
        <v>1</v>
      </c>
      <c r="S82">
        <v>0.24</v>
      </c>
      <c r="T82">
        <v>2</v>
      </c>
      <c r="U82" t="s">
        <v>31</v>
      </c>
      <c r="V82">
        <v>4</v>
      </c>
      <c r="W82">
        <v>1</v>
      </c>
      <c r="X82">
        <v>638.26</v>
      </c>
      <c r="Y82">
        <v>10</v>
      </c>
      <c r="Z82">
        <v>4.0999999999999996</v>
      </c>
      <c r="AA82" t="s">
        <v>32</v>
      </c>
      <c r="AB82">
        <v>19.100000000000001</v>
      </c>
      <c r="AC82">
        <v>0.2838</v>
      </c>
      <c r="AD82">
        <v>0</v>
      </c>
      <c r="AE82" t="s">
        <v>40</v>
      </c>
    </row>
    <row r="83" spans="1:31" x14ac:dyDescent="0.25">
      <c r="A83">
        <v>82</v>
      </c>
      <c r="B83" t="str">
        <f t="shared" si="1"/>
        <v>41-60</v>
      </c>
      <c r="D83">
        <v>41</v>
      </c>
      <c r="F83" t="s">
        <v>34</v>
      </c>
      <c r="G83" t="s">
        <v>45</v>
      </c>
      <c r="H83" t="s">
        <v>30</v>
      </c>
      <c r="I83">
        <v>9</v>
      </c>
      <c r="J83">
        <v>14</v>
      </c>
      <c r="K83">
        <v>2</v>
      </c>
      <c r="L83">
        <v>672.02</v>
      </c>
      <c r="M83">
        <v>8979.49</v>
      </c>
      <c r="N83">
        <v>0</v>
      </c>
      <c r="O83">
        <v>1098</v>
      </c>
      <c r="P83">
        <v>1</v>
      </c>
      <c r="Q83">
        <v>7</v>
      </c>
      <c r="R83">
        <v>0</v>
      </c>
      <c r="S83">
        <v>0.3</v>
      </c>
      <c r="T83">
        <v>2</v>
      </c>
      <c r="U83" t="s">
        <v>31</v>
      </c>
      <c r="V83">
        <v>0</v>
      </c>
      <c r="W83">
        <v>0</v>
      </c>
      <c r="X83">
        <v>0</v>
      </c>
      <c r="Y83">
        <v>19</v>
      </c>
      <c r="Z83">
        <v>3.7</v>
      </c>
      <c r="AA83" t="s">
        <v>39</v>
      </c>
      <c r="AB83">
        <v>20.6</v>
      </c>
      <c r="AC83">
        <v>0.29249999999999998</v>
      </c>
      <c r="AD83">
        <v>0</v>
      </c>
      <c r="AE83" t="s">
        <v>40</v>
      </c>
    </row>
    <row r="84" spans="1:31" x14ac:dyDescent="0.25">
      <c r="A84">
        <v>83</v>
      </c>
      <c r="B84" t="str">
        <f t="shared" si="1"/>
        <v>26-40</v>
      </c>
      <c r="D84">
        <v>26</v>
      </c>
      <c r="F84" t="s">
        <v>28</v>
      </c>
      <c r="G84" t="s">
        <v>29</v>
      </c>
      <c r="H84" t="s">
        <v>30</v>
      </c>
      <c r="I84">
        <v>60</v>
      </c>
      <c r="J84">
        <v>137</v>
      </c>
      <c r="K84">
        <v>20</v>
      </c>
      <c r="L84">
        <v>427.98</v>
      </c>
      <c r="M84">
        <v>64021.88</v>
      </c>
      <c r="N84">
        <v>0</v>
      </c>
      <c r="O84">
        <v>5843</v>
      </c>
      <c r="P84">
        <v>9</v>
      </c>
      <c r="Q84">
        <v>21.4</v>
      </c>
      <c r="R84">
        <v>2</v>
      </c>
      <c r="S84">
        <v>0.35</v>
      </c>
      <c r="T84">
        <v>3</v>
      </c>
      <c r="U84" t="s">
        <v>47</v>
      </c>
      <c r="V84">
        <v>6</v>
      </c>
      <c r="W84">
        <v>10</v>
      </c>
      <c r="X84">
        <v>2491.38</v>
      </c>
      <c r="Y84">
        <v>61</v>
      </c>
      <c r="Z84">
        <v>3.2</v>
      </c>
      <c r="AA84" t="s">
        <v>39</v>
      </c>
      <c r="AB84">
        <v>50.6</v>
      </c>
      <c r="AC84">
        <v>0.50439999999999996</v>
      </c>
      <c r="AD84">
        <v>1</v>
      </c>
      <c r="AE84" t="s">
        <v>60</v>
      </c>
    </row>
    <row r="85" spans="1:31" x14ac:dyDescent="0.25">
      <c r="A85">
        <v>84</v>
      </c>
      <c r="B85" t="str">
        <f t="shared" si="1"/>
        <v>60+</v>
      </c>
      <c r="D85">
        <v>62</v>
      </c>
      <c r="F85" t="s">
        <v>28</v>
      </c>
      <c r="G85" t="s">
        <v>43</v>
      </c>
      <c r="H85" t="s">
        <v>44</v>
      </c>
      <c r="I85">
        <v>0</v>
      </c>
      <c r="J85">
        <v>0</v>
      </c>
      <c r="K85">
        <v>0</v>
      </c>
      <c r="L85">
        <v>525.29999999999995</v>
      </c>
      <c r="M85">
        <v>0</v>
      </c>
      <c r="N85">
        <v>0</v>
      </c>
      <c r="O85">
        <v>105</v>
      </c>
      <c r="P85">
        <v>0</v>
      </c>
      <c r="Q85">
        <v>15.1</v>
      </c>
      <c r="R85">
        <v>0</v>
      </c>
      <c r="S85">
        <v>0.41</v>
      </c>
      <c r="T85">
        <v>2</v>
      </c>
      <c r="U85" t="s">
        <v>47</v>
      </c>
      <c r="V85">
        <v>0</v>
      </c>
      <c r="W85">
        <v>0</v>
      </c>
      <c r="X85">
        <v>0</v>
      </c>
      <c r="Y85">
        <v>26</v>
      </c>
      <c r="Z85">
        <v>4.5999999999999996</v>
      </c>
      <c r="AA85" t="s">
        <v>32</v>
      </c>
      <c r="AB85">
        <v>24</v>
      </c>
      <c r="AC85">
        <v>0.31430000000000002</v>
      </c>
      <c r="AD85">
        <v>0</v>
      </c>
      <c r="AE85" t="s">
        <v>40</v>
      </c>
    </row>
    <row r="86" spans="1:31" x14ac:dyDescent="0.25">
      <c r="A86">
        <v>85</v>
      </c>
      <c r="B86" t="str">
        <f t="shared" si="1"/>
        <v>41-60</v>
      </c>
      <c r="D86">
        <v>51</v>
      </c>
      <c r="F86" t="s">
        <v>34</v>
      </c>
      <c r="G86" t="s">
        <v>29</v>
      </c>
      <c r="H86" t="s">
        <v>36</v>
      </c>
      <c r="I86">
        <v>11</v>
      </c>
      <c r="J86">
        <v>24</v>
      </c>
      <c r="K86">
        <v>1</v>
      </c>
      <c r="L86">
        <v>434.36</v>
      </c>
      <c r="M86">
        <v>10344.629999999999</v>
      </c>
      <c r="N86">
        <v>0</v>
      </c>
      <c r="O86">
        <v>1399</v>
      </c>
      <c r="P86">
        <v>1</v>
      </c>
      <c r="Q86">
        <v>1.7</v>
      </c>
      <c r="R86">
        <v>1</v>
      </c>
      <c r="S86">
        <v>0.84</v>
      </c>
      <c r="T86">
        <v>1</v>
      </c>
      <c r="U86" t="s">
        <v>31</v>
      </c>
      <c r="V86">
        <v>0</v>
      </c>
      <c r="W86">
        <v>1</v>
      </c>
      <c r="X86">
        <v>376.23</v>
      </c>
      <c r="Y86">
        <v>15</v>
      </c>
      <c r="Z86">
        <v>3.9</v>
      </c>
      <c r="AA86" t="s">
        <v>51</v>
      </c>
      <c r="AB86">
        <v>21.8</v>
      </c>
      <c r="AC86">
        <v>0.3004</v>
      </c>
      <c r="AD86">
        <v>0</v>
      </c>
      <c r="AE86" t="s">
        <v>40</v>
      </c>
    </row>
    <row r="87" spans="1:31" x14ac:dyDescent="0.25">
      <c r="A87">
        <v>86</v>
      </c>
      <c r="B87" t="str">
        <f t="shared" si="1"/>
        <v>41-60</v>
      </c>
      <c r="D87">
        <v>55</v>
      </c>
      <c r="F87" t="s">
        <v>28</v>
      </c>
      <c r="G87" t="s">
        <v>43</v>
      </c>
      <c r="H87" t="s">
        <v>30</v>
      </c>
      <c r="I87">
        <v>33</v>
      </c>
      <c r="J87">
        <v>65</v>
      </c>
      <c r="K87">
        <v>3</v>
      </c>
      <c r="L87">
        <v>427.71</v>
      </c>
      <c r="M87">
        <v>25619.5</v>
      </c>
      <c r="N87">
        <v>0</v>
      </c>
      <c r="O87">
        <v>2917</v>
      </c>
      <c r="P87">
        <v>2</v>
      </c>
      <c r="Q87">
        <v>0</v>
      </c>
      <c r="R87">
        <v>3</v>
      </c>
      <c r="S87">
        <v>0.44</v>
      </c>
      <c r="T87">
        <v>2</v>
      </c>
      <c r="U87" t="s">
        <v>42</v>
      </c>
      <c r="V87">
        <v>4</v>
      </c>
      <c r="W87">
        <v>2</v>
      </c>
      <c r="X87">
        <v>591.54</v>
      </c>
      <c r="Y87">
        <v>42</v>
      </c>
      <c r="Z87">
        <v>2.7</v>
      </c>
      <c r="AA87" t="s">
        <v>51</v>
      </c>
      <c r="AB87">
        <v>32.9</v>
      </c>
      <c r="AC87">
        <v>0.37430000000000002</v>
      </c>
      <c r="AD87">
        <v>0</v>
      </c>
      <c r="AE87" t="s">
        <v>40</v>
      </c>
    </row>
    <row r="88" spans="1:31" x14ac:dyDescent="0.25">
      <c r="A88">
        <v>87</v>
      </c>
      <c r="B88" t="str">
        <f t="shared" si="1"/>
        <v>18-25</v>
      </c>
      <c r="D88">
        <v>23</v>
      </c>
      <c r="F88" t="s">
        <v>34</v>
      </c>
      <c r="G88" t="s">
        <v>35</v>
      </c>
      <c r="H88" t="s">
        <v>36</v>
      </c>
      <c r="I88">
        <v>51</v>
      </c>
      <c r="J88">
        <v>53</v>
      </c>
      <c r="K88">
        <v>2</v>
      </c>
      <c r="L88">
        <v>393.38</v>
      </c>
      <c r="M88">
        <v>19538.12</v>
      </c>
      <c r="N88">
        <v>0</v>
      </c>
      <c r="O88">
        <v>2317</v>
      </c>
      <c r="P88">
        <v>3</v>
      </c>
      <c r="Q88">
        <v>0</v>
      </c>
      <c r="R88">
        <v>3</v>
      </c>
      <c r="S88">
        <v>0.47</v>
      </c>
      <c r="T88">
        <v>2</v>
      </c>
      <c r="U88" t="s">
        <v>31</v>
      </c>
      <c r="V88">
        <v>2</v>
      </c>
      <c r="W88">
        <v>1</v>
      </c>
      <c r="X88">
        <v>402.82</v>
      </c>
      <c r="Y88">
        <v>127</v>
      </c>
      <c r="Z88">
        <v>4.2</v>
      </c>
      <c r="AA88" t="s">
        <v>51</v>
      </c>
      <c r="AB88">
        <v>52.4</v>
      </c>
      <c r="AC88">
        <v>0.51819999999999999</v>
      </c>
      <c r="AD88">
        <v>1</v>
      </c>
      <c r="AE88" t="s">
        <v>52</v>
      </c>
    </row>
    <row r="89" spans="1:31" x14ac:dyDescent="0.25">
      <c r="A89">
        <v>88</v>
      </c>
      <c r="B89" t="str">
        <f t="shared" si="1"/>
        <v>26-40</v>
      </c>
      <c r="D89">
        <v>34</v>
      </c>
      <c r="F89" t="s">
        <v>28</v>
      </c>
      <c r="G89" t="s">
        <v>43</v>
      </c>
      <c r="H89" t="s">
        <v>36</v>
      </c>
      <c r="I89">
        <v>5</v>
      </c>
      <c r="J89">
        <v>5</v>
      </c>
      <c r="K89">
        <v>1</v>
      </c>
      <c r="L89">
        <v>367.49</v>
      </c>
      <c r="M89">
        <v>1931.87</v>
      </c>
      <c r="N89">
        <v>0</v>
      </c>
      <c r="O89">
        <v>537</v>
      </c>
      <c r="P89">
        <v>0</v>
      </c>
      <c r="Q89">
        <v>12.8</v>
      </c>
      <c r="R89">
        <v>0</v>
      </c>
      <c r="S89">
        <v>0.54</v>
      </c>
      <c r="T89">
        <v>0</v>
      </c>
      <c r="U89" t="s">
        <v>37</v>
      </c>
      <c r="V89">
        <v>0</v>
      </c>
      <c r="W89">
        <v>0</v>
      </c>
      <c r="X89">
        <v>0</v>
      </c>
      <c r="Y89">
        <v>33</v>
      </c>
      <c r="Z89">
        <v>3.2</v>
      </c>
      <c r="AA89" t="s">
        <v>39</v>
      </c>
      <c r="AB89">
        <v>30.1</v>
      </c>
      <c r="AC89">
        <v>0.3553</v>
      </c>
      <c r="AD89">
        <v>0</v>
      </c>
      <c r="AE89" t="s">
        <v>40</v>
      </c>
    </row>
    <row r="90" spans="1:31" x14ac:dyDescent="0.25">
      <c r="A90">
        <v>89</v>
      </c>
      <c r="B90" t="str">
        <f t="shared" si="1"/>
        <v>41-60</v>
      </c>
      <c r="D90">
        <v>58</v>
      </c>
      <c r="F90" t="s">
        <v>34</v>
      </c>
      <c r="G90" t="s">
        <v>35</v>
      </c>
      <c r="H90" t="s">
        <v>36</v>
      </c>
      <c r="I90">
        <v>14</v>
      </c>
      <c r="J90">
        <v>24</v>
      </c>
      <c r="K90">
        <v>4</v>
      </c>
      <c r="L90">
        <v>533.15</v>
      </c>
      <c r="M90">
        <v>11584.67</v>
      </c>
      <c r="N90">
        <v>0</v>
      </c>
      <c r="O90">
        <v>1329</v>
      </c>
      <c r="P90">
        <v>2</v>
      </c>
      <c r="Q90">
        <v>0</v>
      </c>
      <c r="R90">
        <v>1</v>
      </c>
      <c r="S90">
        <v>0.64</v>
      </c>
      <c r="T90">
        <v>0</v>
      </c>
      <c r="U90" t="s">
        <v>37</v>
      </c>
      <c r="V90">
        <v>0</v>
      </c>
      <c r="W90">
        <v>1</v>
      </c>
      <c r="X90">
        <v>208.18</v>
      </c>
      <c r="Y90">
        <v>26</v>
      </c>
      <c r="Z90">
        <v>3</v>
      </c>
      <c r="AA90" t="s">
        <v>39</v>
      </c>
      <c r="AB90">
        <v>19.899999999999999</v>
      </c>
      <c r="AC90">
        <v>0.2883</v>
      </c>
      <c r="AD90">
        <v>0</v>
      </c>
      <c r="AE90" t="s">
        <v>40</v>
      </c>
    </row>
    <row r="91" spans="1:31" x14ac:dyDescent="0.25">
      <c r="A91">
        <v>90</v>
      </c>
      <c r="B91" t="str">
        <f t="shared" si="1"/>
        <v>60+</v>
      </c>
      <c r="D91">
        <v>62</v>
      </c>
      <c r="F91" t="s">
        <v>28</v>
      </c>
      <c r="G91" t="s">
        <v>45</v>
      </c>
      <c r="H91" t="s">
        <v>30</v>
      </c>
      <c r="I91">
        <v>58</v>
      </c>
      <c r="J91">
        <v>87</v>
      </c>
      <c r="K91">
        <v>10</v>
      </c>
      <c r="L91">
        <v>343.97</v>
      </c>
      <c r="M91">
        <v>27793.3</v>
      </c>
      <c r="N91">
        <v>0</v>
      </c>
      <c r="O91">
        <v>3746</v>
      </c>
      <c r="P91">
        <v>4</v>
      </c>
      <c r="Q91">
        <v>3.9</v>
      </c>
      <c r="R91">
        <v>5</v>
      </c>
      <c r="S91">
        <v>0.31</v>
      </c>
      <c r="T91">
        <v>3</v>
      </c>
      <c r="U91" t="s">
        <v>31</v>
      </c>
      <c r="V91">
        <v>2</v>
      </c>
      <c r="W91">
        <v>0</v>
      </c>
      <c r="X91">
        <v>97.77</v>
      </c>
      <c r="Y91">
        <v>68</v>
      </c>
      <c r="Z91">
        <v>3.8</v>
      </c>
      <c r="AA91" t="s">
        <v>32</v>
      </c>
      <c r="AB91">
        <v>40.799999999999997</v>
      </c>
      <c r="AC91">
        <v>0.43130000000000002</v>
      </c>
      <c r="AD91">
        <v>1</v>
      </c>
      <c r="AE91" t="s">
        <v>58</v>
      </c>
    </row>
    <row r="92" spans="1:31" x14ac:dyDescent="0.25">
      <c r="A92">
        <v>91</v>
      </c>
      <c r="B92" t="str">
        <f t="shared" si="1"/>
        <v>41-60</v>
      </c>
      <c r="D92">
        <v>41</v>
      </c>
      <c r="F92" t="s">
        <v>28</v>
      </c>
      <c r="G92" t="s">
        <v>29</v>
      </c>
      <c r="H92" t="s">
        <v>44</v>
      </c>
      <c r="I92">
        <v>4</v>
      </c>
      <c r="J92">
        <v>9</v>
      </c>
      <c r="K92">
        <v>2</v>
      </c>
      <c r="L92">
        <v>455.37</v>
      </c>
      <c r="M92">
        <v>3753.71</v>
      </c>
      <c r="N92">
        <v>0</v>
      </c>
      <c r="O92">
        <v>563</v>
      </c>
      <c r="P92">
        <v>0</v>
      </c>
      <c r="Q92">
        <v>7.1</v>
      </c>
      <c r="R92">
        <v>1</v>
      </c>
      <c r="S92">
        <v>0.33</v>
      </c>
      <c r="T92">
        <v>1</v>
      </c>
      <c r="U92" t="s">
        <v>38</v>
      </c>
      <c r="V92">
        <v>0</v>
      </c>
      <c r="W92">
        <v>1</v>
      </c>
      <c r="X92">
        <v>265.83</v>
      </c>
      <c r="Y92">
        <v>50</v>
      </c>
      <c r="Z92">
        <v>3.8</v>
      </c>
      <c r="AA92" t="s">
        <v>39</v>
      </c>
      <c r="AB92">
        <v>29.9</v>
      </c>
      <c r="AC92">
        <v>0.35370000000000001</v>
      </c>
      <c r="AD92">
        <v>0</v>
      </c>
      <c r="AE92" t="s">
        <v>40</v>
      </c>
    </row>
    <row r="93" spans="1:31" x14ac:dyDescent="0.25">
      <c r="A93">
        <v>92</v>
      </c>
      <c r="B93" t="str">
        <f t="shared" si="1"/>
        <v>41-60</v>
      </c>
      <c r="D93">
        <v>60</v>
      </c>
      <c r="F93" t="s">
        <v>34</v>
      </c>
      <c r="G93" t="s">
        <v>43</v>
      </c>
      <c r="H93" t="s">
        <v>36</v>
      </c>
      <c r="I93">
        <v>12</v>
      </c>
      <c r="J93">
        <v>11</v>
      </c>
      <c r="K93">
        <v>1</v>
      </c>
      <c r="L93">
        <v>399.57</v>
      </c>
      <c r="M93">
        <v>4325.33</v>
      </c>
      <c r="N93">
        <v>0</v>
      </c>
      <c r="O93">
        <v>543</v>
      </c>
      <c r="P93">
        <v>0</v>
      </c>
      <c r="Q93">
        <v>24.9</v>
      </c>
      <c r="R93">
        <v>0</v>
      </c>
      <c r="S93">
        <v>0.72</v>
      </c>
      <c r="T93">
        <v>3</v>
      </c>
      <c r="U93" t="s">
        <v>31</v>
      </c>
      <c r="V93">
        <v>0</v>
      </c>
      <c r="W93">
        <v>0</v>
      </c>
      <c r="X93">
        <v>0</v>
      </c>
      <c r="Y93">
        <v>59</v>
      </c>
      <c r="Z93">
        <v>3.9</v>
      </c>
      <c r="AA93" t="s">
        <v>39</v>
      </c>
      <c r="AB93">
        <v>36.700000000000003</v>
      </c>
      <c r="AC93">
        <v>0.40129999999999999</v>
      </c>
      <c r="AD93">
        <v>0</v>
      </c>
      <c r="AE93" t="s">
        <v>40</v>
      </c>
    </row>
    <row r="94" spans="1:31" x14ac:dyDescent="0.25">
      <c r="A94">
        <v>93</v>
      </c>
      <c r="B94" t="str">
        <f t="shared" si="1"/>
        <v>60+</v>
      </c>
      <c r="D94">
        <v>62</v>
      </c>
      <c r="F94" t="s">
        <v>28</v>
      </c>
      <c r="G94" t="s">
        <v>35</v>
      </c>
      <c r="H94" t="s">
        <v>36</v>
      </c>
      <c r="I94">
        <v>2</v>
      </c>
      <c r="J94">
        <v>2</v>
      </c>
      <c r="K94">
        <v>0</v>
      </c>
      <c r="L94">
        <v>682.83</v>
      </c>
      <c r="M94">
        <v>1256.58</v>
      </c>
      <c r="N94">
        <v>1</v>
      </c>
      <c r="O94">
        <v>389</v>
      </c>
      <c r="P94">
        <v>0</v>
      </c>
      <c r="Q94">
        <v>2.4</v>
      </c>
      <c r="R94">
        <v>0</v>
      </c>
      <c r="S94">
        <v>0.09</v>
      </c>
      <c r="T94">
        <v>1</v>
      </c>
      <c r="U94" t="s">
        <v>46</v>
      </c>
      <c r="V94">
        <v>0</v>
      </c>
      <c r="W94">
        <v>0</v>
      </c>
      <c r="X94">
        <v>0</v>
      </c>
      <c r="Y94">
        <v>96</v>
      </c>
      <c r="Z94">
        <v>4.5999999999999996</v>
      </c>
      <c r="AA94" t="s">
        <v>32</v>
      </c>
      <c r="AB94">
        <v>42.2</v>
      </c>
      <c r="AC94">
        <v>0.44140000000000001</v>
      </c>
      <c r="AD94">
        <v>1</v>
      </c>
      <c r="AE94" t="s">
        <v>50</v>
      </c>
    </row>
    <row r="95" spans="1:31" x14ac:dyDescent="0.25">
      <c r="A95">
        <v>94</v>
      </c>
      <c r="B95" t="str">
        <f t="shared" si="1"/>
        <v>26-40</v>
      </c>
      <c r="D95">
        <v>38</v>
      </c>
      <c r="F95" t="s">
        <v>28</v>
      </c>
      <c r="G95" t="s">
        <v>43</v>
      </c>
      <c r="H95" t="s">
        <v>30</v>
      </c>
      <c r="I95">
        <v>44</v>
      </c>
      <c r="J95">
        <v>74</v>
      </c>
      <c r="K95">
        <v>5</v>
      </c>
      <c r="L95">
        <v>578.47</v>
      </c>
      <c r="M95">
        <v>39772.68</v>
      </c>
      <c r="N95">
        <v>0</v>
      </c>
      <c r="O95">
        <v>4338</v>
      </c>
      <c r="P95">
        <v>4</v>
      </c>
      <c r="Q95">
        <v>20.5</v>
      </c>
      <c r="R95">
        <v>2</v>
      </c>
      <c r="S95">
        <v>0.46</v>
      </c>
      <c r="T95">
        <v>3</v>
      </c>
      <c r="U95" t="s">
        <v>38</v>
      </c>
      <c r="V95">
        <v>4</v>
      </c>
      <c r="W95">
        <v>5</v>
      </c>
      <c r="X95">
        <v>2331.21</v>
      </c>
      <c r="Y95">
        <v>98</v>
      </c>
      <c r="Z95">
        <v>3.8</v>
      </c>
      <c r="AA95" t="s">
        <v>39</v>
      </c>
      <c r="AB95">
        <v>55.5</v>
      </c>
      <c r="AC95">
        <v>0.54110000000000003</v>
      </c>
      <c r="AD95">
        <v>1</v>
      </c>
      <c r="AE95" t="s">
        <v>58</v>
      </c>
    </row>
    <row r="96" spans="1:31" x14ac:dyDescent="0.25">
      <c r="A96">
        <v>95</v>
      </c>
      <c r="B96" t="str">
        <f t="shared" si="1"/>
        <v>60+</v>
      </c>
      <c r="D96">
        <v>65</v>
      </c>
      <c r="F96" t="s">
        <v>57</v>
      </c>
      <c r="G96" t="s">
        <v>45</v>
      </c>
      <c r="H96" t="s">
        <v>36</v>
      </c>
      <c r="I96">
        <v>20</v>
      </c>
      <c r="J96">
        <v>38</v>
      </c>
      <c r="K96">
        <v>7</v>
      </c>
      <c r="L96">
        <v>359.29</v>
      </c>
      <c r="M96">
        <v>14415.38</v>
      </c>
      <c r="N96">
        <v>0</v>
      </c>
      <c r="O96">
        <v>1478</v>
      </c>
      <c r="P96">
        <v>1</v>
      </c>
      <c r="Q96">
        <v>0</v>
      </c>
      <c r="R96">
        <v>1</v>
      </c>
      <c r="S96">
        <v>0.68</v>
      </c>
      <c r="T96">
        <v>4</v>
      </c>
      <c r="U96" t="s">
        <v>31</v>
      </c>
      <c r="V96">
        <v>0</v>
      </c>
      <c r="W96">
        <v>0</v>
      </c>
      <c r="X96">
        <v>0</v>
      </c>
      <c r="Y96">
        <v>58</v>
      </c>
      <c r="Z96">
        <v>3.2</v>
      </c>
      <c r="AA96" t="s">
        <v>48</v>
      </c>
      <c r="AB96">
        <v>32.9</v>
      </c>
      <c r="AC96">
        <v>0.37480000000000002</v>
      </c>
      <c r="AD96">
        <v>0</v>
      </c>
      <c r="AE96" t="s">
        <v>40</v>
      </c>
    </row>
    <row r="97" spans="1:31" x14ac:dyDescent="0.25">
      <c r="A97">
        <v>96</v>
      </c>
      <c r="B97" t="str">
        <f t="shared" si="1"/>
        <v>26-40</v>
      </c>
      <c r="D97">
        <v>33</v>
      </c>
      <c r="F97" t="s">
        <v>34</v>
      </c>
      <c r="G97" t="s">
        <v>49</v>
      </c>
      <c r="H97" t="s">
        <v>44</v>
      </c>
      <c r="I97">
        <v>43</v>
      </c>
      <c r="J97">
        <v>79</v>
      </c>
      <c r="K97">
        <v>9</v>
      </c>
      <c r="L97">
        <v>604.51</v>
      </c>
      <c r="M97">
        <v>46145.47</v>
      </c>
      <c r="N97">
        <v>0</v>
      </c>
      <c r="O97">
        <v>4828</v>
      </c>
      <c r="P97">
        <v>5</v>
      </c>
      <c r="Q97">
        <v>11.2</v>
      </c>
      <c r="R97">
        <v>2</v>
      </c>
      <c r="S97">
        <v>0.39</v>
      </c>
      <c r="T97">
        <v>4</v>
      </c>
      <c r="U97" t="s">
        <v>47</v>
      </c>
      <c r="V97">
        <v>1</v>
      </c>
      <c r="W97">
        <v>5</v>
      </c>
      <c r="X97">
        <v>1261.79</v>
      </c>
      <c r="Y97">
        <v>76</v>
      </c>
      <c r="Z97">
        <v>3</v>
      </c>
      <c r="AA97" t="s">
        <v>39</v>
      </c>
      <c r="AB97">
        <v>43.9</v>
      </c>
      <c r="AC97">
        <v>0.45469999999999999</v>
      </c>
      <c r="AD97">
        <v>1</v>
      </c>
      <c r="AE97" t="s">
        <v>50</v>
      </c>
    </row>
    <row r="98" spans="1:31" x14ac:dyDescent="0.25">
      <c r="A98">
        <v>97</v>
      </c>
      <c r="B98" t="str">
        <f t="shared" si="1"/>
        <v>26-40</v>
      </c>
      <c r="D98">
        <v>30</v>
      </c>
      <c r="F98" t="s">
        <v>34</v>
      </c>
      <c r="G98" t="s">
        <v>43</v>
      </c>
      <c r="H98" t="s">
        <v>41</v>
      </c>
      <c r="I98">
        <v>1</v>
      </c>
      <c r="J98">
        <v>2</v>
      </c>
      <c r="K98">
        <v>0</v>
      </c>
      <c r="L98">
        <v>495.5</v>
      </c>
      <c r="M98">
        <v>968.43</v>
      </c>
      <c r="N98">
        <v>0</v>
      </c>
      <c r="O98">
        <v>587</v>
      </c>
      <c r="P98">
        <v>0</v>
      </c>
      <c r="Q98">
        <v>0</v>
      </c>
      <c r="R98">
        <v>0</v>
      </c>
      <c r="S98">
        <v>0.05</v>
      </c>
      <c r="T98">
        <v>2</v>
      </c>
      <c r="U98" t="s">
        <v>38</v>
      </c>
      <c r="V98">
        <v>0</v>
      </c>
      <c r="W98">
        <v>0</v>
      </c>
      <c r="X98">
        <v>0</v>
      </c>
      <c r="Y98">
        <v>73</v>
      </c>
      <c r="Z98">
        <v>4.8</v>
      </c>
      <c r="AA98" t="s">
        <v>51</v>
      </c>
      <c r="AB98">
        <v>36</v>
      </c>
      <c r="AC98">
        <v>0.39639999999999997</v>
      </c>
      <c r="AD98">
        <v>0</v>
      </c>
      <c r="AE98" t="s">
        <v>40</v>
      </c>
    </row>
    <row r="99" spans="1:31" x14ac:dyDescent="0.25">
      <c r="A99">
        <v>98</v>
      </c>
      <c r="B99" t="str">
        <f t="shared" si="1"/>
        <v>41-60</v>
      </c>
      <c r="D99">
        <v>54</v>
      </c>
      <c r="F99" t="s">
        <v>34</v>
      </c>
      <c r="G99" t="s">
        <v>45</v>
      </c>
      <c r="H99" t="s">
        <v>44</v>
      </c>
      <c r="I99">
        <v>10</v>
      </c>
      <c r="J99">
        <v>12</v>
      </c>
      <c r="K99">
        <v>1</v>
      </c>
      <c r="L99">
        <v>581.99</v>
      </c>
      <c r="M99">
        <v>7508.66</v>
      </c>
      <c r="N99">
        <v>1</v>
      </c>
      <c r="O99">
        <v>938</v>
      </c>
      <c r="P99">
        <v>0</v>
      </c>
      <c r="Q99">
        <v>10.199999999999999</v>
      </c>
      <c r="R99">
        <v>1</v>
      </c>
      <c r="S99">
        <v>0.25</v>
      </c>
      <c r="T99">
        <v>2</v>
      </c>
      <c r="U99" t="s">
        <v>47</v>
      </c>
      <c r="V99">
        <v>1</v>
      </c>
      <c r="W99">
        <v>0</v>
      </c>
      <c r="X99">
        <v>80.91</v>
      </c>
      <c r="Y99">
        <v>11</v>
      </c>
      <c r="Z99">
        <v>4.3</v>
      </c>
      <c r="AA99" t="s">
        <v>39</v>
      </c>
      <c r="AB99">
        <v>17.3</v>
      </c>
      <c r="AC99">
        <v>0.27260000000000001</v>
      </c>
      <c r="AD99">
        <v>0</v>
      </c>
      <c r="AE99" t="s">
        <v>40</v>
      </c>
    </row>
    <row r="100" spans="1:31" x14ac:dyDescent="0.25">
      <c r="A100">
        <v>99</v>
      </c>
      <c r="B100" t="str">
        <f t="shared" si="1"/>
        <v>41-60</v>
      </c>
      <c r="D100">
        <v>51</v>
      </c>
      <c r="F100" t="s">
        <v>34</v>
      </c>
      <c r="G100" t="s">
        <v>43</v>
      </c>
      <c r="H100" t="s">
        <v>30</v>
      </c>
      <c r="I100">
        <v>7</v>
      </c>
      <c r="J100">
        <v>16</v>
      </c>
      <c r="K100">
        <v>2</v>
      </c>
      <c r="L100">
        <v>562.5</v>
      </c>
      <c r="M100">
        <v>9018.81</v>
      </c>
      <c r="N100">
        <v>0</v>
      </c>
      <c r="O100">
        <v>1208</v>
      </c>
      <c r="P100">
        <v>0</v>
      </c>
      <c r="Q100">
        <v>0.8</v>
      </c>
      <c r="R100">
        <v>0</v>
      </c>
      <c r="S100">
        <v>0.09</v>
      </c>
      <c r="T100">
        <v>0</v>
      </c>
      <c r="U100" t="s">
        <v>37</v>
      </c>
      <c r="V100">
        <v>0</v>
      </c>
      <c r="W100">
        <v>0</v>
      </c>
      <c r="X100">
        <v>0</v>
      </c>
      <c r="Y100">
        <v>28</v>
      </c>
      <c r="Z100">
        <v>5</v>
      </c>
      <c r="AA100" t="s">
        <v>39</v>
      </c>
      <c r="AB100">
        <v>16.399999999999999</v>
      </c>
      <c r="AC100">
        <v>0.26719999999999999</v>
      </c>
      <c r="AD100">
        <v>0</v>
      </c>
      <c r="AE100" t="s">
        <v>40</v>
      </c>
    </row>
    <row r="101" spans="1:31" x14ac:dyDescent="0.25">
      <c r="A101">
        <v>100</v>
      </c>
      <c r="B101" t="str">
        <f t="shared" si="1"/>
        <v>18-25</v>
      </c>
      <c r="D101">
        <v>25</v>
      </c>
      <c r="F101" t="s">
        <v>34</v>
      </c>
      <c r="G101" t="s">
        <v>35</v>
      </c>
      <c r="H101" t="s">
        <v>30</v>
      </c>
      <c r="I101">
        <v>1</v>
      </c>
      <c r="J101">
        <v>3</v>
      </c>
      <c r="K101">
        <v>0</v>
      </c>
      <c r="L101">
        <v>275.93</v>
      </c>
      <c r="M101">
        <v>748.43</v>
      </c>
      <c r="N101">
        <v>0</v>
      </c>
      <c r="O101">
        <v>357</v>
      </c>
      <c r="P101">
        <v>0</v>
      </c>
      <c r="Q101">
        <v>10</v>
      </c>
      <c r="R101">
        <v>0</v>
      </c>
      <c r="S101">
        <v>0.35</v>
      </c>
      <c r="T101">
        <v>1</v>
      </c>
      <c r="U101" t="s">
        <v>38</v>
      </c>
      <c r="V101">
        <v>0</v>
      </c>
      <c r="W101">
        <v>0</v>
      </c>
      <c r="X101">
        <v>0</v>
      </c>
      <c r="Y101">
        <v>89</v>
      </c>
      <c r="Z101">
        <v>5</v>
      </c>
      <c r="AA101" t="s">
        <v>39</v>
      </c>
      <c r="AB101">
        <v>48.6</v>
      </c>
      <c r="AC101">
        <v>0.48980000000000001</v>
      </c>
      <c r="AD101">
        <v>1</v>
      </c>
      <c r="AE101" t="s">
        <v>52</v>
      </c>
    </row>
    <row r="102" spans="1:31" x14ac:dyDescent="0.25">
      <c r="A102">
        <v>101</v>
      </c>
      <c r="B102" t="str">
        <f t="shared" si="1"/>
        <v>60+</v>
      </c>
      <c r="D102">
        <v>62</v>
      </c>
      <c r="F102" t="s">
        <v>34</v>
      </c>
      <c r="G102" t="s">
        <v>43</v>
      </c>
      <c r="H102" t="s">
        <v>44</v>
      </c>
      <c r="I102">
        <v>0</v>
      </c>
      <c r="J102">
        <v>0</v>
      </c>
      <c r="K102">
        <v>0</v>
      </c>
      <c r="L102">
        <v>516.94000000000005</v>
      </c>
      <c r="M102">
        <v>0</v>
      </c>
      <c r="N102">
        <v>0</v>
      </c>
      <c r="O102">
        <v>168</v>
      </c>
      <c r="P102">
        <v>0</v>
      </c>
      <c r="Q102">
        <v>0.7</v>
      </c>
      <c r="R102">
        <v>0</v>
      </c>
      <c r="S102">
        <v>0.3</v>
      </c>
      <c r="T102">
        <v>1</v>
      </c>
      <c r="U102" t="s">
        <v>38</v>
      </c>
      <c r="V102">
        <v>0</v>
      </c>
      <c r="W102">
        <v>0</v>
      </c>
      <c r="X102">
        <v>0</v>
      </c>
      <c r="Y102">
        <v>42</v>
      </c>
      <c r="Z102">
        <v>3.2</v>
      </c>
      <c r="AA102" t="s">
        <v>54</v>
      </c>
      <c r="AB102">
        <v>27.2</v>
      </c>
      <c r="AC102">
        <v>0.3352</v>
      </c>
      <c r="AD102">
        <v>0</v>
      </c>
      <c r="AE102" t="s">
        <v>40</v>
      </c>
    </row>
    <row r="103" spans="1:31" x14ac:dyDescent="0.25">
      <c r="A103">
        <v>102</v>
      </c>
      <c r="B103" t="str">
        <f t="shared" si="1"/>
        <v>26-40</v>
      </c>
      <c r="D103">
        <v>28</v>
      </c>
      <c r="F103" t="s">
        <v>28</v>
      </c>
      <c r="G103" t="s">
        <v>29</v>
      </c>
      <c r="H103" t="s">
        <v>30</v>
      </c>
      <c r="I103">
        <v>14</v>
      </c>
      <c r="J103">
        <v>19</v>
      </c>
      <c r="K103">
        <v>1</v>
      </c>
      <c r="L103">
        <v>441.44</v>
      </c>
      <c r="M103">
        <v>8298.0499999999993</v>
      </c>
      <c r="N103">
        <v>0</v>
      </c>
      <c r="O103">
        <v>871</v>
      </c>
      <c r="P103">
        <v>0</v>
      </c>
      <c r="Q103">
        <v>21.8</v>
      </c>
      <c r="R103">
        <v>0</v>
      </c>
      <c r="S103">
        <v>0.32</v>
      </c>
      <c r="T103">
        <v>1</v>
      </c>
      <c r="U103" t="s">
        <v>38</v>
      </c>
      <c r="V103">
        <v>0</v>
      </c>
      <c r="W103">
        <v>0</v>
      </c>
      <c r="X103">
        <v>0</v>
      </c>
      <c r="Y103">
        <v>78</v>
      </c>
      <c r="Z103">
        <v>2.2999999999999998</v>
      </c>
      <c r="AA103" t="s">
        <v>39</v>
      </c>
      <c r="AB103">
        <v>39.9</v>
      </c>
      <c r="AC103">
        <v>0.42480000000000001</v>
      </c>
      <c r="AD103">
        <v>1</v>
      </c>
      <c r="AE103" t="s">
        <v>55</v>
      </c>
    </row>
    <row r="104" spans="1:31" x14ac:dyDescent="0.25">
      <c r="A104">
        <v>103</v>
      </c>
      <c r="B104" t="str">
        <f t="shared" si="1"/>
        <v>41-60</v>
      </c>
      <c r="D104">
        <v>60</v>
      </c>
      <c r="F104" t="s">
        <v>28</v>
      </c>
      <c r="G104" t="s">
        <v>43</v>
      </c>
      <c r="H104" t="s">
        <v>41</v>
      </c>
      <c r="I104">
        <v>52</v>
      </c>
      <c r="J104">
        <v>14</v>
      </c>
      <c r="K104">
        <v>3</v>
      </c>
      <c r="L104">
        <v>681.88</v>
      </c>
      <c r="M104">
        <v>9654.41</v>
      </c>
      <c r="N104">
        <v>0</v>
      </c>
      <c r="O104">
        <v>1315</v>
      </c>
      <c r="P104">
        <v>0</v>
      </c>
      <c r="Q104">
        <v>4.8</v>
      </c>
      <c r="R104">
        <v>0</v>
      </c>
      <c r="S104">
        <v>0.16</v>
      </c>
      <c r="T104">
        <v>1</v>
      </c>
      <c r="U104" t="s">
        <v>46</v>
      </c>
      <c r="V104">
        <v>0</v>
      </c>
      <c r="W104">
        <v>0</v>
      </c>
      <c r="X104">
        <v>0</v>
      </c>
      <c r="Y104">
        <v>19</v>
      </c>
      <c r="Z104">
        <v>2.2999999999999998</v>
      </c>
      <c r="AA104" t="s">
        <v>54</v>
      </c>
      <c r="AB104">
        <v>13.5</v>
      </c>
      <c r="AC104">
        <v>0.25040000000000001</v>
      </c>
      <c r="AD104">
        <v>0</v>
      </c>
      <c r="AE104" t="s">
        <v>40</v>
      </c>
    </row>
    <row r="105" spans="1:31" x14ac:dyDescent="0.25">
      <c r="A105">
        <v>104</v>
      </c>
      <c r="B105" t="str">
        <f t="shared" si="1"/>
        <v>18-25</v>
      </c>
      <c r="D105">
        <v>18</v>
      </c>
      <c r="F105" t="s">
        <v>34</v>
      </c>
      <c r="G105" t="s">
        <v>35</v>
      </c>
      <c r="H105" t="s">
        <v>30</v>
      </c>
      <c r="I105">
        <v>32</v>
      </c>
      <c r="J105">
        <v>100</v>
      </c>
      <c r="K105">
        <v>3</v>
      </c>
      <c r="L105">
        <v>337.03</v>
      </c>
      <c r="M105">
        <v>30350.68</v>
      </c>
      <c r="N105">
        <v>1</v>
      </c>
      <c r="O105">
        <v>3584</v>
      </c>
      <c r="P105">
        <v>2</v>
      </c>
      <c r="Q105">
        <v>6.6</v>
      </c>
      <c r="R105">
        <v>0</v>
      </c>
      <c r="S105">
        <v>0.63</v>
      </c>
      <c r="T105">
        <v>3</v>
      </c>
      <c r="U105" t="s">
        <v>31</v>
      </c>
      <c r="V105">
        <v>5</v>
      </c>
      <c r="W105">
        <v>3</v>
      </c>
      <c r="X105">
        <v>1285.74</v>
      </c>
      <c r="Y105">
        <v>54</v>
      </c>
      <c r="Z105">
        <v>4.0999999999999996</v>
      </c>
      <c r="AA105" t="s">
        <v>51</v>
      </c>
      <c r="AB105">
        <v>40.5</v>
      </c>
      <c r="AC105">
        <v>0.42899999999999999</v>
      </c>
      <c r="AD105">
        <v>1</v>
      </c>
      <c r="AE105" t="s">
        <v>56</v>
      </c>
    </row>
    <row r="106" spans="1:31" x14ac:dyDescent="0.25">
      <c r="A106">
        <v>105</v>
      </c>
      <c r="B106" t="str">
        <f t="shared" si="1"/>
        <v>41-60</v>
      </c>
      <c r="D106">
        <v>60</v>
      </c>
      <c r="F106" t="s">
        <v>34</v>
      </c>
      <c r="G106" t="s">
        <v>29</v>
      </c>
      <c r="H106" t="s">
        <v>41</v>
      </c>
      <c r="I106">
        <v>46</v>
      </c>
      <c r="J106">
        <v>76</v>
      </c>
      <c r="K106">
        <v>2</v>
      </c>
      <c r="L106">
        <v>534.89</v>
      </c>
      <c r="M106">
        <v>37578.81</v>
      </c>
      <c r="N106">
        <v>0</v>
      </c>
      <c r="O106">
        <v>4201</v>
      </c>
      <c r="P106">
        <v>3</v>
      </c>
      <c r="Q106">
        <v>6.2</v>
      </c>
      <c r="R106">
        <v>4</v>
      </c>
      <c r="S106">
        <v>0.23</v>
      </c>
      <c r="T106">
        <v>4</v>
      </c>
      <c r="U106" t="s">
        <v>46</v>
      </c>
      <c r="V106">
        <v>1</v>
      </c>
      <c r="W106">
        <v>4</v>
      </c>
      <c r="X106">
        <v>1377.95</v>
      </c>
      <c r="Y106">
        <v>29</v>
      </c>
      <c r="Z106">
        <v>5</v>
      </c>
      <c r="AA106" t="s">
        <v>39</v>
      </c>
      <c r="AB106">
        <v>26.2</v>
      </c>
      <c r="AC106">
        <v>0.32869999999999999</v>
      </c>
      <c r="AD106">
        <v>0</v>
      </c>
      <c r="AE106" t="s">
        <v>40</v>
      </c>
    </row>
    <row r="107" spans="1:31" x14ac:dyDescent="0.25">
      <c r="A107">
        <v>106</v>
      </c>
      <c r="B107" t="str">
        <f t="shared" si="1"/>
        <v>41-60</v>
      </c>
      <c r="D107">
        <v>59</v>
      </c>
      <c r="F107" t="s">
        <v>28</v>
      </c>
      <c r="G107" t="s">
        <v>43</v>
      </c>
      <c r="H107" t="s">
        <v>44</v>
      </c>
      <c r="I107">
        <v>7</v>
      </c>
      <c r="J107">
        <v>20</v>
      </c>
      <c r="K107">
        <v>1</v>
      </c>
      <c r="L107">
        <v>302.94</v>
      </c>
      <c r="M107">
        <v>6091.48</v>
      </c>
      <c r="N107">
        <v>0</v>
      </c>
      <c r="O107">
        <v>876</v>
      </c>
      <c r="P107">
        <v>0</v>
      </c>
      <c r="Q107">
        <v>9.3000000000000007</v>
      </c>
      <c r="R107">
        <v>0</v>
      </c>
      <c r="S107">
        <v>0.77</v>
      </c>
      <c r="T107">
        <v>1</v>
      </c>
      <c r="U107" t="s">
        <v>47</v>
      </c>
      <c r="V107">
        <v>1</v>
      </c>
      <c r="W107">
        <v>0</v>
      </c>
      <c r="X107">
        <v>167.85</v>
      </c>
      <c r="Y107">
        <v>48</v>
      </c>
      <c r="Z107">
        <v>3.3</v>
      </c>
      <c r="AA107" t="s">
        <v>48</v>
      </c>
      <c r="AB107">
        <v>28.2</v>
      </c>
      <c r="AC107">
        <v>0.34189999999999998</v>
      </c>
      <c r="AD107">
        <v>0</v>
      </c>
      <c r="AE107" t="s">
        <v>40</v>
      </c>
    </row>
    <row r="108" spans="1:31" x14ac:dyDescent="0.25">
      <c r="A108">
        <v>107</v>
      </c>
      <c r="B108" t="str">
        <f t="shared" si="1"/>
        <v>41-60</v>
      </c>
      <c r="D108">
        <v>59</v>
      </c>
      <c r="F108" t="s">
        <v>28</v>
      </c>
      <c r="G108" t="s">
        <v>45</v>
      </c>
      <c r="H108" t="s">
        <v>30</v>
      </c>
      <c r="I108">
        <v>54</v>
      </c>
      <c r="J108">
        <v>168</v>
      </c>
      <c r="K108">
        <v>20</v>
      </c>
      <c r="L108">
        <v>709.49</v>
      </c>
      <c r="M108">
        <v>126689.4</v>
      </c>
      <c r="N108">
        <v>0</v>
      </c>
      <c r="O108">
        <v>10000</v>
      </c>
      <c r="P108">
        <v>7</v>
      </c>
      <c r="Q108">
        <v>17.399999999999999</v>
      </c>
      <c r="R108">
        <v>6</v>
      </c>
      <c r="S108">
        <v>0.19</v>
      </c>
      <c r="T108">
        <v>4</v>
      </c>
      <c r="U108" t="s">
        <v>46</v>
      </c>
      <c r="V108">
        <v>2</v>
      </c>
      <c r="W108">
        <v>9</v>
      </c>
      <c r="X108">
        <v>1140.54</v>
      </c>
      <c r="Y108">
        <v>57</v>
      </c>
      <c r="Z108">
        <v>2.8</v>
      </c>
      <c r="AA108" t="s">
        <v>51</v>
      </c>
      <c r="AB108">
        <v>47.6</v>
      </c>
      <c r="AC108">
        <v>0.48230000000000001</v>
      </c>
      <c r="AD108">
        <v>1</v>
      </c>
      <c r="AE108" t="s">
        <v>59</v>
      </c>
    </row>
    <row r="109" spans="1:31" x14ac:dyDescent="0.25">
      <c r="A109">
        <v>108</v>
      </c>
      <c r="B109" t="str">
        <f t="shared" si="1"/>
        <v>41-60</v>
      </c>
      <c r="D109">
        <v>53</v>
      </c>
      <c r="F109" t="s">
        <v>28</v>
      </c>
      <c r="G109" t="s">
        <v>29</v>
      </c>
      <c r="H109" t="s">
        <v>44</v>
      </c>
      <c r="I109">
        <v>57</v>
      </c>
      <c r="J109">
        <v>139</v>
      </c>
      <c r="K109">
        <v>19</v>
      </c>
      <c r="L109">
        <v>518.28</v>
      </c>
      <c r="M109">
        <v>71321.55</v>
      </c>
      <c r="N109">
        <v>1</v>
      </c>
      <c r="O109">
        <v>7371</v>
      </c>
      <c r="P109">
        <v>9</v>
      </c>
      <c r="Q109">
        <v>11.4</v>
      </c>
      <c r="R109">
        <v>2</v>
      </c>
      <c r="S109">
        <v>0.01</v>
      </c>
      <c r="T109">
        <v>2</v>
      </c>
      <c r="U109" t="s">
        <v>47</v>
      </c>
      <c r="V109">
        <v>6</v>
      </c>
      <c r="W109">
        <v>0</v>
      </c>
      <c r="X109">
        <v>977.43</v>
      </c>
      <c r="Y109">
        <v>29</v>
      </c>
      <c r="Z109">
        <v>4.5</v>
      </c>
      <c r="AA109" t="s">
        <v>32</v>
      </c>
      <c r="AB109">
        <v>28</v>
      </c>
      <c r="AC109">
        <v>0.3407</v>
      </c>
      <c r="AD109">
        <v>0</v>
      </c>
      <c r="AE109" t="s">
        <v>40</v>
      </c>
    </row>
    <row r="110" spans="1:31" x14ac:dyDescent="0.25">
      <c r="A110">
        <v>109</v>
      </c>
      <c r="B110" t="str">
        <f t="shared" si="1"/>
        <v>41-60</v>
      </c>
      <c r="D110">
        <v>42</v>
      </c>
      <c r="F110" t="s">
        <v>34</v>
      </c>
      <c r="G110" t="s">
        <v>45</v>
      </c>
      <c r="H110" t="s">
        <v>30</v>
      </c>
      <c r="I110">
        <v>36</v>
      </c>
      <c r="J110">
        <v>92</v>
      </c>
      <c r="K110">
        <v>17</v>
      </c>
      <c r="L110">
        <v>386.19</v>
      </c>
      <c r="M110">
        <v>37771.480000000003</v>
      </c>
      <c r="N110">
        <v>1</v>
      </c>
      <c r="O110">
        <v>3696</v>
      </c>
      <c r="P110">
        <v>0</v>
      </c>
      <c r="Q110">
        <v>5.9</v>
      </c>
      <c r="R110">
        <v>2</v>
      </c>
      <c r="S110">
        <v>0.25</v>
      </c>
      <c r="T110">
        <v>4</v>
      </c>
      <c r="U110" t="s">
        <v>42</v>
      </c>
      <c r="V110">
        <v>4</v>
      </c>
      <c r="W110">
        <v>4</v>
      </c>
      <c r="X110">
        <v>1857.87</v>
      </c>
      <c r="Y110">
        <v>37</v>
      </c>
      <c r="Z110">
        <v>4.5</v>
      </c>
      <c r="AA110" t="s">
        <v>54</v>
      </c>
      <c r="AB110">
        <v>28.6</v>
      </c>
      <c r="AC110">
        <v>0.34470000000000001</v>
      </c>
      <c r="AD110">
        <v>0</v>
      </c>
      <c r="AE110" t="s">
        <v>40</v>
      </c>
    </row>
    <row r="111" spans="1:31" x14ac:dyDescent="0.25">
      <c r="A111">
        <v>110</v>
      </c>
      <c r="B111" t="str">
        <f t="shared" si="1"/>
        <v>41-60</v>
      </c>
      <c r="D111">
        <v>55</v>
      </c>
      <c r="F111" t="s">
        <v>34</v>
      </c>
      <c r="G111" t="s">
        <v>43</v>
      </c>
      <c r="H111" t="s">
        <v>41</v>
      </c>
      <c r="I111">
        <v>47</v>
      </c>
      <c r="J111">
        <v>118</v>
      </c>
      <c r="K111">
        <v>12</v>
      </c>
      <c r="L111">
        <v>622.69000000000005</v>
      </c>
      <c r="M111">
        <v>73214.23</v>
      </c>
      <c r="N111">
        <v>0</v>
      </c>
      <c r="O111">
        <v>7420</v>
      </c>
      <c r="P111">
        <v>9</v>
      </c>
      <c r="Q111">
        <v>16.8</v>
      </c>
      <c r="R111">
        <v>4</v>
      </c>
      <c r="S111">
        <v>0.05</v>
      </c>
      <c r="T111">
        <v>5</v>
      </c>
      <c r="U111" t="s">
        <v>46</v>
      </c>
      <c r="V111">
        <v>2</v>
      </c>
      <c r="W111">
        <v>3</v>
      </c>
      <c r="X111">
        <v>711.22</v>
      </c>
      <c r="Y111">
        <v>1</v>
      </c>
      <c r="Z111">
        <v>4.3</v>
      </c>
      <c r="AA111" t="s">
        <v>32</v>
      </c>
      <c r="AB111">
        <v>26.8</v>
      </c>
      <c r="AC111">
        <v>0.33279999999999998</v>
      </c>
      <c r="AD111">
        <v>0</v>
      </c>
      <c r="AE111" t="s">
        <v>40</v>
      </c>
    </row>
    <row r="112" spans="1:31" x14ac:dyDescent="0.25">
      <c r="A112">
        <v>111</v>
      </c>
      <c r="B112" t="str">
        <f t="shared" si="1"/>
        <v>26-40</v>
      </c>
      <c r="D112">
        <v>32</v>
      </c>
      <c r="F112" t="s">
        <v>28</v>
      </c>
      <c r="G112" t="s">
        <v>35</v>
      </c>
      <c r="H112" t="s">
        <v>36</v>
      </c>
      <c r="I112">
        <v>25</v>
      </c>
      <c r="J112">
        <v>41</v>
      </c>
      <c r="K112">
        <v>7</v>
      </c>
      <c r="L112">
        <v>661.55</v>
      </c>
      <c r="M112">
        <v>25584.51</v>
      </c>
      <c r="N112">
        <v>0</v>
      </c>
      <c r="O112">
        <v>2782</v>
      </c>
      <c r="P112">
        <v>1</v>
      </c>
      <c r="Q112">
        <v>24.3</v>
      </c>
      <c r="R112">
        <v>1</v>
      </c>
      <c r="S112">
        <v>0.17</v>
      </c>
      <c r="T112">
        <v>0</v>
      </c>
      <c r="U112" t="s">
        <v>37</v>
      </c>
      <c r="V112">
        <v>1</v>
      </c>
      <c r="W112">
        <v>3</v>
      </c>
      <c r="X112">
        <v>625.95000000000005</v>
      </c>
      <c r="Y112">
        <v>71</v>
      </c>
      <c r="Z112">
        <v>5</v>
      </c>
      <c r="AA112" t="s">
        <v>39</v>
      </c>
      <c r="AB112">
        <v>35.700000000000003</v>
      </c>
      <c r="AC112">
        <v>0.39429999999999998</v>
      </c>
      <c r="AD112">
        <v>0</v>
      </c>
      <c r="AE112" t="s">
        <v>40</v>
      </c>
    </row>
    <row r="113" spans="1:31" x14ac:dyDescent="0.25">
      <c r="A113">
        <v>112</v>
      </c>
      <c r="B113" t="str">
        <f t="shared" si="1"/>
        <v>41-60</v>
      </c>
      <c r="D113">
        <v>59</v>
      </c>
      <c r="F113" t="s">
        <v>34</v>
      </c>
      <c r="G113" t="s">
        <v>29</v>
      </c>
      <c r="H113" t="s">
        <v>44</v>
      </c>
      <c r="I113">
        <v>13</v>
      </c>
      <c r="J113">
        <v>11</v>
      </c>
      <c r="K113">
        <v>1</v>
      </c>
      <c r="L113">
        <v>498.26</v>
      </c>
      <c r="M113">
        <v>4969.92</v>
      </c>
      <c r="N113">
        <v>0</v>
      </c>
      <c r="O113">
        <v>696</v>
      </c>
      <c r="P113">
        <v>0</v>
      </c>
      <c r="Q113">
        <v>17.399999999999999</v>
      </c>
      <c r="R113">
        <v>0</v>
      </c>
      <c r="S113">
        <v>0.42</v>
      </c>
      <c r="T113">
        <v>0</v>
      </c>
      <c r="U113" t="s">
        <v>37</v>
      </c>
      <c r="V113">
        <v>0</v>
      </c>
      <c r="W113">
        <v>0</v>
      </c>
      <c r="X113">
        <v>0</v>
      </c>
      <c r="Y113">
        <v>2</v>
      </c>
      <c r="Z113">
        <v>3.9</v>
      </c>
      <c r="AA113" t="s">
        <v>51</v>
      </c>
      <c r="AB113">
        <v>9.3000000000000007</v>
      </c>
      <c r="AC113">
        <v>0.22770000000000001</v>
      </c>
      <c r="AD113">
        <v>0</v>
      </c>
      <c r="AE113" t="s">
        <v>40</v>
      </c>
    </row>
    <row r="114" spans="1:31" x14ac:dyDescent="0.25">
      <c r="A114">
        <v>113</v>
      </c>
      <c r="B114" t="str">
        <f t="shared" si="1"/>
        <v>41-60</v>
      </c>
      <c r="D114">
        <v>47</v>
      </c>
      <c r="F114" t="s">
        <v>34</v>
      </c>
      <c r="G114" t="s">
        <v>49</v>
      </c>
      <c r="H114" t="s">
        <v>41</v>
      </c>
      <c r="I114">
        <v>53</v>
      </c>
      <c r="J114">
        <v>129</v>
      </c>
      <c r="K114">
        <v>12</v>
      </c>
      <c r="L114">
        <v>425.45</v>
      </c>
      <c r="M114">
        <v>59052.97</v>
      </c>
      <c r="N114">
        <v>0</v>
      </c>
      <c r="O114">
        <v>5727</v>
      </c>
      <c r="P114">
        <v>6</v>
      </c>
      <c r="Q114">
        <v>23.6</v>
      </c>
      <c r="R114">
        <v>4</v>
      </c>
      <c r="S114">
        <v>0.62</v>
      </c>
      <c r="T114">
        <v>2</v>
      </c>
      <c r="U114" t="s">
        <v>46</v>
      </c>
      <c r="V114">
        <v>0</v>
      </c>
      <c r="W114">
        <v>6</v>
      </c>
      <c r="X114">
        <v>1439.52</v>
      </c>
      <c r="Y114">
        <v>54</v>
      </c>
      <c r="Z114">
        <v>2.9</v>
      </c>
      <c r="AA114" t="s">
        <v>51</v>
      </c>
      <c r="AB114">
        <v>38.299999999999997</v>
      </c>
      <c r="AC114">
        <v>0.41289999999999999</v>
      </c>
      <c r="AD114">
        <v>1</v>
      </c>
      <c r="AE114" t="s">
        <v>59</v>
      </c>
    </row>
    <row r="115" spans="1:31" x14ac:dyDescent="0.25">
      <c r="A115">
        <v>114</v>
      </c>
      <c r="B115" t="str">
        <f t="shared" si="1"/>
        <v>41-60</v>
      </c>
      <c r="D115">
        <v>42</v>
      </c>
      <c r="F115" t="s">
        <v>34</v>
      </c>
      <c r="G115" t="s">
        <v>49</v>
      </c>
      <c r="H115" t="s">
        <v>36</v>
      </c>
      <c r="I115">
        <v>6</v>
      </c>
      <c r="J115">
        <v>3</v>
      </c>
      <c r="K115">
        <v>0</v>
      </c>
      <c r="L115">
        <v>309.42</v>
      </c>
      <c r="M115">
        <v>886.34</v>
      </c>
      <c r="N115">
        <v>0</v>
      </c>
      <c r="O115">
        <v>349</v>
      </c>
      <c r="P115">
        <v>0</v>
      </c>
      <c r="Q115">
        <v>20.6</v>
      </c>
      <c r="R115">
        <v>0</v>
      </c>
      <c r="S115">
        <v>0.36</v>
      </c>
      <c r="T115">
        <v>0</v>
      </c>
      <c r="U115" t="s">
        <v>37</v>
      </c>
      <c r="V115">
        <v>0</v>
      </c>
      <c r="W115">
        <v>0</v>
      </c>
      <c r="X115">
        <v>0</v>
      </c>
      <c r="Y115">
        <v>44</v>
      </c>
      <c r="Z115">
        <v>4.4000000000000004</v>
      </c>
      <c r="AA115" t="s">
        <v>32</v>
      </c>
      <c r="AB115">
        <v>24.4</v>
      </c>
      <c r="AC115">
        <v>0.31680000000000003</v>
      </c>
      <c r="AD115">
        <v>0</v>
      </c>
      <c r="AE115" t="s">
        <v>40</v>
      </c>
    </row>
    <row r="116" spans="1:31" x14ac:dyDescent="0.25">
      <c r="A116">
        <v>115</v>
      </c>
      <c r="B116" t="str">
        <f t="shared" si="1"/>
        <v>41-60</v>
      </c>
      <c r="D116">
        <v>44</v>
      </c>
      <c r="F116" t="s">
        <v>28</v>
      </c>
      <c r="G116" t="s">
        <v>35</v>
      </c>
      <c r="H116" t="s">
        <v>41</v>
      </c>
      <c r="I116">
        <v>23</v>
      </c>
      <c r="J116">
        <v>34</v>
      </c>
      <c r="K116">
        <v>2</v>
      </c>
      <c r="L116">
        <v>327.95</v>
      </c>
      <c r="M116">
        <v>10432.709999999999</v>
      </c>
      <c r="N116">
        <v>0</v>
      </c>
      <c r="O116">
        <v>1573</v>
      </c>
      <c r="P116">
        <v>1</v>
      </c>
      <c r="Q116">
        <v>0</v>
      </c>
      <c r="R116">
        <v>0</v>
      </c>
      <c r="S116">
        <v>0.43</v>
      </c>
      <c r="T116">
        <v>1</v>
      </c>
      <c r="U116" t="s">
        <v>46</v>
      </c>
      <c r="V116">
        <v>1</v>
      </c>
      <c r="W116">
        <v>2</v>
      </c>
      <c r="X116">
        <v>786.38</v>
      </c>
      <c r="Y116">
        <v>92</v>
      </c>
      <c r="Z116">
        <v>4.7</v>
      </c>
      <c r="AA116" t="s">
        <v>39</v>
      </c>
      <c r="AB116">
        <v>41.5</v>
      </c>
      <c r="AC116">
        <v>0.43630000000000002</v>
      </c>
      <c r="AD116">
        <v>1</v>
      </c>
      <c r="AE116" t="s">
        <v>59</v>
      </c>
    </row>
    <row r="117" spans="1:31" x14ac:dyDescent="0.25">
      <c r="A117">
        <v>116</v>
      </c>
      <c r="B117" t="str">
        <f t="shared" si="1"/>
        <v>41-60</v>
      </c>
      <c r="D117">
        <v>48</v>
      </c>
      <c r="F117" t="s">
        <v>34</v>
      </c>
      <c r="G117" t="s">
        <v>45</v>
      </c>
      <c r="H117" t="s">
        <v>30</v>
      </c>
      <c r="I117">
        <v>4</v>
      </c>
      <c r="J117">
        <v>5</v>
      </c>
      <c r="K117">
        <v>1</v>
      </c>
      <c r="L117">
        <v>294.32</v>
      </c>
      <c r="M117">
        <v>1405.19</v>
      </c>
      <c r="N117">
        <v>0</v>
      </c>
      <c r="O117">
        <v>393</v>
      </c>
      <c r="P117">
        <v>0</v>
      </c>
      <c r="Q117">
        <v>21.5</v>
      </c>
      <c r="R117">
        <v>0</v>
      </c>
      <c r="S117">
        <v>0.41</v>
      </c>
      <c r="T117">
        <v>0</v>
      </c>
      <c r="U117" t="s">
        <v>37</v>
      </c>
      <c r="V117">
        <v>0</v>
      </c>
      <c r="W117">
        <v>0</v>
      </c>
      <c r="X117">
        <v>0</v>
      </c>
      <c r="Y117">
        <v>12</v>
      </c>
      <c r="Z117">
        <v>4.0999999999999996</v>
      </c>
      <c r="AA117" t="s">
        <v>51</v>
      </c>
      <c r="AB117">
        <v>16.8</v>
      </c>
      <c r="AC117">
        <v>0.26950000000000002</v>
      </c>
      <c r="AD117">
        <v>0</v>
      </c>
      <c r="AE117" t="s">
        <v>40</v>
      </c>
    </row>
    <row r="118" spans="1:31" x14ac:dyDescent="0.25">
      <c r="A118">
        <v>117</v>
      </c>
      <c r="B118" t="str">
        <f t="shared" si="1"/>
        <v>18-25</v>
      </c>
      <c r="D118">
        <v>19</v>
      </c>
      <c r="F118" t="s">
        <v>34</v>
      </c>
      <c r="G118" t="s">
        <v>35</v>
      </c>
      <c r="H118" t="s">
        <v>36</v>
      </c>
      <c r="I118">
        <v>18</v>
      </c>
      <c r="J118">
        <v>41</v>
      </c>
      <c r="K118">
        <v>5</v>
      </c>
      <c r="L118">
        <v>585.38</v>
      </c>
      <c r="M118">
        <v>22510.65</v>
      </c>
      <c r="N118">
        <v>0</v>
      </c>
      <c r="O118">
        <v>2773</v>
      </c>
      <c r="P118">
        <v>1</v>
      </c>
      <c r="Q118">
        <v>10.6</v>
      </c>
      <c r="R118">
        <v>2</v>
      </c>
      <c r="S118">
        <v>0.21</v>
      </c>
      <c r="T118">
        <v>3</v>
      </c>
      <c r="U118" t="s">
        <v>42</v>
      </c>
      <c r="V118">
        <v>1</v>
      </c>
      <c r="W118">
        <v>3</v>
      </c>
      <c r="X118">
        <v>793.83</v>
      </c>
      <c r="Y118">
        <v>124</v>
      </c>
      <c r="Z118">
        <v>3.1</v>
      </c>
      <c r="AA118" t="s">
        <v>39</v>
      </c>
      <c r="AB118">
        <v>59.1</v>
      </c>
      <c r="AC118">
        <v>0.5675</v>
      </c>
      <c r="AD118">
        <v>1</v>
      </c>
      <c r="AE118" t="s">
        <v>55</v>
      </c>
    </row>
    <row r="119" spans="1:31" x14ac:dyDescent="0.25">
      <c r="A119">
        <v>118</v>
      </c>
      <c r="B119" t="str">
        <f t="shared" si="1"/>
        <v>18-25</v>
      </c>
      <c r="D119">
        <v>25</v>
      </c>
      <c r="F119" t="s">
        <v>34</v>
      </c>
      <c r="G119" t="s">
        <v>49</v>
      </c>
      <c r="H119" t="s">
        <v>44</v>
      </c>
      <c r="I119">
        <v>49</v>
      </c>
      <c r="J119">
        <v>97</v>
      </c>
      <c r="K119">
        <v>16</v>
      </c>
      <c r="L119">
        <v>591.33000000000004</v>
      </c>
      <c r="M119">
        <v>56885.62</v>
      </c>
      <c r="N119">
        <v>0</v>
      </c>
      <c r="O119">
        <v>6572</v>
      </c>
      <c r="P119">
        <v>5</v>
      </c>
      <c r="Q119">
        <v>11.9</v>
      </c>
      <c r="R119">
        <v>6</v>
      </c>
      <c r="S119">
        <v>0.26</v>
      </c>
      <c r="T119">
        <v>1</v>
      </c>
      <c r="U119" t="s">
        <v>46</v>
      </c>
      <c r="V119">
        <v>1</v>
      </c>
      <c r="W119">
        <v>8</v>
      </c>
      <c r="X119">
        <v>2870.21</v>
      </c>
      <c r="Y119">
        <v>57</v>
      </c>
      <c r="Z119">
        <v>3.1</v>
      </c>
      <c r="AA119" t="s">
        <v>39</v>
      </c>
      <c r="AB119">
        <v>36.700000000000003</v>
      </c>
      <c r="AC119">
        <v>0.40139999999999998</v>
      </c>
      <c r="AD119">
        <v>0</v>
      </c>
      <c r="AE119" t="s">
        <v>40</v>
      </c>
    </row>
    <row r="120" spans="1:31" x14ac:dyDescent="0.25">
      <c r="A120">
        <v>119</v>
      </c>
      <c r="B120" t="str">
        <f t="shared" si="1"/>
        <v>26-40</v>
      </c>
      <c r="D120">
        <v>31</v>
      </c>
      <c r="F120" t="s">
        <v>28</v>
      </c>
      <c r="G120" t="s">
        <v>29</v>
      </c>
      <c r="H120" t="s">
        <v>53</v>
      </c>
      <c r="I120">
        <v>45</v>
      </c>
      <c r="J120">
        <v>58</v>
      </c>
      <c r="K120">
        <v>5</v>
      </c>
      <c r="L120">
        <v>316.17</v>
      </c>
      <c r="M120">
        <v>17848.64</v>
      </c>
      <c r="N120">
        <v>0</v>
      </c>
      <c r="O120">
        <v>2281</v>
      </c>
      <c r="P120">
        <v>0</v>
      </c>
      <c r="Q120">
        <v>5</v>
      </c>
      <c r="R120">
        <v>1</v>
      </c>
      <c r="S120">
        <v>0.28000000000000003</v>
      </c>
      <c r="T120">
        <v>2</v>
      </c>
      <c r="U120" t="s">
        <v>46</v>
      </c>
      <c r="V120">
        <v>1</v>
      </c>
      <c r="W120">
        <v>5</v>
      </c>
      <c r="X120">
        <v>1268.77</v>
      </c>
      <c r="Y120">
        <v>31</v>
      </c>
      <c r="Z120">
        <v>4.0999999999999996</v>
      </c>
      <c r="AA120" t="s">
        <v>39</v>
      </c>
      <c r="AB120">
        <v>21</v>
      </c>
      <c r="AC120">
        <v>0.2954</v>
      </c>
      <c r="AD120">
        <v>0</v>
      </c>
      <c r="AE120" t="s">
        <v>40</v>
      </c>
    </row>
    <row r="121" spans="1:31" x14ac:dyDescent="0.25">
      <c r="A121">
        <v>120</v>
      </c>
      <c r="B121" t="str">
        <f t="shared" si="1"/>
        <v>18-25</v>
      </c>
      <c r="D121">
        <v>24</v>
      </c>
      <c r="F121" t="s">
        <v>34</v>
      </c>
      <c r="G121" t="s">
        <v>29</v>
      </c>
      <c r="H121" t="s">
        <v>30</v>
      </c>
      <c r="I121">
        <v>53</v>
      </c>
      <c r="J121">
        <v>78</v>
      </c>
      <c r="K121">
        <v>4</v>
      </c>
      <c r="L121">
        <v>596.04</v>
      </c>
      <c r="M121">
        <v>47227.47</v>
      </c>
      <c r="N121">
        <v>1</v>
      </c>
      <c r="O121">
        <v>5247</v>
      </c>
      <c r="P121">
        <v>2</v>
      </c>
      <c r="Q121">
        <v>17.899999999999999</v>
      </c>
      <c r="R121">
        <v>4</v>
      </c>
      <c r="S121">
        <v>0.77</v>
      </c>
      <c r="T121">
        <v>4</v>
      </c>
      <c r="U121" t="s">
        <v>47</v>
      </c>
      <c r="V121">
        <v>2</v>
      </c>
      <c r="W121">
        <v>4</v>
      </c>
      <c r="X121">
        <v>1444.13</v>
      </c>
      <c r="Y121">
        <v>56</v>
      </c>
      <c r="Z121">
        <v>3.2</v>
      </c>
      <c r="AA121" t="s">
        <v>39</v>
      </c>
      <c r="AB121">
        <v>36.4</v>
      </c>
      <c r="AC121">
        <v>0.39960000000000001</v>
      </c>
      <c r="AD121">
        <v>0</v>
      </c>
      <c r="AE121" t="s">
        <v>40</v>
      </c>
    </row>
    <row r="122" spans="1:31" x14ac:dyDescent="0.25">
      <c r="A122">
        <v>121</v>
      </c>
      <c r="B122" t="str">
        <f t="shared" si="1"/>
        <v>41-60</v>
      </c>
      <c r="D122">
        <v>41</v>
      </c>
      <c r="F122" t="s">
        <v>34</v>
      </c>
      <c r="G122" t="s">
        <v>29</v>
      </c>
      <c r="H122" t="s">
        <v>36</v>
      </c>
      <c r="I122">
        <v>49</v>
      </c>
      <c r="J122">
        <v>165</v>
      </c>
      <c r="K122">
        <v>18</v>
      </c>
      <c r="L122">
        <v>410.74</v>
      </c>
      <c r="M122">
        <v>64791.81</v>
      </c>
      <c r="N122">
        <v>0</v>
      </c>
      <c r="O122">
        <v>6823</v>
      </c>
      <c r="P122">
        <v>6</v>
      </c>
      <c r="Q122">
        <v>8.9</v>
      </c>
      <c r="R122">
        <v>5</v>
      </c>
      <c r="S122">
        <v>0.17</v>
      </c>
      <c r="T122">
        <v>7</v>
      </c>
      <c r="U122" t="s">
        <v>46</v>
      </c>
      <c r="V122">
        <v>8</v>
      </c>
      <c r="W122">
        <v>6</v>
      </c>
      <c r="X122">
        <v>3003.05</v>
      </c>
      <c r="Y122">
        <v>46</v>
      </c>
      <c r="Z122">
        <v>3.6</v>
      </c>
      <c r="AA122" t="s">
        <v>51</v>
      </c>
      <c r="AB122">
        <v>46.8</v>
      </c>
      <c r="AC122">
        <v>0.4763</v>
      </c>
      <c r="AD122">
        <v>1</v>
      </c>
      <c r="AE122" t="s">
        <v>58</v>
      </c>
    </row>
    <row r="123" spans="1:31" x14ac:dyDescent="0.25">
      <c r="A123">
        <v>122</v>
      </c>
      <c r="B123" t="str">
        <f t="shared" si="1"/>
        <v>41-60</v>
      </c>
      <c r="D123">
        <v>53</v>
      </c>
      <c r="F123" t="s">
        <v>28</v>
      </c>
      <c r="G123" t="s">
        <v>45</v>
      </c>
      <c r="H123" t="s">
        <v>36</v>
      </c>
      <c r="I123">
        <v>32</v>
      </c>
      <c r="J123">
        <v>38</v>
      </c>
      <c r="K123">
        <v>4</v>
      </c>
      <c r="L123">
        <v>376.98</v>
      </c>
      <c r="M123">
        <v>15446.69</v>
      </c>
      <c r="N123">
        <v>0</v>
      </c>
      <c r="O123">
        <v>1740</v>
      </c>
      <c r="P123">
        <v>2</v>
      </c>
      <c r="Q123">
        <v>10.5</v>
      </c>
      <c r="R123">
        <v>1</v>
      </c>
      <c r="S123">
        <v>0.21</v>
      </c>
      <c r="T123">
        <v>1</v>
      </c>
      <c r="U123" t="s">
        <v>31</v>
      </c>
      <c r="V123">
        <v>0</v>
      </c>
      <c r="W123">
        <v>3</v>
      </c>
      <c r="X123">
        <v>611.16999999999996</v>
      </c>
      <c r="Y123">
        <v>43</v>
      </c>
      <c r="Z123">
        <v>2.4</v>
      </c>
      <c r="AA123" t="s">
        <v>54</v>
      </c>
      <c r="AB123">
        <v>25.4</v>
      </c>
      <c r="AC123">
        <v>0.32329999999999998</v>
      </c>
      <c r="AD123">
        <v>0</v>
      </c>
      <c r="AE123" t="s">
        <v>40</v>
      </c>
    </row>
    <row r="124" spans="1:31" x14ac:dyDescent="0.25">
      <c r="A124">
        <v>123</v>
      </c>
      <c r="B124" t="str">
        <f t="shared" si="1"/>
        <v>41-60</v>
      </c>
      <c r="D124">
        <v>52</v>
      </c>
      <c r="F124" t="s">
        <v>28</v>
      </c>
      <c r="G124" t="s">
        <v>35</v>
      </c>
      <c r="H124" t="s">
        <v>36</v>
      </c>
      <c r="I124">
        <v>58</v>
      </c>
      <c r="J124">
        <v>96</v>
      </c>
      <c r="K124">
        <v>7</v>
      </c>
      <c r="L124">
        <v>503.64</v>
      </c>
      <c r="M124">
        <v>50497.75</v>
      </c>
      <c r="N124">
        <v>0</v>
      </c>
      <c r="O124">
        <v>5245</v>
      </c>
      <c r="P124">
        <v>5</v>
      </c>
      <c r="Q124">
        <v>19.399999999999999</v>
      </c>
      <c r="R124">
        <v>5</v>
      </c>
      <c r="S124">
        <v>0.49</v>
      </c>
      <c r="T124">
        <v>2</v>
      </c>
      <c r="U124" t="s">
        <v>47</v>
      </c>
      <c r="V124">
        <v>4</v>
      </c>
      <c r="W124">
        <v>7</v>
      </c>
      <c r="X124">
        <v>1126.04</v>
      </c>
      <c r="Y124">
        <v>94</v>
      </c>
      <c r="Z124">
        <v>4.2</v>
      </c>
      <c r="AA124" t="s">
        <v>51</v>
      </c>
      <c r="AB124">
        <v>50.4</v>
      </c>
      <c r="AC124">
        <v>0.503</v>
      </c>
      <c r="AD124">
        <v>1</v>
      </c>
      <c r="AE124" t="s">
        <v>52</v>
      </c>
    </row>
    <row r="125" spans="1:31" x14ac:dyDescent="0.25">
      <c r="A125">
        <v>124</v>
      </c>
      <c r="B125" t="str">
        <f t="shared" si="1"/>
        <v>41-60</v>
      </c>
      <c r="D125">
        <v>42</v>
      </c>
      <c r="F125" t="s">
        <v>34</v>
      </c>
      <c r="G125" t="s">
        <v>43</v>
      </c>
      <c r="H125" t="s">
        <v>44</v>
      </c>
      <c r="I125">
        <v>34</v>
      </c>
      <c r="J125">
        <v>77</v>
      </c>
      <c r="K125">
        <v>10</v>
      </c>
      <c r="L125">
        <v>437.88</v>
      </c>
      <c r="M125">
        <v>32099.22</v>
      </c>
      <c r="N125">
        <v>0</v>
      </c>
      <c r="O125">
        <v>3575</v>
      </c>
      <c r="P125">
        <v>1</v>
      </c>
      <c r="Q125">
        <v>17.5</v>
      </c>
      <c r="R125">
        <v>3</v>
      </c>
      <c r="S125">
        <v>0.79</v>
      </c>
      <c r="T125">
        <v>3</v>
      </c>
      <c r="U125" t="s">
        <v>42</v>
      </c>
      <c r="V125">
        <v>4</v>
      </c>
      <c r="W125">
        <v>5</v>
      </c>
      <c r="X125">
        <v>601.57000000000005</v>
      </c>
      <c r="Y125">
        <v>14</v>
      </c>
      <c r="Z125">
        <v>4</v>
      </c>
      <c r="AA125" t="s">
        <v>32</v>
      </c>
      <c r="AB125">
        <v>26.4</v>
      </c>
      <c r="AC125">
        <v>0.3301</v>
      </c>
      <c r="AD125">
        <v>0</v>
      </c>
      <c r="AE125" t="s">
        <v>40</v>
      </c>
    </row>
    <row r="126" spans="1:31" x14ac:dyDescent="0.25">
      <c r="A126">
        <v>125</v>
      </c>
      <c r="B126" t="str">
        <f t="shared" si="1"/>
        <v>60+</v>
      </c>
      <c r="D126">
        <v>63</v>
      </c>
      <c r="F126" t="s">
        <v>34</v>
      </c>
      <c r="G126" t="s">
        <v>45</v>
      </c>
      <c r="H126" t="s">
        <v>30</v>
      </c>
      <c r="I126">
        <v>39</v>
      </c>
      <c r="J126">
        <v>72</v>
      </c>
      <c r="K126">
        <v>5</v>
      </c>
      <c r="L126">
        <v>229.08</v>
      </c>
      <c r="M126">
        <v>17544.07</v>
      </c>
      <c r="N126">
        <v>0</v>
      </c>
      <c r="O126">
        <v>2005</v>
      </c>
      <c r="P126">
        <v>4</v>
      </c>
      <c r="Q126">
        <v>0</v>
      </c>
      <c r="R126">
        <v>4</v>
      </c>
      <c r="S126">
        <v>0.62</v>
      </c>
      <c r="T126">
        <v>1</v>
      </c>
      <c r="U126" t="s">
        <v>42</v>
      </c>
      <c r="V126">
        <v>1</v>
      </c>
      <c r="W126">
        <v>3</v>
      </c>
      <c r="X126">
        <v>983</v>
      </c>
      <c r="Y126">
        <v>4</v>
      </c>
      <c r="Z126">
        <v>4.5999999999999996</v>
      </c>
      <c r="AA126" t="s">
        <v>39</v>
      </c>
      <c r="AB126">
        <v>23.4</v>
      </c>
      <c r="AC126">
        <v>0.31040000000000001</v>
      </c>
      <c r="AD126">
        <v>0</v>
      </c>
      <c r="AE126" t="s">
        <v>40</v>
      </c>
    </row>
    <row r="127" spans="1:31" x14ac:dyDescent="0.25">
      <c r="A127">
        <v>126</v>
      </c>
      <c r="B127" t="str">
        <f t="shared" si="1"/>
        <v>41-60</v>
      </c>
      <c r="D127">
        <v>47</v>
      </c>
      <c r="F127" t="s">
        <v>28</v>
      </c>
      <c r="G127" t="s">
        <v>45</v>
      </c>
      <c r="H127" t="s">
        <v>30</v>
      </c>
      <c r="I127">
        <v>25</v>
      </c>
      <c r="J127">
        <v>57</v>
      </c>
      <c r="K127">
        <v>7</v>
      </c>
      <c r="L127">
        <v>403.46</v>
      </c>
      <c r="M127">
        <v>23004.6</v>
      </c>
      <c r="N127">
        <v>0</v>
      </c>
      <c r="O127">
        <v>2597</v>
      </c>
      <c r="P127">
        <v>4</v>
      </c>
      <c r="Q127">
        <v>8.1</v>
      </c>
      <c r="R127">
        <v>2</v>
      </c>
      <c r="S127">
        <v>0.28000000000000003</v>
      </c>
      <c r="T127">
        <v>1</v>
      </c>
      <c r="U127" t="s">
        <v>31</v>
      </c>
      <c r="V127">
        <v>1</v>
      </c>
      <c r="W127">
        <v>4</v>
      </c>
      <c r="X127">
        <v>936.49</v>
      </c>
      <c r="Y127">
        <v>19</v>
      </c>
      <c r="Z127">
        <v>4.0999999999999996</v>
      </c>
      <c r="AA127" t="s">
        <v>39</v>
      </c>
      <c r="AB127">
        <v>24.6</v>
      </c>
      <c r="AC127">
        <v>0.31850000000000001</v>
      </c>
      <c r="AD127">
        <v>0</v>
      </c>
      <c r="AE127" t="s">
        <v>40</v>
      </c>
    </row>
    <row r="128" spans="1:31" x14ac:dyDescent="0.25">
      <c r="A128">
        <v>127</v>
      </c>
      <c r="B128" t="str">
        <f t="shared" si="1"/>
        <v>18-25</v>
      </c>
      <c r="D128">
        <v>22</v>
      </c>
      <c r="F128" t="s">
        <v>28</v>
      </c>
      <c r="G128" t="s">
        <v>43</v>
      </c>
      <c r="H128" t="s">
        <v>30</v>
      </c>
      <c r="I128">
        <v>18</v>
      </c>
      <c r="J128">
        <v>48</v>
      </c>
      <c r="K128">
        <v>6</v>
      </c>
      <c r="L128">
        <v>280.19</v>
      </c>
      <c r="M128">
        <v>13391.57</v>
      </c>
      <c r="N128">
        <v>0</v>
      </c>
      <c r="O128">
        <v>1859</v>
      </c>
      <c r="P128">
        <v>1</v>
      </c>
      <c r="Q128">
        <v>16.5</v>
      </c>
      <c r="R128">
        <v>1</v>
      </c>
      <c r="S128">
        <v>0.48</v>
      </c>
      <c r="T128">
        <v>0</v>
      </c>
      <c r="U128" t="s">
        <v>37</v>
      </c>
      <c r="V128">
        <v>1</v>
      </c>
      <c r="W128">
        <v>3</v>
      </c>
      <c r="X128">
        <v>652.11</v>
      </c>
      <c r="Y128">
        <v>42</v>
      </c>
      <c r="Z128">
        <v>4.4000000000000004</v>
      </c>
      <c r="AA128" t="s">
        <v>39</v>
      </c>
      <c r="AB128">
        <v>27.4</v>
      </c>
      <c r="AC128">
        <v>0.33660000000000001</v>
      </c>
      <c r="AD128">
        <v>0</v>
      </c>
      <c r="AE128" t="s">
        <v>40</v>
      </c>
    </row>
    <row r="129" spans="1:31" x14ac:dyDescent="0.25">
      <c r="A129">
        <v>128</v>
      </c>
      <c r="B129" t="str">
        <f t="shared" si="1"/>
        <v>41-60</v>
      </c>
      <c r="D129">
        <v>58</v>
      </c>
      <c r="F129" t="s">
        <v>28</v>
      </c>
      <c r="G129" t="s">
        <v>35</v>
      </c>
      <c r="H129" t="s">
        <v>36</v>
      </c>
      <c r="I129">
        <v>48</v>
      </c>
      <c r="J129">
        <v>142</v>
      </c>
      <c r="K129">
        <v>3</v>
      </c>
      <c r="L129">
        <v>236.45</v>
      </c>
      <c r="M129">
        <v>35332.11</v>
      </c>
      <c r="N129">
        <v>0</v>
      </c>
      <c r="O129">
        <v>3954</v>
      </c>
      <c r="P129">
        <v>10</v>
      </c>
      <c r="Q129">
        <v>32.299999999999997</v>
      </c>
      <c r="R129">
        <v>8</v>
      </c>
      <c r="S129">
        <v>0.24</v>
      </c>
      <c r="T129">
        <v>6</v>
      </c>
      <c r="U129" t="s">
        <v>46</v>
      </c>
      <c r="V129">
        <v>2</v>
      </c>
      <c r="W129">
        <v>6</v>
      </c>
      <c r="X129">
        <v>2296.98</v>
      </c>
      <c r="Y129">
        <v>47</v>
      </c>
      <c r="Z129">
        <v>3</v>
      </c>
      <c r="AA129" t="s">
        <v>48</v>
      </c>
      <c r="AB129">
        <v>50.7</v>
      </c>
      <c r="AC129">
        <v>0.50519999999999998</v>
      </c>
      <c r="AD129">
        <v>1</v>
      </c>
      <c r="AE129" t="s">
        <v>56</v>
      </c>
    </row>
    <row r="130" spans="1:31" x14ac:dyDescent="0.25">
      <c r="A130">
        <v>129</v>
      </c>
      <c r="B130" t="str">
        <f t="shared" si="1"/>
        <v>41-60</v>
      </c>
      <c r="D130">
        <v>48</v>
      </c>
      <c r="F130" t="s">
        <v>34</v>
      </c>
      <c r="G130" t="s">
        <v>35</v>
      </c>
      <c r="H130" t="s">
        <v>41</v>
      </c>
      <c r="I130">
        <v>56</v>
      </c>
      <c r="J130">
        <v>103</v>
      </c>
      <c r="K130">
        <v>14</v>
      </c>
      <c r="L130">
        <v>370.19</v>
      </c>
      <c r="M130">
        <v>40198.870000000003</v>
      </c>
      <c r="N130">
        <v>0</v>
      </c>
      <c r="O130">
        <v>3981</v>
      </c>
      <c r="P130">
        <v>4</v>
      </c>
      <c r="Q130">
        <v>7.3</v>
      </c>
      <c r="R130">
        <v>4</v>
      </c>
      <c r="S130">
        <v>0.18</v>
      </c>
      <c r="T130">
        <v>2</v>
      </c>
      <c r="U130" t="s">
        <v>47</v>
      </c>
      <c r="V130">
        <v>1</v>
      </c>
      <c r="W130">
        <v>7</v>
      </c>
      <c r="X130">
        <v>1262.6500000000001</v>
      </c>
      <c r="Y130">
        <v>9</v>
      </c>
      <c r="Z130">
        <v>2.2999999999999998</v>
      </c>
      <c r="AA130" t="s">
        <v>51</v>
      </c>
      <c r="AB130">
        <v>18.2</v>
      </c>
      <c r="AC130">
        <v>0.2782</v>
      </c>
      <c r="AD130">
        <v>0</v>
      </c>
      <c r="AE130" t="s">
        <v>40</v>
      </c>
    </row>
    <row r="131" spans="1:31" x14ac:dyDescent="0.25">
      <c r="A131">
        <v>130</v>
      </c>
      <c r="B131" t="str">
        <f t="shared" ref="B131:B194" si="2">IF(D131&lt;=25, "18-25", IF(D131&lt;=40, "26-40", IF(D131&lt;=60, "41-60", "60+")))</f>
        <v>41-60</v>
      </c>
      <c r="D131">
        <v>51</v>
      </c>
      <c r="F131" t="s">
        <v>34</v>
      </c>
      <c r="G131" t="s">
        <v>29</v>
      </c>
      <c r="H131" t="s">
        <v>30</v>
      </c>
      <c r="I131">
        <v>53</v>
      </c>
      <c r="J131">
        <v>113</v>
      </c>
      <c r="K131">
        <v>11</v>
      </c>
      <c r="L131">
        <v>435.37</v>
      </c>
      <c r="M131">
        <v>52234.16</v>
      </c>
      <c r="N131">
        <v>0</v>
      </c>
      <c r="O131">
        <v>4779</v>
      </c>
      <c r="P131">
        <v>2</v>
      </c>
      <c r="Q131">
        <v>27.4</v>
      </c>
      <c r="R131">
        <v>7</v>
      </c>
      <c r="S131">
        <v>0.89</v>
      </c>
      <c r="T131">
        <v>5</v>
      </c>
      <c r="U131" t="s">
        <v>47</v>
      </c>
      <c r="V131">
        <v>4</v>
      </c>
      <c r="W131">
        <v>2</v>
      </c>
      <c r="X131">
        <v>498.16</v>
      </c>
      <c r="Y131">
        <v>61</v>
      </c>
      <c r="Z131">
        <v>4.9000000000000004</v>
      </c>
      <c r="AA131" t="s">
        <v>39</v>
      </c>
      <c r="AB131">
        <v>45.5</v>
      </c>
      <c r="AC131">
        <v>0.46600000000000003</v>
      </c>
      <c r="AD131">
        <v>1</v>
      </c>
      <c r="AE131" t="s">
        <v>55</v>
      </c>
    </row>
    <row r="132" spans="1:31" x14ac:dyDescent="0.25">
      <c r="A132">
        <v>131</v>
      </c>
      <c r="B132" t="str">
        <f t="shared" si="2"/>
        <v>41-60</v>
      </c>
      <c r="D132">
        <v>47</v>
      </c>
      <c r="F132" t="s">
        <v>28</v>
      </c>
      <c r="G132" t="s">
        <v>43</v>
      </c>
      <c r="H132" t="s">
        <v>30</v>
      </c>
      <c r="I132">
        <v>45</v>
      </c>
      <c r="J132">
        <v>89</v>
      </c>
      <c r="K132">
        <v>15</v>
      </c>
      <c r="L132">
        <v>283.10000000000002</v>
      </c>
      <c r="M132">
        <v>26273.21</v>
      </c>
      <c r="N132">
        <v>0</v>
      </c>
      <c r="O132">
        <v>2521</v>
      </c>
      <c r="P132">
        <v>5</v>
      </c>
      <c r="Q132">
        <v>18.100000000000001</v>
      </c>
      <c r="R132">
        <v>1</v>
      </c>
      <c r="S132">
        <v>0.35</v>
      </c>
      <c r="T132">
        <v>5</v>
      </c>
      <c r="U132" t="s">
        <v>38</v>
      </c>
      <c r="V132">
        <v>3</v>
      </c>
      <c r="W132">
        <v>6</v>
      </c>
      <c r="X132">
        <v>1173.02</v>
      </c>
      <c r="Y132">
        <v>68</v>
      </c>
      <c r="Z132">
        <v>4.5</v>
      </c>
      <c r="AA132" t="s">
        <v>54</v>
      </c>
      <c r="AB132">
        <v>47.9</v>
      </c>
      <c r="AC132">
        <v>0.48430000000000001</v>
      </c>
      <c r="AD132">
        <v>1</v>
      </c>
      <c r="AE132" t="s">
        <v>58</v>
      </c>
    </row>
    <row r="133" spans="1:31" x14ac:dyDescent="0.25">
      <c r="A133">
        <v>132</v>
      </c>
      <c r="B133" t="str">
        <f t="shared" si="2"/>
        <v>41-60</v>
      </c>
      <c r="D133">
        <v>47</v>
      </c>
      <c r="F133" t="s">
        <v>28</v>
      </c>
      <c r="G133" t="s">
        <v>35</v>
      </c>
      <c r="H133" t="s">
        <v>41</v>
      </c>
      <c r="I133">
        <v>19</v>
      </c>
      <c r="J133">
        <v>21</v>
      </c>
      <c r="K133">
        <v>3</v>
      </c>
      <c r="L133">
        <v>454.56</v>
      </c>
      <c r="M133">
        <v>9428.92</v>
      </c>
      <c r="N133">
        <v>0</v>
      </c>
      <c r="O133">
        <v>980</v>
      </c>
      <c r="P133">
        <v>1</v>
      </c>
      <c r="Q133">
        <v>0</v>
      </c>
      <c r="R133">
        <v>0</v>
      </c>
      <c r="S133">
        <v>0.47</v>
      </c>
      <c r="T133">
        <v>1</v>
      </c>
      <c r="U133" t="s">
        <v>31</v>
      </c>
      <c r="V133">
        <v>1</v>
      </c>
      <c r="W133">
        <v>0</v>
      </c>
      <c r="X133">
        <v>42.06</v>
      </c>
      <c r="Y133">
        <v>15</v>
      </c>
      <c r="Z133">
        <v>4.3</v>
      </c>
      <c r="AA133" t="s">
        <v>39</v>
      </c>
      <c r="AB133">
        <v>16.7</v>
      </c>
      <c r="AC133">
        <v>0.26919999999999999</v>
      </c>
      <c r="AD133">
        <v>0</v>
      </c>
      <c r="AE133" t="s">
        <v>40</v>
      </c>
    </row>
    <row r="134" spans="1:31" x14ac:dyDescent="0.25">
      <c r="A134">
        <v>133</v>
      </c>
      <c r="B134" t="str">
        <f t="shared" si="2"/>
        <v>18-25</v>
      </c>
      <c r="D134">
        <v>22</v>
      </c>
      <c r="F134" t="s">
        <v>28</v>
      </c>
      <c r="G134" t="s">
        <v>43</v>
      </c>
      <c r="H134" t="s">
        <v>30</v>
      </c>
      <c r="I134">
        <v>50</v>
      </c>
      <c r="J134">
        <v>98</v>
      </c>
      <c r="K134">
        <v>16</v>
      </c>
      <c r="L134">
        <v>457.26</v>
      </c>
      <c r="M134">
        <v>44909.760000000002</v>
      </c>
      <c r="N134">
        <v>0</v>
      </c>
      <c r="O134">
        <v>4659</v>
      </c>
      <c r="P134">
        <v>3</v>
      </c>
      <c r="Q134">
        <v>14.6</v>
      </c>
      <c r="R134">
        <v>1</v>
      </c>
      <c r="S134">
        <v>0.11</v>
      </c>
      <c r="T134">
        <v>1</v>
      </c>
      <c r="U134" t="s">
        <v>42</v>
      </c>
      <c r="V134">
        <v>1</v>
      </c>
      <c r="W134">
        <v>2</v>
      </c>
      <c r="X134">
        <v>1008.4</v>
      </c>
      <c r="Y134">
        <v>19</v>
      </c>
      <c r="Z134">
        <v>3.8</v>
      </c>
      <c r="AA134" t="s">
        <v>39</v>
      </c>
      <c r="AB134">
        <v>16.7</v>
      </c>
      <c r="AC134">
        <v>0.26889999999999997</v>
      </c>
      <c r="AD134">
        <v>0</v>
      </c>
      <c r="AE134" t="s">
        <v>40</v>
      </c>
    </row>
    <row r="135" spans="1:31" x14ac:dyDescent="0.25">
      <c r="A135">
        <v>134</v>
      </c>
      <c r="B135" t="str">
        <f t="shared" si="2"/>
        <v>41-60</v>
      </c>
      <c r="D135">
        <v>47</v>
      </c>
      <c r="F135" t="s">
        <v>28</v>
      </c>
      <c r="G135" t="s">
        <v>45</v>
      </c>
      <c r="H135" t="s">
        <v>44</v>
      </c>
      <c r="I135">
        <v>54</v>
      </c>
      <c r="J135">
        <v>26</v>
      </c>
      <c r="K135">
        <v>2</v>
      </c>
      <c r="L135">
        <v>531.61</v>
      </c>
      <c r="M135">
        <v>12785.42</v>
      </c>
      <c r="N135">
        <v>0</v>
      </c>
      <c r="O135">
        <v>1684</v>
      </c>
      <c r="P135">
        <v>1</v>
      </c>
      <c r="Q135">
        <v>6.8</v>
      </c>
      <c r="R135">
        <v>1</v>
      </c>
      <c r="S135">
        <v>0.64</v>
      </c>
      <c r="T135">
        <v>2</v>
      </c>
      <c r="U135" t="s">
        <v>42</v>
      </c>
      <c r="V135">
        <v>0</v>
      </c>
      <c r="W135">
        <v>2</v>
      </c>
      <c r="X135">
        <v>336.06</v>
      </c>
      <c r="Y135">
        <v>48</v>
      </c>
      <c r="Z135">
        <v>3.9</v>
      </c>
      <c r="AA135" t="s">
        <v>32</v>
      </c>
      <c r="AB135">
        <v>22.4</v>
      </c>
      <c r="AC135">
        <v>0.30409999999999998</v>
      </c>
      <c r="AD135">
        <v>0</v>
      </c>
      <c r="AE135" t="s">
        <v>40</v>
      </c>
    </row>
    <row r="136" spans="1:31" x14ac:dyDescent="0.25">
      <c r="A136">
        <v>135</v>
      </c>
      <c r="B136" t="str">
        <f t="shared" si="2"/>
        <v>41-60</v>
      </c>
      <c r="D136">
        <v>60</v>
      </c>
      <c r="F136" t="s">
        <v>34</v>
      </c>
      <c r="G136" t="s">
        <v>45</v>
      </c>
      <c r="H136" t="s">
        <v>30</v>
      </c>
      <c r="I136">
        <v>27</v>
      </c>
      <c r="J136">
        <v>57</v>
      </c>
      <c r="K136">
        <v>9</v>
      </c>
      <c r="L136">
        <v>423.44</v>
      </c>
      <c r="M136">
        <v>24755.72</v>
      </c>
      <c r="N136">
        <v>0</v>
      </c>
      <c r="O136">
        <v>2747</v>
      </c>
      <c r="P136">
        <v>4</v>
      </c>
      <c r="Q136">
        <v>7.1</v>
      </c>
      <c r="R136">
        <v>2</v>
      </c>
      <c r="S136">
        <v>0.63</v>
      </c>
      <c r="T136">
        <v>1</v>
      </c>
      <c r="U136" t="s">
        <v>47</v>
      </c>
      <c r="V136">
        <v>0</v>
      </c>
      <c r="W136">
        <v>1</v>
      </c>
      <c r="X136">
        <v>246.29</v>
      </c>
      <c r="Y136">
        <v>41</v>
      </c>
      <c r="Z136">
        <v>2.8</v>
      </c>
      <c r="AA136" t="s">
        <v>51</v>
      </c>
      <c r="AB136">
        <v>36.200000000000003</v>
      </c>
      <c r="AC136">
        <v>0.3977</v>
      </c>
      <c r="AD136">
        <v>0</v>
      </c>
      <c r="AE136" t="s">
        <v>40</v>
      </c>
    </row>
    <row r="137" spans="1:31" x14ac:dyDescent="0.25">
      <c r="A137">
        <v>136</v>
      </c>
      <c r="B137" t="str">
        <f t="shared" si="2"/>
        <v>26-40</v>
      </c>
      <c r="D137">
        <v>34</v>
      </c>
      <c r="F137" t="s">
        <v>34</v>
      </c>
      <c r="G137" t="s">
        <v>45</v>
      </c>
      <c r="H137" t="s">
        <v>44</v>
      </c>
      <c r="I137">
        <v>14</v>
      </c>
      <c r="J137">
        <v>1</v>
      </c>
      <c r="K137">
        <v>0</v>
      </c>
      <c r="L137">
        <v>534.11</v>
      </c>
      <c r="M137">
        <v>512.63</v>
      </c>
      <c r="N137">
        <v>0</v>
      </c>
      <c r="O137">
        <v>228</v>
      </c>
      <c r="P137">
        <v>0</v>
      </c>
      <c r="Q137">
        <v>0</v>
      </c>
      <c r="R137">
        <v>0</v>
      </c>
      <c r="S137">
        <v>0.33</v>
      </c>
      <c r="T137">
        <v>0</v>
      </c>
      <c r="U137" t="s">
        <v>37</v>
      </c>
      <c r="V137">
        <v>0</v>
      </c>
      <c r="W137">
        <v>0</v>
      </c>
      <c r="X137">
        <v>0</v>
      </c>
      <c r="Y137">
        <v>37</v>
      </c>
      <c r="Z137">
        <v>5</v>
      </c>
      <c r="AA137" t="s">
        <v>54</v>
      </c>
      <c r="AB137">
        <v>18.3</v>
      </c>
      <c r="AC137">
        <v>0.27879999999999999</v>
      </c>
      <c r="AD137">
        <v>0</v>
      </c>
      <c r="AE137" t="s">
        <v>40</v>
      </c>
    </row>
    <row r="138" spans="1:31" x14ac:dyDescent="0.25">
      <c r="A138">
        <v>137</v>
      </c>
      <c r="B138" t="str">
        <f t="shared" si="2"/>
        <v>41-60</v>
      </c>
      <c r="D138">
        <v>49</v>
      </c>
      <c r="F138" t="s">
        <v>28</v>
      </c>
      <c r="G138" t="s">
        <v>35</v>
      </c>
      <c r="H138" t="s">
        <v>36</v>
      </c>
      <c r="I138">
        <v>40</v>
      </c>
      <c r="J138">
        <v>40</v>
      </c>
      <c r="K138">
        <v>7</v>
      </c>
      <c r="L138">
        <v>544.57000000000005</v>
      </c>
      <c r="M138">
        <v>19740.04</v>
      </c>
      <c r="N138">
        <v>0</v>
      </c>
      <c r="O138">
        <v>2206</v>
      </c>
      <c r="P138">
        <v>1</v>
      </c>
      <c r="Q138">
        <v>8</v>
      </c>
      <c r="R138">
        <v>2</v>
      </c>
      <c r="S138">
        <v>0.06</v>
      </c>
      <c r="T138">
        <v>1</v>
      </c>
      <c r="U138" t="s">
        <v>47</v>
      </c>
      <c r="V138">
        <v>0</v>
      </c>
      <c r="W138">
        <v>0</v>
      </c>
      <c r="X138">
        <v>0</v>
      </c>
      <c r="Y138">
        <v>115</v>
      </c>
      <c r="Z138">
        <v>5</v>
      </c>
      <c r="AA138" t="s">
        <v>32</v>
      </c>
      <c r="AB138">
        <v>43.6</v>
      </c>
      <c r="AC138">
        <v>0.45200000000000001</v>
      </c>
      <c r="AD138">
        <v>1</v>
      </c>
      <c r="AE138" t="s">
        <v>56</v>
      </c>
    </row>
    <row r="139" spans="1:31" x14ac:dyDescent="0.25">
      <c r="A139">
        <v>138</v>
      </c>
      <c r="B139" t="str">
        <f t="shared" si="2"/>
        <v>18-25</v>
      </c>
      <c r="D139">
        <v>19</v>
      </c>
      <c r="F139" t="s">
        <v>28</v>
      </c>
      <c r="G139" t="s">
        <v>29</v>
      </c>
      <c r="H139" t="s">
        <v>44</v>
      </c>
      <c r="I139">
        <v>13</v>
      </c>
      <c r="J139">
        <v>32</v>
      </c>
      <c r="K139">
        <v>4</v>
      </c>
      <c r="L139">
        <v>260.77999999999997</v>
      </c>
      <c r="M139">
        <v>7831.36</v>
      </c>
      <c r="N139">
        <v>0</v>
      </c>
      <c r="O139">
        <v>880</v>
      </c>
      <c r="P139">
        <v>2</v>
      </c>
      <c r="Q139">
        <v>15.9</v>
      </c>
      <c r="R139">
        <v>2</v>
      </c>
      <c r="S139">
        <v>0.05</v>
      </c>
      <c r="T139">
        <v>1</v>
      </c>
      <c r="U139" t="s">
        <v>38</v>
      </c>
      <c r="V139">
        <v>1</v>
      </c>
      <c r="W139">
        <v>2</v>
      </c>
      <c r="X139">
        <v>843.74</v>
      </c>
      <c r="Y139">
        <v>92</v>
      </c>
      <c r="Z139">
        <v>4.5999999999999996</v>
      </c>
      <c r="AA139" t="s">
        <v>51</v>
      </c>
      <c r="AB139">
        <v>47.2</v>
      </c>
      <c r="AC139">
        <v>0.4793</v>
      </c>
      <c r="AD139">
        <v>1</v>
      </c>
      <c r="AE139" t="s">
        <v>55</v>
      </c>
    </row>
    <row r="140" spans="1:31" x14ac:dyDescent="0.25">
      <c r="A140">
        <v>139</v>
      </c>
      <c r="B140" t="str">
        <f t="shared" si="2"/>
        <v>26-40</v>
      </c>
      <c r="D140">
        <v>36</v>
      </c>
      <c r="F140" t="s">
        <v>28</v>
      </c>
      <c r="G140" t="s">
        <v>43</v>
      </c>
      <c r="H140" t="s">
        <v>30</v>
      </c>
      <c r="I140">
        <v>59</v>
      </c>
      <c r="J140">
        <v>128</v>
      </c>
      <c r="K140">
        <v>5</v>
      </c>
      <c r="L140">
        <v>658.73</v>
      </c>
      <c r="M140">
        <v>77719.11</v>
      </c>
      <c r="N140">
        <v>0</v>
      </c>
      <c r="O140">
        <v>8660</v>
      </c>
      <c r="P140">
        <v>6</v>
      </c>
      <c r="Q140">
        <v>17.3</v>
      </c>
      <c r="R140">
        <v>0</v>
      </c>
      <c r="S140">
        <v>0.46</v>
      </c>
      <c r="T140">
        <v>3</v>
      </c>
      <c r="U140" t="s">
        <v>42</v>
      </c>
      <c r="V140">
        <v>1</v>
      </c>
      <c r="W140">
        <v>10</v>
      </c>
      <c r="X140">
        <v>4145.54</v>
      </c>
      <c r="Y140">
        <v>35</v>
      </c>
      <c r="Z140">
        <v>4.0999999999999996</v>
      </c>
      <c r="AA140" t="s">
        <v>32</v>
      </c>
      <c r="AB140">
        <v>31.2</v>
      </c>
      <c r="AC140">
        <v>0.36249999999999999</v>
      </c>
      <c r="AD140">
        <v>0</v>
      </c>
      <c r="AE140" t="s">
        <v>40</v>
      </c>
    </row>
    <row r="141" spans="1:31" x14ac:dyDescent="0.25">
      <c r="A141">
        <v>140</v>
      </c>
      <c r="B141" t="str">
        <f t="shared" si="2"/>
        <v>41-60</v>
      </c>
      <c r="D141">
        <v>41</v>
      </c>
      <c r="F141" t="s">
        <v>34</v>
      </c>
      <c r="G141" t="s">
        <v>29</v>
      </c>
      <c r="H141" t="s">
        <v>30</v>
      </c>
      <c r="I141">
        <v>51</v>
      </c>
      <c r="J141">
        <v>91</v>
      </c>
      <c r="K141">
        <v>11</v>
      </c>
      <c r="L141">
        <v>596.35</v>
      </c>
      <c r="M141">
        <v>57157.02</v>
      </c>
      <c r="N141">
        <v>0</v>
      </c>
      <c r="O141">
        <v>6114</v>
      </c>
      <c r="P141">
        <v>6</v>
      </c>
      <c r="Q141">
        <v>9.4</v>
      </c>
      <c r="R141">
        <v>2</v>
      </c>
      <c r="S141">
        <v>0.4</v>
      </c>
      <c r="T141">
        <v>3</v>
      </c>
      <c r="U141" t="s">
        <v>47</v>
      </c>
      <c r="V141">
        <v>4</v>
      </c>
      <c r="W141">
        <v>6</v>
      </c>
      <c r="X141">
        <v>3005.74</v>
      </c>
      <c r="Y141">
        <v>38</v>
      </c>
      <c r="Z141">
        <v>4.2</v>
      </c>
      <c r="AA141" t="s">
        <v>39</v>
      </c>
      <c r="AB141">
        <v>32.299999999999997</v>
      </c>
      <c r="AC141">
        <v>0.37009999999999998</v>
      </c>
      <c r="AD141">
        <v>0</v>
      </c>
      <c r="AE141" t="s">
        <v>40</v>
      </c>
    </row>
    <row r="142" spans="1:31" x14ac:dyDescent="0.25">
      <c r="A142">
        <v>141</v>
      </c>
      <c r="B142" t="str">
        <f t="shared" si="2"/>
        <v>60+</v>
      </c>
      <c r="D142">
        <v>70</v>
      </c>
      <c r="F142" t="s">
        <v>34</v>
      </c>
      <c r="G142" t="s">
        <v>45</v>
      </c>
      <c r="H142" t="s">
        <v>30</v>
      </c>
      <c r="I142">
        <v>40</v>
      </c>
      <c r="J142">
        <v>58</v>
      </c>
      <c r="K142">
        <v>8</v>
      </c>
      <c r="L142">
        <v>412.58</v>
      </c>
      <c r="M142">
        <v>24582.45</v>
      </c>
      <c r="N142">
        <v>0</v>
      </c>
      <c r="O142">
        <v>2854</v>
      </c>
      <c r="P142">
        <v>1</v>
      </c>
      <c r="Q142">
        <v>0</v>
      </c>
      <c r="R142">
        <v>0</v>
      </c>
      <c r="S142">
        <v>0.22</v>
      </c>
      <c r="T142">
        <v>2</v>
      </c>
      <c r="U142" t="s">
        <v>38</v>
      </c>
      <c r="V142">
        <v>2</v>
      </c>
      <c r="W142">
        <v>4</v>
      </c>
      <c r="X142">
        <v>755.37</v>
      </c>
      <c r="Y142">
        <v>39</v>
      </c>
      <c r="Z142">
        <v>3.7</v>
      </c>
      <c r="AA142" t="s">
        <v>39</v>
      </c>
      <c r="AB142">
        <v>29.5</v>
      </c>
      <c r="AC142">
        <v>0.35110000000000002</v>
      </c>
      <c r="AD142">
        <v>0</v>
      </c>
      <c r="AE142" t="s">
        <v>40</v>
      </c>
    </row>
    <row r="143" spans="1:31" x14ac:dyDescent="0.25">
      <c r="A143">
        <v>142</v>
      </c>
      <c r="B143" t="str">
        <f t="shared" si="2"/>
        <v>26-40</v>
      </c>
      <c r="D143">
        <v>29</v>
      </c>
      <c r="F143" t="s">
        <v>34</v>
      </c>
      <c r="G143" t="s">
        <v>49</v>
      </c>
      <c r="H143" t="s">
        <v>30</v>
      </c>
      <c r="I143">
        <v>31</v>
      </c>
      <c r="J143">
        <v>34</v>
      </c>
      <c r="K143">
        <v>6</v>
      </c>
      <c r="L143">
        <v>331.88</v>
      </c>
      <c r="M143">
        <v>12213.34</v>
      </c>
      <c r="N143">
        <v>0</v>
      </c>
      <c r="O143">
        <v>1241</v>
      </c>
      <c r="P143">
        <v>1</v>
      </c>
      <c r="Q143">
        <v>20.2</v>
      </c>
      <c r="R143">
        <v>1</v>
      </c>
      <c r="S143">
        <v>0.61</v>
      </c>
      <c r="T143">
        <v>4</v>
      </c>
      <c r="U143" t="s">
        <v>38</v>
      </c>
      <c r="V143">
        <v>2</v>
      </c>
      <c r="W143">
        <v>3</v>
      </c>
      <c r="X143">
        <v>884.62</v>
      </c>
      <c r="Y143">
        <v>97</v>
      </c>
      <c r="Z143">
        <v>4.3</v>
      </c>
      <c r="AA143" t="s">
        <v>32</v>
      </c>
      <c r="AB143">
        <v>50.8</v>
      </c>
      <c r="AC143">
        <v>0.50590000000000002</v>
      </c>
      <c r="AD143">
        <v>1</v>
      </c>
      <c r="AE143" t="s">
        <v>59</v>
      </c>
    </row>
    <row r="144" spans="1:31" x14ac:dyDescent="0.25">
      <c r="A144">
        <v>143</v>
      </c>
      <c r="B144" t="str">
        <f t="shared" si="2"/>
        <v>26-40</v>
      </c>
      <c r="D144">
        <v>32</v>
      </c>
      <c r="F144" t="s">
        <v>28</v>
      </c>
      <c r="G144" t="s">
        <v>35</v>
      </c>
      <c r="H144" t="s">
        <v>36</v>
      </c>
      <c r="I144">
        <v>10</v>
      </c>
      <c r="J144">
        <v>13</v>
      </c>
      <c r="K144">
        <v>1</v>
      </c>
      <c r="L144">
        <v>551.01</v>
      </c>
      <c r="M144">
        <v>6511.32</v>
      </c>
      <c r="N144">
        <v>0</v>
      </c>
      <c r="O144">
        <v>953</v>
      </c>
      <c r="P144">
        <v>1</v>
      </c>
      <c r="Q144">
        <v>12.8</v>
      </c>
      <c r="R144">
        <v>1</v>
      </c>
      <c r="S144">
        <v>0.28999999999999998</v>
      </c>
      <c r="T144">
        <v>1</v>
      </c>
      <c r="U144" t="s">
        <v>47</v>
      </c>
      <c r="V144">
        <v>0</v>
      </c>
      <c r="W144">
        <v>1</v>
      </c>
      <c r="X144">
        <v>119.53</v>
      </c>
      <c r="Y144">
        <v>55</v>
      </c>
      <c r="Z144">
        <v>3.8</v>
      </c>
      <c r="AA144" t="s">
        <v>39</v>
      </c>
      <c r="AB144">
        <v>33.200000000000003</v>
      </c>
      <c r="AC144">
        <v>0.37630000000000002</v>
      </c>
      <c r="AD144">
        <v>0</v>
      </c>
      <c r="AE144" t="s">
        <v>40</v>
      </c>
    </row>
    <row r="145" spans="1:31" x14ac:dyDescent="0.25">
      <c r="A145">
        <v>144</v>
      </c>
      <c r="B145" t="str">
        <f t="shared" si="2"/>
        <v>26-40</v>
      </c>
      <c r="D145">
        <v>39</v>
      </c>
      <c r="F145" t="s">
        <v>34</v>
      </c>
      <c r="G145" t="s">
        <v>29</v>
      </c>
      <c r="H145" t="s">
        <v>44</v>
      </c>
      <c r="I145">
        <v>3</v>
      </c>
      <c r="J145">
        <v>7</v>
      </c>
      <c r="K145">
        <v>1</v>
      </c>
      <c r="L145">
        <v>365.02</v>
      </c>
      <c r="M145">
        <v>2598.34</v>
      </c>
      <c r="N145">
        <v>0</v>
      </c>
      <c r="O145">
        <v>515</v>
      </c>
      <c r="P145">
        <v>0</v>
      </c>
      <c r="Q145">
        <v>0</v>
      </c>
      <c r="R145">
        <v>0</v>
      </c>
      <c r="S145">
        <v>0.5</v>
      </c>
      <c r="T145">
        <v>2</v>
      </c>
      <c r="U145" t="s">
        <v>31</v>
      </c>
      <c r="V145">
        <v>0</v>
      </c>
      <c r="W145">
        <v>0</v>
      </c>
      <c r="X145">
        <v>0</v>
      </c>
      <c r="Y145">
        <v>25</v>
      </c>
      <c r="Z145">
        <v>4.0999999999999996</v>
      </c>
      <c r="AA145" t="s">
        <v>39</v>
      </c>
      <c r="AB145">
        <v>20</v>
      </c>
      <c r="AC145">
        <v>0.2893</v>
      </c>
      <c r="AD145">
        <v>0</v>
      </c>
      <c r="AE145" t="s">
        <v>40</v>
      </c>
    </row>
    <row r="146" spans="1:31" x14ac:dyDescent="0.25">
      <c r="A146">
        <v>145</v>
      </c>
      <c r="B146" t="str">
        <f t="shared" si="2"/>
        <v>60+</v>
      </c>
      <c r="D146">
        <v>70</v>
      </c>
      <c r="F146" t="s">
        <v>28</v>
      </c>
      <c r="G146" t="s">
        <v>29</v>
      </c>
      <c r="H146" t="s">
        <v>30</v>
      </c>
      <c r="I146">
        <v>0</v>
      </c>
      <c r="J146">
        <v>0</v>
      </c>
      <c r="K146">
        <v>0</v>
      </c>
      <c r="L146">
        <v>320</v>
      </c>
      <c r="M146">
        <v>0</v>
      </c>
      <c r="N146">
        <v>0</v>
      </c>
      <c r="O146">
        <v>414</v>
      </c>
      <c r="P146">
        <v>0</v>
      </c>
      <c r="Q146">
        <v>1.2</v>
      </c>
      <c r="R146">
        <v>0</v>
      </c>
      <c r="S146">
        <v>0.52</v>
      </c>
      <c r="T146">
        <v>1</v>
      </c>
      <c r="U146" t="s">
        <v>31</v>
      </c>
      <c r="V146">
        <v>0</v>
      </c>
      <c r="W146">
        <v>0</v>
      </c>
      <c r="X146">
        <v>0</v>
      </c>
      <c r="Y146">
        <v>97</v>
      </c>
      <c r="Z146">
        <v>4</v>
      </c>
      <c r="AA146" t="s">
        <v>39</v>
      </c>
      <c r="AB146">
        <v>44.6</v>
      </c>
      <c r="AC146">
        <v>0.45939999999999998</v>
      </c>
      <c r="AD146">
        <v>1</v>
      </c>
      <c r="AE146" t="s">
        <v>33</v>
      </c>
    </row>
    <row r="147" spans="1:31" x14ac:dyDescent="0.25">
      <c r="A147">
        <v>146</v>
      </c>
      <c r="B147" t="str">
        <f t="shared" si="2"/>
        <v>60+</v>
      </c>
      <c r="D147">
        <v>63</v>
      </c>
      <c r="F147" t="s">
        <v>34</v>
      </c>
      <c r="G147" t="s">
        <v>35</v>
      </c>
      <c r="H147" t="s">
        <v>30</v>
      </c>
      <c r="I147">
        <v>6</v>
      </c>
      <c r="J147">
        <v>1</v>
      </c>
      <c r="K147">
        <v>0</v>
      </c>
      <c r="L147">
        <v>406.64</v>
      </c>
      <c r="M147">
        <v>441.82</v>
      </c>
      <c r="N147">
        <v>0</v>
      </c>
      <c r="O147">
        <v>346</v>
      </c>
      <c r="P147">
        <v>0</v>
      </c>
      <c r="Q147">
        <v>14.6</v>
      </c>
      <c r="R147">
        <v>0</v>
      </c>
      <c r="S147">
        <v>0.45</v>
      </c>
      <c r="T147">
        <v>1</v>
      </c>
      <c r="U147" t="s">
        <v>31</v>
      </c>
      <c r="V147">
        <v>0</v>
      </c>
      <c r="W147">
        <v>0</v>
      </c>
      <c r="X147">
        <v>0</v>
      </c>
      <c r="Y147">
        <v>26</v>
      </c>
      <c r="Z147">
        <v>3.5</v>
      </c>
      <c r="AA147" t="s">
        <v>39</v>
      </c>
      <c r="AB147">
        <v>26.6</v>
      </c>
      <c r="AC147">
        <v>0.33129999999999998</v>
      </c>
      <c r="AD147">
        <v>0</v>
      </c>
      <c r="AE147" t="s">
        <v>40</v>
      </c>
    </row>
    <row r="148" spans="1:31" x14ac:dyDescent="0.25">
      <c r="A148">
        <v>147</v>
      </c>
      <c r="B148" t="str">
        <f t="shared" si="2"/>
        <v>18-25</v>
      </c>
      <c r="D148">
        <v>19</v>
      </c>
      <c r="F148" t="s">
        <v>34</v>
      </c>
      <c r="G148" t="s">
        <v>49</v>
      </c>
      <c r="H148" t="s">
        <v>30</v>
      </c>
      <c r="I148">
        <v>25</v>
      </c>
      <c r="J148">
        <v>20</v>
      </c>
      <c r="K148">
        <v>2</v>
      </c>
      <c r="L148">
        <v>593.49</v>
      </c>
      <c r="M148">
        <v>10913.62</v>
      </c>
      <c r="N148">
        <v>0</v>
      </c>
      <c r="O148">
        <v>1370</v>
      </c>
      <c r="P148">
        <v>0</v>
      </c>
      <c r="Q148">
        <v>20.399999999999999</v>
      </c>
      <c r="R148">
        <v>0</v>
      </c>
      <c r="S148">
        <v>0.72</v>
      </c>
      <c r="T148">
        <v>2</v>
      </c>
      <c r="U148" t="s">
        <v>47</v>
      </c>
      <c r="V148">
        <v>0</v>
      </c>
      <c r="W148">
        <v>1</v>
      </c>
      <c r="X148">
        <v>229.99</v>
      </c>
      <c r="Y148">
        <v>22</v>
      </c>
      <c r="Z148">
        <v>3.2</v>
      </c>
      <c r="AA148" t="s">
        <v>51</v>
      </c>
      <c r="AB148">
        <v>20.5</v>
      </c>
      <c r="AC148">
        <v>0.29189999999999999</v>
      </c>
      <c r="AD148">
        <v>0</v>
      </c>
      <c r="AE148" t="s">
        <v>40</v>
      </c>
    </row>
    <row r="149" spans="1:31" x14ac:dyDescent="0.25">
      <c r="A149">
        <v>148</v>
      </c>
      <c r="B149" t="str">
        <f t="shared" si="2"/>
        <v>26-40</v>
      </c>
      <c r="D149">
        <v>30</v>
      </c>
      <c r="F149" t="s">
        <v>34</v>
      </c>
      <c r="G149" t="s">
        <v>49</v>
      </c>
      <c r="H149" t="s">
        <v>36</v>
      </c>
      <c r="I149">
        <v>17</v>
      </c>
      <c r="J149">
        <v>20</v>
      </c>
      <c r="K149">
        <v>3</v>
      </c>
      <c r="L149">
        <v>625.36</v>
      </c>
      <c r="M149">
        <v>12886.42</v>
      </c>
      <c r="N149">
        <v>0</v>
      </c>
      <c r="O149">
        <v>1669</v>
      </c>
      <c r="P149">
        <v>1</v>
      </c>
      <c r="Q149">
        <v>18.3</v>
      </c>
      <c r="R149">
        <v>1</v>
      </c>
      <c r="S149">
        <v>0.3</v>
      </c>
      <c r="T149">
        <v>2</v>
      </c>
      <c r="U149" t="s">
        <v>31</v>
      </c>
      <c r="V149">
        <v>0</v>
      </c>
      <c r="W149">
        <v>0</v>
      </c>
      <c r="X149">
        <v>0</v>
      </c>
      <c r="Y149">
        <v>46</v>
      </c>
      <c r="Z149">
        <v>5</v>
      </c>
      <c r="AA149" t="s">
        <v>39</v>
      </c>
      <c r="AB149">
        <v>26.2</v>
      </c>
      <c r="AC149">
        <v>0.32850000000000001</v>
      </c>
      <c r="AD149">
        <v>0</v>
      </c>
      <c r="AE149" t="s">
        <v>40</v>
      </c>
    </row>
    <row r="150" spans="1:31" x14ac:dyDescent="0.25">
      <c r="A150">
        <v>149</v>
      </c>
      <c r="B150" t="str">
        <f t="shared" si="2"/>
        <v>60+</v>
      </c>
      <c r="D150">
        <v>61</v>
      </c>
      <c r="F150" t="s">
        <v>34</v>
      </c>
      <c r="G150" t="s">
        <v>29</v>
      </c>
      <c r="H150" t="s">
        <v>30</v>
      </c>
      <c r="I150">
        <v>21</v>
      </c>
      <c r="J150">
        <v>33</v>
      </c>
      <c r="K150">
        <v>1</v>
      </c>
      <c r="L150">
        <v>673.25</v>
      </c>
      <c r="M150">
        <v>21671.7</v>
      </c>
      <c r="N150">
        <v>0</v>
      </c>
      <c r="O150">
        <v>2333</v>
      </c>
      <c r="P150">
        <v>2</v>
      </c>
      <c r="Q150">
        <v>15.2</v>
      </c>
      <c r="R150">
        <v>0</v>
      </c>
      <c r="S150">
        <v>0.77</v>
      </c>
      <c r="T150">
        <v>3</v>
      </c>
      <c r="U150" t="s">
        <v>46</v>
      </c>
      <c r="V150">
        <v>0</v>
      </c>
      <c r="W150">
        <v>0</v>
      </c>
      <c r="X150">
        <v>0</v>
      </c>
      <c r="Y150">
        <v>18</v>
      </c>
      <c r="Z150">
        <v>4.8</v>
      </c>
      <c r="AA150" t="s">
        <v>51</v>
      </c>
      <c r="AB150">
        <v>21.3</v>
      </c>
      <c r="AC150">
        <v>0.29680000000000001</v>
      </c>
      <c r="AD150">
        <v>0</v>
      </c>
      <c r="AE150" t="s">
        <v>40</v>
      </c>
    </row>
    <row r="151" spans="1:31" x14ac:dyDescent="0.25">
      <c r="A151">
        <v>150</v>
      </c>
      <c r="B151" t="str">
        <f t="shared" si="2"/>
        <v>18-25</v>
      </c>
      <c r="D151">
        <v>21</v>
      </c>
      <c r="F151" t="s">
        <v>28</v>
      </c>
      <c r="G151" t="s">
        <v>49</v>
      </c>
      <c r="H151" t="s">
        <v>44</v>
      </c>
      <c r="I151">
        <v>10</v>
      </c>
      <c r="J151">
        <v>16</v>
      </c>
      <c r="K151">
        <v>1</v>
      </c>
      <c r="L151">
        <v>419.81</v>
      </c>
      <c r="M151">
        <v>7084.81</v>
      </c>
      <c r="N151">
        <v>0</v>
      </c>
      <c r="O151">
        <v>740</v>
      </c>
      <c r="P151">
        <v>1</v>
      </c>
      <c r="Q151">
        <v>1.7</v>
      </c>
      <c r="R151">
        <v>1</v>
      </c>
      <c r="S151">
        <v>0.13</v>
      </c>
      <c r="T151">
        <v>1</v>
      </c>
      <c r="U151" t="s">
        <v>46</v>
      </c>
      <c r="V151">
        <v>1</v>
      </c>
      <c r="W151">
        <v>0</v>
      </c>
      <c r="X151">
        <v>141.75</v>
      </c>
      <c r="Y151">
        <v>63</v>
      </c>
      <c r="Z151">
        <v>5</v>
      </c>
      <c r="AA151" t="s">
        <v>39</v>
      </c>
      <c r="AB151">
        <v>32.5</v>
      </c>
      <c r="AC151">
        <v>0.37190000000000001</v>
      </c>
      <c r="AD151">
        <v>0</v>
      </c>
      <c r="AE151" t="s">
        <v>40</v>
      </c>
    </row>
    <row r="152" spans="1:31" x14ac:dyDescent="0.25">
      <c r="A152">
        <v>151</v>
      </c>
      <c r="B152" t="str">
        <f t="shared" si="2"/>
        <v>60+</v>
      </c>
      <c r="D152">
        <v>63</v>
      </c>
      <c r="F152" t="s">
        <v>34</v>
      </c>
      <c r="G152" t="s">
        <v>35</v>
      </c>
      <c r="H152" t="s">
        <v>30</v>
      </c>
      <c r="I152">
        <v>43</v>
      </c>
      <c r="J152">
        <v>41</v>
      </c>
      <c r="K152">
        <v>4</v>
      </c>
      <c r="L152">
        <v>430.01</v>
      </c>
      <c r="M152">
        <v>17832.080000000002</v>
      </c>
      <c r="N152">
        <v>0</v>
      </c>
      <c r="O152">
        <v>1953</v>
      </c>
      <c r="P152">
        <v>3</v>
      </c>
      <c r="Q152">
        <v>22.7</v>
      </c>
      <c r="R152">
        <v>2</v>
      </c>
      <c r="S152">
        <v>0.11</v>
      </c>
      <c r="T152">
        <v>1</v>
      </c>
      <c r="U152" t="s">
        <v>38</v>
      </c>
      <c r="V152">
        <v>1</v>
      </c>
      <c r="W152">
        <v>3</v>
      </c>
      <c r="X152">
        <v>1275.0899999999999</v>
      </c>
      <c r="Y152">
        <v>43</v>
      </c>
      <c r="Z152">
        <v>3.5</v>
      </c>
      <c r="AA152" t="s">
        <v>48</v>
      </c>
      <c r="AB152">
        <v>27.9</v>
      </c>
      <c r="AC152">
        <v>0.34010000000000001</v>
      </c>
      <c r="AD152">
        <v>0</v>
      </c>
      <c r="AE152" t="s">
        <v>40</v>
      </c>
    </row>
    <row r="153" spans="1:31" x14ac:dyDescent="0.25">
      <c r="A153">
        <v>152</v>
      </c>
      <c r="B153" t="str">
        <f t="shared" si="2"/>
        <v>26-40</v>
      </c>
      <c r="D153">
        <v>32</v>
      </c>
      <c r="F153" t="s">
        <v>28</v>
      </c>
      <c r="G153" t="s">
        <v>49</v>
      </c>
      <c r="H153" t="s">
        <v>30</v>
      </c>
      <c r="I153">
        <v>60</v>
      </c>
      <c r="J153">
        <v>138</v>
      </c>
      <c r="K153">
        <v>5</v>
      </c>
      <c r="L153">
        <v>430.74</v>
      </c>
      <c r="M153">
        <v>58358.87</v>
      </c>
      <c r="N153">
        <v>0</v>
      </c>
      <c r="O153">
        <v>5902</v>
      </c>
      <c r="P153">
        <v>6</v>
      </c>
      <c r="Q153">
        <v>28.4</v>
      </c>
      <c r="R153">
        <v>1</v>
      </c>
      <c r="S153">
        <v>0.31</v>
      </c>
      <c r="T153">
        <v>2</v>
      </c>
      <c r="U153" t="s">
        <v>42</v>
      </c>
      <c r="V153">
        <v>8</v>
      </c>
      <c r="W153">
        <v>4</v>
      </c>
      <c r="X153">
        <v>2715.1</v>
      </c>
      <c r="Y153">
        <v>3</v>
      </c>
      <c r="Z153">
        <v>3.8</v>
      </c>
      <c r="AA153" t="s">
        <v>39</v>
      </c>
      <c r="AB153">
        <v>22.5</v>
      </c>
      <c r="AC153">
        <v>0.30480000000000002</v>
      </c>
      <c r="AD153">
        <v>0</v>
      </c>
      <c r="AE153" t="s">
        <v>40</v>
      </c>
    </row>
    <row r="154" spans="1:31" x14ac:dyDescent="0.25">
      <c r="A154">
        <v>153</v>
      </c>
      <c r="B154" t="str">
        <f t="shared" si="2"/>
        <v>60+</v>
      </c>
      <c r="D154">
        <v>66</v>
      </c>
      <c r="F154" t="s">
        <v>28</v>
      </c>
      <c r="G154" t="s">
        <v>43</v>
      </c>
      <c r="H154" t="s">
        <v>44</v>
      </c>
      <c r="I154">
        <v>0</v>
      </c>
      <c r="J154">
        <v>0</v>
      </c>
      <c r="K154">
        <v>0</v>
      </c>
      <c r="L154">
        <v>372.38</v>
      </c>
      <c r="M154">
        <v>0</v>
      </c>
      <c r="N154">
        <v>0</v>
      </c>
      <c r="O154">
        <v>144</v>
      </c>
      <c r="P154">
        <v>0</v>
      </c>
      <c r="Q154">
        <v>7.3</v>
      </c>
      <c r="R154">
        <v>0</v>
      </c>
      <c r="S154">
        <v>0.56000000000000005</v>
      </c>
      <c r="T154">
        <v>1</v>
      </c>
      <c r="U154" t="s">
        <v>38</v>
      </c>
      <c r="V154">
        <v>0</v>
      </c>
      <c r="W154">
        <v>0</v>
      </c>
      <c r="X154">
        <v>0</v>
      </c>
      <c r="Y154">
        <v>36</v>
      </c>
      <c r="Z154">
        <v>3.9</v>
      </c>
      <c r="AA154" t="s">
        <v>39</v>
      </c>
      <c r="AB154">
        <v>31.3</v>
      </c>
      <c r="AC154">
        <v>0.36349999999999999</v>
      </c>
      <c r="AD154">
        <v>0</v>
      </c>
      <c r="AE154" t="s">
        <v>40</v>
      </c>
    </row>
    <row r="155" spans="1:31" x14ac:dyDescent="0.25">
      <c r="A155">
        <v>154</v>
      </c>
      <c r="B155" t="str">
        <f t="shared" si="2"/>
        <v>26-40</v>
      </c>
      <c r="D155">
        <v>33</v>
      </c>
      <c r="F155" t="s">
        <v>28</v>
      </c>
      <c r="G155" t="s">
        <v>35</v>
      </c>
      <c r="H155" t="s">
        <v>30</v>
      </c>
      <c r="I155">
        <v>43</v>
      </c>
      <c r="J155">
        <v>52</v>
      </c>
      <c r="K155">
        <v>10</v>
      </c>
      <c r="L155">
        <v>368.51</v>
      </c>
      <c r="M155">
        <v>17800.12</v>
      </c>
      <c r="N155">
        <v>0</v>
      </c>
      <c r="O155">
        <v>2190</v>
      </c>
      <c r="P155">
        <v>3</v>
      </c>
      <c r="Q155">
        <v>14.5</v>
      </c>
      <c r="R155">
        <v>1</v>
      </c>
      <c r="S155">
        <v>0.7</v>
      </c>
      <c r="T155">
        <v>1</v>
      </c>
      <c r="U155" t="s">
        <v>42</v>
      </c>
      <c r="V155">
        <v>2</v>
      </c>
      <c r="W155">
        <v>4</v>
      </c>
      <c r="X155">
        <v>1597.54</v>
      </c>
      <c r="Y155">
        <v>47</v>
      </c>
      <c r="Z155">
        <v>4</v>
      </c>
      <c r="AA155" t="s">
        <v>48</v>
      </c>
      <c r="AB155">
        <v>29.7</v>
      </c>
      <c r="AC155">
        <v>0.35199999999999998</v>
      </c>
      <c r="AD155">
        <v>0</v>
      </c>
      <c r="AE155" t="s">
        <v>40</v>
      </c>
    </row>
    <row r="156" spans="1:31" x14ac:dyDescent="0.25">
      <c r="A156">
        <v>155</v>
      </c>
      <c r="B156" t="str">
        <f t="shared" si="2"/>
        <v>41-60</v>
      </c>
      <c r="D156">
        <v>41</v>
      </c>
      <c r="F156" t="s">
        <v>28</v>
      </c>
      <c r="G156" t="s">
        <v>45</v>
      </c>
      <c r="H156" t="s">
        <v>30</v>
      </c>
      <c r="I156">
        <v>54</v>
      </c>
      <c r="J156">
        <v>131</v>
      </c>
      <c r="K156">
        <v>17</v>
      </c>
      <c r="L156">
        <v>397.45</v>
      </c>
      <c r="M156">
        <v>47964.65</v>
      </c>
      <c r="N156">
        <v>0</v>
      </c>
      <c r="O156">
        <v>5698</v>
      </c>
      <c r="P156">
        <v>1</v>
      </c>
      <c r="Q156">
        <v>10.4</v>
      </c>
      <c r="R156">
        <v>2</v>
      </c>
      <c r="S156">
        <v>0.51</v>
      </c>
      <c r="T156">
        <v>4</v>
      </c>
      <c r="U156" t="s">
        <v>47</v>
      </c>
      <c r="V156">
        <v>7</v>
      </c>
      <c r="W156">
        <v>1</v>
      </c>
      <c r="X156">
        <v>1396.18</v>
      </c>
      <c r="Y156">
        <v>4</v>
      </c>
      <c r="Z156">
        <v>2.9</v>
      </c>
      <c r="AA156" t="s">
        <v>39</v>
      </c>
      <c r="AB156">
        <v>18.2</v>
      </c>
      <c r="AC156">
        <v>0.27800000000000002</v>
      </c>
      <c r="AD156">
        <v>0</v>
      </c>
      <c r="AE156" t="s">
        <v>40</v>
      </c>
    </row>
    <row r="157" spans="1:31" x14ac:dyDescent="0.25">
      <c r="A157">
        <v>156</v>
      </c>
      <c r="B157" t="str">
        <f t="shared" si="2"/>
        <v>41-60</v>
      </c>
      <c r="D157">
        <v>53</v>
      </c>
      <c r="F157" t="s">
        <v>28</v>
      </c>
      <c r="G157" t="s">
        <v>43</v>
      </c>
      <c r="H157" t="s">
        <v>36</v>
      </c>
      <c r="I157">
        <v>26</v>
      </c>
      <c r="J157">
        <v>58</v>
      </c>
      <c r="K157">
        <v>5</v>
      </c>
      <c r="L157">
        <v>675.05</v>
      </c>
      <c r="M157">
        <v>40782.49</v>
      </c>
      <c r="N157">
        <v>0</v>
      </c>
      <c r="O157">
        <v>3782</v>
      </c>
      <c r="P157">
        <v>3</v>
      </c>
      <c r="Q157">
        <v>6.4</v>
      </c>
      <c r="R157">
        <v>3</v>
      </c>
      <c r="S157">
        <v>0.34</v>
      </c>
      <c r="T157">
        <v>2</v>
      </c>
      <c r="U157" t="s">
        <v>46</v>
      </c>
      <c r="V157">
        <v>1</v>
      </c>
      <c r="W157">
        <v>4</v>
      </c>
      <c r="X157">
        <v>1351.97</v>
      </c>
      <c r="Y157">
        <v>47</v>
      </c>
      <c r="Z157">
        <v>4.2</v>
      </c>
      <c r="AA157" t="s">
        <v>32</v>
      </c>
      <c r="AB157">
        <v>33.200000000000003</v>
      </c>
      <c r="AC157">
        <v>0.37630000000000002</v>
      </c>
      <c r="AD157">
        <v>0</v>
      </c>
      <c r="AE157" t="s">
        <v>40</v>
      </c>
    </row>
    <row r="158" spans="1:31" x14ac:dyDescent="0.25">
      <c r="A158">
        <v>157</v>
      </c>
      <c r="B158" t="str">
        <f t="shared" si="2"/>
        <v>18-25</v>
      </c>
      <c r="D158">
        <v>24</v>
      </c>
      <c r="F158" t="s">
        <v>28</v>
      </c>
      <c r="G158" t="s">
        <v>29</v>
      </c>
      <c r="H158" t="s">
        <v>44</v>
      </c>
      <c r="I158">
        <v>34</v>
      </c>
      <c r="J158">
        <v>54</v>
      </c>
      <c r="K158">
        <v>7</v>
      </c>
      <c r="L158">
        <v>346.81</v>
      </c>
      <c r="M158">
        <v>18402.02</v>
      </c>
      <c r="N158">
        <v>0</v>
      </c>
      <c r="O158">
        <v>2130</v>
      </c>
      <c r="P158">
        <v>2</v>
      </c>
      <c r="Q158">
        <v>7.8</v>
      </c>
      <c r="R158">
        <v>1</v>
      </c>
      <c r="S158">
        <v>0.76</v>
      </c>
      <c r="T158">
        <v>0</v>
      </c>
      <c r="U158" t="s">
        <v>37</v>
      </c>
      <c r="V158">
        <v>0</v>
      </c>
      <c r="W158">
        <v>2</v>
      </c>
      <c r="X158">
        <v>524.52</v>
      </c>
      <c r="Y158">
        <v>20</v>
      </c>
      <c r="Z158">
        <v>4</v>
      </c>
      <c r="AA158" t="s">
        <v>32</v>
      </c>
      <c r="AB158">
        <v>18.3</v>
      </c>
      <c r="AC158">
        <v>0.27850000000000003</v>
      </c>
      <c r="AD158">
        <v>0</v>
      </c>
      <c r="AE158" t="s">
        <v>40</v>
      </c>
    </row>
    <row r="159" spans="1:31" x14ac:dyDescent="0.25">
      <c r="A159">
        <v>158</v>
      </c>
      <c r="B159" t="str">
        <f t="shared" si="2"/>
        <v>41-60</v>
      </c>
      <c r="D159">
        <v>47</v>
      </c>
      <c r="F159" t="s">
        <v>34</v>
      </c>
      <c r="G159" t="s">
        <v>29</v>
      </c>
      <c r="H159" t="s">
        <v>30</v>
      </c>
      <c r="I159">
        <v>49</v>
      </c>
      <c r="J159">
        <v>125</v>
      </c>
      <c r="K159">
        <v>20</v>
      </c>
      <c r="L159">
        <v>476.19</v>
      </c>
      <c r="M159">
        <v>56132.25</v>
      </c>
      <c r="N159">
        <v>0</v>
      </c>
      <c r="O159">
        <v>6353</v>
      </c>
      <c r="P159">
        <v>2</v>
      </c>
      <c r="Q159">
        <v>17.399999999999999</v>
      </c>
      <c r="R159">
        <v>0</v>
      </c>
      <c r="S159">
        <v>0.41</v>
      </c>
      <c r="T159">
        <v>4</v>
      </c>
      <c r="U159" t="s">
        <v>31</v>
      </c>
      <c r="V159">
        <v>4</v>
      </c>
      <c r="W159">
        <v>5</v>
      </c>
      <c r="X159">
        <v>538.85</v>
      </c>
      <c r="Y159">
        <v>11</v>
      </c>
      <c r="Z159">
        <v>3</v>
      </c>
      <c r="AA159" t="s">
        <v>51</v>
      </c>
      <c r="AB159">
        <v>19.8</v>
      </c>
      <c r="AC159">
        <v>0.2878</v>
      </c>
      <c r="AD159">
        <v>0</v>
      </c>
      <c r="AE159" t="s">
        <v>40</v>
      </c>
    </row>
    <row r="160" spans="1:31" x14ac:dyDescent="0.25">
      <c r="A160">
        <v>159</v>
      </c>
      <c r="B160" t="str">
        <f t="shared" si="2"/>
        <v>41-60</v>
      </c>
      <c r="D160">
        <v>44</v>
      </c>
      <c r="F160" t="s">
        <v>28</v>
      </c>
      <c r="G160" t="s">
        <v>45</v>
      </c>
      <c r="H160" t="s">
        <v>41</v>
      </c>
      <c r="I160">
        <v>38</v>
      </c>
      <c r="J160">
        <v>76</v>
      </c>
      <c r="K160">
        <v>13</v>
      </c>
      <c r="L160">
        <v>522.38</v>
      </c>
      <c r="M160">
        <v>39762</v>
      </c>
      <c r="N160">
        <v>0</v>
      </c>
      <c r="O160">
        <v>4046</v>
      </c>
      <c r="P160">
        <v>1</v>
      </c>
      <c r="Q160">
        <v>9.8000000000000007</v>
      </c>
      <c r="R160">
        <v>1</v>
      </c>
      <c r="S160">
        <v>0.34</v>
      </c>
      <c r="T160">
        <v>4</v>
      </c>
      <c r="U160" t="s">
        <v>31</v>
      </c>
      <c r="V160">
        <v>3</v>
      </c>
      <c r="W160">
        <v>5</v>
      </c>
      <c r="X160">
        <v>2058.6</v>
      </c>
      <c r="Y160">
        <v>26</v>
      </c>
      <c r="Z160">
        <v>5</v>
      </c>
      <c r="AA160" t="s">
        <v>51</v>
      </c>
      <c r="AB160">
        <v>28.2</v>
      </c>
      <c r="AC160">
        <v>0.34179999999999999</v>
      </c>
      <c r="AD160">
        <v>0</v>
      </c>
      <c r="AE160" t="s">
        <v>40</v>
      </c>
    </row>
    <row r="161" spans="1:31" x14ac:dyDescent="0.25">
      <c r="A161">
        <v>160</v>
      </c>
      <c r="B161" t="str">
        <f t="shared" si="2"/>
        <v>41-60</v>
      </c>
      <c r="D161">
        <v>59</v>
      </c>
      <c r="F161" t="s">
        <v>28</v>
      </c>
      <c r="G161" t="s">
        <v>35</v>
      </c>
      <c r="H161" t="s">
        <v>44</v>
      </c>
      <c r="I161">
        <v>17</v>
      </c>
      <c r="J161">
        <v>32</v>
      </c>
      <c r="K161">
        <v>2</v>
      </c>
      <c r="L161">
        <v>704.23</v>
      </c>
      <c r="M161">
        <v>22483.11</v>
      </c>
      <c r="N161">
        <v>0</v>
      </c>
      <c r="O161">
        <v>2465</v>
      </c>
      <c r="P161">
        <v>1</v>
      </c>
      <c r="Q161">
        <v>10.199999999999999</v>
      </c>
      <c r="R161">
        <v>0</v>
      </c>
      <c r="S161">
        <v>0.18</v>
      </c>
      <c r="T161">
        <v>1</v>
      </c>
      <c r="U161" t="s">
        <v>42</v>
      </c>
      <c r="V161">
        <v>2</v>
      </c>
      <c r="W161">
        <v>1</v>
      </c>
      <c r="X161">
        <v>402.78</v>
      </c>
      <c r="Y161">
        <v>15</v>
      </c>
      <c r="Z161">
        <v>3.7</v>
      </c>
      <c r="AA161" t="s">
        <v>39</v>
      </c>
      <c r="AB161">
        <v>21.7</v>
      </c>
      <c r="AC161">
        <v>0.29959999999999998</v>
      </c>
      <c r="AD161">
        <v>0</v>
      </c>
      <c r="AE161" t="s">
        <v>40</v>
      </c>
    </row>
    <row r="162" spans="1:31" x14ac:dyDescent="0.25">
      <c r="A162">
        <v>161</v>
      </c>
      <c r="B162" t="str">
        <f t="shared" si="2"/>
        <v>60+</v>
      </c>
      <c r="D162">
        <v>70</v>
      </c>
      <c r="F162" t="s">
        <v>57</v>
      </c>
      <c r="G162" t="s">
        <v>35</v>
      </c>
      <c r="H162" t="s">
        <v>30</v>
      </c>
      <c r="I162">
        <v>19</v>
      </c>
      <c r="J162">
        <v>43</v>
      </c>
      <c r="K162">
        <v>6</v>
      </c>
      <c r="L162">
        <v>485.94</v>
      </c>
      <c r="M162">
        <v>22008.2</v>
      </c>
      <c r="N162">
        <v>1</v>
      </c>
      <c r="O162">
        <v>2295</v>
      </c>
      <c r="P162">
        <v>0</v>
      </c>
      <c r="Q162">
        <v>0</v>
      </c>
      <c r="R162">
        <v>0</v>
      </c>
      <c r="S162">
        <v>0.03</v>
      </c>
      <c r="T162">
        <v>1</v>
      </c>
      <c r="U162" t="s">
        <v>31</v>
      </c>
      <c r="V162">
        <v>0</v>
      </c>
      <c r="W162">
        <v>2</v>
      </c>
      <c r="X162">
        <v>530.58000000000004</v>
      </c>
      <c r="Y162">
        <v>28</v>
      </c>
      <c r="Z162">
        <v>3.5</v>
      </c>
      <c r="AA162" t="s">
        <v>39</v>
      </c>
      <c r="AB162">
        <v>17.100000000000001</v>
      </c>
      <c r="AC162">
        <v>0.27179999999999999</v>
      </c>
      <c r="AD162">
        <v>0</v>
      </c>
      <c r="AE162" t="s">
        <v>40</v>
      </c>
    </row>
    <row r="163" spans="1:31" x14ac:dyDescent="0.25">
      <c r="A163">
        <v>162</v>
      </c>
      <c r="B163" t="str">
        <f t="shared" si="2"/>
        <v>41-60</v>
      </c>
      <c r="D163">
        <v>53</v>
      </c>
      <c r="F163" t="s">
        <v>34</v>
      </c>
      <c r="G163" t="s">
        <v>29</v>
      </c>
      <c r="H163" t="s">
        <v>30</v>
      </c>
      <c r="I163">
        <v>1</v>
      </c>
      <c r="J163">
        <v>2</v>
      </c>
      <c r="K163">
        <v>0</v>
      </c>
      <c r="L163">
        <v>416.55</v>
      </c>
      <c r="M163">
        <v>790.99</v>
      </c>
      <c r="N163">
        <v>0</v>
      </c>
      <c r="O163">
        <v>201</v>
      </c>
      <c r="P163">
        <v>0</v>
      </c>
      <c r="Q163">
        <v>17.5</v>
      </c>
      <c r="R163">
        <v>0</v>
      </c>
      <c r="S163">
        <v>0.15</v>
      </c>
      <c r="T163">
        <v>2</v>
      </c>
      <c r="U163" t="s">
        <v>42</v>
      </c>
      <c r="V163">
        <v>0</v>
      </c>
      <c r="W163">
        <v>0</v>
      </c>
      <c r="X163">
        <v>0</v>
      </c>
      <c r="Y163">
        <v>52</v>
      </c>
      <c r="Z163">
        <v>3.4</v>
      </c>
      <c r="AA163" t="s">
        <v>39</v>
      </c>
      <c r="AB163">
        <v>32.299999999999997</v>
      </c>
      <c r="AC163">
        <v>0.37019999999999997</v>
      </c>
      <c r="AD163">
        <v>0</v>
      </c>
      <c r="AE163" t="s">
        <v>40</v>
      </c>
    </row>
    <row r="164" spans="1:31" x14ac:dyDescent="0.25">
      <c r="A164">
        <v>163</v>
      </c>
      <c r="B164" t="str">
        <f t="shared" si="2"/>
        <v>26-40</v>
      </c>
      <c r="D164">
        <v>39</v>
      </c>
      <c r="F164" t="s">
        <v>28</v>
      </c>
      <c r="G164" t="s">
        <v>43</v>
      </c>
      <c r="H164" t="s">
        <v>30</v>
      </c>
      <c r="I164">
        <v>48</v>
      </c>
      <c r="J164">
        <v>138</v>
      </c>
      <c r="K164">
        <v>19</v>
      </c>
      <c r="L164">
        <v>332.09</v>
      </c>
      <c r="M164">
        <v>46292.98</v>
      </c>
      <c r="N164">
        <v>0</v>
      </c>
      <c r="O164">
        <v>4741</v>
      </c>
      <c r="P164">
        <v>9</v>
      </c>
      <c r="Q164">
        <v>24.4</v>
      </c>
      <c r="R164">
        <v>5</v>
      </c>
      <c r="S164">
        <v>0.4</v>
      </c>
      <c r="T164">
        <v>1</v>
      </c>
      <c r="U164" t="s">
        <v>31</v>
      </c>
      <c r="V164">
        <v>4</v>
      </c>
      <c r="W164">
        <v>3</v>
      </c>
      <c r="X164">
        <v>826.57</v>
      </c>
      <c r="Y164">
        <v>46</v>
      </c>
      <c r="Z164">
        <v>2.7</v>
      </c>
      <c r="AA164" t="s">
        <v>51</v>
      </c>
      <c r="AB164">
        <v>41.7</v>
      </c>
      <c r="AC164">
        <v>0.43780000000000002</v>
      </c>
      <c r="AD164">
        <v>1</v>
      </c>
      <c r="AE164" t="s">
        <v>50</v>
      </c>
    </row>
    <row r="165" spans="1:31" x14ac:dyDescent="0.25">
      <c r="A165">
        <v>164</v>
      </c>
      <c r="B165" t="str">
        <f t="shared" si="2"/>
        <v>26-40</v>
      </c>
      <c r="D165">
        <v>39</v>
      </c>
      <c r="F165" t="s">
        <v>28</v>
      </c>
      <c r="G165" t="s">
        <v>29</v>
      </c>
      <c r="H165" t="s">
        <v>36</v>
      </c>
      <c r="I165">
        <v>22</v>
      </c>
      <c r="J165">
        <v>35</v>
      </c>
      <c r="K165">
        <v>2</v>
      </c>
      <c r="L165">
        <v>342.74</v>
      </c>
      <c r="M165">
        <v>13158.68</v>
      </c>
      <c r="N165">
        <v>0</v>
      </c>
      <c r="O165">
        <v>1494</v>
      </c>
      <c r="P165">
        <v>1</v>
      </c>
      <c r="Q165">
        <v>0</v>
      </c>
      <c r="R165">
        <v>1</v>
      </c>
      <c r="S165">
        <v>0.35</v>
      </c>
      <c r="T165">
        <v>1</v>
      </c>
      <c r="U165" t="s">
        <v>42</v>
      </c>
      <c r="V165">
        <v>0</v>
      </c>
      <c r="W165">
        <v>2</v>
      </c>
      <c r="X165">
        <v>250.71</v>
      </c>
      <c r="Y165">
        <v>42</v>
      </c>
      <c r="Z165">
        <v>3.3</v>
      </c>
      <c r="AA165" t="s">
        <v>39</v>
      </c>
      <c r="AB165">
        <v>26</v>
      </c>
      <c r="AC165">
        <v>0.32750000000000001</v>
      </c>
      <c r="AD165">
        <v>0</v>
      </c>
      <c r="AE165" t="s">
        <v>40</v>
      </c>
    </row>
    <row r="166" spans="1:31" x14ac:dyDescent="0.25">
      <c r="A166">
        <v>165</v>
      </c>
      <c r="B166" t="str">
        <f t="shared" si="2"/>
        <v>26-40</v>
      </c>
      <c r="D166">
        <v>40</v>
      </c>
      <c r="F166" t="s">
        <v>34</v>
      </c>
      <c r="G166" t="s">
        <v>45</v>
      </c>
      <c r="H166" t="s">
        <v>44</v>
      </c>
      <c r="I166">
        <v>53</v>
      </c>
      <c r="J166">
        <v>85</v>
      </c>
      <c r="K166">
        <v>14</v>
      </c>
      <c r="L166">
        <v>448.63</v>
      </c>
      <c r="M166">
        <v>41039.839999999997</v>
      </c>
      <c r="N166">
        <v>1</v>
      </c>
      <c r="O166">
        <v>4516</v>
      </c>
      <c r="P166">
        <v>6</v>
      </c>
      <c r="Q166">
        <v>21.6</v>
      </c>
      <c r="R166">
        <v>5</v>
      </c>
      <c r="S166">
        <v>0.28999999999999998</v>
      </c>
      <c r="T166">
        <v>5</v>
      </c>
      <c r="U166" t="s">
        <v>47</v>
      </c>
      <c r="V166">
        <v>2</v>
      </c>
      <c r="W166">
        <v>6</v>
      </c>
      <c r="X166">
        <v>1110.1600000000001</v>
      </c>
      <c r="Y166">
        <v>19</v>
      </c>
      <c r="Z166">
        <v>4</v>
      </c>
      <c r="AA166" t="s">
        <v>39</v>
      </c>
      <c r="AB166">
        <v>29.6</v>
      </c>
      <c r="AC166">
        <v>0.35160000000000002</v>
      </c>
      <c r="AD166">
        <v>0</v>
      </c>
      <c r="AE166" t="s">
        <v>40</v>
      </c>
    </row>
    <row r="167" spans="1:31" x14ac:dyDescent="0.25">
      <c r="A167">
        <v>166</v>
      </c>
      <c r="B167" t="str">
        <f t="shared" si="2"/>
        <v>60+</v>
      </c>
      <c r="D167">
        <v>61</v>
      </c>
      <c r="F167" t="s">
        <v>34</v>
      </c>
      <c r="G167" t="s">
        <v>35</v>
      </c>
      <c r="H167" t="s">
        <v>30</v>
      </c>
      <c r="I167">
        <v>21</v>
      </c>
      <c r="J167">
        <v>41</v>
      </c>
      <c r="K167">
        <v>6</v>
      </c>
      <c r="L167">
        <v>413.1</v>
      </c>
      <c r="M167">
        <v>15778.74</v>
      </c>
      <c r="N167">
        <v>0</v>
      </c>
      <c r="O167">
        <v>2154</v>
      </c>
      <c r="P167">
        <v>2</v>
      </c>
      <c r="Q167">
        <v>10</v>
      </c>
      <c r="R167">
        <v>2</v>
      </c>
      <c r="S167">
        <v>0.5</v>
      </c>
      <c r="T167">
        <v>2</v>
      </c>
      <c r="U167" t="s">
        <v>38</v>
      </c>
      <c r="V167">
        <v>0</v>
      </c>
      <c r="W167">
        <v>1</v>
      </c>
      <c r="X167">
        <v>271.52</v>
      </c>
      <c r="Y167">
        <v>11</v>
      </c>
      <c r="Z167">
        <v>4</v>
      </c>
      <c r="AA167" t="s">
        <v>39</v>
      </c>
      <c r="AB167">
        <v>25.4</v>
      </c>
      <c r="AC167">
        <v>0.32319999999999999</v>
      </c>
      <c r="AD167">
        <v>0</v>
      </c>
      <c r="AE167" t="s">
        <v>40</v>
      </c>
    </row>
    <row r="168" spans="1:31" x14ac:dyDescent="0.25">
      <c r="A168">
        <v>167</v>
      </c>
      <c r="B168" t="str">
        <f t="shared" si="2"/>
        <v>26-40</v>
      </c>
      <c r="D168">
        <v>35</v>
      </c>
      <c r="F168" t="s">
        <v>28</v>
      </c>
      <c r="G168" t="s">
        <v>35</v>
      </c>
      <c r="H168" t="s">
        <v>41</v>
      </c>
      <c r="I168">
        <v>31</v>
      </c>
      <c r="J168">
        <v>56</v>
      </c>
      <c r="K168">
        <v>1</v>
      </c>
      <c r="L168">
        <v>442.95</v>
      </c>
      <c r="M168">
        <v>23210.880000000001</v>
      </c>
      <c r="N168">
        <v>0</v>
      </c>
      <c r="O168">
        <v>2633</v>
      </c>
      <c r="P168">
        <v>0</v>
      </c>
      <c r="Q168">
        <v>25.9</v>
      </c>
      <c r="R168">
        <v>1</v>
      </c>
      <c r="S168">
        <v>0.52</v>
      </c>
      <c r="T168">
        <v>2</v>
      </c>
      <c r="U168" t="s">
        <v>31</v>
      </c>
      <c r="V168">
        <v>1</v>
      </c>
      <c r="W168">
        <v>0</v>
      </c>
      <c r="X168">
        <v>283.39999999999998</v>
      </c>
      <c r="Y168">
        <v>46</v>
      </c>
      <c r="Z168">
        <v>5</v>
      </c>
      <c r="AA168" t="s">
        <v>39</v>
      </c>
      <c r="AB168">
        <v>27.2</v>
      </c>
      <c r="AC168">
        <v>0.33539999999999998</v>
      </c>
      <c r="AD168">
        <v>0</v>
      </c>
      <c r="AE168" t="s">
        <v>40</v>
      </c>
    </row>
    <row r="169" spans="1:31" x14ac:dyDescent="0.25">
      <c r="A169">
        <v>168</v>
      </c>
      <c r="B169" t="str">
        <f t="shared" si="2"/>
        <v>26-40</v>
      </c>
      <c r="D169">
        <v>26</v>
      </c>
      <c r="F169" t="s">
        <v>34</v>
      </c>
      <c r="G169" t="s">
        <v>43</v>
      </c>
      <c r="H169" t="s">
        <v>44</v>
      </c>
      <c r="I169">
        <v>8</v>
      </c>
      <c r="J169">
        <v>26</v>
      </c>
      <c r="K169">
        <v>3</v>
      </c>
      <c r="L169">
        <v>519.66999999999996</v>
      </c>
      <c r="M169">
        <v>13516.9</v>
      </c>
      <c r="N169">
        <v>0</v>
      </c>
      <c r="O169">
        <v>1758</v>
      </c>
      <c r="P169">
        <v>1</v>
      </c>
      <c r="Q169">
        <v>2.2000000000000002</v>
      </c>
      <c r="R169">
        <v>0</v>
      </c>
      <c r="S169">
        <v>0.6</v>
      </c>
      <c r="T169">
        <v>0</v>
      </c>
      <c r="U169" t="s">
        <v>37</v>
      </c>
      <c r="V169">
        <v>0</v>
      </c>
      <c r="W169">
        <v>2</v>
      </c>
      <c r="X169">
        <v>350.17</v>
      </c>
      <c r="Y169">
        <v>101</v>
      </c>
      <c r="Z169">
        <v>3.7</v>
      </c>
      <c r="AA169" t="s">
        <v>32</v>
      </c>
      <c r="AB169">
        <v>46.1</v>
      </c>
      <c r="AC169">
        <v>0.47110000000000002</v>
      </c>
      <c r="AD169">
        <v>1</v>
      </c>
      <c r="AE169" t="s">
        <v>60</v>
      </c>
    </row>
    <row r="170" spans="1:31" x14ac:dyDescent="0.25">
      <c r="A170">
        <v>169</v>
      </c>
      <c r="B170" t="str">
        <f t="shared" si="2"/>
        <v>26-40</v>
      </c>
      <c r="D170">
        <v>35</v>
      </c>
      <c r="F170" t="s">
        <v>28</v>
      </c>
      <c r="G170" t="s">
        <v>35</v>
      </c>
      <c r="H170" t="s">
        <v>41</v>
      </c>
      <c r="I170">
        <v>4</v>
      </c>
      <c r="J170">
        <v>9</v>
      </c>
      <c r="K170">
        <v>1</v>
      </c>
      <c r="L170">
        <v>371.54</v>
      </c>
      <c r="M170">
        <v>3540.6</v>
      </c>
      <c r="N170">
        <v>0</v>
      </c>
      <c r="O170">
        <v>699</v>
      </c>
      <c r="P170">
        <v>1</v>
      </c>
      <c r="Q170">
        <v>4.0999999999999996</v>
      </c>
      <c r="R170">
        <v>0</v>
      </c>
      <c r="S170">
        <v>0.41</v>
      </c>
      <c r="T170">
        <v>1</v>
      </c>
      <c r="U170" t="s">
        <v>31</v>
      </c>
      <c r="V170">
        <v>0</v>
      </c>
      <c r="W170">
        <v>1</v>
      </c>
      <c r="X170">
        <v>162.38999999999999</v>
      </c>
      <c r="Y170">
        <v>30</v>
      </c>
      <c r="Z170">
        <v>2.7</v>
      </c>
      <c r="AA170" t="s">
        <v>32</v>
      </c>
      <c r="AB170">
        <v>26.3</v>
      </c>
      <c r="AC170">
        <v>0.32929999999999998</v>
      </c>
      <c r="AD170">
        <v>0</v>
      </c>
      <c r="AE170" t="s">
        <v>40</v>
      </c>
    </row>
    <row r="171" spans="1:31" x14ac:dyDescent="0.25">
      <c r="A171">
        <v>170</v>
      </c>
      <c r="B171" t="str">
        <f t="shared" si="2"/>
        <v>18-25</v>
      </c>
      <c r="D171">
        <v>19</v>
      </c>
      <c r="F171" t="s">
        <v>28</v>
      </c>
      <c r="G171" t="s">
        <v>43</v>
      </c>
      <c r="H171" t="s">
        <v>30</v>
      </c>
      <c r="I171">
        <v>38</v>
      </c>
      <c r="J171">
        <v>46</v>
      </c>
      <c r="K171">
        <v>9</v>
      </c>
      <c r="L171">
        <v>495.07</v>
      </c>
      <c r="M171">
        <v>21521.82</v>
      </c>
      <c r="N171">
        <v>0</v>
      </c>
      <c r="O171">
        <v>2267</v>
      </c>
      <c r="P171">
        <v>2</v>
      </c>
      <c r="Q171">
        <v>2.2999999999999998</v>
      </c>
      <c r="R171">
        <v>1</v>
      </c>
      <c r="S171">
        <v>0.22</v>
      </c>
      <c r="T171">
        <v>4</v>
      </c>
      <c r="U171" t="s">
        <v>42</v>
      </c>
      <c r="V171">
        <v>1</v>
      </c>
      <c r="W171">
        <v>2</v>
      </c>
      <c r="X171">
        <v>452.22</v>
      </c>
      <c r="Y171">
        <v>88</v>
      </c>
      <c r="Z171">
        <v>3.6</v>
      </c>
      <c r="AA171" t="s">
        <v>39</v>
      </c>
      <c r="AB171">
        <v>40.9</v>
      </c>
      <c r="AC171">
        <v>0.43209999999999998</v>
      </c>
      <c r="AD171">
        <v>1</v>
      </c>
      <c r="AE171" t="s">
        <v>56</v>
      </c>
    </row>
    <row r="172" spans="1:31" x14ac:dyDescent="0.25">
      <c r="A172">
        <v>171</v>
      </c>
      <c r="B172" t="str">
        <f t="shared" si="2"/>
        <v>18-25</v>
      </c>
      <c r="D172">
        <v>23</v>
      </c>
      <c r="F172" t="s">
        <v>34</v>
      </c>
      <c r="G172" t="s">
        <v>29</v>
      </c>
      <c r="H172" t="s">
        <v>30</v>
      </c>
      <c r="I172">
        <v>44</v>
      </c>
      <c r="J172">
        <v>27</v>
      </c>
      <c r="K172">
        <v>3</v>
      </c>
      <c r="L172">
        <v>574.74</v>
      </c>
      <c r="M172">
        <v>16005.67</v>
      </c>
      <c r="N172">
        <v>0</v>
      </c>
      <c r="O172">
        <v>1493</v>
      </c>
      <c r="P172">
        <v>1</v>
      </c>
      <c r="Q172">
        <v>28.1</v>
      </c>
      <c r="R172">
        <v>1</v>
      </c>
      <c r="S172">
        <v>0.31</v>
      </c>
      <c r="T172">
        <v>0</v>
      </c>
      <c r="U172" t="s">
        <v>37</v>
      </c>
      <c r="V172">
        <v>0</v>
      </c>
      <c r="W172">
        <v>2</v>
      </c>
      <c r="X172">
        <v>136.80000000000001</v>
      </c>
      <c r="Y172">
        <v>6</v>
      </c>
      <c r="Z172">
        <v>5</v>
      </c>
      <c r="AA172" t="s">
        <v>39</v>
      </c>
      <c r="AB172">
        <v>8.6999999999999993</v>
      </c>
      <c r="AC172">
        <v>0.22459999999999999</v>
      </c>
      <c r="AD172">
        <v>0</v>
      </c>
      <c r="AE172" t="s">
        <v>40</v>
      </c>
    </row>
    <row r="173" spans="1:31" x14ac:dyDescent="0.25">
      <c r="A173">
        <v>172</v>
      </c>
      <c r="B173" t="str">
        <f t="shared" si="2"/>
        <v>18-25</v>
      </c>
      <c r="D173">
        <v>22</v>
      </c>
      <c r="F173" t="s">
        <v>34</v>
      </c>
      <c r="G173" t="s">
        <v>43</v>
      </c>
      <c r="H173" t="s">
        <v>30</v>
      </c>
      <c r="I173">
        <v>23</v>
      </c>
      <c r="J173">
        <v>70</v>
      </c>
      <c r="K173">
        <v>3</v>
      </c>
      <c r="L173">
        <v>230.84</v>
      </c>
      <c r="M173">
        <v>16417.169999999998</v>
      </c>
      <c r="N173">
        <v>0</v>
      </c>
      <c r="O173">
        <v>1773</v>
      </c>
      <c r="P173">
        <v>4</v>
      </c>
      <c r="Q173">
        <v>28.2</v>
      </c>
      <c r="R173">
        <v>0</v>
      </c>
      <c r="S173">
        <v>0.31</v>
      </c>
      <c r="T173">
        <v>2</v>
      </c>
      <c r="U173" t="s">
        <v>42</v>
      </c>
      <c r="V173">
        <v>4</v>
      </c>
      <c r="W173">
        <v>1</v>
      </c>
      <c r="X173">
        <v>1446.82</v>
      </c>
      <c r="Y173">
        <v>16</v>
      </c>
      <c r="Z173">
        <v>4.0999999999999996</v>
      </c>
      <c r="AA173" t="s">
        <v>32</v>
      </c>
      <c r="AB173">
        <v>28</v>
      </c>
      <c r="AC173">
        <v>0.3407</v>
      </c>
      <c r="AD173">
        <v>0</v>
      </c>
      <c r="AE173" t="s">
        <v>40</v>
      </c>
    </row>
    <row r="174" spans="1:31" x14ac:dyDescent="0.25">
      <c r="A174">
        <v>173</v>
      </c>
      <c r="B174" t="str">
        <f t="shared" si="2"/>
        <v>41-60</v>
      </c>
      <c r="D174">
        <v>58</v>
      </c>
      <c r="F174" t="s">
        <v>34</v>
      </c>
      <c r="G174" t="s">
        <v>29</v>
      </c>
      <c r="H174" t="s">
        <v>30</v>
      </c>
      <c r="I174">
        <v>38</v>
      </c>
      <c r="J174">
        <v>57</v>
      </c>
      <c r="K174">
        <v>9</v>
      </c>
      <c r="L174">
        <v>471.16</v>
      </c>
      <c r="M174">
        <v>29209.42</v>
      </c>
      <c r="N174">
        <v>0</v>
      </c>
      <c r="O174">
        <v>3126</v>
      </c>
      <c r="P174">
        <v>1</v>
      </c>
      <c r="Q174">
        <v>16.3</v>
      </c>
      <c r="R174">
        <v>2</v>
      </c>
      <c r="S174">
        <v>0.31</v>
      </c>
      <c r="T174">
        <v>3</v>
      </c>
      <c r="U174" t="s">
        <v>46</v>
      </c>
      <c r="V174">
        <v>2</v>
      </c>
      <c r="W174">
        <v>3</v>
      </c>
      <c r="X174">
        <v>1539.57</v>
      </c>
      <c r="Y174">
        <v>56</v>
      </c>
      <c r="Z174">
        <v>3.3</v>
      </c>
      <c r="AA174" t="s">
        <v>32</v>
      </c>
      <c r="AB174">
        <v>32.1</v>
      </c>
      <c r="AC174">
        <v>0.36870000000000003</v>
      </c>
      <c r="AD174">
        <v>0</v>
      </c>
      <c r="AE174" t="s">
        <v>40</v>
      </c>
    </row>
    <row r="175" spans="1:31" x14ac:dyDescent="0.25">
      <c r="A175">
        <v>174</v>
      </c>
      <c r="B175" t="str">
        <f t="shared" si="2"/>
        <v>41-60</v>
      </c>
      <c r="D175">
        <v>56</v>
      </c>
      <c r="F175" t="s">
        <v>28</v>
      </c>
      <c r="G175" t="s">
        <v>43</v>
      </c>
      <c r="H175" t="s">
        <v>41</v>
      </c>
      <c r="I175">
        <v>18</v>
      </c>
      <c r="J175">
        <v>37</v>
      </c>
      <c r="K175">
        <v>7</v>
      </c>
      <c r="L175">
        <v>622.34</v>
      </c>
      <c r="M175">
        <v>23627.82</v>
      </c>
      <c r="N175">
        <v>0</v>
      </c>
      <c r="O175">
        <v>2804</v>
      </c>
      <c r="P175">
        <v>2</v>
      </c>
      <c r="Q175">
        <v>6.4</v>
      </c>
      <c r="R175">
        <v>0</v>
      </c>
      <c r="S175">
        <v>0.44</v>
      </c>
      <c r="T175">
        <v>2</v>
      </c>
      <c r="U175" t="s">
        <v>46</v>
      </c>
      <c r="V175">
        <v>0</v>
      </c>
      <c r="W175">
        <v>1</v>
      </c>
      <c r="X175">
        <v>236.04</v>
      </c>
      <c r="Y175">
        <v>47</v>
      </c>
      <c r="Z175">
        <v>3.6</v>
      </c>
      <c r="AA175" t="s">
        <v>39</v>
      </c>
      <c r="AB175">
        <v>30.4</v>
      </c>
      <c r="AC175">
        <v>0.35709999999999997</v>
      </c>
      <c r="AD175">
        <v>0</v>
      </c>
      <c r="AE175" t="s">
        <v>40</v>
      </c>
    </row>
    <row r="176" spans="1:31" x14ac:dyDescent="0.25">
      <c r="A176">
        <v>175</v>
      </c>
      <c r="B176" t="str">
        <f t="shared" si="2"/>
        <v>41-60</v>
      </c>
      <c r="D176">
        <v>54</v>
      </c>
      <c r="F176" t="s">
        <v>28</v>
      </c>
      <c r="G176" t="s">
        <v>35</v>
      </c>
      <c r="H176" t="s">
        <v>44</v>
      </c>
      <c r="I176">
        <v>42</v>
      </c>
      <c r="J176">
        <v>75</v>
      </c>
      <c r="K176">
        <v>9</v>
      </c>
      <c r="L176">
        <v>500.58</v>
      </c>
      <c r="M176">
        <v>40563.800000000003</v>
      </c>
      <c r="N176">
        <v>1</v>
      </c>
      <c r="O176">
        <v>3657</v>
      </c>
      <c r="P176">
        <v>1</v>
      </c>
      <c r="Q176">
        <v>0</v>
      </c>
      <c r="R176">
        <v>1</v>
      </c>
      <c r="S176">
        <v>0.13</v>
      </c>
      <c r="T176">
        <v>3</v>
      </c>
      <c r="U176" t="s">
        <v>47</v>
      </c>
      <c r="V176">
        <v>2</v>
      </c>
      <c r="W176">
        <v>3</v>
      </c>
      <c r="X176">
        <v>1641.57</v>
      </c>
      <c r="Y176">
        <v>37</v>
      </c>
      <c r="Z176">
        <v>4</v>
      </c>
      <c r="AA176" t="s">
        <v>51</v>
      </c>
      <c r="AB176">
        <v>23.1</v>
      </c>
      <c r="AC176">
        <v>0.3085</v>
      </c>
      <c r="AD176">
        <v>0</v>
      </c>
      <c r="AE176" t="s">
        <v>40</v>
      </c>
    </row>
    <row r="177" spans="1:31" x14ac:dyDescent="0.25">
      <c r="A177">
        <v>176</v>
      </c>
      <c r="B177" t="str">
        <f t="shared" si="2"/>
        <v>41-60</v>
      </c>
      <c r="D177">
        <v>42</v>
      </c>
      <c r="F177" t="s">
        <v>28</v>
      </c>
      <c r="G177" t="s">
        <v>49</v>
      </c>
      <c r="H177" t="s">
        <v>30</v>
      </c>
      <c r="I177">
        <v>36</v>
      </c>
      <c r="J177">
        <v>88</v>
      </c>
      <c r="K177">
        <v>16</v>
      </c>
      <c r="L177">
        <v>374.91</v>
      </c>
      <c r="M177">
        <v>33961.480000000003</v>
      </c>
      <c r="N177">
        <v>0</v>
      </c>
      <c r="O177">
        <v>3787</v>
      </c>
      <c r="P177">
        <v>5</v>
      </c>
      <c r="Q177">
        <v>8.1999999999999993</v>
      </c>
      <c r="R177">
        <v>4</v>
      </c>
      <c r="S177">
        <v>0.7</v>
      </c>
      <c r="T177">
        <v>5</v>
      </c>
      <c r="U177" t="s">
        <v>42</v>
      </c>
      <c r="V177">
        <v>5</v>
      </c>
      <c r="W177">
        <v>0</v>
      </c>
      <c r="X177">
        <v>1154.6500000000001</v>
      </c>
      <c r="Y177">
        <v>13</v>
      </c>
      <c r="Z177">
        <v>4.2</v>
      </c>
      <c r="AA177" t="s">
        <v>32</v>
      </c>
      <c r="AB177">
        <v>31.2</v>
      </c>
      <c r="AC177">
        <v>0.36249999999999999</v>
      </c>
      <c r="AD177">
        <v>0</v>
      </c>
      <c r="AE177" t="s">
        <v>40</v>
      </c>
    </row>
    <row r="178" spans="1:31" x14ac:dyDescent="0.25">
      <c r="A178">
        <v>177</v>
      </c>
      <c r="B178" t="str">
        <f t="shared" si="2"/>
        <v>41-60</v>
      </c>
      <c r="D178">
        <v>56</v>
      </c>
      <c r="F178" t="s">
        <v>28</v>
      </c>
      <c r="G178" t="s">
        <v>29</v>
      </c>
      <c r="H178" t="s">
        <v>36</v>
      </c>
      <c r="I178">
        <v>51</v>
      </c>
      <c r="J178">
        <v>69</v>
      </c>
      <c r="K178">
        <v>5</v>
      </c>
      <c r="L178">
        <v>523.85</v>
      </c>
      <c r="M178">
        <v>33553.25</v>
      </c>
      <c r="N178">
        <v>0</v>
      </c>
      <c r="O178">
        <v>4034</v>
      </c>
      <c r="P178">
        <v>2</v>
      </c>
      <c r="Q178">
        <v>0</v>
      </c>
      <c r="R178">
        <v>3</v>
      </c>
      <c r="S178">
        <v>0.18</v>
      </c>
      <c r="T178">
        <v>2</v>
      </c>
      <c r="U178" t="s">
        <v>38</v>
      </c>
      <c r="V178">
        <v>4</v>
      </c>
      <c r="W178">
        <v>2</v>
      </c>
      <c r="X178">
        <v>1092.6400000000001</v>
      </c>
      <c r="Y178">
        <v>5</v>
      </c>
      <c r="Z178">
        <v>4</v>
      </c>
      <c r="AA178" t="s">
        <v>32</v>
      </c>
      <c r="AB178">
        <v>11.9</v>
      </c>
      <c r="AC178">
        <v>0.24179999999999999</v>
      </c>
      <c r="AD178">
        <v>0</v>
      </c>
      <c r="AE178" t="s">
        <v>40</v>
      </c>
    </row>
    <row r="179" spans="1:31" x14ac:dyDescent="0.25">
      <c r="A179">
        <v>178</v>
      </c>
      <c r="B179" t="str">
        <f t="shared" si="2"/>
        <v>26-40</v>
      </c>
      <c r="D179">
        <v>26</v>
      </c>
      <c r="F179" t="s">
        <v>28</v>
      </c>
      <c r="G179" t="s">
        <v>35</v>
      </c>
      <c r="H179" t="s">
        <v>36</v>
      </c>
      <c r="I179">
        <v>44</v>
      </c>
      <c r="J179">
        <v>83</v>
      </c>
      <c r="K179">
        <v>6</v>
      </c>
      <c r="L179">
        <v>387.15</v>
      </c>
      <c r="M179">
        <v>31900.1</v>
      </c>
      <c r="N179">
        <v>0</v>
      </c>
      <c r="O179">
        <v>3340</v>
      </c>
      <c r="P179">
        <v>0</v>
      </c>
      <c r="Q179">
        <v>0</v>
      </c>
      <c r="R179">
        <v>2</v>
      </c>
      <c r="S179">
        <v>0.47</v>
      </c>
      <c r="T179">
        <v>6</v>
      </c>
      <c r="U179" t="s">
        <v>38</v>
      </c>
      <c r="V179">
        <v>4</v>
      </c>
      <c r="W179">
        <v>6</v>
      </c>
      <c r="X179">
        <v>820.13</v>
      </c>
      <c r="Y179">
        <v>90</v>
      </c>
      <c r="Z179">
        <v>3.6</v>
      </c>
      <c r="AA179" t="s">
        <v>32</v>
      </c>
      <c r="AB179">
        <v>48.3</v>
      </c>
      <c r="AC179">
        <v>0.48720000000000002</v>
      </c>
      <c r="AD179">
        <v>1</v>
      </c>
      <c r="AE179" t="s">
        <v>56</v>
      </c>
    </row>
    <row r="180" spans="1:31" x14ac:dyDescent="0.25">
      <c r="A180">
        <v>179</v>
      </c>
      <c r="B180" t="str">
        <f t="shared" si="2"/>
        <v>60+</v>
      </c>
      <c r="D180">
        <v>65</v>
      </c>
      <c r="F180" t="s">
        <v>34</v>
      </c>
      <c r="G180" t="s">
        <v>45</v>
      </c>
      <c r="H180" t="s">
        <v>44</v>
      </c>
      <c r="I180">
        <v>53</v>
      </c>
      <c r="J180">
        <v>72</v>
      </c>
      <c r="K180">
        <v>13</v>
      </c>
      <c r="L180">
        <v>556.12</v>
      </c>
      <c r="M180">
        <v>38804.31</v>
      </c>
      <c r="N180">
        <v>0</v>
      </c>
      <c r="O180">
        <v>4412</v>
      </c>
      <c r="P180">
        <v>2</v>
      </c>
      <c r="Q180">
        <v>1.8</v>
      </c>
      <c r="R180">
        <v>4</v>
      </c>
      <c r="S180">
        <v>0.31</v>
      </c>
      <c r="T180">
        <v>4</v>
      </c>
      <c r="U180" t="s">
        <v>38</v>
      </c>
      <c r="V180">
        <v>1</v>
      </c>
      <c r="W180">
        <v>1</v>
      </c>
      <c r="X180">
        <v>397.99</v>
      </c>
      <c r="Y180">
        <v>51</v>
      </c>
      <c r="Z180">
        <v>5</v>
      </c>
      <c r="AA180" t="s">
        <v>51</v>
      </c>
      <c r="AB180">
        <v>28.8</v>
      </c>
      <c r="AC180">
        <v>0.34639999999999999</v>
      </c>
      <c r="AD180">
        <v>0</v>
      </c>
      <c r="AE180" t="s">
        <v>40</v>
      </c>
    </row>
    <row r="181" spans="1:31" x14ac:dyDescent="0.25">
      <c r="A181">
        <v>180</v>
      </c>
      <c r="B181" t="str">
        <f t="shared" si="2"/>
        <v>41-60</v>
      </c>
      <c r="D181">
        <v>44</v>
      </c>
      <c r="F181" t="s">
        <v>34</v>
      </c>
      <c r="G181" t="s">
        <v>35</v>
      </c>
      <c r="H181" t="s">
        <v>30</v>
      </c>
      <c r="I181">
        <v>60</v>
      </c>
      <c r="J181">
        <v>200</v>
      </c>
      <c r="K181">
        <v>19</v>
      </c>
      <c r="L181">
        <v>506.56</v>
      </c>
      <c r="M181">
        <v>92214.65</v>
      </c>
      <c r="N181">
        <v>0</v>
      </c>
      <c r="O181">
        <v>10000</v>
      </c>
      <c r="P181">
        <v>2</v>
      </c>
      <c r="Q181">
        <v>13.1</v>
      </c>
      <c r="R181">
        <v>4</v>
      </c>
      <c r="S181">
        <v>0.42</v>
      </c>
      <c r="T181">
        <v>8</v>
      </c>
      <c r="U181" t="s">
        <v>42</v>
      </c>
      <c r="V181">
        <v>6</v>
      </c>
      <c r="W181">
        <v>5</v>
      </c>
      <c r="X181">
        <v>1066.07</v>
      </c>
      <c r="Y181">
        <v>25</v>
      </c>
      <c r="Z181">
        <v>4.4000000000000004</v>
      </c>
      <c r="AA181" t="s">
        <v>48</v>
      </c>
      <c r="AB181">
        <v>32.1</v>
      </c>
      <c r="AC181">
        <v>0.36870000000000003</v>
      </c>
      <c r="AD181">
        <v>0</v>
      </c>
      <c r="AE181" t="s">
        <v>40</v>
      </c>
    </row>
    <row r="182" spans="1:31" x14ac:dyDescent="0.25">
      <c r="A182">
        <v>181</v>
      </c>
      <c r="B182" t="str">
        <f t="shared" si="2"/>
        <v>60+</v>
      </c>
      <c r="D182">
        <v>67</v>
      </c>
      <c r="F182" t="s">
        <v>34</v>
      </c>
      <c r="G182" t="s">
        <v>45</v>
      </c>
      <c r="H182" t="s">
        <v>30</v>
      </c>
      <c r="I182">
        <v>22</v>
      </c>
      <c r="J182">
        <v>26</v>
      </c>
      <c r="K182">
        <v>5</v>
      </c>
      <c r="L182">
        <v>679.03</v>
      </c>
      <c r="M182">
        <v>16223.84</v>
      </c>
      <c r="N182">
        <v>0</v>
      </c>
      <c r="O182">
        <v>1931</v>
      </c>
      <c r="P182">
        <v>0</v>
      </c>
      <c r="Q182">
        <v>11</v>
      </c>
      <c r="R182">
        <v>1</v>
      </c>
      <c r="S182">
        <v>0.11</v>
      </c>
      <c r="T182">
        <v>1</v>
      </c>
      <c r="U182" t="s">
        <v>38</v>
      </c>
      <c r="V182">
        <v>1</v>
      </c>
      <c r="W182">
        <v>0</v>
      </c>
      <c r="X182">
        <v>114.66</v>
      </c>
      <c r="Y182">
        <v>109</v>
      </c>
      <c r="Z182">
        <v>2.6</v>
      </c>
      <c r="AA182" t="s">
        <v>48</v>
      </c>
      <c r="AB182">
        <v>47.3</v>
      </c>
      <c r="AC182">
        <v>0.47989999999999999</v>
      </c>
      <c r="AD182">
        <v>1</v>
      </c>
      <c r="AE182" t="s">
        <v>50</v>
      </c>
    </row>
    <row r="183" spans="1:31" x14ac:dyDescent="0.25">
      <c r="A183">
        <v>182</v>
      </c>
      <c r="B183" t="str">
        <f t="shared" si="2"/>
        <v>26-40</v>
      </c>
      <c r="D183">
        <v>26</v>
      </c>
      <c r="F183" t="s">
        <v>28</v>
      </c>
      <c r="G183" t="s">
        <v>43</v>
      </c>
      <c r="H183" t="s">
        <v>36</v>
      </c>
      <c r="I183">
        <v>53</v>
      </c>
      <c r="J183">
        <v>119</v>
      </c>
      <c r="K183">
        <v>20</v>
      </c>
      <c r="L183">
        <v>437.63</v>
      </c>
      <c r="M183">
        <v>53696.19</v>
      </c>
      <c r="N183">
        <v>1</v>
      </c>
      <c r="O183">
        <v>5514</v>
      </c>
      <c r="P183">
        <v>6</v>
      </c>
      <c r="Q183">
        <v>20.6</v>
      </c>
      <c r="R183">
        <v>7</v>
      </c>
      <c r="S183">
        <v>0</v>
      </c>
      <c r="T183">
        <v>5</v>
      </c>
      <c r="U183" t="s">
        <v>31</v>
      </c>
      <c r="V183">
        <v>5</v>
      </c>
      <c r="W183">
        <v>9</v>
      </c>
      <c r="X183">
        <v>2823.25</v>
      </c>
      <c r="Y183">
        <v>16</v>
      </c>
      <c r="Z183">
        <v>4</v>
      </c>
      <c r="AA183" t="s">
        <v>51</v>
      </c>
      <c r="AB183">
        <v>35.5</v>
      </c>
      <c r="AC183">
        <v>0.39279999999999998</v>
      </c>
      <c r="AD183">
        <v>0</v>
      </c>
      <c r="AE183" t="s">
        <v>40</v>
      </c>
    </row>
    <row r="184" spans="1:31" x14ac:dyDescent="0.25">
      <c r="A184">
        <v>183</v>
      </c>
      <c r="B184" t="str">
        <f t="shared" si="2"/>
        <v>41-60</v>
      </c>
      <c r="D184">
        <v>44</v>
      </c>
      <c r="F184" t="s">
        <v>28</v>
      </c>
      <c r="G184" t="s">
        <v>43</v>
      </c>
      <c r="H184" t="s">
        <v>44</v>
      </c>
      <c r="I184">
        <v>27</v>
      </c>
      <c r="J184">
        <v>110</v>
      </c>
      <c r="K184">
        <v>13</v>
      </c>
      <c r="L184">
        <v>503.45</v>
      </c>
      <c r="M184">
        <v>55815.46</v>
      </c>
      <c r="N184">
        <v>0</v>
      </c>
      <c r="O184">
        <v>5550</v>
      </c>
      <c r="P184">
        <v>8</v>
      </c>
      <c r="Q184">
        <v>27.4</v>
      </c>
      <c r="R184">
        <v>6</v>
      </c>
      <c r="S184">
        <v>0.16</v>
      </c>
      <c r="T184">
        <v>7</v>
      </c>
      <c r="U184" t="s">
        <v>38</v>
      </c>
      <c r="V184">
        <v>0</v>
      </c>
      <c r="W184">
        <v>1</v>
      </c>
      <c r="X184">
        <v>0</v>
      </c>
      <c r="Y184">
        <v>32</v>
      </c>
      <c r="Z184">
        <v>3.3</v>
      </c>
      <c r="AA184" t="s">
        <v>51</v>
      </c>
      <c r="AB184">
        <v>44.4</v>
      </c>
      <c r="AC184">
        <v>0.45829999999999999</v>
      </c>
      <c r="AD184">
        <v>1</v>
      </c>
      <c r="AE184" t="s">
        <v>56</v>
      </c>
    </row>
    <row r="185" spans="1:31" x14ac:dyDescent="0.25">
      <c r="A185">
        <v>184</v>
      </c>
      <c r="B185" t="str">
        <f t="shared" si="2"/>
        <v>41-60</v>
      </c>
      <c r="D185">
        <v>54</v>
      </c>
      <c r="F185" t="s">
        <v>34</v>
      </c>
      <c r="G185" t="s">
        <v>45</v>
      </c>
      <c r="H185" t="s">
        <v>44</v>
      </c>
      <c r="I185">
        <v>0</v>
      </c>
      <c r="J185">
        <v>0</v>
      </c>
      <c r="K185">
        <v>0</v>
      </c>
      <c r="L185">
        <v>409.32</v>
      </c>
      <c r="M185">
        <v>0</v>
      </c>
      <c r="N185">
        <v>0</v>
      </c>
      <c r="O185">
        <v>337</v>
      </c>
      <c r="P185">
        <v>0</v>
      </c>
      <c r="Q185">
        <v>3.4</v>
      </c>
      <c r="R185">
        <v>0</v>
      </c>
      <c r="S185">
        <v>0.26</v>
      </c>
      <c r="T185">
        <v>2</v>
      </c>
      <c r="U185" t="s">
        <v>47</v>
      </c>
      <c r="V185">
        <v>0</v>
      </c>
      <c r="W185">
        <v>0</v>
      </c>
      <c r="X185">
        <v>0</v>
      </c>
      <c r="Y185">
        <v>15</v>
      </c>
      <c r="Z185">
        <v>3.8</v>
      </c>
      <c r="AA185" t="s">
        <v>32</v>
      </c>
      <c r="AB185">
        <v>21.2</v>
      </c>
      <c r="AC185">
        <v>0.2964</v>
      </c>
      <c r="AD185">
        <v>0</v>
      </c>
      <c r="AE185" t="s">
        <v>40</v>
      </c>
    </row>
    <row r="186" spans="1:31" x14ac:dyDescent="0.25">
      <c r="A186">
        <v>185</v>
      </c>
      <c r="B186" t="str">
        <f t="shared" si="2"/>
        <v>41-60</v>
      </c>
      <c r="D186">
        <v>44</v>
      </c>
      <c r="F186" t="s">
        <v>28</v>
      </c>
      <c r="G186" t="s">
        <v>49</v>
      </c>
      <c r="H186" t="s">
        <v>36</v>
      </c>
      <c r="I186">
        <v>58</v>
      </c>
      <c r="J186">
        <v>103</v>
      </c>
      <c r="K186">
        <v>17</v>
      </c>
      <c r="L186">
        <v>463.01</v>
      </c>
      <c r="M186">
        <v>50077.43</v>
      </c>
      <c r="N186">
        <v>0</v>
      </c>
      <c r="O186">
        <v>5381</v>
      </c>
      <c r="P186">
        <v>6</v>
      </c>
      <c r="Q186">
        <v>0</v>
      </c>
      <c r="R186">
        <v>0</v>
      </c>
      <c r="S186">
        <v>0.62</v>
      </c>
      <c r="T186">
        <v>4</v>
      </c>
      <c r="U186" t="s">
        <v>46</v>
      </c>
      <c r="V186">
        <v>2</v>
      </c>
      <c r="W186">
        <v>4</v>
      </c>
      <c r="X186">
        <v>1639.01</v>
      </c>
      <c r="Y186">
        <v>53</v>
      </c>
      <c r="Z186">
        <v>2.5</v>
      </c>
      <c r="AA186" t="s">
        <v>39</v>
      </c>
      <c r="AB186">
        <v>34.5</v>
      </c>
      <c r="AC186">
        <v>0.38579999999999998</v>
      </c>
      <c r="AD186">
        <v>0</v>
      </c>
      <c r="AE186" t="s">
        <v>40</v>
      </c>
    </row>
    <row r="187" spans="1:31" x14ac:dyDescent="0.25">
      <c r="A187">
        <v>186</v>
      </c>
      <c r="B187" t="str">
        <f t="shared" si="2"/>
        <v>41-60</v>
      </c>
      <c r="D187">
        <v>41</v>
      </c>
      <c r="F187" t="s">
        <v>34</v>
      </c>
      <c r="G187" t="s">
        <v>45</v>
      </c>
      <c r="H187" t="s">
        <v>44</v>
      </c>
      <c r="I187">
        <v>9</v>
      </c>
      <c r="J187">
        <v>17</v>
      </c>
      <c r="K187">
        <v>1</v>
      </c>
      <c r="L187">
        <v>347.89</v>
      </c>
      <c r="M187">
        <v>5560.35</v>
      </c>
      <c r="N187">
        <v>0</v>
      </c>
      <c r="O187">
        <v>964</v>
      </c>
      <c r="P187">
        <v>1</v>
      </c>
      <c r="Q187">
        <v>0</v>
      </c>
      <c r="R187">
        <v>0</v>
      </c>
      <c r="S187">
        <v>0.68</v>
      </c>
      <c r="T187">
        <v>2</v>
      </c>
      <c r="U187" t="s">
        <v>46</v>
      </c>
      <c r="V187">
        <v>1</v>
      </c>
      <c r="W187">
        <v>1</v>
      </c>
      <c r="X187">
        <v>262.98</v>
      </c>
      <c r="Y187">
        <v>26</v>
      </c>
      <c r="Z187">
        <v>3.3</v>
      </c>
      <c r="AA187" t="s">
        <v>39</v>
      </c>
      <c r="AB187">
        <v>24.1</v>
      </c>
      <c r="AC187">
        <v>0.31490000000000001</v>
      </c>
      <c r="AD187">
        <v>0</v>
      </c>
      <c r="AE187" t="s">
        <v>40</v>
      </c>
    </row>
    <row r="188" spans="1:31" x14ac:dyDescent="0.25">
      <c r="A188">
        <v>187</v>
      </c>
      <c r="B188" t="str">
        <f t="shared" si="2"/>
        <v>26-40</v>
      </c>
      <c r="D188">
        <v>26</v>
      </c>
      <c r="F188" t="s">
        <v>28</v>
      </c>
      <c r="G188" t="s">
        <v>35</v>
      </c>
      <c r="H188" t="s">
        <v>53</v>
      </c>
      <c r="I188">
        <v>7</v>
      </c>
      <c r="J188">
        <v>8</v>
      </c>
      <c r="K188">
        <v>1</v>
      </c>
      <c r="L188">
        <v>608.91999999999996</v>
      </c>
      <c r="M188">
        <v>5220.71</v>
      </c>
      <c r="N188">
        <v>0</v>
      </c>
      <c r="O188">
        <v>756</v>
      </c>
      <c r="P188">
        <v>1</v>
      </c>
      <c r="Q188">
        <v>0</v>
      </c>
      <c r="R188">
        <v>0</v>
      </c>
      <c r="S188">
        <v>0.18</v>
      </c>
      <c r="T188">
        <v>0</v>
      </c>
      <c r="U188" t="s">
        <v>37</v>
      </c>
      <c r="V188">
        <v>0</v>
      </c>
      <c r="W188">
        <v>1</v>
      </c>
      <c r="X188">
        <v>253.69</v>
      </c>
      <c r="Y188">
        <v>77</v>
      </c>
      <c r="Z188">
        <v>3.9</v>
      </c>
      <c r="AA188" t="s">
        <v>51</v>
      </c>
      <c r="AB188">
        <v>37.299999999999997</v>
      </c>
      <c r="AC188">
        <v>0.40600000000000003</v>
      </c>
      <c r="AD188">
        <v>0</v>
      </c>
      <c r="AE188" t="s">
        <v>40</v>
      </c>
    </row>
    <row r="189" spans="1:31" x14ac:dyDescent="0.25">
      <c r="A189">
        <v>188</v>
      </c>
      <c r="B189" t="str">
        <f t="shared" si="2"/>
        <v>26-40</v>
      </c>
      <c r="D189">
        <v>38</v>
      </c>
      <c r="F189" t="s">
        <v>34</v>
      </c>
      <c r="G189" t="s">
        <v>43</v>
      </c>
      <c r="H189" t="s">
        <v>30</v>
      </c>
      <c r="I189">
        <v>33</v>
      </c>
      <c r="J189">
        <v>104</v>
      </c>
      <c r="K189">
        <v>19</v>
      </c>
      <c r="L189">
        <v>478.55</v>
      </c>
      <c r="M189">
        <v>52031.6</v>
      </c>
      <c r="N189">
        <v>0</v>
      </c>
      <c r="O189">
        <v>5314</v>
      </c>
      <c r="P189">
        <v>1</v>
      </c>
      <c r="Q189">
        <v>16.100000000000001</v>
      </c>
      <c r="R189">
        <v>6</v>
      </c>
      <c r="S189">
        <v>0.53</v>
      </c>
      <c r="T189">
        <v>3</v>
      </c>
      <c r="U189" t="s">
        <v>31</v>
      </c>
      <c r="V189">
        <v>3</v>
      </c>
      <c r="W189">
        <v>0</v>
      </c>
      <c r="X189">
        <v>861.84</v>
      </c>
      <c r="Y189">
        <v>25</v>
      </c>
      <c r="Z189">
        <v>3</v>
      </c>
      <c r="AA189" t="s">
        <v>54</v>
      </c>
      <c r="AB189">
        <v>28.9</v>
      </c>
      <c r="AC189">
        <v>0.34670000000000001</v>
      </c>
      <c r="AD189">
        <v>0</v>
      </c>
      <c r="AE189" t="s">
        <v>40</v>
      </c>
    </row>
    <row r="190" spans="1:31" x14ac:dyDescent="0.25">
      <c r="A190">
        <v>189</v>
      </c>
      <c r="B190" t="str">
        <f t="shared" si="2"/>
        <v>26-40</v>
      </c>
      <c r="D190">
        <v>30</v>
      </c>
      <c r="F190" t="s">
        <v>34</v>
      </c>
      <c r="G190" t="s">
        <v>35</v>
      </c>
      <c r="H190" t="s">
        <v>30</v>
      </c>
      <c r="I190">
        <v>42</v>
      </c>
      <c r="J190">
        <v>68</v>
      </c>
      <c r="K190">
        <v>8</v>
      </c>
      <c r="L190">
        <v>454.09</v>
      </c>
      <c r="M190">
        <v>33880.910000000003</v>
      </c>
      <c r="N190">
        <v>0</v>
      </c>
      <c r="O190">
        <v>3660</v>
      </c>
      <c r="P190">
        <v>2</v>
      </c>
      <c r="Q190">
        <v>0</v>
      </c>
      <c r="R190">
        <v>2</v>
      </c>
      <c r="S190">
        <v>0.84</v>
      </c>
      <c r="T190">
        <v>3</v>
      </c>
      <c r="U190" t="s">
        <v>31</v>
      </c>
      <c r="V190">
        <v>1</v>
      </c>
      <c r="W190">
        <v>3</v>
      </c>
      <c r="X190">
        <v>900.46</v>
      </c>
      <c r="Y190">
        <v>48</v>
      </c>
      <c r="Z190">
        <v>5</v>
      </c>
      <c r="AA190" t="s">
        <v>32</v>
      </c>
      <c r="AB190">
        <v>27.2</v>
      </c>
      <c r="AC190">
        <v>0.33550000000000002</v>
      </c>
      <c r="AD190">
        <v>0</v>
      </c>
      <c r="AE190" t="s">
        <v>40</v>
      </c>
    </row>
    <row r="191" spans="1:31" x14ac:dyDescent="0.25">
      <c r="A191">
        <v>190</v>
      </c>
      <c r="B191" t="str">
        <f t="shared" si="2"/>
        <v>26-40</v>
      </c>
      <c r="D191">
        <v>33</v>
      </c>
      <c r="F191" t="s">
        <v>34</v>
      </c>
      <c r="G191" t="s">
        <v>35</v>
      </c>
      <c r="H191" t="s">
        <v>44</v>
      </c>
      <c r="I191">
        <v>28</v>
      </c>
      <c r="J191">
        <v>49</v>
      </c>
      <c r="K191">
        <v>4</v>
      </c>
      <c r="L191">
        <v>559.30999999999995</v>
      </c>
      <c r="M191">
        <v>28727.38</v>
      </c>
      <c r="N191">
        <v>0</v>
      </c>
      <c r="O191">
        <v>3111</v>
      </c>
      <c r="P191">
        <v>3</v>
      </c>
      <c r="Q191">
        <v>0</v>
      </c>
      <c r="R191">
        <v>2</v>
      </c>
      <c r="S191">
        <v>0.53</v>
      </c>
      <c r="T191">
        <v>2</v>
      </c>
      <c r="U191" t="s">
        <v>38</v>
      </c>
      <c r="V191">
        <v>1</v>
      </c>
      <c r="W191">
        <v>3</v>
      </c>
      <c r="X191">
        <v>968.47</v>
      </c>
      <c r="Y191">
        <v>27</v>
      </c>
      <c r="Z191">
        <v>3.3</v>
      </c>
      <c r="AA191" t="s">
        <v>51</v>
      </c>
      <c r="AB191">
        <v>22.7</v>
      </c>
      <c r="AC191">
        <v>0.30599999999999999</v>
      </c>
      <c r="AD191">
        <v>0</v>
      </c>
      <c r="AE191" t="s">
        <v>40</v>
      </c>
    </row>
    <row r="192" spans="1:31" x14ac:dyDescent="0.25">
      <c r="A192">
        <v>191</v>
      </c>
      <c r="B192" t="str">
        <f t="shared" si="2"/>
        <v>41-60</v>
      </c>
      <c r="D192">
        <v>54</v>
      </c>
      <c r="F192" t="s">
        <v>34</v>
      </c>
      <c r="G192" t="s">
        <v>35</v>
      </c>
      <c r="H192" t="s">
        <v>36</v>
      </c>
      <c r="I192">
        <v>37</v>
      </c>
      <c r="J192">
        <v>41</v>
      </c>
      <c r="K192">
        <v>2</v>
      </c>
      <c r="L192">
        <v>634.03</v>
      </c>
      <c r="M192">
        <v>26235.18</v>
      </c>
      <c r="N192">
        <v>0</v>
      </c>
      <c r="O192">
        <v>3191</v>
      </c>
      <c r="P192">
        <v>1</v>
      </c>
      <c r="Q192">
        <v>11.9</v>
      </c>
      <c r="R192">
        <v>0</v>
      </c>
      <c r="S192">
        <v>0.35</v>
      </c>
      <c r="T192">
        <v>4</v>
      </c>
      <c r="U192" t="s">
        <v>47</v>
      </c>
      <c r="V192">
        <v>0</v>
      </c>
      <c r="W192">
        <v>3</v>
      </c>
      <c r="X192">
        <v>557.30999999999995</v>
      </c>
      <c r="Y192">
        <v>12</v>
      </c>
      <c r="Z192">
        <v>4.5999999999999996</v>
      </c>
      <c r="AA192" t="s">
        <v>32</v>
      </c>
      <c r="AB192">
        <v>14.9</v>
      </c>
      <c r="AC192">
        <v>0.25869999999999999</v>
      </c>
      <c r="AD192">
        <v>0</v>
      </c>
      <c r="AE192" t="s">
        <v>40</v>
      </c>
    </row>
    <row r="193" spans="1:31" x14ac:dyDescent="0.25">
      <c r="A193">
        <v>192</v>
      </c>
      <c r="B193" t="str">
        <f t="shared" si="2"/>
        <v>41-60</v>
      </c>
      <c r="D193">
        <v>51</v>
      </c>
      <c r="F193" t="s">
        <v>34</v>
      </c>
      <c r="G193" t="s">
        <v>29</v>
      </c>
      <c r="H193" t="s">
        <v>44</v>
      </c>
      <c r="I193">
        <v>53</v>
      </c>
      <c r="J193">
        <v>82</v>
      </c>
      <c r="K193">
        <v>8</v>
      </c>
      <c r="L193">
        <v>722.81</v>
      </c>
      <c r="M193">
        <v>56706.71</v>
      </c>
      <c r="N193">
        <v>0</v>
      </c>
      <c r="O193">
        <v>6177</v>
      </c>
      <c r="P193">
        <v>6</v>
      </c>
      <c r="Q193">
        <v>8.1</v>
      </c>
      <c r="R193">
        <v>1</v>
      </c>
      <c r="S193">
        <v>0.3</v>
      </c>
      <c r="T193">
        <v>0</v>
      </c>
      <c r="U193" t="s">
        <v>37</v>
      </c>
      <c r="V193">
        <v>2</v>
      </c>
      <c r="W193">
        <v>6</v>
      </c>
      <c r="X193">
        <v>880.77</v>
      </c>
      <c r="Y193">
        <v>33</v>
      </c>
      <c r="Z193">
        <v>4.4000000000000004</v>
      </c>
      <c r="AA193" t="s">
        <v>51</v>
      </c>
      <c r="AB193">
        <v>22.2</v>
      </c>
      <c r="AC193">
        <v>0.30249999999999999</v>
      </c>
      <c r="AD193">
        <v>0</v>
      </c>
      <c r="AE193" t="s">
        <v>40</v>
      </c>
    </row>
    <row r="194" spans="1:31" x14ac:dyDescent="0.25">
      <c r="A194">
        <v>193</v>
      </c>
      <c r="B194" t="str">
        <f t="shared" si="2"/>
        <v>41-60</v>
      </c>
      <c r="D194">
        <v>50</v>
      </c>
      <c r="F194" t="s">
        <v>28</v>
      </c>
      <c r="G194" t="s">
        <v>29</v>
      </c>
      <c r="H194" t="s">
        <v>30</v>
      </c>
      <c r="I194">
        <v>34</v>
      </c>
      <c r="J194">
        <v>63</v>
      </c>
      <c r="K194">
        <v>6</v>
      </c>
      <c r="L194">
        <v>348.77</v>
      </c>
      <c r="M194">
        <v>21573.96</v>
      </c>
      <c r="N194">
        <v>0</v>
      </c>
      <c r="O194">
        <v>2678</v>
      </c>
      <c r="P194">
        <v>0</v>
      </c>
      <c r="Q194">
        <v>7.4</v>
      </c>
      <c r="R194">
        <v>4</v>
      </c>
      <c r="S194">
        <v>0.73</v>
      </c>
      <c r="T194">
        <v>3</v>
      </c>
      <c r="U194" t="s">
        <v>47</v>
      </c>
      <c r="V194">
        <v>4</v>
      </c>
      <c r="W194">
        <v>5</v>
      </c>
      <c r="X194">
        <v>1902.38</v>
      </c>
      <c r="Y194">
        <v>88</v>
      </c>
      <c r="Z194">
        <v>3.7</v>
      </c>
      <c r="AA194" t="s">
        <v>39</v>
      </c>
      <c r="AB194">
        <v>48.7</v>
      </c>
      <c r="AC194">
        <v>0.49049999999999999</v>
      </c>
      <c r="AD194">
        <v>1</v>
      </c>
      <c r="AE194" t="s">
        <v>50</v>
      </c>
    </row>
    <row r="195" spans="1:31" x14ac:dyDescent="0.25">
      <c r="A195">
        <v>194</v>
      </c>
      <c r="B195" t="str">
        <f t="shared" ref="B195:B258" si="3">IF(D195&lt;=25, "18-25", IF(D195&lt;=40, "26-40", IF(D195&lt;=60, "41-60", "60+")))</f>
        <v>26-40</v>
      </c>
      <c r="D195">
        <v>37</v>
      </c>
      <c r="F195" t="s">
        <v>34</v>
      </c>
      <c r="G195" t="s">
        <v>29</v>
      </c>
      <c r="H195" t="s">
        <v>44</v>
      </c>
      <c r="I195">
        <v>49</v>
      </c>
      <c r="J195">
        <v>131</v>
      </c>
      <c r="K195">
        <v>14</v>
      </c>
      <c r="L195">
        <v>533.85</v>
      </c>
      <c r="M195">
        <v>64626.61</v>
      </c>
      <c r="N195">
        <v>0</v>
      </c>
      <c r="O195">
        <v>7480</v>
      </c>
      <c r="P195">
        <v>1</v>
      </c>
      <c r="Q195">
        <v>9.8000000000000007</v>
      </c>
      <c r="R195">
        <v>5</v>
      </c>
      <c r="S195">
        <v>0.53</v>
      </c>
      <c r="T195">
        <v>4</v>
      </c>
      <c r="U195" t="s">
        <v>47</v>
      </c>
      <c r="V195">
        <v>7</v>
      </c>
      <c r="W195">
        <v>2</v>
      </c>
      <c r="X195">
        <v>1831.4</v>
      </c>
      <c r="Y195">
        <v>69</v>
      </c>
      <c r="Z195">
        <v>4</v>
      </c>
      <c r="AA195" t="s">
        <v>32</v>
      </c>
      <c r="AB195">
        <v>40.799999999999997</v>
      </c>
      <c r="AC195">
        <v>0.43130000000000002</v>
      </c>
      <c r="AD195">
        <v>1</v>
      </c>
      <c r="AE195" t="s">
        <v>60</v>
      </c>
    </row>
    <row r="196" spans="1:31" x14ac:dyDescent="0.25">
      <c r="A196">
        <v>195</v>
      </c>
      <c r="B196" t="str">
        <f t="shared" si="3"/>
        <v>60+</v>
      </c>
      <c r="D196">
        <v>68</v>
      </c>
      <c r="F196" t="s">
        <v>34</v>
      </c>
      <c r="G196" t="s">
        <v>45</v>
      </c>
      <c r="H196" t="s">
        <v>44</v>
      </c>
      <c r="I196">
        <v>36</v>
      </c>
      <c r="J196">
        <v>72</v>
      </c>
      <c r="K196">
        <v>11</v>
      </c>
      <c r="L196">
        <v>564.91999999999996</v>
      </c>
      <c r="M196">
        <v>43755.89</v>
      </c>
      <c r="N196">
        <v>0</v>
      </c>
      <c r="O196">
        <v>3797</v>
      </c>
      <c r="P196">
        <v>4</v>
      </c>
      <c r="Q196">
        <v>2.1</v>
      </c>
      <c r="R196">
        <v>3</v>
      </c>
      <c r="S196">
        <v>0.52</v>
      </c>
      <c r="T196">
        <v>4</v>
      </c>
      <c r="U196" t="s">
        <v>42</v>
      </c>
      <c r="V196">
        <v>4</v>
      </c>
      <c r="W196">
        <v>0</v>
      </c>
      <c r="X196">
        <v>1234.43</v>
      </c>
      <c r="Y196">
        <v>45</v>
      </c>
      <c r="Z196">
        <v>2.8</v>
      </c>
      <c r="AA196" t="s">
        <v>48</v>
      </c>
      <c r="AB196">
        <v>38.299999999999997</v>
      </c>
      <c r="AC196">
        <v>0.4133</v>
      </c>
      <c r="AD196">
        <v>1</v>
      </c>
      <c r="AE196" t="s">
        <v>56</v>
      </c>
    </row>
    <row r="197" spans="1:31" x14ac:dyDescent="0.25">
      <c r="A197">
        <v>196</v>
      </c>
      <c r="B197" t="str">
        <f t="shared" si="3"/>
        <v>18-25</v>
      </c>
      <c r="D197">
        <v>22</v>
      </c>
      <c r="F197" t="s">
        <v>34</v>
      </c>
      <c r="G197" t="s">
        <v>43</v>
      </c>
      <c r="H197" t="s">
        <v>30</v>
      </c>
      <c r="I197">
        <v>32</v>
      </c>
      <c r="J197">
        <v>86</v>
      </c>
      <c r="K197">
        <v>17</v>
      </c>
      <c r="L197">
        <v>439.73</v>
      </c>
      <c r="M197">
        <v>34587.050000000003</v>
      </c>
      <c r="N197">
        <v>0</v>
      </c>
      <c r="O197">
        <v>3605</v>
      </c>
      <c r="P197">
        <v>2</v>
      </c>
      <c r="Q197">
        <v>27.2</v>
      </c>
      <c r="R197">
        <v>0</v>
      </c>
      <c r="S197">
        <v>0.51</v>
      </c>
      <c r="T197">
        <v>5</v>
      </c>
      <c r="U197" t="s">
        <v>38</v>
      </c>
      <c r="V197">
        <v>1</v>
      </c>
      <c r="W197">
        <v>4</v>
      </c>
      <c r="X197">
        <v>1050.06</v>
      </c>
      <c r="Y197">
        <v>50</v>
      </c>
      <c r="Z197">
        <v>4.2</v>
      </c>
      <c r="AA197" t="s">
        <v>32</v>
      </c>
      <c r="AB197">
        <v>38.299999999999997</v>
      </c>
      <c r="AC197">
        <v>0.41349999999999998</v>
      </c>
      <c r="AD197">
        <v>1</v>
      </c>
      <c r="AE197" t="s">
        <v>33</v>
      </c>
    </row>
    <row r="198" spans="1:31" x14ac:dyDescent="0.25">
      <c r="A198">
        <v>197</v>
      </c>
      <c r="B198" t="str">
        <f t="shared" si="3"/>
        <v>26-40</v>
      </c>
      <c r="D198">
        <v>36</v>
      </c>
      <c r="F198" t="s">
        <v>28</v>
      </c>
      <c r="G198" t="s">
        <v>49</v>
      </c>
      <c r="H198" t="s">
        <v>44</v>
      </c>
      <c r="I198">
        <v>30</v>
      </c>
      <c r="J198">
        <v>2</v>
      </c>
      <c r="K198">
        <v>0</v>
      </c>
      <c r="L198">
        <v>373.49</v>
      </c>
      <c r="M198">
        <v>743.62</v>
      </c>
      <c r="N198">
        <v>0</v>
      </c>
      <c r="O198">
        <v>275</v>
      </c>
      <c r="P198">
        <v>0</v>
      </c>
      <c r="Q198">
        <v>1</v>
      </c>
      <c r="R198">
        <v>0</v>
      </c>
      <c r="S198">
        <v>0.56000000000000005</v>
      </c>
      <c r="T198">
        <v>0</v>
      </c>
      <c r="U198" t="s">
        <v>37</v>
      </c>
      <c r="V198">
        <v>0</v>
      </c>
      <c r="W198">
        <v>0</v>
      </c>
      <c r="X198">
        <v>0</v>
      </c>
      <c r="Y198">
        <v>52</v>
      </c>
      <c r="Z198">
        <v>3.8</v>
      </c>
      <c r="AA198" t="s">
        <v>39</v>
      </c>
      <c r="AB198">
        <v>24.4</v>
      </c>
      <c r="AC198">
        <v>0.31719999999999998</v>
      </c>
      <c r="AD198">
        <v>0</v>
      </c>
      <c r="AE198" t="s">
        <v>40</v>
      </c>
    </row>
    <row r="199" spans="1:31" x14ac:dyDescent="0.25">
      <c r="A199">
        <v>198</v>
      </c>
      <c r="B199" t="str">
        <f t="shared" si="3"/>
        <v>18-25</v>
      </c>
      <c r="D199">
        <v>24</v>
      </c>
      <c r="F199" t="s">
        <v>28</v>
      </c>
      <c r="G199" t="s">
        <v>35</v>
      </c>
      <c r="H199" t="s">
        <v>30</v>
      </c>
      <c r="I199">
        <v>57</v>
      </c>
      <c r="J199">
        <v>166</v>
      </c>
      <c r="K199">
        <v>20</v>
      </c>
      <c r="L199">
        <v>591.12</v>
      </c>
      <c r="M199">
        <v>103947.66</v>
      </c>
      <c r="N199">
        <v>0</v>
      </c>
      <c r="O199">
        <v>9579</v>
      </c>
      <c r="P199">
        <v>6</v>
      </c>
      <c r="Q199">
        <v>0</v>
      </c>
      <c r="R199">
        <v>7</v>
      </c>
      <c r="S199">
        <v>0.5</v>
      </c>
      <c r="T199">
        <v>2</v>
      </c>
      <c r="U199" t="s">
        <v>31</v>
      </c>
      <c r="V199">
        <v>2</v>
      </c>
      <c r="W199">
        <v>3</v>
      </c>
      <c r="X199">
        <v>902.37</v>
      </c>
      <c r="Y199">
        <v>11</v>
      </c>
      <c r="Z199">
        <v>3</v>
      </c>
      <c r="AA199" t="s">
        <v>51</v>
      </c>
      <c r="AB199">
        <v>27.8</v>
      </c>
      <c r="AC199">
        <v>0.33960000000000001</v>
      </c>
      <c r="AD199">
        <v>0</v>
      </c>
      <c r="AE199" t="s">
        <v>40</v>
      </c>
    </row>
    <row r="200" spans="1:31" x14ac:dyDescent="0.25">
      <c r="A200">
        <v>199</v>
      </c>
      <c r="B200" t="str">
        <f t="shared" si="3"/>
        <v>26-40</v>
      </c>
      <c r="D200">
        <v>35</v>
      </c>
      <c r="F200" t="s">
        <v>34</v>
      </c>
      <c r="G200" t="s">
        <v>35</v>
      </c>
      <c r="H200" t="s">
        <v>30</v>
      </c>
      <c r="I200">
        <v>21</v>
      </c>
      <c r="J200">
        <v>15</v>
      </c>
      <c r="K200">
        <v>2</v>
      </c>
      <c r="L200">
        <v>340.77</v>
      </c>
      <c r="M200">
        <v>5363.65</v>
      </c>
      <c r="N200">
        <v>0</v>
      </c>
      <c r="O200">
        <v>489</v>
      </c>
      <c r="P200">
        <v>1</v>
      </c>
      <c r="Q200">
        <v>22.8</v>
      </c>
      <c r="R200">
        <v>0</v>
      </c>
      <c r="S200">
        <v>0.41</v>
      </c>
      <c r="T200">
        <v>1</v>
      </c>
      <c r="U200" t="s">
        <v>38</v>
      </c>
      <c r="V200">
        <v>0</v>
      </c>
      <c r="W200">
        <v>0</v>
      </c>
      <c r="X200">
        <v>0</v>
      </c>
      <c r="Y200">
        <v>112</v>
      </c>
      <c r="Z200">
        <v>3.8</v>
      </c>
      <c r="AA200" t="s">
        <v>39</v>
      </c>
      <c r="AB200">
        <v>50</v>
      </c>
      <c r="AC200">
        <v>0.50009999999999999</v>
      </c>
      <c r="AD200">
        <v>1</v>
      </c>
      <c r="AE200" t="s">
        <v>52</v>
      </c>
    </row>
    <row r="201" spans="1:31" x14ac:dyDescent="0.25">
      <c r="A201">
        <v>200</v>
      </c>
      <c r="B201" t="str">
        <f t="shared" si="3"/>
        <v>60+</v>
      </c>
      <c r="D201">
        <v>68</v>
      </c>
      <c r="F201" t="s">
        <v>34</v>
      </c>
      <c r="G201" t="s">
        <v>45</v>
      </c>
      <c r="H201" t="s">
        <v>30</v>
      </c>
      <c r="I201">
        <v>21</v>
      </c>
      <c r="J201">
        <v>51</v>
      </c>
      <c r="K201">
        <v>9</v>
      </c>
      <c r="L201">
        <v>499.53</v>
      </c>
      <c r="M201">
        <v>25469.67</v>
      </c>
      <c r="N201">
        <v>0</v>
      </c>
      <c r="O201">
        <v>2351</v>
      </c>
      <c r="P201">
        <v>2</v>
      </c>
      <c r="Q201">
        <v>15</v>
      </c>
      <c r="R201">
        <v>3</v>
      </c>
      <c r="S201">
        <v>0.24</v>
      </c>
      <c r="T201">
        <v>0</v>
      </c>
      <c r="U201" t="s">
        <v>37</v>
      </c>
      <c r="V201">
        <v>0</v>
      </c>
      <c r="W201">
        <v>2</v>
      </c>
      <c r="X201">
        <v>377.19</v>
      </c>
      <c r="Y201">
        <v>23</v>
      </c>
      <c r="Z201">
        <v>4</v>
      </c>
      <c r="AA201" t="s">
        <v>51</v>
      </c>
      <c r="AB201">
        <v>21.7</v>
      </c>
      <c r="AC201">
        <v>0.2994</v>
      </c>
      <c r="AD201">
        <v>0</v>
      </c>
      <c r="AE201" t="s">
        <v>40</v>
      </c>
    </row>
    <row r="202" spans="1:31" x14ac:dyDescent="0.25">
      <c r="A202">
        <v>201</v>
      </c>
      <c r="B202" t="str">
        <f t="shared" si="3"/>
        <v>26-40</v>
      </c>
      <c r="D202">
        <v>37</v>
      </c>
      <c r="F202" t="s">
        <v>28</v>
      </c>
      <c r="G202" t="s">
        <v>35</v>
      </c>
      <c r="H202" t="s">
        <v>30</v>
      </c>
      <c r="I202">
        <v>48</v>
      </c>
      <c r="J202">
        <v>1</v>
      </c>
      <c r="K202">
        <v>0</v>
      </c>
      <c r="L202">
        <v>366.66</v>
      </c>
      <c r="M202">
        <v>386.94</v>
      </c>
      <c r="N202">
        <v>0</v>
      </c>
      <c r="O202">
        <v>344</v>
      </c>
      <c r="P202">
        <v>0</v>
      </c>
      <c r="Q202">
        <v>0</v>
      </c>
      <c r="R202">
        <v>0</v>
      </c>
      <c r="S202">
        <v>0.11</v>
      </c>
      <c r="T202">
        <v>2</v>
      </c>
      <c r="U202" t="s">
        <v>38</v>
      </c>
      <c r="V202">
        <v>0</v>
      </c>
      <c r="W202">
        <v>0</v>
      </c>
      <c r="X202">
        <v>0</v>
      </c>
      <c r="Y202">
        <v>54</v>
      </c>
      <c r="Z202">
        <v>4.2</v>
      </c>
      <c r="AA202" t="s">
        <v>32</v>
      </c>
      <c r="AB202">
        <v>21.2</v>
      </c>
      <c r="AC202">
        <v>0.29670000000000002</v>
      </c>
      <c r="AD202">
        <v>0</v>
      </c>
      <c r="AE202" t="s">
        <v>40</v>
      </c>
    </row>
    <row r="203" spans="1:31" x14ac:dyDescent="0.25">
      <c r="A203">
        <v>202</v>
      </c>
      <c r="B203" t="str">
        <f t="shared" si="3"/>
        <v>60+</v>
      </c>
      <c r="D203">
        <v>66</v>
      </c>
      <c r="F203" t="s">
        <v>28</v>
      </c>
      <c r="G203" t="s">
        <v>29</v>
      </c>
      <c r="H203" t="s">
        <v>44</v>
      </c>
      <c r="I203">
        <v>39</v>
      </c>
      <c r="J203">
        <v>72</v>
      </c>
      <c r="K203">
        <v>7</v>
      </c>
      <c r="L203">
        <v>455.97</v>
      </c>
      <c r="M203">
        <v>35275.08</v>
      </c>
      <c r="N203">
        <v>0</v>
      </c>
      <c r="O203">
        <v>3189</v>
      </c>
      <c r="P203">
        <v>2</v>
      </c>
      <c r="Q203">
        <v>0</v>
      </c>
      <c r="R203">
        <v>4</v>
      </c>
      <c r="S203">
        <v>0.65</v>
      </c>
      <c r="T203">
        <v>0</v>
      </c>
      <c r="U203" t="s">
        <v>37</v>
      </c>
      <c r="V203">
        <v>3</v>
      </c>
      <c r="W203">
        <v>4</v>
      </c>
      <c r="X203">
        <v>1391.81</v>
      </c>
      <c r="Y203">
        <v>32</v>
      </c>
      <c r="Z203">
        <v>2.2999999999999998</v>
      </c>
      <c r="AA203" t="s">
        <v>39</v>
      </c>
      <c r="AB203">
        <v>29.7</v>
      </c>
      <c r="AC203">
        <v>0.35249999999999998</v>
      </c>
      <c r="AD203">
        <v>0</v>
      </c>
      <c r="AE203" t="s">
        <v>40</v>
      </c>
    </row>
    <row r="204" spans="1:31" x14ac:dyDescent="0.25">
      <c r="A204">
        <v>203</v>
      </c>
      <c r="B204" t="str">
        <f t="shared" si="3"/>
        <v>41-60</v>
      </c>
      <c r="D204">
        <v>44</v>
      </c>
      <c r="F204" t="s">
        <v>28</v>
      </c>
      <c r="G204" t="s">
        <v>45</v>
      </c>
      <c r="H204" t="s">
        <v>36</v>
      </c>
      <c r="I204">
        <v>8</v>
      </c>
      <c r="J204">
        <v>20</v>
      </c>
      <c r="K204">
        <v>1</v>
      </c>
      <c r="L204">
        <v>264.39999999999998</v>
      </c>
      <c r="M204">
        <v>5761.09</v>
      </c>
      <c r="N204">
        <v>0</v>
      </c>
      <c r="O204">
        <v>609</v>
      </c>
      <c r="P204">
        <v>1</v>
      </c>
      <c r="Q204">
        <v>27.2</v>
      </c>
      <c r="R204">
        <v>0</v>
      </c>
      <c r="S204">
        <v>0.26</v>
      </c>
      <c r="T204">
        <v>2</v>
      </c>
      <c r="U204" t="s">
        <v>31</v>
      </c>
      <c r="V204">
        <v>0</v>
      </c>
      <c r="W204">
        <v>1</v>
      </c>
      <c r="X204">
        <v>199.73</v>
      </c>
      <c r="Y204">
        <v>7</v>
      </c>
      <c r="Z204">
        <v>5</v>
      </c>
      <c r="AA204" t="s">
        <v>39</v>
      </c>
      <c r="AB204">
        <v>18.399999999999999</v>
      </c>
      <c r="AC204">
        <v>0.27910000000000001</v>
      </c>
      <c r="AD204">
        <v>0</v>
      </c>
      <c r="AE204" t="s">
        <v>40</v>
      </c>
    </row>
    <row r="205" spans="1:31" x14ac:dyDescent="0.25">
      <c r="A205">
        <v>204</v>
      </c>
      <c r="B205" t="str">
        <f t="shared" si="3"/>
        <v>41-60</v>
      </c>
      <c r="D205">
        <v>55</v>
      </c>
      <c r="F205" t="s">
        <v>28</v>
      </c>
      <c r="G205" t="s">
        <v>43</v>
      </c>
      <c r="H205" t="s">
        <v>44</v>
      </c>
      <c r="I205">
        <v>42</v>
      </c>
      <c r="J205">
        <v>47</v>
      </c>
      <c r="K205">
        <v>7</v>
      </c>
      <c r="L205">
        <v>326.08999999999997</v>
      </c>
      <c r="M205">
        <v>16216.77</v>
      </c>
      <c r="N205">
        <v>0</v>
      </c>
      <c r="O205">
        <v>1554</v>
      </c>
      <c r="P205">
        <v>3</v>
      </c>
      <c r="Q205">
        <v>4.5</v>
      </c>
      <c r="R205">
        <v>2</v>
      </c>
      <c r="S205">
        <v>0.3</v>
      </c>
      <c r="T205">
        <v>0</v>
      </c>
      <c r="U205" t="s">
        <v>37</v>
      </c>
      <c r="V205">
        <v>1</v>
      </c>
      <c r="W205">
        <v>3</v>
      </c>
      <c r="X205">
        <v>591.15</v>
      </c>
      <c r="Y205">
        <v>69</v>
      </c>
      <c r="Z205">
        <v>4.5999999999999996</v>
      </c>
      <c r="AA205" t="s">
        <v>51</v>
      </c>
      <c r="AB205">
        <v>30.9</v>
      </c>
      <c r="AC205">
        <v>0.36020000000000002</v>
      </c>
      <c r="AD205">
        <v>0</v>
      </c>
      <c r="AE205" t="s">
        <v>40</v>
      </c>
    </row>
    <row r="206" spans="1:31" x14ac:dyDescent="0.25">
      <c r="A206">
        <v>205</v>
      </c>
      <c r="B206" t="str">
        <f t="shared" si="3"/>
        <v>41-60</v>
      </c>
      <c r="D206">
        <v>42</v>
      </c>
      <c r="F206" t="s">
        <v>28</v>
      </c>
      <c r="G206" t="s">
        <v>35</v>
      </c>
      <c r="H206" t="s">
        <v>30</v>
      </c>
      <c r="I206">
        <v>1</v>
      </c>
      <c r="J206">
        <v>2</v>
      </c>
      <c r="K206">
        <v>0</v>
      </c>
      <c r="L206">
        <v>232.97</v>
      </c>
      <c r="M206">
        <v>421.23</v>
      </c>
      <c r="N206">
        <v>0</v>
      </c>
      <c r="O206">
        <v>103</v>
      </c>
      <c r="P206">
        <v>0</v>
      </c>
      <c r="Q206">
        <v>0</v>
      </c>
      <c r="R206">
        <v>0</v>
      </c>
      <c r="S206">
        <v>0.77</v>
      </c>
      <c r="T206">
        <v>0</v>
      </c>
      <c r="U206" t="s">
        <v>37</v>
      </c>
      <c r="V206">
        <v>0</v>
      </c>
      <c r="W206">
        <v>0</v>
      </c>
      <c r="X206">
        <v>0</v>
      </c>
      <c r="Y206">
        <v>15</v>
      </c>
      <c r="Z206">
        <v>3.6</v>
      </c>
      <c r="AA206" t="s">
        <v>32</v>
      </c>
      <c r="AB206">
        <v>17.100000000000001</v>
      </c>
      <c r="AC206">
        <v>0.2712</v>
      </c>
      <c r="AD206">
        <v>0</v>
      </c>
      <c r="AE206" t="s">
        <v>40</v>
      </c>
    </row>
    <row r="207" spans="1:31" x14ac:dyDescent="0.25">
      <c r="A207">
        <v>206</v>
      </c>
      <c r="B207" t="str">
        <f t="shared" si="3"/>
        <v>26-40</v>
      </c>
      <c r="D207">
        <v>32</v>
      </c>
      <c r="F207" t="s">
        <v>28</v>
      </c>
      <c r="G207" t="s">
        <v>43</v>
      </c>
      <c r="H207" t="s">
        <v>36</v>
      </c>
      <c r="I207">
        <v>31</v>
      </c>
      <c r="J207">
        <v>79</v>
      </c>
      <c r="K207">
        <v>7</v>
      </c>
      <c r="L207">
        <v>770.37</v>
      </c>
      <c r="M207">
        <v>62291.01</v>
      </c>
      <c r="N207">
        <v>0</v>
      </c>
      <c r="O207">
        <v>6431</v>
      </c>
      <c r="P207">
        <v>3</v>
      </c>
      <c r="Q207">
        <v>23.8</v>
      </c>
      <c r="R207">
        <v>2</v>
      </c>
      <c r="S207">
        <v>0.24</v>
      </c>
      <c r="T207">
        <v>2</v>
      </c>
      <c r="U207" t="s">
        <v>47</v>
      </c>
      <c r="V207">
        <v>0</v>
      </c>
      <c r="W207">
        <v>3</v>
      </c>
      <c r="X207">
        <v>767.48</v>
      </c>
      <c r="Y207">
        <v>9</v>
      </c>
      <c r="Z207">
        <v>4.4000000000000004</v>
      </c>
      <c r="AA207" t="s">
        <v>39</v>
      </c>
      <c r="AB207">
        <v>24</v>
      </c>
      <c r="AC207">
        <v>0.31430000000000002</v>
      </c>
      <c r="AD207">
        <v>0</v>
      </c>
      <c r="AE207" t="s">
        <v>40</v>
      </c>
    </row>
    <row r="208" spans="1:31" x14ac:dyDescent="0.25">
      <c r="A208">
        <v>207</v>
      </c>
      <c r="B208" t="str">
        <f t="shared" si="3"/>
        <v>41-60</v>
      </c>
      <c r="D208">
        <v>58</v>
      </c>
      <c r="F208" t="s">
        <v>28</v>
      </c>
      <c r="G208" t="s">
        <v>43</v>
      </c>
      <c r="H208" t="s">
        <v>36</v>
      </c>
      <c r="I208">
        <v>19</v>
      </c>
      <c r="J208">
        <v>45</v>
      </c>
      <c r="K208">
        <v>5</v>
      </c>
      <c r="L208">
        <v>277.58999999999997</v>
      </c>
      <c r="M208">
        <v>11468.16</v>
      </c>
      <c r="N208">
        <v>0</v>
      </c>
      <c r="O208">
        <v>1554</v>
      </c>
      <c r="P208">
        <v>0</v>
      </c>
      <c r="Q208">
        <v>25.3</v>
      </c>
      <c r="R208">
        <v>2</v>
      </c>
      <c r="S208">
        <v>0.35</v>
      </c>
      <c r="T208">
        <v>1</v>
      </c>
      <c r="U208" t="s">
        <v>38</v>
      </c>
      <c r="V208">
        <v>3</v>
      </c>
      <c r="W208">
        <v>3</v>
      </c>
      <c r="X208">
        <v>1402.75</v>
      </c>
      <c r="Y208">
        <v>38</v>
      </c>
      <c r="Z208">
        <v>3.8</v>
      </c>
      <c r="AA208" t="s">
        <v>51</v>
      </c>
      <c r="AB208">
        <v>30.1</v>
      </c>
      <c r="AC208">
        <v>0.35539999999999999</v>
      </c>
      <c r="AD208">
        <v>0</v>
      </c>
      <c r="AE208" t="s">
        <v>40</v>
      </c>
    </row>
    <row r="209" spans="1:31" x14ac:dyDescent="0.25">
      <c r="A209">
        <v>208</v>
      </c>
      <c r="B209" t="str">
        <f t="shared" si="3"/>
        <v>60+</v>
      </c>
      <c r="D209">
        <v>69</v>
      </c>
      <c r="F209" t="s">
        <v>34</v>
      </c>
      <c r="G209" t="s">
        <v>49</v>
      </c>
      <c r="H209" t="s">
        <v>44</v>
      </c>
      <c r="I209">
        <v>13</v>
      </c>
      <c r="J209">
        <v>7</v>
      </c>
      <c r="K209">
        <v>1</v>
      </c>
      <c r="L209">
        <v>556.04</v>
      </c>
      <c r="M209">
        <v>3981.74</v>
      </c>
      <c r="N209">
        <v>0</v>
      </c>
      <c r="O209">
        <v>436</v>
      </c>
      <c r="P209">
        <v>0</v>
      </c>
      <c r="Q209">
        <v>0</v>
      </c>
      <c r="R209">
        <v>0</v>
      </c>
      <c r="S209">
        <v>0.52</v>
      </c>
      <c r="T209">
        <v>2</v>
      </c>
      <c r="U209" t="s">
        <v>38</v>
      </c>
      <c r="V209">
        <v>0</v>
      </c>
      <c r="W209">
        <v>0</v>
      </c>
      <c r="X209">
        <v>0</v>
      </c>
      <c r="Y209">
        <v>76</v>
      </c>
      <c r="Z209">
        <v>3.4</v>
      </c>
      <c r="AA209" t="s">
        <v>39</v>
      </c>
      <c r="AB209">
        <v>34.9</v>
      </c>
      <c r="AC209">
        <v>0.38869999999999999</v>
      </c>
      <c r="AD209">
        <v>0</v>
      </c>
      <c r="AE209" t="s">
        <v>40</v>
      </c>
    </row>
    <row r="210" spans="1:31" x14ac:dyDescent="0.25">
      <c r="A210">
        <v>209</v>
      </c>
      <c r="B210" t="str">
        <f t="shared" si="3"/>
        <v>26-40</v>
      </c>
      <c r="D210">
        <v>31</v>
      </c>
      <c r="F210" t="s">
        <v>28</v>
      </c>
      <c r="G210" t="s">
        <v>29</v>
      </c>
      <c r="H210" t="s">
        <v>41</v>
      </c>
      <c r="I210">
        <v>38</v>
      </c>
      <c r="J210">
        <v>99</v>
      </c>
      <c r="K210">
        <v>14</v>
      </c>
      <c r="L210">
        <v>359.21</v>
      </c>
      <c r="M210">
        <v>34381.800000000003</v>
      </c>
      <c r="N210">
        <v>0</v>
      </c>
      <c r="O210">
        <v>3958</v>
      </c>
      <c r="P210">
        <v>7</v>
      </c>
      <c r="Q210">
        <v>24.1</v>
      </c>
      <c r="R210">
        <v>4</v>
      </c>
      <c r="S210">
        <v>0.19</v>
      </c>
      <c r="T210">
        <v>6</v>
      </c>
      <c r="U210" t="s">
        <v>47</v>
      </c>
      <c r="V210">
        <v>4</v>
      </c>
      <c r="W210">
        <v>6</v>
      </c>
      <c r="X210">
        <v>2063.52</v>
      </c>
      <c r="Y210">
        <v>20</v>
      </c>
      <c r="Z210">
        <v>3.5</v>
      </c>
      <c r="AA210" t="s">
        <v>54</v>
      </c>
      <c r="AB210">
        <v>37.799999999999997</v>
      </c>
      <c r="AC210">
        <v>0.40939999999999999</v>
      </c>
      <c r="AD210">
        <v>1</v>
      </c>
      <c r="AE210" t="s">
        <v>33</v>
      </c>
    </row>
    <row r="211" spans="1:31" x14ac:dyDescent="0.25">
      <c r="A211">
        <v>210</v>
      </c>
      <c r="B211" t="str">
        <f t="shared" si="3"/>
        <v>41-60</v>
      </c>
      <c r="D211">
        <v>59</v>
      </c>
      <c r="F211" t="s">
        <v>28</v>
      </c>
      <c r="G211" t="s">
        <v>43</v>
      </c>
      <c r="H211" t="s">
        <v>36</v>
      </c>
      <c r="I211">
        <v>9</v>
      </c>
      <c r="J211">
        <v>29</v>
      </c>
      <c r="K211">
        <v>3</v>
      </c>
      <c r="L211">
        <v>164.65</v>
      </c>
      <c r="M211">
        <v>4413.4799999999996</v>
      </c>
      <c r="N211">
        <v>0</v>
      </c>
      <c r="O211">
        <v>566</v>
      </c>
      <c r="P211">
        <v>1</v>
      </c>
      <c r="Q211">
        <v>19.3</v>
      </c>
      <c r="R211">
        <v>1</v>
      </c>
      <c r="S211">
        <v>0.14000000000000001</v>
      </c>
      <c r="T211">
        <v>2</v>
      </c>
      <c r="U211" t="s">
        <v>38</v>
      </c>
      <c r="V211">
        <v>2</v>
      </c>
      <c r="W211">
        <v>2</v>
      </c>
      <c r="X211">
        <v>376.24</v>
      </c>
      <c r="Y211">
        <v>34</v>
      </c>
      <c r="Z211">
        <v>4.8</v>
      </c>
      <c r="AA211" t="s">
        <v>39</v>
      </c>
      <c r="AB211">
        <v>29.4</v>
      </c>
      <c r="AC211">
        <v>0.35020000000000001</v>
      </c>
      <c r="AD211">
        <v>0</v>
      </c>
      <c r="AE211" t="s">
        <v>40</v>
      </c>
    </row>
    <row r="212" spans="1:31" x14ac:dyDescent="0.25">
      <c r="A212">
        <v>211</v>
      </c>
      <c r="B212" t="str">
        <f t="shared" si="3"/>
        <v>26-40</v>
      </c>
      <c r="D212">
        <v>31</v>
      </c>
      <c r="F212" t="s">
        <v>28</v>
      </c>
      <c r="G212" t="s">
        <v>43</v>
      </c>
      <c r="H212" t="s">
        <v>36</v>
      </c>
      <c r="I212">
        <v>21</v>
      </c>
      <c r="J212">
        <v>58</v>
      </c>
      <c r="K212">
        <v>2</v>
      </c>
      <c r="L212">
        <v>481.72</v>
      </c>
      <c r="M212">
        <v>29025.360000000001</v>
      </c>
      <c r="N212">
        <v>0</v>
      </c>
      <c r="O212">
        <v>2885</v>
      </c>
      <c r="P212">
        <v>1</v>
      </c>
      <c r="Q212">
        <v>0</v>
      </c>
      <c r="R212">
        <v>0</v>
      </c>
      <c r="S212">
        <v>0.43</v>
      </c>
      <c r="T212">
        <v>3</v>
      </c>
      <c r="U212" t="s">
        <v>47</v>
      </c>
      <c r="V212">
        <v>3</v>
      </c>
      <c r="W212">
        <v>1</v>
      </c>
      <c r="X212">
        <v>689.72</v>
      </c>
      <c r="Y212">
        <v>34</v>
      </c>
      <c r="Z212">
        <v>3.7</v>
      </c>
      <c r="AA212" t="s">
        <v>39</v>
      </c>
      <c r="AB212">
        <v>28.8</v>
      </c>
      <c r="AC212">
        <v>0.34610000000000002</v>
      </c>
      <c r="AD212">
        <v>0</v>
      </c>
      <c r="AE212" t="s">
        <v>40</v>
      </c>
    </row>
    <row r="213" spans="1:31" x14ac:dyDescent="0.25">
      <c r="A213">
        <v>212</v>
      </c>
      <c r="B213" t="str">
        <f t="shared" si="3"/>
        <v>41-60</v>
      </c>
      <c r="D213">
        <v>55</v>
      </c>
      <c r="F213" t="s">
        <v>28</v>
      </c>
      <c r="G213" t="s">
        <v>29</v>
      </c>
      <c r="H213" t="s">
        <v>30</v>
      </c>
      <c r="I213">
        <v>9</v>
      </c>
      <c r="J213">
        <v>7</v>
      </c>
      <c r="K213">
        <v>0</v>
      </c>
      <c r="L213">
        <v>759.63</v>
      </c>
      <c r="M213">
        <v>5550.35</v>
      </c>
      <c r="N213">
        <v>0</v>
      </c>
      <c r="O213">
        <v>590</v>
      </c>
      <c r="P213">
        <v>0</v>
      </c>
      <c r="Q213">
        <v>5.4</v>
      </c>
      <c r="R213">
        <v>0</v>
      </c>
      <c r="S213">
        <v>0.19</v>
      </c>
      <c r="T213">
        <v>2</v>
      </c>
      <c r="U213" t="s">
        <v>46</v>
      </c>
      <c r="V213">
        <v>0</v>
      </c>
      <c r="W213">
        <v>0</v>
      </c>
      <c r="X213">
        <v>0</v>
      </c>
      <c r="Y213">
        <v>38</v>
      </c>
      <c r="Z213">
        <v>2.5</v>
      </c>
      <c r="AA213" t="s">
        <v>51</v>
      </c>
      <c r="AB213">
        <v>26.2</v>
      </c>
      <c r="AC213">
        <v>0.32879999999999998</v>
      </c>
      <c r="AD213">
        <v>0</v>
      </c>
      <c r="AE213" t="s">
        <v>40</v>
      </c>
    </row>
    <row r="214" spans="1:31" x14ac:dyDescent="0.25">
      <c r="A214">
        <v>213</v>
      </c>
      <c r="B214" t="str">
        <f t="shared" si="3"/>
        <v>41-60</v>
      </c>
      <c r="D214">
        <v>59</v>
      </c>
      <c r="F214" t="s">
        <v>34</v>
      </c>
      <c r="G214" t="s">
        <v>45</v>
      </c>
      <c r="H214" t="s">
        <v>44</v>
      </c>
      <c r="I214">
        <v>7</v>
      </c>
      <c r="J214">
        <v>7</v>
      </c>
      <c r="K214">
        <v>1</v>
      </c>
      <c r="L214">
        <v>356.45</v>
      </c>
      <c r="M214">
        <v>2555.64</v>
      </c>
      <c r="N214">
        <v>0</v>
      </c>
      <c r="O214">
        <v>641</v>
      </c>
      <c r="P214">
        <v>0</v>
      </c>
      <c r="Q214">
        <v>0</v>
      </c>
      <c r="R214">
        <v>0</v>
      </c>
      <c r="S214">
        <v>0.28000000000000003</v>
      </c>
      <c r="T214">
        <v>2</v>
      </c>
      <c r="U214" t="s">
        <v>46</v>
      </c>
      <c r="V214">
        <v>0</v>
      </c>
      <c r="W214">
        <v>0</v>
      </c>
      <c r="X214">
        <v>0</v>
      </c>
      <c r="Y214">
        <v>78</v>
      </c>
      <c r="Z214">
        <v>3.8</v>
      </c>
      <c r="AA214" t="s">
        <v>51</v>
      </c>
      <c r="AB214">
        <v>37.799999999999997</v>
      </c>
      <c r="AC214">
        <v>0.40949999999999998</v>
      </c>
      <c r="AD214">
        <v>1</v>
      </c>
      <c r="AE214" t="s">
        <v>58</v>
      </c>
    </row>
    <row r="215" spans="1:31" x14ac:dyDescent="0.25">
      <c r="A215">
        <v>214</v>
      </c>
      <c r="B215" t="str">
        <f t="shared" si="3"/>
        <v>41-60</v>
      </c>
      <c r="D215">
        <v>41</v>
      </c>
      <c r="F215" t="s">
        <v>34</v>
      </c>
      <c r="G215" t="s">
        <v>43</v>
      </c>
      <c r="H215" t="s">
        <v>30</v>
      </c>
      <c r="I215">
        <v>23</v>
      </c>
      <c r="J215">
        <v>43</v>
      </c>
      <c r="K215">
        <v>1</v>
      </c>
      <c r="L215">
        <v>671.31</v>
      </c>
      <c r="M215">
        <v>28919.53</v>
      </c>
      <c r="N215">
        <v>0</v>
      </c>
      <c r="O215">
        <v>3617</v>
      </c>
      <c r="P215">
        <v>3</v>
      </c>
      <c r="Q215">
        <v>6.4</v>
      </c>
      <c r="R215">
        <v>0</v>
      </c>
      <c r="S215">
        <v>0.65</v>
      </c>
      <c r="T215">
        <v>2</v>
      </c>
      <c r="U215" t="s">
        <v>47</v>
      </c>
      <c r="V215">
        <v>0</v>
      </c>
      <c r="W215">
        <v>2</v>
      </c>
      <c r="X215">
        <v>263.52</v>
      </c>
      <c r="Y215">
        <v>10</v>
      </c>
      <c r="Z215">
        <v>2.7</v>
      </c>
      <c r="AA215" t="s">
        <v>39</v>
      </c>
      <c r="AB215">
        <v>18.2</v>
      </c>
      <c r="AC215">
        <v>0.27800000000000002</v>
      </c>
      <c r="AD215">
        <v>0</v>
      </c>
      <c r="AE215" t="s">
        <v>40</v>
      </c>
    </row>
    <row r="216" spans="1:31" x14ac:dyDescent="0.25">
      <c r="A216">
        <v>215</v>
      </c>
      <c r="B216" t="str">
        <f t="shared" si="3"/>
        <v>41-60</v>
      </c>
      <c r="D216">
        <v>57</v>
      </c>
      <c r="F216" t="s">
        <v>28</v>
      </c>
      <c r="G216" t="s">
        <v>29</v>
      </c>
      <c r="H216" t="s">
        <v>53</v>
      </c>
      <c r="I216">
        <v>38</v>
      </c>
      <c r="J216">
        <v>86</v>
      </c>
      <c r="K216">
        <v>5</v>
      </c>
      <c r="L216">
        <v>686.36</v>
      </c>
      <c r="M216">
        <v>56263.94</v>
      </c>
      <c r="N216">
        <v>0</v>
      </c>
      <c r="O216">
        <v>6283</v>
      </c>
      <c r="P216">
        <v>4</v>
      </c>
      <c r="Q216">
        <v>22.7</v>
      </c>
      <c r="R216">
        <v>5</v>
      </c>
      <c r="S216">
        <v>0.39</v>
      </c>
      <c r="T216">
        <v>1</v>
      </c>
      <c r="U216" t="s">
        <v>46</v>
      </c>
      <c r="V216">
        <v>4</v>
      </c>
      <c r="W216">
        <v>1</v>
      </c>
      <c r="X216">
        <v>1964.39</v>
      </c>
      <c r="Y216">
        <v>37</v>
      </c>
      <c r="Z216">
        <v>5</v>
      </c>
      <c r="AA216" t="s">
        <v>39</v>
      </c>
      <c r="AB216">
        <v>30.4</v>
      </c>
      <c r="AC216">
        <v>0.35699999999999998</v>
      </c>
      <c r="AD216">
        <v>0</v>
      </c>
      <c r="AE216" t="s">
        <v>40</v>
      </c>
    </row>
    <row r="217" spans="1:31" x14ac:dyDescent="0.25">
      <c r="A217">
        <v>216</v>
      </c>
      <c r="B217" t="str">
        <f t="shared" si="3"/>
        <v>26-40</v>
      </c>
      <c r="D217">
        <v>32</v>
      </c>
      <c r="F217" t="s">
        <v>28</v>
      </c>
      <c r="G217" t="s">
        <v>45</v>
      </c>
      <c r="H217" t="s">
        <v>44</v>
      </c>
      <c r="I217">
        <v>40</v>
      </c>
      <c r="J217">
        <v>100</v>
      </c>
      <c r="K217">
        <v>19</v>
      </c>
      <c r="L217">
        <v>321.05</v>
      </c>
      <c r="M217">
        <v>34920.050000000003</v>
      </c>
      <c r="N217">
        <v>0</v>
      </c>
      <c r="O217">
        <v>3302</v>
      </c>
      <c r="P217">
        <v>3</v>
      </c>
      <c r="Q217">
        <v>13.1</v>
      </c>
      <c r="R217">
        <v>2</v>
      </c>
      <c r="S217">
        <v>0.14000000000000001</v>
      </c>
      <c r="T217">
        <v>6</v>
      </c>
      <c r="U217" t="s">
        <v>38</v>
      </c>
      <c r="V217">
        <v>4</v>
      </c>
      <c r="W217">
        <v>5</v>
      </c>
      <c r="X217">
        <v>1833.45</v>
      </c>
      <c r="Y217">
        <v>25</v>
      </c>
      <c r="Z217">
        <v>4.2</v>
      </c>
      <c r="AA217" t="s">
        <v>39</v>
      </c>
      <c r="AB217">
        <v>30.6</v>
      </c>
      <c r="AC217">
        <v>0.35880000000000001</v>
      </c>
      <c r="AD217">
        <v>0</v>
      </c>
      <c r="AE217" t="s">
        <v>40</v>
      </c>
    </row>
    <row r="218" spans="1:31" x14ac:dyDescent="0.25">
      <c r="A218">
        <v>217</v>
      </c>
      <c r="B218" t="str">
        <f t="shared" si="3"/>
        <v>18-25</v>
      </c>
      <c r="D218">
        <v>22</v>
      </c>
      <c r="F218" t="s">
        <v>28</v>
      </c>
      <c r="G218" t="s">
        <v>29</v>
      </c>
      <c r="H218" t="s">
        <v>36</v>
      </c>
      <c r="I218">
        <v>56</v>
      </c>
      <c r="J218">
        <v>65</v>
      </c>
      <c r="K218">
        <v>4</v>
      </c>
      <c r="L218">
        <v>242.74</v>
      </c>
      <c r="M218">
        <v>16361.18</v>
      </c>
      <c r="N218">
        <v>0</v>
      </c>
      <c r="O218">
        <v>1538</v>
      </c>
      <c r="P218">
        <v>2</v>
      </c>
      <c r="Q218">
        <v>3.5</v>
      </c>
      <c r="R218">
        <v>1</v>
      </c>
      <c r="S218">
        <v>0.39</v>
      </c>
      <c r="T218">
        <v>5</v>
      </c>
      <c r="U218" t="s">
        <v>42</v>
      </c>
      <c r="V218">
        <v>0</v>
      </c>
      <c r="W218">
        <v>2</v>
      </c>
      <c r="X218">
        <v>324.43</v>
      </c>
      <c r="Y218">
        <v>71</v>
      </c>
      <c r="Z218">
        <v>4.0999999999999996</v>
      </c>
      <c r="AA218" t="s">
        <v>32</v>
      </c>
      <c r="AB218">
        <v>36.1</v>
      </c>
      <c r="AC218">
        <v>0.39689999999999998</v>
      </c>
      <c r="AD218">
        <v>0</v>
      </c>
      <c r="AE218" t="s">
        <v>40</v>
      </c>
    </row>
    <row r="219" spans="1:31" x14ac:dyDescent="0.25">
      <c r="A219">
        <v>218</v>
      </c>
      <c r="B219" t="str">
        <f t="shared" si="3"/>
        <v>18-25</v>
      </c>
      <c r="D219">
        <v>23</v>
      </c>
      <c r="F219" t="s">
        <v>28</v>
      </c>
      <c r="G219" t="s">
        <v>43</v>
      </c>
      <c r="H219" t="s">
        <v>30</v>
      </c>
      <c r="I219">
        <v>18</v>
      </c>
      <c r="J219">
        <v>31</v>
      </c>
      <c r="K219">
        <v>5</v>
      </c>
      <c r="L219">
        <v>355.87</v>
      </c>
      <c r="M219">
        <v>11984.64</v>
      </c>
      <c r="N219">
        <v>0</v>
      </c>
      <c r="O219">
        <v>1593</v>
      </c>
      <c r="P219">
        <v>2</v>
      </c>
      <c r="Q219">
        <v>10</v>
      </c>
      <c r="R219">
        <v>1</v>
      </c>
      <c r="S219">
        <v>0.65</v>
      </c>
      <c r="T219">
        <v>2</v>
      </c>
      <c r="U219" t="s">
        <v>47</v>
      </c>
      <c r="V219">
        <v>1</v>
      </c>
      <c r="W219">
        <v>1</v>
      </c>
      <c r="X219">
        <v>361.09</v>
      </c>
      <c r="Y219">
        <v>69</v>
      </c>
      <c r="Z219">
        <v>4.5</v>
      </c>
      <c r="AA219" t="s">
        <v>39</v>
      </c>
      <c r="AB219">
        <v>40.799999999999997</v>
      </c>
      <c r="AC219">
        <v>0.43130000000000002</v>
      </c>
      <c r="AD219">
        <v>1</v>
      </c>
      <c r="AE219" t="s">
        <v>56</v>
      </c>
    </row>
    <row r="220" spans="1:31" x14ac:dyDescent="0.25">
      <c r="A220">
        <v>219</v>
      </c>
      <c r="B220" t="str">
        <f t="shared" si="3"/>
        <v>41-60</v>
      </c>
      <c r="D220">
        <v>41</v>
      </c>
      <c r="F220" t="s">
        <v>28</v>
      </c>
      <c r="G220" t="s">
        <v>35</v>
      </c>
      <c r="H220" t="s">
        <v>30</v>
      </c>
      <c r="I220">
        <v>21</v>
      </c>
      <c r="J220">
        <v>24</v>
      </c>
      <c r="K220">
        <v>3</v>
      </c>
      <c r="L220">
        <v>580.79999999999995</v>
      </c>
      <c r="M220">
        <v>12819.8</v>
      </c>
      <c r="N220">
        <v>0</v>
      </c>
      <c r="O220">
        <v>1505</v>
      </c>
      <c r="P220">
        <v>2</v>
      </c>
      <c r="Q220">
        <v>0</v>
      </c>
      <c r="R220">
        <v>1</v>
      </c>
      <c r="S220">
        <v>0.46</v>
      </c>
      <c r="T220">
        <v>2</v>
      </c>
      <c r="U220" t="s">
        <v>38</v>
      </c>
      <c r="V220">
        <v>0</v>
      </c>
      <c r="W220">
        <v>2</v>
      </c>
      <c r="X220">
        <v>347.88</v>
      </c>
      <c r="Y220">
        <v>27</v>
      </c>
      <c r="Z220">
        <v>4.3</v>
      </c>
      <c r="AA220" t="s">
        <v>39</v>
      </c>
      <c r="AB220">
        <v>21.4</v>
      </c>
      <c r="AC220">
        <v>0.29799999999999999</v>
      </c>
      <c r="AD220">
        <v>0</v>
      </c>
      <c r="AE220" t="s">
        <v>40</v>
      </c>
    </row>
    <row r="221" spans="1:31" x14ac:dyDescent="0.25">
      <c r="A221">
        <v>220</v>
      </c>
      <c r="B221" t="str">
        <f t="shared" si="3"/>
        <v>60+</v>
      </c>
      <c r="D221">
        <v>65</v>
      </c>
      <c r="F221" t="s">
        <v>28</v>
      </c>
      <c r="G221" t="s">
        <v>45</v>
      </c>
      <c r="H221" t="s">
        <v>44</v>
      </c>
      <c r="I221">
        <v>52</v>
      </c>
      <c r="J221">
        <v>52</v>
      </c>
      <c r="K221">
        <v>2</v>
      </c>
      <c r="L221">
        <v>207.97</v>
      </c>
      <c r="M221">
        <v>10122.39</v>
      </c>
      <c r="N221">
        <v>0</v>
      </c>
      <c r="O221">
        <v>1374</v>
      </c>
      <c r="P221">
        <v>4</v>
      </c>
      <c r="Q221">
        <v>3.2</v>
      </c>
      <c r="R221">
        <v>2</v>
      </c>
      <c r="S221">
        <v>0.19</v>
      </c>
      <c r="T221">
        <v>3</v>
      </c>
      <c r="U221" t="s">
        <v>38</v>
      </c>
      <c r="V221">
        <v>2</v>
      </c>
      <c r="W221">
        <v>2</v>
      </c>
      <c r="X221">
        <v>229.71</v>
      </c>
      <c r="Y221">
        <v>30</v>
      </c>
      <c r="Z221">
        <v>3.4</v>
      </c>
      <c r="AA221" t="s">
        <v>39</v>
      </c>
      <c r="AB221">
        <v>27.2</v>
      </c>
      <c r="AC221">
        <v>0.3357</v>
      </c>
      <c r="AD221">
        <v>0</v>
      </c>
      <c r="AE221" t="s">
        <v>40</v>
      </c>
    </row>
    <row r="222" spans="1:31" x14ac:dyDescent="0.25">
      <c r="A222">
        <v>221</v>
      </c>
      <c r="B222" t="str">
        <f t="shared" si="3"/>
        <v>18-25</v>
      </c>
      <c r="D222">
        <v>24</v>
      </c>
      <c r="F222" t="s">
        <v>28</v>
      </c>
      <c r="G222" t="s">
        <v>35</v>
      </c>
      <c r="H222" t="s">
        <v>44</v>
      </c>
      <c r="I222">
        <v>11</v>
      </c>
      <c r="J222">
        <v>23</v>
      </c>
      <c r="K222">
        <v>1</v>
      </c>
      <c r="L222">
        <v>509.37</v>
      </c>
      <c r="M222">
        <v>12741.59</v>
      </c>
      <c r="N222">
        <v>0</v>
      </c>
      <c r="O222">
        <v>1354</v>
      </c>
      <c r="P222">
        <v>1</v>
      </c>
      <c r="Q222">
        <v>31.3</v>
      </c>
      <c r="R222">
        <v>0</v>
      </c>
      <c r="S222">
        <v>0.17</v>
      </c>
      <c r="T222">
        <v>1</v>
      </c>
      <c r="U222" t="s">
        <v>38</v>
      </c>
      <c r="V222">
        <v>1</v>
      </c>
      <c r="W222">
        <v>1</v>
      </c>
      <c r="X222">
        <v>162.53</v>
      </c>
      <c r="Y222">
        <v>12</v>
      </c>
      <c r="Z222">
        <v>3.6</v>
      </c>
      <c r="AA222" t="s">
        <v>39</v>
      </c>
      <c r="AB222">
        <v>20</v>
      </c>
      <c r="AC222">
        <v>0.2888</v>
      </c>
      <c r="AD222">
        <v>0</v>
      </c>
      <c r="AE222" t="s">
        <v>40</v>
      </c>
    </row>
    <row r="223" spans="1:31" x14ac:dyDescent="0.25">
      <c r="A223">
        <v>222</v>
      </c>
      <c r="B223" t="str">
        <f t="shared" si="3"/>
        <v>41-60</v>
      </c>
      <c r="D223">
        <v>42</v>
      </c>
      <c r="F223" t="s">
        <v>34</v>
      </c>
      <c r="G223" t="s">
        <v>43</v>
      </c>
      <c r="H223" t="s">
        <v>41</v>
      </c>
      <c r="I223">
        <v>36</v>
      </c>
      <c r="J223">
        <v>63</v>
      </c>
      <c r="K223">
        <v>2</v>
      </c>
      <c r="L223">
        <v>461.66</v>
      </c>
      <c r="M223">
        <v>28520.09</v>
      </c>
      <c r="N223">
        <v>1</v>
      </c>
      <c r="O223">
        <v>2916</v>
      </c>
      <c r="P223">
        <v>4</v>
      </c>
      <c r="Q223">
        <v>15.6</v>
      </c>
      <c r="R223">
        <v>2</v>
      </c>
      <c r="S223">
        <v>0.09</v>
      </c>
      <c r="T223">
        <v>3</v>
      </c>
      <c r="U223" t="s">
        <v>46</v>
      </c>
      <c r="V223">
        <v>4</v>
      </c>
      <c r="W223">
        <v>2</v>
      </c>
      <c r="X223">
        <v>1163.98</v>
      </c>
      <c r="Y223">
        <v>44</v>
      </c>
      <c r="Z223">
        <v>3.4</v>
      </c>
      <c r="AA223" t="s">
        <v>39</v>
      </c>
      <c r="AB223">
        <v>31.4</v>
      </c>
      <c r="AC223">
        <v>0.36420000000000002</v>
      </c>
      <c r="AD223">
        <v>0</v>
      </c>
      <c r="AE223" t="s">
        <v>40</v>
      </c>
    </row>
    <row r="224" spans="1:31" x14ac:dyDescent="0.25">
      <c r="A224">
        <v>223</v>
      </c>
      <c r="B224" t="str">
        <f t="shared" si="3"/>
        <v>41-60</v>
      </c>
      <c r="D224">
        <v>55</v>
      </c>
      <c r="F224" t="s">
        <v>28</v>
      </c>
      <c r="G224" t="s">
        <v>43</v>
      </c>
      <c r="H224" t="s">
        <v>36</v>
      </c>
      <c r="I224">
        <v>45</v>
      </c>
      <c r="J224">
        <v>97</v>
      </c>
      <c r="K224">
        <v>2</v>
      </c>
      <c r="L224">
        <v>371.05</v>
      </c>
      <c r="M224">
        <v>34865.94</v>
      </c>
      <c r="N224">
        <v>0</v>
      </c>
      <c r="O224">
        <v>3662</v>
      </c>
      <c r="P224">
        <v>7</v>
      </c>
      <c r="Q224">
        <v>22.6</v>
      </c>
      <c r="R224">
        <v>5</v>
      </c>
      <c r="S224">
        <v>0.28999999999999998</v>
      </c>
      <c r="T224">
        <v>4</v>
      </c>
      <c r="U224" t="s">
        <v>46</v>
      </c>
      <c r="V224">
        <v>5</v>
      </c>
      <c r="W224">
        <v>1</v>
      </c>
      <c r="X224">
        <v>779.51</v>
      </c>
      <c r="Y224">
        <v>19</v>
      </c>
      <c r="Z224">
        <v>4</v>
      </c>
      <c r="AA224" t="s">
        <v>51</v>
      </c>
      <c r="AB224">
        <v>40.6</v>
      </c>
      <c r="AC224">
        <v>0.42980000000000002</v>
      </c>
      <c r="AD224">
        <v>1</v>
      </c>
      <c r="AE224" t="s">
        <v>56</v>
      </c>
    </row>
    <row r="225" spans="1:31" x14ac:dyDescent="0.25">
      <c r="A225">
        <v>224</v>
      </c>
      <c r="B225" t="str">
        <f t="shared" si="3"/>
        <v>26-40</v>
      </c>
      <c r="D225">
        <v>28</v>
      </c>
      <c r="F225" t="s">
        <v>28</v>
      </c>
      <c r="G225" t="s">
        <v>45</v>
      </c>
      <c r="H225" t="s">
        <v>30</v>
      </c>
      <c r="I225">
        <v>27</v>
      </c>
      <c r="J225">
        <v>36</v>
      </c>
      <c r="K225">
        <v>6</v>
      </c>
      <c r="L225">
        <v>390.79</v>
      </c>
      <c r="M225">
        <v>15443.74</v>
      </c>
      <c r="N225">
        <v>1</v>
      </c>
      <c r="O225">
        <v>1420</v>
      </c>
      <c r="P225">
        <v>1</v>
      </c>
      <c r="Q225">
        <v>0.1</v>
      </c>
      <c r="R225">
        <v>0</v>
      </c>
      <c r="S225">
        <v>0.63</v>
      </c>
      <c r="T225">
        <v>1</v>
      </c>
      <c r="U225" t="s">
        <v>38</v>
      </c>
      <c r="V225">
        <v>1</v>
      </c>
      <c r="W225">
        <v>0</v>
      </c>
      <c r="X225">
        <v>98.8</v>
      </c>
      <c r="Y225">
        <v>31</v>
      </c>
      <c r="Z225">
        <v>4.5</v>
      </c>
      <c r="AA225" t="s">
        <v>39</v>
      </c>
      <c r="AB225">
        <v>17.7</v>
      </c>
      <c r="AC225">
        <v>0.27510000000000001</v>
      </c>
      <c r="AD225">
        <v>0</v>
      </c>
      <c r="AE225" t="s">
        <v>40</v>
      </c>
    </row>
    <row r="226" spans="1:31" x14ac:dyDescent="0.25">
      <c r="A226">
        <v>225</v>
      </c>
      <c r="B226" t="str">
        <f t="shared" si="3"/>
        <v>41-60</v>
      </c>
      <c r="D226">
        <v>56</v>
      </c>
      <c r="F226" t="s">
        <v>34</v>
      </c>
      <c r="G226" t="s">
        <v>45</v>
      </c>
      <c r="H226" t="s">
        <v>30</v>
      </c>
      <c r="I226">
        <v>52</v>
      </c>
      <c r="J226">
        <v>121</v>
      </c>
      <c r="K226">
        <v>20</v>
      </c>
      <c r="L226">
        <v>428.18</v>
      </c>
      <c r="M226">
        <v>46708.77</v>
      </c>
      <c r="N226">
        <v>0</v>
      </c>
      <c r="O226">
        <v>5259</v>
      </c>
      <c r="P226">
        <v>5</v>
      </c>
      <c r="Q226">
        <v>0.8</v>
      </c>
      <c r="R226">
        <v>4</v>
      </c>
      <c r="S226">
        <v>0.87</v>
      </c>
      <c r="T226">
        <v>4</v>
      </c>
      <c r="U226" t="s">
        <v>46</v>
      </c>
      <c r="V226">
        <v>5</v>
      </c>
      <c r="W226">
        <v>1</v>
      </c>
      <c r="X226">
        <v>536.65</v>
      </c>
      <c r="Y226">
        <v>42</v>
      </c>
      <c r="Z226">
        <v>3.8</v>
      </c>
      <c r="AA226" t="s">
        <v>39</v>
      </c>
      <c r="AB226">
        <v>37.4</v>
      </c>
      <c r="AC226">
        <v>0.40689999999999998</v>
      </c>
      <c r="AD226">
        <v>0</v>
      </c>
      <c r="AE226" t="s">
        <v>40</v>
      </c>
    </row>
    <row r="227" spans="1:31" x14ac:dyDescent="0.25">
      <c r="A227">
        <v>226</v>
      </c>
      <c r="B227" t="str">
        <f t="shared" si="3"/>
        <v>26-40</v>
      </c>
      <c r="D227">
        <v>34</v>
      </c>
      <c r="F227" t="s">
        <v>28</v>
      </c>
      <c r="G227" t="s">
        <v>29</v>
      </c>
      <c r="H227" t="s">
        <v>53</v>
      </c>
      <c r="I227">
        <v>19</v>
      </c>
      <c r="J227">
        <v>17</v>
      </c>
      <c r="K227">
        <v>3</v>
      </c>
      <c r="L227">
        <v>460.71</v>
      </c>
      <c r="M227">
        <v>7592.23</v>
      </c>
      <c r="N227">
        <v>0</v>
      </c>
      <c r="O227">
        <v>760</v>
      </c>
      <c r="P227">
        <v>1</v>
      </c>
      <c r="Q227">
        <v>0</v>
      </c>
      <c r="R227">
        <v>1</v>
      </c>
      <c r="S227">
        <v>0.56000000000000005</v>
      </c>
      <c r="T227">
        <v>0</v>
      </c>
      <c r="U227" t="s">
        <v>37</v>
      </c>
      <c r="V227">
        <v>0</v>
      </c>
      <c r="W227">
        <v>0</v>
      </c>
      <c r="X227">
        <v>0</v>
      </c>
      <c r="Y227">
        <v>17</v>
      </c>
      <c r="Z227">
        <v>4.2</v>
      </c>
      <c r="AA227" t="s">
        <v>39</v>
      </c>
      <c r="AB227">
        <v>17.399999999999999</v>
      </c>
      <c r="AC227">
        <v>0.27310000000000001</v>
      </c>
      <c r="AD227">
        <v>0</v>
      </c>
      <c r="AE227" t="s">
        <v>40</v>
      </c>
    </row>
    <row r="228" spans="1:31" x14ac:dyDescent="0.25">
      <c r="A228">
        <v>227</v>
      </c>
      <c r="B228" t="str">
        <f t="shared" si="3"/>
        <v>41-60</v>
      </c>
      <c r="D228">
        <v>60</v>
      </c>
      <c r="F228" t="s">
        <v>28</v>
      </c>
      <c r="G228" t="s">
        <v>29</v>
      </c>
      <c r="H228" t="s">
        <v>41</v>
      </c>
      <c r="I228">
        <v>6</v>
      </c>
      <c r="J228">
        <v>9</v>
      </c>
      <c r="K228">
        <v>1</v>
      </c>
      <c r="L228">
        <v>646.98</v>
      </c>
      <c r="M228">
        <v>5631.53</v>
      </c>
      <c r="N228">
        <v>0</v>
      </c>
      <c r="O228">
        <v>721</v>
      </c>
      <c r="P228">
        <v>0</v>
      </c>
      <c r="Q228">
        <v>8.6999999999999993</v>
      </c>
      <c r="R228">
        <v>0</v>
      </c>
      <c r="S228">
        <v>0.4</v>
      </c>
      <c r="T228">
        <v>0</v>
      </c>
      <c r="U228" t="s">
        <v>37</v>
      </c>
      <c r="V228">
        <v>0</v>
      </c>
      <c r="W228">
        <v>0</v>
      </c>
      <c r="X228">
        <v>0</v>
      </c>
      <c r="Y228">
        <v>18</v>
      </c>
      <c r="Z228">
        <v>2.9</v>
      </c>
      <c r="AA228" t="s">
        <v>39</v>
      </c>
      <c r="AB228">
        <v>23.6</v>
      </c>
      <c r="AC228">
        <v>0.31190000000000001</v>
      </c>
      <c r="AD228">
        <v>0</v>
      </c>
      <c r="AE228" t="s">
        <v>40</v>
      </c>
    </row>
    <row r="229" spans="1:31" x14ac:dyDescent="0.25">
      <c r="A229">
        <v>228</v>
      </c>
      <c r="B229" t="str">
        <f t="shared" si="3"/>
        <v>41-60</v>
      </c>
      <c r="D229">
        <v>48</v>
      </c>
      <c r="F229" t="s">
        <v>28</v>
      </c>
      <c r="G229" t="s">
        <v>43</v>
      </c>
      <c r="H229" t="s">
        <v>36</v>
      </c>
      <c r="I229">
        <v>6</v>
      </c>
      <c r="J229">
        <v>5</v>
      </c>
      <c r="K229">
        <v>0</v>
      </c>
      <c r="L229">
        <v>400.16</v>
      </c>
      <c r="M229">
        <v>1979.52</v>
      </c>
      <c r="N229">
        <v>0</v>
      </c>
      <c r="O229">
        <v>481</v>
      </c>
      <c r="P229">
        <v>0</v>
      </c>
      <c r="Q229">
        <v>23.4</v>
      </c>
      <c r="R229">
        <v>0</v>
      </c>
      <c r="S229">
        <v>0.2</v>
      </c>
      <c r="T229">
        <v>0</v>
      </c>
      <c r="U229" t="s">
        <v>37</v>
      </c>
      <c r="V229">
        <v>0</v>
      </c>
      <c r="W229">
        <v>0</v>
      </c>
      <c r="X229">
        <v>0</v>
      </c>
      <c r="Y229">
        <v>10</v>
      </c>
      <c r="Z229">
        <v>4.4000000000000004</v>
      </c>
      <c r="AA229" t="s">
        <v>51</v>
      </c>
      <c r="AB229">
        <v>20.5</v>
      </c>
      <c r="AC229">
        <v>0.29189999999999999</v>
      </c>
      <c r="AD229">
        <v>0</v>
      </c>
      <c r="AE229" t="s">
        <v>40</v>
      </c>
    </row>
    <row r="230" spans="1:31" x14ac:dyDescent="0.25">
      <c r="A230">
        <v>229</v>
      </c>
      <c r="B230" t="str">
        <f t="shared" si="3"/>
        <v>41-60</v>
      </c>
      <c r="D230">
        <v>46</v>
      </c>
      <c r="F230" t="s">
        <v>28</v>
      </c>
      <c r="G230" t="s">
        <v>35</v>
      </c>
      <c r="H230" t="s">
        <v>44</v>
      </c>
      <c r="I230">
        <v>32</v>
      </c>
      <c r="J230">
        <v>65</v>
      </c>
      <c r="K230">
        <v>10</v>
      </c>
      <c r="L230">
        <v>438.45</v>
      </c>
      <c r="M230">
        <v>28113.71</v>
      </c>
      <c r="N230">
        <v>0</v>
      </c>
      <c r="O230">
        <v>3109</v>
      </c>
      <c r="P230">
        <v>3</v>
      </c>
      <c r="Q230">
        <v>17.399999999999999</v>
      </c>
      <c r="R230">
        <v>3</v>
      </c>
      <c r="S230">
        <v>0.51</v>
      </c>
      <c r="T230">
        <v>2</v>
      </c>
      <c r="U230" t="s">
        <v>31</v>
      </c>
      <c r="V230">
        <v>3</v>
      </c>
      <c r="W230">
        <v>1</v>
      </c>
      <c r="X230">
        <v>967.85</v>
      </c>
      <c r="Y230">
        <v>20</v>
      </c>
      <c r="Z230">
        <v>2.8</v>
      </c>
      <c r="AA230" t="s">
        <v>39</v>
      </c>
      <c r="AB230">
        <v>26.5</v>
      </c>
      <c r="AC230">
        <v>0.33050000000000002</v>
      </c>
      <c r="AD230">
        <v>0</v>
      </c>
      <c r="AE230" t="s">
        <v>40</v>
      </c>
    </row>
    <row r="231" spans="1:31" x14ac:dyDescent="0.25">
      <c r="A231">
        <v>230</v>
      </c>
      <c r="B231" t="str">
        <f t="shared" si="3"/>
        <v>26-40</v>
      </c>
      <c r="D231">
        <v>27</v>
      </c>
      <c r="F231" t="s">
        <v>28</v>
      </c>
      <c r="G231" t="s">
        <v>43</v>
      </c>
      <c r="H231" t="s">
        <v>44</v>
      </c>
      <c r="I231">
        <v>33</v>
      </c>
      <c r="J231">
        <v>107</v>
      </c>
      <c r="K231">
        <v>8</v>
      </c>
      <c r="L231">
        <v>524.28</v>
      </c>
      <c r="M231">
        <v>59296.51</v>
      </c>
      <c r="N231">
        <v>0</v>
      </c>
      <c r="O231">
        <v>5593</v>
      </c>
      <c r="P231">
        <v>4</v>
      </c>
      <c r="Q231">
        <v>12.2</v>
      </c>
      <c r="R231">
        <v>1</v>
      </c>
      <c r="S231">
        <v>0.8</v>
      </c>
      <c r="T231">
        <v>4</v>
      </c>
      <c r="U231" t="s">
        <v>38</v>
      </c>
      <c r="V231">
        <v>6</v>
      </c>
      <c r="W231">
        <v>5</v>
      </c>
      <c r="X231">
        <v>2241.0100000000002</v>
      </c>
      <c r="Y231">
        <v>75</v>
      </c>
      <c r="Z231">
        <v>3.6</v>
      </c>
      <c r="AA231" t="s">
        <v>39</v>
      </c>
      <c r="AB231">
        <v>51.3</v>
      </c>
      <c r="AC231">
        <v>0.51</v>
      </c>
      <c r="AD231">
        <v>1</v>
      </c>
      <c r="AE231" t="s">
        <v>58</v>
      </c>
    </row>
    <row r="232" spans="1:31" x14ac:dyDescent="0.25">
      <c r="A232">
        <v>231</v>
      </c>
      <c r="B232" t="str">
        <f t="shared" si="3"/>
        <v>41-60</v>
      </c>
      <c r="D232">
        <v>42</v>
      </c>
      <c r="F232" t="s">
        <v>34</v>
      </c>
      <c r="G232" t="s">
        <v>43</v>
      </c>
      <c r="H232" t="s">
        <v>30</v>
      </c>
      <c r="I232">
        <v>31</v>
      </c>
      <c r="J232">
        <v>65</v>
      </c>
      <c r="K232">
        <v>4</v>
      </c>
      <c r="L232">
        <v>331.18</v>
      </c>
      <c r="M232">
        <v>19677.169999999998</v>
      </c>
      <c r="N232">
        <v>0</v>
      </c>
      <c r="O232">
        <v>2436</v>
      </c>
      <c r="P232">
        <v>4</v>
      </c>
      <c r="Q232">
        <v>14.8</v>
      </c>
      <c r="R232">
        <v>0</v>
      </c>
      <c r="S232">
        <v>0.39</v>
      </c>
      <c r="T232">
        <v>2</v>
      </c>
      <c r="U232" t="s">
        <v>38</v>
      </c>
      <c r="V232">
        <v>4</v>
      </c>
      <c r="W232">
        <v>1</v>
      </c>
      <c r="X232">
        <v>214.41</v>
      </c>
      <c r="Y232">
        <v>34</v>
      </c>
      <c r="Z232">
        <v>2.9</v>
      </c>
      <c r="AA232" t="s">
        <v>48</v>
      </c>
      <c r="AB232">
        <v>30.2</v>
      </c>
      <c r="AC232">
        <v>0.35599999999999998</v>
      </c>
      <c r="AD232">
        <v>0</v>
      </c>
      <c r="AE232" t="s">
        <v>40</v>
      </c>
    </row>
    <row r="233" spans="1:31" x14ac:dyDescent="0.25">
      <c r="A233">
        <v>232</v>
      </c>
      <c r="B233" t="str">
        <f t="shared" si="3"/>
        <v>60+</v>
      </c>
      <c r="D233">
        <v>63</v>
      </c>
      <c r="F233" t="s">
        <v>34</v>
      </c>
      <c r="G233" t="s">
        <v>49</v>
      </c>
      <c r="H233" t="s">
        <v>53</v>
      </c>
      <c r="I233">
        <v>23</v>
      </c>
      <c r="J233">
        <v>40</v>
      </c>
      <c r="K233">
        <v>4</v>
      </c>
      <c r="L233">
        <v>642.74</v>
      </c>
      <c r="M233">
        <v>26588.22</v>
      </c>
      <c r="N233">
        <v>1</v>
      </c>
      <c r="O233">
        <v>2659</v>
      </c>
      <c r="P233">
        <v>3</v>
      </c>
      <c r="Q233">
        <v>27.1</v>
      </c>
      <c r="R233">
        <v>1</v>
      </c>
      <c r="S233">
        <v>0.5</v>
      </c>
      <c r="T233">
        <v>1</v>
      </c>
      <c r="U233" t="s">
        <v>47</v>
      </c>
      <c r="V233">
        <v>1</v>
      </c>
      <c r="W233">
        <v>2</v>
      </c>
      <c r="X233">
        <v>379.46</v>
      </c>
      <c r="Y233">
        <v>28</v>
      </c>
      <c r="Z233">
        <v>4.8</v>
      </c>
      <c r="AA233" t="s">
        <v>39</v>
      </c>
      <c r="AB233">
        <v>26.4</v>
      </c>
      <c r="AC233">
        <v>0.32969999999999999</v>
      </c>
      <c r="AD233">
        <v>0</v>
      </c>
      <c r="AE233" t="s">
        <v>40</v>
      </c>
    </row>
    <row r="234" spans="1:31" x14ac:dyDescent="0.25">
      <c r="A234">
        <v>233</v>
      </c>
      <c r="B234" t="str">
        <f t="shared" si="3"/>
        <v>18-25</v>
      </c>
      <c r="D234">
        <v>19</v>
      </c>
      <c r="F234" t="s">
        <v>28</v>
      </c>
      <c r="G234" t="s">
        <v>29</v>
      </c>
      <c r="H234" t="s">
        <v>30</v>
      </c>
      <c r="I234">
        <v>28</v>
      </c>
      <c r="J234">
        <v>46</v>
      </c>
      <c r="K234">
        <v>2</v>
      </c>
      <c r="L234">
        <v>349.99</v>
      </c>
      <c r="M234">
        <v>17209.830000000002</v>
      </c>
      <c r="N234">
        <v>0</v>
      </c>
      <c r="O234">
        <v>1899</v>
      </c>
      <c r="P234">
        <v>2</v>
      </c>
      <c r="Q234">
        <v>0</v>
      </c>
      <c r="R234">
        <v>0</v>
      </c>
      <c r="S234">
        <v>0.48</v>
      </c>
      <c r="T234">
        <v>3</v>
      </c>
      <c r="U234" t="s">
        <v>47</v>
      </c>
      <c r="V234">
        <v>2</v>
      </c>
      <c r="W234">
        <v>3</v>
      </c>
      <c r="X234">
        <v>1063</v>
      </c>
      <c r="Y234">
        <v>18</v>
      </c>
      <c r="Z234">
        <v>4.3</v>
      </c>
      <c r="AA234" t="s">
        <v>39</v>
      </c>
      <c r="AB234">
        <v>28.2</v>
      </c>
      <c r="AC234">
        <v>0.3422</v>
      </c>
      <c r="AD234">
        <v>0</v>
      </c>
      <c r="AE234" t="s">
        <v>40</v>
      </c>
    </row>
    <row r="235" spans="1:31" x14ac:dyDescent="0.25">
      <c r="A235">
        <v>234</v>
      </c>
      <c r="B235" t="str">
        <f t="shared" si="3"/>
        <v>41-60</v>
      </c>
      <c r="D235">
        <v>58</v>
      </c>
      <c r="F235" t="s">
        <v>28</v>
      </c>
      <c r="G235" t="s">
        <v>45</v>
      </c>
      <c r="H235" t="s">
        <v>44</v>
      </c>
      <c r="I235">
        <v>58</v>
      </c>
      <c r="J235">
        <v>77</v>
      </c>
      <c r="K235">
        <v>2</v>
      </c>
      <c r="L235">
        <v>506.53</v>
      </c>
      <c r="M235">
        <v>35753.94</v>
      </c>
      <c r="N235">
        <v>0</v>
      </c>
      <c r="O235">
        <v>4360</v>
      </c>
      <c r="P235">
        <v>0</v>
      </c>
      <c r="Q235">
        <v>26</v>
      </c>
      <c r="R235">
        <v>2</v>
      </c>
      <c r="S235">
        <v>0.31</v>
      </c>
      <c r="T235">
        <v>2</v>
      </c>
      <c r="U235" t="s">
        <v>46</v>
      </c>
      <c r="V235">
        <v>3</v>
      </c>
      <c r="W235">
        <v>3</v>
      </c>
      <c r="X235">
        <v>1796.69</v>
      </c>
      <c r="Y235">
        <v>67</v>
      </c>
      <c r="Z235">
        <v>3.2</v>
      </c>
      <c r="AA235" t="s">
        <v>51</v>
      </c>
      <c r="AB235">
        <v>31.5</v>
      </c>
      <c r="AC235">
        <v>0.36470000000000002</v>
      </c>
      <c r="AD235">
        <v>0</v>
      </c>
      <c r="AE235" t="s">
        <v>40</v>
      </c>
    </row>
    <row r="236" spans="1:31" x14ac:dyDescent="0.25">
      <c r="A236">
        <v>235</v>
      </c>
      <c r="B236" t="str">
        <f t="shared" si="3"/>
        <v>41-60</v>
      </c>
      <c r="D236">
        <v>44</v>
      </c>
      <c r="F236" t="s">
        <v>34</v>
      </c>
      <c r="G236" t="s">
        <v>35</v>
      </c>
      <c r="H236" t="s">
        <v>53</v>
      </c>
      <c r="I236">
        <v>28</v>
      </c>
      <c r="J236">
        <v>75</v>
      </c>
      <c r="K236">
        <v>8</v>
      </c>
      <c r="L236">
        <v>418.23</v>
      </c>
      <c r="M236">
        <v>30472.97</v>
      </c>
      <c r="N236">
        <v>0</v>
      </c>
      <c r="O236">
        <v>3488</v>
      </c>
      <c r="P236">
        <v>1</v>
      </c>
      <c r="Q236">
        <v>14.3</v>
      </c>
      <c r="R236">
        <v>2</v>
      </c>
      <c r="S236">
        <v>0.52</v>
      </c>
      <c r="T236">
        <v>4</v>
      </c>
      <c r="U236" t="s">
        <v>31</v>
      </c>
      <c r="V236">
        <v>1</v>
      </c>
      <c r="W236">
        <v>4</v>
      </c>
      <c r="X236">
        <v>893.13</v>
      </c>
      <c r="Y236">
        <v>75</v>
      </c>
      <c r="Z236">
        <v>2.2999999999999998</v>
      </c>
      <c r="AA236" t="s">
        <v>39</v>
      </c>
      <c r="AB236">
        <v>43.7</v>
      </c>
      <c r="AC236">
        <v>0.4526</v>
      </c>
      <c r="AD236">
        <v>1</v>
      </c>
      <c r="AE236" t="s">
        <v>33</v>
      </c>
    </row>
    <row r="237" spans="1:31" x14ac:dyDescent="0.25">
      <c r="A237">
        <v>236</v>
      </c>
      <c r="B237" t="str">
        <f t="shared" si="3"/>
        <v>41-60</v>
      </c>
      <c r="D237">
        <v>56</v>
      </c>
      <c r="F237" t="s">
        <v>34</v>
      </c>
      <c r="G237" t="s">
        <v>49</v>
      </c>
      <c r="H237" t="s">
        <v>36</v>
      </c>
      <c r="I237">
        <v>45</v>
      </c>
      <c r="J237">
        <v>96</v>
      </c>
      <c r="K237">
        <v>13</v>
      </c>
      <c r="L237">
        <v>450.55</v>
      </c>
      <c r="M237">
        <v>44650.74</v>
      </c>
      <c r="N237">
        <v>0</v>
      </c>
      <c r="O237">
        <v>4869</v>
      </c>
      <c r="P237">
        <v>1</v>
      </c>
      <c r="Q237">
        <v>24.6</v>
      </c>
      <c r="R237">
        <v>3</v>
      </c>
      <c r="S237">
        <v>0.61</v>
      </c>
      <c r="T237">
        <v>2</v>
      </c>
      <c r="U237" t="s">
        <v>31</v>
      </c>
      <c r="V237">
        <v>4</v>
      </c>
      <c r="W237">
        <v>5</v>
      </c>
      <c r="X237">
        <v>1995.99</v>
      </c>
      <c r="Y237">
        <v>32</v>
      </c>
      <c r="Z237">
        <v>4.3</v>
      </c>
      <c r="AA237" t="s">
        <v>32</v>
      </c>
      <c r="AB237">
        <v>28.7</v>
      </c>
      <c r="AC237">
        <v>0.34520000000000001</v>
      </c>
      <c r="AD237">
        <v>0</v>
      </c>
      <c r="AE237" t="s">
        <v>40</v>
      </c>
    </row>
    <row r="238" spans="1:31" x14ac:dyDescent="0.25">
      <c r="A238">
        <v>237</v>
      </c>
      <c r="B238" t="str">
        <f t="shared" si="3"/>
        <v>41-60</v>
      </c>
      <c r="D238">
        <v>53</v>
      </c>
      <c r="F238" t="s">
        <v>28</v>
      </c>
      <c r="G238" t="s">
        <v>43</v>
      </c>
      <c r="H238" t="s">
        <v>30</v>
      </c>
      <c r="I238">
        <v>52</v>
      </c>
      <c r="J238">
        <v>24</v>
      </c>
      <c r="K238">
        <v>3</v>
      </c>
      <c r="L238">
        <v>689.95</v>
      </c>
      <c r="M238">
        <v>16017.96</v>
      </c>
      <c r="N238">
        <v>0</v>
      </c>
      <c r="O238">
        <v>1708</v>
      </c>
      <c r="P238">
        <v>1</v>
      </c>
      <c r="Q238">
        <v>13.3</v>
      </c>
      <c r="R238">
        <v>0</v>
      </c>
      <c r="S238">
        <v>0.23</v>
      </c>
      <c r="T238">
        <v>3</v>
      </c>
      <c r="U238" t="s">
        <v>42</v>
      </c>
      <c r="V238">
        <v>0</v>
      </c>
      <c r="W238">
        <v>1</v>
      </c>
      <c r="X238">
        <v>145.69999999999999</v>
      </c>
      <c r="Y238">
        <v>26</v>
      </c>
      <c r="Z238">
        <v>3.5</v>
      </c>
      <c r="AA238" t="s">
        <v>48</v>
      </c>
      <c r="AB238">
        <v>12.7</v>
      </c>
      <c r="AC238">
        <v>0.24629999999999999</v>
      </c>
      <c r="AD238">
        <v>0</v>
      </c>
      <c r="AE238" t="s">
        <v>40</v>
      </c>
    </row>
    <row r="239" spans="1:31" x14ac:dyDescent="0.25">
      <c r="A239">
        <v>238</v>
      </c>
      <c r="B239" t="str">
        <f t="shared" si="3"/>
        <v>26-40</v>
      </c>
      <c r="D239">
        <v>40</v>
      </c>
      <c r="F239" t="s">
        <v>28</v>
      </c>
      <c r="G239" t="s">
        <v>45</v>
      </c>
      <c r="H239" t="s">
        <v>30</v>
      </c>
      <c r="I239">
        <v>8</v>
      </c>
      <c r="J239">
        <v>21</v>
      </c>
      <c r="K239">
        <v>1</v>
      </c>
      <c r="L239">
        <v>481.39</v>
      </c>
      <c r="M239">
        <v>10443.98</v>
      </c>
      <c r="N239">
        <v>0</v>
      </c>
      <c r="O239">
        <v>1318</v>
      </c>
      <c r="P239">
        <v>0</v>
      </c>
      <c r="Q239">
        <v>24.3</v>
      </c>
      <c r="R239">
        <v>0</v>
      </c>
      <c r="S239">
        <v>0.6</v>
      </c>
      <c r="T239">
        <v>0</v>
      </c>
      <c r="U239" t="s">
        <v>37</v>
      </c>
      <c r="V239">
        <v>1</v>
      </c>
      <c r="W239">
        <v>1</v>
      </c>
      <c r="X239">
        <v>310.57</v>
      </c>
      <c r="Y239">
        <v>20</v>
      </c>
      <c r="Z239">
        <v>3.8</v>
      </c>
      <c r="AA239" t="s">
        <v>32</v>
      </c>
      <c r="AB239">
        <v>21.6</v>
      </c>
      <c r="AC239">
        <v>0.29909999999999998</v>
      </c>
      <c r="AD239">
        <v>0</v>
      </c>
      <c r="AE239" t="s">
        <v>40</v>
      </c>
    </row>
    <row r="240" spans="1:31" x14ac:dyDescent="0.25">
      <c r="A240">
        <v>239</v>
      </c>
      <c r="B240" t="str">
        <f t="shared" si="3"/>
        <v>26-40</v>
      </c>
      <c r="D240">
        <v>34</v>
      </c>
      <c r="F240" t="s">
        <v>28</v>
      </c>
      <c r="G240" t="s">
        <v>43</v>
      </c>
      <c r="H240" t="s">
        <v>41</v>
      </c>
      <c r="I240">
        <v>15</v>
      </c>
      <c r="J240">
        <v>17</v>
      </c>
      <c r="K240">
        <v>1</v>
      </c>
      <c r="L240">
        <v>365.97</v>
      </c>
      <c r="M240">
        <v>6448.16</v>
      </c>
      <c r="N240">
        <v>0</v>
      </c>
      <c r="O240">
        <v>583</v>
      </c>
      <c r="P240">
        <v>0</v>
      </c>
      <c r="Q240">
        <v>11.2</v>
      </c>
      <c r="R240">
        <v>1</v>
      </c>
      <c r="S240">
        <v>0.12</v>
      </c>
      <c r="T240">
        <v>0</v>
      </c>
      <c r="U240" t="s">
        <v>37</v>
      </c>
      <c r="V240">
        <v>1</v>
      </c>
      <c r="W240">
        <v>1</v>
      </c>
      <c r="X240">
        <v>447.6</v>
      </c>
      <c r="Y240">
        <v>46</v>
      </c>
      <c r="Z240">
        <v>3.7</v>
      </c>
      <c r="AA240" t="s">
        <v>39</v>
      </c>
      <c r="AB240">
        <v>27.5</v>
      </c>
      <c r="AC240">
        <v>0.33710000000000001</v>
      </c>
      <c r="AD240">
        <v>0</v>
      </c>
      <c r="AE240" t="s">
        <v>40</v>
      </c>
    </row>
    <row r="241" spans="1:31" x14ac:dyDescent="0.25">
      <c r="A241">
        <v>240</v>
      </c>
      <c r="B241" t="str">
        <f t="shared" si="3"/>
        <v>41-60</v>
      </c>
      <c r="D241">
        <v>51</v>
      </c>
      <c r="F241" t="s">
        <v>34</v>
      </c>
      <c r="G241" t="s">
        <v>29</v>
      </c>
      <c r="H241" t="s">
        <v>44</v>
      </c>
      <c r="I241">
        <v>33</v>
      </c>
      <c r="J241">
        <v>42</v>
      </c>
      <c r="K241">
        <v>2</v>
      </c>
      <c r="L241">
        <v>338.43</v>
      </c>
      <c r="M241">
        <v>15379.56</v>
      </c>
      <c r="N241">
        <v>0</v>
      </c>
      <c r="O241">
        <v>1590</v>
      </c>
      <c r="P241">
        <v>3</v>
      </c>
      <c r="Q241">
        <v>20</v>
      </c>
      <c r="R241">
        <v>1</v>
      </c>
      <c r="S241">
        <v>0.69</v>
      </c>
      <c r="T241">
        <v>4</v>
      </c>
      <c r="U241" t="s">
        <v>46</v>
      </c>
      <c r="V241">
        <v>0</v>
      </c>
      <c r="W241">
        <v>2</v>
      </c>
      <c r="X241">
        <v>559.94000000000005</v>
      </c>
      <c r="Y241">
        <v>62</v>
      </c>
      <c r="Z241">
        <v>3.7</v>
      </c>
      <c r="AA241" t="s">
        <v>32</v>
      </c>
      <c r="AB241">
        <v>45.9</v>
      </c>
      <c r="AC241">
        <v>0.46920000000000001</v>
      </c>
      <c r="AD241">
        <v>1</v>
      </c>
      <c r="AE241" t="s">
        <v>58</v>
      </c>
    </row>
    <row r="242" spans="1:31" x14ac:dyDescent="0.25">
      <c r="A242">
        <v>241</v>
      </c>
      <c r="B242" t="str">
        <f t="shared" si="3"/>
        <v>18-25</v>
      </c>
      <c r="D242">
        <v>25</v>
      </c>
      <c r="F242" t="s">
        <v>28</v>
      </c>
      <c r="G242" t="s">
        <v>45</v>
      </c>
      <c r="H242" t="s">
        <v>30</v>
      </c>
      <c r="I242">
        <v>45</v>
      </c>
      <c r="J242">
        <v>95</v>
      </c>
      <c r="K242">
        <v>8</v>
      </c>
      <c r="L242">
        <v>601.61</v>
      </c>
      <c r="M242">
        <v>62227.78</v>
      </c>
      <c r="N242">
        <v>0</v>
      </c>
      <c r="O242">
        <v>5973</v>
      </c>
      <c r="P242">
        <v>1</v>
      </c>
      <c r="Q242">
        <v>15.1</v>
      </c>
      <c r="R242">
        <v>3</v>
      </c>
      <c r="S242">
        <v>0.48</v>
      </c>
      <c r="T242">
        <v>4</v>
      </c>
      <c r="U242" t="s">
        <v>38</v>
      </c>
      <c r="V242">
        <v>2</v>
      </c>
      <c r="W242">
        <v>7</v>
      </c>
      <c r="X242">
        <v>1759.71</v>
      </c>
      <c r="Y242">
        <v>60</v>
      </c>
      <c r="Z242">
        <v>2.8</v>
      </c>
      <c r="AA242" t="s">
        <v>39</v>
      </c>
      <c r="AB242">
        <v>40.200000000000003</v>
      </c>
      <c r="AC242">
        <v>0.42720000000000002</v>
      </c>
      <c r="AD242">
        <v>1</v>
      </c>
      <c r="AE242" t="s">
        <v>52</v>
      </c>
    </row>
    <row r="243" spans="1:31" x14ac:dyDescent="0.25">
      <c r="A243">
        <v>242</v>
      </c>
      <c r="B243" t="str">
        <f t="shared" si="3"/>
        <v>41-60</v>
      </c>
      <c r="D243">
        <v>48</v>
      </c>
      <c r="F243" t="s">
        <v>28</v>
      </c>
      <c r="G243" t="s">
        <v>43</v>
      </c>
      <c r="H243" t="s">
        <v>44</v>
      </c>
      <c r="I243">
        <v>53</v>
      </c>
      <c r="J243">
        <v>70</v>
      </c>
      <c r="K243">
        <v>11</v>
      </c>
      <c r="L243">
        <v>503.64</v>
      </c>
      <c r="M243">
        <v>37622.19</v>
      </c>
      <c r="N243">
        <v>0</v>
      </c>
      <c r="O243">
        <v>3743</v>
      </c>
      <c r="P243">
        <v>5</v>
      </c>
      <c r="Q243">
        <v>17.100000000000001</v>
      </c>
      <c r="R243">
        <v>1</v>
      </c>
      <c r="S243">
        <v>0.41</v>
      </c>
      <c r="T243">
        <v>3</v>
      </c>
      <c r="U243" t="s">
        <v>42</v>
      </c>
      <c r="V243">
        <v>1</v>
      </c>
      <c r="W243">
        <v>2</v>
      </c>
      <c r="X243">
        <v>824.07</v>
      </c>
      <c r="Y243">
        <v>71</v>
      </c>
      <c r="Z243">
        <v>3.2</v>
      </c>
      <c r="AA243" t="s">
        <v>39</v>
      </c>
      <c r="AB243">
        <v>40.5</v>
      </c>
      <c r="AC243">
        <v>0.42909999999999998</v>
      </c>
      <c r="AD243">
        <v>1</v>
      </c>
      <c r="AE243" t="s">
        <v>52</v>
      </c>
    </row>
    <row r="244" spans="1:31" x14ac:dyDescent="0.25">
      <c r="A244">
        <v>243</v>
      </c>
      <c r="B244" t="str">
        <f t="shared" si="3"/>
        <v>18-25</v>
      </c>
      <c r="D244">
        <v>23</v>
      </c>
      <c r="F244" t="s">
        <v>28</v>
      </c>
      <c r="G244" t="s">
        <v>35</v>
      </c>
      <c r="H244" t="s">
        <v>30</v>
      </c>
      <c r="I244">
        <v>44</v>
      </c>
      <c r="J244">
        <v>158</v>
      </c>
      <c r="K244">
        <v>4</v>
      </c>
      <c r="L244">
        <v>389.09</v>
      </c>
      <c r="M244">
        <v>61428.49</v>
      </c>
      <c r="N244">
        <v>0</v>
      </c>
      <c r="O244">
        <v>6449</v>
      </c>
      <c r="P244">
        <v>10</v>
      </c>
      <c r="Q244">
        <v>7.5</v>
      </c>
      <c r="R244">
        <v>6</v>
      </c>
      <c r="S244">
        <v>0.23</v>
      </c>
      <c r="T244">
        <v>8</v>
      </c>
      <c r="U244" t="s">
        <v>46</v>
      </c>
      <c r="V244">
        <v>8</v>
      </c>
      <c r="W244">
        <v>10</v>
      </c>
      <c r="X244">
        <v>1956.04</v>
      </c>
      <c r="Y244">
        <v>32</v>
      </c>
      <c r="Z244">
        <v>3.7</v>
      </c>
      <c r="AA244" t="s">
        <v>51</v>
      </c>
      <c r="AB244">
        <v>58.9</v>
      </c>
      <c r="AC244">
        <v>0.56610000000000005</v>
      </c>
      <c r="AD244">
        <v>1</v>
      </c>
      <c r="AE244" t="s">
        <v>52</v>
      </c>
    </row>
    <row r="245" spans="1:31" x14ac:dyDescent="0.25">
      <c r="A245">
        <v>244</v>
      </c>
      <c r="B245" t="str">
        <f t="shared" si="3"/>
        <v>41-60</v>
      </c>
      <c r="D245">
        <v>52</v>
      </c>
      <c r="F245" t="s">
        <v>28</v>
      </c>
      <c r="G245" t="s">
        <v>49</v>
      </c>
      <c r="H245" t="s">
        <v>30</v>
      </c>
      <c r="I245">
        <v>57</v>
      </c>
      <c r="J245">
        <v>92</v>
      </c>
      <c r="K245">
        <v>5</v>
      </c>
      <c r="L245">
        <v>582.16</v>
      </c>
      <c r="M245">
        <v>56898.17</v>
      </c>
      <c r="N245">
        <v>0</v>
      </c>
      <c r="O245">
        <v>5713</v>
      </c>
      <c r="P245">
        <v>2</v>
      </c>
      <c r="Q245">
        <v>5.4</v>
      </c>
      <c r="R245">
        <v>4</v>
      </c>
      <c r="S245">
        <v>0.49</v>
      </c>
      <c r="T245">
        <v>4</v>
      </c>
      <c r="U245" t="s">
        <v>42</v>
      </c>
      <c r="V245">
        <v>5</v>
      </c>
      <c r="W245">
        <v>4</v>
      </c>
      <c r="X245">
        <v>2004.74</v>
      </c>
      <c r="Y245">
        <v>30</v>
      </c>
      <c r="Z245">
        <v>3.8</v>
      </c>
      <c r="AA245" t="s">
        <v>32</v>
      </c>
      <c r="AB245">
        <v>28.2</v>
      </c>
      <c r="AC245">
        <v>0.34210000000000002</v>
      </c>
      <c r="AD245">
        <v>0</v>
      </c>
      <c r="AE245" t="s">
        <v>40</v>
      </c>
    </row>
    <row r="246" spans="1:31" x14ac:dyDescent="0.25">
      <c r="A246">
        <v>245</v>
      </c>
      <c r="B246" t="str">
        <f t="shared" si="3"/>
        <v>41-60</v>
      </c>
      <c r="D246">
        <v>51</v>
      </c>
      <c r="F246" t="s">
        <v>28</v>
      </c>
      <c r="G246" t="s">
        <v>49</v>
      </c>
      <c r="H246" t="s">
        <v>30</v>
      </c>
      <c r="I246">
        <v>60</v>
      </c>
      <c r="J246">
        <v>138</v>
      </c>
      <c r="K246">
        <v>20</v>
      </c>
      <c r="L246">
        <v>351.25</v>
      </c>
      <c r="M246">
        <v>45995.94</v>
      </c>
      <c r="N246">
        <v>0</v>
      </c>
      <c r="O246">
        <v>5385</v>
      </c>
      <c r="P246">
        <v>4</v>
      </c>
      <c r="Q246">
        <v>20.2</v>
      </c>
      <c r="R246">
        <v>2</v>
      </c>
      <c r="S246">
        <v>0.7</v>
      </c>
      <c r="T246">
        <v>6</v>
      </c>
      <c r="U246" t="s">
        <v>31</v>
      </c>
      <c r="V246">
        <v>4</v>
      </c>
      <c r="W246">
        <v>11</v>
      </c>
      <c r="X246">
        <v>3211.06</v>
      </c>
      <c r="Y246">
        <v>12</v>
      </c>
      <c r="Z246">
        <v>3</v>
      </c>
      <c r="AA246" t="s">
        <v>51</v>
      </c>
      <c r="AB246">
        <v>28.5</v>
      </c>
      <c r="AC246">
        <v>0.34439999999999998</v>
      </c>
      <c r="AD246">
        <v>0</v>
      </c>
      <c r="AE246" t="s">
        <v>40</v>
      </c>
    </row>
    <row r="247" spans="1:31" x14ac:dyDescent="0.25">
      <c r="A247">
        <v>246</v>
      </c>
      <c r="B247" t="str">
        <f t="shared" si="3"/>
        <v>18-25</v>
      </c>
      <c r="D247">
        <v>22</v>
      </c>
      <c r="F247" t="s">
        <v>34</v>
      </c>
      <c r="G247" t="s">
        <v>49</v>
      </c>
      <c r="H247" t="s">
        <v>36</v>
      </c>
      <c r="I247">
        <v>56</v>
      </c>
      <c r="J247">
        <v>32</v>
      </c>
      <c r="K247">
        <v>3</v>
      </c>
      <c r="L247">
        <v>344.63</v>
      </c>
      <c r="M247">
        <v>11660.2</v>
      </c>
      <c r="N247">
        <v>0</v>
      </c>
      <c r="O247">
        <v>1080</v>
      </c>
      <c r="P247">
        <v>3</v>
      </c>
      <c r="Q247">
        <v>5.4</v>
      </c>
      <c r="R247">
        <v>2</v>
      </c>
      <c r="S247">
        <v>0.19</v>
      </c>
      <c r="T247">
        <v>2</v>
      </c>
      <c r="U247" t="s">
        <v>31</v>
      </c>
      <c r="V247">
        <v>1</v>
      </c>
      <c r="W247">
        <v>2</v>
      </c>
      <c r="X247">
        <v>657.33</v>
      </c>
      <c r="Y247">
        <v>41</v>
      </c>
      <c r="Z247">
        <v>3.8</v>
      </c>
      <c r="AA247" t="s">
        <v>48</v>
      </c>
      <c r="AB247">
        <v>22.9</v>
      </c>
      <c r="AC247">
        <v>0.30740000000000001</v>
      </c>
      <c r="AD247">
        <v>0</v>
      </c>
      <c r="AE247" t="s">
        <v>40</v>
      </c>
    </row>
    <row r="248" spans="1:31" x14ac:dyDescent="0.25">
      <c r="A248">
        <v>247</v>
      </c>
      <c r="B248" t="str">
        <f t="shared" si="3"/>
        <v>41-60</v>
      </c>
      <c r="D248">
        <v>58</v>
      </c>
      <c r="F248" t="s">
        <v>34</v>
      </c>
      <c r="G248" t="s">
        <v>43</v>
      </c>
      <c r="H248" t="s">
        <v>30</v>
      </c>
      <c r="I248">
        <v>37</v>
      </c>
      <c r="J248">
        <v>48</v>
      </c>
      <c r="K248">
        <v>5</v>
      </c>
      <c r="L248">
        <v>432.44</v>
      </c>
      <c r="M248">
        <v>19516.240000000002</v>
      </c>
      <c r="N248">
        <v>1</v>
      </c>
      <c r="O248">
        <v>2063</v>
      </c>
      <c r="P248">
        <v>3</v>
      </c>
      <c r="Q248">
        <v>15.9</v>
      </c>
      <c r="R248">
        <v>2</v>
      </c>
      <c r="S248">
        <v>0.1</v>
      </c>
      <c r="T248">
        <v>3</v>
      </c>
      <c r="U248" t="s">
        <v>47</v>
      </c>
      <c r="V248">
        <v>2</v>
      </c>
      <c r="W248">
        <v>1</v>
      </c>
      <c r="X248">
        <v>597.95000000000005</v>
      </c>
      <c r="Y248">
        <v>12</v>
      </c>
      <c r="Z248">
        <v>4.8</v>
      </c>
      <c r="AA248" t="s">
        <v>39</v>
      </c>
      <c r="AB248">
        <v>20.3</v>
      </c>
      <c r="AC248">
        <v>0.29089999999999999</v>
      </c>
      <c r="AD248">
        <v>0</v>
      </c>
      <c r="AE248" t="s">
        <v>40</v>
      </c>
    </row>
    <row r="249" spans="1:31" x14ac:dyDescent="0.25">
      <c r="A249">
        <v>248</v>
      </c>
      <c r="B249" t="str">
        <f t="shared" si="3"/>
        <v>26-40</v>
      </c>
      <c r="D249">
        <v>40</v>
      </c>
      <c r="F249" t="s">
        <v>28</v>
      </c>
      <c r="G249" t="s">
        <v>29</v>
      </c>
      <c r="H249" t="s">
        <v>30</v>
      </c>
      <c r="I249">
        <v>49</v>
      </c>
      <c r="J249">
        <v>83</v>
      </c>
      <c r="K249">
        <v>3</v>
      </c>
      <c r="L249">
        <v>413.73</v>
      </c>
      <c r="M249">
        <v>36595.199999999997</v>
      </c>
      <c r="N249">
        <v>0</v>
      </c>
      <c r="O249">
        <v>3271</v>
      </c>
      <c r="P249">
        <v>5</v>
      </c>
      <c r="Q249">
        <v>21.4</v>
      </c>
      <c r="R249">
        <v>1</v>
      </c>
      <c r="S249">
        <v>0.44</v>
      </c>
      <c r="T249">
        <v>3</v>
      </c>
      <c r="U249" t="s">
        <v>31</v>
      </c>
      <c r="V249">
        <v>3</v>
      </c>
      <c r="W249">
        <v>5</v>
      </c>
      <c r="X249">
        <v>677.49</v>
      </c>
      <c r="Y249">
        <v>155</v>
      </c>
      <c r="Z249">
        <v>2.6</v>
      </c>
      <c r="AA249" t="s">
        <v>39</v>
      </c>
      <c r="AB249">
        <v>69.900000000000006</v>
      </c>
      <c r="AC249">
        <v>0.64490000000000003</v>
      </c>
      <c r="AD249">
        <v>1</v>
      </c>
      <c r="AE249" t="s">
        <v>50</v>
      </c>
    </row>
    <row r="250" spans="1:31" x14ac:dyDescent="0.25">
      <c r="A250">
        <v>249</v>
      </c>
      <c r="B250" t="str">
        <f t="shared" si="3"/>
        <v>41-60</v>
      </c>
      <c r="D250">
        <v>59</v>
      </c>
      <c r="F250" t="s">
        <v>28</v>
      </c>
      <c r="G250" t="s">
        <v>45</v>
      </c>
      <c r="H250" t="s">
        <v>44</v>
      </c>
      <c r="I250">
        <v>58</v>
      </c>
      <c r="J250">
        <v>151</v>
      </c>
      <c r="K250">
        <v>11</v>
      </c>
      <c r="L250">
        <v>238.8</v>
      </c>
      <c r="M250">
        <v>39473.86</v>
      </c>
      <c r="N250">
        <v>0</v>
      </c>
      <c r="O250">
        <v>4058</v>
      </c>
      <c r="P250">
        <v>4</v>
      </c>
      <c r="Q250">
        <v>0</v>
      </c>
      <c r="R250">
        <v>6</v>
      </c>
      <c r="S250">
        <v>0.78</v>
      </c>
      <c r="T250">
        <v>7</v>
      </c>
      <c r="U250" t="s">
        <v>47</v>
      </c>
      <c r="V250">
        <v>1</v>
      </c>
      <c r="W250">
        <v>2</v>
      </c>
      <c r="X250">
        <v>575.76</v>
      </c>
      <c r="Y250">
        <v>18</v>
      </c>
      <c r="Z250">
        <v>4.2</v>
      </c>
      <c r="AA250" t="s">
        <v>51</v>
      </c>
      <c r="AB250">
        <v>26.9</v>
      </c>
      <c r="AC250">
        <v>0.33339999999999997</v>
      </c>
      <c r="AD250">
        <v>0</v>
      </c>
      <c r="AE250" t="s">
        <v>40</v>
      </c>
    </row>
    <row r="251" spans="1:31" x14ac:dyDescent="0.25">
      <c r="A251">
        <v>250</v>
      </c>
      <c r="B251" t="str">
        <f t="shared" si="3"/>
        <v>18-25</v>
      </c>
      <c r="D251">
        <v>20</v>
      </c>
      <c r="F251" t="s">
        <v>34</v>
      </c>
      <c r="G251" t="s">
        <v>35</v>
      </c>
      <c r="H251" t="s">
        <v>41</v>
      </c>
      <c r="I251">
        <v>16</v>
      </c>
      <c r="J251">
        <v>15</v>
      </c>
      <c r="K251">
        <v>1</v>
      </c>
      <c r="L251">
        <v>387.99</v>
      </c>
      <c r="M251">
        <v>5429.19</v>
      </c>
      <c r="N251">
        <v>1</v>
      </c>
      <c r="O251">
        <v>943</v>
      </c>
      <c r="P251">
        <v>1</v>
      </c>
      <c r="Q251">
        <v>0</v>
      </c>
      <c r="R251">
        <v>0</v>
      </c>
      <c r="S251">
        <v>0.88</v>
      </c>
      <c r="T251">
        <v>1</v>
      </c>
      <c r="U251" t="s">
        <v>38</v>
      </c>
      <c r="V251">
        <v>1</v>
      </c>
      <c r="W251">
        <v>1</v>
      </c>
      <c r="X251">
        <v>186.53</v>
      </c>
      <c r="Y251">
        <v>27</v>
      </c>
      <c r="Z251">
        <v>4.0999999999999996</v>
      </c>
      <c r="AA251" t="s">
        <v>39</v>
      </c>
      <c r="AB251">
        <v>22.1</v>
      </c>
      <c r="AC251">
        <v>0.3024</v>
      </c>
      <c r="AD251">
        <v>0</v>
      </c>
      <c r="AE251" t="s">
        <v>40</v>
      </c>
    </row>
    <row r="252" spans="1:31" x14ac:dyDescent="0.25">
      <c r="A252">
        <v>251</v>
      </c>
      <c r="B252" t="str">
        <f t="shared" si="3"/>
        <v>26-40</v>
      </c>
      <c r="D252">
        <v>27</v>
      </c>
      <c r="F252" t="s">
        <v>28</v>
      </c>
      <c r="G252" t="s">
        <v>43</v>
      </c>
      <c r="H252" t="s">
        <v>44</v>
      </c>
      <c r="I252">
        <v>34</v>
      </c>
      <c r="J252">
        <v>94</v>
      </c>
      <c r="K252">
        <v>18</v>
      </c>
      <c r="L252">
        <v>517.1</v>
      </c>
      <c r="M252">
        <v>48539.08</v>
      </c>
      <c r="N252">
        <v>0</v>
      </c>
      <c r="O252">
        <v>5434</v>
      </c>
      <c r="P252">
        <v>2</v>
      </c>
      <c r="Q252">
        <v>23.1</v>
      </c>
      <c r="R252">
        <v>2</v>
      </c>
      <c r="S252">
        <v>0.61</v>
      </c>
      <c r="T252">
        <v>4</v>
      </c>
      <c r="U252" t="s">
        <v>38</v>
      </c>
      <c r="V252">
        <v>4</v>
      </c>
      <c r="W252">
        <v>2</v>
      </c>
      <c r="X252">
        <v>1312.58</v>
      </c>
      <c r="Y252">
        <v>22</v>
      </c>
      <c r="Z252">
        <v>1.7</v>
      </c>
      <c r="AA252" t="s">
        <v>48</v>
      </c>
      <c r="AB252">
        <v>27.9</v>
      </c>
      <c r="AC252">
        <v>0.3402</v>
      </c>
      <c r="AD252">
        <v>0</v>
      </c>
      <c r="AE252" t="s">
        <v>40</v>
      </c>
    </row>
    <row r="253" spans="1:31" x14ac:dyDescent="0.25">
      <c r="A253">
        <v>252</v>
      </c>
      <c r="B253" t="str">
        <f t="shared" si="3"/>
        <v>41-60</v>
      </c>
      <c r="D253">
        <v>44</v>
      </c>
      <c r="F253" t="s">
        <v>28</v>
      </c>
      <c r="G253" t="s">
        <v>35</v>
      </c>
      <c r="H253" t="s">
        <v>44</v>
      </c>
      <c r="I253">
        <v>38</v>
      </c>
      <c r="J253">
        <v>72</v>
      </c>
      <c r="K253">
        <v>9</v>
      </c>
      <c r="L253">
        <v>403.7</v>
      </c>
      <c r="M253">
        <v>28974.33</v>
      </c>
      <c r="N253">
        <v>0</v>
      </c>
      <c r="O253">
        <v>2793</v>
      </c>
      <c r="P253">
        <v>4</v>
      </c>
      <c r="Q253">
        <v>25.6</v>
      </c>
      <c r="R253">
        <v>2</v>
      </c>
      <c r="S253">
        <v>0.69</v>
      </c>
      <c r="T253">
        <v>3</v>
      </c>
      <c r="U253" t="s">
        <v>47</v>
      </c>
      <c r="V253">
        <v>3</v>
      </c>
      <c r="W253">
        <v>5</v>
      </c>
      <c r="X253">
        <v>658.15</v>
      </c>
      <c r="Y253">
        <v>27</v>
      </c>
      <c r="Z253">
        <v>3.5</v>
      </c>
      <c r="AA253" t="s">
        <v>39</v>
      </c>
      <c r="AB253">
        <v>31.1</v>
      </c>
      <c r="AC253">
        <v>0.36159999999999998</v>
      </c>
      <c r="AD253">
        <v>0</v>
      </c>
      <c r="AE253" t="s">
        <v>40</v>
      </c>
    </row>
    <row r="254" spans="1:31" x14ac:dyDescent="0.25">
      <c r="A254">
        <v>253</v>
      </c>
      <c r="B254" t="str">
        <f t="shared" si="3"/>
        <v>26-40</v>
      </c>
      <c r="D254">
        <v>27</v>
      </c>
      <c r="F254" t="s">
        <v>28</v>
      </c>
      <c r="G254" t="s">
        <v>49</v>
      </c>
      <c r="H254" t="s">
        <v>30</v>
      </c>
      <c r="I254">
        <v>22</v>
      </c>
      <c r="J254">
        <v>45</v>
      </c>
      <c r="K254">
        <v>2</v>
      </c>
      <c r="L254">
        <v>445.29</v>
      </c>
      <c r="M254">
        <v>19129.89</v>
      </c>
      <c r="N254">
        <v>0</v>
      </c>
      <c r="O254">
        <v>2137</v>
      </c>
      <c r="P254">
        <v>0</v>
      </c>
      <c r="Q254">
        <v>10.5</v>
      </c>
      <c r="R254">
        <v>2</v>
      </c>
      <c r="S254">
        <v>0.32</v>
      </c>
      <c r="T254">
        <v>2</v>
      </c>
      <c r="U254" t="s">
        <v>38</v>
      </c>
      <c r="V254">
        <v>0</v>
      </c>
      <c r="W254">
        <v>3</v>
      </c>
      <c r="X254">
        <v>1206.1099999999999</v>
      </c>
      <c r="Y254">
        <v>85</v>
      </c>
      <c r="Z254">
        <v>4.4000000000000004</v>
      </c>
      <c r="AA254" t="s">
        <v>32</v>
      </c>
      <c r="AB254">
        <v>47.2</v>
      </c>
      <c r="AC254">
        <v>0.47920000000000001</v>
      </c>
      <c r="AD254">
        <v>1</v>
      </c>
      <c r="AE254" t="s">
        <v>59</v>
      </c>
    </row>
    <row r="255" spans="1:31" x14ac:dyDescent="0.25">
      <c r="A255">
        <v>254</v>
      </c>
      <c r="B255" t="str">
        <f t="shared" si="3"/>
        <v>26-40</v>
      </c>
      <c r="D255">
        <v>35</v>
      </c>
      <c r="F255" t="s">
        <v>34</v>
      </c>
      <c r="G255" t="s">
        <v>29</v>
      </c>
      <c r="H255" t="s">
        <v>30</v>
      </c>
      <c r="I255">
        <v>43</v>
      </c>
      <c r="J255">
        <v>52</v>
      </c>
      <c r="K255">
        <v>8</v>
      </c>
      <c r="L255">
        <v>326.94</v>
      </c>
      <c r="M255">
        <v>16786.689999999999</v>
      </c>
      <c r="N255">
        <v>1</v>
      </c>
      <c r="O255">
        <v>1955</v>
      </c>
      <c r="P255">
        <v>3</v>
      </c>
      <c r="Q255">
        <v>10.9</v>
      </c>
      <c r="R255">
        <v>0</v>
      </c>
      <c r="S255">
        <v>0.22</v>
      </c>
      <c r="T255">
        <v>2</v>
      </c>
      <c r="U255" t="s">
        <v>46</v>
      </c>
      <c r="V255">
        <v>2</v>
      </c>
      <c r="W255">
        <v>3</v>
      </c>
      <c r="X255">
        <v>1132.07</v>
      </c>
      <c r="Y255">
        <v>14</v>
      </c>
      <c r="Z255">
        <v>3.6</v>
      </c>
      <c r="AA255" t="s">
        <v>39</v>
      </c>
      <c r="AB255">
        <v>16.7</v>
      </c>
      <c r="AC255">
        <v>0.26929999999999998</v>
      </c>
      <c r="AD255">
        <v>0</v>
      </c>
      <c r="AE255" t="s">
        <v>40</v>
      </c>
    </row>
    <row r="256" spans="1:31" x14ac:dyDescent="0.25">
      <c r="A256">
        <v>255</v>
      </c>
      <c r="B256" t="str">
        <f t="shared" si="3"/>
        <v>41-60</v>
      </c>
      <c r="D256">
        <v>53</v>
      </c>
      <c r="F256" t="s">
        <v>34</v>
      </c>
      <c r="G256" t="s">
        <v>35</v>
      </c>
      <c r="H256" t="s">
        <v>36</v>
      </c>
      <c r="I256">
        <v>43</v>
      </c>
      <c r="J256">
        <v>44</v>
      </c>
      <c r="K256">
        <v>8</v>
      </c>
      <c r="L256">
        <v>483.7</v>
      </c>
      <c r="M256">
        <v>23174.03</v>
      </c>
      <c r="N256">
        <v>0</v>
      </c>
      <c r="O256">
        <v>2351</v>
      </c>
      <c r="P256">
        <v>2</v>
      </c>
      <c r="Q256">
        <v>6.4</v>
      </c>
      <c r="R256">
        <v>0</v>
      </c>
      <c r="S256">
        <v>0.19</v>
      </c>
      <c r="T256">
        <v>4</v>
      </c>
      <c r="U256" t="s">
        <v>46</v>
      </c>
      <c r="V256">
        <v>1</v>
      </c>
      <c r="W256">
        <v>3</v>
      </c>
      <c r="X256">
        <v>277.24</v>
      </c>
      <c r="Y256">
        <v>34</v>
      </c>
      <c r="Z256">
        <v>3.1</v>
      </c>
      <c r="AA256" t="s">
        <v>39</v>
      </c>
      <c r="AB256">
        <v>30.4</v>
      </c>
      <c r="AC256">
        <v>0.35730000000000001</v>
      </c>
      <c r="AD256">
        <v>0</v>
      </c>
      <c r="AE256" t="s">
        <v>40</v>
      </c>
    </row>
    <row r="257" spans="1:31" x14ac:dyDescent="0.25">
      <c r="A257">
        <v>256</v>
      </c>
      <c r="B257" t="str">
        <f t="shared" si="3"/>
        <v>18-25</v>
      </c>
      <c r="D257">
        <v>25</v>
      </c>
      <c r="F257" t="s">
        <v>34</v>
      </c>
      <c r="G257" t="s">
        <v>35</v>
      </c>
      <c r="H257" t="s">
        <v>44</v>
      </c>
      <c r="I257">
        <v>50</v>
      </c>
      <c r="J257">
        <v>3</v>
      </c>
      <c r="K257">
        <v>0</v>
      </c>
      <c r="L257">
        <v>508.7</v>
      </c>
      <c r="M257">
        <v>1607.78</v>
      </c>
      <c r="N257">
        <v>0</v>
      </c>
      <c r="O257">
        <v>586</v>
      </c>
      <c r="P257">
        <v>0</v>
      </c>
      <c r="Q257">
        <v>1.8</v>
      </c>
      <c r="R257">
        <v>0</v>
      </c>
      <c r="S257">
        <v>0.48</v>
      </c>
      <c r="T257">
        <v>1</v>
      </c>
      <c r="U257" t="s">
        <v>42</v>
      </c>
      <c r="V257">
        <v>0</v>
      </c>
      <c r="W257">
        <v>0</v>
      </c>
      <c r="X257">
        <v>0</v>
      </c>
      <c r="Y257">
        <v>7</v>
      </c>
      <c r="Z257">
        <v>3.5</v>
      </c>
      <c r="AA257" t="s">
        <v>54</v>
      </c>
      <c r="AB257">
        <v>4.9000000000000004</v>
      </c>
      <c r="AC257">
        <v>0.20530000000000001</v>
      </c>
      <c r="AD257">
        <v>0</v>
      </c>
      <c r="AE257" t="s">
        <v>40</v>
      </c>
    </row>
    <row r="258" spans="1:31" x14ac:dyDescent="0.25">
      <c r="A258">
        <v>257</v>
      </c>
      <c r="B258" t="str">
        <f t="shared" si="3"/>
        <v>41-60</v>
      </c>
      <c r="D258">
        <v>53</v>
      </c>
      <c r="F258" t="s">
        <v>34</v>
      </c>
      <c r="G258" t="s">
        <v>43</v>
      </c>
      <c r="H258" t="s">
        <v>44</v>
      </c>
      <c r="I258">
        <v>13</v>
      </c>
      <c r="J258">
        <v>27</v>
      </c>
      <c r="K258">
        <v>3</v>
      </c>
      <c r="L258">
        <v>618.41</v>
      </c>
      <c r="M258">
        <v>17398.3</v>
      </c>
      <c r="N258">
        <v>0</v>
      </c>
      <c r="O258">
        <v>2088</v>
      </c>
      <c r="P258">
        <v>1</v>
      </c>
      <c r="Q258">
        <v>2.2999999999999998</v>
      </c>
      <c r="R258">
        <v>1</v>
      </c>
      <c r="S258">
        <v>0.81</v>
      </c>
      <c r="T258">
        <v>2</v>
      </c>
      <c r="U258" t="s">
        <v>38</v>
      </c>
      <c r="V258">
        <v>1</v>
      </c>
      <c r="W258">
        <v>2</v>
      </c>
      <c r="X258">
        <v>542.89</v>
      </c>
      <c r="Y258">
        <v>64</v>
      </c>
      <c r="Z258">
        <v>2.2000000000000002</v>
      </c>
      <c r="AA258" t="s">
        <v>39</v>
      </c>
      <c r="AB258">
        <v>39.700000000000003</v>
      </c>
      <c r="AC258">
        <v>0.42309999999999998</v>
      </c>
      <c r="AD258">
        <v>1</v>
      </c>
      <c r="AE258" t="s">
        <v>59</v>
      </c>
    </row>
    <row r="259" spans="1:31" x14ac:dyDescent="0.25">
      <c r="A259">
        <v>258</v>
      </c>
      <c r="B259" t="str">
        <f t="shared" ref="B259:B322" si="4">IF(D259&lt;=25, "18-25", IF(D259&lt;=40, "26-40", IF(D259&lt;=60, "41-60", "60+")))</f>
        <v>18-25</v>
      </c>
      <c r="D259">
        <v>23</v>
      </c>
      <c r="F259" t="s">
        <v>28</v>
      </c>
      <c r="G259" t="s">
        <v>35</v>
      </c>
      <c r="H259" t="s">
        <v>36</v>
      </c>
      <c r="I259">
        <v>54</v>
      </c>
      <c r="J259">
        <v>124</v>
      </c>
      <c r="K259">
        <v>12</v>
      </c>
      <c r="L259">
        <v>411.14</v>
      </c>
      <c r="M259">
        <v>51918.15</v>
      </c>
      <c r="N259">
        <v>0</v>
      </c>
      <c r="O259">
        <v>5840</v>
      </c>
      <c r="P259">
        <v>4</v>
      </c>
      <c r="Q259">
        <v>7.2</v>
      </c>
      <c r="R259">
        <v>2</v>
      </c>
      <c r="S259">
        <v>0.13</v>
      </c>
      <c r="T259">
        <v>6</v>
      </c>
      <c r="U259" t="s">
        <v>42</v>
      </c>
      <c r="V259">
        <v>6</v>
      </c>
      <c r="W259">
        <v>1</v>
      </c>
      <c r="X259">
        <v>1472.71</v>
      </c>
      <c r="Y259">
        <v>109</v>
      </c>
      <c r="Z259">
        <v>2.4</v>
      </c>
      <c r="AA259" t="s">
        <v>54</v>
      </c>
      <c r="AB259">
        <v>63</v>
      </c>
      <c r="AC259">
        <v>0.59640000000000004</v>
      </c>
      <c r="AD259">
        <v>1</v>
      </c>
      <c r="AE259" t="s">
        <v>56</v>
      </c>
    </row>
    <row r="260" spans="1:31" x14ac:dyDescent="0.25">
      <c r="A260">
        <v>259</v>
      </c>
      <c r="B260" t="str">
        <f t="shared" si="4"/>
        <v>26-40</v>
      </c>
      <c r="D260">
        <v>27</v>
      </c>
      <c r="F260" t="s">
        <v>28</v>
      </c>
      <c r="G260" t="s">
        <v>35</v>
      </c>
      <c r="H260" t="s">
        <v>44</v>
      </c>
      <c r="I260">
        <v>58</v>
      </c>
      <c r="J260">
        <v>88</v>
      </c>
      <c r="K260">
        <v>12</v>
      </c>
      <c r="L260">
        <v>418.69</v>
      </c>
      <c r="M260">
        <v>37843.18</v>
      </c>
      <c r="N260">
        <v>0</v>
      </c>
      <c r="O260">
        <v>3751</v>
      </c>
      <c r="P260">
        <v>0</v>
      </c>
      <c r="Q260">
        <v>24.2</v>
      </c>
      <c r="R260">
        <v>5</v>
      </c>
      <c r="S260">
        <v>0.63</v>
      </c>
      <c r="T260">
        <v>2</v>
      </c>
      <c r="U260" t="s">
        <v>38</v>
      </c>
      <c r="V260">
        <v>3</v>
      </c>
      <c r="W260">
        <v>6</v>
      </c>
      <c r="X260">
        <v>3023.37</v>
      </c>
      <c r="Y260">
        <v>41</v>
      </c>
      <c r="Z260">
        <v>3.2</v>
      </c>
      <c r="AA260" t="s">
        <v>39</v>
      </c>
      <c r="AB260">
        <v>33.4</v>
      </c>
      <c r="AC260">
        <v>0.37769999999999998</v>
      </c>
      <c r="AD260">
        <v>0</v>
      </c>
      <c r="AE260" t="s">
        <v>40</v>
      </c>
    </row>
    <row r="261" spans="1:31" x14ac:dyDescent="0.25">
      <c r="A261">
        <v>260</v>
      </c>
      <c r="B261" t="str">
        <f t="shared" si="4"/>
        <v>41-60</v>
      </c>
      <c r="D261">
        <v>49</v>
      </c>
      <c r="F261" t="s">
        <v>28</v>
      </c>
      <c r="G261" t="s">
        <v>35</v>
      </c>
      <c r="H261" t="s">
        <v>30</v>
      </c>
      <c r="I261">
        <v>32</v>
      </c>
      <c r="J261">
        <v>17</v>
      </c>
      <c r="K261">
        <v>1</v>
      </c>
      <c r="L261">
        <v>525.98</v>
      </c>
      <c r="M261">
        <v>8204.76</v>
      </c>
      <c r="N261">
        <v>0</v>
      </c>
      <c r="O261">
        <v>1146</v>
      </c>
      <c r="P261">
        <v>0</v>
      </c>
      <c r="Q261">
        <v>3.6</v>
      </c>
      <c r="R261">
        <v>0</v>
      </c>
      <c r="S261">
        <v>0.46</v>
      </c>
      <c r="T261">
        <v>1</v>
      </c>
      <c r="U261" t="s">
        <v>42</v>
      </c>
      <c r="V261">
        <v>1</v>
      </c>
      <c r="W261">
        <v>0</v>
      </c>
      <c r="X261">
        <v>139.59</v>
      </c>
      <c r="Y261">
        <v>69</v>
      </c>
      <c r="Z261">
        <v>3.8</v>
      </c>
      <c r="AA261" t="s">
        <v>39</v>
      </c>
      <c r="AB261">
        <v>27.9</v>
      </c>
      <c r="AC261">
        <v>0.3397</v>
      </c>
      <c r="AD261">
        <v>0</v>
      </c>
      <c r="AE261" t="s">
        <v>40</v>
      </c>
    </row>
    <row r="262" spans="1:31" x14ac:dyDescent="0.25">
      <c r="A262">
        <v>261</v>
      </c>
      <c r="B262" t="str">
        <f t="shared" si="4"/>
        <v>41-60</v>
      </c>
      <c r="D262">
        <v>60</v>
      </c>
      <c r="F262" t="s">
        <v>34</v>
      </c>
      <c r="G262" t="s">
        <v>29</v>
      </c>
      <c r="H262" t="s">
        <v>30</v>
      </c>
      <c r="I262">
        <v>26</v>
      </c>
      <c r="J262">
        <v>35</v>
      </c>
      <c r="K262">
        <v>2</v>
      </c>
      <c r="L262">
        <v>431.46</v>
      </c>
      <c r="M262">
        <v>13815.95</v>
      </c>
      <c r="N262">
        <v>0</v>
      </c>
      <c r="O262">
        <v>1645</v>
      </c>
      <c r="P262">
        <v>2</v>
      </c>
      <c r="Q262">
        <v>9.5</v>
      </c>
      <c r="R262">
        <v>2</v>
      </c>
      <c r="S262">
        <v>0.6</v>
      </c>
      <c r="T262">
        <v>1</v>
      </c>
      <c r="U262" t="s">
        <v>42</v>
      </c>
      <c r="V262">
        <v>2</v>
      </c>
      <c r="W262">
        <v>1</v>
      </c>
      <c r="X262">
        <v>88.54</v>
      </c>
      <c r="Y262">
        <v>23</v>
      </c>
      <c r="Z262">
        <v>3.3</v>
      </c>
      <c r="AA262" t="s">
        <v>39</v>
      </c>
      <c r="AB262">
        <v>23.7</v>
      </c>
      <c r="AC262">
        <v>0.31240000000000001</v>
      </c>
      <c r="AD262">
        <v>0</v>
      </c>
      <c r="AE262" t="s">
        <v>40</v>
      </c>
    </row>
    <row r="263" spans="1:31" x14ac:dyDescent="0.25">
      <c r="A263">
        <v>262</v>
      </c>
      <c r="B263" t="str">
        <f t="shared" si="4"/>
        <v>26-40</v>
      </c>
      <c r="D263">
        <v>27</v>
      </c>
      <c r="F263" t="s">
        <v>34</v>
      </c>
      <c r="G263" t="s">
        <v>49</v>
      </c>
      <c r="H263" t="s">
        <v>30</v>
      </c>
      <c r="I263">
        <v>19</v>
      </c>
      <c r="J263">
        <v>40</v>
      </c>
      <c r="K263">
        <v>5</v>
      </c>
      <c r="L263">
        <v>525.51</v>
      </c>
      <c r="M263">
        <v>20254.52</v>
      </c>
      <c r="N263">
        <v>0</v>
      </c>
      <c r="O263">
        <v>2629</v>
      </c>
      <c r="P263">
        <v>3</v>
      </c>
      <c r="Q263">
        <v>0</v>
      </c>
      <c r="R263">
        <v>2</v>
      </c>
      <c r="S263">
        <v>0.21</v>
      </c>
      <c r="T263">
        <v>3</v>
      </c>
      <c r="U263" t="s">
        <v>42</v>
      </c>
      <c r="V263">
        <v>2</v>
      </c>
      <c r="W263">
        <v>3</v>
      </c>
      <c r="X263">
        <v>1058.44</v>
      </c>
      <c r="Y263">
        <v>99</v>
      </c>
      <c r="Z263">
        <v>4.5999999999999996</v>
      </c>
      <c r="AA263" t="s">
        <v>39</v>
      </c>
      <c r="AB263">
        <v>52.6</v>
      </c>
      <c r="AC263">
        <v>0.51990000000000003</v>
      </c>
      <c r="AD263">
        <v>1</v>
      </c>
      <c r="AE263" t="s">
        <v>55</v>
      </c>
    </row>
    <row r="264" spans="1:31" x14ac:dyDescent="0.25">
      <c r="A264">
        <v>263</v>
      </c>
      <c r="B264" t="str">
        <f t="shared" si="4"/>
        <v>26-40</v>
      </c>
      <c r="D264">
        <v>33</v>
      </c>
      <c r="F264" t="s">
        <v>28</v>
      </c>
      <c r="G264" t="s">
        <v>45</v>
      </c>
      <c r="H264" t="s">
        <v>41</v>
      </c>
      <c r="I264">
        <v>45</v>
      </c>
      <c r="J264">
        <v>88</v>
      </c>
      <c r="K264">
        <v>9</v>
      </c>
      <c r="L264">
        <v>537.61</v>
      </c>
      <c r="M264">
        <v>51169.3</v>
      </c>
      <c r="N264">
        <v>0</v>
      </c>
      <c r="O264">
        <v>4980</v>
      </c>
      <c r="P264">
        <v>3</v>
      </c>
      <c r="Q264">
        <v>3</v>
      </c>
      <c r="R264">
        <v>0</v>
      </c>
      <c r="S264">
        <v>0.57999999999999996</v>
      </c>
      <c r="T264">
        <v>4</v>
      </c>
      <c r="U264" t="s">
        <v>47</v>
      </c>
      <c r="V264">
        <v>2</v>
      </c>
      <c r="W264">
        <v>2</v>
      </c>
      <c r="X264">
        <v>1501.27</v>
      </c>
      <c r="Y264">
        <v>51</v>
      </c>
      <c r="Z264">
        <v>3.3</v>
      </c>
      <c r="AA264" t="s">
        <v>39</v>
      </c>
      <c r="AB264">
        <v>33.1</v>
      </c>
      <c r="AC264">
        <v>0.37590000000000001</v>
      </c>
      <c r="AD264">
        <v>0</v>
      </c>
      <c r="AE264" t="s">
        <v>40</v>
      </c>
    </row>
    <row r="265" spans="1:31" x14ac:dyDescent="0.25">
      <c r="A265">
        <v>264</v>
      </c>
      <c r="B265" t="str">
        <f t="shared" si="4"/>
        <v>60+</v>
      </c>
      <c r="D265">
        <v>67</v>
      </c>
      <c r="F265" t="s">
        <v>34</v>
      </c>
      <c r="G265" t="s">
        <v>29</v>
      </c>
      <c r="H265" t="s">
        <v>44</v>
      </c>
      <c r="I265">
        <v>32</v>
      </c>
      <c r="J265">
        <v>75</v>
      </c>
      <c r="K265">
        <v>11</v>
      </c>
      <c r="L265">
        <v>321.60000000000002</v>
      </c>
      <c r="M265">
        <v>24350.13</v>
      </c>
      <c r="N265">
        <v>0</v>
      </c>
      <c r="O265">
        <v>2382</v>
      </c>
      <c r="P265">
        <v>5</v>
      </c>
      <c r="Q265">
        <v>10</v>
      </c>
      <c r="R265">
        <v>4</v>
      </c>
      <c r="S265">
        <v>0.39</v>
      </c>
      <c r="T265">
        <v>2</v>
      </c>
      <c r="U265" t="s">
        <v>47</v>
      </c>
      <c r="V265">
        <v>4</v>
      </c>
      <c r="W265">
        <v>5</v>
      </c>
      <c r="X265">
        <v>1420.35</v>
      </c>
      <c r="Y265">
        <v>15</v>
      </c>
      <c r="Z265">
        <v>3.3</v>
      </c>
      <c r="AA265" t="s">
        <v>39</v>
      </c>
      <c r="AB265">
        <v>28</v>
      </c>
      <c r="AC265">
        <v>0.3407</v>
      </c>
      <c r="AD265">
        <v>0</v>
      </c>
      <c r="AE265" t="s">
        <v>40</v>
      </c>
    </row>
    <row r="266" spans="1:31" x14ac:dyDescent="0.25">
      <c r="A266">
        <v>265</v>
      </c>
      <c r="B266" t="str">
        <f t="shared" si="4"/>
        <v>60+</v>
      </c>
      <c r="D266">
        <v>70</v>
      </c>
      <c r="F266" t="s">
        <v>28</v>
      </c>
      <c r="G266" t="s">
        <v>35</v>
      </c>
      <c r="H266" t="s">
        <v>53</v>
      </c>
      <c r="I266">
        <v>38</v>
      </c>
      <c r="J266">
        <v>19</v>
      </c>
      <c r="K266">
        <v>3</v>
      </c>
      <c r="L266">
        <v>315.91000000000003</v>
      </c>
      <c r="M266">
        <v>6439.42</v>
      </c>
      <c r="N266">
        <v>0</v>
      </c>
      <c r="O266">
        <v>1012</v>
      </c>
      <c r="P266">
        <v>0</v>
      </c>
      <c r="Q266">
        <v>8.4</v>
      </c>
      <c r="R266">
        <v>1</v>
      </c>
      <c r="S266">
        <v>0.17</v>
      </c>
      <c r="T266">
        <v>3</v>
      </c>
      <c r="U266" t="s">
        <v>38</v>
      </c>
      <c r="V266">
        <v>0</v>
      </c>
      <c r="W266">
        <v>1</v>
      </c>
      <c r="X266">
        <v>182.32</v>
      </c>
      <c r="Y266">
        <v>65</v>
      </c>
      <c r="Z266">
        <v>4.8</v>
      </c>
      <c r="AA266" t="s">
        <v>39</v>
      </c>
      <c r="AB266">
        <v>29.8</v>
      </c>
      <c r="AC266">
        <v>0.3528</v>
      </c>
      <c r="AD266">
        <v>0</v>
      </c>
      <c r="AE266" t="s">
        <v>40</v>
      </c>
    </row>
    <row r="267" spans="1:31" x14ac:dyDescent="0.25">
      <c r="A267">
        <v>266</v>
      </c>
      <c r="B267" t="str">
        <f t="shared" si="4"/>
        <v>41-60</v>
      </c>
      <c r="D267">
        <v>48</v>
      </c>
      <c r="F267" t="s">
        <v>28</v>
      </c>
      <c r="G267" t="s">
        <v>35</v>
      </c>
      <c r="H267" t="s">
        <v>36</v>
      </c>
      <c r="I267">
        <v>56</v>
      </c>
      <c r="J267">
        <v>83</v>
      </c>
      <c r="K267">
        <v>14</v>
      </c>
      <c r="L267">
        <v>380.23</v>
      </c>
      <c r="M267">
        <v>30509.9</v>
      </c>
      <c r="N267">
        <v>0</v>
      </c>
      <c r="O267">
        <v>3809</v>
      </c>
      <c r="P267">
        <v>4</v>
      </c>
      <c r="Q267">
        <v>12.5</v>
      </c>
      <c r="R267">
        <v>3</v>
      </c>
      <c r="S267">
        <v>0.56000000000000005</v>
      </c>
      <c r="T267">
        <v>1</v>
      </c>
      <c r="U267" t="s">
        <v>47</v>
      </c>
      <c r="V267">
        <v>5</v>
      </c>
      <c r="W267">
        <v>0</v>
      </c>
      <c r="X267">
        <v>475.21</v>
      </c>
      <c r="Y267">
        <v>25</v>
      </c>
      <c r="Z267">
        <v>4</v>
      </c>
      <c r="AA267" t="s">
        <v>51</v>
      </c>
      <c r="AB267">
        <v>29.8</v>
      </c>
      <c r="AC267">
        <v>0.3528</v>
      </c>
      <c r="AD267">
        <v>0</v>
      </c>
      <c r="AE267" t="s">
        <v>40</v>
      </c>
    </row>
    <row r="268" spans="1:31" x14ac:dyDescent="0.25">
      <c r="A268">
        <v>267</v>
      </c>
      <c r="B268" t="str">
        <f t="shared" si="4"/>
        <v>41-60</v>
      </c>
      <c r="D268">
        <v>41</v>
      </c>
      <c r="F268" t="s">
        <v>28</v>
      </c>
      <c r="G268" t="s">
        <v>29</v>
      </c>
      <c r="H268" t="s">
        <v>30</v>
      </c>
      <c r="I268">
        <v>43</v>
      </c>
      <c r="J268">
        <v>74</v>
      </c>
      <c r="K268">
        <v>11</v>
      </c>
      <c r="L268">
        <v>243.22</v>
      </c>
      <c r="M268">
        <v>17826.34</v>
      </c>
      <c r="N268">
        <v>0</v>
      </c>
      <c r="O268">
        <v>1735</v>
      </c>
      <c r="P268">
        <v>5</v>
      </c>
      <c r="Q268">
        <v>0</v>
      </c>
      <c r="R268">
        <v>3</v>
      </c>
      <c r="S268">
        <v>0.31</v>
      </c>
      <c r="T268">
        <v>3</v>
      </c>
      <c r="U268" t="s">
        <v>42</v>
      </c>
      <c r="V268">
        <v>1</v>
      </c>
      <c r="W268">
        <v>5</v>
      </c>
      <c r="X268">
        <v>847.54</v>
      </c>
      <c r="Y268">
        <v>18</v>
      </c>
      <c r="Z268">
        <v>3.6</v>
      </c>
      <c r="AA268" t="s">
        <v>32</v>
      </c>
      <c r="AB268">
        <v>25.5</v>
      </c>
      <c r="AC268">
        <v>0.32400000000000001</v>
      </c>
      <c r="AD268">
        <v>0</v>
      </c>
      <c r="AE268" t="s">
        <v>40</v>
      </c>
    </row>
    <row r="269" spans="1:31" x14ac:dyDescent="0.25">
      <c r="A269">
        <v>268</v>
      </c>
      <c r="B269" t="str">
        <f t="shared" si="4"/>
        <v>26-40</v>
      </c>
      <c r="D269">
        <v>36</v>
      </c>
      <c r="F269" t="s">
        <v>34</v>
      </c>
      <c r="G269" t="s">
        <v>35</v>
      </c>
      <c r="H269" t="s">
        <v>44</v>
      </c>
      <c r="I269">
        <v>32</v>
      </c>
      <c r="J269">
        <v>74</v>
      </c>
      <c r="K269">
        <v>14</v>
      </c>
      <c r="L269">
        <v>672.72</v>
      </c>
      <c r="M269">
        <v>48787.05</v>
      </c>
      <c r="N269">
        <v>0</v>
      </c>
      <c r="O269">
        <v>5011</v>
      </c>
      <c r="P269">
        <v>5</v>
      </c>
      <c r="Q269">
        <v>18.2</v>
      </c>
      <c r="R269">
        <v>1</v>
      </c>
      <c r="S269">
        <v>0.31</v>
      </c>
      <c r="T269">
        <v>1</v>
      </c>
      <c r="U269" t="s">
        <v>38</v>
      </c>
      <c r="V269">
        <v>4</v>
      </c>
      <c r="W269">
        <v>4</v>
      </c>
      <c r="X269">
        <v>2857.32</v>
      </c>
      <c r="Y269">
        <v>29</v>
      </c>
      <c r="Z269">
        <v>3.8</v>
      </c>
      <c r="AA269" t="s">
        <v>39</v>
      </c>
      <c r="AB269">
        <v>34.4</v>
      </c>
      <c r="AC269">
        <v>0.38479999999999998</v>
      </c>
      <c r="AD269">
        <v>0</v>
      </c>
      <c r="AE269" t="s">
        <v>40</v>
      </c>
    </row>
    <row r="270" spans="1:31" x14ac:dyDescent="0.25">
      <c r="A270">
        <v>269</v>
      </c>
      <c r="B270" t="str">
        <f t="shared" si="4"/>
        <v>41-60</v>
      </c>
      <c r="D270">
        <v>50</v>
      </c>
      <c r="F270" t="s">
        <v>34</v>
      </c>
      <c r="G270" t="s">
        <v>35</v>
      </c>
      <c r="H270" t="s">
        <v>30</v>
      </c>
      <c r="I270">
        <v>9</v>
      </c>
      <c r="J270">
        <v>12</v>
      </c>
      <c r="K270">
        <v>2</v>
      </c>
      <c r="L270">
        <v>296.99</v>
      </c>
      <c r="M270">
        <v>3567.9</v>
      </c>
      <c r="N270">
        <v>1</v>
      </c>
      <c r="O270">
        <v>838</v>
      </c>
      <c r="P270">
        <v>1</v>
      </c>
      <c r="Q270">
        <v>14.6</v>
      </c>
      <c r="R270">
        <v>0</v>
      </c>
      <c r="S270">
        <v>0</v>
      </c>
      <c r="T270">
        <v>3</v>
      </c>
      <c r="U270" t="s">
        <v>46</v>
      </c>
      <c r="V270">
        <v>0</v>
      </c>
      <c r="W270">
        <v>1</v>
      </c>
      <c r="X270">
        <v>269.37</v>
      </c>
      <c r="Y270">
        <v>33</v>
      </c>
      <c r="Z270">
        <v>3.9</v>
      </c>
      <c r="AA270" t="s">
        <v>32</v>
      </c>
      <c r="AB270">
        <v>23.9</v>
      </c>
      <c r="AC270">
        <v>0.31359999999999999</v>
      </c>
      <c r="AD270">
        <v>0</v>
      </c>
      <c r="AE270" t="s">
        <v>40</v>
      </c>
    </row>
    <row r="271" spans="1:31" x14ac:dyDescent="0.25">
      <c r="A271">
        <v>270</v>
      </c>
      <c r="B271" t="str">
        <f t="shared" si="4"/>
        <v>41-60</v>
      </c>
      <c r="D271">
        <v>49</v>
      </c>
      <c r="F271" t="s">
        <v>34</v>
      </c>
      <c r="G271" t="s">
        <v>35</v>
      </c>
      <c r="H271" t="s">
        <v>30</v>
      </c>
      <c r="I271">
        <v>8</v>
      </c>
      <c r="J271">
        <v>18</v>
      </c>
      <c r="K271">
        <v>3</v>
      </c>
      <c r="L271">
        <v>588.48</v>
      </c>
      <c r="M271">
        <v>10889.05</v>
      </c>
      <c r="N271">
        <v>0</v>
      </c>
      <c r="O271">
        <v>1187</v>
      </c>
      <c r="P271">
        <v>0</v>
      </c>
      <c r="Q271">
        <v>26.2</v>
      </c>
      <c r="R271">
        <v>1</v>
      </c>
      <c r="S271">
        <v>0.28000000000000003</v>
      </c>
      <c r="T271">
        <v>2</v>
      </c>
      <c r="U271" t="s">
        <v>31</v>
      </c>
      <c r="V271">
        <v>1</v>
      </c>
      <c r="W271">
        <v>1</v>
      </c>
      <c r="X271">
        <v>462.45</v>
      </c>
      <c r="Y271">
        <v>32</v>
      </c>
      <c r="Z271">
        <v>2.9</v>
      </c>
      <c r="AA271" t="s">
        <v>32</v>
      </c>
      <c r="AB271">
        <v>27.7</v>
      </c>
      <c r="AC271">
        <v>0.3387</v>
      </c>
      <c r="AD271">
        <v>0</v>
      </c>
      <c r="AE271" t="s">
        <v>40</v>
      </c>
    </row>
    <row r="272" spans="1:31" x14ac:dyDescent="0.25">
      <c r="A272">
        <v>271</v>
      </c>
      <c r="B272" t="str">
        <f t="shared" si="4"/>
        <v>26-40</v>
      </c>
      <c r="D272">
        <v>33</v>
      </c>
      <c r="F272" t="s">
        <v>34</v>
      </c>
      <c r="G272" t="s">
        <v>29</v>
      </c>
      <c r="H272" t="s">
        <v>44</v>
      </c>
      <c r="I272">
        <v>44</v>
      </c>
      <c r="J272">
        <v>46</v>
      </c>
      <c r="K272">
        <v>8</v>
      </c>
      <c r="L272">
        <v>326.33999999999997</v>
      </c>
      <c r="M272">
        <v>15198.47</v>
      </c>
      <c r="N272">
        <v>0</v>
      </c>
      <c r="O272">
        <v>1682</v>
      </c>
      <c r="P272">
        <v>2</v>
      </c>
      <c r="Q272">
        <v>5.6</v>
      </c>
      <c r="R272">
        <v>2</v>
      </c>
      <c r="S272">
        <v>0.46</v>
      </c>
      <c r="T272">
        <v>1</v>
      </c>
      <c r="U272" t="s">
        <v>47</v>
      </c>
      <c r="V272">
        <v>0</v>
      </c>
      <c r="W272">
        <v>2</v>
      </c>
      <c r="X272">
        <v>182.87</v>
      </c>
      <c r="Y272">
        <v>70</v>
      </c>
      <c r="Z272">
        <v>2.4</v>
      </c>
      <c r="AA272" t="s">
        <v>39</v>
      </c>
      <c r="AB272">
        <v>36.6</v>
      </c>
      <c r="AC272">
        <v>0.40060000000000001</v>
      </c>
      <c r="AD272">
        <v>0</v>
      </c>
      <c r="AE272" t="s">
        <v>40</v>
      </c>
    </row>
    <row r="273" spans="1:31" x14ac:dyDescent="0.25">
      <c r="A273">
        <v>272</v>
      </c>
      <c r="B273" t="str">
        <f t="shared" si="4"/>
        <v>18-25</v>
      </c>
      <c r="D273">
        <v>19</v>
      </c>
      <c r="F273" t="s">
        <v>34</v>
      </c>
      <c r="G273" t="s">
        <v>43</v>
      </c>
      <c r="H273" t="s">
        <v>53</v>
      </c>
      <c r="I273">
        <v>26</v>
      </c>
      <c r="J273">
        <v>51</v>
      </c>
      <c r="K273">
        <v>5</v>
      </c>
      <c r="L273">
        <v>579.30999999999995</v>
      </c>
      <c r="M273">
        <v>31940.67</v>
      </c>
      <c r="N273">
        <v>0</v>
      </c>
      <c r="O273">
        <v>3462</v>
      </c>
      <c r="P273">
        <v>4</v>
      </c>
      <c r="Q273">
        <v>12.3</v>
      </c>
      <c r="R273">
        <v>1</v>
      </c>
      <c r="S273">
        <v>0.68</v>
      </c>
      <c r="T273">
        <v>3</v>
      </c>
      <c r="U273" t="s">
        <v>46</v>
      </c>
      <c r="V273">
        <v>1</v>
      </c>
      <c r="W273">
        <v>2</v>
      </c>
      <c r="X273">
        <v>483.06</v>
      </c>
      <c r="Y273">
        <v>38</v>
      </c>
      <c r="Z273">
        <v>3.7</v>
      </c>
      <c r="AA273" t="s">
        <v>48</v>
      </c>
      <c r="AB273">
        <v>33.200000000000003</v>
      </c>
      <c r="AC273">
        <v>0.37630000000000002</v>
      </c>
      <c r="AD273">
        <v>0</v>
      </c>
      <c r="AE273" t="s">
        <v>40</v>
      </c>
    </row>
    <row r="274" spans="1:31" x14ac:dyDescent="0.25">
      <c r="A274">
        <v>273</v>
      </c>
      <c r="B274" t="str">
        <f t="shared" si="4"/>
        <v>26-40</v>
      </c>
      <c r="D274">
        <v>26</v>
      </c>
      <c r="F274" t="s">
        <v>34</v>
      </c>
      <c r="G274" t="s">
        <v>35</v>
      </c>
      <c r="H274" t="s">
        <v>53</v>
      </c>
      <c r="I274">
        <v>0</v>
      </c>
      <c r="J274">
        <v>0</v>
      </c>
      <c r="K274">
        <v>0</v>
      </c>
      <c r="L274">
        <v>592.07000000000005</v>
      </c>
      <c r="M274">
        <v>0</v>
      </c>
      <c r="N274">
        <v>0</v>
      </c>
      <c r="O274">
        <v>438</v>
      </c>
      <c r="P274">
        <v>0</v>
      </c>
      <c r="Q274">
        <v>5.0999999999999996</v>
      </c>
      <c r="R274">
        <v>0</v>
      </c>
      <c r="S274">
        <v>0.38</v>
      </c>
      <c r="T274">
        <v>2</v>
      </c>
      <c r="U274" t="s">
        <v>46</v>
      </c>
      <c r="V274">
        <v>0</v>
      </c>
      <c r="W274">
        <v>0</v>
      </c>
      <c r="X274">
        <v>0</v>
      </c>
      <c r="Y274">
        <v>63</v>
      </c>
      <c r="Z274">
        <v>4</v>
      </c>
      <c r="AA274" t="s">
        <v>39</v>
      </c>
      <c r="AB274">
        <v>36.6</v>
      </c>
      <c r="AC274">
        <v>0.40060000000000001</v>
      </c>
      <c r="AD274">
        <v>0</v>
      </c>
      <c r="AE274" t="s">
        <v>40</v>
      </c>
    </row>
    <row r="275" spans="1:31" x14ac:dyDescent="0.25">
      <c r="A275">
        <v>274</v>
      </c>
      <c r="B275" t="str">
        <f t="shared" si="4"/>
        <v>60+</v>
      </c>
      <c r="D275">
        <v>68</v>
      </c>
      <c r="F275" t="s">
        <v>34</v>
      </c>
      <c r="G275" t="s">
        <v>43</v>
      </c>
      <c r="H275" t="s">
        <v>44</v>
      </c>
      <c r="I275">
        <v>46</v>
      </c>
      <c r="J275">
        <v>70</v>
      </c>
      <c r="K275">
        <v>12</v>
      </c>
      <c r="L275">
        <v>241.85</v>
      </c>
      <c r="M275">
        <v>15721.97</v>
      </c>
      <c r="N275">
        <v>0</v>
      </c>
      <c r="O275">
        <v>1907</v>
      </c>
      <c r="P275">
        <v>2</v>
      </c>
      <c r="Q275">
        <v>10.1</v>
      </c>
      <c r="R275">
        <v>4</v>
      </c>
      <c r="S275">
        <v>0.8</v>
      </c>
      <c r="T275">
        <v>2</v>
      </c>
      <c r="U275" t="s">
        <v>38</v>
      </c>
      <c r="V275">
        <v>1</v>
      </c>
      <c r="W275">
        <v>6</v>
      </c>
      <c r="X275">
        <v>1169.47</v>
      </c>
      <c r="Y275">
        <v>104</v>
      </c>
      <c r="Z275">
        <v>3.5</v>
      </c>
      <c r="AA275" t="s">
        <v>39</v>
      </c>
      <c r="AB275">
        <v>50.9</v>
      </c>
      <c r="AC275">
        <v>0.50700000000000001</v>
      </c>
      <c r="AD275">
        <v>1</v>
      </c>
      <c r="AE275" t="s">
        <v>50</v>
      </c>
    </row>
    <row r="276" spans="1:31" x14ac:dyDescent="0.25">
      <c r="A276">
        <v>275</v>
      </c>
      <c r="B276" t="str">
        <f t="shared" si="4"/>
        <v>26-40</v>
      </c>
      <c r="D276">
        <v>40</v>
      </c>
      <c r="F276" t="s">
        <v>28</v>
      </c>
      <c r="G276" t="s">
        <v>45</v>
      </c>
      <c r="H276" t="s">
        <v>44</v>
      </c>
      <c r="I276">
        <v>44</v>
      </c>
      <c r="J276">
        <v>164</v>
      </c>
      <c r="K276">
        <v>7</v>
      </c>
      <c r="L276">
        <v>436.64</v>
      </c>
      <c r="M276">
        <v>72073.78</v>
      </c>
      <c r="N276">
        <v>0</v>
      </c>
      <c r="O276">
        <v>7831</v>
      </c>
      <c r="P276">
        <v>5</v>
      </c>
      <c r="Q276">
        <v>15</v>
      </c>
      <c r="R276">
        <v>10</v>
      </c>
      <c r="S276">
        <v>0.41</v>
      </c>
      <c r="T276">
        <v>4</v>
      </c>
      <c r="U276" t="s">
        <v>31</v>
      </c>
      <c r="V276">
        <v>10</v>
      </c>
      <c r="W276">
        <v>9</v>
      </c>
      <c r="X276">
        <v>5221.01</v>
      </c>
      <c r="Y276">
        <v>29</v>
      </c>
      <c r="Z276">
        <v>2.6</v>
      </c>
      <c r="AA276" t="s">
        <v>51</v>
      </c>
      <c r="AB276">
        <v>48.9</v>
      </c>
      <c r="AC276">
        <v>0.49149999999999999</v>
      </c>
      <c r="AD276">
        <v>1</v>
      </c>
      <c r="AE276" t="s">
        <v>52</v>
      </c>
    </row>
    <row r="277" spans="1:31" x14ac:dyDescent="0.25">
      <c r="A277">
        <v>276</v>
      </c>
      <c r="B277" t="str">
        <f t="shared" si="4"/>
        <v>41-60</v>
      </c>
      <c r="D277">
        <v>43</v>
      </c>
      <c r="F277" t="s">
        <v>34</v>
      </c>
      <c r="G277" t="s">
        <v>49</v>
      </c>
      <c r="H277" t="s">
        <v>41</v>
      </c>
      <c r="I277">
        <v>59</v>
      </c>
      <c r="J277">
        <v>90</v>
      </c>
      <c r="K277">
        <v>7</v>
      </c>
      <c r="L277">
        <v>655.13</v>
      </c>
      <c r="M277">
        <v>57476.44</v>
      </c>
      <c r="N277">
        <v>0</v>
      </c>
      <c r="O277">
        <v>5981</v>
      </c>
      <c r="P277">
        <v>2</v>
      </c>
      <c r="Q277">
        <v>18.2</v>
      </c>
      <c r="R277">
        <v>1</v>
      </c>
      <c r="S277">
        <v>0.56999999999999995</v>
      </c>
      <c r="T277">
        <v>0</v>
      </c>
      <c r="U277" t="s">
        <v>37</v>
      </c>
      <c r="V277">
        <v>0</v>
      </c>
      <c r="W277">
        <v>4</v>
      </c>
      <c r="X277">
        <v>178.4</v>
      </c>
      <c r="Y277">
        <v>41</v>
      </c>
      <c r="Z277">
        <v>2</v>
      </c>
      <c r="AA277" t="s">
        <v>51</v>
      </c>
      <c r="AB277">
        <v>21</v>
      </c>
      <c r="AC277">
        <v>0.29549999999999998</v>
      </c>
      <c r="AD277">
        <v>0</v>
      </c>
      <c r="AE277" t="s">
        <v>40</v>
      </c>
    </row>
    <row r="278" spans="1:31" x14ac:dyDescent="0.25">
      <c r="A278">
        <v>277</v>
      </c>
      <c r="B278" t="str">
        <f t="shared" si="4"/>
        <v>41-60</v>
      </c>
      <c r="D278">
        <v>42</v>
      </c>
      <c r="F278" t="s">
        <v>34</v>
      </c>
      <c r="G278" t="s">
        <v>35</v>
      </c>
      <c r="H278" t="s">
        <v>30</v>
      </c>
      <c r="I278">
        <v>15</v>
      </c>
      <c r="J278">
        <v>22</v>
      </c>
      <c r="K278">
        <v>4</v>
      </c>
      <c r="L278">
        <v>462.24</v>
      </c>
      <c r="M278">
        <v>10771.28</v>
      </c>
      <c r="N278">
        <v>0</v>
      </c>
      <c r="O278">
        <v>1287</v>
      </c>
      <c r="P278">
        <v>0</v>
      </c>
      <c r="Q278">
        <v>12</v>
      </c>
      <c r="R278">
        <v>1</v>
      </c>
      <c r="S278">
        <v>0.27</v>
      </c>
      <c r="T278">
        <v>3</v>
      </c>
      <c r="U278" t="s">
        <v>46</v>
      </c>
      <c r="V278">
        <v>0</v>
      </c>
      <c r="W278">
        <v>1</v>
      </c>
      <c r="X278">
        <v>114.38</v>
      </c>
      <c r="Y278">
        <v>49</v>
      </c>
      <c r="Z278">
        <v>3.6</v>
      </c>
      <c r="AA278" t="s">
        <v>39</v>
      </c>
      <c r="AB278">
        <v>36.799999999999997</v>
      </c>
      <c r="AC278">
        <v>0.40229999999999999</v>
      </c>
      <c r="AD278">
        <v>0</v>
      </c>
      <c r="AE278" t="s">
        <v>40</v>
      </c>
    </row>
    <row r="279" spans="1:31" x14ac:dyDescent="0.25">
      <c r="A279">
        <v>278</v>
      </c>
      <c r="B279" t="str">
        <f t="shared" si="4"/>
        <v>41-60</v>
      </c>
      <c r="D279">
        <v>59</v>
      </c>
      <c r="F279" t="s">
        <v>34</v>
      </c>
      <c r="G279" t="s">
        <v>43</v>
      </c>
      <c r="H279" t="s">
        <v>30</v>
      </c>
      <c r="I279">
        <v>25</v>
      </c>
      <c r="J279">
        <v>17</v>
      </c>
      <c r="K279">
        <v>1</v>
      </c>
      <c r="L279">
        <v>558.37</v>
      </c>
      <c r="M279">
        <v>9705.82</v>
      </c>
      <c r="N279">
        <v>0</v>
      </c>
      <c r="O279">
        <v>1335</v>
      </c>
      <c r="P279">
        <v>1</v>
      </c>
      <c r="Q279">
        <v>0.2</v>
      </c>
      <c r="R279">
        <v>1</v>
      </c>
      <c r="S279">
        <v>0.82</v>
      </c>
      <c r="T279">
        <v>2</v>
      </c>
      <c r="U279" t="s">
        <v>47</v>
      </c>
      <c r="V279">
        <v>0</v>
      </c>
      <c r="W279">
        <v>0</v>
      </c>
      <c r="X279">
        <v>0</v>
      </c>
      <c r="Y279">
        <v>54</v>
      </c>
      <c r="Z279">
        <v>5</v>
      </c>
      <c r="AA279" t="s">
        <v>32</v>
      </c>
      <c r="AB279">
        <v>30.8</v>
      </c>
      <c r="AC279">
        <v>0.36009999999999998</v>
      </c>
      <c r="AD279">
        <v>0</v>
      </c>
      <c r="AE279" t="s">
        <v>40</v>
      </c>
    </row>
    <row r="280" spans="1:31" x14ac:dyDescent="0.25">
      <c r="A280">
        <v>279</v>
      </c>
      <c r="B280" t="str">
        <f t="shared" si="4"/>
        <v>18-25</v>
      </c>
      <c r="D280">
        <v>21</v>
      </c>
      <c r="F280" t="s">
        <v>28</v>
      </c>
      <c r="G280" t="s">
        <v>49</v>
      </c>
      <c r="H280" t="s">
        <v>30</v>
      </c>
      <c r="I280">
        <v>37</v>
      </c>
      <c r="J280">
        <v>96</v>
      </c>
      <c r="K280">
        <v>6</v>
      </c>
      <c r="L280">
        <v>481.33</v>
      </c>
      <c r="M280">
        <v>44040.47</v>
      </c>
      <c r="N280">
        <v>0</v>
      </c>
      <c r="O280">
        <v>4731</v>
      </c>
      <c r="P280">
        <v>5</v>
      </c>
      <c r="Q280">
        <v>6.9</v>
      </c>
      <c r="R280">
        <v>5</v>
      </c>
      <c r="S280">
        <v>0.54</v>
      </c>
      <c r="T280">
        <v>6</v>
      </c>
      <c r="U280" t="s">
        <v>47</v>
      </c>
      <c r="V280">
        <v>3</v>
      </c>
      <c r="W280">
        <v>4</v>
      </c>
      <c r="X280">
        <v>1419.45</v>
      </c>
      <c r="Y280">
        <v>25</v>
      </c>
      <c r="Z280">
        <v>3.4</v>
      </c>
      <c r="AA280" t="s">
        <v>51</v>
      </c>
      <c r="AB280">
        <v>38.1</v>
      </c>
      <c r="AC280">
        <v>0.41160000000000002</v>
      </c>
      <c r="AD280">
        <v>1</v>
      </c>
      <c r="AE280" t="s">
        <v>52</v>
      </c>
    </row>
    <row r="281" spans="1:31" x14ac:dyDescent="0.25">
      <c r="A281">
        <v>280</v>
      </c>
      <c r="B281" t="str">
        <f t="shared" si="4"/>
        <v>18-25</v>
      </c>
      <c r="D281">
        <v>22</v>
      </c>
      <c r="F281" t="s">
        <v>34</v>
      </c>
      <c r="G281" t="s">
        <v>49</v>
      </c>
      <c r="H281" t="s">
        <v>30</v>
      </c>
      <c r="I281">
        <v>48</v>
      </c>
      <c r="J281">
        <v>66</v>
      </c>
      <c r="K281">
        <v>11</v>
      </c>
      <c r="L281">
        <v>556.70000000000005</v>
      </c>
      <c r="M281">
        <v>39089.89</v>
      </c>
      <c r="N281">
        <v>0</v>
      </c>
      <c r="O281">
        <v>4274</v>
      </c>
      <c r="P281">
        <v>4</v>
      </c>
      <c r="Q281">
        <v>6.9</v>
      </c>
      <c r="R281">
        <v>2</v>
      </c>
      <c r="S281">
        <v>0.05</v>
      </c>
      <c r="T281">
        <v>1</v>
      </c>
      <c r="U281" t="s">
        <v>46</v>
      </c>
      <c r="V281">
        <v>2</v>
      </c>
      <c r="W281">
        <v>3</v>
      </c>
      <c r="X281">
        <v>383.49</v>
      </c>
      <c r="Y281">
        <v>6</v>
      </c>
      <c r="Z281">
        <v>2.9</v>
      </c>
      <c r="AA281" t="s">
        <v>39</v>
      </c>
      <c r="AB281">
        <v>13.9</v>
      </c>
      <c r="AC281">
        <v>0.25309999999999999</v>
      </c>
      <c r="AD281">
        <v>0</v>
      </c>
      <c r="AE281" t="s">
        <v>40</v>
      </c>
    </row>
    <row r="282" spans="1:31" x14ac:dyDescent="0.25">
      <c r="A282">
        <v>281</v>
      </c>
      <c r="B282" t="str">
        <f t="shared" si="4"/>
        <v>26-40</v>
      </c>
      <c r="D282">
        <v>32</v>
      </c>
      <c r="F282" t="s">
        <v>34</v>
      </c>
      <c r="G282" t="s">
        <v>43</v>
      </c>
      <c r="H282" t="s">
        <v>44</v>
      </c>
      <c r="I282">
        <v>12</v>
      </c>
      <c r="J282">
        <v>21</v>
      </c>
      <c r="K282">
        <v>2</v>
      </c>
      <c r="L282">
        <v>601.89</v>
      </c>
      <c r="M282">
        <v>11691.6</v>
      </c>
      <c r="N282">
        <v>0</v>
      </c>
      <c r="O282">
        <v>1717</v>
      </c>
      <c r="P282">
        <v>1</v>
      </c>
      <c r="Q282">
        <v>0.1</v>
      </c>
      <c r="R282">
        <v>1</v>
      </c>
      <c r="S282">
        <v>0.37</v>
      </c>
      <c r="T282">
        <v>0</v>
      </c>
      <c r="U282" t="s">
        <v>37</v>
      </c>
      <c r="V282">
        <v>1</v>
      </c>
      <c r="W282">
        <v>1</v>
      </c>
      <c r="X282">
        <v>446.88</v>
      </c>
      <c r="Y282">
        <v>10</v>
      </c>
      <c r="Z282">
        <v>5</v>
      </c>
      <c r="AA282" t="s">
        <v>39</v>
      </c>
      <c r="AB282">
        <v>15</v>
      </c>
      <c r="AC282">
        <v>0.25929999999999997</v>
      </c>
      <c r="AD282">
        <v>0</v>
      </c>
      <c r="AE282" t="s">
        <v>40</v>
      </c>
    </row>
    <row r="283" spans="1:31" x14ac:dyDescent="0.25">
      <c r="A283">
        <v>282</v>
      </c>
      <c r="B283" t="str">
        <f t="shared" si="4"/>
        <v>41-60</v>
      </c>
      <c r="D283">
        <v>43</v>
      </c>
      <c r="F283" t="s">
        <v>28</v>
      </c>
      <c r="G283" t="s">
        <v>35</v>
      </c>
      <c r="H283" t="s">
        <v>41</v>
      </c>
      <c r="I283">
        <v>16</v>
      </c>
      <c r="J283">
        <v>18</v>
      </c>
      <c r="K283">
        <v>2</v>
      </c>
      <c r="L283">
        <v>427.9</v>
      </c>
      <c r="M283">
        <v>8193.89</v>
      </c>
      <c r="N283">
        <v>0</v>
      </c>
      <c r="O283">
        <v>1157</v>
      </c>
      <c r="P283">
        <v>1</v>
      </c>
      <c r="Q283">
        <v>2.5</v>
      </c>
      <c r="R283">
        <v>1</v>
      </c>
      <c r="S283">
        <v>0.67</v>
      </c>
      <c r="T283">
        <v>2</v>
      </c>
      <c r="U283" t="s">
        <v>46</v>
      </c>
      <c r="V283">
        <v>1</v>
      </c>
      <c r="W283">
        <v>1</v>
      </c>
      <c r="X283">
        <v>334.86</v>
      </c>
      <c r="Y283">
        <v>42</v>
      </c>
      <c r="Z283">
        <v>3.4</v>
      </c>
      <c r="AA283" t="s">
        <v>39</v>
      </c>
      <c r="AB283">
        <v>35.799999999999997</v>
      </c>
      <c r="AC283">
        <v>0.39479999999999998</v>
      </c>
      <c r="AD283">
        <v>0</v>
      </c>
      <c r="AE283" t="s">
        <v>40</v>
      </c>
    </row>
    <row r="284" spans="1:31" x14ac:dyDescent="0.25">
      <c r="A284">
        <v>283</v>
      </c>
      <c r="B284" t="str">
        <f t="shared" si="4"/>
        <v>41-60</v>
      </c>
      <c r="D284">
        <v>53</v>
      </c>
      <c r="F284" t="s">
        <v>57</v>
      </c>
      <c r="G284" t="s">
        <v>49</v>
      </c>
      <c r="H284" t="s">
        <v>30</v>
      </c>
      <c r="I284">
        <v>39</v>
      </c>
      <c r="J284">
        <v>83</v>
      </c>
      <c r="K284">
        <v>6</v>
      </c>
      <c r="L284">
        <v>450.56</v>
      </c>
      <c r="M284">
        <v>39586.49</v>
      </c>
      <c r="N284">
        <v>0</v>
      </c>
      <c r="O284">
        <v>4428</v>
      </c>
      <c r="P284">
        <v>5</v>
      </c>
      <c r="Q284">
        <v>2</v>
      </c>
      <c r="R284">
        <v>3</v>
      </c>
      <c r="S284">
        <v>0.28000000000000003</v>
      </c>
      <c r="T284">
        <v>2</v>
      </c>
      <c r="U284" t="s">
        <v>42</v>
      </c>
      <c r="V284">
        <v>1</v>
      </c>
      <c r="W284">
        <v>4</v>
      </c>
      <c r="X284">
        <v>1243.1199999999999</v>
      </c>
      <c r="Y284">
        <v>7</v>
      </c>
      <c r="Z284">
        <v>3</v>
      </c>
      <c r="AA284" t="s">
        <v>32</v>
      </c>
      <c r="AB284">
        <v>19.399999999999999</v>
      </c>
      <c r="AC284">
        <v>0.28549999999999998</v>
      </c>
      <c r="AD284">
        <v>0</v>
      </c>
      <c r="AE284" t="s">
        <v>40</v>
      </c>
    </row>
    <row r="285" spans="1:31" x14ac:dyDescent="0.25">
      <c r="A285">
        <v>284</v>
      </c>
      <c r="B285" t="str">
        <f t="shared" si="4"/>
        <v>41-60</v>
      </c>
      <c r="D285">
        <v>44</v>
      </c>
      <c r="F285" t="s">
        <v>28</v>
      </c>
      <c r="G285" t="s">
        <v>43</v>
      </c>
      <c r="H285" t="s">
        <v>30</v>
      </c>
      <c r="I285">
        <v>22</v>
      </c>
      <c r="J285">
        <v>56</v>
      </c>
      <c r="K285">
        <v>5</v>
      </c>
      <c r="L285">
        <v>412.49</v>
      </c>
      <c r="M285">
        <v>20827.12</v>
      </c>
      <c r="N285">
        <v>0</v>
      </c>
      <c r="O285">
        <v>2540</v>
      </c>
      <c r="P285">
        <v>0</v>
      </c>
      <c r="Q285">
        <v>16.399999999999999</v>
      </c>
      <c r="R285">
        <v>2</v>
      </c>
      <c r="S285">
        <v>0.4</v>
      </c>
      <c r="T285">
        <v>4</v>
      </c>
      <c r="U285" t="s">
        <v>47</v>
      </c>
      <c r="V285">
        <v>2</v>
      </c>
      <c r="W285">
        <v>1</v>
      </c>
      <c r="X285">
        <v>644.20000000000005</v>
      </c>
      <c r="Y285">
        <v>39</v>
      </c>
      <c r="Z285">
        <v>4.0999999999999996</v>
      </c>
      <c r="AA285" t="s">
        <v>39</v>
      </c>
      <c r="AB285">
        <v>31.3</v>
      </c>
      <c r="AC285">
        <v>0.36330000000000001</v>
      </c>
      <c r="AD285">
        <v>0</v>
      </c>
      <c r="AE285" t="s">
        <v>40</v>
      </c>
    </row>
    <row r="286" spans="1:31" x14ac:dyDescent="0.25">
      <c r="A286">
        <v>285</v>
      </c>
      <c r="B286" t="str">
        <f t="shared" si="4"/>
        <v>41-60</v>
      </c>
      <c r="D286">
        <v>41</v>
      </c>
      <c r="F286" t="s">
        <v>28</v>
      </c>
      <c r="G286" t="s">
        <v>35</v>
      </c>
      <c r="H286" t="s">
        <v>36</v>
      </c>
      <c r="I286">
        <v>58</v>
      </c>
      <c r="J286">
        <v>165</v>
      </c>
      <c r="K286">
        <v>20</v>
      </c>
      <c r="L286">
        <v>301.45</v>
      </c>
      <c r="M286">
        <v>51412.37</v>
      </c>
      <c r="N286">
        <v>0</v>
      </c>
      <c r="O286">
        <v>4769</v>
      </c>
      <c r="P286">
        <v>7</v>
      </c>
      <c r="Q286">
        <v>13.2</v>
      </c>
      <c r="R286">
        <v>6</v>
      </c>
      <c r="S286">
        <v>0.19</v>
      </c>
      <c r="T286">
        <v>3</v>
      </c>
      <c r="U286" t="s">
        <v>42</v>
      </c>
      <c r="V286">
        <v>8</v>
      </c>
      <c r="W286">
        <v>7</v>
      </c>
      <c r="X286">
        <v>2626.93</v>
      </c>
      <c r="Y286">
        <v>17</v>
      </c>
      <c r="Z286">
        <v>3.3</v>
      </c>
      <c r="AA286" t="s">
        <v>51</v>
      </c>
      <c r="AB286">
        <v>39.4</v>
      </c>
      <c r="AC286">
        <v>0.42099999999999999</v>
      </c>
      <c r="AD286">
        <v>1</v>
      </c>
      <c r="AE286" t="s">
        <v>58</v>
      </c>
    </row>
    <row r="287" spans="1:31" x14ac:dyDescent="0.25">
      <c r="A287">
        <v>286</v>
      </c>
      <c r="B287" t="str">
        <f t="shared" si="4"/>
        <v>60+</v>
      </c>
      <c r="D287">
        <v>67</v>
      </c>
      <c r="F287" t="s">
        <v>28</v>
      </c>
      <c r="G287" t="s">
        <v>35</v>
      </c>
      <c r="H287" t="s">
        <v>44</v>
      </c>
      <c r="I287">
        <v>18</v>
      </c>
      <c r="J287">
        <v>31</v>
      </c>
      <c r="K287">
        <v>5</v>
      </c>
      <c r="L287">
        <v>534.30999999999995</v>
      </c>
      <c r="M287">
        <v>15327.47</v>
      </c>
      <c r="N287">
        <v>0</v>
      </c>
      <c r="O287">
        <v>1765</v>
      </c>
      <c r="P287">
        <v>2</v>
      </c>
      <c r="Q287">
        <v>6.3</v>
      </c>
      <c r="R287">
        <v>1</v>
      </c>
      <c r="S287">
        <v>0.38</v>
      </c>
      <c r="T287">
        <v>1</v>
      </c>
      <c r="U287" t="s">
        <v>47</v>
      </c>
      <c r="V287">
        <v>1</v>
      </c>
      <c r="W287">
        <v>1</v>
      </c>
      <c r="X287">
        <v>351.45</v>
      </c>
      <c r="Y287">
        <v>26</v>
      </c>
      <c r="Z287">
        <v>3.6</v>
      </c>
      <c r="AA287" t="s">
        <v>39</v>
      </c>
      <c r="AB287">
        <v>23.7</v>
      </c>
      <c r="AC287">
        <v>0.31230000000000002</v>
      </c>
      <c r="AD287">
        <v>0</v>
      </c>
      <c r="AE287" t="s">
        <v>40</v>
      </c>
    </row>
    <row r="288" spans="1:31" x14ac:dyDescent="0.25">
      <c r="A288">
        <v>287</v>
      </c>
      <c r="B288" t="str">
        <f t="shared" si="4"/>
        <v>26-40</v>
      </c>
      <c r="D288">
        <v>26</v>
      </c>
      <c r="F288" t="s">
        <v>34</v>
      </c>
      <c r="G288" t="s">
        <v>49</v>
      </c>
      <c r="H288" t="s">
        <v>36</v>
      </c>
      <c r="I288">
        <v>1</v>
      </c>
      <c r="J288">
        <v>1</v>
      </c>
      <c r="K288">
        <v>0</v>
      </c>
      <c r="L288">
        <v>459.72</v>
      </c>
      <c r="M288">
        <v>461.59</v>
      </c>
      <c r="N288">
        <v>0</v>
      </c>
      <c r="O288">
        <v>233</v>
      </c>
      <c r="P288">
        <v>0</v>
      </c>
      <c r="Q288">
        <v>19.2</v>
      </c>
      <c r="R288">
        <v>0</v>
      </c>
      <c r="S288">
        <v>0.38</v>
      </c>
      <c r="T288">
        <v>1</v>
      </c>
      <c r="U288" t="s">
        <v>46</v>
      </c>
      <c r="V288">
        <v>0</v>
      </c>
      <c r="W288">
        <v>0</v>
      </c>
      <c r="X288">
        <v>0</v>
      </c>
      <c r="Y288">
        <v>92</v>
      </c>
      <c r="Z288">
        <v>2.7</v>
      </c>
      <c r="AA288" t="s">
        <v>48</v>
      </c>
      <c r="AB288">
        <v>47</v>
      </c>
      <c r="AC288">
        <v>0.47739999999999999</v>
      </c>
      <c r="AD288">
        <v>1</v>
      </c>
      <c r="AE288" t="s">
        <v>59</v>
      </c>
    </row>
    <row r="289" spans="1:31" x14ac:dyDescent="0.25">
      <c r="A289">
        <v>288</v>
      </c>
      <c r="B289" t="str">
        <f t="shared" si="4"/>
        <v>41-60</v>
      </c>
      <c r="D289">
        <v>48</v>
      </c>
      <c r="F289" t="s">
        <v>34</v>
      </c>
      <c r="G289" t="s">
        <v>35</v>
      </c>
      <c r="H289" t="s">
        <v>41</v>
      </c>
      <c r="I289">
        <v>41</v>
      </c>
      <c r="J289">
        <v>52</v>
      </c>
      <c r="K289">
        <v>6</v>
      </c>
      <c r="L289">
        <v>601.17999999999995</v>
      </c>
      <c r="M289">
        <v>29536.35</v>
      </c>
      <c r="N289">
        <v>0</v>
      </c>
      <c r="O289">
        <v>3368</v>
      </c>
      <c r="P289">
        <v>4</v>
      </c>
      <c r="Q289">
        <v>8.6</v>
      </c>
      <c r="R289">
        <v>2</v>
      </c>
      <c r="S289">
        <v>0.28000000000000003</v>
      </c>
      <c r="T289">
        <v>3</v>
      </c>
      <c r="U289" t="s">
        <v>47</v>
      </c>
      <c r="V289">
        <v>1</v>
      </c>
      <c r="W289">
        <v>3</v>
      </c>
      <c r="X289">
        <v>1067.3599999999999</v>
      </c>
      <c r="Y289">
        <v>39</v>
      </c>
      <c r="Z289">
        <v>2.7</v>
      </c>
      <c r="AA289" t="s">
        <v>54</v>
      </c>
      <c r="AB289">
        <v>36.5</v>
      </c>
      <c r="AC289">
        <v>0.4002</v>
      </c>
      <c r="AD289">
        <v>0</v>
      </c>
      <c r="AE289" t="s">
        <v>40</v>
      </c>
    </row>
    <row r="290" spans="1:31" x14ac:dyDescent="0.25">
      <c r="A290">
        <v>289</v>
      </c>
      <c r="B290" t="str">
        <f t="shared" si="4"/>
        <v>41-60</v>
      </c>
      <c r="D290">
        <v>46</v>
      </c>
      <c r="F290" t="s">
        <v>28</v>
      </c>
      <c r="G290" t="s">
        <v>43</v>
      </c>
      <c r="H290" t="s">
        <v>30</v>
      </c>
      <c r="I290">
        <v>46</v>
      </c>
      <c r="J290">
        <v>83</v>
      </c>
      <c r="K290">
        <v>12</v>
      </c>
      <c r="L290">
        <v>683.53</v>
      </c>
      <c r="M290">
        <v>55046.32</v>
      </c>
      <c r="N290">
        <v>0</v>
      </c>
      <c r="O290">
        <v>5856</v>
      </c>
      <c r="P290">
        <v>6</v>
      </c>
      <c r="Q290">
        <v>19.8</v>
      </c>
      <c r="R290">
        <v>4</v>
      </c>
      <c r="S290">
        <v>0.51</v>
      </c>
      <c r="T290">
        <v>6</v>
      </c>
      <c r="U290" t="s">
        <v>42</v>
      </c>
      <c r="V290">
        <v>4</v>
      </c>
      <c r="W290">
        <v>0</v>
      </c>
      <c r="X290">
        <v>1064.32</v>
      </c>
      <c r="Y290">
        <v>23</v>
      </c>
      <c r="Z290">
        <v>1.8</v>
      </c>
      <c r="AA290" t="s">
        <v>39</v>
      </c>
      <c r="AB290">
        <v>40.700000000000003</v>
      </c>
      <c r="AC290">
        <v>0.43070000000000003</v>
      </c>
      <c r="AD290">
        <v>1</v>
      </c>
      <c r="AE290" t="s">
        <v>52</v>
      </c>
    </row>
    <row r="291" spans="1:31" x14ac:dyDescent="0.25">
      <c r="A291">
        <v>290</v>
      </c>
      <c r="B291" t="str">
        <f t="shared" si="4"/>
        <v>41-60</v>
      </c>
      <c r="D291">
        <v>43</v>
      </c>
      <c r="F291" t="s">
        <v>34</v>
      </c>
      <c r="G291" t="s">
        <v>29</v>
      </c>
      <c r="H291" t="s">
        <v>41</v>
      </c>
      <c r="I291">
        <v>55</v>
      </c>
      <c r="J291">
        <v>110</v>
      </c>
      <c r="K291">
        <v>8</v>
      </c>
      <c r="L291">
        <v>385.56</v>
      </c>
      <c r="M291">
        <v>41798.639999999999</v>
      </c>
      <c r="N291">
        <v>0</v>
      </c>
      <c r="O291">
        <v>4138</v>
      </c>
      <c r="P291">
        <v>5</v>
      </c>
      <c r="Q291">
        <v>26.1</v>
      </c>
      <c r="R291">
        <v>2</v>
      </c>
      <c r="S291">
        <v>0.39</v>
      </c>
      <c r="T291">
        <v>5</v>
      </c>
      <c r="U291" t="s">
        <v>46</v>
      </c>
      <c r="V291">
        <v>2</v>
      </c>
      <c r="W291">
        <v>4</v>
      </c>
      <c r="X291">
        <v>1134.1400000000001</v>
      </c>
      <c r="Y291">
        <v>30</v>
      </c>
      <c r="Z291">
        <v>2.6</v>
      </c>
      <c r="AA291" t="s">
        <v>51</v>
      </c>
      <c r="AB291">
        <v>31.9</v>
      </c>
      <c r="AC291">
        <v>0.36759999999999998</v>
      </c>
      <c r="AD291">
        <v>0</v>
      </c>
      <c r="AE291" t="s">
        <v>40</v>
      </c>
    </row>
    <row r="292" spans="1:31" x14ac:dyDescent="0.25">
      <c r="A292">
        <v>291</v>
      </c>
      <c r="B292" t="str">
        <f t="shared" si="4"/>
        <v>41-60</v>
      </c>
      <c r="D292">
        <v>60</v>
      </c>
      <c r="F292" t="s">
        <v>28</v>
      </c>
      <c r="G292" t="s">
        <v>43</v>
      </c>
      <c r="H292" t="s">
        <v>41</v>
      </c>
      <c r="I292">
        <v>16</v>
      </c>
      <c r="J292">
        <v>36</v>
      </c>
      <c r="K292">
        <v>6</v>
      </c>
      <c r="L292">
        <v>400.56</v>
      </c>
      <c r="M292">
        <v>13882.34</v>
      </c>
      <c r="N292">
        <v>1</v>
      </c>
      <c r="O292">
        <v>1575</v>
      </c>
      <c r="P292">
        <v>1</v>
      </c>
      <c r="Q292">
        <v>0</v>
      </c>
      <c r="R292">
        <v>2</v>
      </c>
      <c r="S292">
        <v>0.3</v>
      </c>
      <c r="T292">
        <v>2</v>
      </c>
      <c r="U292" t="s">
        <v>38</v>
      </c>
      <c r="V292">
        <v>1</v>
      </c>
      <c r="W292">
        <v>3</v>
      </c>
      <c r="X292">
        <v>526.33000000000004</v>
      </c>
      <c r="Y292">
        <v>25</v>
      </c>
      <c r="Z292">
        <v>3</v>
      </c>
      <c r="AA292" t="s">
        <v>39</v>
      </c>
      <c r="AB292">
        <v>23.3</v>
      </c>
      <c r="AC292">
        <v>0.30990000000000001</v>
      </c>
      <c r="AD292">
        <v>0</v>
      </c>
      <c r="AE292" t="s">
        <v>40</v>
      </c>
    </row>
    <row r="293" spans="1:31" x14ac:dyDescent="0.25">
      <c r="A293">
        <v>292</v>
      </c>
      <c r="B293" t="str">
        <f t="shared" si="4"/>
        <v>26-40</v>
      </c>
      <c r="D293">
        <v>32</v>
      </c>
      <c r="F293" t="s">
        <v>28</v>
      </c>
      <c r="G293" t="s">
        <v>35</v>
      </c>
      <c r="H293" t="s">
        <v>30</v>
      </c>
      <c r="I293">
        <v>49</v>
      </c>
      <c r="J293">
        <v>55</v>
      </c>
      <c r="K293">
        <v>10</v>
      </c>
      <c r="L293">
        <v>375.74</v>
      </c>
      <c r="M293">
        <v>20601.3</v>
      </c>
      <c r="N293">
        <v>0</v>
      </c>
      <c r="O293">
        <v>2599</v>
      </c>
      <c r="P293">
        <v>2</v>
      </c>
      <c r="Q293">
        <v>12.4</v>
      </c>
      <c r="R293">
        <v>1</v>
      </c>
      <c r="S293">
        <v>0.38</v>
      </c>
      <c r="T293">
        <v>3</v>
      </c>
      <c r="U293" t="s">
        <v>31</v>
      </c>
      <c r="V293">
        <v>1</v>
      </c>
      <c r="W293">
        <v>3</v>
      </c>
      <c r="X293">
        <v>1135.1500000000001</v>
      </c>
      <c r="Y293">
        <v>33</v>
      </c>
      <c r="Z293">
        <v>4</v>
      </c>
      <c r="AA293" t="s">
        <v>39</v>
      </c>
      <c r="AB293">
        <v>22.2</v>
      </c>
      <c r="AC293">
        <v>0.30280000000000001</v>
      </c>
      <c r="AD293">
        <v>0</v>
      </c>
      <c r="AE293" t="s">
        <v>40</v>
      </c>
    </row>
    <row r="294" spans="1:31" x14ac:dyDescent="0.25">
      <c r="A294">
        <v>293</v>
      </c>
      <c r="B294" t="str">
        <f t="shared" si="4"/>
        <v>60+</v>
      </c>
      <c r="D294">
        <v>68</v>
      </c>
      <c r="F294" t="s">
        <v>34</v>
      </c>
      <c r="G294" t="s">
        <v>43</v>
      </c>
      <c r="H294" t="s">
        <v>36</v>
      </c>
      <c r="I294">
        <v>59</v>
      </c>
      <c r="J294">
        <v>113</v>
      </c>
      <c r="K294">
        <v>6</v>
      </c>
      <c r="L294">
        <v>624.04</v>
      </c>
      <c r="M294">
        <v>70588.25</v>
      </c>
      <c r="N294">
        <v>0</v>
      </c>
      <c r="O294">
        <v>7748</v>
      </c>
      <c r="P294">
        <v>9</v>
      </c>
      <c r="Q294">
        <v>22.8</v>
      </c>
      <c r="R294">
        <v>5</v>
      </c>
      <c r="S294">
        <v>0.35</v>
      </c>
      <c r="T294">
        <v>2</v>
      </c>
      <c r="U294" t="s">
        <v>31</v>
      </c>
      <c r="V294">
        <v>2</v>
      </c>
      <c r="W294">
        <v>1</v>
      </c>
      <c r="X294">
        <v>693.23</v>
      </c>
      <c r="Y294">
        <v>31</v>
      </c>
      <c r="Z294">
        <v>2.1</v>
      </c>
      <c r="AA294" t="s">
        <v>39</v>
      </c>
      <c r="AB294">
        <v>33.4</v>
      </c>
      <c r="AC294">
        <v>0.37769999999999998</v>
      </c>
      <c r="AD294">
        <v>0</v>
      </c>
      <c r="AE294" t="s">
        <v>40</v>
      </c>
    </row>
    <row r="295" spans="1:31" x14ac:dyDescent="0.25">
      <c r="A295">
        <v>294</v>
      </c>
      <c r="B295" t="str">
        <f t="shared" si="4"/>
        <v>26-40</v>
      </c>
      <c r="D295">
        <v>35</v>
      </c>
      <c r="F295" t="s">
        <v>34</v>
      </c>
      <c r="G295" t="s">
        <v>45</v>
      </c>
      <c r="H295" t="s">
        <v>44</v>
      </c>
      <c r="I295">
        <v>36</v>
      </c>
      <c r="J295">
        <v>35</v>
      </c>
      <c r="K295">
        <v>3</v>
      </c>
      <c r="L295">
        <v>285.14</v>
      </c>
      <c r="M295">
        <v>9635.7999999999993</v>
      </c>
      <c r="N295">
        <v>1</v>
      </c>
      <c r="O295">
        <v>1196</v>
      </c>
      <c r="P295">
        <v>0</v>
      </c>
      <c r="Q295">
        <v>5.7</v>
      </c>
      <c r="R295">
        <v>0</v>
      </c>
      <c r="S295">
        <v>0.17</v>
      </c>
      <c r="T295">
        <v>0</v>
      </c>
      <c r="U295" t="s">
        <v>37</v>
      </c>
      <c r="V295">
        <v>2</v>
      </c>
      <c r="W295">
        <v>2</v>
      </c>
      <c r="X295">
        <v>857.67</v>
      </c>
      <c r="Y295">
        <v>50</v>
      </c>
      <c r="Z295">
        <v>4.0999999999999996</v>
      </c>
      <c r="AA295" t="s">
        <v>39</v>
      </c>
      <c r="AB295">
        <v>20.3</v>
      </c>
      <c r="AC295">
        <v>0.29060000000000002</v>
      </c>
      <c r="AD295">
        <v>0</v>
      </c>
      <c r="AE295" t="s">
        <v>40</v>
      </c>
    </row>
    <row r="296" spans="1:31" x14ac:dyDescent="0.25">
      <c r="A296">
        <v>295</v>
      </c>
      <c r="B296" t="str">
        <f t="shared" si="4"/>
        <v>41-60</v>
      </c>
      <c r="D296">
        <v>46</v>
      </c>
      <c r="F296" t="s">
        <v>34</v>
      </c>
      <c r="G296" t="s">
        <v>49</v>
      </c>
      <c r="H296" t="s">
        <v>41</v>
      </c>
      <c r="I296">
        <v>15</v>
      </c>
      <c r="J296">
        <v>25</v>
      </c>
      <c r="K296">
        <v>1</v>
      </c>
      <c r="L296">
        <v>491.25</v>
      </c>
      <c r="M296">
        <v>11571.41</v>
      </c>
      <c r="N296">
        <v>0</v>
      </c>
      <c r="O296">
        <v>1554</v>
      </c>
      <c r="P296">
        <v>0</v>
      </c>
      <c r="Q296">
        <v>0</v>
      </c>
      <c r="R296">
        <v>1</v>
      </c>
      <c r="S296">
        <v>0.65</v>
      </c>
      <c r="T296">
        <v>3</v>
      </c>
      <c r="U296" t="s">
        <v>31</v>
      </c>
      <c r="V296">
        <v>1</v>
      </c>
      <c r="W296">
        <v>1</v>
      </c>
      <c r="X296">
        <v>581.29999999999995</v>
      </c>
      <c r="Y296">
        <v>22</v>
      </c>
      <c r="Z296">
        <v>5</v>
      </c>
      <c r="AA296" t="s">
        <v>54</v>
      </c>
      <c r="AB296">
        <v>22</v>
      </c>
      <c r="AC296">
        <v>0.30159999999999998</v>
      </c>
      <c r="AD296">
        <v>0</v>
      </c>
      <c r="AE296" t="s">
        <v>40</v>
      </c>
    </row>
    <row r="297" spans="1:31" x14ac:dyDescent="0.25">
      <c r="A297">
        <v>296</v>
      </c>
      <c r="B297" t="str">
        <f t="shared" si="4"/>
        <v>41-60</v>
      </c>
      <c r="D297">
        <v>45</v>
      </c>
      <c r="F297" t="s">
        <v>34</v>
      </c>
      <c r="G297" t="s">
        <v>35</v>
      </c>
      <c r="H297" t="s">
        <v>30</v>
      </c>
      <c r="I297">
        <v>32</v>
      </c>
      <c r="J297">
        <v>93</v>
      </c>
      <c r="K297">
        <v>4</v>
      </c>
      <c r="L297">
        <v>271.8</v>
      </c>
      <c r="M297">
        <v>23218.38</v>
      </c>
      <c r="N297">
        <v>0</v>
      </c>
      <c r="O297">
        <v>2514</v>
      </c>
      <c r="P297">
        <v>1</v>
      </c>
      <c r="Q297">
        <v>7.7</v>
      </c>
      <c r="R297">
        <v>5</v>
      </c>
      <c r="S297">
        <v>0.56000000000000005</v>
      </c>
      <c r="T297">
        <v>4</v>
      </c>
      <c r="U297" t="s">
        <v>42</v>
      </c>
      <c r="V297">
        <v>5</v>
      </c>
      <c r="W297">
        <v>2</v>
      </c>
      <c r="X297">
        <v>1608.7</v>
      </c>
      <c r="Y297">
        <v>36</v>
      </c>
      <c r="Z297">
        <v>3.9</v>
      </c>
      <c r="AA297" t="s">
        <v>39</v>
      </c>
      <c r="AB297">
        <v>35.799999999999997</v>
      </c>
      <c r="AC297">
        <v>0.39529999999999998</v>
      </c>
      <c r="AD297">
        <v>0</v>
      </c>
      <c r="AE297" t="s">
        <v>40</v>
      </c>
    </row>
    <row r="298" spans="1:31" x14ac:dyDescent="0.25">
      <c r="A298">
        <v>297</v>
      </c>
      <c r="B298" t="str">
        <f t="shared" si="4"/>
        <v>60+</v>
      </c>
      <c r="D298">
        <v>63</v>
      </c>
      <c r="F298" t="s">
        <v>57</v>
      </c>
      <c r="G298" t="s">
        <v>35</v>
      </c>
      <c r="H298" t="s">
        <v>30</v>
      </c>
      <c r="I298">
        <v>40</v>
      </c>
      <c r="J298">
        <v>65</v>
      </c>
      <c r="K298">
        <v>8</v>
      </c>
      <c r="L298">
        <v>626.72</v>
      </c>
      <c r="M298">
        <v>42059.69</v>
      </c>
      <c r="N298">
        <v>0</v>
      </c>
      <c r="O298">
        <v>4156</v>
      </c>
      <c r="P298">
        <v>5</v>
      </c>
      <c r="Q298">
        <v>29.3</v>
      </c>
      <c r="R298">
        <v>1</v>
      </c>
      <c r="S298">
        <v>0.76</v>
      </c>
      <c r="T298">
        <v>1</v>
      </c>
      <c r="U298" t="s">
        <v>46</v>
      </c>
      <c r="V298">
        <v>2</v>
      </c>
      <c r="W298">
        <v>5</v>
      </c>
      <c r="X298">
        <v>1565.75</v>
      </c>
      <c r="Y298">
        <v>37</v>
      </c>
      <c r="Z298">
        <v>3.3</v>
      </c>
      <c r="AA298" t="s">
        <v>39</v>
      </c>
      <c r="AB298">
        <v>33</v>
      </c>
      <c r="AC298">
        <v>0.3755</v>
      </c>
      <c r="AD298">
        <v>0</v>
      </c>
      <c r="AE298" t="s">
        <v>40</v>
      </c>
    </row>
    <row r="299" spans="1:31" x14ac:dyDescent="0.25">
      <c r="A299">
        <v>298</v>
      </c>
      <c r="B299" t="str">
        <f t="shared" si="4"/>
        <v>41-60</v>
      </c>
      <c r="D299">
        <v>41</v>
      </c>
      <c r="F299" t="s">
        <v>28</v>
      </c>
      <c r="G299" t="s">
        <v>35</v>
      </c>
      <c r="H299" t="s">
        <v>44</v>
      </c>
      <c r="I299">
        <v>51</v>
      </c>
      <c r="J299">
        <v>56</v>
      </c>
      <c r="K299">
        <v>4</v>
      </c>
      <c r="L299">
        <v>537.48</v>
      </c>
      <c r="M299">
        <v>29538.63</v>
      </c>
      <c r="N299">
        <v>0</v>
      </c>
      <c r="O299">
        <v>3237</v>
      </c>
      <c r="P299">
        <v>3</v>
      </c>
      <c r="Q299">
        <v>2.8</v>
      </c>
      <c r="R299">
        <v>3</v>
      </c>
      <c r="S299">
        <v>0.35</v>
      </c>
      <c r="T299">
        <v>1</v>
      </c>
      <c r="U299" t="s">
        <v>42</v>
      </c>
      <c r="V299">
        <v>2</v>
      </c>
      <c r="W299">
        <v>3</v>
      </c>
      <c r="X299">
        <v>708.92</v>
      </c>
      <c r="Y299">
        <v>88</v>
      </c>
      <c r="Z299">
        <v>3.1</v>
      </c>
      <c r="AA299" t="s">
        <v>51</v>
      </c>
      <c r="AB299">
        <v>38.700000000000003</v>
      </c>
      <c r="AC299">
        <v>0.4163</v>
      </c>
      <c r="AD299">
        <v>1</v>
      </c>
      <c r="AE299" t="s">
        <v>60</v>
      </c>
    </row>
    <row r="300" spans="1:31" x14ac:dyDescent="0.25">
      <c r="A300">
        <v>299</v>
      </c>
      <c r="B300" t="str">
        <f t="shared" si="4"/>
        <v>26-40</v>
      </c>
      <c r="D300">
        <v>33</v>
      </c>
      <c r="F300" t="s">
        <v>28</v>
      </c>
      <c r="G300" t="s">
        <v>35</v>
      </c>
      <c r="H300" t="s">
        <v>44</v>
      </c>
      <c r="I300">
        <v>29</v>
      </c>
      <c r="J300">
        <v>60</v>
      </c>
      <c r="K300">
        <v>4</v>
      </c>
      <c r="L300">
        <v>374.24</v>
      </c>
      <c r="M300">
        <v>23655.72</v>
      </c>
      <c r="N300">
        <v>0</v>
      </c>
      <c r="O300">
        <v>2698</v>
      </c>
      <c r="P300">
        <v>4</v>
      </c>
      <c r="Q300">
        <v>16.600000000000001</v>
      </c>
      <c r="R300">
        <v>2</v>
      </c>
      <c r="S300">
        <v>0.6</v>
      </c>
      <c r="T300">
        <v>3</v>
      </c>
      <c r="U300" t="s">
        <v>46</v>
      </c>
      <c r="V300">
        <v>2</v>
      </c>
      <c r="W300">
        <v>4</v>
      </c>
      <c r="X300">
        <v>1111.6099999999999</v>
      </c>
      <c r="Y300">
        <v>46</v>
      </c>
      <c r="Z300">
        <v>4.5999999999999996</v>
      </c>
      <c r="AA300" t="s">
        <v>39</v>
      </c>
      <c r="AB300">
        <v>36.4</v>
      </c>
      <c r="AC300">
        <v>0.39910000000000001</v>
      </c>
      <c r="AD300">
        <v>0</v>
      </c>
      <c r="AE300" t="s">
        <v>40</v>
      </c>
    </row>
    <row r="301" spans="1:31" x14ac:dyDescent="0.25">
      <c r="A301">
        <v>300</v>
      </c>
      <c r="B301" t="str">
        <f t="shared" si="4"/>
        <v>18-25</v>
      </c>
      <c r="D301">
        <v>19</v>
      </c>
      <c r="F301" t="s">
        <v>28</v>
      </c>
      <c r="G301" t="s">
        <v>49</v>
      </c>
      <c r="H301" t="s">
        <v>30</v>
      </c>
      <c r="I301">
        <v>57</v>
      </c>
      <c r="J301">
        <v>143</v>
      </c>
      <c r="K301">
        <v>13</v>
      </c>
      <c r="L301">
        <v>666.13</v>
      </c>
      <c r="M301">
        <v>90821.97</v>
      </c>
      <c r="N301">
        <v>1</v>
      </c>
      <c r="O301">
        <v>9563</v>
      </c>
      <c r="P301">
        <v>6</v>
      </c>
      <c r="Q301">
        <v>7.7</v>
      </c>
      <c r="R301">
        <v>3</v>
      </c>
      <c r="S301">
        <v>0.25</v>
      </c>
      <c r="T301">
        <v>4</v>
      </c>
      <c r="U301" t="s">
        <v>42</v>
      </c>
      <c r="V301">
        <v>4</v>
      </c>
      <c r="W301">
        <v>2</v>
      </c>
      <c r="X301">
        <v>1034.17</v>
      </c>
      <c r="Y301">
        <v>69</v>
      </c>
      <c r="Z301">
        <v>3.6</v>
      </c>
      <c r="AA301" t="s">
        <v>39</v>
      </c>
      <c r="AB301">
        <v>39.299999999999997</v>
      </c>
      <c r="AC301">
        <v>0.42070000000000002</v>
      </c>
      <c r="AD301">
        <v>1</v>
      </c>
      <c r="AE301" t="s">
        <v>60</v>
      </c>
    </row>
    <row r="302" spans="1:31" x14ac:dyDescent="0.25">
      <c r="A302">
        <v>301</v>
      </c>
      <c r="B302" t="str">
        <f t="shared" si="4"/>
        <v>26-40</v>
      </c>
      <c r="D302">
        <v>37</v>
      </c>
      <c r="F302" t="s">
        <v>34</v>
      </c>
      <c r="G302" t="s">
        <v>35</v>
      </c>
      <c r="H302" t="s">
        <v>41</v>
      </c>
      <c r="I302">
        <v>18</v>
      </c>
      <c r="J302">
        <v>21</v>
      </c>
      <c r="K302">
        <v>3</v>
      </c>
      <c r="L302">
        <v>354.23</v>
      </c>
      <c r="M302">
        <v>7488.19</v>
      </c>
      <c r="N302">
        <v>0</v>
      </c>
      <c r="O302">
        <v>1081</v>
      </c>
      <c r="P302">
        <v>1</v>
      </c>
      <c r="Q302">
        <v>23</v>
      </c>
      <c r="R302">
        <v>1</v>
      </c>
      <c r="S302">
        <v>0.72</v>
      </c>
      <c r="T302">
        <v>0</v>
      </c>
      <c r="U302" t="s">
        <v>37</v>
      </c>
      <c r="V302">
        <v>1</v>
      </c>
      <c r="W302">
        <v>2</v>
      </c>
      <c r="X302">
        <v>596.22</v>
      </c>
      <c r="Y302">
        <v>41</v>
      </c>
      <c r="Z302">
        <v>2.2999999999999998</v>
      </c>
      <c r="AA302" t="s">
        <v>54</v>
      </c>
      <c r="AB302">
        <v>27.4</v>
      </c>
      <c r="AC302">
        <v>0.33700000000000002</v>
      </c>
      <c r="AD302">
        <v>0</v>
      </c>
      <c r="AE302" t="s">
        <v>40</v>
      </c>
    </row>
    <row r="303" spans="1:31" x14ac:dyDescent="0.25">
      <c r="A303">
        <v>302</v>
      </c>
      <c r="B303" t="str">
        <f t="shared" si="4"/>
        <v>60+</v>
      </c>
      <c r="D303">
        <v>61</v>
      </c>
      <c r="F303" t="s">
        <v>34</v>
      </c>
      <c r="G303" t="s">
        <v>35</v>
      </c>
      <c r="H303" t="s">
        <v>44</v>
      </c>
      <c r="I303">
        <v>47</v>
      </c>
      <c r="J303">
        <v>34</v>
      </c>
      <c r="K303">
        <v>2</v>
      </c>
      <c r="L303">
        <v>464.68</v>
      </c>
      <c r="M303">
        <v>15462.59</v>
      </c>
      <c r="N303">
        <v>1</v>
      </c>
      <c r="O303">
        <v>1895</v>
      </c>
      <c r="P303">
        <v>2</v>
      </c>
      <c r="Q303">
        <v>10.1</v>
      </c>
      <c r="R303">
        <v>1</v>
      </c>
      <c r="S303">
        <v>0.17</v>
      </c>
      <c r="T303">
        <v>4</v>
      </c>
      <c r="U303" t="s">
        <v>38</v>
      </c>
      <c r="V303">
        <v>1</v>
      </c>
      <c r="W303">
        <v>1</v>
      </c>
      <c r="X303">
        <v>270.83999999999997</v>
      </c>
      <c r="Y303">
        <v>48</v>
      </c>
      <c r="Z303">
        <v>4.9000000000000004</v>
      </c>
      <c r="AA303" t="s">
        <v>39</v>
      </c>
      <c r="AB303">
        <v>25.5</v>
      </c>
      <c r="AC303">
        <v>0.3241</v>
      </c>
      <c r="AD303">
        <v>0</v>
      </c>
      <c r="AE303" t="s">
        <v>40</v>
      </c>
    </row>
    <row r="304" spans="1:31" x14ac:dyDescent="0.25">
      <c r="A304">
        <v>303</v>
      </c>
      <c r="B304" t="str">
        <f t="shared" si="4"/>
        <v>18-25</v>
      </c>
      <c r="D304">
        <v>18</v>
      </c>
      <c r="F304" t="s">
        <v>34</v>
      </c>
      <c r="G304" t="s">
        <v>43</v>
      </c>
      <c r="H304" t="s">
        <v>41</v>
      </c>
      <c r="I304">
        <v>43</v>
      </c>
      <c r="J304">
        <v>49</v>
      </c>
      <c r="K304">
        <v>6</v>
      </c>
      <c r="L304">
        <v>185.66</v>
      </c>
      <c r="M304">
        <v>8621.5400000000009</v>
      </c>
      <c r="N304">
        <v>0</v>
      </c>
      <c r="O304">
        <v>1279</v>
      </c>
      <c r="P304">
        <v>1</v>
      </c>
      <c r="Q304">
        <v>0</v>
      </c>
      <c r="R304">
        <v>0</v>
      </c>
      <c r="S304">
        <v>0.34</v>
      </c>
      <c r="T304">
        <v>1</v>
      </c>
      <c r="U304" t="s">
        <v>38</v>
      </c>
      <c r="V304">
        <v>0</v>
      </c>
      <c r="W304">
        <v>4</v>
      </c>
      <c r="X304">
        <v>1056.0899999999999</v>
      </c>
      <c r="Y304">
        <v>14</v>
      </c>
      <c r="Z304">
        <v>3.4</v>
      </c>
      <c r="AA304" t="s">
        <v>39</v>
      </c>
      <c r="AB304">
        <v>9.1</v>
      </c>
      <c r="AC304">
        <v>0.2268</v>
      </c>
      <c r="AD304">
        <v>0</v>
      </c>
      <c r="AE304" t="s">
        <v>40</v>
      </c>
    </row>
    <row r="305" spans="1:31" x14ac:dyDescent="0.25">
      <c r="A305">
        <v>304</v>
      </c>
      <c r="B305" t="str">
        <f t="shared" si="4"/>
        <v>60+</v>
      </c>
      <c r="D305">
        <v>65</v>
      </c>
      <c r="F305" t="s">
        <v>28</v>
      </c>
      <c r="G305" t="s">
        <v>29</v>
      </c>
      <c r="H305" t="s">
        <v>30</v>
      </c>
      <c r="I305">
        <v>40</v>
      </c>
      <c r="J305">
        <v>58</v>
      </c>
      <c r="K305">
        <v>10</v>
      </c>
      <c r="L305">
        <v>525.24</v>
      </c>
      <c r="M305">
        <v>29896.02</v>
      </c>
      <c r="N305">
        <v>1</v>
      </c>
      <c r="O305">
        <v>3703</v>
      </c>
      <c r="P305">
        <v>0</v>
      </c>
      <c r="Q305">
        <v>8.5</v>
      </c>
      <c r="R305">
        <v>3</v>
      </c>
      <c r="S305">
        <v>0.47</v>
      </c>
      <c r="T305">
        <v>4</v>
      </c>
      <c r="U305" t="s">
        <v>31</v>
      </c>
      <c r="V305">
        <v>3</v>
      </c>
      <c r="W305">
        <v>2</v>
      </c>
      <c r="X305">
        <v>1116.8499999999999</v>
      </c>
      <c r="Y305">
        <v>19</v>
      </c>
      <c r="Z305">
        <v>3.3</v>
      </c>
      <c r="AA305" t="s">
        <v>39</v>
      </c>
      <c r="AB305">
        <v>25.4</v>
      </c>
      <c r="AC305">
        <v>0.3236</v>
      </c>
      <c r="AD305">
        <v>0</v>
      </c>
      <c r="AE305" t="s">
        <v>40</v>
      </c>
    </row>
    <row r="306" spans="1:31" x14ac:dyDescent="0.25">
      <c r="A306">
        <v>305</v>
      </c>
      <c r="B306" t="str">
        <f t="shared" si="4"/>
        <v>41-60</v>
      </c>
      <c r="D306">
        <v>46</v>
      </c>
      <c r="F306" t="s">
        <v>28</v>
      </c>
      <c r="G306" t="s">
        <v>35</v>
      </c>
      <c r="H306" t="s">
        <v>53</v>
      </c>
      <c r="I306">
        <v>40</v>
      </c>
      <c r="J306">
        <v>121</v>
      </c>
      <c r="K306">
        <v>4</v>
      </c>
      <c r="L306">
        <v>407.41</v>
      </c>
      <c r="M306">
        <v>48331.02</v>
      </c>
      <c r="N306">
        <v>0</v>
      </c>
      <c r="O306">
        <v>4917</v>
      </c>
      <c r="P306">
        <v>2</v>
      </c>
      <c r="Q306">
        <v>0</v>
      </c>
      <c r="R306">
        <v>5</v>
      </c>
      <c r="S306">
        <v>0.25</v>
      </c>
      <c r="T306">
        <v>5</v>
      </c>
      <c r="U306" t="s">
        <v>47</v>
      </c>
      <c r="V306">
        <v>3</v>
      </c>
      <c r="W306">
        <v>9</v>
      </c>
      <c r="X306">
        <v>1790.68</v>
      </c>
      <c r="Y306">
        <v>12</v>
      </c>
      <c r="Z306">
        <v>3.5</v>
      </c>
      <c r="AA306" t="s">
        <v>39</v>
      </c>
      <c r="AB306">
        <v>25.9</v>
      </c>
      <c r="AC306">
        <v>0.3266</v>
      </c>
      <c r="AD306">
        <v>0</v>
      </c>
      <c r="AE306" t="s">
        <v>40</v>
      </c>
    </row>
    <row r="307" spans="1:31" x14ac:dyDescent="0.25">
      <c r="A307">
        <v>306</v>
      </c>
      <c r="B307" t="str">
        <f t="shared" si="4"/>
        <v>18-25</v>
      </c>
      <c r="D307">
        <v>25</v>
      </c>
      <c r="F307" t="s">
        <v>34</v>
      </c>
      <c r="G307" t="s">
        <v>43</v>
      </c>
      <c r="H307" t="s">
        <v>30</v>
      </c>
      <c r="I307">
        <v>48</v>
      </c>
      <c r="J307">
        <v>32</v>
      </c>
      <c r="K307">
        <v>2</v>
      </c>
      <c r="L307">
        <v>423.15</v>
      </c>
      <c r="M307">
        <v>14609.94</v>
      </c>
      <c r="N307">
        <v>0</v>
      </c>
      <c r="O307">
        <v>1837</v>
      </c>
      <c r="P307">
        <v>1</v>
      </c>
      <c r="Q307">
        <v>8.1</v>
      </c>
      <c r="R307">
        <v>2</v>
      </c>
      <c r="S307">
        <v>0.56000000000000005</v>
      </c>
      <c r="T307">
        <v>1</v>
      </c>
      <c r="U307" t="s">
        <v>47</v>
      </c>
      <c r="V307">
        <v>1</v>
      </c>
      <c r="W307">
        <v>2</v>
      </c>
      <c r="X307">
        <v>126.43</v>
      </c>
      <c r="Y307">
        <v>91</v>
      </c>
      <c r="Z307">
        <v>4</v>
      </c>
      <c r="AA307" t="s">
        <v>39</v>
      </c>
      <c r="AB307">
        <v>37.9</v>
      </c>
      <c r="AC307">
        <v>0.41010000000000002</v>
      </c>
      <c r="AD307">
        <v>1</v>
      </c>
      <c r="AE307" t="s">
        <v>56</v>
      </c>
    </row>
    <row r="308" spans="1:31" x14ac:dyDescent="0.25">
      <c r="A308">
        <v>307</v>
      </c>
      <c r="B308" t="str">
        <f t="shared" si="4"/>
        <v>26-40</v>
      </c>
      <c r="D308">
        <v>34</v>
      </c>
      <c r="F308" t="s">
        <v>57</v>
      </c>
      <c r="G308" t="s">
        <v>29</v>
      </c>
      <c r="H308" t="s">
        <v>36</v>
      </c>
      <c r="I308">
        <v>5</v>
      </c>
      <c r="J308">
        <v>2</v>
      </c>
      <c r="K308">
        <v>0</v>
      </c>
      <c r="L308">
        <v>334.3</v>
      </c>
      <c r="M308">
        <v>697.23</v>
      </c>
      <c r="N308">
        <v>0</v>
      </c>
      <c r="O308">
        <v>291</v>
      </c>
      <c r="P308">
        <v>0</v>
      </c>
      <c r="Q308">
        <v>12.5</v>
      </c>
      <c r="R308">
        <v>0</v>
      </c>
      <c r="S308">
        <v>0.49</v>
      </c>
      <c r="T308">
        <v>0</v>
      </c>
      <c r="U308" t="s">
        <v>37</v>
      </c>
      <c r="V308">
        <v>0</v>
      </c>
      <c r="W308">
        <v>0</v>
      </c>
      <c r="X308">
        <v>0</v>
      </c>
      <c r="Y308">
        <v>50</v>
      </c>
      <c r="Z308">
        <v>2.2000000000000002</v>
      </c>
      <c r="AA308" t="s">
        <v>51</v>
      </c>
      <c r="AB308">
        <v>27.9</v>
      </c>
      <c r="AC308">
        <v>0.33989999999999998</v>
      </c>
      <c r="AD308">
        <v>0</v>
      </c>
      <c r="AE308" t="s">
        <v>40</v>
      </c>
    </row>
    <row r="309" spans="1:31" x14ac:dyDescent="0.25">
      <c r="A309">
        <v>308</v>
      </c>
      <c r="B309" t="str">
        <f t="shared" si="4"/>
        <v>41-60</v>
      </c>
      <c r="D309">
        <v>47</v>
      </c>
      <c r="F309" t="s">
        <v>28</v>
      </c>
      <c r="G309" t="s">
        <v>43</v>
      </c>
      <c r="H309" t="s">
        <v>30</v>
      </c>
      <c r="I309">
        <v>29</v>
      </c>
      <c r="J309">
        <v>59</v>
      </c>
      <c r="K309">
        <v>4</v>
      </c>
      <c r="L309">
        <v>317.72000000000003</v>
      </c>
      <c r="M309">
        <v>19277.47</v>
      </c>
      <c r="N309">
        <v>0</v>
      </c>
      <c r="O309">
        <v>1985</v>
      </c>
      <c r="P309">
        <v>1</v>
      </c>
      <c r="Q309">
        <v>9.1999999999999993</v>
      </c>
      <c r="R309">
        <v>3</v>
      </c>
      <c r="S309">
        <v>0.4</v>
      </c>
      <c r="T309">
        <v>4</v>
      </c>
      <c r="U309" t="s">
        <v>31</v>
      </c>
      <c r="V309">
        <v>0</v>
      </c>
      <c r="W309">
        <v>2</v>
      </c>
      <c r="X309">
        <v>378.62</v>
      </c>
      <c r="Y309">
        <v>14</v>
      </c>
      <c r="Z309">
        <v>3.7</v>
      </c>
      <c r="AA309" t="s">
        <v>51</v>
      </c>
      <c r="AB309">
        <v>20.7</v>
      </c>
      <c r="AC309">
        <v>0.29330000000000001</v>
      </c>
      <c r="AD309">
        <v>0</v>
      </c>
      <c r="AE309" t="s">
        <v>40</v>
      </c>
    </row>
    <row r="310" spans="1:31" x14ac:dyDescent="0.25">
      <c r="A310">
        <v>309</v>
      </c>
      <c r="B310" t="str">
        <f t="shared" si="4"/>
        <v>26-40</v>
      </c>
      <c r="D310">
        <v>34</v>
      </c>
      <c r="F310" t="s">
        <v>28</v>
      </c>
      <c r="G310" t="s">
        <v>43</v>
      </c>
      <c r="H310" t="s">
        <v>41</v>
      </c>
      <c r="I310">
        <v>57</v>
      </c>
      <c r="J310">
        <v>70</v>
      </c>
      <c r="K310">
        <v>13</v>
      </c>
      <c r="L310">
        <v>384.37</v>
      </c>
      <c r="M310">
        <v>27280.87</v>
      </c>
      <c r="N310">
        <v>0</v>
      </c>
      <c r="O310">
        <v>3345</v>
      </c>
      <c r="P310">
        <v>3</v>
      </c>
      <c r="Q310">
        <v>15.1</v>
      </c>
      <c r="R310">
        <v>0</v>
      </c>
      <c r="S310">
        <v>0.38</v>
      </c>
      <c r="T310">
        <v>2</v>
      </c>
      <c r="U310" t="s">
        <v>31</v>
      </c>
      <c r="V310">
        <v>2</v>
      </c>
      <c r="W310">
        <v>1</v>
      </c>
      <c r="X310">
        <v>982.78</v>
      </c>
      <c r="Y310">
        <v>32</v>
      </c>
      <c r="Z310">
        <v>3.7</v>
      </c>
      <c r="AA310" t="s">
        <v>39</v>
      </c>
      <c r="AB310">
        <v>21.4</v>
      </c>
      <c r="AC310">
        <v>0.29749999999999999</v>
      </c>
      <c r="AD310">
        <v>0</v>
      </c>
      <c r="AE310" t="s">
        <v>40</v>
      </c>
    </row>
    <row r="311" spans="1:31" x14ac:dyDescent="0.25">
      <c r="A311">
        <v>310</v>
      </c>
      <c r="B311" t="str">
        <f t="shared" si="4"/>
        <v>18-25</v>
      </c>
      <c r="D311">
        <v>23</v>
      </c>
      <c r="F311" t="s">
        <v>28</v>
      </c>
      <c r="G311" t="s">
        <v>29</v>
      </c>
      <c r="H311" t="s">
        <v>53</v>
      </c>
      <c r="I311">
        <v>25</v>
      </c>
      <c r="J311">
        <v>25</v>
      </c>
      <c r="K311">
        <v>1</v>
      </c>
      <c r="L311">
        <v>604.63</v>
      </c>
      <c r="M311">
        <v>14941.54</v>
      </c>
      <c r="N311">
        <v>0</v>
      </c>
      <c r="O311">
        <v>1820</v>
      </c>
      <c r="P311">
        <v>0</v>
      </c>
      <c r="Q311">
        <v>24.1</v>
      </c>
      <c r="R311">
        <v>1</v>
      </c>
      <c r="S311">
        <v>0.28000000000000003</v>
      </c>
      <c r="T311">
        <v>2</v>
      </c>
      <c r="U311" t="s">
        <v>46</v>
      </c>
      <c r="V311">
        <v>1</v>
      </c>
      <c r="W311">
        <v>1</v>
      </c>
      <c r="X311">
        <v>286.83</v>
      </c>
      <c r="Y311">
        <v>19</v>
      </c>
      <c r="Z311">
        <v>3.1</v>
      </c>
      <c r="AA311" t="s">
        <v>39</v>
      </c>
      <c r="AB311">
        <v>18.7</v>
      </c>
      <c r="AC311">
        <v>0.28120000000000001</v>
      </c>
      <c r="AD311">
        <v>0</v>
      </c>
      <c r="AE311" t="s">
        <v>40</v>
      </c>
    </row>
    <row r="312" spans="1:31" x14ac:dyDescent="0.25">
      <c r="A312">
        <v>311</v>
      </c>
      <c r="B312" t="str">
        <f t="shared" si="4"/>
        <v>41-60</v>
      </c>
      <c r="D312">
        <v>53</v>
      </c>
      <c r="F312" t="s">
        <v>28</v>
      </c>
      <c r="G312" t="s">
        <v>45</v>
      </c>
      <c r="H312" t="s">
        <v>44</v>
      </c>
      <c r="I312">
        <v>7</v>
      </c>
      <c r="J312">
        <v>16</v>
      </c>
      <c r="K312">
        <v>1</v>
      </c>
      <c r="L312">
        <v>499.09</v>
      </c>
      <c r="M312">
        <v>8747.2800000000007</v>
      </c>
      <c r="N312">
        <v>0</v>
      </c>
      <c r="O312">
        <v>1050</v>
      </c>
      <c r="P312">
        <v>1</v>
      </c>
      <c r="Q312">
        <v>3.4</v>
      </c>
      <c r="R312">
        <v>1</v>
      </c>
      <c r="S312">
        <v>0.27</v>
      </c>
      <c r="T312">
        <v>2</v>
      </c>
      <c r="U312" t="s">
        <v>31</v>
      </c>
      <c r="V312">
        <v>0</v>
      </c>
      <c r="W312">
        <v>1</v>
      </c>
      <c r="X312">
        <v>209.53</v>
      </c>
      <c r="Y312">
        <v>22</v>
      </c>
      <c r="Z312">
        <v>3.1</v>
      </c>
      <c r="AA312" t="s">
        <v>39</v>
      </c>
      <c r="AB312">
        <v>22.4</v>
      </c>
      <c r="AC312">
        <v>0.30399999999999999</v>
      </c>
      <c r="AD312">
        <v>0</v>
      </c>
      <c r="AE312" t="s">
        <v>40</v>
      </c>
    </row>
    <row r="313" spans="1:31" x14ac:dyDescent="0.25">
      <c r="A313">
        <v>312</v>
      </c>
      <c r="B313" t="str">
        <f t="shared" si="4"/>
        <v>41-60</v>
      </c>
      <c r="D313">
        <v>53</v>
      </c>
      <c r="F313" t="s">
        <v>28</v>
      </c>
      <c r="G313" t="s">
        <v>49</v>
      </c>
      <c r="H313" t="s">
        <v>36</v>
      </c>
      <c r="I313">
        <v>58</v>
      </c>
      <c r="J313">
        <v>109</v>
      </c>
      <c r="K313">
        <v>2</v>
      </c>
      <c r="L313">
        <v>345.75</v>
      </c>
      <c r="M313">
        <v>34374.81</v>
      </c>
      <c r="N313">
        <v>0</v>
      </c>
      <c r="O313">
        <v>3782</v>
      </c>
      <c r="P313">
        <v>3</v>
      </c>
      <c r="Q313">
        <v>12.4</v>
      </c>
      <c r="R313">
        <v>6</v>
      </c>
      <c r="S313">
        <v>0.27</v>
      </c>
      <c r="T313">
        <v>2</v>
      </c>
      <c r="U313" t="s">
        <v>42</v>
      </c>
      <c r="V313">
        <v>4</v>
      </c>
      <c r="W313">
        <v>2</v>
      </c>
      <c r="X313">
        <v>294.89999999999998</v>
      </c>
      <c r="Y313">
        <v>37</v>
      </c>
      <c r="Z313">
        <v>4.2</v>
      </c>
      <c r="AA313" t="s">
        <v>32</v>
      </c>
      <c r="AB313">
        <v>34.6</v>
      </c>
      <c r="AC313">
        <v>0.38640000000000002</v>
      </c>
      <c r="AD313">
        <v>0</v>
      </c>
      <c r="AE313" t="s">
        <v>40</v>
      </c>
    </row>
    <row r="314" spans="1:31" x14ac:dyDescent="0.25">
      <c r="A314">
        <v>313</v>
      </c>
      <c r="B314" t="str">
        <f t="shared" si="4"/>
        <v>18-25</v>
      </c>
      <c r="D314">
        <v>24</v>
      </c>
      <c r="F314" t="s">
        <v>28</v>
      </c>
      <c r="G314" t="s">
        <v>29</v>
      </c>
      <c r="H314" t="s">
        <v>41</v>
      </c>
      <c r="I314">
        <v>45</v>
      </c>
      <c r="J314">
        <v>117</v>
      </c>
      <c r="K314">
        <v>2</v>
      </c>
      <c r="L314">
        <v>183.12</v>
      </c>
      <c r="M314">
        <v>23309.26</v>
      </c>
      <c r="N314">
        <v>0</v>
      </c>
      <c r="O314">
        <v>2288</v>
      </c>
      <c r="P314">
        <v>1</v>
      </c>
      <c r="Q314">
        <v>11.6</v>
      </c>
      <c r="R314">
        <v>3</v>
      </c>
      <c r="S314">
        <v>0.76</v>
      </c>
      <c r="T314">
        <v>4</v>
      </c>
      <c r="U314" t="s">
        <v>47</v>
      </c>
      <c r="V314">
        <v>3</v>
      </c>
      <c r="W314">
        <v>7</v>
      </c>
      <c r="X314">
        <v>2617.2199999999998</v>
      </c>
      <c r="Y314">
        <v>89</v>
      </c>
      <c r="Z314">
        <v>3.4</v>
      </c>
      <c r="AA314" t="s">
        <v>54</v>
      </c>
      <c r="AB314">
        <v>50.2</v>
      </c>
      <c r="AC314">
        <v>0.50149999999999995</v>
      </c>
      <c r="AD314">
        <v>1</v>
      </c>
      <c r="AE314" t="s">
        <v>50</v>
      </c>
    </row>
    <row r="315" spans="1:31" x14ac:dyDescent="0.25">
      <c r="A315">
        <v>314</v>
      </c>
      <c r="B315" t="str">
        <f t="shared" si="4"/>
        <v>26-40</v>
      </c>
      <c r="D315">
        <v>32</v>
      </c>
      <c r="F315" t="s">
        <v>34</v>
      </c>
      <c r="G315" t="s">
        <v>43</v>
      </c>
      <c r="H315" t="s">
        <v>30</v>
      </c>
      <c r="I315">
        <v>33</v>
      </c>
      <c r="J315">
        <v>79</v>
      </c>
      <c r="K315">
        <v>3</v>
      </c>
      <c r="L315">
        <v>685.36</v>
      </c>
      <c r="M315">
        <v>50980.71</v>
      </c>
      <c r="N315">
        <v>0</v>
      </c>
      <c r="O315">
        <v>5141</v>
      </c>
      <c r="P315">
        <v>0</v>
      </c>
      <c r="Q315">
        <v>13.5</v>
      </c>
      <c r="R315">
        <v>3</v>
      </c>
      <c r="S315">
        <v>0.54</v>
      </c>
      <c r="T315">
        <v>4</v>
      </c>
      <c r="U315" t="s">
        <v>47</v>
      </c>
      <c r="V315">
        <v>4</v>
      </c>
      <c r="W315">
        <v>0</v>
      </c>
      <c r="X315">
        <v>704.77</v>
      </c>
      <c r="Y315">
        <v>48</v>
      </c>
      <c r="Z315">
        <v>3.8</v>
      </c>
      <c r="AA315" t="s">
        <v>39</v>
      </c>
      <c r="AB315">
        <v>33</v>
      </c>
      <c r="AC315">
        <v>0.375</v>
      </c>
      <c r="AD315">
        <v>0</v>
      </c>
      <c r="AE315" t="s">
        <v>40</v>
      </c>
    </row>
    <row r="316" spans="1:31" x14ac:dyDescent="0.25">
      <c r="A316">
        <v>315</v>
      </c>
      <c r="B316" t="str">
        <f t="shared" si="4"/>
        <v>26-40</v>
      </c>
      <c r="D316">
        <v>30</v>
      </c>
      <c r="F316" t="s">
        <v>28</v>
      </c>
      <c r="G316" t="s">
        <v>29</v>
      </c>
      <c r="H316" t="s">
        <v>53</v>
      </c>
      <c r="I316">
        <v>57</v>
      </c>
      <c r="J316">
        <v>48</v>
      </c>
      <c r="K316">
        <v>4</v>
      </c>
      <c r="L316">
        <v>153.21</v>
      </c>
      <c r="M316">
        <v>7365.53</v>
      </c>
      <c r="N316">
        <v>0</v>
      </c>
      <c r="O316">
        <v>872</v>
      </c>
      <c r="P316">
        <v>2</v>
      </c>
      <c r="Q316">
        <v>20.5</v>
      </c>
      <c r="R316">
        <v>1</v>
      </c>
      <c r="S316">
        <v>0.75</v>
      </c>
      <c r="T316">
        <v>1</v>
      </c>
      <c r="U316" t="s">
        <v>46</v>
      </c>
      <c r="V316">
        <v>2</v>
      </c>
      <c r="W316">
        <v>4</v>
      </c>
      <c r="X316">
        <v>2078.87</v>
      </c>
      <c r="Y316">
        <v>45</v>
      </c>
      <c r="Z316">
        <v>2.5</v>
      </c>
      <c r="AA316" t="s">
        <v>32</v>
      </c>
      <c r="AB316">
        <v>28.4</v>
      </c>
      <c r="AC316">
        <v>0.34339999999999998</v>
      </c>
      <c r="AD316">
        <v>0</v>
      </c>
      <c r="AE316" t="s">
        <v>40</v>
      </c>
    </row>
    <row r="317" spans="1:31" x14ac:dyDescent="0.25">
      <c r="A317">
        <v>316</v>
      </c>
      <c r="B317" t="str">
        <f t="shared" si="4"/>
        <v>41-60</v>
      </c>
      <c r="D317">
        <v>52</v>
      </c>
      <c r="F317" t="s">
        <v>28</v>
      </c>
      <c r="G317" t="s">
        <v>45</v>
      </c>
      <c r="H317" t="s">
        <v>36</v>
      </c>
      <c r="I317">
        <v>35</v>
      </c>
      <c r="J317">
        <v>16</v>
      </c>
      <c r="K317">
        <v>1</v>
      </c>
      <c r="L317">
        <v>585.78</v>
      </c>
      <c r="M317">
        <v>9571.1</v>
      </c>
      <c r="N317">
        <v>0</v>
      </c>
      <c r="O317">
        <v>1164</v>
      </c>
      <c r="P317">
        <v>1</v>
      </c>
      <c r="Q317">
        <v>6.3</v>
      </c>
      <c r="R317">
        <v>0</v>
      </c>
      <c r="S317">
        <v>0.19</v>
      </c>
      <c r="T317">
        <v>1</v>
      </c>
      <c r="U317" t="s">
        <v>38</v>
      </c>
      <c r="V317">
        <v>1</v>
      </c>
      <c r="W317">
        <v>0</v>
      </c>
      <c r="X317">
        <v>76.92</v>
      </c>
      <c r="Y317">
        <v>43</v>
      </c>
      <c r="Z317">
        <v>2.6</v>
      </c>
      <c r="AA317" t="s">
        <v>39</v>
      </c>
      <c r="AB317">
        <v>19.8</v>
      </c>
      <c r="AC317">
        <v>0.28770000000000001</v>
      </c>
      <c r="AD317">
        <v>0</v>
      </c>
      <c r="AE317" t="s">
        <v>40</v>
      </c>
    </row>
    <row r="318" spans="1:31" x14ac:dyDescent="0.25">
      <c r="A318">
        <v>317</v>
      </c>
      <c r="B318" t="str">
        <f t="shared" si="4"/>
        <v>41-60</v>
      </c>
      <c r="D318">
        <v>56</v>
      </c>
      <c r="F318" t="s">
        <v>28</v>
      </c>
      <c r="G318" t="s">
        <v>43</v>
      </c>
      <c r="H318" t="s">
        <v>36</v>
      </c>
      <c r="I318">
        <v>52</v>
      </c>
      <c r="J318">
        <v>140</v>
      </c>
      <c r="K318">
        <v>13</v>
      </c>
      <c r="L318">
        <v>509.33</v>
      </c>
      <c r="M318">
        <v>77368.86</v>
      </c>
      <c r="N318">
        <v>0</v>
      </c>
      <c r="O318">
        <v>8016</v>
      </c>
      <c r="P318">
        <v>9</v>
      </c>
      <c r="Q318">
        <v>11.7</v>
      </c>
      <c r="R318">
        <v>4</v>
      </c>
      <c r="S318">
        <v>0.41</v>
      </c>
      <c r="T318">
        <v>4</v>
      </c>
      <c r="U318" t="s">
        <v>38</v>
      </c>
      <c r="V318">
        <v>8</v>
      </c>
      <c r="W318">
        <v>1</v>
      </c>
      <c r="X318">
        <v>2352.6</v>
      </c>
      <c r="Y318">
        <v>84</v>
      </c>
      <c r="Z318">
        <v>3.7</v>
      </c>
      <c r="AA318" t="s">
        <v>39</v>
      </c>
      <c r="AB318">
        <v>55.3</v>
      </c>
      <c r="AC318">
        <v>0.53969999999999996</v>
      </c>
      <c r="AD318">
        <v>1</v>
      </c>
      <c r="AE318" t="s">
        <v>55</v>
      </c>
    </row>
    <row r="319" spans="1:31" x14ac:dyDescent="0.25">
      <c r="A319">
        <v>318</v>
      </c>
      <c r="B319" t="str">
        <f t="shared" si="4"/>
        <v>41-60</v>
      </c>
      <c r="D319">
        <v>56</v>
      </c>
      <c r="F319" t="s">
        <v>34</v>
      </c>
      <c r="G319" t="s">
        <v>35</v>
      </c>
      <c r="H319" t="s">
        <v>36</v>
      </c>
      <c r="I319">
        <v>7</v>
      </c>
      <c r="J319">
        <v>12</v>
      </c>
      <c r="K319">
        <v>1</v>
      </c>
      <c r="L319">
        <v>426.17</v>
      </c>
      <c r="M319">
        <v>4963.09</v>
      </c>
      <c r="N319">
        <v>1</v>
      </c>
      <c r="O319">
        <v>662</v>
      </c>
      <c r="P319">
        <v>1</v>
      </c>
      <c r="Q319">
        <v>13.2</v>
      </c>
      <c r="R319">
        <v>0</v>
      </c>
      <c r="S319">
        <v>0.03</v>
      </c>
      <c r="T319">
        <v>1</v>
      </c>
      <c r="U319" t="s">
        <v>46</v>
      </c>
      <c r="V319">
        <v>0</v>
      </c>
      <c r="W319">
        <v>1</v>
      </c>
      <c r="X319">
        <v>234.48</v>
      </c>
      <c r="Y319">
        <v>89</v>
      </c>
      <c r="Z319">
        <v>5</v>
      </c>
      <c r="AA319" t="s">
        <v>32</v>
      </c>
      <c r="AB319">
        <v>40.799999999999997</v>
      </c>
      <c r="AC319">
        <v>0.43149999999999999</v>
      </c>
      <c r="AD319">
        <v>1</v>
      </c>
      <c r="AE319" t="s">
        <v>50</v>
      </c>
    </row>
    <row r="320" spans="1:31" x14ac:dyDescent="0.25">
      <c r="A320">
        <v>319</v>
      </c>
      <c r="B320" t="str">
        <f t="shared" si="4"/>
        <v>60+</v>
      </c>
      <c r="D320">
        <v>67</v>
      </c>
      <c r="F320" t="s">
        <v>28</v>
      </c>
      <c r="G320" t="s">
        <v>45</v>
      </c>
      <c r="H320" t="s">
        <v>30</v>
      </c>
      <c r="I320">
        <v>26</v>
      </c>
      <c r="J320">
        <v>110</v>
      </c>
      <c r="K320">
        <v>4</v>
      </c>
      <c r="L320">
        <v>381.1</v>
      </c>
      <c r="M320">
        <v>40196.089999999997</v>
      </c>
      <c r="N320">
        <v>0</v>
      </c>
      <c r="O320">
        <v>4153</v>
      </c>
      <c r="P320">
        <v>3</v>
      </c>
      <c r="Q320">
        <v>11.7</v>
      </c>
      <c r="R320">
        <v>3</v>
      </c>
      <c r="S320">
        <v>0.41</v>
      </c>
      <c r="T320">
        <v>3</v>
      </c>
      <c r="U320" t="s">
        <v>31</v>
      </c>
      <c r="V320">
        <v>2</v>
      </c>
      <c r="W320">
        <v>5</v>
      </c>
      <c r="X320">
        <v>1593.64</v>
      </c>
      <c r="Y320">
        <v>31</v>
      </c>
      <c r="Z320">
        <v>3.9</v>
      </c>
      <c r="AA320" t="s">
        <v>32</v>
      </c>
      <c r="AB320">
        <v>31.2</v>
      </c>
      <c r="AC320">
        <v>0.36270000000000002</v>
      </c>
      <c r="AD320">
        <v>0</v>
      </c>
      <c r="AE320" t="s">
        <v>40</v>
      </c>
    </row>
    <row r="321" spans="1:31" x14ac:dyDescent="0.25">
      <c r="A321">
        <v>320</v>
      </c>
      <c r="B321" t="str">
        <f t="shared" si="4"/>
        <v>41-60</v>
      </c>
      <c r="D321">
        <v>58</v>
      </c>
      <c r="F321" t="s">
        <v>28</v>
      </c>
      <c r="G321" t="s">
        <v>35</v>
      </c>
      <c r="H321" t="s">
        <v>41</v>
      </c>
      <c r="I321">
        <v>31</v>
      </c>
      <c r="J321">
        <v>80</v>
      </c>
      <c r="K321">
        <v>10</v>
      </c>
      <c r="L321">
        <v>541.88</v>
      </c>
      <c r="M321">
        <v>43865.15</v>
      </c>
      <c r="N321">
        <v>0</v>
      </c>
      <c r="O321">
        <v>4735</v>
      </c>
      <c r="P321">
        <v>5</v>
      </c>
      <c r="Q321">
        <v>28.3</v>
      </c>
      <c r="R321">
        <v>2</v>
      </c>
      <c r="S321">
        <v>0.04</v>
      </c>
      <c r="T321">
        <v>2</v>
      </c>
      <c r="U321" t="s">
        <v>31</v>
      </c>
      <c r="V321">
        <v>3</v>
      </c>
      <c r="W321">
        <v>6</v>
      </c>
      <c r="X321">
        <v>1494.49</v>
      </c>
      <c r="Y321">
        <v>45</v>
      </c>
      <c r="Z321">
        <v>4.0999999999999996</v>
      </c>
      <c r="AA321" t="s">
        <v>39</v>
      </c>
      <c r="AB321">
        <v>39.299999999999997</v>
      </c>
      <c r="AC321">
        <v>0.42009999999999997</v>
      </c>
      <c r="AD321">
        <v>1</v>
      </c>
      <c r="AE321" t="s">
        <v>60</v>
      </c>
    </row>
    <row r="322" spans="1:31" x14ac:dyDescent="0.25">
      <c r="A322">
        <v>321</v>
      </c>
      <c r="B322" t="str">
        <f t="shared" si="4"/>
        <v>26-40</v>
      </c>
      <c r="D322">
        <v>34</v>
      </c>
      <c r="F322" t="s">
        <v>28</v>
      </c>
      <c r="G322" t="s">
        <v>43</v>
      </c>
      <c r="H322" t="s">
        <v>30</v>
      </c>
      <c r="I322">
        <v>32</v>
      </c>
      <c r="J322">
        <v>93</v>
      </c>
      <c r="K322">
        <v>7</v>
      </c>
      <c r="L322">
        <v>581.28</v>
      </c>
      <c r="M322">
        <v>57849.1</v>
      </c>
      <c r="N322">
        <v>0</v>
      </c>
      <c r="O322">
        <v>5845</v>
      </c>
      <c r="P322">
        <v>4</v>
      </c>
      <c r="Q322">
        <v>15.6</v>
      </c>
      <c r="R322">
        <v>5</v>
      </c>
      <c r="S322">
        <v>0.7</v>
      </c>
      <c r="T322">
        <v>2</v>
      </c>
      <c r="U322" t="s">
        <v>46</v>
      </c>
      <c r="V322">
        <v>3</v>
      </c>
      <c r="W322">
        <v>4</v>
      </c>
      <c r="X322">
        <v>1126.23</v>
      </c>
      <c r="Y322">
        <v>18</v>
      </c>
      <c r="Z322">
        <v>3.7</v>
      </c>
      <c r="AA322" t="s">
        <v>51</v>
      </c>
      <c r="AB322">
        <v>28.6</v>
      </c>
      <c r="AC322">
        <v>0.34460000000000002</v>
      </c>
      <c r="AD322">
        <v>0</v>
      </c>
      <c r="AE322" t="s">
        <v>40</v>
      </c>
    </row>
    <row r="323" spans="1:31" x14ac:dyDescent="0.25">
      <c r="A323">
        <v>322</v>
      </c>
      <c r="B323" t="str">
        <f t="shared" ref="B323:B386" si="5">IF(D323&lt;=25, "18-25", IF(D323&lt;=40, "26-40", IF(D323&lt;=60, "41-60", "60+")))</f>
        <v>18-25</v>
      </c>
      <c r="D323">
        <v>23</v>
      </c>
      <c r="F323" t="s">
        <v>34</v>
      </c>
      <c r="G323" t="s">
        <v>45</v>
      </c>
      <c r="H323" t="s">
        <v>41</v>
      </c>
      <c r="I323">
        <v>23</v>
      </c>
      <c r="J323">
        <v>24</v>
      </c>
      <c r="K323">
        <v>3</v>
      </c>
      <c r="L323">
        <v>582.35</v>
      </c>
      <c r="M323">
        <v>12752.15</v>
      </c>
      <c r="N323">
        <v>0</v>
      </c>
      <c r="O323">
        <v>1706</v>
      </c>
      <c r="P323">
        <v>1</v>
      </c>
      <c r="Q323">
        <v>9.4</v>
      </c>
      <c r="R323">
        <v>1</v>
      </c>
      <c r="S323">
        <v>0.45</v>
      </c>
      <c r="T323">
        <v>0</v>
      </c>
      <c r="U323" t="s">
        <v>37</v>
      </c>
      <c r="V323">
        <v>1</v>
      </c>
      <c r="W323">
        <v>0</v>
      </c>
      <c r="X323">
        <v>67.66</v>
      </c>
      <c r="Y323">
        <v>153</v>
      </c>
      <c r="Z323">
        <v>3.4</v>
      </c>
      <c r="AA323" t="s">
        <v>51</v>
      </c>
      <c r="AB323">
        <v>67.5</v>
      </c>
      <c r="AC323">
        <v>0.62829999999999997</v>
      </c>
      <c r="AD323">
        <v>1</v>
      </c>
      <c r="AE323" t="s">
        <v>55</v>
      </c>
    </row>
    <row r="324" spans="1:31" x14ac:dyDescent="0.25">
      <c r="A324">
        <v>323</v>
      </c>
      <c r="B324" t="str">
        <f t="shared" si="5"/>
        <v>41-60</v>
      </c>
      <c r="D324">
        <v>50</v>
      </c>
      <c r="F324" t="s">
        <v>34</v>
      </c>
      <c r="G324" t="s">
        <v>29</v>
      </c>
      <c r="H324" t="s">
        <v>30</v>
      </c>
      <c r="I324">
        <v>1</v>
      </c>
      <c r="J324">
        <v>2</v>
      </c>
      <c r="K324">
        <v>0</v>
      </c>
      <c r="L324">
        <v>583.77</v>
      </c>
      <c r="M324">
        <v>1140.78</v>
      </c>
      <c r="N324">
        <v>0</v>
      </c>
      <c r="O324">
        <v>357</v>
      </c>
      <c r="P324">
        <v>0</v>
      </c>
      <c r="Q324">
        <v>6.1</v>
      </c>
      <c r="R324">
        <v>0</v>
      </c>
      <c r="S324">
        <v>0.19</v>
      </c>
      <c r="T324">
        <v>2</v>
      </c>
      <c r="U324" t="s">
        <v>47</v>
      </c>
      <c r="V324">
        <v>0</v>
      </c>
      <c r="W324">
        <v>0</v>
      </c>
      <c r="X324">
        <v>0</v>
      </c>
      <c r="Y324">
        <v>14</v>
      </c>
      <c r="Z324">
        <v>2.5</v>
      </c>
      <c r="AA324" t="s">
        <v>51</v>
      </c>
      <c r="AB324">
        <v>18.7</v>
      </c>
      <c r="AC324">
        <v>0.28129999999999999</v>
      </c>
      <c r="AD324">
        <v>0</v>
      </c>
      <c r="AE324" t="s">
        <v>40</v>
      </c>
    </row>
    <row r="325" spans="1:31" x14ac:dyDescent="0.25">
      <c r="A325">
        <v>324</v>
      </c>
      <c r="B325" t="str">
        <f t="shared" si="5"/>
        <v>60+</v>
      </c>
      <c r="D325">
        <v>66</v>
      </c>
      <c r="F325" t="s">
        <v>28</v>
      </c>
      <c r="G325" t="s">
        <v>35</v>
      </c>
      <c r="H325" t="s">
        <v>44</v>
      </c>
      <c r="I325">
        <v>17</v>
      </c>
      <c r="J325">
        <v>42</v>
      </c>
      <c r="K325">
        <v>8</v>
      </c>
      <c r="L325">
        <v>268.77</v>
      </c>
      <c r="M325">
        <v>12038.55</v>
      </c>
      <c r="N325">
        <v>0</v>
      </c>
      <c r="O325">
        <v>1285</v>
      </c>
      <c r="P325">
        <v>3</v>
      </c>
      <c r="Q325">
        <v>0</v>
      </c>
      <c r="R325">
        <v>0</v>
      </c>
      <c r="S325">
        <v>0.73</v>
      </c>
      <c r="T325">
        <v>2</v>
      </c>
      <c r="U325" t="s">
        <v>38</v>
      </c>
      <c r="V325">
        <v>2</v>
      </c>
      <c r="W325">
        <v>1</v>
      </c>
      <c r="X325">
        <v>528.71</v>
      </c>
      <c r="Y325">
        <v>15</v>
      </c>
      <c r="Z325">
        <v>3.1</v>
      </c>
      <c r="AA325" t="s">
        <v>39</v>
      </c>
      <c r="AB325">
        <v>28</v>
      </c>
      <c r="AC325">
        <v>0.34050000000000002</v>
      </c>
      <c r="AD325">
        <v>0</v>
      </c>
      <c r="AE325" t="s">
        <v>40</v>
      </c>
    </row>
    <row r="326" spans="1:31" x14ac:dyDescent="0.25">
      <c r="A326">
        <v>325</v>
      </c>
      <c r="B326" t="str">
        <f t="shared" si="5"/>
        <v>60+</v>
      </c>
      <c r="D326">
        <v>69</v>
      </c>
      <c r="F326" t="s">
        <v>28</v>
      </c>
      <c r="G326" t="s">
        <v>49</v>
      </c>
      <c r="H326" t="s">
        <v>36</v>
      </c>
      <c r="I326">
        <v>49</v>
      </c>
      <c r="J326">
        <v>85</v>
      </c>
      <c r="K326">
        <v>15</v>
      </c>
      <c r="L326">
        <v>368.31</v>
      </c>
      <c r="M326">
        <v>31877.51</v>
      </c>
      <c r="N326">
        <v>0</v>
      </c>
      <c r="O326">
        <v>3418</v>
      </c>
      <c r="P326">
        <v>0</v>
      </c>
      <c r="Q326">
        <v>5.6</v>
      </c>
      <c r="R326">
        <v>3</v>
      </c>
      <c r="S326">
        <v>0.51</v>
      </c>
      <c r="T326">
        <v>3</v>
      </c>
      <c r="U326" t="s">
        <v>38</v>
      </c>
      <c r="V326">
        <v>4</v>
      </c>
      <c r="W326">
        <v>5</v>
      </c>
      <c r="X326">
        <v>2083.67</v>
      </c>
      <c r="Y326">
        <v>4</v>
      </c>
      <c r="Z326">
        <v>3.1</v>
      </c>
      <c r="AA326" t="s">
        <v>39</v>
      </c>
      <c r="AB326">
        <v>15.8</v>
      </c>
      <c r="AC326">
        <v>0.2636</v>
      </c>
      <c r="AD326">
        <v>0</v>
      </c>
      <c r="AE326" t="s">
        <v>40</v>
      </c>
    </row>
    <row r="327" spans="1:31" x14ac:dyDescent="0.25">
      <c r="A327">
        <v>326</v>
      </c>
      <c r="B327" t="str">
        <f t="shared" si="5"/>
        <v>26-40</v>
      </c>
      <c r="D327">
        <v>30</v>
      </c>
      <c r="F327" t="s">
        <v>28</v>
      </c>
      <c r="G327" t="s">
        <v>29</v>
      </c>
      <c r="H327" t="s">
        <v>30</v>
      </c>
      <c r="I327">
        <v>58</v>
      </c>
      <c r="J327">
        <v>107</v>
      </c>
      <c r="K327">
        <v>9</v>
      </c>
      <c r="L327">
        <v>374.05</v>
      </c>
      <c r="M327">
        <v>42694.21</v>
      </c>
      <c r="N327">
        <v>0</v>
      </c>
      <c r="O327">
        <v>3924</v>
      </c>
      <c r="P327">
        <v>3</v>
      </c>
      <c r="Q327">
        <v>3.8</v>
      </c>
      <c r="R327">
        <v>1</v>
      </c>
      <c r="S327">
        <v>0.15</v>
      </c>
      <c r="T327">
        <v>6</v>
      </c>
      <c r="U327" t="s">
        <v>42</v>
      </c>
      <c r="V327">
        <v>6</v>
      </c>
      <c r="W327">
        <v>4</v>
      </c>
      <c r="X327">
        <v>1483.73</v>
      </c>
      <c r="Y327">
        <v>89</v>
      </c>
      <c r="Z327">
        <v>4.4000000000000004</v>
      </c>
      <c r="AA327" t="s">
        <v>48</v>
      </c>
      <c r="AB327">
        <v>55</v>
      </c>
      <c r="AC327">
        <v>0.53739999999999999</v>
      </c>
      <c r="AD327">
        <v>1</v>
      </c>
      <c r="AE327" t="s">
        <v>58</v>
      </c>
    </row>
    <row r="328" spans="1:31" x14ac:dyDescent="0.25">
      <c r="A328">
        <v>327</v>
      </c>
      <c r="B328" t="str">
        <f t="shared" si="5"/>
        <v>26-40</v>
      </c>
      <c r="D328">
        <v>30</v>
      </c>
      <c r="F328" t="s">
        <v>34</v>
      </c>
      <c r="G328" t="s">
        <v>29</v>
      </c>
      <c r="H328" t="s">
        <v>44</v>
      </c>
      <c r="I328">
        <v>4</v>
      </c>
      <c r="J328">
        <v>8</v>
      </c>
      <c r="K328">
        <v>0</v>
      </c>
      <c r="L328">
        <v>456.99</v>
      </c>
      <c r="M328">
        <v>3456.03</v>
      </c>
      <c r="N328">
        <v>0</v>
      </c>
      <c r="O328">
        <v>850</v>
      </c>
      <c r="P328">
        <v>0</v>
      </c>
      <c r="Q328">
        <v>0</v>
      </c>
      <c r="R328">
        <v>0</v>
      </c>
      <c r="S328">
        <v>0.15</v>
      </c>
      <c r="T328">
        <v>2</v>
      </c>
      <c r="U328" t="s">
        <v>42</v>
      </c>
      <c r="V328">
        <v>0</v>
      </c>
      <c r="W328">
        <v>0</v>
      </c>
      <c r="X328">
        <v>0</v>
      </c>
      <c r="Y328">
        <v>64</v>
      </c>
      <c r="Z328">
        <v>4.4000000000000004</v>
      </c>
      <c r="AA328" t="s">
        <v>39</v>
      </c>
      <c r="AB328">
        <v>33</v>
      </c>
      <c r="AC328">
        <v>0.37490000000000001</v>
      </c>
      <c r="AD328">
        <v>0</v>
      </c>
      <c r="AE328" t="s">
        <v>40</v>
      </c>
    </row>
    <row r="329" spans="1:31" x14ac:dyDescent="0.25">
      <c r="A329">
        <v>328</v>
      </c>
      <c r="B329" t="str">
        <f t="shared" si="5"/>
        <v>18-25</v>
      </c>
      <c r="D329">
        <v>19</v>
      </c>
      <c r="F329" t="s">
        <v>34</v>
      </c>
      <c r="G329" t="s">
        <v>35</v>
      </c>
      <c r="H329" t="s">
        <v>30</v>
      </c>
      <c r="I329">
        <v>56</v>
      </c>
      <c r="J329">
        <v>68</v>
      </c>
      <c r="K329">
        <v>8</v>
      </c>
      <c r="L329">
        <v>484.17</v>
      </c>
      <c r="M329">
        <v>33407.64</v>
      </c>
      <c r="N329">
        <v>0</v>
      </c>
      <c r="O329">
        <v>3739</v>
      </c>
      <c r="P329">
        <v>4</v>
      </c>
      <c r="Q329">
        <v>17.2</v>
      </c>
      <c r="R329">
        <v>0</v>
      </c>
      <c r="S329">
        <v>0.77</v>
      </c>
      <c r="T329">
        <v>2</v>
      </c>
      <c r="U329" t="s">
        <v>38</v>
      </c>
      <c r="V329">
        <v>1</v>
      </c>
      <c r="W329">
        <v>4</v>
      </c>
      <c r="X329">
        <v>457.61</v>
      </c>
      <c r="Y329">
        <v>43</v>
      </c>
      <c r="Z329">
        <v>2.9</v>
      </c>
      <c r="AA329" t="s">
        <v>54</v>
      </c>
      <c r="AB329">
        <v>35.6</v>
      </c>
      <c r="AC329">
        <v>0.39400000000000002</v>
      </c>
      <c r="AD329">
        <v>0</v>
      </c>
      <c r="AE329" t="s">
        <v>40</v>
      </c>
    </row>
    <row r="330" spans="1:31" x14ac:dyDescent="0.25">
      <c r="A330">
        <v>329</v>
      </c>
      <c r="B330" t="str">
        <f t="shared" si="5"/>
        <v>18-25</v>
      </c>
      <c r="D330">
        <v>25</v>
      </c>
      <c r="F330" t="s">
        <v>28</v>
      </c>
      <c r="G330" t="s">
        <v>45</v>
      </c>
      <c r="H330" t="s">
        <v>36</v>
      </c>
      <c r="I330">
        <v>59</v>
      </c>
      <c r="J330">
        <v>65</v>
      </c>
      <c r="K330">
        <v>12</v>
      </c>
      <c r="L330">
        <v>578.59</v>
      </c>
      <c r="M330">
        <v>37190.620000000003</v>
      </c>
      <c r="N330">
        <v>0</v>
      </c>
      <c r="O330">
        <v>3734</v>
      </c>
      <c r="P330">
        <v>1</v>
      </c>
      <c r="Q330">
        <v>7.6</v>
      </c>
      <c r="R330">
        <v>3</v>
      </c>
      <c r="S330">
        <v>0.59</v>
      </c>
      <c r="T330">
        <v>3</v>
      </c>
      <c r="U330" t="s">
        <v>31</v>
      </c>
      <c r="V330">
        <v>3</v>
      </c>
      <c r="W330">
        <v>4</v>
      </c>
      <c r="X330">
        <v>1098.6500000000001</v>
      </c>
      <c r="Y330">
        <v>50</v>
      </c>
      <c r="Z330">
        <v>4.2</v>
      </c>
      <c r="AA330" t="s">
        <v>39</v>
      </c>
      <c r="AB330">
        <v>28.5</v>
      </c>
      <c r="AC330">
        <v>0.34439999999999998</v>
      </c>
      <c r="AD330">
        <v>0</v>
      </c>
      <c r="AE330" t="s">
        <v>40</v>
      </c>
    </row>
    <row r="331" spans="1:31" x14ac:dyDescent="0.25">
      <c r="A331">
        <v>330</v>
      </c>
      <c r="B331" t="str">
        <f t="shared" si="5"/>
        <v>41-60</v>
      </c>
      <c r="D331">
        <v>47</v>
      </c>
      <c r="F331" t="s">
        <v>28</v>
      </c>
      <c r="G331" t="s">
        <v>29</v>
      </c>
      <c r="H331" t="s">
        <v>36</v>
      </c>
      <c r="I331">
        <v>59</v>
      </c>
      <c r="J331">
        <v>98</v>
      </c>
      <c r="K331">
        <v>16</v>
      </c>
      <c r="L331">
        <v>446.79</v>
      </c>
      <c r="M331">
        <v>39711.89</v>
      </c>
      <c r="N331">
        <v>0</v>
      </c>
      <c r="O331">
        <v>4691</v>
      </c>
      <c r="P331">
        <v>7</v>
      </c>
      <c r="Q331">
        <v>0</v>
      </c>
      <c r="R331">
        <v>4</v>
      </c>
      <c r="S331">
        <v>0.22</v>
      </c>
      <c r="T331">
        <v>2</v>
      </c>
      <c r="U331" t="s">
        <v>31</v>
      </c>
      <c r="V331">
        <v>2</v>
      </c>
      <c r="W331">
        <v>0</v>
      </c>
      <c r="X331">
        <v>396.45</v>
      </c>
      <c r="Y331">
        <v>3</v>
      </c>
      <c r="Z331">
        <v>4</v>
      </c>
      <c r="AA331" t="s">
        <v>51</v>
      </c>
      <c r="AB331">
        <v>14.8</v>
      </c>
      <c r="AC331">
        <v>0.25800000000000001</v>
      </c>
      <c r="AD331">
        <v>0</v>
      </c>
      <c r="AE331" t="s">
        <v>40</v>
      </c>
    </row>
    <row r="332" spans="1:31" x14ac:dyDescent="0.25">
      <c r="A332">
        <v>331</v>
      </c>
      <c r="B332" t="str">
        <f t="shared" si="5"/>
        <v>41-60</v>
      </c>
      <c r="D332">
        <v>46</v>
      </c>
      <c r="F332" t="s">
        <v>34</v>
      </c>
      <c r="G332" t="s">
        <v>43</v>
      </c>
      <c r="H332" t="s">
        <v>41</v>
      </c>
      <c r="I332">
        <v>15</v>
      </c>
      <c r="J332">
        <v>22</v>
      </c>
      <c r="K332">
        <v>2</v>
      </c>
      <c r="L332">
        <v>543.96</v>
      </c>
      <c r="M332">
        <v>12174.33</v>
      </c>
      <c r="N332">
        <v>0</v>
      </c>
      <c r="O332">
        <v>1565</v>
      </c>
      <c r="P332">
        <v>2</v>
      </c>
      <c r="Q332">
        <v>3</v>
      </c>
      <c r="R332">
        <v>1</v>
      </c>
      <c r="S332">
        <v>0.76</v>
      </c>
      <c r="T332">
        <v>2</v>
      </c>
      <c r="U332" t="s">
        <v>38</v>
      </c>
      <c r="V332">
        <v>1</v>
      </c>
      <c r="W332">
        <v>2</v>
      </c>
      <c r="X332">
        <v>792.41</v>
      </c>
      <c r="Y332">
        <v>10</v>
      </c>
      <c r="Z332">
        <v>3.9</v>
      </c>
      <c r="AA332" t="s">
        <v>32</v>
      </c>
      <c r="AB332">
        <v>22.7</v>
      </c>
      <c r="AC332">
        <v>0.30590000000000001</v>
      </c>
      <c r="AD332">
        <v>0</v>
      </c>
      <c r="AE332" t="s">
        <v>40</v>
      </c>
    </row>
    <row r="333" spans="1:31" x14ac:dyDescent="0.25">
      <c r="A333">
        <v>332</v>
      </c>
      <c r="B333" t="str">
        <f t="shared" si="5"/>
        <v>26-40</v>
      </c>
      <c r="D333">
        <v>37</v>
      </c>
      <c r="F333" t="s">
        <v>34</v>
      </c>
      <c r="G333" t="s">
        <v>43</v>
      </c>
      <c r="H333" t="s">
        <v>30</v>
      </c>
      <c r="I333">
        <v>21</v>
      </c>
      <c r="J333">
        <v>23</v>
      </c>
      <c r="K333">
        <v>4</v>
      </c>
      <c r="L333">
        <v>407.67</v>
      </c>
      <c r="M333">
        <v>8846.19</v>
      </c>
      <c r="N333">
        <v>0</v>
      </c>
      <c r="O333">
        <v>1348</v>
      </c>
      <c r="P333">
        <v>0</v>
      </c>
      <c r="Q333">
        <v>15.9</v>
      </c>
      <c r="R333">
        <v>1</v>
      </c>
      <c r="S333">
        <v>0.19</v>
      </c>
      <c r="T333">
        <v>1</v>
      </c>
      <c r="U333" t="s">
        <v>47</v>
      </c>
      <c r="V333">
        <v>0</v>
      </c>
      <c r="W333">
        <v>1</v>
      </c>
      <c r="X333">
        <v>92.36</v>
      </c>
      <c r="Y333">
        <v>50</v>
      </c>
      <c r="Z333">
        <v>4.0999999999999996</v>
      </c>
      <c r="AA333" t="s">
        <v>48</v>
      </c>
      <c r="AB333">
        <v>33.6</v>
      </c>
      <c r="AC333">
        <v>0.3795</v>
      </c>
      <c r="AD333">
        <v>0</v>
      </c>
      <c r="AE333" t="s">
        <v>40</v>
      </c>
    </row>
    <row r="334" spans="1:31" x14ac:dyDescent="0.25">
      <c r="A334">
        <v>333</v>
      </c>
      <c r="B334" t="str">
        <f t="shared" si="5"/>
        <v>26-40</v>
      </c>
      <c r="D334">
        <v>34</v>
      </c>
      <c r="F334" t="s">
        <v>28</v>
      </c>
      <c r="G334" t="s">
        <v>35</v>
      </c>
      <c r="H334" t="s">
        <v>41</v>
      </c>
      <c r="I334">
        <v>11</v>
      </c>
      <c r="J334">
        <v>19</v>
      </c>
      <c r="K334">
        <v>1</v>
      </c>
      <c r="L334">
        <v>697.09</v>
      </c>
      <c r="M334">
        <v>12302.92</v>
      </c>
      <c r="N334">
        <v>1</v>
      </c>
      <c r="O334">
        <v>1586</v>
      </c>
      <c r="P334">
        <v>1</v>
      </c>
      <c r="Q334">
        <v>3.8</v>
      </c>
      <c r="R334">
        <v>0</v>
      </c>
      <c r="S334">
        <v>0.57999999999999996</v>
      </c>
      <c r="T334">
        <v>2</v>
      </c>
      <c r="U334" t="s">
        <v>42</v>
      </c>
      <c r="V334">
        <v>0</v>
      </c>
      <c r="W334">
        <v>1</v>
      </c>
      <c r="X334">
        <v>271.47000000000003</v>
      </c>
      <c r="Y334">
        <v>77</v>
      </c>
      <c r="Z334">
        <v>3.8</v>
      </c>
      <c r="AA334" t="s">
        <v>39</v>
      </c>
      <c r="AB334">
        <v>37.5</v>
      </c>
      <c r="AC334">
        <v>0.40710000000000002</v>
      </c>
      <c r="AD334">
        <v>0</v>
      </c>
      <c r="AE334" t="s">
        <v>40</v>
      </c>
    </row>
    <row r="335" spans="1:31" x14ac:dyDescent="0.25">
      <c r="A335">
        <v>334</v>
      </c>
      <c r="B335" t="str">
        <f t="shared" si="5"/>
        <v>60+</v>
      </c>
      <c r="D335">
        <v>61</v>
      </c>
      <c r="F335" t="s">
        <v>28</v>
      </c>
      <c r="G335" t="s">
        <v>45</v>
      </c>
      <c r="H335" t="s">
        <v>36</v>
      </c>
      <c r="I335">
        <v>39</v>
      </c>
      <c r="J335">
        <v>29</v>
      </c>
      <c r="K335">
        <v>1</v>
      </c>
      <c r="L335">
        <v>373.82</v>
      </c>
      <c r="M335">
        <v>10370.98</v>
      </c>
      <c r="N335">
        <v>0</v>
      </c>
      <c r="O335">
        <v>1428</v>
      </c>
      <c r="P335">
        <v>1</v>
      </c>
      <c r="Q335">
        <v>2.8</v>
      </c>
      <c r="R335">
        <v>2</v>
      </c>
      <c r="S335">
        <v>0.15</v>
      </c>
      <c r="T335">
        <v>2</v>
      </c>
      <c r="U335" t="s">
        <v>38</v>
      </c>
      <c r="V335">
        <v>0</v>
      </c>
      <c r="W335">
        <v>0</v>
      </c>
      <c r="X335">
        <v>0</v>
      </c>
      <c r="Y335">
        <v>42</v>
      </c>
      <c r="Z335">
        <v>4.2</v>
      </c>
      <c r="AA335" t="s">
        <v>39</v>
      </c>
      <c r="AB335">
        <v>21.6</v>
      </c>
      <c r="AC335">
        <v>0.29920000000000002</v>
      </c>
      <c r="AD335">
        <v>0</v>
      </c>
      <c r="AE335" t="s">
        <v>40</v>
      </c>
    </row>
    <row r="336" spans="1:31" x14ac:dyDescent="0.25">
      <c r="A336">
        <v>335</v>
      </c>
      <c r="B336" t="str">
        <f t="shared" si="5"/>
        <v>41-60</v>
      </c>
      <c r="D336">
        <v>42</v>
      </c>
      <c r="F336" t="s">
        <v>28</v>
      </c>
      <c r="G336" t="s">
        <v>29</v>
      </c>
      <c r="H336" t="s">
        <v>36</v>
      </c>
      <c r="I336">
        <v>9</v>
      </c>
      <c r="J336">
        <v>22</v>
      </c>
      <c r="K336">
        <v>4</v>
      </c>
      <c r="L336">
        <v>371.77</v>
      </c>
      <c r="M336">
        <v>8074.77</v>
      </c>
      <c r="N336">
        <v>0</v>
      </c>
      <c r="O336">
        <v>889</v>
      </c>
      <c r="P336">
        <v>1</v>
      </c>
      <c r="Q336">
        <v>4.2</v>
      </c>
      <c r="R336">
        <v>0</v>
      </c>
      <c r="S336">
        <v>0.55000000000000004</v>
      </c>
      <c r="T336">
        <v>2</v>
      </c>
      <c r="U336" t="s">
        <v>46</v>
      </c>
      <c r="V336">
        <v>1</v>
      </c>
      <c r="W336">
        <v>1</v>
      </c>
      <c r="X336">
        <v>434.34</v>
      </c>
      <c r="Y336">
        <v>28</v>
      </c>
      <c r="Z336">
        <v>4.9000000000000004</v>
      </c>
      <c r="AA336" t="s">
        <v>32</v>
      </c>
      <c r="AB336">
        <v>23.5</v>
      </c>
      <c r="AC336">
        <v>0.31109999999999999</v>
      </c>
      <c r="AD336">
        <v>0</v>
      </c>
      <c r="AE336" t="s">
        <v>40</v>
      </c>
    </row>
    <row r="337" spans="1:31" x14ac:dyDescent="0.25">
      <c r="A337">
        <v>336</v>
      </c>
      <c r="B337" t="str">
        <f t="shared" si="5"/>
        <v>41-60</v>
      </c>
      <c r="D337">
        <v>60</v>
      </c>
      <c r="F337" t="s">
        <v>34</v>
      </c>
      <c r="G337" t="s">
        <v>35</v>
      </c>
      <c r="H337" t="s">
        <v>44</v>
      </c>
      <c r="I337">
        <v>18</v>
      </c>
      <c r="J337">
        <v>41</v>
      </c>
      <c r="K337">
        <v>8</v>
      </c>
      <c r="L337">
        <v>482.23</v>
      </c>
      <c r="M337">
        <v>20051.189999999999</v>
      </c>
      <c r="N337">
        <v>0</v>
      </c>
      <c r="O337">
        <v>2303</v>
      </c>
      <c r="P337">
        <v>1</v>
      </c>
      <c r="Q337">
        <v>18.8</v>
      </c>
      <c r="R337">
        <v>0</v>
      </c>
      <c r="S337">
        <v>0.41</v>
      </c>
      <c r="T337">
        <v>2</v>
      </c>
      <c r="U337" t="s">
        <v>47</v>
      </c>
      <c r="V337">
        <v>2</v>
      </c>
      <c r="W337">
        <v>3</v>
      </c>
      <c r="X337">
        <v>924.28</v>
      </c>
      <c r="Y337">
        <v>17</v>
      </c>
      <c r="Z337">
        <v>4.0999999999999996</v>
      </c>
      <c r="AA337" t="s">
        <v>39</v>
      </c>
      <c r="AB337">
        <v>29.1</v>
      </c>
      <c r="AC337">
        <v>0.34839999999999999</v>
      </c>
      <c r="AD337">
        <v>0</v>
      </c>
      <c r="AE337" t="s">
        <v>40</v>
      </c>
    </row>
    <row r="338" spans="1:31" x14ac:dyDescent="0.25">
      <c r="A338">
        <v>337</v>
      </c>
      <c r="B338" t="str">
        <f t="shared" si="5"/>
        <v>60+</v>
      </c>
      <c r="D338">
        <v>69</v>
      </c>
      <c r="F338" t="s">
        <v>34</v>
      </c>
      <c r="G338" t="s">
        <v>45</v>
      </c>
      <c r="H338" t="s">
        <v>41</v>
      </c>
      <c r="I338">
        <v>34</v>
      </c>
      <c r="J338">
        <v>80</v>
      </c>
      <c r="K338">
        <v>12</v>
      </c>
      <c r="L338">
        <v>589.26</v>
      </c>
      <c r="M338">
        <v>48194.19</v>
      </c>
      <c r="N338">
        <v>1</v>
      </c>
      <c r="O338">
        <v>4892</v>
      </c>
      <c r="P338">
        <v>4</v>
      </c>
      <c r="Q338">
        <v>29.3</v>
      </c>
      <c r="R338">
        <v>1</v>
      </c>
      <c r="S338">
        <v>0.49</v>
      </c>
      <c r="T338">
        <v>1</v>
      </c>
      <c r="U338" t="s">
        <v>38</v>
      </c>
      <c r="V338">
        <v>1</v>
      </c>
      <c r="W338">
        <v>4</v>
      </c>
      <c r="X338">
        <v>1042.6300000000001</v>
      </c>
      <c r="Y338">
        <v>45</v>
      </c>
      <c r="Z338">
        <v>4.5</v>
      </c>
      <c r="AA338" t="s">
        <v>32</v>
      </c>
      <c r="AB338">
        <v>28.9</v>
      </c>
      <c r="AC338">
        <v>0.34660000000000002</v>
      </c>
      <c r="AD338">
        <v>0</v>
      </c>
      <c r="AE338" t="s">
        <v>40</v>
      </c>
    </row>
    <row r="339" spans="1:31" x14ac:dyDescent="0.25">
      <c r="A339">
        <v>338</v>
      </c>
      <c r="B339" t="str">
        <f t="shared" si="5"/>
        <v>26-40</v>
      </c>
      <c r="D339">
        <v>34</v>
      </c>
      <c r="F339" t="s">
        <v>34</v>
      </c>
      <c r="G339" t="s">
        <v>35</v>
      </c>
      <c r="H339" t="s">
        <v>44</v>
      </c>
      <c r="I339">
        <v>27</v>
      </c>
      <c r="J339">
        <v>30</v>
      </c>
      <c r="K339">
        <v>2</v>
      </c>
      <c r="L339">
        <v>357.47</v>
      </c>
      <c r="M339">
        <v>9865.76</v>
      </c>
      <c r="N339">
        <v>0</v>
      </c>
      <c r="O339">
        <v>1536</v>
      </c>
      <c r="P339">
        <v>2</v>
      </c>
      <c r="Q339">
        <v>21.3</v>
      </c>
      <c r="R339">
        <v>2</v>
      </c>
      <c r="S339">
        <v>0.35</v>
      </c>
      <c r="T339">
        <v>3</v>
      </c>
      <c r="U339" t="s">
        <v>42</v>
      </c>
      <c r="V339">
        <v>0</v>
      </c>
      <c r="W339">
        <v>1</v>
      </c>
      <c r="X339">
        <v>102.96</v>
      </c>
      <c r="Y339">
        <v>58</v>
      </c>
      <c r="Z339">
        <v>3.8</v>
      </c>
      <c r="AA339" t="s">
        <v>39</v>
      </c>
      <c r="AB339">
        <v>35</v>
      </c>
      <c r="AC339">
        <v>0.38940000000000002</v>
      </c>
      <c r="AD339">
        <v>0</v>
      </c>
      <c r="AE339" t="s">
        <v>40</v>
      </c>
    </row>
    <row r="340" spans="1:31" x14ac:dyDescent="0.25">
      <c r="A340">
        <v>339</v>
      </c>
      <c r="B340" t="str">
        <f t="shared" si="5"/>
        <v>26-40</v>
      </c>
      <c r="D340">
        <v>28</v>
      </c>
      <c r="F340" t="s">
        <v>34</v>
      </c>
      <c r="G340" t="s">
        <v>49</v>
      </c>
      <c r="H340" t="s">
        <v>41</v>
      </c>
      <c r="I340">
        <v>24</v>
      </c>
      <c r="J340">
        <v>25</v>
      </c>
      <c r="K340">
        <v>1</v>
      </c>
      <c r="L340">
        <v>415.04</v>
      </c>
      <c r="M340">
        <v>9946.0300000000007</v>
      </c>
      <c r="N340">
        <v>1</v>
      </c>
      <c r="O340">
        <v>1113</v>
      </c>
      <c r="P340">
        <v>0</v>
      </c>
      <c r="Q340">
        <v>12.6</v>
      </c>
      <c r="R340">
        <v>0</v>
      </c>
      <c r="S340">
        <v>0.22</v>
      </c>
      <c r="T340">
        <v>0</v>
      </c>
      <c r="U340" t="s">
        <v>37</v>
      </c>
      <c r="V340">
        <v>1</v>
      </c>
      <c r="W340">
        <v>1</v>
      </c>
      <c r="X340">
        <v>592.97</v>
      </c>
      <c r="Y340">
        <v>61</v>
      </c>
      <c r="Z340">
        <v>3.9</v>
      </c>
      <c r="AA340" t="s">
        <v>39</v>
      </c>
      <c r="AB340">
        <v>32.4</v>
      </c>
      <c r="AC340">
        <v>0.37109999999999999</v>
      </c>
      <c r="AD340">
        <v>0</v>
      </c>
      <c r="AE340" t="s">
        <v>40</v>
      </c>
    </row>
    <row r="341" spans="1:31" x14ac:dyDescent="0.25">
      <c r="A341">
        <v>340</v>
      </c>
      <c r="B341" t="str">
        <f t="shared" si="5"/>
        <v>60+</v>
      </c>
      <c r="D341">
        <v>68</v>
      </c>
      <c r="F341" t="s">
        <v>28</v>
      </c>
      <c r="G341" t="s">
        <v>45</v>
      </c>
      <c r="H341" t="s">
        <v>44</v>
      </c>
      <c r="I341">
        <v>16</v>
      </c>
      <c r="J341">
        <v>46</v>
      </c>
      <c r="K341">
        <v>1</v>
      </c>
      <c r="L341">
        <v>406.93</v>
      </c>
      <c r="M341">
        <v>18983.169999999998</v>
      </c>
      <c r="N341">
        <v>0</v>
      </c>
      <c r="O341">
        <v>2240</v>
      </c>
      <c r="P341">
        <v>3</v>
      </c>
      <c r="Q341">
        <v>26.4</v>
      </c>
      <c r="R341">
        <v>1</v>
      </c>
      <c r="S341">
        <v>0.15</v>
      </c>
      <c r="T341">
        <v>4</v>
      </c>
      <c r="U341" t="s">
        <v>47</v>
      </c>
      <c r="V341">
        <v>2</v>
      </c>
      <c r="W341">
        <v>0</v>
      </c>
      <c r="X341">
        <v>310.83999999999997</v>
      </c>
      <c r="Y341">
        <v>69</v>
      </c>
      <c r="Z341">
        <v>4.0999999999999996</v>
      </c>
      <c r="AA341" t="s">
        <v>39</v>
      </c>
      <c r="AB341">
        <v>43.5</v>
      </c>
      <c r="AC341">
        <v>0.4511</v>
      </c>
      <c r="AD341">
        <v>1</v>
      </c>
      <c r="AE341" t="s">
        <v>52</v>
      </c>
    </row>
    <row r="342" spans="1:31" x14ac:dyDescent="0.25">
      <c r="A342">
        <v>341</v>
      </c>
      <c r="B342" t="str">
        <f t="shared" si="5"/>
        <v>41-60</v>
      </c>
      <c r="D342">
        <v>51</v>
      </c>
      <c r="F342" t="s">
        <v>28</v>
      </c>
      <c r="G342" t="s">
        <v>35</v>
      </c>
      <c r="H342" t="s">
        <v>36</v>
      </c>
      <c r="I342">
        <v>13</v>
      </c>
      <c r="J342">
        <v>21</v>
      </c>
      <c r="K342">
        <v>1</v>
      </c>
      <c r="L342">
        <v>326.88</v>
      </c>
      <c r="M342">
        <v>6572.18</v>
      </c>
      <c r="N342">
        <v>0</v>
      </c>
      <c r="O342">
        <v>1005</v>
      </c>
      <c r="P342">
        <v>1</v>
      </c>
      <c r="Q342">
        <v>1.3</v>
      </c>
      <c r="R342">
        <v>1</v>
      </c>
      <c r="S342">
        <v>0.13</v>
      </c>
      <c r="T342">
        <v>0</v>
      </c>
      <c r="U342" t="s">
        <v>37</v>
      </c>
      <c r="V342">
        <v>1</v>
      </c>
      <c r="W342">
        <v>2</v>
      </c>
      <c r="X342">
        <v>1218.76</v>
      </c>
      <c r="Y342">
        <v>83</v>
      </c>
      <c r="Z342">
        <v>3</v>
      </c>
      <c r="AA342" t="s">
        <v>32</v>
      </c>
      <c r="AB342">
        <v>42.5</v>
      </c>
      <c r="AC342">
        <v>0.44429999999999997</v>
      </c>
      <c r="AD342">
        <v>1</v>
      </c>
      <c r="AE342" t="s">
        <v>59</v>
      </c>
    </row>
    <row r="343" spans="1:31" x14ac:dyDescent="0.25">
      <c r="A343">
        <v>342</v>
      </c>
      <c r="B343" t="str">
        <f t="shared" si="5"/>
        <v>26-40</v>
      </c>
      <c r="D343">
        <v>33</v>
      </c>
      <c r="F343" t="s">
        <v>28</v>
      </c>
      <c r="G343" t="s">
        <v>49</v>
      </c>
      <c r="H343" t="s">
        <v>30</v>
      </c>
      <c r="I343">
        <v>35</v>
      </c>
      <c r="J343">
        <v>79</v>
      </c>
      <c r="K343">
        <v>6</v>
      </c>
      <c r="L343">
        <v>384.34</v>
      </c>
      <c r="M343">
        <v>32937.07</v>
      </c>
      <c r="N343">
        <v>0</v>
      </c>
      <c r="O343">
        <v>3664</v>
      </c>
      <c r="P343">
        <v>3</v>
      </c>
      <c r="Q343">
        <v>22.5</v>
      </c>
      <c r="R343">
        <v>3</v>
      </c>
      <c r="S343">
        <v>0.28999999999999998</v>
      </c>
      <c r="T343">
        <v>5</v>
      </c>
      <c r="U343" t="s">
        <v>46</v>
      </c>
      <c r="V343">
        <v>1</v>
      </c>
      <c r="W343">
        <v>3</v>
      </c>
      <c r="X343">
        <v>518.57000000000005</v>
      </c>
      <c r="Y343">
        <v>34</v>
      </c>
      <c r="Z343">
        <v>2.5</v>
      </c>
      <c r="AA343" t="s">
        <v>32</v>
      </c>
      <c r="AB343">
        <v>33.4</v>
      </c>
      <c r="AC343">
        <v>0.37819999999999998</v>
      </c>
      <c r="AD343">
        <v>0</v>
      </c>
      <c r="AE343" t="s">
        <v>40</v>
      </c>
    </row>
    <row r="344" spans="1:31" x14ac:dyDescent="0.25">
      <c r="A344">
        <v>343</v>
      </c>
      <c r="B344" t="str">
        <f t="shared" si="5"/>
        <v>41-60</v>
      </c>
      <c r="D344">
        <v>50</v>
      </c>
      <c r="F344" t="s">
        <v>34</v>
      </c>
      <c r="G344" t="s">
        <v>45</v>
      </c>
      <c r="H344" t="s">
        <v>30</v>
      </c>
      <c r="I344">
        <v>10</v>
      </c>
      <c r="J344">
        <v>9</v>
      </c>
      <c r="K344">
        <v>1</v>
      </c>
      <c r="L344">
        <v>368.32</v>
      </c>
      <c r="M344">
        <v>3477.27</v>
      </c>
      <c r="N344">
        <v>0</v>
      </c>
      <c r="O344">
        <v>401</v>
      </c>
      <c r="P344">
        <v>1</v>
      </c>
      <c r="Q344">
        <v>18.5</v>
      </c>
      <c r="R344">
        <v>0</v>
      </c>
      <c r="S344">
        <v>0.41</v>
      </c>
      <c r="T344">
        <v>1</v>
      </c>
      <c r="U344" t="s">
        <v>46</v>
      </c>
      <c r="V344">
        <v>0</v>
      </c>
      <c r="W344">
        <v>1</v>
      </c>
      <c r="X344">
        <v>177.96</v>
      </c>
      <c r="Y344">
        <v>29</v>
      </c>
      <c r="Z344">
        <v>1</v>
      </c>
      <c r="AA344" t="s">
        <v>39</v>
      </c>
      <c r="AB344">
        <v>30.6</v>
      </c>
      <c r="AC344">
        <v>0.35880000000000001</v>
      </c>
      <c r="AD344">
        <v>0</v>
      </c>
      <c r="AE344" t="s">
        <v>40</v>
      </c>
    </row>
    <row r="345" spans="1:31" x14ac:dyDescent="0.25">
      <c r="A345">
        <v>344</v>
      </c>
      <c r="B345" t="str">
        <f t="shared" si="5"/>
        <v>41-60</v>
      </c>
      <c r="D345">
        <v>45</v>
      </c>
      <c r="F345" t="s">
        <v>34</v>
      </c>
      <c r="G345" t="s">
        <v>35</v>
      </c>
      <c r="H345" t="s">
        <v>30</v>
      </c>
      <c r="I345">
        <v>17</v>
      </c>
      <c r="J345">
        <v>27</v>
      </c>
      <c r="K345">
        <v>2</v>
      </c>
      <c r="L345">
        <v>610.09</v>
      </c>
      <c r="M345">
        <v>16877.23</v>
      </c>
      <c r="N345">
        <v>0</v>
      </c>
      <c r="O345">
        <v>1855</v>
      </c>
      <c r="P345">
        <v>1</v>
      </c>
      <c r="Q345">
        <v>0</v>
      </c>
      <c r="R345">
        <v>1</v>
      </c>
      <c r="S345">
        <v>0.47</v>
      </c>
      <c r="T345">
        <v>2</v>
      </c>
      <c r="U345" t="s">
        <v>38</v>
      </c>
      <c r="V345">
        <v>0</v>
      </c>
      <c r="W345">
        <v>1</v>
      </c>
      <c r="X345">
        <v>178.12</v>
      </c>
      <c r="Y345">
        <v>19</v>
      </c>
      <c r="Z345">
        <v>3.8</v>
      </c>
      <c r="AA345" t="s">
        <v>32</v>
      </c>
      <c r="AB345">
        <v>17.2</v>
      </c>
      <c r="AC345">
        <v>0.2722</v>
      </c>
      <c r="AD345">
        <v>0</v>
      </c>
      <c r="AE345" t="s">
        <v>40</v>
      </c>
    </row>
    <row r="346" spans="1:31" x14ac:dyDescent="0.25">
      <c r="A346">
        <v>345</v>
      </c>
      <c r="B346" t="str">
        <f t="shared" si="5"/>
        <v>60+</v>
      </c>
      <c r="D346">
        <v>65</v>
      </c>
      <c r="F346" t="s">
        <v>28</v>
      </c>
      <c r="G346" t="s">
        <v>45</v>
      </c>
      <c r="H346" t="s">
        <v>30</v>
      </c>
      <c r="I346">
        <v>4</v>
      </c>
      <c r="J346">
        <v>11</v>
      </c>
      <c r="K346">
        <v>2</v>
      </c>
      <c r="L346">
        <v>470.25</v>
      </c>
      <c r="M346">
        <v>5123.8599999999997</v>
      </c>
      <c r="N346">
        <v>0</v>
      </c>
      <c r="O346">
        <v>552</v>
      </c>
      <c r="P346">
        <v>0</v>
      </c>
      <c r="Q346">
        <v>13.7</v>
      </c>
      <c r="R346">
        <v>0</v>
      </c>
      <c r="S346">
        <v>0.53</v>
      </c>
      <c r="T346">
        <v>0</v>
      </c>
      <c r="U346" t="s">
        <v>37</v>
      </c>
      <c r="V346">
        <v>0</v>
      </c>
      <c r="W346">
        <v>0</v>
      </c>
      <c r="X346">
        <v>0</v>
      </c>
      <c r="Y346">
        <v>40</v>
      </c>
      <c r="Z346">
        <v>3</v>
      </c>
      <c r="AA346" t="s">
        <v>32</v>
      </c>
      <c r="AB346">
        <v>23.2</v>
      </c>
      <c r="AC346">
        <v>0.30940000000000001</v>
      </c>
      <c r="AD346">
        <v>0</v>
      </c>
      <c r="AE346" t="s">
        <v>40</v>
      </c>
    </row>
    <row r="347" spans="1:31" x14ac:dyDescent="0.25">
      <c r="A347">
        <v>346</v>
      </c>
      <c r="B347" t="str">
        <f t="shared" si="5"/>
        <v>26-40</v>
      </c>
      <c r="D347">
        <v>31</v>
      </c>
      <c r="F347" t="s">
        <v>28</v>
      </c>
      <c r="G347" t="s">
        <v>49</v>
      </c>
      <c r="H347" t="s">
        <v>41</v>
      </c>
      <c r="I347">
        <v>17</v>
      </c>
      <c r="J347">
        <v>32</v>
      </c>
      <c r="K347">
        <v>2</v>
      </c>
      <c r="L347">
        <v>390.1</v>
      </c>
      <c r="M347">
        <v>13642.18</v>
      </c>
      <c r="N347">
        <v>0</v>
      </c>
      <c r="O347">
        <v>1551</v>
      </c>
      <c r="P347">
        <v>0</v>
      </c>
      <c r="Q347">
        <v>28.3</v>
      </c>
      <c r="R347">
        <v>2</v>
      </c>
      <c r="S347">
        <v>0.56999999999999995</v>
      </c>
      <c r="T347">
        <v>3</v>
      </c>
      <c r="U347" t="s">
        <v>42</v>
      </c>
      <c r="V347">
        <v>1</v>
      </c>
      <c r="W347">
        <v>2</v>
      </c>
      <c r="X347">
        <v>626.76</v>
      </c>
      <c r="Y347">
        <v>52</v>
      </c>
      <c r="Z347">
        <v>3.8</v>
      </c>
      <c r="AA347" t="s">
        <v>32</v>
      </c>
      <c r="AB347">
        <v>43.3</v>
      </c>
      <c r="AC347">
        <v>0.45</v>
      </c>
      <c r="AD347">
        <v>1</v>
      </c>
      <c r="AE347" t="s">
        <v>50</v>
      </c>
    </row>
    <row r="348" spans="1:31" x14ac:dyDescent="0.25">
      <c r="A348">
        <v>347</v>
      </c>
      <c r="B348" t="str">
        <f t="shared" si="5"/>
        <v>60+</v>
      </c>
      <c r="D348">
        <v>70</v>
      </c>
      <c r="F348" t="s">
        <v>34</v>
      </c>
      <c r="G348" t="s">
        <v>29</v>
      </c>
      <c r="H348" t="s">
        <v>36</v>
      </c>
      <c r="I348">
        <v>17</v>
      </c>
      <c r="J348">
        <v>27</v>
      </c>
      <c r="K348">
        <v>1</v>
      </c>
      <c r="L348">
        <v>674.89</v>
      </c>
      <c r="M348">
        <v>16911.41</v>
      </c>
      <c r="N348">
        <v>0</v>
      </c>
      <c r="O348">
        <v>1992</v>
      </c>
      <c r="P348">
        <v>2</v>
      </c>
      <c r="Q348">
        <v>17.899999999999999</v>
      </c>
      <c r="R348">
        <v>1</v>
      </c>
      <c r="S348">
        <v>0.57999999999999996</v>
      </c>
      <c r="T348">
        <v>2</v>
      </c>
      <c r="U348" t="s">
        <v>31</v>
      </c>
      <c r="V348">
        <v>0</v>
      </c>
      <c r="W348">
        <v>1</v>
      </c>
      <c r="X348">
        <v>295.19</v>
      </c>
      <c r="Y348">
        <v>51</v>
      </c>
      <c r="Z348">
        <v>3.7</v>
      </c>
      <c r="AA348" t="s">
        <v>48</v>
      </c>
      <c r="AB348">
        <v>34.299999999999997</v>
      </c>
      <c r="AC348">
        <v>0.38419999999999999</v>
      </c>
      <c r="AD348">
        <v>0</v>
      </c>
      <c r="AE348" t="s">
        <v>40</v>
      </c>
    </row>
    <row r="349" spans="1:31" x14ac:dyDescent="0.25">
      <c r="A349">
        <v>348</v>
      </c>
      <c r="B349" t="str">
        <f t="shared" si="5"/>
        <v>60+</v>
      </c>
      <c r="D349">
        <v>67</v>
      </c>
      <c r="F349" t="s">
        <v>34</v>
      </c>
      <c r="G349" t="s">
        <v>29</v>
      </c>
      <c r="H349" t="s">
        <v>30</v>
      </c>
      <c r="I349">
        <v>25</v>
      </c>
      <c r="J349">
        <v>56</v>
      </c>
      <c r="K349">
        <v>5</v>
      </c>
      <c r="L349">
        <v>668.33</v>
      </c>
      <c r="M349">
        <v>37901.160000000003</v>
      </c>
      <c r="N349">
        <v>0</v>
      </c>
      <c r="O349">
        <v>3858</v>
      </c>
      <c r="P349">
        <v>4</v>
      </c>
      <c r="Q349">
        <v>27.1</v>
      </c>
      <c r="R349">
        <v>1</v>
      </c>
      <c r="S349">
        <v>0.26</v>
      </c>
      <c r="T349">
        <v>2</v>
      </c>
      <c r="U349" t="s">
        <v>38</v>
      </c>
      <c r="V349">
        <v>2</v>
      </c>
      <c r="W349">
        <v>3</v>
      </c>
      <c r="X349">
        <v>469.31</v>
      </c>
      <c r="Y349">
        <v>47</v>
      </c>
      <c r="Z349">
        <v>2.9</v>
      </c>
      <c r="AA349" t="s">
        <v>39</v>
      </c>
      <c r="AB349">
        <v>37.799999999999997</v>
      </c>
      <c r="AC349">
        <v>0.40960000000000002</v>
      </c>
      <c r="AD349">
        <v>1</v>
      </c>
      <c r="AE349" t="s">
        <v>55</v>
      </c>
    </row>
    <row r="350" spans="1:31" x14ac:dyDescent="0.25">
      <c r="A350">
        <v>349</v>
      </c>
      <c r="B350" t="str">
        <f t="shared" si="5"/>
        <v>26-40</v>
      </c>
      <c r="D350">
        <v>27</v>
      </c>
      <c r="F350" t="s">
        <v>34</v>
      </c>
      <c r="G350" t="s">
        <v>45</v>
      </c>
      <c r="H350" t="s">
        <v>44</v>
      </c>
      <c r="I350">
        <v>16</v>
      </c>
      <c r="J350">
        <v>33</v>
      </c>
      <c r="K350">
        <v>5</v>
      </c>
      <c r="L350">
        <v>657.27</v>
      </c>
      <c r="M350">
        <v>21940.18</v>
      </c>
      <c r="N350">
        <v>0</v>
      </c>
      <c r="O350">
        <v>2487</v>
      </c>
      <c r="P350">
        <v>1</v>
      </c>
      <c r="Q350">
        <v>9.1999999999999993</v>
      </c>
      <c r="R350">
        <v>1</v>
      </c>
      <c r="S350">
        <v>0.73</v>
      </c>
      <c r="T350">
        <v>3</v>
      </c>
      <c r="U350" t="s">
        <v>31</v>
      </c>
      <c r="V350">
        <v>1</v>
      </c>
      <c r="W350">
        <v>1</v>
      </c>
      <c r="X350">
        <v>522.84</v>
      </c>
      <c r="Y350">
        <v>26</v>
      </c>
      <c r="Z350">
        <v>2.6</v>
      </c>
      <c r="AA350" t="s">
        <v>32</v>
      </c>
      <c r="AB350">
        <v>32.4</v>
      </c>
      <c r="AC350">
        <v>0.37119999999999997</v>
      </c>
      <c r="AD350">
        <v>0</v>
      </c>
      <c r="AE350" t="s">
        <v>40</v>
      </c>
    </row>
    <row r="351" spans="1:31" x14ac:dyDescent="0.25">
      <c r="A351">
        <v>350</v>
      </c>
      <c r="B351" t="str">
        <f t="shared" si="5"/>
        <v>26-40</v>
      </c>
      <c r="D351">
        <v>26</v>
      </c>
      <c r="F351" t="s">
        <v>28</v>
      </c>
      <c r="G351" t="s">
        <v>29</v>
      </c>
      <c r="H351" t="s">
        <v>44</v>
      </c>
      <c r="I351">
        <v>1</v>
      </c>
      <c r="J351">
        <v>3</v>
      </c>
      <c r="K351">
        <v>0</v>
      </c>
      <c r="L351">
        <v>396.82</v>
      </c>
      <c r="M351">
        <v>1182.24</v>
      </c>
      <c r="N351">
        <v>0</v>
      </c>
      <c r="O351">
        <v>410</v>
      </c>
      <c r="P351">
        <v>0</v>
      </c>
      <c r="Q351">
        <v>4</v>
      </c>
      <c r="R351">
        <v>0</v>
      </c>
      <c r="S351">
        <v>0.24</v>
      </c>
      <c r="T351">
        <v>0</v>
      </c>
      <c r="U351" t="s">
        <v>37</v>
      </c>
      <c r="V351">
        <v>0</v>
      </c>
      <c r="W351">
        <v>0</v>
      </c>
      <c r="X351">
        <v>0</v>
      </c>
      <c r="Y351">
        <v>60</v>
      </c>
      <c r="Z351">
        <v>4.0999999999999996</v>
      </c>
      <c r="AA351" t="s">
        <v>39</v>
      </c>
      <c r="AB351">
        <v>28.3</v>
      </c>
      <c r="AC351">
        <v>0.34310000000000002</v>
      </c>
      <c r="AD351">
        <v>0</v>
      </c>
      <c r="AE351" t="s">
        <v>40</v>
      </c>
    </row>
    <row r="352" spans="1:31" x14ac:dyDescent="0.25">
      <c r="A352">
        <v>351</v>
      </c>
      <c r="B352" t="str">
        <f t="shared" si="5"/>
        <v>41-60</v>
      </c>
      <c r="D352">
        <v>46</v>
      </c>
      <c r="F352" t="s">
        <v>34</v>
      </c>
      <c r="G352" t="s">
        <v>35</v>
      </c>
      <c r="H352" t="s">
        <v>36</v>
      </c>
      <c r="I352">
        <v>21</v>
      </c>
      <c r="J352">
        <v>38</v>
      </c>
      <c r="K352">
        <v>5</v>
      </c>
      <c r="L352">
        <v>574.57000000000005</v>
      </c>
      <c r="M352">
        <v>20242.34</v>
      </c>
      <c r="N352">
        <v>0</v>
      </c>
      <c r="O352">
        <v>2726</v>
      </c>
      <c r="P352">
        <v>1</v>
      </c>
      <c r="Q352">
        <v>9</v>
      </c>
      <c r="R352">
        <v>1</v>
      </c>
      <c r="S352">
        <v>0.28000000000000003</v>
      </c>
      <c r="T352">
        <v>2</v>
      </c>
      <c r="U352" t="s">
        <v>42</v>
      </c>
      <c r="V352">
        <v>2</v>
      </c>
      <c r="W352">
        <v>2</v>
      </c>
      <c r="X352">
        <v>837.54</v>
      </c>
      <c r="Y352">
        <v>23</v>
      </c>
      <c r="Z352">
        <v>2.4</v>
      </c>
      <c r="AA352" t="s">
        <v>39</v>
      </c>
      <c r="AB352">
        <v>23.3</v>
      </c>
      <c r="AC352">
        <v>0.31009999999999999</v>
      </c>
      <c r="AD352">
        <v>0</v>
      </c>
      <c r="AE352" t="s">
        <v>40</v>
      </c>
    </row>
    <row r="353" spans="1:31" x14ac:dyDescent="0.25">
      <c r="A353">
        <v>352</v>
      </c>
      <c r="B353" t="str">
        <f t="shared" si="5"/>
        <v>18-25</v>
      </c>
      <c r="D353">
        <v>20</v>
      </c>
      <c r="F353" t="s">
        <v>34</v>
      </c>
      <c r="G353" t="s">
        <v>45</v>
      </c>
      <c r="H353" t="s">
        <v>44</v>
      </c>
      <c r="I353">
        <v>54</v>
      </c>
      <c r="J353">
        <v>125</v>
      </c>
      <c r="K353">
        <v>17</v>
      </c>
      <c r="L353">
        <v>707.82</v>
      </c>
      <c r="M353">
        <v>82954.73</v>
      </c>
      <c r="N353">
        <v>0</v>
      </c>
      <c r="O353">
        <v>9471</v>
      </c>
      <c r="P353">
        <v>3</v>
      </c>
      <c r="Q353">
        <v>13.3</v>
      </c>
      <c r="R353">
        <v>4</v>
      </c>
      <c r="S353">
        <v>0.11</v>
      </c>
      <c r="T353">
        <v>6</v>
      </c>
      <c r="U353" t="s">
        <v>38</v>
      </c>
      <c r="V353">
        <v>5</v>
      </c>
      <c r="W353">
        <v>8</v>
      </c>
      <c r="X353">
        <v>3297.34</v>
      </c>
      <c r="Y353">
        <v>103</v>
      </c>
      <c r="Z353">
        <v>4.9000000000000004</v>
      </c>
      <c r="AA353" t="s">
        <v>39</v>
      </c>
      <c r="AB353">
        <v>57.3</v>
      </c>
      <c r="AC353">
        <v>0.55459999999999998</v>
      </c>
      <c r="AD353">
        <v>1</v>
      </c>
      <c r="AE353" t="s">
        <v>60</v>
      </c>
    </row>
    <row r="354" spans="1:31" x14ac:dyDescent="0.25">
      <c r="A354">
        <v>353</v>
      </c>
      <c r="B354" t="str">
        <f t="shared" si="5"/>
        <v>26-40</v>
      </c>
      <c r="D354">
        <v>33</v>
      </c>
      <c r="F354" t="s">
        <v>34</v>
      </c>
      <c r="G354" t="s">
        <v>49</v>
      </c>
      <c r="H354" t="s">
        <v>44</v>
      </c>
      <c r="I354">
        <v>35</v>
      </c>
      <c r="J354">
        <v>59</v>
      </c>
      <c r="K354">
        <v>3</v>
      </c>
      <c r="L354">
        <v>403.34</v>
      </c>
      <c r="M354">
        <v>22875.49</v>
      </c>
      <c r="N354">
        <v>0</v>
      </c>
      <c r="O354">
        <v>2882</v>
      </c>
      <c r="P354">
        <v>3</v>
      </c>
      <c r="Q354">
        <v>7.3</v>
      </c>
      <c r="R354">
        <v>3</v>
      </c>
      <c r="S354">
        <v>0.41</v>
      </c>
      <c r="T354">
        <v>4</v>
      </c>
      <c r="U354" t="s">
        <v>47</v>
      </c>
      <c r="V354">
        <v>2</v>
      </c>
      <c r="W354">
        <v>4</v>
      </c>
      <c r="X354">
        <v>1624.68</v>
      </c>
      <c r="Y354">
        <v>53</v>
      </c>
      <c r="Z354">
        <v>3.9</v>
      </c>
      <c r="AA354" t="s">
        <v>39</v>
      </c>
      <c r="AB354">
        <v>38</v>
      </c>
      <c r="AC354">
        <v>0.41089999999999999</v>
      </c>
      <c r="AD354">
        <v>1</v>
      </c>
      <c r="AE354" t="s">
        <v>52</v>
      </c>
    </row>
    <row r="355" spans="1:31" x14ac:dyDescent="0.25">
      <c r="A355">
        <v>354</v>
      </c>
      <c r="B355" t="str">
        <f t="shared" si="5"/>
        <v>41-60</v>
      </c>
      <c r="D355">
        <v>41</v>
      </c>
      <c r="F355" t="s">
        <v>34</v>
      </c>
      <c r="G355" t="s">
        <v>43</v>
      </c>
      <c r="H355" t="s">
        <v>30</v>
      </c>
      <c r="I355">
        <v>13</v>
      </c>
      <c r="J355">
        <v>13</v>
      </c>
      <c r="K355">
        <v>2</v>
      </c>
      <c r="L355">
        <v>424.61</v>
      </c>
      <c r="M355">
        <v>5021.09</v>
      </c>
      <c r="N355">
        <v>0</v>
      </c>
      <c r="O355">
        <v>635</v>
      </c>
      <c r="P355">
        <v>0</v>
      </c>
      <c r="Q355">
        <v>9.1999999999999993</v>
      </c>
      <c r="R355">
        <v>0</v>
      </c>
      <c r="S355">
        <v>0.49</v>
      </c>
      <c r="T355">
        <v>1</v>
      </c>
      <c r="U355" t="s">
        <v>46</v>
      </c>
      <c r="V355">
        <v>0</v>
      </c>
      <c r="W355">
        <v>0</v>
      </c>
      <c r="X355">
        <v>0</v>
      </c>
      <c r="Y355">
        <v>28</v>
      </c>
      <c r="Z355">
        <v>2.5</v>
      </c>
      <c r="AA355" t="s">
        <v>39</v>
      </c>
      <c r="AB355">
        <v>22</v>
      </c>
      <c r="AC355">
        <v>0.30180000000000001</v>
      </c>
      <c r="AD355">
        <v>0</v>
      </c>
      <c r="AE355" t="s">
        <v>40</v>
      </c>
    </row>
    <row r="356" spans="1:31" x14ac:dyDescent="0.25">
      <c r="A356">
        <v>355</v>
      </c>
      <c r="B356" t="str">
        <f t="shared" si="5"/>
        <v>60+</v>
      </c>
      <c r="D356">
        <v>69</v>
      </c>
      <c r="F356" t="s">
        <v>34</v>
      </c>
      <c r="G356" t="s">
        <v>35</v>
      </c>
      <c r="H356" t="s">
        <v>36</v>
      </c>
      <c r="I356">
        <v>57</v>
      </c>
      <c r="J356">
        <v>122</v>
      </c>
      <c r="K356">
        <v>5</v>
      </c>
      <c r="L356">
        <v>398.15</v>
      </c>
      <c r="M356">
        <v>46129.760000000002</v>
      </c>
      <c r="N356">
        <v>0</v>
      </c>
      <c r="O356">
        <v>5206</v>
      </c>
      <c r="P356">
        <v>1</v>
      </c>
      <c r="Q356">
        <v>12.3</v>
      </c>
      <c r="R356">
        <v>3</v>
      </c>
      <c r="S356">
        <v>0.43</v>
      </c>
      <c r="T356">
        <v>3</v>
      </c>
      <c r="U356" t="s">
        <v>46</v>
      </c>
      <c r="V356">
        <v>3</v>
      </c>
      <c r="W356">
        <v>1</v>
      </c>
      <c r="X356">
        <v>648.86</v>
      </c>
      <c r="Y356">
        <v>40</v>
      </c>
      <c r="Z356">
        <v>4.4000000000000004</v>
      </c>
      <c r="AA356" t="s">
        <v>51</v>
      </c>
      <c r="AB356">
        <v>21.4</v>
      </c>
      <c r="AC356">
        <v>0.29749999999999999</v>
      </c>
      <c r="AD356">
        <v>0</v>
      </c>
      <c r="AE356" t="s">
        <v>40</v>
      </c>
    </row>
    <row r="357" spans="1:31" x14ac:dyDescent="0.25">
      <c r="A357">
        <v>356</v>
      </c>
      <c r="B357" t="str">
        <f t="shared" si="5"/>
        <v>60+</v>
      </c>
      <c r="D357">
        <v>70</v>
      </c>
      <c r="F357" t="s">
        <v>34</v>
      </c>
      <c r="G357" t="s">
        <v>29</v>
      </c>
      <c r="H357" t="s">
        <v>30</v>
      </c>
      <c r="I357">
        <v>38</v>
      </c>
      <c r="J357">
        <v>24</v>
      </c>
      <c r="K357">
        <v>4</v>
      </c>
      <c r="L357">
        <v>476.66</v>
      </c>
      <c r="M357">
        <v>11602.33</v>
      </c>
      <c r="N357">
        <v>0</v>
      </c>
      <c r="O357">
        <v>1654</v>
      </c>
      <c r="P357">
        <v>1</v>
      </c>
      <c r="Q357">
        <v>12.4</v>
      </c>
      <c r="R357">
        <v>0</v>
      </c>
      <c r="S357">
        <v>0.3</v>
      </c>
      <c r="T357">
        <v>0</v>
      </c>
      <c r="U357" t="s">
        <v>37</v>
      </c>
      <c r="V357">
        <v>1</v>
      </c>
      <c r="W357">
        <v>0</v>
      </c>
      <c r="X357">
        <v>240.97</v>
      </c>
      <c r="Y357">
        <v>10</v>
      </c>
      <c r="Z357">
        <v>4.0999999999999996</v>
      </c>
      <c r="AA357" t="s">
        <v>32</v>
      </c>
      <c r="AB357">
        <v>10.1</v>
      </c>
      <c r="AC357">
        <v>0.2321</v>
      </c>
      <c r="AD357">
        <v>0</v>
      </c>
      <c r="AE357" t="s">
        <v>40</v>
      </c>
    </row>
    <row r="358" spans="1:31" x14ac:dyDescent="0.25">
      <c r="A358">
        <v>357</v>
      </c>
      <c r="B358" t="str">
        <f t="shared" si="5"/>
        <v>26-40</v>
      </c>
      <c r="D358">
        <v>26</v>
      </c>
      <c r="F358" t="s">
        <v>34</v>
      </c>
      <c r="G358" t="s">
        <v>35</v>
      </c>
      <c r="H358" t="s">
        <v>36</v>
      </c>
      <c r="I358">
        <v>41</v>
      </c>
      <c r="J358">
        <v>106</v>
      </c>
      <c r="K358">
        <v>20</v>
      </c>
      <c r="L358">
        <v>669.35</v>
      </c>
      <c r="M358">
        <v>74380.83</v>
      </c>
      <c r="N358">
        <v>0</v>
      </c>
      <c r="O358">
        <v>7583</v>
      </c>
      <c r="P358">
        <v>3</v>
      </c>
      <c r="Q358">
        <v>31.3</v>
      </c>
      <c r="R358">
        <v>0</v>
      </c>
      <c r="S358">
        <v>0.12</v>
      </c>
      <c r="T358">
        <v>2</v>
      </c>
      <c r="U358" t="s">
        <v>42</v>
      </c>
      <c r="V358">
        <v>5</v>
      </c>
      <c r="W358">
        <v>7</v>
      </c>
      <c r="X358">
        <v>2516.91</v>
      </c>
      <c r="Y358">
        <v>52</v>
      </c>
      <c r="Z358">
        <v>4.3</v>
      </c>
      <c r="AA358" t="s">
        <v>54</v>
      </c>
      <c r="AB358">
        <v>38.1</v>
      </c>
      <c r="AC358">
        <v>0.41170000000000001</v>
      </c>
      <c r="AD358">
        <v>1</v>
      </c>
      <c r="AE358" t="s">
        <v>55</v>
      </c>
    </row>
    <row r="359" spans="1:31" x14ac:dyDescent="0.25">
      <c r="A359">
        <v>358</v>
      </c>
      <c r="B359" t="str">
        <f t="shared" si="5"/>
        <v>60+</v>
      </c>
      <c r="D359">
        <v>65</v>
      </c>
      <c r="F359" t="s">
        <v>28</v>
      </c>
      <c r="G359" t="s">
        <v>29</v>
      </c>
      <c r="H359" t="s">
        <v>41</v>
      </c>
      <c r="I359">
        <v>4</v>
      </c>
      <c r="J359">
        <v>3</v>
      </c>
      <c r="K359">
        <v>0</v>
      </c>
      <c r="L359">
        <v>458.31</v>
      </c>
      <c r="M359">
        <v>1255.1099999999999</v>
      </c>
      <c r="N359">
        <v>0</v>
      </c>
      <c r="O359">
        <v>557</v>
      </c>
      <c r="P359">
        <v>0</v>
      </c>
      <c r="Q359">
        <v>17.3</v>
      </c>
      <c r="R359">
        <v>0</v>
      </c>
      <c r="S359">
        <v>0.73</v>
      </c>
      <c r="T359">
        <v>2</v>
      </c>
      <c r="U359" t="s">
        <v>31</v>
      </c>
      <c r="V359">
        <v>0</v>
      </c>
      <c r="W359">
        <v>0</v>
      </c>
      <c r="X359">
        <v>0</v>
      </c>
      <c r="Y359">
        <v>24</v>
      </c>
      <c r="Z359">
        <v>3.7</v>
      </c>
      <c r="AA359" t="s">
        <v>39</v>
      </c>
      <c r="AB359">
        <v>25.6</v>
      </c>
      <c r="AC359">
        <v>0.32500000000000001</v>
      </c>
      <c r="AD359">
        <v>0</v>
      </c>
      <c r="AE359" t="s">
        <v>40</v>
      </c>
    </row>
    <row r="360" spans="1:31" x14ac:dyDescent="0.25">
      <c r="A360">
        <v>359</v>
      </c>
      <c r="B360" t="str">
        <f t="shared" si="5"/>
        <v>18-25</v>
      </c>
      <c r="D360">
        <v>22</v>
      </c>
      <c r="F360" t="s">
        <v>28</v>
      </c>
      <c r="G360" t="s">
        <v>43</v>
      </c>
      <c r="H360" t="s">
        <v>36</v>
      </c>
      <c r="I360">
        <v>16</v>
      </c>
      <c r="J360">
        <v>17</v>
      </c>
      <c r="K360">
        <v>1</v>
      </c>
      <c r="L360">
        <v>382.93</v>
      </c>
      <c r="M360">
        <v>6651.26</v>
      </c>
      <c r="N360">
        <v>0</v>
      </c>
      <c r="O360">
        <v>983</v>
      </c>
      <c r="P360">
        <v>1</v>
      </c>
      <c r="Q360">
        <v>8.1</v>
      </c>
      <c r="R360">
        <v>0</v>
      </c>
      <c r="S360">
        <v>0.27</v>
      </c>
      <c r="T360">
        <v>2</v>
      </c>
      <c r="U360" t="s">
        <v>42</v>
      </c>
      <c r="V360">
        <v>0</v>
      </c>
      <c r="W360">
        <v>0</v>
      </c>
      <c r="X360">
        <v>0</v>
      </c>
      <c r="Y360">
        <v>29</v>
      </c>
      <c r="Z360">
        <v>2.8</v>
      </c>
      <c r="AA360" t="s">
        <v>39</v>
      </c>
      <c r="AB360">
        <v>27</v>
      </c>
      <c r="AC360">
        <v>0.33379999999999999</v>
      </c>
      <c r="AD360">
        <v>0</v>
      </c>
      <c r="AE360" t="s">
        <v>40</v>
      </c>
    </row>
    <row r="361" spans="1:31" x14ac:dyDescent="0.25">
      <c r="A361">
        <v>360</v>
      </c>
      <c r="B361" t="str">
        <f t="shared" si="5"/>
        <v>41-60</v>
      </c>
      <c r="D361">
        <v>57</v>
      </c>
      <c r="F361" t="s">
        <v>34</v>
      </c>
      <c r="G361" t="s">
        <v>29</v>
      </c>
      <c r="H361" t="s">
        <v>30</v>
      </c>
      <c r="I361">
        <v>23</v>
      </c>
      <c r="J361">
        <v>24</v>
      </c>
      <c r="K361">
        <v>5</v>
      </c>
      <c r="L361">
        <v>438.59</v>
      </c>
      <c r="M361">
        <v>10957.05</v>
      </c>
      <c r="N361">
        <v>0</v>
      </c>
      <c r="O361">
        <v>1075</v>
      </c>
      <c r="P361">
        <v>1</v>
      </c>
      <c r="Q361">
        <v>10.7</v>
      </c>
      <c r="R361">
        <v>1</v>
      </c>
      <c r="S361">
        <v>0.24</v>
      </c>
      <c r="T361">
        <v>0</v>
      </c>
      <c r="U361" t="s">
        <v>37</v>
      </c>
      <c r="V361">
        <v>1</v>
      </c>
      <c r="W361">
        <v>1</v>
      </c>
      <c r="X361">
        <v>486.81</v>
      </c>
      <c r="Y361">
        <v>24</v>
      </c>
      <c r="Z361">
        <v>3.3</v>
      </c>
      <c r="AA361" t="s">
        <v>39</v>
      </c>
      <c r="AB361">
        <v>15.9</v>
      </c>
      <c r="AC361">
        <v>0.26450000000000001</v>
      </c>
      <c r="AD361">
        <v>0</v>
      </c>
      <c r="AE361" t="s">
        <v>40</v>
      </c>
    </row>
    <row r="362" spans="1:31" x14ac:dyDescent="0.25">
      <c r="A362">
        <v>361</v>
      </c>
      <c r="B362" t="str">
        <f t="shared" si="5"/>
        <v>60+</v>
      </c>
      <c r="D362">
        <v>62</v>
      </c>
      <c r="F362" t="s">
        <v>34</v>
      </c>
      <c r="G362" t="s">
        <v>43</v>
      </c>
      <c r="H362" t="s">
        <v>53</v>
      </c>
      <c r="I362">
        <v>41</v>
      </c>
      <c r="J362">
        <v>94</v>
      </c>
      <c r="K362">
        <v>18</v>
      </c>
      <c r="L362">
        <v>592.25</v>
      </c>
      <c r="M362">
        <v>55764.25</v>
      </c>
      <c r="N362">
        <v>0</v>
      </c>
      <c r="O362">
        <v>6192</v>
      </c>
      <c r="P362">
        <v>3</v>
      </c>
      <c r="Q362">
        <v>24.3</v>
      </c>
      <c r="R362">
        <v>4</v>
      </c>
      <c r="S362">
        <v>0.5</v>
      </c>
      <c r="T362">
        <v>3</v>
      </c>
      <c r="U362" t="s">
        <v>46</v>
      </c>
      <c r="V362">
        <v>2</v>
      </c>
      <c r="W362">
        <v>6</v>
      </c>
      <c r="X362">
        <v>1540.08</v>
      </c>
      <c r="Y362">
        <v>46</v>
      </c>
      <c r="Z362">
        <v>3.2</v>
      </c>
      <c r="AA362" t="s">
        <v>39</v>
      </c>
      <c r="AB362">
        <v>35.6</v>
      </c>
      <c r="AC362">
        <v>0.39360000000000001</v>
      </c>
      <c r="AD362">
        <v>0</v>
      </c>
      <c r="AE362" t="s">
        <v>40</v>
      </c>
    </row>
    <row r="363" spans="1:31" x14ac:dyDescent="0.25">
      <c r="A363">
        <v>362</v>
      </c>
      <c r="B363" t="str">
        <f t="shared" si="5"/>
        <v>60+</v>
      </c>
      <c r="D363">
        <v>65</v>
      </c>
      <c r="F363" t="s">
        <v>28</v>
      </c>
      <c r="G363" t="s">
        <v>45</v>
      </c>
      <c r="H363" t="s">
        <v>30</v>
      </c>
      <c r="I363">
        <v>2</v>
      </c>
      <c r="J363">
        <v>2</v>
      </c>
      <c r="K363">
        <v>0</v>
      </c>
      <c r="L363">
        <v>110.64</v>
      </c>
      <c r="M363">
        <v>205.06</v>
      </c>
      <c r="N363">
        <v>0</v>
      </c>
      <c r="O363">
        <v>516</v>
      </c>
      <c r="P363">
        <v>0</v>
      </c>
      <c r="Q363">
        <v>6.9</v>
      </c>
      <c r="R363">
        <v>0</v>
      </c>
      <c r="S363">
        <v>0.22</v>
      </c>
      <c r="T363">
        <v>2</v>
      </c>
      <c r="U363" t="s">
        <v>31</v>
      </c>
      <c r="V363">
        <v>0</v>
      </c>
      <c r="W363">
        <v>0</v>
      </c>
      <c r="X363">
        <v>0</v>
      </c>
      <c r="Y363">
        <v>44</v>
      </c>
      <c r="Z363">
        <v>3.6</v>
      </c>
      <c r="AA363" t="s">
        <v>39</v>
      </c>
      <c r="AB363">
        <v>34.200000000000003</v>
      </c>
      <c r="AC363">
        <v>0.38390000000000002</v>
      </c>
      <c r="AD363">
        <v>0</v>
      </c>
      <c r="AE363" t="s">
        <v>40</v>
      </c>
    </row>
    <row r="364" spans="1:31" x14ac:dyDescent="0.25">
      <c r="A364">
        <v>363</v>
      </c>
      <c r="B364" t="str">
        <f t="shared" si="5"/>
        <v>26-40</v>
      </c>
      <c r="D364">
        <v>29</v>
      </c>
      <c r="F364" t="s">
        <v>28</v>
      </c>
      <c r="G364" t="s">
        <v>43</v>
      </c>
      <c r="H364" t="s">
        <v>30</v>
      </c>
      <c r="I364">
        <v>13</v>
      </c>
      <c r="J364">
        <v>29</v>
      </c>
      <c r="K364">
        <v>1</v>
      </c>
      <c r="L364">
        <v>496.66</v>
      </c>
      <c r="M364">
        <v>14513.63</v>
      </c>
      <c r="N364">
        <v>0</v>
      </c>
      <c r="O364">
        <v>1924</v>
      </c>
      <c r="P364">
        <v>2</v>
      </c>
      <c r="Q364">
        <v>0</v>
      </c>
      <c r="R364">
        <v>1</v>
      </c>
      <c r="S364">
        <v>0.5</v>
      </c>
      <c r="T364">
        <v>3</v>
      </c>
      <c r="U364" t="s">
        <v>38</v>
      </c>
      <c r="V364">
        <v>0</v>
      </c>
      <c r="W364">
        <v>1</v>
      </c>
      <c r="X364">
        <v>143.27000000000001</v>
      </c>
      <c r="Y364">
        <v>51</v>
      </c>
      <c r="Z364">
        <v>4.5</v>
      </c>
      <c r="AA364" t="s">
        <v>51</v>
      </c>
      <c r="AB364">
        <v>33.299999999999997</v>
      </c>
      <c r="AC364">
        <v>0.37709999999999999</v>
      </c>
      <c r="AD364">
        <v>0</v>
      </c>
      <c r="AE364" t="s">
        <v>40</v>
      </c>
    </row>
    <row r="365" spans="1:31" x14ac:dyDescent="0.25">
      <c r="A365">
        <v>364</v>
      </c>
      <c r="B365" t="str">
        <f t="shared" si="5"/>
        <v>60+</v>
      </c>
      <c r="D365">
        <v>65</v>
      </c>
      <c r="F365" t="s">
        <v>34</v>
      </c>
      <c r="G365" t="s">
        <v>49</v>
      </c>
      <c r="H365" t="s">
        <v>36</v>
      </c>
      <c r="I365">
        <v>60</v>
      </c>
      <c r="J365">
        <v>76</v>
      </c>
      <c r="K365">
        <v>10</v>
      </c>
      <c r="L365">
        <v>423.04</v>
      </c>
      <c r="M365">
        <v>32020.99</v>
      </c>
      <c r="N365">
        <v>0</v>
      </c>
      <c r="O365">
        <v>3683</v>
      </c>
      <c r="P365">
        <v>0</v>
      </c>
      <c r="Q365">
        <v>3.1</v>
      </c>
      <c r="R365">
        <v>4</v>
      </c>
      <c r="S365">
        <v>0.5</v>
      </c>
      <c r="T365">
        <v>1</v>
      </c>
      <c r="U365" t="s">
        <v>42</v>
      </c>
      <c r="V365">
        <v>1</v>
      </c>
      <c r="W365">
        <v>1</v>
      </c>
      <c r="X365">
        <v>253.76</v>
      </c>
      <c r="Y365">
        <v>7</v>
      </c>
      <c r="Z365">
        <v>4</v>
      </c>
      <c r="AA365" t="s">
        <v>39</v>
      </c>
      <c r="AB365">
        <v>7.1</v>
      </c>
      <c r="AC365">
        <v>0.2162</v>
      </c>
      <c r="AD365">
        <v>0</v>
      </c>
      <c r="AE365" t="s">
        <v>40</v>
      </c>
    </row>
    <row r="366" spans="1:31" x14ac:dyDescent="0.25">
      <c r="A366">
        <v>365</v>
      </c>
      <c r="B366" t="str">
        <f t="shared" si="5"/>
        <v>18-25</v>
      </c>
      <c r="D366">
        <v>24</v>
      </c>
      <c r="F366" t="s">
        <v>34</v>
      </c>
      <c r="G366" t="s">
        <v>43</v>
      </c>
      <c r="H366" t="s">
        <v>36</v>
      </c>
      <c r="I366">
        <v>17</v>
      </c>
      <c r="J366">
        <v>29</v>
      </c>
      <c r="K366">
        <v>3</v>
      </c>
      <c r="L366">
        <v>372.16</v>
      </c>
      <c r="M366">
        <v>10843.78</v>
      </c>
      <c r="N366">
        <v>0</v>
      </c>
      <c r="O366">
        <v>1361</v>
      </c>
      <c r="P366">
        <v>1</v>
      </c>
      <c r="Q366">
        <v>13.8</v>
      </c>
      <c r="R366">
        <v>1</v>
      </c>
      <c r="S366">
        <v>0.56999999999999995</v>
      </c>
      <c r="T366">
        <v>1</v>
      </c>
      <c r="U366" t="s">
        <v>47</v>
      </c>
      <c r="V366">
        <v>0</v>
      </c>
      <c r="W366">
        <v>2</v>
      </c>
      <c r="X366">
        <v>287.18</v>
      </c>
      <c r="Y366">
        <v>25</v>
      </c>
      <c r="Z366">
        <v>4</v>
      </c>
      <c r="AA366" t="s">
        <v>51</v>
      </c>
      <c r="AB366">
        <v>24</v>
      </c>
      <c r="AC366">
        <v>0.31409999999999999</v>
      </c>
      <c r="AD366">
        <v>0</v>
      </c>
      <c r="AE366" t="s">
        <v>40</v>
      </c>
    </row>
    <row r="367" spans="1:31" x14ac:dyDescent="0.25">
      <c r="A367">
        <v>366</v>
      </c>
      <c r="B367" t="str">
        <f t="shared" si="5"/>
        <v>41-60</v>
      </c>
      <c r="D367">
        <v>45</v>
      </c>
      <c r="F367" t="s">
        <v>34</v>
      </c>
      <c r="G367" t="s">
        <v>49</v>
      </c>
      <c r="H367" t="s">
        <v>44</v>
      </c>
      <c r="I367">
        <v>53</v>
      </c>
      <c r="J367">
        <v>73</v>
      </c>
      <c r="K367">
        <v>7</v>
      </c>
      <c r="L367">
        <v>239.22</v>
      </c>
      <c r="M367">
        <v>16640.5</v>
      </c>
      <c r="N367">
        <v>0</v>
      </c>
      <c r="O367">
        <v>2134</v>
      </c>
      <c r="P367">
        <v>0</v>
      </c>
      <c r="Q367">
        <v>1.2</v>
      </c>
      <c r="R367">
        <v>4</v>
      </c>
      <c r="S367">
        <v>0.86</v>
      </c>
      <c r="T367">
        <v>4</v>
      </c>
      <c r="U367" t="s">
        <v>47</v>
      </c>
      <c r="V367">
        <v>4</v>
      </c>
      <c r="W367">
        <v>1</v>
      </c>
      <c r="X367">
        <v>1112.57</v>
      </c>
      <c r="Y367">
        <v>26</v>
      </c>
      <c r="Z367">
        <v>3.1</v>
      </c>
      <c r="AA367" t="s">
        <v>39</v>
      </c>
      <c r="AB367">
        <v>22.9</v>
      </c>
      <c r="AC367">
        <v>0.30740000000000001</v>
      </c>
      <c r="AD367">
        <v>0</v>
      </c>
      <c r="AE367" t="s">
        <v>40</v>
      </c>
    </row>
    <row r="368" spans="1:31" x14ac:dyDescent="0.25">
      <c r="A368">
        <v>367</v>
      </c>
      <c r="B368" t="str">
        <f t="shared" si="5"/>
        <v>41-60</v>
      </c>
      <c r="D368">
        <v>42</v>
      </c>
      <c r="F368" t="s">
        <v>28</v>
      </c>
      <c r="G368" t="s">
        <v>43</v>
      </c>
      <c r="H368" t="s">
        <v>44</v>
      </c>
      <c r="I368">
        <v>10</v>
      </c>
      <c r="J368">
        <v>37</v>
      </c>
      <c r="K368">
        <v>6</v>
      </c>
      <c r="L368">
        <v>524.12</v>
      </c>
      <c r="M368">
        <v>19022.91</v>
      </c>
      <c r="N368">
        <v>0</v>
      </c>
      <c r="O368">
        <v>2257</v>
      </c>
      <c r="P368">
        <v>3</v>
      </c>
      <c r="Q368">
        <v>11.8</v>
      </c>
      <c r="R368">
        <v>1</v>
      </c>
      <c r="S368">
        <v>0.28000000000000003</v>
      </c>
      <c r="T368">
        <v>4</v>
      </c>
      <c r="U368" t="s">
        <v>31</v>
      </c>
      <c r="V368">
        <v>1</v>
      </c>
      <c r="W368">
        <v>2</v>
      </c>
      <c r="X368">
        <v>1077.92</v>
      </c>
      <c r="Y368">
        <v>20</v>
      </c>
      <c r="Z368">
        <v>2.9</v>
      </c>
      <c r="AA368" t="s">
        <v>32</v>
      </c>
      <c r="AB368">
        <v>30.4</v>
      </c>
      <c r="AC368">
        <v>0.35680000000000001</v>
      </c>
      <c r="AD368">
        <v>0</v>
      </c>
      <c r="AE368" t="s">
        <v>40</v>
      </c>
    </row>
    <row r="369" spans="1:31" x14ac:dyDescent="0.25">
      <c r="A369">
        <v>368</v>
      </c>
      <c r="B369" t="str">
        <f t="shared" si="5"/>
        <v>26-40</v>
      </c>
      <c r="D369">
        <v>34</v>
      </c>
      <c r="F369" t="s">
        <v>34</v>
      </c>
      <c r="G369" t="s">
        <v>45</v>
      </c>
      <c r="H369" t="s">
        <v>30</v>
      </c>
      <c r="I369">
        <v>51</v>
      </c>
      <c r="J369">
        <v>24</v>
      </c>
      <c r="K369">
        <v>2</v>
      </c>
      <c r="L369">
        <v>414.81</v>
      </c>
      <c r="M369">
        <v>9306.27</v>
      </c>
      <c r="N369">
        <v>0</v>
      </c>
      <c r="O369">
        <v>1358</v>
      </c>
      <c r="P369">
        <v>1</v>
      </c>
      <c r="Q369">
        <v>13</v>
      </c>
      <c r="R369">
        <v>1</v>
      </c>
      <c r="S369">
        <v>0.41</v>
      </c>
      <c r="T369">
        <v>3</v>
      </c>
      <c r="U369" t="s">
        <v>42</v>
      </c>
      <c r="V369">
        <v>1</v>
      </c>
      <c r="W369">
        <v>1</v>
      </c>
      <c r="X369">
        <v>255.26</v>
      </c>
      <c r="Y369">
        <v>23</v>
      </c>
      <c r="Z369">
        <v>4</v>
      </c>
      <c r="AA369" t="s">
        <v>39</v>
      </c>
      <c r="AB369">
        <v>18.399999999999999</v>
      </c>
      <c r="AC369">
        <v>0.27939999999999998</v>
      </c>
      <c r="AD369">
        <v>0</v>
      </c>
      <c r="AE369" t="s">
        <v>40</v>
      </c>
    </row>
    <row r="370" spans="1:31" x14ac:dyDescent="0.25">
      <c r="A370">
        <v>369</v>
      </c>
      <c r="B370" t="str">
        <f t="shared" si="5"/>
        <v>18-25</v>
      </c>
      <c r="D370">
        <v>19</v>
      </c>
      <c r="F370" t="s">
        <v>34</v>
      </c>
      <c r="G370" t="s">
        <v>29</v>
      </c>
      <c r="H370" t="s">
        <v>44</v>
      </c>
      <c r="I370">
        <v>23</v>
      </c>
      <c r="J370">
        <v>50</v>
      </c>
      <c r="K370">
        <v>8</v>
      </c>
      <c r="L370">
        <v>504.88</v>
      </c>
      <c r="M370">
        <v>27575.02</v>
      </c>
      <c r="N370">
        <v>0</v>
      </c>
      <c r="O370">
        <v>2928</v>
      </c>
      <c r="P370">
        <v>3</v>
      </c>
      <c r="Q370">
        <v>12.8</v>
      </c>
      <c r="R370">
        <v>3</v>
      </c>
      <c r="S370">
        <v>0.49</v>
      </c>
      <c r="T370">
        <v>2</v>
      </c>
      <c r="U370" t="s">
        <v>46</v>
      </c>
      <c r="V370">
        <v>3</v>
      </c>
      <c r="W370">
        <v>2</v>
      </c>
      <c r="X370">
        <v>1201.04</v>
      </c>
      <c r="Y370">
        <v>38</v>
      </c>
      <c r="Z370">
        <v>2.1</v>
      </c>
      <c r="AA370" t="s">
        <v>39</v>
      </c>
      <c r="AB370">
        <v>36.299999999999997</v>
      </c>
      <c r="AC370">
        <v>0.39839999999999998</v>
      </c>
      <c r="AD370">
        <v>0</v>
      </c>
      <c r="AE370" t="s">
        <v>40</v>
      </c>
    </row>
    <row r="371" spans="1:31" x14ac:dyDescent="0.25">
      <c r="A371">
        <v>370</v>
      </c>
      <c r="B371" t="str">
        <f t="shared" si="5"/>
        <v>41-60</v>
      </c>
      <c r="D371">
        <v>58</v>
      </c>
      <c r="F371" t="s">
        <v>28</v>
      </c>
      <c r="G371" t="s">
        <v>29</v>
      </c>
      <c r="H371" t="s">
        <v>41</v>
      </c>
      <c r="I371">
        <v>12</v>
      </c>
      <c r="J371">
        <v>22</v>
      </c>
      <c r="K371">
        <v>3</v>
      </c>
      <c r="L371">
        <v>314.60000000000002</v>
      </c>
      <c r="M371">
        <v>6777.73</v>
      </c>
      <c r="N371">
        <v>0</v>
      </c>
      <c r="O371">
        <v>1036</v>
      </c>
      <c r="P371">
        <v>1</v>
      </c>
      <c r="Q371">
        <v>0</v>
      </c>
      <c r="R371">
        <v>0</v>
      </c>
      <c r="S371">
        <v>0.23</v>
      </c>
      <c r="T371">
        <v>3</v>
      </c>
      <c r="U371" t="s">
        <v>47</v>
      </c>
      <c r="V371">
        <v>1</v>
      </c>
      <c r="W371">
        <v>0</v>
      </c>
      <c r="X371">
        <v>178.74</v>
      </c>
      <c r="Y371">
        <v>37</v>
      </c>
      <c r="Z371">
        <v>3.7</v>
      </c>
      <c r="AA371" t="s">
        <v>39</v>
      </c>
      <c r="AB371">
        <v>33.799999999999997</v>
      </c>
      <c r="AC371">
        <v>0.3805</v>
      </c>
      <c r="AD371">
        <v>0</v>
      </c>
      <c r="AE371" t="s">
        <v>40</v>
      </c>
    </row>
    <row r="372" spans="1:31" x14ac:dyDescent="0.25">
      <c r="A372">
        <v>371</v>
      </c>
      <c r="B372" t="str">
        <f t="shared" si="5"/>
        <v>26-40</v>
      </c>
      <c r="D372">
        <v>35</v>
      </c>
      <c r="F372" t="s">
        <v>28</v>
      </c>
      <c r="G372" t="s">
        <v>49</v>
      </c>
      <c r="H372" t="s">
        <v>44</v>
      </c>
      <c r="I372">
        <v>40</v>
      </c>
      <c r="J372">
        <v>47</v>
      </c>
      <c r="K372">
        <v>2</v>
      </c>
      <c r="L372">
        <v>221.97</v>
      </c>
      <c r="M372">
        <v>10182.85</v>
      </c>
      <c r="N372">
        <v>0</v>
      </c>
      <c r="O372">
        <v>1355</v>
      </c>
      <c r="P372">
        <v>2</v>
      </c>
      <c r="Q372">
        <v>11.1</v>
      </c>
      <c r="R372">
        <v>0</v>
      </c>
      <c r="S372">
        <v>0.41</v>
      </c>
      <c r="T372">
        <v>3</v>
      </c>
      <c r="U372" t="s">
        <v>47</v>
      </c>
      <c r="V372">
        <v>2</v>
      </c>
      <c r="W372">
        <v>2</v>
      </c>
      <c r="X372">
        <v>634.91999999999996</v>
      </c>
      <c r="Y372">
        <v>46</v>
      </c>
      <c r="Z372">
        <v>4</v>
      </c>
      <c r="AA372" t="s">
        <v>32</v>
      </c>
      <c r="AB372">
        <v>27.9</v>
      </c>
      <c r="AC372">
        <v>0.3402</v>
      </c>
      <c r="AD372">
        <v>0</v>
      </c>
      <c r="AE372" t="s">
        <v>40</v>
      </c>
    </row>
    <row r="373" spans="1:31" x14ac:dyDescent="0.25">
      <c r="A373">
        <v>372</v>
      </c>
      <c r="B373" t="str">
        <f t="shared" si="5"/>
        <v>41-60</v>
      </c>
      <c r="D373">
        <v>53</v>
      </c>
      <c r="F373" t="s">
        <v>57</v>
      </c>
      <c r="G373" t="s">
        <v>35</v>
      </c>
      <c r="H373" t="s">
        <v>30</v>
      </c>
      <c r="I373">
        <v>34</v>
      </c>
      <c r="J373">
        <v>72</v>
      </c>
      <c r="K373">
        <v>7</v>
      </c>
      <c r="L373">
        <v>303.32</v>
      </c>
      <c r="M373">
        <v>20476.11</v>
      </c>
      <c r="N373">
        <v>1</v>
      </c>
      <c r="O373">
        <v>2406</v>
      </c>
      <c r="P373">
        <v>3</v>
      </c>
      <c r="Q373">
        <v>11.8</v>
      </c>
      <c r="R373">
        <v>4</v>
      </c>
      <c r="S373">
        <v>0.21</v>
      </c>
      <c r="T373">
        <v>3</v>
      </c>
      <c r="U373" t="s">
        <v>42</v>
      </c>
      <c r="V373">
        <v>3</v>
      </c>
      <c r="W373">
        <v>4</v>
      </c>
      <c r="X373">
        <v>1495.65</v>
      </c>
      <c r="Y373">
        <v>50</v>
      </c>
      <c r="Z373">
        <v>4.5</v>
      </c>
      <c r="AA373" t="s">
        <v>51</v>
      </c>
      <c r="AB373">
        <v>39.700000000000003</v>
      </c>
      <c r="AC373">
        <v>0.42349999999999999</v>
      </c>
      <c r="AD373">
        <v>1</v>
      </c>
      <c r="AE373" t="s">
        <v>58</v>
      </c>
    </row>
    <row r="374" spans="1:31" x14ac:dyDescent="0.25">
      <c r="A374">
        <v>373</v>
      </c>
      <c r="B374" t="str">
        <f t="shared" si="5"/>
        <v>26-40</v>
      </c>
      <c r="D374">
        <v>39</v>
      </c>
      <c r="F374" t="s">
        <v>28</v>
      </c>
      <c r="G374" t="s">
        <v>49</v>
      </c>
      <c r="H374" t="s">
        <v>30</v>
      </c>
      <c r="I374">
        <v>8</v>
      </c>
      <c r="J374">
        <v>8</v>
      </c>
      <c r="K374">
        <v>1</v>
      </c>
      <c r="L374">
        <v>423.1</v>
      </c>
      <c r="M374">
        <v>3064.53</v>
      </c>
      <c r="N374">
        <v>0</v>
      </c>
      <c r="O374">
        <v>557</v>
      </c>
      <c r="P374">
        <v>0</v>
      </c>
      <c r="Q374">
        <v>0.3</v>
      </c>
      <c r="R374">
        <v>0</v>
      </c>
      <c r="S374">
        <v>0.24</v>
      </c>
      <c r="T374">
        <v>0</v>
      </c>
      <c r="U374" t="s">
        <v>37</v>
      </c>
      <c r="V374">
        <v>0</v>
      </c>
      <c r="W374">
        <v>0</v>
      </c>
      <c r="X374">
        <v>0</v>
      </c>
      <c r="Y374">
        <v>34</v>
      </c>
      <c r="Z374">
        <v>3.4</v>
      </c>
      <c r="AA374" t="s">
        <v>39</v>
      </c>
      <c r="AB374">
        <v>26.8</v>
      </c>
      <c r="AC374">
        <v>0.33239999999999997</v>
      </c>
      <c r="AD374">
        <v>0</v>
      </c>
      <c r="AE374" t="s">
        <v>40</v>
      </c>
    </row>
    <row r="375" spans="1:31" x14ac:dyDescent="0.25">
      <c r="A375">
        <v>374</v>
      </c>
      <c r="B375" t="str">
        <f t="shared" si="5"/>
        <v>26-40</v>
      </c>
      <c r="D375">
        <v>37</v>
      </c>
      <c r="F375" t="s">
        <v>34</v>
      </c>
      <c r="G375" t="s">
        <v>29</v>
      </c>
      <c r="H375" t="s">
        <v>44</v>
      </c>
      <c r="I375">
        <v>52</v>
      </c>
      <c r="J375">
        <v>49</v>
      </c>
      <c r="K375">
        <v>5</v>
      </c>
      <c r="L375">
        <v>232.07</v>
      </c>
      <c r="M375">
        <v>10787.89</v>
      </c>
      <c r="N375">
        <v>1</v>
      </c>
      <c r="O375">
        <v>1143</v>
      </c>
      <c r="P375">
        <v>2</v>
      </c>
      <c r="Q375">
        <v>12</v>
      </c>
      <c r="R375">
        <v>2</v>
      </c>
      <c r="S375">
        <v>0.75</v>
      </c>
      <c r="T375">
        <v>2</v>
      </c>
      <c r="U375" t="s">
        <v>38</v>
      </c>
      <c r="V375">
        <v>3</v>
      </c>
      <c r="W375">
        <v>4</v>
      </c>
      <c r="X375">
        <v>904.54</v>
      </c>
      <c r="Y375">
        <v>41</v>
      </c>
      <c r="Z375">
        <v>3.9</v>
      </c>
      <c r="AA375" t="s">
        <v>39</v>
      </c>
      <c r="AB375">
        <v>31.8</v>
      </c>
      <c r="AC375">
        <v>0.36709999999999998</v>
      </c>
      <c r="AD375">
        <v>0</v>
      </c>
      <c r="AE375" t="s">
        <v>40</v>
      </c>
    </row>
    <row r="376" spans="1:31" x14ac:dyDescent="0.25">
      <c r="A376">
        <v>375</v>
      </c>
      <c r="B376" t="str">
        <f t="shared" si="5"/>
        <v>60+</v>
      </c>
      <c r="D376">
        <v>64</v>
      </c>
      <c r="F376" t="s">
        <v>34</v>
      </c>
      <c r="G376" t="s">
        <v>43</v>
      </c>
      <c r="H376" t="s">
        <v>30</v>
      </c>
      <c r="I376">
        <v>46</v>
      </c>
      <c r="J376">
        <v>41</v>
      </c>
      <c r="K376">
        <v>4</v>
      </c>
      <c r="L376">
        <v>467.33</v>
      </c>
      <c r="M376">
        <v>17564.64</v>
      </c>
      <c r="N376">
        <v>0</v>
      </c>
      <c r="O376">
        <v>2048</v>
      </c>
      <c r="P376">
        <v>2</v>
      </c>
      <c r="Q376">
        <v>6.9</v>
      </c>
      <c r="R376">
        <v>1</v>
      </c>
      <c r="S376">
        <v>0.3</v>
      </c>
      <c r="T376">
        <v>0</v>
      </c>
      <c r="U376" t="s">
        <v>37</v>
      </c>
      <c r="V376">
        <v>1</v>
      </c>
      <c r="W376">
        <v>3</v>
      </c>
      <c r="X376">
        <v>406.85</v>
      </c>
      <c r="Y376">
        <v>59</v>
      </c>
      <c r="Z376">
        <v>2.7</v>
      </c>
      <c r="AA376" t="s">
        <v>51</v>
      </c>
      <c r="AB376">
        <v>27.6</v>
      </c>
      <c r="AC376">
        <v>0.33800000000000002</v>
      </c>
      <c r="AD376">
        <v>0</v>
      </c>
      <c r="AE376" t="s">
        <v>40</v>
      </c>
    </row>
    <row r="377" spans="1:31" x14ac:dyDescent="0.25">
      <c r="A377">
        <v>376</v>
      </c>
      <c r="B377" t="str">
        <f t="shared" si="5"/>
        <v>18-25</v>
      </c>
      <c r="D377">
        <v>23</v>
      </c>
      <c r="F377" t="s">
        <v>34</v>
      </c>
      <c r="G377" t="s">
        <v>29</v>
      </c>
      <c r="H377" t="s">
        <v>41</v>
      </c>
      <c r="I377">
        <v>23</v>
      </c>
      <c r="J377">
        <v>43</v>
      </c>
      <c r="K377">
        <v>7</v>
      </c>
      <c r="L377">
        <v>650.02</v>
      </c>
      <c r="M377">
        <v>27206.63</v>
      </c>
      <c r="N377">
        <v>0</v>
      </c>
      <c r="O377">
        <v>3196</v>
      </c>
      <c r="P377">
        <v>2</v>
      </c>
      <c r="Q377">
        <v>4.5999999999999996</v>
      </c>
      <c r="R377">
        <v>2</v>
      </c>
      <c r="S377">
        <v>0.18</v>
      </c>
      <c r="T377">
        <v>3</v>
      </c>
      <c r="U377" t="s">
        <v>42</v>
      </c>
      <c r="V377">
        <v>2</v>
      </c>
      <c r="W377">
        <v>3</v>
      </c>
      <c r="X377">
        <v>1304.78</v>
      </c>
      <c r="Y377">
        <v>36</v>
      </c>
      <c r="Z377">
        <v>3.8</v>
      </c>
      <c r="AA377" t="s">
        <v>54</v>
      </c>
      <c r="AB377">
        <v>36</v>
      </c>
      <c r="AC377">
        <v>0.39650000000000002</v>
      </c>
      <c r="AD377">
        <v>0</v>
      </c>
      <c r="AE377" t="s">
        <v>40</v>
      </c>
    </row>
    <row r="378" spans="1:31" x14ac:dyDescent="0.25">
      <c r="A378">
        <v>377</v>
      </c>
      <c r="B378" t="str">
        <f t="shared" si="5"/>
        <v>41-60</v>
      </c>
      <c r="D378">
        <v>57</v>
      </c>
      <c r="F378" t="s">
        <v>28</v>
      </c>
      <c r="G378" t="s">
        <v>49</v>
      </c>
      <c r="H378" t="s">
        <v>53</v>
      </c>
      <c r="I378">
        <v>55</v>
      </c>
      <c r="J378">
        <v>73</v>
      </c>
      <c r="K378">
        <v>9</v>
      </c>
      <c r="L378">
        <v>150.80000000000001</v>
      </c>
      <c r="M378">
        <v>11236.4</v>
      </c>
      <c r="N378">
        <v>0</v>
      </c>
      <c r="O378">
        <v>1457</v>
      </c>
      <c r="P378">
        <v>1</v>
      </c>
      <c r="Q378">
        <v>5.3</v>
      </c>
      <c r="R378">
        <v>4</v>
      </c>
      <c r="S378">
        <v>0.49</v>
      </c>
      <c r="T378">
        <v>2</v>
      </c>
      <c r="U378" t="s">
        <v>46</v>
      </c>
      <c r="V378">
        <v>2</v>
      </c>
      <c r="W378">
        <v>2</v>
      </c>
      <c r="X378">
        <v>862.05</v>
      </c>
      <c r="Y378">
        <v>51</v>
      </c>
      <c r="Z378">
        <v>3.6</v>
      </c>
      <c r="AA378" t="s">
        <v>32</v>
      </c>
      <c r="AB378">
        <v>34.200000000000003</v>
      </c>
      <c r="AC378">
        <v>0.38390000000000002</v>
      </c>
      <c r="AD378">
        <v>0</v>
      </c>
      <c r="AE378" t="s">
        <v>40</v>
      </c>
    </row>
    <row r="379" spans="1:31" x14ac:dyDescent="0.25">
      <c r="A379">
        <v>378</v>
      </c>
      <c r="B379" t="str">
        <f t="shared" si="5"/>
        <v>41-60</v>
      </c>
      <c r="D379">
        <v>57</v>
      </c>
      <c r="F379" t="s">
        <v>34</v>
      </c>
      <c r="G379" t="s">
        <v>35</v>
      </c>
      <c r="H379" t="s">
        <v>44</v>
      </c>
      <c r="I379">
        <v>2</v>
      </c>
      <c r="J379">
        <v>2</v>
      </c>
      <c r="K379">
        <v>0</v>
      </c>
      <c r="L379">
        <v>364.71</v>
      </c>
      <c r="M379">
        <v>659.11</v>
      </c>
      <c r="N379">
        <v>0</v>
      </c>
      <c r="O379">
        <v>317</v>
      </c>
      <c r="P379">
        <v>0</v>
      </c>
      <c r="Q379">
        <v>0</v>
      </c>
      <c r="R379">
        <v>0</v>
      </c>
      <c r="S379">
        <v>0.78</v>
      </c>
      <c r="T379">
        <v>2</v>
      </c>
      <c r="U379" t="s">
        <v>31</v>
      </c>
      <c r="V379">
        <v>0</v>
      </c>
      <c r="W379">
        <v>0</v>
      </c>
      <c r="X379">
        <v>0</v>
      </c>
      <c r="Y379">
        <v>50</v>
      </c>
      <c r="Z379">
        <v>3.5</v>
      </c>
      <c r="AA379" t="s">
        <v>51</v>
      </c>
      <c r="AB379">
        <v>32.700000000000003</v>
      </c>
      <c r="AC379">
        <v>0.37290000000000001</v>
      </c>
      <c r="AD379">
        <v>0</v>
      </c>
      <c r="AE379" t="s">
        <v>40</v>
      </c>
    </row>
    <row r="380" spans="1:31" x14ac:dyDescent="0.25">
      <c r="A380">
        <v>379</v>
      </c>
      <c r="B380" t="str">
        <f t="shared" si="5"/>
        <v>26-40</v>
      </c>
      <c r="D380">
        <v>38</v>
      </c>
      <c r="F380" t="s">
        <v>28</v>
      </c>
      <c r="G380" t="s">
        <v>29</v>
      </c>
      <c r="H380" t="s">
        <v>36</v>
      </c>
      <c r="I380">
        <v>59</v>
      </c>
      <c r="J380">
        <v>122</v>
      </c>
      <c r="K380">
        <v>15</v>
      </c>
      <c r="L380">
        <v>429.14</v>
      </c>
      <c r="M380">
        <v>56984.43</v>
      </c>
      <c r="N380">
        <v>0</v>
      </c>
      <c r="O380">
        <v>5411</v>
      </c>
      <c r="P380">
        <v>7</v>
      </c>
      <c r="Q380">
        <v>22.9</v>
      </c>
      <c r="R380">
        <v>2</v>
      </c>
      <c r="S380">
        <v>0.14000000000000001</v>
      </c>
      <c r="T380">
        <v>5</v>
      </c>
      <c r="U380" t="s">
        <v>31</v>
      </c>
      <c r="V380">
        <v>1</v>
      </c>
      <c r="W380">
        <v>1</v>
      </c>
      <c r="X380">
        <v>667.42</v>
      </c>
      <c r="Y380">
        <v>70</v>
      </c>
      <c r="Z380">
        <v>4.2</v>
      </c>
      <c r="AA380" t="s">
        <v>39</v>
      </c>
      <c r="AB380">
        <v>41.2</v>
      </c>
      <c r="AC380">
        <v>0.43419999999999997</v>
      </c>
      <c r="AD380">
        <v>1</v>
      </c>
      <c r="AE380" t="s">
        <v>52</v>
      </c>
    </row>
    <row r="381" spans="1:31" x14ac:dyDescent="0.25">
      <c r="A381">
        <v>380</v>
      </c>
      <c r="B381" t="str">
        <f t="shared" si="5"/>
        <v>26-40</v>
      </c>
      <c r="D381">
        <v>31</v>
      </c>
      <c r="F381" t="s">
        <v>34</v>
      </c>
      <c r="G381" t="s">
        <v>49</v>
      </c>
      <c r="H381" t="s">
        <v>53</v>
      </c>
      <c r="I381">
        <v>25</v>
      </c>
      <c r="J381">
        <v>67</v>
      </c>
      <c r="K381">
        <v>5</v>
      </c>
      <c r="L381">
        <v>426.73</v>
      </c>
      <c r="M381">
        <v>29584.12</v>
      </c>
      <c r="N381">
        <v>0</v>
      </c>
      <c r="O381">
        <v>3205</v>
      </c>
      <c r="P381">
        <v>2</v>
      </c>
      <c r="Q381">
        <v>2.1</v>
      </c>
      <c r="R381">
        <v>1</v>
      </c>
      <c r="S381">
        <v>0.17</v>
      </c>
      <c r="T381">
        <v>5</v>
      </c>
      <c r="U381" t="s">
        <v>47</v>
      </c>
      <c r="V381">
        <v>1</v>
      </c>
      <c r="W381">
        <v>4</v>
      </c>
      <c r="X381">
        <v>758.81</v>
      </c>
      <c r="Y381">
        <v>40</v>
      </c>
      <c r="Z381">
        <v>3.3</v>
      </c>
      <c r="AA381" t="s">
        <v>39</v>
      </c>
      <c r="AB381">
        <v>37.799999999999997</v>
      </c>
      <c r="AC381">
        <v>0.4093</v>
      </c>
      <c r="AD381">
        <v>1</v>
      </c>
      <c r="AE381" t="s">
        <v>55</v>
      </c>
    </row>
    <row r="382" spans="1:31" x14ac:dyDescent="0.25">
      <c r="A382">
        <v>381</v>
      </c>
      <c r="B382" t="str">
        <f t="shared" si="5"/>
        <v>18-25</v>
      </c>
      <c r="D382">
        <v>18</v>
      </c>
      <c r="F382" t="s">
        <v>28</v>
      </c>
      <c r="G382" t="s">
        <v>29</v>
      </c>
      <c r="H382" t="s">
        <v>30</v>
      </c>
      <c r="I382">
        <v>49</v>
      </c>
      <c r="J382">
        <v>33</v>
      </c>
      <c r="K382">
        <v>2</v>
      </c>
      <c r="L382">
        <v>607.25</v>
      </c>
      <c r="M382">
        <v>21959.83</v>
      </c>
      <c r="N382">
        <v>0</v>
      </c>
      <c r="O382">
        <v>2371</v>
      </c>
      <c r="P382">
        <v>1</v>
      </c>
      <c r="Q382">
        <v>2.2999999999999998</v>
      </c>
      <c r="R382">
        <v>1</v>
      </c>
      <c r="S382">
        <v>0.49</v>
      </c>
      <c r="T382">
        <v>2</v>
      </c>
      <c r="U382" t="s">
        <v>31</v>
      </c>
      <c r="V382">
        <v>0</v>
      </c>
      <c r="W382">
        <v>2</v>
      </c>
      <c r="X382">
        <v>313.62</v>
      </c>
      <c r="Y382">
        <v>17</v>
      </c>
      <c r="Z382">
        <v>4</v>
      </c>
      <c r="AA382" t="s">
        <v>39</v>
      </c>
      <c r="AB382">
        <v>11.7</v>
      </c>
      <c r="AC382">
        <v>0.2404</v>
      </c>
      <c r="AD382">
        <v>0</v>
      </c>
      <c r="AE382" t="s">
        <v>40</v>
      </c>
    </row>
    <row r="383" spans="1:31" x14ac:dyDescent="0.25">
      <c r="A383">
        <v>382</v>
      </c>
      <c r="B383" t="str">
        <f t="shared" si="5"/>
        <v>60+</v>
      </c>
      <c r="D383">
        <v>67</v>
      </c>
      <c r="F383" t="s">
        <v>34</v>
      </c>
      <c r="G383" t="s">
        <v>29</v>
      </c>
      <c r="H383" t="s">
        <v>30</v>
      </c>
      <c r="I383">
        <v>54</v>
      </c>
      <c r="J383">
        <v>111</v>
      </c>
      <c r="K383">
        <v>20</v>
      </c>
      <c r="L383">
        <v>398.73</v>
      </c>
      <c r="M383">
        <v>45940.59</v>
      </c>
      <c r="N383">
        <v>0</v>
      </c>
      <c r="O383">
        <v>4251</v>
      </c>
      <c r="P383">
        <v>5</v>
      </c>
      <c r="Q383">
        <v>9.9</v>
      </c>
      <c r="R383">
        <v>2</v>
      </c>
      <c r="S383">
        <v>0.18</v>
      </c>
      <c r="T383">
        <v>2</v>
      </c>
      <c r="U383" t="s">
        <v>47</v>
      </c>
      <c r="V383">
        <v>0</v>
      </c>
      <c r="W383">
        <v>4</v>
      </c>
      <c r="X383">
        <v>574.76</v>
      </c>
      <c r="Y383">
        <v>56</v>
      </c>
      <c r="Z383">
        <v>3.3</v>
      </c>
      <c r="AA383" t="s">
        <v>51</v>
      </c>
      <c r="AB383">
        <v>32</v>
      </c>
      <c r="AC383">
        <v>0.3679</v>
      </c>
      <c r="AD383">
        <v>0</v>
      </c>
      <c r="AE383" t="s">
        <v>40</v>
      </c>
    </row>
    <row r="384" spans="1:31" x14ac:dyDescent="0.25">
      <c r="A384">
        <v>383</v>
      </c>
      <c r="B384" t="str">
        <f t="shared" si="5"/>
        <v>60+</v>
      </c>
      <c r="D384">
        <v>68</v>
      </c>
      <c r="F384" t="s">
        <v>34</v>
      </c>
      <c r="G384" t="s">
        <v>49</v>
      </c>
      <c r="H384" t="s">
        <v>44</v>
      </c>
      <c r="I384">
        <v>51</v>
      </c>
      <c r="J384">
        <v>113</v>
      </c>
      <c r="K384">
        <v>15</v>
      </c>
      <c r="L384">
        <v>414.79</v>
      </c>
      <c r="M384">
        <v>46381.71</v>
      </c>
      <c r="N384">
        <v>0</v>
      </c>
      <c r="O384">
        <v>4812</v>
      </c>
      <c r="P384">
        <v>1</v>
      </c>
      <c r="Q384">
        <v>0</v>
      </c>
      <c r="R384">
        <v>4</v>
      </c>
      <c r="S384">
        <v>0.21</v>
      </c>
      <c r="T384">
        <v>5</v>
      </c>
      <c r="U384" t="s">
        <v>38</v>
      </c>
      <c r="V384">
        <v>0</v>
      </c>
      <c r="W384">
        <v>8</v>
      </c>
      <c r="X384">
        <v>2948.46</v>
      </c>
      <c r="Y384">
        <v>36</v>
      </c>
      <c r="Z384">
        <v>3.9</v>
      </c>
      <c r="AA384" t="s">
        <v>39</v>
      </c>
      <c r="AB384">
        <v>24.9</v>
      </c>
      <c r="AC384">
        <v>0.32029999999999997</v>
      </c>
      <c r="AD384">
        <v>0</v>
      </c>
      <c r="AE384" t="s">
        <v>40</v>
      </c>
    </row>
    <row r="385" spans="1:31" x14ac:dyDescent="0.25">
      <c r="A385">
        <v>384</v>
      </c>
      <c r="B385" t="str">
        <f t="shared" si="5"/>
        <v>26-40</v>
      </c>
      <c r="D385">
        <v>30</v>
      </c>
      <c r="F385" t="s">
        <v>28</v>
      </c>
      <c r="G385" t="s">
        <v>43</v>
      </c>
      <c r="H385" t="s">
        <v>41</v>
      </c>
      <c r="I385">
        <v>6</v>
      </c>
      <c r="J385">
        <v>17</v>
      </c>
      <c r="K385">
        <v>1</v>
      </c>
      <c r="L385">
        <v>405.94</v>
      </c>
      <c r="M385">
        <v>6713.39</v>
      </c>
      <c r="N385">
        <v>0</v>
      </c>
      <c r="O385">
        <v>1014</v>
      </c>
      <c r="P385">
        <v>0</v>
      </c>
      <c r="Q385">
        <v>1.2</v>
      </c>
      <c r="R385">
        <v>0</v>
      </c>
      <c r="S385">
        <v>0.69</v>
      </c>
      <c r="T385">
        <v>2</v>
      </c>
      <c r="U385" t="s">
        <v>47</v>
      </c>
      <c r="V385">
        <v>0</v>
      </c>
      <c r="W385">
        <v>1</v>
      </c>
      <c r="X385">
        <v>223.35</v>
      </c>
      <c r="Y385">
        <v>87</v>
      </c>
      <c r="Z385">
        <v>3.3</v>
      </c>
      <c r="AA385" t="s">
        <v>32</v>
      </c>
      <c r="AB385">
        <v>41.4</v>
      </c>
      <c r="AC385">
        <v>0.436</v>
      </c>
      <c r="AD385">
        <v>1</v>
      </c>
      <c r="AE385" t="s">
        <v>60</v>
      </c>
    </row>
    <row r="386" spans="1:31" x14ac:dyDescent="0.25">
      <c r="A386">
        <v>385</v>
      </c>
      <c r="B386" t="str">
        <f t="shared" si="5"/>
        <v>18-25</v>
      </c>
      <c r="D386">
        <v>19</v>
      </c>
      <c r="F386" t="s">
        <v>28</v>
      </c>
      <c r="G386" t="s">
        <v>35</v>
      </c>
      <c r="H386" t="s">
        <v>44</v>
      </c>
      <c r="I386">
        <v>24</v>
      </c>
      <c r="J386">
        <v>38</v>
      </c>
      <c r="K386">
        <v>3</v>
      </c>
      <c r="L386">
        <v>507.73</v>
      </c>
      <c r="M386">
        <v>19219.82</v>
      </c>
      <c r="N386">
        <v>0</v>
      </c>
      <c r="O386">
        <v>2244</v>
      </c>
      <c r="P386">
        <v>1</v>
      </c>
      <c r="Q386">
        <v>6</v>
      </c>
      <c r="R386">
        <v>0</v>
      </c>
      <c r="S386">
        <v>0.18</v>
      </c>
      <c r="T386">
        <v>3</v>
      </c>
      <c r="U386" t="s">
        <v>38</v>
      </c>
      <c r="V386">
        <v>0</v>
      </c>
      <c r="W386">
        <v>2</v>
      </c>
      <c r="X386">
        <v>186.31</v>
      </c>
      <c r="Y386">
        <v>9</v>
      </c>
      <c r="Z386">
        <v>4.7</v>
      </c>
      <c r="AA386" t="s">
        <v>51</v>
      </c>
      <c r="AB386">
        <v>14.1</v>
      </c>
      <c r="AC386">
        <v>0.25430000000000003</v>
      </c>
      <c r="AD386">
        <v>0</v>
      </c>
      <c r="AE386" t="s">
        <v>40</v>
      </c>
    </row>
    <row r="387" spans="1:31" x14ac:dyDescent="0.25">
      <c r="A387">
        <v>386</v>
      </c>
      <c r="B387" t="str">
        <f t="shared" ref="B387:B450" si="6">IF(D387&lt;=25, "18-25", IF(D387&lt;=40, "26-40", IF(D387&lt;=60, "41-60", "60+")))</f>
        <v>18-25</v>
      </c>
      <c r="D387">
        <v>24</v>
      </c>
      <c r="F387" t="s">
        <v>34</v>
      </c>
      <c r="G387" t="s">
        <v>45</v>
      </c>
      <c r="H387" t="s">
        <v>30</v>
      </c>
      <c r="I387">
        <v>5</v>
      </c>
      <c r="J387">
        <v>15</v>
      </c>
      <c r="K387">
        <v>1</v>
      </c>
      <c r="L387">
        <v>647.42999999999995</v>
      </c>
      <c r="M387">
        <v>9471.2199999999993</v>
      </c>
      <c r="N387">
        <v>1</v>
      </c>
      <c r="O387">
        <v>962</v>
      </c>
      <c r="P387">
        <v>1</v>
      </c>
      <c r="Q387">
        <v>6.5</v>
      </c>
      <c r="R387">
        <v>1</v>
      </c>
      <c r="S387">
        <v>7.0000000000000007E-2</v>
      </c>
      <c r="T387">
        <v>3</v>
      </c>
      <c r="U387" t="s">
        <v>46</v>
      </c>
      <c r="V387">
        <v>1</v>
      </c>
      <c r="W387">
        <v>1</v>
      </c>
      <c r="X387">
        <v>250.31</v>
      </c>
      <c r="Y387">
        <v>143</v>
      </c>
      <c r="Z387">
        <v>3.7</v>
      </c>
      <c r="AA387" t="s">
        <v>51</v>
      </c>
      <c r="AB387">
        <v>63.6</v>
      </c>
      <c r="AC387">
        <v>0.60029999999999994</v>
      </c>
      <c r="AD387">
        <v>1</v>
      </c>
      <c r="AE387" t="s">
        <v>58</v>
      </c>
    </row>
    <row r="388" spans="1:31" x14ac:dyDescent="0.25">
      <c r="A388">
        <v>387</v>
      </c>
      <c r="B388" t="str">
        <f t="shared" si="6"/>
        <v>18-25</v>
      </c>
      <c r="D388">
        <v>21</v>
      </c>
      <c r="F388" t="s">
        <v>28</v>
      </c>
      <c r="G388" t="s">
        <v>35</v>
      </c>
      <c r="H388" t="s">
        <v>36</v>
      </c>
      <c r="I388">
        <v>14</v>
      </c>
      <c r="J388">
        <v>32</v>
      </c>
      <c r="K388">
        <v>5</v>
      </c>
      <c r="L388">
        <v>450.28</v>
      </c>
      <c r="M388">
        <v>14886.1</v>
      </c>
      <c r="N388">
        <v>0</v>
      </c>
      <c r="O388">
        <v>1807</v>
      </c>
      <c r="P388">
        <v>2</v>
      </c>
      <c r="Q388">
        <v>22.8</v>
      </c>
      <c r="R388">
        <v>1</v>
      </c>
      <c r="S388">
        <v>0.44</v>
      </c>
      <c r="T388">
        <v>1</v>
      </c>
      <c r="U388" t="s">
        <v>42</v>
      </c>
      <c r="V388">
        <v>1</v>
      </c>
      <c r="W388">
        <v>1</v>
      </c>
      <c r="X388">
        <v>444.55</v>
      </c>
      <c r="Y388">
        <v>66</v>
      </c>
      <c r="Z388">
        <v>3.2</v>
      </c>
      <c r="AA388" t="s">
        <v>39</v>
      </c>
      <c r="AB388">
        <v>40.9</v>
      </c>
      <c r="AC388">
        <v>0.43209999999999998</v>
      </c>
      <c r="AD388">
        <v>1</v>
      </c>
      <c r="AE388" t="s">
        <v>59</v>
      </c>
    </row>
    <row r="389" spans="1:31" x14ac:dyDescent="0.25">
      <c r="A389">
        <v>388</v>
      </c>
      <c r="B389" t="str">
        <f t="shared" si="6"/>
        <v>60+</v>
      </c>
      <c r="D389">
        <v>62</v>
      </c>
      <c r="F389" t="s">
        <v>28</v>
      </c>
      <c r="G389" t="s">
        <v>35</v>
      </c>
      <c r="H389" t="s">
        <v>44</v>
      </c>
      <c r="I389">
        <v>36</v>
      </c>
      <c r="J389">
        <v>11</v>
      </c>
      <c r="K389">
        <v>2</v>
      </c>
      <c r="L389">
        <v>633.79</v>
      </c>
      <c r="M389">
        <v>6426.29</v>
      </c>
      <c r="N389">
        <v>0</v>
      </c>
      <c r="O389">
        <v>1161</v>
      </c>
      <c r="P389">
        <v>0</v>
      </c>
      <c r="Q389">
        <v>10.5</v>
      </c>
      <c r="R389">
        <v>0</v>
      </c>
      <c r="S389">
        <v>0.55000000000000004</v>
      </c>
      <c r="T389">
        <v>0</v>
      </c>
      <c r="U389" t="s">
        <v>37</v>
      </c>
      <c r="V389">
        <v>1</v>
      </c>
      <c r="W389">
        <v>1</v>
      </c>
      <c r="X389">
        <v>502.22</v>
      </c>
      <c r="Y389">
        <v>31</v>
      </c>
      <c r="Z389">
        <v>3.3</v>
      </c>
      <c r="AA389" t="s">
        <v>32</v>
      </c>
      <c r="AB389">
        <v>15.7</v>
      </c>
      <c r="AC389">
        <v>0.26300000000000001</v>
      </c>
      <c r="AD389">
        <v>0</v>
      </c>
      <c r="AE389" t="s">
        <v>40</v>
      </c>
    </row>
    <row r="390" spans="1:31" x14ac:dyDescent="0.25">
      <c r="A390">
        <v>389</v>
      </c>
      <c r="B390" t="str">
        <f t="shared" si="6"/>
        <v>60+</v>
      </c>
      <c r="D390">
        <v>65</v>
      </c>
      <c r="F390" t="s">
        <v>28</v>
      </c>
      <c r="G390" t="s">
        <v>45</v>
      </c>
      <c r="H390" t="s">
        <v>30</v>
      </c>
      <c r="I390">
        <v>42</v>
      </c>
      <c r="J390">
        <v>86</v>
      </c>
      <c r="K390">
        <v>10</v>
      </c>
      <c r="L390">
        <v>461.36</v>
      </c>
      <c r="M390">
        <v>39843.589999999997</v>
      </c>
      <c r="N390">
        <v>0</v>
      </c>
      <c r="O390">
        <v>3995</v>
      </c>
      <c r="P390">
        <v>3</v>
      </c>
      <c r="Q390">
        <v>11.9</v>
      </c>
      <c r="R390">
        <v>1</v>
      </c>
      <c r="S390">
        <v>0.1</v>
      </c>
      <c r="T390">
        <v>4</v>
      </c>
      <c r="U390" t="s">
        <v>47</v>
      </c>
      <c r="V390">
        <v>5</v>
      </c>
      <c r="W390">
        <v>7</v>
      </c>
      <c r="X390">
        <v>816.93</v>
      </c>
      <c r="Y390">
        <v>41</v>
      </c>
      <c r="Z390">
        <v>3.5</v>
      </c>
      <c r="AA390" t="s">
        <v>32</v>
      </c>
      <c r="AB390">
        <v>36.5</v>
      </c>
      <c r="AC390">
        <v>0.40029999999999999</v>
      </c>
      <c r="AD390">
        <v>0</v>
      </c>
      <c r="AE390" t="s">
        <v>40</v>
      </c>
    </row>
    <row r="391" spans="1:31" x14ac:dyDescent="0.25">
      <c r="A391">
        <v>390</v>
      </c>
      <c r="B391" t="str">
        <f t="shared" si="6"/>
        <v>26-40</v>
      </c>
      <c r="D391">
        <v>26</v>
      </c>
      <c r="F391" t="s">
        <v>34</v>
      </c>
      <c r="G391" t="s">
        <v>35</v>
      </c>
      <c r="H391" t="s">
        <v>30</v>
      </c>
      <c r="I391">
        <v>13</v>
      </c>
      <c r="J391">
        <v>23</v>
      </c>
      <c r="K391">
        <v>4</v>
      </c>
      <c r="L391">
        <v>298.35000000000002</v>
      </c>
      <c r="M391">
        <v>6942.35</v>
      </c>
      <c r="N391">
        <v>0</v>
      </c>
      <c r="O391">
        <v>1202</v>
      </c>
      <c r="P391">
        <v>0</v>
      </c>
      <c r="Q391">
        <v>11</v>
      </c>
      <c r="R391">
        <v>1</v>
      </c>
      <c r="S391">
        <v>0.71</v>
      </c>
      <c r="T391">
        <v>3</v>
      </c>
      <c r="U391" t="s">
        <v>38</v>
      </c>
      <c r="V391">
        <v>0</v>
      </c>
      <c r="W391">
        <v>0</v>
      </c>
      <c r="X391">
        <v>0</v>
      </c>
      <c r="Y391">
        <v>41</v>
      </c>
      <c r="Z391">
        <v>3.4</v>
      </c>
      <c r="AA391" t="s">
        <v>32</v>
      </c>
      <c r="AB391">
        <v>29.7</v>
      </c>
      <c r="AC391">
        <v>0.35220000000000001</v>
      </c>
      <c r="AD391">
        <v>0</v>
      </c>
      <c r="AE391" t="s">
        <v>40</v>
      </c>
    </row>
    <row r="392" spans="1:31" x14ac:dyDescent="0.25">
      <c r="A392">
        <v>391</v>
      </c>
      <c r="B392" t="str">
        <f t="shared" si="6"/>
        <v>41-60</v>
      </c>
      <c r="D392">
        <v>57</v>
      </c>
      <c r="F392" t="s">
        <v>34</v>
      </c>
      <c r="G392" t="s">
        <v>45</v>
      </c>
      <c r="H392" t="s">
        <v>30</v>
      </c>
      <c r="I392">
        <v>3</v>
      </c>
      <c r="J392">
        <v>8</v>
      </c>
      <c r="K392">
        <v>1</v>
      </c>
      <c r="L392">
        <v>583.61</v>
      </c>
      <c r="M392">
        <v>4356.26</v>
      </c>
      <c r="N392">
        <v>1</v>
      </c>
      <c r="O392">
        <v>681</v>
      </c>
      <c r="P392">
        <v>0</v>
      </c>
      <c r="Q392">
        <v>8.3000000000000007</v>
      </c>
      <c r="R392">
        <v>0</v>
      </c>
      <c r="S392">
        <v>0.17</v>
      </c>
      <c r="T392">
        <v>0</v>
      </c>
      <c r="U392" t="s">
        <v>37</v>
      </c>
      <c r="V392">
        <v>0</v>
      </c>
      <c r="W392">
        <v>1</v>
      </c>
      <c r="X392">
        <v>174.54</v>
      </c>
      <c r="Y392">
        <v>31</v>
      </c>
      <c r="Z392">
        <v>4.5999999999999996</v>
      </c>
      <c r="AA392" t="s">
        <v>51</v>
      </c>
      <c r="AB392">
        <v>19</v>
      </c>
      <c r="AC392">
        <v>0.2828</v>
      </c>
      <c r="AD392">
        <v>0</v>
      </c>
      <c r="AE392" t="s">
        <v>40</v>
      </c>
    </row>
    <row r="393" spans="1:31" x14ac:dyDescent="0.25">
      <c r="A393">
        <v>392</v>
      </c>
      <c r="B393" t="str">
        <f t="shared" si="6"/>
        <v>26-40</v>
      </c>
      <c r="D393">
        <v>27</v>
      </c>
      <c r="F393" t="s">
        <v>28</v>
      </c>
      <c r="G393" t="s">
        <v>29</v>
      </c>
      <c r="H393" t="s">
        <v>30</v>
      </c>
      <c r="I393">
        <v>23</v>
      </c>
      <c r="J393">
        <v>63</v>
      </c>
      <c r="K393">
        <v>10</v>
      </c>
      <c r="L393">
        <v>447.32</v>
      </c>
      <c r="M393">
        <v>30418.31</v>
      </c>
      <c r="N393">
        <v>0</v>
      </c>
      <c r="O393">
        <v>3411</v>
      </c>
      <c r="P393">
        <v>2</v>
      </c>
      <c r="Q393">
        <v>15.1</v>
      </c>
      <c r="R393">
        <v>1</v>
      </c>
      <c r="S393">
        <v>0.14000000000000001</v>
      </c>
      <c r="T393">
        <v>3</v>
      </c>
      <c r="U393" t="s">
        <v>31</v>
      </c>
      <c r="V393">
        <v>4</v>
      </c>
      <c r="W393">
        <v>4</v>
      </c>
      <c r="X393">
        <v>2176.8000000000002</v>
      </c>
      <c r="Y393">
        <v>14</v>
      </c>
      <c r="Z393">
        <v>4.9000000000000004</v>
      </c>
      <c r="AA393" t="s">
        <v>39</v>
      </c>
      <c r="AB393">
        <v>30.4</v>
      </c>
      <c r="AC393">
        <v>0.35730000000000001</v>
      </c>
      <c r="AD393">
        <v>0</v>
      </c>
      <c r="AE393" t="s">
        <v>40</v>
      </c>
    </row>
    <row r="394" spans="1:31" x14ac:dyDescent="0.25">
      <c r="A394">
        <v>393</v>
      </c>
      <c r="B394" t="str">
        <f t="shared" si="6"/>
        <v>26-40</v>
      </c>
      <c r="D394">
        <v>37</v>
      </c>
      <c r="F394" t="s">
        <v>34</v>
      </c>
      <c r="G394" t="s">
        <v>49</v>
      </c>
      <c r="H394" t="s">
        <v>30</v>
      </c>
      <c r="I394">
        <v>35</v>
      </c>
      <c r="J394">
        <v>36</v>
      </c>
      <c r="K394">
        <v>6</v>
      </c>
      <c r="L394">
        <v>621.63</v>
      </c>
      <c r="M394">
        <v>23700.69</v>
      </c>
      <c r="N394">
        <v>0</v>
      </c>
      <c r="O394">
        <v>2191</v>
      </c>
      <c r="P394">
        <v>1</v>
      </c>
      <c r="Q394">
        <v>1.3</v>
      </c>
      <c r="R394">
        <v>2</v>
      </c>
      <c r="S394">
        <v>0.3</v>
      </c>
      <c r="T394">
        <v>4</v>
      </c>
      <c r="U394" t="s">
        <v>47</v>
      </c>
      <c r="V394">
        <v>0</v>
      </c>
      <c r="W394">
        <v>1</v>
      </c>
      <c r="X394">
        <v>335.32</v>
      </c>
      <c r="Y394">
        <v>71</v>
      </c>
      <c r="Z394">
        <v>2.7</v>
      </c>
      <c r="AA394" t="s">
        <v>39</v>
      </c>
      <c r="AB394">
        <v>42.8</v>
      </c>
      <c r="AC394">
        <v>0.44619999999999999</v>
      </c>
      <c r="AD394">
        <v>1</v>
      </c>
      <c r="AE394" t="s">
        <v>52</v>
      </c>
    </row>
    <row r="395" spans="1:31" x14ac:dyDescent="0.25">
      <c r="A395">
        <v>394</v>
      </c>
      <c r="B395" t="str">
        <f t="shared" si="6"/>
        <v>41-60</v>
      </c>
      <c r="D395">
        <v>49</v>
      </c>
      <c r="F395" t="s">
        <v>28</v>
      </c>
      <c r="G395" t="s">
        <v>45</v>
      </c>
      <c r="H395" t="s">
        <v>30</v>
      </c>
      <c r="I395">
        <v>24</v>
      </c>
      <c r="J395">
        <v>61</v>
      </c>
      <c r="K395">
        <v>7</v>
      </c>
      <c r="L395">
        <v>548.97</v>
      </c>
      <c r="M395">
        <v>35440.29</v>
      </c>
      <c r="N395">
        <v>0</v>
      </c>
      <c r="O395">
        <v>3734</v>
      </c>
      <c r="P395">
        <v>1</v>
      </c>
      <c r="Q395">
        <v>7.3</v>
      </c>
      <c r="R395">
        <v>1</v>
      </c>
      <c r="S395">
        <v>0.59</v>
      </c>
      <c r="T395">
        <v>1</v>
      </c>
      <c r="U395" t="s">
        <v>31</v>
      </c>
      <c r="V395">
        <v>4</v>
      </c>
      <c r="W395">
        <v>4</v>
      </c>
      <c r="X395">
        <v>1523.53</v>
      </c>
      <c r="Y395">
        <v>35</v>
      </c>
      <c r="Z395">
        <v>3.7</v>
      </c>
      <c r="AA395" t="s">
        <v>48</v>
      </c>
      <c r="AB395">
        <v>28.7</v>
      </c>
      <c r="AC395">
        <v>0.3453</v>
      </c>
      <c r="AD395">
        <v>0</v>
      </c>
      <c r="AE395" t="s">
        <v>40</v>
      </c>
    </row>
    <row r="396" spans="1:31" x14ac:dyDescent="0.25">
      <c r="A396">
        <v>395</v>
      </c>
      <c r="B396" t="str">
        <f t="shared" si="6"/>
        <v>41-60</v>
      </c>
      <c r="D396">
        <v>56</v>
      </c>
      <c r="F396" t="s">
        <v>28</v>
      </c>
      <c r="G396" t="s">
        <v>35</v>
      </c>
      <c r="H396" t="s">
        <v>44</v>
      </c>
      <c r="I396">
        <v>58</v>
      </c>
      <c r="J396">
        <v>98</v>
      </c>
      <c r="K396">
        <v>5</v>
      </c>
      <c r="L396">
        <v>561.88</v>
      </c>
      <c r="M396">
        <v>52357.42</v>
      </c>
      <c r="N396">
        <v>1</v>
      </c>
      <c r="O396">
        <v>5877</v>
      </c>
      <c r="P396">
        <v>3</v>
      </c>
      <c r="Q396">
        <v>0</v>
      </c>
      <c r="R396">
        <v>3</v>
      </c>
      <c r="S396">
        <v>0.15</v>
      </c>
      <c r="T396">
        <v>3</v>
      </c>
      <c r="U396" t="s">
        <v>38</v>
      </c>
      <c r="V396">
        <v>1</v>
      </c>
      <c r="W396">
        <v>0</v>
      </c>
      <c r="X396">
        <v>194.55</v>
      </c>
      <c r="Y396">
        <v>69</v>
      </c>
      <c r="Z396">
        <v>4.0999999999999996</v>
      </c>
      <c r="AA396" t="s">
        <v>39</v>
      </c>
      <c r="AB396">
        <v>31.5</v>
      </c>
      <c r="AC396">
        <v>0.36449999999999999</v>
      </c>
      <c r="AD396">
        <v>0</v>
      </c>
      <c r="AE396" t="s">
        <v>40</v>
      </c>
    </row>
    <row r="397" spans="1:31" x14ac:dyDescent="0.25">
      <c r="A397">
        <v>396</v>
      </c>
      <c r="B397" t="str">
        <f t="shared" si="6"/>
        <v>60+</v>
      </c>
      <c r="D397">
        <v>64</v>
      </c>
      <c r="F397" t="s">
        <v>28</v>
      </c>
      <c r="G397" t="s">
        <v>49</v>
      </c>
      <c r="H397" t="s">
        <v>30</v>
      </c>
      <c r="I397">
        <v>42</v>
      </c>
      <c r="J397">
        <v>52</v>
      </c>
      <c r="K397">
        <v>8</v>
      </c>
      <c r="L397">
        <v>358.48</v>
      </c>
      <c r="M397">
        <v>19420.57</v>
      </c>
      <c r="N397">
        <v>0</v>
      </c>
      <c r="O397">
        <v>2185</v>
      </c>
      <c r="P397">
        <v>1</v>
      </c>
      <c r="Q397">
        <v>9</v>
      </c>
      <c r="R397">
        <v>1</v>
      </c>
      <c r="S397">
        <v>0.39</v>
      </c>
      <c r="T397">
        <v>3</v>
      </c>
      <c r="U397" t="s">
        <v>42</v>
      </c>
      <c r="V397">
        <v>0</v>
      </c>
      <c r="W397">
        <v>1</v>
      </c>
      <c r="X397">
        <v>158.55000000000001</v>
      </c>
      <c r="Y397">
        <v>22</v>
      </c>
      <c r="Z397">
        <v>4.2</v>
      </c>
      <c r="AA397" t="s">
        <v>39</v>
      </c>
      <c r="AB397">
        <v>16.600000000000001</v>
      </c>
      <c r="AC397">
        <v>0.26879999999999998</v>
      </c>
      <c r="AD397">
        <v>0</v>
      </c>
      <c r="AE397" t="s">
        <v>40</v>
      </c>
    </row>
    <row r="398" spans="1:31" x14ac:dyDescent="0.25">
      <c r="A398">
        <v>397</v>
      </c>
      <c r="B398" t="str">
        <f t="shared" si="6"/>
        <v>18-25</v>
      </c>
      <c r="D398">
        <v>20</v>
      </c>
      <c r="F398" t="s">
        <v>28</v>
      </c>
      <c r="G398" t="s">
        <v>43</v>
      </c>
      <c r="H398" t="s">
        <v>30</v>
      </c>
      <c r="I398">
        <v>39</v>
      </c>
      <c r="J398">
        <v>115</v>
      </c>
      <c r="K398">
        <v>20</v>
      </c>
      <c r="L398">
        <v>334.61</v>
      </c>
      <c r="M398">
        <v>40926.769999999997</v>
      </c>
      <c r="N398">
        <v>0</v>
      </c>
      <c r="O398">
        <v>4218</v>
      </c>
      <c r="P398">
        <v>7</v>
      </c>
      <c r="Q398">
        <v>7.7</v>
      </c>
      <c r="R398">
        <v>4</v>
      </c>
      <c r="S398">
        <v>0.62</v>
      </c>
      <c r="T398">
        <v>3</v>
      </c>
      <c r="U398" t="s">
        <v>31</v>
      </c>
      <c r="V398">
        <v>5</v>
      </c>
      <c r="W398">
        <v>3</v>
      </c>
      <c r="X398">
        <v>1439.09</v>
      </c>
      <c r="Y398">
        <v>41</v>
      </c>
      <c r="Z398">
        <v>4</v>
      </c>
      <c r="AA398" t="s">
        <v>48</v>
      </c>
      <c r="AB398">
        <v>41.9</v>
      </c>
      <c r="AC398">
        <v>0.43990000000000001</v>
      </c>
      <c r="AD398">
        <v>1</v>
      </c>
      <c r="AE398" t="s">
        <v>33</v>
      </c>
    </row>
    <row r="399" spans="1:31" x14ac:dyDescent="0.25">
      <c r="A399">
        <v>398</v>
      </c>
      <c r="B399" t="str">
        <f t="shared" si="6"/>
        <v>26-40</v>
      </c>
      <c r="D399">
        <v>28</v>
      </c>
      <c r="F399" t="s">
        <v>28</v>
      </c>
      <c r="G399" t="s">
        <v>29</v>
      </c>
      <c r="H399" t="s">
        <v>44</v>
      </c>
      <c r="I399">
        <v>1</v>
      </c>
      <c r="J399">
        <v>1</v>
      </c>
      <c r="K399">
        <v>0</v>
      </c>
      <c r="L399">
        <v>445.23</v>
      </c>
      <c r="M399">
        <v>415.2</v>
      </c>
      <c r="N399">
        <v>0</v>
      </c>
      <c r="O399">
        <v>394</v>
      </c>
      <c r="P399">
        <v>0</v>
      </c>
      <c r="Q399">
        <v>18.399999999999999</v>
      </c>
      <c r="R399">
        <v>0</v>
      </c>
      <c r="S399">
        <v>0.6</v>
      </c>
      <c r="T399">
        <v>1</v>
      </c>
      <c r="U399" t="s">
        <v>31</v>
      </c>
      <c r="V399">
        <v>0</v>
      </c>
      <c r="W399">
        <v>0</v>
      </c>
      <c r="X399">
        <v>0</v>
      </c>
      <c r="Y399">
        <v>5</v>
      </c>
      <c r="Z399">
        <v>4.0999999999999996</v>
      </c>
      <c r="AA399" t="s">
        <v>32</v>
      </c>
      <c r="AB399">
        <v>21.7</v>
      </c>
      <c r="AC399">
        <v>0.2999</v>
      </c>
      <c r="AD399">
        <v>0</v>
      </c>
      <c r="AE399" t="s">
        <v>40</v>
      </c>
    </row>
    <row r="400" spans="1:31" x14ac:dyDescent="0.25">
      <c r="A400">
        <v>399</v>
      </c>
      <c r="B400" t="str">
        <f t="shared" si="6"/>
        <v>26-40</v>
      </c>
      <c r="D400">
        <v>32</v>
      </c>
      <c r="F400" t="s">
        <v>34</v>
      </c>
      <c r="G400" t="s">
        <v>49</v>
      </c>
      <c r="H400" t="s">
        <v>30</v>
      </c>
      <c r="I400">
        <v>56</v>
      </c>
      <c r="J400">
        <v>102</v>
      </c>
      <c r="K400">
        <v>15</v>
      </c>
      <c r="L400">
        <v>287.16000000000003</v>
      </c>
      <c r="M400">
        <v>28309.03</v>
      </c>
      <c r="N400">
        <v>0</v>
      </c>
      <c r="O400">
        <v>3419</v>
      </c>
      <c r="P400">
        <v>7</v>
      </c>
      <c r="Q400">
        <v>14.4</v>
      </c>
      <c r="R400">
        <v>0</v>
      </c>
      <c r="S400">
        <v>0.71</v>
      </c>
      <c r="T400">
        <v>7</v>
      </c>
      <c r="U400" t="s">
        <v>38</v>
      </c>
      <c r="V400">
        <v>1</v>
      </c>
      <c r="W400">
        <v>4</v>
      </c>
      <c r="X400">
        <v>699.72</v>
      </c>
      <c r="Y400">
        <v>16</v>
      </c>
      <c r="Z400">
        <v>2.8</v>
      </c>
      <c r="AA400" t="s">
        <v>32</v>
      </c>
      <c r="AB400">
        <v>30.5</v>
      </c>
      <c r="AC400">
        <v>0.3579</v>
      </c>
      <c r="AD400">
        <v>0</v>
      </c>
      <c r="AE400" t="s">
        <v>40</v>
      </c>
    </row>
    <row r="401" spans="1:31" x14ac:dyDescent="0.25">
      <c r="A401">
        <v>400</v>
      </c>
      <c r="B401" t="str">
        <f t="shared" si="6"/>
        <v>26-40</v>
      </c>
      <c r="D401">
        <v>34</v>
      </c>
      <c r="F401" t="s">
        <v>28</v>
      </c>
      <c r="G401" t="s">
        <v>29</v>
      </c>
      <c r="H401" t="s">
        <v>30</v>
      </c>
      <c r="I401">
        <v>40</v>
      </c>
      <c r="J401">
        <v>70</v>
      </c>
      <c r="K401">
        <v>8</v>
      </c>
      <c r="L401">
        <v>320.23</v>
      </c>
      <c r="M401">
        <v>20664.36</v>
      </c>
      <c r="N401">
        <v>0</v>
      </c>
      <c r="O401">
        <v>2752</v>
      </c>
      <c r="P401">
        <v>5</v>
      </c>
      <c r="Q401">
        <v>34.5</v>
      </c>
      <c r="R401">
        <v>1</v>
      </c>
      <c r="S401">
        <v>0.2</v>
      </c>
      <c r="T401">
        <v>2</v>
      </c>
      <c r="U401" t="s">
        <v>38</v>
      </c>
      <c r="V401">
        <v>2</v>
      </c>
      <c r="W401">
        <v>3</v>
      </c>
      <c r="X401">
        <v>105.5</v>
      </c>
      <c r="Y401">
        <v>35</v>
      </c>
      <c r="Z401">
        <v>4.3</v>
      </c>
      <c r="AA401" t="s">
        <v>39</v>
      </c>
      <c r="AB401">
        <v>31.5</v>
      </c>
      <c r="AC401">
        <v>0.36480000000000001</v>
      </c>
      <c r="AD401">
        <v>0</v>
      </c>
      <c r="AE401" t="s">
        <v>40</v>
      </c>
    </row>
    <row r="402" spans="1:31" x14ac:dyDescent="0.25">
      <c r="A402">
        <v>401</v>
      </c>
      <c r="B402" t="str">
        <f t="shared" si="6"/>
        <v>60+</v>
      </c>
      <c r="D402">
        <v>70</v>
      </c>
      <c r="F402" t="s">
        <v>34</v>
      </c>
      <c r="G402" t="s">
        <v>29</v>
      </c>
      <c r="H402" t="s">
        <v>30</v>
      </c>
      <c r="I402">
        <v>59</v>
      </c>
      <c r="J402">
        <v>130</v>
      </c>
      <c r="K402">
        <v>3</v>
      </c>
      <c r="L402">
        <v>359.87</v>
      </c>
      <c r="M402">
        <v>50326.6</v>
      </c>
      <c r="N402">
        <v>0</v>
      </c>
      <c r="O402">
        <v>4928</v>
      </c>
      <c r="P402">
        <v>9</v>
      </c>
      <c r="Q402">
        <v>29.4</v>
      </c>
      <c r="R402">
        <v>2</v>
      </c>
      <c r="S402">
        <v>0.48</v>
      </c>
      <c r="T402">
        <v>7</v>
      </c>
      <c r="U402" t="s">
        <v>31</v>
      </c>
      <c r="V402">
        <v>3</v>
      </c>
      <c r="W402">
        <v>6</v>
      </c>
      <c r="X402">
        <v>1885.58</v>
      </c>
      <c r="Y402">
        <v>22</v>
      </c>
      <c r="Z402">
        <v>2</v>
      </c>
      <c r="AA402" t="s">
        <v>48</v>
      </c>
      <c r="AB402">
        <v>40.4</v>
      </c>
      <c r="AC402">
        <v>0.42809999999999998</v>
      </c>
      <c r="AD402">
        <v>1</v>
      </c>
      <c r="AE402" t="s">
        <v>52</v>
      </c>
    </row>
    <row r="403" spans="1:31" x14ac:dyDescent="0.25">
      <c r="A403">
        <v>402</v>
      </c>
      <c r="B403" t="str">
        <f t="shared" si="6"/>
        <v>41-60</v>
      </c>
      <c r="D403">
        <v>59</v>
      </c>
      <c r="F403" t="s">
        <v>28</v>
      </c>
      <c r="G403" t="s">
        <v>29</v>
      </c>
      <c r="H403" t="s">
        <v>30</v>
      </c>
      <c r="I403">
        <v>29</v>
      </c>
      <c r="J403">
        <v>83</v>
      </c>
      <c r="K403">
        <v>13</v>
      </c>
      <c r="L403">
        <v>302.83999999999997</v>
      </c>
      <c r="M403">
        <v>25882.21</v>
      </c>
      <c r="N403">
        <v>1</v>
      </c>
      <c r="O403">
        <v>2672</v>
      </c>
      <c r="P403">
        <v>5</v>
      </c>
      <c r="Q403">
        <v>32.200000000000003</v>
      </c>
      <c r="R403">
        <v>4</v>
      </c>
      <c r="S403">
        <v>0.52</v>
      </c>
      <c r="T403">
        <v>0</v>
      </c>
      <c r="U403" t="s">
        <v>37</v>
      </c>
      <c r="V403">
        <v>4</v>
      </c>
      <c r="W403">
        <v>5</v>
      </c>
      <c r="X403">
        <v>1960.31</v>
      </c>
      <c r="Y403">
        <v>37</v>
      </c>
      <c r="Z403">
        <v>3.6</v>
      </c>
      <c r="AA403" t="s">
        <v>39</v>
      </c>
      <c r="AB403">
        <v>37</v>
      </c>
      <c r="AC403">
        <v>0.40379999999999999</v>
      </c>
      <c r="AD403">
        <v>0</v>
      </c>
      <c r="AE403" t="s">
        <v>40</v>
      </c>
    </row>
    <row r="404" spans="1:31" x14ac:dyDescent="0.25">
      <c r="A404">
        <v>403</v>
      </c>
      <c r="B404" t="str">
        <f t="shared" si="6"/>
        <v>26-40</v>
      </c>
      <c r="D404">
        <v>34</v>
      </c>
      <c r="F404" t="s">
        <v>28</v>
      </c>
      <c r="G404" t="s">
        <v>35</v>
      </c>
      <c r="H404" t="s">
        <v>30</v>
      </c>
      <c r="I404">
        <v>41</v>
      </c>
      <c r="J404">
        <v>127</v>
      </c>
      <c r="K404">
        <v>13</v>
      </c>
      <c r="L404">
        <v>437</v>
      </c>
      <c r="M404">
        <v>52760.08</v>
      </c>
      <c r="N404">
        <v>0</v>
      </c>
      <c r="O404">
        <v>6069</v>
      </c>
      <c r="P404">
        <v>2</v>
      </c>
      <c r="Q404">
        <v>25</v>
      </c>
      <c r="R404">
        <v>2</v>
      </c>
      <c r="S404">
        <v>0.38</v>
      </c>
      <c r="T404">
        <v>4</v>
      </c>
      <c r="U404" t="s">
        <v>46</v>
      </c>
      <c r="V404">
        <v>5</v>
      </c>
      <c r="W404">
        <v>6</v>
      </c>
      <c r="X404">
        <v>765.31</v>
      </c>
      <c r="Y404">
        <v>56</v>
      </c>
      <c r="Z404">
        <v>3.3</v>
      </c>
      <c r="AA404" t="s">
        <v>51</v>
      </c>
      <c r="AB404">
        <v>41.5</v>
      </c>
      <c r="AC404">
        <v>0.43680000000000002</v>
      </c>
      <c r="AD404">
        <v>1</v>
      </c>
      <c r="AE404" t="s">
        <v>55</v>
      </c>
    </row>
    <row r="405" spans="1:31" x14ac:dyDescent="0.25">
      <c r="A405">
        <v>404</v>
      </c>
      <c r="B405" t="str">
        <f t="shared" si="6"/>
        <v>60+</v>
      </c>
      <c r="D405">
        <v>69</v>
      </c>
      <c r="F405" t="s">
        <v>28</v>
      </c>
      <c r="G405" t="s">
        <v>43</v>
      </c>
      <c r="H405" t="s">
        <v>36</v>
      </c>
      <c r="I405">
        <v>31</v>
      </c>
      <c r="J405">
        <v>78</v>
      </c>
      <c r="K405">
        <v>15</v>
      </c>
      <c r="L405">
        <v>452.57</v>
      </c>
      <c r="M405">
        <v>38235.19</v>
      </c>
      <c r="N405">
        <v>0</v>
      </c>
      <c r="O405">
        <v>3675</v>
      </c>
      <c r="P405">
        <v>6</v>
      </c>
      <c r="Q405">
        <v>12.5</v>
      </c>
      <c r="R405">
        <v>0</v>
      </c>
      <c r="S405">
        <v>0.89</v>
      </c>
      <c r="T405">
        <v>1</v>
      </c>
      <c r="U405" t="s">
        <v>46</v>
      </c>
      <c r="V405">
        <v>2</v>
      </c>
      <c r="W405">
        <v>2</v>
      </c>
      <c r="X405">
        <v>809.1</v>
      </c>
      <c r="Y405">
        <v>53</v>
      </c>
      <c r="Z405">
        <v>3.1</v>
      </c>
      <c r="AA405" t="s">
        <v>51</v>
      </c>
      <c r="AB405">
        <v>37.5</v>
      </c>
      <c r="AC405">
        <v>0.40749999999999997</v>
      </c>
      <c r="AD405">
        <v>0</v>
      </c>
      <c r="AE405" t="s">
        <v>40</v>
      </c>
    </row>
    <row r="406" spans="1:31" x14ac:dyDescent="0.25">
      <c r="A406">
        <v>405</v>
      </c>
      <c r="B406" t="str">
        <f t="shared" si="6"/>
        <v>41-60</v>
      </c>
      <c r="D406">
        <v>44</v>
      </c>
      <c r="F406" t="s">
        <v>34</v>
      </c>
      <c r="G406" t="s">
        <v>45</v>
      </c>
      <c r="H406" t="s">
        <v>41</v>
      </c>
      <c r="I406">
        <v>52</v>
      </c>
      <c r="J406">
        <v>23</v>
      </c>
      <c r="K406">
        <v>1</v>
      </c>
      <c r="L406">
        <v>386.8</v>
      </c>
      <c r="M406">
        <v>8357.6299999999992</v>
      </c>
      <c r="N406">
        <v>0</v>
      </c>
      <c r="O406">
        <v>1235</v>
      </c>
      <c r="P406">
        <v>1</v>
      </c>
      <c r="Q406">
        <v>20.6</v>
      </c>
      <c r="R406">
        <v>1</v>
      </c>
      <c r="S406">
        <v>0.47</v>
      </c>
      <c r="T406">
        <v>3</v>
      </c>
      <c r="U406" t="s">
        <v>46</v>
      </c>
      <c r="V406">
        <v>0</v>
      </c>
      <c r="W406">
        <v>0</v>
      </c>
      <c r="X406">
        <v>0</v>
      </c>
      <c r="Y406">
        <v>33</v>
      </c>
      <c r="Z406">
        <v>4</v>
      </c>
      <c r="AA406" t="s">
        <v>54</v>
      </c>
      <c r="AB406">
        <v>18.5</v>
      </c>
      <c r="AC406">
        <v>0.27979999999999999</v>
      </c>
      <c r="AD406">
        <v>0</v>
      </c>
      <c r="AE406" t="s">
        <v>40</v>
      </c>
    </row>
    <row r="407" spans="1:31" x14ac:dyDescent="0.25">
      <c r="A407">
        <v>406</v>
      </c>
      <c r="B407" t="str">
        <f t="shared" si="6"/>
        <v>41-60</v>
      </c>
      <c r="D407">
        <v>44</v>
      </c>
      <c r="F407" t="s">
        <v>34</v>
      </c>
      <c r="G407" t="s">
        <v>49</v>
      </c>
      <c r="H407" t="s">
        <v>30</v>
      </c>
      <c r="I407">
        <v>43</v>
      </c>
      <c r="J407">
        <v>128</v>
      </c>
      <c r="K407">
        <v>20</v>
      </c>
      <c r="L407">
        <v>300.19</v>
      </c>
      <c r="M407">
        <v>40786.559999999998</v>
      </c>
      <c r="N407">
        <v>0</v>
      </c>
      <c r="O407">
        <v>4173</v>
      </c>
      <c r="P407">
        <v>0</v>
      </c>
      <c r="Q407">
        <v>15.4</v>
      </c>
      <c r="R407">
        <v>4</v>
      </c>
      <c r="S407">
        <v>0.13</v>
      </c>
      <c r="T407">
        <v>3</v>
      </c>
      <c r="U407" t="s">
        <v>38</v>
      </c>
      <c r="V407">
        <v>2</v>
      </c>
      <c r="W407">
        <v>3</v>
      </c>
      <c r="X407">
        <v>1118.82</v>
      </c>
      <c r="Y407">
        <v>18</v>
      </c>
      <c r="Z407">
        <v>3.4</v>
      </c>
      <c r="AA407" t="s">
        <v>32</v>
      </c>
      <c r="AB407">
        <v>20.2</v>
      </c>
      <c r="AC407">
        <v>0.29049999999999998</v>
      </c>
      <c r="AD407">
        <v>0</v>
      </c>
      <c r="AE407" t="s">
        <v>40</v>
      </c>
    </row>
    <row r="408" spans="1:31" x14ac:dyDescent="0.25">
      <c r="A408">
        <v>407</v>
      </c>
      <c r="B408" t="str">
        <f t="shared" si="6"/>
        <v>26-40</v>
      </c>
      <c r="D408">
        <v>40</v>
      </c>
      <c r="F408" t="s">
        <v>28</v>
      </c>
      <c r="G408" t="s">
        <v>29</v>
      </c>
      <c r="H408" t="s">
        <v>30</v>
      </c>
      <c r="I408">
        <v>23</v>
      </c>
      <c r="J408">
        <v>52</v>
      </c>
      <c r="K408">
        <v>2</v>
      </c>
      <c r="L408">
        <v>350.21</v>
      </c>
      <c r="M408">
        <v>20030.509999999998</v>
      </c>
      <c r="N408">
        <v>0</v>
      </c>
      <c r="O408">
        <v>2181</v>
      </c>
      <c r="P408">
        <v>0</v>
      </c>
      <c r="Q408">
        <v>0</v>
      </c>
      <c r="R408">
        <v>1</v>
      </c>
      <c r="S408">
        <v>0.2</v>
      </c>
      <c r="T408">
        <v>1</v>
      </c>
      <c r="U408" t="s">
        <v>46</v>
      </c>
      <c r="V408">
        <v>0</v>
      </c>
      <c r="W408">
        <v>1</v>
      </c>
      <c r="X408">
        <v>90.81</v>
      </c>
      <c r="Y408">
        <v>19</v>
      </c>
      <c r="Z408">
        <v>4.9000000000000004</v>
      </c>
      <c r="AA408" t="s">
        <v>51</v>
      </c>
      <c r="AB408">
        <v>11.6</v>
      </c>
      <c r="AC408">
        <v>0.2402</v>
      </c>
      <c r="AD408">
        <v>0</v>
      </c>
      <c r="AE408" t="s">
        <v>40</v>
      </c>
    </row>
    <row r="409" spans="1:31" x14ac:dyDescent="0.25">
      <c r="A409">
        <v>408</v>
      </c>
      <c r="B409" t="str">
        <f t="shared" si="6"/>
        <v>18-25</v>
      </c>
      <c r="D409">
        <v>25</v>
      </c>
      <c r="F409" t="s">
        <v>28</v>
      </c>
      <c r="G409" t="s">
        <v>35</v>
      </c>
      <c r="H409" t="s">
        <v>30</v>
      </c>
      <c r="I409">
        <v>39</v>
      </c>
      <c r="J409">
        <v>104</v>
      </c>
      <c r="K409">
        <v>4</v>
      </c>
      <c r="L409">
        <v>477.3</v>
      </c>
      <c r="M409">
        <v>51690.94</v>
      </c>
      <c r="N409">
        <v>0</v>
      </c>
      <c r="O409">
        <v>5707</v>
      </c>
      <c r="P409">
        <v>1</v>
      </c>
      <c r="Q409">
        <v>0</v>
      </c>
      <c r="R409">
        <v>2</v>
      </c>
      <c r="S409">
        <v>0.2</v>
      </c>
      <c r="T409">
        <v>5</v>
      </c>
      <c r="U409" t="s">
        <v>42</v>
      </c>
      <c r="V409">
        <v>4</v>
      </c>
      <c r="W409">
        <v>7</v>
      </c>
      <c r="X409">
        <v>3175.64</v>
      </c>
      <c r="Y409">
        <v>16</v>
      </c>
      <c r="Z409">
        <v>3.7</v>
      </c>
      <c r="AA409" t="s">
        <v>39</v>
      </c>
      <c r="AB409">
        <v>23</v>
      </c>
      <c r="AC409">
        <v>0.308</v>
      </c>
      <c r="AD409">
        <v>0</v>
      </c>
      <c r="AE409" t="s">
        <v>40</v>
      </c>
    </row>
    <row r="410" spans="1:31" x14ac:dyDescent="0.25">
      <c r="A410">
        <v>409</v>
      </c>
      <c r="B410" t="str">
        <f t="shared" si="6"/>
        <v>60+</v>
      </c>
      <c r="D410">
        <v>67</v>
      </c>
      <c r="F410" t="s">
        <v>28</v>
      </c>
      <c r="G410" t="s">
        <v>29</v>
      </c>
      <c r="H410" t="s">
        <v>36</v>
      </c>
      <c r="I410">
        <v>6</v>
      </c>
      <c r="J410">
        <v>9</v>
      </c>
      <c r="K410">
        <v>1</v>
      </c>
      <c r="L410">
        <v>420.2</v>
      </c>
      <c r="M410">
        <v>4068.22</v>
      </c>
      <c r="N410">
        <v>0</v>
      </c>
      <c r="O410">
        <v>550</v>
      </c>
      <c r="P410">
        <v>0</v>
      </c>
      <c r="Q410">
        <v>1</v>
      </c>
      <c r="R410">
        <v>0</v>
      </c>
      <c r="S410">
        <v>0.28999999999999998</v>
      </c>
      <c r="T410">
        <v>1</v>
      </c>
      <c r="U410" t="s">
        <v>31</v>
      </c>
      <c r="V410">
        <v>0</v>
      </c>
      <c r="W410">
        <v>0</v>
      </c>
      <c r="X410">
        <v>0</v>
      </c>
      <c r="Y410">
        <v>111</v>
      </c>
      <c r="Z410">
        <v>4</v>
      </c>
      <c r="AA410" t="s">
        <v>39</v>
      </c>
      <c r="AB410">
        <v>52.1</v>
      </c>
      <c r="AC410">
        <v>0.51600000000000001</v>
      </c>
      <c r="AD410">
        <v>1</v>
      </c>
      <c r="AE410" t="s">
        <v>59</v>
      </c>
    </row>
    <row r="411" spans="1:31" x14ac:dyDescent="0.25">
      <c r="A411">
        <v>410</v>
      </c>
      <c r="B411" t="str">
        <f t="shared" si="6"/>
        <v>18-25</v>
      </c>
      <c r="D411">
        <v>18</v>
      </c>
      <c r="F411" t="s">
        <v>34</v>
      </c>
      <c r="G411" t="s">
        <v>35</v>
      </c>
      <c r="H411" t="s">
        <v>30</v>
      </c>
      <c r="I411">
        <v>41</v>
      </c>
      <c r="J411">
        <v>73</v>
      </c>
      <c r="K411">
        <v>4</v>
      </c>
      <c r="L411">
        <v>462.05</v>
      </c>
      <c r="M411">
        <v>35586.129999999997</v>
      </c>
      <c r="N411">
        <v>1</v>
      </c>
      <c r="O411">
        <v>3469</v>
      </c>
      <c r="P411">
        <v>5</v>
      </c>
      <c r="Q411">
        <v>9.5</v>
      </c>
      <c r="R411">
        <v>2</v>
      </c>
      <c r="S411">
        <v>0.43</v>
      </c>
      <c r="T411">
        <v>3</v>
      </c>
      <c r="U411" t="s">
        <v>47</v>
      </c>
      <c r="V411">
        <v>1</v>
      </c>
      <c r="W411">
        <v>1</v>
      </c>
      <c r="X411">
        <v>310</v>
      </c>
      <c r="Y411">
        <v>46</v>
      </c>
      <c r="Z411">
        <v>4.2</v>
      </c>
      <c r="AA411" t="s">
        <v>51</v>
      </c>
      <c r="AB411">
        <v>31.1</v>
      </c>
      <c r="AC411">
        <v>0.36180000000000001</v>
      </c>
      <c r="AD411">
        <v>0</v>
      </c>
      <c r="AE411" t="s">
        <v>40</v>
      </c>
    </row>
    <row r="412" spans="1:31" x14ac:dyDescent="0.25">
      <c r="A412">
        <v>411</v>
      </c>
      <c r="B412" t="str">
        <f t="shared" si="6"/>
        <v>26-40</v>
      </c>
      <c r="D412">
        <v>27</v>
      </c>
      <c r="F412" t="s">
        <v>28</v>
      </c>
      <c r="G412" t="s">
        <v>49</v>
      </c>
      <c r="H412" t="s">
        <v>44</v>
      </c>
      <c r="I412">
        <v>28</v>
      </c>
      <c r="J412">
        <v>72</v>
      </c>
      <c r="K412">
        <v>10</v>
      </c>
      <c r="L412">
        <v>342.51</v>
      </c>
      <c r="M412">
        <v>23648.78</v>
      </c>
      <c r="N412">
        <v>0</v>
      </c>
      <c r="O412">
        <v>2707</v>
      </c>
      <c r="P412">
        <v>4</v>
      </c>
      <c r="Q412">
        <v>12.4</v>
      </c>
      <c r="R412">
        <v>2</v>
      </c>
      <c r="S412">
        <v>0.39</v>
      </c>
      <c r="T412">
        <v>4</v>
      </c>
      <c r="U412" t="s">
        <v>31</v>
      </c>
      <c r="V412">
        <v>0</v>
      </c>
      <c r="W412">
        <v>5</v>
      </c>
      <c r="X412">
        <v>1316.77</v>
      </c>
      <c r="Y412">
        <v>27</v>
      </c>
      <c r="Z412">
        <v>2.2000000000000002</v>
      </c>
      <c r="AA412" t="s">
        <v>32</v>
      </c>
      <c r="AB412">
        <v>29.4</v>
      </c>
      <c r="AC412">
        <v>0.35020000000000001</v>
      </c>
      <c r="AD412">
        <v>0</v>
      </c>
      <c r="AE412" t="s">
        <v>40</v>
      </c>
    </row>
    <row r="413" spans="1:31" x14ac:dyDescent="0.25">
      <c r="A413">
        <v>412</v>
      </c>
      <c r="B413" t="str">
        <f t="shared" si="6"/>
        <v>26-40</v>
      </c>
      <c r="D413">
        <v>30</v>
      </c>
      <c r="F413" t="s">
        <v>34</v>
      </c>
      <c r="G413" t="s">
        <v>43</v>
      </c>
      <c r="H413" t="s">
        <v>30</v>
      </c>
      <c r="I413">
        <v>18</v>
      </c>
      <c r="J413">
        <v>61</v>
      </c>
      <c r="K413">
        <v>8</v>
      </c>
      <c r="L413">
        <v>499.92</v>
      </c>
      <c r="M413">
        <v>32337.35</v>
      </c>
      <c r="N413">
        <v>0</v>
      </c>
      <c r="O413">
        <v>3180</v>
      </c>
      <c r="P413">
        <v>2</v>
      </c>
      <c r="Q413">
        <v>12.4</v>
      </c>
      <c r="R413">
        <v>3</v>
      </c>
      <c r="S413">
        <v>0.26</v>
      </c>
      <c r="T413">
        <v>3</v>
      </c>
      <c r="U413" t="s">
        <v>38</v>
      </c>
      <c r="V413">
        <v>1</v>
      </c>
      <c r="W413">
        <v>1</v>
      </c>
      <c r="X413">
        <v>259.10000000000002</v>
      </c>
      <c r="Y413">
        <v>41</v>
      </c>
      <c r="Z413">
        <v>2.7</v>
      </c>
      <c r="AA413" t="s">
        <v>51</v>
      </c>
      <c r="AB413">
        <v>33.5</v>
      </c>
      <c r="AC413">
        <v>0.37869999999999998</v>
      </c>
      <c r="AD413">
        <v>0</v>
      </c>
      <c r="AE413" t="s">
        <v>40</v>
      </c>
    </row>
    <row r="414" spans="1:31" x14ac:dyDescent="0.25">
      <c r="A414">
        <v>413</v>
      </c>
      <c r="B414" t="str">
        <f t="shared" si="6"/>
        <v>26-40</v>
      </c>
      <c r="D414">
        <v>32</v>
      </c>
      <c r="F414" t="s">
        <v>28</v>
      </c>
      <c r="G414" t="s">
        <v>43</v>
      </c>
      <c r="H414" t="s">
        <v>44</v>
      </c>
      <c r="I414">
        <v>51</v>
      </c>
      <c r="J414">
        <v>100</v>
      </c>
      <c r="K414">
        <v>17</v>
      </c>
      <c r="L414">
        <v>543.47</v>
      </c>
      <c r="M414">
        <v>59164.69</v>
      </c>
      <c r="N414">
        <v>0</v>
      </c>
      <c r="O414">
        <v>6069</v>
      </c>
      <c r="P414">
        <v>4</v>
      </c>
      <c r="Q414">
        <v>5.4</v>
      </c>
      <c r="R414">
        <v>1</v>
      </c>
      <c r="S414">
        <v>0.15</v>
      </c>
      <c r="T414">
        <v>1</v>
      </c>
      <c r="U414" t="s">
        <v>47</v>
      </c>
      <c r="V414">
        <v>1</v>
      </c>
      <c r="W414">
        <v>5</v>
      </c>
      <c r="X414">
        <v>1087.5999999999999</v>
      </c>
      <c r="Y414">
        <v>2</v>
      </c>
      <c r="Z414">
        <v>5</v>
      </c>
      <c r="AA414" t="s">
        <v>32</v>
      </c>
      <c r="AB414">
        <v>7.6</v>
      </c>
      <c r="AC414">
        <v>0.21909999999999999</v>
      </c>
      <c r="AD414">
        <v>0</v>
      </c>
      <c r="AE414" t="s">
        <v>40</v>
      </c>
    </row>
    <row r="415" spans="1:31" x14ac:dyDescent="0.25">
      <c r="A415">
        <v>414</v>
      </c>
      <c r="B415" t="str">
        <f t="shared" si="6"/>
        <v>18-25</v>
      </c>
      <c r="D415">
        <v>24</v>
      </c>
      <c r="F415" t="s">
        <v>28</v>
      </c>
      <c r="G415" t="s">
        <v>43</v>
      </c>
      <c r="H415" t="s">
        <v>30</v>
      </c>
      <c r="I415">
        <v>52</v>
      </c>
      <c r="J415">
        <v>42</v>
      </c>
      <c r="K415">
        <v>7</v>
      </c>
      <c r="L415">
        <v>292.89999999999998</v>
      </c>
      <c r="M415">
        <v>11910.99</v>
      </c>
      <c r="N415">
        <v>0</v>
      </c>
      <c r="O415">
        <v>1571</v>
      </c>
      <c r="P415">
        <v>1</v>
      </c>
      <c r="Q415">
        <v>0</v>
      </c>
      <c r="R415">
        <v>1</v>
      </c>
      <c r="S415">
        <v>0.68</v>
      </c>
      <c r="T415">
        <v>1</v>
      </c>
      <c r="U415" t="s">
        <v>47</v>
      </c>
      <c r="V415">
        <v>2</v>
      </c>
      <c r="W415">
        <v>1</v>
      </c>
      <c r="X415">
        <v>150.36000000000001</v>
      </c>
      <c r="Y415">
        <v>16</v>
      </c>
      <c r="Z415">
        <v>3.9</v>
      </c>
      <c r="AA415" t="s">
        <v>39</v>
      </c>
      <c r="AB415">
        <v>10.5</v>
      </c>
      <c r="AC415">
        <v>0.2344</v>
      </c>
      <c r="AD415">
        <v>0</v>
      </c>
      <c r="AE415" t="s">
        <v>40</v>
      </c>
    </row>
    <row r="416" spans="1:31" x14ac:dyDescent="0.25">
      <c r="A416">
        <v>415</v>
      </c>
      <c r="B416" t="str">
        <f t="shared" si="6"/>
        <v>18-25</v>
      </c>
      <c r="D416">
        <v>18</v>
      </c>
      <c r="F416" t="s">
        <v>34</v>
      </c>
      <c r="G416" t="s">
        <v>29</v>
      </c>
      <c r="H416" t="s">
        <v>53</v>
      </c>
      <c r="I416">
        <v>3</v>
      </c>
      <c r="J416">
        <v>7</v>
      </c>
      <c r="K416">
        <v>1</v>
      </c>
      <c r="L416">
        <v>394.91</v>
      </c>
      <c r="M416">
        <v>2651.31</v>
      </c>
      <c r="N416">
        <v>1</v>
      </c>
      <c r="O416">
        <v>285</v>
      </c>
      <c r="P416">
        <v>0</v>
      </c>
      <c r="Q416">
        <v>12.3</v>
      </c>
      <c r="R416">
        <v>0</v>
      </c>
      <c r="S416">
        <v>0.57999999999999996</v>
      </c>
      <c r="T416">
        <v>2</v>
      </c>
      <c r="U416" t="s">
        <v>47</v>
      </c>
      <c r="V416">
        <v>0</v>
      </c>
      <c r="W416">
        <v>1</v>
      </c>
      <c r="X416">
        <v>229.67</v>
      </c>
      <c r="Y416">
        <v>20</v>
      </c>
      <c r="Z416">
        <v>3.8</v>
      </c>
      <c r="AA416" t="s">
        <v>32</v>
      </c>
      <c r="AB416">
        <v>20.5</v>
      </c>
      <c r="AC416">
        <v>0.29239999999999999</v>
      </c>
      <c r="AD416">
        <v>0</v>
      </c>
      <c r="AE416" t="s">
        <v>40</v>
      </c>
    </row>
    <row r="417" spans="1:31" x14ac:dyDescent="0.25">
      <c r="A417">
        <v>416</v>
      </c>
      <c r="B417" t="str">
        <f t="shared" si="6"/>
        <v>41-60</v>
      </c>
      <c r="D417">
        <v>53</v>
      </c>
      <c r="F417" t="s">
        <v>28</v>
      </c>
      <c r="G417" t="s">
        <v>35</v>
      </c>
      <c r="H417" t="s">
        <v>30</v>
      </c>
      <c r="I417">
        <v>37</v>
      </c>
      <c r="J417">
        <v>61</v>
      </c>
      <c r="K417">
        <v>10</v>
      </c>
      <c r="L417">
        <v>251</v>
      </c>
      <c r="M417">
        <v>15424.9</v>
      </c>
      <c r="N417">
        <v>0</v>
      </c>
      <c r="O417">
        <v>1795</v>
      </c>
      <c r="P417">
        <v>3</v>
      </c>
      <c r="Q417">
        <v>0</v>
      </c>
      <c r="R417">
        <v>0</v>
      </c>
      <c r="S417">
        <v>7.0000000000000007E-2</v>
      </c>
      <c r="T417">
        <v>3</v>
      </c>
      <c r="U417" t="s">
        <v>31</v>
      </c>
      <c r="V417">
        <v>1</v>
      </c>
      <c r="W417">
        <v>4</v>
      </c>
      <c r="X417">
        <v>721.15</v>
      </c>
      <c r="Y417">
        <v>81</v>
      </c>
      <c r="Z417">
        <v>4.5999999999999996</v>
      </c>
      <c r="AA417" t="s">
        <v>39</v>
      </c>
      <c r="AB417">
        <v>39.4</v>
      </c>
      <c r="AC417">
        <v>0.42099999999999999</v>
      </c>
      <c r="AD417">
        <v>1</v>
      </c>
      <c r="AE417" t="s">
        <v>60</v>
      </c>
    </row>
    <row r="418" spans="1:31" x14ac:dyDescent="0.25">
      <c r="A418">
        <v>417</v>
      </c>
      <c r="B418" t="str">
        <f t="shared" si="6"/>
        <v>60+</v>
      </c>
      <c r="D418">
        <v>69</v>
      </c>
      <c r="F418" t="s">
        <v>28</v>
      </c>
      <c r="G418" t="s">
        <v>29</v>
      </c>
      <c r="H418" t="s">
        <v>41</v>
      </c>
      <c r="I418">
        <v>2</v>
      </c>
      <c r="J418">
        <v>2</v>
      </c>
      <c r="K418">
        <v>0</v>
      </c>
      <c r="L418">
        <v>548.47</v>
      </c>
      <c r="M418">
        <v>1134.3699999999999</v>
      </c>
      <c r="N418">
        <v>0</v>
      </c>
      <c r="O418">
        <v>531</v>
      </c>
      <c r="P418">
        <v>0</v>
      </c>
      <c r="Q418">
        <v>0</v>
      </c>
      <c r="R418">
        <v>0</v>
      </c>
      <c r="S418">
        <v>0.33</v>
      </c>
      <c r="T418">
        <v>1</v>
      </c>
      <c r="U418" t="s">
        <v>46</v>
      </c>
      <c r="V418">
        <v>0</v>
      </c>
      <c r="W418">
        <v>0</v>
      </c>
      <c r="X418">
        <v>0</v>
      </c>
      <c r="Y418">
        <v>114</v>
      </c>
      <c r="Z418">
        <v>4.7</v>
      </c>
      <c r="AA418" t="s">
        <v>39</v>
      </c>
      <c r="AB418">
        <v>54.4</v>
      </c>
      <c r="AC418">
        <v>0.53320000000000001</v>
      </c>
      <c r="AD418">
        <v>1</v>
      </c>
      <c r="AE418" t="s">
        <v>52</v>
      </c>
    </row>
    <row r="419" spans="1:31" x14ac:dyDescent="0.25">
      <c r="A419">
        <v>418</v>
      </c>
      <c r="B419" t="str">
        <f t="shared" si="6"/>
        <v>18-25</v>
      </c>
      <c r="D419">
        <v>24</v>
      </c>
      <c r="F419" t="s">
        <v>34</v>
      </c>
      <c r="G419" t="s">
        <v>43</v>
      </c>
      <c r="H419" t="s">
        <v>44</v>
      </c>
      <c r="I419">
        <v>28</v>
      </c>
      <c r="J419">
        <v>47</v>
      </c>
      <c r="K419">
        <v>4</v>
      </c>
      <c r="L419">
        <v>716.76</v>
      </c>
      <c r="M419">
        <v>31895.63</v>
      </c>
      <c r="N419">
        <v>0</v>
      </c>
      <c r="O419">
        <v>3769</v>
      </c>
      <c r="P419">
        <v>0</v>
      </c>
      <c r="Q419">
        <v>6.1</v>
      </c>
      <c r="R419">
        <v>1</v>
      </c>
      <c r="S419">
        <v>0.2</v>
      </c>
      <c r="T419">
        <v>2</v>
      </c>
      <c r="U419" t="s">
        <v>46</v>
      </c>
      <c r="V419">
        <v>0</v>
      </c>
      <c r="W419">
        <v>0</v>
      </c>
      <c r="X419">
        <v>0</v>
      </c>
      <c r="Y419">
        <v>8</v>
      </c>
      <c r="Z419">
        <v>3.4</v>
      </c>
      <c r="AA419" t="s">
        <v>39</v>
      </c>
      <c r="AB419">
        <v>8.6999999999999993</v>
      </c>
      <c r="AC419">
        <v>0.2248</v>
      </c>
      <c r="AD419">
        <v>0</v>
      </c>
      <c r="AE419" t="s">
        <v>40</v>
      </c>
    </row>
    <row r="420" spans="1:31" x14ac:dyDescent="0.25">
      <c r="A420">
        <v>419</v>
      </c>
      <c r="B420" t="str">
        <f t="shared" si="6"/>
        <v>26-40</v>
      </c>
      <c r="D420">
        <v>33</v>
      </c>
      <c r="F420" t="s">
        <v>28</v>
      </c>
      <c r="G420" t="s">
        <v>29</v>
      </c>
      <c r="H420" t="s">
        <v>41</v>
      </c>
      <c r="I420">
        <v>58</v>
      </c>
      <c r="J420">
        <v>127</v>
      </c>
      <c r="K420">
        <v>11</v>
      </c>
      <c r="L420">
        <v>558.22</v>
      </c>
      <c r="M420">
        <v>72972.05</v>
      </c>
      <c r="N420">
        <v>0</v>
      </c>
      <c r="O420">
        <v>7235</v>
      </c>
      <c r="P420">
        <v>8</v>
      </c>
      <c r="Q420">
        <v>0</v>
      </c>
      <c r="R420">
        <v>6</v>
      </c>
      <c r="S420">
        <v>0.75</v>
      </c>
      <c r="T420">
        <v>6</v>
      </c>
      <c r="U420" t="s">
        <v>42</v>
      </c>
      <c r="V420">
        <v>5</v>
      </c>
      <c r="W420">
        <v>6</v>
      </c>
      <c r="X420">
        <v>1482.55</v>
      </c>
      <c r="Y420">
        <v>78</v>
      </c>
      <c r="Z420">
        <v>3.7</v>
      </c>
      <c r="AA420" t="s">
        <v>39</v>
      </c>
      <c r="AB420">
        <v>56.8</v>
      </c>
      <c r="AC420">
        <v>0.55089999999999995</v>
      </c>
      <c r="AD420">
        <v>1</v>
      </c>
      <c r="AE420" t="s">
        <v>60</v>
      </c>
    </row>
    <row r="421" spans="1:31" x14ac:dyDescent="0.25">
      <c r="A421">
        <v>420</v>
      </c>
      <c r="B421" t="str">
        <f t="shared" si="6"/>
        <v>41-60</v>
      </c>
      <c r="D421">
        <v>44</v>
      </c>
      <c r="F421" t="s">
        <v>28</v>
      </c>
      <c r="G421" t="s">
        <v>35</v>
      </c>
      <c r="H421" t="s">
        <v>30</v>
      </c>
      <c r="I421">
        <v>30</v>
      </c>
      <c r="J421">
        <v>79</v>
      </c>
      <c r="K421">
        <v>4</v>
      </c>
      <c r="L421">
        <v>432.17</v>
      </c>
      <c r="M421">
        <v>35580.11</v>
      </c>
      <c r="N421">
        <v>0</v>
      </c>
      <c r="O421">
        <v>3762</v>
      </c>
      <c r="P421">
        <v>5</v>
      </c>
      <c r="Q421">
        <v>14.8</v>
      </c>
      <c r="R421">
        <v>1</v>
      </c>
      <c r="S421">
        <v>0.77</v>
      </c>
      <c r="T421">
        <v>2</v>
      </c>
      <c r="U421" t="s">
        <v>46</v>
      </c>
      <c r="V421">
        <v>3</v>
      </c>
      <c r="W421">
        <v>4</v>
      </c>
      <c r="X421">
        <v>823.55</v>
      </c>
      <c r="Y421">
        <v>32</v>
      </c>
      <c r="Z421">
        <v>3.2</v>
      </c>
      <c r="AA421" t="s">
        <v>51</v>
      </c>
      <c r="AB421">
        <v>39.4</v>
      </c>
      <c r="AC421">
        <v>0.42109999999999997</v>
      </c>
      <c r="AD421">
        <v>1</v>
      </c>
      <c r="AE421" t="s">
        <v>58</v>
      </c>
    </row>
    <row r="422" spans="1:31" x14ac:dyDescent="0.25">
      <c r="A422">
        <v>421</v>
      </c>
      <c r="B422" t="str">
        <f t="shared" si="6"/>
        <v>60+</v>
      </c>
      <c r="D422">
        <v>67</v>
      </c>
      <c r="F422" t="s">
        <v>28</v>
      </c>
      <c r="G422" t="s">
        <v>43</v>
      </c>
      <c r="H422" t="s">
        <v>36</v>
      </c>
      <c r="I422">
        <v>8</v>
      </c>
      <c r="J422">
        <v>11</v>
      </c>
      <c r="K422">
        <v>2</v>
      </c>
      <c r="L422">
        <v>468.78</v>
      </c>
      <c r="M422">
        <v>5155.3500000000004</v>
      </c>
      <c r="N422">
        <v>0</v>
      </c>
      <c r="O422">
        <v>995</v>
      </c>
      <c r="P422">
        <v>0</v>
      </c>
      <c r="Q422">
        <v>0</v>
      </c>
      <c r="R422">
        <v>0</v>
      </c>
      <c r="S422">
        <v>0.42</v>
      </c>
      <c r="T422">
        <v>2</v>
      </c>
      <c r="U422" t="s">
        <v>42</v>
      </c>
      <c r="V422">
        <v>0</v>
      </c>
      <c r="W422">
        <v>0</v>
      </c>
      <c r="X422">
        <v>0</v>
      </c>
      <c r="Y422">
        <v>130</v>
      </c>
      <c r="Z422">
        <v>3.3</v>
      </c>
      <c r="AA422" t="s">
        <v>39</v>
      </c>
      <c r="AB422">
        <v>59.8</v>
      </c>
      <c r="AC422">
        <v>0.57320000000000004</v>
      </c>
      <c r="AD422">
        <v>1</v>
      </c>
      <c r="AE422" t="s">
        <v>33</v>
      </c>
    </row>
    <row r="423" spans="1:31" x14ac:dyDescent="0.25">
      <c r="A423">
        <v>422</v>
      </c>
      <c r="B423" t="str">
        <f t="shared" si="6"/>
        <v>41-60</v>
      </c>
      <c r="D423">
        <v>54</v>
      </c>
      <c r="F423" t="s">
        <v>34</v>
      </c>
      <c r="G423" t="s">
        <v>35</v>
      </c>
      <c r="H423" t="s">
        <v>30</v>
      </c>
      <c r="I423">
        <v>14</v>
      </c>
      <c r="J423">
        <v>20</v>
      </c>
      <c r="K423">
        <v>4</v>
      </c>
      <c r="L423">
        <v>518.34</v>
      </c>
      <c r="M423">
        <v>10461.89</v>
      </c>
      <c r="N423">
        <v>0</v>
      </c>
      <c r="O423">
        <v>1238</v>
      </c>
      <c r="P423">
        <v>1</v>
      </c>
      <c r="Q423">
        <v>17.5</v>
      </c>
      <c r="R423">
        <v>0</v>
      </c>
      <c r="S423">
        <v>0.17</v>
      </c>
      <c r="T423">
        <v>3</v>
      </c>
      <c r="U423" t="s">
        <v>42</v>
      </c>
      <c r="V423">
        <v>0</v>
      </c>
      <c r="W423">
        <v>2</v>
      </c>
      <c r="X423">
        <v>505.29</v>
      </c>
      <c r="Y423">
        <v>40</v>
      </c>
      <c r="Z423">
        <v>3.5</v>
      </c>
      <c r="AA423" t="s">
        <v>39</v>
      </c>
      <c r="AB423">
        <v>34.5</v>
      </c>
      <c r="AC423">
        <v>0.38590000000000002</v>
      </c>
      <c r="AD423">
        <v>0</v>
      </c>
      <c r="AE423" t="s">
        <v>40</v>
      </c>
    </row>
    <row r="424" spans="1:31" x14ac:dyDescent="0.25">
      <c r="A424">
        <v>423</v>
      </c>
      <c r="B424" t="str">
        <f t="shared" si="6"/>
        <v>41-60</v>
      </c>
      <c r="D424">
        <v>58</v>
      </c>
      <c r="F424" t="s">
        <v>34</v>
      </c>
      <c r="G424" t="s">
        <v>45</v>
      </c>
      <c r="H424" t="s">
        <v>53</v>
      </c>
      <c r="I424">
        <v>1</v>
      </c>
      <c r="J424">
        <v>2</v>
      </c>
      <c r="K424">
        <v>0</v>
      </c>
      <c r="L424">
        <v>298.19</v>
      </c>
      <c r="M424">
        <v>575.66</v>
      </c>
      <c r="N424">
        <v>0</v>
      </c>
      <c r="O424">
        <v>318</v>
      </c>
      <c r="P424">
        <v>0</v>
      </c>
      <c r="Q424">
        <v>0</v>
      </c>
      <c r="R424">
        <v>0</v>
      </c>
      <c r="S424">
        <v>0.44</v>
      </c>
      <c r="T424">
        <v>1</v>
      </c>
      <c r="U424" t="s">
        <v>46</v>
      </c>
      <c r="V424">
        <v>0</v>
      </c>
      <c r="W424">
        <v>0</v>
      </c>
      <c r="X424">
        <v>0</v>
      </c>
      <c r="Y424">
        <v>5</v>
      </c>
      <c r="Z424">
        <v>2.4</v>
      </c>
      <c r="AA424" t="s">
        <v>39</v>
      </c>
      <c r="AB424">
        <v>16.7</v>
      </c>
      <c r="AC424">
        <v>0.26900000000000002</v>
      </c>
      <c r="AD424">
        <v>0</v>
      </c>
      <c r="AE424" t="s">
        <v>40</v>
      </c>
    </row>
    <row r="425" spans="1:31" x14ac:dyDescent="0.25">
      <c r="A425">
        <v>424</v>
      </c>
      <c r="B425" t="str">
        <f t="shared" si="6"/>
        <v>41-60</v>
      </c>
      <c r="D425">
        <v>48</v>
      </c>
      <c r="F425" t="s">
        <v>28</v>
      </c>
      <c r="G425" t="s">
        <v>35</v>
      </c>
      <c r="H425" t="s">
        <v>41</v>
      </c>
      <c r="I425">
        <v>48</v>
      </c>
      <c r="J425">
        <v>154</v>
      </c>
      <c r="K425">
        <v>4</v>
      </c>
      <c r="L425">
        <v>456.39</v>
      </c>
      <c r="M425">
        <v>73549.37</v>
      </c>
      <c r="N425">
        <v>0</v>
      </c>
      <c r="O425">
        <v>7489</v>
      </c>
      <c r="P425">
        <v>12</v>
      </c>
      <c r="Q425">
        <v>30.6</v>
      </c>
      <c r="R425">
        <v>7</v>
      </c>
      <c r="S425">
        <v>0.73</v>
      </c>
      <c r="T425">
        <v>6</v>
      </c>
      <c r="U425" t="s">
        <v>46</v>
      </c>
      <c r="V425">
        <v>2</v>
      </c>
      <c r="W425">
        <v>2</v>
      </c>
      <c r="X425">
        <v>1116.5</v>
      </c>
      <c r="Y425">
        <v>28</v>
      </c>
      <c r="Z425">
        <v>2.2000000000000002</v>
      </c>
      <c r="AA425" t="s">
        <v>39</v>
      </c>
      <c r="AB425">
        <v>44.6</v>
      </c>
      <c r="AC425">
        <v>0.4597</v>
      </c>
      <c r="AD425">
        <v>1</v>
      </c>
      <c r="AE425" t="s">
        <v>52</v>
      </c>
    </row>
    <row r="426" spans="1:31" x14ac:dyDescent="0.25">
      <c r="A426">
        <v>425</v>
      </c>
      <c r="B426" t="str">
        <f t="shared" si="6"/>
        <v>26-40</v>
      </c>
      <c r="D426">
        <v>40</v>
      </c>
      <c r="F426" t="s">
        <v>34</v>
      </c>
      <c r="G426" t="s">
        <v>45</v>
      </c>
      <c r="H426" t="s">
        <v>44</v>
      </c>
      <c r="I426">
        <v>54</v>
      </c>
      <c r="J426">
        <v>155</v>
      </c>
      <c r="K426">
        <v>17</v>
      </c>
      <c r="L426">
        <v>446.94</v>
      </c>
      <c r="M426">
        <v>73763.37</v>
      </c>
      <c r="N426">
        <v>0</v>
      </c>
      <c r="O426">
        <v>6811</v>
      </c>
      <c r="P426">
        <v>2</v>
      </c>
      <c r="Q426">
        <v>17.899999999999999</v>
      </c>
      <c r="R426">
        <v>4</v>
      </c>
      <c r="S426">
        <v>0.35</v>
      </c>
      <c r="T426">
        <v>7</v>
      </c>
      <c r="U426" t="s">
        <v>31</v>
      </c>
      <c r="V426">
        <v>6</v>
      </c>
      <c r="W426">
        <v>4</v>
      </c>
      <c r="X426">
        <v>2328.71</v>
      </c>
      <c r="Y426">
        <v>102</v>
      </c>
      <c r="Z426">
        <v>3.2</v>
      </c>
      <c r="AA426" t="s">
        <v>39</v>
      </c>
      <c r="AB426">
        <v>64.7</v>
      </c>
      <c r="AC426">
        <v>0.60850000000000004</v>
      </c>
      <c r="AD426">
        <v>1</v>
      </c>
      <c r="AE426" t="s">
        <v>58</v>
      </c>
    </row>
    <row r="427" spans="1:31" x14ac:dyDescent="0.25">
      <c r="A427">
        <v>426</v>
      </c>
      <c r="B427" t="str">
        <f t="shared" si="6"/>
        <v>26-40</v>
      </c>
      <c r="D427">
        <v>28</v>
      </c>
      <c r="F427" t="s">
        <v>34</v>
      </c>
      <c r="G427" t="s">
        <v>29</v>
      </c>
      <c r="H427" t="s">
        <v>30</v>
      </c>
      <c r="I427">
        <v>16</v>
      </c>
      <c r="J427">
        <v>36</v>
      </c>
      <c r="K427">
        <v>6</v>
      </c>
      <c r="L427">
        <v>422.84</v>
      </c>
      <c r="M427">
        <v>16009.57</v>
      </c>
      <c r="N427">
        <v>0</v>
      </c>
      <c r="O427">
        <v>1706</v>
      </c>
      <c r="P427">
        <v>2</v>
      </c>
      <c r="Q427">
        <v>16.899999999999999</v>
      </c>
      <c r="R427">
        <v>2</v>
      </c>
      <c r="S427">
        <v>0.45</v>
      </c>
      <c r="T427">
        <v>2</v>
      </c>
      <c r="U427" t="s">
        <v>46</v>
      </c>
      <c r="V427">
        <v>0</v>
      </c>
      <c r="W427">
        <v>1</v>
      </c>
      <c r="X427">
        <v>206.77</v>
      </c>
      <c r="Y427">
        <v>119</v>
      </c>
      <c r="Z427">
        <v>3.7</v>
      </c>
      <c r="AA427" t="s">
        <v>32</v>
      </c>
      <c r="AB427">
        <v>63.2</v>
      </c>
      <c r="AC427">
        <v>0.59770000000000001</v>
      </c>
      <c r="AD427">
        <v>1</v>
      </c>
      <c r="AE427" t="s">
        <v>59</v>
      </c>
    </row>
    <row r="428" spans="1:31" x14ac:dyDescent="0.25">
      <c r="A428">
        <v>427</v>
      </c>
      <c r="B428" t="str">
        <f t="shared" si="6"/>
        <v>60+</v>
      </c>
      <c r="D428">
        <v>63</v>
      </c>
      <c r="F428" t="s">
        <v>34</v>
      </c>
      <c r="G428" t="s">
        <v>49</v>
      </c>
      <c r="H428" t="s">
        <v>44</v>
      </c>
      <c r="I428">
        <v>16</v>
      </c>
      <c r="J428">
        <v>36</v>
      </c>
      <c r="K428">
        <v>1</v>
      </c>
      <c r="L428">
        <v>398.75</v>
      </c>
      <c r="M428">
        <v>14078.71</v>
      </c>
      <c r="N428">
        <v>1</v>
      </c>
      <c r="O428">
        <v>1438</v>
      </c>
      <c r="P428">
        <v>1</v>
      </c>
      <c r="Q428">
        <v>12.2</v>
      </c>
      <c r="R428">
        <v>2</v>
      </c>
      <c r="S428">
        <v>0.46</v>
      </c>
      <c r="T428">
        <v>2</v>
      </c>
      <c r="U428" t="s">
        <v>47</v>
      </c>
      <c r="V428">
        <v>2</v>
      </c>
      <c r="W428">
        <v>2</v>
      </c>
      <c r="X428">
        <v>656.33</v>
      </c>
      <c r="Y428">
        <v>83</v>
      </c>
      <c r="Z428">
        <v>4.8</v>
      </c>
      <c r="AA428" t="s">
        <v>39</v>
      </c>
      <c r="AB428">
        <v>50.4</v>
      </c>
      <c r="AC428">
        <v>0.50270000000000004</v>
      </c>
      <c r="AD428">
        <v>1</v>
      </c>
      <c r="AE428" t="s">
        <v>60</v>
      </c>
    </row>
    <row r="429" spans="1:31" x14ac:dyDescent="0.25">
      <c r="A429">
        <v>428</v>
      </c>
      <c r="B429" t="str">
        <f t="shared" si="6"/>
        <v>41-60</v>
      </c>
      <c r="D429">
        <v>60</v>
      </c>
      <c r="F429" t="s">
        <v>34</v>
      </c>
      <c r="G429" t="s">
        <v>43</v>
      </c>
      <c r="H429" t="s">
        <v>44</v>
      </c>
      <c r="I429">
        <v>35</v>
      </c>
      <c r="J429">
        <v>54</v>
      </c>
      <c r="K429">
        <v>5</v>
      </c>
      <c r="L429">
        <v>460.35</v>
      </c>
      <c r="M429">
        <v>22739.38</v>
      </c>
      <c r="N429">
        <v>1</v>
      </c>
      <c r="O429">
        <v>3018</v>
      </c>
      <c r="P429">
        <v>2</v>
      </c>
      <c r="Q429">
        <v>20.3</v>
      </c>
      <c r="R429">
        <v>2</v>
      </c>
      <c r="S429">
        <v>0.41</v>
      </c>
      <c r="T429">
        <v>3</v>
      </c>
      <c r="U429" t="s">
        <v>42</v>
      </c>
      <c r="V429">
        <v>1</v>
      </c>
      <c r="W429">
        <v>2</v>
      </c>
      <c r="X429">
        <v>783.75</v>
      </c>
      <c r="Y429">
        <v>12</v>
      </c>
      <c r="Z429">
        <v>2.7</v>
      </c>
      <c r="AA429" t="s">
        <v>39</v>
      </c>
      <c r="AB429">
        <v>20.6</v>
      </c>
      <c r="AC429">
        <v>0.29289999999999999</v>
      </c>
      <c r="AD429">
        <v>0</v>
      </c>
      <c r="AE429" t="s">
        <v>40</v>
      </c>
    </row>
    <row r="430" spans="1:31" x14ac:dyDescent="0.25">
      <c r="A430">
        <v>429</v>
      </c>
      <c r="B430" t="str">
        <f t="shared" si="6"/>
        <v>18-25</v>
      </c>
      <c r="D430">
        <v>19</v>
      </c>
      <c r="F430" t="s">
        <v>34</v>
      </c>
      <c r="G430" t="s">
        <v>35</v>
      </c>
      <c r="H430" t="s">
        <v>44</v>
      </c>
      <c r="I430">
        <v>48</v>
      </c>
      <c r="J430">
        <v>116</v>
      </c>
      <c r="K430">
        <v>4</v>
      </c>
      <c r="L430">
        <v>328.89</v>
      </c>
      <c r="M430">
        <v>36339.279999999999</v>
      </c>
      <c r="N430">
        <v>0</v>
      </c>
      <c r="O430">
        <v>4217</v>
      </c>
      <c r="P430">
        <v>8</v>
      </c>
      <c r="Q430">
        <v>17.899999999999999</v>
      </c>
      <c r="R430">
        <v>2</v>
      </c>
      <c r="S430">
        <v>0.36</v>
      </c>
      <c r="T430">
        <v>4</v>
      </c>
      <c r="U430" t="s">
        <v>47</v>
      </c>
      <c r="V430">
        <v>7</v>
      </c>
      <c r="W430">
        <v>3</v>
      </c>
      <c r="X430">
        <v>1892.71</v>
      </c>
      <c r="Y430">
        <v>54</v>
      </c>
      <c r="Z430">
        <v>4.3</v>
      </c>
      <c r="AA430" t="s">
        <v>54</v>
      </c>
      <c r="AB430">
        <v>45.7</v>
      </c>
      <c r="AC430">
        <v>0.46760000000000002</v>
      </c>
      <c r="AD430">
        <v>1</v>
      </c>
      <c r="AE430" t="s">
        <v>56</v>
      </c>
    </row>
    <row r="431" spans="1:31" x14ac:dyDescent="0.25">
      <c r="A431">
        <v>430</v>
      </c>
      <c r="B431" t="str">
        <f t="shared" si="6"/>
        <v>41-60</v>
      </c>
      <c r="D431">
        <v>55</v>
      </c>
      <c r="F431" t="s">
        <v>34</v>
      </c>
      <c r="G431" t="s">
        <v>43</v>
      </c>
      <c r="H431" t="s">
        <v>30</v>
      </c>
      <c r="I431">
        <v>56</v>
      </c>
      <c r="J431">
        <v>56</v>
      </c>
      <c r="K431">
        <v>10</v>
      </c>
      <c r="L431">
        <v>359.3</v>
      </c>
      <c r="M431">
        <v>19765.66</v>
      </c>
      <c r="N431">
        <v>0</v>
      </c>
      <c r="O431">
        <v>2109</v>
      </c>
      <c r="P431">
        <v>2</v>
      </c>
      <c r="Q431">
        <v>1.8</v>
      </c>
      <c r="R431">
        <v>2</v>
      </c>
      <c r="S431">
        <v>0.38</v>
      </c>
      <c r="T431">
        <v>2</v>
      </c>
      <c r="U431" t="s">
        <v>47</v>
      </c>
      <c r="V431">
        <v>3</v>
      </c>
      <c r="W431">
        <v>0</v>
      </c>
      <c r="X431">
        <v>789.5</v>
      </c>
      <c r="Y431">
        <v>7</v>
      </c>
      <c r="Z431">
        <v>3.7</v>
      </c>
      <c r="AA431" t="s">
        <v>51</v>
      </c>
      <c r="AB431">
        <v>10.3</v>
      </c>
      <c r="AC431">
        <v>0.23300000000000001</v>
      </c>
      <c r="AD431">
        <v>0</v>
      </c>
      <c r="AE431" t="s">
        <v>40</v>
      </c>
    </row>
    <row r="432" spans="1:31" x14ac:dyDescent="0.25">
      <c r="A432">
        <v>431</v>
      </c>
      <c r="B432" t="str">
        <f t="shared" si="6"/>
        <v>18-25</v>
      </c>
      <c r="D432">
        <v>22</v>
      </c>
      <c r="F432" t="s">
        <v>28</v>
      </c>
      <c r="G432" t="s">
        <v>43</v>
      </c>
      <c r="H432" t="s">
        <v>44</v>
      </c>
      <c r="I432">
        <v>59</v>
      </c>
      <c r="J432">
        <v>129</v>
      </c>
      <c r="K432">
        <v>17</v>
      </c>
      <c r="L432">
        <v>482.83</v>
      </c>
      <c r="M432">
        <v>57055.85</v>
      </c>
      <c r="N432">
        <v>0</v>
      </c>
      <c r="O432">
        <v>6997</v>
      </c>
      <c r="P432">
        <v>4</v>
      </c>
      <c r="Q432">
        <v>32.9</v>
      </c>
      <c r="R432">
        <v>8</v>
      </c>
      <c r="S432">
        <v>0.73</v>
      </c>
      <c r="T432">
        <v>3</v>
      </c>
      <c r="U432" t="s">
        <v>47</v>
      </c>
      <c r="V432">
        <v>5</v>
      </c>
      <c r="W432">
        <v>2</v>
      </c>
      <c r="X432">
        <v>2274.5700000000002</v>
      </c>
      <c r="Y432">
        <v>9</v>
      </c>
      <c r="Z432">
        <v>3.9</v>
      </c>
      <c r="AA432" t="s">
        <v>51</v>
      </c>
      <c r="AB432">
        <v>26.7</v>
      </c>
      <c r="AC432">
        <v>0.33169999999999999</v>
      </c>
      <c r="AD432">
        <v>0</v>
      </c>
      <c r="AE432" t="s">
        <v>40</v>
      </c>
    </row>
    <row r="433" spans="1:31" x14ac:dyDescent="0.25">
      <c r="A433">
        <v>432</v>
      </c>
      <c r="B433" t="str">
        <f t="shared" si="6"/>
        <v>41-60</v>
      </c>
      <c r="D433">
        <v>57</v>
      </c>
      <c r="F433" t="s">
        <v>28</v>
      </c>
      <c r="G433" t="s">
        <v>43</v>
      </c>
      <c r="H433" t="s">
        <v>53</v>
      </c>
      <c r="I433">
        <v>33</v>
      </c>
      <c r="J433">
        <v>6</v>
      </c>
      <c r="K433">
        <v>1</v>
      </c>
      <c r="L433">
        <v>444.44</v>
      </c>
      <c r="M433">
        <v>2906.22</v>
      </c>
      <c r="N433">
        <v>0</v>
      </c>
      <c r="O433">
        <v>399</v>
      </c>
      <c r="P433">
        <v>0</v>
      </c>
      <c r="Q433">
        <v>14.6</v>
      </c>
      <c r="R433">
        <v>0</v>
      </c>
      <c r="S433">
        <v>0.69</v>
      </c>
      <c r="T433">
        <v>2</v>
      </c>
      <c r="U433" t="s">
        <v>38</v>
      </c>
      <c r="V433">
        <v>0</v>
      </c>
      <c r="W433">
        <v>0</v>
      </c>
      <c r="X433">
        <v>0</v>
      </c>
      <c r="Y433">
        <v>19</v>
      </c>
      <c r="Z433">
        <v>1.9</v>
      </c>
      <c r="AA433" t="s">
        <v>51</v>
      </c>
      <c r="AB433">
        <v>16.3</v>
      </c>
      <c r="AC433">
        <v>0.26700000000000002</v>
      </c>
      <c r="AD433">
        <v>0</v>
      </c>
      <c r="AE433" t="s">
        <v>40</v>
      </c>
    </row>
    <row r="434" spans="1:31" x14ac:dyDescent="0.25">
      <c r="A434">
        <v>433</v>
      </c>
      <c r="B434" t="str">
        <f t="shared" si="6"/>
        <v>60+</v>
      </c>
      <c r="D434">
        <v>61</v>
      </c>
      <c r="F434" t="s">
        <v>34</v>
      </c>
      <c r="G434" t="s">
        <v>49</v>
      </c>
      <c r="H434" t="s">
        <v>36</v>
      </c>
      <c r="I434">
        <v>39</v>
      </c>
      <c r="J434">
        <v>19</v>
      </c>
      <c r="K434">
        <v>1</v>
      </c>
      <c r="L434">
        <v>451.47</v>
      </c>
      <c r="M434">
        <v>8331.1</v>
      </c>
      <c r="N434">
        <v>0</v>
      </c>
      <c r="O434">
        <v>1139</v>
      </c>
      <c r="P434">
        <v>1</v>
      </c>
      <c r="Q434">
        <v>11.7</v>
      </c>
      <c r="R434">
        <v>1</v>
      </c>
      <c r="S434">
        <v>0.49</v>
      </c>
      <c r="T434">
        <v>2</v>
      </c>
      <c r="U434" t="s">
        <v>47</v>
      </c>
      <c r="V434">
        <v>1</v>
      </c>
      <c r="W434">
        <v>1</v>
      </c>
      <c r="X434">
        <v>285.68</v>
      </c>
      <c r="Y434">
        <v>88</v>
      </c>
      <c r="Z434">
        <v>3.7</v>
      </c>
      <c r="AA434" t="s">
        <v>39</v>
      </c>
      <c r="AB434">
        <v>45.8</v>
      </c>
      <c r="AC434">
        <v>0.46889999999999998</v>
      </c>
      <c r="AD434">
        <v>1</v>
      </c>
      <c r="AE434" t="s">
        <v>56</v>
      </c>
    </row>
    <row r="435" spans="1:31" x14ac:dyDescent="0.25">
      <c r="A435">
        <v>434</v>
      </c>
      <c r="B435" t="str">
        <f t="shared" si="6"/>
        <v>18-25</v>
      </c>
      <c r="D435">
        <v>24</v>
      </c>
      <c r="F435" t="s">
        <v>28</v>
      </c>
      <c r="G435" t="s">
        <v>43</v>
      </c>
      <c r="H435" t="s">
        <v>30</v>
      </c>
      <c r="I435">
        <v>2</v>
      </c>
      <c r="J435">
        <v>1</v>
      </c>
      <c r="K435">
        <v>0</v>
      </c>
      <c r="L435">
        <v>566.1</v>
      </c>
      <c r="M435">
        <v>510.81</v>
      </c>
      <c r="N435">
        <v>0</v>
      </c>
      <c r="O435">
        <v>414</v>
      </c>
      <c r="P435">
        <v>0</v>
      </c>
      <c r="Q435">
        <v>10.3</v>
      </c>
      <c r="R435">
        <v>0</v>
      </c>
      <c r="S435">
        <v>0.06</v>
      </c>
      <c r="T435">
        <v>1</v>
      </c>
      <c r="U435" t="s">
        <v>42</v>
      </c>
      <c r="V435">
        <v>0</v>
      </c>
      <c r="W435">
        <v>0</v>
      </c>
      <c r="X435">
        <v>0</v>
      </c>
      <c r="Y435">
        <v>13</v>
      </c>
      <c r="Z435">
        <v>4.9000000000000004</v>
      </c>
      <c r="AA435" t="s">
        <v>39</v>
      </c>
      <c r="AB435">
        <v>21.4</v>
      </c>
      <c r="AC435">
        <v>0.29770000000000002</v>
      </c>
      <c r="AD435">
        <v>0</v>
      </c>
      <c r="AE435" t="s">
        <v>40</v>
      </c>
    </row>
    <row r="436" spans="1:31" x14ac:dyDescent="0.25">
      <c r="A436">
        <v>435</v>
      </c>
      <c r="B436" t="str">
        <f t="shared" si="6"/>
        <v>26-40</v>
      </c>
      <c r="D436">
        <v>40</v>
      </c>
      <c r="F436" t="s">
        <v>34</v>
      </c>
      <c r="G436" t="s">
        <v>35</v>
      </c>
      <c r="H436" t="s">
        <v>41</v>
      </c>
      <c r="I436">
        <v>4</v>
      </c>
      <c r="J436">
        <v>13</v>
      </c>
      <c r="K436">
        <v>2</v>
      </c>
      <c r="L436">
        <v>437.3</v>
      </c>
      <c r="M436">
        <v>5302.4</v>
      </c>
      <c r="N436">
        <v>0</v>
      </c>
      <c r="O436">
        <v>780</v>
      </c>
      <c r="P436">
        <v>1</v>
      </c>
      <c r="Q436">
        <v>8.3000000000000007</v>
      </c>
      <c r="R436">
        <v>0</v>
      </c>
      <c r="S436">
        <v>0.23</v>
      </c>
      <c r="T436">
        <v>2</v>
      </c>
      <c r="U436" t="s">
        <v>46</v>
      </c>
      <c r="V436">
        <v>0</v>
      </c>
      <c r="W436">
        <v>1</v>
      </c>
      <c r="X436">
        <v>71.95</v>
      </c>
      <c r="Y436">
        <v>64</v>
      </c>
      <c r="Z436">
        <v>3.6</v>
      </c>
      <c r="AA436" t="s">
        <v>39</v>
      </c>
      <c r="AB436">
        <v>34.1</v>
      </c>
      <c r="AC436">
        <v>0.3831</v>
      </c>
      <c r="AD436">
        <v>0</v>
      </c>
      <c r="AE436" t="s">
        <v>40</v>
      </c>
    </row>
    <row r="437" spans="1:31" x14ac:dyDescent="0.25">
      <c r="A437">
        <v>436</v>
      </c>
      <c r="B437" t="str">
        <f t="shared" si="6"/>
        <v>18-25</v>
      </c>
      <c r="D437">
        <v>24</v>
      </c>
      <c r="F437" t="s">
        <v>28</v>
      </c>
      <c r="G437" t="s">
        <v>29</v>
      </c>
      <c r="H437" t="s">
        <v>44</v>
      </c>
      <c r="I437">
        <v>59</v>
      </c>
      <c r="J437">
        <v>99</v>
      </c>
      <c r="K437">
        <v>4</v>
      </c>
      <c r="L437">
        <v>424.3</v>
      </c>
      <c r="M437">
        <v>44983.360000000001</v>
      </c>
      <c r="N437">
        <v>0</v>
      </c>
      <c r="O437">
        <v>4470</v>
      </c>
      <c r="P437">
        <v>6</v>
      </c>
      <c r="Q437">
        <v>16.3</v>
      </c>
      <c r="R437">
        <v>1</v>
      </c>
      <c r="S437">
        <v>0.35</v>
      </c>
      <c r="T437">
        <v>3</v>
      </c>
      <c r="U437" t="s">
        <v>47</v>
      </c>
      <c r="V437">
        <v>4</v>
      </c>
      <c r="W437">
        <v>4</v>
      </c>
      <c r="X437">
        <v>965.17</v>
      </c>
      <c r="Y437">
        <v>24</v>
      </c>
      <c r="Z437">
        <v>3.3</v>
      </c>
      <c r="AA437" t="s">
        <v>39</v>
      </c>
      <c r="AB437">
        <v>28.2</v>
      </c>
      <c r="AC437">
        <v>0.34200000000000003</v>
      </c>
      <c r="AD437">
        <v>0</v>
      </c>
      <c r="AE437" t="s">
        <v>40</v>
      </c>
    </row>
    <row r="438" spans="1:31" x14ac:dyDescent="0.25">
      <c r="A438">
        <v>437</v>
      </c>
      <c r="B438" t="str">
        <f t="shared" si="6"/>
        <v>41-60</v>
      </c>
      <c r="D438">
        <v>48</v>
      </c>
      <c r="F438" t="s">
        <v>34</v>
      </c>
      <c r="G438" t="s">
        <v>29</v>
      </c>
      <c r="H438" t="s">
        <v>30</v>
      </c>
      <c r="I438">
        <v>14</v>
      </c>
      <c r="J438">
        <v>10</v>
      </c>
      <c r="K438">
        <v>1</v>
      </c>
      <c r="L438">
        <v>527.98</v>
      </c>
      <c r="M438">
        <v>5256.59</v>
      </c>
      <c r="N438">
        <v>0</v>
      </c>
      <c r="O438">
        <v>603</v>
      </c>
      <c r="P438">
        <v>1</v>
      </c>
      <c r="Q438">
        <v>21.7</v>
      </c>
      <c r="R438">
        <v>0</v>
      </c>
      <c r="S438">
        <v>0.25</v>
      </c>
      <c r="T438">
        <v>2</v>
      </c>
      <c r="U438" t="s">
        <v>42</v>
      </c>
      <c r="V438">
        <v>0</v>
      </c>
      <c r="W438">
        <v>1</v>
      </c>
      <c r="X438">
        <v>260.29000000000002</v>
      </c>
      <c r="Y438">
        <v>37</v>
      </c>
      <c r="Z438">
        <v>4.4000000000000004</v>
      </c>
      <c r="AA438" t="s">
        <v>39</v>
      </c>
      <c r="AB438">
        <v>30.9</v>
      </c>
      <c r="AC438">
        <v>0.36070000000000002</v>
      </c>
      <c r="AD438">
        <v>0</v>
      </c>
      <c r="AE438" t="s">
        <v>40</v>
      </c>
    </row>
    <row r="439" spans="1:31" x14ac:dyDescent="0.25">
      <c r="A439">
        <v>438</v>
      </c>
      <c r="B439" t="str">
        <f t="shared" si="6"/>
        <v>60+</v>
      </c>
      <c r="D439">
        <v>67</v>
      </c>
      <c r="F439" t="s">
        <v>28</v>
      </c>
      <c r="G439" t="s">
        <v>45</v>
      </c>
      <c r="H439" t="s">
        <v>44</v>
      </c>
      <c r="I439">
        <v>34</v>
      </c>
      <c r="J439">
        <v>127</v>
      </c>
      <c r="K439">
        <v>14</v>
      </c>
      <c r="L439">
        <v>661.75</v>
      </c>
      <c r="M439">
        <v>77658.03</v>
      </c>
      <c r="N439">
        <v>0</v>
      </c>
      <c r="O439">
        <v>8487</v>
      </c>
      <c r="P439">
        <v>5</v>
      </c>
      <c r="Q439">
        <v>1.9</v>
      </c>
      <c r="R439">
        <v>7</v>
      </c>
      <c r="S439">
        <v>0.56000000000000005</v>
      </c>
      <c r="T439">
        <v>5</v>
      </c>
      <c r="U439" t="s">
        <v>47</v>
      </c>
      <c r="V439">
        <v>5</v>
      </c>
      <c r="W439">
        <v>7</v>
      </c>
      <c r="X439">
        <v>3562.19</v>
      </c>
      <c r="Y439">
        <v>15</v>
      </c>
      <c r="Z439">
        <v>2.6</v>
      </c>
      <c r="AA439" t="s">
        <v>48</v>
      </c>
      <c r="AB439">
        <v>39.299999999999997</v>
      </c>
      <c r="AC439">
        <v>0.42059999999999997</v>
      </c>
      <c r="AD439">
        <v>1</v>
      </c>
      <c r="AE439" t="s">
        <v>59</v>
      </c>
    </row>
    <row r="440" spans="1:31" x14ac:dyDescent="0.25">
      <c r="A440">
        <v>439</v>
      </c>
      <c r="B440" t="str">
        <f t="shared" si="6"/>
        <v>18-25</v>
      </c>
      <c r="D440">
        <v>22</v>
      </c>
      <c r="F440" t="s">
        <v>34</v>
      </c>
      <c r="G440" t="s">
        <v>49</v>
      </c>
      <c r="H440" t="s">
        <v>30</v>
      </c>
      <c r="I440">
        <v>17</v>
      </c>
      <c r="J440">
        <v>20</v>
      </c>
      <c r="K440">
        <v>2</v>
      </c>
      <c r="L440">
        <v>393.38</v>
      </c>
      <c r="M440">
        <v>8566.6</v>
      </c>
      <c r="N440">
        <v>0</v>
      </c>
      <c r="O440">
        <v>1224</v>
      </c>
      <c r="P440">
        <v>1</v>
      </c>
      <c r="Q440">
        <v>16.5</v>
      </c>
      <c r="R440">
        <v>1</v>
      </c>
      <c r="S440">
        <v>0.37</v>
      </c>
      <c r="T440">
        <v>2</v>
      </c>
      <c r="U440" t="s">
        <v>47</v>
      </c>
      <c r="V440">
        <v>1</v>
      </c>
      <c r="W440">
        <v>1</v>
      </c>
      <c r="X440">
        <v>342.36</v>
      </c>
      <c r="Y440">
        <v>5</v>
      </c>
      <c r="Z440">
        <v>3.3</v>
      </c>
      <c r="AA440" t="s">
        <v>54</v>
      </c>
      <c r="AB440">
        <v>17.899999999999999</v>
      </c>
      <c r="AC440">
        <v>0.2762</v>
      </c>
      <c r="AD440">
        <v>0</v>
      </c>
      <c r="AE440" t="s">
        <v>40</v>
      </c>
    </row>
    <row r="441" spans="1:31" x14ac:dyDescent="0.25">
      <c r="A441">
        <v>440</v>
      </c>
      <c r="B441" t="str">
        <f t="shared" si="6"/>
        <v>26-40</v>
      </c>
      <c r="D441">
        <v>39</v>
      </c>
      <c r="F441" t="s">
        <v>28</v>
      </c>
      <c r="G441" t="s">
        <v>45</v>
      </c>
      <c r="H441" t="s">
        <v>44</v>
      </c>
      <c r="I441">
        <v>11</v>
      </c>
      <c r="J441">
        <v>24</v>
      </c>
      <c r="K441">
        <v>3</v>
      </c>
      <c r="L441">
        <v>504.27</v>
      </c>
      <c r="M441">
        <v>11363.51</v>
      </c>
      <c r="N441">
        <v>0</v>
      </c>
      <c r="O441">
        <v>1551</v>
      </c>
      <c r="P441">
        <v>0</v>
      </c>
      <c r="Q441">
        <v>2.2999999999999998</v>
      </c>
      <c r="R441">
        <v>1</v>
      </c>
      <c r="S441">
        <v>0.49</v>
      </c>
      <c r="T441">
        <v>2</v>
      </c>
      <c r="U441" t="s">
        <v>47</v>
      </c>
      <c r="V441">
        <v>0</v>
      </c>
      <c r="W441">
        <v>0</v>
      </c>
      <c r="X441">
        <v>0</v>
      </c>
      <c r="Y441">
        <v>20</v>
      </c>
      <c r="Z441">
        <v>3.5</v>
      </c>
      <c r="AA441" t="s">
        <v>39</v>
      </c>
      <c r="AB441">
        <v>20.8</v>
      </c>
      <c r="AC441">
        <v>0.29399999999999998</v>
      </c>
      <c r="AD441">
        <v>0</v>
      </c>
      <c r="AE441" t="s">
        <v>40</v>
      </c>
    </row>
    <row r="442" spans="1:31" x14ac:dyDescent="0.25">
      <c r="A442">
        <v>441</v>
      </c>
      <c r="B442" t="str">
        <f t="shared" si="6"/>
        <v>60+</v>
      </c>
      <c r="D442">
        <v>69</v>
      </c>
      <c r="F442" t="s">
        <v>28</v>
      </c>
      <c r="G442" t="s">
        <v>29</v>
      </c>
      <c r="H442" t="s">
        <v>30</v>
      </c>
      <c r="I442">
        <v>49</v>
      </c>
      <c r="J442">
        <v>57</v>
      </c>
      <c r="K442">
        <v>1</v>
      </c>
      <c r="L442">
        <v>418.73</v>
      </c>
      <c r="M442">
        <v>22009.84</v>
      </c>
      <c r="N442">
        <v>0</v>
      </c>
      <c r="O442">
        <v>2948</v>
      </c>
      <c r="P442">
        <v>4</v>
      </c>
      <c r="Q442">
        <v>0</v>
      </c>
      <c r="R442">
        <v>1</v>
      </c>
      <c r="S442">
        <v>0.53</v>
      </c>
      <c r="T442">
        <v>4</v>
      </c>
      <c r="U442" t="s">
        <v>31</v>
      </c>
      <c r="V442">
        <v>2</v>
      </c>
      <c r="W442">
        <v>1</v>
      </c>
      <c r="X442">
        <v>481.64</v>
      </c>
      <c r="Y442">
        <v>105</v>
      </c>
      <c r="Z442">
        <v>3.1</v>
      </c>
      <c r="AA442" t="s">
        <v>39</v>
      </c>
      <c r="AB442">
        <v>48.6</v>
      </c>
      <c r="AC442">
        <v>0.48980000000000001</v>
      </c>
      <c r="AD442">
        <v>1</v>
      </c>
      <c r="AE442" t="s">
        <v>60</v>
      </c>
    </row>
    <row r="443" spans="1:31" x14ac:dyDescent="0.25">
      <c r="A443">
        <v>442</v>
      </c>
      <c r="B443" t="str">
        <f t="shared" si="6"/>
        <v>26-40</v>
      </c>
      <c r="D443">
        <v>33</v>
      </c>
      <c r="F443" t="s">
        <v>34</v>
      </c>
      <c r="G443" t="s">
        <v>49</v>
      </c>
      <c r="H443" t="s">
        <v>30</v>
      </c>
      <c r="I443">
        <v>30</v>
      </c>
      <c r="J443">
        <v>73</v>
      </c>
      <c r="K443">
        <v>8</v>
      </c>
      <c r="L443">
        <v>336.05</v>
      </c>
      <c r="M443">
        <v>23731.46</v>
      </c>
      <c r="N443">
        <v>0</v>
      </c>
      <c r="O443">
        <v>2643</v>
      </c>
      <c r="P443">
        <v>2</v>
      </c>
      <c r="Q443">
        <v>0</v>
      </c>
      <c r="R443">
        <v>3</v>
      </c>
      <c r="S443">
        <v>0.32</v>
      </c>
      <c r="T443">
        <v>3</v>
      </c>
      <c r="U443" t="s">
        <v>42</v>
      </c>
      <c r="V443">
        <v>3</v>
      </c>
      <c r="W443">
        <v>0</v>
      </c>
      <c r="X443">
        <v>1125.8599999999999</v>
      </c>
      <c r="Y443">
        <v>94</v>
      </c>
      <c r="Z443">
        <v>3</v>
      </c>
      <c r="AA443" t="s">
        <v>39</v>
      </c>
      <c r="AB443">
        <v>44.4</v>
      </c>
      <c r="AC443">
        <v>0.45789999999999997</v>
      </c>
      <c r="AD443">
        <v>1</v>
      </c>
      <c r="AE443" t="s">
        <v>59</v>
      </c>
    </row>
    <row r="444" spans="1:31" x14ac:dyDescent="0.25">
      <c r="A444">
        <v>443</v>
      </c>
      <c r="B444" t="str">
        <f t="shared" si="6"/>
        <v>18-25</v>
      </c>
      <c r="D444">
        <v>25</v>
      </c>
      <c r="F444" t="s">
        <v>34</v>
      </c>
      <c r="G444" t="s">
        <v>43</v>
      </c>
      <c r="H444" t="s">
        <v>30</v>
      </c>
      <c r="I444">
        <v>6</v>
      </c>
      <c r="J444">
        <v>11</v>
      </c>
      <c r="K444">
        <v>1</v>
      </c>
      <c r="L444">
        <v>446.89</v>
      </c>
      <c r="M444">
        <v>5125.3599999999997</v>
      </c>
      <c r="N444">
        <v>0</v>
      </c>
      <c r="O444">
        <v>858</v>
      </c>
      <c r="P444">
        <v>1</v>
      </c>
      <c r="Q444">
        <v>0</v>
      </c>
      <c r="R444">
        <v>1</v>
      </c>
      <c r="S444">
        <v>0.37</v>
      </c>
      <c r="T444">
        <v>3</v>
      </c>
      <c r="U444" t="s">
        <v>47</v>
      </c>
      <c r="V444">
        <v>0</v>
      </c>
      <c r="W444">
        <v>0</v>
      </c>
      <c r="X444">
        <v>0</v>
      </c>
      <c r="Y444">
        <v>23</v>
      </c>
      <c r="Z444">
        <v>2.2999999999999998</v>
      </c>
      <c r="AA444" t="s">
        <v>51</v>
      </c>
      <c r="AB444">
        <v>24.4</v>
      </c>
      <c r="AC444">
        <v>0.31709999999999999</v>
      </c>
      <c r="AD444">
        <v>0</v>
      </c>
      <c r="AE444" t="s">
        <v>40</v>
      </c>
    </row>
    <row r="445" spans="1:31" x14ac:dyDescent="0.25">
      <c r="A445">
        <v>444</v>
      </c>
      <c r="B445" t="str">
        <f t="shared" si="6"/>
        <v>41-60</v>
      </c>
      <c r="D445">
        <v>43</v>
      </c>
      <c r="F445" t="s">
        <v>34</v>
      </c>
      <c r="G445" t="s">
        <v>29</v>
      </c>
      <c r="H445" t="s">
        <v>30</v>
      </c>
      <c r="I445">
        <v>22</v>
      </c>
      <c r="J445">
        <v>26</v>
      </c>
      <c r="K445">
        <v>1</v>
      </c>
      <c r="L445">
        <v>522.86</v>
      </c>
      <c r="M445">
        <v>13034.23</v>
      </c>
      <c r="N445">
        <v>0</v>
      </c>
      <c r="O445">
        <v>1547</v>
      </c>
      <c r="P445">
        <v>2</v>
      </c>
      <c r="Q445">
        <v>0.9</v>
      </c>
      <c r="R445">
        <v>0</v>
      </c>
      <c r="S445">
        <v>0.6</v>
      </c>
      <c r="T445">
        <v>3</v>
      </c>
      <c r="U445" t="s">
        <v>31</v>
      </c>
      <c r="V445">
        <v>1</v>
      </c>
      <c r="W445">
        <v>2</v>
      </c>
      <c r="X445">
        <v>347.49</v>
      </c>
      <c r="Y445">
        <v>35</v>
      </c>
      <c r="Z445">
        <v>4.7</v>
      </c>
      <c r="AA445" t="s">
        <v>51</v>
      </c>
      <c r="AB445">
        <v>27.7</v>
      </c>
      <c r="AC445">
        <v>0.33889999999999998</v>
      </c>
      <c r="AD445">
        <v>0</v>
      </c>
      <c r="AE445" t="s">
        <v>40</v>
      </c>
    </row>
    <row r="446" spans="1:31" x14ac:dyDescent="0.25">
      <c r="A446">
        <v>445</v>
      </c>
      <c r="B446" t="str">
        <f t="shared" si="6"/>
        <v>41-60</v>
      </c>
      <c r="D446">
        <v>44</v>
      </c>
      <c r="F446" t="s">
        <v>34</v>
      </c>
      <c r="G446" t="s">
        <v>49</v>
      </c>
      <c r="H446" t="s">
        <v>44</v>
      </c>
      <c r="I446">
        <v>26</v>
      </c>
      <c r="J446">
        <v>19</v>
      </c>
      <c r="K446">
        <v>1</v>
      </c>
      <c r="L446">
        <v>349.67</v>
      </c>
      <c r="M446">
        <v>6259.18</v>
      </c>
      <c r="N446">
        <v>0</v>
      </c>
      <c r="O446">
        <v>746</v>
      </c>
      <c r="P446">
        <v>1</v>
      </c>
      <c r="Q446">
        <v>0</v>
      </c>
      <c r="R446">
        <v>1</v>
      </c>
      <c r="S446">
        <v>0.26</v>
      </c>
      <c r="T446">
        <v>0</v>
      </c>
      <c r="U446" t="s">
        <v>37</v>
      </c>
      <c r="V446">
        <v>1</v>
      </c>
      <c r="W446">
        <v>1</v>
      </c>
      <c r="X446">
        <v>360.82</v>
      </c>
      <c r="Y446">
        <v>6</v>
      </c>
      <c r="Z446">
        <v>3.2</v>
      </c>
      <c r="AA446" t="s">
        <v>48</v>
      </c>
      <c r="AB446">
        <v>10.5</v>
      </c>
      <c r="AC446">
        <v>0.2344</v>
      </c>
      <c r="AD446">
        <v>0</v>
      </c>
      <c r="AE446" t="s">
        <v>40</v>
      </c>
    </row>
    <row r="447" spans="1:31" x14ac:dyDescent="0.25">
      <c r="A447">
        <v>446</v>
      </c>
      <c r="B447" t="str">
        <f t="shared" si="6"/>
        <v>41-60</v>
      </c>
      <c r="D447">
        <v>53</v>
      </c>
      <c r="F447" t="s">
        <v>28</v>
      </c>
      <c r="G447" t="s">
        <v>29</v>
      </c>
      <c r="H447" t="s">
        <v>44</v>
      </c>
      <c r="I447">
        <v>25</v>
      </c>
      <c r="J447">
        <v>31</v>
      </c>
      <c r="K447">
        <v>3</v>
      </c>
      <c r="L447">
        <v>583.87</v>
      </c>
      <c r="M447">
        <v>18575.88</v>
      </c>
      <c r="N447">
        <v>0</v>
      </c>
      <c r="O447">
        <v>2208</v>
      </c>
      <c r="P447">
        <v>1</v>
      </c>
      <c r="Q447">
        <v>12.1</v>
      </c>
      <c r="R447">
        <v>0</v>
      </c>
      <c r="S447">
        <v>0.17</v>
      </c>
      <c r="T447">
        <v>0</v>
      </c>
      <c r="U447" t="s">
        <v>37</v>
      </c>
      <c r="V447">
        <v>2</v>
      </c>
      <c r="W447">
        <v>1</v>
      </c>
      <c r="X447">
        <v>623.20000000000005</v>
      </c>
      <c r="Y447">
        <v>19</v>
      </c>
      <c r="Z447">
        <v>3.6</v>
      </c>
      <c r="AA447" t="s">
        <v>39</v>
      </c>
      <c r="AB447">
        <v>19.2</v>
      </c>
      <c r="AC447">
        <v>0.28399999999999997</v>
      </c>
      <c r="AD447">
        <v>0</v>
      </c>
      <c r="AE447" t="s">
        <v>40</v>
      </c>
    </row>
    <row r="448" spans="1:31" x14ac:dyDescent="0.25">
      <c r="A448">
        <v>447</v>
      </c>
      <c r="B448" t="str">
        <f t="shared" si="6"/>
        <v>26-40</v>
      </c>
      <c r="D448">
        <v>34</v>
      </c>
      <c r="F448" t="s">
        <v>34</v>
      </c>
      <c r="G448" t="s">
        <v>45</v>
      </c>
      <c r="H448" t="s">
        <v>30</v>
      </c>
      <c r="I448">
        <v>46</v>
      </c>
      <c r="J448">
        <v>46</v>
      </c>
      <c r="K448">
        <v>9</v>
      </c>
      <c r="L448">
        <v>402.83</v>
      </c>
      <c r="M448">
        <v>20331.330000000002</v>
      </c>
      <c r="N448">
        <v>1</v>
      </c>
      <c r="O448">
        <v>2106</v>
      </c>
      <c r="P448">
        <v>1</v>
      </c>
      <c r="Q448">
        <v>0.8</v>
      </c>
      <c r="R448">
        <v>1</v>
      </c>
      <c r="S448">
        <v>0.4</v>
      </c>
      <c r="T448">
        <v>1</v>
      </c>
      <c r="U448" t="s">
        <v>47</v>
      </c>
      <c r="V448">
        <v>2</v>
      </c>
      <c r="W448">
        <v>1</v>
      </c>
      <c r="X448">
        <v>694.67</v>
      </c>
      <c r="Y448">
        <v>8</v>
      </c>
      <c r="Z448">
        <v>4.5999999999999996</v>
      </c>
      <c r="AA448" t="s">
        <v>39</v>
      </c>
      <c r="AB448">
        <v>7.4</v>
      </c>
      <c r="AC448">
        <v>0.218</v>
      </c>
      <c r="AD448">
        <v>0</v>
      </c>
      <c r="AE448" t="s">
        <v>40</v>
      </c>
    </row>
    <row r="449" spans="1:31" x14ac:dyDescent="0.25">
      <c r="A449">
        <v>448</v>
      </c>
      <c r="B449" t="str">
        <f t="shared" si="6"/>
        <v>60+</v>
      </c>
      <c r="D449">
        <v>68</v>
      </c>
      <c r="F449" t="s">
        <v>28</v>
      </c>
      <c r="G449" t="s">
        <v>45</v>
      </c>
      <c r="H449" t="s">
        <v>30</v>
      </c>
      <c r="I449">
        <v>29</v>
      </c>
      <c r="J449">
        <v>11</v>
      </c>
      <c r="K449">
        <v>1</v>
      </c>
      <c r="L449">
        <v>396.56</v>
      </c>
      <c r="M449">
        <v>4331.79</v>
      </c>
      <c r="N449">
        <v>0</v>
      </c>
      <c r="O449">
        <v>816</v>
      </c>
      <c r="P449">
        <v>1</v>
      </c>
      <c r="Q449">
        <v>19.600000000000001</v>
      </c>
      <c r="R449">
        <v>0</v>
      </c>
      <c r="S449">
        <v>0.5</v>
      </c>
      <c r="T449">
        <v>2</v>
      </c>
      <c r="U449" t="s">
        <v>31</v>
      </c>
      <c r="V449">
        <v>0</v>
      </c>
      <c r="W449">
        <v>1</v>
      </c>
      <c r="X449">
        <v>251.16</v>
      </c>
      <c r="Y449">
        <v>59</v>
      </c>
      <c r="Z449">
        <v>2.5</v>
      </c>
      <c r="AA449" t="s">
        <v>51</v>
      </c>
      <c r="AB449">
        <v>33.9</v>
      </c>
      <c r="AC449">
        <v>0.38140000000000002</v>
      </c>
      <c r="AD449">
        <v>0</v>
      </c>
      <c r="AE449" t="s">
        <v>40</v>
      </c>
    </row>
    <row r="450" spans="1:31" x14ac:dyDescent="0.25">
      <c r="A450">
        <v>449</v>
      </c>
      <c r="B450" t="str">
        <f t="shared" si="6"/>
        <v>41-60</v>
      </c>
      <c r="D450">
        <v>45</v>
      </c>
      <c r="F450" t="s">
        <v>34</v>
      </c>
      <c r="G450" t="s">
        <v>49</v>
      </c>
      <c r="H450" t="s">
        <v>44</v>
      </c>
      <c r="I450">
        <v>37</v>
      </c>
      <c r="J450">
        <v>88</v>
      </c>
      <c r="K450">
        <v>11</v>
      </c>
      <c r="L450">
        <v>539.79</v>
      </c>
      <c r="M450">
        <v>42986.23</v>
      </c>
      <c r="N450">
        <v>0</v>
      </c>
      <c r="O450">
        <v>4405</v>
      </c>
      <c r="P450">
        <v>0</v>
      </c>
      <c r="Q450">
        <v>21.7</v>
      </c>
      <c r="R450">
        <v>5</v>
      </c>
      <c r="S450">
        <v>0.13</v>
      </c>
      <c r="T450">
        <v>3</v>
      </c>
      <c r="U450" t="s">
        <v>46</v>
      </c>
      <c r="V450">
        <v>4</v>
      </c>
      <c r="W450">
        <v>5</v>
      </c>
      <c r="X450">
        <v>1669.22</v>
      </c>
      <c r="Y450">
        <v>31</v>
      </c>
      <c r="Z450">
        <v>3.8</v>
      </c>
      <c r="AA450" t="s">
        <v>54</v>
      </c>
      <c r="AB450">
        <v>30.3</v>
      </c>
      <c r="AC450">
        <v>0.35659999999999997</v>
      </c>
      <c r="AD450">
        <v>0</v>
      </c>
      <c r="AE450" t="s">
        <v>40</v>
      </c>
    </row>
    <row r="451" spans="1:31" x14ac:dyDescent="0.25">
      <c r="A451">
        <v>450</v>
      </c>
      <c r="B451" t="str">
        <f t="shared" ref="B451:B514" si="7">IF(D451&lt;=25, "18-25", IF(D451&lt;=40, "26-40", IF(D451&lt;=60, "41-60", "60+")))</f>
        <v>26-40</v>
      </c>
      <c r="D451">
        <v>33</v>
      </c>
      <c r="F451" t="s">
        <v>28</v>
      </c>
      <c r="G451" t="s">
        <v>29</v>
      </c>
      <c r="H451" t="s">
        <v>36</v>
      </c>
      <c r="I451">
        <v>50</v>
      </c>
      <c r="J451">
        <v>135</v>
      </c>
      <c r="K451">
        <v>20</v>
      </c>
      <c r="L451">
        <v>482.11</v>
      </c>
      <c r="M451">
        <v>67210.38</v>
      </c>
      <c r="N451">
        <v>0</v>
      </c>
      <c r="O451">
        <v>6450</v>
      </c>
      <c r="P451">
        <v>2</v>
      </c>
      <c r="Q451">
        <v>20.7</v>
      </c>
      <c r="R451">
        <v>3</v>
      </c>
      <c r="S451">
        <v>0.44</v>
      </c>
      <c r="T451">
        <v>4</v>
      </c>
      <c r="U451" t="s">
        <v>38</v>
      </c>
      <c r="V451">
        <v>3</v>
      </c>
      <c r="W451">
        <v>4</v>
      </c>
      <c r="X451">
        <v>1677.22</v>
      </c>
      <c r="Y451">
        <v>14</v>
      </c>
      <c r="Z451">
        <v>4</v>
      </c>
      <c r="AA451" t="s">
        <v>39</v>
      </c>
      <c r="AB451">
        <v>29.8</v>
      </c>
      <c r="AC451">
        <v>0.35320000000000001</v>
      </c>
      <c r="AD451">
        <v>0</v>
      </c>
      <c r="AE451" t="s">
        <v>40</v>
      </c>
    </row>
    <row r="452" spans="1:31" x14ac:dyDescent="0.25">
      <c r="A452">
        <v>451</v>
      </c>
      <c r="B452" t="str">
        <f t="shared" si="7"/>
        <v>60+</v>
      </c>
      <c r="D452">
        <v>68</v>
      </c>
      <c r="F452" t="s">
        <v>28</v>
      </c>
      <c r="G452" t="s">
        <v>29</v>
      </c>
      <c r="H452" t="s">
        <v>41</v>
      </c>
      <c r="I452">
        <v>56</v>
      </c>
      <c r="J452">
        <v>70</v>
      </c>
      <c r="K452">
        <v>8</v>
      </c>
      <c r="L452">
        <v>361.97</v>
      </c>
      <c r="M452">
        <v>22852.21</v>
      </c>
      <c r="N452">
        <v>0</v>
      </c>
      <c r="O452">
        <v>2482</v>
      </c>
      <c r="P452">
        <v>4</v>
      </c>
      <c r="Q452">
        <v>23.8</v>
      </c>
      <c r="R452">
        <v>4</v>
      </c>
      <c r="S452">
        <v>0.4</v>
      </c>
      <c r="T452">
        <v>2</v>
      </c>
      <c r="U452" t="s">
        <v>38</v>
      </c>
      <c r="V452">
        <v>2</v>
      </c>
      <c r="W452">
        <v>2</v>
      </c>
      <c r="X452">
        <v>688.22</v>
      </c>
      <c r="Y452">
        <v>42</v>
      </c>
      <c r="Z452">
        <v>4</v>
      </c>
      <c r="AA452" t="s">
        <v>51</v>
      </c>
      <c r="AB452">
        <v>29.2</v>
      </c>
      <c r="AC452">
        <v>0.3488</v>
      </c>
      <c r="AD452">
        <v>0</v>
      </c>
      <c r="AE452" t="s">
        <v>40</v>
      </c>
    </row>
    <row r="453" spans="1:31" x14ac:dyDescent="0.25">
      <c r="A453">
        <v>452</v>
      </c>
      <c r="B453" t="str">
        <f t="shared" si="7"/>
        <v>60+</v>
      </c>
      <c r="D453">
        <v>67</v>
      </c>
      <c r="F453" t="s">
        <v>34</v>
      </c>
      <c r="G453" t="s">
        <v>43</v>
      </c>
      <c r="H453" t="s">
        <v>44</v>
      </c>
      <c r="I453">
        <v>14</v>
      </c>
      <c r="J453">
        <v>2</v>
      </c>
      <c r="K453">
        <v>0</v>
      </c>
      <c r="L453">
        <v>292.99</v>
      </c>
      <c r="M453">
        <v>633.74</v>
      </c>
      <c r="N453">
        <v>0</v>
      </c>
      <c r="O453">
        <v>384</v>
      </c>
      <c r="P453">
        <v>0</v>
      </c>
      <c r="Q453">
        <v>28</v>
      </c>
      <c r="R453">
        <v>0</v>
      </c>
      <c r="S453">
        <v>0.48</v>
      </c>
      <c r="T453">
        <v>0</v>
      </c>
      <c r="U453" t="s">
        <v>37</v>
      </c>
      <c r="V453">
        <v>0</v>
      </c>
      <c r="W453">
        <v>0</v>
      </c>
      <c r="X453">
        <v>0</v>
      </c>
      <c r="Y453">
        <v>51</v>
      </c>
      <c r="Z453">
        <v>5</v>
      </c>
      <c r="AA453" t="s">
        <v>39</v>
      </c>
      <c r="AB453">
        <v>26.5</v>
      </c>
      <c r="AC453">
        <v>0.33050000000000002</v>
      </c>
      <c r="AD453">
        <v>0</v>
      </c>
      <c r="AE453" t="s">
        <v>40</v>
      </c>
    </row>
    <row r="454" spans="1:31" x14ac:dyDescent="0.25">
      <c r="A454">
        <v>453</v>
      </c>
      <c r="B454" t="str">
        <f t="shared" si="7"/>
        <v>41-60</v>
      </c>
      <c r="D454">
        <v>44</v>
      </c>
      <c r="F454" t="s">
        <v>34</v>
      </c>
      <c r="G454" t="s">
        <v>49</v>
      </c>
      <c r="H454" t="s">
        <v>30</v>
      </c>
      <c r="I454">
        <v>38</v>
      </c>
      <c r="J454">
        <v>79</v>
      </c>
      <c r="K454">
        <v>13</v>
      </c>
      <c r="L454">
        <v>655.59</v>
      </c>
      <c r="M454">
        <v>48749.67</v>
      </c>
      <c r="N454">
        <v>0</v>
      </c>
      <c r="O454">
        <v>5234</v>
      </c>
      <c r="P454">
        <v>4</v>
      </c>
      <c r="Q454">
        <v>14.1</v>
      </c>
      <c r="R454">
        <v>2</v>
      </c>
      <c r="S454">
        <v>0.69</v>
      </c>
      <c r="T454">
        <v>4</v>
      </c>
      <c r="U454" t="s">
        <v>42</v>
      </c>
      <c r="V454">
        <v>2</v>
      </c>
      <c r="W454">
        <v>5</v>
      </c>
      <c r="X454">
        <v>1364.76</v>
      </c>
      <c r="Y454">
        <v>31</v>
      </c>
      <c r="Z454">
        <v>4.0999999999999996</v>
      </c>
      <c r="AA454" t="s">
        <v>54</v>
      </c>
      <c r="AB454">
        <v>34.799999999999997</v>
      </c>
      <c r="AC454">
        <v>0.38769999999999999</v>
      </c>
      <c r="AD454">
        <v>0</v>
      </c>
      <c r="AE454" t="s">
        <v>40</v>
      </c>
    </row>
    <row r="455" spans="1:31" x14ac:dyDescent="0.25">
      <c r="A455">
        <v>454</v>
      </c>
      <c r="B455" t="str">
        <f t="shared" si="7"/>
        <v>18-25</v>
      </c>
      <c r="D455">
        <v>19</v>
      </c>
      <c r="F455" t="s">
        <v>28</v>
      </c>
      <c r="G455" t="s">
        <v>35</v>
      </c>
      <c r="H455" t="s">
        <v>41</v>
      </c>
      <c r="I455">
        <v>40</v>
      </c>
      <c r="J455">
        <v>77</v>
      </c>
      <c r="K455">
        <v>15</v>
      </c>
      <c r="L455">
        <v>470.97</v>
      </c>
      <c r="M455">
        <v>33376.870000000003</v>
      </c>
      <c r="N455">
        <v>0</v>
      </c>
      <c r="O455">
        <v>4188</v>
      </c>
      <c r="P455">
        <v>4</v>
      </c>
      <c r="Q455">
        <v>14.6</v>
      </c>
      <c r="R455">
        <v>0</v>
      </c>
      <c r="S455">
        <v>0.39</v>
      </c>
      <c r="T455">
        <v>2</v>
      </c>
      <c r="U455" t="s">
        <v>46</v>
      </c>
      <c r="V455">
        <v>3</v>
      </c>
      <c r="W455">
        <v>5</v>
      </c>
      <c r="X455">
        <v>1313.19</v>
      </c>
      <c r="Y455">
        <v>46</v>
      </c>
      <c r="Z455">
        <v>3.6</v>
      </c>
      <c r="AA455" t="s">
        <v>39</v>
      </c>
      <c r="AB455">
        <v>33.299999999999997</v>
      </c>
      <c r="AC455">
        <v>0.37759999999999999</v>
      </c>
      <c r="AD455">
        <v>0</v>
      </c>
      <c r="AE455" t="s">
        <v>40</v>
      </c>
    </row>
    <row r="456" spans="1:31" x14ac:dyDescent="0.25">
      <c r="A456">
        <v>455</v>
      </c>
      <c r="B456" t="str">
        <f t="shared" si="7"/>
        <v>41-60</v>
      </c>
      <c r="D456">
        <v>49</v>
      </c>
      <c r="F456" t="s">
        <v>34</v>
      </c>
      <c r="G456" t="s">
        <v>35</v>
      </c>
      <c r="H456" t="s">
        <v>30</v>
      </c>
      <c r="I456">
        <v>41</v>
      </c>
      <c r="J456">
        <v>41</v>
      </c>
      <c r="K456">
        <v>8</v>
      </c>
      <c r="L456">
        <v>674.66</v>
      </c>
      <c r="M456">
        <v>29975.48</v>
      </c>
      <c r="N456">
        <v>0</v>
      </c>
      <c r="O456">
        <v>3158</v>
      </c>
      <c r="P456">
        <v>2</v>
      </c>
      <c r="Q456">
        <v>16.8</v>
      </c>
      <c r="R456">
        <v>0</v>
      </c>
      <c r="S456">
        <v>0.47</v>
      </c>
      <c r="T456">
        <v>2</v>
      </c>
      <c r="U456" t="s">
        <v>31</v>
      </c>
      <c r="V456">
        <v>2</v>
      </c>
      <c r="W456">
        <v>3</v>
      </c>
      <c r="X456">
        <v>1458</v>
      </c>
      <c r="Y456">
        <v>54</v>
      </c>
      <c r="Z456">
        <v>3.4</v>
      </c>
      <c r="AA456" t="s">
        <v>39</v>
      </c>
      <c r="AB456">
        <v>28.5</v>
      </c>
      <c r="AC456">
        <v>0.34410000000000002</v>
      </c>
      <c r="AD456">
        <v>0</v>
      </c>
      <c r="AE456" t="s">
        <v>40</v>
      </c>
    </row>
    <row r="457" spans="1:31" x14ac:dyDescent="0.25">
      <c r="A457">
        <v>456</v>
      </c>
      <c r="B457" t="str">
        <f t="shared" si="7"/>
        <v>41-60</v>
      </c>
      <c r="D457">
        <v>47</v>
      </c>
      <c r="F457" t="s">
        <v>34</v>
      </c>
      <c r="G457" t="s">
        <v>49</v>
      </c>
      <c r="H457" t="s">
        <v>44</v>
      </c>
      <c r="I457">
        <v>43</v>
      </c>
      <c r="J457">
        <v>75</v>
      </c>
      <c r="K457">
        <v>4</v>
      </c>
      <c r="L457">
        <v>391.04</v>
      </c>
      <c r="M457">
        <v>29259.56</v>
      </c>
      <c r="N457">
        <v>0</v>
      </c>
      <c r="O457">
        <v>3607</v>
      </c>
      <c r="P457">
        <v>3</v>
      </c>
      <c r="Q457">
        <v>22.8</v>
      </c>
      <c r="R457">
        <v>1</v>
      </c>
      <c r="S457">
        <v>0.33</v>
      </c>
      <c r="T457">
        <v>1</v>
      </c>
      <c r="U457" t="s">
        <v>47</v>
      </c>
      <c r="V457">
        <v>1</v>
      </c>
      <c r="W457">
        <v>6</v>
      </c>
      <c r="X457">
        <v>929.45</v>
      </c>
      <c r="Y457">
        <v>75</v>
      </c>
      <c r="Z457">
        <v>3.2</v>
      </c>
      <c r="AA457" t="s">
        <v>51</v>
      </c>
      <c r="AB457">
        <v>42.4</v>
      </c>
      <c r="AC457">
        <v>0.44319999999999998</v>
      </c>
      <c r="AD457">
        <v>1</v>
      </c>
      <c r="AE457" t="s">
        <v>59</v>
      </c>
    </row>
    <row r="458" spans="1:31" x14ac:dyDescent="0.25">
      <c r="A458">
        <v>457</v>
      </c>
      <c r="B458" t="str">
        <f t="shared" si="7"/>
        <v>18-25</v>
      </c>
      <c r="D458">
        <v>25</v>
      </c>
      <c r="F458" t="s">
        <v>28</v>
      </c>
      <c r="G458" t="s">
        <v>43</v>
      </c>
      <c r="H458" t="s">
        <v>30</v>
      </c>
      <c r="I458">
        <v>6</v>
      </c>
      <c r="J458">
        <v>2</v>
      </c>
      <c r="K458">
        <v>0</v>
      </c>
      <c r="L458">
        <v>489.9</v>
      </c>
      <c r="M458">
        <v>947.06</v>
      </c>
      <c r="N458">
        <v>0</v>
      </c>
      <c r="O458">
        <v>240</v>
      </c>
      <c r="P458">
        <v>0</v>
      </c>
      <c r="Q458">
        <v>0</v>
      </c>
      <c r="R458">
        <v>0</v>
      </c>
      <c r="S458">
        <v>0.23</v>
      </c>
      <c r="T458">
        <v>0</v>
      </c>
      <c r="U458" t="s">
        <v>37</v>
      </c>
      <c r="V458">
        <v>0</v>
      </c>
      <c r="W458">
        <v>0</v>
      </c>
      <c r="X458">
        <v>0</v>
      </c>
      <c r="Y458">
        <v>57</v>
      </c>
      <c r="Z458">
        <v>4.2</v>
      </c>
      <c r="AA458" t="s">
        <v>32</v>
      </c>
      <c r="AB458">
        <v>33.4</v>
      </c>
      <c r="AC458">
        <v>0.37809999999999999</v>
      </c>
      <c r="AD458">
        <v>0</v>
      </c>
      <c r="AE458" t="s">
        <v>40</v>
      </c>
    </row>
    <row r="459" spans="1:31" x14ac:dyDescent="0.25">
      <c r="A459">
        <v>458</v>
      </c>
      <c r="B459" t="str">
        <f t="shared" si="7"/>
        <v>41-60</v>
      </c>
      <c r="D459">
        <v>51</v>
      </c>
      <c r="F459" t="s">
        <v>34</v>
      </c>
      <c r="G459" t="s">
        <v>29</v>
      </c>
      <c r="H459" t="s">
        <v>41</v>
      </c>
      <c r="I459">
        <v>59</v>
      </c>
      <c r="J459">
        <v>107</v>
      </c>
      <c r="K459">
        <v>10</v>
      </c>
      <c r="L459">
        <v>302.08</v>
      </c>
      <c r="M459">
        <v>29610.400000000001</v>
      </c>
      <c r="N459">
        <v>0</v>
      </c>
      <c r="O459">
        <v>3298</v>
      </c>
      <c r="P459">
        <v>3</v>
      </c>
      <c r="Q459">
        <v>16.5</v>
      </c>
      <c r="R459">
        <v>3</v>
      </c>
      <c r="S459">
        <v>0.3</v>
      </c>
      <c r="T459">
        <v>7</v>
      </c>
      <c r="U459" t="s">
        <v>46</v>
      </c>
      <c r="V459">
        <v>2</v>
      </c>
      <c r="W459">
        <v>1</v>
      </c>
      <c r="X459">
        <v>560.65</v>
      </c>
      <c r="Y459">
        <v>44</v>
      </c>
      <c r="Z459">
        <v>2.9</v>
      </c>
      <c r="AA459" t="s">
        <v>32</v>
      </c>
      <c r="AB459">
        <v>34.9</v>
      </c>
      <c r="AC459">
        <v>0.38890000000000002</v>
      </c>
      <c r="AD459">
        <v>0</v>
      </c>
      <c r="AE459" t="s">
        <v>40</v>
      </c>
    </row>
    <row r="460" spans="1:31" x14ac:dyDescent="0.25">
      <c r="A460">
        <v>459</v>
      </c>
      <c r="B460" t="str">
        <f t="shared" si="7"/>
        <v>60+</v>
      </c>
      <c r="D460">
        <v>62</v>
      </c>
      <c r="F460" t="s">
        <v>28</v>
      </c>
      <c r="G460" t="s">
        <v>29</v>
      </c>
      <c r="H460" t="s">
        <v>44</v>
      </c>
      <c r="I460">
        <v>44</v>
      </c>
      <c r="J460">
        <v>74</v>
      </c>
      <c r="K460">
        <v>7</v>
      </c>
      <c r="L460">
        <v>329.19</v>
      </c>
      <c r="M460">
        <v>22367.43</v>
      </c>
      <c r="N460">
        <v>0</v>
      </c>
      <c r="O460">
        <v>2789</v>
      </c>
      <c r="P460">
        <v>3</v>
      </c>
      <c r="Q460">
        <v>3.6</v>
      </c>
      <c r="R460">
        <v>3</v>
      </c>
      <c r="S460">
        <v>0.55000000000000004</v>
      </c>
      <c r="T460">
        <v>1</v>
      </c>
      <c r="U460" t="s">
        <v>42</v>
      </c>
      <c r="V460">
        <v>2</v>
      </c>
      <c r="W460">
        <v>6</v>
      </c>
      <c r="X460">
        <v>2472.6</v>
      </c>
      <c r="Y460">
        <v>46</v>
      </c>
      <c r="Z460">
        <v>4.3</v>
      </c>
      <c r="AA460" t="s">
        <v>39</v>
      </c>
      <c r="AB460">
        <v>37.6</v>
      </c>
      <c r="AC460">
        <v>0.40839999999999999</v>
      </c>
      <c r="AD460">
        <v>1</v>
      </c>
      <c r="AE460" t="s">
        <v>33</v>
      </c>
    </row>
    <row r="461" spans="1:31" x14ac:dyDescent="0.25">
      <c r="A461">
        <v>460</v>
      </c>
      <c r="B461" t="str">
        <f t="shared" si="7"/>
        <v>18-25</v>
      </c>
      <c r="D461">
        <v>23</v>
      </c>
      <c r="F461" t="s">
        <v>28</v>
      </c>
      <c r="G461" t="s">
        <v>45</v>
      </c>
      <c r="H461" t="s">
        <v>41</v>
      </c>
      <c r="I461">
        <v>19</v>
      </c>
      <c r="J461">
        <v>54</v>
      </c>
      <c r="K461">
        <v>4</v>
      </c>
      <c r="L461">
        <v>398.25</v>
      </c>
      <c r="M461">
        <v>22601.439999999999</v>
      </c>
      <c r="N461">
        <v>0</v>
      </c>
      <c r="O461">
        <v>2483</v>
      </c>
      <c r="P461">
        <v>1</v>
      </c>
      <c r="Q461">
        <v>28.3</v>
      </c>
      <c r="R461">
        <v>2</v>
      </c>
      <c r="S461">
        <v>0.46</v>
      </c>
      <c r="T461">
        <v>2</v>
      </c>
      <c r="U461" t="s">
        <v>46</v>
      </c>
      <c r="V461">
        <v>0</v>
      </c>
      <c r="W461">
        <v>2</v>
      </c>
      <c r="X461">
        <v>375.56</v>
      </c>
      <c r="Y461">
        <v>85</v>
      </c>
      <c r="Z461">
        <v>4.4000000000000004</v>
      </c>
      <c r="AA461" t="s">
        <v>48</v>
      </c>
      <c r="AB461">
        <v>45.5</v>
      </c>
      <c r="AC461">
        <v>0.46600000000000003</v>
      </c>
      <c r="AD461">
        <v>1</v>
      </c>
      <c r="AE461" t="s">
        <v>60</v>
      </c>
    </row>
    <row r="462" spans="1:31" x14ac:dyDescent="0.25">
      <c r="A462">
        <v>461</v>
      </c>
      <c r="B462" t="str">
        <f t="shared" si="7"/>
        <v>41-60</v>
      </c>
      <c r="D462">
        <v>56</v>
      </c>
      <c r="F462" t="s">
        <v>34</v>
      </c>
      <c r="G462" t="s">
        <v>43</v>
      </c>
      <c r="H462" t="s">
        <v>36</v>
      </c>
      <c r="I462">
        <v>24</v>
      </c>
      <c r="J462">
        <v>48</v>
      </c>
      <c r="K462">
        <v>1</v>
      </c>
      <c r="L462">
        <v>649.69000000000005</v>
      </c>
      <c r="M462">
        <v>32396.25</v>
      </c>
      <c r="N462">
        <v>0</v>
      </c>
      <c r="O462">
        <v>3358</v>
      </c>
      <c r="P462">
        <v>1</v>
      </c>
      <c r="Q462">
        <v>10.9</v>
      </c>
      <c r="R462">
        <v>2</v>
      </c>
      <c r="S462">
        <v>0.28999999999999998</v>
      </c>
      <c r="T462">
        <v>2</v>
      </c>
      <c r="U462" t="s">
        <v>46</v>
      </c>
      <c r="V462">
        <v>1</v>
      </c>
      <c r="W462">
        <v>3</v>
      </c>
      <c r="X462">
        <v>527.29999999999995</v>
      </c>
      <c r="Y462">
        <v>42</v>
      </c>
      <c r="Z462">
        <v>3.6</v>
      </c>
      <c r="AA462" t="s">
        <v>39</v>
      </c>
      <c r="AB462">
        <v>29.9</v>
      </c>
      <c r="AC462">
        <v>0.35370000000000001</v>
      </c>
      <c r="AD462">
        <v>0</v>
      </c>
      <c r="AE462" t="s">
        <v>40</v>
      </c>
    </row>
    <row r="463" spans="1:31" x14ac:dyDescent="0.25">
      <c r="A463">
        <v>462</v>
      </c>
      <c r="B463" t="str">
        <f t="shared" si="7"/>
        <v>18-25</v>
      </c>
      <c r="D463">
        <v>25</v>
      </c>
      <c r="F463" t="s">
        <v>28</v>
      </c>
      <c r="G463" t="s">
        <v>45</v>
      </c>
      <c r="H463" t="s">
        <v>36</v>
      </c>
      <c r="I463">
        <v>12</v>
      </c>
      <c r="J463">
        <v>22</v>
      </c>
      <c r="K463">
        <v>1</v>
      </c>
      <c r="L463">
        <v>477.87</v>
      </c>
      <c r="M463">
        <v>10370.89</v>
      </c>
      <c r="N463">
        <v>0</v>
      </c>
      <c r="O463">
        <v>1022</v>
      </c>
      <c r="P463">
        <v>1</v>
      </c>
      <c r="Q463">
        <v>11</v>
      </c>
      <c r="R463">
        <v>1</v>
      </c>
      <c r="S463">
        <v>0.42</v>
      </c>
      <c r="T463">
        <v>2</v>
      </c>
      <c r="U463" t="s">
        <v>38</v>
      </c>
      <c r="V463">
        <v>1</v>
      </c>
      <c r="W463">
        <v>1</v>
      </c>
      <c r="X463">
        <v>469.82</v>
      </c>
      <c r="Y463">
        <v>63</v>
      </c>
      <c r="Z463">
        <v>4.5999999999999996</v>
      </c>
      <c r="AA463" t="s">
        <v>48</v>
      </c>
      <c r="AB463">
        <v>36.299999999999997</v>
      </c>
      <c r="AC463">
        <v>0.39839999999999998</v>
      </c>
      <c r="AD463">
        <v>0</v>
      </c>
      <c r="AE463" t="s">
        <v>40</v>
      </c>
    </row>
    <row r="464" spans="1:31" x14ac:dyDescent="0.25">
      <c r="A464">
        <v>463</v>
      </c>
      <c r="B464" t="str">
        <f t="shared" si="7"/>
        <v>41-60</v>
      </c>
      <c r="D464">
        <v>57</v>
      </c>
      <c r="F464" t="s">
        <v>28</v>
      </c>
      <c r="G464" t="s">
        <v>43</v>
      </c>
      <c r="H464" t="s">
        <v>41</v>
      </c>
      <c r="I464">
        <v>37</v>
      </c>
      <c r="J464">
        <v>125</v>
      </c>
      <c r="K464">
        <v>4</v>
      </c>
      <c r="L464">
        <v>580.53</v>
      </c>
      <c r="M464">
        <v>71532.789999999994</v>
      </c>
      <c r="N464">
        <v>0</v>
      </c>
      <c r="O464">
        <v>7711</v>
      </c>
      <c r="P464">
        <v>9</v>
      </c>
      <c r="Q464">
        <v>14.3</v>
      </c>
      <c r="R464">
        <v>2</v>
      </c>
      <c r="S464">
        <v>0.32</v>
      </c>
      <c r="T464">
        <v>7</v>
      </c>
      <c r="U464" t="s">
        <v>31</v>
      </c>
      <c r="V464">
        <v>2</v>
      </c>
      <c r="W464">
        <v>2</v>
      </c>
      <c r="X464">
        <v>250.4</v>
      </c>
      <c r="Y464">
        <v>50</v>
      </c>
      <c r="Z464">
        <v>4.0999999999999996</v>
      </c>
      <c r="AA464" t="s">
        <v>39</v>
      </c>
      <c r="AB464">
        <v>48.5</v>
      </c>
      <c r="AC464">
        <v>0.4889</v>
      </c>
      <c r="AD464">
        <v>1</v>
      </c>
      <c r="AE464" t="s">
        <v>60</v>
      </c>
    </row>
    <row r="465" spans="1:31" x14ac:dyDescent="0.25">
      <c r="A465">
        <v>464</v>
      </c>
      <c r="B465" t="str">
        <f t="shared" si="7"/>
        <v>26-40</v>
      </c>
      <c r="D465">
        <v>40</v>
      </c>
      <c r="F465" t="s">
        <v>34</v>
      </c>
      <c r="G465" t="s">
        <v>35</v>
      </c>
      <c r="H465" t="s">
        <v>53</v>
      </c>
      <c r="I465">
        <v>57</v>
      </c>
      <c r="J465">
        <v>66</v>
      </c>
      <c r="K465">
        <v>7</v>
      </c>
      <c r="L465">
        <v>693.38</v>
      </c>
      <c r="M465">
        <v>49936.63</v>
      </c>
      <c r="N465">
        <v>0</v>
      </c>
      <c r="O465">
        <v>4315</v>
      </c>
      <c r="P465">
        <v>1</v>
      </c>
      <c r="Q465">
        <v>1.2</v>
      </c>
      <c r="R465">
        <v>2</v>
      </c>
      <c r="S465">
        <v>0.46</v>
      </c>
      <c r="T465">
        <v>1</v>
      </c>
      <c r="U465" t="s">
        <v>42</v>
      </c>
      <c r="V465">
        <v>3</v>
      </c>
      <c r="W465">
        <v>5</v>
      </c>
      <c r="X465">
        <v>1770.55</v>
      </c>
      <c r="Y465">
        <v>20</v>
      </c>
      <c r="Z465">
        <v>3.4</v>
      </c>
      <c r="AA465" t="s">
        <v>39</v>
      </c>
      <c r="AB465">
        <v>13.8</v>
      </c>
      <c r="AC465">
        <v>0.25240000000000001</v>
      </c>
      <c r="AD465">
        <v>0</v>
      </c>
      <c r="AE465" t="s">
        <v>40</v>
      </c>
    </row>
    <row r="466" spans="1:31" x14ac:dyDescent="0.25">
      <c r="A466">
        <v>465</v>
      </c>
      <c r="B466" t="str">
        <f t="shared" si="7"/>
        <v>18-25</v>
      </c>
      <c r="D466">
        <v>18</v>
      </c>
      <c r="F466" t="s">
        <v>28</v>
      </c>
      <c r="G466" t="s">
        <v>43</v>
      </c>
      <c r="H466" t="s">
        <v>44</v>
      </c>
      <c r="I466">
        <v>25</v>
      </c>
      <c r="J466">
        <v>15</v>
      </c>
      <c r="K466">
        <v>1</v>
      </c>
      <c r="L466">
        <v>564.20000000000005</v>
      </c>
      <c r="M466">
        <v>8668.2999999999993</v>
      </c>
      <c r="N466">
        <v>1</v>
      </c>
      <c r="O466">
        <v>1209</v>
      </c>
      <c r="P466">
        <v>1</v>
      </c>
      <c r="Q466">
        <v>6.2</v>
      </c>
      <c r="R466">
        <v>0</v>
      </c>
      <c r="S466">
        <v>0.25</v>
      </c>
      <c r="T466">
        <v>0</v>
      </c>
      <c r="U466" t="s">
        <v>37</v>
      </c>
      <c r="V466">
        <v>1</v>
      </c>
      <c r="W466">
        <v>1</v>
      </c>
      <c r="X466">
        <v>406.77</v>
      </c>
      <c r="Y466">
        <v>41</v>
      </c>
      <c r="Z466">
        <v>3.9</v>
      </c>
      <c r="AA466" t="s">
        <v>32</v>
      </c>
      <c r="AB466">
        <v>23</v>
      </c>
      <c r="AC466">
        <v>0.30790000000000001</v>
      </c>
      <c r="AD466">
        <v>0</v>
      </c>
      <c r="AE466" t="s">
        <v>40</v>
      </c>
    </row>
    <row r="467" spans="1:31" x14ac:dyDescent="0.25">
      <c r="A467">
        <v>466</v>
      </c>
      <c r="B467" t="str">
        <f t="shared" si="7"/>
        <v>60+</v>
      </c>
      <c r="D467">
        <v>69</v>
      </c>
      <c r="F467" t="s">
        <v>34</v>
      </c>
      <c r="G467" t="s">
        <v>35</v>
      </c>
      <c r="H467" t="s">
        <v>36</v>
      </c>
      <c r="I467">
        <v>58</v>
      </c>
      <c r="J467">
        <v>147</v>
      </c>
      <c r="K467">
        <v>16</v>
      </c>
      <c r="L467">
        <v>559</v>
      </c>
      <c r="M467">
        <v>84230.64</v>
      </c>
      <c r="N467">
        <v>0</v>
      </c>
      <c r="O467">
        <v>8411</v>
      </c>
      <c r="P467">
        <v>0</v>
      </c>
      <c r="Q467">
        <v>19</v>
      </c>
      <c r="R467">
        <v>3</v>
      </c>
      <c r="S467">
        <v>0.54</v>
      </c>
      <c r="T467">
        <v>2</v>
      </c>
      <c r="U467" t="s">
        <v>46</v>
      </c>
      <c r="V467">
        <v>1</v>
      </c>
      <c r="W467">
        <v>8</v>
      </c>
      <c r="X467">
        <v>1363.64</v>
      </c>
      <c r="Y467">
        <v>20</v>
      </c>
      <c r="Z467">
        <v>4.9000000000000004</v>
      </c>
      <c r="AA467" t="s">
        <v>39</v>
      </c>
      <c r="AB467">
        <v>17</v>
      </c>
      <c r="AC467">
        <v>0.27079999999999999</v>
      </c>
      <c r="AD467">
        <v>0</v>
      </c>
      <c r="AE467" t="s">
        <v>40</v>
      </c>
    </row>
    <row r="468" spans="1:31" x14ac:dyDescent="0.25">
      <c r="A468">
        <v>467</v>
      </c>
      <c r="B468" t="str">
        <f t="shared" si="7"/>
        <v>26-40</v>
      </c>
      <c r="D468">
        <v>26</v>
      </c>
      <c r="F468" t="s">
        <v>34</v>
      </c>
      <c r="G468" t="s">
        <v>49</v>
      </c>
      <c r="H468" t="s">
        <v>53</v>
      </c>
      <c r="I468">
        <v>44</v>
      </c>
      <c r="J468">
        <v>116</v>
      </c>
      <c r="K468">
        <v>6</v>
      </c>
      <c r="L468">
        <v>465.93</v>
      </c>
      <c r="M468">
        <v>57751.14</v>
      </c>
      <c r="N468">
        <v>0</v>
      </c>
      <c r="O468">
        <v>5209</v>
      </c>
      <c r="P468">
        <v>3</v>
      </c>
      <c r="Q468">
        <v>33.299999999999997</v>
      </c>
      <c r="R468">
        <v>4</v>
      </c>
      <c r="S468">
        <v>0.67</v>
      </c>
      <c r="T468">
        <v>7</v>
      </c>
      <c r="U468" t="s">
        <v>46</v>
      </c>
      <c r="V468">
        <v>5</v>
      </c>
      <c r="W468">
        <v>3</v>
      </c>
      <c r="X468">
        <v>1310.08</v>
      </c>
      <c r="Y468">
        <v>53</v>
      </c>
      <c r="Z468">
        <v>2.5</v>
      </c>
      <c r="AA468" t="s">
        <v>39</v>
      </c>
      <c r="AB468">
        <v>46.8</v>
      </c>
      <c r="AC468">
        <v>0.47620000000000001</v>
      </c>
      <c r="AD468">
        <v>1</v>
      </c>
      <c r="AE468" t="s">
        <v>33</v>
      </c>
    </row>
    <row r="469" spans="1:31" x14ac:dyDescent="0.25">
      <c r="A469">
        <v>468</v>
      </c>
      <c r="B469" t="str">
        <f t="shared" si="7"/>
        <v>41-60</v>
      </c>
      <c r="D469">
        <v>49</v>
      </c>
      <c r="F469" t="s">
        <v>28</v>
      </c>
      <c r="G469" t="s">
        <v>35</v>
      </c>
      <c r="H469" t="s">
        <v>30</v>
      </c>
      <c r="I469">
        <v>47</v>
      </c>
      <c r="J469">
        <v>125</v>
      </c>
      <c r="K469">
        <v>18</v>
      </c>
      <c r="L469">
        <v>623.85</v>
      </c>
      <c r="M469">
        <v>76422.570000000007</v>
      </c>
      <c r="N469">
        <v>0</v>
      </c>
      <c r="O469">
        <v>8655</v>
      </c>
      <c r="P469">
        <v>9</v>
      </c>
      <c r="Q469">
        <v>7.3</v>
      </c>
      <c r="R469">
        <v>1</v>
      </c>
      <c r="S469">
        <v>0.34</v>
      </c>
      <c r="T469">
        <v>5</v>
      </c>
      <c r="U469" t="s">
        <v>31</v>
      </c>
      <c r="V469">
        <v>1</v>
      </c>
      <c r="W469">
        <v>6</v>
      </c>
      <c r="X469">
        <v>1112.28</v>
      </c>
      <c r="Y469">
        <v>53</v>
      </c>
      <c r="Z469">
        <v>3.1</v>
      </c>
      <c r="AA469" t="s">
        <v>39</v>
      </c>
      <c r="AB469">
        <v>43.8</v>
      </c>
      <c r="AC469">
        <v>0.45329999999999998</v>
      </c>
      <c r="AD469">
        <v>1</v>
      </c>
      <c r="AE469" t="s">
        <v>52</v>
      </c>
    </row>
    <row r="470" spans="1:31" x14ac:dyDescent="0.25">
      <c r="A470">
        <v>469</v>
      </c>
      <c r="B470" t="str">
        <f t="shared" si="7"/>
        <v>26-40</v>
      </c>
      <c r="D470">
        <v>27</v>
      </c>
      <c r="F470" t="s">
        <v>34</v>
      </c>
      <c r="G470" t="s">
        <v>35</v>
      </c>
      <c r="H470" t="s">
        <v>44</v>
      </c>
      <c r="I470">
        <v>3</v>
      </c>
      <c r="J470">
        <v>5</v>
      </c>
      <c r="K470">
        <v>1</v>
      </c>
      <c r="L470">
        <v>493.75</v>
      </c>
      <c r="M470">
        <v>2252.9</v>
      </c>
      <c r="N470">
        <v>0</v>
      </c>
      <c r="O470">
        <v>371</v>
      </c>
      <c r="P470">
        <v>0</v>
      </c>
      <c r="Q470">
        <v>11.7</v>
      </c>
      <c r="R470">
        <v>0</v>
      </c>
      <c r="S470">
        <v>0.19</v>
      </c>
      <c r="T470">
        <v>0</v>
      </c>
      <c r="U470" t="s">
        <v>37</v>
      </c>
      <c r="V470">
        <v>0</v>
      </c>
      <c r="W470">
        <v>0</v>
      </c>
      <c r="X470">
        <v>0</v>
      </c>
      <c r="Y470">
        <v>85</v>
      </c>
      <c r="Z470">
        <v>3.9</v>
      </c>
      <c r="AA470" t="s">
        <v>39</v>
      </c>
      <c r="AB470">
        <v>38.9</v>
      </c>
      <c r="AC470">
        <v>0.41720000000000002</v>
      </c>
      <c r="AD470">
        <v>1</v>
      </c>
      <c r="AE470" t="s">
        <v>33</v>
      </c>
    </row>
    <row r="471" spans="1:31" x14ac:dyDescent="0.25">
      <c r="A471">
        <v>470</v>
      </c>
      <c r="B471" t="str">
        <f t="shared" si="7"/>
        <v>60+</v>
      </c>
      <c r="D471">
        <v>67</v>
      </c>
      <c r="F471" t="s">
        <v>28</v>
      </c>
      <c r="G471" t="s">
        <v>35</v>
      </c>
      <c r="H471" t="s">
        <v>36</v>
      </c>
      <c r="I471">
        <v>23</v>
      </c>
      <c r="J471">
        <v>28</v>
      </c>
      <c r="K471">
        <v>3</v>
      </c>
      <c r="L471">
        <v>586.65</v>
      </c>
      <c r="M471">
        <v>15390.85</v>
      </c>
      <c r="N471">
        <v>0</v>
      </c>
      <c r="O471">
        <v>1683</v>
      </c>
      <c r="P471">
        <v>1</v>
      </c>
      <c r="Q471">
        <v>0</v>
      </c>
      <c r="R471">
        <v>1</v>
      </c>
      <c r="S471">
        <v>0.47</v>
      </c>
      <c r="T471">
        <v>0</v>
      </c>
      <c r="U471" t="s">
        <v>37</v>
      </c>
      <c r="V471">
        <v>1</v>
      </c>
      <c r="W471">
        <v>2</v>
      </c>
      <c r="X471">
        <v>487.42</v>
      </c>
      <c r="Y471">
        <v>31</v>
      </c>
      <c r="Z471">
        <v>4</v>
      </c>
      <c r="AA471" t="s">
        <v>39</v>
      </c>
      <c r="AB471">
        <v>25.7</v>
      </c>
      <c r="AC471">
        <v>0.3256</v>
      </c>
      <c r="AD471">
        <v>0</v>
      </c>
      <c r="AE471" t="s">
        <v>40</v>
      </c>
    </row>
    <row r="472" spans="1:31" x14ac:dyDescent="0.25">
      <c r="A472">
        <v>471</v>
      </c>
      <c r="B472" t="str">
        <f t="shared" si="7"/>
        <v>41-60</v>
      </c>
      <c r="D472">
        <v>57</v>
      </c>
      <c r="F472" t="s">
        <v>34</v>
      </c>
      <c r="G472" t="s">
        <v>35</v>
      </c>
      <c r="H472" t="s">
        <v>30</v>
      </c>
      <c r="I472">
        <v>29</v>
      </c>
      <c r="J472">
        <v>23</v>
      </c>
      <c r="K472">
        <v>1</v>
      </c>
      <c r="L472">
        <v>411.46</v>
      </c>
      <c r="M472">
        <v>9958.15</v>
      </c>
      <c r="N472">
        <v>0</v>
      </c>
      <c r="O472">
        <v>1191</v>
      </c>
      <c r="P472">
        <v>1</v>
      </c>
      <c r="Q472">
        <v>28</v>
      </c>
      <c r="R472">
        <v>1</v>
      </c>
      <c r="S472">
        <v>0.66</v>
      </c>
      <c r="T472">
        <v>0</v>
      </c>
      <c r="U472" t="s">
        <v>37</v>
      </c>
      <c r="V472">
        <v>0</v>
      </c>
      <c r="W472">
        <v>2</v>
      </c>
      <c r="X472">
        <v>405.54</v>
      </c>
      <c r="Y472">
        <v>36</v>
      </c>
      <c r="Z472">
        <v>2.5</v>
      </c>
      <c r="AA472" t="s">
        <v>51</v>
      </c>
      <c r="AB472">
        <v>26.2</v>
      </c>
      <c r="AC472">
        <v>0.32850000000000001</v>
      </c>
      <c r="AD472">
        <v>0</v>
      </c>
      <c r="AE472" t="s">
        <v>40</v>
      </c>
    </row>
    <row r="473" spans="1:31" x14ac:dyDescent="0.25">
      <c r="A473">
        <v>472</v>
      </c>
      <c r="B473" t="str">
        <f t="shared" si="7"/>
        <v>41-60</v>
      </c>
      <c r="D473">
        <v>60</v>
      </c>
      <c r="F473" t="s">
        <v>28</v>
      </c>
      <c r="G473" t="s">
        <v>29</v>
      </c>
      <c r="H473" t="s">
        <v>44</v>
      </c>
      <c r="I473">
        <v>59</v>
      </c>
      <c r="J473">
        <v>64</v>
      </c>
      <c r="K473">
        <v>3</v>
      </c>
      <c r="L473">
        <v>533.41</v>
      </c>
      <c r="M473">
        <v>32884.86</v>
      </c>
      <c r="N473">
        <v>1</v>
      </c>
      <c r="O473">
        <v>3550</v>
      </c>
      <c r="P473">
        <v>0</v>
      </c>
      <c r="Q473">
        <v>0</v>
      </c>
      <c r="R473">
        <v>2</v>
      </c>
      <c r="S473">
        <v>0.62</v>
      </c>
      <c r="T473">
        <v>3</v>
      </c>
      <c r="U473" t="s">
        <v>46</v>
      </c>
      <c r="V473">
        <v>1</v>
      </c>
      <c r="W473">
        <v>3</v>
      </c>
      <c r="X473">
        <v>841.38</v>
      </c>
      <c r="Y473">
        <v>14</v>
      </c>
      <c r="Z473">
        <v>3.1</v>
      </c>
      <c r="AA473" t="s">
        <v>32</v>
      </c>
      <c r="AB473">
        <v>12</v>
      </c>
      <c r="AC473">
        <v>0.2424</v>
      </c>
      <c r="AD473">
        <v>0</v>
      </c>
      <c r="AE473" t="s">
        <v>40</v>
      </c>
    </row>
    <row r="474" spans="1:31" x14ac:dyDescent="0.25">
      <c r="A474">
        <v>473</v>
      </c>
      <c r="B474" t="str">
        <f t="shared" si="7"/>
        <v>26-40</v>
      </c>
      <c r="D474">
        <v>40</v>
      </c>
      <c r="F474" t="s">
        <v>34</v>
      </c>
      <c r="G474" t="s">
        <v>43</v>
      </c>
      <c r="H474" t="s">
        <v>36</v>
      </c>
      <c r="I474">
        <v>49</v>
      </c>
      <c r="J474">
        <v>29</v>
      </c>
      <c r="K474">
        <v>5</v>
      </c>
      <c r="L474">
        <v>501.45</v>
      </c>
      <c r="M474">
        <v>13882.95</v>
      </c>
      <c r="N474">
        <v>0</v>
      </c>
      <c r="O474">
        <v>1554</v>
      </c>
      <c r="P474">
        <v>1</v>
      </c>
      <c r="Q474">
        <v>13.9</v>
      </c>
      <c r="R474">
        <v>1</v>
      </c>
      <c r="S474">
        <v>0.25</v>
      </c>
      <c r="T474">
        <v>2</v>
      </c>
      <c r="U474" t="s">
        <v>46</v>
      </c>
      <c r="V474">
        <v>1</v>
      </c>
      <c r="W474">
        <v>1</v>
      </c>
      <c r="X474">
        <v>204.01</v>
      </c>
      <c r="Y474">
        <v>43</v>
      </c>
      <c r="Z474">
        <v>3.5</v>
      </c>
      <c r="AA474" t="s">
        <v>32</v>
      </c>
      <c r="AB474">
        <v>24.1</v>
      </c>
      <c r="AC474">
        <v>0.31509999999999999</v>
      </c>
      <c r="AD474">
        <v>0</v>
      </c>
      <c r="AE474" t="s">
        <v>40</v>
      </c>
    </row>
    <row r="475" spans="1:31" x14ac:dyDescent="0.25">
      <c r="A475">
        <v>474</v>
      </c>
      <c r="B475" t="str">
        <f t="shared" si="7"/>
        <v>41-60</v>
      </c>
      <c r="D475">
        <v>42</v>
      </c>
      <c r="F475" t="s">
        <v>28</v>
      </c>
      <c r="G475" t="s">
        <v>49</v>
      </c>
      <c r="H475" t="s">
        <v>30</v>
      </c>
      <c r="I475">
        <v>35</v>
      </c>
      <c r="J475">
        <v>51</v>
      </c>
      <c r="K475">
        <v>5</v>
      </c>
      <c r="L475">
        <v>411.46</v>
      </c>
      <c r="M475">
        <v>22042.62</v>
      </c>
      <c r="N475">
        <v>0</v>
      </c>
      <c r="O475">
        <v>2459</v>
      </c>
      <c r="P475">
        <v>3</v>
      </c>
      <c r="Q475">
        <v>28.1</v>
      </c>
      <c r="R475">
        <v>0</v>
      </c>
      <c r="S475">
        <v>0.45</v>
      </c>
      <c r="T475">
        <v>0</v>
      </c>
      <c r="U475" t="s">
        <v>37</v>
      </c>
      <c r="V475">
        <v>1</v>
      </c>
      <c r="W475">
        <v>1</v>
      </c>
      <c r="X475">
        <v>242.7</v>
      </c>
      <c r="Y475">
        <v>55</v>
      </c>
      <c r="Z475">
        <v>4.5999999999999996</v>
      </c>
      <c r="AA475" t="s">
        <v>39</v>
      </c>
      <c r="AB475">
        <v>29.6</v>
      </c>
      <c r="AC475">
        <v>0.3513</v>
      </c>
      <c r="AD475">
        <v>0</v>
      </c>
      <c r="AE475" t="s">
        <v>40</v>
      </c>
    </row>
    <row r="476" spans="1:31" x14ac:dyDescent="0.25">
      <c r="A476">
        <v>475</v>
      </c>
      <c r="B476" t="str">
        <f t="shared" si="7"/>
        <v>41-60</v>
      </c>
      <c r="D476">
        <v>51</v>
      </c>
      <c r="F476" t="s">
        <v>34</v>
      </c>
      <c r="G476" t="s">
        <v>45</v>
      </c>
      <c r="H476" t="s">
        <v>30</v>
      </c>
      <c r="I476">
        <v>51</v>
      </c>
      <c r="J476">
        <v>159</v>
      </c>
      <c r="K476">
        <v>20</v>
      </c>
      <c r="L476">
        <v>281.19</v>
      </c>
      <c r="M476">
        <v>46316.66</v>
      </c>
      <c r="N476">
        <v>0</v>
      </c>
      <c r="O476">
        <v>4921</v>
      </c>
      <c r="P476">
        <v>12</v>
      </c>
      <c r="Q476">
        <v>12.3</v>
      </c>
      <c r="R476">
        <v>8</v>
      </c>
      <c r="S476">
        <v>0.25</v>
      </c>
      <c r="T476">
        <v>4</v>
      </c>
      <c r="U476" t="s">
        <v>42</v>
      </c>
      <c r="V476">
        <v>0</v>
      </c>
      <c r="W476">
        <v>9</v>
      </c>
      <c r="X476">
        <v>1068.18</v>
      </c>
      <c r="Y476">
        <v>33</v>
      </c>
      <c r="Z476">
        <v>3.5</v>
      </c>
      <c r="AA476" t="s">
        <v>54</v>
      </c>
      <c r="AB476">
        <v>48.7</v>
      </c>
      <c r="AC476">
        <v>0.49059999999999998</v>
      </c>
      <c r="AD476">
        <v>1</v>
      </c>
      <c r="AE476" t="s">
        <v>55</v>
      </c>
    </row>
    <row r="477" spans="1:31" x14ac:dyDescent="0.25">
      <c r="A477">
        <v>476</v>
      </c>
      <c r="B477" t="str">
        <f t="shared" si="7"/>
        <v>41-60</v>
      </c>
      <c r="D477">
        <v>59</v>
      </c>
      <c r="F477" t="s">
        <v>28</v>
      </c>
      <c r="G477" t="s">
        <v>45</v>
      </c>
      <c r="H477" t="s">
        <v>30</v>
      </c>
      <c r="I477">
        <v>13</v>
      </c>
      <c r="J477">
        <v>18</v>
      </c>
      <c r="K477">
        <v>3</v>
      </c>
      <c r="L477">
        <v>488.83</v>
      </c>
      <c r="M477">
        <v>9290.44</v>
      </c>
      <c r="N477">
        <v>0</v>
      </c>
      <c r="O477">
        <v>1201</v>
      </c>
      <c r="P477">
        <v>1</v>
      </c>
      <c r="Q477">
        <v>4.5999999999999996</v>
      </c>
      <c r="R477">
        <v>0</v>
      </c>
      <c r="S477">
        <v>0.46</v>
      </c>
      <c r="T477">
        <v>2</v>
      </c>
      <c r="U477" t="s">
        <v>47</v>
      </c>
      <c r="V477">
        <v>1</v>
      </c>
      <c r="W477">
        <v>1</v>
      </c>
      <c r="X477">
        <v>423.06</v>
      </c>
      <c r="Y477">
        <v>38</v>
      </c>
      <c r="Z477">
        <v>3.6</v>
      </c>
      <c r="AA477" t="s">
        <v>39</v>
      </c>
      <c r="AB477">
        <v>27.6</v>
      </c>
      <c r="AC477">
        <v>0.33839999999999998</v>
      </c>
      <c r="AD477">
        <v>0</v>
      </c>
      <c r="AE477" t="s">
        <v>40</v>
      </c>
    </row>
    <row r="478" spans="1:31" x14ac:dyDescent="0.25">
      <c r="A478">
        <v>477</v>
      </c>
      <c r="B478" t="str">
        <f t="shared" si="7"/>
        <v>60+</v>
      </c>
      <c r="D478">
        <v>62</v>
      </c>
      <c r="F478" t="s">
        <v>28</v>
      </c>
      <c r="G478" t="s">
        <v>29</v>
      </c>
      <c r="H478" t="s">
        <v>36</v>
      </c>
      <c r="I478">
        <v>9</v>
      </c>
      <c r="J478">
        <v>17</v>
      </c>
      <c r="K478">
        <v>1</v>
      </c>
      <c r="L478">
        <v>504.5</v>
      </c>
      <c r="M478">
        <v>8895.9500000000007</v>
      </c>
      <c r="N478">
        <v>0</v>
      </c>
      <c r="O478">
        <v>931</v>
      </c>
      <c r="P478">
        <v>0</v>
      </c>
      <c r="Q478">
        <v>17.3</v>
      </c>
      <c r="R478">
        <v>0</v>
      </c>
      <c r="S478">
        <v>0.4</v>
      </c>
      <c r="T478">
        <v>1</v>
      </c>
      <c r="U478" t="s">
        <v>38</v>
      </c>
      <c r="V478">
        <v>1</v>
      </c>
      <c r="W478">
        <v>1</v>
      </c>
      <c r="X478">
        <v>509.6</v>
      </c>
      <c r="Y478">
        <v>43</v>
      </c>
      <c r="Z478">
        <v>4.4000000000000004</v>
      </c>
      <c r="AA478" t="s">
        <v>48</v>
      </c>
      <c r="AB478">
        <v>27.6</v>
      </c>
      <c r="AC478">
        <v>0.33779999999999999</v>
      </c>
      <c r="AD478">
        <v>0</v>
      </c>
      <c r="AE478" t="s">
        <v>40</v>
      </c>
    </row>
    <row r="479" spans="1:31" x14ac:dyDescent="0.25">
      <c r="A479">
        <v>478</v>
      </c>
      <c r="B479" t="str">
        <f t="shared" si="7"/>
        <v>18-25</v>
      </c>
      <c r="D479">
        <v>18</v>
      </c>
      <c r="F479" t="s">
        <v>28</v>
      </c>
      <c r="G479" t="s">
        <v>43</v>
      </c>
      <c r="H479" t="s">
        <v>30</v>
      </c>
      <c r="I479">
        <v>50</v>
      </c>
      <c r="J479">
        <v>112</v>
      </c>
      <c r="K479">
        <v>8</v>
      </c>
      <c r="L479">
        <v>330.08</v>
      </c>
      <c r="M479">
        <v>36859.42</v>
      </c>
      <c r="N479">
        <v>0</v>
      </c>
      <c r="O479">
        <v>3606</v>
      </c>
      <c r="P479">
        <v>8</v>
      </c>
      <c r="Q479">
        <v>12</v>
      </c>
      <c r="R479">
        <v>1</v>
      </c>
      <c r="S479">
        <v>0.48</v>
      </c>
      <c r="T479">
        <v>5</v>
      </c>
      <c r="U479" t="s">
        <v>42</v>
      </c>
      <c r="V479">
        <v>2</v>
      </c>
      <c r="W479">
        <v>4</v>
      </c>
      <c r="X479">
        <v>1210.0999999999999</v>
      </c>
      <c r="Y479">
        <v>35</v>
      </c>
      <c r="Z479">
        <v>3.3</v>
      </c>
      <c r="AA479" t="s">
        <v>39</v>
      </c>
      <c r="AB479">
        <v>42.2</v>
      </c>
      <c r="AC479">
        <v>0.44159999999999999</v>
      </c>
      <c r="AD479">
        <v>1</v>
      </c>
      <c r="AE479" t="s">
        <v>55</v>
      </c>
    </row>
    <row r="480" spans="1:31" x14ac:dyDescent="0.25">
      <c r="A480">
        <v>479</v>
      </c>
      <c r="B480" t="str">
        <f t="shared" si="7"/>
        <v>41-60</v>
      </c>
      <c r="D480">
        <v>53</v>
      </c>
      <c r="F480" t="s">
        <v>34</v>
      </c>
      <c r="G480" t="s">
        <v>35</v>
      </c>
      <c r="H480" t="s">
        <v>36</v>
      </c>
      <c r="I480">
        <v>48</v>
      </c>
      <c r="J480">
        <v>73</v>
      </c>
      <c r="K480">
        <v>11</v>
      </c>
      <c r="L480">
        <v>467.9</v>
      </c>
      <c r="M480">
        <v>36291.81</v>
      </c>
      <c r="N480">
        <v>0</v>
      </c>
      <c r="O480">
        <v>3678</v>
      </c>
      <c r="P480">
        <v>5</v>
      </c>
      <c r="Q480">
        <v>6.1</v>
      </c>
      <c r="R480">
        <v>1</v>
      </c>
      <c r="S480">
        <v>0.37</v>
      </c>
      <c r="T480">
        <v>1</v>
      </c>
      <c r="U480" t="s">
        <v>42</v>
      </c>
      <c r="V480">
        <v>2</v>
      </c>
      <c r="W480">
        <v>6</v>
      </c>
      <c r="X480">
        <v>1105.51</v>
      </c>
      <c r="Y480">
        <v>32</v>
      </c>
      <c r="Z480">
        <v>2.9</v>
      </c>
      <c r="AA480" t="s">
        <v>48</v>
      </c>
      <c r="AB480">
        <v>31.8</v>
      </c>
      <c r="AC480">
        <v>0.36649999999999999</v>
      </c>
      <c r="AD480">
        <v>0</v>
      </c>
      <c r="AE480" t="s">
        <v>40</v>
      </c>
    </row>
    <row r="481" spans="1:31" x14ac:dyDescent="0.25">
      <c r="A481">
        <v>480</v>
      </c>
      <c r="B481" t="str">
        <f t="shared" si="7"/>
        <v>18-25</v>
      </c>
      <c r="D481">
        <v>23</v>
      </c>
      <c r="F481" t="s">
        <v>57</v>
      </c>
      <c r="G481" t="s">
        <v>29</v>
      </c>
      <c r="H481" t="s">
        <v>44</v>
      </c>
      <c r="I481">
        <v>29</v>
      </c>
      <c r="J481">
        <v>44</v>
      </c>
      <c r="K481">
        <v>1</v>
      </c>
      <c r="L481">
        <v>485.87</v>
      </c>
      <c r="M481">
        <v>21875.06</v>
      </c>
      <c r="N481">
        <v>1</v>
      </c>
      <c r="O481">
        <v>2442</v>
      </c>
      <c r="P481">
        <v>2</v>
      </c>
      <c r="Q481">
        <v>20.3</v>
      </c>
      <c r="R481">
        <v>2</v>
      </c>
      <c r="S481">
        <v>0.32</v>
      </c>
      <c r="T481">
        <v>1</v>
      </c>
      <c r="U481" t="s">
        <v>38</v>
      </c>
      <c r="V481">
        <v>2</v>
      </c>
      <c r="W481">
        <v>2</v>
      </c>
      <c r="X481">
        <v>967.46</v>
      </c>
      <c r="Y481">
        <v>25</v>
      </c>
      <c r="Z481">
        <v>4.7</v>
      </c>
      <c r="AA481" t="s">
        <v>48</v>
      </c>
      <c r="AB481">
        <v>20.8</v>
      </c>
      <c r="AC481">
        <v>0.29430000000000001</v>
      </c>
      <c r="AD481">
        <v>0</v>
      </c>
      <c r="AE481" t="s">
        <v>40</v>
      </c>
    </row>
    <row r="482" spans="1:31" x14ac:dyDescent="0.25">
      <c r="A482">
        <v>481</v>
      </c>
      <c r="B482" t="str">
        <f t="shared" si="7"/>
        <v>26-40</v>
      </c>
      <c r="D482">
        <v>33</v>
      </c>
      <c r="F482" t="s">
        <v>28</v>
      </c>
      <c r="G482" t="s">
        <v>35</v>
      </c>
      <c r="H482" t="s">
        <v>30</v>
      </c>
      <c r="I482">
        <v>19</v>
      </c>
      <c r="J482">
        <v>54</v>
      </c>
      <c r="K482">
        <v>6</v>
      </c>
      <c r="L482">
        <v>583.42999999999995</v>
      </c>
      <c r="M482">
        <v>31445.119999999999</v>
      </c>
      <c r="N482">
        <v>0</v>
      </c>
      <c r="O482">
        <v>3302</v>
      </c>
      <c r="P482">
        <v>2</v>
      </c>
      <c r="Q482">
        <v>16</v>
      </c>
      <c r="R482">
        <v>3</v>
      </c>
      <c r="S482">
        <v>0.47</v>
      </c>
      <c r="T482">
        <v>3</v>
      </c>
      <c r="U482" t="s">
        <v>47</v>
      </c>
      <c r="V482">
        <v>2</v>
      </c>
      <c r="W482">
        <v>4</v>
      </c>
      <c r="X482">
        <v>1166.8499999999999</v>
      </c>
      <c r="Y482">
        <v>35</v>
      </c>
      <c r="Z482">
        <v>2.5</v>
      </c>
      <c r="AA482" t="s">
        <v>39</v>
      </c>
      <c r="AB482">
        <v>33.1</v>
      </c>
      <c r="AC482">
        <v>0.376</v>
      </c>
      <c r="AD482">
        <v>0</v>
      </c>
      <c r="AE482" t="s">
        <v>40</v>
      </c>
    </row>
    <row r="483" spans="1:31" x14ac:dyDescent="0.25">
      <c r="A483">
        <v>482</v>
      </c>
      <c r="B483" t="str">
        <f t="shared" si="7"/>
        <v>60+</v>
      </c>
      <c r="D483">
        <v>61</v>
      </c>
      <c r="F483" t="s">
        <v>28</v>
      </c>
      <c r="G483" t="s">
        <v>35</v>
      </c>
      <c r="H483" t="s">
        <v>30</v>
      </c>
      <c r="I483">
        <v>3</v>
      </c>
      <c r="J483">
        <v>6</v>
      </c>
      <c r="K483">
        <v>0</v>
      </c>
      <c r="L483">
        <v>487.39</v>
      </c>
      <c r="M483">
        <v>2662.2</v>
      </c>
      <c r="N483">
        <v>0</v>
      </c>
      <c r="O483">
        <v>618</v>
      </c>
      <c r="P483">
        <v>0</v>
      </c>
      <c r="Q483">
        <v>2</v>
      </c>
      <c r="R483">
        <v>0</v>
      </c>
      <c r="S483">
        <v>0.68</v>
      </c>
      <c r="T483">
        <v>0</v>
      </c>
      <c r="U483" t="s">
        <v>37</v>
      </c>
      <c r="V483">
        <v>0</v>
      </c>
      <c r="W483">
        <v>0</v>
      </c>
      <c r="X483">
        <v>0</v>
      </c>
      <c r="Y483">
        <v>78</v>
      </c>
      <c r="Z483">
        <v>2.2999999999999998</v>
      </c>
      <c r="AA483" t="s">
        <v>39</v>
      </c>
      <c r="AB483">
        <v>38.4</v>
      </c>
      <c r="AC483">
        <v>0.41420000000000001</v>
      </c>
      <c r="AD483">
        <v>1</v>
      </c>
      <c r="AE483" t="s">
        <v>55</v>
      </c>
    </row>
    <row r="484" spans="1:31" x14ac:dyDescent="0.25">
      <c r="A484">
        <v>483</v>
      </c>
      <c r="B484" t="str">
        <f t="shared" si="7"/>
        <v>26-40</v>
      </c>
      <c r="D484">
        <v>31</v>
      </c>
      <c r="F484" t="s">
        <v>28</v>
      </c>
      <c r="G484" t="s">
        <v>45</v>
      </c>
      <c r="H484" t="s">
        <v>41</v>
      </c>
      <c r="I484">
        <v>8</v>
      </c>
      <c r="J484">
        <v>22</v>
      </c>
      <c r="K484">
        <v>2</v>
      </c>
      <c r="L484">
        <v>534.49</v>
      </c>
      <c r="M484">
        <v>11719.28</v>
      </c>
      <c r="N484">
        <v>0</v>
      </c>
      <c r="O484">
        <v>1311</v>
      </c>
      <c r="P484">
        <v>1</v>
      </c>
      <c r="Q484">
        <v>31.2</v>
      </c>
      <c r="R484">
        <v>1</v>
      </c>
      <c r="S484">
        <v>7.0000000000000007E-2</v>
      </c>
      <c r="T484">
        <v>1</v>
      </c>
      <c r="U484" t="s">
        <v>31</v>
      </c>
      <c r="V484">
        <v>0</v>
      </c>
      <c r="W484">
        <v>2</v>
      </c>
      <c r="X484">
        <v>309.25</v>
      </c>
      <c r="Y484">
        <v>98</v>
      </c>
      <c r="Z484">
        <v>3.1</v>
      </c>
      <c r="AA484" t="s">
        <v>39</v>
      </c>
      <c r="AB484">
        <v>48.8</v>
      </c>
      <c r="AC484">
        <v>0.49099999999999999</v>
      </c>
      <c r="AD484">
        <v>1</v>
      </c>
      <c r="AE484" t="s">
        <v>33</v>
      </c>
    </row>
    <row r="485" spans="1:31" x14ac:dyDescent="0.25">
      <c r="A485">
        <v>484</v>
      </c>
      <c r="B485" t="str">
        <f t="shared" si="7"/>
        <v>41-60</v>
      </c>
      <c r="D485">
        <v>60</v>
      </c>
      <c r="F485" t="s">
        <v>28</v>
      </c>
      <c r="G485" t="s">
        <v>35</v>
      </c>
      <c r="H485" t="s">
        <v>44</v>
      </c>
      <c r="I485">
        <v>47</v>
      </c>
      <c r="J485">
        <v>174</v>
      </c>
      <c r="K485">
        <v>19</v>
      </c>
      <c r="L485">
        <v>432.56</v>
      </c>
      <c r="M485">
        <v>68854.84</v>
      </c>
      <c r="N485">
        <v>0</v>
      </c>
      <c r="O485">
        <v>8390</v>
      </c>
      <c r="P485">
        <v>8</v>
      </c>
      <c r="Q485">
        <v>0</v>
      </c>
      <c r="R485">
        <v>3</v>
      </c>
      <c r="S485">
        <v>0.82</v>
      </c>
      <c r="T485">
        <v>3</v>
      </c>
      <c r="U485" t="s">
        <v>47</v>
      </c>
      <c r="V485">
        <v>10</v>
      </c>
      <c r="W485">
        <v>11</v>
      </c>
      <c r="X485">
        <v>3224.2</v>
      </c>
      <c r="Y485">
        <v>22</v>
      </c>
      <c r="Z485">
        <v>2</v>
      </c>
      <c r="AA485" t="s">
        <v>39</v>
      </c>
      <c r="AB485">
        <v>42.4</v>
      </c>
      <c r="AC485">
        <v>0.44290000000000002</v>
      </c>
      <c r="AD485">
        <v>1</v>
      </c>
      <c r="AE485" t="s">
        <v>55</v>
      </c>
    </row>
    <row r="486" spans="1:31" x14ac:dyDescent="0.25">
      <c r="A486">
        <v>485</v>
      </c>
      <c r="B486" t="str">
        <f t="shared" si="7"/>
        <v>41-60</v>
      </c>
      <c r="D486">
        <v>42</v>
      </c>
      <c r="F486" t="s">
        <v>34</v>
      </c>
      <c r="G486" t="s">
        <v>35</v>
      </c>
      <c r="H486" t="s">
        <v>44</v>
      </c>
      <c r="I486">
        <v>37</v>
      </c>
      <c r="J486">
        <v>41</v>
      </c>
      <c r="K486">
        <v>5</v>
      </c>
      <c r="L486">
        <v>412.96</v>
      </c>
      <c r="M486">
        <v>17342.98</v>
      </c>
      <c r="N486">
        <v>0</v>
      </c>
      <c r="O486">
        <v>1811</v>
      </c>
      <c r="P486">
        <v>2</v>
      </c>
      <c r="Q486">
        <v>0</v>
      </c>
      <c r="R486">
        <v>2</v>
      </c>
      <c r="S486">
        <v>0.47</v>
      </c>
      <c r="T486">
        <v>3</v>
      </c>
      <c r="U486" t="s">
        <v>31</v>
      </c>
      <c r="V486">
        <v>2</v>
      </c>
      <c r="W486">
        <v>1</v>
      </c>
      <c r="X486">
        <v>579.11</v>
      </c>
      <c r="Y486">
        <v>26</v>
      </c>
      <c r="Z486">
        <v>3.8</v>
      </c>
      <c r="AA486" t="s">
        <v>39</v>
      </c>
      <c r="AB486">
        <v>25.8</v>
      </c>
      <c r="AC486">
        <v>0.32600000000000001</v>
      </c>
      <c r="AD486">
        <v>0</v>
      </c>
      <c r="AE486" t="s">
        <v>40</v>
      </c>
    </row>
    <row r="487" spans="1:31" x14ac:dyDescent="0.25">
      <c r="A487">
        <v>486</v>
      </c>
      <c r="B487" t="str">
        <f t="shared" si="7"/>
        <v>26-40</v>
      </c>
      <c r="D487">
        <v>30</v>
      </c>
      <c r="F487" t="s">
        <v>34</v>
      </c>
      <c r="G487" t="s">
        <v>43</v>
      </c>
      <c r="H487" t="s">
        <v>41</v>
      </c>
      <c r="I487">
        <v>49</v>
      </c>
      <c r="J487">
        <v>82</v>
      </c>
      <c r="K487">
        <v>7</v>
      </c>
      <c r="L487">
        <v>433.84</v>
      </c>
      <c r="M487">
        <v>33373.22</v>
      </c>
      <c r="N487">
        <v>0</v>
      </c>
      <c r="O487">
        <v>4212</v>
      </c>
      <c r="P487">
        <v>1</v>
      </c>
      <c r="Q487">
        <v>19.8</v>
      </c>
      <c r="R487">
        <v>2</v>
      </c>
      <c r="S487">
        <v>0.67</v>
      </c>
      <c r="T487">
        <v>1</v>
      </c>
      <c r="U487" t="s">
        <v>46</v>
      </c>
      <c r="V487">
        <v>2</v>
      </c>
      <c r="W487">
        <v>1</v>
      </c>
      <c r="X487">
        <v>842.01</v>
      </c>
      <c r="Y487">
        <v>58</v>
      </c>
      <c r="Z487">
        <v>3.8</v>
      </c>
      <c r="AA487" t="s">
        <v>39</v>
      </c>
      <c r="AB487">
        <v>30.7</v>
      </c>
      <c r="AC487">
        <v>0.35899999999999999</v>
      </c>
      <c r="AD487">
        <v>0</v>
      </c>
      <c r="AE487" t="s">
        <v>40</v>
      </c>
    </row>
    <row r="488" spans="1:31" x14ac:dyDescent="0.25">
      <c r="A488">
        <v>487</v>
      </c>
      <c r="B488" t="str">
        <f t="shared" si="7"/>
        <v>26-40</v>
      </c>
      <c r="D488">
        <v>35</v>
      </c>
      <c r="F488" t="s">
        <v>34</v>
      </c>
      <c r="G488" t="s">
        <v>35</v>
      </c>
      <c r="H488" t="s">
        <v>30</v>
      </c>
      <c r="I488">
        <v>3</v>
      </c>
      <c r="J488">
        <v>5</v>
      </c>
      <c r="K488">
        <v>0</v>
      </c>
      <c r="L488">
        <v>396.1</v>
      </c>
      <c r="M488">
        <v>1874.48</v>
      </c>
      <c r="N488">
        <v>1</v>
      </c>
      <c r="O488">
        <v>570</v>
      </c>
      <c r="P488">
        <v>0</v>
      </c>
      <c r="Q488">
        <v>0</v>
      </c>
      <c r="R488">
        <v>0</v>
      </c>
      <c r="S488">
        <v>0.35</v>
      </c>
      <c r="T488">
        <v>1</v>
      </c>
      <c r="U488" t="s">
        <v>47</v>
      </c>
      <c r="V488">
        <v>0</v>
      </c>
      <c r="W488">
        <v>0</v>
      </c>
      <c r="X488">
        <v>0</v>
      </c>
      <c r="Y488">
        <v>33</v>
      </c>
      <c r="Z488">
        <v>4.2</v>
      </c>
      <c r="AA488" t="s">
        <v>39</v>
      </c>
      <c r="AB488">
        <v>20.7</v>
      </c>
      <c r="AC488">
        <v>0.29320000000000002</v>
      </c>
      <c r="AD488">
        <v>0</v>
      </c>
      <c r="AE488" t="s">
        <v>40</v>
      </c>
    </row>
    <row r="489" spans="1:31" x14ac:dyDescent="0.25">
      <c r="A489">
        <v>488</v>
      </c>
      <c r="B489" t="str">
        <f t="shared" si="7"/>
        <v>41-60</v>
      </c>
      <c r="D489">
        <v>46</v>
      </c>
      <c r="F489" t="s">
        <v>28</v>
      </c>
      <c r="G489" t="s">
        <v>45</v>
      </c>
      <c r="H489" t="s">
        <v>41</v>
      </c>
      <c r="I489">
        <v>52</v>
      </c>
      <c r="J489">
        <v>73</v>
      </c>
      <c r="K489">
        <v>8</v>
      </c>
      <c r="L489">
        <v>421.49</v>
      </c>
      <c r="M489">
        <v>29368.27</v>
      </c>
      <c r="N489">
        <v>0</v>
      </c>
      <c r="O489">
        <v>3477</v>
      </c>
      <c r="P489">
        <v>6</v>
      </c>
      <c r="Q489">
        <v>8</v>
      </c>
      <c r="R489">
        <v>1</v>
      </c>
      <c r="S489">
        <v>0.53</v>
      </c>
      <c r="T489">
        <v>5</v>
      </c>
      <c r="U489" t="s">
        <v>38</v>
      </c>
      <c r="V489">
        <v>4</v>
      </c>
      <c r="W489">
        <v>6</v>
      </c>
      <c r="X489">
        <v>3553.46</v>
      </c>
      <c r="Y489">
        <v>7</v>
      </c>
      <c r="Z489">
        <v>2.2000000000000002</v>
      </c>
      <c r="AA489" t="s">
        <v>39</v>
      </c>
      <c r="AB489">
        <v>27.4</v>
      </c>
      <c r="AC489">
        <v>0.3367</v>
      </c>
      <c r="AD489">
        <v>0</v>
      </c>
      <c r="AE489" t="s">
        <v>40</v>
      </c>
    </row>
    <row r="490" spans="1:31" x14ac:dyDescent="0.25">
      <c r="A490">
        <v>489</v>
      </c>
      <c r="B490" t="str">
        <f t="shared" si="7"/>
        <v>41-60</v>
      </c>
      <c r="D490">
        <v>58</v>
      </c>
      <c r="F490" t="s">
        <v>28</v>
      </c>
      <c r="G490" t="s">
        <v>29</v>
      </c>
      <c r="H490" t="s">
        <v>30</v>
      </c>
      <c r="I490">
        <v>33</v>
      </c>
      <c r="J490">
        <v>48</v>
      </c>
      <c r="K490">
        <v>5</v>
      </c>
      <c r="L490">
        <v>512.44000000000005</v>
      </c>
      <c r="M490">
        <v>25171.74</v>
      </c>
      <c r="N490">
        <v>0</v>
      </c>
      <c r="O490">
        <v>2558</v>
      </c>
      <c r="P490">
        <v>2</v>
      </c>
      <c r="Q490">
        <v>22.5</v>
      </c>
      <c r="R490">
        <v>2</v>
      </c>
      <c r="S490">
        <v>0.05</v>
      </c>
      <c r="T490">
        <v>3</v>
      </c>
      <c r="U490" t="s">
        <v>38</v>
      </c>
      <c r="V490">
        <v>0</v>
      </c>
      <c r="W490">
        <v>3</v>
      </c>
      <c r="X490">
        <v>229.22</v>
      </c>
      <c r="Y490">
        <v>77</v>
      </c>
      <c r="Z490">
        <v>3.5</v>
      </c>
      <c r="AA490" t="s">
        <v>39</v>
      </c>
      <c r="AB490">
        <v>40.700000000000003</v>
      </c>
      <c r="AC490">
        <v>0.4304</v>
      </c>
      <c r="AD490">
        <v>1</v>
      </c>
      <c r="AE490" t="s">
        <v>56</v>
      </c>
    </row>
    <row r="491" spans="1:31" x14ac:dyDescent="0.25">
      <c r="A491">
        <v>490</v>
      </c>
      <c r="B491" t="str">
        <f t="shared" si="7"/>
        <v>41-60</v>
      </c>
      <c r="D491">
        <v>50</v>
      </c>
      <c r="F491" t="s">
        <v>34</v>
      </c>
      <c r="G491" t="s">
        <v>49</v>
      </c>
      <c r="H491" t="s">
        <v>36</v>
      </c>
      <c r="I491">
        <v>9</v>
      </c>
      <c r="J491">
        <v>26</v>
      </c>
      <c r="K491">
        <v>3</v>
      </c>
      <c r="L491">
        <v>515.51</v>
      </c>
      <c r="M491">
        <v>12635.65</v>
      </c>
      <c r="N491">
        <v>0</v>
      </c>
      <c r="O491">
        <v>1613</v>
      </c>
      <c r="P491">
        <v>1</v>
      </c>
      <c r="Q491">
        <v>0</v>
      </c>
      <c r="R491">
        <v>2</v>
      </c>
      <c r="S491">
        <v>0.26</v>
      </c>
      <c r="T491">
        <v>1</v>
      </c>
      <c r="U491" t="s">
        <v>31</v>
      </c>
      <c r="V491">
        <v>1</v>
      </c>
      <c r="W491">
        <v>1</v>
      </c>
      <c r="X491">
        <v>610.86</v>
      </c>
      <c r="Y491">
        <v>7</v>
      </c>
      <c r="Z491">
        <v>3.2</v>
      </c>
      <c r="AA491" t="s">
        <v>39</v>
      </c>
      <c r="AB491">
        <v>13.8</v>
      </c>
      <c r="AC491">
        <v>0.25209999999999999</v>
      </c>
      <c r="AD491">
        <v>0</v>
      </c>
      <c r="AE491" t="s">
        <v>40</v>
      </c>
    </row>
    <row r="492" spans="1:31" x14ac:dyDescent="0.25">
      <c r="A492">
        <v>491</v>
      </c>
      <c r="B492" t="str">
        <f t="shared" si="7"/>
        <v>60+</v>
      </c>
      <c r="D492">
        <v>67</v>
      </c>
      <c r="F492" t="s">
        <v>28</v>
      </c>
      <c r="G492" t="s">
        <v>43</v>
      </c>
      <c r="H492" t="s">
        <v>30</v>
      </c>
      <c r="I492">
        <v>58</v>
      </c>
      <c r="J492">
        <v>109</v>
      </c>
      <c r="K492">
        <v>13</v>
      </c>
      <c r="L492">
        <v>503.6</v>
      </c>
      <c r="M492">
        <v>59988.6</v>
      </c>
      <c r="N492">
        <v>0</v>
      </c>
      <c r="O492">
        <v>5364</v>
      </c>
      <c r="P492">
        <v>8</v>
      </c>
      <c r="Q492">
        <v>29.1</v>
      </c>
      <c r="R492">
        <v>3</v>
      </c>
      <c r="S492">
        <v>0.32</v>
      </c>
      <c r="T492">
        <v>4</v>
      </c>
      <c r="U492" t="s">
        <v>42</v>
      </c>
      <c r="V492">
        <v>2</v>
      </c>
      <c r="W492">
        <v>1</v>
      </c>
      <c r="X492">
        <v>383.22</v>
      </c>
      <c r="Y492">
        <v>23</v>
      </c>
      <c r="Z492">
        <v>3.9</v>
      </c>
      <c r="AA492" t="s">
        <v>54</v>
      </c>
      <c r="AB492">
        <v>29.3</v>
      </c>
      <c r="AC492">
        <v>0.3498</v>
      </c>
      <c r="AD492">
        <v>0</v>
      </c>
      <c r="AE492" t="s">
        <v>40</v>
      </c>
    </row>
    <row r="493" spans="1:31" x14ac:dyDescent="0.25">
      <c r="A493">
        <v>492</v>
      </c>
      <c r="B493" t="str">
        <f t="shared" si="7"/>
        <v>60+</v>
      </c>
      <c r="D493">
        <v>63</v>
      </c>
      <c r="F493" t="s">
        <v>34</v>
      </c>
      <c r="G493" t="s">
        <v>35</v>
      </c>
      <c r="H493" t="s">
        <v>36</v>
      </c>
      <c r="I493">
        <v>20</v>
      </c>
      <c r="J493">
        <v>76</v>
      </c>
      <c r="K493">
        <v>8</v>
      </c>
      <c r="L493">
        <v>487.35</v>
      </c>
      <c r="M493">
        <v>37759.629999999997</v>
      </c>
      <c r="N493">
        <v>0</v>
      </c>
      <c r="O493">
        <v>3671</v>
      </c>
      <c r="P493">
        <v>3</v>
      </c>
      <c r="Q493">
        <v>16.600000000000001</v>
      </c>
      <c r="R493">
        <v>2</v>
      </c>
      <c r="S493">
        <v>0.38</v>
      </c>
      <c r="T493">
        <v>3</v>
      </c>
      <c r="U493" t="s">
        <v>42</v>
      </c>
      <c r="V493">
        <v>1</v>
      </c>
      <c r="W493">
        <v>2</v>
      </c>
      <c r="X493">
        <v>761.09</v>
      </c>
      <c r="Y493">
        <v>4</v>
      </c>
      <c r="Z493">
        <v>4.3</v>
      </c>
      <c r="AA493" t="s">
        <v>32</v>
      </c>
      <c r="AB493">
        <v>24.1</v>
      </c>
      <c r="AC493">
        <v>0.31490000000000001</v>
      </c>
      <c r="AD493">
        <v>0</v>
      </c>
      <c r="AE493" t="s">
        <v>40</v>
      </c>
    </row>
    <row r="494" spans="1:31" x14ac:dyDescent="0.25">
      <c r="A494">
        <v>493</v>
      </c>
      <c r="B494" t="str">
        <f t="shared" si="7"/>
        <v>41-60</v>
      </c>
      <c r="D494">
        <v>57</v>
      </c>
      <c r="F494" t="s">
        <v>28</v>
      </c>
      <c r="G494" t="s">
        <v>49</v>
      </c>
      <c r="H494" t="s">
        <v>30</v>
      </c>
      <c r="I494">
        <v>21</v>
      </c>
      <c r="J494">
        <v>31</v>
      </c>
      <c r="K494">
        <v>3</v>
      </c>
      <c r="L494">
        <v>608.78</v>
      </c>
      <c r="M494">
        <v>18448.03</v>
      </c>
      <c r="N494">
        <v>0</v>
      </c>
      <c r="O494">
        <v>2416</v>
      </c>
      <c r="P494">
        <v>0</v>
      </c>
      <c r="Q494">
        <v>9.5</v>
      </c>
      <c r="R494">
        <v>1</v>
      </c>
      <c r="S494">
        <v>0.34</v>
      </c>
      <c r="T494">
        <v>1</v>
      </c>
      <c r="U494" t="s">
        <v>31</v>
      </c>
      <c r="V494">
        <v>1</v>
      </c>
      <c r="W494">
        <v>1</v>
      </c>
      <c r="X494">
        <v>395.2</v>
      </c>
      <c r="Y494">
        <v>18</v>
      </c>
      <c r="Z494">
        <v>2.9</v>
      </c>
      <c r="AA494" t="s">
        <v>48</v>
      </c>
      <c r="AB494">
        <v>17.100000000000001</v>
      </c>
      <c r="AC494">
        <v>0.27150000000000002</v>
      </c>
      <c r="AD494">
        <v>0</v>
      </c>
      <c r="AE494" t="s">
        <v>40</v>
      </c>
    </row>
    <row r="495" spans="1:31" x14ac:dyDescent="0.25">
      <c r="A495">
        <v>494</v>
      </c>
      <c r="B495" t="str">
        <f t="shared" si="7"/>
        <v>41-60</v>
      </c>
      <c r="D495">
        <v>49</v>
      </c>
      <c r="F495" t="s">
        <v>28</v>
      </c>
      <c r="G495" t="s">
        <v>29</v>
      </c>
      <c r="H495" t="s">
        <v>36</v>
      </c>
      <c r="I495">
        <v>48</v>
      </c>
      <c r="J495">
        <v>144</v>
      </c>
      <c r="K495">
        <v>10</v>
      </c>
      <c r="L495">
        <v>607.87</v>
      </c>
      <c r="M495">
        <v>91365.41</v>
      </c>
      <c r="N495">
        <v>0</v>
      </c>
      <c r="O495">
        <v>9678</v>
      </c>
      <c r="P495">
        <v>0</v>
      </c>
      <c r="Q495">
        <v>37.700000000000003</v>
      </c>
      <c r="R495">
        <v>3</v>
      </c>
      <c r="S495">
        <v>0.3</v>
      </c>
      <c r="T495">
        <v>5</v>
      </c>
      <c r="U495" t="s">
        <v>42</v>
      </c>
      <c r="V495">
        <v>7</v>
      </c>
      <c r="W495">
        <v>1</v>
      </c>
      <c r="X495">
        <v>977.14</v>
      </c>
      <c r="Y495">
        <v>17</v>
      </c>
      <c r="Z495">
        <v>3.6</v>
      </c>
      <c r="AA495" t="s">
        <v>32</v>
      </c>
      <c r="AB495">
        <v>26.1</v>
      </c>
      <c r="AC495">
        <v>0.32819999999999999</v>
      </c>
      <c r="AD495">
        <v>0</v>
      </c>
      <c r="AE495" t="s">
        <v>40</v>
      </c>
    </row>
    <row r="496" spans="1:31" x14ac:dyDescent="0.25">
      <c r="A496">
        <v>495</v>
      </c>
      <c r="B496" t="str">
        <f t="shared" si="7"/>
        <v>26-40</v>
      </c>
      <c r="D496">
        <v>33</v>
      </c>
      <c r="F496" t="s">
        <v>34</v>
      </c>
      <c r="G496" t="s">
        <v>29</v>
      </c>
      <c r="H496" t="s">
        <v>36</v>
      </c>
      <c r="I496">
        <v>28</v>
      </c>
      <c r="J496">
        <v>90</v>
      </c>
      <c r="K496">
        <v>14</v>
      </c>
      <c r="L496">
        <v>468.6</v>
      </c>
      <c r="M496">
        <v>41526.04</v>
      </c>
      <c r="N496">
        <v>0</v>
      </c>
      <c r="O496">
        <v>3881</v>
      </c>
      <c r="P496">
        <v>4</v>
      </c>
      <c r="Q496">
        <v>19.2</v>
      </c>
      <c r="R496">
        <v>1</v>
      </c>
      <c r="S496">
        <v>0.3</v>
      </c>
      <c r="T496">
        <v>4</v>
      </c>
      <c r="U496" t="s">
        <v>42</v>
      </c>
      <c r="V496">
        <v>0</v>
      </c>
      <c r="W496">
        <v>2</v>
      </c>
      <c r="X496">
        <v>276.89999999999998</v>
      </c>
      <c r="Y496">
        <v>26</v>
      </c>
      <c r="Z496">
        <v>4.3</v>
      </c>
      <c r="AA496" t="s">
        <v>39</v>
      </c>
      <c r="AB496">
        <v>26.1</v>
      </c>
      <c r="AC496">
        <v>0.32769999999999999</v>
      </c>
      <c r="AD496">
        <v>0</v>
      </c>
      <c r="AE496" t="s">
        <v>40</v>
      </c>
    </row>
    <row r="497" spans="1:31" x14ac:dyDescent="0.25">
      <c r="A497">
        <v>496</v>
      </c>
      <c r="B497" t="str">
        <f t="shared" si="7"/>
        <v>26-40</v>
      </c>
      <c r="D497">
        <v>39</v>
      </c>
      <c r="F497" t="s">
        <v>28</v>
      </c>
      <c r="G497" t="s">
        <v>43</v>
      </c>
      <c r="H497" t="s">
        <v>41</v>
      </c>
      <c r="I497">
        <v>46</v>
      </c>
      <c r="J497">
        <v>80</v>
      </c>
      <c r="K497">
        <v>9</v>
      </c>
      <c r="L497">
        <v>636.86</v>
      </c>
      <c r="M497">
        <v>48391.4</v>
      </c>
      <c r="N497">
        <v>0</v>
      </c>
      <c r="O497">
        <v>5131</v>
      </c>
      <c r="P497">
        <v>3</v>
      </c>
      <c r="Q497">
        <v>15.6</v>
      </c>
      <c r="R497">
        <v>2</v>
      </c>
      <c r="S497">
        <v>0.52</v>
      </c>
      <c r="T497">
        <v>1</v>
      </c>
      <c r="U497" t="s">
        <v>42</v>
      </c>
      <c r="V497">
        <v>4</v>
      </c>
      <c r="W497">
        <v>4</v>
      </c>
      <c r="X497">
        <v>468.06</v>
      </c>
      <c r="Y497">
        <v>77</v>
      </c>
      <c r="Z497">
        <v>4.0999999999999996</v>
      </c>
      <c r="AA497" t="s">
        <v>32</v>
      </c>
      <c r="AB497">
        <v>38.5</v>
      </c>
      <c r="AC497">
        <v>0.4148</v>
      </c>
      <c r="AD497">
        <v>1</v>
      </c>
      <c r="AE497" t="s">
        <v>56</v>
      </c>
    </row>
    <row r="498" spans="1:31" x14ac:dyDescent="0.25">
      <c r="A498">
        <v>497</v>
      </c>
      <c r="B498" t="str">
        <f t="shared" si="7"/>
        <v>18-25</v>
      </c>
      <c r="D498">
        <v>24</v>
      </c>
      <c r="F498" t="s">
        <v>34</v>
      </c>
      <c r="G498" t="s">
        <v>43</v>
      </c>
      <c r="H498" t="s">
        <v>30</v>
      </c>
      <c r="I498">
        <v>34</v>
      </c>
      <c r="J498">
        <v>73</v>
      </c>
      <c r="K498">
        <v>3</v>
      </c>
      <c r="L498">
        <v>620.70000000000005</v>
      </c>
      <c r="M498">
        <v>49393.93</v>
      </c>
      <c r="N498">
        <v>0</v>
      </c>
      <c r="O498">
        <v>4878</v>
      </c>
      <c r="P498">
        <v>1</v>
      </c>
      <c r="Q498">
        <v>14.5</v>
      </c>
      <c r="R498">
        <v>4</v>
      </c>
      <c r="S498">
        <v>0.44</v>
      </c>
      <c r="T498">
        <v>5</v>
      </c>
      <c r="U498" t="s">
        <v>38</v>
      </c>
      <c r="V498">
        <v>1</v>
      </c>
      <c r="W498">
        <v>5</v>
      </c>
      <c r="X498">
        <v>810.75</v>
      </c>
      <c r="Y498">
        <v>8</v>
      </c>
      <c r="Z498">
        <v>3.1</v>
      </c>
      <c r="AA498" t="s">
        <v>51</v>
      </c>
      <c r="AB498">
        <v>23.8</v>
      </c>
      <c r="AC498">
        <v>0.31290000000000001</v>
      </c>
      <c r="AD498">
        <v>0</v>
      </c>
      <c r="AE498" t="s">
        <v>40</v>
      </c>
    </row>
    <row r="499" spans="1:31" x14ac:dyDescent="0.25">
      <c r="A499">
        <v>498</v>
      </c>
      <c r="B499" t="str">
        <f t="shared" si="7"/>
        <v>26-40</v>
      </c>
      <c r="D499">
        <v>37</v>
      </c>
      <c r="F499" t="s">
        <v>28</v>
      </c>
      <c r="G499" t="s">
        <v>29</v>
      </c>
      <c r="H499" t="s">
        <v>30</v>
      </c>
      <c r="I499">
        <v>54</v>
      </c>
      <c r="J499">
        <v>135</v>
      </c>
      <c r="K499">
        <v>8</v>
      </c>
      <c r="L499">
        <v>468.51</v>
      </c>
      <c r="M499">
        <v>62081.21</v>
      </c>
      <c r="N499">
        <v>0</v>
      </c>
      <c r="O499">
        <v>6425</v>
      </c>
      <c r="P499">
        <v>9</v>
      </c>
      <c r="Q499">
        <v>10.199999999999999</v>
      </c>
      <c r="R499">
        <v>2</v>
      </c>
      <c r="S499">
        <v>0.56000000000000005</v>
      </c>
      <c r="T499">
        <v>5</v>
      </c>
      <c r="U499" t="s">
        <v>38</v>
      </c>
      <c r="V499">
        <v>7</v>
      </c>
      <c r="W499">
        <v>9</v>
      </c>
      <c r="X499">
        <v>3403.58</v>
      </c>
      <c r="Y499">
        <v>34</v>
      </c>
      <c r="Z499">
        <v>4.8</v>
      </c>
      <c r="AA499" t="s">
        <v>32</v>
      </c>
      <c r="AB499">
        <v>43.3</v>
      </c>
      <c r="AC499">
        <v>0.44969999999999999</v>
      </c>
      <c r="AD499">
        <v>1</v>
      </c>
      <c r="AE499" t="s">
        <v>50</v>
      </c>
    </row>
    <row r="500" spans="1:31" x14ac:dyDescent="0.25">
      <c r="A500">
        <v>499</v>
      </c>
      <c r="B500" t="str">
        <f t="shared" si="7"/>
        <v>60+</v>
      </c>
      <c r="D500">
        <v>67</v>
      </c>
      <c r="F500" t="s">
        <v>28</v>
      </c>
      <c r="G500" t="s">
        <v>29</v>
      </c>
      <c r="H500" t="s">
        <v>36</v>
      </c>
      <c r="I500">
        <v>15</v>
      </c>
      <c r="J500">
        <v>20</v>
      </c>
      <c r="K500">
        <v>2</v>
      </c>
      <c r="L500">
        <v>376.67</v>
      </c>
      <c r="M500">
        <v>8160.62</v>
      </c>
      <c r="N500">
        <v>0</v>
      </c>
      <c r="O500">
        <v>763</v>
      </c>
      <c r="P500">
        <v>1</v>
      </c>
      <c r="Q500">
        <v>18.3</v>
      </c>
      <c r="R500">
        <v>0</v>
      </c>
      <c r="S500">
        <v>0.33</v>
      </c>
      <c r="T500">
        <v>1</v>
      </c>
      <c r="U500" t="s">
        <v>38</v>
      </c>
      <c r="V500">
        <v>1</v>
      </c>
      <c r="W500">
        <v>1</v>
      </c>
      <c r="X500">
        <v>315.61</v>
      </c>
      <c r="Y500">
        <v>31</v>
      </c>
      <c r="Z500">
        <v>3.8</v>
      </c>
      <c r="AA500" t="s">
        <v>32</v>
      </c>
      <c r="AB500">
        <v>30.7</v>
      </c>
      <c r="AC500">
        <v>0.35949999999999999</v>
      </c>
      <c r="AD500">
        <v>0</v>
      </c>
      <c r="AE500" t="s">
        <v>40</v>
      </c>
    </row>
    <row r="501" spans="1:31" x14ac:dyDescent="0.25">
      <c r="A501">
        <v>500</v>
      </c>
      <c r="B501" t="str">
        <f t="shared" si="7"/>
        <v>26-40</v>
      </c>
      <c r="D501">
        <v>40</v>
      </c>
      <c r="F501" t="s">
        <v>28</v>
      </c>
      <c r="G501" t="s">
        <v>35</v>
      </c>
      <c r="H501" t="s">
        <v>41</v>
      </c>
      <c r="I501">
        <v>33</v>
      </c>
      <c r="J501">
        <v>103</v>
      </c>
      <c r="K501">
        <v>3</v>
      </c>
      <c r="L501">
        <v>407.11</v>
      </c>
      <c r="M501">
        <v>38213.78</v>
      </c>
      <c r="N501">
        <v>0</v>
      </c>
      <c r="O501">
        <v>4588</v>
      </c>
      <c r="P501">
        <v>4</v>
      </c>
      <c r="Q501">
        <v>17.5</v>
      </c>
      <c r="R501">
        <v>4</v>
      </c>
      <c r="S501">
        <v>0.05</v>
      </c>
      <c r="T501">
        <v>4</v>
      </c>
      <c r="U501" t="s">
        <v>47</v>
      </c>
      <c r="V501">
        <v>4</v>
      </c>
      <c r="W501">
        <v>7</v>
      </c>
      <c r="X501">
        <v>2902.16</v>
      </c>
      <c r="Y501">
        <v>38</v>
      </c>
      <c r="Z501">
        <v>3.7</v>
      </c>
      <c r="AA501" t="s">
        <v>39</v>
      </c>
      <c r="AB501">
        <v>39</v>
      </c>
      <c r="AC501">
        <v>0.41849999999999998</v>
      </c>
      <c r="AD501">
        <v>1</v>
      </c>
      <c r="AE501" t="s">
        <v>60</v>
      </c>
    </row>
    <row r="502" spans="1:31" x14ac:dyDescent="0.25">
      <c r="A502">
        <v>501</v>
      </c>
      <c r="B502" t="str">
        <f t="shared" si="7"/>
        <v>18-25</v>
      </c>
      <c r="D502">
        <v>24</v>
      </c>
      <c r="F502" t="s">
        <v>28</v>
      </c>
      <c r="G502" t="s">
        <v>45</v>
      </c>
      <c r="H502" t="s">
        <v>30</v>
      </c>
      <c r="I502">
        <v>11</v>
      </c>
      <c r="J502">
        <v>13</v>
      </c>
      <c r="K502">
        <v>1</v>
      </c>
      <c r="L502">
        <v>460.55</v>
      </c>
      <c r="M502">
        <v>6422.3</v>
      </c>
      <c r="N502">
        <v>0</v>
      </c>
      <c r="O502">
        <v>1022</v>
      </c>
      <c r="P502">
        <v>0</v>
      </c>
      <c r="Q502">
        <v>1.6</v>
      </c>
      <c r="R502">
        <v>1</v>
      </c>
      <c r="S502">
        <v>0.61</v>
      </c>
      <c r="T502">
        <v>0</v>
      </c>
      <c r="U502" t="s">
        <v>37</v>
      </c>
      <c r="V502">
        <v>1</v>
      </c>
      <c r="W502">
        <v>0</v>
      </c>
      <c r="X502">
        <v>245.89</v>
      </c>
      <c r="Y502">
        <v>56</v>
      </c>
      <c r="Z502">
        <v>4.7</v>
      </c>
      <c r="AA502" t="s">
        <v>39</v>
      </c>
      <c r="AB502">
        <v>31.2</v>
      </c>
      <c r="AC502">
        <v>0.3624</v>
      </c>
      <c r="AD502">
        <v>0</v>
      </c>
      <c r="AE502" t="s">
        <v>40</v>
      </c>
    </row>
    <row r="503" spans="1:31" x14ac:dyDescent="0.25">
      <c r="A503">
        <v>502</v>
      </c>
      <c r="B503" t="str">
        <f t="shared" si="7"/>
        <v>41-60</v>
      </c>
      <c r="D503">
        <v>52</v>
      </c>
      <c r="F503" t="s">
        <v>34</v>
      </c>
      <c r="G503" t="s">
        <v>49</v>
      </c>
      <c r="H503" t="s">
        <v>36</v>
      </c>
      <c r="I503">
        <v>18</v>
      </c>
      <c r="J503">
        <v>25</v>
      </c>
      <c r="K503">
        <v>1</v>
      </c>
      <c r="L503">
        <v>412.89</v>
      </c>
      <c r="M503">
        <v>10687.8</v>
      </c>
      <c r="N503">
        <v>1</v>
      </c>
      <c r="O503">
        <v>1148</v>
      </c>
      <c r="P503">
        <v>1</v>
      </c>
      <c r="Q503">
        <v>7.3</v>
      </c>
      <c r="R503">
        <v>1</v>
      </c>
      <c r="S503">
        <v>0.42</v>
      </c>
      <c r="T503">
        <v>1</v>
      </c>
      <c r="U503" t="s">
        <v>42</v>
      </c>
      <c r="V503">
        <v>1</v>
      </c>
      <c r="W503">
        <v>2</v>
      </c>
      <c r="X503">
        <v>51.41</v>
      </c>
      <c r="Y503">
        <v>10</v>
      </c>
      <c r="Z503">
        <v>5</v>
      </c>
      <c r="AA503" t="s">
        <v>39</v>
      </c>
      <c r="AB503">
        <v>16.600000000000001</v>
      </c>
      <c r="AC503">
        <v>0.26879999999999998</v>
      </c>
      <c r="AD503">
        <v>0</v>
      </c>
      <c r="AE503" t="s">
        <v>40</v>
      </c>
    </row>
    <row r="504" spans="1:31" x14ac:dyDescent="0.25">
      <c r="A504">
        <v>503</v>
      </c>
      <c r="B504" t="str">
        <f t="shared" si="7"/>
        <v>60+</v>
      </c>
      <c r="D504">
        <v>69</v>
      </c>
      <c r="F504" t="s">
        <v>28</v>
      </c>
      <c r="G504" t="s">
        <v>29</v>
      </c>
      <c r="H504" t="s">
        <v>53</v>
      </c>
      <c r="I504">
        <v>60</v>
      </c>
      <c r="J504">
        <v>84</v>
      </c>
      <c r="K504">
        <v>15</v>
      </c>
      <c r="L504">
        <v>332.68</v>
      </c>
      <c r="M504">
        <v>26202.2</v>
      </c>
      <c r="N504">
        <v>0</v>
      </c>
      <c r="O504">
        <v>3006</v>
      </c>
      <c r="P504">
        <v>0</v>
      </c>
      <c r="Q504">
        <v>3.5</v>
      </c>
      <c r="R504">
        <v>1</v>
      </c>
      <c r="S504">
        <v>0.57999999999999996</v>
      </c>
      <c r="T504">
        <v>1</v>
      </c>
      <c r="U504" t="s">
        <v>38</v>
      </c>
      <c r="V504">
        <v>3</v>
      </c>
      <c r="W504">
        <v>2</v>
      </c>
      <c r="X504">
        <v>1068.5999999999999</v>
      </c>
      <c r="Y504">
        <v>16</v>
      </c>
      <c r="Z504">
        <v>1.5</v>
      </c>
      <c r="AA504" t="s">
        <v>54</v>
      </c>
      <c r="AB504">
        <v>10</v>
      </c>
      <c r="AC504">
        <v>0.23139999999999999</v>
      </c>
      <c r="AD504">
        <v>0</v>
      </c>
      <c r="AE504" t="s">
        <v>40</v>
      </c>
    </row>
    <row r="505" spans="1:31" x14ac:dyDescent="0.25">
      <c r="A505">
        <v>504</v>
      </c>
      <c r="B505" t="str">
        <f t="shared" si="7"/>
        <v>60+</v>
      </c>
      <c r="D505">
        <v>63</v>
      </c>
      <c r="F505" t="s">
        <v>34</v>
      </c>
      <c r="G505" t="s">
        <v>49</v>
      </c>
      <c r="H505" t="s">
        <v>41</v>
      </c>
      <c r="I505">
        <v>25</v>
      </c>
      <c r="J505">
        <v>50</v>
      </c>
      <c r="K505">
        <v>4</v>
      </c>
      <c r="L505">
        <v>326.10000000000002</v>
      </c>
      <c r="M505">
        <v>17190.16</v>
      </c>
      <c r="N505">
        <v>0</v>
      </c>
      <c r="O505">
        <v>1781</v>
      </c>
      <c r="P505">
        <v>4</v>
      </c>
      <c r="Q505">
        <v>5.8</v>
      </c>
      <c r="R505">
        <v>1</v>
      </c>
      <c r="S505">
        <v>0.55000000000000004</v>
      </c>
      <c r="T505">
        <v>1</v>
      </c>
      <c r="U505" t="s">
        <v>47</v>
      </c>
      <c r="V505">
        <v>2</v>
      </c>
      <c r="W505">
        <v>2</v>
      </c>
      <c r="X505">
        <v>793.35</v>
      </c>
      <c r="Y505">
        <v>32</v>
      </c>
      <c r="Z505">
        <v>3.7</v>
      </c>
      <c r="AA505" t="s">
        <v>39</v>
      </c>
      <c r="AB505">
        <v>30</v>
      </c>
      <c r="AC505">
        <v>0.35470000000000002</v>
      </c>
      <c r="AD505">
        <v>0</v>
      </c>
      <c r="AE505" t="s">
        <v>40</v>
      </c>
    </row>
    <row r="506" spans="1:31" x14ac:dyDescent="0.25">
      <c r="A506">
        <v>505</v>
      </c>
      <c r="B506" t="str">
        <f t="shared" si="7"/>
        <v>26-40</v>
      </c>
      <c r="D506">
        <v>32</v>
      </c>
      <c r="F506" t="s">
        <v>34</v>
      </c>
      <c r="G506" t="s">
        <v>35</v>
      </c>
      <c r="H506" t="s">
        <v>30</v>
      </c>
      <c r="I506">
        <v>42</v>
      </c>
      <c r="J506">
        <v>87</v>
      </c>
      <c r="K506">
        <v>15</v>
      </c>
      <c r="L506">
        <v>399.27</v>
      </c>
      <c r="M506">
        <v>32237.88</v>
      </c>
      <c r="N506">
        <v>0</v>
      </c>
      <c r="O506">
        <v>4008</v>
      </c>
      <c r="P506">
        <v>0</v>
      </c>
      <c r="Q506">
        <v>9.5</v>
      </c>
      <c r="R506">
        <v>0</v>
      </c>
      <c r="S506">
        <v>0.69</v>
      </c>
      <c r="T506">
        <v>0</v>
      </c>
      <c r="U506" t="s">
        <v>37</v>
      </c>
      <c r="V506">
        <v>3</v>
      </c>
      <c r="W506">
        <v>4</v>
      </c>
      <c r="X506">
        <v>408.72</v>
      </c>
      <c r="Y506">
        <v>24</v>
      </c>
      <c r="Z506">
        <v>4.4000000000000004</v>
      </c>
      <c r="AA506" t="s">
        <v>39</v>
      </c>
      <c r="AB506">
        <v>17</v>
      </c>
      <c r="AC506">
        <v>0.27089999999999997</v>
      </c>
      <c r="AD506">
        <v>0</v>
      </c>
      <c r="AE506" t="s">
        <v>40</v>
      </c>
    </row>
    <row r="507" spans="1:31" x14ac:dyDescent="0.25">
      <c r="A507">
        <v>506</v>
      </c>
      <c r="B507" t="str">
        <f t="shared" si="7"/>
        <v>41-60</v>
      </c>
      <c r="D507">
        <v>42</v>
      </c>
      <c r="F507" t="s">
        <v>28</v>
      </c>
      <c r="G507" t="s">
        <v>43</v>
      </c>
      <c r="H507" t="s">
        <v>41</v>
      </c>
      <c r="I507">
        <v>17</v>
      </c>
      <c r="J507">
        <v>22</v>
      </c>
      <c r="K507">
        <v>2</v>
      </c>
      <c r="L507">
        <v>380.12</v>
      </c>
      <c r="M507">
        <v>8825.9</v>
      </c>
      <c r="N507">
        <v>0</v>
      </c>
      <c r="O507">
        <v>1186</v>
      </c>
      <c r="P507">
        <v>0</v>
      </c>
      <c r="Q507">
        <v>1.5</v>
      </c>
      <c r="R507">
        <v>1</v>
      </c>
      <c r="S507">
        <v>0.15</v>
      </c>
      <c r="T507">
        <v>2</v>
      </c>
      <c r="U507" t="s">
        <v>31</v>
      </c>
      <c r="V507">
        <v>1</v>
      </c>
      <c r="W507">
        <v>1</v>
      </c>
      <c r="X507">
        <v>174.04</v>
      </c>
      <c r="Y507">
        <v>38</v>
      </c>
      <c r="Z507">
        <v>4</v>
      </c>
      <c r="AA507" t="s">
        <v>51</v>
      </c>
      <c r="AB507">
        <v>26.5</v>
      </c>
      <c r="AC507">
        <v>0.33100000000000002</v>
      </c>
      <c r="AD507">
        <v>0</v>
      </c>
      <c r="AE507" t="s">
        <v>40</v>
      </c>
    </row>
    <row r="508" spans="1:31" x14ac:dyDescent="0.25">
      <c r="A508">
        <v>507</v>
      </c>
      <c r="B508" t="str">
        <f t="shared" si="7"/>
        <v>41-60</v>
      </c>
      <c r="D508">
        <v>46</v>
      </c>
      <c r="F508" t="s">
        <v>28</v>
      </c>
      <c r="G508" t="s">
        <v>49</v>
      </c>
      <c r="H508" t="s">
        <v>30</v>
      </c>
      <c r="I508">
        <v>2</v>
      </c>
      <c r="J508">
        <v>3</v>
      </c>
      <c r="K508">
        <v>0</v>
      </c>
      <c r="L508">
        <v>222.72</v>
      </c>
      <c r="M508">
        <v>668.85</v>
      </c>
      <c r="N508">
        <v>0</v>
      </c>
      <c r="O508">
        <v>351</v>
      </c>
      <c r="P508">
        <v>0</v>
      </c>
      <c r="Q508">
        <v>4.4000000000000004</v>
      </c>
      <c r="R508">
        <v>0</v>
      </c>
      <c r="S508">
        <v>0.67</v>
      </c>
      <c r="T508">
        <v>2</v>
      </c>
      <c r="U508" t="s">
        <v>42</v>
      </c>
      <c r="V508">
        <v>0</v>
      </c>
      <c r="W508">
        <v>0</v>
      </c>
      <c r="X508">
        <v>0</v>
      </c>
      <c r="Y508">
        <v>69</v>
      </c>
      <c r="Z508">
        <v>3.8</v>
      </c>
      <c r="AA508" t="s">
        <v>39</v>
      </c>
      <c r="AB508">
        <v>37.700000000000003</v>
      </c>
      <c r="AC508">
        <v>0.40899999999999997</v>
      </c>
      <c r="AD508">
        <v>1</v>
      </c>
      <c r="AE508" t="s">
        <v>59</v>
      </c>
    </row>
    <row r="509" spans="1:31" x14ac:dyDescent="0.25">
      <c r="A509">
        <v>508</v>
      </c>
      <c r="B509" t="str">
        <f t="shared" si="7"/>
        <v>26-40</v>
      </c>
      <c r="D509">
        <v>31</v>
      </c>
      <c r="F509" t="s">
        <v>28</v>
      </c>
      <c r="G509" t="s">
        <v>43</v>
      </c>
      <c r="H509" t="s">
        <v>44</v>
      </c>
      <c r="I509">
        <v>39</v>
      </c>
      <c r="J509">
        <v>35</v>
      </c>
      <c r="K509">
        <v>4</v>
      </c>
      <c r="L509">
        <v>550.97</v>
      </c>
      <c r="M509">
        <v>20107.36</v>
      </c>
      <c r="N509">
        <v>0</v>
      </c>
      <c r="O509">
        <v>2458</v>
      </c>
      <c r="P509">
        <v>2</v>
      </c>
      <c r="Q509">
        <v>9.1999999999999993</v>
      </c>
      <c r="R509">
        <v>1</v>
      </c>
      <c r="S509">
        <v>0.43</v>
      </c>
      <c r="T509">
        <v>2</v>
      </c>
      <c r="U509" t="s">
        <v>46</v>
      </c>
      <c r="V509">
        <v>1</v>
      </c>
      <c r="W509">
        <v>0</v>
      </c>
      <c r="X509">
        <v>121.05</v>
      </c>
      <c r="Y509">
        <v>80</v>
      </c>
      <c r="Z509">
        <v>4</v>
      </c>
      <c r="AA509" t="s">
        <v>39</v>
      </c>
      <c r="AB509">
        <v>37.6</v>
      </c>
      <c r="AC509">
        <v>0.40789999999999998</v>
      </c>
      <c r="AD509">
        <v>0</v>
      </c>
      <c r="AE509" t="s">
        <v>40</v>
      </c>
    </row>
    <row r="510" spans="1:31" x14ac:dyDescent="0.25">
      <c r="A510">
        <v>509</v>
      </c>
      <c r="B510" t="str">
        <f t="shared" si="7"/>
        <v>26-40</v>
      </c>
      <c r="D510">
        <v>32</v>
      </c>
      <c r="F510" t="s">
        <v>34</v>
      </c>
      <c r="G510" t="s">
        <v>35</v>
      </c>
      <c r="H510" t="s">
        <v>53</v>
      </c>
      <c r="I510">
        <v>13</v>
      </c>
      <c r="J510">
        <v>36</v>
      </c>
      <c r="K510">
        <v>2</v>
      </c>
      <c r="L510">
        <v>574.52</v>
      </c>
      <c r="M510">
        <v>21121.79</v>
      </c>
      <c r="N510">
        <v>1</v>
      </c>
      <c r="O510">
        <v>2308</v>
      </c>
      <c r="P510">
        <v>2</v>
      </c>
      <c r="Q510">
        <v>5.5</v>
      </c>
      <c r="R510">
        <v>1</v>
      </c>
      <c r="S510">
        <v>0.12</v>
      </c>
      <c r="T510">
        <v>2</v>
      </c>
      <c r="U510" t="s">
        <v>46</v>
      </c>
      <c r="V510">
        <v>0</v>
      </c>
      <c r="W510">
        <v>0</v>
      </c>
      <c r="X510">
        <v>0</v>
      </c>
      <c r="Y510">
        <v>67</v>
      </c>
      <c r="Z510">
        <v>4</v>
      </c>
      <c r="AA510" t="s">
        <v>39</v>
      </c>
      <c r="AB510">
        <v>35.4</v>
      </c>
      <c r="AC510">
        <v>0.39250000000000002</v>
      </c>
      <c r="AD510">
        <v>0</v>
      </c>
      <c r="AE510" t="s">
        <v>40</v>
      </c>
    </row>
    <row r="511" spans="1:31" x14ac:dyDescent="0.25">
      <c r="A511">
        <v>510</v>
      </c>
      <c r="B511" t="str">
        <f t="shared" si="7"/>
        <v>26-40</v>
      </c>
      <c r="D511">
        <v>30</v>
      </c>
      <c r="F511" t="s">
        <v>34</v>
      </c>
      <c r="G511" t="s">
        <v>29</v>
      </c>
      <c r="H511" t="s">
        <v>30</v>
      </c>
      <c r="I511">
        <v>30</v>
      </c>
      <c r="J511">
        <v>71</v>
      </c>
      <c r="K511">
        <v>13</v>
      </c>
      <c r="L511">
        <v>521.41</v>
      </c>
      <c r="M511">
        <v>40708.730000000003</v>
      </c>
      <c r="N511">
        <v>0</v>
      </c>
      <c r="O511">
        <v>4258</v>
      </c>
      <c r="P511">
        <v>4</v>
      </c>
      <c r="Q511">
        <v>11</v>
      </c>
      <c r="R511">
        <v>0</v>
      </c>
      <c r="S511">
        <v>0.82</v>
      </c>
      <c r="T511">
        <v>3</v>
      </c>
      <c r="U511" t="s">
        <v>47</v>
      </c>
      <c r="V511">
        <v>1</v>
      </c>
      <c r="W511">
        <v>1</v>
      </c>
      <c r="X511">
        <v>381.11</v>
      </c>
      <c r="Y511">
        <v>68</v>
      </c>
      <c r="Z511">
        <v>3</v>
      </c>
      <c r="AA511" t="s">
        <v>48</v>
      </c>
      <c r="AB511">
        <v>42.6</v>
      </c>
      <c r="AC511">
        <v>0.44469999999999998</v>
      </c>
      <c r="AD511">
        <v>1</v>
      </c>
      <c r="AE511" t="s">
        <v>52</v>
      </c>
    </row>
    <row r="512" spans="1:31" x14ac:dyDescent="0.25">
      <c r="A512">
        <v>511</v>
      </c>
      <c r="B512" t="str">
        <f t="shared" si="7"/>
        <v>60+</v>
      </c>
      <c r="D512">
        <v>70</v>
      </c>
      <c r="F512" t="s">
        <v>28</v>
      </c>
      <c r="G512" t="s">
        <v>35</v>
      </c>
      <c r="H512" t="s">
        <v>41</v>
      </c>
      <c r="I512">
        <v>46</v>
      </c>
      <c r="J512">
        <v>70</v>
      </c>
      <c r="K512">
        <v>12</v>
      </c>
      <c r="L512">
        <v>197.52</v>
      </c>
      <c r="M512">
        <v>13819.35</v>
      </c>
      <c r="N512">
        <v>0</v>
      </c>
      <c r="O512">
        <v>1355</v>
      </c>
      <c r="P512">
        <v>5</v>
      </c>
      <c r="Q512">
        <v>14.5</v>
      </c>
      <c r="R512">
        <v>4</v>
      </c>
      <c r="S512">
        <v>0.42</v>
      </c>
      <c r="T512">
        <v>2</v>
      </c>
      <c r="U512" t="s">
        <v>46</v>
      </c>
      <c r="V512">
        <v>2</v>
      </c>
      <c r="W512">
        <v>3</v>
      </c>
      <c r="X512">
        <v>1077.96</v>
      </c>
      <c r="Y512">
        <v>117</v>
      </c>
      <c r="Z512">
        <v>4.8</v>
      </c>
      <c r="AA512" t="s">
        <v>51</v>
      </c>
      <c r="AB512">
        <v>57.4</v>
      </c>
      <c r="AC512">
        <v>0.55549999999999999</v>
      </c>
      <c r="AD512">
        <v>1</v>
      </c>
      <c r="AE512" t="s">
        <v>56</v>
      </c>
    </row>
    <row r="513" spans="1:31" x14ac:dyDescent="0.25">
      <c r="A513">
        <v>512</v>
      </c>
      <c r="B513" t="str">
        <f t="shared" si="7"/>
        <v>41-60</v>
      </c>
      <c r="D513">
        <v>57</v>
      </c>
      <c r="F513" t="s">
        <v>34</v>
      </c>
      <c r="G513" t="s">
        <v>45</v>
      </c>
      <c r="H513" t="s">
        <v>44</v>
      </c>
      <c r="I513">
        <v>34</v>
      </c>
      <c r="J513">
        <v>56</v>
      </c>
      <c r="K513">
        <v>9</v>
      </c>
      <c r="L513">
        <v>427.17</v>
      </c>
      <c r="M513">
        <v>25210.46</v>
      </c>
      <c r="N513">
        <v>0</v>
      </c>
      <c r="O513">
        <v>2664</v>
      </c>
      <c r="P513">
        <v>2</v>
      </c>
      <c r="Q513">
        <v>14.4</v>
      </c>
      <c r="R513">
        <v>2</v>
      </c>
      <c r="S513">
        <v>0.56999999999999995</v>
      </c>
      <c r="T513">
        <v>2</v>
      </c>
      <c r="U513" t="s">
        <v>46</v>
      </c>
      <c r="V513">
        <v>1</v>
      </c>
      <c r="W513">
        <v>2</v>
      </c>
      <c r="X513">
        <v>1154.31</v>
      </c>
      <c r="Y513">
        <v>91</v>
      </c>
      <c r="Z513">
        <v>3.5</v>
      </c>
      <c r="AA513" t="s">
        <v>39</v>
      </c>
      <c r="AB513">
        <v>52.4</v>
      </c>
      <c r="AC513">
        <v>0.51790000000000003</v>
      </c>
      <c r="AD513">
        <v>1</v>
      </c>
      <c r="AE513" t="s">
        <v>60</v>
      </c>
    </row>
    <row r="514" spans="1:31" x14ac:dyDescent="0.25">
      <c r="A514">
        <v>513</v>
      </c>
      <c r="B514" t="str">
        <f t="shared" si="7"/>
        <v>60+</v>
      </c>
      <c r="D514">
        <v>62</v>
      </c>
      <c r="F514" t="s">
        <v>28</v>
      </c>
      <c r="G514" t="s">
        <v>49</v>
      </c>
      <c r="H514" t="s">
        <v>30</v>
      </c>
      <c r="I514">
        <v>3</v>
      </c>
      <c r="J514">
        <v>4</v>
      </c>
      <c r="K514">
        <v>1</v>
      </c>
      <c r="L514">
        <v>504.45</v>
      </c>
      <c r="M514">
        <v>2144.4299999999998</v>
      </c>
      <c r="N514">
        <v>0</v>
      </c>
      <c r="O514">
        <v>582</v>
      </c>
      <c r="P514">
        <v>0</v>
      </c>
      <c r="Q514">
        <v>0</v>
      </c>
      <c r="R514">
        <v>0</v>
      </c>
      <c r="S514">
        <v>0.85</v>
      </c>
      <c r="T514">
        <v>0</v>
      </c>
      <c r="U514" t="s">
        <v>37</v>
      </c>
      <c r="V514">
        <v>0</v>
      </c>
      <c r="W514">
        <v>0</v>
      </c>
      <c r="X514">
        <v>0</v>
      </c>
      <c r="Y514">
        <v>119</v>
      </c>
      <c r="Z514">
        <v>4.0999999999999996</v>
      </c>
      <c r="AA514" t="s">
        <v>48</v>
      </c>
      <c r="AB514">
        <v>52.9</v>
      </c>
      <c r="AC514">
        <v>0.52210000000000001</v>
      </c>
      <c r="AD514">
        <v>1</v>
      </c>
      <c r="AE514" t="s">
        <v>60</v>
      </c>
    </row>
    <row r="515" spans="1:31" x14ac:dyDescent="0.25">
      <c r="A515">
        <v>514</v>
      </c>
      <c r="B515" t="str">
        <f t="shared" ref="B515:B578" si="8">IF(D515&lt;=25, "18-25", IF(D515&lt;=40, "26-40", IF(D515&lt;=60, "41-60", "60+")))</f>
        <v>60+</v>
      </c>
      <c r="D515">
        <v>61</v>
      </c>
      <c r="F515" t="s">
        <v>28</v>
      </c>
      <c r="G515" t="s">
        <v>29</v>
      </c>
      <c r="H515" t="s">
        <v>30</v>
      </c>
      <c r="I515">
        <v>41</v>
      </c>
      <c r="J515">
        <v>43</v>
      </c>
      <c r="K515">
        <v>4</v>
      </c>
      <c r="L515">
        <v>599.6</v>
      </c>
      <c r="M515">
        <v>24041.360000000001</v>
      </c>
      <c r="N515">
        <v>1</v>
      </c>
      <c r="O515">
        <v>2675</v>
      </c>
      <c r="P515">
        <v>1</v>
      </c>
      <c r="Q515">
        <v>0</v>
      </c>
      <c r="R515">
        <v>0</v>
      </c>
      <c r="S515">
        <v>0.28000000000000003</v>
      </c>
      <c r="T515">
        <v>3</v>
      </c>
      <c r="U515" t="s">
        <v>38</v>
      </c>
      <c r="V515">
        <v>1</v>
      </c>
      <c r="W515">
        <v>2</v>
      </c>
      <c r="X515">
        <v>0</v>
      </c>
      <c r="Y515">
        <v>19</v>
      </c>
      <c r="Z515">
        <v>5</v>
      </c>
      <c r="AA515" t="s">
        <v>39</v>
      </c>
      <c r="AB515">
        <v>12</v>
      </c>
      <c r="AC515">
        <v>0.2424</v>
      </c>
      <c r="AD515">
        <v>0</v>
      </c>
      <c r="AE515" t="s">
        <v>40</v>
      </c>
    </row>
    <row r="516" spans="1:31" x14ac:dyDescent="0.25">
      <c r="A516">
        <v>515</v>
      </c>
      <c r="B516" t="str">
        <f t="shared" si="8"/>
        <v>60+</v>
      </c>
      <c r="D516">
        <v>68</v>
      </c>
      <c r="F516" t="s">
        <v>28</v>
      </c>
      <c r="G516" t="s">
        <v>35</v>
      </c>
      <c r="H516" t="s">
        <v>30</v>
      </c>
      <c r="I516">
        <v>24</v>
      </c>
      <c r="J516">
        <v>22</v>
      </c>
      <c r="K516">
        <v>1</v>
      </c>
      <c r="L516">
        <v>710.86</v>
      </c>
      <c r="M516">
        <v>16860.830000000002</v>
      </c>
      <c r="N516">
        <v>0</v>
      </c>
      <c r="O516">
        <v>1648</v>
      </c>
      <c r="P516">
        <v>2</v>
      </c>
      <c r="Q516">
        <v>13.2</v>
      </c>
      <c r="R516">
        <v>1</v>
      </c>
      <c r="S516">
        <v>0.3</v>
      </c>
      <c r="T516">
        <v>1</v>
      </c>
      <c r="U516" t="s">
        <v>46</v>
      </c>
      <c r="V516">
        <v>1</v>
      </c>
      <c r="W516">
        <v>1</v>
      </c>
      <c r="X516">
        <v>336.65</v>
      </c>
      <c r="Y516">
        <v>32</v>
      </c>
      <c r="Z516">
        <v>3.9</v>
      </c>
      <c r="AA516" t="s">
        <v>32</v>
      </c>
      <c r="AB516">
        <v>30.4</v>
      </c>
      <c r="AC516">
        <v>0.3569</v>
      </c>
      <c r="AD516">
        <v>0</v>
      </c>
      <c r="AE516" t="s">
        <v>40</v>
      </c>
    </row>
    <row r="517" spans="1:31" x14ac:dyDescent="0.25">
      <c r="A517">
        <v>516</v>
      </c>
      <c r="B517" t="str">
        <f t="shared" si="8"/>
        <v>18-25</v>
      </c>
      <c r="D517">
        <v>23</v>
      </c>
      <c r="F517" t="s">
        <v>57</v>
      </c>
      <c r="G517" t="s">
        <v>29</v>
      </c>
      <c r="H517" t="s">
        <v>30</v>
      </c>
      <c r="I517">
        <v>14</v>
      </c>
      <c r="J517">
        <v>15</v>
      </c>
      <c r="K517">
        <v>1</v>
      </c>
      <c r="L517">
        <v>451.45</v>
      </c>
      <c r="M517">
        <v>6613.44</v>
      </c>
      <c r="N517">
        <v>0</v>
      </c>
      <c r="O517">
        <v>916</v>
      </c>
      <c r="P517">
        <v>0</v>
      </c>
      <c r="Q517">
        <v>2.9</v>
      </c>
      <c r="R517">
        <v>1</v>
      </c>
      <c r="S517">
        <v>0.66</v>
      </c>
      <c r="T517">
        <v>2</v>
      </c>
      <c r="U517" t="s">
        <v>38</v>
      </c>
      <c r="V517">
        <v>1</v>
      </c>
      <c r="W517">
        <v>0</v>
      </c>
      <c r="X517">
        <v>113.26</v>
      </c>
      <c r="Y517">
        <v>104</v>
      </c>
      <c r="Z517">
        <v>3.3</v>
      </c>
      <c r="AA517" t="s">
        <v>51</v>
      </c>
      <c r="AB517">
        <v>49.4</v>
      </c>
      <c r="AC517">
        <v>0.49580000000000002</v>
      </c>
      <c r="AD517">
        <v>1</v>
      </c>
      <c r="AE517" t="s">
        <v>56</v>
      </c>
    </row>
    <row r="518" spans="1:31" x14ac:dyDescent="0.25">
      <c r="A518">
        <v>517</v>
      </c>
      <c r="B518" t="str">
        <f t="shared" si="8"/>
        <v>60+</v>
      </c>
      <c r="D518">
        <v>64</v>
      </c>
      <c r="F518" t="s">
        <v>28</v>
      </c>
      <c r="G518" t="s">
        <v>45</v>
      </c>
      <c r="H518" t="s">
        <v>30</v>
      </c>
      <c r="I518">
        <v>41</v>
      </c>
      <c r="J518">
        <v>105</v>
      </c>
      <c r="K518">
        <v>16</v>
      </c>
      <c r="L518">
        <v>468.73</v>
      </c>
      <c r="M518">
        <v>47747.21</v>
      </c>
      <c r="N518">
        <v>0</v>
      </c>
      <c r="O518">
        <v>5462</v>
      </c>
      <c r="P518">
        <v>4</v>
      </c>
      <c r="Q518">
        <v>17</v>
      </c>
      <c r="R518">
        <v>5</v>
      </c>
      <c r="S518">
        <v>0.52</v>
      </c>
      <c r="T518">
        <v>5</v>
      </c>
      <c r="U518" t="s">
        <v>38</v>
      </c>
      <c r="V518">
        <v>1</v>
      </c>
      <c r="W518">
        <v>3</v>
      </c>
      <c r="X518">
        <v>1116.73</v>
      </c>
      <c r="Y518">
        <v>20</v>
      </c>
      <c r="Z518">
        <v>4.0999999999999996</v>
      </c>
      <c r="AA518" t="s">
        <v>54</v>
      </c>
      <c r="AB518">
        <v>30.1</v>
      </c>
      <c r="AC518">
        <v>0.35520000000000002</v>
      </c>
      <c r="AD518">
        <v>0</v>
      </c>
      <c r="AE518" t="s">
        <v>40</v>
      </c>
    </row>
    <row r="519" spans="1:31" x14ac:dyDescent="0.25">
      <c r="A519">
        <v>518</v>
      </c>
      <c r="B519" t="str">
        <f t="shared" si="8"/>
        <v>18-25</v>
      </c>
      <c r="D519">
        <v>21</v>
      </c>
      <c r="F519" t="s">
        <v>28</v>
      </c>
      <c r="G519" t="s">
        <v>45</v>
      </c>
      <c r="H519" t="s">
        <v>41</v>
      </c>
      <c r="I519">
        <v>54</v>
      </c>
      <c r="J519">
        <v>142</v>
      </c>
      <c r="K519">
        <v>15</v>
      </c>
      <c r="L519">
        <v>508.57</v>
      </c>
      <c r="M519">
        <v>74200.23</v>
      </c>
      <c r="N519">
        <v>0</v>
      </c>
      <c r="O519">
        <v>7726</v>
      </c>
      <c r="P519">
        <v>9</v>
      </c>
      <c r="Q519">
        <v>29.6</v>
      </c>
      <c r="R519">
        <v>2</v>
      </c>
      <c r="S519">
        <v>0.16</v>
      </c>
      <c r="T519">
        <v>2</v>
      </c>
      <c r="U519" t="s">
        <v>47</v>
      </c>
      <c r="V519">
        <v>2</v>
      </c>
      <c r="W519">
        <v>5</v>
      </c>
      <c r="X519">
        <v>1200.74</v>
      </c>
      <c r="Y519">
        <v>7</v>
      </c>
      <c r="Z519">
        <v>2.7</v>
      </c>
      <c r="AA519" t="s">
        <v>51</v>
      </c>
      <c r="AB519">
        <v>25.6</v>
      </c>
      <c r="AC519">
        <v>0.3246</v>
      </c>
      <c r="AD519">
        <v>0</v>
      </c>
      <c r="AE519" t="s">
        <v>40</v>
      </c>
    </row>
    <row r="520" spans="1:31" x14ac:dyDescent="0.25">
      <c r="A520">
        <v>519</v>
      </c>
      <c r="B520" t="str">
        <f t="shared" si="8"/>
        <v>41-60</v>
      </c>
      <c r="D520">
        <v>43</v>
      </c>
      <c r="F520" t="s">
        <v>28</v>
      </c>
      <c r="G520" t="s">
        <v>35</v>
      </c>
      <c r="H520" t="s">
        <v>44</v>
      </c>
      <c r="I520">
        <v>13</v>
      </c>
      <c r="J520">
        <v>9</v>
      </c>
      <c r="K520">
        <v>2</v>
      </c>
      <c r="L520">
        <v>379.69</v>
      </c>
      <c r="M520">
        <v>3253.59</v>
      </c>
      <c r="N520">
        <v>0</v>
      </c>
      <c r="O520">
        <v>340</v>
      </c>
      <c r="P520">
        <v>1</v>
      </c>
      <c r="Q520">
        <v>17.8</v>
      </c>
      <c r="R520">
        <v>0</v>
      </c>
      <c r="S520">
        <v>0.22</v>
      </c>
      <c r="T520">
        <v>0</v>
      </c>
      <c r="U520" t="s">
        <v>37</v>
      </c>
      <c r="V520">
        <v>0</v>
      </c>
      <c r="W520">
        <v>1</v>
      </c>
      <c r="X520">
        <v>182.58</v>
      </c>
      <c r="Y520">
        <v>34</v>
      </c>
      <c r="Z520">
        <v>5</v>
      </c>
      <c r="AA520" t="s">
        <v>39</v>
      </c>
      <c r="AB520">
        <v>22.7</v>
      </c>
      <c r="AC520">
        <v>0.30609999999999998</v>
      </c>
      <c r="AD520">
        <v>0</v>
      </c>
      <c r="AE520" t="s">
        <v>40</v>
      </c>
    </row>
    <row r="521" spans="1:31" x14ac:dyDescent="0.25">
      <c r="A521">
        <v>520</v>
      </c>
      <c r="B521" t="str">
        <f t="shared" si="8"/>
        <v>41-60</v>
      </c>
      <c r="D521">
        <v>49</v>
      </c>
      <c r="F521" t="s">
        <v>34</v>
      </c>
      <c r="G521" t="s">
        <v>43</v>
      </c>
      <c r="H521" t="s">
        <v>41</v>
      </c>
      <c r="I521">
        <v>2</v>
      </c>
      <c r="J521">
        <v>5</v>
      </c>
      <c r="K521">
        <v>1</v>
      </c>
      <c r="L521">
        <v>358.04</v>
      </c>
      <c r="M521">
        <v>1785.61</v>
      </c>
      <c r="N521">
        <v>0</v>
      </c>
      <c r="O521">
        <v>536</v>
      </c>
      <c r="P521">
        <v>0</v>
      </c>
      <c r="Q521">
        <v>0</v>
      </c>
      <c r="R521">
        <v>0</v>
      </c>
      <c r="S521">
        <v>0.57999999999999996</v>
      </c>
      <c r="T521">
        <v>1</v>
      </c>
      <c r="U521" t="s">
        <v>47</v>
      </c>
      <c r="V521">
        <v>0</v>
      </c>
      <c r="W521">
        <v>0</v>
      </c>
      <c r="X521">
        <v>0</v>
      </c>
      <c r="Y521">
        <v>33</v>
      </c>
      <c r="Z521">
        <v>3.2</v>
      </c>
      <c r="AA521" t="s">
        <v>39</v>
      </c>
      <c r="AB521">
        <v>23.4</v>
      </c>
      <c r="AC521">
        <v>0.31080000000000002</v>
      </c>
      <c r="AD521">
        <v>0</v>
      </c>
      <c r="AE521" t="s">
        <v>40</v>
      </c>
    </row>
    <row r="522" spans="1:31" x14ac:dyDescent="0.25">
      <c r="A522">
        <v>521</v>
      </c>
      <c r="B522" t="str">
        <f t="shared" si="8"/>
        <v>26-40</v>
      </c>
      <c r="D522">
        <v>36</v>
      </c>
      <c r="F522" t="s">
        <v>28</v>
      </c>
      <c r="G522" t="s">
        <v>35</v>
      </c>
      <c r="H522" t="s">
        <v>41</v>
      </c>
      <c r="I522">
        <v>51</v>
      </c>
      <c r="J522">
        <v>42</v>
      </c>
      <c r="K522">
        <v>2</v>
      </c>
      <c r="L522">
        <v>556.20000000000005</v>
      </c>
      <c r="M522">
        <v>24590.02</v>
      </c>
      <c r="N522">
        <v>0</v>
      </c>
      <c r="O522">
        <v>2479</v>
      </c>
      <c r="P522">
        <v>2</v>
      </c>
      <c r="Q522">
        <v>25.9</v>
      </c>
      <c r="R522">
        <v>1</v>
      </c>
      <c r="S522">
        <v>0.34</v>
      </c>
      <c r="T522">
        <v>2</v>
      </c>
      <c r="U522" t="s">
        <v>42</v>
      </c>
      <c r="V522">
        <v>2</v>
      </c>
      <c r="W522">
        <v>3</v>
      </c>
      <c r="X522">
        <v>712.2</v>
      </c>
      <c r="Y522">
        <v>47</v>
      </c>
      <c r="Z522">
        <v>4.2</v>
      </c>
      <c r="AA522" t="s">
        <v>39</v>
      </c>
      <c r="AB522">
        <v>28.7</v>
      </c>
      <c r="AC522">
        <v>0.3453</v>
      </c>
      <c r="AD522">
        <v>0</v>
      </c>
      <c r="AE522" t="s">
        <v>40</v>
      </c>
    </row>
    <row r="523" spans="1:31" x14ac:dyDescent="0.25">
      <c r="A523">
        <v>522</v>
      </c>
      <c r="B523" t="str">
        <f t="shared" si="8"/>
        <v>18-25</v>
      </c>
      <c r="D523">
        <v>25</v>
      </c>
      <c r="F523" t="s">
        <v>28</v>
      </c>
      <c r="G523" t="s">
        <v>45</v>
      </c>
      <c r="H523" t="s">
        <v>36</v>
      </c>
      <c r="I523">
        <v>14</v>
      </c>
      <c r="J523">
        <v>34</v>
      </c>
      <c r="K523">
        <v>1</v>
      </c>
      <c r="L523">
        <v>531.63</v>
      </c>
      <c r="M523">
        <v>18909.599999999999</v>
      </c>
      <c r="N523">
        <v>0</v>
      </c>
      <c r="O523">
        <v>1945</v>
      </c>
      <c r="P523">
        <v>0</v>
      </c>
      <c r="Q523">
        <v>0.5</v>
      </c>
      <c r="R523">
        <v>2</v>
      </c>
      <c r="S523">
        <v>0.26</v>
      </c>
      <c r="T523">
        <v>3</v>
      </c>
      <c r="U523" t="s">
        <v>46</v>
      </c>
      <c r="V523">
        <v>1</v>
      </c>
      <c r="W523">
        <v>1</v>
      </c>
      <c r="X523">
        <v>642.47</v>
      </c>
      <c r="Y523">
        <v>30</v>
      </c>
      <c r="Z523">
        <v>4.5</v>
      </c>
      <c r="AA523" t="s">
        <v>54</v>
      </c>
      <c r="AB523">
        <v>24.1</v>
      </c>
      <c r="AC523">
        <v>0.315</v>
      </c>
      <c r="AD523">
        <v>0</v>
      </c>
      <c r="AE523" t="s">
        <v>40</v>
      </c>
    </row>
    <row r="524" spans="1:31" x14ac:dyDescent="0.25">
      <c r="A524">
        <v>523</v>
      </c>
      <c r="B524" t="str">
        <f t="shared" si="8"/>
        <v>26-40</v>
      </c>
      <c r="D524">
        <v>28</v>
      </c>
      <c r="F524" t="s">
        <v>28</v>
      </c>
      <c r="G524" t="s">
        <v>29</v>
      </c>
      <c r="H524" t="s">
        <v>44</v>
      </c>
      <c r="I524">
        <v>18</v>
      </c>
      <c r="J524">
        <v>34</v>
      </c>
      <c r="K524">
        <v>2</v>
      </c>
      <c r="L524">
        <v>425.9</v>
      </c>
      <c r="M524">
        <v>15475.47</v>
      </c>
      <c r="N524">
        <v>1</v>
      </c>
      <c r="O524">
        <v>1675</v>
      </c>
      <c r="P524">
        <v>1</v>
      </c>
      <c r="Q524">
        <v>0</v>
      </c>
      <c r="R524">
        <v>0</v>
      </c>
      <c r="S524">
        <v>0.21</v>
      </c>
      <c r="T524">
        <v>2</v>
      </c>
      <c r="U524" t="s">
        <v>42</v>
      </c>
      <c r="V524">
        <v>1</v>
      </c>
      <c r="W524">
        <v>0</v>
      </c>
      <c r="X524">
        <v>87.25</v>
      </c>
      <c r="Y524">
        <v>80</v>
      </c>
      <c r="Z524">
        <v>4.4000000000000004</v>
      </c>
      <c r="AA524" t="s">
        <v>48</v>
      </c>
      <c r="AB524">
        <v>37.6</v>
      </c>
      <c r="AC524">
        <v>0.4078</v>
      </c>
      <c r="AD524">
        <v>0</v>
      </c>
      <c r="AE524" t="s">
        <v>40</v>
      </c>
    </row>
    <row r="525" spans="1:31" x14ac:dyDescent="0.25">
      <c r="A525">
        <v>524</v>
      </c>
      <c r="B525" t="str">
        <f t="shared" si="8"/>
        <v>60+</v>
      </c>
      <c r="D525">
        <v>61</v>
      </c>
      <c r="F525" t="s">
        <v>34</v>
      </c>
      <c r="G525" t="s">
        <v>35</v>
      </c>
      <c r="H525" t="s">
        <v>30</v>
      </c>
      <c r="I525">
        <v>7</v>
      </c>
      <c r="J525">
        <v>10</v>
      </c>
      <c r="K525">
        <v>1</v>
      </c>
      <c r="L525">
        <v>261.92</v>
      </c>
      <c r="M525">
        <v>2532.52</v>
      </c>
      <c r="N525">
        <v>0</v>
      </c>
      <c r="O525">
        <v>393</v>
      </c>
      <c r="P525">
        <v>0</v>
      </c>
      <c r="Q525">
        <v>0</v>
      </c>
      <c r="R525">
        <v>0</v>
      </c>
      <c r="S525">
        <v>0.17</v>
      </c>
      <c r="T525">
        <v>0</v>
      </c>
      <c r="U525" t="s">
        <v>37</v>
      </c>
      <c r="V525">
        <v>0</v>
      </c>
      <c r="W525">
        <v>0</v>
      </c>
      <c r="X525">
        <v>0</v>
      </c>
      <c r="Y525">
        <v>14</v>
      </c>
      <c r="Z525">
        <v>3.9</v>
      </c>
      <c r="AA525" t="s">
        <v>51</v>
      </c>
      <c r="AB525">
        <v>13.1</v>
      </c>
      <c r="AC525">
        <v>0.24840000000000001</v>
      </c>
      <c r="AD525">
        <v>0</v>
      </c>
      <c r="AE525" t="s">
        <v>40</v>
      </c>
    </row>
    <row r="526" spans="1:31" x14ac:dyDescent="0.25">
      <c r="A526">
        <v>525</v>
      </c>
      <c r="B526" t="str">
        <f t="shared" si="8"/>
        <v>26-40</v>
      </c>
      <c r="D526">
        <v>34</v>
      </c>
      <c r="F526" t="s">
        <v>28</v>
      </c>
      <c r="G526" t="s">
        <v>43</v>
      </c>
      <c r="H526" t="s">
        <v>44</v>
      </c>
      <c r="I526">
        <v>4</v>
      </c>
      <c r="J526">
        <v>9</v>
      </c>
      <c r="K526">
        <v>2</v>
      </c>
      <c r="L526">
        <v>193.49</v>
      </c>
      <c r="M526">
        <v>1675.71</v>
      </c>
      <c r="N526">
        <v>0</v>
      </c>
      <c r="O526">
        <v>314</v>
      </c>
      <c r="P526">
        <v>1</v>
      </c>
      <c r="Q526">
        <v>0</v>
      </c>
      <c r="R526">
        <v>0</v>
      </c>
      <c r="S526">
        <v>0.4</v>
      </c>
      <c r="T526">
        <v>1</v>
      </c>
      <c r="U526" t="s">
        <v>42</v>
      </c>
      <c r="V526">
        <v>0</v>
      </c>
      <c r="W526">
        <v>0</v>
      </c>
      <c r="X526">
        <v>0</v>
      </c>
      <c r="Y526">
        <v>13</v>
      </c>
      <c r="Z526">
        <v>4.3</v>
      </c>
      <c r="AA526" t="s">
        <v>32</v>
      </c>
      <c r="AB526">
        <v>18</v>
      </c>
      <c r="AC526">
        <v>0.27660000000000001</v>
      </c>
      <c r="AD526">
        <v>0</v>
      </c>
      <c r="AE526" t="s">
        <v>40</v>
      </c>
    </row>
    <row r="527" spans="1:31" x14ac:dyDescent="0.25">
      <c r="A527">
        <v>526</v>
      </c>
      <c r="B527" t="str">
        <f t="shared" si="8"/>
        <v>26-40</v>
      </c>
      <c r="D527">
        <v>34</v>
      </c>
      <c r="F527" t="s">
        <v>34</v>
      </c>
      <c r="G527" t="s">
        <v>43</v>
      </c>
      <c r="H527" t="s">
        <v>44</v>
      </c>
      <c r="I527">
        <v>25</v>
      </c>
      <c r="J527">
        <v>72</v>
      </c>
      <c r="K527">
        <v>14</v>
      </c>
      <c r="L527">
        <v>441.28</v>
      </c>
      <c r="M527">
        <v>30679.08</v>
      </c>
      <c r="N527">
        <v>1</v>
      </c>
      <c r="O527">
        <v>3759</v>
      </c>
      <c r="P527">
        <v>4</v>
      </c>
      <c r="Q527">
        <v>19.100000000000001</v>
      </c>
      <c r="R527">
        <v>1</v>
      </c>
      <c r="S527">
        <v>0.48</v>
      </c>
      <c r="T527">
        <v>2</v>
      </c>
      <c r="U527" t="s">
        <v>47</v>
      </c>
      <c r="V527">
        <v>3</v>
      </c>
      <c r="W527">
        <v>1</v>
      </c>
      <c r="X527">
        <v>636.28</v>
      </c>
      <c r="Y527">
        <v>31</v>
      </c>
      <c r="Z527">
        <v>3.1</v>
      </c>
      <c r="AA527" t="s">
        <v>32</v>
      </c>
      <c r="AB527">
        <v>29.1</v>
      </c>
      <c r="AC527">
        <v>0.3483</v>
      </c>
      <c r="AD527">
        <v>0</v>
      </c>
      <c r="AE527" t="s">
        <v>40</v>
      </c>
    </row>
    <row r="528" spans="1:31" x14ac:dyDescent="0.25">
      <c r="A528">
        <v>527</v>
      </c>
      <c r="B528" t="str">
        <f t="shared" si="8"/>
        <v>60+</v>
      </c>
      <c r="D528">
        <v>66</v>
      </c>
      <c r="F528" t="s">
        <v>28</v>
      </c>
      <c r="G528" t="s">
        <v>29</v>
      </c>
      <c r="H528" t="s">
        <v>41</v>
      </c>
      <c r="I528">
        <v>36</v>
      </c>
      <c r="J528">
        <v>11</v>
      </c>
      <c r="K528">
        <v>2</v>
      </c>
      <c r="L528">
        <v>445.4</v>
      </c>
      <c r="M528">
        <v>4960.28</v>
      </c>
      <c r="N528">
        <v>0</v>
      </c>
      <c r="O528">
        <v>1010</v>
      </c>
      <c r="P528">
        <v>1</v>
      </c>
      <c r="Q528">
        <v>20.7</v>
      </c>
      <c r="R528">
        <v>0</v>
      </c>
      <c r="S528">
        <v>0.33</v>
      </c>
      <c r="T528">
        <v>2</v>
      </c>
      <c r="U528" t="s">
        <v>31</v>
      </c>
      <c r="V528">
        <v>0</v>
      </c>
      <c r="W528">
        <v>0</v>
      </c>
      <c r="X528">
        <v>0</v>
      </c>
      <c r="Y528">
        <v>10</v>
      </c>
      <c r="Z528">
        <v>5</v>
      </c>
      <c r="AA528" t="s">
        <v>39</v>
      </c>
      <c r="AB528">
        <v>15.6</v>
      </c>
      <c r="AC528">
        <v>0.26250000000000001</v>
      </c>
      <c r="AD528">
        <v>0</v>
      </c>
      <c r="AE528" t="s">
        <v>40</v>
      </c>
    </row>
    <row r="529" spans="1:31" x14ac:dyDescent="0.25">
      <c r="A529">
        <v>528</v>
      </c>
      <c r="B529" t="str">
        <f t="shared" si="8"/>
        <v>18-25</v>
      </c>
      <c r="D529">
        <v>25</v>
      </c>
      <c r="F529" t="s">
        <v>28</v>
      </c>
      <c r="G529" t="s">
        <v>43</v>
      </c>
      <c r="H529" t="s">
        <v>41</v>
      </c>
      <c r="I529">
        <v>57</v>
      </c>
      <c r="J529">
        <v>154</v>
      </c>
      <c r="K529">
        <v>10</v>
      </c>
      <c r="L529">
        <v>420.56</v>
      </c>
      <c r="M529">
        <v>64415.75</v>
      </c>
      <c r="N529">
        <v>0</v>
      </c>
      <c r="O529">
        <v>6861</v>
      </c>
      <c r="P529">
        <v>5</v>
      </c>
      <c r="Q529">
        <v>9.4</v>
      </c>
      <c r="R529">
        <v>1</v>
      </c>
      <c r="S529">
        <v>0.62</v>
      </c>
      <c r="T529">
        <v>1</v>
      </c>
      <c r="U529" t="s">
        <v>47</v>
      </c>
      <c r="V529">
        <v>2</v>
      </c>
      <c r="W529">
        <v>6</v>
      </c>
      <c r="X529">
        <v>1635.33</v>
      </c>
      <c r="Y529">
        <v>69</v>
      </c>
      <c r="Z529">
        <v>1.9</v>
      </c>
      <c r="AA529" t="s">
        <v>39</v>
      </c>
      <c r="AB529">
        <v>39.5</v>
      </c>
      <c r="AC529">
        <v>0.42159999999999997</v>
      </c>
      <c r="AD529">
        <v>1</v>
      </c>
      <c r="AE529" t="s">
        <v>52</v>
      </c>
    </row>
    <row r="530" spans="1:31" x14ac:dyDescent="0.25">
      <c r="A530">
        <v>529</v>
      </c>
      <c r="B530" t="str">
        <f t="shared" si="8"/>
        <v>60+</v>
      </c>
      <c r="D530">
        <v>66</v>
      </c>
      <c r="F530" t="s">
        <v>34</v>
      </c>
      <c r="G530" t="s">
        <v>45</v>
      </c>
      <c r="H530" t="s">
        <v>44</v>
      </c>
      <c r="I530">
        <v>28</v>
      </c>
      <c r="J530">
        <v>33</v>
      </c>
      <c r="K530">
        <v>7</v>
      </c>
      <c r="L530">
        <v>557.94000000000005</v>
      </c>
      <c r="M530">
        <v>17690.37</v>
      </c>
      <c r="N530">
        <v>0</v>
      </c>
      <c r="O530">
        <v>2218</v>
      </c>
      <c r="P530">
        <v>1</v>
      </c>
      <c r="Q530">
        <v>16.5</v>
      </c>
      <c r="R530">
        <v>2</v>
      </c>
      <c r="S530">
        <v>0.28000000000000003</v>
      </c>
      <c r="T530">
        <v>0</v>
      </c>
      <c r="U530" t="s">
        <v>37</v>
      </c>
      <c r="V530">
        <v>1</v>
      </c>
      <c r="W530">
        <v>2</v>
      </c>
      <c r="X530">
        <v>446.71</v>
      </c>
      <c r="Y530">
        <v>10</v>
      </c>
      <c r="Z530">
        <v>4.8</v>
      </c>
      <c r="AA530" t="s">
        <v>32</v>
      </c>
      <c r="AB530">
        <v>20.399999999999999</v>
      </c>
      <c r="AC530">
        <v>0.2918</v>
      </c>
      <c r="AD530">
        <v>0</v>
      </c>
      <c r="AE530" t="s">
        <v>40</v>
      </c>
    </row>
    <row r="531" spans="1:31" x14ac:dyDescent="0.25">
      <c r="A531">
        <v>530</v>
      </c>
      <c r="B531" t="str">
        <f t="shared" si="8"/>
        <v>60+</v>
      </c>
      <c r="D531">
        <v>66</v>
      </c>
      <c r="F531" t="s">
        <v>34</v>
      </c>
      <c r="G531" t="s">
        <v>29</v>
      </c>
      <c r="H531" t="s">
        <v>36</v>
      </c>
      <c r="I531">
        <v>50</v>
      </c>
      <c r="J531">
        <v>147</v>
      </c>
      <c r="K531">
        <v>20</v>
      </c>
      <c r="L531">
        <v>476</v>
      </c>
      <c r="M531">
        <v>64300.76</v>
      </c>
      <c r="N531">
        <v>0</v>
      </c>
      <c r="O531">
        <v>7728</v>
      </c>
      <c r="P531">
        <v>11</v>
      </c>
      <c r="Q531">
        <v>22.8</v>
      </c>
      <c r="R531">
        <v>2</v>
      </c>
      <c r="S531">
        <v>0.32</v>
      </c>
      <c r="T531">
        <v>7</v>
      </c>
      <c r="U531" t="s">
        <v>38</v>
      </c>
      <c r="V531">
        <v>2</v>
      </c>
      <c r="W531">
        <v>3</v>
      </c>
      <c r="X531">
        <v>785.17</v>
      </c>
      <c r="Y531">
        <v>19</v>
      </c>
      <c r="Z531">
        <v>3.7</v>
      </c>
      <c r="AA531" t="s">
        <v>48</v>
      </c>
      <c r="AB531">
        <v>44.6</v>
      </c>
      <c r="AC531">
        <v>0.4592</v>
      </c>
      <c r="AD531">
        <v>1</v>
      </c>
      <c r="AE531" t="s">
        <v>58</v>
      </c>
    </row>
    <row r="532" spans="1:31" x14ac:dyDescent="0.25">
      <c r="A532">
        <v>531</v>
      </c>
      <c r="B532" t="str">
        <f t="shared" si="8"/>
        <v>41-60</v>
      </c>
      <c r="D532">
        <v>49</v>
      </c>
      <c r="F532" t="s">
        <v>28</v>
      </c>
      <c r="G532" t="s">
        <v>49</v>
      </c>
      <c r="H532" t="s">
        <v>41</v>
      </c>
      <c r="I532">
        <v>56</v>
      </c>
      <c r="J532">
        <v>140</v>
      </c>
      <c r="K532">
        <v>19</v>
      </c>
      <c r="L532">
        <v>212.82</v>
      </c>
      <c r="M532">
        <v>31347.35</v>
      </c>
      <c r="N532">
        <v>0</v>
      </c>
      <c r="O532">
        <v>3143</v>
      </c>
      <c r="P532">
        <v>4</v>
      </c>
      <c r="Q532">
        <v>16.7</v>
      </c>
      <c r="R532">
        <v>0</v>
      </c>
      <c r="S532">
        <v>0.21</v>
      </c>
      <c r="T532">
        <v>3</v>
      </c>
      <c r="U532" t="s">
        <v>38</v>
      </c>
      <c r="V532">
        <v>7</v>
      </c>
      <c r="W532">
        <v>1</v>
      </c>
      <c r="X532">
        <v>1871.16</v>
      </c>
      <c r="Y532">
        <v>30</v>
      </c>
      <c r="Z532">
        <v>2.2999999999999998</v>
      </c>
      <c r="AA532" t="s">
        <v>39</v>
      </c>
      <c r="AB532">
        <v>32.299999999999997</v>
      </c>
      <c r="AC532">
        <v>0.37019999999999997</v>
      </c>
      <c r="AD532">
        <v>0</v>
      </c>
      <c r="AE532" t="s">
        <v>40</v>
      </c>
    </row>
    <row r="533" spans="1:31" x14ac:dyDescent="0.25">
      <c r="A533">
        <v>532</v>
      </c>
      <c r="B533" t="str">
        <f t="shared" si="8"/>
        <v>26-40</v>
      </c>
      <c r="D533">
        <v>26</v>
      </c>
      <c r="F533" t="s">
        <v>34</v>
      </c>
      <c r="G533" t="s">
        <v>49</v>
      </c>
      <c r="H533" t="s">
        <v>30</v>
      </c>
      <c r="I533">
        <v>30</v>
      </c>
      <c r="J533">
        <v>27</v>
      </c>
      <c r="K533">
        <v>1</v>
      </c>
      <c r="L533">
        <v>689.9</v>
      </c>
      <c r="M533">
        <v>18379.23</v>
      </c>
      <c r="N533">
        <v>0</v>
      </c>
      <c r="O533">
        <v>1858</v>
      </c>
      <c r="P533">
        <v>1</v>
      </c>
      <c r="Q533">
        <v>0</v>
      </c>
      <c r="R533">
        <v>1</v>
      </c>
      <c r="S533">
        <v>0.11</v>
      </c>
      <c r="T533">
        <v>2</v>
      </c>
      <c r="U533" t="s">
        <v>47</v>
      </c>
      <c r="V533">
        <v>1</v>
      </c>
      <c r="W533">
        <v>0</v>
      </c>
      <c r="X533">
        <v>237.48</v>
      </c>
      <c r="Y533">
        <v>1</v>
      </c>
      <c r="Z533">
        <v>3.7</v>
      </c>
      <c r="AA533" t="s">
        <v>39</v>
      </c>
      <c r="AB533">
        <v>9.6</v>
      </c>
      <c r="AC533">
        <v>0.2293</v>
      </c>
      <c r="AD533">
        <v>0</v>
      </c>
      <c r="AE533" t="s">
        <v>40</v>
      </c>
    </row>
    <row r="534" spans="1:31" x14ac:dyDescent="0.25">
      <c r="A534">
        <v>533</v>
      </c>
      <c r="B534" t="str">
        <f t="shared" si="8"/>
        <v>26-40</v>
      </c>
      <c r="D534">
        <v>26</v>
      </c>
      <c r="F534" t="s">
        <v>34</v>
      </c>
      <c r="G534" t="s">
        <v>35</v>
      </c>
      <c r="H534" t="s">
        <v>53</v>
      </c>
      <c r="I534">
        <v>33</v>
      </c>
      <c r="J534">
        <v>44</v>
      </c>
      <c r="K534">
        <v>3</v>
      </c>
      <c r="L534">
        <v>148.57</v>
      </c>
      <c r="M534">
        <v>6125.14</v>
      </c>
      <c r="N534">
        <v>0</v>
      </c>
      <c r="O534">
        <v>663</v>
      </c>
      <c r="P534">
        <v>1</v>
      </c>
      <c r="Q534">
        <v>12.9</v>
      </c>
      <c r="R534">
        <v>1</v>
      </c>
      <c r="S534">
        <v>0.56000000000000005</v>
      </c>
      <c r="T534">
        <v>3</v>
      </c>
      <c r="U534" t="s">
        <v>31</v>
      </c>
      <c r="V534">
        <v>2</v>
      </c>
      <c r="W534">
        <v>1</v>
      </c>
      <c r="X534">
        <v>772.29</v>
      </c>
      <c r="Y534">
        <v>52</v>
      </c>
      <c r="Z534">
        <v>3.9</v>
      </c>
      <c r="AA534" t="s">
        <v>39</v>
      </c>
      <c r="AB534">
        <v>33.700000000000003</v>
      </c>
      <c r="AC534">
        <v>0.38</v>
      </c>
      <c r="AD534">
        <v>0</v>
      </c>
      <c r="AE534" t="s">
        <v>40</v>
      </c>
    </row>
    <row r="535" spans="1:31" x14ac:dyDescent="0.25">
      <c r="A535">
        <v>534</v>
      </c>
      <c r="B535" t="str">
        <f t="shared" si="8"/>
        <v>26-40</v>
      </c>
      <c r="D535">
        <v>33</v>
      </c>
      <c r="F535" t="s">
        <v>28</v>
      </c>
      <c r="G535" t="s">
        <v>49</v>
      </c>
      <c r="H535" t="s">
        <v>41</v>
      </c>
      <c r="I535">
        <v>24</v>
      </c>
      <c r="J535">
        <v>52</v>
      </c>
      <c r="K535">
        <v>6</v>
      </c>
      <c r="L535">
        <v>384.16</v>
      </c>
      <c r="M535">
        <v>19694.189999999999</v>
      </c>
      <c r="N535">
        <v>0</v>
      </c>
      <c r="O535">
        <v>2259</v>
      </c>
      <c r="P535">
        <v>2</v>
      </c>
      <c r="Q535">
        <v>20.6</v>
      </c>
      <c r="R535">
        <v>2</v>
      </c>
      <c r="S535">
        <v>0.39</v>
      </c>
      <c r="T535">
        <v>2</v>
      </c>
      <c r="U535" t="s">
        <v>42</v>
      </c>
      <c r="V535">
        <v>3</v>
      </c>
      <c r="W535">
        <v>3</v>
      </c>
      <c r="X535">
        <v>698.53</v>
      </c>
      <c r="Y535">
        <v>31</v>
      </c>
      <c r="Z535">
        <v>3.6</v>
      </c>
      <c r="AA535" t="s">
        <v>32</v>
      </c>
      <c r="AB535">
        <v>28.9</v>
      </c>
      <c r="AC535">
        <v>0.34710000000000002</v>
      </c>
      <c r="AD535">
        <v>0</v>
      </c>
      <c r="AE535" t="s">
        <v>40</v>
      </c>
    </row>
    <row r="536" spans="1:31" x14ac:dyDescent="0.25">
      <c r="A536">
        <v>535</v>
      </c>
      <c r="B536" t="str">
        <f t="shared" si="8"/>
        <v>41-60</v>
      </c>
      <c r="D536">
        <v>48</v>
      </c>
      <c r="F536" t="s">
        <v>34</v>
      </c>
      <c r="G536" t="s">
        <v>43</v>
      </c>
      <c r="H536" t="s">
        <v>30</v>
      </c>
      <c r="I536">
        <v>46</v>
      </c>
      <c r="J536">
        <v>118</v>
      </c>
      <c r="K536">
        <v>9</v>
      </c>
      <c r="L536">
        <v>330.05</v>
      </c>
      <c r="M536">
        <v>35395.39</v>
      </c>
      <c r="N536">
        <v>0</v>
      </c>
      <c r="O536">
        <v>4308</v>
      </c>
      <c r="P536">
        <v>8</v>
      </c>
      <c r="Q536">
        <v>6</v>
      </c>
      <c r="R536">
        <v>6</v>
      </c>
      <c r="S536">
        <v>0.56000000000000005</v>
      </c>
      <c r="T536">
        <v>4</v>
      </c>
      <c r="U536" t="s">
        <v>47</v>
      </c>
      <c r="V536">
        <v>2</v>
      </c>
      <c r="W536">
        <v>6</v>
      </c>
      <c r="X536">
        <v>1877.41</v>
      </c>
      <c r="Y536">
        <v>39</v>
      </c>
      <c r="Z536">
        <v>3.4</v>
      </c>
      <c r="AA536" t="s">
        <v>51</v>
      </c>
      <c r="AB536">
        <v>39.700000000000003</v>
      </c>
      <c r="AC536">
        <v>0.42359999999999998</v>
      </c>
      <c r="AD536">
        <v>1</v>
      </c>
      <c r="AE536" t="s">
        <v>56</v>
      </c>
    </row>
    <row r="537" spans="1:31" x14ac:dyDescent="0.25">
      <c r="A537">
        <v>536</v>
      </c>
      <c r="B537" t="str">
        <f t="shared" si="8"/>
        <v>26-40</v>
      </c>
      <c r="D537">
        <v>26</v>
      </c>
      <c r="F537" t="s">
        <v>34</v>
      </c>
      <c r="G537" t="s">
        <v>35</v>
      </c>
      <c r="H537" t="s">
        <v>30</v>
      </c>
      <c r="I537">
        <v>2</v>
      </c>
      <c r="J537">
        <v>4</v>
      </c>
      <c r="K537">
        <v>1</v>
      </c>
      <c r="L537">
        <v>508.35</v>
      </c>
      <c r="M537">
        <v>2052.8200000000002</v>
      </c>
      <c r="N537">
        <v>0</v>
      </c>
      <c r="O537">
        <v>383</v>
      </c>
      <c r="P537">
        <v>0</v>
      </c>
      <c r="Q537">
        <v>21</v>
      </c>
      <c r="R537">
        <v>0</v>
      </c>
      <c r="S537">
        <v>0.43</v>
      </c>
      <c r="T537">
        <v>0</v>
      </c>
      <c r="U537" t="s">
        <v>37</v>
      </c>
      <c r="V537">
        <v>0</v>
      </c>
      <c r="W537">
        <v>0</v>
      </c>
      <c r="X537">
        <v>0</v>
      </c>
      <c r="Y537">
        <v>49</v>
      </c>
      <c r="Z537">
        <v>2.9</v>
      </c>
      <c r="AA537" t="s">
        <v>32</v>
      </c>
      <c r="AB537">
        <v>35.6</v>
      </c>
      <c r="AC537">
        <v>0.39389999999999997</v>
      </c>
      <c r="AD537">
        <v>0</v>
      </c>
      <c r="AE537" t="s">
        <v>40</v>
      </c>
    </row>
    <row r="538" spans="1:31" x14ac:dyDescent="0.25">
      <c r="A538">
        <v>537</v>
      </c>
      <c r="B538" t="str">
        <f t="shared" si="8"/>
        <v>41-60</v>
      </c>
      <c r="D538">
        <v>42</v>
      </c>
      <c r="F538" t="s">
        <v>28</v>
      </c>
      <c r="G538" t="s">
        <v>45</v>
      </c>
      <c r="H538" t="s">
        <v>41</v>
      </c>
      <c r="I538">
        <v>57</v>
      </c>
      <c r="J538">
        <v>120</v>
      </c>
      <c r="K538">
        <v>15</v>
      </c>
      <c r="L538">
        <v>295.74</v>
      </c>
      <c r="M538">
        <v>32986.76</v>
      </c>
      <c r="N538">
        <v>0</v>
      </c>
      <c r="O538">
        <v>3795</v>
      </c>
      <c r="P538">
        <v>5</v>
      </c>
      <c r="Q538">
        <v>23.9</v>
      </c>
      <c r="R538">
        <v>6</v>
      </c>
      <c r="S538">
        <v>0.2</v>
      </c>
      <c r="T538">
        <v>2</v>
      </c>
      <c r="U538" t="s">
        <v>46</v>
      </c>
      <c r="V538">
        <v>6</v>
      </c>
      <c r="W538">
        <v>9</v>
      </c>
      <c r="X538">
        <v>4298.75</v>
      </c>
      <c r="Y538">
        <v>81</v>
      </c>
      <c r="Z538">
        <v>3.1</v>
      </c>
      <c r="AA538" t="s">
        <v>39</v>
      </c>
      <c r="AB538">
        <v>53.1</v>
      </c>
      <c r="AC538">
        <v>0.52339999999999998</v>
      </c>
      <c r="AD538">
        <v>1</v>
      </c>
      <c r="AE538" t="s">
        <v>60</v>
      </c>
    </row>
    <row r="539" spans="1:31" x14ac:dyDescent="0.25">
      <c r="A539">
        <v>538</v>
      </c>
      <c r="B539" t="str">
        <f t="shared" si="8"/>
        <v>18-25</v>
      </c>
      <c r="D539">
        <v>24</v>
      </c>
      <c r="F539" t="s">
        <v>34</v>
      </c>
      <c r="G539" t="s">
        <v>35</v>
      </c>
      <c r="H539" t="s">
        <v>44</v>
      </c>
      <c r="I539">
        <v>29</v>
      </c>
      <c r="J539">
        <v>37</v>
      </c>
      <c r="K539">
        <v>7</v>
      </c>
      <c r="L539">
        <v>529.37</v>
      </c>
      <c r="M539">
        <v>18602.82</v>
      </c>
      <c r="N539">
        <v>0</v>
      </c>
      <c r="O539">
        <v>2208</v>
      </c>
      <c r="P539">
        <v>1</v>
      </c>
      <c r="Q539">
        <v>29.2</v>
      </c>
      <c r="R539">
        <v>1</v>
      </c>
      <c r="S539">
        <v>0.68</v>
      </c>
      <c r="T539">
        <v>1</v>
      </c>
      <c r="U539" t="s">
        <v>42</v>
      </c>
      <c r="V539">
        <v>2</v>
      </c>
      <c r="W539">
        <v>0</v>
      </c>
      <c r="X539">
        <v>255.07</v>
      </c>
      <c r="Y539">
        <v>6</v>
      </c>
      <c r="Z539">
        <v>4.2</v>
      </c>
      <c r="AA539" t="s">
        <v>39</v>
      </c>
      <c r="AB539">
        <v>17.3</v>
      </c>
      <c r="AC539">
        <v>0.27279999999999999</v>
      </c>
      <c r="AD539">
        <v>0</v>
      </c>
      <c r="AE539" t="s">
        <v>40</v>
      </c>
    </row>
    <row r="540" spans="1:31" x14ac:dyDescent="0.25">
      <c r="A540">
        <v>539</v>
      </c>
      <c r="B540" t="str">
        <f t="shared" si="8"/>
        <v>41-60</v>
      </c>
      <c r="D540">
        <v>46</v>
      </c>
      <c r="F540" t="s">
        <v>28</v>
      </c>
      <c r="G540" t="s">
        <v>45</v>
      </c>
      <c r="H540" t="s">
        <v>36</v>
      </c>
      <c r="I540">
        <v>7</v>
      </c>
      <c r="J540">
        <v>13</v>
      </c>
      <c r="K540">
        <v>1</v>
      </c>
      <c r="L540">
        <v>412.51</v>
      </c>
      <c r="M540">
        <v>5518.63</v>
      </c>
      <c r="N540">
        <v>1</v>
      </c>
      <c r="O540">
        <v>566</v>
      </c>
      <c r="P540">
        <v>1</v>
      </c>
      <c r="Q540">
        <v>5.2</v>
      </c>
      <c r="R540">
        <v>1</v>
      </c>
      <c r="S540">
        <v>0.1</v>
      </c>
      <c r="T540">
        <v>1</v>
      </c>
      <c r="U540" t="s">
        <v>31</v>
      </c>
      <c r="V540">
        <v>0</v>
      </c>
      <c r="W540">
        <v>0</v>
      </c>
      <c r="X540">
        <v>0</v>
      </c>
      <c r="Y540">
        <v>13</v>
      </c>
      <c r="Z540">
        <v>2.9</v>
      </c>
      <c r="AA540" t="s">
        <v>51</v>
      </c>
      <c r="AB540">
        <v>18.2</v>
      </c>
      <c r="AC540">
        <v>0.27839999999999998</v>
      </c>
      <c r="AD540">
        <v>0</v>
      </c>
      <c r="AE540" t="s">
        <v>40</v>
      </c>
    </row>
    <row r="541" spans="1:31" x14ac:dyDescent="0.25">
      <c r="A541">
        <v>540</v>
      </c>
      <c r="B541" t="str">
        <f t="shared" si="8"/>
        <v>18-25</v>
      </c>
      <c r="D541">
        <v>19</v>
      </c>
      <c r="F541" t="s">
        <v>28</v>
      </c>
      <c r="G541" t="s">
        <v>49</v>
      </c>
      <c r="H541" t="s">
        <v>41</v>
      </c>
      <c r="I541">
        <v>15</v>
      </c>
      <c r="J541">
        <v>26</v>
      </c>
      <c r="K541">
        <v>1</v>
      </c>
      <c r="L541">
        <v>536.59</v>
      </c>
      <c r="M541">
        <v>15127.85</v>
      </c>
      <c r="N541">
        <v>0</v>
      </c>
      <c r="O541">
        <v>1575</v>
      </c>
      <c r="P541">
        <v>0</v>
      </c>
      <c r="Q541">
        <v>16.8</v>
      </c>
      <c r="R541">
        <v>0</v>
      </c>
      <c r="S541">
        <v>0.86</v>
      </c>
      <c r="T541">
        <v>2</v>
      </c>
      <c r="U541" t="s">
        <v>46</v>
      </c>
      <c r="V541">
        <v>0</v>
      </c>
      <c r="W541">
        <v>1</v>
      </c>
      <c r="X541">
        <v>281.62</v>
      </c>
      <c r="Y541">
        <v>22</v>
      </c>
      <c r="Z541">
        <v>3.1</v>
      </c>
      <c r="AA541" t="s">
        <v>54</v>
      </c>
      <c r="AB541">
        <v>21.8</v>
      </c>
      <c r="AC541">
        <v>0.3</v>
      </c>
      <c r="AD541">
        <v>0</v>
      </c>
      <c r="AE541" t="s">
        <v>40</v>
      </c>
    </row>
    <row r="542" spans="1:31" x14ac:dyDescent="0.25">
      <c r="A542">
        <v>541</v>
      </c>
      <c r="B542" t="str">
        <f t="shared" si="8"/>
        <v>41-60</v>
      </c>
      <c r="D542">
        <v>55</v>
      </c>
      <c r="F542" t="s">
        <v>34</v>
      </c>
      <c r="G542" t="s">
        <v>29</v>
      </c>
      <c r="H542" t="s">
        <v>41</v>
      </c>
      <c r="I542">
        <v>33</v>
      </c>
      <c r="J542">
        <v>20</v>
      </c>
      <c r="K542">
        <v>1</v>
      </c>
      <c r="L542">
        <v>162.76</v>
      </c>
      <c r="M542">
        <v>2992.39</v>
      </c>
      <c r="N542">
        <v>0</v>
      </c>
      <c r="O542">
        <v>622</v>
      </c>
      <c r="P542">
        <v>1</v>
      </c>
      <c r="Q542">
        <v>18.8</v>
      </c>
      <c r="R542">
        <v>0</v>
      </c>
      <c r="S542">
        <v>0.39</v>
      </c>
      <c r="T542">
        <v>1</v>
      </c>
      <c r="U542" t="s">
        <v>38</v>
      </c>
      <c r="V542">
        <v>1</v>
      </c>
      <c r="W542">
        <v>0</v>
      </c>
      <c r="X542">
        <v>112.2</v>
      </c>
      <c r="Y542">
        <v>5</v>
      </c>
      <c r="Z542">
        <v>4.4000000000000004</v>
      </c>
      <c r="AA542" t="s">
        <v>51</v>
      </c>
      <c r="AB542">
        <v>16.7</v>
      </c>
      <c r="AC542">
        <v>0.26919999999999999</v>
      </c>
      <c r="AD542">
        <v>0</v>
      </c>
      <c r="AE542" t="s">
        <v>40</v>
      </c>
    </row>
    <row r="543" spans="1:31" x14ac:dyDescent="0.25">
      <c r="A543">
        <v>542</v>
      </c>
      <c r="B543" t="str">
        <f t="shared" si="8"/>
        <v>18-25</v>
      </c>
      <c r="D543">
        <v>20</v>
      </c>
      <c r="F543" t="s">
        <v>34</v>
      </c>
      <c r="G543" t="s">
        <v>45</v>
      </c>
      <c r="H543" t="s">
        <v>30</v>
      </c>
      <c r="I543">
        <v>0</v>
      </c>
      <c r="J543">
        <v>0</v>
      </c>
      <c r="K543">
        <v>0</v>
      </c>
      <c r="L543">
        <v>426.11</v>
      </c>
      <c r="M543">
        <v>0</v>
      </c>
      <c r="N543">
        <v>0</v>
      </c>
      <c r="O543">
        <v>330</v>
      </c>
      <c r="P543">
        <v>0</v>
      </c>
      <c r="Q543">
        <v>1.9</v>
      </c>
      <c r="R543">
        <v>0</v>
      </c>
      <c r="S543">
        <v>0.13</v>
      </c>
      <c r="T543">
        <v>0</v>
      </c>
      <c r="U543" t="s">
        <v>37</v>
      </c>
      <c r="V543">
        <v>0</v>
      </c>
      <c r="W543">
        <v>0</v>
      </c>
      <c r="X543">
        <v>0</v>
      </c>
      <c r="Y543">
        <v>80</v>
      </c>
      <c r="Z543">
        <v>3.9</v>
      </c>
      <c r="AA543" t="s">
        <v>48</v>
      </c>
      <c r="AB543">
        <v>37.299999999999997</v>
      </c>
      <c r="AC543">
        <v>0.40589999999999998</v>
      </c>
      <c r="AD543">
        <v>0</v>
      </c>
      <c r="AE543" t="s">
        <v>40</v>
      </c>
    </row>
    <row r="544" spans="1:31" x14ac:dyDescent="0.25">
      <c r="A544">
        <v>543</v>
      </c>
      <c r="B544" t="str">
        <f t="shared" si="8"/>
        <v>26-40</v>
      </c>
      <c r="D544">
        <v>28</v>
      </c>
      <c r="F544" t="s">
        <v>34</v>
      </c>
      <c r="G544" t="s">
        <v>35</v>
      </c>
      <c r="H544" t="s">
        <v>44</v>
      </c>
      <c r="I544">
        <v>47</v>
      </c>
      <c r="J544">
        <v>71</v>
      </c>
      <c r="K544">
        <v>5</v>
      </c>
      <c r="L544">
        <v>533.9</v>
      </c>
      <c r="M544">
        <v>36053.339999999997</v>
      </c>
      <c r="N544">
        <v>0</v>
      </c>
      <c r="O544">
        <v>4240</v>
      </c>
      <c r="P544">
        <v>5</v>
      </c>
      <c r="Q544">
        <v>0</v>
      </c>
      <c r="R544">
        <v>2</v>
      </c>
      <c r="S544">
        <v>0.51</v>
      </c>
      <c r="T544">
        <v>3</v>
      </c>
      <c r="U544" t="s">
        <v>47</v>
      </c>
      <c r="V544">
        <v>4</v>
      </c>
      <c r="W544">
        <v>4</v>
      </c>
      <c r="X544">
        <v>1928.31</v>
      </c>
      <c r="Y544">
        <v>22</v>
      </c>
      <c r="Z544">
        <v>2.8</v>
      </c>
      <c r="AA544" t="s">
        <v>39</v>
      </c>
      <c r="AB544">
        <v>28.3</v>
      </c>
      <c r="AC544">
        <v>0.34279999999999999</v>
      </c>
      <c r="AD544">
        <v>0</v>
      </c>
      <c r="AE544" t="s">
        <v>40</v>
      </c>
    </row>
    <row r="545" spans="1:31" x14ac:dyDescent="0.25">
      <c r="A545">
        <v>544</v>
      </c>
      <c r="B545" t="str">
        <f t="shared" si="8"/>
        <v>26-40</v>
      </c>
      <c r="D545">
        <v>27</v>
      </c>
      <c r="F545" t="s">
        <v>34</v>
      </c>
      <c r="G545" t="s">
        <v>45</v>
      </c>
      <c r="H545" t="s">
        <v>36</v>
      </c>
      <c r="I545">
        <v>51</v>
      </c>
      <c r="J545">
        <v>148</v>
      </c>
      <c r="K545">
        <v>20</v>
      </c>
      <c r="L545">
        <v>313.88</v>
      </c>
      <c r="M545">
        <v>49650.86</v>
      </c>
      <c r="N545">
        <v>0</v>
      </c>
      <c r="O545">
        <v>4642</v>
      </c>
      <c r="P545">
        <v>1</v>
      </c>
      <c r="Q545">
        <v>3</v>
      </c>
      <c r="R545">
        <v>7</v>
      </c>
      <c r="S545">
        <v>0.65</v>
      </c>
      <c r="T545">
        <v>6</v>
      </c>
      <c r="U545" t="s">
        <v>31</v>
      </c>
      <c r="V545">
        <v>1</v>
      </c>
      <c r="W545">
        <v>8</v>
      </c>
      <c r="X545">
        <v>1699.51</v>
      </c>
      <c r="Y545">
        <v>12</v>
      </c>
      <c r="Z545">
        <v>4.0999999999999996</v>
      </c>
      <c r="AA545" t="s">
        <v>39</v>
      </c>
      <c r="AB545">
        <v>31.1</v>
      </c>
      <c r="AC545">
        <v>0.36220000000000002</v>
      </c>
      <c r="AD545">
        <v>0</v>
      </c>
      <c r="AE545" t="s">
        <v>40</v>
      </c>
    </row>
    <row r="546" spans="1:31" x14ac:dyDescent="0.25">
      <c r="A546">
        <v>545</v>
      </c>
      <c r="B546" t="str">
        <f t="shared" si="8"/>
        <v>60+</v>
      </c>
      <c r="D546">
        <v>62</v>
      </c>
      <c r="F546" t="s">
        <v>34</v>
      </c>
      <c r="G546" t="s">
        <v>43</v>
      </c>
      <c r="H546" t="s">
        <v>36</v>
      </c>
      <c r="I546">
        <v>35</v>
      </c>
      <c r="J546">
        <v>96</v>
      </c>
      <c r="K546">
        <v>14</v>
      </c>
      <c r="L546">
        <v>487.25</v>
      </c>
      <c r="M546">
        <v>51097.97</v>
      </c>
      <c r="N546">
        <v>1</v>
      </c>
      <c r="O546">
        <v>5325</v>
      </c>
      <c r="P546">
        <v>0</v>
      </c>
      <c r="Q546">
        <v>18.399999999999999</v>
      </c>
      <c r="R546">
        <v>4</v>
      </c>
      <c r="S546">
        <v>0.02</v>
      </c>
      <c r="T546">
        <v>5</v>
      </c>
      <c r="U546" t="s">
        <v>46</v>
      </c>
      <c r="V546">
        <v>4</v>
      </c>
      <c r="W546">
        <v>3</v>
      </c>
      <c r="X546">
        <v>735.39</v>
      </c>
      <c r="Y546">
        <v>68</v>
      </c>
      <c r="Z546">
        <v>5</v>
      </c>
      <c r="AA546" t="s">
        <v>39</v>
      </c>
      <c r="AB546">
        <v>40.9</v>
      </c>
      <c r="AC546">
        <v>0.43230000000000002</v>
      </c>
      <c r="AD546">
        <v>1</v>
      </c>
      <c r="AE546" t="s">
        <v>33</v>
      </c>
    </row>
    <row r="547" spans="1:31" x14ac:dyDescent="0.25">
      <c r="A547">
        <v>546</v>
      </c>
      <c r="B547" t="str">
        <f t="shared" si="8"/>
        <v>18-25</v>
      </c>
      <c r="D547">
        <v>20</v>
      </c>
      <c r="F547" t="s">
        <v>28</v>
      </c>
      <c r="G547" t="s">
        <v>35</v>
      </c>
      <c r="H547" t="s">
        <v>36</v>
      </c>
      <c r="I547">
        <v>44</v>
      </c>
      <c r="J547">
        <v>86</v>
      </c>
      <c r="K547">
        <v>15</v>
      </c>
      <c r="L547">
        <v>483.29</v>
      </c>
      <c r="M547">
        <v>39069.370000000003</v>
      </c>
      <c r="N547">
        <v>0</v>
      </c>
      <c r="O547">
        <v>4353</v>
      </c>
      <c r="P547">
        <v>2</v>
      </c>
      <c r="Q547">
        <v>17.100000000000001</v>
      </c>
      <c r="R547">
        <v>2</v>
      </c>
      <c r="S547">
        <v>0.45</v>
      </c>
      <c r="T547">
        <v>2</v>
      </c>
      <c r="U547" t="s">
        <v>46</v>
      </c>
      <c r="V547">
        <v>2</v>
      </c>
      <c r="W547">
        <v>2</v>
      </c>
      <c r="X547">
        <v>661.01</v>
      </c>
      <c r="Y547">
        <v>26</v>
      </c>
      <c r="Z547">
        <v>4.5999999999999996</v>
      </c>
      <c r="AA547" t="s">
        <v>48</v>
      </c>
      <c r="AB547">
        <v>22</v>
      </c>
      <c r="AC547">
        <v>0.3014</v>
      </c>
      <c r="AD547">
        <v>0</v>
      </c>
      <c r="AE547" t="s">
        <v>40</v>
      </c>
    </row>
    <row r="548" spans="1:31" x14ac:dyDescent="0.25">
      <c r="A548">
        <v>547</v>
      </c>
      <c r="B548" t="str">
        <f t="shared" si="8"/>
        <v>26-40</v>
      </c>
      <c r="D548">
        <v>40</v>
      </c>
      <c r="F548" t="s">
        <v>34</v>
      </c>
      <c r="G548" t="s">
        <v>45</v>
      </c>
      <c r="H548" t="s">
        <v>44</v>
      </c>
      <c r="I548">
        <v>5</v>
      </c>
      <c r="J548">
        <v>13</v>
      </c>
      <c r="K548">
        <v>0</v>
      </c>
      <c r="L548">
        <v>479.96</v>
      </c>
      <c r="M548">
        <v>6027.09</v>
      </c>
      <c r="N548">
        <v>0</v>
      </c>
      <c r="O548">
        <v>1084</v>
      </c>
      <c r="P548">
        <v>1</v>
      </c>
      <c r="Q548">
        <v>14.2</v>
      </c>
      <c r="R548">
        <v>1</v>
      </c>
      <c r="S548">
        <v>0.26</v>
      </c>
      <c r="T548">
        <v>2</v>
      </c>
      <c r="U548" t="s">
        <v>31</v>
      </c>
      <c r="V548">
        <v>0</v>
      </c>
      <c r="W548">
        <v>0</v>
      </c>
      <c r="X548">
        <v>0</v>
      </c>
      <c r="Y548">
        <v>28</v>
      </c>
      <c r="Z548">
        <v>3.1</v>
      </c>
      <c r="AA548" t="s">
        <v>39</v>
      </c>
      <c r="AB548">
        <v>23.8</v>
      </c>
      <c r="AC548">
        <v>0.31309999999999999</v>
      </c>
      <c r="AD548">
        <v>0</v>
      </c>
      <c r="AE548" t="s">
        <v>40</v>
      </c>
    </row>
    <row r="549" spans="1:31" x14ac:dyDescent="0.25">
      <c r="A549">
        <v>548</v>
      </c>
      <c r="B549" t="str">
        <f t="shared" si="8"/>
        <v>41-60</v>
      </c>
      <c r="D549">
        <v>49</v>
      </c>
      <c r="F549" t="s">
        <v>34</v>
      </c>
      <c r="G549" t="s">
        <v>29</v>
      </c>
      <c r="H549" t="s">
        <v>53</v>
      </c>
      <c r="I549">
        <v>57</v>
      </c>
      <c r="J549">
        <v>131</v>
      </c>
      <c r="K549">
        <v>19</v>
      </c>
      <c r="L549">
        <v>406.61</v>
      </c>
      <c r="M549">
        <v>49474.41</v>
      </c>
      <c r="N549">
        <v>0</v>
      </c>
      <c r="O549">
        <v>5817</v>
      </c>
      <c r="P549">
        <v>10</v>
      </c>
      <c r="Q549">
        <v>28.1</v>
      </c>
      <c r="R549">
        <v>7</v>
      </c>
      <c r="S549">
        <v>0.2</v>
      </c>
      <c r="T549">
        <v>1</v>
      </c>
      <c r="U549" t="s">
        <v>46</v>
      </c>
      <c r="V549">
        <v>7</v>
      </c>
      <c r="W549">
        <v>8</v>
      </c>
      <c r="X549">
        <v>4146.1400000000003</v>
      </c>
      <c r="Y549">
        <v>39</v>
      </c>
      <c r="Z549">
        <v>4.9000000000000004</v>
      </c>
      <c r="AA549" t="s">
        <v>32</v>
      </c>
      <c r="AB549">
        <v>44.2</v>
      </c>
      <c r="AC549">
        <v>0.45669999999999999</v>
      </c>
      <c r="AD549">
        <v>1</v>
      </c>
      <c r="AE549" t="s">
        <v>33</v>
      </c>
    </row>
    <row r="550" spans="1:31" x14ac:dyDescent="0.25">
      <c r="A550">
        <v>549</v>
      </c>
      <c r="B550" t="str">
        <f t="shared" si="8"/>
        <v>41-60</v>
      </c>
      <c r="D550">
        <v>45</v>
      </c>
      <c r="F550" t="s">
        <v>34</v>
      </c>
      <c r="G550" t="s">
        <v>43</v>
      </c>
      <c r="H550" t="s">
        <v>30</v>
      </c>
      <c r="I550">
        <v>24</v>
      </c>
      <c r="J550">
        <v>43</v>
      </c>
      <c r="K550">
        <v>5</v>
      </c>
      <c r="L550">
        <v>537.42999999999995</v>
      </c>
      <c r="M550">
        <v>22674.1</v>
      </c>
      <c r="N550">
        <v>0</v>
      </c>
      <c r="O550">
        <v>2529</v>
      </c>
      <c r="P550">
        <v>2</v>
      </c>
      <c r="Q550">
        <v>15.6</v>
      </c>
      <c r="R550">
        <v>1</v>
      </c>
      <c r="S550">
        <v>0.12</v>
      </c>
      <c r="T550">
        <v>2</v>
      </c>
      <c r="U550" t="s">
        <v>46</v>
      </c>
      <c r="V550">
        <v>2</v>
      </c>
      <c r="W550">
        <v>0</v>
      </c>
      <c r="X550">
        <v>142.47999999999999</v>
      </c>
      <c r="Y550">
        <v>56</v>
      </c>
      <c r="Z550">
        <v>4.7</v>
      </c>
      <c r="AA550" t="s">
        <v>39</v>
      </c>
      <c r="AB550">
        <v>37</v>
      </c>
      <c r="AC550">
        <v>0.40400000000000003</v>
      </c>
      <c r="AD550">
        <v>0</v>
      </c>
      <c r="AE550" t="s">
        <v>40</v>
      </c>
    </row>
    <row r="551" spans="1:31" x14ac:dyDescent="0.25">
      <c r="A551">
        <v>550</v>
      </c>
      <c r="B551" t="str">
        <f t="shared" si="8"/>
        <v>41-60</v>
      </c>
      <c r="D551">
        <v>54</v>
      </c>
      <c r="F551" t="s">
        <v>28</v>
      </c>
      <c r="G551" t="s">
        <v>43</v>
      </c>
      <c r="H551" t="s">
        <v>30</v>
      </c>
      <c r="I551">
        <v>28</v>
      </c>
      <c r="J551">
        <v>19</v>
      </c>
      <c r="K551">
        <v>1</v>
      </c>
      <c r="L551">
        <v>491.8</v>
      </c>
      <c r="M551">
        <v>9304.09</v>
      </c>
      <c r="N551">
        <v>0</v>
      </c>
      <c r="O551">
        <v>1362</v>
      </c>
      <c r="P551">
        <v>1</v>
      </c>
      <c r="Q551">
        <v>3.1</v>
      </c>
      <c r="R551">
        <v>1</v>
      </c>
      <c r="S551">
        <v>0.49</v>
      </c>
      <c r="T551">
        <v>2</v>
      </c>
      <c r="U551" t="s">
        <v>46</v>
      </c>
      <c r="V551">
        <v>1</v>
      </c>
      <c r="W551">
        <v>1</v>
      </c>
      <c r="X551">
        <v>406.14</v>
      </c>
      <c r="Y551">
        <v>75</v>
      </c>
      <c r="Z551">
        <v>4.9000000000000004</v>
      </c>
      <c r="AA551" t="s">
        <v>39</v>
      </c>
      <c r="AB551">
        <v>35</v>
      </c>
      <c r="AC551">
        <v>0.38900000000000001</v>
      </c>
      <c r="AD551">
        <v>0</v>
      </c>
      <c r="AE551" t="s">
        <v>40</v>
      </c>
    </row>
    <row r="552" spans="1:31" x14ac:dyDescent="0.25">
      <c r="A552">
        <v>551</v>
      </c>
      <c r="B552" t="str">
        <f t="shared" si="8"/>
        <v>41-60</v>
      </c>
      <c r="D552">
        <v>60</v>
      </c>
      <c r="F552" t="s">
        <v>28</v>
      </c>
      <c r="G552" t="s">
        <v>43</v>
      </c>
      <c r="H552" t="s">
        <v>30</v>
      </c>
      <c r="I552">
        <v>16</v>
      </c>
      <c r="J552">
        <v>27</v>
      </c>
      <c r="K552">
        <v>3</v>
      </c>
      <c r="L552">
        <v>484.8</v>
      </c>
      <c r="M552">
        <v>13707.63</v>
      </c>
      <c r="N552">
        <v>0</v>
      </c>
      <c r="O552">
        <v>1422</v>
      </c>
      <c r="P552">
        <v>2</v>
      </c>
      <c r="Q552">
        <v>18.3</v>
      </c>
      <c r="R552">
        <v>0</v>
      </c>
      <c r="S552">
        <v>0.73</v>
      </c>
      <c r="T552">
        <v>2</v>
      </c>
      <c r="U552" t="s">
        <v>31</v>
      </c>
      <c r="V552">
        <v>1</v>
      </c>
      <c r="W552">
        <v>0</v>
      </c>
      <c r="X552">
        <v>296.94</v>
      </c>
      <c r="Y552">
        <v>61</v>
      </c>
      <c r="Z552">
        <v>3.2</v>
      </c>
      <c r="AA552" t="s">
        <v>39</v>
      </c>
      <c r="AB552">
        <v>36.299999999999997</v>
      </c>
      <c r="AC552">
        <v>0.39860000000000001</v>
      </c>
      <c r="AD552">
        <v>0</v>
      </c>
      <c r="AE552" t="s">
        <v>40</v>
      </c>
    </row>
    <row r="553" spans="1:31" x14ac:dyDescent="0.25">
      <c r="A553">
        <v>552</v>
      </c>
      <c r="B553" t="str">
        <f t="shared" si="8"/>
        <v>26-40</v>
      </c>
      <c r="D553">
        <v>38</v>
      </c>
      <c r="F553" t="s">
        <v>28</v>
      </c>
      <c r="G553" t="s">
        <v>29</v>
      </c>
      <c r="H553" t="s">
        <v>36</v>
      </c>
      <c r="I553">
        <v>30</v>
      </c>
      <c r="J553">
        <v>46</v>
      </c>
      <c r="K553">
        <v>2</v>
      </c>
      <c r="L553">
        <v>380.57</v>
      </c>
      <c r="M553">
        <v>18157.87</v>
      </c>
      <c r="N553">
        <v>0</v>
      </c>
      <c r="O553">
        <v>1987</v>
      </c>
      <c r="P553">
        <v>2</v>
      </c>
      <c r="Q553">
        <v>1.4</v>
      </c>
      <c r="R553">
        <v>2</v>
      </c>
      <c r="S553">
        <v>0.56000000000000005</v>
      </c>
      <c r="T553">
        <v>3</v>
      </c>
      <c r="U553" t="s">
        <v>46</v>
      </c>
      <c r="V553">
        <v>2</v>
      </c>
      <c r="W553">
        <v>0</v>
      </c>
      <c r="X553">
        <v>538.02</v>
      </c>
      <c r="Y553">
        <v>58</v>
      </c>
      <c r="Z553">
        <v>3.6</v>
      </c>
      <c r="AA553" t="s">
        <v>51</v>
      </c>
      <c r="AB553">
        <v>38.6</v>
      </c>
      <c r="AC553">
        <v>0.41560000000000002</v>
      </c>
      <c r="AD553">
        <v>1</v>
      </c>
      <c r="AE553" t="s">
        <v>33</v>
      </c>
    </row>
    <row r="554" spans="1:31" x14ac:dyDescent="0.25">
      <c r="A554">
        <v>553</v>
      </c>
      <c r="B554" t="str">
        <f t="shared" si="8"/>
        <v>60+</v>
      </c>
      <c r="D554">
        <v>61</v>
      </c>
      <c r="F554" t="s">
        <v>28</v>
      </c>
      <c r="G554" t="s">
        <v>45</v>
      </c>
      <c r="H554" t="s">
        <v>30</v>
      </c>
      <c r="I554">
        <v>1</v>
      </c>
      <c r="J554">
        <v>2</v>
      </c>
      <c r="K554">
        <v>0</v>
      </c>
      <c r="L554">
        <v>331.87</v>
      </c>
      <c r="M554">
        <v>610.29</v>
      </c>
      <c r="N554">
        <v>0</v>
      </c>
      <c r="O554">
        <v>428</v>
      </c>
      <c r="P554">
        <v>0</v>
      </c>
      <c r="Q554">
        <v>5.9</v>
      </c>
      <c r="R554">
        <v>0</v>
      </c>
      <c r="S554">
        <v>0.38</v>
      </c>
      <c r="T554">
        <v>0</v>
      </c>
      <c r="U554" t="s">
        <v>37</v>
      </c>
      <c r="V554">
        <v>0</v>
      </c>
      <c r="W554">
        <v>0</v>
      </c>
      <c r="X554">
        <v>0</v>
      </c>
      <c r="Y554">
        <v>39</v>
      </c>
      <c r="Z554">
        <v>4.2</v>
      </c>
      <c r="AA554" t="s">
        <v>39</v>
      </c>
      <c r="AB554">
        <v>22.7</v>
      </c>
      <c r="AC554">
        <v>0.30620000000000003</v>
      </c>
      <c r="AD554">
        <v>0</v>
      </c>
      <c r="AE554" t="s">
        <v>40</v>
      </c>
    </row>
    <row r="555" spans="1:31" x14ac:dyDescent="0.25">
      <c r="A555">
        <v>554</v>
      </c>
      <c r="B555" t="str">
        <f t="shared" si="8"/>
        <v>26-40</v>
      </c>
      <c r="D555">
        <v>34</v>
      </c>
      <c r="F555" t="s">
        <v>28</v>
      </c>
      <c r="G555" t="s">
        <v>43</v>
      </c>
      <c r="H555" t="s">
        <v>30</v>
      </c>
      <c r="I555">
        <v>34</v>
      </c>
      <c r="J555">
        <v>55</v>
      </c>
      <c r="K555">
        <v>6</v>
      </c>
      <c r="L555">
        <v>507.41</v>
      </c>
      <c r="M555">
        <v>28742.43</v>
      </c>
      <c r="N555">
        <v>1</v>
      </c>
      <c r="O555">
        <v>2721</v>
      </c>
      <c r="P555">
        <v>4</v>
      </c>
      <c r="Q555">
        <v>7.9</v>
      </c>
      <c r="R555">
        <v>0</v>
      </c>
      <c r="S555">
        <v>0.53</v>
      </c>
      <c r="T555">
        <v>3</v>
      </c>
      <c r="U555" t="s">
        <v>31</v>
      </c>
      <c r="V555">
        <v>2</v>
      </c>
      <c r="W555">
        <v>3</v>
      </c>
      <c r="X555">
        <v>1717.87</v>
      </c>
      <c r="Y555">
        <v>80</v>
      </c>
      <c r="Z555">
        <v>3</v>
      </c>
      <c r="AA555" t="s">
        <v>39</v>
      </c>
      <c r="AB555">
        <v>42.3</v>
      </c>
      <c r="AC555">
        <v>0.44259999999999999</v>
      </c>
      <c r="AD555">
        <v>1</v>
      </c>
      <c r="AE555" t="s">
        <v>58</v>
      </c>
    </row>
    <row r="556" spans="1:31" x14ac:dyDescent="0.25">
      <c r="A556">
        <v>555</v>
      </c>
      <c r="B556" t="str">
        <f t="shared" si="8"/>
        <v>60+</v>
      </c>
      <c r="D556">
        <v>70</v>
      </c>
      <c r="F556" t="s">
        <v>34</v>
      </c>
      <c r="G556" t="s">
        <v>43</v>
      </c>
      <c r="H556" t="s">
        <v>30</v>
      </c>
      <c r="I556">
        <v>17</v>
      </c>
      <c r="J556">
        <v>46</v>
      </c>
      <c r="K556">
        <v>6</v>
      </c>
      <c r="L556">
        <v>365.3</v>
      </c>
      <c r="M556">
        <v>16184.75</v>
      </c>
      <c r="N556">
        <v>0</v>
      </c>
      <c r="O556">
        <v>2309</v>
      </c>
      <c r="P556">
        <v>0</v>
      </c>
      <c r="Q556">
        <v>21.4</v>
      </c>
      <c r="R556">
        <v>1</v>
      </c>
      <c r="S556">
        <v>0.19</v>
      </c>
      <c r="T556">
        <v>2</v>
      </c>
      <c r="U556" t="s">
        <v>47</v>
      </c>
      <c r="V556">
        <v>3</v>
      </c>
      <c r="W556">
        <v>2</v>
      </c>
      <c r="X556">
        <v>153.63999999999999</v>
      </c>
      <c r="Y556">
        <v>76</v>
      </c>
      <c r="Z556">
        <v>3</v>
      </c>
      <c r="AA556" t="s">
        <v>39</v>
      </c>
      <c r="AB556">
        <v>42.6</v>
      </c>
      <c r="AC556">
        <v>0.44450000000000001</v>
      </c>
      <c r="AD556">
        <v>1</v>
      </c>
      <c r="AE556" t="s">
        <v>58</v>
      </c>
    </row>
    <row r="557" spans="1:31" x14ac:dyDescent="0.25">
      <c r="A557">
        <v>556</v>
      </c>
      <c r="B557" t="str">
        <f t="shared" si="8"/>
        <v>41-60</v>
      </c>
      <c r="D557">
        <v>44</v>
      </c>
      <c r="F557" t="s">
        <v>34</v>
      </c>
      <c r="G557" t="s">
        <v>45</v>
      </c>
      <c r="H557" t="s">
        <v>44</v>
      </c>
      <c r="I557">
        <v>53</v>
      </c>
      <c r="J557">
        <v>147</v>
      </c>
      <c r="K557">
        <v>18</v>
      </c>
      <c r="L557">
        <v>623.14</v>
      </c>
      <c r="M557">
        <v>84758.05</v>
      </c>
      <c r="N557">
        <v>0</v>
      </c>
      <c r="O557">
        <v>8962</v>
      </c>
      <c r="P557">
        <v>2</v>
      </c>
      <c r="Q557">
        <v>5.3</v>
      </c>
      <c r="R557">
        <v>0</v>
      </c>
      <c r="S557">
        <v>0.53</v>
      </c>
      <c r="T557">
        <v>2</v>
      </c>
      <c r="U557" t="s">
        <v>47</v>
      </c>
      <c r="V557">
        <v>3</v>
      </c>
      <c r="W557">
        <v>4</v>
      </c>
      <c r="X557">
        <v>1691.64</v>
      </c>
      <c r="Y557">
        <v>40</v>
      </c>
      <c r="Z557">
        <v>3.2</v>
      </c>
      <c r="AA557" t="s">
        <v>39</v>
      </c>
      <c r="AB557">
        <v>29.4</v>
      </c>
      <c r="AC557">
        <v>0.35039999999999999</v>
      </c>
      <c r="AD557">
        <v>0</v>
      </c>
      <c r="AE557" t="s">
        <v>40</v>
      </c>
    </row>
    <row r="558" spans="1:31" x14ac:dyDescent="0.25">
      <c r="A558">
        <v>557</v>
      </c>
      <c r="B558" t="str">
        <f t="shared" si="8"/>
        <v>41-60</v>
      </c>
      <c r="D558">
        <v>57</v>
      </c>
      <c r="F558" t="s">
        <v>28</v>
      </c>
      <c r="G558" t="s">
        <v>49</v>
      </c>
      <c r="H558" t="s">
        <v>44</v>
      </c>
      <c r="I558">
        <v>11</v>
      </c>
      <c r="J558">
        <v>16</v>
      </c>
      <c r="K558">
        <v>3</v>
      </c>
      <c r="L558">
        <v>694.54</v>
      </c>
      <c r="M558">
        <v>10395.209999999999</v>
      </c>
      <c r="N558">
        <v>1</v>
      </c>
      <c r="O558">
        <v>1162</v>
      </c>
      <c r="P558">
        <v>1</v>
      </c>
      <c r="Q558">
        <v>5.4</v>
      </c>
      <c r="R558">
        <v>1</v>
      </c>
      <c r="S558">
        <v>0.52</v>
      </c>
      <c r="T558">
        <v>2</v>
      </c>
      <c r="U558" t="s">
        <v>38</v>
      </c>
      <c r="V558">
        <v>0</v>
      </c>
      <c r="W558">
        <v>1</v>
      </c>
      <c r="X558">
        <v>116.67</v>
      </c>
      <c r="Y558">
        <v>58</v>
      </c>
      <c r="Z558">
        <v>5</v>
      </c>
      <c r="AA558" t="s">
        <v>39</v>
      </c>
      <c r="AB558">
        <v>33.4</v>
      </c>
      <c r="AC558">
        <v>0.37769999999999998</v>
      </c>
      <c r="AD558">
        <v>0</v>
      </c>
      <c r="AE558" t="s">
        <v>40</v>
      </c>
    </row>
    <row r="559" spans="1:31" x14ac:dyDescent="0.25">
      <c r="A559">
        <v>558</v>
      </c>
      <c r="B559" t="str">
        <f t="shared" si="8"/>
        <v>60+</v>
      </c>
      <c r="D559">
        <v>64</v>
      </c>
      <c r="F559" t="s">
        <v>28</v>
      </c>
      <c r="G559" t="s">
        <v>29</v>
      </c>
      <c r="H559" t="s">
        <v>30</v>
      </c>
      <c r="I559">
        <v>12</v>
      </c>
      <c r="J559">
        <v>9</v>
      </c>
      <c r="K559">
        <v>1</v>
      </c>
      <c r="L559">
        <v>365.24</v>
      </c>
      <c r="M559">
        <v>3453.46</v>
      </c>
      <c r="N559">
        <v>0</v>
      </c>
      <c r="O559">
        <v>741</v>
      </c>
      <c r="P559">
        <v>0</v>
      </c>
      <c r="Q559">
        <v>9.5</v>
      </c>
      <c r="R559">
        <v>0</v>
      </c>
      <c r="S559">
        <v>0.36</v>
      </c>
      <c r="T559">
        <v>1</v>
      </c>
      <c r="U559" t="s">
        <v>46</v>
      </c>
      <c r="V559">
        <v>0</v>
      </c>
      <c r="W559">
        <v>1</v>
      </c>
      <c r="X559">
        <v>236.51</v>
      </c>
      <c r="Y559">
        <v>5</v>
      </c>
      <c r="Z559">
        <v>3.9</v>
      </c>
      <c r="AA559" t="s">
        <v>54</v>
      </c>
      <c r="AB559">
        <v>12.4</v>
      </c>
      <c r="AC559">
        <v>0.2445</v>
      </c>
      <c r="AD559">
        <v>0</v>
      </c>
      <c r="AE559" t="s">
        <v>40</v>
      </c>
    </row>
    <row r="560" spans="1:31" x14ac:dyDescent="0.25">
      <c r="A560">
        <v>559</v>
      </c>
      <c r="B560" t="str">
        <f t="shared" si="8"/>
        <v>41-60</v>
      </c>
      <c r="D560">
        <v>60</v>
      </c>
      <c r="F560" t="s">
        <v>34</v>
      </c>
      <c r="G560" t="s">
        <v>35</v>
      </c>
      <c r="H560" t="s">
        <v>30</v>
      </c>
      <c r="I560">
        <v>39</v>
      </c>
      <c r="J560">
        <v>40</v>
      </c>
      <c r="K560">
        <v>3</v>
      </c>
      <c r="L560">
        <v>351.3</v>
      </c>
      <c r="M560">
        <v>13923.37</v>
      </c>
      <c r="N560">
        <v>0</v>
      </c>
      <c r="O560">
        <v>1729</v>
      </c>
      <c r="P560">
        <v>0</v>
      </c>
      <c r="Q560">
        <v>6.6</v>
      </c>
      <c r="R560">
        <v>0</v>
      </c>
      <c r="S560">
        <v>0.47</v>
      </c>
      <c r="T560">
        <v>3</v>
      </c>
      <c r="U560" t="s">
        <v>38</v>
      </c>
      <c r="V560">
        <v>2</v>
      </c>
      <c r="W560">
        <v>0</v>
      </c>
      <c r="X560">
        <v>434.39</v>
      </c>
      <c r="Y560">
        <v>51</v>
      </c>
      <c r="Z560">
        <v>3.3</v>
      </c>
      <c r="AA560" t="s">
        <v>39</v>
      </c>
      <c r="AB560">
        <v>25.9</v>
      </c>
      <c r="AC560">
        <v>0.32690000000000002</v>
      </c>
      <c r="AD560">
        <v>0</v>
      </c>
      <c r="AE560" t="s">
        <v>40</v>
      </c>
    </row>
    <row r="561" spans="1:31" x14ac:dyDescent="0.25">
      <c r="A561">
        <v>560</v>
      </c>
      <c r="B561" t="str">
        <f t="shared" si="8"/>
        <v>60+</v>
      </c>
      <c r="D561">
        <v>63</v>
      </c>
      <c r="F561" t="s">
        <v>28</v>
      </c>
      <c r="G561" t="s">
        <v>49</v>
      </c>
      <c r="H561" t="s">
        <v>30</v>
      </c>
      <c r="I561">
        <v>4</v>
      </c>
      <c r="J561">
        <v>11</v>
      </c>
      <c r="K561">
        <v>1</v>
      </c>
      <c r="L561">
        <v>503.13</v>
      </c>
      <c r="M561">
        <v>5775.13</v>
      </c>
      <c r="N561">
        <v>0</v>
      </c>
      <c r="O561">
        <v>622</v>
      </c>
      <c r="P561">
        <v>1</v>
      </c>
      <c r="Q561">
        <v>0</v>
      </c>
      <c r="R561">
        <v>1</v>
      </c>
      <c r="S561">
        <v>0.18</v>
      </c>
      <c r="T561">
        <v>1</v>
      </c>
      <c r="U561" t="s">
        <v>38</v>
      </c>
      <c r="V561">
        <v>1</v>
      </c>
      <c r="W561">
        <v>1</v>
      </c>
      <c r="X561">
        <v>238.07</v>
      </c>
      <c r="Y561">
        <v>32</v>
      </c>
      <c r="Z561">
        <v>3.8</v>
      </c>
      <c r="AA561" t="s">
        <v>39</v>
      </c>
      <c r="AB561">
        <v>23.1</v>
      </c>
      <c r="AC561">
        <v>0.30880000000000002</v>
      </c>
      <c r="AD561">
        <v>0</v>
      </c>
      <c r="AE561" t="s">
        <v>40</v>
      </c>
    </row>
    <row r="562" spans="1:31" x14ac:dyDescent="0.25">
      <c r="A562">
        <v>561</v>
      </c>
      <c r="B562" t="str">
        <f t="shared" si="8"/>
        <v>41-60</v>
      </c>
      <c r="D562">
        <v>46</v>
      </c>
      <c r="F562" t="s">
        <v>34</v>
      </c>
      <c r="G562" t="s">
        <v>35</v>
      </c>
      <c r="H562" t="s">
        <v>36</v>
      </c>
      <c r="I562">
        <v>39</v>
      </c>
      <c r="J562">
        <v>100</v>
      </c>
      <c r="K562">
        <v>9</v>
      </c>
      <c r="L562">
        <v>486.55</v>
      </c>
      <c r="M562">
        <v>48530.98</v>
      </c>
      <c r="N562">
        <v>0</v>
      </c>
      <c r="O562">
        <v>5176</v>
      </c>
      <c r="P562">
        <v>8</v>
      </c>
      <c r="Q562">
        <v>32.700000000000003</v>
      </c>
      <c r="R562">
        <v>3</v>
      </c>
      <c r="S562">
        <v>0.85</v>
      </c>
      <c r="T562">
        <v>5</v>
      </c>
      <c r="U562" t="s">
        <v>31</v>
      </c>
      <c r="V562">
        <v>5</v>
      </c>
      <c r="W562">
        <v>0</v>
      </c>
      <c r="X562">
        <v>1129.49</v>
      </c>
      <c r="Y562">
        <v>63</v>
      </c>
      <c r="Z562">
        <v>2.6</v>
      </c>
      <c r="AA562" t="s">
        <v>39</v>
      </c>
      <c r="AB562">
        <v>53.7</v>
      </c>
      <c r="AC562">
        <v>0.52739999999999998</v>
      </c>
      <c r="AD562">
        <v>1</v>
      </c>
      <c r="AE562" t="s">
        <v>56</v>
      </c>
    </row>
    <row r="563" spans="1:31" x14ac:dyDescent="0.25">
      <c r="A563">
        <v>562</v>
      </c>
      <c r="B563" t="str">
        <f t="shared" si="8"/>
        <v>18-25</v>
      </c>
      <c r="D563">
        <v>20</v>
      </c>
      <c r="F563" t="s">
        <v>28</v>
      </c>
      <c r="G563" t="s">
        <v>49</v>
      </c>
      <c r="H563" t="s">
        <v>30</v>
      </c>
      <c r="I563">
        <v>40</v>
      </c>
      <c r="J563">
        <v>36</v>
      </c>
      <c r="K563">
        <v>6</v>
      </c>
      <c r="L563">
        <v>446.23</v>
      </c>
      <c r="M563">
        <v>15173.83</v>
      </c>
      <c r="N563">
        <v>1</v>
      </c>
      <c r="O563">
        <v>1663</v>
      </c>
      <c r="P563">
        <v>2</v>
      </c>
      <c r="Q563">
        <v>0</v>
      </c>
      <c r="R563">
        <v>1</v>
      </c>
      <c r="S563">
        <v>0.57999999999999996</v>
      </c>
      <c r="T563">
        <v>2</v>
      </c>
      <c r="U563" t="s">
        <v>31</v>
      </c>
      <c r="V563">
        <v>0</v>
      </c>
      <c r="W563">
        <v>2</v>
      </c>
      <c r="X563">
        <v>488.49</v>
      </c>
      <c r="Y563">
        <v>44</v>
      </c>
      <c r="Z563">
        <v>1.8</v>
      </c>
      <c r="AA563" t="s">
        <v>51</v>
      </c>
      <c r="AB563">
        <v>29</v>
      </c>
      <c r="AC563">
        <v>0.34770000000000001</v>
      </c>
      <c r="AD563">
        <v>0</v>
      </c>
      <c r="AE563" t="s">
        <v>40</v>
      </c>
    </row>
    <row r="564" spans="1:31" x14ac:dyDescent="0.25">
      <c r="A564">
        <v>563</v>
      </c>
      <c r="B564" t="str">
        <f t="shared" si="8"/>
        <v>41-60</v>
      </c>
      <c r="D564">
        <v>44</v>
      </c>
      <c r="F564" t="s">
        <v>28</v>
      </c>
      <c r="G564" t="s">
        <v>45</v>
      </c>
      <c r="H564" t="s">
        <v>41</v>
      </c>
      <c r="I564">
        <v>32</v>
      </c>
      <c r="J564">
        <v>20</v>
      </c>
      <c r="K564">
        <v>0</v>
      </c>
      <c r="L564">
        <v>519.16</v>
      </c>
      <c r="M564">
        <v>10009.08</v>
      </c>
      <c r="N564">
        <v>0</v>
      </c>
      <c r="O564">
        <v>1559</v>
      </c>
      <c r="P564">
        <v>0</v>
      </c>
      <c r="Q564">
        <v>12.8</v>
      </c>
      <c r="R564">
        <v>0</v>
      </c>
      <c r="S564">
        <v>0.49</v>
      </c>
      <c r="T564">
        <v>3</v>
      </c>
      <c r="U564" t="s">
        <v>47</v>
      </c>
      <c r="V564">
        <v>0</v>
      </c>
      <c r="W564">
        <v>1</v>
      </c>
      <c r="X564">
        <v>292.43</v>
      </c>
      <c r="Y564">
        <v>90</v>
      </c>
      <c r="Z564">
        <v>5</v>
      </c>
      <c r="AA564" t="s">
        <v>51</v>
      </c>
      <c r="AB564">
        <v>45.7</v>
      </c>
      <c r="AC564">
        <v>0.46789999999999998</v>
      </c>
      <c r="AD564">
        <v>1</v>
      </c>
      <c r="AE564" t="s">
        <v>50</v>
      </c>
    </row>
    <row r="565" spans="1:31" x14ac:dyDescent="0.25">
      <c r="A565">
        <v>564</v>
      </c>
      <c r="B565" t="str">
        <f t="shared" si="8"/>
        <v>26-40</v>
      </c>
      <c r="D565">
        <v>27</v>
      </c>
      <c r="F565" t="s">
        <v>28</v>
      </c>
      <c r="G565" t="s">
        <v>49</v>
      </c>
      <c r="H565" t="s">
        <v>30</v>
      </c>
      <c r="I565">
        <v>31</v>
      </c>
      <c r="J565">
        <v>41</v>
      </c>
      <c r="K565">
        <v>7</v>
      </c>
      <c r="L565">
        <v>534.79999999999995</v>
      </c>
      <c r="M565">
        <v>23926.61</v>
      </c>
      <c r="N565">
        <v>0</v>
      </c>
      <c r="O565">
        <v>2348</v>
      </c>
      <c r="P565">
        <v>2</v>
      </c>
      <c r="Q565">
        <v>20.5</v>
      </c>
      <c r="R565">
        <v>0</v>
      </c>
      <c r="S565">
        <v>0.32</v>
      </c>
      <c r="T565">
        <v>3</v>
      </c>
      <c r="U565" t="s">
        <v>47</v>
      </c>
      <c r="V565">
        <v>2</v>
      </c>
      <c r="W565">
        <v>3</v>
      </c>
      <c r="X565">
        <v>463.57</v>
      </c>
      <c r="Y565">
        <v>44</v>
      </c>
      <c r="Z565">
        <v>3.7</v>
      </c>
      <c r="AA565" t="s">
        <v>39</v>
      </c>
      <c r="AB565">
        <v>29.9</v>
      </c>
      <c r="AC565">
        <v>0.35370000000000001</v>
      </c>
      <c r="AD565">
        <v>0</v>
      </c>
      <c r="AE565" t="s">
        <v>40</v>
      </c>
    </row>
    <row r="566" spans="1:31" x14ac:dyDescent="0.25">
      <c r="A566">
        <v>565</v>
      </c>
      <c r="B566" t="str">
        <f t="shared" si="8"/>
        <v>60+</v>
      </c>
      <c r="D566">
        <v>65</v>
      </c>
      <c r="F566" t="s">
        <v>34</v>
      </c>
      <c r="G566" t="s">
        <v>45</v>
      </c>
      <c r="H566" t="s">
        <v>41</v>
      </c>
      <c r="I566">
        <v>47</v>
      </c>
      <c r="J566">
        <v>152</v>
      </c>
      <c r="K566">
        <v>20</v>
      </c>
      <c r="L566">
        <v>357.39</v>
      </c>
      <c r="M566">
        <v>56314.29</v>
      </c>
      <c r="N566">
        <v>0</v>
      </c>
      <c r="O566">
        <v>6098</v>
      </c>
      <c r="P566">
        <v>10</v>
      </c>
      <c r="Q566">
        <v>9.9</v>
      </c>
      <c r="R566">
        <v>4</v>
      </c>
      <c r="S566">
        <v>0.41</v>
      </c>
      <c r="T566">
        <v>6</v>
      </c>
      <c r="U566" t="s">
        <v>47</v>
      </c>
      <c r="V566">
        <v>6</v>
      </c>
      <c r="W566">
        <v>4</v>
      </c>
      <c r="X566">
        <v>1838.27</v>
      </c>
      <c r="Y566">
        <v>23</v>
      </c>
      <c r="Z566">
        <v>2.1</v>
      </c>
      <c r="AA566" t="s">
        <v>54</v>
      </c>
      <c r="AB566">
        <v>42.1</v>
      </c>
      <c r="AC566">
        <v>0.44109999999999999</v>
      </c>
      <c r="AD566">
        <v>1</v>
      </c>
      <c r="AE566" t="s">
        <v>55</v>
      </c>
    </row>
    <row r="567" spans="1:31" x14ac:dyDescent="0.25">
      <c r="A567">
        <v>566</v>
      </c>
      <c r="B567" t="str">
        <f t="shared" si="8"/>
        <v>26-40</v>
      </c>
      <c r="D567">
        <v>30</v>
      </c>
      <c r="F567" t="s">
        <v>28</v>
      </c>
      <c r="G567" t="s">
        <v>43</v>
      </c>
      <c r="H567" t="s">
        <v>36</v>
      </c>
      <c r="I567">
        <v>36</v>
      </c>
      <c r="J567">
        <v>77</v>
      </c>
      <c r="K567">
        <v>11</v>
      </c>
      <c r="L567">
        <v>347.47</v>
      </c>
      <c r="M567">
        <v>25474.28</v>
      </c>
      <c r="N567">
        <v>0</v>
      </c>
      <c r="O567">
        <v>2491</v>
      </c>
      <c r="P567">
        <v>4</v>
      </c>
      <c r="Q567">
        <v>2.7</v>
      </c>
      <c r="R567">
        <v>3</v>
      </c>
      <c r="S567">
        <v>0.57999999999999996</v>
      </c>
      <c r="T567">
        <v>2</v>
      </c>
      <c r="U567" t="s">
        <v>42</v>
      </c>
      <c r="V567">
        <v>0</v>
      </c>
      <c r="W567">
        <v>5</v>
      </c>
      <c r="X567">
        <v>299.7</v>
      </c>
      <c r="Y567">
        <v>56</v>
      </c>
      <c r="Z567">
        <v>2.8</v>
      </c>
      <c r="AA567" t="s">
        <v>51</v>
      </c>
      <c r="AB567">
        <v>43.4</v>
      </c>
      <c r="AC567">
        <v>0.45069999999999999</v>
      </c>
      <c r="AD567">
        <v>1</v>
      </c>
      <c r="AE567" t="s">
        <v>58</v>
      </c>
    </row>
    <row r="568" spans="1:31" x14ac:dyDescent="0.25">
      <c r="A568">
        <v>567</v>
      </c>
      <c r="B568" t="str">
        <f t="shared" si="8"/>
        <v>26-40</v>
      </c>
      <c r="D568">
        <v>30</v>
      </c>
      <c r="F568" t="s">
        <v>34</v>
      </c>
      <c r="G568" t="s">
        <v>43</v>
      </c>
      <c r="H568" t="s">
        <v>30</v>
      </c>
      <c r="I568">
        <v>48</v>
      </c>
      <c r="J568">
        <v>77</v>
      </c>
      <c r="K568">
        <v>9</v>
      </c>
      <c r="L568">
        <v>226.04</v>
      </c>
      <c r="M568">
        <v>17934.98</v>
      </c>
      <c r="N568">
        <v>0</v>
      </c>
      <c r="O568">
        <v>2349</v>
      </c>
      <c r="P568">
        <v>1</v>
      </c>
      <c r="Q568">
        <v>0</v>
      </c>
      <c r="R568">
        <v>1</v>
      </c>
      <c r="S568">
        <v>0.23</v>
      </c>
      <c r="T568">
        <v>2</v>
      </c>
      <c r="U568" t="s">
        <v>46</v>
      </c>
      <c r="V568">
        <v>2</v>
      </c>
      <c r="W568">
        <v>2</v>
      </c>
      <c r="X568">
        <v>902.48</v>
      </c>
      <c r="Y568">
        <v>39</v>
      </c>
      <c r="Z568">
        <v>4.5</v>
      </c>
      <c r="AA568" t="s">
        <v>51</v>
      </c>
      <c r="AB568">
        <v>19.399999999999999</v>
      </c>
      <c r="AC568">
        <v>0.28549999999999998</v>
      </c>
      <c r="AD568">
        <v>0</v>
      </c>
      <c r="AE568" t="s">
        <v>40</v>
      </c>
    </row>
    <row r="569" spans="1:31" x14ac:dyDescent="0.25">
      <c r="A569">
        <v>568</v>
      </c>
      <c r="B569" t="str">
        <f t="shared" si="8"/>
        <v>26-40</v>
      </c>
      <c r="D569">
        <v>31</v>
      </c>
      <c r="F569" t="s">
        <v>28</v>
      </c>
      <c r="G569" t="s">
        <v>45</v>
      </c>
      <c r="H569" t="s">
        <v>36</v>
      </c>
      <c r="I569">
        <v>54</v>
      </c>
      <c r="J569">
        <v>92</v>
      </c>
      <c r="K569">
        <v>6</v>
      </c>
      <c r="L569">
        <v>247.29</v>
      </c>
      <c r="M569">
        <v>22112.37</v>
      </c>
      <c r="N569">
        <v>0</v>
      </c>
      <c r="O569">
        <v>2179</v>
      </c>
      <c r="P569">
        <v>3</v>
      </c>
      <c r="Q569">
        <v>4.5</v>
      </c>
      <c r="R569">
        <v>5</v>
      </c>
      <c r="S569">
        <v>0.64</v>
      </c>
      <c r="T569">
        <v>3</v>
      </c>
      <c r="U569" t="s">
        <v>42</v>
      </c>
      <c r="V569">
        <v>2</v>
      </c>
      <c r="W569">
        <v>6</v>
      </c>
      <c r="X569">
        <v>2529.87</v>
      </c>
      <c r="Y569">
        <v>45</v>
      </c>
      <c r="Z569">
        <v>3.4</v>
      </c>
      <c r="AA569" t="s">
        <v>32</v>
      </c>
      <c r="AB569">
        <v>36.200000000000003</v>
      </c>
      <c r="AC569">
        <v>0.39779999999999999</v>
      </c>
      <c r="AD569">
        <v>0</v>
      </c>
      <c r="AE569" t="s">
        <v>40</v>
      </c>
    </row>
    <row r="570" spans="1:31" x14ac:dyDescent="0.25">
      <c r="A570">
        <v>569</v>
      </c>
      <c r="B570" t="str">
        <f t="shared" si="8"/>
        <v>41-60</v>
      </c>
      <c r="D570">
        <v>52</v>
      </c>
      <c r="F570" t="s">
        <v>28</v>
      </c>
      <c r="G570" t="s">
        <v>29</v>
      </c>
      <c r="H570" t="s">
        <v>44</v>
      </c>
      <c r="I570">
        <v>17</v>
      </c>
      <c r="J570">
        <v>5</v>
      </c>
      <c r="K570">
        <v>0</v>
      </c>
      <c r="L570">
        <v>335.65</v>
      </c>
      <c r="M570">
        <v>1763.68</v>
      </c>
      <c r="N570">
        <v>0</v>
      </c>
      <c r="O570">
        <v>414</v>
      </c>
      <c r="P570">
        <v>0</v>
      </c>
      <c r="Q570">
        <v>0</v>
      </c>
      <c r="R570">
        <v>0</v>
      </c>
      <c r="S570">
        <v>0.19</v>
      </c>
      <c r="T570">
        <v>1</v>
      </c>
      <c r="U570" t="s">
        <v>46</v>
      </c>
      <c r="V570">
        <v>0</v>
      </c>
      <c r="W570">
        <v>0</v>
      </c>
      <c r="X570">
        <v>0</v>
      </c>
      <c r="Y570">
        <v>84</v>
      </c>
      <c r="Z570">
        <v>3.2</v>
      </c>
      <c r="AA570" t="s">
        <v>51</v>
      </c>
      <c r="AB570">
        <v>35.200000000000003</v>
      </c>
      <c r="AC570">
        <v>0.39090000000000003</v>
      </c>
      <c r="AD570">
        <v>0</v>
      </c>
      <c r="AE570" t="s">
        <v>40</v>
      </c>
    </row>
    <row r="571" spans="1:31" x14ac:dyDescent="0.25">
      <c r="A571">
        <v>570</v>
      </c>
      <c r="B571" t="str">
        <f t="shared" si="8"/>
        <v>41-60</v>
      </c>
      <c r="D571">
        <v>48</v>
      </c>
      <c r="F571" t="s">
        <v>34</v>
      </c>
      <c r="G571" t="s">
        <v>35</v>
      </c>
      <c r="H571" t="s">
        <v>30</v>
      </c>
      <c r="I571">
        <v>55</v>
      </c>
      <c r="J571">
        <v>86</v>
      </c>
      <c r="K571">
        <v>16</v>
      </c>
      <c r="L571">
        <v>409.78</v>
      </c>
      <c r="M571">
        <v>32622.06</v>
      </c>
      <c r="N571">
        <v>0</v>
      </c>
      <c r="O571">
        <v>3781</v>
      </c>
      <c r="P571">
        <v>1</v>
      </c>
      <c r="Q571">
        <v>27.3</v>
      </c>
      <c r="R571">
        <v>0</v>
      </c>
      <c r="S571">
        <v>0.24</v>
      </c>
      <c r="T571">
        <v>2</v>
      </c>
      <c r="U571" t="s">
        <v>42</v>
      </c>
      <c r="V571">
        <v>0</v>
      </c>
      <c r="W571">
        <v>4</v>
      </c>
      <c r="X571">
        <v>737.74</v>
      </c>
      <c r="Y571">
        <v>9</v>
      </c>
      <c r="Z571">
        <v>4.3</v>
      </c>
      <c r="AA571" t="s">
        <v>32</v>
      </c>
      <c r="AB571">
        <v>12.2</v>
      </c>
      <c r="AC571">
        <v>0.24329999999999999</v>
      </c>
      <c r="AD571">
        <v>0</v>
      </c>
      <c r="AE571" t="s">
        <v>40</v>
      </c>
    </row>
    <row r="572" spans="1:31" x14ac:dyDescent="0.25">
      <c r="A572">
        <v>571</v>
      </c>
      <c r="B572" t="str">
        <f t="shared" si="8"/>
        <v>60+</v>
      </c>
      <c r="D572">
        <v>68</v>
      </c>
      <c r="F572" t="s">
        <v>28</v>
      </c>
      <c r="G572" t="s">
        <v>29</v>
      </c>
      <c r="H572" t="s">
        <v>30</v>
      </c>
      <c r="I572">
        <v>34</v>
      </c>
      <c r="J572">
        <v>95</v>
      </c>
      <c r="K572">
        <v>19</v>
      </c>
      <c r="L572">
        <v>546.16</v>
      </c>
      <c r="M572">
        <v>53301.27</v>
      </c>
      <c r="N572">
        <v>0</v>
      </c>
      <c r="O572">
        <v>5625</v>
      </c>
      <c r="P572">
        <v>2</v>
      </c>
      <c r="Q572">
        <v>0</v>
      </c>
      <c r="R572">
        <v>1</v>
      </c>
      <c r="S572">
        <v>0.38</v>
      </c>
      <c r="T572">
        <v>4</v>
      </c>
      <c r="U572" t="s">
        <v>42</v>
      </c>
      <c r="V572">
        <v>0</v>
      </c>
      <c r="W572">
        <v>5</v>
      </c>
      <c r="X572">
        <v>500.3</v>
      </c>
      <c r="Y572">
        <v>24</v>
      </c>
      <c r="Z572">
        <v>4.2</v>
      </c>
      <c r="AA572" t="s">
        <v>39</v>
      </c>
      <c r="AB572">
        <v>28.9</v>
      </c>
      <c r="AC572">
        <v>0.34649999999999997</v>
      </c>
      <c r="AD572">
        <v>0</v>
      </c>
      <c r="AE572" t="s">
        <v>40</v>
      </c>
    </row>
    <row r="573" spans="1:31" x14ac:dyDescent="0.25">
      <c r="A573">
        <v>572</v>
      </c>
      <c r="B573" t="str">
        <f t="shared" si="8"/>
        <v>26-40</v>
      </c>
      <c r="D573">
        <v>40</v>
      </c>
      <c r="F573" t="s">
        <v>28</v>
      </c>
      <c r="G573" t="s">
        <v>49</v>
      </c>
      <c r="H573" t="s">
        <v>44</v>
      </c>
      <c r="I573">
        <v>23</v>
      </c>
      <c r="J573">
        <v>34</v>
      </c>
      <c r="K573">
        <v>2</v>
      </c>
      <c r="L573">
        <v>523.71</v>
      </c>
      <c r="M573">
        <v>18520.150000000001</v>
      </c>
      <c r="N573">
        <v>0</v>
      </c>
      <c r="O573">
        <v>2187</v>
      </c>
      <c r="P573">
        <v>1</v>
      </c>
      <c r="Q573">
        <v>15.6</v>
      </c>
      <c r="R573">
        <v>0</v>
      </c>
      <c r="S573">
        <v>0.46</v>
      </c>
      <c r="T573">
        <v>2</v>
      </c>
      <c r="U573" t="s">
        <v>31</v>
      </c>
      <c r="V573">
        <v>2</v>
      </c>
      <c r="W573">
        <v>3</v>
      </c>
      <c r="X573">
        <v>950.77</v>
      </c>
      <c r="Y573">
        <v>27</v>
      </c>
      <c r="Z573">
        <v>4.7</v>
      </c>
      <c r="AA573" t="s">
        <v>39</v>
      </c>
      <c r="AB573">
        <v>23.5</v>
      </c>
      <c r="AC573">
        <v>0.31080000000000002</v>
      </c>
      <c r="AD573">
        <v>0</v>
      </c>
      <c r="AE573" t="s">
        <v>40</v>
      </c>
    </row>
    <row r="574" spans="1:31" x14ac:dyDescent="0.25">
      <c r="A574">
        <v>573</v>
      </c>
      <c r="B574" t="str">
        <f t="shared" si="8"/>
        <v>26-40</v>
      </c>
      <c r="D574">
        <v>32</v>
      </c>
      <c r="F574" t="s">
        <v>34</v>
      </c>
      <c r="G574" t="s">
        <v>29</v>
      </c>
      <c r="H574" t="s">
        <v>30</v>
      </c>
      <c r="I574">
        <v>50</v>
      </c>
      <c r="J574">
        <v>80</v>
      </c>
      <c r="K574">
        <v>7</v>
      </c>
      <c r="L574">
        <v>506.3</v>
      </c>
      <c r="M574">
        <v>43940.43</v>
      </c>
      <c r="N574">
        <v>0</v>
      </c>
      <c r="O574">
        <v>3976</v>
      </c>
      <c r="P574">
        <v>4</v>
      </c>
      <c r="Q574">
        <v>30.5</v>
      </c>
      <c r="R574">
        <v>2</v>
      </c>
      <c r="S574">
        <v>0.2</v>
      </c>
      <c r="T574">
        <v>1</v>
      </c>
      <c r="U574" t="s">
        <v>31</v>
      </c>
      <c r="V574">
        <v>1</v>
      </c>
      <c r="W574">
        <v>2</v>
      </c>
      <c r="X574">
        <v>966.92</v>
      </c>
      <c r="Y574">
        <v>68</v>
      </c>
      <c r="Z574">
        <v>4</v>
      </c>
      <c r="AA574" t="s">
        <v>51</v>
      </c>
      <c r="AB574">
        <v>37</v>
      </c>
      <c r="AC574">
        <v>0.40379999999999999</v>
      </c>
      <c r="AD574">
        <v>0</v>
      </c>
      <c r="AE574" t="s">
        <v>40</v>
      </c>
    </row>
    <row r="575" spans="1:31" x14ac:dyDescent="0.25">
      <c r="A575">
        <v>574</v>
      </c>
      <c r="B575" t="str">
        <f t="shared" si="8"/>
        <v>18-25</v>
      </c>
      <c r="D575">
        <v>20</v>
      </c>
      <c r="F575" t="s">
        <v>34</v>
      </c>
      <c r="G575" t="s">
        <v>43</v>
      </c>
      <c r="H575" t="s">
        <v>44</v>
      </c>
      <c r="I575">
        <v>42</v>
      </c>
      <c r="J575">
        <v>87</v>
      </c>
      <c r="K575">
        <v>5</v>
      </c>
      <c r="L575">
        <v>426.42</v>
      </c>
      <c r="M575">
        <v>37225.82</v>
      </c>
      <c r="N575">
        <v>0</v>
      </c>
      <c r="O575">
        <v>4237</v>
      </c>
      <c r="P575">
        <v>6</v>
      </c>
      <c r="Q575">
        <v>0</v>
      </c>
      <c r="R575">
        <v>4</v>
      </c>
      <c r="S575">
        <v>0.12</v>
      </c>
      <c r="T575">
        <v>1</v>
      </c>
      <c r="U575" t="s">
        <v>47</v>
      </c>
      <c r="V575">
        <v>4</v>
      </c>
      <c r="W575">
        <v>4</v>
      </c>
      <c r="X575">
        <v>1458.82</v>
      </c>
      <c r="Y575">
        <v>1</v>
      </c>
      <c r="Z575">
        <v>3.6</v>
      </c>
      <c r="AA575" t="s">
        <v>51</v>
      </c>
      <c r="AB575">
        <v>21</v>
      </c>
      <c r="AC575">
        <v>0.29499999999999998</v>
      </c>
      <c r="AD575">
        <v>0</v>
      </c>
      <c r="AE575" t="s">
        <v>40</v>
      </c>
    </row>
    <row r="576" spans="1:31" x14ac:dyDescent="0.25">
      <c r="A576">
        <v>575</v>
      </c>
      <c r="B576" t="str">
        <f t="shared" si="8"/>
        <v>18-25</v>
      </c>
      <c r="D576">
        <v>18</v>
      </c>
      <c r="F576" t="s">
        <v>28</v>
      </c>
      <c r="G576" t="s">
        <v>45</v>
      </c>
      <c r="H576" t="s">
        <v>41</v>
      </c>
      <c r="I576">
        <v>43</v>
      </c>
      <c r="J576">
        <v>39</v>
      </c>
      <c r="K576">
        <v>2</v>
      </c>
      <c r="L576">
        <v>718.06</v>
      </c>
      <c r="M576">
        <v>26731.74</v>
      </c>
      <c r="N576">
        <v>0</v>
      </c>
      <c r="O576">
        <v>2808</v>
      </c>
      <c r="P576">
        <v>2</v>
      </c>
      <c r="Q576">
        <v>20.2</v>
      </c>
      <c r="R576">
        <v>2</v>
      </c>
      <c r="S576">
        <v>0.43</v>
      </c>
      <c r="T576">
        <v>2</v>
      </c>
      <c r="U576" t="s">
        <v>46</v>
      </c>
      <c r="V576">
        <v>1</v>
      </c>
      <c r="W576">
        <v>1</v>
      </c>
      <c r="X576">
        <v>208.56</v>
      </c>
      <c r="Y576">
        <v>63</v>
      </c>
      <c r="Z576">
        <v>3.3</v>
      </c>
      <c r="AA576" t="s">
        <v>39</v>
      </c>
      <c r="AB576">
        <v>35.6</v>
      </c>
      <c r="AC576">
        <v>0.39329999999999998</v>
      </c>
      <c r="AD576">
        <v>0</v>
      </c>
      <c r="AE576" t="s">
        <v>40</v>
      </c>
    </row>
    <row r="577" spans="1:31" x14ac:dyDescent="0.25">
      <c r="A577">
        <v>576</v>
      </c>
      <c r="B577" t="str">
        <f t="shared" si="8"/>
        <v>26-40</v>
      </c>
      <c r="D577">
        <v>37</v>
      </c>
      <c r="F577" t="s">
        <v>28</v>
      </c>
      <c r="G577" t="s">
        <v>29</v>
      </c>
      <c r="H577" t="s">
        <v>30</v>
      </c>
      <c r="I577">
        <v>30</v>
      </c>
      <c r="J577">
        <v>62</v>
      </c>
      <c r="K577">
        <v>9</v>
      </c>
      <c r="L577">
        <v>307.38</v>
      </c>
      <c r="M577">
        <v>19928.080000000002</v>
      </c>
      <c r="N577">
        <v>0</v>
      </c>
      <c r="O577">
        <v>2047</v>
      </c>
      <c r="P577">
        <v>5</v>
      </c>
      <c r="Q577">
        <v>6.5</v>
      </c>
      <c r="R577">
        <v>2</v>
      </c>
      <c r="S577">
        <v>0.78</v>
      </c>
      <c r="T577">
        <v>2</v>
      </c>
      <c r="U577" t="s">
        <v>42</v>
      </c>
      <c r="V577">
        <v>3</v>
      </c>
      <c r="W577">
        <v>2</v>
      </c>
      <c r="X577">
        <v>119.33</v>
      </c>
      <c r="Y577">
        <v>46</v>
      </c>
      <c r="Z577">
        <v>4.0999999999999996</v>
      </c>
      <c r="AA577" t="s">
        <v>39</v>
      </c>
      <c r="AB577">
        <v>40.4</v>
      </c>
      <c r="AC577">
        <v>0.42859999999999998</v>
      </c>
      <c r="AD577">
        <v>1</v>
      </c>
      <c r="AE577" t="s">
        <v>56</v>
      </c>
    </row>
    <row r="578" spans="1:31" x14ac:dyDescent="0.25">
      <c r="A578">
        <v>577</v>
      </c>
      <c r="B578" t="str">
        <f t="shared" si="8"/>
        <v>60+</v>
      </c>
      <c r="D578">
        <v>67</v>
      </c>
      <c r="F578" t="s">
        <v>57</v>
      </c>
      <c r="G578" t="s">
        <v>49</v>
      </c>
      <c r="H578" t="s">
        <v>41</v>
      </c>
      <c r="I578">
        <v>3</v>
      </c>
      <c r="J578">
        <v>3</v>
      </c>
      <c r="K578">
        <v>1</v>
      </c>
      <c r="L578">
        <v>419.96</v>
      </c>
      <c r="M578">
        <v>1357.17</v>
      </c>
      <c r="N578">
        <v>0</v>
      </c>
      <c r="O578">
        <v>409</v>
      </c>
      <c r="P578">
        <v>0</v>
      </c>
      <c r="Q578">
        <v>10.7</v>
      </c>
      <c r="R578">
        <v>0</v>
      </c>
      <c r="S578">
        <v>0.26</v>
      </c>
      <c r="T578">
        <v>0</v>
      </c>
      <c r="U578" t="s">
        <v>37</v>
      </c>
      <c r="V578">
        <v>0</v>
      </c>
      <c r="W578">
        <v>0</v>
      </c>
      <c r="X578">
        <v>0</v>
      </c>
      <c r="Y578">
        <v>44</v>
      </c>
      <c r="Z578">
        <v>4.7</v>
      </c>
      <c r="AA578" t="s">
        <v>39</v>
      </c>
      <c r="AB578">
        <v>23.7</v>
      </c>
      <c r="AC578">
        <v>0.3125</v>
      </c>
      <c r="AD578">
        <v>0</v>
      </c>
      <c r="AE578" t="s">
        <v>40</v>
      </c>
    </row>
    <row r="579" spans="1:31" x14ac:dyDescent="0.25">
      <c r="A579">
        <v>578</v>
      </c>
      <c r="B579" t="str">
        <f t="shared" ref="B579:B642" si="9">IF(D579&lt;=25, "18-25", IF(D579&lt;=40, "26-40", IF(D579&lt;=60, "41-60", "60+")))</f>
        <v>41-60</v>
      </c>
      <c r="D579">
        <v>45</v>
      </c>
      <c r="F579" t="s">
        <v>34</v>
      </c>
      <c r="G579" t="s">
        <v>35</v>
      </c>
      <c r="H579" t="s">
        <v>41</v>
      </c>
      <c r="I579">
        <v>33</v>
      </c>
      <c r="J579">
        <v>46</v>
      </c>
      <c r="K579">
        <v>4</v>
      </c>
      <c r="L579">
        <v>490.98</v>
      </c>
      <c r="M579">
        <v>21724.25</v>
      </c>
      <c r="N579">
        <v>0</v>
      </c>
      <c r="O579">
        <v>2370</v>
      </c>
      <c r="P579">
        <v>2</v>
      </c>
      <c r="Q579">
        <v>9.1999999999999993</v>
      </c>
      <c r="R579">
        <v>2</v>
      </c>
      <c r="S579">
        <v>0.37</v>
      </c>
      <c r="T579">
        <v>3</v>
      </c>
      <c r="U579" t="s">
        <v>38</v>
      </c>
      <c r="V579">
        <v>1</v>
      </c>
      <c r="W579">
        <v>1</v>
      </c>
      <c r="X579">
        <v>648.25</v>
      </c>
      <c r="Y579">
        <v>46</v>
      </c>
      <c r="Z579">
        <v>3</v>
      </c>
      <c r="AA579" t="s">
        <v>39</v>
      </c>
      <c r="AB579">
        <v>34.5</v>
      </c>
      <c r="AC579">
        <v>0.38569999999999999</v>
      </c>
      <c r="AD579">
        <v>0</v>
      </c>
      <c r="AE579" t="s">
        <v>40</v>
      </c>
    </row>
    <row r="580" spans="1:31" x14ac:dyDescent="0.25">
      <c r="A580">
        <v>579</v>
      </c>
      <c r="B580" t="str">
        <f t="shared" si="9"/>
        <v>60+</v>
      </c>
      <c r="D580">
        <v>65</v>
      </c>
      <c r="F580" t="s">
        <v>34</v>
      </c>
      <c r="G580" t="s">
        <v>45</v>
      </c>
      <c r="H580" t="s">
        <v>41</v>
      </c>
      <c r="I580">
        <v>47</v>
      </c>
      <c r="J580">
        <v>70</v>
      </c>
      <c r="K580">
        <v>12</v>
      </c>
      <c r="L580">
        <v>320.04000000000002</v>
      </c>
      <c r="M580">
        <v>20691.82</v>
      </c>
      <c r="N580">
        <v>0</v>
      </c>
      <c r="O580">
        <v>2522</v>
      </c>
      <c r="P580">
        <v>4</v>
      </c>
      <c r="Q580">
        <v>2.4</v>
      </c>
      <c r="R580">
        <v>3</v>
      </c>
      <c r="S580">
        <v>0.62</v>
      </c>
      <c r="T580">
        <v>0</v>
      </c>
      <c r="U580" t="s">
        <v>37</v>
      </c>
      <c r="V580">
        <v>1</v>
      </c>
      <c r="W580">
        <v>1</v>
      </c>
      <c r="X580">
        <v>417.94</v>
      </c>
      <c r="Y580">
        <v>208</v>
      </c>
      <c r="Z580">
        <v>3.5</v>
      </c>
      <c r="AA580" t="s">
        <v>39</v>
      </c>
      <c r="AB580">
        <v>80.599999999999994</v>
      </c>
      <c r="AC580">
        <v>0.71479999999999999</v>
      </c>
      <c r="AD580">
        <v>1</v>
      </c>
      <c r="AE580" t="s">
        <v>60</v>
      </c>
    </row>
    <row r="581" spans="1:31" x14ac:dyDescent="0.25">
      <c r="A581">
        <v>580</v>
      </c>
      <c r="B581" t="str">
        <f t="shared" si="9"/>
        <v>18-25</v>
      </c>
      <c r="D581">
        <v>23</v>
      </c>
      <c r="F581" t="s">
        <v>34</v>
      </c>
      <c r="G581" t="s">
        <v>45</v>
      </c>
      <c r="H581" t="s">
        <v>44</v>
      </c>
      <c r="I581">
        <v>49</v>
      </c>
      <c r="J581">
        <v>73</v>
      </c>
      <c r="K581">
        <v>13</v>
      </c>
      <c r="L581">
        <v>413.95</v>
      </c>
      <c r="M581">
        <v>29099.95</v>
      </c>
      <c r="N581">
        <v>0</v>
      </c>
      <c r="O581">
        <v>3614</v>
      </c>
      <c r="P581">
        <v>1</v>
      </c>
      <c r="Q581">
        <v>7</v>
      </c>
      <c r="R581">
        <v>2</v>
      </c>
      <c r="S581">
        <v>0.49</v>
      </c>
      <c r="T581">
        <v>1</v>
      </c>
      <c r="U581" t="s">
        <v>47</v>
      </c>
      <c r="V581">
        <v>1</v>
      </c>
      <c r="W581">
        <v>4</v>
      </c>
      <c r="X581">
        <v>1300.98</v>
      </c>
      <c r="Y581">
        <v>57</v>
      </c>
      <c r="Z581">
        <v>5</v>
      </c>
      <c r="AA581" t="s">
        <v>48</v>
      </c>
      <c r="AB581">
        <v>26.7</v>
      </c>
      <c r="AC581">
        <v>0.33169999999999999</v>
      </c>
      <c r="AD581">
        <v>0</v>
      </c>
      <c r="AE581" t="s">
        <v>40</v>
      </c>
    </row>
    <row r="582" spans="1:31" x14ac:dyDescent="0.25">
      <c r="A582">
        <v>581</v>
      </c>
      <c r="B582" t="str">
        <f t="shared" si="9"/>
        <v>18-25</v>
      </c>
      <c r="D582">
        <v>22</v>
      </c>
      <c r="F582" t="s">
        <v>34</v>
      </c>
      <c r="G582" t="s">
        <v>35</v>
      </c>
      <c r="H582" t="s">
        <v>41</v>
      </c>
      <c r="I582">
        <v>4</v>
      </c>
      <c r="J582">
        <v>8</v>
      </c>
      <c r="K582">
        <v>1</v>
      </c>
      <c r="L582">
        <v>276.95999999999998</v>
      </c>
      <c r="M582">
        <v>2174.66</v>
      </c>
      <c r="N582">
        <v>0</v>
      </c>
      <c r="O582">
        <v>543</v>
      </c>
      <c r="P582">
        <v>0</v>
      </c>
      <c r="Q582">
        <v>4</v>
      </c>
      <c r="R582">
        <v>0</v>
      </c>
      <c r="S582">
        <v>0.12</v>
      </c>
      <c r="T582">
        <v>0</v>
      </c>
      <c r="U582" t="s">
        <v>37</v>
      </c>
      <c r="V582">
        <v>0</v>
      </c>
      <c r="W582">
        <v>0</v>
      </c>
      <c r="X582">
        <v>0</v>
      </c>
      <c r="Y582">
        <v>68</v>
      </c>
      <c r="Z582">
        <v>3.2</v>
      </c>
      <c r="AA582" t="s">
        <v>39</v>
      </c>
      <c r="AB582">
        <v>29.1</v>
      </c>
      <c r="AC582">
        <v>0.34849999999999998</v>
      </c>
      <c r="AD582">
        <v>0</v>
      </c>
      <c r="AE582" t="s">
        <v>40</v>
      </c>
    </row>
    <row r="583" spans="1:31" x14ac:dyDescent="0.25">
      <c r="A583">
        <v>582</v>
      </c>
      <c r="B583" t="str">
        <f t="shared" si="9"/>
        <v>60+</v>
      </c>
      <c r="D583">
        <v>62</v>
      </c>
      <c r="F583" t="s">
        <v>28</v>
      </c>
      <c r="G583" t="s">
        <v>35</v>
      </c>
      <c r="H583" t="s">
        <v>41</v>
      </c>
      <c r="I583">
        <v>17</v>
      </c>
      <c r="J583">
        <v>30</v>
      </c>
      <c r="K583">
        <v>5</v>
      </c>
      <c r="L583">
        <v>409.43</v>
      </c>
      <c r="M583">
        <v>11345.83</v>
      </c>
      <c r="N583">
        <v>1</v>
      </c>
      <c r="O583">
        <v>1230</v>
      </c>
      <c r="P583">
        <v>1</v>
      </c>
      <c r="Q583">
        <v>20.9</v>
      </c>
      <c r="R583">
        <v>1</v>
      </c>
      <c r="S583">
        <v>0.65</v>
      </c>
      <c r="T583">
        <v>0</v>
      </c>
      <c r="U583" t="s">
        <v>37</v>
      </c>
      <c r="V583">
        <v>1</v>
      </c>
      <c r="W583">
        <v>1</v>
      </c>
      <c r="X583">
        <v>484.95</v>
      </c>
      <c r="Y583">
        <v>51</v>
      </c>
      <c r="Z583">
        <v>3.9</v>
      </c>
      <c r="AA583" t="s">
        <v>51</v>
      </c>
      <c r="AB583">
        <v>29.9</v>
      </c>
      <c r="AC583">
        <v>0.35399999999999998</v>
      </c>
      <c r="AD583">
        <v>0</v>
      </c>
      <c r="AE583" t="s">
        <v>40</v>
      </c>
    </row>
    <row r="584" spans="1:31" x14ac:dyDescent="0.25">
      <c r="A584">
        <v>583</v>
      </c>
      <c r="B584" t="str">
        <f t="shared" si="9"/>
        <v>18-25</v>
      </c>
      <c r="D584">
        <v>23</v>
      </c>
      <c r="F584" t="s">
        <v>28</v>
      </c>
      <c r="G584" t="s">
        <v>43</v>
      </c>
      <c r="H584" t="s">
        <v>30</v>
      </c>
      <c r="I584">
        <v>43</v>
      </c>
      <c r="J584">
        <v>71</v>
      </c>
      <c r="K584">
        <v>3</v>
      </c>
      <c r="L584">
        <v>627.15</v>
      </c>
      <c r="M584">
        <v>46896.47</v>
      </c>
      <c r="N584">
        <v>0</v>
      </c>
      <c r="O584">
        <v>4784</v>
      </c>
      <c r="P584">
        <v>1</v>
      </c>
      <c r="Q584">
        <v>3.9</v>
      </c>
      <c r="R584">
        <v>1</v>
      </c>
      <c r="S584">
        <v>0.24</v>
      </c>
      <c r="T584">
        <v>3</v>
      </c>
      <c r="U584" t="s">
        <v>46</v>
      </c>
      <c r="V584">
        <v>2</v>
      </c>
      <c r="W584">
        <v>5</v>
      </c>
      <c r="X584">
        <v>751.79</v>
      </c>
      <c r="Y584">
        <v>3</v>
      </c>
      <c r="Z584">
        <v>3.7</v>
      </c>
      <c r="AA584" t="s">
        <v>39</v>
      </c>
      <c r="AB584">
        <v>11.5</v>
      </c>
      <c r="AC584">
        <v>0.23960000000000001</v>
      </c>
      <c r="AD584">
        <v>0</v>
      </c>
      <c r="AE584" t="s">
        <v>40</v>
      </c>
    </row>
    <row r="585" spans="1:31" x14ac:dyDescent="0.25">
      <c r="A585">
        <v>584</v>
      </c>
      <c r="B585" t="str">
        <f t="shared" si="9"/>
        <v>18-25</v>
      </c>
      <c r="D585">
        <v>20</v>
      </c>
      <c r="F585" t="s">
        <v>34</v>
      </c>
      <c r="G585" t="s">
        <v>35</v>
      </c>
      <c r="H585" t="s">
        <v>30</v>
      </c>
      <c r="I585">
        <v>5</v>
      </c>
      <c r="J585">
        <v>9</v>
      </c>
      <c r="K585">
        <v>1</v>
      </c>
      <c r="L585">
        <v>470.2</v>
      </c>
      <c r="M585">
        <v>4344.51</v>
      </c>
      <c r="N585">
        <v>0</v>
      </c>
      <c r="O585">
        <v>895</v>
      </c>
      <c r="P585">
        <v>0</v>
      </c>
      <c r="Q585">
        <v>9.5</v>
      </c>
      <c r="R585">
        <v>0</v>
      </c>
      <c r="S585">
        <v>0.31</v>
      </c>
      <c r="T585">
        <v>1</v>
      </c>
      <c r="U585" t="s">
        <v>31</v>
      </c>
      <c r="V585">
        <v>0</v>
      </c>
      <c r="W585">
        <v>0</v>
      </c>
      <c r="X585">
        <v>0</v>
      </c>
      <c r="Y585">
        <v>48</v>
      </c>
      <c r="Z585">
        <v>4.7</v>
      </c>
      <c r="AA585" t="s">
        <v>32</v>
      </c>
      <c r="AB585">
        <v>28.1</v>
      </c>
      <c r="AC585">
        <v>0.34129999999999999</v>
      </c>
      <c r="AD585">
        <v>0</v>
      </c>
      <c r="AE585" t="s">
        <v>40</v>
      </c>
    </row>
    <row r="586" spans="1:31" x14ac:dyDescent="0.25">
      <c r="A586">
        <v>585</v>
      </c>
      <c r="B586" t="str">
        <f t="shared" si="9"/>
        <v>26-40</v>
      </c>
      <c r="D586">
        <v>39</v>
      </c>
      <c r="F586" t="s">
        <v>34</v>
      </c>
      <c r="G586" t="s">
        <v>43</v>
      </c>
      <c r="H586" t="s">
        <v>44</v>
      </c>
      <c r="I586">
        <v>53</v>
      </c>
      <c r="J586">
        <v>57</v>
      </c>
      <c r="K586">
        <v>3</v>
      </c>
      <c r="L586">
        <v>681.77</v>
      </c>
      <c r="M586">
        <v>40186.57</v>
      </c>
      <c r="N586">
        <v>0</v>
      </c>
      <c r="O586">
        <v>4597</v>
      </c>
      <c r="P586">
        <v>0</v>
      </c>
      <c r="Q586">
        <v>5.4</v>
      </c>
      <c r="R586">
        <v>0</v>
      </c>
      <c r="S586">
        <v>0.28000000000000003</v>
      </c>
      <c r="T586">
        <v>1</v>
      </c>
      <c r="U586" t="s">
        <v>42</v>
      </c>
      <c r="V586">
        <v>3</v>
      </c>
      <c r="W586">
        <v>0</v>
      </c>
      <c r="X586">
        <v>814.72</v>
      </c>
      <c r="Y586">
        <v>46</v>
      </c>
      <c r="Z586">
        <v>3.9</v>
      </c>
      <c r="AA586" t="s">
        <v>39</v>
      </c>
      <c r="AB586">
        <v>23.5</v>
      </c>
      <c r="AC586">
        <v>0.31109999999999999</v>
      </c>
      <c r="AD586">
        <v>0</v>
      </c>
      <c r="AE586" t="s">
        <v>40</v>
      </c>
    </row>
    <row r="587" spans="1:31" x14ac:dyDescent="0.25">
      <c r="A587">
        <v>586</v>
      </c>
      <c r="B587" t="str">
        <f t="shared" si="9"/>
        <v>60+</v>
      </c>
      <c r="D587">
        <v>67</v>
      </c>
      <c r="F587" t="s">
        <v>34</v>
      </c>
      <c r="G587" t="s">
        <v>45</v>
      </c>
      <c r="H587" t="s">
        <v>30</v>
      </c>
      <c r="I587">
        <v>41</v>
      </c>
      <c r="J587">
        <v>3</v>
      </c>
      <c r="K587">
        <v>0</v>
      </c>
      <c r="L587">
        <v>620.6</v>
      </c>
      <c r="M587">
        <v>1838.1</v>
      </c>
      <c r="N587">
        <v>0</v>
      </c>
      <c r="O587">
        <v>443</v>
      </c>
      <c r="P587">
        <v>0</v>
      </c>
      <c r="Q587">
        <v>1.8</v>
      </c>
      <c r="R587">
        <v>0</v>
      </c>
      <c r="S587">
        <v>0.46</v>
      </c>
      <c r="T587">
        <v>1</v>
      </c>
      <c r="U587" t="s">
        <v>46</v>
      </c>
      <c r="V587">
        <v>0</v>
      </c>
      <c r="W587">
        <v>0</v>
      </c>
      <c r="X587">
        <v>0</v>
      </c>
      <c r="Y587">
        <v>29</v>
      </c>
      <c r="Z587">
        <v>2.9</v>
      </c>
      <c r="AA587" t="s">
        <v>32</v>
      </c>
      <c r="AB587">
        <v>15.3</v>
      </c>
      <c r="AC587">
        <v>0.26090000000000002</v>
      </c>
      <c r="AD587">
        <v>0</v>
      </c>
      <c r="AE587" t="s">
        <v>40</v>
      </c>
    </row>
    <row r="588" spans="1:31" x14ac:dyDescent="0.25">
      <c r="A588">
        <v>587</v>
      </c>
      <c r="B588" t="str">
        <f t="shared" si="9"/>
        <v>41-60</v>
      </c>
      <c r="D588">
        <v>54</v>
      </c>
      <c r="F588" t="s">
        <v>34</v>
      </c>
      <c r="G588" t="s">
        <v>35</v>
      </c>
      <c r="H588" t="s">
        <v>44</v>
      </c>
      <c r="I588">
        <v>47</v>
      </c>
      <c r="J588">
        <v>84</v>
      </c>
      <c r="K588">
        <v>16</v>
      </c>
      <c r="L588">
        <v>272.98</v>
      </c>
      <c r="M588">
        <v>21487.58</v>
      </c>
      <c r="N588">
        <v>0</v>
      </c>
      <c r="O588">
        <v>2655</v>
      </c>
      <c r="P588">
        <v>4</v>
      </c>
      <c r="Q588">
        <v>17.7</v>
      </c>
      <c r="R588">
        <v>4</v>
      </c>
      <c r="S588">
        <v>0.6</v>
      </c>
      <c r="T588">
        <v>4</v>
      </c>
      <c r="U588" t="s">
        <v>46</v>
      </c>
      <c r="V588">
        <v>4</v>
      </c>
      <c r="W588">
        <v>3</v>
      </c>
      <c r="X588">
        <v>1508.45</v>
      </c>
      <c r="Y588">
        <v>35</v>
      </c>
      <c r="Z588">
        <v>2.6</v>
      </c>
      <c r="AA588" t="s">
        <v>51</v>
      </c>
      <c r="AB588">
        <v>35.9</v>
      </c>
      <c r="AC588">
        <v>0.39550000000000002</v>
      </c>
      <c r="AD588">
        <v>0</v>
      </c>
      <c r="AE588" t="s">
        <v>40</v>
      </c>
    </row>
    <row r="589" spans="1:31" x14ac:dyDescent="0.25">
      <c r="A589">
        <v>588</v>
      </c>
      <c r="B589" t="str">
        <f t="shared" si="9"/>
        <v>18-25</v>
      </c>
      <c r="D589">
        <v>23</v>
      </c>
      <c r="F589" t="s">
        <v>28</v>
      </c>
      <c r="G589" t="s">
        <v>29</v>
      </c>
      <c r="H589" t="s">
        <v>41</v>
      </c>
      <c r="I589">
        <v>18</v>
      </c>
      <c r="J589">
        <v>22</v>
      </c>
      <c r="K589">
        <v>2</v>
      </c>
      <c r="L589">
        <v>312.04000000000002</v>
      </c>
      <c r="M589">
        <v>7361.59</v>
      </c>
      <c r="N589">
        <v>0</v>
      </c>
      <c r="O589">
        <v>1064</v>
      </c>
      <c r="P589">
        <v>0</v>
      </c>
      <c r="Q589">
        <v>14</v>
      </c>
      <c r="R589">
        <v>0</v>
      </c>
      <c r="S589">
        <v>0.31</v>
      </c>
      <c r="T589">
        <v>2</v>
      </c>
      <c r="U589" t="s">
        <v>38</v>
      </c>
      <c r="V589">
        <v>0</v>
      </c>
      <c r="W589">
        <v>2</v>
      </c>
      <c r="X589">
        <v>405.82</v>
      </c>
      <c r="Y589">
        <v>18</v>
      </c>
      <c r="Z589">
        <v>2.5</v>
      </c>
      <c r="AA589" t="s">
        <v>39</v>
      </c>
      <c r="AB589">
        <v>18</v>
      </c>
      <c r="AC589">
        <v>0.27679999999999999</v>
      </c>
      <c r="AD589">
        <v>0</v>
      </c>
      <c r="AE589" t="s">
        <v>40</v>
      </c>
    </row>
    <row r="590" spans="1:31" x14ac:dyDescent="0.25">
      <c r="A590">
        <v>589</v>
      </c>
      <c r="B590" t="str">
        <f t="shared" si="9"/>
        <v>60+</v>
      </c>
      <c r="D590">
        <v>62</v>
      </c>
      <c r="F590" t="s">
        <v>34</v>
      </c>
      <c r="G590" t="s">
        <v>35</v>
      </c>
      <c r="H590" t="s">
        <v>30</v>
      </c>
      <c r="I590">
        <v>37</v>
      </c>
      <c r="J590">
        <v>80</v>
      </c>
      <c r="K590">
        <v>9</v>
      </c>
      <c r="L590">
        <v>622.17999999999995</v>
      </c>
      <c r="M590">
        <v>48778.04</v>
      </c>
      <c r="N590">
        <v>0</v>
      </c>
      <c r="O590">
        <v>5208</v>
      </c>
      <c r="P590">
        <v>4</v>
      </c>
      <c r="Q590">
        <v>10.5</v>
      </c>
      <c r="R590">
        <v>4</v>
      </c>
      <c r="S590">
        <v>0.4</v>
      </c>
      <c r="T590">
        <v>4</v>
      </c>
      <c r="U590" t="s">
        <v>31</v>
      </c>
      <c r="V590">
        <v>0</v>
      </c>
      <c r="W590">
        <v>1</v>
      </c>
      <c r="X590">
        <v>274.20999999999998</v>
      </c>
      <c r="Y590">
        <v>44</v>
      </c>
      <c r="Z590">
        <v>5</v>
      </c>
      <c r="AA590" t="s">
        <v>39</v>
      </c>
      <c r="AB590">
        <v>31</v>
      </c>
      <c r="AC590">
        <v>0.36109999999999998</v>
      </c>
      <c r="AD590">
        <v>0</v>
      </c>
      <c r="AE590" t="s">
        <v>40</v>
      </c>
    </row>
    <row r="591" spans="1:31" x14ac:dyDescent="0.25">
      <c r="A591">
        <v>590</v>
      </c>
      <c r="B591" t="str">
        <f t="shared" si="9"/>
        <v>60+</v>
      </c>
      <c r="D591">
        <v>62</v>
      </c>
      <c r="F591" t="s">
        <v>34</v>
      </c>
      <c r="G591" t="s">
        <v>43</v>
      </c>
      <c r="H591" t="s">
        <v>30</v>
      </c>
      <c r="I591">
        <v>18</v>
      </c>
      <c r="J591">
        <v>24</v>
      </c>
      <c r="K591">
        <v>3</v>
      </c>
      <c r="L591">
        <v>438.58</v>
      </c>
      <c r="M591">
        <v>11467.88</v>
      </c>
      <c r="N591">
        <v>0</v>
      </c>
      <c r="O591">
        <v>1279</v>
      </c>
      <c r="P591">
        <v>1</v>
      </c>
      <c r="Q591">
        <v>29.8</v>
      </c>
      <c r="R591">
        <v>0</v>
      </c>
      <c r="S591">
        <v>0.37</v>
      </c>
      <c r="T591">
        <v>1</v>
      </c>
      <c r="U591" t="s">
        <v>38</v>
      </c>
      <c r="V591">
        <v>1</v>
      </c>
      <c r="W591">
        <v>1</v>
      </c>
      <c r="X591">
        <v>797.57</v>
      </c>
      <c r="Y591">
        <v>25</v>
      </c>
      <c r="Z591">
        <v>3.4</v>
      </c>
      <c r="AA591" t="s">
        <v>39</v>
      </c>
      <c r="AB591">
        <v>24.5</v>
      </c>
      <c r="AC591">
        <v>0.31730000000000003</v>
      </c>
      <c r="AD591">
        <v>0</v>
      </c>
      <c r="AE591" t="s">
        <v>40</v>
      </c>
    </row>
    <row r="592" spans="1:31" x14ac:dyDescent="0.25">
      <c r="A592">
        <v>591</v>
      </c>
      <c r="B592" t="str">
        <f t="shared" si="9"/>
        <v>41-60</v>
      </c>
      <c r="D592">
        <v>60</v>
      </c>
      <c r="F592" t="s">
        <v>28</v>
      </c>
      <c r="G592" t="s">
        <v>45</v>
      </c>
      <c r="H592" t="s">
        <v>44</v>
      </c>
      <c r="I592">
        <v>7</v>
      </c>
      <c r="J592">
        <v>2</v>
      </c>
      <c r="K592">
        <v>0</v>
      </c>
      <c r="L592">
        <v>273</v>
      </c>
      <c r="M592">
        <v>588.21</v>
      </c>
      <c r="N592">
        <v>0</v>
      </c>
      <c r="O592">
        <v>97</v>
      </c>
      <c r="P592">
        <v>0</v>
      </c>
      <c r="Q592">
        <v>15.1</v>
      </c>
      <c r="R592">
        <v>0</v>
      </c>
      <c r="S592">
        <v>0.41</v>
      </c>
      <c r="T592">
        <v>0</v>
      </c>
      <c r="U592" t="s">
        <v>37</v>
      </c>
      <c r="V592">
        <v>0</v>
      </c>
      <c r="W592">
        <v>0</v>
      </c>
      <c r="X592">
        <v>0</v>
      </c>
      <c r="Y592">
        <v>13</v>
      </c>
      <c r="Z592">
        <v>3.3</v>
      </c>
      <c r="AA592" t="s">
        <v>32</v>
      </c>
      <c r="AB592">
        <v>15.9</v>
      </c>
      <c r="AC592">
        <v>0.26419999999999999</v>
      </c>
      <c r="AD592">
        <v>0</v>
      </c>
      <c r="AE592" t="s">
        <v>40</v>
      </c>
    </row>
    <row r="593" spans="1:31" x14ac:dyDescent="0.25">
      <c r="A593">
        <v>592</v>
      </c>
      <c r="B593" t="str">
        <f t="shared" si="9"/>
        <v>60+</v>
      </c>
      <c r="D593">
        <v>65</v>
      </c>
      <c r="F593" t="s">
        <v>34</v>
      </c>
      <c r="G593" t="s">
        <v>35</v>
      </c>
      <c r="H593" t="s">
        <v>41</v>
      </c>
      <c r="I593">
        <v>7</v>
      </c>
      <c r="J593">
        <v>12</v>
      </c>
      <c r="K593">
        <v>0</v>
      </c>
      <c r="L593">
        <v>564.62</v>
      </c>
      <c r="M593">
        <v>7372.05</v>
      </c>
      <c r="N593">
        <v>0</v>
      </c>
      <c r="O593">
        <v>726</v>
      </c>
      <c r="P593">
        <v>0</v>
      </c>
      <c r="Q593">
        <v>16.399999999999999</v>
      </c>
      <c r="R593">
        <v>1</v>
      </c>
      <c r="S593">
        <v>0.36</v>
      </c>
      <c r="T593">
        <v>1</v>
      </c>
      <c r="U593" t="s">
        <v>47</v>
      </c>
      <c r="V593">
        <v>0</v>
      </c>
      <c r="W593">
        <v>0</v>
      </c>
      <c r="X593">
        <v>0</v>
      </c>
      <c r="Y593">
        <v>12</v>
      </c>
      <c r="Z593">
        <v>4.7</v>
      </c>
      <c r="AA593" t="s">
        <v>32</v>
      </c>
      <c r="AB593">
        <v>17.8</v>
      </c>
      <c r="AC593">
        <v>0.27589999999999998</v>
      </c>
      <c r="AD593">
        <v>0</v>
      </c>
      <c r="AE593" t="s">
        <v>40</v>
      </c>
    </row>
    <row r="594" spans="1:31" x14ac:dyDescent="0.25">
      <c r="A594">
        <v>593</v>
      </c>
      <c r="B594" t="str">
        <f t="shared" si="9"/>
        <v>26-40</v>
      </c>
      <c r="D594">
        <v>30</v>
      </c>
      <c r="F594" t="s">
        <v>34</v>
      </c>
      <c r="G594" t="s">
        <v>45</v>
      </c>
      <c r="H594" t="s">
        <v>30</v>
      </c>
      <c r="I594">
        <v>10</v>
      </c>
      <c r="J594">
        <v>26</v>
      </c>
      <c r="K594">
        <v>4</v>
      </c>
      <c r="L594">
        <v>634.91999999999996</v>
      </c>
      <c r="M594">
        <v>17630.98</v>
      </c>
      <c r="N594">
        <v>0</v>
      </c>
      <c r="O594">
        <v>1864</v>
      </c>
      <c r="P594">
        <v>0</v>
      </c>
      <c r="Q594">
        <v>15.2</v>
      </c>
      <c r="R594">
        <v>1</v>
      </c>
      <c r="S594">
        <v>0.42</v>
      </c>
      <c r="T594">
        <v>3</v>
      </c>
      <c r="U594" t="s">
        <v>47</v>
      </c>
      <c r="V594">
        <v>1</v>
      </c>
      <c r="W594">
        <v>1</v>
      </c>
      <c r="X594">
        <v>422.44</v>
      </c>
      <c r="Y594">
        <v>41</v>
      </c>
      <c r="Z594">
        <v>3.2</v>
      </c>
      <c r="AA594" t="s">
        <v>39</v>
      </c>
      <c r="AB594">
        <v>31</v>
      </c>
      <c r="AC594">
        <v>0.36109999999999998</v>
      </c>
      <c r="AD594">
        <v>0</v>
      </c>
      <c r="AE594" t="s">
        <v>40</v>
      </c>
    </row>
    <row r="595" spans="1:31" x14ac:dyDescent="0.25">
      <c r="A595">
        <v>594</v>
      </c>
      <c r="B595" t="str">
        <f t="shared" si="9"/>
        <v>60+</v>
      </c>
      <c r="D595">
        <v>69</v>
      </c>
      <c r="F595" t="s">
        <v>28</v>
      </c>
      <c r="G595" t="s">
        <v>45</v>
      </c>
      <c r="H595" t="s">
        <v>30</v>
      </c>
      <c r="I595">
        <v>58</v>
      </c>
      <c r="J595">
        <v>119</v>
      </c>
      <c r="K595">
        <v>20</v>
      </c>
      <c r="L595">
        <v>629</v>
      </c>
      <c r="M595">
        <v>80070.78</v>
      </c>
      <c r="N595">
        <v>0</v>
      </c>
      <c r="O595">
        <v>8403</v>
      </c>
      <c r="P595">
        <v>6</v>
      </c>
      <c r="Q595">
        <v>38.4</v>
      </c>
      <c r="R595">
        <v>7</v>
      </c>
      <c r="S595">
        <v>0.41</v>
      </c>
      <c r="T595">
        <v>6</v>
      </c>
      <c r="U595" t="s">
        <v>46</v>
      </c>
      <c r="V595">
        <v>2</v>
      </c>
      <c r="W595">
        <v>5</v>
      </c>
      <c r="X595">
        <v>1199.3399999999999</v>
      </c>
      <c r="Y595">
        <v>37</v>
      </c>
      <c r="Z595">
        <v>3.9</v>
      </c>
      <c r="AA595" t="s">
        <v>48</v>
      </c>
      <c r="AB595">
        <v>42.8</v>
      </c>
      <c r="AC595">
        <v>0.44650000000000001</v>
      </c>
      <c r="AD595">
        <v>1</v>
      </c>
      <c r="AE595" t="s">
        <v>58</v>
      </c>
    </row>
    <row r="596" spans="1:31" x14ac:dyDescent="0.25">
      <c r="A596">
        <v>595</v>
      </c>
      <c r="B596" t="str">
        <f t="shared" si="9"/>
        <v>26-40</v>
      </c>
      <c r="D596">
        <v>34</v>
      </c>
      <c r="F596" t="s">
        <v>34</v>
      </c>
      <c r="G596" t="s">
        <v>43</v>
      </c>
      <c r="H596" t="s">
        <v>30</v>
      </c>
      <c r="I596">
        <v>5</v>
      </c>
      <c r="J596">
        <v>3</v>
      </c>
      <c r="K596">
        <v>0</v>
      </c>
      <c r="L596">
        <v>510.09</v>
      </c>
      <c r="M596">
        <v>1477.85</v>
      </c>
      <c r="N596">
        <v>0</v>
      </c>
      <c r="O596">
        <v>411</v>
      </c>
      <c r="P596">
        <v>0</v>
      </c>
      <c r="Q596">
        <v>16.3</v>
      </c>
      <c r="R596">
        <v>0</v>
      </c>
      <c r="S596">
        <v>0.68</v>
      </c>
      <c r="T596">
        <v>1</v>
      </c>
      <c r="U596" t="s">
        <v>38</v>
      </c>
      <c r="V596">
        <v>0</v>
      </c>
      <c r="W596">
        <v>0</v>
      </c>
      <c r="X596">
        <v>0</v>
      </c>
      <c r="Y596">
        <v>36</v>
      </c>
      <c r="Z596">
        <v>3.5</v>
      </c>
      <c r="AA596" t="s">
        <v>48</v>
      </c>
      <c r="AB596">
        <v>27.5</v>
      </c>
      <c r="AC596">
        <v>0.3372</v>
      </c>
      <c r="AD596">
        <v>0</v>
      </c>
      <c r="AE596" t="s">
        <v>40</v>
      </c>
    </row>
    <row r="597" spans="1:31" x14ac:dyDescent="0.25">
      <c r="A597">
        <v>596</v>
      </c>
      <c r="B597" t="str">
        <f t="shared" si="9"/>
        <v>41-60</v>
      </c>
      <c r="D597">
        <v>60</v>
      </c>
      <c r="F597" t="s">
        <v>34</v>
      </c>
      <c r="G597" t="s">
        <v>35</v>
      </c>
      <c r="H597" t="s">
        <v>30</v>
      </c>
      <c r="I597">
        <v>50</v>
      </c>
      <c r="J597">
        <v>65</v>
      </c>
      <c r="K597">
        <v>9</v>
      </c>
      <c r="L597">
        <v>592.91999999999996</v>
      </c>
      <c r="M597">
        <v>37750.82</v>
      </c>
      <c r="N597">
        <v>0</v>
      </c>
      <c r="O597">
        <v>3784</v>
      </c>
      <c r="P597">
        <v>3</v>
      </c>
      <c r="Q597">
        <v>31.3</v>
      </c>
      <c r="R597">
        <v>3</v>
      </c>
      <c r="S597">
        <v>0.71</v>
      </c>
      <c r="T597">
        <v>5</v>
      </c>
      <c r="U597" t="s">
        <v>46</v>
      </c>
      <c r="V597">
        <v>1</v>
      </c>
      <c r="W597">
        <v>3</v>
      </c>
      <c r="X597">
        <v>772.32</v>
      </c>
      <c r="Y597">
        <v>65</v>
      </c>
      <c r="Z597">
        <v>3.1</v>
      </c>
      <c r="AA597" t="s">
        <v>39</v>
      </c>
      <c r="AB597">
        <v>42.1</v>
      </c>
      <c r="AC597">
        <v>0.44080000000000003</v>
      </c>
      <c r="AD597">
        <v>1</v>
      </c>
      <c r="AE597" t="s">
        <v>55</v>
      </c>
    </row>
    <row r="598" spans="1:31" x14ac:dyDescent="0.25">
      <c r="A598">
        <v>597</v>
      </c>
      <c r="B598" t="str">
        <f t="shared" si="9"/>
        <v>41-60</v>
      </c>
      <c r="D598">
        <v>48</v>
      </c>
      <c r="F598" t="s">
        <v>34</v>
      </c>
      <c r="G598" t="s">
        <v>35</v>
      </c>
      <c r="H598" t="s">
        <v>44</v>
      </c>
      <c r="I598">
        <v>32</v>
      </c>
      <c r="J598">
        <v>45</v>
      </c>
      <c r="K598">
        <v>6</v>
      </c>
      <c r="L598">
        <v>512.66</v>
      </c>
      <c r="M598">
        <v>21652.18</v>
      </c>
      <c r="N598">
        <v>0</v>
      </c>
      <c r="O598">
        <v>2786</v>
      </c>
      <c r="P598">
        <v>3</v>
      </c>
      <c r="Q598">
        <v>18.600000000000001</v>
      </c>
      <c r="R598">
        <v>1</v>
      </c>
      <c r="S598">
        <v>0.22</v>
      </c>
      <c r="T598">
        <v>2</v>
      </c>
      <c r="U598" t="s">
        <v>46</v>
      </c>
      <c r="V598">
        <v>2</v>
      </c>
      <c r="W598">
        <v>3</v>
      </c>
      <c r="X598">
        <v>1587.12</v>
      </c>
      <c r="Y598">
        <v>27</v>
      </c>
      <c r="Z598">
        <v>3.4</v>
      </c>
      <c r="AA598" t="s">
        <v>39</v>
      </c>
      <c r="AB598">
        <v>30.7</v>
      </c>
      <c r="AC598">
        <v>0.35930000000000001</v>
      </c>
      <c r="AD598">
        <v>0</v>
      </c>
      <c r="AE598" t="s">
        <v>40</v>
      </c>
    </row>
    <row r="599" spans="1:31" x14ac:dyDescent="0.25">
      <c r="A599">
        <v>598</v>
      </c>
      <c r="B599" t="str">
        <f t="shared" si="9"/>
        <v>41-60</v>
      </c>
      <c r="D599">
        <v>59</v>
      </c>
      <c r="F599" t="s">
        <v>28</v>
      </c>
      <c r="G599" t="s">
        <v>29</v>
      </c>
      <c r="H599" t="s">
        <v>30</v>
      </c>
      <c r="I599">
        <v>44</v>
      </c>
      <c r="J599">
        <v>73</v>
      </c>
      <c r="K599">
        <v>6</v>
      </c>
      <c r="L599">
        <v>334.31</v>
      </c>
      <c r="M599">
        <v>22087.93</v>
      </c>
      <c r="N599">
        <v>0</v>
      </c>
      <c r="O599">
        <v>2691</v>
      </c>
      <c r="P599">
        <v>6</v>
      </c>
      <c r="Q599">
        <v>9</v>
      </c>
      <c r="R599">
        <v>4</v>
      </c>
      <c r="S599">
        <v>0.56999999999999995</v>
      </c>
      <c r="T599">
        <v>2</v>
      </c>
      <c r="U599" t="s">
        <v>47</v>
      </c>
      <c r="V599">
        <v>4</v>
      </c>
      <c r="W599">
        <v>3</v>
      </c>
      <c r="X599">
        <v>2108.4</v>
      </c>
      <c r="Y599">
        <v>41</v>
      </c>
      <c r="Z599">
        <v>1.8</v>
      </c>
      <c r="AA599" t="s">
        <v>39</v>
      </c>
      <c r="AB599">
        <v>39.700000000000003</v>
      </c>
      <c r="AC599">
        <v>0.42359999999999998</v>
      </c>
      <c r="AD599">
        <v>1</v>
      </c>
      <c r="AE599" t="s">
        <v>33</v>
      </c>
    </row>
    <row r="600" spans="1:31" x14ac:dyDescent="0.25">
      <c r="A600">
        <v>599</v>
      </c>
      <c r="B600" t="str">
        <f t="shared" si="9"/>
        <v>41-60</v>
      </c>
      <c r="D600">
        <v>51</v>
      </c>
      <c r="F600" t="s">
        <v>34</v>
      </c>
      <c r="G600" t="s">
        <v>43</v>
      </c>
      <c r="H600" t="s">
        <v>36</v>
      </c>
      <c r="I600">
        <v>40</v>
      </c>
      <c r="J600">
        <v>53</v>
      </c>
      <c r="K600">
        <v>4</v>
      </c>
      <c r="L600">
        <v>583.82000000000005</v>
      </c>
      <c r="M600">
        <v>32274.89</v>
      </c>
      <c r="N600">
        <v>0</v>
      </c>
      <c r="O600">
        <v>3492</v>
      </c>
      <c r="P600">
        <v>3</v>
      </c>
      <c r="Q600">
        <v>0</v>
      </c>
      <c r="R600">
        <v>1</v>
      </c>
      <c r="S600">
        <v>0.48</v>
      </c>
      <c r="T600">
        <v>4</v>
      </c>
      <c r="U600" t="s">
        <v>31</v>
      </c>
      <c r="V600">
        <v>2</v>
      </c>
      <c r="W600">
        <v>2</v>
      </c>
      <c r="X600">
        <v>649.30999999999995</v>
      </c>
      <c r="Y600">
        <v>17</v>
      </c>
      <c r="Z600">
        <v>2.8</v>
      </c>
      <c r="AA600" t="s">
        <v>39</v>
      </c>
      <c r="AB600">
        <v>23.9</v>
      </c>
      <c r="AC600">
        <v>0.31380000000000002</v>
      </c>
      <c r="AD600">
        <v>0</v>
      </c>
      <c r="AE600" t="s">
        <v>40</v>
      </c>
    </row>
    <row r="601" spans="1:31" x14ac:dyDescent="0.25">
      <c r="A601">
        <v>600</v>
      </c>
      <c r="B601" t="str">
        <f t="shared" si="9"/>
        <v>41-60</v>
      </c>
      <c r="D601">
        <v>52</v>
      </c>
      <c r="F601" t="s">
        <v>28</v>
      </c>
      <c r="G601" t="s">
        <v>43</v>
      </c>
      <c r="H601" t="s">
        <v>36</v>
      </c>
      <c r="I601">
        <v>33</v>
      </c>
      <c r="J601">
        <v>13</v>
      </c>
      <c r="K601">
        <v>2</v>
      </c>
      <c r="L601">
        <v>424.36</v>
      </c>
      <c r="M601">
        <v>5371.77</v>
      </c>
      <c r="N601">
        <v>0</v>
      </c>
      <c r="O601">
        <v>1013</v>
      </c>
      <c r="P601">
        <v>0</v>
      </c>
      <c r="Q601">
        <v>14.8</v>
      </c>
      <c r="R601">
        <v>1</v>
      </c>
      <c r="S601">
        <v>0.64</v>
      </c>
      <c r="T601">
        <v>2</v>
      </c>
      <c r="U601" t="s">
        <v>47</v>
      </c>
      <c r="V601">
        <v>0</v>
      </c>
      <c r="W601">
        <v>1</v>
      </c>
      <c r="X601">
        <v>322.24</v>
      </c>
      <c r="Y601">
        <v>30</v>
      </c>
      <c r="Z601">
        <v>4.5</v>
      </c>
      <c r="AA601" t="s">
        <v>51</v>
      </c>
      <c r="AB601">
        <v>21.5</v>
      </c>
      <c r="AC601">
        <v>0.2984</v>
      </c>
      <c r="AD601">
        <v>0</v>
      </c>
      <c r="AE601" t="s">
        <v>40</v>
      </c>
    </row>
    <row r="602" spans="1:31" x14ac:dyDescent="0.25">
      <c r="A602">
        <v>601</v>
      </c>
      <c r="B602" t="str">
        <f t="shared" si="9"/>
        <v>41-60</v>
      </c>
      <c r="D602">
        <v>50</v>
      </c>
      <c r="F602" t="s">
        <v>34</v>
      </c>
      <c r="G602" t="s">
        <v>29</v>
      </c>
      <c r="H602" t="s">
        <v>44</v>
      </c>
      <c r="I602">
        <v>56</v>
      </c>
      <c r="J602">
        <v>95</v>
      </c>
      <c r="K602">
        <v>9</v>
      </c>
      <c r="L602">
        <v>672.37</v>
      </c>
      <c r="M602">
        <v>66264.960000000006</v>
      </c>
      <c r="N602">
        <v>0</v>
      </c>
      <c r="O602">
        <v>6291</v>
      </c>
      <c r="P602">
        <v>5</v>
      </c>
      <c r="Q602">
        <v>3.4</v>
      </c>
      <c r="R602">
        <v>2</v>
      </c>
      <c r="S602">
        <v>0.51</v>
      </c>
      <c r="T602">
        <v>1</v>
      </c>
      <c r="U602" t="s">
        <v>38</v>
      </c>
      <c r="V602">
        <v>5</v>
      </c>
      <c r="W602">
        <v>2</v>
      </c>
      <c r="X602">
        <v>1257.07</v>
      </c>
      <c r="Y602">
        <v>38</v>
      </c>
      <c r="Z602">
        <v>5</v>
      </c>
      <c r="AA602" t="s">
        <v>32</v>
      </c>
      <c r="AB602">
        <v>26.4</v>
      </c>
      <c r="AC602">
        <v>0.33019999999999999</v>
      </c>
      <c r="AD602">
        <v>0</v>
      </c>
      <c r="AE602" t="s">
        <v>40</v>
      </c>
    </row>
    <row r="603" spans="1:31" x14ac:dyDescent="0.25">
      <c r="A603">
        <v>602</v>
      </c>
      <c r="B603" t="str">
        <f t="shared" si="9"/>
        <v>41-60</v>
      </c>
      <c r="D603">
        <v>59</v>
      </c>
      <c r="F603" t="s">
        <v>28</v>
      </c>
      <c r="G603" t="s">
        <v>35</v>
      </c>
      <c r="H603" t="s">
        <v>36</v>
      </c>
      <c r="I603">
        <v>1</v>
      </c>
      <c r="J603">
        <v>3</v>
      </c>
      <c r="K603">
        <v>1</v>
      </c>
      <c r="L603">
        <v>408.96</v>
      </c>
      <c r="M603">
        <v>1216.93</v>
      </c>
      <c r="N603">
        <v>0</v>
      </c>
      <c r="O603">
        <v>507</v>
      </c>
      <c r="P603">
        <v>0</v>
      </c>
      <c r="Q603">
        <v>9.3000000000000007</v>
      </c>
      <c r="R603">
        <v>0</v>
      </c>
      <c r="S603">
        <v>0.39</v>
      </c>
      <c r="T603">
        <v>0</v>
      </c>
      <c r="U603" t="s">
        <v>37</v>
      </c>
      <c r="V603">
        <v>0</v>
      </c>
      <c r="W603">
        <v>0</v>
      </c>
      <c r="X603">
        <v>0</v>
      </c>
      <c r="Y603">
        <v>19</v>
      </c>
      <c r="Z603">
        <v>3.8</v>
      </c>
      <c r="AA603" t="s">
        <v>39</v>
      </c>
      <c r="AB603">
        <v>17.899999999999999</v>
      </c>
      <c r="AC603">
        <v>0.27610000000000001</v>
      </c>
      <c r="AD603">
        <v>0</v>
      </c>
      <c r="AE603" t="s">
        <v>40</v>
      </c>
    </row>
    <row r="604" spans="1:31" x14ac:dyDescent="0.25">
      <c r="A604">
        <v>603</v>
      </c>
      <c r="B604" t="str">
        <f t="shared" si="9"/>
        <v>41-60</v>
      </c>
      <c r="D604">
        <v>57</v>
      </c>
      <c r="F604" t="s">
        <v>34</v>
      </c>
      <c r="G604" t="s">
        <v>43</v>
      </c>
      <c r="H604" t="s">
        <v>44</v>
      </c>
      <c r="I604">
        <v>31</v>
      </c>
      <c r="J604">
        <v>40</v>
      </c>
      <c r="K604">
        <v>7</v>
      </c>
      <c r="L604">
        <v>422.08</v>
      </c>
      <c r="M604">
        <v>17971.14</v>
      </c>
      <c r="N604">
        <v>1</v>
      </c>
      <c r="O604">
        <v>1986</v>
      </c>
      <c r="P604">
        <v>1</v>
      </c>
      <c r="Q604">
        <v>9</v>
      </c>
      <c r="R604">
        <v>0</v>
      </c>
      <c r="S604">
        <v>0.05</v>
      </c>
      <c r="T604">
        <v>2</v>
      </c>
      <c r="U604" t="s">
        <v>47</v>
      </c>
      <c r="V604">
        <v>2</v>
      </c>
      <c r="W604">
        <v>1</v>
      </c>
      <c r="X604">
        <v>783.09</v>
      </c>
      <c r="Y604">
        <v>10</v>
      </c>
      <c r="Z604">
        <v>4.4000000000000004</v>
      </c>
      <c r="AA604" t="s">
        <v>51</v>
      </c>
      <c r="AB604">
        <v>12.8</v>
      </c>
      <c r="AC604">
        <v>0.24679999999999999</v>
      </c>
      <c r="AD604">
        <v>0</v>
      </c>
      <c r="AE604" t="s">
        <v>40</v>
      </c>
    </row>
    <row r="605" spans="1:31" x14ac:dyDescent="0.25">
      <c r="A605">
        <v>604</v>
      </c>
      <c r="B605" t="str">
        <f t="shared" si="9"/>
        <v>18-25</v>
      </c>
      <c r="D605">
        <v>25</v>
      </c>
      <c r="F605" t="s">
        <v>34</v>
      </c>
      <c r="G605" t="s">
        <v>35</v>
      </c>
      <c r="H605" t="s">
        <v>41</v>
      </c>
      <c r="I605">
        <v>59</v>
      </c>
      <c r="J605">
        <v>48</v>
      </c>
      <c r="K605">
        <v>8</v>
      </c>
      <c r="L605">
        <v>320.20999999999998</v>
      </c>
      <c r="M605">
        <v>14728.5</v>
      </c>
      <c r="N605">
        <v>1</v>
      </c>
      <c r="O605">
        <v>1926</v>
      </c>
      <c r="P605">
        <v>0</v>
      </c>
      <c r="Q605">
        <v>7.6</v>
      </c>
      <c r="R605">
        <v>1</v>
      </c>
      <c r="S605">
        <v>0.2</v>
      </c>
      <c r="T605">
        <v>3</v>
      </c>
      <c r="U605" t="s">
        <v>38</v>
      </c>
      <c r="V605">
        <v>0</v>
      </c>
      <c r="W605">
        <v>2</v>
      </c>
      <c r="X605">
        <v>229.16</v>
      </c>
      <c r="Y605">
        <v>92</v>
      </c>
      <c r="Z605">
        <v>5</v>
      </c>
      <c r="AA605" t="s">
        <v>54</v>
      </c>
      <c r="AB605">
        <v>30.3</v>
      </c>
      <c r="AC605">
        <v>0.35670000000000002</v>
      </c>
      <c r="AD605">
        <v>0</v>
      </c>
      <c r="AE605" t="s">
        <v>40</v>
      </c>
    </row>
    <row r="606" spans="1:31" x14ac:dyDescent="0.25">
      <c r="A606">
        <v>605</v>
      </c>
      <c r="B606" t="str">
        <f t="shared" si="9"/>
        <v>60+</v>
      </c>
      <c r="D606">
        <v>61</v>
      </c>
      <c r="F606" t="s">
        <v>34</v>
      </c>
      <c r="G606" t="s">
        <v>45</v>
      </c>
      <c r="H606" t="s">
        <v>41</v>
      </c>
      <c r="I606">
        <v>37</v>
      </c>
      <c r="J606">
        <v>109</v>
      </c>
      <c r="K606">
        <v>6</v>
      </c>
      <c r="L606">
        <v>537.23</v>
      </c>
      <c r="M606">
        <v>59117.45</v>
      </c>
      <c r="N606">
        <v>0</v>
      </c>
      <c r="O606">
        <v>6340</v>
      </c>
      <c r="P606">
        <v>6</v>
      </c>
      <c r="Q606">
        <v>22.8</v>
      </c>
      <c r="R606">
        <v>1</v>
      </c>
      <c r="S606">
        <v>0.17</v>
      </c>
      <c r="T606">
        <v>5</v>
      </c>
      <c r="U606" t="s">
        <v>46</v>
      </c>
      <c r="V606">
        <v>2</v>
      </c>
      <c r="W606">
        <v>0</v>
      </c>
      <c r="X606">
        <v>456.56</v>
      </c>
      <c r="Y606">
        <v>70</v>
      </c>
      <c r="Z606">
        <v>4.4000000000000004</v>
      </c>
      <c r="AA606" t="s">
        <v>39</v>
      </c>
      <c r="AB606">
        <v>50.3</v>
      </c>
      <c r="AC606">
        <v>0.502</v>
      </c>
      <c r="AD606">
        <v>1</v>
      </c>
      <c r="AE606" t="s">
        <v>60</v>
      </c>
    </row>
    <row r="607" spans="1:31" x14ac:dyDescent="0.25">
      <c r="A607">
        <v>606</v>
      </c>
      <c r="B607" t="str">
        <f t="shared" si="9"/>
        <v>41-60</v>
      </c>
      <c r="D607">
        <v>46</v>
      </c>
      <c r="F607" t="s">
        <v>34</v>
      </c>
      <c r="G607" t="s">
        <v>29</v>
      </c>
      <c r="H607" t="s">
        <v>41</v>
      </c>
      <c r="I607">
        <v>11</v>
      </c>
      <c r="J607">
        <v>37</v>
      </c>
      <c r="K607">
        <v>4</v>
      </c>
      <c r="L607">
        <v>678.32</v>
      </c>
      <c r="M607">
        <v>24295.81</v>
      </c>
      <c r="N607">
        <v>0</v>
      </c>
      <c r="O607">
        <v>2585</v>
      </c>
      <c r="P607">
        <v>1</v>
      </c>
      <c r="Q607">
        <v>0</v>
      </c>
      <c r="R607">
        <v>1</v>
      </c>
      <c r="S607">
        <v>0.34</v>
      </c>
      <c r="T607">
        <v>1</v>
      </c>
      <c r="U607" t="s">
        <v>46</v>
      </c>
      <c r="V607">
        <v>2</v>
      </c>
      <c r="W607">
        <v>2</v>
      </c>
      <c r="X607">
        <v>1388.03</v>
      </c>
      <c r="Y607">
        <v>38</v>
      </c>
      <c r="Z607">
        <v>4.8</v>
      </c>
      <c r="AA607" t="s">
        <v>39</v>
      </c>
      <c r="AB607">
        <v>25.5</v>
      </c>
      <c r="AC607">
        <v>0.32400000000000001</v>
      </c>
      <c r="AD607">
        <v>0</v>
      </c>
      <c r="AE607" t="s">
        <v>40</v>
      </c>
    </row>
    <row r="608" spans="1:31" x14ac:dyDescent="0.25">
      <c r="A608">
        <v>607</v>
      </c>
      <c r="B608" t="str">
        <f t="shared" si="9"/>
        <v>26-40</v>
      </c>
      <c r="D608">
        <v>35</v>
      </c>
      <c r="F608" t="s">
        <v>28</v>
      </c>
      <c r="G608" t="s">
        <v>29</v>
      </c>
      <c r="H608" t="s">
        <v>41</v>
      </c>
      <c r="I608">
        <v>14</v>
      </c>
      <c r="J608">
        <v>21</v>
      </c>
      <c r="K608">
        <v>1</v>
      </c>
      <c r="L608">
        <v>546.38</v>
      </c>
      <c r="M608">
        <v>12400</v>
      </c>
      <c r="N608">
        <v>0</v>
      </c>
      <c r="O608">
        <v>1297</v>
      </c>
      <c r="P608">
        <v>0</v>
      </c>
      <c r="Q608">
        <v>17.5</v>
      </c>
      <c r="R608">
        <v>1</v>
      </c>
      <c r="S608">
        <v>0.65</v>
      </c>
      <c r="T608">
        <v>2</v>
      </c>
      <c r="U608" t="s">
        <v>47</v>
      </c>
      <c r="V608">
        <v>0</v>
      </c>
      <c r="W608">
        <v>0</v>
      </c>
      <c r="X608">
        <v>0</v>
      </c>
      <c r="Y608">
        <v>21</v>
      </c>
      <c r="Z608">
        <v>3.6</v>
      </c>
      <c r="AA608" t="s">
        <v>39</v>
      </c>
      <c r="AB608">
        <v>27.7</v>
      </c>
      <c r="AC608">
        <v>0.33889999999999998</v>
      </c>
      <c r="AD608">
        <v>0</v>
      </c>
      <c r="AE608" t="s">
        <v>40</v>
      </c>
    </row>
    <row r="609" spans="1:31" x14ac:dyDescent="0.25">
      <c r="A609">
        <v>608</v>
      </c>
      <c r="B609" t="str">
        <f t="shared" si="9"/>
        <v>41-60</v>
      </c>
      <c r="D609">
        <v>45</v>
      </c>
      <c r="F609" t="s">
        <v>34</v>
      </c>
      <c r="G609" t="s">
        <v>45</v>
      </c>
      <c r="H609" t="s">
        <v>44</v>
      </c>
      <c r="I609">
        <v>43</v>
      </c>
      <c r="J609">
        <v>86</v>
      </c>
      <c r="K609">
        <v>8</v>
      </c>
      <c r="L609">
        <v>460.26</v>
      </c>
      <c r="M609">
        <v>37028.870000000003</v>
      </c>
      <c r="N609">
        <v>0</v>
      </c>
      <c r="O609">
        <v>4499</v>
      </c>
      <c r="P609">
        <v>1</v>
      </c>
      <c r="Q609">
        <v>0</v>
      </c>
      <c r="R609">
        <v>4</v>
      </c>
      <c r="S609">
        <v>0.37</v>
      </c>
      <c r="T609">
        <v>6</v>
      </c>
      <c r="U609" t="s">
        <v>38</v>
      </c>
      <c r="V609">
        <v>1</v>
      </c>
      <c r="W609">
        <v>3</v>
      </c>
      <c r="X609">
        <v>1024.92</v>
      </c>
      <c r="Y609">
        <v>52</v>
      </c>
      <c r="Z609">
        <v>4.4000000000000004</v>
      </c>
      <c r="AA609" t="s">
        <v>39</v>
      </c>
      <c r="AB609">
        <v>34.9</v>
      </c>
      <c r="AC609">
        <v>0.38890000000000002</v>
      </c>
      <c r="AD609">
        <v>0</v>
      </c>
      <c r="AE609" t="s">
        <v>40</v>
      </c>
    </row>
    <row r="610" spans="1:31" x14ac:dyDescent="0.25">
      <c r="A610">
        <v>609</v>
      </c>
      <c r="B610" t="str">
        <f t="shared" si="9"/>
        <v>60+</v>
      </c>
      <c r="D610">
        <v>69</v>
      </c>
      <c r="F610" t="s">
        <v>28</v>
      </c>
      <c r="G610" t="s">
        <v>35</v>
      </c>
      <c r="H610" t="s">
        <v>30</v>
      </c>
      <c r="I610">
        <v>38</v>
      </c>
      <c r="J610">
        <v>75</v>
      </c>
      <c r="K610">
        <v>15</v>
      </c>
      <c r="L610">
        <v>396.25</v>
      </c>
      <c r="M610">
        <v>28900.68</v>
      </c>
      <c r="N610">
        <v>0</v>
      </c>
      <c r="O610">
        <v>3254</v>
      </c>
      <c r="P610">
        <v>6</v>
      </c>
      <c r="Q610">
        <v>24.7</v>
      </c>
      <c r="R610">
        <v>1</v>
      </c>
      <c r="S610">
        <v>0.12</v>
      </c>
      <c r="T610">
        <v>4</v>
      </c>
      <c r="U610" t="s">
        <v>42</v>
      </c>
      <c r="V610">
        <v>3</v>
      </c>
      <c r="W610">
        <v>4</v>
      </c>
      <c r="X610">
        <v>1190.06</v>
      </c>
      <c r="Y610">
        <v>44</v>
      </c>
      <c r="Z610">
        <v>3.5</v>
      </c>
      <c r="AA610" t="s">
        <v>39</v>
      </c>
      <c r="AB610">
        <v>38.799999999999997</v>
      </c>
      <c r="AC610">
        <v>0.41670000000000001</v>
      </c>
      <c r="AD610">
        <v>1</v>
      </c>
      <c r="AE610" t="s">
        <v>59</v>
      </c>
    </row>
    <row r="611" spans="1:31" x14ac:dyDescent="0.25">
      <c r="A611">
        <v>610</v>
      </c>
      <c r="B611" t="str">
        <f t="shared" si="9"/>
        <v>60+</v>
      </c>
      <c r="D611">
        <v>63</v>
      </c>
      <c r="F611" t="s">
        <v>34</v>
      </c>
      <c r="G611" t="s">
        <v>45</v>
      </c>
      <c r="H611" t="s">
        <v>30</v>
      </c>
      <c r="I611">
        <v>33</v>
      </c>
      <c r="J611">
        <v>83</v>
      </c>
      <c r="K611">
        <v>11</v>
      </c>
      <c r="L611">
        <v>371.63</v>
      </c>
      <c r="M611">
        <v>30412.51</v>
      </c>
      <c r="N611">
        <v>0</v>
      </c>
      <c r="O611">
        <v>3507</v>
      </c>
      <c r="P611">
        <v>5</v>
      </c>
      <c r="Q611">
        <v>15</v>
      </c>
      <c r="R611">
        <v>2</v>
      </c>
      <c r="S611">
        <v>0.21</v>
      </c>
      <c r="T611">
        <v>6</v>
      </c>
      <c r="U611" t="s">
        <v>47</v>
      </c>
      <c r="V611">
        <v>1</v>
      </c>
      <c r="W611">
        <v>4</v>
      </c>
      <c r="X611">
        <v>1517.53</v>
      </c>
      <c r="Y611">
        <v>32</v>
      </c>
      <c r="Z611">
        <v>4.5</v>
      </c>
      <c r="AA611" t="s">
        <v>39</v>
      </c>
      <c r="AB611">
        <v>31.3</v>
      </c>
      <c r="AC611">
        <v>0.36359999999999998</v>
      </c>
      <c r="AD611">
        <v>0</v>
      </c>
      <c r="AE611" t="s">
        <v>40</v>
      </c>
    </row>
    <row r="612" spans="1:31" x14ac:dyDescent="0.25">
      <c r="A612">
        <v>611</v>
      </c>
      <c r="B612" t="str">
        <f t="shared" si="9"/>
        <v>60+</v>
      </c>
      <c r="D612">
        <v>62</v>
      </c>
      <c r="F612" t="s">
        <v>28</v>
      </c>
      <c r="G612" t="s">
        <v>35</v>
      </c>
      <c r="H612" t="s">
        <v>30</v>
      </c>
      <c r="I612">
        <v>2</v>
      </c>
      <c r="J612">
        <v>2</v>
      </c>
      <c r="K612">
        <v>0</v>
      </c>
      <c r="L612">
        <v>597.27</v>
      </c>
      <c r="M612">
        <v>1235.6300000000001</v>
      </c>
      <c r="N612">
        <v>0</v>
      </c>
      <c r="O612">
        <v>304</v>
      </c>
      <c r="P612">
        <v>0</v>
      </c>
      <c r="Q612">
        <v>14.9</v>
      </c>
      <c r="R612">
        <v>0</v>
      </c>
      <c r="S612">
        <v>0.74</v>
      </c>
      <c r="T612">
        <v>2</v>
      </c>
      <c r="U612" t="s">
        <v>42</v>
      </c>
      <c r="V612">
        <v>0</v>
      </c>
      <c r="W612">
        <v>0</v>
      </c>
      <c r="X612">
        <v>0</v>
      </c>
      <c r="Y612">
        <v>6</v>
      </c>
      <c r="Z612">
        <v>3.8</v>
      </c>
      <c r="AA612" t="s">
        <v>39</v>
      </c>
      <c r="AB612">
        <v>21</v>
      </c>
      <c r="AC612">
        <v>0.29509999999999997</v>
      </c>
      <c r="AD612">
        <v>0</v>
      </c>
      <c r="AE612" t="s">
        <v>40</v>
      </c>
    </row>
    <row r="613" spans="1:31" x14ac:dyDescent="0.25">
      <c r="A613">
        <v>612</v>
      </c>
      <c r="B613" t="str">
        <f t="shared" si="9"/>
        <v>41-60</v>
      </c>
      <c r="D613">
        <v>42</v>
      </c>
      <c r="F613" t="s">
        <v>34</v>
      </c>
      <c r="G613" t="s">
        <v>29</v>
      </c>
      <c r="H613" t="s">
        <v>30</v>
      </c>
      <c r="I613">
        <v>17</v>
      </c>
      <c r="J613">
        <v>30</v>
      </c>
      <c r="K613">
        <v>2</v>
      </c>
      <c r="L613">
        <v>374.69</v>
      </c>
      <c r="M613">
        <v>11274.5</v>
      </c>
      <c r="N613">
        <v>1</v>
      </c>
      <c r="O613">
        <v>1309</v>
      </c>
      <c r="P613">
        <v>2</v>
      </c>
      <c r="Q613">
        <v>29.3</v>
      </c>
      <c r="R613">
        <v>1</v>
      </c>
      <c r="S613">
        <v>0.5</v>
      </c>
      <c r="T613">
        <v>2</v>
      </c>
      <c r="U613" t="s">
        <v>42</v>
      </c>
      <c r="V613">
        <v>0</v>
      </c>
      <c r="W613">
        <v>2</v>
      </c>
      <c r="X613">
        <v>286.70999999999998</v>
      </c>
      <c r="Y613">
        <v>61</v>
      </c>
      <c r="Z613">
        <v>4</v>
      </c>
      <c r="AA613" t="s">
        <v>48</v>
      </c>
      <c r="AB613">
        <v>39.6</v>
      </c>
      <c r="AC613">
        <v>0.42259999999999998</v>
      </c>
      <c r="AD613">
        <v>1</v>
      </c>
      <c r="AE613" t="s">
        <v>58</v>
      </c>
    </row>
    <row r="614" spans="1:31" x14ac:dyDescent="0.25">
      <c r="A614">
        <v>613</v>
      </c>
      <c r="B614" t="str">
        <f t="shared" si="9"/>
        <v>41-60</v>
      </c>
      <c r="D614">
        <v>59</v>
      </c>
      <c r="F614" t="s">
        <v>28</v>
      </c>
      <c r="G614" t="s">
        <v>45</v>
      </c>
      <c r="H614" t="s">
        <v>44</v>
      </c>
      <c r="I614">
        <v>27</v>
      </c>
      <c r="J614">
        <v>25</v>
      </c>
      <c r="K614">
        <v>1</v>
      </c>
      <c r="L614">
        <v>200.2</v>
      </c>
      <c r="M614">
        <v>4537.74</v>
      </c>
      <c r="N614">
        <v>0</v>
      </c>
      <c r="O614">
        <v>876</v>
      </c>
      <c r="P614">
        <v>1</v>
      </c>
      <c r="Q614">
        <v>0</v>
      </c>
      <c r="R614">
        <v>1</v>
      </c>
      <c r="S614">
        <v>0.83</v>
      </c>
      <c r="T614">
        <v>1</v>
      </c>
      <c r="U614" t="s">
        <v>46</v>
      </c>
      <c r="V614">
        <v>0</v>
      </c>
      <c r="W614">
        <v>2</v>
      </c>
      <c r="X614">
        <v>440.14</v>
      </c>
      <c r="Y614">
        <v>47</v>
      </c>
      <c r="Z614">
        <v>4</v>
      </c>
      <c r="AA614" t="s">
        <v>39</v>
      </c>
      <c r="AB614">
        <v>28.1</v>
      </c>
      <c r="AC614">
        <v>0.3412</v>
      </c>
      <c r="AD614">
        <v>0</v>
      </c>
      <c r="AE614" t="s">
        <v>40</v>
      </c>
    </row>
    <row r="615" spans="1:31" x14ac:dyDescent="0.25">
      <c r="A615">
        <v>614</v>
      </c>
      <c r="B615" t="str">
        <f t="shared" si="9"/>
        <v>26-40</v>
      </c>
      <c r="D615">
        <v>38</v>
      </c>
      <c r="F615" t="s">
        <v>34</v>
      </c>
      <c r="G615" t="s">
        <v>35</v>
      </c>
      <c r="H615" t="s">
        <v>30</v>
      </c>
      <c r="I615">
        <v>27</v>
      </c>
      <c r="J615">
        <v>56</v>
      </c>
      <c r="K615">
        <v>2</v>
      </c>
      <c r="L615">
        <v>811</v>
      </c>
      <c r="M615">
        <v>44253.37</v>
      </c>
      <c r="N615">
        <v>0</v>
      </c>
      <c r="O615">
        <v>4297</v>
      </c>
      <c r="P615">
        <v>2</v>
      </c>
      <c r="Q615">
        <v>0</v>
      </c>
      <c r="R615">
        <v>2</v>
      </c>
      <c r="S615">
        <v>0.61</v>
      </c>
      <c r="T615">
        <v>2</v>
      </c>
      <c r="U615" t="s">
        <v>38</v>
      </c>
      <c r="V615">
        <v>2</v>
      </c>
      <c r="W615">
        <v>4</v>
      </c>
      <c r="X615">
        <v>899.34</v>
      </c>
      <c r="Y615">
        <v>62</v>
      </c>
      <c r="Z615">
        <v>2.2000000000000002</v>
      </c>
      <c r="AA615" t="s">
        <v>51</v>
      </c>
      <c r="AB615">
        <v>45.1</v>
      </c>
      <c r="AC615">
        <v>0.46300000000000002</v>
      </c>
      <c r="AD615">
        <v>1</v>
      </c>
      <c r="AE615" t="s">
        <v>33</v>
      </c>
    </row>
    <row r="616" spans="1:31" x14ac:dyDescent="0.25">
      <c r="A616">
        <v>615</v>
      </c>
      <c r="B616" t="str">
        <f t="shared" si="9"/>
        <v>41-60</v>
      </c>
      <c r="D616">
        <v>54</v>
      </c>
      <c r="F616" t="s">
        <v>34</v>
      </c>
      <c r="G616" t="s">
        <v>45</v>
      </c>
      <c r="H616" t="s">
        <v>30</v>
      </c>
      <c r="I616">
        <v>36</v>
      </c>
      <c r="J616">
        <v>108</v>
      </c>
      <c r="K616">
        <v>5</v>
      </c>
      <c r="L616">
        <v>485.65</v>
      </c>
      <c r="M616">
        <v>51610.64</v>
      </c>
      <c r="N616">
        <v>0</v>
      </c>
      <c r="O616">
        <v>6065</v>
      </c>
      <c r="P616">
        <v>4</v>
      </c>
      <c r="Q616">
        <v>18.399999999999999</v>
      </c>
      <c r="R616">
        <v>0</v>
      </c>
      <c r="S616">
        <v>0.56000000000000005</v>
      </c>
      <c r="T616">
        <v>1</v>
      </c>
      <c r="U616" t="s">
        <v>38</v>
      </c>
      <c r="V616">
        <v>5</v>
      </c>
      <c r="W616">
        <v>2</v>
      </c>
      <c r="X616">
        <v>1367.2</v>
      </c>
      <c r="Y616">
        <v>21</v>
      </c>
      <c r="Z616">
        <v>3.9</v>
      </c>
      <c r="AA616" t="s">
        <v>32</v>
      </c>
      <c r="AB616">
        <v>25.2</v>
      </c>
      <c r="AC616">
        <v>0.32229999999999998</v>
      </c>
      <c r="AD616">
        <v>0</v>
      </c>
      <c r="AE616" t="s">
        <v>40</v>
      </c>
    </row>
    <row r="617" spans="1:31" x14ac:dyDescent="0.25">
      <c r="A617">
        <v>616</v>
      </c>
      <c r="B617" t="str">
        <f t="shared" si="9"/>
        <v>41-60</v>
      </c>
      <c r="D617">
        <v>51</v>
      </c>
      <c r="F617" t="s">
        <v>28</v>
      </c>
      <c r="G617" t="s">
        <v>43</v>
      </c>
      <c r="H617" t="s">
        <v>44</v>
      </c>
      <c r="I617">
        <v>35</v>
      </c>
      <c r="J617">
        <v>72</v>
      </c>
      <c r="K617">
        <v>6</v>
      </c>
      <c r="L617">
        <v>405.28</v>
      </c>
      <c r="M617">
        <v>29708.29</v>
      </c>
      <c r="N617">
        <v>0</v>
      </c>
      <c r="O617">
        <v>3422</v>
      </c>
      <c r="P617">
        <v>6</v>
      </c>
      <c r="Q617">
        <v>11</v>
      </c>
      <c r="R617">
        <v>2</v>
      </c>
      <c r="S617">
        <v>0.31</v>
      </c>
      <c r="T617">
        <v>1</v>
      </c>
      <c r="U617" t="s">
        <v>46</v>
      </c>
      <c r="V617">
        <v>4</v>
      </c>
      <c r="W617">
        <v>2</v>
      </c>
      <c r="X617">
        <v>1309.47</v>
      </c>
      <c r="Y617">
        <v>7</v>
      </c>
      <c r="Z617">
        <v>4.5</v>
      </c>
      <c r="AA617" t="s">
        <v>39</v>
      </c>
      <c r="AB617">
        <v>22.7</v>
      </c>
      <c r="AC617">
        <v>0.30570000000000003</v>
      </c>
      <c r="AD617">
        <v>0</v>
      </c>
      <c r="AE617" t="s">
        <v>40</v>
      </c>
    </row>
    <row r="618" spans="1:31" x14ac:dyDescent="0.25">
      <c r="A618">
        <v>617</v>
      </c>
      <c r="B618" t="str">
        <f t="shared" si="9"/>
        <v>26-40</v>
      </c>
      <c r="D618">
        <v>31</v>
      </c>
      <c r="F618" t="s">
        <v>28</v>
      </c>
      <c r="G618" t="s">
        <v>49</v>
      </c>
      <c r="H618" t="s">
        <v>53</v>
      </c>
      <c r="I618">
        <v>28</v>
      </c>
      <c r="J618">
        <v>31</v>
      </c>
      <c r="K618">
        <v>3</v>
      </c>
      <c r="L618">
        <v>370.36</v>
      </c>
      <c r="M618">
        <v>11445.42</v>
      </c>
      <c r="N618">
        <v>1</v>
      </c>
      <c r="O618">
        <v>1199</v>
      </c>
      <c r="P618">
        <v>2</v>
      </c>
      <c r="Q618">
        <v>23</v>
      </c>
      <c r="R618">
        <v>0</v>
      </c>
      <c r="S618">
        <v>0.15</v>
      </c>
      <c r="T618">
        <v>2</v>
      </c>
      <c r="U618" t="s">
        <v>42</v>
      </c>
      <c r="V618">
        <v>0</v>
      </c>
      <c r="W618">
        <v>1</v>
      </c>
      <c r="X618">
        <v>208.56</v>
      </c>
      <c r="Y618">
        <v>8</v>
      </c>
      <c r="Z618">
        <v>4.4000000000000004</v>
      </c>
      <c r="AA618" t="s">
        <v>32</v>
      </c>
      <c r="AB618">
        <v>14.5</v>
      </c>
      <c r="AC618">
        <v>0.25619999999999998</v>
      </c>
      <c r="AD618">
        <v>0</v>
      </c>
      <c r="AE618" t="s">
        <v>40</v>
      </c>
    </row>
    <row r="619" spans="1:31" x14ac:dyDescent="0.25">
      <c r="A619">
        <v>618</v>
      </c>
      <c r="B619" t="str">
        <f t="shared" si="9"/>
        <v>26-40</v>
      </c>
      <c r="D619">
        <v>32</v>
      </c>
      <c r="F619" t="s">
        <v>34</v>
      </c>
      <c r="G619" t="s">
        <v>35</v>
      </c>
      <c r="H619" t="s">
        <v>30</v>
      </c>
      <c r="I619">
        <v>42</v>
      </c>
      <c r="J619">
        <v>109</v>
      </c>
      <c r="K619">
        <v>10</v>
      </c>
      <c r="L619">
        <v>516.52</v>
      </c>
      <c r="M619">
        <v>57634.01</v>
      </c>
      <c r="N619">
        <v>0</v>
      </c>
      <c r="O619">
        <v>6241</v>
      </c>
      <c r="P619">
        <v>2</v>
      </c>
      <c r="Q619">
        <v>0.8</v>
      </c>
      <c r="R619">
        <v>3</v>
      </c>
      <c r="S619">
        <v>0.61</v>
      </c>
      <c r="T619">
        <v>2</v>
      </c>
      <c r="U619" t="s">
        <v>31</v>
      </c>
      <c r="V619">
        <v>1</v>
      </c>
      <c r="W619">
        <v>8</v>
      </c>
      <c r="X619">
        <v>1101.97</v>
      </c>
      <c r="Y619">
        <v>19</v>
      </c>
      <c r="Z619">
        <v>2.6</v>
      </c>
      <c r="AA619" t="s">
        <v>39</v>
      </c>
      <c r="AB619">
        <v>20.8</v>
      </c>
      <c r="AC619">
        <v>0.29420000000000002</v>
      </c>
      <c r="AD619">
        <v>0</v>
      </c>
      <c r="AE619" t="s">
        <v>40</v>
      </c>
    </row>
    <row r="620" spans="1:31" x14ac:dyDescent="0.25">
      <c r="A620">
        <v>619</v>
      </c>
      <c r="B620" t="str">
        <f t="shared" si="9"/>
        <v>18-25</v>
      </c>
      <c r="D620">
        <v>21</v>
      </c>
      <c r="F620" t="s">
        <v>34</v>
      </c>
      <c r="G620" t="s">
        <v>35</v>
      </c>
      <c r="H620" t="s">
        <v>30</v>
      </c>
      <c r="I620">
        <v>40</v>
      </c>
      <c r="J620">
        <v>52</v>
      </c>
      <c r="K620">
        <v>2</v>
      </c>
      <c r="L620">
        <v>312.27</v>
      </c>
      <c r="M620">
        <v>17553.02</v>
      </c>
      <c r="N620">
        <v>0</v>
      </c>
      <c r="O620">
        <v>1950</v>
      </c>
      <c r="P620">
        <v>2</v>
      </c>
      <c r="Q620">
        <v>19.600000000000001</v>
      </c>
      <c r="R620">
        <v>2</v>
      </c>
      <c r="S620">
        <v>0.59</v>
      </c>
      <c r="T620">
        <v>1</v>
      </c>
      <c r="U620" t="s">
        <v>46</v>
      </c>
      <c r="V620">
        <v>2</v>
      </c>
      <c r="W620">
        <v>1</v>
      </c>
      <c r="X620">
        <v>656.53</v>
      </c>
      <c r="Y620">
        <v>9</v>
      </c>
      <c r="Z620">
        <v>3.6</v>
      </c>
      <c r="AA620" t="s">
        <v>39</v>
      </c>
      <c r="AB620">
        <v>16.899999999999999</v>
      </c>
      <c r="AC620">
        <v>0.27029999999999998</v>
      </c>
      <c r="AD620">
        <v>0</v>
      </c>
      <c r="AE620" t="s">
        <v>40</v>
      </c>
    </row>
    <row r="621" spans="1:31" x14ac:dyDescent="0.25">
      <c r="A621">
        <v>620</v>
      </c>
      <c r="B621" t="str">
        <f t="shared" si="9"/>
        <v>18-25</v>
      </c>
      <c r="D621">
        <v>25</v>
      </c>
      <c r="F621" t="s">
        <v>28</v>
      </c>
      <c r="G621" t="s">
        <v>29</v>
      </c>
      <c r="H621" t="s">
        <v>30</v>
      </c>
      <c r="I621">
        <v>45</v>
      </c>
      <c r="J621">
        <v>98</v>
      </c>
      <c r="K621">
        <v>7</v>
      </c>
      <c r="L621">
        <v>375.82</v>
      </c>
      <c r="M621">
        <v>38234.019999999997</v>
      </c>
      <c r="N621">
        <v>0</v>
      </c>
      <c r="O621">
        <v>3594</v>
      </c>
      <c r="P621">
        <v>3</v>
      </c>
      <c r="Q621">
        <v>13.6</v>
      </c>
      <c r="R621">
        <v>4</v>
      </c>
      <c r="S621">
        <v>0.75</v>
      </c>
      <c r="T621">
        <v>2</v>
      </c>
      <c r="U621" t="s">
        <v>46</v>
      </c>
      <c r="V621">
        <v>0</v>
      </c>
      <c r="W621">
        <v>2</v>
      </c>
      <c r="X621">
        <v>531.21</v>
      </c>
      <c r="Y621">
        <v>84</v>
      </c>
      <c r="Z621">
        <v>5</v>
      </c>
      <c r="AA621" t="s">
        <v>54</v>
      </c>
      <c r="AB621">
        <v>43</v>
      </c>
      <c r="AC621">
        <v>0.44740000000000002</v>
      </c>
      <c r="AD621">
        <v>1</v>
      </c>
      <c r="AE621" t="s">
        <v>60</v>
      </c>
    </row>
    <row r="622" spans="1:31" x14ac:dyDescent="0.25">
      <c r="A622">
        <v>621</v>
      </c>
      <c r="B622" t="str">
        <f t="shared" si="9"/>
        <v>26-40</v>
      </c>
      <c r="D622">
        <v>40</v>
      </c>
      <c r="F622" t="s">
        <v>28</v>
      </c>
      <c r="G622" t="s">
        <v>49</v>
      </c>
      <c r="H622" t="s">
        <v>30</v>
      </c>
      <c r="I622">
        <v>19</v>
      </c>
      <c r="J622">
        <v>22</v>
      </c>
      <c r="K622">
        <v>2</v>
      </c>
      <c r="L622">
        <v>502.16</v>
      </c>
      <c r="M622">
        <v>11519.56</v>
      </c>
      <c r="N622">
        <v>0</v>
      </c>
      <c r="O622">
        <v>1161</v>
      </c>
      <c r="P622">
        <v>1</v>
      </c>
      <c r="Q622">
        <v>3.2</v>
      </c>
      <c r="R622">
        <v>0</v>
      </c>
      <c r="S622">
        <v>0.52</v>
      </c>
      <c r="T622">
        <v>1</v>
      </c>
      <c r="U622" t="s">
        <v>38</v>
      </c>
      <c r="V622">
        <v>0</v>
      </c>
      <c r="W622">
        <v>0</v>
      </c>
      <c r="X622">
        <v>0</v>
      </c>
      <c r="Y622">
        <v>8</v>
      </c>
      <c r="Z622">
        <v>4.4000000000000004</v>
      </c>
      <c r="AA622" t="s">
        <v>39</v>
      </c>
      <c r="AB622">
        <v>11.4</v>
      </c>
      <c r="AC622">
        <v>0.2392</v>
      </c>
      <c r="AD622">
        <v>0</v>
      </c>
      <c r="AE622" t="s">
        <v>40</v>
      </c>
    </row>
    <row r="623" spans="1:31" x14ac:dyDescent="0.25">
      <c r="A623">
        <v>622</v>
      </c>
      <c r="B623" t="str">
        <f t="shared" si="9"/>
        <v>41-60</v>
      </c>
      <c r="D623">
        <v>43</v>
      </c>
      <c r="F623" t="s">
        <v>28</v>
      </c>
      <c r="G623" t="s">
        <v>29</v>
      </c>
      <c r="H623" t="s">
        <v>30</v>
      </c>
      <c r="I623">
        <v>2</v>
      </c>
      <c r="J623">
        <v>1</v>
      </c>
      <c r="K623">
        <v>0</v>
      </c>
      <c r="L623">
        <v>345.1</v>
      </c>
      <c r="M623">
        <v>378.15</v>
      </c>
      <c r="N623">
        <v>0</v>
      </c>
      <c r="O623">
        <v>499</v>
      </c>
      <c r="P623">
        <v>0</v>
      </c>
      <c r="Q623">
        <v>20.100000000000001</v>
      </c>
      <c r="R623">
        <v>0</v>
      </c>
      <c r="S623">
        <v>0.21</v>
      </c>
      <c r="T623">
        <v>1</v>
      </c>
      <c r="U623" t="s">
        <v>47</v>
      </c>
      <c r="V623">
        <v>0</v>
      </c>
      <c r="W623">
        <v>0</v>
      </c>
      <c r="X623">
        <v>0</v>
      </c>
      <c r="Y623">
        <v>21</v>
      </c>
      <c r="Z623">
        <v>3.8</v>
      </c>
      <c r="AA623" t="s">
        <v>39</v>
      </c>
      <c r="AB623">
        <v>18.399999999999999</v>
      </c>
      <c r="AC623">
        <v>0.2792</v>
      </c>
      <c r="AD623">
        <v>0</v>
      </c>
      <c r="AE623" t="s">
        <v>40</v>
      </c>
    </row>
    <row r="624" spans="1:31" x14ac:dyDescent="0.25">
      <c r="A624">
        <v>623</v>
      </c>
      <c r="B624" t="str">
        <f t="shared" si="9"/>
        <v>26-40</v>
      </c>
      <c r="D624">
        <v>26</v>
      </c>
      <c r="F624" t="s">
        <v>34</v>
      </c>
      <c r="G624" t="s">
        <v>29</v>
      </c>
      <c r="H624" t="s">
        <v>36</v>
      </c>
      <c r="I624">
        <v>60</v>
      </c>
      <c r="J624">
        <v>72</v>
      </c>
      <c r="K624">
        <v>2</v>
      </c>
      <c r="L624">
        <v>309.64</v>
      </c>
      <c r="M624">
        <v>21874.48</v>
      </c>
      <c r="N624">
        <v>0</v>
      </c>
      <c r="O624">
        <v>2489</v>
      </c>
      <c r="P624">
        <v>5</v>
      </c>
      <c r="Q624">
        <v>3.3</v>
      </c>
      <c r="R624">
        <v>4</v>
      </c>
      <c r="S624">
        <v>0.72</v>
      </c>
      <c r="T624">
        <v>3</v>
      </c>
      <c r="U624" t="s">
        <v>31</v>
      </c>
      <c r="V624">
        <v>3</v>
      </c>
      <c r="W624">
        <v>1</v>
      </c>
      <c r="X624">
        <v>73.88</v>
      </c>
      <c r="Y624">
        <v>10</v>
      </c>
      <c r="Z624">
        <v>2.8</v>
      </c>
      <c r="AA624" t="s">
        <v>48</v>
      </c>
      <c r="AB624">
        <v>19.600000000000001</v>
      </c>
      <c r="AC624">
        <v>0.28670000000000001</v>
      </c>
      <c r="AD624">
        <v>0</v>
      </c>
      <c r="AE624" t="s">
        <v>40</v>
      </c>
    </row>
    <row r="625" spans="1:31" x14ac:dyDescent="0.25">
      <c r="A625">
        <v>624</v>
      </c>
      <c r="B625" t="str">
        <f t="shared" si="9"/>
        <v>26-40</v>
      </c>
      <c r="D625">
        <v>40</v>
      </c>
      <c r="F625" t="s">
        <v>34</v>
      </c>
      <c r="G625" t="s">
        <v>43</v>
      </c>
      <c r="H625" t="s">
        <v>44</v>
      </c>
      <c r="I625">
        <v>53</v>
      </c>
      <c r="J625">
        <v>2</v>
      </c>
      <c r="K625">
        <v>0</v>
      </c>
      <c r="L625">
        <v>387.11</v>
      </c>
      <c r="M625">
        <v>745.09</v>
      </c>
      <c r="N625">
        <v>0</v>
      </c>
      <c r="O625">
        <v>225</v>
      </c>
      <c r="P625">
        <v>0</v>
      </c>
      <c r="Q625">
        <v>9.4</v>
      </c>
      <c r="R625">
        <v>0</v>
      </c>
      <c r="S625">
        <v>0.55000000000000004</v>
      </c>
      <c r="T625">
        <v>2</v>
      </c>
      <c r="U625" t="s">
        <v>31</v>
      </c>
      <c r="V625">
        <v>0</v>
      </c>
      <c r="W625">
        <v>0</v>
      </c>
      <c r="X625">
        <v>0</v>
      </c>
      <c r="Y625">
        <v>60</v>
      </c>
      <c r="Z625">
        <v>2.5</v>
      </c>
      <c r="AA625" t="s">
        <v>51</v>
      </c>
      <c r="AB625">
        <v>23</v>
      </c>
      <c r="AC625">
        <v>0.30809999999999998</v>
      </c>
      <c r="AD625">
        <v>0</v>
      </c>
      <c r="AE625" t="s">
        <v>40</v>
      </c>
    </row>
    <row r="626" spans="1:31" x14ac:dyDescent="0.25">
      <c r="A626">
        <v>625</v>
      </c>
      <c r="B626" t="str">
        <f t="shared" si="9"/>
        <v>41-60</v>
      </c>
      <c r="D626">
        <v>50</v>
      </c>
      <c r="F626" t="s">
        <v>28</v>
      </c>
      <c r="G626" t="s">
        <v>35</v>
      </c>
      <c r="H626" t="s">
        <v>44</v>
      </c>
      <c r="I626">
        <v>15</v>
      </c>
      <c r="J626">
        <v>14</v>
      </c>
      <c r="K626">
        <v>1</v>
      </c>
      <c r="L626">
        <v>416.57</v>
      </c>
      <c r="M626">
        <v>5995.02</v>
      </c>
      <c r="N626">
        <v>0</v>
      </c>
      <c r="O626">
        <v>889</v>
      </c>
      <c r="P626">
        <v>0</v>
      </c>
      <c r="Q626">
        <v>1.7</v>
      </c>
      <c r="R626">
        <v>0</v>
      </c>
      <c r="S626">
        <v>0.28999999999999998</v>
      </c>
      <c r="T626">
        <v>2</v>
      </c>
      <c r="U626" t="s">
        <v>31</v>
      </c>
      <c r="V626">
        <v>0</v>
      </c>
      <c r="W626">
        <v>0</v>
      </c>
      <c r="X626">
        <v>0</v>
      </c>
      <c r="Y626">
        <v>108</v>
      </c>
      <c r="Z626">
        <v>4.2</v>
      </c>
      <c r="AA626" t="s">
        <v>54</v>
      </c>
      <c r="AB626">
        <v>47.8</v>
      </c>
      <c r="AC626">
        <v>0.48370000000000002</v>
      </c>
      <c r="AD626">
        <v>1</v>
      </c>
      <c r="AE626" t="s">
        <v>33</v>
      </c>
    </row>
    <row r="627" spans="1:31" x14ac:dyDescent="0.25">
      <c r="A627">
        <v>626</v>
      </c>
      <c r="B627" t="str">
        <f t="shared" si="9"/>
        <v>26-40</v>
      </c>
      <c r="D627">
        <v>30</v>
      </c>
      <c r="F627" t="s">
        <v>34</v>
      </c>
      <c r="G627" t="s">
        <v>45</v>
      </c>
      <c r="H627" t="s">
        <v>44</v>
      </c>
      <c r="I627">
        <v>43</v>
      </c>
      <c r="J627">
        <v>151</v>
      </c>
      <c r="K627">
        <v>11</v>
      </c>
      <c r="L627">
        <v>421.24</v>
      </c>
      <c r="M627">
        <v>65201.39</v>
      </c>
      <c r="N627">
        <v>0</v>
      </c>
      <c r="O627">
        <v>6485</v>
      </c>
      <c r="P627">
        <v>1</v>
      </c>
      <c r="Q627">
        <v>15.7</v>
      </c>
      <c r="R627">
        <v>3</v>
      </c>
      <c r="S627">
        <v>0.62</v>
      </c>
      <c r="T627">
        <v>1</v>
      </c>
      <c r="U627" t="s">
        <v>46</v>
      </c>
      <c r="V627">
        <v>4</v>
      </c>
      <c r="W627">
        <v>10</v>
      </c>
      <c r="X627">
        <v>0</v>
      </c>
      <c r="Y627">
        <v>87</v>
      </c>
      <c r="Z627">
        <v>3.5</v>
      </c>
      <c r="AA627" t="s">
        <v>54</v>
      </c>
      <c r="AB627">
        <v>48.7</v>
      </c>
      <c r="AC627">
        <v>0.49</v>
      </c>
      <c r="AD627">
        <v>1</v>
      </c>
      <c r="AE627" t="s">
        <v>52</v>
      </c>
    </row>
    <row r="628" spans="1:31" x14ac:dyDescent="0.25">
      <c r="A628">
        <v>627</v>
      </c>
      <c r="B628" t="str">
        <f t="shared" si="9"/>
        <v>26-40</v>
      </c>
      <c r="D628">
        <v>35</v>
      </c>
      <c r="F628" t="s">
        <v>34</v>
      </c>
      <c r="G628" t="s">
        <v>45</v>
      </c>
      <c r="H628" t="s">
        <v>53</v>
      </c>
      <c r="I628">
        <v>19</v>
      </c>
      <c r="J628">
        <v>2</v>
      </c>
      <c r="K628">
        <v>0</v>
      </c>
      <c r="L628">
        <v>417.9</v>
      </c>
      <c r="M628">
        <v>795.68</v>
      </c>
      <c r="N628">
        <v>0</v>
      </c>
      <c r="O628">
        <v>379</v>
      </c>
      <c r="P628">
        <v>0</v>
      </c>
      <c r="Q628">
        <v>12.4</v>
      </c>
      <c r="R628">
        <v>0</v>
      </c>
      <c r="S628">
        <v>0.37</v>
      </c>
      <c r="T628">
        <v>2</v>
      </c>
      <c r="U628" t="s">
        <v>31</v>
      </c>
      <c r="V628">
        <v>0</v>
      </c>
      <c r="W628">
        <v>0</v>
      </c>
      <c r="X628">
        <v>0</v>
      </c>
      <c r="Y628">
        <v>32</v>
      </c>
      <c r="Z628">
        <v>5</v>
      </c>
      <c r="AA628" t="s">
        <v>32</v>
      </c>
      <c r="AB628">
        <v>28.2</v>
      </c>
      <c r="AC628">
        <v>0.34200000000000003</v>
      </c>
      <c r="AD628">
        <v>0</v>
      </c>
      <c r="AE628" t="s">
        <v>40</v>
      </c>
    </row>
    <row r="629" spans="1:31" x14ac:dyDescent="0.25">
      <c r="A629">
        <v>628</v>
      </c>
      <c r="B629" t="str">
        <f t="shared" si="9"/>
        <v>26-40</v>
      </c>
      <c r="D629">
        <v>37</v>
      </c>
      <c r="F629" t="s">
        <v>34</v>
      </c>
      <c r="G629" t="s">
        <v>45</v>
      </c>
      <c r="H629" t="s">
        <v>41</v>
      </c>
      <c r="I629">
        <v>47</v>
      </c>
      <c r="J629">
        <v>26</v>
      </c>
      <c r="K629">
        <v>1</v>
      </c>
      <c r="L629">
        <v>484.01</v>
      </c>
      <c r="M629">
        <v>12371.53</v>
      </c>
      <c r="N629">
        <v>0</v>
      </c>
      <c r="O629">
        <v>1795</v>
      </c>
      <c r="P629">
        <v>0</v>
      </c>
      <c r="Q629">
        <v>8.1999999999999993</v>
      </c>
      <c r="R629">
        <v>1</v>
      </c>
      <c r="S629">
        <v>0.55000000000000004</v>
      </c>
      <c r="T629">
        <v>1</v>
      </c>
      <c r="U629" t="s">
        <v>31</v>
      </c>
      <c r="V629">
        <v>0</v>
      </c>
      <c r="W629">
        <v>1</v>
      </c>
      <c r="X629">
        <v>184.76</v>
      </c>
      <c r="Y629">
        <v>41</v>
      </c>
      <c r="Z629">
        <v>3.5</v>
      </c>
      <c r="AA629" t="s">
        <v>39</v>
      </c>
      <c r="AB629">
        <v>17.399999999999999</v>
      </c>
      <c r="AC629">
        <v>0.2732</v>
      </c>
      <c r="AD629">
        <v>0</v>
      </c>
      <c r="AE629" t="s">
        <v>40</v>
      </c>
    </row>
    <row r="630" spans="1:31" x14ac:dyDescent="0.25">
      <c r="A630">
        <v>629</v>
      </c>
      <c r="B630" t="str">
        <f t="shared" si="9"/>
        <v>41-60</v>
      </c>
      <c r="D630">
        <v>44</v>
      </c>
      <c r="F630" t="s">
        <v>28</v>
      </c>
      <c r="G630" t="s">
        <v>43</v>
      </c>
      <c r="H630" t="s">
        <v>41</v>
      </c>
      <c r="I630">
        <v>10</v>
      </c>
      <c r="J630">
        <v>32</v>
      </c>
      <c r="K630">
        <v>5</v>
      </c>
      <c r="L630">
        <v>366.86</v>
      </c>
      <c r="M630">
        <v>11709.78</v>
      </c>
      <c r="N630">
        <v>0</v>
      </c>
      <c r="O630">
        <v>1478</v>
      </c>
      <c r="P630">
        <v>1</v>
      </c>
      <c r="Q630">
        <v>0</v>
      </c>
      <c r="R630">
        <v>1</v>
      </c>
      <c r="S630">
        <v>0.14000000000000001</v>
      </c>
      <c r="T630">
        <v>1</v>
      </c>
      <c r="U630" t="s">
        <v>42</v>
      </c>
      <c r="V630">
        <v>1</v>
      </c>
      <c r="W630">
        <v>0</v>
      </c>
      <c r="X630">
        <v>130.07</v>
      </c>
      <c r="Y630">
        <v>21</v>
      </c>
      <c r="Z630">
        <v>2.2999999999999998</v>
      </c>
      <c r="AA630" t="s">
        <v>51</v>
      </c>
      <c r="AB630">
        <v>17.3</v>
      </c>
      <c r="AC630">
        <v>0.27250000000000002</v>
      </c>
      <c r="AD630">
        <v>0</v>
      </c>
      <c r="AE630" t="s">
        <v>40</v>
      </c>
    </row>
    <row r="631" spans="1:31" x14ac:dyDescent="0.25">
      <c r="A631">
        <v>630</v>
      </c>
      <c r="B631" t="str">
        <f t="shared" si="9"/>
        <v>26-40</v>
      </c>
      <c r="D631">
        <v>37</v>
      </c>
      <c r="F631" t="s">
        <v>28</v>
      </c>
      <c r="G631" t="s">
        <v>29</v>
      </c>
      <c r="H631" t="s">
        <v>44</v>
      </c>
      <c r="I631">
        <v>21</v>
      </c>
      <c r="J631">
        <v>22</v>
      </c>
      <c r="K631">
        <v>4</v>
      </c>
      <c r="L631">
        <v>485.88</v>
      </c>
      <c r="M631">
        <v>10411.48</v>
      </c>
      <c r="N631">
        <v>0</v>
      </c>
      <c r="O631">
        <v>1208</v>
      </c>
      <c r="P631">
        <v>2</v>
      </c>
      <c r="Q631">
        <v>9.4</v>
      </c>
      <c r="R631">
        <v>1</v>
      </c>
      <c r="S631">
        <v>0.35</v>
      </c>
      <c r="T631">
        <v>2</v>
      </c>
      <c r="U631" t="s">
        <v>46</v>
      </c>
      <c r="V631">
        <v>1</v>
      </c>
      <c r="W631">
        <v>1</v>
      </c>
      <c r="X631">
        <v>542.64</v>
      </c>
      <c r="Y631">
        <v>15</v>
      </c>
      <c r="Z631">
        <v>3.5</v>
      </c>
      <c r="AA631" t="s">
        <v>51</v>
      </c>
      <c r="AB631">
        <v>21.5</v>
      </c>
      <c r="AC631">
        <v>0.29809999999999998</v>
      </c>
      <c r="AD631">
        <v>0</v>
      </c>
      <c r="AE631" t="s">
        <v>40</v>
      </c>
    </row>
    <row r="632" spans="1:31" x14ac:dyDescent="0.25">
      <c r="A632">
        <v>631</v>
      </c>
      <c r="B632" t="str">
        <f t="shared" si="9"/>
        <v>41-60</v>
      </c>
      <c r="D632">
        <v>57</v>
      </c>
      <c r="F632" t="s">
        <v>28</v>
      </c>
      <c r="G632" t="s">
        <v>43</v>
      </c>
      <c r="H632" t="s">
        <v>30</v>
      </c>
      <c r="I632">
        <v>33</v>
      </c>
      <c r="J632">
        <v>49</v>
      </c>
      <c r="K632">
        <v>5</v>
      </c>
      <c r="L632">
        <v>380.52</v>
      </c>
      <c r="M632">
        <v>20070.75</v>
      </c>
      <c r="N632">
        <v>0</v>
      </c>
      <c r="O632">
        <v>2034</v>
      </c>
      <c r="P632">
        <v>2</v>
      </c>
      <c r="Q632">
        <v>2.2000000000000002</v>
      </c>
      <c r="R632">
        <v>3</v>
      </c>
      <c r="S632">
        <v>0.37</v>
      </c>
      <c r="T632">
        <v>4</v>
      </c>
      <c r="U632" t="s">
        <v>47</v>
      </c>
      <c r="V632">
        <v>1</v>
      </c>
      <c r="W632">
        <v>2</v>
      </c>
      <c r="X632">
        <v>464.4</v>
      </c>
      <c r="Y632">
        <v>10</v>
      </c>
      <c r="Z632">
        <v>2.6</v>
      </c>
      <c r="AA632" t="s">
        <v>32</v>
      </c>
      <c r="AB632">
        <v>22.5</v>
      </c>
      <c r="AC632">
        <v>0.30449999999999999</v>
      </c>
      <c r="AD632">
        <v>0</v>
      </c>
      <c r="AE632" t="s">
        <v>40</v>
      </c>
    </row>
    <row r="633" spans="1:31" x14ac:dyDescent="0.25">
      <c r="A633">
        <v>632</v>
      </c>
      <c r="B633" t="str">
        <f t="shared" si="9"/>
        <v>26-40</v>
      </c>
      <c r="D633">
        <v>35</v>
      </c>
      <c r="F633" t="s">
        <v>28</v>
      </c>
      <c r="G633" t="s">
        <v>45</v>
      </c>
      <c r="H633" t="s">
        <v>36</v>
      </c>
      <c r="I633">
        <v>42</v>
      </c>
      <c r="J633">
        <v>75</v>
      </c>
      <c r="K633">
        <v>4</v>
      </c>
      <c r="L633">
        <v>435.87</v>
      </c>
      <c r="M633">
        <v>29995.62</v>
      </c>
      <c r="N633">
        <v>0</v>
      </c>
      <c r="O633">
        <v>3027</v>
      </c>
      <c r="P633">
        <v>2</v>
      </c>
      <c r="Q633">
        <v>6.1</v>
      </c>
      <c r="R633">
        <v>1</v>
      </c>
      <c r="S633">
        <v>0.57999999999999996</v>
      </c>
      <c r="T633">
        <v>4</v>
      </c>
      <c r="U633" t="s">
        <v>31</v>
      </c>
      <c r="V633">
        <v>1</v>
      </c>
      <c r="W633">
        <v>0</v>
      </c>
      <c r="X633">
        <v>209.73</v>
      </c>
      <c r="Y633">
        <v>57</v>
      </c>
      <c r="Z633">
        <v>3.2</v>
      </c>
      <c r="AA633" t="s">
        <v>39</v>
      </c>
      <c r="AB633">
        <v>30.6</v>
      </c>
      <c r="AC633">
        <v>0.35809999999999997</v>
      </c>
      <c r="AD633">
        <v>0</v>
      </c>
      <c r="AE633" t="s">
        <v>40</v>
      </c>
    </row>
    <row r="634" spans="1:31" x14ac:dyDescent="0.25">
      <c r="A634">
        <v>633</v>
      </c>
      <c r="B634" t="str">
        <f t="shared" si="9"/>
        <v>26-40</v>
      </c>
      <c r="D634">
        <v>40</v>
      </c>
      <c r="F634" t="s">
        <v>28</v>
      </c>
      <c r="G634" t="s">
        <v>35</v>
      </c>
      <c r="H634" t="s">
        <v>30</v>
      </c>
      <c r="I634">
        <v>17</v>
      </c>
      <c r="J634">
        <v>8</v>
      </c>
      <c r="K634">
        <v>1</v>
      </c>
      <c r="L634">
        <v>373.94</v>
      </c>
      <c r="M634">
        <v>2870.64</v>
      </c>
      <c r="N634">
        <v>0</v>
      </c>
      <c r="O634">
        <v>609</v>
      </c>
      <c r="P634">
        <v>0</v>
      </c>
      <c r="Q634">
        <v>2.9</v>
      </c>
      <c r="R634">
        <v>0</v>
      </c>
      <c r="S634">
        <v>0.34</v>
      </c>
      <c r="T634">
        <v>0</v>
      </c>
      <c r="U634" t="s">
        <v>37</v>
      </c>
      <c r="V634">
        <v>0</v>
      </c>
      <c r="W634">
        <v>0</v>
      </c>
      <c r="X634">
        <v>0</v>
      </c>
      <c r="Y634">
        <v>31</v>
      </c>
      <c r="Z634">
        <v>4.4000000000000004</v>
      </c>
      <c r="AA634" t="s">
        <v>39</v>
      </c>
      <c r="AB634">
        <v>18.8</v>
      </c>
      <c r="AC634">
        <v>0.28179999999999999</v>
      </c>
      <c r="AD634">
        <v>0</v>
      </c>
      <c r="AE634" t="s">
        <v>40</v>
      </c>
    </row>
    <row r="635" spans="1:31" x14ac:dyDescent="0.25">
      <c r="A635">
        <v>634</v>
      </c>
      <c r="B635" t="str">
        <f t="shared" si="9"/>
        <v>26-40</v>
      </c>
      <c r="D635">
        <v>38</v>
      </c>
      <c r="F635" t="s">
        <v>28</v>
      </c>
      <c r="G635" t="s">
        <v>49</v>
      </c>
      <c r="H635" t="s">
        <v>44</v>
      </c>
      <c r="I635">
        <v>37</v>
      </c>
      <c r="J635">
        <v>97</v>
      </c>
      <c r="K635">
        <v>6</v>
      </c>
      <c r="L635">
        <v>232.92</v>
      </c>
      <c r="M635">
        <v>22943.1</v>
      </c>
      <c r="N635">
        <v>0</v>
      </c>
      <c r="O635">
        <v>2408</v>
      </c>
      <c r="P635">
        <v>1</v>
      </c>
      <c r="Q635">
        <v>22.5</v>
      </c>
      <c r="R635">
        <v>5</v>
      </c>
      <c r="S635">
        <v>0.74</v>
      </c>
      <c r="T635">
        <v>4</v>
      </c>
      <c r="U635" t="s">
        <v>31</v>
      </c>
      <c r="V635">
        <v>3</v>
      </c>
      <c r="W635">
        <v>5</v>
      </c>
      <c r="X635">
        <v>1312.3</v>
      </c>
      <c r="Y635">
        <v>73</v>
      </c>
      <c r="Z635">
        <v>3.5</v>
      </c>
      <c r="AA635" t="s">
        <v>51</v>
      </c>
      <c r="AB635">
        <v>52.1</v>
      </c>
      <c r="AC635">
        <v>0.51539999999999997</v>
      </c>
      <c r="AD635">
        <v>1</v>
      </c>
      <c r="AE635" t="s">
        <v>55</v>
      </c>
    </row>
    <row r="636" spans="1:31" x14ac:dyDescent="0.25">
      <c r="A636">
        <v>635</v>
      </c>
      <c r="B636" t="str">
        <f t="shared" si="9"/>
        <v>26-40</v>
      </c>
      <c r="D636">
        <v>27</v>
      </c>
      <c r="F636" t="s">
        <v>28</v>
      </c>
      <c r="G636" t="s">
        <v>43</v>
      </c>
      <c r="H636" t="s">
        <v>36</v>
      </c>
      <c r="I636">
        <v>25</v>
      </c>
      <c r="J636">
        <v>43</v>
      </c>
      <c r="K636">
        <v>6</v>
      </c>
      <c r="L636">
        <v>486.62</v>
      </c>
      <c r="M636">
        <v>20248.37</v>
      </c>
      <c r="N636">
        <v>0</v>
      </c>
      <c r="O636">
        <v>2604</v>
      </c>
      <c r="P636">
        <v>1</v>
      </c>
      <c r="Q636">
        <v>10.1</v>
      </c>
      <c r="R636">
        <v>1</v>
      </c>
      <c r="S636">
        <v>0.45</v>
      </c>
      <c r="T636">
        <v>0</v>
      </c>
      <c r="U636" t="s">
        <v>37</v>
      </c>
      <c r="V636">
        <v>3</v>
      </c>
      <c r="W636">
        <v>3</v>
      </c>
      <c r="X636">
        <v>1118.33</v>
      </c>
      <c r="Y636">
        <v>54</v>
      </c>
      <c r="Z636">
        <v>3.7</v>
      </c>
      <c r="AA636" t="s">
        <v>39</v>
      </c>
      <c r="AB636">
        <v>31</v>
      </c>
      <c r="AC636">
        <v>0.36099999999999999</v>
      </c>
      <c r="AD636">
        <v>0</v>
      </c>
      <c r="AE636" t="s">
        <v>40</v>
      </c>
    </row>
    <row r="637" spans="1:31" x14ac:dyDescent="0.25">
      <c r="A637">
        <v>636</v>
      </c>
      <c r="B637" t="str">
        <f t="shared" si="9"/>
        <v>41-60</v>
      </c>
      <c r="D637">
        <v>54</v>
      </c>
      <c r="F637" t="s">
        <v>34</v>
      </c>
      <c r="G637" t="s">
        <v>49</v>
      </c>
      <c r="H637" t="s">
        <v>36</v>
      </c>
      <c r="I637">
        <v>20</v>
      </c>
      <c r="J637">
        <v>26</v>
      </c>
      <c r="K637">
        <v>4</v>
      </c>
      <c r="L637">
        <v>578.29</v>
      </c>
      <c r="M637">
        <v>15794.74</v>
      </c>
      <c r="N637">
        <v>0</v>
      </c>
      <c r="O637">
        <v>2136</v>
      </c>
      <c r="P637">
        <v>1</v>
      </c>
      <c r="Q637">
        <v>16.399999999999999</v>
      </c>
      <c r="R637">
        <v>1</v>
      </c>
      <c r="S637">
        <v>0.18</v>
      </c>
      <c r="T637">
        <v>0</v>
      </c>
      <c r="U637" t="s">
        <v>37</v>
      </c>
      <c r="V637">
        <v>1</v>
      </c>
      <c r="W637">
        <v>1</v>
      </c>
      <c r="X637">
        <v>107.54</v>
      </c>
      <c r="Y637">
        <v>89</v>
      </c>
      <c r="Z637">
        <v>4</v>
      </c>
      <c r="AA637" t="s">
        <v>51</v>
      </c>
      <c r="AB637">
        <v>38.9</v>
      </c>
      <c r="AC637">
        <v>0.41770000000000002</v>
      </c>
      <c r="AD637">
        <v>1</v>
      </c>
      <c r="AE637" t="s">
        <v>55</v>
      </c>
    </row>
    <row r="638" spans="1:31" x14ac:dyDescent="0.25">
      <c r="A638">
        <v>637</v>
      </c>
      <c r="B638" t="str">
        <f t="shared" si="9"/>
        <v>26-40</v>
      </c>
      <c r="D638">
        <v>30</v>
      </c>
      <c r="F638" t="s">
        <v>28</v>
      </c>
      <c r="G638" t="s">
        <v>43</v>
      </c>
      <c r="H638" t="s">
        <v>30</v>
      </c>
      <c r="I638">
        <v>50</v>
      </c>
      <c r="J638">
        <v>128</v>
      </c>
      <c r="K638">
        <v>20</v>
      </c>
      <c r="L638">
        <v>480.94</v>
      </c>
      <c r="M638">
        <v>61690.41</v>
      </c>
      <c r="N638">
        <v>0</v>
      </c>
      <c r="O638">
        <v>7056</v>
      </c>
      <c r="P638">
        <v>3</v>
      </c>
      <c r="Q638">
        <v>20.7</v>
      </c>
      <c r="R638">
        <v>3</v>
      </c>
      <c r="S638">
        <v>0.61</v>
      </c>
      <c r="T638">
        <v>7</v>
      </c>
      <c r="U638" t="s">
        <v>38</v>
      </c>
      <c r="V638">
        <v>1</v>
      </c>
      <c r="W638">
        <v>8</v>
      </c>
      <c r="X638">
        <v>2100.65</v>
      </c>
      <c r="Y638">
        <v>21</v>
      </c>
      <c r="Z638">
        <v>4.8</v>
      </c>
      <c r="AA638" t="s">
        <v>51</v>
      </c>
      <c r="AB638">
        <v>29.9</v>
      </c>
      <c r="AC638">
        <v>0.35370000000000001</v>
      </c>
      <c r="AD638">
        <v>0</v>
      </c>
      <c r="AE638" t="s">
        <v>40</v>
      </c>
    </row>
    <row r="639" spans="1:31" x14ac:dyDescent="0.25">
      <c r="A639">
        <v>638</v>
      </c>
      <c r="B639" t="str">
        <f t="shared" si="9"/>
        <v>26-40</v>
      </c>
      <c r="D639">
        <v>33</v>
      </c>
      <c r="F639" t="s">
        <v>34</v>
      </c>
      <c r="G639" t="s">
        <v>29</v>
      </c>
      <c r="H639" t="s">
        <v>30</v>
      </c>
      <c r="I639">
        <v>10</v>
      </c>
      <c r="J639">
        <v>7</v>
      </c>
      <c r="K639">
        <v>0</v>
      </c>
      <c r="L639">
        <v>302.07</v>
      </c>
      <c r="M639">
        <v>2056.61</v>
      </c>
      <c r="N639">
        <v>0</v>
      </c>
      <c r="O639">
        <v>589</v>
      </c>
      <c r="P639">
        <v>0</v>
      </c>
      <c r="Q639">
        <v>0</v>
      </c>
      <c r="R639">
        <v>0</v>
      </c>
      <c r="S639">
        <v>0.62</v>
      </c>
      <c r="T639">
        <v>1</v>
      </c>
      <c r="U639" t="s">
        <v>47</v>
      </c>
      <c r="V639">
        <v>0</v>
      </c>
      <c r="W639">
        <v>0</v>
      </c>
      <c r="X639">
        <v>0</v>
      </c>
      <c r="Y639">
        <v>60</v>
      </c>
      <c r="Z639">
        <v>3.5</v>
      </c>
      <c r="AA639" t="s">
        <v>39</v>
      </c>
      <c r="AB639">
        <v>30.5</v>
      </c>
      <c r="AC639">
        <v>0.35770000000000002</v>
      </c>
      <c r="AD639">
        <v>0</v>
      </c>
      <c r="AE639" t="s">
        <v>40</v>
      </c>
    </row>
    <row r="640" spans="1:31" x14ac:dyDescent="0.25">
      <c r="A640">
        <v>639</v>
      </c>
      <c r="B640" t="str">
        <f t="shared" si="9"/>
        <v>41-60</v>
      </c>
      <c r="D640">
        <v>60</v>
      </c>
      <c r="F640" t="s">
        <v>28</v>
      </c>
      <c r="G640" t="s">
        <v>29</v>
      </c>
      <c r="H640" t="s">
        <v>30</v>
      </c>
      <c r="I640">
        <v>44</v>
      </c>
      <c r="J640">
        <v>81</v>
      </c>
      <c r="K640">
        <v>6</v>
      </c>
      <c r="L640">
        <v>290.95</v>
      </c>
      <c r="M640">
        <v>25166.87</v>
      </c>
      <c r="N640">
        <v>0</v>
      </c>
      <c r="O640">
        <v>2590</v>
      </c>
      <c r="P640">
        <v>0</v>
      </c>
      <c r="Q640">
        <v>31.1</v>
      </c>
      <c r="R640">
        <v>4</v>
      </c>
      <c r="S640">
        <v>0.15</v>
      </c>
      <c r="T640">
        <v>3</v>
      </c>
      <c r="U640" t="s">
        <v>42</v>
      </c>
      <c r="V640">
        <v>0</v>
      </c>
      <c r="W640">
        <v>4</v>
      </c>
      <c r="X640">
        <v>414.52</v>
      </c>
      <c r="Y640">
        <v>28</v>
      </c>
      <c r="Z640">
        <v>4.3</v>
      </c>
      <c r="AA640" t="s">
        <v>51</v>
      </c>
      <c r="AB640">
        <v>21.6</v>
      </c>
      <c r="AC640">
        <v>0.29899999999999999</v>
      </c>
      <c r="AD640">
        <v>0</v>
      </c>
      <c r="AE640" t="s">
        <v>40</v>
      </c>
    </row>
    <row r="641" spans="1:31" x14ac:dyDescent="0.25">
      <c r="A641">
        <v>640</v>
      </c>
      <c r="B641" t="str">
        <f t="shared" si="9"/>
        <v>60+</v>
      </c>
      <c r="D641">
        <v>68</v>
      </c>
      <c r="F641" t="s">
        <v>34</v>
      </c>
      <c r="G641" t="s">
        <v>29</v>
      </c>
      <c r="H641" t="s">
        <v>30</v>
      </c>
      <c r="I641">
        <v>35</v>
      </c>
      <c r="J641">
        <v>35</v>
      </c>
      <c r="K641">
        <v>2</v>
      </c>
      <c r="L641">
        <v>551.97</v>
      </c>
      <c r="M641">
        <v>18376.84</v>
      </c>
      <c r="N641">
        <v>1</v>
      </c>
      <c r="O641">
        <v>1826</v>
      </c>
      <c r="P641">
        <v>1</v>
      </c>
      <c r="Q641">
        <v>9.6</v>
      </c>
      <c r="R641">
        <v>1</v>
      </c>
      <c r="S641">
        <v>0.54</v>
      </c>
      <c r="T641">
        <v>2</v>
      </c>
      <c r="U641" t="s">
        <v>38</v>
      </c>
      <c r="V641">
        <v>1</v>
      </c>
      <c r="W641">
        <v>2</v>
      </c>
      <c r="X641">
        <v>0</v>
      </c>
      <c r="Y641">
        <v>20</v>
      </c>
      <c r="Z641">
        <v>3</v>
      </c>
      <c r="AA641" t="s">
        <v>48</v>
      </c>
      <c r="AB641">
        <v>24.5</v>
      </c>
      <c r="AC641">
        <v>0.31780000000000003</v>
      </c>
      <c r="AD641">
        <v>0</v>
      </c>
      <c r="AE641" t="s">
        <v>40</v>
      </c>
    </row>
    <row r="642" spans="1:31" x14ac:dyDescent="0.25">
      <c r="A642">
        <v>641</v>
      </c>
      <c r="B642" t="str">
        <f t="shared" si="9"/>
        <v>41-60</v>
      </c>
      <c r="D642">
        <v>53</v>
      </c>
      <c r="F642" t="s">
        <v>28</v>
      </c>
      <c r="G642" t="s">
        <v>35</v>
      </c>
      <c r="H642" t="s">
        <v>36</v>
      </c>
      <c r="I642">
        <v>41</v>
      </c>
      <c r="J642">
        <v>33</v>
      </c>
      <c r="K642">
        <v>4</v>
      </c>
      <c r="L642">
        <v>500.1</v>
      </c>
      <c r="M642">
        <v>16694.52</v>
      </c>
      <c r="N642">
        <v>0</v>
      </c>
      <c r="O642">
        <v>2232</v>
      </c>
      <c r="P642">
        <v>1</v>
      </c>
      <c r="Q642">
        <v>0</v>
      </c>
      <c r="R642">
        <v>2</v>
      </c>
      <c r="S642">
        <v>0.56999999999999995</v>
      </c>
      <c r="T642">
        <v>3</v>
      </c>
      <c r="U642" t="s">
        <v>47</v>
      </c>
      <c r="V642">
        <v>0</v>
      </c>
      <c r="W642">
        <v>0</v>
      </c>
      <c r="X642">
        <v>0</v>
      </c>
      <c r="Y642">
        <v>72</v>
      </c>
      <c r="Z642">
        <v>3.4</v>
      </c>
      <c r="AA642" t="s">
        <v>39</v>
      </c>
      <c r="AB642">
        <v>34</v>
      </c>
      <c r="AC642">
        <v>0.38240000000000002</v>
      </c>
      <c r="AD642">
        <v>0</v>
      </c>
      <c r="AE642" t="s">
        <v>40</v>
      </c>
    </row>
    <row r="643" spans="1:31" x14ac:dyDescent="0.25">
      <c r="A643">
        <v>642</v>
      </c>
      <c r="B643" t="str">
        <f t="shared" ref="B643:B706" si="10">IF(D643&lt;=25, "18-25", IF(D643&lt;=40, "26-40", IF(D643&lt;=60, "41-60", "60+")))</f>
        <v>60+</v>
      </c>
      <c r="D643">
        <v>66</v>
      </c>
      <c r="F643" t="s">
        <v>34</v>
      </c>
      <c r="G643" t="s">
        <v>29</v>
      </c>
      <c r="H643" t="s">
        <v>30</v>
      </c>
      <c r="I643">
        <v>46</v>
      </c>
      <c r="J643">
        <v>156</v>
      </c>
      <c r="K643">
        <v>20</v>
      </c>
      <c r="L643">
        <v>468.99</v>
      </c>
      <c r="M643">
        <v>75688.649999999994</v>
      </c>
      <c r="N643">
        <v>0</v>
      </c>
      <c r="O643">
        <v>7308</v>
      </c>
      <c r="P643">
        <v>5</v>
      </c>
      <c r="Q643">
        <v>14</v>
      </c>
      <c r="R643">
        <v>2</v>
      </c>
      <c r="S643">
        <v>0.26</v>
      </c>
      <c r="T643">
        <v>5</v>
      </c>
      <c r="U643" t="s">
        <v>31</v>
      </c>
      <c r="V643">
        <v>1</v>
      </c>
      <c r="W643">
        <v>3</v>
      </c>
      <c r="X643">
        <v>934.24</v>
      </c>
      <c r="Y643">
        <v>11</v>
      </c>
      <c r="Z643">
        <v>2.4</v>
      </c>
      <c r="AA643" t="s">
        <v>32</v>
      </c>
      <c r="AB643">
        <v>23.6</v>
      </c>
      <c r="AC643">
        <v>0.31180000000000002</v>
      </c>
      <c r="AD643">
        <v>0</v>
      </c>
      <c r="AE643" t="s">
        <v>40</v>
      </c>
    </row>
    <row r="644" spans="1:31" x14ac:dyDescent="0.25">
      <c r="A644">
        <v>643</v>
      </c>
      <c r="B644" t="str">
        <f t="shared" si="10"/>
        <v>60+</v>
      </c>
      <c r="D644">
        <v>63</v>
      </c>
      <c r="F644" t="s">
        <v>34</v>
      </c>
      <c r="G644" t="s">
        <v>29</v>
      </c>
      <c r="H644" t="s">
        <v>30</v>
      </c>
      <c r="I644">
        <v>49</v>
      </c>
      <c r="J644">
        <v>93</v>
      </c>
      <c r="K644">
        <v>9</v>
      </c>
      <c r="L644">
        <v>552.5</v>
      </c>
      <c r="M644">
        <v>47940.94</v>
      </c>
      <c r="N644">
        <v>0</v>
      </c>
      <c r="O644">
        <v>4921</v>
      </c>
      <c r="P644">
        <v>2</v>
      </c>
      <c r="Q644">
        <v>13.2</v>
      </c>
      <c r="R644">
        <v>2</v>
      </c>
      <c r="S644">
        <v>0.48</v>
      </c>
      <c r="T644">
        <v>3</v>
      </c>
      <c r="U644" t="s">
        <v>31</v>
      </c>
      <c r="V644">
        <v>4</v>
      </c>
      <c r="W644">
        <v>7</v>
      </c>
      <c r="X644">
        <v>41.04</v>
      </c>
      <c r="Y644">
        <v>40</v>
      </c>
      <c r="Z644">
        <v>3.4</v>
      </c>
      <c r="AA644" t="s">
        <v>51</v>
      </c>
      <c r="AB644">
        <v>30.1</v>
      </c>
      <c r="AC644">
        <v>0.35499999999999998</v>
      </c>
      <c r="AD644">
        <v>0</v>
      </c>
      <c r="AE644" t="s">
        <v>40</v>
      </c>
    </row>
    <row r="645" spans="1:31" x14ac:dyDescent="0.25">
      <c r="A645">
        <v>644</v>
      </c>
      <c r="B645" t="str">
        <f t="shared" si="10"/>
        <v>41-60</v>
      </c>
      <c r="D645">
        <v>43</v>
      </c>
      <c r="F645" t="s">
        <v>28</v>
      </c>
      <c r="G645" t="s">
        <v>35</v>
      </c>
      <c r="H645" t="s">
        <v>44</v>
      </c>
      <c r="I645">
        <v>21</v>
      </c>
      <c r="J645">
        <v>54</v>
      </c>
      <c r="K645">
        <v>4</v>
      </c>
      <c r="L645">
        <v>530.78</v>
      </c>
      <c r="M645">
        <v>27507.09</v>
      </c>
      <c r="N645">
        <v>0</v>
      </c>
      <c r="O645">
        <v>2928</v>
      </c>
      <c r="P645">
        <v>1</v>
      </c>
      <c r="Q645">
        <v>1</v>
      </c>
      <c r="R645">
        <v>2</v>
      </c>
      <c r="S645">
        <v>0.43</v>
      </c>
      <c r="T645">
        <v>0</v>
      </c>
      <c r="U645" t="s">
        <v>37</v>
      </c>
      <c r="V645">
        <v>2</v>
      </c>
      <c r="W645">
        <v>3</v>
      </c>
      <c r="X645">
        <v>1227.68</v>
      </c>
      <c r="Y645">
        <v>46</v>
      </c>
      <c r="Z645">
        <v>3.5</v>
      </c>
      <c r="AA645" t="s">
        <v>32</v>
      </c>
      <c r="AB645">
        <v>28.6</v>
      </c>
      <c r="AC645">
        <v>0.34460000000000002</v>
      </c>
      <c r="AD645">
        <v>0</v>
      </c>
      <c r="AE645" t="s">
        <v>40</v>
      </c>
    </row>
    <row r="646" spans="1:31" x14ac:dyDescent="0.25">
      <c r="A646">
        <v>645</v>
      </c>
      <c r="B646" t="str">
        <f t="shared" si="10"/>
        <v>41-60</v>
      </c>
      <c r="D646">
        <v>58</v>
      </c>
      <c r="F646" t="s">
        <v>34</v>
      </c>
      <c r="G646" t="s">
        <v>43</v>
      </c>
      <c r="H646" t="s">
        <v>41</v>
      </c>
      <c r="I646">
        <v>24</v>
      </c>
      <c r="J646">
        <v>33</v>
      </c>
      <c r="K646">
        <v>4</v>
      </c>
      <c r="L646">
        <v>465.31</v>
      </c>
      <c r="M646">
        <v>15590.84</v>
      </c>
      <c r="N646">
        <v>0</v>
      </c>
      <c r="O646">
        <v>1684</v>
      </c>
      <c r="P646">
        <v>1</v>
      </c>
      <c r="Q646">
        <v>34.700000000000003</v>
      </c>
      <c r="R646">
        <v>2</v>
      </c>
      <c r="S646">
        <v>0.3</v>
      </c>
      <c r="T646">
        <v>0</v>
      </c>
      <c r="U646" t="s">
        <v>37</v>
      </c>
      <c r="V646">
        <v>0</v>
      </c>
      <c r="W646">
        <v>2</v>
      </c>
      <c r="X646">
        <v>225.24</v>
      </c>
      <c r="Y646">
        <v>115</v>
      </c>
      <c r="Z646">
        <v>3.5</v>
      </c>
      <c r="AA646" t="s">
        <v>51</v>
      </c>
      <c r="AB646">
        <v>49.7</v>
      </c>
      <c r="AC646">
        <v>0.49759999999999999</v>
      </c>
      <c r="AD646">
        <v>1</v>
      </c>
      <c r="AE646" t="s">
        <v>60</v>
      </c>
    </row>
    <row r="647" spans="1:31" x14ac:dyDescent="0.25">
      <c r="A647">
        <v>646</v>
      </c>
      <c r="B647" t="str">
        <f t="shared" si="10"/>
        <v>26-40</v>
      </c>
      <c r="D647">
        <v>35</v>
      </c>
      <c r="F647" t="s">
        <v>28</v>
      </c>
      <c r="G647" t="s">
        <v>35</v>
      </c>
      <c r="H647" t="s">
        <v>44</v>
      </c>
      <c r="I647">
        <v>52</v>
      </c>
      <c r="J647">
        <v>51</v>
      </c>
      <c r="K647">
        <v>4</v>
      </c>
      <c r="L647">
        <v>617.6</v>
      </c>
      <c r="M647">
        <v>31888.32</v>
      </c>
      <c r="N647">
        <v>0</v>
      </c>
      <c r="O647">
        <v>3715</v>
      </c>
      <c r="P647">
        <v>2</v>
      </c>
      <c r="Q647">
        <v>0</v>
      </c>
      <c r="R647">
        <v>2</v>
      </c>
      <c r="S647">
        <v>0.48</v>
      </c>
      <c r="T647">
        <v>1</v>
      </c>
      <c r="U647" t="s">
        <v>42</v>
      </c>
      <c r="V647">
        <v>2</v>
      </c>
      <c r="W647">
        <v>2</v>
      </c>
      <c r="X647">
        <v>1039.1099999999999</v>
      </c>
      <c r="Y647">
        <v>28</v>
      </c>
      <c r="Z647">
        <v>2.9</v>
      </c>
      <c r="AA647" t="s">
        <v>39</v>
      </c>
      <c r="AB647">
        <v>24.7</v>
      </c>
      <c r="AC647">
        <v>0.31869999999999998</v>
      </c>
      <c r="AD647">
        <v>0</v>
      </c>
      <c r="AE647" t="s">
        <v>40</v>
      </c>
    </row>
    <row r="648" spans="1:31" x14ac:dyDescent="0.25">
      <c r="A648">
        <v>647</v>
      </c>
      <c r="B648" t="str">
        <f t="shared" si="10"/>
        <v>41-60</v>
      </c>
      <c r="D648">
        <v>42</v>
      </c>
      <c r="F648" t="s">
        <v>34</v>
      </c>
      <c r="G648" t="s">
        <v>45</v>
      </c>
      <c r="H648" t="s">
        <v>30</v>
      </c>
      <c r="I648">
        <v>31</v>
      </c>
      <c r="J648">
        <v>2</v>
      </c>
      <c r="K648">
        <v>0</v>
      </c>
      <c r="L648">
        <v>656.27</v>
      </c>
      <c r="M648">
        <v>1297.5</v>
      </c>
      <c r="N648">
        <v>0</v>
      </c>
      <c r="O648">
        <v>83</v>
      </c>
      <c r="P648">
        <v>0</v>
      </c>
      <c r="Q648">
        <v>11.4</v>
      </c>
      <c r="R648">
        <v>0</v>
      </c>
      <c r="S648">
        <v>0.23</v>
      </c>
      <c r="T648">
        <v>0</v>
      </c>
      <c r="U648" t="s">
        <v>37</v>
      </c>
      <c r="V648">
        <v>0</v>
      </c>
      <c r="W648">
        <v>0</v>
      </c>
      <c r="X648">
        <v>0</v>
      </c>
      <c r="Y648">
        <v>139</v>
      </c>
      <c r="Z648">
        <v>3.8</v>
      </c>
      <c r="AA648" t="s">
        <v>32</v>
      </c>
      <c r="AB648">
        <v>48.8</v>
      </c>
      <c r="AC648">
        <v>0.4909</v>
      </c>
      <c r="AD648">
        <v>1</v>
      </c>
      <c r="AE648" t="s">
        <v>56</v>
      </c>
    </row>
    <row r="649" spans="1:31" x14ac:dyDescent="0.25">
      <c r="A649">
        <v>648</v>
      </c>
      <c r="B649" t="str">
        <f t="shared" si="10"/>
        <v>41-60</v>
      </c>
      <c r="D649">
        <v>46</v>
      </c>
      <c r="F649" t="s">
        <v>28</v>
      </c>
      <c r="G649" t="s">
        <v>43</v>
      </c>
      <c r="H649" t="s">
        <v>53</v>
      </c>
      <c r="I649">
        <v>52</v>
      </c>
      <c r="J649">
        <v>80</v>
      </c>
      <c r="K649">
        <v>9</v>
      </c>
      <c r="L649">
        <v>604.03</v>
      </c>
      <c r="M649">
        <v>46909.21</v>
      </c>
      <c r="N649">
        <v>0</v>
      </c>
      <c r="O649">
        <v>5423</v>
      </c>
      <c r="P649">
        <v>4</v>
      </c>
      <c r="Q649">
        <v>15.2</v>
      </c>
      <c r="R649">
        <v>3</v>
      </c>
      <c r="S649">
        <v>0.31</v>
      </c>
      <c r="T649">
        <v>4</v>
      </c>
      <c r="U649" t="s">
        <v>42</v>
      </c>
      <c r="V649">
        <v>2</v>
      </c>
      <c r="W649">
        <v>3</v>
      </c>
      <c r="X649">
        <v>408.05</v>
      </c>
      <c r="Y649">
        <v>14</v>
      </c>
      <c r="Z649">
        <v>2.4</v>
      </c>
      <c r="AA649" t="s">
        <v>39</v>
      </c>
      <c r="AB649">
        <v>21.3</v>
      </c>
      <c r="AC649">
        <v>0.29699999999999999</v>
      </c>
      <c r="AD649">
        <v>0</v>
      </c>
      <c r="AE649" t="s">
        <v>40</v>
      </c>
    </row>
    <row r="650" spans="1:31" x14ac:dyDescent="0.25">
      <c r="A650">
        <v>649</v>
      </c>
      <c r="B650" t="str">
        <f t="shared" si="10"/>
        <v>60+</v>
      </c>
      <c r="D650">
        <v>68</v>
      </c>
      <c r="F650" t="s">
        <v>28</v>
      </c>
      <c r="G650" t="s">
        <v>45</v>
      </c>
      <c r="H650" t="s">
        <v>44</v>
      </c>
      <c r="I650">
        <v>60</v>
      </c>
      <c r="J650">
        <v>28</v>
      </c>
      <c r="K650">
        <v>4</v>
      </c>
      <c r="L650">
        <v>542.04999999999995</v>
      </c>
      <c r="M650">
        <v>16395.38</v>
      </c>
      <c r="N650">
        <v>0</v>
      </c>
      <c r="O650">
        <v>1566</v>
      </c>
      <c r="P650">
        <v>2</v>
      </c>
      <c r="Q650">
        <v>23.2</v>
      </c>
      <c r="R650">
        <v>0</v>
      </c>
      <c r="S650">
        <v>0.21</v>
      </c>
      <c r="T650">
        <v>2</v>
      </c>
      <c r="U650" t="s">
        <v>31</v>
      </c>
      <c r="V650">
        <v>1</v>
      </c>
      <c r="W650">
        <v>1</v>
      </c>
      <c r="X650">
        <v>655.76</v>
      </c>
      <c r="Y650">
        <v>11</v>
      </c>
      <c r="Z650">
        <v>3.2</v>
      </c>
      <c r="AA650" t="s">
        <v>51</v>
      </c>
      <c r="AB650">
        <v>13.3</v>
      </c>
      <c r="AC650">
        <v>0.2495</v>
      </c>
      <c r="AD650">
        <v>0</v>
      </c>
      <c r="AE650" t="s">
        <v>40</v>
      </c>
    </row>
    <row r="651" spans="1:31" x14ac:dyDescent="0.25">
      <c r="A651">
        <v>650</v>
      </c>
      <c r="B651" t="str">
        <f t="shared" si="10"/>
        <v>60+</v>
      </c>
      <c r="D651">
        <v>62</v>
      </c>
      <c r="F651" t="s">
        <v>28</v>
      </c>
      <c r="G651" t="s">
        <v>35</v>
      </c>
      <c r="H651" t="s">
        <v>30</v>
      </c>
      <c r="I651">
        <v>46</v>
      </c>
      <c r="J651">
        <v>86</v>
      </c>
      <c r="K651">
        <v>8</v>
      </c>
      <c r="L651">
        <v>463.98</v>
      </c>
      <c r="M651">
        <v>42470.74</v>
      </c>
      <c r="N651">
        <v>0</v>
      </c>
      <c r="O651">
        <v>4553</v>
      </c>
      <c r="P651">
        <v>6</v>
      </c>
      <c r="Q651">
        <v>20.3</v>
      </c>
      <c r="R651">
        <v>0</v>
      </c>
      <c r="S651">
        <v>0.83</v>
      </c>
      <c r="T651">
        <v>3</v>
      </c>
      <c r="U651" t="s">
        <v>31</v>
      </c>
      <c r="V651">
        <v>3</v>
      </c>
      <c r="W651">
        <v>2</v>
      </c>
      <c r="X651">
        <v>885.24</v>
      </c>
      <c r="Y651">
        <v>49</v>
      </c>
      <c r="Z651">
        <v>2.5</v>
      </c>
      <c r="AA651" t="s">
        <v>51</v>
      </c>
      <c r="AB651">
        <v>37.299999999999997</v>
      </c>
      <c r="AC651">
        <v>0.40610000000000002</v>
      </c>
      <c r="AD651">
        <v>0</v>
      </c>
      <c r="AE651" t="s">
        <v>40</v>
      </c>
    </row>
    <row r="652" spans="1:31" x14ac:dyDescent="0.25">
      <c r="A652">
        <v>651</v>
      </c>
      <c r="B652" t="str">
        <f t="shared" si="10"/>
        <v>41-60</v>
      </c>
      <c r="D652">
        <v>43</v>
      </c>
      <c r="F652" t="s">
        <v>34</v>
      </c>
      <c r="G652" t="s">
        <v>45</v>
      </c>
      <c r="H652" t="s">
        <v>30</v>
      </c>
      <c r="I652">
        <v>50</v>
      </c>
      <c r="J652">
        <v>38</v>
      </c>
      <c r="K652">
        <v>6</v>
      </c>
      <c r="L652">
        <v>455.83</v>
      </c>
      <c r="M652">
        <v>18234.669999999998</v>
      </c>
      <c r="N652">
        <v>0</v>
      </c>
      <c r="O652">
        <v>1888</v>
      </c>
      <c r="P652">
        <v>1</v>
      </c>
      <c r="Q652">
        <v>7.2</v>
      </c>
      <c r="R652">
        <v>2</v>
      </c>
      <c r="S652">
        <v>0.28000000000000003</v>
      </c>
      <c r="T652">
        <v>2</v>
      </c>
      <c r="U652" t="s">
        <v>31</v>
      </c>
      <c r="V652">
        <v>2</v>
      </c>
      <c r="W652">
        <v>2</v>
      </c>
      <c r="X652">
        <v>0</v>
      </c>
      <c r="Y652">
        <v>28</v>
      </c>
      <c r="Z652">
        <v>3.1</v>
      </c>
      <c r="AA652" t="s">
        <v>32</v>
      </c>
      <c r="AB652">
        <v>23.5</v>
      </c>
      <c r="AC652">
        <v>0.31119999999999998</v>
      </c>
      <c r="AD652">
        <v>0</v>
      </c>
      <c r="AE652" t="s">
        <v>40</v>
      </c>
    </row>
    <row r="653" spans="1:31" x14ac:dyDescent="0.25">
      <c r="A653">
        <v>652</v>
      </c>
      <c r="B653" t="str">
        <f t="shared" si="10"/>
        <v>41-60</v>
      </c>
      <c r="D653">
        <v>52</v>
      </c>
      <c r="F653" t="s">
        <v>28</v>
      </c>
      <c r="G653" t="s">
        <v>43</v>
      </c>
      <c r="H653" t="s">
        <v>44</v>
      </c>
      <c r="I653">
        <v>7</v>
      </c>
      <c r="J653">
        <v>15</v>
      </c>
      <c r="K653">
        <v>2</v>
      </c>
      <c r="L653">
        <v>539.94000000000005</v>
      </c>
      <c r="M653">
        <v>7362.63</v>
      </c>
      <c r="N653">
        <v>1</v>
      </c>
      <c r="O653">
        <v>1178</v>
      </c>
      <c r="P653">
        <v>1</v>
      </c>
      <c r="Q653">
        <v>0.8</v>
      </c>
      <c r="R653">
        <v>0</v>
      </c>
      <c r="S653">
        <v>0.61</v>
      </c>
      <c r="T653">
        <v>0</v>
      </c>
      <c r="U653" t="s">
        <v>37</v>
      </c>
      <c r="V653">
        <v>0</v>
      </c>
      <c r="W653">
        <v>0</v>
      </c>
      <c r="X653">
        <v>0</v>
      </c>
      <c r="Y653">
        <v>106</v>
      </c>
      <c r="Z653">
        <v>4.3</v>
      </c>
      <c r="AA653" t="s">
        <v>51</v>
      </c>
      <c r="AB653">
        <v>46.3</v>
      </c>
      <c r="AC653">
        <v>0.47210000000000002</v>
      </c>
      <c r="AD653">
        <v>1</v>
      </c>
      <c r="AE653" t="s">
        <v>56</v>
      </c>
    </row>
    <row r="654" spans="1:31" x14ac:dyDescent="0.25">
      <c r="A654">
        <v>653</v>
      </c>
      <c r="B654" t="str">
        <f t="shared" si="10"/>
        <v>26-40</v>
      </c>
      <c r="D654">
        <v>28</v>
      </c>
      <c r="F654" t="s">
        <v>34</v>
      </c>
      <c r="G654" t="s">
        <v>49</v>
      </c>
      <c r="H654" t="s">
        <v>30</v>
      </c>
      <c r="I654">
        <v>45</v>
      </c>
      <c r="J654">
        <v>155</v>
      </c>
      <c r="K654">
        <v>16</v>
      </c>
      <c r="L654">
        <v>382.76</v>
      </c>
      <c r="M654">
        <v>64008.33</v>
      </c>
      <c r="N654">
        <v>0</v>
      </c>
      <c r="O654">
        <v>5849</v>
      </c>
      <c r="P654">
        <v>1</v>
      </c>
      <c r="Q654">
        <v>16.8</v>
      </c>
      <c r="R654">
        <v>0</v>
      </c>
      <c r="S654">
        <v>0.61</v>
      </c>
      <c r="T654">
        <v>1</v>
      </c>
      <c r="U654" t="s">
        <v>47</v>
      </c>
      <c r="V654">
        <v>9</v>
      </c>
      <c r="W654">
        <v>12</v>
      </c>
      <c r="X654">
        <v>5646.29</v>
      </c>
      <c r="Y654">
        <v>54</v>
      </c>
      <c r="Z654">
        <v>2.2999999999999998</v>
      </c>
      <c r="AA654" t="s">
        <v>51</v>
      </c>
      <c r="AB654">
        <v>45.5</v>
      </c>
      <c r="AC654">
        <v>0.46629999999999999</v>
      </c>
      <c r="AD654">
        <v>1</v>
      </c>
      <c r="AE654" t="s">
        <v>56</v>
      </c>
    </row>
    <row r="655" spans="1:31" x14ac:dyDescent="0.25">
      <c r="A655">
        <v>654</v>
      </c>
      <c r="B655" t="str">
        <f t="shared" si="10"/>
        <v>41-60</v>
      </c>
      <c r="D655">
        <v>60</v>
      </c>
      <c r="F655" t="s">
        <v>28</v>
      </c>
      <c r="G655" t="s">
        <v>29</v>
      </c>
      <c r="H655" t="s">
        <v>36</v>
      </c>
      <c r="I655">
        <v>31</v>
      </c>
      <c r="J655">
        <v>126</v>
      </c>
      <c r="K655">
        <v>20</v>
      </c>
      <c r="L655">
        <v>442.86</v>
      </c>
      <c r="M655">
        <v>56930.76</v>
      </c>
      <c r="N655">
        <v>0</v>
      </c>
      <c r="O655">
        <v>6143</v>
      </c>
      <c r="P655">
        <v>3</v>
      </c>
      <c r="Q655">
        <v>8.3000000000000007</v>
      </c>
      <c r="R655">
        <v>5</v>
      </c>
      <c r="S655">
        <v>0.86</v>
      </c>
      <c r="T655">
        <v>7</v>
      </c>
      <c r="U655" t="s">
        <v>38</v>
      </c>
      <c r="V655">
        <v>3</v>
      </c>
      <c r="W655">
        <v>4</v>
      </c>
      <c r="X655">
        <v>959.01</v>
      </c>
      <c r="Y655">
        <v>48</v>
      </c>
      <c r="Z655">
        <v>3.5</v>
      </c>
      <c r="AA655" t="s">
        <v>51</v>
      </c>
      <c r="AB655">
        <v>47.6</v>
      </c>
      <c r="AC655">
        <v>0.4819</v>
      </c>
      <c r="AD655">
        <v>1</v>
      </c>
      <c r="AE655" t="s">
        <v>33</v>
      </c>
    </row>
    <row r="656" spans="1:31" x14ac:dyDescent="0.25">
      <c r="A656">
        <v>655</v>
      </c>
      <c r="B656" t="str">
        <f t="shared" si="10"/>
        <v>41-60</v>
      </c>
      <c r="D656">
        <v>47</v>
      </c>
      <c r="F656" t="s">
        <v>28</v>
      </c>
      <c r="G656" t="s">
        <v>35</v>
      </c>
      <c r="H656" t="s">
        <v>41</v>
      </c>
      <c r="I656">
        <v>32</v>
      </c>
      <c r="J656">
        <v>66</v>
      </c>
      <c r="K656">
        <v>8</v>
      </c>
      <c r="L656">
        <v>377.89</v>
      </c>
      <c r="M656">
        <v>25499.67</v>
      </c>
      <c r="N656">
        <v>0</v>
      </c>
      <c r="O656">
        <v>2415</v>
      </c>
      <c r="P656">
        <v>1</v>
      </c>
      <c r="Q656">
        <v>15.8</v>
      </c>
      <c r="R656">
        <v>1</v>
      </c>
      <c r="S656">
        <v>0.42</v>
      </c>
      <c r="T656">
        <v>2</v>
      </c>
      <c r="U656" t="s">
        <v>42</v>
      </c>
      <c r="V656">
        <v>1</v>
      </c>
      <c r="W656">
        <v>2</v>
      </c>
      <c r="X656">
        <v>517.03</v>
      </c>
      <c r="Y656">
        <v>72</v>
      </c>
      <c r="Z656">
        <v>5</v>
      </c>
      <c r="AA656" t="s">
        <v>32</v>
      </c>
      <c r="AB656">
        <v>35.4</v>
      </c>
      <c r="AC656">
        <v>0.39219999999999999</v>
      </c>
      <c r="AD656">
        <v>0</v>
      </c>
      <c r="AE656" t="s">
        <v>40</v>
      </c>
    </row>
    <row r="657" spans="1:31" x14ac:dyDescent="0.25">
      <c r="A657">
        <v>656</v>
      </c>
      <c r="B657" t="str">
        <f t="shared" si="10"/>
        <v>41-60</v>
      </c>
      <c r="D657">
        <v>46</v>
      </c>
      <c r="F657" t="s">
        <v>28</v>
      </c>
      <c r="G657" t="s">
        <v>45</v>
      </c>
      <c r="H657" t="s">
        <v>30</v>
      </c>
      <c r="I657">
        <v>59</v>
      </c>
      <c r="J657">
        <v>106</v>
      </c>
      <c r="K657">
        <v>9</v>
      </c>
      <c r="L657">
        <v>441.46</v>
      </c>
      <c r="M657">
        <v>43377.69</v>
      </c>
      <c r="N657">
        <v>0</v>
      </c>
      <c r="O657">
        <v>5091</v>
      </c>
      <c r="P657">
        <v>6</v>
      </c>
      <c r="Q657">
        <v>9.6999999999999993</v>
      </c>
      <c r="R657">
        <v>4</v>
      </c>
      <c r="S657">
        <v>0.31</v>
      </c>
      <c r="T657">
        <v>3</v>
      </c>
      <c r="U657" t="s">
        <v>47</v>
      </c>
      <c r="V657">
        <v>1</v>
      </c>
      <c r="W657">
        <v>8</v>
      </c>
      <c r="X657">
        <v>1279.5899999999999</v>
      </c>
      <c r="Y657">
        <v>42</v>
      </c>
      <c r="Z657">
        <v>3.8</v>
      </c>
      <c r="AA657" t="s">
        <v>32</v>
      </c>
      <c r="AB657">
        <v>32.299999999999997</v>
      </c>
      <c r="AC657">
        <v>0.37059999999999998</v>
      </c>
      <c r="AD657">
        <v>0</v>
      </c>
      <c r="AE657" t="s">
        <v>40</v>
      </c>
    </row>
    <row r="658" spans="1:31" x14ac:dyDescent="0.25">
      <c r="A658">
        <v>657</v>
      </c>
      <c r="B658" t="str">
        <f t="shared" si="10"/>
        <v>41-60</v>
      </c>
      <c r="D658">
        <v>58</v>
      </c>
      <c r="F658" t="s">
        <v>34</v>
      </c>
      <c r="G658" t="s">
        <v>35</v>
      </c>
      <c r="H658" t="s">
        <v>30</v>
      </c>
      <c r="I658">
        <v>15</v>
      </c>
      <c r="J658">
        <v>19</v>
      </c>
      <c r="K658">
        <v>2</v>
      </c>
      <c r="L658">
        <v>351.52</v>
      </c>
      <c r="M658">
        <v>6220.5</v>
      </c>
      <c r="N658">
        <v>1</v>
      </c>
      <c r="O658">
        <v>912</v>
      </c>
      <c r="P658">
        <v>1</v>
      </c>
      <c r="Q658">
        <v>8.9</v>
      </c>
      <c r="R658">
        <v>0</v>
      </c>
      <c r="S658">
        <v>0.43</v>
      </c>
      <c r="T658">
        <v>2</v>
      </c>
      <c r="U658" t="s">
        <v>31</v>
      </c>
      <c r="V658">
        <v>1</v>
      </c>
      <c r="W658">
        <v>0</v>
      </c>
      <c r="X658">
        <v>148.04</v>
      </c>
      <c r="Y658">
        <v>22</v>
      </c>
      <c r="Z658">
        <v>3.8</v>
      </c>
      <c r="AA658" t="s">
        <v>39</v>
      </c>
      <c r="AB658">
        <v>22.3</v>
      </c>
      <c r="AC658">
        <v>0.30359999999999998</v>
      </c>
      <c r="AD658">
        <v>0</v>
      </c>
      <c r="AE658" t="s">
        <v>40</v>
      </c>
    </row>
    <row r="659" spans="1:31" x14ac:dyDescent="0.25">
      <c r="A659">
        <v>658</v>
      </c>
      <c r="B659" t="str">
        <f t="shared" si="10"/>
        <v>41-60</v>
      </c>
      <c r="D659">
        <v>51</v>
      </c>
      <c r="F659" t="s">
        <v>34</v>
      </c>
      <c r="G659" t="s">
        <v>43</v>
      </c>
      <c r="H659" t="s">
        <v>30</v>
      </c>
      <c r="I659">
        <v>15</v>
      </c>
      <c r="J659">
        <v>18</v>
      </c>
      <c r="K659">
        <v>0</v>
      </c>
      <c r="L659">
        <v>424.11</v>
      </c>
      <c r="M659">
        <v>7227.44</v>
      </c>
      <c r="N659">
        <v>0</v>
      </c>
      <c r="O659">
        <v>868</v>
      </c>
      <c r="P659">
        <v>0</v>
      </c>
      <c r="Q659">
        <v>26.2</v>
      </c>
      <c r="R659">
        <v>1</v>
      </c>
      <c r="S659">
        <v>0.31</v>
      </c>
      <c r="T659">
        <v>3</v>
      </c>
      <c r="U659" t="s">
        <v>31</v>
      </c>
      <c r="V659">
        <v>1</v>
      </c>
      <c r="W659">
        <v>1</v>
      </c>
      <c r="X659">
        <v>743.65</v>
      </c>
      <c r="Y659">
        <v>37</v>
      </c>
      <c r="Z659">
        <v>5</v>
      </c>
      <c r="AA659" t="s">
        <v>51</v>
      </c>
      <c r="AB659">
        <v>29.9</v>
      </c>
      <c r="AC659">
        <v>0.35349999999999998</v>
      </c>
      <c r="AD659">
        <v>0</v>
      </c>
      <c r="AE659" t="s">
        <v>40</v>
      </c>
    </row>
    <row r="660" spans="1:31" x14ac:dyDescent="0.25">
      <c r="A660">
        <v>659</v>
      </c>
      <c r="B660" t="str">
        <f t="shared" si="10"/>
        <v>18-25</v>
      </c>
      <c r="D660">
        <v>21</v>
      </c>
      <c r="F660" t="s">
        <v>28</v>
      </c>
      <c r="G660" t="s">
        <v>43</v>
      </c>
      <c r="H660" t="s">
        <v>44</v>
      </c>
      <c r="I660">
        <v>11</v>
      </c>
      <c r="J660">
        <v>12</v>
      </c>
      <c r="K660">
        <v>2</v>
      </c>
      <c r="L660">
        <v>402.9</v>
      </c>
      <c r="M660">
        <v>4457.18</v>
      </c>
      <c r="N660">
        <v>0</v>
      </c>
      <c r="O660">
        <v>751</v>
      </c>
      <c r="P660">
        <v>0</v>
      </c>
      <c r="Q660">
        <v>0</v>
      </c>
      <c r="R660">
        <v>0</v>
      </c>
      <c r="S660">
        <v>0.13</v>
      </c>
      <c r="T660">
        <v>2</v>
      </c>
      <c r="U660" t="s">
        <v>47</v>
      </c>
      <c r="V660">
        <v>0</v>
      </c>
      <c r="W660">
        <v>0</v>
      </c>
      <c r="X660">
        <v>0</v>
      </c>
      <c r="Y660">
        <v>147</v>
      </c>
      <c r="Z660">
        <v>3.6</v>
      </c>
      <c r="AA660" t="s">
        <v>51</v>
      </c>
      <c r="AB660">
        <v>59.4</v>
      </c>
      <c r="AC660">
        <v>0.57010000000000005</v>
      </c>
      <c r="AD660">
        <v>1</v>
      </c>
      <c r="AE660" t="s">
        <v>59</v>
      </c>
    </row>
    <row r="661" spans="1:31" x14ac:dyDescent="0.25">
      <c r="A661">
        <v>660</v>
      </c>
      <c r="B661" t="str">
        <f t="shared" si="10"/>
        <v>26-40</v>
      </c>
      <c r="D661">
        <v>33</v>
      </c>
      <c r="F661" t="s">
        <v>34</v>
      </c>
      <c r="G661" t="s">
        <v>43</v>
      </c>
      <c r="H661" t="s">
        <v>44</v>
      </c>
      <c r="I661">
        <v>2</v>
      </c>
      <c r="J661">
        <v>6</v>
      </c>
      <c r="K661">
        <v>1</v>
      </c>
      <c r="L661">
        <v>578.64</v>
      </c>
      <c r="M661">
        <v>3362.22</v>
      </c>
      <c r="N661">
        <v>0</v>
      </c>
      <c r="O661">
        <v>734</v>
      </c>
      <c r="P661">
        <v>0</v>
      </c>
      <c r="Q661">
        <v>0.1</v>
      </c>
      <c r="R661">
        <v>0</v>
      </c>
      <c r="S661">
        <v>0.49</v>
      </c>
      <c r="T661">
        <v>0</v>
      </c>
      <c r="U661" t="s">
        <v>37</v>
      </c>
      <c r="V661">
        <v>0</v>
      </c>
      <c r="W661">
        <v>0</v>
      </c>
      <c r="X661">
        <v>0</v>
      </c>
      <c r="Y661">
        <v>35</v>
      </c>
      <c r="Z661">
        <v>4.9000000000000004</v>
      </c>
      <c r="AA661" t="s">
        <v>39</v>
      </c>
      <c r="AB661">
        <v>21.4</v>
      </c>
      <c r="AC661">
        <v>0.2979</v>
      </c>
      <c r="AD661">
        <v>0</v>
      </c>
      <c r="AE661" t="s">
        <v>40</v>
      </c>
    </row>
    <row r="662" spans="1:31" x14ac:dyDescent="0.25">
      <c r="A662">
        <v>661</v>
      </c>
      <c r="B662" t="str">
        <f t="shared" si="10"/>
        <v>26-40</v>
      </c>
      <c r="D662">
        <v>27</v>
      </c>
      <c r="F662" t="s">
        <v>28</v>
      </c>
      <c r="G662" t="s">
        <v>49</v>
      </c>
      <c r="H662" t="s">
        <v>44</v>
      </c>
      <c r="I662">
        <v>10</v>
      </c>
      <c r="J662">
        <v>15</v>
      </c>
      <c r="K662">
        <v>1</v>
      </c>
      <c r="L662">
        <v>589.46</v>
      </c>
      <c r="M662">
        <v>8691.1</v>
      </c>
      <c r="N662">
        <v>0</v>
      </c>
      <c r="O662">
        <v>914</v>
      </c>
      <c r="P662">
        <v>1</v>
      </c>
      <c r="Q662">
        <v>13.9</v>
      </c>
      <c r="R662">
        <v>0</v>
      </c>
      <c r="S662">
        <v>0.36</v>
      </c>
      <c r="T662">
        <v>1</v>
      </c>
      <c r="U662" t="s">
        <v>47</v>
      </c>
      <c r="V662">
        <v>1</v>
      </c>
      <c r="W662">
        <v>1</v>
      </c>
      <c r="X662">
        <v>553.98</v>
      </c>
      <c r="Y662">
        <v>68</v>
      </c>
      <c r="Z662">
        <v>3.7</v>
      </c>
      <c r="AA662" t="s">
        <v>39</v>
      </c>
      <c r="AB662">
        <v>37.6</v>
      </c>
      <c r="AC662">
        <v>0.40820000000000001</v>
      </c>
      <c r="AD662">
        <v>1</v>
      </c>
      <c r="AE662" t="s">
        <v>33</v>
      </c>
    </row>
    <row r="663" spans="1:31" x14ac:dyDescent="0.25">
      <c r="A663">
        <v>662</v>
      </c>
      <c r="B663" t="str">
        <f t="shared" si="10"/>
        <v>41-60</v>
      </c>
      <c r="D663">
        <v>56</v>
      </c>
      <c r="F663" t="s">
        <v>28</v>
      </c>
      <c r="G663" t="s">
        <v>45</v>
      </c>
      <c r="H663" t="s">
        <v>30</v>
      </c>
      <c r="I663">
        <v>31</v>
      </c>
      <c r="J663">
        <v>109</v>
      </c>
      <c r="K663">
        <v>17</v>
      </c>
      <c r="L663">
        <v>518.99</v>
      </c>
      <c r="M663">
        <v>54166.05</v>
      </c>
      <c r="N663">
        <v>0</v>
      </c>
      <c r="O663">
        <v>5884</v>
      </c>
      <c r="P663">
        <v>7</v>
      </c>
      <c r="Q663">
        <v>6</v>
      </c>
      <c r="R663">
        <v>3</v>
      </c>
      <c r="S663">
        <v>0.68</v>
      </c>
      <c r="T663">
        <v>3</v>
      </c>
      <c r="U663" t="s">
        <v>42</v>
      </c>
      <c r="V663">
        <v>2</v>
      </c>
      <c r="W663">
        <v>6</v>
      </c>
      <c r="X663">
        <v>2184.37</v>
      </c>
      <c r="Y663">
        <v>19</v>
      </c>
      <c r="Z663">
        <v>3</v>
      </c>
      <c r="AA663" t="s">
        <v>39</v>
      </c>
      <c r="AB663">
        <v>32.4</v>
      </c>
      <c r="AC663">
        <v>0.37119999999999997</v>
      </c>
      <c r="AD663">
        <v>0</v>
      </c>
      <c r="AE663" t="s">
        <v>40</v>
      </c>
    </row>
    <row r="664" spans="1:31" x14ac:dyDescent="0.25">
      <c r="A664">
        <v>663</v>
      </c>
      <c r="B664" t="str">
        <f t="shared" si="10"/>
        <v>18-25</v>
      </c>
      <c r="D664">
        <v>19</v>
      </c>
      <c r="F664" t="s">
        <v>34</v>
      </c>
      <c r="G664" t="s">
        <v>49</v>
      </c>
      <c r="H664" t="s">
        <v>44</v>
      </c>
      <c r="I664">
        <v>22</v>
      </c>
      <c r="J664">
        <v>23</v>
      </c>
      <c r="K664">
        <v>3</v>
      </c>
      <c r="L664">
        <v>272.81</v>
      </c>
      <c r="M664">
        <v>5855.84</v>
      </c>
      <c r="N664">
        <v>0</v>
      </c>
      <c r="O664">
        <v>1012</v>
      </c>
      <c r="P664">
        <v>1</v>
      </c>
      <c r="Q664">
        <v>24.1</v>
      </c>
      <c r="R664">
        <v>1</v>
      </c>
      <c r="S664">
        <v>0.43</v>
      </c>
      <c r="T664">
        <v>3</v>
      </c>
      <c r="U664" t="s">
        <v>47</v>
      </c>
      <c r="V664">
        <v>0</v>
      </c>
      <c r="W664">
        <v>1</v>
      </c>
      <c r="X664">
        <v>186.77</v>
      </c>
      <c r="Y664">
        <v>14</v>
      </c>
      <c r="Z664">
        <v>2.8</v>
      </c>
      <c r="AA664" t="s">
        <v>39</v>
      </c>
      <c r="AB664">
        <v>21.2</v>
      </c>
      <c r="AC664">
        <v>0.29630000000000001</v>
      </c>
      <c r="AD664">
        <v>0</v>
      </c>
      <c r="AE664" t="s">
        <v>40</v>
      </c>
    </row>
    <row r="665" spans="1:31" x14ac:dyDescent="0.25">
      <c r="A665">
        <v>664</v>
      </c>
      <c r="B665" t="str">
        <f t="shared" si="10"/>
        <v>26-40</v>
      </c>
      <c r="D665">
        <v>28</v>
      </c>
      <c r="F665" t="s">
        <v>28</v>
      </c>
      <c r="G665" t="s">
        <v>43</v>
      </c>
      <c r="H665" t="s">
        <v>30</v>
      </c>
      <c r="I665">
        <v>16</v>
      </c>
      <c r="J665">
        <v>27</v>
      </c>
      <c r="K665">
        <v>1</v>
      </c>
      <c r="L665">
        <v>521.91999999999996</v>
      </c>
      <c r="M665">
        <v>15369.69</v>
      </c>
      <c r="N665">
        <v>0</v>
      </c>
      <c r="O665">
        <v>1510</v>
      </c>
      <c r="P665">
        <v>0</v>
      </c>
      <c r="Q665">
        <v>0</v>
      </c>
      <c r="R665">
        <v>0</v>
      </c>
      <c r="S665">
        <v>0.81</v>
      </c>
      <c r="T665">
        <v>0</v>
      </c>
      <c r="U665" t="s">
        <v>37</v>
      </c>
      <c r="V665">
        <v>1</v>
      </c>
      <c r="W665">
        <v>1</v>
      </c>
      <c r="X665">
        <v>469.35</v>
      </c>
      <c r="Y665">
        <v>6</v>
      </c>
      <c r="Z665">
        <v>4.3</v>
      </c>
      <c r="AA665" t="s">
        <v>51</v>
      </c>
      <c r="AB665">
        <v>11.2</v>
      </c>
      <c r="AC665">
        <v>0.23810000000000001</v>
      </c>
      <c r="AD665">
        <v>0</v>
      </c>
      <c r="AE665" t="s">
        <v>40</v>
      </c>
    </row>
    <row r="666" spans="1:31" x14ac:dyDescent="0.25">
      <c r="A666">
        <v>665</v>
      </c>
      <c r="B666" t="str">
        <f t="shared" si="10"/>
        <v>41-60</v>
      </c>
      <c r="D666">
        <v>49</v>
      </c>
      <c r="F666" t="s">
        <v>28</v>
      </c>
      <c r="G666" t="s">
        <v>35</v>
      </c>
      <c r="H666" t="s">
        <v>30</v>
      </c>
      <c r="I666">
        <v>60</v>
      </c>
      <c r="J666">
        <v>47</v>
      </c>
      <c r="K666">
        <v>3</v>
      </c>
      <c r="L666">
        <v>555.22</v>
      </c>
      <c r="M666">
        <v>25441.08</v>
      </c>
      <c r="N666">
        <v>0</v>
      </c>
      <c r="O666">
        <v>2887</v>
      </c>
      <c r="P666">
        <v>1</v>
      </c>
      <c r="Q666">
        <v>0</v>
      </c>
      <c r="R666">
        <v>2</v>
      </c>
      <c r="S666">
        <v>0.35</v>
      </c>
      <c r="T666">
        <v>2</v>
      </c>
      <c r="U666" t="s">
        <v>42</v>
      </c>
      <c r="V666">
        <v>3</v>
      </c>
      <c r="W666">
        <v>1</v>
      </c>
      <c r="X666">
        <v>586.77</v>
      </c>
      <c r="Y666">
        <v>45</v>
      </c>
      <c r="Z666">
        <v>3.9</v>
      </c>
      <c r="AA666" t="s">
        <v>32</v>
      </c>
      <c r="AB666">
        <v>23.5</v>
      </c>
      <c r="AC666">
        <v>0.311</v>
      </c>
      <c r="AD666">
        <v>0</v>
      </c>
      <c r="AE666" t="s">
        <v>40</v>
      </c>
    </row>
    <row r="667" spans="1:31" x14ac:dyDescent="0.25">
      <c r="A667">
        <v>666</v>
      </c>
      <c r="B667" t="str">
        <f t="shared" si="10"/>
        <v>41-60</v>
      </c>
      <c r="D667">
        <v>54</v>
      </c>
      <c r="F667" t="s">
        <v>34</v>
      </c>
      <c r="G667" t="s">
        <v>43</v>
      </c>
      <c r="H667" t="s">
        <v>36</v>
      </c>
      <c r="I667">
        <v>45</v>
      </c>
      <c r="J667">
        <v>100</v>
      </c>
      <c r="K667">
        <v>20</v>
      </c>
      <c r="L667">
        <v>410.84</v>
      </c>
      <c r="M667">
        <v>37750.71</v>
      </c>
      <c r="N667">
        <v>0</v>
      </c>
      <c r="O667">
        <v>4500</v>
      </c>
      <c r="P667">
        <v>5</v>
      </c>
      <c r="Q667">
        <v>15.3</v>
      </c>
      <c r="R667">
        <v>5</v>
      </c>
      <c r="S667">
        <v>0.05</v>
      </c>
      <c r="T667">
        <v>1</v>
      </c>
      <c r="U667" t="s">
        <v>31</v>
      </c>
      <c r="V667">
        <v>5</v>
      </c>
      <c r="W667">
        <v>5</v>
      </c>
      <c r="X667">
        <v>215.47</v>
      </c>
      <c r="Y667">
        <v>24</v>
      </c>
      <c r="Z667">
        <v>4.5</v>
      </c>
      <c r="AA667" t="s">
        <v>39</v>
      </c>
      <c r="AB667">
        <v>29.1</v>
      </c>
      <c r="AC667">
        <v>0.34849999999999998</v>
      </c>
      <c r="AD667">
        <v>0</v>
      </c>
      <c r="AE667" t="s">
        <v>40</v>
      </c>
    </row>
    <row r="668" spans="1:31" x14ac:dyDescent="0.25">
      <c r="A668">
        <v>667</v>
      </c>
      <c r="B668" t="str">
        <f t="shared" si="10"/>
        <v>41-60</v>
      </c>
      <c r="D668">
        <v>44</v>
      </c>
      <c r="F668" t="s">
        <v>28</v>
      </c>
      <c r="G668" t="s">
        <v>43</v>
      </c>
      <c r="H668" t="s">
        <v>36</v>
      </c>
      <c r="I668">
        <v>11</v>
      </c>
      <c r="J668">
        <v>18</v>
      </c>
      <c r="K668">
        <v>0</v>
      </c>
      <c r="L668">
        <v>542.13</v>
      </c>
      <c r="M668">
        <v>10349.030000000001</v>
      </c>
      <c r="N668">
        <v>0</v>
      </c>
      <c r="O668">
        <v>1126</v>
      </c>
      <c r="P668">
        <v>0</v>
      </c>
      <c r="Q668">
        <v>15.2</v>
      </c>
      <c r="R668">
        <v>1</v>
      </c>
      <c r="S668">
        <v>0.26</v>
      </c>
      <c r="T668">
        <v>2</v>
      </c>
      <c r="U668" t="s">
        <v>31</v>
      </c>
      <c r="V668">
        <v>1</v>
      </c>
      <c r="W668">
        <v>1</v>
      </c>
      <c r="X668">
        <v>246.78</v>
      </c>
      <c r="Y668">
        <v>49</v>
      </c>
      <c r="Z668">
        <v>3.9</v>
      </c>
      <c r="AA668" t="s">
        <v>32</v>
      </c>
      <c r="AB668">
        <v>30.3</v>
      </c>
      <c r="AC668">
        <v>0.35659999999999997</v>
      </c>
      <c r="AD668">
        <v>0</v>
      </c>
      <c r="AE668" t="s">
        <v>40</v>
      </c>
    </row>
    <row r="669" spans="1:31" x14ac:dyDescent="0.25">
      <c r="A669">
        <v>668</v>
      </c>
      <c r="B669" t="str">
        <f t="shared" si="10"/>
        <v>60+</v>
      </c>
      <c r="D669">
        <v>63</v>
      </c>
      <c r="F669" t="s">
        <v>34</v>
      </c>
      <c r="G669" t="s">
        <v>49</v>
      </c>
      <c r="H669" t="s">
        <v>41</v>
      </c>
      <c r="I669">
        <v>57</v>
      </c>
      <c r="J669">
        <v>101</v>
      </c>
      <c r="K669">
        <v>19</v>
      </c>
      <c r="L669">
        <v>562.55999999999995</v>
      </c>
      <c r="M669">
        <v>61667.56</v>
      </c>
      <c r="N669">
        <v>0</v>
      </c>
      <c r="O669">
        <v>5503</v>
      </c>
      <c r="P669">
        <v>4</v>
      </c>
      <c r="Q669">
        <v>6.4</v>
      </c>
      <c r="R669">
        <v>2</v>
      </c>
      <c r="S669">
        <v>0.71</v>
      </c>
      <c r="T669">
        <v>6</v>
      </c>
      <c r="U669" t="s">
        <v>46</v>
      </c>
      <c r="V669">
        <v>6</v>
      </c>
      <c r="W669">
        <v>4</v>
      </c>
      <c r="X669">
        <v>1403.63</v>
      </c>
      <c r="Y669">
        <v>80</v>
      </c>
      <c r="Z669">
        <v>3.3</v>
      </c>
      <c r="AA669" t="s">
        <v>48</v>
      </c>
      <c r="AB669">
        <v>52.6</v>
      </c>
      <c r="AC669">
        <v>0.51939999999999997</v>
      </c>
      <c r="AD669">
        <v>1</v>
      </c>
      <c r="AE669" t="s">
        <v>50</v>
      </c>
    </row>
    <row r="670" spans="1:31" x14ac:dyDescent="0.25">
      <c r="A670">
        <v>669</v>
      </c>
      <c r="B670" t="str">
        <f t="shared" si="10"/>
        <v>60+</v>
      </c>
      <c r="D670">
        <v>66</v>
      </c>
      <c r="F670" t="s">
        <v>34</v>
      </c>
      <c r="G670" t="s">
        <v>29</v>
      </c>
      <c r="H670" t="s">
        <v>41</v>
      </c>
      <c r="I670">
        <v>38</v>
      </c>
      <c r="J670">
        <v>59</v>
      </c>
      <c r="K670">
        <v>10</v>
      </c>
      <c r="L670">
        <v>256.08999999999997</v>
      </c>
      <c r="M670">
        <v>16430.189999999999</v>
      </c>
      <c r="N670">
        <v>0</v>
      </c>
      <c r="O670">
        <v>1795</v>
      </c>
      <c r="P670">
        <v>2</v>
      </c>
      <c r="Q670">
        <v>12</v>
      </c>
      <c r="R670">
        <v>1</v>
      </c>
      <c r="S670">
        <v>0.37</v>
      </c>
      <c r="T670">
        <v>2</v>
      </c>
      <c r="U670" t="s">
        <v>31</v>
      </c>
      <c r="V670">
        <v>1</v>
      </c>
      <c r="W670">
        <v>2</v>
      </c>
      <c r="X670">
        <v>1041.99</v>
      </c>
      <c r="Y670">
        <v>32</v>
      </c>
      <c r="Z670">
        <v>3.9</v>
      </c>
      <c r="AA670" t="s">
        <v>39</v>
      </c>
      <c r="AB670">
        <v>22.7</v>
      </c>
      <c r="AC670">
        <v>0.30599999999999999</v>
      </c>
      <c r="AD670">
        <v>0</v>
      </c>
      <c r="AE670" t="s">
        <v>40</v>
      </c>
    </row>
    <row r="671" spans="1:31" x14ac:dyDescent="0.25">
      <c r="A671">
        <v>670</v>
      </c>
      <c r="B671" t="str">
        <f t="shared" si="10"/>
        <v>18-25</v>
      </c>
      <c r="D671">
        <v>25</v>
      </c>
      <c r="F671" t="s">
        <v>34</v>
      </c>
      <c r="G671" t="s">
        <v>29</v>
      </c>
      <c r="H671" t="s">
        <v>44</v>
      </c>
      <c r="I671">
        <v>26</v>
      </c>
      <c r="J671">
        <v>58</v>
      </c>
      <c r="K671">
        <v>9</v>
      </c>
      <c r="L671">
        <v>565.44000000000005</v>
      </c>
      <c r="M671">
        <v>30180.36</v>
      </c>
      <c r="N671">
        <v>0</v>
      </c>
      <c r="O671">
        <v>3114</v>
      </c>
      <c r="P671">
        <v>4</v>
      </c>
      <c r="Q671">
        <v>29.3</v>
      </c>
      <c r="R671">
        <v>1</v>
      </c>
      <c r="S671">
        <v>0.23</v>
      </c>
      <c r="T671">
        <v>3</v>
      </c>
      <c r="U671" t="s">
        <v>46</v>
      </c>
      <c r="V671">
        <v>1</v>
      </c>
      <c r="W671">
        <v>0</v>
      </c>
      <c r="X671">
        <v>251.26</v>
      </c>
      <c r="Y671">
        <v>9</v>
      </c>
      <c r="Z671">
        <v>3.4</v>
      </c>
      <c r="AA671" t="s">
        <v>39</v>
      </c>
      <c r="AB671">
        <v>24.2</v>
      </c>
      <c r="AC671">
        <v>0.31530000000000002</v>
      </c>
      <c r="AD671">
        <v>0</v>
      </c>
      <c r="AE671" t="s">
        <v>40</v>
      </c>
    </row>
    <row r="672" spans="1:31" x14ac:dyDescent="0.25">
      <c r="A672">
        <v>671</v>
      </c>
      <c r="B672" t="str">
        <f t="shared" si="10"/>
        <v>60+</v>
      </c>
      <c r="D672">
        <v>68</v>
      </c>
      <c r="F672" t="s">
        <v>34</v>
      </c>
      <c r="G672" t="s">
        <v>43</v>
      </c>
      <c r="H672" t="s">
        <v>36</v>
      </c>
      <c r="I672">
        <v>22</v>
      </c>
      <c r="J672">
        <v>51</v>
      </c>
      <c r="K672">
        <v>6</v>
      </c>
      <c r="L672">
        <v>424.46</v>
      </c>
      <c r="M672">
        <v>20986.57</v>
      </c>
      <c r="N672">
        <v>0</v>
      </c>
      <c r="O672">
        <v>2324</v>
      </c>
      <c r="P672">
        <v>4</v>
      </c>
      <c r="Q672">
        <v>21.9</v>
      </c>
      <c r="R672">
        <v>2</v>
      </c>
      <c r="S672">
        <v>0.48</v>
      </c>
      <c r="T672">
        <v>2</v>
      </c>
      <c r="U672" t="s">
        <v>42</v>
      </c>
      <c r="V672">
        <v>2</v>
      </c>
      <c r="W672">
        <v>1</v>
      </c>
      <c r="X672">
        <v>126.34</v>
      </c>
      <c r="Y672">
        <v>101</v>
      </c>
      <c r="Z672">
        <v>2.7</v>
      </c>
      <c r="AA672" t="s">
        <v>32</v>
      </c>
      <c r="AB672">
        <v>54</v>
      </c>
      <c r="AC672">
        <v>0.52969999999999995</v>
      </c>
      <c r="AD672">
        <v>1</v>
      </c>
      <c r="AE672" t="s">
        <v>58</v>
      </c>
    </row>
    <row r="673" spans="1:31" x14ac:dyDescent="0.25">
      <c r="A673">
        <v>672</v>
      </c>
      <c r="B673" t="str">
        <f t="shared" si="10"/>
        <v>41-60</v>
      </c>
      <c r="D673">
        <v>50</v>
      </c>
      <c r="F673" t="s">
        <v>34</v>
      </c>
      <c r="G673" t="s">
        <v>35</v>
      </c>
      <c r="H673" t="s">
        <v>30</v>
      </c>
      <c r="I673">
        <v>48</v>
      </c>
      <c r="J673">
        <v>118</v>
      </c>
      <c r="K673">
        <v>8</v>
      </c>
      <c r="L673">
        <v>285.64999999999998</v>
      </c>
      <c r="M673">
        <v>30427.38</v>
      </c>
      <c r="N673">
        <v>0</v>
      </c>
      <c r="O673">
        <v>3335</v>
      </c>
      <c r="P673">
        <v>3</v>
      </c>
      <c r="Q673">
        <v>11.9</v>
      </c>
      <c r="R673">
        <v>2</v>
      </c>
      <c r="S673">
        <v>0.66</v>
      </c>
      <c r="T673">
        <v>2</v>
      </c>
      <c r="U673" t="s">
        <v>42</v>
      </c>
      <c r="V673">
        <v>6</v>
      </c>
      <c r="W673">
        <v>8</v>
      </c>
      <c r="X673">
        <v>3002.49</v>
      </c>
      <c r="Y673">
        <v>28</v>
      </c>
      <c r="Z673">
        <v>2.9</v>
      </c>
      <c r="AA673" t="s">
        <v>39</v>
      </c>
      <c r="AB673">
        <v>30.4</v>
      </c>
      <c r="AC673">
        <v>0.3574</v>
      </c>
      <c r="AD673">
        <v>0</v>
      </c>
      <c r="AE673" t="s">
        <v>40</v>
      </c>
    </row>
    <row r="674" spans="1:31" x14ac:dyDescent="0.25">
      <c r="A674">
        <v>673</v>
      </c>
      <c r="B674" t="str">
        <f t="shared" si="10"/>
        <v>41-60</v>
      </c>
      <c r="D674">
        <v>51</v>
      </c>
      <c r="F674" t="s">
        <v>28</v>
      </c>
      <c r="G674" t="s">
        <v>43</v>
      </c>
      <c r="H674" t="s">
        <v>41</v>
      </c>
      <c r="I674">
        <v>26</v>
      </c>
      <c r="J674">
        <v>27</v>
      </c>
      <c r="K674">
        <v>1</v>
      </c>
      <c r="L674">
        <v>469.18</v>
      </c>
      <c r="M674">
        <v>12431.77</v>
      </c>
      <c r="N674">
        <v>0</v>
      </c>
      <c r="O674">
        <v>1560</v>
      </c>
      <c r="P674">
        <v>2</v>
      </c>
      <c r="Q674">
        <v>12.6</v>
      </c>
      <c r="R674">
        <v>1</v>
      </c>
      <c r="S674">
        <v>0.5</v>
      </c>
      <c r="T674">
        <v>3</v>
      </c>
      <c r="U674" t="s">
        <v>38</v>
      </c>
      <c r="V674">
        <v>1</v>
      </c>
      <c r="W674">
        <v>0</v>
      </c>
      <c r="X674">
        <v>291.45</v>
      </c>
      <c r="Y674">
        <v>21</v>
      </c>
      <c r="Z674">
        <v>2.8</v>
      </c>
      <c r="AA674" t="s">
        <v>32</v>
      </c>
      <c r="AB674">
        <v>23.7</v>
      </c>
      <c r="AC674">
        <v>0.31219999999999998</v>
      </c>
      <c r="AD674">
        <v>0</v>
      </c>
      <c r="AE674" t="s">
        <v>40</v>
      </c>
    </row>
    <row r="675" spans="1:31" x14ac:dyDescent="0.25">
      <c r="A675">
        <v>674</v>
      </c>
      <c r="B675" t="str">
        <f t="shared" si="10"/>
        <v>18-25</v>
      </c>
      <c r="D675">
        <v>23</v>
      </c>
      <c r="F675" t="s">
        <v>34</v>
      </c>
      <c r="G675" t="s">
        <v>45</v>
      </c>
      <c r="H675" t="s">
        <v>30</v>
      </c>
      <c r="I675">
        <v>43</v>
      </c>
      <c r="J675">
        <v>88</v>
      </c>
      <c r="K675">
        <v>3</v>
      </c>
      <c r="L675">
        <v>403.74</v>
      </c>
      <c r="M675">
        <v>33012.019999999997</v>
      </c>
      <c r="N675">
        <v>0</v>
      </c>
      <c r="O675">
        <v>3825</v>
      </c>
      <c r="P675">
        <v>5</v>
      </c>
      <c r="Q675">
        <v>11.2</v>
      </c>
      <c r="R675">
        <v>3</v>
      </c>
      <c r="S675">
        <v>0.24</v>
      </c>
      <c r="T675">
        <v>4</v>
      </c>
      <c r="U675" t="s">
        <v>46</v>
      </c>
      <c r="V675">
        <v>2</v>
      </c>
      <c r="W675">
        <v>4</v>
      </c>
      <c r="X675">
        <v>1536.6</v>
      </c>
      <c r="Y675">
        <v>32</v>
      </c>
      <c r="Z675">
        <v>4.3</v>
      </c>
      <c r="AA675" t="s">
        <v>51</v>
      </c>
      <c r="AB675">
        <v>31.4</v>
      </c>
      <c r="AC675">
        <v>0.3639</v>
      </c>
      <c r="AD675">
        <v>0</v>
      </c>
      <c r="AE675" t="s">
        <v>40</v>
      </c>
    </row>
    <row r="676" spans="1:31" x14ac:dyDescent="0.25">
      <c r="A676">
        <v>675</v>
      </c>
      <c r="B676" t="str">
        <f t="shared" si="10"/>
        <v>41-60</v>
      </c>
      <c r="D676">
        <v>50</v>
      </c>
      <c r="F676" t="s">
        <v>34</v>
      </c>
      <c r="G676" t="s">
        <v>35</v>
      </c>
      <c r="H676" t="s">
        <v>41</v>
      </c>
      <c r="I676">
        <v>28</v>
      </c>
      <c r="J676">
        <v>39</v>
      </c>
      <c r="K676">
        <v>5</v>
      </c>
      <c r="L676">
        <v>552.37</v>
      </c>
      <c r="M676">
        <v>19522.12</v>
      </c>
      <c r="N676">
        <v>0</v>
      </c>
      <c r="O676">
        <v>2439</v>
      </c>
      <c r="P676">
        <v>3</v>
      </c>
      <c r="Q676">
        <v>38.1</v>
      </c>
      <c r="R676">
        <v>1</v>
      </c>
      <c r="S676">
        <v>0.52</v>
      </c>
      <c r="T676">
        <v>1</v>
      </c>
      <c r="U676" t="s">
        <v>46</v>
      </c>
      <c r="V676">
        <v>2</v>
      </c>
      <c r="W676">
        <v>3</v>
      </c>
      <c r="X676">
        <v>1639.33</v>
      </c>
      <c r="Y676">
        <v>64</v>
      </c>
      <c r="Z676">
        <v>2.7</v>
      </c>
      <c r="AA676" t="s">
        <v>39</v>
      </c>
      <c r="AB676">
        <v>46.5</v>
      </c>
      <c r="AC676">
        <v>0.47349999999999998</v>
      </c>
      <c r="AD676">
        <v>1</v>
      </c>
      <c r="AE676" t="s">
        <v>50</v>
      </c>
    </row>
    <row r="677" spans="1:31" x14ac:dyDescent="0.25">
      <c r="A677">
        <v>676</v>
      </c>
      <c r="B677" t="str">
        <f t="shared" si="10"/>
        <v>41-60</v>
      </c>
      <c r="D677">
        <v>56</v>
      </c>
      <c r="F677" t="s">
        <v>34</v>
      </c>
      <c r="G677" t="s">
        <v>35</v>
      </c>
      <c r="H677" t="s">
        <v>30</v>
      </c>
      <c r="I677">
        <v>40</v>
      </c>
      <c r="J677">
        <v>115</v>
      </c>
      <c r="K677">
        <v>20</v>
      </c>
      <c r="L677">
        <v>523.65</v>
      </c>
      <c r="M677">
        <v>59308.160000000003</v>
      </c>
      <c r="N677">
        <v>0</v>
      </c>
      <c r="O677">
        <v>6605</v>
      </c>
      <c r="P677">
        <v>6</v>
      </c>
      <c r="Q677">
        <v>2.2000000000000002</v>
      </c>
      <c r="R677">
        <v>5</v>
      </c>
      <c r="S677">
        <v>0.59</v>
      </c>
      <c r="T677">
        <v>4</v>
      </c>
      <c r="U677" t="s">
        <v>31</v>
      </c>
      <c r="V677">
        <v>1</v>
      </c>
      <c r="W677">
        <v>3</v>
      </c>
      <c r="X677">
        <v>964.74</v>
      </c>
      <c r="Y677">
        <v>23</v>
      </c>
      <c r="Z677">
        <v>4.4000000000000004</v>
      </c>
      <c r="AA677" t="s">
        <v>39</v>
      </c>
      <c r="AB677">
        <v>35.1</v>
      </c>
      <c r="AC677">
        <v>0.39019999999999999</v>
      </c>
      <c r="AD677">
        <v>0</v>
      </c>
      <c r="AE677" t="s">
        <v>40</v>
      </c>
    </row>
    <row r="678" spans="1:31" x14ac:dyDescent="0.25">
      <c r="A678">
        <v>677</v>
      </c>
      <c r="B678" t="str">
        <f t="shared" si="10"/>
        <v>41-60</v>
      </c>
      <c r="D678">
        <v>48</v>
      </c>
      <c r="F678" t="s">
        <v>28</v>
      </c>
      <c r="G678" t="s">
        <v>43</v>
      </c>
      <c r="H678" t="s">
        <v>30</v>
      </c>
      <c r="I678">
        <v>46</v>
      </c>
      <c r="J678">
        <v>92</v>
      </c>
      <c r="K678">
        <v>4</v>
      </c>
      <c r="L678">
        <v>515.38</v>
      </c>
      <c r="M678">
        <v>45009.09</v>
      </c>
      <c r="N678">
        <v>0</v>
      </c>
      <c r="O678">
        <v>4732</v>
      </c>
      <c r="P678">
        <v>1</v>
      </c>
      <c r="Q678">
        <v>3.5</v>
      </c>
      <c r="R678">
        <v>0</v>
      </c>
      <c r="S678">
        <v>0.49</v>
      </c>
      <c r="T678">
        <v>1</v>
      </c>
      <c r="U678" t="s">
        <v>47</v>
      </c>
      <c r="V678">
        <v>4</v>
      </c>
      <c r="W678">
        <v>6</v>
      </c>
      <c r="X678">
        <v>2014.23</v>
      </c>
      <c r="Y678">
        <v>129</v>
      </c>
      <c r="Z678">
        <v>4.3</v>
      </c>
      <c r="AA678" t="s">
        <v>39</v>
      </c>
      <c r="AB678">
        <v>54.8</v>
      </c>
      <c r="AC678">
        <v>0.53600000000000003</v>
      </c>
      <c r="AD678">
        <v>1</v>
      </c>
      <c r="AE678" t="s">
        <v>59</v>
      </c>
    </row>
    <row r="679" spans="1:31" x14ac:dyDescent="0.25">
      <c r="A679">
        <v>678</v>
      </c>
      <c r="B679" t="str">
        <f t="shared" si="10"/>
        <v>18-25</v>
      </c>
      <c r="D679">
        <v>22</v>
      </c>
      <c r="F679" t="s">
        <v>34</v>
      </c>
      <c r="G679" t="s">
        <v>35</v>
      </c>
      <c r="H679" t="s">
        <v>41</v>
      </c>
      <c r="I679">
        <v>1</v>
      </c>
      <c r="J679">
        <v>2</v>
      </c>
      <c r="K679">
        <v>0</v>
      </c>
      <c r="L679">
        <v>356.42</v>
      </c>
      <c r="M679">
        <v>735.76</v>
      </c>
      <c r="N679">
        <v>0</v>
      </c>
      <c r="O679">
        <v>531</v>
      </c>
      <c r="P679">
        <v>0</v>
      </c>
      <c r="Q679">
        <v>18.7</v>
      </c>
      <c r="R679">
        <v>0</v>
      </c>
      <c r="S679">
        <v>0.22</v>
      </c>
      <c r="T679">
        <v>1</v>
      </c>
      <c r="U679" t="s">
        <v>46</v>
      </c>
      <c r="V679">
        <v>0</v>
      </c>
      <c r="W679">
        <v>0</v>
      </c>
      <c r="X679">
        <v>0</v>
      </c>
      <c r="Y679">
        <v>27</v>
      </c>
      <c r="Z679">
        <v>5</v>
      </c>
      <c r="AA679" t="s">
        <v>32</v>
      </c>
      <c r="AB679">
        <v>21.9</v>
      </c>
      <c r="AC679">
        <v>0.30109999999999998</v>
      </c>
      <c r="AD679">
        <v>0</v>
      </c>
      <c r="AE679" t="s">
        <v>40</v>
      </c>
    </row>
    <row r="680" spans="1:31" x14ac:dyDescent="0.25">
      <c r="A680">
        <v>679</v>
      </c>
      <c r="B680" t="str">
        <f t="shared" si="10"/>
        <v>41-60</v>
      </c>
      <c r="D680">
        <v>45</v>
      </c>
      <c r="F680" t="s">
        <v>34</v>
      </c>
      <c r="G680" t="s">
        <v>43</v>
      </c>
      <c r="H680" t="s">
        <v>36</v>
      </c>
      <c r="I680">
        <v>7</v>
      </c>
      <c r="J680">
        <v>11</v>
      </c>
      <c r="K680">
        <v>1</v>
      </c>
      <c r="L680">
        <v>403.17</v>
      </c>
      <c r="M680">
        <v>4751.3100000000004</v>
      </c>
      <c r="N680">
        <v>0</v>
      </c>
      <c r="O680">
        <v>608</v>
      </c>
      <c r="P680">
        <v>1</v>
      </c>
      <c r="Q680">
        <v>10.6</v>
      </c>
      <c r="R680">
        <v>0</v>
      </c>
      <c r="S680">
        <v>0.15</v>
      </c>
      <c r="T680">
        <v>2</v>
      </c>
      <c r="U680" t="s">
        <v>31</v>
      </c>
      <c r="V680">
        <v>0</v>
      </c>
      <c r="W680">
        <v>0</v>
      </c>
      <c r="X680">
        <v>0</v>
      </c>
      <c r="Y680">
        <v>34</v>
      </c>
      <c r="Z680">
        <v>3.5</v>
      </c>
      <c r="AA680" t="s">
        <v>39</v>
      </c>
      <c r="AB680">
        <v>29.7</v>
      </c>
      <c r="AC680">
        <v>0.35210000000000002</v>
      </c>
      <c r="AD680">
        <v>0</v>
      </c>
      <c r="AE680" t="s">
        <v>40</v>
      </c>
    </row>
    <row r="681" spans="1:31" x14ac:dyDescent="0.25">
      <c r="A681">
        <v>680</v>
      </c>
      <c r="B681" t="str">
        <f t="shared" si="10"/>
        <v>60+</v>
      </c>
      <c r="D681">
        <v>67</v>
      </c>
      <c r="F681" t="s">
        <v>28</v>
      </c>
      <c r="G681" t="s">
        <v>43</v>
      </c>
      <c r="H681" t="s">
        <v>30</v>
      </c>
      <c r="I681">
        <v>44</v>
      </c>
      <c r="J681">
        <v>51</v>
      </c>
      <c r="K681">
        <v>7</v>
      </c>
      <c r="L681">
        <v>413.35</v>
      </c>
      <c r="M681">
        <v>22177.34</v>
      </c>
      <c r="N681">
        <v>1</v>
      </c>
      <c r="O681">
        <v>2071</v>
      </c>
      <c r="P681">
        <v>0</v>
      </c>
      <c r="Q681">
        <v>22.8</v>
      </c>
      <c r="R681">
        <v>1</v>
      </c>
      <c r="S681">
        <v>0</v>
      </c>
      <c r="T681">
        <v>1</v>
      </c>
      <c r="U681" t="s">
        <v>38</v>
      </c>
      <c r="V681">
        <v>2</v>
      </c>
      <c r="W681">
        <v>4</v>
      </c>
      <c r="X681">
        <v>652.55999999999995</v>
      </c>
      <c r="Y681">
        <v>30</v>
      </c>
      <c r="Z681">
        <v>4</v>
      </c>
      <c r="AA681" t="s">
        <v>54</v>
      </c>
      <c r="AB681">
        <v>16.600000000000001</v>
      </c>
      <c r="AC681">
        <v>0.26829999999999998</v>
      </c>
      <c r="AD681">
        <v>0</v>
      </c>
      <c r="AE681" t="s">
        <v>40</v>
      </c>
    </row>
    <row r="682" spans="1:31" x14ac:dyDescent="0.25">
      <c r="A682">
        <v>681</v>
      </c>
      <c r="B682" t="str">
        <f t="shared" si="10"/>
        <v>41-60</v>
      </c>
      <c r="D682">
        <v>56</v>
      </c>
      <c r="F682" t="s">
        <v>34</v>
      </c>
      <c r="G682" t="s">
        <v>43</v>
      </c>
      <c r="H682" t="s">
        <v>30</v>
      </c>
      <c r="I682">
        <v>17</v>
      </c>
      <c r="J682">
        <v>32</v>
      </c>
      <c r="K682">
        <v>5</v>
      </c>
      <c r="L682">
        <v>527.91</v>
      </c>
      <c r="M682">
        <v>15613.45</v>
      </c>
      <c r="N682">
        <v>1</v>
      </c>
      <c r="O682">
        <v>2000</v>
      </c>
      <c r="P682">
        <v>0</v>
      </c>
      <c r="Q682">
        <v>30.2</v>
      </c>
      <c r="R682">
        <v>1</v>
      </c>
      <c r="S682">
        <v>0.53</v>
      </c>
      <c r="T682">
        <v>2</v>
      </c>
      <c r="U682" t="s">
        <v>42</v>
      </c>
      <c r="V682">
        <v>0</v>
      </c>
      <c r="W682">
        <v>0</v>
      </c>
      <c r="X682">
        <v>0</v>
      </c>
      <c r="Y682">
        <v>32</v>
      </c>
      <c r="Z682">
        <v>3.6</v>
      </c>
      <c r="AA682" t="s">
        <v>54</v>
      </c>
      <c r="AB682">
        <v>29.4</v>
      </c>
      <c r="AC682">
        <v>0.35</v>
      </c>
      <c r="AD682">
        <v>0</v>
      </c>
      <c r="AE682" t="s">
        <v>40</v>
      </c>
    </row>
    <row r="683" spans="1:31" x14ac:dyDescent="0.25">
      <c r="A683">
        <v>682</v>
      </c>
      <c r="B683" t="str">
        <f t="shared" si="10"/>
        <v>18-25</v>
      </c>
      <c r="D683">
        <v>25</v>
      </c>
      <c r="F683" t="s">
        <v>28</v>
      </c>
      <c r="G683" t="s">
        <v>29</v>
      </c>
      <c r="H683" t="s">
        <v>30</v>
      </c>
      <c r="I683">
        <v>47</v>
      </c>
      <c r="J683">
        <v>131</v>
      </c>
      <c r="K683">
        <v>20</v>
      </c>
      <c r="L683">
        <v>615.20000000000005</v>
      </c>
      <c r="M683">
        <v>85026.69</v>
      </c>
      <c r="N683">
        <v>0</v>
      </c>
      <c r="O683">
        <v>8039</v>
      </c>
      <c r="P683">
        <v>9</v>
      </c>
      <c r="Q683">
        <v>17.3</v>
      </c>
      <c r="R683">
        <v>1</v>
      </c>
      <c r="S683">
        <v>0.62</v>
      </c>
      <c r="T683">
        <v>5</v>
      </c>
      <c r="U683" t="s">
        <v>46</v>
      </c>
      <c r="V683">
        <v>7</v>
      </c>
      <c r="W683">
        <v>10</v>
      </c>
      <c r="X683">
        <v>5310.29</v>
      </c>
      <c r="Y683">
        <v>14</v>
      </c>
      <c r="Z683">
        <v>4.3</v>
      </c>
      <c r="AA683" t="s">
        <v>32</v>
      </c>
      <c r="AB683">
        <v>44.4</v>
      </c>
      <c r="AC683">
        <v>0.45839999999999997</v>
      </c>
      <c r="AD683">
        <v>1</v>
      </c>
      <c r="AE683" t="s">
        <v>33</v>
      </c>
    </row>
    <row r="684" spans="1:31" x14ac:dyDescent="0.25">
      <c r="A684">
        <v>683</v>
      </c>
      <c r="B684" t="str">
        <f t="shared" si="10"/>
        <v>60+</v>
      </c>
      <c r="D684">
        <v>68</v>
      </c>
      <c r="F684" t="s">
        <v>28</v>
      </c>
      <c r="G684" t="s">
        <v>35</v>
      </c>
      <c r="H684" t="s">
        <v>44</v>
      </c>
      <c r="I684">
        <v>22</v>
      </c>
      <c r="J684">
        <v>26</v>
      </c>
      <c r="K684">
        <v>2</v>
      </c>
      <c r="L684">
        <v>515.77</v>
      </c>
      <c r="M684">
        <v>13881.08</v>
      </c>
      <c r="N684">
        <v>0</v>
      </c>
      <c r="O684">
        <v>1770</v>
      </c>
      <c r="P684">
        <v>2</v>
      </c>
      <c r="Q684">
        <v>6.1</v>
      </c>
      <c r="R684">
        <v>1</v>
      </c>
      <c r="S684">
        <v>0.79</v>
      </c>
      <c r="T684">
        <v>3</v>
      </c>
      <c r="U684" t="s">
        <v>31</v>
      </c>
      <c r="V684">
        <v>1</v>
      </c>
      <c r="W684">
        <v>1</v>
      </c>
      <c r="X684">
        <v>517.54999999999995</v>
      </c>
      <c r="Y684">
        <v>32</v>
      </c>
      <c r="Z684">
        <v>3.3</v>
      </c>
      <c r="AA684" t="s">
        <v>32</v>
      </c>
      <c r="AB684">
        <v>34.5</v>
      </c>
      <c r="AC684">
        <v>0.38590000000000002</v>
      </c>
      <c r="AD684">
        <v>0</v>
      </c>
      <c r="AE684" t="s">
        <v>40</v>
      </c>
    </row>
    <row r="685" spans="1:31" x14ac:dyDescent="0.25">
      <c r="A685">
        <v>684</v>
      </c>
      <c r="B685" t="str">
        <f t="shared" si="10"/>
        <v>60+</v>
      </c>
      <c r="D685">
        <v>68</v>
      </c>
      <c r="F685" t="s">
        <v>34</v>
      </c>
      <c r="G685" t="s">
        <v>43</v>
      </c>
      <c r="H685" t="s">
        <v>30</v>
      </c>
      <c r="I685">
        <v>4</v>
      </c>
      <c r="J685">
        <v>11</v>
      </c>
      <c r="K685">
        <v>2</v>
      </c>
      <c r="L685">
        <v>350.46</v>
      </c>
      <c r="M685">
        <v>3587.18</v>
      </c>
      <c r="N685">
        <v>0</v>
      </c>
      <c r="O685">
        <v>839</v>
      </c>
      <c r="P685">
        <v>0</v>
      </c>
      <c r="Q685">
        <v>0</v>
      </c>
      <c r="R685">
        <v>1</v>
      </c>
      <c r="S685">
        <v>0.67</v>
      </c>
      <c r="T685">
        <v>0</v>
      </c>
      <c r="U685" t="s">
        <v>37</v>
      </c>
      <c r="V685">
        <v>0</v>
      </c>
      <c r="W685">
        <v>1</v>
      </c>
      <c r="X685">
        <v>265.69</v>
      </c>
      <c r="Y685">
        <v>38</v>
      </c>
      <c r="Z685">
        <v>3.5</v>
      </c>
      <c r="AA685" t="s">
        <v>51</v>
      </c>
      <c r="AB685">
        <v>25.5</v>
      </c>
      <c r="AC685">
        <v>0.32400000000000001</v>
      </c>
      <c r="AD685">
        <v>0</v>
      </c>
      <c r="AE685" t="s">
        <v>40</v>
      </c>
    </row>
    <row r="686" spans="1:31" x14ac:dyDescent="0.25">
      <c r="A686">
        <v>685</v>
      </c>
      <c r="B686" t="str">
        <f t="shared" si="10"/>
        <v>26-40</v>
      </c>
      <c r="D686">
        <v>26</v>
      </c>
      <c r="F686" t="s">
        <v>28</v>
      </c>
      <c r="G686" t="s">
        <v>35</v>
      </c>
      <c r="H686" t="s">
        <v>30</v>
      </c>
      <c r="I686">
        <v>26</v>
      </c>
      <c r="J686">
        <v>59</v>
      </c>
      <c r="K686">
        <v>6</v>
      </c>
      <c r="L686">
        <v>398.79</v>
      </c>
      <c r="M686">
        <v>24952.61</v>
      </c>
      <c r="N686">
        <v>0</v>
      </c>
      <c r="O686">
        <v>2378</v>
      </c>
      <c r="P686">
        <v>0</v>
      </c>
      <c r="Q686">
        <v>0</v>
      </c>
      <c r="R686">
        <v>1</v>
      </c>
      <c r="S686">
        <v>0.33</v>
      </c>
      <c r="T686">
        <v>5</v>
      </c>
      <c r="U686" t="s">
        <v>38</v>
      </c>
      <c r="V686">
        <v>2</v>
      </c>
      <c r="W686">
        <v>1</v>
      </c>
      <c r="X686">
        <v>757.34</v>
      </c>
      <c r="Y686">
        <v>47</v>
      </c>
      <c r="Z686">
        <v>2.7</v>
      </c>
      <c r="AA686" t="s">
        <v>32</v>
      </c>
      <c r="AB686">
        <v>37</v>
      </c>
      <c r="AC686">
        <v>0.4037</v>
      </c>
      <c r="AD686">
        <v>0</v>
      </c>
      <c r="AE686" t="s">
        <v>40</v>
      </c>
    </row>
    <row r="687" spans="1:31" x14ac:dyDescent="0.25">
      <c r="A687">
        <v>686</v>
      </c>
      <c r="B687" t="str">
        <f t="shared" si="10"/>
        <v>41-60</v>
      </c>
      <c r="D687">
        <v>60</v>
      </c>
      <c r="F687" t="s">
        <v>28</v>
      </c>
      <c r="G687" t="s">
        <v>29</v>
      </c>
      <c r="H687" t="s">
        <v>41</v>
      </c>
      <c r="I687">
        <v>55</v>
      </c>
      <c r="J687">
        <v>10</v>
      </c>
      <c r="K687">
        <v>2</v>
      </c>
      <c r="L687">
        <v>499.33</v>
      </c>
      <c r="M687">
        <v>5024.8500000000004</v>
      </c>
      <c r="N687">
        <v>0</v>
      </c>
      <c r="O687">
        <v>716</v>
      </c>
      <c r="P687">
        <v>1</v>
      </c>
      <c r="Q687">
        <v>0</v>
      </c>
      <c r="R687">
        <v>0</v>
      </c>
      <c r="S687">
        <v>0.49</v>
      </c>
      <c r="T687">
        <v>0</v>
      </c>
      <c r="U687" t="s">
        <v>37</v>
      </c>
      <c r="V687">
        <v>0</v>
      </c>
      <c r="W687">
        <v>0</v>
      </c>
      <c r="X687">
        <v>0</v>
      </c>
      <c r="Y687">
        <v>5</v>
      </c>
      <c r="Z687">
        <v>4</v>
      </c>
      <c r="AA687" t="s">
        <v>39</v>
      </c>
      <c r="AB687">
        <v>0</v>
      </c>
      <c r="AC687">
        <v>0.18240000000000001</v>
      </c>
      <c r="AD687">
        <v>0</v>
      </c>
      <c r="AE687" t="s">
        <v>40</v>
      </c>
    </row>
    <row r="688" spans="1:31" x14ac:dyDescent="0.25">
      <c r="A688">
        <v>687</v>
      </c>
      <c r="B688" t="str">
        <f t="shared" si="10"/>
        <v>26-40</v>
      </c>
      <c r="D688">
        <v>39</v>
      </c>
      <c r="F688" t="s">
        <v>28</v>
      </c>
      <c r="G688" t="s">
        <v>49</v>
      </c>
      <c r="H688" t="s">
        <v>30</v>
      </c>
      <c r="I688">
        <v>60</v>
      </c>
      <c r="J688">
        <v>64</v>
      </c>
      <c r="K688">
        <v>9</v>
      </c>
      <c r="L688">
        <v>589.34</v>
      </c>
      <c r="M688">
        <v>39627.51</v>
      </c>
      <c r="N688">
        <v>0</v>
      </c>
      <c r="O688">
        <v>4440</v>
      </c>
      <c r="P688">
        <v>1</v>
      </c>
      <c r="Q688">
        <v>9.6</v>
      </c>
      <c r="R688">
        <v>0</v>
      </c>
      <c r="S688">
        <v>0.53</v>
      </c>
      <c r="T688">
        <v>3</v>
      </c>
      <c r="U688" t="s">
        <v>47</v>
      </c>
      <c r="V688">
        <v>2</v>
      </c>
      <c r="W688">
        <v>3</v>
      </c>
      <c r="X688">
        <v>776.5</v>
      </c>
      <c r="Y688">
        <v>72</v>
      </c>
      <c r="Z688">
        <v>5</v>
      </c>
      <c r="AA688" t="s">
        <v>32</v>
      </c>
      <c r="AB688">
        <v>31.5</v>
      </c>
      <c r="AC688">
        <v>0.36470000000000002</v>
      </c>
      <c r="AD688">
        <v>0</v>
      </c>
      <c r="AE688" t="s">
        <v>40</v>
      </c>
    </row>
    <row r="689" spans="1:31" x14ac:dyDescent="0.25">
      <c r="A689">
        <v>688</v>
      </c>
      <c r="B689" t="str">
        <f t="shared" si="10"/>
        <v>41-60</v>
      </c>
      <c r="D689">
        <v>49</v>
      </c>
      <c r="F689" t="s">
        <v>28</v>
      </c>
      <c r="G689" t="s">
        <v>29</v>
      </c>
      <c r="H689" t="s">
        <v>30</v>
      </c>
      <c r="I689">
        <v>28</v>
      </c>
      <c r="J689">
        <v>102</v>
      </c>
      <c r="K689">
        <v>4</v>
      </c>
      <c r="L689">
        <v>437.16</v>
      </c>
      <c r="M689">
        <v>40223.03</v>
      </c>
      <c r="N689">
        <v>0</v>
      </c>
      <c r="O689">
        <v>4859</v>
      </c>
      <c r="P689">
        <v>5</v>
      </c>
      <c r="Q689">
        <v>27.8</v>
      </c>
      <c r="R689">
        <v>5</v>
      </c>
      <c r="S689">
        <v>0.18</v>
      </c>
      <c r="T689">
        <v>4</v>
      </c>
      <c r="U689" t="s">
        <v>31</v>
      </c>
      <c r="V689">
        <v>1</v>
      </c>
      <c r="W689">
        <v>5</v>
      </c>
      <c r="X689">
        <v>1382.86</v>
      </c>
      <c r="Y689">
        <v>58</v>
      </c>
      <c r="Z689">
        <v>4.3</v>
      </c>
      <c r="AA689" t="s">
        <v>51</v>
      </c>
      <c r="AB689">
        <v>47.2</v>
      </c>
      <c r="AC689">
        <v>0.47899999999999998</v>
      </c>
      <c r="AD689">
        <v>1</v>
      </c>
      <c r="AE689" t="s">
        <v>60</v>
      </c>
    </row>
    <row r="690" spans="1:31" x14ac:dyDescent="0.25">
      <c r="A690">
        <v>689</v>
      </c>
      <c r="B690" t="str">
        <f t="shared" si="10"/>
        <v>41-60</v>
      </c>
      <c r="D690">
        <v>41</v>
      </c>
      <c r="F690" t="s">
        <v>34</v>
      </c>
      <c r="G690" t="s">
        <v>29</v>
      </c>
      <c r="H690" t="s">
        <v>41</v>
      </c>
      <c r="I690">
        <v>39</v>
      </c>
      <c r="J690">
        <v>66</v>
      </c>
      <c r="K690">
        <v>5</v>
      </c>
      <c r="L690">
        <v>531.07000000000005</v>
      </c>
      <c r="M690">
        <v>38137.019999999997</v>
      </c>
      <c r="N690">
        <v>0</v>
      </c>
      <c r="O690">
        <v>3514</v>
      </c>
      <c r="P690">
        <v>1</v>
      </c>
      <c r="Q690">
        <v>0</v>
      </c>
      <c r="R690">
        <v>0</v>
      </c>
      <c r="S690">
        <v>0.47</v>
      </c>
      <c r="T690">
        <v>2</v>
      </c>
      <c r="U690" t="s">
        <v>47</v>
      </c>
      <c r="V690">
        <v>1</v>
      </c>
      <c r="W690">
        <v>1</v>
      </c>
      <c r="X690">
        <v>301.95999999999998</v>
      </c>
      <c r="Y690">
        <v>18</v>
      </c>
      <c r="Z690">
        <v>3</v>
      </c>
      <c r="AA690" t="s">
        <v>48</v>
      </c>
      <c r="AB690">
        <v>12.5</v>
      </c>
      <c r="AC690">
        <v>0.2452</v>
      </c>
      <c r="AD690">
        <v>0</v>
      </c>
      <c r="AE690" t="s">
        <v>40</v>
      </c>
    </row>
    <row r="691" spans="1:31" x14ac:dyDescent="0.25">
      <c r="A691">
        <v>690</v>
      </c>
      <c r="B691" t="str">
        <f t="shared" si="10"/>
        <v>41-60</v>
      </c>
      <c r="D691">
        <v>59</v>
      </c>
      <c r="F691" t="s">
        <v>34</v>
      </c>
      <c r="G691" t="s">
        <v>49</v>
      </c>
      <c r="H691" t="s">
        <v>30</v>
      </c>
      <c r="I691">
        <v>47</v>
      </c>
      <c r="J691">
        <v>51</v>
      </c>
      <c r="K691">
        <v>7</v>
      </c>
      <c r="L691">
        <v>263.24</v>
      </c>
      <c r="M691">
        <v>14286.21</v>
      </c>
      <c r="N691">
        <v>0</v>
      </c>
      <c r="O691">
        <v>1329</v>
      </c>
      <c r="P691">
        <v>0</v>
      </c>
      <c r="Q691">
        <v>15.1</v>
      </c>
      <c r="R691">
        <v>2</v>
      </c>
      <c r="S691">
        <v>0.32</v>
      </c>
      <c r="T691">
        <v>2</v>
      </c>
      <c r="U691" t="s">
        <v>38</v>
      </c>
      <c r="V691">
        <v>3</v>
      </c>
      <c r="W691">
        <v>1</v>
      </c>
      <c r="X691">
        <v>781.88</v>
      </c>
      <c r="Y691">
        <v>63</v>
      </c>
      <c r="Z691">
        <v>4.9000000000000004</v>
      </c>
      <c r="AA691" t="s">
        <v>32</v>
      </c>
      <c r="AB691">
        <v>29.3</v>
      </c>
      <c r="AC691">
        <v>0.3498</v>
      </c>
      <c r="AD691">
        <v>0</v>
      </c>
      <c r="AE691" t="s">
        <v>40</v>
      </c>
    </row>
    <row r="692" spans="1:31" x14ac:dyDescent="0.25">
      <c r="A692">
        <v>691</v>
      </c>
      <c r="B692" t="str">
        <f t="shared" si="10"/>
        <v>60+</v>
      </c>
      <c r="D692">
        <v>70</v>
      </c>
      <c r="F692" t="s">
        <v>34</v>
      </c>
      <c r="G692" t="s">
        <v>35</v>
      </c>
      <c r="H692" t="s">
        <v>30</v>
      </c>
      <c r="I692">
        <v>25</v>
      </c>
      <c r="J692">
        <v>28</v>
      </c>
      <c r="K692">
        <v>4</v>
      </c>
      <c r="L692">
        <v>384.47</v>
      </c>
      <c r="M692">
        <v>11005.05</v>
      </c>
      <c r="N692">
        <v>0</v>
      </c>
      <c r="O692">
        <v>1359</v>
      </c>
      <c r="P692">
        <v>1</v>
      </c>
      <c r="Q692">
        <v>15.1</v>
      </c>
      <c r="R692">
        <v>1</v>
      </c>
      <c r="S692">
        <v>0.52</v>
      </c>
      <c r="T692">
        <v>0</v>
      </c>
      <c r="U692" t="s">
        <v>37</v>
      </c>
      <c r="V692">
        <v>0</v>
      </c>
      <c r="W692">
        <v>2</v>
      </c>
      <c r="X692">
        <v>484.64</v>
      </c>
      <c r="Y692">
        <v>39</v>
      </c>
      <c r="Z692">
        <v>3.1</v>
      </c>
      <c r="AA692" t="s">
        <v>39</v>
      </c>
      <c r="AB692">
        <v>30.6</v>
      </c>
      <c r="AC692">
        <v>0.35870000000000002</v>
      </c>
      <c r="AD692">
        <v>0</v>
      </c>
      <c r="AE692" t="s">
        <v>40</v>
      </c>
    </row>
    <row r="693" spans="1:31" x14ac:dyDescent="0.25">
      <c r="A693">
        <v>692</v>
      </c>
      <c r="B693" t="str">
        <f t="shared" si="10"/>
        <v>41-60</v>
      </c>
      <c r="D693">
        <v>60</v>
      </c>
      <c r="F693" t="s">
        <v>28</v>
      </c>
      <c r="G693" t="s">
        <v>35</v>
      </c>
      <c r="H693" t="s">
        <v>44</v>
      </c>
      <c r="I693">
        <v>42</v>
      </c>
      <c r="J693">
        <v>71</v>
      </c>
      <c r="K693">
        <v>6</v>
      </c>
      <c r="L693">
        <v>537.04</v>
      </c>
      <c r="M693">
        <v>41714.32</v>
      </c>
      <c r="N693">
        <v>0</v>
      </c>
      <c r="O693">
        <v>4206</v>
      </c>
      <c r="P693">
        <v>3</v>
      </c>
      <c r="Q693">
        <v>0.4</v>
      </c>
      <c r="R693">
        <v>1</v>
      </c>
      <c r="S693">
        <v>0.64</v>
      </c>
      <c r="T693">
        <v>3</v>
      </c>
      <c r="U693" t="s">
        <v>31</v>
      </c>
      <c r="V693">
        <v>1</v>
      </c>
      <c r="W693">
        <v>1</v>
      </c>
      <c r="X693">
        <v>194.63</v>
      </c>
      <c r="Y693">
        <v>61</v>
      </c>
      <c r="Z693">
        <v>4.8</v>
      </c>
      <c r="AA693" t="s">
        <v>51</v>
      </c>
      <c r="AB693">
        <v>37</v>
      </c>
      <c r="AC693">
        <v>0.40339999999999998</v>
      </c>
      <c r="AD693">
        <v>0</v>
      </c>
      <c r="AE693" t="s">
        <v>40</v>
      </c>
    </row>
    <row r="694" spans="1:31" x14ac:dyDescent="0.25">
      <c r="A694">
        <v>693</v>
      </c>
      <c r="B694" t="str">
        <f t="shared" si="10"/>
        <v>60+</v>
      </c>
      <c r="D694">
        <v>67</v>
      </c>
      <c r="F694" t="s">
        <v>34</v>
      </c>
      <c r="G694" t="s">
        <v>29</v>
      </c>
      <c r="H694" t="s">
        <v>36</v>
      </c>
      <c r="I694">
        <v>53</v>
      </c>
      <c r="J694">
        <v>134</v>
      </c>
      <c r="K694">
        <v>10</v>
      </c>
      <c r="L694">
        <v>162.57</v>
      </c>
      <c r="M694">
        <v>22868.09</v>
      </c>
      <c r="N694">
        <v>0</v>
      </c>
      <c r="O694">
        <v>2053</v>
      </c>
      <c r="P694">
        <v>7</v>
      </c>
      <c r="Q694">
        <v>28.7</v>
      </c>
      <c r="R694">
        <v>4</v>
      </c>
      <c r="S694">
        <v>0.22</v>
      </c>
      <c r="T694">
        <v>4</v>
      </c>
      <c r="U694" t="s">
        <v>46</v>
      </c>
      <c r="V694">
        <v>4</v>
      </c>
      <c r="W694">
        <v>2</v>
      </c>
      <c r="X694">
        <v>1417.68</v>
      </c>
      <c r="Y694">
        <v>58</v>
      </c>
      <c r="Z694">
        <v>4</v>
      </c>
      <c r="AA694" t="s">
        <v>39</v>
      </c>
      <c r="AB694">
        <v>49.7</v>
      </c>
      <c r="AC694">
        <v>0.49809999999999999</v>
      </c>
      <c r="AD694">
        <v>1</v>
      </c>
      <c r="AE694" t="s">
        <v>56</v>
      </c>
    </row>
    <row r="695" spans="1:31" x14ac:dyDescent="0.25">
      <c r="A695">
        <v>694</v>
      </c>
      <c r="B695" t="str">
        <f t="shared" si="10"/>
        <v>60+</v>
      </c>
      <c r="D695">
        <v>68</v>
      </c>
      <c r="F695" t="s">
        <v>34</v>
      </c>
      <c r="G695" t="s">
        <v>43</v>
      </c>
      <c r="H695" t="s">
        <v>44</v>
      </c>
      <c r="I695">
        <v>48</v>
      </c>
      <c r="J695">
        <v>73</v>
      </c>
      <c r="K695">
        <v>5</v>
      </c>
      <c r="L695">
        <v>580.70000000000005</v>
      </c>
      <c r="M695">
        <v>42297.34</v>
      </c>
      <c r="N695">
        <v>0</v>
      </c>
      <c r="O695">
        <v>4813</v>
      </c>
      <c r="P695">
        <v>1</v>
      </c>
      <c r="Q695">
        <v>9.9</v>
      </c>
      <c r="R695">
        <v>0</v>
      </c>
      <c r="S695">
        <v>0.66</v>
      </c>
      <c r="T695">
        <v>1</v>
      </c>
      <c r="U695" t="s">
        <v>42</v>
      </c>
      <c r="V695">
        <v>2</v>
      </c>
      <c r="W695">
        <v>4</v>
      </c>
      <c r="X695">
        <v>744.8</v>
      </c>
      <c r="Y695">
        <v>68</v>
      </c>
      <c r="Z695">
        <v>3.2</v>
      </c>
      <c r="AA695" t="s">
        <v>39</v>
      </c>
      <c r="AB695">
        <v>31.2</v>
      </c>
      <c r="AC695">
        <v>0.36270000000000002</v>
      </c>
      <c r="AD695">
        <v>0</v>
      </c>
      <c r="AE695" t="s">
        <v>40</v>
      </c>
    </row>
    <row r="696" spans="1:31" x14ac:dyDescent="0.25">
      <c r="A696">
        <v>695</v>
      </c>
      <c r="B696" t="str">
        <f t="shared" si="10"/>
        <v>18-25</v>
      </c>
      <c r="D696">
        <v>22</v>
      </c>
      <c r="F696" t="s">
        <v>34</v>
      </c>
      <c r="G696" t="s">
        <v>49</v>
      </c>
      <c r="H696" t="s">
        <v>44</v>
      </c>
      <c r="I696">
        <v>33</v>
      </c>
      <c r="J696">
        <v>39</v>
      </c>
      <c r="K696">
        <v>3</v>
      </c>
      <c r="L696">
        <v>496.3</v>
      </c>
      <c r="M696">
        <v>20619.560000000001</v>
      </c>
      <c r="N696">
        <v>0</v>
      </c>
      <c r="O696">
        <v>1765</v>
      </c>
      <c r="P696">
        <v>3</v>
      </c>
      <c r="Q696">
        <v>31</v>
      </c>
      <c r="R696">
        <v>2</v>
      </c>
      <c r="S696">
        <v>0.45</v>
      </c>
      <c r="T696">
        <v>3</v>
      </c>
      <c r="U696" t="s">
        <v>31</v>
      </c>
      <c r="V696">
        <v>2</v>
      </c>
      <c r="W696">
        <v>2</v>
      </c>
      <c r="X696">
        <v>555.29999999999995</v>
      </c>
      <c r="Y696">
        <v>47</v>
      </c>
      <c r="Z696">
        <v>3.8</v>
      </c>
      <c r="AA696" t="s">
        <v>48</v>
      </c>
      <c r="AB696">
        <v>36</v>
      </c>
      <c r="AC696">
        <v>0.39679999999999999</v>
      </c>
      <c r="AD696">
        <v>0</v>
      </c>
      <c r="AE696" t="s">
        <v>40</v>
      </c>
    </row>
    <row r="697" spans="1:31" x14ac:dyDescent="0.25">
      <c r="A697">
        <v>696</v>
      </c>
      <c r="B697" t="str">
        <f t="shared" si="10"/>
        <v>26-40</v>
      </c>
      <c r="D697">
        <v>31</v>
      </c>
      <c r="F697" t="s">
        <v>28</v>
      </c>
      <c r="G697" t="s">
        <v>43</v>
      </c>
      <c r="H697" t="s">
        <v>36</v>
      </c>
      <c r="I697">
        <v>1</v>
      </c>
      <c r="J697">
        <v>1</v>
      </c>
      <c r="K697">
        <v>0</v>
      </c>
      <c r="L697">
        <v>460.37</v>
      </c>
      <c r="M697">
        <v>430.95</v>
      </c>
      <c r="N697">
        <v>0</v>
      </c>
      <c r="O697">
        <v>54</v>
      </c>
      <c r="P697">
        <v>0</v>
      </c>
      <c r="Q697">
        <v>4.9000000000000004</v>
      </c>
      <c r="R697">
        <v>0</v>
      </c>
      <c r="S697">
        <v>0.18</v>
      </c>
      <c r="T697">
        <v>0</v>
      </c>
      <c r="U697" t="s">
        <v>37</v>
      </c>
      <c r="V697">
        <v>0</v>
      </c>
      <c r="W697">
        <v>0</v>
      </c>
      <c r="X697">
        <v>0</v>
      </c>
      <c r="Y697">
        <v>31</v>
      </c>
      <c r="Z697">
        <v>3.4</v>
      </c>
      <c r="AA697" t="s">
        <v>32</v>
      </c>
      <c r="AB697">
        <v>22.6</v>
      </c>
      <c r="AC697">
        <v>0.30559999999999998</v>
      </c>
      <c r="AD697">
        <v>0</v>
      </c>
      <c r="AE697" t="s">
        <v>40</v>
      </c>
    </row>
    <row r="698" spans="1:31" x14ac:dyDescent="0.25">
      <c r="A698">
        <v>697</v>
      </c>
      <c r="B698" t="str">
        <f t="shared" si="10"/>
        <v>41-60</v>
      </c>
      <c r="D698">
        <v>56</v>
      </c>
      <c r="F698" t="s">
        <v>28</v>
      </c>
      <c r="G698" t="s">
        <v>49</v>
      </c>
      <c r="H698" t="s">
        <v>41</v>
      </c>
      <c r="I698">
        <v>43</v>
      </c>
      <c r="J698">
        <v>46</v>
      </c>
      <c r="K698">
        <v>4</v>
      </c>
      <c r="L698">
        <v>205.4</v>
      </c>
      <c r="M698">
        <v>9827.94</v>
      </c>
      <c r="N698">
        <v>0</v>
      </c>
      <c r="O698">
        <v>1411</v>
      </c>
      <c r="P698">
        <v>3</v>
      </c>
      <c r="Q698">
        <v>28.1</v>
      </c>
      <c r="R698">
        <v>1</v>
      </c>
      <c r="S698">
        <v>0.23</v>
      </c>
      <c r="T698">
        <v>3</v>
      </c>
      <c r="U698" t="s">
        <v>31</v>
      </c>
      <c r="V698">
        <v>2</v>
      </c>
      <c r="W698">
        <v>0</v>
      </c>
      <c r="X698">
        <v>667.87</v>
      </c>
      <c r="Y698">
        <v>9</v>
      </c>
      <c r="Z698">
        <v>3.5</v>
      </c>
      <c r="AA698" t="s">
        <v>51</v>
      </c>
      <c r="AB698">
        <v>18.2</v>
      </c>
      <c r="AC698">
        <v>0.2782</v>
      </c>
      <c r="AD698">
        <v>0</v>
      </c>
      <c r="AE698" t="s">
        <v>40</v>
      </c>
    </row>
    <row r="699" spans="1:31" x14ac:dyDescent="0.25">
      <c r="A699">
        <v>698</v>
      </c>
      <c r="B699" t="str">
        <f t="shared" si="10"/>
        <v>41-60</v>
      </c>
      <c r="D699">
        <v>49</v>
      </c>
      <c r="F699" t="s">
        <v>34</v>
      </c>
      <c r="G699" t="s">
        <v>35</v>
      </c>
      <c r="H699" t="s">
        <v>30</v>
      </c>
      <c r="I699">
        <v>39</v>
      </c>
      <c r="J699">
        <v>48</v>
      </c>
      <c r="K699">
        <v>2</v>
      </c>
      <c r="L699">
        <v>563.55999999999995</v>
      </c>
      <c r="M699">
        <v>24784</v>
      </c>
      <c r="N699">
        <v>0</v>
      </c>
      <c r="O699">
        <v>2711</v>
      </c>
      <c r="P699">
        <v>2</v>
      </c>
      <c r="Q699">
        <v>0</v>
      </c>
      <c r="R699">
        <v>2</v>
      </c>
      <c r="S699">
        <v>0.67</v>
      </c>
      <c r="T699">
        <v>0</v>
      </c>
      <c r="U699" t="s">
        <v>37</v>
      </c>
      <c r="V699">
        <v>0</v>
      </c>
      <c r="W699">
        <v>2</v>
      </c>
      <c r="X699">
        <v>391.37</v>
      </c>
      <c r="Y699">
        <v>10</v>
      </c>
      <c r="Z699">
        <v>4.9000000000000004</v>
      </c>
      <c r="AA699" t="s">
        <v>39</v>
      </c>
      <c r="AB699">
        <v>12.7</v>
      </c>
      <c r="AC699">
        <v>0.24610000000000001</v>
      </c>
      <c r="AD699">
        <v>0</v>
      </c>
      <c r="AE699" t="s">
        <v>40</v>
      </c>
    </row>
    <row r="700" spans="1:31" x14ac:dyDescent="0.25">
      <c r="A700">
        <v>699</v>
      </c>
      <c r="B700" t="str">
        <f t="shared" si="10"/>
        <v>18-25</v>
      </c>
      <c r="D700">
        <v>20</v>
      </c>
      <c r="F700" t="s">
        <v>34</v>
      </c>
      <c r="G700" t="s">
        <v>45</v>
      </c>
      <c r="H700" t="s">
        <v>41</v>
      </c>
      <c r="I700">
        <v>29</v>
      </c>
      <c r="J700">
        <v>60</v>
      </c>
      <c r="K700">
        <v>4</v>
      </c>
      <c r="L700">
        <v>685.32</v>
      </c>
      <c r="M700">
        <v>37042.79</v>
      </c>
      <c r="N700">
        <v>0</v>
      </c>
      <c r="O700">
        <v>3915</v>
      </c>
      <c r="P700">
        <v>2</v>
      </c>
      <c r="Q700">
        <v>12.5</v>
      </c>
      <c r="R700">
        <v>3</v>
      </c>
      <c r="S700">
        <v>0.47</v>
      </c>
      <c r="T700">
        <v>1</v>
      </c>
      <c r="U700" t="s">
        <v>38</v>
      </c>
      <c r="V700">
        <v>2</v>
      </c>
      <c r="W700">
        <v>2</v>
      </c>
      <c r="X700">
        <v>400.19</v>
      </c>
      <c r="Y700">
        <v>113</v>
      </c>
      <c r="Z700">
        <v>2</v>
      </c>
      <c r="AA700" t="s">
        <v>39</v>
      </c>
      <c r="AB700">
        <v>60.4</v>
      </c>
      <c r="AC700">
        <v>0.57730000000000004</v>
      </c>
      <c r="AD700">
        <v>1</v>
      </c>
      <c r="AE700" t="s">
        <v>60</v>
      </c>
    </row>
    <row r="701" spans="1:31" x14ac:dyDescent="0.25">
      <c r="A701">
        <v>700</v>
      </c>
      <c r="B701" t="str">
        <f t="shared" si="10"/>
        <v>18-25</v>
      </c>
      <c r="D701">
        <v>23</v>
      </c>
      <c r="F701" t="s">
        <v>28</v>
      </c>
      <c r="G701" t="s">
        <v>35</v>
      </c>
      <c r="H701" t="s">
        <v>44</v>
      </c>
      <c r="I701">
        <v>19</v>
      </c>
      <c r="J701">
        <v>40</v>
      </c>
      <c r="K701">
        <v>2</v>
      </c>
      <c r="L701">
        <v>420.22</v>
      </c>
      <c r="M701">
        <v>17065.95</v>
      </c>
      <c r="N701">
        <v>0</v>
      </c>
      <c r="O701">
        <v>1972</v>
      </c>
      <c r="P701">
        <v>0</v>
      </c>
      <c r="Q701">
        <v>0</v>
      </c>
      <c r="R701">
        <v>0</v>
      </c>
      <c r="S701">
        <v>0.69</v>
      </c>
      <c r="T701">
        <v>1</v>
      </c>
      <c r="U701" t="s">
        <v>31</v>
      </c>
      <c r="V701">
        <v>2</v>
      </c>
      <c r="W701">
        <v>1</v>
      </c>
      <c r="X701">
        <v>539.01</v>
      </c>
      <c r="Y701">
        <v>44</v>
      </c>
      <c r="Z701">
        <v>3.8</v>
      </c>
      <c r="AA701" t="s">
        <v>48</v>
      </c>
      <c r="AB701">
        <v>32.700000000000003</v>
      </c>
      <c r="AC701">
        <v>0.37330000000000002</v>
      </c>
      <c r="AD701">
        <v>0</v>
      </c>
      <c r="AE701" t="s">
        <v>40</v>
      </c>
    </row>
    <row r="702" spans="1:31" x14ac:dyDescent="0.25">
      <c r="A702">
        <v>701</v>
      </c>
      <c r="B702" t="str">
        <f t="shared" si="10"/>
        <v>41-60</v>
      </c>
      <c r="D702">
        <v>45</v>
      </c>
      <c r="F702" t="s">
        <v>34</v>
      </c>
      <c r="G702" t="s">
        <v>49</v>
      </c>
      <c r="H702" t="s">
        <v>30</v>
      </c>
      <c r="I702">
        <v>28</v>
      </c>
      <c r="J702">
        <v>83</v>
      </c>
      <c r="K702">
        <v>4</v>
      </c>
      <c r="L702">
        <v>391.43</v>
      </c>
      <c r="M702">
        <v>34656.769999999997</v>
      </c>
      <c r="N702">
        <v>0</v>
      </c>
      <c r="O702">
        <v>3708</v>
      </c>
      <c r="P702">
        <v>4</v>
      </c>
      <c r="Q702">
        <v>0</v>
      </c>
      <c r="R702">
        <v>2</v>
      </c>
      <c r="S702">
        <v>0.21</v>
      </c>
      <c r="T702">
        <v>5</v>
      </c>
      <c r="U702" t="s">
        <v>38</v>
      </c>
      <c r="V702">
        <v>0</v>
      </c>
      <c r="W702">
        <v>2</v>
      </c>
      <c r="X702">
        <v>549.08000000000004</v>
      </c>
      <c r="Y702">
        <v>47</v>
      </c>
      <c r="Z702">
        <v>4.4000000000000004</v>
      </c>
      <c r="AA702" t="s">
        <v>51</v>
      </c>
      <c r="AB702">
        <v>36.6</v>
      </c>
      <c r="AC702">
        <v>0.40100000000000002</v>
      </c>
      <c r="AD702">
        <v>0</v>
      </c>
      <c r="AE702" t="s">
        <v>40</v>
      </c>
    </row>
    <row r="703" spans="1:31" x14ac:dyDescent="0.25">
      <c r="A703">
        <v>702</v>
      </c>
      <c r="B703" t="str">
        <f t="shared" si="10"/>
        <v>41-60</v>
      </c>
      <c r="D703">
        <v>50</v>
      </c>
      <c r="F703" t="s">
        <v>28</v>
      </c>
      <c r="G703" t="s">
        <v>49</v>
      </c>
      <c r="H703" t="s">
        <v>30</v>
      </c>
      <c r="I703">
        <v>22</v>
      </c>
      <c r="J703">
        <v>19</v>
      </c>
      <c r="K703">
        <v>2</v>
      </c>
      <c r="L703">
        <v>415.04</v>
      </c>
      <c r="M703">
        <v>7600.37</v>
      </c>
      <c r="N703">
        <v>0</v>
      </c>
      <c r="O703">
        <v>1082</v>
      </c>
      <c r="P703">
        <v>1</v>
      </c>
      <c r="Q703">
        <v>13.3</v>
      </c>
      <c r="R703">
        <v>1</v>
      </c>
      <c r="S703">
        <v>0.34</v>
      </c>
      <c r="T703">
        <v>0</v>
      </c>
      <c r="U703" t="s">
        <v>37</v>
      </c>
      <c r="V703">
        <v>1</v>
      </c>
      <c r="W703">
        <v>1</v>
      </c>
      <c r="X703">
        <v>313.64</v>
      </c>
      <c r="Y703">
        <v>14</v>
      </c>
      <c r="Z703">
        <v>3.2</v>
      </c>
      <c r="AA703" t="s">
        <v>51</v>
      </c>
      <c r="AB703">
        <v>20.399999999999999</v>
      </c>
      <c r="AC703">
        <v>0.2913</v>
      </c>
      <c r="AD703">
        <v>0</v>
      </c>
      <c r="AE703" t="s">
        <v>40</v>
      </c>
    </row>
    <row r="704" spans="1:31" x14ac:dyDescent="0.25">
      <c r="A704">
        <v>703</v>
      </c>
      <c r="B704" t="str">
        <f t="shared" si="10"/>
        <v>26-40</v>
      </c>
      <c r="D704">
        <v>26</v>
      </c>
      <c r="F704" t="s">
        <v>28</v>
      </c>
      <c r="G704" t="s">
        <v>29</v>
      </c>
      <c r="H704" t="s">
        <v>44</v>
      </c>
      <c r="I704">
        <v>8</v>
      </c>
      <c r="J704">
        <v>15</v>
      </c>
      <c r="K704">
        <v>2</v>
      </c>
      <c r="L704">
        <v>539.99</v>
      </c>
      <c r="M704">
        <v>7352.84</v>
      </c>
      <c r="N704">
        <v>0</v>
      </c>
      <c r="O704">
        <v>1164</v>
      </c>
      <c r="P704">
        <v>0</v>
      </c>
      <c r="Q704">
        <v>0</v>
      </c>
      <c r="R704">
        <v>0</v>
      </c>
      <c r="S704">
        <v>0.22</v>
      </c>
      <c r="T704">
        <v>1</v>
      </c>
      <c r="U704" t="s">
        <v>38</v>
      </c>
      <c r="V704">
        <v>0</v>
      </c>
      <c r="W704">
        <v>0</v>
      </c>
      <c r="X704">
        <v>0</v>
      </c>
      <c r="Y704">
        <v>49</v>
      </c>
      <c r="Z704">
        <v>2.7</v>
      </c>
      <c r="AA704" t="s">
        <v>51</v>
      </c>
      <c r="AB704">
        <v>34</v>
      </c>
      <c r="AC704">
        <v>0.38200000000000001</v>
      </c>
      <c r="AD704">
        <v>0</v>
      </c>
      <c r="AE704" t="s">
        <v>40</v>
      </c>
    </row>
    <row r="705" spans="1:31" x14ac:dyDescent="0.25">
      <c r="A705">
        <v>704</v>
      </c>
      <c r="B705" t="str">
        <f t="shared" si="10"/>
        <v>26-40</v>
      </c>
      <c r="D705">
        <v>27</v>
      </c>
      <c r="F705" t="s">
        <v>34</v>
      </c>
      <c r="G705" t="s">
        <v>43</v>
      </c>
      <c r="H705" t="s">
        <v>36</v>
      </c>
      <c r="I705">
        <v>8</v>
      </c>
      <c r="J705">
        <v>15</v>
      </c>
      <c r="K705">
        <v>3</v>
      </c>
      <c r="L705">
        <v>571.62</v>
      </c>
      <c r="M705">
        <v>8840.43</v>
      </c>
      <c r="N705">
        <v>0</v>
      </c>
      <c r="O705">
        <v>903</v>
      </c>
      <c r="P705">
        <v>1</v>
      </c>
      <c r="Q705">
        <v>0</v>
      </c>
      <c r="R705">
        <v>0</v>
      </c>
      <c r="S705">
        <v>0.68</v>
      </c>
      <c r="T705">
        <v>3</v>
      </c>
      <c r="U705" t="s">
        <v>47</v>
      </c>
      <c r="V705">
        <v>0</v>
      </c>
      <c r="W705">
        <v>1</v>
      </c>
      <c r="X705">
        <v>151.49</v>
      </c>
      <c r="Y705">
        <v>39</v>
      </c>
      <c r="Z705">
        <v>4.4000000000000004</v>
      </c>
      <c r="AA705" t="s">
        <v>39</v>
      </c>
      <c r="AB705">
        <v>29.6</v>
      </c>
      <c r="AC705">
        <v>0.35189999999999999</v>
      </c>
      <c r="AD705">
        <v>0</v>
      </c>
      <c r="AE705" t="s">
        <v>40</v>
      </c>
    </row>
    <row r="706" spans="1:31" x14ac:dyDescent="0.25">
      <c r="A706">
        <v>705</v>
      </c>
      <c r="B706" t="str">
        <f t="shared" si="10"/>
        <v>18-25</v>
      </c>
      <c r="D706">
        <v>24</v>
      </c>
      <c r="F706" t="s">
        <v>34</v>
      </c>
      <c r="G706" t="s">
        <v>43</v>
      </c>
      <c r="H706" t="s">
        <v>44</v>
      </c>
      <c r="I706">
        <v>20</v>
      </c>
      <c r="J706">
        <v>20</v>
      </c>
      <c r="K706">
        <v>2</v>
      </c>
      <c r="L706">
        <v>519.03</v>
      </c>
      <c r="M706">
        <v>9609.86</v>
      </c>
      <c r="N706">
        <v>0</v>
      </c>
      <c r="O706">
        <v>1263</v>
      </c>
      <c r="P706">
        <v>1</v>
      </c>
      <c r="Q706">
        <v>2.4</v>
      </c>
      <c r="R706">
        <v>1</v>
      </c>
      <c r="S706">
        <v>0.15</v>
      </c>
      <c r="T706">
        <v>1</v>
      </c>
      <c r="U706" t="s">
        <v>47</v>
      </c>
      <c r="V706">
        <v>1</v>
      </c>
      <c r="W706">
        <v>1</v>
      </c>
      <c r="X706">
        <v>296.2</v>
      </c>
      <c r="Y706">
        <v>39</v>
      </c>
      <c r="Z706">
        <v>3.4</v>
      </c>
      <c r="AA706" t="s">
        <v>51</v>
      </c>
      <c r="AB706">
        <v>28.4</v>
      </c>
      <c r="AC706">
        <v>0.34350000000000003</v>
      </c>
      <c r="AD706">
        <v>0</v>
      </c>
      <c r="AE706" t="s">
        <v>40</v>
      </c>
    </row>
    <row r="707" spans="1:31" x14ac:dyDescent="0.25">
      <c r="A707">
        <v>706</v>
      </c>
      <c r="B707" t="str">
        <f t="shared" ref="B707:B770" si="11">IF(D707&lt;=25, "18-25", IF(D707&lt;=40, "26-40", IF(D707&lt;=60, "41-60", "60+")))</f>
        <v>41-60</v>
      </c>
      <c r="D707">
        <v>47</v>
      </c>
      <c r="F707" t="s">
        <v>28</v>
      </c>
      <c r="G707" t="s">
        <v>35</v>
      </c>
      <c r="H707" t="s">
        <v>36</v>
      </c>
      <c r="I707">
        <v>34</v>
      </c>
      <c r="J707">
        <v>86</v>
      </c>
      <c r="K707">
        <v>3</v>
      </c>
      <c r="L707">
        <v>418.87</v>
      </c>
      <c r="M707">
        <v>33685.83</v>
      </c>
      <c r="N707">
        <v>0</v>
      </c>
      <c r="O707">
        <v>3855</v>
      </c>
      <c r="P707">
        <v>1</v>
      </c>
      <c r="Q707">
        <v>14.7</v>
      </c>
      <c r="R707">
        <v>4</v>
      </c>
      <c r="S707">
        <v>0.55000000000000004</v>
      </c>
      <c r="T707">
        <v>5</v>
      </c>
      <c r="U707" t="s">
        <v>42</v>
      </c>
      <c r="V707">
        <v>2</v>
      </c>
      <c r="W707">
        <v>1</v>
      </c>
      <c r="X707">
        <v>557.88</v>
      </c>
      <c r="Y707">
        <v>8</v>
      </c>
      <c r="Z707">
        <v>4.5999999999999996</v>
      </c>
      <c r="AA707" t="s">
        <v>39</v>
      </c>
      <c r="AB707">
        <v>20.6</v>
      </c>
      <c r="AC707">
        <v>0.2928</v>
      </c>
      <c r="AD707">
        <v>0</v>
      </c>
      <c r="AE707" t="s">
        <v>40</v>
      </c>
    </row>
    <row r="708" spans="1:31" x14ac:dyDescent="0.25">
      <c r="A708">
        <v>707</v>
      </c>
      <c r="B708" t="str">
        <f t="shared" si="11"/>
        <v>18-25</v>
      </c>
      <c r="D708">
        <v>18</v>
      </c>
      <c r="F708" t="s">
        <v>34</v>
      </c>
      <c r="G708" t="s">
        <v>45</v>
      </c>
      <c r="H708" t="s">
        <v>30</v>
      </c>
      <c r="I708">
        <v>1</v>
      </c>
      <c r="J708">
        <v>3</v>
      </c>
      <c r="K708">
        <v>0</v>
      </c>
      <c r="L708">
        <v>581.54999999999995</v>
      </c>
      <c r="M708">
        <v>1769.04</v>
      </c>
      <c r="N708">
        <v>0</v>
      </c>
      <c r="O708">
        <v>254</v>
      </c>
      <c r="P708">
        <v>0</v>
      </c>
      <c r="Q708">
        <v>13.1</v>
      </c>
      <c r="R708">
        <v>0</v>
      </c>
      <c r="S708">
        <v>0.65</v>
      </c>
      <c r="T708">
        <v>1</v>
      </c>
      <c r="U708" t="s">
        <v>31</v>
      </c>
      <c r="V708">
        <v>0</v>
      </c>
      <c r="W708">
        <v>0</v>
      </c>
      <c r="X708">
        <v>0</v>
      </c>
      <c r="Y708">
        <v>13</v>
      </c>
      <c r="Z708">
        <v>3.7</v>
      </c>
      <c r="AA708" t="s">
        <v>39</v>
      </c>
      <c r="AB708">
        <v>15.9</v>
      </c>
      <c r="AC708">
        <v>0.26419999999999999</v>
      </c>
      <c r="AD708">
        <v>0</v>
      </c>
      <c r="AE708" t="s">
        <v>40</v>
      </c>
    </row>
    <row r="709" spans="1:31" x14ac:dyDescent="0.25">
      <c r="A709">
        <v>708</v>
      </c>
      <c r="B709" t="str">
        <f t="shared" si="11"/>
        <v>41-60</v>
      </c>
      <c r="D709">
        <v>48</v>
      </c>
      <c r="F709" t="s">
        <v>34</v>
      </c>
      <c r="G709" t="s">
        <v>49</v>
      </c>
      <c r="H709" t="s">
        <v>36</v>
      </c>
      <c r="I709">
        <v>44</v>
      </c>
      <c r="J709">
        <v>80</v>
      </c>
      <c r="K709">
        <v>9</v>
      </c>
      <c r="L709">
        <v>313.11</v>
      </c>
      <c r="M709">
        <v>24730.15</v>
      </c>
      <c r="N709">
        <v>0</v>
      </c>
      <c r="O709">
        <v>2568</v>
      </c>
      <c r="P709">
        <v>1</v>
      </c>
      <c r="Q709">
        <v>12.7</v>
      </c>
      <c r="R709">
        <v>0</v>
      </c>
      <c r="S709">
        <v>0.52</v>
      </c>
      <c r="T709">
        <v>4</v>
      </c>
      <c r="U709" t="s">
        <v>31</v>
      </c>
      <c r="V709">
        <v>2</v>
      </c>
      <c r="W709">
        <v>2</v>
      </c>
      <c r="X709">
        <v>1223.07</v>
      </c>
      <c r="Y709">
        <v>15</v>
      </c>
      <c r="Z709">
        <v>2.8</v>
      </c>
      <c r="AA709" t="s">
        <v>32</v>
      </c>
      <c r="AB709">
        <v>18.399999999999999</v>
      </c>
      <c r="AC709">
        <v>0.27939999999999998</v>
      </c>
      <c r="AD709">
        <v>0</v>
      </c>
      <c r="AE709" t="s">
        <v>40</v>
      </c>
    </row>
    <row r="710" spans="1:31" x14ac:dyDescent="0.25">
      <c r="A710">
        <v>709</v>
      </c>
      <c r="B710" t="str">
        <f t="shared" si="11"/>
        <v>41-60</v>
      </c>
      <c r="D710">
        <v>43</v>
      </c>
      <c r="F710" t="s">
        <v>28</v>
      </c>
      <c r="G710" t="s">
        <v>29</v>
      </c>
      <c r="H710" t="s">
        <v>36</v>
      </c>
      <c r="I710">
        <v>1</v>
      </c>
      <c r="J710">
        <v>1</v>
      </c>
      <c r="K710">
        <v>0</v>
      </c>
      <c r="L710">
        <v>591.74</v>
      </c>
      <c r="M710">
        <v>550.9</v>
      </c>
      <c r="N710">
        <v>0</v>
      </c>
      <c r="O710">
        <v>135</v>
      </c>
      <c r="P710">
        <v>0</v>
      </c>
      <c r="Q710">
        <v>9.4</v>
      </c>
      <c r="R710">
        <v>0</v>
      </c>
      <c r="S710">
        <v>0.37</v>
      </c>
      <c r="T710">
        <v>0</v>
      </c>
      <c r="U710" t="s">
        <v>37</v>
      </c>
      <c r="V710">
        <v>0</v>
      </c>
      <c r="W710">
        <v>0</v>
      </c>
      <c r="X710">
        <v>0</v>
      </c>
      <c r="Y710">
        <v>16</v>
      </c>
      <c r="Z710">
        <v>4.5999999999999996</v>
      </c>
      <c r="AA710" t="s">
        <v>48</v>
      </c>
      <c r="AB710">
        <v>16.5</v>
      </c>
      <c r="AC710">
        <v>0.2681</v>
      </c>
      <c r="AD710">
        <v>0</v>
      </c>
      <c r="AE710" t="s">
        <v>40</v>
      </c>
    </row>
    <row r="711" spans="1:31" x14ac:dyDescent="0.25">
      <c r="A711">
        <v>710</v>
      </c>
      <c r="B711" t="str">
        <f t="shared" si="11"/>
        <v>41-60</v>
      </c>
      <c r="D711">
        <v>42</v>
      </c>
      <c r="F711" t="s">
        <v>34</v>
      </c>
      <c r="G711" t="s">
        <v>35</v>
      </c>
      <c r="H711" t="s">
        <v>36</v>
      </c>
      <c r="I711">
        <v>14</v>
      </c>
      <c r="J711">
        <v>42</v>
      </c>
      <c r="K711">
        <v>3</v>
      </c>
      <c r="L711">
        <v>608.28</v>
      </c>
      <c r="M711">
        <v>23754.1</v>
      </c>
      <c r="N711">
        <v>0</v>
      </c>
      <c r="O711">
        <v>3268</v>
      </c>
      <c r="P711">
        <v>0</v>
      </c>
      <c r="Q711">
        <v>0</v>
      </c>
      <c r="R711">
        <v>2</v>
      </c>
      <c r="S711">
        <v>0.49</v>
      </c>
      <c r="T711">
        <v>2</v>
      </c>
      <c r="U711" t="s">
        <v>46</v>
      </c>
      <c r="V711">
        <v>2</v>
      </c>
      <c r="W711">
        <v>0</v>
      </c>
      <c r="X711">
        <v>689.89</v>
      </c>
      <c r="Y711">
        <v>75</v>
      </c>
      <c r="Z711">
        <v>4.4000000000000004</v>
      </c>
      <c r="AA711" t="s">
        <v>51</v>
      </c>
      <c r="AB711">
        <v>39.299999999999997</v>
      </c>
      <c r="AC711">
        <v>0.4204</v>
      </c>
      <c r="AD711">
        <v>1</v>
      </c>
      <c r="AE711" t="s">
        <v>50</v>
      </c>
    </row>
    <row r="712" spans="1:31" x14ac:dyDescent="0.25">
      <c r="A712">
        <v>711</v>
      </c>
      <c r="B712" t="str">
        <f t="shared" si="11"/>
        <v>41-60</v>
      </c>
      <c r="D712">
        <v>54</v>
      </c>
      <c r="F712" t="s">
        <v>34</v>
      </c>
      <c r="G712" t="s">
        <v>49</v>
      </c>
      <c r="H712" t="s">
        <v>53</v>
      </c>
      <c r="I712">
        <v>55</v>
      </c>
      <c r="J712">
        <v>118</v>
      </c>
      <c r="K712">
        <v>18</v>
      </c>
      <c r="L712">
        <v>402.89</v>
      </c>
      <c r="M712">
        <v>44192.63</v>
      </c>
      <c r="N712">
        <v>0</v>
      </c>
      <c r="O712">
        <v>4818</v>
      </c>
      <c r="P712">
        <v>7</v>
      </c>
      <c r="Q712">
        <v>6.1</v>
      </c>
      <c r="R712">
        <v>6</v>
      </c>
      <c r="S712">
        <v>0.64</v>
      </c>
      <c r="T712">
        <v>3</v>
      </c>
      <c r="U712" t="s">
        <v>42</v>
      </c>
      <c r="V712">
        <v>3</v>
      </c>
      <c r="W712">
        <v>1</v>
      </c>
      <c r="X712">
        <v>1223.29</v>
      </c>
      <c r="Y712">
        <v>152</v>
      </c>
      <c r="Z712">
        <v>4.2</v>
      </c>
      <c r="AA712" t="s">
        <v>51</v>
      </c>
      <c r="AB712">
        <v>71.599999999999994</v>
      </c>
      <c r="AC712">
        <v>0.65669999999999995</v>
      </c>
      <c r="AD712">
        <v>1</v>
      </c>
      <c r="AE712" t="s">
        <v>50</v>
      </c>
    </row>
    <row r="713" spans="1:31" x14ac:dyDescent="0.25">
      <c r="A713">
        <v>712</v>
      </c>
      <c r="B713" t="str">
        <f t="shared" si="11"/>
        <v>41-60</v>
      </c>
      <c r="D713">
        <v>45</v>
      </c>
      <c r="F713" t="s">
        <v>34</v>
      </c>
      <c r="G713" t="s">
        <v>29</v>
      </c>
      <c r="H713" t="s">
        <v>36</v>
      </c>
      <c r="I713">
        <v>9</v>
      </c>
      <c r="J713">
        <v>7</v>
      </c>
      <c r="K713">
        <v>1</v>
      </c>
      <c r="L713">
        <v>661.06</v>
      </c>
      <c r="M713">
        <v>5019.79</v>
      </c>
      <c r="N713">
        <v>0</v>
      </c>
      <c r="O713">
        <v>789</v>
      </c>
      <c r="P713">
        <v>0</v>
      </c>
      <c r="Q713">
        <v>19.600000000000001</v>
      </c>
      <c r="R713">
        <v>0</v>
      </c>
      <c r="S713">
        <v>0.3</v>
      </c>
      <c r="T713">
        <v>2</v>
      </c>
      <c r="U713" t="s">
        <v>42</v>
      </c>
      <c r="V713">
        <v>0</v>
      </c>
      <c r="W713">
        <v>0</v>
      </c>
      <c r="X713">
        <v>0</v>
      </c>
      <c r="Y713">
        <v>50</v>
      </c>
      <c r="Z713">
        <v>2.8</v>
      </c>
      <c r="AA713" t="s">
        <v>39</v>
      </c>
      <c r="AB713">
        <v>29.2</v>
      </c>
      <c r="AC713">
        <v>0.34870000000000001</v>
      </c>
      <c r="AD713">
        <v>0</v>
      </c>
      <c r="AE713" t="s">
        <v>40</v>
      </c>
    </row>
    <row r="714" spans="1:31" x14ac:dyDescent="0.25">
      <c r="A714">
        <v>713</v>
      </c>
      <c r="B714" t="str">
        <f t="shared" si="11"/>
        <v>41-60</v>
      </c>
      <c r="D714">
        <v>56</v>
      </c>
      <c r="F714" t="s">
        <v>57</v>
      </c>
      <c r="G714" t="s">
        <v>29</v>
      </c>
      <c r="H714" t="s">
        <v>36</v>
      </c>
      <c r="I714">
        <v>14</v>
      </c>
      <c r="J714">
        <v>23</v>
      </c>
      <c r="K714">
        <v>4</v>
      </c>
      <c r="L714">
        <v>570.20000000000005</v>
      </c>
      <c r="M714">
        <v>14215.5</v>
      </c>
      <c r="N714">
        <v>0</v>
      </c>
      <c r="O714">
        <v>1687</v>
      </c>
      <c r="P714">
        <v>2</v>
      </c>
      <c r="Q714">
        <v>10.4</v>
      </c>
      <c r="R714">
        <v>1</v>
      </c>
      <c r="S714">
        <v>0.1</v>
      </c>
      <c r="T714">
        <v>0</v>
      </c>
      <c r="U714" t="s">
        <v>37</v>
      </c>
      <c r="V714">
        <v>0</v>
      </c>
      <c r="W714">
        <v>0</v>
      </c>
      <c r="X714">
        <v>0</v>
      </c>
      <c r="Y714">
        <v>57</v>
      </c>
      <c r="Z714">
        <v>3.4</v>
      </c>
      <c r="AA714" t="s">
        <v>51</v>
      </c>
      <c r="AB714">
        <v>30.7</v>
      </c>
      <c r="AC714">
        <v>0.35920000000000002</v>
      </c>
      <c r="AD714">
        <v>0</v>
      </c>
      <c r="AE714" t="s">
        <v>40</v>
      </c>
    </row>
    <row r="715" spans="1:31" x14ac:dyDescent="0.25">
      <c r="A715">
        <v>714</v>
      </c>
      <c r="B715" t="str">
        <f t="shared" si="11"/>
        <v>41-60</v>
      </c>
      <c r="D715">
        <v>58</v>
      </c>
      <c r="F715" t="s">
        <v>34</v>
      </c>
      <c r="G715" t="s">
        <v>43</v>
      </c>
      <c r="H715" t="s">
        <v>44</v>
      </c>
      <c r="I715">
        <v>58</v>
      </c>
      <c r="J715">
        <v>88</v>
      </c>
      <c r="K715">
        <v>12</v>
      </c>
      <c r="L715">
        <v>450.38</v>
      </c>
      <c r="M715">
        <v>39208.43</v>
      </c>
      <c r="N715">
        <v>0</v>
      </c>
      <c r="O715">
        <v>4153</v>
      </c>
      <c r="P715">
        <v>3</v>
      </c>
      <c r="Q715">
        <v>18.899999999999999</v>
      </c>
      <c r="R715">
        <v>1</v>
      </c>
      <c r="S715">
        <v>0.45</v>
      </c>
      <c r="T715">
        <v>6</v>
      </c>
      <c r="U715" t="s">
        <v>47</v>
      </c>
      <c r="V715">
        <v>5</v>
      </c>
      <c r="W715">
        <v>2</v>
      </c>
      <c r="X715">
        <v>2551.92</v>
      </c>
      <c r="Y715">
        <v>37</v>
      </c>
      <c r="Z715">
        <v>3.3</v>
      </c>
      <c r="AA715" t="s">
        <v>39</v>
      </c>
      <c r="AB715">
        <v>30.1</v>
      </c>
      <c r="AC715">
        <v>0.35510000000000003</v>
      </c>
      <c r="AD715">
        <v>0</v>
      </c>
      <c r="AE715" t="s">
        <v>40</v>
      </c>
    </row>
    <row r="716" spans="1:31" x14ac:dyDescent="0.25">
      <c r="A716">
        <v>715</v>
      </c>
      <c r="B716" t="str">
        <f t="shared" si="11"/>
        <v>60+</v>
      </c>
      <c r="D716">
        <v>66</v>
      </c>
      <c r="F716" t="s">
        <v>28</v>
      </c>
      <c r="G716" t="s">
        <v>45</v>
      </c>
      <c r="H716" t="s">
        <v>36</v>
      </c>
      <c r="I716">
        <v>4</v>
      </c>
      <c r="J716">
        <v>4</v>
      </c>
      <c r="K716">
        <v>0</v>
      </c>
      <c r="L716">
        <v>409.1</v>
      </c>
      <c r="M716">
        <v>1487.44</v>
      </c>
      <c r="N716">
        <v>0</v>
      </c>
      <c r="O716">
        <v>560</v>
      </c>
      <c r="P716">
        <v>0</v>
      </c>
      <c r="Q716">
        <v>4.7</v>
      </c>
      <c r="R716">
        <v>0</v>
      </c>
      <c r="S716">
        <v>0.19</v>
      </c>
      <c r="T716">
        <v>1</v>
      </c>
      <c r="U716" t="s">
        <v>42</v>
      </c>
      <c r="V716">
        <v>0</v>
      </c>
      <c r="W716">
        <v>0</v>
      </c>
      <c r="X716">
        <v>0</v>
      </c>
      <c r="Y716">
        <v>97</v>
      </c>
      <c r="Z716">
        <v>3.1</v>
      </c>
      <c r="AA716" t="s">
        <v>48</v>
      </c>
      <c r="AB716">
        <v>42.6</v>
      </c>
      <c r="AC716">
        <v>0.44479999999999997</v>
      </c>
      <c r="AD716">
        <v>1</v>
      </c>
      <c r="AE716" t="s">
        <v>59</v>
      </c>
    </row>
    <row r="717" spans="1:31" x14ac:dyDescent="0.25">
      <c r="A717">
        <v>716</v>
      </c>
      <c r="B717" t="str">
        <f t="shared" si="11"/>
        <v>41-60</v>
      </c>
      <c r="D717">
        <v>60</v>
      </c>
      <c r="F717" t="s">
        <v>28</v>
      </c>
      <c r="G717" t="s">
        <v>29</v>
      </c>
      <c r="H717" t="s">
        <v>30</v>
      </c>
      <c r="I717">
        <v>14</v>
      </c>
      <c r="J717">
        <v>16</v>
      </c>
      <c r="K717">
        <v>2</v>
      </c>
      <c r="L717">
        <v>543.79</v>
      </c>
      <c r="M717">
        <v>8923.76</v>
      </c>
      <c r="N717">
        <v>0</v>
      </c>
      <c r="O717">
        <v>943</v>
      </c>
      <c r="P717">
        <v>1</v>
      </c>
      <c r="Q717">
        <v>9.6</v>
      </c>
      <c r="R717">
        <v>1</v>
      </c>
      <c r="S717">
        <v>0.37</v>
      </c>
      <c r="T717">
        <v>2</v>
      </c>
      <c r="U717" t="s">
        <v>47</v>
      </c>
      <c r="V717">
        <v>0</v>
      </c>
      <c r="W717">
        <v>1</v>
      </c>
      <c r="X717">
        <v>218.19</v>
      </c>
      <c r="Y717">
        <v>82</v>
      </c>
      <c r="Z717">
        <v>4.0999999999999996</v>
      </c>
      <c r="AA717" t="s">
        <v>39</v>
      </c>
      <c r="AB717">
        <v>47.6</v>
      </c>
      <c r="AC717">
        <v>0.48209999999999997</v>
      </c>
      <c r="AD717">
        <v>1</v>
      </c>
      <c r="AE717" t="s">
        <v>33</v>
      </c>
    </row>
    <row r="718" spans="1:31" x14ac:dyDescent="0.25">
      <c r="A718">
        <v>717</v>
      </c>
      <c r="B718" t="str">
        <f t="shared" si="11"/>
        <v>41-60</v>
      </c>
      <c r="D718">
        <v>45</v>
      </c>
      <c r="F718" t="s">
        <v>34</v>
      </c>
      <c r="G718" t="s">
        <v>35</v>
      </c>
      <c r="H718" t="s">
        <v>53</v>
      </c>
      <c r="I718">
        <v>33</v>
      </c>
      <c r="J718">
        <v>42</v>
      </c>
      <c r="K718">
        <v>3</v>
      </c>
      <c r="L718">
        <v>373.39</v>
      </c>
      <c r="M718">
        <v>16763.189999999999</v>
      </c>
      <c r="N718">
        <v>0</v>
      </c>
      <c r="O718">
        <v>1840</v>
      </c>
      <c r="P718">
        <v>3</v>
      </c>
      <c r="Q718">
        <v>17.8</v>
      </c>
      <c r="R718">
        <v>1</v>
      </c>
      <c r="S718">
        <v>0.7</v>
      </c>
      <c r="T718">
        <v>3</v>
      </c>
      <c r="U718" t="s">
        <v>47</v>
      </c>
      <c r="V718">
        <v>2</v>
      </c>
      <c r="W718">
        <v>1</v>
      </c>
      <c r="X718">
        <v>361.93</v>
      </c>
      <c r="Y718">
        <v>10</v>
      </c>
      <c r="Z718">
        <v>4.7</v>
      </c>
      <c r="AA718" t="s">
        <v>39</v>
      </c>
      <c r="AB718">
        <v>20.100000000000001</v>
      </c>
      <c r="AC718">
        <v>0.2898</v>
      </c>
      <c r="AD718">
        <v>0</v>
      </c>
      <c r="AE718" t="s">
        <v>40</v>
      </c>
    </row>
    <row r="719" spans="1:31" x14ac:dyDescent="0.25">
      <c r="A719">
        <v>718</v>
      </c>
      <c r="B719" t="str">
        <f t="shared" si="11"/>
        <v>41-60</v>
      </c>
      <c r="D719">
        <v>44</v>
      </c>
      <c r="F719" t="s">
        <v>57</v>
      </c>
      <c r="G719" t="s">
        <v>43</v>
      </c>
      <c r="H719" t="s">
        <v>30</v>
      </c>
      <c r="I719">
        <v>20</v>
      </c>
      <c r="J719">
        <v>49</v>
      </c>
      <c r="K719">
        <v>9</v>
      </c>
      <c r="L719">
        <v>624.01</v>
      </c>
      <c r="M719">
        <v>31865.7</v>
      </c>
      <c r="N719">
        <v>1</v>
      </c>
      <c r="O719">
        <v>3799</v>
      </c>
      <c r="P719">
        <v>0</v>
      </c>
      <c r="Q719">
        <v>8.6999999999999993</v>
      </c>
      <c r="R719">
        <v>3</v>
      </c>
      <c r="S719">
        <v>0.44</v>
      </c>
      <c r="T719">
        <v>1</v>
      </c>
      <c r="U719" t="s">
        <v>47</v>
      </c>
      <c r="V719">
        <v>3</v>
      </c>
      <c r="W719">
        <v>4</v>
      </c>
      <c r="X719">
        <v>1038.01</v>
      </c>
      <c r="Y719">
        <v>45</v>
      </c>
      <c r="Z719">
        <v>4.3</v>
      </c>
      <c r="AA719" t="s">
        <v>48</v>
      </c>
      <c r="AB719">
        <v>30.5</v>
      </c>
      <c r="AC719">
        <v>0.3579</v>
      </c>
      <c r="AD719">
        <v>0</v>
      </c>
      <c r="AE719" t="s">
        <v>40</v>
      </c>
    </row>
    <row r="720" spans="1:31" x14ac:dyDescent="0.25">
      <c r="A720">
        <v>719</v>
      </c>
      <c r="B720" t="str">
        <f t="shared" si="11"/>
        <v>26-40</v>
      </c>
      <c r="D720">
        <v>30</v>
      </c>
      <c r="F720" t="s">
        <v>28</v>
      </c>
      <c r="G720" t="s">
        <v>45</v>
      </c>
      <c r="H720" t="s">
        <v>41</v>
      </c>
      <c r="I720">
        <v>35</v>
      </c>
      <c r="J720">
        <v>55</v>
      </c>
      <c r="K720">
        <v>2</v>
      </c>
      <c r="L720">
        <v>382.67</v>
      </c>
      <c r="M720">
        <v>21683.74</v>
      </c>
      <c r="N720">
        <v>0</v>
      </c>
      <c r="O720">
        <v>2462</v>
      </c>
      <c r="P720">
        <v>4</v>
      </c>
      <c r="Q720">
        <v>1.5</v>
      </c>
      <c r="R720">
        <v>2</v>
      </c>
      <c r="S720">
        <v>0.3</v>
      </c>
      <c r="T720">
        <v>3</v>
      </c>
      <c r="U720" t="s">
        <v>38</v>
      </c>
      <c r="V720">
        <v>3</v>
      </c>
      <c r="W720">
        <v>4</v>
      </c>
      <c r="X720">
        <v>1784.15</v>
      </c>
      <c r="Y720">
        <v>49</v>
      </c>
      <c r="Z720">
        <v>4.0999999999999996</v>
      </c>
      <c r="AA720" t="s">
        <v>54</v>
      </c>
      <c r="AB720">
        <v>34.5</v>
      </c>
      <c r="AC720">
        <v>0.3856</v>
      </c>
      <c r="AD720">
        <v>0</v>
      </c>
      <c r="AE720" t="s">
        <v>40</v>
      </c>
    </row>
    <row r="721" spans="1:31" x14ac:dyDescent="0.25">
      <c r="A721">
        <v>720</v>
      </c>
      <c r="B721" t="str">
        <f t="shared" si="11"/>
        <v>41-60</v>
      </c>
      <c r="D721">
        <v>49</v>
      </c>
      <c r="F721" t="s">
        <v>28</v>
      </c>
      <c r="G721" t="s">
        <v>43</v>
      </c>
      <c r="H721" t="s">
        <v>44</v>
      </c>
      <c r="I721">
        <v>53</v>
      </c>
      <c r="J721">
        <v>99</v>
      </c>
      <c r="K721">
        <v>14</v>
      </c>
      <c r="L721">
        <v>745.71</v>
      </c>
      <c r="M721">
        <v>78266.100000000006</v>
      </c>
      <c r="N721">
        <v>0</v>
      </c>
      <c r="O721">
        <v>8407</v>
      </c>
      <c r="P721">
        <v>6</v>
      </c>
      <c r="Q721">
        <v>10</v>
      </c>
      <c r="R721">
        <v>3</v>
      </c>
      <c r="S721">
        <v>0.55000000000000004</v>
      </c>
      <c r="T721">
        <v>3</v>
      </c>
      <c r="U721" t="s">
        <v>47</v>
      </c>
      <c r="V721">
        <v>4</v>
      </c>
      <c r="W721">
        <v>6</v>
      </c>
      <c r="X721">
        <v>1551.29</v>
      </c>
      <c r="Y721">
        <v>53</v>
      </c>
      <c r="Z721">
        <v>3.7</v>
      </c>
      <c r="AA721" t="s">
        <v>48</v>
      </c>
      <c r="AB721">
        <v>41.1</v>
      </c>
      <c r="AC721">
        <v>0.43380000000000002</v>
      </c>
      <c r="AD721">
        <v>1</v>
      </c>
      <c r="AE721" t="s">
        <v>55</v>
      </c>
    </row>
    <row r="722" spans="1:31" x14ac:dyDescent="0.25">
      <c r="A722">
        <v>721</v>
      </c>
      <c r="B722" t="str">
        <f t="shared" si="11"/>
        <v>18-25</v>
      </c>
      <c r="D722">
        <v>25</v>
      </c>
      <c r="F722" t="s">
        <v>34</v>
      </c>
      <c r="G722" t="s">
        <v>49</v>
      </c>
      <c r="H722" t="s">
        <v>41</v>
      </c>
      <c r="I722">
        <v>27</v>
      </c>
      <c r="J722">
        <v>69</v>
      </c>
      <c r="K722">
        <v>12</v>
      </c>
      <c r="L722">
        <v>485.91</v>
      </c>
      <c r="M722">
        <v>31437.75</v>
      </c>
      <c r="N722">
        <v>0</v>
      </c>
      <c r="O722">
        <v>3234</v>
      </c>
      <c r="P722">
        <v>2</v>
      </c>
      <c r="Q722">
        <v>0</v>
      </c>
      <c r="R722">
        <v>4</v>
      </c>
      <c r="S722">
        <v>0.39</v>
      </c>
      <c r="T722">
        <v>4</v>
      </c>
      <c r="U722" t="s">
        <v>31</v>
      </c>
      <c r="V722">
        <v>3</v>
      </c>
      <c r="W722">
        <v>4</v>
      </c>
      <c r="X722">
        <v>2397.2199999999998</v>
      </c>
      <c r="Y722">
        <v>28</v>
      </c>
      <c r="Z722">
        <v>2.6</v>
      </c>
      <c r="AA722" t="s">
        <v>51</v>
      </c>
      <c r="AB722">
        <v>32.700000000000003</v>
      </c>
      <c r="AC722">
        <v>0.37319999999999998</v>
      </c>
      <c r="AD722">
        <v>0</v>
      </c>
      <c r="AE722" t="s">
        <v>40</v>
      </c>
    </row>
    <row r="723" spans="1:31" x14ac:dyDescent="0.25">
      <c r="A723">
        <v>722</v>
      </c>
      <c r="B723" t="str">
        <f t="shared" si="11"/>
        <v>60+</v>
      </c>
      <c r="D723">
        <v>67</v>
      </c>
      <c r="F723" t="s">
        <v>28</v>
      </c>
      <c r="G723" t="s">
        <v>35</v>
      </c>
      <c r="H723" t="s">
        <v>30</v>
      </c>
      <c r="I723">
        <v>25</v>
      </c>
      <c r="J723">
        <v>39</v>
      </c>
      <c r="K723">
        <v>3</v>
      </c>
      <c r="L723">
        <v>291.01</v>
      </c>
      <c r="M723">
        <v>11907.37</v>
      </c>
      <c r="N723">
        <v>0</v>
      </c>
      <c r="O723">
        <v>1143</v>
      </c>
      <c r="P723">
        <v>1</v>
      </c>
      <c r="Q723">
        <v>14.7</v>
      </c>
      <c r="R723">
        <v>1</v>
      </c>
      <c r="S723">
        <v>0.35</v>
      </c>
      <c r="T723">
        <v>1</v>
      </c>
      <c r="U723" t="s">
        <v>47</v>
      </c>
      <c r="V723">
        <v>2</v>
      </c>
      <c r="W723">
        <v>0</v>
      </c>
      <c r="X723">
        <v>421.71</v>
      </c>
      <c r="Y723">
        <v>26</v>
      </c>
      <c r="Z723">
        <v>4.7</v>
      </c>
      <c r="AA723" t="s">
        <v>39</v>
      </c>
      <c r="AB723">
        <v>17.7</v>
      </c>
      <c r="AC723">
        <v>0.27529999999999999</v>
      </c>
      <c r="AD723">
        <v>0</v>
      </c>
      <c r="AE723" t="s">
        <v>40</v>
      </c>
    </row>
    <row r="724" spans="1:31" x14ac:dyDescent="0.25">
      <c r="A724">
        <v>723</v>
      </c>
      <c r="B724" t="str">
        <f t="shared" si="11"/>
        <v>60+</v>
      </c>
      <c r="D724">
        <v>62</v>
      </c>
      <c r="F724" t="s">
        <v>28</v>
      </c>
      <c r="G724" t="s">
        <v>49</v>
      </c>
      <c r="H724" t="s">
        <v>30</v>
      </c>
      <c r="I724">
        <v>18</v>
      </c>
      <c r="J724">
        <v>15</v>
      </c>
      <c r="K724">
        <v>1</v>
      </c>
      <c r="L724">
        <v>607.07000000000005</v>
      </c>
      <c r="M724">
        <v>8538.68</v>
      </c>
      <c r="N724">
        <v>0</v>
      </c>
      <c r="O724">
        <v>1265</v>
      </c>
      <c r="P724">
        <v>0</v>
      </c>
      <c r="Q724">
        <v>0.4</v>
      </c>
      <c r="R724">
        <v>0</v>
      </c>
      <c r="S724">
        <v>0.75</v>
      </c>
      <c r="T724">
        <v>0</v>
      </c>
      <c r="U724" t="s">
        <v>37</v>
      </c>
      <c r="V724">
        <v>0</v>
      </c>
      <c r="W724">
        <v>1</v>
      </c>
      <c r="X724">
        <v>178.1</v>
      </c>
      <c r="Y724">
        <v>43</v>
      </c>
      <c r="Z724">
        <v>4.8</v>
      </c>
      <c r="AA724" t="s">
        <v>54</v>
      </c>
      <c r="AB724">
        <v>27</v>
      </c>
      <c r="AC724">
        <v>0.33389999999999997</v>
      </c>
      <c r="AD724">
        <v>0</v>
      </c>
      <c r="AE724" t="s">
        <v>40</v>
      </c>
    </row>
    <row r="725" spans="1:31" x14ac:dyDescent="0.25">
      <c r="A725">
        <v>724</v>
      </c>
      <c r="B725" t="str">
        <f t="shared" si="11"/>
        <v>18-25</v>
      </c>
      <c r="D725">
        <v>24</v>
      </c>
      <c r="F725" t="s">
        <v>34</v>
      </c>
      <c r="G725" t="s">
        <v>43</v>
      </c>
      <c r="H725" t="s">
        <v>44</v>
      </c>
      <c r="I725">
        <v>20</v>
      </c>
      <c r="J725">
        <v>51</v>
      </c>
      <c r="K725">
        <v>2</v>
      </c>
      <c r="L725">
        <v>403.85</v>
      </c>
      <c r="M725">
        <v>21650.07</v>
      </c>
      <c r="N725">
        <v>0</v>
      </c>
      <c r="O725">
        <v>2464</v>
      </c>
      <c r="P725">
        <v>2</v>
      </c>
      <c r="Q725">
        <v>12.2</v>
      </c>
      <c r="R725">
        <v>0</v>
      </c>
      <c r="S725">
        <v>0.74</v>
      </c>
      <c r="T725">
        <v>3</v>
      </c>
      <c r="U725" t="s">
        <v>31</v>
      </c>
      <c r="V725">
        <v>2</v>
      </c>
      <c r="W725">
        <v>3</v>
      </c>
      <c r="X725">
        <v>809.25</v>
      </c>
      <c r="Y725">
        <v>159</v>
      </c>
      <c r="Z725">
        <v>2.6</v>
      </c>
      <c r="AA725" t="s">
        <v>39</v>
      </c>
      <c r="AB725">
        <v>72.900000000000006</v>
      </c>
      <c r="AC725">
        <v>0.66559999999999997</v>
      </c>
      <c r="AD725">
        <v>1</v>
      </c>
      <c r="AE725" t="s">
        <v>60</v>
      </c>
    </row>
    <row r="726" spans="1:31" x14ac:dyDescent="0.25">
      <c r="A726">
        <v>725</v>
      </c>
      <c r="B726" t="str">
        <f t="shared" si="11"/>
        <v>41-60</v>
      </c>
      <c r="D726">
        <v>59</v>
      </c>
      <c r="F726" t="s">
        <v>34</v>
      </c>
      <c r="G726" t="s">
        <v>49</v>
      </c>
      <c r="H726" t="s">
        <v>44</v>
      </c>
      <c r="I726">
        <v>35</v>
      </c>
      <c r="J726">
        <v>52</v>
      </c>
      <c r="K726">
        <v>6</v>
      </c>
      <c r="L726">
        <v>226.17</v>
      </c>
      <c r="M726">
        <v>11526.13</v>
      </c>
      <c r="N726">
        <v>0</v>
      </c>
      <c r="O726">
        <v>1607</v>
      </c>
      <c r="P726">
        <v>3</v>
      </c>
      <c r="Q726">
        <v>2.2999999999999998</v>
      </c>
      <c r="R726">
        <v>1</v>
      </c>
      <c r="S726">
        <v>0.3</v>
      </c>
      <c r="T726">
        <v>4</v>
      </c>
      <c r="U726" t="s">
        <v>31</v>
      </c>
      <c r="V726">
        <v>2</v>
      </c>
      <c r="W726">
        <v>0</v>
      </c>
      <c r="X726">
        <v>216.41</v>
      </c>
      <c r="Y726">
        <v>16</v>
      </c>
      <c r="Z726">
        <v>3.5</v>
      </c>
      <c r="AA726" t="s">
        <v>51</v>
      </c>
      <c r="AB726">
        <v>21.6</v>
      </c>
      <c r="AC726">
        <v>0.29899999999999999</v>
      </c>
      <c r="AD726">
        <v>0</v>
      </c>
      <c r="AE726" t="s">
        <v>40</v>
      </c>
    </row>
    <row r="727" spans="1:31" x14ac:dyDescent="0.25">
      <c r="A727">
        <v>726</v>
      </c>
      <c r="B727" t="str">
        <f t="shared" si="11"/>
        <v>18-25</v>
      </c>
      <c r="D727">
        <v>24</v>
      </c>
      <c r="F727" t="s">
        <v>34</v>
      </c>
      <c r="G727" t="s">
        <v>29</v>
      </c>
      <c r="H727" t="s">
        <v>41</v>
      </c>
      <c r="I727">
        <v>4</v>
      </c>
      <c r="J727">
        <v>13</v>
      </c>
      <c r="K727">
        <v>1</v>
      </c>
      <c r="L727">
        <v>677.26</v>
      </c>
      <c r="M727">
        <v>7973.76</v>
      </c>
      <c r="N727">
        <v>0</v>
      </c>
      <c r="O727">
        <v>1325</v>
      </c>
      <c r="P727">
        <v>1</v>
      </c>
      <c r="Q727">
        <v>9.1</v>
      </c>
      <c r="R727">
        <v>1</v>
      </c>
      <c r="S727">
        <v>0.26</v>
      </c>
      <c r="T727">
        <v>2</v>
      </c>
      <c r="U727" t="s">
        <v>31</v>
      </c>
      <c r="V727">
        <v>0</v>
      </c>
      <c r="W727">
        <v>0</v>
      </c>
      <c r="X727">
        <v>0</v>
      </c>
      <c r="Y727">
        <v>14</v>
      </c>
      <c r="Z727">
        <v>4.5999999999999996</v>
      </c>
      <c r="AA727" t="s">
        <v>51</v>
      </c>
      <c r="AB727">
        <v>26.8</v>
      </c>
      <c r="AC727">
        <v>0.33279999999999998</v>
      </c>
      <c r="AD727">
        <v>0</v>
      </c>
      <c r="AE727" t="s">
        <v>40</v>
      </c>
    </row>
    <row r="728" spans="1:31" x14ac:dyDescent="0.25">
      <c r="A728">
        <v>727</v>
      </c>
      <c r="B728" t="str">
        <f t="shared" si="11"/>
        <v>41-60</v>
      </c>
      <c r="D728">
        <v>56</v>
      </c>
      <c r="F728" t="s">
        <v>34</v>
      </c>
      <c r="G728" t="s">
        <v>29</v>
      </c>
      <c r="H728" t="s">
        <v>36</v>
      </c>
      <c r="I728">
        <v>8</v>
      </c>
      <c r="J728">
        <v>21</v>
      </c>
      <c r="K728">
        <v>3</v>
      </c>
      <c r="L728">
        <v>778.66</v>
      </c>
      <c r="M728">
        <v>14875.09</v>
      </c>
      <c r="N728">
        <v>0</v>
      </c>
      <c r="O728">
        <v>1920</v>
      </c>
      <c r="P728">
        <v>0</v>
      </c>
      <c r="Q728">
        <v>25</v>
      </c>
      <c r="R728">
        <v>1</v>
      </c>
      <c r="S728">
        <v>0.39</v>
      </c>
      <c r="T728">
        <v>1</v>
      </c>
      <c r="U728" t="s">
        <v>42</v>
      </c>
      <c r="V728">
        <v>1</v>
      </c>
      <c r="W728">
        <v>1</v>
      </c>
      <c r="X728">
        <v>523.39</v>
      </c>
      <c r="Y728">
        <v>100</v>
      </c>
      <c r="Z728">
        <v>4.8</v>
      </c>
      <c r="AA728" t="s">
        <v>32</v>
      </c>
      <c r="AB728">
        <v>47.7</v>
      </c>
      <c r="AC728">
        <v>0.48280000000000001</v>
      </c>
      <c r="AD728">
        <v>1</v>
      </c>
      <c r="AE728" t="s">
        <v>60</v>
      </c>
    </row>
    <row r="729" spans="1:31" x14ac:dyDescent="0.25">
      <c r="A729">
        <v>728</v>
      </c>
      <c r="B729" t="str">
        <f t="shared" si="11"/>
        <v>18-25</v>
      </c>
      <c r="D729">
        <v>22</v>
      </c>
      <c r="F729" t="s">
        <v>28</v>
      </c>
      <c r="G729" t="s">
        <v>43</v>
      </c>
      <c r="H729" t="s">
        <v>41</v>
      </c>
      <c r="I729">
        <v>48</v>
      </c>
      <c r="J729">
        <v>107</v>
      </c>
      <c r="K729">
        <v>13</v>
      </c>
      <c r="L729">
        <v>513.59</v>
      </c>
      <c r="M729">
        <v>59245.56</v>
      </c>
      <c r="N729">
        <v>0</v>
      </c>
      <c r="O729">
        <v>6058</v>
      </c>
      <c r="P729">
        <v>6</v>
      </c>
      <c r="Q729">
        <v>9.5</v>
      </c>
      <c r="R729">
        <v>4</v>
      </c>
      <c r="S729">
        <v>0.35</v>
      </c>
      <c r="T729">
        <v>3</v>
      </c>
      <c r="U729" t="s">
        <v>42</v>
      </c>
      <c r="V729">
        <v>4</v>
      </c>
      <c r="W729">
        <v>2</v>
      </c>
      <c r="X729">
        <v>845.38</v>
      </c>
      <c r="Y729">
        <v>36</v>
      </c>
      <c r="Z729">
        <v>2.8</v>
      </c>
      <c r="AA729" t="s">
        <v>51</v>
      </c>
      <c r="AB729">
        <v>33</v>
      </c>
      <c r="AC729">
        <v>0.37509999999999999</v>
      </c>
      <c r="AD729">
        <v>0</v>
      </c>
      <c r="AE729" t="s">
        <v>40</v>
      </c>
    </row>
    <row r="730" spans="1:31" x14ac:dyDescent="0.25">
      <c r="A730">
        <v>729</v>
      </c>
      <c r="B730" t="str">
        <f t="shared" si="11"/>
        <v>41-60</v>
      </c>
      <c r="D730">
        <v>43</v>
      </c>
      <c r="F730" t="s">
        <v>34</v>
      </c>
      <c r="G730" t="s">
        <v>49</v>
      </c>
      <c r="H730" t="s">
        <v>44</v>
      </c>
      <c r="I730">
        <v>26</v>
      </c>
      <c r="J730">
        <v>52</v>
      </c>
      <c r="K730">
        <v>2</v>
      </c>
      <c r="L730">
        <v>527.91</v>
      </c>
      <c r="M730">
        <v>25219.25</v>
      </c>
      <c r="N730">
        <v>0</v>
      </c>
      <c r="O730">
        <v>3369</v>
      </c>
      <c r="P730">
        <v>4</v>
      </c>
      <c r="Q730">
        <v>13.6</v>
      </c>
      <c r="R730">
        <v>2</v>
      </c>
      <c r="S730">
        <v>0.13</v>
      </c>
      <c r="T730">
        <v>3</v>
      </c>
      <c r="U730" t="s">
        <v>46</v>
      </c>
      <c r="V730">
        <v>3</v>
      </c>
      <c r="W730">
        <v>3</v>
      </c>
      <c r="X730">
        <v>1693</v>
      </c>
      <c r="Y730">
        <v>21</v>
      </c>
      <c r="Z730">
        <v>4</v>
      </c>
      <c r="AA730" t="s">
        <v>51</v>
      </c>
      <c r="AB730">
        <v>28</v>
      </c>
      <c r="AC730">
        <v>0.34100000000000003</v>
      </c>
      <c r="AD730">
        <v>0</v>
      </c>
      <c r="AE730" t="s">
        <v>40</v>
      </c>
    </row>
    <row r="731" spans="1:31" x14ac:dyDescent="0.25">
      <c r="A731">
        <v>730</v>
      </c>
      <c r="B731" t="str">
        <f t="shared" si="11"/>
        <v>41-60</v>
      </c>
      <c r="D731">
        <v>52</v>
      </c>
      <c r="F731" t="s">
        <v>28</v>
      </c>
      <c r="G731" t="s">
        <v>49</v>
      </c>
      <c r="H731" t="s">
        <v>30</v>
      </c>
      <c r="I731">
        <v>44</v>
      </c>
      <c r="J731">
        <v>119</v>
      </c>
      <c r="K731">
        <v>17</v>
      </c>
      <c r="L731">
        <v>506.11</v>
      </c>
      <c r="M731">
        <v>65116.55</v>
      </c>
      <c r="N731">
        <v>1</v>
      </c>
      <c r="O731">
        <v>6493</v>
      </c>
      <c r="P731">
        <v>0</v>
      </c>
      <c r="Q731">
        <v>17.8</v>
      </c>
      <c r="R731">
        <v>6</v>
      </c>
      <c r="S731">
        <v>0.26</v>
      </c>
      <c r="T731">
        <v>1</v>
      </c>
      <c r="U731" t="s">
        <v>38</v>
      </c>
      <c r="V731">
        <v>6</v>
      </c>
      <c r="W731">
        <v>6</v>
      </c>
      <c r="X731">
        <v>1365.09</v>
      </c>
      <c r="Y731">
        <v>59</v>
      </c>
      <c r="Z731">
        <v>4.7</v>
      </c>
      <c r="AA731" t="s">
        <v>48</v>
      </c>
      <c r="AB731">
        <v>41.8</v>
      </c>
      <c r="AC731">
        <v>0.4385</v>
      </c>
      <c r="AD731">
        <v>1</v>
      </c>
      <c r="AE731" t="s">
        <v>59</v>
      </c>
    </row>
    <row r="732" spans="1:31" x14ac:dyDescent="0.25">
      <c r="A732">
        <v>731</v>
      </c>
      <c r="B732" t="str">
        <f t="shared" si="11"/>
        <v>41-60</v>
      </c>
      <c r="D732">
        <v>56</v>
      </c>
      <c r="F732" t="s">
        <v>28</v>
      </c>
      <c r="G732" t="s">
        <v>29</v>
      </c>
      <c r="H732" t="s">
        <v>44</v>
      </c>
      <c r="I732">
        <v>52</v>
      </c>
      <c r="J732">
        <v>104</v>
      </c>
      <c r="K732">
        <v>19</v>
      </c>
      <c r="L732">
        <v>524.84</v>
      </c>
      <c r="M732">
        <v>59956.17</v>
      </c>
      <c r="N732">
        <v>1</v>
      </c>
      <c r="O732">
        <v>5406</v>
      </c>
      <c r="P732">
        <v>1</v>
      </c>
      <c r="Q732">
        <v>18.8</v>
      </c>
      <c r="R732">
        <v>6</v>
      </c>
      <c r="S732">
        <v>0.44</v>
      </c>
      <c r="T732">
        <v>0</v>
      </c>
      <c r="U732" t="s">
        <v>37</v>
      </c>
      <c r="V732">
        <v>5</v>
      </c>
      <c r="W732">
        <v>6</v>
      </c>
      <c r="X732">
        <v>1777.83</v>
      </c>
      <c r="Y732">
        <v>34</v>
      </c>
      <c r="Z732">
        <v>3.9</v>
      </c>
      <c r="AA732" t="s">
        <v>39</v>
      </c>
      <c r="AB732">
        <v>24.9</v>
      </c>
      <c r="AC732">
        <v>0.32019999999999998</v>
      </c>
      <c r="AD732">
        <v>0</v>
      </c>
      <c r="AE732" t="s">
        <v>40</v>
      </c>
    </row>
    <row r="733" spans="1:31" x14ac:dyDescent="0.25">
      <c r="A733">
        <v>732</v>
      </c>
      <c r="B733" t="str">
        <f t="shared" si="11"/>
        <v>26-40</v>
      </c>
      <c r="D733">
        <v>40</v>
      </c>
      <c r="F733" t="s">
        <v>34</v>
      </c>
      <c r="G733" t="s">
        <v>45</v>
      </c>
      <c r="H733" t="s">
        <v>30</v>
      </c>
      <c r="I733">
        <v>16</v>
      </c>
      <c r="J733">
        <v>1</v>
      </c>
      <c r="K733">
        <v>0</v>
      </c>
      <c r="L733">
        <v>413.72</v>
      </c>
      <c r="M733">
        <v>445.48</v>
      </c>
      <c r="N733">
        <v>0</v>
      </c>
      <c r="O733">
        <v>263</v>
      </c>
      <c r="P733">
        <v>0</v>
      </c>
      <c r="Q733">
        <v>2.2999999999999998</v>
      </c>
      <c r="R733">
        <v>0</v>
      </c>
      <c r="S733">
        <v>0.5</v>
      </c>
      <c r="T733">
        <v>1</v>
      </c>
      <c r="U733" t="s">
        <v>46</v>
      </c>
      <c r="V733">
        <v>0</v>
      </c>
      <c r="W733">
        <v>0</v>
      </c>
      <c r="X733">
        <v>0</v>
      </c>
      <c r="Y733">
        <v>65</v>
      </c>
      <c r="Z733">
        <v>4.3</v>
      </c>
      <c r="AA733" t="s">
        <v>51</v>
      </c>
      <c r="AB733">
        <v>33</v>
      </c>
      <c r="AC733">
        <v>0.37540000000000001</v>
      </c>
      <c r="AD733">
        <v>0</v>
      </c>
      <c r="AE733" t="s">
        <v>40</v>
      </c>
    </row>
    <row r="734" spans="1:31" x14ac:dyDescent="0.25">
      <c r="A734">
        <v>733</v>
      </c>
      <c r="B734" t="str">
        <f t="shared" si="11"/>
        <v>60+</v>
      </c>
      <c r="D734">
        <v>66</v>
      </c>
      <c r="F734" t="s">
        <v>34</v>
      </c>
      <c r="G734" t="s">
        <v>35</v>
      </c>
      <c r="H734" t="s">
        <v>36</v>
      </c>
      <c r="I734">
        <v>23</v>
      </c>
      <c r="J734">
        <v>40</v>
      </c>
      <c r="K734">
        <v>2</v>
      </c>
      <c r="L734">
        <v>449.74</v>
      </c>
      <c r="M734">
        <v>18549.96</v>
      </c>
      <c r="N734">
        <v>0</v>
      </c>
      <c r="O734">
        <v>1881</v>
      </c>
      <c r="P734">
        <v>2</v>
      </c>
      <c r="Q734">
        <v>21.9</v>
      </c>
      <c r="R734">
        <v>0</v>
      </c>
      <c r="S734">
        <v>0.37</v>
      </c>
      <c r="T734">
        <v>3</v>
      </c>
      <c r="U734" t="s">
        <v>38</v>
      </c>
      <c r="V734">
        <v>1</v>
      </c>
      <c r="W734">
        <v>3</v>
      </c>
      <c r="X734">
        <v>828.83</v>
      </c>
      <c r="Y734">
        <v>30</v>
      </c>
      <c r="Z734">
        <v>3.8</v>
      </c>
      <c r="AA734" t="s">
        <v>39</v>
      </c>
      <c r="AB734">
        <v>28.5</v>
      </c>
      <c r="AC734">
        <v>0.34429999999999999</v>
      </c>
      <c r="AD734">
        <v>0</v>
      </c>
      <c r="AE734" t="s">
        <v>40</v>
      </c>
    </row>
    <row r="735" spans="1:31" x14ac:dyDescent="0.25">
      <c r="A735">
        <v>734</v>
      </c>
      <c r="B735" t="str">
        <f t="shared" si="11"/>
        <v>41-60</v>
      </c>
      <c r="D735">
        <v>59</v>
      </c>
      <c r="F735" t="s">
        <v>34</v>
      </c>
      <c r="G735" t="s">
        <v>43</v>
      </c>
      <c r="H735" t="s">
        <v>44</v>
      </c>
      <c r="I735">
        <v>37</v>
      </c>
      <c r="J735">
        <v>84</v>
      </c>
      <c r="K735">
        <v>14</v>
      </c>
      <c r="L735">
        <v>427.34</v>
      </c>
      <c r="M735">
        <v>35453.25</v>
      </c>
      <c r="N735">
        <v>0</v>
      </c>
      <c r="O735">
        <v>3577</v>
      </c>
      <c r="P735">
        <v>4</v>
      </c>
      <c r="Q735">
        <v>21.1</v>
      </c>
      <c r="R735">
        <v>4</v>
      </c>
      <c r="S735">
        <v>0.27</v>
      </c>
      <c r="T735">
        <v>1</v>
      </c>
      <c r="U735" t="s">
        <v>42</v>
      </c>
      <c r="V735">
        <v>0</v>
      </c>
      <c r="W735">
        <v>2</v>
      </c>
      <c r="X735">
        <v>325.74</v>
      </c>
      <c r="Y735">
        <v>24</v>
      </c>
      <c r="Z735">
        <v>3.3</v>
      </c>
      <c r="AA735" t="s">
        <v>39</v>
      </c>
      <c r="AB735">
        <v>22.4</v>
      </c>
      <c r="AC735">
        <v>0.30430000000000001</v>
      </c>
      <c r="AD735">
        <v>0</v>
      </c>
      <c r="AE735" t="s">
        <v>40</v>
      </c>
    </row>
    <row r="736" spans="1:31" x14ac:dyDescent="0.25">
      <c r="A736">
        <v>735</v>
      </c>
      <c r="B736" t="str">
        <f t="shared" si="11"/>
        <v>26-40</v>
      </c>
      <c r="D736">
        <v>29</v>
      </c>
      <c r="F736" t="s">
        <v>28</v>
      </c>
      <c r="G736" t="s">
        <v>43</v>
      </c>
      <c r="H736" t="s">
        <v>36</v>
      </c>
      <c r="I736">
        <v>42</v>
      </c>
      <c r="J736">
        <v>42</v>
      </c>
      <c r="K736">
        <v>6</v>
      </c>
      <c r="L736">
        <v>450.88</v>
      </c>
      <c r="M736">
        <v>19113.939999999999</v>
      </c>
      <c r="N736">
        <v>0</v>
      </c>
      <c r="O736">
        <v>2319</v>
      </c>
      <c r="P736">
        <v>3</v>
      </c>
      <c r="Q736">
        <v>16.5</v>
      </c>
      <c r="R736">
        <v>2</v>
      </c>
      <c r="S736">
        <v>0.31</v>
      </c>
      <c r="T736">
        <v>3</v>
      </c>
      <c r="U736" t="s">
        <v>38</v>
      </c>
      <c r="V736">
        <v>2</v>
      </c>
      <c r="W736">
        <v>1</v>
      </c>
      <c r="X736">
        <v>122.61</v>
      </c>
      <c r="Y736">
        <v>85</v>
      </c>
      <c r="Z736">
        <v>3.4</v>
      </c>
      <c r="AA736" t="s">
        <v>39</v>
      </c>
      <c r="AB736">
        <v>42.6</v>
      </c>
      <c r="AC736">
        <v>0.4446</v>
      </c>
      <c r="AD736">
        <v>1</v>
      </c>
      <c r="AE736" t="s">
        <v>60</v>
      </c>
    </row>
    <row r="737" spans="1:31" x14ac:dyDescent="0.25">
      <c r="A737">
        <v>736</v>
      </c>
      <c r="B737" t="str">
        <f t="shared" si="11"/>
        <v>41-60</v>
      </c>
      <c r="D737">
        <v>53</v>
      </c>
      <c r="F737" t="s">
        <v>34</v>
      </c>
      <c r="G737" t="s">
        <v>43</v>
      </c>
      <c r="H737" t="s">
        <v>30</v>
      </c>
      <c r="I737">
        <v>3</v>
      </c>
      <c r="J737">
        <v>12</v>
      </c>
      <c r="K737">
        <v>2</v>
      </c>
      <c r="L737">
        <v>305.88</v>
      </c>
      <c r="M737">
        <v>3739.27</v>
      </c>
      <c r="N737">
        <v>0</v>
      </c>
      <c r="O737">
        <v>869</v>
      </c>
      <c r="P737">
        <v>1</v>
      </c>
      <c r="Q737">
        <v>0</v>
      </c>
      <c r="R737">
        <v>0</v>
      </c>
      <c r="S737">
        <v>0.24</v>
      </c>
      <c r="T737">
        <v>2</v>
      </c>
      <c r="U737" t="s">
        <v>31</v>
      </c>
      <c r="V737">
        <v>0</v>
      </c>
      <c r="W737">
        <v>0</v>
      </c>
      <c r="X737">
        <v>0</v>
      </c>
      <c r="Y737">
        <v>51</v>
      </c>
      <c r="Z737">
        <v>4.3</v>
      </c>
      <c r="AA737" t="s">
        <v>32</v>
      </c>
      <c r="AB737">
        <v>29.9</v>
      </c>
      <c r="AC737">
        <v>0.35349999999999998</v>
      </c>
      <c r="AD737">
        <v>0</v>
      </c>
      <c r="AE737" t="s">
        <v>40</v>
      </c>
    </row>
    <row r="738" spans="1:31" x14ac:dyDescent="0.25">
      <c r="A738">
        <v>737</v>
      </c>
      <c r="B738" t="str">
        <f t="shared" si="11"/>
        <v>41-60</v>
      </c>
      <c r="D738">
        <v>56</v>
      </c>
      <c r="F738" t="s">
        <v>34</v>
      </c>
      <c r="G738" t="s">
        <v>29</v>
      </c>
      <c r="H738" t="s">
        <v>44</v>
      </c>
      <c r="I738">
        <v>34</v>
      </c>
      <c r="J738">
        <v>57</v>
      </c>
      <c r="K738">
        <v>4</v>
      </c>
      <c r="L738">
        <v>566.61</v>
      </c>
      <c r="M738">
        <v>30786.59</v>
      </c>
      <c r="N738">
        <v>0</v>
      </c>
      <c r="O738">
        <v>3658</v>
      </c>
      <c r="P738">
        <v>0</v>
      </c>
      <c r="Q738">
        <v>16.2</v>
      </c>
      <c r="R738">
        <v>0</v>
      </c>
      <c r="S738">
        <v>0.72</v>
      </c>
      <c r="T738">
        <v>2</v>
      </c>
      <c r="U738" t="s">
        <v>46</v>
      </c>
      <c r="V738">
        <v>2</v>
      </c>
      <c r="W738">
        <v>4</v>
      </c>
      <c r="X738">
        <v>1632.45</v>
      </c>
      <c r="Y738">
        <v>115</v>
      </c>
      <c r="Z738">
        <v>3.5</v>
      </c>
      <c r="AA738" t="s">
        <v>32</v>
      </c>
      <c r="AB738">
        <v>50.9</v>
      </c>
      <c r="AC738">
        <v>0.50680000000000003</v>
      </c>
      <c r="AD738">
        <v>1</v>
      </c>
      <c r="AE738" t="s">
        <v>60</v>
      </c>
    </row>
    <row r="739" spans="1:31" x14ac:dyDescent="0.25">
      <c r="A739">
        <v>738</v>
      </c>
      <c r="B739" t="str">
        <f t="shared" si="11"/>
        <v>26-40</v>
      </c>
      <c r="D739">
        <v>35</v>
      </c>
      <c r="F739" t="s">
        <v>34</v>
      </c>
      <c r="G739" t="s">
        <v>49</v>
      </c>
      <c r="H739" t="s">
        <v>44</v>
      </c>
      <c r="I739">
        <v>14</v>
      </c>
      <c r="J739">
        <v>31</v>
      </c>
      <c r="K739">
        <v>4</v>
      </c>
      <c r="L739">
        <v>463.15</v>
      </c>
      <c r="M739">
        <v>15553.9</v>
      </c>
      <c r="N739">
        <v>0</v>
      </c>
      <c r="O739">
        <v>1725</v>
      </c>
      <c r="P739">
        <v>1</v>
      </c>
      <c r="Q739">
        <v>13.1</v>
      </c>
      <c r="R739">
        <v>1</v>
      </c>
      <c r="S739">
        <v>0.38</v>
      </c>
      <c r="T739">
        <v>0</v>
      </c>
      <c r="U739" t="s">
        <v>37</v>
      </c>
      <c r="V739">
        <v>1</v>
      </c>
      <c r="W739">
        <v>2</v>
      </c>
      <c r="X739">
        <v>665.54</v>
      </c>
      <c r="Y739">
        <v>64</v>
      </c>
      <c r="Z739">
        <v>2.6</v>
      </c>
      <c r="AA739" t="s">
        <v>39</v>
      </c>
      <c r="AB739">
        <v>37</v>
      </c>
      <c r="AC739">
        <v>0.40360000000000001</v>
      </c>
      <c r="AD739">
        <v>0</v>
      </c>
      <c r="AE739" t="s">
        <v>40</v>
      </c>
    </row>
    <row r="740" spans="1:31" x14ac:dyDescent="0.25">
      <c r="A740">
        <v>739</v>
      </c>
      <c r="B740" t="str">
        <f t="shared" si="11"/>
        <v>41-60</v>
      </c>
      <c r="D740">
        <v>57</v>
      </c>
      <c r="F740" t="s">
        <v>34</v>
      </c>
      <c r="G740" t="s">
        <v>35</v>
      </c>
      <c r="H740" t="s">
        <v>44</v>
      </c>
      <c r="I740">
        <v>27</v>
      </c>
      <c r="J740">
        <v>74</v>
      </c>
      <c r="K740">
        <v>9</v>
      </c>
      <c r="L740">
        <v>536.34</v>
      </c>
      <c r="M740">
        <v>35950.949999999997</v>
      </c>
      <c r="N740">
        <v>0</v>
      </c>
      <c r="O740">
        <v>4168</v>
      </c>
      <c r="P740">
        <v>5</v>
      </c>
      <c r="Q740">
        <v>26.6</v>
      </c>
      <c r="R740">
        <v>3</v>
      </c>
      <c r="S740">
        <v>0.22</v>
      </c>
      <c r="T740">
        <v>2</v>
      </c>
      <c r="U740" t="s">
        <v>31</v>
      </c>
      <c r="V740">
        <v>2</v>
      </c>
      <c r="W740">
        <v>0</v>
      </c>
      <c r="X740">
        <v>404.78</v>
      </c>
      <c r="Y740">
        <v>22</v>
      </c>
      <c r="Z740">
        <v>4.4000000000000004</v>
      </c>
      <c r="AA740" t="s">
        <v>51</v>
      </c>
      <c r="AB740">
        <v>28.9</v>
      </c>
      <c r="AC740">
        <v>0.3468</v>
      </c>
      <c r="AD740">
        <v>0</v>
      </c>
      <c r="AE740" t="s">
        <v>40</v>
      </c>
    </row>
    <row r="741" spans="1:31" x14ac:dyDescent="0.25">
      <c r="A741">
        <v>740</v>
      </c>
      <c r="B741" t="str">
        <f t="shared" si="11"/>
        <v>60+</v>
      </c>
      <c r="D741">
        <v>65</v>
      </c>
      <c r="F741" t="s">
        <v>28</v>
      </c>
      <c r="G741" t="s">
        <v>45</v>
      </c>
      <c r="H741" t="s">
        <v>44</v>
      </c>
      <c r="I741">
        <v>49</v>
      </c>
      <c r="J741">
        <v>112</v>
      </c>
      <c r="K741">
        <v>19</v>
      </c>
      <c r="L741">
        <v>510.51</v>
      </c>
      <c r="M741">
        <v>57294.91</v>
      </c>
      <c r="N741">
        <v>0</v>
      </c>
      <c r="O741">
        <v>6554</v>
      </c>
      <c r="P741">
        <v>2</v>
      </c>
      <c r="Q741">
        <v>21.1</v>
      </c>
      <c r="R741">
        <v>2</v>
      </c>
      <c r="S741">
        <v>0.47</v>
      </c>
      <c r="T741">
        <v>5</v>
      </c>
      <c r="U741" t="s">
        <v>42</v>
      </c>
      <c r="V741">
        <v>2</v>
      </c>
      <c r="W741">
        <v>1</v>
      </c>
      <c r="X741">
        <v>183.71</v>
      </c>
      <c r="Y741">
        <v>77</v>
      </c>
      <c r="Z741">
        <v>4.2</v>
      </c>
      <c r="AA741" t="s">
        <v>51</v>
      </c>
      <c r="AB741">
        <v>40.200000000000003</v>
      </c>
      <c r="AC741">
        <v>0.42720000000000002</v>
      </c>
      <c r="AD741">
        <v>1</v>
      </c>
      <c r="AE741" t="s">
        <v>50</v>
      </c>
    </row>
    <row r="742" spans="1:31" x14ac:dyDescent="0.25">
      <c r="A742">
        <v>741</v>
      </c>
      <c r="B742" t="str">
        <f t="shared" si="11"/>
        <v>60+</v>
      </c>
      <c r="D742">
        <v>61</v>
      </c>
      <c r="F742" t="s">
        <v>34</v>
      </c>
      <c r="G742" t="s">
        <v>45</v>
      </c>
      <c r="H742" t="s">
        <v>41</v>
      </c>
      <c r="I742">
        <v>9</v>
      </c>
      <c r="J742">
        <v>15</v>
      </c>
      <c r="K742">
        <v>1</v>
      </c>
      <c r="L742">
        <v>178.42</v>
      </c>
      <c r="M742">
        <v>2666.8</v>
      </c>
      <c r="N742">
        <v>0</v>
      </c>
      <c r="O742">
        <v>580</v>
      </c>
      <c r="P742">
        <v>0</v>
      </c>
      <c r="Q742">
        <v>13.4</v>
      </c>
      <c r="R742">
        <v>1</v>
      </c>
      <c r="S742">
        <v>0.64</v>
      </c>
      <c r="T742">
        <v>1</v>
      </c>
      <c r="U742" t="s">
        <v>42</v>
      </c>
      <c r="V742">
        <v>0</v>
      </c>
      <c r="W742">
        <v>1</v>
      </c>
      <c r="X742">
        <v>432.87</v>
      </c>
      <c r="Y742">
        <v>25</v>
      </c>
      <c r="Z742">
        <v>3.6</v>
      </c>
      <c r="AA742" t="s">
        <v>32</v>
      </c>
      <c r="AB742">
        <v>24.5</v>
      </c>
      <c r="AC742">
        <v>0.31769999999999998</v>
      </c>
      <c r="AD742">
        <v>0</v>
      </c>
      <c r="AE742" t="s">
        <v>40</v>
      </c>
    </row>
    <row r="743" spans="1:31" x14ac:dyDescent="0.25">
      <c r="A743">
        <v>742</v>
      </c>
      <c r="B743" t="str">
        <f t="shared" si="11"/>
        <v>41-60</v>
      </c>
      <c r="D743">
        <v>58</v>
      </c>
      <c r="F743" t="s">
        <v>34</v>
      </c>
      <c r="G743" t="s">
        <v>45</v>
      </c>
      <c r="H743" t="s">
        <v>36</v>
      </c>
      <c r="I743">
        <v>57</v>
      </c>
      <c r="J743">
        <v>121</v>
      </c>
      <c r="K743">
        <v>14</v>
      </c>
      <c r="L743">
        <v>505.09</v>
      </c>
      <c r="M743">
        <v>61193.74</v>
      </c>
      <c r="N743">
        <v>0</v>
      </c>
      <c r="O743">
        <v>5746</v>
      </c>
      <c r="P743">
        <v>4</v>
      </c>
      <c r="Q743">
        <v>0</v>
      </c>
      <c r="R743">
        <v>1</v>
      </c>
      <c r="S743">
        <v>0.53</v>
      </c>
      <c r="T743">
        <v>2</v>
      </c>
      <c r="U743" t="s">
        <v>42</v>
      </c>
      <c r="V743">
        <v>5</v>
      </c>
      <c r="W743">
        <v>8</v>
      </c>
      <c r="X743">
        <v>3244.68</v>
      </c>
      <c r="Y743">
        <v>46</v>
      </c>
      <c r="Z743">
        <v>3.2</v>
      </c>
      <c r="AA743" t="s">
        <v>51</v>
      </c>
      <c r="AB743">
        <v>32.299999999999997</v>
      </c>
      <c r="AC743">
        <v>0.37</v>
      </c>
      <c r="AD743">
        <v>0</v>
      </c>
      <c r="AE743" t="s">
        <v>40</v>
      </c>
    </row>
    <row r="744" spans="1:31" x14ac:dyDescent="0.25">
      <c r="A744">
        <v>743</v>
      </c>
      <c r="B744" t="str">
        <f t="shared" si="11"/>
        <v>41-60</v>
      </c>
      <c r="D744">
        <v>51</v>
      </c>
      <c r="F744" t="s">
        <v>34</v>
      </c>
      <c r="G744" t="s">
        <v>43</v>
      </c>
      <c r="H744" t="s">
        <v>44</v>
      </c>
      <c r="I744">
        <v>20</v>
      </c>
      <c r="J744">
        <v>33</v>
      </c>
      <c r="K744">
        <v>3</v>
      </c>
      <c r="L744">
        <v>549.89</v>
      </c>
      <c r="M744">
        <v>17228.259999999998</v>
      </c>
      <c r="N744">
        <v>0</v>
      </c>
      <c r="O744">
        <v>2260</v>
      </c>
      <c r="P744">
        <v>1</v>
      </c>
      <c r="Q744">
        <v>0</v>
      </c>
      <c r="R744">
        <v>2</v>
      </c>
      <c r="S744">
        <v>0.51</v>
      </c>
      <c r="T744">
        <v>3</v>
      </c>
      <c r="U744" t="s">
        <v>46</v>
      </c>
      <c r="V744">
        <v>1</v>
      </c>
      <c r="W744">
        <v>1</v>
      </c>
      <c r="X744">
        <v>456.77</v>
      </c>
      <c r="Y744">
        <v>12</v>
      </c>
      <c r="Z744">
        <v>2.9</v>
      </c>
      <c r="AA744" t="s">
        <v>39</v>
      </c>
      <c r="AB744">
        <v>25.9</v>
      </c>
      <c r="AC744">
        <v>0.32679999999999998</v>
      </c>
      <c r="AD744">
        <v>0</v>
      </c>
      <c r="AE744" t="s">
        <v>40</v>
      </c>
    </row>
    <row r="745" spans="1:31" x14ac:dyDescent="0.25">
      <c r="A745">
        <v>744</v>
      </c>
      <c r="B745" t="str">
        <f t="shared" si="11"/>
        <v>26-40</v>
      </c>
      <c r="D745">
        <v>32</v>
      </c>
      <c r="F745" t="s">
        <v>34</v>
      </c>
      <c r="G745" t="s">
        <v>45</v>
      </c>
      <c r="H745" t="s">
        <v>36</v>
      </c>
      <c r="I745">
        <v>47</v>
      </c>
      <c r="J745">
        <v>81</v>
      </c>
      <c r="K745">
        <v>16</v>
      </c>
      <c r="L745">
        <v>348.51</v>
      </c>
      <c r="M745">
        <v>30113.67</v>
      </c>
      <c r="N745">
        <v>1</v>
      </c>
      <c r="O745">
        <v>3207</v>
      </c>
      <c r="P745">
        <v>1</v>
      </c>
      <c r="Q745">
        <v>17.5</v>
      </c>
      <c r="R745">
        <v>3</v>
      </c>
      <c r="S745">
        <v>0.22</v>
      </c>
      <c r="T745">
        <v>3</v>
      </c>
      <c r="U745" t="s">
        <v>38</v>
      </c>
      <c r="V745">
        <v>2</v>
      </c>
      <c r="W745">
        <v>0</v>
      </c>
      <c r="X745">
        <v>338.49</v>
      </c>
      <c r="Y745">
        <v>49</v>
      </c>
      <c r="Z745">
        <v>3.6</v>
      </c>
      <c r="AA745" t="s">
        <v>39</v>
      </c>
      <c r="AB745">
        <v>27.6</v>
      </c>
      <c r="AC745">
        <v>0.33779999999999999</v>
      </c>
      <c r="AD745">
        <v>0</v>
      </c>
      <c r="AE745" t="s">
        <v>40</v>
      </c>
    </row>
    <row r="746" spans="1:31" x14ac:dyDescent="0.25">
      <c r="A746">
        <v>745</v>
      </c>
      <c r="B746" t="str">
        <f t="shared" si="11"/>
        <v>41-60</v>
      </c>
      <c r="D746">
        <v>60</v>
      </c>
      <c r="F746" t="s">
        <v>34</v>
      </c>
      <c r="G746" t="s">
        <v>35</v>
      </c>
      <c r="H746" t="s">
        <v>30</v>
      </c>
      <c r="I746">
        <v>11</v>
      </c>
      <c r="J746">
        <v>10</v>
      </c>
      <c r="K746">
        <v>2</v>
      </c>
      <c r="L746">
        <v>450.95</v>
      </c>
      <c r="M746">
        <v>4922.72</v>
      </c>
      <c r="N746">
        <v>0</v>
      </c>
      <c r="O746">
        <v>908</v>
      </c>
      <c r="P746">
        <v>1</v>
      </c>
      <c r="Q746">
        <v>18.8</v>
      </c>
      <c r="R746">
        <v>0</v>
      </c>
      <c r="S746">
        <v>0.72</v>
      </c>
      <c r="T746">
        <v>0</v>
      </c>
      <c r="U746" t="s">
        <v>37</v>
      </c>
      <c r="V746">
        <v>0</v>
      </c>
      <c r="W746">
        <v>0</v>
      </c>
      <c r="X746">
        <v>0</v>
      </c>
      <c r="Y746">
        <v>27</v>
      </c>
      <c r="Z746">
        <v>1.9</v>
      </c>
      <c r="AA746" t="s">
        <v>32</v>
      </c>
      <c r="AB746">
        <v>20.9</v>
      </c>
      <c r="AC746">
        <v>0.2944</v>
      </c>
      <c r="AD746">
        <v>0</v>
      </c>
      <c r="AE746" t="s">
        <v>40</v>
      </c>
    </row>
    <row r="747" spans="1:31" x14ac:dyDescent="0.25">
      <c r="A747">
        <v>746</v>
      </c>
      <c r="B747" t="str">
        <f t="shared" si="11"/>
        <v>26-40</v>
      </c>
      <c r="D747">
        <v>37</v>
      </c>
      <c r="F747" t="s">
        <v>28</v>
      </c>
      <c r="G747" t="s">
        <v>35</v>
      </c>
      <c r="H747" t="s">
        <v>30</v>
      </c>
      <c r="I747">
        <v>43</v>
      </c>
      <c r="J747">
        <v>68</v>
      </c>
      <c r="K747">
        <v>13</v>
      </c>
      <c r="L747">
        <v>409.88</v>
      </c>
      <c r="M747">
        <v>28998.33</v>
      </c>
      <c r="N747">
        <v>0</v>
      </c>
      <c r="O747">
        <v>3070</v>
      </c>
      <c r="P747">
        <v>1</v>
      </c>
      <c r="Q747">
        <v>3.7</v>
      </c>
      <c r="R747">
        <v>0</v>
      </c>
      <c r="S747">
        <v>0.77</v>
      </c>
      <c r="T747">
        <v>2</v>
      </c>
      <c r="U747" t="s">
        <v>47</v>
      </c>
      <c r="V747">
        <v>1</v>
      </c>
      <c r="W747">
        <v>4</v>
      </c>
      <c r="X747">
        <v>439.99</v>
      </c>
      <c r="Y747">
        <v>17</v>
      </c>
      <c r="Z747">
        <v>2.8</v>
      </c>
      <c r="AA747" t="s">
        <v>51</v>
      </c>
      <c r="AB747">
        <v>21.5</v>
      </c>
      <c r="AC747">
        <v>0.29830000000000001</v>
      </c>
      <c r="AD747">
        <v>0</v>
      </c>
      <c r="AE747" t="s">
        <v>40</v>
      </c>
    </row>
    <row r="748" spans="1:31" x14ac:dyDescent="0.25">
      <c r="A748">
        <v>747</v>
      </c>
      <c r="B748" t="str">
        <f t="shared" si="11"/>
        <v>41-60</v>
      </c>
      <c r="D748">
        <v>46</v>
      </c>
      <c r="F748" t="s">
        <v>28</v>
      </c>
      <c r="G748" t="s">
        <v>45</v>
      </c>
      <c r="H748" t="s">
        <v>30</v>
      </c>
      <c r="I748">
        <v>51</v>
      </c>
      <c r="J748">
        <v>43</v>
      </c>
      <c r="K748">
        <v>6</v>
      </c>
      <c r="L748">
        <v>498.42</v>
      </c>
      <c r="M748">
        <v>21835.3</v>
      </c>
      <c r="N748">
        <v>0</v>
      </c>
      <c r="O748">
        <v>2256</v>
      </c>
      <c r="P748">
        <v>1</v>
      </c>
      <c r="Q748">
        <v>2.6</v>
      </c>
      <c r="R748">
        <v>2</v>
      </c>
      <c r="S748">
        <v>0.66</v>
      </c>
      <c r="T748">
        <v>2</v>
      </c>
      <c r="U748" t="s">
        <v>31</v>
      </c>
      <c r="V748">
        <v>2</v>
      </c>
      <c r="W748">
        <v>2</v>
      </c>
      <c r="X748">
        <v>535.29999999999995</v>
      </c>
      <c r="Y748">
        <v>31</v>
      </c>
      <c r="Z748">
        <v>2.2000000000000002</v>
      </c>
      <c r="AA748" t="s">
        <v>39</v>
      </c>
      <c r="AB748">
        <v>20.399999999999999</v>
      </c>
      <c r="AC748">
        <v>0.29160000000000003</v>
      </c>
      <c r="AD748">
        <v>0</v>
      </c>
      <c r="AE748" t="s">
        <v>40</v>
      </c>
    </row>
    <row r="749" spans="1:31" x14ac:dyDescent="0.25">
      <c r="A749">
        <v>748</v>
      </c>
      <c r="B749" t="str">
        <f t="shared" si="11"/>
        <v>26-40</v>
      </c>
      <c r="D749">
        <v>34</v>
      </c>
      <c r="F749" t="s">
        <v>34</v>
      </c>
      <c r="G749" t="s">
        <v>43</v>
      </c>
      <c r="H749" t="s">
        <v>36</v>
      </c>
      <c r="I749">
        <v>40</v>
      </c>
      <c r="J749">
        <v>72</v>
      </c>
      <c r="K749">
        <v>5</v>
      </c>
      <c r="L749">
        <v>433.04</v>
      </c>
      <c r="M749">
        <v>31644.21</v>
      </c>
      <c r="N749">
        <v>0</v>
      </c>
      <c r="O749">
        <v>3439</v>
      </c>
      <c r="P749">
        <v>5</v>
      </c>
      <c r="Q749">
        <v>6.7</v>
      </c>
      <c r="R749">
        <v>3</v>
      </c>
      <c r="S749">
        <v>0.61</v>
      </c>
      <c r="T749">
        <v>6</v>
      </c>
      <c r="U749" t="s">
        <v>42</v>
      </c>
      <c r="V749">
        <v>2</v>
      </c>
      <c r="W749">
        <v>2</v>
      </c>
      <c r="X749">
        <v>708.74</v>
      </c>
      <c r="Y749">
        <v>29</v>
      </c>
      <c r="Z749">
        <v>4.9000000000000004</v>
      </c>
      <c r="AA749" t="s">
        <v>39</v>
      </c>
      <c r="AB749">
        <v>37.6</v>
      </c>
      <c r="AC749">
        <v>0.40789999999999998</v>
      </c>
      <c r="AD749">
        <v>0</v>
      </c>
      <c r="AE749" t="s">
        <v>40</v>
      </c>
    </row>
    <row r="750" spans="1:31" x14ac:dyDescent="0.25">
      <c r="A750">
        <v>749</v>
      </c>
      <c r="B750" t="str">
        <f t="shared" si="11"/>
        <v>26-40</v>
      </c>
      <c r="D750">
        <v>34</v>
      </c>
      <c r="F750" t="s">
        <v>34</v>
      </c>
      <c r="G750" t="s">
        <v>45</v>
      </c>
      <c r="H750" t="s">
        <v>53</v>
      </c>
      <c r="I750">
        <v>56</v>
      </c>
      <c r="J750">
        <v>83</v>
      </c>
      <c r="K750">
        <v>12</v>
      </c>
      <c r="L750">
        <v>242.29</v>
      </c>
      <c r="M750">
        <v>19658.86</v>
      </c>
      <c r="N750">
        <v>0</v>
      </c>
      <c r="O750">
        <v>2166</v>
      </c>
      <c r="P750">
        <v>4</v>
      </c>
      <c r="Q750">
        <v>9.1999999999999993</v>
      </c>
      <c r="R750">
        <v>2</v>
      </c>
      <c r="S750">
        <v>0.48</v>
      </c>
      <c r="T750">
        <v>2</v>
      </c>
      <c r="U750" t="s">
        <v>46</v>
      </c>
      <c r="V750">
        <v>3</v>
      </c>
      <c r="W750">
        <v>2</v>
      </c>
      <c r="X750">
        <v>1478.24</v>
      </c>
      <c r="Y750">
        <v>18</v>
      </c>
      <c r="Z750">
        <v>3.3</v>
      </c>
      <c r="AA750" t="s">
        <v>51</v>
      </c>
      <c r="AB750">
        <v>20.100000000000001</v>
      </c>
      <c r="AC750">
        <v>0.28960000000000002</v>
      </c>
      <c r="AD750">
        <v>0</v>
      </c>
      <c r="AE750" t="s">
        <v>40</v>
      </c>
    </row>
    <row r="751" spans="1:31" x14ac:dyDescent="0.25">
      <c r="A751">
        <v>750</v>
      </c>
      <c r="B751" t="str">
        <f t="shared" si="11"/>
        <v>26-40</v>
      </c>
      <c r="D751">
        <v>26</v>
      </c>
      <c r="F751" t="s">
        <v>34</v>
      </c>
      <c r="G751" t="s">
        <v>29</v>
      </c>
      <c r="H751" t="s">
        <v>44</v>
      </c>
      <c r="I751">
        <v>4</v>
      </c>
      <c r="J751">
        <v>9</v>
      </c>
      <c r="K751">
        <v>2</v>
      </c>
      <c r="L751">
        <v>333.14</v>
      </c>
      <c r="M751">
        <v>3231.35</v>
      </c>
      <c r="N751">
        <v>0</v>
      </c>
      <c r="O751">
        <v>590</v>
      </c>
      <c r="P751">
        <v>0</v>
      </c>
      <c r="Q751">
        <v>2.8</v>
      </c>
      <c r="R751">
        <v>0</v>
      </c>
      <c r="S751">
        <v>0.62</v>
      </c>
      <c r="T751">
        <v>0</v>
      </c>
      <c r="U751" t="s">
        <v>37</v>
      </c>
      <c r="V751">
        <v>0</v>
      </c>
      <c r="W751">
        <v>0</v>
      </c>
      <c r="X751">
        <v>0</v>
      </c>
      <c r="Y751">
        <v>54</v>
      </c>
      <c r="Z751">
        <v>1.5</v>
      </c>
      <c r="AA751" t="s">
        <v>54</v>
      </c>
      <c r="AB751">
        <v>29.1</v>
      </c>
      <c r="AC751">
        <v>0.34839999999999999</v>
      </c>
      <c r="AD751">
        <v>0</v>
      </c>
      <c r="AE751" t="s">
        <v>40</v>
      </c>
    </row>
    <row r="752" spans="1:31" x14ac:dyDescent="0.25">
      <c r="A752">
        <v>751</v>
      </c>
      <c r="B752" t="str">
        <f t="shared" si="11"/>
        <v>60+</v>
      </c>
      <c r="D752">
        <v>68</v>
      </c>
      <c r="F752" t="s">
        <v>28</v>
      </c>
      <c r="G752" t="s">
        <v>35</v>
      </c>
      <c r="H752" t="s">
        <v>41</v>
      </c>
      <c r="I752">
        <v>55</v>
      </c>
      <c r="J752">
        <v>33</v>
      </c>
      <c r="K752">
        <v>2</v>
      </c>
      <c r="L752">
        <v>525.16999999999996</v>
      </c>
      <c r="M752">
        <v>15774.87</v>
      </c>
      <c r="N752">
        <v>0</v>
      </c>
      <c r="O752">
        <v>1954</v>
      </c>
      <c r="P752">
        <v>3</v>
      </c>
      <c r="Q752">
        <v>14</v>
      </c>
      <c r="R752">
        <v>1</v>
      </c>
      <c r="S752">
        <v>0.47</v>
      </c>
      <c r="T752">
        <v>1</v>
      </c>
      <c r="U752" t="s">
        <v>42</v>
      </c>
      <c r="V752">
        <v>0</v>
      </c>
      <c r="W752">
        <v>2</v>
      </c>
      <c r="X752">
        <v>325.33999999999997</v>
      </c>
      <c r="Y752">
        <v>61</v>
      </c>
      <c r="Z752">
        <v>4.7</v>
      </c>
      <c r="AA752" t="s">
        <v>32</v>
      </c>
      <c r="AB752">
        <v>26.3</v>
      </c>
      <c r="AC752">
        <v>0.3291</v>
      </c>
      <c r="AD752">
        <v>0</v>
      </c>
      <c r="AE752" t="s">
        <v>40</v>
      </c>
    </row>
    <row r="753" spans="1:31" x14ac:dyDescent="0.25">
      <c r="A753">
        <v>752</v>
      </c>
      <c r="B753" t="str">
        <f t="shared" si="11"/>
        <v>18-25</v>
      </c>
      <c r="D753">
        <v>25</v>
      </c>
      <c r="F753" t="s">
        <v>28</v>
      </c>
      <c r="G753" t="s">
        <v>43</v>
      </c>
      <c r="H753" t="s">
        <v>44</v>
      </c>
      <c r="I753">
        <v>33</v>
      </c>
      <c r="J753">
        <v>35</v>
      </c>
      <c r="K753">
        <v>4</v>
      </c>
      <c r="L753">
        <v>503.94</v>
      </c>
      <c r="M753">
        <v>18802.5</v>
      </c>
      <c r="N753">
        <v>0</v>
      </c>
      <c r="O753">
        <v>2159</v>
      </c>
      <c r="P753">
        <v>2</v>
      </c>
      <c r="Q753">
        <v>7.2</v>
      </c>
      <c r="R753">
        <v>1</v>
      </c>
      <c r="S753">
        <v>0.55000000000000004</v>
      </c>
      <c r="T753">
        <v>1</v>
      </c>
      <c r="U753" t="s">
        <v>42</v>
      </c>
      <c r="V753">
        <v>1</v>
      </c>
      <c r="W753">
        <v>2</v>
      </c>
      <c r="X753">
        <v>613.11</v>
      </c>
      <c r="Y753">
        <v>28</v>
      </c>
      <c r="Z753">
        <v>3.4</v>
      </c>
      <c r="AA753" t="s">
        <v>39</v>
      </c>
      <c r="AB753">
        <v>21.3</v>
      </c>
      <c r="AC753">
        <v>0.29699999999999999</v>
      </c>
      <c r="AD753">
        <v>0</v>
      </c>
      <c r="AE753" t="s">
        <v>40</v>
      </c>
    </row>
    <row r="754" spans="1:31" x14ac:dyDescent="0.25">
      <c r="A754">
        <v>753</v>
      </c>
      <c r="B754" t="str">
        <f t="shared" si="11"/>
        <v>18-25</v>
      </c>
      <c r="D754">
        <v>22</v>
      </c>
      <c r="F754" t="s">
        <v>34</v>
      </c>
      <c r="G754" t="s">
        <v>45</v>
      </c>
      <c r="H754" t="s">
        <v>44</v>
      </c>
      <c r="I754">
        <v>15</v>
      </c>
      <c r="J754">
        <v>16</v>
      </c>
      <c r="K754">
        <v>1</v>
      </c>
      <c r="L754">
        <v>737.33</v>
      </c>
      <c r="M754">
        <v>11920.95</v>
      </c>
      <c r="N754">
        <v>0</v>
      </c>
      <c r="O754">
        <v>1515</v>
      </c>
      <c r="P754">
        <v>0</v>
      </c>
      <c r="Q754">
        <v>0</v>
      </c>
      <c r="R754">
        <v>0</v>
      </c>
      <c r="S754">
        <v>0.55000000000000004</v>
      </c>
      <c r="T754">
        <v>2</v>
      </c>
      <c r="U754" t="s">
        <v>46</v>
      </c>
      <c r="V754">
        <v>1</v>
      </c>
      <c r="W754">
        <v>1</v>
      </c>
      <c r="X754">
        <v>599.45000000000005</v>
      </c>
      <c r="Y754">
        <v>32</v>
      </c>
      <c r="Z754">
        <v>4.7</v>
      </c>
      <c r="AA754" t="s">
        <v>39</v>
      </c>
      <c r="AB754">
        <v>23.3</v>
      </c>
      <c r="AC754">
        <v>0.30980000000000002</v>
      </c>
      <c r="AD754">
        <v>0</v>
      </c>
      <c r="AE754" t="s">
        <v>40</v>
      </c>
    </row>
    <row r="755" spans="1:31" x14ac:dyDescent="0.25">
      <c r="A755">
        <v>754</v>
      </c>
      <c r="B755" t="str">
        <f t="shared" si="11"/>
        <v>60+</v>
      </c>
      <c r="D755">
        <v>67</v>
      </c>
      <c r="F755" t="s">
        <v>34</v>
      </c>
      <c r="G755" t="s">
        <v>45</v>
      </c>
      <c r="H755" t="s">
        <v>44</v>
      </c>
      <c r="I755">
        <v>41</v>
      </c>
      <c r="J755">
        <v>73</v>
      </c>
      <c r="K755">
        <v>3</v>
      </c>
      <c r="L755">
        <v>453.84</v>
      </c>
      <c r="M755">
        <v>34279.08</v>
      </c>
      <c r="N755">
        <v>0</v>
      </c>
      <c r="O755">
        <v>3667</v>
      </c>
      <c r="P755">
        <v>0</v>
      </c>
      <c r="Q755">
        <v>16.5</v>
      </c>
      <c r="R755">
        <v>3</v>
      </c>
      <c r="S755">
        <v>0.05</v>
      </c>
      <c r="T755">
        <v>1</v>
      </c>
      <c r="U755" t="s">
        <v>31</v>
      </c>
      <c r="V755">
        <v>1</v>
      </c>
      <c r="W755">
        <v>2</v>
      </c>
      <c r="X755">
        <v>171.4</v>
      </c>
      <c r="Y755">
        <v>46</v>
      </c>
      <c r="Z755">
        <v>3.4</v>
      </c>
      <c r="AA755" t="s">
        <v>39</v>
      </c>
      <c r="AB755">
        <v>25.2</v>
      </c>
      <c r="AC755">
        <v>0.32200000000000001</v>
      </c>
      <c r="AD755">
        <v>0</v>
      </c>
      <c r="AE755" t="s">
        <v>40</v>
      </c>
    </row>
    <row r="756" spans="1:31" x14ac:dyDescent="0.25">
      <c r="A756">
        <v>755</v>
      </c>
      <c r="B756" t="str">
        <f t="shared" si="11"/>
        <v>41-60</v>
      </c>
      <c r="D756">
        <v>47</v>
      </c>
      <c r="F756" t="s">
        <v>28</v>
      </c>
      <c r="G756" t="s">
        <v>45</v>
      </c>
      <c r="H756" t="s">
        <v>30</v>
      </c>
      <c r="I756">
        <v>29</v>
      </c>
      <c r="J756">
        <v>47</v>
      </c>
      <c r="K756">
        <v>4</v>
      </c>
      <c r="L756">
        <v>245.35</v>
      </c>
      <c r="M756">
        <v>10856.66</v>
      </c>
      <c r="N756">
        <v>0</v>
      </c>
      <c r="O756">
        <v>1446</v>
      </c>
      <c r="P756">
        <v>2</v>
      </c>
      <c r="Q756">
        <v>11.1</v>
      </c>
      <c r="R756">
        <v>0</v>
      </c>
      <c r="S756">
        <v>0.16</v>
      </c>
      <c r="T756">
        <v>1</v>
      </c>
      <c r="U756" t="s">
        <v>38</v>
      </c>
      <c r="V756">
        <v>2</v>
      </c>
      <c r="W756">
        <v>3</v>
      </c>
      <c r="X756">
        <v>1543.13</v>
      </c>
      <c r="Y756">
        <v>11</v>
      </c>
      <c r="Z756">
        <v>3</v>
      </c>
      <c r="AA756" t="s">
        <v>32</v>
      </c>
      <c r="AB756">
        <v>14.7</v>
      </c>
      <c r="AC756">
        <v>0.25740000000000002</v>
      </c>
      <c r="AD756">
        <v>0</v>
      </c>
      <c r="AE756" t="s">
        <v>40</v>
      </c>
    </row>
    <row r="757" spans="1:31" x14ac:dyDescent="0.25">
      <c r="A757">
        <v>756</v>
      </c>
      <c r="B757" t="str">
        <f t="shared" si="11"/>
        <v>41-60</v>
      </c>
      <c r="D757">
        <v>41</v>
      </c>
      <c r="F757" t="s">
        <v>34</v>
      </c>
      <c r="G757" t="s">
        <v>29</v>
      </c>
      <c r="H757" t="s">
        <v>44</v>
      </c>
      <c r="I757">
        <v>46</v>
      </c>
      <c r="J757">
        <v>123</v>
      </c>
      <c r="K757">
        <v>14</v>
      </c>
      <c r="L757">
        <v>625.21</v>
      </c>
      <c r="M757">
        <v>76467.31</v>
      </c>
      <c r="N757">
        <v>0</v>
      </c>
      <c r="O757">
        <v>7407</v>
      </c>
      <c r="P757">
        <v>6</v>
      </c>
      <c r="Q757">
        <v>28.2</v>
      </c>
      <c r="R757">
        <v>6</v>
      </c>
      <c r="S757">
        <v>0.27</v>
      </c>
      <c r="T757">
        <v>6</v>
      </c>
      <c r="U757" t="s">
        <v>38</v>
      </c>
      <c r="V757">
        <v>3</v>
      </c>
      <c r="W757">
        <v>3</v>
      </c>
      <c r="X757">
        <v>1366.05</v>
      </c>
      <c r="Y757">
        <v>64</v>
      </c>
      <c r="Z757">
        <v>3.8</v>
      </c>
      <c r="AA757" t="s">
        <v>54</v>
      </c>
      <c r="AB757">
        <v>48.7</v>
      </c>
      <c r="AC757">
        <v>0.49059999999999998</v>
      </c>
      <c r="AD757">
        <v>1</v>
      </c>
      <c r="AE757" t="s">
        <v>33</v>
      </c>
    </row>
    <row r="758" spans="1:31" x14ac:dyDescent="0.25">
      <c r="A758">
        <v>757</v>
      </c>
      <c r="B758" t="str">
        <f t="shared" si="11"/>
        <v>41-60</v>
      </c>
      <c r="D758">
        <v>57</v>
      </c>
      <c r="F758" t="s">
        <v>28</v>
      </c>
      <c r="G758" t="s">
        <v>29</v>
      </c>
      <c r="H758" t="s">
        <v>36</v>
      </c>
      <c r="I758">
        <v>44</v>
      </c>
      <c r="J758">
        <v>81</v>
      </c>
      <c r="K758">
        <v>8</v>
      </c>
      <c r="L758">
        <v>575.96</v>
      </c>
      <c r="M758">
        <v>48959.97</v>
      </c>
      <c r="N758">
        <v>0</v>
      </c>
      <c r="O758">
        <v>4650</v>
      </c>
      <c r="P758">
        <v>3</v>
      </c>
      <c r="Q758">
        <v>13.8</v>
      </c>
      <c r="R758">
        <v>1</v>
      </c>
      <c r="S758">
        <v>0.35</v>
      </c>
      <c r="T758">
        <v>5</v>
      </c>
      <c r="U758" t="s">
        <v>38</v>
      </c>
      <c r="V758">
        <v>0</v>
      </c>
      <c r="W758">
        <v>5</v>
      </c>
      <c r="X758">
        <v>1091.2</v>
      </c>
      <c r="Y758">
        <v>85</v>
      </c>
      <c r="Z758">
        <v>3.9</v>
      </c>
      <c r="AA758" t="s">
        <v>32</v>
      </c>
      <c r="AB758">
        <v>46.6</v>
      </c>
      <c r="AC758">
        <v>0.47489999999999999</v>
      </c>
      <c r="AD758">
        <v>1</v>
      </c>
      <c r="AE758" t="s">
        <v>59</v>
      </c>
    </row>
    <row r="759" spans="1:31" x14ac:dyDescent="0.25">
      <c r="A759">
        <v>758</v>
      </c>
      <c r="B759" t="str">
        <f t="shared" si="11"/>
        <v>26-40</v>
      </c>
      <c r="D759">
        <v>38</v>
      </c>
      <c r="F759" t="s">
        <v>34</v>
      </c>
      <c r="G759" t="s">
        <v>35</v>
      </c>
      <c r="H759" t="s">
        <v>36</v>
      </c>
      <c r="I759">
        <v>43</v>
      </c>
      <c r="J759">
        <v>77</v>
      </c>
      <c r="K759">
        <v>2</v>
      </c>
      <c r="L759">
        <v>358.81</v>
      </c>
      <c r="M759">
        <v>26792.51</v>
      </c>
      <c r="N759">
        <v>0</v>
      </c>
      <c r="O759">
        <v>3202</v>
      </c>
      <c r="P759">
        <v>6</v>
      </c>
      <c r="Q759">
        <v>10.6</v>
      </c>
      <c r="R759">
        <v>2</v>
      </c>
      <c r="S759">
        <v>0.67</v>
      </c>
      <c r="T759">
        <v>5</v>
      </c>
      <c r="U759" t="s">
        <v>42</v>
      </c>
      <c r="V759">
        <v>2</v>
      </c>
      <c r="W759">
        <v>1</v>
      </c>
      <c r="X759">
        <v>230.73</v>
      </c>
      <c r="Y759">
        <v>13</v>
      </c>
      <c r="Z759">
        <v>2.9</v>
      </c>
      <c r="AA759" t="s">
        <v>39</v>
      </c>
      <c r="AB759">
        <v>30.2</v>
      </c>
      <c r="AC759">
        <v>0.35599999999999998</v>
      </c>
      <c r="AD759">
        <v>0</v>
      </c>
      <c r="AE759" t="s">
        <v>40</v>
      </c>
    </row>
    <row r="760" spans="1:31" x14ac:dyDescent="0.25">
      <c r="A760">
        <v>759</v>
      </c>
      <c r="B760" t="str">
        <f t="shared" si="11"/>
        <v>18-25</v>
      </c>
      <c r="D760">
        <v>24</v>
      </c>
      <c r="F760" t="s">
        <v>28</v>
      </c>
      <c r="G760" t="s">
        <v>43</v>
      </c>
      <c r="H760" t="s">
        <v>30</v>
      </c>
      <c r="I760">
        <v>51</v>
      </c>
      <c r="J760">
        <v>49</v>
      </c>
      <c r="K760">
        <v>8</v>
      </c>
      <c r="L760">
        <v>552.16</v>
      </c>
      <c r="M760">
        <v>27184.68</v>
      </c>
      <c r="N760">
        <v>0</v>
      </c>
      <c r="O760">
        <v>2783</v>
      </c>
      <c r="P760">
        <v>2</v>
      </c>
      <c r="Q760">
        <v>0.4</v>
      </c>
      <c r="R760">
        <v>2</v>
      </c>
      <c r="S760">
        <v>0.33</v>
      </c>
      <c r="T760">
        <v>0</v>
      </c>
      <c r="U760" t="s">
        <v>37</v>
      </c>
      <c r="V760">
        <v>1</v>
      </c>
      <c r="W760">
        <v>1</v>
      </c>
      <c r="X760">
        <v>498.53</v>
      </c>
      <c r="Y760">
        <v>17</v>
      </c>
      <c r="Z760">
        <v>3.9</v>
      </c>
      <c r="AA760" t="s">
        <v>51</v>
      </c>
      <c r="AB760">
        <v>9.9</v>
      </c>
      <c r="AC760">
        <v>0.2311</v>
      </c>
      <c r="AD760">
        <v>0</v>
      </c>
      <c r="AE760" t="s">
        <v>40</v>
      </c>
    </row>
    <row r="761" spans="1:31" x14ac:dyDescent="0.25">
      <c r="A761">
        <v>760</v>
      </c>
      <c r="B761" t="str">
        <f t="shared" si="11"/>
        <v>41-60</v>
      </c>
      <c r="D761">
        <v>56</v>
      </c>
      <c r="F761" t="s">
        <v>28</v>
      </c>
      <c r="G761" t="s">
        <v>29</v>
      </c>
      <c r="H761" t="s">
        <v>30</v>
      </c>
      <c r="I761">
        <v>20</v>
      </c>
      <c r="J761">
        <v>31</v>
      </c>
      <c r="K761">
        <v>2</v>
      </c>
      <c r="L761">
        <v>488.72</v>
      </c>
      <c r="M761">
        <v>13852.46</v>
      </c>
      <c r="N761">
        <v>1</v>
      </c>
      <c r="O761">
        <v>1689</v>
      </c>
      <c r="P761">
        <v>2</v>
      </c>
      <c r="Q761">
        <v>29.8</v>
      </c>
      <c r="R761">
        <v>0</v>
      </c>
      <c r="S761">
        <v>0.49</v>
      </c>
      <c r="T761">
        <v>2</v>
      </c>
      <c r="U761" t="s">
        <v>46</v>
      </c>
      <c r="V761">
        <v>2</v>
      </c>
      <c r="W761">
        <v>2</v>
      </c>
      <c r="X761">
        <v>256.02</v>
      </c>
      <c r="Y761">
        <v>83</v>
      </c>
      <c r="Z761">
        <v>3.5</v>
      </c>
      <c r="AA761" t="s">
        <v>51</v>
      </c>
      <c r="AB761">
        <v>44.6</v>
      </c>
      <c r="AC761">
        <v>0.45989999999999998</v>
      </c>
      <c r="AD761">
        <v>1</v>
      </c>
      <c r="AE761" t="s">
        <v>59</v>
      </c>
    </row>
    <row r="762" spans="1:31" x14ac:dyDescent="0.25">
      <c r="A762">
        <v>761</v>
      </c>
      <c r="B762" t="str">
        <f t="shared" si="11"/>
        <v>26-40</v>
      </c>
      <c r="D762">
        <v>27</v>
      </c>
      <c r="F762" t="s">
        <v>28</v>
      </c>
      <c r="G762" t="s">
        <v>29</v>
      </c>
      <c r="H762" t="s">
        <v>30</v>
      </c>
      <c r="I762">
        <v>14</v>
      </c>
      <c r="J762">
        <v>10</v>
      </c>
      <c r="K762">
        <v>2</v>
      </c>
      <c r="L762">
        <v>348.43</v>
      </c>
      <c r="M762">
        <v>3232.04</v>
      </c>
      <c r="N762">
        <v>1</v>
      </c>
      <c r="O762">
        <v>803</v>
      </c>
      <c r="P762">
        <v>0</v>
      </c>
      <c r="Q762">
        <v>10.7</v>
      </c>
      <c r="R762">
        <v>0</v>
      </c>
      <c r="S762">
        <v>0.28000000000000003</v>
      </c>
      <c r="T762">
        <v>2</v>
      </c>
      <c r="U762" t="s">
        <v>46</v>
      </c>
      <c r="V762">
        <v>0</v>
      </c>
      <c r="W762">
        <v>0</v>
      </c>
      <c r="X762">
        <v>0</v>
      </c>
      <c r="Y762">
        <v>17</v>
      </c>
      <c r="Z762">
        <v>4</v>
      </c>
      <c r="AA762" t="s">
        <v>51</v>
      </c>
      <c r="AB762">
        <v>15.3</v>
      </c>
      <c r="AC762">
        <v>0.26100000000000001</v>
      </c>
      <c r="AD762">
        <v>0</v>
      </c>
      <c r="AE762" t="s">
        <v>40</v>
      </c>
    </row>
    <row r="763" spans="1:31" x14ac:dyDescent="0.25">
      <c r="A763">
        <v>762</v>
      </c>
      <c r="B763" t="str">
        <f t="shared" si="11"/>
        <v>41-60</v>
      </c>
      <c r="D763">
        <v>47</v>
      </c>
      <c r="F763" t="s">
        <v>34</v>
      </c>
      <c r="G763" t="s">
        <v>49</v>
      </c>
      <c r="H763" t="s">
        <v>44</v>
      </c>
      <c r="I763">
        <v>35</v>
      </c>
      <c r="J763">
        <v>77</v>
      </c>
      <c r="K763">
        <v>5</v>
      </c>
      <c r="L763">
        <v>488.66</v>
      </c>
      <c r="M763">
        <v>37677.82</v>
      </c>
      <c r="N763">
        <v>0</v>
      </c>
      <c r="O763">
        <v>3945</v>
      </c>
      <c r="P763">
        <v>3</v>
      </c>
      <c r="Q763">
        <v>8.9</v>
      </c>
      <c r="R763">
        <v>3</v>
      </c>
      <c r="S763">
        <v>0.4</v>
      </c>
      <c r="T763">
        <v>2</v>
      </c>
      <c r="U763" t="s">
        <v>47</v>
      </c>
      <c r="V763">
        <v>2</v>
      </c>
      <c r="W763">
        <v>5</v>
      </c>
      <c r="X763">
        <v>997.28</v>
      </c>
      <c r="Y763">
        <v>66</v>
      </c>
      <c r="Z763">
        <v>4.3</v>
      </c>
      <c r="AA763" t="s">
        <v>32</v>
      </c>
      <c r="AB763">
        <v>39.299999999999997</v>
      </c>
      <c r="AC763">
        <v>0.42070000000000002</v>
      </c>
      <c r="AD763">
        <v>1</v>
      </c>
      <c r="AE763" t="s">
        <v>59</v>
      </c>
    </row>
    <row r="764" spans="1:31" x14ac:dyDescent="0.25">
      <c r="A764">
        <v>763</v>
      </c>
      <c r="B764" t="str">
        <f t="shared" si="11"/>
        <v>60+</v>
      </c>
      <c r="D764">
        <v>68</v>
      </c>
      <c r="F764" t="s">
        <v>34</v>
      </c>
      <c r="G764" t="s">
        <v>29</v>
      </c>
      <c r="H764" t="s">
        <v>41</v>
      </c>
      <c r="I764">
        <v>14</v>
      </c>
      <c r="J764">
        <v>35</v>
      </c>
      <c r="K764">
        <v>5</v>
      </c>
      <c r="L764">
        <v>383.05</v>
      </c>
      <c r="M764">
        <v>13086.24</v>
      </c>
      <c r="N764">
        <v>0</v>
      </c>
      <c r="O764">
        <v>1721</v>
      </c>
      <c r="P764">
        <v>2</v>
      </c>
      <c r="Q764">
        <v>0.8</v>
      </c>
      <c r="R764">
        <v>2</v>
      </c>
      <c r="S764">
        <v>0.35</v>
      </c>
      <c r="T764">
        <v>1</v>
      </c>
      <c r="U764" t="s">
        <v>42</v>
      </c>
      <c r="V764">
        <v>2</v>
      </c>
      <c r="W764">
        <v>3</v>
      </c>
      <c r="X764">
        <v>1285.74</v>
      </c>
      <c r="Y764">
        <v>17</v>
      </c>
      <c r="Z764">
        <v>2.8</v>
      </c>
      <c r="AA764" t="s">
        <v>39</v>
      </c>
      <c r="AB764">
        <v>23.1</v>
      </c>
      <c r="AC764">
        <v>0.30869999999999997</v>
      </c>
      <c r="AD764">
        <v>0</v>
      </c>
      <c r="AE764" t="s">
        <v>40</v>
      </c>
    </row>
    <row r="765" spans="1:31" x14ac:dyDescent="0.25">
      <c r="A765">
        <v>764</v>
      </c>
      <c r="B765" t="str">
        <f t="shared" si="11"/>
        <v>60+</v>
      </c>
      <c r="D765">
        <v>67</v>
      </c>
      <c r="F765" t="s">
        <v>34</v>
      </c>
      <c r="G765" t="s">
        <v>45</v>
      </c>
      <c r="H765" t="s">
        <v>44</v>
      </c>
      <c r="I765">
        <v>49</v>
      </c>
      <c r="J765">
        <v>29</v>
      </c>
      <c r="K765">
        <v>3</v>
      </c>
      <c r="L765">
        <v>278.86</v>
      </c>
      <c r="M765">
        <v>7782.54</v>
      </c>
      <c r="N765">
        <v>0</v>
      </c>
      <c r="O765">
        <v>1078</v>
      </c>
      <c r="P765">
        <v>1</v>
      </c>
      <c r="Q765">
        <v>0</v>
      </c>
      <c r="R765">
        <v>1</v>
      </c>
      <c r="S765">
        <v>7.0000000000000007E-2</v>
      </c>
      <c r="T765">
        <v>1</v>
      </c>
      <c r="U765" t="s">
        <v>46</v>
      </c>
      <c r="V765">
        <v>2</v>
      </c>
      <c r="W765">
        <v>2</v>
      </c>
      <c r="X765">
        <v>941.55</v>
      </c>
      <c r="Y765">
        <v>17</v>
      </c>
      <c r="Z765">
        <v>3.6</v>
      </c>
      <c r="AA765" t="s">
        <v>51</v>
      </c>
      <c r="AB765">
        <v>10.1</v>
      </c>
      <c r="AC765">
        <v>0.23219999999999999</v>
      </c>
      <c r="AD765">
        <v>0</v>
      </c>
      <c r="AE765" t="s">
        <v>40</v>
      </c>
    </row>
    <row r="766" spans="1:31" x14ac:dyDescent="0.25">
      <c r="A766">
        <v>765</v>
      </c>
      <c r="B766" t="str">
        <f t="shared" si="11"/>
        <v>26-40</v>
      </c>
      <c r="D766">
        <v>37</v>
      </c>
      <c r="F766" t="s">
        <v>28</v>
      </c>
      <c r="G766" t="s">
        <v>29</v>
      </c>
      <c r="H766" t="s">
        <v>44</v>
      </c>
      <c r="I766">
        <v>55</v>
      </c>
      <c r="J766">
        <v>101</v>
      </c>
      <c r="K766">
        <v>2</v>
      </c>
      <c r="L766">
        <v>432.29</v>
      </c>
      <c r="M766">
        <v>43518.7</v>
      </c>
      <c r="N766">
        <v>0</v>
      </c>
      <c r="O766">
        <v>4348</v>
      </c>
      <c r="P766">
        <v>5</v>
      </c>
      <c r="Q766">
        <v>7.8</v>
      </c>
      <c r="R766">
        <v>5</v>
      </c>
      <c r="S766">
        <v>0.37</v>
      </c>
      <c r="T766">
        <v>4</v>
      </c>
      <c r="U766" t="s">
        <v>42</v>
      </c>
      <c r="V766">
        <v>6</v>
      </c>
      <c r="W766">
        <v>6</v>
      </c>
      <c r="X766">
        <v>3118.86</v>
      </c>
      <c r="Y766">
        <v>58</v>
      </c>
      <c r="Z766">
        <v>3.8</v>
      </c>
      <c r="AA766" t="s">
        <v>51</v>
      </c>
      <c r="AB766">
        <v>45.1</v>
      </c>
      <c r="AC766">
        <v>0.46310000000000001</v>
      </c>
      <c r="AD766">
        <v>1</v>
      </c>
      <c r="AE766" t="s">
        <v>56</v>
      </c>
    </row>
    <row r="767" spans="1:31" x14ac:dyDescent="0.25">
      <c r="A767">
        <v>766</v>
      </c>
      <c r="B767" t="str">
        <f t="shared" si="11"/>
        <v>41-60</v>
      </c>
      <c r="D767">
        <v>59</v>
      </c>
      <c r="F767" t="s">
        <v>28</v>
      </c>
      <c r="G767" t="s">
        <v>29</v>
      </c>
      <c r="H767" t="s">
        <v>30</v>
      </c>
      <c r="I767">
        <v>30</v>
      </c>
      <c r="J767">
        <v>51</v>
      </c>
      <c r="K767">
        <v>7</v>
      </c>
      <c r="L767">
        <v>532.16</v>
      </c>
      <c r="M767">
        <v>28200.26</v>
      </c>
      <c r="N767">
        <v>0</v>
      </c>
      <c r="O767">
        <v>3099</v>
      </c>
      <c r="P767">
        <v>4</v>
      </c>
      <c r="Q767">
        <v>31.7</v>
      </c>
      <c r="R767">
        <v>1</v>
      </c>
      <c r="S767">
        <v>0.36</v>
      </c>
      <c r="T767">
        <v>4</v>
      </c>
      <c r="U767" t="s">
        <v>38</v>
      </c>
      <c r="V767">
        <v>2</v>
      </c>
      <c r="W767">
        <v>1</v>
      </c>
      <c r="X767">
        <v>344.24</v>
      </c>
      <c r="Y767">
        <v>24</v>
      </c>
      <c r="Z767">
        <v>3.3</v>
      </c>
      <c r="AA767" t="s">
        <v>39</v>
      </c>
      <c r="AB767">
        <v>30.1</v>
      </c>
      <c r="AC767">
        <v>0.35520000000000002</v>
      </c>
      <c r="AD767">
        <v>0</v>
      </c>
      <c r="AE767" t="s">
        <v>40</v>
      </c>
    </row>
    <row r="768" spans="1:31" x14ac:dyDescent="0.25">
      <c r="A768">
        <v>767</v>
      </c>
      <c r="B768" t="str">
        <f t="shared" si="11"/>
        <v>41-60</v>
      </c>
      <c r="D768">
        <v>50</v>
      </c>
      <c r="F768" t="s">
        <v>28</v>
      </c>
      <c r="G768" t="s">
        <v>35</v>
      </c>
      <c r="H768" t="s">
        <v>44</v>
      </c>
      <c r="I768">
        <v>48</v>
      </c>
      <c r="J768">
        <v>133</v>
      </c>
      <c r="K768">
        <v>3</v>
      </c>
      <c r="L768">
        <v>447.4</v>
      </c>
      <c r="M768">
        <v>57549.96</v>
      </c>
      <c r="N768">
        <v>0</v>
      </c>
      <c r="O768">
        <v>6401</v>
      </c>
      <c r="P768">
        <v>9</v>
      </c>
      <c r="Q768">
        <v>36.299999999999997</v>
      </c>
      <c r="R768">
        <v>7</v>
      </c>
      <c r="S768">
        <v>0.85</v>
      </c>
      <c r="T768">
        <v>5</v>
      </c>
      <c r="U768" t="s">
        <v>38</v>
      </c>
      <c r="V768">
        <v>0</v>
      </c>
      <c r="W768">
        <v>9</v>
      </c>
      <c r="X768">
        <v>2342.44</v>
      </c>
      <c r="Y768">
        <v>11</v>
      </c>
      <c r="Z768">
        <v>3</v>
      </c>
      <c r="AA768" t="s">
        <v>39</v>
      </c>
      <c r="AB768">
        <v>45.7</v>
      </c>
      <c r="AC768">
        <v>0.46760000000000002</v>
      </c>
      <c r="AD768">
        <v>1</v>
      </c>
      <c r="AE768" t="s">
        <v>60</v>
      </c>
    </row>
    <row r="769" spans="1:31" x14ac:dyDescent="0.25">
      <c r="A769">
        <v>768</v>
      </c>
      <c r="B769" t="str">
        <f t="shared" si="11"/>
        <v>41-60</v>
      </c>
      <c r="D769">
        <v>43</v>
      </c>
      <c r="F769" t="s">
        <v>34</v>
      </c>
      <c r="G769" t="s">
        <v>49</v>
      </c>
      <c r="H769" t="s">
        <v>41</v>
      </c>
      <c r="I769">
        <v>25</v>
      </c>
      <c r="J769">
        <v>25</v>
      </c>
      <c r="K769">
        <v>1</v>
      </c>
      <c r="L769">
        <v>376</v>
      </c>
      <c r="M769">
        <v>9153.24</v>
      </c>
      <c r="N769">
        <v>0</v>
      </c>
      <c r="O769">
        <v>1290</v>
      </c>
      <c r="P769">
        <v>2</v>
      </c>
      <c r="Q769">
        <v>0</v>
      </c>
      <c r="R769">
        <v>1</v>
      </c>
      <c r="S769">
        <v>0.48</v>
      </c>
      <c r="T769">
        <v>0</v>
      </c>
      <c r="U769" t="s">
        <v>37</v>
      </c>
      <c r="V769">
        <v>1</v>
      </c>
      <c r="W769">
        <v>2</v>
      </c>
      <c r="X769">
        <v>614.05999999999995</v>
      </c>
      <c r="Y769">
        <v>32</v>
      </c>
      <c r="Z769">
        <v>3.8</v>
      </c>
      <c r="AA769" t="s">
        <v>51</v>
      </c>
      <c r="AB769">
        <v>20.5</v>
      </c>
      <c r="AC769">
        <v>0.2923</v>
      </c>
      <c r="AD769">
        <v>0</v>
      </c>
      <c r="AE769" t="s">
        <v>40</v>
      </c>
    </row>
    <row r="770" spans="1:31" x14ac:dyDescent="0.25">
      <c r="A770">
        <v>769</v>
      </c>
      <c r="B770" t="str">
        <f t="shared" si="11"/>
        <v>18-25</v>
      </c>
      <c r="D770">
        <v>25</v>
      </c>
      <c r="F770" t="s">
        <v>28</v>
      </c>
      <c r="G770" t="s">
        <v>45</v>
      </c>
      <c r="H770" t="s">
        <v>30</v>
      </c>
      <c r="I770">
        <v>53</v>
      </c>
      <c r="J770">
        <v>63</v>
      </c>
      <c r="K770">
        <v>9</v>
      </c>
      <c r="L770">
        <v>518.25</v>
      </c>
      <c r="M770">
        <v>33980.07</v>
      </c>
      <c r="N770">
        <v>0</v>
      </c>
      <c r="O770">
        <v>3087</v>
      </c>
      <c r="P770">
        <v>2</v>
      </c>
      <c r="Q770">
        <v>2</v>
      </c>
      <c r="R770">
        <v>1</v>
      </c>
      <c r="S770">
        <v>0.51</v>
      </c>
      <c r="T770">
        <v>2</v>
      </c>
      <c r="U770" t="s">
        <v>47</v>
      </c>
      <c r="V770">
        <v>0</v>
      </c>
      <c r="W770">
        <v>3</v>
      </c>
      <c r="X770">
        <v>358.96</v>
      </c>
      <c r="Y770">
        <v>5</v>
      </c>
      <c r="Z770">
        <v>2</v>
      </c>
      <c r="AA770" t="s">
        <v>32</v>
      </c>
      <c r="AB770">
        <v>10.1</v>
      </c>
      <c r="AC770">
        <v>0.23180000000000001</v>
      </c>
      <c r="AD770">
        <v>0</v>
      </c>
      <c r="AE770" t="s">
        <v>40</v>
      </c>
    </row>
    <row r="771" spans="1:31" x14ac:dyDescent="0.25">
      <c r="A771">
        <v>770</v>
      </c>
      <c r="B771" t="str">
        <f t="shared" ref="B771:B834" si="12">IF(D771&lt;=25, "18-25", IF(D771&lt;=40, "26-40", IF(D771&lt;=60, "41-60", "60+")))</f>
        <v>26-40</v>
      </c>
      <c r="D771">
        <v>37</v>
      </c>
      <c r="F771" t="s">
        <v>34</v>
      </c>
      <c r="G771" t="s">
        <v>43</v>
      </c>
      <c r="H771" t="s">
        <v>30</v>
      </c>
      <c r="I771">
        <v>5</v>
      </c>
      <c r="J771">
        <v>10</v>
      </c>
      <c r="K771">
        <v>1</v>
      </c>
      <c r="L771">
        <v>427.45</v>
      </c>
      <c r="M771">
        <v>4203.3999999999996</v>
      </c>
      <c r="N771">
        <v>0</v>
      </c>
      <c r="O771">
        <v>820</v>
      </c>
      <c r="P771">
        <v>1</v>
      </c>
      <c r="Q771">
        <v>4.0999999999999996</v>
      </c>
      <c r="R771">
        <v>0</v>
      </c>
      <c r="S771">
        <v>0.39</v>
      </c>
      <c r="T771">
        <v>1</v>
      </c>
      <c r="U771" t="s">
        <v>38</v>
      </c>
      <c r="V771">
        <v>0</v>
      </c>
      <c r="W771">
        <v>0</v>
      </c>
      <c r="X771">
        <v>0</v>
      </c>
      <c r="Y771">
        <v>41</v>
      </c>
      <c r="Z771">
        <v>3.7</v>
      </c>
      <c r="AA771" t="s">
        <v>32</v>
      </c>
      <c r="AB771">
        <v>26.7</v>
      </c>
      <c r="AC771">
        <v>0.33229999999999998</v>
      </c>
      <c r="AD771">
        <v>0</v>
      </c>
      <c r="AE771" t="s">
        <v>40</v>
      </c>
    </row>
    <row r="772" spans="1:31" x14ac:dyDescent="0.25">
      <c r="A772">
        <v>771</v>
      </c>
      <c r="B772" t="str">
        <f t="shared" si="12"/>
        <v>41-60</v>
      </c>
      <c r="D772">
        <v>52</v>
      </c>
      <c r="F772" t="s">
        <v>34</v>
      </c>
      <c r="G772" t="s">
        <v>49</v>
      </c>
      <c r="H772" t="s">
        <v>41</v>
      </c>
      <c r="I772">
        <v>60</v>
      </c>
      <c r="J772">
        <v>85</v>
      </c>
      <c r="K772">
        <v>15</v>
      </c>
      <c r="L772">
        <v>345.53</v>
      </c>
      <c r="M772">
        <v>31061.47</v>
      </c>
      <c r="N772">
        <v>0</v>
      </c>
      <c r="O772">
        <v>3031</v>
      </c>
      <c r="P772">
        <v>2</v>
      </c>
      <c r="Q772">
        <v>8.8000000000000007</v>
      </c>
      <c r="R772">
        <v>0</v>
      </c>
      <c r="S772">
        <v>0.28999999999999998</v>
      </c>
      <c r="T772">
        <v>6</v>
      </c>
      <c r="U772" t="s">
        <v>42</v>
      </c>
      <c r="V772">
        <v>2</v>
      </c>
      <c r="W772">
        <v>2</v>
      </c>
      <c r="X772">
        <v>782.74</v>
      </c>
      <c r="Y772">
        <v>62</v>
      </c>
      <c r="Z772">
        <v>2.8</v>
      </c>
      <c r="AA772" t="s">
        <v>32</v>
      </c>
      <c r="AB772">
        <v>36.6</v>
      </c>
      <c r="AC772">
        <v>0.40079999999999999</v>
      </c>
      <c r="AD772">
        <v>0</v>
      </c>
      <c r="AE772" t="s">
        <v>40</v>
      </c>
    </row>
    <row r="773" spans="1:31" x14ac:dyDescent="0.25">
      <c r="A773">
        <v>772</v>
      </c>
      <c r="B773" t="str">
        <f t="shared" si="12"/>
        <v>60+</v>
      </c>
      <c r="D773">
        <v>70</v>
      </c>
      <c r="F773" t="s">
        <v>34</v>
      </c>
      <c r="G773" t="s">
        <v>35</v>
      </c>
      <c r="H773" t="s">
        <v>44</v>
      </c>
      <c r="I773">
        <v>33</v>
      </c>
      <c r="J773">
        <v>48</v>
      </c>
      <c r="K773">
        <v>5</v>
      </c>
      <c r="L773">
        <v>480.69</v>
      </c>
      <c r="M773">
        <v>24391.23</v>
      </c>
      <c r="N773">
        <v>0</v>
      </c>
      <c r="O773">
        <v>2640</v>
      </c>
      <c r="P773">
        <v>0</v>
      </c>
      <c r="Q773">
        <v>12.8</v>
      </c>
      <c r="R773">
        <v>1</v>
      </c>
      <c r="S773">
        <v>0.49</v>
      </c>
      <c r="T773">
        <v>1</v>
      </c>
      <c r="U773" t="s">
        <v>31</v>
      </c>
      <c r="V773">
        <v>2</v>
      </c>
      <c r="W773">
        <v>4</v>
      </c>
      <c r="X773">
        <v>1322.97</v>
      </c>
      <c r="Y773">
        <v>26</v>
      </c>
      <c r="Z773">
        <v>2.9</v>
      </c>
      <c r="AA773" t="s">
        <v>39</v>
      </c>
      <c r="AB773">
        <v>20.3</v>
      </c>
      <c r="AC773">
        <v>0.29110000000000003</v>
      </c>
      <c r="AD773">
        <v>0</v>
      </c>
      <c r="AE773" t="s">
        <v>40</v>
      </c>
    </row>
    <row r="774" spans="1:31" x14ac:dyDescent="0.25">
      <c r="A774">
        <v>773</v>
      </c>
      <c r="B774" t="str">
        <f t="shared" si="12"/>
        <v>18-25</v>
      </c>
      <c r="D774">
        <v>18</v>
      </c>
      <c r="F774" t="s">
        <v>28</v>
      </c>
      <c r="G774" t="s">
        <v>43</v>
      </c>
      <c r="H774" t="s">
        <v>44</v>
      </c>
      <c r="I774">
        <v>58</v>
      </c>
      <c r="J774">
        <v>83</v>
      </c>
      <c r="K774">
        <v>16</v>
      </c>
      <c r="L774">
        <v>426.31</v>
      </c>
      <c r="M774">
        <v>36962.54</v>
      </c>
      <c r="N774">
        <v>0</v>
      </c>
      <c r="O774">
        <v>3652</v>
      </c>
      <c r="P774">
        <v>6</v>
      </c>
      <c r="Q774">
        <v>1</v>
      </c>
      <c r="R774">
        <v>3</v>
      </c>
      <c r="S774">
        <v>0.66</v>
      </c>
      <c r="T774">
        <v>2</v>
      </c>
      <c r="U774" t="s">
        <v>31</v>
      </c>
      <c r="V774">
        <v>1</v>
      </c>
      <c r="W774">
        <v>1</v>
      </c>
      <c r="X774">
        <v>386.17</v>
      </c>
      <c r="Y774">
        <v>35</v>
      </c>
      <c r="Z774">
        <v>2.7</v>
      </c>
      <c r="AA774" t="s">
        <v>39</v>
      </c>
      <c r="AB774">
        <v>25.1</v>
      </c>
      <c r="AC774">
        <v>0.32140000000000002</v>
      </c>
      <c r="AD774">
        <v>0</v>
      </c>
      <c r="AE774" t="s">
        <v>40</v>
      </c>
    </row>
    <row r="775" spans="1:31" x14ac:dyDescent="0.25">
      <c r="A775">
        <v>774</v>
      </c>
      <c r="B775" t="str">
        <f t="shared" si="12"/>
        <v>41-60</v>
      </c>
      <c r="D775">
        <v>56</v>
      </c>
      <c r="F775" t="s">
        <v>34</v>
      </c>
      <c r="G775" t="s">
        <v>35</v>
      </c>
      <c r="H775" t="s">
        <v>30</v>
      </c>
      <c r="I775">
        <v>43</v>
      </c>
      <c r="J775">
        <v>95</v>
      </c>
      <c r="K775">
        <v>2</v>
      </c>
      <c r="L775">
        <v>673.88</v>
      </c>
      <c r="M775">
        <v>58817.46</v>
      </c>
      <c r="N775">
        <v>0</v>
      </c>
      <c r="O775">
        <v>7019</v>
      </c>
      <c r="P775">
        <v>4</v>
      </c>
      <c r="Q775">
        <v>20.6</v>
      </c>
      <c r="R775">
        <v>4</v>
      </c>
      <c r="S775">
        <v>0.46</v>
      </c>
      <c r="T775">
        <v>3</v>
      </c>
      <c r="U775" t="s">
        <v>42</v>
      </c>
      <c r="V775">
        <v>4</v>
      </c>
      <c r="W775">
        <v>0</v>
      </c>
      <c r="X775">
        <v>1247.52</v>
      </c>
      <c r="Y775">
        <v>18</v>
      </c>
      <c r="Z775">
        <v>2.7</v>
      </c>
      <c r="AA775" t="s">
        <v>54</v>
      </c>
      <c r="AB775">
        <v>31.9</v>
      </c>
      <c r="AC775">
        <v>0.36770000000000003</v>
      </c>
      <c r="AD775">
        <v>0</v>
      </c>
      <c r="AE775" t="s">
        <v>40</v>
      </c>
    </row>
    <row r="776" spans="1:31" x14ac:dyDescent="0.25">
      <c r="A776">
        <v>775</v>
      </c>
      <c r="B776" t="str">
        <f t="shared" si="12"/>
        <v>60+</v>
      </c>
      <c r="D776">
        <v>62</v>
      </c>
      <c r="F776" t="s">
        <v>28</v>
      </c>
      <c r="G776" t="s">
        <v>45</v>
      </c>
      <c r="H776" t="s">
        <v>30</v>
      </c>
      <c r="I776">
        <v>44</v>
      </c>
      <c r="J776">
        <v>119</v>
      </c>
      <c r="K776">
        <v>20</v>
      </c>
      <c r="L776">
        <v>560.17999999999995</v>
      </c>
      <c r="M776">
        <v>62934.37</v>
      </c>
      <c r="N776">
        <v>0</v>
      </c>
      <c r="O776">
        <v>6569</v>
      </c>
      <c r="P776">
        <v>2</v>
      </c>
      <c r="Q776">
        <v>6.4</v>
      </c>
      <c r="R776">
        <v>4</v>
      </c>
      <c r="S776">
        <v>0.52</v>
      </c>
      <c r="T776">
        <v>7</v>
      </c>
      <c r="U776" t="s">
        <v>42</v>
      </c>
      <c r="V776">
        <v>2</v>
      </c>
      <c r="W776">
        <v>5</v>
      </c>
      <c r="X776">
        <v>1150.3699999999999</v>
      </c>
      <c r="Y776">
        <v>14</v>
      </c>
      <c r="Z776">
        <v>3.7</v>
      </c>
      <c r="AA776" t="s">
        <v>48</v>
      </c>
      <c r="AB776">
        <v>27</v>
      </c>
      <c r="AC776">
        <v>0.33439999999999998</v>
      </c>
      <c r="AD776">
        <v>0</v>
      </c>
      <c r="AE776" t="s">
        <v>40</v>
      </c>
    </row>
    <row r="777" spans="1:31" x14ac:dyDescent="0.25">
      <c r="A777">
        <v>776</v>
      </c>
      <c r="B777" t="str">
        <f t="shared" si="12"/>
        <v>60+</v>
      </c>
      <c r="D777">
        <v>68</v>
      </c>
      <c r="F777" t="s">
        <v>28</v>
      </c>
      <c r="G777" t="s">
        <v>43</v>
      </c>
      <c r="H777" t="s">
        <v>36</v>
      </c>
      <c r="I777">
        <v>21</v>
      </c>
      <c r="J777">
        <v>36</v>
      </c>
      <c r="K777">
        <v>2</v>
      </c>
      <c r="L777">
        <v>550.17999999999995</v>
      </c>
      <c r="M777">
        <v>18267.14</v>
      </c>
      <c r="N777">
        <v>0</v>
      </c>
      <c r="O777">
        <v>2154</v>
      </c>
      <c r="P777">
        <v>0</v>
      </c>
      <c r="Q777">
        <v>10.1</v>
      </c>
      <c r="R777">
        <v>2</v>
      </c>
      <c r="S777">
        <v>0.42</v>
      </c>
      <c r="T777">
        <v>1</v>
      </c>
      <c r="U777" t="s">
        <v>38</v>
      </c>
      <c r="V777">
        <v>0</v>
      </c>
      <c r="W777">
        <v>3</v>
      </c>
      <c r="X777">
        <v>612.41</v>
      </c>
      <c r="Y777">
        <v>42</v>
      </c>
      <c r="Z777">
        <v>3.4</v>
      </c>
      <c r="AA777" t="s">
        <v>39</v>
      </c>
      <c r="AB777">
        <v>27.8</v>
      </c>
      <c r="AC777">
        <v>0.3392</v>
      </c>
      <c r="AD777">
        <v>0</v>
      </c>
      <c r="AE777" t="s">
        <v>40</v>
      </c>
    </row>
    <row r="778" spans="1:31" x14ac:dyDescent="0.25">
      <c r="A778">
        <v>777</v>
      </c>
      <c r="B778" t="str">
        <f t="shared" si="12"/>
        <v>26-40</v>
      </c>
      <c r="D778">
        <v>40</v>
      </c>
      <c r="F778" t="s">
        <v>34</v>
      </c>
      <c r="G778" t="s">
        <v>35</v>
      </c>
      <c r="H778" t="s">
        <v>44</v>
      </c>
      <c r="I778">
        <v>40</v>
      </c>
      <c r="J778">
        <v>63</v>
      </c>
      <c r="K778">
        <v>3</v>
      </c>
      <c r="L778">
        <v>241.08</v>
      </c>
      <c r="M778">
        <v>14687.3</v>
      </c>
      <c r="N778">
        <v>0</v>
      </c>
      <c r="O778">
        <v>1957</v>
      </c>
      <c r="P778">
        <v>3</v>
      </c>
      <c r="Q778">
        <v>14.3</v>
      </c>
      <c r="R778">
        <v>1</v>
      </c>
      <c r="S778">
        <v>0.39</v>
      </c>
      <c r="T778">
        <v>2</v>
      </c>
      <c r="U778" t="s">
        <v>38</v>
      </c>
      <c r="V778">
        <v>1</v>
      </c>
      <c r="W778">
        <v>1</v>
      </c>
      <c r="X778">
        <v>651.12</v>
      </c>
      <c r="Y778">
        <v>24</v>
      </c>
      <c r="Z778">
        <v>3.1</v>
      </c>
      <c r="AA778" t="s">
        <v>39</v>
      </c>
      <c r="AB778">
        <v>23.3</v>
      </c>
      <c r="AC778">
        <v>0.30959999999999999</v>
      </c>
      <c r="AD778">
        <v>0</v>
      </c>
      <c r="AE778" t="s">
        <v>40</v>
      </c>
    </row>
    <row r="779" spans="1:31" x14ac:dyDescent="0.25">
      <c r="A779">
        <v>778</v>
      </c>
      <c r="B779" t="str">
        <f t="shared" si="12"/>
        <v>18-25</v>
      </c>
      <c r="D779">
        <v>24</v>
      </c>
      <c r="F779" t="s">
        <v>34</v>
      </c>
      <c r="G779" t="s">
        <v>49</v>
      </c>
      <c r="H779" t="s">
        <v>36</v>
      </c>
      <c r="I779">
        <v>45</v>
      </c>
      <c r="J779">
        <v>105</v>
      </c>
      <c r="K779">
        <v>11</v>
      </c>
      <c r="L779">
        <v>541.66999999999996</v>
      </c>
      <c r="M779">
        <v>56050.81</v>
      </c>
      <c r="N779">
        <v>0</v>
      </c>
      <c r="O779">
        <v>5846</v>
      </c>
      <c r="P779">
        <v>6</v>
      </c>
      <c r="Q779">
        <v>9.1999999999999993</v>
      </c>
      <c r="R779">
        <v>3</v>
      </c>
      <c r="S779">
        <v>0.76</v>
      </c>
      <c r="T779">
        <v>2</v>
      </c>
      <c r="U779" t="s">
        <v>42</v>
      </c>
      <c r="V779">
        <v>4</v>
      </c>
      <c r="W779">
        <v>0</v>
      </c>
      <c r="X779">
        <v>737.59</v>
      </c>
      <c r="Y779">
        <v>35</v>
      </c>
      <c r="Z779">
        <v>2.2000000000000002</v>
      </c>
      <c r="AA779" t="s">
        <v>48</v>
      </c>
      <c r="AB779">
        <v>32.4</v>
      </c>
      <c r="AC779">
        <v>0.371</v>
      </c>
      <c r="AD779">
        <v>0</v>
      </c>
      <c r="AE779" t="s">
        <v>40</v>
      </c>
    </row>
    <row r="780" spans="1:31" x14ac:dyDescent="0.25">
      <c r="A780">
        <v>779</v>
      </c>
      <c r="B780" t="str">
        <f t="shared" si="12"/>
        <v>26-40</v>
      </c>
      <c r="D780">
        <v>32</v>
      </c>
      <c r="F780" t="s">
        <v>34</v>
      </c>
      <c r="G780" t="s">
        <v>45</v>
      </c>
      <c r="H780" t="s">
        <v>44</v>
      </c>
      <c r="I780">
        <v>44</v>
      </c>
      <c r="J780">
        <v>86</v>
      </c>
      <c r="K780">
        <v>12</v>
      </c>
      <c r="L780">
        <v>560.49</v>
      </c>
      <c r="M780">
        <v>48978.1</v>
      </c>
      <c r="N780">
        <v>0</v>
      </c>
      <c r="O780">
        <v>5158</v>
      </c>
      <c r="P780">
        <v>5</v>
      </c>
      <c r="Q780">
        <v>16</v>
      </c>
      <c r="R780">
        <v>2</v>
      </c>
      <c r="S780">
        <v>0.17</v>
      </c>
      <c r="T780">
        <v>5</v>
      </c>
      <c r="U780" t="s">
        <v>46</v>
      </c>
      <c r="V780">
        <v>4</v>
      </c>
      <c r="W780">
        <v>2</v>
      </c>
      <c r="X780">
        <v>795.14</v>
      </c>
      <c r="Y780">
        <v>12</v>
      </c>
      <c r="Z780">
        <v>4.5999999999999996</v>
      </c>
      <c r="AA780" t="s">
        <v>39</v>
      </c>
      <c r="AB780">
        <v>28</v>
      </c>
      <c r="AC780">
        <v>0.34089999999999998</v>
      </c>
      <c r="AD780">
        <v>0</v>
      </c>
      <c r="AE780" t="s">
        <v>40</v>
      </c>
    </row>
    <row r="781" spans="1:31" x14ac:dyDescent="0.25">
      <c r="A781">
        <v>780</v>
      </c>
      <c r="B781" t="str">
        <f t="shared" si="12"/>
        <v>60+</v>
      </c>
      <c r="D781">
        <v>63</v>
      </c>
      <c r="F781" t="s">
        <v>28</v>
      </c>
      <c r="G781" t="s">
        <v>29</v>
      </c>
      <c r="H781" t="s">
        <v>41</v>
      </c>
      <c r="I781">
        <v>60</v>
      </c>
      <c r="J781">
        <v>116</v>
      </c>
      <c r="K781">
        <v>15</v>
      </c>
      <c r="L781">
        <v>256.56</v>
      </c>
      <c r="M781">
        <v>31132.32</v>
      </c>
      <c r="N781">
        <v>0</v>
      </c>
      <c r="O781">
        <v>3094</v>
      </c>
      <c r="P781">
        <v>8</v>
      </c>
      <c r="Q781">
        <v>21</v>
      </c>
      <c r="R781">
        <v>6</v>
      </c>
      <c r="S781">
        <v>0.62</v>
      </c>
      <c r="T781">
        <v>4</v>
      </c>
      <c r="U781" t="s">
        <v>46</v>
      </c>
      <c r="V781">
        <v>1</v>
      </c>
      <c r="W781">
        <v>8</v>
      </c>
      <c r="X781">
        <v>2488.66</v>
      </c>
      <c r="Y781">
        <v>77</v>
      </c>
      <c r="Z781">
        <v>2.9</v>
      </c>
      <c r="AA781" t="s">
        <v>51</v>
      </c>
      <c r="AB781">
        <v>55.1</v>
      </c>
      <c r="AC781">
        <v>0.53820000000000001</v>
      </c>
      <c r="AD781">
        <v>1</v>
      </c>
      <c r="AE781" t="s">
        <v>58</v>
      </c>
    </row>
    <row r="782" spans="1:31" x14ac:dyDescent="0.25">
      <c r="A782">
        <v>781</v>
      </c>
      <c r="B782" t="str">
        <f t="shared" si="12"/>
        <v>60+</v>
      </c>
      <c r="D782">
        <v>64</v>
      </c>
      <c r="F782" t="s">
        <v>57</v>
      </c>
      <c r="G782" t="s">
        <v>35</v>
      </c>
      <c r="H782" t="s">
        <v>36</v>
      </c>
      <c r="I782">
        <v>3</v>
      </c>
      <c r="J782">
        <v>8</v>
      </c>
      <c r="K782">
        <v>1</v>
      </c>
      <c r="L782">
        <v>350.14</v>
      </c>
      <c r="M782">
        <v>2617.7600000000002</v>
      </c>
      <c r="N782">
        <v>0</v>
      </c>
      <c r="O782">
        <v>616</v>
      </c>
      <c r="P782">
        <v>0</v>
      </c>
      <c r="Q782">
        <v>12.4</v>
      </c>
      <c r="R782">
        <v>0</v>
      </c>
      <c r="S782">
        <v>0.65</v>
      </c>
      <c r="T782">
        <v>1</v>
      </c>
      <c r="U782" t="s">
        <v>38</v>
      </c>
      <c r="V782">
        <v>0</v>
      </c>
      <c r="W782">
        <v>0</v>
      </c>
      <c r="X782">
        <v>0</v>
      </c>
      <c r="Y782">
        <v>87</v>
      </c>
      <c r="Z782">
        <v>2.1</v>
      </c>
      <c r="AA782" t="s">
        <v>32</v>
      </c>
      <c r="AB782">
        <v>48.2</v>
      </c>
      <c r="AC782">
        <v>0.48620000000000002</v>
      </c>
      <c r="AD782">
        <v>1</v>
      </c>
      <c r="AE782" t="s">
        <v>60</v>
      </c>
    </row>
    <row r="783" spans="1:31" x14ac:dyDescent="0.25">
      <c r="A783">
        <v>782</v>
      </c>
      <c r="B783" t="str">
        <f t="shared" si="12"/>
        <v>41-60</v>
      </c>
      <c r="D783">
        <v>51</v>
      </c>
      <c r="F783" t="s">
        <v>57</v>
      </c>
      <c r="G783" t="s">
        <v>45</v>
      </c>
      <c r="H783" t="s">
        <v>36</v>
      </c>
      <c r="I783">
        <v>12</v>
      </c>
      <c r="J783">
        <v>11</v>
      </c>
      <c r="K783">
        <v>1</v>
      </c>
      <c r="L783">
        <v>360.57</v>
      </c>
      <c r="M783">
        <v>3667.13</v>
      </c>
      <c r="N783">
        <v>0</v>
      </c>
      <c r="O783">
        <v>611</v>
      </c>
      <c r="P783">
        <v>0</v>
      </c>
      <c r="Q783">
        <v>11.5</v>
      </c>
      <c r="R783">
        <v>0</v>
      </c>
      <c r="S783">
        <v>0.75</v>
      </c>
      <c r="T783">
        <v>2</v>
      </c>
      <c r="U783" t="s">
        <v>42</v>
      </c>
      <c r="V783">
        <v>0</v>
      </c>
      <c r="W783">
        <v>0</v>
      </c>
      <c r="X783">
        <v>0</v>
      </c>
      <c r="Y783">
        <v>21</v>
      </c>
      <c r="Z783">
        <v>3.2</v>
      </c>
      <c r="AA783" t="s">
        <v>39</v>
      </c>
      <c r="AB783">
        <v>20.3</v>
      </c>
      <c r="AC783">
        <v>0.29089999999999999</v>
      </c>
      <c r="AD783">
        <v>0</v>
      </c>
      <c r="AE783" t="s">
        <v>40</v>
      </c>
    </row>
    <row r="784" spans="1:31" x14ac:dyDescent="0.25">
      <c r="A784">
        <v>783</v>
      </c>
      <c r="B784" t="str">
        <f t="shared" si="12"/>
        <v>18-25</v>
      </c>
      <c r="D784">
        <v>24</v>
      </c>
      <c r="F784" t="s">
        <v>28</v>
      </c>
      <c r="G784" t="s">
        <v>45</v>
      </c>
      <c r="H784" t="s">
        <v>30</v>
      </c>
      <c r="I784">
        <v>26</v>
      </c>
      <c r="J784">
        <v>41</v>
      </c>
      <c r="K784">
        <v>4</v>
      </c>
      <c r="L784">
        <v>579.97</v>
      </c>
      <c r="M784">
        <v>24568.21</v>
      </c>
      <c r="N784">
        <v>1</v>
      </c>
      <c r="O784">
        <v>2846</v>
      </c>
      <c r="P784">
        <v>3</v>
      </c>
      <c r="Q784">
        <v>20.6</v>
      </c>
      <c r="R784">
        <v>1</v>
      </c>
      <c r="S784">
        <v>0.31</v>
      </c>
      <c r="T784">
        <v>1</v>
      </c>
      <c r="U784" t="s">
        <v>42</v>
      </c>
      <c r="V784">
        <v>2</v>
      </c>
      <c r="W784">
        <v>3</v>
      </c>
      <c r="X784">
        <v>1943.06</v>
      </c>
      <c r="Y784">
        <v>11</v>
      </c>
      <c r="Z784">
        <v>5</v>
      </c>
      <c r="AA784" t="s">
        <v>39</v>
      </c>
      <c r="AB784">
        <v>18.600000000000001</v>
      </c>
      <c r="AC784">
        <v>0.28060000000000002</v>
      </c>
      <c r="AD784">
        <v>0</v>
      </c>
      <c r="AE784" t="s">
        <v>40</v>
      </c>
    </row>
    <row r="785" spans="1:31" x14ac:dyDescent="0.25">
      <c r="A785">
        <v>784</v>
      </c>
      <c r="B785" t="str">
        <f t="shared" si="12"/>
        <v>18-25</v>
      </c>
      <c r="D785">
        <v>24</v>
      </c>
      <c r="F785" t="s">
        <v>34</v>
      </c>
      <c r="G785" t="s">
        <v>35</v>
      </c>
      <c r="H785" t="s">
        <v>44</v>
      </c>
      <c r="I785">
        <v>37</v>
      </c>
      <c r="J785">
        <v>38</v>
      </c>
      <c r="K785">
        <v>2</v>
      </c>
      <c r="L785">
        <v>596.85</v>
      </c>
      <c r="M785">
        <v>24192.19</v>
      </c>
      <c r="N785">
        <v>0</v>
      </c>
      <c r="O785">
        <v>2596</v>
      </c>
      <c r="P785">
        <v>1</v>
      </c>
      <c r="Q785">
        <v>24.3</v>
      </c>
      <c r="R785">
        <v>0</v>
      </c>
      <c r="S785">
        <v>0.18</v>
      </c>
      <c r="T785">
        <v>2</v>
      </c>
      <c r="U785" t="s">
        <v>42</v>
      </c>
      <c r="V785">
        <v>1</v>
      </c>
      <c r="W785">
        <v>0</v>
      </c>
      <c r="X785">
        <v>359.41</v>
      </c>
      <c r="Y785">
        <v>13</v>
      </c>
      <c r="Z785">
        <v>4.0999999999999996</v>
      </c>
      <c r="AA785" t="s">
        <v>39</v>
      </c>
      <c r="AB785">
        <v>12.8</v>
      </c>
      <c r="AC785">
        <v>0.2467</v>
      </c>
      <c r="AD785">
        <v>0</v>
      </c>
      <c r="AE785" t="s">
        <v>40</v>
      </c>
    </row>
    <row r="786" spans="1:31" x14ac:dyDescent="0.25">
      <c r="A786">
        <v>785</v>
      </c>
      <c r="B786" t="str">
        <f t="shared" si="12"/>
        <v>41-60</v>
      </c>
      <c r="D786">
        <v>43</v>
      </c>
      <c r="F786" t="s">
        <v>28</v>
      </c>
      <c r="G786" t="s">
        <v>45</v>
      </c>
      <c r="H786" t="s">
        <v>30</v>
      </c>
      <c r="I786">
        <v>35</v>
      </c>
      <c r="J786">
        <v>48</v>
      </c>
      <c r="K786">
        <v>1</v>
      </c>
      <c r="L786">
        <v>361.63</v>
      </c>
      <c r="M786">
        <v>18853.84</v>
      </c>
      <c r="N786">
        <v>0</v>
      </c>
      <c r="O786">
        <v>1723</v>
      </c>
      <c r="P786">
        <v>1</v>
      </c>
      <c r="Q786">
        <v>4.4000000000000004</v>
      </c>
      <c r="R786">
        <v>1</v>
      </c>
      <c r="S786">
        <v>0.33</v>
      </c>
      <c r="T786">
        <v>0</v>
      </c>
      <c r="U786" t="s">
        <v>37</v>
      </c>
      <c r="V786">
        <v>1</v>
      </c>
      <c r="W786">
        <v>3</v>
      </c>
      <c r="X786">
        <v>947.25</v>
      </c>
      <c r="Y786">
        <v>19</v>
      </c>
      <c r="Z786">
        <v>4.2</v>
      </c>
      <c r="AA786" t="s">
        <v>51</v>
      </c>
      <c r="AB786">
        <v>15.5</v>
      </c>
      <c r="AC786">
        <v>0.26190000000000002</v>
      </c>
      <c r="AD786">
        <v>0</v>
      </c>
      <c r="AE786" t="s">
        <v>40</v>
      </c>
    </row>
    <row r="787" spans="1:31" x14ac:dyDescent="0.25">
      <c r="A787">
        <v>786</v>
      </c>
      <c r="B787" t="str">
        <f t="shared" si="12"/>
        <v>41-60</v>
      </c>
      <c r="D787">
        <v>49</v>
      </c>
      <c r="F787" t="s">
        <v>34</v>
      </c>
      <c r="G787" t="s">
        <v>35</v>
      </c>
      <c r="H787" t="s">
        <v>36</v>
      </c>
      <c r="I787">
        <v>20</v>
      </c>
      <c r="J787">
        <v>16</v>
      </c>
      <c r="K787">
        <v>2</v>
      </c>
      <c r="L787">
        <v>311.64999999999998</v>
      </c>
      <c r="M787">
        <v>5049.3</v>
      </c>
      <c r="N787">
        <v>0</v>
      </c>
      <c r="O787">
        <v>994</v>
      </c>
      <c r="P787">
        <v>1</v>
      </c>
      <c r="Q787">
        <v>14.1</v>
      </c>
      <c r="R787">
        <v>0</v>
      </c>
      <c r="S787">
        <v>0.42</v>
      </c>
      <c r="T787">
        <v>1</v>
      </c>
      <c r="U787" t="s">
        <v>38</v>
      </c>
      <c r="V787">
        <v>0</v>
      </c>
      <c r="W787">
        <v>0</v>
      </c>
      <c r="X787">
        <v>0</v>
      </c>
      <c r="Y787">
        <v>43</v>
      </c>
      <c r="Z787">
        <v>3.4</v>
      </c>
      <c r="AA787" t="s">
        <v>39</v>
      </c>
      <c r="AB787">
        <v>25.8</v>
      </c>
      <c r="AC787">
        <v>0.32579999999999998</v>
      </c>
      <c r="AD787">
        <v>0</v>
      </c>
      <c r="AE787" t="s">
        <v>40</v>
      </c>
    </row>
    <row r="788" spans="1:31" x14ac:dyDescent="0.25">
      <c r="A788">
        <v>787</v>
      </c>
      <c r="B788" t="str">
        <f t="shared" si="12"/>
        <v>18-25</v>
      </c>
      <c r="D788">
        <v>19</v>
      </c>
      <c r="F788" t="s">
        <v>34</v>
      </c>
      <c r="G788" t="s">
        <v>49</v>
      </c>
      <c r="H788" t="s">
        <v>41</v>
      </c>
      <c r="I788">
        <v>8</v>
      </c>
      <c r="J788">
        <v>12</v>
      </c>
      <c r="K788">
        <v>2</v>
      </c>
      <c r="L788">
        <v>193.83</v>
      </c>
      <c r="M788">
        <v>2356.13</v>
      </c>
      <c r="N788">
        <v>0</v>
      </c>
      <c r="O788">
        <v>433</v>
      </c>
      <c r="P788">
        <v>0</v>
      </c>
      <c r="Q788">
        <v>4.9000000000000004</v>
      </c>
      <c r="R788">
        <v>0</v>
      </c>
      <c r="S788">
        <v>0.3</v>
      </c>
      <c r="T788">
        <v>1</v>
      </c>
      <c r="U788" t="s">
        <v>42</v>
      </c>
      <c r="V788">
        <v>0</v>
      </c>
      <c r="W788">
        <v>0</v>
      </c>
      <c r="X788">
        <v>0</v>
      </c>
      <c r="Y788">
        <v>81</v>
      </c>
      <c r="Z788">
        <v>5</v>
      </c>
      <c r="AA788" t="s">
        <v>39</v>
      </c>
      <c r="AB788">
        <v>36.799999999999997</v>
      </c>
      <c r="AC788">
        <v>0.4022</v>
      </c>
      <c r="AD788">
        <v>0</v>
      </c>
      <c r="AE788" t="s">
        <v>40</v>
      </c>
    </row>
    <row r="789" spans="1:31" x14ac:dyDescent="0.25">
      <c r="A789">
        <v>788</v>
      </c>
      <c r="B789" t="str">
        <f t="shared" si="12"/>
        <v>41-60</v>
      </c>
      <c r="D789">
        <v>54</v>
      </c>
      <c r="F789" t="s">
        <v>34</v>
      </c>
      <c r="G789" t="s">
        <v>29</v>
      </c>
      <c r="H789" t="s">
        <v>44</v>
      </c>
      <c r="I789">
        <v>14</v>
      </c>
      <c r="J789">
        <v>29</v>
      </c>
      <c r="K789">
        <v>3</v>
      </c>
      <c r="L789">
        <v>254.07</v>
      </c>
      <c r="M789">
        <v>7849.88</v>
      </c>
      <c r="N789">
        <v>0</v>
      </c>
      <c r="O789">
        <v>1052</v>
      </c>
      <c r="P789">
        <v>2</v>
      </c>
      <c r="Q789">
        <v>11.3</v>
      </c>
      <c r="R789">
        <v>1</v>
      </c>
      <c r="S789">
        <v>0.05</v>
      </c>
      <c r="T789">
        <v>2</v>
      </c>
      <c r="U789" t="s">
        <v>42</v>
      </c>
      <c r="V789">
        <v>0</v>
      </c>
      <c r="W789">
        <v>2</v>
      </c>
      <c r="X789">
        <v>185.94</v>
      </c>
      <c r="Y789">
        <v>22</v>
      </c>
      <c r="Z789">
        <v>2.8</v>
      </c>
      <c r="AA789" t="s">
        <v>39</v>
      </c>
      <c r="AB789">
        <v>25.3</v>
      </c>
      <c r="AC789">
        <v>0.3226</v>
      </c>
      <c r="AD789">
        <v>0</v>
      </c>
      <c r="AE789" t="s">
        <v>40</v>
      </c>
    </row>
    <row r="790" spans="1:31" x14ac:dyDescent="0.25">
      <c r="A790">
        <v>789</v>
      </c>
      <c r="B790" t="str">
        <f t="shared" si="12"/>
        <v>41-60</v>
      </c>
      <c r="D790">
        <v>46</v>
      </c>
      <c r="F790" t="s">
        <v>34</v>
      </c>
      <c r="G790" t="s">
        <v>45</v>
      </c>
      <c r="H790" t="s">
        <v>30</v>
      </c>
      <c r="I790">
        <v>47</v>
      </c>
      <c r="J790">
        <v>1</v>
      </c>
      <c r="K790">
        <v>0</v>
      </c>
      <c r="L790">
        <v>364.58</v>
      </c>
      <c r="M790">
        <v>397.33</v>
      </c>
      <c r="N790">
        <v>0</v>
      </c>
      <c r="O790">
        <v>252</v>
      </c>
      <c r="P790">
        <v>0</v>
      </c>
      <c r="Q790">
        <v>5.0999999999999996</v>
      </c>
      <c r="R790">
        <v>0</v>
      </c>
      <c r="S790">
        <v>0.28999999999999998</v>
      </c>
      <c r="T790">
        <v>2</v>
      </c>
      <c r="U790" t="s">
        <v>31</v>
      </c>
      <c r="V790">
        <v>0</v>
      </c>
      <c r="W790">
        <v>0</v>
      </c>
      <c r="X790">
        <v>0</v>
      </c>
      <c r="Y790">
        <v>30</v>
      </c>
      <c r="Z790">
        <v>4.5999999999999996</v>
      </c>
      <c r="AA790" t="s">
        <v>32</v>
      </c>
      <c r="AB790">
        <v>13.7</v>
      </c>
      <c r="AC790">
        <v>0.2515</v>
      </c>
      <c r="AD790">
        <v>0</v>
      </c>
      <c r="AE790" t="s">
        <v>40</v>
      </c>
    </row>
    <row r="791" spans="1:31" x14ac:dyDescent="0.25">
      <c r="A791">
        <v>790</v>
      </c>
      <c r="B791" t="str">
        <f t="shared" si="12"/>
        <v>18-25</v>
      </c>
      <c r="D791">
        <v>18</v>
      </c>
      <c r="F791" t="s">
        <v>28</v>
      </c>
      <c r="G791" t="s">
        <v>43</v>
      </c>
      <c r="H791" t="s">
        <v>30</v>
      </c>
      <c r="I791">
        <v>34</v>
      </c>
      <c r="J791">
        <v>52</v>
      </c>
      <c r="K791">
        <v>6</v>
      </c>
      <c r="L791">
        <v>373.7</v>
      </c>
      <c r="M791">
        <v>19449.919999999998</v>
      </c>
      <c r="N791">
        <v>0</v>
      </c>
      <c r="O791">
        <v>2595</v>
      </c>
      <c r="P791">
        <v>3</v>
      </c>
      <c r="Q791">
        <v>11.6</v>
      </c>
      <c r="R791">
        <v>3</v>
      </c>
      <c r="S791">
        <v>0.18</v>
      </c>
      <c r="T791">
        <v>1</v>
      </c>
      <c r="U791" t="s">
        <v>31</v>
      </c>
      <c r="V791">
        <v>1</v>
      </c>
      <c r="W791">
        <v>2</v>
      </c>
      <c r="X791">
        <v>731.88</v>
      </c>
      <c r="Y791">
        <v>40</v>
      </c>
      <c r="Z791">
        <v>4.4000000000000004</v>
      </c>
      <c r="AA791" t="s">
        <v>51</v>
      </c>
      <c r="AB791">
        <v>27.2</v>
      </c>
      <c r="AC791">
        <v>0.33560000000000001</v>
      </c>
      <c r="AD791">
        <v>0</v>
      </c>
      <c r="AE791" t="s">
        <v>40</v>
      </c>
    </row>
    <row r="792" spans="1:31" x14ac:dyDescent="0.25">
      <c r="A792">
        <v>791</v>
      </c>
      <c r="B792" t="str">
        <f t="shared" si="12"/>
        <v>18-25</v>
      </c>
      <c r="D792">
        <v>23</v>
      </c>
      <c r="F792" t="s">
        <v>34</v>
      </c>
      <c r="G792" t="s">
        <v>43</v>
      </c>
      <c r="H792" t="s">
        <v>30</v>
      </c>
      <c r="I792">
        <v>0</v>
      </c>
      <c r="J792">
        <v>0</v>
      </c>
      <c r="K792">
        <v>0</v>
      </c>
      <c r="L792">
        <v>449.33</v>
      </c>
      <c r="M792">
        <v>0</v>
      </c>
      <c r="N792">
        <v>0</v>
      </c>
      <c r="O792">
        <v>320</v>
      </c>
      <c r="P792">
        <v>0</v>
      </c>
      <c r="Q792">
        <v>0</v>
      </c>
      <c r="R792">
        <v>0</v>
      </c>
      <c r="S792">
        <v>0.53</v>
      </c>
      <c r="T792">
        <v>0</v>
      </c>
      <c r="U792" t="s">
        <v>37</v>
      </c>
      <c r="V792">
        <v>0</v>
      </c>
      <c r="W792">
        <v>0</v>
      </c>
      <c r="X792">
        <v>0</v>
      </c>
      <c r="Y792">
        <v>37</v>
      </c>
      <c r="Z792">
        <v>4.7</v>
      </c>
      <c r="AA792" t="s">
        <v>39</v>
      </c>
      <c r="AB792">
        <v>20.3</v>
      </c>
      <c r="AC792">
        <v>0.2908</v>
      </c>
      <c r="AD792">
        <v>0</v>
      </c>
      <c r="AE792" t="s">
        <v>40</v>
      </c>
    </row>
    <row r="793" spans="1:31" x14ac:dyDescent="0.25">
      <c r="A793">
        <v>792</v>
      </c>
      <c r="B793" t="str">
        <f t="shared" si="12"/>
        <v>41-60</v>
      </c>
      <c r="D793">
        <v>42</v>
      </c>
      <c r="F793" t="s">
        <v>34</v>
      </c>
      <c r="G793" t="s">
        <v>49</v>
      </c>
      <c r="H793" t="s">
        <v>44</v>
      </c>
      <c r="I793">
        <v>23</v>
      </c>
      <c r="J793">
        <v>36</v>
      </c>
      <c r="K793">
        <v>5</v>
      </c>
      <c r="L793">
        <v>521.70000000000005</v>
      </c>
      <c r="M793">
        <v>17438.47</v>
      </c>
      <c r="N793">
        <v>0</v>
      </c>
      <c r="O793">
        <v>1840</v>
      </c>
      <c r="P793">
        <v>0</v>
      </c>
      <c r="Q793">
        <v>0.6</v>
      </c>
      <c r="R793">
        <v>2</v>
      </c>
      <c r="S793">
        <v>0.05</v>
      </c>
      <c r="T793">
        <v>3</v>
      </c>
      <c r="U793" t="s">
        <v>31</v>
      </c>
      <c r="V793">
        <v>1</v>
      </c>
      <c r="W793">
        <v>2</v>
      </c>
      <c r="X793">
        <v>595.76</v>
      </c>
      <c r="Y793">
        <v>66</v>
      </c>
      <c r="Z793">
        <v>3.7</v>
      </c>
      <c r="AA793" t="s">
        <v>32</v>
      </c>
      <c r="AB793">
        <v>41.8</v>
      </c>
      <c r="AC793">
        <v>0.43859999999999999</v>
      </c>
      <c r="AD793">
        <v>1</v>
      </c>
      <c r="AE793" t="s">
        <v>59</v>
      </c>
    </row>
    <row r="794" spans="1:31" x14ac:dyDescent="0.25">
      <c r="A794">
        <v>793</v>
      </c>
      <c r="B794" t="str">
        <f t="shared" si="12"/>
        <v>41-60</v>
      </c>
      <c r="D794">
        <v>56</v>
      </c>
      <c r="F794" t="s">
        <v>28</v>
      </c>
      <c r="G794" t="s">
        <v>49</v>
      </c>
      <c r="H794" t="s">
        <v>36</v>
      </c>
      <c r="I794">
        <v>24</v>
      </c>
      <c r="J794">
        <v>11</v>
      </c>
      <c r="K794">
        <v>2</v>
      </c>
      <c r="L794">
        <v>477.93</v>
      </c>
      <c r="M794">
        <v>4765.45</v>
      </c>
      <c r="N794">
        <v>0</v>
      </c>
      <c r="O794">
        <v>564</v>
      </c>
      <c r="P794">
        <v>0</v>
      </c>
      <c r="Q794">
        <v>26.1</v>
      </c>
      <c r="R794">
        <v>1</v>
      </c>
      <c r="S794">
        <v>0.31</v>
      </c>
      <c r="T794">
        <v>1</v>
      </c>
      <c r="U794" t="s">
        <v>42</v>
      </c>
      <c r="V794">
        <v>0</v>
      </c>
      <c r="W794">
        <v>1</v>
      </c>
      <c r="X794">
        <v>389.62</v>
      </c>
      <c r="Y794">
        <v>14</v>
      </c>
      <c r="Z794">
        <v>4.2</v>
      </c>
      <c r="AA794" t="s">
        <v>39</v>
      </c>
      <c r="AB794">
        <v>22.5</v>
      </c>
      <c r="AC794">
        <v>0.30499999999999999</v>
      </c>
      <c r="AD794">
        <v>0</v>
      </c>
      <c r="AE794" t="s">
        <v>40</v>
      </c>
    </row>
    <row r="795" spans="1:31" x14ac:dyDescent="0.25">
      <c r="A795">
        <v>794</v>
      </c>
      <c r="B795" t="str">
        <f t="shared" si="12"/>
        <v>60+</v>
      </c>
      <c r="D795">
        <v>61</v>
      </c>
      <c r="F795" t="s">
        <v>28</v>
      </c>
      <c r="G795" t="s">
        <v>35</v>
      </c>
      <c r="H795" t="s">
        <v>36</v>
      </c>
      <c r="I795">
        <v>37</v>
      </c>
      <c r="J795">
        <v>95</v>
      </c>
      <c r="K795">
        <v>4</v>
      </c>
      <c r="L795">
        <v>370.38</v>
      </c>
      <c r="M795">
        <v>33884.78</v>
      </c>
      <c r="N795">
        <v>1</v>
      </c>
      <c r="O795">
        <v>4185</v>
      </c>
      <c r="P795">
        <v>6</v>
      </c>
      <c r="Q795">
        <v>38.200000000000003</v>
      </c>
      <c r="R795">
        <v>2</v>
      </c>
      <c r="S795">
        <v>0.16</v>
      </c>
      <c r="T795">
        <v>6</v>
      </c>
      <c r="U795" t="s">
        <v>38</v>
      </c>
      <c r="V795">
        <v>3</v>
      </c>
      <c r="W795">
        <v>4</v>
      </c>
      <c r="X795">
        <v>1744.07</v>
      </c>
      <c r="Y795">
        <v>42</v>
      </c>
      <c r="Z795">
        <v>1.8</v>
      </c>
      <c r="AA795" t="s">
        <v>32</v>
      </c>
      <c r="AB795">
        <v>44</v>
      </c>
      <c r="AC795">
        <v>0.45490000000000003</v>
      </c>
      <c r="AD795">
        <v>1</v>
      </c>
      <c r="AE795" t="s">
        <v>59</v>
      </c>
    </row>
    <row r="796" spans="1:31" x14ac:dyDescent="0.25">
      <c r="A796">
        <v>795</v>
      </c>
      <c r="B796" t="str">
        <f t="shared" si="12"/>
        <v>26-40</v>
      </c>
      <c r="D796">
        <v>40</v>
      </c>
      <c r="F796" t="s">
        <v>34</v>
      </c>
      <c r="G796" t="s">
        <v>29</v>
      </c>
      <c r="H796" t="s">
        <v>30</v>
      </c>
      <c r="I796">
        <v>49</v>
      </c>
      <c r="J796">
        <v>125</v>
      </c>
      <c r="K796">
        <v>20</v>
      </c>
      <c r="L796">
        <v>437.68</v>
      </c>
      <c r="M796">
        <v>54157.1</v>
      </c>
      <c r="N796">
        <v>0</v>
      </c>
      <c r="O796">
        <v>6003</v>
      </c>
      <c r="P796">
        <v>8</v>
      </c>
      <c r="Q796">
        <v>28.3</v>
      </c>
      <c r="R796">
        <v>5</v>
      </c>
      <c r="S796">
        <v>0.83</v>
      </c>
      <c r="T796">
        <v>4</v>
      </c>
      <c r="U796" t="s">
        <v>31</v>
      </c>
      <c r="V796">
        <v>1</v>
      </c>
      <c r="W796">
        <v>7</v>
      </c>
      <c r="X796">
        <v>1942.29</v>
      </c>
      <c r="Y796">
        <v>35</v>
      </c>
      <c r="Z796">
        <v>4.8</v>
      </c>
      <c r="AA796" t="s">
        <v>39</v>
      </c>
      <c r="AB796">
        <v>40.700000000000003</v>
      </c>
      <c r="AC796">
        <v>0.43059999999999998</v>
      </c>
      <c r="AD796">
        <v>1</v>
      </c>
      <c r="AE796" t="s">
        <v>59</v>
      </c>
    </row>
    <row r="797" spans="1:31" x14ac:dyDescent="0.25">
      <c r="A797">
        <v>796</v>
      </c>
      <c r="B797" t="str">
        <f t="shared" si="12"/>
        <v>26-40</v>
      </c>
      <c r="D797">
        <v>33</v>
      </c>
      <c r="F797" t="s">
        <v>34</v>
      </c>
      <c r="G797" t="s">
        <v>43</v>
      </c>
      <c r="H797" t="s">
        <v>44</v>
      </c>
      <c r="I797">
        <v>40</v>
      </c>
      <c r="J797">
        <v>109</v>
      </c>
      <c r="K797">
        <v>10</v>
      </c>
      <c r="L797">
        <v>350.93</v>
      </c>
      <c r="M797">
        <v>34705.06</v>
      </c>
      <c r="N797">
        <v>0</v>
      </c>
      <c r="O797">
        <v>4404</v>
      </c>
      <c r="P797">
        <v>8</v>
      </c>
      <c r="Q797">
        <v>8.8000000000000007</v>
      </c>
      <c r="R797">
        <v>1</v>
      </c>
      <c r="S797">
        <v>0.61</v>
      </c>
      <c r="T797">
        <v>3</v>
      </c>
      <c r="U797" t="s">
        <v>47</v>
      </c>
      <c r="V797">
        <v>0</v>
      </c>
      <c r="W797">
        <v>4</v>
      </c>
      <c r="X797">
        <v>671.97</v>
      </c>
      <c r="Y797">
        <v>9</v>
      </c>
      <c r="Z797">
        <v>4</v>
      </c>
      <c r="AA797" t="s">
        <v>39</v>
      </c>
      <c r="AB797">
        <v>24.8</v>
      </c>
      <c r="AC797">
        <v>0.31940000000000002</v>
      </c>
      <c r="AD797">
        <v>0</v>
      </c>
      <c r="AE797" t="s">
        <v>40</v>
      </c>
    </row>
    <row r="798" spans="1:31" x14ac:dyDescent="0.25">
      <c r="A798">
        <v>797</v>
      </c>
      <c r="B798" t="str">
        <f t="shared" si="12"/>
        <v>60+</v>
      </c>
      <c r="D798">
        <v>69</v>
      </c>
      <c r="F798" t="s">
        <v>34</v>
      </c>
      <c r="G798" t="s">
        <v>35</v>
      </c>
      <c r="H798" t="s">
        <v>44</v>
      </c>
      <c r="I798">
        <v>60</v>
      </c>
      <c r="J798">
        <v>81</v>
      </c>
      <c r="K798">
        <v>13</v>
      </c>
      <c r="L798">
        <v>396.72</v>
      </c>
      <c r="M798">
        <v>33439.620000000003</v>
      </c>
      <c r="N798">
        <v>0</v>
      </c>
      <c r="O798">
        <v>3899</v>
      </c>
      <c r="P798">
        <v>5</v>
      </c>
      <c r="Q798">
        <v>23.3</v>
      </c>
      <c r="R798">
        <v>4</v>
      </c>
      <c r="S798">
        <v>0.56000000000000005</v>
      </c>
      <c r="T798">
        <v>3</v>
      </c>
      <c r="U798" t="s">
        <v>42</v>
      </c>
      <c r="V798">
        <v>4</v>
      </c>
      <c r="W798">
        <v>1</v>
      </c>
      <c r="X798">
        <v>466.44</v>
      </c>
      <c r="Y798">
        <v>24</v>
      </c>
      <c r="Z798">
        <v>4.7</v>
      </c>
      <c r="AA798" t="s">
        <v>54</v>
      </c>
      <c r="AB798">
        <v>26.3</v>
      </c>
      <c r="AC798">
        <v>0.32940000000000003</v>
      </c>
      <c r="AD798">
        <v>0</v>
      </c>
      <c r="AE798" t="s">
        <v>40</v>
      </c>
    </row>
    <row r="799" spans="1:31" x14ac:dyDescent="0.25">
      <c r="A799">
        <v>798</v>
      </c>
      <c r="B799" t="str">
        <f t="shared" si="12"/>
        <v>41-60</v>
      </c>
      <c r="D799">
        <v>42</v>
      </c>
      <c r="F799" t="s">
        <v>34</v>
      </c>
      <c r="G799" t="s">
        <v>43</v>
      </c>
      <c r="H799" t="s">
        <v>30</v>
      </c>
      <c r="I799">
        <v>25</v>
      </c>
      <c r="J799">
        <v>48</v>
      </c>
      <c r="K799">
        <v>5</v>
      </c>
      <c r="L799">
        <v>419.52</v>
      </c>
      <c r="M799">
        <v>21450.97</v>
      </c>
      <c r="N799">
        <v>0</v>
      </c>
      <c r="O799">
        <v>2369</v>
      </c>
      <c r="P799">
        <v>2</v>
      </c>
      <c r="Q799">
        <v>31.7</v>
      </c>
      <c r="R799">
        <v>2</v>
      </c>
      <c r="S799">
        <v>0.78</v>
      </c>
      <c r="T799">
        <v>3</v>
      </c>
      <c r="U799" t="s">
        <v>42</v>
      </c>
      <c r="V799">
        <v>1</v>
      </c>
      <c r="W799">
        <v>3</v>
      </c>
      <c r="X799">
        <v>548.37</v>
      </c>
      <c r="Y799">
        <v>49</v>
      </c>
      <c r="Z799">
        <v>2.8</v>
      </c>
      <c r="AA799" t="s">
        <v>39</v>
      </c>
      <c r="AB799">
        <v>38.9</v>
      </c>
      <c r="AC799">
        <v>0.41749999999999998</v>
      </c>
      <c r="AD799">
        <v>1</v>
      </c>
      <c r="AE799" t="s">
        <v>50</v>
      </c>
    </row>
    <row r="800" spans="1:31" x14ac:dyDescent="0.25">
      <c r="A800">
        <v>799</v>
      </c>
      <c r="B800" t="str">
        <f t="shared" si="12"/>
        <v>26-40</v>
      </c>
      <c r="D800">
        <v>34</v>
      </c>
      <c r="F800" t="s">
        <v>34</v>
      </c>
      <c r="G800" t="s">
        <v>35</v>
      </c>
      <c r="H800" t="s">
        <v>36</v>
      </c>
      <c r="I800">
        <v>50</v>
      </c>
      <c r="J800">
        <v>61</v>
      </c>
      <c r="K800">
        <v>4</v>
      </c>
      <c r="L800">
        <v>541.04</v>
      </c>
      <c r="M800">
        <v>36106.720000000001</v>
      </c>
      <c r="N800">
        <v>0</v>
      </c>
      <c r="O800">
        <v>3819</v>
      </c>
      <c r="P800">
        <v>2</v>
      </c>
      <c r="Q800">
        <v>4.8</v>
      </c>
      <c r="R800">
        <v>3</v>
      </c>
      <c r="S800">
        <v>0.72</v>
      </c>
      <c r="T800">
        <v>0</v>
      </c>
      <c r="U800" t="s">
        <v>37</v>
      </c>
      <c r="V800">
        <v>0</v>
      </c>
      <c r="W800">
        <v>2</v>
      </c>
      <c r="X800">
        <v>352.72</v>
      </c>
      <c r="Y800">
        <v>64</v>
      </c>
      <c r="Z800">
        <v>5</v>
      </c>
      <c r="AA800" t="s">
        <v>32</v>
      </c>
      <c r="AB800">
        <v>29.6</v>
      </c>
      <c r="AC800">
        <v>0.35149999999999998</v>
      </c>
      <c r="AD800">
        <v>0</v>
      </c>
      <c r="AE800" t="s">
        <v>40</v>
      </c>
    </row>
    <row r="801" spans="1:31" x14ac:dyDescent="0.25">
      <c r="A801">
        <v>800</v>
      </c>
      <c r="B801" t="str">
        <f t="shared" si="12"/>
        <v>41-60</v>
      </c>
      <c r="D801">
        <v>41</v>
      </c>
      <c r="F801" t="s">
        <v>28</v>
      </c>
      <c r="G801" t="s">
        <v>49</v>
      </c>
      <c r="H801" t="s">
        <v>30</v>
      </c>
      <c r="I801">
        <v>0</v>
      </c>
      <c r="J801">
        <v>0</v>
      </c>
      <c r="K801">
        <v>0</v>
      </c>
      <c r="L801">
        <v>559.38</v>
      </c>
      <c r="M801">
        <v>0</v>
      </c>
      <c r="N801">
        <v>0</v>
      </c>
      <c r="O801">
        <v>155</v>
      </c>
      <c r="P801">
        <v>0</v>
      </c>
      <c r="Q801">
        <v>6.5</v>
      </c>
      <c r="R801">
        <v>0</v>
      </c>
      <c r="S801">
        <v>0.13</v>
      </c>
      <c r="T801">
        <v>0</v>
      </c>
      <c r="U801" t="s">
        <v>37</v>
      </c>
      <c r="V801">
        <v>0</v>
      </c>
      <c r="W801">
        <v>0</v>
      </c>
      <c r="X801">
        <v>0</v>
      </c>
      <c r="Y801">
        <v>79</v>
      </c>
      <c r="Z801">
        <v>3</v>
      </c>
      <c r="AA801" t="s">
        <v>39</v>
      </c>
      <c r="AB801">
        <v>36</v>
      </c>
      <c r="AC801">
        <v>0.39650000000000002</v>
      </c>
      <c r="AD801">
        <v>0</v>
      </c>
      <c r="AE801" t="s">
        <v>40</v>
      </c>
    </row>
    <row r="802" spans="1:31" x14ac:dyDescent="0.25">
      <c r="A802">
        <v>801</v>
      </c>
      <c r="B802" t="str">
        <f t="shared" si="12"/>
        <v>18-25</v>
      </c>
      <c r="D802">
        <v>18</v>
      </c>
      <c r="F802" t="s">
        <v>28</v>
      </c>
      <c r="G802" t="s">
        <v>43</v>
      </c>
      <c r="H802" t="s">
        <v>41</v>
      </c>
      <c r="I802">
        <v>18</v>
      </c>
      <c r="J802">
        <v>16</v>
      </c>
      <c r="K802">
        <v>1</v>
      </c>
      <c r="L802">
        <v>350.44</v>
      </c>
      <c r="M802">
        <v>5657.44</v>
      </c>
      <c r="N802">
        <v>1</v>
      </c>
      <c r="O802">
        <v>947</v>
      </c>
      <c r="P802">
        <v>1</v>
      </c>
      <c r="Q802">
        <v>9.6999999999999993</v>
      </c>
      <c r="R802">
        <v>0</v>
      </c>
      <c r="S802">
        <v>0.56999999999999995</v>
      </c>
      <c r="T802">
        <v>2</v>
      </c>
      <c r="U802" t="s">
        <v>42</v>
      </c>
      <c r="V802">
        <v>1</v>
      </c>
      <c r="W802">
        <v>1</v>
      </c>
      <c r="X802">
        <v>425.97</v>
      </c>
      <c r="Y802">
        <v>38</v>
      </c>
      <c r="Z802">
        <v>5</v>
      </c>
      <c r="AA802" t="s">
        <v>39</v>
      </c>
      <c r="AB802">
        <v>27.3</v>
      </c>
      <c r="AC802">
        <v>0.3362</v>
      </c>
      <c r="AD802">
        <v>0</v>
      </c>
      <c r="AE802" t="s">
        <v>40</v>
      </c>
    </row>
    <row r="803" spans="1:31" x14ac:dyDescent="0.25">
      <c r="A803">
        <v>802</v>
      </c>
      <c r="B803" t="str">
        <f t="shared" si="12"/>
        <v>26-40</v>
      </c>
      <c r="D803">
        <v>34</v>
      </c>
      <c r="F803" t="s">
        <v>34</v>
      </c>
      <c r="G803" t="s">
        <v>45</v>
      </c>
      <c r="H803" t="s">
        <v>36</v>
      </c>
      <c r="I803">
        <v>55</v>
      </c>
      <c r="J803">
        <v>108</v>
      </c>
      <c r="K803">
        <v>2</v>
      </c>
      <c r="L803">
        <v>452.18</v>
      </c>
      <c r="M803">
        <v>46306.01</v>
      </c>
      <c r="N803">
        <v>0</v>
      </c>
      <c r="O803">
        <v>5263</v>
      </c>
      <c r="P803">
        <v>1</v>
      </c>
      <c r="Q803">
        <v>14.3</v>
      </c>
      <c r="R803">
        <v>4</v>
      </c>
      <c r="S803">
        <v>0.67</v>
      </c>
      <c r="T803">
        <v>3</v>
      </c>
      <c r="U803" t="s">
        <v>38</v>
      </c>
      <c r="V803">
        <v>2</v>
      </c>
      <c r="W803">
        <v>2</v>
      </c>
      <c r="X803">
        <v>1106.24</v>
      </c>
      <c r="Y803">
        <v>18</v>
      </c>
      <c r="Z803">
        <v>3.7</v>
      </c>
      <c r="AA803" t="s">
        <v>39</v>
      </c>
      <c r="AB803">
        <v>18.100000000000001</v>
      </c>
      <c r="AC803">
        <v>0.27760000000000001</v>
      </c>
      <c r="AD803">
        <v>0</v>
      </c>
      <c r="AE803" t="s">
        <v>40</v>
      </c>
    </row>
    <row r="804" spans="1:31" x14ac:dyDescent="0.25">
      <c r="A804">
        <v>803</v>
      </c>
      <c r="B804" t="str">
        <f t="shared" si="12"/>
        <v>41-60</v>
      </c>
      <c r="D804">
        <v>45</v>
      </c>
      <c r="F804" t="s">
        <v>34</v>
      </c>
      <c r="G804" t="s">
        <v>29</v>
      </c>
      <c r="H804" t="s">
        <v>41</v>
      </c>
      <c r="I804">
        <v>3</v>
      </c>
      <c r="J804">
        <v>7</v>
      </c>
      <c r="K804">
        <v>0</v>
      </c>
      <c r="L804">
        <v>535.41</v>
      </c>
      <c r="M804">
        <v>3715.45</v>
      </c>
      <c r="N804">
        <v>0</v>
      </c>
      <c r="O804">
        <v>484</v>
      </c>
      <c r="P804">
        <v>0</v>
      </c>
      <c r="Q804">
        <v>6.7</v>
      </c>
      <c r="R804">
        <v>0</v>
      </c>
      <c r="S804">
        <v>0.21</v>
      </c>
      <c r="T804">
        <v>1</v>
      </c>
      <c r="U804" t="s">
        <v>42</v>
      </c>
      <c r="V804">
        <v>0</v>
      </c>
      <c r="W804">
        <v>0</v>
      </c>
      <c r="X804">
        <v>0</v>
      </c>
      <c r="Y804">
        <v>46</v>
      </c>
      <c r="Z804">
        <v>4.0999999999999996</v>
      </c>
      <c r="AA804" t="s">
        <v>48</v>
      </c>
      <c r="AB804">
        <v>27.7</v>
      </c>
      <c r="AC804">
        <v>0.33860000000000001</v>
      </c>
      <c r="AD804">
        <v>0</v>
      </c>
      <c r="AE804" t="s">
        <v>40</v>
      </c>
    </row>
    <row r="805" spans="1:31" x14ac:dyDescent="0.25">
      <c r="A805">
        <v>804</v>
      </c>
      <c r="B805" t="str">
        <f t="shared" si="12"/>
        <v>60+</v>
      </c>
      <c r="D805">
        <v>66</v>
      </c>
      <c r="F805" t="s">
        <v>34</v>
      </c>
      <c r="G805" t="s">
        <v>49</v>
      </c>
      <c r="H805" t="s">
        <v>36</v>
      </c>
      <c r="I805">
        <v>58</v>
      </c>
      <c r="J805">
        <v>164</v>
      </c>
      <c r="K805">
        <v>20</v>
      </c>
      <c r="L805">
        <v>433.56</v>
      </c>
      <c r="M805">
        <v>72060.070000000007</v>
      </c>
      <c r="N805">
        <v>0</v>
      </c>
      <c r="O805">
        <v>6496</v>
      </c>
      <c r="P805">
        <v>9</v>
      </c>
      <c r="Q805">
        <v>19.399999999999999</v>
      </c>
      <c r="R805">
        <v>8</v>
      </c>
      <c r="S805">
        <v>0.28000000000000003</v>
      </c>
      <c r="T805">
        <v>5</v>
      </c>
      <c r="U805" t="s">
        <v>47</v>
      </c>
      <c r="V805">
        <v>7</v>
      </c>
      <c r="W805">
        <v>2</v>
      </c>
      <c r="X805">
        <v>1408.83</v>
      </c>
      <c r="Y805">
        <v>61</v>
      </c>
      <c r="Z805">
        <v>3.7</v>
      </c>
      <c r="AA805" t="s">
        <v>51</v>
      </c>
      <c r="AB805">
        <v>57.8</v>
      </c>
      <c r="AC805">
        <v>0.55810000000000004</v>
      </c>
      <c r="AD805">
        <v>1</v>
      </c>
      <c r="AE805" t="s">
        <v>56</v>
      </c>
    </row>
    <row r="806" spans="1:31" x14ac:dyDescent="0.25">
      <c r="A806">
        <v>805</v>
      </c>
      <c r="B806" t="str">
        <f t="shared" si="12"/>
        <v>41-60</v>
      </c>
      <c r="D806">
        <v>57</v>
      </c>
      <c r="F806" t="s">
        <v>34</v>
      </c>
      <c r="G806" t="s">
        <v>43</v>
      </c>
      <c r="H806" t="s">
        <v>30</v>
      </c>
      <c r="I806">
        <v>31</v>
      </c>
      <c r="J806">
        <v>55</v>
      </c>
      <c r="K806">
        <v>11</v>
      </c>
      <c r="L806">
        <v>407.1</v>
      </c>
      <c r="M806">
        <v>20506.97</v>
      </c>
      <c r="N806">
        <v>0</v>
      </c>
      <c r="O806">
        <v>2053</v>
      </c>
      <c r="P806">
        <v>0</v>
      </c>
      <c r="Q806">
        <v>11.1</v>
      </c>
      <c r="R806">
        <v>1</v>
      </c>
      <c r="S806">
        <v>0.55000000000000004</v>
      </c>
      <c r="T806">
        <v>1</v>
      </c>
      <c r="U806" t="s">
        <v>47</v>
      </c>
      <c r="V806">
        <v>1</v>
      </c>
      <c r="W806">
        <v>4</v>
      </c>
      <c r="X806">
        <v>149.52000000000001</v>
      </c>
      <c r="Y806">
        <v>16</v>
      </c>
      <c r="Z806">
        <v>4.2</v>
      </c>
      <c r="AA806" t="s">
        <v>39</v>
      </c>
      <c r="AB806">
        <v>23.7</v>
      </c>
      <c r="AC806">
        <v>0.31230000000000002</v>
      </c>
      <c r="AD806">
        <v>0</v>
      </c>
      <c r="AE806" t="s">
        <v>40</v>
      </c>
    </row>
    <row r="807" spans="1:31" x14ac:dyDescent="0.25">
      <c r="A807">
        <v>806</v>
      </c>
      <c r="B807" t="str">
        <f t="shared" si="12"/>
        <v>41-60</v>
      </c>
      <c r="D807">
        <v>59</v>
      </c>
      <c r="F807" t="s">
        <v>34</v>
      </c>
      <c r="G807" t="s">
        <v>43</v>
      </c>
      <c r="H807" t="s">
        <v>30</v>
      </c>
      <c r="I807">
        <v>16</v>
      </c>
      <c r="J807">
        <v>20</v>
      </c>
      <c r="K807">
        <v>1</v>
      </c>
      <c r="L807">
        <v>570.6</v>
      </c>
      <c r="M807">
        <v>11427.65</v>
      </c>
      <c r="N807">
        <v>0</v>
      </c>
      <c r="O807">
        <v>1322</v>
      </c>
      <c r="P807">
        <v>1</v>
      </c>
      <c r="Q807">
        <v>0</v>
      </c>
      <c r="R807">
        <v>0</v>
      </c>
      <c r="S807">
        <v>0.45</v>
      </c>
      <c r="T807">
        <v>0</v>
      </c>
      <c r="U807" t="s">
        <v>37</v>
      </c>
      <c r="V807">
        <v>0</v>
      </c>
      <c r="W807">
        <v>0</v>
      </c>
      <c r="X807">
        <v>0</v>
      </c>
      <c r="Y807">
        <v>21</v>
      </c>
      <c r="Z807">
        <v>3.7</v>
      </c>
      <c r="AA807" t="s">
        <v>54</v>
      </c>
      <c r="AB807">
        <v>17.7</v>
      </c>
      <c r="AC807">
        <v>0.27479999999999999</v>
      </c>
      <c r="AD807">
        <v>0</v>
      </c>
      <c r="AE807" t="s">
        <v>40</v>
      </c>
    </row>
    <row r="808" spans="1:31" x14ac:dyDescent="0.25">
      <c r="A808">
        <v>807</v>
      </c>
      <c r="B808" t="str">
        <f t="shared" si="12"/>
        <v>41-60</v>
      </c>
      <c r="D808">
        <v>46</v>
      </c>
      <c r="F808" t="s">
        <v>34</v>
      </c>
      <c r="G808" t="s">
        <v>43</v>
      </c>
      <c r="H808" t="s">
        <v>44</v>
      </c>
      <c r="I808">
        <v>1</v>
      </c>
      <c r="J808">
        <v>2</v>
      </c>
      <c r="K808">
        <v>0</v>
      </c>
      <c r="L808">
        <v>527.29999999999995</v>
      </c>
      <c r="M808">
        <v>997.18</v>
      </c>
      <c r="N808">
        <v>1</v>
      </c>
      <c r="O808">
        <v>591</v>
      </c>
      <c r="P808">
        <v>0</v>
      </c>
      <c r="Q808">
        <v>0.2</v>
      </c>
      <c r="R808">
        <v>0</v>
      </c>
      <c r="S808">
        <v>0.65</v>
      </c>
      <c r="T808">
        <v>1</v>
      </c>
      <c r="U808" t="s">
        <v>42</v>
      </c>
      <c r="V808">
        <v>0</v>
      </c>
      <c r="W808">
        <v>0</v>
      </c>
      <c r="X808">
        <v>0</v>
      </c>
      <c r="Y808">
        <v>63</v>
      </c>
      <c r="Z808">
        <v>4.4000000000000004</v>
      </c>
      <c r="AA808" t="s">
        <v>51</v>
      </c>
      <c r="AB808">
        <v>33</v>
      </c>
      <c r="AC808">
        <v>0.37490000000000001</v>
      </c>
      <c r="AD808">
        <v>0</v>
      </c>
      <c r="AE808" t="s">
        <v>40</v>
      </c>
    </row>
    <row r="809" spans="1:31" x14ac:dyDescent="0.25">
      <c r="A809">
        <v>808</v>
      </c>
      <c r="B809" t="str">
        <f t="shared" si="12"/>
        <v>18-25</v>
      </c>
      <c r="D809">
        <v>23</v>
      </c>
      <c r="F809" t="s">
        <v>34</v>
      </c>
      <c r="G809" t="s">
        <v>35</v>
      </c>
      <c r="H809" t="s">
        <v>41</v>
      </c>
      <c r="I809">
        <v>52</v>
      </c>
      <c r="J809">
        <v>134</v>
      </c>
      <c r="K809">
        <v>14</v>
      </c>
      <c r="L809">
        <v>445.31</v>
      </c>
      <c r="M809">
        <v>60892.86</v>
      </c>
      <c r="N809">
        <v>0</v>
      </c>
      <c r="O809">
        <v>5584</v>
      </c>
      <c r="P809">
        <v>9</v>
      </c>
      <c r="Q809">
        <v>1.5</v>
      </c>
      <c r="R809">
        <v>6</v>
      </c>
      <c r="S809">
        <v>0.31</v>
      </c>
      <c r="T809">
        <v>7</v>
      </c>
      <c r="U809" t="s">
        <v>47</v>
      </c>
      <c r="V809">
        <v>5</v>
      </c>
      <c r="W809">
        <v>2</v>
      </c>
      <c r="X809">
        <v>1717.28</v>
      </c>
      <c r="Y809">
        <v>11</v>
      </c>
      <c r="Z809">
        <v>1.6</v>
      </c>
      <c r="AA809" t="s">
        <v>51</v>
      </c>
      <c r="AB809">
        <v>35</v>
      </c>
      <c r="AC809">
        <v>0.38929999999999998</v>
      </c>
      <c r="AD809">
        <v>0</v>
      </c>
      <c r="AE809" t="s">
        <v>40</v>
      </c>
    </row>
    <row r="810" spans="1:31" x14ac:dyDescent="0.25">
      <c r="A810">
        <v>809</v>
      </c>
      <c r="B810" t="str">
        <f t="shared" si="12"/>
        <v>26-40</v>
      </c>
      <c r="D810">
        <v>38</v>
      </c>
      <c r="F810" t="s">
        <v>28</v>
      </c>
      <c r="G810" t="s">
        <v>35</v>
      </c>
      <c r="H810" t="s">
        <v>53</v>
      </c>
      <c r="I810">
        <v>10</v>
      </c>
      <c r="J810">
        <v>31</v>
      </c>
      <c r="K810">
        <v>4</v>
      </c>
      <c r="L810">
        <v>339.22</v>
      </c>
      <c r="M810">
        <v>10624.24</v>
      </c>
      <c r="N810">
        <v>0</v>
      </c>
      <c r="O810">
        <v>1109</v>
      </c>
      <c r="P810">
        <v>1</v>
      </c>
      <c r="Q810">
        <v>13.2</v>
      </c>
      <c r="R810">
        <v>1</v>
      </c>
      <c r="S810">
        <v>0.62</v>
      </c>
      <c r="T810">
        <v>2</v>
      </c>
      <c r="U810" t="s">
        <v>42</v>
      </c>
      <c r="V810">
        <v>2</v>
      </c>
      <c r="W810">
        <v>1</v>
      </c>
      <c r="X810">
        <v>649.77</v>
      </c>
      <c r="Y810">
        <v>39</v>
      </c>
      <c r="Z810">
        <v>2.2999999999999998</v>
      </c>
      <c r="AA810" t="s">
        <v>39</v>
      </c>
      <c r="AB810">
        <v>31.1</v>
      </c>
      <c r="AC810">
        <v>0.3619</v>
      </c>
      <c r="AD810">
        <v>0</v>
      </c>
      <c r="AE810" t="s">
        <v>40</v>
      </c>
    </row>
    <row r="811" spans="1:31" x14ac:dyDescent="0.25">
      <c r="A811">
        <v>810</v>
      </c>
      <c r="B811" t="str">
        <f t="shared" si="12"/>
        <v>60+</v>
      </c>
      <c r="D811">
        <v>70</v>
      </c>
      <c r="F811" t="s">
        <v>34</v>
      </c>
      <c r="G811" t="s">
        <v>35</v>
      </c>
      <c r="H811" t="s">
        <v>30</v>
      </c>
      <c r="I811">
        <v>55</v>
      </c>
      <c r="J811">
        <v>151</v>
      </c>
      <c r="K811">
        <v>8</v>
      </c>
      <c r="L811">
        <v>260.02999999999997</v>
      </c>
      <c r="M811">
        <v>38264.9</v>
      </c>
      <c r="N811">
        <v>0</v>
      </c>
      <c r="O811">
        <v>4144</v>
      </c>
      <c r="P811">
        <v>5</v>
      </c>
      <c r="Q811">
        <v>7.6</v>
      </c>
      <c r="R811">
        <v>8</v>
      </c>
      <c r="S811">
        <v>0.33</v>
      </c>
      <c r="T811">
        <v>5</v>
      </c>
      <c r="U811" t="s">
        <v>38</v>
      </c>
      <c r="V811">
        <v>4</v>
      </c>
      <c r="W811">
        <v>0</v>
      </c>
      <c r="X811">
        <v>366.12</v>
      </c>
      <c r="Y811">
        <v>110</v>
      </c>
      <c r="Z811">
        <v>4.0999999999999996</v>
      </c>
      <c r="AA811" t="s">
        <v>32</v>
      </c>
      <c r="AB811">
        <v>57.8</v>
      </c>
      <c r="AC811">
        <v>0.55800000000000005</v>
      </c>
      <c r="AD811">
        <v>1</v>
      </c>
      <c r="AE811" t="s">
        <v>52</v>
      </c>
    </row>
    <row r="812" spans="1:31" x14ac:dyDescent="0.25">
      <c r="A812">
        <v>811</v>
      </c>
      <c r="B812" t="str">
        <f t="shared" si="12"/>
        <v>18-25</v>
      </c>
      <c r="D812">
        <v>20</v>
      </c>
      <c r="F812" t="s">
        <v>34</v>
      </c>
      <c r="G812" t="s">
        <v>43</v>
      </c>
      <c r="H812" t="s">
        <v>30</v>
      </c>
      <c r="I812">
        <v>60</v>
      </c>
      <c r="J812">
        <v>160</v>
      </c>
      <c r="K812">
        <v>9</v>
      </c>
      <c r="L812">
        <v>472.48</v>
      </c>
      <c r="M812">
        <v>74426.06</v>
      </c>
      <c r="N812">
        <v>0</v>
      </c>
      <c r="O812">
        <v>7951</v>
      </c>
      <c r="P812">
        <v>12</v>
      </c>
      <c r="Q812">
        <v>23.5</v>
      </c>
      <c r="R812">
        <v>5</v>
      </c>
      <c r="S812">
        <v>0.13</v>
      </c>
      <c r="T812">
        <v>4</v>
      </c>
      <c r="U812" t="s">
        <v>47</v>
      </c>
      <c r="V812">
        <v>5</v>
      </c>
      <c r="W812">
        <v>1</v>
      </c>
      <c r="X812">
        <v>210.56</v>
      </c>
      <c r="Y812">
        <v>18</v>
      </c>
      <c r="Z812">
        <v>2.5</v>
      </c>
      <c r="AA812" t="s">
        <v>39</v>
      </c>
      <c r="AB812">
        <v>34.700000000000003</v>
      </c>
      <c r="AC812">
        <v>0.38719999999999999</v>
      </c>
      <c r="AD812">
        <v>0</v>
      </c>
      <c r="AE812" t="s">
        <v>40</v>
      </c>
    </row>
    <row r="813" spans="1:31" x14ac:dyDescent="0.25">
      <c r="A813">
        <v>812</v>
      </c>
      <c r="B813" t="str">
        <f t="shared" si="12"/>
        <v>60+</v>
      </c>
      <c r="D813">
        <v>64</v>
      </c>
      <c r="F813" t="s">
        <v>28</v>
      </c>
      <c r="G813" t="s">
        <v>45</v>
      </c>
      <c r="H813" t="s">
        <v>30</v>
      </c>
      <c r="I813">
        <v>13</v>
      </c>
      <c r="J813">
        <v>38</v>
      </c>
      <c r="K813">
        <v>4</v>
      </c>
      <c r="L813">
        <v>523.36</v>
      </c>
      <c r="M813">
        <v>19072.509999999998</v>
      </c>
      <c r="N813">
        <v>0</v>
      </c>
      <c r="O813">
        <v>2172</v>
      </c>
      <c r="P813">
        <v>1</v>
      </c>
      <c r="Q813">
        <v>2</v>
      </c>
      <c r="R813">
        <v>0</v>
      </c>
      <c r="S813">
        <v>0.7</v>
      </c>
      <c r="T813">
        <v>2</v>
      </c>
      <c r="U813" t="s">
        <v>31</v>
      </c>
      <c r="V813">
        <v>2</v>
      </c>
      <c r="W813">
        <v>1</v>
      </c>
      <c r="X813">
        <v>459.1</v>
      </c>
      <c r="Y813">
        <v>36</v>
      </c>
      <c r="Z813">
        <v>2.9</v>
      </c>
      <c r="AA813" t="s">
        <v>51</v>
      </c>
      <c r="AB813">
        <v>27.9</v>
      </c>
      <c r="AC813">
        <v>0.34010000000000001</v>
      </c>
      <c r="AD813">
        <v>0</v>
      </c>
      <c r="AE813" t="s">
        <v>40</v>
      </c>
    </row>
    <row r="814" spans="1:31" x14ac:dyDescent="0.25">
      <c r="A814">
        <v>813</v>
      </c>
      <c r="B814" t="str">
        <f t="shared" si="12"/>
        <v>41-60</v>
      </c>
      <c r="D814">
        <v>54</v>
      </c>
      <c r="F814" t="s">
        <v>34</v>
      </c>
      <c r="G814" t="s">
        <v>29</v>
      </c>
      <c r="H814" t="s">
        <v>44</v>
      </c>
      <c r="I814">
        <v>42</v>
      </c>
      <c r="J814">
        <v>78</v>
      </c>
      <c r="K814">
        <v>2</v>
      </c>
      <c r="L814">
        <v>323.70999999999998</v>
      </c>
      <c r="M814">
        <v>23807.16</v>
      </c>
      <c r="N814">
        <v>0</v>
      </c>
      <c r="O814">
        <v>2691</v>
      </c>
      <c r="P814">
        <v>6</v>
      </c>
      <c r="Q814">
        <v>13.6</v>
      </c>
      <c r="R814">
        <v>1</v>
      </c>
      <c r="S814">
        <v>0.37</v>
      </c>
      <c r="T814">
        <v>5</v>
      </c>
      <c r="U814" t="s">
        <v>31</v>
      </c>
      <c r="V814">
        <v>1</v>
      </c>
      <c r="W814">
        <v>3</v>
      </c>
      <c r="X814">
        <v>711.81</v>
      </c>
      <c r="Y814">
        <v>47</v>
      </c>
      <c r="Z814">
        <v>4.5</v>
      </c>
      <c r="AA814" t="s">
        <v>48</v>
      </c>
      <c r="AB814">
        <v>40.299999999999997</v>
      </c>
      <c r="AC814">
        <v>0.42770000000000002</v>
      </c>
      <c r="AD814">
        <v>1</v>
      </c>
      <c r="AE814" t="s">
        <v>52</v>
      </c>
    </row>
    <row r="815" spans="1:31" x14ac:dyDescent="0.25">
      <c r="A815">
        <v>814</v>
      </c>
      <c r="B815" t="str">
        <f t="shared" si="12"/>
        <v>26-40</v>
      </c>
      <c r="D815">
        <v>33</v>
      </c>
      <c r="F815" t="s">
        <v>34</v>
      </c>
      <c r="G815" t="s">
        <v>49</v>
      </c>
      <c r="H815" t="s">
        <v>36</v>
      </c>
      <c r="I815">
        <v>29</v>
      </c>
      <c r="J815">
        <v>59</v>
      </c>
      <c r="K815">
        <v>7</v>
      </c>
      <c r="L815">
        <v>568.65</v>
      </c>
      <c r="M815">
        <v>35642.239999999998</v>
      </c>
      <c r="N815">
        <v>0</v>
      </c>
      <c r="O815">
        <v>3693</v>
      </c>
      <c r="P815">
        <v>4</v>
      </c>
      <c r="Q815">
        <v>12.2</v>
      </c>
      <c r="R815">
        <v>3</v>
      </c>
      <c r="S815">
        <v>0.52</v>
      </c>
      <c r="T815">
        <v>1</v>
      </c>
      <c r="U815" t="s">
        <v>47</v>
      </c>
      <c r="V815">
        <v>1</v>
      </c>
      <c r="W815">
        <v>4</v>
      </c>
      <c r="X815">
        <v>940.59</v>
      </c>
      <c r="Y815">
        <v>22</v>
      </c>
      <c r="Z815">
        <v>4.3</v>
      </c>
      <c r="AA815" t="s">
        <v>54</v>
      </c>
      <c r="AB815">
        <v>24.4</v>
      </c>
      <c r="AC815">
        <v>0.317</v>
      </c>
      <c r="AD815">
        <v>0</v>
      </c>
      <c r="AE815" t="s">
        <v>40</v>
      </c>
    </row>
    <row r="816" spans="1:31" x14ac:dyDescent="0.25">
      <c r="A816">
        <v>815</v>
      </c>
      <c r="B816" t="str">
        <f t="shared" si="12"/>
        <v>41-60</v>
      </c>
      <c r="D816">
        <v>59</v>
      </c>
      <c r="F816" t="s">
        <v>34</v>
      </c>
      <c r="G816" t="s">
        <v>35</v>
      </c>
      <c r="H816" t="s">
        <v>44</v>
      </c>
      <c r="I816">
        <v>35</v>
      </c>
      <c r="J816">
        <v>93</v>
      </c>
      <c r="K816">
        <v>17</v>
      </c>
      <c r="L816">
        <v>409.51</v>
      </c>
      <c r="M816">
        <v>36582.980000000003</v>
      </c>
      <c r="N816">
        <v>1</v>
      </c>
      <c r="O816">
        <v>4105</v>
      </c>
      <c r="P816">
        <v>1</v>
      </c>
      <c r="Q816">
        <v>9.9</v>
      </c>
      <c r="R816">
        <v>1</v>
      </c>
      <c r="S816">
        <v>0.21</v>
      </c>
      <c r="T816">
        <v>4</v>
      </c>
      <c r="U816" t="s">
        <v>42</v>
      </c>
      <c r="V816">
        <v>2</v>
      </c>
      <c r="W816">
        <v>0</v>
      </c>
      <c r="X816">
        <v>606.91999999999996</v>
      </c>
      <c r="Y816">
        <v>83</v>
      </c>
      <c r="Z816">
        <v>4.4000000000000004</v>
      </c>
      <c r="AA816" t="s">
        <v>39</v>
      </c>
      <c r="AB816">
        <v>37.799999999999997</v>
      </c>
      <c r="AC816">
        <v>0.40939999999999999</v>
      </c>
      <c r="AD816">
        <v>1</v>
      </c>
      <c r="AE816" t="s">
        <v>60</v>
      </c>
    </row>
    <row r="817" spans="1:31" x14ac:dyDescent="0.25">
      <c r="A817">
        <v>816</v>
      </c>
      <c r="B817" t="str">
        <f t="shared" si="12"/>
        <v>60+</v>
      </c>
      <c r="D817">
        <v>62</v>
      </c>
      <c r="F817" t="s">
        <v>34</v>
      </c>
      <c r="G817" t="s">
        <v>43</v>
      </c>
      <c r="H817" t="s">
        <v>41</v>
      </c>
      <c r="I817">
        <v>4</v>
      </c>
      <c r="J817">
        <v>9</v>
      </c>
      <c r="K817">
        <v>2</v>
      </c>
      <c r="L817">
        <v>241.04</v>
      </c>
      <c r="M817">
        <v>2142.9499999999998</v>
      </c>
      <c r="N817">
        <v>0</v>
      </c>
      <c r="O817">
        <v>294</v>
      </c>
      <c r="P817">
        <v>0</v>
      </c>
      <c r="Q817">
        <v>13.8</v>
      </c>
      <c r="R817">
        <v>0</v>
      </c>
      <c r="S817">
        <v>0.35</v>
      </c>
      <c r="T817">
        <v>2</v>
      </c>
      <c r="U817" t="s">
        <v>47</v>
      </c>
      <c r="V817">
        <v>0</v>
      </c>
      <c r="W817">
        <v>0</v>
      </c>
      <c r="X817">
        <v>0</v>
      </c>
      <c r="Y817">
        <v>82</v>
      </c>
      <c r="Z817">
        <v>3.4</v>
      </c>
      <c r="AA817" t="s">
        <v>32</v>
      </c>
      <c r="AB817">
        <v>43.6</v>
      </c>
      <c r="AC817">
        <v>0.45219999999999999</v>
      </c>
      <c r="AD817">
        <v>1</v>
      </c>
      <c r="AE817" t="s">
        <v>50</v>
      </c>
    </row>
    <row r="818" spans="1:31" x14ac:dyDescent="0.25">
      <c r="A818">
        <v>817</v>
      </c>
      <c r="B818" t="str">
        <f t="shared" si="12"/>
        <v>18-25</v>
      </c>
      <c r="D818">
        <v>20</v>
      </c>
      <c r="F818" t="s">
        <v>28</v>
      </c>
      <c r="G818" t="s">
        <v>45</v>
      </c>
      <c r="H818" t="s">
        <v>30</v>
      </c>
      <c r="I818">
        <v>27</v>
      </c>
      <c r="J818">
        <v>67</v>
      </c>
      <c r="K818">
        <v>8</v>
      </c>
      <c r="L818">
        <v>508.81</v>
      </c>
      <c r="M818">
        <v>36520.67</v>
      </c>
      <c r="N818">
        <v>0</v>
      </c>
      <c r="O818">
        <v>3538</v>
      </c>
      <c r="P818">
        <v>5</v>
      </c>
      <c r="Q818">
        <v>26.2</v>
      </c>
      <c r="R818">
        <v>0</v>
      </c>
      <c r="S818">
        <v>0.68</v>
      </c>
      <c r="T818">
        <v>2</v>
      </c>
      <c r="U818" t="s">
        <v>47</v>
      </c>
      <c r="V818">
        <v>4</v>
      </c>
      <c r="W818">
        <v>4</v>
      </c>
      <c r="X818">
        <v>1747.76</v>
      </c>
      <c r="Y818">
        <v>31</v>
      </c>
      <c r="Z818">
        <v>3.7</v>
      </c>
      <c r="AA818" t="s">
        <v>39</v>
      </c>
      <c r="AB818">
        <v>37</v>
      </c>
      <c r="AC818">
        <v>0.40400000000000003</v>
      </c>
      <c r="AD818">
        <v>0</v>
      </c>
      <c r="AE818" t="s">
        <v>40</v>
      </c>
    </row>
    <row r="819" spans="1:31" x14ac:dyDescent="0.25">
      <c r="A819">
        <v>818</v>
      </c>
      <c r="B819" t="str">
        <f t="shared" si="12"/>
        <v>18-25</v>
      </c>
      <c r="D819">
        <v>23</v>
      </c>
      <c r="F819" t="s">
        <v>28</v>
      </c>
      <c r="G819" t="s">
        <v>29</v>
      </c>
      <c r="H819" t="s">
        <v>30</v>
      </c>
      <c r="I819">
        <v>27</v>
      </c>
      <c r="J819">
        <v>35</v>
      </c>
      <c r="K819">
        <v>3</v>
      </c>
      <c r="L819">
        <v>438.56</v>
      </c>
      <c r="M819">
        <v>15254.78</v>
      </c>
      <c r="N819">
        <v>0</v>
      </c>
      <c r="O819">
        <v>1564</v>
      </c>
      <c r="P819">
        <v>2</v>
      </c>
      <c r="Q819">
        <v>0</v>
      </c>
      <c r="R819">
        <v>0</v>
      </c>
      <c r="S819">
        <v>0.08</v>
      </c>
      <c r="T819">
        <v>1</v>
      </c>
      <c r="U819" t="s">
        <v>38</v>
      </c>
      <c r="V819">
        <v>1</v>
      </c>
      <c r="W819">
        <v>3</v>
      </c>
      <c r="X819">
        <v>1313.23</v>
      </c>
      <c r="Y819">
        <v>40</v>
      </c>
      <c r="Z819">
        <v>4</v>
      </c>
      <c r="AA819" t="s">
        <v>39</v>
      </c>
      <c r="AB819">
        <v>23.8</v>
      </c>
      <c r="AC819">
        <v>0.31280000000000002</v>
      </c>
      <c r="AD819">
        <v>0</v>
      </c>
      <c r="AE819" t="s">
        <v>40</v>
      </c>
    </row>
    <row r="820" spans="1:31" x14ac:dyDescent="0.25">
      <c r="A820">
        <v>819</v>
      </c>
      <c r="B820" t="str">
        <f t="shared" si="12"/>
        <v>41-60</v>
      </c>
      <c r="D820">
        <v>53</v>
      </c>
      <c r="F820" t="s">
        <v>28</v>
      </c>
      <c r="G820" t="s">
        <v>35</v>
      </c>
      <c r="H820" t="s">
        <v>30</v>
      </c>
      <c r="I820">
        <v>34</v>
      </c>
      <c r="J820">
        <v>99</v>
      </c>
      <c r="K820">
        <v>16</v>
      </c>
      <c r="L820">
        <v>432.37</v>
      </c>
      <c r="M820">
        <v>44375.41</v>
      </c>
      <c r="N820">
        <v>0</v>
      </c>
      <c r="O820">
        <v>4483</v>
      </c>
      <c r="P820">
        <v>2</v>
      </c>
      <c r="Q820">
        <v>21.1</v>
      </c>
      <c r="R820">
        <v>2</v>
      </c>
      <c r="S820">
        <v>0.38</v>
      </c>
      <c r="T820">
        <v>7</v>
      </c>
      <c r="U820" t="s">
        <v>38</v>
      </c>
      <c r="V820">
        <v>6</v>
      </c>
      <c r="W820">
        <v>3</v>
      </c>
      <c r="X820">
        <v>2679.25</v>
      </c>
      <c r="Y820">
        <v>97</v>
      </c>
      <c r="Z820">
        <v>2.6</v>
      </c>
      <c r="AA820" t="s">
        <v>48</v>
      </c>
      <c r="AB820">
        <v>60.9</v>
      </c>
      <c r="AC820">
        <v>0.58140000000000003</v>
      </c>
      <c r="AD820">
        <v>1</v>
      </c>
      <c r="AE820" t="s">
        <v>60</v>
      </c>
    </row>
    <row r="821" spans="1:31" x14ac:dyDescent="0.25">
      <c r="A821">
        <v>820</v>
      </c>
      <c r="B821" t="str">
        <f t="shared" si="12"/>
        <v>60+</v>
      </c>
      <c r="D821">
        <v>70</v>
      </c>
      <c r="F821" t="s">
        <v>28</v>
      </c>
      <c r="G821" t="s">
        <v>43</v>
      </c>
      <c r="H821" t="s">
        <v>53</v>
      </c>
      <c r="I821">
        <v>18</v>
      </c>
      <c r="J821">
        <v>25</v>
      </c>
      <c r="K821">
        <v>5</v>
      </c>
      <c r="L821">
        <v>550.86</v>
      </c>
      <c r="M821">
        <v>13972.81</v>
      </c>
      <c r="N821">
        <v>1</v>
      </c>
      <c r="O821">
        <v>1416</v>
      </c>
      <c r="P821">
        <v>0</v>
      </c>
      <c r="Q821">
        <v>0.4</v>
      </c>
      <c r="R821">
        <v>0</v>
      </c>
      <c r="S821">
        <v>0.66</v>
      </c>
      <c r="T821">
        <v>3</v>
      </c>
      <c r="U821" t="s">
        <v>31</v>
      </c>
      <c r="V821">
        <v>1</v>
      </c>
      <c r="W821">
        <v>0</v>
      </c>
      <c r="X821">
        <v>151.16</v>
      </c>
      <c r="Y821">
        <v>17</v>
      </c>
      <c r="Z821">
        <v>4.8</v>
      </c>
      <c r="AA821" t="s">
        <v>39</v>
      </c>
      <c r="AB821">
        <v>19.399999999999999</v>
      </c>
      <c r="AC821">
        <v>0.2853</v>
      </c>
      <c r="AD821">
        <v>0</v>
      </c>
      <c r="AE821" t="s">
        <v>40</v>
      </c>
    </row>
    <row r="822" spans="1:31" x14ac:dyDescent="0.25">
      <c r="A822">
        <v>821</v>
      </c>
      <c r="B822" t="str">
        <f t="shared" si="12"/>
        <v>18-25</v>
      </c>
      <c r="D822">
        <v>19</v>
      </c>
      <c r="F822" t="s">
        <v>34</v>
      </c>
      <c r="G822" t="s">
        <v>43</v>
      </c>
      <c r="H822" t="s">
        <v>36</v>
      </c>
      <c r="I822">
        <v>26</v>
      </c>
      <c r="J822">
        <v>70</v>
      </c>
      <c r="K822">
        <v>7</v>
      </c>
      <c r="L822">
        <v>631.1</v>
      </c>
      <c r="M822">
        <v>46222.12</v>
      </c>
      <c r="N822">
        <v>0</v>
      </c>
      <c r="O822">
        <v>5009</v>
      </c>
      <c r="P822">
        <v>4</v>
      </c>
      <c r="Q822">
        <v>10.1</v>
      </c>
      <c r="R822">
        <v>0</v>
      </c>
      <c r="S822">
        <v>0.13</v>
      </c>
      <c r="T822">
        <v>4</v>
      </c>
      <c r="U822" t="s">
        <v>47</v>
      </c>
      <c r="V822">
        <v>1</v>
      </c>
      <c r="W822">
        <v>1</v>
      </c>
      <c r="X822">
        <v>283.7</v>
      </c>
      <c r="Y822">
        <v>83</v>
      </c>
      <c r="Z822">
        <v>5</v>
      </c>
      <c r="AA822" t="s">
        <v>48</v>
      </c>
      <c r="AB822">
        <v>43.3</v>
      </c>
      <c r="AC822">
        <v>0.4501</v>
      </c>
      <c r="AD822">
        <v>1</v>
      </c>
      <c r="AE822" t="s">
        <v>56</v>
      </c>
    </row>
    <row r="823" spans="1:31" x14ac:dyDescent="0.25">
      <c r="A823">
        <v>822</v>
      </c>
      <c r="B823" t="str">
        <f t="shared" si="12"/>
        <v>41-60</v>
      </c>
      <c r="D823">
        <v>53</v>
      </c>
      <c r="F823" t="s">
        <v>34</v>
      </c>
      <c r="G823" t="s">
        <v>29</v>
      </c>
      <c r="H823" t="s">
        <v>53</v>
      </c>
      <c r="I823">
        <v>9</v>
      </c>
      <c r="J823">
        <v>16</v>
      </c>
      <c r="K823">
        <v>3</v>
      </c>
      <c r="L823">
        <v>520.1</v>
      </c>
      <c r="M823">
        <v>7814.31</v>
      </c>
      <c r="N823">
        <v>0</v>
      </c>
      <c r="O823">
        <v>889</v>
      </c>
      <c r="P823">
        <v>1</v>
      </c>
      <c r="Q823">
        <v>26.1</v>
      </c>
      <c r="R823">
        <v>0</v>
      </c>
      <c r="S823">
        <v>0.47</v>
      </c>
      <c r="T823">
        <v>1</v>
      </c>
      <c r="U823" t="s">
        <v>38</v>
      </c>
      <c r="V823">
        <v>0</v>
      </c>
      <c r="W823">
        <v>0</v>
      </c>
      <c r="X823">
        <v>0</v>
      </c>
      <c r="Y823">
        <v>3</v>
      </c>
      <c r="Z823">
        <v>2.4</v>
      </c>
      <c r="AA823" t="s">
        <v>39</v>
      </c>
      <c r="AB823">
        <v>23.7</v>
      </c>
      <c r="AC823">
        <v>0.31219999999999998</v>
      </c>
      <c r="AD823">
        <v>0</v>
      </c>
      <c r="AE823" t="s">
        <v>40</v>
      </c>
    </row>
    <row r="824" spans="1:31" x14ac:dyDescent="0.25">
      <c r="A824">
        <v>823</v>
      </c>
      <c r="B824" t="str">
        <f t="shared" si="12"/>
        <v>18-25</v>
      </c>
      <c r="D824">
        <v>25</v>
      </c>
      <c r="F824" t="s">
        <v>34</v>
      </c>
      <c r="G824" t="s">
        <v>45</v>
      </c>
      <c r="H824" t="s">
        <v>30</v>
      </c>
      <c r="I824">
        <v>20</v>
      </c>
      <c r="J824">
        <v>27</v>
      </c>
      <c r="K824">
        <v>3</v>
      </c>
      <c r="L824">
        <v>400.83</v>
      </c>
      <c r="M824">
        <v>11834.83</v>
      </c>
      <c r="N824">
        <v>0</v>
      </c>
      <c r="O824">
        <v>1481</v>
      </c>
      <c r="P824">
        <v>1</v>
      </c>
      <c r="Q824">
        <v>4.4000000000000004</v>
      </c>
      <c r="R824">
        <v>1</v>
      </c>
      <c r="S824">
        <v>0.69</v>
      </c>
      <c r="T824">
        <v>3</v>
      </c>
      <c r="U824" t="s">
        <v>38</v>
      </c>
      <c r="V824">
        <v>1</v>
      </c>
      <c r="W824">
        <v>1</v>
      </c>
      <c r="X824">
        <v>301.12</v>
      </c>
      <c r="Y824">
        <v>94</v>
      </c>
      <c r="Z824">
        <v>3.7</v>
      </c>
      <c r="AA824" t="s">
        <v>39</v>
      </c>
      <c r="AB824">
        <v>49</v>
      </c>
      <c r="AC824">
        <v>0.49280000000000002</v>
      </c>
      <c r="AD824">
        <v>1</v>
      </c>
      <c r="AE824" t="s">
        <v>58</v>
      </c>
    </row>
    <row r="825" spans="1:31" x14ac:dyDescent="0.25">
      <c r="A825">
        <v>824</v>
      </c>
      <c r="B825" t="str">
        <f t="shared" si="12"/>
        <v>41-60</v>
      </c>
      <c r="D825">
        <v>52</v>
      </c>
      <c r="F825" t="s">
        <v>28</v>
      </c>
      <c r="G825" t="s">
        <v>45</v>
      </c>
      <c r="H825" t="s">
        <v>41</v>
      </c>
      <c r="I825">
        <v>33</v>
      </c>
      <c r="J825">
        <v>7</v>
      </c>
      <c r="K825">
        <v>1</v>
      </c>
      <c r="L825">
        <v>242.37</v>
      </c>
      <c r="M825">
        <v>1680.02</v>
      </c>
      <c r="N825">
        <v>0</v>
      </c>
      <c r="O825">
        <v>506</v>
      </c>
      <c r="P825">
        <v>0</v>
      </c>
      <c r="Q825">
        <v>10.6</v>
      </c>
      <c r="R825">
        <v>0</v>
      </c>
      <c r="S825">
        <v>0.33</v>
      </c>
      <c r="T825">
        <v>2</v>
      </c>
      <c r="U825" t="s">
        <v>46</v>
      </c>
      <c r="V825">
        <v>0</v>
      </c>
      <c r="W825">
        <v>0</v>
      </c>
      <c r="X825">
        <v>0</v>
      </c>
      <c r="Y825">
        <v>72</v>
      </c>
      <c r="Z825">
        <v>3.3</v>
      </c>
      <c r="AA825" t="s">
        <v>51</v>
      </c>
      <c r="AB825">
        <v>38.1</v>
      </c>
      <c r="AC825">
        <v>0.41170000000000001</v>
      </c>
      <c r="AD825">
        <v>1</v>
      </c>
      <c r="AE825" t="s">
        <v>50</v>
      </c>
    </row>
    <row r="826" spans="1:31" x14ac:dyDescent="0.25">
      <c r="A826">
        <v>825</v>
      </c>
      <c r="B826" t="str">
        <f t="shared" si="12"/>
        <v>41-60</v>
      </c>
      <c r="D826">
        <v>51</v>
      </c>
      <c r="F826" t="s">
        <v>28</v>
      </c>
      <c r="G826" t="s">
        <v>29</v>
      </c>
      <c r="H826" t="s">
        <v>53</v>
      </c>
      <c r="I826">
        <v>37</v>
      </c>
      <c r="J826">
        <v>60</v>
      </c>
      <c r="K826">
        <v>7</v>
      </c>
      <c r="L826">
        <v>524.79</v>
      </c>
      <c r="M826">
        <v>29551.68</v>
      </c>
      <c r="N826">
        <v>0</v>
      </c>
      <c r="O826">
        <v>3116</v>
      </c>
      <c r="P826">
        <v>2</v>
      </c>
      <c r="Q826">
        <v>6.6</v>
      </c>
      <c r="R826">
        <v>2</v>
      </c>
      <c r="S826">
        <v>0.54</v>
      </c>
      <c r="T826">
        <v>1</v>
      </c>
      <c r="U826" t="s">
        <v>46</v>
      </c>
      <c r="V826">
        <v>1</v>
      </c>
      <c r="W826">
        <v>3</v>
      </c>
      <c r="X826">
        <v>849.62</v>
      </c>
      <c r="Y826">
        <v>21</v>
      </c>
      <c r="Z826">
        <v>4.2</v>
      </c>
      <c r="AA826" t="s">
        <v>32</v>
      </c>
      <c r="AB826">
        <v>16.7</v>
      </c>
      <c r="AC826">
        <v>0.26889999999999997</v>
      </c>
      <c r="AD826">
        <v>0</v>
      </c>
      <c r="AE826" t="s">
        <v>40</v>
      </c>
    </row>
    <row r="827" spans="1:31" x14ac:dyDescent="0.25">
      <c r="A827">
        <v>826</v>
      </c>
      <c r="B827" t="str">
        <f t="shared" si="12"/>
        <v>18-25</v>
      </c>
      <c r="D827">
        <v>22</v>
      </c>
      <c r="F827" t="s">
        <v>28</v>
      </c>
      <c r="G827" t="s">
        <v>45</v>
      </c>
      <c r="H827" t="s">
        <v>44</v>
      </c>
      <c r="I827">
        <v>7</v>
      </c>
      <c r="J827">
        <v>6</v>
      </c>
      <c r="K827">
        <v>1</v>
      </c>
      <c r="L827">
        <v>456.45</v>
      </c>
      <c r="M827">
        <v>2947.88</v>
      </c>
      <c r="N827">
        <v>0</v>
      </c>
      <c r="O827">
        <v>581</v>
      </c>
      <c r="P827">
        <v>0</v>
      </c>
      <c r="Q827">
        <v>10.199999999999999</v>
      </c>
      <c r="R827">
        <v>0</v>
      </c>
      <c r="S827">
        <v>0.45</v>
      </c>
      <c r="T827">
        <v>0</v>
      </c>
      <c r="U827" t="s">
        <v>37</v>
      </c>
      <c r="V827">
        <v>0</v>
      </c>
      <c r="W827">
        <v>0</v>
      </c>
      <c r="X827">
        <v>0</v>
      </c>
      <c r="Y827">
        <v>17</v>
      </c>
      <c r="Z827">
        <v>3.5</v>
      </c>
      <c r="AA827" t="s">
        <v>51</v>
      </c>
      <c r="AB827">
        <v>16</v>
      </c>
      <c r="AC827">
        <v>0.26519999999999999</v>
      </c>
      <c r="AD827">
        <v>0</v>
      </c>
      <c r="AE827" t="s">
        <v>40</v>
      </c>
    </row>
    <row r="828" spans="1:31" x14ac:dyDescent="0.25">
      <c r="A828">
        <v>827</v>
      </c>
      <c r="B828" t="str">
        <f t="shared" si="12"/>
        <v>41-60</v>
      </c>
      <c r="D828">
        <v>54</v>
      </c>
      <c r="F828" t="s">
        <v>34</v>
      </c>
      <c r="G828" t="s">
        <v>29</v>
      </c>
      <c r="H828" t="s">
        <v>36</v>
      </c>
      <c r="I828">
        <v>37</v>
      </c>
      <c r="J828">
        <v>39</v>
      </c>
      <c r="K828">
        <v>3</v>
      </c>
      <c r="L828">
        <v>356.4</v>
      </c>
      <c r="M828">
        <v>12726.85</v>
      </c>
      <c r="N828">
        <v>0</v>
      </c>
      <c r="O828">
        <v>1388</v>
      </c>
      <c r="P828">
        <v>2</v>
      </c>
      <c r="Q828">
        <v>24.1</v>
      </c>
      <c r="R828">
        <v>0</v>
      </c>
      <c r="S828">
        <v>0.73</v>
      </c>
      <c r="T828">
        <v>2</v>
      </c>
      <c r="U828" t="s">
        <v>42</v>
      </c>
      <c r="V828">
        <v>0</v>
      </c>
      <c r="W828">
        <v>1</v>
      </c>
      <c r="X828">
        <v>50.71</v>
      </c>
      <c r="Y828">
        <v>26</v>
      </c>
      <c r="Z828">
        <v>4.8</v>
      </c>
      <c r="AA828" t="s">
        <v>51</v>
      </c>
      <c r="AB828">
        <v>20.2</v>
      </c>
      <c r="AC828">
        <v>0.2903</v>
      </c>
      <c r="AD828">
        <v>0</v>
      </c>
      <c r="AE828" t="s">
        <v>40</v>
      </c>
    </row>
    <row r="829" spans="1:31" x14ac:dyDescent="0.25">
      <c r="A829">
        <v>828</v>
      </c>
      <c r="B829" t="str">
        <f t="shared" si="12"/>
        <v>60+</v>
      </c>
      <c r="D829">
        <v>65</v>
      </c>
      <c r="F829" t="s">
        <v>28</v>
      </c>
      <c r="G829" t="s">
        <v>49</v>
      </c>
      <c r="H829" t="s">
        <v>44</v>
      </c>
      <c r="I829">
        <v>21</v>
      </c>
      <c r="J829">
        <v>46</v>
      </c>
      <c r="K829">
        <v>8</v>
      </c>
      <c r="L829">
        <v>387.77</v>
      </c>
      <c r="M829">
        <v>16981.78</v>
      </c>
      <c r="N829">
        <v>1</v>
      </c>
      <c r="O829">
        <v>2224</v>
      </c>
      <c r="P829">
        <v>3</v>
      </c>
      <c r="Q829">
        <v>6.8</v>
      </c>
      <c r="R829">
        <v>1</v>
      </c>
      <c r="S829">
        <v>0.26</v>
      </c>
      <c r="T829">
        <v>3</v>
      </c>
      <c r="U829" t="s">
        <v>38</v>
      </c>
      <c r="V829">
        <v>2</v>
      </c>
      <c r="W829">
        <v>0</v>
      </c>
      <c r="X829">
        <v>454.51</v>
      </c>
      <c r="Y829">
        <v>54</v>
      </c>
      <c r="Z829">
        <v>4.5</v>
      </c>
      <c r="AA829" t="s">
        <v>39</v>
      </c>
      <c r="AB829">
        <v>40.700000000000003</v>
      </c>
      <c r="AC829">
        <v>0.43109999999999998</v>
      </c>
      <c r="AD829">
        <v>1</v>
      </c>
      <c r="AE829" t="s">
        <v>60</v>
      </c>
    </row>
    <row r="830" spans="1:31" x14ac:dyDescent="0.25">
      <c r="A830">
        <v>829</v>
      </c>
      <c r="B830" t="str">
        <f t="shared" si="12"/>
        <v>60+</v>
      </c>
      <c r="D830">
        <v>63</v>
      </c>
      <c r="F830" t="s">
        <v>34</v>
      </c>
      <c r="G830" t="s">
        <v>43</v>
      </c>
      <c r="H830" t="s">
        <v>36</v>
      </c>
      <c r="I830">
        <v>14</v>
      </c>
      <c r="J830">
        <v>8</v>
      </c>
      <c r="K830">
        <v>2</v>
      </c>
      <c r="L830">
        <v>629.66999999999996</v>
      </c>
      <c r="M830">
        <v>5044.29</v>
      </c>
      <c r="N830">
        <v>0</v>
      </c>
      <c r="O830">
        <v>912</v>
      </c>
      <c r="P830">
        <v>0</v>
      </c>
      <c r="Q830">
        <v>4</v>
      </c>
      <c r="R830">
        <v>0</v>
      </c>
      <c r="S830">
        <v>0.53</v>
      </c>
      <c r="T830">
        <v>2</v>
      </c>
      <c r="U830" t="s">
        <v>46</v>
      </c>
      <c r="V830">
        <v>0</v>
      </c>
      <c r="W830">
        <v>0</v>
      </c>
      <c r="X830">
        <v>0</v>
      </c>
      <c r="Y830">
        <v>44</v>
      </c>
      <c r="Z830">
        <v>5</v>
      </c>
      <c r="AA830" t="s">
        <v>39</v>
      </c>
      <c r="AB830">
        <v>27</v>
      </c>
      <c r="AC830">
        <v>0.33379999999999999</v>
      </c>
      <c r="AD830">
        <v>0</v>
      </c>
      <c r="AE830" t="s">
        <v>40</v>
      </c>
    </row>
    <row r="831" spans="1:31" x14ac:dyDescent="0.25">
      <c r="A831">
        <v>830</v>
      </c>
      <c r="B831" t="str">
        <f t="shared" si="12"/>
        <v>18-25</v>
      </c>
      <c r="D831">
        <v>19</v>
      </c>
      <c r="F831" t="s">
        <v>34</v>
      </c>
      <c r="G831" t="s">
        <v>35</v>
      </c>
      <c r="H831" t="s">
        <v>36</v>
      </c>
      <c r="I831">
        <v>52</v>
      </c>
      <c r="J831">
        <v>145</v>
      </c>
      <c r="K831">
        <v>17</v>
      </c>
      <c r="L831">
        <v>564.32000000000005</v>
      </c>
      <c r="M831">
        <v>86006.36</v>
      </c>
      <c r="N831">
        <v>1</v>
      </c>
      <c r="O831">
        <v>8631</v>
      </c>
      <c r="P831">
        <v>1</v>
      </c>
      <c r="Q831">
        <v>23.3</v>
      </c>
      <c r="R831">
        <v>3</v>
      </c>
      <c r="S831">
        <v>0.51</v>
      </c>
      <c r="T831">
        <v>2</v>
      </c>
      <c r="U831" t="s">
        <v>47</v>
      </c>
      <c r="V831">
        <v>3</v>
      </c>
      <c r="W831">
        <v>3</v>
      </c>
      <c r="X831">
        <v>1322.01</v>
      </c>
      <c r="Y831">
        <v>13</v>
      </c>
      <c r="Z831">
        <v>3.1</v>
      </c>
      <c r="AA831" t="s">
        <v>32</v>
      </c>
      <c r="AB831">
        <v>17.899999999999999</v>
      </c>
      <c r="AC831">
        <v>0.2762</v>
      </c>
      <c r="AD831">
        <v>0</v>
      </c>
      <c r="AE831" t="s">
        <v>40</v>
      </c>
    </row>
    <row r="832" spans="1:31" x14ac:dyDescent="0.25">
      <c r="A832">
        <v>831</v>
      </c>
      <c r="B832" t="str">
        <f t="shared" si="12"/>
        <v>26-40</v>
      </c>
      <c r="D832">
        <v>31</v>
      </c>
      <c r="F832" t="s">
        <v>34</v>
      </c>
      <c r="G832" t="s">
        <v>43</v>
      </c>
      <c r="H832" t="s">
        <v>30</v>
      </c>
      <c r="I832">
        <v>47</v>
      </c>
      <c r="J832">
        <v>179</v>
      </c>
      <c r="K832">
        <v>20</v>
      </c>
      <c r="L832">
        <v>585.89</v>
      </c>
      <c r="M832">
        <v>102442.51</v>
      </c>
      <c r="N832">
        <v>0</v>
      </c>
      <c r="O832">
        <v>9753</v>
      </c>
      <c r="P832">
        <v>12</v>
      </c>
      <c r="Q832">
        <v>14.2</v>
      </c>
      <c r="R832">
        <v>3</v>
      </c>
      <c r="S832">
        <v>0.48</v>
      </c>
      <c r="T832">
        <v>1</v>
      </c>
      <c r="U832" t="s">
        <v>46</v>
      </c>
      <c r="V832">
        <v>1</v>
      </c>
      <c r="W832">
        <v>3</v>
      </c>
      <c r="X832">
        <v>1483.2</v>
      </c>
      <c r="Y832">
        <v>8</v>
      </c>
      <c r="Z832">
        <v>2</v>
      </c>
      <c r="AA832" t="s">
        <v>51</v>
      </c>
      <c r="AB832">
        <v>26.9</v>
      </c>
      <c r="AC832">
        <v>0.33310000000000001</v>
      </c>
      <c r="AD832">
        <v>0</v>
      </c>
      <c r="AE832" t="s">
        <v>40</v>
      </c>
    </row>
    <row r="833" spans="1:31" x14ac:dyDescent="0.25">
      <c r="A833">
        <v>832</v>
      </c>
      <c r="B833" t="str">
        <f t="shared" si="12"/>
        <v>26-40</v>
      </c>
      <c r="D833">
        <v>30</v>
      </c>
      <c r="F833" t="s">
        <v>28</v>
      </c>
      <c r="G833" t="s">
        <v>29</v>
      </c>
      <c r="H833" t="s">
        <v>36</v>
      </c>
      <c r="I833">
        <v>41</v>
      </c>
      <c r="J833">
        <v>58</v>
      </c>
      <c r="K833">
        <v>4</v>
      </c>
      <c r="L833">
        <v>576.82000000000005</v>
      </c>
      <c r="M833">
        <v>31869.38</v>
      </c>
      <c r="N833">
        <v>0</v>
      </c>
      <c r="O833">
        <v>3734</v>
      </c>
      <c r="P833">
        <v>3</v>
      </c>
      <c r="Q833">
        <v>22.3</v>
      </c>
      <c r="R833">
        <v>3</v>
      </c>
      <c r="S833">
        <v>0.2</v>
      </c>
      <c r="T833">
        <v>2</v>
      </c>
      <c r="U833" t="s">
        <v>46</v>
      </c>
      <c r="V833">
        <v>1</v>
      </c>
      <c r="W833">
        <v>4</v>
      </c>
      <c r="X833">
        <v>1109.01</v>
      </c>
      <c r="Y833">
        <v>62</v>
      </c>
      <c r="Z833">
        <v>4.2</v>
      </c>
      <c r="AA833" t="s">
        <v>51</v>
      </c>
      <c r="AB833">
        <v>35.299999999999997</v>
      </c>
      <c r="AC833">
        <v>0.39150000000000001</v>
      </c>
      <c r="AD833">
        <v>0</v>
      </c>
      <c r="AE833" t="s">
        <v>40</v>
      </c>
    </row>
    <row r="834" spans="1:31" x14ac:dyDescent="0.25">
      <c r="A834">
        <v>833</v>
      </c>
      <c r="B834" t="str">
        <f t="shared" si="12"/>
        <v>41-60</v>
      </c>
      <c r="D834">
        <v>42</v>
      </c>
      <c r="F834" t="s">
        <v>28</v>
      </c>
      <c r="G834" t="s">
        <v>49</v>
      </c>
      <c r="H834" t="s">
        <v>44</v>
      </c>
      <c r="I834">
        <v>25</v>
      </c>
      <c r="J834">
        <v>69</v>
      </c>
      <c r="K834">
        <v>10</v>
      </c>
      <c r="L834">
        <v>481.42</v>
      </c>
      <c r="M834">
        <v>33109.39</v>
      </c>
      <c r="N834">
        <v>1</v>
      </c>
      <c r="O834">
        <v>3309</v>
      </c>
      <c r="P834">
        <v>4</v>
      </c>
      <c r="Q834">
        <v>11.2</v>
      </c>
      <c r="R834">
        <v>2</v>
      </c>
      <c r="S834">
        <v>0.26</v>
      </c>
      <c r="T834">
        <v>1</v>
      </c>
      <c r="U834" t="s">
        <v>42</v>
      </c>
      <c r="V834">
        <v>4</v>
      </c>
      <c r="W834">
        <v>2</v>
      </c>
      <c r="X834">
        <v>1938.97</v>
      </c>
      <c r="Y834">
        <v>60</v>
      </c>
      <c r="Z834">
        <v>5</v>
      </c>
      <c r="AA834" t="s">
        <v>51</v>
      </c>
      <c r="AB834">
        <v>37.1</v>
      </c>
      <c r="AC834">
        <v>0.40450000000000003</v>
      </c>
      <c r="AD834">
        <v>0</v>
      </c>
      <c r="AE834" t="s">
        <v>40</v>
      </c>
    </row>
    <row r="835" spans="1:31" x14ac:dyDescent="0.25">
      <c r="A835">
        <v>834</v>
      </c>
      <c r="B835" t="str">
        <f t="shared" ref="B835:B898" si="13">IF(D835&lt;=25, "18-25", IF(D835&lt;=40, "26-40", IF(D835&lt;=60, "41-60", "60+")))</f>
        <v>18-25</v>
      </c>
      <c r="D835">
        <v>25</v>
      </c>
      <c r="F835" t="s">
        <v>34</v>
      </c>
      <c r="G835" t="s">
        <v>45</v>
      </c>
      <c r="H835" t="s">
        <v>41</v>
      </c>
      <c r="I835">
        <v>49</v>
      </c>
      <c r="J835">
        <v>33</v>
      </c>
      <c r="K835">
        <v>2</v>
      </c>
      <c r="L835">
        <v>325.92</v>
      </c>
      <c r="M835">
        <v>11542.87</v>
      </c>
      <c r="N835">
        <v>0</v>
      </c>
      <c r="O835">
        <v>1353</v>
      </c>
      <c r="P835">
        <v>0</v>
      </c>
      <c r="Q835">
        <v>6.4</v>
      </c>
      <c r="R835">
        <v>1</v>
      </c>
      <c r="S835">
        <v>0.68</v>
      </c>
      <c r="T835">
        <v>2</v>
      </c>
      <c r="U835" t="s">
        <v>38</v>
      </c>
      <c r="V835">
        <v>2</v>
      </c>
      <c r="W835">
        <v>1</v>
      </c>
      <c r="X835">
        <v>731.55</v>
      </c>
      <c r="Y835">
        <v>23</v>
      </c>
      <c r="Z835">
        <v>3.4</v>
      </c>
      <c r="AA835" t="s">
        <v>51</v>
      </c>
      <c r="AB835">
        <v>15</v>
      </c>
      <c r="AC835">
        <v>0.25919999999999999</v>
      </c>
      <c r="AD835">
        <v>0</v>
      </c>
      <c r="AE835" t="s">
        <v>40</v>
      </c>
    </row>
    <row r="836" spans="1:31" x14ac:dyDescent="0.25">
      <c r="A836">
        <v>835</v>
      </c>
      <c r="B836" t="str">
        <f t="shared" si="13"/>
        <v>60+</v>
      </c>
      <c r="D836">
        <v>63</v>
      </c>
      <c r="F836" t="s">
        <v>34</v>
      </c>
      <c r="G836" t="s">
        <v>35</v>
      </c>
      <c r="H836" t="s">
        <v>41</v>
      </c>
      <c r="I836">
        <v>25</v>
      </c>
      <c r="J836">
        <v>53</v>
      </c>
      <c r="K836">
        <v>3</v>
      </c>
      <c r="L836">
        <v>462.87</v>
      </c>
      <c r="M836">
        <v>26638.95</v>
      </c>
      <c r="N836">
        <v>0</v>
      </c>
      <c r="O836">
        <v>2507</v>
      </c>
      <c r="P836">
        <v>2</v>
      </c>
      <c r="Q836">
        <v>19.5</v>
      </c>
      <c r="R836">
        <v>2</v>
      </c>
      <c r="S836">
        <v>0.34</v>
      </c>
      <c r="T836">
        <v>4</v>
      </c>
      <c r="U836" t="s">
        <v>31</v>
      </c>
      <c r="V836">
        <v>3</v>
      </c>
      <c r="W836">
        <v>4</v>
      </c>
      <c r="X836">
        <v>1217.26</v>
      </c>
      <c r="Y836">
        <v>32</v>
      </c>
      <c r="Z836">
        <v>3.1</v>
      </c>
      <c r="AA836" t="s">
        <v>51</v>
      </c>
      <c r="AB836">
        <v>32.9</v>
      </c>
      <c r="AC836">
        <v>0.37469999999999998</v>
      </c>
      <c r="AD836">
        <v>0</v>
      </c>
      <c r="AE836" t="s">
        <v>40</v>
      </c>
    </row>
    <row r="837" spans="1:31" x14ac:dyDescent="0.25">
      <c r="A837">
        <v>836</v>
      </c>
      <c r="B837" t="str">
        <f t="shared" si="13"/>
        <v>41-60</v>
      </c>
      <c r="D837">
        <v>59</v>
      </c>
      <c r="F837" t="s">
        <v>28</v>
      </c>
      <c r="G837" t="s">
        <v>43</v>
      </c>
      <c r="H837" t="s">
        <v>53</v>
      </c>
      <c r="I837">
        <v>14</v>
      </c>
      <c r="J837">
        <v>29</v>
      </c>
      <c r="K837">
        <v>3</v>
      </c>
      <c r="L837">
        <v>528.76</v>
      </c>
      <c r="M837">
        <v>15601.19</v>
      </c>
      <c r="N837">
        <v>0</v>
      </c>
      <c r="O837">
        <v>1838</v>
      </c>
      <c r="P837">
        <v>0</v>
      </c>
      <c r="Q837">
        <v>4.5</v>
      </c>
      <c r="R837">
        <v>1</v>
      </c>
      <c r="S837">
        <v>0.66</v>
      </c>
      <c r="T837">
        <v>2</v>
      </c>
      <c r="U837" t="s">
        <v>31</v>
      </c>
      <c r="V837">
        <v>1</v>
      </c>
      <c r="W837">
        <v>1</v>
      </c>
      <c r="X837">
        <v>268.48</v>
      </c>
      <c r="Y837">
        <v>115</v>
      </c>
      <c r="Z837">
        <v>3.3</v>
      </c>
      <c r="AA837" t="s">
        <v>39</v>
      </c>
      <c r="AB837">
        <v>53.1</v>
      </c>
      <c r="AC837">
        <v>0.52329999999999999</v>
      </c>
      <c r="AD837">
        <v>1</v>
      </c>
      <c r="AE837" t="s">
        <v>56</v>
      </c>
    </row>
    <row r="838" spans="1:31" x14ac:dyDescent="0.25">
      <c r="A838">
        <v>837</v>
      </c>
      <c r="B838" t="str">
        <f t="shared" si="13"/>
        <v>41-60</v>
      </c>
      <c r="D838">
        <v>60</v>
      </c>
      <c r="F838" t="s">
        <v>34</v>
      </c>
      <c r="G838" t="s">
        <v>35</v>
      </c>
      <c r="H838" t="s">
        <v>30</v>
      </c>
      <c r="I838">
        <v>29</v>
      </c>
      <c r="J838">
        <v>124</v>
      </c>
      <c r="K838">
        <v>3</v>
      </c>
      <c r="L838">
        <v>436.33</v>
      </c>
      <c r="M838">
        <v>55177.55</v>
      </c>
      <c r="N838">
        <v>0</v>
      </c>
      <c r="O838">
        <v>5942</v>
      </c>
      <c r="P838">
        <v>8</v>
      </c>
      <c r="Q838">
        <v>20.6</v>
      </c>
      <c r="R838">
        <v>4</v>
      </c>
      <c r="S838">
        <v>0.61</v>
      </c>
      <c r="T838">
        <v>6</v>
      </c>
      <c r="U838" t="s">
        <v>46</v>
      </c>
      <c r="V838">
        <v>1</v>
      </c>
      <c r="W838">
        <v>3</v>
      </c>
      <c r="X838">
        <v>529.30999999999995</v>
      </c>
      <c r="Y838">
        <v>21</v>
      </c>
      <c r="Z838">
        <v>4.7</v>
      </c>
      <c r="AA838" t="s">
        <v>32</v>
      </c>
      <c r="AB838">
        <v>38.799999999999997</v>
      </c>
      <c r="AC838">
        <v>0.41710000000000003</v>
      </c>
      <c r="AD838">
        <v>1</v>
      </c>
      <c r="AE838" t="s">
        <v>60</v>
      </c>
    </row>
    <row r="839" spans="1:31" x14ac:dyDescent="0.25">
      <c r="A839">
        <v>838</v>
      </c>
      <c r="B839" t="str">
        <f t="shared" si="13"/>
        <v>26-40</v>
      </c>
      <c r="D839">
        <v>28</v>
      </c>
      <c r="F839" t="s">
        <v>34</v>
      </c>
      <c r="G839" t="s">
        <v>49</v>
      </c>
      <c r="H839" t="s">
        <v>44</v>
      </c>
      <c r="I839">
        <v>34</v>
      </c>
      <c r="J839">
        <v>51</v>
      </c>
      <c r="K839">
        <v>4</v>
      </c>
      <c r="L839">
        <v>482.06</v>
      </c>
      <c r="M839">
        <v>23302.76</v>
      </c>
      <c r="N839">
        <v>0</v>
      </c>
      <c r="O839">
        <v>2711</v>
      </c>
      <c r="P839">
        <v>1</v>
      </c>
      <c r="Q839">
        <v>10.7</v>
      </c>
      <c r="R839">
        <v>1</v>
      </c>
      <c r="S839">
        <v>0.53</v>
      </c>
      <c r="T839">
        <v>2</v>
      </c>
      <c r="U839" t="s">
        <v>38</v>
      </c>
      <c r="V839">
        <v>2</v>
      </c>
      <c r="W839">
        <v>0</v>
      </c>
      <c r="X839">
        <v>288.27999999999997</v>
      </c>
      <c r="Y839">
        <v>37</v>
      </c>
      <c r="Z839">
        <v>2.2000000000000002</v>
      </c>
      <c r="AA839" t="s">
        <v>39</v>
      </c>
      <c r="AB839">
        <v>26</v>
      </c>
      <c r="AC839">
        <v>0.32729999999999998</v>
      </c>
      <c r="AD839">
        <v>0</v>
      </c>
      <c r="AE839" t="s">
        <v>40</v>
      </c>
    </row>
    <row r="840" spans="1:31" x14ac:dyDescent="0.25">
      <c r="A840">
        <v>839</v>
      </c>
      <c r="B840" t="str">
        <f t="shared" si="13"/>
        <v>18-25</v>
      </c>
      <c r="D840">
        <v>18</v>
      </c>
      <c r="F840" t="s">
        <v>28</v>
      </c>
      <c r="G840" t="s">
        <v>49</v>
      </c>
      <c r="H840" t="s">
        <v>41</v>
      </c>
      <c r="I840">
        <v>37</v>
      </c>
      <c r="J840">
        <v>80</v>
      </c>
      <c r="K840">
        <v>5</v>
      </c>
      <c r="L840">
        <v>517.24</v>
      </c>
      <c r="M840">
        <v>41084.120000000003</v>
      </c>
      <c r="N840">
        <v>1</v>
      </c>
      <c r="O840">
        <v>4593</v>
      </c>
      <c r="P840">
        <v>0</v>
      </c>
      <c r="Q840">
        <v>0</v>
      </c>
      <c r="R840">
        <v>4</v>
      </c>
      <c r="S840">
        <v>0.33</v>
      </c>
      <c r="T840">
        <v>5</v>
      </c>
      <c r="U840" t="s">
        <v>38</v>
      </c>
      <c r="V840">
        <v>5</v>
      </c>
      <c r="W840">
        <v>0</v>
      </c>
      <c r="X840">
        <v>1029.33</v>
      </c>
      <c r="Y840">
        <v>42</v>
      </c>
      <c r="Z840">
        <v>3.9</v>
      </c>
      <c r="AA840" t="s">
        <v>51</v>
      </c>
      <c r="AB840">
        <v>32</v>
      </c>
      <c r="AC840">
        <v>0.36840000000000001</v>
      </c>
      <c r="AD840">
        <v>0</v>
      </c>
      <c r="AE840" t="s">
        <v>40</v>
      </c>
    </row>
    <row r="841" spans="1:31" x14ac:dyDescent="0.25">
      <c r="A841">
        <v>840</v>
      </c>
      <c r="B841" t="str">
        <f t="shared" si="13"/>
        <v>60+</v>
      </c>
      <c r="D841">
        <v>66</v>
      </c>
      <c r="F841" t="s">
        <v>28</v>
      </c>
      <c r="G841" t="s">
        <v>43</v>
      </c>
      <c r="H841" t="s">
        <v>36</v>
      </c>
      <c r="I841">
        <v>17</v>
      </c>
      <c r="J841">
        <v>28</v>
      </c>
      <c r="K841">
        <v>3</v>
      </c>
      <c r="L841">
        <v>566.32000000000005</v>
      </c>
      <c r="M841">
        <v>16772.439999999999</v>
      </c>
      <c r="N841">
        <v>0</v>
      </c>
      <c r="O841">
        <v>1733</v>
      </c>
      <c r="P841">
        <v>1</v>
      </c>
      <c r="Q841">
        <v>12.4</v>
      </c>
      <c r="R841">
        <v>2</v>
      </c>
      <c r="S841">
        <v>0.65</v>
      </c>
      <c r="T841">
        <v>1</v>
      </c>
      <c r="U841" t="s">
        <v>47</v>
      </c>
      <c r="V841">
        <v>1</v>
      </c>
      <c r="W841">
        <v>1</v>
      </c>
      <c r="X841">
        <v>204.91</v>
      </c>
      <c r="Y841">
        <v>10</v>
      </c>
      <c r="Z841">
        <v>4.2</v>
      </c>
      <c r="AA841" t="s">
        <v>48</v>
      </c>
      <c r="AB841">
        <v>17.899999999999999</v>
      </c>
      <c r="AC841">
        <v>0.27650000000000002</v>
      </c>
      <c r="AD841">
        <v>0</v>
      </c>
      <c r="AE841" t="s">
        <v>40</v>
      </c>
    </row>
    <row r="842" spans="1:31" x14ac:dyDescent="0.25">
      <c r="A842">
        <v>841</v>
      </c>
      <c r="B842" t="str">
        <f t="shared" si="13"/>
        <v>26-40</v>
      </c>
      <c r="D842">
        <v>33</v>
      </c>
      <c r="F842" t="s">
        <v>28</v>
      </c>
      <c r="G842" t="s">
        <v>45</v>
      </c>
      <c r="H842" t="s">
        <v>36</v>
      </c>
      <c r="I842">
        <v>33</v>
      </c>
      <c r="J842">
        <v>50</v>
      </c>
      <c r="K842">
        <v>5</v>
      </c>
      <c r="L842">
        <v>563.51</v>
      </c>
      <c r="M842">
        <v>28784.43</v>
      </c>
      <c r="N842">
        <v>0</v>
      </c>
      <c r="O842">
        <v>3048</v>
      </c>
      <c r="P842">
        <v>1</v>
      </c>
      <c r="Q842">
        <v>9.1</v>
      </c>
      <c r="R842">
        <v>0</v>
      </c>
      <c r="S842">
        <v>0.84</v>
      </c>
      <c r="T842">
        <v>2</v>
      </c>
      <c r="U842" t="s">
        <v>38</v>
      </c>
      <c r="V842">
        <v>1</v>
      </c>
      <c r="W842">
        <v>2</v>
      </c>
      <c r="X842">
        <v>701.32</v>
      </c>
      <c r="Y842">
        <v>20</v>
      </c>
      <c r="Z842">
        <v>3.4</v>
      </c>
      <c r="AA842" t="s">
        <v>39</v>
      </c>
      <c r="AB842">
        <v>18.899999999999999</v>
      </c>
      <c r="AC842">
        <v>0.28210000000000002</v>
      </c>
      <c r="AD842">
        <v>0</v>
      </c>
      <c r="AE842" t="s">
        <v>40</v>
      </c>
    </row>
    <row r="843" spans="1:31" x14ac:dyDescent="0.25">
      <c r="A843">
        <v>842</v>
      </c>
      <c r="B843" t="str">
        <f t="shared" si="13"/>
        <v>41-60</v>
      </c>
      <c r="D843">
        <v>52</v>
      </c>
      <c r="F843" t="s">
        <v>28</v>
      </c>
      <c r="G843" t="s">
        <v>45</v>
      </c>
      <c r="H843" t="s">
        <v>36</v>
      </c>
      <c r="I843">
        <v>27</v>
      </c>
      <c r="J843">
        <v>46</v>
      </c>
      <c r="K843">
        <v>7</v>
      </c>
      <c r="L843">
        <v>406.23</v>
      </c>
      <c r="M843">
        <v>18110.46</v>
      </c>
      <c r="N843">
        <v>1</v>
      </c>
      <c r="O843">
        <v>2093</v>
      </c>
      <c r="P843">
        <v>1</v>
      </c>
      <c r="Q843">
        <v>0</v>
      </c>
      <c r="R843">
        <v>1</v>
      </c>
      <c r="S843">
        <v>0.67</v>
      </c>
      <c r="T843">
        <v>1</v>
      </c>
      <c r="U843" t="s">
        <v>47</v>
      </c>
      <c r="V843">
        <v>1</v>
      </c>
      <c r="W843">
        <v>2</v>
      </c>
      <c r="X843">
        <v>492</v>
      </c>
      <c r="Y843">
        <v>73</v>
      </c>
      <c r="Z843">
        <v>3.3</v>
      </c>
      <c r="AA843" t="s">
        <v>39</v>
      </c>
      <c r="AB843">
        <v>36.200000000000003</v>
      </c>
      <c r="AC843">
        <v>0.39789999999999998</v>
      </c>
      <c r="AD843">
        <v>0</v>
      </c>
      <c r="AE843" t="s">
        <v>40</v>
      </c>
    </row>
    <row r="844" spans="1:31" x14ac:dyDescent="0.25">
      <c r="A844">
        <v>843</v>
      </c>
      <c r="B844" t="str">
        <f t="shared" si="13"/>
        <v>60+</v>
      </c>
      <c r="D844">
        <v>66</v>
      </c>
      <c r="F844" t="s">
        <v>28</v>
      </c>
      <c r="G844" t="s">
        <v>29</v>
      </c>
      <c r="H844" t="s">
        <v>44</v>
      </c>
      <c r="I844">
        <v>14</v>
      </c>
      <c r="J844">
        <v>23</v>
      </c>
      <c r="K844">
        <v>1</v>
      </c>
      <c r="L844">
        <v>291.73</v>
      </c>
      <c r="M844">
        <v>6429.98</v>
      </c>
      <c r="N844">
        <v>0</v>
      </c>
      <c r="O844">
        <v>866</v>
      </c>
      <c r="P844">
        <v>0</v>
      </c>
      <c r="Q844">
        <v>1.1000000000000001</v>
      </c>
      <c r="R844">
        <v>1</v>
      </c>
      <c r="S844">
        <v>0.19</v>
      </c>
      <c r="T844">
        <v>2</v>
      </c>
      <c r="U844" t="s">
        <v>38</v>
      </c>
      <c r="V844">
        <v>0</v>
      </c>
      <c r="W844">
        <v>0</v>
      </c>
      <c r="X844">
        <v>0</v>
      </c>
      <c r="Y844">
        <v>123</v>
      </c>
      <c r="Z844">
        <v>2</v>
      </c>
      <c r="AA844" t="s">
        <v>39</v>
      </c>
      <c r="AB844">
        <v>53.5</v>
      </c>
      <c r="AC844">
        <v>0.52590000000000003</v>
      </c>
      <c r="AD844">
        <v>1</v>
      </c>
      <c r="AE844" t="s">
        <v>50</v>
      </c>
    </row>
    <row r="845" spans="1:31" x14ac:dyDescent="0.25">
      <c r="A845">
        <v>844</v>
      </c>
      <c r="B845" t="str">
        <f t="shared" si="13"/>
        <v>18-25</v>
      </c>
      <c r="D845">
        <v>19</v>
      </c>
      <c r="F845" t="s">
        <v>34</v>
      </c>
      <c r="G845" t="s">
        <v>35</v>
      </c>
      <c r="H845" t="s">
        <v>30</v>
      </c>
      <c r="I845">
        <v>37</v>
      </c>
      <c r="J845">
        <v>48</v>
      </c>
      <c r="K845">
        <v>5</v>
      </c>
      <c r="L845">
        <v>634.41999999999996</v>
      </c>
      <c r="M845">
        <v>31180.3</v>
      </c>
      <c r="N845">
        <v>0</v>
      </c>
      <c r="O845">
        <v>3132</v>
      </c>
      <c r="P845">
        <v>1</v>
      </c>
      <c r="Q845">
        <v>14.6</v>
      </c>
      <c r="R845">
        <v>3</v>
      </c>
      <c r="S845">
        <v>0.14000000000000001</v>
      </c>
      <c r="T845">
        <v>4</v>
      </c>
      <c r="U845" t="s">
        <v>42</v>
      </c>
      <c r="V845">
        <v>1</v>
      </c>
      <c r="W845">
        <v>2</v>
      </c>
      <c r="X845">
        <v>884.44</v>
      </c>
      <c r="Y845">
        <v>93</v>
      </c>
      <c r="Z845">
        <v>3.8</v>
      </c>
      <c r="AA845" t="s">
        <v>32</v>
      </c>
      <c r="AB845">
        <v>46.8</v>
      </c>
      <c r="AC845">
        <v>0.4763</v>
      </c>
      <c r="AD845">
        <v>1</v>
      </c>
      <c r="AE845" t="s">
        <v>52</v>
      </c>
    </row>
    <row r="846" spans="1:31" x14ac:dyDescent="0.25">
      <c r="A846">
        <v>845</v>
      </c>
      <c r="B846" t="str">
        <f t="shared" si="13"/>
        <v>18-25</v>
      </c>
      <c r="D846">
        <v>18</v>
      </c>
      <c r="F846" t="s">
        <v>28</v>
      </c>
      <c r="G846" t="s">
        <v>49</v>
      </c>
      <c r="H846" t="s">
        <v>30</v>
      </c>
      <c r="I846">
        <v>18</v>
      </c>
      <c r="J846">
        <v>36</v>
      </c>
      <c r="K846">
        <v>1</v>
      </c>
      <c r="L846">
        <v>488.88</v>
      </c>
      <c r="M846">
        <v>16633.27</v>
      </c>
      <c r="N846">
        <v>0</v>
      </c>
      <c r="O846">
        <v>2412</v>
      </c>
      <c r="P846">
        <v>2</v>
      </c>
      <c r="Q846">
        <v>9</v>
      </c>
      <c r="R846">
        <v>1</v>
      </c>
      <c r="S846">
        <v>0.54</v>
      </c>
      <c r="T846">
        <v>4</v>
      </c>
      <c r="U846" t="s">
        <v>47</v>
      </c>
      <c r="V846">
        <v>1</v>
      </c>
      <c r="W846">
        <v>3</v>
      </c>
      <c r="X846">
        <v>679.16</v>
      </c>
      <c r="Y846">
        <v>62</v>
      </c>
      <c r="Z846">
        <v>3.7</v>
      </c>
      <c r="AA846" t="s">
        <v>39</v>
      </c>
      <c r="AB846">
        <v>41</v>
      </c>
      <c r="AC846">
        <v>0.43309999999999998</v>
      </c>
      <c r="AD846">
        <v>1</v>
      </c>
      <c r="AE846" t="s">
        <v>55</v>
      </c>
    </row>
    <row r="847" spans="1:31" x14ac:dyDescent="0.25">
      <c r="A847">
        <v>846</v>
      </c>
      <c r="B847" t="str">
        <f t="shared" si="13"/>
        <v>18-25</v>
      </c>
      <c r="D847">
        <v>18</v>
      </c>
      <c r="F847" t="s">
        <v>34</v>
      </c>
      <c r="G847" t="s">
        <v>29</v>
      </c>
      <c r="H847" t="s">
        <v>30</v>
      </c>
      <c r="I847">
        <v>23</v>
      </c>
      <c r="J847">
        <v>25</v>
      </c>
      <c r="K847">
        <v>4</v>
      </c>
      <c r="L847">
        <v>415.04</v>
      </c>
      <c r="M847">
        <v>9735.0499999999993</v>
      </c>
      <c r="N847">
        <v>0</v>
      </c>
      <c r="O847">
        <v>1444</v>
      </c>
      <c r="P847">
        <v>1</v>
      </c>
      <c r="Q847">
        <v>0</v>
      </c>
      <c r="R847">
        <v>0</v>
      </c>
      <c r="S847">
        <v>0.44</v>
      </c>
      <c r="T847">
        <v>0</v>
      </c>
      <c r="U847" t="s">
        <v>37</v>
      </c>
      <c r="V847">
        <v>0</v>
      </c>
      <c r="W847">
        <v>0</v>
      </c>
      <c r="X847">
        <v>0</v>
      </c>
      <c r="Y847">
        <v>18</v>
      </c>
      <c r="Z847">
        <v>4.0999999999999996</v>
      </c>
      <c r="AA847" t="s">
        <v>48</v>
      </c>
      <c r="AB847">
        <v>12.9</v>
      </c>
      <c r="AC847">
        <v>0.2472</v>
      </c>
      <c r="AD847">
        <v>0</v>
      </c>
      <c r="AE847" t="s">
        <v>40</v>
      </c>
    </row>
    <row r="848" spans="1:31" x14ac:dyDescent="0.25">
      <c r="A848">
        <v>847</v>
      </c>
      <c r="B848" t="str">
        <f t="shared" si="13"/>
        <v>26-40</v>
      </c>
      <c r="D848">
        <v>26</v>
      </c>
      <c r="F848" t="s">
        <v>34</v>
      </c>
      <c r="G848" t="s">
        <v>29</v>
      </c>
      <c r="H848" t="s">
        <v>36</v>
      </c>
      <c r="I848">
        <v>58</v>
      </c>
      <c r="J848">
        <v>86</v>
      </c>
      <c r="K848">
        <v>16</v>
      </c>
      <c r="L848">
        <v>227.05</v>
      </c>
      <c r="M848">
        <v>20507.11</v>
      </c>
      <c r="N848">
        <v>0</v>
      </c>
      <c r="O848">
        <v>1905</v>
      </c>
      <c r="P848">
        <v>1</v>
      </c>
      <c r="Q848">
        <v>28.5</v>
      </c>
      <c r="R848">
        <v>3</v>
      </c>
      <c r="S848">
        <v>0.13</v>
      </c>
      <c r="T848">
        <v>2</v>
      </c>
      <c r="U848" t="s">
        <v>38</v>
      </c>
      <c r="V848">
        <v>0</v>
      </c>
      <c r="W848">
        <v>0</v>
      </c>
      <c r="X848">
        <v>0</v>
      </c>
      <c r="Y848">
        <v>35</v>
      </c>
      <c r="Z848">
        <v>2.8</v>
      </c>
      <c r="AA848" t="s">
        <v>51</v>
      </c>
      <c r="AB848">
        <v>20.2</v>
      </c>
      <c r="AC848">
        <v>0.29060000000000002</v>
      </c>
      <c r="AD848">
        <v>0</v>
      </c>
      <c r="AE848" t="s">
        <v>40</v>
      </c>
    </row>
    <row r="849" spans="1:31" x14ac:dyDescent="0.25">
      <c r="A849">
        <v>848</v>
      </c>
      <c r="B849" t="str">
        <f t="shared" si="13"/>
        <v>18-25</v>
      </c>
      <c r="D849">
        <v>20</v>
      </c>
      <c r="F849" t="s">
        <v>28</v>
      </c>
      <c r="G849" t="s">
        <v>35</v>
      </c>
      <c r="H849" t="s">
        <v>41</v>
      </c>
      <c r="I849">
        <v>32</v>
      </c>
      <c r="J849">
        <v>107</v>
      </c>
      <c r="K849">
        <v>20</v>
      </c>
      <c r="L849">
        <v>535.76</v>
      </c>
      <c r="M849">
        <v>61157.38</v>
      </c>
      <c r="N849">
        <v>0</v>
      </c>
      <c r="O849">
        <v>5278</v>
      </c>
      <c r="P849">
        <v>0</v>
      </c>
      <c r="Q849">
        <v>14.4</v>
      </c>
      <c r="R849">
        <v>5</v>
      </c>
      <c r="S849">
        <v>0.59</v>
      </c>
      <c r="T849">
        <v>6</v>
      </c>
      <c r="U849" t="s">
        <v>31</v>
      </c>
      <c r="V849">
        <v>6</v>
      </c>
      <c r="W849">
        <v>6</v>
      </c>
      <c r="X849">
        <v>2967.06</v>
      </c>
      <c r="Y849">
        <v>80</v>
      </c>
      <c r="Z849">
        <v>3.5</v>
      </c>
      <c r="AA849" t="s">
        <v>39</v>
      </c>
      <c r="AB849">
        <v>61.6</v>
      </c>
      <c r="AC849">
        <v>0.58620000000000005</v>
      </c>
      <c r="AD849">
        <v>1</v>
      </c>
      <c r="AE849" t="s">
        <v>33</v>
      </c>
    </row>
    <row r="850" spans="1:31" x14ac:dyDescent="0.25">
      <c r="A850">
        <v>849</v>
      </c>
      <c r="B850" t="str">
        <f t="shared" si="13"/>
        <v>60+</v>
      </c>
      <c r="D850">
        <v>61</v>
      </c>
      <c r="F850" t="s">
        <v>28</v>
      </c>
      <c r="G850" t="s">
        <v>49</v>
      </c>
      <c r="H850" t="s">
        <v>30</v>
      </c>
      <c r="I850">
        <v>33</v>
      </c>
      <c r="J850">
        <v>56</v>
      </c>
      <c r="K850">
        <v>6</v>
      </c>
      <c r="L850">
        <v>509.51</v>
      </c>
      <c r="M850">
        <v>29781.32</v>
      </c>
      <c r="N850">
        <v>0</v>
      </c>
      <c r="O850">
        <v>2797</v>
      </c>
      <c r="P850">
        <v>0</v>
      </c>
      <c r="Q850">
        <v>0</v>
      </c>
      <c r="R850">
        <v>1</v>
      </c>
      <c r="S850">
        <v>0.71</v>
      </c>
      <c r="T850">
        <v>3</v>
      </c>
      <c r="U850" t="s">
        <v>46</v>
      </c>
      <c r="V850">
        <v>3</v>
      </c>
      <c r="W850">
        <v>2</v>
      </c>
      <c r="X850">
        <v>1535.64</v>
      </c>
      <c r="Y850">
        <v>82</v>
      </c>
      <c r="Z850">
        <v>3.8</v>
      </c>
      <c r="AA850" t="s">
        <v>51</v>
      </c>
      <c r="AB850">
        <v>41.3</v>
      </c>
      <c r="AC850">
        <v>0.43540000000000001</v>
      </c>
      <c r="AD850">
        <v>1</v>
      </c>
      <c r="AE850" t="s">
        <v>33</v>
      </c>
    </row>
    <row r="851" spans="1:31" x14ac:dyDescent="0.25">
      <c r="A851">
        <v>850</v>
      </c>
      <c r="B851" t="str">
        <f t="shared" si="13"/>
        <v>41-60</v>
      </c>
      <c r="D851">
        <v>50</v>
      </c>
      <c r="F851" t="s">
        <v>34</v>
      </c>
      <c r="G851" t="s">
        <v>49</v>
      </c>
      <c r="H851" t="s">
        <v>41</v>
      </c>
      <c r="I851">
        <v>35</v>
      </c>
      <c r="J851">
        <v>88</v>
      </c>
      <c r="K851">
        <v>15</v>
      </c>
      <c r="L851">
        <v>416.85</v>
      </c>
      <c r="M851">
        <v>35019.81</v>
      </c>
      <c r="N851">
        <v>0</v>
      </c>
      <c r="O851">
        <v>3868</v>
      </c>
      <c r="P851">
        <v>0</v>
      </c>
      <c r="Q851">
        <v>0.8</v>
      </c>
      <c r="R851">
        <v>5</v>
      </c>
      <c r="S851">
        <v>0.13</v>
      </c>
      <c r="T851">
        <v>1</v>
      </c>
      <c r="U851" t="s">
        <v>46</v>
      </c>
      <c r="V851">
        <v>4</v>
      </c>
      <c r="W851">
        <v>6</v>
      </c>
      <c r="X851">
        <v>2961.55</v>
      </c>
      <c r="Y851">
        <v>49</v>
      </c>
      <c r="Z851">
        <v>3.6</v>
      </c>
      <c r="AA851" t="s">
        <v>39</v>
      </c>
      <c r="AB851">
        <v>30.6</v>
      </c>
      <c r="AC851">
        <v>0.35849999999999999</v>
      </c>
      <c r="AD851">
        <v>0</v>
      </c>
      <c r="AE851" t="s">
        <v>40</v>
      </c>
    </row>
    <row r="852" spans="1:31" x14ac:dyDescent="0.25">
      <c r="A852">
        <v>851</v>
      </c>
      <c r="B852" t="str">
        <f t="shared" si="13"/>
        <v>60+</v>
      </c>
      <c r="D852">
        <v>69</v>
      </c>
      <c r="F852" t="s">
        <v>57</v>
      </c>
      <c r="G852" t="s">
        <v>29</v>
      </c>
      <c r="H852" t="s">
        <v>30</v>
      </c>
      <c r="I852">
        <v>8</v>
      </c>
      <c r="J852">
        <v>14</v>
      </c>
      <c r="K852">
        <v>1</v>
      </c>
      <c r="L852">
        <v>496.25</v>
      </c>
      <c r="M852">
        <v>7442.56</v>
      </c>
      <c r="N852">
        <v>1</v>
      </c>
      <c r="O852">
        <v>1147</v>
      </c>
      <c r="P852">
        <v>0</v>
      </c>
      <c r="Q852">
        <v>18.3</v>
      </c>
      <c r="R852">
        <v>1</v>
      </c>
      <c r="S852">
        <v>0.37</v>
      </c>
      <c r="T852">
        <v>3</v>
      </c>
      <c r="U852" t="s">
        <v>46</v>
      </c>
      <c r="V852">
        <v>0</v>
      </c>
      <c r="W852">
        <v>1</v>
      </c>
      <c r="X852">
        <v>156.24</v>
      </c>
      <c r="Y852">
        <v>10</v>
      </c>
      <c r="Z852">
        <v>2.6</v>
      </c>
      <c r="AA852" t="s">
        <v>51</v>
      </c>
      <c r="AB852">
        <v>21</v>
      </c>
      <c r="AC852">
        <v>0.2954</v>
      </c>
      <c r="AD852">
        <v>0</v>
      </c>
      <c r="AE852" t="s">
        <v>40</v>
      </c>
    </row>
    <row r="853" spans="1:31" x14ac:dyDescent="0.25">
      <c r="A853">
        <v>852</v>
      </c>
      <c r="B853" t="str">
        <f t="shared" si="13"/>
        <v>41-60</v>
      </c>
      <c r="D853">
        <v>60</v>
      </c>
      <c r="F853" t="s">
        <v>34</v>
      </c>
      <c r="G853" t="s">
        <v>29</v>
      </c>
      <c r="H853" t="s">
        <v>41</v>
      </c>
      <c r="I853">
        <v>7</v>
      </c>
      <c r="J853">
        <v>17</v>
      </c>
      <c r="K853">
        <v>1</v>
      </c>
      <c r="L853">
        <v>619.21</v>
      </c>
      <c r="M853">
        <v>11335.69</v>
      </c>
      <c r="N853">
        <v>0</v>
      </c>
      <c r="O853">
        <v>1486</v>
      </c>
      <c r="P853">
        <v>1</v>
      </c>
      <c r="Q853">
        <v>17.600000000000001</v>
      </c>
      <c r="R853">
        <v>0</v>
      </c>
      <c r="S853">
        <v>0.15</v>
      </c>
      <c r="T853">
        <v>2</v>
      </c>
      <c r="U853" t="s">
        <v>42</v>
      </c>
      <c r="V853">
        <v>0</v>
      </c>
      <c r="W853">
        <v>1</v>
      </c>
      <c r="X853">
        <v>211.07</v>
      </c>
      <c r="Y853">
        <v>86</v>
      </c>
      <c r="Z853">
        <v>4.3</v>
      </c>
      <c r="AA853" t="s">
        <v>48</v>
      </c>
      <c r="AB853">
        <v>45.9</v>
      </c>
      <c r="AC853">
        <v>0.46939999999999998</v>
      </c>
      <c r="AD853">
        <v>1</v>
      </c>
      <c r="AE853" t="s">
        <v>60</v>
      </c>
    </row>
    <row r="854" spans="1:31" x14ac:dyDescent="0.25">
      <c r="A854">
        <v>853</v>
      </c>
      <c r="B854" t="str">
        <f t="shared" si="13"/>
        <v>60+</v>
      </c>
      <c r="D854">
        <v>69</v>
      </c>
      <c r="F854" t="s">
        <v>28</v>
      </c>
      <c r="G854" t="s">
        <v>43</v>
      </c>
      <c r="H854" t="s">
        <v>41</v>
      </c>
      <c r="I854">
        <v>26</v>
      </c>
      <c r="J854">
        <v>43</v>
      </c>
      <c r="K854">
        <v>7</v>
      </c>
      <c r="L854">
        <v>298.13</v>
      </c>
      <c r="M854">
        <v>12449.45</v>
      </c>
      <c r="N854">
        <v>0</v>
      </c>
      <c r="O854">
        <v>1477</v>
      </c>
      <c r="P854">
        <v>0</v>
      </c>
      <c r="Q854">
        <v>16.7</v>
      </c>
      <c r="R854">
        <v>2</v>
      </c>
      <c r="S854">
        <v>0.34</v>
      </c>
      <c r="T854">
        <v>1</v>
      </c>
      <c r="U854" t="s">
        <v>47</v>
      </c>
      <c r="V854">
        <v>0</v>
      </c>
      <c r="W854">
        <v>2</v>
      </c>
      <c r="X854">
        <v>406.56</v>
      </c>
      <c r="Y854">
        <v>88</v>
      </c>
      <c r="Z854">
        <v>4.0999999999999996</v>
      </c>
      <c r="AA854" t="s">
        <v>51</v>
      </c>
      <c r="AB854">
        <v>39.700000000000003</v>
      </c>
      <c r="AC854">
        <v>0.42349999999999999</v>
      </c>
      <c r="AD854">
        <v>1</v>
      </c>
      <c r="AE854" t="s">
        <v>59</v>
      </c>
    </row>
    <row r="855" spans="1:31" x14ac:dyDescent="0.25">
      <c r="A855">
        <v>854</v>
      </c>
      <c r="B855" t="str">
        <f t="shared" si="13"/>
        <v>26-40</v>
      </c>
      <c r="D855">
        <v>30</v>
      </c>
      <c r="F855" t="s">
        <v>28</v>
      </c>
      <c r="G855" t="s">
        <v>29</v>
      </c>
      <c r="H855" t="s">
        <v>41</v>
      </c>
      <c r="I855">
        <v>1</v>
      </c>
      <c r="J855">
        <v>3</v>
      </c>
      <c r="K855">
        <v>0</v>
      </c>
      <c r="L855">
        <v>585.1</v>
      </c>
      <c r="M855">
        <v>1907.77</v>
      </c>
      <c r="N855">
        <v>0</v>
      </c>
      <c r="O855">
        <v>97</v>
      </c>
      <c r="P855">
        <v>0</v>
      </c>
      <c r="Q855">
        <v>0</v>
      </c>
      <c r="R855">
        <v>0</v>
      </c>
      <c r="S855">
        <v>0.19</v>
      </c>
      <c r="T855">
        <v>1</v>
      </c>
      <c r="U855" t="s">
        <v>38</v>
      </c>
      <c r="V855">
        <v>0</v>
      </c>
      <c r="W855">
        <v>0</v>
      </c>
      <c r="X855">
        <v>0</v>
      </c>
      <c r="Y855">
        <v>23</v>
      </c>
      <c r="Z855">
        <v>4.4000000000000004</v>
      </c>
      <c r="AA855" t="s">
        <v>39</v>
      </c>
      <c r="AB855">
        <v>20.3</v>
      </c>
      <c r="AC855">
        <v>0.29099999999999998</v>
      </c>
      <c r="AD855">
        <v>0</v>
      </c>
      <c r="AE855" t="s">
        <v>40</v>
      </c>
    </row>
    <row r="856" spans="1:31" x14ac:dyDescent="0.25">
      <c r="A856">
        <v>855</v>
      </c>
      <c r="B856" t="str">
        <f t="shared" si="13"/>
        <v>26-40</v>
      </c>
      <c r="D856">
        <v>33</v>
      </c>
      <c r="F856" t="s">
        <v>28</v>
      </c>
      <c r="G856" t="s">
        <v>49</v>
      </c>
      <c r="H856" t="s">
        <v>41</v>
      </c>
      <c r="I856">
        <v>18</v>
      </c>
      <c r="J856">
        <v>32</v>
      </c>
      <c r="K856">
        <v>4</v>
      </c>
      <c r="L856">
        <v>338.28</v>
      </c>
      <c r="M856">
        <v>10620.27</v>
      </c>
      <c r="N856">
        <v>0</v>
      </c>
      <c r="O856">
        <v>1284</v>
      </c>
      <c r="P856">
        <v>1</v>
      </c>
      <c r="Q856">
        <v>20.7</v>
      </c>
      <c r="R856">
        <v>1</v>
      </c>
      <c r="S856">
        <v>0.68</v>
      </c>
      <c r="T856">
        <v>2</v>
      </c>
      <c r="U856" t="s">
        <v>47</v>
      </c>
      <c r="V856">
        <v>1</v>
      </c>
      <c r="W856">
        <v>2</v>
      </c>
      <c r="X856">
        <v>702.69</v>
      </c>
      <c r="Y856">
        <v>35</v>
      </c>
      <c r="Z856">
        <v>5</v>
      </c>
      <c r="AA856" t="s">
        <v>32</v>
      </c>
      <c r="AB856">
        <v>29.5</v>
      </c>
      <c r="AC856">
        <v>0.3508</v>
      </c>
      <c r="AD856">
        <v>0</v>
      </c>
      <c r="AE856" t="s">
        <v>40</v>
      </c>
    </row>
    <row r="857" spans="1:31" x14ac:dyDescent="0.25">
      <c r="A857">
        <v>856</v>
      </c>
      <c r="B857" t="str">
        <f t="shared" si="13"/>
        <v>60+</v>
      </c>
      <c r="D857">
        <v>63</v>
      </c>
      <c r="F857" t="s">
        <v>34</v>
      </c>
      <c r="G857" t="s">
        <v>49</v>
      </c>
      <c r="H857" t="s">
        <v>30</v>
      </c>
      <c r="I857">
        <v>5</v>
      </c>
      <c r="J857">
        <v>5</v>
      </c>
      <c r="K857">
        <v>1</v>
      </c>
      <c r="L857">
        <v>308.36</v>
      </c>
      <c r="M857">
        <v>1504.33</v>
      </c>
      <c r="N857">
        <v>1</v>
      </c>
      <c r="O857">
        <v>286</v>
      </c>
      <c r="P857">
        <v>0</v>
      </c>
      <c r="Q857">
        <v>14.8</v>
      </c>
      <c r="R857">
        <v>0</v>
      </c>
      <c r="S857">
        <v>0.15</v>
      </c>
      <c r="T857">
        <v>1</v>
      </c>
      <c r="U857" t="s">
        <v>38</v>
      </c>
      <c r="V857">
        <v>0</v>
      </c>
      <c r="W857">
        <v>0</v>
      </c>
      <c r="X857">
        <v>0</v>
      </c>
      <c r="Y857">
        <v>29</v>
      </c>
      <c r="Z857">
        <v>3.2</v>
      </c>
      <c r="AA857" t="s">
        <v>39</v>
      </c>
      <c r="AB857">
        <v>19</v>
      </c>
      <c r="AC857">
        <v>0.28299999999999997</v>
      </c>
      <c r="AD857">
        <v>0</v>
      </c>
      <c r="AE857" t="s">
        <v>40</v>
      </c>
    </row>
    <row r="858" spans="1:31" x14ac:dyDescent="0.25">
      <c r="A858">
        <v>857</v>
      </c>
      <c r="B858" t="str">
        <f t="shared" si="13"/>
        <v>26-40</v>
      </c>
      <c r="D858">
        <v>30</v>
      </c>
      <c r="F858" t="s">
        <v>34</v>
      </c>
      <c r="G858" t="s">
        <v>43</v>
      </c>
      <c r="H858" t="s">
        <v>30</v>
      </c>
      <c r="I858">
        <v>38</v>
      </c>
      <c r="J858">
        <v>59</v>
      </c>
      <c r="K858">
        <v>4</v>
      </c>
      <c r="L858">
        <v>417.82</v>
      </c>
      <c r="M858">
        <v>24335.51</v>
      </c>
      <c r="N858">
        <v>0</v>
      </c>
      <c r="O858">
        <v>2892</v>
      </c>
      <c r="P858">
        <v>3</v>
      </c>
      <c r="Q858">
        <v>34</v>
      </c>
      <c r="R858">
        <v>1</v>
      </c>
      <c r="S858">
        <v>0.64</v>
      </c>
      <c r="T858">
        <v>4</v>
      </c>
      <c r="U858" t="s">
        <v>31</v>
      </c>
      <c r="V858">
        <v>1</v>
      </c>
      <c r="W858">
        <v>5</v>
      </c>
      <c r="X858">
        <v>728.55</v>
      </c>
      <c r="Y858">
        <v>67</v>
      </c>
      <c r="Z858">
        <v>3</v>
      </c>
      <c r="AA858" t="s">
        <v>51</v>
      </c>
      <c r="AB858">
        <v>44.2</v>
      </c>
      <c r="AC858">
        <v>0.45669999999999999</v>
      </c>
      <c r="AD858">
        <v>1</v>
      </c>
      <c r="AE858" t="s">
        <v>56</v>
      </c>
    </row>
    <row r="859" spans="1:31" x14ac:dyDescent="0.25">
      <c r="A859">
        <v>858</v>
      </c>
      <c r="B859" t="str">
        <f t="shared" si="13"/>
        <v>18-25</v>
      </c>
      <c r="D859">
        <v>21</v>
      </c>
      <c r="F859" t="s">
        <v>34</v>
      </c>
      <c r="G859" t="s">
        <v>35</v>
      </c>
      <c r="H859" t="s">
        <v>36</v>
      </c>
      <c r="I859">
        <v>53</v>
      </c>
      <c r="J859">
        <v>125</v>
      </c>
      <c r="K859">
        <v>8</v>
      </c>
      <c r="L859">
        <v>614.20000000000005</v>
      </c>
      <c r="M859">
        <v>76726.69</v>
      </c>
      <c r="N859">
        <v>0</v>
      </c>
      <c r="O859">
        <v>7424</v>
      </c>
      <c r="P859">
        <v>0</v>
      </c>
      <c r="Q859">
        <v>5</v>
      </c>
      <c r="R859">
        <v>3</v>
      </c>
      <c r="S859">
        <v>0.55000000000000004</v>
      </c>
      <c r="T859">
        <v>2</v>
      </c>
      <c r="U859" t="s">
        <v>46</v>
      </c>
      <c r="V859">
        <v>4</v>
      </c>
      <c r="W859">
        <v>0</v>
      </c>
      <c r="X859">
        <v>489.92</v>
      </c>
      <c r="Y859">
        <v>56</v>
      </c>
      <c r="Z859">
        <v>2</v>
      </c>
      <c r="AA859" t="s">
        <v>32</v>
      </c>
      <c r="AB859">
        <v>27.8</v>
      </c>
      <c r="AC859">
        <v>0.33960000000000001</v>
      </c>
      <c r="AD859">
        <v>0</v>
      </c>
      <c r="AE859" t="s">
        <v>40</v>
      </c>
    </row>
    <row r="860" spans="1:31" x14ac:dyDescent="0.25">
      <c r="A860">
        <v>859</v>
      </c>
      <c r="B860" t="str">
        <f t="shared" si="13"/>
        <v>41-60</v>
      </c>
      <c r="D860">
        <v>53</v>
      </c>
      <c r="F860" t="s">
        <v>34</v>
      </c>
      <c r="G860" t="s">
        <v>43</v>
      </c>
      <c r="H860" t="s">
        <v>41</v>
      </c>
      <c r="I860">
        <v>1</v>
      </c>
      <c r="J860">
        <v>3</v>
      </c>
      <c r="K860">
        <v>0</v>
      </c>
      <c r="L860">
        <v>356.81</v>
      </c>
      <c r="M860">
        <v>1085.68</v>
      </c>
      <c r="N860">
        <v>1</v>
      </c>
      <c r="O860">
        <v>469</v>
      </c>
      <c r="P860">
        <v>0</v>
      </c>
      <c r="Q860">
        <v>8.9</v>
      </c>
      <c r="R860">
        <v>0</v>
      </c>
      <c r="S860">
        <v>0.17</v>
      </c>
      <c r="T860">
        <v>0</v>
      </c>
      <c r="U860" t="s">
        <v>37</v>
      </c>
      <c r="V860">
        <v>0</v>
      </c>
      <c r="W860">
        <v>0</v>
      </c>
      <c r="X860">
        <v>0</v>
      </c>
      <c r="Y860">
        <v>89</v>
      </c>
      <c r="Z860">
        <v>3.8</v>
      </c>
      <c r="AA860" t="s">
        <v>39</v>
      </c>
      <c r="AB860">
        <v>40.700000000000003</v>
      </c>
      <c r="AC860">
        <v>0.43099999999999999</v>
      </c>
      <c r="AD860">
        <v>1</v>
      </c>
      <c r="AE860" t="s">
        <v>50</v>
      </c>
    </row>
    <row r="861" spans="1:31" x14ac:dyDescent="0.25">
      <c r="A861">
        <v>860</v>
      </c>
      <c r="B861" t="str">
        <f t="shared" si="13"/>
        <v>41-60</v>
      </c>
      <c r="D861">
        <v>60</v>
      </c>
      <c r="F861" t="s">
        <v>28</v>
      </c>
      <c r="G861" t="s">
        <v>49</v>
      </c>
      <c r="H861" t="s">
        <v>30</v>
      </c>
      <c r="I861">
        <v>60</v>
      </c>
      <c r="J861">
        <v>40</v>
      </c>
      <c r="K861">
        <v>4</v>
      </c>
      <c r="L861">
        <v>433.5</v>
      </c>
      <c r="M861">
        <v>18826.38</v>
      </c>
      <c r="N861">
        <v>0</v>
      </c>
      <c r="O861">
        <v>2301</v>
      </c>
      <c r="P861">
        <v>0</v>
      </c>
      <c r="Q861">
        <v>25.3</v>
      </c>
      <c r="R861">
        <v>1</v>
      </c>
      <c r="S861">
        <v>0.24</v>
      </c>
      <c r="T861">
        <v>0</v>
      </c>
      <c r="U861" t="s">
        <v>37</v>
      </c>
      <c r="V861">
        <v>1</v>
      </c>
      <c r="W861">
        <v>2</v>
      </c>
      <c r="X861">
        <v>1002.59</v>
      </c>
      <c r="Y861">
        <v>58</v>
      </c>
      <c r="Z861">
        <v>3.6</v>
      </c>
      <c r="AA861" t="s">
        <v>51</v>
      </c>
      <c r="AB861">
        <v>21.7</v>
      </c>
      <c r="AC861">
        <v>0.29959999999999998</v>
      </c>
      <c r="AD861">
        <v>0</v>
      </c>
      <c r="AE861" t="s">
        <v>40</v>
      </c>
    </row>
    <row r="862" spans="1:31" x14ac:dyDescent="0.25">
      <c r="A862">
        <v>861</v>
      </c>
      <c r="B862" t="str">
        <f t="shared" si="13"/>
        <v>60+</v>
      </c>
      <c r="D862">
        <v>69</v>
      </c>
      <c r="F862" t="s">
        <v>34</v>
      </c>
      <c r="G862" t="s">
        <v>29</v>
      </c>
      <c r="H862" t="s">
        <v>53</v>
      </c>
      <c r="I862">
        <v>29</v>
      </c>
      <c r="J862">
        <v>47</v>
      </c>
      <c r="K862">
        <v>6</v>
      </c>
      <c r="L862">
        <v>272.73</v>
      </c>
      <c r="M862">
        <v>12172.11</v>
      </c>
      <c r="N862">
        <v>0</v>
      </c>
      <c r="O862">
        <v>1753</v>
      </c>
      <c r="P862">
        <v>2</v>
      </c>
      <c r="Q862">
        <v>16.5</v>
      </c>
      <c r="R862">
        <v>1</v>
      </c>
      <c r="S862">
        <v>0.59</v>
      </c>
      <c r="T862">
        <v>1</v>
      </c>
      <c r="U862" t="s">
        <v>47</v>
      </c>
      <c r="V862">
        <v>1</v>
      </c>
      <c r="W862">
        <v>0</v>
      </c>
      <c r="X862">
        <v>193.46</v>
      </c>
      <c r="Y862">
        <v>88</v>
      </c>
      <c r="Z862">
        <v>4.3</v>
      </c>
      <c r="AA862" t="s">
        <v>39</v>
      </c>
      <c r="AB862">
        <v>46.5</v>
      </c>
      <c r="AC862">
        <v>0.47339999999999999</v>
      </c>
      <c r="AD862">
        <v>1</v>
      </c>
      <c r="AE862" t="s">
        <v>33</v>
      </c>
    </row>
    <row r="863" spans="1:31" x14ac:dyDescent="0.25">
      <c r="A863">
        <v>862</v>
      </c>
      <c r="B863" t="str">
        <f t="shared" si="13"/>
        <v>60+</v>
      </c>
      <c r="D863">
        <v>67</v>
      </c>
      <c r="F863" t="s">
        <v>28</v>
      </c>
      <c r="G863" t="s">
        <v>49</v>
      </c>
      <c r="H863" t="s">
        <v>30</v>
      </c>
      <c r="I863">
        <v>8</v>
      </c>
      <c r="J863">
        <v>15</v>
      </c>
      <c r="K863">
        <v>2</v>
      </c>
      <c r="L863">
        <v>512.24</v>
      </c>
      <c r="M863">
        <v>7807.67</v>
      </c>
      <c r="N863">
        <v>0</v>
      </c>
      <c r="O863">
        <v>724</v>
      </c>
      <c r="P863">
        <v>1</v>
      </c>
      <c r="Q863">
        <v>0</v>
      </c>
      <c r="R863">
        <v>1</v>
      </c>
      <c r="S863">
        <v>0.16</v>
      </c>
      <c r="T863">
        <v>2</v>
      </c>
      <c r="U863" t="s">
        <v>31</v>
      </c>
      <c r="V863">
        <v>0</v>
      </c>
      <c r="W863">
        <v>1</v>
      </c>
      <c r="X863">
        <v>162.32</v>
      </c>
      <c r="Y863">
        <v>43</v>
      </c>
      <c r="Z863">
        <v>3.2</v>
      </c>
      <c r="AA863" t="s">
        <v>39</v>
      </c>
      <c r="AB863">
        <v>27.7</v>
      </c>
      <c r="AC863">
        <v>0.33850000000000002</v>
      </c>
      <c r="AD863">
        <v>0</v>
      </c>
      <c r="AE863" t="s">
        <v>40</v>
      </c>
    </row>
    <row r="864" spans="1:31" x14ac:dyDescent="0.25">
      <c r="A864">
        <v>863</v>
      </c>
      <c r="B864" t="str">
        <f t="shared" si="13"/>
        <v>18-25</v>
      </c>
      <c r="D864">
        <v>24</v>
      </c>
      <c r="F864" t="s">
        <v>34</v>
      </c>
      <c r="G864" t="s">
        <v>29</v>
      </c>
      <c r="H864" t="s">
        <v>36</v>
      </c>
      <c r="I864">
        <v>19</v>
      </c>
      <c r="J864">
        <v>35</v>
      </c>
      <c r="K864">
        <v>3</v>
      </c>
      <c r="L864">
        <v>347.48</v>
      </c>
      <c r="M864">
        <v>11145.25</v>
      </c>
      <c r="N864">
        <v>0</v>
      </c>
      <c r="O864">
        <v>1551</v>
      </c>
      <c r="P864">
        <v>1</v>
      </c>
      <c r="Q864">
        <v>16.600000000000001</v>
      </c>
      <c r="R864">
        <v>2</v>
      </c>
      <c r="S864">
        <v>0.49</v>
      </c>
      <c r="T864">
        <v>0</v>
      </c>
      <c r="U864" t="s">
        <v>37</v>
      </c>
      <c r="V864">
        <v>0</v>
      </c>
      <c r="W864">
        <v>0</v>
      </c>
      <c r="X864">
        <v>0</v>
      </c>
      <c r="Y864">
        <v>12</v>
      </c>
      <c r="Z864">
        <v>5</v>
      </c>
      <c r="AA864" t="s">
        <v>32</v>
      </c>
      <c r="AB864">
        <v>13.8</v>
      </c>
      <c r="AC864">
        <v>0.25219999999999998</v>
      </c>
      <c r="AD864">
        <v>0</v>
      </c>
      <c r="AE864" t="s">
        <v>40</v>
      </c>
    </row>
    <row r="865" spans="1:31" x14ac:dyDescent="0.25">
      <c r="A865">
        <v>864</v>
      </c>
      <c r="B865" t="str">
        <f t="shared" si="13"/>
        <v>41-60</v>
      </c>
      <c r="D865">
        <v>58</v>
      </c>
      <c r="F865" t="s">
        <v>34</v>
      </c>
      <c r="G865" t="s">
        <v>49</v>
      </c>
      <c r="H865" t="s">
        <v>53</v>
      </c>
      <c r="I865">
        <v>21</v>
      </c>
      <c r="J865">
        <v>39</v>
      </c>
      <c r="K865">
        <v>4</v>
      </c>
      <c r="L865">
        <v>395.35</v>
      </c>
      <c r="M865">
        <v>15132.73</v>
      </c>
      <c r="N865">
        <v>0</v>
      </c>
      <c r="O865">
        <v>1509</v>
      </c>
      <c r="P865">
        <v>0</v>
      </c>
      <c r="Q865">
        <v>0</v>
      </c>
      <c r="R865">
        <v>1</v>
      </c>
      <c r="S865">
        <v>0.37</v>
      </c>
      <c r="T865">
        <v>2</v>
      </c>
      <c r="U865" t="s">
        <v>46</v>
      </c>
      <c r="V865">
        <v>2</v>
      </c>
      <c r="W865">
        <v>3</v>
      </c>
      <c r="X865">
        <v>857.73</v>
      </c>
      <c r="Y865">
        <v>100</v>
      </c>
      <c r="Z865">
        <v>5</v>
      </c>
      <c r="AA865" t="s">
        <v>39</v>
      </c>
      <c r="AB865">
        <v>47</v>
      </c>
      <c r="AC865">
        <v>0.4773</v>
      </c>
      <c r="AD865">
        <v>1</v>
      </c>
      <c r="AE865" t="s">
        <v>59</v>
      </c>
    </row>
    <row r="866" spans="1:31" x14ac:dyDescent="0.25">
      <c r="A866">
        <v>865</v>
      </c>
      <c r="B866" t="str">
        <f t="shared" si="13"/>
        <v>60+</v>
      </c>
      <c r="D866">
        <v>62</v>
      </c>
      <c r="F866" t="s">
        <v>34</v>
      </c>
      <c r="G866" t="s">
        <v>43</v>
      </c>
      <c r="H866" t="s">
        <v>36</v>
      </c>
      <c r="I866">
        <v>21</v>
      </c>
      <c r="J866">
        <v>47</v>
      </c>
      <c r="K866">
        <v>8</v>
      </c>
      <c r="L866">
        <v>558.07000000000005</v>
      </c>
      <c r="M866">
        <v>26157.68</v>
      </c>
      <c r="N866">
        <v>0</v>
      </c>
      <c r="O866">
        <v>2715</v>
      </c>
      <c r="P866">
        <v>2</v>
      </c>
      <c r="Q866">
        <v>10.3</v>
      </c>
      <c r="R866">
        <v>0</v>
      </c>
      <c r="S866">
        <v>0.36</v>
      </c>
      <c r="T866">
        <v>2</v>
      </c>
      <c r="U866" t="s">
        <v>38</v>
      </c>
      <c r="V866">
        <v>2</v>
      </c>
      <c r="W866">
        <v>2</v>
      </c>
      <c r="X866">
        <v>1181.77</v>
      </c>
      <c r="Y866">
        <v>58</v>
      </c>
      <c r="Z866">
        <v>3</v>
      </c>
      <c r="AA866" t="s">
        <v>39</v>
      </c>
      <c r="AB866">
        <v>35.9</v>
      </c>
      <c r="AC866">
        <v>0.39579999999999999</v>
      </c>
      <c r="AD866">
        <v>0</v>
      </c>
      <c r="AE866" t="s">
        <v>40</v>
      </c>
    </row>
    <row r="867" spans="1:31" x14ac:dyDescent="0.25">
      <c r="A867">
        <v>866</v>
      </c>
      <c r="B867" t="str">
        <f t="shared" si="13"/>
        <v>41-60</v>
      </c>
      <c r="D867">
        <v>55</v>
      </c>
      <c r="F867" t="s">
        <v>28</v>
      </c>
      <c r="G867" t="s">
        <v>35</v>
      </c>
      <c r="H867" t="s">
        <v>44</v>
      </c>
      <c r="I867">
        <v>20</v>
      </c>
      <c r="J867">
        <v>29</v>
      </c>
      <c r="K867">
        <v>6</v>
      </c>
      <c r="L867">
        <v>368.26</v>
      </c>
      <c r="M867">
        <v>10824.21</v>
      </c>
      <c r="N867">
        <v>0</v>
      </c>
      <c r="O867">
        <v>1540</v>
      </c>
      <c r="P867">
        <v>1</v>
      </c>
      <c r="Q867">
        <v>15.4</v>
      </c>
      <c r="R867">
        <v>2</v>
      </c>
      <c r="S867">
        <v>0.09</v>
      </c>
      <c r="T867">
        <v>1</v>
      </c>
      <c r="U867" t="s">
        <v>42</v>
      </c>
      <c r="V867">
        <v>1</v>
      </c>
      <c r="W867">
        <v>2</v>
      </c>
      <c r="X867">
        <v>207.3</v>
      </c>
      <c r="Y867">
        <v>29</v>
      </c>
      <c r="Z867">
        <v>4</v>
      </c>
      <c r="AA867" t="s">
        <v>39</v>
      </c>
      <c r="AB867">
        <v>21.6</v>
      </c>
      <c r="AC867">
        <v>0.29909999999999998</v>
      </c>
      <c r="AD867">
        <v>0</v>
      </c>
      <c r="AE867" t="s">
        <v>40</v>
      </c>
    </row>
    <row r="868" spans="1:31" x14ac:dyDescent="0.25">
      <c r="A868">
        <v>867</v>
      </c>
      <c r="B868" t="str">
        <f t="shared" si="13"/>
        <v>60+</v>
      </c>
      <c r="D868">
        <v>61</v>
      </c>
      <c r="F868" t="s">
        <v>34</v>
      </c>
      <c r="G868" t="s">
        <v>45</v>
      </c>
      <c r="H868" t="s">
        <v>44</v>
      </c>
      <c r="I868">
        <v>58</v>
      </c>
      <c r="J868">
        <v>95</v>
      </c>
      <c r="K868">
        <v>7</v>
      </c>
      <c r="L868">
        <v>500.91</v>
      </c>
      <c r="M868">
        <v>51670.47</v>
      </c>
      <c r="N868">
        <v>0</v>
      </c>
      <c r="O868">
        <v>4743</v>
      </c>
      <c r="P868">
        <v>8</v>
      </c>
      <c r="Q868">
        <v>14.2</v>
      </c>
      <c r="R868">
        <v>3</v>
      </c>
      <c r="S868">
        <v>0.53</v>
      </c>
      <c r="T868">
        <v>2</v>
      </c>
      <c r="U868" t="s">
        <v>31</v>
      </c>
      <c r="V868">
        <v>2</v>
      </c>
      <c r="W868">
        <v>4</v>
      </c>
      <c r="X868">
        <v>1571.83</v>
      </c>
      <c r="Y868">
        <v>53</v>
      </c>
      <c r="Z868">
        <v>2.7</v>
      </c>
      <c r="AA868" t="s">
        <v>48</v>
      </c>
      <c r="AB868">
        <v>39.200000000000003</v>
      </c>
      <c r="AC868">
        <v>0.41949999999999998</v>
      </c>
      <c r="AD868">
        <v>1</v>
      </c>
      <c r="AE868" t="s">
        <v>56</v>
      </c>
    </row>
    <row r="869" spans="1:31" x14ac:dyDescent="0.25">
      <c r="A869">
        <v>868</v>
      </c>
      <c r="B869" t="str">
        <f t="shared" si="13"/>
        <v>60+</v>
      </c>
      <c r="D869">
        <v>62</v>
      </c>
      <c r="F869" t="s">
        <v>34</v>
      </c>
      <c r="G869" t="s">
        <v>35</v>
      </c>
      <c r="H869" t="s">
        <v>41</v>
      </c>
      <c r="I869">
        <v>36</v>
      </c>
      <c r="J869">
        <v>76</v>
      </c>
      <c r="K869">
        <v>10</v>
      </c>
      <c r="L869">
        <v>487.65</v>
      </c>
      <c r="M869">
        <v>36378.620000000003</v>
      </c>
      <c r="N869">
        <v>0</v>
      </c>
      <c r="O869">
        <v>3995</v>
      </c>
      <c r="P869">
        <v>1</v>
      </c>
      <c r="Q869">
        <v>8.1999999999999993</v>
      </c>
      <c r="R869">
        <v>3</v>
      </c>
      <c r="S869">
        <v>0.47</v>
      </c>
      <c r="T869">
        <v>3</v>
      </c>
      <c r="U869" t="s">
        <v>42</v>
      </c>
      <c r="V869">
        <v>1</v>
      </c>
      <c r="W869">
        <v>6</v>
      </c>
      <c r="X869">
        <v>1533.67</v>
      </c>
      <c r="Y869">
        <v>18</v>
      </c>
      <c r="Z869">
        <v>2.5</v>
      </c>
      <c r="AA869" t="s">
        <v>39</v>
      </c>
      <c r="AB869">
        <v>23.9</v>
      </c>
      <c r="AC869">
        <v>0.3135</v>
      </c>
      <c r="AD869">
        <v>0</v>
      </c>
      <c r="AE869" t="s">
        <v>40</v>
      </c>
    </row>
    <row r="870" spans="1:31" x14ac:dyDescent="0.25">
      <c r="A870">
        <v>869</v>
      </c>
      <c r="B870" t="str">
        <f t="shared" si="13"/>
        <v>41-60</v>
      </c>
      <c r="D870">
        <v>41</v>
      </c>
      <c r="F870" t="s">
        <v>28</v>
      </c>
      <c r="G870" t="s">
        <v>29</v>
      </c>
      <c r="H870" t="s">
        <v>30</v>
      </c>
      <c r="I870">
        <v>10</v>
      </c>
      <c r="J870">
        <v>12</v>
      </c>
      <c r="K870">
        <v>2</v>
      </c>
      <c r="L870">
        <v>478.73</v>
      </c>
      <c r="M870">
        <v>5565.66</v>
      </c>
      <c r="N870">
        <v>0</v>
      </c>
      <c r="O870">
        <v>932</v>
      </c>
      <c r="P870">
        <v>1</v>
      </c>
      <c r="Q870">
        <v>16.899999999999999</v>
      </c>
      <c r="R870">
        <v>0</v>
      </c>
      <c r="S870">
        <v>0.48</v>
      </c>
      <c r="T870">
        <v>1</v>
      </c>
      <c r="U870" t="s">
        <v>46</v>
      </c>
      <c r="V870">
        <v>0</v>
      </c>
      <c r="W870">
        <v>1</v>
      </c>
      <c r="X870">
        <v>120.38</v>
      </c>
      <c r="Y870">
        <v>52</v>
      </c>
      <c r="Z870">
        <v>3.8</v>
      </c>
      <c r="AA870" t="s">
        <v>39</v>
      </c>
      <c r="AB870">
        <v>33.4</v>
      </c>
      <c r="AC870">
        <v>0.37819999999999998</v>
      </c>
      <c r="AD870">
        <v>0</v>
      </c>
      <c r="AE870" t="s">
        <v>40</v>
      </c>
    </row>
    <row r="871" spans="1:31" x14ac:dyDescent="0.25">
      <c r="A871">
        <v>870</v>
      </c>
      <c r="B871" t="str">
        <f t="shared" si="13"/>
        <v>18-25</v>
      </c>
      <c r="D871">
        <v>20</v>
      </c>
      <c r="F871" t="s">
        <v>28</v>
      </c>
      <c r="G871" t="s">
        <v>49</v>
      </c>
      <c r="H871" t="s">
        <v>30</v>
      </c>
      <c r="I871">
        <v>18</v>
      </c>
      <c r="J871">
        <v>24</v>
      </c>
      <c r="K871">
        <v>3</v>
      </c>
      <c r="L871">
        <v>327.2</v>
      </c>
      <c r="M871">
        <v>7296.89</v>
      </c>
      <c r="N871">
        <v>0</v>
      </c>
      <c r="O871">
        <v>1298</v>
      </c>
      <c r="P871">
        <v>1</v>
      </c>
      <c r="Q871">
        <v>4.0999999999999996</v>
      </c>
      <c r="R871">
        <v>1</v>
      </c>
      <c r="S871">
        <v>0.63</v>
      </c>
      <c r="T871">
        <v>3</v>
      </c>
      <c r="U871" t="s">
        <v>46</v>
      </c>
      <c r="V871">
        <v>1</v>
      </c>
      <c r="W871">
        <v>1</v>
      </c>
      <c r="X871">
        <v>409.15</v>
      </c>
      <c r="Y871">
        <v>38</v>
      </c>
      <c r="Z871">
        <v>3.6</v>
      </c>
      <c r="AA871" t="s">
        <v>32</v>
      </c>
      <c r="AB871">
        <v>30.5</v>
      </c>
      <c r="AC871">
        <v>0.35770000000000002</v>
      </c>
      <c r="AD871">
        <v>0</v>
      </c>
      <c r="AE871" t="s">
        <v>40</v>
      </c>
    </row>
    <row r="872" spans="1:31" x14ac:dyDescent="0.25">
      <c r="A872">
        <v>871</v>
      </c>
      <c r="B872" t="str">
        <f t="shared" si="13"/>
        <v>41-60</v>
      </c>
      <c r="D872">
        <v>42</v>
      </c>
      <c r="F872" t="s">
        <v>34</v>
      </c>
      <c r="G872" t="s">
        <v>29</v>
      </c>
      <c r="H872" t="s">
        <v>44</v>
      </c>
      <c r="I872">
        <v>21</v>
      </c>
      <c r="J872">
        <v>37</v>
      </c>
      <c r="K872">
        <v>7</v>
      </c>
      <c r="L872">
        <v>471.45</v>
      </c>
      <c r="M872">
        <v>17742.72</v>
      </c>
      <c r="N872">
        <v>0</v>
      </c>
      <c r="O872">
        <v>1914</v>
      </c>
      <c r="P872">
        <v>0</v>
      </c>
      <c r="Q872">
        <v>18.600000000000001</v>
      </c>
      <c r="R872">
        <v>2</v>
      </c>
      <c r="S872">
        <v>0.71</v>
      </c>
      <c r="T872">
        <v>2</v>
      </c>
      <c r="U872" t="s">
        <v>38</v>
      </c>
      <c r="V872">
        <v>1</v>
      </c>
      <c r="W872">
        <v>2</v>
      </c>
      <c r="X872">
        <v>968.02</v>
      </c>
      <c r="Y872">
        <v>21</v>
      </c>
      <c r="Z872">
        <v>4.5999999999999996</v>
      </c>
      <c r="AA872" t="s">
        <v>39</v>
      </c>
      <c r="AB872">
        <v>28.8</v>
      </c>
      <c r="AC872">
        <v>0.3463</v>
      </c>
      <c r="AD872">
        <v>0</v>
      </c>
      <c r="AE872" t="s">
        <v>40</v>
      </c>
    </row>
    <row r="873" spans="1:31" x14ac:dyDescent="0.25">
      <c r="A873">
        <v>872</v>
      </c>
      <c r="B873" t="str">
        <f t="shared" si="13"/>
        <v>26-40</v>
      </c>
      <c r="D873">
        <v>28</v>
      </c>
      <c r="F873" t="s">
        <v>28</v>
      </c>
      <c r="G873" t="s">
        <v>49</v>
      </c>
      <c r="H873" t="s">
        <v>30</v>
      </c>
      <c r="I873">
        <v>58</v>
      </c>
      <c r="J873">
        <v>77</v>
      </c>
      <c r="K873">
        <v>11</v>
      </c>
      <c r="L873">
        <v>428.29</v>
      </c>
      <c r="M873">
        <v>30501.56</v>
      </c>
      <c r="N873">
        <v>0</v>
      </c>
      <c r="O873">
        <v>3215</v>
      </c>
      <c r="P873">
        <v>2</v>
      </c>
      <c r="Q873">
        <v>21.5</v>
      </c>
      <c r="R873">
        <v>2</v>
      </c>
      <c r="S873">
        <v>0.36</v>
      </c>
      <c r="T873">
        <v>3</v>
      </c>
      <c r="U873" t="s">
        <v>47</v>
      </c>
      <c r="V873">
        <v>3</v>
      </c>
      <c r="W873">
        <v>1</v>
      </c>
      <c r="X873">
        <v>1388.37</v>
      </c>
      <c r="Y873">
        <v>8</v>
      </c>
      <c r="Z873">
        <v>3.4</v>
      </c>
      <c r="AA873" t="s">
        <v>39</v>
      </c>
      <c r="AB873">
        <v>15</v>
      </c>
      <c r="AC873">
        <v>0.25900000000000001</v>
      </c>
      <c r="AD873">
        <v>0</v>
      </c>
      <c r="AE873" t="s">
        <v>40</v>
      </c>
    </row>
    <row r="874" spans="1:31" x14ac:dyDescent="0.25">
      <c r="A874">
        <v>873</v>
      </c>
      <c r="B874" t="str">
        <f t="shared" si="13"/>
        <v>18-25</v>
      </c>
      <c r="D874">
        <v>24</v>
      </c>
      <c r="F874" t="s">
        <v>28</v>
      </c>
      <c r="G874" t="s">
        <v>35</v>
      </c>
      <c r="H874" t="s">
        <v>30</v>
      </c>
      <c r="I874">
        <v>53</v>
      </c>
      <c r="J874">
        <v>54</v>
      </c>
      <c r="K874">
        <v>3</v>
      </c>
      <c r="L874">
        <v>417.31</v>
      </c>
      <c r="M874">
        <v>24735.41</v>
      </c>
      <c r="N874">
        <v>0</v>
      </c>
      <c r="O874">
        <v>2286</v>
      </c>
      <c r="P874">
        <v>1</v>
      </c>
      <c r="Q874">
        <v>17.7</v>
      </c>
      <c r="R874">
        <v>2</v>
      </c>
      <c r="S874">
        <v>0.62</v>
      </c>
      <c r="T874">
        <v>2</v>
      </c>
      <c r="U874" t="s">
        <v>47</v>
      </c>
      <c r="V874">
        <v>2</v>
      </c>
      <c r="W874">
        <v>1</v>
      </c>
      <c r="X874">
        <v>888.79</v>
      </c>
      <c r="Y874">
        <v>73</v>
      </c>
      <c r="Z874">
        <v>3.3</v>
      </c>
      <c r="AA874" t="s">
        <v>54</v>
      </c>
      <c r="AB874">
        <v>33.9</v>
      </c>
      <c r="AC874">
        <v>0.38190000000000002</v>
      </c>
      <c r="AD874">
        <v>0</v>
      </c>
      <c r="AE874" t="s">
        <v>40</v>
      </c>
    </row>
    <row r="875" spans="1:31" x14ac:dyDescent="0.25">
      <c r="A875">
        <v>874</v>
      </c>
      <c r="B875" t="str">
        <f t="shared" si="13"/>
        <v>18-25</v>
      </c>
      <c r="D875">
        <v>24</v>
      </c>
      <c r="F875" t="s">
        <v>28</v>
      </c>
      <c r="G875" t="s">
        <v>43</v>
      </c>
      <c r="H875" t="s">
        <v>30</v>
      </c>
      <c r="I875">
        <v>11</v>
      </c>
      <c r="J875">
        <v>10</v>
      </c>
      <c r="K875">
        <v>1</v>
      </c>
      <c r="L875">
        <v>536.26</v>
      </c>
      <c r="M875">
        <v>5457.46</v>
      </c>
      <c r="N875">
        <v>0</v>
      </c>
      <c r="O875">
        <v>716</v>
      </c>
      <c r="P875">
        <v>0</v>
      </c>
      <c r="Q875">
        <v>16.100000000000001</v>
      </c>
      <c r="R875">
        <v>0</v>
      </c>
      <c r="S875">
        <v>0.38</v>
      </c>
      <c r="T875">
        <v>2</v>
      </c>
      <c r="U875" t="s">
        <v>38</v>
      </c>
      <c r="V875">
        <v>0</v>
      </c>
      <c r="W875">
        <v>0</v>
      </c>
      <c r="X875">
        <v>0</v>
      </c>
      <c r="Y875">
        <v>21</v>
      </c>
      <c r="Z875">
        <v>3.9</v>
      </c>
      <c r="AA875" t="s">
        <v>48</v>
      </c>
      <c r="AB875">
        <v>19.7</v>
      </c>
      <c r="AC875">
        <v>0.28739999999999999</v>
      </c>
      <c r="AD875">
        <v>0</v>
      </c>
      <c r="AE875" t="s">
        <v>40</v>
      </c>
    </row>
    <row r="876" spans="1:31" x14ac:dyDescent="0.25">
      <c r="A876">
        <v>875</v>
      </c>
      <c r="B876" t="str">
        <f t="shared" si="13"/>
        <v>41-60</v>
      </c>
      <c r="D876">
        <v>54</v>
      </c>
      <c r="F876" t="s">
        <v>28</v>
      </c>
      <c r="G876" t="s">
        <v>49</v>
      </c>
      <c r="H876" t="s">
        <v>41</v>
      </c>
      <c r="I876">
        <v>42</v>
      </c>
      <c r="J876">
        <v>74</v>
      </c>
      <c r="K876">
        <v>9</v>
      </c>
      <c r="L876">
        <v>298.45</v>
      </c>
      <c r="M876">
        <v>19911.96</v>
      </c>
      <c r="N876">
        <v>0</v>
      </c>
      <c r="O876">
        <v>2802</v>
      </c>
      <c r="P876">
        <v>4</v>
      </c>
      <c r="Q876">
        <v>28.6</v>
      </c>
      <c r="R876">
        <v>1</v>
      </c>
      <c r="S876">
        <v>0.19</v>
      </c>
      <c r="T876">
        <v>1</v>
      </c>
      <c r="U876" t="s">
        <v>42</v>
      </c>
      <c r="V876">
        <v>1</v>
      </c>
      <c r="W876">
        <v>3</v>
      </c>
      <c r="X876">
        <v>697.84</v>
      </c>
      <c r="Y876">
        <v>24</v>
      </c>
      <c r="Z876">
        <v>4.0999999999999996</v>
      </c>
      <c r="AA876" t="s">
        <v>54</v>
      </c>
      <c r="AB876">
        <v>28.2</v>
      </c>
      <c r="AC876">
        <v>0.34179999999999999</v>
      </c>
      <c r="AD876">
        <v>0</v>
      </c>
      <c r="AE876" t="s">
        <v>40</v>
      </c>
    </row>
    <row r="877" spans="1:31" x14ac:dyDescent="0.25">
      <c r="A877">
        <v>876</v>
      </c>
      <c r="B877" t="str">
        <f t="shared" si="13"/>
        <v>41-60</v>
      </c>
      <c r="D877">
        <v>44</v>
      </c>
      <c r="F877" t="s">
        <v>28</v>
      </c>
      <c r="G877" t="s">
        <v>43</v>
      </c>
      <c r="H877" t="s">
        <v>44</v>
      </c>
      <c r="I877">
        <v>29</v>
      </c>
      <c r="J877">
        <v>84</v>
      </c>
      <c r="K877">
        <v>7</v>
      </c>
      <c r="L877">
        <v>371.42</v>
      </c>
      <c r="M877">
        <v>28638.46</v>
      </c>
      <c r="N877">
        <v>0</v>
      </c>
      <c r="O877">
        <v>3199</v>
      </c>
      <c r="P877">
        <v>2</v>
      </c>
      <c r="Q877">
        <v>27.6</v>
      </c>
      <c r="R877">
        <v>0</v>
      </c>
      <c r="S877">
        <v>0.42</v>
      </c>
      <c r="T877">
        <v>0</v>
      </c>
      <c r="U877" t="s">
        <v>37</v>
      </c>
      <c r="V877">
        <v>2</v>
      </c>
      <c r="W877">
        <v>4</v>
      </c>
      <c r="X877">
        <v>451.77</v>
      </c>
      <c r="Y877">
        <v>47</v>
      </c>
      <c r="Z877">
        <v>4.8</v>
      </c>
      <c r="AA877" t="s">
        <v>51</v>
      </c>
      <c r="AB877">
        <v>30.4</v>
      </c>
      <c r="AC877">
        <v>0.3574</v>
      </c>
      <c r="AD877">
        <v>0</v>
      </c>
      <c r="AE877" t="s">
        <v>40</v>
      </c>
    </row>
    <row r="878" spans="1:31" x14ac:dyDescent="0.25">
      <c r="A878">
        <v>877</v>
      </c>
      <c r="B878" t="str">
        <f t="shared" si="13"/>
        <v>41-60</v>
      </c>
      <c r="D878">
        <v>46</v>
      </c>
      <c r="F878" t="s">
        <v>34</v>
      </c>
      <c r="G878" t="s">
        <v>49</v>
      </c>
      <c r="H878" t="s">
        <v>30</v>
      </c>
      <c r="I878">
        <v>13</v>
      </c>
      <c r="J878">
        <v>27</v>
      </c>
      <c r="K878">
        <v>1</v>
      </c>
      <c r="L878">
        <v>448.5</v>
      </c>
      <c r="M878">
        <v>11984.76</v>
      </c>
      <c r="N878">
        <v>0</v>
      </c>
      <c r="O878">
        <v>1752</v>
      </c>
      <c r="P878">
        <v>2</v>
      </c>
      <c r="Q878">
        <v>2.5</v>
      </c>
      <c r="R878">
        <v>0</v>
      </c>
      <c r="S878">
        <v>0.47</v>
      </c>
      <c r="T878">
        <v>1</v>
      </c>
      <c r="U878" t="s">
        <v>47</v>
      </c>
      <c r="V878">
        <v>1</v>
      </c>
      <c r="W878">
        <v>0</v>
      </c>
      <c r="X878">
        <v>177.11</v>
      </c>
      <c r="Y878">
        <v>10</v>
      </c>
      <c r="Z878">
        <v>4.5</v>
      </c>
      <c r="AA878" t="s">
        <v>51</v>
      </c>
      <c r="AB878">
        <v>16.2</v>
      </c>
      <c r="AC878">
        <v>0.26640000000000003</v>
      </c>
      <c r="AD878">
        <v>0</v>
      </c>
      <c r="AE878" t="s">
        <v>40</v>
      </c>
    </row>
    <row r="879" spans="1:31" x14ac:dyDescent="0.25">
      <c r="A879">
        <v>878</v>
      </c>
      <c r="B879" t="str">
        <f t="shared" si="13"/>
        <v>41-60</v>
      </c>
      <c r="D879">
        <v>57</v>
      </c>
      <c r="F879" t="s">
        <v>28</v>
      </c>
      <c r="G879" t="s">
        <v>49</v>
      </c>
      <c r="H879" t="s">
        <v>44</v>
      </c>
      <c r="I879">
        <v>13</v>
      </c>
      <c r="J879">
        <v>13</v>
      </c>
      <c r="K879">
        <v>2</v>
      </c>
      <c r="L879">
        <v>632.71</v>
      </c>
      <c r="M879">
        <v>8886.35</v>
      </c>
      <c r="N879">
        <v>0</v>
      </c>
      <c r="O879">
        <v>836</v>
      </c>
      <c r="P879">
        <v>1</v>
      </c>
      <c r="Q879">
        <v>0</v>
      </c>
      <c r="R879">
        <v>1</v>
      </c>
      <c r="S879">
        <v>0.65</v>
      </c>
      <c r="T879">
        <v>3</v>
      </c>
      <c r="U879" t="s">
        <v>47</v>
      </c>
      <c r="V879">
        <v>0</v>
      </c>
      <c r="W879">
        <v>1</v>
      </c>
      <c r="X879">
        <v>275.12</v>
      </c>
      <c r="Y879">
        <v>14</v>
      </c>
      <c r="Z879">
        <v>4.2</v>
      </c>
      <c r="AA879" t="s">
        <v>32</v>
      </c>
      <c r="AB879">
        <v>22.3</v>
      </c>
      <c r="AC879">
        <v>0.30320000000000003</v>
      </c>
      <c r="AD879">
        <v>0</v>
      </c>
      <c r="AE879" t="s">
        <v>40</v>
      </c>
    </row>
    <row r="880" spans="1:31" x14ac:dyDescent="0.25">
      <c r="A880">
        <v>879</v>
      </c>
      <c r="B880" t="str">
        <f t="shared" si="13"/>
        <v>41-60</v>
      </c>
      <c r="D880">
        <v>47</v>
      </c>
      <c r="F880" t="s">
        <v>34</v>
      </c>
      <c r="G880" t="s">
        <v>43</v>
      </c>
      <c r="H880" t="s">
        <v>30</v>
      </c>
      <c r="I880">
        <v>39</v>
      </c>
      <c r="J880">
        <v>119</v>
      </c>
      <c r="K880">
        <v>19</v>
      </c>
      <c r="L880">
        <v>232.72</v>
      </c>
      <c r="M880">
        <v>29347.18</v>
      </c>
      <c r="N880">
        <v>0</v>
      </c>
      <c r="O880">
        <v>2846</v>
      </c>
      <c r="P880">
        <v>0</v>
      </c>
      <c r="Q880">
        <v>4</v>
      </c>
      <c r="R880">
        <v>6</v>
      </c>
      <c r="S880">
        <v>0.69</v>
      </c>
      <c r="T880">
        <v>5</v>
      </c>
      <c r="U880" t="s">
        <v>42</v>
      </c>
      <c r="V880">
        <v>5</v>
      </c>
      <c r="W880">
        <v>6</v>
      </c>
      <c r="X880">
        <v>4173.8900000000003</v>
      </c>
      <c r="Y880">
        <v>90</v>
      </c>
      <c r="Z880">
        <v>4.4000000000000004</v>
      </c>
      <c r="AA880" t="s">
        <v>39</v>
      </c>
      <c r="AB880">
        <v>53.1</v>
      </c>
      <c r="AC880">
        <v>0.52300000000000002</v>
      </c>
      <c r="AD880">
        <v>1</v>
      </c>
      <c r="AE880" t="s">
        <v>55</v>
      </c>
    </row>
    <row r="881" spans="1:31" x14ac:dyDescent="0.25">
      <c r="A881">
        <v>880</v>
      </c>
      <c r="B881" t="str">
        <f t="shared" si="13"/>
        <v>41-60</v>
      </c>
      <c r="D881">
        <v>51</v>
      </c>
      <c r="F881" t="s">
        <v>28</v>
      </c>
      <c r="G881" t="s">
        <v>43</v>
      </c>
      <c r="H881" t="s">
        <v>30</v>
      </c>
      <c r="I881">
        <v>24</v>
      </c>
      <c r="J881">
        <v>34</v>
      </c>
      <c r="K881">
        <v>1</v>
      </c>
      <c r="L881">
        <v>473.45</v>
      </c>
      <c r="M881">
        <v>16088.79</v>
      </c>
      <c r="N881">
        <v>0</v>
      </c>
      <c r="O881">
        <v>1755</v>
      </c>
      <c r="P881">
        <v>0</v>
      </c>
      <c r="Q881">
        <v>25.8</v>
      </c>
      <c r="R881">
        <v>2</v>
      </c>
      <c r="S881">
        <v>0.81</v>
      </c>
      <c r="T881">
        <v>2</v>
      </c>
      <c r="U881" t="s">
        <v>38</v>
      </c>
      <c r="V881">
        <v>1</v>
      </c>
      <c r="W881">
        <v>0</v>
      </c>
      <c r="X881">
        <v>190.21</v>
      </c>
      <c r="Y881">
        <v>56</v>
      </c>
      <c r="Z881">
        <v>3.5</v>
      </c>
      <c r="AA881" t="s">
        <v>32</v>
      </c>
      <c r="AB881">
        <v>34.9</v>
      </c>
      <c r="AC881">
        <v>0.38869999999999999</v>
      </c>
      <c r="AD881">
        <v>0</v>
      </c>
      <c r="AE881" t="s">
        <v>40</v>
      </c>
    </row>
    <row r="882" spans="1:31" x14ac:dyDescent="0.25">
      <c r="A882">
        <v>881</v>
      </c>
      <c r="B882" t="str">
        <f t="shared" si="13"/>
        <v>18-25</v>
      </c>
      <c r="D882">
        <v>22</v>
      </c>
      <c r="F882" t="s">
        <v>28</v>
      </c>
      <c r="G882" t="s">
        <v>35</v>
      </c>
      <c r="H882" t="s">
        <v>30</v>
      </c>
      <c r="I882">
        <v>0</v>
      </c>
      <c r="J882">
        <v>0</v>
      </c>
      <c r="K882">
        <v>0</v>
      </c>
      <c r="L882">
        <v>428.38</v>
      </c>
      <c r="M882">
        <v>0</v>
      </c>
      <c r="N882">
        <v>0</v>
      </c>
      <c r="O882">
        <v>59</v>
      </c>
      <c r="P882">
        <v>0</v>
      </c>
      <c r="Q882">
        <v>7.2</v>
      </c>
      <c r="R882">
        <v>0</v>
      </c>
      <c r="S882">
        <v>0.4</v>
      </c>
      <c r="T882">
        <v>0</v>
      </c>
      <c r="U882" t="s">
        <v>37</v>
      </c>
      <c r="V882">
        <v>0</v>
      </c>
      <c r="W882">
        <v>0</v>
      </c>
      <c r="X882">
        <v>0</v>
      </c>
      <c r="Y882">
        <v>19</v>
      </c>
      <c r="Z882">
        <v>4.2</v>
      </c>
      <c r="AA882" t="s">
        <v>32</v>
      </c>
      <c r="AB882">
        <v>17.899999999999999</v>
      </c>
      <c r="AC882">
        <v>0.27629999999999999</v>
      </c>
      <c r="AD882">
        <v>0</v>
      </c>
      <c r="AE882" t="s">
        <v>40</v>
      </c>
    </row>
    <row r="883" spans="1:31" x14ac:dyDescent="0.25">
      <c r="A883">
        <v>882</v>
      </c>
      <c r="B883" t="str">
        <f t="shared" si="13"/>
        <v>60+</v>
      </c>
      <c r="D883">
        <v>63</v>
      </c>
      <c r="F883" t="s">
        <v>28</v>
      </c>
      <c r="G883" t="s">
        <v>29</v>
      </c>
      <c r="H883" t="s">
        <v>36</v>
      </c>
      <c r="I883">
        <v>12</v>
      </c>
      <c r="J883">
        <v>21</v>
      </c>
      <c r="K883">
        <v>3</v>
      </c>
      <c r="L883">
        <v>540.86</v>
      </c>
      <c r="M883">
        <v>10878.52</v>
      </c>
      <c r="N883">
        <v>0</v>
      </c>
      <c r="O883">
        <v>1246</v>
      </c>
      <c r="P883">
        <v>0</v>
      </c>
      <c r="Q883">
        <v>15.9</v>
      </c>
      <c r="R883">
        <v>1</v>
      </c>
      <c r="S883">
        <v>0.55000000000000004</v>
      </c>
      <c r="T883">
        <v>1</v>
      </c>
      <c r="U883" t="s">
        <v>42</v>
      </c>
      <c r="V883">
        <v>1</v>
      </c>
      <c r="W883">
        <v>1</v>
      </c>
      <c r="X883">
        <v>248.57</v>
      </c>
      <c r="Y883">
        <v>21</v>
      </c>
      <c r="Z883">
        <v>3</v>
      </c>
      <c r="AA883" t="s">
        <v>51</v>
      </c>
      <c r="AB883">
        <v>21.9</v>
      </c>
      <c r="AC883">
        <v>0.30080000000000001</v>
      </c>
      <c r="AD883">
        <v>0</v>
      </c>
      <c r="AE883" t="s">
        <v>40</v>
      </c>
    </row>
    <row r="884" spans="1:31" x14ac:dyDescent="0.25">
      <c r="A884">
        <v>883</v>
      </c>
      <c r="B884" t="str">
        <f t="shared" si="13"/>
        <v>41-60</v>
      </c>
      <c r="D884">
        <v>41</v>
      </c>
      <c r="F884" t="s">
        <v>34</v>
      </c>
      <c r="G884" t="s">
        <v>29</v>
      </c>
      <c r="H884" t="s">
        <v>44</v>
      </c>
      <c r="I884">
        <v>0</v>
      </c>
      <c r="J884">
        <v>0</v>
      </c>
      <c r="K884">
        <v>0</v>
      </c>
      <c r="L884">
        <v>363.94</v>
      </c>
      <c r="M884">
        <v>0</v>
      </c>
      <c r="N884">
        <v>0</v>
      </c>
      <c r="O884">
        <v>283</v>
      </c>
      <c r="P884">
        <v>0</v>
      </c>
      <c r="Q884">
        <v>10.5</v>
      </c>
      <c r="R884">
        <v>0</v>
      </c>
      <c r="S884">
        <v>0.28000000000000003</v>
      </c>
      <c r="T884">
        <v>0</v>
      </c>
      <c r="U884" t="s">
        <v>37</v>
      </c>
      <c r="V884">
        <v>0</v>
      </c>
      <c r="W884">
        <v>0</v>
      </c>
      <c r="X884">
        <v>0</v>
      </c>
      <c r="Y884">
        <v>61</v>
      </c>
      <c r="Z884">
        <v>3.8</v>
      </c>
      <c r="AA884" t="s">
        <v>51</v>
      </c>
      <c r="AB884">
        <v>37.200000000000003</v>
      </c>
      <c r="AC884">
        <v>0.40500000000000003</v>
      </c>
      <c r="AD884">
        <v>0</v>
      </c>
      <c r="AE884" t="s">
        <v>40</v>
      </c>
    </row>
    <row r="885" spans="1:31" x14ac:dyDescent="0.25">
      <c r="A885">
        <v>884</v>
      </c>
      <c r="B885" t="str">
        <f t="shared" si="13"/>
        <v>26-40</v>
      </c>
      <c r="D885">
        <v>26</v>
      </c>
      <c r="F885" t="s">
        <v>34</v>
      </c>
      <c r="G885" t="s">
        <v>43</v>
      </c>
      <c r="H885" t="s">
        <v>44</v>
      </c>
      <c r="I885">
        <v>5</v>
      </c>
      <c r="J885">
        <v>8</v>
      </c>
      <c r="K885">
        <v>1</v>
      </c>
      <c r="L885">
        <v>425.16</v>
      </c>
      <c r="M885">
        <v>3685.26</v>
      </c>
      <c r="N885">
        <v>0</v>
      </c>
      <c r="O885">
        <v>329</v>
      </c>
      <c r="P885">
        <v>0</v>
      </c>
      <c r="Q885">
        <v>2.7</v>
      </c>
      <c r="R885">
        <v>0</v>
      </c>
      <c r="S885">
        <v>0.2</v>
      </c>
      <c r="T885">
        <v>2</v>
      </c>
      <c r="U885" t="s">
        <v>42</v>
      </c>
      <c r="V885">
        <v>0</v>
      </c>
      <c r="W885">
        <v>0</v>
      </c>
      <c r="X885">
        <v>0</v>
      </c>
      <c r="Y885">
        <v>16</v>
      </c>
      <c r="Z885">
        <v>3.1</v>
      </c>
      <c r="AA885" t="s">
        <v>39</v>
      </c>
      <c r="AB885">
        <v>22.8</v>
      </c>
      <c r="AC885">
        <v>0.30680000000000002</v>
      </c>
      <c r="AD885">
        <v>0</v>
      </c>
      <c r="AE885" t="s">
        <v>40</v>
      </c>
    </row>
    <row r="886" spans="1:31" x14ac:dyDescent="0.25">
      <c r="A886">
        <v>885</v>
      </c>
      <c r="B886" t="str">
        <f t="shared" si="13"/>
        <v>60+</v>
      </c>
      <c r="D886">
        <v>61</v>
      </c>
      <c r="F886" t="s">
        <v>34</v>
      </c>
      <c r="G886" t="s">
        <v>43</v>
      </c>
      <c r="H886" t="s">
        <v>36</v>
      </c>
      <c r="I886">
        <v>10</v>
      </c>
      <c r="J886">
        <v>16</v>
      </c>
      <c r="K886">
        <v>3</v>
      </c>
      <c r="L886">
        <v>342.17</v>
      </c>
      <c r="M886">
        <v>5961.24</v>
      </c>
      <c r="N886">
        <v>0</v>
      </c>
      <c r="O886">
        <v>658</v>
      </c>
      <c r="P886">
        <v>0</v>
      </c>
      <c r="Q886">
        <v>19.7</v>
      </c>
      <c r="R886">
        <v>0</v>
      </c>
      <c r="S886">
        <v>0.68</v>
      </c>
      <c r="T886">
        <v>2</v>
      </c>
      <c r="U886" t="s">
        <v>47</v>
      </c>
      <c r="V886">
        <v>0</v>
      </c>
      <c r="W886">
        <v>1</v>
      </c>
      <c r="X886">
        <v>98.02</v>
      </c>
      <c r="Y886">
        <v>23</v>
      </c>
      <c r="Z886">
        <v>3.2</v>
      </c>
      <c r="AA886" t="s">
        <v>51</v>
      </c>
      <c r="AB886">
        <v>23.4</v>
      </c>
      <c r="AC886">
        <v>0.31059999999999999</v>
      </c>
      <c r="AD886">
        <v>0</v>
      </c>
      <c r="AE886" t="s">
        <v>40</v>
      </c>
    </row>
    <row r="887" spans="1:31" x14ac:dyDescent="0.25">
      <c r="A887">
        <v>886</v>
      </c>
      <c r="B887" t="str">
        <f t="shared" si="13"/>
        <v>41-60</v>
      </c>
      <c r="D887">
        <v>56</v>
      </c>
      <c r="F887" t="s">
        <v>28</v>
      </c>
      <c r="G887" t="s">
        <v>45</v>
      </c>
      <c r="H887" t="s">
        <v>30</v>
      </c>
      <c r="I887">
        <v>54</v>
      </c>
      <c r="J887">
        <v>157</v>
      </c>
      <c r="K887">
        <v>20</v>
      </c>
      <c r="L887">
        <v>399.92</v>
      </c>
      <c r="M887">
        <v>67824.149999999994</v>
      </c>
      <c r="N887">
        <v>0</v>
      </c>
      <c r="O887">
        <v>6085</v>
      </c>
      <c r="P887">
        <v>0</v>
      </c>
      <c r="Q887">
        <v>13.8</v>
      </c>
      <c r="R887">
        <v>6</v>
      </c>
      <c r="S887">
        <v>0.13</v>
      </c>
      <c r="T887">
        <v>7</v>
      </c>
      <c r="U887" t="s">
        <v>38</v>
      </c>
      <c r="V887">
        <v>6</v>
      </c>
      <c r="W887">
        <v>1</v>
      </c>
      <c r="X887">
        <v>2403.84</v>
      </c>
      <c r="Y887">
        <v>30</v>
      </c>
      <c r="Z887">
        <v>3.4</v>
      </c>
      <c r="AA887" t="s">
        <v>39</v>
      </c>
      <c r="AB887">
        <v>32.200000000000003</v>
      </c>
      <c r="AC887">
        <v>0.36959999999999998</v>
      </c>
      <c r="AD887">
        <v>0</v>
      </c>
      <c r="AE887" t="s">
        <v>40</v>
      </c>
    </row>
    <row r="888" spans="1:31" x14ac:dyDescent="0.25">
      <c r="A888">
        <v>887</v>
      </c>
      <c r="B888" t="str">
        <f t="shared" si="13"/>
        <v>18-25</v>
      </c>
      <c r="D888">
        <v>20</v>
      </c>
      <c r="F888" t="s">
        <v>28</v>
      </c>
      <c r="G888" t="s">
        <v>49</v>
      </c>
      <c r="H888" t="s">
        <v>41</v>
      </c>
      <c r="I888">
        <v>20</v>
      </c>
      <c r="J888">
        <v>33</v>
      </c>
      <c r="K888">
        <v>1</v>
      </c>
      <c r="L888">
        <v>525.74</v>
      </c>
      <c r="M888">
        <v>18346.18</v>
      </c>
      <c r="N888">
        <v>0</v>
      </c>
      <c r="O888">
        <v>1940</v>
      </c>
      <c r="P888">
        <v>2</v>
      </c>
      <c r="Q888">
        <v>17.899999999999999</v>
      </c>
      <c r="R888">
        <v>2</v>
      </c>
      <c r="S888">
        <v>0.25</v>
      </c>
      <c r="T888">
        <v>2</v>
      </c>
      <c r="U888" t="s">
        <v>31</v>
      </c>
      <c r="V888">
        <v>1</v>
      </c>
      <c r="W888">
        <v>2</v>
      </c>
      <c r="X888">
        <v>701.65</v>
      </c>
      <c r="Y888">
        <v>71</v>
      </c>
      <c r="Z888">
        <v>3.2</v>
      </c>
      <c r="AA888" t="s">
        <v>32</v>
      </c>
      <c r="AB888">
        <v>40</v>
      </c>
      <c r="AC888">
        <v>0.42530000000000001</v>
      </c>
      <c r="AD888">
        <v>1</v>
      </c>
      <c r="AE888" t="s">
        <v>33</v>
      </c>
    </row>
    <row r="889" spans="1:31" x14ac:dyDescent="0.25">
      <c r="A889">
        <v>888</v>
      </c>
      <c r="B889" t="str">
        <f t="shared" si="13"/>
        <v>26-40</v>
      </c>
      <c r="D889">
        <v>28</v>
      </c>
      <c r="F889" t="s">
        <v>28</v>
      </c>
      <c r="G889" t="s">
        <v>35</v>
      </c>
      <c r="H889" t="s">
        <v>30</v>
      </c>
      <c r="I889">
        <v>35</v>
      </c>
      <c r="J889">
        <v>89</v>
      </c>
      <c r="K889">
        <v>8</v>
      </c>
      <c r="L889">
        <v>498.73</v>
      </c>
      <c r="M889">
        <v>42571.53</v>
      </c>
      <c r="N889">
        <v>0</v>
      </c>
      <c r="O889">
        <v>4753</v>
      </c>
      <c r="P889">
        <v>6</v>
      </c>
      <c r="Q889">
        <v>33.200000000000003</v>
      </c>
      <c r="R889">
        <v>1</v>
      </c>
      <c r="S889">
        <v>0.06</v>
      </c>
      <c r="T889">
        <v>3</v>
      </c>
      <c r="U889" t="s">
        <v>38</v>
      </c>
      <c r="V889">
        <v>0</v>
      </c>
      <c r="W889">
        <v>2</v>
      </c>
      <c r="X889">
        <v>118.31</v>
      </c>
      <c r="Y889">
        <v>48</v>
      </c>
      <c r="Z889">
        <v>2.9</v>
      </c>
      <c r="AA889" t="s">
        <v>48</v>
      </c>
      <c r="AB889">
        <v>40.9</v>
      </c>
      <c r="AC889">
        <v>0.43219999999999997</v>
      </c>
      <c r="AD889">
        <v>1</v>
      </c>
      <c r="AE889" t="s">
        <v>60</v>
      </c>
    </row>
    <row r="890" spans="1:31" x14ac:dyDescent="0.25">
      <c r="A890">
        <v>889</v>
      </c>
      <c r="B890" t="str">
        <f t="shared" si="13"/>
        <v>18-25</v>
      </c>
      <c r="D890">
        <v>18</v>
      </c>
      <c r="F890" t="s">
        <v>34</v>
      </c>
      <c r="G890" t="s">
        <v>49</v>
      </c>
      <c r="H890" t="s">
        <v>30</v>
      </c>
      <c r="I890">
        <v>55</v>
      </c>
      <c r="J890">
        <v>101</v>
      </c>
      <c r="K890">
        <v>3</v>
      </c>
      <c r="L890">
        <v>417.55</v>
      </c>
      <c r="M890">
        <v>40666.65</v>
      </c>
      <c r="N890">
        <v>0</v>
      </c>
      <c r="O890">
        <v>4347</v>
      </c>
      <c r="P890">
        <v>3</v>
      </c>
      <c r="Q890">
        <v>2.7</v>
      </c>
      <c r="R890">
        <v>3</v>
      </c>
      <c r="S890">
        <v>0.68</v>
      </c>
      <c r="T890">
        <v>2</v>
      </c>
      <c r="U890" t="s">
        <v>47</v>
      </c>
      <c r="V890">
        <v>0</v>
      </c>
      <c r="W890">
        <v>6</v>
      </c>
      <c r="X890">
        <v>963.69</v>
      </c>
      <c r="Y890">
        <v>5</v>
      </c>
      <c r="Z890">
        <v>3.7</v>
      </c>
      <c r="AA890" t="s">
        <v>39</v>
      </c>
      <c r="AB890">
        <v>20</v>
      </c>
      <c r="AC890">
        <v>0.2893</v>
      </c>
      <c r="AD890">
        <v>0</v>
      </c>
      <c r="AE890" t="s">
        <v>40</v>
      </c>
    </row>
    <row r="891" spans="1:31" x14ac:dyDescent="0.25">
      <c r="A891">
        <v>890</v>
      </c>
      <c r="B891" t="str">
        <f t="shared" si="13"/>
        <v>26-40</v>
      </c>
      <c r="D891">
        <v>32</v>
      </c>
      <c r="F891" t="s">
        <v>28</v>
      </c>
      <c r="G891" t="s">
        <v>35</v>
      </c>
      <c r="H891" t="s">
        <v>30</v>
      </c>
      <c r="I891">
        <v>40</v>
      </c>
      <c r="J891">
        <v>68</v>
      </c>
      <c r="K891">
        <v>10</v>
      </c>
      <c r="L891">
        <v>557.28</v>
      </c>
      <c r="M891">
        <v>35958.9</v>
      </c>
      <c r="N891">
        <v>1</v>
      </c>
      <c r="O891">
        <v>3991</v>
      </c>
      <c r="P891">
        <v>4</v>
      </c>
      <c r="Q891">
        <v>13.5</v>
      </c>
      <c r="R891">
        <v>2</v>
      </c>
      <c r="S891">
        <v>0.38</v>
      </c>
      <c r="T891">
        <v>3</v>
      </c>
      <c r="U891" t="s">
        <v>31</v>
      </c>
      <c r="V891">
        <v>2</v>
      </c>
      <c r="W891">
        <v>2</v>
      </c>
      <c r="X891">
        <v>974.07</v>
      </c>
      <c r="Y891">
        <v>39</v>
      </c>
      <c r="Z891">
        <v>4.8</v>
      </c>
      <c r="AA891" t="s">
        <v>39</v>
      </c>
      <c r="AB891">
        <v>30.3</v>
      </c>
      <c r="AC891">
        <v>0.35670000000000002</v>
      </c>
      <c r="AD891">
        <v>0</v>
      </c>
      <c r="AE891" t="s">
        <v>40</v>
      </c>
    </row>
    <row r="892" spans="1:31" x14ac:dyDescent="0.25">
      <c r="A892">
        <v>891</v>
      </c>
      <c r="B892" t="str">
        <f t="shared" si="13"/>
        <v>18-25</v>
      </c>
      <c r="D892">
        <v>23</v>
      </c>
      <c r="F892" t="s">
        <v>34</v>
      </c>
      <c r="G892" t="s">
        <v>29</v>
      </c>
      <c r="H892" t="s">
        <v>36</v>
      </c>
      <c r="I892">
        <v>57</v>
      </c>
      <c r="J892">
        <v>131</v>
      </c>
      <c r="K892">
        <v>13</v>
      </c>
      <c r="L892">
        <v>741.85</v>
      </c>
      <c r="M892">
        <v>102936.93</v>
      </c>
      <c r="N892">
        <v>0</v>
      </c>
      <c r="O892">
        <v>10000</v>
      </c>
      <c r="P892">
        <v>6</v>
      </c>
      <c r="Q892">
        <v>10.3</v>
      </c>
      <c r="R892">
        <v>1</v>
      </c>
      <c r="S892">
        <v>0.28999999999999998</v>
      </c>
      <c r="T892">
        <v>8</v>
      </c>
      <c r="U892" t="s">
        <v>31</v>
      </c>
      <c r="V892">
        <v>5</v>
      </c>
      <c r="W892">
        <v>0</v>
      </c>
      <c r="X892">
        <v>438.68</v>
      </c>
      <c r="Y892">
        <v>18</v>
      </c>
      <c r="Z892">
        <v>3.6</v>
      </c>
      <c r="AA892" t="s">
        <v>51</v>
      </c>
      <c r="AB892">
        <v>35.799999999999997</v>
      </c>
      <c r="AC892">
        <v>0.39489999999999997</v>
      </c>
      <c r="AD892">
        <v>0</v>
      </c>
      <c r="AE892" t="s">
        <v>40</v>
      </c>
    </row>
    <row r="893" spans="1:31" x14ac:dyDescent="0.25">
      <c r="A893">
        <v>892</v>
      </c>
      <c r="B893" t="str">
        <f t="shared" si="13"/>
        <v>41-60</v>
      </c>
      <c r="D893">
        <v>55</v>
      </c>
      <c r="F893" t="s">
        <v>34</v>
      </c>
      <c r="G893" t="s">
        <v>43</v>
      </c>
      <c r="H893" t="s">
        <v>44</v>
      </c>
      <c r="I893">
        <v>24</v>
      </c>
      <c r="J893">
        <v>41</v>
      </c>
      <c r="K893">
        <v>6</v>
      </c>
      <c r="L893">
        <v>354.88</v>
      </c>
      <c r="M893">
        <v>14204.36</v>
      </c>
      <c r="N893">
        <v>0</v>
      </c>
      <c r="O893">
        <v>1721</v>
      </c>
      <c r="P893">
        <v>2</v>
      </c>
      <c r="Q893">
        <v>10.9</v>
      </c>
      <c r="R893">
        <v>1</v>
      </c>
      <c r="S893">
        <v>0.24</v>
      </c>
      <c r="T893">
        <v>3</v>
      </c>
      <c r="U893" t="s">
        <v>42</v>
      </c>
      <c r="V893">
        <v>1</v>
      </c>
      <c r="W893">
        <v>1</v>
      </c>
      <c r="X893">
        <v>324.26</v>
      </c>
      <c r="Y893">
        <v>50</v>
      </c>
      <c r="Z893">
        <v>3.5</v>
      </c>
      <c r="AA893" t="s">
        <v>32</v>
      </c>
      <c r="AB893">
        <v>33.799999999999997</v>
      </c>
      <c r="AC893">
        <v>0.38080000000000003</v>
      </c>
      <c r="AD893">
        <v>0</v>
      </c>
      <c r="AE893" t="s">
        <v>40</v>
      </c>
    </row>
    <row r="894" spans="1:31" x14ac:dyDescent="0.25">
      <c r="A894">
        <v>893</v>
      </c>
      <c r="B894" t="str">
        <f t="shared" si="13"/>
        <v>41-60</v>
      </c>
      <c r="D894">
        <v>45</v>
      </c>
      <c r="F894" t="s">
        <v>34</v>
      </c>
      <c r="G894" t="s">
        <v>29</v>
      </c>
      <c r="H894" t="s">
        <v>30</v>
      </c>
      <c r="I894">
        <v>2</v>
      </c>
      <c r="J894">
        <v>2</v>
      </c>
      <c r="K894">
        <v>0</v>
      </c>
      <c r="L894">
        <v>513.11</v>
      </c>
      <c r="M894">
        <v>976.52</v>
      </c>
      <c r="N894">
        <v>0</v>
      </c>
      <c r="O894">
        <v>356</v>
      </c>
      <c r="P894">
        <v>0</v>
      </c>
      <c r="Q894">
        <v>0</v>
      </c>
      <c r="R894">
        <v>0</v>
      </c>
      <c r="S894">
        <v>0.74</v>
      </c>
      <c r="T894">
        <v>2</v>
      </c>
      <c r="U894" t="s">
        <v>42</v>
      </c>
      <c r="V894">
        <v>0</v>
      </c>
      <c r="W894">
        <v>0</v>
      </c>
      <c r="X894">
        <v>0</v>
      </c>
      <c r="Y894">
        <v>60</v>
      </c>
      <c r="Z894">
        <v>3.4</v>
      </c>
      <c r="AA894" t="s">
        <v>51</v>
      </c>
      <c r="AB894">
        <v>32.700000000000003</v>
      </c>
      <c r="AC894">
        <v>0.37280000000000002</v>
      </c>
      <c r="AD894">
        <v>0</v>
      </c>
      <c r="AE894" t="s">
        <v>40</v>
      </c>
    </row>
    <row r="895" spans="1:31" x14ac:dyDescent="0.25">
      <c r="A895">
        <v>894</v>
      </c>
      <c r="B895" t="str">
        <f t="shared" si="13"/>
        <v>60+</v>
      </c>
      <c r="D895">
        <v>69</v>
      </c>
      <c r="F895" t="s">
        <v>34</v>
      </c>
      <c r="G895" t="s">
        <v>43</v>
      </c>
      <c r="H895" t="s">
        <v>41</v>
      </c>
      <c r="I895">
        <v>9</v>
      </c>
      <c r="J895">
        <v>11</v>
      </c>
      <c r="K895">
        <v>0</v>
      </c>
      <c r="L895">
        <v>456.17</v>
      </c>
      <c r="M895">
        <v>4964.3</v>
      </c>
      <c r="N895">
        <v>0</v>
      </c>
      <c r="O895">
        <v>864</v>
      </c>
      <c r="P895">
        <v>0</v>
      </c>
      <c r="Q895">
        <v>2.9</v>
      </c>
      <c r="R895">
        <v>1</v>
      </c>
      <c r="S895">
        <v>0.77</v>
      </c>
      <c r="T895">
        <v>1</v>
      </c>
      <c r="U895" t="s">
        <v>42</v>
      </c>
      <c r="V895">
        <v>0</v>
      </c>
      <c r="W895">
        <v>1</v>
      </c>
      <c r="X895">
        <v>147.46</v>
      </c>
      <c r="Y895">
        <v>6</v>
      </c>
      <c r="Z895">
        <v>3.8</v>
      </c>
      <c r="AA895" t="s">
        <v>39</v>
      </c>
      <c r="AB895">
        <v>17.600000000000001</v>
      </c>
      <c r="AC895">
        <v>0.27429999999999999</v>
      </c>
      <c r="AD895">
        <v>0</v>
      </c>
      <c r="AE895" t="s">
        <v>40</v>
      </c>
    </row>
    <row r="896" spans="1:31" x14ac:dyDescent="0.25">
      <c r="A896">
        <v>895</v>
      </c>
      <c r="B896" t="str">
        <f t="shared" si="13"/>
        <v>41-60</v>
      </c>
      <c r="D896">
        <v>57</v>
      </c>
      <c r="F896" t="s">
        <v>28</v>
      </c>
      <c r="G896" t="s">
        <v>43</v>
      </c>
      <c r="H896" t="s">
        <v>30</v>
      </c>
      <c r="I896">
        <v>57</v>
      </c>
      <c r="J896">
        <v>129</v>
      </c>
      <c r="K896">
        <v>20</v>
      </c>
      <c r="L896">
        <v>580.25</v>
      </c>
      <c r="M896">
        <v>71906.58</v>
      </c>
      <c r="N896">
        <v>1</v>
      </c>
      <c r="O896">
        <v>7669</v>
      </c>
      <c r="P896">
        <v>7</v>
      </c>
      <c r="Q896">
        <v>20.3</v>
      </c>
      <c r="R896">
        <v>1</v>
      </c>
      <c r="S896">
        <v>0.12</v>
      </c>
      <c r="T896">
        <v>3</v>
      </c>
      <c r="U896" t="s">
        <v>42</v>
      </c>
      <c r="V896">
        <v>3</v>
      </c>
      <c r="W896">
        <v>8</v>
      </c>
      <c r="X896">
        <v>2005.52</v>
      </c>
      <c r="Y896">
        <v>96</v>
      </c>
      <c r="Z896">
        <v>4.5999999999999996</v>
      </c>
      <c r="AA896" t="s">
        <v>32</v>
      </c>
      <c r="AB896">
        <v>52.7</v>
      </c>
      <c r="AC896">
        <v>0.52029999999999998</v>
      </c>
      <c r="AD896">
        <v>1</v>
      </c>
      <c r="AE896" t="s">
        <v>56</v>
      </c>
    </row>
    <row r="897" spans="1:31" x14ac:dyDescent="0.25">
      <c r="A897">
        <v>896</v>
      </c>
      <c r="B897" t="str">
        <f t="shared" si="13"/>
        <v>41-60</v>
      </c>
      <c r="D897">
        <v>50</v>
      </c>
      <c r="F897" t="s">
        <v>34</v>
      </c>
      <c r="G897" t="s">
        <v>43</v>
      </c>
      <c r="H897" t="s">
        <v>41</v>
      </c>
      <c r="I897">
        <v>59</v>
      </c>
      <c r="J897">
        <v>2</v>
      </c>
      <c r="K897">
        <v>0</v>
      </c>
      <c r="L897">
        <v>383.97</v>
      </c>
      <c r="M897">
        <v>805.97</v>
      </c>
      <c r="N897">
        <v>0</v>
      </c>
      <c r="O897">
        <v>470</v>
      </c>
      <c r="P897">
        <v>0</v>
      </c>
      <c r="Q897">
        <v>19</v>
      </c>
      <c r="R897">
        <v>0</v>
      </c>
      <c r="S897">
        <v>0.38</v>
      </c>
      <c r="T897">
        <v>2</v>
      </c>
      <c r="U897" t="s">
        <v>47</v>
      </c>
      <c r="V897">
        <v>0</v>
      </c>
      <c r="W897">
        <v>0</v>
      </c>
      <c r="X897">
        <v>0</v>
      </c>
      <c r="Y897">
        <v>23</v>
      </c>
      <c r="Z897">
        <v>4.5999999999999996</v>
      </c>
      <c r="AA897" t="s">
        <v>51</v>
      </c>
      <c r="AB897">
        <v>10.8</v>
      </c>
      <c r="AC897">
        <v>0.2359</v>
      </c>
      <c r="AD897">
        <v>0</v>
      </c>
      <c r="AE897" t="s">
        <v>40</v>
      </c>
    </row>
    <row r="898" spans="1:31" x14ac:dyDescent="0.25">
      <c r="A898">
        <v>897</v>
      </c>
      <c r="B898" t="str">
        <f t="shared" si="13"/>
        <v>41-60</v>
      </c>
      <c r="D898">
        <v>44</v>
      </c>
      <c r="F898" t="s">
        <v>28</v>
      </c>
      <c r="G898" t="s">
        <v>35</v>
      </c>
      <c r="H898" t="s">
        <v>36</v>
      </c>
      <c r="I898">
        <v>37</v>
      </c>
      <c r="J898">
        <v>78</v>
      </c>
      <c r="K898">
        <v>15</v>
      </c>
      <c r="L898">
        <v>570.62</v>
      </c>
      <c r="M898">
        <v>40963.32</v>
      </c>
      <c r="N898">
        <v>0</v>
      </c>
      <c r="O898">
        <v>4323</v>
      </c>
      <c r="P898">
        <v>0</v>
      </c>
      <c r="Q898">
        <v>10.6</v>
      </c>
      <c r="R898">
        <v>3</v>
      </c>
      <c r="S898">
        <v>0.26</v>
      </c>
      <c r="T898">
        <v>3</v>
      </c>
      <c r="U898" t="s">
        <v>42</v>
      </c>
      <c r="V898">
        <v>4</v>
      </c>
      <c r="W898">
        <v>0</v>
      </c>
      <c r="X898">
        <v>945.61</v>
      </c>
      <c r="Y898">
        <v>48</v>
      </c>
      <c r="Z898">
        <v>3.7</v>
      </c>
      <c r="AA898" t="s">
        <v>48</v>
      </c>
      <c r="AB898">
        <v>29</v>
      </c>
      <c r="AC898">
        <v>0.34720000000000001</v>
      </c>
      <c r="AD898">
        <v>0</v>
      </c>
      <c r="AE898" t="s">
        <v>40</v>
      </c>
    </row>
    <row r="899" spans="1:31" x14ac:dyDescent="0.25">
      <c r="A899">
        <v>898</v>
      </c>
      <c r="B899" t="str">
        <f t="shared" ref="B899:B962" si="14">IF(D899&lt;=25, "18-25", IF(D899&lt;=40, "26-40", IF(D899&lt;=60, "41-60", "60+")))</f>
        <v>18-25</v>
      </c>
      <c r="D899">
        <v>20</v>
      </c>
      <c r="F899" t="s">
        <v>34</v>
      </c>
      <c r="G899" t="s">
        <v>35</v>
      </c>
      <c r="H899" t="s">
        <v>30</v>
      </c>
      <c r="I899">
        <v>20</v>
      </c>
      <c r="J899">
        <v>13</v>
      </c>
      <c r="K899">
        <v>1</v>
      </c>
      <c r="L899">
        <v>437.44</v>
      </c>
      <c r="M899">
        <v>5205.12</v>
      </c>
      <c r="N899">
        <v>0</v>
      </c>
      <c r="O899">
        <v>845</v>
      </c>
      <c r="P899">
        <v>1</v>
      </c>
      <c r="Q899">
        <v>5.0999999999999996</v>
      </c>
      <c r="R899">
        <v>0</v>
      </c>
      <c r="S899">
        <v>0.46</v>
      </c>
      <c r="T899">
        <v>2</v>
      </c>
      <c r="U899" t="s">
        <v>47</v>
      </c>
      <c r="V899">
        <v>0</v>
      </c>
      <c r="W899">
        <v>0</v>
      </c>
      <c r="X899">
        <v>0</v>
      </c>
      <c r="Y899">
        <v>33</v>
      </c>
      <c r="Z899">
        <v>1.5</v>
      </c>
      <c r="AA899" t="s">
        <v>39</v>
      </c>
      <c r="AB899">
        <v>21.7</v>
      </c>
      <c r="AC899">
        <v>0.29959999999999998</v>
      </c>
      <c r="AD899">
        <v>0</v>
      </c>
      <c r="AE899" t="s">
        <v>40</v>
      </c>
    </row>
    <row r="900" spans="1:31" x14ac:dyDescent="0.25">
      <c r="A900">
        <v>899</v>
      </c>
      <c r="B900" t="str">
        <f t="shared" si="14"/>
        <v>18-25</v>
      </c>
      <c r="D900">
        <v>21</v>
      </c>
      <c r="F900" t="s">
        <v>34</v>
      </c>
      <c r="G900" t="s">
        <v>35</v>
      </c>
      <c r="H900" t="s">
        <v>36</v>
      </c>
      <c r="I900">
        <v>9</v>
      </c>
      <c r="J900">
        <v>17</v>
      </c>
      <c r="K900">
        <v>1</v>
      </c>
      <c r="L900">
        <v>422.37</v>
      </c>
      <c r="M900">
        <v>7185.29</v>
      </c>
      <c r="N900">
        <v>0</v>
      </c>
      <c r="O900">
        <v>1223</v>
      </c>
      <c r="P900">
        <v>1</v>
      </c>
      <c r="Q900">
        <v>12.6</v>
      </c>
      <c r="R900">
        <v>0</v>
      </c>
      <c r="S900">
        <v>0.37</v>
      </c>
      <c r="T900">
        <v>0</v>
      </c>
      <c r="U900" t="s">
        <v>37</v>
      </c>
      <c r="V900">
        <v>0</v>
      </c>
      <c r="W900">
        <v>1</v>
      </c>
      <c r="X900">
        <v>184.11</v>
      </c>
      <c r="Y900">
        <v>12</v>
      </c>
      <c r="Z900">
        <v>3.8</v>
      </c>
      <c r="AA900" t="s">
        <v>51</v>
      </c>
      <c r="AB900">
        <v>15.7</v>
      </c>
      <c r="AC900">
        <v>0.26329999999999998</v>
      </c>
      <c r="AD900">
        <v>0</v>
      </c>
      <c r="AE900" t="s">
        <v>40</v>
      </c>
    </row>
    <row r="901" spans="1:31" x14ac:dyDescent="0.25">
      <c r="A901">
        <v>900</v>
      </c>
      <c r="B901" t="str">
        <f t="shared" si="14"/>
        <v>41-60</v>
      </c>
      <c r="D901">
        <v>50</v>
      </c>
      <c r="F901" t="s">
        <v>28</v>
      </c>
      <c r="G901" t="s">
        <v>45</v>
      </c>
      <c r="H901" t="s">
        <v>41</v>
      </c>
      <c r="I901">
        <v>45</v>
      </c>
      <c r="J901">
        <v>129</v>
      </c>
      <c r="K901">
        <v>13</v>
      </c>
      <c r="L901">
        <v>469.36</v>
      </c>
      <c r="M901">
        <v>56709.56</v>
      </c>
      <c r="N901">
        <v>0</v>
      </c>
      <c r="O901">
        <v>6260</v>
      </c>
      <c r="P901">
        <v>5</v>
      </c>
      <c r="Q901">
        <v>12.9</v>
      </c>
      <c r="R901">
        <v>6</v>
      </c>
      <c r="S901">
        <v>0.44</v>
      </c>
      <c r="T901">
        <v>2</v>
      </c>
      <c r="U901" t="s">
        <v>42</v>
      </c>
      <c r="V901">
        <v>5</v>
      </c>
      <c r="W901">
        <v>9</v>
      </c>
      <c r="X901">
        <v>3551.82</v>
      </c>
      <c r="Y901">
        <v>19</v>
      </c>
      <c r="Z901">
        <v>5</v>
      </c>
      <c r="AA901" t="s">
        <v>51</v>
      </c>
      <c r="AB901">
        <v>32.5</v>
      </c>
      <c r="AC901">
        <v>0.37180000000000002</v>
      </c>
      <c r="AD901">
        <v>0</v>
      </c>
      <c r="AE901" t="s">
        <v>40</v>
      </c>
    </row>
    <row r="902" spans="1:31" x14ac:dyDescent="0.25">
      <c r="A902">
        <v>901</v>
      </c>
      <c r="B902" t="str">
        <f t="shared" si="14"/>
        <v>18-25</v>
      </c>
      <c r="D902">
        <v>18</v>
      </c>
      <c r="F902" t="s">
        <v>34</v>
      </c>
      <c r="G902" t="s">
        <v>35</v>
      </c>
      <c r="H902" t="s">
        <v>41</v>
      </c>
      <c r="I902">
        <v>22</v>
      </c>
      <c r="J902">
        <v>24</v>
      </c>
      <c r="K902">
        <v>5</v>
      </c>
      <c r="L902">
        <v>469.07</v>
      </c>
      <c r="M902">
        <v>11842.49</v>
      </c>
      <c r="N902">
        <v>0</v>
      </c>
      <c r="O902">
        <v>1284</v>
      </c>
      <c r="P902">
        <v>0</v>
      </c>
      <c r="Q902">
        <v>0</v>
      </c>
      <c r="R902">
        <v>0</v>
      </c>
      <c r="S902">
        <v>0.38</v>
      </c>
      <c r="T902">
        <v>2</v>
      </c>
      <c r="U902" t="s">
        <v>47</v>
      </c>
      <c r="V902">
        <v>0</v>
      </c>
      <c r="W902">
        <v>0</v>
      </c>
      <c r="X902">
        <v>0</v>
      </c>
      <c r="Y902">
        <v>36</v>
      </c>
      <c r="Z902">
        <v>3.1</v>
      </c>
      <c r="AA902" t="s">
        <v>32</v>
      </c>
      <c r="AB902">
        <v>20.9</v>
      </c>
      <c r="AC902">
        <v>0.29449999999999998</v>
      </c>
      <c r="AD902">
        <v>0</v>
      </c>
      <c r="AE902" t="s">
        <v>40</v>
      </c>
    </row>
    <row r="903" spans="1:31" x14ac:dyDescent="0.25">
      <c r="A903">
        <v>902</v>
      </c>
      <c r="B903" t="str">
        <f t="shared" si="14"/>
        <v>18-25</v>
      </c>
      <c r="D903">
        <v>20</v>
      </c>
      <c r="F903" t="s">
        <v>28</v>
      </c>
      <c r="G903" t="s">
        <v>29</v>
      </c>
      <c r="H903" t="s">
        <v>36</v>
      </c>
      <c r="I903">
        <v>55</v>
      </c>
      <c r="J903">
        <v>122</v>
      </c>
      <c r="K903">
        <v>5</v>
      </c>
      <c r="L903">
        <v>341.86</v>
      </c>
      <c r="M903">
        <v>38459.4</v>
      </c>
      <c r="N903">
        <v>0</v>
      </c>
      <c r="O903">
        <v>4483</v>
      </c>
      <c r="P903">
        <v>3</v>
      </c>
      <c r="Q903">
        <v>16.2</v>
      </c>
      <c r="R903">
        <v>7</v>
      </c>
      <c r="S903">
        <v>0.24</v>
      </c>
      <c r="T903">
        <v>4</v>
      </c>
      <c r="U903" t="s">
        <v>31</v>
      </c>
      <c r="V903">
        <v>4</v>
      </c>
      <c r="W903">
        <v>1</v>
      </c>
      <c r="X903">
        <v>1666.68</v>
      </c>
      <c r="Y903">
        <v>35</v>
      </c>
      <c r="Z903">
        <v>4</v>
      </c>
      <c r="AA903" t="s">
        <v>51</v>
      </c>
      <c r="AB903">
        <v>30.7</v>
      </c>
      <c r="AC903">
        <v>0.35909999999999997</v>
      </c>
      <c r="AD903">
        <v>0</v>
      </c>
      <c r="AE903" t="s">
        <v>40</v>
      </c>
    </row>
    <row r="904" spans="1:31" x14ac:dyDescent="0.25">
      <c r="A904">
        <v>903</v>
      </c>
      <c r="B904" t="str">
        <f t="shared" si="14"/>
        <v>26-40</v>
      </c>
      <c r="D904">
        <v>29</v>
      </c>
      <c r="F904" t="s">
        <v>28</v>
      </c>
      <c r="G904" t="s">
        <v>43</v>
      </c>
      <c r="H904" t="s">
        <v>44</v>
      </c>
      <c r="I904">
        <v>42</v>
      </c>
      <c r="J904">
        <v>113</v>
      </c>
      <c r="K904">
        <v>13</v>
      </c>
      <c r="L904">
        <v>453.9</v>
      </c>
      <c r="M904">
        <v>46333.87</v>
      </c>
      <c r="N904">
        <v>0</v>
      </c>
      <c r="O904">
        <v>5034</v>
      </c>
      <c r="P904">
        <v>1</v>
      </c>
      <c r="Q904">
        <v>8.9</v>
      </c>
      <c r="R904">
        <v>1</v>
      </c>
      <c r="S904">
        <v>0.82</v>
      </c>
      <c r="T904">
        <v>4</v>
      </c>
      <c r="U904" t="s">
        <v>47</v>
      </c>
      <c r="V904">
        <v>6</v>
      </c>
      <c r="W904">
        <v>8</v>
      </c>
      <c r="X904">
        <v>4388.66</v>
      </c>
      <c r="Y904">
        <v>78</v>
      </c>
      <c r="Z904">
        <v>3</v>
      </c>
      <c r="AA904" t="s">
        <v>39</v>
      </c>
      <c r="AB904">
        <v>50</v>
      </c>
      <c r="AC904">
        <v>0.49980000000000002</v>
      </c>
      <c r="AD904">
        <v>1</v>
      </c>
      <c r="AE904" t="s">
        <v>59</v>
      </c>
    </row>
    <row r="905" spans="1:31" x14ac:dyDescent="0.25">
      <c r="A905">
        <v>904</v>
      </c>
      <c r="B905" t="str">
        <f t="shared" si="14"/>
        <v>60+</v>
      </c>
      <c r="D905">
        <v>64</v>
      </c>
      <c r="F905" t="s">
        <v>34</v>
      </c>
      <c r="G905" t="s">
        <v>49</v>
      </c>
      <c r="H905" t="s">
        <v>53</v>
      </c>
      <c r="I905">
        <v>34</v>
      </c>
      <c r="J905">
        <v>46</v>
      </c>
      <c r="K905">
        <v>2</v>
      </c>
      <c r="L905">
        <v>610.78</v>
      </c>
      <c r="M905">
        <v>28070.9</v>
      </c>
      <c r="N905">
        <v>0</v>
      </c>
      <c r="O905">
        <v>2839</v>
      </c>
      <c r="P905">
        <v>4</v>
      </c>
      <c r="Q905">
        <v>6.6</v>
      </c>
      <c r="R905">
        <v>0</v>
      </c>
      <c r="S905">
        <v>0.31</v>
      </c>
      <c r="T905">
        <v>2</v>
      </c>
      <c r="U905" t="s">
        <v>31</v>
      </c>
      <c r="V905">
        <v>0</v>
      </c>
      <c r="W905">
        <v>3</v>
      </c>
      <c r="X905">
        <v>854.63</v>
      </c>
      <c r="Y905">
        <v>20</v>
      </c>
      <c r="Z905">
        <v>3.8</v>
      </c>
      <c r="AA905" t="s">
        <v>32</v>
      </c>
      <c r="AB905">
        <v>21</v>
      </c>
      <c r="AC905">
        <v>0.29499999999999998</v>
      </c>
      <c r="AD905">
        <v>0</v>
      </c>
      <c r="AE905" t="s">
        <v>40</v>
      </c>
    </row>
    <row r="906" spans="1:31" x14ac:dyDescent="0.25">
      <c r="A906">
        <v>905</v>
      </c>
      <c r="B906" t="str">
        <f t="shared" si="14"/>
        <v>41-60</v>
      </c>
      <c r="D906">
        <v>42</v>
      </c>
      <c r="F906" t="s">
        <v>28</v>
      </c>
      <c r="G906" t="s">
        <v>43</v>
      </c>
      <c r="H906" t="s">
        <v>30</v>
      </c>
      <c r="I906">
        <v>51</v>
      </c>
      <c r="J906">
        <v>65</v>
      </c>
      <c r="K906">
        <v>4</v>
      </c>
      <c r="L906">
        <v>310.3</v>
      </c>
      <c r="M906">
        <v>19292.66</v>
      </c>
      <c r="N906">
        <v>0</v>
      </c>
      <c r="O906">
        <v>2651</v>
      </c>
      <c r="P906">
        <v>2</v>
      </c>
      <c r="Q906">
        <v>13.4</v>
      </c>
      <c r="R906">
        <v>2</v>
      </c>
      <c r="S906">
        <v>0.59</v>
      </c>
      <c r="T906">
        <v>0</v>
      </c>
      <c r="U906" t="s">
        <v>37</v>
      </c>
      <c r="V906">
        <v>3</v>
      </c>
      <c r="W906">
        <v>5</v>
      </c>
      <c r="X906">
        <v>1596.67</v>
      </c>
      <c r="Y906">
        <v>20</v>
      </c>
      <c r="Z906">
        <v>4</v>
      </c>
      <c r="AA906" t="s">
        <v>39</v>
      </c>
      <c r="AB906">
        <v>18.8</v>
      </c>
      <c r="AC906">
        <v>0.28189999999999998</v>
      </c>
      <c r="AD906">
        <v>0</v>
      </c>
      <c r="AE906" t="s">
        <v>40</v>
      </c>
    </row>
    <row r="907" spans="1:31" x14ac:dyDescent="0.25">
      <c r="A907">
        <v>906</v>
      </c>
      <c r="B907" t="str">
        <f t="shared" si="14"/>
        <v>41-60</v>
      </c>
      <c r="D907">
        <v>55</v>
      </c>
      <c r="F907" t="s">
        <v>34</v>
      </c>
      <c r="G907" t="s">
        <v>35</v>
      </c>
      <c r="H907" t="s">
        <v>36</v>
      </c>
      <c r="I907">
        <v>25</v>
      </c>
      <c r="J907">
        <v>53</v>
      </c>
      <c r="K907">
        <v>7</v>
      </c>
      <c r="L907">
        <v>506.63</v>
      </c>
      <c r="M907">
        <v>27050.62</v>
      </c>
      <c r="N907">
        <v>0</v>
      </c>
      <c r="O907">
        <v>3355</v>
      </c>
      <c r="P907">
        <v>4</v>
      </c>
      <c r="Q907">
        <v>0</v>
      </c>
      <c r="R907">
        <v>0</v>
      </c>
      <c r="S907">
        <v>0.16</v>
      </c>
      <c r="T907">
        <v>1</v>
      </c>
      <c r="U907" t="s">
        <v>47</v>
      </c>
      <c r="V907">
        <v>1</v>
      </c>
      <c r="W907">
        <v>0</v>
      </c>
      <c r="X907">
        <v>60.69</v>
      </c>
      <c r="Y907">
        <v>77</v>
      </c>
      <c r="Z907">
        <v>2.5</v>
      </c>
      <c r="AA907" t="s">
        <v>48</v>
      </c>
      <c r="AB907">
        <v>40.4</v>
      </c>
      <c r="AC907">
        <v>0.42859999999999998</v>
      </c>
      <c r="AD907">
        <v>1</v>
      </c>
      <c r="AE907" t="s">
        <v>55</v>
      </c>
    </row>
    <row r="908" spans="1:31" x14ac:dyDescent="0.25">
      <c r="A908">
        <v>907</v>
      </c>
      <c r="B908" t="str">
        <f t="shared" si="14"/>
        <v>26-40</v>
      </c>
      <c r="D908">
        <v>39</v>
      </c>
      <c r="F908" t="s">
        <v>34</v>
      </c>
      <c r="G908" t="s">
        <v>45</v>
      </c>
      <c r="H908" t="s">
        <v>44</v>
      </c>
      <c r="I908">
        <v>38</v>
      </c>
      <c r="J908">
        <v>106</v>
      </c>
      <c r="K908">
        <v>7</v>
      </c>
      <c r="L908">
        <v>572.4</v>
      </c>
      <c r="M908">
        <v>65656.070000000007</v>
      </c>
      <c r="N908">
        <v>0</v>
      </c>
      <c r="O908">
        <v>6264</v>
      </c>
      <c r="P908">
        <v>6</v>
      </c>
      <c r="Q908">
        <v>0</v>
      </c>
      <c r="R908">
        <v>0</v>
      </c>
      <c r="S908">
        <v>0.34</v>
      </c>
      <c r="T908">
        <v>5</v>
      </c>
      <c r="U908" t="s">
        <v>47</v>
      </c>
      <c r="V908">
        <v>0</v>
      </c>
      <c r="W908">
        <v>3</v>
      </c>
      <c r="X908">
        <v>637.47</v>
      </c>
      <c r="Y908">
        <v>32</v>
      </c>
      <c r="Z908">
        <v>3.6</v>
      </c>
      <c r="AA908" t="s">
        <v>39</v>
      </c>
      <c r="AB908">
        <v>30.2</v>
      </c>
      <c r="AC908">
        <v>0.35570000000000002</v>
      </c>
      <c r="AD908">
        <v>0</v>
      </c>
      <c r="AE908" t="s">
        <v>40</v>
      </c>
    </row>
    <row r="909" spans="1:31" x14ac:dyDescent="0.25">
      <c r="A909">
        <v>908</v>
      </c>
      <c r="B909" t="str">
        <f t="shared" si="14"/>
        <v>26-40</v>
      </c>
      <c r="D909">
        <v>27</v>
      </c>
      <c r="F909" t="s">
        <v>34</v>
      </c>
      <c r="G909" t="s">
        <v>35</v>
      </c>
      <c r="H909" t="s">
        <v>30</v>
      </c>
      <c r="I909">
        <v>15</v>
      </c>
      <c r="J909">
        <v>54</v>
      </c>
      <c r="K909">
        <v>4</v>
      </c>
      <c r="L909">
        <v>446.56</v>
      </c>
      <c r="M909">
        <v>26168.080000000002</v>
      </c>
      <c r="N909">
        <v>0</v>
      </c>
      <c r="O909">
        <v>2850</v>
      </c>
      <c r="P909">
        <v>3</v>
      </c>
      <c r="Q909">
        <v>18.899999999999999</v>
      </c>
      <c r="R909">
        <v>3</v>
      </c>
      <c r="S909">
        <v>0.59</v>
      </c>
      <c r="T909">
        <v>0</v>
      </c>
      <c r="U909" t="s">
        <v>37</v>
      </c>
      <c r="V909">
        <v>3</v>
      </c>
      <c r="W909">
        <v>3</v>
      </c>
      <c r="X909">
        <v>1426.88</v>
      </c>
      <c r="Y909">
        <v>8</v>
      </c>
      <c r="Z909">
        <v>5</v>
      </c>
      <c r="AA909" t="s">
        <v>39</v>
      </c>
      <c r="AB909">
        <v>22.3</v>
      </c>
      <c r="AC909">
        <v>0.30349999999999999</v>
      </c>
      <c r="AD909">
        <v>0</v>
      </c>
      <c r="AE909" t="s">
        <v>40</v>
      </c>
    </row>
    <row r="910" spans="1:31" x14ac:dyDescent="0.25">
      <c r="A910">
        <v>909</v>
      </c>
      <c r="B910" t="str">
        <f t="shared" si="14"/>
        <v>26-40</v>
      </c>
      <c r="D910">
        <v>37</v>
      </c>
      <c r="F910" t="s">
        <v>28</v>
      </c>
      <c r="G910" t="s">
        <v>29</v>
      </c>
      <c r="H910" t="s">
        <v>41</v>
      </c>
      <c r="I910">
        <v>60</v>
      </c>
      <c r="J910">
        <v>72</v>
      </c>
      <c r="K910">
        <v>10</v>
      </c>
      <c r="L910">
        <v>422.05</v>
      </c>
      <c r="M910">
        <v>32178.73</v>
      </c>
      <c r="N910">
        <v>0</v>
      </c>
      <c r="O910">
        <v>3740</v>
      </c>
      <c r="P910">
        <v>4</v>
      </c>
      <c r="Q910">
        <v>0</v>
      </c>
      <c r="R910">
        <v>3</v>
      </c>
      <c r="S910">
        <v>0.17</v>
      </c>
      <c r="T910">
        <v>5</v>
      </c>
      <c r="U910" t="s">
        <v>31</v>
      </c>
      <c r="V910">
        <v>2</v>
      </c>
      <c r="W910">
        <v>5</v>
      </c>
      <c r="X910">
        <v>1465.61</v>
      </c>
      <c r="Y910">
        <v>50</v>
      </c>
      <c r="Z910">
        <v>3.7</v>
      </c>
      <c r="AA910" t="s">
        <v>48</v>
      </c>
      <c r="AB910">
        <v>33.299999999999997</v>
      </c>
      <c r="AC910">
        <v>0.377</v>
      </c>
      <c r="AD910">
        <v>0</v>
      </c>
      <c r="AE910" t="s">
        <v>40</v>
      </c>
    </row>
    <row r="911" spans="1:31" x14ac:dyDescent="0.25">
      <c r="A911">
        <v>910</v>
      </c>
      <c r="B911" t="str">
        <f t="shared" si="14"/>
        <v>18-25</v>
      </c>
      <c r="D911">
        <v>22</v>
      </c>
      <c r="F911" t="s">
        <v>28</v>
      </c>
      <c r="G911" t="s">
        <v>29</v>
      </c>
      <c r="H911" t="s">
        <v>53</v>
      </c>
      <c r="I911">
        <v>3</v>
      </c>
      <c r="J911">
        <v>7</v>
      </c>
      <c r="K911">
        <v>1</v>
      </c>
      <c r="L911">
        <v>451.28</v>
      </c>
      <c r="M911">
        <v>2853.68</v>
      </c>
      <c r="N911">
        <v>0</v>
      </c>
      <c r="O911">
        <v>335</v>
      </c>
      <c r="P911">
        <v>0</v>
      </c>
      <c r="Q911">
        <v>33.1</v>
      </c>
      <c r="R911">
        <v>0</v>
      </c>
      <c r="S911">
        <v>0.68</v>
      </c>
      <c r="T911">
        <v>0</v>
      </c>
      <c r="U911" t="s">
        <v>37</v>
      </c>
      <c r="V911">
        <v>0</v>
      </c>
      <c r="W911">
        <v>0</v>
      </c>
      <c r="X911">
        <v>0</v>
      </c>
      <c r="Y911">
        <v>36</v>
      </c>
      <c r="Z911">
        <v>3.9</v>
      </c>
      <c r="AA911" t="s">
        <v>48</v>
      </c>
      <c r="AB911">
        <v>25.7</v>
      </c>
      <c r="AC911">
        <v>0.3251</v>
      </c>
      <c r="AD911">
        <v>0</v>
      </c>
      <c r="AE911" t="s">
        <v>40</v>
      </c>
    </row>
    <row r="912" spans="1:31" x14ac:dyDescent="0.25">
      <c r="A912">
        <v>911</v>
      </c>
      <c r="B912" t="str">
        <f t="shared" si="14"/>
        <v>41-60</v>
      </c>
      <c r="D912">
        <v>58</v>
      </c>
      <c r="F912" t="s">
        <v>34</v>
      </c>
      <c r="G912" t="s">
        <v>49</v>
      </c>
      <c r="H912" t="s">
        <v>44</v>
      </c>
      <c r="I912">
        <v>14</v>
      </c>
      <c r="J912">
        <v>20</v>
      </c>
      <c r="K912">
        <v>1</v>
      </c>
      <c r="L912">
        <v>338.43</v>
      </c>
      <c r="M912">
        <v>7054.95</v>
      </c>
      <c r="N912">
        <v>0</v>
      </c>
      <c r="O912">
        <v>815</v>
      </c>
      <c r="P912">
        <v>1</v>
      </c>
      <c r="Q912">
        <v>10.6</v>
      </c>
      <c r="R912">
        <v>0</v>
      </c>
      <c r="S912">
        <v>0.64</v>
      </c>
      <c r="T912">
        <v>1</v>
      </c>
      <c r="U912" t="s">
        <v>38</v>
      </c>
      <c r="V912">
        <v>1</v>
      </c>
      <c r="W912">
        <v>1</v>
      </c>
      <c r="X912">
        <v>424.51</v>
      </c>
      <c r="Y912">
        <v>58</v>
      </c>
      <c r="Z912">
        <v>2.9</v>
      </c>
      <c r="AA912" t="s">
        <v>39</v>
      </c>
      <c r="AB912">
        <v>36.299999999999997</v>
      </c>
      <c r="AC912">
        <v>0.39850000000000002</v>
      </c>
      <c r="AD912">
        <v>0</v>
      </c>
      <c r="AE912" t="s">
        <v>40</v>
      </c>
    </row>
    <row r="913" spans="1:31" x14ac:dyDescent="0.25">
      <c r="A913">
        <v>912</v>
      </c>
      <c r="B913" t="str">
        <f t="shared" si="14"/>
        <v>26-40</v>
      </c>
      <c r="D913">
        <v>27</v>
      </c>
      <c r="F913" t="s">
        <v>28</v>
      </c>
      <c r="G913" t="s">
        <v>43</v>
      </c>
      <c r="H913" t="s">
        <v>30</v>
      </c>
      <c r="I913">
        <v>4</v>
      </c>
      <c r="J913">
        <v>4</v>
      </c>
      <c r="K913">
        <v>0</v>
      </c>
      <c r="L913">
        <v>425.34</v>
      </c>
      <c r="M913">
        <v>1721.22</v>
      </c>
      <c r="N913">
        <v>0</v>
      </c>
      <c r="O913">
        <v>387</v>
      </c>
      <c r="P913">
        <v>0</v>
      </c>
      <c r="Q913">
        <v>0</v>
      </c>
      <c r="R913">
        <v>0</v>
      </c>
      <c r="S913">
        <v>0.32</v>
      </c>
      <c r="T913">
        <v>1</v>
      </c>
      <c r="U913" t="s">
        <v>47</v>
      </c>
      <c r="V913">
        <v>0</v>
      </c>
      <c r="W913">
        <v>0</v>
      </c>
      <c r="X913">
        <v>0</v>
      </c>
      <c r="Y913">
        <v>28</v>
      </c>
      <c r="Z913">
        <v>3.7</v>
      </c>
      <c r="AA913" t="s">
        <v>54</v>
      </c>
      <c r="AB913">
        <v>19.3</v>
      </c>
      <c r="AC913">
        <v>0.28449999999999998</v>
      </c>
      <c r="AD913">
        <v>0</v>
      </c>
      <c r="AE913" t="s">
        <v>40</v>
      </c>
    </row>
    <row r="914" spans="1:31" x14ac:dyDescent="0.25">
      <c r="A914">
        <v>913</v>
      </c>
      <c r="B914" t="str">
        <f t="shared" si="14"/>
        <v>26-40</v>
      </c>
      <c r="D914">
        <v>37</v>
      </c>
      <c r="F914" t="s">
        <v>34</v>
      </c>
      <c r="G914" t="s">
        <v>29</v>
      </c>
      <c r="H914" t="s">
        <v>30</v>
      </c>
      <c r="I914">
        <v>57</v>
      </c>
      <c r="J914">
        <v>92</v>
      </c>
      <c r="K914">
        <v>11</v>
      </c>
      <c r="L914">
        <v>654.79999999999995</v>
      </c>
      <c r="M914">
        <v>58662.75</v>
      </c>
      <c r="N914">
        <v>0</v>
      </c>
      <c r="O914">
        <v>6477</v>
      </c>
      <c r="P914">
        <v>1</v>
      </c>
      <c r="Q914">
        <v>3.7</v>
      </c>
      <c r="R914">
        <v>5</v>
      </c>
      <c r="S914">
        <v>0.87</v>
      </c>
      <c r="T914">
        <v>7</v>
      </c>
      <c r="U914" t="s">
        <v>38</v>
      </c>
      <c r="V914">
        <v>1</v>
      </c>
      <c r="W914">
        <v>6</v>
      </c>
      <c r="X914">
        <v>838.84</v>
      </c>
      <c r="Y914">
        <v>26</v>
      </c>
      <c r="Z914">
        <v>3.4</v>
      </c>
      <c r="AA914" t="s">
        <v>39</v>
      </c>
      <c r="AB914">
        <v>30.1</v>
      </c>
      <c r="AC914">
        <v>0.35499999999999998</v>
      </c>
      <c r="AD914">
        <v>0</v>
      </c>
      <c r="AE914" t="s">
        <v>40</v>
      </c>
    </row>
    <row r="915" spans="1:31" x14ac:dyDescent="0.25">
      <c r="A915">
        <v>914</v>
      </c>
      <c r="B915" t="str">
        <f t="shared" si="14"/>
        <v>60+</v>
      </c>
      <c r="D915">
        <v>69</v>
      </c>
      <c r="F915" t="s">
        <v>28</v>
      </c>
      <c r="G915" t="s">
        <v>43</v>
      </c>
      <c r="H915" t="s">
        <v>36</v>
      </c>
      <c r="I915">
        <v>40</v>
      </c>
      <c r="J915">
        <v>65</v>
      </c>
      <c r="K915">
        <v>12</v>
      </c>
      <c r="L915">
        <v>434.8</v>
      </c>
      <c r="M915">
        <v>25810.400000000001</v>
      </c>
      <c r="N915">
        <v>0</v>
      </c>
      <c r="O915">
        <v>2912</v>
      </c>
      <c r="P915">
        <v>1</v>
      </c>
      <c r="Q915">
        <v>11.6</v>
      </c>
      <c r="R915">
        <v>2</v>
      </c>
      <c r="S915">
        <v>0.31</v>
      </c>
      <c r="T915">
        <v>1</v>
      </c>
      <c r="U915" t="s">
        <v>46</v>
      </c>
      <c r="V915">
        <v>2</v>
      </c>
      <c r="W915">
        <v>0</v>
      </c>
      <c r="X915">
        <v>342.29</v>
      </c>
      <c r="Y915">
        <v>7</v>
      </c>
      <c r="Z915">
        <v>3.1</v>
      </c>
      <c r="AA915" t="s">
        <v>48</v>
      </c>
      <c r="AB915">
        <v>12.2</v>
      </c>
      <c r="AC915">
        <v>0.24329999999999999</v>
      </c>
      <c r="AD915">
        <v>0</v>
      </c>
      <c r="AE915" t="s">
        <v>40</v>
      </c>
    </row>
    <row r="916" spans="1:31" x14ac:dyDescent="0.25">
      <c r="A916">
        <v>915</v>
      </c>
      <c r="B916" t="str">
        <f t="shared" si="14"/>
        <v>41-60</v>
      </c>
      <c r="D916">
        <v>49</v>
      </c>
      <c r="F916" t="s">
        <v>28</v>
      </c>
      <c r="G916" t="s">
        <v>49</v>
      </c>
      <c r="H916" t="s">
        <v>53</v>
      </c>
      <c r="I916">
        <v>15</v>
      </c>
      <c r="J916">
        <v>28</v>
      </c>
      <c r="K916">
        <v>2</v>
      </c>
      <c r="L916">
        <v>451.69</v>
      </c>
      <c r="M916">
        <v>12077.57</v>
      </c>
      <c r="N916">
        <v>0</v>
      </c>
      <c r="O916">
        <v>1622</v>
      </c>
      <c r="P916">
        <v>1</v>
      </c>
      <c r="Q916">
        <v>9.6999999999999993</v>
      </c>
      <c r="R916">
        <v>2</v>
      </c>
      <c r="S916">
        <v>0.14000000000000001</v>
      </c>
      <c r="T916">
        <v>1</v>
      </c>
      <c r="U916" t="s">
        <v>42</v>
      </c>
      <c r="V916">
        <v>2</v>
      </c>
      <c r="W916">
        <v>0</v>
      </c>
      <c r="X916">
        <v>258.32</v>
      </c>
      <c r="Y916">
        <v>31</v>
      </c>
      <c r="Z916">
        <v>4.4000000000000004</v>
      </c>
      <c r="AA916" t="s">
        <v>39</v>
      </c>
      <c r="AB916">
        <v>25.3</v>
      </c>
      <c r="AC916">
        <v>0.32269999999999999</v>
      </c>
      <c r="AD916">
        <v>0</v>
      </c>
      <c r="AE916" t="s">
        <v>40</v>
      </c>
    </row>
    <row r="917" spans="1:31" x14ac:dyDescent="0.25">
      <c r="A917">
        <v>916</v>
      </c>
      <c r="B917" t="str">
        <f t="shared" si="14"/>
        <v>41-60</v>
      </c>
      <c r="D917">
        <v>42</v>
      </c>
      <c r="F917" t="s">
        <v>34</v>
      </c>
      <c r="G917" t="s">
        <v>35</v>
      </c>
      <c r="H917" t="s">
        <v>36</v>
      </c>
      <c r="I917">
        <v>56</v>
      </c>
      <c r="J917">
        <v>120</v>
      </c>
      <c r="K917">
        <v>9</v>
      </c>
      <c r="L917">
        <v>338.01</v>
      </c>
      <c r="M917">
        <v>43133.96</v>
      </c>
      <c r="N917">
        <v>0</v>
      </c>
      <c r="O917">
        <v>4519</v>
      </c>
      <c r="P917">
        <v>9</v>
      </c>
      <c r="Q917">
        <v>1.9</v>
      </c>
      <c r="R917">
        <v>6</v>
      </c>
      <c r="S917">
        <v>0.83</v>
      </c>
      <c r="T917">
        <v>7</v>
      </c>
      <c r="U917" t="s">
        <v>47</v>
      </c>
      <c r="V917">
        <v>3</v>
      </c>
      <c r="W917">
        <v>7</v>
      </c>
      <c r="X917">
        <v>2567.58</v>
      </c>
      <c r="Y917">
        <v>27</v>
      </c>
      <c r="Z917">
        <v>2.8</v>
      </c>
      <c r="AA917" t="s">
        <v>39</v>
      </c>
      <c r="AB917">
        <v>43.2</v>
      </c>
      <c r="AC917">
        <v>0.44919999999999999</v>
      </c>
      <c r="AD917">
        <v>1</v>
      </c>
      <c r="AE917" t="s">
        <v>60</v>
      </c>
    </row>
    <row r="918" spans="1:31" x14ac:dyDescent="0.25">
      <c r="A918">
        <v>917</v>
      </c>
      <c r="B918" t="str">
        <f t="shared" si="14"/>
        <v>41-60</v>
      </c>
      <c r="D918">
        <v>46</v>
      </c>
      <c r="F918" t="s">
        <v>34</v>
      </c>
      <c r="G918" t="s">
        <v>43</v>
      </c>
      <c r="H918" t="s">
        <v>41</v>
      </c>
      <c r="I918">
        <v>44</v>
      </c>
      <c r="J918">
        <v>87</v>
      </c>
      <c r="K918">
        <v>3</v>
      </c>
      <c r="L918">
        <v>498.59</v>
      </c>
      <c r="M918">
        <v>42956.05</v>
      </c>
      <c r="N918">
        <v>0</v>
      </c>
      <c r="O918">
        <v>4403</v>
      </c>
      <c r="P918">
        <v>6</v>
      </c>
      <c r="Q918">
        <v>17.899999999999999</v>
      </c>
      <c r="R918">
        <v>4</v>
      </c>
      <c r="S918">
        <v>0.26</v>
      </c>
      <c r="T918">
        <v>1</v>
      </c>
      <c r="U918" t="s">
        <v>46</v>
      </c>
      <c r="V918">
        <v>1</v>
      </c>
      <c r="W918">
        <v>3</v>
      </c>
      <c r="X918">
        <v>844.08</v>
      </c>
      <c r="Y918">
        <v>37</v>
      </c>
      <c r="Z918">
        <v>3.7</v>
      </c>
      <c r="AA918" t="s">
        <v>54</v>
      </c>
      <c r="AB918">
        <v>33.299999999999997</v>
      </c>
      <c r="AC918">
        <v>0.37759999999999999</v>
      </c>
      <c r="AD918">
        <v>0</v>
      </c>
      <c r="AE918" t="s">
        <v>40</v>
      </c>
    </row>
    <row r="919" spans="1:31" x14ac:dyDescent="0.25">
      <c r="A919">
        <v>918</v>
      </c>
      <c r="B919" t="str">
        <f t="shared" si="14"/>
        <v>41-60</v>
      </c>
      <c r="D919">
        <v>59</v>
      </c>
      <c r="F919" t="s">
        <v>34</v>
      </c>
      <c r="G919" t="s">
        <v>35</v>
      </c>
      <c r="H919" t="s">
        <v>36</v>
      </c>
      <c r="I919">
        <v>46</v>
      </c>
      <c r="J919">
        <v>128</v>
      </c>
      <c r="K919">
        <v>7</v>
      </c>
      <c r="L919">
        <v>323.41000000000003</v>
      </c>
      <c r="M919">
        <v>44162.83</v>
      </c>
      <c r="N919">
        <v>0</v>
      </c>
      <c r="O919">
        <v>3879</v>
      </c>
      <c r="P919">
        <v>3</v>
      </c>
      <c r="Q919">
        <v>0</v>
      </c>
      <c r="R919">
        <v>4</v>
      </c>
      <c r="S919">
        <v>0.23</v>
      </c>
      <c r="T919">
        <v>1</v>
      </c>
      <c r="U919" t="s">
        <v>38</v>
      </c>
      <c r="V919">
        <v>2</v>
      </c>
      <c r="W919">
        <v>5</v>
      </c>
      <c r="X919">
        <v>309.10000000000002</v>
      </c>
      <c r="Y919">
        <v>13</v>
      </c>
      <c r="Z919">
        <v>4.2</v>
      </c>
      <c r="AA919" t="s">
        <v>39</v>
      </c>
      <c r="AB919">
        <v>18.3</v>
      </c>
      <c r="AC919">
        <v>0.27879999999999999</v>
      </c>
      <c r="AD919">
        <v>0</v>
      </c>
      <c r="AE919" t="s">
        <v>40</v>
      </c>
    </row>
    <row r="920" spans="1:31" x14ac:dyDescent="0.25">
      <c r="A920">
        <v>919</v>
      </c>
      <c r="B920" t="str">
        <f t="shared" si="14"/>
        <v>26-40</v>
      </c>
      <c r="D920">
        <v>31</v>
      </c>
      <c r="F920" t="s">
        <v>34</v>
      </c>
      <c r="G920" t="s">
        <v>35</v>
      </c>
      <c r="H920" t="s">
        <v>30</v>
      </c>
      <c r="I920">
        <v>32</v>
      </c>
      <c r="J920">
        <v>106</v>
      </c>
      <c r="K920">
        <v>12</v>
      </c>
      <c r="L920">
        <v>426.33</v>
      </c>
      <c r="M920">
        <v>40792.480000000003</v>
      </c>
      <c r="N920">
        <v>0</v>
      </c>
      <c r="O920">
        <v>4277</v>
      </c>
      <c r="P920">
        <v>3</v>
      </c>
      <c r="Q920">
        <v>27.7</v>
      </c>
      <c r="R920">
        <v>4</v>
      </c>
      <c r="S920">
        <v>0.57999999999999996</v>
      </c>
      <c r="T920">
        <v>5</v>
      </c>
      <c r="U920" t="s">
        <v>47</v>
      </c>
      <c r="V920">
        <v>2</v>
      </c>
      <c r="W920">
        <v>7</v>
      </c>
      <c r="X920">
        <v>2173.7199999999998</v>
      </c>
      <c r="Y920">
        <v>40</v>
      </c>
      <c r="Z920">
        <v>4.4000000000000004</v>
      </c>
      <c r="AA920" t="s">
        <v>39</v>
      </c>
      <c r="AB920">
        <v>42.9</v>
      </c>
      <c r="AC920">
        <v>0.44700000000000001</v>
      </c>
      <c r="AD920">
        <v>1</v>
      </c>
      <c r="AE920" t="s">
        <v>55</v>
      </c>
    </row>
    <row r="921" spans="1:31" x14ac:dyDescent="0.25">
      <c r="A921">
        <v>920</v>
      </c>
      <c r="B921" t="str">
        <f t="shared" si="14"/>
        <v>41-60</v>
      </c>
      <c r="D921">
        <v>51</v>
      </c>
      <c r="F921" t="s">
        <v>28</v>
      </c>
      <c r="G921" t="s">
        <v>49</v>
      </c>
      <c r="H921" t="s">
        <v>30</v>
      </c>
      <c r="I921">
        <v>18</v>
      </c>
      <c r="J921">
        <v>33</v>
      </c>
      <c r="K921">
        <v>2</v>
      </c>
      <c r="L921">
        <v>124.19</v>
      </c>
      <c r="M921">
        <v>3878.77</v>
      </c>
      <c r="N921">
        <v>0</v>
      </c>
      <c r="O921">
        <v>700</v>
      </c>
      <c r="P921">
        <v>1</v>
      </c>
      <c r="Q921">
        <v>1.4</v>
      </c>
      <c r="R921">
        <v>0</v>
      </c>
      <c r="S921">
        <v>0.56000000000000005</v>
      </c>
      <c r="T921">
        <v>2</v>
      </c>
      <c r="U921" t="s">
        <v>42</v>
      </c>
      <c r="V921">
        <v>2</v>
      </c>
      <c r="W921">
        <v>1</v>
      </c>
      <c r="X921">
        <v>525.42999999999995</v>
      </c>
      <c r="Y921">
        <v>5</v>
      </c>
      <c r="Z921">
        <v>4.0999999999999996</v>
      </c>
      <c r="AA921" t="s">
        <v>32</v>
      </c>
      <c r="AB921">
        <v>21.3</v>
      </c>
      <c r="AC921">
        <v>0.29709999999999998</v>
      </c>
      <c r="AD921">
        <v>0</v>
      </c>
      <c r="AE921" t="s">
        <v>40</v>
      </c>
    </row>
    <row r="922" spans="1:31" x14ac:dyDescent="0.25">
      <c r="A922">
        <v>921</v>
      </c>
      <c r="B922" t="str">
        <f t="shared" si="14"/>
        <v>60+</v>
      </c>
      <c r="D922">
        <v>64</v>
      </c>
      <c r="F922" t="s">
        <v>28</v>
      </c>
      <c r="G922" t="s">
        <v>35</v>
      </c>
      <c r="H922" t="s">
        <v>41</v>
      </c>
      <c r="I922">
        <v>56</v>
      </c>
      <c r="J922">
        <v>79</v>
      </c>
      <c r="K922">
        <v>10</v>
      </c>
      <c r="L922">
        <v>452.92</v>
      </c>
      <c r="M922">
        <v>36798.019999999997</v>
      </c>
      <c r="N922">
        <v>0</v>
      </c>
      <c r="O922">
        <v>3688</v>
      </c>
      <c r="P922">
        <v>6</v>
      </c>
      <c r="Q922">
        <v>7.2</v>
      </c>
      <c r="R922">
        <v>1</v>
      </c>
      <c r="S922">
        <v>0.28999999999999998</v>
      </c>
      <c r="T922">
        <v>3</v>
      </c>
      <c r="U922" t="s">
        <v>42</v>
      </c>
      <c r="V922">
        <v>3</v>
      </c>
      <c r="W922">
        <v>5</v>
      </c>
      <c r="X922">
        <v>351.72</v>
      </c>
      <c r="Y922">
        <v>26</v>
      </c>
      <c r="Z922">
        <v>4.4000000000000004</v>
      </c>
      <c r="AA922" t="s">
        <v>39</v>
      </c>
      <c r="AB922">
        <v>26.4</v>
      </c>
      <c r="AC922">
        <v>0.3301</v>
      </c>
      <c r="AD922">
        <v>0</v>
      </c>
      <c r="AE922" t="s">
        <v>40</v>
      </c>
    </row>
    <row r="923" spans="1:31" x14ac:dyDescent="0.25">
      <c r="A923">
        <v>922</v>
      </c>
      <c r="B923" t="str">
        <f t="shared" si="14"/>
        <v>41-60</v>
      </c>
      <c r="D923">
        <v>48</v>
      </c>
      <c r="F923" t="s">
        <v>28</v>
      </c>
      <c r="G923" t="s">
        <v>43</v>
      </c>
      <c r="H923" t="s">
        <v>36</v>
      </c>
      <c r="I923">
        <v>6</v>
      </c>
      <c r="J923">
        <v>10</v>
      </c>
      <c r="K923">
        <v>1</v>
      </c>
      <c r="L923">
        <v>469.18</v>
      </c>
      <c r="M923">
        <v>4669.04</v>
      </c>
      <c r="N923">
        <v>0</v>
      </c>
      <c r="O923">
        <v>531</v>
      </c>
      <c r="P923">
        <v>1</v>
      </c>
      <c r="Q923">
        <v>18.2</v>
      </c>
      <c r="R923">
        <v>0</v>
      </c>
      <c r="S923">
        <v>0.38</v>
      </c>
      <c r="T923">
        <v>0</v>
      </c>
      <c r="U923" t="s">
        <v>37</v>
      </c>
      <c r="V923">
        <v>1</v>
      </c>
      <c r="W923">
        <v>0</v>
      </c>
      <c r="X923">
        <v>209.69</v>
      </c>
      <c r="Y923">
        <v>59</v>
      </c>
      <c r="Z923">
        <v>3.1</v>
      </c>
      <c r="AA923" t="s">
        <v>39</v>
      </c>
      <c r="AB923">
        <v>33.799999999999997</v>
      </c>
      <c r="AC923">
        <v>0.38119999999999998</v>
      </c>
      <c r="AD923">
        <v>0</v>
      </c>
      <c r="AE923" t="s">
        <v>40</v>
      </c>
    </row>
    <row r="924" spans="1:31" x14ac:dyDescent="0.25">
      <c r="A924">
        <v>923</v>
      </c>
      <c r="B924" t="str">
        <f t="shared" si="14"/>
        <v>41-60</v>
      </c>
      <c r="D924">
        <v>41</v>
      </c>
      <c r="F924" t="s">
        <v>34</v>
      </c>
      <c r="G924" t="s">
        <v>35</v>
      </c>
      <c r="H924" t="s">
        <v>30</v>
      </c>
      <c r="I924">
        <v>14</v>
      </c>
      <c r="J924">
        <v>23</v>
      </c>
      <c r="K924">
        <v>1</v>
      </c>
      <c r="L924">
        <v>359.9</v>
      </c>
      <c r="M924">
        <v>8712.0499999999993</v>
      </c>
      <c r="N924">
        <v>0</v>
      </c>
      <c r="O924">
        <v>829</v>
      </c>
      <c r="P924">
        <v>0</v>
      </c>
      <c r="Q924">
        <v>13.9</v>
      </c>
      <c r="R924">
        <v>1</v>
      </c>
      <c r="S924">
        <v>0.62</v>
      </c>
      <c r="T924">
        <v>2</v>
      </c>
      <c r="U924" t="s">
        <v>46</v>
      </c>
      <c r="V924">
        <v>1</v>
      </c>
      <c r="W924">
        <v>1</v>
      </c>
      <c r="X924">
        <v>743.17</v>
      </c>
      <c r="Y924">
        <v>5</v>
      </c>
      <c r="Z924">
        <v>3.2</v>
      </c>
      <c r="AA924" t="s">
        <v>51</v>
      </c>
      <c r="AB924">
        <v>19.3</v>
      </c>
      <c r="AC924">
        <v>0.28499999999999998</v>
      </c>
      <c r="AD924">
        <v>0</v>
      </c>
      <c r="AE924" t="s">
        <v>40</v>
      </c>
    </row>
    <row r="925" spans="1:31" x14ac:dyDescent="0.25">
      <c r="A925">
        <v>924</v>
      </c>
      <c r="B925" t="str">
        <f t="shared" si="14"/>
        <v>18-25</v>
      </c>
      <c r="D925">
        <v>25</v>
      </c>
      <c r="F925" t="s">
        <v>28</v>
      </c>
      <c r="G925" t="s">
        <v>45</v>
      </c>
      <c r="H925" t="s">
        <v>36</v>
      </c>
      <c r="I925">
        <v>12</v>
      </c>
      <c r="J925">
        <v>16</v>
      </c>
      <c r="K925">
        <v>2</v>
      </c>
      <c r="L925">
        <v>385.61</v>
      </c>
      <c r="M925">
        <v>6209.85</v>
      </c>
      <c r="N925">
        <v>1</v>
      </c>
      <c r="O925">
        <v>660</v>
      </c>
      <c r="P925">
        <v>0</v>
      </c>
      <c r="Q925">
        <v>17.600000000000001</v>
      </c>
      <c r="R925">
        <v>0</v>
      </c>
      <c r="S925">
        <v>0.48</v>
      </c>
      <c r="T925">
        <v>0</v>
      </c>
      <c r="U925" t="s">
        <v>37</v>
      </c>
      <c r="V925">
        <v>0</v>
      </c>
      <c r="W925">
        <v>1</v>
      </c>
      <c r="X925">
        <v>242.16</v>
      </c>
      <c r="Y925">
        <v>104</v>
      </c>
      <c r="Z925">
        <v>4.3</v>
      </c>
      <c r="AA925" t="s">
        <v>32</v>
      </c>
      <c r="AB925">
        <v>48.4</v>
      </c>
      <c r="AC925">
        <v>0.48759999999999998</v>
      </c>
      <c r="AD925">
        <v>1</v>
      </c>
      <c r="AE925" t="s">
        <v>59</v>
      </c>
    </row>
    <row r="926" spans="1:31" x14ac:dyDescent="0.25">
      <c r="A926">
        <v>925</v>
      </c>
      <c r="B926" t="str">
        <f t="shared" si="14"/>
        <v>26-40</v>
      </c>
      <c r="D926">
        <v>31</v>
      </c>
      <c r="F926" t="s">
        <v>34</v>
      </c>
      <c r="G926" t="s">
        <v>45</v>
      </c>
      <c r="H926" t="s">
        <v>30</v>
      </c>
      <c r="I926">
        <v>46</v>
      </c>
      <c r="J926">
        <v>28</v>
      </c>
      <c r="K926">
        <v>4</v>
      </c>
      <c r="L926">
        <v>367.95</v>
      </c>
      <c r="M926">
        <v>10458.91</v>
      </c>
      <c r="N926">
        <v>0</v>
      </c>
      <c r="O926">
        <v>1297</v>
      </c>
      <c r="P926">
        <v>2</v>
      </c>
      <c r="Q926">
        <v>17.600000000000001</v>
      </c>
      <c r="R926">
        <v>1</v>
      </c>
      <c r="S926">
        <v>0.22</v>
      </c>
      <c r="T926">
        <v>1</v>
      </c>
      <c r="U926" t="s">
        <v>42</v>
      </c>
      <c r="V926">
        <v>1</v>
      </c>
      <c r="W926">
        <v>0</v>
      </c>
      <c r="X926">
        <v>259.74</v>
      </c>
      <c r="Y926">
        <v>44</v>
      </c>
      <c r="Z926">
        <v>3.7</v>
      </c>
      <c r="AA926" t="s">
        <v>39</v>
      </c>
      <c r="AB926">
        <v>22.2</v>
      </c>
      <c r="AC926">
        <v>0.30249999999999999</v>
      </c>
      <c r="AD926">
        <v>0</v>
      </c>
      <c r="AE926" t="s">
        <v>40</v>
      </c>
    </row>
    <row r="927" spans="1:31" x14ac:dyDescent="0.25">
      <c r="A927">
        <v>926</v>
      </c>
      <c r="B927" t="str">
        <f t="shared" si="14"/>
        <v>60+</v>
      </c>
      <c r="D927">
        <v>68</v>
      </c>
      <c r="F927" t="s">
        <v>28</v>
      </c>
      <c r="G927" t="s">
        <v>49</v>
      </c>
      <c r="H927" t="s">
        <v>30</v>
      </c>
      <c r="I927">
        <v>52</v>
      </c>
      <c r="J927">
        <v>38</v>
      </c>
      <c r="K927">
        <v>7</v>
      </c>
      <c r="L927">
        <v>530.63</v>
      </c>
      <c r="M927">
        <v>22001.05</v>
      </c>
      <c r="N927">
        <v>1</v>
      </c>
      <c r="O927">
        <v>2474</v>
      </c>
      <c r="P927">
        <v>1</v>
      </c>
      <c r="Q927">
        <v>11.2</v>
      </c>
      <c r="R927">
        <v>0</v>
      </c>
      <c r="S927">
        <v>0.27</v>
      </c>
      <c r="T927">
        <v>3</v>
      </c>
      <c r="U927" t="s">
        <v>46</v>
      </c>
      <c r="V927">
        <v>0</v>
      </c>
      <c r="W927">
        <v>0</v>
      </c>
      <c r="X927">
        <v>0</v>
      </c>
      <c r="Y927">
        <v>76</v>
      </c>
      <c r="Z927">
        <v>4.2</v>
      </c>
      <c r="AA927" t="s">
        <v>39</v>
      </c>
      <c r="AB927">
        <v>29.1</v>
      </c>
      <c r="AC927">
        <v>0.34799999999999998</v>
      </c>
      <c r="AD927">
        <v>0</v>
      </c>
      <c r="AE927" t="s">
        <v>40</v>
      </c>
    </row>
    <row r="928" spans="1:31" x14ac:dyDescent="0.25">
      <c r="A928">
        <v>927</v>
      </c>
      <c r="B928" t="str">
        <f t="shared" si="14"/>
        <v>41-60</v>
      </c>
      <c r="D928">
        <v>46</v>
      </c>
      <c r="F928" t="s">
        <v>34</v>
      </c>
      <c r="G928" t="s">
        <v>43</v>
      </c>
      <c r="H928" t="s">
        <v>44</v>
      </c>
      <c r="I928">
        <v>51</v>
      </c>
      <c r="J928">
        <v>120</v>
      </c>
      <c r="K928">
        <v>15</v>
      </c>
      <c r="L928">
        <v>384.85</v>
      </c>
      <c r="M928">
        <v>49416.65</v>
      </c>
      <c r="N928">
        <v>0</v>
      </c>
      <c r="O928">
        <v>4908</v>
      </c>
      <c r="P928">
        <v>8</v>
      </c>
      <c r="Q928">
        <v>5.2</v>
      </c>
      <c r="R928">
        <v>2</v>
      </c>
      <c r="S928">
        <v>0.5</v>
      </c>
      <c r="T928">
        <v>3</v>
      </c>
      <c r="U928" t="s">
        <v>42</v>
      </c>
      <c r="V928">
        <v>7</v>
      </c>
      <c r="W928">
        <v>4</v>
      </c>
      <c r="X928">
        <v>1651.77</v>
      </c>
      <c r="Y928">
        <v>51</v>
      </c>
      <c r="Z928">
        <v>3.1</v>
      </c>
      <c r="AA928" t="s">
        <v>39</v>
      </c>
      <c r="AB928">
        <v>42.4</v>
      </c>
      <c r="AC928">
        <v>0.44309999999999999</v>
      </c>
      <c r="AD928">
        <v>1</v>
      </c>
      <c r="AE928" t="s">
        <v>56</v>
      </c>
    </row>
    <row r="929" spans="1:31" x14ac:dyDescent="0.25">
      <c r="A929">
        <v>928</v>
      </c>
      <c r="B929" t="str">
        <f t="shared" si="14"/>
        <v>26-40</v>
      </c>
      <c r="D929">
        <v>33</v>
      </c>
      <c r="F929" t="s">
        <v>34</v>
      </c>
      <c r="G929" t="s">
        <v>43</v>
      </c>
      <c r="H929" t="s">
        <v>44</v>
      </c>
      <c r="I929">
        <v>15</v>
      </c>
      <c r="J929">
        <v>36</v>
      </c>
      <c r="K929">
        <v>7</v>
      </c>
      <c r="L929">
        <v>615.42999999999995</v>
      </c>
      <c r="M929">
        <v>23835.81</v>
      </c>
      <c r="N929">
        <v>0</v>
      </c>
      <c r="O929">
        <v>2727</v>
      </c>
      <c r="P929">
        <v>3</v>
      </c>
      <c r="Q929">
        <v>0</v>
      </c>
      <c r="R929">
        <v>1</v>
      </c>
      <c r="S929">
        <v>0.33</v>
      </c>
      <c r="T929">
        <v>3</v>
      </c>
      <c r="U929" t="s">
        <v>31</v>
      </c>
      <c r="V929">
        <v>0</v>
      </c>
      <c r="W929">
        <v>0</v>
      </c>
      <c r="X929">
        <v>0</v>
      </c>
      <c r="Y929">
        <v>46</v>
      </c>
      <c r="Z929">
        <v>4</v>
      </c>
      <c r="AA929" t="s">
        <v>51</v>
      </c>
      <c r="AB929">
        <v>31.9</v>
      </c>
      <c r="AC929">
        <v>0.3674</v>
      </c>
      <c r="AD929">
        <v>0</v>
      </c>
      <c r="AE929" t="s">
        <v>40</v>
      </c>
    </row>
    <row r="930" spans="1:31" x14ac:dyDescent="0.25">
      <c r="A930">
        <v>929</v>
      </c>
      <c r="B930" t="str">
        <f t="shared" si="14"/>
        <v>26-40</v>
      </c>
      <c r="D930">
        <v>40</v>
      </c>
      <c r="F930" t="s">
        <v>34</v>
      </c>
      <c r="G930" t="s">
        <v>29</v>
      </c>
      <c r="H930" t="s">
        <v>53</v>
      </c>
      <c r="I930">
        <v>32</v>
      </c>
      <c r="J930">
        <v>66</v>
      </c>
      <c r="K930">
        <v>4</v>
      </c>
      <c r="L930">
        <v>621.48</v>
      </c>
      <c r="M930">
        <v>37823.620000000003</v>
      </c>
      <c r="N930">
        <v>0</v>
      </c>
      <c r="O930">
        <v>4006</v>
      </c>
      <c r="P930">
        <v>3</v>
      </c>
      <c r="Q930">
        <v>14</v>
      </c>
      <c r="R930">
        <v>2</v>
      </c>
      <c r="S930">
        <v>0.39</v>
      </c>
      <c r="T930">
        <v>3</v>
      </c>
      <c r="U930" t="s">
        <v>42</v>
      </c>
      <c r="V930">
        <v>4</v>
      </c>
      <c r="W930">
        <v>4</v>
      </c>
      <c r="X930">
        <v>2653.77</v>
      </c>
      <c r="Y930">
        <v>13</v>
      </c>
      <c r="Z930">
        <v>4.3</v>
      </c>
      <c r="AA930" t="s">
        <v>39</v>
      </c>
      <c r="AB930">
        <v>24.8</v>
      </c>
      <c r="AC930">
        <v>0.31929999999999997</v>
      </c>
      <c r="AD930">
        <v>0</v>
      </c>
      <c r="AE930" t="s">
        <v>40</v>
      </c>
    </row>
    <row r="931" spans="1:31" x14ac:dyDescent="0.25">
      <c r="A931">
        <v>930</v>
      </c>
      <c r="B931" t="str">
        <f t="shared" si="14"/>
        <v>41-60</v>
      </c>
      <c r="D931">
        <v>48</v>
      </c>
      <c r="F931" t="s">
        <v>28</v>
      </c>
      <c r="G931" t="s">
        <v>35</v>
      </c>
      <c r="H931" t="s">
        <v>30</v>
      </c>
      <c r="I931">
        <v>33</v>
      </c>
      <c r="J931">
        <v>53</v>
      </c>
      <c r="K931">
        <v>6</v>
      </c>
      <c r="L931">
        <v>456.61</v>
      </c>
      <c r="M931">
        <v>26348.82</v>
      </c>
      <c r="N931">
        <v>0</v>
      </c>
      <c r="O931">
        <v>2338</v>
      </c>
      <c r="P931">
        <v>4</v>
      </c>
      <c r="Q931">
        <v>10.5</v>
      </c>
      <c r="R931">
        <v>0</v>
      </c>
      <c r="S931">
        <v>0.68</v>
      </c>
      <c r="T931">
        <v>3</v>
      </c>
      <c r="U931" t="s">
        <v>31</v>
      </c>
      <c r="V931">
        <v>1</v>
      </c>
      <c r="W931">
        <v>3</v>
      </c>
      <c r="X931">
        <v>1041.95</v>
      </c>
      <c r="Y931">
        <v>85</v>
      </c>
      <c r="Z931">
        <v>3</v>
      </c>
      <c r="AA931" t="s">
        <v>48</v>
      </c>
      <c r="AB931">
        <v>51.4</v>
      </c>
      <c r="AC931">
        <v>0.51029999999999998</v>
      </c>
      <c r="AD931">
        <v>1</v>
      </c>
      <c r="AE931" t="s">
        <v>52</v>
      </c>
    </row>
    <row r="932" spans="1:31" x14ac:dyDescent="0.25">
      <c r="A932">
        <v>931</v>
      </c>
      <c r="B932" t="str">
        <f t="shared" si="14"/>
        <v>41-60</v>
      </c>
      <c r="D932">
        <v>46</v>
      </c>
      <c r="F932" t="s">
        <v>57</v>
      </c>
      <c r="G932" t="s">
        <v>43</v>
      </c>
      <c r="H932" t="s">
        <v>44</v>
      </c>
      <c r="I932">
        <v>58</v>
      </c>
      <c r="J932">
        <v>81</v>
      </c>
      <c r="K932">
        <v>8</v>
      </c>
      <c r="L932">
        <v>635.07000000000005</v>
      </c>
      <c r="M932">
        <v>50802.31</v>
      </c>
      <c r="N932">
        <v>0</v>
      </c>
      <c r="O932">
        <v>5310</v>
      </c>
      <c r="P932">
        <v>0</v>
      </c>
      <c r="Q932">
        <v>14.2</v>
      </c>
      <c r="R932">
        <v>0</v>
      </c>
      <c r="S932">
        <v>0.66</v>
      </c>
      <c r="T932">
        <v>4</v>
      </c>
      <c r="U932" t="s">
        <v>47</v>
      </c>
      <c r="V932">
        <v>4</v>
      </c>
      <c r="W932">
        <v>5</v>
      </c>
      <c r="X932">
        <v>2251.98</v>
      </c>
      <c r="Y932">
        <v>25</v>
      </c>
      <c r="Z932">
        <v>3.6</v>
      </c>
      <c r="AA932" t="s">
        <v>39</v>
      </c>
      <c r="AB932">
        <v>27.2</v>
      </c>
      <c r="AC932">
        <v>0.33539999999999998</v>
      </c>
      <c r="AD932">
        <v>0</v>
      </c>
      <c r="AE932" t="s">
        <v>40</v>
      </c>
    </row>
    <row r="933" spans="1:31" x14ac:dyDescent="0.25">
      <c r="A933">
        <v>932</v>
      </c>
      <c r="B933" t="str">
        <f t="shared" si="14"/>
        <v>41-60</v>
      </c>
      <c r="D933">
        <v>55</v>
      </c>
      <c r="F933" t="s">
        <v>28</v>
      </c>
      <c r="G933" t="s">
        <v>45</v>
      </c>
      <c r="H933" t="s">
        <v>30</v>
      </c>
      <c r="I933">
        <v>60</v>
      </c>
      <c r="J933">
        <v>42</v>
      </c>
      <c r="K933">
        <v>6</v>
      </c>
      <c r="L933">
        <v>623.91</v>
      </c>
      <c r="M933">
        <v>23946.37</v>
      </c>
      <c r="N933">
        <v>0</v>
      </c>
      <c r="O933">
        <v>2903</v>
      </c>
      <c r="P933">
        <v>2</v>
      </c>
      <c r="Q933">
        <v>3.6</v>
      </c>
      <c r="R933">
        <v>2</v>
      </c>
      <c r="S933">
        <v>0.08</v>
      </c>
      <c r="T933">
        <v>2</v>
      </c>
      <c r="U933" t="s">
        <v>31</v>
      </c>
      <c r="V933">
        <v>0</v>
      </c>
      <c r="W933">
        <v>1</v>
      </c>
      <c r="X933">
        <v>133.55000000000001</v>
      </c>
      <c r="Y933">
        <v>7</v>
      </c>
      <c r="Z933">
        <v>4.7</v>
      </c>
      <c r="AA933" t="s">
        <v>51</v>
      </c>
      <c r="AB933">
        <v>13.3</v>
      </c>
      <c r="AC933">
        <v>0.24979999999999999</v>
      </c>
      <c r="AD933">
        <v>0</v>
      </c>
      <c r="AE933" t="s">
        <v>40</v>
      </c>
    </row>
    <row r="934" spans="1:31" x14ac:dyDescent="0.25">
      <c r="A934">
        <v>933</v>
      </c>
      <c r="B934" t="str">
        <f t="shared" si="14"/>
        <v>26-40</v>
      </c>
      <c r="D934">
        <v>31</v>
      </c>
      <c r="F934" t="s">
        <v>28</v>
      </c>
      <c r="G934" t="s">
        <v>35</v>
      </c>
      <c r="H934" t="s">
        <v>36</v>
      </c>
      <c r="I934">
        <v>19</v>
      </c>
      <c r="J934">
        <v>24</v>
      </c>
      <c r="K934">
        <v>1</v>
      </c>
      <c r="L934">
        <v>497.98</v>
      </c>
      <c r="M934">
        <v>11546.64</v>
      </c>
      <c r="N934">
        <v>0</v>
      </c>
      <c r="O934">
        <v>1512</v>
      </c>
      <c r="P934">
        <v>1</v>
      </c>
      <c r="Q934">
        <v>0</v>
      </c>
      <c r="R934">
        <v>1</v>
      </c>
      <c r="S934">
        <v>0.34</v>
      </c>
      <c r="T934">
        <v>1</v>
      </c>
      <c r="U934" t="s">
        <v>38</v>
      </c>
      <c r="V934">
        <v>1</v>
      </c>
      <c r="W934">
        <v>2</v>
      </c>
      <c r="X934">
        <v>643.30999999999995</v>
      </c>
      <c r="Y934">
        <v>11</v>
      </c>
      <c r="Z934">
        <v>3.7</v>
      </c>
      <c r="AA934" t="s">
        <v>39</v>
      </c>
      <c r="AB934">
        <v>18.100000000000001</v>
      </c>
      <c r="AC934">
        <v>0.27760000000000001</v>
      </c>
      <c r="AD934">
        <v>0</v>
      </c>
      <c r="AE934" t="s">
        <v>40</v>
      </c>
    </row>
    <row r="935" spans="1:31" x14ac:dyDescent="0.25">
      <c r="A935">
        <v>934</v>
      </c>
      <c r="B935" t="str">
        <f t="shared" si="14"/>
        <v>41-60</v>
      </c>
      <c r="D935">
        <v>52</v>
      </c>
      <c r="F935" t="s">
        <v>28</v>
      </c>
      <c r="G935" t="s">
        <v>49</v>
      </c>
      <c r="H935" t="s">
        <v>30</v>
      </c>
      <c r="I935">
        <v>60</v>
      </c>
      <c r="J935">
        <v>73</v>
      </c>
      <c r="K935">
        <v>3</v>
      </c>
      <c r="L935">
        <v>343.53</v>
      </c>
      <c r="M935">
        <v>27382.21</v>
      </c>
      <c r="N935">
        <v>0</v>
      </c>
      <c r="O935">
        <v>2724</v>
      </c>
      <c r="P935">
        <v>2</v>
      </c>
      <c r="Q935">
        <v>10.3</v>
      </c>
      <c r="R935">
        <v>0</v>
      </c>
      <c r="S935">
        <v>0.4</v>
      </c>
      <c r="T935">
        <v>2</v>
      </c>
      <c r="U935" t="s">
        <v>46</v>
      </c>
      <c r="V935">
        <v>3</v>
      </c>
      <c r="W935">
        <v>0</v>
      </c>
      <c r="X935">
        <v>858.74</v>
      </c>
      <c r="Y935">
        <v>12</v>
      </c>
      <c r="Z935">
        <v>2.9</v>
      </c>
      <c r="AA935" t="s">
        <v>32</v>
      </c>
      <c r="AB935">
        <v>17.600000000000001</v>
      </c>
      <c r="AC935">
        <v>0.2747</v>
      </c>
      <c r="AD935">
        <v>0</v>
      </c>
      <c r="AE935" t="s">
        <v>40</v>
      </c>
    </row>
    <row r="936" spans="1:31" x14ac:dyDescent="0.25">
      <c r="A936">
        <v>935</v>
      </c>
      <c r="B936" t="str">
        <f t="shared" si="14"/>
        <v>41-60</v>
      </c>
      <c r="D936">
        <v>41</v>
      </c>
      <c r="F936" t="s">
        <v>28</v>
      </c>
      <c r="G936" t="s">
        <v>29</v>
      </c>
      <c r="H936" t="s">
        <v>30</v>
      </c>
      <c r="I936">
        <v>54</v>
      </c>
      <c r="J936">
        <v>36</v>
      </c>
      <c r="K936">
        <v>4</v>
      </c>
      <c r="L936">
        <v>493.98</v>
      </c>
      <c r="M936">
        <v>16418.169999999998</v>
      </c>
      <c r="N936">
        <v>0</v>
      </c>
      <c r="O936">
        <v>2192</v>
      </c>
      <c r="P936">
        <v>1</v>
      </c>
      <c r="Q936">
        <v>4.9000000000000004</v>
      </c>
      <c r="R936">
        <v>1</v>
      </c>
      <c r="S936">
        <v>0.28999999999999998</v>
      </c>
      <c r="T936">
        <v>3</v>
      </c>
      <c r="U936" t="s">
        <v>42</v>
      </c>
      <c r="V936">
        <v>0</v>
      </c>
      <c r="W936">
        <v>2</v>
      </c>
      <c r="X936">
        <v>605.19000000000005</v>
      </c>
      <c r="Y936">
        <v>9</v>
      </c>
      <c r="Z936">
        <v>3.7</v>
      </c>
      <c r="AA936" t="s">
        <v>51</v>
      </c>
      <c r="AB936">
        <v>6.9</v>
      </c>
      <c r="AC936">
        <v>0.21540000000000001</v>
      </c>
      <c r="AD936">
        <v>0</v>
      </c>
      <c r="AE936" t="s">
        <v>40</v>
      </c>
    </row>
    <row r="937" spans="1:31" x14ac:dyDescent="0.25">
      <c r="A937">
        <v>936</v>
      </c>
      <c r="B937" t="str">
        <f t="shared" si="14"/>
        <v>60+</v>
      </c>
      <c r="D937">
        <v>67</v>
      </c>
      <c r="F937" t="s">
        <v>34</v>
      </c>
      <c r="G937" t="s">
        <v>35</v>
      </c>
      <c r="H937" t="s">
        <v>36</v>
      </c>
      <c r="I937">
        <v>13</v>
      </c>
      <c r="J937">
        <v>26</v>
      </c>
      <c r="K937">
        <v>4</v>
      </c>
      <c r="L937">
        <v>477.08</v>
      </c>
      <c r="M937">
        <v>12783.57</v>
      </c>
      <c r="N937">
        <v>0</v>
      </c>
      <c r="O937">
        <v>1285</v>
      </c>
      <c r="P937">
        <v>1</v>
      </c>
      <c r="Q937">
        <v>0</v>
      </c>
      <c r="R937">
        <v>0</v>
      </c>
      <c r="S937">
        <v>0.56999999999999995</v>
      </c>
      <c r="T937">
        <v>3</v>
      </c>
      <c r="U937" t="s">
        <v>31</v>
      </c>
      <c r="V937">
        <v>1</v>
      </c>
      <c r="W937">
        <v>2</v>
      </c>
      <c r="X937">
        <v>691.85</v>
      </c>
      <c r="Y937">
        <v>25</v>
      </c>
      <c r="Z937">
        <v>1.5</v>
      </c>
      <c r="AA937" t="s">
        <v>51</v>
      </c>
      <c r="AB937">
        <v>24.1</v>
      </c>
      <c r="AC937">
        <v>0.315</v>
      </c>
      <c r="AD937">
        <v>0</v>
      </c>
      <c r="AE937" t="s">
        <v>40</v>
      </c>
    </row>
    <row r="938" spans="1:31" x14ac:dyDescent="0.25">
      <c r="A938">
        <v>937</v>
      </c>
      <c r="B938" t="str">
        <f t="shared" si="14"/>
        <v>26-40</v>
      </c>
      <c r="D938">
        <v>26</v>
      </c>
      <c r="F938" t="s">
        <v>28</v>
      </c>
      <c r="G938" t="s">
        <v>49</v>
      </c>
      <c r="H938" t="s">
        <v>44</v>
      </c>
      <c r="I938">
        <v>44</v>
      </c>
      <c r="J938">
        <v>53</v>
      </c>
      <c r="K938">
        <v>8</v>
      </c>
      <c r="L938">
        <v>385.04</v>
      </c>
      <c r="M938">
        <v>18450.97</v>
      </c>
      <c r="N938">
        <v>0</v>
      </c>
      <c r="O938">
        <v>2333</v>
      </c>
      <c r="P938">
        <v>3</v>
      </c>
      <c r="Q938">
        <v>10.7</v>
      </c>
      <c r="R938">
        <v>1</v>
      </c>
      <c r="S938">
        <v>0.62</v>
      </c>
      <c r="T938">
        <v>0</v>
      </c>
      <c r="U938" t="s">
        <v>37</v>
      </c>
      <c r="V938">
        <v>2</v>
      </c>
      <c r="W938">
        <v>1</v>
      </c>
      <c r="X938">
        <v>680.55</v>
      </c>
      <c r="Y938">
        <v>11</v>
      </c>
      <c r="Z938">
        <v>3.8</v>
      </c>
      <c r="AA938" t="s">
        <v>39</v>
      </c>
      <c r="AB938">
        <v>13.2</v>
      </c>
      <c r="AC938">
        <v>0.24909999999999999</v>
      </c>
      <c r="AD938">
        <v>0</v>
      </c>
      <c r="AE938" t="s">
        <v>40</v>
      </c>
    </row>
    <row r="939" spans="1:31" x14ac:dyDescent="0.25">
      <c r="A939">
        <v>938</v>
      </c>
      <c r="B939" t="str">
        <f t="shared" si="14"/>
        <v>18-25</v>
      </c>
      <c r="D939">
        <v>25</v>
      </c>
      <c r="F939" t="s">
        <v>28</v>
      </c>
      <c r="G939" t="s">
        <v>45</v>
      </c>
      <c r="H939" t="s">
        <v>30</v>
      </c>
      <c r="I939">
        <v>58</v>
      </c>
      <c r="J939">
        <v>106</v>
      </c>
      <c r="K939">
        <v>15</v>
      </c>
      <c r="L939">
        <v>691.4</v>
      </c>
      <c r="M939">
        <v>66423.25</v>
      </c>
      <c r="N939">
        <v>0</v>
      </c>
      <c r="O939">
        <v>7306</v>
      </c>
      <c r="P939">
        <v>6</v>
      </c>
      <c r="Q939">
        <v>40.700000000000003</v>
      </c>
      <c r="R939">
        <v>1</v>
      </c>
      <c r="S939">
        <v>0.46</v>
      </c>
      <c r="T939">
        <v>7</v>
      </c>
      <c r="U939" t="s">
        <v>46</v>
      </c>
      <c r="V939">
        <v>3</v>
      </c>
      <c r="W939">
        <v>5</v>
      </c>
      <c r="X939">
        <v>2759.32</v>
      </c>
      <c r="Y939">
        <v>8</v>
      </c>
      <c r="Z939">
        <v>4.9000000000000004</v>
      </c>
      <c r="AA939" t="s">
        <v>51</v>
      </c>
      <c r="AB939">
        <v>29.7</v>
      </c>
      <c r="AC939">
        <v>0.35210000000000002</v>
      </c>
      <c r="AD939">
        <v>0</v>
      </c>
      <c r="AE939" t="s">
        <v>40</v>
      </c>
    </row>
    <row r="940" spans="1:31" x14ac:dyDescent="0.25">
      <c r="A940">
        <v>939</v>
      </c>
      <c r="B940" t="str">
        <f t="shared" si="14"/>
        <v>41-60</v>
      </c>
      <c r="D940">
        <v>42</v>
      </c>
      <c r="F940" t="s">
        <v>34</v>
      </c>
      <c r="G940" t="s">
        <v>43</v>
      </c>
      <c r="H940" t="s">
        <v>30</v>
      </c>
      <c r="I940">
        <v>15</v>
      </c>
      <c r="J940">
        <v>9</v>
      </c>
      <c r="K940">
        <v>1</v>
      </c>
      <c r="L940">
        <v>527.26</v>
      </c>
      <c r="M940">
        <v>5189.2299999999996</v>
      </c>
      <c r="N940">
        <v>0</v>
      </c>
      <c r="O940">
        <v>616</v>
      </c>
      <c r="P940">
        <v>0</v>
      </c>
      <c r="Q940">
        <v>8.9</v>
      </c>
      <c r="R940">
        <v>0</v>
      </c>
      <c r="S940">
        <v>0.57999999999999996</v>
      </c>
      <c r="T940">
        <v>2</v>
      </c>
      <c r="U940" t="s">
        <v>31</v>
      </c>
      <c r="V940">
        <v>0</v>
      </c>
      <c r="W940">
        <v>1</v>
      </c>
      <c r="X940">
        <v>83.67</v>
      </c>
      <c r="Y940">
        <v>17</v>
      </c>
      <c r="Z940">
        <v>4.5999999999999996</v>
      </c>
      <c r="AA940" t="s">
        <v>48</v>
      </c>
      <c r="AB940">
        <v>17.399999999999999</v>
      </c>
      <c r="AC940">
        <v>0.27329999999999999</v>
      </c>
      <c r="AD940">
        <v>0</v>
      </c>
      <c r="AE940" t="s">
        <v>40</v>
      </c>
    </row>
    <row r="941" spans="1:31" x14ac:dyDescent="0.25">
      <c r="A941">
        <v>940</v>
      </c>
      <c r="B941" t="str">
        <f t="shared" si="14"/>
        <v>41-60</v>
      </c>
      <c r="D941">
        <v>44</v>
      </c>
      <c r="F941" t="s">
        <v>34</v>
      </c>
      <c r="G941" t="s">
        <v>35</v>
      </c>
      <c r="H941" t="s">
        <v>30</v>
      </c>
      <c r="I941">
        <v>18</v>
      </c>
      <c r="J941">
        <v>41</v>
      </c>
      <c r="K941">
        <v>2</v>
      </c>
      <c r="L941">
        <v>307.02999999999997</v>
      </c>
      <c r="M941">
        <v>13520.83</v>
      </c>
      <c r="N941">
        <v>0</v>
      </c>
      <c r="O941">
        <v>1762</v>
      </c>
      <c r="P941">
        <v>1</v>
      </c>
      <c r="Q941">
        <v>20.399999999999999</v>
      </c>
      <c r="R941">
        <v>2</v>
      </c>
      <c r="S941">
        <v>0.57999999999999996</v>
      </c>
      <c r="T941">
        <v>2</v>
      </c>
      <c r="U941" t="s">
        <v>38</v>
      </c>
      <c r="V941">
        <v>1</v>
      </c>
      <c r="W941">
        <v>2</v>
      </c>
      <c r="X941">
        <v>753.61</v>
      </c>
      <c r="Y941">
        <v>6</v>
      </c>
      <c r="Z941">
        <v>4.2</v>
      </c>
      <c r="AA941" t="s">
        <v>39</v>
      </c>
      <c r="AB941">
        <v>26.2</v>
      </c>
      <c r="AC941">
        <v>0.32879999999999998</v>
      </c>
      <c r="AD941">
        <v>0</v>
      </c>
      <c r="AE941" t="s">
        <v>40</v>
      </c>
    </row>
    <row r="942" spans="1:31" x14ac:dyDescent="0.25">
      <c r="A942">
        <v>941</v>
      </c>
      <c r="B942" t="str">
        <f t="shared" si="14"/>
        <v>41-60</v>
      </c>
      <c r="D942">
        <v>54</v>
      </c>
      <c r="F942" t="s">
        <v>34</v>
      </c>
      <c r="G942" t="s">
        <v>29</v>
      </c>
      <c r="H942" t="s">
        <v>41</v>
      </c>
      <c r="I942">
        <v>53</v>
      </c>
      <c r="J942">
        <v>114</v>
      </c>
      <c r="K942">
        <v>19</v>
      </c>
      <c r="L942">
        <v>499.15</v>
      </c>
      <c r="M942">
        <v>61055.14</v>
      </c>
      <c r="N942">
        <v>0</v>
      </c>
      <c r="O942">
        <v>5841</v>
      </c>
      <c r="P942">
        <v>7</v>
      </c>
      <c r="Q942">
        <v>35.5</v>
      </c>
      <c r="R942">
        <v>5</v>
      </c>
      <c r="S942">
        <v>0.36</v>
      </c>
      <c r="T942">
        <v>7</v>
      </c>
      <c r="U942" t="s">
        <v>38</v>
      </c>
      <c r="V942">
        <v>2</v>
      </c>
      <c r="W942">
        <v>6</v>
      </c>
      <c r="X942">
        <v>1779.59</v>
      </c>
      <c r="Y942">
        <v>54</v>
      </c>
      <c r="Z942">
        <v>4.3</v>
      </c>
      <c r="AA942" t="s">
        <v>32</v>
      </c>
      <c r="AB942">
        <v>50.5</v>
      </c>
      <c r="AC942">
        <v>0.504</v>
      </c>
      <c r="AD942">
        <v>1</v>
      </c>
      <c r="AE942" t="s">
        <v>33</v>
      </c>
    </row>
    <row r="943" spans="1:31" x14ac:dyDescent="0.25">
      <c r="A943">
        <v>942</v>
      </c>
      <c r="B943" t="str">
        <f t="shared" si="14"/>
        <v>26-40</v>
      </c>
      <c r="D943">
        <v>39</v>
      </c>
      <c r="F943" t="s">
        <v>34</v>
      </c>
      <c r="G943" t="s">
        <v>43</v>
      </c>
      <c r="H943" t="s">
        <v>44</v>
      </c>
      <c r="I943">
        <v>50</v>
      </c>
      <c r="J943">
        <v>69</v>
      </c>
      <c r="K943">
        <v>8</v>
      </c>
      <c r="L943">
        <v>456.77</v>
      </c>
      <c r="M943">
        <v>32558.61</v>
      </c>
      <c r="N943">
        <v>0</v>
      </c>
      <c r="O943">
        <v>3638</v>
      </c>
      <c r="P943">
        <v>3</v>
      </c>
      <c r="Q943">
        <v>11.3</v>
      </c>
      <c r="R943">
        <v>0</v>
      </c>
      <c r="S943">
        <v>0.45</v>
      </c>
      <c r="T943">
        <v>3</v>
      </c>
      <c r="U943" t="s">
        <v>47</v>
      </c>
      <c r="V943">
        <v>4</v>
      </c>
      <c r="W943">
        <v>1</v>
      </c>
      <c r="X943">
        <v>1511</v>
      </c>
      <c r="Y943">
        <v>67</v>
      </c>
      <c r="Z943">
        <v>3.6</v>
      </c>
      <c r="AA943" t="s">
        <v>39</v>
      </c>
      <c r="AB943">
        <v>37.799999999999997</v>
      </c>
      <c r="AC943">
        <v>0.4093</v>
      </c>
      <c r="AD943">
        <v>1</v>
      </c>
      <c r="AE943" t="s">
        <v>52</v>
      </c>
    </row>
    <row r="944" spans="1:31" x14ac:dyDescent="0.25">
      <c r="A944">
        <v>943</v>
      </c>
      <c r="B944" t="str">
        <f t="shared" si="14"/>
        <v>60+</v>
      </c>
      <c r="D944">
        <v>66</v>
      </c>
      <c r="F944" t="s">
        <v>28</v>
      </c>
      <c r="G944" t="s">
        <v>29</v>
      </c>
      <c r="H944" t="s">
        <v>53</v>
      </c>
      <c r="I944">
        <v>49</v>
      </c>
      <c r="J944">
        <v>142</v>
      </c>
      <c r="K944">
        <v>5</v>
      </c>
      <c r="L944">
        <v>503.29</v>
      </c>
      <c r="M944">
        <v>70955.199999999997</v>
      </c>
      <c r="N944">
        <v>0</v>
      </c>
      <c r="O944">
        <v>7824</v>
      </c>
      <c r="P944">
        <v>9</v>
      </c>
      <c r="Q944">
        <v>24.2</v>
      </c>
      <c r="R944">
        <v>7</v>
      </c>
      <c r="S944">
        <v>0.39</v>
      </c>
      <c r="T944">
        <v>3</v>
      </c>
      <c r="U944" t="s">
        <v>47</v>
      </c>
      <c r="V944">
        <v>6</v>
      </c>
      <c r="W944">
        <v>1</v>
      </c>
      <c r="X944">
        <v>1899.5</v>
      </c>
      <c r="Y944">
        <v>35</v>
      </c>
      <c r="Z944">
        <v>3.6</v>
      </c>
      <c r="AA944" t="s">
        <v>32</v>
      </c>
      <c r="AB944">
        <v>42.5</v>
      </c>
      <c r="AC944">
        <v>0.44429999999999997</v>
      </c>
      <c r="AD944">
        <v>1</v>
      </c>
      <c r="AE944" t="s">
        <v>56</v>
      </c>
    </row>
    <row r="945" spans="1:31" x14ac:dyDescent="0.25">
      <c r="A945">
        <v>944</v>
      </c>
      <c r="B945" t="str">
        <f t="shared" si="14"/>
        <v>41-60</v>
      </c>
      <c r="D945">
        <v>43</v>
      </c>
      <c r="F945" t="s">
        <v>34</v>
      </c>
      <c r="G945" t="s">
        <v>43</v>
      </c>
      <c r="H945" t="s">
        <v>36</v>
      </c>
      <c r="I945">
        <v>14</v>
      </c>
      <c r="J945">
        <v>24</v>
      </c>
      <c r="K945">
        <v>2</v>
      </c>
      <c r="L945">
        <v>430.36</v>
      </c>
      <c r="M945">
        <v>9466.85</v>
      </c>
      <c r="N945">
        <v>1</v>
      </c>
      <c r="O945">
        <v>1257</v>
      </c>
      <c r="P945">
        <v>2</v>
      </c>
      <c r="Q945">
        <v>6.5</v>
      </c>
      <c r="R945">
        <v>1</v>
      </c>
      <c r="S945">
        <v>0.12</v>
      </c>
      <c r="T945">
        <v>0</v>
      </c>
      <c r="U945" t="s">
        <v>37</v>
      </c>
      <c r="V945">
        <v>1</v>
      </c>
      <c r="W945">
        <v>1</v>
      </c>
      <c r="X945">
        <v>351.38</v>
      </c>
      <c r="Y945">
        <v>7</v>
      </c>
      <c r="Z945">
        <v>4.0999999999999996</v>
      </c>
      <c r="AA945" t="s">
        <v>51</v>
      </c>
      <c r="AB945">
        <v>19.3</v>
      </c>
      <c r="AC945">
        <v>0.28489999999999999</v>
      </c>
      <c r="AD945">
        <v>0</v>
      </c>
      <c r="AE945" t="s">
        <v>40</v>
      </c>
    </row>
    <row r="946" spans="1:31" x14ac:dyDescent="0.25">
      <c r="A946">
        <v>945</v>
      </c>
      <c r="B946" t="str">
        <f t="shared" si="14"/>
        <v>18-25</v>
      </c>
      <c r="D946">
        <v>24</v>
      </c>
      <c r="F946" t="s">
        <v>28</v>
      </c>
      <c r="G946" t="s">
        <v>29</v>
      </c>
      <c r="H946" t="s">
        <v>36</v>
      </c>
      <c r="I946">
        <v>15</v>
      </c>
      <c r="J946">
        <v>29</v>
      </c>
      <c r="K946">
        <v>2</v>
      </c>
      <c r="L946">
        <v>299.26</v>
      </c>
      <c r="M946">
        <v>8991.6</v>
      </c>
      <c r="N946">
        <v>0</v>
      </c>
      <c r="O946">
        <v>1213</v>
      </c>
      <c r="P946">
        <v>1</v>
      </c>
      <c r="Q946">
        <v>0</v>
      </c>
      <c r="R946">
        <v>1</v>
      </c>
      <c r="S946">
        <v>0.11</v>
      </c>
      <c r="T946">
        <v>1</v>
      </c>
      <c r="U946" t="s">
        <v>46</v>
      </c>
      <c r="V946">
        <v>1</v>
      </c>
      <c r="W946">
        <v>0</v>
      </c>
      <c r="X946">
        <v>108.64</v>
      </c>
      <c r="Y946">
        <v>22</v>
      </c>
      <c r="Z946">
        <v>5</v>
      </c>
      <c r="AA946" t="s">
        <v>48</v>
      </c>
      <c r="AB946">
        <v>18.600000000000001</v>
      </c>
      <c r="AC946">
        <v>0.28079999999999999</v>
      </c>
      <c r="AD946">
        <v>0</v>
      </c>
      <c r="AE946" t="s">
        <v>40</v>
      </c>
    </row>
    <row r="947" spans="1:31" x14ac:dyDescent="0.25">
      <c r="A947">
        <v>946</v>
      </c>
      <c r="B947" t="str">
        <f t="shared" si="14"/>
        <v>18-25</v>
      </c>
      <c r="D947">
        <v>24</v>
      </c>
      <c r="F947" t="s">
        <v>28</v>
      </c>
      <c r="G947" t="s">
        <v>35</v>
      </c>
      <c r="H947" t="s">
        <v>36</v>
      </c>
      <c r="I947">
        <v>2</v>
      </c>
      <c r="J947">
        <v>1</v>
      </c>
      <c r="K947">
        <v>0</v>
      </c>
      <c r="L947">
        <v>577.78</v>
      </c>
      <c r="M947">
        <v>593.01</v>
      </c>
      <c r="N947">
        <v>0</v>
      </c>
      <c r="O947">
        <v>520</v>
      </c>
      <c r="P947">
        <v>0</v>
      </c>
      <c r="Q947">
        <v>0.6</v>
      </c>
      <c r="R947">
        <v>0</v>
      </c>
      <c r="S947">
        <v>0.25</v>
      </c>
      <c r="T947">
        <v>2</v>
      </c>
      <c r="U947" t="s">
        <v>38</v>
      </c>
      <c r="V947">
        <v>0</v>
      </c>
      <c r="W947">
        <v>0</v>
      </c>
      <c r="X947">
        <v>0</v>
      </c>
      <c r="Y947">
        <v>15</v>
      </c>
      <c r="Z947">
        <v>5</v>
      </c>
      <c r="AA947" t="s">
        <v>51</v>
      </c>
      <c r="AB947">
        <v>23.3</v>
      </c>
      <c r="AC947">
        <v>0.30980000000000002</v>
      </c>
      <c r="AD947">
        <v>0</v>
      </c>
      <c r="AE947" t="s">
        <v>40</v>
      </c>
    </row>
    <row r="948" spans="1:31" x14ac:dyDescent="0.25">
      <c r="A948">
        <v>947</v>
      </c>
      <c r="B948" t="str">
        <f t="shared" si="14"/>
        <v>60+</v>
      </c>
      <c r="D948">
        <v>69</v>
      </c>
      <c r="F948" t="s">
        <v>28</v>
      </c>
      <c r="G948" t="s">
        <v>35</v>
      </c>
      <c r="H948" t="s">
        <v>44</v>
      </c>
      <c r="I948">
        <v>44</v>
      </c>
      <c r="J948">
        <v>52</v>
      </c>
      <c r="K948">
        <v>2</v>
      </c>
      <c r="L948">
        <v>666.24</v>
      </c>
      <c r="M948">
        <v>34339.379999999997</v>
      </c>
      <c r="N948">
        <v>0</v>
      </c>
      <c r="O948">
        <v>3428</v>
      </c>
      <c r="P948">
        <v>1</v>
      </c>
      <c r="Q948">
        <v>24.7</v>
      </c>
      <c r="R948">
        <v>2</v>
      </c>
      <c r="S948">
        <v>0.25</v>
      </c>
      <c r="T948">
        <v>1</v>
      </c>
      <c r="U948" t="s">
        <v>47</v>
      </c>
      <c r="V948">
        <v>3</v>
      </c>
      <c r="W948">
        <v>4</v>
      </c>
      <c r="X948">
        <v>1102.32</v>
      </c>
      <c r="Y948">
        <v>113</v>
      </c>
      <c r="Z948">
        <v>5</v>
      </c>
      <c r="AA948" t="s">
        <v>39</v>
      </c>
      <c r="AB948">
        <v>49.7</v>
      </c>
      <c r="AC948">
        <v>0.49769999999999998</v>
      </c>
      <c r="AD948">
        <v>1</v>
      </c>
      <c r="AE948" t="s">
        <v>56</v>
      </c>
    </row>
    <row r="949" spans="1:31" x14ac:dyDescent="0.25">
      <c r="A949">
        <v>948</v>
      </c>
      <c r="B949" t="str">
        <f t="shared" si="14"/>
        <v>18-25</v>
      </c>
      <c r="D949">
        <v>25</v>
      </c>
      <c r="F949" t="s">
        <v>34</v>
      </c>
      <c r="G949" t="s">
        <v>29</v>
      </c>
      <c r="H949" t="s">
        <v>30</v>
      </c>
      <c r="I949">
        <v>49</v>
      </c>
      <c r="J949">
        <v>63</v>
      </c>
      <c r="K949">
        <v>11</v>
      </c>
      <c r="L949">
        <v>400.54</v>
      </c>
      <c r="M949">
        <v>26267.89</v>
      </c>
      <c r="N949">
        <v>0</v>
      </c>
      <c r="O949">
        <v>2788</v>
      </c>
      <c r="P949">
        <v>5</v>
      </c>
      <c r="Q949">
        <v>10.8</v>
      </c>
      <c r="R949">
        <v>4</v>
      </c>
      <c r="S949">
        <v>0.36</v>
      </c>
      <c r="T949">
        <v>3</v>
      </c>
      <c r="U949" t="s">
        <v>31</v>
      </c>
      <c r="V949">
        <v>2</v>
      </c>
      <c r="W949">
        <v>4</v>
      </c>
      <c r="X949">
        <v>1004.41</v>
      </c>
      <c r="Y949">
        <v>26</v>
      </c>
      <c r="Z949">
        <v>2.1</v>
      </c>
      <c r="AA949" t="s">
        <v>39</v>
      </c>
      <c r="AB949">
        <v>28.1</v>
      </c>
      <c r="AC949">
        <v>0.34150000000000003</v>
      </c>
      <c r="AD949">
        <v>0</v>
      </c>
      <c r="AE949" t="s">
        <v>40</v>
      </c>
    </row>
    <row r="950" spans="1:31" x14ac:dyDescent="0.25">
      <c r="A950">
        <v>949</v>
      </c>
      <c r="B950" t="str">
        <f t="shared" si="14"/>
        <v>60+</v>
      </c>
      <c r="D950">
        <v>68</v>
      </c>
      <c r="F950" t="s">
        <v>28</v>
      </c>
      <c r="G950" t="s">
        <v>29</v>
      </c>
      <c r="H950" t="s">
        <v>41</v>
      </c>
      <c r="I950">
        <v>49</v>
      </c>
      <c r="J950">
        <v>119</v>
      </c>
      <c r="K950">
        <v>12</v>
      </c>
      <c r="L950">
        <v>433.79</v>
      </c>
      <c r="M950">
        <v>54760.3</v>
      </c>
      <c r="N950">
        <v>1</v>
      </c>
      <c r="O950">
        <v>5331</v>
      </c>
      <c r="P950">
        <v>0</v>
      </c>
      <c r="Q950">
        <v>7</v>
      </c>
      <c r="R950">
        <v>4</v>
      </c>
      <c r="S950">
        <v>0.21</v>
      </c>
      <c r="T950">
        <v>5</v>
      </c>
      <c r="U950" t="s">
        <v>47</v>
      </c>
      <c r="V950">
        <v>7</v>
      </c>
      <c r="W950">
        <v>5</v>
      </c>
      <c r="X950">
        <v>3023.17</v>
      </c>
      <c r="Y950">
        <v>38</v>
      </c>
      <c r="Z950">
        <v>3.2</v>
      </c>
      <c r="AA950" t="s">
        <v>39</v>
      </c>
      <c r="AB950">
        <v>31.5</v>
      </c>
      <c r="AC950">
        <v>0.36449999999999999</v>
      </c>
      <c r="AD950">
        <v>0</v>
      </c>
      <c r="AE950" t="s">
        <v>40</v>
      </c>
    </row>
    <row r="951" spans="1:31" x14ac:dyDescent="0.25">
      <c r="A951">
        <v>950</v>
      </c>
      <c r="B951" t="str">
        <f t="shared" si="14"/>
        <v>26-40</v>
      </c>
      <c r="D951">
        <v>32</v>
      </c>
      <c r="F951" t="s">
        <v>34</v>
      </c>
      <c r="G951" t="s">
        <v>43</v>
      </c>
      <c r="H951" t="s">
        <v>41</v>
      </c>
      <c r="I951">
        <v>27</v>
      </c>
      <c r="J951">
        <v>69</v>
      </c>
      <c r="K951">
        <v>7</v>
      </c>
      <c r="L951">
        <v>585.61</v>
      </c>
      <c r="M951">
        <v>36577.050000000003</v>
      </c>
      <c r="N951">
        <v>1</v>
      </c>
      <c r="O951">
        <v>4146</v>
      </c>
      <c r="P951">
        <v>0</v>
      </c>
      <c r="Q951">
        <v>0.2</v>
      </c>
      <c r="R951">
        <v>1</v>
      </c>
      <c r="S951">
        <v>0.32</v>
      </c>
      <c r="T951">
        <v>5</v>
      </c>
      <c r="U951" t="s">
        <v>38</v>
      </c>
      <c r="V951">
        <v>4</v>
      </c>
      <c r="W951">
        <v>2</v>
      </c>
      <c r="X951">
        <v>651.24</v>
      </c>
      <c r="Y951">
        <v>49</v>
      </c>
      <c r="Z951">
        <v>4</v>
      </c>
      <c r="AA951" t="s">
        <v>32</v>
      </c>
      <c r="AB951">
        <v>34.299999999999997</v>
      </c>
      <c r="AC951">
        <v>0.3846</v>
      </c>
      <c r="AD951">
        <v>0</v>
      </c>
      <c r="AE951" t="s">
        <v>40</v>
      </c>
    </row>
    <row r="952" spans="1:31" x14ac:dyDescent="0.25">
      <c r="A952">
        <v>951</v>
      </c>
      <c r="B952" t="str">
        <f t="shared" si="14"/>
        <v>18-25</v>
      </c>
      <c r="D952">
        <v>22</v>
      </c>
      <c r="F952" t="s">
        <v>28</v>
      </c>
      <c r="G952" t="s">
        <v>45</v>
      </c>
      <c r="H952" t="s">
        <v>44</v>
      </c>
      <c r="I952">
        <v>5</v>
      </c>
      <c r="J952">
        <v>7</v>
      </c>
      <c r="K952">
        <v>1</v>
      </c>
      <c r="L952">
        <v>393.31</v>
      </c>
      <c r="M952">
        <v>2991.49</v>
      </c>
      <c r="N952">
        <v>0</v>
      </c>
      <c r="O952">
        <v>722</v>
      </c>
      <c r="P952">
        <v>0</v>
      </c>
      <c r="Q952">
        <v>9.5</v>
      </c>
      <c r="R952">
        <v>0</v>
      </c>
      <c r="S952">
        <v>0.71</v>
      </c>
      <c r="T952">
        <v>0</v>
      </c>
      <c r="U952" t="s">
        <v>37</v>
      </c>
      <c r="V952">
        <v>0</v>
      </c>
      <c r="W952">
        <v>0</v>
      </c>
      <c r="X952">
        <v>0</v>
      </c>
      <c r="Y952">
        <v>56</v>
      </c>
      <c r="Z952">
        <v>3.6</v>
      </c>
      <c r="AA952" t="s">
        <v>48</v>
      </c>
      <c r="AB952">
        <v>30.8</v>
      </c>
      <c r="AC952">
        <v>0.35970000000000002</v>
      </c>
      <c r="AD952">
        <v>0</v>
      </c>
      <c r="AE952" t="s">
        <v>40</v>
      </c>
    </row>
    <row r="953" spans="1:31" x14ac:dyDescent="0.25">
      <c r="A953">
        <v>952</v>
      </c>
      <c r="B953" t="str">
        <f t="shared" si="14"/>
        <v>26-40</v>
      </c>
      <c r="D953">
        <v>34</v>
      </c>
      <c r="F953" t="s">
        <v>28</v>
      </c>
      <c r="G953" t="s">
        <v>35</v>
      </c>
      <c r="H953" t="s">
        <v>44</v>
      </c>
      <c r="I953">
        <v>60</v>
      </c>
      <c r="J953">
        <v>116</v>
      </c>
      <c r="K953">
        <v>10</v>
      </c>
      <c r="L953">
        <v>552.91999999999996</v>
      </c>
      <c r="M953">
        <v>65816.73</v>
      </c>
      <c r="N953">
        <v>0</v>
      </c>
      <c r="O953">
        <v>6388</v>
      </c>
      <c r="P953">
        <v>2</v>
      </c>
      <c r="Q953">
        <v>20</v>
      </c>
      <c r="R953">
        <v>1</v>
      </c>
      <c r="S953">
        <v>0.27</v>
      </c>
      <c r="T953">
        <v>5</v>
      </c>
      <c r="U953" t="s">
        <v>47</v>
      </c>
      <c r="V953">
        <v>3</v>
      </c>
      <c r="W953">
        <v>6</v>
      </c>
      <c r="X953">
        <v>691.95</v>
      </c>
      <c r="Y953">
        <v>73</v>
      </c>
      <c r="Z953">
        <v>3.9</v>
      </c>
      <c r="AA953" t="s">
        <v>39</v>
      </c>
      <c r="AB953">
        <v>42.2</v>
      </c>
      <c r="AC953">
        <v>0.44140000000000001</v>
      </c>
      <c r="AD953">
        <v>1</v>
      </c>
      <c r="AE953" t="s">
        <v>56</v>
      </c>
    </row>
    <row r="954" spans="1:31" x14ac:dyDescent="0.25">
      <c r="A954">
        <v>953</v>
      </c>
      <c r="B954" t="str">
        <f t="shared" si="14"/>
        <v>41-60</v>
      </c>
      <c r="D954">
        <v>50</v>
      </c>
      <c r="F954" t="s">
        <v>28</v>
      </c>
      <c r="G954" t="s">
        <v>45</v>
      </c>
      <c r="H954" t="s">
        <v>44</v>
      </c>
      <c r="I954">
        <v>52</v>
      </c>
      <c r="J954">
        <v>129</v>
      </c>
      <c r="K954">
        <v>10</v>
      </c>
      <c r="L954">
        <v>442.01</v>
      </c>
      <c r="M954">
        <v>62334.02</v>
      </c>
      <c r="N954">
        <v>0</v>
      </c>
      <c r="O954">
        <v>6189</v>
      </c>
      <c r="P954">
        <v>2</v>
      </c>
      <c r="Q954">
        <v>29.7</v>
      </c>
      <c r="R954">
        <v>2</v>
      </c>
      <c r="S954">
        <v>0.09</v>
      </c>
      <c r="T954">
        <v>7</v>
      </c>
      <c r="U954" t="s">
        <v>47</v>
      </c>
      <c r="V954">
        <v>2</v>
      </c>
      <c r="W954">
        <v>8</v>
      </c>
      <c r="X954">
        <v>1745.18</v>
      </c>
      <c r="Y954">
        <v>21</v>
      </c>
      <c r="Z954">
        <v>3.3</v>
      </c>
      <c r="AA954" t="s">
        <v>51</v>
      </c>
      <c r="AB954">
        <v>36.5</v>
      </c>
      <c r="AC954">
        <v>0.40029999999999999</v>
      </c>
      <c r="AD954">
        <v>0</v>
      </c>
      <c r="AE954" t="s">
        <v>40</v>
      </c>
    </row>
    <row r="955" spans="1:31" x14ac:dyDescent="0.25">
      <c r="A955">
        <v>954</v>
      </c>
      <c r="B955" t="str">
        <f t="shared" si="14"/>
        <v>26-40</v>
      </c>
      <c r="D955">
        <v>40</v>
      </c>
      <c r="F955" t="s">
        <v>28</v>
      </c>
      <c r="G955" t="s">
        <v>35</v>
      </c>
      <c r="H955" t="s">
        <v>44</v>
      </c>
      <c r="I955">
        <v>21</v>
      </c>
      <c r="J955">
        <v>32</v>
      </c>
      <c r="K955">
        <v>2</v>
      </c>
      <c r="L955">
        <v>353.21</v>
      </c>
      <c r="M955">
        <v>11750.54</v>
      </c>
      <c r="N955">
        <v>0</v>
      </c>
      <c r="O955">
        <v>1482</v>
      </c>
      <c r="P955">
        <v>2</v>
      </c>
      <c r="Q955">
        <v>0</v>
      </c>
      <c r="R955">
        <v>1</v>
      </c>
      <c r="S955">
        <v>0.22</v>
      </c>
      <c r="T955">
        <v>0</v>
      </c>
      <c r="U955" t="s">
        <v>37</v>
      </c>
      <c r="V955">
        <v>2</v>
      </c>
      <c r="W955">
        <v>3</v>
      </c>
      <c r="X955">
        <v>548.19000000000005</v>
      </c>
      <c r="Y955">
        <v>31</v>
      </c>
      <c r="Z955">
        <v>5</v>
      </c>
      <c r="AA955" t="s">
        <v>39</v>
      </c>
      <c r="AB955">
        <v>22.2</v>
      </c>
      <c r="AC955">
        <v>0.30270000000000002</v>
      </c>
      <c r="AD955">
        <v>0</v>
      </c>
      <c r="AE955" t="s">
        <v>40</v>
      </c>
    </row>
    <row r="956" spans="1:31" x14ac:dyDescent="0.25">
      <c r="A956">
        <v>955</v>
      </c>
      <c r="B956" t="str">
        <f t="shared" si="14"/>
        <v>41-60</v>
      </c>
      <c r="D956">
        <v>59</v>
      </c>
      <c r="F956" t="s">
        <v>28</v>
      </c>
      <c r="G956" t="s">
        <v>29</v>
      </c>
      <c r="H956" t="s">
        <v>30</v>
      </c>
      <c r="I956">
        <v>44</v>
      </c>
      <c r="J956">
        <v>28</v>
      </c>
      <c r="K956">
        <v>1</v>
      </c>
      <c r="L956">
        <v>380.61</v>
      </c>
      <c r="M956">
        <v>11149.58</v>
      </c>
      <c r="N956">
        <v>0</v>
      </c>
      <c r="O956">
        <v>1391</v>
      </c>
      <c r="P956">
        <v>0</v>
      </c>
      <c r="Q956">
        <v>5.3</v>
      </c>
      <c r="R956">
        <v>0</v>
      </c>
      <c r="S956">
        <v>0.38</v>
      </c>
      <c r="T956">
        <v>1</v>
      </c>
      <c r="U956" t="s">
        <v>38</v>
      </c>
      <c r="V956">
        <v>2</v>
      </c>
      <c r="W956">
        <v>2</v>
      </c>
      <c r="X956">
        <v>912.97</v>
      </c>
      <c r="Y956">
        <v>29</v>
      </c>
      <c r="Z956">
        <v>2.2999999999999998</v>
      </c>
      <c r="AA956" t="s">
        <v>54</v>
      </c>
      <c r="AB956">
        <v>17.399999999999999</v>
      </c>
      <c r="AC956">
        <v>0.2732</v>
      </c>
      <c r="AD956">
        <v>0</v>
      </c>
      <c r="AE956" t="s">
        <v>40</v>
      </c>
    </row>
    <row r="957" spans="1:31" x14ac:dyDescent="0.25">
      <c r="A957">
        <v>956</v>
      </c>
      <c r="B957" t="str">
        <f t="shared" si="14"/>
        <v>41-60</v>
      </c>
      <c r="D957">
        <v>50</v>
      </c>
      <c r="F957" t="s">
        <v>34</v>
      </c>
      <c r="G957" t="s">
        <v>49</v>
      </c>
      <c r="H957" t="s">
        <v>36</v>
      </c>
      <c r="I957">
        <v>22</v>
      </c>
      <c r="J957">
        <v>52</v>
      </c>
      <c r="K957">
        <v>3</v>
      </c>
      <c r="L957">
        <v>444.97</v>
      </c>
      <c r="M957">
        <v>21841.22</v>
      </c>
      <c r="N957">
        <v>0</v>
      </c>
      <c r="O957">
        <v>2321</v>
      </c>
      <c r="P957">
        <v>3</v>
      </c>
      <c r="Q957">
        <v>17.100000000000001</v>
      </c>
      <c r="R957">
        <v>2</v>
      </c>
      <c r="S957">
        <v>0.89</v>
      </c>
      <c r="T957">
        <v>1</v>
      </c>
      <c r="U957" t="s">
        <v>47</v>
      </c>
      <c r="V957">
        <v>1</v>
      </c>
      <c r="W957">
        <v>4</v>
      </c>
      <c r="X957">
        <v>996.31</v>
      </c>
      <c r="Y957">
        <v>20</v>
      </c>
      <c r="Z957">
        <v>3</v>
      </c>
      <c r="AA957" t="s">
        <v>39</v>
      </c>
      <c r="AB957">
        <v>28.3</v>
      </c>
      <c r="AC957">
        <v>0.34260000000000002</v>
      </c>
      <c r="AD957">
        <v>0</v>
      </c>
      <c r="AE957" t="s">
        <v>40</v>
      </c>
    </row>
    <row r="958" spans="1:31" x14ac:dyDescent="0.25">
      <c r="A958">
        <v>957</v>
      </c>
      <c r="B958" t="str">
        <f t="shared" si="14"/>
        <v>26-40</v>
      </c>
      <c r="D958">
        <v>39</v>
      </c>
      <c r="F958" t="s">
        <v>34</v>
      </c>
      <c r="G958" t="s">
        <v>43</v>
      </c>
      <c r="H958" t="s">
        <v>41</v>
      </c>
      <c r="I958">
        <v>52</v>
      </c>
      <c r="J958">
        <v>111</v>
      </c>
      <c r="K958">
        <v>19</v>
      </c>
      <c r="L958">
        <v>454.17</v>
      </c>
      <c r="M958">
        <v>47740.91</v>
      </c>
      <c r="N958">
        <v>0</v>
      </c>
      <c r="O958">
        <v>5620</v>
      </c>
      <c r="P958">
        <v>6</v>
      </c>
      <c r="Q958">
        <v>26.7</v>
      </c>
      <c r="R958">
        <v>3</v>
      </c>
      <c r="S958">
        <v>0.46</v>
      </c>
      <c r="T958">
        <v>5</v>
      </c>
      <c r="U958" t="s">
        <v>31</v>
      </c>
      <c r="V958">
        <v>3</v>
      </c>
      <c r="W958">
        <v>8</v>
      </c>
      <c r="X958">
        <v>2910.16</v>
      </c>
      <c r="Y958">
        <v>50</v>
      </c>
      <c r="Z958">
        <v>2.9</v>
      </c>
      <c r="AA958" t="s">
        <v>39</v>
      </c>
      <c r="AB958">
        <v>44.4</v>
      </c>
      <c r="AC958">
        <v>0.4582</v>
      </c>
      <c r="AD958">
        <v>1</v>
      </c>
      <c r="AE958" t="s">
        <v>52</v>
      </c>
    </row>
    <row r="959" spans="1:31" x14ac:dyDescent="0.25">
      <c r="A959">
        <v>958</v>
      </c>
      <c r="B959" t="str">
        <f t="shared" si="14"/>
        <v>41-60</v>
      </c>
      <c r="D959">
        <v>51</v>
      </c>
      <c r="F959" t="s">
        <v>28</v>
      </c>
      <c r="G959" t="s">
        <v>43</v>
      </c>
      <c r="H959" t="s">
        <v>44</v>
      </c>
      <c r="I959">
        <v>34</v>
      </c>
      <c r="J959">
        <v>69</v>
      </c>
      <c r="K959">
        <v>8</v>
      </c>
      <c r="L959">
        <v>312.56</v>
      </c>
      <c r="M959">
        <v>22639.61</v>
      </c>
      <c r="N959">
        <v>0</v>
      </c>
      <c r="O959">
        <v>2406</v>
      </c>
      <c r="P959">
        <v>5</v>
      </c>
      <c r="Q959">
        <v>24.6</v>
      </c>
      <c r="R959">
        <v>2</v>
      </c>
      <c r="S959">
        <v>0.27</v>
      </c>
      <c r="T959">
        <v>3</v>
      </c>
      <c r="U959" t="s">
        <v>47</v>
      </c>
      <c r="V959">
        <v>2</v>
      </c>
      <c r="W959">
        <v>4</v>
      </c>
      <c r="X959">
        <v>1437.62</v>
      </c>
      <c r="Y959">
        <v>26</v>
      </c>
      <c r="Z959">
        <v>4.3</v>
      </c>
      <c r="AA959" t="s">
        <v>39</v>
      </c>
      <c r="AB959">
        <v>32.4</v>
      </c>
      <c r="AC959">
        <v>0.37130000000000002</v>
      </c>
      <c r="AD959">
        <v>0</v>
      </c>
      <c r="AE959" t="s">
        <v>40</v>
      </c>
    </row>
    <row r="960" spans="1:31" x14ac:dyDescent="0.25">
      <c r="A960">
        <v>959</v>
      </c>
      <c r="B960" t="str">
        <f t="shared" si="14"/>
        <v>60+</v>
      </c>
      <c r="D960">
        <v>69</v>
      </c>
      <c r="F960" t="s">
        <v>34</v>
      </c>
      <c r="G960" t="s">
        <v>29</v>
      </c>
      <c r="H960" t="s">
        <v>44</v>
      </c>
      <c r="I960">
        <v>60</v>
      </c>
      <c r="J960">
        <v>154</v>
      </c>
      <c r="K960">
        <v>19</v>
      </c>
      <c r="L960">
        <v>473.56</v>
      </c>
      <c r="M960">
        <v>69056.990000000005</v>
      </c>
      <c r="N960">
        <v>0</v>
      </c>
      <c r="O960">
        <v>8256</v>
      </c>
      <c r="P960">
        <v>4</v>
      </c>
      <c r="Q960">
        <v>6.2</v>
      </c>
      <c r="R960">
        <v>2</v>
      </c>
      <c r="S960">
        <v>0.73</v>
      </c>
      <c r="T960">
        <v>10</v>
      </c>
      <c r="U960" t="s">
        <v>47</v>
      </c>
      <c r="V960">
        <v>7</v>
      </c>
      <c r="W960">
        <v>12</v>
      </c>
      <c r="X960">
        <v>3334.78</v>
      </c>
      <c r="Y960">
        <v>17</v>
      </c>
      <c r="Z960">
        <v>2.9</v>
      </c>
      <c r="AA960" t="s">
        <v>39</v>
      </c>
      <c r="AB960">
        <v>40.5</v>
      </c>
      <c r="AC960">
        <v>0.42909999999999998</v>
      </c>
      <c r="AD960">
        <v>1</v>
      </c>
      <c r="AE960" t="s">
        <v>52</v>
      </c>
    </row>
    <row r="961" spans="1:31" x14ac:dyDescent="0.25">
      <c r="A961">
        <v>960</v>
      </c>
      <c r="B961" t="str">
        <f t="shared" si="14"/>
        <v>26-40</v>
      </c>
      <c r="D961">
        <v>39</v>
      </c>
      <c r="F961" t="s">
        <v>28</v>
      </c>
      <c r="G961" t="s">
        <v>35</v>
      </c>
      <c r="H961" t="s">
        <v>30</v>
      </c>
      <c r="I961">
        <v>48</v>
      </c>
      <c r="J961">
        <v>126</v>
      </c>
      <c r="K961">
        <v>11</v>
      </c>
      <c r="L961">
        <v>185.26</v>
      </c>
      <c r="M961">
        <v>23434.71</v>
      </c>
      <c r="N961">
        <v>0</v>
      </c>
      <c r="O961">
        <v>2711</v>
      </c>
      <c r="P961">
        <v>0</v>
      </c>
      <c r="Q961">
        <v>0</v>
      </c>
      <c r="R961">
        <v>5</v>
      </c>
      <c r="S961">
        <v>0.26</v>
      </c>
      <c r="T961">
        <v>4</v>
      </c>
      <c r="U961" t="s">
        <v>31</v>
      </c>
      <c r="V961">
        <v>7</v>
      </c>
      <c r="W961">
        <v>1</v>
      </c>
      <c r="X961">
        <v>1629.68</v>
      </c>
      <c r="Y961">
        <v>40</v>
      </c>
      <c r="Z961">
        <v>4.5</v>
      </c>
      <c r="AA961" t="s">
        <v>39</v>
      </c>
      <c r="AB961">
        <v>33.1</v>
      </c>
      <c r="AC961">
        <v>0.37590000000000001</v>
      </c>
      <c r="AD961">
        <v>0</v>
      </c>
      <c r="AE961" t="s">
        <v>40</v>
      </c>
    </row>
    <row r="962" spans="1:31" x14ac:dyDescent="0.25">
      <c r="A962">
        <v>961</v>
      </c>
      <c r="B962" t="str">
        <f t="shared" si="14"/>
        <v>26-40</v>
      </c>
      <c r="D962">
        <v>26</v>
      </c>
      <c r="F962" t="s">
        <v>28</v>
      </c>
      <c r="G962" t="s">
        <v>43</v>
      </c>
      <c r="H962" t="s">
        <v>41</v>
      </c>
      <c r="I962">
        <v>39</v>
      </c>
      <c r="J962">
        <v>90</v>
      </c>
      <c r="K962">
        <v>10</v>
      </c>
      <c r="L962">
        <v>530.72</v>
      </c>
      <c r="M962">
        <v>51268.93</v>
      </c>
      <c r="N962">
        <v>0</v>
      </c>
      <c r="O962">
        <v>4947</v>
      </c>
      <c r="P962">
        <v>6</v>
      </c>
      <c r="Q962">
        <v>26.9</v>
      </c>
      <c r="R962">
        <v>5</v>
      </c>
      <c r="S962">
        <v>0.11</v>
      </c>
      <c r="T962">
        <v>3</v>
      </c>
      <c r="U962" t="s">
        <v>47</v>
      </c>
      <c r="V962">
        <v>4</v>
      </c>
      <c r="W962">
        <v>7</v>
      </c>
      <c r="X962">
        <v>1448.06</v>
      </c>
      <c r="Y962">
        <v>56</v>
      </c>
      <c r="Z962">
        <v>3.3</v>
      </c>
      <c r="AA962" t="s">
        <v>39</v>
      </c>
      <c r="AB962">
        <v>53.4</v>
      </c>
      <c r="AC962">
        <v>0.5252</v>
      </c>
      <c r="AD962">
        <v>1</v>
      </c>
      <c r="AE962" t="s">
        <v>60</v>
      </c>
    </row>
    <row r="963" spans="1:31" x14ac:dyDescent="0.25">
      <c r="A963">
        <v>962</v>
      </c>
      <c r="B963" t="str">
        <f t="shared" ref="B963:B1026" si="15">IF(D963&lt;=25, "18-25", IF(D963&lt;=40, "26-40", IF(D963&lt;=60, "41-60", "60+")))</f>
        <v>26-40</v>
      </c>
      <c r="D963">
        <v>39</v>
      </c>
      <c r="F963" t="s">
        <v>28</v>
      </c>
      <c r="G963" t="s">
        <v>45</v>
      </c>
      <c r="H963" t="s">
        <v>30</v>
      </c>
      <c r="I963">
        <v>1</v>
      </c>
      <c r="J963">
        <v>1</v>
      </c>
      <c r="K963">
        <v>0</v>
      </c>
      <c r="L963">
        <v>542.79</v>
      </c>
      <c r="M963">
        <v>515.17999999999995</v>
      </c>
      <c r="N963">
        <v>0</v>
      </c>
      <c r="O963">
        <v>257</v>
      </c>
      <c r="P963">
        <v>0</v>
      </c>
      <c r="Q963">
        <v>12.6</v>
      </c>
      <c r="R963">
        <v>0</v>
      </c>
      <c r="S963">
        <v>0.22</v>
      </c>
      <c r="T963">
        <v>1</v>
      </c>
      <c r="U963" t="s">
        <v>38</v>
      </c>
      <c r="V963">
        <v>0</v>
      </c>
      <c r="W963">
        <v>0</v>
      </c>
      <c r="X963">
        <v>0</v>
      </c>
      <c r="Y963">
        <v>43</v>
      </c>
      <c r="Z963">
        <v>3.5</v>
      </c>
      <c r="AA963" t="s">
        <v>39</v>
      </c>
      <c r="AB963">
        <v>28.3</v>
      </c>
      <c r="AC963">
        <v>0.34310000000000002</v>
      </c>
      <c r="AD963">
        <v>0</v>
      </c>
      <c r="AE963" t="s">
        <v>40</v>
      </c>
    </row>
    <row r="964" spans="1:31" x14ac:dyDescent="0.25">
      <c r="A964">
        <v>963</v>
      </c>
      <c r="B964" t="str">
        <f t="shared" si="15"/>
        <v>60+</v>
      </c>
      <c r="D964">
        <v>62</v>
      </c>
      <c r="F964" t="s">
        <v>34</v>
      </c>
      <c r="G964" t="s">
        <v>45</v>
      </c>
      <c r="H964" t="s">
        <v>44</v>
      </c>
      <c r="I964">
        <v>26</v>
      </c>
      <c r="J964">
        <v>15</v>
      </c>
      <c r="K964">
        <v>1</v>
      </c>
      <c r="L964">
        <v>358.29</v>
      </c>
      <c r="M964">
        <v>5583.59</v>
      </c>
      <c r="N964">
        <v>0</v>
      </c>
      <c r="O964">
        <v>903</v>
      </c>
      <c r="P964">
        <v>1</v>
      </c>
      <c r="Q964">
        <v>10.6</v>
      </c>
      <c r="R964">
        <v>1</v>
      </c>
      <c r="S964">
        <v>0.52</v>
      </c>
      <c r="T964">
        <v>0</v>
      </c>
      <c r="U964" t="s">
        <v>37</v>
      </c>
      <c r="V964">
        <v>0</v>
      </c>
      <c r="W964">
        <v>0</v>
      </c>
      <c r="X964">
        <v>0</v>
      </c>
      <c r="Y964">
        <v>43</v>
      </c>
      <c r="Z964">
        <v>2.7</v>
      </c>
      <c r="AA964" t="s">
        <v>51</v>
      </c>
      <c r="AB964">
        <v>23.8</v>
      </c>
      <c r="AC964">
        <v>0.31309999999999999</v>
      </c>
      <c r="AD964">
        <v>0</v>
      </c>
      <c r="AE964" t="s">
        <v>40</v>
      </c>
    </row>
    <row r="965" spans="1:31" x14ac:dyDescent="0.25">
      <c r="A965">
        <v>964</v>
      </c>
      <c r="B965" t="str">
        <f t="shared" si="15"/>
        <v>26-40</v>
      </c>
      <c r="D965">
        <v>29</v>
      </c>
      <c r="F965" t="s">
        <v>28</v>
      </c>
      <c r="G965" t="s">
        <v>49</v>
      </c>
      <c r="H965" t="s">
        <v>36</v>
      </c>
      <c r="I965">
        <v>38</v>
      </c>
      <c r="J965">
        <v>79</v>
      </c>
      <c r="K965">
        <v>6</v>
      </c>
      <c r="L965">
        <v>456.86</v>
      </c>
      <c r="M965">
        <v>33792.57</v>
      </c>
      <c r="N965">
        <v>0</v>
      </c>
      <c r="O965">
        <v>4067</v>
      </c>
      <c r="P965">
        <v>0</v>
      </c>
      <c r="Q965">
        <v>15</v>
      </c>
      <c r="R965">
        <v>3</v>
      </c>
      <c r="S965">
        <v>0.28999999999999998</v>
      </c>
      <c r="T965">
        <v>4</v>
      </c>
      <c r="U965" t="s">
        <v>42</v>
      </c>
      <c r="V965">
        <v>4</v>
      </c>
      <c r="W965">
        <v>2</v>
      </c>
      <c r="X965">
        <v>1683.23</v>
      </c>
      <c r="Y965">
        <v>46</v>
      </c>
      <c r="Z965">
        <v>2.6</v>
      </c>
      <c r="AA965" t="s">
        <v>54</v>
      </c>
      <c r="AB965">
        <v>37.1</v>
      </c>
      <c r="AC965">
        <v>0.4042</v>
      </c>
      <c r="AD965">
        <v>0</v>
      </c>
      <c r="AE965" t="s">
        <v>40</v>
      </c>
    </row>
    <row r="966" spans="1:31" x14ac:dyDescent="0.25">
      <c r="A966">
        <v>965</v>
      </c>
      <c r="B966" t="str">
        <f t="shared" si="15"/>
        <v>60+</v>
      </c>
      <c r="D966">
        <v>68</v>
      </c>
      <c r="F966" t="s">
        <v>34</v>
      </c>
      <c r="G966" t="s">
        <v>29</v>
      </c>
      <c r="H966" t="s">
        <v>30</v>
      </c>
      <c r="I966">
        <v>30</v>
      </c>
      <c r="J966">
        <v>56</v>
      </c>
      <c r="K966">
        <v>4</v>
      </c>
      <c r="L966">
        <v>397.26</v>
      </c>
      <c r="M966">
        <v>22027.26</v>
      </c>
      <c r="N966">
        <v>0</v>
      </c>
      <c r="O966">
        <v>2547</v>
      </c>
      <c r="P966">
        <v>0</v>
      </c>
      <c r="Q966">
        <v>8</v>
      </c>
      <c r="R966">
        <v>1</v>
      </c>
      <c r="S966">
        <v>0.76</v>
      </c>
      <c r="T966">
        <v>1</v>
      </c>
      <c r="U966" t="s">
        <v>47</v>
      </c>
      <c r="V966">
        <v>2</v>
      </c>
      <c r="W966">
        <v>1</v>
      </c>
      <c r="X966">
        <v>576.62</v>
      </c>
      <c r="Y966">
        <v>46</v>
      </c>
      <c r="Z966">
        <v>3.4</v>
      </c>
      <c r="AA966" t="s">
        <v>48</v>
      </c>
      <c r="AB966">
        <v>27</v>
      </c>
      <c r="AC966">
        <v>0.33379999999999999</v>
      </c>
      <c r="AD966">
        <v>0</v>
      </c>
      <c r="AE966" t="s">
        <v>40</v>
      </c>
    </row>
    <row r="967" spans="1:31" x14ac:dyDescent="0.25">
      <c r="A967">
        <v>966</v>
      </c>
      <c r="B967" t="str">
        <f t="shared" si="15"/>
        <v>41-60</v>
      </c>
      <c r="D967">
        <v>49</v>
      </c>
      <c r="F967" t="s">
        <v>28</v>
      </c>
      <c r="G967" t="s">
        <v>43</v>
      </c>
      <c r="H967" t="s">
        <v>44</v>
      </c>
      <c r="I967">
        <v>14</v>
      </c>
      <c r="J967">
        <v>27</v>
      </c>
      <c r="K967">
        <v>2</v>
      </c>
      <c r="L967">
        <v>402.21</v>
      </c>
      <c r="M967">
        <v>11554.24</v>
      </c>
      <c r="N967">
        <v>0</v>
      </c>
      <c r="O967">
        <v>1312</v>
      </c>
      <c r="P967">
        <v>1</v>
      </c>
      <c r="Q967">
        <v>16.3</v>
      </c>
      <c r="R967">
        <v>1</v>
      </c>
      <c r="S967">
        <v>0.55000000000000004</v>
      </c>
      <c r="T967">
        <v>1</v>
      </c>
      <c r="U967" t="s">
        <v>46</v>
      </c>
      <c r="V967">
        <v>0</v>
      </c>
      <c r="W967">
        <v>2</v>
      </c>
      <c r="X967">
        <v>718.29</v>
      </c>
      <c r="Y967">
        <v>22</v>
      </c>
      <c r="Z967">
        <v>3.8</v>
      </c>
      <c r="AA967" t="s">
        <v>39</v>
      </c>
      <c r="AB967">
        <v>23.1</v>
      </c>
      <c r="AC967">
        <v>0.30819999999999997</v>
      </c>
      <c r="AD967">
        <v>0</v>
      </c>
      <c r="AE967" t="s">
        <v>40</v>
      </c>
    </row>
    <row r="968" spans="1:31" x14ac:dyDescent="0.25">
      <c r="A968">
        <v>967</v>
      </c>
      <c r="B968" t="str">
        <f t="shared" si="15"/>
        <v>41-60</v>
      </c>
      <c r="D968">
        <v>49</v>
      </c>
      <c r="F968" t="s">
        <v>34</v>
      </c>
      <c r="G968" t="s">
        <v>45</v>
      </c>
      <c r="H968" t="s">
        <v>36</v>
      </c>
      <c r="I968">
        <v>36</v>
      </c>
      <c r="J968">
        <v>113</v>
      </c>
      <c r="K968">
        <v>14</v>
      </c>
      <c r="L968">
        <v>419.14</v>
      </c>
      <c r="M968">
        <v>43594.68</v>
      </c>
      <c r="N968">
        <v>0</v>
      </c>
      <c r="O968">
        <v>5526</v>
      </c>
      <c r="P968">
        <v>0</v>
      </c>
      <c r="Q968">
        <v>0</v>
      </c>
      <c r="R968">
        <v>5</v>
      </c>
      <c r="S968">
        <v>0.21</v>
      </c>
      <c r="T968">
        <v>6</v>
      </c>
      <c r="U968" t="s">
        <v>46</v>
      </c>
      <c r="V968">
        <v>5</v>
      </c>
      <c r="W968">
        <v>4</v>
      </c>
      <c r="X968">
        <v>56.04</v>
      </c>
      <c r="Y968">
        <v>63</v>
      </c>
      <c r="Z968">
        <v>2.6</v>
      </c>
      <c r="AA968" t="s">
        <v>39</v>
      </c>
      <c r="AB968">
        <v>46.9</v>
      </c>
      <c r="AC968">
        <v>0.47689999999999999</v>
      </c>
      <c r="AD968">
        <v>1</v>
      </c>
      <c r="AE968" t="s">
        <v>52</v>
      </c>
    </row>
    <row r="969" spans="1:31" x14ac:dyDescent="0.25">
      <c r="A969">
        <v>968</v>
      </c>
      <c r="B969" t="str">
        <f t="shared" si="15"/>
        <v>26-40</v>
      </c>
      <c r="D969">
        <v>34</v>
      </c>
      <c r="F969" t="s">
        <v>28</v>
      </c>
      <c r="G969" t="s">
        <v>29</v>
      </c>
      <c r="H969" t="s">
        <v>30</v>
      </c>
      <c r="I969">
        <v>13</v>
      </c>
      <c r="J969">
        <v>33</v>
      </c>
      <c r="K969">
        <v>1</v>
      </c>
      <c r="L969">
        <v>433.16</v>
      </c>
      <c r="M969">
        <v>15049.3</v>
      </c>
      <c r="N969">
        <v>1</v>
      </c>
      <c r="O969">
        <v>1832</v>
      </c>
      <c r="P969">
        <v>3</v>
      </c>
      <c r="Q969">
        <v>17.399999999999999</v>
      </c>
      <c r="R969">
        <v>2</v>
      </c>
      <c r="S969">
        <v>0.33</v>
      </c>
      <c r="T969">
        <v>0</v>
      </c>
      <c r="U969" t="s">
        <v>37</v>
      </c>
      <c r="V969">
        <v>2</v>
      </c>
      <c r="W969">
        <v>2</v>
      </c>
      <c r="X969">
        <v>557.07000000000005</v>
      </c>
      <c r="Y969">
        <v>33</v>
      </c>
      <c r="Z969">
        <v>5</v>
      </c>
      <c r="AA969" t="s">
        <v>39</v>
      </c>
      <c r="AB969">
        <v>28.6</v>
      </c>
      <c r="AC969">
        <v>0.34510000000000002</v>
      </c>
      <c r="AD969">
        <v>0</v>
      </c>
      <c r="AE969" t="s">
        <v>40</v>
      </c>
    </row>
    <row r="970" spans="1:31" x14ac:dyDescent="0.25">
      <c r="A970">
        <v>969</v>
      </c>
      <c r="B970" t="str">
        <f t="shared" si="15"/>
        <v>60+</v>
      </c>
      <c r="D970">
        <v>66</v>
      </c>
      <c r="F970" t="s">
        <v>34</v>
      </c>
      <c r="G970" t="s">
        <v>35</v>
      </c>
      <c r="H970" t="s">
        <v>44</v>
      </c>
      <c r="I970">
        <v>58</v>
      </c>
      <c r="J970">
        <v>96</v>
      </c>
      <c r="K970">
        <v>5</v>
      </c>
      <c r="L970">
        <v>387.7</v>
      </c>
      <c r="M970">
        <v>36705.64</v>
      </c>
      <c r="N970">
        <v>0</v>
      </c>
      <c r="O970">
        <v>3653</v>
      </c>
      <c r="P970">
        <v>7</v>
      </c>
      <c r="Q970">
        <v>20.7</v>
      </c>
      <c r="R970">
        <v>4</v>
      </c>
      <c r="S970">
        <v>0.72</v>
      </c>
      <c r="T970">
        <v>4</v>
      </c>
      <c r="U970" t="s">
        <v>42</v>
      </c>
      <c r="V970">
        <v>4</v>
      </c>
      <c r="W970">
        <v>3</v>
      </c>
      <c r="X970">
        <v>1424.43</v>
      </c>
      <c r="Y970">
        <v>25</v>
      </c>
      <c r="Z970">
        <v>3.6</v>
      </c>
      <c r="AA970" t="s">
        <v>51</v>
      </c>
      <c r="AB970">
        <v>33</v>
      </c>
      <c r="AC970">
        <v>0.37530000000000002</v>
      </c>
      <c r="AD970">
        <v>0</v>
      </c>
      <c r="AE970" t="s">
        <v>40</v>
      </c>
    </row>
    <row r="971" spans="1:31" x14ac:dyDescent="0.25">
      <c r="A971">
        <v>970</v>
      </c>
      <c r="B971" t="str">
        <f t="shared" si="15"/>
        <v>18-25</v>
      </c>
      <c r="D971">
        <v>19</v>
      </c>
      <c r="F971" t="s">
        <v>34</v>
      </c>
      <c r="G971" t="s">
        <v>45</v>
      </c>
      <c r="H971" t="s">
        <v>30</v>
      </c>
      <c r="I971">
        <v>5</v>
      </c>
      <c r="J971">
        <v>6</v>
      </c>
      <c r="K971">
        <v>1</v>
      </c>
      <c r="L971">
        <v>480.72</v>
      </c>
      <c r="M971">
        <v>2890.79</v>
      </c>
      <c r="N971">
        <v>0</v>
      </c>
      <c r="O971">
        <v>308</v>
      </c>
      <c r="P971">
        <v>0</v>
      </c>
      <c r="Q971">
        <v>11.5</v>
      </c>
      <c r="R971">
        <v>0</v>
      </c>
      <c r="S971">
        <v>0.56000000000000005</v>
      </c>
      <c r="T971">
        <v>1</v>
      </c>
      <c r="U971" t="s">
        <v>42</v>
      </c>
      <c r="V971">
        <v>0</v>
      </c>
      <c r="W971">
        <v>0</v>
      </c>
      <c r="X971">
        <v>0</v>
      </c>
      <c r="Y971">
        <v>45</v>
      </c>
      <c r="Z971">
        <v>3.7</v>
      </c>
      <c r="AA971" t="s">
        <v>32</v>
      </c>
      <c r="AB971">
        <v>28.9</v>
      </c>
      <c r="AC971">
        <v>0.34660000000000002</v>
      </c>
      <c r="AD971">
        <v>0</v>
      </c>
      <c r="AE971" t="s">
        <v>40</v>
      </c>
    </row>
    <row r="972" spans="1:31" x14ac:dyDescent="0.25">
      <c r="A972">
        <v>971</v>
      </c>
      <c r="B972" t="str">
        <f t="shared" si="15"/>
        <v>26-40</v>
      </c>
      <c r="D972">
        <v>33</v>
      </c>
      <c r="F972" t="s">
        <v>28</v>
      </c>
      <c r="G972" t="s">
        <v>29</v>
      </c>
      <c r="H972" t="s">
        <v>30</v>
      </c>
      <c r="I972">
        <v>16</v>
      </c>
      <c r="J972">
        <v>37</v>
      </c>
      <c r="K972">
        <v>6</v>
      </c>
      <c r="L972">
        <v>631.23</v>
      </c>
      <c r="M972">
        <v>21597.51</v>
      </c>
      <c r="N972">
        <v>0</v>
      </c>
      <c r="O972">
        <v>2865</v>
      </c>
      <c r="P972">
        <v>1</v>
      </c>
      <c r="Q972">
        <v>4.0999999999999996</v>
      </c>
      <c r="R972">
        <v>2</v>
      </c>
      <c r="S972">
        <v>0.33</v>
      </c>
      <c r="T972">
        <v>2</v>
      </c>
      <c r="U972" t="s">
        <v>31</v>
      </c>
      <c r="V972">
        <v>2</v>
      </c>
      <c r="W972">
        <v>0</v>
      </c>
      <c r="X972">
        <v>266.42</v>
      </c>
      <c r="Y972">
        <v>61</v>
      </c>
      <c r="Z972">
        <v>5</v>
      </c>
      <c r="AA972" t="s">
        <v>39</v>
      </c>
      <c r="AB972">
        <v>37</v>
      </c>
      <c r="AC972">
        <v>0.40339999999999998</v>
      </c>
      <c r="AD972">
        <v>0</v>
      </c>
      <c r="AE972" t="s">
        <v>40</v>
      </c>
    </row>
    <row r="973" spans="1:31" x14ac:dyDescent="0.25">
      <c r="A973">
        <v>972</v>
      </c>
      <c r="B973" t="str">
        <f t="shared" si="15"/>
        <v>26-40</v>
      </c>
      <c r="D973">
        <v>40</v>
      </c>
      <c r="F973" t="s">
        <v>28</v>
      </c>
      <c r="G973" t="s">
        <v>43</v>
      </c>
      <c r="H973" t="s">
        <v>36</v>
      </c>
      <c r="I973">
        <v>0</v>
      </c>
      <c r="J973">
        <v>0</v>
      </c>
      <c r="K973">
        <v>0</v>
      </c>
      <c r="L973">
        <v>505.75</v>
      </c>
      <c r="M973">
        <v>0</v>
      </c>
      <c r="N973">
        <v>0</v>
      </c>
      <c r="O973">
        <v>408</v>
      </c>
      <c r="P973">
        <v>0</v>
      </c>
      <c r="Q973">
        <v>7.4</v>
      </c>
      <c r="R973">
        <v>0</v>
      </c>
      <c r="S973">
        <v>0.47</v>
      </c>
      <c r="T973">
        <v>1</v>
      </c>
      <c r="U973" t="s">
        <v>31</v>
      </c>
      <c r="V973">
        <v>0</v>
      </c>
      <c r="W973">
        <v>0</v>
      </c>
      <c r="X973">
        <v>0</v>
      </c>
      <c r="Y973">
        <v>11</v>
      </c>
      <c r="Z973">
        <v>4.5999999999999996</v>
      </c>
      <c r="AA973" t="s">
        <v>39</v>
      </c>
      <c r="AB973">
        <v>17.600000000000001</v>
      </c>
      <c r="AC973">
        <v>0.2747</v>
      </c>
      <c r="AD973">
        <v>0</v>
      </c>
      <c r="AE973" t="s">
        <v>40</v>
      </c>
    </row>
    <row r="974" spans="1:31" x14ac:dyDescent="0.25">
      <c r="A974">
        <v>973</v>
      </c>
      <c r="B974" t="str">
        <f t="shared" si="15"/>
        <v>41-60</v>
      </c>
      <c r="D974">
        <v>43</v>
      </c>
      <c r="F974" t="s">
        <v>34</v>
      </c>
      <c r="G974" t="s">
        <v>43</v>
      </c>
      <c r="H974" t="s">
        <v>41</v>
      </c>
      <c r="I974">
        <v>12</v>
      </c>
      <c r="J974">
        <v>20</v>
      </c>
      <c r="K974">
        <v>0</v>
      </c>
      <c r="L974">
        <v>427.21</v>
      </c>
      <c r="M974">
        <v>8421.76</v>
      </c>
      <c r="N974">
        <v>0</v>
      </c>
      <c r="O974">
        <v>1315</v>
      </c>
      <c r="P974">
        <v>1</v>
      </c>
      <c r="Q974">
        <v>19.7</v>
      </c>
      <c r="R974">
        <v>0</v>
      </c>
      <c r="S974">
        <v>0.1</v>
      </c>
      <c r="T974">
        <v>1</v>
      </c>
      <c r="U974" t="s">
        <v>31</v>
      </c>
      <c r="V974">
        <v>0</v>
      </c>
      <c r="W974">
        <v>0</v>
      </c>
      <c r="X974">
        <v>0</v>
      </c>
      <c r="Y974">
        <v>59</v>
      </c>
      <c r="Z974">
        <v>2.5</v>
      </c>
      <c r="AA974" t="s">
        <v>48</v>
      </c>
      <c r="AB974">
        <v>39.6</v>
      </c>
      <c r="AC974">
        <v>0.42249999999999999</v>
      </c>
      <c r="AD974">
        <v>1</v>
      </c>
      <c r="AE974" t="s">
        <v>60</v>
      </c>
    </row>
    <row r="975" spans="1:31" x14ac:dyDescent="0.25">
      <c r="A975">
        <v>974</v>
      </c>
      <c r="B975" t="str">
        <f t="shared" si="15"/>
        <v>41-60</v>
      </c>
      <c r="D975">
        <v>43</v>
      </c>
      <c r="F975" t="s">
        <v>57</v>
      </c>
      <c r="G975" t="s">
        <v>45</v>
      </c>
      <c r="H975" t="s">
        <v>36</v>
      </c>
      <c r="I975">
        <v>18</v>
      </c>
      <c r="J975">
        <v>2</v>
      </c>
      <c r="K975">
        <v>0</v>
      </c>
      <c r="L975">
        <v>596.73</v>
      </c>
      <c r="M975">
        <v>1101.54</v>
      </c>
      <c r="N975">
        <v>0</v>
      </c>
      <c r="O975">
        <v>268</v>
      </c>
      <c r="P975">
        <v>0</v>
      </c>
      <c r="Q975">
        <v>14.7</v>
      </c>
      <c r="R975">
        <v>0</v>
      </c>
      <c r="S975">
        <v>0.21</v>
      </c>
      <c r="T975">
        <v>1</v>
      </c>
      <c r="U975" t="s">
        <v>47</v>
      </c>
      <c r="V975">
        <v>0</v>
      </c>
      <c r="W975">
        <v>0</v>
      </c>
      <c r="X975">
        <v>0</v>
      </c>
      <c r="Y975">
        <v>47</v>
      </c>
      <c r="Z975">
        <v>3.6</v>
      </c>
      <c r="AA975" t="s">
        <v>54</v>
      </c>
      <c r="AB975">
        <v>26.1</v>
      </c>
      <c r="AC975">
        <v>0.3281</v>
      </c>
      <c r="AD975">
        <v>0</v>
      </c>
      <c r="AE975" t="s">
        <v>40</v>
      </c>
    </row>
    <row r="976" spans="1:31" x14ac:dyDescent="0.25">
      <c r="A976">
        <v>975</v>
      </c>
      <c r="B976" t="str">
        <f t="shared" si="15"/>
        <v>18-25</v>
      </c>
      <c r="D976">
        <v>25</v>
      </c>
      <c r="F976" t="s">
        <v>34</v>
      </c>
      <c r="G976" t="s">
        <v>45</v>
      </c>
      <c r="H976" t="s">
        <v>30</v>
      </c>
      <c r="I976">
        <v>57</v>
      </c>
      <c r="J976">
        <v>59</v>
      </c>
      <c r="K976">
        <v>2</v>
      </c>
      <c r="L976">
        <v>587.85</v>
      </c>
      <c r="M976">
        <v>35089.9</v>
      </c>
      <c r="N976">
        <v>1</v>
      </c>
      <c r="O976">
        <v>3742</v>
      </c>
      <c r="P976">
        <v>3</v>
      </c>
      <c r="Q976">
        <v>18.3</v>
      </c>
      <c r="R976">
        <v>3</v>
      </c>
      <c r="S976">
        <v>0.44</v>
      </c>
      <c r="T976">
        <v>3</v>
      </c>
      <c r="U976" t="s">
        <v>42</v>
      </c>
      <c r="V976">
        <v>1</v>
      </c>
      <c r="W976">
        <v>4</v>
      </c>
      <c r="X976">
        <v>1067.9100000000001</v>
      </c>
      <c r="Y976">
        <v>109</v>
      </c>
      <c r="Z976">
        <v>3.4</v>
      </c>
      <c r="AA976" t="s">
        <v>51</v>
      </c>
      <c r="AB976">
        <v>56.7</v>
      </c>
      <c r="AC976">
        <v>0.54990000000000006</v>
      </c>
      <c r="AD976">
        <v>1</v>
      </c>
      <c r="AE976" t="s">
        <v>60</v>
      </c>
    </row>
    <row r="977" spans="1:31" x14ac:dyDescent="0.25">
      <c r="A977">
        <v>976</v>
      </c>
      <c r="B977" t="str">
        <f t="shared" si="15"/>
        <v>26-40</v>
      </c>
      <c r="D977">
        <v>29</v>
      </c>
      <c r="F977" t="s">
        <v>28</v>
      </c>
      <c r="G977" t="s">
        <v>45</v>
      </c>
      <c r="H977" t="s">
        <v>30</v>
      </c>
      <c r="I977">
        <v>39</v>
      </c>
      <c r="J977">
        <v>97</v>
      </c>
      <c r="K977">
        <v>8</v>
      </c>
      <c r="L977">
        <v>555.82000000000005</v>
      </c>
      <c r="M977">
        <v>49720.1</v>
      </c>
      <c r="N977">
        <v>0</v>
      </c>
      <c r="O977">
        <v>5919</v>
      </c>
      <c r="P977">
        <v>0</v>
      </c>
      <c r="Q977">
        <v>14.5</v>
      </c>
      <c r="R977">
        <v>3</v>
      </c>
      <c r="S977">
        <v>0.65</v>
      </c>
      <c r="T977">
        <v>3</v>
      </c>
      <c r="U977" t="s">
        <v>47</v>
      </c>
      <c r="V977">
        <v>5</v>
      </c>
      <c r="W977">
        <v>8</v>
      </c>
      <c r="X977">
        <v>5626.49</v>
      </c>
      <c r="Y977">
        <v>44</v>
      </c>
      <c r="Z977">
        <v>3</v>
      </c>
      <c r="AA977" t="s">
        <v>39</v>
      </c>
      <c r="AB977">
        <v>42.5</v>
      </c>
      <c r="AC977">
        <v>0.44409999999999999</v>
      </c>
      <c r="AD977">
        <v>1</v>
      </c>
      <c r="AE977" t="s">
        <v>50</v>
      </c>
    </row>
    <row r="978" spans="1:31" x14ac:dyDescent="0.25">
      <c r="A978">
        <v>977</v>
      </c>
      <c r="B978" t="str">
        <f t="shared" si="15"/>
        <v>18-25</v>
      </c>
      <c r="D978">
        <v>23</v>
      </c>
      <c r="F978" t="s">
        <v>34</v>
      </c>
      <c r="G978" t="s">
        <v>45</v>
      </c>
      <c r="H978" t="s">
        <v>44</v>
      </c>
      <c r="I978">
        <v>9</v>
      </c>
      <c r="J978">
        <v>7</v>
      </c>
      <c r="K978">
        <v>1</v>
      </c>
      <c r="L978">
        <v>499.94</v>
      </c>
      <c r="M978">
        <v>3237.21</v>
      </c>
      <c r="N978">
        <v>0</v>
      </c>
      <c r="O978">
        <v>643</v>
      </c>
      <c r="P978">
        <v>1</v>
      </c>
      <c r="Q978">
        <v>15.5</v>
      </c>
      <c r="R978">
        <v>0</v>
      </c>
      <c r="S978">
        <v>0.55000000000000004</v>
      </c>
      <c r="T978">
        <v>1</v>
      </c>
      <c r="U978" t="s">
        <v>38</v>
      </c>
      <c r="V978">
        <v>0</v>
      </c>
      <c r="W978">
        <v>0</v>
      </c>
      <c r="X978">
        <v>0</v>
      </c>
      <c r="Y978">
        <v>23</v>
      </c>
      <c r="Z978">
        <v>4.5999999999999996</v>
      </c>
      <c r="AA978" t="s">
        <v>39</v>
      </c>
      <c r="AB978">
        <v>19.8</v>
      </c>
      <c r="AC978">
        <v>0.28799999999999998</v>
      </c>
      <c r="AD978">
        <v>0</v>
      </c>
      <c r="AE978" t="s">
        <v>40</v>
      </c>
    </row>
    <row r="979" spans="1:31" x14ac:dyDescent="0.25">
      <c r="A979">
        <v>978</v>
      </c>
      <c r="B979" t="str">
        <f t="shared" si="15"/>
        <v>41-60</v>
      </c>
      <c r="D979">
        <v>48</v>
      </c>
      <c r="F979" t="s">
        <v>28</v>
      </c>
      <c r="G979" t="s">
        <v>49</v>
      </c>
      <c r="H979" t="s">
        <v>44</v>
      </c>
      <c r="I979">
        <v>26</v>
      </c>
      <c r="J979">
        <v>59</v>
      </c>
      <c r="K979">
        <v>9</v>
      </c>
      <c r="L979">
        <v>501.36</v>
      </c>
      <c r="M979">
        <v>31398.84</v>
      </c>
      <c r="N979">
        <v>0</v>
      </c>
      <c r="O979">
        <v>3175</v>
      </c>
      <c r="P979">
        <v>2</v>
      </c>
      <c r="Q979">
        <v>4.3</v>
      </c>
      <c r="R979">
        <v>3</v>
      </c>
      <c r="S979">
        <v>0.23</v>
      </c>
      <c r="T979">
        <v>3</v>
      </c>
      <c r="U979" t="s">
        <v>38</v>
      </c>
      <c r="V979">
        <v>1</v>
      </c>
      <c r="W979">
        <v>3</v>
      </c>
      <c r="X979">
        <v>953.06</v>
      </c>
      <c r="Y979">
        <v>19</v>
      </c>
      <c r="Z979">
        <v>5</v>
      </c>
      <c r="AA979" t="s">
        <v>54</v>
      </c>
      <c r="AB979">
        <v>23.7</v>
      </c>
      <c r="AC979">
        <v>0.31269999999999998</v>
      </c>
      <c r="AD979">
        <v>0</v>
      </c>
      <c r="AE979" t="s">
        <v>40</v>
      </c>
    </row>
    <row r="980" spans="1:31" x14ac:dyDescent="0.25">
      <c r="A980">
        <v>979</v>
      </c>
      <c r="B980" t="str">
        <f t="shared" si="15"/>
        <v>26-40</v>
      </c>
      <c r="D980">
        <v>36</v>
      </c>
      <c r="F980" t="s">
        <v>28</v>
      </c>
      <c r="G980" t="s">
        <v>35</v>
      </c>
      <c r="H980" t="s">
        <v>36</v>
      </c>
      <c r="I980">
        <v>9</v>
      </c>
      <c r="J980">
        <v>19</v>
      </c>
      <c r="K980">
        <v>3</v>
      </c>
      <c r="L980">
        <v>529.92999999999995</v>
      </c>
      <c r="M980">
        <v>10221.379999999999</v>
      </c>
      <c r="N980">
        <v>0</v>
      </c>
      <c r="O980">
        <v>1309</v>
      </c>
      <c r="P980">
        <v>0</v>
      </c>
      <c r="Q980">
        <v>7.6</v>
      </c>
      <c r="R980">
        <v>1</v>
      </c>
      <c r="S980">
        <v>0.57999999999999996</v>
      </c>
      <c r="T980">
        <v>2</v>
      </c>
      <c r="U980" t="s">
        <v>46</v>
      </c>
      <c r="V980">
        <v>1</v>
      </c>
      <c r="W980">
        <v>1</v>
      </c>
      <c r="X980">
        <v>415.83</v>
      </c>
      <c r="Y980">
        <v>18</v>
      </c>
      <c r="Z980">
        <v>4.0999999999999996</v>
      </c>
      <c r="AA980" t="s">
        <v>54</v>
      </c>
      <c r="AB980">
        <v>22.1</v>
      </c>
      <c r="AC980">
        <v>0.30209999999999998</v>
      </c>
      <c r="AD980">
        <v>0</v>
      </c>
      <c r="AE980" t="s">
        <v>40</v>
      </c>
    </row>
    <row r="981" spans="1:31" x14ac:dyDescent="0.25">
      <c r="A981">
        <v>980</v>
      </c>
      <c r="B981" t="str">
        <f t="shared" si="15"/>
        <v>41-60</v>
      </c>
      <c r="D981">
        <v>47</v>
      </c>
      <c r="F981" t="s">
        <v>34</v>
      </c>
      <c r="G981" t="s">
        <v>49</v>
      </c>
      <c r="H981" t="s">
        <v>30</v>
      </c>
      <c r="I981">
        <v>7</v>
      </c>
      <c r="J981">
        <v>7</v>
      </c>
      <c r="K981">
        <v>1</v>
      </c>
      <c r="L981">
        <v>590.87</v>
      </c>
      <c r="M981">
        <v>3782.39</v>
      </c>
      <c r="N981">
        <v>0</v>
      </c>
      <c r="O981">
        <v>485</v>
      </c>
      <c r="P981">
        <v>0</v>
      </c>
      <c r="Q981">
        <v>18.899999999999999</v>
      </c>
      <c r="R981">
        <v>0</v>
      </c>
      <c r="S981">
        <v>0.65</v>
      </c>
      <c r="T981">
        <v>1</v>
      </c>
      <c r="U981" t="s">
        <v>38</v>
      </c>
      <c r="V981">
        <v>0</v>
      </c>
      <c r="W981">
        <v>0</v>
      </c>
      <c r="X981">
        <v>0</v>
      </c>
      <c r="Y981">
        <v>66</v>
      </c>
      <c r="Z981">
        <v>4.3</v>
      </c>
      <c r="AA981" t="s">
        <v>48</v>
      </c>
      <c r="AB981">
        <v>39.799999999999997</v>
      </c>
      <c r="AC981">
        <v>0.4239</v>
      </c>
      <c r="AD981">
        <v>1</v>
      </c>
      <c r="AE981" t="s">
        <v>58</v>
      </c>
    </row>
    <row r="982" spans="1:31" x14ac:dyDescent="0.25">
      <c r="A982">
        <v>981</v>
      </c>
      <c r="B982" t="str">
        <f t="shared" si="15"/>
        <v>41-60</v>
      </c>
      <c r="D982">
        <v>49</v>
      </c>
      <c r="F982" t="s">
        <v>34</v>
      </c>
      <c r="G982" t="s">
        <v>35</v>
      </c>
      <c r="H982" t="s">
        <v>53</v>
      </c>
      <c r="I982">
        <v>35</v>
      </c>
      <c r="J982">
        <v>88</v>
      </c>
      <c r="K982">
        <v>16</v>
      </c>
      <c r="L982">
        <v>368.07</v>
      </c>
      <c r="M982">
        <v>33434.019999999997</v>
      </c>
      <c r="N982">
        <v>0</v>
      </c>
      <c r="O982">
        <v>3670</v>
      </c>
      <c r="P982">
        <v>2</v>
      </c>
      <c r="Q982">
        <v>9.9</v>
      </c>
      <c r="R982">
        <v>2</v>
      </c>
      <c r="S982">
        <v>0.82</v>
      </c>
      <c r="T982">
        <v>4</v>
      </c>
      <c r="U982" t="s">
        <v>38</v>
      </c>
      <c r="V982">
        <v>5</v>
      </c>
      <c r="W982">
        <v>7</v>
      </c>
      <c r="X982">
        <v>2084.31</v>
      </c>
      <c r="Y982">
        <v>54</v>
      </c>
      <c r="Z982">
        <v>5</v>
      </c>
      <c r="AA982" t="s">
        <v>48</v>
      </c>
      <c r="AB982">
        <v>42.3</v>
      </c>
      <c r="AC982">
        <v>0.44269999999999998</v>
      </c>
      <c r="AD982">
        <v>1</v>
      </c>
      <c r="AE982" t="s">
        <v>33</v>
      </c>
    </row>
    <row r="983" spans="1:31" x14ac:dyDescent="0.25">
      <c r="A983">
        <v>982</v>
      </c>
      <c r="B983" t="str">
        <f t="shared" si="15"/>
        <v>41-60</v>
      </c>
      <c r="D983">
        <v>55</v>
      </c>
      <c r="F983" t="s">
        <v>34</v>
      </c>
      <c r="G983" t="s">
        <v>35</v>
      </c>
      <c r="H983" t="s">
        <v>30</v>
      </c>
      <c r="I983">
        <v>29</v>
      </c>
      <c r="J983">
        <v>50</v>
      </c>
      <c r="K983">
        <v>4</v>
      </c>
      <c r="L983">
        <v>432.98</v>
      </c>
      <c r="M983">
        <v>21533.51</v>
      </c>
      <c r="N983">
        <v>0</v>
      </c>
      <c r="O983">
        <v>2424</v>
      </c>
      <c r="P983">
        <v>2</v>
      </c>
      <c r="Q983">
        <v>0</v>
      </c>
      <c r="R983">
        <v>0</v>
      </c>
      <c r="S983">
        <v>0.49</v>
      </c>
      <c r="T983">
        <v>3</v>
      </c>
      <c r="U983" t="s">
        <v>46</v>
      </c>
      <c r="V983">
        <v>3</v>
      </c>
      <c r="W983">
        <v>0</v>
      </c>
      <c r="X983">
        <v>738.24</v>
      </c>
      <c r="Y983">
        <v>24</v>
      </c>
      <c r="Z983">
        <v>3.1</v>
      </c>
      <c r="AA983" t="s">
        <v>32</v>
      </c>
      <c r="AB983">
        <v>22</v>
      </c>
      <c r="AC983">
        <v>0.30130000000000001</v>
      </c>
      <c r="AD983">
        <v>0</v>
      </c>
      <c r="AE983" t="s">
        <v>40</v>
      </c>
    </row>
    <row r="984" spans="1:31" x14ac:dyDescent="0.25">
      <c r="A984">
        <v>983</v>
      </c>
      <c r="B984" t="str">
        <f t="shared" si="15"/>
        <v>41-60</v>
      </c>
      <c r="D984">
        <v>46</v>
      </c>
      <c r="F984" t="s">
        <v>34</v>
      </c>
      <c r="G984" t="s">
        <v>43</v>
      </c>
      <c r="H984" t="s">
        <v>30</v>
      </c>
      <c r="I984">
        <v>10</v>
      </c>
      <c r="J984">
        <v>17</v>
      </c>
      <c r="K984">
        <v>2</v>
      </c>
      <c r="L984">
        <v>558.95000000000005</v>
      </c>
      <c r="M984">
        <v>8868.51</v>
      </c>
      <c r="N984">
        <v>0</v>
      </c>
      <c r="O984">
        <v>1328</v>
      </c>
      <c r="P984">
        <v>1</v>
      </c>
      <c r="Q984">
        <v>1</v>
      </c>
      <c r="R984">
        <v>1</v>
      </c>
      <c r="S984">
        <v>0.39</v>
      </c>
      <c r="T984">
        <v>1</v>
      </c>
      <c r="U984" t="s">
        <v>31</v>
      </c>
      <c r="V984">
        <v>0</v>
      </c>
      <c r="W984">
        <v>0</v>
      </c>
      <c r="X984">
        <v>0</v>
      </c>
      <c r="Y984">
        <v>43</v>
      </c>
      <c r="Z984">
        <v>3.8</v>
      </c>
      <c r="AA984" t="s">
        <v>48</v>
      </c>
      <c r="AB984">
        <v>24.8</v>
      </c>
      <c r="AC984">
        <v>0.3196</v>
      </c>
      <c r="AD984">
        <v>0</v>
      </c>
      <c r="AE984" t="s">
        <v>40</v>
      </c>
    </row>
    <row r="985" spans="1:31" x14ac:dyDescent="0.25">
      <c r="A985">
        <v>984</v>
      </c>
      <c r="B985" t="str">
        <f t="shared" si="15"/>
        <v>41-60</v>
      </c>
      <c r="D985">
        <v>52</v>
      </c>
      <c r="F985" t="s">
        <v>28</v>
      </c>
      <c r="G985" t="s">
        <v>35</v>
      </c>
      <c r="H985" t="s">
        <v>53</v>
      </c>
      <c r="I985">
        <v>50</v>
      </c>
      <c r="J985">
        <v>44</v>
      </c>
      <c r="K985">
        <v>4</v>
      </c>
      <c r="L985">
        <v>463.13</v>
      </c>
      <c r="M985">
        <v>21178.11</v>
      </c>
      <c r="N985">
        <v>0</v>
      </c>
      <c r="O985">
        <v>2164</v>
      </c>
      <c r="P985">
        <v>1</v>
      </c>
      <c r="Q985">
        <v>1.1000000000000001</v>
      </c>
      <c r="R985">
        <v>1</v>
      </c>
      <c r="S985">
        <v>0.69</v>
      </c>
      <c r="T985">
        <v>3</v>
      </c>
      <c r="U985" t="s">
        <v>31</v>
      </c>
      <c r="V985">
        <v>0</v>
      </c>
      <c r="W985">
        <v>2</v>
      </c>
      <c r="X985">
        <v>562.27</v>
      </c>
      <c r="Y985">
        <v>23</v>
      </c>
      <c r="Z985">
        <v>2.8</v>
      </c>
      <c r="AA985" t="s">
        <v>39</v>
      </c>
      <c r="AB985">
        <v>17.100000000000001</v>
      </c>
      <c r="AC985">
        <v>0.27150000000000002</v>
      </c>
      <c r="AD985">
        <v>0</v>
      </c>
      <c r="AE985" t="s">
        <v>40</v>
      </c>
    </row>
    <row r="986" spans="1:31" x14ac:dyDescent="0.25">
      <c r="A986">
        <v>985</v>
      </c>
      <c r="B986" t="str">
        <f t="shared" si="15"/>
        <v>41-60</v>
      </c>
      <c r="D986">
        <v>49</v>
      </c>
      <c r="F986" t="s">
        <v>34</v>
      </c>
      <c r="G986" t="s">
        <v>29</v>
      </c>
      <c r="H986" t="s">
        <v>30</v>
      </c>
      <c r="I986">
        <v>59</v>
      </c>
      <c r="J986">
        <v>167</v>
      </c>
      <c r="K986">
        <v>20</v>
      </c>
      <c r="L986">
        <v>461.19</v>
      </c>
      <c r="M986">
        <v>80792.78</v>
      </c>
      <c r="N986">
        <v>0</v>
      </c>
      <c r="O986">
        <v>8263</v>
      </c>
      <c r="P986">
        <v>3</v>
      </c>
      <c r="Q986">
        <v>0</v>
      </c>
      <c r="R986">
        <v>7</v>
      </c>
      <c r="S986">
        <v>0.28999999999999998</v>
      </c>
      <c r="T986">
        <v>4</v>
      </c>
      <c r="U986" t="s">
        <v>42</v>
      </c>
      <c r="V986">
        <v>3</v>
      </c>
      <c r="W986">
        <v>4</v>
      </c>
      <c r="X986">
        <v>1106.7</v>
      </c>
      <c r="Y986">
        <v>134</v>
      </c>
      <c r="Z986">
        <v>4.9000000000000004</v>
      </c>
      <c r="AA986" t="s">
        <v>51</v>
      </c>
      <c r="AB986">
        <v>63.3</v>
      </c>
      <c r="AC986">
        <v>0.59830000000000005</v>
      </c>
      <c r="AD986">
        <v>1</v>
      </c>
      <c r="AE986" t="s">
        <v>50</v>
      </c>
    </row>
    <row r="987" spans="1:31" x14ac:dyDescent="0.25">
      <c r="A987">
        <v>986</v>
      </c>
      <c r="B987" t="str">
        <f t="shared" si="15"/>
        <v>41-60</v>
      </c>
      <c r="D987">
        <v>52</v>
      </c>
      <c r="F987" t="s">
        <v>28</v>
      </c>
      <c r="G987" t="s">
        <v>35</v>
      </c>
      <c r="H987" t="s">
        <v>41</v>
      </c>
      <c r="I987">
        <v>51</v>
      </c>
      <c r="J987">
        <v>43</v>
      </c>
      <c r="K987">
        <v>4</v>
      </c>
      <c r="L987">
        <v>555.03</v>
      </c>
      <c r="M987">
        <v>22061.01</v>
      </c>
      <c r="N987">
        <v>0</v>
      </c>
      <c r="O987">
        <v>2654</v>
      </c>
      <c r="P987">
        <v>2</v>
      </c>
      <c r="Q987">
        <v>1.4</v>
      </c>
      <c r="R987">
        <v>0</v>
      </c>
      <c r="S987">
        <v>0.66</v>
      </c>
      <c r="T987">
        <v>0</v>
      </c>
      <c r="U987" t="s">
        <v>37</v>
      </c>
      <c r="V987">
        <v>2</v>
      </c>
      <c r="W987">
        <v>2</v>
      </c>
      <c r="X987">
        <v>955.45</v>
      </c>
      <c r="Y987">
        <v>20</v>
      </c>
      <c r="Z987">
        <v>3.9</v>
      </c>
      <c r="AA987" t="s">
        <v>39</v>
      </c>
      <c r="AB987">
        <v>20.3</v>
      </c>
      <c r="AC987">
        <v>0.29120000000000001</v>
      </c>
      <c r="AD987">
        <v>0</v>
      </c>
      <c r="AE987" t="s">
        <v>40</v>
      </c>
    </row>
    <row r="988" spans="1:31" x14ac:dyDescent="0.25">
      <c r="A988">
        <v>987</v>
      </c>
      <c r="B988" t="str">
        <f t="shared" si="15"/>
        <v>41-60</v>
      </c>
      <c r="D988">
        <v>50</v>
      </c>
      <c r="F988" t="s">
        <v>28</v>
      </c>
      <c r="G988" t="s">
        <v>43</v>
      </c>
      <c r="H988" t="s">
        <v>36</v>
      </c>
      <c r="I988">
        <v>53</v>
      </c>
      <c r="J988">
        <v>44</v>
      </c>
      <c r="K988">
        <v>8</v>
      </c>
      <c r="L988">
        <v>337.48</v>
      </c>
      <c r="M988">
        <v>14816.44</v>
      </c>
      <c r="N988">
        <v>0</v>
      </c>
      <c r="O988">
        <v>1965</v>
      </c>
      <c r="P988">
        <v>1</v>
      </c>
      <c r="Q988">
        <v>27.2</v>
      </c>
      <c r="R988">
        <v>1</v>
      </c>
      <c r="S988">
        <v>0.63</v>
      </c>
      <c r="T988">
        <v>3</v>
      </c>
      <c r="U988" t="s">
        <v>46</v>
      </c>
      <c r="V988">
        <v>2</v>
      </c>
      <c r="W988">
        <v>3</v>
      </c>
      <c r="X988">
        <v>1119.1600000000001</v>
      </c>
      <c r="Y988">
        <v>17</v>
      </c>
      <c r="Z988">
        <v>4</v>
      </c>
      <c r="AA988" t="s">
        <v>39</v>
      </c>
      <c r="AB988">
        <v>19.399999999999999</v>
      </c>
      <c r="AC988">
        <v>0.28570000000000001</v>
      </c>
      <c r="AD988">
        <v>0</v>
      </c>
      <c r="AE988" t="s">
        <v>40</v>
      </c>
    </row>
    <row r="989" spans="1:31" x14ac:dyDescent="0.25">
      <c r="A989">
        <v>988</v>
      </c>
      <c r="B989" t="str">
        <f t="shared" si="15"/>
        <v>26-40</v>
      </c>
      <c r="D989">
        <v>34</v>
      </c>
      <c r="F989" t="s">
        <v>28</v>
      </c>
      <c r="G989" t="s">
        <v>45</v>
      </c>
      <c r="H989" t="s">
        <v>41</v>
      </c>
      <c r="I989">
        <v>35</v>
      </c>
      <c r="J989">
        <v>67</v>
      </c>
      <c r="K989">
        <v>11</v>
      </c>
      <c r="L989">
        <v>563.86</v>
      </c>
      <c r="M989">
        <v>35651.24</v>
      </c>
      <c r="N989">
        <v>0</v>
      </c>
      <c r="O989">
        <v>4070</v>
      </c>
      <c r="P989">
        <v>2</v>
      </c>
      <c r="Q989">
        <v>10</v>
      </c>
      <c r="R989">
        <v>0</v>
      </c>
      <c r="S989">
        <v>0.16</v>
      </c>
      <c r="T989">
        <v>1</v>
      </c>
      <c r="U989" t="s">
        <v>42</v>
      </c>
      <c r="V989">
        <v>3</v>
      </c>
      <c r="W989">
        <v>2</v>
      </c>
      <c r="X989">
        <v>755.49</v>
      </c>
      <c r="Y989">
        <v>8</v>
      </c>
      <c r="Z989">
        <v>4.0999999999999996</v>
      </c>
      <c r="AA989" t="s">
        <v>39</v>
      </c>
      <c r="AB989">
        <v>15.8</v>
      </c>
      <c r="AC989">
        <v>0.2641</v>
      </c>
      <c r="AD989">
        <v>0</v>
      </c>
      <c r="AE989" t="s">
        <v>40</v>
      </c>
    </row>
    <row r="990" spans="1:31" x14ac:dyDescent="0.25">
      <c r="A990">
        <v>989</v>
      </c>
      <c r="B990" t="str">
        <f t="shared" si="15"/>
        <v>26-40</v>
      </c>
      <c r="D990">
        <v>31</v>
      </c>
      <c r="F990" t="s">
        <v>34</v>
      </c>
      <c r="G990" t="s">
        <v>35</v>
      </c>
      <c r="H990" t="s">
        <v>30</v>
      </c>
      <c r="I990">
        <v>14</v>
      </c>
      <c r="J990">
        <v>14</v>
      </c>
      <c r="K990">
        <v>1</v>
      </c>
      <c r="L990">
        <v>340.84</v>
      </c>
      <c r="M990">
        <v>4626.5</v>
      </c>
      <c r="N990">
        <v>0</v>
      </c>
      <c r="O990">
        <v>590</v>
      </c>
      <c r="P990">
        <v>0</v>
      </c>
      <c r="Q990">
        <v>24.1</v>
      </c>
      <c r="R990">
        <v>0</v>
      </c>
      <c r="S990">
        <v>0.74</v>
      </c>
      <c r="T990">
        <v>2</v>
      </c>
      <c r="U990" t="s">
        <v>46</v>
      </c>
      <c r="V990">
        <v>0</v>
      </c>
      <c r="W990">
        <v>1</v>
      </c>
      <c r="X990">
        <v>161.52000000000001</v>
      </c>
      <c r="Y990">
        <v>8</v>
      </c>
      <c r="Z990">
        <v>2.8</v>
      </c>
      <c r="AA990" t="s">
        <v>54</v>
      </c>
      <c r="AB990">
        <v>17.8</v>
      </c>
      <c r="AC990">
        <v>0.2757</v>
      </c>
      <c r="AD990">
        <v>0</v>
      </c>
      <c r="AE990" t="s">
        <v>40</v>
      </c>
    </row>
    <row r="991" spans="1:31" x14ac:dyDescent="0.25">
      <c r="A991">
        <v>990</v>
      </c>
      <c r="B991" t="str">
        <f t="shared" si="15"/>
        <v>41-60</v>
      </c>
      <c r="D991">
        <v>59</v>
      </c>
      <c r="F991" t="s">
        <v>34</v>
      </c>
      <c r="G991" t="s">
        <v>45</v>
      </c>
      <c r="H991" t="s">
        <v>44</v>
      </c>
      <c r="I991">
        <v>33</v>
      </c>
      <c r="J991">
        <v>114</v>
      </c>
      <c r="K991">
        <v>3</v>
      </c>
      <c r="L991">
        <v>406.38</v>
      </c>
      <c r="M991">
        <v>43518.62</v>
      </c>
      <c r="N991">
        <v>0</v>
      </c>
      <c r="O991">
        <v>4797</v>
      </c>
      <c r="P991">
        <v>1</v>
      </c>
      <c r="Q991">
        <v>20.5</v>
      </c>
      <c r="R991">
        <v>2</v>
      </c>
      <c r="S991">
        <v>0.5</v>
      </c>
      <c r="T991">
        <v>6</v>
      </c>
      <c r="U991" t="s">
        <v>46</v>
      </c>
      <c r="V991">
        <v>4</v>
      </c>
      <c r="W991">
        <v>1</v>
      </c>
      <c r="X991">
        <v>1223.3900000000001</v>
      </c>
      <c r="Y991">
        <v>29</v>
      </c>
      <c r="Z991">
        <v>3.6</v>
      </c>
      <c r="AA991" t="s">
        <v>48</v>
      </c>
      <c r="AB991">
        <v>32</v>
      </c>
      <c r="AC991">
        <v>0.36799999999999999</v>
      </c>
      <c r="AD991">
        <v>0</v>
      </c>
      <c r="AE991" t="s">
        <v>40</v>
      </c>
    </row>
    <row r="992" spans="1:31" x14ac:dyDescent="0.25">
      <c r="A992">
        <v>991</v>
      </c>
      <c r="B992" t="str">
        <f t="shared" si="15"/>
        <v>26-40</v>
      </c>
      <c r="D992">
        <v>36</v>
      </c>
      <c r="F992" t="s">
        <v>28</v>
      </c>
      <c r="G992" t="s">
        <v>35</v>
      </c>
      <c r="H992" t="s">
        <v>53</v>
      </c>
      <c r="I992">
        <v>11</v>
      </c>
      <c r="J992">
        <v>11</v>
      </c>
      <c r="K992">
        <v>1</v>
      </c>
      <c r="L992">
        <v>261.94</v>
      </c>
      <c r="M992">
        <v>2801.54</v>
      </c>
      <c r="N992">
        <v>0</v>
      </c>
      <c r="O992">
        <v>477</v>
      </c>
      <c r="P992">
        <v>0</v>
      </c>
      <c r="Q992">
        <v>0</v>
      </c>
      <c r="R992">
        <v>0</v>
      </c>
      <c r="S992">
        <v>0.28000000000000003</v>
      </c>
      <c r="T992">
        <v>0</v>
      </c>
      <c r="U992" t="s">
        <v>37</v>
      </c>
      <c r="V992">
        <v>0</v>
      </c>
      <c r="W992">
        <v>0</v>
      </c>
      <c r="X992">
        <v>0</v>
      </c>
      <c r="Y992">
        <v>24</v>
      </c>
      <c r="Z992">
        <v>4</v>
      </c>
      <c r="AA992" t="s">
        <v>39</v>
      </c>
      <c r="AB992">
        <v>15.3</v>
      </c>
      <c r="AC992">
        <v>0.26069999999999999</v>
      </c>
      <c r="AD992">
        <v>0</v>
      </c>
      <c r="AE992" t="s">
        <v>40</v>
      </c>
    </row>
    <row r="993" spans="1:31" x14ac:dyDescent="0.25">
      <c r="A993">
        <v>992</v>
      </c>
      <c r="B993" t="str">
        <f t="shared" si="15"/>
        <v>41-60</v>
      </c>
      <c r="D993">
        <v>47</v>
      </c>
      <c r="F993" t="s">
        <v>34</v>
      </c>
      <c r="G993" t="s">
        <v>49</v>
      </c>
      <c r="H993" t="s">
        <v>36</v>
      </c>
      <c r="I993">
        <v>22</v>
      </c>
      <c r="J993">
        <v>54</v>
      </c>
      <c r="K993">
        <v>3</v>
      </c>
      <c r="L993">
        <v>394.99</v>
      </c>
      <c r="M993">
        <v>22171.18</v>
      </c>
      <c r="N993">
        <v>0</v>
      </c>
      <c r="O993">
        <v>2480</v>
      </c>
      <c r="P993">
        <v>2</v>
      </c>
      <c r="Q993">
        <v>5.9</v>
      </c>
      <c r="R993">
        <v>2</v>
      </c>
      <c r="S993">
        <v>0.22</v>
      </c>
      <c r="T993">
        <v>1</v>
      </c>
      <c r="U993" t="s">
        <v>46</v>
      </c>
      <c r="V993">
        <v>3</v>
      </c>
      <c r="W993">
        <v>1</v>
      </c>
      <c r="X993">
        <v>896.53</v>
      </c>
      <c r="Y993">
        <v>45</v>
      </c>
      <c r="Z993">
        <v>3.9</v>
      </c>
      <c r="AA993" t="s">
        <v>39</v>
      </c>
      <c r="AB993">
        <v>31.4</v>
      </c>
      <c r="AC993">
        <v>0.36430000000000001</v>
      </c>
      <c r="AD993">
        <v>0</v>
      </c>
      <c r="AE993" t="s">
        <v>40</v>
      </c>
    </row>
    <row r="994" spans="1:31" x14ac:dyDescent="0.25">
      <c r="A994">
        <v>993</v>
      </c>
      <c r="B994" t="str">
        <f t="shared" si="15"/>
        <v>26-40</v>
      </c>
      <c r="D994">
        <v>28</v>
      </c>
      <c r="F994" t="s">
        <v>34</v>
      </c>
      <c r="G994" t="s">
        <v>35</v>
      </c>
      <c r="H994" t="s">
        <v>36</v>
      </c>
      <c r="I994">
        <v>24</v>
      </c>
      <c r="J994">
        <v>75</v>
      </c>
      <c r="K994">
        <v>6</v>
      </c>
      <c r="L994">
        <v>518.6</v>
      </c>
      <c r="M994">
        <v>36889.86</v>
      </c>
      <c r="N994">
        <v>0</v>
      </c>
      <c r="O994">
        <v>4542</v>
      </c>
      <c r="P994">
        <v>4</v>
      </c>
      <c r="Q994">
        <v>3.4</v>
      </c>
      <c r="R994">
        <v>0</v>
      </c>
      <c r="S994">
        <v>0.49</v>
      </c>
      <c r="T994">
        <v>4</v>
      </c>
      <c r="U994" t="s">
        <v>31</v>
      </c>
      <c r="V994">
        <v>4</v>
      </c>
      <c r="W994">
        <v>2</v>
      </c>
      <c r="X994">
        <v>1374.9</v>
      </c>
      <c r="Y994">
        <v>32</v>
      </c>
      <c r="Z994">
        <v>3</v>
      </c>
      <c r="AA994" t="s">
        <v>32</v>
      </c>
      <c r="AB994">
        <v>38.700000000000003</v>
      </c>
      <c r="AC994">
        <v>0.41589999999999999</v>
      </c>
      <c r="AD994">
        <v>1</v>
      </c>
      <c r="AE994" t="s">
        <v>33</v>
      </c>
    </row>
    <row r="995" spans="1:31" x14ac:dyDescent="0.25">
      <c r="A995">
        <v>994</v>
      </c>
      <c r="B995" t="str">
        <f t="shared" si="15"/>
        <v>26-40</v>
      </c>
      <c r="D995">
        <v>40</v>
      </c>
      <c r="F995" t="s">
        <v>34</v>
      </c>
      <c r="G995" t="s">
        <v>45</v>
      </c>
      <c r="H995" t="s">
        <v>30</v>
      </c>
      <c r="I995">
        <v>29</v>
      </c>
      <c r="J995">
        <v>69</v>
      </c>
      <c r="K995">
        <v>7</v>
      </c>
      <c r="L995">
        <v>473.06</v>
      </c>
      <c r="M995">
        <v>33459.919999999998</v>
      </c>
      <c r="N995">
        <v>0</v>
      </c>
      <c r="O995">
        <v>3263</v>
      </c>
      <c r="P995">
        <v>4</v>
      </c>
      <c r="Q995">
        <v>18.399999999999999</v>
      </c>
      <c r="R995">
        <v>1</v>
      </c>
      <c r="S995">
        <v>0.73</v>
      </c>
      <c r="T995">
        <v>4</v>
      </c>
      <c r="U995" t="s">
        <v>31</v>
      </c>
      <c r="V995">
        <v>3</v>
      </c>
      <c r="W995">
        <v>1</v>
      </c>
      <c r="X995">
        <v>1017.56</v>
      </c>
      <c r="Y995">
        <v>44</v>
      </c>
      <c r="Z995">
        <v>1.8</v>
      </c>
      <c r="AA995" t="s">
        <v>39</v>
      </c>
      <c r="AB995">
        <v>38.9</v>
      </c>
      <c r="AC995">
        <v>0.4173</v>
      </c>
      <c r="AD995">
        <v>1</v>
      </c>
      <c r="AE995" t="s">
        <v>59</v>
      </c>
    </row>
    <row r="996" spans="1:31" x14ac:dyDescent="0.25">
      <c r="A996">
        <v>995</v>
      </c>
      <c r="B996" t="str">
        <f t="shared" si="15"/>
        <v>41-60</v>
      </c>
      <c r="D996">
        <v>46</v>
      </c>
      <c r="F996" t="s">
        <v>34</v>
      </c>
      <c r="G996" t="s">
        <v>45</v>
      </c>
      <c r="H996" t="s">
        <v>30</v>
      </c>
      <c r="I996">
        <v>49</v>
      </c>
      <c r="J996">
        <v>59</v>
      </c>
      <c r="K996">
        <v>10</v>
      </c>
      <c r="L996">
        <v>420.84</v>
      </c>
      <c r="M996">
        <v>25346.89</v>
      </c>
      <c r="N996">
        <v>0</v>
      </c>
      <c r="O996">
        <v>2646</v>
      </c>
      <c r="P996">
        <v>3</v>
      </c>
      <c r="Q996">
        <v>13.7</v>
      </c>
      <c r="R996">
        <v>2</v>
      </c>
      <c r="S996">
        <v>0.46</v>
      </c>
      <c r="T996">
        <v>0</v>
      </c>
      <c r="U996" t="s">
        <v>37</v>
      </c>
      <c r="V996">
        <v>2</v>
      </c>
      <c r="W996">
        <v>4</v>
      </c>
      <c r="X996">
        <v>855.03</v>
      </c>
      <c r="Y996">
        <v>9</v>
      </c>
      <c r="Z996">
        <v>3.1</v>
      </c>
      <c r="AA996" t="s">
        <v>54</v>
      </c>
      <c r="AB996">
        <v>13.5</v>
      </c>
      <c r="AC996">
        <v>0.25040000000000001</v>
      </c>
      <c r="AD996">
        <v>0</v>
      </c>
      <c r="AE996" t="s">
        <v>40</v>
      </c>
    </row>
    <row r="997" spans="1:31" x14ac:dyDescent="0.25">
      <c r="A997">
        <v>996</v>
      </c>
      <c r="B997" t="str">
        <f t="shared" si="15"/>
        <v>41-60</v>
      </c>
      <c r="D997">
        <v>51</v>
      </c>
      <c r="F997" t="s">
        <v>28</v>
      </c>
      <c r="G997" t="s">
        <v>45</v>
      </c>
      <c r="H997" t="s">
        <v>41</v>
      </c>
      <c r="I997">
        <v>47</v>
      </c>
      <c r="J997">
        <v>98</v>
      </c>
      <c r="K997">
        <v>15</v>
      </c>
      <c r="L997">
        <v>502.52</v>
      </c>
      <c r="M997">
        <v>46862.35</v>
      </c>
      <c r="N997">
        <v>1</v>
      </c>
      <c r="O997">
        <v>5630</v>
      </c>
      <c r="P997">
        <v>3</v>
      </c>
      <c r="Q997">
        <v>0</v>
      </c>
      <c r="R997">
        <v>3</v>
      </c>
      <c r="S997">
        <v>0.64</v>
      </c>
      <c r="T997">
        <v>1</v>
      </c>
      <c r="U997" t="s">
        <v>46</v>
      </c>
      <c r="V997">
        <v>3</v>
      </c>
      <c r="W997">
        <v>6</v>
      </c>
      <c r="X997">
        <v>2208.62</v>
      </c>
      <c r="Y997">
        <v>94</v>
      </c>
      <c r="Z997">
        <v>5</v>
      </c>
      <c r="AA997" t="s">
        <v>48</v>
      </c>
      <c r="AB997">
        <v>43.3</v>
      </c>
      <c r="AC997">
        <v>0.45029999999999998</v>
      </c>
      <c r="AD997">
        <v>1</v>
      </c>
      <c r="AE997" t="s">
        <v>60</v>
      </c>
    </row>
    <row r="998" spans="1:31" x14ac:dyDescent="0.25">
      <c r="A998">
        <v>997</v>
      </c>
      <c r="B998" t="str">
        <f t="shared" si="15"/>
        <v>41-60</v>
      </c>
      <c r="D998">
        <v>45</v>
      </c>
      <c r="F998" t="s">
        <v>34</v>
      </c>
      <c r="G998" t="s">
        <v>49</v>
      </c>
      <c r="H998" t="s">
        <v>41</v>
      </c>
      <c r="I998">
        <v>41</v>
      </c>
      <c r="J998">
        <v>118</v>
      </c>
      <c r="K998">
        <v>14</v>
      </c>
      <c r="L998">
        <v>504.04</v>
      </c>
      <c r="M998">
        <v>62137.61</v>
      </c>
      <c r="N998">
        <v>0</v>
      </c>
      <c r="O998">
        <v>6181</v>
      </c>
      <c r="P998">
        <v>3</v>
      </c>
      <c r="Q998">
        <v>8.6999999999999993</v>
      </c>
      <c r="R998">
        <v>6</v>
      </c>
      <c r="S998">
        <v>0.14000000000000001</v>
      </c>
      <c r="T998">
        <v>3</v>
      </c>
      <c r="U998" t="s">
        <v>47</v>
      </c>
      <c r="V998">
        <v>0</v>
      </c>
      <c r="W998">
        <v>4</v>
      </c>
      <c r="X998">
        <v>722.43</v>
      </c>
      <c r="Y998">
        <v>87</v>
      </c>
      <c r="Z998">
        <v>3.2</v>
      </c>
      <c r="AA998" t="s">
        <v>48</v>
      </c>
      <c r="AB998">
        <v>50.1</v>
      </c>
      <c r="AC998">
        <v>0.50049999999999994</v>
      </c>
      <c r="AD998">
        <v>1</v>
      </c>
      <c r="AE998" t="s">
        <v>60</v>
      </c>
    </row>
    <row r="999" spans="1:31" x14ac:dyDescent="0.25">
      <c r="A999">
        <v>998</v>
      </c>
      <c r="B999" t="str">
        <f t="shared" si="15"/>
        <v>26-40</v>
      </c>
      <c r="D999">
        <v>37</v>
      </c>
      <c r="F999" t="s">
        <v>34</v>
      </c>
      <c r="G999" t="s">
        <v>29</v>
      </c>
      <c r="H999" t="s">
        <v>36</v>
      </c>
      <c r="I999">
        <v>26</v>
      </c>
      <c r="J999">
        <v>16</v>
      </c>
      <c r="K999">
        <v>2</v>
      </c>
      <c r="L999">
        <v>321.39</v>
      </c>
      <c r="M999">
        <v>4784.2700000000004</v>
      </c>
      <c r="N999">
        <v>0</v>
      </c>
      <c r="O999">
        <v>725</v>
      </c>
      <c r="P999">
        <v>1</v>
      </c>
      <c r="Q999">
        <v>10</v>
      </c>
      <c r="R999">
        <v>0</v>
      </c>
      <c r="S999">
        <v>0.34</v>
      </c>
      <c r="T999">
        <v>0</v>
      </c>
      <c r="U999" t="s">
        <v>37</v>
      </c>
      <c r="V999">
        <v>1</v>
      </c>
      <c r="W999">
        <v>0</v>
      </c>
      <c r="X999">
        <v>107.95</v>
      </c>
      <c r="Y999">
        <v>121</v>
      </c>
      <c r="Z999">
        <v>4.0999999999999996</v>
      </c>
      <c r="AA999" t="s">
        <v>39</v>
      </c>
      <c r="AB999">
        <v>49.3</v>
      </c>
      <c r="AC999">
        <v>0.49440000000000001</v>
      </c>
      <c r="AD999">
        <v>1</v>
      </c>
      <c r="AE999" t="s">
        <v>50</v>
      </c>
    </row>
    <row r="1000" spans="1:31" x14ac:dyDescent="0.25">
      <c r="A1000">
        <v>999</v>
      </c>
      <c r="B1000" t="str">
        <f t="shared" si="15"/>
        <v>60+</v>
      </c>
      <c r="D1000">
        <v>68</v>
      </c>
      <c r="F1000" t="s">
        <v>34</v>
      </c>
      <c r="G1000" t="s">
        <v>43</v>
      </c>
      <c r="H1000" t="s">
        <v>44</v>
      </c>
      <c r="I1000">
        <v>2</v>
      </c>
      <c r="J1000">
        <v>5</v>
      </c>
      <c r="K1000">
        <v>0</v>
      </c>
      <c r="L1000">
        <v>581.4</v>
      </c>
      <c r="M1000">
        <v>2948.22</v>
      </c>
      <c r="N1000">
        <v>0</v>
      </c>
      <c r="O1000">
        <v>583</v>
      </c>
      <c r="P1000">
        <v>0</v>
      </c>
      <c r="Q1000">
        <v>10.9</v>
      </c>
      <c r="R1000">
        <v>0</v>
      </c>
      <c r="S1000">
        <v>0.16</v>
      </c>
      <c r="T1000">
        <v>1</v>
      </c>
      <c r="U1000" t="s">
        <v>46</v>
      </c>
      <c r="V1000">
        <v>0</v>
      </c>
      <c r="W1000">
        <v>0</v>
      </c>
      <c r="X1000">
        <v>0</v>
      </c>
      <c r="Y1000">
        <v>18</v>
      </c>
      <c r="Z1000">
        <v>3.4</v>
      </c>
      <c r="AA1000" t="s">
        <v>51</v>
      </c>
      <c r="AB1000">
        <v>18.600000000000001</v>
      </c>
      <c r="AC1000">
        <v>0.2802</v>
      </c>
      <c r="AD1000">
        <v>0</v>
      </c>
      <c r="AE1000" t="s">
        <v>40</v>
      </c>
    </row>
    <row r="1001" spans="1:31" x14ac:dyDescent="0.25">
      <c r="A1001">
        <v>1000</v>
      </c>
      <c r="B1001" t="str">
        <f t="shared" si="15"/>
        <v>41-60</v>
      </c>
      <c r="D1001">
        <v>45</v>
      </c>
      <c r="F1001" t="s">
        <v>34</v>
      </c>
      <c r="G1001" t="s">
        <v>29</v>
      </c>
      <c r="H1001" t="s">
        <v>44</v>
      </c>
      <c r="I1001">
        <v>51</v>
      </c>
      <c r="J1001">
        <v>112</v>
      </c>
      <c r="K1001">
        <v>12</v>
      </c>
      <c r="L1001">
        <v>519.54</v>
      </c>
      <c r="M1001">
        <v>52409.47</v>
      </c>
      <c r="N1001">
        <v>1</v>
      </c>
      <c r="O1001">
        <v>6660</v>
      </c>
      <c r="P1001">
        <v>3</v>
      </c>
      <c r="Q1001">
        <v>0</v>
      </c>
      <c r="R1001">
        <v>4</v>
      </c>
      <c r="S1001">
        <v>0.4</v>
      </c>
      <c r="T1001">
        <v>5</v>
      </c>
      <c r="U1001" t="s">
        <v>38</v>
      </c>
      <c r="V1001">
        <v>3</v>
      </c>
      <c r="W1001">
        <v>7</v>
      </c>
      <c r="X1001">
        <v>896.18</v>
      </c>
      <c r="Y1001">
        <v>16</v>
      </c>
      <c r="Z1001">
        <v>4.2</v>
      </c>
      <c r="AA1001" t="s">
        <v>39</v>
      </c>
      <c r="AB1001">
        <v>23.6</v>
      </c>
      <c r="AC1001">
        <v>0.31159999999999999</v>
      </c>
      <c r="AD1001">
        <v>0</v>
      </c>
      <c r="AE1001" t="s">
        <v>40</v>
      </c>
    </row>
    <row r="1002" spans="1:31" x14ac:dyDescent="0.25">
      <c r="A1002">
        <v>1001</v>
      </c>
      <c r="B1002" t="str">
        <f t="shared" si="15"/>
        <v>41-60</v>
      </c>
      <c r="D1002">
        <v>60</v>
      </c>
      <c r="F1002" t="s">
        <v>28</v>
      </c>
      <c r="G1002" t="s">
        <v>43</v>
      </c>
      <c r="H1002" t="s">
        <v>30</v>
      </c>
      <c r="I1002">
        <v>11</v>
      </c>
      <c r="J1002">
        <v>36</v>
      </c>
      <c r="K1002">
        <v>1</v>
      </c>
      <c r="L1002">
        <v>276.3</v>
      </c>
      <c r="M1002">
        <v>10203.33</v>
      </c>
      <c r="N1002">
        <v>0</v>
      </c>
      <c r="O1002">
        <v>1197</v>
      </c>
      <c r="P1002">
        <v>1</v>
      </c>
      <c r="Q1002">
        <v>4.4000000000000004</v>
      </c>
      <c r="R1002">
        <v>1</v>
      </c>
      <c r="S1002">
        <v>0.4</v>
      </c>
      <c r="T1002">
        <v>0</v>
      </c>
      <c r="U1002" t="s">
        <v>37</v>
      </c>
      <c r="V1002">
        <v>2</v>
      </c>
      <c r="W1002">
        <v>2</v>
      </c>
      <c r="X1002">
        <v>1136.9000000000001</v>
      </c>
      <c r="Y1002">
        <v>53</v>
      </c>
      <c r="Z1002">
        <v>3.7</v>
      </c>
      <c r="AA1002" t="s">
        <v>51</v>
      </c>
      <c r="AB1002">
        <v>31.4</v>
      </c>
      <c r="AC1002">
        <v>0.36420000000000002</v>
      </c>
      <c r="AD1002">
        <v>0</v>
      </c>
      <c r="AE1002" t="s">
        <v>40</v>
      </c>
    </row>
    <row r="1003" spans="1:31" x14ac:dyDescent="0.25">
      <c r="A1003">
        <v>1002</v>
      </c>
      <c r="B1003" t="str">
        <f t="shared" si="15"/>
        <v>41-60</v>
      </c>
      <c r="D1003">
        <v>57</v>
      </c>
      <c r="F1003" t="s">
        <v>28</v>
      </c>
      <c r="G1003" t="s">
        <v>29</v>
      </c>
      <c r="H1003" t="s">
        <v>36</v>
      </c>
      <c r="I1003">
        <v>37</v>
      </c>
      <c r="J1003">
        <v>79</v>
      </c>
      <c r="K1003">
        <v>2</v>
      </c>
      <c r="L1003">
        <v>644.58000000000004</v>
      </c>
      <c r="M1003">
        <v>51870.69</v>
      </c>
      <c r="N1003">
        <v>0</v>
      </c>
      <c r="O1003">
        <v>5208</v>
      </c>
      <c r="P1003">
        <v>3</v>
      </c>
      <c r="Q1003">
        <v>13.4</v>
      </c>
      <c r="R1003">
        <v>1</v>
      </c>
      <c r="S1003">
        <v>0.32</v>
      </c>
      <c r="T1003">
        <v>4</v>
      </c>
      <c r="U1003" t="s">
        <v>42</v>
      </c>
      <c r="V1003">
        <v>4</v>
      </c>
      <c r="W1003">
        <v>6</v>
      </c>
      <c r="X1003">
        <v>1472.89</v>
      </c>
      <c r="Y1003">
        <v>16</v>
      </c>
      <c r="Z1003">
        <v>3</v>
      </c>
      <c r="AA1003" t="s">
        <v>39</v>
      </c>
      <c r="AB1003">
        <v>27.6</v>
      </c>
      <c r="AC1003">
        <v>0.33779999999999999</v>
      </c>
      <c r="AD1003">
        <v>0</v>
      </c>
      <c r="AE1003" t="s">
        <v>40</v>
      </c>
    </row>
    <row r="1004" spans="1:31" x14ac:dyDescent="0.25">
      <c r="A1004">
        <v>1003</v>
      </c>
      <c r="B1004" t="str">
        <f t="shared" si="15"/>
        <v>41-60</v>
      </c>
      <c r="D1004">
        <v>47</v>
      </c>
      <c r="F1004" t="s">
        <v>34</v>
      </c>
      <c r="G1004" t="s">
        <v>35</v>
      </c>
      <c r="H1004" t="s">
        <v>41</v>
      </c>
      <c r="I1004">
        <v>8</v>
      </c>
      <c r="J1004">
        <v>15</v>
      </c>
      <c r="K1004">
        <v>1</v>
      </c>
      <c r="L1004">
        <v>416.67</v>
      </c>
      <c r="M1004">
        <v>6786.14</v>
      </c>
      <c r="N1004">
        <v>0</v>
      </c>
      <c r="O1004">
        <v>853</v>
      </c>
      <c r="P1004">
        <v>1</v>
      </c>
      <c r="Q1004">
        <v>10.199999999999999</v>
      </c>
      <c r="R1004">
        <v>0</v>
      </c>
      <c r="S1004">
        <v>0.27</v>
      </c>
      <c r="T1004">
        <v>0</v>
      </c>
      <c r="U1004" t="s">
        <v>37</v>
      </c>
      <c r="V1004">
        <v>0</v>
      </c>
      <c r="W1004">
        <v>0</v>
      </c>
      <c r="X1004">
        <v>0</v>
      </c>
      <c r="Y1004">
        <v>49</v>
      </c>
      <c r="Z1004">
        <v>4</v>
      </c>
      <c r="AA1004" t="s">
        <v>39</v>
      </c>
      <c r="AB1004">
        <v>31.5</v>
      </c>
      <c r="AC1004">
        <v>0.36449999999999999</v>
      </c>
      <c r="AD1004">
        <v>0</v>
      </c>
      <c r="AE1004" t="s">
        <v>40</v>
      </c>
    </row>
    <row r="1005" spans="1:31" x14ac:dyDescent="0.25">
      <c r="A1005">
        <v>1004</v>
      </c>
      <c r="B1005" t="str">
        <f t="shared" si="15"/>
        <v>60+</v>
      </c>
      <c r="D1005">
        <v>64</v>
      </c>
      <c r="F1005" t="s">
        <v>28</v>
      </c>
      <c r="G1005" t="s">
        <v>35</v>
      </c>
      <c r="H1005" t="s">
        <v>30</v>
      </c>
      <c r="I1005">
        <v>24</v>
      </c>
      <c r="J1005">
        <v>56</v>
      </c>
      <c r="K1005">
        <v>9</v>
      </c>
      <c r="L1005">
        <v>322.79000000000002</v>
      </c>
      <c r="M1005">
        <v>17134.900000000001</v>
      </c>
      <c r="N1005">
        <v>0</v>
      </c>
      <c r="O1005">
        <v>1863</v>
      </c>
      <c r="P1005">
        <v>3</v>
      </c>
      <c r="Q1005">
        <v>4.0999999999999996</v>
      </c>
      <c r="R1005">
        <v>2</v>
      </c>
      <c r="S1005">
        <v>0.52</v>
      </c>
      <c r="T1005">
        <v>2</v>
      </c>
      <c r="U1005" t="s">
        <v>47</v>
      </c>
      <c r="V1005">
        <v>1</v>
      </c>
      <c r="W1005">
        <v>4</v>
      </c>
      <c r="X1005">
        <v>800.83</v>
      </c>
      <c r="Y1005">
        <v>56</v>
      </c>
      <c r="Z1005">
        <v>3.2</v>
      </c>
      <c r="AA1005" t="s">
        <v>39</v>
      </c>
      <c r="AB1005">
        <v>36.299999999999997</v>
      </c>
      <c r="AC1005">
        <v>0.39839999999999998</v>
      </c>
      <c r="AD1005">
        <v>0</v>
      </c>
      <c r="AE1005" t="s">
        <v>40</v>
      </c>
    </row>
    <row r="1006" spans="1:31" x14ac:dyDescent="0.25">
      <c r="A1006">
        <v>1005</v>
      </c>
      <c r="B1006" t="str">
        <f t="shared" si="15"/>
        <v>18-25</v>
      </c>
      <c r="D1006">
        <v>24</v>
      </c>
      <c r="F1006" t="s">
        <v>28</v>
      </c>
      <c r="G1006" t="s">
        <v>35</v>
      </c>
      <c r="H1006" t="s">
        <v>36</v>
      </c>
      <c r="I1006">
        <v>9</v>
      </c>
      <c r="J1006">
        <v>7</v>
      </c>
      <c r="K1006">
        <v>1</v>
      </c>
      <c r="L1006">
        <v>296.8</v>
      </c>
      <c r="M1006">
        <v>2144.66</v>
      </c>
      <c r="N1006">
        <v>0</v>
      </c>
      <c r="O1006">
        <v>320</v>
      </c>
      <c r="P1006">
        <v>0</v>
      </c>
      <c r="Q1006">
        <v>6.9</v>
      </c>
      <c r="R1006">
        <v>0</v>
      </c>
      <c r="S1006">
        <v>0.14000000000000001</v>
      </c>
      <c r="T1006">
        <v>2</v>
      </c>
      <c r="U1006" t="s">
        <v>38</v>
      </c>
      <c r="V1006">
        <v>0</v>
      </c>
      <c r="W1006">
        <v>0</v>
      </c>
      <c r="X1006">
        <v>0</v>
      </c>
      <c r="Y1006">
        <v>39</v>
      </c>
      <c r="Z1006">
        <v>4</v>
      </c>
      <c r="AA1006" t="s">
        <v>48</v>
      </c>
      <c r="AB1006">
        <v>25.7</v>
      </c>
      <c r="AC1006">
        <v>0.32540000000000002</v>
      </c>
      <c r="AD1006">
        <v>0</v>
      </c>
      <c r="AE1006" t="s">
        <v>40</v>
      </c>
    </row>
    <row r="1007" spans="1:31" x14ac:dyDescent="0.25">
      <c r="A1007">
        <v>1006</v>
      </c>
      <c r="B1007" t="str">
        <f t="shared" si="15"/>
        <v>60+</v>
      </c>
      <c r="D1007">
        <v>66</v>
      </c>
      <c r="F1007" t="s">
        <v>34</v>
      </c>
      <c r="G1007" t="s">
        <v>49</v>
      </c>
      <c r="H1007" t="s">
        <v>44</v>
      </c>
      <c r="I1007">
        <v>56</v>
      </c>
      <c r="J1007">
        <v>64</v>
      </c>
      <c r="K1007">
        <v>8</v>
      </c>
      <c r="L1007">
        <v>262.02</v>
      </c>
      <c r="M1007">
        <v>15337.38</v>
      </c>
      <c r="N1007">
        <v>0</v>
      </c>
      <c r="O1007">
        <v>1988</v>
      </c>
      <c r="P1007">
        <v>4</v>
      </c>
      <c r="Q1007">
        <v>8.8000000000000007</v>
      </c>
      <c r="R1007">
        <v>3</v>
      </c>
      <c r="S1007">
        <v>0.36</v>
      </c>
      <c r="T1007">
        <v>4</v>
      </c>
      <c r="U1007" t="s">
        <v>38</v>
      </c>
      <c r="V1007">
        <v>1</v>
      </c>
      <c r="W1007">
        <v>3</v>
      </c>
      <c r="X1007">
        <v>300.72000000000003</v>
      </c>
      <c r="Y1007">
        <v>16</v>
      </c>
      <c r="Z1007">
        <v>4.0999999999999996</v>
      </c>
      <c r="AA1007" t="s">
        <v>39</v>
      </c>
      <c r="AB1007">
        <v>22.1</v>
      </c>
      <c r="AC1007">
        <v>0.30230000000000001</v>
      </c>
      <c r="AD1007">
        <v>0</v>
      </c>
      <c r="AE1007" t="s">
        <v>40</v>
      </c>
    </row>
    <row r="1008" spans="1:31" x14ac:dyDescent="0.25">
      <c r="A1008">
        <v>1007</v>
      </c>
      <c r="B1008" t="str">
        <f t="shared" si="15"/>
        <v>60+</v>
      </c>
      <c r="D1008">
        <v>63</v>
      </c>
      <c r="F1008" t="s">
        <v>34</v>
      </c>
      <c r="G1008" t="s">
        <v>43</v>
      </c>
      <c r="H1008" t="s">
        <v>36</v>
      </c>
      <c r="I1008">
        <v>24</v>
      </c>
      <c r="J1008">
        <v>45</v>
      </c>
      <c r="K1008">
        <v>1</v>
      </c>
      <c r="L1008">
        <v>392.22</v>
      </c>
      <c r="M1008">
        <v>17282.669999999998</v>
      </c>
      <c r="N1008">
        <v>0</v>
      </c>
      <c r="O1008">
        <v>1778</v>
      </c>
      <c r="P1008">
        <v>3</v>
      </c>
      <c r="Q1008">
        <v>18.100000000000001</v>
      </c>
      <c r="R1008">
        <v>3</v>
      </c>
      <c r="S1008">
        <v>0.39</v>
      </c>
      <c r="T1008">
        <v>4</v>
      </c>
      <c r="U1008" t="s">
        <v>47</v>
      </c>
      <c r="V1008">
        <v>1</v>
      </c>
      <c r="W1008">
        <v>3</v>
      </c>
      <c r="X1008">
        <v>996.13</v>
      </c>
      <c r="Y1008">
        <v>38</v>
      </c>
      <c r="Z1008">
        <v>4.9000000000000004</v>
      </c>
      <c r="AA1008" t="s">
        <v>48</v>
      </c>
      <c r="AB1008">
        <v>35.5</v>
      </c>
      <c r="AC1008">
        <v>0.39300000000000002</v>
      </c>
      <c r="AD1008">
        <v>0</v>
      </c>
      <c r="AE1008" t="s">
        <v>40</v>
      </c>
    </row>
    <row r="1009" spans="1:31" x14ac:dyDescent="0.25">
      <c r="A1009">
        <v>1008</v>
      </c>
      <c r="B1009" t="str">
        <f t="shared" si="15"/>
        <v>41-60</v>
      </c>
      <c r="D1009">
        <v>44</v>
      </c>
      <c r="F1009" t="s">
        <v>34</v>
      </c>
      <c r="G1009" t="s">
        <v>29</v>
      </c>
      <c r="H1009" t="s">
        <v>30</v>
      </c>
      <c r="I1009">
        <v>54</v>
      </c>
      <c r="J1009">
        <v>75</v>
      </c>
      <c r="K1009">
        <v>10</v>
      </c>
      <c r="L1009">
        <v>360.58</v>
      </c>
      <c r="M1009">
        <v>25957.68</v>
      </c>
      <c r="N1009">
        <v>0</v>
      </c>
      <c r="O1009">
        <v>2874</v>
      </c>
      <c r="P1009">
        <v>4</v>
      </c>
      <c r="Q1009">
        <v>8.6</v>
      </c>
      <c r="R1009">
        <v>4</v>
      </c>
      <c r="S1009">
        <v>0.32</v>
      </c>
      <c r="T1009">
        <v>3</v>
      </c>
      <c r="U1009" t="s">
        <v>42</v>
      </c>
      <c r="V1009">
        <v>2</v>
      </c>
      <c r="W1009">
        <v>2</v>
      </c>
      <c r="X1009">
        <v>1083.7</v>
      </c>
      <c r="Y1009">
        <v>57</v>
      </c>
      <c r="Z1009">
        <v>3.2</v>
      </c>
      <c r="AA1009" t="s">
        <v>39</v>
      </c>
      <c r="AB1009">
        <v>34.299999999999997</v>
      </c>
      <c r="AC1009">
        <v>0.38469999999999999</v>
      </c>
      <c r="AD1009">
        <v>0</v>
      </c>
      <c r="AE1009" t="s">
        <v>40</v>
      </c>
    </row>
    <row r="1010" spans="1:31" x14ac:dyDescent="0.25">
      <c r="A1010">
        <v>1009</v>
      </c>
      <c r="B1010" t="str">
        <f t="shared" si="15"/>
        <v>41-60</v>
      </c>
      <c r="D1010">
        <v>56</v>
      </c>
      <c r="F1010" t="s">
        <v>34</v>
      </c>
      <c r="G1010" t="s">
        <v>45</v>
      </c>
      <c r="H1010" t="s">
        <v>30</v>
      </c>
      <c r="I1010">
        <v>26</v>
      </c>
      <c r="J1010">
        <v>34</v>
      </c>
      <c r="K1010">
        <v>2</v>
      </c>
      <c r="L1010">
        <v>315.66000000000003</v>
      </c>
      <c r="M1010">
        <v>10458.39</v>
      </c>
      <c r="N1010">
        <v>0</v>
      </c>
      <c r="O1010">
        <v>1406</v>
      </c>
      <c r="P1010">
        <v>1</v>
      </c>
      <c r="Q1010">
        <v>15.3</v>
      </c>
      <c r="R1010">
        <v>2</v>
      </c>
      <c r="S1010">
        <v>0.5</v>
      </c>
      <c r="T1010">
        <v>4</v>
      </c>
      <c r="U1010" t="s">
        <v>38</v>
      </c>
      <c r="V1010">
        <v>0</v>
      </c>
      <c r="W1010">
        <v>2</v>
      </c>
      <c r="X1010">
        <v>197.49</v>
      </c>
      <c r="Y1010">
        <v>22</v>
      </c>
      <c r="Z1010">
        <v>3.5</v>
      </c>
      <c r="AA1010" t="s">
        <v>39</v>
      </c>
      <c r="AB1010">
        <v>22.8</v>
      </c>
      <c r="AC1010">
        <v>0.30659999999999998</v>
      </c>
      <c r="AD1010">
        <v>0</v>
      </c>
      <c r="AE1010" t="s">
        <v>40</v>
      </c>
    </row>
    <row r="1011" spans="1:31" x14ac:dyDescent="0.25">
      <c r="A1011">
        <v>1010</v>
      </c>
      <c r="B1011" t="str">
        <f t="shared" si="15"/>
        <v>41-60</v>
      </c>
      <c r="D1011">
        <v>45</v>
      </c>
      <c r="F1011" t="s">
        <v>34</v>
      </c>
      <c r="G1011" t="s">
        <v>43</v>
      </c>
      <c r="H1011" t="s">
        <v>44</v>
      </c>
      <c r="I1011">
        <v>24</v>
      </c>
      <c r="J1011">
        <v>82</v>
      </c>
      <c r="K1011">
        <v>15</v>
      </c>
      <c r="L1011">
        <v>411.97</v>
      </c>
      <c r="M1011">
        <v>36603.97</v>
      </c>
      <c r="N1011">
        <v>0</v>
      </c>
      <c r="O1011">
        <v>3300</v>
      </c>
      <c r="P1011">
        <v>5</v>
      </c>
      <c r="Q1011">
        <v>21.2</v>
      </c>
      <c r="R1011">
        <v>2</v>
      </c>
      <c r="S1011">
        <v>0.39</v>
      </c>
      <c r="T1011">
        <v>3</v>
      </c>
      <c r="U1011" t="s">
        <v>42</v>
      </c>
      <c r="V1011">
        <v>4</v>
      </c>
      <c r="W1011">
        <v>2</v>
      </c>
      <c r="X1011">
        <v>1010.49</v>
      </c>
      <c r="Y1011">
        <v>8</v>
      </c>
      <c r="Z1011">
        <v>3.5</v>
      </c>
      <c r="AA1011" t="s">
        <v>39</v>
      </c>
      <c r="AB1011">
        <v>30.1</v>
      </c>
      <c r="AC1011">
        <v>0.35470000000000002</v>
      </c>
      <c r="AD1011">
        <v>0</v>
      </c>
      <c r="AE1011" t="s">
        <v>40</v>
      </c>
    </row>
    <row r="1012" spans="1:31" x14ac:dyDescent="0.25">
      <c r="A1012">
        <v>1011</v>
      </c>
      <c r="B1012" t="str">
        <f t="shared" si="15"/>
        <v>26-40</v>
      </c>
      <c r="D1012">
        <v>32</v>
      </c>
      <c r="F1012" t="s">
        <v>34</v>
      </c>
      <c r="G1012" t="s">
        <v>29</v>
      </c>
      <c r="H1012" t="s">
        <v>41</v>
      </c>
      <c r="I1012">
        <v>23</v>
      </c>
      <c r="J1012">
        <v>74</v>
      </c>
      <c r="K1012">
        <v>11</v>
      </c>
      <c r="L1012">
        <v>632.89</v>
      </c>
      <c r="M1012">
        <v>47420.92</v>
      </c>
      <c r="N1012">
        <v>0</v>
      </c>
      <c r="O1012">
        <v>4844</v>
      </c>
      <c r="P1012">
        <v>6</v>
      </c>
      <c r="Q1012">
        <v>24.3</v>
      </c>
      <c r="R1012">
        <v>4</v>
      </c>
      <c r="S1012">
        <v>0.45</v>
      </c>
      <c r="T1012">
        <v>3</v>
      </c>
      <c r="U1012" t="s">
        <v>46</v>
      </c>
      <c r="V1012">
        <v>1</v>
      </c>
      <c r="W1012">
        <v>5</v>
      </c>
      <c r="X1012">
        <v>1066.5899999999999</v>
      </c>
      <c r="Y1012">
        <v>92</v>
      </c>
      <c r="Z1012">
        <v>3</v>
      </c>
      <c r="AA1012" t="s">
        <v>48</v>
      </c>
      <c r="AB1012">
        <v>60</v>
      </c>
      <c r="AC1012">
        <v>0.5746</v>
      </c>
      <c r="AD1012">
        <v>1</v>
      </c>
      <c r="AE1012" t="s">
        <v>58</v>
      </c>
    </row>
    <row r="1013" spans="1:31" x14ac:dyDescent="0.25">
      <c r="A1013">
        <v>1012</v>
      </c>
      <c r="B1013" t="str">
        <f t="shared" si="15"/>
        <v>41-60</v>
      </c>
      <c r="D1013">
        <v>60</v>
      </c>
      <c r="F1013" t="s">
        <v>34</v>
      </c>
      <c r="G1013" t="s">
        <v>29</v>
      </c>
      <c r="H1013" t="s">
        <v>36</v>
      </c>
      <c r="I1013">
        <v>45</v>
      </c>
      <c r="J1013">
        <v>2</v>
      </c>
      <c r="K1013">
        <v>0</v>
      </c>
      <c r="L1013">
        <v>366.04</v>
      </c>
      <c r="M1013">
        <v>681.52</v>
      </c>
      <c r="N1013">
        <v>0</v>
      </c>
      <c r="O1013">
        <v>9</v>
      </c>
      <c r="P1013">
        <v>0</v>
      </c>
      <c r="Q1013">
        <v>16.8</v>
      </c>
      <c r="R1013">
        <v>0</v>
      </c>
      <c r="S1013">
        <v>0.45</v>
      </c>
      <c r="T1013">
        <v>1</v>
      </c>
      <c r="U1013" t="s">
        <v>38</v>
      </c>
      <c r="V1013">
        <v>0</v>
      </c>
      <c r="W1013">
        <v>0</v>
      </c>
      <c r="X1013">
        <v>0</v>
      </c>
      <c r="Y1013">
        <v>52</v>
      </c>
      <c r="Z1013">
        <v>4.2</v>
      </c>
      <c r="AA1013" t="s">
        <v>51</v>
      </c>
      <c r="AB1013">
        <v>21.2</v>
      </c>
      <c r="AC1013">
        <v>0.2964</v>
      </c>
      <c r="AD1013">
        <v>0</v>
      </c>
      <c r="AE1013" t="s">
        <v>40</v>
      </c>
    </row>
    <row r="1014" spans="1:31" x14ac:dyDescent="0.25">
      <c r="A1014">
        <v>1013</v>
      </c>
      <c r="B1014" t="str">
        <f t="shared" si="15"/>
        <v>26-40</v>
      </c>
      <c r="D1014">
        <v>31</v>
      </c>
      <c r="F1014" t="s">
        <v>28</v>
      </c>
      <c r="G1014" t="s">
        <v>43</v>
      </c>
      <c r="H1014" t="s">
        <v>30</v>
      </c>
      <c r="I1014">
        <v>47</v>
      </c>
      <c r="J1014">
        <v>86</v>
      </c>
      <c r="K1014">
        <v>9</v>
      </c>
      <c r="L1014">
        <v>410.62</v>
      </c>
      <c r="M1014">
        <v>35321.31</v>
      </c>
      <c r="N1014">
        <v>0</v>
      </c>
      <c r="O1014">
        <v>4131</v>
      </c>
      <c r="P1014">
        <v>4</v>
      </c>
      <c r="Q1014">
        <v>7.8</v>
      </c>
      <c r="R1014">
        <v>3</v>
      </c>
      <c r="S1014">
        <v>0.48</v>
      </c>
      <c r="T1014">
        <v>5</v>
      </c>
      <c r="U1014" t="s">
        <v>42</v>
      </c>
      <c r="V1014">
        <v>3</v>
      </c>
      <c r="W1014">
        <v>0</v>
      </c>
      <c r="X1014">
        <v>409.52</v>
      </c>
      <c r="Y1014">
        <v>24</v>
      </c>
      <c r="Z1014">
        <v>1.7</v>
      </c>
      <c r="AA1014" t="s">
        <v>32</v>
      </c>
      <c r="AB1014">
        <v>28.7</v>
      </c>
      <c r="AC1014">
        <v>0.34549999999999997</v>
      </c>
      <c r="AD1014">
        <v>0</v>
      </c>
      <c r="AE1014" t="s">
        <v>40</v>
      </c>
    </row>
    <row r="1015" spans="1:31" x14ac:dyDescent="0.25">
      <c r="A1015">
        <v>1014</v>
      </c>
      <c r="B1015" t="str">
        <f t="shared" si="15"/>
        <v>26-40</v>
      </c>
      <c r="D1015">
        <v>34</v>
      </c>
      <c r="F1015" t="s">
        <v>34</v>
      </c>
      <c r="G1015" t="s">
        <v>35</v>
      </c>
      <c r="H1015" t="s">
        <v>44</v>
      </c>
      <c r="I1015">
        <v>56</v>
      </c>
      <c r="J1015">
        <v>47</v>
      </c>
      <c r="K1015">
        <v>7</v>
      </c>
      <c r="L1015">
        <v>518.27</v>
      </c>
      <c r="M1015">
        <v>22100.29</v>
      </c>
      <c r="N1015">
        <v>1</v>
      </c>
      <c r="O1015">
        <v>2657</v>
      </c>
      <c r="P1015">
        <v>3</v>
      </c>
      <c r="Q1015">
        <v>0</v>
      </c>
      <c r="R1015">
        <v>3</v>
      </c>
      <c r="S1015">
        <v>0.54</v>
      </c>
      <c r="T1015">
        <v>2</v>
      </c>
      <c r="U1015" t="s">
        <v>31</v>
      </c>
      <c r="V1015">
        <v>1</v>
      </c>
      <c r="W1015">
        <v>3</v>
      </c>
      <c r="X1015">
        <v>1075.32</v>
      </c>
      <c r="Y1015">
        <v>129</v>
      </c>
      <c r="Z1015">
        <v>4.5</v>
      </c>
      <c r="AA1015" t="s">
        <v>51</v>
      </c>
      <c r="AB1015">
        <v>53.1</v>
      </c>
      <c r="AC1015">
        <v>0.52290000000000003</v>
      </c>
      <c r="AD1015">
        <v>1</v>
      </c>
      <c r="AE1015" t="s">
        <v>55</v>
      </c>
    </row>
    <row r="1016" spans="1:31" x14ac:dyDescent="0.25">
      <c r="A1016">
        <v>1015</v>
      </c>
      <c r="B1016" t="str">
        <f t="shared" si="15"/>
        <v>41-60</v>
      </c>
      <c r="D1016">
        <v>45</v>
      </c>
      <c r="F1016" t="s">
        <v>28</v>
      </c>
      <c r="G1016" t="s">
        <v>45</v>
      </c>
      <c r="H1016" t="s">
        <v>44</v>
      </c>
      <c r="I1016">
        <v>3</v>
      </c>
      <c r="J1016">
        <v>8</v>
      </c>
      <c r="K1016">
        <v>1</v>
      </c>
      <c r="L1016">
        <v>666.42</v>
      </c>
      <c r="M1016">
        <v>5694.17</v>
      </c>
      <c r="N1016">
        <v>0</v>
      </c>
      <c r="O1016">
        <v>580</v>
      </c>
      <c r="P1016">
        <v>0</v>
      </c>
      <c r="Q1016">
        <v>0</v>
      </c>
      <c r="R1016">
        <v>0</v>
      </c>
      <c r="S1016">
        <v>0.44</v>
      </c>
      <c r="T1016">
        <v>2</v>
      </c>
      <c r="U1016" t="s">
        <v>42</v>
      </c>
      <c r="V1016">
        <v>0</v>
      </c>
      <c r="W1016">
        <v>0</v>
      </c>
      <c r="X1016">
        <v>0</v>
      </c>
      <c r="Y1016">
        <v>88</v>
      </c>
      <c r="Z1016">
        <v>4.5</v>
      </c>
      <c r="AA1016" t="s">
        <v>39</v>
      </c>
      <c r="AB1016">
        <v>44.4</v>
      </c>
      <c r="AC1016">
        <v>0.45789999999999997</v>
      </c>
      <c r="AD1016">
        <v>1</v>
      </c>
      <c r="AE1016" t="s">
        <v>50</v>
      </c>
    </row>
    <row r="1017" spans="1:31" x14ac:dyDescent="0.25">
      <c r="A1017">
        <v>1016</v>
      </c>
      <c r="B1017" t="str">
        <f t="shared" si="15"/>
        <v>60+</v>
      </c>
      <c r="D1017">
        <v>62</v>
      </c>
      <c r="F1017" t="s">
        <v>28</v>
      </c>
      <c r="G1017" t="s">
        <v>35</v>
      </c>
      <c r="H1017" t="s">
        <v>36</v>
      </c>
      <c r="I1017">
        <v>35</v>
      </c>
      <c r="J1017">
        <v>69</v>
      </c>
      <c r="K1017">
        <v>5</v>
      </c>
      <c r="L1017">
        <v>472.41</v>
      </c>
      <c r="M1017">
        <v>31695.040000000001</v>
      </c>
      <c r="N1017">
        <v>0</v>
      </c>
      <c r="O1017">
        <v>3334</v>
      </c>
      <c r="P1017">
        <v>5</v>
      </c>
      <c r="Q1017">
        <v>19.600000000000001</v>
      </c>
      <c r="R1017">
        <v>2</v>
      </c>
      <c r="S1017">
        <v>0.35</v>
      </c>
      <c r="T1017">
        <v>4</v>
      </c>
      <c r="U1017" t="s">
        <v>46</v>
      </c>
      <c r="V1017">
        <v>1</v>
      </c>
      <c r="W1017">
        <v>5</v>
      </c>
      <c r="X1017">
        <v>905.91</v>
      </c>
      <c r="Y1017">
        <v>30</v>
      </c>
      <c r="Z1017">
        <v>3.1</v>
      </c>
      <c r="AA1017" t="s">
        <v>39</v>
      </c>
      <c r="AB1017">
        <v>32.9</v>
      </c>
      <c r="AC1017">
        <v>0.37480000000000002</v>
      </c>
      <c r="AD1017">
        <v>0</v>
      </c>
      <c r="AE1017" t="s">
        <v>40</v>
      </c>
    </row>
    <row r="1018" spans="1:31" x14ac:dyDescent="0.25">
      <c r="A1018">
        <v>1017</v>
      </c>
      <c r="B1018" t="str">
        <f t="shared" si="15"/>
        <v>26-40</v>
      </c>
      <c r="D1018">
        <v>38</v>
      </c>
      <c r="F1018" t="s">
        <v>28</v>
      </c>
      <c r="G1018" t="s">
        <v>35</v>
      </c>
      <c r="H1018" t="s">
        <v>30</v>
      </c>
      <c r="I1018">
        <v>14</v>
      </c>
      <c r="J1018">
        <v>42</v>
      </c>
      <c r="K1018">
        <v>7</v>
      </c>
      <c r="L1018">
        <v>504.86</v>
      </c>
      <c r="M1018">
        <v>21468.76</v>
      </c>
      <c r="N1018">
        <v>0</v>
      </c>
      <c r="O1018">
        <v>1943</v>
      </c>
      <c r="P1018">
        <v>1</v>
      </c>
      <c r="Q1018">
        <v>29.7</v>
      </c>
      <c r="R1018">
        <v>0</v>
      </c>
      <c r="S1018">
        <v>0.15</v>
      </c>
      <c r="T1018">
        <v>1</v>
      </c>
      <c r="U1018" t="s">
        <v>42</v>
      </c>
      <c r="V1018">
        <v>0</v>
      </c>
      <c r="W1018">
        <v>2</v>
      </c>
      <c r="X1018">
        <v>708.86</v>
      </c>
      <c r="Y1018">
        <v>24</v>
      </c>
      <c r="Z1018">
        <v>3.4</v>
      </c>
      <c r="AA1018" t="s">
        <v>39</v>
      </c>
      <c r="AB1018">
        <v>29.4</v>
      </c>
      <c r="AC1018">
        <v>0.35020000000000001</v>
      </c>
      <c r="AD1018">
        <v>0</v>
      </c>
      <c r="AE1018" t="s">
        <v>40</v>
      </c>
    </row>
    <row r="1019" spans="1:31" x14ac:dyDescent="0.25">
      <c r="A1019">
        <v>1018</v>
      </c>
      <c r="B1019" t="str">
        <f t="shared" si="15"/>
        <v>41-60</v>
      </c>
      <c r="D1019">
        <v>44</v>
      </c>
      <c r="F1019" t="s">
        <v>34</v>
      </c>
      <c r="G1019" t="s">
        <v>43</v>
      </c>
      <c r="H1019" t="s">
        <v>44</v>
      </c>
      <c r="I1019">
        <v>57</v>
      </c>
      <c r="J1019">
        <v>63</v>
      </c>
      <c r="K1019">
        <v>9</v>
      </c>
      <c r="L1019">
        <v>551.20000000000005</v>
      </c>
      <c r="M1019">
        <v>36884.68</v>
      </c>
      <c r="N1019">
        <v>0</v>
      </c>
      <c r="O1019">
        <v>3707</v>
      </c>
      <c r="P1019">
        <v>3</v>
      </c>
      <c r="Q1019">
        <v>4.5</v>
      </c>
      <c r="R1019">
        <v>1</v>
      </c>
      <c r="S1019">
        <v>0.71</v>
      </c>
      <c r="T1019">
        <v>2</v>
      </c>
      <c r="U1019" t="s">
        <v>42</v>
      </c>
      <c r="V1019">
        <v>3</v>
      </c>
      <c r="W1019">
        <v>1</v>
      </c>
      <c r="X1019">
        <v>1055.32</v>
      </c>
      <c r="Y1019">
        <v>62</v>
      </c>
      <c r="Z1019">
        <v>3.3</v>
      </c>
      <c r="AA1019" t="s">
        <v>32</v>
      </c>
      <c r="AB1019">
        <v>37</v>
      </c>
      <c r="AC1019">
        <v>0.40400000000000003</v>
      </c>
      <c r="AD1019">
        <v>0</v>
      </c>
      <c r="AE1019" t="s">
        <v>40</v>
      </c>
    </row>
    <row r="1020" spans="1:31" x14ac:dyDescent="0.25">
      <c r="A1020">
        <v>1019</v>
      </c>
      <c r="B1020" t="str">
        <f t="shared" si="15"/>
        <v>18-25</v>
      </c>
      <c r="D1020">
        <v>20</v>
      </c>
      <c r="F1020" t="s">
        <v>34</v>
      </c>
      <c r="G1020" t="s">
        <v>43</v>
      </c>
      <c r="H1020" t="s">
        <v>53</v>
      </c>
      <c r="I1020">
        <v>15</v>
      </c>
      <c r="J1020">
        <v>16</v>
      </c>
      <c r="K1020">
        <v>1</v>
      </c>
      <c r="L1020">
        <v>508.36</v>
      </c>
      <c r="M1020">
        <v>7873.29</v>
      </c>
      <c r="N1020">
        <v>0</v>
      </c>
      <c r="O1020">
        <v>844</v>
      </c>
      <c r="P1020">
        <v>1</v>
      </c>
      <c r="Q1020">
        <v>22.8</v>
      </c>
      <c r="R1020">
        <v>0</v>
      </c>
      <c r="S1020">
        <v>0.31</v>
      </c>
      <c r="T1020">
        <v>1</v>
      </c>
      <c r="U1020" t="s">
        <v>38</v>
      </c>
      <c r="V1020">
        <v>1</v>
      </c>
      <c r="W1020">
        <v>1</v>
      </c>
      <c r="X1020">
        <v>440.58</v>
      </c>
      <c r="Y1020">
        <v>20</v>
      </c>
      <c r="Z1020">
        <v>4.5999999999999996</v>
      </c>
      <c r="AA1020" t="s">
        <v>32</v>
      </c>
      <c r="AB1020">
        <v>18</v>
      </c>
      <c r="AC1020">
        <v>0.27710000000000001</v>
      </c>
      <c r="AD1020">
        <v>0</v>
      </c>
      <c r="AE1020" t="s">
        <v>40</v>
      </c>
    </row>
    <row r="1021" spans="1:31" x14ac:dyDescent="0.25">
      <c r="A1021">
        <v>1020</v>
      </c>
      <c r="B1021" t="str">
        <f t="shared" si="15"/>
        <v>18-25</v>
      </c>
      <c r="D1021">
        <v>24</v>
      </c>
      <c r="F1021" t="s">
        <v>34</v>
      </c>
      <c r="G1021" t="s">
        <v>49</v>
      </c>
      <c r="H1021" t="s">
        <v>41</v>
      </c>
      <c r="I1021">
        <v>4</v>
      </c>
      <c r="J1021">
        <v>6</v>
      </c>
      <c r="K1021">
        <v>0</v>
      </c>
      <c r="L1021">
        <v>250.7</v>
      </c>
      <c r="M1021">
        <v>1380.67</v>
      </c>
      <c r="N1021">
        <v>0</v>
      </c>
      <c r="O1021">
        <v>220</v>
      </c>
      <c r="P1021">
        <v>0</v>
      </c>
      <c r="Q1021">
        <v>0</v>
      </c>
      <c r="R1021">
        <v>0</v>
      </c>
      <c r="S1021">
        <v>0.52</v>
      </c>
      <c r="T1021">
        <v>2</v>
      </c>
      <c r="U1021" t="s">
        <v>38</v>
      </c>
      <c r="V1021">
        <v>0</v>
      </c>
      <c r="W1021">
        <v>0</v>
      </c>
      <c r="X1021">
        <v>0</v>
      </c>
      <c r="Y1021">
        <v>71</v>
      </c>
      <c r="Z1021">
        <v>2.5</v>
      </c>
      <c r="AA1021" t="s">
        <v>48</v>
      </c>
      <c r="AB1021">
        <v>43.6</v>
      </c>
      <c r="AC1021">
        <v>0.45179999999999998</v>
      </c>
      <c r="AD1021">
        <v>1</v>
      </c>
      <c r="AE1021" t="s">
        <v>60</v>
      </c>
    </row>
    <row r="1022" spans="1:31" x14ac:dyDescent="0.25">
      <c r="A1022">
        <v>1021</v>
      </c>
      <c r="B1022" t="str">
        <f t="shared" si="15"/>
        <v>18-25</v>
      </c>
      <c r="D1022">
        <v>20</v>
      </c>
      <c r="F1022" t="s">
        <v>34</v>
      </c>
      <c r="G1022" t="s">
        <v>35</v>
      </c>
      <c r="H1022" t="s">
        <v>36</v>
      </c>
      <c r="I1022">
        <v>22</v>
      </c>
      <c r="J1022">
        <v>29</v>
      </c>
      <c r="K1022">
        <v>2</v>
      </c>
      <c r="L1022">
        <v>357.9</v>
      </c>
      <c r="M1022">
        <v>10389.870000000001</v>
      </c>
      <c r="N1022">
        <v>0</v>
      </c>
      <c r="O1022">
        <v>1016</v>
      </c>
      <c r="P1022">
        <v>1</v>
      </c>
      <c r="Q1022">
        <v>10.3</v>
      </c>
      <c r="R1022">
        <v>1</v>
      </c>
      <c r="S1022">
        <v>0.47</v>
      </c>
      <c r="T1022">
        <v>0</v>
      </c>
      <c r="U1022" t="s">
        <v>37</v>
      </c>
      <c r="V1022">
        <v>1</v>
      </c>
      <c r="W1022">
        <v>0</v>
      </c>
      <c r="X1022">
        <v>280.55</v>
      </c>
      <c r="Y1022">
        <v>80</v>
      </c>
      <c r="Z1022">
        <v>3.5</v>
      </c>
      <c r="AA1022" t="s">
        <v>39</v>
      </c>
      <c r="AB1022">
        <v>43.2</v>
      </c>
      <c r="AC1022">
        <v>0.44929999999999998</v>
      </c>
      <c r="AD1022">
        <v>1</v>
      </c>
      <c r="AE1022" t="s">
        <v>33</v>
      </c>
    </row>
    <row r="1023" spans="1:31" x14ac:dyDescent="0.25">
      <c r="A1023">
        <v>1022</v>
      </c>
      <c r="B1023" t="str">
        <f t="shared" si="15"/>
        <v>18-25</v>
      </c>
      <c r="D1023">
        <v>21</v>
      </c>
      <c r="F1023" t="s">
        <v>34</v>
      </c>
      <c r="G1023" t="s">
        <v>43</v>
      </c>
      <c r="H1023" t="s">
        <v>44</v>
      </c>
      <c r="I1023">
        <v>57</v>
      </c>
      <c r="J1023">
        <v>98</v>
      </c>
      <c r="K1023">
        <v>5</v>
      </c>
      <c r="L1023">
        <v>534.61</v>
      </c>
      <c r="M1023">
        <v>49886.75</v>
      </c>
      <c r="N1023">
        <v>0</v>
      </c>
      <c r="O1023">
        <v>5805</v>
      </c>
      <c r="P1023">
        <v>4</v>
      </c>
      <c r="Q1023">
        <v>0</v>
      </c>
      <c r="R1023">
        <v>4</v>
      </c>
      <c r="S1023">
        <v>0.22</v>
      </c>
      <c r="T1023">
        <v>6</v>
      </c>
      <c r="U1023" t="s">
        <v>42</v>
      </c>
      <c r="V1023">
        <v>4</v>
      </c>
      <c r="W1023">
        <v>8</v>
      </c>
      <c r="X1023">
        <v>1331.57</v>
      </c>
      <c r="Y1023">
        <v>108</v>
      </c>
      <c r="Z1023">
        <v>2</v>
      </c>
      <c r="AA1023" t="s">
        <v>54</v>
      </c>
      <c r="AB1023">
        <v>56.7</v>
      </c>
      <c r="AC1023">
        <v>0.5504</v>
      </c>
      <c r="AD1023">
        <v>1</v>
      </c>
      <c r="AE1023" t="s">
        <v>56</v>
      </c>
    </row>
    <row r="1024" spans="1:31" x14ac:dyDescent="0.25">
      <c r="A1024">
        <v>1023</v>
      </c>
      <c r="B1024" t="str">
        <f t="shared" si="15"/>
        <v>60+</v>
      </c>
      <c r="D1024">
        <v>64</v>
      </c>
      <c r="F1024" t="s">
        <v>28</v>
      </c>
      <c r="G1024" t="s">
        <v>49</v>
      </c>
      <c r="H1024" t="s">
        <v>41</v>
      </c>
      <c r="I1024">
        <v>36</v>
      </c>
      <c r="J1024">
        <v>99</v>
      </c>
      <c r="K1024">
        <v>8</v>
      </c>
      <c r="L1024">
        <v>385.53</v>
      </c>
      <c r="M1024">
        <v>34393.11</v>
      </c>
      <c r="N1024">
        <v>0</v>
      </c>
      <c r="O1024">
        <v>4463</v>
      </c>
      <c r="P1024">
        <v>5</v>
      </c>
      <c r="Q1024">
        <v>10</v>
      </c>
      <c r="R1024">
        <v>2</v>
      </c>
      <c r="S1024">
        <v>0.21</v>
      </c>
      <c r="T1024">
        <v>1</v>
      </c>
      <c r="U1024" t="s">
        <v>31</v>
      </c>
      <c r="V1024">
        <v>2</v>
      </c>
      <c r="W1024">
        <v>7</v>
      </c>
      <c r="X1024">
        <v>869.16</v>
      </c>
      <c r="Y1024">
        <v>50</v>
      </c>
      <c r="Z1024">
        <v>3.3</v>
      </c>
      <c r="AA1024" t="s">
        <v>39</v>
      </c>
      <c r="AB1024">
        <v>35.5</v>
      </c>
      <c r="AC1024">
        <v>0.39269999999999999</v>
      </c>
      <c r="AD1024">
        <v>0</v>
      </c>
      <c r="AE1024" t="s">
        <v>40</v>
      </c>
    </row>
    <row r="1025" spans="1:31" x14ac:dyDescent="0.25">
      <c r="A1025">
        <v>1024</v>
      </c>
      <c r="B1025" t="str">
        <f t="shared" si="15"/>
        <v>60+</v>
      </c>
      <c r="D1025">
        <v>62</v>
      </c>
      <c r="F1025" t="s">
        <v>34</v>
      </c>
      <c r="G1025" t="s">
        <v>43</v>
      </c>
      <c r="H1025" t="s">
        <v>41</v>
      </c>
      <c r="I1025">
        <v>41</v>
      </c>
      <c r="J1025">
        <v>89</v>
      </c>
      <c r="K1025">
        <v>4</v>
      </c>
      <c r="L1025">
        <v>293.77</v>
      </c>
      <c r="M1025">
        <v>26146.52</v>
      </c>
      <c r="N1025">
        <v>0</v>
      </c>
      <c r="O1025">
        <v>2973</v>
      </c>
      <c r="P1025">
        <v>6</v>
      </c>
      <c r="Q1025">
        <v>0.7</v>
      </c>
      <c r="R1025">
        <v>4</v>
      </c>
      <c r="S1025">
        <v>0.38</v>
      </c>
      <c r="T1025">
        <v>3</v>
      </c>
      <c r="U1025" t="s">
        <v>46</v>
      </c>
      <c r="V1025">
        <v>2</v>
      </c>
      <c r="W1025">
        <v>5</v>
      </c>
      <c r="X1025">
        <v>663.19</v>
      </c>
      <c r="Y1025">
        <v>56</v>
      </c>
      <c r="Z1025">
        <v>2.6</v>
      </c>
      <c r="AA1025" t="s">
        <v>51</v>
      </c>
      <c r="AB1025">
        <v>39.5</v>
      </c>
      <c r="AC1025">
        <v>0.42180000000000001</v>
      </c>
      <c r="AD1025">
        <v>1</v>
      </c>
      <c r="AE1025" t="s">
        <v>33</v>
      </c>
    </row>
    <row r="1026" spans="1:31" x14ac:dyDescent="0.25">
      <c r="A1026">
        <v>1025</v>
      </c>
      <c r="B1026" t="str">
        <f t="shared" si="15"/>
        <v>60+</v>
      </c>
      <c r="D1026">
        <v>61</v>
      </c>
      <c r="F1026" t="s">
        <v>34</v>
      </c>
      <c r="G1026" t="s">
        <v>49</v>
      </c>
      <c r="H1026" t="s">
        <v>36</v>
      </c>
      <c r="I1026">
        <v>36</v>
      </c>
      <c r="J1026">
        <v>56</v>
      </c>
      <c r="K1026">
        <v>4</v>
      </c>
      <c r="L1026">
        <v>417.39</v>
      </c>
      <c r="M1026">
        <v>22009.919999999998</v>
      </c>
      <c r="N1026">
        <v>0</v>
      </c>
      <c r="O1026">
        <v>2441</v>
      </c>
      <c r="P1026">
        <v>0</v>
      </c>
      <c r="Q1026">
        <v>18.600000000000001</v>
      </c>
      <c r="R1026">
        <v>3</v>
      </c>
      <c r="S1026">
        <v>0.46</v>
      </c>
      <c r="T1026">
        <v>2</v>
      </c>
      <c r="U1026" t="s">
        <v>47</v>
      </c>
      <c r="V1026">
        <v>3</v>
      </c>
      <c r="W1026">
        <v>2</v>
      </c>
      <c r="X1026">
        <v>892.6</v>
      </c>
      <c r="Y1026">
        <v>98</v>
      </c>
      <c r="Z1026">
        <v>3.3</v>
      </c>
      <c r="AA1026" t="s">
        <v>51</v>
      </c>
      <c r="AB1026">
        <v>45.5</v>
      </c>
      <c r="AC1026">
        <v>0.46660000000000001</v>
      </c>
      <c r="AD1026">
        <v>1</v>
      </c>
      <c r="AE1026" t="s">
        <v>58</v>
      </c>
    </row>
    <row r="1027" spans="1:31" x14ac:dyDescent="0.25">
      <c r="A1027">
        <v>1026</v>
      </c>
      <c r="B1027" t="str">
        <f t="shared" ref="B1027:B1090" si="16">IF(D1027&lt;=25, "18-25", IF(D1027&lt;=40, "26-40", IF(D1027&lt;=60, "41-60", "60+")))</f>
        <v>18-25</v>
      </c>
      <c r="D1027">
        <v>20</v>
      </c>
      <c r="F1027" t="s">
        <v>34</v>
      </c>
      <c r="G1027" t="s">
        <v>49</v>
      </c>
      <c r="H1027" t="s">
        <v>30</v>
      </c>
      <c r="I1027">
        <v>9</v>
      </c>
      <c r="J1027">
        <v>17</v>
      </c>
      <c r="K1027">
        <v>1</v>
      </c>
      <c r="L1027">
        <v>516.07000000000005</v>
      </c>
      <c r="M1027">
        <v>8473.67</v>
      </c>
      <c r="N1027">
        <v>0</v>
      </c>
      <c r="O1027">
        <v>1057</v>
      </c>
      <c r="P1027">
        <v>1</v>
      </c>
      <c r="Q1027">
        <v>28.1</v>
      </c>
      <c r="R1027">
        <v>1</v>
      </c>
      <c r="S1027">
        <v>0.54</v>
      </c>
      <c r="T1027">
        <v>2</v>
      </c>
      <c r="U1027" t="s">
        <v>31</v>
      </c>
      <c r="V1027">
        <v>1</v>
      </c>
      <c r="W1027">
        <v>0</v>
      </c>
      <c r="X1027">
        <v>299.06</v>
      </c>
      <c r="Y1027">
        <v>32</v>
      </c>
      <c r="Z1027">
        <v>4.2</v>
      </c>
      <c r="AA1027" t="s">
        <v>39</v>
      </c>
      <c r="AB1027">
        <v>29.8</v>
      </c>
      <c r="AC1027">
        <v>0.3528</v>
      </c>
      <c r="AD1027">
        <v>0</v>
      </c>
      <c r="AE1027" t="s">
        <v>40</v>
      </c>
    </row>
    <row r="1028" spans="1:31" x14ac:dyDescent="0.25">
      <c r="A1028">
        <v>1027</v>
      </c>
      <c r="B1028" t="str">
        <f t="shared" si="16"/>
        <v>18-25</v>
      </c>
      <c r="D1028">
        <v>22</v>
      </c>
      <c r="F1028" t="s">
        <v>28</v>
      </c>
      <c r="G1028" t="s">
        <v>43</v>
      </c>
      <c r="H1028" t="s">
        <v>41</v>
      </c>
      <c r="I1028">
        <v>55</v>
      </c>
      <c r="J1028">
        <v>29</v>
      </c>
      <c r="K1028">
        <v>3</v>
      </c>
      <c r="L1028">
        <v>511.11</v>
      </c>
      <c r="M1028">
        <v>16241.93</v>
      </c>
      <c r="N1028">
        <v>0</v>
      </c>
      <c r="O1028">
        <v>1885</v>
      </c>
      <c r="P1028">
        <v>1</v>
      </c>
      <c r="Q1028">
        <v>0</v>
      </c>
      <c r="R1028">
        <v>2</v>
      </c>
      <c r="S1028">
        <v>0.08</v>
      </c>
      <c r="T1028">
        <v>2</v>
      </c>
      <c r="U1028" t="s">
        <v>42</v>
      </c>
      <c r="V1028">
        <v>0</v>
      </c>
      <c r="W1028">
        <v>2</v>
      </c>
      <c r="X1028">
        <v>218.37</v>
      </c>
      <c r="Y1028">
        <v>13</v>
      </c>
      <c r="Z1028">
        <v>3.7</v>
      </c>
      <c r="AA1028" t="s">
        <v>32</v>
      </c>
      <c r="AB1028">
        <v>7.1</v>
      </c>
      <c r="AC1028">
        <v>0.21640000000000001</v>
      </c>
      <c r="AD1028">
        <v>0</v>
      </c>
      <c r="AE1028" t="s">
        <v>40</v>
      </c>
    </row>
    <row r="1029" spans="1:31" x14ac:dyDescent="0.25">
      <c r="A1029">
        <v>1028</v>
      </c>
      <c r="B1029" t="str">
        <f t="shared" si="16"/>
        <v>26-40</v>
      </c>
      <c r="D1029">
        <v>32</v>
      </c>
      <c r="F1029" t="s">
        <v>28</v>
      </c>
      <c r="G1029" t="s">
        <v>49</v>
      </c>
      <c r="H1029" t="s">
        <v>36</v>
      </c>
      <c r="I1029">
        <v>7</v>
      </c>
      <c r="J1029">
        <v>2</v>
      </c>
      <c r="K1029">
        <v>0</v>
      </c>
      <c r="L1029">
        <v>455.68</v>
      </c>
      <c r="M1029">
        <v>966.01</v>
      </c>
      <c r="N1029">
        <v>0</v>
      </c>
      <c r="O1029">
        <v>106</v>
      </c>
      <c r="P1029">
        <v>0</v>
      </c>
      <c r="Q1029">
        <v>0</v>
      </c>
      <c r="R1029">
        <v>0</v>
      </c>
      <c r="S1029">
        <v>0.09</v>
      </c>
      <c r="T1029">
        <v>1</v>
      </c>
      <c r="U1029" t="s">
        <v>31</v>
      </c>
      <c r="V1029">
        <v>0</v>
      </c>
      <c r="W1029">
        <v>0</v>
      </c>
      <c r="X1029">
        <v>0</v>
      </c>
      <c r="Y1029">
        <v>78</v>
      </c>
      <c r="Z1029">
        <v>4</v>
      </c>
      <c r="AA1029" t="s">
        <v>39</v>
      </c>
      <c r="AB1029">
        <v>40.6</v>
      </c>
      <c r="AC1029">
        <v>0.42959999999999998</v>
      </c>
      <c r="AD1029">
        <v>1</v>
      </c>
      <c r="AE1029" t="s">
        <v>52</v>
      </c>
    </row>
    <row r="1030" spans="1:31" x14ac:dyDescent="0.25">
      <c r="A1030">
        <v>1029</v>
      </c>
      <c r="B1030" t="str">
        <f t="shared" si="16"/>
        <v>41-60</v>
      </c>
      <c r="D1030">
        <v>47</v>
      </c>
      <c r="F1030" t="s">
        <v>34</v>
      </c>
      <c r="G1030" t="s">
        <v>45</v>
      </c>
      <c r="H1030" t="s">
        <v>36</v>
      </c>
      <c r="I1030">
        <v>18</v>
      </c>
      <c r="J1030">
        <v>50</v>
      </c>
      <c r="K1030">
        <v>4</v>
      </c>
      <c r="L1030">
        <v>228.45</v>
      </c>
      <c r="M1030">
        <v>11296.7</v>
      </c>
      <c r="N1030">
        <v>1</v>
      </c>
      <c r="O1030">
        <v>1287</v>
      </c>
      <c r="P1030">
        <v>4</v>
      </c>
      <c r="Q1030">
        <v>38.1</v>
      </c>
      <c r="R1030">
        <v>3</v>
      </c>
      <c r="S1030">
        <v>0.12</v>
      </c>
      <c r="T1030">
        <v>1</v>
      </c>
      <c r="U1030" t="s">
        <v>31</v>
      </c>
      <c r="V1030">
        <v>0</v>
      </c>
      <c r="W1030">
        <v>3</v>
      </c>
      <c r="X1030">
        <v>720.71</v>
      </c>
      <c r="Y1030">
        <v>37</v>
      </c>
      <c r="Z1030">
        <v>3.9</v>
      </c>
      <c r="AA1030" t="s">
        <v>39</v>
      </c>
      <c r="AB1030">
        <v>36.6</v>
      </c>
      <c r="AC1030">
        <v>0.4007</v>
      </c>
      <c r="AD1030">
        <v>0</v>
      </c>
      <c r="AE1030" t="s">
        <v>40</v>
      </c>
    </row>
    <row r="1031" spans="1:31" x14ac:dyDescent="0.25">
      <c r="A1031">
        <v>1030</v>
      </c>
      <c r="B1031" t="str">
        <f t="shared" si="16"/>
        <v>26-40</v>
      </c>
      <c r="D1031">
        <v>35</v>
      </c>
      <c r="F1031" t="s">
        <v>28</v>
      </c>
      <c r="G1031" t="s">
        <v>45</v>
      </c>
      <c r="H1031" t="s">
        <v>30</v>
      </c>
      <c r="I1031">
        <v>44</v>
      </c>
      <c r="J1031">
        <v>52</v>
      </c>
      <c r="K1031">
        <v>2</v>
      </c>
      <c r="L1031">
        <v>474.61</v>
      </c>
      <c r="M1031">
        <v>22484.79</v>
      </c>
      <c r="N1031">
        <v>0</v>
      </c>
      <c r="O1031">
        <v>2924</v>
      </c>
      <c r="P1031">
        <v>2</v>
      </c>
      <c r="Q1031">
        <v>28.7</v>
      </c>
      <c r="R1031">
        <v>3</v>
      </c>
      <c r="S1031">
        <v>0.46</v>
      </c>
      <c r="T1031">
        <v>3</v>
      </c>
      <c r="U1031" t="s">
        <v>31</v>
      </c>
      <c r="V1031">
        <v>2</v>
      </c>
      <c r="W1031">
        <v>2</v>
      </c>
      <c r="X1031">
        <v>437.31</v>
      </c>
      <c r="Y1031">
        <v>35</v>
      </c>
      <c r="Z1031">
        <v>4.5</v>
      </c>
      <c r="AA1031" t="s">
        <v>39</v>
      </c>
      <c r="AB1031">
        <v>26.6</v>
      </c>
      <c r="AC1031">
        <v>0.33110000000000001</v>
      </c>
      <c r="AD1031">
        <v>0</v>
      </c>
      <c r="AE1031" t="s">
        <v>40</v>
      </c>
    </row>
    <row r="1032" spans="1:31" x14ac:dyDescent="0.25">
      <c r="A1032">
        <v>1031</v>
      </c>
      <c r="B1032" t="str">
        <f t="shared" si="16"/>
        <v>41-60</v>
      </c>
      <c r="D1032">
        <v>43</v>
      </c>
      <c r="F1032" t="s">
        <v>28</v>
      </c>
      <c r="G1032" t="s">
        <v>49</v>
      </c>
      <c r="H1032" t="s">
        <v>30</v>
      </c>
      <c r="I1032">
        <v>56</v>
      </c>
      <c r="J1032">
        <v>165</v>
      </c>
      <c r="K1032">
        <v>20</v>
      </c>
      <c r="L1032">
        <v>294.64</v>
      </c>
      <c r="M1032">
        <v>46546.63</v>
      </c>
      <c r="N1032">
        <v>0</v>
      </c>
      <c r="O1032">
        <v>5251</v>
      </c>
      <c r="P1032">
        <v>6</v>
      </c>
      <c r="Q1032">
        <v>19.100000000000001</v>
      </c>
      <c r="R1032">
        <v>10</v>
      </c>
      <c r="S1032">
        <v>0.36</v>
      </c>
      <c r="T1032">
        <v>6</v>
      </c>
      <c r="U1032" t="s">
        <v>42</v>
      </c>
      <c r="V1032">
        <v>3</v>
      </c>
      <c r="W1032">
        <v>6</v>
      </c>
      <c r="X1032">
        <v>2829.91</v>
      </c>
      <c r="Y1032">
        <v>85</v>
      </c>
      <c r="Z1032">
        <v>3.5</v>
      </c>
      <c r="AA1032" t="s">
        <v>32</v>
      </c>
      <c r="AB1032">
        <v>66.099999999999994</v>
      </c>
      <c r="AC1032">
        <v>0.61839999999999995</v>
      </c>
      <c r="AD1032">
        <v>1</v>
      </c>
      <c r="AE1032" t="s">
        <v>55</v>
      </c>
    </row>
    <row r="1033" spans="1:31" x14ac:dyDescent="0.25">
      <c r="A1033">
        <v>1032</v>
      </c>
      <c r="B1033" t="str">
        <f t="shared" si="16"/>
        <v>26-40</v>
      </c>
      <c r="D1033">
        <v>27</v>
      </c>
      <c r="F1033" t="s">
        <v>28</v>
      </c>
      <c r="G1033" t="s">
        <v>43</v>
      </c>
      <c r="H1033" t="s">
        <v>30</v>
      </c>
      <c r="I1033">
        <v>15</v>
      </c>
      <c r="J1033">
        <v>23</v>
      </c>
      <c r="K1033">
        <v>4</v>
      </c>
      <c r="L1033">
        <v>516.72</v>
      </c>
      <c r="M1033">
        <v>11756.87</v>
      </c>
      <c r="N1033">
        <v>0</v>
      </c>
      <c r="O1033">
        <v>1222</v>
      </c>
      <c r="P1033">
        <v>0</v>
      </c>
      <c r="Q1033">
        <v>4.9000000000000004</v>
      </c>
      <c r="R1033">
        <v>1</v>
      </c>
      <c r="S1033">
        <v>0.47</v>
      </c>
      <c r="T1033">
        <v>0</v>
      </c>
      <c r="U1033" t="s">
        <v>37</v>
      </c>
      <c r="V1033">
        <v>1</v>
      </c>
      <c r="W1033">
        <v>2</v>
      </c>
      <c r="X1033">
        <v>818.35</v>
      </c>
      <c r="Y1033">
        <v>58</v>
      </c>
      <c r="Z1033">
        <v>4.5</v>
      </c>
      <c r="AA1033" t="s">
        <v>39</v>
      </c>
      <c r="AB1033">
        <v>29.3</v>
      </c>
      <c r="AC1033">
        <v>0.34970000000000001</v>
      </c>
      <c r="AD1033">
        <v>0</v>
      </c>
      <c r="AE1033" t="s">
        <v>40</v>
      </c>
    </row>
    <row r="1034" spans="1:31" x14ac:dyDescent="0.25">
      <c r="A1034">
        <v>1033</v>
      </c>
      <c r="B1034" t="str">
        <f t="shared" si="16"/>
        <v>41-60</v>
      </c>
      <c r="D1034">
        <v>56</v>
      </c>
      <c r="F1034" t="s">
        <v>28</v>
      </c>
      <c r="G1034" t="s">
        <v>35</v>
      </c>
      <c r="H1034" t="s">
        <v>44</v>
      </c>
      <c r="I1034">
        <v>58</v>
      </c>
      <c r="J1034">
        <v>111</v>
      </c>
      <c r="K1034">
        <v>15</v>
      </c>
      <c r="L1034">
        <v>494.58</v>
      </c>
      <c r="M1034">
        <v>52223.22</v>
      </c>
      <c r="N1034">
        <v>0</v>
      </c>
      <c r="O1034">
        <v>5293</v>
      </c>
      <c r="P1034">
        <v>3</v>
      </c>
      <c r="Q1034">
        <v>3.6</v>
      </c>
      <c r="R1034">
        <v>2</v>
      </c>
      <c r="S1034">
        <v>0.69</v>
      </c>
      <c r="T1034">
        <v>3</v>
      </c>
      <c r="U1034" t="s">
        <v>46</v>
      </c>
      <c r="V1034">
        <v>1</v>
      </c>
      <c r="W1034">
        <v>6</v>
      </c>
      <c r="X1034">
        <v>2308.23</v>
      </c>
      <c r="Y1034">
        <v>16</v>
      </c>
      <c r="Z1034">
        <v>2.2999999999999998</v>
      </c>
      <c r="AA1034" t="s">
        <v>51</v>
      </c>
      <c r="AB1034">
        <v>20.2</v>
      </c>
      <c r="AC1034">
        <v>0.29020000000000001</v>
      </c>
      <c r="AD1034">
        <v>0</v>
      </c>
      <c r="AE1034" t="s">
        <v>40</v>
      </c>
    </row>
    <row r="1035" spans="1:31" x14ac:dyDescent="0.25">
      <c r="A1035">
        <v>1034</v>
      </c>
      <c r="B1035" t="str">
        <f t="shared" si="16"/>
        <v>26-40</v>
      </c>
      <c r="D1035">
        <v>34</v>
      </c>
      <c r="F1035" t="s">
        <v>28</v>
      </c>
      <c r="G1035" t="s">
        <v>29</v>
      </c>
      <c r="H1035" t="s">
        <v>36</v>
      </c>
      <c r="I1035">
        <v>2</v>
      </c>
      <c r="J1035">
        <v>5</v>
      </c>
      <c r="K1035">
        <v>1</v>
      </c>
      <c r="L1035">
        <v>384.36</v>
      </c>
      <c r="M1035">
        <v>2113.4299999999998</v>
      </c>
      <c r="N1035">
        <v>0</v>
      </c>
      <c r="O1035">
        <v>187</v>
      </c>
      <c r="P1035">
        <v>0</v>
      </c>
      <c r="Q1035">
        <v>3.4</v>
      </c>
      <c r="R1035">
        <v>0</v>
      </c>
      <c r="S1035">
        <v>0.22</v>
      </c>
      <c r="T1035">
        <v>2</v>
      </c>
      <c r="U1035" t="s">
        <v>38</v>
      </c>
      <c r="V1035">
        <v>0</v>
      </c>
      <c r="W1035">
        <v>0</v>
      </c>
      <c r="X1035">
        <v>0</v>
      </c>
      <c r="Y1035">
        <v>19</v>
      </c>
      <c r="Z1035">
        <v>3.5</v>
      </c>
      <c r="AA1035" t="s">
        <v>51</v>
      </c>
      <c r="AB1035">
        <v>18.8</v>
      </c>
      <c r="AC1035">
        <v>0.28170000000000001</v>
      </c>
      <c r="AD1035">
        <v>0</v>
      </c>
      <c r="AE1035" t="s">
        <v>40</v>
      </c>
    </row>
    <row r="1036" spans="1:31" x14ac:dyDescent="0.25">
      <c r="A1036">
        <v>1035</v>
      </c>
      <c r="B1036" t="str">
        <f t="shared" si="16"/>
        <v>18-25</v>
      </c>
      <c r="D1036">
        <v>21</v>
      </c>
      <c r="F1036" t="s">
        <v>57</v>
      </c>
      <c r="G1036" t="s">
        <v>29</v>
      </c>
      <c r="H1036" t="s">
        <v>30</v>
      </c>
      <c r="I1036">
        <v>30</v>
      </c>
      <c r="J1036">
        <v>77</v>
      </c>
      <c r="K1036">
        <v>7</v>
      </c>
      <c r="L1036">
        <v>288.41000000000003</v>
      </c>
      <c r="M1036">
        <v>23601.37</v>
      </c>
      <c r="N1036">
        <v>1</v>
      </c>
      <c r="O1036">
        <v>2462</v>
      </c>
      <c r="P1036">
        <v>2</v>
      </c>
      <c r="Q1036">
        <v>4.7</v>
      </c>
      <c r="R1036">
        <v>4</v>
      </c>
      <c r="S1036">
        <v>0.14000000000000001</v>
      </c>
      <c r="T1036">
        <v>3</v>
      </c>
      <c r="U1036" t="s">
        <v>47</v>
      </c>
      <c r="V1036">
        <v>1</v>
      </c>
      <c r="W1036">
        <v>5</v>
      </c>
      <c r="X1036">
        <v>2092.4</v>
      </c>
      <c r="Y1036">
        <v>47</v>
      </c>
      <c r="Z1036">
        <v>4</v>
      </c>
      <c r="AA1036" t="s">
        <v>54</v>
      </c>
      <c r="AB1036">
        <v>30.1</v>
      </c>
      <c r="AC1036">
        <v>0.35489999999999999</v>
      </c>
      <c r="AD1036">
        <v>0</v>
      </c>
      <c r="AE1036" t="s">
        <v>40</v>
      </c>
    </row>
    <row r="1037" spans="1:31" x14ac:dyDescent="0.25">
      <c r="A1037">
        <v>1036</v>
      </c>
      <c r="B1037" t="str">
        <f t="shared" si="16"/>
        <v>41-60</v>
      </c>
      <c r="D1037">
        <v>57</v>
      </c>
      <c r="F1037" t="s">
        <v>34</v>
      </c>
      <c r="G1037" t="s">
        <v>49</v>
      </c>
      <c r="H1037" t="s">
        <v>36</v>
      </c>
      <c r="I1037">
        <v>12</v>
      </c>
      <c r="J1037">
        <v>17</v>
      </c>
      <c r="K1037">
        <v>2</v>
      </c>
      <c r="L1037">
        <v>586.1</v>
      </c>
      <c r="M1037">
        <v>9198.7199999999993</v>
      </c>
      <c r="N1037">
        <v>1</v>
      </c>
      <c r="O1037">
        <v>1112</v>
      </c>
      <c r="P1037">
        <v>0</v>
      </c>
      <c r="Q1037">
        <v>17.8</v>
      </c>
      <c r="R1037">
        <v>1</v>
      </c>
      <c r="S1037">
        <v>0.27</v>
      </c>
      <c r="T1037">
        <v>1</v>
      </c>
      <c r="U1037" t="s">
        <v>31</v>
      </c>
      <c r="V1037">
        <v>1</v>
      </c>
      <c r="W1037">
        <v>1</v>
      </c>
      <c r="X1037">
        <v>23.48</v>
      </c>
      <c r="Y1037">
        <v>75</v>
      </c>
      <c r="Z1037">
        <v>4.0999999999999996</v>
      </c>
      <c r="AA1037" t="s">
        <v>39</v>
      </c>
      <c r="AB1037">
        <v>36.9</v>
      </c>
      <c r="AC1037">
        <v>0.40279999999999999</v>
      </c>
      <c r="AD1037">
        <v>0</v>
      </c>
      <c r="AE1037" t="s">
        <v>40</v>
      </c>
    </row>
    <row r="1038" spans="1:31" x14ac:dyDescent="0.25">
      <c r="A1038">
        <v>1037</v>
      </c>
      <c r="B1038" t="str">
        <f t="shared" si="16"/>
        <v>60+</v>
      </c>
      <c r="D1038">
        <v>65</v>
      </c>
      <c r="F1038" t="s">
        <v>34</v>
      </c>
      <c r="G1038" t="s">
        <v>29</v>
      </c>
      <c r="H1038" t="s">
        <v>36</v>
      </c>
      <c r="I1038">
        <v>53</v>
      </c>
      <c r="J1038">
        <v>98</v>
      </c>
      <c r="K1038">
        <v>14</v>
      </c>
      <c r="L1038">
        <v>485.22</v>
      </c>
      <c r="M1038">
        <v>44198.7</v>
      </c>
      <c r="N1038">
        <v>0</v>
      </c>
      <c r="O1038">
        <v>4929</v>
      </c>
      <c r="P1038">
        <v>6</v>
      </c>
      <c r="Q1038">
        <v>9.5</v>
      </c>
      <c r="R1038">
        <v>1</v>
      </c>
      <c r="S1038">
        <v>0.43</v>
      </c>
      <c r="T1038">
        <v>4</v>
      </c>
      <c r="U1038" t="s">
        <v>38</v>
      </c>
      <c r="V1038">
        <v>1</v>
      </c>
      <c r="W1038">
        <v>7</v>
      </c>
      <c r="X1038">
        <v>734.47</v>
      </c>
      <c r="Y1038">
        <v>66</v>
      </c>
      <c r="Z1038">
        <v>3.2</v>
      </c>
      <c r="AA1038" t="s">
        <v>51</v>
      </c>
      <c r="AB1038">
        <v>40.200000000000003</v>
      </c>
      <c r="AC1038">
        <v>0.42730000000000001</v>
      </c>
      <c r="AD1038">
        <v>1</v>
      </c>
      <c r="AE1038" t="s">
        <v>59</v>
      </c>
    </row>
    <row r="1039" spans="1:31" x14ac:dyDescent="0.25">
      <c r="A1039">
        <v>1038</v>
      </c>
      <c r="B1039" t="str">
        <f t="shared" si="16"/>
        <v>18-25</v>
      </c>
      <c r="D1039">
        <v>18</v>
      </c>
      <c r="F1039" t="s">
        <v>28</v>
      </c>
      <c r="G1039" t="s">
        <v>29</v>
      </c>
      <c r="H1039" t="s">
        <v>36</v>
      </c>
      <c r="I1039">
        <v>6</v>
      </c>
      <c r="J1039">
        <v>11</v>
      </c>
      <c r="K1039">
        <v>1</v>
      </c>
      <c r="L1039">
        <v>338.04</v>
      </c>
      <c r="M1039">
        <v>3672.84</v>
      </c>
      <c r="N1039">
        <v>0</v>
      </c>
      <c r="O1039">
        <v>708</v>
      </c>
      <c r="P1039">
        <v>1</v>
      </c>
      <c r="Q1039">
        <v>10.6</v>
      </c>
      <c r="R1039">
        <v>1</v>
      </c>
      <c r="S1039">
        <v>0.42</v>
      </c>
      <c r="T1039">
        <v>1</v>
      </c>
      <c r="U1039" t="s">
        <v>38</v>
      </c>
      <c r="V1039">
        <v>0</v>
      </c>
      <c r="W1039">
        <v>1</v>
      </c>
      <c r="X1039">
        <v>246.82</v>
      </c>
      <c r="Y1039">
        <v>30</v>
      </c>
      <c r="Z1039">
        <v>2.8</v>
      </c>
      <c r="AA1039" t="s">
        <v>51</v>
      </c>
      <c r="AB1039">
        <v>26.1</v>
      </c>
      <c r="AC1039">
        <v>0.32819999999999999</v>
      </c>
      <c r="AD1039">
        <v>0</v>
      </c>
      <c r="AE1039" t="s">
        <v>40</v>
      </c>
    </row>
    <row r="1040" spans="1:31" x14ac:dyDescent="0.25">
      <c r="A1040">
        <v>1039</v>
      </c>
      <c r="B1040" t="str">
        <f t="shared" si="16"/>
        <v>41-60</v>
      </c>
      <c r="D1040">
        <v>41</v>
      </c>
      <c r="F1040" t="s">
        <v>28</v>
      </c>
      <c r="G1040" t="s">
        <v>45</v>
      </c>
      <c r="H1040" t="s">
        <v>36</v>
      </c>
      <c r="I1040">
        <v>35</v>
      </c>
      <c r="J1040">
        <v>74</v>
      </c>
      <c r="K1040">
        <v>14</v>
      </c>
      <c r="L1040">
        <v>627.02</v>
      </c>
      <c r="M1040">
        <v>46236.27</v>
      </c>
      <c r="N1040">
        <v>0</v>
      </c>
      <c r="O1040">
        <v>4481</v>
      </c>
      <c r="P1040">
        <v>1</v>
      </c>
      <c r="Q1040">
        <v>34.700000000000003</v>
      </c>
      <c r="R1040">
        <v>2</v>
      </c>
      <c r="S1040">
        <v>0.48</v>
      </c>
      <c r="T1040">
        <v>2</v>
      </c>
      <c r="U1040" t="s">
        <v>31</v>
      </c>
      <c r="V1040">
        <v>2</v>
      </c>
      <c r="W1040">
        <v>6</v>
      </c>
      <c r="X1040">
        <v>2289.06</v>
      </c>
      <c r="Y1040">
        <v>36</v>
      </c>
      <c r="Z1040">
        <v>3.2</v>
      </c>
      <c r="AA1040" t="s">
        <v>32</v>
      </c>
      <c r="AB1040">
        <v>29.9</v>
      </c>
      <c r="AC1040">
        <v>0.3533</v>
      </c>
      <c r="AD1040">
        <v>0</v>
      </c>
      <c r="AE1040" t="s">
        <v>40</v>
      </c>
    </row>
    <row r="1041" spans="1:31" x14ac:dyDescent="0.25">
      <c r="A1041">
        <v>1040</v>
      </c>
      <c r="B1041" t="str">
        <f t="shared" si="16"/>
        <v>60+</v>
      </c>
      <c r="D1041">
        <v>61</v>
      </c>
      <c r="F1041" t="s">
        <v>28</v>
      </c>
      <c r="G1041" t="s">
        <v>35</v>
      </c>
      <c r="H1041" t="s">
        <v>36</v>
      </c>
      <c r="I1041">
        <v>10</v>
      </c>
      <c r="J1041">
        <v>20</v>
      </c>
      <c r="K1041">
        <v>0</v>
      </c>
      <c r="L1041">
        <v>455.25</v>
      </c>
      <c r="M1041">
        <v>8257.31</v>
      </c>
      <c r="N1041">
        <v>1</v>
      </c>
      <c r="O1041">
        <v>1131</v>
      </c>
      <c r="P1041">
        <v>1</v>
      </c>
      <c r="Q1041">
        <v>7.8</v>
      </c>
      <c r="R1041">
        <v>1</v>
      </c>
      <c r="S1041">
        <v>0.68</v>
      </c>
      <c r="T1041">
        <v>1</v>
      </c>
      <c r="U1041" t="s">
        <v>46</v>
      </c>
      <c r="V1041">
        <v>1</v>
      </c>
      <c r="W1041">
        <v>1</v>
      </c>
      <c r="X1041">
        <v>313.68</v>
      </c>
      <c r="Y1041">
        <v>38</v>
      </c>
      <c r="Z1041">
        <v>1.9</v>
      </c>
      <c r="AA1041" t="s">
        <v>48</v>
      </c>
      <c r="AB1041">
        <v>29.2</v>
      </c>
      <c r="AC1041">
        <v>0.34910000000000002</v>
      </c>
      <c r="AD1041">
        <v>0</v>
      </c>
      <c r="AE1041" t="s">
        <v>40</v>
      </c>
    </row>
    <row r="1042" spans="1:31" x14ac:dyDescent="0.25">
      <c r="A1042">
        <v>1041</v>
      </c>
      <c r="B1042" t="str">
        <f t="shared" si="16"/>
        <v>41-60</v>
      </c>
      <c r="D1042">
        <v>55</v>
      </c>
      <c r="F1042" t="s">
        <v>28</v>
      </c>
      <c r="G1042" t="s">
        <v>49</v>
      </c>
      <c r="H1042" t="s">
        <v>30</v>
      </c>
      <c r="I1042">
        <v>6</v>
      </c>
      <c r="J1042">
        <v>7</v>
      </c>
      <c r="K1042">
        <v>1</v>
      </c>
      <c r="L1042">
        <v>372.39</v>
      </c>
      <c r="M1042">
        <v>2447.87</v>
      </c>
      <c r="N1042">
        <v>0</v>
      </c>
      <c r="O1042">
        <v>359</v>
      </c>
      <c r="P1042">
        <v>0</v>
      </c>
      <c r="Q1042">
        <v>7.2</v>
      </c>
      <c r="R1042">
        <v>0</v>
      </c>
      <c r="S1042">
        <v>0.46</v>
      </c>
      <c r="T1042">
        <v>0</v>
      </c>
      <c r="U1042" t="s">
        <v>37</v>
      </c>
      <c r="V1042">
        <v>0</v>
      </c>
      <c r="W1042">
        <v>0</v>
      </c>
      <c r="X1042">
        <v>0</v>
      </c>
      <c r="Y1042">
        <v>17</v>
      </c>
      <c r="Z1042">
        <v>3.2</v>
      </c>
      <c r="AA1042" t="s">
        <v>51</v>
      </c>
      <c r="AB1042">
        <v>20</v>
      </c>
      <c r="AC1042">
        <v>0.28899999999999998</v>
      </c>
      <c r="AD1042">
        <v>0</v>
      </c>
      <c r="AE1042" t="s">
        <v>40</v>
      </c>
    </row>
    <row r="1043" spans="1:31" x14ac:dyDescent="0.25">
      <c r="A1043">
        <v>1042</v>
      </c>
      <c r="B1043" t="str">
        <f t="shared" si="16"/>
        <v>60+</v>
      </c>
      <c r="D1043">
        <v>63</v>
      </c>
      <c r="F1043" t="s">
        <v>28</v>
      </c>
      <c r="G1043" t="s">
        <v>45</v>
      </c>
      <c r="H1043" t="s">
        <v>36</v>
      </c>
      <c r="I1043">
        <v>32</v>
      </c>
      <c r="J1043">
        <v>61</v>
      </c>
      <c r="K1043">
        <v>12</v>
      </c>
      <c r="L1043">
        <v>577.20000000000005</v>
      </c>
      <c r="M1043">
        <v>35636.300000000003</v>
      </c>
      <c r="N1043">
        <v>0</v>
      </c>
      <c r="O1043">
        <v>3748</v>
      </c>
      <c r="P1043">
        <v>3</v>
      </c>
      <c r="Q1043">
        <v>23.9</v>
      </c>
      <c r="R1043">
        <v>3</v>
      </c>
      <c r="S1043">
        <v>0.5</v>
      </c>
      <c r="T1043">
        <v>2</v>
      </c>
      <c r="U1043" t="s">
        <v>42</v>
      </c>
      <c r="V1043">
        <v>3</v>
      </c>
      <c r="W1043">
        <v>4</v>
      </c>
      <c r="X1043">
        <v>1087.22</v>
      </c>
      <c r="Y1043">
        <v>77</v>
      </c>
      <c r="Z1043">
        <v>4.4000000000000004</v>
      </c>
      <c r="AA1043" t="s">
        <v>51</v>
      </c>
      <c r="AB1043">
        <v>47.4</v>
      </c>
      <c r="AC1043">
        <v>0.48080000000000001</v>
      </c>
      <c r="AD1043">
        <v>1</v>
      </c>
      <c r="AE1043" t="s">
        <v>56</v>
      </c>
    </row>
    <row r="1044" spans="1:31" x14ac:dyDescent="0.25">
      <c r="A1044">
        <v>1043</v>
      </c>
      <c r="B1044" t="str">
        <f t="shared" si="16"/>
        <v>26-40</v>
      </c>
      <c r="D1044">
        <v>40</v>
      </c>
      <c r="F1044" t="s">
        <v>34</v>
      </c>
      <c r="G1044" t="s">
        <v>35</v>
      </c>
      <c r="H1044" t="s">
        <v>36</v>
      </c>
      <c r="I1044">
        <v>16</v>
      </c>
      <c r="J1044">
        <v>10</v>
      </c>
      <c r="K1044">
        <v>2</v>
      </c>
      <c r="L1044">
        <v>545.79999999999995</v>
      </c>
      <c r="M1044">
        <v>5625.49</v>
      </c>
      <c r="N1044">
        <v>0</v>
      </c>
      <c r="O1044">
        <v>806</v>
      </c>
      <c r="P1044">
        <v>0</v>
      </c>
      <c r="Q1044">
        <v>15.9</v>
      </c>
      <c r="R1044">
        <v>0</v>
      </c>
      <c r="S1044">
        <v>0.84</v>
      </c>
      <c r="T1044">
        <v>1</v>
      </c>
      <c r="U1044" t="s">
        <v>38</v>
      </c>
      <c r="V1044">
        <v>0</v>
      </c>
      <c r="W1044">
        <v>1</v>
      </c>
      <c r="X1044">
        <v>197.13</v>
      </c>
      <c r="Y1044">
        <v>16</v>
      </c>
      <c r="Z1044">
        <v>4.5999999999999996</v>
      </c>
      <c r="AA1044" t="s">
        <v>39</v>
      </c>
      <c r="AB1044">
        <v>20.2</v>
      </c>
      <c r="AC1044">
        <v>0.29010000000000002</v>
      </c>
      <c r="AD1044">
        <v>0</v>
      </c>
      <c r="AE1044" t="s">
        <v>40</v>
      </c>
    </row>
    <row r="1045" spans="1:31" x14ac:dyDescent="0.25">
      <c r="A1045">
        <v>1044</v>
      </c>
      <c r="B1045" t="str">
        <f t="shared" si="16"/>
        <v>26-40</v>
      </c>
      <c r="D1045">
        <v>37</v>
      </c>
      <c r="F1045" t="s">
        <v>57</v>
      </c>
      <c r="G1045" t="s">
        <v>29</v>
      </c>
      <c r="H1045" t="s">
        <v>41</v>
      </c>
      <c r="I1045">
        <v>32</v>
      </c>
      <c r="J1045">
        <v>58</v>
      </c>
      <c r="K1045">
        <v>2</v>
      </c>
      <c r="L1045">
        <v>520.6</v>
      </c>
      <c r="M1045">
        <v>31281.31</v>
      </c>
      <c r="N1045">
        <v>0</v>
      </c>
      <c r="O1045">
        <v>3055</v>
      </c>
      <c r="P1045">
        <v>3</v>
      </c>
      <c r="Q1045">
        <v>18.3</v>
      </c>
      <c r="R1045">
        <v>1</v>
      </c>
      <c r="S1045">
        <v>0.36</v>
      </c>
      <c r="T1045">
        <v>0</v>
      </c>
      <c r="U1045" t="s">
        <v>37</v>
      </c>
      <c r="V1045">
        <v>0</v>
      </c>
      <c r="W1045">
        <v>3</v>
      </c>
      <c r="X1045">
        <v>659.05</v>
      </c>
      <c r="Y1045">
        <v>164</v>
      </c>
      <c r="Z1045">
        <v>4.4000000000000004</v>
      </c>
      <c r="AA1045" t="s">
        <v>39</v>
      </c>
      <c r="AB1045">
        <v>67.900000000000006</v>
      </c>
      <c r="AC1045">
        <v>0.63119999999999998</v>
      </c>
      <c r="AD1045">
        <v>1</v>
      </c>
      <c r="AE1045" t="s">
        <v>60</v>
      </c>
    </row>
    <row r="1046" spans="1:31" x14ac:dyDescent="0.25">
      <c r="A1046">
        <v>1045</v>
      </c>
      <c r="B1046" t="str">
        <f t="shared" si="16"/>
        <v>41-60</v>
      </c>
      <c r="D1046">
        <v>55</v>
      </c>
      <c r="F1046" t="s">
        <v>34</v>
      </c>
      <c r="G1046" t="s">
        <v>43</v>
      </c>
      <c r="H1046" t="s">
        <v>30</v>
      </c>
      <c r="I1046">
        <v>17</v>
      </c>
      <c r="J1046">
        <v>32</v>
      </c>
      <c r="K1046">
        <v>3</v>
      </c>
      <c r="L1046">
        <v>479.73</v>
      </c>
      <c r="M1046">
        <v>16265.67</v>
      </c>
      <c r="N1046">
        <v>0</v>
      </c>
      <c r="O1046">
        <v>1739</v>
      </c>
      <c r="P1046">
        <v>2</v>
      </c>
      <c r="Q1046">
        <v>0</v>
      </c>
      <c r="R1046">
        <v>0</v>
      </c>
      <c r="S1046">
        <v>0.28000000000000003</v>
      </c>
      <c r="T1046">
        <v>2</v>
      </c>
      <c r="U1046" t="s">
        <v>31</v>
      </c>
      <c r="V1046">
        <v>2</v>
      </c>
      <c r="W1046">
        <v>2</v>
      </c>
      <c r="X1046">
        <v>1349.9</v>
      </c>
      <c r="Y1046">
        <v>20</v>
      </c>
      <c r="Z1046">
        <v>5</v>
      </c>
      <c r="AA1046" t="s">
        <v>32</v>
      </c>
      <c r="AB1046">
        <v>21.2</v>
      </c>
      <c r="AC1046">
        <v>0.2964</v>
      </c>
      <c r="AD1046">
        <v>0</v>
      </c>
      <c r="AE1046" t="s">
        <v>40</v>
      </c>
    </row>
    <row r="1047" spans="1:31" x14ac:dyDescent="0.25">
      <c r="A1047">
        <v>1046</v>
      </c>
      <c r="B1047" t="str">
        <f t="shared" si="16"/>
        <v>26-40</v>
      </c>
      <c r="D1047">
        <v>26</v>
      </c>
      <c r="F1047" t="s">
        <v>28</v>
      </c>
      <c r="G1047" t="s">
        <v>43</v>
      </c>
      <c r="H1047" t="s">
        <v>30</v>
      </c>
      <c r="I1047">
        <v>27</v>
      </c>
      <c r="J1047">
        <v>27</v>
      </c>
      <c r="K1047">
        <v>4</v>
      </c>
      <c r="L1047">
        <v>315.82</v>
      </c>
      <c r="M1047">
        <v>7751.9</v>
      </c>
      <c r="N1047">
        <v>0</v>
      </c>
      <c r="O1047">
        <v>1134</v>
      </c>
      <c r="P1047">
        <v>2</v>
      </c>
      <c r="Q1047">
        <v>32.200000000000003</v>
      </c>
      <c r="R1047">
        <v>0</v>
      </c>
      <c r="S1047">
        <v>0.3</v>
      </c>
      <c r="T1047">
        <v>3</v>
      </c>
      <c r="U1047" t="s">
        <v>38</v>
      </c>
      <c r="V1047">
        <v>0</v>
      </c>
      <c r="W1047">
        <v>1</v>
      </c>
      <c r="X1047">
        <v>321.13</v>
      </c>
      <c r="Y1047">
        <v>53</v>
      </c>
      <c r="Z1047">
        <v>4.8</v>
      </c>
      <c r="AA1047" t="s">
        <v>48</v>
      </c>
      <c r="AB1047">
        <v>32.1</v>
      </c>
      <c r="AC1047">
        <v>0.36919999999999997</v>
      </c>
      <c r="AD1047">
        <v>0</v>
      </c>
      <c r="AE1047" t="s">
        <v>40</v>
      </c>
    </row>
    <row r="1048" spans="1:31" x14ac:dyDescent="0.25">
      <c r="A1048">
        <v>1047</v>
      </c>
      <c r="B1048" t="str">
        <f t="shared" si="16"/>
        <v>26-40</v>
      </c>
      <c r="D1048">
        <v>30</v>
      </c>
      <c r="F1048" t="s">
        <v>28</v>
      </c>
      <c r="G1048" t="s">
        <v>45</v>
      </c>
      <c r="H1048" t="s">
        <v>44</v>
      </c>
      <c r="I1048">
        <v>12</v>
      </c>
      <c r="J1048">
        <v>19</v>
      </c>
      <c r="K1048">
        <v>2</v>
      </c>
      <c r="L1048">
        <v>321.95999999999998</v>
      </c>
      <c r="M1048">
        <v>5588.03</v>
      </c>
      <c r="N1048">
        <v>0</v>
      </c>
      <c r="O1048">
        <v>756</v>
      </c>
      <c r="P1048">
        <v>1</v>
      </c>
      <c r="Q1048">
        <v>16.899999999999999</v>
      </c>
      <c r="R1048">
        <v>1</v>
      </c>
      <c r="S1048">
        <v>0.53</v>
      </c>
      <c r="T1048">
        <v>3</v>
      </c>
      <c r="U1048" t="s">
        <v>46</v>
      </c>
      <c r="V1048">
        <v>0</v>
      </c>
      <c r="W1048">
        <v>1</v>
      </c>
      <c r="X1048">
        <v>230.48</v>
      </c>
      <c r="Y1048">
        <v>26</v>
      </c>
      <c r="Z1048">
        <v>3.4</v>
      </c>
      <c r="AA1048" t="s">
        <v>51</v>
      </c>
      <c r="AB1048">
        <v>32.4</v>
      </c>
      <c r="AC1048">
        <v>0.371</v>
      </c>
      <c r="AD1048">
        <v>0</v>
      </c>
      <c r="AE1048" t="s">
        <v>40</v>
      </c>
    </row>
    <row r="1049" spans="1:31" x14ac:dyDescent="0.25">
      <c r="A1049">
        <v>1048</v>
      </c>
      <c r="B1049" t="str">
        <f t="shared" si="16"/>
        <v>41-60</v>
      </c>
      <c r="D1049">
        <v>49</v>
      </c>
      <c r="F1049" t="s">
        <v>28</v>
      </c>
      <c r="G1049" t="s">
        <v>29</v>
      </c>
      <c r="H1049" t="s">
        <v>30</v>
      </c>
      <c r="I1049">
        <v>45</v>
      </c>
      <c r="J1049">
        <v>63</v>
      </c>
      <c r="K1049">
        <v>12</v>
      </c>
      <c r="L1049">
        <v>401.81</v>
      </c>
      <c r="M1049">
        <v>26959.759999999998</v>
      </c>
      <c r="N1049">
        <v>0</v>
      </c>
      <c r="O1049">
        <v>3184</v>
      </c>
      <c r="P1049">
        <v>3</v>
      </c>
      <c r="Q1049">
        <v>19.7</v>
      </c>
      <c r="R1049">
        <v>1</v>
      </c>
      <c r="S1049">
        <v>0.81</v>
      </c>
      <c r="T1049">
        <v>1</v>
      </c>
      <c r="U1049" t="s">
        <v>46</v>
      </c>
      <c r="V1049">
        <v>3</v>
      </c>
      <c r="W1049">
        <v>4</v>
      </c>
      <c r="X1049">
        <v>1802.07</v>
      </c>
      <c r="Y1049">
        <v>33</v>
      </c>
      <c r="Z1049">
        <v>2.6</v>
      </c>
      <c r="AA1049" t="s">
        <v>51</v>
      </c>
      <c r="AB1049">
        <v>27.8</v>
      </c>
      <c r="AC1049">
        <v>0.33960000000000001</v>
      </c>
      <c r="AD1049">
        <v>0</v>
      </c>
      <c r="AE1049" t="s">
        <v>40</v>
      </c>
    </row>
    <row r="1050" spans="1:31" x14ac:dyDescent="0.25">
      <c r="A1050">
        <v>1049</v>
      </c>
      <c r="B1050" t="str">
        <f t="shared" si="16"/>
        <v>41-60</v>
      </c>
      <c r="D1050">
        <v>53</v>
      </c>
      <c r="F1050" t="s">
        <v>28</v>
      </c>
      <c r="G1050" t="s">
        <v>49</v>
      </c>
      <c r="H1050" t="s">
        <v>44</v>
      </c>
      <c r="I1050">
        <v>55</v>
      </c>
      <c r="J1050">
        <v>77</v>
      </c>
      <c r="K1050">
        <v>12</v>
      </c>
      <c r="L1050">
        <v>212.14</v>
      </c>
      <c r="M1050">
        <v>16057.58</v>
      </c>
      <c r="N1050">
        <v>0</v>
      </c>
      <c r="O1050">
        <v>1757</v>
      </c>
      <c r="P1050">
        <v>5</v>
      </c>
      <c r="Q1050">
        <v>30.9</v>
      </c>
      <c r="R1050">
        <v>4</v>
      </c>
      <c r="S1050">
        <v>0.08</v>
      </c>
      <c r="T1050">
        <v>3</v>
      </c>
      <c r="U1050" t="s">
        <v>46</v>
      </c>
      <c r="V1050">
        <v>1</v>
      </c>
      <c r="W1050">
        <v>6</v>
      </c>
      <c r="X1050">
        <v>778.67</v>
      </c>
      <c r="Y1050">
        <v>26</v>
      </c>
      <c r="Z1050">
        <v>4.5999999999999996</v>
      </c>
      <c r="AA1050" t="s">
        <v>54</v>
      </c>
      <c r="AB1050">
        <v>24.5</v>
      </c>
      <c r="AC1050">
        <v>0.31769999999999998</v>
      </c>
      <c r="AD1050">
        <v>0</v>
      </c>
      <c r="AE1050" t="s">
        <v>40</v>
      </c>
    </row>
    <row r="1051" spans="1:31" x14ac:dyDescent="0.25">
      <c r="A1051">
        <v>1050</v>
      </c>
      <c r="B1051" t="str">
        <f t="shared" si="16"/>
        <v>18-25</v>
      </c>
      <c r="D1051">
        <v>24</v>
      </c>
      <c r="F1051" t="s">
        <v>34</v>
      </c>
      <c r="G1051" t="s">
        <v>43</v>
      </c>
      <c r="H1051" t="s">
        <v>44</v>
      </c>
      <c r="I1051">
        <v>0</v>
      </c>
      <c r="J1051">
        <v>0</v>
      </c>
      <c r="K1051">
        <v>0</v>
      </c>
      <c r="L1051">
        <v>484.02</v>
      </c>
      <c r="M1051">
        <v>0</v>
      </c>
      <c r="N1051">
        <v>0</v>
      </c>
      <c r="O1051">
        <v>68</v>
      </c>
      <c r="P1051">
        <v>0</v>
      </c>
      <c r="Q1051">
        <v>19.2</v>
      </c>
      <c r="R1051">
        <v>0</v>
      </c>
      <c r="S1051">
        <v>0.52</v>
      </c>
      <c r="T1051">
        <v>2</v>
      </c>
      <c r="U1051" t="s">
        <v>31</v>
      </c>
      <c r="V1051">
        <v>0</v>
      </c>
      <c r="W1051">
        <v>0</v>
      </c>
      <c r="X1051">
        <v>0</v>
      </c>
      <c r="Y1051">
        <v>37</v>
      </c>
      <c r="Z1051">
        <v>3.8</v>
      </c>
      <c r="AA1051" t="s">
        <v>32</v>
      </c>
      <c r="AB1051">
        <v>35.799999999999997</v>
      </c>
      <c r="AC1051">
        <v>0.39489999999999997</v>
      </c>
      <c r="AD1051">
        <v>0</v>
      </c>
      <c r="AE1051" t="s">
        <v>40</v>
      </c>
    </row>
    <row r="1052" spans="1:31" x14ac:dyDescent="0.25">
      <c r="A1052">
        <v>1051</v>
      </c>
      <c r="B1052" t="str">
        <f t="shared" si="16"/>
        <v>41-60</v>
      </c>
      <c r="D1052">
        <v>44</v>
      </c>
      <c r="F1052" t="s">
        <v>28</v>
      </c>
      <c r="G1052" t="s">
        <v>43</v>
      </c>
      <c r="H1052" t="s">
        <v>30</v>
      </c>
      <c r="I1052">
        <v>25</v>
      </c>
      <c r="J1052">
        <v>54</v>
      </c>
      <c r="K1052">
        <v>7</v>
      </c>
      <c r="L1052">
        <v>440.28</v>
      </c>
      <c r="M1052">
        <v>25675.18</v>
      </c>
      <c r="N1052">
        <v>0</v>
      </c>
      <c r="O1052">
        <v>2878</v>
      </c>
      <c r="P1052">
        <v>2</v>
      </c>
      <c r="Q1052">
        <v>7.3</v>
      </c>
      <c r="R1052">
        <v>1</v>
      </c>
      <c r="S1052">
        <v>0.09</v>
      </c>
      <c r="T1052">
        <v>3</v>
      </c>
      <c r="U1052" t="s">
        <v>31</v>
      </c>
      <c r="V1052">
        <v>2</v>
      </c>
      <c r="W1052">
        <v>3</v>
      </c>
      <c r="X1052">
        <v>977.05</v>
      </c>
      <c r="Y1052">
        <v>67</v>
      </c>
      <c r="Z1052">
        <v>4.2</v>
      </c>
      <c r="AA1052" t="s">
        <v>32</v>
      </c>
      <c r="AB1052">
        <v>44.9</v>
      </c>
      <c r="AC1052">
        <v>0.46150000000000002</v>
      </c>
      <c r="AD1052">
        <v>1</v>
      </c>
      <c r="AE1052" t="s">
        <v>55</v>
      </c>
    </row>
    <row r="1053" spans="1:31" x14ac:dyDescent="0.25">
      <c r="A1053">
        <v>1052</v>
      </c>
      <c r="B1053" t="str">
        <f t="shared" si="16"/>
        <v>26-40</v>
      </c>
      <c r="D1053">
        <v>37</v>
      </c>
      <c r="F1053" t="s">
        <v>34</v>
      </c>
      <c r="G1053" t="s">
        <v>29</v>
      </c>
      <c r="H1053" t="s">
        <v>41</v>
      </c>
      <c r="I1053">
        <v>54</v>
      </c>
      <c r="J1053">
        <v>139</v>
      </c>
      <c r="K1053">
        <v>20</v>
      </c>
      <c r="L1053">
        <v>456.03</v>
      </c>
      <c r="M1053">
        <v>65688.61</v>
      </c>
      <c r="N1053">
        <v>0</v>
      </c>
      <c r="O1053">
        <v>6394</v>
      </c>
      <c r="P1053">
        <v>4</v>
      </c>
      <c r="Q1053">
        <v>30.4</v>
      </c>
      <c r="R1053">
        <v>4</v>
      </c>
      <c r="S1053">
        <v>0.24</v>
      </c>
      <c r="T1053">
        <v>1</v>
      </c>
      <c r="U1053" t="s">
        <v>38</v>
      </c>
      <c r="V1053">
        <v>3</v>
      </c>
      <c r="W1053">
        <v>9</v>
      </c>
      <c r="X1053">
        <v>3460.33</v>
      </c>
      <c r="Y1053">
        <v>72</v>
      </c>
      <c r="Z1053">
        <v>4</v>
      </c>
      <c r="AA1053" t="s">
        <v>51</v>
      </c>
      <c r="AB1053">
        <v>42.6</v>
      </c>
      <c r="AC1053">
        <v>0.44479999999999997</v>
      </c>
      <c r="AD1053">
        <v>1</v>
      </c>
      <c r="AE1053" t="s">
        <v>52</v>
      </c>
    </row>
    <row r="1054" spans="1:31" x14ac:dyDescent="0.25">
      <c r="A1054">
        <v>1053</v>
      </c>
      <c r="B1054" t="str">
        <f t="shared" si="16"/>
        <v>41-60</v>
      </c>
      <c r="D1054">
        <v>44</v>
      </c>
      <c r="F1054" t="s">
        <v>34</v>
      </c>
      <c r="G1054" t="s">
        <v>49</v>
      </c>
      <c r="H1054" t="s">
        <v>36</v>
      </c>
      <c r="I1054">
        <v>57</v>
      </c>
      <c r="J1054">
        <v>197</v>
      </c>
      <c r="K1054">
        <v>20</v>
      </c>
      <c r="L1054">
        <v>637.76</v>
      </c>
      <c r="M1054">
        <v>121311.18</v>
      </c>
      <c r="N1054">
        <v>0</v>
      </c>
      <c r="O1054">
        <v>10000</v>
      </c>
      <c r="P1054">
        <v>13</v>
      </c>
      <c r="Q1054">
        <v>23.8</v>
      </c>
      <c r="R1054">
        <v>9</v>
      </c>
      <c r="S1054">
        <v>0.38</v>
      </c>
      <c r="T1054">
        <v>2</v>
      </c>
      <c r="U1054" t="s">
        <v>31</v>
      </c>
      <c r="V1054">
        <v>10</v>
      </c>
      <c r="W1054">
        <v>12</v>
      </c>
      <c r="X1054">
        <v>1724.86</v>
      </c>
      <c r="Y1054">
        <v>51</v>
      </c>
      <c r="Z1054">
        <v>2.9</v>
      </c>
      <c r="AA1054" t="s">
        <v>39</v>
      </c>
      <c r="AB1054">
        <v>59.3</v>
      </c>
      <c r="AC1054">
        <v>0.56969999999999998</v>
      </c>
      <c r="AD1054">
        <v>1</v>
      </c>
      <c r="AE1054" t="s">
        <v>33</v>
      </c>
    </row>
    <row r="1055" spans="1:31" x14ac:dyDescent="0.25">
      <c r="A1055">
        <v>1054</v>
      </c>
      <c r="B1055" t="str">
        <f t="shared" si="16"/>
        <v>60+</v>
      </c>
      <c r="D1055">
        <v>68</v>
      </c>
      <c r="F1055" t="s">
        <v>28</v>
      </c>
      <c r="G1055" t="s">
        <v>43</v>
      </c>
      <c r="H1055" t="s">
        <v>30</v>
      </c>
      <c r="I1055">
        <v>60</v>
      </c>
      <c r="J1055">
        <v>161</v>
      </c>
      <c r="K1055">
        <v>3</v>
      </c>
      <c r="L1055">
        <v>312.58999999999997</v>
      </c>
      <c r="M1055">
        <v>49406.16</v>
      </c>
      <c r="N1055">
        <v>0</v>
      </c>
      <c r="O1055">
        <v>5433</v>
      </c>
      <c r="P1055">
        <v>5</v>
      </c>
      <c r="Q1055">
        <v>0</v>
      </c>
      <c r="R1055">
        <v>1</v>
      </c>
      <c r="S1055">
        <v>0.53</v>
      </c>
      <c r="T1055">
        <v>3</v>
      </c>
      <c r="U1055" t="s">
        <v>47</v>
      </c>
      <c r="V1055">
        <v>9</v>
      </c>
      <c r="W1055">
        <v>1</v>
      </c>
      <c r="X1055">
        <v>1871.67</v>
      </c>
      <c r="Y1055">
        <v>2</v>
      </c>
      <c r="Z1055">
        <v>4.0999999999999996</v>
      </c>
      <c r="AA1055" t="s">
        <v>51</v>
      </c>
      <c r="AB1055">
        <v>26.8</v>
      </c>
      <c r="AC1055">
        <v>0.33239999999999997</v>
      </c>
      <c r="AD1055">
        <v>0</v>
      </c>
      <c r="AE1055" t="s">
        <v>40</v>
      </c>
    </row>
    <row r="1056" spans="1:31" x14ac:dyDescent="0.25">
      <c r="A1056">
        <v>1055</v>
      </c>
      <c r="B1056" t="str">
        <f t="shared" si="16"/>
        <v>18-25</v>
      </c>
      <c r="D1056">
        <v>22</v>
      </c>
      <c r="F1056" t="s">
        <v>28</v>
      </c>
      <c r="G1056" t="s">
        <v>29</v>
      </c>
      <c r="H1056" t="s">
        <v>41</v>
      </c>
      <c r="I1056">
        <v>4</v>
      </c>
      <c r="J1056">
        <v>2</v>
      </c>
      <c r="K1056">
        <v>0</v>
      </c>
      <c r="L1056">
        <v>466.27</v>
      </c>
      <c r="M1056">
        <v>937.16</v>
      </c>
      <c r="N1056">
        <v>0</v>
      </c>
      <c r="O1056">
        <v>484</v>
      </c>
      <c r="P1056">
        <v>0</v>
      </c>
      <c r="Q1056">
        <v>5.2</v>
      </c>
      <c r="R1056">
        <v>0</v>
      </c>
      <c r="S1056">
        <v>0.26</v>
      </c>
      <c r="T1056">
        <v>2</v>
      </c>
      <c r="U1056" t="s">
        <v>38</v>
      </c>
      <c r="V1056">
        <v>0</v>
      </c>
      <c r="W1056">
        <v>0</v>
      </c>
      <c r="X1056">
        <v>0</v>
      </c>
      <c r="Y1056">
        <v>13</v>
      </c>
      <c r="Z1056">
        <v>4</v>
      </c>
      <c r="AA1056" t="s">
        <v>32</v>
      </c>
      <c r="AB1056">
        <v>15.9</v>
      </c>
      <c r="AC1056">
        <v>0.26440000000000002</v>
      </c>
      <c r="AD1056">
        <v>0</v>
      </c>
      <c r="AE1056" t="s">
        <v>40</v>
      </c>
    </row>
    <row r="1057" spans="1:31" x14ac:dyDescent="0.25">
      <c r="A1057">
        <v>1056</v>
      </c>
      <c r="B1057" t="str">
        <f t="shared" si="16"/>
        <v>60+</v>
      </c>
      <c r="D1057">
        <v>70</v>
      </c>
      <c r="F1057" t="s">
        <v>28</v>
      </c>
      <c r="G1057" t="s">
        <v>49</v>
      </c>
      <c r="H1057" t="s">
        <v>44</v>
      </c>
      <c r="I1057">
        <v>57</v>
      </c>
      <c r="J1057">
        <v>73</v>
      </c>
      <c r="K1057">
        <v>8</v>
      </c>
      <c r="L1057">
        <v>313.49</v>
      </c>
      <c r="M1057">
        <v>21784.18</v>
      </c>
      <c r="N1057">
        <v>1</v>
      </c>
      <c r="O1057">
        <v>2408</v>
      </c>
      <c r="P1057">
        <v>5</v>
      </c>
      <c r="Q1057">
        <v>3.8</v>
      </c>
      <c r="R1057">
        <v>3</v>
      </c>
      <c r="S1057">
        <v>0.2</v>
      </c>
      <c r="T1057">
        <v>6</v>
      </c>
      <c r="U1057" t="s">
        <v>47</v>
      </c>
      <c r="V1057">
        <v>3</v>
      </c>
      <c r="W1057">
        <v>2</v>
      </c>
      <c r="X1057">
        <v>1458.25</v>
      </c>
      <c r="Y1057">
        <v>48</v>
      </c>
      <c r="Z1057">
        <v>1.8</v>
      </c>
      <c r="AA1057" t="s">
        <v>51</v>
      </c>
      <c r="AB1057">
        <v>34.799999999999997</v>
      </c>
      <c r="AC1057">
        <v>0.38800000000000001</v>
      </c>
      <c r="AD1057">
        <v>0</v>
      </c>
      <c r="AE1057" t="s">
        <v>40</v>
      </c>
    </row>
    <row r="1058" spans="1:31" x14ac:dyDescent="0.25">
      <c r="A1058">
        <v>1057</v>
      </c>
      <c r="B1058" t="str">
        <f t="shared" si="16"/>
        <v>41-60</v>
      </c>
      <c r="D1058">
        <v>41</v>
      </c>
      <c r="F1058" t="s">
        <v>28</v>
      </c>
      <c r="G1058" t="s">
        <v>49</v>
      </c>
      <c r="H1058" t="s">
        <v>41</v>
      </c>
      <c r="I1058">
        <v>4</v>
      </c>
      <c r="J1058">
        <v>11</v>
      </c>
      <c r="K1058">
        <v>2</v>
      </c>
      <c r="L1058">
        <v>602.83000000000004</v>
      </c>
      <c r="M1058">
        <v>7116.31</v>
      </c>
      <c r="N1058">
        <v>0</v>
      </c>
      <c r="O1058">
        <v>830</v>
      </c>
      <c r="P1058">
        <v>1</v>
      </c>
      <c r="Q1058">
        <v>12.7</v>
      </c>
      <c r="R1058">
        <v>1</v>
      </c>
      <c r="S1058">
        <v>0.36</v>
      </c>
      <c r="T1058">
        <v>1</v>
      </c>
      <c r="U1058" t="s">
        <v>47</v>
      </c>
      <c r="V1058">
        <v>1</v>
      </c>
      <c r="W1058">
        <v>1</v>
      </c>
      <c r="X1058">
        <v>349.9</v>
      </c>
      <c r="Y1058">
        <v>53</v>
      </c>
      <c r="Z1058">
        <v>2.6</v>
      </c>
      <c r="AA1058" t="s">
        <v>48</v>
      </c>
      <c r="AB1058">
        <v>33.6</v>
      </c>
      <c r="AC1058">
        <v>0.37959999999999999</v>
      </c>
      <c r="AD1058">
        <v>0</v>
      </c>
      <c r="AE1058" t="s">
        <v>40</v>
      </c>
    </row>
    <row r="1059" spans="1:31" x14ac:dyDescent="0.25">
      <c r="A1059">
        <v>1058</v>
      </c>
      <c r="B1059" t="str">
        <f t="shared" si="16"/>
        <v>41-60</v>
      </c>
      <c r="D1059">
        <v>58</v>
      </c>
      <c r="F1059" t="s">
        <v>34</v>
      </c>
      <c r="G1059" t="s">
        <v>43</v>
      </c>
      <c r="H1059" t="s">
        <v>30</v>
      </c>
      <c r="I1059">
        <v>16</v>
      </c>
      <c r="J1059">
        <v>24</v>
      </c>
      <c r="K1059">
        <v>2</v>
      </c>
      <c r="L1059">
        <v>326.52</v>
      </c>
      <c r="M1059">
        <v>7353.25</v>
      </c>
      <c r="N1059">
        <v>0</v>
      </c>
      <c r="O1059">
        <v>976</v>
      </c>
      <c r="P1059">
        <v>0</v>
      </c>
      <c r="Q1059">
        <v>0.7</v>
      </c>
      <c r="R1059">
        <v>0</v>
      </c>
      <c r="S1059">
        <v>0.33</v>
      </c>
      <c r="T1059">
        <v>1</v>
      </c>
      <c r="U1059" t="s">
        <v>31</v>
      </c>
      <c r="V1059">
        <v>0</v>
      </c>
      <c r="W1059">
        <v>1</v>
      </c>
      <c r="X1059">
        <v>256.05</v>
      </c>
      <c r="Y1059">
        <v>6</v>
      </c>
      <c r="Z1059">
        <v>5</v>
      </c>
      <c r="AA1059" t="s">
        <v>39</v>
      </c>
      <c r="AB1059">
        <v>8.6999999999999993</v>
      </c>
      <c r="AC1059">
        <v>0.22439999999999999</v>
      </c>
      <c r="AD1059">
        <v>0</v>
      </c>
      <c r="AE1059" t="s">
        <v>40</v>
      </c>
    </row>
    <row r="1060" spans="1:31" x14ac:dyDescent="0.25">
      <c r="A1060">
        <v>1059</v>
      </c>
      <c r="B1060" t="str">
        <f t="shared" si="16"/>
        <v>26-40</v>
      </c>
      <c r="D1060">
        <v>40</v>
      </c>
      <c r="F1060" t="s">
        <v>34</v>
      </c>
      <c r="G1060" t="s">
        <v>43</v>
      </c>
      <c r="H1060" t="s">
        <v>36</v>
      </c>
      <c r="I1060">
        <v>28</v>
      </c>
      <c r="J1060">
        <v>40</v>
      </c>
      <c r="K1060">
        <v>2</v>
      </c>
      <c r="L1060">
        <v>677.17</v>
      </c>
      <c r="M1060">
        <v>28397.83</v>
      </c>
      <c r="N1060">
        <v>0</v>
      </c>
      <c r="O1060">
        <v>3286</v>
      </c>
      <c r="P1060">
        <v>1</v>
      </c>
      <c r="Q1060">
        <v>11</v>
      </c>
      <c r="R1060">
        <v>1</v>
      </c>
      <c r="S1060">
        <v>0.61</v>
      </c>
      <c r="T1060">
        <v>4</v>
      </c>
      <c r="U1060" t="s">
        <v>42</v>
      </c>
      <c r="V1060">
        <v>1</v>
      </c>
      <c r="W1060">
        <v>1</v>
      </c>
      <c r="X1060">
        <v>411.66</v>
      </c>
      <c r="Y1060">
        <v>41</v>
      </c>
      <c r="Z1060">
        <v>4.0999999999999996</v>
      </c>
      <c r="AA1060" t="s">
        <v>32</v>
      </c>
      <c r="AB1060">
        <v>29.6</v>
      </c>
      <c r="AC1060">
        <v>0.35170000000000001</v>
      </c>
      <c r="AD1060">
        <v>0</v>
      </c>
      <c r="AE1060" t="s">
        <v>40</v>
      </c>
    </row>
    <row r="1061" spans="1:31" x14ac:dyDescent="0.25">
      <c r="A1061">
        <v>1060</v>
      </c>
      <c r="B1061" t="str">
        <f t="shared" si="16"/>
        <v>26-40</v>
      </c>
      <c r="D1061">
        <v>34</v>
      </c>
      <c r="F1061" t="s">
        <v>34</v>
      </c>
      <c r="G1061" t="s">
        <v>29</v>
      </c>
      <c r="H1061" t="s">
        <v>30</v>
      </c>
      <c r="I1061">
        <v>53</v>
      </c>
      <c r="J1061">
        <v>110</v>
      </c>
      <c r="K1061">
        <v>15</v>
      </c>
      <c r="L1061">
        <v>334.16</v>
      </c>
      <c r="M1061">
        <v>37346.230000000003</v>
      </c>
      <c r="N1061">
        <v>0</v>
      </c>
      <c r="O1061">
        <v>3767</v>
      </c>
      <c r="P1061">
        <v>5</v>
      </c>
      <c r="Q1061">
        <v>8.5</v>
      </c>
      <c r="R1061">
        <v>6</v>
      </c>
      <c r="S1061">
        <v>0.24</v>
      </c>
      <c r="T1061">
        <v>3</v>
      </c>
      <c r="U1061" t="s">
        <v>47</v>
      </c>
      <c r="V1061">
        <v>3</v>
      </c>
      <c r="W1061">
        <v>3</v>
      </c>
      <c r="X1061">
        <v>1028.28</v>
      </c>
      <c r="Y1061">
        <v>48</v>
      </c>
      <c r="Z1061">
        <v>3.6</v>
      </c>
      <c r="AA1061" t="s">
        <v>39</v>
      </c>
      <c r="AB1061">
        <v>34.799999999999997</v>
      </c>
      <c r="AC1061">
        <v>0.38769999999999999</v>
      </c>
      <c r="AD1061">
        <v>0</v>
      </c>
      <c r="AE1061" t="s">
        <v>40</v>
      </c>
    </row>
    <row r="1062" spans="1:31" x14ac:dyDescent="0.25">
      <c r="A1062">
        <v>1061</v>
      </c>
      <c r="B1062" t="str">
        <f t="shared" si="16"/>
        <v>41-60</v>
      </c>
      <c r="D1062">
        <v>58</v>
      </c>
      <c r="F1062" t="s">
        <v>34</v>
      </c>
      <c r="G1062" t="s">
        <v>45</v>
      </c>
      <c r="H1062" t="s">
        <v>44</v>
      </c>
      <c r="I1062">
        <v>26</v>
      </c>
      <c r="J1062">
        <v>41</v>
      </c>
      <c r="K1062">
        <v>8</v>
      </c>
      <c r="L1062">
        <v>487.24</v>
      </c>
      <c r="M1062">
        <v>20876.75</v>
      </c>
      <c r="N1062">
        <v>0</v>
      </c>
      <c r="O1062">
        <v>2563</v>
      </c>
      <c r="P1062">
        <v>2</v>
      </c>
      <c r="Q1062">
        <v>13.2</v>
      </c>
      <c r="R1062">
        <v>1</v>
      </c>
      <c r="S1062">
        <v>0.45</v>
      </c>
      <c r="T1062">
        <v>2</v>
      </c>
      <c r="U1062" t="s">
        <v>42</v>
      </c>
      <c r="V1062">
        <v>0</v>
      </c>
      <c r="W1062">
        <v>2</v>
      </c>
      <c r="X1062">
        <v>113.92</v>
      </c>
      <c r="Y1062">
        <v>54</v>
      </c>
      <c r="Z1062">
        <v>3.8</v>
      </c>
      <c r="AA1062" t="s">
        <v>51</v>
      </c>
      <c r="AB1062">
        <v>32.6</v>
      </c>
      <c r="AC1062">
        <v>0.37230000000000002</v>
      </c>
      <c r="AD1062">
        <v>0</v>
      </c>
      <c r="AE1062" t="s">
        <v>40</v>
      </c>
    </row>
    <row r="1063" spans="1:31" x14ac:dyDescent="0.25">
      <c r="A1063">
        <v>1062</v>
      </c>
      <c r="B1063" t="str">
        <f t="shared" si="16"/>
        <v>41-60</v>
      </c>
      <c r="D1063">
        <v>54</v>
      </c>
      <c r="F1063" t="s">
        <v>28</v>
      </c>
      <c r="G1063" t="s">
        <v>35</v>
      </c>
      <c r="H1063" t="s">
        <v>30</v>
      </c>
      <c r="I1063">
        <v>45</v>
      </c>
      <c r="J1063">
        <v>143</v>
      </c>
      <c r="K1063">
        <v>5</v>
      </c>
      <c r="L1063">
        <v>511.22</v>
      </c>
      <c r="M1063">
        <v>77713.47</v>
      </c>
      <c r="N1063">
        <v>0</v>
      </c>
      <c r="O1063">
        <v>7488</v>
      </c>
      <c r="P1063">
        <v>5</v>
      </c>
      <c r="Q1063">
        <v>7.3</v>
      </c>
      <c r="R1063">
        <v>6</v>
      </c>
      <c r="S1063">
        <v>0.27</v>
      </c>
      <c r="T1063">
        <v>1</v>
      </c>
      <c r="U1063" t="s">
        <v>38</v>
      </c>
      <c r="V1063">
        <v>7</v>
      </c>
      <c r="W1063">
        <v>4</v>
      </c>
      <c r="X1063">
        <v>3015.7</v>
      </c>
      <c r="Y1063">
        <v>18</v>
      </c>
      <c r="Z1063">
        <v>4.0999999999999996</v>
      </c>
      <c r="AA1063" t="s">
        <v>48</v>
      </c>
      <c r="AB1063">
        <v>29.9</v>
      </c>
      <c r="AC1063">
        <v>0.35339999999999999</v>
      </c>
      <c r="AD1063">
        <v>0</v>
      </c>
      <c r="AE1063" t="s">
        <v>40</v>
      </c>
    </row>
    <row r="1064" spans="1:31" x14ac:dyDescent="0.25">
      <c r="A1064">
        <v>1063</v>
      </c>
      <c r="B1064" t="str">
        <f t="shared" si="16"/>
        <v>18-25</v>
      </c>
      <c r="D1064">
        <v>25</v>
      </c>
      <c r="F1064" t="s">
        <v>28</v>
      </c>
      <c r="G1064" t="s">
        <v>45</v>
      </c>
      <c r="H1064" t="s">
        <v>53</v>
      </c>
      <c r="I1064">
        <v>34</v>
      </c>
      <c r="J1064">
        <v>57</v>
      </c>
      <c r="K1064">
        <v>3</v>
      </c>
      <c r="L1064">
        <v>553.70000000000005</v>
      </c>
      <c r="M1064">
        <v>29832.33</v>
      </c>
      <c r="N1064">
        <v>0</v>
      </c>
      <c r="O1064">
        <v>3852</v>
      </c>
      <c r="P1064">
        <v>2</v>
      </c>
      <c r="Q1064">
        <v>3.8</v>
      </c>
      <c r="R1064">
        <v>1</v>
      </c>
      <c r="S1064">
        <v>0.48</v>
      </c>
      <c r="T1064">
        <v>4</v>
      </c>
      <c r="U1064" t="s">
        <v>46</v>
      </c>
      <c r="V1064">
        <v>2</v>
      </c>
      <c r="W1064">
        <v>0</v>
      </c>
      <c r="X1064">
        <v>371.93</v>
      </c>
      <c r="Y1064">
        <v>50</v>
      </c>
      <c r="Z1064">
        <v>3.2</v>
      </c>
      <c r="AA1064" t="s">
        <v>32</v>
      </c>
      <c r="AB1064">
        <v>32.299999999999997</v>
      </c>
      <c r="AC1064">
        <v>0.3705</v>
      </c>
      <c r="AD1064">
        <v>0</v>
      </c>
      <c r="AE1064" t="s">
        <v>40</v>
      </c>
    </row>
    <row r="1065" spans="1:31" x14ac:dyDescent="0.25">
      <c r="A1065">
        <v>1064</v>
      </c>
      <c r="B1065" t="str">
        <f t="shared" si="16"/>
        <v>41-60</v>
      </c>
      <c r="D1065">
        <v>55</v>
      </c>
      <c r="F1065" t="s">
        <v>28</v>
      </c>
      <c r="G1065" t="s">
        <v>29</v>
      </c>
      <c r="H1065" t="s">
        <v>36</v>
      </c>
      <c r="I1065">
        <v>29</v>
      </c>
      <c r="J1065">
        <v>108</v>
      </c>
      <c r="K1065">
        <v>7</v>
      </c>
      <c r="L1065">
        <v>321.3</v>
      </c>
      <c r="M1065">
        <v>33870.39</v>
      </c>
      <c r="N1065">
        <v>0</v>
      </c>
      <c r="O1065">
        <v>3685</v>
      </c>
      <c r="P1065">
        <v>5</v>
      </c>
      <c r="Q1065">
        <v>0</v>
      </c>
      <c r="R1065">
        <v>6</v>
      </c>
      <c r="S1065">
        <v>0.2</v>
      </c>
      <c r="T1065">
        <v>6</v>
      </c>
      <c r="U1065" t="s">
        <v>46</v>
      </c>
      <c r="V1065">
        <v>0</v>
      </c>
      <c r="W1065">
        <v>4</v>
      </c>
      <c r="X1065">
        <v>573.87</v>
      </c>
      <c r="Y1065">
        <v>63</v>
      </c>
      <c r="Z1065">
        <v>2.7</v>
      </c>
      <c r="AA1065" t="s">
        <v>51</v>
      </c>
      <c r="AB1065">
        <v>47.9</v>
      </c>
      <c r="AC1065">
        <v>0.48409999999999997</v>
      </c>
      <c r="AD1065">
        <v>1</v>
      </c>
      <c r="AE1065" t="s">
        <v>50</v>
      </c>
    </row>
    <row r="1066" spans="1:31" x14ac:dyDescent="0.25">
      <c r="A1066">
        <v>1065</v>
      </c>
      <c r="B1066" t="str">
        <f t="shared" si="16"/>
        <v>41-60</v>
      </c>
      <c r="D1066">
        <v>57</v>
      </c>
      <c r="F1066" t="s">
        <v>28</v>
      </c>
      <c r="G1066" t="s">
        <v>29</v>
      </c>
      <c r="H1066" t="s">
        <v>30</v>
      </c>
      <c r="I1066">
        <v>6</v>
      </c>
      <c r="J1066">
        <v>8</v>
      </c>
      <c r="K1066">
        <v>0</v>
      </c>
      <c r="L1066">
        <v>307.48</v>
      </c>
      <c r="M1066">
        <v>2690.61</v>
      </c>
      <c r="N1066">
        <v>0</v>
      </c>
      <c r="O1066">
        <v>651</v>
      </c>
      <c r="P1066">
        <v>0</v>
      </c>
      <c r="Q1066">
        <v>11.3</v>
      </c>
      <c r="R1066">
        <v>0</v>
      </c>
      <c r="S1066">
        <v>0.79</v>
      </c>
      <c r="T1066">
        <v>1</v>
      </c>
      <c r="U1066" t="s">
        <v>42</v>
      </c>
      <c r="V1066">
        <v>0</v>
      </c>
      <c r="W1066">
        <v>0</v>
      </c>
      <c r="X1066">
        <v>0</v>
      </c>
      <c r="Y1066">
        <v>51</v>
      </c>
      <c r="Z1066">
        <v>3.3</v>
      </c>
      <c r="AA1066" t="s">
        <v>39</v>
      </c>
      <c r="AB1066">
        <v>30.6</v>
      </c>
      <c r="AC1066">
        <v>0.35830000000000001</v>
      </c>
      <c r="AD1066">
        <v>0</v>
      </c>
      <c r="AE1066" t="s">
        <v>40</v>
      </c>
    </row>
    <row r="1067" spans="1:31" x14ac:dyDescent="0.25">
      <c r="A1067">
        <v>1066</v>
      </c>
      <c r="B1067" t="str">
        <f t="shared" si="16"/>
        <v>26-40</v>
      </c>
      <c r="D1067">
        <v>38</v>
      </c>
      <c r="F1067" t="s">
        <v>34</v>
      </c>
      <c r="G1067" t="s">
        <v>49</v>
      </c>
      <c r="H1067" t="s">
        <v>41</v>
      </c>
      <c r="I1067">
        <v>60</v>
      </c>
      <c r="J1067">
        <v>76</v>
      </c>
      <c r="K1067">
        <v>9</v>
      </c>
      <c r="L1067">
        <v>394.15</v>
      </c>
      <c r="M1067">
        <v>31457.74</v>
      </c>
      <c r="N1067">
        <v>0</v>
      </c>
      <c r="O1067">
        <v>3467</v>
      </c>
      <c r="P1067">
        <v>0</v>
      </c>
      <c r="Q1067">
        <v>16</v>
      </c>
      <c r="R1067">
        <v>0</v>
      </c>
      <c r="S1067">
        <v>0.05</v>
      </c>
      <c r="T1067">
        <v>3</v>
      </c>
      <c r="U1067" t="s">
        <v>46</v>
      </c>
      <c r="V1067">
        <v>2</v>
      </c>
      <c r="W1067">
        <v>1</v>
      </c>
      <c r="X1067">
        <v>831.1</v>
      </c>
      <c r="Y1067">
        <v>30</v>
      </c>
      <c r="Z1067">
        <v>3.7</v>
      </c>
      <c r="AA1067" t="s">
        <v>39</v>
      </c>
      <c r="AB1067">
        <v>17</v>
      </c>
      <c r="AC1067">
        <v>0.27079999999999999</v>
      </c>
      <c r="AD1067">
        <v>0</v>
      </c>
      <c r="AE1067" t="s">
        <v>40</v>
      </c>
    </row>
    <row r="1068" spans="1:31" x14ac:dyDescent="0.25">
      <c r="A1068">
        <v>1067</v>
      </c>
      <c r="B1068" t="str">
        <f t="shared" si="16"/>
        <v>60+</v>
      </c>
      <c r="D1068">
        <v>67</v>
      </c>
      <c r="F1068" t="s">
        <v>34</v>
      </c>
      <c r="G1068" t="s">
        <v>35</v>
      </c>
      <c r="H1068" t="s">
        <v>44</v>
      </c>
      <c r="I1068">
        <v>5</v>
      </c>
      <c r="J1068">
        <v>6</v>
      </c>
      <c r="K1068">
        <v>0</v>
      </c>
      <c r="L1068">
        <v>533.15</v>
      </c>
      <c r="M1068">
        <v>3227.81</v>
      </c>
      <c r="N1068">
        <v>0</v>
      </c>
      <c r="O1068">
        <v>428</v>
      </c>
      <c r="P1068">
        <v>0</v>
      </c>
      <c r="Q1068">
        <v>14.8</v>
      </c>
      <c r="R1068">
        <v>0</v>
      </c>
      <c r="S1068">
        <v>0.64</v>
      </c>
      <c r="T1068">
        <v>2</v>
      </c>
      <c r="U1068" t="s">
        <v>42</v>
      </c>
      <c r="V1068">
        <v>0</v>
      </c>
      <c r="W1068">
        <v>0</v>
      </c>
      <c r="X1068">
        <v>0</v>
      </c>
      <c r="Y1068">
        <v>72</v>
      </c>
      <c r="Z1068">
        <v>5</v>
      </c>
      <c r="AA1068" t="s">
        <v>39</v>
      </c>
      <c r="AB1068">
        <v>45.9</v>
      </c>
      <c r="AC1068">
        <v>0.46949999999999997</v>
      </c>
      <c r="AD1068">
        <v>1</v>
      </c>
      <c r="AE1068" t="s">
        <v>59</v>
      </c>
    </row>
    <row r="1069" spans="1:31" x14ac:dyDescent="0.25">
      <c r="A1069">
        <v>1068</v>
      </c>
      <c r="B1069" t="str">
        <f t="shared" si="16"/>
        <v>41-60</v>
      </c>
      <c r="D1069">
        <v>51</v>
      </c>
      <c r="F1069" t="s">
        <v>28</v>
      </c>
      <c r="G1069" t="s">
        <v>43</v>
      </c>
      <c r="H1069" t="s">
        <v>30</v>
      </c>
      <c r="I1069">
        <v>13</v>
      </c>
      <c r="J1069">
        <v>15</v>
      </c>
      <c r="K1069">
        <v>3</v>
      </c>
      <c r="L1069">
        <v>450.69</v>
      </c>
      <c r="M1069">
        <v>6352.39</v>
      </c>
      <c r="N1069">
        <v>1</v>
      </c>
      <c r="O1069">
        <v>985</v>
      </c>
      <c r="P1069">
        <v>0</v>
      </c>
      <c r="Q1069">
        <v>1.1000000000000001</v>
      </c>
      <c r="R1069">
        <v>1</v>
      </c>
      <c r="S1069">
        <v>0.04</v>
      </c>
      <c r="T1069">
        <v>1</v>
      </c>
      <c r="U1069" t="s">
        <v>38</v>
      </c>
      <c r="V1069">
        <v>1</v>
      </c>
      <c r="W1069">
        <v>1</v>
      </c>
      <c r="X1069">
        <v>667.64</v>
      </c>
      <c r="Y1069">
        <v>12</v>
      </c>
      <c r="Z1069">
        <v>4.9000000000000004</v>
      </c>
      <c r="AA1069" t="s">
        <v>39</v>
      </c>
      <c r="AB1069">
        <v>13.1</v>
      </c>
      <c r="AC1069">
        <v>0.2482</v>
      </c>
      <c r="AD1069">
        <v>0</v>
      </c>
      <c r="AE1069" t="s">
        <v>40</v>
      </c>
    </row>
    <row r="1070" spans="1:31" x14ac:dyDescent="0.25">
      <c r="A1070">
        <v>1069</v>
      </c>
      <c r="B1070" t="str">
        <f t="shared" si="16"/>
        <v>26-40</v>
      </c>
      <c r="D1070">
        <v>35</v>
      </c>
      <c r="F1070" t="s">
        <v>28</v>
      </c>
      <c r="G1070" t="s">
        <v>29</v>
      </c>
      <c r="H1070" t="s">
        <v>41</v>
      </c>
      <c r="I1070">
        <v>52</v>
      </c>
      <c r="J1070">
        <v>124</v>
      </c>
      <c r="K1070">
        <v>6</v>
      </c>
      <c r="L1070">
        <v>579.65</v>
      </c>
      <c r="M1070">
        <v>74452.710000000006</v>
      </c>
      <c r="N1070">
        <v>0</v>
      </c>
      <c r="O1070">
        <v>8232</v>
      </c>
      <c r="P1070">
        <v>10</v>
      </c>
      <c r="Q1070">
        <v>24.1</v>
      </c>
      <c r="R1070">
        <v>2</v>
      </c>
      <c r="S1070">
        <v>0.56000000000000005</v>
      </c>
      <c r="T1070">
        <v>2</v>
      </c>
      <c r="U1070" t="s">
        <v>42</v>
      </c>
      <c r="V1070">
        <v>1</v>
      </c>
      <c r="W1070">
        <v>4</v>
      </c>
      <c r="X1070">
        <v>1177.52</v>
      </c>
      <c r="Y1070">
        <v>107</v>
      </c>
      <c r="Z1070">
        <v>3.2</v>
      </c>
      <c r="AA1070" t="s">
        <v>51</v>
      </c>
      <c r="AB1070">
        <v>60.1</v>
      </c>
      <c r="AC1070">
        <v>0.57509999999999994</v>
      </c>
      <c r="AD1070">
        <v>1</v>
      </c>
      <c r="AE1070" t="s">
        <v>55</v>
      </c>
    </row>
    <row r="1071" spans="1:31" x14ac:dyDescent="0.25">
      <c r="A1071">
        <v>1070</v>
      </c>
      <c r="B1071" t="str">
        <f t="shared" si="16"/>
        <v>18-25</v>
      </c>
      <c r="D1071">
        <v>18</v>
      </c>
      <c r="F1071" t="s">
        <v>28</v>
      </c>
      <c r="G1071" t="s">
        <v>35</v>
      </c>
      <c r="H1071" t="s">
        <v>30</v>
      </c>
      <c r="I1071">
        <v>35</v>
      </c>
      <c r="J1071">
        <v>25</v>
      </c>
      <c r="K1071">
        <v>1</v>
      </c>
      <c r="L1071">
        <v>349.95</v>
      </c>
      <c r="M1071">
        <v>8462.5400000000009</v>
      </c>
      <c r="N1071">
        <v>0</v>
      </c>
      <c r="O1071">
        <v>1183</v>
      </c>
      <c r="P1071">
        <v>1</v>
      </c>
      <c r="Q1071">
        <v>2.5</v>
      </c>
      <c r="R1071">
        <v>1</v>
      </c>
      <c r="S1071">
        <v>0.48</v>
      </c>
      <c r="T1071">
        <v>1</v>
      </c>
      <c r="U1071" t="s">
        <v>38</v>
      </c>
      <c r="V1071">
        <v>1</v>
      </c>
      <c r="W1071">
        <v>1</v>
      </c>
      <c r="X1071">
        <v>546.11</v>
      </c>
      <c r="Y1071">
        <v>53</v>
      </c>
      <c r="Z1071">
        <v>1.6</v>
      </c>
      <c r="AA1071" t="s">
        <v>39</v>
      </c>
      <c r="AB1071">
        <v>27.4</v>
      </c>
      <c r="AC1071">
        <v>0.33679999999999999</v>
      </c>
      <c r="AD1071">
        <v>0</v>
      </c>
      <c r="AE1071" t="s">
        <v>40</v>
      </c>
    </row>
    <row r="1072" spans="1:31" x14ac:dyDescent="0.25">
      <c r="A1072">
        <v>1071</v>
      </c>
      <c r="B1072" t="str">
        <f t="shared" si="16"/>
        <v>41-60</v>
      </c>
      <c r="D1072">
        <v>53</v>
      </c>
      <c r="F1072" t="s">
        <v>34</v>
      </c>
      <c r="G1072" t="s">
        <v>35</v>
      </c>
      <c r="H1072" t="s">
        <v>44</v>
      </c>
      <c r="I1072">
        <v>19</v>
      </c>
      <c r="J1072">
        <v>19</v>
      </c>
      <c r="K1072">
        <v>2</v>
      </c>
      <c r="L1072">
        <v>419.6</v>
      </c>
      <c r="M1072">
        <v>7570.8</v>
      </c>
      <c r="N1072">
        <v>0</v>
      </c>
      <c r="O1072">
        <v>945</v>
      </c>
      <c r="P1072">
        <v>0</v>
      </c>
      <c r="Q1072">
        <v>3</v>
      </c>
      <c r="R1072">
        <v>0</v>
      </c>
      <c r="S1072">
        <v>0.35</v>
      </c>
      <c r="T1072">
        <v>1</v>
      </c>
      <c r="U1072" t="s">
        <v>42</v>
      </c>
      <c r="V1072">
        <v>1</v>
      </c>
      <c r="W1072">
        <v>1</v>
      </c>
      <c r="X1072">
        <v>504.88</v>
      </c>
      <c r="Y1072">
        <v>48</v>
      </c>
      <c r="Z1072">
        <v>3.9</v>
      </c>
      <c r="AA1072" t="s">
        <v>39</v>
      </c>
      <c r="AB1072">
        <v>26.1</v>
      </c>
      <c r="AC1072">
        <v>0.32779999999999998</v>
      </c>
      <c r="AD1072">
        <v>0</v>
      </c>
      <c r="AE1072" t="s">
        <v>40</v>
      </c>
    </row>
    <row r="1073" spans="1:31" x14ac:dyDescent="0.25">
      <c r="A1073">
        <v>1072</v>
      </c>
      <c r="B1073" t="str">
        <f t="shared" si="16"/>
        <v>26-40</v>
      </c>
      <c r="D1073">
        <v>29</v>
      </c>
      <c r="F1073" t="s">
        <v>28</v>
      </c>
      <c r="G1073" t="s">
        <v>29</v>
      </c>
      <c r="H1073" t="s">
        <v>36</v>
      </c>
      <c r="I1073">
        <v>13</v>
      </c>
      <c r="J1073">
        <v>29</v>
      </c>
      <c r="K1073">
        <v>3</v>
      </c>
      <c r="L1073">
        <v>440.77</v>
      </c>
      <c r="M1073">
        <v>11653.1</v>
      </c>
      <c r="N1073">
        <v>0</v>
      </c>
      <c r="O1073">
        <v>1812</v>
      </c>
      <c r="P1073">
        <v>2</v>
      </c>
      <c r="Q1073">
        <v>0</v>
      </c>
      <c r="R1073">
        <v>2</v>
      </c>
      <c r="S1073">
        <v>0.77</v>
      </c>
      <c r="T1073">
        <v>3</v>
      </c>
      <c r="U1073" t="s">
        <v>38</v>
      </c>
      <c r="V1073">
        <v>0</v>
      </c>
      <c r="W1073">
        <v>2</v>
      </c>
      <c r="X1073">
        <v>381.85</v>
      </c>
      <c r="Y1073">
        <v>147</v>
      </c>
      <c r="Z1073">
        <v>4.3</v>
      </c>
      <c r="AA1073" t="s">
        <v>32</v>
      </c>
      <c r="AB1073">
        <v>69.3</v>
      </c>
      <c r="AC1073">
        <v>0.64080000000000004</v>
      </c>
      <c r="AD1073">
        <v>1</v>
      </c>
      <c r="AE1073" t="s">
        <v>52</v>
      </c>
    </row>
    <row r="1074" spans="1:31" x14ac:dyDescent="0.25">
      <c r="A1074">
        <v>1073</v>
      </c>
      <c r="B1074" t="str">
        <f t="shared" si="16"/>
        <v>41-60</v>
      </c>
      <c r="D1074">
        <v>58</v>
      </c>
      <c r="F1074" t="s">
        <v>28</v>
      </c>
      <c r="G1074" t="s">
        <v>45</v>
      </c>
      <c r="H1074" t="s">
        <v>30</v>
      </c>
      <c r="I1074">
        <v>9</v>
      </c>
      <c r="J1074">
        <v>1</v>
      </c>
      <c r="K1074">
        <v>0</v>
      </c>
      <c r="L1074">
        <v>434.55</v>
      </c>
      <c r="M1074">
        <v>419.86</v>
      </c>
      <c r="N1074">
        <v>0</v>
      </c>
      <c r="O1074">
        <v>201</v>
      </c>
      <c r="P1074">
        <v>0</v>
      </c>
      <c r="Q1074">
        <v>10.5</v>
      </c>
      <c r="R1074">
        <v>0</v>
      </c>
      <c r="S1074">
        <v>0.09</v>
      </c>
      <c r="T1074">
        <v>2</v>
      </c>
      <c r="U1074" t="s">
        <v>42</v>
      </c>
      <c r="V1074">
        <v>0</v>
      </c>
      <c r="W1074">
        <v>0</v>
      </c>
      <c r="X1074">
        <v>0</v>
      </c>
      <c r="Y1074">
        <v>35</v>
      </c>
      <c r="Z1074">
        <v>3.5</v>
      </c>
      <c r="AA1074" t="s">
        <v>51</v>
      </c>
      <c r="AB1074">
        <v>23.9</v>
      </c>
      <c r="AC1074">
        <v>0.31380000000000002</v>
      </c>
      <c r="AD1074">
        <v>0</v>
      </c>
      <c r="AE1074" t="s">
        <v>40</v>
      </c>
    </row>
    <row r="1075" spans="1:31" x14ac:dyDescent="0.25">
      <c r="A1075">
        <v>1074</v>
      </c>
      <c r="B1075" t="str">
        <f t="shared" si="16"/>
        <v>41-60</v>
      </c>
      <c r="D1075">
        <v>45</v>
      </c>
      <c r="F1075" t="s">
        <v>28</v>
      </c>
      <c r="G1075" t="s">
        <v>29</v>
      </c>
      <c r="H1075" t="s">
        <v>53</v>
      </c>
      <c r="I1075">
        <v>15</v>
      </c>
      <c r="J1075">
        <v>9</v>
      </c>
      <c r="K1075">
        <v>1</v>
      </c>
      <c r="L1075">
        <v>520.61</v>
      </c>
      <c r="M1075">
        <v>4409.91</v>
      </c>
      <c r="N1075">
        <v>0</v>
      </c>
      <c r="O1075">
        <v>761</v>
      </c>
      <c r="P1075">
        <v>0</v>
      </c>
      <c r="Q1075">
        <v>8.8000000000000007</v>
      </c>
      <c r="R1075">
        <v>0</v>
      </c>
      <c r="S1075">
        <v>0.46</v>
      </c>
      <c r="T1075">
        <v>1</v>
      </c>
      <c r="U1075" t="s">
        <v>38</v>
      </c>
      <c r="V1075">
        <v>0</v>
      </c>
      <c r="W1075">
        <v>0</v>
      </c>
      <c r="X1075">
        <v>0</v>
      </c>
      <c r="Y1075">
        <v>28</v>
      </c>
      <c r="Z1075">
        <v>3.6</v>
      </c>
      <c r="AA1075" t="s">
        <v>39</v>
      </c>
      <c r="AB1075">
        <v>19.899999999999999</v>
      </c>
      <c r="AC1075">
        <v>0.28810000000000002</v>
      </c>
      <c r="AD1075">
        <v>0</v>
      </c>
      <c r="AE1075" t="s">
        <v>40</v>
      </c>
    </row>
    <row r="1076" spans="1:31" x14ac:dyDescent="0.25">
      <c r="A1076">
        <v>1075</v>
      </c>
      <c r="B1076" t="str">
        <f t="shared" si="16"/>
        <v>41-60</v>
      </c>
      <c r="D1076">
        <v>42</v>
      </c>
      <c r="F1076" t="s">
        <v>34</v>
      </c>
      <c r="G1076" t="s">
        <v>43</v>
      </c>
      <c r="H1076" t="s">
        <v>36</v>
      </c>
      <c r="I1076">
        <v>48</v>
      </c>
      <c r="J1076">
        <v>84</v>
      </c>
      <c r="K1076">
        <v>17</v>
      </c>
      <c r="L1076">
        <v>598.63</v>
      </c>
      <c r="M1076">
        <v>53262.63</v>
      </c>
      <c r="N1076">
        <v>0</v>
      </c>
      <c r="O1076">
        <v>4954</v>
      </c>
      <c r="P1076">
        <v>1</v>
      </c>
      <c r="Q1076">
        <v>13.6</v>
      </c>
      <c r="R1076">
        <v>3</v>
      </c>
      <c r="S1076">
        <v>0.64</v>
      </c>
      <c r="T1076">
        <v>3</v>
      </c>
      <c r="U1076" t="s">
        <v>31</v>
      </c>
      <c r="V1076">
        <v>3</v>
      </c>
      <c r="W1076">
        <v>5</v>
      </c>
      <c r="X1076">
        <v>892.35</v>
      </c>
      <c r="Y1076">
        <v>37</v>
      </c>
      <c r="Z1076">
        <v>4.5999999999999996</v>
      </c>
      <c r="AA1076" t="s">
        <v>54</v>
      </c>
      <c r="AB1076">
        <v>28.1</v>
      </c>
      <c r="AC1076">
        <v>0.34150000000000003</v>
      </c>
      <c r="AD1076">
        <v>0</v>
      </c>
      <c r="AE1076" t="s">
        <v>40</v>
      </c>
    </row>
    <row r="1077" spans="1:31" x14ac:dyDescent="0.25">
      <c r="A1077">
        <v>1076</v>
      </c>
      <c r="B1077" t="str">
        <f t="shared" si="16"/>
        <v>26-40</v>
      </c>
      <c r="D1077">
        <v>26</v>
      </c>
      <c r="F1077" t="s">
        <v>34</v>
      </c>
      <c r="G1077" t="s">
        <v>45</v>
      </c>
      <c r="H1077" t="s">
        <v>30</v>
      </c>
      <c r="I1077">
        <v>50</v>
      </c>
      <c r="J1077">
        <v>106</v>
      </c>
      <c r="K1077">
        <v>10</v>
      </c>
      <c r="L1077">
        <v>379.6</v>
      </c>
      <c r="M1077">
        <v>38885.53</v>
      </c>
      <c r="N1077">
        <v>1</v>
      </c>
      <c r="O1077">
        <v>4573</v>
      </c>
      <c r="P1077">
        <v>8</v>
      </c>
      <c r="Q1077">
        <v>40.200000000000003</v>
      </c>
      <c r="R1077">
        <v>0</v>
      </c>
      <c r="S1077">
        <v>0.36</v>
      </c>
      <c r="T1077">
        <v>6</v>
      </c>
      <c r="U1077" t="s">
        <v>46</v>
      </c>
      <c r="V1077">
        <v>4</v>
      </c>
      <c r="W1077">
        <v>3</v>
      </c>
      <c r="X1077">
        <v>1563.92</v>
      </c>
      <c r="Y1077">
        <v>72</v>
      </c>
      <c r="Z1077">
        <v>3</v>
      </c>
      <c r="AA1077" t="s">
        <v>39</v>
      </c>
      <c r="AB1077">
        <v>52.2</v>
      </c>
      <c r="AC1077">
        <v>0.51680000000000004</v>
      </c>
      <c r="AD1077">
        <v>1</v>
      </c>
      <c r="AE1077" t="s">
        <v>56</v>
      </c>
    </row>
    <row r="1078" spans="1:31" x14ac:dyDescent="0.25">
      <c r="A1078">
        <v>1077</v>
      </c>
      <c r="B1078" t="str">
        <f t="shared" si="16"/>
        <v>41-60</v>
      </c>
      <c r="D1078">
        <v>55</v>
      </c>
      <c r="F1078" t="s">
        <v>34</v>
      </c>
      <c r="G1078" t="s">
        <v>35</v>
      </c>
      <c r="H1078" t="s">
        <v>30</v>
      </c>
      <c r="I1078">
        <v>41</v>
      </c>
      <c r="J1078">
        <v>63</v>
      </c>
      <c r="K1078">
        <v>2</v>
      </c>
      <c r="L1078">
        <v>394.3</v>
      </c>
      <c r="M1078">
        <v>24814.42</v>
      </c>
      <c r="N1078">
        <v>0</v>
      </c>
      <c r="O1078">
        <v>2950</v>
      </c>
      <c r="P1078">
        <v>5</v>
      </c>
      <c r="Q1078">
        <v>2.9</v>
      </c>
      <c r="R1078">
        <v>3</v>
      </c>
      <c r="S1078">
        <v>0.64</v>
      </c>
      <c r="T1078">
        <v>3</v>
      </c>
      <c r="U1078" t="s">
        <v>31</v>
      </c>
      <c r="V1078">
        <v>3</v>
      </c>
      <c r="W1078">
        <v>1</v>
      </c>
      <c r="X1078">
        <v>572.25</v>
      </c>
      <c r="Y1078">
        <v>62</v>
      </c>
      <c r="Z1078">
        <v>4.0999999999999996</v>
      </c>
      <c r="AA1078" t="s">
        <v>48</v>
      </c>
      <c r="AB1078">
        <v>37.200000000000003</v>
      </c>
      <c r="AC1078">
        <v>0.40539999999999998</v>
      </c>
      <c r="AD1078">
        <v>0</v>
      </c>
      <c r="AE1078" t="s">
        <v>40</v>
      </c>
    </row>
    <row r="1079" spans="1:31" x14ac:dyDescent="0.25">
      <c r="A1079">
        <v>1078</v>
      </c>
      <c r="B1079" t="str">
        <f t="shared" si="16"/>
        <v>26-40</v>
      </c>
      <c r="D1079">
        <v>26</v>
      </c>
      <c r="F1079" t="s">
        <v>28</v>
      </c>
      <c r="G1079" t="s">
        <v>29</v>
      </c>
      <c r="H1079" t="s">
        <v>36</v>
      </c>
      <c r="I1079">
        <v>38</v>
      </c>
      <c r="J1079">
        <v>82</v>
      </c>
      <c r="K1079">
        <v>15</v>
      </c>
      <c r="L1079">
        <v>485.83</v>
      </c>
      <c r="M1079">
        <v>36216.21</v>
      </c>
      <c r="N1079">
        <v>0</v>
      </c>
      <c r="O1079">
        <v>4095</v>
      </c>
      <c r="P1079">
        <v>1</v>
      </c>
      <c r="Q1079">
        <v>22.5</v>
      </c>
      <c r="R1079">
        <v>4</v>
      </c>
      <c r="S1079">
        <v>0.73</v>
      </c>
      <c r="T1079">
        <v>3</v>
      </c>
      <c r="U1079" t="s">
        <v>31</v>
      </c>
      <c r="V1079">
        <v>4</v>
      </c>
      <c r="W1079">
        <v>1</v>
      </c>
      <c r="X1079">
        <v>1178.33</v>
      </c>
      <c r="Y1079">
        <v>62</v>
      </c>
      <c r="Z1079">
        <v>3</v>
      </c>
      <c r="AA1079" t="s">
        <v>39</v>
      </c>
      <c r="AB1079">
        <v>47.3</v>
      </c>
      <c r="AC1079">
        <v>0.47970000000000002</v>
      </c>
      <c r="AD1079">
        <v>1</v>
      </c>
      <c r="AE1079" t="s">
        <v>56</v>
      </c>
    </row>
    <row r="1080" spans="1:31" x14ac:dyDescent="0.25">
      <c r="A1080">
        <v>1079</v>
      </c>
      <c r="B1080" t="str">
        <f t="shared" si="16"/>
        <v>26-40</v>
      </c>
      <c r="D1080">
        <v>40</v>
      </c>
      <c r="F1080" t="s">
        <v>28</v>
      </c>
      <c r="G1080" t="s">
        <v>35</v>
      </c>
      <c r="H1080" t="s">
        <v>44</v>
      </c>
      <c r="I1080">
        <v>17</v>
      </c>
      <c r="J1080">
        <v>19</v>
      </c>
      <c r="K1080">
        <v>2</v>
      </c>
      <c r="L1080">
        <v>490.17</v>
      </c>
      <c r="M1080">
        <v>8704.19</v>
      </c>
      <c r="N1080">
        <v>0</v>
      </c>
      <c r="O1080">
        <v>908</v>
      </c>
      <c r="P1080">
        <v>0</v>
      </c>
      <c r="Q1080">
        <v>12.9</v>
      </c>
      <c r="R1080">
        <v>0</v>
      </c>
      <c r="S1080">
        <v>0.46</v>
      </c>
      <c r="T1080">
        <v>1</v>
      </c>
      <c r="U1080" t="s">
        <v>38</v>
      </c>
      <c r="V1080">
        <v>1</v>
      </c>
      <c r="W1080">
        <v>1</v>
      </c>
      <c r="X1080">
        <v>369.98</v>
      </c>
      <c r="Y1080">
        <v>61</v>
      </c>
      <c r="Z1080">
        <v>2.2999999999999998</v>
      </c>
      <c r="AA1080" t="s">
        <v>39</v>
      </c>
      <c r="AB1080">
        <v>33.6</v>
      </c>
      <c r="AC1080">
        <v>0.3795</v>
      </c>
      <c r="AD1080">
        <v>0</v>
      </c>
      <c r="AE1080" t="s">
        <v>40</v>
      </c>
    </row>
    <row r="1081" spans="1:31" x14ac:dyDescent="0.25">
      <c r="A1081">
        <v>1080</v>
      </c>
      <c r="B1081" t="str">
        <f t="shared" si="16"/>
        <v>60+</v>
      </c>
      <c r="D1081">
        <v>62</v>
      </c>
      <c r="F1081" t="s">
        <v>34</v>
      </c>
      <c r="G1081" t="s">
        <v>35</v>
      </c>
      <c r="H1081" t="s">
        <v>44</v>
      </c>
      <c r="I1081">
        <v>43</v>
      </c>
      <c r="J1081">
        <v>129</v>
      </c>
      <c r="K1081">
        <v>14</v>
      </c>
      <c r="L1081">
        <v>579.47</v>
      </c>
      <c r="M1081">
        <v>69368.960000000006</v>
      </c>
      <c r="N1081">
        <v>0</v>
      </c>
      <c r="O1081">
        <v>7441</v>
      </c>
      <c r="P1081">
        <v>7</v>
      </c>
      <c r="Q1081">
        <v>5.7</v>
      </c>
      <c r="R1081">
        <v>6</v>
      </c>
      <c r="S1081">
        <v>0.11</v>
      </c>
      <c r="T1081">
        <v>2</v>
      </c>
      <c r="U1081" t="s">
        <v>47</v>
      </c>
      <c r="V1081">
        <v>2</v>
      </c>
      <c r="W1081">
        <v>1</v>
      </c>
      <c r="X1081">
        <v>787.68</v>
      </c>
      <c r="Y1081">
        <v>11</v>
      </c>
      <c r="Z1081">
        <v>3.4</v>
      </c>
      <c r="AA1081" t="s">
        <v>39</v>
      </c>
      <c r="AB1081">
        <v>24.4</v>
      </c>
      <c r="AC1081">
        <v>0.31709999999999999</v>
      </c>
      <c r="AD1081">
        <v>0</v>
      </c>
      <c r="AE1081" t="s">
        <v>40</v>
      </c>
    </row>
    <row r="1082" spans="1:31" x14ac:dyDescent="0.25">
      <c r="A1082">
        <v>1081</v>
      </c>
      <c r="B1082" t="str">
        <f t="shared" si="16"/>
        <v>60+</v>
      </c>
      <c r="D1082">
        <v>66</v>
      </c>
      <c r="F1082" t="s">
        <v>28</v>
      </c>
      <c r="G1082" t="s">
        <v>35</v>
      </c>
      <c r="H1082" t="s">
        <v>41</v>
      </c>
      <c r="I1082">
        <v>57</v>
      </c>
      <c r="J1082">
        <v>144</v>
      </c>
      <c r="K1082">
        <v>15</v>
      </c>
      <c r="L1082">
        <v>461.27</v>
      </c>
      <c r="M1082">
        <v>61075.01</v>
      </c>
      <c r="N1082">
        <v>0</v>
      </c>
      <c r="O1082">
        <v>6614</v>
      </c>
      <c r="P1082">
        <v>9</v>
      </c>
      <c r="Q1082">
        <v>23.7</v>
      </c>
      <c r="R1082">
        <v>5</v>
      </c>
      <c r="S1082">
        <v>0.12</v>
      </c>
      <c r="T1082">
        <v>5</v>
      </c>
      <c r="U1082" t="s">
        <v>38</v>
      </c>
      <c r="V1082">
        <v>3</v>
      </c>
      <c r="W1082">
        <v>2</v>
      </c>
      <c r="X1082">
        <v>465.45</v>
      </c>
      <c r="Y1082">
        <v>16</v>
      </c>
      <c r="Z1082">
        <v>4</v>
      </c>
      <c r="AA1082" t="s">
        <v>39</v>
      </c>
      <c r="AB1082">
        <v>32.799999999999997</v>
      </c>
      <c r="AC1082">
        <v>0.3735</v>
      </c>
      <c r="AD1082">
        <v>0</v>
      </c>
      <c r="AE1082" t="s">
        <v>40</v>
      </c>
    </row>
    <row r="1083" spans="1:31" x14ac:dyDescent="0.25">
      <c r="A1083">
        <v>1082</v>
      </c>
      <c r="B1083" t="str">
        <f t="shared" si="16"/>
        <v>60+</v>
      </c>
      <c r="D1083">
        <v>70</v>
      </c>
      <c r="F1083" t="s">
        <v>28</v>
      </c>
      <c r="G1083" t="s">
        <v>43</v>
      </c>
      <c r="H1083" t="s">
        <v>30</v>
      </c>
      <c r="I1083">
        <v>21</v>
      </c>
      <c r="J1083">
        <v>24</v>
      </c>
      <c r="K1083">
        <v>1</v>
      </c>
      <c r="L1083">
        <v>425.58</v>
      </c>
      <c r="M1083">
        <v>10180.41</v>
      </c>
      <c r="N1083">
        <v>0</v>
      </c>
      <c r="O1083">
        <v>1075</v>
      </c>
      <c r="P1083">
        <v>1</v>
      </c>
      <c r="Q1083">
        <v>9.4</v>
      </c>
      <c r="R1083">
        <v>0</v>
      </c>
      <c r="S1083">
        <v>0.56999999999999995</v>
      </c>
      <c r="T1083">
        <v>1</v>
      </c>
      <c r="U1083" t="s">
        <v>31</v>
      </c>
      <c r="V1083">
        <v>1</v>
      </c>
      <c r="W1083">
        <v>0</v>
      </c>
      <c r="X1083">
        <v>199.05</v>
      </c>
      <c r="Y1083">
        <v>22</v>
      </c>
      <c r="Z1083">
        <v>3.2</v>
      </c>
      <c r="AA1083" t="s">
        <v>51</v>
      </c>
      <c r="AB1083">
        <v>19.5</v>
      </c>
      <c r="AC1083">
        <v>0.28610000000000002</v>
      </c>
      <c r="AD1083">
        <v>0</v>
      </c>
      <c r="AE1083" t="s">
        <v>40</v>
      </c>
    </row>
    <row r="1084" spans="1:31" x14ac:dyDescent="0.25">
      <c r="A1084">
        <v>1083</v>
      </c>
      <c r="B1084" t="str">
        <f t="shared" si="16"/>
        <v>60+</v>
      </c>
      <c r="D1084">
        <v>68</v>
      </c>
      <c r="F1084" t="s">
        <v>34</v>
      </c>
      <c r="G1084" t="s">
        <v>43</v>
      </c>
      <c r="H1084" t="s">
        <v>30</v>
      </c>
      <c r="I1084">
        <v>33</v>
      </c>
      <c r="J1084">
        <v>54</v>
      </c>
      <c r="K1084">
        <v>5</v>
      </c>
      <c r="L1084">
        <v>659.96</v>
      </c>
      <c r="M1084">
        <v>35285.94</v>
      </c>
      <c r="N1084">
        <v>0</v>
      </c>
      <c r="O1084">
        <v>3693</v>
      </c>
      <c r="P1084">
        <v>2</v>
      </c>
      <c r="Q1084">
        <v>13.7</v>
      </c>
      <c r="R1084">
        <v>1</v>
      </c>
      <c r="S1084">
        <v>0.16</v>
      </c>
      <c r="T1084">
        <v>2</v>
      </c>
      <c r="U1084" t="s">
        <v>31</v>
      </c>
      <c r="V1084">
        <v>1</v>
      </c>
      <c r="W1084">
        <v>2</v>
      </c>
      <c r="X1084">
        <v>50.3</v>
      </c>
      <c r="Y1084">
        <v>41</v>
      </c>
      <c r="Z1084">
        <v>3.3</v>
      </c>
      <c r="AA1084" t="s">
        <v>39</v>
      </c>
      <c r="AB1084">
        <v>24.9</v>
      </c>
      <c r="AC1084">
        <v>0.32019999999999998</v>
      </c>
      <c r="AD1084">
        <v>0</v>
      </c>
      <c r="AE1084" t="s">
        <v>40</v>
      </c>
    </row>
    <row r="1085" spans="1:31" x14ac:dyDescent="0.25">
      <c r="A1085">
        <v>1084</v>
      </c>
      <c r="B1085" t="str">
        <f t="shared" si="16"/>
        <v>41-60</v>
      </c>
      <c r="D1085">
        <v>47</v>
      </c>
      <c r="F1085" t="s">
        <v>28</v>
      </c>
      <c r="G1085" t="s">
        <v>49</v>
      </c>
      <c r="H1085" t="s">
        <v>41</v>
      </c>
      <c r="I1085">
        <v>56</v>
      </c>
      <c r="J1085">
        <v>13</v>
      </c>
      <c r="K1085">
        <v>1</v>
      </c>
      <c r="L1085">
        <v>489.67</v>
      </c>
      <c r="M1085">
        <v>6961.75</v>
      </c>
      <c r="N1085">
        <v>0</v>
      </c>
      <c r="O1085">
        <v>926</v>
      </c>
      <c r="P1085">
        <v>1</v>
      </c>
      <c r="Q1085">
        <v>1.4</v>
      </c>
      <c r="R1085">
        <v>0</v>
      </c>
      <c r="S1085">
        <v>0.15</v>
      </c>
      <c r="T1085">
        <v>2</v>
      </c>
      <c r="U1085" t="s">
        <v>46</v>
      </c>
      <c r="V1085">
        <v>1</v>
      </c>
      <c r="W1085">
        <v>1</v>
      </c>
      <c r="X1085">
        <v>533.14</v>
      </c>
      <c r="Y1085">
        <v>33</v>
      </c>
      <c r="Z1085">
        <v>3.1</v>
      </c>
      <c r="AA1085" t="s">
        <v>39</v>
      </c>
      <c r="AB1085">
        <v>21.8</v>
      </c>
      <c r="AC1085">
        <v>0.30020000000000002</v>
      </c>
      <c r="AD1085">
        <v>0</v>
      </c>
      <c r="AE1085" t="s">
        <v>40</v>
      </c>
    </row>
    <row r="1086" spans="1:31" x14ac:dyDescent="0.25">
      <c r="A1086">
        <v>1085</v>
      </c>
      <c r="B1086" t="str">
        <f t="shared" si="16"/>
        <v>26-40</v>
      </c>
      <c r="D1086">
        <v>28</v>
      </c>
      <c r="F1086" t="s">
        <v>28</v>
      </c>
      <c r="G1086" t="s">
        <v>43</v>
      </c>
      <c r="H1086" t="s">
        <v>30</v>
      </c>
      <c r="I1086">
        <v>9</v>
      </c>
      <c r="J1086">
        <v>23</v>
      </c>
      <c r="K1086">
        <v>2</v>
      </c>
      <c r="L1086">
        <v>535.99</v>
      </c>
      <c r="M1086">
        <v>11902.09</v>
      </c>
      <c r="N1086">
        <v>1</v>
      </c>
      <c r="O1086">
        <v>1787</v>
      </c>
      <c r="P1086">
        <v>1</v>
      </c>
      <c r="Q1086">
        <v>6.3</v>
      </c>
      <c r="R1086">
        <v>0</v>
      </c>
      <c r="S1086">
        <v>0.5</v>
      </c>
      <c r="T1086">
        <v>1</v>
      </c>
      <c r="U1086" t="s">
        <v>47</v>
      </c>
      <c r="V1086">
        <v>1</v>
      </c>
      <c r="W1086">
        <v>1</v>
      </c>
      <c r="X1086">
        <v>604.01</v>
      </c>
      <c r="Y1086">
        <v>46</v>
      </c>
      <c r="Z1086">
        <v>3</v>
      </c>
      <c r="AA1086" t="s">
        <v>51</v>
      </c>
      <c r="AB1086">
        <v>35.6</v>
      </c>
      <c r="AC1086">
        <v>0.39389999999999997</v>
      </c>
      <c r="AD1086">
        <v>0</v>
      </c>
      <c r="AE1086" t="s">
        <v>40</v>
      </c>
    </row>
    <row r="1087" spans="1:31" x14ac:dyDescent="0.25">
      <c r="A1087">
        <v>1086</v>
      </c>
      <c r="B1087" t="str">
        <f t="shared" si="16"/>
        <v>60+</v>
      </c>
      <c r="D1087">
        <v>62</v>
      </c>
      <c r="F1087" t="s">
        <v>34</v>
      </c>
      <c r="G1087" t="s">
        <v>45</v>
      </c>
      <c r="H1087" t="s">
        <v>30</v>
      </c>
      <c r="I1087">
        <v>27</v>
      </c>
      <c r="J1087">
        <v>21</v>
      </c>
      <c r="K1087">
        <v>1</v>
      </c>
      <c r="L1087">
        <v>260.74</v>
      </c>
      <c r="M1087">
        <v>4973.8900000000003</v>
      </c>
      <c r="N1087">
        <v>0</v>
      </c>
      <c r="O1087">
        <v>971</v>
      </c>
      <c r="P1087">
        <v>0</v>
      </c>
      <c r="Q1087">
        <v>0</v>
      </c>
      <c r="R1087">
        <v>0</v>
      </c>
      <c r="S1087">
        <v>0.21</v>
      </c>
      <c r="T1087">
        <v>1</v>
      </c>
      <c r="U1087" t="s">
        <v>31</v>
      </c>
      <c r="V1087">
        <v>0</v>
      </c>
      <c r="W1087">
        <v>0</v>
      </c>
      <c r="X1087">
        <v>0</v>
      </c>
      <c r="Y1087">
        <v>10</v>
      </c>
      <c r="Z1087">
        <v>2.5</v>
      </c>
      <c r="AA1087" t="s">
        <v>32</v>
      </c>
      <c r="AB1087">
        <v>10.3</v>
      </c>
      <c r="AC1087">
        <v>0.23300000000000001</v>
      </c>
      <c r="AD1087">
        <v>0</v>
      </c>
      <c r="AE1087" t="s">
        <v>40</v>
      </c>
    </row>
    <row r="1088" spans="1:31" x14ac:dyDescent="0.25">
      <c r="A1088">
        <v>1087</v>
      </c>
      <c r="B1088" t="str">
        <f t="shared" si="16"/>
        <v>41-60</v>
      </c>
      <c r="D1088">
        <v>60</v>
      </c>
      <c r="F1088" t="s">
        <v>34</v>
      </c>
      <c r="G1088" t="s">
        <v>29</v>
      </c>
      <c r="H1088" t="s">
        <v>36</v>
      </c>
      <c r="I1088">
        <v>43</v>
      </c>
      <c r="J1088">
        <v>59</v>
      </c>
      <c r="K1088">
        <v>6</v>
      </c>
      <c r="L1088">
        <v>433.49</v>
      </c>
      <c r="M1088">
        <v>27514.31</v>
      </c>
      <c r="N1088">
        <v>0</v>
      </c>
      <c r="O1088">
        <v>2460</v>
      </c>
      <c r="P1088">
        <v>0</v>
      </c>
      <c r="Q1088">
        <v>15.6</v>
      </c>
      <c r="R1088">
        <v>1</v>
      </c>
      <c r="S1088">
        <v>0.33</v>
      </c>
      <c r="T1088">
        <v>4</v>
      </c>
      <c r="U1088" t="s">
        <v>31</v>
      </c>
      <c r="V1088">
        <v>2</v>
      </c>
      <c r="W1088">
        <v>3</v>
      </c>
      <c r="X1088">
        <v>1328.28</v>
      </c>
      <c r="Y1088">
        <v>37</v>
      </c>
      <c r="Z1088">
        <v>3.9</v>
      </c>
      <c r="AA1088" t="s">
        <v>39</v>
      </c>
      <c r="AB1088">
        <v>24.1</v>
      </c>
      <c r="AC1088">
        <v>0.31509999999999999</v>
      </c>
      <c r="AD1088">
        <v>0</v>
      </c>
      <c r="AE1088" t="s">
        <v>40</v>
      </c>
    </row>
    <row r="1089" spans="1:31" x14ac:dyDescent="0.25">
      <c r="A1089">
        <v>1088</v>
      </c>
      <c r="B1089" t="str">
        <f t="shared" si="16"/>
        <v>60+</v>
      </c>
      <c r="D1089">
        <v>70</v>
      </c>
      <c r="F1089" t="s">
        <v>28</v>
      </c>
      <c r="G1089" t="s">
        <v>35</v>
      </c>
      <c r="H1089" t="s">
        <v>44</v>
      </c>
      <c r="I1089">
        <v>19</v>
      </c>
      <c r="J1089">
        <v>30</v>
      </c>
      <c r="K1089">
        <v>5</v>
      </c>
      <c r="L1089">
        <v>585.61</v>
      </c>
      <c r="M1089">
        <v>17701.38</v>
      </c>
      <c r="N1089">
        <v>0</v>
      </c>
      <c r="O1089">
        <v>2050</v>
      </c>
      <c r="P1089">
        <v>2</v>
      </c>
      <c r="Q1089">
        <v>28.8</v>
      </c>
      <c r="R1089">
        <v>0</v>
      </c>
      <c r="S1089">
        <v>0.4</v>
      </c>
      <c r="T1089">
        <v>3</v>
      </c>
      <c r="U1089" t="s">
        <v>38</v>
      </c>
      <c r="V1089">
        <v>2</v>
      </c>
      <c r="W1089">
        <v>1</v>
      </c>
      <c r="X1089">
        <v>776.7</v>
      </c>
      <c r="Y1089">
        <v>41</v>
      </c>
      <c r="Z1089">
        <v>2.9</v>
      </c>
      <c r="AA1089" t="s">
        <v>39</v>
      </c>
      <c r="AB1089">
        <v>32.200000000000003</v>
      </c>
      <c r="AC1089">
        <v>0.36940000000000001</v>
      </c>
      <c r="AD1089">
        <v>0</v>
      </c>
      <c r="AE1089" t="s">
        <v>40</v>
      </c>
    </row>
    <row r="1090" spans="1:31" x14ac:dyDescent="0.25">
      <c r="A1090">
        <v>1089</v>
      </c>
      <c r="B1090" t="str">
        <f t="shared" si="16"/>
        <v>41-60</v>
      </c>
      <c r="D1090">
        <v>52</v>
      </c>
      <c r="F1090" t="s">
        <v>28</v>
      </c>
      <c r="G1090" t="s">
        <v>43</v>
      </c>
      <c r="H1090" t="s">
        <v>36</v>
      </c>
      <c r="I1090">
        <v>5</v>
      </c>
      <c r="J1090">
        <v>3</v>
      </c>
      <c r="K1090">
        <v>1</v>
      </c>
      <c r="L1090">
        <v>463.81</v>
      </c>
      <c r="M1090">
        <v>1357.71</v>
      </c>
      <c r="N1090">
        <v>0</v>
      </c>
      <c r="O1090">
        <v>543</v>
      </c>
      <c r="P1090">
        <v>0</v>
      </c>
      <c r="Q1090">
        <v>2.5</v>
      </c>
      <c r="R1090">
        <v>0</v>
      </c>
      <c r="S1090">
        <v>0.76</v>
      </c>
      <c r="T1090">
        <v>1</v>
      </c>
      <c r="U1090" t="s">
        <v>46</v>
      </c>
      <c r="V1090">
        <v>0</v>
      </c>
      <c r="W1090">
        <v>0</v>
      </c>
      <c r="X1090">
        <v>0</v>
      </c>
      <c r="Y1090">
        <v>49</v>
      </c>
      <c r="Z1090">
        <v>3.7</v>
      </c>
      <c r="AA1090" t="s">
        <v>51</v>
      </c>
      <c r="AB1090">
        <v>29.4</v>
      </c>
      <c r="AC1090">
        <v>0.35039999999999999</v>
      </c>
      <c r="AD1090">
        <v>0</v>
      </c>
      <c r="AE1090" t="s">
        <v>40</v>
      </c>
    </row>
    <row r="1091" spans="1:31" x14ac:dyDescent="0.25">
      <c r="A1091">
        <v>1090</v>
      </c>
      <c r="B1091" t="str">
        <f t="shared" ref="B1091:B1154" si="17">IF(D1091&lt;=25, "18-25", IF(D1091&lt;=40, "26-40", IF(D1091&lt;=60, "41-60", "60+")))</f>
        <v>18-25</v>
      </c>
      <c r="D1091">
        <v>25</v>
      </c>
      <c r="F1091" t="s">
        <v>34</v>
      </c>
      <c r="G1091" t="s">
        <v>29</v>
      </c>
      <c r="H1091" t="s">
        <v>36</v>
      </c>
      <c r="I1091">
        <v>11</v>
      </c>
      <c r="J1091">
        <v>12</v>
      </c>
      <c r="K1091">
        <v>0</v>
      </c>
      <c r="L1091">
        <v>441.83</v>
      </c>
      <c r="M1091">
        <v>5178.1499999999996</v>
      </c>
      <c r="N1091">
        <v>0</v>
      </c>
      <c r="O1091">
        <v>1024</v>
      </c>
      <c r="P1091">
        <v>1</v>
      </c>
      <c r="Q1091">
        <v>13.2</v>
      </c>
      <c r="R1091">
        <v>0</v>
      </c>
      <c r="S1091">
        <v>0.74</v>
      </c>
      <c r="T1091">
        <v>2</v>
      </c>
      <c r="U1091" t="s">
        <v>46</v>
      </c>
      <c r="V1091">
        <v>0</v>
      </c>
      <c r="W1091">
        <v>0</v>
      </c>
      <c r="X1091">
        <v>0</v>
      </c>
      <c r="Y1091">
        <v>10</v>
      </c>
      <c r="Z1091">
        <v>3.1</v>
      </c>
      <c r="AA1091" t="s">
        <v>48</v>
      </c>
      <c r="AB1091">
        <v>24.7</v>
      </c>
      <c r="AC1091">
        <v>0.31859999999999999</v>
      </c>
      <c r="AD1091">
        <v>0</v>
      </c>
      <c r="AE1091" t="s">
        <v>40</v>
      </c>
    </row>
    <row r="1092" spans="1:31" x14ac:dyDescent="0.25">
      <c r="A1092">
        <v>1091</v>
      </c>
      <c r="B1092" t="str">
        <f t="shared" si="17"/>
        <v>41-60</v>
      </c>
      <c r="D1092">
        <v>44</v>
      </c>
      <c r="F1092" t="s">
        <v>28</v>
      </c>
      <c r="G1092" t="s">
        <v>29</v>
      </c>
      <c r="H1092" t="s">
        <v>30</v>
      </c>
      <c r="I1092">
        <v>53</v>
      </c>
      <c r="J1092">
        <v>111</v>
      </c>
      <c r="K1092">
        <v>20</v>
      </c>
      <c r="L1092">
        <v>223.6</v>
      </c>
      <c r="M1092">
        <v>27239.119999999999</v>
      </c>
      <c r="N1092">
        <v>0</v>
      </c>
      <c r="O1092">
        <v>2313</v>
      </c>
      <c r="P1092">
        <v>4</v>
      </c>
      <c r="Q1092">
        <v>5.7</v>
      </c>
      <c r="R1092">
        <v>3</v>
      </c>
      <c r="S1092">
        <v>0.19</v>
      </c>
      <c r="T1092">
        <v>3</v>
      </c>
      <c r="U1092" t="s">
        <v>47</v>
      </c>
      <c r="V1092">
        <v>6</v>
      </c>
      <c r="W1092">
        <v>3</v>
      </c>
      <c r="X1092">
        <v>954.18</v>
      </c>
      <c r="Y1092">
        <v>39</v>
      </c>
      <c r="Z1092">
        <v>2.8</v>
      </c>
      <c r="AA1092" t="s">
        <v>51</v>
      </c>
      <c r="AB1092">
        <v>32.299999999999997</v>
      </c>
      <c r="AC1092">
        <v>0.37030000000000002</v>
      </c>
      <c r="AD1092">
        <v>0</v>
      </c>
      <c r="AE1092" t="s">
        <v>40</v>
      </c>
    </row>
    <row r="1093" spans="1:31" x14ac:dyDescent="0.25">
      <c r="A1093">
        <v>1092</v>
      </c>
      <c r="B1093" t="str">
        <f t="shared" si="17"/>
        <v>41-60</v>
      </c>
      <c r="D1093">
        <v>41</v>
      </c>
      <c r="F1093" t="s">
        <v>28</v>
      </c>
      <c r="G1093" t="s">
        <v>49</v>
      </c>
      <c r="H1093" t="s">
        <v>30</v>
      </c>
      <c r="I1093">
        <v>16</v>
      </c>
      <c r="J1093">
        <v>22</v>
      </c>
      <c r="K1093">
        <v>2</v>
      </c>
      <c r="L1093">
        <v>434.4</v>
      </c>
      <c r="M1093">
        <v>9516.17</v>
      </c>
      <c r="N1093">
        <v>0</v>
      </c>
      <c r="O1093">
        <v>1069</v>
      </c>
      <c r="P1093">
        <v>1</v>
      </c>
      <c r="Q1093">
        <v>0</v>
      </c>
      <c r="R1093">
        <v>0</v>
      </c>
      <c r="S1093">
        <v>0.42</v>
      </c>
      <c r="T1093">
        <v>2</v>
      </c>
      <c r="U1093" t="s">
        <v>42</v>
      </c>
      <c r="V1093">
        <v>1</v>
      </c>
      <c r="W1093">
        <v>1</v>
      </c>
      <c r="X1093">
        <v>241.74</v>
      </c>
      <c r="Y1093">
        <v>26</v>
      </c>
      <c r="Z1093">
        <v>3.3</v>
      </c>
      <c r="AA1093" t="s">
        <v>39</v>
      </c>
      <c r="AB1093">
        <v>23.8</v>
      </c>
      <c r="AC1093">
        <v>0.31309999999999999</v>
      </c>
      <c r="AD1093">
        <v>0</v>
      </c>
      <c r="AE1093" t="s">
        <v>40</v>
      </c>
    </row>
    <row r="1094" spans="1:31" x14ac:dyDescent="0.25">
      <c r="A1094">
        <v>1093</v>
      </c>
      <c r="B1094" t="str">
        <f t="shared" si="17"/>
        <v>60+</v>
      </c>
      <c r="D1094">
        <v>62</v>
      </c>
      <c r="F1094" t="s">
        <v>34</v>
      </c>
      <c r="G1094" t="s">
        <v>35</v>
      </c>
      <c r="H1094" t="s">
        <v>44</v>
      </c>
      <c r="I1094">
        <v>53</v>
      </c>
      <c r="J1094">
        <v>132</v>
      </c>
      <c r="K1094">
        <v>15</v>
      </c>
      <c r="L1094">
        <v>600.32000000000005</v>
      </c>
      <c r="M1094">
        <v>86505.47</v>
      </c>
      <c r="N1094">
        <v>0</v>
      </c>
      <c r="O1094">
        <v>8036</v>
      </c>
      <c r="P1094">
        <v>8</v>
      </c>
      <c r="Q1094">
        <v>14.9</v>
      </c>
      <c r="R1094">
        <v>4</v>
      </c>
      <c r="S1094">
        <v>0.51</v>
      </c>
      <c r="T1094">
        <v>4</v>
      </c>
      <c r="U1094" t="s">
        <v>46</v>
      </c>
      <c r="V1094">
        <v>5</v>
      </c>
      <c r="W1094">
        <v>8</v>
      </c>
      <c r="X1094">
        <v>3256.55</v>
      </c>
      <c r="Y1094">
        <v>42</v>
      </c>
      <c r="Z1094">
        <v>3.1</v>
      </c>
      <c r="AA1094" t="s">
        <v>32</v>
      </c>
      <c r="AB1094">
        <v>44.5</v>
      </c>
      <c r="AC1094">
        <v>0.4587</v>
      </c>
      <c r="AD1094">
        <v>1</v>
      </c>
      <c r="AE1094" t="s">
        <v>58</v>
      </c>
    </row>
    <row r="1095" spans="1:31" x14ac:dyDescent="0.25">
      <c r="A1095">
        <v>1094</v>
      </c>
      <c r="B1095" t="str">
        <f t="shared" si="17"/>
        <v>26-40</v>
      </c>
      <c r="D1095">
        <v>38</v>
      </c>
      <c r="F1095" t="s">
        <v>34</v>
      </c>
      <c r="G1095" t="s">
        <v>35</v>
      </c>
      <c r="H1095" t="s">
        <v>30</v>
      </c>
      <c r="I1095">
        <v>48</v>
      </c>
      <c r="J1095">
        <v>115</v>
      </c>
      <c r="K1095">
        <v>5</v>
      </c>
      <c r="L1095">
        <v>451.52</v>
      </c>
      <c r="M1095">
        <v>48518.81</v>
      </c>
      <c r="N1095">
        <v>0</v>
      </c>
      <c r="O1095">
        <v>5253</v>
      </c>
      <c r="P1095">
        <v>8</v>
      </c>
      <c r="Q1095">
        <v>15.6</v>
      </c>
      <c r="R1095">
        <v>1</v>
      </c>
      <c r="S1095">
        <v>0.41</v>
      </c>
      <c r="T1095">
        <v>5</v>
      </c>
      <c r="U1095" t="s">
        <v>47</v>
      </c>
      <c r="V1095">
        <v>7</v>
      </c>
      <c r="W1095">
        <v>4</v>
      </c>
      <c r="X1095">
        <v>2585.35</v>
      </c>
      <c r="Y1095">
        <v>65</v>
      </c>
      <c r="Z1095">
        <v>3.5</v>
      </c>
      <c r="AA1095" t="s">
        <v>39</v>
      </c>
      <c r="AB1095">
        <v>51.8</v>
      </c>
      <c r="AC1095">
        <v>0.51339999999999997</v>
      </c>
      <c r="AD1095">
        <v>1</v>
      </c>
      <c r="AE1095" t="s">
        <v>56</v>
      </c>
    </row>
    <row r="1096" spans="1:31" x14ac:dyDescent="0.25">
      <c r="A1096">
        <v>1095</v>
      </c>
      <c r="B1096" t="str">
        <f t="shared" si="17"/>
        <v>26-40</v>
      </c>
      <c r="D1096">
        <v>35</v>
      </c>
      <c r="F1096" t="s">
        <v>34</v>
      </c>
      <c r="G1096" t="s">
        <v>49</v>
      </c>
      <c r="H1096" t="s">
        <v>36</v>
      </c>
      <c r="I1096">
        <v>38</v>
      </c>
      <c r="J1096">
        <v>43</v>
      </c>
      <c r="K1096">
        <v>2</v>
      </c>
      <c r="L1096">
        <v>507.54</v>
      </c>
      <c r="M1096">
        <v>20689.599999999999</v>
      </c>
      <c r="N1096">
        <v>0</v>
      </c>
      <c r="O1096">
        <v>2522</v>
      </c>
      <c r="P1096">
        <v>0</v>
      </c>
      <c r="Q1096">
        <v>18.3</v>
      </c>
      <c r="R1096">
        <v>2</v>
      </c>
      <c r="S1096">
        <v>0.25</v>
      </c>
      <c r="T1096">
        <v>1</v>
      </c>
      <c r="U1096" t="s">
        <v>31</v>
      </c>
      <c r="V1096">
        <v>1</v>
      </c>
      <c r="W1096">
        <v>2</v>
      </c>
      <c r="X1096">
        <v>654.38</v>
      </c>
      <c r="Y1096">
        <v>134</v>
      </c>
      <c r="Z1096">
        <v>2.9</v>
      </c>
      <c r="AA1096" t="s">
        <v>39</v>
      </c>
      <c r="AB1096">
        <v>53.7</v>
      </c>
      <c r="AC1096">
        <v>0.52810000000000001</v>
      </c>
      <c r="AD1096">
        <v>1</v>
      </c>
      <c r="AE1096" t="s">
        <v>33</v>
      </c>
    </row>
    <row r="1097" spans="1:31" x14ac:dyDescent="0.25">
      <c r="A1097">
        <v>1096</v>
      </c>
      <c r="B1097" t="str">
        <f t="shared" si="17"/>
        <v>18-25</v>
      </c>
      <c r="D1097">
        <v>22</v>
      </c>
      <c r="F1097" t="s">
        <v>28</v>
      </c>
      <c r="G1097" t="s">
        <v>29</v>
      </c>
      <c r="H1097" t="s">
        <v>44</v>
      </c>
      <c r="I1097">
        <v>20</v>
      </c>
      <c r="J1097">
        <v>29</v>
      </c>
      <c r="K1097">
        <v>5</v>
      </c>
      <c r="L1097">
        <v>411.87</v>
      </c>
      <c r="M1097">
        <v>12809.58</v>
      </c>
      <c r="N1097">
        <v>0</v>
      </c>
      <c r="O1097">
        <v>1229</v>
      </c>
      <c r="P1097">
        <v>0</v>
      </c>
      <c r="Q1097">
        <v>15.5</v>
      </c>
      <c r="R1097">
        <v>1</v>
      </c>
      <c r="S1097">
        <v>0.3</v>
      </c>
      <c r="T1097">
        <v>2</v>
      </c>
      <c r="U1097" t="s">
        <v>46</v>
      </c>
      <c r="V1097">
        <v>0</v>
      </c>
      <c r="W1097">
        <v>1</v>
      </c>
      <c r="X1097">
        <v>278.70999999999998</v>
      </c>
      <c r="Y1097">
        <v>8</v>
      </c>
      <c r="Z1097">
        <v>4.8</v>
      </c>
      <c r="AA1097" t="s">
        <v>51</v>
      </c>
      <c r="AB1097">
        <v>15.3</v>
      </c>
      <c r="AC1097">
        <v>0.2611</v>
      </c>
      <c r="AD1097">
        <v>0</v>
      </c>
      <c r="AE1097" t="s">
        <v>40</v>
      </c>
    </row>
    <row r="1098" spans="1:31" x14ac:dyDescent="0.25">
      <c r="A1098">
        <v>1097</v>
      </c>
      <c r="B1098" t="str">
        <f t="shared" si="17"/>
        <v>60+</v>
      </c>
      <c r="D1098">
        <v>62</v>
      </c>
      <c r="F1098" t="s">
        <v>28</v>
      </c>
      <c r="G1098" t="s">
        <v>29</v>
      </c>
      <c r="H1098" t="s">
        <v>36</v>
      </c>
      <c r="I1098">
        <v>25</v>
      </c>
      <c r="J1098">
        <v>36</v>
      </c>
      <c r="K1098">
        <v>4</v>
      </c>
      <c r="L1098">
        <v>410.8</v>
      </c>
      <c r="M1098">
        <v>13473.43</v>
      </c>
      <c r="N1098">
        <v>0</v>
      </c>
      <c r="O1098">
        <v>1928</v>
      </c>
      <c r="P1098">
        <v>1</v>
      </c>
      <c r="Q1098">
        <v>11.3</v>
      </c>
      <c r="R1098">
        <v>1</v>
      </c>
      <c r="S1098">
        <v>0.06</v>
      </c>
      <c r="T1098">
        <v>0</v>
      </c>
      <c r="U1098" t="s">
        <v>37</v>
      </c>
      <c r="V1098">
        <v>1</v>
      </c>
      <c r="W1098">
        <v>3</v>
      </c>
      <c r="X1098">
        <v>1117.6600000000001</v>
      </c>
      <c r="Y1098">
        <v>28</v>
      </c>
      <c r="Z1098">
        <v>3.4</v>
      </c>
      <c r="AA1098" t="s">
        <v>39</v>
      </c>
      <c r="AB1098">
        <v>19.399999999999999</v>
      </c>
      <c r="AC1098">
        <v>0.28549999999999998</v>
      </c>
      <c r="AD1098">
        <v>0</v>
      </c>
      <c r="AE1098" t="s">
        <v>40</v>
      </c>
    </row>
    <row r="1099" spans="1:31" x14ac:dyDescent="0.25">
      <c r="A1099">
        <v>1098</v>
      </c>
      <c r="B1099" t="str">
        <f t="shared" si="17"/>
        <v>41-60</v>
      </c>
      <c r="D1099">
        <v>58</v>
      </c>
      <c r="F1099" t="s">
        <v>34</v>
      </c>
      <c r="G1099" t="s">
        <v>35</v>
      </c>
      <c r="H1099" t="s">
        <v>44</v>
      </c>
      <c r="I1099">
        <v>19</v>
      </c>
      <c r="J1099">
        <v>28</v>
      </c>
      <c r="K1099">
        <v>2</v>
      </c>
      <c r="L1099">
        <v>457.54</v>
      </c>
      <c r="M1099">
        <v>13523.97</v>
      </c>
      <c r="N1099">
        <v>0</v>
      </c>
      <c r="O1099">
        <v>1420</v>
      </c>
      <c r="P1099">
        <v>1</v>
      </c>
      <c r="Q1099">
        <v>13.5</v>
      </c>
      <c r="R1099">
        <v>0</v>
      </c>
      <c r="S1099">
        <v>0.12</v>
      </c>
      <c r="T1099">
        <v>2</v>
      </c>
      <c r="U1099" t="s">
        <v>47</v>
      </c>
      <c r="V1099">
        <v>1</v>
      </c>
      <c r="W1099">
        <v>1</v>
      </c>
      <c r="X1099">
        <v>595.24</v>
      </c>
      <c r="Y1099">
        <v>34</v>
      </c>
      <c r="Z1099">
        <v>4.3</v>
      </c>
      <c r="AA1099" t="s">
        <v>39</v>
      </c>
      <c r="AB1099">
        <v>25.2</v>
      </c>
      <c r="AC1099">
        <v>0.32240000000000002</v>
      </c>
      <c r="AD1099">
        <v>0</v>
      </c>
      <c r="AE1099" t="s">
        <v>40</v>
      </c>
    </row>
    <row r="1100" spans="1:31" x14ac:dyDescent="0.25">
      <c r="A1100">
        <v>1099</v>
      </c>
      <c r="B1100" t="str">
        <f t="shared" si="17"/>
        <v>18-25</v>
      </c>
      <c r="D1100">
        <v>20</v>
      </c>
      <c r="F1100" t="s">
        <v>34</v>
      </c>
      <c r="G1100" t="s">
        <v>29</v>
      </c>
      <c r="H1100" t="s">
        <v>36</v>
      </c>
      <c r="I1100">
        <v>23</v>
      </c>
      <c r="J1100">
        <v>69</v>
      </c>
      <c r="K1100">
        <v>13</v>
      </c>
      <c r="L1100">
        <v>510.62</v>
      </c>
      <c r="M1100">
        <v>36014.51</v>
      </c>
      <c r="N1100">
        <v>0</v>
      </c>
      <c r="O1100">
        <v>3895</v>
      </c>
      <c r="P1100">
        <v>0</v>
      </c>
      <c r="Q1100">
        <v>0</v>
      </c>
      <c r="R1100">
        <v>2</v>
      </c>
      <c r="S1100">
        <v>0.44</v>
      </c>
      <c r="T1100">
        <v>3</v>
      </c>
      <c r="U1100" t="s">
        <v>47</v>
      </c>
      <c r="V1100">
        <v>1</v>
      </c>
      <c r="W1100">
        <v>3</v>
      </c>
      <c r="X1100">
        <v>633.04999999999995</v>
      </c>
      <c r="Y1100">
        <v>96</v>
      </c>
      <c r="Z1100">
        <v>3.2</v>
      </c>
      <c r="AA1100" t="s">
        <v>39</v>
      </c>
      <c r="AB1100">
        <v>48.4</v>
      </c>
      <c r="AC1100">
        <v>0.48809999999999998</v>
      </c>
      <c r="AD1100">
        <v>1</v>
      </c>
      <c r="AE1100" t="s">
        <v>59</v>
      </c>
    </row>
    <row r="1101" spans="1:31" x14ac:dyDescent="0.25">
      <c r="A1101">
        <v>1100</v>
      </c>
      <c r="B1101" t="str">
        <f t="shared" si="17"/>
        <v>26-40</v>
      </c>
      <c r="D1101">
        <v>40</v>
      </c>
      <c r="F1101" t="s">
        <v>28</v>
      </c>
      <c r="G1101" t="s">
        <v>49</v>
      </c>
      <c r="H1101" t="s">
        <v>30</v>
      </c>
      <c r="I1101">
        <v>23</v>
      </c>
      <c r="J1101">
        <v>45</v>
      </c>
      <c r="K1101">
        <v>8</v>
      </c>
      <c r="L1101">
        <v>543.96</v>
      </c>
      <c r="M1101">
        <v>25963.16</v>
      </c>
      <c r="N1101">
        <v>0</v>
      </c>
      <c r="O1101">
        <v>2289</v>
      </c>
      <c r="P1101">
        <v>3</v>
      </c>
      <c r="Q1101">
        <v>40.799999999999997</v>
      </c>
      <c r="R1101">
        <v>1</v>
      </c>
      <c r="S1101">
        <v>0.61</v>
      </c>
      <c r="T1101">
        <v>2</v>
      </c>
      <c r="U1101" t="s">
        <v>47</v>
      </c>
      <c r="V1101">
        <v>1</v>
      </c>
      <c r="W1101">
        <v>2</v>
      </c>
      <c r="X1101">
        <v>602.64</v>
      </c>
      <c r="Y1101">
        <v>72</v>
      </c>
      <c r="Z1101">
        <v>4.3</v>
      </c>
      <c r="AA1101" t="s">
        <v>39</v>
      </c>
      <c r="AB1101">
        <v>51.2</v>
      </c>
      <c r="AC1101">
        <v>0.50929999999999997</v>
      </c>
      <c r="AD1101">
        <v>1</v>
      </c>
      <c r="AE1101" t="s">
        <v>55</v>
      </c>
    </row>
    <row r="1102" spans="1:31" x14ac:dyDescent="0.25">
      <c r="A1102">
        <v>1101</v>
      </c>
      <c r="B1102" t="str">
        <f t="shared" si="17"/>
        <v>41-60</v>
      </c>
      <c r="D1102">
        <v>43</v>
      </c>
      <c r="F1102" t="s">
        <v>34</v>
      </c>
      <c r="G1102" t="s">
        <v>43</v>
      </c>
      <c r="H1102" t="s">
        <v>41</v>
      </c>
      <c r="I1102">
        <v>24</v>
      </c>
      <c r="J1102">
        <v>11</v>
      </c>
      <c r="K1102">
        <v>1</v>
      </c>
      <c r="L1102">
        <v>535.86</v>
      </c>
      <c r="M1102">
        <v>5513.3</v>
      </c>
      <c r="N1102">
        <v>0</v>
      </c>
      <c r="O1102">
        <v>968</v>
      </c>
      <c r="P1102">
        <v>1</v>
      </c>
      <c r="Q1102">
        <v>0</v>
      </c>
      <c r="R1102">
        <v>0</v>
      </c>
      <c r="S1102">
        <v>0.44</v>
      </c>
      <c r="T1102">
        <v>0</v>
      </c>
      <c r="U1102" t="s">
        <v>37</v>
      </c>
      <c r="V1102">
        <v>1</v>
      </c>
      <c r="W1102">
        <v>1</v>
      </c>
      <c r="X1102">
        <v>762.68</v>
      </c>
      <c r="Y1102">
        <v>69</v>
      </c>
      <c r="Z1102">
        <v>4.2</v>
      </c>
      <c r="AA1102" t="s">
        <v>32</v>
      </c>
      <c r="AB1102">
        <v>32.9</v>
      </c>
      <c r="AC1102">
        <v>0.37469999999999998</v>
      </c>
      <c r="AD1102">
        <v>0</v>
      </c>
      <c r="AE1102" t="s">
        <v>40</v>
      </c>
    </row>
    <row r="1103" spans="1:31" x14ac:dyDescent="0.25">
      <c r="A1103">
        <v>1102</v>
      </c>
      <c r="B1103" t="str">
        <f t="shared" si="17"/>
        <v>41-60</v>
      </c>
      <c r="D1103">
        <v>42</v>
      </c>
      <c r="F1103" t="s">
        <v>28</v>
      </c>
      <c r="G1103" t="s">
        <v>45</v>
      </c>
      <c r="H1103" t="s">
        <v>36</v>
      </c>
      <c r="I1103">
        <v>19</v>
      </c>
      <c r="J1103">
        <v>24</v>
      </c>
      <c r="K1103">
        <v>1</v>
      </c>
      <c r="L1103">
        <v>410.72</v>
      </c>
      <c r="M1103">
        <v>10176.4</v>
      </c>
      <c r="N1103">
        <v>0</v>
      </c>
      <c r="O1103">
        <v>1444</v>
      </c>
      <c r="P1103">
        <v>1</v>
      </c>
      <c r="Q1103">
        <v>24.8</v>
      </c>
      <c r="R1103">
        <v>0</v>
      </c>
      <c r="S1103">
        <v>0.51</v>
      </c>
      <c r="T1103">
        <v>3</v>
      </c>
      <c r="U1103" t="s">
        <v>31</v>
      </c>
      <c r="V1103">
        <v>0</v>
      </c>
      <c r="W1103">
        <v>0</v>
      </c>
      <c r="X1103">
        <v>0</v>
      </c>
      <c r="Y1103">
        <v>24</v>
      </c>
      <c r="Z1103">
        <v>2.8</v>
      </c>
      <c r="AA1103" t="s">
        <v>39</v>
      </c>
      <c r="AB1103">
        <v>22.8</v>
      </c>
      <c r="AC1103">
        <v>0.30690000000000001</v>
      </c>
      <c r="AD1103">
        <v>0</v>
      </c>
      <c r="AE1103" t="s">
        <v>40</v>
      </c>
    </row>
    <row r="1104" spans="1:31" x14ac:dyDescent="0.25">
      <c r="A1104">
        <v>1103</v>
      </c>
      <c r="B1104" t="str">
        <f t="shared" si="17"/>
        <v>60+</v>
      </c>
      <c r="D1104">
        <v>66</v>
      </c>
      <c r="F1104" t="s">
        <v>34</v>
      </c>
      <c r="G1104" t="s">
        <v>29</v>
      </c>
      <c r="H1104" t="s">
        <v>30</v>
      </c>
      <c r="I1104">
        <v>23</v>
      </c>
      <c r="J1104">
        <v>33</v>
      </c>
      <c r="K1104">
        <v>3</v>
      </c>
      <c r="L1104">
        <v>475.88</v>
      </c>
      <c r="M1104">
        <v>15343.54</v>
      </c>
      <c r="N1104">
        <v>0</v>
      </c>
      <c r="O1104">
        <v>1970</v>
      </c>
      <c r="P1104">
        <v>1</v>
      </c>
      <c r="Q1104">
        <v>0</v>
      </c>
      <c r="R1104">
        <v>2</v>
      </c>
      <c r="S1104">
        <v>0.65</v>
      </c>
      <c r="T1104">
        <v>1</v>
      </c>
      <c r="U1104" t="s">
        <v>46</v>
      </c>
      <c r="V1104">
        <v>2</v>
      </c>
      <c r="W1104">
        <v>1</v>
      </c>
      <c r="X1104">
        <v>586.97</v>
      </c>
      <c r="Y1104">
        <v>74</v>
      </c>
      <c r="Z1104">
        <v>4</v>
      </c>
      <c r="AA1104" t="s">
        <v>51</v>
      </c>
      <c r="AB1104">
        <v>38.1</v>
      </c>
      <c r="AC1104">
        <v>0.4118</v>
      </c>
      <c r="AD1104">
        <v>1</v>
      </c>
      <c r="AE1104" t="s">
        <v>50</v>
      </c>
    </row>
    <row r="1105" spans="1:31" x14ac:dyDescent="0.25">
      <c r="A1105">
        <v>1104</v>
      </c>
      <c r="B1105" t="str">
        <f t="shared" si="17"/>
        <v>18-25</v>
      </c>
      <c r="D1105">
        <v>25</v>
      </c>
      <c r="F1105" t="s">
        <v>34</v>
      </c>
      <c r="G1105" t="s">
        <v>29</v>
      </c>
      <c r="H1105" t="s">
        <v>44</v>
      </c>
      <c r="I1105">
        <v>31</v>
      </c>
      <c r="J1105">
        <v>66</v>
      </c>
      <c r="K1105">
        <v>10</v>
      </c>
      <c r="L1105">
        <v>298.42</v>
      </c>
      <c r="M1105">
        <v>21473.68</v>
      </c>
      <c r="N1105">
        <v>0</v>
      </c>
      <c r="O1105">
        <v>2233</v>
      </c>
      <c r="P1105">
        <v>3</v>
      </c>
      <c r="Q1105">
        <v>10.6</v>
      </c>
      <c r="R1105">
        <v>2</v>
      </c>
      <c r="S1105">
        <v>0.45</v>
      </c>
      <c r="T1105">
        <v>4</v>
      </c>
      <c r="U1105" t="s">
        <v>42</v>
      </c>
      <c r="V1105">
        <v>2</v>
      </c>
      <c r="W1105">
        <v>3</v>
      </c>
      <c r="X1105">
        <v>1068.29</v>
      </c>
      <c r="Y1105">
        <v>46</v>
      </c>
      <c r="Z1105">
        <v>2.9</v>
      </c>
      <c r="AA1105" t="s">
        <v>32</v>
      </c>
      <c r="AB1105">
        <v>34</v>
      </c>
      <c r="AC1105">
        <v>0.38229999999999997</v>
      </c>
      <c r="AD1105">
        <v>0</v>
      </c>
      <c r="AE1105" t="s">
        <v>40</v>
      </c>
    </row>
    <row r="1106" spans="1:31" x14ac:dyDescent="0.25">
      <c r="A1106">
        <v>1105</v>
      </c>
      <c r="B1106" t="str">
        <f t="shared" si="17"/>
        <v>26-40</v>
      </c>
      <c r="D1106">
        <v>34</v>
      </c>
      <c r="F1106" t="s">
        <v>28</v>
      </c>
      <c r="G1106" t="s">
        <v>45</v>
      </c>
      <c r="H1106" t="s">
        <v>36</v>
      </c>
      <c r="I1106">
        <v>32</v>
      </c>
      <c r="J1106">
        <v>104</v>
      </c>
      <c r="K1106">
        <v>8</v>
      </c>
      <c r="L1106">
        <v>481.34</v>
      </c>
      <c r="M1106">
        <v>50652.33</v>
      </c>
      <c r="N1106">
        <v>0</v>
      </c>
      <c r="O1106">
        <v>5385</v>
      </c>
      <c r="P1106">
        <v>2</v>
      </c>
      <c r="Q1106">
        <v>23.5</v>
      </c>
      <c r="R1106">
        <v>2</v>
      </c>
      <c r="S1106">
        <v>0.28000000000000003</v>
      </c>
      <c r="T1106">
        <v>4</v>
      </c>
      <c r="U1106" t="s">
        <v>31</v>
      </c>
      <c r="V1106">
        <v>1</v>
      </c>
      <c r="W1106">
        <v>4</v>
      </c>
      <c r="X1106">
        <v>960.29</v>
      </c>
      <c r="Y1106">
        <v>17</v>
      </c>
      <c r="Z1106">
        <v>4.2</v>
      </c>
      <c r="AA1106" t="s">
        <v>48</v>
      </c>
      <c r="AB1106">
        <v>27</v>
      </c>
      <c r="AC1106">
        <v>0.3342</v>
      </c>
      <c r="AD1106">
        <v>0</v>
      </c>
      <c r="AE1106" t="s">
        <v>40</v>
      </c>
    </row>
    <row r="1107" spans="1:31" x14ac:dyDescent="0.25">
      <c r="A1107">
        <v>1106</v>
      </c>
      <c r="B1107" t="str">
        <f t="shared" si="17"/>
        <v>26-40</v>
      </c>
      <c r="D1107">
        <v>27</v>
      </c>
      <c r="F1107" t="s">
        <v>34</v>
      </c>
      <c r="G1107" t="s">
        <v>29</v>
      </c>
      <c r="H1107" t="s">
        <v>44</v>
      </c>
      <c r="I1107">
        <v>59</v>
      </c>
      <c r="J1107">
        <v>143</v>
      </c>
      <c r="K1107">
        <v>15</v>
      </c>
      <c r="L1107">
        <v>210.34</v>
      </c>
      <c r="M1107">
        <v>27766.99</v>
      </c>
      <c r="N1107">
        <v>0</v>
      </c>
      <c r="O1107">
        <v>3298</v>
      </c>
      <c r="P1107">
        <v>5</v>
      </c>
      <c r="Q1107">
        <v>29.6</v>
      </c>
      <c r="R1107">
        <v>3</v>
      </c>
      <c r="S1107">
        <v>0.41</v>
      </c>
      <c r="T1107">
        <v>2</v>
      </c>
      <c r="U1107" t="s">
        <v>42</v>
      </c>
      <c r="V1107">
        <v>1</v>
      </c>
      <c r="W1107">
        <v>2</v>
      </c>
      <c r="X1107">
        <v>742.48</v>
      </c>
      <c r="Y1107">
        <v>69</v>
      </c>
      <c r="Z1107">
        <v>3.4</v>
      </c>
      <c r="AA1107" t="s">
        <v>39</v>
      </c>
      <c r="AB1107">
        <v>39.4</v>
      </c>
      <c r="AC1107">
        <v>0.42080000000000001</v>
      </c>
      <c r="AD1107">
        <v>1</v>
      </c>
      <c r="AE1107" t="s">
        <v>55</v>
      </c>
    </row>
    <row r="1108" spans="1:31" x14ac:dyDescent="0.25">
      <c r="A1108">
        <v>1107</v>
      </c>
      <c r="B1108" t="str">
        <f t="shared" si="17"/>
        <v>26-40</v>
      </c>
      <c r="D1108">
        <v>30</v>
      </c>
      <c r="F1108" t="s">
        <v>34</v>
      </c>
      <c r="G1108" t="s">
        <v>35</v>
      </c>
      <c r="H1108" t="s">
        <v>36</v>
      </c>
      <c r="I1108">
        <v>10</v>
      </c>
      <c r="J1108">
        <v>17</v>
      </c>
      <c r="K1108">
        <v>3</v>
      </c>
      <c r="L1108">
        <v>269.02999999999997</v>
      </c>
      <c r="M1108">
        <v>4305.53</v>
      </c>
      <c r="N1108">
        <v>0</v>
      </c>
      <c r="O1108">
        <v>477</v>
      </c>
      <c r="P1108">
        <v>0</v>
      </c>
      <c r="Q1108">
        <v>7.5</v>
      </c>
      <c r="R1108">
        <v>1</v>
      </c>
      <c r="S1108">
        <v>0.36</v>
      </c>
      <c r="T1108">
        <v>0</v>
      </c>
      <c r="U1108" t="s">
        <v>37</v>
      </c>
      <c r="V1108">
        <v>0</v>
      </c>
      <c r="W1108">
        <v>0</v>
      </c>
      <c r="X1108">
        <v>0</v>
      </c>
      <c r="Y1108">
        <v>7</v>
      </c>
      <c r="Z1108">
        <v>2.2000000000000002</v>
      </c>
      <c r="AA1108" t="s">
        <v>48</v>
      </c>
      <c r="AB1108">
        <v>12.9</v>
      </c>
      <c r="AC1108">
        <v>0.24709999999999999</v>
      </c>
      <c r="AD1108">
        <v>0</v>
      </c>
      <c r="AE1108" t="s">
        <v>40</v>
      </c>
    </row>
    <row r="1109" spans="1:31" x14ac:dyDescent="0.25">
      <c r="A1109">
        <v>1108</v>
      </c>
      <c r="B1109" t="str">
        <f t="shared" si="17"/>
        <v>60+</v>
      </c>
      <c r="D1109">
        <v>66</v>
      </c>
      <c r="F1109" t="s">
        <v>28</v>
      </c>
      <c r="G1109" t="s">
        <v>43</v>
      </c>
      <c r="H1109" t="s">
        <v>44</v>
      </c>
      <c r="I1109">
        <v>57</v>
      </c>
      <c r="J1109">
        <v>64</v>
      </c>
      <c r="K1109">
        <v>12</v>
      </c>
      <c r="L1109">
        <v>474.66</v>
      </c>
      <c r="M1109">
        <v>32297.97</v>
      </c>
      <c r="N1109">
        <v>0</v>
      </c>
      <c r="O1109">
        <v>2920</v>
      </c>
      <c r="P1109">
        <v>1</v>
      </c>
      <c r="Q1109">
        <v>2.8</v>
      </c>
      <c r="R1109">
        <v>1</v>
      </c>
      <c r="S1109">
        <v>0.61</v>
      </c>
      <c r="T1109">
        <v>4</v>
      </c>
      <c r="U1109" t="s">
        <v>47</v>
      </c>
      <c r="V1109">
        <v>2</v>
      </c>
      <c r="W1109">
        <v>0</v>
      </c>
      <c r="X1109">
        <v>411.2</v>
      </c>
      <c r="Y1109">
        <v>61</v>
      </c>
      <c r="Z1109">
        <v>4.5</v>
      </c>
      <c r="AA1109" t="s">
        <v>39</v>
      </c>
      <c r="AB1109">
        <v>28.6</v>
      </c>
      <c r="AC1109">
        <v>0.34499999999999997</v>
      </c>
      <c r="AD1109">
        <v>0</v>
      </c>
      <c r="AE1109" t="s">
        <v>40</v>
      </c>
    </row>
    <row r="1110" spans="1:31" x14ac:dyDescent="0.25">
      <c r="A1110">
        <v>1109</v>
      </c>
      <c r="B1110" t="str">
        <f t="shared" si="17"/>
        <v>60+</v>
      </c>
      <c r="D1110">
        <v>67</v>
      </c>
      <c r="F1110" t="s">
        <v>28</v>
      </c>
      <c r="G1110" t="s">
        <v>49</v>
      </c>
      <c r="H1110" t="s">
        <v>30</v>
      </c>
      <c r="I1110">
        <v>51</v>
      </c>
      <c r="J1110">
        <v>150</v>
      </c>
      <c r="K1110">
        <v>15</v>
      </c>
      <c r="L1110">
        <v>514.87</v>
      </c>
      <c r="M1110">
        <v>77783.33</v>
      </c>
      <c r="N1110">
        <v>0</v>
      </c>
      <c r="O1110">
        <v>8818</v>
      </c>
      <c r="P1110">
        <v>4</v>
      </c>
      <c r="Q1110">
        <v>0.7</v>
      </c>
      <c r="R1110">
        <v>2</v>
      </c>
      <c r="S1110">
        <v>0.13</v>
      </c>
      <c r="T1110">
        <v>4</v>
      </c>
      <c r="U1110" t="s">
        <v>38</v>
      </c>
      <c r="V1110">
        <v>2</v>
      </c>
      <c r="W1110">
        <v>7</v>
      </c>
      <c r="X1110">
        <v>1218.46</v>
      </c>
      <c r="Y1110">
        <v>18</v>
      </c>
      <c r="Z1110">
        <v>3</v>
      </c>
      <c r="AA1110" t="s">
        <v>32</v>
      </c>
      <c r="AB1110">
        <v>22.4</v>
      </c>
      <c r="AC1110">
        <v>0.30409999999999998</v>
      </c>
      <c r="AD1110">
        <v>0</v>
      </c>
      <c r="AE1110" t="s">
        <v>40</v>
      </c>
    </row>
    <row r="1111" spans="1:31" x14ac:dyDescent="0.25">
      <c r="A1111">
        <v>1110</v>
      </c>
      <c r="B1111" t="str">
        <f t="shared" si="17"/>
        <v>18-25</v>
      </c>
      <c r="D1111">
        <v>20</v>
      </c>
      <c r="F1111" t="s">
        <v>34</v>
      </c>
      <c r="G1111" t="s">
        <v>49</v>
      </c>
      <c r="H1111" t="s">
        <v>30</v>
      </c>
      <c r="I1111">
        <v>56</v>
      </c>
      <c r="J1111">
        <v>88</v>
      </c>
      <c r="K1111">
        <v>16</v>
      </c>
      <c r="L1111">
        <v>305.14</v>
      </c>
      <c r="M1111">
        <v>26641.13</v>
      </c>
      <c r="N1111">
        <v>0</v>
      </c>
      <c r="O1111">
        <v>2868</v>
      </c>
      <c r="P1111">
        <v>5</v>
      </c>
      <c r="Q1111">
        <v>8.4</v>
      </c>
      <c r="R1111">
        <v>2</v>
      </c>
      <c r="S1111">
        <v>0.36</v>
      </c>
      <c r="T1111">
        <v>3</v>
      </c>
      <c r="U1111" t="s">
        <v>46</v>
      </c>
      <c r="V1111">
        <v>3</v>
      </c>
      <c r="W1111">
        <v>3</v>
      </c>
      <c r="X1111">
        <v>1518.21</v>
      </c>
      <c r="Y1111">
        <v>46</v>
      </c>
      <c r="Z1111">
        <v>2.2999999999999998</v>
      </c>
      <c r="AA1111" t="s">
        <v>48</v>
      </c>
      <c r="AB1111">
        <v>33.9</v>
      </c>
      <c r="AC1111">
        <v>0.38150000000000001</v>
      </c>
      <c r="AD1111">
        <v>0</v>
      </c>
      <c r="AE1111" t="s">
        <v>40</v>
      </c>
    </row>
    <row r="1112" spans="1:31" x14ac:dyDescent="0.25">
      <c r="A1112">
        <v>1111</v>
      </c>
      <c r="B1112" t="str">
        <f t="shared" si="17"/>
        <v>41-60</v>
      </c>
      <c r="D1112">
        <v>51</v>
      </c>
      <c r="F1112" t="s">
        <v>28</v>
      </c>
      <c r="G1112" t="s">
        <v>43</v>
      </c>
      <c r="H1112" t="s">
        <v>30</v>
      </c>
      <c r="I1112">
        <v>48</v>
      </c>
      <c r="J1112">
        <v>32</v>
      </c>
      <c r="K1112">
        <v>3</v>
      </c>
      <c r="L1112">
        <v>516.97</v>
      </c>
      <c r="M1112">
        <v>17710.13</v>
      </c>
      <c r="N1112">
        <v>0</v>
      </c>
      <c r="O1112">
        <v>1638</v>
      </c>
      <c r="P1112">
        <v>1</v>
      </c>
      <c r="Q1112">
        <v>1.8</v>
      </c>
      <c r="R1112">
        <v>2</v>
      </c>
      <c r="S1112">
        <v>0.36</v>
      </c>
      <c r="T1112">
        <v>3</v>
      </c>
      <c r="U1112" t="s">
        <v>38</v>
      </c>
      <c r="V1112">
        <v>2</v>
      </c>
      <c r="W1112">
        <v>0</v>
      </c>
      <c r="X1112">
        <v>288.94</v>
      </c>
      <c r="Y1112">
        <v>6</v>
      </c>
      <c r="Z1112">
        <v>3.2</v>
      </c>
      <c r="AA1112" t="s">
        <v>39</v>
      </c>
      <c r="AB1112">
        <v>13.2</v>
      </c>
      <c r="AC1112">
        <v>0.24879999999999999</v>
      </c>
      <c r="AD1112">
        <v>0</v>
      </c>
      <c r="AE1112" t="s">
        <v>40</v>
      </c>
    </row>
    <row r="1113" spans="1:31" x14ac:dyDescent="0.25">
      <c r="A1113">
        <v>1112</v>
      </c>
      <c r="B1113" t="str">
        <f t="shared" si="17"/>
        <v>26-40</v>
      </c>
      <c r="D1113">
        <v>30</v>
      </c>
      <c r="F1113" t="s">
        <v>28</v>
      </c>
      <c r="G1113" t="s">
        <v>45</v>
      </c>
      <c r="H1113" t="s">
        <v>30</v>
      </c>
      <c r="I1113">
        <v>36</v>
      </c>
      <c r="J1113">
        <v>75</v>
      </c>
      <c r="K1113">
        <v>8</v>
      </c>
      <c r="L1113">
        <v>430.5</v>
      </c>
      <c r="M1113">
        <v>29838.46</v>
      </c>
      <c r="N1113">
        <v>0</v>
      </c>
      <c r="O1113">
        <v>3362</v>
      </c>
      <c r="P1113">
        <v>3</v>
      </c>
      <c r="Q1113">
        <v>29.1</v>
      </c>
      <c r="R1113">
        <v>0</v>
      </c>
      <c r="S1113">
        <v>0.43</v>
      </c>
      <c r="T1113">
        <v>3</v>
      </c>
      <c r="U1113" t="s">
        <v>38</v>
      </c>
      <c r="V1113">
        <v>4</v>
      </c>
      <c r="W1113">
        <v>1</v>
      </c>
      <c r="X1113">
        <v>1383.17</v>
      </c>
      <c r="Y1113">
        <v>99</v>
      </c>
      <c r="Z1113">
        <v>4.2</v>
      </c>
      <c r="AA1113" t="s">
        <v>39</v>
      </c>
      <c r="AB1113">
        <v>51.6</v>
      </c>
      <c r="AC1113">
        <v>0.51229999999999998</v>
      </c>
      <c r="AD1113">
        <v>1</v>
      </c>
      <c r="AE1113" t="s">
        <v>56</v>
      </c>
    </row>
    <row r="1114" spans="1:31" x14ac:dyDescent="0.25">
      <c r="A1114">
        <v>1113</v>
      </c>
      <c r="B1114" t="str">
        <f t="shared" si="17"/>
        <v>26-40</v>
      </c>
      <c r="D1114">
        <v>28</v>
      </c>
      <c r="F1114" t="s">
        <v>28</v>
      </c>
      <c r="G1114" t="s">
        <v>43</v>
      </c>
      <c r="H1114" t="s">
        <v>30</v>
      </c>
      <c r="I1114">
        <v>26</v>
      </c>
      <c r="J1114">
        <v>21</v>
      </c>
      <c r="K1114">
        <v>1</v>
      </c>
      <c r="L1114">
        <v>586.30999999999995</v>
      </c>
      <c r="M1114">
        <v>13478.55</v>
      </c>
      <c r="N1114">
        <v>0</v>
      </c>
      <c r="O1114">
        <v>1411</v>
      </c>
      <c r="P1114">
        <v>1</v>
      </c>
      <c r="Q1114">
        <v>0</v>
      </c>
      <c r="R1114">
        <v>1</v>
      </c>
      <c r="S1114">
        <v>0.23</v>
      </c>
      <c r="T1114">
        <v>3</v>
      </c>
      <c r="U1114" t="s">
        <v>46</v>
      </c>
      <c r="V1114">
        <v>0</v>
      </c>
      <c r="W1114">
        <v>0</v>
      </c>
      <c r="X1114">
        <v>0</v>
      </c>
      <c r="Y1114">
        <v>42</v>
      </c>
      <c r="Z1114">
        <v>3.3</v>
      </c>
      <c r="AA1114" t="s">
        <v>39</v>
      </c>
      <c r="AB1114">
        <v>25.6</v>
      </c>
      <c r="AC1114">
        <v>0.32469999999999999</v>
      </c>
      <c r="AD1114">
        <v>0</v>
      </c>
      <c r="AE1114" t="s">
        <v>40</v>
      </c>
    </row>
    <row r="1115" spans="1:31" x14ac:dyDescent="0.25">
      <c r="A1115">
        <v>1114</v>
      </c>
      <c r="B1115" t="str">
        <f t="shared" si="17"/>
        <v>26-40</v>
      </c>
      <c r="D1115">
        <v>33</v>
      </c>
      <c r="F1115" t="s">
        <v>34</v>
      </c>
      <c r="G1115" t="s">
        <v>49</v>
      </c>
      <c r="H1115" t="s">
        <v>30</v>
      </c>
      <c r="I1115">
        <v>60</v>
      </c>
      <c r="J1115">
        <v>140</v>
      </c>
      <c r="K1115">
        <v>9</v>
      </c>
      <c r="L1115">
        <v>624.94000000000005</v>
      </c>
      <c r="M1115">
        <v>87754.96</v>
      </c>
      <c r="N1115">
        <v>0</v>
      </c>
      <c r="O1115">
        <v>9504</v>
      </c>
      <c r="P1115">
        <v>9</v>
      </c>
      <c r="Q1115">
        <v>11.4</v>
      </c>
      <c r="R1115">
        <v>2</v>
      </c>
      <c r="S1115">
        <v>0.2</v>
      </c>
      <c r="T1115">
        <v>5</v>
      </c>
      <c r="U1115" t="s">
        <v>38</v>
      </c>
      <c r="V1115">
        <v>6</v>
      </c>
      <c r="W1115">
        <v>9</v>
      </c>
      <c r="X1115">
        <v>3824.62</v>
      </c>
      <c r="Y1115">
        <v>30</v>
      </c>
      <c r="Z1115">
        <v>3.6</v>
      </c>
      <c r="AA1115" t="s">
        <v>32</v>
      </c>
      <c r="AB1115">
        <v>40.700000000000003</v>
      </c>
      <c r="AC1115">
        <v>0.4304</v>
      </c>
      <c r="AD1115">
        <v>1</v>
      </c>
      <c r="AE1115" t="s">
        <v>33</v>
      </c>
    </row>
    <row r="1116" spans="1:31" x14ac:dyDescent="0.25">
      <c r="A1116">
        <v>1115</v>
      </c>
      <c r="B1116" t="str">
        <f t="shared" si="17"/>
        <v>26-40</v>
      </c>
      <c r="D1116">
        <v>28</v>
      </c>
      <c r="F1116" t="s">
        <v>28</v>
      </c>
      <c r="G1116" t="s">
        <v>35</v>
      </c>
      <c r="H1116" t="s">
        <v>44</v>
      </c>
      <c r="I1116">
        <v>50</v>
      </c>
      <c r="J1116">
        <v>74</v>
      </c>
      <c r="K1116">
        <v>11</v>
      </c>
      <c r="L1116">
        <v>181.95</v>
      </c>
      <c r="M1116">
        <v>13500.4</v>
      </c>
      <c r="N1116">
        <v>0</v>
      </c>
      <c r="O1116">
        <v>1453</v>
      </c>
      <c r="P1116">
        <v>3</v>
      </c>
      <c r="Q1116">
        <v>7.1</v>
      </c>
      <c r="R1116">
        <v>4</v>
      </c>
      <c r="S1116">
        <v>0.4</v>
      </c>
      <c r="T1116">
        <v>2</v>
      </c>
      <c r="U1116" t="s">
        <v>31</v>
      </c>
      <c r="V1116">
        <v>1</v>
      </c>
      <c r="W1116">
        <v>5</v>
      </c>
      <c r="X1116">
        <v>1633.33</v>
      </c>
      <c r="Y1116">
        <v>42</v>
      </c>
      <c r="Z1116">
        <v>3.4</v>
      </c>
      <c r="AA1116" t="s">
        <v>39</v>
      </c>
      <c r="AB1116">
        <v>35.5</v>
      </c>
      <c r="AC1116">
        <v>0.39300000000000002</v>
      </c>
      <c r="AD1116">
        <v>0</v>
      </c>
      <c r="AE1116" t="s">
        <v>40</v>
      </c>
    </row>
    <row r="1117" spans="1:31" x14ac:dyDescent="0.25">
      <c r="A1117">
        <v>1116</v>
      </c>
      <c r="B1117" t="str">
        <f t="shared" si="17"/>
        <v>41-60</v>
      </c>
      <c r="D1117">
        <v>43</v>
      </c>
      <c r="F1117" t="s">
        <v>34</v>
      </c>
      <c r="G1117" t="s">
        <v>29</v>
      </c>
      <c r="H1117" t="s">
        <v>36</v>
      </c>
      <c r="I1117">
        <v>22</v>
      </c>
      <c r="J1117">
        <v>34</v>
      </c>
      <c r="K1117">
        <v>5</v>
      </c>
      <c r="L1117">
        <v>680.88</v>
      </c>
      <c r="M1117">
        <v>21211</v>
      </c>
      <c r="N1117">
        <v>0</v>
      </c>
      <c r="O1117">
        <v>2359</v>
      </c>
      <c r="P1117">
        <v>2</v>
      </c>
      <c r="Q1117">
        <v>28.3</v>
      </c>
      <c r="R1117">
        <v>0</v>
      </c>
      <c r="S1117">
        <v>0.59</v>
      </c>
      <c r="T1117">
        <v>2</v>
      </c>
      <c r="U1117" t="s">
        <v>31</v>
      </c>
      <c r="V1117">
        <v>1</v>
      </c>
      <c r="W1117">
        <v>2</v>
      </c>
      <c r="X1117">
        <v>200.79</v>
      </c>
      <c r="Y1117">
        <v>41</v>
      </c>
      <c r="Z1117">
        <v>3.7</v>
      </c>
      <c r="AA1117" t="s">
        <v>39</v>
      </c>
      <c r="AB1117">
        <v>31.6</v>
      </c>
      <c r="AC1117">
        <v>0.36530000000000001</v>
      </c>
      <c r="AD1117">
        <v>0</v>
      </c>
      <c r="AE1117" t="s">
        <v>40</v>
      </c>
    </row>
    <row r="1118" spans="1:31" x14ac:dyDescent="0.25">
      <c r="A1118">
        <v>1117</v>
      </c>
      <c r="B1118" t="str">
        <f t="shared" si="17"/>
        <v>60+</v>
      </c>
      <c r="D1118">
        <v>70</v>
      </c>
      <c r="F1118" t="s">
        <v>28</v>
      </c>
      <c r="G1118" t="s">
        <v>35</v>
      </c>
      <c r="H1118" t="s">
        <v>44</v>
      </c>
      <c r="I1118">
        <v>17</v>
      </c>
      <c r="J1118">
        <v>3</v>
      </c>
      <c r="K1118">
        <v>0</v>
      </c>
      <c r="L1118">
        <v>560.08000000000004</v>
      </c>
      <c r="M1118">
        <v>1533.34</v>
      </c>
      <c r="N1118">
        <v>1</v>
      </c>
      <c r="O1118">
        <v>399</v>
      </c>
      <c r="P1118">
        <v>0</v>
      </c>
      <c r="Q1118">
        <v>0.3</v>
      </c>
      <c r="R1118">
        <v>0</v>
      </c>
      <c r="S1118">
        <v>0.44</v>
      </c>
      <c r="T1118">
        <v>1</v>
      </c>
      <c r="U1118" t="s">
        <v>38</v>
      </c>
      <c r="V1118">
        <v>0</v>
      </c>
      <c r="W1118">
        <v>0</v>
      </c>
      <c r="X1118">
        <v>0</v>
      </c>
      <c r="Y1118">
        <v>32</v>
      </c>
      <c r="Z1118">
        <v>4.5</v>
      </c>
      <c r="AA1118" t="s">
        <v>39</v>
      </c>
      <c r="AB1118">
        <v>18.3</v>
      </c>
      <c r="AC1118">
        <v>0.27879999999999999</v>
      </c>
      <c r="AD1118">
        <v>0</v>
      </c>
      <c r="AE1118" t="s">
        <v>40</v>
      </c>
    </row>
    <row r="1119" spans="1:31" x14ac:dyDescent="0.25">
      <c r="A1119">
        <v>1118</v>
      </c>
      <c r="B1119" t="str">
        <f t="shared" si="17"/>
        <v>41-60</v>
      </c>
      <c r="D1119">
        <v>49</v>
      </c>
      <c r="F1119" t="s">
        <v>28</v>
      </c>
      <c r="G1119" t="s">
        <v>49</v>
      </c>
      <c r="H1119" t="s">
        <v>36</v>
      </c>
      <c r="I1119">
        <v>12</v>
      </c>
      <c r="J1119">
        <v>32</v>
      </c>
      <c r="K1119">
        <v>4</v>
      </c>
      <c r="L1119">
        <v>523</v>
      </c>
      <c r="M1119">
        <v>15857.44</v>
      </c>
      <c r="N1119">
        <v>0</v>
      </c>
      <c r="O1119">
        <v>2107</v>
      </c>
      <c r="P1119">
        <v>2</v>
      </c>
      <c r="Q1119">
        <v>16.3</v>
      </c>
      <c r="R1119">
        <v>2</v>
      </c>
      <c r="S1119">
        <v>0.48</v>
      </c>
      <c r="T1119">
        <v>2</v>
      </c>
      <c r="U1119" t="s">
        <v>38</v>
      </c>
      <c r="V1119">
        <v>2</v>
      </c>
      <c r="W1119">
        <v>1</v>
      </c>
      <c r="X1119">
        <v>385.24</v>
      </c>
      <c r="Y1119">
        <v>44</v>
      </c>
      <c r="Z1119">
        <v>2.6</v>
      </c>
      <c r="AA1119" t="s">
        <v>39</v>
      </c>
      <c r="AB1119">
        <v>37.299999999999997</v>
      </c>
      <c r="AC1119">
        <v>0.40620000000000001</v>
      </c>
      <c r="AD1119">
        <v>0</v>
      </c>
      <c r="AE1119" t="s">
        <v>40</v>
      </c>
    </row>
    <row r="1120" spans="1:31" x14ac:dyDescent="0.25">
      <c r="A1120">
        <v>1119</v>
      </c>
      <c r="B1120" t="str">
        <f t="shared" si="17"/>
        <v>41-60</v>
      </c>
      <c r="D1120">
        <v>56</v>
      </c>
      <c r="F1120" t="s">
        <v>34</v>
      </c>
      <c r="G1120" t="s">
        <v>49</v>
      </c>
      <c r="H1120" t="s">
        <v>30</v>
      </c>
      <c r="I1120">
        <v>41</v>
      </c>
      <c r="J1120">
        <v>35</v>
      </c>
      <c r="K1120">
        <v>3</v>
      </c>
      <c r="L1120">
        <v>410.56</v>
      </c>
      <c r="M1120">
        <v>15179.88</v>
      </c>
      <c r="N1120">
        <v>0</v>
      </c>
      <c r="O1120">
        <v>1623</v>
      </c>
      <c r="P1120">
        <v>0</v>
      </c>
      <c r="Q1120">
        <v>15.7</v>
      </c>
      <c r="R1120">
        <v>0</v>
      </c>
      <c r="S1120">
        <v>0.24</v>
      </c>
      <c r="T1120">
        <v>1</v>
      </c>
      <c r="U1120" t="s">
        <v>31</v>
      </c>
      <c r="V1120">
        <v>1</v>
      </c>
      <c r="W1120">
        <v>2</v>
      </c>
      <c r="X1120">
        <v>453.33</v>
      </c>
      <c r="Y1120">
        <v>6</v>
      </c>
      <c r="Z1120">
        <v>2.7</v>
      </c>
      <c r="AA1120" t="s">
        <v>39</v>
      </c>
      <c r="AB1120">
        <v>9.9</v>
      </c>
      <c r="AC1120">
        <v>0.23080000000000001</v>
      </c>
      <c r="AD1120">
        <v>0</v>
      </c>
      <c r="AE1120" t="s">
        <v>40</v>
      </c>
    </row>
    <row r="1121" spans="1:31" x14ac:dyDescent="0.25">
      <c r="A1121">
        <v>1120</v>
      </c>
      <c r="B1121" t="str">
        <f t="shared" si="17"/>
        <v>41-60</v>
      </c>
      <c r="D1121">
        <v>44</v>
      </c>
      <c r="F1121" t="s">
        <v>28</v>
      </c>
      <c r="G1121" t="s">
        <v>43</v>
      </c>
      <c r="H1121" t="s">
        <v>36</v>
      </c>
      <c r="I1121">
        <v>55</v>
      </c>
      <c r="J1121">
        <v>67</v>
      </c>
      <c r="K1121">
        <v>12</v>
      </c>
      <c r="L1121">
        <v>512.66</v>
      </c>
      <c r="M1121">
        <v>36673.72</v>
      </c>
      <c r="N1121">
        <v>0</v>
      </c>
      <c r="O1121">
        <v>3337</v>
      </c>
      <c r="P1121">
        <v>4</v>
      </c>
      <c r="Q1121">
        <v>2.2999999999999998</v>
      </c>
      <c r="R1121">
        <v>1</v>
      </c>
      <c r="S1121">
        <v>0.44</v>
      </c>
      <c r="T1121">
        <v>1</v>
      </c>
      <c r="U1121" t="s">
        <v>38</v>
      </c>
      <c r="V1121">
        <v>1</v>
      </c>
      <c r="W1121">
        <v>4</v>
      </c>
      <c r="X1121">
        <v>1732.82</v>
      </c>
      <c r="Y1121">
        <v>49</v>
      </c>
      <c r="Z1121">
        <v>3.1</v>
      </c>
      <c r="AA1121" t="s">
        <v>32</v>
      </c>
      <c r="AB1121">
        <v>32.299999999999997</v>
      </c>
      <c r="AC1121">
        <v>0.37030000000000002</v>
      </c>
      <c r="AD1121">
        <v>0</v>
      </c>
      <c r="AE1121" t="s">
        <v>40</v>
      </c>
    </row>
    <row r="1122" spans="1:31" x14ac:dyDescent="0.25">
      <c r="A1122">
        <v>1121</v>
      </c>
      <c r="B1122" t="str">
        <f t="shared" si="17"/>
        <v>18-25</v>
      </c>
      <c r="D1122">
        <v>18</v>
      </c>
      <c r="F1122" t="s">
        <v>28</v>
      </c>
      <c r="G1122" t="s">
        <v>29</v>
      </c>
      <c r="H1122" t="s">
        <v>41</v>
      </c>
      <c r="I1122">
        <v>53</v>
      </c>
      <c r="J1122">
        <v>103</v>
      </c>
      <c r="K1122">
        <v>15</v>
      </c>
      <c r="L1122">
        <v>494.59</v>
      </c>
      <c r="M1122">
        <v>47032.76</v>
      </c>
      <c r="N1122">
        <v>0</v>
      </c>
      <c r="O1122">
        <v>5116</v>
      </c>
      <c r="P1122">
        <v>2</v>
      </c>
      <c r="Q1122">
        <v>10.199999999999999</v>
      </c>
      <c r="R1122">
        <v>2</v>
      </c>
      <c r="S1122">
        <v>0.3</v>
      </c>
      <c r="T1122">
        <v>4</v>
      </c>
      <c r="U1122" t="s">
        <v>42</v>
      </c>
      <c r="V1122">
        <v>2</v>
      </c>
      <c r="W1122">
        <v>7</v>
      </c>
      <c r="X1122">
        <v>1533.71</v>
      </c>
      <c r="Y1122">
        <v>50</v>
      </c>
      <c r="Z1122">
        <v>4.8</v>
      </c>
      <c r="AA1122" t="s">
        <v>51</v>
      </c>
      <c r="AB1122">
        <v>32.200000000000003</v>
      </c>
      <c r="AC1122">
        <v>0.36980000000000002</v>
      </c>
      <c r="AD1122">
        <v>0</v>
      </c>
      <c r="AE1122" t="s">
        <v>40</v>
      </c>
    </row>
    <row r="1123" spans="1:31" x14ac:dyDescent="0.25">
      <c r="A1123">
        <v>1122</v>
      </c>
      <c r="B1123" t="str">
        <f t="shared" si="17"/>
        <v>18-25</v>
      </c>
      <c r="D1123">
        <v>22</v>
      </c>
      <c r="F1123" t="s">
        <v>28</v>
      </c>
      <c r="G1123" t="s">
        <v>49</v>
      </c>
      <c r="H1123" t="s">
        <v>36</v>
      </c>
      <c r="I1123">
        <v>49</v>
      </c>
      <c r="J1123">
        <v>82</v>
      </c>
      <c r="K1123">
        <v>14</v>
      </c>
      <c r="L1123">
        <v>553.65</v>
      </c>
      <c r="M1123">
        <v>44146.86</v>
      </c>
      <c r="N1123">
        <v>0</v>
      </c>
      <c r="O1123">
        <v>4390</v>
      </c>
      <c r="P1123">
        <v>1</v>
      </c>
      <c r="Q1123">
        <v>10.8</v>
      </c>
      <c r="R1123">
        <v>1</v>
      </c>
      <c r="S1123">
        <v>0.38</v>
      </c>
      <c r="T1123">
        <v>3</v>
      </c>
      <c r="U1123" t="s">
        <v>38</v>
      </c>
      <c r="V1123">
        <v>0</v>
      </c>
      <c r="W1123">
        <v>6</v>
      </c>
      <c r="X1123">
        <v>1428.36</v>
      </c>
      <c r="Y1123">
        <v>56</v>
      </c>
      <c r="Z1123">
        <v>5</v>
      </c>
      <c r="AA1123" t="s">
        <v>32</v>
      </c>
      <c r="AB1123">
        <v>33.1</v>
      </c>
      <c r="AC1123">
        <v>0.376</v>
      </c>
      <c r="AD1123">
        <v>0</v>
      </c>
      <c r="AE1123" t="s">
        <v>40</v>
      </c>
    </row>
    <row r="1124" spans="1:31" x14ac:dyDescent="0.25">
      <c r="A1124">
        <v>1123</v>
      </c>
      <c r="B1124" t="str">
        <f t="shared" si="17"/>
        <v>26-40</v>
      </c>
      <c r="D1124">
        <v>32</v>
      </c>
      <c r="F1124" t="s">
        <v>34</v>
      </c>
      <c r="G1124" t="s">
        <v>35</v>
      </c>
      <c r="H1124" t="s">
        <v>30</v>
      </c>
      <c r="I1124">
        <v>51</v>
      </c>
      <c r="J1124">
        <v>185</v>
      </c>
      <c r="K1124">
        <v>20</v>
      </c>
      <c r="L1124">
        <v>494.43</v>
      </c>
      <c r="M1124">
        <v>89121.97</v>
      </c>
      <c r="N1124">
        <v>0</v>
      </c>
      <c r="O1124">
        <v>9043</v>
      </c>
      <c r="P1124">
        <v>13</v>
      </c>
      <c r="Q1124">
        <v>31.1</v>
      </c>
      <c r="R1124">
        <v>3</v>
      </c>
      <c r="S1124">
        <v>0.31</v>
      </c>
      <c r="T1124">
        <v>10</v>
      </c>
      <c r="U1124" t="s">
        <v>46</v>
      </c>
      <c r="V1124">
        <v>10</v>
      </c>
      <c r="W1124">
        <v>6</v>
      </c>
      <c r="X1124">
        <v>1134.5899999999999</v>
      </c>
      <c r="Y1124">
        <v>68</v>
      </c>
      <c r="Z1124">
        <v>2.5</v>
      </c>
      <c r="AA1124" t="s">
        <v>51</v>
      </c>
      <c r="AB1124">
        <v>76.3</v>
      </c>
      <c r="AC1124">
        <v>0.6875</v>
      </c>
      <c r="AD1124">
        <v>1</v>
      </c>
      <c r="AE1124" t="s">
        <v>59</v>
      </c>
    </row>
    <row r="1125" spans="1:31" x14ac:dyDescent="0.25">
      <c r="A1125">
        <v>1124</v>
      </c>
      <c r="B1125" t="str">
        <f t="shared" si="17"/>
        <v>26-40</v>
      </c>
      <c r="D1125">
        <v>30</v>
      </c>
      <c r="F1125" t="s">
        <v>28</v>
      </c>
      <c r="G1125" t="s">
        <v>35</v>
      </c>
      <c r="H1125" t="s">
        <v>53</v>
      </c>
      <c r="I1125">
        <v>23</v>
      </c>
      <c r="J1125">
        <v>10</v>
      </c>
      <c r="K1125">
        <v>1</v>
      </c>
      <c r="L1125">
        <v>518.16999999999996</v>
      </c>
      <c r="M1125">
        <v>4938.9399999999996</v>
      </c>
      <c r="N1125">
        <v>0</v>
      </c>
      <c r="O1125">
        <v>797</v>
      </c>
      <c r="P1125">
        <v>1</v>
      </c>
      <c r="Q1125">
        <v>17.8</v>
      </c>
      <c r="R1125">
        <v>0</v>
      </c>
      <c r="S1125">
        <v>0.73</v>
      </c>
      <c r="T1125">
        <v>1</v>
      </c>
      <c r="U1125" t="s">
        <v>42</v>
      </c>
      <c r="V1125">
        <v>0</v>
      </c>
      <c r="W1125">
        <v>0</v>
      </c>
      <c r="X1125">
        <v>0</v>
      </c>
      <c r="Y1125">
        <v>18</v>
      </c>
      <c r="Z1125">
        <v>3.5</v>
      </c>
      <c r="AA1125" t="s">
        <v>51</v>
      </c>
      <c r="AB1125">
        <v>19.899999999999999</v>
      </c>
      <c r="AC1125">
        <v>0.2883</v>
      </c>
      <c r="AD1125">
        <v>0</v>
      </c>
      <c r="AE1125" t="s">
        <v>40</v>
      </c>
    </row>
    <row r="1126" spans="1:31" x14ac:dyDescent="0.25">
      <c r="A1126">
        <v>1125</v>
      </c>
      <c r="B1126" t="str">
        <f t="shared" si="17"/>
        <v>60+</v>
      </c>
      <c r="D1126">
        <v>62</v>
      </c>
      <c r="F1126" t="s">
        <v>28</v>
      </c>
      <c r="G1126" t="s">
        <v>45</v>
      </c>
      <c r="H1126" t="s">
        <v>44</v>
      </c>
      <c r="I1126">
        <v>48</v>
      </c>
      <c r="J1126">
        <v>72</v>
      </c>
      <c r="K1126">
        <v>10</v>
      </c>
      <c r="L1126">
        <v>540.75</v>
      </c>
      <c r="M1126">
        <v>35657.99</v>
      </c>
      <c r="N1126">
        <v>0</v>
      </c>
      <c r="O1126">
        <v>3945</v>
      </c>
      <c r="P1126">
        <v>4</v>
      </c>
      <c r="Q1126">
        <v>3.6</v>
      </c>
      <c r="R1126">
        <v>1</v>
      </c>
      <c r="S1126">
        <v>0.49</v>
      </c>
      <c r="T1126">
        <v>2</v>
      </c>
      <c r="U1126" t="s">
        <v>47</v>
      </c>
      <c r="V1126">
        <v>2</v>
      </c>
      <c r="W1126">
        <v>4</v>
      </c>
      <c r="X1126">
        <v>1143.5899999999999</v>
      </c>
      <c r="Y1126">
        <v>8</v>
      </c>
      <c r="Z1126">
        <v>3.1</v>
      </c>
      <c r="AA1126" t="s">
        <v>54</v>
      </c>
      <c r="AB1126">
        <v>17.7</v>
      </c>
      <c r="AC1126">
        <v>0.27489999999999998</v>
      </c>
      <c r="AD1126">
        <v>0</v>
      </c>
      <c r="AE1126" t="s">
        <v>40</v>
      </c>
    </row>
    <row r="1127" spans="1:31" x14ac:dyDescent="0.25">
      <c r="A1127">
        <v>1126</v>
      </c>
      <c r="B1127" t="str">
        <f t="shared" si="17"/>
        <v>60+</v>
      </c>
      <c r="D1127">
        <v>62</v>
      </c>
      <c r="F1127" t="s">
        <v>28</v>
      </c>
      <c r="G1127" t="s">
        <v>43</v>
      </c>
      <c r="H1127" t="s">
        <v>36</v>
      </c>
      <c r="I1127">
        <v>14</v>
      </c>
      <c r="J1127">
        <v>34</v>
      </c>
      <c r="K1127">
        <v>2</v>
      </c>
      <c r="L1127">
        <v>218.9</v>
      </c>
      <c r="M1127">
        <v>7778.07</v>
      </c>
      <c r="N1127">
        <v>1</v>
      </c>
      <c r="O1127">
        <v>1102</v>
      </c>
      <c r="P1127">
        <v>1</v>
      </c>
      <c r="Q1127">
        <v>5.2</v>
      </c>
      <c r="R1127">
        <v>1</v>
      </c>
      <c r="S1127">
        <v>0.38</v>
      </c>
      <c r="T1127">
        <v>3</v>
      </c>
      <c r="U1127" t="s">
        <v>47</v>
      </c>
      <c r="V1127">
        <v>1</v>
      </c>
      <c r="W1127">
        <v>0</v>
      </c>
      <c r="X1127">
        <v>249.07</v>
      </c>
      <c r="Y1127">
        <v>7</v>
      </c>
      <c r="Z1127">
        <v>2.4</v>
      </c>
      <c r="AA1127" t="s">
        <v>51</v>
      </c>
      <c r="AB1127">
        <v>17.3</v>
      </c>
      <c r="AC1127">
        <v>0.27250000000000002</v>
      </c>
      <c r="AD1127">
        <v>0</v>
      </c>
      <c r="AE1127" t="s">
        <v>40</v>
      </c>
    </row>
    <row r="1128" spans="1:31" x14ac:dyDescent="0.25">
      <c r="A1128">
        <v>1127</v>
      </c>
      <c r="B1128" t="str">
        <f t="shared" si="17"/>
        <v>60+</v>
      </c>
      <c r="D1128">
        <v>63</v>
      </c>
      <c r="F1128" t="s">
        <v>28</v>
      </c>
      <c r="G1128" t="s">
        <v>49</v>
      </c>
      <c r="H1128" t="s">
        <v>30</v>
      </c>
      <c r="I1128">
        <v>34</v>
      </c>
      <c r="J1128">
        <v>49</v>
      </c>
      <c r="K1128">
        <v>4</v>
      </c>
      <c r="L1128">
        <v>417.26</v>
      </c>
      <c r="M1128">
        <v>22172.66</v>
      </c>
      <c r="N1128">
        <v>0</v>
      </c>
      <c r="O1128">
        <v>2529</v>
      </c>
      <c r="P1128">
        <v>2</v>
      </c>
      <c r="Q1128">
        <v>9.8000000000000007</v>
      </c>
      <c r="R1128">
        <v>1</v>
      </c>
      <c r="S1128">
        <v>0.18</v>
      </c>
      <c r="T1128">
        <v>3</v>
      </c>
      <c r="U1128" t="s">
        <v>38</v>
      </c>
      <c r="V1128">
        <v>2</v>
      </c>
      <c r="W1128">
        <v>4</v>
      </c>
      <c r="X1128">
        <v>1508.33</v>
      </c>
      <c r="Y1128">
        <v>18</v>
      </c>
      <c r="Z1128">
        <v>3.5</v>
      </c>
      <c r="AA1128" t="s">
        <v>39</v>
      </c>
      <c r="AB1128">
        <v>23.9</v>
      </c>
      <c r="AC1128">
        <v>0.31359999999999999</v>
      </c>
      <c r="AD1128">
        <v>0</v>
      </c>
      <c r="AE1128" t="s">
        <v>40</v>
      </c>
    </row>
    <row r="1129" spans="1:31" x14ac:dyDescent="0.25">
      <c r="A1129">
        <v>1128</v>
      </c>
      <c r="B1129" t="str">
        <f t="shared" si="17"/>
        <v>41-60</v>
      </c>
      <c r="D1129">
        <v>51</v>
      </c>
      <c r="F1129" t="s">
        <v>28</v>
      </c>
      <c r="G1129" t="s">
        <v>29</v>
      </c>
      <c r="H1129" t="s">
        <v>53</v>
      </c>
      <c r="I1129">
        <v>22</v>
      </c>
      <c r="J1129">
        <v>40</v>
      </c>
      <c r="K1129">
        <v>5</v>
      </c>
      <c r="L1129">
        <v>452.13</v>
      </c>
      <c r="M1129">
        <v>18640.009999999998</v>
      </c>
      <c r="N1129">
        <v>0</v>
      </c>
      <c r="O1129">
        <v>2265</v>
      </c>
      <c r="P1129">
        <v>2</v>
      </c>
      <c r="Q1129">
        <v>36.700000000000003</v>
      </c>
      <c r="R1129">
        <v>0</v>
      </c>
      <c r="S1129">
        <v>0.71</v>
      </c>
      <c r="T1129">
        <v>3</v>
      </c>
      <c r="U1129" t="s">
        <v>31</v>
      </c>
      <c r="V1129">
        <v>0</v>
      </c>
      <c r="W1129">
        <v>1</v>
      </c>
      <c r="X1129">
        <v>172.63</v>
      </c>
      <c r="Y1129">
        <v>72</v>
      </c>
      <c r="Z1129">
        <v>3</v>
      </c>
      <c r="AA1129" t="s">
        <v>32</v>
      </c>
      <c r="AB1129">
        <v>47.8</v>
      </c>
      <c r="AC1129">
        <v>0.48330000000000001</v>
      </c>
      <c r="AD1129">
        <v>1</v>
      </c>
      <c r="AE1129" t="s">
        <v>50</v>
      </c>
    </row>
    <row r="1130" spans="1:31" x14ac:dyDescent="0.25">
      <c r="A1130">
        <v>1129</v>
      </c>
      <c r="B1130" t="str">
        <f t="shared" si="17"/>
        <v>41-60</v>
      </c>
      <c r="D1130">
        <v>47</v>
      </c>
      <c r="F1130" t="s">
        <v>34</v>
      </c>
      <c r="G1130" t="s">
        <v>29</v>
      </c>
      <c r="H1130" t="s">
        <v>30</v>
      </c>
      <c r="I1130">
        <v>15</v>
      </c>
      <c r="J1130">
        <v>58</v>
      </c>
      <c r="K1130">
        <v>3</v>
      </c>
      <c r="L1130">
        <v>405.95</v>
      </c>
      <c r="M1130">
        <v>23385.65</v>
      </c>
      <c r="N1130">
        <v>1</v>
      </c>
      <c r="O1130">
        <v>2933</v>
      </c>
      <c r="P1130">
        <v>2</v>
      </c>
      <c r="Q1130">
        <v>0</v>
      </c>
      <c r="R1130">
        <v>1</v>
      </c>
      <c r="S1130">
        <v>0.39</v>
      </c>
      <c r="T1130">
        <v>4</v>
      </c>
      <c r="U1130" t="s">
        <v>42</v>
      </c>
      <c r="V1130">
        <v>1</v>
      </c>
      <c r="W1130">
        <v>1</v>
      </c>
      <c r="X1130">
        <v>350.53</v>
      </c>
      <c r="Y1130">
        <v>90</v>
      </c>
      <c r="Z1130">
        <v>3.8</v>
      </c>
      <c r="AA1130" t="s">
        <v>39</v>
      </c>
      <c r="AB1130">
        <v>54.2</v>
      </c>
      <c r="AC1130">
        <v>0.53120000000000001</v>
      </c>
      <c r="AD1130">
        <v>1</v>
      </c>
      <c r="AE1130" t="s">
        <v>55</v>
      </c>
    </row>
    <row r="1131" spans="1:31" x14ac:dyDescent="0.25">
      <c r="A1131">
        <v>1130</v>
      </c>
      <c r="B1131" t="str">
        <f t="shared" si="17"/>
        <v>41-60</v>
      </c>
      <c r="D1131">
        <v>52</v>
      </c>
      <c r="F1131" t="s">
        <v>28</v>
      </c>
      <c r="G1131" t="s">
        <v>45</v>
      </c>
      <c r="H1131" t="s">
        <v>41</v>
      </c>
      <c r="I1131">
        <v>26</v>
      </c>
      <c r="J1131">
        <v>48</v>
      </c>
      <c r="K1131">
        <v>8</v>
      </c>
      <c r="L1131">
        <v>587.03</v>
      </c>
      <c r="M1131">
        <v>25659.09</v>
      </c>
      <c r="N1131">
        <v>0</v>
      </c>
      <c r="O1131">
        <v>2641</v>
      </c>
      <c r="P1131">
        <v>0</v>
      </c>
      <c r="Q1131">
        <v>6.4</v>
      </c>
      <c r="R1131">
        <v>3</v>
      </c>
      <c r="S1131">
        <v>0.7</v>
      </c>
      <c r="T1131">
        <v>2</v>
      </c>
      <c r="U1131" t="s">
        <v>31</v>
      </c>
      <c r="V1131">
        <v>1</v>
      </c>
      <c r="W1131">
        <v>0</v>
      </c>
      <c r="X1131">
        <v>151.22999999999999</v>
      </c>
      <c r="Y1131">
        <v>8</v>
      </c>
      <c r="Z1131">
        <v>3.5</v>
      </c>
      <c r="AA1131" t="s">
        <v>32</v>
      </c>
      <c r="AB1131">
        <v>15.9</v>
      </c>
      <c r="AC1131">
        <v>0.26450000000000001</v>
      </c>
      <c r="AD1131">
        <v>0</v>
      </c>
      <c r="AE1131" t="s">
        <v>40</v>
      </c>
    </row>
    <row r="1132" spans="1:31" x14ac:dyDescent="0.25">
      <c r="A1132">
        <v>1131</v>
      </c>
      <c r="B1132" t="str">
        <f t="shared" si="17"/>
        <v>26-40</v>
      </c>
      <c r="D1132">
        <v>39</v>
      </c>
      <c r="F1132" t="s">
        <v>28</v>
      </c>
      <c r="G1132" t="s">
        <v>35</v>
      </c>
      <c r="H1132" t="s">
        <v>36</v>
      </c>
      <c r="I1132">
        <v>46</v>
      </c>
      <c r="J1132">
        <v>134</v>
      </c>
      <c r="K1132">
        <v>12</v>
      </c>
      <c r="L1132">
        <v>645.94000000000005</v>
      </c>
      <c r="M1132">
        <v>84971.47</v>
      </c>
      <c r="N1132">
        <v>0</v>
      </c>
      <c r="O1132">
        <v>8812</v>
      </c>
      <c r="P1132">
        <v>7</v>
      </c>
      <c r="Q1132">
        <v>16.399999999999999</v>
      </c>
      <c r="R1132">
        <v>6</v>
      </c>
      <c r="S1132">
        <v>0.27</v>
      </c>
      <c r="T1132">
        <v>4</v>
      </c>
      <c r="U1132" t="s">
        <v>46</v>
      </c>
      <c r="V1132">
        <v>3</v>
      </c>
      <c r="W1132">
        <v>7</v>
      </c>
      <c r="X1132">
        <v>2054.62</v>
      </c>
      <c r="Y1132">
        <v>21</v>
      </c>
      <c r="Z1132">
        <v>4.5</v>
      </c>
      <c r="AA1132" t="s">
        <v>32</v>
      </c>
      <c r="AB1132">
        <v>34.4</v>
      </c>
      <c r="AC1132">
        <v>0.3851</v>
      </c>
      <c r="AD1132">
        <v>0</v>
      </c>
      <c r="AE1132" t="s">
        <v>40</v>
      </c>
    </row>
    <row r="1133" spans="1:31" x14ac:dyDescent="0.25">
      <c r="A1133">
        <v>1132</v>
      </c>
      <c r="B1133" t="str">
        <f t="shared" si="17"/>
        <v>41-60</v>
      </c>
      <c r="D1133">
        <v>53</v>
      </c>
      <c r="F1133" t="s">
        <v>34</v>
      </c>
      <c r="G1133" t="s">
        <v>49</v>
      </c>
      <c r="H1133" t="s">
        <v>41</v>
      </c>
      <c r="I1133">
        <v>50</v>
      </c>
      <c r="J1133">
        <v>116</v>
      </c>
      <c r="K1133">
        <v>20</v>
      </c>
      <c r="L1133">
        <v>468.87</v>
      </c>
      <c r="M1133">
        <v>57011.79</v>
      </c>
      <c r="N1133">
        <v>0</v>
      </c>
      <c r="O1133">
        <v>5506</v>
      </c>
      <c r="P1133">
        <v>5</v>
      </c>
      <c r="Q1133">
        <v>4.4000000000000004</v>
      </c>
      <c r="R1133">
        <v>7</v>
      </c>
      <c r="S1133">
        <v>0.52</v>
      </c>
      <c r="T1133">
        <v>4</v>
      </c>
      <c r="U1133" t="s">
        <v>31</v>
      </c>
      <c r="V1133">
        <v>1</v>
      </c>
      <c r="W1133">
        <v>0</v>
      </c>
      <c r="X1133">
        <v>241.85</v>
      </c>
      <c r="Y1133">
        <v>63</v>
      </c>
      <c r="Z1133">
        <v>3.5</v>
      </c>
      <c r="AA1133" t="s">
        <v>39</v>
      </c>
      <c r="AB1133">
        <v>40.299999999999997</v>
      </c>
      <c r="AC1133">
        <v>0.4279</v>
      </c>
      <c r="AD1133">
        <v>1</v>
      </c>
      <c r="AE1133" t="s">
        <v>52</v>
      </c>
    </row>
    <row r="1134" spans="1:31" x14ac:dyDescent="0.25">
      <c r="A1134">
        <v>1133</v>
      </c>
      <c r="B1134" t="str">
        <f t="shared" si="17"/>
        <v>41-60</v>
      </c>
      <c r="D1134">
        <v>60</v>
      </c>
      <c r="F1134" t="s">
        <v>34</v>
      </c>
      <c r="G1134" t="s">
        <v>29</v>
      </c>
      <c r="H1134" t="s">
        <v>30</v>
      </c>
      <c r="I1134">
        <v>36</v>
      </c>
      <c r="J1134">
        <v>86</v>
      </c>
      <c r="K1134">
        <v>15</v>
      </c>
      <c r="L1134">
        <v>468.47</v>
      </c>
      <c r="M1134">
        <v>42004.17</v>
      </c>
      <c r="N1134">
        <v>0</v>
      </c>
      <c r="O1134">
        <v>4049</v>
      </c>
      <c r="P1134">
        <v>6</v>
      </c>
      <c r="Q1134">
        <v>25.2</v>
      </c>
      <c r="R1134">
        <v>2</v>
      </c>
      <c r="S1134">
        <v>0.49</v>
      </c>
      <c r="T1134">
        <v>4</v>
      </c>
      <c r="U1134" t="s">
        <v>47</v>
      </c>
      <c r="V1134">
        <v>2</v>
      </c>
      <c r="W1134">
        <v>5</v>
      </c>
      <c r="X1134">
        <v>1772</v>
      </c>
      <c r="Y1134">
        <v>23</v>
      </c>
      <c r="Z1134">
        <v>2.5</v>
      </c>
      <c r="AA1134" t="s">
        <v>32</v>
      </c>
      <c r="AB1134">
        <v>32.799999999999997</v>
      </c>
      <c r="AC1134">
        <v>0.37380000000000002</v>
      </c>
      <c r="AD1134">
        <v>0</v>
      </c>
      <c r="AE1134" t="s">
        <v>40</v>
      </c>
    </row>
    <row r="1135" spans="1:31" x14ac:dyDescent="0.25">
      <c r="A1135">
        <v>1134</v>
      </c>
      <c r="B1135" t="str">
        <f t="shared" si="17"/>
        <v>41-60</v>
      </c>
      <c r="D1135">
        <v>58</v>
      </c>
      <c r="F1135" t="s">
        <v>28</v>
      </c>
      <c r="G1135" t="s">
        <v>35</v>
      </c>
      <c r="H1135" t="s">
        <v>41</v>
      </c>
      <c r="I1135">
        <v>23</v>
      </c>
      <c r="J1135">
        <v>38</v>
      </c>
      <c r="K1135">
        <v>3</v>
      </c>
      <c r="L1135">
        <v>465.54</v>
      </c>
      <c r="M1135">
        <v>18210.13</v>
      </c>
      <c r="N1135">
        <v>0</v>
      </c>
      <c r="O1135">
        <v>2049</v>
      </c>
      <c r="P1135">
        <v>1</v>
      </c>
      <c r="Q1135">
        <v>0</v>
      </c>
      <c r="R1135">
        <v>1</v>
      </c>
      <c r="S1135">
        <v>0.56999999999999995</v>
      </c>
      <c r="T1135">
        <v>1</v>
      </c>
      <c r="U1135" t="s">
        <v>42</v>
      </c>
      <c r="V1135">
        <v>2</v>
      </c>
      <c r="W1135">
        <v>2</v>
      </c>
      <c r="X1135">
        <v>138.27000000000001</v>
      </c>
      <c r="Y1135">
        <v>41</v>
      </c>
      <c r="Z1135">
        <v>3.2</v>
      </c>
      <c r="AA1135" t="s">
        <v>39</v>
      </c>
      <c r="AB1135">
        <v>27.3</v>
      </c>
      <c r="AC1135">
        <v>0.33600000000000002</v>
      </c>
      <c r="AD1135">
        <v>0</v>
      </c>
      <c r="AE1135" t="s">
        <v>40</v>
      </c>
    </row>
    <row r="1136" spans="1:31" x14ac:dyDescent="0.25">
      <c r="A1136">
        <v>1135</v>
      </c>
      <c r="B1136" t="str">
        <f t="shared" si="17"/>
        <v>41-60</v>
      </c>
      <c r="D1136">
        <v>50</v>
      </c>
      <c r="F1136" t="s">
        <v>28</v>
      </c>
      <c r="G1136" t="s">
        <v>29</v>
      </c>
      <c r="H1136" t="s">
        <v>36</v>
      </c>
      <c r="I1136">
        <v>38</v>
      </c>
      <c r="J1136">
        <v>19</v>
      </c>
      <c r="K1136">
        <v>0</v>
      </c>
      <c r="L1136">
        <v>263.83</v>
      </c>
      <c r="M1136">
        <v>4839.04</v>
      </c>
      <c r="N1136">
        <v>0</v>
      </c>
      <c r="O1136">
        <v>618</v>
      </c>
      <c r="P1136">
        <v>1</v>
      </c>
      <c r="Q1136">
        <v>8.4</v>
      </c>
      <c r="R1136">
        <v>0</v>
      </c>
      <c r="S1136">
        <v>0.65</v>
      </c>
      <c r="T1136">
        <v>2</v>
      </c>
      <c r="U1136" t="s">
        <v>38</v>
      </c>
      <c r="V1136">
        <v>0</v>
      </c>
      <c r="W1136">
        <v>1</v>
      </c>
      <c r="X1136">
        <v>248.12</v>
      </c>
      <c r="Y1136">
        <v>74</v>
      </c>
      <c r="Z1136">
        <v>4.3</v>
      </c>
      <c r="AA1136" t="s">
        <v>39</v>
      </c>
      <c r="AB1136">
        <v>35.6</v>
      </c>
      <c r="AC1136">
        <v>0.39340000000000003</v>
      </c>
      <c r="AD1136">
        <v>0</v>
      </c>
      <c r="AE1136" t="s">
        <v>40</v>
      </c>
    </row>
    <row r="1137" spans="1:31" x14ac:dyDescent="0.25">
      <c r="A1137">
        <v>1136</v>
      </c>
      <c r="B1137" t="str">
        <f t="shared" si="17"/>
        <v>18-25</v>
      </c>
      <c r="D1137">
        <v>21</v>
      </c>
      <c r="F1137" t="s">
        <v>28</v>
      </c>
      <c r="G1137" t="s">
        <v>43</v>
      </c>
      <c r="H1137" t="s">
        <v>30</v>
      </c>
      <c r="I1137">
        <v>29</v>
      </c>
      <c r="J1137">
        <v>77</v>
      </c>
      <c r="K1137">
        <v>2</v>
      </c>
      <c r="L1137">
        <v>346.29</v>
      </c>
      <c r="M1137">
        <v>27603.75</v>
      </c>
      <c r="N1137">
        <v>0</v>
      </c>
      <c r="O1137">
        <v>2957</v>
      </c>
      <c r="P1137">
        <v>1</v>
      </c>
      <c r="Q1137">
        <v>0</v>
      </c>
      <c r="R1137">
        <v>3</v>
      </c>
      <c r="S1137">
        <v>0.39</v>
      </c>
      <c r="T1137">
        <v>3</v>
      </c>
      <c r="U1137" t="s">
        <v>38</v>
      </c>
      <c r="V1137">
        <v>2</v>
      </c>
      <c r="W1137">
        <v>1</v>
      </c>
      <c r="X1137">
        <v>681.94</v>
      </c>
      <c r="Y1137">
        <v>26</v>
      </c>
      <c r="Z1137">
        <v>4</v>
      </c>
      <c r="AA1137" t="s">
        <v>39</v>
      </c>
      <c r="AB1137">
        <v>23.9</v>
      </c>
      <c r="AC1137">
        <v>0.31390000000000001</v>
      </c>
      <c r="AD1137">
        <v>0</v>
      </c>
      <c r="AE1137" t="s">
        <v>40</v>
      </c>
    </row>
    <row r="1138" spans="1:31" x14ac:dyDescent="0.25">
      <c r="A1138">
        <v>1137</v>
      </c>
      <c r="B1138" t="str">
        <f t="shared" si="17"/>
        <v>41-60</v>
      </c>
      <c r="D1138">
        <v>56</v>
      </c>
      <c r="F1138" t="s">
        <v>34</v>
      </c>
      <c r="G1138" t="s">
        <v>49</v>
      </c>
      <c r="H1138" t="s">
        <v>41</v>
      </c>
      <c r="I1138">
        <v>21</v>
      </c>
      <c r="J1138">
        <v>47</v>
      </c>
      <c r="K1138">
        <v>2</v>
      </c>
      <c r="L1138">
        <v>347.63</v>
      </c>
      <c r="M1138">
        <v>17092.87</v>
      </c>
      <c r="N1138">
        <v>0</v>
      </c>
      <c r="O1138">
        <v>2016</v>
      </c>
      <c r="P1138">
        <v>2</v>
      </c>
      <c r="Q1138">
        <v>0</v>
      </c>
      <c r="R1138">
        <v>3</v>
      </c>
      <c r="S1138">
        <v>0.17</v>
      </c>
      <c r="T1138">
        <v>2</v>
      </c>
      <c r="U1138" t="s">
        <v>42</v>
      </c>
      <c r="V1138">
        <v>1</v>
      </c>
      <c r="W1138">
        <v>3</v>
      </c>
      <c r="X1138">
        <v>327.22000000000003</v>
      </c>
      <c r="Y1138">
        <v>80</v>
      </c>
      <c r="Z1138">
        <v>3.5</v>
      </c>
      <c r="AA1138" t="s">
        <v>48</v>
      </c>
      <c r="AB1138">
        <v>41.3</v>
      </c>
      <c r="AC1138">
        <v>0.43480000000000002</v>
      </c>
      <c r="AD1138">
        <v>1</v>
      </c>
      <c r="AE1138" t="s">
        <v>59</v>
      </c>
    </row>
    <row r="1139" spans="1:31" x14ac:dyDescent="0.25">
      <c r="A1139">
        <v>1138</v>
      </c>
      <c r="B1139" t="str">
        <f t="shared" si="17"/>
        <v>26-40</v>
      </c>
      <c r="D1139">
        <v>37</v>
      </c>
      <c r="F1139" t="s">
        <v>28</v>
      </c>
      <c r="G1139" t="s">
        <v>35</v>
      </c>
      <c r="H1139" t="s">
        <v>36</v>
      </c>
      <c r="I1139">
        <v>11</v>
      </c>
      <c r="J1139">
        <v>25</v>
      </c>
      <c r="K1139">
        <v>2</v>
      </c>
      <c r="L1139">
        <v>548.4</v>
      </c>
      <c r="M1139">
        <v>13971.6</v>
      </c>
      <c r="N1139">
        <v>0</v>
      </c>
      <c r="O1139">
        <v>1345</v>
      </c>
      <c r="P1139">
        <v>1</v>
      </c>
      <c r="Q1139">
        <v>5.6</v>
      </c>
      <c r="R1139">
        <v>1</v>
      </c>
      <c r="S1139">
        <v>0.2</v>
      </c>
      <c r="T1139">
        <v>1</v>
      </c>
      <c r="U1139" t="s">
        <v>42</v>
      </c>
      <c r="V1139">
        <v>1</v>
      </c>
      <c r="W1139">
        <v>0</v>
      </c>
      <c r="X1139">
        <v>363.93</v>
      </c>
      <c r="Y1139">
        <v>53</v>
      </c>
      <c r="Z1139">
        <v>4</v>
      </c>
      <c r="AA1139" t="s">
        <v>51</v>
      </c>
      <c r="AB1139">
        <v>28.3</v>
      </c>
      <c r="AC1139">
        <v>0.34289999999999998</v>
      </c>
      <c r="AD1139">
        <v>0</v>
      </c>
      <c r="AE1139" t="s">
        <v>40</v>
      </c>
    </row>
    <row r="1140" spans="1:31" x14ac:dyDescent="0.25">
      <c r="A1140">
        <v>1139</v>
      </c>
      <c r="B1140" t="str">
        <f t="shared" si="17"/>
        <v>41-60</v>
      </c>
      <c r="D1140">
        <v>57</v>
      </c>
      <c r="F1140" t="s">
        <v>28</v>
      </c>
      <c r="G1140" t="s">
        <v>35</v>
      </c>
      <c r="H1140" t="s">
        <v>44</v>
      </c>
      <c r="I1140">
        <v>27</v>
      </c>
      <c r="J1140">
        <v>45</v>
      </c>
      <c r="K1140">
        <v>1</v>
      </c>
      <c r="L1140">
        <v>404.19</v>
      </c>
      <c r="M1140">
        <v>18615.37</v>
      </c>
      <c r="N1140">
        <v>0</v>
      </c>
      <c r="O1140">
        <v>1830</v>
      </c>
      <c r="P1140">
        <v>1</v>
      </c>
      <c r="Q1140">
        <v>4.9000000000000004</v>
      </c>
      <c r="R1140">
        <v>2</v>
      </c>
      <c r="S1140">
        <v>0.05</v>
      </c>
      <c r="T1140">
        <v>3</v>
      </c>
      <c r="U1140" t="s">
        <v>38</v>
      </c>
      <c r="V1140">
        <v>2</v>
      </c>
      <c r="W1140">
        <v>0</v>
      </c>
      <c r="X1140">
        <v>14.99</v>
      </c>
      <c r="Y1140">
        <v>24</v>
      </c>
      <c r="Z1140">
        <v>4.0999999999999996</v>
      </c>
      <c r="AA1140" t="s">
        <v>48</v>
      </c>
      <c r="AB1140">
        <v>19.7</v>
      </c>
      <c r="AC1140">
        <v>0.2873</v>
      </c>
      <c r="AD1140">
        <v>0</v>
      </c>
      <c r="AE1140" t="s">
        <v>40</v>
      </c>
    </row>
    <row r="1141" spans="1:31" x14ac:dyDescent="0.25">
      <c r="A1141">
        <v>1140</v>
      </c>
      <c r="B1141" t="str">
        <f t="shared" si="17"/>
        <v>41-60</v>
      </c>
      <c r="D1141">
        <v>46</v>
      </c>
      <c r="F1141" t="s">
        <v>28</v>
      </c>
      <c r="G1141" t="s">
        <v>49</v>
      </c>
      <c r="H1141" t="s">
        <v>44</v>
      </c>
      <c r="I1141">
        <v>44</v>
      </c>
      <c r="J1141">
        <v>56</v>
      </c>
      <c r="K1141">
        <v>6</v>
      </c>
      <c r="L1141">
        <v>442.32</v>
      </c>
      <c r="M1141">
        <v>26578.83</v>
      </c>
      <c r="N1141">
        <v>0</v>
      </c>
      <c r="O1141">
        <v>2731</v>
      </c>
      <c r="P1141">
        <v>0</v>
      </c>
      <c r="Q1141">
        <v>8.9</v>
      </c>
      <c r="R1141">
        <v>2</v>
      </c>
      <c r="S1141">
        <v>0.54</v>
      </c>
      <c r="T1141">
        <v>4</v>
      </c>
      <c r="U1141" t="s">
        <v>47</v>
      </c>
      <c r="V1141">
        <v>0</v>
      </c>
      <c r="W1141">
        <v>2</v>
      </c>
      <c r="X1141">
        <v>353.67</v>
      </c>
      <c r="Y1141">
        <v>36</v>
      </c>
      <c r="Z1141">
        <v>3.4</v>
      </c>
      <c r="AA1141" t="s">
        <v>48</v>
      </c>
      <c r="AB1141">
        <v>27.7</v>
      </c>
      <c r="AC1141">
        <v>0.33889999999999998</v>
      </c>
      <c r="AD1141">
        <v>0</v>
      </c>
      <c r="AE1141" t="s">
        <v>40</v>
      </c>
    </row>
    <row r="1142" spans="1:31" x14ac:dyDescent="0.25">
      <c r="A1142">
        <v>1141</v>
      </c>
      <c r="B1142" t="str">
        <f t="shared" si="17"/>
        <v>60+</v>
      </c>
      <c r="D1142">
        <v>64</v>
      </c>
      <c r="F1142" t="s">
        <v>28</v>
      </c>
      <c r="G1142" t="s">
        <v>45</v>
      </c>
      <c r="H1142" t="s">
        <v>36</v>
      </c>
      <c r="I1142">
        <v>34</v>
      </c>
      <c r="J1142">
        <v>97</v>
      </c>
      <c r="K1142">
        <v>12</v>
      </c>
      <c r="L1142">
        <v>430.96</v>
      </c>
      <c r="M1142">
        <v>40819.54</v>
      </c>
      <c r="N1142">
        <v>0</v>
      </c>
      <c r="O1142">
        <v>4862</v>
      </c>
      <c r="P1142">
        <v>4</v>
      </c>
      <c r="Q1142">
        <v>17.399999999999999</v>
      </c>
      <c r="R1142">
        <v>3</v>
      </c>
      <c r="S1142">
        <v>0.52</v>
      </c>
      <c r="T1142">
        <v>6</v>
      </c>
      <c r="U1142" t="s">
        <v>38</v>
      </c>
      <c r="V1142">
        <v>2</v>
      </c>
      <c r="W1142">
        <v>4</v>
      </c>
      <c r="X1142">
        <v>832.09</v>
      </c>
      <c r="Y1142">
        <v>42</v>
      </c>
      <c r="Z1142">
        <v>3</v>
      </c>
      <c r="AA1142" t="s">
        <v>32</v>
      </c>
      <c r="AB1142">
        <v>44.6</v>
      </c>
      <c r="AC1142">
        <v>0.45950000000000002</v>
      </c>
      <c r="AD1142">
        <v>1</v>
      </c>
      <c r="AE1142" t="s">
        <v>55</v>
      </c>
    </row>
    <row r="1143" spans="1:31" x14ac:dyDescent="0.25">
      <c r="A1143">
        <v>1142</v>
      </c>
      <c r="B1143" t="str">
        <f t="shared" si="17"/>
        <v>26-40</v>
      </c>
      <c r="D1143">
        <v>35</v>
      </c>
      <c r="F1143" t="s">
        <v>28</v>
      </c>
      <c r="G1143" t="s">
        <v>29</v>
      </c>
      <c r="H1143" t="s">
        <v>41</v>
      </c>
      <c r="I1143">
        <v>38</v>
      </c>
      <c r="J1143">
        <v>78</v>
      </c>
      <c r="K1143">
        <v>13</v>
      </c>
      <c r="L1143">
        <v>419.8</v>
      </c>
      <c r="M1143">
        <v>34827.279999999999</v>
      </c>
      <c r="N1143">
        <v>0</v>
      </c>
      <c r="O1143">
        <v>3376</v>
      </c>
      <c r="P1143">
        <v>5</v>
      </c>
      <c r="Q1143">
        <v>28.1</v>
      </c>
      <c r="R1143">
        <v>3</v>
      </c>
      <c r="S1143">
        <v>0.5</v>
      </c>
      <c r="T1143">
        <v>5</v>
      </c>
      <c r="U1143" t="s">
        <v>47</v>
      </c>
      <c r="V1143">
        <v>2</v>
      </c>
      <c r="W1143">
        <v>1</v>
      </c>
      <c r="X1143">
        <v>412.61</v>
      </c>
      <c r="Y1143">
        <v>14</v>
      </c>
      <c r="Z1143">
        <v>3.1</v>
      </c>
      <c r="AA1143" t="s">
        <v>32</v>
      </c>
      <c r="AB1143">
        <v>29.3</v>
      </c>
      <c r="AC1143">
        <v>0.34970000000000001</v>
      </c>
      <c r="AD1143">
        <v>0</v>
      </c>
      <c r="AE1143" t="s">
        <v>40</v>
      </c>
    </row>
    <row r="1144" spans="1:31" x14ac:dyDescent="0.25">
      <c r="A1144">
        <v>1143</v>
      </c>
      <c r="B1144" t="str">
        <f t="shared" si="17"/>
        <v>60+</v>
      </c>
      <c r="D1144">
        <v>67</v>
      </c>
      <c r="F1144" t="s">
        <v>28</v>
      </c>
      <c r="G1144" t="s">
        <v>35</v>
      </c>
      <c r="H1144" t="s">
        <v>44</v>
      </c>
      <c r="I1144">
        <v>46</v>
      </c>
      <c r="J1144">
        <v>16</v>
      </c>
      <c r="K1144">
        <v>3</v>
      </c>
      <c r="L1144">
        <v>702.06</v>
      </c>
      <c r="M1144">
        <v>11685.57</v>
      </c>
      <c r="N1144">
        <v>0</v>
      </c>
      <c r="O1144">
        <v>1440</v>
      </c>
      <c r="P1144">
        <v>1</v>
      </c>
      <c r="Q1144">
        <v>2</v>
      </c>
      <c r="R1144">
        <v>1</v>
      </c>
      <c r="S1144">
        <v>0.68</v>
      </c>
      <c r="T1144">
        <v>2</v>
      </c>
      <c r="U1144" t="s">
        <v>42</v>
      </c>
      <c r="V1144">
        <v>0</v>
      </c>
      <c r="W1144">
        <v>1</v>
      </c>
      <c r="X1144">
        <v>235.98</v>
      </c>
      <c r="Y1144">
        <v>23</v>
      </c>
      <c r="Z1144">
        <v>3.7</v>
      </c>
      <c r="AA1144" t="s">
        <v>54</v>
      </c>
      <c r="AB1144">
        <v>16.2</v>
      </c>
      <c r="AC1144">
        <v>0.26600000000000001</v>
      </c>
      <c r="AD1144">
        <v>0</v>
      </c>
      <c r="AE1144" t="s">
        <v>40</v>
      </c>
    </row>
    <row r="1145" spans="1:31" x14ac:dyDescent="0.25">
      <c r="A1145">
        <v>1144</v>
      </c>
      <c r="B1145" t="str">
        <f t="shared" si="17"/>
        <v>60+</v>
      </c>
      <c r="D1145">
        <v>62</v>
      </c>
      <c r="F1145" t="s">
        <v>34</v>
      </c>
      <c r="G1145" t="s">
        <v>49</v>
      </c>
      <c r="H1145" t="s">
        <v>30</v>
      </c>
      <c r="I1145">
        <v>8</v>
      </c>
      <c r="J1145">
        <v>14</v>
      </c>
      <c r="K1145">
        <v>0</v>
      </c>
      <c r="L1145">
        <v>463.88</v>
      </c>
      <c r="M1145">
        <v>6456.91</v>
      </c>
      <c r="N1145">
        <v>0</v>
      </c>
      <c r="O1145">
        <v>799</v>
      </c>
      <c r="P1145">
        <v>1</v>
      </c>
      <c r="Q1145">
        <v>0</v>
      </c>
      <c r="R1145">
        <v>0</v>
      </c>
      <c r="S1145">
        <v>0.36</v>
      </c>
      <c r="T1145">
        <v>1</v>
      </c>
      <c r="U1145" t="s">
        <v>42</v>
      </c>
      <c r="V1145">
        <v>0</v>
      </c>
      <c r="W1145">
        <v>1</v>
      </c>
      <c r="X1145">
        <v>253.03</v>
      </c>
      <c r="Y1145">
        <v>38</v>
      </c>
      <c r="Z1145">
        <v>3.7</v>
      </c>
      <c r="AA1145" t="s">
        <v>39</v>
      </c>
      <c r="AB1145">
        <v>24.1</v>
      </c>
      <c r="AC1145">
        <v>0.31490000000000001</v>
      </c>
      <c r="AD1145">
        <v>0</v>
      </c>
      <c r="AE1145" t="s">
        <v>40</v>
      </c>
    </row>
    <row r="1146" spans="1:31" x14ac:dyDescent="0.25">
      <c r="A1146">
        <v>1145</v>
      </c>
      <c r="B1146" t="str">
        <f t="shared" si="17"/>
        <v>26-40</v>
      </c>
      <c r="D1146">
        <v>35</v>
      </c>
      <c r="F1146" t="s">
        <v>34</v>
      </c>
      <c r="G1146" t="s">
        <v>43</v>
      </c>
      <c r="H1146" t="s">
        <v>41</v>
      </c>
      <c r="I1146">
        <v>50</v>
      </c>
      <c r="J1146">
        <v>78</v>
      </c>
      <c r="K1146">
        <v>15</v>
      </c>
      <c r="L1146">
        <v>619.45000000000005</v>
      </c>
      <c r="M1146">
        <v>47884.5</v>
      </c>
      <c r="N1146">
        <v>0</v>
      </c>
      <c r="O1146">
        <v>4820</v>
      </c>
      <c r="P1146">
        <v>0</v>
      </c>
      <c r="Q1146">
        <v>0</v>
      </c>
      <c r="R1146">
        <v>1</v>
      </c>
      <c r="S1146">
        <v>0.14000000000000001</v>
      </c>
      <c r="T1146">
        <v>2</v>
      </c>
      <c r="U1146" t="s">
        <v>31</v>
      </c>
      <c r="V1146">
        <v>4</v>
      </c>
      <c r="W1146">
        <v>5</v>
      </c>
      <c r="X1146">
        <v>2188.4899999999998</v>
      </c>
      <c r="Y1146">
        <v>64</v>
      </c>
      <c r="Z1146">
        <v>3.3</v>
      </c>
      <c r="AA1146" t="s">
        <v>48</v>
      </c>
      <c r="AB1146">
        <v>31.2</v>
      </c>
      <c r="AC1146">
        <v>0.3624</v>
      </c>
      <c r="AD1146">
        <v>0</v>
      </c>
      <c r="AE1146" t="s">
        <v>40</v>
      </c>
    </row>
    <row r="1147" spans="1:31" x14ac:dyDescent="0.25">
      <c r="A1147">
        <v>1146</v>
      </c>
      <c r="B1147" t="str">
        <f t="shared" si="17"/>
        <v>41-60</v>
      </c>
      <c r="D1147">
        <v>43</v>
      </c>
      <c r="F1147" t="s">
        <v>34</v>
      </c>
      <c r="G1147" t="s">
        <v>35</v>
      </c>
      <c r="H1147" t="s">
        <v>53</v>
      </c>
      <c r="I1147">
        <v>17</v>
      </c>
      <c r="J1147">
        <v>2</v>
      </c>
      <c r="K1147">
        <v>0</v>
      </c>
      <c r="L1147">
        <v>366.53</v>
      </c>
      <c r="M1147">
        <v>695.91</v>
      </c>
      <c r="N1147">
        <v>0</v>
      </c>
      <c r="O1147">
        <v>115</v>
      </c>
      <c r="P1147">
        <v>0</v>
      </c>
      <c r="Q1147">
        <v>3.2</v>
      </c>
      <c r="R1147">
        <v>0</v>
      </c>
      <c r="S1147">
        <v>0.5</v>
      </c>
      <c r="T1147">
        <v>1</v>
      </c>
      <c r="U1147" t="s">
        <v>47</v>
      </c>
      <c r="V1147">
        <v>0</v>
      </c>
      <c r="W1147">
        <v>0</v>
      </c>
      <c r="X1147">
        <v>0</v>
      </c>
      <c r="Y1147">
        <v>27</v>
      </c>
      <c r="Z1147">
        <v>4.7</v>
      </c>
      <c r="AA1147" t="s">
        <v>39</v>
      </c>
      <c r="AB1147">
        <v>19.100000000000001</v>
      </c>
      <c r="AC1147">
        <v>0.28360000000000002</v>
      </c>
      <c r="AD1147">
        <v>0</v>
      </c>
      <c r="AE1147" t="s">
        <v>40</v>
      </c>
    </row>
    <row r="1148" spans="1:31" x14ac:dyDescent="0.25">
      <c r="A1148">
        <v>1147</v>
      </c>
      <c r="B1148" t="str">
        <f t="shared" si="17"/>
        <v>41-60</v>
      </c>
      <c r="D1148">
        <v>46</v>
      </c>
      <c r="F1148" t="s">
        <v>34</v>
      </c>
      <c r="G1148" t="s">
        <v>35</v>
      </c>
      <c r="H1148" t="s">
        <v>36</v>
      </c>
      <c r="I1148">
        <v>16</v>
      </c>
      <c r="J1148">
        <v>19</v>
      </c>
      <c r="K1148">
        <v>3</v>
      </c>
      <c r="L1148">
        <v>317.52999999999997</v>
      </c>
      <c r="M1148">
        <v>5629.92</v>
      </c>
      <c r="N1148">
        <v>0</v>
      </c>
      <c r="O1148">
        <v>620</v>
      </c>
      <c r="P1148">
        <v>1</v>
      </c>
      <c r="Q1148">
        <v>0</v>
      </c>
      <c r="R1148">
        <v>1</v>
      </c>
      <c r="S1148">
        <v>0.39</v>
      </c>
      <c r="T1148">
        <v>3</v>
      </c>
      <c r="U1148" t="s">
        <v>42</v>
      </c>
      <c r="V1148">
        <v>0</v>
      </c>
      <c r="W1148">
        <v>1</v>
      </c>
      <c r="X1148">
        <v>282.5</v>
      </c>
      <c r="Y1148">
        <v>49</v>
      </c>
      <c r="Z1148">
        <v>2.8</v>
      </c>
      <c r="AA1148" t="s">
        <v>39</v>
      </c>
      <c r="AB1148">
        <v>33.700000000000003</v>
      </c>
      <c r="AC1148">
        <v>0.38040000000000002</v>
      </c>
      <c r="AD1148">
        <v>0</v>
      </c>
      <c r="AE1148" t="s">
        <v>40</v>
      </c>
    </row>
    <row r="1149" spans="1:31" x14ac:dyDescent="0.25">
      <c r="A1149">
        <v>1148</v>
      </c>
      <c r="B1149" t="str">
        <f t="shared" si="17"/>
        <v>41-60</v>
      </c>
      <c r="D1149">
        <v>58</v>
      </c>
      <c r="F1149" t="s">
        <v>28</v>
      </c>
      <c r="G1149" t="s">
        <v>35</v>
      </c>
      <c r="H1149" t="s">
        <v>36</v>
      </c>
      <c r="I1149">
        <v>18</v>
      </c>
      <c r="J1149">
        <v>70</v>
      </c>
      <c r="K1149">
        <v>4</v>
      </c>
      <c r="L1149">
        <v>557.91</v>
      </c>
      <c r="M1149">
        <v>42456.7</v>
      </c>
      <c r="N1149">
        <v>0</v>
      </c>
      <c r="O1149">
        <v>4307</v>
      </c>
      <c r="P1149">
        <v>1</v>
      </c>
      <c r="Q1149">
        <v>12.4</v>
      </c>
      <c r="R1149">
        <v>2</v>
      </c>
      <c r="S1149">
        <v>0.4</v>
      </c>
      <c r="T1149">
        <v>2</v>
      </c>
      <c r="U1149" t="s">
        <v>42</v>
      </c>
      <c r="V1149">
        <v>2</v>
      </c>
      <c r="W1149">
        <v>3</v>
      </c>
      <c r="X1149">
        <v>1371.99</v>
      </c>
      <c r="Y1149">
        <v>109</v>
      </c>
      <c r="Z1149">
        <v>3.8</v>
      </c>
      <c r="AA1149" t="s">
        <v>51</v>
      </c>
      <c r="AB1149">
        <v>52.9</v>
      </c>
      <c r="AC1149">
        <v>0.52210000000000001</v>
      </c>
      <c r="AD1149">
        <v>1</v>
      </c>
      <c r="AE1149" t="s">
        <v>55</v>
      </c>
    </row>
    <row r="1150" spans="1:31" x14ac:dyDescent="0.25">
      <c r="A1150">
        <v>1149</v>
      </c>
      <c r="B1150" t="str">
        <f t="shared" si="17"/>
        <v>41-60</v>
      </c>
      <c r="D1150">
        <v>54</v>
      </c>
      <c r="F1150" t="s">
        <v>34</v>
      </c>
      <c r="G1150" t="s">
        <v>29</v>
      </c>
      <c r="H1150" t="s">
        <v>36</v>
      </c>
      <c r="I1150">
        <v>47</v>
      </c>
      <c r="J1150">
        <v>2</v>
      </c>
      <c r="K1150">
        <v>0</v>
      </c>
      <c r="L1150">
        <v>469.63</v>
      </c>
      <c r="M1150">
        <v>1002.44</v>
      </c>
      <c r="N1150">
        <v>0</v>
      </c>
      <c r="O1150">
        <v>314</v>
      </c>
      <c r="P1150">
        <v>0</v>
      </c>
      <c r="Q1150">
        <v>0</v>
      </c>
      <c r="R1150">
        <v>0</v>
      </c>
      <c r="S1150">
        <v>0.57999999999999996</v>
      </c>
      <c r="T1150">
        <v>0</v>
      </c>
      <c r="U1150" t="s">
        <v>37</v>
      </c>
      <c r="V1150">
        <v>0</v>
      </c>
      <c r="W1150">
        <v>0</v>
      </c>
      <c r="X1150">
        <v>0</v>
      </c>
      <c r="Y1150">
        <v>50</v>
      </c>
      <c r="Z1150">
        <v>2.8</v>
      </c>
      <c r="AA1150" t="s">
        <v>51</v>
      </c>
      <c r="AB1150">
        <v>19.8</v>
      </c>
      <c r="AC1150">
        <v>0.28749999999999998</v>
      </c>
      <c r="AD1150">
        <v>0</v>
      </c>
      <c r="AE1150" t="s">
        <v>40</v>
      </c>
    </row>
    <row r="1151" spans="1:31" x14ac:dyDescent="0.25">
      <c r="A1151">
        <v>1150</v>
      </c>
      <c r="B1151" t="str">
        <f t="shared" si="17"/>
        <v>60+</v>
      </c>
      <c r="D1151">
        <v>63</v>
      </c>
      <c r="F1151" t="s">
        <v>34</v>
      </c>
      <c r="G1151" t="s">
        <v>35</v>
      </c>
      <c r="H1151" t="s">
        <v>36</v>
      </c>
      <c r="I1151">
        <v>37</v>
      </c>
      <c r="J1151">
        <v>32</v>
      </c>
      <c r="K1151">
        <v>3</v>
      </c>
      <c r="L1151">
        <v>526.27</v>
      </c>
      <c r="M1151">
        <v>16038.35</v>
      </c>
      <c r="N1151">
        <v>0</v>
      </c>
      <c r="O1151">
        <v>1651</v>
      </c>
      <c r="P1151">
        <v>2</v>
      </c>
      <c r="Q1151">
        <v>0</v>
      </c>
      <c r="R1151">
        <v>2</v>
      </c>
      <c r="S1151">
        <v>0.39</v>
      </c>
      <c r="T1151">
        <v>1</v>
      </c>
      <c r="U1151" t="s">
        <v>38</v>
      </c>
      <c r="V1151">
        <v>1</v>
      </c>
      <c r="W1151">
        <v>0</v>
      </c>
      <c r="X1151">
        <v>271.64999999999998</v>
      </c>
      <c r="Y1151">
        <v>58</v>
      </c>
      <c r="Z1151">
        <v>4</v>
      </c>
      <c r="AA1151" t="s">
        <v>39</v>
      </c>
      <c r="AB1151">
        <v>35.700000000000003</v>
      </c>
      <c r="AC1151">
        <v>0.39460000000000001</v>
      </c>
      <c r="AD1151">
        <v>0</v>
      </c>
      <c r="AE1151" t="s">
        <v>40</v>
      </c>
    </row>
    <row r="1152" spans="1:31" x14ac:dyDescent="0.25">
      <c r="A1152">
        <v>1151</v>
      </c>
      <c r="B1152" t="str">
        <f t="shared" si="17"/>
        <v>26-40</v>
      </c>
      <c r="D1152">
        <v>37</v>
      </c>
      <c r="F1152" t="s">
        <v>34</v>
      </c>
      <c r="G1152" t="s">
        <v>35</v>
      </c>
      <c r="H1152" t="s">
        <v>41</v>
      </c>
      <c r="I1152">
        <v>3</v>
      </c>
      <c r="J1152">
        <v>2</v>
      </c>
      <c r="K1152">
        <v>0</v>
      </c>
      <c r="L1152">
        <v>667.33</v>
      </c>
      <c r="M1152">
        <v>1221.0999999999999</v>
      </c>
      <c r="N1152">
        <v>1</v>
      </c>
      <c r="O1152">
        <v>273</v>
      </c>
      <c r="P1152">
        <v>0</v>
      </c>
      <c r="Q1152">
        <v>0</v>
      </c>
      <c r="R1152">
        <v>0</v>
      </c>
      <c r="S1152">
        <v>0.44</v>
      </c>
      <c r="T1152">
        <v>2</v>
      </c>
      <c r="U1152" t="s">
        <v>31</v>
      </c>
      <c r="V1152">
        <v>0</v>
      </c>
      <c r="W1152">
        <v>0</v>
      </c>
      <c r="X1152">
        <v>0</v>
      </c>
      <c r="Y1152">
        <v>58</v>
      </c>
      <c r="Z1152">
        <v>2.8</v>
      </c>
      <c r="AA1152" t="s">
        <v>39</v>
      </c>
      <c r="AB1152">
        <v>32.1</v>
      </c>
      <c r="AC1152">
        <v>0.36909999999999998</v>
      </c>
      <c r="AD1152">
        <v>0</v>
      </c>
      <c r="AE1152" t="s">
        <v>40</v>
      </c>
    </row>
    <row r="1153" spans="1:31" x14ac:dyDescent="0.25">
      <c r="A1153">
        <v>1152</v>
      </c>
      <c r="B1153" t="str">
        <f t="shared" si="17"/>
        <v>41-60</v>
      </c>
      <c r="D1153">
        <v>44</v>
      </c>
      <c r="F1153" t="s">
        <v>34</v>
      </c>
      <c r="G1153" t="s">
        <v>35</v>
      </c>
      <c r="H1153" t="s">
        <v>30</v>
      </c>
      <c r="I1153">
        <v>1</v>
      </c>
      <c r="J1153">
        <v>1</v>
      </c>
      <c r="K1153">
        <v>0</v>
      </c>
      <c r="L1153">
        <v>473.23</v>
      </c>
      <c r="M1153">
        <v>481.56</v>
      </c>
      <c r="N1153">
        <v>0</v>
      </c>
      <c r="O1153">
        <v>253</v>
      </c>
      <c r="P1153">
        <v>0</v>
      </c>
      <c r="Q1153">
        <v>0.5</v>
      </c>
      <c r="R1153">
        <v>0</v>
      </c>
      <c r="S1153">
        <v>0.34</v>
      </c>
      <c r="T1153">
        <v>2</v>
      </c>
      <c r="U1153" t="s">
        <v>46</v>
      </c>
      <c r="V1153">
        <v>0</v>
      </c>
      <c r="W1153">
        <v>0</v>
      </c>
      <c r="X1153">
        <v>0</v>
      </c>
      <c r="Y1153">
        <v>22</v>
      </c>
      <c r="Z1153">
        <v>3.7</v>
      </c>
      <c r="AA1153" t="s">
        <v>39</v>
      </c>
      <c r="AB1153">
        <v>21.3</v>
      </c>
      <c r="AC1153">
        <v>0.2974</v>
      </c>
      <c r="AD1153">
        <v>0</v>
      </c>
      <c r="AE1153" t="s">
        <v>40</v>
      </c>
    </row>
    <row r="1154" spans="1:31" x14ac:dyDescent="0.25">
      <c r="A1154">
        <v>1153</v>
      </c>
      <c r="B1154" t="str">
        <f t="shared" si="17"/>
        <v>26-40</v>
      </c>
      <c r="D1154">
        <v>40</v>
      </c>
      <c r="F1154" t="s">
        <v>28</v>
      </c>
      <c r="G1154" t="s">
        <v>29</v>
      </c>
      <c r="H1154" t="s">
        <v>36</v>
      </c>
      <c r="I1154">
        <v>41</v>
      </c>
      <c r="J1154">
        <v>14</v>
      </c>
      <c r="K1154">
        <v>1</v>
      </c>
      <c r="L1154">
        <v>497.72</v>
      </c>
      <c r="M1154">
        <v>6554.38</v>
      </c>
      <c r="N1154">
        <v>0</v>
      </c>
      <c r="O1154">
        <v>1042</v>
      </c>
      <c r="P1154">
        <v>1</v>
      </c>
      <c r="Q1154">
        <v>1.8</v>
      </c>
      <c r="R1154">
        <v>0</v>
      </c>
      <c r="S1154">
        <v>0.19</v>
      </c>
      <c r="T1154">
        <v>0</v>
      </c>
      <c r="U1154" t="s">
        <v>37</v>
      </c>
      <c r="V1154">
        <v>1</v>
      </c>
      <c r="W1154">
        <v>0</v>
      </c>
      <c r="X1154">
        <v>159.44</v>
      </c>
      <c r="Y1154">
        <v>83</v>
      </c>
      <c r="Z1154">
        <v>3.1</v>
      </c>
      <c r="AA1154" t="s">
        <v>32</v>
      </c>
      <c r="AB1154">
        <v>31</v>
      </c>
      <c r="AC1154">
        <v>0.3614</v>
      </c>
      <c r="AD1154">
        <v>0</v>
      </c>
      <c r="AE1154" t="s">
        <v>40</v>
      </c>
    </row>
    <row r="1155" spans="1:31" x14ac:dyDescent="0.25">
      <c r="A1155">
        <v>1154</v>
      </c>
      <c r="B1155" t="str">
        <f t="shared" ref="B1155:B1218" si="18">IF(D1155&lt;=25, "18-25", IF(D1155&lt;=40, "26-40", IF(D1155&lt;=60, "41-60", "60+")))</f>
        <v>60+</v>
      </c>
      <c r="D1155">
        <v>66</v>
      </c>
      <c r="F1155" t="s">
        <v>28</v>
      </c>
      <c r="G1155" t="s">
        <v>45</v>
      </c>
      <c r="H1155" t="s">
        <v>30</v>
      </c>
      <c r="I1155">
        <v>35</v>
      </c>
      <c r="J1155">
        <v>30</v>
      </c>
      <c r="K1155">
        <v>2</v>
      </c>
      <c r="L1155">
        <v>410.28</v>
      </c>
      <c r="M1155">
        <v>12840.89</v>
      </c>
      <c r="N1155">
        <v>0</v>
      </c>
      <c r="O1155">
        <v>1318</v>
      </c>
      <c r="P1155">
        <v>2</v>
      </c>
      <c r="Q1155">
        <v>10.3</v>
      </c>
      <c r="R1155">
        <v>2</v>
      </c>
      <c r="S1155">
        <v>0.12</v>
      </c>
      <c r="T1155">
        <v>2</v>
      </c>
      <c r="U1155" t="s">
        <v>31</v>
      </c>
      <c r="V1155">
        <v>1</v>
      </c>
      <c r="W1155">
        <v>2</v>
      </c>
      <c r="X1155">
        <v>532.17999999999995</v>
      </c>
      <c r="Y1155">
        <v>26</v>
      </c>
      <c r="Z1155">
        <v>2.7</v>
      </c>
      <c r="AA1155" t="s">
        <v>39</v>
      </c>
      <c r="AB1155">
        <v>22.8</v>
      </c>
      <c r="AC1155">
        <v>0.30669999999999997</v>
      </c>
      <c r="AD1155">
        <v>0</v>
      </c>
      <c r="AE1155" t="s">
        <v>40</v>
      </c>
    </row>
    <row r="1156" spans="1:31" x14ac:dyDescent="0.25">
      <c r="A1156">
        <v>1155</v>
      </c>
      <c r="B1156" t="str">
        <f t="shared" si="18"/>
        <v>26-40</v>
      </c>
      <c r="D1156">
        <v>34</v>
      </c>
      <c r="F1156" t="s">
        <v>28</v>
      </c>
      <c r="G1156" t="s">
        <v>45</v>
      </c>
      <c r="H1156" t="s">
        <v>53</v>
      </c>
      <c r="I1156">
        <v>20</v>
      </c>
      <c r="J1156">
        <v>63</v>
      </c>
      <c r="K1156">
        <v>10</v>
      </c>
      <c r="L1156">
        <v>466.74</v>
      </c>
      <c r="M1156">
        <v>27995.91</v>
      </c>
      <c r="N1156">
        <v>0</v>
      </c>
      <c r="O1156">
        <v>3412</v>
      </c>
      <c r="P1156">
        <v>1</v>
      </c>
      <c r="Q1156">
        <v>11.1</v>
      </c>
      <c r="R1156">
        <v>3</v>
      </c>
      <c r="S1156">
        <v>0.33</v>
      </c>
      <c r="T1156">
        <v>2</v>
      </c>
      <c r="U1156" t="s">
        <v>31</v>
      </c>
      <c r="V1156">
        <v>3</v>
      </c>
      <c r="W1156">
        <v>4</v>
      </c>
      <c r="X1156">
        <v>663.62</v>
      </c>
      <c r="Y1156">
        <v>9</v>
      </c>
      <c r="Z1156">
        <v>4.9000000000000004</v>
      </c>
      <c r="AA1156" t="s">
        <v>32</v>
      </c>
      <c r="AB1156">
        <v>21.1</v>
      </c>
      <c r="AC1156">
        <v>0.29599999999999999</v>
      </c>
      <c r="AD1156">
        <v>0</v>
      </c>
      <c r="AE1156" t="s">
        <v>40</v>
      </c>
    </row>
    <row r="1157" spans="1:31" x14ac:dyDescent="0.25">
      <c r="A1157">
        <v>1156</v>
      </c>
      <c r="B1157" t="str">
        <f t="shared" si="18"/>
        <v>41-60</v>
      </c>
      <c r="D1157">
        <v>49</v>
      </c>
      <c r="F1157" t="s">
        <v>28</v>
      </c>
      <c r="G1157" t="s">
        <v>43</v>
      </c>
      <c r="H1157" t="s">
        <v>36</v>
      </c>
      <c r="I1157">
        <v>15</v>
      </c>
      <c r="J1157">
        <v>38</v>
      </c>
      <c r="K1157">
        <v>3</v>
      </c>
      <c r="L1157">
        <v>482.38</v>
      </c>
      <c r="M1157">
        <v>19311.39</v>
      </c>
      <c r="N1157">
        <v>0</v>
      </c>
      <c r="O1157">
        <v>1831</v>
      </c>
      <c r="P1157">
        <v>3</v>
      </c>
      <c r="Q1157">
        <v>12</v>
      </c>
      <c r="R1157">
        <v>0</v>
      </c>
      <c r="S1157">
        <v>0.26</v>
      </c>
      <c r="T1157">
        <v>2</v>
      </c>
      <c r="U1157" t="s">
        <v>42</v>
      </c>
      <c r="V1157">
        <v>1</v>
      </c>
      <c r="W1157">
        <v>1</v>
      </c>
      <c r="X1157">
        <v>187.79</v>
      </c>
      <c r="Y1157">
        <v>29</v>
      </c>
      <c r="Z1157">
        <v>4.0999999999999996</v>
      </c>
      <c r="AA1157" t="s">
        <v>39</v>
      </c>
      <c r="AB1157">
        <v>26.5</v>
      </c>
      <c r="AC1157">
        <v>0.3306</v>
      </c>
      <c r="AD1157">
        <v>0</v>
      </c>
      <c r="AE1157" t="s">
        <v>40</v>
      </c>
    </row>
    <row r="1158" spans="1:31" x14ac:dyDescent="0.25">
      <c r="A1158">
        <v>1157</v>
      </c>
      <c r="B1158" t="str">
        <f t="shared" si="18"/>
        <v>18-25</v>
      </c>
      <c r="D1158">
        <v>24</v>
      </c>
      <c r="F1158" t="s">
        <v>28</v>
      </c>
      <c r="G1158" t="s">
        <v>29</v>
      </c>
      <c r="H1158" t="s">
        <v>44</v>
      </c>
      <c r="I1158">
        <v>45</v>
      </c>
      <c r="J1158">
        <v>72</v>
      </c>
      <c r="K1158">
        <v>11</v>
      </c>
      <c r="L1158">
        <v>509.32</v>
      </c>
      <c r="M1158">
        <v>33026.6</v>
      </c>
      <c r="N1158">
        <v>0</v>
      </c>
      <c r="O1158">
        <v>4414</v>
      </c>
      <c r="P1158">
        <v>1</v>
      </c>
      <c r="Q1158">
        <v>8.6</v>
      </c>
      <c r="R1158">
        <v>4</v>
      </c>
      <c r="S1158">
        <v>0.43</v>
      </c>
      <c r="T1158">
        <v>0</v>
      </c>
      <c r="U1158" t="s">
        <v>37</v>
      </c>
      <c r="V1158">
        <v>1</v>
      </c>
      <c r="W1158">
        <v>4</v>
      </c>
      <c r="X1158">
        <v>778.08</v>
      </c>
      <c r="Y1158">
        <v>44</v>
      </c>
      <c r="Z1158">
        <v>4.5</v>
      </c>
      <c r="AA1158" t="s">
        <v>32</v>
      </c>
      <c r="AB1158">
        <v>21.2</v>
      </c>
      <c r="AC1158">
        <v>0.29620000000000002</v>
      </c>
      <c r="AD1158">
        <v>0</v>
      </c>
      <c r="AE1158" t="s">
        <v>40</v>
      </c>
    </row>
    <row r="1159" spans="1:31" x14ac:dyDescent="0.25">
      <c r="A1159">
        <v>1158</v>
      </c>
      <c r="B1159" t="str">
        <f t="shared" si="18"/>
        <v>60+</v>
      </c>
      <c r="D1159">
        <v>63</v>
      </c>
      <c r="F1159" t="s">
        <v>28</v>
      </c>
      <c r="G1159" t="s">
        <v>49</v>
      </c>
      <c r="H1159" t="s">
        <v>30</v>
      </c>
      <c r="I1159">
        <v>55</v>
      </c>
      <c r="J1159">
        <v>173</v>
      </c>
      <c r="K1159">
        <v>18</v>
      </c>
      <c r="L1159">
        <v>485.42</v>
      </c>
      <c r="M1159">
        <v>80649.39</v>
      </c>
      <c r="N1159">
        <v>0</v>
      </c>
      <c r="O1159">
        <v>9245</v>
      </c>
      <c r="P1159">
        <v>13</v>
      </c>
      <c r="Q1159">
        <v>20.8</v>
      </c>
      <c r="R1159">
        <v>6</v>
      </c>
      <c r="S1159">
        <v>0.45</v>
      </c>
      <c r="T1159">
        <v>6</v>
      </c>
      <c r="U1159" t="s">
        <v>46</v>
      </c>
      <c r="V1159">
        <v>6</v>
      </c>
      <c r="W1159">
        <v>13</v>
      </c>
      <c r="X1159">
        <v>3521.73</v>
      </c>
      <c r="Y1159">
        <v>68</v>
      </c>
      <c r="Z1159">
        <v>3.9</v>
      </c>
      <c r="AA1159" t="s">
        <v>39</v>
      </c>
      <c r="AB1159">
        <v>66.099999999999994</v>
      </c>
      <c r="AC1159">
        <v>0.61850000000000005</v>
      </c>
      <c r="AD1159">
        <v>1</v>
      </c>
      <c r="AE1159" t="s">
        <v>50</v>
      </c>
    </row>
    <row r="1160" spans="1:31" x14ac:dyDescent="0.25">
      <c r="A1160">
        <v>1159</v>
      </c>
      <c r="B1160" t="str">
        <f t="shared" si="18"/>
        <v>26-40</v>
      </c>
      <c r="D1160">
        <v>38</v>
      </c>
      <c r="F1160" t="s">
        <v>28</v>
      </c>
      <c r="G1160" t="s">
        <v>49</v>
      </c>
      <c r="H1160" t="s">
        <v>41</v>
      </c>
      <c r="I1160">
        <v>53</v>
      </c>
      <c r="J1160">
        <v>75</v>
      </c>
      <c r="K1160">
        <v>15</v>
      </c>
      <c r="L1160">
        <v>264.43</v>
      </c>
      <c r="M1160">
        <v>21410.13</v>
      </c>
      <c r="N1160">
        <v>0</v>
      </c>
      <c r="O1160">
        <v>2242</v>
      </c>
      <c r="P1160">
        <v>6</v>
      </c>
      <c r="Q1160">
        <v>0</v>
      </c>
      <c r="R1160">
        <v>2</v>
      </c>
      <c r="S1160">
        <v>0.56999999999999995</v>
      </c>
      <c r="T1160">
        <v>3</v>
      </c>
      <c r="U1160" t="s">
        <v>42</v>
      </c>
      <c r="V1160">
        <v>3</v>
      </c>
      <c r="W1160">
        <v>1</v>
      </c>
      <c r="X1160">
        <v>843.65</v>
      </c>
      <c r="Y1160">
        <v>44</v>
      </c>
      <c r="Z1160">
        <v>3.6</v>
      </c>
      <c r="AA1160" t="s">
        <v>48</v>
      </c>
      <c r="AB1160">
        <v>30.8</v>
      </c>
      <c r="AC1160">
        <v>0.3599</v>
      </c>
      <c r="AD1160">
        <v>0</v>
      </c>
      <c r="AE1160" t="s">
        <v>40</v>
      </c>
    </row>
    <row r="1161" spans="1:31" x14ac:dyDescent="0.25">
      <c r="A1161">
        <v>1160</v>
      </c>
      <c r="B1161" t="str">
        <f t="shared" si="18"/>
        <v>26-40</v>
      </c>
      <c r="D1161">
        <v>36</v>
      </c>
      <c r="F1161" t="s">
        <v>34</v>
      </c>
      <c r="G1161" t="s">
        <v>49</v>
      </c>
      <c r="H1161" t="s">
        <v>36</v>
      </c>
      <c r="I1161">
        <v>50</v>
      </c>
      <c r="J1161">
        <v>52</v>
      </c>
      <c r="K1161">
        <v>4</v>
      </c>
      <c r="L1161">
        <v>633.32000000000005</v>
      </c>
      <c r="M1161">
        <v>32087.38</v>
      </c>
      <c r="N1161">
        <v>0</v>
      </c>
      <c r="O1161">
        <v>3751</v>
      </c>
      <c r="P1161">
        <v>3</v>
      </c>
      <c r="Q1161">
        <v>18.2</v>
      </c>
      <c r="R1161">
        <v>1</v>
      </c>
      <c r="S1161">
        <v>0.94</v>
      </c>
      <c r="T1161">
        <v>4</v>
      </c>
      <c r="U1161" t="s">
        <v>42</v>
      </c>
      <c r="V1161">
        <v>0</v>
      </c>
      <c r="W1161">
        <v>4</v>
      </c>
      <c r="X1161">
        <v>586.38</v>
      </c>
      <c r="Y1161">
        <v>28</v>
      </c>
      <c r="Z1161">
        <v>3.5</v>
      </c>
      <c r="AA1161" t="s">
        <v>32</v>
      </c>
      <c r="AB1161">
        <v>28.3</v>
      </c>
      <c r="AC1161">
        <v>0.34310000000000002</v>
      </c>
      <c r="AD1161">
        <v>0</v>
      </c>
      <c r="AE1161" t="s">
        <v>40</v>
      </c>
    </row>
    <row r="1162" spans="1:31" x14ac:dyDescent="0.25">
      <c r="A1162">
        <v>1161</v>
      </c>
      <c r="B1162" t="str">
        <f t="shared" si="18"/>
        <v>41-60</v>
      </c>
      <c r="D1162">
        <v>48</v>
      </c>
      <c r="F1162" t="s">
        <v>34</v>
      </c>
      <c r="G1162" t="s">
        <v>35</v>
      </c>
      <c r="H1162" t="s">
        <v>36</v>
      </c>
      <c r="I1162">
        <v>1</v>
      </c>
      <c r="J1162">
        <v>1</v>
      </c>
      <c r="K1162">
        <v>0</v>
      </c>
      <c r="L1162">
        <v>460.74</v>
      </c>
      <c r="M1162">
        <v>485.35</v>
      </c>
      <c r="N1162">
        <v>0</v>
      </c>
      <c r="O1162">
        <v>419</v>
      </c>
      <c r="P1162">
        <v>0</v>
      </c>
      <c r="Q1162">
        <v>3.5</v>
      </c>
      <c r="R1162">
        <v>0</v>
      </c>
      <c r="S1162">
        <v>0.7</v>
      </c>
      <c r="T1162">
        <v>0</v>
      </c>
      <c r="U1162" t="s">
        <v>37</v>
      </c>
      <c r="V1162">
        <v>0</v>
      </c>
      <c r="W1162">
        <v>0</v>
      </c>
      <c r="X1162">
        <v>0</v>
      </c>
      <c r="Y1162">
        <v>81</v>
      </c>
      <c r="Z1162">
        <v>3.6</v>
      </c>
      <c r="AA1162" t="s">
        <v>51</v>
      </c>
      <c r="AB1162">
        <v>39.1</v>
      </c>
      <c r="AC1162">
        <v>0.41920000000000002</v>
      </c>
      <c r="AD1162">
        <v>1</v>
      </c>
      <c r="AE1162" t="s">
        <v>55</v>
      </c>
    </row>
    <row r="1163" spans="1:31" x14ac:dyDescent="0.25">
      <c r="A1163">
        <v>1162</v>
      </c>
      <c r="B1163" t="str">
        <f t="shared" si="18"/>
        <v>41-60</v>
      </c>
      <c r="D1163">
        <v>44</v>
      </c>
      <c r="F1163" t="s">
        <v>34</v>
      </c>
      <c r="G1163" t="s">
        <v>29</v>
      </c>
      <c r="H1163" t="s">
        <v>30</v>
      </c>
      <c r="I1163">
        <v>34</v>
      </c>
      <c r="J1163">
        <v>18</v>
      </c>
      <c r="K1163">
        <v>1</v>
      </c>
      <c r="L1163">
        <v>640.49</v>
      </c>
      <c r="M1163">
        <v>11431.77</v>
      </c>
      <c r="N1163">
        <v>1</v>
      </c>
      <c r="O1163">
        <v>1085</v>
      </c>
      <c r="P1163">
        <v>1</v>
      </c>
      <c r="Q1163">
        <v>0</v>
      </c>
      <c r="R1163">
        <v>0</v>
      </c>
      <c r="S1163">
        <v>0.6</v>
      </c>
      <c r="T1163">
        <v>0</v>
      </c>
      <c r="U1163" t="s">
        <v>37</v>
      </c>
      <c r="V1163">
        <v>0</v>
      </c>
      <c r="W1163">
        <v>0</v>
      </c>
      <c r="X1163">
        <v>0</v>
      </c>
      <c r="Y1163">
        <v>32</v>
      </c>
      <c r="Z1163">
        <v>4.3</v>
      </c>
      <c r="AA1163" t="s">
        <v>39</v>
      </c>
      <c r="AB1163">
        <v>15.9</v>
      </c>
      <c r="AC1163">
        <v>0.26419999999999999</v>
      </c>
      <c r="AD1163">
        <v>0</v>
      </c>
      <c r="AE1163" t="s">
        <v>40</v>
      </c>
    </row>
    <row r="1164" spans="1:31" x14ac:dyDescent="0.25">
      <c r="A1164">
        <v>1163</v>
      </c>
      <c r="B1164" t="str">
        <f t="shared" si="18"/>
        <v>60+</v>
      </c>
      <c r="D1164">
        <v>62</v>
      </c>
      <c r="F1164" t="s">
        <v>28</v>
      </c>
      <c r="G1164" t="s">
        <v>45</v>
      </c>
      <c r="H1164" t="s">
        <v>44</v>
      </c>
      <c r="I1164">
        <v>17</v>
      </c>
      <c r="J1164">
        <v>5</v>
      </c>
      <c r="K1164">
        <v>0</v>
      </c>
      <c r="L1164">
        <v>351.1</v>
      </c>
      <c r="M1164">
        <v>1817.53</v>
      </c>
      <c r="N1164">
        <v>0</v>
      </c>
      <c r="O1164">
        <v>334</v>
      </c>
      <c r="P1164">
        <v>0</v>
      </c>
      <c r="Q1164">
        <v>0.2</v>
      </c>
      <c r="R1164">
        <v>0</v>
      </c>
      <c r="S1164">
        <v>0.51</v>
      </c>
      <c r="T1164">
        <v>0</v>
      </c>
      <c r="U1164" t="s">
        <v>37</v>
      </c>
      <c r="V1164">
        <v>0</v>
      </c>
      <c r="W1164">
        <v>0</v>
      </c>
      <c r="X1164">
        <v>0</v>
      </c>
      <c r="Y1164">
        <v>56</v>
      </c>
      <c r="Z1164">
        <v>3.2</v>
      </c>
      <c r="AA1164" t="s">
        <v>51</v>
      </c>
      <c r="AB1164">
        <v>29.8</v>
      </c>
      <c r="AC1164">
        <v>0.35299999999999998</v>
      </c>
      <c r="AD1164">
        <v>0</v>
      </c>
      <c r="AE1164" t="s">
        <v>40</v>
      </c>
    </row>
    <row r="1165" spans="1:31" x14ac:dyDescent="0.25">
      <c r="A1165">
        <v>1164</v>
      </c>
      <c r="B1165" t="str">
        <f t="shared" si="18"/>
        <v>41-60</v>
      </c>
      <c r="D1165">
        <v>46</v>
      </c>
      <c r="F1165" t="s">
        <v>34</v>
      </c>
      <c r="G1165" t="s">
        <v>35</v>
      </c>
      <c r="H1165" t="s">
        <v>41</v>
      </c>
      <c r="I1165">
        <v>18</v>
      </c>
      <c r="J1165">
        <v>42</v>
      </c>
      <c r="K1165">
        <v>3</v>
      </c>
      <c r="L1165">
        <v>390.19</v>
      </c>
      <c r="M1165">
        <v>14854.46</v>
      </c>
      <c r="N1165">
        <v>0</v>
      </c>
      <c r="O1165">
        <v>1666</v>
      </c>
      <c r="P1165">
        <v>2</v>
      </c>
      <c r="Q1165">
        <v>0</v>
      </c>
      <c r="R1165">
        <v>1</v>
      </c>
      <c r="S1165">
        <v>0.46</v>
      </c>
      <c r="T1165">
        <v>1</v>
      </c>
      <c r="U1165" t="s">
        <v>38</v>
      </c>
      <c r="V1165">
        <v>0</v>
      </c>
      <c r="W1165">
        <v>0</v>
      </c>
      <c r="X1165">
        <v>0</v>
      </c>
      <c r="Y1165">
        <v>19</v>
      </c>
      <c r="Z1165">
        <v>3.4</v>
      </c>
      <c r="AA1165" t="s">
        <v>39</v>
      </c>
      <c r="AB1165">
        <v>16.5</v>
      </c>
      <c r="AC1165">
        <v>0.26819999999999999</v>
      </c>
      <c r="AD1165">
        <v>0</v>
      </c>
      <c r="AE1165" t="s">
        <v>40</v>
      </c>
    </row>
    <row r="1166" spans="1:31" x14ac:dyDescent="0.25">
      <c r="A1166">
        <v>1165</v>
      </c>
      <c r="B1166" t="str">
        <f t="shared" si="18"/>
        <v>41-60</v>
      </c>
      <c r="D1166">
        <v>45</v>
      </c>
      <c r="F1166" t="s">
        <v>34</v>
      </c>
      <c r="G1166" t="s">
        <v>35</v>
      </c>
      <c r="H1166" t="s">
        <v>44</v>
      </c>
      <c r="I1166">
        <v>53</v>
      </c>
      <c r="J1166">
        <v>109</v>
      </c>
      <c r="K1166">
        <v>19</v>
      </c>
      <c r="L1166">
        <v>425.73</v>
      </c>
      <c r="M1166">
        <v>42485.93</v>
      </c>
      <c r="N1166">
        <v>0</v>
      </c>
      <c r="O1166">
        <v>4744</v>
      </c>
      <c r="P1166">
        <v>3</v>
      </c>
      <c r="Q1166">
        <v>12.6</v>
      </c>
      <c r="R1166">
        <v>0</v>
      </c>
      <c r="S1166">
        <v>0.42</v>
      </c>
      <c r="T1166">
        <v>2</v>
      </c>
      <c r="U1166" t="s">
        <v>42</v>
      </c>
      <c r="V1166">
        <v>1</v>
      </c>
      <c r="W1166">
        <v>6</v>
      </c>
      <c r="X1166">
        <v>1314.3</v>
      </c>
      <c r="Y1166">
        <v>13</v>
      </c>
      <c r="Z1166">
        <v>4.8</v>
      </c>
      <c r="AA1166" t="s">
        <v>32</v>
      </c>
      <c r="AB1166">
        <v>16.3</v>
      </c>
      <c r="AC1166">
        <v>0.26669999999999999</v>
      </c>
      <c r="AD1166">
        <v>0</v>
      </c>
      <c r="AE1166" t="s">
        <v>40</v>
      </c>
    </row>
    <row r="1167" spans="1:31" x14ac:dyDescent="0.25">
      <c r="A1167">
        <v>1166</v>
      </c>
      <c r="B1167" t="str">
        <f t="shared" si="18"/>
        <v>18-25</v>
      </c>
      <c r="D1167">
        <v>23</v>
      </c>
      <c r="F1167" t="s">
        <v>34</v>
      </c>
      <c r="G1167" t="s">
        <v>35</v>
      </c>
      <c r="H1167" t="s">
        <v>30</v>
      </c>
      <c r="I1167">
        <v>16</v>
      </c>
      <c r="J1167">
        <v>12</v>
      </c>
      <c r="K1167">
        <v>2</v>
      </c>
      <c r="L1167">
        <v>400.75</v>
      </c>
      <c r="M1167">
        <v>5197.37</v>
      </c>
      <c r="N1167">
        <v>0</v>
      </c>
      <c r="O1167">
        <v>771</v>
      </c>
      <c r="P1167">
        <v>0</v>
      </c>
      <c r="Q1167">
        <v>12.7</v>
      </c>
      <c r="R1167">
        <v>1</v>
      </c>
      <c r="S1167">
        <v>0.71</v>
      </c>
      <c r="T1167">
        <v>1</v>
      </c>
      <c r="U1167" t="s">
        <v>38</v>
      </c>
      <c r="V1167">
        <v>0</v>
      </c>
      <c r="W1167">
        <v>0</v>
      </c>
      <c r="X1167">
        <v>0</v>
      </c>
      <c r="Y1167">
        <v>34</v>
      </c>
      <c r="Z1167">
        <v>3.7</v>
      </c>
      <c r="AA1167" t="s">
        <v>39</v>
      </c>
      <c r="AB1167">
        <v>22.4</v>
      </c>
      <c r="AC1167">
        <v>0.3044</v>
      </c>
      <c r="AD1167">
        <v>0</v>
      </c>
      <c r="AE1167" t="s">
        <v>40</v>
      </c>
    </row>
    <row r="1168" spans="1:31" x14ac:dyDescent="0.25">
      <c r="A1168">
        <v>1167</v>
      </c>
      <c r="B1168" t="str">
        <f t="shared" si="18"/>
        <v>18-25</v>
      </c>
      <c r="D1168">
        <v>19</v>
      </c>
      <c r="F1168" t="s">
        <v>34</v>
      </c>
      <c r="G1168" t="s">
        <v>45</v>
      </c>
      <c r="H1168" t="s">
        <v>53</v>
      </c>
      <c r="I1168">
        <v>40</v>
      </c>
      <c r="J1168">
        <v>87</v>
      </c>
      <c r="K1168">
        <v>6</v>
      </c>
      <c r="L1168">
        <v>493.38</v>
      </c>
      <c r="M1168">
        <v>39860.67</v>
      </c>
      <c r="N1168">
        <v>0</v>
      </c>
      <c r="O1168">
        <v>4881</v>
      </c>
      <c r="P1168">
        <v>5</v>
      </c>
      <c r="Q1168">
        <v>6.5</v>
      </c>
      <c r="R1168">
        <v>4</v>
      </c>
      <c r="S1168">
        <v>0.41</v>
      </c>
      <c r="T1168">
        <v>4</v>
      </c>
      <c r="U1168" t="s">
        <v>47</v>
      </c>
      <c r="V1168">
        <v>1</v>
      </c>
      <c r="W1168">
        <v>4</v>
      </c>
      <c r="X1168">
        <v>1326.48</v>
      </c>
      <c r="Y1168">
        <v>30</v>
      </c>
      <c r="Z1168">
        <v>3.2</v>
      </c>
      <c r="AA1168" t="s">
        <v>39</v>
      </c>
      <c r="AB1168">
        <v>31.4</v>
      </c>
      <c r="AC1168">
        <v>0.36420000000000002</v>
      </c>
      <c r="AD1168">
        <v>0</v>
      </c>
      <c r="AE1168" t="s">
        <v>40</v>
      </c>
    </row>
    <row r="1169" spans="1:31" x14ac:dyDescent="0.25">
      <c r="A1169">
        <v>1168</v>
      </c>
      <c r="B1169" t="str">
        <f t="shared" si="18"/>
        <v>26-40</v>
      </c>
      <c r="D1169">
        <v>39</v>
      </c>
      <c r="F1169" t="s">
        <v>28</v>
      </c>
      <c r="G1169" t="s">
        <v>43</v>
      </c>
      <c r="H1169" t="s">
        <v>41</v>
      </c>
      <c r="I1169">
        <v>3</v>
      </c>
      <c r="J1169">
        <v>7</v>
      </c>
      <c r="K1169">
        <v>0</v>
      </c>
      <c r="L1169">
        <v>580.94000000000005</v>
      </c>
      <c r="M1169">
        <v>3873.11</v>
      </c>
      <c r="N1169">
        <v>0</v>
      </c>
      <c r="O1169">
        <v>832</v>
      </c>
      <c r="P1169">
        <v>0</v>
      </c>
      <c r="Q1169">
        <v>6.7</v>
      </c>
      <c r="R1169">
        <v>0</v>
      </c>
      <c r="S1169">
        <v>0.47</v>
      </c>
      <c r="T1169">
        <v>2</v>
      </c>
      <c r="U1169" t="s">
        <v>42</v>
      </c>
      <c r="V1169">
        <v>0</v>
      </c>
      <c r="W1169">
        <v>0</v>
      </c>
      <c r="X1169">
        <v>0</v>
      </c>
      <c r="Y1169">
        <v>20</v>
      </c>
      <c r="Z1169">
        <v>4.2</v>
      </c>
      <c r="AA1169" t="s">
        <v>32</v>
      </c>
      <c r="AB1169">
        <v>21.7</v>
      </c>
      <c r="AC1169">
        <v>0.29970000000000002</v>
      </c>
      <c r="AD1169">
        <v>0</v>
      </c>
      <c r="AE1169" t="s">
        <v>40</v>
      </c>
    </row>
    <row r="1170" spans="1:31" x14ac:dyDescent="0.25">
      <c r="A1170">
        <v>1169</v>
      </c>
      <c r="B1170" t="str">
        <f t="shared" si="18"/>
        <v>60+</v>
      </c>
      <c r="D1170">
        <v>70</v>
      </c>
      <c r="F1170" t="s">
        <v>28</v>
      </c>
      <c r="G1170" t="s">
        <v>29</v>
      </c>
      <c r="H1170" t="s">
        <v>30</v>
      </c>
      <c r="I1170">
        <v>44</v>
      </c>
      <c r="J1170">
        <v>58</v>
      </c>
      <c r="K1170">
        <v>10</v>
      </c>
      <c r="L1170">
        <v>614.91999999999996</v>
      </c>
      <c r="M1170">
        <v>35115.21</v>
      </c>
      <c r="N1170">
        <v>0</v>
      </c>
      <c r="O1170">
        <v>4093</v>
      </c>
      <c r="P1170">
        <v>1</v>
      </c>
      <c r="Q1170">
        <v>18.3</v>
      </c>
      <c r="R1170">
        <v>3</v>
      </c>
      <c r="S1170">
        <v>0.48</v>
      </c>
      <c r="T1170">
        <v>2</v>
      </c>
      <c r="U1170" t="s">
        <v>42</v>
      </c>
      <c r="V1170">
        <v>2</v>
      </c>
      <c r="W1170">
        <v>1</v>
      </c>
      <c r="X1170">
        <v>759.09</v>
      </c>
      <c r="Y1170">
        <v>2</v>
      </c>
      <c r="Z1170">
        <v>3.6</v>
      </c>
      <c r="AA1170" t="s">
        <v>39</v>
      </c>
      <c r="AB1170">
        <v>19</v>
      </c>
      <c r="AC1170">
        <v>0.28299999999999997</v>
      </c>
      <c r="AD1170">
        <v>0</v>
      </c>
      <c r="AE1170" t="s">
        <v>40</v>
      </c>
    </row>
    <row r="1171" spans="1:31" x14ac:dyDescent="0.25">
      <c r="A1171">
        <v>1170</v>
      </c>
      <c r="B1171" t="str">
        <f t="shared" si="18"/>
        <v>60+</v>
      </c>
      <c r="D1171">
        <v>66</v>
      </c>
      <c r="F1171" t="s">
        <v>34</v>
      </c>
      <c r="G1171" t="s">
        <v>49</v>
      </c>
      <c r="H1171" t="s">
        <v>36</v>
      </c>
      <c r="I1171">
        <v>23</v>
      </c>
      <c r="J1171">
        <v>24</v>
      </c>
      <c r="K1171">
        <v>4</v>
      </c>
      <c r="L1171">
        <v>393.98</v>
      </c>
      <c r="M1171">
        <v>9936.5300000000007</v>
      </c>
      <c r="N1171">
        <v>0</v>
      </c>
      <c r="O1171">
        <v>1115</v>
      </c>
      <c r="P1171">
        <v>2</v>
      </c>
      <c r="Q1171">
        <v>3.9</v>
      </c>
      <c r="R1171">
        <v>1</v>
      </c>
      <c r="S1171">
        <v>0.22</v>
      </c>
      <c r="T1171">
        <v>2</v>
      </c>
      <c r="U1171" t="s">
        <v>31</v>
      </c>
      <c r="V1171">
        <v>0</v>
      </c>
      <c r="W1171">
        <v>1</v>
      </c>
      <c r="X1171">
        <v>157.08000000000001</v>
      </c>
      <c r="Y1171">
        <v>10</v>
      </c>
      <c r="Z1171">
        <v>3</v>
      </c>
      <c r="AA1171" t="s">
        <v>48</v>
      </c>
      <c r="AB1171">
        <v>14.7</v>
      </c>
      <c r="AC1171">
        <v>0.2576</v>
      </c>
      <c r="AD1171">
        <v>0</v>
      </c>
      <c r="AE1171" t="s">
        <v>40</v>
      </c>
    </row>
    <row r="1172" spans="1:31" x14ac:dyDescent="0.25">
      <c r="A1172">
        <v>1171</v>
      </c>
      <c r="B1172" t="str">
        <f t="shared" si="18"/>
        <v>41-60</v>
      </c>
      <c r="D1172">
        <v>51</v>
      </c>
      <c r="F1172" t="s">
        <v>57</v>
      </c>
      <c r="G1172" t="s">
        <v>43</v>
      </c>
      <c r="H1172" t="s">
        <v>36</v>
      </c>
      <c r="I1172">
        <v>6</v>
      </c>
      <c r="J1172">
        <v>15</v>
      </c>
      <c r="K1172">
        <v>1</v>
      </c>
      <c r="L1172">
        <v>378.17</v>
      </c>
      <c r="M1172">
        <v>5860.35</v>
      </c>
      <c r="N1172">
        <v>1</v>
      </c>
      <c r="O1172">
        <v>794</v>
      </c>
      <c r="P1172">
        <v>1</v>
      </c>
      <c r="Q1172">
        <v>11.3</v>
      </c>
      <c r="R1172">
        <v>1</v>
      </c>
      <c r="S1172">
        <v>0.11</v>
      </c>
      <c r="T1172">
        <v>2</v>
      </c>
      <c r="U1172" t="s">
        <v>47</v>
      </c>
      <c r="V1172">
        <v>0</v>
      </c>
      <c r="W1172">
        <v>0</v>
      </c>
      <c r="X1172">
        <v>0</v>
      </c>
      <c r="Y1172">
        <v>79</v>
      </c>
      <c r="Z1172">
        <v>4.7</v>
      </c>
      <c r="AA1172" t="s">
        <v>39</v>
      </c>
      <c r="AB1172">
        <v>36.700000000000003</v>
      </c>
      <c r="AC1172">
        <v>0.40160000000000001</v>
      </c>
      <c r="AD1172">
        <v>0</v>
      </c>
      <c r="AE1172" t="s">
        <v>40</v>
      </c>
    </row>
    <row r="1173" spans="1:31" x14ac:dyDescent="0.25">
      <c r="A1173">
        <v>1172</v>
      </c>
      <c r="B1173" t="str">
        <f t="shared" si="18"/>
        <v>41-60</v>
      </c>
      <c r="D1173">
        <v>51</v>
      </c>
      <c r="F1173" t="s">
        <v>28</v>
      </c>
      <c r="G1173" t="s">
        <v>35</v>
      </c>
      <c r="H1173" t="s">
        <v>44</v>
      </c>
      <c r="I1173">
        <v>9</v>
      </c>
      <c r="J1173">
        <v>19</v>
      </c>
      <c r="K1173">
        <v>0</v>
      </c>
      <c r="L1173">
        <v>542.27</v>
      </c>
      <c r="M1173">
        <v>9768.8799999999992</v>
      </c>
      <c r="N1173">
        <v>0</v>
      </c>
      <c r="O1173">
        <v>1537</v>
      </c>
      <c r="P1173">
        <v>0</v>
      </c>
      <c r="Q1173">
        <v>7.2</v>
      </c>
      <c r="R1173">
        <v>0</v>
      </c>
      <c r="S1173">
        <v>0.52</v>
      </c>
      <c r="T1173">
        <v>2</v>
      </c>
      <c r="U1173" t="s">
        <v>31</v>
      </c>
      <c r="V1173">
        <v>1</v>
      </c>
      <c r="W1173">
        <v>1</v>
      </c>
      <c r="X1173">
        <v>374.44</v>
      </c>
      <c r="Y1173">
        <v>29</v>
      </c>
      <c r="Z1173">
        <v>3</v>
      </c>
      <c r="AA1173" t="s">
        <v>51</v>
      </c>
      <c r="AB1173">
        <v>23.1</v>
      </c>
      <c r="AC1173">
        <v>0.30859999999999999</v>
      </c>
      <c r="AD1173">
        <v>0</v>
      </c>
      <c r="AE1173" t="s">
        <v>40</v>
      </c>
    </row>
    <row r="1174" spans="1:31" x14ac:dyDescent="0.25">
      <c r="A1174">
        <v>1173</v>
      </c>
      <c r="B1174" t="str">
        <f t="shared" si="18"/>
        <v>26-40</v>
      </c>
      <c r="D1174">
        <v>38</v>
      </c>
      <c r="F1174" t="s">
        <v>28</v>
      </c>
      <c r="G1174" t="s">
        <v>29</v>
      </c>
      <c r="H1174" t="s">
        <v>44</v>
      </c>
      <c r="I1174">
        <v>22</v>
      </c>
      <c r="J1174">
        <v>70</v>
      </c>
      <c r="K1174">
        <v>14</v>
      </c>
      <c r="L1174">
        <v>323.36</v>
      </c>
      <c r="M1174">
        <v>21213.73</v>
      </c>
      <c r="N1174">
        <v>1</v>
      </c>
      <c r="O1174">
        <v>2385</v>
      </c>
      <c r="P1174">
        <v>4</v>
      </c>
      <c r="Q1174">
        <v>15.1</v>
      </c>
      <c r="R1174">
        <v>3</v>
      </c>
      <c r="S1174">
        <v>0.45</v>
      </c>
      <c r="T1174">
        <v>2</v>
      </c>
      <c r="U1174" t="s">
        <v>42</v>
      </c>
      <c r="V1174">
        <v>3</v>
      </c>
      <c r="W1174">
        <v>1</v>
      </c>
      <c r="X1174">
        <v>723.73</v>
      </c>
      <c r="Y1174">
        <v>33</v>
      </c>
      <c r="Z1174">
        <v>3.5</v>
      </c>
      <c r="AA1174" t="s">
        <v>51</v>
      </c>
      <c r="AB1174">
        <v>36.4</v>
      </c>
      <c r="AC1174">
        <v>0.39910000000000001</v>
      </c>
      <c r="AD1174">
        <v>0</v>
      </c>
      <c r="AE1174" t="s">
        <v>40</v>
      </c>
    </row>
    <row r="1175" spans="1:31" x14ac:dyDescent="0.25">
      <c r="A1175">
        <v>1174</v>
      </c>
      <c r="B1175" t="str">
        <f t="shared" si="18"/>
        <v>26-40</v>
      </c>
      <c r="D1175">
        <v>27</v>
      </c>
      <c r="F1175" t="s">
        <v>28</v>
      </c>
      <c r="G1175" t="s">
        <v>35</v>
      </c>
      <c r="H1175" t="s">
        <v>44</v>
      </c>
      <c r="I1175">
        <v>38</v>
      </c>
      <c r="J1175">
        <v>82</v>
      </c>
      <c r="K1175">
        <v>7</v>
      </c>
      <c r="L1175">
        <v>530.49</v>
      </c>
      <c r="M1175">
        <v>42677.68</v>
      </c>
      <c r="N1175">
        <v>0</v>
      </c>
      <c r="O1175">
        <v>4445</v>
      </c>
      <c r="P1175">
        <v>2</v>
      </c>
      <c r="Q1175">
        <v>14.6</v>
      </c>
      <c r="R1175">
        <v>5</v>
      </c>
      <c r="S1175">
        <v>0.41</v>
      </c>
      <c r="T1175">
        <v>1</v>
      </c>
      <c r="U1175" t="s">
        <v>42</v>
      </c>
      <c r="V1175">
        <v>1</v>
      </c>
      <c r="W1175">
        <v>6</v>
      </c>
      <c r="X1175">
        <v>741.31</v>
      </c>
      <c r="Y1175">
        <v>13</v>
      </c>
      <c r="Z1175">
        <v>4.3</v>
      </c>
      <c r="AA1175" t="s">
        <v>51</v>
      </c>
      <c r="AB1175">
        <v>21.1</v>
      </c>
      <c r="AC1175">
        <v>0.29599999999999999</v>
      </c>
      <c r="AD1175">
        <v>0</v>
      </c>
      <c r="AE1175" t="s">
        <v>40</v>
      </c>
    </row>
    <row r="1176" spans="1:31" x14ac:dyDescent="0.25">
      <c r="A1176">
        <v>1175</v>
      </c>
      <c r="B1176" t="str">
        <f t="shared" si="18"/>
        <v>18-25</v>
      </c>
      <c r="D1176">
        <v>18</v>
      </c>
      <c r="F1176" t="s">
        <v>28</v>
      </c>
      <c r="G1176" t="s">
        <v>49</v>
      </c>
      <c r="H1176" t="s">
        <v>41</v>
      </c>
      <c r="I1176">
        <v>50</v>
      </c>
      <c r="J1176">
        <v>19</v>
      </c>
      <c r="K1176">
        <v>1</v>
      </c>
      <c r="L1176">
        <v>421.6</v>
      </c>
      <c r="M1176">
        <v>8163.32</v>
      </c>
      <c r="N1176">
        <v>0</v>
      </c>
      <c r="O1176">
        <v>1143</v>
      </c>
      <c r="P1176">
        <v>0</v>
      </c>
      <c r="Q1176">
        <v>12</v>
      </c>
      <c r="R1176">
        <v>1</v>
      </c>
      <c r="S1176">
        <v>0.64</v>
      </c>
      <c r="T1176">
        <v>3</v>
      </c>
      <c r="U1176" t="s">
        <v>38</v>
      </c>
      <c r="V1176">
        <v>0</v>
      </c>
      <c r="W1176">
        <v>1</v>
      </c>
      <c r="X1176">
        <v>169.14</v>
      </c>
      <c r="Y1176">
        <v>34</v>
      </c>
      <c r="Z1176">
        <v>3.1</v>
      </c>
      <c r="AA1176" t="s">
        <v>39</v>
      </c>
      <c r="AB1176">
        <v>21.3</v>
      </c>
      <c r="AC1176">
        <v>0.29709999999999998</v>
      </c>
      <c r="AD1176">
        <v>0</v>
      </c>
      <c r="AE1176" t="s">
        <v>40</v>
      </c>
    </row>
    <row r="1177" spans="1:31" x14ac:dyDescent="0.25">
      <c r="A1177">
        <v>1176</v>
      </c>
      <c r="B1177" t="str">
        <f t="shared" si="18"/>
        <v>26-40</v>
      </c>
      <c r="D1177">
        <v>35</v>
      </c>
      <c r="F1177" t="s">
        <v>57</v>
      </c>
      <c r="G1177" t="s">
        <v>43</v>
      </c>
      <c r="H1177" t="s">
        <v>44</v>
      </c>
      <c r="I1177">
        <v>52</v>
      </c>
      <c r="J1177">
        <v>30</v>
      </c>
      <c r="K1177">
        <v>6</v>
      </c>
      <c r="L1177">
        <v>397.07</v>
      </c>
      <c r="M1177">
        <v>11453.57</v>
      </c>
      <c r="N1177">
        <v>0</v>
      </c>
      <c r="O1177">
        <v>1537</v>
      </c>
      <c r="P1177">
        <v>1</v>
      </c>
      <c r="Q1177">
        <v>8.1</v>
      </c>
      <c r="R1177">
        <v>0</v>
      </c>
      <c r="S1177">
        <v>0.37</v>
      </c>
      <c r="T1177">
        <v>1</v>
      </c>
      <c r="U1177" t="s">
        <v>38</v>
      </c>
      <c r="V1177">
        <v>2</v>
      </c>
      <c r="W1177">
        <v>1</v>
      </c>
      <c r="X1177">
        <v>386.56</v>
      </c>
      <c r="Y1177">
        <v>49</v>
      </c>
      <c r="Z1177">
        <v>4.9000000000000004</v>
      </c>
      <c r="AA1177" t="s">
        <v>48</v>
      </c>
      <c r="AB1177">
        <v>18.899999999999999</v>
      </c>
      <c r="AC1177">
        <v>0.28220000000000001</v>
      </c>
      <c r="AD1177">
        <v>0</v>
      </c>
      <c r="AE1177" t="s">
        <v>40</v>
      </c>
    </row>
    <row r="1178" spans="1:31" x14ac:dyDescent="0.25">
      <c r="A1178">
        <v>1177</v>
      </c>
      <c r="B1178" t="str">
        <f t="shared" si="18"/>
        <v>26-40</v>
      </c>
      <c r="D1178">
        <v>34</v>
      </c>
      <c r="F1178" t="s">
        <v>34</v>
      </c>
      <c r="G1178" t="s">
        <v>43</v>
      </c>
      <c r="H1178" t="s">
        <v>30</v>
      </c>
      <c r="I1178">
        <v>49</v>
      </c>
      <c r="J1178">
        <v>80</v>
      </c>
      <c r="K1178">
        <v>12</v>
      </c>
      <c r="L1178">
        <v>112.38</v>
      </c>
      <c r="M1178">
        <v>9355.19</v>
      </c>
      <c r="N1178">
        <v>0</v>
      </c>
      <c r="O1178">
        <v>1229</v>
      </c>
      <c r="P1178">
        <v>6</v>
      </c>
      <c r="Q1178">
        <v>1.1000000000000001</v>
      </c>
      <c r="R1178">
        <v>4</v>
      </c>
      <c r="S1178">
        <v>0.28000000000000003</v>
      </c>
      <c r="T1178">
        <v>3</v>
      </c>
      <c r="U1178" t="s">
        <v>38</v>
      </c>
      <c r="V1178">
        <v>2</v>
      </c>
      <c r="W1178">
        <v>1</v>
      </c>
      <c r="X1178">
        <v>568.74</v>
      </c>
      <c r="Y1178">
        <v>66</v>
      </c>
      <c r="Z1178">
        <v>5</v>
      </c>
      <c r="AA1178" t="s">
        <v>39</v>
      </c>
      <c r="AB1178">
        <v>38.5</v>
      </c>
      <c r="AC1178">
        <v>0.41489999999999999</v>
      </c>
      <c r="AD1178">
        <v>1</v>
      </c>
      <c r="AE1178" t="s">
        <v>50</v>
      </c>
    </row>
    <row r="1179" spans="1:31" x14ac:dyDescent="0.25">
      <c r="A1179">
        <v>1178</v>
      </c>
      <c r="B1179" t="str">
        <f t="shared" si="18"/>
        <v>26-40</v>
      </c>
      <c r="D1179">
        <v>28</v>
      </c>
      <c r="F1179" t="s">
        <v>28</v>
      </c>
      <c r="G1179" t="s">
        <v>43</v>
      </c>
      <c r="H1179" t="s">
        <v>30</v>
      </c>
      <c r="I1179">
        <v>4</v>
      </c>
      <c r="J1179">
        <v>10</v>
      </c>
      <c r="K1179">
        <v>1</v>
      </c>
      <c r="L1179">
        <v>481.81</v>
      </c>
      <c r="M1179">
        <v>5256.15</v>
      </c>
      <c r="N1179">
        <v>0</v>
      </c>
      <c r="O1179">
        <v>758</v>
      </c>
      <c r="P1179">
        <v>0</v>
      </c>
      <c r="Q1179">
        <v>7.5</v>
      </c>
      <c r="R1179">
        <v>0</v>
      </c>
      <c r="S1179">
        <v>0.28000000000000003</v>
      </c>
      <c r="T1179">
        <v>2</v>
      </c>
      <c r="U1179" t="s">
        <v>31</v>
      </c>
      <c r="V1179">
        <v>0</v>
      </c>
      <c r="W1179">
        <v>0</v>
      </c>
      <c r="X1179">
        <v>0</v>
      </c>
      <c r="Y1179">
        <v>53</v>
      </c>
      <c r="Z1179">
        <v>4.3</v>
      </c>
      <c r="AA1179" t="s">
        <v>51</v>
      </c>
      <c r="AB1179">
        <v>31.1</v>
      </c>
      <c r="AC1179">
        <v>0.36159999999999998</v>
      </c>
      <c r="AD1179">
        <v>0</v>
      </c>
      <c r="AE1179" t="s">
        <v>40</v>
      </c>
    </row>
    <row r="1180" spans="1:31" x14ac:dyDescent="0.25">
      <c r="A1180">
        <v>1179</v>
      </c>
      <c r="B1180" t="str">
        <f t="shared" si="18"/>
        <v>26-40</v>
      </c>
      <c r="D1180">
        <v>31</v>
      </c>
      <c r="F1180" t="s">
        <v>28</v>
      </c>
      <c r="G1180" t="s">
        <v>29</v>
      </c>
      <c r="H1180" t="s">
        <v>41</v>
      </c>
      <c r="I1180">
        <v>48</v>
      </c>
      <c r="J1180">
        <v>99</v>
      </c>
      <c r="K1180">
        <v>10</v>
      </c>
      <c r="L1180">
        <v>590.11</v>
      </c>
      <c r="M1180">
        <v>61545.41</v>
      </c>
      <c r="N1180">
        <v>0</v>
      </c>
      <c r="O1180">
        <v>6110</v>
      </c>
      <c r="P1180">
        <v>6</v>
      </c>
      <c r="Q1180">
        <v>17.3</v>
      </c>
      <c r="R1180">
        <v>4</v>
      </c>
      <c r="S1180">
        <v>0.17</v>
      </c>
      <c r="T1180">
        <v>3</v>
      </c>
      <c r="U1180" t="s">
        <v>46</v>
      </c>
      <c r="V1180">
        <v>3</v>
      </c>
      <c r="W1180">
        <v>5</v>
      </c>
      <c r="X1180">
        <v>1199.07</v>
      </c>
      <c r="Y1180">
        <v>30</v>
      </c>
      <c r="Z1180">
        <v>3.3</v>
      </c>
      <c r="AA1180" t="s">
        <v>48</v>
      </c>
      <c r="AB1180">
        <v>33.1</v>
      </c>
      <c r="AC1180">
        <v>0.37559999999999999</v>
      </c>
      <c r="AD1180">
        <v>0</v>
      </c>
      <c r="AE1180" t="s">
        <v>40</v>
      </c>
    </row>
    <row r="1181" spans="1:31" x14ac:dyDescent="0.25">
      <c r="A1181">
        <v>1180</v>
      </c>
      <c r="B1181" t="str">
        <f t="shared" si="18"/>
        <v>18-25</v>
      </c>
      <c r="D1181">
        <v>19</v>
      </c>
      <c r="F1181" t="s">
        <v>28</v>
      </c>
      <c r="G1181" t="s">
        <v>49</v>
      </c>
      <c r="H1181" t="s">
        <v>30</v>
      </c>
      <c r="I1181">
        <v>54</v>
      </c>
      <c r="J1181">
        <v>71</v>
      </c>
      <c r="K1181">
        <v>7</v>
      </c>
      <c r="L1181">
        <v>307.81</v>
      </c>
      <c r="M1181">
        <v>19895.46</v>
      </c>
      <c r="N1181">
        <v>0</v>
      </c>
      <c r="O1181">
        <v>2719</v>
      </c>
      <c r="P1181">
        <v>4</v>
      </c>
      <c r="Q1181">
        <v>3.5</v>
      </c>
      <c r="R1181">
        <v>0</v>
      </c>
      <c r="S1181">
        <v>0.14000000000000001</v>
      </c>
      <c r="T1181">
        <v>4</v>
      </c>
      <c r="U1181" t="s">
        <v>46</v>
      </c>
      <c r="V1181">
        <v>2</v>
      </c>
      <c r="W1181">
        <v>5</v>
      </c>
      <c r="X1181">
        <v>1002.98</v>
      </c>
      <c r="Y1181">
        <v>21</v>
      </c>
      <c r="Z1181">
        <v>4.0999999999999996</v>
      </c>
      <c r="AA1181" t="s">
        <v>39</v>
      </c>
      <c r="AB1181">
        <v>22.1</v>
      </c>
      <c r="AC1181">
        <v>0.30230000000000001</v>
      </c>
      <c r="AD1181">
        <v>0</v>
      </c>
      <c r="AE1181" t="s">
        <v>40</v>
      </c>
    </row>
    <row r="1182" spans="1:31" x14ac:dyDescent="0.25">
      <c r="A1182">
        <v>1181</v>
      </c>
      <c r="B1182" t="str">
        <f t="shared" si="18"/>
        <v>41-60</v>
      </c>
      <c r="D1182">
        <v>50</v>
      </c>
      <c r="F1182" t="s">
        <v>28</v>
      </c>
      <c r="G1182" t="s">
        <v>49</v>
      </c>
      <c r="H1182" t="s">
        <v>30</v>
      </c>
      <c r="I1182">
        <v>37</v>
      </c>
      <c r="J1182">
        <v>17</v>
      </c>
      <c r="K1182">
        <v>2</v>
      </c>
      <c r="L1182">
        <v>483.92</v>
      </c>
      <c r="M1182">
        <v>8268.4500000000007</v>
      </c>
      <c r="N1182">
        <v>0</v>
      </c>
      <c r="O1182">
        <v>982</v>
      </c>
      <c r="P1182">
        <v>1</v>
      </c>
      <c r="Q1182">
        <v>6.1</v>
      </c>
      <c r="R1182">
        <v>1</v>
      </c>
      <c r="S1182">
        <v>0.35</v>
      </c>
      <c r="T1182">
        <v>0</v>
      </c>
      <c r="U1182" t="s">
        <v>37</v>
      </c>
      <c r="V1182">
        <v>0</v>
      </c>
      <c r="W1182">
        <v>1</v>
      </c>
      <c r="X1182">
        <v>252.2</v>
      </c>
      <c r="Y1182">
        <v>17</v>
      </c>
      <c r="Z1182">
        <v>3.8</v>
      </c>
      <c r="AA1182" t="s">
        <v>39</v>
      </c>
      <c r="AB1182">
        <v>8.6999999999999993</v>
      </c>
      <c r="AC1182">
        <v>0.22439999999999999</v>
      </c>
      <c r="AD1182">
        <v>0</v>
      </c>
      <c r="AE1182" t="s">
        <v>40</v>
      </c>
    </row>
    <row r="1183" spans="1:31" x14ac:dyDescent="0.25">
      <c r="A1183">
        <v>1182</v>
      </c>
      <c r="B1183" t="str">
        <f t="shared" si="18"/>
        <v>60+</v>
      </c>
      <c r="D1183">
        <v>67</v>
      </c>
      <c r="F1183" t="s">
        <v>34</v>
      </c>
      <c r="G1183" t="s">
        <v>43</v>
      </c>
      <c r="H1183" t="s">
        <v>44</v>
      </c>
      <c r="I1183">
        <v>24</v>
      </c>
      <c r="J1183">
        <v>71</v>
      </c>
      <c r="K1183">
        <v>10</v>
      </c>
      <c r="L1183">
        <v>509.94</v>
      </c>
      <c r="M1183">
        <v>36606.71</v>
      </c>
      <c r="N1183">
        <v>0</v>
      </c>
      <c r="O1183">
        <v>3540</v>
      </c>
      <c r="P1183">
        <v>4</v>
      </c>
      <c r="Q1183">
        <v>11.7</v>
      </c>
      <c r="R1183">
        <v>0</v>
      </c>
      <c r="S1183">
        <v>0.27</v>
      </c>
      <c r="T1183">
        <v>4</v>
      </c>
      <c r="U1183" t="s">
        <v>46</v>
      </c>
      <c r="V1183">
        <v>0</v>
      </c>
      <c r="W1183">
        <v>2</v>
      </c>
      <c r="X1183">
        <v>414.96</v>
      </c>
      <c r="Y1183">
        <v>101</v>
      </c>
      <c r="Z1183">
        <v>3.7</v>
      </c>
      <c r="AA1183" t="s">
        <v>39</v>
      </c>
      <c r="AB1183">
        <v>52.6</v>
      </c>
      <c r="AC1183">
        <v>0.51949999999999996</v>
      </c>
      <c r="AD1183">
        <v>1</v>
      </c>
      <c r="AE1183" t="s">
        <v>50</v>
      </c>
    </row>
    <row r="1184" spans="1:31" x14ac:dyDescent="0.25">
      <c r="A1184">
        <v>1183</v>
      </c>
      <c r="B1184" t="str">
        <f t="shared" si="18"/>
        <v>41-60</v>
      </c>
      <c r="D1184">
        <v>54</v>
      </c>
      <c r="F1184" t="s">
        <v>34</v>
      </c>
      <c r="G1184" t="s">
        <v>45</v>
      </c>
      <c r="H1184" t="s">
        <v>44</v>
      </c>
      <c r="I1184">
        <v>50</v>
      </c>
      <c r="J1184">
        <v>147</v>
      </c>
      <c r="K1184">
        <v>6</v>
      </c>
      <c r="L1184">
        <v>386.66</v>
      </c>
      <c r="M1184">
        <v>53896.08</v>
      </c>
      <c r="N1184">
        <v>0</v>
      </c>
      <c r="O1184">
        <v>5639</v>
      </c>
      <c r="P1184">
        <v>8</v>
      </c>
      <c r="Q1184">
        <v>30.3</v>
      </c>
      <c r="R1184">
        <v>4</v>
      </c>
      <c r="S1184">
        <v>0.47</v>
      </c>
      <c r="T1184">
        <v>3</v>
      </c>
      <c r="U1184" t="s">
        <v>46</v>
      </c>
      <c r="V1184">
        <v>9</v>
      </c>
      <c r="W1184">
        <v>6</v>
      </c>
      <c r="X1184">
        <v>1526.47</v>
      </c>
      <c r="Y1184">
        <v>9</v>
      </c>
      <c r="Z1184">
        <v>3.9</v>
      </c>
      <c r="AA1184" t="s">
        <v>51</v>
      </c>
      <c r="AB1184">
        <v>34.299999999999997</v>
      </c>
      <c r="AC1184">
        <v>0.3841</v>
      </c>
      <c r="AD1184">
        <v>0</v>
      </c>
      <c r="AE1184" t="s">
        <v>40</v>
      </c>
    </row>
    <row r="1185" spans="1:31" x14ac:dyDescent="0.25">
      <c r="A1185">
        <v>1184</v>
      </c>
      <c r="B1185" t="str">
        <f t="shared" si="18"/>
        <v>41-60</v>
      </c>
      <c r="D1185">
        <v>41</v>
      </c>
      <c r="F1185" t="s">
        <v>34</v>
      </c>
      <c r="G1185" t="s">
        <v>35</v>
      </c>
      <c r="H1185" t="s">
        <v>44</v>
      </c>
      <c r="I1185">
        <v>1</v>
      </c>
      <c r="J1185">
        <v>1</v>
      </c>
      <c r="K1185">
        <v>0</v>
      </c>
      <c r="L1185">
        <v>501.79</v>
      </c>
      <c r="M1185">
        <v>486.52</v>
      </c>
      <c r="N1185">
        <v>0</v>
      </c>
      <c r="O1185">
        <v>406</v>
      </c>
      <c r="P1185">
        <v>0</v>
      </c>
      <c r="Q1185">
        <v>31.2</v>
      </c>
      <c r="R1185">
        <v>0</v>
      </c>
      <c r="S1185">
        <v>0.21</v>
      </c>
      <c r="T1185">
        <v>2</v>
      </c>
      <c r="U1185" t="s">
        <v>46</v>
      </c>
      <c r="V1185">
        <v>0</v>
      </c>
      <c r="W1185">
        <v>0</v>
      </c>
      <c r="X1185">
        <v>0</v>
      </c>
      <c r="Y1185">
        <v>57</v>
      </c>
      <c r="Z1185">
        <v>3</v>
      </c>
      <c r="AA1185" t="s">
        <v>51</v>
      </c>
      <c r="AB1185">
        <v>36.1</v>
      </c>
      <c r="AC1185">
        <v>0.3972</v>
      </c>
      <c r="AD1185">
        <v>0</v>
      </c>
      <c r="AE1185" t="s">
        <v>40</v>
      </c>
    </row>
    <row r="1186" spans="1:31" x14ac:dyDescent="0.25">
      <c r="A1186">
        <v>1185</v>
      </c>
      <c r="B1186" t="str">
        <f t="shared" si="18"/>
        <v>26-40</v>
      </c>
      <c r="D1186">
        <v>40</v>
      </c>
      <c r="F1186" t="s">
        <v>28</v>
      </c>
      <c r="G1186" t="s">
        <v>35</v>
      </c>
      <c r="H1186" t="s">
        <v>30</v>
      </c>
      <c r="I1186">
        <v>0</v>
      </c>
      <c r="J1186">
        <v>0</v>
      </c>
      <c r="K1186">
        <v>0</v>
      </c>
      <c r="L1186">
        <v>557.58000000000004</v>
      </c>
      <c r="M1186">
        <v>0</v>
      </c>
      <c r="N1186">
        <v>0</v>
      </c>
      <c r="O1186">
        <v>108</v>
      </c>
      <c r="P1186">
        <v>0</v>
      </c>
      <c r="Q1186">
        <v>8.4</v>
      </c>
      <c r="R1186">
        <v>0</v>
      </c>
      <c r="S1186">
        <v>0.3</v>
      </c>
      <c r="T1186">
        <v>2</v>
      </c>
      <c r="U1186" t="s">
        <v>42</v>
      </c>
      <c r="V1186">
        <v>0</v>
      </c>
      <c r="W1186">
        <v>0</v>
      </c>
      <c r="X1186">
        <v>0</v>
      </c>
      <c r="Y1186">
        <v>60</v>
      </c>
      <c r="Z1186">
        <v>2.6</v>
      </c>
      <c r="AA1186" t="s">
        <v>51</v>
      </c>
      <c r="AB1186">
        <v>35.799999999999997</v>
      </c>
      <c r="AC1186">
        <v>0.39479999999999998</v>
      </c>
      <c r="AD1186">
        <v>0</v>
      </c>
      <c r="AE1186" t="s">
        <v>40</v>
      </c>
    </row>
    <row r="1187" spans="1:31" x14ac:dyDescent="0.25">
      <c r="A1187">
        <v>1186</v>
      </c>
      <c r="B1187" t="str">
        <f t="shared" si="18"/>
        <v>26-40</v>
      </c>
      <c r="D1187">
        <v>34</v>
      </c>
      <c r="F1187" t="s">
        <v>34</v>
      </c>
      <c r="G1187" t="s">
        <v>35</v>
      </c>
      <c r="H1187" t="s">
        <v>30</v>
      </c>
      <c r="I1187">
        <v>5</v>
      </c>
      <c r="J1187">
        <v>10</v>
      </c>
      <c r="K1187">
        <v>1</v>
      </c>
      <c r="L1187">
        <v>471.95</v>
      </c>
      <c r="M1187">
        <v>4636.38</v>
      </c>
      <c r="N1187">
        <v>0</v>
      </c>
      <c r="O1187">
        <v>442</v>
      </c>
      <c r="P1187">
        <v>0</v>
      </c>
      <c r="Q1187">
        <v>13.3</v>
      </c>
      <c r="R1187">
        <v>0</v>
      </c>
      <c r="S1187">
        <v>0.16</v>
      </c>
      <c r="T1187">
        <v>1</v>
      </c>
      <c r="U1187" t="s">
        <v>42</v>
      </c>
      <c r="V1187">
        <v>1</v>
      </c>
      <c r="W1187">
        <v>1</v>
      </c>
      <c r="X1187">
        <v>229.78</v>
      </c>
      <c r="Y1187">
        <v>15</v>
      </c>
      <c r="Z1187">
        <v>3.6</v>
      </c>
      <c r="AA1187" t="s">
        <v>51</v>
      </c>
      <c r="AB1187">
        <v>18.100000000000001</v>
      </c>
      <c r="AC1187">
        <v>0.2772</v>
      </c>
      <c r="AD1187">
        <v>0</v>
      </c>
      <c r="AE1187" t="s">
        <v>40</v>
      </c>
    </row>
    <row r="1188" spans="1:31" x14ac:dyDescent="0.25">
      <c r="A1188">
        <v>1187</v>
      </c>
      <c r="B1188" t="str">
        <f t="shared" si="18"/>
        <v>18-25</v>
      </c>
      <c r="D1188">
        <v>25</v>
      </c>
      <c r="F1188" t="s">
        <v>34</v>
      </c>
      <c r="G1188" t="s">
        <v>45</v>
      </c>
      <c r="H1188" t="s">
        <v>41</v>
      </c>
      <c r="I1188">
        <v>42</v>
      </c>
      <c r="J1188">
        <v>99</v>
      </c>
      <c r="K1188">
        <v>5</v>
      </c>
      <c r="L1188">
        <v>516.38</v>
      </c>
      <c r="M1188">
        <v>52838.27</v>
      </c>
      <c r="N1188">
        <v>0</v>
      </c>
      <c r="O1188">
        <v>4878</v>
      </c>
      <c r="P1188">
        <v>2</v>
      </c>
      <c r="Q1188">
        <v>15.4</v>
      </c>
      <c r="R1188">
        <v>4</v>
      </c>
      <c r="S1188">
        <v>0.35</v>
      </c>
      <c r="T1188">
        <v>4</v>
      </c>
      <c r="U1188" t="s">
        <v>42</v>
      </c>
      <c r="V1188">
        <v>0</v>
      </c>
      <c r="W1188">
        <v>5</v>
      </c>
      <c r="X1188">
        <v>1311.17</v>
      </c>
      <c r="Y1188">
        <v>135</v>
      </c>
      <c r="Z1188">
        <v>3.4</v>
      </c>
      <c r="AA1188" t="s">
        <v>51</v>
      </c>
      <c r="AB1188">
        <v>68.099999999999994</v>
      </c>
      <c r="AC1188">
        <v>0.63219999999999998</v>
      </c>
      <c r="AD1188">
        <v>1</v>
      </c>
      <c r="AE1188" t="s">
        <v>50</v>
      </c>
    </row>
    <row r="1189" spans="1:31" x14ac:dyDescent="0.25">
      <c r="A1189">
        <v>1188</v>
      </c>
      <c r="B1189" t="str">
        <f t="shared" si="18"/>
        <v>41-60</v>
      </c>
      <c r="D1189">
        <v>49</v>
      </c>
      <c r="F1189" t="s">
        <v>28</v>
      </c>
      <c r="G1189" t="s">
        <v>43</v>
      </c>
      <c r="H1189" t="s">
        <v>44</v>
      </c>
      <c r="I1189">
        <v>0</v>
      </c>
      <c r="J1189">
        <v>0</v>
      </c>
      <c r="K1189">
        <v>0</v>
      </c>
      <c r="L1189">
        <v>418.69</v>
      </c>
      <c r="M1189">
        <v>0</v>
      </c>
      <c r="N1189">
        <v>0</v>
      </c>
      <c r="O1189">
        <v>204</v>
      </c>
      <c r="P1189">
        <v>0</v>
      </c>
      <c r="Q1189">
        <v>10.1</v>
      </c>
      <c r="R1189">
        <v>0</v>
      </c>
      <c r="S1189">
        <v>0.11</v>
      </c>
      <c r="T1189">
        <v>0</v>
      </c>
      <c r="U1189" t="s">
        <v>37</v>
      </c>
      <c r="V1189">
        <v>0</v>
      </c>
      <c r="W1189">
        <v>0</v>
      </c>
      <c r="X1189">
        <v>0</v>
      </c>
      <c r="Y1189">
        <v>37</v>
      </c>
      <c r="Z1189">
        <v>3.7</v>
      </c>
      <c r="AA1189" t="s">
        <v>51</v>
      </c>
      <c r="AB1189">
        <v>23</v>
      </c>
      <c r="AC1189">
        <v>0.308</v>
      </c>
      <c r="AD1189">
        <v>0</v>
      </c>
      <c r="AE1189" t="s">
        <v>40</v>
      </c>
    </row>
    <row r="1190" spans="1:31" x14ac:dyDescent="0.25">
      <c r="A1190">
        <v>1189</v>
      </c>
      <c r="B1190" t="str">
        <f t="shared" si="18"/>
        <v>41-60</v>
      </c>
      <c r="D1190">
        <v>48</v>
      </c>
      <c r="F1190" t="s">
        <v>34</v>
      </c>
      <c r="G1190" t="s">
        <v>49</v>
      </c>
      <c r="H1190" t="s">
        <v>41</v>
      </c>
      <c r="I1190">
        <v>5</v>
      </c>
      <c r="J1190">
        <v>15</v>
      </c>
      <c r="K1190">
        <v>2</v>
      </c>
      <c r="L1190">
        <v>547.46</v>
      </c>
      <c r="M1190">
        <v>7431.47</v>
      </c>
      <c r="N1190">
        <v>0</v>
      </c>
      <c r="O1190">
        <v>1250</v>
      </c>
      <c r="P1190">
        <v>0</v>
      </c>
      <c r="Q1190">
        <v>0</v>
      </c>
      <c r="R1190">
        <v>0</v>
      </c>
      <c r="S1190">
        <v>0.31</v>
      </c>
      <c r="T1190">
        <v>1</v>
      </c>
      <c r="U1190" t="s">
        <v>47</v>
      </c>
      <c r="V1190">
        <v>1</v>
      </c>
      <c r="W1190">
        <v>0</v>
      </c>
      <c r="X1190">
        <v>122.5</v>
      </c>
      <c r="Y1190">
        <v>41</v>
      </c>
      <c r="Z1190">
        <v>4.8</v>
      </c>
      <c r="AA1190" t="s">
        <v>51</v>
      </c>
      <c r="AB1190">
        <v>26.2</v>
      </c>
      <c r="AC1190">
        <v>0.32879999999999998</v>
      </c>
      <c r="AD1190">
        <v>0</v>
      </c>
      <c r="AE1190" t="s">
        <v>40</v>
      </c>
    </row>
    <row r="1191" spans="1:31" x14ac:dyDescent="0.25">
      <c r="A1191">
        <v>1190</v>
      </c>
      <c r="B1191" t="str">
        <f t="shared" si="18"/>
        <v>18-25</v>
      </c>
      <c r="D1191">
        <v>18</v>
      </c>
      <c r="F1191" t="s">
        <v>34</v>
      </c>
      <c r="G1191" t="s">
        <v>35</v>
      </c>
      <c r="H1191" t="s">
        <v>44</v>
      </c>
      <c r="I1191">
        <v>36</v>
      </c>
      <c r="J1191">
        <v>79</v>
      </c>
      <c r="K1191">
        <v>15</v>
      </c>
      <c r="L1191">
        <v>244.37</v>
      </c>
      <c r="M1191">
        <v>17936.13</v>
      </c>
      <c r="N1191">
        <v>1</v>
      </c>
      <c r="O1191">
        <v>2070</v>
      </c>
      <c r="P1191">
        <v>5</v>
      </c>
      <c r="Q1191">
        <v>4.5</v>
      </c>
      <c r="R1191">
        <v>2</v>
      </c>
      <c r="S1191">
        <v>0.52</v>
      </c>
      <c r="T1191">
        <v>2</v>
      </c>
      <c r="U1191" t="s">
        <v>47</v>
      </c>
      <c r="V1191">
        <v>4</v>
      </c>
      <c r="W1191">
        <v>3</v>
      </c>
      <c r="X1191">
        <v>1282.44</v>
      </c>
      <c r="Y1191">
        <v>24</v>
      </c>
      <c r="Z1191">
        <v>3.1</v>
      </c>
      <c r="AA1191" t="s">
        <v>54</v>
      </c>
      <c r="AB1191">
        <v>28.5</v>
      </c>
      <c r="AC1191">
        <v>0.34420000000000001</v>
      </c>
      <c r="AD1191">
        <v>0</v>
      </c>
      <c r="AE1191" t="s">
        <v>40</v>
      </c>
    </row>
    <row r="1192" spans="1:31" x14ac:dyDescent="0.25">
      <c r="A1192">
        <v>1191</v>
      </c>
      <c r="B1192" t="str">
        <f t="shared" si="18"/>
        <v>26-40</v>
      </c>
      <c r="D1192">
        <v>40</v>
      </c>
      <c r="F1192" t="s">
        <v>34</v>
      </c>
      <c r="G1192" t="s">
        <v>29</v>
      </c>
      <c r="H1192" t="s">
        <v>30</v>
      </c>
      <c r="I1192">
        <v>35</v>
      </c>
      <c r="J1192">
        <v>56</v>
      </c>
      <c r="K1192">
        <v>5</v>
      </c>
      <c r="L1192">
        <v>542.41</v>
      </c>
      <c r="M1192">
        <v>30350.07</v>
      </c>
      <c r="N1192">
        <v>1</v>
      </c>
      <c r="O1192">
        <v>3223</v>
      </c>
      <c r="P1192">
        <v>1</v>
      </c>
      <c r="Q1192">
        <v>5.5</v>
      </c>
      <c r="R1192">
        <v>2</v>
      </c>
      <c r="S1192">
        <v>0.08</v>
      </c>
      <c r="T1192">
        <v>4</v>
      </c>
      <c r="U1192" t="s">
        <v>46</v>
      </c>
      <c r="V1192">
        <v>1</v>
      </c>
      <c r="W1192">
        <v>2</v>
      </c>
      <c r="X1192">
        <v>363.28</v>
      </c>
      <c r="Y1192">
        <v>99</v>
      </c>
      <c r="Z1192">
        <v>4.2</v>
      </c>
      <c r="AA1192" t="s">
        <v>39</v>
      </c>
      <c r="AB1192">
        <v>45.8</v>
      </c>
      <c r="AC1192">
        <v>0.46889999999999998</v>
      </c>
      <c r="AD1192">
        <v>1</v>
      </c>
      <c r="AE1192" t="s">
        <v>52</v>
      </c>
    </row>
    <row r="1193" spans="1:31" x14ac:dyDescent="0.25">
      <c r="A1193">
        <v>1192</v>
      </c>
      <c r="B1193" t="str">
        <f t="shared" si="18"/>
        <v>26-40</v>
      </c>
      <c r="D1193">
        <v>32</v>
      </c>
      <c r="F1193" t="s">
        <v>28</v>
      </c>
      <c r="G1193" t="s">
        <v>35</v>
      </c>
      <c r="H1193" t="s">
        <v>30</v>
      </c>
      <c r="I1193">
        <v>16</v>
      </c>
      <c r="J1193">
        <v>25</v>
      </c>
      <c r="K1193">
        <v>5</v>
      </c>
      <c r="L1193">
        <v>597.83000000000004</v>
      </c>
      <c r="M1193">
        <v>14534.4</v>
      </c>
      <c r="N1193">
        <v>0</v>
      </c>
      <c r="O1193">
        <v>1883</v>
      </c>
      <c r="P1193">
        <v>0</v>
      </c>
      <c r="Q1193">
        <v>0</v>
      </c>
      <c r="R1193">
        <v>1</v>
      </c>
      <c r="S1193">
        <v>0.25</v>
      </c>
      <c r="T1193">
        <v>2</v>
      </c>
      <c r="U1193" t="s">
        <v>46</v>
      </c>
      <c r="V1193">
        <v>1</v>
      </c>
      <c r="W1193">
        <v>0</v>
      </c>
      <c r="X1193">
        <v>227.53</v>
      </c>
      <c r="Y1193">
        <v>32</v>
      </c>
      <c r="Z1193">
        <v>4.0999999999999996</v>
      </c>
      <c r="AA1193" t="s">
        <v>39</v>
      </c>
      <c r="AB1193">
        <v>22.1</v>
      </c>
      <c r="AC1193">
        <v>0.3024</v>
      </c>
      <c r="AD1193">
        <v>0</v>
      </c>
      <c r="AE1193" t="s">
        <v>40</v>
      </c>
    </row>
    <row r="1194" spans="1:31" x14ac:dyDescent="0.25">
      <c r="A1194">
        <v>1193</v>
      </c>
      <c r="B1194" t="str">
        <f t="shared" si="18"/>
        <v>26-40</v>
      </c>
      <c r="D1194">
        <v>27</v>
      </c>
      <c r="F1194" t="s">
        <v>28</v>
      </c>
      <c r="G1194" t="s">
        <v>49</v>
      </c>
      <c r="H1194" t="s">
        <v>30</v>
      </c>
      <c r="I1194">
        <v>51</v>
      </c>
      <c r="J1194">
        <v>83</v>
      </c>
      <c r="K1194">
        <v>3</v>
      </c>
      <c r="L1194">
        <v>359.88</v>
      </c>
      <c r="M1194">
        <v>27555.18</v>
      </c>
      <c r="N1194">
        <v>0</v>
      </c>
      <c r="O1194">
        <v>3492</v>
      </c>
      <c r="P1194">
        <v>4</v>
      </c>
      <c r="Q1194">
        <v>2.4</v>
      </c>
      <c r="R1194">
        <v>0</v>
      </c>
      <c r="S1194">
        <v>0.49</v>
      </c>
      <c r="T1194">
        <v>4</v>
      </c>
      <c r="U1194" t="s">
        <v>31</v>
      </c>
      <c r="V1194">
        <v>3</v>
      </c>
      <c r="W1194">
        <v>5</v>
      </c>
      <c r="X1194">
        <v>1904.87</v>
      </c>
      <c r="Y1194">
        <v>56</v>
      </c>
      <c r="Z1194">
        <v>3.7</v>
      </c>
      <c r="AA1194" t="s">
        <v>39</v>
      </c>
      <c r="AB1194">
        <v>42.6</v>
      </c>
      <c r="AC1194">
        <v>0.4446</v>
      </c>
      <c r="AD1194">
        <v>1</v>
      </c>
      <c r="AE1194" t="s">
        <v>60</v>
      </c>
    </row>
    <row r="1195" spans="1:31" x14ac:dyDescent="0.25">
      <c r="A1195">
        <v>1194</v>
      </c>
      <c r="B1195" t="str">
        <f t="shared" si="18"/>
        <v>41-60</v>
      </c>
      <c r="D1195">
        <v>55</v>
      </c>
      <c r="F1195" t="s">
        <v>34</v>
      </c>
      <c r="G1195" t="s">
        <v>43</v>
      </c>
      <c r="H1195" t="s">
        <v>30</v>
      </c>
      <c r="I1195">
        <v>28</v>
      </c>
      <c r="J1195">
        <v>112</v>
      </c>
      <c r="K1195">
        <v>20</v>
      </c>
      <c r="L1195">
        <v>356.9</v>
      </c>
      <c r="M1195">
        <v>38059.449999999997</v>
      </c>
      <c r="N1195">
        <v>0</v>
      </c>
      <c r="O1195">
        <v>4070</v>
      </c>
      <c r="P1195">
        <v>3</v>
      </c>
      <c r="Q1195">
        <v>0</v>
      </c>
      <c r="R1195">
        <v>1</v>
      </c>
      <c r="S1195">
        <v>0.57999999999999996</v>
      </c>
      <c r="T1195">
        <v>5</v>
      </c>
      <c r="U1195" t="s">
        <v>38</v>
      </c>
      <c r="V1195">
        <v>2</v>
      </c>
      <c r="W1195">
        <v>7</v>
      </c>
      <c r="X1195">
        <v>2509.94</v>
      </c>
      <c r="Y1195">
        <v>43</v>
      </c>
      <c r="Z1195">
        <v>2.8</v>
      </c>
      <c r="AA1195" t="s">
        <v>39</v>
      </c>
      <c r="AB1195">
        <v>36.5</v>
      </c>
      <c r="AC1195">
        <v>0.40010000000000001</v>
      </c>
      <c r="AD1195">
        <v>0</v>
      </c>
      <c r="AE1195" t="s">
        <v>40</v>
      </c>
    </row>
    <row r="1196" spans="1:31" x14ac:dyDescent="0.25">
      <c r="A1196">
        <v>1195</v>
      </c>
      <c r="B1196" t="str">
        <f t="shared" si="18"/>
        <v>41-60</v>
      </c>
      <c r="D1196">
        <v>45</v>
      </c>
      <c r="F1196" t="s">
        <v>28</v>
      </c>
      <c r="G1196" t="s">
        <v>45</v>
      </c>
      <c r="H1196" t="s">
        <v>41</v>
      </c>
      <c r="I1196">
        <v>37</v>
      </c>
      <c r="J1196">
        <v>68</v>
      </c>
      <c r="K1196">
        <v>11</v>
      </c>
      <c r="L1196">
        <v>644.17999999999995</v>
      </c>
      <c r="M1196">
        <v>46878.89</v>
      </c>
      <c r="N1196">
        <v>0</v>
      </c>
      <c r="O1196">
        <v>4592</v>
      </c>
      <c r="P1196">
        <v>5</v>
      </c>
      <c r="Q1196">
        <v>20.2</v>
      </c>
      <c r="R1196">
        <v>2</v>
      </c>
      <c r="S1196">
        <v>0.05</v>
      </c>
      <c r="T1196">
        <v>1</v>
      </c>
      <c r="U1196" t="s">
        <v>42</v>
      </c>
      <c r="V1196">
        <v>2</v>
      </c>
      <c r="W1196">
        <v>4</v>
      </c>
      <c r="X1196">
        <v>1240.8800000000001</v>
      </c>
      <c r="Y1196">
        <v>25</v>
      </c>
      <c r="Z1196">
        <v>4.8</v>
      </c>
      <c r="AA1196" t="s">
        <v>39</v>
      </c>
      <c r="AB1196">
        <v>26.1</v>
      </c>
      <c r="AC1196">
        <v>0.32819999999999999</v>
      </c>
      <c r="AD1196">
        <v>0</v>
      </c>
      <c r="AE1196" t="s">
        <v>40</v>
      </c>
    </row>
    <row r="1197" spans="1:31" x14ac:dyDescent="0.25">
      <c r="A1197">
        <v>1196</v>
      </c>
      <c r="B1197" t="str">
        <f t="shared" si="18"/>
        <v>41-60</v>
      </c>
      <c r="D1197">
        <v>51</v>
      </c>
      <c r="F1197" t="s">
        <v>28</v>
      </c>
      <c r="G1197" t="s">
        <v>45</v>
      </c>
      <c r="H1197" t="s">
        <v>44</v>
      </c>
      <c r="I1197">
        <v>44</v>
      </c>
      <c r="J1197">
        <v>107</v>
      </c>
      <c r="K1197">
        <v>11</v>
      </c>
      <c r="L1197">
        <v>496.32</v>
      </c>
      <c r="M1197">
        <v>48534.09</v>
      </c>
      <c r="N1197">
        <v>0</v>
      </c>
      <c r="O1197">
        <v>5438</v>
      </c>
      <c r="P1197">
        <v>0</v>
      </c>
      <c r="Q1197">
        <v>0</v>
      </c>
      <c r="R1197">
        <v>0</v>
      </c>
      <c r="S1197">
        <v>0.37</v>
      </c>
      <c r="T1197">
        <v>6</v>
      </c>
      <c r="U1197" t="s">
        <v>42</v>
      </c>
      <c r="V1197">
        <v>4</v>
      </c>
      <c r="W1197">
        <v>8</v>
      </c>
      <c r="X1197">
        <v>2798.31</v>
      </c>
      <c r="Y1197">
        <v>26</v>
      </c>
      <c r="Z1197">
        <v>3.6</v>
      </c>
      <c r="AA1197" t="s">
        <v>39</v>
      </c>
      <c r="AB1197">
        <v>25.7</v>
      </c>
      <c r="AC1197">
        <v>0.32540000000000002</v>
      </c>
      <c r="AD1197">
        <v>0</v>
      </c>
      <c r="AE1197" t="s">
        <v>40</v>
      </c>
    </row>
    <row r="1198" spans="1:31" x14ac:dyDescent="0.25">
      <c r="A1198">
        <v>1197</v>
      </c>
      <c r="B1198" t="str">
        <f t="shared" si="18"/>
        <v>41-60</v>
      </c>
      <c r="D1198">
        <v>55</v>
      </c>
      <c r="F1198" t="s">
        <v>34</v>
      </c>
      <c r="G1198" t="s">
        <v>45</v>
      </c>
      <c r="H1198" t="s">
        <v>30</v>
      </c>
      <c r="I1198">
        <v>42</v>
      </c>
      <c r="J1198">
        <v>90</v>
      </c>
      <c r="K1198">
        <v>3</v>
      </c>
      <c r="L1198">
        <v>267.20999999999998</v>
      </c>
      <c r="M1198">
        <v>25377.11</v>
      </c>
      <c r="N1198">
        <v>0</v>
      </c>
      <c r="O1198">
        <v>2708</v>
      </c>
      <c r="P1198">
        <v>6</v>
      </c>
      <c r="Q1198">
        <v>27.2</v>
      </c>
      <c r="R1198">
        <v>1</v>
      </c>
      <c r="S1198">
        <v>0.26</v>
      </c>
      <c r="T1198">
        <v>3</v>
      </c>
      <c r="U1198" t="s">
        <v>38</v>
      </c>
      <c r="V1198">
        <v>3</v>
      </c>
      <c r="W1198">
        <v>3</v>
      </c>
      <c r="X1198">
        <v>1762.41</v>
      </c>
      <c r="Y1198">
        <v>29</v>
      </c>
      <c r="Z1198">
        <v>3.6</v>
      </c>
      <c r="AA1198" t="s">
        <v>39</v>
      </c>
      <c r="AB1198">
        <v>29.5</v>
      </c>
      <c r="AC1198">
        <v>0.3508</v>
      </c>
      <c r="AD1198">
        <v>0</v>
      </c>
      <c r="AE1198" t="s">
        <v>40</v>
      </c>
    </row>
    <row r="1199" spans="1:31" x14ac:dyDescent="0.25">
      <c r="A1199">
        <v>1198</v>
      </c>
      <c r="B1199" t="str">
        <f t="shared" si="18"/>
        <v>60+</v>
      </c>
      <c r="D1199">
        <v>70</v>
      </c>
      <c r="F1199" t="s">
        <v>28</v>
      </c>
      <c r="G1199" t="s">
        <v>29</v>
      </c>
      <c r="H1199" t="s">
        <v>30</v>
      </c>
      <c r="I1199">
        <v>25</v>
      </c>
      <c r="J1199">
        <v>25</v>
      </c>
      <c r="K1199">
        <v>4</v>
      </c>
      <c r="L1199">
        <v>423.69</v>
      </c>
      <c r="M1199">
        <v>11311.22</v>
      </c>
      <c r="N1199">
        <v>0</v>
      </c>
      <c r="O1199">
        <v>1285</v>
      </c>
      <c r="P1199">
        <v>1</v>
      </c>
      <c r="Q1199">
        <v>22.6</v>
      </c>
      <c r="R1199">
        <v>0</v>
      </c>
      <c r="S1199">
        <v>0.72</v>
      </c>
      <c r="T1199">
        <v>2</v>
      </c>
      <c r="U1199" t="s">
        <v>47</v>
      </c>
      <c r="V1199">
        <v>0</v>
      </c>
      <c r="W1199">
        <v>1</v>
      </c>
      <c r="X1199">
        <v>314.33999999999997</v>
      </c>
      <c r="Y1199">
        <v>26</v>
      </c>
      <c r="Z1199">
        <v>1.4</v>
      </c>
      <c r="AA1199" t="s">
        <v>32</v>
      </c>
      <c r="AB1199">
        <v>22.5</v>
      </c>
      <c r="AC1199">
        <v>0.30480000000000002</v>
      </c>
      <c r="AD1199">
        <v>0</v>
      </c>
      <c r="AE1199" t="s">
        <v>40</v>
      </c>
    </row>
    <row r="1200" spans="1:31" x14ac:dyDescent="0.25">
      <c r="A1200">
        <v>1199</v>
      </c>
      <c r="B1200" t="str">
        <f t="shared" si="18"/>
        <v>41-60</v>
      </c>
      <c r="D1200">
        <v>60</v>
      </c>
      <c r="F1200" t="s">
        <v>28</v>
      </c>
      <c r="G1200" t="s">
        <v>35</v>
      </c>
      <c r="H1200" t="s">
        <v>36</v>
      </c>
      <c r="I1200">
        <v>34</v>
      </c>
      <c r="J1200">
        <v>74</v>
      </c>
      <c r="K1200">
        <v>7</v>
      </c>
      <c r="L1200">
        <v>243.38</v>
      </c>
      <c r="M1200">
        <v>17390.259999999998</v>
      </c>
      <c r="N1200">
        <v>0</v>
      </c>
      <c r="O1200">
        <v>1872</v>
      </c>
      <c r="P1200">
        <v>4</v>
      </c>
      <c r="Q1200">
        <v>18.899999999999999</v>
      </c>
      <c r="R1200">
        <v>4</v>
      </c>
      <c r="S1200">
        <v>0.28000000000000003</v>
      </c>
      <c r="T1200">
        <v>3</v>
      </c>
      <c r="U1200" t="s">
        <v>31</v>
      </c>
      <c r="V1200">
        <v>4</v>
      </c>
      <c r="W1200">
        <v>5</v>
      </c>
      <c r="X1200">
        <v>1676.23</v>
      </c>
      <c r="Y1200">
        <v>69</v>
      </c>
      <c r="Z1200">
        <v>2.4</v>
      </c>
      <c r="AA1200" t="s">
        <v>39</v>
      </c>
      <c r="AB1200">
        <v>54</v>
      </c>
      <c r="AC1200">
        <v>0.53</v>
      </c>
      <c r="AD1200">
        <v>1</v>
      </c>
      <c r="AE1200" t="s">
        <v>56</v>
      </c>
    </row>
    <row r="1201" spans="1:31" x14ac:dyDescent="0.25">
      <c r="A1201">
        <v>1200</v>
      </c>
      <c r="B1201" t="str">
        <f t="shared" si="18"/>
        <v>41-60</v>
      </c>
      <c r="D1201">
        <v>50</v>
      </c>
      <c r="F1201" t="s">
        <v>57</v>
      </c>
      <c r="G1201" t="s">
        <v>29</v>
      </c>
      <c r="H1201" t="s">
        <v>30</v>
      </c>
      <c r="I1201">
        <v>12</v>
      </c>
      <c r="J1201">
        <v>15</v>
      </c>
      <c r="K1201">
        <v>2</v>
      </c>
      <c r="L1201">
        <v>423.06</v>
      </c>
      <c r="M1201">
        <v>6190.7</v>
      </c>
      <c r="N1201">
        <v>0</v>
      </c>
      <c r="O1201">
        <v>932</v>
      </c>
      <c r="P1201">
        <v>1</v>
      </c>
      <c r="Q1201">
        <v>0</v>
      </c>
      <c r="R1201">
        <v>0</v>
      </c>
      <c r="S1201">
        <v>0.69</v>
      </c>
      <c r="T1201">
        <v>1</v>
      </c>
      <c r="U1201" t="s">
        <v>31</v>
      </c>
      <c r="V1201">
        <v>0</v>
      </c>
      <c r="W1201">
        <v>1</v>
      </c>
      <c r="X1201">
        <v>144.69999999999999</v>
      </c>
      <c r="Y1201">
        <v>17</v>
      </c>
      <c r="Z1201">
        <v>3</v>
      </c>
      <c r="AA1201" t="s">
        <v>39</v>
      </c>
      <c r="AB1201">
        <v>25</v>
      </c>
      <c r="AC1201">
        <v>0.32100000000000001</v>
      </c>
      <c r="AD1201">
        <v>0</v>
      </c>
      <c r="AE1201" t="s">
        <v>40</v>
      </c>
    </row>
    <row r="1202" spans="1:31" x14ac:dyDescent="0.25">
      <c r="A1202">
        <v>1201</v>
      </c>
      <c r="B1202" t="str">
        <f t="shared" si="18"/>
        <v>60+</v>
      </c>
      <c r="D1202">
        <v>64</v>
      </c>
      <c r="F1202" t="s">
        <v>34</v>
      </c>
      <c r="G1202" t="s">
        <v>29</v>
      </c>
      <c r="H1202" t="s">
        <v>30</v>
      </c>
      <c r="I1202">
        <v>40</v>
      </c>
      <c r="J1202">
        <v>42</v>
      </c>
      <c r="K1202">
        <v>4</v>
      </c>
      <c r="L1202">
        <v>446.57</v>
      </c>
      <c r="M1202">
        <v>18339.29</v>
      </c>
      <c r="N1202">
        <v>0</v>
      </c>
      <c r="O1202">
        <v>2478</v>
      </c>
      <c r="P1202">
        <v>1</v>
      </c>
      <c r="Q1202">
        <v>12</v>
      </c>
      <c r="R1202">
        <v>1</v>
      </c>
      <c r="S1202">
        <v>0.4</v>
      </c>
      <c r="T1202">
        <v>0</v>
      </c>
      <c r="U1202" t="s">
        <v>37</v>
      </c>
      <c r="V1202">
        <v>2</v>
      </c>
      <c r="W1202">
        <v>0</v>
      </c>
      <c r="X1202">
        <v>510.72</v>
      </c>
      <c r="Y1202">
        <v>51</v>
      </c>
      <c r="Z1202">
        <v>3.8</v>
      </c>
      <c r="AA1202" t="s">
        <v>39</v>
      </c>
      <c r="AB1202">
        <v>25.6</v>
      </c>
      <c r="AC1202">
        <v>0.32450000000000001</v>
      </c>
      <c r="AD1202">
        <v>0</v>
      </c>
      <c r="AE1202" t="s">
        <v>40</v>
      </c>
    </row>
    <row r="1203" spans="1:31" x14ac:dyDescent="0.25">
      <c r="A1203">
        <v>1202</v>
      </c>
      <c r="B1203" t="str">
        <f t="shared" si="18"/>
        <v>41-60</v>
      </c>
      <c r="D1203">
        <v>43</v>
      </c>
      <c r="F1203" t="s">
        <v>34</v>
      </c>
      <c r="G1203" t="s">
        <v>45</v>
      </c>
      <c r="H1203" t="s">
        <v>36</v>
      </c>
      <c r="I1203">
        <v>51</v>
      </c>
      <c r="J1203">
        <v>116</v>
      </c>
      <c r="K1203">
        <v>7</v>
      </c>
      <c r="L1203">
        <v>523.54999999999995</v>
      </c>
      <c r="M1203">
        <v>63557.61</v>
      </c>
      <c r="N1203">
        <v>0</v>
      </c>
      <c r="O1203">
        <v>6348</v>
      </c>
      <c r="P1203">
        <v>9</v>
      </c>
      <c r="Q1203">
        <v>24.5</v>
      </c>
      <c r="R1203">
        <v>3</v>
      </c>
      <c r="S1203">
        <v>0.56999999999999995</v>
      </c>
      <c r="T1203">
        <v>3</v>
      </c>
      <c r="U1203" t="s">
        <v>46</v>
      </c>
      <c r="V1203">
        <v>4</v>
      </c>
      <c r="W1203">
        <v>6</v>
      </c>
      <c r="X1203">
        <v>2287.0700000000002</v>
      </c>
      <c r="Y1203">
        <v>18</v>
      </c>
      <c r="Z1203">
        <v>4.2</v>
      </c>
      <c r="AA1203" t="s">
        <v>39</v>
      </c>
      <c r="AB1203">
        <v>33.700000000000003</v>
      </c>
      <c r="AC1203">
        <v>0.38009999999999999</v>
      </c>
      <c r="AD1203">
        <v>0</v>
      </c>
      <c r="AE1203" t="s">
        <v>40</v>
      </c>
    </row>
    <row r="1204" spans="1:31" x14ac:dyDescent="0.25">
      <c r="A1204">
        <v>1203</v>
      </c>
      <c r="B1204" t="str">
        <f t="shared" si="18"/>
        <v>60+</v>
      </c>
      <c r="D1204">
        <v>70</v>
      </c>
      <c r="F1204" t="s">
        <v>34</v>
      </c>
      <c r="G1204" t="s">
        <v>29</v>
      </c>
      <c r="H1204" t="s">
        <v>36</v>
      </c>
      <c r="I1204">
        <v>41</v>
      </c>
      <c r="J1204">
        <v>32</v>
      </c>
      <c r="K1204">
        <v>1</v>
      </c>
      <c r="L1204">
        <v>453.49</v>
      </c>
      <c r="M1204">
        <v>14868.55</v>
      </c>
      <c r="N1204">
        <v>0</v>
      </c>
      <c r="O1204">
        <v>1451</v>
      </c>
      <c r="P1204">
        <v>2</v>
      </c>
      <c r="Q1204">
        <v>0</v>
      </c>
      <c r="R1204">
        <v>1</v>
      </c>
      <c r="S1204">
        <v>0.72</v>
      </c>
      <c r="T1204">
        <v>1</v>
      </c>
      <c r="U1204" t="s">
        <v>38</v>
      </c>
      <c r="V1204">
        <v>1</v>
      </c>
      <c r="W1204">
        <v>3</v>
      </c>
      <c r="X1204">
        <v>1271.33</v>
      </c>
      <c r="Y1204">
        <v>42</v>
      </c>
      <c r="Z1204">
        <v>4.5999999999999996</v>
      </c>
      <c r="AA1204" t="s">
        <v>39</v>
      </c>
      <c r="AB1204">
        <v>29.8</v>
      </c>
      <c r="AC1204">
        <v>0.35320000000000001</v>
      </c>
      <c r="AD1204">
        <v>0</v>
      </c>
      <c r="AE1204" t="s">
        <v>40</v>
      </c>
    </row>
    <row r="1205" spans="1:31" x14ac:dyDescent="0.25">
      <c r="A1205">
        <v>1204</v>
      </c>
      <c r="B1205" t="str">
        <f t="shared" si="18"/>
        <v>41-60</v>
      </c>
      <c r="D1205">
        <v>58</v>
      </c>
      <c r="F1205" t="s">
        <v>28</v>
      </c>
      <c r="G1205" t="s">
        <v>43</v>
      </c>
      <c r="H1205" t="s">
        <v>36</v>
      </c>
      <c r="I1205">
        <v>12</v>
      </c>
      <c r="J1205">
        <v>30</v>
      </c>
      <c r="K1205">
        <v>6</v>
      </c>
      <c r="L1205">
        <v>641.58000000000004</v>
      </c>
      <c r="M1205">
        <v>20140.02</v>
      </c>
      <c r="N1205">
        <v>0</v>
      </c>
      <c r="O1205">
        <v>2258</v>
      </c>
      <c r="P1205">
        <v>1</v>
      </c>
      <c r="Q1205">
        <v>19.8</v>
      </c>
      <c r="R1205">
        <v>2</v>
      </c>
      <c r="S1205">
        <v>0.36</v>
      </c>
      <c r="T1205">
        <v>2</v>
      </c>
      <c r="U1205" t="s">
        <v>47</v>
      </c>
      <c r="V1205">
        <v>2</v>
      </c>
      <c r="W1205">
        <v>1</v>
      </c>
      <c r="X1205">
        <v>897.12</v>
      </c>
      <c r="Y1205">
        <v>37</v>
      </c>
      <c r="Z1205">
        <v>3.8</v>
      </c>
      <c r="AA1205" t="s">
        <v>39</v>
      </c>
      <c r="AB1205">
        <v>32.6</v>
      </c>
      <c r="AC1205">
        <v>0.37259999999999999</v>
      </c>
      <c r="AD1205">
        <v>0</v>
      </c>
      <c r="AE1205" t="s">
        <v>40</v>
      </c>
    </row>
    <row r="1206" spans="1:31" x14ac:dyDescent="0.25">
      <c r="A1206">
        <v>1205</v>
      </c>
      <c r="B1206" t="str">
        <f t="shared" si="18"/>
        <v>41-60</v>
      </c>
      <c r="D1206">
        <v>52</v>
      </c>
      <c r="F1206" t="s">
        <v>28</v>
      </c>
      <c r="G1206" t="s">
        <v>45</v>
      </c>
      <c r="H1206" t="s">
        <v>44</v>
      </c>
      <c r="I1206">
        <v>59</v>
      </c>
      <c r="J1206">
        <v>133</v>
      </c>
      <c r="K1206">
        <v>9</v>
      </c>
      <c r="L1206">
        <v>463.68</v>
      </c>
      <c r="M1206">
        <v>59205.24</v>
      </c>
      <c r="N1206">
        <v>0</v>
      </c>
      <c r="O1206">
        <v>6046</v>
      </c>
      <c r="P1206">
        <v>4</v>
      </c>
      <c r="Q1206">
        <v>15.6</v>
      </c>
      <c r="R1206">
        <v>2</v>
      </c>
      <c r="S1206">
        <v>0.4</v>
      </c>
      <c r="T1206">
        <v>4</v>
      </c>
      <c r="U1206" t="s">
        <v>42</v>
      </c>
      <c r="V1206">
        <v>5</v>
      </c>
      <c r="W1206">
        <v>2</v>
      </c>
      <c r="X1206">
        <v>2368.98</v>
      </c>
      <c r="Y1206">
        <v>31</v>
      </c>
      <c r="Z1206">
        <v>3.8</v>
      </c>
      <c r="AA1206" t="s">
        <v>48</v>
      </c>
      <c r="AB1206">
        <v>33.1</v>
      </c>
      <c r="AC1206">
        <v>0.37569999999999998</v>
      </c>
      <c r="AD1206">
        <v>0</v>
      </c>
      <c r="AE1206" t="s">
        <v>40</v>
      </c>
    </row>
    <row r="1207" spans="1:31" x14ac:dyDescent="0.25">
      <c r="A1207">
        <v>1206</v>
      </c>
      <c r="B1207" t="str">
        <f t="shared" si="18"/>
        <v>60+</v>
      </c>
      <c r="D1207">
        <v>65</v>
      </c>
      <c r="F1207" t="s">
        <v>34</v>
      </c>
      <c r="G1207" t="s">
        <v>45</v>
      </c>
      <c r="H1207" t="s">
        <v>44</v>
      </c>
      <c r="I1207">
        <v>44</v>
      </c>
      <c r="J1207">
        <v>124</v>
      </c>
      <c r="K1207">
        <v>13</v>
      </c>
      <c r="L1207">
        <v>221.14</v>
      </c>
      <c r="M1207">
        <v>29828.57</v>
      </c>
      <c r="N1207">
        <v>0</v>
      </c>
      <c r="O1207">
        <v>3092</v>
      </c>
      <c r="P1207">
        <v>6</v>
      </c>
      <c r="Q1207">
        <v>27</v>
      </c>
      <c r="R1207">
        <v>3</v>
      </c>
      <c r="S1207">
        <v>0.61</v>
      </c>
      <c r="T1207">
        <v>8</v>
      </c>
      <c r="U1207" t="s">
        <v>42</v>
      </c>
      <c r="V1207">
        <v>7</v>
      </c>
      <c r="W1207">
        <v>2</v>
      </c>
      <c r="X1207">
        <v>1301.31</v>
      </c>
      <c r="Y1207">
        <v>98</v>
      </c>
      <c r="Z1207">
        <v>3.4</v>
      </c>
      <c r="AA1207" t="s">
        <v>39</v>
      </c>
      <c r="AB1207">
        <v>69.099999999999994</v>
      </c>
      <c r="AC1207">
        <v>0.63929999999999998</v>
      </c>
      <c r="AD1207">
        <v>1</v>
      </c>
      <c r="AE1207" t="s">
        <v>56</v>
      </c>
    </row>
    <row r="1208" spans="1:31" x14ac:dyDescent="0.25">
      <c r="A1208">
        <v>1207</v>
      </c>
      <c r="B1208" t="str">
        <f t="shared" si="18"/>
        <v>41-60</v>
      </c>
      <c r="D1208">
        <v>45</v>
      </c>
      <c r="F1208" t="s">
        <v>28</v>
      </c>
      <c r="G1208" t="s">
        <v>49</v>
      </c>
      <c r="H1208" t="s">
        <v>30</v>
      </c>
      <c r="I1208">
        <v>57</v>
      </c>
      <c r="J1208">
        <v>124</v>
      </c>
      <c r="K1208">
        <v>15</v>
      </c>
      <c r="L1208">
        <v>523.83000000000004</v>
      </c>
      <c r="M1208">
        <v>63709.75</v>
      </c>
      <c r="N1208">
        <v>0</v>
      </c>
      <c r="O1208">
        <v>7167</v>
      </c>
      <c r="P1208">
        <v>3</v>
      </c>
      <c r="Q1208">
        <v>0</v>
      </c>
      <c r="R1208">
        <v>3</v>
      </c>
      <c r="S1208">
        <v>0.85</v>
      </c>
      <c r="T1208">
        <v>7</v>
      </c>
      <c r="U1208" t="s">
        <v>47</v>
      </c>
      <c r="V1208">
        <v>2</v>
      </c>
      <c r="W1208">
        <v>5</v>
      </c>
      <c r="X1208">
        <v>1842.72</v>
      </c>
      <c r="Y1208">
        <v>30</v>
      </c>
      <c r="Z1208">
        <v>3.5</v>
      </c>
      <c r="AA1208" t="s">
        <v>32</v>
      </c>
      <c r="AB1208">
        <v>36.200000000000003</v>
      </c>
      <c r="AC1208">
        <v>0.39779999999999999</v>
      </c>
      <c r="AD1208">
        <v>0</v>
      </c>
      <c r="AE1208" t="s">
        <v>40</v>
      </c>
    </row>
    <row r="1209" spans="1:31" x14ac:dyDescent="0.25">
      <c r="A1209">
        <v>1208</v>
      </c>
      <c r="B1209" t="str">
        <f t="shared" si="18"/>
        <v>41-60</v>
      </c>
      <c r="D1209">
        <v>56</v>
      </c>
      <c r="F1209" t="s">
        <v>28</v>
      </c>
      <c r="G1209" t="s">
        <v>29</v>
      </c>
      <c r="H1209" t="s">
        <v>30</v>
      </c>
      <c r="I1209">
        <v>41</v>
      </c>
      <c r="J1209">
        <v>42</v>
      </c>
      <c r="K1209">
        <v>7</v>
      </c>
      <c r="L1209">
        <v>462.91</v>
      </c>
      <c r="M1209">
        <v>18475.169999999998</v>
      </c>
      <c r="N1209">
        <v>0</v>
      </c>
      <c r="O1209">
        <v>2289</v>
      </c>
      <c r="P1209">
        <v>2</v>
      </c>
      <c r="Q1209">
        <v>18.399999999999999</v>
      </c>
      <c r="R1209">
        <v>2</v>
      </c>
      <c r="S1209">
        <v>0.59</v>
      </c>
      <c r="T1209">
        <v>3</v>
      </c>
      <c r="U1209" t="s">
        <v>47</v>
      </c>
      <c r="V1209">
        <v>1</v>
      </c>
      <c r="W1209">
        <v>2</v>
      </c>
      <c r="X1209">
        <v>352.1</v>
      </c>
      <c r="Y1209">
        <v>25</v>
      </c>
      <c r="Z1209">
        <v>5</v>
      </c>
      <c r="AA1209" t="s">
        <v>32</v>
      </c>
      <c r="AB1209">
        <v>22.2</v>
      </c>
      <c r="AC1209">
        <v>0.30249999999999999</v>
      </c>
      <c r="AD1209">
        <v>0</v>
      </c>
      <c r="AE1209" t="s">
        <v>40</v>
      </c>
    </row>
    <row r="1210" spans="1:31" x14ac:dyDescent="0.25">
      <c r="A1210">
        <v>1209</v>
      </c>
      <c r="B1210" t="str">
        <f t="shared" si="18"/>
        <v>26-40</v>
      </c>
      <c r="D1210">
        <v>33</v>
      </c>
      <c r="F1210" t="s">
        <v>28</v>
      </c>
      <c r="G1210" t="s">
        <v>43</v>
      </c>
      <c r="H1210" t="s">
        <v>41</v>
      </c>
      <c r="I1210">
        <v>40</v>
      </c>
      <c r="J1210">
        <v>108</v>
      </c>
      <c r="K1210">
        <v>7</v>
      </c>
      <c r="L1210">
        <v>429.5</v>
      </c>
      <c r="M1210">
        <v>42947.6</v>
      </c>
      <c r="N1210">
        <v>0</v>
      </c>
      <c r="O1210">
        <v>4686</v>
      </c>
      <c r="P1210">
        <v>4</v>
      </c>
      <c r="Q1210">
        <v>24.3</v>
      </c>
      <c r="R1210">
        <v>1</v>
      </c>
      <c r="S1210">
        <v>0.37</v>
      </c>
      <c r="T1210">
        <v>3</v>
      </c>
      <c r="U1210" t="s">
        <v>47</v>
      </c>
      <c r="V1210">
        <v>1</v>
      </c>
      <c r="W1210">
        <v>8</v>
      </c>
      <c r="X1210">
        <v>1366.19</v>
      </c>
      <c r="Y1210">
        <v>50</v>
      </c>
      <c r="Z1210">
        <v>3.8</v>
      </c>
      <c r="AA1210" t="s">
        <v>39</v>
      </c>
      <c r="AB1210">
        <v>38.700000000000003</v>
      </c>
      <c r="AC1210">
        <v>0.41570000000000001</v>
      </c>
      <c r="AD1210">
        <v>1</v>
      </c>
      <c r="AE1210" t="s">
        <v>56</v>
      </c>
    </row>
    <row r="1211" spans="1:31" x14ac:dyDescent="0.25">
      <c r="A1211">
        <v>1210</v>
      </c>
      <c r="B1211" t="str">
        <f t="shared" si="18"/>
        <v>60+</v>
      </c>
      <c r="D1211">
        <v>69</v>
      </c>
      <c r="F1211" t="s">
        <v>34</v>
      </c>
      <c r="G1211" t="s">
        <v>35</v>
      </c>
      <c r="H1211" t="s">
        <v>30</v>
      </c>
      <c r="I1211">
        <v>48</v>
      </c>
      <c r="J1211">
        <v>131</v>
      </c>
      <c r="K1211">
        <v>20</v>
      </c>
      <c r="L1211">
        <v>576.63</v>
      </c>
      <c r="M1211">
        <v>69993.95</v>
      </c>
      <c r="N1211">
        <v>0</v>
      </c>
      <c r="O1211">
        <v>7904</v>
      </c>
      <c r="P1211">
        <v>2</v>
      </c>
      <c r="Q1211">
        <v>33.9</v>
      </c>
      <c r="R1211">
        <v>4</v>
      </c>
      <c r="S1211">
        <v>0.63</v>
      </c>
      <c r="T1211">
        <v>2</v>
      </c>
      <c r="U1211" t="s">
        <v>31</v>
      </c>
      <c r="V1211">
        <v>7</v>
      </c>
      <c r="W1211">
        <v>0</v>
      </c>
      <c r="X1211">
        <v>1867.02</v>
      </c>
      <c r="Y1211">
        <v>50</v>
      </c>
      <c r="Z1211">
        <v>3.3</v>
      </c>
      <c r="AA1211" t="s">
        <v>39</v>
      </c>
      <c r="AB1211">
        <v>43.8</v>
      </c>
      <c r="AC1211">
        <v>0.45350000000000001</v>
      </c>
      <c r="AD1211">
        <v>1</v>
      </c>
      <c r="AE1211" t="s">
        <v>50</v>
      </c>
    </row>
    <row r="1212" spans="1:31" x14ac:dyDescent="0.25">
      <c r="A1212">
        <v>1211</v>
      </c>
      <c r="B1212" t="str">
        <f t="shared" si="18"/>
        <v>41-60</v>
      </c>
      <c r="D1212">
        <v>51</v>
      </c>
      <c r="F1212" t="s">
        <v>28</v>
      </c>
      <c r="G1212" t="s">
        <v>43</v>
      </c>
      <c r="H1212" t="s">
        <v>30</v>
      </c>
      <c r="I1212">
        <v>51</v>
      </c>
      <c r="J1212">
        <v>128</v>
      </c>
      <c r="K1212">
        <v>5</v>
      </c>
      <c r="L1212">
        <v>549.9</v>
      </c>
      <c r="M1212">
        <v>71103.679999999993</v>
      </c>
      <c r="N1212">
        <v>0</v>
      </c>
      <c r="O1212">
        <v>7632</v>
      </c>
      <c r="P1212">
        <v>8</v>
      </c>
      <c r="Q1212">
        <v>4.5</v>
      </c>
      <c r="R1212">
        <v>7</v>
      </c>
      <c r="S1212">
        <v>0.35</v>
      </c>
      <c r="T1212">
        <v>3</v>
      </c>
      <c r="U1212" t="s">
        <v>46</v>
      </c>
      <c r="V1212">
        <v>7</v>
      </c>
      <c r="W1212">
        <v>0</v>
      </c>
      <c r="X1212">
        <v>1388.05</v>
      </c>
      <c r="Y1212">
        <v>20</v>
      </c>
      <c r="Z1212">
        <v>3.7</v>
      </c>
      <c r="AA1212" t="s">
        <v>39</v>
      </c>
      <c r="AB1212">
        <v>33.700000000000003</v>
      </c>
      <c r="AC1212">
        <v>0.37980000000000003</v>
      </c>
      <c r="AD1212">
        <v>0</v>
      </c>
      <c r="AE1212" t="s">
        <v>40</v>
      </c>
    </row>
    <row r="1213" spans="1:31" x14ac:dyDescent="0.25">
      <c r="A1213">
        <v>1212</v>
      </c>
      <c r="B1213" t="str">
        <f t="shared" si="18"/>
        <v>41-60</v>
      </c>
      <c r="D1213">
        <v>59</v>
      </c>
      <c r="F1213" t="s">
        <v>34</v>
      </c>
      <c r="G1213" t="s">
        <v>45</v>
      </c>
      <c r="H1213" t="s">
        <v>30</v>
      </c>
      <c r="I1213">
        <v>27</v>
      </c>
      <c r="J1213">
        <v>64</v>
      </c>
      <c r="K1213">
        <v>11</v>
      </c>
      <c r="L1213">
        <v>346.35</v>
      </c>
      <c r="M1213">
        <v>22591.25</v>
      </c>
      <c r="N1213">
        <v>0</v>
      </c>
      <c r="O1213">
        <v>2551</v>
      </c>
      <c r="P1213">
        <v>3</v>
      </c>
      <c r="Q1213">
        <v>0</v>
      </c>
      <c r="R1213">
        <v>3</v>
      </c>
      <c r="S1213">
        <v>0.75</v>
      </c>
      <c r="T1213">
        <v>1</v>
      </c>
      <c r="U1213" t="s">
        <v>38</v>
      </c>
      <c r="V1213">
        <v>3</v>
      </c>
      <c r="W1213">
        <v>3</v>
      </c>
      <c r="X1213">
        <v>1028.92</v>
      </c>
      <c r="Y1213">
        <v>105</v>
      </c>
      <c r="Z1213">
        <v>4.5</v>
      </c>
      <c r="AA1213" t="s">
        <v>51</v>
      </c>
      <c r="AB1213">
        <v>51.3</v>
      </c>
      <c r="AC1213">
        <v>0.50939999999999996</v>
      </c>
      <c r="AD1213">
        <v>1</v>
      </c>
      <c r="AE1213" t="s">
        <v>33</v>
      </c>
    </row>
    <row r="1214" spans="1:31" x14ac:dyDescent="0.25">
      <c r="A1214">
        <v>1213</v>
      </c>
      <c r="B1214" t="str">
        <f t="shared" si="18"/>
        <v>41-60</v>
      </c>
      <c r="D1214">
        <v>42</v>
      </c>
      <c r="F1214" t="s">
        <v>28</v>
      </c>
      <c r="G1214" t="s">
        <v>35</v>
      </c>
      <c r="H1214" t="s">
        <v>44</v>
      </c>
      <c r="I1214">
        <v>39</v>
      </c>
      <c r="J1214">
        <v>24</v>
      </c>
      <c r="K1214">
        <v>4</v>
      </c>
      <c r="L1214">
        <v>482.52</v>
      </c>
      <c r="M1214">
        <v>12064.61</v>
      </c>
      <c r="N1214">
        <v>1</v>
      </c>
      <c r="O1214">
        <v>1474</v>
      </c>
      <c r="P1214">
        <v>0</v>
      </c>
      <c r="Q1214">
        <v>15.8</v>
      </c>
      <c r="R1214">
        <v>0</v>
      </c>
      <c r="S1214">
        <v>0.17</v>
      </c>
      <c r="T1214">
        <v>0</v>
      </c>
      <c r="U1214" t="s">
        <v>37</v>
      </c>
      <c r="V1214">
        <v>0</v>
      </c>
      <c r="W1214">
        <v>1</v>
      </c>
      <c r="X1214">
        <v>108.38</v>
      </c>
      <c r="Y1214">
        <v>23</v>
      </c>
      <c r="Z1214">
        <v>3.7</v>
      </c>
      <c r="AA1214" t="s">
        <v>39</v>
      </c>
      <c r="AB1214">
        <v>11</v>
      </c>
      <c r="AC1214">
        <v>0.23699999999999999</v>
      </c>
      <c r="AD1214">
        <v>0</v>
      </c>
      <c r="AE1214" t="s">
        <v>40</v>
      </c>
    </row>
    <row r="1215" spans="1:31" x14ac:dyDescent="0.25">
      <c r="A1215">
        <v>1214</v>
      </c>
      <c r="B1215" t="str">
        <f t="shared" si="18"/>
        <v>60+</v>
      </c>
      <c r="D1215">
        <v>63</v>
      </c>
      <c r="F1215" t="s">
        <v>34</v>
      </c>
      <c r="G1215" t="s">
        <v>35</v>
      </c>
      <c r="H1215" t="s">
        <v>30</v>
      </c>
      <c r="I1215">
        <v>56</v>
      </c>
      <c r="J1215">
        <v>139</v>
      </c>
      <c r="K1215">
        <v>20</v>
      </c>
      <c r="L1215">
        <v>632.4</v>
      </c>
      <c r="M1215">
        <v>90639.82</v>
      </c>
      <c r="N1215">
        <v>0</v>
      </c>
      <c r="O1215">
        <v>8454</v>
      </c>
      <c r="P1215">
        <v>4</v>
      </c>
      <c r="Q1215">
        <v>5.3</v>
      </c>
      <c r="R1215">
        <v>3</v>
      </c>
      <c r="S1215">
        <v>0.31</v>
      </c>
      <c r="T1215">
        <v>2</v>
      </c>
      <c r="U1215" t="s">
        <v>31</v>
      </c>
      <c r="V1215">
        <v>4</v>
      </c>
      <c r="W1215">
        <v>0</v>
      </c>
      <c r="X1215">
        <v>725.17</v>
      </c>
      <c r="Y1215">
        <v>31</v>
      </c>
      <c r="Z1215">
        <v>4.4000000000000004</v>
      </c>
      <c r="AA1215" t="s">
        <v>39</v>
      </c>
      <c r="AB1215">
        <v>24.5</v>
      </c>
      <c r="AC1215">
        <v>0.31790000000000002</v>
      </c>
      <c r="AD1215">
        <v>0</v>
      </c>
      <c r="AE1215" t="s">
        <v>40</v>
      </c>
    </row>
    <row r="1216" spans="1:31" x14ac:dyDescent="0.25">
      <c r="A1216">
        <v>1215</v>
      </c>
      <c r="B1216" t="str">
        <f t="shared" si="18"/>
        <v>18-25</v>
      </c>
      <c r="D1216">
        <v>21</v>
      </c>
      <c r="F1216" t="s">
        <v>28</v>
      </c>
      <c r="G1216" t="s">
        <v>43</v>
      </c>
      <c r="H1216" t="s">
        <v>30</v>
      </c>
      <c r="I1216">
        <v>47</v>
      </c>
      <c r="J1216">
        <v>38</v>
      </c>
      <c r="K1216">
        <v>1</v>
      </c>
      <c r="L1216">
        <v>459.28</v>
      </c>
      <c r="M1216">
        <v>17445.189999999999</v>
      </c>
      <c r="N1216">
        <v>0</v>
      </c>
      <c r="O1216">
        <v>1783</v>
      </c>
      <c r="P1216">
        <v>1</v>
      </c>
      <c r="Q1216">
        <v>19</v>
      </c>
      <c r="R1216">
        <v>1</v>
      </c>
      <c r="S1216">
        <v>0.28999999999999998</v>
      </c>
      <c r="T1216">
        <v>1</v>
      </c>
      <c r="U1216" t="s">
        <v>38</v>
      </c>
      <c r="V1216">
        <v>1</v>
      </c>
      <c r="W1216">
        <v>0</v>
      </c>
      <c r="X1216">
        <v>269.87</v>
      </c>
      <c r="Y1216">
        <v>45</v>
      </c>
      <c r="Z1216">
        <v>2.6</v>
      </c>
      <c r="AA1216" t="s">
        <v>51</v>
      </c>
      <c r="AB1216">
        <v>22.6</v>
      </c>
      <c r="AC1216">
        <v>0.3054</v>
      </c>
      <c r="AD1216">
        <v>0</v>
      </c>
      <c r="AE1216" t="s">
        <v>40</v>
      </c>
    </row>
    <row r="1217" spans="1:31" x14ac:dyDescent="0.25">
      <c r="A1217">
        <v>1216</v>
      </c>
      <c r="B1217" t="str">
        <f t="shared" si="18"/>
        <v>18-25</v>
      </c>
      <c r="D1217">
        <v>24</v>
      </c>
      <c r="F1217" t="s">
        <v>28</v>
      </c>
      <c r="G1217" t="s">
        <v>43</v>
      </c>
      <c r="H1217" t="s">
        <v>41</v>
      </c>
      <c r="I1217">
        <v>7</v>
      </c>
      <c r="J1217">
        <v>9</v>
      </c>
      <c r="K1217">
        <v>1</v>
      </c>
      <c r="L1217">
        <v>295.49</v>
      </c>
      <c r="M1217">
        <v>2710.9</v>
      </c>
      <c r="N1217">
        <v>0</v>
      </c>
      <c r="O1217">
        <v>394</v>
      </c>
      <c r="P1217">
        <v>1</v>
      </c>
      <c r="Q1217">
        <v>0</v>
      </c>
      <c r="R1217">
        <v>0</v>
      </c>
      <c r="S1217">
        <v>0.41</v>
      </c>
      <c r="T1217">
        <v>2</v>
      </c>
      <c r="U1217" t="s">
        <v>47</v>
      </c>
      <c r="V1217">
        <v>0</v>
      </c>
      <c r="W1217">
        <v>0</v>
      </c>
      <c r="X1217">
        <v>0</v>
      </c>
      <c r="Y1217">
        <v>53</v>
      </c>
      <c r="Z1217">
        <v>2.4</v>
      </c>
      <c r="AA1217" t="s">
        <v>32</v>
      </c>
      <c r="AB1217">
        <v>29.9</v>
      </c>
      <c r="AC1217">
        <v>0.3538</v>
      </c>
      <c r="AD1217">
        <v>0</v>
      </c>
      <c r="AE1217" t="s">
        <v>40</v>
      </c>
    </row>
    <row r="1218" spans="1:31" x14ac:dyDescent="0.25">
      <c r="A1218">
        <v>1217</v>
      </c>
      <c r="B1218" t="str">
        <f t="shared" si="18"/>
        <v>41-60</v>
      </c>
      <c r="D1218">
        <v>44</v>
      </c>
      <c r="F1218" t="s">
        <v>34</v>
      </c>
      <c r="G1218" t="s">
        <v>43</v>
      </c>
      <c r="H1218" t="s">
        <v>44</v>
      </c>
      <c r="I1218">
        <v>55</v>
      </c>
      <c r="J1218">
        <v>62</v>
      </c>
      <c r="K1218">
        <v>11</v>
      </c>
      <c r="L1218">
        <v>497.59</v>
      </c>
      <c r="M1218">
        <v>33541.47</v>
      </c>
      <c r="N1218">
        <v>0</v>
      </c>
      <c r="O1218">
        <v>3532</v>
      </c>
      <c r="P1218">
        <v>3</v>
      </c>
      <c r="Q1218">
        <v>17.399999999999999</v>
      </c>
      <c r="R1218">
        <v>1</v>
      </c>
      <c r="S1218">
        <v>0.1</v>
      </c>
      <c r="T1218">
        <v>2</v>
      </c>
      <c r="U1218" t="s">
        <v>38</v>
      </c>
      <c r="V1218">
        <v>1</v>
      </c>
      <c r="W1218">
        <v>2</v>
      </c>
      <c r="X1218">
        <v>551.51</v>
      </c>
      <c r="Y1218">
        <v>57</v>
      </c>
      <c r="Z1218">
        <v>3.4</v>
      </c>
      <c r="AA1218" t="s">
        <v>32</v>
      </c>
      <c r="AB1218">
        <v>27.2</v>
      </c>
      <c r="AC1218">
        <v>0.33539999999999998</v>
      </c>
      <c r="AD1218">
        <v>0</v>
      </c>
      <c r="AE1218" t="s">
        <v>40</v>
      </c>
    </row>
    <row r="1219" spans="1:31" x14ac:dyDescent="0.25">
      <c r="A1219">
        <v>1218</v>
      </c>
      <c r="B1219" t="str">
        <f t="shared" ref="B1219:B1282" si="19">IF(D1219&lt;=25, "18-25", IF(D1219&lt;=40, "26-40", IF(D1219&lt;=60, "41-60", "60+")))</f>
        <v>41-60</v>
      </c>
      <c r="D1219">
        <v>56</v>
      </c>
      <c r="F1219" t="s">
        <v>34</v>
      </c>
      <c r="G1219" t="s">
        <v>29</v>
      </c>
      <c r="H1219" t="s">
        <v>30</v>
      </c>
      <c r="I1219">
        <v>32</v>
      </c>
      <c r="J1219">
        <v>17</v>
      </c>
      <c r="K1219">
        <v>3</v>
      </c>
      <c r="L1219">
        <v>412.7</v>
      </c>
      <c r="M1219">
        <v>6665.5</v>
      </c>
      <c r="N1219">
        <v>0</v>
      </c>
      <c r="O1219">
        <v>1200</v>
      </c>
      <c r="P1219">
        <v>0</v>
      </c>
      <c r="Q1219">
        <v>3.7</v>
      </c>
      <c r="R1219">
        <v>0</v>
      </c>
      <c r="S1219">
        <v>0.18</v>
      </c>
      <c r="T1219">
        <v>1</v>
      </c>
      <c r="U1219" t="s">
        <v>42</v>
      </c>
      <c r="V1219">
        <v>1</v>
      </c>
      <c r="W1219">
        <v>1</v>
      </c>
      <c r="X1219">
        <v>658.29</v>
      </c>
      <c r="Y1219">
        <v>59</v>
      </c>
      <c r="Z1219">
        <v>4.0999999999999996</v>
      </c>
      <c r="AA1219" t="s">
        <v>51</v>
      </c>
      <c r="AB1219">
        <v>31.7</v>
      </c>
      <c r="AC1219">
        <v>0.3659</v>
      </c>
      <c r="AD1219">
        <v>0</v>
      </c>
      <c r="AE1219" t="s">
        <v>40</v>
      </c>
    </row>
    <row r="1220" spans="1:31" x14ac:dyDescent="0.25">
      <c r="A1220">
        <v>1219</v>
      </c>
      <c r="B1220" t="str">
        <f t="shared" si="19"/>
        <v>41-60</v>
      </c>
      <c r="D1220">
        <v>60</v>
      </c>
      <c r="F1220" t="s">
        <v>28</v>
      </c>
      <c r="G1220" t="s">
        <v>43</v>
      </c>
      <c r="H1220" t="s">
        <v>36</v>
      </c>
      <c r="I1220">
        <v>10</v>
      </c>
      <c r="J1220">
        <v>19</v>
      </c>
      <c r="K1220">
        <v>3</v>
      </c>
      <c r="L1220">
        <v>453.97</v>
      </c>
      <c r="M1220">
        <v>7882.63</v>
      </c>
      <c r="N1220">
        <v>0</v>
      </c>
      <c r="O1220">
        <v>1136</v>
      </c>
      <c r="P1220">
        <v>0</v>
      </c>
      <c r="Q1220">
        <v>14.9</v>
      </c>
      <c r="R1220">
        <v>1</v>
      </c>
      <c r="S1220">
        <v>0.68</v>
      </c>
      <c r="T1220">
        <v>3</v>
      </c>
      <c r="U1220" t="s">
        <v>46</v>
      </c>
      <c r="V1220">
        <v>1</v>
      </c>
      <c r="W1220">
        <v>1</v>
      </c>
      <c r="X1220">
        <v>411.22</v>
      </c>
      <c r="Y1220">
        <v>20</v>
      </c>
      <c r="Z1220">
        <v>2.9</v>
      </c>
      <c r="AA1220" t="s">
        <v>39</v>
      </c>
      <c r="AB1220">
        <v>25.5</v>
      </c>
      <c r="AC1220">
        <v>0.32419999999999999</v>
      </c>
      <c r="AD1220">
        <v>0</v>
      </c>
      <c r="AE1220" t="s">
        <v>40</v>
      </c>
    </row>
    <row r="1221" spans="1:31" x14ac:dyDescent="0.25">
      <c r="A1221">
        <v>1220</v>
      </c>
      <c r="B1221" t="str">
        <f t="shared" si="19"/>
        <v>41-60</v>
      </c>
      <c r="D1221">
        <v>41</v>
      </c>
      <c r="F1221" t="s">
        <v>28</v>
      </c>
      <c r="G1221" t="s">
        <v>45</v>
      </c>
      <c r="H1221" t="s">
        <v>44</v>
      </c>
      <c r="I1221">
        <v>43</v>
      </c>
      <c r="J1221">
        <v>76</v>
      </c>
      <c r="K1221">
        <v>11</v>
      </c>
      <c r="L1221">
        <v>334.98</v>
      </c>
      <c r="M1221">
        <v>27485.15</v>
      </c>
      <c r="N1221">
        <v>0</v>
      </c>
      <c r="O1221">
        <v>2932</v>
      </c>
      <c r="P1221">
        <v>4</v>
      </c>
      <c r="Q1221">
        <v>19</v>
      </c>
      <c r="R1221">
        <v>4</v>
      </c>
      <c r="S1221">
        <v>0.43</v>
      </c>
      <c r="T1221">
        <v>4</v>
      </c>
      <c r="U1221" t="s">
        <v>38</v>
      </c>
      <c r="V1221">
        <v>1</v>
      </c>
      <c r="W1221">
        <v>6</v>
      </c>
      <c r="X1221">
        <v>1772.09</v>
      </c>
      <c r="Y1221">
        <v>100</v>
      </c>
      <c r="Z1221">
        <v>2.9</v>
      </c>
      <c r="AA1221" t="s">
        <v>32</v>
      </c>
      <c r="AB1221">
        <v>60.9</v>
      </c>
      <c r="AC1221">
        <v>0.58099999999999996</v>
      </c>
      <c r="AD1221">
        <v>1</v>
      </c>
      <c r="AE1221" t="s">
        <v>50</v>
      </c>
    </row>
    <row r="1222" spans="1:31" x14ac:dyDescent="0.25">
      <c r="A1222">
        <v>1221</v>
      </c>
      <c r="B1222" t="str">
        <f t="shared" si="19"/>
        <v>41-60</v>
      </c>
      <c r="D1222">
        <v>52</v>
      </c>
      <c r="F1222" t="s">
        <v>28</v>
      </c>
      <c r="G1222" t="s">
        <v>29</v>
      </c>
      <c r="H1222" t="s">
        <v>41</v>
      </c>
      <c r="I1222">
        <v>59</v>
      </c>
      <c r="J1222">
        <v>169</v>
      </c>
      <c r="K1222">
        <v>20</v>
      </c>
      <c r="L1222">
        <v>490.35</v>
      </c>
      <c r="M1222">
        <v>90338.11</v>
      </c>
      <c r="N1222">
        <v>0</v>
      </c>
      <c r="O1222">
        <v>7697</v>
      </c>
      <c r="P1222">
        <v>8</v>
      </c>
      <c r="Q1222">
        <v>19.7</v>
      </c>
      <c r="R1222">
        <v>8</v>
      </c>
      <c r="S1222">
        <v>0.69</v>
      </c>
      <c r="T1222">
        <v>4</v>
      </c>
      <c r="U1222" t="s">
        <v>31</v>
      </c>
      <c r="V1222">
        <v>4</v>
      </c>
      <c r="W1222">
        <v>12</v>
      </c>
      <c r="X1222">
        <v>2525.12</v>
      </c>
      <c r="Y1222">
        <v>19</v>
      </c>
      <c r="Z1222">
        <v>3.2</v>
      </c>
      <c r="AA1222" t="s">
        <v>39</v>
      </c>
      <c r="AB1222">
        <v>37.9</v>
      </c>
      <c r="AC1222">
        <v>0.41039999999999999</v>
      </c>
      <c r="AD1222">
        <v>1</v>
      </c>
      <c r="AE1222" t="s">
        <v>52</v>
      </c>
    </row>
    <row r="1223" spans="1:31" x14ac:dyDescent="0.25">
      <c r="A1223">
        <v>1222</v>
      </c>
      <c r="B1223" t="str">
        <f t="shared" si="19"/>
        <v>41-60</v>
      </c>
      <c r="D1223">
        <v>47</v>
      </c>
      <c r="F1223" t="s">
        <v>28</v>
      </c>
      <c r="G1223" t="s">
        <v>45</v>
      </c>
      <c r="H1223" t="s">
        <v>44</v>
      </c>
      <c r="I1223">
        <v>52</v>
      </c>
      <c r="J1223">
        <v>144</v>
      </c>
      <c r="K1223">
        <v>4</v>
      </c>
      <c r="L1223">
        <v>380.42</v>
      </c>
      <c r="M1223">
        <v>59526.87</v>
      </c>
      <c r="N1223">
        <v>0</v>
      </c>
      <c r="O1223">
        <v>5991</v>
      </c>
      <c r="P1223">
        <v>7</v>
      </c>
      <c r="Q1223">
        <v>25.3</v>
      </c>
      <c r="R1223">
        <v>5</v>
      </c>
      <c r="S1223">
        <v>0.18</v>
      </c>
      <c r="T1223">
        <v>6</v>
      </c>
      <c r="U1223" t="s">
        <v>46</v>
      </c>
      <c r="V1223">
        <v>4</v>
      </c>
      <c r="W1223">
        <v>6</v>
      </c>
      <c r="X1223">
        <v>1779.45</v>
      </c>
      <c r="Y1223">
        <v>54</v>
      </c>
      <c r="Z1223">
        <v>4.3</v>
      </c>
      <c r="AA1223" t="s">
        <v>39</v>
      </c>
      <c r="AB1223">
        <v>48.5</v>
      </c>
      <c r="AC1223">
        <v>0.48859999999999998</v>
      </c>
      <c r="AD1223">
        <v>1</v>
      </c>
      <c r="AE1223" t="s">
        <v>59</v>
      </c>
    </row>
    <row r="1224" spans="1:31" x14ac:dyDescent="0.25">
      <c r="A1224">
        <v>1223</v>
      </c>
      <c r="B1224" t="str">
        <f t="shared" si="19"/>
        <v>60+</v>
      </c>
      <c r="D1224">
        <v>68</v>
      </c>
      <c r="F1224" t="s">
        <v>34</v>
      </c>
      <c r="G1224" t="s">
        <v>45</v>
      </c>
      <c r="H1224" t="s">
        <v>41</v>
      </c>
      <c r="I1224">
        <v>9</v>
      </c>
      <c r="J1224">
        <v>17</v>
      </c>
      <c r="K1224">
        <v>1</v>
      </c>
      <c r="L1224">
        <v>546.88</v>
      </c>
      <c r="M1224">
        <v>8392.35</v>
      </c>
      <c r="N1224">
        <v>0</v>
      </c>
      <c r="O1224">
        <v>1428</v>
      </c>
      <c r="P1224">
        <v>1</v>
      </c>
      <c r="Q1224">
        <v>14.4</v>
      </c>
      <c r="R1224">
        <v>0</v>
      </c>
      <c r="S1224">
        <v>0.18</v>
      </c>
      <c r="T1224">
        <v>0</v>
      </c>
      <c r="U1224" t="s">
        <v>37</v>
      </c>
      <c r="V1224">
        <v>0</v>
      </c>
      <c r="W1224">
        <v>1</v>
      </c>
      <c r="X1224">
        <v>137.12</v>
      </c>
      <c r="Y1224">
        <v>29</v>
      </c>
      <c r="Z1224">
        <v>4</v>
      </c>
      <c r="AA1224" t="s">
        <v>51</v>
      </c>
      <c r="AB1224">
        <v>21.8</v>
      </c>
      <c r="AC1224">
        <v>0.3</v>
      </c>
      <c r="AD1224">
        <v>0</v>
      </c>
      <c r="AE1224" t="s">
        <v>40</v>
      </c>
    </row>
    <row r="1225" spans="1:31" x14ac:dyDescent="0.25">
      <c r="A1225">
        <v>1224</v>
      </c>
      <c r="B1225" t="str">
        <f t="shared" si="19"/>
        <v>41-60</v>
      </c>
      <c r="D1225">
        <v>52</v>
      </c>
      <c r="F1225" t="s">
        <v>28</v>
      </c>
      <c r="G1225" t="s">
        <v>43</v>
      </c>
      <c r="H1225" t="s">
        <v>30</v>
      </c>
      <c r="I1225">
        <v>39</v>
      </c>
      <c r="J1225">
        <v>95</v>
      </c>
      <c r="K1225">
        <v>14</v>
      </c>
      <c r="L1225">
        <v>612.08000000000004</v>
      </c>
      <c r="M1225">
        <v>57449.72</v>
      </c>
      <c r="N1225">
        <v>0</v>
      </c>
      <c r="O1225">
        <v>6290</v>
      </c>
      <c r="P1225">
        <v>4</v>
      </c>
      <c r="Q1225">
        <v>2.2999999999999998</v>
      </c>
      <c r="R1225">
        <v>1</v>
      </c>
      <c r="S1225">
        <v>0.51</v>
      </c>
      <c r="T1225">
        <v>5</v>
      </c>
      <c r="U1225" t="s">
        <v>38</v>
      </c>
      <c r="V1225">
        <v>4</v>
      </c>
      <c r="W1225">
        <v>6</v>
      </c>
      <c r="X1225">
        <v>2544.4299999999998</v>
      </c>
      <c r="Y1225">
        <v>13</v>
      </c>
      <c r="Z1225">
        <v>4.2</v>
      </c>
      <c r="AA1225" t="s">
        <v>32</v>
      </c>
      <c r="AB1225">
        <v>28.2</v>
      </c>
      <c r="AC1225">
        <v>0.34239999999999998</v>
      </c>
      <c r="AD1225">
        <v>0</v>
      </c>
      <c r="AE1225" t="s">
        <v>40</v>
      </c>
    </row>
    <row r="1226" spans="1:31" x14ac:dyDescent="0.25">
      <c r="A1226">
        <v>1225</v>
      </c>
      <c r="B1226" t="str">
        <f t="shared" si="19"/>
        <v>26-40</v>
      </c>
      <c r="D1226">
        <v>40</v>
      </c>
      <c r="F1226" t="s">
        <v>34</v>
      </c>
      <c r="G1226" t="s">
        <v>29</v>
      </c>
      <c r="H1226" t="s">
        <v>41</v>
      </c>
      <c r="I1226">
        <v>10</v>
      </c>
      <c r="J1226">
        <v>17</v>
      </c>
      <c r="K1226">
        <v>3</v>
      </c>
      <c r="L1226">
        <v>472.37</v>
      </c>
      <c r="M1226">
        <v>7530.87</v>
      </c>
      <c r="N1226">
        <v>0</v>
      </c>
      <c r="O1226">
        <v>1260</v>
      </c>
      <c r="P1226">
        <v>0</v>
      </c>
      <c r="Q1226">
        <v>21.9</v>
      </c>
      <c r="R1226">
        <v>1</v>
      </c>
      <c r="S1226">
        <v>0.38</v>
      </c>
      <c r="T1226">
        <v>0</v>
      </c>
      <c r="U1226" t="s">
        <v>37</v>
      </c>
      <c r="V1226">
        <v>0</v>
      </c>
      <c r="W1226">
        <v>0</v>
      </c>
      <c r="X1226">
        <v>0</v>
      </c>
      <c r="Y1226">
        <v>83</v>
      </c>
      <c r="Z1226">
        <v>4.0999999999999996</v>
      </c>
      <c r="AA1226" t="s">
        <v>39</v>
      </c>
      <c r="AB1226">
        <v>40.5</v>
      </c>
      <c r="AC1226">
        <v>0.42930000000000001</v>
      </c>
      <c r="AD1226">
        <v>1</v>
      </c>
      <c r="AE1226" t="s">
        <v>55</v>
      </c>
    </row>
    <row r="1227" spans="1:31" x14ac:dyDescent="0.25">
      <c r="A1227">
        <v>1226</v>
      </c>
      <c r="B1227" t="str">
        <f t="shared" si="19"/>
        <v>60+</v>
      </c>
      <c r="D1227">
        <v>69</v>
      </c>
      <c r="F1227" t="s">
        <v>28</v>
      </c>
      <c r="G1227" t="s">
        <v>29</v>
      </c>
      <c r="H1227" t="s">
        <v>41</v>
      </c>
      <c r="I1227">
        <v>40</v>
      </c>
      <c r="J1227">
        <v>68</v>
      </c>
      <c r="K1227">
        <v>4</v>
      </c>
      <c r="L1227">
        <v>335.91</v>
      </c>
      <c r="M1227">
        <v>24405.9</v>
      </c>
      <c r="N1227">
        <v>0</v>
      </c>
      <c r="O1227">
        <v>2620</v>
      </c>
      <c r="P1227">
        <v>2</v>
      </c>
      <c r="Q1227">
        <v>12</v>
      </c>
      <c r="R1227">
        <v>3</v>
      </c>
      <c r="S1227">
        <v>0.05</v>
      </c>
      <c r="T1227">
        <v>3</v>
      </c>
      <c r="U1227" t="s">
        <v>38</v>
      </c>
      <c r="V1227">
        <v>2</v>
      </c>
      <c r="W1227">
        <v>1</v>
      </c>
      <c r="X1227">
        <v>687.34</v>
      </c>
      <c r="Y1227">
        <v>21</v>
      </c>
      <c r="Z1227">
        <v>4.2</v>
      </c>
      <c r="AA1227" t="s">
        <v>39</v>
      </c>
      <c r="AB1227">
        <v>27</v>
      </c>
      <c r="AC1227">
        <v>0.33400000000000002</v>
      </c>
      <c r="AD1227">
        <v>0</v>
      </c>
      <c r="AE1227" t="s">
        <v>40</v>
      </c>
    </row>
    <row r="1228" spans="1:31" x14ac:dyDescent="0.25">
      <c r="A1228">
        <v>1227</v>
      </c>
      <c r="B1228" t="str">
        <f t="shared" si="19"/>
        <v>18-25</v>
      </c>
      <c r="D1228">
        <v>23</v>
      </c>
      <c r="F1228" t="s">
        <v>34</v>
      </c>
      <c r="G1228" t="s">
        <v>49</v>
      </c>
      <c r="H1228" t="s">
        <v>36</v>
      </c>
      <c r="I1228">
        <v>29</v>
      </c>
      <c r="J1228">
        <v>55</v>
      </c>
      <c r="K1228">
        <v>9</v>
      </c>
      <c r="L1228">
        <v>359.44</v>
      </c>
      <c r="M1228">
        <v>20810.810000000001</v>
      </c>
      <c r="N1228">
        <v>0</v>
      </c>
      <c r="O1228">
        <v>1822</v>
      </c>
      <c r="P1228">
        <v>4</v>
      </c>
      <c r="Q1228">
        <v>20.100000000000001</v>
      </c>
      <c r="R1228">
        <v>3</v>
      </c>
      <c r="S1228">
        <v>0.56000000000000005</v>
      </c>
      <c r="T1228">
        <v>4</v>
      </c>
      <c r="U1228" t="s">
        <v>47</v>
      </c>
      <c r="V1228">
        <v>2</v>
      </c>
      <c r="W1228">
        <v>4</v>
      </c>
      <c r="X1228">
        <v>1625.24</v>
      </c>
      <c r="Y1228">
        <v>64</v>
      </c>
      <c r="Z1228">
        <v>3</v>
      </c>
      <c r="AA1228" t="s">
        <v>39</v>
      </c>
      <c r="AB1228">
        <v>46.2</v>
      </c>
      <c r="AC1228">
        <v>0.47170000000000001</v>
      </c>
      <c r="AD1228">
        <v>1</v>
      </c>
      <c r="AE1228" t="s">
        <v>55</v>
      </c>
    </row>
    <row r="1229" spans="1:31" x14ac:dyDescent="0.25">
      <c r="A1229">
        <v>1228</v>
      </c>
      <c r="B1229" t="str">
        <f t="shared" si="19"/>
        <v>60+</v>
      </c>
      <c r="D1229">
        <v>70</v>
      </c>
      <c r="F1229" t="s">
        <v>28</v>
      </c>
      <c r="G1229" t="s">
        <v>49</v>
      </c>
      <c r="H1229" t="s">
        <v>41</v>
      </c>
      <c r="I1229">
        <v>58</v>
      </c>
      <c r="J1229">
        <v>97</v>
      </c>
      <c r="K1229">
        <v>6</v>
      </c>
      <c r="L1229">
        <v>471.28</v>
      </c>
      <c r="M1229">
        <v>42136.07</v>
      </c>
      <c r="N1229">
        <v>0</v>
      </c>
      <c r="O1229">
        <v>4627</v>
      </c>
      <c r="P1229">
        <v>6</v>
      </c>
      <c r="Q1229">
        <v>12.8</v>
      </c>
      <c r="R1229">
        <v>5</v>
      </c>
      <c r="S1229">
        <v>0.69</v>
      </c>
      <c r="T1229">
        <v>6</v>
      </c>
      <c r="U1229" t="s">
        <v>47</v>
      </c>
      <c r="V1229">
        <v>0</v>
      </c>
      <c r="W1229">
        <v>6</v>
      </c>
      <c r="X1229">
        <v>895.57</v>
      </c>
      <c r="Y1229">
        <v>55</v>
      </c>
      <c r="Z1229">
        <v>4</v>
      </c>
      <c r="AA1229" t="s">
        <v>39</v>
      </c>
      <c r="AB1229">
        <v>48.5</v>
      </c>
      <c r="AC1229">
        <v>0.4884</v>
      </c>
      <c r="AD1229">
        <v>1</v>
      </c>
      <c r="AE1229" t="s">
        <v>60</v>
      </c>
    </row>
    <row r="1230" spans="1:31" x14ac:dyDescent="0.25">
      <c r="A1230">
        <v>1229</v>
      </c>
      <c r="B1230" t="str">
        <f t="shared" si="19"/>
        <v>26-40</v>
      </c>
      <c r="D1230">
        <v>26</v>
      </c>
      <c r="F1230" t="s">
        <v>28</v>
      </c>
      <c r="G1230" t="s">
        <v>29</v>
      </c>
      <c r="H1230" t="s">
        <v>30</v>
      </c>
      <c r="I1230">
        <v>1</v>
      </c>
      <c r="J1230">
        <v>2</v>
      </c>
      <c r="K1230">
        <v>0</v>
      </c>
      <c r="L1230">
        <v>488.3</v>
      </c>
      <c r="M1230">
        <v>1073.33</v>
      </c>
      <c r="N1230">
        <v>0</v>
      </c>
      <c r="O1230">
        <v>530</v>
      </c>
      <c r="P1230">
        <v>0</v>
      </c>
      <c r="Q1230">
        <v>16.7</v>
      </c>
      <c r="R1230">
        <v>0</v>
      </c>
      <c r="S1230">
        <v>0.25</v>
      </c>
      <c r="T1230">
        <v>1</v>
      </c>
      <c r="U1230" t="s">
        <v>31</v>
      </c>
      <c r="V1230">
        <v>0</v>
      </c>
      <c r="W1230">
        <v>0</v>
      </c>
      <c r="X1230">
        <v>0</v>
      </c>
      <c r="Y1230">
        <v>67</v>
      </c>
      <c r="Z1230">
        <v>3.5</v>
      </c>
      <c r="AA1230" t="s">
        <v>54</v>
      </c>
      <c r="AB1230">
        <v>35.6</v>
      </c>
      <c r="AC1230">
        <v>0.39360000000000001</v>
      </c>
      <c r="AD1230">
        <v>0</v>
      </c>
      <c r="AE1230" t="s">
        <v>40</v>
      </c>
    </row>
    <row r="1231" spans="1:31" x14ac:dyDescent="0.25">
      <c r="A1231">
        <v>1230</v>
      </c>
      <c r="B1231" t="str">
        <f t="shared" si="19"/>
        <v>26-40</v>
      </c>
      <c r="D1231">
        <v>33</v>
      </c>
      <c r="F1231" t="s">
        <v>28</v>
      </c>
      <c r="G1231" t="s">
        <v>49</v>
      </c>
      <c r="H1231" t="s">
        <v>36</v>
      </c>
      <c r="I1231">
        <v>25</v>
      </c>
      <c r="J1231">
        <v>58</v>
      </c>
      <c r="K1231">
        <v>7</v>
      </c>
      <c r="L1231">
        <v>386.82</v>
      </c>
      <c r="M1231">
        <v>21626.400000000001</v>
      </c>
      <c r="N1231">
        <v>0</v>
      </c>
      <c r="O1231">
        <v>2617</v>
      </c>
      <c r="P1231">
        <v>4</v>
      </c>
      <c r="Q1231">
        <v>14.2</v>
      </c>
      <c r="R1231">
        <v>3</v>
      </c>
      <c r="S1231">
        <v>0.42</v>
      </c>
      <c r="T1231">
        <v>3</v>
      </c>
      <c r="U1231" t="s">
        <v>31</v>
      </c>
      <c r="V1231">
        <v>1</v>
      </c>
      <c r="W1231">
        <v>3</v>
      </c>
      <c r="X1231">
        <v>904.25</v>
      </c>
      <c r="Y1231">
        <v>48</v>
      </c>
      <c r="Z1231">
        <v>4.4000000000000004</v>
      </c>
      <c r="AA1231" t="s">
        <v>51</v>
      </c>
      <c r="AB1231">
        <v>38.700000000000003</v>
      </c>
      <c r="AC1231">
        <v>0.41620000000000001</v>
      </c>
      <c r="AD1231">
        <v>1</v>
      </c>
      <c r="AE1231" t="s">
        <v>59</v>
      </c>
    </row>
    <row r="1232" spans="1:31" x14ac:dyDescent="0.25">
      <c r="A1232">
        <v>1231</v>
      </c>
      <c r="B1232" t="str">
        <f t="shared" si="19"/>
        <v>60+</v>
      </c>
      <c r="D1232">
        <v>61</v>
      </c>
      <c r="F1232" t="s">
        <v>34</v>
      </c>
      <c r="G1232" t="s">
        <v>35</v>
      </c>
      <c r="H1232" t="s">
        <v>30</v>
      </c>
      <c r="I1232">
        <v>47</v>
      </c>
      <c r="J1232">
        <v>39</v>
      </c>
      <c r="K1232">
        <v>6</v>
      </c>
      <c r="L1232">
        <v>425.94</v>
      </c>
      <c r="M1232">
        <v>16606.47</v>
      </c>
      <c r="N1232">
        <v>0</v>
      </c>
      <c r="O1232">
        <v>1850</v>
      </c>
      <c r="P1232">
        <v>1</v>
      </c>
      <c r="Q1232">
        <v>14.5</v>
      </c>
      <c r="R1232">
        <v>1</v>
      </c>
      <c r="S1232">
        <v>0.37</v>
      </c>
      <c r="T1232">
        <v>2</v>
      </c>
      <c r="U1232" t="s">
        <v>31</v>
      </c>
      <c r="V1232">
        <v>1</v>
      </c>
      <c r="W1232">
        <v>3</v>
      </c>
      <c r="X1232">
        <v>1079.06</v>
      </c>
      <c r="Y1232">
        <v>73</v>
      </c>
      <c r="Z1232">
        <v>4.3</v>
      </c>
      <c r="AA1232" t="s">
        <v>32</v>
      </c>
      <c r="AB1232">
        <v>33.700000000000003</v>
      </c>
      <c r="AC1232">
        <v>0.37990000000000002</v>
      </c>
      <c r="AD1232">
        <v>0</v>
      </c>
      <c r="AE1232" t="s">
        <v>40</v>
      </c>
    </row>
    <row r="1233" spans="1:31" x14ac:dyDescent="0.25">
      <c r="A1233">
        <v>1232</v>
      </c>
      <c r="B1233" t="str">
        <f t="shared" si="19"/>
        <v>41-60</v>
      </c>
      <c r="D1233">
        <v>56</v>
      </c>
      <c r="F1233" t="s">
        <v>34</v>
      </c>
      <c r="G1233" t="s">
        <v>49</v>
      </c>
      <c r="H1233" t="s">
        <v>44</v>
      </c>
      <c r="I1233">
        <v>32</v>
      </c>
      <c r="J1233">
        <v>47</v>
      </c>
      <c r="K1233">
        <v>5</v>
      </c>
      <c r="L1233">
        <v>519.69000000000005</v>
      </c>
      <c r="M1233">
        <v>24367.83</v>
      </c>
      <c r="N1233">
        <v>0</v>
      </c>
      <c r="O1233">
        <v>2496</v>
      </c>
      <c r="P1233">
        <v>0</v>
      </c>
      <c r="Q1233">
        <v>0</v>
      </c>
      <c r="R1233">
        <v>2</v>
      </c>
      <c r="S1233">
        <v>0.34</v>
      </c>
      <c r="T1233">
        <v>1</v>
      </c>
      <c r="U1233" t="s">
        <v>38</v>
      </c>
      <c r="V1233">
        <v>2</v>
      </c>
      <c r="W1233">
        <v>2</v>
      </c>
      <c r="X1233">
        <v>1020.89</v>
      </c>
      <c r="Y1233">
        <v>69</v>
      </c>
      <c r="Z1233">
        <v>3.4</v>
      </c>
      <c r="AA1233" t="s">
        <v>39</v>
      </c>
      <c r="AB1233">
        <v>35.9</v>
      </c>
      <c r="AC1233">
        <v>0.39550000000000002</v>
      </c>
      <c r="AD1233">
        <v>0</v>
      </c>
      <c r="AE1233" t="s">
        <v>40</v>
      </c>
    </row>
    <row r="1234" spans="1:31" x14ac:dyDescent="0.25">
      <c r="A1234">
        <v>1233</v>
      </c>
      <c r="B1234" t="str">
        <f t="shared" si="19"/>
        <v>60+</v>
      </c>
      <c r="D1234">
        <v>69</v>
      </c>
      <c r="F1234" t="s">
        <v>34</v>
      </c>
      <c r="G1234" t="s">
        <v>35</v>
      </c>
      <c r="H1234" t="s">
        <v>44</v>
      </c>
      <c r="I1234">
        <v>29</v>
      </c>
      <c r="J1234">
        <v>70</v>
      </c>
      <c r="K1234">
        <v>4</v>
      </c>
      <c r="L1234">
        <v>578.46</v>
      </c>
      <c r="M1234">
        <v>39501.839999999997</v>
      </c>
      <c r="N1234">
        <v>0</v>
      </c>
      <c r="O1234">
        <v>4108</v>
      </c>
      <c r="P1234">
        <v>2</v>
      </c>
      <c r="Q1234">
        <v>18.600000000000001</v>
      </c>
      <c r="R1234">
        <v>1</v>
      </c>
      <c r="S1234">
        <v>0.46</v>
      </c>
      <c r="T1234">
        <v>5</v>
      </c>
      <c r="U1234" t="s">
        <v>31</v>
      </c>
      <c r="V1234">
        <v>4</v>
      </c>
      <c r="W1234">
        <v>1</v>
      </c>
      <c r="X1234">
        <v>965.12</v>
      </c>
      <c r="Y1234">
        <v>14</v>
      </c>
      <c r="Z1234">
        <v>4.5</v>
      </c>
      <c r="AA1234" t="s">
        <v>48</v>
      </c>
      <c r="AB1234">
        <v>23.2</v>
      </c>
      <c r="AC1234">
        <v>0.30919999999999997</v>
      </c>
      <c r="AD1234">
        <v>0</v>
      </c>
      <c r="AE1234" t="s">
        <v>40</v>
      </c>
    </row>
    <row r="1235" spans="1:31" x14ac:dyDescent="0.25">
      <c r="A1235">
        <v>1234</v>
      </c>
      <c r="B1235" t="str">
        <f t="shared" si="19"/>
        <v>41-60</v>
      </c>
      <c r="D1235">
        <v>57</v>
      </c>
      <c r="F1235" t="s">
        <v>28</v>
      </c>
      <c r="G1235" t="s">
        <v>29</v>
      </c>
      <c r="H1235" t="s">
        <v>36</v>
      </c>
      <c r="I1235">
        <v>41</v>
      </c>
      <c r="J1235">
        <v>56</v>
      </c>
      <c r="K1235">
        <v>9</v>
      </c>
      <c r="L1235">
        <v>448.97</v>
      </c>
      <c r="M1235">
        <v>22996.66</v>
      </c>
      <c r="N1235">
        <v>0</v>
      </c>
      <c r="O1235">
        <v>3033</v>
      </c>
      <c r="P1235">
        <v>2</v>
      </c>
      <c r="Q1235">
        <v>12.4</v>
      </c>
      <c r="R1235">
        <v>2</v>
      </c>
      <c r="S1235">
        <v>0.64</v>
      </c>
      <c r="T1235">
        <v>3</v>
      </c>
      <c r="U1235" t="s">
        <v>42</v>
      </c>
      <c r="V1235">
        <v>3</v>
      </c>
      <c r="W1235">
        <v>1</v>
      </c>
      <c r="X1235">
        <v>921.08</v>
      </c>
      <c r="Y1235">
        <v>7</v>
      </c>
      <c r="Z1235">
        <v>4.8</v>
      </c>
      <c r="AA1235" t="s">
        <v>39</v>
      </c>
      <c r="AB1235">
        <v>17.100000000000001</v>
      </c>
      <c r="AC1235">
        <v>0.2717</v>
      </c>
      <c r="AD1235">
        <v>0</v>
      </c>
      <c r="AE1235" t="s">
        <v>40</v>
      </c>
    </row>
    <row r="1236" spans="1:31" x14ac:dyDescent="0.25">
      <c r="A1236">
        <v>1235</v>
      </c>
      <c r="B1236" t="str">
        <f t="shared" si="19"/>
        <v>41-60</v>
      </c>
      <c r="D1236">
        <v>51</v>
      </c>
      <c r="F1236" t="s">
        <v>28</v>
      </c>
      <c r="G1236" t="s">
        <v>49</v>
      </c>
      <c r="H1236" t="s">
        <v>36</v>
      </c>
      <c r="I1236">
        <v>17</v>
      </c>
      <c r="J1236">
        <v>23</v>
      </c>
      <c r="K1236">
        <v>4</v>
      </c>
      <c r="L1236">
        <v>523.4</v>
      </c>
      <c r="M1236">
        <v>11938.93</v>
      </c>
      <c r="N1236">
        <v>0</v>
      </c>
      <c r="O1236">
        <v>1653</v>
      </c>
      <c r="P1236">
        <v>1</v>
      </c>
      <c r="Q1236">
        <v>0</v>
      </c>
      <c r="R1236">
        <v>1</v>
      </c>
      <c r="S1236">
        <v>0.42</v>
      </c>
      <c r="T1236">
        <v>1</v>
      </c>
      <c r="U1236" t="s">
        <v>42</v>
      </c>
      <c r="V1236">
        <v>1</v>
      </c>
      <c r="W1236">
        <v>1</v>
      </c>
      <c r="X1236">
        <v>570.99</v>
      </c>
      <c r="Y1236">
        <v>7</v>
      </c>
      <c r="Z1236">
        <v>3.6</v>
      </c>
      <c r="AA1236" t="s">
        <v>48</v>
      </c>
      <c r="AB1236">
        <v>20.7</v>
      </c>
      <c r="AC1236">
        <v>0.29339999999999999</v>
      </c>
      <c r="AD1236">
        <v>0</v>
      </c>
      <c r="AE1236" t="s">
        <v>40</v>
      </c>
    </row>
    <row r="1237" spans="1:31" x14ac:dyDescent="0.25">
      <c r="A1237">
        <v>1236</v>
      </c>
      <c r="B1237" t="str">
        <f t="shared" si="19"/>
        <v>26-40</v>
      </c>
      <c r="D1237">
        <v>36</v>
      </c>
      <c r="F1237" t="s">
        <v>28</v>
      </c>
      <c r="G1237" t="s">
        <v>35</v>
      </c>
      <c r="H1237" t="s">
        <v>41</v>
      </c>
      <c r="I1237">
        <v>16</v>
      </c>
      <c r="J1237">
        <v>42</v>
      </c>
      <c r="K1237">
        <v>6</v>
      </c>
      <c r="L1237">
        <v>449.52</v>
      </c>
      <c r="M1237">
        <v>18865.5</v>
      </c>
      <c r="N1237">
        <v>0</v>
      </c>
      <c r="O1237">
        <v>2043</v>
      </c>
      <c r="P1237">
        <v>1</v>
      </c>
      <c r="Q1237">
        <v>2.8</v>
      </c>
      <c r="R1237">
        <v>1</v>
      </c>
      <c r="S1237">
        <v>0.47</v>
      </c>
      <c r="T1237">
        <v>0</v>
      </c>
      <c r="U1237" t="s">
        <v>37</v>
      </c>
      <c r="V1237">
        <v>1</v>
      </c>
      <c r="W1237">
        <v>2</v>
      </c>
      <c r="X1237">
        <v>369.08</v>
      </c>
      <c r="Y1237">
        <v>35</v>
      </c>
      <c r="Z1237">
        <v>4.5999999999999996</v>
      </c>
      <c r="AA1237" t="s">
        <v>39</v>
      </c>
      <c r="AB1237">
        <v>21.9</v>
      </c>
      <c r="AC1237">
        <v>0.30120000000000002</v>
      </c>
      <c r="AD1237">
        <v>0</v>
      </c>
      <c r="AE1237" t="s">
        <v>40</v>
      </c>
    </row>
    <row r="1238" spans="1:31" x14ac:dyDescent="0.25">
      <c r="A1238">
        <v>1237</v>
      </c>
      <c r="B1238" t="str">
        <f t="shared" si="19"/>
        <v>18-25</v>
      </c>
      <c r="D1238">
        <v>18</v>
      </c>
      <c r="F1238" t="s">
        <v>28</v>
      </c>
      <c r="G1238" t="s">
        <v>43</v>
      </c>
      <c r="H1238" t="s">
        <v>30</v>
      </c>
      <c r="I1238">
        <v>21</v>
      </c>
      <c r="J1238">
        <v>25</v>
      </c>
      <c r="K1238">
        <v>4</v>
      </c>
      <c r="L1238">
        <v>487.62</v>
      </c>
      <c r="M1238">
        <v>13166.31</v>
      </c>
      <c r="N1238">
        <v>0</v>
      </c>
      <c r="O1238">
        <v>1255</v>
      </c>
      <c r="P1238">
        <v>1</v>
      </c>
      <c r="Q1238">
        <v>12.3</v>
      </c>
      <c r="R1238">
        <v>0</v>
      </c>
      <c r="S1238">
        <v>0.12</v>
      </c>
      <c r="T1238">
        <v>3</v>
      </c>
      <c r="U1238" t="s">
        <v>47</v>
      </c>
      <c r="V1238">
        <v>0</v>
      </c>
      <c r="W1238">
        <v>2</v>
      </c>
      <c r="X1238">
        <v>597.36</v>
      </c>
      <c r="Y1238">
        <v>89</v>
      </c>
      <c r="Z1238">
        <v>3.5</v>
      </c>
      <c r="AA1238" t="s">
        <v>39</v>
      </c>
      <c r="AB1238">
        <v>47.6</v>
      </c>
      <c r="AC1238">
        <v>0.48209999999999997</v>
      </c>
      <c r="AD1238">
        <v>1</v>
      </c>
      <c r="AE1238" t="s">
        <v>59</v>
      </c>
    </row>
    <row r="1239" spans="1:31" x14ac:dyDescent="0.25">
      <c r="A1239">
        <v>1238</v>
      </c>
      <c r="B1239" t="str">
        <f t="shared" si="19"/>
        <v>18-25</v>
      </c>
      <c r="D1239">
        <v>24</v>
      </c>
      <c r="F1239" t="s">
        <v>34</v>
      </c>
      <c r="G1239" t="s">
        <v>45</v>
      </c>
      <c r="H1239" t="s">
        <v>44</v>
      </c>
      <c r="I1239">
        <v>23</v>
      </c>
      <c r="J1239">
        <v>49</v>
      </c>
      <c r="K1239">
        <v>1</v>
      </c>
      <c r="L1239">
        <v>371.84</v>
      </c>
      <c r="M1239">
        <v>19915.05</v>
      </c>
      <c r="N1239">
        <v>0</v>
      </c>
      <c r="O1239">
        <v>1892</v>
      </c>
      <c r="P1239">
        <v>2</v>
      </c>
      <c r="Q1239">
        <v>19.2</v>
      </c>
      <c r="R1239">
        <v>1</v>
      </c>
      <c r="S1239">
        <v>0.46</v>
      </c>
      <c r="T1239">
        <v>1</v>
      </c>
      <c r="U1239" t="s">
        <v>38</v>
      </c>
      <c r="V1239">
        <v>1</v>
      </c>
      <c r="W1239">
        <v>2</v>
      </c>
      <c r="X1239">
        <v>839.08</v>
      </c>
      <c r="Y1239">
        <v>19</v>
      </c>
      <c r="Z1239">
        <v>3</v>
      </c>
      <c r="AA1239" t="s">
        <v>39</v>
      </c>
      <c r="AB1239">
        <v>21.5</v>
      </c>
      <c r="AC1239">
        <v>0.29859999999999998</v>
      </c>
      <c r="AD1239">
        <v>0</v>
      </c>
      <c r="AE1239" t="s">
        <v>40</v>
      </c>
    </row>
    <row r="1240" spans="1:31" x14ac:dyDescent="0.25">
      <c r="A1240">
        <v>1239</v>
      </c>
      <c r="B1240" t="str">
        <f t="shared" si="19"/>
        <v>26-40</v>
      </c>
      <c r="D1240">
        <v>33</v>
      </c>
      <c r="F1240" t="s">
        <v>34</v>
      </c>
      <c r="G1240" t="s">
        <v>35</v>
      </c>
      <c r="H1240" t="s">
        <v>44</v>
      </c>
      <c r="I1240">
        <v>15</v>
      </c>
      <c r="J1240">
        <v>29</v>
      </c>
      <c r="K1240">
        <v>3</v>
      </c>
      <c r="L1240">
        <v>496.93</v>
      </c>
      <c r="M1240">
        <v>14241.29</v>
      </c>
      <c r="N1240">
        <v>0</v>
      </c>
      <c r="O1240">
        <v>1581</v>
      </c>
      <c r="P1240">
        <v>0</v>
      </c>
      <c r="Q1240">
        <v>15.7</v>
      </c>
      <c r="R1240">
        <v>0</v>
      </c>
      <c r="S1240">
        <v>0.55000000000000004</v>
      </c>
      <c r="T1240">
        <v>1</v>
      </c>
      <c r="U1240" t="s">
        <v>46</v>
      </c>
      <c r="V1240">
        <v>2</v>
      </c>
      <c r="W1240">
        <v>2</v>
      </c>
      <c r="X1240">
        <v>548.63</v>
      </c>
      <c r="Y1240">
        <v>33</v>
      </c>
      <c r="Z1240">
        <v>4.5999999999999996</v>
      </c>
      <c r="AA1240" t="s">
        <v>32</v>
      </c>
      <c r="AB1240">
        <v>25</v>
      </c>
      <c r="AC1240">
        <v>0.32069999999999999</v>
      </c>
      <c r="AD1240">
        <v>0</v>
      </c>
      <c r="AE1240" t="s">
        <v>40</v>
      </c>
    </row>
    <row r="1241" spans="1:31" x14ac:dyDescent="0.25">
      <c r="A1241">
        <v>1240</v>
      </c>
      <c r="B1241" t="str">
        <f t="shared" si="19"/>
        <v>18-25</v>
      </c>
      <c r="D1241">
        <v>20</v>
      </c>
      <c r="F1241" t="s">
        <v>34</v>
      </c>
      <c r="G1241" t="s">
        <v>49</v>
      </c>
      <c r="H1241" t="s">
        <v>36</v>
      </c>
      <c r="I1241">
        <v>41</v>
      </c>
      <c r="J1241">
        <v>103</v>
      </c>
      <c r="K1241">
        <v>9</v>
      </c>
      <c r="L1241">
        <v>614.01</v>
      </c>
      <c r="M1241">
        <v>67201.06</v>
      </c>
      <c r="N1241">
        <v>0</v>
      </c>
      <c r="O1241">
        <v>6597</v>
      </c>
      <c r="P1241">
        <v>3</v>
      </c>
      <c r="Q1241">
        <v>0</v>
      </c>
      <c r="R1241">
        <v>5</v>
      </c>
      <c r="S1241">
        <v>0.42</v>
      </c>
      <c r="T1241">
        <v>6</v>
      </c>
      <c r="U1241" t="s">
        <v>31</v>
      </c>
      <c r="V1241">
        <v>4</v>
      </c>
      <c r="W1241">
        <v>4</v>
      </c>
      <c r="X1241">
        <v>2743.74</v>
      </c>
      <c r="Y1241">
        <v>47</v>
      </c>
      <c r="Z1241">
        <v>2.8</v>
      </c>
      <c r="AA1241" t="s">
        <v>51</v>
      </c>
      <c r="AB1241">
        <v>40.299999999999997</v>
      </c>
      <c r="AC1241">
        <v>0.42749999999999999</v>
      </c>
      <c r="AD1241">
        <v>1</v>
      </c>
      <c r="AE1241" t="s">
        <v>58</v>
      </c>
    </row>
    <row r="1242" spans="1:31" x14ac:dyDescent="0.25">
      <c r="A1242">
        <v>1241</v>
      </c>
      <c r="B1242" t="str">
        <f t="shared" si="19"/>
        <v>41-60</v>
      </c>
      <c r="D1242">
        <v>44</v>
      </c>
      <c r="F1242" t="s">
        <v>34</v>
      </c>
      <c r="G1242" t="s">
        <v>45</v>
      </c>
      <c r="H1242" t="s">
        <v>30</v>
      </c>
      <c r="I1242">
        <v>21</v>
      </c>
      <c r="J1242">
        <v>37</v>
      </c>
      <c r="K1242">
        <v>5</v>
      </c>
      <c r="L1242">
        <v>494</v>
      </c>
      <c r="M1242">
        <v>19302.29</v>
      </c>
      <c r="N1242">
        <v>0</v>
      </c>
      <c r="O1242">
        <v>2135</v>
      </c>
      <c r="P1242">
        <v>1</v>
      </c>
      <c r="Q1242">
        <v>10.7</v>
      </c>
      <c r="R1242">
        <v>2</v>
      </c>
      <c r="S1242">
        <v>0.55000000000000004</v>
      </c>
      <c r="T1242">
        <v>0</v>
      </c>
      <c r="U1242" t="s">
        <v>37</v>
      </c>
      <c r="V1242">
        <v>1</v>
      </c>
      <c r="W1242">
        <v>2</v>
      </c>
      <c r="X1242">
        <v>696.49</v>
      </c>
      <c r="Y1242">
        <v>48</v>
      </c>
      <c r="Z1242">
        <v>3.2</v>
      </c>
      <c r="AA1242" t="s">
        <v>48</v>
      </c>
      <c r="AB1242">
        <v>35.700000000000003</v>
      </c>
      <c r="AC1242">
        <v>0.39419999999999999</v>
      </c>
      <c r="AD1242">
        <v>0</v>
      </c>
      <c r="AE1242" t="s">
        <v>40</v>
      </c>
    </row>
    <row r="1243" spans="1:31" x14ac:dyDescent="0.25">
      <c r="A1243">
        <v>1242</v>
      </c>
      <c r="B1243" t="str">
        <f t="shared" si="19"/>
        <v>41-60</v>
      </c>
      <c r="D1243">
        <v>59</v>
      </c>
      <c r="F1243" t="s">
        <v>28</v>
      </c>
      <c r="G1243" t="s">
        <v>49</v>
      </c>
      <c r="H1243" t="s">
        <v>44</v>
      </c>
      <c r="I1243">
        <v>24</v>
      </c>
      <c r="J1243">
        <v>28</v>
      </c>
      <c r="K1243">
        <v>2</v>
      </c>
      <c r="L1243">
        <v>500.34</v>
      </c>
      <c r="M1243">
        <v>15379.07</v>
      </c>
      <c r="N1243">
        <v>0</v>
      </c>
      <c r="O1243">
        <v>1633</v>
      </c>
      <c r="P1243">
        <v>0</v>
      </c>
      <c r="Q1243">
        <v>0</v>
      </c>
      <c r="R1243">
        <v>0</v>
      </c>
      <c r="S1243">
        <v>0.14000000000000001</v>
      </c>
      <c r="T1243">
        <v>0</v>
      </c>
      <c r="U1243" t="s">
        <v>37</v>
      </c>
      <c r="V1243">
        <v>1</v>
      </c>
      <c r="W1243">
        <v>1</v>
      </c>
      <c r="X1243">
        <v>124.42</v>
      </c>
      <c r="Y1243">
        <v>78</v>
      </c>
      <c r="Z1243">
        <v>5</v>
      </c>
      <c r="AA1243" t="s">
        <v>51</v>
      </c>
      <c r="AB1243">
        <v>28.6</v>
      </c>
      <c r="AC1243">
        <v>0.3448</v>
      </c>
      <c r="AD1243">
        <v>0</v>
      </c>
      <c r="AE1243" t="s">
        <v>40</v>
      </c>
    </row>
    <row r="1244" spans="1:31" x14ac:dyDescent="0.25">
      <c r="A1244">
        <v>1243</v>
      </c>
      <c r="B1244" t="str">
        <f t="shared" si="19"/>
        <v>60+</v>
      </c>
      <c r="D1244">
        <v>69</v>
      </c>
      <c r="F1244" t="s">
        <v>28</v>
      </c>
      <c r="G1244" t="s">
        <v>49</v>
      </c>
      <c r="H1244" t="s">
        <v>30</v>
      </c>
      <c r="I1244">
        <v>11</v>
      </c>
      <c r="J1244">
        <v>14</v>
      </c>
      <c r="K1244">
        <v>0</v>
      </c>
      <c r="L1244">
        <v>343.14</v>
      </c>
      <c r="M1244">
        <v>5201.6400000000003</v>
      </c>
      <c r="N1244">
        <v>0</v>
      </c>
      <c r="O1244">
        <v>898</v>
      </c>
      <c r="P1244">
        <v>0</v>
      </c>
      <c r="Q1244">
        <v>5.6</v>
      </c>
      <c r="R1244">
        <v>0</v>
      </c>
      <c r="S1244">
        <v>0.48</v>
      </c>
      <c r="T1244">
        <v>2</v>
      </c>
      <c r="U1244" t="s">
        <v>47</v>
      </c>
      <c r="V1244">
        <v>0</v>
      </c>
      <c r="W1244">
        <v>0</v>
      </c>
      <c r="X1244">
        <v>0</v>
      </c>
      <c r="Y1244">
        <v>94</v>
      </c>
      <c r="Z1244">
        <v>3</v>
      </c>
      <c r="AA1244" t="s">
        <v>39</v>
      </c>
      <c r="AB1244">
        <v>44.2</v>
      </c>
      <c r="AC1244">
        <v>0.45639999999999997</v>
      </c>
      <c r="AD1244">
        <v>1</v>
      </c>
      <c r="AE1244" t="s">
        <v>55</v>
      </c>
    </row>
    <row r="1245" spans="1:31" x14ac:dyDescent="0.25">
      <c r="A1245">
        <v>1244</v>
      </c>
      <c r="B1245" t="str">
        <f t="shared" si="19"/>
        <v>41-60</v>
      </c>
      <c r="D1245">
        <v>43</v>
      </c>
      <c r="F1245" t="s">
        <v>34</v>
      </c>
      <c r="G1245" t="s">
        <v>35</v>
      </c>
      <c r="H1245" t="s">
        <v>36</v>
      </c>
      <c r="I1245">
        <v>55</v>
      </c>
      <c r="J1245">
        <v>172</v>
      </c>
      <c r="K1245">
        <v>18</v>
      </c>
      <c r="L1245">
        <v>490.96</v>
      </c>
      <c r="M1245">
        <v>79672.52</v>
      </c>
      <c r="N1245">
        <v>0</v>
      </c>
      <c r="O1245">
        <v>8165</v>
      </c>
      <c r="P1245">
        <v>11</v>
      </c>
      <c r="Q1245">
        <v>18.100000000000001</v>
      </c>
      <c r="R1245">
        <v>3</v>
      </c>
      <c r="S1245">
        <v>0.56000000000000005</v>
      </c>
      <c r="T1245">
        <v>3</v>
      </c>
      <c r="U1245" t="s">
        <v>38</v>
      </c>
      <c r="V1245">
        <v>7</v>
      </c>
      <c r="W1245">
        <v>9</v>
      </c>
      <c r="X1245">
        <v>3443.64</v>
      </c>
      <c r="Y1245">
        <v>28</v>
      </c>
      <c r="Z1245">
        <v>3.6</v>
      </c>
      <c r="AA1245" t="s">
        <v>39</v>
      </c>
      <c r="AB1245">
        <v>50</v>
      </c>
      <c r="AC1245">
        <v>0.50029999999999997</v>
      </c>
      <c r="AD1245">
        <v>1</v>
      </c>
      <c r="AE1245" t="s">
        <v>58</v>
      </c>
    </row>
    <row r="1246" spans="1:31" x14ac:dyDescent="0.25">
      <c r="A1246">
        <v>1245</v>
      </c>
      <c r="B1246" t="str">
        <f t="shared" si="19"/>
        <v>60+</v>
      </c>
      <c r="D1246">
        <v>64</v>
      </c>
      <c r="F1246" t="s">
        <v>28</v>
      </c>
      <c r="G1246" t="s">
        <v>29</v>
      </c>
      <c r="H1246" t="s">
        <v>36</v>
      </c>
      <c r="I1246">
        <v>8</v>
      </c>
      <c r="J1246">
        <v>11</v>
      </c>
      <c r="K1246">
        <v>1</v>
      </c>
      <c r="L1246">
        <v>203.46</v>
      </c>
      <c r="M1246">
        <v>2158.7399999999998</v>
      </c>
      <c r="N1246">
        <v>0</v>
      </c>
      <c r="O1246">
        <v>318</v>
      </c>
      <c r="P1246">
        <v>1</v>
      </c>
      <c r="Q1246">
        <v>13.2</v>
      </c>
      <c r="R1246">
        <v>1</v>
      </c>
      <c r="S1246">
        <v>0.2</v>
      </c>
      <c r="T1246">
        <v>0</v>
      </c>
      <c r="U1246" t="s">
        <v>37</v>
      </c>
      <c r="V1246">
        <v>0</v>
      </c>
      <c r="W1246">
        <v>0</v>
      </c>
      <c r="X1246">
        <v>0</v>
      </c>
      <c r="Y1246">
        <v>87</v>
      </c>
      <c r="Z1246">
        <v>4</v>
      </c>
      <c r="AA1246" t="s">
        <v>39</v>
      </c>
      <c r="AB1246">
        <v>46</v>
      </c>
      <c r="AC1246">
        <v>0.4698</v>
      </c>
      <c r="AD1246">
        <v>1</v>
      </c>
      <c r="AE1246" t="s">
        <v>50</v>
      </c>
    </row>
    <row r="1247" spans="1:31" x14ac:dyDescent="0.25">
      <c r="A1247">
        <v>1246</v>
      </c>
      <c r="B1247" t="str">
        <f t="shared" si="19"/>
        <v>60+</v>
      </c>
      <c r="D1247">
        <v>70</v>
      </c>
      <c r="F1247" t="s">
        <v>28</v>
      </c>
      <c r="G1247" t="s">
        <v>29</v>
      </c>
      <c r="H1247" t="s">
        <v>30</v>
      </c>
      <c r="I1247">
        <v>34</v>
      </c>
      <c r="J1247">
        <v>45</v>
      </c>
      <c r="K1247">
        <v>6</v>
      </c>
      <c r="L1247">
        <v>528.47</v>
      </c>
      <c r="M1247">
        <v>23572.44</v>
      </c>
      <c r="N1247">
        <v>0</v>
      </c>
      <c r="O1247">
        <v>2897</v>
      </c>
      <c r="P1247">
        <v>1</v>
      </c>
      <c r="Q1247">
        <v>20.7</v>
      </c>
      <c r="R1247">
        <v>0</v>
      </c>
      <c r="S1247">
        <v>0.62</v>
      </c>
      <c r="T1247">
        <v>2</v>
      </c>
      <c r="U1247" t="s">
        <v>38</v>
      </c>
      <c r="V1247">
        <v>0</v>
      </c>
      <c r="W1247">
        <v>2</v>
      </c>
      <c r="X1247">
        <v>559.54999999999995</v>
      </c>
      <c r="Y1247">
        <v>66</v>
      </c>
      <c r="Z1247">
        <v>3.8</v>
      </c>
      <c r="AA1247" t="s">
        <v>39</v>
      </c>
      <c r="AB1247">
        <v>39.4</v>
      </c>
      <c r="AC1247">
        <v>0.42130000000000001</v>
      </c>
      <c r="AD1247">
        <v>1</v>
      </c>
      <c r="AE1247" t="s">
        <v>58</v>
      </c>
    </row>
    <row r="1248" spans="1:31" x14ac:dyDescent="0.25">
      <c r="A1248">
        <v>1247</v>
      </c>
      <c r="B1248" t="str">
        <f t="shared" si="19"/>
        <v>60+</v>
      </c>
      <c r="D1248">
        <v>63</v>
      </c>
      <c r="F1248" t="s">
        <v>34</v>
      </c>
      <c r="G1248" t="s">
        <v>45</v>
      </c>
      <c r="H1248" t="s">
        <v>36</v>
      </c>
      <c r="I1248">
        <v>57</v>
      </c>
      <c r="J1248">
        <v>82</v>
      </c>
      <c r="K1248">
        <v>14</v>
      </c>
      <c r="L1248">
        <v>622.61</v>
      </c>
      <c r="M1248">
        <v>48502.48</v>
      </c>
      <c r="N1248">
        <v>0</v>
      </c>
      <c r="O1248">
        <v>5136</v>
      </c>
      <c r="P1248">
        <v>0</v>
      </c>
      <c r="Q1248">
        <v>24</v>
      </c>
      <c r="R1248">
        <v>2</v>
      </c>
      <c r="S1248">
        <v>0.6</v>
      </c>
      <c r="T1248">
        <v>2</v>
      </c>
      <c r="U1248" t="s">
        <v>31</v>
      </c>
      <c r="V1248">
        <v>0</v>
      </c>
      <c r="W1248">
        <v>4</v>
      </c>
      <c r="X1248">
        <v>847.38</v>
      </c>
      <c r="Y1248">
        <v>9</v>
      </c>
      <c r="Z1248">
        <v>4.0999999999999996</v>
      </c>
      <c r="AA1248" t="s">
        <v>39</v>
      </c>
      <c r="AB1248">
        <v>13</v>
      </c>
      <c r="AC1248">
        <v>0.248</v>
      </c>
      <c r="AD1248">
        <v>0</v>
      </c>
      <c r="AE1248" t="s">
        <v>40</v>
      </c>
    </row>
    <row r="1249" spans="1:31" x14ac:dyDescent="0.25">
      <c r="A1249">
        <v>1248</v>
      </c>
      <c r="B1249" t="str">
        <f t="shared" si="19"/>
        <v>41-60</v>
      </c>
      <c r="D1249">
        <v>42</v>
      </c>
      <c r="F1249" t="s">
        <v>34</v>
      </c>
      <c r="G1249" t="s">
        <v>35</v>
      </c>
      <c r="H1249" t="s">
        <v>36</v>
      </c>
      <c r="I1249">
        <v>42</v>
      </c>
      <c r="J1249">
        <v>67</v>
      </c>
      <c r="K1249">
        <v>13</v>
      </c>
      <c r="L1249">
        <v>386.32</v>
      </c>
      <c r="M1249">
        <v>26818.67</v>
      </c>
      <c r="N1249">
        <v>0</v>
      </c>
      <c r="O1249">
        <v>2794</v>
      </c>
      <c r="P1249">
        <v>2</v>
      </c>
      <c r="Q1249">
        <v>13.4</v>
      </c>
      <c r="R1249">
        <v>2</v>
      </c>
      <c r="S1249">
        <v>0.26</v>
      </c>
      <c r="T1249">
        <v>3</v>
      </c>
      <c r="U1249" t="s">
        <v>42</v>
      </c>
      <c r="V1249">
        <v>3</v>
      </c>
      <c r="W1249">
        <v>1</v>
      </c>
      <c r="X1249">
        <v>619.01</v>
      </c>
      <c r="Y1249">
        <v>72</v>
      </c>
      <c r="Z1249">
        <v>5</v>
      </c>
      <c r="AA1249" t="s">
        <v>51</v>
      </c>
      <c r="AB1249">
        <v>37.6</v>
      </c>
      <c r="AC1249">
        <v>0.40789999999999998</v>
      </c>
      <c r="AD1249">
        <v>1</v>
      </c>
      <c r="AE1249" t="s">
        <v>56</v>
      </c>
    </row>
    <row r="1250" spans="1:31" x14ac:dyDescent="0.25">
      <c r="A1250">
        <v>1249</v>
      </c>
      <c r="B1250" t="str">
        <f t="shared" si="19"/>
        <v>26-40</v>
      </c>
      <c r="D1250">
        <v>35</v>
      </c>
      <c r="F1250" t="s">
        <v>34</v>
      </c>
      <c r="G1250" t="s">
        <v>29</v>
      </c>
      <c r="H1250" t="s">
        <v>53</v>
      </c>
      <c r="I1250">
        <v>59</v>
      </c>
      <c r="J1250">
        <v>87</v>
      </c>
      <c r="K1250">
        <v>14</v>
      </c>
      <c r="L1250">
        <v>421.38</v>
      </c>
      <c r="M1250">
        <v>35231.279999999999</v>
      </c>
      <c r="N1250">
        <v>0</v>
      </c>
      <c r="O1250">
        <v>3569</v>
      </c>
      <c r="P1250">
        <v>6</v>
      </c>
      <c r="Q1250">
        <v>14.8</v>
      </c>
      <c r="R1250">
        <v>0</v>
      </c>
      <c r="S1250">
        <v>0.45</v>
      </c>
      <c r="T1250">
        <v>4</v>
      </c>
      <c r="U1250" t="s">
        <v>42</v>
      </c>
      <c r="V1250">
        <v>1</v>
      </c>
      <c r="W1250">
        <v>1</v>
      </c>
      <c r="X1250">
        <v>558.83000000000004</v>
      </c>
      <c r="Y1250">
        <v>65</v>
      </c>
      <c r="Z1250">
        <v>3.1</v>
      </c>
      <c r="AA1250" t="s">
        <v>39</v>
      </c>
      <c r="AB1250">
        <v>42.3</v>
      </c>
      <c r="AC1250">
        <v>0.44259999999999999</v>
      </c>
      <c r="AD1250">
        <v>1</v>
      </c>
      <c r="AE1250" t="s">
        <v>55</v>
      </c>
    </row>
    <row r="1251" spans="1:31" x14ac:dyDescent="0.25">
      <c r="A1251">
        <v>1250</v>
      </c>
      <c r="B1251" t="str">
        <f t="shared" si="19"/>
        <v>60+</v>
      </c>
      <c r="D1251">
        <v>69</v>
      </c>
      <c r="F1251" t="s">
        <v>28</v>
      </c>
      <c r="G1251" t="s">
        <v>43</v>
      </c>
      <c r="H1251" t="s">
        <v>30</v>
      </c>
      <c r="I1251">
        <v>9</v>
      </c>
      <c r="J1251">
        <v>20</v>
      </c>
      <c r="K1251">
        <v>1</v>
      </c>
      <c r="L1251">
        <v>564.70000000000005</v>
      </c>
      <c r="M1251">
        <v>11072.61</v>
      </c>
      <c r="N1251">
        <v>0</v>
      </c>
      <c r="O1251">
        <v>1170</v>
      </c>
      <c r="P1251">
        <v>1</v>
      </c>
      <c r="Q1251">
        <v>0</v>
      </c>
      <c r="R1251">
        <v>0</v>
      </c>
      <c r="S1251">
        <v>0.13</v>
      </c>
      <c r="T1251">
        <v>2</v>
      </c>
      <c r="U1251" t="s">
        <v>38</v>
      </c>
      <c r="V1251">
        <v>0</v>
      </c>
      <c r="W1251">
        <v>0</v>
      </c>
      <c r="X1251">
        <v>0</v>
      </c>
      <c r="Y1251">
        <v>41</v>
      </c>
      <c r="Z1251">
        <v>4.9000000000000004</v>
      </c>
      <c r="AA1251" t="s">
        <v>39</v>
      </c>
      <c r="AB1251">
        <v>30.5</v>
      </c>
      <c r="AC1251">
        <v>0.35799999999999998</v>
      </c>
      <c r="AD1251">
        <v>0</v>
      </c>
      <c r="AE1251" t="s">
        <v>40</v>
      </c>
    </row>
    <row r="1252" spans="1:31" x14ac:dyDescent="0.25">
      <c r="A1252">
        <v>1251</v>
      </c>
      <c r="B1252" t="str">
        <f t="shared" si="19"/>
        <v>26-40</v>
      </c>
      <c r="D1252">
        <v>30</v>
      </c>
      <c r="F1252" t="s">
        <v>34</v>
      </c>
      <c r="G1252" t="s">
        <v>35</v>
      </c>
      <c r="H1252" t="s">
        <v>30</v>
      </c>
      <c r="I1252">
        <v>29</v>
      </c>
      <c r="J1252">
        <v>55</v>
      </c>
      <c r="K1252">
        <v>10</v>
      </c>
      <c r="L1252">
        <v>351.31</v>
      </c>
      <c r="M1252">
        <v>18733.75</v>
      </c>
      <c r="N1252">
        <v>0</v>
      </c>
      <c r="O1252">
        <v>2112</v>
      </c>
      <c r="P1252">
        <v>1</v>
      </c>
      <c r="Q1252">
        <v>15.4</v>
      </c>
      <c r="R1252">
        <v>2</v>
      </c>
      <c r="S1252">
        <v>0.66</v>
      </c>
      <c r="T1252">
        <v>1</v>
      </c>
      <c r="U1252" t="s">
        <v>38</v>
      </c>
      <c r="V1252">
        <v>2</v>
      </c>
      <c r="W1252">
        <v>2</v>
      </c>
      <c r="X1252">
        <v>781.29</v>
      </c>
      <c r="Y1252">
        <v>25</v>
      </c>
      <c r="Z1252">
        <v>3.1</v>
      </c>
      <c r="AA1252" t="s">
        <v>54</v>
      </c>
      <c r="AB1252">
        <v>30.2</v>
      </c>
      <c r="AC1252">
        <v>0.35580000000000001</v>
      </c>
      <c r="AD1252">
        <v>0</v>
      </c>
      <c r="AE1252" t="s">
        <v>40</v>
      </c>
    </row>
    <row r="1253" spans="1:31" x14ac:dyDescent="0.25">
      <c r="A1253">
        <v>1252</v>
      </c>
      <c r="B1253" t="str">
        <f t="shared" si="19"/>
        <v>26-40</v>
      </c>
      <c r="D1253">
        <v>39</v>
      </c>
      <c r="F1253" t="s">
        <v>28</v>
      </c>
      <c r="G1253" t="s">
        <v>43</v>
      </c>
      <c r="H1253" t="s">
        <v>36</v>
      </c>
      <c r="I1253">
        <v>59</v>
      </c>
      <c r="J1253">
        <v>78</v>
      </c>
      <c r="K1253">
        <v>11</v>
      </c>
      <c r="L1253">
        <v>506.18</v>
      </c>
      <c r="M1253">
        <v>38395.96</v>
      </c>
      <c r="N1253">
        <v>0</v>
      </c>
      <c r="O1253">
        <v>4212</v>
      </c>
      <c r="P1253">
        <v>3</v>
      </c>
      <c r="Q1253">
        <v>23.8</v>
      </c>
      <c r="R1253">
        <v>4</v>
      </c>
      <c r="S1253">
        <v>0.17</v>
      </c>
      <c r="T1253">
        <v>5</v>
      </c>
      <c r="U1253" t="s">
        <v>46</v>
      </c>
      <c r="V1253">
        <v>4</v>
      </c>
      <c r="W1253">
        <v>2</v>
      </c>
      <c r="X1253">
        <v>1302.0999999999999</v>
      </c>
      <c r="Y1253">
        <v>19</v>
      </c>
      <c r="Z1253">
        <v>2.5</v>
      </c>
      <c r="AA1253" t="s">
        <v>48</v>
      </c>
      <c r="AB1253">
        <v>26.2</v>
      </c>
      <c r="AC1253">
        <v>0.3286</v>
      </c>
      <c r="AD1253">
        <v>0</v>
      </c>
      <c r="AE1253" t="s">
        <v>40</v>
      </c>
    </row>
    <row r="1254" spans="1:31" x14ac:dyDescent="0.25">
      <c r="A1254">
        <v>1253</v>
      </c>
      <c r="B1254" t="str">
        <f t="shared" si="19"/>
        <v>18-25</v>
      </c>
      <c r="D1254">
        <v>21</v>
      </c>
      <c r="F1254" t="s">
        <v>28</v>
      </c>
      <c r="G1254" t="s">
        <v>45</v>
      </c>
      <c r="H1254" t="s">
        <v>41</v>
      </c>
      <c r="I1254">
        <v>4</v>
      </c>
      <c r="J1254">
        <v>10</v>
      </c>
      <c r="K1254">
        <v>2</v>
      </c>
      <c r="L1254">
        <v>359.92</v>
      </c>
      <c r="M1254">
        <v>3700.7</v>
      </c>
      <c r="N1254">
        <v>0</v>
      </c>
      <c r="O1254">
        <v>736</v>
      </c>
      <c r="P1254">
        <v>1</v>
      </c>
      <c r="Q1254">
        <v>23.5</v>
      </c>
      <c r="R1254">
        <v>1</v>
      </c>
      <c r="S1254">
        <v>0.28999999999999998</v>
      </c>
      <c r="T1254">
        <v>2</v>
      </c>
      <c r="U1254" t="s">
        <v>31</v>
      </c>
      <c r="V1254">
        <v>0</v>
      </c>
      <c r="W1254">
        <v>1</v>
      </c>
      <c r="X1254">
        <v>182.32</v>
      </c>
      <c r="Y1254">
        <v>24</v>
      </c>
      <c r="Z1254">
        <v>3.7</v>
      </c>
      <c r="AA1254" t="s">
        <v>51</v>
      </c>
      <c r="AB1254">
        <v>32.200000000000003</v>
      </c>
      <c r="AC1254">
        <v>0.36990000000000001</v>
      </c>
      <c r="AD1254">
        <v>0</v>
      </c>
      <c r="AE1254" t="s">
        <v>40</v>
      </c>
    </row>
    <row r="1255" spans="1:31" x14ac:dyDescent="0.25">
      <c r="A1255">
        <v>1254</v>
      </c>
      <c r="B1255" t="str">
        <f t="shared" si="19"/>
        <v>41-60</v>
      </c>
      <c r="D1255">
        <v>60</v>
      </c>
      <c r="F1255" t="s">
        <v>28</v>
      </c>
      <c r="G1255" t="s">
        <v>35</v>
      </c>
      <c r="H1255" t="s">
        <v>30</v>
      </c>
      <c r="I1255">
        <v>60</v>
      </c>
      <c r="J1255">
        <v>122</v>
      </c>
      <c r="K1255">
        <v>12</v>
      </c>
      <c r="L1255">
        <v>518.78</v>
      </c>
      <c r="M1255">
        <v>65872.14</v>
      </c>
      <c r="N1255">
        <v>0</v>
      </c>
      <c r="O1255">
        <v>6574</v>
      </c>
      <c r="P1255">
        <v>6</v>
      </c>
      <c r="Q1255">
        <v>7.8</v>
      </c>
      <c r="R1255">
        <v>7</v>
      </c>
      <c r="S1255">
        <v>0.87</v>
      </c>
      <c r="T1255">
        <v>7</v>
      </c>
      <c r="U1255" t="s">
        <v>42</v>
      </c>
      <c r="V1255">
        <v>3</v>
      </c>
      <c r="W1255">
        <v>2</v>
      </c>
      <c r="X1255">
        <v>249.22</v>
      </c>
      <c r="Y1255">
        <v>27</v>
      </c>
      <c r="Z1255">
        <v>3.5</v>
      </c>
      <c r="AA1255" t="s">
        <v>48</v>
      </c>
      <c r="AB1255">
        <v>37.5</v>
      </c>
      <c r="AC1255">
        <v>0.40699999999999997</v>
      </c>
      <c r="AD1255">
        <v>0</v>
      </c>
      <c r="AE1255" t="s">
        <v>40</v>
      </c>
    </row>
    <row r="1256" spans="1:31" x14ac:dyDescent="0.25">
      <c r="A1256">
        <v>1255</v>
      </c>
      <c r="B1256" t="str">
        <f t="shared" si="19"/>
        <v>41-60</v>
      </c>
      <c r="D1256">
        <v>52</v>
      </c>
      <c r="F1256" t="s">
        <v>34</v>
      </c>
      <c r="G1256" t="s">
        <v>35</v>
      </c>
      <c r="H1256" t="s">
        <v>36</v>
      </c>
      <c r="I1256">
        <v>6</v>
      </c>
      <c r="J1256">
        <v>17</v>
      </c>
      <c r="K1256">
        <v>1</v>
      </c>
      <c r="L1256">
        <v>420.86</v>
      </c>
      <c r="M1256">
        <v>7517.85</v>
      </c>
      <c r="N1256">
        <v>0</v>
      </c>
      <c r="O1256">
        <v>900</v>
      </c>
      <c r="P1256">
        <v>1</v>
      </c>
      <c r="Q1256">
        <v>8</v>
      </c>
      <c r="R1256">
        <v>0</v>
      </c>
      <c r="S1256">
        <v>0.55000000000000004</v>
      </c>
      <c r="T1256">
        <v>1</v>
      </c>
      <c r="U1256" t="s">
        <v>31</v>
      </c>
      <c r="V1256">
        <v>0</v>
      </c>
      <c r="W1256">
        <v>1</v>
      </c>
      <c r="X1256">
        <v>184.55</v>
      </c>
      <c r="Y1256">
        <v>42</v>
      </c>
      <c r="Z1256">
        <v>2.2000000000000002</v>
      </c>
      <c r="AA1256" t="s">
        <v>39</v>
      </c>
      <c r="AB1256">
        <v>29.3</v>
      </c>
      <c r="AC1256">
        <v>0.34989999999999999</v>
      </c>
      <c r="AD1256">
        <v>0</v>
      </c>
      <c r="AE1256" t="s">
        <v>40</v>
      </c>
    </row>
    <row r="1257" spans="1:31" x14ac:dyDescent="0.25">
      <c r="A1257">
        <v>1256</v>
      </c>
      <c r="B1257" t="str">
        <f t="shared" si="19"/>
        <v>18-25</v>
      </c>
      <c r="D1257">
        <v>22</v>
      </c>
      <c r="F1257" t="s">
        <v>34</v>
      </c>
      <c r="G1257" t="s">
        <v>35</v>
      </c>
      <c r="H1257" t="s">
        <v>53</v>
      </c>
      <c r="I1257">
        <v>40</v>
      </c>
      <c r="J1257">
        <v>82</v>
      </c>
      <c r="K1257">
        <v>12</v>
      </c>
      <c r="L1257">
        <v>119.52</v>
      </c>
      <c r="M1257">
        <v>9091.39</v>
      </c>
      <c r="N1257">
        <v>1</v>
      </c>
      <c r="O1257">
        <v>1402</v>
      </c>
      <c r="P1257">
        <v>1</v>
      </c>
      <c r="Q1257">
        <v>13.6</v>
      </c>
      <c r="R1257">
        <v>5</v>
      </c>
      <c r="S1257">
        <v>0.35</v>
      </c>
      <c r="T1257">
        <v>6</v>
      </c>
      <c r="U1257" t="s">
        <v>47</v>
      </c>
      <c r="V1257">
        <v>0</v>
      </c>
      <c r="W1257">
        <v>6</v>
      </c>
      <c r="X1257">
        <v>1073.82</v>
      </c>
      <c r="Y1257">
        <v>27</v>
      </c>
      <c r="Z1257">
        <v>3.5</v>
      </c>
      <c r="AA1257" t="s">
        <v>39</v>
      </c>
      <c r="AB1257">
        <v>29.1</v>
      </c>
      <c r="AC1257">
        <v>0.34810000000000002</v>
      </c>
      <c r="AD1257">
        <v>0</v>
      </c>
      <c r="AE1257" t="s">
        <v>40</v>
      </c>
    </row>
    <row r="1258" spans="1:31" x14ac:dyDescent="0.25">
      <c r="A1258">
        <v>1257</v>
      </c>
      <c r="B1258" t="str">
        <f t="shared" si="19"/>
        <v>26-40</v>
      </c>
      <c r="D1258">
        <v>29</v>
      </c>
      <c r="F1258" t="s">
        <v>34</v>
      </c>
      <c r="G1258" t="s">
        <v>45</v>
      </c>
      <c r="H1258" t="s">
        <v>30</v>
      </c>
      <c r="I1258">
        <v>49</v>
      </c>
      <c r="J1258">
        <v>83</v>
      </c>
      <c r="K1258">
        <v>4</v>
      </c>
      <c r="L1258">
        <v>323.94</v>
      </c>
      <c r="M1258">
        <v>25938.13</v>
      </c>
      <c r="N1258">
        <v>0</v>
      </c>
      <c r="O1258">
        <v>2692</v>
      </c>
      <c r="P1258">
        <v>5</v>
      </c>
      <c r="Q1258">
        <v>12.6</v>
      </c>
      <c r="R1258">
        <v>3</v>
      </c>
      <c r="S1258">
        <v>0.59</v>
      </c>
      <c r="T1258">
        <v>4</v>
      </c>
      <c r="U1258" t="s">
        <v>38</v>
      </c>
      <c r="V1258">
        <v>1</v>
      </c>
      <c r="W1258">
        <v>3</v>
      </c>
      <c r="X1258">
        <v>893.91</v>
      </c>
      <c r="Y1258">
        <v>83</v>
      </c>
      <c r="Z1258">
        <v>4.5</v>
      </c>
      <c r="AA1258" t="s">
        <v>39</v>
      </c>
      <c r="AB1258">
        <v>51.7</v>
      </c>
      <c r="AC1258">
        <v>0.51249999999999996</v>
      </c>
      <c r="AD1258">
        <v>1</v>
      </c>
      <c r="AE1258" t="s">
        <v>56</v>
      </c>
    </row>
    <row r="1259" spans="1:31" x14ac:dyDescent="0.25">
      <c r="A1259">
        <v>1258</v>
      </c>
      <c r="B1259" t="str">
        <f t="shared" si="19"/>
        <v>41-60</v>
      </c>
      <c r="D1259">
        <v>47</v>
      </c>
      <c r="F1259" t="s">
        <v>28</v>
      </c>
      <c r="G1259" t="s">
        <v>35</v>
      </c>
      <c r="H1259" t="s">
        <v>30</v>
      </c>
      <c r="I1259">
        <v>12</v>
      </c>
      <c r="J1259">
        <v>20</v>
      </c>
      <c r="K1259">
        <v>4</v>
      </c>
      <c r="L1259">
        <v>438.79</v>
      </c>
      <c r="M1259">
        <v>9474.08</v>
      </c>
      <c r="N1259">
        <v>0</v>
      </c>
      <c r="O1259">
        <v>1044</v>
      </c>
      <c r="P1259">
        <v>1</v>
      </c>
      <c r="Q1259">
        <v>0</v>
      </c>
      <c r="R1259">
        <v>1</v>
      </c>
      <c r="S1259">
        <v>0.35</v>
      </c>
      <c r="T1259">
        <v>2</v>
      </c>
      <c r="U1259" t="s">
        <v>46</v>
      </c>
      <c r="V1259">
        <v>0</v>
      </c>
      <c r="W1259">
        <v>1</v>
      </c>
      <c r="X1259">
        <v>309.11</v>
      </c>
      <c r="Y1259">
        <v>70</v>
      </c>
      <c r="Z1259">
        <v>2.6</v>
      </c>
      <c r="AA1259" t="s">
        <v>51</v>
      </c>
      <c r="AB1259">
        <v>38.6</v>
      </c>
      <c r="AC1259">
        <v>0.41539999999999999</v>
      </c>
      <c r="AD1259">
        <v>1</v>
      </c>
      <c r="AE1259" t="s">
        <v>60</v>
      </c>
    </row>
    <row r="1260" spans="1:31" x14ac:dyDescent="0.25">
      <c r="A1260">
        <v>1259</v>
      </c>
      <c r="B1260" t="str">
        <f t="shared" si="19"/>
        <v>41-60</v>
      </c>
      <c r="D1260">
        <v>46</v>
      </c>
      <c r="F1260" t="s">
        <v>34</v>
      </c>
      <c r="G1260" t="s">
        <v>43</v>
      </c>
      <c r="H1260" t="s">
        <v>36</v>
      </c>
      <c r="I1260">
        <v>50</v>
      </c>
      <c r="J1260">
        <v>96</v>
      </c>
      <c r="K1260">
        <v>13</v>
      </c>
      <c r="L1260">
        <v>674.04</v>
      </c>
      <c r="M1260">
        <v>59357.81</v>
      </c>
      <c r="N1260">
        <v>0</v>
      </c>
      <c r="O1260">
        <v>6631</v>
      </c>
      <c r="P1260">
        <v>5</v>
      </c>
      <c r="Q1260">
        <v>4.3</v>
      </c>
      <c r="R1260">
        <v>2</v>
      </c>
      <c r="S1260">
        <v>0.54</v>
      </c>
      <c r="T1260">
        <v>5</v>
      </c>
      <c r="U1260" t="s">
        <v>47</v>
      </c>
      <c r="V1260">
        <v>6</v>
      </c>
      <c r="W1260">
        <v>7</v>
      </c>
      <c r="X1260">
        <v>1347.71</v>
      </c>
      <c r="Y1260">
        <v>49</v>
      </c>
      <c r="Z1260">
        <v>3.4</v>
      </c>
      <c r="AA1260" t="s">
        <v>39</v>
      </c>
      <c r="AB1260">
        <v>48.2</v>
      </c>
      <c r="AC1260">
        <v>0.48630000000000001</v>
      </c>
      <c r="AD1260">
        <v>1</v>
      </c>
      <c r="AE1260" t="s">
        <v>59</v>
      </c>
    </row>
    <row r="1261" spans="1:31" x14ac:dyDescent="0.25">
      <c r="A1261">
        <v>1260</v>
      </c>
      <c r="B1261" t="str">
        <f t="shared" si="19"/>
        <v>41-60</v>
      </c>
      <c r="D1261">
        <v>60</v>
      </c>
      <c r="F1261" t="s">
        <v>28</v>
      </c>
      <c r="G1261" t="s">
        <v>43</v>
      </c>
      <c r="H1261" t="s">
        <v>30</v>
      </c>
      <c r="I1261">
        <v>33</v>
      </c>
      <c r="J1261">
        <v>69</v>
      </c>
      <c r="K1261">
        <v>7</v>
      </c>
      <c r="L1261">
        <v>420.72</v>
      </c>
      <c r="M1261">
        <v>29442.74</v>
      </c>
      <c r="N1261">
        <v>0</v>
      </c>
      <c r="O1261">
        <v>3205</v>
      </c>
      <c r="P1261">
        <v>2</v>
      </c>
      <c r="Q1261">
        <v>19.5</v>
      </c>
      <c r="R1261">
        <v>1</v>
      </c>
      <c r="S1261">
        <v>0.39</v>
      </c>
      <c r="T1261">
        <v>4</v>
      </c>
      <c r="U1261" t="s">
        <v>38</v>
      </c>
      <c r="V1261">
        <v>4</v>
      </c>
      <c r="W1261">
        <v>1</v>
      </c>
      <c r="X1261">
        <v>851.62</v>
      </c>
      <c r="Y1261">
        <v>197</v>
      </c>
      <c r="Z1261">
        <v>2.7</v>
      </c>
      <c r="AA1261" t="s">
        <v>48</v>
      </c>
      <c r="AB1261">
        <v>86.4</v>
      </c>
      <c r="AC1261">
        <v>0.749</v>
      </c>
      <c r="AD1261">
        <v>1</v>
      </c>
      <c r="AE1261" t="s">
        <v>52</v>
      </c>
    </row>
    <row r="1262" spans="1:31" x14ac:dyDescent="0.25">
      <c r="A1262">
        <v>1261</v>
      </c>
      <c r="B1262" t="str">
        <f t="shared" si="19"/>
        <v>26-40</v>
      </c>
      <c r="D1262">
        <v>32</v>
      </c>
      <c r="F1262" t="s">
        <v>34</v>
      </c>
      <c r="G1262" t="s">
        <v>35</v>
      </c>
      <c r="H1262" t="s">
        <v>30</v>
      </c>
      <c r="I1262">
        <v>38</v>
      </c>
      <c r="J1262">
        <v>68</v>
      </c>
      <c r="K1262">
        <v>3</v>
      </c>
      <c r="L1262">
        <v>364.03</v>
      </c>
      <c r="M1262">
        <v>25153.94</v>
      </c>
      <c r="N1262">
        <v>0</v>
      </c>
      <c r="O1262">
        <v>2826</v>
      </c>
      <c r="P1262">
        <v>5</v>
      </c>
      <c r="Q1262">
        <v>26.6</v>
      </c>
      <c r="R1262">
        <v>1</v>
      </c>
      <c r="S1262">
        <v>0.5</v>
      </c>
      <c r="T1262">
        <v>2</v>
      </c>
      <c r="U1262" t="s">
        <v>38</v>
      </c>
      <c r="V1262">
        <v>2</v>
      </c>
      <c r="W1262">
        <v>5</v>
      </c>
      <c r="X1262">
        <v>1287.3900000000001</v>
      </c>
      <c r="Y1262">
        <v>64</v>
      </c>
      <c r="Z1262">
        <v>3</v>
      </c>
      <c r="AA1262" t="s">
        <v>32</v>
      </c>
      <c r="AB1262">
        <v>42.5</v>
      </c>
      <c r="AC1262">
        <v>0.44409999999999999</v>
      </c>
      <c r="AD1262">
        <v>1</v>
      </c>
      <c r="AE1262" t="s">
        <v>60</v>
      </c>
    </row>
    <row r="1263" spans="1:31" x14ac:dyDescent="0.25">
      <c r="A1263">
        <v>1262</v>
      </c>
      <c r="B1263" t="str">
        <f t="shared" si="19"/>
        <v>60+</v>
      </c>
      <c r="D1263">
        <v>67</v>
      </c>
      <c r="F1263" t="s">
        <v>28</v>
      </c>
      <c r="G1263" t="s">
        <v>49</v>
      </c>
      <c r="H1263" t="s">
        <v>44</v>
      </c>
      <c r="I1263">
        <v>6</v>
      </c>
      <c r="J1263">
        <v>9</v>
      </c>
      <c r="K1263">
        <v>1</v>
      </c>
      <c r="L1263">
        <v>487.34</v>
      </c>
      <c r="M1263">
        <v>4036.92</v>
      </c>
      <c r="N1263">
        <v>0</v>
      </c>
      <c r="O1263">
        <v>866</v>
      </c>
      <c r="P1263">
        <v>0</v>
      </c>
      <c r="Q1263">
        <v>2</v>
      </c>
      <c r="R1263">
        <v>0</v>
      </c>
      <c r="S1263">
        <v>0.37</v>
      </c>
      <c r="T1263">
        <v>1</v>
      </c>
      <c r="U1263" t="s">
        <v>38</v>
      </c>
      <c r="V1263">
        <v>1</v>
      </c>
      <c r="W1263">
        <v>1</v>
      </c>
      <c r="X1263">
        <v>485.25</v>
      </c>
      <c r="Y1263">
        <v>10</v>
      </c>
      <c r="Z1263">
        <v>3.1</v>
      </c>
      <c r="AA1263" t="s">
        <v>32</v>
      </c>
      <c r="AB1263">
        <v>14</v>
      </c>
      <c r="AC1263">
        <v>0.25369999999999998</v>
      </c>
      <c r="AD1263">
        <v>0</v>
      </c>
      <c r="AE1263" t="s">
        <v>40</v>
      </c>
    </row>
    <row r="1264" spans="1:31" x14ac:dyDescent="0.25">
      <c r="A1264">
        <v>1263</v>
      </c>
      <c r="B1264" t="str">
        <f t="shared" si="19"/>
        <v>41-60</v>
      </c>
      <c r="D1264">
        <v>41</v>
      </c>
      <c r="F1264" t="s">
        <v>28</v>
      </c>
      <c r="G1264" t="s">
        <v>49</v>
      </c>
      <c r="H1264" t="s">
        <v>44</v>
      </c>
      <c r="I1264">
        <v>3</v>
      </c>
      <c r="J1264">
        <v>7</v>
      </c>
      <c r="K1264">
        <v>0</v>
      </c>
      <c r="L1264">
        <v>100</v>
      </c>
      <c r="M1264">
        <v>663.31</v>
      </c>
      <c r="N1264">
        <v>0</v>
      </c>
      <c r="O1264">
        <v>204</v>
      </c>
      <c r="P1264">
        <v>0</v>
      </c>
      <c r="Q1264">
        <v>17.8</v>
      </c>
      <c r="R1264">
        <v>0</v>
      </c>
      <c r="S1264">
        <v>0.1</v>
      </c>
      <c r="T1264">
        <v>2</v>
      </c>
      <c r="U1264" t="s">
        <v>47</v>
      </c>
      <c r="V1264">
        <v>0</v>
      </c>
      <c r="W1264">
        <v>0</v>
      </c>
      <c r="X1264">
        <v>0</v>
      </c>
      <c r="Y1264">
        <v>23</v>
      </c>
      <c r="Z1264">
        <v>4.4000000000000004</v>
      </c>
      <c r="AA1264" t="s">
        <v>51</v>
      </c>
      <c r="AB1264">
        <v>23.8</v>
      </c>
      <c r="AC1264">
        <v>0.313</v>
      </c>
      <c r="AD1264">
        <v>0</v>
      </c>
      <c r="AE1264" t="s">
        <v>40</v>
      </c>
    </row>
    <row r="1265" spans="1:31" x14ac:dyDescent="0.25">
      <c r="A1265">
        <v>1264</v>
      </c>
      <c r="B1265" t="str">
        <f t="shared" si="19"/>
        <v>60+</v>
      </c>
      <c r="D1265">
        <v>61</v>
      </c>
      <c r="F1265" t="s">
        <v>34</v>
      </c>
      <c r="G1265" t="s">
        <v>35</v>
      </c>
      <c r="H1265" t="s">
        <v>41</v>
      </c>
      <c r="I1265">
        <v>3</v>
      </c>
      <c r="J1265">
        <v>6</v>
      </c>
      <c r="K1265">
        <v>0</v>
      </c>
      <c r="L1265">
        <v>602.99</v>
      </c>
      <c r="M1265">
        <v>3575.92</v>
      </c>
      <c r="N1265">
        <v>0</v>
      </c>
      <c r="O1265">
        <v>752</v>
      </c>
      <c r="P1265">
        <v>0</v>
      </c>
      <c r="Q1265">
        <v>12.6</v>
      </c>
      <c r="R1265">
        <v>0</v>
      </c>
      <c r="S1265">
        <v>0.19</v>
      </c>
      <c r="T1265">
        <v>2</v>
      </c>
      <c r="U1265" t="s">
        <v>38</v>
      </c>
      <c r="V1265">
        <v>0</v>
      </c>
      <c r="W1265">
        <v>0</v>
      </c>
      <c r="X1265">
        <v>0</v>
      </c>
      <c r="Y1265">
        <v>44</v>
      </c>
      <c r="Z1265">
        <v>3.7</v>
      </c>
      <c r="AA1265" t="s">
        <v>39</v>
      </c>
      <c r="AB1265">
        <v>26.4</v>
      </c>
      <c r="AC1265">
        <v>0.33019999999999999</v>
      </c>
      <c r="AD1265">
        <v>0</v>
      </c>
      <c r="AE1265" t="s">
        <v>40</v>
      </c>
    </row>
    <row r="1266" spans="1:31" x14ac:dyDescent="0.25">
      <c r="A1266">
        <v>1265</v>
      </c>
      <c r="B1266" t="str">
        <f t="shared" si="19"/>
        <v>26-40</v>
      </c>
      <c r="D1266">
        <v>30</v>
      </c>
      <c r="F1266" t="s">
        <v>28</v>
      </c>
      <c r="G1266" t="s">
        <v>49</v>
      </c>
      <c r="H1266" t="s">
        <v>30</v>
      </c>
      <c r="I1266">
        <v>20</v>
      </c>
      <c r="J1266">
        <v>36</v>
      </c>
      <c r="K1266">
        <v>2</v>
      </c>
      <c r="L1266">
        <v>523.97</v>
      </c>
      <c r="M1266">
        <v>18626.810000000001</v>
      </c>
      <c r="N1266">
        <v>0</v>
      </c>
      <c r="O1266">
        <v>2145</v>
      </c>
      <c r="P1266">
        <v>2</v>
      </c>
      <c r="Q1266">
        <v>9.1999999999999993</v>
      </c>
      <c r="R1266">
        <v>2</v>
      </c>
      <c r="S1266">
        <v>0.26</v>
      </c>
      <c r="T1266">
        <v>2</v>
      </c>
      <c r="U1266" t="s">
        <v>47</v>
      </c>
      <c r="V1266">
        <v>2</v>
      </c>
      <c r="W1266">
        <v>1</v>
      </c>
      <c r="X1266">
        <v>494.19</v>
      </c>
      <c r="Y1266">
        <v>66</v>
      </c>
      <c r="Z1266">
        <v>3.7</v>
      </c>
      <c r="AA1266" t="s">
        <v>39</v>
      </c>
      <c r="AB1266">
        <v>39.6</v>
      </c>
      <c r="AC1266">
        <v>0.42280000000000001</v>
      </c>
      <c r="AD1266">
        <v>1</v>
      </c>
      <c r="AE1266" t="s">
        <v>55</v>
      </c>
    </row>
    <row r="1267" spans="1:31" x14ac:dyDescent="0.25">
      <c r="A1267">
        <v>1266</v>
      </c>
      <c r="B1267" t="str">
        <f t="shared" si="19"/>
        <v>18-25</v>
      </c>
      <c r="D1267">
        <v>19</v>
      </c>
      <c r="F1267" t="s">
        <v>34</v>
      </c>
      <c r="G1267" t="s">
        <v>29</v>
      </c>
      <c r="H1267" t="s">
        <v>36</v>
      </c>
      <c r="I1267">
        <v>18</v>
      </c>
      <c r="J1267">
        <v>42</v>
      </c>
      <c r="K1267">
        <v>5</v>
      </c>
      <c r="L1267">
        <v>389.38</v>
      </c>
      <c r="M1267">
        <v>15827.21</v>
      </c>
      <c r="N1267">
        <v>0</v>
      </c>
      <c r="O1267">
        <v>1844</v>
      </c>
      <c r="P1267">
        <v>3</v>
      </c>
      <c r="Q1267">
        <v>11.5</v>
      </c>
      <c r="R1267">
        <v>1</v>
      </c>
      <c r="S1267">
        <v>0.2</v>
      </c>
      <c r="T1267">
        <v>2</v>
      </c>
      <c r="U1267" t="s">
        <v>38</v>
      </c>
      <c r="V1267">
        <v>0</v>
      </c>
      <c r="W1267">
        <v>2</v>
      </c>
      <c r="X1267">
        <v>443.37</v>
      </c>
      <c r="Y1267">
        <v>77</v>
      </c>
      <c r="Z1267">
        <v>4.3</v>
      </c>
      <c r="AA1267" t="s">
        <v>48</v>
      </c>
      <c r="AB1267">
        <v>40.1</v>
      </c>
      <c r="AC1267">
        <v>0.42659999999999998</v>
      </c>
      <c r="AD1267">
        <v>1</v>
      </c>
      <c r="AE1267" t="s">
        <v>50</v>
      </c>
    </row>
    <row r="1268" spans="1:31" x14ac:dyDescent="0.25">
      <c r="A1268">
        <v>1267</v>
      </c>
      <c r="B1268" t="str">
        <f t="shared" si="19"/>
        <v>18-25</v>
      </c>
      <c r="D1268">
        <v>20</v>
      </c>
      <c r="F1268" t="s">
        <v>28</v>
      </c>
      <c r="G1268" t="s">
        <v>43</v>
      </c>
      <c r="H1268" t="s">
        <v>44</v>
      </c>
      <c r="I1268">
        <v>38</v>
      </c>
      <c r="J1268">
        <v>66</v>
      </c>
      <c r="K1268">
        <v>2</v>
      </c>
      <c r="L1268">
        <v>536.74</v>
      </c>
      <c r="M1268">
        <v>32098.18</v>
      </c>
      <c r="N1268">
        <v>0</v>
      </c>
      <c r="O1268">
        <v>3388</v>
      </c>
      <c r="P1268">
        <v>5</v>
      </c>
      <c r="Q1268">
        <v>27.5</v>
      </c>
      <c r="R1268">
        <v>4</v>
      </c>
      <c r="S1268">
        <v>0.31</v>
      </c>
      <c r="T1268">
        <v>2</v>
      </c>
      <c r="U1268" t="s">
        <v>42</v>
      </c>
      <c r="V1268">
        <v>2</v>
      </c>
      <c r="W1268">
        <v>4</v>
      </c>
      <c r="X1268">
        <v>0</v>
      </c>
      <c r="Y1268">
        <v>21</v>
      </c>
      <c r="Z1268">
        <v>3.5</v>
      </c>
      <c r="AA1268" t="s">
        <v>32</v>
      </c>
      <c r="AB1268">
        <v>29.9</v>
      </c>
      <c r="AC1268">
        <v>0.35389999999999999</v>
      </c>
      <c r="AD1268">
        <v>0</v>
      </c>
      <c r="AE1268" t="s">
        <v>40</v>
      </c>
    </row>
    <row r="1269" spans="1:31" x14ac:dyDescent="0.25">
      <c r="A1269">
        <v>1268</v>
      </c>
      <c r="B1269" t="str">
        <f t="shared" si="19"/>
        <v>26-40</v>
      </c>
      <c r="D1269">
        <v>37</v>
      </c>
      <c r="F1269" t="s">
        <v>34</v>
      </c>
      <c r="G1269" t="s">
        <v>35</v>
      </c>
      <c r="H1269" t="s">
        <v>44</v>
      </c>
      <c r="I1269">
        <v>13</v>
      </c>
      <c r="J1269">
        <v>24</v>
      </c>
      <c r="K1269">
        <v>3</v>
      </c>
      <c r="L1269">
        <v>486.17</v>
      </c>
      <c r="M1269">
        <v>11656.42</v>
      </c>
      <c r="N1269">
        <v>0</v>
      </c>
      <c r="O1269">
        <v>1404</v>
      </c>
      <c r="P1269">
        <v>1</v>
      </c>
      <c r="Q1269">
        <v>3.4</v>
      </c>
      <c r="R1269">
        <v>0</v>
      </c>
      <c r="S1269">
        <v>0.25</v>
      </c>
      <c r="T1269">
        <v>0</v>
      </c>
      <c r="U1269" t="s">
        <v>37</v>
      </c>
      <c r="V1269">
        <v>0</v>
      </c>
      <c r="W1269">
        <v>0</v>
      </c>
      <c r="X1269">
        <v>0</v>
      </c>
      <c r="Y1269">
        <v>107</v>
      </c>
      <c r="Z1269">
        <v>5</v>
      </c>
      <c r="AA1269" t="s">
        <v>39</v>
      </c>
      <c r="AB1269">
        <v>42.8</v>
      </c>
      <c r="AC1269">
        <v>0.44619999999999999</v>
      </c>
      <c r="AD1269">
        <v>1</v>
      </c>
      <c r="AE1269" t="s">
        <v>55</v>
      </c>
    </row>
    <row r="1270" spans="1:31" x14ac:dyDescent="0.25">
      <c r="A1270">
        <v>1269</v>
      </c>
      <c r="B1270" t="str">
        <f t="shared" si="19"/>
        <v>60+</v>
      </c>
      <c r="D1270">
        <v>68</v>
      </c>
      <c r="F1270" t="s">
        <v>28</v>
      </c>
      <c r="G1270" t="s">
        <v>43</v>
      </c>
      <c r="H1270" t="s">
        <v>30</v>
      </c>
      <c r="I1270">
        <v>27</v>
      </c>
      <c r="J1270">
        <v>62</v>
      </c>
      <c r="K1270">
        <v>8</v>
      </c>
      <c r="L1270">
        <v>434.04</v>
      </c>
      <c r="M1270">
        <v>25393.599999999999</v>
      </c>
      <c r="N1270">
        <v>0</v>
      </c>
      <c r="O1270">
        <v>2872</v>
      </c>
      <c r="P1270">
        <v>2</v>
      </c>
      <c r="Q1270">
        <v>9.9</v>
      </c>
      <c r="R1270">
        <v>2</v>
      </c>
      <c r="S1270">
        <v>0.63</v>
      </c>
      <c r="T1270">
        <v>0</v>
      </c>
      <c r="U1270" t="s">
        <v>37</v>
      </c>
      <c r="V1270">
        <v>0</v>
      </c>
      <c r="W1270">
        <v>0</v>
      </c>
      <c r="X1270">
        <v>0</v>
      </c>
      <c r="Y1270">
        <v>112</v>
      </c>
      <c r="Z1270">
        <v>4.3</v>
      </c>
      <c r="AA1270" t="s">
        <v>32</v>
      </c>
      <c r="AB1270">
        <v>55.4</v>
      </c>
      <c r="AC1270">
        <v>0.54049999999999998</v>
      </c>
      <c r="AD1270">
        <v>1</v>
      </c>
      <c r="AE1270" t="s">
        <v>55</v>
      </c>
    </row>
    <row r="1271" spans="1:31" x14ac:dyDescent="0.25">
      <c r="A1271">
        <v>1270</v>
      </c>
      <c r="B1271" t="str">
        <f t="shared" si="19"/>
        <v>18-25</v>
      </c>
      <c r="D1271">
        <v>20</v>
      </c>
      <c r="F1271" t="s">
        <v>28</v>
      </c>
      <c r="G1271" t="s">
        <v>43</v>
      </c>
      <c r="H1271" t="s">
        <v>44</v>
      </c>
      <c r="I1271">
        <v>58</v>
      </c>
      <c r="J1271">
        <v>142</v>
      </c>
      <c r="K1271">
        <v>9</v>
      </c>
      <c r="L1271">
        <v>515.59</v>
      </c>
      <c r="M1271">
        <v>75377.259999999995</v>
      </c>
      <c r="N1271">
        <v>0</v>
      </c>
      <c r="O1271">
        <v>7720</v>
      </c>
      <c r="P1271">
        <v>8</v>
      </c>
      <c r="Q1271">
        <v>6.1</v>
      </c>
      <c r="R1271">
        <v>2</v>
      </c>
      <c r="S1271">
        <v>0.47</v>
      </c>
      <c r="T1271">
        <v>4</v>
      </c>
      <c r="U1271" t="s">
        <v>42</v>
      </c>
      <c r="V1271">
        <v>4</v>
      </c>
      <c r="W1271">
        <v>8</v>
      </c>
      <c r="X1271">
        <v>2865.08</v>
      </c>
      <c r="Y1271">
        <v>25</v>
      </c>
      <c r="Z1271">
        <v>3.1</v>
      </c>
      <c r="AA1271" t="s">
        <v>39</v>
      </c>
      <c r="AB1271">
        <v>33.5</v>
      </c>
      <c r="AC1271">
        <v>0.37859999999999999</v>
      </c>
      <c r="AD1271">
        <v>0</v>
      </c>
      <c r="AE1271" t="s">
        <v>40</v>
      </c>
    </row>
    <row r="1272" spans="1:31" x14ac:dyDescent="0.25">
      <c r="A1272">
        <v>1271</v>
      </c>
      <c r="B1272" t="str">
        <f t="shared" si="19"/>
        <v>26-40</v>
      </c>
      <c r="D1272">
        <v>37</v>
      </c>
      <c r="F1272" t="s">
        <v>28</v>
      </c>
      <c r="G1272" t="s">
        <v>49</v>
      </c>
      <c r="H1272" t="s">
        <v>36</v>
      </c>
      <c r="I1272">
        <v>59</v>
      </c>
      <c r="J1272">
        <v>137</v>
      </c>
      <c r="K1272">
        <v>20</v>
      </c>
      <c r="L1272">
        <v>439.49</v>
      </c>
      <c r="M1272">
        <v>64460.1</v>
      </c>
      <c r="N1272">
        <v>0</v>
      </c>
      <c r="O1272">
        <v>6138</v>
      </c>
      <c r="P1272">
        <v>9</v>
      </c>
      <c r="Q1272">
        <v>2.4</v>
      </c>
      <c r="R1272">
        <v>3</v>
      </c>
      <c r="S1272">
        <v>0.11</v>
      </c>
      <c r="T1272">
        <v>3</v>
      </c>
      <c r="U1272" t="s">
        <v>38</v>
      </c>
      <c r="V1272">
        <v>3</v>
      </c>
      <c r="W1272">
        <v>9</v>
      </c>
      <c r="X1272">
        <v>2607.73</v>
      </c>
      <c r="Y1272">
        <v>45</v>
      </c>
      <c r="Z1272">
        <v>3.9</v>
      </c>
      <c r="AA1272" t="s">
        <v>48</v>
      </c>
      <c r="AB1272">
        <v>38.4</v>
      </c>
      <c r="AC1272">
        <v>0.41399999999999998</v>
      </c>
      <c r="AD1272">
        <v>1</v>
      </c>
      <c r="AE1272" t="s">
        <v>60</v>
      </c>
    </row>
    <row r="1273" spans="1:31" x14ac:dyDescent="0.25">
      <c r="A1273">
        <v>1272</v>
      </c>
      <c r="B1273" t="str">
        <f t="shared" si="19"/>
        <v>18-25</v>
      </c>
      <c r="D1273">
        <v>23</v>
      </c>
      <c r="F1273" t="s">
        <v>28</v>
      </c>
      <c r="G1273" t="s">
        <v>49</v>
      </c>
      <c r="H1273" t="s">
        <v>41</v>
      </c>
      <c r="I1273">
        <v>45</v>
      </c>
      <c r="J1273">
        <v>53</v>
      </c>
      <c r="K1273">
        <v>5</v>
      </c>
      <c r="L1273">
        <v>470.31</v>
      </c>
      <c r="M1273">
        <v>24466.26</v>
      </c>
      <c r="N1273">
        <v>0</v>
      </c>
      <c r="O1273">
        <v>2675</v>
      </c>
      <c r="P1273">
        <v>3</v>
      </c>
      <c r="Q1273">
        <v>22</v>
      </c>
      <c r="R1273">
        <v>1</v>
      </c>
      <c r="S1273">
        <v>0.42</v>
      </c>
      <c r="T1273">
        <v>3</v>
      </c>
      <c r="U1273" t="s">
        <v>38</v>
      </c>
      <c r="V1273">
        <v>1</v>
      </c>
      <c r="W1273">
        <v>1</v>
      </c>
      <c r="X1273">
        <v>667.01</v>
      </c>
      <c r="Y1273">
        <v>34</v>
      </c>
      <c r="Z1273">
        <v>4.5</v>
      </c>
      <c r="AA1273" t="s">
        <v>51</v>
      </c>
      <c r="AB1273">
        <v>26</v>
      </c>
      <c r="AC1273">
        <v>0.3271</v>
      </c>
      <c r="AD1273">
        <v>0</v>
      </c>
      <c r="AE1273" t="s">
        <v>40</v>
      </c>
    </row>
    <row r="1274" spans="1:31" x14ac:dyDescent="0.25">
      <c r="A1274">
        <v>1273</v>
      </c>
      <c r="B1274" t="str">
        <f t="shared" si="19"/>
        <v>60+</v>
      </c>
      <c r="D1274">
        <v>67</v>
      </c>
      <c r="F1274" t="s">
        <v>34</v>
      </c>
      <c r="G1274" t="s">
        <v>35</v>
      </c>
      <c r="H1274" t="s">
        <v>36</v>
      </c>
      <c r="I1274">
        <v>34</v>
      </c>
      <c r="J1274">
        <v>71</v>
      </c>
      <c r="K1274">
        <v>11</v>
      </c>
      <c r="L1274">
        <v>516.66999999999996</v>
      </c>
      <c r="M1274">
        <v>36811.879999999997</v>
      </c>
      <c r="N1274">
        <v>0</v>
      </c>
      <c r="O1274">
        <v>4226</v>
      </c>
      <c r="P1274">
        <v>3</v>
      </c>
      <c r="Q1274">
        <v>1.1000000000000001</v>
      </c>
      <c r="R1274">
        <v>3</v>
      </c>
      <c r="S1274">
        <v>0.42</v>
      </c>
      <c r="T1274">
        <v>1</v>
      </c>
      <c r="U1274" t="s">
        <v>42</v>
      </c>
      <c r="V1274">
        <v>2</v>
      </c>
      <c r="W1274">
        <v>2</v>
      </c>
      <c r="X1274">
        <v>1439.11</v>
      </c>
      <c r="Y1274">
        <v>83</v>
      </c>
      <c r="Z1274">
        <v>5</v>
      </c>
      <c r="AA1274" t="s">
        <v>32</v>
      </c>
      <c r="AB1274">
        <v>41.7</v>
      </c>
      <c r="AC1274">
        <v>0.43809999999999999</v>
      </c>
      <c r="AD1274">
        <v>1</v>
      </c>
      <c r="AE1274" t="s">
        <v>56</v>
      </c>
    </row>
    <row r="1275" spans="1:31" x14ac:dyDescent="0.25">
      <c r="A1275">
        <v>1274</v>
      </c>
      <c r="B1275" t="str">
        <f t="shared" si="19"/>
        <v>41-60</v>
      </c>
      <c r="D1275">
        <v>53</v>
      </c>
      <c r="F1275" t="s">
        <v>28</v>
      </c>
      <c r="G1275" t="s">
        <v>43</v>
      </c>
      <c r="H1275" t="s">
        <v>41</v>
      </c>
      <c r="I1275">
        <v>43</v>
      </c>
      <c r="J1275">
        <v>79</v>
      </c>
      <c r="K1275">
        <v>5</v>
      </c>
      <c r="L1275">
        <v>404.77</v>
      </c>
      <c r="M1275">
        <v>29207.7</v>
      </c>
      <c r="N1275">
        <v>0</v>
      </c>
      <c r="O1275">
        <v>3569</v>
      </c>
      <c r="P1275">
        <v>6</v>
      </c>
      <c r="Q1275">
        <v>19.8</v>
      </c>
      <c r="R1275">
        <v>3</v>
      </c>
      <c r="S1275">
        <v>0.47</v>
      </c>
      <c r="T1275">
        <v>4</v>
      </c>
      <c r="U1275" t="s">
        <v>42</v>
      </c>
      <c r="V1275">
        <v>2</v>
      </c>
      <c r="W1275">
        <v>2</v>
      </c>
      <c r="X1275">
        <v>542.27</v>
      </c>
      <c r="Y1275">
        <v>46</v>
      </c>
      <c r="Z1275">
        <v>2.4</v>
      </c>
      <c r="AA1275" t="s">
        <v>32</v>
      </c>
      <c r="AB1275">
        <v>38.1</v>
      </c>
      <c r="AC1275">
        <v>0.41139999999999999</v>
      </c>
      <c r="AD1275">
        <v>1</v>
      </c>
      <c r="AE1275" t="s">
        <v>33</v>
      </c>
    </row>
    <row r="1276" spans="1:31" x14ac:dyDescent="0.25">
      <c r="A1276">
        <v>1275</v>
      </c>
      <c r="B1276" t="str">
        <f t="shared" si="19"/>
        <v>41-60</v>
      </c>
      <c r="D1276">
        <v>58</v>
      </c>
      <c r="F1276" t="s">
        <v>28</v>
      </c>
      <c r="G1276" t="s">
        <v>29</v>
      </c>
      <c r="H1276" t="s">
        <v>53</v>
      </c>
      <c r="I1276">
        <v>44</v>
      </c>
      <c r="J1276">
        <v>93</v>
      </c>
      <c r="K1276">
        <v>2</v>
      </c>
      <c r="L1276">
        <v>434.85</v>
      </c>
      <c r="M1276">
        <v>42243.5</v>
      </c>
      <c r="N1276">
        <v>0</v>
      </c>
      <c r="O1276">
        <v>4205</v>
      </c>
      <c r="P1276">
        <v>7</v>
      </c>
      <c r="Q1276">
        <v>21.1</v>
      </c>
      <c r="R1276">
        <v>5</v>
      </c>
      <c r="S1276">
        <v>0.47</v>
      </c>
      <c r="T1276">
        <v>5</v>
      </c>
      <c r="U1276" t="s">
        <v>46</v>
      </c>
      <c r="V1276">
        <v>2</v>
      </c>
      <c r="W1276">
        <v>5</v>
      </c>
      <c r="X1276">
        <v>1452.21</v>
      </c>
      <c r="Y1276">
        <v>66</v>
      </c>
      <c r="Z1276">
        <v>2.8</v>
      </c>
      <c r="AA1276" t="s">
        <v>39</v>
      </c>
      <c r="AB1276">
        <v>50.4</v>
      </c>
      <c r="AC1276">
        <v>0.503</v>
      </c>
      <c r="AD1276">
        <v>1</v>
      </c>
      <c r="AE1276" t="s">
        <v>58</v>
      </c>
    </row>
    <row r="1277" spans="1:31" x14ac:dyDescent="0.25">
      <c r="A1277">
        <v>1276</v>
      </c>
      <c r="B1277" t="str">
        <f t="shared" si="19"/>
        <v>41-60</v>
      </c>
      <c r="D1277">
        <v>55</v>
      </c>
      <c r="F1277" t="s">
        <v>34</v>
      </c>
      <c r="G1277" t="s">
        <v>35</v>
      </c>
      <c r="H1277" t="s">
        <v>30</v>
      </c>
      <c r="I1277">
        <v>46</v>
      </c>
      <c r="J1277">
        <v>150</v>
      </c>
      <c r="K1277">
        <v>5</v>
      </c>
      <c r="L1277">
        <v>309.73</v>
      </c>
      <c r="M1277">
        <v>44169.23</v>
      </c>
      <c r="N1277">
        <v>0</v>
      </c>
      <c r="O1277">
        <v>5085</v>
      </c>
      <c r="P1277">
        <v>1</v>
      </c>
      <c r="Q1277">
        <v>6.8</v>
      </c>
      <c r="R1277">
        <v>8</v>
      </c>
      <c r="S1277">
        <v>0.21</v>
      </c>
      <c r="T1277">
        <v>4</v>
      </c>
      <c r="U1277" t="s">
        <v>38</v>
      </c>
      <c r="V1277">
        <v>6</v>
      </c>
      <c r="W1277">
        <v>1</v>
      </c>
      <c r="X1277">
        <v>1224.97</v>
      </c>
      <c r="Y1277">
        <v>79</v>
      </c>
      <c r="Z1277">
        <v>4.5999999999999996</v>
      </c>
      <c r="AA1277" t="s">
        <v>51</v>
      </c>
      <c r="AB1277">
        <v>46</v>
      </c>
      <c r="AC1277">
        <v>0.4703</v>
      </c>
      <c r="AD1277">
        <v>1</v>
      </c>
      <c r="AE1277" t="s">
        <v>52</v>
      </c>
    </row>
    <row r="1278" spans="1:31" x14ac:dyDescent="0.25">
      <c r="A1278">
        <v>1277</v>
      </c>
      <c r="B1278" t="str">
        <f t="shared" si="19"/>
        <v>41-60</v>
      </c>
      <c r="D1278">
        <v>52</v>
      </c>
      <c r="F1278" t="s">
        <v>28</v>
      </c>
      <c r="G1278" t="s">
        <v>35</v>
      </c>
      <c r="H1278" t="s">
        <v>53</v>
      </c>
      <c r="I1278">
        <v>23</v>
      </c>
      <c r="J1278">
        <v>38</v>
      </c>
      <c r="K1278">
        <v>3</v>
      </c>
      <c r="L1278">
        <v>295.76</v>
      </c>
      <c r="M1278">
        <v>10853.19</v>
      </c>
      <c r="N1278">
        <v>0</v>
      </c>
      <c r="O1278">
        <v>1090</v>
      </c>
      <c r="P1278">
        <v>2</v>
      </c>
      <c r="Q1278">
        <v>16.899999999999999</v>
      </c>
      <c r="R1278">
        <v>2</v>
      </c>
      <c r="S1278">
        <v>0.2</v>
      </c>
      <c r="T1278">
        <v>1</v>
      </c>
      <c r="U1278" t="s">
        <v>31</v>
      </c>
      <c r="V1278">
        <v>1</v>
      </c>
      <c r="W1278">
        <v>0</v>
      </c>
      <c r="X1278">
        <v>186.54</v>
      </c>
      <c r="Y1278">
        <v>24</v>
      </c>
      <c r="Z1278">
        <v>4.4000000000000004</v>
      </c>
      <c r="AA1278" t="s">
        <v>39</v>
      </c>
      <c r="AB1278">
        <v>22</v>
      </c>
      <c r="AC1278">
        <v>0.30130000000000001</v>
      </c>
      <c r="AD1278">
        <v>0</v>
      </c>
      <c r="AE1278" t="s">
        <v>40</v>
      </c>
    </row>
    <row r="1279" spans="1:31" x14ac:dyDescent="0.25">
      <c r="A1279">
        <v>1278</v>
      </c>
      <c r="B1279" t="str">
        <f t="shared" si="19"/>
        <v>41-60</v>
      </c>
      <c r="D1279">
        <v>59</v>
      </c>
      <c r="F1279" t="s">
        <v>34</v>
      </c>
      <c r="G1279" t="s">
        <v>49</v>
      </c>
      <c r="H1279" t="s">
        <v>30</v>
      </c>
      <c r="I1279">
        <v>21</v>
      </c>
      <c r="J1279">
        <v>38</v>
      </c>
      <c r="K1279">
        <v>3</v>
      </c>
      <c r="L1279">
        <v>246.03</v>
      </c>
      <c r="M1279">
        <v>9230.6299999999992</v>
      </c>
      <c r="N1279">
        <v>0</v>
      </c>
      <c r="O1279">
        <v>1095</v>
      </c>
      <c r="P1279">
        <v>3</v>
      </c>
      <c r="Q1279">
        <v>7.3</v>
      </c>
      <c r="R1279">
        <v>0</v>
      </c>
      <c r="S1279">
        <v>0.25</v>
      </c>
      <c r="T1279">
        <v>4</v>
      </c>
      <c r="U1279" t="s">
        <v>31</v>
      </c>
      <c r="V1279">
        <v>0</v>
      </c>
      <c r="W1279">
        <v>2</v>
      </c>
      <c r="X1279">
        <v>176.76</v>
      </c>
      <c r="Y1279">
        <v>70</v>
      </c>
      <c r="Z1279">
        <v>2.9</v>
      </c>
      <c r="AA1279" t="s">
        <v>32</v>
      </c>
      <c r="AB1279">
        <v>41.1</v>
      </c>
      <c r="AC1279">
        <v>0.4335</v>
      </c>
      <c r="AD1279">
        <v>1</v>
      </c>
      <c r="AE1279" t="s">
        <v>56</v>
      </c>
    </row>
    <row r="1280" spans="1:31" x14ac:dyDescent="0.25">
      <c r="A1280">
        <v>1279</v>
      </c>
      <c r="B1280" t="str">
        <f t="shared" si="19"/>
        <v>18-25</v>
      </c>
      <c r="D1280">
        <v>18</v>
      </c>
      <c r="F1280" t="s">
        <v>34</v>
      </c>
      <c r="G1280" t="s">
        <v>43</v>
      </c>
      <c r="H1280" t="s">
        <v>30</v>
      </c>
      <c r="I1280">
        <v>34</v>
      </c>
      <c r="J1280">
        <v>46</v>
      </c>
      <c r="K1280">
        <v>3</v>
      </c>
      <c r="L1280">
        <v>493.74</v>
      </c>
      <c r="M1280">
        <v>23194.82</v>
      </c>
      <c r="N1280">
        <v>0</v>
      </c>
      <c r="O1280">
        <v>2658</v>
      </c>
      <c r="P1280">
        <v>2</v>
      </c>
      <c r="Q1280">
        <v>28.2</v>
      </c>
      <c r="R1280">
        <v>1</v>
      </c>
      <c r="S1280">
        <v>0.26</v>
      </c>
      <c r="T1280">
        <v>1</v>
      </c>
      <c r="U1280" t="s">
        <v>42</v>
      </c>
      <c r="V1280">
        <v>1</v>
      </c>
      <c r="W1280">
        <v>0</v>
      </c>
      <c r="X1280">
        <v>266.89999999999998</v>
      </c>
      <c r="Y1280">
        <v>25</v>
      </c>
      <c r="Z1280">
        <v>3.7</v>
      </c>
      <c r="AA1280" t="s">
        <v>39</v>
      </c>
      <c r="AB1280">
        <v>20.3</v>
      </c>
      <c r="AC1280">
        <v>0.2908</v>
      </c>
      <c r="AD1280">
        <v>0</v>
      </c>
      <c r="AE1280" t="s">
        <v>40</v>
      </c>
    </row>
    <row r="1281" spans="1:31" x14ac:dyDescent="0.25">
      <c r="A1281">
        <v>1280</v>
      </c>
      <c r="B1281" t="str">
        <f t="shared" si="19"/>
        <v>60+</v>
      </c>
      <c r="D1281">
        <v>63</v>
      </c>
      <c r="F1281" t="s">
        <v>28</v>
      </c>
      <c r="G1281" t="s">
        <v>35</v>
      </c>
      <c r="H1281" t="s">
        <v>44</v>
      </c>
      <c r="I1281">
        <v>60</v>
      </c>
      <c r="J1281">
        <v>99</v>
      </c>
      <c r="K1281">
        <v>8</v>
      </c>
      <c r="L1281">
        <v>412.29</v>
      </c>
      <c r="M1281">
        <v>40328.11</v>
      </c>
      <c r="N1281">
        <v>0</v>
      </c>
      <c r="O1281">
        <v>4170</v>
      </c>
      <c r="P1281">
        <v>7</v>
      </c>
      <c r="Q1281">
        <v>6.4</v>
      </c>
      <c r="R1281">
        <v>4</v>
      </c>
      <c r="S1281">
        <v>0.36</v>
      </c>
      <c r="T1281">
        <v>4</v>
      </c>
      <c r="U1281" t="s">
        <v>47</v>
      </c>
      <c r="V1281">
        <v>0</v>
      </c>
      <c r="W1281">
        <v>1</v>
      </c>
      <c r="X1281">
        <v>201.98</v>
      </c>
      <c r="Y1281">
        <v>35</v>
      </c>
      <c r="Z1281">
        <v>3.7</v>
      </c>
      <c r="AA1281" t="s">
        <v>39</v>
      </c>
      <c r="AB1281">
        <v>28.3</v>
      </c>
      <c r="AC1281">
        <v>0.34250000000000003</v>
      </c>
      <c r="AD1281">
        <v>0</v>
      </c>
      <c r="AE1281" t="s">
        <v>40</v>
      </c>
    </row>
    <row r="1282" spans="1:31" x14ac:dyDescent="0.25">
      <c r="A1282">
        <v>1281</v>
      </c>
      <c r="B1282" t="str">
        <f t="shared" si="19"/>
        <v>41-60</v>
      </c>
      <c r="D1282">
        <v>57</v>
      </c>
      <c r="F1282" t="s">
        <v>34</v>
      </c>
      <c r="G1282" t="s">
        <v>49</v>
      </c>
      <c r="H1282" t="s">
        <v>30</v>
      </c>
      <c r="I1282">
        <v>42</v>
      </c>
      <c r="J1282">
        <v>53</v>
      </c>
      <c r="K1282">
        <v>2</v>
      </c>
      <c r="L1282">
        <v>308.76</v>
      </c>
      <c r="M1282">
        <v>17185.849999999999</v>
      </c>
      <c r="N1282">
        <v>0</v>
      </c>
      <c r="O1282">
        <v>1787</v>
      </c>
      <c r="P1282">
        <v>1</v>
      </c>
      <c r="Q1282">
        <v>33.799999999999997</v>
      </c>
      <c r="R1282">
        <v>2</v>
      </c>
      <c r="S1282">
        <v>0.72</v>
      </c>
      <c r="T1282">
        <v>1</v>
      </c>
      <c r="U1282" t="s">
        <v>38</v>
      </c>
      <c r="V1282">
        <v>1</v>
      </c>
      <c r="W1282">
        <v>3</v>
      </c>
      <c r="X1282">
        <v>568.39</v>
      </c>
      <c r="Y1282">
        <v>31</v>
      </c>
      <c r="Z1282">
        <v>4.2</v>
      </c>
      <c r="AA1282" t="s">
        <v>48</v>
      </c>
      <c r="AB1282">
        <v>26.2</v>
      </c>
      <c r="AC1282">
        <v>0.32850000000000001</v>
      </c>
      <c r="AD1282">
        <v>0</v>
      </c>
      <c r="AE1282" t="s">
        <v>40</v>
      </c>
    </row>
    <row r="1283" spans="1:31" x14ac:dyDescent="0.25">
      <c r="A1283">
        <v>1282</v>
      </c>
      <c r="B1283" t="str">
        <f t="shared" ref="B1283:B1346" si="20">IF(D1283&lt;=25, "18-25", IF(D1283&lt;=40, "26-40", IF(D1283&lt;=60, "41-60", "60+")))</f>
        <v>41-60</v>
      </c>
      <c r="D1283">
        <v>57</v>
      </c>
      <c r="F1283" t="s">
        <v>28</v>
      </c>
      <c r="G1283" t="s">
        <v>43</v>
      </c>
      <c r="H1283" t="s">
        <v>41</v>
      </c>
      <c r="I1283">
        <v>35</v>
      </c>
      <c r="J1283">
        <v>33</v>
      </c>
      <c r="K1283">
        <v>6</v>
      </c>
      <c r="L1283">
        <v>403.85</v>
      </c>
      <c r="M1283">
        <v>13664.89</v>
      </c>
      <c r="N1283">
        <v>0</v>
      </c>
      <c r="O1283">
        <v>1480</v>
      </c>
      <c r="P1283">
        <v>2</v>
      </c>
      <c r="Q1283">
        <v>0</v>
      </c>
      <c r="R1283">
        <v>2</v>
      </c>
      <c r="S1283">
        <v>0.68</v>
      </c>
      <c r="T1283">
        <v>2</v>
      </c>
      <c r="U1283" t="s">
        <v>38</v>
      </c>
      <c r="V1283">
        <v>0</v>
      </c>
      <c r="W1283">
        <v>2</v>
      </c>
      <c r="X1283">
        <v>514.04</v>
      </c>
      <c r="Y1283">
        <v>18</v>
      </c>
      <c r="Z1283">
        <v>4.9000000000000004</v>
      </c>
      <c r="AA1283" t="s">
        <v>51</v>
      </c>
      <c r="AB1283">
        <v>22.9</v>
      </c>
      <c r="AC1283">
        <v>0.30740000000000001</v>
      </c>
      <c r="AD1283">
        <v>0</v>
      </c>
      <c r="AE1283" t="s">
        <v>40</v>
      </c>
    </row>
    <row r="1284" spans="1:31" x14ac:dyDescent="0.25">
      <c r="A1284">
        <v>1283</v>
      </c>
      <c r="B1284" t="str">
        <f t="shared" si="20"/>
        <v>26-40</v>
      </c>
      <c r="D1284">
        <v>38</v>
      </c>
      <c r="F1284" t="s">
        <v>28</v>
      </c>
      <c r="G1284" t="s">
        <v>29</v>
      </c>
      <c r="H1284" t="s">
        <v>36</v>
      </c>
      <c r="I1284">
        <v>59</v>
      </c>
      <c r="J1284">
        <v>14</v>
      </c>
      <c r="K1284">
        <v>1</v>
      </c>
      <c r="L1284">
        <v>322.74</v>
      </c>
      <c r="M1284">
        <v>4785.0200000000004</v>
      </c>
      <c r="N1284">
        <v>0</v>
      </c>
      <c r="O1284">
        <v>868</v>
      </c>
      <c r="P1284">
        <v>0</v>
      </c>
      <c r="Q1284">
        <v>0</v>
      </c>
      <c r="R1284">
        <v>0</v>
      </c>
      <c r="S1284">
        <v>0.63</v>
      </c>
      <c r="T1284">
        <v>1</v>
      </c>
      <c r="U1284" t="s">
        <v>46</v>
      </c>
      <c r="V1284">
        <v>0</v>
      </c>
      <c r="W1284">
        <v>0</v>
      </c>
      <c r="X1284">
        <v>0</v>
      </c>
      <c r="Y1284">
        <v>74</v>
      </c>
      <c r="Z1284">
        <v>3.7</v>
      </c>
      <c r="AA1284" t="s">
        <v>39</v>
      </c>
      <c r="AB1284">
        <v>24.3</v>
      </c>
      <c r="AC1284">
        <v>0.316</v>
      </c>
      <c r="AD1284">
        <v>0</v>
      </c>
      <c r="AE1284" t="s">
        <v>40</v>
      </c>
    </row>
    <row r="1285" spans="1:31" x14ac:dyDescent="0.25">
      <c r="A1285">
        <v>1284</v>
      </c>
      <c r="B1285" t="str">
        <f t="shared" si="20"/>
        <v>41-60</v>
      </c>
      <c r="D1285">
        <v>60</v>
      </c>
      <c r="F1285" t="s">
        <v>28</v>
      </c>
      <c r="G1285" t="s">
        <v>45</v>
      </c>
      <c r="H1285" t="s">
        <v>30</v>
      </c>
      <c r="I1285">
        <v>12</v>
      </c>
      <c r="J1285">
        <v>15</v>
      </c>
      <c r="K1285">
        <v>2</v>
      </c>
      <c r="L1285">
        <v>472</v>
      </c>
      <c r="M1285">
        <v>7029.86</v>
      </c>
      <c r="N1285">
        <v>0</v>
      </c>
      <c r="O1285">
        <v>786</v>
      </c>
      <c r="P1285">
        <v>1</v>
      </c>
      <c r="Q1285">
        <v>4.7</v>
      </c>
      <c r="R1285">
        <v>0</v>
      </c>
      <c r="S1285">
        <v>0.24</v>
      </c>
      <c r="T1285">
        <v>1</v>
      </c>
      <c r="U1285" t="s">
        <v>46</v>
      </c>
      <c r="V1285">
        <v>0</v>
      </c>
      <c r="W1285">
        <v>0</v>
      </c>
      <c r="X1285">
        <v>0</v>
      </c>
      <c r="Y1285">
        <v>29</v>
      </c>
      <c r="Z1285">
        <v>3.9</v>
      </c>
      <c r="AA1285" t="s">
        <v>51</v>
      </c>
      <c r="AB1285">
        <v>21.6</v>
      </c>
      <c r="AC1285">
        <v>0.29920000000000002</v>
      </c>
      <c r="AD1285">
        <v>0</v>
      </c>
      <c r="AE1285" t="s">
        <v>40</v>
      </c>
    </row>
    <row r="1286" spans="1:31" x14ac:dyDescent="0.25">
      <c r="A1286">
        <v>1285</v>
      </c>
      <c r="B1286" t="str">
        <f t="shared" si="20"/>
        <v>26-40</v>
      </c>
      <c r="D1286">
        <v>38</v>
      </c>
      <c r="F1286" t="s">
        <v>34</v>
      </c>
      <c r="G1286" t="s">
        <v>43</v>
      </c>
      <c r="H1286" t="s">
        <v>30</v>
      </c>
      <c r="I1286">
        <v>47</v>
      </c>
      <c r="J1286">
        <v>61</v>
      </c>
      <c r="K1286">
        <v>11</v>
      </c>
      <c r="L1286">
        <v>568.37</v>
      </c>
      <c r="M1286">
        <v>35838.65</v>
      </c>
      <c r="N1286">
        <v>0</v>
      </c>
      <c r="O1286">
        <v>3477</v>
      </c>
      <c r="P1286">
        <v>4</v>
      </c>
      <c r="Q1286">
        <v>20.5</v>
      </c>
      <c r="R1286">
        <v>2</v>
      </c>
      <c r="S1286">
        <v>0.24</v>
      </c>
      <c r="T1286">
        <v>3</v>
      </c>
      <c r="U1286" t="s">
        <v>47</v>
      </c>
      <c r="V1286">
        <v>0</v>
      </c>
      <c r="W1286">
        <v>4</v>
      </c>
      <c r="X1286">
        <v>488.6</v>
      </c>
      <c r="Y1286">
        <v>47</v>
      </c>
      <c r="Z1286">
        <v>3.3</v>
      </c>
      <c r="AA1286" t="s">
        <v>39</v>
      </c>
      <c r="AB1286">
        <v>32</v>
      </c>
      <c r="AC1286">
        <v>0.36809999999999998</v>
      </c>
      <c r="AD1286">
        <v>0</v>
      </c>
      <c r="AE1286" t="s">
        <v>40</v>
      </c>
    </row>
    <row r="1287" spans="1:31" x14ac:dyDescent="0.25">
      <c r="A1287">
        <v>1286</v>
      </c>
      <c r="B1287" t="str">
        <f t="shared" si="20"/>
        <v>18-25</v>
      </c>
      <c r="D1287">
        <v>20</v>
      </c>
      <c r="F1287" t="s">
        <v>34</v>
      </c>
      <c r="G1287" t="s">
        <v>43</v>
      </c>
      <c r="H1287" t="s">
        <v>41</v>
      </c>
      <c r="I1287">
        <v>41</v>
      </c>
      <c r="J1287">
        <v>72</v>
      </c>
      <c r="K1287">
        <v>14</v>
      </c>
      <c r="L1287">
        <v>609.29</v>
      </c>
      <c r="M1287">
        <v>46562.22</v>
      </c>
      <c r="N1287">
        <v>0</v>
      </c>
      <c r="O1287">
        <v>4492</v>
      </c>
      <c r="P1287">
        <v>0</v>
      </c>
      <c r="Q1287">
        <v>3.4</v>
      </c>
      <c r="R1287">
        <v>2</v>
      </c>
      <c r="S1287">
        <v>0.75</v>
      </c>
      <c r="T1287">
        <v>2</v>
      </c>
      <c r="U1287" t="s">
        <v>38</v>
      </c>
      <c r="V1287">
        <v>1</v>
      </c>
      <c r="W1287">
        <v>2</v>
      </c>
      <c r="X1287">
        <v>312.95</v>
      </c>
      <c r="Y1287">
        <v>83</v>
      </c>
      <c r="Z1287">
        <v>4.5</v>
      </c>
      <c r="AA1287" t="s">
        <v>51</v>
      </c>
      <c r="AB1287">
        <v>34.6</v>
      </c>
      <c r="AC1287">
        <v>0.38650000000000001</v>
      </c>
      <c r="AD1287">
        <v>0</v>
      </c>
      <c r="AE1287" t="s">
        <v>40</v>
      </c>
    </row>
    <row r="1288" spans="1:31" x14ac:dyDescent="0.25">
      <c r="A1288">
        <v>1287</v>
      </c>
      <c r="B1288" t="str">
        <f t="shared" si="20"/>
        <v>60+</v>
      </c>
      <c r="D1288">
        <v>66</v>
      </c>
      <c r="F1288" t="s">
        <v>34</v>
      </c>
      <c r="G1288" t="s">
        <v>45</v>
      </c>
      <c r="H1288" t="s">
        <v>44</v>
      </c>
      <c r="I1288">
        <v>15</v>
      </c>
      <c r="J1288">
        <v>21</v>
      </c>
      <c r="K1288">
        <v>3</v>
      </c>
      <c r="L1288">
        <v>431.45</v>
      </c>
      <c r="M1288">
        <v>8470.66</v>
      </c>
      <c r="N1288">
        <v>0</v>
      </c>
      <c r="O1288">
        <v>1380</v>
      </c>
      <c r="P1288">
        <v>1</v>
      </c>
      <c r="Q1288">
        <v>29.1</v>
      </c>
      <c r="R1288">
        <v>1</v>
      </c>
      <c r="S1288">
        <v>0.1</v>
      </c>
      <c r="T1288">
        <v>2</v>
      </c>
      <c r="U1288" t="s">
        <v>42</v>
      </c>
      <c r="V1288">
        <v>1</v>
      </c>
      <c r="W1288">
        <v>1</v>
      </c>
      <c r="X1288">
        <v>432.93</v>
      </c>
      <c r="Y1288">
        <v>0</v>
      </c>
      <c r="Z1288">
        <v>5</v>
      </c>
      <c r="AA1288" t="s">
        <v>39</v>
      </c>
      <c r="AB1288">
        <v>12.8</v>
      </c>
      <c r="AC1288">
        <v>0.24679999999999999</v>
      </c>
      <c r="AD1288">
        <v>0</v>
      </c>
      <c r="AE1288" t="s">
        <v>40</v>
      </c>
    </row>
    <row r="1289" spans="1:31" x14ac:dyDescent="0.25">
      <c r="A1289">
        <v>1288</v>
      </c>
      <c r="B1289" t="str">
        <f t="shared" si="20"/>
        <v>26-40</v>
      </c>
      <c r="D1289">
        <v>30</v>
      </c>
      <c r="F1289" t="s">
        <v>34</v>
      </c>
      <c r="G1289" t="s">
        <v>45</v>
      </c>
      <c r="H1289" t="s">
        <v>30</v>
      </c>
      <c r="I1289">
        <v>33</v>
      </c>
      <c r="J1289">
        <v>87</v>
      </c>
      <c r="K1289">
        <v>7</v>
      </c>
      <c r="L1289">
        <v>428.78</v>
      </c>
      <c r="M1289">
        <v>36594.720000000001</v>
      </c>
      <c r="N1289">
        <v>1</v>
      </c>
      <c r="O1289">
        <v>4314</v>
      </c>
      <c r="P1289">
        <v>4</v>
      </c>
      <c r="Q1289">
        <v>12.7</v>
      </c>
      <c r="R1289">
        <v>1</v>
      </c>
      <c r="S1289">
        <v>0.18</v>
      </c>
      <c r="T1289">
        <v>4</v>
      </c>
      <c r="U1289" t="s">
        <v>47</v>
      </c>
      <c r="V1289">
        <v>1</v>
      </c>
      <c r="W1289">
        <v>4</v>
      </c>
      <c r="X1289">
        <v>1462.45</v>
      </c>
      <c r="Y1289">
        <v>39</v>
      </c>
      <c r="Z1289">
        <v>5</v>
      </c>
      <c r="AA1289" t="s">
        <v>32</v>
      </c>
      <c r="AB1289">
        <v>30.7</v>
      </c>
      <c r="AC1289">
        <v>0.35909999999999997</v>
      </c>
      <c r="AD1289">
        <v>0</v>
      </c>
      <c r="AE1289" t="s">
        <v>40</v>
      </c>
    </row>
    <row r="1290" spans="1:31" x14ac:dyDescent="0.25">
      <c r="A1290">
        <v>1289</v>
      </c>
      <c r="B1290" t="str">
        <f t="shared" si="20"/>
        <v>18-25</v>
      </c>
      <c r="D1290">
        <v>23</v>
      </c>
      <c r="F1290" t="s">
        <v>28</v>
      </c>
      <c r="G1290" t="s">
        <v>35</v>
      </c>
      <c r="H1290" t="s">
        <v>30</v>
      </c>
      <c r="I1290">
        <v>32</v>
      </c>
      <c r="J1290">
        <v>63</v>
      </c>
      <c r="K1290">
        <v>12</v>
      </c>
      <c r="L1290">
        <v>233.41</v>
      </c>
      <c r="M1290">
        <v>14469.02</v>
      </c>
      <c r="N1290">
        <v>0</v>
      </c>
      <c r="O1290">
        <v>1747</v>
      </c>
      <c r="P1290">
        <v>2</v>
      </c>
      <c r="Q1290">
        <v>16.8</v>
      </c>
      <c r="R1290">
        <v>4</v>
      </c>
      <c r="S1290">
        <v>0.34</v>
      </c>
      <c r="T1290">
        <v>1</v>
      </c>
      <c r="U1290" t="s">
        <v>46</v>
      </c>
      <c r="V1290">
        <v>4</v>
      </c>
      <c r="W1290">
        <v>2</v>
      </c>
      <c r="X1290">
        <v>2193.6999999999998</v>
      </c>
      <c r="Y1290">
        <v>89</v>
      </c>
      <c r="Z1290">
        <v>3.8</v>
      </c>
      <c r="AA1290" t="s">
        <v>51</v>
      </c>
      <c r="AB1290">
        <v>53.3</v>
      </c>
      <c r="AC1290">
        <v>0.52470000000000006</v>
      </c>
      <c r="AD1290">
        <v>1</v>
      </c>
      <c r="AE1290" t="s">
        <v>56</v>
      </c>
    </row>
    <row r="1291" spans="1:31" x14ac:dyDescent="0.25">
      <c r="A1291">
        <v>1290</v>
      </c>
      <c r="B1291" t="str">
        <f t="shared" si="20"/>
        <v>41-60</v>
      </c>
      <c r="D1291">
        <v>50</v>
      </c>
      <c r="F1291" t="s">
        <v>34</v>
      </c>
      <c r="G1291" t="s">
        <v>45</v>
      </c>
      <c r="H1291" t="s">
        <v>30</v>
      </c>
      <c r="I1291">
        <v>37</v>
      </c>
      <c r="J1291">
        <v>89</v>
      </c>
      <c r="K1291">
        <v>17</v>
      </c>
      <c r="L1291">
        <v>274.63</v>
      </c>
      <c r="M1291">
        <v>26177.360000000001</v>
      </c>
      <c r="N1291">
        <v>0</v>
      </c>
      <c r="O1291">
        <v>2832</v>
      </c>
      <c r="P1291">
        <v>0</v>
      </c>
      <c r="Q1291">
        <v>6.7</v>
      </c>
      <c r="R1291">
        <v>2</v>
      </c>
      <c r="S1291">
        <v>0.32</v>
      </c>
      <c r="T1291">
        <v>5</v>
      </c>
      <c r="U1291" t="s">
        <v>47</v>
      </c>
      <c r="V1291">
        <v>4</v>
      </c>
      <c r="W1291">
        <v>5</v>
      </c>
      <c r="X1291">
        <v>1547.12</v>
      </c>
      <c r="Y1291">
        <v>27</v>
      </c>
      <c r="Z1291">
        <v>2.9</v>
      </c>
      <c r="AA1291" t="s">
        <v>32</v>
      </c>
      <c r="AB1291">
        <v>30.4</v>
      </c>
      <c r="AC1291">
        <v>0.35720000000000002</v>
      </c>
      <c r="AD1291">
        <v>0</v>
      </c>
      <c r="AE1291" t="s">
        <v>40</v>
      </c>
    </row>
    <row r="1292" spans="1:31" x14ac:dyDescent="0.25">
      <c r="A1292">
        <v>1291</v>
      </c>
      <c r="B1292" t="str">
        <f t="shared" si="20"/>
        <v>26-40</v>
      </c>
      <c r="D1292">
        <v>30</v>
      </c>
      <c r="F1292" t="s">
        <v>34</v>
      </c>
      <c r="G1292" t="s">
        <v>29</v>
      </c>
      <c r="H1292" t="s">
        <v>53</v>
      </c>
      <c r="I1292">
        <v>57</v>
      </c>
      <c r="J1292">
        <v>147</v>
      </c>
      <c r="K1292">
        <v>20</v>
      </c>
      <c r="L1292">
        <v>610.26</v>
      </c>
      <c r="M1292">
        <v>89894.81</v>
      </c>
      <c r="N1292">
        <v>0</v>
      </c>
      <c r="O1292">
        <v>8362</v>
      </c>
      <c r="P1292">
        <v>11</v>
      </c>
      <c r="Q1292">
        <v>7.2</v>
      </c>
      <c r="R1292">
        <v>1</v>
      </c>
      <c r="S1292">
        <v>0.44</v>
      </c>
      <c r="T1292">
        <v>0</v>
      </c>
      <c r="U1292" t="s">
        <v>37</v>
      </c>
      <c r="V1292">
        <v>5</v>
      </c>
      <c r="W1292">
        <v>0</v>
      </c>
      <c r="X1292">
        <v>1040.08</v>
      </c>
      <c r="Y1292">
        <v>35</v>
      </c>
      <c r="Z1292">
        <v>4.2</v>
      </c>
      <c r="AA1292" t="s">
        <v>39</v>
      </c>
      <c r="AB1292">
        <v>32</v>
      </c>
      <c r="AC1292">
        <v>0.36809999999999998</v>
      </c>
      <c r="AD1292">
        <v>0</v>
      </c>
      <c r="AE1292" t="s">
        <v>40</v>
      </c>
    </row>
    <row r="1293" spans="1:31" x14ac:dyDescent="0.25">
      <c r="A1293">
        <v>1292</v>
      </c>
      <c r="B1293" t="str">
        <f t="shared" si="20"/>
        <v>60+</v>
      </c>
      <c r="D1293">
        <v>63</v>
      </c>
      <c r="F1293" t="s">
        <v>34</v>
      </c>
      <c r="G1293" t="s">
        <v>29</v>
      </c>
      <c r="H1293" t="s">
        <v>44</v>
      </c>
      <c r="I1293">
        <v>16</v>
      </c>
      <c r="J1293">
        <v>47</v>
      </c>
      <c r="K1293">
        <v>6</v>
      </c>
      <c r="L1293">
        <v>470.86</v>
      </c>
      <c r="M1293">
        <v>22970.32</v>
      </c>
      <c r="N1293">
        <v>0</v>
      </c>
      <c r="O1293">
        <v>2344</v>
      </c>
      <c r="P1293">
        <v>3</v>
      </c>
      <c r="Q1293">
        <v>3.3</v>
      </c>
      <c r="R1293">
        <v>1</v>
      </c>
      <c r="S1293">
        <v>0.49</v>
      </c>
      <c r="T1293">
        <v>1</v>
      </c>
      <c r="U1293" t="s">
        <v>47</v>
      </c>
      <c r="V1293">
        <v>2</v>
      </c>
      <c r="W1293">
        <v>1</v>
      </c>
      <c r="X1293">
        <v>475.86</v>
      </c>
      <c r="Y1293">
        <v>65</v>
      </c>
      <c r="Z1293">
        <v>5</v>
      </c>
      <c r="AA1293" t="s">
        <v>48</v>
      </c>
      <c r="AB1293">
        <v>37.200000000000003</v>
      </c>
      <c r="AC1293">
        <v>0.40550000000000003</v>
      </c>
      <c r="AD1293">
        <v>0</v>
      </c>
      <c r="AE1293" t="s">
        <v>40</v>
      </c>
    </row>
    <row r="1294" spans="1:31" x14ac:dyDescent="0.25">
      <c r="A1294">
        <v>1293</v>
      </c>
      <c r="B1294" t="str">
        <f t="shared" si="20"/>
        <v>41-60</v>
      </c>
      <c r="D1294">
        <v>41</v>
      </c>
      <c r="F1294" t="s">
        <v>34</v>
      </c>
      <c r="G1294" t="s">
        <v>29</v>
      </c>
      <c r="H1294" t="s">
        <v>30</v>
      </c>
      <c r="I1294">
        <v>25</v>
      </c>
      <c r="J1294">
        <v>64</v>
      </c>
      <c r="K1294">
        <v>3</v>
      </c>
      <c r="L1294">
        <v>584.84</v>
      </c>
      <c r="M1294">
        <v>40296.050000000003</v>
      </c>
      <c r="N1294">
        <v>0</v>
      </c>
      <c r="O1294">
        <v>3941</v>
      </c>
      <c r="P1294">
        <v>3</v>
      </c>
      <c r="Q1294">
        <v>13.9</v>
      </c>
      <c r="R1294">
        <v>3</v>
      </c>
      <c r="S1294">
        <v>0.66</v>
      </c>
      <c r="T1294">
        <v>4</v>
      </c>
      <c r="U1294" t="s">
        <v>46</v>
      </c>
      <c r="V1294">
        <v>2</v>
      </c>
      <c r="W1294">
        <v>2</v>
      </c>
      <c r="X1294">
        <v>690.55</v>
      </c>
      <c r="Y1294">
        <v>59</v>
      </c>
      <c r="Z1294">
        <v>3.2</v>
      </c>
      <c r="AA1294" t="s">
        <v>39</v>
      </c>
      <c r="AB1294">
        <v>41.9</v>
      </c>
      <c r="AC1294">
        <v>0.43930000000000002</v>
      </c>
      <c r="AD1294">
        <v>1</v>
      </c>
      <c r="AE1294" t="s">
        <v>50</v>
      </c>
    </row>
    <row r="1295" spans="1:31" x14ac:dyDescent="0.25">
      <c r="A1295">
        <v>1294</v>
      </c>
      <c r="B1295" t="str">
        <f t="shared" si="20"/>
        <v>18-25</v>
      </c>
      <c r="D1295">
        <v>18</v>
      </c>
      <c r="F1295" t="s">
        <v>57</v>
      </c>
      <c r="G1295" t="s">
        <v>43</v>
      </c>
      <c r="H1295" t="s">
        <v>44</v>
      </c>
      <c r="I1295">
        <v>35</v>
      </c>
      <c r="J1295">
        <v>38</v>
      </c>
      <c r="K1295">
        <v>5</v>
      </c>
      <c r="L1295">
        <v>223.82</v>
      </c>
      <c r="M1295">
        <v>9340.82</v>
      </c>
      <c r="N1295">
        <v>0</v>
      </c>
      <c r="O1295">
        <v>1346</v>
      </c>
      <c r="P1295">
        <v>1</v>
      </c>
      <c r="Q1295">
        <v>10.6</v>
      </c>
      <c r="R1295">
        <v>2</v>
      </c>
      <c r="S1295">
        <v>0.63</v>
      </c>
      <c r="T1295">
        <v>2</v>
      </c>
      <c r="U1295" t="s">
        <v>47</v>
      </c>
      <c r="V1295">
        <v>2</v>
      </c>
      <c r="W1295">
        <v>3</v>
      </c>
      <c r="X1295">
        <v>1266.93</v>
      </c>
      <c r="Y1295">
        <v>16</v>
      </c>
      <c r="Z1295">
        <v>3.3</v>
      </c>
      <c r="AA1295" t="s">
        <v>54</v>
      </c>
      <c r="AB1295">
        <v>20.6</v>
      </c>
      <c r="AC1295">
        <v>0.29270000000000002</v>
      </c>
      <c r="AD1295">
        <v>0</v>
      </c>
      <c r="AE1295" t="s">
        <v>40</v>
      </c>
    </row>
    <row r="1296" spans="1:31" x14ac:dyDescent="0.25">
      <c r="A1296">
        <v>1295</v>
      </c>
      <c r="B1296" t="str">
        <f t="shared" si="20"/>
        <v>60+</v>
      </c>
      <c r="D1296">
        <v>68</v>
      </c>
      <c r="F1296" t="s">
        <v>28</v>
      </c>
      <c r="G1296" t="s">
        <v>29</v>
      </c>
      <c r="H1296" t="s">
        <v>30</v>
      </c>
      <c r="I1296">
        <v>5</v>
      </c>
      <c r="J1296">
        <v>12</v>
      </c>
      <c r="K1296">
        <v>1</v>
      </c>
      <c r="L1296">
        <v>440.89</v>
      </c>
      <c r="M1296">
        <v>4813.5</v>
      </c>
      <c r="N1296">
        <v>0</v>
      </c>
      <c r="O1296">
        <v>714</v>
      </c>
      <c r="P1296">
        <v>1</v>
      </c>
      <c r="Q1296">
        <v>0</v>
      </c>
      <c r="R1296">
        <v>1</v>
      </c>
      <c r="S1296">
        <v>0.56000000000000005</v>
      </c>
      <c r="T1296">
        <v>2</v>
      </c>
      <c r="U1296" t="s">
        <v>42</v>
      </c>
      <c r="V1296">
        <v>1</v>
      </c>
      <c r="W1296">
        <v>0</v>
      </c>
      <c r="X1296">
        <v>349.77</v>
      </c>
      <c r="Y1296">
        <v>24</v>
      </c>
      <c r="Z1296">
        <v>4.7</v>
      </c>
      <c r="AA1296" t="s">
        <v>39</v>
      </c>
      <c r="AB1296">
        <v>29.5</v>
      </c>
      <c r="AC1296">
        <v>0.35089999999999999</v>
      </c>
      <c r="AD1296">
        <v>0</v>
      </c>
      <c r="AE1296" t="s">
        <v>40</v>
      </c>
    </row>
    <row r="1297" spans="1:31" x14ac:dyDescent="0.25">
      <c r="A1297">
        <v>1296</v>
      </c>
      <c r="B1297" t="str">
        <f t="shared" si="20"/>
        <v>41-60</v>
      </c>
      <c r="D1297">
        <v>45</v>
      </c>
      <c r="F1297" t="s">
        <v>34</v>
      </c>
      <c r="G1297" t="s">
        <v>29</v>
      </c>
      <c r="H1297" t="s">
        <v>30</v>
      </c>
      <c r="I1297">
        <v>4</v>
      </c>
      <c r="J1297">
        <v>8</v>
      </c>
      <c r="K1297">
        <v>0</v>
      </c>
      <c r="L1297">
        <v>241.83</v>
      </c>
      <c r="M1297">
        <v>2092.31</v>
      </c>
      <c r="N1297">
        <v>0</v>
      </c>
      <c r="O1297">
        <v>349</v>
      </c>
      <c r="P1297">
        <v>0</v>
      </c>
      <c r="Q1297">
        <v>14.3</v>
      </c>
      <c r="R1297">
        <v>0</v>
      </c>
      <c r="S1297">
        <v>0.28999999999999998</v>
      </c>
      <c r="T1297">
        <v>0</v>
      </c>
      <c r="U1297" t="s">
        <v>37</v>
      </c>
      <c r="V1297">
        <v>0</v>
      </c>
      <c r="W1297">
        <v>0</v>
      </c>
      <c r="X1297">
        <v>0</v>
      </c>
      <c r="Y1297">
        <v>34</v>
      </c>
      <c r="Z1297">
        <v>4.2</v>
      </c>
      <c r="AA1297" t="s">
        <v>48</v>
      </c>
      <c r="AB1297">
        <v>23.4</v>
      </c>
      <c r="AC1297">
        <v>0.31019999999999998</v>
      </c>
      <c r="AD1297">
        <v>0</v>
      </c>
      <c r="AE1297" t="s">
        <v>40</v>
      </c>
    </row>
    <row r="1298" spans="1:31" x14ac:dyDescent="0.25">
      <c r="A1298">
        <v>1297</v>
      </c>
      <c r="B1298" t="str">
        <f t="shared" si="20"/>
        <v>26-40</v>
      </c>
      <c r="D1298">
        <v>31</v>
      </c>
      <c r="F1298" t="s">
        <v>34</v>
      </c>
      <c r="G1298" t="s">
        <v>35</v>
      </c>
      <c r="H1298" t="s">
        <v>30</v>
      </c>
      <c r="I1298">
        <v>25</v>
      </c>
      <c r="J1298">
        <v>72</v>
      </c>
      <c r="K1298">
        <v>7</v>
      </c>
      <c r="L1298">
        <v>189.68</v>
      </c>
      <c r="M1298">
        <v>12632.48</v>
      </c>
      <c r="N1298">
        <v>1</v>
      </c>
      <c r="O1298">
        <v>1592</v>
      </c>
      <c r="P1298">
        <v>1</v>
      </c>
      <c r="Q1298">
        <v>8.1999999999999993</v>
      </c>
      <c r="R1298">
        <v>1</v>
      </c>
      <c r="S1298">
        <v>0.74</v>
      </c>
      <c r="T1298">
        <v>4</v>
      </c>
      <c r="U1298" t="s">
        <v>47</v>
      </c>
      <c r="V1298">
        <v>1</v>
      </c>
      <c r="W1298">
        <v>5</v>
      </c>
      <c r="X1298">
        <v>1384.82</v>
      </c>
      <c r="Y1298">
        <v>113</v>
      </c>
      <c r="Z1298">
        <v>4.7</v>
      </c>
      <c r="AA1298" t="s">
        <v>39</v>
      </c>
      <c r="AB1298">
        <v>54.6</v>
      </c>
      <c r="AC1298">
        <v>0.5343</v>
      </c>
      <c r="AD1298">
        <v>1</v>
      </c>
      <c r="AE1298" t="s">
        <v>56</v>
      </c>
    </row>
    <row r="1299" spans="1:31" x14ac:dyDescent="0.25">
      <c r="A1299">
        <v>1298</v>
      </c>
      <c r="B1299" t="str">
        <f t="shared" si="20"/>
        <v>41-60</v>
      </c>
      <c r="D1299">
        <v>53</v>
      </c>
      <c r="F1299" t="s">
        <v>34</v>
      </c>
      <c r="G1299" t="s">
        <v>49</v>
      </c>
      <c r="H1299" t="s">
        <v>36</v>
      </c>
      <c r="I1299">
        <v>49</v>
      </c>
      <c r="J1299">
        <v>89</v>
      </c>
      <c r="K1299">
        <v>8</v>
      </c>
      <c r="L1299">
        <v>342.58</v>
      </c>
      <c r="M1299">
        <v>32369.18</v>
      </c>
      <c r="N1299">
        <v>0</v>
      </c>
      <c r="O1299">
        <v>3369</v>
      </c>
      <c r="P1299">
        <v>1</v>
      </c>
      <c r="Q1299">
        <v>21.4</v>
      </c>
      <c r="R1299">
        <v>1</v>
      </c>
      <c r="S1299">
        <v>0.16</v>
      </c>
      <c r="T1299">
        <v>2</v>
      </c>
      <c r="U1299" t="s">
        <v>46</v>
      </c>
      <c r="V1299">
        <v>3</v>
      </c>
      <c r="W1299">
        <v>5</v>
      </c>
      <c r="X1299">
        <v>1243.67</v>
      </c>
      <c r="Y1299">
        <v>69</v>
      </c>
      <c r="Z1299">
        <v>2.9</v>
      </c>
      <c r="AA1299" t="s">
        <v>39</v>
      </c>
      <c r="AB1299">
        <v>37.1</v>
      </c>
      <c r="AC1299">
        <v>0.40410000000000001</v>
      </c>
      <c r="AD1299">
        <v>0</v>
      </c>
      <c r="AE1299" t="s">
        <v>40</v>
      </c>
    </row>
    <row r="1300" spans="1:31" x14ac:dyDescent="0.25">
      <c r="A1300">
        <v>1299</v>
      </c>
      <c r="B1300" t="str">
        <f t="shared" si="20"/>
        <v>41-60</v>
      </c>
      <c r="D1300">
        <v>46</v>
      </c>
      <c r="F1300" t="s">
        <v>28</v>
      </c>
      <c r="G1300" t="s">
        <v>35</v>
      </c>
      <c r="H1300" t="s">
        <v>44</v>
      </c>
      <c r="I1300">
        <v>22</v>
      </c>
      <c r="J1300">
        <v>60</v>
      </c>
      <c r="K1300">
        <v>7</v>
      </c>
      <c r="L1300">
        <v>668.74</v>
      </c>
      <c r="M1300">
        <v>42461.08</v>
      </c>
      <c r="N1300">
        <v>0</v>
      </c>
      <c r="O1300">
        <v>4059</v>
      </c>
      <c r="P1300">
        <v>4</v>
      </c>
      <c r="Q1300">
        <v>8.1999999999999993</v>
      </c>
      <c r="R1300">
        <v>3</v>
      </c>
      <c r="S1300">
        <v>0.12</v>
      </c>
      <c r="T1300">
        <v>0</v>
      </c>
      <c r="U1300" t="s">
        <v>37</v>
      </c>
      <c r="V1300">
        <v>2</v>
      </c>
      <c r="W1300">
        <v>5</v>
      </c>
      <c r="X1300">
        <v>1945.79</v>
      </c>
      <c r="Y1300">
        <v>74</v>
      </c>
      <c r="Z1300">
        <v>2.7</v>
      </c>
      <c r="AA1300" t="s">
        <v>39</v>
      </c>
      <c r="AB1300">
        <v>42.7</v>
      </c>
      <c r="AC1300">
        <v>0.44519999999999998</v>
      </c>
      <c r="AD1300">
        <v>1</v>
      </c>
      <c r="AE1300" t="s">
        <v>52</v>
      </c>
    </row>
    <row r="1301" spans="1:31" x14ac:dyDescent="0.25">
      <c r="A1301">
        <v>1300</v>
      </c>
      <c r="B1301" t="str">
        <f t="shared" si="20"/>
        <v>18-25</v>
      </c>
      <c r="D1301">
        <v>19</v>
      </c>
      <c r="F1301" t="s">
        <v>34</v>
      </c>
      <c r="G1301" t="s">
        <v>29</v>
      </c>
      <c r="H1301" t="s">
        <v>41</v>
      </c>
      <c r="I1301">
        <v>36</v>
      </c>
      <c r="J1301">
        <v>68</v>
      </c>
      <c r="K1301">
        <v>6</v>
      </c>
      <c r="L1301">
        <v>353.28</v>
      </c>
      <c r="M1301">
        <v>26092.94</v>
      </c>
      <c r="N1301">
        <v>0</v>
      </c>
      <c r="O1301">
        <v>2937</v>
      </c>
      <c r="P1301">
        <v>5</v>
      </c>
      <c r="Q1301">
        <v>16.899999999999999</v>
      </c>
      <c r="R1301">
        <v>4</v>
      </c>
      <c r="S1301">
        <v>7.0000000000000007E-2</v>
      </c>
      <c r="T1301">
        <v>4</v>
      </c>
      <c r="U1301" t="s">
        <v>47</v>
      </c>
      <c r="V1301">
        <v>1</v>
      </c>
      <c r="W1301">
        <v>3</v>
      </c>
      <c r="X1301">
        <v>942.64</v>
      </c>
      <c r="Y1301">
        <v>44</v>
      </c>
      <c r="Z1301">
        <v>4</v>
      </c>
      <c r="AA1301" t="s">
        <v>39</v>
      </c>
      <c r="AB1301">
        <v>33.9</v>
      </c>
      <c r="AC1301">
        <v>0.38119999999999998</v>
      </c>
      <c r="AD1301">
        <v>0</v>
      </c>
      <c r="AE1301" t="s">
        <v>40</v>
      </c>
    </row>
    <row r="1302" spans="1:31" x14ac:dyDescent="0.25">
      <c r="A1302">
        <v>1301</v>
      </c>
      <c r="B1302" t="str">
        <f t="shared" si="20"/>
        <v>41-60</v>
      </c>
      <c r="D1302">
        <v>58</v>
      </c>
      <c r="F1302" t="s">
        <v>28</v>
      </c>
      <c r="G1302" t="s">
        <v>35</v>
      </c>
      <c r="H1302" t="s">
        <v>41</v>
      </c>
      <c r="I1302">
        <v>46</v>
      </c>
      <c r="J1302">
        <v>88</v>
      </c>
      <c r="K1302">
        <v>2</v>
      </c>
      <c r="L1302">
        <v>600.15</v>
      </c>
      <c r="M1302">
        <v>52703.08</v>
      </c>
      <c r="N1302">
        <v>0</v>
      </c>
      <c r="O1302">
        <v>5357</v>
      </c>
      <c r="P1302">
        <v>3</v>
      </c>
      <c r="Q1302">
        <v>13.8</v>
      </c>
      <c r="R1302">
        <v>1</v>
      </c>
      <c r="S1302">
        <v>0.47</v>
      </c>
      <c r="T1302">
        <v>5</v>
      </c>
      <c r="U1302" t="s">
        <v>47</v>
      </c>
      <c r="V1302">
        <v>1</v>
      </c>
      <c r="W1302">
        <v>4</v>
      </c>
      <c r="X1302">
        <v>1352.37</v>
      </c>
      <c r="Y1302">
        <v>20</v>
      </c>
      <c r="Z1302">
        <v>2.8</v>
      </c>
      <c r="AA1302" t="s">
        <v>32</v>
      </c>
      <c r="AB1302">
        <v>29</v>
      </c>
      <c r="AC1302">
        <v>0.34720000000000001</v>
      </c>
      <c r="AD1302">
        <v>0</v>
      </c>
      <c r="AE1302" t="s">
        <v>40</v>
      </c>
    </row>
    <row r="1303" spans="1:31" x14ac:dyDescent="0.25">
      <c r="A1303">
        <v>1302</v>
      </c>
      <c r="B1303" t="str">
        <f t="shared" si="20"/>
        <v>26-40</v>
      </c>
      <c r="D1303">
        <v>39</v>
      </c>
      <c r="F1303" t="s">
        <v>34</v>
      </c>
      <c r="G1303" t="s">
        <v>43</v>
      </c>
      <c r="H1303" t="s">
        <v>30</v>
      </c>
      <c r="I1303">
        <v>40</v>
      </c>
      <c r="J1303">
        <v>93</v>
      </c>
      <c r="K1303">
        <v>10</v>
      </c>
      <c r="L1303">
        <v>419.06</v>
      </c>
      <c r="M1303">
        <v>38981.21</v>
      </c>
      <c r="N1303">
        <v>0</v>
      </c>
      <c r="O1303">
        <v>4245</v>
      </c>
      <c r="P1303">
        <v>4</v>
      </c>
      <c r="Q1303">
        <v>6.2</v>
      </c>
      <c r="R1303">
        <v>2</v>
      </c>
      <c r="S1303">
        <v>0.26</v>
      </c>
      <c r="T1303">
        <v>3</v>
      </c>
      <c r="U1303" t="s">
        <v>46</v>
      </c>
      <c r="V1303">
        <v>4</v>
      </c>
      <c r="W1303">
        <v>6</v>
      </c>
      <c r="X1303">
        <v>196.37</v>
      </c>
      <c r="Y1303">
        <v>35</v>
      </c>
      <c r="Z1303">
        <v>3.7</v>
      </c>
      <c r="AA1303" t="s">
        <v>39</v>
      </c>
      <c r="AB1303">
        <v>33.799999999999997</v>
      </c>
      <c r="AC1303">
        <v>0.3805</v>
      </c>
      <c r="AD1303">
        <v>0</v>
      </c>
      <c r="AE1303" t="s">
        <v>40</v>
      </c>
    </row>
    <row r="1304" spans="1:31" x14ac:dyDescent="0.25">
      <c r="A1304">
        <v>1303</v>
      </c>
      <c r="B1304" t="str">
        <f t="shared" si="20"/>
        <v>41-60</v>
      </c>
      <c r="D1304">
        <v>55</v>
      </c>
      <c r="F1304" t="s">
        <v>34</v>
      </c>
      <c r="G1304" t="s">
        <v>29</v>
      </c>
      <c r="H1304" t="s">
        <v>41</v>
      </c>
      <c r="I1304">
        <v>36</v>
      </c>
      <c r="J1304">
        <v>56</v>
      </c>
      <c r="K1304">
        <v>4</v>
      </c>
      <c r="L1304">
        <v>597.67999999999995</v>
      </c>
      <c r="M1304">
        <v>34864.61</v>
      </c>
      <c r="N1304">
        <v>0</v>
      </c>
      <c r="O1304">
        <v>3786</v>
      </c>
      <c r="P1304">
        <v>2</v>
      </c>
      <c r="Q1304">
        <v>10.4</v>
      </c>
      <c r="R1304">
        <v>3</v>
      </c>
      <c r="S1304">
        <v>0.35</v>
      </c>
      <c r="T1304">
        <v>2</v>
      </c>
      <c r="U1304" t="s">
        <v>31</v>
      </c>
      <c r="V1304">
        <v>3</v>
      </c>
      <c r="W1304">
        <v>3</v>
      </c>
      <c r="X1304">
        <v>1519.89</v>
      </c>
      <c r="Y1304">
        <v>34</v>
      </c>
      <c r="Z1304">
        <v>4.9000000000000004</v>
      </c>
      <c r="AA1304" t="s">
        <v>54</v>
      </c>
      <c r="AB1304">
        <v>27.7</v>
      </c>
      <c r="AC1304">
        <v>0.33889999999999998</v>
      </c>
      <c r="AD1304">
        <v>0</v>
      </c>
      <c r="AE1304" t="s">
        <v>40</v>
      </c>
    </row>
    <row r="1305" spans="1:31" x14ac:dyDescent="0.25">
      <c r="A1305">
        <v>1304</v>
      </c>
      <c r="B1305" t="str">
        <f t="shared" si="20"/>
        <v>60+</v>
      </c>
      <c r="D1305">
        <v>65</v>
      </c>
      <c r="F1305" t="s">
        <v>28</v>
      </c>
      <c r="G1305" t="s">
        <v>29</v>
      </c>
      <c r="H1305" t="s">
        <v>30</v>
      </c>
      <c r="I1305">
        <v>35</v>
      </c>
      <c r="J1305">
        <v>78</v>
      </c>
      <c r="K1305">
        <v>10</v>
      </c>
      <c r="L1305">
        <v>531.77</v>
      </c>
      <c r="M1305">
        <v>44906.92</v>
      </c>
      <c r="N1305">
        <v>0</v>
      </c>
      <c r="O1305">
        <v>4546</v>
      </c>
      <c r="P1305">
        <v>5</v>
      </c>
      <c r="Q1305">
        <v>14.8</v>
      </c>
      <c r="R1305">
        <v>2</v>
      </c>
      <c r="S1305">
        <v>0.54</v>
      </c>
      <c r="T1305">
        <v>4</v>
      </c>
      <c r="U1305" t="s">
        <v>38</v>
      </c>
      <c r="V1305">
        <v>3</v>
      </c>
      <c r="W1305">
        <v>4</v>
      </c>
      <c r="X1305">
        <v>1216.5999999999999</v>
      </c>
      <c r="Y1305">
        <v>38</v>
      </c>
      <c r="Z1305">
        <v>2.2999999999999998</v>
      </c>
      <c r="AA1305" t="s">
        <v>39</v>
      </c>
      <c r="AB1305">
        <v>36.700000000000003</v>
      </c>
      <c r="AC1305">
        <v>0.40160000000000001</v>
      </c>
      <c r="AD1305">
        <v>0</v>
      </c>
      <c r="AE1305" t="s">
        <v>40</v>
      </c>
    </row>
    <row r="1306" spans="1:31" x14ac:dyDescent="0.25">
      <c r="A1306">
        <v>1305</v>
      </c>
      <c r="B1306" t="str">
        <f t="shared" si="20"/>
        <v>41-60</v>
      </c>
      <c r="D1306">
        <v>50</v>
      </c>
      <c r="F1306" t="s">
        <v>34</v>
      </c>
      <c r="G1306" t="s">
        <v>49</v>
      </c>
      <c r="H1306" t="s">
        <v>30</v>
      </c>
      <c r="I1306">
        <v>32</v>
      </c>
      <c r="J1306">
        <v>19</v>
      </c>
      <c r="K1306">
        <v>2</v>
      </c>
      <c r="L1306">
        <v>608.17999999999995</v>
      </c>
      <c r="M1306">
        <v>11727.79</v>
      </c>
      <c r="N1306">
        <v>0</v>
      </c>
      <c r="O1306">
        <v>1131</v>
      </c>
      <c r="P1306">
        <v>1</v>
      </c>
      <c r="Q1306">
        <v>20.8</v>
      </c>
      <c r="R1306">
        <v>0</v>
      </c>
      <c r="S1306">
        <v>0.44</v>
      </c>
      <c r="T1306">
        <v>1</v>
      </c>
      <c r="U1306" t="s">
        <v>42</v>
      </c>
      <c r="V1306">
        <v>1</v>
      </c>
      <c r="W1306">
        <v>1</v>
      </c>
      <c r="X1306">
        <v>236.88</v>
      </c>
      <c r="Y1306">
        <v>32</v>
      </c>
      <c r="Z1306">
        <v>3.4</v>
      </c>
      <c r="AA1306" t="s">
        <v>39</v>
      </c>
      <c r="AB1306">
        <v>19.899999999999999</v>
      </c>
      <c r="AC1306">
        <v>0.2883</v>
      </c>
      <c r="AD1306">
        <v>0</v>
      </c>
      <c r="AE1306" t="s">
        <v>40</v>
      </c>
    </row>
    <row r="1307" spans="1:31" x14ac:dyDescent="0.25">
      <c r="A1307">
        <v>1306</v>
      </c>
      <c r="B1307" t="str">
        <f t="shared" si="20"/>
        <v>41-60</v>
      </c>
      <c r="D1307">
        <v>53</v>
      </c>
      <c r="F1307" t="s">
        <v>28</v>
      </c>
      <c r="G1307" t="s">
        <v>43</v>
      </c>
      <c r="H1307" t="s">
        <v>30</v>
      </c>
      <c r="I1307">
        <v>60</v>
      </c>
      <c r="J1307">
        <v>131</v>
      </c>
      <c r="K1307">
        <v>12</v>
      </c>
      <c r="L1307">
        <v>392.85</v>
      </c>
      <c r="M1307">
        <v>51485.23</v>
      </c>
      <c r="N1307">
        <v>1</v>
      </c>
      <c r="O1307">
        <v>5032</v>
      </c>
      <c r="P1307">
        <v>7</v>
      </c>
      <c r="Q1307">
        <v>10.199999999999999</v>
      </c>
      <c r="R1307">
        <v>2</v>
      </c>
      <c r="S1307">
        <v>0.71</v>
      </c>
      <c r="T1307">
        <v>6</v>
      </c>
      <c r="U1307" t="s">
        <v>31</v>
      </c>
      <c r="V1307">
        <v>3</v>
      </c>
      <c r="W1307">
        <v>2</v>
      </c>
      <c r="X1307">
        <v>1208.54</v>
      </c>
      <c r="Y1307">
        <v>56</v>
      </c>
      <c r="Z1307">
        <v>4.2</v>
      </c>
      <c r="AA1307" t="s">
        <v>39</v>
      </c>
      <c r="AB1307">
        <v>48.2</v>
      </c>
      <c r="AC1307">
        <v>0.48659999999999998</v>
      </c>
      <c r="AD1307">
        <v>1</v>
      </c>
      <c r="AE1307" t="s">
        <v>55</v>
      </c>
    </row>
    <row r="1308" spans="1:31" x14ac:dyDescent="0.25">
      <c r="A1308">
        <v>1307</v>
      </c>
      <c r="B1308" t="str">
        <f t="shared" si="20"/>
        <v>26-40</v>
      </c>
      <c r="D1308">
        <v>31</v>
      </c>
      <c r="F1308" t="s">
        <v>34</v>
      </c>
      <c r="G1308" t="s">
        <v>45</v>
      </c>
      <c r="H1308" t="s">
        <v>41</v>
      </c>
      <c r="I1308">
        <v>24</v>
      </c>
      <c r="J1308">
        <v>19</v>
      </c>
      <c r="K1308">
        <v>3</v>
      </c>
      <c r="L1308">
        <v>482</v>
      </c>
      <c r="M1308">
        <v>9043.7900000000009</v>
      </c>
      <c r="N1308">
        <v>0</v>
      </c>
      <c r="O1308">
        <v>1036</v>
      </c>
      <c r="P1308">
        <v>1</v>
      </c>
      <c r="Q1308">
        <v>1</v>
      </c>
      <c r="R1308">
        <v>1</v>
      </c>
      <c r="S1308">
        <v>0.55000000000000004</v>
      </c>
      <c r="T1308">
        <v>1</v>
      </c>
      <c r="U1308" t="s">
        <v>42</v>
      </c>
      <c r="V1308">
        <v>1</v>
      </c>
      <c r="W1308">
        <v>0</v>
      </c>
      <c r="X1308">
        <v>305.91000000000003</v>
      </c>
      <c r="Y1308">
        <v>65</v>
      </c>
      <c r="Z1308">
        <v>4</v>
      </c>
      <c r="AA1308" t="s">
        <v>39</v>
      </c>
      <c r="AB1308">
        <v>32.5</v>
      </c>
      <c r="AC1308">
        <v>0.37190000000000001</v>
      </c>
      <c r="AD1308">
        <v>0</v>
      </c>
      <c r="AE1308" t="s">
        <v>40</v>
      </c>
    </row>
    <row r="1309" spans="1:31" x14ac:dyDescent="0.25">
      <c r="A1309">
        <v>1308</v>
      </c>
      <c r="B1309" t="str">
        <f t="shared" si="20"/>
        <v>26-40</v>
      </c>
      <c r="D1309">
        <v>30</v>
      </c>
      <c r="F1309" t="s">
        <v>34</v>
      </c>
      <c r="G1309" t="s">
        <v>45</v>
      </c>
      <c r="H1309" t="s">
        <v>36</v>
      </c>
      <c r="I1309">
        <v>5</v>
      </c>
      <c r="J1309">
        <v>11</v>
      </c>
      <c r="K1309">
        <v>2</v>
      </c>
      <c r="L1309">
        <v>464.38</v>
      </c>
      <c r="M1309">
        <v>5347.13</v>
      </c>
      <c r="N1309">
        <v>0</v>
      </c>
      <c r="O1309">
        <v>865</v>
      </c>
      <c r="P1309">
        <v>0</v>
      </c>
      <c r="Q1309">
        <v>19.7</v>
      </c>
      <c r="R1309">
        <v>0</v>
      </c>
      <c r="S1309">
        <v>0.32</v>
      </c>
      <c r="T1309">
        <v>3</v>
      </c>
      <c r="U1309" t="s">
        <v>31</v>
      </c>
      <c r="V1309">
        <v>0</v>
      </c>
      <c r="W1309">
        <v>0</v>
      </c>
      <c r="X1309">
        <v>0</v>
      </c>
      <c r="Y1309">
        <v>40</v>
      </c>
      <c r="Z1309">
        <v>4.7</v>
      </c>
      <c r="AA1309" t="s">
        <v>51</v>
      </c>
      <c r="AB1309">
        <v>29.4</v>
      </c>
      <c r="AC1309">
        <v>0.3503</v>
      </c>
      <c r="AD1309">
        <v>0</v>
      </c>
      <c r="AE1309" t="s">
        <v>40</v>
      </c>
    </row>
    <row r="1310" spans="1:31" x14ac:dyDescent="0.25">
      <c r="A1310">
        <v>1309</v>
      </c>
      <c r="B1310" t="str">
        <f t="shared" si="20"/>
        <v>26-40</v>
      </c>
      <c r="D1310">
        <v>39</v>
      </c>
      <c r="F1310" t="s">
        <v>28</v>
      </c>
      <c r="G1310" t="s">
        <v>49</v>
      </c>
      <c r="H1310" t="s">
        <v>53</v>
      </c>
      <c r="I1310">
        <v>53</v>
      </c>
      <c r="J1310">
        <v>2</v>
      </c>
      <c r="K1310">
        <v>0</v>
      </c>
      <c r="L1310">
        <v>754.77</v>
      </c>
      <c r="M1310">
        <v>1470.61</v>
      </c>
      <c r="N1310">
        <v>0</v>
      </c>
      <c r="O1310">
        <v>41</v>
      </c>
      <c r="P1310">
        <v>0</v>
      </c>
      <c r="Q1310">
        <v>21.4</v>
      </c>
      <c r="R1310">
        <v>0</v>
      </c>
      <c r="S1310">
        <v>0.09</v>
      </c>
      <c r="T1310">
        <v>0</v>
      </c>
      <c r="U1310" t="s">
        <v>37</v>
      </c>
      <c r="V1310">
        <v>0</v>
      </c>
      <c r="W1310">
        <v>0</v>
      </c>
      <c r="X1310">
        <v>0</v>
      </c>
      <c r="Y1310">
        <v>46</v>
      </c>
      <c r="Z1310">
        <v>3</v>
      </c>
      <c r="AA1310" t="s">
        <v>48</v>
      </c>
      <c r="AB1310">
        <v>17.5</v>
      </c>
      <c r="AC1310">
        <v>0.27400000000000002</v>
      </c>
      <c r="AD1310">
        <v>0</v>
      </c>
      <c r="AE1310" t="s">
        <v>40</v>
      </c>
    </row>
    <row r="1311" spans="1:31" x14ac:dyDescent="0.25">
      <c r="A1311">
        <v>1310</v>
      </c>
      <c r="B1311" t="str">
        <f t="shared" si="20"/>
        <v>60+</v>
      </c>
      <c r="D1311">
        <v>63</v>
      </c>
      <c r="F1311" t="s">
        <v>34</v>
      </c>
      <c r="G1311" t="s">
        <v>49</v>
      </c>
      <c r="H1311" t="s">
        <v>41</v>
      </c>
      <c r="I1311">
        <v>28</v>
      </c>
      <c r="J1311">
        <v>10</v>
      </c>
      <c r="K1311">
        <v>1</v>
      </c>
      <c r="L1311">
        <v>557.84</v>
      </c>
      <c r="M1311">
        <v>5689.37</v>
      </c>
      <c r="N1311">
        <v>0</v>
      </c>
      <c r="O1311">
        <v>878</v>
      </c>
      <c r="P1311">
        <v>0</v>
      </c>
      <c r="Q1311">
        <v>0</v>
      </c>
      <c r="R1311">
        <v>0</v>
      </c>
      <c r="S1311">
        <v>0.09</v>
      </c>
      <c r="T1311">
        <v>1</v>
      </c>
      <c r="U1311" t="s">
        <v>38</v>
      </c>
      <c r="V1311">
        <v>0</v>
      </c>
      <c r="W1311">
        <v>0</v>
      </c>
      <c r="X1311">
        <v>0</v>
      </c>
      <c r="Y1311">
        <v>27</v>
      </c>
      <c r="Z1311">
        <v>2.6</v>
      </c>
      <c r="AA1311" t="s">
        <v>39</v>
      </c>
      <c r="AB1311">
        <v>13.2</v>
      </c>
      <c r="AC1311">
        <v>0.24879999999999999</v>
      </c>
      <c r="AD1311">
        <v>0</v>
      </c>
      <c r="AE1311" t="s">
        <v>40</v>
      </c>
    </row>
    <row r="1312" spans="1:31" x14ac:dyDescent="0.25">
      <c r="A1312">
        <v>1311</v>
      </c>
      <c r="B1312" t="str">
        <f t="shared" si="20"/>
        <v>41-60</v>
      </c>
      <c r="D1312">
        <v>45</v>
      </c>
      <c r="F1312" t="s">
        <v>28</v>
      </c>
      <c r="G1312" t="s">
        <v>43</v>
      </c>
      <c r="H1312" t="s">
        <v>36</v>
      </c>
      <c r="I1312">
        <v>59</v>
      </c>
      <c r="J1312">
        <v>109</v>
      </c>
      <c r="K1312">
        <v>19</v>
      </c>
      <c r="L1312">
        <v>432.73</v>
      </c>
      <c r="M1312">
        <v>46550.44</v>
      </c>
      <c r="N1312">
        <v>0</v>
      </c>
      <c r="O1312">
        <v>4889</v>
      </c>
      <c r="P1312">
        <v>6</v>
      </c>
      <c r="Q1312">
        <v>12.8</v>
      </c>
      <c r="R1312">
        <v>4</v>
      </c>
      <c r="S1312">
        <v>0.31</v>
      </c>
      <c r="T1312">
        <v>4</v>
      </c>
      <c r="U1312" t="s">
        <v>47</v>
      </c>
      <c r="V1312">
        <v>5</v>
      </c>
      <c r="W1312">
        <v>0</v>
      </c>
      <c r="X1312">
        <v>1682.47</v>
      </c>
      <c r="Y1312">
        <v>15</v>
      </c>
      <c r="Z1312">
        <v>2.1</v>
      </c>
      <c r="AA1312" t="s">
        <v>32</v>
      </c>
      <c r="AB1312">
        <v>33.299999999999997</v>
      </c>
      <c r="AC1312">
        <v>0.37730000000000002</v>
      </c>
      <c r="AD1312">
        <v>0</v>
      </c>
      <c r="AE1312" t="s">
        <v>40</v>
      </c>
    </row>
    <row r="1313" spans="1:31" x14ac:dyDescent="0.25">
      <c r="A1313">
        <v>1312</v>
      </c>
      <c r="B1313" t="str">
        <f t="shared" si="20"/>
        <v>26-40</v>
      </c>
      <c r="D1313">
        <v>36</v>
      </c>
      <c r="F1313" t="s">
        <v>34</v>
      </c>
      <c r="G1313" t="s">
        <v>43</v>
      </c>
      <c r="H1313" t="s">
        <v>36</v>
      </c>
      <c r="I1313">
        <v>40</v>
      </c>
      <c r="J1313">
        <v>74</v>
      </c>
      <c r="K1313">
        <v>10</v>
      </c>
      <c r="L1313">
        <v>693.99</v>
      </c>
      <c r="M1313">
        <v>54477.46</v>
      </c>
      <c r="N1313">
        <v>0</v>
      </c>
      <c r="O1313">
        <v>5311</v>
      </c>
      <c r="P1313">
        <v>2</v>
      </c>
      <c r="Q1313">
        <v>18.899999999999999</v>
      </c>
      <c r="R1313">
        <v>2</v>
      </c>
      <c r="S1313">
        <v>0.09</v>
      </c>
      <c r="T1313">
        <v>0</v>
      </c>
      <c r="U1313" t="s">
        <v>37</v>
      </c>
      <c r="V1313">
        <v>3</v>
      </c>
      <c r="W1313">
        <v>4</v>
      </c>
      <c r="X1313">
        <v>329.49</v>
      </c>
      <c r="Y1313">
        <v>6</v>
      </c>
      <c r="Z1313">
        <v>4.3</v>
      </c>
      <c r="AA1313" t="s">
        <v>32</v>
      </c>
      <c r="AB1313">
        <v>17.3</v>
      </c>
      <c r="AC1313">
        <v>0.27239999999999998</v>
      </c>
      <c r="AD1313">
        <v>0</v>
      </c>
      <c r="AE1313" t="s">
        <v>40</v>
      </c>
    </row>
    <row r="1314" spans="1:31" x14ac:dyDescent="0.25">
      <c r="A1314">
        <v>1313</v>
      </c>
      <c r="B1314" t="str">
        <f t="shared" si="20"/>
        <v>41-60</v>
      </c>
      <c r="D1314">
        <v>59</v>
      </c>
      <c r="F1314" t="s">
        <v>34</v>
      </c>
      <c r="G1314" t="s">
        <v>49</v>
      </c>
      <c r="H1314" t="s">
        <v>44</v>
      </c>
      <c r="I1314">
        <v>35</v>
      </c>
      <c r="J1314">
        <v>56</v>
      </c>
      <c r="K1314">
        <v>1</v>
      </c>
      <c r="L1314">
        <v>703.95</v>
      </c>
      <c r="M1314">
        <v>41520.19</v>
      </c>
      <c r="N1314">
        <v>0</v>
      </c>
      <c r="O1314">
        <v>4508</v>
      </c>
      <c r="P1314">
        <v>2</v>
      </c>
      <c r="Q1314">
        <v>0</v>
      </c>
      <c r="R1314">
        <v>3</v>
      </c>
      <c r="S1314">
        <v>0.25</v>
      </c>
      <c r="T1314">
        <v>3</v>
      </c>
      <c r="U1314" t="s">
        <v>46</v>
      </c>
      <c r="V1314">
        <v>0</v>
      </c>
      <c r="W1314">
        <v>4</v>
      </c>
      <c r="X1314">
        <v>1087.96</v>
      </c>
      <c r="Y1314">
        <v>42</v>
      </c>
      <c r="Z1314">
        <v>3.7</v>
      </c>
      <c r="AA1314" t="s">
        <v>39</v>
      </c>
      <c r="AB1314">
        <v>29.6</v>
      </c>
      <c r="AC1314">
        <v>0.3518</v>
      </c>
      <c r="AD1314">
        <v>0</v>
      </c>
      <c r="AE1314" t="s">
        <v>40</v>
      </c>
    </row>
    <row r="1315" spans="1:31" x14ac:dyDescent="0.25">
      <c r="A1315">
        <v>1314</v>
      </c>
      <c r="B1315" t="str">
        <f t="shared" si="20"/>
        <v>60+</v>
      </c>
      <c r="D1315">
        <v>63</v>
      </c>
      <c r="F1315" t="s">
        <v>28</v>
      </c>
      <c r="G1315" t="s">
        <v>49</v>
      </c>
      <c r="H1315" t="s">
        <v>30</v>
      </c>
      <c r="I1315">
        <v>36</v>
      </c>
      <c r="J1315">
        <v>86</v>
      </c>
      <c r="K1315">
        <v>9</v>
      </c>
      <c r="L1315">
        <v>372.85</v>
      </c>
      <c r="M1315">
        <v>32670.880000000001</v>
      </c>
      <c r="N1315">
        <v>0</v>
      </c>
      <c r="O1315">
        <v>3708</v>
      </c>
      <c r="P1315">
        <v>2</v>
      </c>
      <c r="Q1315">
        <v>5.9</v>
      </c>
      <c r="R1315">
        <v>4</v>
      </c>
      <c r="S1315">
        <v>0.45</v>
      </c>
      <c r="T1315">
        <v>3</v>
      </c>
      <c r="U1315" t="s">
        <v>38</v>
      </c>
      <c r="V1315">
        <v>2</v>
      </c>
      <c r="W1315">
        <v>3</v>
      </c>
      <c r="X1315">
        <v>1193.72</v>
      </c>
      <c r="Y1315">
        <v>3</v>
      </c>
      <c r="Z1315">
        <v>3.3</v>
      </c>
      <c r="AA1315" t="s">
        <v>39</v>
      </c>
      <c r="AB1315">
        <v>16.3</v>
      </c>
      <c r="AC1315">
        <v>0.26700000000000002</v>
      </c>
      <c r="AD1315">
        <v>0</v>
      </c>
      <c r="AE1315" t="s">
        <v>40</v>
      </c>
    </row>
    <row r="1316" spans="1:31" x14ac:dyDescent="0.25">
      <c r="A1316">
        <v>1315</v>
      </c>
      <c r="B1316" t="str">
        <f t="shared" si="20"/>
        <v>60+</v>
      </c>
      <c r="D1316">
        <v>65</v>
      </c>
      <c r="F1316" t="s">
        <v>34</v>
      </c>
      <c r="G1316" t="s">
        <v>35</v>
      </c>
      <c r="H1316" t="s">
        <v>41</v>
      </c>
      <c r="I1316">
        <v>21</v>
      </c>
      <c r="J1316">
        <v>53</v>
      </c>
      <c r="K1316">
        <v>7</v>
      </c>
      <c r="L1316">
        <v>483.53</v>
      </c>
      <c r="M1316">
        <v>25519.08</v>
      </c>
      <c r="N1316">
        <v>0</v>
      </c>
      <c r="O1316">
        <v>2594</v>
      </c>
      <c r="P1316">
        <v>4</v>
      </c>
      <c r="Q1316">
        <v>9</v>
      </c>
      <c r="R1316">
        <v>2</v>
      </c>
      <c r="S1316">
        <v>0.26</v>
      </c>
      <c r="T1316">
        <v>3</v>
      </c>
      <c r="U1316" t="s">
        <v>46</v>
      </c>
      <c r="V1316">
        <v>2</v>
      </c>
      <c r="W1316">
        <v>1</v>
      </c>
      <c r="X1316">
        <v>676.06</v>
      </c>
      <c r="Y1316">
        <v>47</v>
      </c>
      <c r="Z1316">
        <v>3.9</v>
      </c>
      <c r="AA1316" t="s">
        <v>39</v>
      </c>
      <c r="AB1316">
        <v>35.799999999999997</v>
      </c>
      <c r="AC1316">
        <v>0.39489999999999997</v>
      </c>
      <c r="AD1316">
        <v>0</v>
      </c>
      <c r="AE1316" t="s">
        <v>40</v>
      </c>
    </row>
    <row r="1317" spans="1:31" x14ac:dyDescent="0.25">
      <c r="A1317">
        <v>1316</v>
      </c>
      <c r="B1317" t="str">
        <f t="shared" si="20"/>
        <v>26-40</v>
      </c>
      <c r="D1317">
        <v>33</v>
      </c>
      <c r="F1317" t="s">
        <v>34</v>
      </c>
      <c r="G1317" t="s">
        <v>49</v>
      </c>
      <c r="H1317" t="s">
        <v>36</v>
      </c>
      <c r="I1317">
        <v>44</v>
      </c>
      <c r="J1317">
        <v>168</v>
      </c>
      <c r="K1317">
        <v>20</v>
      </c>
      <c r="L1317">
        <v>404.25</v>
      </c>
      <c r="M1317">
        <v>62080.31</v>
      </c>
      <c r="N1317">
        <v>1</v>
      </c>
      <c r="O1317">
        <v>7271</v>
      </c>
      <c r="P1317">
        <v>7</v>
      </c>
      <c r="Q1317">
        <v>12.3</v>
      </c>
      <c r="R1317">
        <v>2</v>
      </c>
      <c r="S1317">
        <v>0.14000000000000001</v>
      </c>
      <c r="T1317">
        <v>8</v>
      </c>
      <c r="U1317" t="s">
        <v>31</v>
      </c>
      <c r="V1317">
        <v>9</v>
      </c>
      <c r="W1317">
        <v>11</v>
      </c>
      <c r="X1317">
        <v>2836.57</v>
      </c>
      <c r="Y1317">
        <v>91</v>
      </c>
      <c r="Z1317">
        <v>3.2</v>
      </c>
      <c r="AA1317" t="s">
        <v>48</v>
      </c>
      <c r="AB1317">
        <v>74.7</v>
      </c>
      <c r="AC1317">
        <v>0.67710000000000004</v>
      </c>
      <c r="AD1317">
        <v>1</v>
      </c>
      <c r="AE1317" t="s">
        <v>58</v>
      </c>
    </row>
    <row r="1318" spans="1:31" x14ac:dyDescent="0.25">
      <c r="A1318">
        <v>1317</v>
      </c>
      <c r="B1318" t="str">
        <f t="shared" si="20"/>
        <v>41-60</v>
      </c>
      <c r="D1318">
        <v>55</v>
      </c>
      <c r="F1318" t="s">
        <v>34</v>
      </c>
      <c r="G1318" t="s">
        <v>43</v>
      </c>
      <c r="H1318" t="s">
        <v>36</v>
      </c>
      <c r="I1318">
        <v>18</v>
      </c>
      <c r="J1318">
        <v>33</v>
      </c>
      <c r="K1318">
        <v>4</v>
      </c>
      <c r="L1318">
        <v>261.17</v>
      </c>
      <c r="M1318">
        <v>8231.26</v>
      </c>
      <c r="N1318">
        <v>0</v>
      </c>
      <c r="O1318">
        <v>1040</v>
      </c>
      <c r="P1318">
        <v>0</v>
      </c>
      <c r="Q1318">
        <v>9.8000000000000007</v>
      </c>
      <c r="R1318">
        <v>2</v>
      </c>
      <c r="S1318">
        <v>0.06</v>
      </c>
      <c r="T1318">
        <v>3</v>
      </c>
      <c r="U1318" t="s">
        <v>42</v>
      </c>
      <c r="V1318">
        <v>1</v>
      </c>
      <c r="W1318">
        <v>3</v>
      </c>
      <c r="X1318">
        <v>1016.91</v>
      </c>
      <c r="Y1318">
        <v>33</v>
      </c>
      <c r="Z1318">
        <v>4.4000000000000004</v>
      </c>
      <c r="AA1318" t="s">
        <v>39</v>
      </c>
      <c r="AB1318">
        <v>27.2</v>
      </c>
      <c r="AC1318">
        <v>0.3357</v>
      </c>
      <c r="AD1318">
        <v>0</v>
      </c>
      <c r="AE1318" t="s">
        <v>40</v>
      </c>
    </row>
    <row r="1319" spans="1:31" x14ac:dyDescent="0.25">
      <c r="A1319">
        <v>1318</v>
      </c>
      <c r="B1319" t="str">
        <f t="shared" si="20"/>
        <v>41-60</v>
      </c>
      <c r="D1319">
        <v>49</v>
      </c>
      <c r="F1319" t="s">
        <v>34</v>
      </c>
      <c r="G1319" t="s">
        <v>45</v>
      </c>
      <c r="H1319" t="s">
        <v>30</v>
      </c>
      <c r="I1319">
        <v>59</v>
      </c>
      <c r="J1319">
        <v>155</v>
      </c>
      <c r="K1319">
        <v>10</v>
      </c>
      <c r="L1319">
        <v>472</v>
      </c>
      <c r="M1319">
        <v>67996.800000000003</v>
      </c>
      <c r="N1319">
        <v>0</v>
      </c>
      <c r="O1319">
        <v>7538</v>
      </c>
      <c r="P1319">
        <v>11</v>
      </c>
      <c r="Q1319">
        <v>16.5</v>
      </c>
      <c r="R1319">
        <v>7</v>
      </c>
      <c r="S1319">
        <v>0.47</v>
      </c>
      <c r="T1319">
        <v>8</v>
      </c>
      <c r="U1319" t="s">
        <v>46</v>
      </c>
      <c r="V1319">
        <v>6</v>
      </c>
      <c r="W1319">
        <v>10</v>
      </c>
      <c r="X1319">
        <v>2755.95</v>
      </c>
      <c r="Y1319">
        <v>45</v>
      </c>
      <c r="Z1319">
        <v>2.6</v>
      </c>
      <c r="AA1319" t="s">
        <v>32</v>
      </c>
      <c r="AB1319">
        <v>60.3</v>
      </c>
      <c r="AC1319">
        <v>0.57650000000000001</v>
      </c>
      <c r="AD1319">
        <v>1</v>
      </c>
      <c r="AE1319" t="s">
        <v>33</v>
      </c>
    </row>
    <row r="1320" spans="1:31" x14ac:dyDescent="0.25">
      <c r="A1320">
        <v>1319</v>
      </c>
      <c r="B1320" t="str">
        <f t="shared" si="20"/>
        <v>41-60</v>
      </c>
      <c r="D1320">
        <v>41</v>
      </c>
      <c r="F1320" t="s">
        <v>34</v>
      </c>
      <c r="G1320" t="s">
        <v>29</v>
      </c>
      <c r="H1320" t="s">
        <v>30</v>
      </c>
      <c r="I1320">
        <v>36</v>
      </c>
      <c r="J1320">
        <v>41</v>
      </c>
      <c r="K1320">
        <v>4</v>
      </c>
      <c r="L1320">
        <v>100</v>
      </c>
      <c r="M1320">
        <v>3886</v>
      </c>
      <c r="N1320">
        <v>1</v>
      </c>
      <c r="O1320">
        <v>715</v>
      </c>
      <c r="P1320">
        <v>2</v>
      </c>
      <c r="Q1320">
        <v>19.7</v>
      </c>
      <c r="R1320">
        <v>2</v>
      </c>
      <c r="S1320">
        <v>0.63</v>
      </c>
      <c r="T1320">
        <v>3</v>
      </c>
      <c r="U1320" t="s">
        <v>46</v>
      </c>
      <c r="V1320">
        <v>2</v>
      </c>
      <c r="W1320">
        <v>2</v>
      </c>
      <c r="X1320">
        <v>970.59</v>
      </c>
      <c r="Y1320">
        <v>9</v>
      </c>
      <c r="Z1320">
        <v>5</v>
      </c>
      <c r="AA1320" t="s">
        <v>51</v>
      </c>
      <c r="AB1320">
        <v>20.2</v>
      </c>
      <c r="AC1320">
        <v>0.2903</v>
      </c>
      <c r="AD1320">
        <v>0</v>
      </c>
      <c r="AE1320" t="s">
        <v>40</v>
      </c>
    </row>
    <row r="1321" spans="1:31" x14ac:dyDescent="0.25">
      <c r="A1321">
        <v>1320</v>
      </c>
      <c r="B1321" t="str">
        <f t="shared" si="20"/>
        <v>26-40</v>
      </c>
      <c r="D1321">
        <v>39</v>
      </c>
      <c r="F1321" t="s">
        <v>34</v>
      </c>
      <c r="G1321" t="s">
        <v>29</v>
      </c>
      <c r="H1321" t="s">
        <v>30</v>
      </c>
      <c r="I1321">
        <v>29</v>
      </c>
      <c r="J1321">
        <v>40</v>
      </c>
      <c r="K1321">
        <v>4</v>
      </c>
      <c r="L1321">
        <v>459.68</v>
      </c>
      <c r="M1321">
        <v>19605.47</v>
      </c>
      <c r="N1321">
        <v>0</v>
      </c>
      <c r="O1321">
        <v>2176</v>
      </c>
      <c r="P1321">
        <v>1</v>
      </c>
      <c r="Q1321">
        <v>8</v>
      </c>
      <c r="R1321">
        <v>1</v>
      </c>
      <c r="S1321">
        <v>0.01</v>
      </c>
      <c r="T1321">
        <v>2</v>
      </c>
      <c r="U1321" t="s">
        <v>31</v>
      </c>
      <c r="V1321">
        <v>1</v>
      </c>
      <c r="W1321">
        <v>3</v>
      </c>
      <c r="X1321">
        <v>712.73</v>
      </c>
      <c r="Y1321">
        <v>17</v>
      </c>
      <c r="Z1321">
        <v>3.9</v>
      </c>
      <c r="AA1321" t="s">
        <v>48</v>
      </c>
      <c r="AB1321">
        <v>22.2</v>
      </c>
      <c r="AC1321">
        <v>0.30280000000000001</v>
      </c>
      <c r="AD1321">
        <v>0</v>
      </c>
      <c r="AE1321" t="s">
        <v>40</v>
      </c>
    </row>
    <row r="1322" spans="1:31" x14ac:dyDescent="0.25">
      <c r="A1322">
        <v>1321</v>
      </c>
      <c r="B1322" t="str">
        <f t="shared" si="20"/>
        <v>18-25</v>
      </c>
      <c r="D1322">
        <v>24</v>
      </c>
      <c r="F1322" t="s">
        <v>28</v>
      </c>
      <c r="G1322" t="s">
        <v>43</v>
      </c>
      <c r="H1322" t="s">
        <v>30</v>
      </c>
      <c r="I1322">
        <v>15</v>
      </c>
      <c r="J1322">
        <v>17</v>
      </c>
      <c r="K1322">
        <v>2</v>
      </c>
      <c r="L1322">
        <v>443.77</v>
      </c>
      <c r="M1322">
        <v>7456.27</v>
      </c>
      <c r="N1322">
        <v>0</v>
      </c>
      <c r="O1322">
        <v>1098</v>
      </c>
      <c r="P1322">
        <v>0</v>
      </c>
      <c r="Q1322">
        <v>1</v>
      </c>
      <c r="R1322">
        <v>1</v>
      </c>
      <c r="S1322">
        <v>0.28999999999999998</v>
      </c>
      <c r="T1322">
        <v>1</v>
      </c>
      <c r="U1322" t="s">
        <v>42</v>
      </c>
      <c r="V1322">
        <v>1</v>
      </c>
      <c r="W1322">
        <v>1</v>
      </c>
      <c r="X1322">
        <v>593.16</v>
      </c>
      <c r="Y1322">
        <v>19</v>
      </c>
      <c r="Z1322">
        <v>5</v>
      </c>
      <c r="AA1322" t="s">
        <v>39</v>
      </c>
      <c r="AB1322">
        <v>22.4</v>
      </c>
      <c r="AC1322">
        <v>0.30430000000000001</v>
      </c>
      <c r="AD1322">
        <v>0</v>
      </c>
      <c r="AE1322" t="s">
        <v>40</v>
      </c>
    </row>
    <row r="1323" spans="1:31" x14ac:dyDescent="0.25">
      <c r="A1323">
        <v>1322</v>
      </c>
      <c r="B1323" t="str">
        <f t="shared" si="20"/>
        <v>26-40</v>
      </c>
      <c r="D1323">
        <v>32</v>
      </c>
      <c r="F1323" t="s">
        <v>28</v>
      </c>
      <c r="G1323" t="s">
        <v>43</v>
      </c>
      <c r="H1323" t="s">
        <v>30</v>
      </c>
      <c r="I1323">
        <v>48</v>
      </c>
      <c r="J1323">
        <v>82</v>
      </c>
      <c r="K1323">
        <v>6</v>
      </c>
      <c r="L1323">
        <v>442.39</v>
      </c>
      <c r="M1323">
        <v>34423.08</v>
      </c>
      <c r="N1323">
        <v>1</v>
      </c>
      <c r="O1323">
        <v>4053</v>
      </c>
      <c r="P1323">
        <v>4</v>
      </c>
      <c r="Q1323">
        <v>20.100000000000001</v>
      </c>
      <c r="R1323">
        <v>1</v>
      </c>
      <c r="S1323">
        <v>0.38</v>
      </c>
      <c r="T1323">
        <v>3</v>
      </c>
      <c r="U1323" t="s">
        <v>31</v>
      </c>
      <c r="V1323">
        <v>3</v>
      </c>
      <c r="W1323">
        <v>1</v>
      </c>
      <c r="X1323">
        <v>872.11</v>
      </c>
      <c r="Y1323">
        <v>59</v>
      </c>
      <c r="Z1323">
        <v>4.3</v>
      </c>
      <c r="AA1323" t="s">
        <v>48</v>
      </c>
      <c r="AB1323">
        <v>35.200000000000003</v>
      </c>
      <c r="AC1323">
        <v>0.39090000000000003</v>
      </c>
      <c r="AD1323">
        <v>0</v>
      </c>
      <c r="AE1323" t="s">
        <v>40</v>
      </c>
    </row>
    <row r="1324" spans="1:31" x14ac:dyDescent="0.25">
      <c r="A1324">
        <v>1323</v>
      </c>
      <c r="B1324" t="str">
        <f t="shared" si="20"/>
        <v>41-60</v>
      </c>
      <c r="D1324">
        <v>47</v>
      </c>
      <c r="F1324" t="s">
        <v>34</v>
      </c>
      <c r="G1324" t="s">
        <v>35</v>
      </c>
      <c r="H1324" t="s">
        <v>30</v>
      </c>
      <c r="I1324">
        <v>28</v>
      </c>
      <c r="J1324">
        <v>55</v>
      </c>
      <c r="K1324">
        <v>4</v>
      </c>
      <c r="L1324">
        <v>424.44</v>
      </c>
      <c r="M1324">
        <v>25072.41</v>
      </c>
      <c r="N1324">
        <v>1</v>
      </c>
      <c r="O1324">
        <v>2469</v>
      </c>
      <c r="P1324">
        <v>4</v>
      </c>
      <c r="Q1324">
        <v>20</v>
      </c>
      <c r="R1324">
        <v>2</v>
      </c>
      <c r="S1324">
        <v>0.4</v>
      </c>
      <c r="T1324">
        <v>2</v>
      </c>
      <c r="U1324" t="s">
        <v>47</v>
      </c>
      <c r="V1324">
        <v>2</v>
      </c>
      <c r="W1324">
        <v>3</v>
      </c>
      <c r="X1324">
        <v>1006.19</v>
      </c>
      <c r="Y1324">
        <v>29</v>
      </c>
      <c r="Z1324">
        <v>3.2</v>
      </c>
      <c r="AA1324" t="s">
        <v>39</v>
      </c>
      <c r="AB1324">
        <v>27</v>
      </c>
      <c r="AC1324">
        <v>0.33410000000000001</v>
      </c>
      <c r="AD1324">
        <v>0</v>
      </c>
      <c r="AE1324" t="s">
        <v>40</v>
      </c>
    </row>
    <row r="1325" spans="1:31" x14ac:dyDescent="0.25">
      <c r="A1325">
        <v>1324</v>
      </c>
      <c r="B1325" t="str">
        <f t="shared" si="20"/>
        <v>60+</v>
      </c>
      <c r="D1325">
        <v>64</v>
      </c>
      <c r="F1325" t="s">
        <v>28</v>
      </c>
      <c r="G1325" t="s">
        <v>45</v>
      </c>
      <c r="H1325" t="s">
        <v>36</v>
      </c>
      <c r="I1325">
        <v>30</v>
      </c>
      <c r="J1325">
        <v>79</v>
      </c>
      <c r="K1325">
        <v>15</v>
      </c>
      <c r="L1325">
        <v>398.22</v>
      </c>
      <c r="M1325">
        <v>33969.9</v>
      </c>
      <c r="N1325">
        <v>0</v>
      </c>
      <c r="O1325">
        <v>3540</v>
      </c>
      <c r="P1325">
        <v>4</v>
      </c>
      <c r="Q1325">
        <v>16.2</v>
      </c>
      <c r="R1325">
        <v>4</v>
      </c>
      <c r="S1325">
        <v>0.09</v>
      </c>
      <c r="T1325">
        <v>3</v>
      </c>
      <c r="U1325" t="s">
        <v>31</v>
      </c>
      <c r="V1325">
        <v>0</v>
      </c>
      <c r="W1325">
        <v>2</v>
      </c>
      <c r="X1325">
        <v>534.59</v>
      </c>
      <c r="Y1325">
        <v>20</v>
      </c>
      <c r="Z1325">
        <v>3.1</v>
      </c>
      <c r="AA1325" t="s">
        <v>39</v>
      </c>
      <c r="AB1325">
        <v>25.2</v>
      </c>
      <c r="AC1325">
        <v>0.32240000000000002</v>
      </c>
      <c r="AD1325">
        <v>0</v>
      </c>
      <c r="AE1325" t="s">
        <v>40</v>
      </c>
    </row>
    <row r="1326" spans="1:31" x14ac:dyDescent="0.25">
      <c r="A1326">
        <v>1325</v>
      </c>
      <c r="B1326" t="str">
        <f t="shared" si="20"/>
        <v>60+</v>
      </c>
      <c r="D1326">
        <v>63</v>
      </c>
      <c r="F1326" t="s">
        <v>34</v>
      </c>
      <c r="G1326" t="s">
        <v>35</v>
      </c>
      <c r="H1326" t="s">
        <v>30</v>
      </c>
      <c r="I1326">
        <v>9</v>
      </c>
      <c r="J1326">
        <v>19</v>
      </c>
      <c r="K1326">
        <v>2</v>
      </c>
      <c r="L1326">
        <v>244.95</v>
      </c>
      <c r="M1326">
        <v>5098.7</v>
      </c>
      <c r="N1326">
        <v>0</v>
      </c>
      <c r="O1326">
        <v>968</v>
      </c>
      <c r="P1326">
        <v>0</v>
      </c>
      <c r="Q1326">
        <v>23</v>
      </c>
      <c r="R1326">
        <v>0</v>
      </c>
      <c r="S1326">
        <v>0.31</v>
      </c>
      <c r="T1326">
        <v>1</v>
      </c>
      <c r="U1326" t="s">
        <v>46</v>
      </c>
      <c r="V1326">
        <v>1</v>
      </c>
      <c r="W1326">
        <v>1</v>
      </c>
      <c r="X1326">
        <v>460.18</v>
      </c>
      <c r="Y1326">
        <v>44</v>
      </c>
      <c r="Z1326">
        <v>4.5</v>
      </c>
      <c r="AA1326" t="s">
        <v>32</v>
      </c>
      <c r="AB1326">
        <v>25.8</v>
      </c>
      <c r="AC1326">
        <v>0.3261</v>
      </c>
      <c r="AD1326">
        <v>0</v>
      </c>
      <c r="AE1326" t="s">
        <v>40</v>
      </c>
    </row>
    <row r="1327" spans="1:31" x14ac:dyDescent="0.25">
      <c r="A1327">
        <v>1326</v>
      </c>
      <c r="B1327" t="str">
        <f t="shared" si="20"/>
        <v>26-40</v>
      </c>
      <c r="D1327">
        <v>27</v>
      </c>
      <c r="F1327" t="s">
        <v>28</v>
      </c>
      <c r="G1327" t="s">
        <v>45</v>
      </c>
      <c r="H1327" t="s">
        <v>44</v>
      </c>
      <c r="I1327">
        <v>45</v>
      </c>
      <c r="J1327">
        <v>129</v>
      </c>
      <c r="K1327">
        <v>20</v>
      </c>
      <c r="L1327">
        <v>281.91000000000003</v>
      </c>
      <c r="M1327">
        <v>39499.269999999997</v>
      </c>
      <c r="N1327">
        <v>0</v>
      </c>
      <c r="O1327">
        <v>4082</v>
      </c>
      <c r="P1327">
        <v>3</v>
      </c>
      <c r="Q1327">
        <v>1</v>
      </c>
      <c r="R1327">
        <v>6</v>
      </c>
      <c r="S1327">
        <v>0.53</v>
      </c>
      <c r="T1327">
        <v>6</v>
      </c>
      <c r="U1327" t="s">
        <v>42</v>
      </c>
      <c r="V1327">
        <v>1</v>
      </c>
      <c r="W1327">
        <v>8</v>
      </c>
      <c r="X1327">
        <v>2493.46</v>
      </c>
      <c r="Y1327">
        <v>76</v>
      </c>
      <c r="Z1327">
        <v>2.5</v>
      </c>
      <c r="AA1327" t="s">
        <v>39</v>
      </c>
      <c r="AB1327">
        <v>49.2</v>
      </c>
      <c r="AC1327">
        <v>0.49430000000000002</v>
      </c>
      <c r="AD1327">
        <v>1</v>
      </c>
      <c r="AE1327" t="s">
        <v>52</v>
      </c>
    </row>
    <row r="1328" spans="1:31" x14ac:dyDescent="0.25">
      <c r="A1328">
        <v>1327</v>
      </c>
      <c r="B1328" t="str">
        <f t="shared" si="20"/>
        <v>41-60</v>
      </c>
      <c r="D1328">
        <v>54</v>
      </c>
      <c r="F1328" t="s">
        <v>34</v>
      </c>
      <c r="G1328" t="s">
        <v>45</v>
      </c>
      <c r="H1328" t="s">
        <v>44</v>
      </c>
      <c r="I1328">
        <v>4</v>
      </c>
      <c r="J1328">
        <v>12</v>
      </c>
      <c r="K1328">
        <v>2</v>
      </c>
      <c r="L1328">
        <v>443.14</v>
      </c>
      <c r="M1328">
        <v>5202.17</v>
      </c>
      <c r="N1328">
        <v>1</v>
      </c>
      <c r="O1328">
        <v>921</v>
      </c>
      <c r="P1328">
        <v>1</v>
      </c>
      <c r="Q1328">
        <v>14.8</v>
      </c>
      <c r="R1328">
        <v>1</v>
      </c>
      <c r="S1328">
        <v>0.36</v>
      </c>
      <c r="T1328">
        <v>0</v>
      </c>
      <c r="U1328" t="s">
        <v>37</v>
      </c>
      <c r="V1328">
        <v>1</v>
      </c>
      <c r="W1328">
        <v>0</v>
      </c>
      <c r="X1328">
        <v>178.97</v>
      </c>
      <c r="Y1328">
        <v>53</v>
      </c>
      <c r="Z1328">
        <v>3.8</v>
      </c>
      <c r="AA1328" t="s">
        <v>51</v>
      </c>
      <c r="AB1328">
        <v>33</v>
      </c>
      <c r="AC1328">
        <v>0.37530000000000002</v>
      </c>
      <c r="AD1328">
        <v>0</v>
      </c>
      <c r="AE1328" t="s">
        <v>40</v>
      </c>
    </row>
    <row r="1329" spans="1:31" x14ac:dyDescent="0.25">
      <c r="A1329">
        <v>1328</v>
      </c>
      <c r="B1329" t="str">
        <f t="shared" si="20"/>
        <v>18-25</v>
      </c>
      <c r="D1329">
        <v>22</v>
      </c>
      <c r="F1329" t="s">
        <v>34</v>
      </c>
      <c r="G1329" t="s">
        <v>43</v>
      </c>
      <c r="H1329" t="s">
        <v>30</v>
      </c>
      <c r="I1329">
        <v>30</v>
      </c>
      <c r="J1329">
        <v>55</v>
      </c>
      <c r="K1329">
        <v>9</v>
      </c>
      <c r="L1329">
        <v>444.01</v>
      </c>
      <c r="M1329">
        <v>25191.93</v>
      </c>
      <c r="N1329">
        <v>0</v>
      </c>
      <c r="O1329">
        <v>2641</v>
      </c>
      <c r="P1329">
        <v>2</v>
      </c>
      <c r="Q1329">
        <v>3.6</v>
      </c>
      <c r="R1329">
        <v>1</v>
      </c>
      <c r="S1329">
        <v>0.71</v>
      </c>
      <c r="T1329">
        <v>0</v>
      </c>
      <c r="U1329" t="s">
        <v>37</v>
      </c>
      <c r="V1329">
        <v>2</v>
      </c>
      <c r="W1329">
        <v>3</v>
      </c>
      <c r="X1329">
        <v>1563.94</v>
      </c>
      <c r="Y1329">
        <v>44</v>
      </c>
      <c r="Z1329">
        <v>3.1</v>
      </c>
      <c r="AA1329" t="s">
        <v>54</v>
      </c>
      <c r="AB1329">
        <v>27.3</v>
      </c>
      <c r="AC1329">
        <v>0.33610000000000001</v>
      </c>
      <c r="AD1329">
        <v>0</v>
      </c>
      <c r="AE1329" t="s">
        <v>40</v>
      </c>
    </row>
    <row r="1330" spans="1:31" x14ac:dyDescent="0.25">
      <c r="A1330">
        <v>1329</v>
      </c>
      <c r="B1330" t="str">
        <f t="shared" si="20"/>
        <v>41-60</v>
      </c>
      <c r="D1330">
        <v>53</v>
      </c>
      <c r="F1330" t="s">
        <v>28</v>
      </c>
      <c r="G1330" t="s">
        <v>35</v>
      </c>
      <c r="H1330" t="s">
        <v>30</v>
      </c>
      <c r="I1330">
        <v>47</v>
      </c>
      <c r="J1330">
        <v>81</v>
      </c>
      <c r="K1330">
        <v>7</v>
      </c>
      <c r="L1330">
        <v>553.21</v>
      </c>
      <c r="M1330">
        <v>40479.1</v>
      </c>
      <c r="N1330">
        <v>0</v>
      </c>
      <c r="O1330">
        <v>4644</v>
      </c>
      <c r="P1330">
        <v>4</v>
      </c>
      <c r="Q1330">
        <v>25.1</v>
      </c>
      <c r="R1330">
        <v>1</v>
      </c>
      <c r="S1330">
        <v>0.5</v>
      </c>
      <c r="T1330">
        <v>2</v>
      </c>
      <c r="U1330" t="s">
        <v>46</v>
      </c>
      <c r="V1330">
        <v>3</v>
      </c>
      <c r="W1330">
        <v>3</v>
      </c>
      <c r="X1330">
        <v>1516.8</v>
      </c>
      <c r="Y1330">
        <v>69</v>
      </c>
      <c r="Z1330">
        <v>3.2</v>
      </c>
      <c r="AA1330" t="s">
        <v>39</v>
      </c>
      <c r="AB1330">
        <v>40.200000000000003</v>
      </c>
      <c r="AC1330">
        <v>0.42709999999999998</v>
      </c>
      <c r="AD1330">
        <v>1</v>
      </c>
      <c r="AE1330" t="s">
        <v>55</v>
      </c>
    </row>
    <row r="1331" spans="1:31" x14ac:dyDescent="0.25">
      <c r="A1331">
        <v>1330</v>
      </c>
      <c r="B1331" t="str">
        <f t="shared" si="20"/>
        <v>26-40</v>
      </c>
      <c r="D1331">
        <v>36</v>
      </c>
      <c r="F1331" t="s">
        <v>28</v>
      </c>
      <c r="G1331" t="s">
        <v>35</v>
      </c>
      <c r="H1331" t="s">
        <v>41</v>
      </c>
      <c r="I1331">
        <v>27</v>
      </c>
      <c r="J1331">
        <v>16</v>
      </c>
      <c r="K1331">
        <v>1</v>
      </c>
      <c r="L1331">
        <v>393</v>
      </c>
      <c r="M1331">
        <v>6503.75</v>
      </c>
      <c r="N1331">
        <v>0</v>
      </c>
      <c r="O1331">
        <v>1058</v>
      </c>
      <c r="P1331">
        <v>0</v>
      </c>
      <c r="Q1331">
        <v>12.7</v>
      </c>
      <c r="R1331">
        <v>0</v>
      </c>
      <c r="S1331">
        <v>0.3</v>
      </c>
      <c r="T1331">
        <v>2</v>
      </c>
      <c r="U1331" t="s">
        <v>38</v>
      </c>
      <c r="V1331">
        <v>1</v>
      </c>
      <c r="W1331">
        <v>1</v>
      </c>
      <c r="X1331">
        <v>630.08000000000004</v>
      </c>
      <c r="Y1331">
        <v>79</v>
      </c>
      <c r="Z1331">
        <v>3.8</v>
      </c>
      <c r="AA1331" t="s">
        <v>39</v>
      </c>
      <c r="AB1331">
        <v>43.5</v>
      </c>
      <c r="AC1331">
        <v>0.45169999999999999</v>
      </c>
      <c r="AD1331">
        <v>1</v>
      </c>
      <c r="AE1331" t="s">
        <v>33</v>
      </c>
    </row>
    <row r="1332" spans="1:31" x14ac:dyDescent="0.25">
      <c r="A1332">
        <v>1331</v>
      </c>
      <c r="B1332" t="str">
        <f t="shared" si="20"/>
        <v>41-60</v>
      </c>
      <c r="D1332">
        <v>41</v>
      </c>
      <c r="F1332" t="s">
        <v>28</v>
      </c>
      <c r="G1332" t="s">
        <v>29</v>
      </c>
      <c r="H1332" t="s">
        <v>41</v>
      </c>
      <c r="I1332">
        <v>9</v>
      </c>
      <c r="J1332">
        <v>12</v>
      </c>
      <c r="K1332">
        <v>2</v>
      </c>
      <c r="L1332">
        <v>321.10000000000002</v>
      </c>
      <c r="M1332">
        <v>4053.15</v>
      </c>
      <c r="N1332">
        <v>0</v>
      </c>
      <c r="O1332">
        <v>533</v>
      </c>
      <c r="P1332">
        <v>0</v>
      </c>
      <c r="Q1332">
        <v>18.399999999999999</v>
      </c>
      <c r="R1332">
        <v>0</v>
      </c>
      <c r="S1332">
        <v>0.5</v>
      </c>
      <c r="T1332">
        <v>1</v>
      </c>
      <c r="U1332" t="s">
        <v>47</v>
      </c>
      <c r="V1332">
        <v>0</v>
      </c>
      <c r="W1332">
        <v>0</v>
      </c>
      <c r="X1332">
        <v>0</v>
      </c>
      <c r="Y1332">
        <v>94</v>
      </c>
      <c r="Z1332">
        <v>3.6</v>
      </c>
      <c r="AA1332" t="s">
        <v>51</v>
      </c>
      <c r="AB1332">
        <v>51</v>
      </c>
      <c r="AC1332">
        <v>0.50739999999999996</v>
      </c>
      <c r="AD1332">
        <v>1</v>
      </c>
      <c r="AE1332" t="s">
        <v>59</v>
      </c>
    </row>
    <row r="1333" spans="1:31" x14ac:dyDescent="0.25">
      <c r="A1333">
        <v>1332</v>
      </c>
      <c r="B1333" t="str">
        <f t="shared" si="20"/>
        <v>41-60</v>
      </c>
      <c r="D1333">
        <v>56</v>
      </c>
      <c r="F1333" t="s">
        <v>34</v>
      </c>
      <c r="G1333" t="s">
        <v>45</v>
      </c>
      <c r="H1333" t="s">
        <v>36</v>
      </c>
      <c r="I1333">
        <v>58</v>
      </c>
      <c r="J1333">
        <v>67</v>
      </c>
      <c r="K1333">
        <v>9</v>
      </c>
      <c r="L1333">
        <v>412.66</v>
      </c>
      <c r="M1333">
        <v>26663.05</v>
      </c>
      <c r="N1333">
        <v>1</v>
      </c>
      <c r="O1333">
        <v>3046</v>
      </c>
      <c r="P1333">
        <v>5</v>
      </c>
      <c r="Q1333">
        <v>31.8</v>
      </c>
      <c r="R1333">
        <v>4</v>
      </c>
      <c r="S1333">
        <v>0.2</v>
      </c>
      <c r="T1333">
        <v>0</v>
      </c>
      <c r="U1333" t="s">
        <v>37</v>
      </c>
      <c r="V1333">
        <v>0</v>
      </c>
      <c r="W1333">
        <v>2</v>
      </c>
      <c r="X1333">
        <v>630.29999999999995</v>
      </c>
      <c r="Y1333">
        <v>71</v>
      </c>
      <c r="Z1333">
        <v>4.4000000000000004</v>
      </c>
      <c r="AA1333" t="s">
        <v>39</v>
      </c>
      <c r="AB1333">
        <v>34.5</v>
      </c>
      <c r="AC1333">
        <v>0.3861</v>
      </c>
      <c r="AD1333">
        <v>0</v>
      </c>
      <c r="AE1333" t="s">
        <v>40</v>
      </c>
    </row>
    <row r="1334" spans="1:31" x14ac:dyDescent="0.25">
      <c r="A1334">
        <v>1333</v>
      </c>
      <c r="B1334" t="str">
        <f t="shared" si="20"/>
        <v>26-40</v>
      </c>
      <c r="D1334">
        <v>40</v>
      </c>
      <c r="F1334" t="s">
        <v>34</v>
      </c>
      <c r="G1334" t="s">
        <v>49</v>
      </c>
      <c r="H1334" t="s">
        <v>36</v>
      </c>
      <c r="I1334">
        <v>2</v>
      </c>
      <c r="J1334">
        <v>2</v>
      </c>
      <c r="K1334">
        <v>0</v>
      </c>
      <c r="L1334">
        <v>185.97</v>
      </c>
      <c r="M1334">
        <v>364.57</v>
      </c>
      <c r="N1334">
        <v>0</v>
      </c>
      <c r="O1334">
        <v>330</v>
      </c>
      <c r="P1334">
        <v>0</v>
      </c>
      <c r="Q1334">
        <v>14.4</v>
      </c>
      <c r="R1334">
        <v>0</v>
      </c>
      <c r="S1334">
        <v>0.33</v>
      </c>
      <c r="T1334">
        <v>2</v>
      </c>
      <c r="U1334" t="s">
        <v>31</v>
      </c>
      <c r="V1334">
        <v>0</v>
      </c>
      <c r="W1334">
        <v>0</v>
      </c>
      <c r="X1334">
        <v>0</v>
      </c>
      <c r="Y1334">
        <v>91</v>
      </c>
      <c r="Z1334">
        <v>1.9</v>
      </c>
      <c r="AA1334" t="s">
        <v>51</v>
      </c>
      <c r="AB1334">
        <v>47.2</v>
      </c>
      <c r="AC1334">
        <v>0.4788</v>
      </c>
      <c r="AD1334">
        <v>1</v>
      </c>
      <c r="AE1334" t="s">
        <v>56</v>
      </c>
    </row>
    <row r="1335" spans="1:31" x14ac:dyDescent="0.25">
      <c r="A1335">
        <v>1334</v>
      </c>
      <c r="B1335" t="str">
        <f t="shared" si="20"/>
        <v>41-60</v>
      </c>
      <c r="D1335">
        <v>60</v>
      </c>
      <c r="F1335" t="s">
        <v>28</v>
      </c>
      <c r="G1335" t="s">
        <v>43</v>
      </c>
      <c r="H1335" t="s">
        <v>30</v>
      </c>
      <c r="I1335">
        <v>41</v>
      </c>
      <c r="J1335">
        <v>60</v>
      </c>
      <c r="K1335">
        <v>10</v>
      </c>
      <c r="L1335">
        <v>471.2</v>
      </c>
      <c r="M1335">
        <v>30748.38</v>
      </c>
      <c r="N1335">
        <v>0</v>
      </c>
      <c r="O1335">
        <v>3101</v>
      </c>
      <c r="P1335">
        <v>1</v>
      </c>
      <c r="Q1335">
        <v>6</v>
      </c>
      <c r="R1335">
        <v>4</v>
      </c>
      <c r="S1335">
        <v>0.15</v>
      </c>
      <c r="T1335">
        <v>1</v>
      </c>
      <c r="U1335" t="s">
        <v>46</v>
      </c>
      <c r="V1335">
        <v>0</v>
      </c>
      <c r="W1335">
        <v>0</v>
      </c>
      <c r="X1335">
        <v>0</v>
      </c>
      <c r="Y1335">
        <v>31</v>
      </c>
      <c r="Z1335">
        <v>3.3</v>
      </c>
      <c r="AA1335" t="s">
        <v>32</v>
      </c>
      <c r="AB1335">
        <v>16.899999999999999</v>
      </c>
      <c r="AC1335">
        <v>0.27050000000000002</v>
      </c>
      <c r="AD1335">
        <v>0</v>
      </c>
      <c r="AE1335" t="s">
        <v>40</v>
      </c>
    </row>
    <row r="1336" spans="1:31" x14ac:dyDescent="0.25">
      <c r="A1336">
        <v>1335</v>
      </c>
      <c r="B1336" t="str">
        <f t="shared" si="20"/>
        <v>41-60</v>
      </c>
      <c r="D1336">
        <v>46</v>
      </c>
      <c r="F1336" t="s">
        <v>34</v>
      </c>
      <c r="G1336" t="s">
        <v>43</v>
      </c>
      <c r="H1336" t="s">
        <v>30</v>
      </c>
      <c r="I1336">
        <v>0</v>
      </c>
      <c r="J1336">
        <v>0</v>
      </c>
      <c r="K1336">
        <v>0</v>
      </c>
      <c r="L1336">
        <v>518.69000000000005</v>
      </c>
      <c r="M1336">
        <v>0</v>
      </c>
      <c r="N1336">
        <v>0</v>
      </c>
      <c r="O1336">
        <v>173</v>
      </c>
      <c r="P1336">
        <v>0</v>
      </c>
      <c r="Q1336">
        <v>0</v>
      </c>
      <c r="R1336">
        <v>0</v>
      </c>
      <c r="S1336">
        <v>0.42</v>
      </c>
      <c r="T1336">
        <v>2</v>
      </c>
      <c r="U1336" t="s">
        <v>42</v>
      </c>
      <c r="V1336">
        <v>0</v>
      </c>
      <c r="W1336">
        <v>0</v>
      </c>
      <c r="X1336">
        <v>0</v>
      </c>
      <c r="Y1336">
        <v>43</v>
      </c>
      <c r="Z1336">
        <v>5</v>
      </c>
      <c r="AA1336" t="s">
        <v>39</v>
      </c>
      <c r="AB1336">
        <v>26.4</v>
      </c>
      <c r="AC1336">
        <v>0.33</v>
      </c>
      <c r="AD1336">
        <v>0</v>
      </c>
      <c r="AE1336" t="s">
        <v>40</v>
      </c>
    </row>
    <row r="1337" spans="1:31" x14ac:dyDescent="0.25">
      <c r="A1337">
        <v>1336</v>
      </c>
      <c r="B1337" t="str">
        <f t="shared" si="20"/>
        <v>60+</v>
      </c>
      <c r="D1337">
        <v>70</v>
      </c>
      <c r="F1337" t="s">
        <v>28</v>
      </c>
      <c r="G1337" t="s">
        <v>29</v>
      </c>
      <c r="H1337" t="s">
        <v>30</v>
      </c>
      <c r="I1337">
        <v>41</v>
      </c>
      <c r="J1337">
        <v>83</v>
      </c>
      <c r="K1337">
        <v>13</v>
      </c>
      <c r="L1337">
        <v>608.47</v>
      </c>
      <c r="M1337">
        <v>48110.720000000001</v>
      </c>
      <c r="N1337">
        <v>0</v>
      </c>
      <c r="O1337">
        <v>4687</v>
      </c>
      <c r="P1337">
        <v>6</v>
      </c>
      <c r="Q1337">
        <v>9.8000000000000007</v>
      </c>
      <c r="R1337">
        <v>4</v>
      </c>
      <c r="S1337">
        <v>0.26</v>
      </c>
      <c r="T1337">
        <v>0</v>
      </c>
      <c r="U1337" t="s">
        <v>37</v>
      </c>
      <c r="V1337">
        <v>4</v>
      </c>
      <c r="W1337">
        <v>4</v>
      </c>
      <c r="X1337">
        <v>1370.12</v>
      </c>
      <c r="Y1337">
        <v>34</v>
      </c>
      <c r="Z1337">
        <v>3.6</v>
      </c>
      <c r="AA1337" t="s">
        <v>51</v>
      </c>
      <c r="AB1337">
        <v>37.6</v>
      </c>
      <c r="AC1337">
        <v>0.40789999999999998</v>
      </c>
      <c r="AD1337">
        <v>0</v>
      </c>
      <c r="AE1337" t="s">
        <v>40</v>
      </c>
    </row>
    <row r="1338" spans="1:31" x14ac:dyDescent="0.25">
      <c r="A1338">
        <v>1337</v>
      </c>
      <c r="B1338" t="str">
        <f t="shared" si="20"/>
        <v>41-60</v>
      </c>
      <c r="D1338">
        <v>51</v>
      </c>
      <c r="F1338" t="s">
        <v>28</v>
      </c>
      <c r="G1338" t="s">
        <v>35</v>
      </c>
      <c r="H1338" t="s">
        <v>30</v>
      </c>
      <c r="I1338">
        <v>59</v>
      </c>
      <c r="J1338">
        <v>153</v>
      </c>
      <c r="K1338">
        <v>17</v>
      </c>
      <c r="L1338">
        <v>483.12</v>
      </c>
      <c r="M1338">
        <v>78833.570000000007</v>
      </c>
      <c r="N1338">
        <v>0</v>
      </c>
      <c r="O1338">
        <v>8262</v>
      </c>
      <c r="P1338">
        <v>3</v>
      </c>
      <c r="Q1338">
        <v>7.8</v>
      </c>
      <c r="R1338">
        <v>9</v>
      </c>
      <c r="S1338">
        <v>0.33</v>
      </c>
      <c r="T1338">
        <v>3</v>
      </c>
      <c r="U1338" t="s">
        <v>47</v>
      </c>
      <c r="V1338">
        <v>1</v>
      </c>
      <c r="W1338">
        <v>6</v>
      </c>
      <c r="X1338">
        <v>1493.15</v>
      </c>
      <c r="Y1338">
        <v>40</v>
      </c>
      <c r="Z1338">
        <v>4</v>
      </c>
      <c r="AA1338" t="s">
        <v>51</v>
      </c>
      <c r="AB1338">
        <v>33.5</v>
      </c>
      <c r="AC1338">
        <v>0.37859999999999999</v>
      </c>
      <c r="AD1338">
        <v>0</v>
      </c>
      <c r="AE1338" t="s">
        <v>40</v>
      </c>
    </row>
    <row r="1339" spans="1:31" x14ac:dyDescent="0.25">
      <c r="A1339">
        <v>1338</v>
      </c>
      <c r="B1339" t="str">
        <f t="shared" si="20"/>
        <v>26-40</v>
      </c>
      <c r="D1339">
        <v>33</v>
      </c>
      <c r="F1339" t="s">
        <v>28</v>
      </c>
      <c r="G1339" t="s">
        <v>49</v>
      </c>
      <c r="H1339" t="s">
        <v>41</v>
      </c>
      <c r="I1339">
        <v>31</v>
      </c>
      <c r="J1339">
        <v>65</v>
      </c>
      <c r="K1339">
        <v>8</v>
      </c>
      <c r="L1339">
        <v>314.57</v>
      </c>
      <c r="M1339">
        <v>21636.25</v>
      </c>
      <c r="N1339">
        <v>0</v>
      </c>
      <c r="O1339">
        <v>2053</v>
      </c>
      <c r="P1339">
        <v>3</v>
      </c>
      <c r="Q1339">
        <v>11.3</v>
      </c>
      <c r="R1339">
        <v>3</v>
      </c>
      <c r="S1339">
        <v>0.66</v>
      </c>
      <c r="T1339">
        <v>1</v>
      </c>
      <c r="U1339" t="s">
        <v>46</v>
      </c>
      <c r="V1339">
        <v>2</v>
      </c>
      <c r="W1339">
        <v>2</v>
      </c>
      <c r="X1339">
        <v>1605.9</v>
      </c>
      <c r="Y1339">
        <v>143</v>
      </c>
      <c r="Z1339">
        <v>4.5999999999999996</v>
      </c>
      <c r="AA1339" t="s">
        <v>32</v>
      </c>
      <c r="AB1339">
        <v>63.1</v>
      </c>
      <c r="AC1339">
        <v>0.59699999999999998</v>
      </c>
      <c r="AD1339">
        <v>1</v>
      </c>
      <c r="AE1339" t="s">
        <v>59</v>
      </c>
    </row>
    <row r="1340" spans="1:31" x14ac:dyDescent="0.25">
      <c r="A1340">
        <v>1339</v>
      </c>
      <c r="B1340" t="str">
        <f t="shared" si="20"/>
        <v>41-60</v>
      </c>
      <c r="D1340">
        <v>59</v>
      </c>
      <c r="F1340" t="s">
        <v>28</v>
      </c>
      <c r="G1340" t="s">
        <v>45</v>
      </c>
      <c r="H1340" t="s">
        <v>30</v>
      </c>
      <c r="I1340">
        <v>0</v>
      </c>
      <c r="J1340">
        <v>0</v>
      </c>
      <c r="K1340">
        <v>0</v>
      </c>
      <c r="L1340">
        <v>366.91</v>
      </c>
      <c r="M1340">
        <v>0</v>
      </c>
      <c r="N1340">
        <v>1</v>
      </c>
      <c r="O1340">
        <v>145</v>
      </c>
      <c r="P1340">
        <v>0</v>
      </c>
      <c r="Q1340">
        <v>15.6</v>
      </c>
      <c r="R1340">
        <v>0</v>
      </c>
      <c r="S1340">
        <v>0.28999999999999998</v>
      </c>
      <c r="T1340">
        <v>1</v>
      </c>
      <c r="U1340" t="s">
        <v>42</v>
      </c>
      <c r="V1340">
        <v>0</v>
      </c>
      <c r="W1340">
        <v>0</v>
      </c>
      <c r="X1340">
        <v>0</v>
      </c>
      <c r="Y1340">
        <v>27</v>
      </c>
      <c r="Z1340">
        <v>4.5</v>
      </c>
      <c r="AA1340" t="s">
        <v>39</v>
      </c>
      <c r="AB1340">
        <v>22</v>
      </c>
      <c r="AC1340">
        <v>0.30170000000000002</v>
      </c>
      <c r="AD1340">
        <v>0</v>
      </c>
      <c r="AE1340" t="s">
        <v>40</v>
      </c>
    </row>
    <row r="1341" spans="1:31" x14ac:dyDescent="0.25">
      <c r="A1341">
        <v>1340</v>
      </c>
      <c r="B1341" t="str">
        <f t="shared" si="20"/>
        <v>26-40</v>
      </c>
      <c r="D1341">
        <v>39</v>
      </c>
      <c r="F1341" t="s">
        <v>34</v>
      </c>
      <c r="G1341" t="s">
        <v>35</v>
      </c>
      <c r="H1341" t="s">
        <v>30</v>
      </c>
      <c r="I1341">
        <v>4</v>
      </c>
      <c r="J1341">
        <v>10</v>
      </c>
      <c r="K1341">
        <v>1</v>
      </c>
      <c r="L1341">
        <v>427.85</v>
      </c>
      <c r="M1341">
        <v>3918.46</v>
      </c>
      <c r="N1341">
        <v>0</v>
      </c>
      <c r="O1341">
        <v>949</v>
      </c>
      <c r="P1341">
        <v>0</v>
      </c>
      <c r="Q1341">
        <v>4.5999999999999996</v>
      </c>
      <c r="R1341">
        <v>0</v>
      </c>
      <c r="S1341">
        <v>0.31</v>
      </c>
      <c r="T1341">
        <v>0</v>
      </c>
      <c r="U1341" t="s">
        <v>37</v>
      </c>
      <c r="V1341">
        <v>1</v>
      </c>
      <c r="W1341">
        <v>0</v>
      </c>
      <c r="X1341">
        <v>217</v>
      </c>
      <c r="Y1341">
        <v>71</v>
      </c>
      <c r="Z1341">
        <v>4.9000000000000004</v>
      </c>
      <c r="AA1341" t="s">
        <v>39</v>
      </c>
      <c r="AB1341">
        <v>35.4</v>
      </c>
      <c r="AC1341">
        <v>0.39190000000000003</v>
      </c>
      <c r="AD1341">
        <v>0</v>
      </c>
      <c r="AE1341" t="s">
        <v>40</v>
      </c>
    </row>
    <row r="1342" spans="1:31" x14ac:dyDescent="0.25">
      <c r="A1342">
        <v>1341</v>
      </c>
      <c r="B1342" t="str">
        <f t="shared" si="20"/>
        <v>41-60</v>
      </c>
      <c r="D1342">
        <v>46</v>
      </c>
      <c r="F1342" t="s">
        <v>34</v>
      </c>
      <c r="G1342" t="s">
        <v>45</v>
      </c>
      <c r="H1342" t="s">
        <v>30</v>
      </c>
      <c r="I1342">
        <v>14</v>
      </c>
      <c r="J1342">
        <v>10</v>
      </c>
      <c r="K1342">
        <v>1</v>
      </c>
      <c r="L1342">
        <v>365.5</v>
      </c>
      <c r="M1342">
        <v>3410.06</v>
      </c>
      <c r="N1342">
        <v>0</v>
      </c>
      <c r="O1342">
        <v>387</v>
      </c>
      <c r="P1342">
        <v>1</v>
      </c>
      <c r="Q1342">
        <v>20</v>
      </c>
      <c r="R1342">
        <v>0</v>
      </c>
      <c r="S1342">
        <v>0.57999999999999996</v>
      </c>
      <c r="T1342">
        <v>0</v>
      </c>
      <c r="U1342" t="s">
        <v>37</v>
      </c>
      <c r="V1342">
        <v>0</v>
      </c>
      <c r="W1342">
        <v>0</v>
      </c>
      <c r="X1342">
        <v>0</v>
      </c>
      <c r="Y1342">
        <v>39</v>
      </c>
      <c r="Z1342">
        <v>4.2</v>
      </c>
      <c r="AA1342" t="s">
        <v>32</v>
      </c>
      <c r="AB1342">
        <v>26.1</v>
      </c>
      <c r="AC1342">
        <v>0.3281</v>
      </c>
      <c r="AD1342">
        <v>0</v>
      </c>
      <c r="AE1342" t="s">
        <v>40</v>
      </c>
    </row>
    <row r="1343" spans="1:31" x14ac:dyDescent="0.25">
      <c r="A1343">
        <v>1342</v>
      </c>
      <c r="B1343" t="str">
        <f t="shared" si="20"/>
        <v>18-25</v>
      </c>
      <c r="D1343">
        <v>25</v>
      </c>
      <c r="F1343" t="s">
        <v>34</v>
      </c>
      <c r="G1343" t="s">
        <v>43</v>
      </c>
      <c r="H1343" t="s">
        <v>36</v>
      </c>
      <c r="I1343">
        <v>21</v>
      </c>
      <c r="J1343">
        <v>54</v>
      </c>
      <c r="K1343">
        <v>5</v>
      </c>
      <c r="L1343">
        <v>309.08</v>
      </c>
      <c r="M1343">
        <v>17891.419999999998</v>
      </c>
      <c r="N1343">
        <v>0</v>
      </c>
      <c r="O1343">
        <v>2184</v>
      </c>
      <c r="P1343">
        <v>2</v>
      </c>
      <c r="Q1343">
        <v>10.3</v>
      </c>
      <c r="R1343">
        <v>1</v>
      </c>
      <c r="S1343">
        <v>0.14000000000000001</v>
      </c>
      <c r="T1343">
        <v>3</v>
      </c>
      <c r="U1343" t="s">
        <v>31</v>
      </c>
      <c r="V1343">
        <v>2</v>
      </c>
      <c r="W1343">
        <v>4</v>
      </c>
      <c r="X1343">
        <v>1138.17</v>
      </c>
      <c r="Y1343">
        <v>35</v>
      </c>
      <c r="Z1343">
        <v>3.3</v>
      </c>
      <c r="AA1343" t="s">
        <v>39</v>
      </c>
      <c r="AB1343">
        <v>31.4</v>
      </c>
      <c r="AC1343">
        <v>0.36399999999999999</v>
      </c>
      <c r="AD1343">
        <v>0</v>
      </c>
      <c r="AE1343" t="s">
        <v>40</v>
      </c>
    </row>
    <row r="1344" spans="1:31" x14ac:dyDescent="0.25">
      <c r="A1344">
        <v>1343</v>
      </c>
      <c r="B1344" t="str">
        <f t="shared" si="20"/>
        <v>18-25</v>
      </c>
      <c r="D1344">
        <v>24</v>
      </c>
      <c r="F1344" t="s">
        <v>34</v>
      </c>
      <c r="G1344" t="s">
        <v>29</v>
      </c>
      <c r="H1344" t="s">
        <v>41</v>
      </c>
      <c r="I1344">
        <v>53</v>
      </c>
      <c r="J1344">
        <v>63</v>
      </c>
      <c r="K1344">
        <v>6</v>
      </c>
      <c r="L1344">
        <v>377.03</v>
      </c>
      <c r="M1344">
        <v>22112.36</v>
      </c>
      <c r="N1344">
        <v>0</v>
      </c>
      <c r="O1344">
        <v>2564</v>
      </c>
      <c r="P1344">
        <v>1</v>
      </c>
      <c r="Q1344">
        <v>2</v>
      </c>
      <c r="R1344">
        <v>3</v>
      </c>
      <c r="S1344">
        <v>0.61</v>
      </c>
      <c r="T1344">
        <v>3</v>
      </c>
      <c r="U1344" t="s">
        <v>46</v>
      </c>
      <c r="V1344">
        <v>1</v>
      </c>
      <c r="W1344">
        <v>1</v>
      </c>
      <c r="X1344">
        <v>168.36</v>
      </c>
      <c r="Y1344">
        <v>33</v>
      </c>
      <c r="Z1344">
        <v>3.6</v>
      </c>
      <c r="AA1344" t="s">
        <v>39</v>
      </c>
      <c r="AB1344">
        <v>25.2</v>
      </c>
      <c r="AC1344">
        <v>0.32240000000000002</v>
      </c>
      <c r="AD1344">
        <v>0</v>
      </c>
      <c r="AE1344" t="s">
        <v>40</v>
      </c>
    </row>
    <row r="1345" spans="1:31" x14ac:dyDescent="0.25">
      <c r="A1345">
        <v>1344</v>
      </c>
      <c r="B1345" t="str">
        <f t="shared" si="20"/>
        <v>41-60</v>
      </c>
      <c r="D1345">
        <v>48</v>
      </c>
      <c r="F1345" t="s">
        <v>28</v>
      </c>
      <c r="G1345" t="s">
        <v>35</v>
      </c>
      <c r="H1345" t="s">
        <v>44</v>
      </c>
      <c r="I1345">
        <v>3</v>
      </c>
      <c r="J1345">
        <v>3</v>
      </c>
      <c r="K1345">
        <v>0</v>
      </c>
      <c r="L1345">
        <v>566.09</v>
      </c>
      <c r="M1345">
        <v>1693.27</v>
      </c>
      <c r="N1345">
        <v>0</v>
      </c>
      <c r="O1345">
        <v>315</v>
      </c>
      <c r="P1345">
        <v>0</v>
      </c>
      <c r="Q1345">
        <v>14.1</v>
      </c>
      <c r="R1345">
        <v>0</v>
      </c>
      <c r="S1345">
        <v>0.5</v>
      </c>
      <c r="T1345">
        <v>2</v>
      </c>
      <c r="U1345" t="s">
        <v>42</v>
      </c>
      <c r="V1345">
        <v>0</v>
      </c>
      <c r="W1345">
        <v>0</v>
      </c>
      <c r="X1345">
        <v>0</v>
      </c>
      <c r="Y1345">
        <v>21</v>
      </c>
      <c r="Z1345">
        <v>4</v>
      </c>
      <c r="AA1345" t="s">
        <v>48</v>
      </c>
      <c r="AB1345">
        <v>22.8</v>
      </c>
      <c r="AC1345">
        <v>0.30659999999999998</v>
      </c>
      <c r="AD1345">
        <v>0</v>
      </c>
      <c r="AE1345" t="s">
        <v>40</v>
      </c>
    </row>
    <row r="1346" spans="1:31" x14ac:dyDescent="0.25">
      <c r="A1346">
        <v>1345</v>
      </c>
      <c r="B1346" t="str">
        <f t="shared" si="20"/>
        <v>26-40</v>
      </c>
      <c r="D1346">
        <v>27</v>
      </c>
      <c r="F1346" t="s">
        <v>28</v>
      </c>
      <c r="G1346" t="s">
        <v>45</v>
      </c>
      <c r="H1346" t="s">
        <v>36</v>
      </c>
      <c r="I1346">
        <v>31</v>
      </c>
      <c r="J1346">
        <v>69</v>
      </c>
      <c r="K1346">
        <v>11</v>
      </c>
      <c r="L1346">
        <v>494.62</v>
      </c>
      <c r="M1346">
        <v>37359.81</v>
      </c>
      <c r="N1346">
        <v>0</v>
      </c>
      <c r="O1346">
        <v>4119</v>
      </c>
      <c r="P1346">
        <v>2</v>
      </c>
      <c r="Q1346">
        <v>4.9000000000000004</v>
      </c>
      <c r="R1346">
        <v>2</v>
      </c>
      <c r="S1346">
        <v>0.32</v>
      </c>
      <c r="T1346">
        <v>3</v>
      </c>
      <c r="U1346" t="s">
        <v>31</v>
      </c>
      <c r="V1346">
        <v>2</v>
      </c>
      <c r="W1346">
        <v>4</v>
      </c>
      <c r="X1346">
        <v>777.6</v>
      </c>
      <c r="Y1346">
        <v>48</v>
      </c>
      <c r="Z1346">
        <v>2.2999999999999998</v>
      </c>
      <c r="AA1346" t="s">
        <v>51</v>
      </c>
      <c r="AB1346">
        <v>35.700000000000003</v>
      </c>
      <c r="AC1346">
        <v>0.39429999999999998</v>
      </c>
      <c r="AD1346">
        <v>0</v>
      </c>
      <c r="AE1346" t="s">
        <v>40</v>
      </c>
    </row>
    <row r="1347" spans="1:31" x14ac:dyDescent="0.25">
      <c r="A1347">
        <v>1346</v>
      </c>
      <c r="B1347" t="str">
        <f t="shared" ref="B1347:B1410" si="21">IF(D1347&lt;=25, "18-25", IF(D1347&lt;=40, "26-40", IF(D1347&lt;=60, "41-60", "60+")))</f>
        <v>60+</v>
      </c>
      <c r="D1347">
        <v>70</v>
      </c>
      <c r="F1347" t="s">
        <v>34</v>
      </c>
      <c r="G1347" t="s">
        <v>35</v>
      </c>
      <c r="H1347" t="s">
        <v>41</v>
      </c>
      <c r="I1347">
        <v>45</v>
      </c>
      <c r="J1347">
        <v>70</v>
      </c>
      <c r="K1347">
        <v>12</v>
      </c>
      <c r="L1347">
        <v>552.23</v>
      </c>
      <c r="M1347">
        <v>42432.32</v>
      </c>
      <c r="N1347">
        <v>0</v>
      </c>
      <c r="O1347">
        <v>3809</v>
      </c>
      <c r="P1347">
        <v>3</v>
      </c>
      <c r="Q1347">
        <v>15.8</v>
      </c>
      <c r="R1347">
        <v>4</v>
      </c>
      <c r="S1347">
        <v>0.34</v>
      </c>
      <c r="T1347">
        <v>2</v>
      </c>
      <c r="U1347" t="s">
        <v>42</v>
      </c>
      <c r="V1347">
        <v>2</v>
      </c>
      <c r="W1347">
        <v>5</v>
      </c>
      <c r="X1347">
        <v>1805.67</v>
      </c>
      <c r="Y1347">
        <v>88</v>
      </c>
      <c r="Z1347">
        <v>3.7</v>
      </c>
      <c r="AA1347" t="s">
        <v>39</v>
      </c>
      <c r="AB1347">
        <v>47.1</v>
      </c>
      <c r="AC1347">
        <v>0.4783</v>
      </c>
      <c r="AD1347">
        <v>1</v>
      </c>
      <c r="AE1347" t="s">
        <v>60</v>
      </c>
    </row>
    <row r="1348" spans="1:31" x14ac:dyDescent="0.25">
      <c r="A1348">
        <v>1347</v>
      </c>
      <c r="B1348" t="str">
        <f t="shared" si="21"/>
        <v>60+</v>
      </c>
      <c r="D1348">
        <v>63</v>
      </c>
      <c r="F1348" t="s">
        <v>34</v>
      </c>
      <c r="G1348" t="s">
        <v>29</v>
      </c>
      <c r="H1348" t="s">
        <v>41</v>
      </c>
      <c r="I1348">
        <v>40</v>
      </c>
      <c r="J1348">
        <v>110</v>
      </c>
      <c r="K1348">
        <v>5</v>
      </c>
      <c r="L1348">
        <v>355.26</v>
      </c>
      <c r="M1348">
        <v>41322.800000000003</v>
      </c>
      <c r="N1348">
        <v>0</v>
      </c>
      <c r="O1348">
        <v>4204</v>
      </c>
      <c r="P1348">
        <v>4</v>
      </c>
      <c r="Q1348">
        <v>10.8</v>
      </c>
      <c r="R1348">
        <v>1</v>
      </c>
      <c r="S1348">
        <v>0.22</v>
      </c>
      <c r="T1348">
        <v>6</v>
      </c>
      <c r="U1348" t="s">
        <v>47</v>
      </c>
      <c r="V1348">
        <v>0</v>
      </c>
      <c r="W1348">
        <v>3</v>
      </c>
      <c r="X1348">
        <v>589.66999999999996</v>
      </c>
      <c r="Y1348">
        <v>76</v>
      </c>
      <c r="Z1348">
        <v>3.4</v>
      </c>
      <c r="AA1348" t="s">
        <v>39</v>
      </c>
      <c r="AB1348">
        <v>46.2</v>
      </c>
      <c r="AC1348">
        <v>0.47189999999999999</v>
      </c>
      <c r="AD1348">
        <v>1</v>
      </c>
      <c r="AE1348" t="s">
        <v>60</v>
      </c>
    </row>
    <row r="1349" spans="1:31" x14ac:dyDescent="0.25">
      <c r="A1349">
        <v>1348</v>
      </c>
      <c r="B1349" t="str">
        <f t="shared" si="21"/>
        <v>41-60</v>
      </c>
      <c r="D1349">
        <v>55</v>
      </c>
      <c r="F1349" t="s">
        <v>34</v>
      </c>
      <c r="G1349" t="s">
        <v>43</v>
      </c>
      <c r="H1349" t="s">
        <v>30</v>
      </c>
      <c r="I1349">
        <v>48</v>
      </c>
      <c r="J1349">
        <v>123</v>
      </c>
      <c r="K1349">
        <v>18</v>
      </c>
      <c r="L1349">
        <v>614.47</v>
      </c>
      <c r="M1349">
        <v>69534.649999999994</v>
      </c>
      <c r="N1349">
        <v>0</v>
      </c>
      <c r="O1349">
        <v>7829</v>
      </c>
      <c r="P1349">
        <v>5</v>
      </c>
      <c r="Q1349">
        <v>7.2</v>
      </c>
      <c r="R1349">
        <v>7</v>
      </c>
      <c r="S1349">
        <v>0.1</v>
      </c>
      <c r="T1349">
        <v>3</v>
      </c>
      <c r="U1349" t="s">
        <v>38</v>
      </c>
      <c r="V1349">
        <v>7</v>
      </c>
      <c r="W1349">
        <v>2</v>
      </c>
      <c r="X1349">
        <v>1103.6600000000001</v>
      </c>
      <c r="Y1349">
        <v>41</v>
      </c>
      <c r="Z1349">
        <v>2.2999999999999998</v>
      </c>
      <c r="AA1349" t="s">
        <v>48</v>
      </c>
      <c r="AB1349">
        <v>37.700000000000003</v>
      </c>
      <c r="AC1349">
        <v>0.4088</v>
      </c>
      <c r="AD1349">
        <v>1</v>
      </c>
      <c r="AE1349" t="s">
        <v>56</v>
      </c>
    </row>
    <row r="1350" spans="1:31" x14ac:dyDescent="0.25">
      <c r="A1350">
        <v>1349</v>
      </c>
      <c r="B1350" t="str">
        <f t="shared" si="21"/>
        <v>41-60</v>
      </c>
      <c r="D1350">
        <v>56</v>
      </c>
      <c r="F1350" t="s">
        <v>34</v>
      </c>
      <c r="G1350" t="s">
        <v>49</v>
      </c>
      <c r="H1350" t="s">
        <v>44</v>
      </c>
      <c r="I1350">
        <v>41</v>
      </c>
      <c r="J1350">
        <v>41</v>
      </c>
      <c r="K1350">
        <v>3</v>
      </c>
      <c r="L1350">
        <v>491.46</v>
      </c>
      <c r="M1350">
        <v>18909.61</v>
      </c>
      <c r="N1350">
        <v>0</v>
      </c>
      <c r="O1350">
        <v>2233</v>
      </c>
      <c r="P1350">
        <v>1</v>
      </c>
      <c r="Q1350">
        <v>18.600000000000001</v>
      </c>
      <c r="R1350">
        <v>2</v>
      </c>
      <c r="S1350">
        <v>0.28999999999999998</v>
      </c>
      <c r="T1350">
        <v>1</v>
      </c>
      <c r="U1350" t="s">
        <v>46</v>
      </c>
      <c r="V1350">
        <v>1</v>
      </c>
      <c r="W1350">
        <v>1</v>
      </c>
      <c r="X1350">
        <v>164.04</v>
      </c>
      <c r="Y1350">
        <v>7</v>
      </c>
      <c r="Z1350">
        <v>5</v>
      </c>
      <c r="AA1350" t="s">
        <v>39</v>
      </c>
      <c r="AB1350">
        <v>16.7</v>
      </c>
      <c r="AC1350">
        <v>0.26889999999999997</v>
      </c>
      <c r="AD1350">
        <v>0</v>
      </c>
      <c r="AE1350" t="s">
        <v>40</v>
      </c>
    </row>
    <row r="1351" spans="1:31" x14ac:dyDescent="0.25">
      <c r="A1351">
        <v>1350</v>
      </c>
      <c r="B1351" t="str">
        <f t="shared" si="21"/>
        <v>41-60</v>
      </c>
      <c r="D1351">
        <v>49</v>
      </c>
      <c r="F1351" t="s">
        <v>34</v>
      </c>
      <c r="G1351" t="s">
        <v>29</v>
      </c>
      <c r="H1351" t="s">
        <v>30</v>
      </c>
      <c r="I1351">
        <v>1</v>
      </c>
      <c r="J1351">
        <v>3</v>
      </c>
      <c r="K1351">
        <v>0</v>
      </c>
      <c r="L1351">
        <v>498.24</v>
      </c>
      <c r="M1351">
        <v>1376.78</v>
      </c>
      <c r="N1351">
        <v>0</v>
      </c>
      <c r="O1351">
        <v>499</v>
      </c>
      <c r="P1351">
        <v>0</v>
      </c>
      <c r="Q1351">
        <v>0</v>
      </c>
      <c r="R1351">
        <v>0</v>
      </c>
      <c r="S1351">
        <v>0.7</v>
      </c>
      <c r="T1351">
        <v>0</v>
      </c>
      <c r="U1351" t="s">
        <v>37</v>
      </c>
      <c r="V1351">
        <v>0</v>
      </c>
      <c r="W1351">
        <v>0</v>
      </c>
      <c r="X1351">
        <v>0</v>
      </c>
      <c r="Y1351">
        <v>58</v>
      </c>
      <c r="Z1351">
        <v>4.5</v>
      </c>
      <c r="AA1351" t="s">
        <v>48</v>
      </c>
      <c r="AB1351">
        <v>36.9</v>
      </c>
      <c r="AC1351">
        <v>0.4027</v>
      </c>
      <c r="AD1351">
        <v>0</v>
      </c>
      <c r="AE1351" t="s">
        <v>40</v>
      </c>
    </row>
    <row r="1352" spans="1:31" x14ac:dyDescent="0.25">
      <c r="A1352">
        <v>1351</v>
      </c>
      <c r="B1352" t="str">
        <f t="shared" si="21"/>
        <v>18-25</v>
      </c>
      <c r="D1352">
        <v>21</v>
      </c>
      <c r="F1352" t="s">
        <v>34</v>
      </c>
      <c r="G1352" t="s">
        <v>35</v>
      </c>
      <c r="H1352" t="s">
        <v>41</v>
      </c>
      <c r="I1352">
        <v>54</v>
      </c>
      <c r="J1352">
        <v>16</v>
      </c>
      <c r="K1352">
        <v>1</v>
      </c>
      <c r="L1352">
        <v>443.09</v>
      </c>
      <c r="M1352">
        <v>7120.95</v>
      </c>
      <c r="N1352">
        <v>0</v>
      </c>
      <c r="O1352">
        <v>791</v>
      </c>
      <c r="P1352">
        <v>1</v>
      </c>
      <c r="Q1352">
        <v>18.100000000000001</v>
      </c>
      <c r="R1352">
        <v>1</v>
      </c>
      <c r="S1352">
        <v>0.39</v>
      </c>
      <c r="T1352">
        <v>2</v>
      </c>
      <c r="U1352" t="s">
        <v>46</v>
      </c>
      <c r="V1352">
        <v>1</v>
      </c>
      <c r="W1352">
        <v>0</v>
      </c>
      <c r="X1352">
        <v>125.65</v>
      </c>
      <c r="Y1352">
        <v>54</v>
      </c>
      <c r="Z1352">
        <v>4.8</v>
      </c>
      <c r="AA1352" t="s">
        <v>39</v>
      </c>
      <c r="AB1352">
        <v>23.9</v>
      </c>
      <c r="AC1352">
        <v>0.31369999999999998</v>
      </c>
      <c r="AD1352">
        <v>0</v>
      </c>
      <c r="AE1352" t="s">
        <v>40</v>
      </c>
    </row>
    <row r="1353" spans="1:31" x14ac:dyDescent="0.25">
      <c r="A1353">
        <v>1352</v>
      </c>
      <c r="B1353" t="str">
        <f t="shared" si="21"/>
        <v>26-40</v>
      </c>
      <c r="D1353">
        <v>38</v>
      </c>
      <c r="F1353" t="s">
        <v>34</v>
      </c>
      <c r="G1353" t="s">
        <v>45</v>
      </c>
      <c r="H1353" t="s">
        <v>53</v>
      </c>
      <c r="I1353">
        <v>30</v>
      </c>
      <c r="J1353">
        <v>65</v>
      </c>
      <c r="K1353">
        <v>4</v>
      </c>
      <c r="L1353">
        <v>152.83000000000001</v>
      </c>
      <c r="M1353">
        <v>10471.76</v>
      </c>
      <c r="N1353">
        <v>0</v>
      </c>
      <c r="O1353">
        <v>1356</v>
      </c>
      <c r="P1353">
        <v>5</v>
      </c>
      <c r="Q1353">
        <v>27.7</v>
      </c>
      <c r="R1353">
        <v>3</v>
      </c>
      <c r="S1353">
        <v>0.19</v>
      </c>
      <c r="T1353">
        <v>2</v>
      </c>
      <c r="U1353" t="s">
        <v>47</v>
      </c>
      <c r="V1353">
        <v>1</v>
      </c>
      <c r="W1353">
        <v>2</v>
      </c>
      <c r="X1353">
        <v>512.25</v>
      </c>
      <c r="Y1353">
        <v>95</v>
      </c>
      <c r="Z1353">
        <v>3.6</v>
      </c>
      <c r="AA1353" t="s">
        <v>39</v>
      </c>
      <c r="AB1353">
        <v>52.4</v>
      </c>
      <c r="AC1353">
        <v>0.51800000000000002</v>
      </c>
      <c r="AD1353">
        <v>1</v>
      </c>
      <c r="AE1353" t="s">
        <v>33</v>
      </c>
    </row>
    <row r="1354" spans="1:31" x14ac:dyDescent="0.25">
      <c r="A1354">
        <v>1353</v>
      </c>
      <c r="B1354" t="str">
        <f t="shared" si="21"/>
        <v>41-60</v>
      </c>
      <c r="D1354">
        <v>44</v>
      </c>
      <c r="F1354" t="s">
        <v>34</v>
      </c>
      <c r="G1354" t="s">
        <v>29</v>
      </c>
      <c r="H1354" t="s">
        <v>41</v>
      </c>
      <c r="I1354">
        <v>30</v>
      </c>
      <c r="J1354">
        <v>88</v>
      </c>
      <c r="K1354">
        <v>8</v>
      </c>
      <c r="L1354">
        <v>615.25</v>
      </c>
      <c r="M1354">
        <v>50505.53</v>
      </c>
      <c r="N1354">
        <v>0</v>
      </c>
      <c r="O1354">
        <v>5643</v>
      </c>
      <c r="P1354">
        <v>5</v>
      </c>
      <c r="Q1354">
        <v>21.4</v>
      </c>
      <c r="R1354">
        <v>1</v>
      </c>
      <c r="S1354">
        <v>0.6</v>
      </c>
      <c r="T1354">
        <v>5</v>
      </c>
      <c r="U1354" t="s">
        <v>47</v>
      </c>
      <c r="V1354">
        <v>0</v>
      </c>
      <c r="W1354">
        <v>2</v>
      </c>
      <c r="X1354">
        <v>340.02</v>
      </c>
      <c r="Y1354">
        <v>41</v>
      </c>
      <c r="Z1354">
        <v>1.9</v>
      </c>
      <c r="AA1354" t="s">
        <v>51</v>
      </c>
      <c r="AB1354">
        <v>42.8</v>
      </c>
      <c r="AC1354">
        <v>0.44629999999999997</v>
      </c>
      <c r="AD1354">
        <v>1</v>
      </c>
      <c r="AE1354" t="s">
        <v>52</v>
      </c>
    </row>
    <row r="1355" spans="1:31" x14ac:dyDescent="0.25">
      <c r="A1355">
        <v>1354</v>
      </c>
      <c r="B1355" t="str">
        <f t="shared" si="21"/>
        <v>60+</v>
      </c>
      <c r="D1355">
        <v>66</v>
      </c>
      <c r="F1355" t="s">
        <v>28</v>
      </c>
      <c r="G1355" t="s">
        <v>49</v>
      </c>
      <c r="H1355" t="s">
        <v>41</v>
      </c>
      <c r="I1355">
        <v>54</v>
      </c>
      <c r="J1355">
        <v>53</v>
      </c>
      <c r="K1355">
        <v>4</v>
      </c>
      <c r="L1355">
        <v>486.42</v>
      </c>
      <c r="M1355">
        <v>26735.03</v>
      </c>
      <c r="N1355">
        <v>0</v>
      </c>
      <c r="O1355">
        <v>2808</v>
      </c>
      <c r="P1355">
        <v>0</v>
      </c>
      <c r="Q1355">
        <v>20.3</v>
      </c>
      <c r="R1355">
        <v>1</v>
      </c>
      <c r="S1355">
        <v>0.12</v>
      </c>
      <c r="T1355">
        <v>3</v>
      </c>
      <c r="U1355" t="s">
        <v>31</v>
      </c>
      <c r="V1355">
        <v>1</v>
      </c>
      <c r="W1355">
        <v>3</v>
      </c>
      <c r="X1355">
        <v>338.41</v>
      </c>
      <c r="Y1355">
        <v>106</v>
      </c>
      <c r="Z1355">
        <v>3.8</v>
      </c>
      <c r="AA1355" t="s">
        <v>39</v>
      </c>
      <c r="AB1355">
        <v>48.5</v>
      </c>
      <c r="AC1355">
        <v>0.48849999999999999</v>
      </c>
      <c r="AD1355">
        <v>1</v>
      </c>
      <c r="AE1355" t="s">
        <v>56</v>
      </c>
    </row>
    <row r="1356" spans="1:31" x14ac:dyDescent="0.25">
      <c r="A1356">
        <v>1355</v>
      </c>
      <c r="B1356" t="str">
        <f t="shared" si="21"/>
        <v>26-40</v>
      </c>
      <c r="D1356">
        <v>29</v>
      </c>
      <c r="F1356" t="s">
        <v>28</v>
      </c>
      <c r="G1356" t="s">
        <v>43</v>
      </c>
      <c r="H1356" t="s">
        <v>30</v>
      </c>
      <c r="I1356">
        <v>46</v>
      </c>
      <c r="J1356">
        <v>161</v>
      </c>
      <c r="K1356">
        <v>9</v>
      </c>
      <c r="L1356">
        <v>327.52</v>
      </c>
      <c r="M1356">
        <v>49236.35</v>
      </c>
      <c r="N1356">
        <v>0</v>
      </c>
      <c r="O1356">
        <v>5687</v>
      </c>
      <c r="P1356">
        <v>6</v>
      </c>
      <c r="Q1356">
        <v>13.7</v>
      </c>
      <c r="R1356">
        <v>2</v>
      </c>
      <c r="S1356">
        <v>0.74</v>
      </c>
      <c r="T1356">
        <v>7</v>
      </c>
      <c r="U1356" t="s">
        <v>47</v>
      </c>
      <c r="V1356">
        <v>9</v>
      </c>
      <c r="W1356">
        <v>1</v>
      </c>
      <c r="X1356">
        <v>1579.45</v>
      </c>
      <c r="Y1356">
        <v>56</v>
      </c>
      <c r="Z1356">
        <v>3.5</v>
      </c>
      <c r="AA1356" t="s">
        <v>51</v>
      </c>
      <c r="AB1356">
        <v>53.1</v>
      </c>
      <c r="AC1356">
        <v>0.52310000000000001</v>
      </c>
      <c r="AD1356">
        <v>1</v>
      </c>
      <c r="AE1356" t="s">
        <v>52</v>
      </c>
    </row>
    <row r="1357" spans="1:31" x14ac:dyDescent="0.25">
      <c r="A1357">
        <v>1356</v>
      </c>
      <c r="B1357" t="str">
        <f t="shared" si="21"/>
        <v>41-60</v>
      </c>
      <c r="D1357">
        <v>44</v>
      </c>
      <c r="F1357" t="s">
        <v>34</v>
      </c>
      <c r="G1357" t="s">
        <v>29</v>
      </c>
      <c r="H1357" t="s">
        <v>44</v>
      </c>
      <c r="I1357">
        <v>6</v>
      </c>
      <c r="J1357">
        <v>12</v>
      </c>
      <c r="K1357">
        <v>2</v>
      </c>
      <c r="L1357">
        <v>698.35</v>
      </c>
      <c r="M1357">
        <v>9172.61</v>
      </c>
      <c r="N1357">
        <v>0</v>
      </c>
      <c r="O1357">
        <v>917</v>
      </c>
      <c r="P1357">
        <v>1</v>
      </c>
      <c r="Q1357">
        <v>27.2</v>
      </c>
      <c r="R1357">
        <v>0</v>
      </c>
      <c r="S1357">
        <v>0.64</v>
      </c>
      <c r="T1357">
        <v>1</v>
      </c>
      <c r="U1357" t="s">
        <v>38</v>
      </c>
      <c r="V1357">
        <v>0</v>
      </c>
      <c r="W1357">
        <v>0</v>
      </c>
      <c r="X1357">
        <v>0</v>
      </c>
      <c r="Y1357">
        <v>15</v>
      </c>
      <c r="Z1357">
        <v>3.8</v>
      </c>
      <c r="AA1357" t="s">
        <v>39</v>
      </c>
      <c r="AB1357">
        <v>27.4</v>
      </c>
      <c r="AC1357">
        <v>0.33639999999999998</v>
      </c>
      <c r="AD1357">
        <v>0</v>
      </c>
      <c r="AE1357" t="s">
        <v>40</v>
      </c>
    </row>
    <row r="1358" spans="1:31" x14ac:dyDescent="0.25">
      <c r="A1358">
        <v>1357</v>
      </c>
      <c r="B1358" t="str">
        <f t="shared" si="21"/>
        <v>26-40</v>
      </c>
      <c r="D1358">
        <v>36</v>
      </c>
      <c r="F1358" t="s">
        <v>28</v>
      </c>
      <c r="G1358" t="s">
        <v>43</v>
      </c>
      <c r="H1358" t="s">
        <v>44</v>
      </c>
      <c r="I1358">
        <v>18</v>
      </c>
      <c r="J1358">
        <v>38</v>
      </c>
      <c r="K1358">
        <v>6</v>
      </c>
      <c r="L1358">
        <v>452.03</v>
      </c>
      <c r="M1358">
        <v>17722.13</v>
      </c>
      <c r="N1358">
        <v>0</v>
      </c>
      <c r="O1358">
        <v>1889</v>
      </c>
      <c r="P1358">
        <v>2</v>
      </c>
      <c r="Q1358">
        <v>10.7</v>
      </c>
      <c r="R1358">
        <v>2</v>
      </c>
      <c r="S1358">
        <v>0.54</v>
      </c>
      <c r="T1358">
        <v>2</v>
      </c>
      <c r="U1358" t="s">
        <v>31</v>
      </c>
      <c r="V1358">
        <v>1</v>
      </c>
      <c r="W1358">
        <v>0</v>
      </c>
      <c r="X1358">
        <v>107.28</v>
      </c>
      <c r="Y1358">
        <v>44</v>
      </c>
      <c r="Z1358">
        <v>4.2</v>
      </c>
      <c r="AA1358" t="s">
        <v>39</v>
      </c>
      <c r="AB1358">
        <v>31.4</v>
      </c>
      <c r="AC1358">
        <v>0.36370000000000002</v>
      </c>
      <c r="AD1358">
        <v>0</v>
      </c>
      <c r="AE1358" t="s">
        <v>40</v>
      </c>
    </row>
    <row r="1359" spans="1:31" x14ac:dyDescent="0.25">
      <c r="A1359">
        <v>1358</v>
      </c>
      <c r="B1359" t="str">
        <f t="shared" si="21"/>
        <v>18-25</v>
      </c>
      <c r="D1359">
        <v>25</v>
      </c>
      <c r="F1359" t="s">
        <v>34</v>
      </c>
      <c r="G1359" t="s">
        <v>29</v>
      </c>
      <c r="H1359" t="s">
        <v>44</v>
      </c>
      <c r="I1359">
        <v>21</v>
      </c>
      <c r="J1359">
        <v>58</v>
      </c>
      <c r="K1359">
        <v>6</v>
      </c>
      <c r="L1359">
        <v>405.12</v>
      </c>
      <c r="M1359">
        <v>25768.880000000001</v>
      </c>
      <c r="N1359">
        <v>0</v>
      </c>
      <c r="O1359">
        <v>2451</v>
      </c>
      <c r="P1359">
        <v>3</v>
      </c>
      <c r="Q1359">
        <v>1.8</v>
      </c>
      <c r="R1359">
        <v>3</v>
      </c>
      <c r="S1359">
        <v>0.4</v>
      </c>
      <c r="T1359">
        <v>1</v>
      </c>
      <c r="U1359" t="s">
        <v>46</v>
      </c>
      <c r="V1359">
        <v>1</v>
      </c>
      <c r="W1359">
        <v>4</v>
      </c>
      <c r="X1359">
        <v>852.17</v>
      </c>
      <c r="Y1359">
        <v>25</v>
      </c>
      <c r="Z1359">
        <v>2</v>
      </c>
      <c r="AA1359" t="s">
        <v>39</v>
      </c>
      <c r="AB1359">
        <v>25.9</v>
      </c>
      <c r="AC1359">
        <v>0.3266</v>
      </c>
      <c r="AD1359">
        <v>0</v>
      </c>
      <c r="AE1359" t="s">
        <v>40</v>
      </c>
    </row>
    <row r="1360" spans="1:31" x14ac:dyDescent="0.25">
      <c r="A1360">
        <v>1359</v>
      </c>
      <c r="B1360" t="str">
        <f t="shared" si="21"/>
        <v>18-25</v>
      </c>
      <c r="D1360">
        <v>23</v>
      </c>
      <c r="F1360" t="s">
        <v>34</v>
      </c>
      <c r="G1360" t="s">
        <v>45</v>
      </c>
      <c r="H1360" t="s">
        <v>44</v>
      </c>
      <c r="I1360">
        <v>57</v>
      </c>
      <c r="J1360">
        <v>122</v>
      </c>
      <c r="K1360">
        <v>3</v>
      </c>
      <c r="L1360">
        <v>332.64</v>
      </c>
      <c r="M1360">
        <v>44543.199999999997</v>
      </c>
      <c r="N1360">
        <v>0</v>
      </c>
      <c r="O1360">
        <v>4740</v>
      </c>
      <c r="P1360">
        <v>0</v>
      </c>
      <c r="Q1360">
        <v>7.7</v>
      </c>
      <c r="R1360">
        <v>3</v>
      </c>
      <c r="S1360">
        <v>0.4</v>
      </c>
      <c r="T1360">
        <v>7</v>
      </c>
      <c r="U1360" t="s">
        <v>42</v>
      </c>
      <c r="V1360">
        <v>1</v>
      </c>
      <c r="W1360">
        <v>2</v>
      </c>
      <c r="X1360">
        <v>790.39</v>
      </c>
      <c r="Y1360">
        <v>28</v>
      </c>
      <c r="Z1360">
        <v>4.0999999999999996</v>
      </c>
      <c r="AA1360" t="s">
        <v>48</v>
      </c>
      <c r="AB1360">
        <v>28.3</v>
      </c>
      <c r="AC1360">
        <v>0.3427</v>
      </c>
      <c r="AD1360">
        <v>0</v>
      </c>
      <c r="AE1360" t="s">
        <v>40</v>
      </c>
    </row>
    <row r="1361" spans="1:31" x14ac:dyDescent="0.25">
      <c r="A1361">
        <v>1360</v>
      </c>
      <c r="B1361" t="str">
        <f t="shared" si="21"/>
        <v>26-40</v>
      </c>
      <c r="D1361">
        <v>37</v>
      </c>
      <c r="F1361" t="s">
        <v>28</v>
      </c>
      <c r="G1361" t="s">
        <v>49</v>
      </c>
      <c r="H1361" t="s">
        <v>36</v>
      </c>
      <c r="I1361">
        <v>7</v>
      </c>
      <c r="J1361">
        <v>5</v>
      </c>
      <c r="K1361">
        <v>1</v>
      </c>
      <c r="L1361">
        <v>374.16</v>
      </c>
      <c r="M1361">
        <v>1695.99</v>
      </c>
      <c r="N1361">
        <v>0</v>
      </c>
      <c r="O1361">
        <v>549</v>
      </c>
      <c r="P1361">
        <v>0</v>
      </c>
      <c r="Q1361">
        <v>1.2</v>
      </c>
      <c r="R1361">
        <v>0</v>
      </c>
      <c r="S1361">
        <v>0.62</v>
      </c>
      <c r="T1361">
        <v>0</v>
      </c>
      <c r="U1361" t="s">
        <v>37</v>
      </c>
      <c r="V1361">
        <v>0</v>
      </c>
      <c r="W1361">
        <v>0</v>
      </c>
      <c r="X1361">
        <v>0</v>
      </c>
      <c r="Y1361">
        <v>75</v>
      </c>
      <c r="Z1361">
        <v>3.2</v>
      </c>
      <c r="AA1361" t="s">
        <v>51</v>
      </c>
      <c r="AB1361">
        <v>32.4</v>
      </c>
      <c r="AC1361">
        <v>0.37090000000000001</v>
      </c>
      <c r="AD1361">
        <v>0</v>
      </c>
      <c r="AE1361" t="s">
        <v>40</v>
      </c>
    </row>
    <row r="1362" spans="1:31" x14ac:dyDescent="0.25">
      <c r="A1362">
        <v>1361</v>
      </c>
      <c r="B1362" t="str">
        <f t="shared" si="21"/>
        <v>18-25</v>
      </c>
      <c r="D1362">
        <v>22</v>
      </c>
      <c r="F1362" t="s">
        <v>28</v>
      </c>
      <c r="G1362" t="s">
        <v>35</v>
      </c>
      <c r="H1362" t="s">
        <v>36</v>
      </c>
      <c r="I1362">
        <v>28</v>
      </c>
      <c r="J1362">
        <v>2</v>
      </c>
      <c r="K1362">
        <v>0</v>
      </c>
      <c r="L1362">
        <v>256.82</v>
      </c>
      <c r="M1362">
        <v>470.94</v>
      </c>
      <c r="N1362">
        <v>0</v>
      </c>
      <c r="O1362">
        <v>492</v>
      </c>
      <c r="P1362">
        <v>0</v>
      </c>
      <c r="Q1362">
        <v>17.7</v>
      </c>
      <c r="R1362">
        <v>0</v>
      </c>
      <c r="S1362">
        <v>0.56999999999999995</v>
      </c>
      <c r="T1362">
        <v>1</v>
      </c>
      <c r="U1362" t="s">
        <v>42</v>
      </c>
      <c r="V1362">
        <v>0</v>
      </c>
      <c r="W1362">
        <v>0</v>
      </c>
      <c r="X1362">
        <v>0</v>
      </c>
      <c r="Y1362">
        <v>73</v>
      </c>
      <c r="Z1362">
        <v>3.8</v>
      </c>
      <c r="AA1362" t="s">
        <v>39</v>
      </c>
      <c r="AB1362">
        <v>39.200000000000003</v>
      </c>
      <c r="AC1362">
        <v>0.42</v>
      </c>
      <c r="AD1362">
        <v>1</v>
      </c>
      <c r="AE1362" t="s">
        <v>60</v>
      </c>
    </row>
    <row r="1363" spans="1:31" x14ac:dyDescent="0.25">
      <c r="A1363">
        <v>1362</v>
      </c>
      <c r="B1363" t="str">
        <f t="shared" si="21"/>
        <v>18-25</v>
      </c>
      <c r="D1363">
        <v>21</v>
      </c>
      <c r="F1363" t="s">
        <v>34</v>
      </c>
      <c r="G1363" t="s">
        <v>29</v>
      </c>
      <c r="H1363" t="s">
        <v>30</v>
      </c>
      <c r="I1363">
        <v>30</v>
      </c>
      <c r="J1363">
        <v>31</v>
      </c>
      <c r="K1363">
        <v>4</v>
      </c>
      <c r="L1363">
        <v>396.2</v>
      </c>
      <c r="M1363">
        <v>11306.15</v>
      </c>
      <c r="N1363">
        <v>0</v>
      </c>
      <c r="O1363">
        <v>1399</v>
      </c>
      <c r="P1363">
        <v>0</v>
      </c>
      <c r="Q1363">
        <v>11.3</v>
      </c>
      <c r="R1363">
        <v>1</v>
      </c>
      <c r="S1363">
        <v>0.56999999999999995</v>
      </c>
      <c r="T1363">
        <v>1</v>
      </c>
      <c r="U1363" t="s">
        <v>46</v>
      </c>
      <c r="V1363">
        <v>1</v>
      </c>
      <c r="W1363">
        <v>2</v>
      </c>
      <c r="X1363">
        <v>759.51</v>
      </c>
      <c r="Y1363">
        <v>53</v>
      </c>
      <c r="Z1363">
        <v>5</v>
      </c>
      <c r="AA1363" t="s">
        <v>54</v>
      </c>
      <c r="AB1363">
        <v>24.9</v>
      </c>
      <c r="AC1363">
        <v>0.32</v>
      </c>
      <c r="AD1363">
        <v>0</v>
      </c>
      <c r="AE1363" t="s">
        <v>40</v>
      </c>
    </row>
    <row r="1364" spans="1:31" x14ac:dyDescent="0.25">
      <c r="A1364">
        <v>1363</v>
      </c>
      <c r="B1364" t="str">
        <f t="shared" si="21"/>
        <v>26-40</v>
      </c>
      <c r="D1364">
        <v>36</v>
      </c>
      <c r="F1364" t="s">
        <v>34</v>
      </c>
      <c r="G1364" t="s">
        <v>49</v>
      </c>
      <c r="H1364" t="s">
        <v>30</v>
      </c>
      <c r="I1364">
        <v>11</v>
      </c>
      <c r="J1364">
        <v>12</v>
      </c>
      <c r="K1364">
        <v>2</v>
      </c>
      <c r="L1364">
        <v>434.54</v>
      </c>
      <c r="M1364">
        <v>5695.59</v>
      </c>
      <c r="N1364">
        <v>0</v>
      </c>
      <c r="O1364">
        <v>972</v>
      </c>
      <c r="P1364">
        <v>0</v>
      </c>
      <c r="Q1364">
        <v>4.4000000000000004</v>
      </c>
      <c r="R1364">
        <v>0</v>
      </c>
      <c r="S1364">
        <v>0.37</v>
      </c>
      <c r="T1364">
        <v>1</v>
      </c>
      <c r="U1364" t="s">
        <v>42</v>
      </c>
      <c r="V1364">
        <v>0</v>
      </c>
      <c r="W1364">
        <v>0</v>
      </c>
      <c r="X1364">
        <v>0</v>
      </c>
      <c r="Y1364">
        <v>127</v>
      </c>
      <c r="Z1364">
        <v>2.4</v>
      </c>
      <c r="AA1364" t="s">
        <v>39</v>
      </c>
      <c r="AB1364">
        <v>60</v>
      </c>
      <c r="AC1364">
        <v>0.57420000000000004</v>
      </c>
      <c r="AD1364">
        <v>1</v>
      </c>
      <c r="AE1364" t="s">
        <v>59</v>
      </c>
    </row>
    <row r="1365" spans="1:31" x14ac:dyDescent="0.25">
      <c r="A1365">
        <v>1364</v>
      </c>
      <c r="B1365" t="str">
        <f t="shared" si="21"/>
        <v>26-40</v>
      </c>
      <c r="D1365">
        <v>28</v>
      </c>
      <c r="F1365" t="s">
        <v>28</v>
      </c>
      <c r="G1365" t="s">
        <v>45</v>
      </c>
      <c r="H1365" t="s">
        <v>30</v>
      </c>
      <c r="I1365">
        <v>32</v>
      </c>
      <c r="J1365">
        <v>33</v>
      </c>
      <c r="K1365">
        <v>1</v>
      </c>
      <c r="L1365">
        <v>516.29999999999995</v>
      </c>
      <c r="M1365">
        <v>18283.41</v>
      </c>
      <c r="N1365">
        <v>0</v>
      </c>
      <c r="O1365">
        <v>2092</v>
      </c>
      <c r="P1365">
        <v>2</v>
      </c>
      <c r="Q1365">
        <v>24.3</v>
      </c>
      <c r="R1365">
        <v>0</v>
      </c>
      <c r="S1365">
        <v>0.3</v>
      </c>
      <c r="T1365">
        <v>3</v>
      </c>
      <c r="U1365" t="s">
        <v>42</v>
      </c>
      <c r="V1365">
        <v>1</v>
      </c>
      <c r="W1365">
        <v>1</v>
      </c>
      <c r="X1365">
        <v>486.09</v>
      </c>
      <c r="Y1365">
        <v>17</v>
      </c>
      <c r="Z1365">
        <v>2.5</v>
      </c>
      <c r="AA1365" t="s">
        <v>32</v>
      </c>
      <c r="AB1365">
        <v>20.5</v>
      </c>
      <c r="AC1365">
        <v>0.29239999999999999</v>
      </c>
      <c r="AD1365">
        <v>0</v>
      </c>
      <c r="AE1365" t="s">
        <v>40</v>
      </c>
    </row>
    <row r="1366" spans="1:31" x14ac:dyDescent="0.25">
      <c r="A1366">
        <v>1365</v>
      </c>
      <c r="B1366" t="str">
        <f t="shared" si="21"/>
        <v>41-60</v>
      </c>
      <c r="D1366">
        <v>47</v>
      </c>
      <c r="F1366" t="s">
        <v>34</v>
      </c>
      <c r="G1366" t="s">
        <v>29</v>
      </c>
      <c r="H1366" t="s">
        <v>44</v>
      </c>
      <c r="I1366">
        <v>14</v>
      </c>
      <c r="J1366">
        <v>18</v>
      </c>
      <c r="K1366">
        <v>1</v>
      </c>
      <c r="L1366">
        <v>231.42</v>
      </c>
      <c r="M1366">
        <v>4296.26</v>
      </c>
      <c r="N1366">
        <v>0</v>
      </c>
      <c r="O1366">
        <v>501</v>
      </c>
      <c r="P1366">
        <v>1</v>
      </c>
      <c r="Q1366">
        <v>11.2</v>
      </c>
      <c r="R1366">
        <v>1</v>
      </c>
      <c r="S1366">
        <v>0.33</v>
      </c>
      <c r="T1366">
        <v>1</v>
      </c>
      <c r="U1366" t="s">
        <v>42</v>
      </c>
      <c r="V1366">
        <v>0</v>
      </c>
      <c r="W1366">
        <v>1</v>
      </c>
      <c r="X1366">
        <v>216.26</v>
      </c>
      <c r="Y1366">
        <v>69</v>
      </c>
      <c r="Z1366">
        <v>5</v>
      </c>
      <c r="AA1366" t="s">
        <v>54</v>
      </c>
      <c r="AB1366">
        <v>37.5</v>
      </c>
      <c r="AC1366">
        <v>0.40749999999999997</v>
      </c>
      <c r="AD1366">
        <v>0</v>
      </c>
      <c r="AE1366" t="s">
        <v>40</v>
      </c>
    </row>
    <row r="1367" spans="1:31" x14ac:dyDescent="0.25">
      <c r="A1367">
        <v>1366</v>
      </c>
      <c r="B1367" t="str">
        <f t="shared" si="21"/>
        <v>18-25</v>
      </c>
      <c r="D1367">
        <v>18</v>
      </c>
      <c r="F1367" t="s">
        <v>28</v>
      </c>
      <c r="G1367" t="s">
        <v>35</v>
      </c>
      <c r="H1367" t="s">
        <v>30</v>
      </c>
      <c r="I1367">
        <v>23</v>
      </c>
      <c r="J1367">
        <v>2</v>
      </c>
      <c r="K1367">
        <v>0</v>
      </c>
      <c r="L1367">
        <v>353.24</v>
      </c>
      <c r="M1367">
        <v>771.58</v>
      </c>
      <c r="N1367">
        <v>0</v>
      </c>
      <c r="O1367">
        <v>8</v>
      </c>
      <c r="P1367">
        <v>0</v>
      </c>
      <c r="Q1367">
        <v>15.5</v>
      </c>
      <c r="R1367">
        <v>0</v>
      </c>
      <c r="S1367">
        <v>0.55000000000000004</v>
      </c>
      <c r="T1367">
        <v>0</v>
      </c>
      <c r="U1367" t="s">
        <v>37</v>
      </c>
      <c r="V1367">
        <v>0</v>
      </c>
      <c r="W1367">
        <v>0</v>
      </c>
      <c r="X1367">
        <v>0</v>
      </c>
      <c r="Y1367">
        <v>59</v>
      </c>
      <c r="Z1367">
        <v>4.0999999999999996</v>
      </c>
      <c r="AA1367" t="s">
        <v>51</v>
      </c>
      <c r="AB1367">
        <v>29.1</v>
      </c>
      <c r="AC1367">
        <v>0.34820000000000001</v>
      </c>
      <c r="AD1367">
        <v>0</v>
      </c>
      <c r="AE1367" t="s">
        <v>40</v>
      </c>
    </row>
    <row r="1368" spans="1:31" x14ac:dyDescent="0.25">
      <c r="A1368">
        <v>1367</v>
      </c>
      <c r="B1368" t="str">
        <f t="shared" si="21"/>
        <v>26-40</v>
      </c>
      <c r="D1368">
        <v>33</v>
      </c>
      <c r="F1368" t="s">
        <v>28</v>
      </c>
      <c r="G1368" t="s">
        <v>29</v>
      </c>
      <c r="H1368" t="s">
        <v>53</v>
      </c>
      <c r="I1368">
        <v>48</v>
      </c>
      <c r="J1368">
        <v>41</v>
      </c>
      <c r="K1368">
        <v>4</v>
      </c>
      <c r="L1368">
        <v>301.61</v>
      </c>
      <c r="M1368">
        <v>12166.85</v>
      </c>
      <c r="N1368">
        <v>1</v>
      </c>
      <c r="O1368">
        <v>1578</v>
      </c>
      <c r="P1368">
        <v>1</v>
      </c>
      <c r="Q1368">
        <v>3.5</v>
      </c>
      <c r="R1368">
        <v>1</v>
      </c>
      <c r="S1368">
        <v>0.18</v>
      </c>
      <c r="T1368">
        <v>3</v>
      </c>
      <c r="U1368" t="s">
        <v>38</v>
      </c>
      <c r="V1368">
        <v>1</v>
      </c>
      <c r="W1368">
        <v>1</v>
      </c>
      <c r="X1368">
        <v>597.91</v>
      </c>
      <c r="Y1368">
        <v>10</v>
      </c>
      <c r="Z1368">
        <v>3.3</v>
      </c>
      <c r="AA1368" t="s">
        <v>51</v>
      </c>
      <c r="AB1368">
        <v>11.3</v>
      </c>
      <c r="AC1368">
        <v>0.23849999999999999</v>
      </c>
      <c r="AD1368">
        <v>0</v>
      </c>
      <c r="AE1368" t="s">
        <v>40</v>
      </c>
    </row>
    <row r="1369" spans="1:31" x14ac:dyDescent="0.25">
      <c r="A1369">
        <v>1368</v>
      </c>
      <c r="B1369" t="str">
        <f t="shared" si="21"/>
        <v>41-60</v>
      </c>
      <c r="D1369">
        <v>42</v>
      </c>
      <c r="F1369" t="s">
        <v>28</v>
      </c>
      <c r="G1369" t="s">
        <v>45</v>
      </c>
      <c r="H1369" t="s">
        <v>44</v>
      </c>
      <c r="I1369">
        <v>51</v>
      </c>
      <c r="J1369">
        <v>114</v>
      </c>
      <c r="K1369">
        <v>6</v>
      </c>
      <c r="L1369">
        <v>558.36</v>
      </c>
      <c r="M1369">
        <v>59035.94</v>
      </c>
      <c r="N1369">
        <v>0</v>
      </c>
      <c r="O1369">
        <v>7042</v>
      </c>
      <c r="P1369">
        <v>7</v>
      </c>
      <c r="Q1369">
        <v>29.3</v>
      </c>
      <c r="R1369">
        <v>2</v>
      </c>
      <c r="S1369">
        <v>0.31</v>
      </c>
      <c r="T1369">
        <v>5</v>
      </c>
      <c r="U1369" t="s">
        <v>42</v>
      </c>
      <c r="V1369">
        <v>6</v>
      </c>
      <c r="W1369">
        <v>2</v>
      </c>
      <c r="X1369">
        <v>498.97</v>
      </c>
      <c r="Y1369">
        <v>47</v>
      </c>
      <c r="Z1369">
        <v>2.7</v>
      </c>
      <c r="AA1369" t="s">
        <v>39</v>
      </c>
      <c r="AB1369">
        <v>41.6</v>
      </c>
      <c r="AC1369">
        <v>0.43759999999999999</v>
      </c>
      <c r="AD1369">
        <v>1</v>
      </c>
      <c r="AE1369" t="s">
        <v>58</v>
      </c>
    </row>
    <row r="1370" spans="1:31" x14ac:dyDescent="0.25">
      <c r="A1370">
        <v>1369</v>
      </c>
      <c r="B1370" t="str">
        <f t="shared" si="21"/>
        <v>60+</v>
      </c>
      <c r="D1370">
        <v>69</v>
      </c>
      <c r="F1370" t="s">
        <v>34</v>
      </c>
      <c r="G1370" t="s">
        <v>29</v>
      </c>
      <c r="H1370" t="s">
        <v>44</v>
      </c>
      <c r="I1370">
        <v>2</v>
      </c>
      <c r="J1370">
        <v>5</v>
      </c>
      <c r="K1370">
        <v>1</v>
      </c>
      <c r="L1370">
        <v>530.69000000000005</v>
      </c>
      <c r="M1370">
        <v>2882.55</v>
      </c>
      <c r="N1370">
        <v>0</v>
      </c>
      <c r="O1370">
        <v>669</v>
      </c>
      <c r="P1370">
        <v>0</v>
      </c>
      <c r="Q1370">
        <v>0</v>
      </c>
      <c r="R1370">
        <v>0</v>
      </c>
      <c r="S1370">
        <v>0.35</v>
      </c>
      <c r="T1370">
        <v>0</v>
      </c>
      <c r="U1370" t="s">
        <v>37</v>
      </c>
      <c r="V1370">
        <v>0</v>
      </c>
      <c r="W1370">
        <v>0</v>
      </c>
      <c r="X1370">
        <v>0</v>
      </c>
      <c r="Y1370">
        <v>84</v>
      </c>
      <c r="Z1370">
        <v>3.7</v>
      </c>
      <c r="AA1370" t="s">
        <v>48</v>
      </c>
      <c r="AB1370">
        <v>40</v>
      </c>
      <c r="AC1370">
        <v>0.4254</v>
      </c>
      <c r="AD1370">
        <v>1</v>
      </c>
      <c r="AE1370" t="s">
        <v>55</v>
      </c>
    </row>
    <row r="1371" spans="1:31" x14ac:dyDescent="0.25">
      <c r="A1371">
        <v>1370</v>
      </c>
      <c r="B1371" t="str">
        <f t="shared" si="21"/>
        <v>41-60</v>
      </c>
      <c r="D1371">
        <v>51</v>
      </c>
      <c r="F1371" t="s">
        <v>34</v>
      </c>
      <c r="G1371" t="s">
        <v>29</v>
      </c>
      <c r="H1371" t="s">
        <v>41</v>
      </c>
      <c r="I1371">
        <v>24</v>
      </c>
      <c r="J1371">
        <v>29</v>
      </c>
      <c r="K1371">
        <v>3</v>
      </c>
      <c r="L1371">
        <v>220.61</v>
      </c>
      <c r="M1371">
        <v>6642.82</v>
      </c>
      <c r="N1371">
        <v>0</v>
      </c>
      <c r="O1371">
        <v>1121</v>
      </c>
      <c r="P1371">
        <v>0</v>
      </c>
      <c r="Q1371">
        <v>11.9</v>
      </c>
      <c r="R1371">
        <v>1</v>
      </c>
      <c r="S1371">
        <v>0.32</v>
      </c>
      <c r="T1371">
        <v>1</v>
      </c>
      <c r="U1371" t="s">
        <v>38</v>
      </c>
      <c r="V1371">
        <v>1</v>
      </c>
      <c r="W1371">
        <v>1</v>
      </c>
      <c r="X1371">
        <v>408.61</v>
      </c>
      <c r="Y1371">
        <v>21</v>
      </c>
      <c r="Z1371">
        <v>4.0999999999999996</v>
      </c>
      <c r="AA1371" t="s">
        <v>51</v>
      </c>
      <c r="AB1371">
        <v>17.399999999999999</v>
      </c>
      <c r="AC1371">
        <v>0.2732</v>
      </c>
      <c r="AD1371">
        <v>0</v>
      </c>
      <c r="AE1371" t="s">
        <v>40</v>
      </c>
    </row>
    <row r="1372" spans="1:31" x14ac:dyDescent="0.25">
      <c r="A1372">
        <v>1371</v>
      </c>
      <c r="B1372" t="str">
        <f t="shared" si="21"/>
        <v>60+</v>
      </c>
      <c r="D1372">
        <v>64</v>
      </c>
      <c r="F1372" t="s">
        <v>34</v>
      </c>
      <c r="G1372" t="s">
        <v>29</v>
      </c>
      <c r="H1372" t="s">
        <v>30</v>
      </c>
      <c r="I1372">
        <v>1</v>
      </c>
      <c r="J1372">
        <v>2</v>
      </c>
      <c r="K1372">
        <v>0</v>
      </c>
      <c r="L1372">
        <v>416.7</v>
      </c>
      <c r="M1372">
        <v>869.47</v>
      </c>
      <c r="N1372">
        <v>1</v>
      </c>
      <c r="O1372">
        <v>449</v>
      </c>
      <c r="P1372">
        <v>0</v>
      </c>
      <c r="Q1372">
        <v>18.7</v>
      </c>
      <c r="R1372">
        <v>0</v>
      </c>
      <c r="S1372">
        <v>0.63</v>
      </c>
      <c r="T1372">
        <v>2</v>
      </c>
      <c r="U1372" t="s">
        <v>46</v>
      </c>
      <c r="V1372">
        <v>0</v>
      </c>
      <c r="W1372">
        <v>0</v>
      </c>
      <c r="X1372">
        <v>0</v>
      </c>
      <c r="Y1372">
        <v>22</v>
      </c>
      <c r="Z1372">
        <v>4.4000000000000004</v>
      </c>
      <c r="AA1372" t="s">
        <v>39</v>
      </c>
      <c r="AB1372">
        <v>20.7</v>
      </c>
      <c r="AC1372">
        <v>0.29310000000000003</v>
      </c>
      <c r="AD1372">
        <v>0</v>
      </c>
      <c r="AE1372" t="s">
        <v>40</v>
      </c>
    </row>
    <row r="1373" spans="1:31" x14ac:dyDescent="0.25">
      <c r="A1373">
        <v>1372</v>
      </c>
      <c r="B1373" t="str">
        <f t="shared" si="21"/>
        <v>26-40</v>
      </c>
      <c r="D1373">
        <v>36</v>
      </c>
      <c r="F1373" t="s">
        <v>28</v>
      </c>
      <c r="G1373" t="s">
        <v>43</v>
      </c>
      <c r="H1373" t="s">
        <v>36</v>
      </c>
      <c r="I1373">
        <v>6</v>
      </c>
      <c r="J1373">
        <v>1</v>
      </c>
      <c r="K1373">
        <v>0</v>
      </c>
      <c r="L1373">
        <v>617.79999999999995</v>
      </c>
      <c r="M1373">
        <v>556.82000000000005</v>
      </c>
      <c r="N1373">
        <v>0</v>
      </c>
      <c r="O1373">
        <v>23</v>
      </c>
      <c r="P1373">
        <v>0</v>
      </c>
      <c r="Q1373">
        <v>8.1</v>
      </c>
      <c r="R1373">
        <v>0</v>
      </c>
      <c r="S1373">
        <v>0.28999999999999998</v>
      </c>
      <c r="T1373">
        <v>2</v>
      </c>
      <c r="U1373" t="s">
        <v>42</v>
      </c>
      <c r="V1373">
        <v>0</v>
      </c>
      <c r="W1373">
        <v>0</v>
      </c>
      <c r="X1373">
        <v>0</v>
      </c>
      <c r="Y1373">
        <v>11</v>
      </c>
      <c r="Z1373">
        <v>4.3</v>
      </c>
      <c r="AA1373" t="s">
        <v>39</v>
      </c>
      <c r="AB1373">
        <v>24</v>
      </c>
      <c r="AC1373">
        <v>0.3145</v>
      </c>
      <c r="AD1373">
        <v>0</v>
      </c>
      <c r="AE1373" t="s">
        <v>40</v>
      </c>
    </row>
    <row r="1374" spans="1:31" x14ac:dyDescent="0.25">
      <c r="A1374">
        <v>1373</v>
      </c>
      <c r="B1374" t="str">
        <f t="shared" si="21"/>
        <v>41-60</v>
      </c>
      <c r="D1374">
        <v>41</v>
      </c>
      <c r="F1374" t="s">
        <v>34</v>
      </c>
      <c r="G1374" t="s">
        <v>49</v>
      </c>
      <c r="H1374" t="s">
        <v>41</v>
      </c>
      <c r="I1374">
        <v>1</v>
      </c>
      <c r="J1374">
        <v>2</v>
      </c>
      <c r="K1374">
        <v>0</v>
      </c>
      <c r="L1374">
        <v>538.32000000000005</v>
      </c>
      <c r="M1374">
        <v>1035.07</v>
      </c>
      <c r="N1374">
        <v>0</v>
      </c>
      <c r="O1374">
        <v>384</v>
      </c>
      <c r="P1374">
        <v>0</v>
      </c>
      <c r="Q1374">
        <v>6.2</v>
      </c>
      <c r="R1374">
        <v>0</v>
      </c>
      <c r="S1374">
        <v>0.26</v>
      </c>
      <c r="T1374">
        <v>2</v>
      </c>
      <c r="U1374" t="s">
        <v>42</v>
      </c>
      <c r="V1374">
        <v>0</v>
      </c>
      <c r="W1374">
        <v>0</v>
      </c>
      <c r="X1374">
        <v>0</v>
      </c>
      <c r="Y1374">
        <v>7</v>
      </c>
      <c r="Z1374">
        <v>2.8</v>
      </c>
      <c r="AA1374" t="s">
        <v>39</v>
      </c>
      <c r="AB1374">
        <v>18.399999999999999</v>
      </c>
      <c r="AC1374">
        <v>0.27960000000000002</v>
      </c>
      <c r="AD1374">
        <v>0</v>
      </c>
      <c r="AE1374" t="s">
        <v>40</v>
      </c>
    </row>
    <row r="1375" spans="1:31" x14ac:dyDescent="0.25">
      <c r="A1375">
        <v>1374</v>
      </c>
      <c r="B1375" t="str">
        <f t="shared" si="21"/>
        <v>26-40</v>
      </c>
      <c r="D1375">
        <v>40</v>
      </c>
      <c r="F1375" t="s">
        <v>34</v>
      </c>
      <c r="G1375" t="s">
        <v>43</v>
      </c>
      <c r="H1375" t="s">
        <v>41</v>
      </c>
      <c r="I1375">
        <v>48</v>
      </c>
      <c r="J1375">
        <v>132</v>
      </c>
      <c r="K1375">
        <v>20</v>
      </c>
      <c r="L1375">
        <v>408.22</v>
      </c>
      <c r="M1375">
        <v>48732.480000000003</v>
      </c>
      <c r="N1375">
        <v>1</v>
      </c>
      <c r="O1375">
        <v>5965</v>
      </c>
      <c r="P1375">
        <v>2</v>
      </c>
      <c r="Q1375">
        <v>28.5</v>
      </c>
      <c r="R1375">
        <v>3</v>
      </c>
      <c r="S1375">
        <v>0.36</v>
      </c>
      <c r="T1375">
        <v>8</v>
      </c>
      <c r="U1375" t="s">
        <v>38</v>
      </c>
      <c r="V1375">
        <v>5</v>
      </c>
      <c r="W1375">
        <v>10</v>
      </c>
      <c r="X1375">
        <v>1974.83</v>
      </c>
      <c r="Y1375">
        <v>10</v>
      </c>
      <c r="Z1375">
        <v>3</v>
      </c>
      <c r="AA1375" t="s">
        <v>39</v>
      </c>
      <c r="AB1375">
        <v>32.1</v>
      </c>
      <c r="AC1375">
        <v>0.36899999999999999</v>
      </c>
      <c r="AD1375">
        <v>0</v>
      </c>
      <c r="AE1375" t="s">
        <v>40</v>
      </c>
    </row>
    <row r="1376" spans="1:31" x14ac:dyDescent="0.25">
      <c r="A1376">
        <v>1375</v>
      </c>
      <c r="B1376" t="str">
        <f t="shared" si="21"/>
        <v>60+</v>
      </c>
      <c r="D1376">
        <v>65</v>
      </c>
      <c r="F1376" t="s">
        <v>28</v>
      </c>
      <c r="G1376" t="s">
        <v>43</v>
      </c>
      <c r="H1376" t="s">
        <v>41</v>
      </c>
      <c r="I1376">
        <v>32</v>
      </c>
      <c r="J1376">
        <v>71</v>
      </c>
      <c r="K1376">
        <v>11</v>
      </c>
      <c r="L1376">
        <v>501.16</v>
      </c>
      <c r="M1376">
        <v>34800.36</v>
      </c>
      <c r="N1376">
        <v>0</v>
      </c>
      <c r="O1376">
        <v>3526</v>
      </c>
      <c r="P1376">
        <v>6</v>
      </c>
      <c r="Q1376">
        <v>29.2</v>
      </c>
      <c r="R1376">
        <v>4</v>
      </c>
      <c r="S1376">
        <v>0.77</v>
      </c>
      <c r="T1376">
        <v>3</v>
      </c>
      <c r="U1376" t="s">
        <v>46</v>
      </c>
      <c r="V1376">
        <v>0</v>
      </c>
      <c r="W1376">
        <v>5</v>
      </c>
      <c r="X1376">
        <v>415.93</v>
      </c>
      <c r="Y1376">
        <v>80</v>
      </c>
      <c r="Z1376">
        <v>3.5</v>
      </c>
      <c r="AA1376" t="s">
        <v>51</v>
      </c>
      <c r="AB1376">
        <v>57.6</v>
      </c>
      <c r="AC1376">
        <v>0.55700000000000005</v>
      </c>
      <c r="AD1376">
        <v>1</v>
      </c>
      <c r="AE1376" t="s">
        <v>52</v>
      </c>
    </row>
    <row r="1377" spans="1:31" x14ac:dyDescent="0.25">
      <c r="A1377">
        <v>1376</v>
      </c>
      <c r="B1377" t="str">
        <f t="shared" si="21"/>
        <v>60+</v>
      </c>
      <c r="D1377">
        <v>68</v>
      </c>
      <c r="F1377" t="s">
        <v>28</v>
      </c>
      <c r="G1377" t="s">
        <v>43</v>
      </c>
      <c r="H1377" t="s">
        <v>36</v>
      </c>
      <c r="I1377">
        <v>12</v>
      </c>
      <c r="J1377">
        <v>21</v>
      </c>
      <c r="K1377">
        <v>3</v>
      </c>
      <c r="L1377">
        <v>545.54</v>
      </c>
      <c r="M1377">
        <v>10655.89</v>
      </c>
      <c r="N1377">
        <v>0</v>
      </c>
      <c r="O1377">
        <v>1246</v>
      </c>
      <c r="P1377">
        <v>1</v>
      </c>
      <c r="Q1377">
        <v>7.9</v>
      </c>
      <c r="R1377">
        <v>1</v>
      </c>
      <c r="S1377">
        <v>0.5</v>
      </c>
      <c r="T1377">
        <v>1</v>
      </c>
      <c r="U1377" t="s">
        <v>46</v>
      </c>
      <c r="V1377">
        <v>1</v>
      </c>
      <c r="W1377">
        <v>1</v>
      </c>
      <c r="X1377">
        <v>650.86</v>
      </c>
      <c r="Y1377">
        <v>35</v>
      </c>
      <c r="Z1377">
        <v>3.6</v>
      </c>
      <c r="AA1377" t="s">
        <v>51</v>
      </c>
      <c r="AB1377">
        <v>25</v>
      </c>
      <c r="AC1377">
        <v>0.3211</v>
      </c>
      <c r="AD1377">
        <v>0</v>
      </c>
      <c r="AE1377" t="s">
        <v>40</v>
      </c>
    </row>
    <row r="1378" spans="1:31" x14ac:dyDescent="0.25">
      <c r="A1378">
        <v>1377</v>
      </c>
      <c r="B1378" t="str">
        <f t="shared" si="21"/>
        <v>60+</v>
      </c>
      <c r="D1378">
        <v>69</v>
      </c>
      <c r="F1378" t="s">
        <v>28</v>
      </c>
      <c r="G1378" t="s">
        <v>35</v>
      </c>
      <c r="H1378" t="s">
        <v>30</v>
      </c>
      <c r="I1378">
        <v>28</v>
      </c>
      <c r="J1378">
        <v>2</v>
      </c>
      <c r="K1378">
        <v>0</v>
      </c>
      <c r="L1378">
        <v>661.5</v>
      </c>
      <c r="M1378">
        <v>1298.8</v>
      </c>
      <c r="N1378">
        <v>0</v>
      </c>
      <c r="O1378">
        <v>16</v>
      </c>
      <c r="P1378">
        <v>0</v>
      </c>
      <c r="Q1378">
        <v>0</v>
      </c>
      <c r="R1378">
        <v>0</v>
      </c>
      <c r="S1378">
        <v>0.76</v>
      </c>
      <c r="T1378">
        <v>1</v>
      </c>
      <c r="U1378" t="s">
        <v>38</v>
      </c>
      <c r="V1378">
        <v>0</v>
      </c>
      <c r="W1378">
        <v>0</v>
      </c>
      <c r="X1378">
        <v>0</v>
      </c>
      <c r="Y1378">
        <v>16</v>
      </c>
      <c r="Z1378">
        <v>4.5</v>
      </c>
      <c r="AA1378" t="s">
        <v>39</v>
      </c>
      <c r="AB1378">
        <v>11.7</v>
      </c>
      <c r="AC1378">
        <v>0.24079999999999999</v>
      </c>
      <c r="AD1378">
        <v>0</v>
      </c>
      <c r="AE1378" t="s">
        <v>40</v>
      </c>
    </row>
    <row r="1379" spans="1:31" x14ac:dyDescent="0.25">
      <c r="A1379">
        <v>1378</v>
      </c>
      <c r="B1379" t="str">
        <f t="shared" si="21"/>
        <v>41-60</v>
      </c>
      <c r="D1379">
        <v>57</v>
      </c>
      <c r="F1379" t="s">
        <v>34</v>
      </c>
      <c r="G1379" t="s">
        <v>29</v>
      </c>
      <c r="H1379" t="s">
        <v>41</v>
      </c>
      <c r="I1379">
        <v>44</v>
      </c>
      <c r="J1379">
        <v>146</v>
      </c>
      <c r="K1379">
        <v>8</v>
      </c>
      <c r="L1379">
        <v>397.82</v>
      </c>
      <c r="M1379">
        <v>59265.39</v>
      </c>
      <c r="N1379">
        <v>0</v>
      </c>
      <c r="O1379">
        <v>6474</v>
      </c>
      <c r="P1379">
        <v>0</v>
      </c>
      <c r="Q1379">
        <v>1.8</v>
      </c>
      <c r="R1379">
        <v>7</v>
      </c>
      <c r="S1379">
        <v>0.42</v>
      </c>
      <c r="T1379">
        <v>8</v>
      </c>
      <c r="U1379" t="s">
        <v>42</v>
      </c>
      <c r="V1379">
        <v>1</v>
      </c>
      <c r="W1379">
        <v>3</v>
      </c>
      <c r="X1379">
        <v>500.87</v>
      </c>
      <c r="Y1379">
        <v>8</v>
      </c>
      <c r="Z1379">
        <v>2.8</v>
      </c>
      <c r="AA1379" t="s">
        <v>32</v>
      </c>
      <c r="AB1379">
        <v>25.1</v>
      </c>
      <c r="AC1379">
        <v>0.3216</v>
      </c>
      <c r="AD1379">
        <v>0</v>
      </c>
      <c r="AE1379" t="s">
        <v>40</v>
      </c>
    </row>
    <row r="1380" spans="1:31" x14ac:dyDescent="0.25">
      <c r="A1380">
        <v>1379</v>
      </c>
      <c r="B1380" t="str">
        <f t="shared" si="21"/>
        <v>41-60</v>
      </c>
      <c r="D1380">
        <v>44</v>
      </c>
      <c r="F1380" t="s">
        <v>28</v>
      </c>
      <c r="G1380" t="s">
        <v>35</v>
      </c>
      <c r="H1380" t="s">
        <v>44</v>
      </c>
      <c r="I1380">
        <v>17</v>
      </c>
      <c r="J1380">
        <v>57</v>
      </c>
      <c r="K1380">
        <v>6</v>
      </c>
      <c r="L1380">
        <v>613.29</v>
      </c>
      <c r="M1380">
        <v>35591.370000000003</v>
      </c>
      <c r="N1380">
        <v>0</v>
      </c>
      <c r="O1380">
        <v>3805</v>
      </c>
      <c r="P1380">
        <v>4</v>
      </c>
      <c r="Q1380">
        <v>0</v>
      </c>
      <c r="R1380">
        <v>2</v>
      </c>
      <c r="S1380">
        <v>0.23</v>
      </c>
      <c r="T1380">
        <v>2</v>
      </c>
      <c r="U1380" t="s">
        <v>46</v>
      </c>
      <c r="V1380">
        <v>2</v>
      </c>
      <c r="W1380">
        <v>2</v>
      </c>
      <c r="X1380">
        <v>307.56</v>
      </c>
      <c r="Y1380">
        <v>12</v>
      </c>
      <c r="Z1380">
        <v>3.6</v>
      </c>
      <c r="AA1380" t="s">
        <v>48</v>
      </c>
      <c r="AB1380">
        <v>27.3</v>
      </c>
      <c r="AC1380">
        <v>0.33589999999999998</v>
      </c>
      <c r="AD1380">
        <v>0</v>
      </c>
      <c r="AE1380" t="s">
        <v>40</v>
      </c>
    </row>
    <row r="1381" spans="1:31" x14ac:dyDescent="0.25">
      <c r="A1381">
        <v>1380</v>
      </c>
      <c r="B1381" t="str">
        <f t="shared" si="21"/>
        <v>41-60</v>
      </c>
      <c r="D1381">
        <v>46</v>
      </c>
      <c r="F1381" t="s">
        <v>28</v>
      </c>
      <c r="G1381" t="s">
        <v>29</v>
      </c>
      <c r="H1381" t="s">
        <v>44</v>
      </c>
      <c r="I1381">
        <v>26</v>
      </c>
      <c r="J1381">
        <v>61</v>
      </c>
      <c r="K1381">
        <v>3</v>
      </c>
      <c r="L1381">
        <v>383.95</v>
      </c>
      <c r="M1381">
        <v>24070.79</v>
      </c>
      <c r="N1381">
        <v>0</v>
      </c>
      <c r="O1381">
        <v>2555</v>
      </c>
      <c r="P1381">
        <v>2</v>
      </c>
      <c r="Q1381">
        <v>18</v>
      </c>
      <c r="R1381">
        <v>3</v>
      </c>
      <c r="S1381">
        <v>0.16</v>
      </c>
      <c r="T1381">
        <v>3</v>
      </c>
      <c r="U1381" t="s">
        <v>31</v>
      </c>
      <c r="V1381">
        <v>2</v>
      </c>
      <c r="W1381">
        <v>1</v>
      </c>
      <c r="X1381">
        <v>400.61</v>
      </c>
      <c r="Y1381">
        <v>30</v>
      </c>
      <c r="Z1381">
        <v>3.2</v>
      </c>
      <c r="AA1381" t="s">
        <v>48</v>
      </c>
      <c r="AB1381">
        <v>30.2</v>
      </c>
      <c r="AC1381">
        <v>0.35539999999999999</v>
      </c>
      <c r="AD1381">
        <v>0</v>
      </c>
      <c r="AE1381" t="s">
        <v>40</v>
      </c>
    </row>
    <row r="1382" spans="1:31" x14ac:dyDescent="0.25">
      <c r="A1382">
        <v>1381</v>
      </c>
      <c r="B1382" t="str">
        <f t="shared" si="21"/>
        <v>60+</v>
      </c>
      <c r="D1382">
        <v>69</v>
      </c>
      <c r="F1382" t="s">
        <v>34</v>
      </c>
      <c r="G1382" t="s">
        <v>49</v>
      </c>
      <c r="H1382" t="s">
        <v>53</v>
      </c>
      <c r="I1382">
        <v>8</v>
      </c>
      <c r="J1382">
        <v>23</v>
      </c>
      <c r="K1382">
        <v>3</v>
      </c>
      <c r="L1382">
        <v>378.09</v>
      </c>
      <c r="M1382">
        <v>8449.25</v>
      </c>
      <c r="N1382">
        <v>0</v>
      </c>
      <c r="O1382">
        <v>1180</v>
      </c>
      <c r="P1382">
        <v>1</v>
      </c>
      <c r="Q1382">
        <v>0</v>
      </c>
      <c r="R1382">
        <v>0</v>
      </c>
      <c r="S1382">
        <v>0.55000000000000004</v>
      </c>
      <c r="T1382">
        <v>1</v>
      </c>
      <c r="U1382" t="s">
        <v>42</v>
      </c>
      <c r="V1382">
        <v>0</v>
      </c>
      <c r="W1382">
        <v>0</v>
      </c>
      <c r="X1382">
        <v>0</v>
      </c>
      <c r="Y1382">
        <v>79</v>
      </c>
      <c r="Z1382">
        <v>4.2</v>
      </c>
      <c r="AA1382" t="s">
        <v>51</v>
      </c>
      <c r="AB1382">
        <v>38.6</v>
      </c>
      <c r="AC1382">
        <v>0.41549999999999998</v>
      </c>
      <c r="AD1382">
        <v>1</v>
      </c>
      <c r="AE1382" t="s">
        <v>60</v>
      </c>
    </row>
    <row r="1383" spans="1:31" x14ac:dyDescent="0.25">
      <c r="A1383">
        <v>1382</v>
      </c>
      <c r="B1383" t="str">
        <f t="shared" si="21"/>
        <v>26-40</v>
      </c>
      <c r="D1383">
        <v>33</v>
      </c>
      <c r="F1383" t="s">
        <v>34</v>
      </c>
      <c r="G1383" t="s">
        <v>29</v>
      </c>
      <c r="H1383" t="s">
        <v>30</v>
      </c>
      <c r="I1383">
        <v>13</v>
      </c>
      <c r="J1383">
        <v>23</v>
      </c>
      <c r="K1383">
        <v>4</v>
      </c>
      <c r="L1383">
        <v>427.95</v>
      </c>
      <c r="M1383">
        <v>9308.16</v>
      </c>
      <c r="N1383">
        <v>0</v>
      </c>
      <c r="O1383">
        <v>1107</v>
      </c>
      <c r="P1383">
        <v>0</v>
      </c>
      <c r="Q1383">
        <v>15.1</v>
      </c>
      <c r="R1383">
        <v>1</v>
      </c>
      <c r="S1383">
        <v>0.75</v>
      </c>
      <c r="T1383">
        <v>2</v>
      </c>
      <c r="U1383" t="s">
        <v>47</v>
      </c>
      <c r="V1383">
        <v>1</v>
      </c>
      <c r="W1383">
        <v>1</v>
      </c>
      <c r="X1383">
        <v>425.89</v>
      </c>
      <c r="Y1383">
        <v>27</v>
      </c>
      <c r="Z1383">
        <v>3.7</v>
      </c>
      <c r="AA1383" t="s">
        <v>39</v>
      </c>
      <c r="AB1383">
        <v>25.5</v>
      </c>
      <c r="AC1383">
        <v>0.32379999999999998</v>
      </c>
      <c r="AD1383">
        <v>0</v>
      </c>
      <c r="AE1383" t="s">
        <v>40</v>
      </c>
    </row>
    <row r="1384" spans="1:31" x14ac:dyDescent="0.25">
      <c r="A1384">
        <v>1383</v>
      </c>
      <c r="B1384" t="str">
        <f t="shared" si="21"/>
        <v>26-40</v>
      </c>
      <c r="D1384">
        <v>36</v>
      </c>
      <c r="F1384" t="s">
        <v>34</v>
      </c>
      <c r="G1384" t="s">
        <v>49</v>
      </c>
      <c r="H1384" t="s">
        <v>44</v>
      </c>
      <c r="I1384">
        <v>13</v>
      </c>
      <c r="J1384">
        <v>31</v>
      </c>
      <c r="K1384">
        <v>6</v>
      </c>
      <c r="L1384">
        <v>469.15</v>
      </c>
      <c r="M1384">
        <v>13211.37</v>
      </c>
      <c r="N1384">
        <v>0</v>
      </c>
      <c r="O1384">
        <v>1774</v>
      </c>
      <c r="P1384">
        <v>1</v>
      </c>
      <c r="Q1384">
        <v>12.3</v>
      </c>
      <c r="R1384">
        <v>0</v>
      </c>
      <c r="S1384">
        <v>0.33</v>
      </c>
      <c r="T1384">
        <v>3</v>
      </c>
      <c r="U1384" t="s">
        <v>46</v>
      </c>
      <c r="V1384">
        <v>1</v>
      </c>
      <c r="W1384">
        <v>1</v>
      </c>
      <c r="X1384">
        <v>401.75</v>
      </c>
      <c r="Y1384">
        <v>65</v>
      </c>
      <c r="Z1384">
        <v>4.4000000000000004</v>
      </c>
      <c r="AA1384" t="s">
        <v>32</v>
      </c>
      <c r="AB1384">
        <v>38.4</v>
      </c>
      <c r="AC1384">
        <v>0.41399999999999998</v>
      </c>
      <c r="AD1384">
        <v>1</v>
      </c>
      <c r="AE1384" t="s">
        <v>60</v>
      </c>
    </row>
    <row r="1385" spans="1:31" x14ac:dyDescent="0.25">
      <c r="A1385">
        <v>1384</v>
      </c>
      <c r="B1385" t="str">
        <f t="shared" si="21"/>
        <v>60+</v>
      </c>
      <c r="D1385">
        <v>65</v>
      </c>
      <c r="F1385" t="s">
        <v>34</v>
      </c>
      <c r="G1385" t="s">
        <v>35</v>
      </c>
      <c r="H1385" t="s">
        <v>36</v>
      </c>
      <c r="I1385">
        <v>6</v>
      </c>
      <c r="J1385">
        <v>15</v>
      </c>
      <c r="K1385">
        <v>1</v>
      </c>
      <c r="L1385">
        <v>540.51</v>
      </c>
      <c r="M1385">
        <v>7703.63</v>
      </c>
      <c r="N1385">
        <v>0</v>
      </c>
      <c r="O1385">
        <v>790</v>
      </c>
      <c r="P1385">
        <v>1</v>
      </c>
      <c r="Q1385">
        <v>0</v>
      </c>
      <c r="R1385">
        <v>1</v>
      </c>
      <c r="S1385">
        <v>0.31</v>
      </c>
      <c r="T1385">
        <v>0</v>
      </c>
      <c r="U1385" t="s">
        <v>37</v>
      </c>
      <c r="V1385">
        <v>0</v>
      </c>
      <c r="W1385">
        <v>0</v>
      </c>
      <c r="X1385">
        <v>0</v>
      </c>
      <c r="Y1385">
        <v>66</v>
      </c>
      <c r="Z1385">
        <v>1.8</v>
      </c>
      <c r="AA1385" t="s">
        <v>39</v>
      </c>
      <c r="AB1385">
        <v>34.700000000000003</v>
      </c>
      <c r="AC1385">
        <v>0.3876</v>
      </c>
      <c r="AD1385">
        <v>0</v>
      </c>
      <c r="AE1385" t="s">
        <v>40</v>
      </c>
    </row>
    <row r="1386" spans="1:31" x14ac:dyDescent="0.25">
      <c r="A1386">
        <v>1385</v>
      </c>
      <c r="B1386" t="str">
        <f t="shared" si="21"/>
        <v>26-40</v>
      </c>
      <c r="D1386">
        <v>38</v>
      </c>
      <c r="F1386" t="s">
        <v>28</v>
      </c>
      <c r="G1386" t="s">
        <v>45</v>
      </c>
      <c r="H1386" t="s">
        <v>53</v>
      </c>
      <c r="I1386">
        <v>49</v>
      </c>
      <c r="J1386">
        <v>86</v>
      </c>
      <c r="K1386">
        <v>10</v>
      </c>
      <c r="L1386">
        <v>438.43</v>
      </c>
      <c r="M1386">
        <v>40753.160000000003</v>
      </c>
      <c r="N1386">
        <v>0</v>
      </c>
      <c r="O1386">
        <v>3940</v>
      </c>
      <c r="P1386">
        <v>1</v>
      </c>
      <c r="Q1386">
        <v>25.8</v>
      </c>
      <c r="R1386">
        <v>3</v>
      </c>
      <c r="S1386">
        <v>0.39</v>
      </c>
      <c r="T1386">
        <v>5</v>
      </c>
      <c r="U1386" t="s">
        <v>31</v>
      </c>
      <c r="V1386">
        <v>3</v>
      </c>
      <c r="W1386">
        <v>5</v>
      </c>
      <c r="X1386">
        <v>1313.75</v>
      </c>
      <c r="Y1386">
        <v>24</v>
      </c>
      <c r="Z1386">
        <v>4.5</v>
      </c>
      <c r="AA1386" t="s">
        <v>51</v>
      </c>
      <c r="AB1386">
        <v>25.3</v>
      </c>
      <c r="AC1386">
        <v>0.32290000000000002</v>
      </c>
      <c r="AD1386">
        <v>0</v>
      </c>
      <c r="AE1386" t="s">
        <v>40</v>
      </c>
    </row>
    <row r="1387" spans="1:31" x14ac:dyDescent="0.25">
      <c r="A1387">
        <v>1386</v>
      </c>
      <c r="B1387" t="str">
        <f t="shared" si="21"/>
        <v>26-40</v>
      </c>
      <c r="D1387">
        <v>30</v>
      </c>
      <c r="F1387" t="s">
        <v>34</v>
      </c>
      <c r="G1387" t="s">
        <v>29</v>
      </c>
      <c r="H1387" t="s">
        <v>44</v>
      </c>
      <c r="I1387">
        <v>50</v>
      </c>
      <c r="J1387">
        <v>57</v>
      </c>
      <c r="K1387">
        <v>3</v>
      </c>
      <c r="L1387">
        <v>388.88</v>
      </c>
      <c r="M1387">
        <v>20307.78</v>
      </c>
      <c r="N1387">
        <v>0</v>
      </c>
      <c r="O1387">
        <v>2317</v>
      </c>
      <c r="P1387">
        <v>4</v>
      </c>
      <c r="Q1387">
        <v>22.6</v>
      </c>
      <c r="R1387">
        <v>3</v>
      </c>
      <c r="S1387">
        <v>0.84</v>
      </c>
      <c r="T1387">
        <v>0</v>
      </c>
      <c r="U1387" t="s">
        <v>37</v>
      </c>
      <c r="V1387">
        <v>3</v>
      </c>
      <c r="W1387">
        <v>4</v>
      </c>
      <c r="X1387">
        <v>1311.72</v>
      </c>
      <c r="Y1387">
        <v>14</v>
      </c>
      <c r="Z1387">
        <v>3.4</v>
      </c>
      <c r="AA1387" t="s">
        <v>48</v>
      </c>
      <c r="AB1387">
        <v>22</v>
      </c>
      <c r="AC1387">
        <v>0.30149999999999999</v>
      </c>
      <c r="AD1387">
        <v>0</v>
      </c>
      <c r="AE1387" t="s">
        <v>40</v>
      </c>
    </row>
    <row r="1388" spans="1:31" x14ac:dyDescent="0.25">
      <c r="A1388">
        <v>1387</v>
      </c>
      <c r="B1388" t="str">
        <f t="shared" si="21"/>
        <v>41-60</v>
      </c>
      <c r="D1388">
        <v>47</v>
      </c>
      <c r="F1388" t="s">
        <v>28</v>
      </c>
      <c r="G1388" t="s">
        <v>35</v>
      </c>
      <c r="H1388" t="s">
        <v>41</v>
      </c>
      <c r="I1388">
        <v>32</v>
      </c>
      <c r="J1388">
        <v>80</v>
      </c>
      <c r="K1388">
        <v>6</v>
      </c>
      <c r="L1388">
        <v>347.11</v>
      </c>
      <c r="M1388">
        <v>29979.7</v>
      </c>
      <c r="N1388">
        <v>0</v>
      </c>
      <c r="O1388">
        <v>2704</v>
      </c>
      <c r="P1388">
        <v>5</v>
      </c>
      <c r="Q1388">
        <v>12.3</v>
      </c>
      <c r="R1388">
        <v>2</v>
      </c>
      <c r="S1388">
        <v>0.38</v>
      </c>
      <c r="T1388">
        <v>1</v>
      </c>
      <c r="U1388" t="s">
        <v>47</v>
      </c>
      <c r="V1388">
        <v>4</v>
      </c>
      <c r="W1388">
        <v>2</v>
      </c>
      <c r="X1388">
        <v>801.25</v>
      </c>
      <c r="Y1388">
        <v>29</v>
      </c>
      <c r="Z1388">
        <v>2.8</v>
      </c>
      <c r="AA1388" t="s">
        <v>39</v>
      </c>
      <c r="AB1388">
        <v>28.5</v>
      </c>
      <c r="AC1388">
        <v>0.34389999999999998</v>
      </c>
      <c r="AD1388">
        <v>0</v>
      </c>
      <c r="AE1388" t="s">
        <v>40</v>
      </c>
    </row>
    <row r="1389" spans="1:31" x14ac:dyDescent="0.25">
      <c r="A1389">
        <v>1388</v>
      </c>
      <c r="B1389" t="str">
        <f t="shared" si="21"/>
        <v>26-40</v>
      </c>
      <c r="D1389">
        <v>35</v>
      </c>
      <c r="F1389" t="s">
        <v>28</v>
      </c>
      <c r="G1389" t="s">
        <v>29</v>
      </c>
      <c r="H1389" t="s">
        <v>53</v>
      </c>
      <c r="I1389">
        <v>13</v>
      </c>
      <c r="J1389">
        <v>43</v>
      </c>
      <c r="K1389">
        <v>3</v>
      </c>
      <c r="L1389">
        <v>521.16</v>
      </c>
      <c r="M1389">
        <v>24301.39</v>
      </c>
      <c r="N1389">
        <v>1</v>
      </c>
      <c r="O1389">
        <v>2244</v>
      </c>
      <c r="P1389">
        <v>2</v>
      </c>
      <c r="Q1389">
        <v>0</v>
      </c>
      <c r="R1389">
        <v>2</v>
      </c>
      <c r="S1389">
        <v>0.61</v>
      </c>
      <c r="T1389">
        <v>1</v>
      </c>
      <c r="U1389" t="s">
        <v>42</v>
      </c>
      <c r="V1389">
        <v>1</v>
      </c>
      <c r="W1389">
        <v>1</v>
      </c>
      <c r="X1389">
        <v>306.37</v>
      </c>
      <c r="Y1389">
        <v>19</v>
      </c>
      <c r="Z1389">
        <v>3.4</v>
      </c>
      <c r="AA1389" t="s">
        <v>39</v>
      </c>
      <c r="AB1389">
        <v>21.7</v>
      </c>
      <c r="AC1389">
        <v>0.29959999999999998</v>
      </c>
      <c r="AD1389">
        <v>0</v>
      </c>
      <c r="AE1389" t="s">
        <v>40</v>
      </c>
    </row>
    <row r="1390" spans="1:31" x14ac:dyDescent="0.25">
      <c r="A1390">
        <v>1389</v>
      </c>
      <c r="B1390" t="str">
        <f t="shared" si="21"/>
        <v>60+</v>
      </c>
      <c r="D1390">
        <v>65</v>
      </c>
      <c r="F1390" t="s">
        <v>34</v>
      </c>
      <c r="G1390" t="s">
        <v>43</v>
      </c>
      <c r="H1390" t="s">
        <v>44</v>
      </c>
      <c r="I1390">
        <v>2</v>
      </c>
      <c r="J1390">
        <v>6</v>
      </c>
      <c r="K1390">
        <v>1</v>
      </c>
      <c r="L1390">
        <v>454.67</v>
      </c>
      <c r="M1390">
        <v>2912.77</v>
      </c>
      <c r="N1390">
        <v>0</v>
      </c>
      <c r="O1390">
        <v>310</v>
      </c>
      <c r="P1390">
        <v>0</v>
      </c>
      <c r="Q1390">
        <v>0</v>
      </c>
      <c r="R1390">
        <v>0</v>
      </c>
      <c r="S1390">
        <v>0.39</v>
      </c>
      <c r="T1390">
        <v>0</v>
      </c>
      <c r="U1390" t="s">
        <v>37</v>
      </c>
      <c r="V1390">
        <v>0</v>
      </c>
      <c r="W1390">
        <v>0</v>
      </c>
      <c r="X1390">
        <v>0</v>
      </c>
      <c r="Y1390">
        <v>17</v>
      </c>
      <c r="Z1390">
        <v>4.0999999999999996</v>
      </c>
      <c r="AA1390" t="s">
        <v>39</v>
      </c>
      <c r="AB1390">
        <v>15.4</v>
      </c>
      <c r="AC1390">
        <v>0.26179999999999998</v>
      </c>
      <c r="AD1390">
        <v>0</v>
      </c>
      <c r="AE1390" t="s">
        <v>40</v>
      </c>
    </row>
    <row r="1391" spans="1:31" x14ac:dyDescent="0.25">
      <c r="A1391">
        <v>1390</v>
      </c>
      <c r="B1391" t="str">
        <f t="shared" si="21"/>
        <v>60+</v>
      </c>
      <c r="D1391">
        <v>66</v>
      </c>
      <c r="F1391" t="s">
        <v>28</v>
      </c>
      <c r="G1391" t="s">
        <v>45</v>
      </c>
      <c r="H1391" t="s">
        <v>41</v>
      </c>
      <c r="I1391">
        <v>60</v>
      </c>
      <c r="J1391">
        <v>124</v>
      </c>
      <c r="K1391">
        <v>8</v>
      </c>
      <c r="L1391">
        <v>485.43</v>
      </c>
      <c r="M1391">
        <v>62458.84</v>
      </c>
      <c r="N1391">
        <v>0</v>
      </c>
      <c r="O1391">
        <v>5884</v>
      </c>
      <c r="P1391">
        <v>2</v>
      </c>
      <c r="Q1391">
        <v>13.5</v>
      </c>
      <c r="R1391">
        <v>1</v>
      </c>
      <c r="S1391">
        <v>0.56000000000000005</v>
      </c>
      <c r="T1391">
        <v>1</v>
      </c>
      <c r="U1391" t="s">
        <v>42</v>
      </c>
      <c r="V1391">
        <v>2</v>
      </c>
      <c r="W1391">
        <v>7</v>
      </c>
      <c r="X1391">
        <v>2085.54</v>
      </c>
      <c r="Y1391">
        <v>37</v>
      </c>
      <c r="Z1391">
        <v>4.3</v>
      </c>
      <c r="AA1391" t="s">
        <v>32</v>
      </c>
      <c r="AB1391">
        <v>22.8</v>
      </c>
      <c r="AC1391">
        <v>0.30649999999999999</v>
      </c>
      <c r="AD1391">
        <v>0</v>
      </c>
      <c r="AE1391" t="s">
        <v>40</v>
      </c>
    </row>
    <row r="1392" spans="1:31" x14ac:dyDescent="0.25">
      <c r="A1392">
        <v>1391</v>
      </c>
      <c r="B1392" t="str">
        <f t="shared" si="21"/>
        <v>26-40</v>
      </c>
      <c r="D1392">
        <v>34</v>
      </c>
      <c r="F1392" t="s">
        <v>28</v>
      </c>
      <c r="G1392" t="s">
        <v>43</v>
      </c>
      <c r="H1392" t="s">
        <v>30</v>
      </c>
      <c r="I1392">
        <v>26</v>
      </c>
      <c r="J1392">
        <v>52</v>
      </c>
      <c r="K1392">
        <v>1</v>
      </c>
      <c r="L1392">
        <v>497.36</v>
      </c>
      <c r="M1392">
        <v>27038.66</v>
      </c>
      <c r="N1392">
        <v>0</v>
      </c>
      <c r="O1392">
        <v>3118</v>
      </c>
      <c r="P1392">
        <v>1</v>
      </c>
      <c r="Q1392">
        <v>17.8</v>
      </c>
      <c r="R1392">
        <v>0</v>
      </c>
      <c r="S1392">
        <v>0.54</v>
      </c>
      <c r="T1392">
        <v>1</v>
      </c>
      <c r="U1392" t="s">
        <v>42</v>
      </c>
      <c r="V1392">
        <v>2</v>
      </c>
      <c r="W1392">
        <v>1</v>
      </c>
      <c r="X1392">
        <v>872.75</v>
      </c>
      <c r="Y1392">
        <v>59</v>
      </c>
      <c r="Z1392">
        <v>3.5</v>
      </c>
      <c r="AA1392" t="s">
        <v>39</v>
      </c>
      <c r="AB1392">
        <v>33</v>
      </c>
      <c r="AC1392">
        <v>0.375</v>
      </c>
      <c r="AD1392">
        <v>0</v>
      </c>
      <c r="AE1392" t="s">
        <v>40</v>
      </c>
    </row>
    <row r="1393" spans="1:31" x14ac:dyDescent="0.25">
      <c r="A1393">
        <v>1392</v>
      </c>
      <c r="B1393" t="str">
        <f t="shared" si="21"/>
        <v>41-60</v>
      </c>
      <c r="D1393">
        <v>46</v>
      </c>
      <c r="F1393" t="s">
        <v>34</v>
      </c>
      <c r="G1393" t="s">
        <v>49</v>
      </c>
      <c r="H1393" t="s">
        <v>36</v>
      </c>
      <c r="I1393">
        <v>31</v>
      </c>
      <c r="J1393">
        <v>64</v>
      </c>
      <c r="K1393">
        <v>4</v>
      </c>
      <c r="L1393">
        <v>617.35</v>
      </c>
      <c r="M1393">
        <v>39296.379999999997</v>
      </c>
      <c r="N1393">
        <v>0</v>
      </c>
      <c r="O1393">
        <v>4384</v>
      </c>
      <c r="P1393">
        <v>2</v>
      </c>
      <c r="Q1393">
        <v>10.6</v>
      </c>
      <c r="R1393">
        <v>2</v>
      </c>
      <c r="S1393">
        <v>0.32</v>
      </c>
      <c r="T1393">
        <v>1</v>
      </c>
      <c r="U1393" t="s">
        <v>42</v>
      </c>
      <c r="V1393">
        <v>3</v>
      </c>
      <c r="W1393">
        <v>5</v>
      </c>
      <c r="X1393">
        <v>952.25</v>
      </c>
      <c r="Y1393">
        <v>26</v>
      </c>
      <c r="Z1393">
        <v>3.5</v>
      </c>
      <c r="AA1393" t="s">
        <v>32</v>
      </c>
      <c r="AB1393">
        <v>25.1</v>
      </c>
      <c r="AC1393">
        <v>0.32119999999999999</v>
      </c>
      <c r="AD1393">
        <v>0</v>
      </c>
      <c r="AE1393" t="s">
        <v>40</v>
      </c>
    </row>
    <row r="1394" spans="1:31" x14ac:dyDescent="0.25">
      <c r="A1394">
        <v>1393</v>
      </c>
      <c r="B1394" t="str">
        <f t="shared" si="21"/>
        <v>60+</v>
      </c>
      <c r="D1394">
        <v>70</v>
      </c>
      <c r="F1394" t="s">
        <v>28</v>
      </c>
      <c r="G1394" t="s">
        <v>45</v>
      </c>
      <c r="H1394" t="s">
        <v>41</v>
      </c>
      <c r="I1394">
        <v>30</v>
      </c>
      <c r="J1394">
        <v>2</v>
      </c>
      <c r="K1394">
        <v>0</v>
      </c>
      <c r="L1394">
        <v>584.29999999999995</v>
      </c>
      <c r="M1394">
        <v>1093.47</v>
      </c>
      <c r="N1394">
        <v>0</v>
      </c>
      <c r="O1394">
        <v>121</v>
      </c>
      <c r="P1394">
        <v>0</v>
      </c>
      <c r="Q1394">
        <v>1.4</v>
      </c>
      <c r="R1394">
        <v>0</v>
      </c>
      <c r="S1394">
        <v>0.26</v>
      </c>
      <c r="T1394">
        <v>1</v>
      </c>
      <c r="U1394" t="s">
        <v>47</v>
      </c>
      <c r="V1394">
        <v>0</v>
      </c>
      <c r="W1394">
        <v>0</v>
      </c>
      <c r="X1394">
        <v>0</v>
      </c>
      <c r="Y1394">
        <v>4</v>
      </c>
      <c r="Z1394">
        <v>3.8</v>
      </c>
      <c r="AA1394" t="s">
        <v>51</v>
      </c>
      <c r="AB1394">
        <v>6.4</v>
      </c>
      <c r="AC1394">
        <v>0.21260000000000001</v>
      </c>
      <c r="AD1394">
        <v>0</v>
      </c>
      <c r="AE1394" t="s">
        <v>40</v>
      </c>
    </row>
    <row r="1395" spans="1:31" x14ac:dyDescent="0.25">
      <c r="A1395">
        <v>1394</v>
      </c>
      <c r="B1395" t="str">
        <f t="shared" si="21"/>
        <v>41-60</v>
      </c>
      <c r="D1395">
        <v>57</v>
      </c>
      <c r="F1395" t="s">
        <v>28</v>
      </c>
      <c r="G1395" t="s">
        <v>49</v>
      </c>
      <c r="H1395" t="s">
        <v>41</v>
      </c>
      <c r="I1395">
        <v>44</v>
      </c>
      <c r="J1395">
        <v>75</v>
      </c>
      <c r="K1395">
        <v>2</v>
      </c>
      <c r="L1395">
        <v>539.79999999999995</v>
      </c>
      <c r="M1395">
        <v>36628.86</v>
      </c>
      <c r="N1395">
        <v>0</v>
      </c>
      <c r="O1395">
        <v>4149</v>
      </c>
      <c r="P1395">
        <v>2</v>
      </c>
      <c r="Q1395">
        <v>0</v>
      </c>
      <c r="R1395">
        <v>1</v>
      </c>
      <c r="S1395">
        <v>0.51</v>
      </c>
      <c r="T1395">
        <v>2</v>
      </c>
      <c r="U1395" t="s">
        <v>31</v>
      </c>
      <c r="V1395">
        <v>1</v>
      </c>
      <c r="W1395">
        <v>1</v>
      </c>
      <c r="X1395">
        <v>348.69</v>
      </c>
      <c r="Y1395">
        <v>47</v>
      </c>
      <c r="Z1395">
        <v>4.2</v>
      </c>
      <c r="AA1395" t="s">
        <v>51</v>
      </c>
      <c r="AB1395">
        <v>24.4</v>
      </c>
      <c r="AC1395">
        <v>0.31690000000000002</v>
      </c>
      <c r="AD1395">
        <v>0</v>
      </c>
      <c r="AE1395" t="s">
        <v>40</v>
      </c>
    </row>
    <row r="1396" spans="1:31" x14ac:dyDescent="0.25">
      <c r="A1396">
        <v>1395</v>
      </c>
      <c r="B1396" t="str">
        <f t="shared" si="21"/>
        <v>26-40</v>
      </c>
      <c r="D1396">
        <v>29</v>
      </c>
      <c r="F1396" t="s">
        <v>34</v>
      </c>
      <c r="G1396" t="s">
        <v>35</v>
      </c>
      <c r="H1396" t="s">
        <v>30</v>
      </c>
      <c r="I1396">
        <v>26</v>
      </c>
      <c r="J1396">
        <v>42</v>
      </c>
      <c r="K1396">
        <v>4</v>
      </c>
      <c r="L1396">
        <v>431.79</v>
      </c>
      <c r="M1396">
        <v>19788.34</v>
      </c>
      <c r="N1396">
        <v>0</v>
      </c>
      <c r="O1396">
        <v>2116</v>
      </c>
      <c r="P1396">
        <v>1</v>
      </c>
      <c r="Q1396">
        <v>23.4</v>
      </c>
      <c r="R1396">
        <v>0</v>
      </c>
      <c r="S1396">
        <v>0.15</v>
      </c>
      <c r="T1396">
        <v>1</v>
      </c>
      <c r="U1396" t="s">
        <v>46</v>
      </c>
      <c r="V1396">
        <v>2</v>
      </c>
      <c r="W1396">
        <v>1</v>
      </c>
      <c r="X1396">
        <v>746.52</v>
      </c>
      <c r="Y1396">
        <v>46</v>
      </c>
      <c r="Z1396">
        <v>4.5999999999999996</v>
      </c>
      <c r="AA1396" t="s">
        <v>51</v>
      </c>
      <c r="AB1396">
        <v>27</v>
      </c>
      <c r="AC1396">
        <v>0.3342</v>
      </c>
      <c r="AD1396">
        <v>0</v>
      </c>
      <c r="AE1396" t="s">
        <v>40</v>
      </c>
    </row>
    <row r="1397" spans="1:31" x14ac:dyDescent="0.25">
      <c r="A1397">
        <v>1396</v>
      </c>
      <c r="B1397" t="str">
        <f t="shared" si="21"/>
        <v>41-60</v>
      </c>
      <c r="D1397">
        <v>49</v>
      </c>
      <c r="F1397" t="s">
        <v>34</v>
      </c>
      <c r="G1397" t="s">
        <v>29</v>
      </c>
      <c r="H1397" t="s">
        <v>36</v>
      </c>
      <c r="I1397">
        <v>34</v>
      </c>
      <c r="J1397">
        <v>28</v>
      </c>
      <c r="K1397">
        <v>4</v>
      </c>
      <c r="L1397">
        <v>296.48</v>
      </c>
      <c r="M1397">
        <v>7687.79</v>
      </c>
      <c r="N1397">
        <v>0</v>
      </c>
      <c r="O1397">
        <v>1065</v>
      </c>
      <c r="P1397">
        <v>1</v>
      </c>
      <c r="Q1397">
        <v>14.2</v>
      </c>
      <c r="R1397">
        <v>1</v>
      </c>
      <c r="S1397">
        <v>0.16</v>
      </c>
      <c r="T1397">
        <v>0</v>
      </c>
      <c r="U1397" t="s">
        <v>37</v>
      </c>
      <c r="V1397">
        <v>0</v>
      </c>
      <c r="W1397">
        <v>0</v>
      </c>
      <c r="X1397">
        <v>0</v>
      </c>
      <c r="Y1397">
        <v>57</v>
      </c>
      <c r="Z1397">
        <v>3.2</v>
      </c>
      <c r="AA1397" t="s">
        <v>51</v>
      </c>
      <c r="AB1397">
        <v>31.2</v>
      </c>
      <c r="AC1397">
        <v>0.3624</v>
      </c>
      <c r="AD1397">
        <v>0</v>
      </c>
      <c r="AE1397" t="s">
        <v>40</v>
      </c>
    </row>
    <row r="1398" spans="1:31" x14ac:dyDescent="0.25">
      <c r="A1398">
        <v>1397</v>
      </c>
      <c r="B1398" t="str">
        <f t="shared" si="21"/>
        <v>41-60</v>
      </c>
      <c r="D1398">
        <v>50</v>
      </c>
      <c r="F1398" t="s">
        <v>34</v>
      </c>
      <c r="G1398" t="s">
        <v>29</v>
      </c>
      <c r="H1398" t="s">
        <v>44</v>
      </c>
      <c r="I1398">
        <v>46</v>
      </c>
      <c r="J1398">
        <v>122</v>
      </c>
      <c r="K1398">
        <v>20</v>
      </c>
      <c r="L1398">
        <v>392.34</v>
      </c>
      <c r="M1398">
        <v>49111.49</v>
      </c>
      <c r="N1398">
        <v>0</v>
      </c>
      <c r="O1398">
        <v>5149</v>
      </c>
      <c r="P1398">
        <v>6</v>
      </c>
      <c r="Q1398">
        <v>3.9</v>
      </c>
      <c r="R1398">
        <v>4</v>
      </c>
      <c r="S1398">
        <v>0.66</v>
      </c>
      <c r="T1398">
        <v>3</v>
      </c>
      <c r="U1398" t="s">
        <v>47</v>
      </c>
      <c r="V1398">
        <v>0</v>
      </c>
      <c r="W1398">
        <v>4</v>
      </c>
      <c r="X1398">
        <v>635.99</v>
      </c>
      <c r="Y1398">
        <v>71</v>
      </c>
      <c r="Z1398">
        <v>2.2999999999999998</v>
      </c>
      <c r="AA1398" t="s">
        <v>48</v>
      </c>
      <c r="AB1398">
        <v>43.6</v>
      </c>
      <c r="AC1398">
        <v>0.45229999999999998</v>
      </c>
      <c r="AD1398">
        <v>1</v>
      </c>
      <c r="AE1398" t="s">
        <v>59</v>
      </c>
    </row>
    <row r="1399" spans="1:31" x14ac:dyDescent="0.25">
      <c r="A1399">
        <v>1398</v>
      </c>
      <c r="B1399" t="str">
        <f t="shared" si="21"/>
        <v>41-60</v>
      </c>
      <c r="D1399">
        <v>52</v>
      </c>
      <c r="F1399" t="s">
        <v>28</v>
      </c>
      <c r="G1399" t="s">
        <v>45</v>
      </c>
      <c r="H1399" t="s">
        <v>44</v>
      </c>
      <c r="I1399">
        <v>60</v>
      </c>
      <c r="J1399">
        <v>122</v>
      </c>
      <c r="K1399">
        <v>7</v>
      </c>
      <c r="L1399">
        <v>439.03</v>
      </c>
      <c r="M1399">
        <v>51715.74</v>
      </c>
      <c r="N1399">
        <v>0</v>
      </c>
      <c r="O1399">
        <v>5735</v>
      </c>
      <c r="P1399">
        <v>2</v>
      </c>
      <c r="Q1399">
        <v>8.1999999999999993</v>
      </c>
      <c r="R1399">
        <v>7</v>
      </c>
      <c r="S1399">
        <v>0.28000000000000003</v>
      </c>
      <c r="T1399">
        <v>6</v>
      </c>
      <c r="U1399" t="s">
        <v>42</v>
      </c>
      <c r="V1399">
        <v>7</v>
      </c>
      <c r="W1399">
        <v>5</v>
      </c>
      <c r="X1399">
        <v>2092.25</v>
      </c>
      <c r="Y1399">
        <v>59</v>
      </c>
      <c r="Z1399">
        <v>3.2</v>
      </c>
      <c r="AA1399" t="s">
        <v>48</v>
      </c>
      <c r="AB1399">
        <v>50.1</v>
      </c>
      <c r="AC1399">
        <v>0.50070000000000003</v>
      </c>
      <c r="AD1399">
        <v>1</v>
      </c>
      <c r="AE1399" t="s">
        <v>33</v>
      </c>
    </row>
    <row r="1400" spans="1:31" x14ac:dyDescent="0.25">
      <c r="A1400">
        <v>1399</v>
      </c>
      <c r="B1400" t="str">
        <f t="shared" si="21"/>
        <v>18-25</v>
      </c>
      <c r="D1400">
        <v>19</v>
      </c>
      <c r="F1400" t="s">
        <v>34</v>
      </c>
      <c r="G1400" t="s">
        <v>45</v>
      </c>
      <c r="H1400" t="s">
        <v>30</v>
      </c>
      <c r="I1400">
        <v>42</v>
      </c>
      <c r="J1400">
        <v>1</v>
      </c>
      <c r="K1400">
        <v>0</v>
      </c>
      <c r="L1400">
        <v>367.98</v>
      </c>
      <c r="M1400">
        <v>378.9</v>
      </c>
      <c r="N1400">
        <v>0</v>
      </c>
      <c r="O1400">
        <v>452</v>
      </c>
      <c r="P1400">
        <v>0</v>
      </c>
      <c r="Q1400">
        <v>22</v>
      </c>
      <c r="R1400">
        <v>0</v>
      </c>
      <c r="S1400">
        <v>0.61</v>
      </c>
      <c r="T1400">
        <v>2</v>
      </c>
      <c r="U1400" t="s">
        <v>38</v>
      </c>
      <c r="V1400">
        <v>0</v>
      </c>
      <c r="W1400">
        <v>0</v>
      </c>
      <c r="X1400">
        <v>0</v>
      </c>
      <c r="Y1400">
        <v>51</v>
      </c>
      <c r="Z1400">
        <v>3.7</v>
      </c>
      <c r="AA1400" t="s">
        <v>39</v>
      </c>
      <c r="AB1400">
        <v>27</v>
      </c>
      <c r="AC1400">
        <v>0.33400000000000002</v>
      </c>
      <c r="AD1400">
        <v>0</v>
      </c>
      <c r="AE1400" t="s">
        <v>40</v>
      </c>
    </row>
    <row r="1401" spans="1:31" x14ac:dyDescent="0.25">
      <c r="A1401">
        <v>1400</v>
      </c>
      <c r="B1401" t="str">
        <f t="shared" si="21"/>
        <v>26-40</v>
      </c>
      <c r="D1401">
        <v>33</v>
      </c>
      <c r="F1401" t="s">
        <v>34</v>
      </c>
      <c r="G1401" t="s">
        <v>45</v>
      </c>
      <c r="H1401" t="s">
        <v>41</v>
      </c>
      <c r="I1401">
        <v>14</v>
      </c>
      <c r="J1401">
        <v>28</v>
      </c>
      <c r="K1401">
        <v>4</v>
      </c>
      <c r="L1401">
        <v>517.78</v>
      </c>
      <c r="M1401">
        <v>14278.69</v>
      </c>
      <c r="N1401">
        <v>0</v>
      </c>
      <c r="O1401">
        <v>1840</v>
      </c>
      <c r="P1401">
        <v>1</v>
      </c>
      <c r="Q1401">
        <v>10.3</v>
      </c>
      <c r="R1401">
        <v>0</v>
      </c>
      <c r="S1401">
        <v>0.39</v>
      </c>
      <c r="T1401">
        <v>2</v>
      </c>
      <c r="U1401" t="s">
        <v>47</v>
      </c>
      <c r="V1401">
        <v>0</v>
      </c>
      <c r="W1401">
        <v>1</v>
      </c>
      <c r="X1401">
        <v>171.51</v>
      </c>
      <c r="Y1401">
        <v>90</v>
      </c>
      <c r="Z1401">
        <v>4</v>
      </c>
      <c r="AA1401" t="s">
        <v>51</v>
      </c>
      <c r="AB1401">
        <v>45.8</v>
      </c>
      <c r="AC1401">
        <v>0.46850000000000003</v>
      </c>
      <c r="AD1401">
        <v>1</v>
      </c>
      <c r="AE1401" t="s">
        <v>59</v>
      </c>
    </row>
    <row r="1402" spans="1:31" x14ac:dyDescent="0.25">
      <c r="A1402">
        <v>1401</v>
      </c>
      <c r="B1402" t="str">
        <f t="shared" si="21"/>
        <v>60+</v>
      </c>
      <c r="D1402">
        <v>63</v>
      </c>
      <c r="F1402" t="s">
        <v>28</v>
      </c>
      <c r="G1402" t="s">
        <v>49</v>
      </c>
      <c r="H1402" t="s">
        <v>30</v>
      </c>
      <c r="I1402">
        <v>11</v>
      </c>
      <c r="J1402">
        <v>31</v>
      </c>
      <c r="K1402">
        <v>4</v>
      </c>
      <c r="L1402">
        <v>458.05</v>
      </c>
      <c r="M1402">
        <v>14405.24</v>
      </c>
      <c r="N1402">
        <v>0</v>
      </c>
      <c r="O1402">
        <v>1692</v>
      </c>
      <c r="P1402">
        <v>1</v>
      </c>
      <c r="Q1402">
        <v>15.2</v>
      </c>
      <c r="R1402">
        <v>0</v>
      </c>
      <c r="S1402">
        <v>0.61</v>
      </c>
      <c r="T1402">
        <v>1</v>
      </c>
      <c r="U1402" t="s">
        <v>47</v>
      </c>
      <c r="V1402">
        <v>0</v>
      </c>
      <c r="W1402">
        <v>1</v>
      </c>
      <c r="X1402">
        <v>125.36</v>
      </c>
      <c r="Y1402">
        <v>9</v>
      </c>
      <c r="Z1402">
        <v>4.2</v>
      </c>
      <c r="AA1402" t="s">
        <v>39</v>
      </c>
      <c r="AB1402">
        <v>17.3</v>
      </c>
      <c r="AC1402">
        <v>0.27289999999999998</v>
      </c>
      <c r="AD1402">
        <v>0</v>
      </c>
      <c r="AE1402" t="s">
        <v>40</v>
      </c>
    </row>
    <row r="1403" spans="1:31" x14ac:dyDescent="0.25">
      <c r="A1403">
        <v>1402</v>
      </c>
      <c r="B1403" t="str">
        <f t="shared" si="21"/>
        <v>26-40</v>
      </c>
      <c r="D1403">
        <v>30</v>
      </c>
      <c r="F1403" t="s">
        <v>28</v>
      </c>
      <c r="G1403" t="s">
        <v>29</v>
      </c>
      <c r="H1403" t="s">
        <v>44</v>
      </c>
      <c r="I1403">
        <v>23</v>
      </c>
      <c r="J1403">
        <v>30</v>
      </c>
      <c r="K1403">
        <v>6</v>
      </c>
      <c r="L1403">
        <v>342.2</v>
      </c>
      <c r="M1403">
        <v>9543.26</v>
      </c>
      <c r="N1403">
        <v>0</v>
      </c>
      <c r="O1403">
        <v>1131</v>
      </c>
      <c r="P1403">
        <v>2</v>
      </c>
      <c r="Q1403">
        <v>26.8</v>
      </c>
      <c r="R1403">
        <v>1</v>
      </c>
      <c r="S1403">
        <v>0.28000000000000003</v>
      </c>
      <c r="T1403">
        <v>3</v>
      </c>
      <c r="U1403" t="s">
        <v>31</v>
      </c>
      <c r="V1403">
        <v>1</v>
      </c>
      <c r="W1403">
        <v>2</v>
      </c>
      <c r="X1403">
        <v>730.41</v>
      </c>
      <c r="Y1403">
        <v>51</v>
      </c>
      <c r="Z1403">
        <v>3.8</v>
      </c>
      <c r="AA1403" t="s">
        <v>51</v>
      </c>
      <c r="AB1403">
        <v>34.1</v>
      </c>
      <c r="AC1403">
        <v>0.3831</v>
      </c>
      <c r="AD1403">
        <v>0</v>
      </c>
      <c r="AE1403" t="s">
        <v>40</v>
      </c>
    </row>
    <row r="1404" spans="1:31" x14ac:dyDescent="0.25">
      <c r="A1404">
        <v>1403</v>
      </c>
      <c r="B1404" t="str">
        <f t="shared" si="21"/>
        <v>26-40</v>
      </c>
      <c r="D1404">
        <v>33</v>
      </c>
      <c r="F1404" t="s">
        <v>28</v>
      </c>
      <c r="G1404" t="s">
        <v>43</v>
      </c>
      <c r="H1404" t="s">
        <v>36</v>
      </c>
      <c r="I1404">
        <v>49</v>
      </c>
      <c r="J1404">
        <v>48</v>
      </c>
      <c r="K1404">
        <v>5</v>
      </c>
      <c r="L1404">
        <v>613.19000000000005</v>
      </c>
      <c r="M1404">
        <v>31187.7</v>
      </c>
      <c r="N1404">
        <v>0</v>
      </c>
      <c r="O1404">
        <v>3120</v>
      </c>
      <c r="P1404">
        <v>2</v>
      </c>
      <c r="Q1404">
        <v>22.3</v>
      </c>
      <c r="R1404">
        <v>2</v>
      </c>
      <c r="S1404">
        <v>0.28999999999999998</v>
      </c>
      <c r="T1404">
        <v>4</v>
      </c>
      <c r="U1404" t="s">
        <v>31</v>
      </c>
      <c r="V1404">
        <v>2</v>
      </c>
      <c r="W1404">
        <v>0</v>
      </c>
      <c r="X1404">
        <v>465.14</v>
      </c>
      <c r="Y1404">
        <v>61</v>
      </c>
      <c r="Z1404">
        <v>4.5</v>
      </c>
      <c r="AA1404" t="s">
        <v>39</v>
      </c>
      <c r="AB1404">
        <v>34.5</v>
      </c>
      <c r="AC1404">
        <v>0.38590000000000002</v>
      </c>
      <c r="AD1404">
        <v>0</v>
      </c>
      <c r="AE1404" t="s">
        <v>40</v>
      </c>
    </row>
    <row r="1405" spans="1:31" x14ac:dyDescent="0.25">
      <c r="A1405">
        <v>1404</v>
      </c>
      <c r="B1405" t="str">
        <f t="shared" si="21"/>
        <v>26-40</v>
      </c>
      <c r="D1405">
        <v>35</v>
      </c>
      <c r="F1405" t="s">
        <v>34</v>
      </c>
      <c r="G1405" t="s">
        <v>45</v>
      </c>
      <c r="H1405" t="s">
        <v>41</v>
      </c>
      <c r="I1405">
        <v>53</v>
      </c>
      <c r="J1405">
        <v>41</v>
      </c>
      <c r="K1405">
        <v>7</v>
      </c>
      <c r="L1405">
        <v>503</v>
      </c>
      <c r="M1405">
        <v>21223.3</v>
      </c>
      <c r="N1405">
        <v>0</v>
      </c>
      <c r="O1405">
        <v>2270</v>
      </c>
      <c r="P1405">
        <v>2</v>
      </c>
      <c r="Q1405">
        <v>22.7</v>
      </c>
      <c r="R1405">
        <v>1</v>
      </c>
      <c r="S1405">
        <v>0.31</v>
      </c>
      <c r="T1405">
        <v>2</v>
      </c>
      <c r="U1405" t="s">
        <v>38</v>
      </c>
      <c r="V1405">
        <v>0</v>
      </c>
      <c r="W1405">
        <v>3</v>
      </c>
      <c r="X1405">
        <v>292.64999999999998</v>
      </c>
      <c r="Y1405">
        <v>26</v>
      </c>
      <c r="Z1405">
        <v>4.5999999999999996</v>
      </c>
      <c r="AA1405" t="s">
        <v>39</v>
      </c>
      <c r="AB1405">
        <v>16.100000000000001</v>
      </c>
      <c r="AC1405">
        <v>0.26579999999999998</v>
      </c>
      <c r="AD1405">
        <v>0</v>
      </c>
      <c r="AE1405" t="s">
        <v>40</v>
      </c>
    </row>
    <row r="1406" spans="1:31" x14ac:dyDescent="0.25">
      <c r="A1406">
        <v>1405</v>
      </c>
      <c r="B1406" t="str">
        <f t="shared" si="21"/>
        <v>26-40</v>
      </c>
      <c r="D1406">
        <v>27</v>
      </c>
      <c r="F1406" t="s">
        <v>28</v>
      </c>
      <c r="G1406" t="s">
        <v>45</v>
      </c>
      <c r="H1406" t="s">
        <v>41</v>
      </c>
      <c r="I1406">
        <v>28</v>
      </c>
      <c r="J1406">
        <v>53</v>
      </c>
      <c r="K1406">
        <v>2</v>
      </c>
      <c r="L1406">
        <v>462.12</v>
      </c>
      <c r="M1406">
        <v>24111.919999999998</v>
      </c>
      <c r="N1406">
        <v>0</v>
      </c>
      <c r="O1406">
        <v>2786</v>
      </c>
      <c r="P1406">
        <v>3</v>
      </c>
      <c r="Q1406">
        <v>14.3</v>
      </c>
      <c r="R1406">
        <v>2</v>
      </c>
      <c r="S1406">
        <v>0.25</v>
      </c>
      <c r="T1406">
        <v>2</v>
      </c>
      <c r="U1406" t="s">
        <v>42</v>
      </c>
      <c r="V1406">
        <v>2</v>
      </c>
      <c r="W1406">
        <v>1</v>
      </c>
      <c r="X1406">
        <v>596.41999999999996</v>
      </c>
      <c r="Y1406">
        <v>25</v>
      </c>
      <c r="Z1406">
        <v>4</v>
      </c>
      <c r="AA1406" t="s">
        <v>39</v>
      </c>
      <c r="AB1406">
        <v>25.5</v>
      </c>
      <c r="AC1406">
        <v>0.32390000000000002</v>
      </c>
      <c r="AD1406">
        <v>0</v>
      </c>
      <c r="AE1406" t="s">
        <v>40</v>
      </c>
    </row>
    <row r="1407" spans="1:31" x14ac:dyDescent="0.25">
      <c r="A1407">
        <v>1406</v>
      </c>
      <c r="B1407" t="str">
        <f t="shared" si="21"/>
        <v>26-40</v>
      </c>
      <c r="D1407">
        <v>26</v>
      </c>
      <c r="F1407" t="s">
        <v>34</v>
      </c>
      <c r="G1407" t="s">
        <v>29</v>
      </c>
      <c r="H1407" t="s">
        <v>44</v>
      </c>
      <c r="I1407">
        <v>11</v>
      </c>
      <c r="J1407">
        <v>13</v>
      </c>
      <c r="K1407">
        <v>3</v>
      </c>
      <c r="L1407">
        <v>580.57000000000005</v>
      </c>
      <c r="M1407">
        <v>7937.44</v>
      </c>
      <c r="N1407">
        <v>0</v>
      </c>
      <c r="O1407">
        <v>1104</v>
      </c>
      <c r="P1407">
        <v>0</v>
      </c>
      <c r="Q1407">
        <v>15</v>
      </c>
      <c r="R1407">
        <v>0</v>
      </c>
      <c r="S1407">
        <v>0.57999999999999996</v>
      </c>
      <c r="T1407">
        <v>1</v>
      </c>
      <c r="U1407" t="s">
        <v>31</v>
      </c>
      <c r="V1407">
        <v>0</v>
      </c>
      <c r="W1407">
        <v>0</v>
      </c>
      <c r="X1407">
        <v>0</v>
      </c>
      <c r="Y1407">
        <v>12</v>
      </c>
      <c r="Z1407">
        <v>4.2</v>
      </c>
      <c r="AA1407" t="s">
        <v>51</v>
      </c>
      <c r="AB1407">
        <v>15.4</v>
      </c>
      <c r="AC1407">
        <v>0.26169999999999999</v>
      </c>
      <c r="AD1407">
        <v>0</v>
      </c>
      <c r="AE1407" t="s">
        <v>40</v>
      </c>
    </row>
    <row r="1408" spans="1:31" x14ac:dyDescent="0.25">
      <c r="A1408">
        <v>1407</v>
      </c>
      <c r="B1408" t="str">
        <f t="shared" si="21"/>
        <v>26-40</v>
      </c>
      <c r="D1408">
        <v>36</v>
      </c>
      <c r="F1408" t="s">
        <v>34</v>
      </c>
      <c r="G1408" t="s">
        <v>29</v>
      </c>
      <c r="H1408" t="s">
        <v>44</v>
      </c>
      <c r="I1408">
        <v>39</v>
      </c>
      <c r="J1408">
        <v>24</v>
      </c>
      <c r="K1408">
        <v>2</v>
      </c>
      <c r="L1408">
        <v>355.53</v>
      </c>
      <c r="M1408">
        <v>8038.53</v>
      </c>
      <c r="N1408">
        <v>0</v>
      </c>
      <c r="O1408">
        <v>1117</v>
      </c>
      <c r="P1408">
        <v>0</v>
      </c>
      <c r="Q1408">
        <v>21.3</v>
      </c>
      <c r="R1408">
        <v>1</v>
      </c>
      <c r="S1408">
        <v>7.0000000000000007E-2</v>
      </c>
      <c r="T1408">
        <v>1</v>
      </c>
      <c r="U1408" t="s">
        <v>42</v>
      </c>
      <c r="V1408">
        <v>0</v>
      </c>
      <c r="W1408">
        <v>1</v>
      </c>
      <c r="X1408">
        <v>242.21</v>
      </c>
      <c r="Y1408">
        <v>39</v>
      </c>
      <c r="Z1408">
        <v>4.4000000000000004</v>
      </c>
      <c r="AA1408" t="s">
        <v>39</v>
      </c>
      <c r="AB1408">
        <v>20.9</v>
      </c>
      <c r="AC1408">
        <v>0.29459999999999997</v>
      </c>
      <c r="AD1408">
        <v>0</v>
      </c>
      <c r="AE1408" t="s">
        <v>40</v>
      </c>
    </row>
    <row r="1409" spans="1:31" x14ac:dyDescent="0.25">
      <c r="A1409">
        <v>1408</v>
      </c>
      <c r="B1409" t="str">
        <f t="shared" si="21"/>
        <v>60+</v>
      </c>
      <c r="D1409">
        <v>64</v>
      </c>
      <c r="F1409" t="s">
        <v>28</v>
      </c>
      <c r="G1409" t="s">
        <v>29</v>
      </c>
      <c r="H1409" t="s">
        <v>30</v>
      </c>
      <c r="I1409">
        <v>38</v>
      </c>
      <c r="J1409">
        <v>118</v>
      </c>
      <c r="K1409">
        <v>20</v>
      </c>
      <c r="L1409">
        <v>375.29</v>
      </c>
      <c r="M1409">
        <v>42656.82</v>
      </c>
      <c r="N1409">
        <v>0</v>
      </c>
      <c r="O1409">
        <v>4325</v>
      </c>
      <c r="P1409">
        <v>0</v>
      </c>
      <c r="Q1409">
        <v>13.5</v>
      </c>
      <c r="R1409">
        <v>1</v>
      </c>
      <c r="S1409">
        <v>0.48</v>
      </c>
      <c r="T1409">
        <v>1</v>
      </c>
      <c r="U1409" t="s">
        <v>47</v>
      </c>
      <c r="V1409">
        <v>3</v>
      </c>
      <c r="W1409">
        <v>4</v>
      </c>
      <c r="X1409">
        <v>1515.71</v>
      </c>
      <c r="Y1409">
        <v>67</v>
      </c>
      <c r="Z1409">
        <v>4.5</v>
      </c>
      <c r="AA1409" t="s">
        <v>51</v>
      </c>
      <c r="AB1409">
        <v>38</v>
      </c>
      <c r="AC1409">
        <v>0.41120000000000001</v>
      </c>
      <c r="AD1409">
        <v>1</v>
      </c>
      <c r="AE1409" t="s">
        <v>52</v>
      </c>
    </row>
    <row r="1410" spans="1:31" x14ac:dyDescent="0.25">
      <c r="A1410">
        <v>1409</v>
      </c>
      <c r="B1410" t="str">
        <f t="shared" si="21"/>
        <v>18-25</v>
      </c>
      <c r="D1410">
        <v>18</v>
      </c>
      <c r="F1410" t="s">
        <v>34</v>
      </c>
      <c r="G1410" t="s">
        <v>43</v>
      </c>
      <c r="H1410" t="s">
        <v>30</v>
      </c>
      <c r="I1410">
        <v>8</v>
      </c>
      <c r="J1410">
        <v>16</v>
      </c>
      <c r="K1410">
        <v>0</v>
      </c>
      <c r="L1410">
        <v>406.93</v>
      </c>
      <c r="M1410">
        <v>5965.58</v>
      </c>
      <c r="N1410">
        <v>0</v>
      </c>
      <c r="O1410">
        <v>833</v>
      </c>
      <c r="P1410">
        <v>0</v>
      </c>
      <c r="Q1410">
        <v>9.5</v>
      </c>
      <c r="R1410">
        <v>1</v>
      </c>
      <c r="S1410">
        <v>0.25</v>
      </c>
      <c r="T1410">
        <v>3</v>
      </c>
      <c r="U1410" t="s">
        <v>42</v>
      </c>
      <c r="V1410">
        <v>1</v>
      </c>
      <c r="W1410">
        <v>1</v>
      </c>
      <c r="X1410">
        <v>434</v>
      </c>
      <c r="Y1410">
        <v>16</v>
      </c>
      <c r="Z1410">
        <v>3.8</v>
      </c>
      <c r="AA1410" t="s">
        <v>39</v>
      </c>
      <c r="AB1410">
        <v>21.5</v>
      </c>
      <c r="AC1410">
        <v>0.29830000000000001</v>
      </c>
      <c r="AD1410">
        <v>0</v>
      </c>
      <c r="AE1410" t="s">
        <v>40</v>
      </c>
    </row>
    <row r="1411" spans="1:31" x14ac:dyDescent="0.25">
      <c r="A1411">
        <v>1410</v>
      </c>
      <c r="B1411" t="str">
        <f t="shared" ref="B1411:B1474" si="22">IF(D1411&lt;=25, "18-25", IF(D1411&lt;=40, "26-40", IF(D1411&lt;=60, "41-60", "60+")))</f>
        <v>26-40</v>
      </c>
      <c r="D1411">
        <v>33</v>
      </c>
      <c r="F1411" t="s">
        <v>28</v>
      </c>
      <c r="G1411" t="s">
        <v>45</v>
      </c>
      <c r="H1411" t="s">
        <v>36</v>
      </c>
      <c r="I1411">
        <v>54</v>
      </c>
      <c r="J1411">
        <v>75</v>
      </c>
      <c r="K1411">
        <v>4</v>
      </c>
      <c r="L1411">
        <v>512.91999999999996</v>
      </c>
      <c r="M1411">
        <v>40072.160000000003</v>
      </c>
      <c r="N1411">
        <v>0</v>
      </c>
      <c r="O1411">
        <v>4352</v>
      </c>
      <c r="P1411">
        <v>2</v>
      </c>
      <c r="Q1411">
        <v>5.9</v>
      </c>
      <c r="R1411">
        <v>1</v>
      </c>
      <c r="S1411">
        <v>0.8</v>
      </c>
      <c r="T1411">
        <v>0</v>
      </c>
      <c r="U1411" t="s">
        <v>37</v>
      </c>
      <c r="V1411">
        <v>3</v>
      </c>
      <c r="W1411">
        <v>4</v>
      </c>
      <c r="X1411">
        <v>1696.99</v>
      </c>
      <c r="Y1411">
        <v>52</v>
      </c>
      <c r="Z1411">
        <v>2.5</v>
      </c>
      <c r="AA1411" t="s">
        <v>39</v>
      </c>
      <c r="AB1411">
        <v>33.700000000000003</v>
      </c>
      <c r="AC1411">
        <v>0.38019999999999998</v>
      </c>
      <c r="AD1411">
        <v>0</v>
      </c>
      <c r="AE1411" t="s">
        <v>40</v>
      </c>
    </row>
    <row r="1412" spans="1:31" x14ac:dyDescent="0.25">
      <c r="A1412">
        <v>1411</v>
      </c>
      <c r="B1412" t="str">
        <f t="shared" si="22"/>
        <v>18-25</v>
      </c>
      <c r="D1412">
        <v>21</v>
      </c>
      <c r="F1412" t="s">
        <v>28</v>
      </c>
      <c r="G1412" t="s">
        <v>35</v>
      </c>
      <c r="H1412" t="s">
        <v>30</v>
      </c>
      <c r="I1412">
        <v>57</v>
      </c>
      <c r="J1412">
        <v>179</v>
      </c>
      <c r="K1412">
        <v>20</v>
      </c>
      <c r="L1412">
        <v>489.61</v>
      </c>
      <c r="M1412">
        <v>90180.42</v>
      </c>
      <c r="N1412">
        <v>0</v>
      </c>
      <c r="O1412">
        <v>9972</v>
      </c>
      <c r="P1412">
        <v>8</v>
      </c>
      <c r="Q1412">
        <v>19.8</v>
      </c>
      <c r="R1412">
        <v>5</v>
      </c>
      <c r="S1412">
        <v>0.54</v>
      </c>
      <c r="T1412">
        <v>2</v>
      </c>
      <c r="U1412" t="s">
        <v>42</v>
      </c>
      <c r="V1412">
        <v>1</v>
      </c>
      <c r="W1412">
        <v>1</v>
      </c>
      <c r="X1412">
        <v>471.07</v>
      </c>
      <c r="Y1412">
        <v>48</v>
      </c>
      <c r="Z1412">
        <v>3.5</v>
      </c>
      <c r="AA1412" t="s">
        <v>51</v>
      </c>
      <c r="AB1412">
        <v>36.5</v>
      </c>
      <c r="AC1412">
        <v>0.4</v>
      </c>
      <c r="AD1412">
        <v>0</v>
      </c>
      <c r="AE1412" t="s">
        <v>40</v>
      </c>
    </row>
    <row r="1413" spans="1:31" x14ac:dyDescent="0.25">
      <c r="A1413">
        <v>1412</v>
      </c>
      <c r="B1413" t="str">
        <f t="shared" si="22"/>
        <v>41-60</v>
      </c>
      <c r="D1413">
        <v>47</v>
      </c>
      <c r="F1413" t="s">
        <v>34</v>
      </c>
      <c r="G1413" t="s">
        <v>43</v>
      </c>
      <c r="H1413" t="s">
        <v>30</v>
      </c>
      <c r="I1413">
        <v>60</v>
      </c>
      <c r="J1413">
        <v>121</v>
      </c>
      <c r="K1413">
        <v>3</v>
      </c>
      <c r="L1413">
        <v>825.36</v>
      </c>
      <c r="M1413">
        <v>109299.35</v>
      </c>
      <c r="N1413">
        <v>0</v>
      </c>
      <c r="O1413">
        <v>9496</v>
      </c>
      <c r="P1413">
        <v>8</v>
      </c>
      <c r="Q1413">
        <v>1.6</v>
      </c>
      <c r="R1413">
        <v>7</v>
      </c>
      <c r="S1413">
        <v>0.25</v>
      </c>
      <c r="T1413">
        <v>3</v>
      </c>
      <c r="U1413" t="s">
        <v>46</v>
      </c>
      <c r="V1413">
        <v>4</v>
      </c>
      <c r="W1413">
        <v>8</v>
      </c>
      <c r="X1413">
        <v>2311.8000000000002</v>
      </c>
      <c r="Y1413">
        <v>76</v>
      </c>
      <c r="Z1413">
        <v>3.4</v>
      </c>
      <c r="AA1413" t="s">
        <v>32</v>
      </c>
      <c r="AB1413">
        <v>51.5</v>
      </c>
      <c r="AC1413">
        <v>0.51129999999999998</v>
      </c>
      <c r="AD1413">
        <v>1</v>
      </c>
      <c r="AE1413" t="s">
        <v>52</v>
      </c>
    </row>
    <row r="1414" spans="1:31" x14ac:dyDescent="0.25">
      <c r="A1414">
        <v>1413</v>
      </c>
      <c r="B1414" t="str">
        <f t="shared" si="22"/>
        <v>26-40</v>
      </c>
      <c r="D1414">
        <v>31</v>
      </c>
      <c r="F1414" t="s">
        <v>28</v>
      </c>
      <c r="G1414" t="s">
        <v>43</v>
      </c>
      <c r="H1414" t="s">
        <v>36</v>
      </c>
      <c r="I1414">
        <v>32</v>
      </c>
      <c r="J1414">
        <v>54</v>
      </c>
      <c r="K1414">
        <v>7</v>
      </c>
      <c r="L1414">
        <v>333.68</v>
      </c>
      <c r="M1414">
        <v>17868.63</v>
      </c>
      <c r="N1414">
        <v>0</v>
      </c>
      <c r="O1414">
        <v>2081</v>
      </c>
      <c r="P1414">
        <v>0</v>
      </c>
      <c r="Q1414">
        <v>0</v>
      </c>
      <c r="R1414">
        <v>2</v>
      </c>
      <c r="S1414">
        <v>0.36</v>
      </c>
      <c r="T1414">
        <v>0</v>
      </c>
      <c r="U1414" t="s">
        <v>37</v>
      </c>
      <c r="V1414">
        <v>2</v>
      </c>
      <c r="W1414">
        <v>2</v>
      </c>
      <c r="X1414">
        <v>795.91</v>
      </c>
      <c r="Y1414">
        <v>60</v>
      </c>
      <c r="Z1414">
        <v>3.2</v>
      </c>
      <c r="AA1414" t="s">
        <v>39</v>
      </c>
      <c r="AB1414">
        <v>29</v>
      </c>
      <c r="AC1414">
        <v>0.34749999999999998</v>
      </c>
      <c r="AD1414">
        <v>0</v>
      </c>
      <c r="AE1414" t="s">
        <v>40</v>
      </c>
    </row>
    <row r="1415" spans="1:31" x14ac:dyDescent="0.25">
      <c r="A1415">
        <v>1414</v>
      </c>
      <c r="B1415" t="str">
        <f t="shared" si="22"/>
        <v>41-60</v>
      </c>
      <c r="D1415">
        <v>59</v>
      </c>
      <c r="F1415" t="s">
        <v>34</v>
      </c>
      <c r="G1415" t="s">
        <v>49</v>
      </c>
      <c r="H1415" t="s">
        <v>44</v>
      </c>
      <c r="I1415">
        <v>48</v>
      </c>
      <c r="J1415">
        <v>95</v>
      </c>
      <c r="K1415">
        <v>7</v>
      </c>
      <c r="L1415">
        <v>460.43</v>
      </c>
      <c r="M1415">
        <v>47841.72</v>
      </c>
      <c r="N1415">
        <v>0</v>
      </c>
      <c r="O1415">
        <v>4550</v>
      </c>
      <c r="P1415">
        <v>2</v>
      </c>
      <c r="Q1415">
        <v>22.3</v>
      </c>
      <c r="R1415">
        <v>1</v>
      </c>
      <c r="S1415">
        <v>0.2</v>
      </c>
      <c r="T1415">
        <v>2</v>
      </c>
      <c r="U1415" t="s">
        <v>47</v>
      </c>
      <c r="V1415">
        <v>1</v>
      </c>
      <c r="W1415">
        <v>4</v>
      </c>
      <c r="X1415">
        <v>584.15</v>
      </c>
      <c r="Y1415">
        <v>27</v>
      </c>
      <c r="Z1415">
        <v>4.0999999999999996</v>
      </c>
      <c r="AA1415" t="s">
        <v>54</v>
      </c>
      <c r="AB1415">
        <v>22.1</v>
      </c>
      <c r="AC1415">
        <v>0.3024</v>
      </c>
      <c r="AD1415">
        <v>0</v>
      </c>
      <c r="AE1415" t="s">
        <v>40</v>
      </c>
    </row>
    <row r="1416" spans="1:31" x14ac:dyDescent="0.25">
      <c r="A1416">
        <v>1415</v>
      </c>
      <c r="B1416" t="str">
        <f t="shared" si="22"/>
        <v>41-60</v>
      </c>
      <c r="D1416">
        <v>49</v>
      </c>
      <c r="F1416" t="s">
        <v>34</v>
      </c>
      <c r="G1416" t="s">
        <v>45</v>
      </c>
      <c r="H1416" t="s">
        <v>30</v>
      </c>
      <c r="I1416">
        <v>1</v>
      </c>
      <c r="J1416">
        <v>1</v>
      </c>
      <c r="K1416">
        <v>0</v>
      </c>
      <c r="L1416">
        <v>418.13</v>
      </c>
      <c r="M1416">
        <v>452.57</v>
      </c>
      <c r="N1416">
        <v>0</v>
      </c>
      <c r="O1416">
        <v>143</v>
      </c>
      <c r="P1416">
        <v>0</v>
      </c>
      <c r="Q1416">
        <v>23.1</v>
      </c>
      <c r="R1416">
        <v>0</v>
      </c>
      <c r="S1416">
        <v>0.13</v>
      </c>
      <c r="T1416">
        <v>2</v>
      </c>
      <c r="U1416" t="s">
        <v>31</v>
      </c>
      <c r="V1416">
        <v>0</v>
      </c>
      <c r="W1416">
        <v>0</v>
      </c>
      <c r="X1416">
        <v>0</v>
      </c>
      <c r="Y1416">
        <v>19</v>
      </c>
      <c r="Z1416">
        <v>3.5</v>
      </c>
      <c r="AA1416" t="s">
        <v>51</v>
      </c>
      <c r="AB1416">
        <v>22.6</v>
      </c>
      <c r="AC1416">
        <v>0.30559999999999998</v>
      </c>
      <c r="AD1416">
        <v>0</v>
      </c>
      <c r="AE1416" t="s">
        <v>40</v>
      </c>
    </row>
    <row r="1417" spans="1:31" x14ac:dyDescent="0.25">
      <c r="A1417">
        <v>1416</v>
      </c>
      <c r="B1417" t="str">
        <f t="shared" si="22"/>
        <v>41-60</v>
      </c>
      <c r="D1417">
        <v>59</v>
      </c>
      <c r="F1417" t="s">
        <v>28</v>
      </c>
      <c r="G1417" t="s">
        <v>43</v>
      </c>
      <c r="H1417" t="s">
        <v>30</v>
      </c>
      <c r="I1417">
        <v>4</v>
      </c>
      <c r="J1417">
        <v>7</v>
      </c>
      <c r="K1417">
        <v>1</v>
      </c>
      <c r="L1417">
        <v>503.1</v>
      </c>
      <c r="M1417">
        <v>3713.62</v>
      </c>
      <c r="N1417">
        <v>0</v>
      </c>
      <c r="O1417">
        <v>389</v>
      </c>
      <c r="P1417">
        <v>0</v>
      </c>
      <c r="Q1417">
        <v>10.6</v>
      </c>
      <c r="R1417">
        <v>0</v>
      </c>
      <c r="S1417">
        <v>0.41</v>
      </c>
      <c r="T1417">
        <v>1</v>
      </c>
      <c r="U1417" t="s">
        <v>47</v>
      </c>
      <c r="V1417">
        <v>0</v>
      </c>
      <c r="W1417">
        <v>0</v>
      </c>
      <c r="X1417">
        <v>0</v>
      </c>
      <c r="Y1417">
        <v>117</v>
      </c>
      <c r="Z1417">
        <v>1.9</v>
      </c>
      <c r="AA1417" t="s">
        <v>32</v>
      </c>
      <c r="AB1417">
        <v>51.8</v>
      </c>
      <c r="AC1417">
        <v>0.51339999999999997</v>
      </c>
      <c r="AD1417">
        <v>1</v>
      </c>
      <c r="AE1417" t="s">
        <v>60</v>
      </c>
    </row>
    <row r="1418" spans="1:31" x14ac:dyDescent="0.25">
      <c r="A1418">
        <v>1417</v>
      </c>
      <c r="B1418" t="str">
        <f t="shared" si="22"/>
        <v>41-60</v>
      </c>
      <c r="D1418">
        <v>51</v>
      </c>
      <c r="F1418" t="s">
        <v>28</v>
      </c>
      <c r="G1418" t="s">
        <v>45</v>
      </c>
      <c r="H1418" t="s">
        <v>44</v>
      </c>
      <c r="I1418">
        <v>0</v>
      </c>
      <c r="J1418">
        <v>0</v>
      </c>
      <c r="K1418">
        <v>0</v>
      </c>
      <c r="L1418">
        <v>554.12</v>
      </c>
      <c r="M1418">
        <v>0</v>
      </c>
      <c r="N1418">
        <v>0</v>
      </c>
      <c r="O1418">
        <v>430</v>
      </c>
      <c r="P1418">
        <v>0</v>
      </c>
      <c r="Q1418">
        <v>16.7</v>
      </c>
      <c r="R1418">
        <v>0</v>
      </c>
      <c r="S1418">
        <v>0.59</v>
      </c>
      <c r="T1418">
        <v>1</v>
      </c>
      <c r="U1418" t="s">
        <v>42</v>
      </c>
      <c r="V1418">
        <v>0</v>
      </c>
      <c r="W1418">
        <v>0</v>
      </c>
      <c r="X1418">
        <v>0</v>
      </c>
      <c r="Y1418">
        <v>32</v>
      </c>
      <c r="Z1418">
        <v>3.7</v>
      </c>
      <c r="AA1418" t="s">
        <v>54</v>
      </c>
      <c r="AB1418">
        <v>30.3</v>
      </c>
      <c r="AC1418">
        <v>0.35610000000000003</v>
      </c>
      <c r="AD1418">
        <v>0</v>
      </c>
      <c r="AE1418" t="s">
        <v>40</v>
      </c>
    </row>
    <row r="1419" spans="1:31" x14ac:dyDescent="0.25">
      <c r="A1419">
        <v>1418</v>
      </c>
      <c r="B1419" t="str">
        <f t="shared" si="22"/>
        <v>41-60</v>
      </c>
      <c r="D1419">
        <v>41</v>
      </c>
      <c r="F1419" t="s">
        <v>28</v>
      </c>
      <c r="G1419" t="s">
        <v>43</v>
      </c>
      <c r="H1419" t="s">
        <v>30</v>
      </c>
      <c r="I1419">
        <v>34</v>
      </c>
      <c r="J1419">
        <v>107</v>
      </c>
      <c r="K1419">
        <v>16</v>
      </c>
      <c r="L1419">
        <v>477.97</v>
      </c>
      <c r="M1419">
        <v>50087.1</v>
      </c>
      <c r="N1419">
        <v>1</v>
      </c>
      <c r="O1419">
        <v>5712</v>
      </c>
      <c r="P1419">
        <v>1</v>
      </c>
      <c r="Q1419">
        <v>24.7</v>
      </c>
      <c r="R1419">
        <v>4</v>
      </c>
      <c r="S1419">
        <v>0.21</v>
      </c>
      <c r="T1419">
        <v>7</v>
      </c>
      <c r="U1419" t="s">
        <v>38</v>
      </c>
      <c r="V1419">
        <v>5</v>
      </c>
      <c r="W1419">
        <v>8</v>
      </c>
      <c r="X1419">
        <v>2943.07</v>
      </c>
      <c r="Y1419">
        <v>23</v>
      </c>
      <c r="Z1419">
        <v>4.4000000000000004</v>
      </c>
      <c r="AA1419" t="s">
        <v>51</v>
      </c>
      <c r="AB1419">
        <v>42.5</v>
      </c>
      <c r="AC1419">
        <v>0.44400000000000001</v>
      </c>
      <c r="AD1419">
        <v>1</v>
      </c>
      <c r="AE1419" t="s">
        <v>60</v>
      </c>
    </row>
    <row r="1420" spans="1:31" x14ac:dyDescent="0.25">
      <c r="A1420">
        <v>1419</v>
      </c>
      <c r="B1420" t="str">
        <f t="shared" si="22"/>
        <v>60+</v>
      </c>
      <c r="D1420">
        <v>63</v>
      </c>
      <c r="F1420" t="s">
        <v>34</v>
      </c>
      <c r="G1420" t="s">
        <v>29</v>
      </c>
      <c r="H1420" t="s">
        <v>53</v>
      </c>
      <c r="I1420">
        <v>26</v>
      </c>
      <c r="J1420">
        <v>35</v>
      </c>
      <c r="K1420">
        <v>3</v>
      </c>
      <c r="L1420">
        <v>494.25</v>
      </c>
      <c r="M1420">
        <v>17204.73</v>
      </c>
      <c r="N1420">
        <v>0</v>
      </c>
      <c r="O1420">
        <v>2246</v>
      </c>
      <c r="P1420">
        <v>1</v>
      </c>
      <c r="Q1420">
        <v>0</v>
      </c>
      <c r="R1420">
        <v>1</v>
      </c>
      <c r="S1420">
        <v>0.21</v>
      </c>
      <c r="T1420">
        <v>2</v>
      </c>
      <c r="U1420" t="s">
        <v>31</v>
      </c>
      <c r="V1420">
        <v>1</v>
      </c>
      <c r="W1420">
        <v>1</v>
      </c>
      <c r="X1420">
        <v>380.99</v>
      </c>
      <c r="Y1420">
        <v>43</v>
      </c>
      <c r="Z1420">
        <v>4</v>
      </c>
      <c r="AA1420" t="s">
        <v>39</v>
      </c>
      <c r="AB1420">
        <v>25.1</v>
      </c>
      <c r="AC1420">
        <v>0.32169999999999999</v>
      </c>
      <c r="AD1420">
        <v>0</v>
      </c>
      <c r="AE1420" t="s">
        <v>40</v>
      </c>
    </row>
    <row r="1421" spans="1:31" x14ac:dyDescent="0.25">
      <c r="A1421">
        <v>1420</v>
      </c>
      <c r="B1421" t="str">
        <f t="shared" si="22"/>
        <v>41-60</v>
      </c>
      <c r="D1421">
        <v>43</v>
      </c>
      <c r="F1421" t="s">
        <v>34</v>
      </c>
      <c r="G1421" t="s">
        <v>35</v>
      </c>
      <c r="H1421" t="s">
        <v>41</v>
      </c>
      <c r="I1421">
        <v>41</v>
      </c>
      <c r="J1421">
        <v>94</v>
      </c>
      <c r="K1421">
        <v>14</v>
      </c>
      <c r="L1421">
        <v>406.88</v>
      </c>
      <c r="M1421">
        <v>41687.06</v>
      </c>
      <c r="N1421">
        <v>0</v>
      </c>
      <c r="O1421">
        <v>4496</v>
      </c>
      <c r="P1421">
        <v>3</v>
      </c>
      <c r="Q1421">
        <v>0</v>
      </c>
      <c r="R1421">
        <v>2</v>
      </c>
      <c r="S1421">
        <v>0.62</v>
      </c>
      <c r="T1421">
        <v>4</v>
      </c>
      <c r="U1421" t="s">
        <v>31</v>
      </c>
      <c r="V1421">
        <v>3</v>
      </c>
      <c r="W1421">
        <v>6</v>
      </c>
      <c r="X1421">
        <v>1199.8399999999999</v>
      </c>
      <c r="Y1421">
        <v>22</v>
      </c>
      <c r="Z1421">
        <v>4.5</v>
      </c>
      <c r="AA1421" t="s">
        <v>39</v>
      </c>
      <c r="AB1421">
        <v>26.7</v>
      </c>
      <c r="AC1421">
        <v>0.33210000000000001</v>
      </c>
      <c r="AD1421">
        <v>0</v>
      </c>
      <c r="AE1421" t="s">
        <v>40</v>
      </c>
    </row>
    <row r="1422" spans="1:31" x14ac:dyDescent="0.25">
      <c r="A1422">
        <v>1421</v>
      </c>
      <c r="B1422" t="str">
        <f t="shared" si="22"/>
        <v>60+</v>
      </c>
      <c r="D1422">
        <v>68</v>
      </c>
      <c r="F1422" t="s">
        <v>28</v>
      </c>
      <c r="G1422" t="s">
        <v>49</v>
      </c>
      <c r="H1422" t="s">
        <v>30</v>
      </c>
      <c r="I1422">
        <v>13</v>
      </c>
      <c r="J1422">
        <v>8</v>
      </c>
      <c r="K1422">
        <v>1</v>
      </c>
      <c r="L1422">
        <v>646.11</v>
      </c>
      <c r="M1422">
        <v>4974.6400000000003</v>
      </c>
      <c r="N1422">
        <v>0</v>
      </c>
      <c r="O1422">
        <v>653</v>
      </c>
      <c r="P1422">
        <v>0</v>
      </c>
      <c r="Q1422">
        <v>0</v>
      </c>
      <c r="R1422">
        <v>0</v>
      </c>
      <c r="S1422">
        <v>0.31</v>
      </c>
      <c r="T1422">
        <v>2</v>
      </c>
      <c r="U1422" t="s">
        <v>42</v>
      </c>
      <c r="V1422">
        <v>0</v>
      </c>
      <c r="W1422">
        <v>0</v>
      </c>
      <c r="X1422">
        <v>0</v>
      </c>
      <c r="Y1422">
        <v>34</v>
      </c>
      <c r="Z1422">
        <v>4</v>
      </c>
      <c r="AA1422" t="s">
        <v>32</v>
      </c>
      <c r="AB1422">
        <v>20.100000000000001</v>
      </c>
      <c r="AC1422">
        <v>0.28970000000000001</v>
      </c>
      <c r="AD1422">
        <v>0</v>
      </c>
      <c r="AE1422" t="s">
        <v>40</v>
      </c>
    </row>
    <row r="1423" spans="1:31" x14ac:dyDescent="0.25">
      <c r="A1423">
        <v>1422</v>
      </c>
      <c r="B1423" t="str">
        <f t="shared" si="22"/>
        <v>60+</v>
      </c>
      <c r="D1423">
        <v>70</v>
      </c>
      <c r="F1423" t="s">
        <v>34</v>
      </c>
      <c r="G1423" t="s">
        <v>43</v>
      </c>
      <c r="H1423" t="s">
        <v>30</v>
      </c>
      <c r="I1423">
        <v>18</v>
      </c>
      <c r="J1423">
        <v>40</v>
      </c>
      <c r="K1423">
        <v>4</v>
      </c>
      <c r="L1423">
        <v>393.42</v>
      </c>
      <c r="M1423">
        <v>14741.95</v>
      </c>
      <c r="N1423">
        <v>0</v>
      </c>
      <c r="O1423">
        <v>1966</v>
      </c>
      <c r="P1423">
        <v>1</v>
      </c>
      <c r="Q1423">
        <v>0</v>
      </c>
      <c r="R1423">
        <v>2</v>
      </c>
      <c r="S1423">
        <v>0.4</v>
      </c>
      <c r="T1423">
        <v>0</v>
      </c>
      <c r="U1423" t="s">
        <v>37</v>
      </c>
      <c r="V1423">
        <v>0</v>
      </c>
      <c r="W1423">
        <v>2</v>
      </c>
      <c r="X1423">
        <v>345.7</v>
      </c>
      <c r="Y1423">
        <v>33</v>
      </c>
      <c r="Z1423">
        <v>4</v>
      </c>
      <c r="AA1423" t="s">
        <v>51</v>
      </c>
      <c r="AB1423">
        <v>23.9</v>
      </c>
      <c r="AC1423">
        <v>0.31369999999999998</v>
      </c>
      <c r="AD1423">
        <v>0</v>
      </c>
      <c r="AE1423" t="s">
        <v>40</v>
      </c>
    </row>
    <row r="1424" spans="1:31" x14ac:dyDescent="0.25">
      <c r="A1424">
        <v>1423</v>
      </c>
      <c r="B1424" t="str">
        <f t="shared" si="22"/>
        <v>41-60</v>
      </c>
      <c r="D1424">
        <v>49</v>
      </c>
      <c r="F1424" t="s">
        <v>34</v>
      </c>
      <c r="G1424" t="s">
        <v>45</v>
      </c>
      <c r="H1424" t="s">
        <v>41</v>
      </c>
      <c r="I1424">
        <v>20</v>
      </c>
      <c r="J1424">
        <v>65</v>
      </c>
      <c r="K1424">
        <v>9</v>
      </c>
      <c r="L1424">
        <v>100</v>
      </c>
      <c r="M1424">
        <v>7077.26</v>
      </c>
      <c r="N1424">
        <v>1</v>
      </c>
      <c r="O1424">
        <v>1097</v>
      </c>
      <c r="P1424">
        <v>0</v>
      </c>
      <c r="Q1424">
        <v>3.3</v>
      </c>
      <c r="R1424">
        <v>3</v>
      </c>
      <c r="S1424">
        <v>0.04</v>
      </c>
      <c r="T1424">
        <v>4</v>
      </c>
      <c r="U1424" t="s">
        <v>46</v>
      </c>
      <c r="V1424">
        <v>1</v>
      </c>
      <c r="W1424">
        <v>2</v>
      </c>
      <c r="X1424">
        <v>1003.7</v>
      </c>
      <c r="Y1424">
        <v>73</v>
      </c>
      <c r="Z1424">
        <v>5</v>
      </c>
      <c r="AA1424" t="s">
        <v>48</v>
      </c>
      <c r="AB1424">
        <v>37.5</v>
      </c>
      <c r="AC1424">
        <v>0.40770000000000001</v>
      </c>
      <c r="AD1424">
        <v>0</v>
      </c>
      <c r="AE1424" t="s">
        <v>40</v>
      </c>
    </row>
    <row r="1425" spans="1:31" x14ac:dyDescent="0.25">
      <c r="A1425">
        <v>1424</v>
      </c>
      <c r="B1425" t="str">
        <f t="shared" si="22"/>
        <v>41-60</v>
      </c>
      <c r="D1425">
        <v>53</v>
      </c>
      <c r="F1425" t="s">
        <v>34</v>
      </c>
      <c r="G1425" t="s">
        <v>45</v>
      </c>
      <c r="H1425" t="s">
        <v>41</v>
      </c>
      <c r="I1425">
        <v>41</v>
      </c>
      <c r="J1425">
        <v>75</v>
      </c>
      <c r="K1425">
        <v>8</v>
      </c>
      <c r="L1425">
        <v>378.22</v>
      </c>
      <c r="M1425">
        <v>28997.200000000001</v>
      </c>
      <c r="N1425">
        <v>0</v>
      </c>
      <c r="O1425">
        <v>3150</v>
      </c>
      <c r="P1425">
        <v>2</v>
      </c>
      <c r="Q1425">
        <v>43.2</v>
      </c>
      <c r="R1425">
        <v>3</v>
      </c>
      <c r="S1425">
        <v>0.47</v>
      </c>
      <c r="T1425">
        <v>3</v>
      </c>
      <c r="U1425" t="s">
        <v>46</v>
      </c>
      <c r="V1425">
        <v>4</v>
      </c>
      <c r="W1425">
        <v>1</v>
      </c>
      <c r="X1425">
        <v>1339.63</v>
      </c>
      <c r="Y1425">
        <v>19</v>
      </c>
      <c r="Z1425">
        <v>5</v>
      </c>
      <c r="AA1425" t="s">
        <v>39</v>
      </c>
      <c r="AB1425">
        <v>25.4</v>
      </c>
      <c r="AC1425">
        <v>0.32319999999999999</v>
      </c>
      <c r="AD1425">
        <v>0</v>
      </c>
      <c r="AE1425" t="s">
        <v>40</v>
      </c>
    </row>
    <row r="1426" spans="1:31" x14ac:dyDescent="0.25">
      <c r="A1426">
        <v>1425</v>
      </c>
      <c r="B1426" t="str">
        <f t="shared" si="22"/>
        <v>26-40</v>
      </c>
      <c r="D1426">
        <v>31</v>
      </c>
      <c r="F1426" t="s">
        <v>28</v>
      </c>
      <c r="G1426" t="s">
        <v>43</v>
      </c>
      <c r="H1426" t="s">
        <v>44</v>
      </c>
      <c r="I1426">
        <v>20</v>
      </c>
      <c r="J1426">
        <v>27</v>
      </c>
      <c r="K1426">
        <v>3</v>
      </c>
      <c r="L1426">
        <v>735.93</v>
      </c>
      <c r="M1426">
        <v>19712.77</v>
      </c>
      <c r="N1426">
        <v>0</v>
      </c>
      <c r="O1426">
        <v>2178</v>
      </c>
      <c r="P1426">
        <v>1</v>
      </c>
      <c r="Q1426">
        <v>0</v>
      </c>
      <c r="R1426">
        <v>1</v>
      </c>
      <c r="S1426">
        <v>0.26</v>
      </c>
      <c r="T1426">
        <v>1</v>
      </c>
      <c r="U1426" t="s">
        <v>42</v>
      </c>
      <c r="V1426">
        <v>1</v>
      </c>
      <c r="W1426">
        <v>0</v>
      </c>
      <c r="X1426">
        <v>247.15</v>
      </c>
      <c r="Y1426">
        <v>64</v>
      </c>
      <c r="Z1426">
        <v>3</v>
      </c>
      <c r="AA1426" t="s">
        <v>39</v>
      </c>
      <c r="AB1426">
        <v>33.5</v>
      </c>
      <c r="AC1426">
        <v>0.379</v>
      </c>
      <c r="AD1426">
        <v>0</v>
      </c>
      <c r="AE1426" t="s">
        <v>40</v>
      </c>
    </row>
    <row r="1427" spans="1:31" x14ac:dyDescent="0.25">
      <c r="A1427">
        <v>1426</v>
      </c>
      <c r="B1427" t="str">
        <f t="shared" si="22"/>
        <v>60+</v>
      </c>
      <c r="D1427">
        <v>61</v>
      </c>
      <c r="F1427" t="s">
        <v>28</v>
      </c>
      <c r="G1427" t="s">
        <v>35</v>
      </c>
      <c r="H1427" t="s">
        <v>44</v>
      </c>
      <c r="I1427">
        <v>55</v>
      </c>
      <c r="J1427">
        <v>76</v>
      </c>
      <c r="K1427">
        <v>6</v>
      </c>
      <c r="L1427">
        <v>308.07</v>
      </c>
      <c r="M1427">
        <v>22697.16</v>
      </c>
      <c r="N1427">
        <v>0</v>
      </c>
      <c r="O1427">
        <v>2400</v>
      </c>
      <c r="P1427">
        <v>6</v>
      </c>
      <c r="Q1427">
        <v>4</v>
      </c>
      <c r="R1427">
        <v>1</v>
      </c>
      <c r="S1427">
        <v>0.3</v>
      </c>
      <c r="T1427">
        <v>2</v>
      </c>
      <c r="U1427" t="s">
        <v>38</v>
      </c>
      <c r="V1427">
        <v>3</v>
      </c>
      <c r="W1427">
        <v>3</v>
      </c>
      <c r="X1427">
        <v>1520.14</v>
      </c>
      <c r="Y1427">
        <v>52</v>
      </c>
      <c r="Z1427">
        <v>2.9</v>
      </c>
      <c r="AA1427" t="s">
        <v>39</v>
      </c>
      <c r="AB1427">
        <v>37.1</v>
      </c>
      <c r="AC1427">
        <v>0.4047</v>
      </c>
      <c r="AD1427">
        <v>0</v>
      </c>
      <c r="AE1427" t="s">
        <v>40</v>
      </c>
    </row>
    <row r="1428" spans="1:31" x14ac:dyDescent="0.25">
      <c r="A1428">
        <v>1427</v>
      </c>
      <c r="B1428" t="str">
        <f t="shared" si="22"/>
        <v>41-60</v>
      </c>
      <c r="D1428">
        <v>53</v>
      </c>
      <c r="F1428" t="s">
        <v>28</v>
      </c>
      <c r="G1428" t="s">
        <v>29</v>
      </c>
      <c r="H1428" t="s">
        <v>36</v>
      </c>
      <c r="I1428">
        <v>15</v>
      </c>
      <c r="J1428">
        <v>33</v>
      </c>
      <c r="K1428">
        <v>4</v>
      </c>
      <c r="L1428">
        <v>507.79</v>
      </c>
      <c r="M1428">
        <v>17078.439999999999</v>
      </c>
      <c r="N1428">
        <v>0</v>
      </c>
      <c r="O1428">
        <v>2090</v>
      </c>
      <c r="P1428">
        <v>2</v>
      </c>
      <c r="Q1428">
        <v>24.7</v>
      </c>
      <c r="R1428">
        <v>0</v>
      </c>
      <c r="S1428">
        <v>0.17</v>
      </c>
      <c r="T1428">
        <v>1</v>
      </c>
      <c r="U1428" t="s">
        <v>46</v>
      </c>
      <c r="V1428">
        <v>2</v>
      </c>
      <c r="W1428">
        <v>1</v>
      </c>
      <c r="X1428">
        <v>539.76</v>
      </c>
      <c r="Y1428">
        <v>11</v>
      </c>
      <c r="Z1428">
        <v>3.9</v>
      </c>
      <c r="AA1428" t="s">
        <v>51</v>
      </c>
      <c r="AB1428">
        <v>20.3</v>
      </c>
      <c r="AC1428">
        <v>0.2908</v>
      </c>
      <c r="AD1428">
        <v>0</v>
      </c>
      <c r="AE1428" t="s">
        <v>40</v>
      </c>
    </row>
    <row r="1429" spans="1:31" x14ac:dyDescent="0.25">
      <c r="A1429">
        <v>1428</v>
      </c>
      <c r="B1429" t="str">
        <f t="shared" si="22"/>
        <v>60+</v>
      </c>
      <c r="D1429">
        <v>65</v>
      </c>
      <c r="F1429" t="s">
        <v>28</v>
      </c>
      <c r="G1429" t="s">
        <v>35</v>
      </c>
      <c r="H1429" t="s">
        <v>41</v>
      </c>
      <c r="I1429">
        <v>39</v>
      </c>
      <c r="J1429">
        <v>72</v>
      </c>
      <c r="K1429">
        <v>5</v>
      </c>
      <c r="L1429">
        <v>354.2</v>
      </c>
      <c r="M1429">
        <v>23542.27</v>
      </c>
      <c r="N1429">
        <v>0</v>
      </c>
      <c r="O1429">
        <v>2936</v>
      </c>
      <c r="P1429">
        <v>4</v>
      </c>
      <c r="Q1429">
        <v>30.2</v>
      </c>
      <c r="R1429">
        <v>4</v>
      </c>
      <c r="S1429">
        <v>0.18</v>
      </c>
      <c r="T1429">
        <v>3</v>
      </c>
      <c r="U1429" t="s">
        <v>42</v>
      </c>
      <c r="V1429">
        <v>1</v>
      </c>
      <c r="W1429">
        <v>3</v>
      </c>
      <c r="X1429">
        <v>834.53</v>
      </c>
      <c r="Y1429">
        <v>45</v>
      </c>
      <c r="Z1429">
        <v>3.1</v>
      </c>
      <c r="AA1429" t="s">
        <v>32</v>
      </c>
      <c r="AB1429">
        <v>36.700000000000003</v>
      </c>
      <c r="AC1429">
        <v>0.40189999999999998</v>
      </c>
      <c r="AD1429">
        <v>0</v>
      </c>
      <c r="AE1429" t="s">
        <v>40</v>
      </c>
    </row>
    <row r="1430" spans="1:31" x14ac:dyDescent="0.25">
      <c r="A1430">
        <v>1429</v>
      </c>
      <c r="B1430" t="str">
        <f t="shared" si="22"/>
        <v>26-40</v>
      </c>
      <c r="D1430">
        <v>32</v>
      </c>
      <c r="F1430" t="s">
        <v>28</v>
      </c>
      <c r="G1430" t="s">
        <v>35</v>
      </c>
      <c r="H1430" t="s">
        <v>30</v>
      </c>
      <c r="I1430">
        <v>14</v>
      </c>
      <c r="J1430">
        <v>21</v>
      </c>
      <c r="K1430">
        <v>0</v>
      </c>
      <c r="L1430">
        <v>505.87</v>
      </c>
      <c r="M1430">
        <v>10752.29</v>
      </c>
      <c r="N1430">
        <v>0</v>
      </c>
      <c r="O1430">
        <v>1571</v>
      </c>
      <c r="P1430">
        <v>2</v>
      </c>
      <c r="Q1430">
        <v>14</v>
      </c>
      <c r="R1430">
        <v>1</v>
      </c>
      <c r="S1430">
        <v>0.59</v>
      </c>
      <c r="T1430">
        <v>1</v>
      </c>
      <c r="U1430" t="s">
        <v>46</v>
      </c>
      <c r="V1430">
        <v>0</v>
      </c>
      <c r="W1430">
        <v>0</v>
      </c>
      <c r="X1430">
        <v>0</v>
      </c>
      <c r="Y1430">
        <v>15</v>
      </c>
      <c r="Z1430">
        <v>4.7</v>
      </c>
      <c r="AA1430" t="s">
        <v>48</v>
      </c>
      <c r="AB1430">
        <v>20.3</v>
      </c>
      <c r="AC1430">
        <v>0.29120000000000001</v>
      </c>
      <c r="AD1430">
        <v>0</v>
      </c>
      <c r="AE1430" t="s">
        <v>40</v>
      </c>
    </row>
    <row r="1431" spans="1:31" x14ac:dyDescent="0.25">
      <c r="A1431">
        <v>1430</v>
      </c>
      <c r="B1431" t="str">
        <f t="shared" si="22"/>
        <v>41-60</v>
      </c>
      <c r="D1431">
        <v>59</v>
      </c>
      <c r="F1431" t="s">
        <v>28</v>
      </c>
      <c r="G1431" t="s">
        <v>35</v>
      </c>
      <c r="H1431" t="s">
        <v>44</v>
      </c>
      <c r="I1431">
        <v>30</v>
      </c>
      <c r="J1431">
        <v>70</v>
      </c>
      <c r="K1431">
        <v>2</v>
      </c>
      <c r="L1431">
        <v>582.73</v>
      </c>
      <c r="M1431">
        <v>42490.2</v>
      </c>
      <c r="N1431">
        <v>0</v>
      </c>
      <c r="O1431">
        <v>4560</v>
      </c>
      <c r="P1431">
        <v>1</v>
      </c>
      <c r="Q1431">
        <v>0</v>
      </c>
      <c r="R1431">
        <v>2</v>
      </c>
      <c r="S1431">
        <v>0.35</v>
      </c>
      <c r="T1431">
        <v>2</v>
      </c>
      <c r="U1431" t="s">
        <v>31</v>
      </c>
      <c r="V1431">
        <v>1</v>
      </c>
      <c r="W1431">
        <v>5</v>
      </c>
      <c r="X1431">
        <v>1614.64</v>
      </c>
      <c r="Y1431">
        <v>15</v>
      </c>
      <c r="Z1431">
        <v>4.2</v>
      </c>
      <c r="AA1431" t="s">
        <v>51</v>
      </c>
      <c r="AB1431">
        <v>19.3</v>
      </c>
      <c r="AC1431">
        <v>0.2848</v>
      </c>
      <c r="AD1431">
        <v>0</v>
      </c>
      <c r="AE1431" t="s">
        <v>40</v>
      </c>
    </row>
    <row r="1432" spans="1:31" x14ac:dyDescent="0.25">
      <c r="A1432">
        <v>1431</v>
      </c>
      <c r="B1432" t="str">
        <f t="shared" si="22"/>
        <v>41-60</v>
      </c>
      <c r="D1432">
        <v>42</v>
      </c>
      <c r="F1432" t="s">
        <v>28</v>
      </c>
      <c r="G1432" t="s">
        <v>43</v>
      </c>
      <c r="H1432" t="s">
        <v>44</v>
      </c>
      <c r="I1432">
        <v>36</v>
      </c>
      <c r="J1432">
        <v>40</v>
      </c>
      <c r="K1432">
        <v>7</v>
      </c>
      <c r="L1432">
        <v>395.04</v>
      </c>
      <c r="M1432">
        <v>15339.08</v>
      </c>
      <c r="N1432">
        <v>0</v>
      </c>
      <c r="O1432">
        <v>1771</v>
      </c>
      <c r="P1432">
        <v>2</v>
      </c>
      <c r="Q1432">
        <v>2.6</v>
      </c>
      <c r="R1432">
        <v>2</v>
      </c>
      <c r="S1432">
        <v>0.44</v>
      </c>
      <c r="T1432">
        <v>2</v>
      </c>
      <c r="U1432" t="s">
        <v>31</v>
      </c>
      <c r="V1432">
        <v>0</v>
      </c>
      <c r="W1432">
        <v>3</v>
      </c>
      <c r="X1432">
        <v>694.4</v>
      </c>
      <c r="Y1432">
        <v>28</v>
      </c>
      <c r="Z1432">
        <v>3.2</v>
      </c>
      <c r="AA1432" t="s">
        <v>51</v>
      </c>
      <c r="AB1432">
        <v>23.6</v>
      </c>
      <c r="AC1432">
        <v>0.3115</v>
      </c>
      <c r="AD1432">
        <v>0</v>
      </c>
      <c r="AE1432" t="s">
        <v>40</v>
      </c>
    </row>
    <row r="1433" spans="1:31" x14ac:dyDescent="0.25">
      <c r="A1433">
        <v>1432</v>
      </c>
      <c r="B1433" t="str">
        <f t="shared" si="22"/>
        <v>26-40</v>
      </c>
      <c r="D1433">
        <v>27</v>
      </c>
      <c r="F1433" t="s">
        <v>28</v>
      </c>
      <c r="G1433" t="s">
        <v>35</v>
      </c>
      <c r="H1433" t="s">
        <v>30</v>
      </c>
      <c r="I1433">
        <v>46</v>
      </c>
      <c r="J1433">
        <v>115</v>
      </c>
      <c r="K1433">
        <v>20</v>
      </c>
      <c r="L1433">
        <v>603.58000000000004</v>
      </c>
      <c r="M1433">
        <v>64779.29</v>
      </c>
      <c r="N1433">
        <v>0</v>
      </c>
      <c r="O1433">
        <v>7315</v>
      </c>
      <c r="P1433">
        <v>5</v>
      </c>
      <c r="Q1433">
        <v>6.2</v>
      </c>
      <c r="R1433">
        <v>4</v>
      </c>
      <c r="S1433">
        <v>0.47</v>
      </c>
      <c r="T1433">
        <v>3</v>
      </c>
      <c r="U1433" t="s">
        <v>31</v>
      </c>
      <c r="V1433">
        <v>2</v>
      </c>
      <c r="W1433">
        <v>6</v>
      </c>
      <c r="X1433">
        <v>559.96</v>
      </c>
      <c r="Y1433">
        <v>22</v>
      </c>
      <c r="Z1433">
        <v>3.8</v>
      </c>
      <c r="AA1433" t="s">
        <v>51</v>
      </c>
      <c r="AB1433">
        <v>27.9</v>
      </c>
      <c r="AC1433">
        <v>0.34</v>
      </c>
      <c r="AD1433">
        <v>0</v>
      </c>
      <c r="AE1433" t="s">
        <v>40</v>
      </c>
    </row>
    <row r="1434" spans="1:31" x14ac:dyDescent="0.25">
      <c r="A1434">
        <v>1433</v>
      </c>
      <c r="B1434" t="str">
        <f t="shared" si="22"/>
        <v>26-40</v>
      </c>
      <c r="D1434">
        <v>27</v>
      </c>
      <c r="F1434" t="s">
        <v>28</v>
      </c>
      <c r="G1434" t="s">
        <v>43</v>
      </c>
      <c r="H1434" t="s">
        <v>30</v>
      </c>
      <c r="I1434">
        <v>57</v>
      </c>
      <c r="J1434">
        <v>88</v>
      </c>
      <c r="K1434">
        <v>17</v>
      </c>
      <c r="L1434">
        <v>579.97</v>
      </c>
      <c r="M1434">
        <v>50650.63</v>
      </c>
      <c r="N1434">
        <v>0</v>
      </c>
      <c r="O1434">
        <v>5299</v>
      </c>
      <c r="P1434">
        <v>7</v>
      </c>
      <c r="Q1434">
        <v>12.9</v>
      </c>
      <c r="R1434">
        <v>4</v>
      </c>
      <c r="S1434">
        <v>0.36</v>
      </c>
      <c r="T1434">
        <v>1</v>
      </c>
      <c r="U1434" t="s">
        <v>46</v>
      </c>
      <c r="V1434">
        <v>5</v>
      </c>
      <c r="W1434">
        <v>3</v>
      </c>
      <c r="X1434">
        <v>360.82</v>
      </c>
      <c r="Y1434">
        <v>84</v>
      </c>
      <c r="Z1434">
        <v>3.9</v>
      </c>
      <c r="AA1434" t="s">
        <v>39</v>
      </c>
      <c r="AB1434">
        <v>47.6</v>
      </c>
      <c r="AC1434">
        <v>0.4824</v>
      </c>
      <c r="AD1434">
        <v>1</v>
      </c>
      <c r="AE1434" t="s">
        <v>33</v>
      </c>
    </row>
    <row r="1435" spans="1:31" x14ac:dyDescent="0.25">
      <c r="A1435">
        <v>1434</v>
      </c>
      <c r="B1435" t="str">
        <f t="shared" si="22"/>
        <v>41-60</v>
      </c>
      <c r="D1435">
        <v>47</v>
      </c>
      <c r="F1435" t="s">
        <v>34</v>
      </c>
      <c r="G1435" t="s">
        <v>49</v>
      </c>
      <c r="H1435" t="s">
        <v>30</v>
      </c>
      <c r="I1435">
        <v>18</v>
      </c>
      <c r="J1435">
        <v>42</v>
      </c>
      <c r="K1435">
        <v>4</v>
      </c>
      <c r="L1435">
        <v>488.27</v>
      </c>
      <c r="M1435">
        <v>19384.11</v>
      </c>
      <c r="N1435">
        <v>0</v>
      </c>
      <c r="O1435">
        <v>2424</v>
      </c>
      <c r="P1435">
        <v>3</v>
      </c>
      <c r="Q1435">
        <v>6.6</v>
      </c>
      <c r="R1435">
        <v>2</v>
      </c>
      <c r="S1435">
        <v>0.64</v>
      </c>
      <c r="T1435">
        <v>4</v>
      </c>
      <c r="U1435" t="s">
        <v>42</v>
      </c>
      <c r="V1435">
        <v>1</v>
      </c>
      <c r="W1435">
        <v>1</v>
      </c>
      <c r="X1435">
        <v>529.79</v>
      </c>
      <c r="Y1435">
        <v>26</v>
      </c>
      <c r="Z1435">
        <v>3.8</v>
      </c>
      <c r="AA1435" t="s">
        <v>39</v>
      </c>
      <c r="AB1435">
        <v>36.9</v>
      </c>
      <c r="AC1435">
        <v>0.40329999999999999</v>
      </c>
      <c r="AD1435">
        <v>0</v>
      </c>
      <c r="AE1435" t="s">
        <v>40</v>
      </c>
    </row>
    <row r="1436" spans="1:31" x14ac:dyDescent="0.25">
      <c r="A1436">
        <v>1435</v>
      </c>
      <c r="B1436" t="str">
        <f t="shared" si="22"/>
        <v>26-40</v>
      </c>
      <c r="D1436">
        <v>34</v>
      </c>
      <c r="F1436" t="s">
        <v>34</v>
      </c>
      <c r="G1436" t="s">
        <v>35</v>
      </c>
      <c r="H1436" t="s">
        <v>30</v>
      </c>
      <c r="I1436">
        <v>47</v>
      </c>
      <c r="J1436">
        <v>116</v>
      </c>
      <c r="K1436">
        <v>8</v>
      </c>
      <c r="L1436">
        <v>441.33</v>
      </c>
      <c r="M1436">
        <v>54626.16</v>
      </c>
      <c r="N1436">
        <v>0</v>
      </c>
      <c r="O1436">
        <v>5528</v>
      </c>
      <c r="P1436">
        <v>5</v>
      </c>
      <c r="Q1436">
        <v>39.1</v>
      </c>
      <c r="R1436">
        <v>6</v>
      </c>
      <c r="S1436">
        <v>0.78</v>
      </c>
      <c r="T1436">
        <v>0</v>
      </c>
      <c r="U1436" t="s">
        <v>37</v>
      </c>
      <c r="V1436">
        <v>5</v>
      </c>
      <c r="W1436">
        <v>9</v>
      </c>
      <c r="X1436">
        <v>2076.86</v>
      </c>
      <c r="Y1436">
        <v>29</v>
      </c>
      <c r="Z1436">
        <v>1.7</v>
      </c>
      <c r="AA1436" t="s">
        <v>39</v>
      </c>
      <c r="AB1436">
        <v>36.200000000000003</v>
      </c>
      <c r="AC1436">
        <v>0.39789999999999998</v>
      </c>
      <c r="AD1436">
        <v>0</v>
      </c>
      <c r="AE1436" t="s">
        <v>40</v>
      </c>
    </row>
    <row r="1437" spans="1:31" x14ac:dyDescent="0.25">
      <c r="A1437">
        <v>1436</v>
      </c>
      <c r="B1437" t="str">
        <f t="shared" si="22"/>
        <v>18-25</v>
      </c>
      <c r="D1437">
        <v>23</v>
      </c>
      <c r="F1437" t="s">
        <v>28</v>
      </c>
      <c r="G1437" t="s">
        <v>43</v>
      </c>
      <c r="H1437" t="s">
        <v>30</v>
      </c>
      <c r="I1437">
        <v>40</v>
      </c>
      <c r="J1437">
        <v>10</v>
      </c>
      <c r="K1437">
        <v>2</v>
      </c>
      <c r="L1437">
        <v>423.26</v>
      </c>
      <c r="M1437">
        <v>4028.67</v>
      </c>
      <c r="N1437">
        <v>0</v>
      </c>
      <c r="O1437">
        <v>427</v>
      </c>
      <c r="P1437">
        <v>1</v>
      </c>
      <c r="Q1437">
        <v>15.8</v>
      </c>
      <c r="R1437">
        <v>0</v>
      </c>
      <c r="S1437">
        <v>0.48</v>
      </c>
      <c r="T1437">
        <v>1</v>
      </c>
      <c r="U1437" t="s">
        <v>46</v>
      </c>
      <c r="V1437">
        <v>0</v>
      </c>
      <c r="W1437">
        <v>1</v>
      </c>
      <c r="X1437">
        <v>223.84</v>
      </c>
      <c r="Y1437">
        <v>25</v>
      </c>
      <c r="Z1437">
        <v>4.9000000000000004</v>
      </c>
      <c r="AA1437" t="s">
        <v>39</v>
      </c>
      <c r="AB1437">
        <v>22.5</v>
      </c>
      <c r="AC1437">
        <v>0.30459999999999998</v>
      </c>
      <c r="AD1437">
        <v>0</v>
      </c>
      <c r="AE1437" t="s">
        <v>40</v>
      </c>
    </row>
    <row r="1438" spans="1:31" x14ac:dyDescent="0.25">
      <c r="A1438">
        <v>1437</v>
      </c>
      <c r="B1438" t="str">
        <f t="shared" si="22"/>
        <v>26-40</v>
      </c>
      <c r="D1438">
        <v>40</v>
      </c>
      <c r="F1438" t="s">
        <v>34</v>
      </c>
      <c r="G1438" t="s">
        <v>45</v>
      </c>
      <c r="H1438" t="s">
        <v>44</v>
      </c>
      <c r="I1438">
        <v>46</v>
      </c>
      <c r="J1438">
        <v>80</v>
      </c>
      <c r="K1438">
        <v>10</v>
      </c>
      <c r="L1438">
        <v>352.34</v>
      </c>
      <c r="M1438">
        <v>29991.33</v>
      </c>
      <c r="N1438">
        <v>0</v>
      </c>
      <c r="O1438">
        <v>2990</v>
      </c>
      <c r="P1438">
        <v>3</v>
      </c>
      <c r="Q1438">
        <v>9.8000000000000007</v>
      </c>
      <c r="R1438">
        <v>4</v>
      </c>
      <c r="S1438">
        <v>0.6</v>
      </c>
      <c r="T1438">
        <v>3</v>
      </c>
      <c r="U1438" t="s">
        <v>31</v>
      </c>
      <c r="V1438">
        <v>1</v>
      </c>
      <c r="W1438">
        <v>1</v>
      </c>
      <c r="X1438">
        <v>509.69</v>
      </c>
      <c r="Y1438">
        <v>56</v>
      </c>
      <c r="Z1438">
        <v>4.4000000000000004</v>
      </c>
      <c r="AA1438" t="s">
        <v>51</v>
      </c>
      <c r="AB1438">
        <v>33</v>
      </c>
      <c r="AC1438">
        <v>0.37509999999999999</v>
      </c>
      <c r="AD1438">
        <v>0</v>
      </c>
      <c r="AE1438" t="s">
        <v>40</v>
      </c>
    </row>
    <row r="1439" spans="1:31" x14ac:dyDescent="0.25">
      <c r="A1439">
        <v>1438</v>
      </c>
      <c r="B1439" t="str">
        <f t="shared" si="22"/>
        <v>41-60</v>
      </c>
      <c r="D1439">
        <v>52</v>
      </c>
      <c r="F1439" t="s">
        <v>28</v>
      </c>
      <c r="G1439" t="s">
        <v>49</v>
      </c>
      <c r="H1439" t="s">
        <v>44</v>
      </c>
      <c r="I1439">
        <v>30</v>
      </c>
      <c r="J1439">
        <v>17</v>
      </c>
      <c r="K1439">
        <v>3</v>
      </c>
      <c r="L1439">
        <v>315.16000000000003</v>
      </c>
      <c r="M1439">
        <v>5058.76</v>
      </c>
      <c r="N1439">
        <v>0</v>
      </c>
      <c r="O1439">
        <v>869</v>
      </c>
      <c r="P1439">
        <v>1</v>
      </c>
      <c r="Q1439">
        <v>9.4</v>
      </c>
      <c r="R1439">
        <v>1</v>
      </c>
      <c r="S1439">
        <v>0.27</v>
      </c>
      <c r="T1439">
        <v>0</v>
      </c>
      <c r="U1439" t="s">
        <v>37</v>
      </c>
      <c r="V1439">
        <v>0</v>
      </c>
      <c r="W1439">
        <v>0</v>
      </c>
      <c r="X1439">
        <v>0</v>
      </c>
      <c r="Y1439">
        <v>25</v>
      </c>
      <c r="Z1439">
        <v>5</v>
      </c>
      <c r="AA1439" t="s">
        <v>54</v>
      </c>
      <c r="AB1439">
        <v>20.6</v>
      </c>
      <c r="AC1439">
        <v>0.2928</v>
      </c>
      <c r="AD1439">
        <v>0</v>
      </c>
      <c r="AE1439" t="s">
        <v>40</v>
      </c>
    </row>
    <row r="1440" spans="1:31" x14ac:dyDescent="0.25">
      <c r="A1440">
        <v>1439</v>
      </c>
      <c r="B1440" t="str">
        <f t="shared" si="22"/>
        <v>26-40</v>
      </c>
      <c r="D1440">
        <v>34</v>
      </c>
      <c r="F1440" t="s">
        <v>34</v>
      </c>
      <c r="G1440" t="s">
        <v>45</v>
      </c>
      <c r="H1440" t="s">
        <v>41</v>
      </c>
      <c r="I1440">
        <v>14</v>
      </c>
      <c r="J1440">
        <v>6</v>
      </c>
      <c r="K1440">
        <v>1</v>
      </c>
      <c r="L1440">
        <v>520.13</v>
      </c>
      <c r="M1440">
        <v>2810.27</v>
      </c>
      <c r="N1440">
        <v>0</v>
      </c>
      <c r="O1440">
        <v>437</v>
      </c>
      <c r="P1440">
        <v>0</v>
      </c>
      <c r="Q1440">
        <v>0</v>
      </c>
      <c r="R1440">
        <v>0</v>
      </c>
      <c r="S1440">
        <v>0.21</v>
      </c>
      <c r="T1440">
        <v>0</v>
      </c>
      <c r="U1440" t="s">
        <v>37</v>
      </c>
      <c r="V1440">
        <v>0</v>
      </c>
      <c r="W1440">
        <v>0</v>
      </c>
      <c r="X1440">
        <v>0</v>
      </c>
      <c r="Y1440">
        <v>18</v>
      </c>
      <c r="Z1440">
        <v>2.9</v>
      </c>
      <c r="AA1440" t="s">
        <v>39</v>
      </c>
      <c r="AB1440">
        <v>15.3</v>
      </c>
      <c r="AC1440">
        <v>0.2611</v>
      </c>
      <c r="AD1440">
        <v>0</v>
      </c>
      <c r="AE1440" t="s">
        <v>40</v>
      </c>
    </row>
    <row r="1441" spans="1:31" x14ac:dyDescent="0.25">
      <c r="A1441">
        <v>1440</v>
      </c>
      <c r="B1441" t="str">
        <f t="shared" si="22"/>
        <v>60+</v>
      </c>
      <c r="D1441">
        <v>68</v>
      </c>
      <c r="F1441" t="s">
        <v>34</v>
      </c>
      <c r="G1441" t="s">
        <v>29</v>
      </c>
      <c r="H1441" t="s">
        <v>30</v>
      </c>
      <c r="I1441">
        <v>37</v>
      </c>
      <c r="J1441">
        <v>60</v>
      </c>
      <c r="K1441">
        <v>10</v>
      </c>
      <c r="L1441">
        <v>491.33</v>
      </c>
      <c r="M1441">
        <v>29484.98</v>
      </c>
      <c r="N1441">
        <v>0</v>
      </c>
      <c r="O1441">
        <v>3179</v>
      </c>
      <c r="P1441">
        <v>2</v>
      </c>
      <c r="Q1441">
        <v>0</v>
      </c>
      <c r="R1441">
        <v>1</v>
      </c>
      <c r="S1441">
        <v>0.46</v>
      </c>
      <c r="T1441">
        <v>3</v>
      </c>
      <c r="U1441" t="s">
        <v>38</v>
      </c>
      <c r="V1441">
        <v>2</v>
      </c>
      <c r="W1441">
        <v>2</v>
      </c>
      <c r="X1441">
        <v>964.26</v>
      </c>
      <c r="Y1441">
        <v>8</v>
      </c>
      <c r="Z1441">
        <v>2.2999999999999998</v>
      </c>
      <c r="AA1441" t="s">
        <v>32</v>
      </c>
      <c r="AB1441">
        <v>15.6</v>
      </c>
      <c r="AC1441">
        <v>0.2626</v>
      </c>
      <c r="AD1441">
        <v>0</v>
      </c>
      <c r="AE1441" t="s">
        <v>40</v>
      </c>
    </row>
    <row r="1442" spans="1:31" x14ac:dyDescent="0.25">
      <c r="A1442">
        <v>1441</v>
      </c>
      <c r="B1442" t="str">
        <f t="shared" si="22"/>
        <v>41-60</v>
      </c>
      <c r="D1442">
        <v>59</v>
      </c>
      <c r="F1442" t="s">
        <v>34</v>
      </c>
      <c r="G1442" t="s">
        <v>29</v>
      </c>
      <c r="H1442" t="s">
        <v>44</v>
      </c>
      <c r="I1442">
        <v>23</v>
      </c>
      <c r="J1442">
        <v>47</v>
      </c>
      <c r="K1442">
        <v>8</v>
      </c>
      <c r="L1442">
        <v>499.88</v>
      </c>
      <c r="M1442">
        <v>25262.33</v>
      </c>
      <c r="N1442">
        <v>0</v>
      </c>
      <c r="O1442">
        <v>2671</v>
      </c>
      <c r="P1442">
        <v>3</v>
      </c>
      <c r="Q1442">
        <v>31.6</v>
      </c>
      <c r="R1442">
        <v>3</v>
      </c>
      <c r="S1442">
        <v>0.13</v>
      </c>
      <c r="T1442">
        <v>3</v>
      </c>
      <c r="U1442" t="s">
        <v>46</v>
      </c>
      <c r="V1442">
        <v>0</v>
      </c>
      <c r="W1442">
        <v>3</v>
      </c>
      <c r="X1442">
        <v>500.35</v>
      </c>
      <c r="Y1442">
        <v>61</v>
      </c>
      <c r="Z1442">
        <v>4.5</v>
      </c>
      <c r="AA1442" t="s">
        <v>51</v>
      </c>
      <c r="AB1442">
        <v>41.3</v>
      </c>
      <c r="AC1442">
        <v>0.435</v>
      </c>
      <c r="AD1442">
        <v>1</v>
      </c>
      <c r="AE1442" t="s">
        <v>60</v>
      </c>
    </row>
    <row r="1443" spans="1:31" x14ac:dyDescent="0.25">
      <c r="A1443">
        <v>1442</v>
      </c>
      <c r="B1443" t="str">
        <f t="shared" si="22"/>
        <v>41-60</v>
      </c>
      <c r="D1443">
        <v>45</v>
      </c>
      <c r="F1443" t="s">
        <v>34</v>
      </c>
      <c r="G1443" t="s">
        <v>49</v>
      </c>
      <c r="H1443" t="s">
        <v>30</v>
      </c>
      <c r="I1443">
        <v>29</v>
      </c>
      <c r="J1443">
        <v>16</v>
      </c>
      <c r="K1443">
        <v>2</v>
      </c>
      <c r="L1443">
        <v>571.13</v>
      </c>
      <c r="M1443">
        <v>8580.98</v>
      </c>
      <c r="N1443">
        <v>0</v>
      </c>
      <c r="O1443">
        <v>1306</v>
      </c>
      <c r="P1443">
        <v>1</v>
      </c>
      <c r="Q1443">
        <v>3.6</v>
      </c>
      <c r="R1443">
        <v>0</v>
      </c>
      <c r="S1443">
        <v>0.43</v>
      </c>
      <c r="T1443">
        <v>3</v>
      </c>
      <c r="U1443" t="s">
        <v>47</v>
      </c>
      <c r="V1443">
        <v>1</v>
      </c>
      <c r="W1443">
        <v>0</v>
      </c>
      <c r="X1443">
        <v>271.36</v>
      </c>
      <c r="Y1443">
        <v>59</v>
      </c>
      <c r="Z1443">
        <v>4.2</v>
      </c>
      <c r="AA1443" t="s">
        <v>39</v>
      </c>
      <c r="AB1443">
        <v>30.7</v>
      </c>
      <c r="AC1443">
        <v>0.3594</v>
      </c>
      <c r="AD1443">
        <v>0</v>
      </c>
      <c r="AE1443" t="s">
        <v>40</v>
      </c>
    </row>
    <row r="1444" spans="1:31" x14ac:dyDescent="0.25">
      <c r="A1444">
        <v>1443</v>
      </c>
      <c r="B1444" t="str">
        <f t="shared" si="22"/>
        <v>60+</v>
      </c>
      <c r="D1444">
        <v>67</v>
      </c>
      <c r="F1444" t="s">
        <v>34</v>
      </c>
      <c r="G1444" t="s">
        <v>35</v>
      </c>
      <c r="H1444" t="s">
        <v>44</v>
      </c>
      <c r="I1444">
        <v>10</v>
      </c>
      <c r="J1444">
        <v>20</v>
      </c>
      <c r="K1444">
        <v>1</v>
      </c>
      <c r="L1444">
        <v>447.2</v>
      </c>
      <c r="M1444">
        <v>9598.99</v>
      </c>
      <c r="N1444">
        <v>0</v>
      </c>
      <c r="O1444">
        <v>1273</v>
      </c>
      <c r="P1444">
        <v>1</v>
      </c>
      <c r="Q1444">
        <v>0</v>
      </c>
      <c r="R1444">
        <v>1</v>
      </c>
      <c r="S1444">
        <v>0.43</v>
      </c>
      <c r="T1444">
        <v>1</v>
      </c>
      <c r="U1444" t="s">
        <v>38</v>
      </c>
      <c r="V1444">
        <v>1</v>
      </c>
      <c r="W1444">
        <v>0</v>
      </c>
      <c r="X1444">
        <v>146.44</v>
      </c>
      <c r="Y1444">
        <v>72</v>
      </c>
      <c r="Z1444">
        <v>3.9</v>
      </c>
      <c r="AA1444" t="s">
        <v>39</v>
      </c>
      <c r="AB1444">
        <v>37.4</v>
      </c>
      <c r="AC1444">
        <v>0.40629999999999999</v>
      </c>
      <c r="AD1444">
        <v>0</v>
      </c>
      <c r="AE1444" t="s">
        <v>40</v>
      </c>
    </row>
    <row r="1445" spans="1:31" x14ac:dyDescent="0.25">
      <c r="A1445">
        <v>1444</v>
      </c>
      <c r="B1445" t="str">
        <f t="shared" si="22"/>
        <v>26-40</v>
      </c>
      <c r="D1445">
        <v>40</v>
      </c>
      <c r="F1445" t="s">
        <v>34</v>
      </c>
      <c r="G1445" t="s">
        <v>43</v>
      </c>
      <c r="H1445" t="s">
        <v>30</v>
      </c>
      <c r="I1445">
        <v>25</v>
      </c>
      <c r="J1445">
        <v>28</v>
      </c>
      <c r="K1445">
        <v>5</v>
      </c>
      <c r="L1445">
        <v>610.41</v>
      </c>
      <c r="M1445">
        <v>17088.080000000002</v>
      </c>
      <c r="N1445">
        <v>0</v>
      </c>
      <c r="O1445">
        <v>1887</v>
      </c>
      <c r="P1445">
        <v>1</v>
      </c>
      <c r="Q1445">
        <v>17.2</v>
      </c>
      <c r="R1445">
        <v>1</v>
      </c>
      <c r="S1445">
        <v>0.4</v>
      </c>
      <c r="T1445">
        <v>3</v>
      </c>
      <c r="U1445" t="s">
        <v>46</v>
      </c>
      <c r="V1445">
        <v>2</v>
      </c>
      <c r="W1445">
        <v>1</v>
      </c>
      <c r="X1445">
        <v>575.99</v>
      </c>
      <c r="Y1445">
        <v>13</v>
      </c>
      <c r="Z1445">
        <v>2.9</v>
      </c>
      <c r="AA1445" t="s">
        <v>32</v>
      </c>
      <c r="AB1445">
        <v>21.5</v>
      </c>
      <c r="AC1445">
        <v>0.29809999999999998</v>
      </c>
      <c r="AD1445">
        <v>0</v>
      </c>
      <c r="AE1445" t="s">
        <v>40</v>
      </c>
    </row>
    <row r="1446" spans="1:31" x14ac:dyDescent="0.25">
      <c r="A1446">
        <v>1445</v>
      </c>
      <c r="B1446" t="str">
        <f t="shared" si="22"/>
        <v>18-25</v>
      </c>
      <c r="D1446">
        <v>25</v>
      </c>
      <c r="F1446" t="s">
        <v>28</v>
      </c>
      <c r="G1446" t="s">
        <v>35</v>
      </c>
      <c r="H1446" t="s">
        <v>41</v>
      </c>
      <c r="I1446">
        <v>37</v>
      </c>
      <c r="J1446">
        <v>69</v>
      </c>
      <c r="K1446">
        <v>7</v>
      </c>
      <c r="L1446">
        <v>254.4</v>
      </c>
      <c r="M1446">
        <v>15981.5</v>
      </c>
      <c r="N1446">
        <v>0</v>
      </c>
      <c r="O1446">
        <v>2088</v>
      </c>
      <c r="P1446">
        <v>4</v>
      </c>
      <c r="Q1446">
        <v>27</v>
      </c>
      <c r="R1446">
        <v>4</v>
      </c>
      <c r="S1446">
        <v>0.46</v>
      </c>
      <c r="T1446">
        <v>5</v>
      </c>
      <c r="U1446" t="s">
        <v>42</v>
      </c>
      <c r="V1446">
        <v>1</v>
      </c>
      <c r="W1446">
        <v>2</v>
      </c>
      <c r="X1446">
        <v>688.3</v>
      </c>
      <c r="Y1446">
        <v>28</v>
      </c>
      <c r="Z1446">
        <v>3.5</v>
      </c>
      <c r="AA1446" t="s">
        <v>54</v>
      </c>
      <c r="AB1446">
        <v>33.299999999999997</v>
      </c>
      <c r="AC1446">
        <v>0.37730000000000002</v>
      </c>
      <c r="AD1446">
        <v>0</v>
      </c>
      <c r="AE1446" t="s">
        <v>40</v>
      </c>
    </row>
    <row r="1447" spans="1:31" x14ac:dyDescent="0.25">
      <c r="A1447">
        <v>1446</v>
      </c>
      <c r="B1447" t="str">
        <f t="shared" si="22"/>
        <v>18-25</v>
      </c>
      <c r="D1447">
        <v>19</v>
      </c>
      <c r="F1447" t="s">
        <v>28</v>
      </c>
      <c r="G1447" t="s">
        <v>43</v>
      </c>
      <c r="H1447" t="s">
        <v>53</v>
      </c>
      <c r="I1447">
        <v>3</v>
      </c>
      <c r="J1447">
        <v>11</v>
      </c>
      <c r="K1447">
        <v>2</v>
      </c>
      <c r="L1447">
        <v>665.61</v>
      </c>
      <c r="M1447">
        <v>7558.19</v>
      </c>
      <c r="N1447">
        <v>0</v>
      </c>
      <c r="O1447">
        <v>1074</v>
      </c>
      <c r="P1447">
        <v>0</v>
      </c>
      <c r="Q1447">
        <v>26.5</v>
      </c>
      <c r="R1447">
        <v>0</v>
      </c>
      <c r="S1447">
        <v>0.33</v>
      </c>
      <c r="T1447">
        <v>1</v>
      </c>
      <c r="U1447" t="s">
        <v>38</v>
      </c>
      <c r="V1447">
        <v>0</v>
      </c>
      <c r="W1447">
        <v>0</v>
      </c>
      <c r="X1447">
        <v>0</v>
      </c>
      <c r="Y1447">
        <v>42</v>
      </c>
      <c r="Z1447">
        <v>4.3</v>
      </c>
      <c r="AA1447" t="s">
        <v>39</v>
      </c>
      <c r="AB1447">
        <v>35.799999999999997</v>
      </c>
      <c r="AC1447">
        <v>0.39489999999999997</v>
      </c>
      <c r="AD1447">
        <v>0</v>
      </c>
      <c r="AE1447" t="s">
        <v>40</v>
      </c>
    </row>
    <row r="1448" spans="1:31" x14ac:dyDescent="0.25">
      <c r="A1448">
        <v>1447</v>
      </c>
      <c r="B1448" t="str">
        <f t="shared" si="22"/>
        <v>60+</v>
      </c>
      <c r="D1448">
        <v>67</v>
      </c>
      <c r="F1448" t="s">
        <v>34</v>
      </c>
      <c r="G1448" t="s">
        <v>45</v>
      </c>
      <c r="H1448" t="s">
        <v>36</v>
      </c>
      <c r="I1448">
        <v>21</v>
      </c>
      <c r="J1448">
        <v>32</v>
      </c>
      <c r="K1448">
        <v>4</v>
      </c>
      <c r="L1448">
        <v>446.25</v>
      </c>
      <c r="M1448">
        <v>15048.82</v>
      </c>
      <c r="N1448">
        <v>1</v>
      </c>
      <c r="O1448">
        <v>1719</v>
      </c>
      <c r="P1448">
        <v>1</v>
      </c>
      <c r="Q1448">
        <v>9.4</v>
      </c>
      <c r="R1448">
        <v>0</v>
      </c>
      <c r="S1448">
        <v>0.05</v>
      </c>
      <c r="T1448">
        <v>3</v>
      </c>
      <c r="U1448" t="s">
        <v>38</v>
      </c>
      <c r="V1448">
        <v>2</v>
      </c>
      <c r="W1448">
        <v>1</v>
      </c>
      <c r="X1448">
        <v>528.79999999999995</v>
      </c>
      <c r="Y1448">
        <v>46</v>
      </c>
      <c r="Z1448">
        <v>3.9</v>
      </c>
      <c r="AA1448" t="s">
        <v>51</v>
      </c>
      <c r="AB1448">
        <v>30.2</v>
      </c>
      <c r="AC1448">
        <v>0.35560000000000003</v>
      </c>
      <c r="AD1448">
        <v>0</v>
      </c>
      <c r="AE1448" t="s">
        <v>40</v>
      </c>
    </row>
    <row r="1449" spans="1:31" x14ac:dyDescent="0.25">
      <c r="A1449">
        <v>1448</v>
      </c>
      <c r="B1449" t="str">
        <f t="shared" si="22"/>
        <v>60+</v>
      </c>
      <c r="D1449">
        <v>68</v>
      </c>
      <c r="F1449" t="s">
        <v>28</v>
      </c>
      <c r="G1449" t="s">
        <v>35</v>
      </c>
      <c r="H1449" t="s">
        <v>53</v>
      </c>
      <c r="I1449">
        <v>37</v>
      </c>
      <c r="J1449">
        <v>33</v>
      </c>
      <c r="K1449">
        <v>1</v>
      </c>
      <c r="L1449">
        <v>365.45</v>
      </c>
      <c r="M1449">
        <v>12559.14</v>
      </c>
      <c r="N1449">
        <v>1</v>
      </c>
      <c r="O1449">
        <v>1295</v>
      </c>
      <c r="P1449">
        <v>1</v>
      </c>
      <c r="Q1449">
        <v>11.9</v>
      </c>
      <c r="R1449">
        <v>1</v>
      </c>
      <c r="S1449">
        <v>0.42</v>
      </c>
      <c r="T1449">
        <v>1</v>
      </c>
      <c r="U1449" t="s">
        <v>42</v>
      </c>
      <c r="V1449">
        <v>0</v>
      </c>
      <c r="W1449">
        <v>1</v>
      </c>
      <c r="X1449">
        <v>251.65</v>
      </c>
      <c r="Y1449">
        <v>79</v>
      </c>
      <c r="Z1449">
        <v>2.2999999999999998</v>
      </c>
      <c r="AA1449" t="s">
        <v>32</v>
      </c>
      <c r="AB1449">
        <v>34.9</v>
      </c>
      <c r="AC1449">
        <v>0.3886</v>
      </c>
      <c r="AD1449">
        <v>0</v>
      </c>
      <c r="AE1449" t="s">
        <v>40</v>
      </c>
    </row>
    <row r="1450" spans="1:31" x14ac:dyDescent="0.25">
      <c r="A1450">
        <v>1449</v>
      </c>
      <c r="B1450" t="str">
        <f t="shared" si="22"/>
        <v>41-60</v>
      </c>
      <c r="D1450">
        <v>57</v>
      </c>
      <c r="F1450" t="s">
        <v>34</v>
      </c>
      <c r="G1450" t="s">
        <v>35</v>
      </c>
      <c r="H1450" t="s">
        <v>30</v>
      </c>
      <c r="I1450">
        <v>28</v>
      </c>
      <c r="J1450">
        <v>50</v>
      </c>
      <c r="K1450">
        <v>5</v>
      </c>
      <c r="L1450">
        <v>436.52</v>
      </c>
      <c r="M1450">
        <v>20554.759999999998</v>
      </c>
      <c r="N1450">
        <v>0</v>
      </c>
      <c r="O1450">
        <v>2511</v>
      </c>
      <c r="P1450">
        <v>3</v>
      </c>
      <c r="Q1450">
        <v>13.6</v>
      </c>
      <c r="R1450">
        <v>1</v>
      </c>
      <c r="S1450">
        <v>0.66</v>
      </c>
      <c r="T1450">
        <v>4</v>
      </c>
      <c r="U1450" t="s">
        <v>31</v>
      </c>
      <c r="V1450">
        <v>0</v>
      </c>
      <c r="W1450">
        <v>0</v>
      </c>
      <c r="X1450">
        <v>0</v>
      </c>
      <c r="Y1450">
        <v>26</v>
      </c>
      <c r="Z1450">
        <v>2.2000000000000002</v>
      </c>
      <c r="AA1450" t="s">
        <v>39</v>
      </c>
      <c r="AB1450">
        <v>32.700000000000003</v>
      </c>
      <c r="AC1450">
        <v>0.373</v>
      </c>
      <c r="AD1450">
        <v>0</v>
      </c>
      <c r="AE1450" t="s">
        <v>40</v>
      </c>
    </row>
    <row r="1451" spans="1:31" x14ac:dyDescent="0.25">
      <c r="A1451">
        <v>1450</v>
      </c>
      <c r="B1451" t="str">
        <f t="shared" si="22"/>
        <v>18-25</v>
      </c>
      <c r="D1451">
        <v>23</v>
      </c>
      <c r="F1451" t="s">
        <v>34</v>
      </c>
      <c r="G1451" t="s">
        <v>29</v>
      </c>
      <c r="H1451" t="s">
        <v>53</v>
      </c>
      <c r="I1451">
        <v>59</v>
      </c>
      <c r="J1451">
        <v>97</v>
      </c>
      <c r="K1451">
        <v>9</v>
      </c>
      <c r="L1451">
        <v>639.82000000000005</v>
      </c>
      <c r="M1451">
        <v>63727.26</v>
      </c>
      <c r="N1451">
        <v>0</v>
      </c>
      <c r="O1451">
        <v>6621</v>
      </c>
      <c r="P1451">
        <v>6</v>
      </c>
      <c r="Q1451">
        <v>16.5</v>
      </c>
      <c r="R1451">
        <v>1</v>
      </c>
      <c r="S1451">
        <v>0.41</v>
      </c>
      <c r="T1451">
        <v>4</v>
      </c>
      <c r="U1451" t="s">
        <v>46</v>
      </c>
      <c r="V1451">
        <v>5</v>
      </c>
      <c r="W1451">
        <v>4</v>
      </c>
      <c r="X1451">
        <v>2867.36</v>
      </c>
      <c r="Y1451">
        <v>11</v>
      </c>
      <c r="Z1451">
        <v>2.6</v>
      </c>
      <c r="AA1451" t="s">
        <v>39</v>
      </c>
      <c r="AB1451">
        <v>26.8</v>
      </c>
      <c r="AC1451">
        <v>0.33279999999999998</v>
      </c>
      <c r="AD1451">
        <v>0</v>
      </c>
      <c r="AE1451" t="s">
        <v>40</v>
      </c>
    </row>
    <row r="1452" spans="1:31" x14ac:dyDescent="0.25">
      <c r="A1452">
        <v>1451</v>
      </c>
      <c r="B1452" t="str">
        <f t="shared" si="22"/>
        <v>26-40</v>
      </c>
      <c r="D1452">
        <v>33</v>
      </c>
      <c r="F1452" t="s">
        <v>28</v>
      </c>
      <c r="G1452" t="s">
        <v>43</v>
      </c>
      <c r="H1452" t="s">
        <v>44</v>
      </c>
      <c r="I1452">
        <v>56</v>
      </c>
      <c r="J1452">
        <v>85</v>
      </c>
      <c r="K1452">
        <v>16</v>
      </c>
      <c r="L1452">
        <v>370.69</v>
      </c>
      <c r="M1452">
        <v>30689.27</v>
      </c>
      <c r="N1452">
        <v>0</v>
      </c>
      <c r="O1452">
        <v>3510</v>
      </c>
      <c r="P1452">
        <v>3</v>
      </c>
      <c r="Q1452">
        <v>8.9</v>
      </c>
      <c r="R1452">
        <v>2</v>
      </c>
      <c r="S1452">
        <v>0.14000000000000001</v>
      </c>
      <c r="T1452">
        <v>1</v>
      </c>
      <c r="U1452" t="s">
        <v>38</v>
      </c>
      <c r="V1452">
        <v>3</v>
      </c>
      <c r="W1452">
        <v>2</v>
      </c>
      <c r="X1452">
        <v>681.71</v>
      </c>
      <c r="Y1452">
        <v>67</v>
      </c>
      <c r="Z1452">
        <v>5</v>
      </c>
      <c r="AA1452" t="s">
        <v>32</v>
      </c>
      <c r="AB1452">
        <v>32.6</v>
      </c>
      <c r="AC1452">
        <v>0.37240000000000001</v>
      </c>
      <c r="AD1452">
        <v>0</v>
      </c>
      <c r="AE1452" t="s">
        <v>40</v>
      </c>
    </row>
    <row r="1453" spans="1:31" x14ac:dyDescent="0.25">
      <c r="A1453">
        <v>1452</v>
      </c>
      <c r="B1453" t="str">
        <f t="shared" si="22"/>
        <v>18-25</v>
      </c>
      <c r="D1453">
        <v>20</v>
      </c>
      <c r="F1453" t="s">
        <v>28</v>
      </c>
      <c r="G1453" t="s">
        <v>43</v>
      </c>
      <c r="H1453" t="s">
        <v>30</v>
      </c>
      <c r="I1453">
        <v>21</v>
      </c>
      <c r="J1453">
        <v>38</v>
      </c>
      <c r="K1453">
        <v>6</v>
      </c>
      <c r="L1453">
        <v>461.85</v>
      </c>
      <c r="M1453">
        <v>17962.650000000001</v>
      </c>
      <c r="N1453">
        <v>0</v>
      </c>
      <c r="O1453">
        <v>1663</v>
      </c>
      <c r="P1453">
        <v>1</v>
      </c>
      <c r="Q1453">
        <v>0</v>
      </c>
      <c r="R1453">
        <v>1</v>
      </c>
      <c r="S1453">
        <v>0.71</v>
      </c>
      <c r="T1453">
        <v>3</v>
      </c>
      <c r="U1453" t="s">
        <v>38</v>
      </c>
      <c r="V1453">
        <v>1</v>
      </c>
      <c r="W1453">
        <v>1</v>
      </c>
      <c r="X1453">
        <v>126.14</v>
      </c>
      <c r="Y1453">
        <v>53</v>
      </c>
      <c r="Z1453">
        <v>3.5</v>
      </c>
      <c r="AA1453" t="s">
        <v>54</v>
      </c>
      <c r="AB1453">
        <v>34.4</v>
      </c>
      <c r="AC1453">
        <v>0.38469999999999999</v>
      </c>
      <c r="AD1453">
        <v>0</v>
      </c>
      <c r="AE1453" t="s">
        <v>40</v>
      </c>
    </row>
    <row r="1454" spans="1:31" x14ac:dyDescent="0.25">
      <c r="A1454">
        <v>1453</v>
      </c>
      <c r="B1454" t="str">
        <f t="shared" si="22"/>
        <v>18-25</v>
      </c>
      <c r="D1454">
        <v>20</v>
      </c>
      <c r="F1454" t="s">
        <v>34</v>
      </c>
      <c r="G1454" t="s">
        <v>35</v>
      </c>
      <c r="H1454" t="s">
        <v>30</v>
      </c>
      <c r="I1454">
        <v>59</v>
      </c>
      <c r="J1454">
        <v>97</v>
      </c>
      <c r="K1454">
        <v>7</v>
      </c>
      <c r="L1454">
        <v>325.82</v>
      </c>
      <c r="M1454">
        <v>32086.92</v>
      </c>
      <c r="N1454">
        <v>1</v>
      </c>
      <c r="O1454">
        <v>3438</v>
      </c>
      <c r="P1454">
        <v>1</v>
      </c>
      <c r="Q1454">
        <v>0.5</v>
      </c>
      <c r="R1454">
        <v>5</v>
      </c>
      <c r="S1454">
        <v>0.31</v>
      </c>
      <c r="T1454">
        <v>5</v>
      </c>
      <c r="U1454" t="s">
        <v>47</v>
      </c>
      <c r="V1454">
        <v>0</v>
      </c>
      <c r="W1454">
        <v>7</v>
      </c>
      <c r="X1454">
        <v>1479</v>
      </c>
      <c r="Y1454">
        <v>37</v>
      </c>
      <c r="Z1454">
        <v>4.5999999999999996</v>
      </c>
      <c r="AA1454" t="s">
        <v>39</v>
      </c>
      <c r="AB1454">
        <v>23.9</v>
      </c>
      <c r="AC1454">
        <v>0.31369999999999998</v>
      </c>
      <c r="AD1454">
        <v>0</v>
      </c>
      <c r="AE1454" t="s">
        <v>40</v>
      </c>
    </row>
    <row r="1455" spans="1:31" x14ac:dyDescent="0.25">
      <c r="A1455">
        <v>1454</v>
      </c>
      <c r="B1455" t="str">
        <f t="shared" si="22"/>
        <v>26-40</v>
      </c>
      <c r="D1455">
        <v>31</v>
      </c>
      <c r="F1455" t="s">
        <v>28</v>
      </c>
      <c r="G1455" t="s">
        <v>45</v>
      </c>
      <c r="H1455" t="s">
        <v>30</v>
      </c>
      <c r="I1455">
        <v>38</v>
      </c>
      <c r="J1455">
        <v>31</v>
      </c>
      <c r="K1455">
        <v>4</v>
      </c>
      <c r="L1455">
        <v>498.21</v>
      </c>
      <c r="M1455">
        <v>16200.71</v>
      </c>
      <c r="N1455">
        <v>0</v>
      </c>
      <c r="O1455">
        <v>1921</v>
      </c>
      <c r="P1455">
        <v>0</v>
      </c>
      <c r="Q1455">
        <v>5.4</v>
      </c>
      <c r="R1455">
        <v>1</v>
      </c>
      <c r="S1455">
        <v>0.08</v>
      </c>
      <c r="T1455">
        <v>2</v>
      </c>
      <c r="U1455" t="s">
        <v>31</v>
      </c>
      <c r="V1455">
        <v>1</v>
      </c>
      <c r="W1455">
        <v>2</v>
      </c>
      <c r="X1455">
        <v>787.93</v>
      </c>
      <c r="Y1455">
        <v>79</v>
      </c>
      <c r="Z1455">
        <v>2.7</v>
      </c>
      <c r="AA1455" t="s">
        <v>39</v>
      </c>
      <c r="AB1455">
        <v>36</v>
      </c>
      <c r="AC1455">
        <v>0.39679999999999999</v>
      </c>
      <c r="AD1455">
        <v>0</v>
      </c>
      <c r="AE1455" t="s">
        <v>40</v>
      </c>
    </row>
    <row r="1456" spans="1:31" x14ac:dyDescent="0.25">
      <c r="A1456">
        <v>1455</v>
      </c>
      <c r="B1456" t="str">
        <f t="shared" si="22"/>
        <v>41-60</v>
      </c>
      <c r="D1456">
        <v>48</v>
      </c>
      <c r="F1456" t="s">
        <v>34</v>
      </c>
      <c r="G1456" t="s">
        <v>35</v>
      </c>
      <c r="H1456" t="s">
        <v>44</v>
      </c>
      <c r="I1456">
        <v>19</v>
      </c>
      <c r="J1456">
        <v>47</v>
      </c>
      <c r="K1456">
        <v>5</v>
      </c>
      <c r="L1456">
        <v>600.33000000000004</v>
      </c>
      <c r="M1456">
        <v>27269.84</v>
      </c>
      <c r="N1456">
        <v>0</v>
      </c>
      <c r="O1456">
        <v>3118</v>
      </c>
      <c r="P1456">
        <v>2</v>
      </c>
      <c r="Q1456">
        <v>0</v>
      </c>
      <c r="R1456">
        <v>3</v>
      </c>
      <c r="S1456">
        <v>0.34</v>
      </c>
      <c r="T1456">
        <v>2</v>
      </c>
      <c r="U1456" t="s">
        <v>31</v>
      </c>
      <c r="V1456">
        <v>2</v>
      </c>
      <c r="W1456">
        <v>2</v>
      </c>
      <c r="X1456">
        <v>1328.62</v>
      </c>
      <c r="Y1456">
        <v>19</v>
      </c>
      <c r="Z1456">
        <v>5</v>
      </c>
      <c r="AA1456" t="s">
        <v>54</v>
      </c>
      <c r="AB1456">
        <v>23.5</v>
      </c>
      <c r="AC1456">
        <v>0.31119999999999998</v>
      </c>
      <c r="AD1456">
        <v>0</v>
      </c>
      <c r="AE1456" t="s">
        <v>40</v>
      </c>
    </row>
    <row r="1457" spans="1:31" x14ac:dyDescent="0.25">
      <c r="A1457">
        <v>1456</v>
      </c>
      <c r="B1457" t="str">
        <f t="shared" si="22"/>
        <v>18-25</v>
      </c>
      <c r="D1457">
        <v>21</v>
      </c>
      <c r="F1457" t="s">
        <v>34</v>
      </c>
      <c r="G1457" t="s">
        <v>43</v>
      </c>
      <c r="H1457" t="s">
        <v>30</v>
      </c>
      <c r="I1457">
        <v>44</v>
      </c>
      <c r="J1457">
        <v>125</v>
      </c>
      <c r="K1457">
        <v>17</v>
      </c>
      <c r="L1457">
        <v>484.45</v>
      </c>
      <c r="M1457">
        <v>59558.25</v>
      </c>
      <c r="N1457">
        <v>0</v>
      </c>
      <c r="O1457">
        <v>6339</v>
      </c>
      <c r="P1457">
        <v>9</v>
      </c>
      <c r="Q1457">
        <v>10.4</v>
      </c>
      <c r="R1457">
        <v>3</v>
      </c>
      <c r="S1457">
        <v>0.41</v>
      </c>
      <c r="T1457">
        <v>4</v>
      </c>
      <c r="U1457" t="s">
        <v>38</v>
      </c>
      <c r="V1457">
        <v>7</v>
      </c>
      <c r="W1457">
        <v>5</v>
      </c>
      <c r="X1457">
        <v>4951.55</v>
      </c>
      <c r="Y1457">
        <v>60</v>
      </c>
      <c r="Z1457">
        <v>3</v>
      </c>
      <c r="AA1457" t="s">
        <v>39</v>
      </c>
      <c r="AB1457">
        <v>51.9</v>
      </c>
      <c r="AC1457">
        <v>0.51419999999999999</v>
      </c>
      <c r="AD1457">
        <v>1</v>
      </c>
      <c r="AE1457" t="s">
        <v>55</v>
      </c>
    </row>
    <row r="1458" spans="1:31" x14ac:dyDescent="0.25">
      <c r="A1458">
        <v>1457</v>
      </c>
      <c r="B1458" t="str">
        <f t="shared" si="22"/>
        <v>60+</v>
      </c>
      <c r="D1458">
        <v>70</v>
      </c>
      <c r="F1458" t="s">
        <v>28</v>
      </c>
      <c r="G1458" t="s">
        <v>43</v>
      </c>
      <c r="H1458" t="s">
        <v>53</v>
      </c>
      <c r="I1458">
        <v>6</v>
      </c>
      <c r="J1458">
        <v>9</v>
      </c>
      <c r="K1458">
        <v>1</v>
      </c>
      <c r="L1458">
        <v>406.57</v>
      </c>
      <c r="M1458">
        <v>3296.08</v>
      </c>
      <c r="N1458">
        <v>0</v>
      </c>
      <c r="O1458">
        <v>713</v>
      </c>
      <c r="P1458">
        <v>0</v>
      </c>
      <c r="Q1458">
        <v>0</v>
      </c>
      <c r="R1458">
        <v>0</v>
      </c>
      <c r="S1458">
        <v>0.39</v>
      </c>
      <c r="T1458">
        <v>2</v>
      </c>
      <c r="U1458" t="s">
        <v>38</v>
      </c>
      <c r="V1458">
        <v>0</v>
      </c>
      <c r="W1458">
        <v>0</v>
      </c>
      <c r="X1458">
        <v>0</v>
      </c>
      <c r="Y1458">
        <v>51</v>
      </c>
      <c r="Z1458">
        <v>4.8</v>
      </c>
      <c r="AA1458" t="s">
        <v>51</v>
      </c>
      <c r="AB1458">
        <v>27.7</v>
      </c>
      <c r="AC1458">
        <v>0.33889999999999998</v>
      </c>
      <c r="AD1458">
        <v>0</v>
      </c>
      <c r="AE1458" t="s">
        <v>40</v>
      </c>
    </row>
    <row r="1459" spans="1:31" x14ac:dyDescent="0.25">
      <c r="A1459">
        <v>1458</v>
      </c>
      <c r="B1459" t="str">
        <f t="shared" si="22"/>
        <v>41-60</v>
      </c>
      <c r="D1459">
        <v>42</v>
      </c>
      <c r="F1459" t="s">
        <v>34</v>
      </c>
      <c r="G1459" t="s">
        <v>49</v>
      </c>
      <c r="H1459" t="s">
        <v>30</v>
      </c>
      <c r="I1459">
        <v>36</v>
      </c>
      <c r="J1459">
        <v>75</v>
      </c>
      <c r="K1459">
        <v>7</v>
      </c>
      <c r="L1459">
        <v>400.91</v>
      </c>
      <c r="M1459">
        <v>29600.28</v>
      </c>
      <c r="N1459">
        <v>0</v>
      </c>
      <c r="O1459">
        <v>3505</v>
      </c>
      <c r="P1459">
        <v>4</v>
      </c>
      <c r="Q1459">
        <v>22.3</v>
      </c>
      <c r="R1459">
        <v>4</v>
      </c>
      <c r="S1459">
        <v>0.33</v>
      </c>
      <c r="T1459">
        <v>1</v>
      </c>
      <c r="U1459" t="s">
        <v>46</v>
      </c>
      <c r="V1459">
        <v>2</v>
      </c>
      <c r="W1459">
        <v>5</v>
      </c>
      <c r="X1459">
        <v>281.55</v>
      </c>
      <c r="Y1459">
        <v>12</v>
      </c>
      <c r="Z1459">
        <v>4.5</v>
      </c>
      <c r="AA1459" t="s">
        <v>39</v>
      </c>
      <c r="AB1459">
        <v>24</v>
      </c>
      <c r="AC1459">
        <v>0.31440000000000001</v>
      </c>
      <c r="AD1459">
        <v>0</v>
      </c>
      <c r="AE1459" t="s">
        <v>40</v>
      </c>
    </row>
    <row r="1460" spans="1:31" x14ac:dyDescent="0.25">
      <c r="A1460">
        <v>1459</v>
      </c>
      <c r="B1460" t="str">
        <f t="shared" si="22"/>
        <v>26-40</v>
      </c>
      <c r="D1460">
        <v>31</v>
      </c>
      <c r="F1460" t="s">
        <v>34</v>
      </c>
      <c r="G1460" t="s">
        <v>49</v>
      </c>
      <c r="H1460" t="s">
        <v>44</v>
      </c>
      <c r="I1460">
        <v>55</v>
      </c>
      <c r="J1460">
        <v>9</v>
      </c>
      <c r="K1460">
        <v>1</v>
      </c>
      <c r="L1460">
        <v>463.5</v>
      </c>
      <c r="M1460">
        <v>4172.8100000000004</v>
      </c>
      <c r="N1460">
        <v>0</v>
      </c>
      <c r="O1460">
        <v>821</v>
      </c>
      <c r="P1460">
        <v>0</v>
      </c>
      <c r="Q1460">
        <v>1.8</v>
      </c>
      <c r="R1460">
        <v>0</v>
      </c>
      <c r="S1460">
        <v>0.23</v>
      </c>
      <c r="T1460">
        <v>0</v>
      </c>
      <c r="U1460" t="s">
        <v>37</v>
      </c>
      <c r="V1460">
        <v>0</v>
      </c>
      <c r="W1460">
        <v>0</v>
      </c>
      <c r="X1460">
        <v>0</v>
      </c>
      <c r="Y1460">
        <v>20</v>
      </c>
      <c r="Z1460">
        <v>3.5</v>
      </c>
      <c r="AA1460" t="s">
        <v>39</v>
      </c>
      <c r="AB1460">
        <v>8.5</v>
      </c>
      <c r="AC1460">
        <v>0.2238</v>
      </c>
      <c r="AD1460">
        <v>0</v>
      </c>
      <c r="AE1460" t="s">
        <v>40</v>
      </c>
    </row>
    <row r="1461" spans="1:31" x14ac:dyDescent="0.25">
      <c r="A1461">
        <v>1460</v>
      </c>
      <c r="B1461" t="str">
        <f t="shared" si="22"/>
        <v>41-60</v>
      </c>
      <c r="D1461">
        <v>45</v>
      </c>
      <c r="F1461" t="s">
        <v>34</v>
      </c>
      <c r="G1461" t="s">
        <v>29</v>
      </c>
      <c r="H1461" t="s">
        <v>44</v>
      </c>
      <c r="I1461">
        <v>54</v>
      </c>
      <c r="J1461">
        <v>96</v>
      </c>
      <c r="K1461">
        <v>18</v>
      </c>
      <c r="L1461">
        <v>515.73</v>
      </c>
      <c r="M1461">
        <v>51542.05</v>
      </c>
      <c r="N1461">
        <v>0</v>
      </c>
      <c r="O1461">
        <v>4957</v>
      </c>
      <c r="P1461">
        <v>1</v>
      </c>
      <c r="Q1461">
        <v>6.1</v>
      </c>
      <c r="R1461">
        <v>4</v>
      </c>
      <c r="S1461">
        <v>0.35</v>
      </c>
      <c r="T1461">
        <v>1</v>
      </c>
      <c r="U1461" t="s">
        <v>47</v>
      </c>
      <c r="V1461">
        <v>2</v>
      </c>
      <c r="W1461">
        <v>5</v>
      </c>
      <c r="X1461">
        <v>1278.24</v>
      </c>
      <c r="Y1461">
        <v>83</v>
      </c>
      <c r="Z1461">
        <v>3</v>
      </c>
      <c r="AA1461" t="s">
        <v>39</v>
      </c>
      <c r="AB1461">
        <v>39.200000000000003</v>
      </c>
      <c r="AC1461">
        <v>0.41970000000000002</v>
      </c>
      <c r="AD1461">
        <v>1</v>
      </c>
      <c r="AE1461" t="s">
        <v>58</v>
      </c>
    </row>
    <row r="1462" spans="1:31" x14ac:dyDescent="0.25">
      <c r="A1462">
        <v>1461</v>
      </c>
      <c r="B1462" t="str">
        <f t="shared" si="22"/>
        <v>41-60</v>
      </c>
      <c r="D1462">
        <v>59</v>
      </c>
      <c r="F1462" t="s">
        <v>28</v>
      </c>
      <c r="G1462" t="s">
        <v>29</v>
      </c>
      <c r="H1462" t="s">
        <v>44</v>
      </c>
      <c r="I1462">
        <v>6</v>
      </c>
      <c r="J1462">
        <v>20</v>
      </c>
      <c r="K1462">
        <v>1</v>
      </c>
      <c r="L1462">
        <v>554.33000000000004</v>
      </c>
      <c r="M1462">
        <v>11671.83</v>
      </c>
      <c r="N1462">
        <v>0</v>
      </c>
      <c r="O1462">
        <v>1164</v>
      </c>
      <c r="P1462">
        <v>0</v>
      </c>
      <c r="Q1462">
        <v>2.1</v>
      </c>
      <c r="R1462">
        <v>1</v>
      </c>
      <c r="S1462">
        <v>0.65</v>
      </c>
      <c r="T1462">
        <v>0</v>
      </c>
      <c r="U1462" t="s">
        <v>37</v>
      </c>
      <c r="V1462">
        <v>1</v>
      </c>
      <c r="W1462">
        <v>1</v>
      </c>
      <c r="X1462">
        <v>407.96</v>
      </c>
      <c r="Y1462">
        <v>43</v>
      </c>
      <c r="Z1462">
        <v>3.6</v>
      </c>
      <c r="AA1462" t="s">
        <v>32</v>
      </c>
      <c r="AB1462">
        <v>28</v>
      </c>
      <c r="AC1462">
        <v>0.34060000000000001</v>
      </c>
      <c r="AD1462">
        <v>0</v>
      </c>
      <c r="AE1462" t="s">
        <v>40</v>
      </c>
    </row>
    <row r="1463" spans="1:31" x14ac:dyDescent="0.25">
      <c r="A1463">
        <v>1462</v>
      </c>
      <c r="B1463" t="str">
        <f t="shared" si="22"/>
        <v>26-40</v>
      </c>
      <c r="D1463">
        <v>34</v>
      </c>
      <c r="F1463" t="s">
        <v>34</v>
      </c>
      <c r="G1463" t="s">
        <v>49</v>
      </c>
      <c r="H1463" t="s">
        <v>36</v>
      </c>
      <c r="I1463">
        <v>56</v>
      </c>
      <c r="J1463">
        <v>137</v>
      </c>
      <c r="K1463">
        <v>3</v>
      </c>
      <c r="L1463">
        <v>325.12</v>
      </c>
      <c r="M1463">
        <v>42082.239999999998</v>
      </c>
      <c r="N1463">
        <v>0</v>
      </c>
      <c r="O1463">
        <v>4596</v>
      </c>
      <c r="P1463">
        <v>3</v>
      </c>
      <c r="Q1463">
        <v>10.6</v>
      </c>
      <c r="R1463">
        <v>7</v>
      </c>
      <c r="S1463">
        <v>0.27</v>
      </c>
      <c r="T1463">
        <v>9</v>
      </c>
      <c r="U1463" t="s">
        <v>47</v>
      </c>
      <c r="V1463">
        <v>6</v>
      </c>
      <c r="W1463">
        <v>9</v>
      </c>
      <c r="X1463">
        <v>3324.46</v>
      </c>
      <c r="Y1463">
        <v>19</v>
      </c>
      <c r="Z1463">
        <v>2.9</v>
      </c>
      <c r="AA1463" t="s">
        <v>39</v>
      </c>
      <c r="AB1463">
        <v>40.200000000000003</v>
      </c>
      <c r="AC1463">
        <v>0.42709999999999998</v>
      </c>
      <c r="AD1463">
        <v>1</v>
      </c>
      <c r="AE1463" t="s">
        <v>50</v>
      </c>
    </row>
    <row r="1464" spans="1:31" x14ac:dyDescent="0.25">
      <c r="A1464">
        <v>1463</v>
      </c>
      <c r="B1464" t="str">
        <f t="shared" si="22"/>
        <v>18-25</v>
      </c>
      <c r="D1464">
        <v>20</v>
      </c>
      <c r="F1464" t="s">
        <v>34</v>
      </c>
      <c r="G1464" t="s">
        <v>35</v>
      </c>
      <c r="H1464" t="s">
        <v>30</v>
      </c>
      <c r="I1464">
        <v>23</v>
      </c>
      <c r="J1464">
        <v>44</v>
      </c>
      <c r="K1464">
        <v>5</v>
      </c>
      <c r="L1464">
        <v>391.85</v>
      </c>
      <c r="M1464">
        <v>18104.45</v>
      </c>
      <c r="N1464">
        <v>0</v>
      </c>
      <c r="O1464">
        <v>2121</v>
      </c>
      <c r="P1464">
        <v>0</v>
      </c>
      <c r="Q1464">
        <v>5</v>
      </c>
      <c r="R1464">
        <v>1</v>
      </c>
      <c r="S1464">
        <v>0.5</v>
      </c>
      <c r="T1464">
        <v>2</v>
      </c>
      <c r="U1464" t="s">
        <v>46</v>
      </c>
      <c r="V1464">
        <v>0</v>
      </c>
      <c r="W1464">
        <v>2</v>
      </c>
      <c r="X1464">
        <v>562.26</v>
      </c>
      <c r="Y1464">
        <v>19</v>
      </c>
      <c r="Z1464">
        <v>5</v>
      </c>
      <c r="AA1464" t="s">
        <v>39</v>
      </c>
      <c r="AB1464">
        <v>18.8</v>
      </c>
      <c r="AC1464">
        <v>0.28149999999999997</v>
      </c>
      <c r="AD1464">
        <v>0</v>
      </c>
      <c r="AE1464" t="s">
        <v>40</v>
      </c>
    </row>
    <row r="1465" spans="1:31" x14ac:dyDescent="0.25">
      <c r="A1465">
        <v>1464</v>
      </c>
      <c r="B1465" t="str">
        <f t="shared" si="22"/>
        <v>18-25</v>
      </c>
      <c r="D1465">
        <v>20</v>
      </c>
      <c r="F1465" t="s">
        <v>28</v>
      </c>
      <c r="G1465" t="s">
        <v>35</v>
      </c>
      <c r="H1465" t="s">
        <v>44</v>
      </c>
      <c r="I1465">
        <v>53</v>
      </c>
      <c r="J1465">
        <v>94</v>
      </c>
      <c r="K1465">
        <v>14</v>
      </c>
      <c r="L1465">
        <v>623.78</v>
      </c>
      <c r="M1465">
        <v>62623.32</v>
      </c>
      <c r="N1465">
        <v>0</v>
      </c>
      <c r="O1465">
        <v>6095</v>
      </c>
      <c r="P1465">
        <v>7</v>
      </c>
      <c r="Q1465">
        <v>12.5</v>
      </c>
      <c r="R1465">
        <v>3</v>
      </c>
      <c r="S1465">
        <v>0.44</v>
      </c>
      <c r="T1465">
        <v>2</v>
      </c>
      <c r="U1465" t="s">
        <v>47</v>
      </c>
      <c r="V1465">
        <v>0</v>
      </c>
      <c r="W1465">
        <v>6</v>
      </c>
      <c r="X1465">
        <v>1271.45</v>
      </c>
      <c r="Y1465">
        <v>17</v>
      </c>
      <c r="Z1465">
        <v>2.9</v>
      </c>
      <c r="AA1465" t="s">
        <v>51</v>
      </c>
      <c r="AB1465">
        <v>22.7</v>
      </c>
      <c r="AC1465">
        <v>0.30599999999999999</v>
      </c>
      <c r="AD1465">
        <v>0</v>
      </c>
      <c r="AE1465" t="s">
        <v>40</v>
      </c>
    </row>
    <row r="1466" spans="1:31" x14ac:dyDescent="0.25">
      <c r="A1466">
        <v>1465</v>
      </c>
      <c r="B1466" t="str">
        <f t="shared" si="22"/>
        <v>60+</v>
      </c>
      <c r="D1466">
        <v>63</v>
      </c>
      <c r="F1466" t="s">
        <v>34</v>
      </c>
      <c r="G1466" t="s">
        <v>29</v>
      </c>
      <c r="H1466" t="s">
        <v>36</v>
      </c>
      <c r="I1466">
        <v>32</v>
      </c>
      <c r="J1466">
        <v>50</v>
      </c>
      <c r="K1466">
        <v>9</v>
      </c>
      <c r="L1466">
        <v>509.76</v>
      </c>
      <c r="M1466">
        <v>27992.95</v>
      </c>
      <c r="N1466">
        <v>1</v>
      </c>
      <c r="O1466">
        <v>3017</v>
      </c>
      <c r="P1466">
        <v>1</v>
      </c>
      <c r="Q1466">
        <v>29</v>
      </c>
      <c r="R1466">
        <v>2</v>
      </c>
      <c r="S1466">
        <v>0.13</v>
      </c>
      <c r="T1466">
        <v>0</v>
      </c>
      <c r="U1466" t="s">
        <v>37</v>
      </c>
      <c r="V1466">
        <v>0</v>
      </c>
      <c r="W1466">
        <v>3</v>
      </c>
      <c r="X1466">
        <v>489.34</v>
      </c>
      <c r="Y1466">
        <v>65</v>
      </c>
      <c r="Z1466">
        <v>3.3</v>
      </c>
      <c r="AA1466" t="s">
        <v>39</v>
      </c>
      <c r="AB1466">
        <v>30.6</v>
      </c>
      <c r="AC1466">
        <v>0.3584</v>
      </c>
      <c r="AD1466">
        <v>0</v>
      </c>
      <c r="AE1466" t="s">
        <v>40</v>
      </c>
    </row>
    <row r="1467" spans="1:31" x14ac:dyDescent="0.25">
      <c r="A1467">
        <v>1466</v>
      </c>
      <c r="B1467" t="str">
        <f t="shared" si="22"/>
        <v>18-25</v>
      </c>
      <c r="D1467">
        <v>23</v>
      </c>
      <c r="F1467" t="s">
        <v>34</v>
      </c>
      <c r="G1467" t="s">
        <v>43</v>
      </c>
      <c r="H1467" t="s">
        <v>30</v>
      </c>
      <c r="I1467">
        <v>25</v>
      </c>
      <c r="J1467">
        <v>53</v>
      </c>
      <c r="K1467">
        <v>4</v>
      </c>
      <c r="L1467">
        <v>467.71</v>
      </c>
      <c r="M1467">
        <v>23662.71</v>
      </c>
      <c r="N1467">
        <v>0</v>
      </c>
      <c r="O1467">
        <v>3113</v>
      </c>
      <c r="P1467">
        <v>0</v>
      </c>
      <c r="Q1467">
        <v>0</v>
      </c>
      <c r="R1467">
        <v>3</v>
      </c>
      <c r="S1467">
        <v>0.44</v>
      </c>
      <c r="T1467">
        <v>4</v>
      </c>
      <c r="U1467" t="s">
        <v>46</v>
      </c>
      <c r="V1467">
        <v>1</v>
      </c>
      <c r="W1467">
        <v>3</v>
      </c>
      <c r="X1467">
        <v>202.76</v>
      </c>
      <c r="Y1467">
        <v>39</v>
      </c>
      <c r="Z1467">
        <v>3.1</v>
      </c>
      <c r="AA1467" t="s">
        <v>51</v>
      </c>
      <c r="AB1467">
        <v>28.4</v>
      </c>
      <c r="AC1467">
        <v>0.34320000000000001</v>
      </c>
      <c r="AD1467">
        <v>0</v>
      </c>
      <c r="AE1467" t="s">
        <v>40</v>
      </c>
    </row>
    <row r="1468" spans="1:31" x14ac:dyDescent="0.25">
      <c r="A1468">
        <v>1467</v>
      </c>
      <c r="B1468" t="str">
        <f t="shared" si="22"/>
        <v>41-60</v>
      </c>
      <c r="D1468">
        <v>51</v>
      </c>
      <c r="F1468" t="s">
        <v>28</v>
      </c>
      <c r="G1468" t="s">
        <v>43</v>
      </c>
      <c r="H1468" t="s">
        <v>36</v>
      </c>
      <c r="I1468">
        <v>27</v>
      </c>
      <c r="J1468">
        <v>71</v>
      </c>
      <c r="K1468">
        <v>8</v>
      </c>
      <c r="L1468">
        <v>544.02</v>
      </c>
      <c r="M1468">
        <v>39109.86</v>
      </c>
      <c r="N1468">
        <v>0</v>
      </c>
      <c r="O1468">
        <v>3944</v>
      </c>
      <c r="P1468">
        <v>2</v>
      </c>
      <c r="Q1468">
        <v>10.1</v>
      </c>
      <c r="R1468">
        <v>1</v>
      </c>
      <c r="S1468">
        <v>0.26</v>
      </c>
      <c r="T1468">
        <v>3</v>
      </c>
      <c r="U1468" t="s">
        <v>47</v>
      </c>
      <c r="V1468">
        <v>1</v>
      </c>
      <c r="W1468">
        <v>3</v>
      </c>
      <c r="X1468">
        <v>0</v>
      </c>
      <c r="Y1468">
        <v>12</v>
      </c>
      <c r="Z1468">
        <v>2.5</v>
      </c>
      <c r="AA1468" t="s">
        <v>39</v>
      </c>
      <c r="AB1468">
        <v>28</v>
      </c>
      <c r="AC1468">
        <v>0.3407</v>
      </c>
      <c r="AD1468">
        <v>0</v>
      </c>
      <c r="AE1468" t="s">
        <v>40</v>
      </c>
    </row>
    <row r="1469" spans="1:31" x14ac:dyDescent="0.25">
      <c r="A1469">
        <v>1468</v>
      </c>
      <c r="B1469" t="str">
        <f t="shared" si="22"/>
        <v>26-40</v>
      </c>
      <c r="D1469">
        <v>38</v>
      </c>
      <c r="F1469" t="s">
        <v>34</v>
      </c>
      <c r="G1469" t="s">
        <v>49</v>
      </c>
      <c r="H1469" t="s">
        <v>36</v>
      </c>
      <c r="I1469">
        <v>8</v>
      </c>
      <c r="J1469">
        <v>11</v>
      </c>
      <c r="K1469">
        <v>2</v>
      </c>
      <c r="L1469">
        <v>169.31</v>
      </c>
      <c r="M1469">
        <v>1827.29</v>
      </c>
      <c r="N1469">
        <v>0</v>
      </c>
      <c r="O1469">
        <v>286</v>
      </c>
      <c r="P1469">
        <v>1</v>
      </c>
      <c r="Q1469">
        <v>5.0999999999999996</v>
      </c>
      <c r="R1469">
        <v>1</v>
      </c>
      <c r="S1469">
        <v>0.53</v>
      </c>
      <c r="T1469">
        <v>2</v>
      </c>
      <c r="U1469" t="s">
        <v>47</v>
      </c>
      <c r="V1469">
        <v>0</v>
      </c>
      <c r="W1469">
        <v>0</v>
      </c>
      <c r="X1469">
        <v>0</v>
      </c>
      <c r="Y1469">
        <v>21</v>
      </c>
      <c r="Z1469">
        <v>4.0999999999999996</v>
      </c>
      <c r="AA1469" t="s">
        <v>54</v>
      </c>
      <c r="AB1469">
        <v>21.9</v>
      </c>
      <c r="AC1469">
        <v>0.30109999999999998</v>
      </c>
      <c r="AD1469">
        <v>0</v>
      </c>
      <c r="AE1469" t="s">
        <v>40</v>
      </c>
    </row>
    <row r="1470" spans="1:31" x14ac:dyDescent="0.25">
      <c r="A1470">
        <v>1469</v>
      </c>
      <c r="B1470" t="str">
        <f t="shared" si="22"/>
        <v>41-60</v>
      </c>
      <c r="D1470">
        <v>59</v>
      </c>
      <c r="F1470" t="s">
        <v>34</v>
      </c>
      <c r="G1470" t="s">
        <v>29</v>
      </c>
      <c r="H1470" t="s">
        <v>30</v>
      </c>
      <c r="I1470">
        <v>43</v>
      </c>
      <c r="J1470">
        <v>103</v>
      </c>
      <c r="K1470">
        <v>8</v>
      </c>
      <c r="L1470">
        <v>530.78</v>
      </c>
      <c r="M1470">
        <v>49271.94</v>
      </c>
      <c r="N1470">
        <v>0</v>
      </c>
      <c r="O1470">
        <v>6160</v>
      </c>
      <c r="P1470">
        <v>2</v>
      </c>
      <c r="Q1470">
        <v>14.4</v>
      </c>
      <c r="R1470">
        <v>6</v>
      </c>
      <c r="S1470">
        <v>0.39</v>
      </c>
      <c r="T1470">
        <v>4</v>
      </c>
      <c r="U1470" t="s">
        <v>47</v>
      </c>
      <c r="V1470">
        <v>5</v>
      </c>
      <c r="W1470">
        <v>3</v>
      </c>
      <c r="X1470">
        <v>1249.45</v>
      </c>
      <c r="Y1470">
        <v>19</v>
      </c>
      <c r="Z1470">
        <v>3.5</v>
      </c>
      <c r="AA1470" t="s">
        <v>39</v>
      </c>
      <c r="AB1470">
        <v>29</v>
      </c>
      <c r="AC1470">
        <v>0.3473</v>
      </c>
      <c r="AD1470">
        <v>0</v>
      </c>
      <c r="AE1470" t="s">
        <v>40</v>
      </c>
    </row>
    <row r="1471" spans="1:31" x14ac:dyDescent="0.25">
      <c r="A1471">
        <v>1470</v>
      </c>
      <c r="B1471" t="str">
        <f t="shared" si="22"/>
        <v>18-25</v>
      </c>
      <c r="D1471">
        <v>21</v>
      </c>
      <c r="F1471" t="s">
        <v>34</v>
      </c>
      <c r="G1471" t="s">
        <v>29</v>
      </c>
      <c r="H1471" t="s">
        <v>53</v>
      </c>
      <c r="I1471">
        <v>24</v>
      </c>
      <c r="J1471">
        <v>28</v>
      </c>
      <c r="K1471">
        <v>1</v>
      </c>
      <c r="L1471">
        <v>753</v>
      </c>
      <c r="M1471">
        <v>21760.58</v>
      </c>
      <c r="N1471">
        <v>0</v>
      </c>
      <c r="O1471">
        <v>2442</v>
      </c>
      <c r="P1471">
        <v>0</v>
      </c>
      <c r="Q1471">
        <v>17.5</v>
      </c>
      <c r="R1471">
        <v>1</v>
      </c>
      <c r="S1471">
        <v>0.72</v>
      </c>
      <c r="T1471">
        <v>2</v>
      </c>
      <c r="U1471" t="s">
        <v>42</v>
      </c>
      <c r="V1471">
        <v>0</v>
      </c>
      <c r="W1471">
        <v>0</v>
      </c>
      <c r="X1471">
        <v>0</v>
      </c>
      <c r="Y1471">
        <v>68</v>
      </c>
      <c r="Z1471">
        <v>4.2</v>
      </c>
      <c r="AA1471" t="s">
        <v>51</v>
      </c>
      <c r="AB1471">
        <v>36</v>
      </c>
      <c r="AC1471">
        <v>0.39660000000000001</v>
      </c>
      <c r="AD1471">
        <v>0</v>
      </c>
      <c r="AE1471" t="s">
        <v>40</v>
      </c>
    </row>
    <row r="1472" spans="1:31" x14ac:dyDescent="0.25">
      <c r="A1472">
        <v>1471</v>
      </c>
      <c r="B1472" t="str">
        <f t="shared" si="22"/>
        <v>60+</v>
      </c>
      <c r="D1472">
        <v>65</v>
      </c>
      <c r="F1472" t="s">
        <v>28</v>
      </c>
      <c r="G1472" t="s">
        <v>29</v>
      </c>
      <c r="H1472" t="s">
        <v>36</v>
      </c>
      <c r="I1472">
        <v>18</v>
      </c>
      <c r="J1472">
        <v>26</v>
      </c>
      <c r="K1472">
        <v>4</v>
      </c>
      <c r="L1472">
        <v>459.05</v>
      </c>
      <c r="M1472">
        <v>11764.73</v>
      </c>
      <c r="N1472">
        <v>0</v>
      </c>
      <c r="O1472">
        <v>1380</v>
      </c>
      <c r="P1472">
        <v>0</v>
      </c>
      <c r="Q1472">
        <v>10.9</v>
      </c>
      <c r="R1472">
        <v>1</v>
      </c>
      <c r="S1472">
        <v>0.43</v>
      </c>
      <c r="T1472">
        <v>3</v>
      </c>
      <c r="U1472" t="s">
        <v>46</v>
      </c>
      <c r="V1472">
        <v>0</v>
      </c>
      <c r="W1472">
        <v>1</v>
      </c>
      <c r="X1472">
        <v>308.49</v>
      </c>
      <c r="Y1472">
        <v>34</v>
      </c>
      <c r="Z1472">
        <v>2.7</v>
      </c>
      <c r="AA1472" t="s">
        <v>51</v>
      </c>
      <c r="AB1472">
        <v>32.700000000000003</v>
      </c>
      <c r="AC1472">
        <v>0.373</v>
      </c>
      <c r="AD1472">
        <v>0</v>
      </c>
      <c r="AE1472" t="s">
        <v>40</v>
      </c>
    </row>
    <row r="1473" spans="1:31" x14ac:dyDescent="0.25">
      <c r="A1473">
        <v>1472</v>
      </c>
      <c r="B1473" t="str">
        <f t="shared" si="22"/>
        <v>41-60</v>
      </c>
      <c r="D1473">
        <v>55</v>
      </c>
      <c r="F1473" t="s">
        <v>34</v>
      </c>
      <c r="G1473" t="s">
        <v>43</v>
      </c>
      <c r="H1473" t="s">
        <v>44</v>
      </c>
      <c r="I1473">
        <v>31</v>
      </c>
      <c r="J1473">
        <v>28</v>
      </c>
      <c r="K1473">
        <v>2</v>
      </c>
      <c r="L1473">
        <v>483.55</v>
      </c>
      <c r="M1473">
        <v>14753.63</v>
      </c>
      <c r="N1473">
        <v>0</v>
      </c>
      <c r="O1473">
        <v>1508</v>
      </c>
      <c r="P1473">
        <v>0</v>
      </c>
      <c r="Q1473">
        <v>6</v>
      </c>
      <c r="R1473">
        <v>1</v>
      </c>
      <c r="S1473">
        <v>0.42</v>
      </c>
      <c r="T1473">
        <v>3</v>
      </c>
      <c r="U1473" t="s">
        <v>31</v>
      </c>
      <c r="V1473">
        <v>1</v>
      </c>
      <c r="W1473">
        <v>2</v>
      </c>
      <c r="X1473">
        <v>606.48</v>
      </c>
      <c r="Y1473">
        <v>52</v>
      </c>
      <c r="Z1473">
        <v>3.4</v>
      </c>
      <c r="AA1473" t="s">
        <v>39</v>
      </c>
      <c r="AB1473">
        <v>31.1</v>
      </c>
      <c r="AC1473">
        <v>0.36170000000000002</v>
      </c>
      <c r="AD1473">
        <v>0</v>
      </c>
      <c r="AE1473" t="s">
        <v>40</v>
      </c>
    </row>
    <row r="1474" spans="1:31" x14ac:dyDescent="0.25">
      <c r="A1474">
        <v>1473</v>
      </c>
      <c r="B1474" t="str">
        <f t="shared" si="22"/>
        <v>41-60</v>
      </c>
      <c r="D1474">
        <v>41</v>
      </c>
      <c r="F1474" t="s">
        <v>57</v>
      </c>
      <c r="G1474" t="s">
        <v>35</v>
      </c>
      <c r="H1474" t="s">
        <v>41</v>
      </c>
      <c r="I1474">
        <v>19</v>
      </c>
      <c r="J1474">
        <v>37</v>
      </c>
      <c r="K1474">
        <v>7</v>
      </c>
      <c r="L1474">
        <v>410.87</v>
      </c>
      <c r="M1474">
        <v>14672.88</v>
      </c>
      <c r="N1474">
        <v>0</v>
      </c>
      <c r="O1474">
        <v>1970</v>
      </c>
      <c r="P1474">
        <v>2</v>
      </c>
      <c r="Q1474">
        <v>5.7</v>
      </c>
      <c r="R1474">
        <v>1</v>
      </c>
      <c r="S1474">
        <v>0.16</v>
      </c>
      <c r="T1474">
        <v>0</v>
      </c>
      <c r="U1474" t="s">
        <v>37</v>
      </c>
      <c r="V1474">
        <v>2</v>
      </c>
      <c r="W1474">
        <v>1</v>
      </c>
      <c r="X1474">
        <v>540.57000000000005</v>
      </c>
      <c r="Y1474">
        <v>29</v>
      </c>
      <c r="Z1474">
        <v>5</v>
      </c>
      <c r="AA1474" t="s">
        <v>39</v>
      </c>
      <c r="AB1474">
        <v>21.5</v>
      </c>
      <c r="AC1474">
        <v>0.2984</v>
      </c>
      <c r="AD1474">
        <v>0</v>
      </c>
      <c r="AE1474" t="s">
        <v>40</v>
      </c>
    </row>
    <row r="1475" spans="1:31" x14ac:dyDescent="0.25">
      <c r="A1475">
        <v>1474</v>
      </c>
      <c r="B1475" t="str">
        <f t="shared" ref="B1475:B1538" si="23">IF(D1475&lt;=25, "18-25", IF(D1475&lt;=40, "26-40", IF(D1475&lt;=60, "41-60", "60+")))</f>
        <v>26-40</v>
      </c>
      <c r="D1475">
        <v>28</v>
      </c>
      <c r="F1475" t="s">
        <v>34</v>
      </c>
      <c r="G1475" t="s">
        <v>49</v>
      </c>
      <c r="H1475" t="s">
        <v>53</v>
      </c>
      <c r="I1475">
        <v>2</v>
      </c>
      <c r="J1475">
        <v>4</v>
      </c>
      <c r="K1475">
        <v>0</v>
      </c>
      <c r="L1475">
        <v>335.38</v>
      </c>
      <c r="M1475">
        <v>1366.75</v>
      </c>
      <c r="N1475">
        <v>1</v>
      </c>
      <c r="O1475">
        <v>268</v>
      </c>
      <c r="P1475">
        <v>0</v>
      </c>
      <c r="Q1475">
        <v>7.7</v>
      </c>
      <c r="R1475">
        <v>0</v>
      </c>
      <c r="S1475">
        <v>0.1</v>
      </c>
      <c r="T1475">
        <v>1</v>
      </c>
      <c r="U1475" t="s">
        <v>46</v>
      </c>
      <c r="V1475">
        <v>0</v>
      </c>
      <c r="W1475">
        <v>0</v>
      </c>
      <c r="X1475">
        <v>0</v>
      </c>
      <c r="Y1475">
        <v>37</v>
      </c>
      <c r="Z1475">
        <v>3</v>
      </c>
      <c r="AA1475" t="s">
        <v>32</v>
      </c>
      <c r="AB1475">
        <v>23.6</v>
      </c>
      <c r="AC1475">
        <v>0.31180000000000002</v>
      </c>
      <c r="AD1475">
        <v>0</v>
      </c>
      <c r="AE1475" t="s">
        <v>40</v>
      </c>
    </row>
    <row r="1476" spans="1:31" x14ac:dyDescent="0.25">
      <c r="A1476">
        <v>1475</v>
      </c>
      <c r="B1476" t="str">
        <f t="shared" si="23"/>
        <v>60+</v>
      </c>
      <c r="D1476">
        <v>69</v>
      </c>
      <c r="F1476" t="s">
        <v>28</v>
      </c>
      <c r="G1476" t="s">
        <v>45</v>
      </c>
      <c r="H1476" t="s">
        <v>30</v>
      </c>
      <c r="I1476">
        <v>47</v>
      </c>
      <c r="J1476">
        <v>100</v>
      </c>
      <c r="K1476">
        <v>13</v>
      </c>
      <c r="L1476">
        <v>390.38</v>
      </c>
      <c r="M1476">
        <v>39794.46</v>
      </c>
      <c r="N1476">
        <v>0</v>
      </c>
      <c r="O1476">
        <v>4355</v>
      </c>
      <c r="P1476">
        <v>6</v>
      </c>
      <c r="Q1476">
        <v>1.9</v>
      </c>
      <c r="R1476">
        <v>5</v>
      </c>
      <c r="S1476">
        <v>0.13</v>
      </c>
      <c r="T1476">
        <v>3</v>
      </c>
      <c r="U1476" t="s">
        <v>46</v>
      </c>
      <c r="V1476">
        <v>6</v>
      </c>
      <c r="W1476">
        <v>6</v>
      </c>
      <c r="X1476">
        <v>2960.62</v>
      </c>
      <c r="Y1476">
        <v>27</v>
      </c>
      <c r="Z1476">
        <v>3.7</v>
      </c>
      <c r="AA1476" t="s">
        <v>54</v>
      </c>
      <c r="AB1476">
        <v>33.200000000000003</v>
      </c>
      <c r="AC1476">
        <v>0.3765</v>
      </c>
      <c r="AD1476">
        <v>0</v>
      </c>
      <c r="AE1476" t="s">
        <v>40</v>
      </c>
    </row>
    <row r="1477" spans="1:31" x14ac:dyDescent="0.25">
      <c r="A1477">
        <v>1476</v>
      </c>
      <c r="B1477" t="str">
        <f t="shared" si="23"/>
        <v>26-40</v>
      </c>
      <c r="D1477">
        <v>34</v>
      </c>
      <c r="F1477" t="s">
        <v>28</v>
      </c>
      <c r="G1477" t="s">
        <v>43</v>
      </c>
      <c r="H1477" t="s">
        <v>30</v>
      </c>
      <c r="I1477">
        <v>51</v>
      </c>
      <c r="J1477">
        <v>104</v>
      </c>
      <c r="K1477">
        <v>19</v>
      </c>
      <c r="L1477">
        <v>557.61</v>
      </c>
      <c r="M1477">
        <v>53404.03</v>
      </c>
      <c r="N1477">
        <v>1</v>
      </c>
      <c r="O1477">
        <v>5798</v>
      </c>
      <c r="P1477">
        <v>7</v>
      </c>
      <c r="Q1477">
        <v>25.2</v>
      </c>
      <c r="R1477">
        <v>5</v>
      </c>
      <c r="S1477">
        <v>0.44</v>
      </c>
      <c r="T1477">
        <v>3</v>
      </c>
      <c r="U1477" t="s">
        <v>31</v>
      </c>
      <c r="V1477">
        <v>1</v>
      </c>
      <c r="W1477">
        <v>3</v>
      </c>
      <c r="X1477">
        <v>1061.46</v>
      </c>
      <c r="Y1477">
        <v>39</v>
      </c>
      <c r="Z1477">
        <v>4.2</v>
      </c>
      <c r="AA1477" t="s">
        <v>48</v>
      </c>
      <c r="AB1477">
        <v>34.200000000000003</v>
      </c>
      <c r="AC1477">
        <v>0.38340000000000002</v>
      </c>
      <c r="AD1477">
        <v>0</v>
      </c>
      <c r="AE1477" t="s">
        <v>40</v>
      </c>
    </row>
    <row r="1478" spans="1:31" x14ac:dyDescent="0.25">
      <c r="A1478">
        <v>1477</v>
      </c>
      <c r="B1478" t="str">
        <f t="shared" si="23"/>
        <v>41-60</v>
      </c>
      <c r="D1478">
        <v>43</v>
      </c>
      <c r="F1478" t="s">
        <v>34</v>
      </c>
      <c r="G1478" t="s">
        <v>43</v>
      </c>
      <c r="H1478" t="s">
        <v>36</v>
      </c>
      <c r="I1478">
        <v>52</v>
      </c>
      <c r="J1478">
        <v>124</v>
      </c>
      <c r="K1478">
        <v>8</v>
      </c>
      <c r="L1478">
        <v>517.97</v>
      </c>
      <c r="M1478">
        <v>67889.48</v>
      </c>
      <c r="N1478">
        <v>0</v>
      </c>
      <c r="O1478">
        <v>7520</v>
      </c>
      <c r="P1478">
        <v>1</v>
      </c>
      <c r="Q1478">
        <v>25.9</v>
      </c>
      <c r="R1478">
        <v>1</v>
      </c>
      <c r="S1478">
        <v>0.12</v>
      </c>
      <c r="T1478">
        <v>7</v>
      </c>
      <c r="U1478" t="s">
        <v>42</v>
      </c>
      <c r="V1478">
        <v>5</v>
      </c>
      <c r="W1478">
        <v>1</v>
      </c>
      <c r="X1478">
        <v>899.25</v>
      </c>
      <c r="Y1478">
        <v>44</v>
      </c>
      <c r="Z1478">
        <v>3.9</v>
      </c>
      <c r="AA1478" t="s">
        <v>51</v>
      </c>
      <c r="AB1478">
        <v>32.799999999999997</v>
      </c>
      <c r="AC1478">
        <v>0.3735</v>
      </c>
      <c r="AD1478">
        <v>0</v>
      </c>
      <c r="AE1478" t="s">
        <v>40</v>
      </c>
    </row>
    <row r="1479" spans="1:31" x14ac:dyDescent="0.25">
      <c r="A1479">
        <v>1478</v>
      </c>
      <c r="B1479" t="str">
        <f t="shared" si="23"/>
        <v>26-40</v>
      </c>
      <c r="D1479">
        <v>38</v>
      </c>
      <c r="F1479" t="s">
        <v>28</v>
      </c>
      <c r="G1479" t="s">
        <v>45</v>
      </c>
      <c r="H1479" t="s">
        <v>30</v>
      </c>
      <c r="I1479">
        <v>54</v>
      </c>
      <c r="J1479">
        <v>187</v>
      </c>
      <c r="K1479">
        <v>18</v>
      </c>
      <c r="L1479">
        <v>345.45</v>
      </c>
      <c r="M1479">
        <v>70999.490000000005</v>
      </c>
      <c r="N1479">
        <v>0</v>
      </c>
      <c r="O1479">
        <v>6454</v>
      </c>
      <c r="P1479">
        <v>15</v>
      </c>
      <c r="Q1479">
        <v>56.4</v>
      </c>
      <c r="R1479">
        <v>0</v>
      </c>
      <c r="S1479">
        <v>0.45</v>
      </c>
      <c r="T1479">
        <v>9</v>
      </c>
      <c r="U1479" t="s">
        <v>42</v>
      </c>
      <c r="V1479">
        <v>6</v>
      </c>
      <c r="W1479">
        <v>2</v>
      </c>
      <c r="X1479">
        <v>407.41</v>
      </c>
      <c r="Y1479">
        <v>23</v>
      </c>
      <c r="Z1479">
        <v>2.4</v>
      </c>
      <c r="AA1479" t="s">
        <v>39</v>
      </c>
      <c r="AB1479">
        <v>54.2</v>
      </c>
      <c r="AC1479">
        <v>0.53129999999999999</v>
      </c>
      <c r="AD1479">
        <v>1</v>
      </c>
      <c r="AE1479" t="s">
        <v>33</v>
      </c>
    </row>
    <row r="1480" spans="1:31" x14ac:dyDescent="0.25">
      <c r="A1480">
        <v>1479</v>
      </c>
      <c r="B1480" t="str">
        <f t="shared" si="23"/>
        <v>26-40</v>
      </c>
      <c r="D1480">
        <v>30</v>
      </c>
      <c r="F1480" t="s">
        <v>28</v>
      </c>
      <c r="G1480" t="s">
        <v>43</v>
      </c>
      <c r="H1480" t="s">
        <v>41</v>
      </c>
      <c r="I1480">
        <v>3</v>
      </c>
      <c r="J1480">
        <v>7</v>
      </c>
      <c r="K1480">
        <v>1</v>
      </c>
      <c r="L1480">
        <v>374.14</v>
      </c>
      <c r="M1480">
        <v>2429.94</v>
      </c>
      <c r="N1480">
        <v>0</v>
      </c>
      <c r="O1480">
        <v>342</v>
      </c>
      <c r="P1480">
        <v>0</v>
      </c>
      <c r="Q1480">
        <v>14.7</v>
      </c>
      <c r="R1480">
        <v>0</v>
      </c>
      <c r="S1480">
        <v>0.08</v>
      </c>
      <c r="T1480">
        <v>2</v>
      </c>
      <c r="U1480" t="s">
        <v>42</v>
      </c>
      <c r="V1480">
        <v>0</v>
      </c>
      <c r="W1480">
        <v>0</v>
      </c>
      <c r="X1480">
        <v>0</v>
      </c>
      <c r="Y1480">
        <v>74</v>
      </c>
      <c r="Z1480">
        <v>2.4</v>
      </c>
      <c r="AA1480" t="s">
        <v>48</v>
      </c>
      <c r="AB1480">
        <v>37</v>
      </c>
      <c r="AC1480">
        <v>0.40350000000000003</v>
      </c>
      <c r="AD1480">
        <v>0</v>
      </c>
      <c r="AE1480" t="s">
        <v>40</v>
      </c>
    </row>
    <row r="1481" spans="1:31" x14ac:dyDescent="0.25">
      <c r="A1481">
        <v>1480</v>
      </c>
      <c r="B1481" t="str">
        <f t="shared" si="23"/>
        <v>26-40</v>
      </c>
      <c r="D1481">
        <v>40</v>
      </c>
      <c r="F1481" t="s">
        <v>28</v>
      </c>
      <c r="G1481" t="s">
        <v>29</v>
      </c>
      <c r="H1481" t="s">
        <v>41</v>
      </c>
      <c r="I1481">
        <v>38</v>
      </c>
      <c r="J1481">
        <v>8</v>
      </c>
      <c r="K1481">
        <v>1</v>
      </c>
      <c r="L1481">
        <v>376.49</v>
      </c>
      <c r="M1481">
        <v>2853.06</v>
      </c>
      <c r="N1481">
        <v>0</v>
      </c>
      <c r="O1481">
        <v>705</v>
      </c>
      <c r="P1481">
        <v>0</v>
      </c>
      <c r="Q1481">
        <v>0</v>
      </c>
      <c r="R1481">
        <v>0</v>
      </c>
      <c r="S1481">
        <v>0.14000000000000001</v>
      </c>
      <c r="T1481">
        <v>0</v>
      </c>
      <c r="U1481" t="s">
        <v>37</v>
      </c>
      <c r="V1481">
        <v>0</v>
      </c>
      <c r="W1481">
        <v>0</v>
      </c>
      <c r="X1481">
        <v>0</v>
      </c>
      <c r="Y1481">
        <v>56</v>
      </c>
      <c r="Z1481">
        <v>5</v>
      </c>
      <c r="AA1481" t="s">
        <v>51</v>
      </c>
      <c r="AB1481">
        <v>19.399999999999999</v>
      </c>
      <c r="AC1481">
        <v>0.28560000000000002</v>
      </c>
      <c r="AD1481">
        <v>0</v>
      </c>
      <c r="AE1481" t="s">
        <v>40</v>
      </c>
    </row>
    <row r="1482" spans="1:31" x14ac:dyDescent="0.25">
      <c r="A1482">
        <v>1481</v>
      </c>
      <c r="B1482" t="str">
        <f t="shared" si="23"/>
        <v>26-40</v>
      </c>
      <c r="D1482">
        <v>26</v>
      </c>
      <c r="F1482" t="s">
        <v>34</v>
      </c>
      <c r="G1482" t="s">
        <v>43</v>
      </c>
      <c r="H1482" t="s">
        <v>36</v>
      </c>
      <c r="I1482">
        <v>12</v>
      </c>
      <c r="J1482">
        <v>19</v>
      </c>
      <c r="K1482">
        <v>2</v>
      </c>
      <c r="L1482">
        <v>469.93</v>
      </c>
      <c r="M1482">
        <v>8836.17</v>
      </c>
      <c r="N1482">
        <v>0</v>
      </c>
      <c r="O1482">
        <v>1080</v>
      </c>
      <c r="P1482">
        <v>1</v>
      </c>
      <c r="Q1482">
        <v>24.6</v>
      </c>
      <c r="R1482">
        <v>1</v>
      </c>
      <c r="S1482">
        <v>0.73</v>
      </c>
      <c r="T1482">
        <v>1</v>
      </c>
      <c r="U1482" t="s">
        <v>42</v>
      </c>
      <c r="V1482">
        <v>1</v>
      </c>
      <c r="W1482">
        <v>1</v>
      </c>
      <c r="X1482">
        <v>398.08</v>
      </c>
      <c r="Y1482">
        <v>30</v>
      </c>
      <c r="Z1482">
        <v>5</v>
      </c>
      <c r="AA1482" t="s">
        <v>32</v>
      </c>
      <c r="AB1482">
        <v>31.5</v>
      </c>
      <c r="AC1482">
        <v>0.36449999999999999</v>
      </c>
      <c r="AD1482">
        <v>0</v>
      </c>
      <c r="AE1482" t="s">
        <v>40</v>
      </c>
    </row>
    <row r="1483" spans="1:31" x14ac:dyDescent="0.25">
      <c r="A1483">
        <v>1482</v>
      </c>
      <c r="B1483" t="str">
        <f t="shared" si="23"/>
        <v>18-25</v>
      </c>
      <c r="D1483">
        <v>18</v>
      </c>
      <c r="F1483" t="s">
        <v>28</v>
      </c>
      <c r="G1483" t="s">
        <v>43</v>
      </c>
      <c r="H1483" t="s">
        <v>36</v>
      </c>
      <c r="I1483">
        <v>35</v>
      </c>
      <c r="J1483">
        <v>62</v>
      </c>
      <c r="K1483">
        <v>7</v>
      </c>
      <c r="L1483">
        <v>426.2</v>
      </c>
      <c r="M1483">
        <v>27909.51</v>
      </c>
      <c r="N1483">
        <v>0</v>
      </c>
      <c r="O1483">
        <v>3077</v>
      </c>
      <c r="P1483">
        <v>5</v>
      </c>
      <c r="Q1483">
        <v>13.4</v>
      </c>
      <c r="R1483">
        <v>1</v>
      </c>
      <c r="S1483">
        <v>0.22</v>
      </c>
      <c r="T1483">
        <v>5</v>
      </c>
      <c r="U1483" t="s">
        <v>38</v>
      </c>
      <c r="V1483">
        <v>2</v>
      </c>
      <c r="W1483">
        <v>5</v>
      </c>
      <c r="X1483">
        <v>870.83</v>
      </c>
      <c r="Y1483">
        <v>8</v>
      </c>
      <c r="Z1483">
        <v>2.2000000000000002</v>
      </c>
      <c r="AA1483" t="s">
        <v>39</v>
      </c>
      <c r="AB1483">
        <v>27.3</v>
      </c>
      <c r="AC1483">
        <v>0.33629999999999999</v>
      </c>
      <c r="AD1483">
        <v>0</v>
      </c>
      <c r="AE1483" t="s">
        <v>40</v>
      </c>
    </row>
    <row r="1484" spans="1:31" x14ac:dyDescent="0.25">
      <c r="A1484">
        <v>1483</v>
      </c>
      <c r="B1484" t="str">
        <f t="shared" si="23"/>
        <v>26-40</v>
      </c>
      <c r="D1484">
        <v>33</v>
      </c>
      <c r="F1484" t="s">
        <v>34</v>
      </c>
      <c r="G1484" t="s">
        <v>45</v>
      </c>
      <c r="H1484" t="s">
        <v>36</v>
      </c>
      <c r="I1484">
        <v>58</v>
      </c>
      <c r="J1484">
        <v>31</v>
      </c>
      <c r="K1484">
        <v>4</v>
      </c>
      <c r="L1484">
        <v>441.67</v>
      </c>
      <c r="M1484">
        <v>14826.18</v>
      </c>
      <c r="N1484">
        <v>1</v>
      </c>
      <c r="O1484">
        <v>1340</v>
      </c>
      <c r="P1484">
        <v>2</v>
      </c>
      <c r="Q1484">
        <v>13</v>
      </c>
      <c r="R1484">
        <v>1</v>
      </c>
      <c r="S1484">
        <v>0.38</v>
      </c>
      <c r="T1484">
        <v>3</v>
      </c>
      <c r="U1484" t="s">
        <v>42</v>
      </c>
      <c r="V1484">
        <v>1</v>
      </c>
      <c r="W1484">
        <v>2</v>
      </c>
      <c r="X1484">
        <v>810.35</v>
      </c>
      <c r="Y1484">
        <v>21</v>
      </c>
      <c r="Z1484">
        <v>3</v>
      </c>
      <c r="AA1484" t="s">
        <v>48</v>
      </c>
      <c r="AB1484">
        <v>15.7</v>
      </c>
      <c r="AC1484">
        <v>0.2631</v>
      </c>
      <c r="AD1484">
        <v>0</v>
      </c>
      <c r="AE1484" t="s">
        <v>40</v>
      </c>
    </row>
    <row r="1485" spans="1:31" x14ac:dyDescent="0.25">
      <c r="A1485">
        <v>1484</v>
      </c>
      <c r="B1485" t="str">
        <f t="shared" si="23"/>
        <v>18-25</v>
      </c>
      <c r="D1485">
        <v>23</v>
      </c>
      <c r="F1485" t="s">
        <v>34</v>
      </c>
      <c r="G1485" t="s">
        <v>35</v>
      </c>
      <c r="H1485" t="s">
        <v>36</v>
      </c>
      <c r="I1485">
        <v>23</v>
      </c>
      <c r="J1485">
        <v>57</v>
      </c>
      <c r="K1485">
        <v>4</v>
      </c>
      <c r="L1485">
        <v>321.10000000000002</v>
      </c>
      <c r="M1485">
        <v>18887.64</v>
      </c>
      <c r="N1485">
        <v>0</v>
      </c>
      <c r="O1485">
        <v>1919</v>
      </c>
      <c r="P1485">
        <v>4</v>
      </c>
      <c r="Q1485">
        <v>7.6</v>
      </c>
      <c r="R1485">
        <v>3</v>
      </c>
      <c r="S1485">
        <v>0.26</v>
      </c>
      <c r="T1485">
        <v>2</v>
      </c>
      <c r="U1485" t="s">
        <v>42</v>
      </c>
      <c r="V1485">
        <v>2</v>
      </c>
      <c r="W1485">
        <v>4</v>
      </c>
      <c r="X1485">
        <v>595.34</v>
      </c>
      <c r="Y1485">
        <v>53</v>
      </c>
      <c r="Z1485">
        <v>4.9000000000000004</v>
      </c>
      <c r="AA1485" t="s">
        <v>32</v>
      </c>
      <c r="AB1485">
        <v>39.5</v>
      </c>
      <c r="AC1485">
        <v>0.42180000000000001</v>
      </c>
      <c r="AD1485">
        <v>1</v>
      </c>
      <c r="AE1485" t="s">
        <v>56</v>
      </c>
    </row>
    <row r="1486" spans="1:31" x14ac:dyDescent="0.25">
      <c r="A1486">
        <v>1485</v>
      </c>
      <c r="B1486" t="str">
        <f t="shared" si="23"/>
        <v>26-40</v>
      </c>
      <c r="D1486">
        <v>39</v>
      </c>
      <c r="F1486" t="s">
        <v>34</v>
      </c>
      <c r="G1486" t="s">
        <v>49</v>
      </c>
      <c r="H1486" t="s">
        <v>44</v>
      </c>
      <c r="I1486">
        <v>30</v>
      </c>
      <c r="J1486">
        <v>97</v>
      </c>
      <c r="K1486">
        <v>13</v>
      </c>
      <c r="L1486">
        <v>644.82000000000005</v>
      </c>
      <c r="M1486">
        <v>66783.94</v>
      </c>
      <c r="N1486">
        <v>0</v>
      </c>
      <c r="O1486">
        <v>6004</v>
      </c>
      <c r="P1486">
        <v>3</v>
      </c>
      <c r="Q1486">
        <v>21.8</v>
      </c>
      <c r="R1486">
        <v>5</v>
      </c>
      <c r="S1486">
        <v>0.56000000000000005</v>
      </c>
      <c r="T1486">
        <v>4</v>
      </c>
      <c r="U1486" t="s">
        <v>42</v>
      </c>
      <c r="V1486">
        <v>6</v>
      </c>
      <c r="W1486">
        <v>7</v>
      </c>
      <c r="X1486">
        <v>1458.21</v>
      </c>
      <c r="Y1486">
        <v>80</v>
      </c>
      <c r="Z1486">
        <v>3.3</v>
      </c>
      <c r="AA1486" t="s">
        <v>32</v>
      </c>
      <c r="AB1486">
        <v>60.9</v>
      </c>
      <c r="AC1486">
        <v>0.58079999999999998</v>
      </c>
      <c r="AD1486">
        <v>1</v>
      </c>
      <c r="AE1486" t="s">
        <v>58</v>
      </c>
    </row>
    <row r="1487" spans="1:31" x14ac:dyDescent="0.25">
      <c r="A1487">
        <v>1486</v>
      </c>
      <c r="B1487" t="str">
        <f t="shared" si="23"/>
        <v>60+</v>
      </c>
      <c r="D1487">
        <v>63</v>
      </c>
      <c r="F1487" t="s">
        <v>34</v>
      </c>
      <c r="G1487" t="s">
        <v>49</v>
      </c>
      <c r="H1487" t="s">
        <v>41</v>
      </c>
      <c r="I1487">
        <v>59</v>
      </c>
      <c r="J1487">
        <v>65</v>
      </c>
      <c r="K1487">
        <v>4</v>
      </c>
      <c r="L1487">
        <v>485.96</v>
      </c>
      <c r="M1487">
        <v>34427.51</v>
      </c>
      <c r="N1487">
        <v>0</v>
      </c>
      <c r="O1487">
        <v>3922</v>
      </c>
      <c r="P1487">
        <v>1</v>
      </c>
      <c r="Q1487">
        <v>3.5</v>
      </c>
      <c r="R1487">
        <v>3</v>
      </c>
      <c r="S1487">
        <v>0.53</v>
      </c>
      <c r="T1487">
        <v>3</v>
      </c>
      <c r="U1487" t="s">
        <v>46</v>
      </c>
      <c r="V1487">
        <v>2</v>
      </c>
      <c r="W1487">
        <v>3</v>
      </c>
      <c r="X1487">
        <v>941.12</v>
      </c>
      <c r="Y1487">
        <v>47</v>
      </c>
      <c r="Z1487">
        <v>3.1</v>
      </c>
      <c r="AA1487" t="s">
        <v>39</v>
      </c>
      <c r="AB1487">
        <v>29.4</v>
      </c>
      <c r="AC1487">
        <v>0.35020000000000001</v>
      </c>
      <c r="AD1487">
        <v>0</v>
      </c>
      <c r="AE1487" t="s">
        <v>40</v>
      </c>
    </row>
    <row r="1488" spans="1:31" x14ac:dyDescent="0.25">
      <c r="A1488">
        <v>1487</v>
      </c>
      <c r="B1488" t="str">
        <f t="shared" si="23"/>
        <v>26-40</v>
      </c>
      <c r="D1488">
        <v>26</v>
      </c>
      <c r="F1488" t="s">
        <v>28</v>
      </c>
      <c r="G1488" t="s">
        <v>45</v>
      </c>
      <c r="H1488" t="s">
        <v>41</v>
      </c>
      <c r="I1488">
        <v>38</v>
      </c>
      <c r="J1488">
        <v>107</v>
      </c>
      <c r="K1488">
        <v>7</v>
      </c>
      <c r="L1488">
        <v>387.28</v>
      </c>
      <c r="M1488">
        <v>39045.040000000001</v>
      </c>
      <c r="N1488">
        <v>0</v>
      </c>
      <c r="O1488">
        <v>3765</v>
      </c>
      <c r="P1488">
        <v>3</v>
      </c>
      <c r="Q1488">
        <v>7.3</v>
      </c>
      <c r="R1488">
        <v>4</v>
      </c>
      <c r="S1488">
        <v>0.43</v>
      </c>
      <c r="T1488">
        <v>3</v>
      </c>
      <c r="U1488" t="s">
        <v>42</v>
      </c>
      <c r="V1488">
        <v>5</v>
      </c>
      <c r="W1488">
        <v>6</v>
      </c>
      <c r="X1488">
        <v>1448.63</v>
      </c>
      <c r="Y1488">
        <v>45</v>
      </c>
      <c r="Z1488">
        <v>3.2</v>
      </c>
      <c r="AA1488" t="s">
        <v>51</v>
      </c>
      <c r="AB1488">
        <v>38.9</v>
      </c>
      <c r="AC1488">
        <v>0.41720000000000002</v>
      </c>
      <c r="AD1488">
        <v>1</v>
      </c>
      <c r="AE1488" t="s">
        <v>52</v>
      </c>
    </row>
    <row r="1489" spans="1:31" x14ac:dyDescent="0.25">
      <c r="A1489">
        <v>1488</v>
      </c>
      <c r="B1489" t="str">
        <f t="shared" si="23"/>
        <v>18-25</v>
      </c>
      <c r="D1489">
        <v>18</v>
      </c>
      <c r="F1489" t="s">
        <v>34</v>
      </c>
      <c r="G1489" t="s">
        <v>49</v>
      </c>
      <c r="H1489" t="s">
        <v>41</v>
      </c>
      <c r="I1489">
        <v>26</v>
      </c>
      <c r="J1489">
        <v>69</v>
      </c>
      <c r="K1489">
        <v>2</v>
      </c>
      <c r="L1489">
        <v>354.52</v>
      </c>
      <c r="M1489">
        <v>25234.33</v>
      </c>
      <c r="N1489">
        <v>1</v>
      </c>
      <c r="O1489">
        <v>2408</v>
      </c>
      <c r="P1489">
        <v>2</v>
      </c>
      <c r="Q1489">
        <v>0</v>
      </c>
      <c r="R1489">
        <v>2</v>
      </c>
      <c r="S1489">
        <v>0.8</v>
      </c>
      <c r="T1489">
        <v>2</v>
      </c>
      <c r="U1489" t="s">
        <v>38</v>
      </c>
      <c r="V1489">
        <v>2</v>
      </c>
      <c r="W1489">
        <v>3</v>
      </c>
      <c r="X1489">
        <v>587.85</v>
      </c>
      <c r="Y1489">
        <v>38</v>
      </c>
      <c r="Z1489">
        <v>4.5999999999999996</v>
      </c>
      <c r="AA1489" t="s">
        <v>32</v>
      </c>
      <c r="AB1489">
        <v>34.4</v>
      </c>
      <c r="AC1489">
        <v>0.38529999999999998</v>
      </c>
      <c r="AD1489">
        <v>0</v>
      </c>
      <c r="AE1489" t="s">
        <v>40</v>
      </c>
    </row>
    <row r="1490" spans="1:31" x14ac:dyDescent="0.25">
      <c r="A1490">
        <v>1489</v>
      </c>
      <c r="B1490" t="str">
        <f t="shared" si="23"/>
        <v>18-25</v>
      </c>
      <c r="D1490">
        <v>23</v>
      </c>
      <c r="F1490" t="s">
        <v>28</v>
      </c>
      <c r="G1490" t="s">
        <v>45</v>
      </c>
      <c r="H1490" t="s">
        <v>36</v>
      </c>
      <c r="I1490">
        <v>58</v>
      </c>
      <c r="J1490">
        <v>117</v>
      </c>
      <c r="K1490">
        <v>20</v>
      </c>
      <c r="L1490">
        <v>403.84</v>
      </c>
      <c r="M1490">
        <v>43109.37</v>
      </c>
      <c r="N1490">
        <v>0</v>
      </c>
      <c r="O1490">
        <v>5148</v>
      </c>
      <c r="P1490">
        <v>6</v>
      </c>
      <c r="Q1490">
        <v>8.5</v>
      </c>
      <c r="R1490">
        <v>2</v>
      </c>
      <c r="S1490">
        <v>0.56999999999999995</v>
      </c>
      <c r="T1490">
        <v>5</v>
      </c>
      <c r="U1490" t="s">
        <v>38</v>
      </c>
      <c r="V1490">
        <v>2</v>
      </c>
      <c r="W1490">
        <v>1</v>
      </c>
      <c r="X1490">
        <v>693.29</v>
      </c>
      <c r="Y1490">
        <v>26</v>
      </c>
      <c r="Z1490">
        <v>2.5</v>
      </c>
      <c r="AA1490" t="s">
        <v>48</v>
      </c>
      <c r="AB1490">
        <v>27.6</v>
      </c>
      <c r="AC1490">
        <v>0.33779999999999999</v>
      </c>
      <c r="AD1490">
        <v>0</v>
      </c>
      <c r="AE1490" t="s">
        <v>40</v>
      </c>
    </row>
    <row r="1491" spans="1:31" x14ac:dyDescent="0.25">
      <c r="A1491">
        <v>1490</v>
      </c>
      <c r="B1491" t="str">
        <f t="shared" si="23"/>
        <v>41-60</v>
      </c>
      <c r="D1491">
        <v>44</v>
      </c>
      <c r="F1491" t="s">
        <v>57</v>
      </c>
      <c r="G1491" t="s">
        <v>29</v>
      </c>
      <c r="H1491" t="s">
        <v>44</v>
      </c>
      <c r="I1491">
        <v>12</v>
      </c>
      <c r="J1491">
        <v>30</v>
      </c>
      <c r="K1491">
        <v>3</v>
      </c>
      <c r="L1491">
        <v>590.52</v>
      </c>
      <c r="M1491">
        <v>17127.72</v>
      </c>
      <c r="N1491">
        <v>0</v>
      </c>
      <c r="O1491">
        <v>1710</v>
      </c>
      <c r="P1491">
        <v>2</v>
      </c>
      <c r="Q1491">
        <v>15.5</v>
      </c>
      <c r="R1491">
        <v>1</v>
      </c>
      <c r="S1491">
        <v>0.18</v>
      </c>
      <c r="T1491">
        <v>3</v>
      </c>
      <c r="U1491" t="s">
        <v>38</v>
      </c>
      <c r="V1491">
        <v>1</v>
      </c>
      <c r="W1491">
        <v>1</v>
      </c>
      <c r="X1491">
        <v>379.63</v>
      </c>
      <c r="Y1491">
        <v>44</v>
      </c>
      <c r="Z1491">
        <v>3.4</v>
      </c>
      <c r="AA1491" t="s">
        <v>48</v>
      </c>
      <c r="AB1491">
        <v>34.6</v>
      </c>
      <c r="AC1491">
        <v>0.38650000000000001</v>
      </c>
      <c r="AD1491">
        <v>0</v>
      </c>
      <c r="AE1491" t="s">
        <v>40</v>
      </c>
    </row>
    <row r="1492" spans="1:31" x14ac:dyDescent="0.25">
      <c r="A1492">
        <v>1491</v>
      </c>
      <c r="B1492" t="str">
        <f t="shared" si="23"/>
        <v>26-40</v>
      </c>
      <c r="D1492">
        <v>32</v>
      </c>
      <c r="F1492" t="s">
        <v>28</v>
      </c>
      <c r="G1492" t="s">
        <v>45</v>
      </c>
      <c r="H1492" t="s">
        <v>30</v>
      </c>
      <c r="I1492">
        <v>27</v>
      </c>
      <c r="J1492">
        <v>32</v>
      </c>
      <c r="K1492">
        <v>2</v>
      </c>
      <c r="L1492">
        <v>631.07000000000005</v>
      </c>
      <c r="M1492">
        <v>21667.119999999999</v>
      </c>
      <c r="N1492">
        <v>0</v>
      </c>
      <c r="O1492">
        <v>2171</v>
      </c>
      <c r="P1492">
        <v>1</v>
      </c>
      <c r="Q1492">
        <v>16.600000000000001</v>
      </c>
      <c r="R1492">
        <v>0</v>
      </c>
      <c r="S1492">
        <v>0.51</v>
      </c>
      <c r="T1492">
        <v>2</v>
      </c>
      <c r="U1492" t="s">
        <v>38</v>
      </c>
      <c r="V1492">
        <v>0</v>
      </c>
      <c r="W1492">
        <v>0</v>
      </c>
      <c r="X1492">
        <v>0</v>
      </c>
      <c r="Y1492">
        <v>23</v>
      </c>
      <c r="Z1492">
        <v>2.8</v>
      </c>
      <c r="AA1492" t="s">
        <v>39</v>
      </c>
      <c r="AB1492">
        <v>26</v>
      </c>
      <c r="AC1492">
        <v>0.32740000000000002</v>
      </c>
      <c r="AD1492">
        <v>0</v>
      </c>
      <c r="AE1492" t="s">
        <v>40</v>
      </c>
    </row>
    <row r="1493" spans="1:31" x14ac:dyDescent="0.25">
      <c r="A1493">
        <v>1492</v>
      </c>
      <c r="B1493" t="str">
        <f t="shared" si="23"/>
        <v>41-60</v>
      </c>
      <c r="D1493">
        <v>43</v>
      </c>
      <c r="F1493" t="s">
        <v>34</v>
      </c>
      <c r="G1493" t="s">
        <v>35</v>
      </c>
      <c r="H1493" t="s">
        <v>36</v>
      </c>
      <c r="I1493">
        <v>58</v>
      </c>
      <c r="J1493">
        <v>158</v>
      </c>
      <c r="K1493">
        <v>20</v>
      </c>
      <c r="L1493">
        <v>373.93</v>
      </c>
      <c r="M1493">
        <v>54571.67</v>
      </c>
      <c r="N1493">
        <v>0</v>
      </c>
      <c r="O1493">
        <v>6316</v>
      </c>
      <c r="P1493">
        <v>7</v>
      </c>
      <c r="Q1493">
        <v>19.3</v>
      </c>
      <c r="R1493">
        <v>5</v>
      </c>
      <c r="S1493">
        <v>0.24</v>
      </c>
      <c r="T1493">
        <v>2</v>
      </c>
      <c r="U1493" t="s">
        <v>42</v>
      </c>
      <c r="V1493">
        <v>7</v>
      </c>
      <c r="W1493">
        <v>9</v>
      </c>
      <c r="X1493">
        <v>2081.16</v>
      </c>
      <c r="Y1493">
        <v>55</v>
      </c>
      <c r="Z1493">
        <v>3.2</v>
      </c>
      <c r="AA1493" t="s">
        <v>48</v>
      </c>
      <c r="AB1493">
        <v>46.6</v>
      </c>
      <c r="AC1493">
        <v>0.47420000000000001</v>
      </c>
      <c r="AD1493">
        <v>1</v>
      </c>
      <c r="AE1493" t="s">
        <v>58</v>
      </c>
    </row>
    <row r="1494" spans="1:31" x14ac:dyDescent="0.25">
      <c r="A1494">
        <v>1493</v>
      </c>
      <c r="B1494" t="str">
        <f t="shared" si="23"/>
        <v>18-25</v>
      </c>
      <c r="D1494">
        <v>19</v>
      </c>
      <c r="F1494" t="s">
        <v>34</v>
      </c>
      <c r="G1494" t="s">
        <v>45</v>
      </c>
      <c r="H1494" t="s">
        <v>36</v>
      </c>
      <c r="I1494">
        <v>42</v>
      </c>
      <c r="J1494">
        <v>118</v>
      </c>
      <c r="K1494">
        <v>10</v>
      </c>
      <c r="L1494">
        <v>397.46</v>
      </c>
      <c r="M1494">
        <v>47992.12</v>
      </c>
      <c r="N1494">
        <v>0</v>
      </c>
      <c r="O1494">
        <v>4732</v>
      </c>
      <c r="P1494">
        <v>3</v>
      </c>
      <c r="Q1494">
        <v>0</v>
      </c>
      <c r="R1494">
        <v>4</v>
      </c>
      <c r="S1494">
        <v>0.69</v>
      </c>
      <c r="T1494">
        <v>6</v>
      </c>
      <c r="U1494" t="s">
        <v>42</v>
      </c>
      <c r="V1494">
        <v>7</v>
      </c>
      <c r="W1494">
        <v>7</v>
      </c>
      <c r="X1494">
        <v>3637.29</v>
      </c>
      <c r="Y1494">
        <v>32</v>
      </c>
      <c r="Z1494">
        <v>2.9</v>
      </c>
      <c r="AA1494" t="s">
        <v>39</v>
      </c>
      <c r="AB1494">
        <v>39.1</v>
      </c>
      <c r="AC1494">
        <v>0.41880000000000001</v>
      </c>
      <c r="AD1494">
        <v>1</v>
      </c>
      <c r="AE1494" t="s">
        <v>59</v>
      </c>
    </row>
    <row r="1495" spans="1:31" x14ac:dyDescent="0.25">
      <c r="A1495">
        <v>1494</v>
      </c>
      <c r="B1495" t="str">
        <f t="shared" si="23"/>
        <v>26-40</v>
      </c>
      <c r="D1495">
        <v>35</v>
      </c>
      <c r="F1495" t="s">
        <v>28</v>
      </c>
      <c r="G1495" t="s">
        <v>43</v>
      </c>
      <c r="H1495" t="s">
        <v>41</v>
      </c>
      <c r="I1495">
        <v>50</v>
      </c>
      <c r="J1495">
        <v>109</v>
      </c>
      <c r="K1495">
        <v>12</v>
      </c>
      <c r="L1495">
        <v>249.38</v>
      </c>
      <c r="M1495">
        <v>27483.85</v>
      </c>
      <c r="N1495">
        <v>0</v>
      </c>
      <c r="O1495">
        <v>2928</v>
      </c>
      <c r="P1495">
        <v>7</v>
      </c>
      <c r="Q1495">
        <v>2.2999999999999998</v>
      </c>
      <c r="R1495">
        <v>5</v>
      </c>
      <c r="S1495">
        <v>0.45</v>
      </c>
      <c r="T1495">
        <v>5</v>
      </c>
      <c r="U1495" t="s">
        <v>38</v>
      </c>
      <c r="V1495">
        <v>1</v>
      </c>
      <c r="W1495">
        <v>3</v>
      </c>
      <c r="X1495">
        <v>1120.6300000000001</v>
      </c>
      <c r="Y1495">
        <v>40</v>
      </c>
      <c r="Z1495">
        <v>3.9</v>
      </c>
      <c r="AA1495" t="s">
        <v>32</v>
      </c>
      <c r="AB1495">
        <v>36.299999999999997</v>
      </c>
      <c r="AC1495">
        <v>0.39850000000000002</v>
      </c>
      <c r="AD1495">
        <v>0</v>
      </c>
      <c r="AE1495" t="s">
        <v>40</v>
      </c>
    </row>
    <row r="1496" spans="1:31" x14ac:dyDescent="0.25">
      <c r="A1496">
        <v>1495</v>
      </c>
      <c r="B1496" t="str">
        <f t="shared" si="23"/>
        <v>26-40</v>
      </c>
      <c r="D1496">
        <v>39</v>
      </c>
      <c r="F1496" t="s">
        <v>34</v>
      </c>
      <c r="G1496" t="s">
        <v>35</v>
      </c>
      <c r="H1496" t="s">
        <v>44</v>
      </c>
      <c r="I1496">
        <v>16</v>
      </c>
      <c r="J1496">
        <v>33</v>
      </c>
      <c r="K1496">
        <v>3</v>
      </c>
      <c r="L1496">
        <v>256.7</v>
      </c>
      <c r="M1496">
        <v>9275.18</v>
      </c>
      <c r="N1496">
        <v>0</v>
      </c>
      <c r="O1496">
        <v>776</v>
      </c>
      <c r="P1496">
        <v>0</v>
      </c>
      <c r="Q1496">
        <v>14.5</v>
      </c>
      <c r="R1496">
        <v>0</v>
      </c>
      <c r="S1496">
        <v>0.85</v>
      </c>
      <c r="T1496">
        <v>3</v>
      </c>
      <c r="U1496" t="s">
        <v>42</v>
      </c>
      <c r="V1496">
        <v>1</v>
      </c>
      <c r="W1496">
        <v>2</v>
      </c>
      <c r="X1496">
        <v>984.25</v>
      </c>
      <c r="Y1496">
        <v>10</v>
      </c>
      <c r="Z1496">
        <v>3.3</v>
      </c>
      <c r="AA1496" t="s">
        <v>39</v>
      </c>
      <c r="AB1496">
        <v>25.3</v>
      </c>
      <c r="AC1496">
        <v>0.32300000000000001</v>
      </c>
      <c r="AD1496">
        <v>0</v>
      </c>
      <c r="AE1496" t="s">
        <v>40</v>
      </c>
    </row>
    <row r="1497" spans="1:31" x14ac:dyDescent="0.25">
      <c r="A1497">
        <v>1496</v>
      </c>
      <c r="B1497" t="str">
        <f t="shared" si="23"/>
        <v>26-40</v>
      </c>
      <c r="D1497">
        <v>40</v>
      </c>
      <c r="F1497" t="s">
        <v>28</v>
      </c>
      <c r="G1497" t="s">
        <v>29</v>
      </c>
      <c r="H1497" t="s">
        <v>30</v>
      </c>
      <c r="I1497">
        <v>19</v>
      </c>
      <c r="J1497">
        <v>22</v>
      </c>
      <c r="K1497">
        <v>2</v>
      </c>
      <c r="L1497">
        <v>466.04</v>
      </c>
      <c r="M1497">
        <v>9572.6299999999992</v>
      </c>
      <c r="N1497">
        <v>0</v>
      </c>
      <c r="O1497">
        <v>1145</v>
      </c>
      <c r="P1497">
        <v>0</v>
      </c>
      <c r="Q1497">
        <v>32</v>
      </c>
      <c r="R1497">
        <v>1</v>
      </c>
      <c r="S1497">
        <v>0.24</v>
      </c>
      <c r="T1497">
        <v>0</v>
      </c>
      <c r="U1497" t="s">
        <v>37</v>
      </c>
      <c r="V1497">
        <v>1</v>
      </c>
      <c r="W1497">
        <v>0</v>
      </c>
      <c r="X1497">
        <v>325.20999999999998</v>
      </c>
      <c r="Y1497">
        <v>93</v>
      </c>
      <c r="Z1497">
        <v>4</v>
      </c>
      <c r="AA1497" t="s">
        <v>48</v>
      </c>
      <c r="AB1497">
        <v>44.3</v>
      </c>
      <c r="AC1497">
        <v>0.4577</v>
      </c>
      <c r="AD1497">
        <v>1</v>
      </c>
      <c r="AE1497" t="s">
        <v>58</v>
      </c>
    </row>
    <row r="1498" spans="1:31" x14ac:dyDescent="0.25">
      <c r="A1498">
        <v>1497</v>
      </c>
      <c r="B1498" t="str">
        <f t="shared" si="23"/>
        <v>41-60</v>
      </c>
      <c r="D1498">
        <v>47</v>
      </c>
      <c r="F1498" t="s">
        <v>28</v>
      </c>
      <c r="G1498" t="s">
        <v>43</v>
      </c>
      <c r="H1498" t="s">
        <v>30</v>
      </c>
      <c r="I1498">
        <v>27</v>
      </c>
      <c r="J1498">
        <v>69</v>
      </c>
      <c r="K1498">
        <v>13</v>
      </c>
      <c r="L1498">
        <v>412.27</v>
      </c>
      <c r="M1498">
        <v>27256.85</v>
      </c>
      <c r="N1498">
        <v>0</v>
      </c>
      <c r="O1498">
        <v>3367</v>
      </c>
      <c r="P1498">
        <v>2</v>
      </c>
      <c r="Q1498">
        <v>3.6</v>
      </c>
      <c r="R1498">
        <v>1</v>
      </c>
      <c r="S1498">
        <v>0.4</v>
      </c>
      <c r="T1498">
        <v>3</v>
      </c>
      <c r="U1498" t="s">
        <v>47</v>
      </c>
      <c r="V1498">
        <v>1</v>
      </c>
      <c r="W1498">
        <v>2</v>
      </c>
      <c r="X1498">
        <v>877.81</v>
      </c>
      <c r="Y1498">
        <v>74</v>
      </c>
      <c r="Z1498">
        <v>3.1</v>
      </c>
      <c r="AA1498" t="s">
        <v>51</v>
      </c>
      <c r="AB1498">
        <v>41</v>
      </c>
      <c r="AC1498">
        <v>0.43319999999999997</v>
      </c>
      <c r="AD1498">
        <v>1</v>
      </c>
      <c r="AE1498" t="s">
        <v>52</v>
      </c>
    </row>
    <row r="1499" spans="1:31" x14ac:dyDescent="0.25">
      <c r="A1499">
        <v>1498</v>
      </c>
      <c r="B1499" t="str">
        <f t="shared" si="23"/>
        <v>41-60</v>
      </c>
      <c r="D1499">
        <v>59</v>
      </c>
      <c r="F1499" t="s">
        <v>28</v>
      </c>
      <c r="G1499" t="s">
        <v>43</v>
      </c>
      <c r="H1499" t="s">
        <v>36</v>
      </c>
      <c r="I1499">
        <v>34</v>
      </c>
      <c r="J1499">
        <v>62</v>
      </c>
      <c r="K1499">
        <v>1</v>
      </c>
      <c r="L1499">
        <v>406.87</v>
      </c>
      <c r="M1499">
        <v>24930.46</v>
      </c>
      <c r="N1499">
        <v>0</v>
      </c>
      <c r="O1499">
        <v>2960</v>
      </c>
      <c r="P1499">
        <v>4</v>
      </c>
      <c r="Q1499">
        <v>18.399999999999999</v>
      </c>
      <c r="R1499">
        <v>4</v>
      </c>
      <c r="S1499">
        <v>7.0000000000000007E-2</v>
      </c>
      <c r="T1499">
        <v>1</v>
      </c>
      <c r="U1499" t="s">
        <v>46</v>
      </c>
      <c r="V1499">
        <v>1</v>
      </c>
      <c r="W1499">
        <v>3</v>
      </c>
      <c r="X1499">
        <v>619.5</v>
      </c>
      <c r="Y1499">
        <v>33</v>
      </c>
      <c r="Z1499">
        <v>2.9</v>
      </c>
      <c r="AA1499" t="s">
        <v>39</v>
      </c>
      <c r="AB1499">
        <v>35.4</v>
      </c>
      <c r="AC1499">
        <v>0.39229999999999998</v>
      </c>
      <c r="AD1499">
        <v>0</v>
      </c>
      <c r="AE1499" t="s">
        <v>40</v>
      </c>
    </row>
    <row r="1500" spans="1:31" x14ac:dyDescent="0.25">
      <c r="A1500">
        <v>1499</v>
      </c>
      <c r="B1500" t="str">
        <f t="shared" si="23"/>
        <v>41-60</v>
      </c>
      <c r="D1500">
        <v>42</v>
      </c>
      <c r="F1500" t="s">
        <v>28</v>
      </c>
      <c r="G1500" t="s">
        <v>49</v>
      </c>
      <c r="H1500" t="s">
        <v>30</v>
      </c>
      <c r="I1500">
        <v>35</v>
      </c>
      <c r="J1500">
        <v>59</v>
      </c>
      <c r="K1500">
        <v>5</v>
      </c>
      <c r="L1500">
        <v>390.54</v>
      </c>
      <c r="M1500">
        <v>21752.69</v>
      </c>
      <c r="N1500">
        <v>0</v>
      </c>
      <c r="O1500">
        <v>2485</v>
      </c>
      <c r="P1500">
        <v>4</v>
      </c>
      <c r="Q1500">
        <v>9.5</v>
      </c>
      <c r="R1500">
        <v>2</v>
      </c>
      <c r="S1500">
        <v>0.37</v>
      </c>
      <c r="T1500">
        <v>1</v>
      </c>
      <c r="U1500" t="s">
        <v>42</v>
      </c>
      <c r="V1500">
        <v>2</v>
      </c>
      <c r="W1500">
        <v>4</v>
      </c>
      <c r="X1500">
        <v>1460.88</v>
      </c>
      <c r="Y1500">
        <v>58</v>
      </c>
      <c r="Z1500">
        <v>3.7</v>
      </c>
      <c r="AA1500" t="s">
        <v>39</v>
      </c>
      <c r="AB1500">
        <v>36.200000000000003</v>
      </c>
      <c r="AC1500">
        <v>0.39829999999999999</v>
      </c>
      <c r="AD1500">
        <v>0</v>
      </c>
      <c r="AE1500" t="s">
        <v>40</v>
      </c>
    </row>
    <row r="1501" spans="1:31" x14ac:dyDescent="0.25">
      <c r="A1501">
        <v>1500</v>
      </c>
      <c r="B1501" t="str">
        <f t="shared" si="23"/>
        <v>60+</v>
      </c>
      <c r="D1501">
        <v>62</v>
      </c>
      <c r="F1501" t="s">
        <v>34</v>
      </c>
      <c r="G1501" t="s">
        <v>29</v>
      </c>
      <c r="H1501" t="s">
        <v>41</v>
      </c>
      <c r="I1501">
        <v>35</v>
      </c>
      <c r="J1501">
        <v>89</v>
      </c>
      <c r="K1501">
        <v>12</v>
      </c>
      <c r="L1501">
        <v>488.51</v>
      </c>
      <c r="M1501">
        <v>45160.19</v>
      </c>
      <c r="N1501">
        <v>0</v>
      </c>
      <c r="O1501">
        <v>4986</v>
      </c>
      <c r="P1501">
        <v>7</v>
      </c>
      <c r="Q1501">
        <v>19.8</v>
      </c>
      <c r="R1501">
        <v>4</v>
      </c>
      <c r="S1501">
        <v>0.22</v>
      </c>
      <c r="T1501">
        <v>4</v>
      </c>
      <c r="U1501" t="s">
        <v>38</v>
      </c>
      <c r="V1501">
        <v>4</v>
      </c>
      <c r="W1501">
        <v>3</v>
      </c>
      <c r="X1501">
        <v>2062.58</v>
      </c>
      <c r="Y1501">
        <v>113</v>
      </c>
      <c r="Z1501">
        <v>3.4</v>
      </c>
      <c r="AA1501" t="s">
        <v>39</v>
      </c>
      <c r="AB1501">
        <v>66.099999999999994</v>
      </c>
      <c r="AC1501">
        <v>0.61850000000000005</v>
      </c>
      <c r="AD1501">
        <v>1</v>
      </c>
      <c r="AE1501" t="s">
        <v>60</v>
      </c>
    </row>
    <row r="1502" spans="1:31" x14ac:dyDescent="0.25">
      <c r="A1502">
        <v>1501</v>
      </c>
      <c r="B1502" t="str">
        <f t="shared" si="23"/>
        <v>41-60</v>
      </c>
      <c r="D1502">
        <v>46</v>
      </c>
      <c r="F1502" t="s">
        <v>34</v>
      </c>
      <c r="G1502" t="s">
        <v>43</v>
      </c>
      <c r="H1502" t="s">
        <v>30</v>
      </c>
      <c r="I1502">
        <v>12</v>
      </c>
      <c r="J1502">
        <v>19</v>
      </c>
      <c r="K1502">
        <v>2</v>
      </c>
      <c r="L1502">
        <v>465.58</v>
      </c>
      <c r="M1502">
        <v>9540</v>
      </c>
      <c r="N1502">
        <v>0</v>
      </c>
      <c r="O1502">
        <v>1148</v>
      </c>
      <c r="P1502">
        <v>1</v>
      </c>
      <c r="Q1502">
        <v>9.9</v>
      </c>
      <c r="R1502">
        <v>1</v>
      </c>
      <c r="S1502">
        <v>0.28000000000000003</v>
      </c>
      <c r="T1502">
        <v>0</v>
      </c>
      <c r="U1502" t="s">
        <v>37</v>
      </c>
      <c r="V1502">
        <v>0</v>
      </c>
      <c r="W1502">
        <v>1</v>
      </c>
      <c r="X1502">
        <v>197.43</v>
      </c>
      <c r="Y1502">
        <v>37</v>
      </c>
      <c r="Z1502">
        <v>4.3</v>
      </c>
      <c r="AA1502" t="s">
        <v>39</v>
      </c>
      <c r="AB1502">
        <v>25.3</v>
      </c>
      <c r="AC1502">
        <v>0.32269999999999999</v>
      </c>
      <c r="AD1502">
        <v>0</v>
      </c>
      <c r="AE1502" t="s">
        <v>40</v>
      </c>
    </row>
    <row r="1503" spans="1:31" x14ac:dyDescent="0.25">
      <c r="A1503">
        <v>1502</v>
      </c>
      <c r="B1503" t="str">
        <f t="shared" si="23"/>
        <v>26-40</v>
      </c>
      <c r="D1503">
        <v>31</v>
      </c>
      <c r="F1503" t="s">
        <v>28</v>
      </c>
      <c r="G1503" t="s">
        <v>35</v>
      </c>
      <c r="H1503" t="s">
        <v>30</v>
      </c>
      <c r="I1503">
        <v>53</v>
      </c>
      <c r="J1503">
        <v>65</v>
      </c>
      <c r="K1503">
        <v>7</v>
      </c>
      <c r="L1503">
        <v>574.91999999999996</v>
      </c>
      <c r="M1503">
        <v>34462.54</v>
      </c>
      <c r="N1503">
        <v>0</v>
      </c>
      <c r="O1503">
        <v>4251</v>
      </c>
      <c r="P1503">
        <v>1</v>
      </c>
      <c r="Q1503">
        <v>10.199999999999999</v>
      </c>
      <c r="R1503">
        <v>3</v>
      </c>
      <c r="S1503">
        <v>0.25</v>
      </c>
      <c r="T1503">
        <v>3</v>
      </c>
      <c r="U1503" t="s">
        <v>47</v>
      </c>
      <c r="V1503">
        <v>3</v>
      </c>
      <c r="W1503">
        <v>4</v>
      </c>
      <c r="X1503">
        <v>1207.92</v>
      </c>
      <c r="Y1503">
        <v>8</v>
      </c>
      <c r="Z1503">
        <v>3.8</v>
      </c>
      <c r="AA1503" t="s">
        <v>39</v>
      </c>
      <c r="AB1503">
        <v>15.9</v>
      </c>
      <c r="AC1503">
        <v>0.2646</v>
      </c>
      <c r="AD1503">
        <v>0</v>
      </c>
      <c r="AE1503" t="s">
        <v>40</v>
      </c>
    </row>
    <row r="1504" spans="1:31" x14ac:dyDescent="0.25">
      <c r="A1504">
        <v>1503</v>
      </c>
      <c r="B1504" t="str">
        <f t="shared" si="23"/>
        <v>26-40</v>
      </c>
      <c r="D1504">
        <v>30</v>
      </c>
      <c r="F1504" t="s">
        <v>34</v>
      </c>
      <c r="G1504" t="s">
        <v>35</v>
      </c>
      <c r="H1504" t="s">
        <v>36</v>
      </c>
      <c r="I1504">
        <v>50</v>
      </c>
      <c r="J1504">
        <v>134</v>
      </c>
      <c r="K1504">
        <v>17</v>
      </c>
      <c r="L1504">
        <v>762.17</v>
      </c>
      <c r="M1504">
        <v>99330.27</v>
      </c>
      <c r="N1504">
        <v>1</v>
      </c>
      <c r="O1504">
        <v>10000</v>
      </c>
      <c r="P1504">
        <v>4</v>
      </c>
      <c r="Q1504">
        <v>7.5</v>
      </c>
      <c r="R1504">
        <v>6</v>
      </c>
      <c r="S1504">
        <v>0.56000000000000005</v>
      </c>
      <c r="T1504">
        <v>2</v>
      </c>
      <c r="U1504" t="s">
        <v>38</v>
      </c>
      <c r="V1504">
        <v>3</v>
      </c>
      <c r="W1504">
        <v>8</v>
      </c>
      <c r="X1504">
        <v>2559.5700000000002</v>
      </c>
      <c r="Y1504">
        <v>44</v>
      </c>
      <c r="Z1504">
        <v>5</v>
      </c>
      <c r="AA1504" t="s">
        <v>39</v>
      </c>
      <c r="AB1504">
        <v>35.1</v>
      </c>
      <c r="AC1504">
        <v>0.38979999999999998</v>
      </c>
      <c r="AD1504">
        <v>0</v>
      </c>
      <c r="AE1504" t="s">
        <v>40</v>
      </c>
    </row>
    <row r="1505" spans="1:31" x14ac:dyDescent="0.25">
      <c r="A1505">
        <v>1504</v>
      </c>
      <c r="B1505" t="str">
        <f t="shared" si="23"/>
        <v>26-40</v>
      </c>
      <c r="D1505">
        <v>35</v>
      </c>
      <c r="F1505" t="s">
        <v>34</v>
      </c>
      <c r="G1505" t="s">
        <v>43</v>
      </c>
      <c r="H1505" t="s">
        <v>44</v>
      </c>
      <c r="I1505">
        <v>33</v>
      </c>
      <c r="J1505">
        <v>20</v>
      </c>
      <c r="K1505">
        <v>3</v>
      </c>
      <c r="L1505">
        <v>321.55</v>
      </c>
      <c r="M1505">
        <v>6529.29</v>
      </c>
      <c r="N1505">
        <v>0</v>
      </c>
      <c r="O1505">
        <v>959</v>
      </c>
      <c r="P1505">
        <v>1</v>
      </c>
      <c r="Q1505">
        <v>10</v>
      </c>
      <c r="R1505">
        <v>0</v>
      </c>
      <c r="S1505">
        <v>0.44</v>
      </c>
      <c r="T1505">
        <v>0</v>
      </c>
      <c r="U1505" t="s">
        <v>37</v>
      </c>
      <c r="V1505">
        <v>0</v>
      </c>
      <c r="W1505">
        <v>0</v>
      </c>
      <c r="X1505">
        <v>0</v>
      </c>
      <c r="Y1505">
        <v>57</v>
      </c>
      <c r="Z1505">
        <v>4.0999999999999996</v>
      </c>
      <c r="AA1505" t="s">
        <v>39</v>
      </c>
      <c r="AB1505">
        <v>24.5</v>
      </c>
      <c r="AC1505">
        <v>0.31730000000000003</v>
      </c>
      <c r="AD1505">
        <v>0</v>
      </c>
      <c r="AE1505" t="s">
        <v>40</v>
      </c>
    </row>
    <row r="1506" spans="1:31" x14ac:dyDescent="0.25">
      <c r="A1506">
        <v>1505</v>
      </c>
      <c r="B1506" t="str">
        <f t="shared" si="23"/>
        <v>41-60</v>
      </c>
      <c r="D1506">
        <v>49</v>
      </c>
      <c r="F1506" t="s">
        <v>34</v>
      </c>
      <c r="G1506" t="s">
        <v>29</v>
      </c>
      <c r="H1506" t="s">
        <v>30</v>
      </c>
      <c r="I1506">
        <v>7</v>
      </c>
      <c r="J1506">
        <v>17</v>
      </c>
      <c r="K1506">
        <v>1</v>
      </c>
      <c r="L1506">
        <v>301.75</v>
      </c>
      <c r="M1506">
        <v>4630.8900000000003</v>
      </c>
      <c r="N1506">
        <v>0</v>
      </c>
      <c r="O1506">
        <v>534</v>
      </c>
      <c r="P1506">
        <v>0</v>
      </c>
      <c r="Q1506">
        <v>10.8</v>
      </c>
      <c r="R1506">
        <v>1</v>
      </c>
      <c r="S1506">
        <v>0.39</v>
      </c>
      <c r="T1506">
        <v>1</v>
      </c>
      <c r="U1506" t="s">
        <v>42</v>
      </c>
      <c r="V1506">
        <v>1</v>
      </c>
      <c r="W1506">
        <v>1</v>
      </c>
      <c r="X1506">
        <v>261.49</v>
      </c>
      <c r="Y1506">
        <v>7</v>
      </c>
      <c r="Z1506">
        <v>5</v>
      </c>
      <c r="AA1506" t="s">
        <v>32</v>
      </c>
      <c r="AB1506">
        <v>19.399999999999999</v>
      </c>
      <c r="AC1506">
        <v>0.28560000000000002</v>
      </c>
      <c r="AD1506">
        <v>0</v>
      </c>
      <c r="AE1506" t="s">
        <v>40</v>
      </c>
    </row>
    <row r="1507" spans="1:31" x14ac:dyDescent="0.25">
      <c r="A1507">
        <v>1506</v>
      </c>
      <c r="B1507" t="str">
        <f t="shared" si="23"/>
        <v>26-40</v>
      </c>
      <c r="D1507">
        <v>30</v>
      </c>
      <c r="F1507" t="s">
        <v>28</v>
      </c>
      <c r="G1507" t="s">
        <v>43</v>
      </c>
      <c r="H1507" t="s">
        <v>30</v>
      </c>
      <c r="I1507">
        <v>25</v>
      </c>
      <c r="J1507">
        <v>20</v>
      </c>
      <c r="K1507">
        <v>1</v>
      </c>
      <c r="L1507">
        <v>643.89</v>
      </c>
      <c r="M1507">
        <v>13130.71</v>
      </c>
      <c r="N1507">
        <v>0</v>
      </c>
      <c r="O1507">
        <v>1296</v>
      </c>
      <c r="P1507">
        <v>0</v>
      </c>
      <c r="Q1507">
        <v>0</v>
      </c>
      <c r="R1507">
        <v>0</v>
      </c>
      <c r="S1507">
        <v>0.14000000000000001</v>
      </c>
      <c r="T1507">
        <v>1</v>
      </c>
      <c r="U1507" t="s">
        <v>31</v>
      </c>
      <c r="V1507">
        <v>1</v>
      </c>
      <c r="W1507">
        <v>2</v>
      </c>
      <c r="X1507">
        <v>343.6</v>
      </c>
      <c r="Y1507">
        <v>88</v>
      </c>
      <c r="Z1507">
        <v>3.2</v>
      </c>
      <c r="AA1507" t="s">
        <v>48</v>
      </c>
      <c r="AB1507">
        <v>42.2</v>
      </c>
      <c r="AC1507">
        <v>0.44159999999999999</v>
      </c>
      <c r="AD1507">
        <v>1</v>
      </c>
      <c r="AE1507" t="s">
        <v>50</v>
      </c>
    </row>
    <row r="1508" spans="1:31" x14ac:dyDescent="0.25">
      <c r="A1508">
        <v>1507</v>
      </c>
      <c r="B1508" t="str">
        <f t="shared" si="23"/>
        <v>60+</v>
      </c>
      <c r="D1508">
        <v>66</v>
      </c>
      <c r="F1508" t="s">
        <v>34</v>
      </c>
      <c r="G1508" t="s">
        <v>29</v>
      </c>
      <c r="H1508" t="s">
        <v>30</v>
      </c>
      <c r="I1508">
        <v>21</v>
      </c>
      <c r="J1508">
        <v>7</v>
      </c>
      <c r="K1508">
        <v>1</v>
      </c>
      <c r="L1508">
        <v>443.1</v>
      </c>
      <c r="M1508">
        <v>2838.75</v>
      </c>
      <c r="N1508">
        <v>0</v>
      </c>
      <c r="O1508">
        <v>520</v>
      </c>
      <c r="P1508">
        <v>0</v>
      </c>
      <c r="Q1508">
        <v>15.2</v>
      </c>
      <c r="R1508">
        <v>0</v>
      </c>
      <c r="S1508">
        <v>0.42</v>
      </c>
      <c r="T1508">
        <v>1</v>
      </c>
      <c r="U1508" t="s">
        <v>31</v>
      </c>
      <c r="V1508">
        <v>0</v>
      </c>
      <c r="W1508">
        <v>0</v>
      </c>
      <c r="X1508">
        <v>0</v>
      </c>
      <c r="Y1508">
        <v>34</v>
      </c>
      <c r="Z1508">
        <v>3.9</v>
      </c>
      <c r="AA1508" t="s">
        <v>39</v>
      </c>
      <c r="AB1508">
        <v>22.7</v>
      </c>
      <c r="AC1508">
        <v>0.30620000000000003</v>
      </c>
      <c r="AD1508">
        <v>0</v>
      </c>
      <c r="AE1508" t="s">
        <v>40</v>
      </c>
    </row>
    <row r="1509" spans="1:31" x14ac:dyDescent="0.25">
      <c r="A1509">
        <v>1508</v>
      </c>
      <c r="B1509" t="str">
        <f t="shared" si="23"/>
        <v>41-60</v>
      </c>
      <c r="D1509">
        <v>43</v>
      </c>
      <c r="F1509" t="s">
        <v>28</v>
      </c>
      <c r="G1509" t="s">
        <v>35</v>
      </c>
      <c r="H1509" t="s">
        <v>41</v>
      </c>
      <c r="I1509">
        <v>36</v>
      </c>
      <c r="J1509">
        <v>84</v>
      </c>
      <c r="K1509">
        <v>9</v>
      </c>
      <c r="L1509">
        <v>546.87</v>
      </c>
      <c r="M1509">
        <v>47906.720000000001</v>
      </c>
      <c r="N1509">
        <v>0</v>
      </c>
      <c r="O1509">
        <v>5276</v>
      </c>
      <c r="P1509">
        <v>5</v>
      </c>
      <c r="Q1509">
        <v>7.2</v>
      </c>
      <c r="R1509">
        <v>1</v>
      </c>
      <c r="S1509">
        <v>0.23</v>
      </c>
      <c r="T1509">
        <v>3</v>
      </c>
      <c r="U1509" t="s">
        <v>42</v>
      </c>
      <c r="V1509">
        <v>4</v>
      </c>
      <c r="W1509">
        <v>1</v>
      </c>
      <c r="X1509">
        <v>706.52</v>
      </c>
      <c r="Y1509">
        <v>17</v>
      </c>
      <c r="Z1509">
        <v>2.5</v>
      </c>
      <c r="AA1509" t="s">
        <v>39</v>
      </c>
      <c r="AB1509">
        <v>24.1</v>
      </c>
      <c r="AC1509">
        <v>0.31530000000000002</v>
      </c>
      <c r="AD1509">
        <v>0</v>
      </c>
      <c r="AE1509" t="s">
        <v>40</v>
      </c>
    </row>
    <row r="1510" spans="1:31" x14ac:dyDescent="0.25">
      <c r="A1510">
        <v>1509</v>
      </c>
      <c r="B1510" t="str">
        <f t="shared" si="23"/>
        <v>60+</v>
      </c>
      <c r="D1510">
        <v>63</v>
      </c>
      <c r="F1510" t="s">
        <v>34</v>
      </c>
      <c r="G1510" t="s">
        <v>45</v>
      </c>
      <c r="H1510" t="s">
        <v>30</v>
      </c>
      <c r="I1510">
        <v>22</v>
      </c>
      <c r="J1510">
        <v>45</v>
      </c>
      <c r="K1510">
        <v>8</v>
      </c>
      <c r="L1510">
        <v>315.38</v>
      </c>
      <c r="M1510">
        <v>14173.4</v>
      </c>
      <c r="N1510">
        <v>0</v>
      </c>
      <c r="O1510">
        <v>1842</v>
      </c>
      <c r="P1510">
        <v>1</v>
      </c>
      <c r="Q1510">
        <v>38.700000000000003</v>
      </c>
      <c r="R1510">
        <v>1</v>
      </c>
      <c r="S1510">
        <v>0.55000000000000004</v>
      </c>
      <c r="T1510">
        <v>4</v>
      </c>
      <c r="U1510" t="s">
        <v>42</v>
      </c>
      <c r="V1510">
        <v>2</v>
      </c>
      <c r="W1510">
        <v>1</v>
      </c>
      <c r="X1510">
        <v>592.75</v>
      </c>
      <c r="Y1510">
        <v>10</v>
      </c>
      <c r="Z1510">
        <v>2.8</v>
      </c>
      <c r="AA1510" t="s">
        <v>54</v>
      </c>
      <c r="AB1510">
        <v>26.5</v>
      </c>
      <c r="AC1510">
        <v>0.33069999999999999</v>
      </c>
      <c r="AD1510">
        <v>0</v>
      </c>
      <c r="AE1510" t="s">
        <v>40</v>
      </c>
    </row>
    <row r="1511" spans="1:31" x14ac:dyDescent="0.25">
      <c r="A1511">
        <v>1510</v>
      </c>
      <c r="B1511" t="str">
        <f t="shared" si="23"/>
        <v>41-60</v>
      </c>
      <c r="D1511">
        <v>54</v>
      </c>
      <c r="F1511" t="s">
        <v>34</v>
      </c>
      <c r="G1511" t="s">
        <v>35</v>
      </c>
      <c r="H1511" t="s">
        <v>30</v>
      </c>
      <c r="I1511">
        <v>59</v>
      </c>
      <c r="J1511">
        <v>76</v>
      </c>
      <c r="K1511">
        <v>2</v>
      </c>
      <c r="L1511">
        <v>322.83</v>
      </c>
      <c r="M1511">
        <v>23436.44</v>
      </c>
      <c r="N1511">
        <v>1</v>
      </c>
      <c r="O1511">
        <v>2756</v>
      </c>
      <c r="P1511">
        <v>3</v>
      </c>
      <c r="Q1511">
        <v>20</v>
      </c>
      <c r="R1511">
        <v>0</v>
      </c>
      <c r="S1511">
        <v>0.4</v>
      </c>
      <c r="T1511">
        <v>2</v>
      </c>
      <c r="U1511" t="s">
        <v>47</v>
      </c>
      <c r="V1511">
        <v>4</v>
      </c>
      <c r="W1511">
        <v>2</v>
      </c>
      <c r="X1511">
        <v>637.48</v>
      </c>
      <c r="Y1511">
        <v>117</v>
      </c>
      <c r="Z1511">
        <v>2.6</v>
      </c>
      <c r="AA1511" t="s">
        <v>54</v>
      </c>
      <c r="AB1511">
        <v>50.4</v>
      </c>
      <c r="AC1511">
        <v>0.50319999999999998</v>
      </c>
      <c r="AD1511">
        <v>1</v>
      </c>
      <c r="AE1511" t="s">
        <v>50</v>
      </c>
    </row>
    <row r="1512" spans="1:31" x14ac:dyDescent="0.25">
      <c r="A1512">
        <v>1511</v>
      </c>
      <c r="B1512" t="str">
        <f t="shared" si="23"/>
        <v>26-40</v>
      </c>
      <c r="D1512">
        <v>35</v>
      </c>
      <c r="F1512" t="s">
        <v>34</v>
      </c>
      <c r="G1512" t="s">
        <v>29</v>
      </c>
      <c r="H1512" t="s">
        <v>44</v>
      </c>
      <c r="I1512">
        <v>37</v>
      </c>
      <c r="J1512">
        <v>32</v>
      </c>
      <c r="K1512">
        <v>4</v>
      </c>
      <c r="L1512">
        <v>554.09</v>
      </c>
      <c r="M1512">
        <v>16160.76</v>
      </c>
      <c r="N1512">
        <v>0</v>
      </c>
      <c r="O1512">
        <v>1746</v>
      </c>
      <c r="P1512">
        <v>3</v>
      </c>
      <c r="Q1512">
        <v>20.2</v>
      </c>
      <c r="R1512">
        <v>1</v>
      </c>
      <c r="S1512">
        <v>0.41</v>
      </c>
      <c r="T1512">
        <v>2</v>
      </c>
      <c r="U1512" t="s">
        <v>42</v>
      </c>
      <c r="V1512">
        <v>1</v>
      </c>
      <c r="W1512">
        <v>1</v>
      </c>
      <c r="X1512">
        <v>301.77</v>
      </c>
      <c r="Y1512">
        <v>23</v>
      </c>
      <c r="Z1512">
        <v>2.7</v>
      </c>
      <c r="AA1512" t="s">
        <v>32</v>
      </c>
      <c r="AB1512">
        <v>24.7</v>
      </c>
      <c r="AC1512">
        <v>0.31869999999999998</v>
      </c>
      <c r="AD1512">
        <v>0</v>
      </c>
      <c r="AE1512" t="s">
        <v>40</v>
      </c>
    </row>
    <row r="1513" spans="1:31" x14ac:dyDescent="0.25">
      <c r="A1513">
        <v>1512</v>
      </c>
      <c r="B1513" t="str">
        <f t="shared" si="23"/>
        <v>26-40</v>
      </c>
      <c r="D1513">
        <v>30</v>
      </c>
      <c r="F1513" t="s">
        <v>28</v>
      </c>
      <c r="G1513" t="s">
        <v>35</v>
      </c>
      <c r="H1513" t="s">
        <v>44</v>
      </c>
      <c r="I1513">
        <v>3</v>
      </c>
      <c r="J1513">
        <v>6</v>
      </c>
      <c r="K1513">
        <v>0</v>
      </c>
      <c r="L1513">
        <v>299.92</v>
      </c>
      <c r="M1513">
        <v>1794.67</v>
      </c>
      <c r="N1513">
        <v>0</v>
      </c>
      <c r="O1513">
        <v>653</v>
      </c>
      <c r="P1513">
        <v>0</v>
      </c>
      <c r="Q1513">
        <v>5.0999999999999996</v>
      </c>
      <c r="R1513">
        <v>0</v>
      </c>
      <c r="S1513">
        <v>0.43</v>
      </c>
      <c r="T1513">
        <v>2</v>
      </c>
      <c r="U1513" t="s">
        <v>38</v>
      </c>
      <c r="V1513">
        <v>0</v>
      </c>
      <c r="W1513">
        <v>0</v>
      </c>
      <c r="X1513">
        <v>0</v>
      </c>
      <c r="Y1513">
        <v>6</v>
      </c>
      <c r="Z1513">
        <v>2.8</v>
      </c>
      <c r="AA1513" t="s">
        <v>32</v>
      </c>
      <c r="AB1513">
        <v>18</v>
      </c>
      <c r="AC1513">
        <v>0.27679999999999999</v>
      </c>
      <c r="AD1513">
        <v>0</v>
      </c>
      <c r="AE1513" t="s">
        <v>40</v>
      </c>
    </row>
    <row r="1514" spans="1:31" x14ac:dyDescent="0.25">
      <c r="A1514">
        <v>1513</v>
      </c>
      <c r="B1514" t="str">
        <f t="shared" si="23"/>
        <v>41-60</v>
      </c>
      <c r="D1514">
        <v>57</v>
      </c>
      <c r="F1514" t="s">
        <v>28</v>
      </c>
      <c r="G1514" t="s">
        <v>29</v>
      </c>
      <c r="H1514" t="s">
        <v>44</v>
      </c>
      <c r="I1514">
        <v>15</v>
      </c>
      <c r="J1514">
        <v>21</v>
      </c>
      <c r="K1514">
        <v>2</v>
      </c>
      <c r="L1514">
        <v>622.34</v>
      </c>
      <c r="M1514">
        <v>12176.66</v>
      </c>
      <c r="N1514">
        <v>0</v>
      </c>
      <c r="O1514">
        <v>1655</v>
      </c>
      <c r="P1514">
        <v>2</v>
      </c>
      <c r="Q1514">
        <v>16.899999999999999</v>
      </c>
      <c r="R1514">
        <v>1</v>
      </c>
      <c r="S1514">
        <v>0.14000000000000001</v>
      </c>
      <c r="T1514">
        <v>0</v>
      </c>
      <c r="U1514" t="s">
        <v>37</v>
      </c>
      <c r="V1514">
        <v>1</v>
      </c>
      <c r="W1514">
        <v>0</v>
      </c>
      <c r="X1514">
        <v>155.85</v>
      </c>
      <c r="Y1514">
        <v>58</v>
      </c>
      <c r="Z1514">
        <v>2.2999999999999998</v>
      </c>
      <c r="AA1514" t="s">
        <v>39</v>
      </c>
      <c r="AB1514">
        <v>31.8</v>
      </c>
      <c r="AC1514">
        <v>0.36649999999999999</v>
      </c>
      <c r="AD1514">
        <v>0</v>
      </c>
      <c r="AE1514" t="s">
        <v>40</v>
      </c>
    </row>
    <row r="1515" spans="1:31" x14ac:dyDescent="0.25">
      <c r="A1515">
        <v>1514</v>
      </c>
      <c r="B1515" t="str">
        <f t="shared" si="23"/>
        <v>26-40</v>
      </c>
      <c r="D1515">
        <v>35</v>
      </c>
      <c r="F1515" t="s">
        <v>34</v>
      </c>
      <c r="G1515" t="s">
        <v>43</v>
      </c>
      <c r="H1515" t="s">
        <v>41</v>
      </c>
      <c r="I1515">
        <v>39</v>
      </c>
      <c r="J1515">
        <v>95</v>
      </c>
      <c r="K1515">
        <v>12</v>
      </c>
      <c r="L1515">
        <v>551.30999999999995</v>
      </c>
      <c r="M1515">
        <v>50261.68</v>
      </c>
      <c r="N1515">
        <v>0</v>
      </c>
      <c r="O1515">
        <v>5867</v>
      </c>
      <c r="P1515">
        <v>7</v>
      </c>
      <c r="Q1515">
        <v>18.8</v>
      </c>
      <c r="R1515">
        <v>2</v>
      </c>
      <c r="S1515">
        <v>0.47</v>
      </c>
      <c r="T1515">
        <v>5</v>
      </c>
      <c r="U1515" t="s">
        <v>38</v>
      </c>
      <c r="V1515">
        <v>4</v>
      </c>
      <c r="W1515">
        <v>2</v>
      </c>
      <c r="X1515">
        <v>1048.9000000000001</v>
      </c>
      <c r="Y1515">
        <v>53</v>
      </c>
      <c r="Z1515">
        <v>3.6</v>
      </c>
      <c r="AA1515" t="s">
        <v>54</v>
      </c>
      <c r="AB1515">
        <v>45.8</v>
      </c>
      <c r="AC1515">
        <v>0.46839999999999998</v>
      </c>
      <c r="AD1515">
        <v>1</v>
      </c>
      <c r="AE1515" t="s">
        <v>55</v>
      </c>
    </row>
    <row r="1516" spans="1:31" x14ac:dyDescent="0.25">
      <c r="A1516">
        <v>1515</v>
      </c>
      <c r="B1516" t="str">
        <f t="shared" si="23"/>
        <v>26-40</v>
      </c>
      <c r="D1516">
        <v>31</v>
      </c>
      <c r="F1516" t="s">
        <v>28</v>
      </c>
      <c r="G1516" t="s">
        <v>35</v>
      </c>
      <c r="H1516" t="s">
        <v>30</v>
      </c>
      <c r="I1516">
        <v>10</v>
      </c>
      <c r="J1516">
        <v>13</v>
      </c>
      <c r="K1516">
        <v>1</v>
      </c>
      <c r="L1516">
        <v>367.65</v>
      </c>
      <c r="M1516">
        <v>5146.03</v>
      </c>
      <c r="N1516">
        <v>0</v>
      </c>
      <c r="O1516">
        <v>647</v>
      </c>
      <c r="P1516">
        <v>1</v>
      </c>
      <c r="Q1516">
        <v>0</v>
      </c>
      <c r="R1516">
        <v>1</v>
      </c>
      <c r="S1516">
        <v>0.53</v>
      </c>
      <c r="T1516">
        <v>3</v>
      </c>
      <c r="U1516" t="s">
        <v>31</v>
      </c>
      <c r="V1516">
        <v>1</v>
      </c>
      <c r="W1516">
        <v>0</v>
      </c>
      <c r="X1516">
        <v>167.15</v>
      </c>
      <c r="Y1516">
        <v>5</v>
      </c>
      <c r="Z1516">
        <v>2.2000000000000002</v>
      </c>
      <c r="AA1516" t="s">
        <v>39</v>
      </c>
      <c r="AB1516">
        <v>23.2</v>
      </c>
      <c r="AC1516">
        <v>0.309</v>
      </c>
      <c r="AD1516">
        <v>0</v>
      </c>
      <c r="AE1516" t="s">
        <v>40</v>
      </c>
    </row>
    <row r="1517" spans="1:31" x14ac:dyDescent="0.25">
      <c r="A1517">
        <v>1516</v>
      </c>
      <c r="B1517" t="str">
        <f t="shared" si="23"/>
        <v>60+</v>
      </c>
      <c r="D1517">
        <v>67</v>
      </c>
      <c r="F1517" t="s">
        <v>28</v>
      </c>
      <c r="G1517" t="s">
        <v>45</v>
      </c>
      <c r="H1517" t="s">
        <v>44</v>
      </c>
      <c r="I1517">
        <v>5</v>
      </c>
      <c r="J1517">
        <v>7</v>
      </c>
      <c r="K1517">
        <v>0</v>
      </c>
      <c r="L1517">
        <v>636.97</v>
      </c>
      <c r="M1517">
        <v>4715.5200000000004</v>
      </c>
      <c r="N1517">
        <v>0</v>
      </c>
      <c r="O1517">
        <v>543</v>
      </c>
      <c r="P1517">
        <v>0</v>
      </c>
      <c r="Q1517">
        <v>11.1</v>
      </c>
      <c r="R1517">
        <v>0</v>
      </c>
      <c r="S1517">
        <v>0.23</v>
      </c>
      <c r="T1517">
        <v>2</v>
      </c>
      <c r="U1517" t="s">
        <v>42</v>
      </c>
      <c r="V1517">
        <v>0</v>
      </c>
      <c r="W1517">
        <v>0</v>
      </c>
      <c r="X1517">
        <v>0</v>
      </c>
      <c r="Y1517">
        <v>22</v>
      </c>
      <c r="Z1517">
        <v>2.4</v>
      </c>
      <c r="AA1517" t="s">
        <v>51</v>
      </c>
      <c r="AB1517">
        <v>21.5</v>
      </c>
      <c r="AC1517">
        <v>0.29820000000000002</v>
      </c>
      <c r="AD1517">
        <v>0</v>
      </c>
      <c r="AE1517" t="s">
        <v>40</v>
      </c>
    </row>
    <row r="1518" spans="1:31" x14ac:dyDescent="0.25">
      <c r="A1518">
        <v>1517</v>
      </c>
      <c r="B1518" t="str">
        <f t="shared" si="23"/>
        <v>41-60</v>
      </c>
      <c r="D1518">
        <v>43</v>
      </c>
      <c r="F1518" t="s">
        <v>34</v>
      </c>
      <c r="G1518" t="s">
        <v>45</v>
      </c>
      <c r="H1518" t="s">
        <v>44</v>
      </c>
      <c r="I1518">
        <v>31</v>
      </c>
      <c r="J1518">
        <v>83</v>
      </c>
      <c r="K1518">
        <v>13</v>
      </c>
      <c r="L1518">
        <v>515.33000000000004</v>
      </c>
      <c r="M1518">
        <v>43922.6</v>
      </c>
      <c r="N1518">
        <v>0</v>
      </c>
      <c r="O1518">
        <v>4331</v>
      </c>
      <c r="P1518">
        <v>4</v>
      </c>
      <c r="Q1518">
        <v>36.200000000000003</v>
      </c>
      <c r="R1518">
        <v>1</v>
      </c>
      <c r="S1518">
        <v>0.24</v>
      </c>
      <c r="T1518">
        <v>5</v>
      </c>
      <c r="U1518" t="s">
        <v>31</v>
      </c>
      <c r="V1518">
        <v>0</v>
      </c>
      <c r="W1518">
        <v>0</v>
      </c>
      <c r="X1518">
        <v>0</v>
      </c>
      <c r="Y1518">
        <v>59</v>
      </c>
      <c r="Z1518">
        <v>4.5999999999999996</v>
      </c>
      <c r="AA1518" t="s">
        <v>39</v>
      </c>
      <c r="AB1518">
        <v>39.5</v>
      </c>
      <c r="AC1518">
        <v>0.42180000000000001</v>
      </c>
      <c r="AD1518">
        <v>1</v>
      </c>
      <c r="AE1518" t="s">
        <v>55</v>
      </c>
    </row>
    <row r="1519" spans="1:31" x14ac:dyDescent="0.25">
      <c r="A1519">
        <v>1518</v>
      </c>
      <c r="B1519" t="str">
        <f t="shared" si="23"/>
        <v>18-25</v>
      </c>
      <c r="D1519">
        <v>20</v>
      </c>
      <c r="F1519" t="s">
        <v>34</v>
      </c>
      <c r="G1519" t="s">
        <v>45</v>
      </c>
      <c r="H1519" t="s">
        <v>53</v>
      </c>
      <c r="I1519">
        <v>16</v>
      </c>
      <c r="J1519">
        <v>16</v>
      </c>
      <c r="K1519">
        <v>3</v>
      </c>
      <c r="L1519">
        <v>426.01</v>
      </c>
      <c r="M1519">
        <v>7202.71</v>
      </c>
      <c r="N1519">
        <v>1</v>
      </c>
      <c r="O1519">
        <v>745</v>
      </c>
      <c r="P1519">
        <v>1</v>
      </c>
      <c r="Q1519">
        <v>0</v>
      </c>
      <c r="R1519">
        <v>1</v>
      </c>
      <c r="S1519">
        <v>0.37</v>
      </c>
      <c r="T1519">
        <v>1</v>
      </c>
      <c r="U1519" t="s">
        <v>46</v>
      </c>
      <c r="V1519">
        <v>1</v>
      </c>
      <c r="W1519">
        <v>1</v>
      </c>
      <c r="X1519">
        <v>270.95</v>
      </c>
      <c r="Y1519">
        <v>21</v>
      </c>
      <c r="Z1519">
        <v>4.0999999999999996</v>
      </c>
      <c r="AA1519" t="s">
        <v>39</v>
      </c>
      <c r="AB1519">
        <v>25.1</v>
      </c>
      <c r="AC1519">
        <v>0.32150000000000001</v>
      </c>
      <c r="AD1519">
        <v>0</v>
      </c>
      <c r="AE1519" t="s">
        <v>40</v>
      </c>
    </row>
    <row r="1520" spans="1:31" x14ac:dyDescent="0.25">
      <c r="A1520">
        <v>1519</v>
      </c>
      <c r="B1520" t="str">
        <f t="shared" si="23"/>
        <v>41-60</v>
      </c>
      <c r="D1520">
        <v>44</v>
      </c>
      <c r="F1520" t="s">
        <v>28</v>
      </c>
      <c r="G1520" t="s">
        <v>45</v>
      </c>
      <c r="H1520" t="s">
        <v>30</v>
      </c>
      <c r="I1520">
        <v>1</v>
      </c>
      <c r="J1520">
        <v>1</v>
      </c>
      <c r="K1520">
        <v>0</v>
      </c>
      <c r="L1520">
        <v>461.42</v>
      </c>
      <c r="M1520">
        <v>442.24</v>
      </c>
      <c r="N1520">
        <v>0</v>
      </c>
      <c r="O1520">
        <v>116</v>
      </c>
      <c r="P1520">
        <v>0</v>
      </c>
      <c r="Q1520">
        <v>24.3</v>
      </c>
      <c r="R1520">
        <v>0</v>
      </c>
      <c r="S1520">
        <v>0.34</v>
      </c>
      <c r="T1520">
        <v>2</v>
      </c>
      <c r="U1520" t="s">
        <v>46</v>
      </c>
      <c r="V1520">
        <v>0</v>
      </c>
      <c r="W1520">
        <v>0</v>
      </c>
      <c r="X1520">
        <v>0</v>
      </c>
      <c r="Y1520">
        <v>27</v>
      </c>
      <c r="Z1520">
        <v>2.7</v>
      </c>
      <c r="AA1520" t="s">
        <v>39</v>
      </c>
      <c r="AB1520">
        <v>27.5</v>
      </c>
      <c r="AC1520">
        <v>0.3377</v>
      </c>
      <c r="AD1520">
        <v>0</v>
      </c>
      <c r="AE1520" t="s">
        <v>40</v>
      </c>
    </row>
    <row r="1521" spans="1:31" x14ac:dyDescent="0.25">
      <c r="A1521">
        <v>1520</v>
      </c>
      <c r="B1521" t="str">
        <f t="shared" si="23"/>
        <v>41-60</v>
      </c>
      <c r="D1521">
        <v>42</v>
      </c>
      <c r="F1521" t="s">
        <v>28</v>
      </c>
      <c r="G1521" t="s">
        <v>43</v>
      </c>
      <c r="H1521" t="s">
        <v>36</v>
      </c>
      <c r="I1521">
        <v>42</v>
      </c>
      <c r="J1521">
        <v>44</v>
      </c>
      <c r="K1521">
        <v>6</v>
      </c>
      <c r="L1521">
        <v>218.13</v>
      </c>
      <c r="M1521">
        <v>10468.39</v>
      </c>
      <c r="N1521">
        <v>0</v>
      </c>
      <c r="O1521">
        <v>1283</v>
      </c>
      <c r="P1521">
        <v>0</v>
      </c>
      <c r="Q1521">
        <v>21.4</v>
      </c>
      <c r="R1521">
        <v>3</v>
      </c>
      <c r="S1521">
        <v>0.47</v>
      </c>
      <c r="T1521">
        <v>4</v>
      </c>
      <c r="U1521" t="s">
        <v>47</v>
      </c>
      <c r="V1521">
        <v>2</v>
      </c>
      <c r="W1521">
        <v>3</v>
      </c>
      <c r="X1521">
        <v>930.76</v>
      </c>
      <c r="Y1521">
        <v>43</v>
      </c>
      <c r="Z1521">
        <v>3.8</v>
      </c>
      <c r="AA1521" t="s">
        <v>54</v>
      </c>
      <c r="AB1521">
        <v>28.6</v>
      </c>
      <c r="AC1521">
        <v>0.34499999999999997</v>
      </c>
      <c r="AD1521">
        <v>0</v>
      </c>
      <c r="AE1521" t="s">
        <v>40</v>
      </c>
    </row>
    <row r="1522" spans="1:31" x14ac:dyDescent="0.25">
      <c r="A1522">
        <v>1521</v>
      </c>
      <c r="B1522" t="str">
        <f t="shared" si="23"/>
        <v>60+</v>
      </c>
      <c r="D1522">
        <v>63</v>
      </c>
      <c r="F1522" t="s">
        <v>34</v>
      </c>
      <c r="G1522" t="s">
        <v>49</v>
      </c>
      <c r="H1522" t="s">
        <v>30</v>
      </c>
      <c r="I1522">
        <v>44</v>
      </c>
      <c r="J1522">
        <v>88</v>
      </c>
      <c r="K1522">
        <v>10</v>
      </c>
      <c r="L1522">
        <v>289.94</v>
      </c>
      <c r="M1522">
        <v>27161.200000000001</v>
      </c>
      <c r="N1522">
        <v>0</v>
      </c>
      <c r="O1522">
        <v>2952</v>
      </c>
      <c r="P1522">
        <v>1</v>
      </c>
      <c r="Q1522">
        <v>0</v>
      </c>
      <c r="R1522">
        <v>3</v>
      </c>
      <c r="S1522">
        <v>0.62</v>
      </c>
      <c r="T1522">
        <v>6</v>
      </c>
      <c r="U1522" t="s">
        <v>46</v>
      </c>
      <c r="V1522">
        <v>4</v>
      </c>
      <c r="W1522">
        <v>6</v>
      </c>
      <c r="X1522">
        <v>664.75</v>
      </c>
      <c r="Y1522">
        <v>109</v>
      </c>
      <c r="Z1522">
        <v>3.5</v>
      </c>
      <c r="AA1522" t="s">
        <v>54</v>
      </c>
      <c r="AB1522">
        <v>58.6</v>
      </c>
      <c r="AC1522">
        <v>0.56420000000000003</v>
      </c>
      <c r="AD1522">
        <v>1</v>
      </c>
      <c r="AE1522" t="s">
        <v>52</v>
      </c>
    </row>
    <row r="1523" spans="1:31" x14ac:dyDescent="0.25">
      <c r="A1523">
        <v>1522</v>
      </c>
      <c r="B1523" t="str">
        <f t="shared" si="23"/>
        <v>41-60</v>
      </c>
      <c r="D1523">
        <v>55</v>
      </c>
      <c r="F1523" t="s">
        <v>28</v>
      </c>
      <c r="G1523" t="s">
        <v>35</v>
      </c>
      <c r="H1523" t="s">
        <v>44</v>
      </c>
      <c r="I1523">
        <v>43</v>
      </c>
      <c r="J1523">
        <v>143</v>
      </c>
      <c r="K1523">
        <v>18</v>
      </c>
      <c r="L1523">
        <v>543.07000000000005</v>
      </c>
      <c r="M1523">
        <v>73372.179999999993</v>
      </c>
      <c r="N1523">
        <v>0</v>
      </c>
      <c r="O1523">
        <v>7359</v>
      </c>
      <c r="P1523">
        <v>5</v>
      </c>
      <c r="Q1523">
        <v>1.7</v>
      </c>
      <c r="R1523">
        <v>4</v>
      </c>
      <c r="S1523">
        <v>0.23</v>
      </c>
      <c r="T1523">
        <v>2</v>
      </c>
      <c r="U1523" t="s">
        <v>31</v>
      </c>
      <c r="V1523">
        <v>6</v>
      </c>
      <c r="W1523">
        <v>1</v>
      </c>
      <c r="X1523">
        <v>2043.92</v>
      </c>
      <c r="Y1523">
        <v>36</v>
      </c>
      <c r="Z1523">
        <v>2.9</v>
      </c>
      <c r="AA1523" t="s">
        <v>39</v>
      </c>
      <c r="AB1523">
        <v>31.9</v>
      </c>
      <c r="AC1523">
        <v>0.36759999999999998</v>
      </c>
      <c r="AD1523">
        <v>0</v>
      </c>
      <c r="AE1523" t="s">
        <v>40</v>
      </c>
    </row>
    <row r="1524" spans="1:31" x14ac:dyDescent="0.25">
      <c r="A1524">
        <v>1523</v>
      </c>
      <c r="B1524" t="str">
        <f t="shared" si="23"/>
        <v>26-40</v>
      </c>
      <c r="D1524">
        <v>28</v>
      </c>
      <c r="F1524" t="s">
        <v>28</v>
      </c>
      <c r="G1524" t="s">
        <v>43</v>
      </c>
      <c r="H1524" t="s">
        <v>30</v>
      </c>
      <c r="I1524">
        <v>5</v>
      </c>
      <c r="J1524">
        <v>10</v>
      </c>
      <c r="K1524">
        <v>2</v>
      </c>
      <c r="L1524">
        <v>476.55</v>
      </c>
      <c r="M1524">
        <v>4401.6099999999997</v>
      </c>
      <c r="N1524">
        <v>1</v>
      </c>
      <c r="O1524">
        <v>968</v>
      </c>
      <c r="P1524">
        <v>1</v>
      </c>
      <c r="Q1524">
        <v>17.2</v>
      </c>
      <c r="R1524">
        <v>0</v>
      </c>
      <c r="S1524">
        <v>0.47</v>
      </c>
      <c r="T1524">
        <v>2</v>
      </c>
      <c r="U1524" t="s">
        <v>31</v>
      </c>
      <c r="V1524">
        <v>0</v>
      </c>
      <c r="W1524">
        <v>0</v>
      </c>
      <c r="X1524">
        <v>0</v>
      </c>
      <c r="Y1524">
        <v>33</v>
      </c>
      <c r="Z1524">
        <v>4.4000000000000004</v>
      </c>
      <c r="AA1524" t="s">
        <v>48</v>
      </c>
      <c r="AB1524">
        <v>27.3</v>
      </c>
      <c r="AC1524">
        <v>0.33579999999999999</v>
      </c>
      <c r="AD1524">
        <v>0</v>
      </c>
      <c r="AE1524" t="s">
        <v>40</v>
      </c>
    </row>
    <row r="1525" spans="1:31" x14ac:dyDescent="0.25">
      <c r="A1525">
        <v>1524</v>
      </c>
      <c r="B1525" t="str">
        <f t="shared" si="23"/>
        <v>18-25</v>
      </c>
      <c r="D1525">
        <v>25</v>
      </c>
      <c r="F1525" t="s">
        <v>28</v>
      </c>
      <c r="G1525" t="s">
        <v>35</v>
      </c>
      <c r="H1525" t="s">
        <v>30</v>
      </c>
      <c r="I1525">
        <v>50</v>
      </c>
      <c r="J1525">
        <v>55</v>
      </c>
      <c r="K1525">
        <v>7</v>
      </c>
      <c r="L1525">
        <v>625.88</v>
      </c>
      <c r="M1525">
        <v>35478.019999999997</v>
      </c>
      <c r="N1525">
        <v>0</v>
      </c>
      <c r="O1525">
        <v>3883</v>
      </c>
      <c r="P1525">
        <v>3</v>
      </c>
      <c r="Q1525">
        <v>0</v>
      </c>
      <c r="R1525">
        <v>2</v>
      </c>
      <c r="S1525">
        <v>0.4</v>
      </c>
      <c r="T1525">
        <v>2</v>
      </c>
      <c r="U1525" t="s">
        <v>31</v>
      </c>
      <c r="V1525">
        <v>1</v>
      </c>
      <c r="W1525">
        <v>3</v>
      </c>
      <c r="X1525">
        <v>362.02</v>
      </c>
      <c r="Y1525">
        <v>4</v>
      </c>
      <c r="Z1525">
        <v>3</v>
      </c>
      <c r="AA1525" t="s">
        <v>48</v>
      </c>
      <c r="AB1525">
        <v>11</v>
      </c>
      <c r="AC1525">
        <v>0.23669999999999999</v>
      </c>
      <c r="AD1525">
        <v>0</v>
      </c>
      <c r="AE1525" t="s">
        <v>40</v>
      </c>
    </row>
    <row r="1526" spans="1:31" x14ac:dyDescent="0.25">
      <c r="A1526">
        <v>1525</v>
      </c>
      <c r="B1526" t="str">
        <f t="shared" si="23"/>
        <v>41-60</v>
      </c>
      <c r="D1526">
        <v>49</v>
      </c>
      <c r="F1526" t="s">
        <v>28</v>
      </c>
      <c r="G1526" t="s">
        <v>45</v>
      </c>
      <c r="H1526" t="s">
        <v>44</v>
      </c>
      <c r="I1526">
        <v>5</v>
      </c>
      <c r="J1526">
        <v>6</v>
      </c>
      <c r="K1526">
        <v>1</v>
      </c>
      <c r="L1526">
        <v>497.77</v>
      </c>
      <c r="M1526">
        <v>2786.85</v>
      </c>
      <c r="N1526">
        <v>0</v>
      </c>
      <c r="O1526">
        <v>478</v>
      </c>
      <c r="P1526">
        <v>0</v>
      </c>
      <c r="Q1526">
        <v>11.9</v>
      </c>
      <c r="R1526">
        <v>0</v>
      </c>
      <c r="S1526">
        <v>0.74</v>
      </c>
      <c r="T1526">
        <v>2</v>
      </c>
      <c r="U1526" t="s">
        <v>31</v>
      </c>
      <c r="V1526">
        <v>0</v>
      </c>
      <c r="W1526">
        <v>0</v>
      </c>
      <c r="X1526">
        <v>0</v>
      </c>
      <c r="Y1526">
        <v>86</v>
      </c>
      <c r="Z1526">
        <v>4.9000000000000004</v>
      </c>
      <c r="AA1526" t="s">
        <v>48</v>
      </c>
      <c r="AB1526">
        <v>47.8</v>
      </c>
      <c r="AC1526">
        <v>0.48370000000000002</v>
      </c>
      <c r="AD1526">
        <v>1</v>
      </c>
      <c r="AE1526" t="s">
        <v>59</v>
      </c>
    </row>
    <row r="1527" spans="1:31" x14ac:dyDescent="0.25">
      <c r="A1527">
        <v>1526</v>
      </c>
      <c r="B1527" t="str">
        <f t="shared" si="23"/>
        <v>18-25</v>
      </c>
      <c r="D1527">
        <v>20</v>
      </c>
      <c r="F1527" t="s">
        <v>57</v>
      </c>
      <c r="G1527" t="s">
        <v>45</v>
      </c>
      <c r="H1527" t="s">
        <v>44</v>
      </c>
      <c r="I1527">
        <v>32</v>
      </c>
      <c r="J1527">
        <v>68</v>
      </c>
      <c r="K1527">
        <v>7</v>
      </c>
      <c r="L1527">
        <v>306.52</v>
      </c>
      <c r="M1527">
        <v>22691.13</v>
      </c>
      <c r="N1527">
        <v>0</v>
      </c>
      <c r="O1527">
        <v>2328</v>
      </c>
      <c r="P1527">
        <v>2</v>
      </c>
      <c r="Q1527">
        <v>20.2</v>
      </c>
      <c r="R1527">
        <v>3</v>
      </c>
      <c r="S1527">
        <v>0.56999999999999995</v>
      </c>
      <c r="T1527">
        <v>5</v>
      </c>
      <c r="U1527" t="s">
        <v>46</v>
      </c>
      <c r="V1527">
        <v>2</v>
      </c>
      <c r="W1527">
        <v>5</v>
      </c>
      <c r="X1527">
        <v>614.54</v>
      </c>
      <c r="Y1527">
        <v>15</v>
      </c>
      <c r="Z1527">
        <v>4.2</v>
      </c>
      <c r="AA1527" t="s">
        <v>39</v>
      </c>
      <c r="AB1527">
        <v>29.7</v>
      </c>
      <c r="AC1527">
        <v>0.35220000000000001</v>
      </c>
      <c r="AD1527">
        <v>0</v>
      </c>
      <c r="AE1527" t="s">
        <v>40</v>
      </c>
    </row>
    <row r="1528" spans="1:31" x14ac:dyDescent="0.25">
      <c r="A1528">
        <v>1527</v>
      </c>
      <c r="B1528" t="str">
        <f t="shared" si="23"/>
        <v>26-40</v>
      </c>
      <c r="D1528">
        <v>34</v>
      </c>
      <c r="F1528" t="s">
        <v>28</v>
      </c>
      <c r="G1528" t="s">
        <v>35</v>
      </c>
      <c r="H1528" t="s">
        <v>41</v>
      </c>
      <c r="I1528">
        <v>58</v>
      </c>
      <c r="J1528">
        <v>24</v>
      </c>
      <c r="K1528">
        <v>1</v>
      </c>
      <c r="L1528">
        <v>326.20999999999998</v>
      </c>
      <c r="M1528">
        <v>8200.75</v>
      </c>
      <c r="N1528">
        <v>0</v>
      </c>
      <c r="O1528">
        <v>821</v>
      </c>
      <c r="P1528">
        <v>1</v>
      </c>
      <c r="Q1528">
        <v>18.2</v>
      </c>
      <c r="R1528">
        <v>0</v>
      </c>
      <c r="S1528">
        <v>0.42</v>
      </c>
      <c r="T1528">
        <v>2</v>
      </c>
      <c r="U1528" t="s">
        <v>31</v>
      </c>
      <c r="V1528">
        <v>1</v>
      </c>
      <c r="W1528">
        <v>0</v>
      </c>
      <c r="X1528">
        <v>127.92</v>
      </c>
      <c r="Y1528">
        <v>19</v>
      </c>
      <c r="Z1528">
        <v>3</v>
      </c>
      <c r="AA1528" t="s">
        <v>39</v>
      </c>
      <c r="AB1528">
        <v>10.9</v>
      </c>
      <c r="AC1528">
        <v>0.23649999999999999</v>
      </c>
      <c r="AD1528">
        <v>0</v>
      </c>
      <c r="AE1528" t="s">
        <v>40</v>
      </c>
    </row>
    <row r="1529" spans="1:31" x14ac:dyDescent="0.25">
      <c r="A1529">
        <v>1528</v>
      </c>
      <c r="B1529" t="str">
        <f t="shared" si="23"/>
        <v>18-25</v>
      </c>
      <c r="D1529">
        <v>25</v>
      </c>
      <c r="F1529" t="s">
        <v>28</v>
      </c>
      <c r="G1529" t="s">
        <v>35</v>
      </c>
      <c r="H1529" t="s">
        <v>41</v>
      </c>
      <c r="I1529">
        <v>48</v>
      </c>
      <c r="J1529">
        <v>14</v>
      </c>
      <c r="K1529">
        <v>1</v>
      </c>
      <c r="L1529">
        <v>351.99</v>
      </c>
      <c r="M1529">
        <v>5381.85</v>
      </c>
      <c r="N1529">
        <v>0</v>
      </c>
      <c r="O1529">
        <v>645</v>
      </c>
      <c r="P1529">
        <v>0</v>
      </c>
      <c r="Q1529">
        <v>4.2</v>
      </c>
      <c r="R1529">
        <v>1</v>
      </c>
      <c r="S1529">
        <v>0.87</v>
      </c>
      <c r="T1529">
        <v>2</v>
      </c>
      <c r="U1529" t="s">
        <v>42</v>
      </c>
      <c r="V1529">
        <v>1</v>
      </c>
      <c r="W1529">
        <v>0</v>
      </c>
      <c r="X1529">
        <v>105.96</v>
      </c>
      <c r="Y1529">
        <v>63</v>
      </c>
      <c r="Z1529">
        <v>4.2</v>
      </c>
      <c r="AA1529" t="s">
        <v>39</v>
      </c>
      <c r="AB1529">
        <v>28.3</v>
      </c>
      <c r="AC1529">
        <v>0.34289999999999998</v>
      </c>
      <c r="AD1529">
        <v>0</v>
      </c>
      <c r="AE1529" t="s">
        <v>40</v>
      </c>
    </row>
    <row r="1530" spans="1:31" x14ac:dyDescent="0.25">
      <c r="A1530">
        <v>1529</v>
      </c>
      <c r="B1530" t="str">
        <f t="shared" si="23"/>
        <v>18-25</v>
      </c>
      <c r="D1530">
        <v>19</v>
      </c>
      <c r="F1530" t="s">
        <v>34</v>
      </c>
      <c r="G1530" t="s">
        <v>35</v>
      </c>
      <c r="H1530" t="s">
        <v>41</v>
      </c>
      <c r="I1530">
        <v>57</v>
      </c>
      <c r="J1530">
        <v>112</v>
      </c>
      <c r="K1530">
        <v>15</v>
      </c>
      <c r="L1530">
        <v>380.08</v>
      </c>
      <c r="M1530">
        <v>42737.120000000003</v>
      </c>
      <c r="N1530">
        <v>0</v>
      </c>
      <c r="O1530">
        <v>4900</v>
      </c>
      <c r="P1530">
        <v>7</v>
      </c>
      <c r="Q1530">
        <v>21.9</v>
      </c>
      <c r="R1530">
        <v>2</v>
      </c>
      <c r="S1530">
        <v>0.7</v>
      </c>
      <c r="T1530">
        <v>5</v>
      </c>
      <c r="U1530" t="s">
        <v>42</v>
      </c>
      <c r="V1530">
        <v>5</v>
      </c>
      <c r="W1530">
        <v>3</v>
      </c>
      <c r="X1530">
        <v>2673.65</v>
      </c>
      <c r="Y1530">
        <v>19</v>
      </c>
      <c r="Z1530">
        <v>2.8</v>
      </c>
      <c r="AA1530" t="s">
        <v>39</v>
      </c>
      <c r="AB1530">
        <v>34.9</v>
      </c>
      <c r="AC1530">
        <v>0.3886</v>
      </c>
      <c r="AD1530">
        <v>0</v>
      </c>
      <c r="AE1530" t="s">
        <v>40</v>
      </c>
    </row>
    <row r="1531" spans="1:31" x14ac:dyDescent="0.25">
      <c r="A1531">
        <v>1530</v>
      </c>
      <c r="B1531" t="str">
        <f t="shared" si="23"/>
        <v>60+</v>
      </c>
      <c r="D1531">
        <v>66</v>
      </c>
      <c r="F1531" t="s">
        <v>28</v>
      </c>
      <c r="G1531" t="s">
        <v>35</v>
      </c>
      <c r="H1531" t="s">
        <v>41</v>
      </c>
      <c r="I1531">
        <v>30</v>
      </c>
      <c r="J1531">
        <v>75</v>
      </c>
      <c r="K1531">
        <v>7</v>
      </c>
      <c r="L1531">
        <v>468.7</v>
      </c>
      <c r="M1531">
        <v>35016.370000000003</v>
      </c>
      <c r="N1531">
        <v>0</v>
      </c>
      <c r="O1531">
        <v>3832</v>
      </c>
      <c r="P1531">
        <v>6</v>
      </c>
      <c r="Q1531">
        <v>13.9</v>
      </c>
      <c r="R1531">
        <v>2</v>
      </c>
      <c r="S1531">
        <v>0.1</v>
      </c>
      <c r="T1531">
        <v>2</v>
      </c>
      <c r="U1531" t="s">
        <v>46</v>
      </c>
      <c r="V1531">
        <v>3</v>
      </c>
      <c r="W1531">
        <v>4</v>
      </c>
      <c r="X1531">
        <v>1079.6199999999999</v>
      </c>
      <c r="Y1531">
        <v>25</v>
      </c>
      <c r="Z1531">
        <v>3.4</v>
      </c>
      <c r="AA1531" t="s">
        <v>39</v>
      </c>
      <c r="AB1531">
        <v>30.8</v>
      </c>
      <c r="AC1531">
        <v>0.36009999999999998</v>
      </c>
      <c r="AD1531">
        <v>0</v>
      </c>
      <c r="AE1531" t="s">
        <v>40</v>
      </c>
    </row>
    <row r="1532" spans="1:31" x14ac:dyDescent="0.25">
      <c r="A1532">
        <v>1531</v>
      </c>
      <c r="B1532" t="str">
        <f t="shared" si="23"/>
        <v>18-25</v>
      </c>
      <c r="D1532">
        <v>22</v>
      </c>
      <c r="F1532" t="s">
        <v>28</v>
      </c>
      <c r="G1532" t="s">
        <v>45</v>
      </c>
      <c r="H1532" t="s">
        <v>30</v>
      </c>
      <c r="I1532">
        <v>25</v>
      </c>
      <c r="J1532">
        <v>63</v>
      </c>
      <c r="K1532">
        <v>7</v>
      </c>
      <c r="L1532">
        <v>592.76</v>
      </c>
      <c r="M1532">
        <v>38252.21</v>
      </c>
      <c r="N1532">
        <v>0</v>
      </c>
      <c r="O1532">
        <v>3945</v>
      </c>
      <c r="P1532">
        <v>0</v>
      </c>
      <c r="Q1532">
        <v>9.4</v>
      </c>
      <c r="R1532">
        <v>2</v>
      </c>
      <c r="S1532">
        <v>0.43</v>
      </c>
      <c r="T1532">
        <v>3</v>
      </c>
      <c r="U1532" t="s">
        <v>46</v>
      </c>
      <c r="V1532">
        <v>3</v>
      </c>
      <c r="W1532">
        <v>3</v>
      </c>
      <c r="X1532">
        <v>1318.64</v>
      </c>
      <c r="Y1532">
        <v>35</v>
      </c>
      <c r="Z1532">
        <v>3</v>
      </c>
      <c r="AA1532" t="s">
        <v>48</v>
      </c>
      <c r="AB1532">
        <v>28.4</v>
      </c>
      <c r="AC1532">
        <v>0.34320000000000001</v>
      </c>
      <c r="AD1532">
        <v>0</v>
      </c>
      <c r="AE1532" t="s">
        <v>40</v>
      </c>
    </row>
    <row r="1533" spans="1:31" x14ac:dyDescent="0.25">
      <c r="A1533">
        <v>1532</v>
      </c>
      <c r="B1533" t="str">
        <f t="shared" si="23"/>
        <v>18-25</v>
      </c>
      <c r="D1533">
        <v>18</v>
      </c>
      <c r="F1533" t="s">
        <v>57</v>
      </c>
      <c r="G1533" t="s">
        <v>35</v>
      </c>
      <c r="H1533" t="s">
        <v>41</v>
      </c>
      <c r="I1533">
        <v>12</v>
      </c>
      <c r="J1533">
        <v>25</v>
      </c>
      <c r="K1533">
        <v>4</v>
      </c>
      <c r="L1533">
        <v>525.39</v>
      </c>
      <c r="M1533">
        <v>13500.23</v>
      </c>
      <c r="N1533">
        <v>0</v>
      </c>
      <c r="O1533">
        <v>1533</v>
      </c>
      <c r="P1533">
        <v>0</v>
      </c>
      <c r="Q1533">
        <v>9.6999999999999993</v>
      </c>
      <c r="R1533">
        <v>1</v>
      </c>
      <c r="S1533">
        <v>0.47</v>
      </c>
      <c r="T1533">
        <v>2</v>
      </c>
      <c r="U1533" t="s">
        <v>31</v>
      </c>
      <c r="V1533">
        <v>1</v>
      </c>
      <c r="W1533">
        <v>2</v>
      </c>
      <c r="X1533">
        <v>626.42999999999995</v>
      </c>
      <c r="Y1533">
        <v>118</v>
      </c>
      <c r="Z1533">
        <v>3.5</v>
      </c>
      <c r="AA1533" t="s">
        <v>39</v>
      </c>
      <c r="AB1533">
        <v>54.9</v>
      </c>
      <c r="AC1533">
        <v>0.53669999999999995</v>
      </c>
      <c r="AD1533">
        <v>1</v>
      </c>
      <c r="AE1533" t="s">
        <v>58</v>
      </c>
    </row>
    <row r="1534" spans="1:31" x14ac:dyDescent="0.25">
      <c r="A1534">
        <v>1533</v>
      </c>
      <c r="B1534" t="str">
        <f t="shared" si="23"/>
        <v>60+</v>
      </c>
      <c r="D1534">
        <v>67</v>
      </c>
      <c r="F1534" t="s">
        <v>34</v>
      </c>
      <c r="G1534" t="s">
        <v>43</v>
      </c>
      <c r="H1534" t="s">
        <v>36</v>
      </c>
      <c r="I1534">
        <v>60</v>
      </c>
      <c r="J1534">
        <v>165</v>
      </c>
      <c r="K1534">
        <v>20</v>
      </c>
      <c r="L1534">
        <v>601.53</v>
      </c>
      <c r="M1534">
        <v>105876.44</v>
      </c>
      <c r="N1534">
        <v>0</v>
      </c>
      <c r="O1534">
        <v>9719</v>
      </c>
      <c r="P1534">
        <v>8</v>
      </c>
      <c r="Q1534">
        <v>29.7</v>
      </c>
      <c r="R1534">
        <v>9</v>
      </c>
      <c r="S1534">
        <v>0.14000000000000001</v>
      </c>
      <c r="T1534">
        <v>1</v>
      </c>
      <c r="U1534" t="s">
        <v>31</v>
      </c>
      <c r="V1534">
        <v>0</v>
      </c>
      <c r="W1534">
        <v>8</v>
      </c>
      <c r="X1534">
        <v>1910.98</v>
      </c>
      <c r="Y1534">
        <v>36</v>
      </c>
      <c r="Z1534">
        <v>3.4</v>
      </c>
      <c r="AA1534" t="s">
        <v>32</v>
      </c>
      <c r="AB1534">
        <v>35.299999999999997</v>
      </c>
      <c r="AC1534">
        <v>0.39179999999999998</v>
      </c>
      <c r="AD1534">
        <v>0</v>
      </c>
      <c r="AE1534" t="s">
        <v>40</v>
      </c>
    </row>
    <row r="1535" spans="1:31" x14ac:dyDescent="0.25">
      <c r="A1535">
        <v>1534</v>
      </c>
      <c r="B1535" t="str">
        <f t="shared" si="23"/>
        <v>26-40</v>
      </c>
      <c r="D1535">
        <v>27</v>
      </c>
      <c r="F1535" t="s">
        <v>28</v>
      </c>
      <c r="G1535" t="s">
        <v>49</v>
      </c>
      <c r="H1535" t="s">
        <v>44</v>
      </c>
      <c r="I1535">
        <v>27</v>
      </c>
      <c r="J1535">
        <v>45</v>
      </c>
      <c r="K1535">
        <v>7</v>
      </c>
      <c r="L1535">
        <v>498.65</v>
      </c>
      <c r="M1535">
        <v>24569.27</v>
      </c>
      <c r="N1535">
        <v>0</v>
      </c>
      <c r="O1535">
        <v>2331</v>
      </c>
      <c r="P1535">
        <v>1</v>
      </c>
      <c r="Q1535">
        <v>4.0999999999999996</v>
      </c>
      <c r="R1535">
        <v>2</v>
      </c>
      <c r="S1535">
        <v>0.32</v>
      </c>
      <c r="T1535">
        <v>3</v>
      </c>
      <c r="U1535" t="s">
        <v>31</v>
      </c>
      <c r="V1535">
        <v>2</v>
      </c>
      <c r="W1535">
        <v>1</v>
      </c>
      <c r="X1535">
        <v>341.94</v>
      </c>
      <c r="Y1535">
        <v>65</v>
      </c>
      <c r="Z1535">
        <v>3.2</v>
      </c>
      <c r="AA1535" t="s">
        <v>54</v>
      </c>
      <c r="AB1535">
        <v>37.700000000000003</v>
      </c>
      <c r="AC1535">
        <v>0.40849999999999997</v>
      </c>
      <c r="AD1535">
        <v>1</v>
      </c>
      <c r="AE1535" t="s">
        <v>50</v>
      </c>
    </row>
    <row r="1536" spans="1:31" x14ac:dyDescent="0.25">
      <c r="A1536">
        <v>1535</v>
      </c>
      <c r="B1536" t="str">
        <f t="shared" si="23"/>
        <v>60+</v>
      </c>
      <c r="D1536">
        <v>61</v>
      </c>
      <c r="F1536" t="s">
        <v>28</v>
      </c>
      <c r="G1536" t="s">
        <v>29</v>
      </c>
      <c r="H1536" t="s">
        <v>30</v>
      </c>
      <c r="I1536">
        <v>37</v>
      </c>
      <c r="J1536">
        <v>55</v>
      </c>
      <c r="K1536">
        <v>1</v>
      </c>
      <c r="L1536">
        <v>399.68</v>
      </c>
      <c r="M1536">
        <v>23858.53</v>
      </c>
      <c r="N1536">
        <v>1</v>
      </c>
      <c r="O1536">
        <v>2637</v>
      </c>
      <c r="P1536">
        <v>2</v>
      </c>
      <c r="Q1536">
        <v>28.9</v>
      </c>
      <c r="R1536">
        <v>1</v>
      </c>
      <c r="S1536">
        <v>0.48</v>
      </c>
      <c r="T1536">
        <v>3</v>
      </c>
      <c r="U1536" t="s">
        <v>46</v>
      </c>
      <c r="V1536">
        <v>1</v>
      </c>
      <c r="W1536">
        <v>3</v>
      </c>
      <c r="X1536">
        <v>227.43</v>
      </c>
      <c r="Y1536">
        <v>42</v>
      </c>
      <c r="Z1536">
        <v>3.9</v>
      </c>
      <c r="AA1536" t="s">
        <v>48</v>
      </c>
      <c r="AB1536">
        <v>30.8</v>
      </c>
      <c r="AC1536">
        <v>0.35970000000000002</v>
      </c>
      <c r="AD1536">
        <v>0</v>
      </c>
      <c r="AE1536" t="s">
        <v>40</v>
      </c>
    </row>
    <row r="1537" spans="1:31" x14ac:dyDescent="0.25">
      <c r="A1537">
        <v>1536</v>
      </c>
      <c r="B1537" t="str">
        <f t="shared" si="23"/>
        <v>18-25</v>
      </c>
      <c r="D1537">
        <v>19</v>
      </c>
      <c r="F1537" t="s">
        <v>28</v>
      </c>
      <c r="G1537" t="s">
        <v>35</v>
      </c>
      <c r="H1537" t="s">
        <v>36</v>
      </c>
      <c r="I1537">
        <v>10</v>
      </c>
      <c r="J1537">
        <v>18</v>
      </c>
      <c r="K1537">
        <v>3</v>
      </c>
      <c r="L1537">
        <v>283.66000000000003</v>
      </c>
      <c r="M1537">
        <v>4609.29</v>
      </c>
      <c r="N1537">
        <v>0</v>
      </c>
      <c r="O1537">
        <v>709</v>
      </c>
      <c r="P1537">
        <v>1</v>
      </c>
      <c r="Q1537">
        <v>28.7</v>
      </c>
      <c r="R1537">
        <v>0</v>
      </c>
      <c r="S1537">
        <v>0.13</v>
      </c>
      <c r="T1537">
        <v>1</v>
      </c>
      <c r="U1537" t="s">
        <v>38</v>
      </c>
      <c r="V1537">
        <v>0</v>
      </c>
      <c r="W1537">
        <v>1</v>
      </c>
      <c r="X1537">
        <v>330.24</v>
      </c>
      <c r="Y1537">
        <v>65</v>
      </c>
      <c r="Z1537">
        <v>3.7</v>
      </c>
      <c r="AA1537" t="s">
        <v>51</v>
      </c>
      <c r="AB1537">
        <v>37.299999999999997</v>
      </c>
      <c r="AC1537">
        <v>0.40589999999999998</v>
      </c>
      <c r="AD1537">
        <v>0</v>
      </c>
      <c r="AE1537" t="s">
        <v>40</v>
      </c>
    </row>
    <row r="1538" spans="1:31" x14ac:dyDescent="0.25">
      <c r="A1538">
        <v>1537</v>
      </c>
      <c r="B1538" t="str">
        <f t="shared" si="23"/>
        <v>26-40</v>
      </c>
      <c r="D1538">
        <v>26</v>
      </c>
      <c r="F1538" t="s">
        <v>28</v>
      </c>
      <c r="G1538" t="s">
        <v>29</v>
      </c>
      <c r="H1538" t="s">
        <v>30</v>
      </c>
      <c r="I1538">
        <v>18</v>
      </c>
      <c r="J1538">
        <v>37</v>
      </c>
      <c r="K1538">
        <v>3</v>
      </c>
      <c r="L1538">
        <v>525.75</v>
      </c>
      <c r="M1538">
        <v>21275.8</v>
      </c>
      <c r="N1538">
        <v>0</v>
      </c>
      <c r="O1538">
        <v>1941</v>
      </c>
      <c r="P1538">
        <v>0</v>
      </c>
      <c r="Q1538">
        <v>0</v>
      </c>
      <c r="R1538">
        <v>1</v>
      </c>
      <c r="S1538">
        <v>0.53</v>
      </c>
      <c r="T1538">
        <v>3</v>
      </c>
      <c r="U1538" t="s">
        <v>47</v>
      </c>
      <c r="V1538">
        <v>1</v>
      </c>
      <c r="W1538">
        <v>1</v>
      </c>
      <c r="X1538">
        <v>675.01</v>
      </c>
      <c r="Y1538">
        <v>42</v>
      </c>
      <c r="Z1538">
        <v>4.7</v>
      </c>
      <c r="AA1538" t="s">
        <v>39</v>
      </c>
      <c r="AB1538">
        <v>26.9</v>
      </c>
      <c r="AC1538">
        <v>0.33310000000000001</v>
      </c>
      <c r="AD1538">
        <v>0</v>
      </c>
      <c r="AE1538" t="s">
        <v>40</v>
      </c>
    </row>
    <row r="1539" spans="1:31" x14ac:dyDescent="0.25">
      <c r="A1539">
        <v>1538</v>
      </c>
      <c r="B1539" t="str">
        <f t="shared" ref="B1539:B1602" si="24">IF(D1539&lt;=25, "18-25", IF(D1539&lt;=40, "26-40", IF(D1539&lt;=60, "41-60", "60+")))</f>
        <v>18-25</v>
      </c>
      <c r="D1539">
        <v>23</v>
      </c>
      <c r="F1539" t="s">
        <v>34</v>
      </c>
      <c r="G1539" t="s">
        <v>49</v>
      </c>
      <c r="H1539" t="s">
        <v>41</v>
      </c>
      <c r="I1539">
        <v>33</v>
      </c>
      <c r="J1539">
        <v>162</v>
      </c>
      <c r="K1539">
        <v>20</v>
      </c>
      <c r="L1539">
        <v>438.69</v>
      </c>
      <c r="M1539">
        <v>71077.98</v>
      </c>
      <c r="N1539">
        <v>0</v>
      </c>
      <c r="O1539">
        <v>7399</v>
      </c>
      <c r="P1539">
        <v>11</v>
      </c>
      <c r="Q1539">
        <v>17.7</v>
      </c>
      <c r="R1539">
        <v>9</v>
      </c>
      <c r="S1539">
        <v>0.54</v>
      </c>
      <c r="T1539">
        <v>2</v>
      </c>
      <c r="U1539" t="s">
        <v>42</v>
      </c>
      <c r="V1539">
        <v>7</v>
      </c>
      <c r="W1539">
        <v>3</v>
      </c>
      <c r="X1539">
        <v>1795.93</v>
      </c>
      <c r="Y1539">
        <v>17</v>
      </c>
      <c r="Z1539">
        <v>1.4</v>
      </c>
      <c r="AA1539" t="s">
        <v>39</v>
      </c>
      <c r="AB1539">
        <v>50.1</v>
      </c>
      <c r="AC1539">
        <v>0.50109999999999999</v>
      </c>
      <c r="AD1539">
        <v>1</v>
      </c>
      <c r="AE1539" t="s">
        <v>50</v>
      </c>
    </row>
    <row r="1540" spans="1:31" x14ac:dyDescent="0.25">
      <c r="A1540">
        <v>1539</v>
      </c>
      <c r="B1540" t="str">
        <f t="shared" si="24"/>
        <v>41-60</v>
      </c>
      <c r="D1540">
        <v>55</v>
      </c>
      <c r="F1540" t="s">
        <v>34</v>
      </c>
      <c r="G1540" t="s">
        <v>29</v>
      </c>
      <c r="H1540" t="s">
        <v>41</v>
      </c>
      <c r="I1540">
        <v>50</v>
      </c>
      <c r="J1540">
        <v>82</v>
      </c>
      <c r="K1540">
        <v>8</v>
      </c>
      <c r="L1540">
        <v>545.13</v>
      </c>
      <c r="M1540">
        <v>46903.39</v>
      </c>
      <c r="N1540">
        <v>0</v>
      </c>
      <c r="O1540">
        <v>4640</v>
      </c>
      <c r="P1540">
        <v>5</v>
      </c>
      <c r="Q1540">
        <v>0</v>
      </c>
      <c r="R1540">
        <v>5</v>
      </c>
      <c r="S1540">
        <v>0.49</v>
      </c>
      <c r="T1540">
        <v>1</v>
      </c>
      <c r="U1540" t="s">
        <v>47</v>
      </c>
      <c r="V1540">
        <v>2</v>
      </c>
      <c r="W1540">
        <v>1</v>
      </c>
      <c r="X1540">
        <v>577.23</v>
      </c>
      <c r="Y1540">
        <v>38</v>
      </c>
      <c r="Z1540">
        <v>2.9</v>
      </c>
      <c r="AA1540" t="s">
        <v>54</v>
      </c>
      <c r="AB1540">
        <v>34.6</v>
      </c>
      <c r="AC1540">
        <v>0.38650000000000001</v>
      </c>
      <c r="AD1540">
        <v>0</v>
      </c>
      <c r="AE1540" t="s">
        <v>40</v>
      </c>
    </row>
    <row r="1541" spans="1:31" x14ac:dyDescent="0.25">
      <c r="A1541">
        <v>1540</v>
      </c>
      <c r="B1541" t="str">
        <f t="shared" si="24"/>
        <v>41-60</v>
      </c>
      <c r="D1541">
        <v>50</v>
      </c>
      <c r="F1541" t="s">
        <v>34</v>
      </c>
      <c r="G1541" t="s">
        <v>35</v>
      </c>
      <c r="H1541" t="s">
        <v>41</v>
      </c>
      <c r="I1541">
        <v>31</v>
      </c>
      <c r="J1541">
        <v>60</v>
      </c>
      <c r="K1541">
        <v>3</v>
      </c>
      <c r="L1541">
        <v>377.54</v>
      </c>
      <c r="M1541">
        <v>22034.44</v>
      </c>
      <c r="N1541">
        <v>0</v>
      </c>
      <c r="O1541">
        <v>2206</v>
      </c>
      <c r="P1541">
        <v>1</v>
      </c>
      <c r="Q1541">
        <v>0</v>
      </c>
      <c r="R1541">
        <v>2</v>
      </c>
      <c r="S1541">
        <v>0.66</v>
      </c>
      <c r="T1541">
        <v>2</v>
      </c>
      <c r="U1541" t="s">
        <v>38</v>
      </c>
      <c r="V1541">
        <v>2</v>
      </c>
      <c r="W1541">
        <v>3</v>
      </c>
      <c r="X1541">
        <v>829.22</v>
      </c>
      <c r="Y1541">
        <v>49</v>
      </c>
      <c r="Z1541">
        <v>4</v>
      </c>
      <c r="AA1541" t="s">
        <v>54</v>
      </c>
      <c r="AB1541">
        <v>32.299999999999997</v>
      </c>
      <c r="AC1541">
        <v>0.37019999999999997</v>
      </c>
      <c r="AD1541">
        <v>0</v>
      </c>
      <c r="AE1541" t="s">
        <v>40</v>
      </c>
    </row>
    <row r="1542" spans="1:31" x14ac:dyDescent="0.25">
      <c r="A1542">
        <v>1541</v>
      </c>
      <c r="B1542" t="str">
        <f t="shared" si="24"/>
        <v>41-60</v>
      </c>
      <c r="D1542">
        <v>43</v>
      </c>
      <c r="F1542" t="s">
        <v>34</v>
      </c>
      <c r="G1542" t="s">
        <v>49</v>
      </c>
      <c r="H1542" t="s">
        <v>44</v>
      </c>
      <c r="I1542">
        <v>11</v>
      </c>
      <c r="J1542">
        <v>35</v>
      </c>
      <c r="K1542">
        <v>4</v>
      </c>
      <c r="L1542">
        <v>646.05999999999995</v>
      </c>
      <c r="M1542">
        <v>23586.25</v>
      </c>
      <c r="N1542">
        <v>0</v>
      </c>
      <c r="O1542">
        <v>2471</v>
      </c>
      <c r="P1542">
        <v>1</v>
      </c>
      <c r="Q1542">
        <v>0</v>
      </c>
      <c r="R1542">
        <v>2</v>
      </c>
      <c r="S1542">
        <v>0.24</v>
      </c>
      <c r="T1542">
        <v>1</v>
      </c>
      <c r="U1542" t="s">
        <v>42</v>
      </c>
      <c r="V1542">
        <v>2</v>
      </c>
      <c r="W1542">
        <v>2</v>
      </c>
      <c r="X1542">
        <v>1294.44</v>
      </c>
      <c r="Y1542">
        <v>53</v>
      </c>
      <c r="Z1542">
        <v>3.6</v>
      </c>
      <c r="AA1542" t="s">
        <v>51</v>
      </c>
      <c r="AB1542">
        <v>31.9</v>
      </c>
      <c r="AC1542">
        <v>0.36759999999999998</v>
      </c>
      <c r="AD1542">
        <v>0</v>
      </c>
      <c r="AE1542" t="s">
        <v>40</v>
      </c>
    </row>
    <row r="1543" spans="1:31" x14ac:dyDescent="0.25">
      <c r="A1543">
        <v>1542</v>
      </c>
      <c r="B1543" t="str">
        <f t="shared" si="24"/>
        <v>26-40</v>
      </c>
      <c r="D1543">
        <v>30</v>
      </c>
      <c r="F1543" t="s">
        <v>28</v>
      </c>
      <c r="G1543" t="s">
        <v>45</v>
      </c>
      <c r="H1543" t="s">
        <v>30</v>
      </c>
      <c r="I1543">
        <v>15</v>
      </c>
      <c r="J1543">
        <v>34</v>
      </c>
      <c r="K1543">
        <v>1</v>
      </c>
      <c r="L1543">
        <v>646.59</v>
      </c>
      <c r="M1543">
        <v>22248.93</v>
      </c>
      <c r="N1543">
        <v>0</v>
      </c>
      <c r="O1543">
        <v>2534</v>
      </c>
      <c r="P1543">
        <v>1</v>
      </c>
      <c r="Q1543">
        <v>3.1</v>
      </c>
      <c r="R1543">
        <v>2</v>
      </c>
      <c r="S1543">
        <v>0.45</v>
      </c>
      <c r="T1543">
        <v>2</v>
      </c>
      <c r="U1543" t="s">
        <v>38</v>
      </c>
      <c r="V1543">
        <v>0</v>
      </c>
      <c r="W1543">
        <v>3</v>
      </c>
      <c r="X1543">
        <v>188.7</v>
      </c>
      <c r="Y1543">
        <v>53</v>
      </c>
      <c r="Z1543">
        <v>3.7</v>
      </c>
      <c r="AA1543" t="s">
        <v>32</v>
      </c>
      <c r="AB1543">
        <v>35.299999999999997</v>
      </c>
      <c r="AC1543">
        <v>0.39119999999999999</v>
      </c>
      <c r="AD1543">
        <v>0</v>
      </c>
      <c r="AE1543" t="s">
        <v>40</v>
      </c>
    </row>
    <row r="1544" spans="1:31" x14ac:dyDescent="0.25">
      <c r="A1544">
        <v>1543</v>
      </c>
      <c r="B1544" t="str">
        <f t="shared" si="24"/>
        <v>18-25</v>
      </c>
      <c r="D1544">
        <v>22</v>
      </c>
      <c r="F1544" t="s">
        <v>34</v>
      </c>
      <c r="G1544" t="s">
        <v>29</v>
      </c>
      <c r="H1544" t="s">
        <v>30</v>
      </c>
      <c r="I1544">
        <v>36</v>
      </c>
      <c r="J1544">
        <v>16</v>
      </c>
      <c r="K1544">
        <v>0</v>
      </c>
      <c r="L1544">
        <v>345.35</v>
      </c>
      <c r="M1544">
        <v>5715.26</v>
      </c>
      <c r="N1544">
        <v>0</v>
      </c>
      <c r="O1544">
        <v>684</v>
      </c>
      <c r="P1544">
        <v>0</v>
      </c>
      <c r="Q1544">
        <v>11.7</v>
      </c>
      <c r="R1544">
        <v>0</v>
      </c>
      <c r="S1544">
        <v>0.78</v>
      </c>
      <c r="T1544">
        <v>0</v>
      </c>
      <c r="U1544" t="s">
        <v>37</v>
      </c>
      <c r="V1544">
        <v>0</v>
      </c>
      <c r="W1544">
        <v>1</v>
      </c>
      <c r="X1544">
        <v>172.3</v>
      </c>
      <c r="Y1544">
        <v>19</v>
      </c>
      <c r="Z1544">
        <v>3.3</v>
      </c>
      <c r="AA1544" t="s">
        <v>39</v>
      </c>
      <c r="AB1544">
        <v>10.7</v>
      </c>
      <c r="AC1544">
        <v>0.23530000000000001</v>
      </c>
      <c r="AD1544">
        <v>0</v>
      </c>
      <c r="AE1544" t="s">
        <v>40</v>
      </c>
    </row>
    <row r="1545" spans="1:31" x14ac:dyDescent="0.25">
      <c r="A1545">
        <v>1544</v>
      </c>
      <c r="B1545" t="str">
        <f t="shared" si="24"/>
        <v>41-60</v>
      </c>
      <c r="D1545">
        <v>48</v>
      </c>
      <c r="F1545" t="s">
        <v>34</v>
      </c>
      <c r="G1545" t="s">
        <v>49</v>
      </c>
      <c r="H1545" t="s">
        <v>41</v>
      </c>
      <c r="I1545">
        <v>29</v>
      </c>
      <c r="J1545">
        <v>92</v>
      </c>
      <c r="K1545">
        <v>6</v>
      </c>
      <c r="L1545">
        <v>489.49</v>
      </c>
      <c r="M1545">
        <v>41745.29</v>
      </c>
      <c r="N1545">
        <v>0</v>
      </c>
      <c r="O1545">
        <v>4869</v>
      </c>
      <c r="P1545">
        <v>4</v>
      </c>
      <c r="Q1545">
        <v>6.8</v>
      </c>
      <c r="R1545">
        <v>0</v>
      </c>
      <c r="S1545">
        <v>0.5</v>
      </c>
      <c r="T1545">
        <v>0</v>
      </c>
      <c r="U1545" t="s">
        <v>37</v>
      </c>
      <c r="V1545">
        <v>5</v>
      </c>
      <c r="W1545">
        <v>1</v>
      </c>
      <c r="X1545">
        <v>1360.36</v>
      </c>
      <c r="Y1545">
        <v>25</v>
      </c>
      <c r="Z1545">
        <v>5</v>
      </c>
      <c r="AA1545" t="s">
        <v>51</v>
      </c>
      <c r="AB1545">
        <v>23</v>
      </c>
      <c r="AC1545">
        <v>0.30769999999999997</v>
      </c>
      <c r="AD1545">
        <v>0</v>
      </c>
      <c r="AE1545" t="s">
        <v>40</v>
      </c>
    </row>
    <row r="1546" spans="1:31" x14ac:dyDescent="0.25">
      <c r="A1546">
        <v>1545</v>
      </c>
      <c r="B1546" t="str">
        <f t="shared" si="24"/>
        <v>26-40</v>
      </c>
      <c r="D1546">
        <v>30</v>
      </c>
      <c r="F1546" t="s">
        <v>28</v>
      </c>
      <c r="G1546" t="s">
        <v>49</v>
      </c>
      <c r="H1546" t="s">
        <v>53</v>
      </c>
      <c r="I1546">
        <v>13</v>
      </c>
      <c r="J1546">
        <v>27</v>
      </c>
      <c r="K1546">
        <v>3</v>
      </c>
      <c r="L1546">
        <v>261.60000000000002</v>
      </c>
      <c r="M1546">
        <v>6828</v>
      </c>
      <c r="N1546">
        <v>0</v>
      </c>
      <c r="O1546">
        <v>781</v>
      </c>
      <c r="P1546">
        <v>2</v>
      </c>
      <c r="Q1546">
        <v>5.3</v>
      </c>
      <c r="R1546">
        <v>1</v>
      </c>
      <c r="S1546">
        <v>0.16</v>
      </c>
      <c r="T1546">
        <v>2</v>
      </c>
      <c r="U1546" t="s">
        <v>47</v>
      </c>
      <c r="V1546">
        <v>1</v>
      </c>
      <c r="W1546">
        <v>2</v>
      </c>
      <c r="X1546">
        <v>626.53</v>
      </c>
      <c r="Y1546">
        <v>48</v>
      </c>
      <c r="Z1546">
        <v>4.0999999999999996</v>
      </c>
      <c r="AA1546" t="s">
        <v>51</v>
      </c>
      <c r="AB1546">
        <v>31.6</v>
      </c>
      <c r="AC1546">
        <v>0.36520000000000002</v>
      </c>
      <c r="AD1546">
        <v>0</v>
      </c>
      <c r="AE1546" t="s">
        <v>40</v>
      </c>
    </row>
    <row r="1547" spans="1:31" x14ac:dyDescent="0.25">
      <c r="A1547">
        <v>1546</v>
      </c>
      <c r="B1547" t="str">
        <f t="shared" si="24"/>
        <v>41-60</v>
      </c>
      <c r="D1547">
        <v>49</v>
      </c>
      <c r="F1547" t="s">
        <v>34</v>
      </c>
      <c r="G1547" t="s">
        <v>45</v>
      </c>
      <c r="H1547" t="s">
        <v>36</v>
      </c>
      <c r="I1547">
        <v>36</v>
      </c>
      <c r="J1547">
        <v>3</v>
      </c>
      <c r="K1547">
        <v>0</v>
      </c>
      <c r="L1547">
        <v>351.57</v>
      </c>
      <c r="M1547">
        <v>1134.73</v>
      </c>
      <c r="N1547">
        <v>0</v>
      </c>
      <c r="O1547">
        <v>145</v>
      </c>
      <c r="P1547">
        <v>0</v>
      </c>
      <c r="Q1547">
        <v>25.8</v>
      </c>
      <c r="R1547">
        <v>0</v>
      </c>
      <c r="S1547">
        <v>0.13</v>
      </c>
      <c r="T1547">
        <v>1</v>
      </c>
      <c r="U1547" t="s">
        <v>42</v>
      </c>
      <c r="V1547">
        <v>0</v>
      </c>
      <c r="W1547">
        <v>0</v>
      </c>
      <c r="X1547">
        <v>0</v>
      </c>
      <c r="Y1547">
        <v>58</v>
      </c>
      <c r="Z1547">
        <v>5</v>
      </c>
      <c r="AA1547" t="s">
        <v>51</v>
      </c>
      <c r="AB1547">
        <v>22.1</v>
      </c>
      <c r="AC1547">
        <v>0.3019</v>
      </c>
      <c r="AD1547">
        <v>0</v>
      </c>
      <c r="AE1547" t="s">
        <v>40</v>
      </c>
    </row>
    <row r="1548" spans="1:31" x14ac:dyDescent="0.25">
      <c r="A1548">
        <v>1547</v>
      </c>
      <c r="B1548" t="str">
        <f t="shared" si="24"/>
        <v>41-60</v>
      </c>
      <c r="D1548">
        <v>54</v>
      </c>
      <c r="F1548" t="s">
        <v>28</v>
      </c>
      <c r="G1548" t="s">
        <v>29</v>
      </c>
      <c r="H1548" t="s">
        <v>41</v>
      </c>
      <c r="I1548">
        <v>40</v>
      </c>
      <c r="J1548">
        <v>59</v>
      </c>
      <c r="K1548">
        <v>12</v>
      </c>
      <c r="L1548">
        <v>345.17</v>
      </c>
      <c r="M1548">
        <v>21854.95</v>
      </c>
      <c r="N1548">
        <v>0</v>
      </c>
      <c r="O1548">
        <v>2356</v>
      </c>
      <c r="P1548">
        <v>5</v>
      </c>
      <c r="Q1548">
        <v>31</v>
      </c>
      <c r="R1548">
        <v>3</v>
      </c>
      <c r="S1548">
        <v>0.38</v>
      </c>
      <c r="T1548">
        <v>2</v>
      </c>
      <c r="U1548" t="s">
        <v>38</v>
      </c>
      <c r="V1548">
        <v>2</v>
      </c>
      <c r="W1548">
        <v>3</v>
      </c>
      <c r="X1548">
        <v>1045.3599999999999</v>
      </c>
      <c r="Y1548">
        <v>39</v>
      </c>
      <c r="Z1548">
        <v>3.4</v>
      </c>
      <c r="AA1548" t="s">
        <v>39</v>
      </c>
      <c r="AB1548">
        <v>33</v>
      </c>
      <c r="AC1548">
        <v>0.3755</v>
      </c>
      <c r="AD1548">
        <v>0</v>
      </c>
      <c r="AE1548" t="s">
        <v>40</v>
      </c>
    </row>
    <row r="1549" spans="1:31" x14ac:dyDescent="0.25">
      <c r="A1549">
        <v>1548</v>
      </c>
      <c r="B1549" t="str">
        <f t="shared" si="24"/>
        <v>60+</v>
      </c>
      <c r="D1549">
        <v>63</v>
      </c>
      <c r="F1549" t="s">
        <v>34</v>
      </c>
      <c r="G1549" t="s">
        <v>45</v>
      </c>
      <c r="H1549" t="s">
        <v>30</v>
      </c>
      <c r="I1549">
        <v>26</v>
      </c>
      <c r="J1549">
        <v>32</v>
      </c>
      <c r="K1549">
        <v>1</v>
      </c>
      <c r="L1549">
        <v>377.56</v>
      </c>
      <c r="M1549">
        <v>13119.3</v>
      </c>
      <c r="N1549">
        <v>0</v>
      </c>
      <c r="O1549">
        <v>1620</v>
      </c>
      <c r="P1549">
        <v>2</v>
      </c>
      <c r="Q1549">
        <v>14.7</v>
      </c>
      <c r="R1549">
        <v>2</v>
      </c>
      <c r="S1549">
        <v>0.32</v>
      </c>
      <c r="T1549">
        <v>0</v>
      </c>
      <c r="U1549" t="s">
        <v>37</v>
      </c>
      <c r="V1549">
        <v>1</v>
      </c>
      <c r="W1549">
        <v>2</v>
      </c>
      <c r="X1549">
        <v>399.88</v>
      </c>
      <c r="Y1549">
        <v>35</v>
      </c>
      <c r="Z1549">
        <v>3.9</v>
      </c>
      <c r="AA1549" t="s">
        <v>32</v>
      </c>
      <c r="AB1549">
        <v>30.9</v>
      </c>
      <c r="AC1549">
        <v>0.36020000000000002</v>
      </c>
      <c r="AD1549">
        <v>0</v>
      </c>
      <c r="AE1549" t="s">
        <v>40</v>
      </c>
    </row>
    <row r="1550" spans="1:31" x14ac:dyDescent="0.25">
      <c r="A1550">
        <v>1549</v>
      </c>
      <c r="B1550" t="str">
        <f t="shared" si="24"/>
        <v>41-60</v>
      </c>
      <c r="D1550">
        <v>44</v>
      </c>
      <c r="F1550" t="s">
        <v>34</v>
      </c>
      <c r="G1550" t="s">
        <v>35</v>
      </c>
      <c r="H1550" t="s">
        <v>44</v>
      </c>
      <c r="I1550">
        <v>54</v>
      </c>
      <c r="J1550">
        <v>77</v>
      </c>
      <c r="K1550">
        <v>14</v>
      </c>
      <c r="L1550">
        <v>417.32</v>
      </c>
      <c r="M1550">
        <v>31100.46</v>
      </c>
      <c r="N1550">
        <v>0</v>
      </c>
      <c r="O1550">
        <v>3143</v>
      </c>
      <c r="P1550">
        <v>5</v>
      </c>
      <c r="Q1550">
        <v>39.1</v>
      </c>
      <c r="R1550">
        <v>4</v>
      </c>
      <c r="S1550">
        <v>0.45</v>
      </c>
      <c r="T1550">
        <v>2</v>
      </c>
      <c r="U1550" t="s">
        <v>31</v>
      </c>
      <c r="V1550">
        <v>3</v>
      </c>
      <c r="W1550">
        <v>0</v>
      </c>
      <c r="X1550">
        <v>622.6</v>
      </c>
      <c r="Y1550">
        <v>28</v>
      </c>
      <c r="Z1550">
        <v>2.6</v>
      </c>
      <c r="AA1550" t="s">
        <v>39</v>
      </c>
      <c r="AB1550">
        <v>27.6</v>
      </c>
      <c r="AC1550">
        <v>0.33779999999999999</v>
      </c>
      <c r="AD1550">
        <v>0</v>
      </c>
      <c r="AE1550" t="s">
        <v>40</v>
      </c>
    </row>
    <row r="1551" spans="1:31" x14ac:dyDescent="0.25">
      <c r="A1551">
        <v>1550</v>
      </c>
      <c r="B1551" t="str">
        <f t="shared" si="24"/>
        <v>18-25</v>
      </c>
      <c r="D1551">
        <v>18</v>
      </c>
      <c r="F1551" t="s">
        <v>28</v>
      </c>
      <c r="G1551" t="s">
        <v>45</v>
      </c>
      <c r="H1551" t="s">
        <v>36</v>
      </c>
      <c r="I1551">
        <v>13</v>
      </c>
      <c r="J1551">
        <v>23</v>
      </c>
      <c r="K1551">
        <v>2</v>
      </c>
      <c r="L1551">
        <v>356.7</v>
      </c>
      <c r="M1551">
        <v>8680.6299999999992</v>
      </c>
      <c r="N1551">
        <v>0</v>
      </c>
      <c r="O1551">
        <v>858</v>
      </c>
      <c r="P1551">
        <v>1</v>
      </c>
      <c r="Q1551">
        <v>4.8</v>
      </c>
      <c r="R1551">
        <v>0</v>
      </c>
      <c r="S1551">
        <v>0.22</v>
      </c>
      <c r="T1551">
        <v>2</v>
      </c>
      <c r="U1551" t="s">
        <v>42</v>
      </c>
      <c r="V1551">
        <v>1</v>
      </c>
      <c r="W1551">
        <v>2</v>
      </c>
      <c r="X1551">
        <v>740.03</v>
      </c>
      <c r="Y1551">
        <v>30</v>
      </c>
      <c r="Z1551">
        <v>3.6</v>
      </c>
      <c r="AA1551" t="s">
        <v>54</v>
      </c>
      <c r="AB1551">
        <v>24.6</v>
      </c>
      <c r="AC1551">
        <v>0.31819999999999998</v>
      </c>
      <c r="AD1551">
        <v>0</v>
      </c>
      <c r="AE1551" t="s">
        <v>40</v>
      </c>
    </row>
    <row r="1552" spans="1:31" x14ac:dyDescent="0.25">
      <c r="A1552">
        <v>1551</v>
      </c>
      <c r="B1552" t="str">
        <f t="shared" si="24"/>
        <v>26-40</v>
      </c>
      <c r="D1552">
        <v>32</v>
      </c>
      <c r="F1552" t="s">
        <v>34</v>
      </c>
      <c r="G1552" t="s">
        <v>35</v>
      </c>
      <c r="H1552" t="s">
        <v>30</v>
      </c>
      <c r="I1552">
        <v>22</v>
      </c>
      <c r="J1552">
        <v>52</v>
      </c>
      <c r="K1552">
        <v>8</v>
      </c>
      <c r="L1552">
        <v>468.42</v>
      </c>
      <c r="M1552">
        <v>25305.91</v>
      </c>
      <c r="N1552">
        <v>0</v>
      </c>
      <c r="O1552">
        <v>2675</v>
      </c>
      <c r="P1552">
        <v>1</v>
      </c>
      <c r="Q1552">
        <v>5.8</v>
      </c>
      <c r="R1552">
        <v>1</v>
      </c>
      <c r="S1552">
        <v>0.08</v>
      </c>
      <c r="T1552">
        <v>4</v>
      </c>
      <c r="U1552" t="s">
        <v>46</v>
      </c>
      <c r="V1552">
        <v>2</v>
      </c>
      <c r="W1552">
        <v>3</v>
      </c>
      <c r="X1552">
        <v>993.45</v>
      </c>
      <c r="Y1552">
        <v>11</v>
      </c>
      <c r="Z1552">
        <v>3.5</v>
      </c>
      <c r="AA1552" t="s">
        <v>39</v>
      </c>
      <c r="AB1552">
        <v>21.3</v>
      </c>
      <c r="AC1552">
        <v>0.29730000000000001</v>
      </c>
      <c r="AD1552">
        <v>0</v>
      </c>
      <c r="AE1552" t="s">
        <v>40</v>
      </c>
    </row>
    <row r="1553" spans="1:31" x14ac:dyDescent="0.25">
      <c r="A1553">
        <v>1552</v>
      </c>
      <c r="B1553" t="str">
        <f t="shared" si="24"/>
        <v>60+</v>
      </c>
      <c r="D1553">
        <v>63</v>
      </c>
      <c r="F1553" t="s">
        <v>28</v>
      </c>
      <c r="G1553" t="s">
        <v>45</v>
      </c>
      <c r="H1553" t="s">
        <v>41</v>
      </c>
      <c r="I1553">
        <v>58</v>
      </c>
      <c r="J1553">
        <v>163</v>
      </c>
      <c r="K1553">
        <v>20</v>
      </c>
      <c r="L1553">
        <v>266.35000000000002</v>
      </c>
      <c r="M1553">
        <v>39132.82</v>
      </c>
      <c r="N1553">
        <v>0</v>
      </c>
      <c r="O1553">
        <v>4323</v>
      </c>
      <c r="P1553">
        <v>11</v>
      </c>
      <c r="Q1553">
        <v>29.5</v>
      </c>
      <c r="R1553">
        <v>1</v>
      </c>
      <c r="S1553">
        <v>0.57999999999999996</v>
      </c>
      <c r="T1553">
        <v>7</v>
      </c>
      <c r="U1553" t="s">
        <v>38</v>
      </c>
      <c r="V1553">
        <v>4</v>
      </c>
      <c r="W1553">
        <v>7</v>
      </c>
      <c r="X1553">
        <v>2330.12</v>
      </c>
      <c r="Y1553">
        <v>32</v>
      </c>
      <c r="Z1553">
        <v>3.7</v>
      </c>
      <c r="AA1553" t="s">
        <v>39</v>
      </c>
      <c r="AB1553">
        <v>45.3</v>
      </c>
      <c r="AC1553">
        <v>0.46460000000000001</v>
      </c>
      <c r="AD1553">
        <v>1</v>
      </c>
      <c r="AE1553" t="s">
        <v>55</v>
      </c>
    </row>
    <row r="1554" spans="1:31" x14ac:dyDescent="0.25">
      <c r="A1554">
        <v>1553</v>
      </c>
      <c r="B1554" t="str">
        <f t="shared" si="24"/>
        <v>41-60</v>
      </c>
      <c r="D1554">
        <v>46</v>
      </c>
      <c r="F1554" t="s">
        <v>34</v>
      </c>
      <c r="G1554" t="s">
        <v>43</v>
      </c>
      <c r="H1554" t="s">
        <v>41</v>
      </c>
      <c r="I1554">
        <v>4</v>
      </c>
      <c r="J1554">
        <v>11</v>
      </c>
      <c r="K1554">
        <v>1</v>
      </c>
      <c r="L1554">
        <v>569.14</v>
      </c>
      <c r="M1554">
        <v>6754.61</v>
      </c>
      <c r="N1554">
        <v>0</v>
      </c>
      <c r="O1554">
        <v>796</v>
      </c>
      <c r="P1554">
        <v>1</v>
      </c>
      <c r="Q1554">
        <v>16</v>
      </c>
      <c r="R1554">
        <v>0</v>
      </c>
      <c r="S1554">
        <v>0.39</v>
      </c>
      <c r="T1554">
        <v>1</v>
      </c>
      <c r="U1554" t="s">
        <v>42</v>
      </c>
      <c r="V1554">
        <v>0</v>
      </c>
      <c r="W1554">
        <v>1</v>
      </c>
      <c r="X1554">
        <v>116.17</v>
      </c>
      <c r="Y1554">
        <v>54</v>
      </c>
      <c r="Z1554">
        <v>3.2</v>
      </c>
      <c r="AA1554" t="s">
        <v>48</v>
      </c>
      <c r="AB1554">
        <v>34.799999999999997</v>
      </c>
      <c r="AC1554">
        <v>0.3881</v>
      </c>
      <c r="AD1554">
        <v>0</v>
      </c>
      <c r="AE1554" t="s">
        <v>40</v>
      </c>
    </row>
    <row r="1555" spans="1:31" x14ac:dyDescent="0.25">
      <c r="A1555">
        <v>1554</v>
      </c>
      <c r="B1555" t="str">
        <f t="shared" si="24"/>
        <v>41-60</v>
      </c>
      <c r="D1555">
        <v>50</v>
      </c>
      <c r="F1555" t="s">
        <v>28</v>
      </c>
      <c r="G1555" t="s">
        <v>49</v>
      </c>
      <c r="H1555" t="s">
        <v>30</v>
      </c>
      <c r="I1555">
        <v>48</v>
      </c>
      <c r="J1555">
        <v>148</v>
      </c>
      <c r="K1555">
        <v>16</v>
      </c>
      <c r="L1555">
        <v>322.45999999999998</v>
      </c>
      <c r="M1555">
        <v>46915.94</v>
      </c>
      <c r="N1555">
        <v>0</v>
      </c>
      <c r="O1555">
        <v>4685</v>
      </c>
      <c r="P1555">
        <v>8</v>
      </c>
      <c r="Q1555">
        <v>14.7</v>
      </c>
      <c r="R1555">
        <v>8</v>
      </c>
      <c r="S1555">
        <v>0.56999999999999995</v>
      </c>
      <c r="T1555">
        <v>8</v>
      </c>
      <c r="U1555" t="s">
        <v>46</v>
      </c>
      <c r="V1555">
        <v>7</v>
      </c>
      <c r="W1555">
        <v>9</v>
      </c>
      <c r="X1555">
        <v>3982.89</v>
      </c>
      <c r="Y1555">
        <v>64</v>
      </c>
      <c r="Z1555">
        <v>2.6</v>
      </c>
      <c r="AA1555" t="s">
        <v>51</v>
      </c>
      <c r="AB1555">
        <v>62.8</v>
      </c>
      <c r="AC1555">
        <v>0.59470000000000001</v>
      </c>
      <c r="AD1555">
        <v>1</v>
      </c>
      <c r="AE1555" t="s">
        <v>58</v>
      </c>
    </row>
    <row r="1556" spans="1:31" x14ac:dyDescent="0.25">
      <c r="A1556">
        <v>1555</v>
      </c>
      <c r="B1556" t="str">
        <f t="shared" si="24"/>
        <v>41-60</v>
      </c>
      <c r="D1556">
        <v>42</v>
      </c>
      <c r="F1556" t="s">
        <v>28</v>
      </c>
      <c r="G1556" t="s">
        <v>43</v>
      </c>
      <c r="H1556" t="s">
        <v>41</v>
      </c>
      <c r="I1556">
        <v>10</v>
      </c>
      <c r="J1556">
        <v>16</v>
      </c>
      <c r="K1556">
        <v>2</v>
      </c>
      <c r="L1556">
        <v>431.18</v>
      </c>
      <c r="M1556">
        <v>6933.88</v>
      </c>
      <c r="N1556">
        <v>0</v>
      </c>
      <c r="O1556">
        <v>1134</v>
      </c>
      <c r="P1556">
        <v>1</v>
      </c>
      <c r="Q1556">
        <v>2.5</v>
      </c>
      <c r="R1556">
        <v>0</v>
      </c>
      <c r="S1556">
        <v>0.36</v>
      </c>
      <c r="T1556">
        <v>2</v>
      </c>
      <c r="U1556" t="s">
        <v>42</v>
      </c>
      <c r="V1556">
        <v>0</v>
      </c>
      <c r="W1556">
        <v>0</v>
      </c>
      <c r="X1556">
        <v>0</v>
      </c>
      <c r="Y1556">
        <v>27</v>
      </c>
      <c r="Z1556">
        <v>3.2</v>
      </c>
      <c r="AA1556" t="s">
        <v>39</v>
      </c>
      <c r="AB1556">
        <v>19.8</v>
      </c>
      <c r="AC1556">
        <v>0.28760000000000002</v>
      </c>
      <c r="AD1556">
        <v>0</v>
      </c>
      <c r="AE1556" t="s">
        <v>40</v>
      </c>
    </row>
    <row r="1557" spans="1:31" x14ac:dyDescent="0.25">
      <c r="A1557">
        <v>1556</v>
      </c>
      <c r="B1557" t="str">
        <f t="shared" si="24"/>
        <v>26-40</v>
      </c>
      <c r="D1557">
        <v>26</v>
      </c>
      <c r="F1557" t="s">
        <v>28</v>
      </c>
      <c r="G1557" t="s">
        <v>35</v>
      </c>
      <c r="H1557" t="s">
        <v>30</v>
      </c>
      <c r="I1557">
        <v>12</v>
      </c>
      <c r="J1557">
        <v>2</v>
      </c>
      <c r="K1557">
        <v>0</v>
      </c>
      <c r="L1557">
        <v>399.02</v>
      </c>
      <c r="M1557">
        <v>726.69</v>
      </c>
      <c r="N1557">
        <v>1</v>
      </c>
      <c r="O1557">
        <v>281</v>
      </c>
      <c r="P1557">
        <v>0</v>
      </c>
      <c r="Q1557">
        <v>7.4</v>
      </c>
      <c r="R1557">
        <v>0</v>
      </c>
      <c r="S1557">
        <v>0.01</v>
      </c>
      <c r="T1557">
        <v>2</v>
      </c>
      <c r="U1557" t="s">
        <v>42</v>
      </c>
      <c r="V1557">
        <v>0</v>
      </c>
      <c r="W1557">
        <v>0</v>
      </c>
      <c r="X1557">
        <v>0</v>
      </c>
      <c r="Y1557">
        <v>54</v>
      </c>
      <c r="Z1557">
        <v>3.6</v>
      </c>
      <c r="AA1557" t="s">
        <v>48</v>
      </c>
      <c r="AB1557">
        <v>34.700000000000003</v>
      </c>
      <c r="AC1557">
        <v>0.38740000000000002</v>
      </c>
      <c r="AD1557">
        <v>0</v>
      </c>
      <c r="AE1557" t="s">
        <v>40</v>
      </c>
    </row>
    <row r="1558" spans="1:31" x14ac:dyDescent="0.25">
      <c r="A1558">
        <v>1557</v>
      </c>
      <c r="B1558" t="str">
        <f t="shared" si="24"/>
        <v>60+</v>
      </c>
      <c r="D1558">
        <v>65</v>
      </c>
      <c r="F1558" t="s">
        <v>34</v>
      </c>
      <c r="G1558" t="s">
        <v>35</v>
      </c>
      <c r="H1558" t="s">
        <v>36</v>
      </c>
      <c r="I1558">
        <v>10</v>
      </c>
      <c r="J1558">
        <v>3</v>
      </c>
      <c r="K1558">
        <v>0</v>
      </c>
      <c r="L1558">
        <v>573.46</v>
      </c>
      <c r="M1558">
        <v>1618.98</v>
      </c>
      <c r="N1558">
        <v>0</v>
      </c>
      <c r="O1558">
        <v>13</v>
      </c>
      <c r="P1558">
        <v>0</v>
      </c>
      <c r="Q1558">
        <v>10.5</v>
      </c>
      <c r="R1558">
        <v>0</v>
      </c>
      <c r="S1558">
        <v>0.37</v>
      </c>
      <c r="T1558">
        <v>0</v>
      </c>
      <c r="U1558" t="s">
        <v>37</v>
      </c>
      <c r="V1558">
        <v>0</v>
      </c>
      <c r="W1558">
        <v>0</v>
      </c>
      <c r="X1558">
        <v>0</v>
      </c>
      <c r="Y1558">
        <v>54</v>
      </c>
      <c r="Z1558">
        <v>4.5</v>
      </c>
      <c r="AA1558" t="s">
        <v>39</v>
      </c>
      <c r="AB1558">
        <v>31.2</v>
      </c>
      <c r="AC1558">
        <v>0.36280000000000001</v>
      </c>
      <c r="AD1558">
        <v>0</v>
      </c>
      <c r="AE1558" t="s">
        <v>40</v>
      </c>
    </row>
    <row r="1559" spans="1:31" x14ac:dyDescent="0.25">
      <c r="A1559">
        <v>1558</v>
      </c>
      <c r="B1559" t="str">
        <f t="shared" si="24"/>
        <v>41-60</v>
      </c>
      <c r="D1559">
        <v>58</v>
      </c>
      <c r="F1559" t="s">
        <v>28</v>
      </c>
      <c r="G1559" t="s">
        <v>45</v>
      </c>
      <c r="H1559" t="s">
        <v>30</v>
      </c>
      <c r="I1559">
        <v>29</v>
      </c>
      <c r="J1559">
        <v>70</v>
      </c>
      <c r="K1559">
        <v>9</v>
      </c>
      <c r="L1559">
        <v>410.61</v>
      </c>
      <c r="M1559">
        <v>30963.02</v>
      </c>
      <c r="N1559">
        <v>0</v>
      </c>
      <c r="O1559">
        <v>3053</v>
      </c>
      <c r="P1559">
        <v>3</v>
      </c>
      <c r="Q1559">
        <v>0</v>
      </c>
      <c r="R1559">
        <v>4</v>
      </c>
      <c r="S1559">
        <v>0.38</v>
      </c>
      <c r="T1559">
        <v>3</v>
      </c>
      <c r="U1559" t="s">
        <v>46</v>
      </c>
      <c r="V1559">
        <v>0</v>
      </c>
      <c r="W1559">
        <v>3</v>
      </c>
      <c r="X1559">
        <v>1333.94</v>
      </c>
      <c r="Y1559">
        <v>27</v>
      </c>
      <c r="Z1559">
        <v>2.6</v>
      </c>
      <c r="AA1559" t="s">
        <v>39</v>
      </c>
      <c r="AB1559">
        <v>29</v>
      </c>
      <c r="AC1559">
        <v>0.3478</v>
      </c>
      <c r="AD1559">
        <v>0</v>
      </c>
      <c r="AE1559" t="s">
        <v>40</v>
      </c>
    </row>
    <row r="1560" spans="1:31" x14ac:dyDescent="0.25">
      <c r="A1560">
        <v>1559</v>
      </c>
      <c r="B1560" t="str">
        <f t="shared" si="24"/>
        <v>60+</v>
      </c>
      <c r="D1560">
        <v>70</v>
      </c>
      <c r="F1560" t="s">
        <v>34</v>
      </c>
      <c r="G1560" t="s">
        <v>29</v>
      </c>
      <c r="H1560" t="s">
        <v>44</v>
      </c>
      <c r="I1560">
        <v>13</v>
      </c>
      <c r="J1560">
        <v>23</v>
      </c>
      <c r="K1560">
        <v>2</v>
      </c>
      <c r="L1560">
        <v>625</v>
      </c>
      <c r="M1560">
        <v>13666.34</v>
      </c>
      <c r="N1560">
        <v>0</v>
      </c>
      <c r="O1560">
        <v>1801</v>
      </c>
      <c r="P1560">
        <v>0</v>
      </c>
      <c r="Q1560">
        <v>1.9</v>
      </c>
      <c r="R1560">
        <v>1</v>
      </c>
      <c r="S1560">
        <v>0.24</v>
      </c>
      <c r="T1560">
        <v>2</v>
      </c>
      <c r="U1560" t="s">
        <v>31</v>
      </c>
      <c r="V1560">
        <v>1</v>
      </c>
      <c r="W1560">
        <v>2</v>
      </c>
      <c r="X1560">
        <v>730.15</v>
      </c>
      <c r="Y1560">
        <v>77</v>
      </c>
      <c r="Z1560">
        <v>4.5</v>
      </c>
      <c r="AA1560" t="s">
        <v>39</v>
      </c>
      <c r="AB1560">
        <v>39.200000000000003</v>
      </c>
      <c r="AC1560">
        <v>0.42009999999999997</v>
      </c>
      <c r="AD1560">
        <v>1</v>
      </c>
      <c r="AE1560" t="s">
        <v>60</v>
      </c>
    </row>
    <row r="1561" spans="1:31" x14ac:dyDescent="0.25">
      <c r="A1561">
        <v>1560</v>
      </c>
      <c r="B1561" t="str">
        <f t="shared" si="24"/>
        <v>60+</v>
      </c>
      <c r="D1561">
        <v>63</v>
      </c>
      <c r="F1561" t="s">
        <v>28</v>
      </c>
      <c r="G1561" t="s">
        <v>35</v>
      </c>
      <c r="H1561" t="s">
        <v>30</v>
      </c>
      <c r="I1561">
        <v>23</v>
      </c>
      <c r="J1561">
        <v>69</v>
      </c>
      <c r="K1561">
        <v>12</v>
      </c>
      <c r="L1561">
        <v>492.96</v>
      </c>
      <c r="M1561">
        <v>35552.300000000003</v>
      </c>
      <c r="N1561">
        <v>0</v>
      </c>
      <c r="O1561">
        <v>4179</v>
      </c>
      <c r="P1561">
        <v>2</v>
      </c>
      <c r="Q1561">
        <v>5</v>
      </c>
      <c r="R1561">
        <v>3</v>
      </c>
      <c r="S1561">
        <v>0.32</v>
      </c>
      <c r="T1561">
        <v>3</v>
      </c>
      <c r="U1561" t="s">
        <v>46</v>
      </c>
      <c r="V1561">
        <v>1</v>
      </c>
      <c r="W1561">
        <v>1</v>
      </c>
      <c r="X1561">
        <v>477.36</v>
      </c>
      <c r="Y1561">
        <v>20</v>
      </c>
      <c r="Z1561">
        <v>2.9</v>
      </c>
      <c r="AA1561" t="s">
        <v>39</v>
      </c>
      <c r="AB1561">
        <v>24.7</v>
      </c>
      <c r="AC1561">
        <v>0.31900000000000001</v>
      </c>
      <c r="AD1561">
        <v>0</v>
      </c>
      <c r="AE1561" t="s">
        <v>40</v>
      </c>
    </row>
    <row r="1562" spans="1:31" x14ac:dyDescent="0.25">
      <c r="A1562">
        <v>1561</v>
      </c>
      <c r="B1562" t="str">
        <f t="shared" si="24"/>
        <v>26-40</v>
      </c>
      <c r="D1562">
        <v>33</v>
      </c>
      <c r="F1562" t="s">
        <v>28</v>
      </c>
      <c r="G1562" t="s">
        <v>43</v>
      </c>
      <c r="H1562" t="s">
        <v>30</v>
      </c>
      <c r="I1562">
        <v>11</v>
      </c>
      <c r="J1562">
        <v>24</v>
      </c>
      <c r="K1562">
        <v>1</v>
      </c>
      <c r="L1562">
        <v>337.77</v>
      </c>
      <c r="M1562">
        <v>7674.15</v>
      </c>
      <c r="N1562">
        <v>0</v>
      </c>
      <c r="O1562">
        <v>1153</v>
      </c>
      <c r="P1562">
        <v>1</v>
      </c>
      <c r="Q1562">
        <v>3.1</v>
      </c>
      <c r="R1562">
        <v>0</v>
      </c>
      <c r="S1562">
        <v>0.52</v>
      </c>
      <c r="T1562">
        <v>2</v>
      </c>
      <c r="U1562" t="s">
        <v>31</v>
      </c>
      <c r="V1562">
        <v>1</v>
      </c>
      <c r="W1562">
        <v>1</v>
      </c>
      <c r="X1562">
        <v>354.87</v>
      </c>
      <c r="Y1562">
        <v>99</v>
      </c>
      <c r="Z1562">
        <v>4.5999999999999996</v>
      </c>
      <c r="AA1562" t="s">
        <v>39</v>
      </c>
      <c r="AB1562">
        <v>45.7</v>
      </c>
      <c r="AC1562">
        <v>0.46810000000000002</v>
      </c>
      <c r="AD1562">
        <v>1</v>
      </c>
      <c r="AE1562" t="s">
        <v>55</v>
      </c>
    </row>
    <row r="1563" spans="1:31" x14ac:dyDescent="0.25">
      <c r="A1563">
        <v>1562</v>
      </c>
      <c r="B1563" t="str">
        <f t="shared" si="24"/>
        <v>26-40</v>
      </c>
      <c r="D1563">
        <v>31</v>
      </c>
      <c r="F1563" t="s">
        <v>28</v>
      </c>
      <c r="G1563" t="s">
        <v>29</v>
      </c>
      <c r="H1563" t="s">
        <v>30</v>
      </c>
      <c r="I1563">
        <v>60</v>
      </c>
      <c r="J1563">
        <v>24</v>
      </c>
      <c r="K1563">
        <v>3</v>
      </c>
      <c r="L1563">
        <v>424.42</v>
      </c>
      <c r="M1563">
        <v>9336.73</v>
      </c>
      <c r="N1563">
        <v>1</v>
      </c>
      <c r="O1563">
        <v>1523</v>
      </c>
      <c r="P1563">
        <v>1</v>
      </c>
      <c r="Q1563">
        <v>3.5</v>
      </c>
      <c r="R1563">
        <v>0</v>
      </c>
      <c r="S1563">
        <v>0.61</v>
      </c>
      <c r="T1563">
        <v>2</v>
      </c>
      <c r="U1563" t="s">
        <v>47</v>
      </c>
      <c r="V1563">
        <v>1</v>
      </c>
      <c r="W1563">
        <v>1</v>
      </c>
      <c r="X1563">
        <v>77.8</v>
      </c>
      <c r="Y1563">
        <v>41</v>
      </c>
      <c r="Z1563">
        <v>5</v>
      </c>
      <c r="AA1563" t="s">
        <v>39</v>
      </c>
      <c r="AB1563">
        <v>15.4</v>
      </c>
      <c r="AC1563">
        <v>0.26150000000000001</v>
      </c>
      <c r="AD1563">
        <v>0</v>
      </c>
      <c r="AE1563" t="s">
        <v>40</v>
      </c>
    </row>
    <row r="1564" spans="1:31" x14ac:dyDescent="0.25">
      <c r="A1564">
        <v>1563</v>
      </c>
      <c r="B1564" t="str">
        <f t="shared" si="24"/>
        <v>26-40</v>
      </c>
      <c r="D1564">
        <v>31</v>
      </c>
      <c r="F1564" t="s">
        <v>28</v>
      </c>
      <c r="G1564" t="s">
        <v>35</v>
      </c>
      <c r="H1564" t="s">
        <v>44</v>
      </c>
      <c r="I1564">
        <v>38</v>
      </c>
      <c r="J1564">
        <v>50</v>
      </c>
      <c r="K1564">
        <v>4</v>
      </c>
      <c r="L1564">
        <v>444.7</v>
      </c>
      <c r="M1564">
        <v>21721.279999999999</v>
      </c>
      <c r="N1564">
        <v>0</v>
      </c>
      <c r="O1564">
        <v>2677</v>
      </c>
      <c r="P1564">
        <v>2</v>
      </c>
      <c r="Q1564">
        <v>5.8</v>
      </c>
      <c r="R1564">
        <v>2</v>
      </c>
      <c r="S1564">
        <v>7.0000000000000007E-2</v>
      </c>
      <c r="T1564">
        <v>4</v>
      </c>
      <c r="U1564" t="s">
        <v>46</v>
      </c>
      <c r="V1564">
        <v>2</v>
      </c>
      <c r="W1564">
        <v>0</v>
      </c>
      <c r="X1564">
        <v>506.99</v>
      </c>
      <c r="Y1564">
        <v>102</v>
      </c>
      <c r="Z1564">
        <v>2.2999999999999998</v>
      </c>
      <c r="AA1564" t="s">
        <v>39</v>
      </c>
      <c r="AB1564">
        <v>48.7</v>
      </c>
      <c r="AC1564">
        <v>0.49009999999999998</v>
      </c>
      <c r="AD1564">
        <v>1</v>
      </c>
      <c r="AE1564" t="s">
        <v>52</v>
      </c>
    </row>
    <row r="1565" spans="1:31" x14ac:dyDescent="0.25">
      <c r="A1565">
        <v>1564</v>
      </c>
      <c r="B1565" t="str">
        <f t="shared" si="24"/>
        <v>60+</v>
      </c>
      <c r="D1565">
        <v>66</v>
      </c>
      <c r="F1565" t="s">
        <v>34</v>
      </c>
      <c r="G1565" t="s">
        <v>45</v>
      </c>
      <c r="H1565" t="s">
        <v>30</v>
      </c>
      <c r="I1565">
        <v>44</v>
      </c>
      <c r="J1565">
        <v>94</v>
      </c>
      <c r="K1565">
        <v>15</v>
      </c>
      <c r="L1565">
        <v>538.13</v>
      </c>
      <c r="M1565">
        <v>53321.09</v>
      </c>
      <c r="N1565">
        <v>0</v>
      </c>
      <c r="O1565">
        <v>5129</v>
      </c>
      <c r="P1565">
        <v>7</v>
      </c>
      <c r="Q1565">
        <v>9.1</v>
      </c>
      <c r="R1565">
        <v>1</v>
      </c>
      <c r="S1565">
        <v>0.42</v>
      </c>
      <c r="T1565">
        <v>6</v>
      </c>
      <c r="U1565" t="s">
        <v>47</v>
      </c>
      <c r="V1565">
        <v>3</v>
      </c>
      <c r="W1565">
        <v>5</v>
      </c>
      <c r="X1565">
        <v>1496.63</v>
      </c>
      <c r="Y1565">
        <v>71</v>
      </c>
      <c r="Z1565">
        <v>3.7</v>
      </c>
      <c r="AA1565" t="s">
        <v>48</v>
      </c>
      <c r="AB1565">
        <v>52.3</v>
      </c>
      <c r="AC1565">
        <v>0.51749999999999996</v>
      </c>
      <c r="AD1565">
        <v>1</v>
      </c>
      <c r="AE1565" t="s">
        <v>52</v>
      </c>
    </row>
    <row r="1566" spans="1:31" x14ac:dyDescent="0.25">
      <c r="A1566">
        <v>1565</v>
      </c>
      <c r="B1566" t="str">
        <f t="shared" si="24"/>
        <v>41-60</v>
      </c>
      <c r="D1566">
        <v>47</v>
      </c>
      <c r="F1566" t="s">
        <v>28</v>
      </c>
      <c r="G1566" t="s">
        <v>49</v>
      </c>
      <c r="H1566" t="s">
        <v>44</v>
      </c>
      <c r="I1566">
        <v>3</v>
      </c>
      <c r="J1566">
        <v>3</v>
      </c>
      <c r="K1566">
        <v>0</v>
      </c>
      <c r="L1566">
        <v>470.23</v>
      </c>
      <c r="M1566">
        <v>1489.2</v>
      </c>
      <c r="N1566">
        <v>0</v>
      </c>
      <c r="O1566">
        <v>193</v>
      </c>
      <c r="P1566">
        <v>0</v>
      </c>
      <c r="Q1566">
        <v>2.1</v>
      </c>
      <c r="R1566">
        <v>0</v>
      </c>
      <c r="S1566">
        <v>0.34</v>
      </c>
      <c r="T1566">
        <v>0</v>
      </c>
      <c r="U1566" t="s">
        <v>37</v>
      </c>
      <c r="V1566">
        <v>0</v>
      </c>
      <c r="W1566">
        <v>0</v>
      </c>
      <c r="X1566">
        <v>0</v>
      </c>
      <c r="Y1566">
        <v>74</v>
      </c>
      <c r="Z1566">
        <v>3.7</v>
      </c>
      <c r="AA1566" t="s">
        <v>39</v>
      </c>
      <c r="AB1566">
        <v>41.4</v>
      </c>
      <c r="AC1566">
        <v>0.43559999999999999</v>
      </c>
      <c r="AD1566">
        <v>1</v>
      </c>
      <c r="AE1566" t="s">
        <v>56</v>
      </c>
    </row>
    <row r="1567" spans="1:31" x14ac:dyDescent="0.25">
      <c r="A1567">
        <v>1566</v>
      </c>
      <c r="B1567" t="str">
        <f t="shared" si="24"/>
        <v>41-60</v>
      </c>
      <c r="D1567">
        <v>42</v>
      </c>
      <c r="F1567" t="s">
        <v>34</v>
      </c>
      <c r="G1567" t="s">
        <v>43</v>
      </c>
      <c r="H1567" t="s">
        <v>30</v>
      </c>
      <c r="I1567">
        <v>39</v>
      </c>
      <c r="J1567">
        <v>117</v>
      </c>
      <c r="K1567">
        <v>20</v>
      </c>
      <c r="L1567">
        <v>423.39</v>
      </c>
      <c r="M1567">
        <v>53917.9</v>
      </c>
      <c r="N1567">
        <v>0</v>
      </c>
      <c r="O1567">
        <v>5234</v>
      </c>
      <c r="P1567">
        <v>5</v>
      </c>
      <c r="Q1567">
        <v>22.8</v>
      </c>
      <c r="R1567">
        <v>2</v>
      </c>
      <c r="S1567">
        <v>0.55000000000000004</v>
      </c>
      <c r="T1567">
        <v>4</v>
      </c>
      <c r="U1567" t="s">
        <v>46</v>
      </c>
      <c r="V1567">
        <v>5</v>
      </c>
      <c r="W1567">
        <v>8</v>
      </c>
      <c r="X1567">
        <v>2308.9899999999998</v>
      </c>
      <c r="Y1567">
        <v>67</v>
      </c>
      <c r="Z1567">
        <v>3.6</v>
      </c>
      <c r="AA1567" t="s">
        <v>39</v>
      </c>
      <c r="AB1567">
        <v>50.3</v>
      </c>
      <c r="AC1567">
        <v>0.50260000000000005</v>
      </c>
      <c r="AD1567">
        <v>1</v>
      </c>
      <c r="AE1567" t="s">
        <v>59</v>
      </c>
    </row>
    <row r="1568" spans="1:31" x14ac:dyDescent="0.25">
      <c r="A1568">
        <v>1567</v>
      </c>
      <c r="B1568" t="str">
        <f t="shared" si="24"/>
        <v>60+</v>
      </c>
      <c r="D1568">
        <v>69</v>
      </c>
      <c r="F1568" t="s">
        <v>34</v>
      </c>
      <c r="G1568" t="s">
        <v>35</v>
      </c>
      <c r="H1568" t="s">
        <v>30</v>
      </c>
      <c r="I1568">
        <v>46</v>
      </c>
      <c r="J1568">
        <v>67</v>
      </c>
      <c r="K1568">
        <v>1</v>
      </c>
      <c r="L1568">
        <v>358.27</v>
      </c>
      <c r="M1568">
        <v>23606.85</v>
      </c>
      <c r="N1568">
        <v>0</v>
      </c>
      <c r="O1568">
        <v>2893</v>
      </c>
      <c r="P1568">
        <v>5</v>
      </c>
      <c r="Q1568">
        <v>23.5</v>
      </c>
      <c r="R1568">
        <v>0</v>
      </c>
      <c r="S1568">
        <v>0.33</v>
      </c>
      <c r="T1568">
        <v>3</v>
      </c>
      <c r="U1568" t="s">
        <v>47</v>
      </c>
      <c r="V1568">
        <v>2</v>
      </c>
      <c r="W1568">
        <v>4</v>
      </c>
      <c r="X1568">
        <v>464.04</v>
      </c>
      <c r="Y1568">
        <v>57</v>
      </c>
      <c r="Z1568">
        <v>2.2999999999999998</v>
      </c>
      <c r="AA1568" t="s">
        <v>39</v>
      </c>
      <c r="AB1568">
        <v>39</v>
      </c>
      <c r="AC1568">
        <v>0.41789999999999999</v>
      </c>
      <c r="AD1568">
        <v>1</v>
      </c>
      <c r="AE1568" t="s">
        <v>60</v>
      </c>
    </row>
    <row r="1569" spans="1:31" x14ac:dyDescent="0.25">
      <c r="A1569">
        <v>1568</v>
      </c>
      <c r="B1569" t="str">
        <f t="shared" si="24"/>
        <v>41-60</v>
      </c>
      <c r="D1569">
        <v>49</v>
      </c>
      <c r="F1569" t="s">
        <v>34</v>
      </c>
      <c r="G1569" t="s">
        <v>45</v>
      </c>
      <c r="H1569" t="s">
        <v>36</v>
      </c>
      <c r="I1569">
        <v>8</v>
      </c>
      <c r="J1569">
        <v>12</v>
      </c>
      <c r="K1569">
        <v>2</v>
      </c>
      <c r="L1569">
        <v>507.31</v>
      </c>
      <c r="M1569">
        <v>6620.5</v>
      </c>
      <c r="N1569">
        <v>0</v>
      </c>
      <c r="O1569">
        <v>993</v>
      </c>
      <c r="P1569">
        <v>1</v>
      </c>
      <c r="Q1569">
        <v>11.8</v>
      </c>
      <c r="R1569">
        <v>0</v>
      </c>
      <c r="S1569">
        <v>0.34</v>
      </c>
      <c r="T1569">
        <v>0</v>
      </c>
      <c r="U1569" t="s">
        <v>37</v>
      </c>
      <c r="V1569">
        <v>0</v>
      </c>
      <c r="W1569">
        <v>0</v>
      </c>
      <c r="X1569">
        <v>0</v>
      </c>
      <c r="Y1569">
        <v>46</v>
      </c>
      <c r="Z1569">
        <v>3</v>
      </c>
      <c r="AA1569" t="s">
        <v>39</v>
      </c>
      <c r="AB1569">
        <v>26.1</v>
      </c>
      <c r="AC1569">
        <v>0.32829999999999998</v>
      </c>
      <c r="AD1569">
        <v>0</v>
      </c>
      <c r="AE1569" t="s">
        <v>40</v>
      </c>
    </row>
    <row r="1570" spans="1:31" x14ac:dyDescent="0.25">
      <c r="A1570">
        <v>1569</v>
      </c>
      <c r="B1570" t="str">
        <f t="shared" si="24"/>
        <v>60+</v>
      </c>
      <c r="D1570">
        <v>66</v>
      </c>
      <c r="F1570" t="s">
        <v>34</v>
      </c>
      <c r="G1570" t="s">
        <v>49</v>
      </c>
      <c r="H1570" t="s">
        <v>36</v>
      </c>
      <c r="I1570">
        <v>57</v>
      </c>
      <c r="J1570">
        <v>29</v>
      </c>
      <c r="K1570">
        <v>3</v>
      </c>
      <c r="L1570">
        <v>407.62</v>
      </c>
      <c r="M1570">
        <v>12602.88</v>
      </c>
      <c r="N1570">
        <v>1</v>
      </c>
      <c r="O1570">
        <v>1170</v>
      </c>
      <c r="P1570">
        <v>0</v>
      </c>
      <c r="Q1570">
        <v>2.5</v>
      </c>
      <c r="R1570">
        <v>2</v>
      </c>
      <c r="S1570">
        <v>0.53</v>
      </c>
      <c r="T1570">
        <v>2</v>
      </c>
      <c r="U1570" t="s">
        <v>42</v>
      </c>
      <c r="V1570">
        <v>0</v>
      </c>
      <c r="W1570">
        <v>2</v>
      </c>
      <c r="X1570">
        <v>251.4</v>
      </c>
      <c r="Y1570">
        <v>60</v>
      </c>
      <c r="Z1570">
        <v>5</v>
      </c>
      <c r="AA1570" t="s">
        <v>39</v>
      </c>
      <c r="AB1570">
        <v>22.3</v>
      </c>
      <c r="AC1570">
        <v>0.30320000000000003</v>
      </c>
      <c r="AD1570">
        <v>0</v>
      </c>
      <c r="AE1570" t="s">
        <v>40</v>
      </c>
    </row>
    <row r="1571" spans="1:31" x14ac:dyDescent="0.25">
      <c r="A1571">
        <v>1570</v>
      </c>
      <c r="B1571" t="str">
        <f t="shared" si="24"/>
        <v>60+</v>
      </c>
      <c r="D1571">
        <v>70</v>
      </c>
      <c r="F1571" t="s">
        <v>34</v>
      </c>
      <c r="G1571" t="s">
        <v>35</v>
      </c>
      <c r="H1571" t="s">
        <v>36</v>
      </c>
      <c r="I1571">
        <v>11</v>
      </c>
      <c r="J1571">
        <v>38</v>
      </c>
      <c r="K1571">
        <v>7</v>
      </c>
      <c r="L1571">
        <v>363.44</v>
      </c>
      <c r="M1571">
        <v>12544.34</v>
      </c>
      <c r="N1571">
        <v>0</v>
      </c>
      <c r="O1571">
        <v>1890</v>
      </c>
      <c r="P1571">
        <v>0</v>
      </c>
      <c r="Q1571">
        <v>1.7</v>
      </c>
      <c r="R1571">
        <v>1</v>
      </c>
      <c r="S1571">
        <v>0.2</v>
      </c>
      <c r="T1571">
        <v>2</v>
      </c>
      <c r="U1571" t="s">
        <v>38</v>
      </c>
      <c r="V1571">
        <v>2</v>
      </c>
      <c r="W1571">
        <v>0</v>
      </c>
      <c r="X1571">
        <v>239.43</v>
      </c>
      <c r="Y1571">
        <v>8</v>
      </c>
      <c r="Z1571">
        <v>3.9</v>
      </c>
      <c r="AA1571" t="s">
        <v>48</v>
      </c>
      <c r="AB1571">
        <v>14</v>
      </c>
      <c r="AC1571">
        <v>0.25340000000000001</v>
      </c>
      <c r="AD1571">
        <v>0</v>
      </c>
      <c r="AE1571" t="s">
        <v>40</v>
      </c>
    </row>
    <row r="1572" spans="1:31" x14ac:dyDescent="0.25">
      <c r="A1572">
        <v>1571</v>
      </c>
      <c r="B1572" t="str">
        <f t="shared" si="24"/>
        <v>18-25</v>
      </c>
      <c r="D1572">
        <v>22</v>
      </c>
      <c r="F1572" t="s">
        <v>34</v>
      </c>
      <c r="G1572" t="s">
        <v>43</v>
      </c>
      <c r="H1572" t="s">
        <v>36</v>
      </c>
      <c r="I1572">
        <v>56</v>
      </c>
      <c r="J1572">
        <v>92</v>
      </c>
      <c r="K1572">
        <v>2</v>
      </c>
      <c r="L1572">
        <v>326.57</v>
      </c>
      <c r="M1572">
        <v>28292.16</v>
      </c>
      <c r="N1572">
        <v>0</v>
      </c>
      <c r="O1572">
        <v>3483</v>
      </c>
      <c r="P1572">
        <v>6</v>
      </c>
      <c r="Q1572">
        <v>1.4</v>
      </c>
      <c r="R1572">
        <v>2</v>
      </c>
      <c r="S1572">
        <v>0.31</v>
      </c>
      <c r="T1572">
        <v>0</v>
      </c>
      <c r="U1572" t="s">
        <v>37</v>
      </c>
      <c r="V1572">
        <v>2</v>
      </c>
      <c r="W1572">
        <v>7</v>
      </c>
      <c r="X1572">
        <v>2412.41</v>
      </c>
      <c r="Y1572">
        <v>10</v>
      </c>
      <c r="Z1572">
        <v>3.6</v>
      </c>
      <c r="AA1572" t="s">
        <v>51</v>
      </c>
      <c r="AB1572">
        <v>15.4</v>
      </c>
      <c r="AC1572">
        <v>0.2616</v>
      </c>
      <c r="AD1572">
        <v>0</v>
      </c>
      <c r="AE1572" t="s">
        <v>40</v>
      </c>
    </row>
    <row r="1573" spans="1:31" x14ac:dyDescent="0.25">
      <c r="A1573">
        <v>1572</v>
      </c>
      <c r="B1573" t="str">
        <f t="shared" si="24"/>
        <v>26-40</v>
      </c>
      <c r="D1573">
        <v>37</v>
      </c>
      <c r="F1573" t="s">
        <v>34</v>
      </c>
      <c r="G1573" t="s">
        <v>43</v>
      </c>
      <c r="H1573" t="s">
        <v>44</v>
      </c>
      <c r="I1573">
        <v>56</v>
      </c>
      <c r="J1573">
        <v>114</v>
      </c>
      <c r="K1573">
        <v>20</v>
      </c>
      <c r="L1573">
        <v>573.07000000000005</v>
      </c>
      <c r="M1573">
        <v>63403.63</v>
      </c>
      <c r="N1573">
        <v>0</v>
      </c>
      <c r="O1573">
        <v>7456</v>
      </c>
      <c r="P1573">
        <v>5</v>
      </c>
      <c r="Q1573">
        <v>17.600000000000001</v>
      </c>
      <c r="R1573">
        <v>5</v>
      </c>
      <c r="S1573">
        <v>0.27</v>
      </c>
      <c r="T1573">
        <v>3</v>
      </c>
      <c r="U1573" t="s">
        <v>46</v>
      </c>
      <c r="V1573">
        <v>1</v>
      </c>
      <c r="W1573">
        <v>9</v>
      </c>
      <c r="X1573">
        <v>1317.42</v>
      </c>
      <c r="Y1573">
        <v>53</v>
      </c>
      <c r="Z1573">
        <v>4.9000000000000004</v>
      </c>
      <c r="AA1573" t="s">
        <v>32</v>
      </c>
      <c r="AB1573">
        <v>37.200000000000003</v>
      </c>
      <c r="AC1573">
        <v>0.40479999999999999</v>
      </c>
      <c r="AD1573">
        <v>0</v>
      </c>
      <c r="AE1573" t="s">
        <v>40</v>
      </c>
    </row>
    <row r="1574" spans="1:31" x14ac:dyDescent="0.25">
      <c r="A1574">
        <v>1573</v>
      </c>
      <c r="B1574" t="str">
        <f t="shared" si="24"/>
        <v>41-60</v>
      </c>
      <c r="D1574">
        <v>56</v>
      </c>
      <c r="F1574" t="s">
        <v>34</v>
      </c>
      <c r="G1574" t="s">
        <v>43</v>
      </c>
      <c r="H1574" t="s">
        <v>30</v>
      </c>
      <c r="I1574">
        <v>15</v>
      </c>
      <c r="J1574">
        <v>18</v>
      </c>
      <c r="K1574">
        <v>2</v>
      </c>
      <c r="L1574">
        <v>271.72000000000003</v>
      </c>
      <c r="M1574">
        <v>4488.26</v>
      </c>
      <c r="N1574">
        <v>1</v>
      </c>
      <c r="O1574">
        <v>693</v>
      </c>
      <c r="P1574">
        <v>0</v>
      </c>
      <c r="Q1574">
        <v>14.1</v>
      </c>
      <c r="R1574">
        <v>0</v>
      </c>
      <c r="S1574">
        <v>0.46</v>
      </c>
      <c r="T1574">
        <v>3</v>
      </c>
      <c r="U1574" t="s">
        <v>42</v>
      </c>
      <c r="V1574">
        <v>1</v>
      </c>
      <c r="W1574">
        <v>0</v>
      </c>
      <c r="X1574">
        <v>324.62</v>
      </c>
      <c r="Y1574">
        <v>96</v>
      </c>
      <c r="Z1574">
        <v>4.9000000000000004</v>
      </c>
      <c r="AA1574" t="s">
        <v>32</v>
      </c>
      <c r="AB1574">
        <v>44.9</v>
      </c>
      <c r="AC1574">
        <v>0.46189999999999998</v>
      </c>
      <c r="AD1574">
        <v>1</v>
      </c>
      <c r="AE1574" t="s">
        <v>60</v>
      </c>
    </row>
    <row r="1575" spans="1:31" x14ac:dyDescent="0.25">
      <c r="A1575">
        <v>1574</v>
      </c>
      <c r="B1575" t="str">
        <f t="shared" si="24"/>
        <v>60+</v>
      </c>
      <c r="D1575">
        <v>61</v>
      </c>
      <c r="F1575" t="s">
        <v>34</v>
      </c>
      <c r="G1575" t="s">
        <v>35</v>
      </c>
      <c r="H1575" t="s">
        <v>30</v>
      </c>
      <c r="I1575">
        <v>27</v>
      </c>
      <c r="J1575">
        <v>40</v>
      </c>
      <c r="K1575">
        <v>1</v>
      </c>
      <c r="L1575">
        <v>507.63</v>
      </c>
      <c r="M1575">
        <v>21932.34</v>
      </c>
      <c r="N1575">
        <v>0</v>
      </c>
      <c r="O1575">
        <v>2221</v>
      </c>
      <c r="P1575">
        <v>1</v>
      </c>
      <c r="Q1575">
        <v>22.9</v>
      </c>
      <c r="R1575">
        <v>1</v>
      </c>
      <c r="S1575">
        <v>0.26</v>
      </c>
      <c r="T1575">
        <v>3</v>
      </c>
      <c r="U1575" t="s">
        <v>38</v>
      </c>
      <c r="V1575">
        <v>1</v>
      </c>
      <c r="W1575">
        <v>2</v>
      </c>
      <c r="X1575">
        <v>1009.56</v>
      </c>
      <c r="Y1575">
        <v>59</v>
      </c>
      <c r="Z1575">
        <v>3.3</v>
      </c>
      <c r="AA1575" t="s">
        <v>39</v>
      </c>
      <c r="AB1575">
        <v>38.6</v>
      </c>
      <c r="AC1575">
        <v>0.41549999999999998</v>
      </c>
      <c r="AD1575">
        <v>1</v>
      </c>
      <c r="AE1575" t="s">
        <v>55</v>
      </c>
    </row>
    <row r="1576" spans="1:31" x14ac:dyDescent="0.25">
      <c r="A1576">
        <v>1575</v>
      </c>
      <c r="B1576" t="str">
        <f t="shared" si="24"/>
        <v>18-25</v>
      </c>
      <c r="D1576">
        <v>25</v>
      </c>
      <c r="F1576" t="s">
        <v>28</v>
      </c>
      <c r="G1576" t="s">
        <v>49</v>
      </c>
      <c r="H1576" t="s">
        <v>36</v>
      </c>
      <c r="I1576">
        <v>8</v>
      </c>
      <c r="J1576">
        <v>16</v>
      </c>
      <c r="K1576">
        <v>3</v>
      </c>
      <c r="L1576">
        <v>452.54</v>
      </c>
      <c r="M1576">
        <v>7663.7</v>
      </c>
      <c r="N1576">
        <v>0</v>
      </c>
      <c r="O1576">
        <v>1070</v>
      </c>
      <c r="P1576">
        <v>1</v>
      </c>
      <c r="Q1576">
        <v>17.8</v>
      </c>
      <c r="R1576">
        <v>0</v>
      </c>
      <c r="S1576">
        <v>0.06</v>
      </c>
      <c r="T1576">
        <v>1</v>
      </c>
      <c r="U1576" t="s">
        <v>42</v>
      </c>
      <c r="V1576">
        <v>0</v>
      </c>
      <c r="W1576">
        <v>1</v>
      </c>
      <c r="X1576">
        <v>234.76</v>
      </c>
      <c r="Y1576">
        <v>67</v>
      </c>
      <c r="Z1576">
        <v>5</v>
      </c>
      <c r="AA1576" t="s">
        <v>39</v>
      </c>
      <c r="AB1576">
        <v>32.6</v>
      </c>
      <c r="AC1576">
        <v>0.37259999999999999</v>
      </c>
      <c r="AD1576">
        <v>0</v>
      </c>
      <c r="AE1576" t="s">
        <v>40</v>
      </c>
    </row>
    <row r="1577" spans="1:31" x14ac:dyDescent="0.25">
      <c r="A1577">
        <v>1576</v>
      </c>
      <c r="B1577" t="str">
        <f t="shared" si="24"/>
        <v>26-40</v>
      </c>
      <c r="D1577">
        <v>34</v>
      </c>
      <c r="F1577" t="s">
        <v>34</v>
      </c>
      <c r="G1577" t="s">
        <v>29</v>
      </c>
      <c r="H1577" t="s">
        <v>36</v>
      </c>
      <c r="I1577">
        <v>0</v>
      </c>
      <c r="J1577">
        <v>0</v>
      </c>
      <c r="K1577">
        <v>0</v>
      </c>
      <c r="L1577">
        <v>384.41</v>
      </c>
      <c r="M1577">
        <v>0</v>
      </c>
      <c r="N1577">
        <v>0</v>
      </c>
      <c r="O1577">
        <v>346</v>
      </c>
      <c r="P1577">
        <v>0</v>
      </c>
      <c r="Q1577">
        <v>16.399999999999999</v>
      </c>
      <c r="R1577">
        <v>0</v>
      </c>
      <c r="S1577">
        <v>0.4</v>
      </c>
      <c r="T1577">
        <v>2</v>
      </c>
      <c r="U1577" t="s">
        <v>31</v>
      </c>
      <c r="V1577">
        <v>0</v>
      </c>
      <c r="W1577">
        <v>0</v>
      </c>
      <c r="X1577">
        <v>0</v>
      </c>
      <c r="Y1577">
        <v>24</v>
      </c>
      <c r="Z1577">
        <v>4.7</v>
      </c>
      <c r="AA1577" t="s">
        <v>32</v>
      </c>
      <c r="AB1577">
        <v>21.2</v>
      </c>
      <c r="AC1577">
        <v>0.29680000000000001</v>
      </c>
      <c r="AD1577">
        <v>0</v>
      </c>
      <c r="AE1577" t="s">
        <v>40</v>
      </c>
    </row>
    <row r="1578" spans="1:31" x14ac:dyDescent="0.25">
      <c r="A1578">
        <v>1577</v>
      </c>
      <c r="B1578" t="str">
        <f t="shared" si="24"/>
        <v>41-60</v>
      </c>
      <c r="D1578">
        <v>47</v>
      </c>
      <c r="F1578" t="s">
        <v>28</v>
      </c>
      <c r="G1578" t="s">
        <v>35</v>
      </c>
      <c r="H1578" t="s">
        <v>44</v>
      </c>
      <c r="I1578">
        <v>28</v>
      </c>
      <c r="J1578">
        <v>63</v>
      </c>
      <c r="K1578">
        <v>3</v>
      </c>
      <c r="L1578">
        <v>363.95</v>
      </c>
      <c r="M1578">
        <v>23052.44</v>
      </c>
      <c r="N1578">
        <v>0</v>
      </c>
      <c r="O1578">
        <v>2233</v>
      </c>
      <c r="P1578">
        <v>2</v>
      </c>
      <c r="Q1578">
        <v>13.1</v>
      </c>
      <c r="R1578">
        <v>0</v>
      </c>
      <c r="S1578">
        <v>0.26</v>
      </c>
      <c r="T1578">
        <v>3</v>
      </c>
      <c r="U1578" t="s">
        <v>46</v>
      </c>
      <c r="V1578">
        <v>2</v>
      </c>
      <c r="W1578">
        <v>4</v>
      </c>
      <c r="X1578">
        <v>1411.13</v>
      </c>
      <c r="Y1578">
        <v>97</v>
      </c>
      <c r="Z1578">
        <v>4.0999999999999996</v>
      </c>
      <c r="AA1578" t="s">
        <v>39</v>
      </c>
      <c r="AB1578">
        <v>50.6</v>
      </c>
      <c r="AC1578">
        <v>0.50470000000000004</v>
      </c>
      <c r="AD1578">
        <v>1</v>
      </c>
      <c r="AE1578" t="s">
        <v>50</v>
      </c>
    </row>
    <row r="1579" spans="1:31" x14ac:dyDescent="0.25">
      <c r="A1579">
        <v>1578</v>
      </c>
      <c r="B1579" t="str">
        <f t="shared" si="24"/>
        <v>41-60</v>
      </c>
      <c r="D1579">
        <v>60</v>
      </c>
      <c r="F1579" t="s">
        <v>34</v>
      </c>
      <c r="G1579" t="s">
        <v>35</v>
      </c>
      <c r="H1579" t="s">
        <v>41</v>
      </c>
      <c r="I1579">
        <v>30</v>
      </c>
      <c r="J1579">
        <v>78</v>
      </c>
      <c r="K1579">
        <v>3</v>
      </c>
      <c r="L1579">
        <v>452.19</v>
      </c>
      <c r="M1579">
        <v>38637.699999999997</v>
      </c>
      <c r="N1579">
        <v>0</v>
      </c>
      <c r="O1579">
        <v>3722</v>
      </c>
      <c r="P1579">
        <v>3</v>
      </c>
      <c r="Q1579">
        <v>15.9</v>
      </c>
      <c r="R1579">
        <v>1</v>
      </c>
      <c r="S1579">
        <v>0.16</v>
      </c>
      <c r="T1579">
        <v>2</v>
      </c>
      <c r="U1579" t="s">
        <v>42</v>
      </c>
      <c r="V1579">
        <v>1</v>
      </c>
      <c r="W1579">
        <v>5</v>
      </c>
      <c r="X1579">
        <v>940.94</v>
      </c>
      <c r="Y1579">
        <v>9</v>
      </c>
      <c r="Z1579">
        <v>3.2</v>
      </c>
      <c r="AA1579" t="s">
        <v>39</v>
      </c>
      <c r="AB1579">
        <v>21.7</v>
      </c>
      <c r="AC1579">
        <v>0.29959999999999998</v>
      </c>
      <c r="AD1579">
        <v>0</v>
      </c>
      <c r="AE1579" t="s">
        <v>40</v>
      </c>
    </row>
    <row r="1580" spans="1:31" x14ac:dyDescent="0.25">
      <c r="A1580">
        <v>1579</v>
      </c>
      <c r="B1580" t="str">
        <f t="shared" si="24"/>
        <v>18-25</v>
      </c>
      <c r="D1580">
        <v>23</v>
      </c>
      <c r="F1580" t="s">
        <v>34</v>
      </c>
      <c r="G1580" t="s">
        <v>45</v>
      </c>
      <c r="H1580" t="s">
        <v>36</v>
      </c>
      <c r="I1580">
        <v>10</v>
      </c>
      <c r="J1580">
        <v>24</v>
      </c>
      <c r="K1580">
        <v>3</v>
      </c>
      <c r="L1580">
        <v>385.5</v>
      </c>
      <c r="M1580">
        <v>10135.48</v>
      </c>
      <c r="N1580">
        <v>0</v>
      </c>
      <c r="O1580">
        <v>1045</v>
      </c>
      <c r="P1580">
        <v>1</v>
      </c>
      <c r="Q1580">
        <v>5.8</v>
      </c>
      <c r="R1580">
        <v>1</v>
      </c>
      <c r="S1580">
        <v>0.61</v>
      </c>
      <c r="T1580">
        <v>2</v>
      </c>
      <c r="U1580" t="s">
        <v>46</v>
      </c>
      <c r="V1580">
        <v>1</v>
      </c>
      <c r="W1580">
        <v>1</v>
      </c>
      <c r="X1580">
        <v>308.62</v>
      </c>
      <c r="Y1580">
        <v>80</v>
      </c>
      <c r="Z1580">
        <v>4.3</v>
      </c>
      <c r="AA1580" t="s">
        <v>39</v>
      </c>
      <c r="AB1580">
        <v>42</v>
      </c>
      <c r="AC1580">
        <v>0.44019999999999998</v>
      </c>
      <c r="AD1580">
        <v>1</v>
      </c>
      <c r="AE1580" t="s">
        <v>56</v>
      </c>
    </row>
    <row r="1581" spans="1:31" x14ac:dyDescent="0.25">
      <c r="A1581">
        <v>1580</v>
      </c>
      <c r="B1581" t="str">
        <f t="shared" si="24"/>
        <v>41-60</v>
      </c>
      <c r="D1581">
        <v>49</v>
      </c>
      <c r="F1581" t="s">
        <v>34</v>
      </c>
      <c r="G1581" t="s">
        <v>35</v>
      </c>
      <c r="H1581" t="s">
        <v>44</v>
      </c>
      <c r="I1581">
        <v>37</v>
      </c>
      <c r="J1581">
        <v>83</v>
      </c>
      <c r="K1581">
        <v>12</v>
      </c>
      <c r="L1581">
        <v>380.77</v>
      </c>
      <c r="M1581">
        <v>28965.59</v>
      </c>
      <c r="N1581">
        <v>0</v>
      </c>
      <c r="O1581">
        <v>3420</v>
      </c>
      <c r="P1581">
        <v>2</v>
      </c>
      <c r="Q1581">
        <v>0</v>
      </c>
      <c r="R1581">
        <v>3</v>
      </c>
      <c r="S1581">
        <v>0.63</v>
      </c>
      <c r="T1581">
        <v>2</v>
      </c>
      <c r="U1581" t="s">
        <v>31</v>
      </c>
      <c r="V1581">
        <v>2</v>
      </c>
      <c r="W1581">
        <v>4</v>
      </c>
      <c r="X1581">
        <v>1240.55</v>
      </c>
      <c r="Y1581">
        <v>22</v>
      </c>
      <c r="Z1581">
        <v>3.5</v>
      </c>
      <c r="AA1581" t="s">
        <v>48</v>
      </c>
      <c r="AB1581">
        <v>23.9</v>
      </c>
      <c r="AC1581">
        <v>0.31390000000000001</v>
      </c>
      <c r="AD1581">
        <v>0</v>
      </c>
      <c r="AE1581" t="s">
        <v>40</v>
      </c>
    </row>
    <row r="1582" spans="1:31" x14ac:dyDescent="0.25">
      <c r="A1582">
        <v>1581</v>
      </c>
      <c r="B1582" t="str">
        <f t="shared" si="24"/>
        <v>26-40</v>
      </c>
      <c r="D1582">
        <v>33</v>
      </c>
      <c r="F1582" t="s">
        <v>34</v>
      </c>
      <c r="G1582" t="s">
        <v>43</v>
      </c>
      <c r="H1582" t="s">
        <v>44</v>
      </c>
      <c r="I1582">
        <v>55</v>
      </c>
      <c r="J1582">
        <v>70</v>
      </c>
      <c r="K1582">
        <v>5</v>
      </c>
      <c r="L1582">
        <v>569.27</v>
      </c>
      <c r="M1582">
        <v>41300.28</v>
      </c>
      <c r="N1582">
        <v>0</v>
      </c>
      <c r="O1582">
        <v>4062</v>
      </c>
      <c r="P1582">
        <v>1</v>
      </c>
      <c r="Q1582">
        <v>17.600000000000001</v>
      </c>
      <c r="R1582">
        <v>1</v>
      </c>
      <c r="S1582">
        <v>0.47</v>
      </c>
      <c r="T1582">
        <v>2</v>
      </c>
      <c r="U1582" t="s">
        <v>47</v>
      </c>
      <c r="V1582">
        <v>2</v>
      </c>
      <c r="W1582">
        <v>4</v>
      </c>
      <c r="X1582">
        <v>1612.97</v>
      </c>
      <c r="Y1582">
        <v>22</v>
      </c>
      <c r="Z1582">
        <v>3.8</v>
      </c>
      <c r="AA1582" t="s">
        <v>32</v>
      </c>
      <c r="AB1582">
        <v>16.2</v>
      </c>
      <c r="AC1582">
        <v>0.26629999999999998</v>
      </c>
      <c r="AD1582">
        <v>0</v>
      </c>
      <c r="AE1582" t="s">
        <v>40</v>
      </c>
    </row>
    <row r="1583" spans="1:31" x14ac:dyDescent="0.25">
      <c r="A1583">
        <v>1582</v>
      </c>
      <c r="B1583" t="str">
        <f t="shared" si="24"/>
        <v>26-40</v>
      </c>
      <c r="D1583">
        <v>29</v>
      </c>
      <c r="F1583" t="s">
        <v>34</v>
      </c>
      <c r="G1583" t="s">
        <v>49</v>
      </c>
      <c r="H1583" t="s">
        <v>53</v>
      </c>
      <c r="I1583">
        <v>17</v>
      </c>
      <c r="J1583">
        <v>28</v>
      </c>
      <c r="K1583">
        <v>4</v>
      </c>
      <c r="L1583">
        <v>431.51</v>
      </c>
      <c r="M1583">
        <v>11176.16</v>
      </c>
      <c r="N1583">
        <v>0</v>
      </c>
      <c r="O1583">
        <v>1238</v>
      </c>
      <c r="P1583">
        <v>0</v>
      </c>
      <c r="Q1583">
        <v>26.5</v>
      </c>
      <c r="R1583">
        <v>1</v>
      </c>
      <c r="S1583">
        <v>0.39</v>
      </c>
      <c r="T1583">
        <v>2</v>
      </c>
      <c r="U1583" t="s">
        <v>42</v>
      </c>
      <c r="V1583">
        <v>1</v>
      </c>
      <c r="W1583">
        <v>1</v>
      </c>
      <c r="X1583">
        <v>133.28</v>
      </c>
      <c r="Y1583">
        <v>49</v>
      </c>
      <c r="Z1583">
        <v>4.4000000000000004</v>
      </c>
      <c r="AA1583" t="s">
        <v>32</v>
      </c>
      <c r="AB1583">
        <v>32.1</v>
      </c>
      <c r="AC1583">
        <v>0.36909999999999998</v>
      </c>
      <c r="AD1583">
        <v>0</v>
      </c>
      <c r="AE1583" t="s">
        <v>40</v>
      </c>
    </row>
    <row r="1584" spans="1:31" x14ac:dyDescent="0.25">
      <c r="A1584">
        <v>1583</v>
      </c>
      <c r="B1584" t="str">
        <f t="shared" si="24"/>
        <v>41-60</v>
      </c>
      <c r="D1584">
        <v>45</v>
      </c>
      <c r="F1584" t="s">
        <v>34</v>
      </c>
      <c r="G1584" t="s">
        <v>35</v>
      </c>
      <c r="H1584" t="s">
        <v>53</v>
      </c>
      <c r="I1584">
        <v>46</v>
      </c>
      <c r="J1584">
        <v>38</v>
      </c>
      <c r="K1584">
        <v>7</v>
      </c>
      <c r="L1584">
        <v>450.9</v>
      </c>
      <c r="M1584">
        <v>18500.71</v>
      </c>
      <c r="N1584">
        <v>0</v>
      </c>
      <c r="O1584">
        <v>1724</v>
      </c>
      <c r="P1584">
        <v>2</v>
      </c>
      <c r="Q1584">
        <v>4.9000000000000004</v>
      </c>
      <c r="R1584">
        <v>1</v>
      </c>
      <c r="S1584">
        <v>0.46</v>
      </c>
      <c r="T1584">
        <v>2</v>
      </c>
      <c r="U1584" t="s">
        <v>31</v>
      </c>
      <c r="V1584">
        <v>1</v>
      </c>
      <c r="W1584">
        <v>2</v>
      </c>
      <c r="X1584">
        <v>0</v>
      </c>
      <c r="Y1584">
        <v>19</v>
      </c>
      <c r="Z1584">
        <v>4.3</v>
      </c>
      <c r="AA1584" t="s">
        <v>54</v>
      </c>
      <c r="AB1584">
        <v>15.4</v>
      </c>
      <c r="AC1584">
        <v>0.26129999999999998</v>
      </c>
      <c r="AD1584">
        <v>0</v>
      </c>
      <c r="AE1584" t="s">
        <v>40</v>
      </c>
    </row>
    <row r="1585" spans="1:31" x14ac:dyDescent="0.25">
      <c r="A1585">
        <v>1584</v>
      </c>
      <c r="B1585" t="str">
        <f t="shared" si="24"/>
        <v>26-40</v>
      </c>
      <c r="D1585">
        <v>39</v>
      </c>
      <c r="F1585" t="s">
        <v>28</v>
      </c>
      <c r="G1585" t="s">
        <v>43</v>
      </c>
      <c r="H1585" t="s">
        <v>41</v>
      </c>
      <c r="I1585">
        <v>25</v>
      </c>
      <c r="J1585">
        <v>35</v>
      </c>
      <c r="K1585">
        <v>4</v>
      </c>
      <c r="L1585">
        <v>353.74</v>
      </c>
      <c r="M1585">
        <v>11243.9</v>
      </c>
      <c r="N1585">
        <v>0</v>
      </c>
      <c r="O1585">
        <v>1395</v>
      </c>
      <c r="P1585">
        <v>0</v>
      </c>
      <c r="Q1585">
        <v>5.3</v>
      </c>
      <c r="R1585">
        <v>1</v>
      </c>
      <c r="S1585">
        <v>0.74</v>
      </c>
      <c r="T1585">
        <v>2</v>
      </c>
      <c r="U1585" t="s">
        <v>46</v>
      </c>
      <c r="V1585">
        <v>1</v>
      </c>
      <c r="W1585">
        <v>2</v>
      </c>
      <c r="X1585">
        <v>359.32</v>
      </c>
      <c r="Y1585">
        <v>53</v>
      </c>
      <c r="Z1585">
        <v>4.3</v>
      </c>
      <c r="AA1585" t="s">
        <v>51</v>
      </c>
      <c r="AB1585">
        <v>38.1</v>
      </c>
      <c r="AC1585">
        <v>0.4118</v>
      </c>
      <c r="AD1585">
        <v>1</v>
      </c>
      <c r="AE1585" t="s">
        <v>60</v>
      </c>
    </row>
    <row r="1586" spans="1:31" x14ac:dyDescent="0.25">
      <c r="A1586">
        <v>1585</v>
      </c>
      <c r="B1586" t="str">
        <f t="shared" si="24"/>
        <v>41-60</v>
      </c>
      <c r="D1586">
        <v>51</v>
      </c>
      <c r="F1586" t="s">
        <v>28</v>
      </c>
      <c r="G1586" t="s">
        <v>49</v>
      </c>
      <c r="H1586" t="s">
        <v>44</v>
      </c>
      <c r="I1586">
        <v>27</v>
      </c>
      <c r="J1586">
        <v>58</v>
      </c>
      <c r="K1586">
        <v>11</v>
      </c>
      <c r="L1586">
        <v>569.37</v>
      </c>
      <c r="M1586">
        <v>30738.83</v>
      </c>
      <c r="N1586">
        <v>0</v>
      </c>
      <c r="O1586">
        <v>3494</v>
      </c>
      <c r="P1586">
        <v>2</v>
      </c>
      <c r="Q1586">
        <v>11.1</v>
      </c>
      <c r="R1586">
        <v>0</v>
      </c>
      <c r="S1586">
        <v>0.27</v>
      </c>
      <c r="T1586">
        <v>5</v>
      </c>
      <c r="U1586" t="s">
        <v>38</v>
      </c>
      <c r="V1586">
        <v>1</v>
      </c>
      <c r="W1586">
        <v>3</v>
      </c>
      <c r="X1586">
        <v>908.7</v>
      </c>
      <c r="Y1586">
        <v>33</v>
      </c>
      <c r="Z1586">
        <v>3.2</v>
      </c>
      <c r="AA1586" t="s">
        <v>39</v>
      </c>
      <c r="AB1586">
        <v>34.9</v>
      </c>
      <c r="AC1586">
        <v>0.38829999999999998</v>
      </c>
      <c r="AD1586">
        <v>0</v>
      </c>
      <c r="AE1586" t="s">
        <v>40</v>
      </c>
    </row>
    <row r="1587" spans="1:31" x14ac:dyDescent="0.25">
      <c r="A1587">
        <v>1586</v>
      </c>
      <c r="B1587" t="str">
        <f t="shared" si="24"/>
        <v>26-40</v>
      </c>
      <c r="D1587">
        <v>34</v>
      </c>
      <c r="F1587" t="s">
        <v>28</v>
      </c>
      <c r="G1587" t="s">
        <v>35</v>
      </c>
      <c r="H1587" t="s">
        <v>41</v>
      </c>
      <c r="I1587">
        <v>16</v>
      </c>
      <c r="J1587">
        <v>34</v>
      </c>
      <c r="K1587">
        <v>1</v>
      </c>
      <c r="L1587">
        <v>596.58000000000004</v>
      </c>
      <c r="M1587">
        <v>21290.47</v>
      </c>
      <c r="N1587">
        <v>0</v>
      </c>
      <c r="O1587">
        <v>2447</v>
      </c>
      <c r="P1587">
        <v>2</v>
      </c>
      <c r="Q1587">
        <v>21.6</v>
      </c>
      <c r="R1587">
        <v>2</v>
      </c>
      <c r="S1587">
        <v>0.63</v>
      </c>
      <c r="T1587">
        <v>2</v>
      </c>
      <c r="U1587" t="s">
        <v>38</v>
      </c>
      <c r="V1587">
        <v>2</v>
      </c>
      <c r="W1587">
        <v>1</v>
      </c>
      <c r="X1587">
        <v>969.08</v>
      </c>
      <c r="Y1587">
        <v>87</v>
      </c>
      <c r="Z1587">
        <v>4.8</v>
      </c>
      <c r="AA1587" t="s">
        <v>48</v>
      </c>
      <c r="AB1587">
        <v>50.3</v>
      </c>
      <c r="AC1587">
        <v>0.50239999999999996</v>
      </c>
      <c r="AD1587">
        <v>1</v>
      </c>
      <c r="AE1587" t="s">
        <v>33</v>
      </c>
    </row>
    <row r="1588" spans="1:31" x14ac:dyDescent="0.25">
      <c r="A1588">
        <v>1587</v>
      </c>
      <c r="B1588" t="str">
        <f t="shared" si="24"/>
        <v>60+</v>
      </c>
      <c r="D1588">
        <v>61</v>
      </c>
      <c r="F1588" t="s">
        <v>28</v>
      </c>
      <c r="G1588" t="s">
        <v>43</v>
      </c>
      <c r="H1588" t="s">
        <v>44</v>
      </c>
      <c r="I1588">
        <v>60</v>
      </c>
      <c r="J1588">
        <v>140</v>
      </c>
      <c r="K1588">
        <v>20</v>
      </c>
      <c r="L1588">
        <v>476.22</v>
      </c>
      <c r="M1588">
        <v>61989.06</v>
      </c>
      <c r="N1588">
        <v>0</v>
      </c>
      <c r="O1588">
        <v>7218</v>
      </c>
      <c r="P1588">
        <v>6</v>
      </c>
      <c r="Q1588">
        <v>18.899999999999999</v>
      </c>
      <c r="R1588">
        <v>7</v>
      </c>
      <c r="S1588">
        <v>0.43</v>
      </c>
      <c r="T1588">
        <v>3</v>
      </c>
      <c r="U1588" t="s">
        <v>38</v>
      </c>
      <c r="V1588">
        <v>4</v>
      </c>
      <c r="W1588">
        <v>11</v>
      </c>
      <c r="X1588">
        <v>1736.43</v>
      </c>
      <c r="Y1588">
        <v>3</v>
      </c>
      <c r="Z1588">
        <v>2.5</v>
      </c>
      <c r="AA1588" t="s">
        <v>32</v>
      </c>
      <c r="AB1588">
        <v>29.7</v>
      </c>
      <c r="AC1588">
        <v>0.35249999999999998</v>
      </c>
      <c r="AD1588">
        <v>0</v>
      </c>
      <c r="AE1588" t="s">
        <v>40</v>
      </c>
    </row>
    <row r="1589" spans="1:31" x14ac:dyDescent="0.25">
      <c r="A1589">
        <v>1588</v>
      </c>
      <c r="B1589" t="str">
        <f t="shared" si="24"/>
        <v>18-25</v>
      </c>
      <c r="D1589">
        <v>22</v>
      </c>
      <c r="F1589" t="s">
        <v>34</v>
      </c>
      <c r="G1589" t="s">
        <v>49</v>
      </c>
      <c r="H1589" t="s">
        <v>44</v>
      </c>
      <c r="I1589">
        <v>26</v>
      </c>
      <c r="J1589">
        <v>77</v>
      </c>
      <c r="K1589">
        <v>12</v>
      </c>
      <c r="L1589">
        <v>621.28</v>
      </c>
      <c r="M1589">
        <v>47276.11</v>
      </c>
      <c r="N1589">
        <v>0</v>
      </c>
      <c r="O1589">
        <v>5236</v>
      </c>
      <c r="P1589">
        <v>1</v>
      </c>
      <c r="Q1589">
        <v>14.3</v>
      </c>
      <c r="R1589">
        <v>2</v>
      </c>
      <c r="S1589">
        <v>0.6</v>
      </c>
      <c r="T1589">
        <v>2</v>
      </c>
      <c r="U1589" t="s">
        <v>46</v>
      </c>
      <c r="V1589">
        <v>3</v>
      </c>
      <c r="W1589">
        <v>2</v>
      </c>
      <c r="X1589">
        <v>876.79</v>
      </c>
      <c r="Y1589">
        <v>15</v>
      </c>
      <c r="Z1589">
        <v>1.7</v>
      </c>
      <c r="AA1589" t="s">
        <v>54</v>
      </c>
      <c r="AB1589">
        <v>23.8</v>
      </c>
      <c r="AC1589">
        <v>0.31330000000000002</v>
      </c>
      <c r="AD1589">
        <v>0</v>
      </c>
      <c r="AE1589" t="s">
        <v>40</v>
      </c>
    </row>
    <row r="1590" spans="1:31" x14ac:dyDescent="0.25">
      <c r="A1590">
        <v>1589</v>
      </c>
      <c r="B1590" t="str">
        <f t="shared" si="24"/>
        <v>60+</v>
      </c>
      <c r="D1590">
        <v>63</v>
      </c>
      <c r="F1590" t="s">
        <v>34</v>
      </c>
      <c r="G1590" t="s">
        <v>43</v>
      </c>
      <c r="H1590" t="s">
        <v>44</v>
      </c>
      <c r="I1590">
        <v>56</v>
      </c>
      <c r="J1590">
        <v>42</v>
      </c>
      <c r="K1590">
        <v>5</v>
      </c>
      <c r="L1590">
        <v>384.75</v>
      </c>
      <c r="M1590">
        <v>15040.93</v>
      </c>
      <c r="N1590">
        <v>0</v>
      </c>
      <c r="O1590">
        <v>1906</v>
      </c>
      <c r="P1590">
        <v>0</v>
      </c>
      <c r="Q1590">
        <v>14.4</v>
      </c>
      <c r="R1590">
        <v>1</v>
      </c>
      <c r="S1590">
        <v>0.47</v>
      </c>
      <c r="T1590">
        <v>1</v>
      </c>
      <c r="U1590" t="s">
        <v>47</v>
      </c>
      <c r="V1590">
        <v>0</v>
      </c>
      <c r="W1590">
        <v>2</v>
      </c>
      <c r="X1590">
        <v>438.1</v>
      </c>
      <c r="Y1590">
        <v>23</v>
      </c>
      <c r="Z1590">
        <v>2.1</v>
      </c>
      <c r="AA1590" t="s">
        <v>32</v>
      </c>
      <c r="AB1590">
        <v>18.8</v>
      </c>
      <c r="AC1590">
        <v>0.28199999999999997</v>
      </c>
      <c r="AD1590">
        <v>0</v>
      </c>
      <c r="AE1590" t="s">
        <v>40</v>
      </c>
    </row>
    <row r="1591" spans="1:31" x14ac:dyDescent="0.25">
      <c r="A1591">
        <v>1590</v>
      </c>
      <c r="B1591" t="str">
        <f t="shared" si="24"/>
        <v>18-25</v>
      </c>
      <c r="D1591">
        <v>19</v>
      </c>
      <c r="F1591" t="s">
        <v>34</v>
      </c>
      <c r="G1591" t="s">
        <v>45</v>
      </c>
      <c r="H1591" t="s">
        <v>36</v>
      </c>
      <c r="I1591">
        <v>60</v>
      </c>
      <c r="J1591">
        <v>18</v>
      </c>
      <c r="K1591">
        <v>1</v>
      </c>
      <c r="L1591">
        <v>560.32000000000005</v>
      </c>
      <c r="M1591">
        <v>10370.77</v>
      </c>
      <c r="N1591">
        <v>1</v>
      </c>
      <c r="O1591">
        <v>1458</v>
      </c>
      <c r="P1591">
        <v>1</v>
      </c>
      <c r="Q1591">
        <v>6.5</v>
      </c>
      <c r="R1591">
        <v>1</v>
      </c>
      <c r="S1591">
        <v>0.56999999999999995</v>
      </c>
      <c r="T1591">
        <v>1</v>
      </c>
      <c r="U1591" t="s">
        <v>46</v>
      </c>
      <c r="V1591">
        <v>0</v>
      </c>
      <c r="W1591">
        <v>1</v>
      </c>
      <c r="X1591">
        <v>267.99</v>
      </c>
      <c r="Y1591">
        <v>17</v>
      </c>
      <c r="Z1591">
        <v>3.4</v>
      </c>
      <c r="AA1591" t="s">
        <v>51</v>
      </c>
      <c r="AB1591">
        <v>8.3000000000000007</v>
      </c>
      <c r="AC1591">
        <v>0.2225</v>
      </c>
      <c r="AD1591">
        <v>0</v>
      </c>
      <c r="AE1591" t="s">
        <v>40</v>
      </c>
    </row>
    <row r="1592" spans="1:31" x14ac:dyDescent="0.25">
      <c r="A1592">
        <v>1591</v>
      </c>
      <c r="B1592" t="str">
        <f t="shared" si="24"/>
        <v>41-60</v>
      </c>
      <c r="D1592">
        <v>57</v>
      </c>
      <c r="F1592" t="s">
        <v>28</v>
      </c>
      <c r="G1592" t="s">
        <v>49</v>
      </c>
      <c r="H1592" t="s">
        <v>41</v>
      </c>
      <c r="I1592">
        <v>11</v>
      </c>
      <c r="J1592">
        <v>17</v>
      </c>
      <c r="K1592">
        <v>2</v>
      </c>
      <c r="L1592">
        <v>404.48</v>
      </c>
      <c r="M1592">
        <v>7027.55</v>
      </c>
      <c r="N1592">
        <v>0</v>
      </c>
      <c r="O1592">
        <v>788</v>
      </c>
      <c r="P1592">
        <v>0</v>
      </c>
      <c r="Q1592">
        <v>10.9</v>
      </c>
      <c r="R1592">
        <v>1</v>
      </c>
      <c r="S1592">
        <v>0.67</v>
      </c>
      <c r="T1592">
        <v>0</v>
      </c>
      <c r="U1592" t="s">
        <v>37</v>
      </c>
      <c r="V1592">
        <v>0</v>
      </c>
      <c r="W1592">
        <v>0</v>
      </c>
      <c r="X1592">
        <v>0</v>
      </c>
      <c r="Y1592">
        <v>30</v>
      </c>
      <c r="Z1592">
        <v>5</v>
      </c>
      <c r="AA1592" t="s">
        <v>39</v>
      </c>
      <c r="AB1592">
        <v>20.5</v>
      </c>
      <c r="AC1592">
        <v>0.29210000000000003</v>
      </c>
      <c r="AD1592">
        <v>0</v>
      </c>
      <c r="AE1592" t="s">
        <v>40</v>
      </c>
    </row>
    <row r="1593" spans="1:31" x14ac:dyDescent="0.25">
      <c r="A1593">
        <v>1592</v>
      </c>
      <c r="B1593" t="str">
        <f t="shared" si="24"/>
        <v>26-40</v>
      </c>
      <c r="D1593">
        <v>36</v>
      </c>
      <c r="F1593" t="s">
        <v>34</v>
      </c>
      <c r="G1593" t="s">
        <v>43</v>
      </c>
      <c r="H1593" t="s">
        <v>44</v>
      </c>
      <c r="I1593">
        <v>28</v>
      </c>
      <c r="J1593">
        <v>83</v>
      </c>
      <c r="K1593">
        <v>4</v>
      </c>
      <c r="L1593">
        <v>392.13</v>
      </c>
      <c r="M1593">
        <v>35260.79</v>
      </c>
      <c r="N1593">
        <v>0</v>
      </c>
      <c r="O1593">
        <v>3661</v>
      </c>
      <c r="P1593">
        <v>3</v>
      </c>
      <c r="Q1593">
        <v>0</v>
      </c>
      <c r="R1593">
        <v>5</v>
      </c>
      <c r="S1593">
        <v>0.67</v>
      </c>
      <c r="T1593">
        <v>5</v>
      </c>
      <c r="U1593" t="s">
        <v>47</v>
      </c>
      <c r="V1593">
        <v>5</v>
      </c>
      <c r="W1593">
        <v>4</v>
      </c>
      <c r="X1593">
        <v>2380.9699999999998</v>
      </c>
      <c r="Y1593">
        <v>51</v>
      </c>
      <c r="Z1593">
        <v>3.6</v>
      </c>
      <c r="AA1593" t="s">
        <v>51</v>
      </c>
      <c r="AB1593">
        <v>48.5</v>
      </c>
      <c r="AC1593">
        <v>0.48909999999999998</v>
      </c>
      <c r="AD1593">
        <v>1</v>
      </c>
      <c r="AE1593" t="s">
        <v>55</v>
      </c>
    </row>
    <row r="1594" spans="1:31" x14ac:dyDescent="0.25">
      <c r="A1594">
        <v>1593</v>
      </c>
      <c r="B1594" t="str">
        <f t="shared" si="24"/>
        <v>26-40</v>
      </c>
      <c r="D1594">
        <v>38</v>
      </c>
      <c r="F1594" t="s">
        <v>28</v>
      </c>
      <c r="G1594" t="s">
        <v>29</v>
      </c>
      <c r="H1594" t="s">
        <v>30</v>
      </c>
      <c r="I1594">
        <v>4</v>
      </c>
      <c r="J1594">
        <v>12</v>
      </c>
      <c r="K1594">
        <v>0</v>
      </c>
      <c r="L1594">
        <v>617.82000000000005</v>
      </c>
      <c r="M1594">
        <v>8144.64</v>
      </c>
      <c r="N1594">
        <v>1</v>
      </c>
      <c r="O1594">
        <v>1161</v>
      </c>
      <c r="P1594">
        <v>0</v>
      </c>
      <c r="Q1594">
        <v>27.3</v>
      </c>
      <c r="R1594">
        <v>1</v>
      </c>
      <c r="S1594">
        <v>0.3</v>
      </c>
      <c r="T1594">
        <v>0</v>
      </c>
      <c r="U1594" t="s">
        <v>37</v>
      </c>
      <c r="V1594">
        <v>1</v>
      </c>
      <c r="W1594">
        <v>0</v>
      </c>
      <c r="X1594">
        <v>27.57</v>
      </c>
      <c r="Y1594">
        <v>33</v>
      </c>
      <c r="Z1594">
        <v>4.4000000000000004</v>
      </c>
      <c r="AA1594" t="s">
        <v>39</v>
      </c>
      <c r="AB1594">
        <v>25.3</v>
      </c>
      <c r="AC1594">
        <v>0.32250000000000001</v>
      </c>
      <c r="AD1594">
        <v>0</v>
      </c>
      <c r="AE1594" t="s">
        <v>40</v>
      </c>
    </row>
    <row r="1595" spans="1:31" x14ac:dyDescent="0.25">
      <c r="A1595">
        <v>1594</v>
      </c>
      <c r="B1595" t="str">
        <f t="shared" si="24"/>
        <v>18-25</v>
      </c>
      <c r="D1595">
        <v>19</v>
      </c>
      <c r="F1595" t="s">
        <v>34</v>
      </c>
      <c r="G1595" t="s">
        <v>35</v>
      </c>
      <c r="H1595" t="s">
        <v>44</v>
      </c>
      <c r="I1595">
        <v>49</v>
      </c>
      <c r="J1595">
        <v>96</v>
      </c>
      <c r="K1595">
        <v>11</v>
      </c>
      <c r="L1595">
        <v>406.47</v>
      </c>
      <c r="M1595">
        <v>41254.26</v>
      </c>
      <c r="N1595">
        <v>0</v>
      </c>
      <c r="O1595">
        <v>4355</v>
      </c>
      <c r="P1595">
        <v>7</v>
      </c>
      <c r="Q1595">
        <v>28</v>
      </c>
      <c r="R1595">
        <v>5</v>
      </c>
      <c r="S1595">
        <v>0.62</v>
      </c>
      <c r="T1595">
        <v>2</v>
      </c>
      <c r="U1595" t="s">
        <v>46</v>
      </c>
      <c r="V1595">
        <v>3</v>
      </c>
      <c r="W1595">
        <v>6</v>
      </c>
      <c r="X1595">
        <v>1536.31</v>
      </c>
      <c r="Y1595">
        <v>68</v>
      </c>
      <c r="Z1595">
        <v>4</v>
      </c>
      <c r="AA1595" t="s">
        <v>32</v>
      </c>
      <c r="AB1595">
        <v>49.1</v>
      </c>
      <c r="AC1595">
        <v>0.49340000000000001</v>
      </c>
      <c r="AD1595">
        <v>1</v>
      </c>
      <c r="AE1595" t="s">
        <v>58</v>
      </c>
    </row>
    <row r="1596" spans="1:31" x14ac:dyDescent="0.25">
      <c r="A1596">
        <v>1595</v>
      </c>
      <c r="B1596" t="str">
        <f t="shared" si="24"/>
        <v>41-60</v>
      </c>
      <c r="D1596">
        <v>55</v>
      </c>
      <c r="F1596" t="s">
        <v>57</v>
      </c>
      <c r="G1596" t="s">
        <v>45</v>
      </c>
      <c r="H1596" t="s">
        <v>36</v>
      </c>
      <c r="I1596">
        <v>21</v>
      </c>
      <c r="J1596">
        <v>33</v>
      </c>
      <c r="K1596">
        <v>4</v>
      </c>
      <c r="L1596">
        <v>335.3</v>
      </c>
      <c r="M1596">
        <v>11570.41</v>
      </c>
      <c r="N1596">
        <v>0</v>
      </c>
      <c r="O1596">
        <v>1467</v>
      </c>
      <c r="P1596">
        <v>1</v>
      </c>
      <c r="Q1596">
        <v>24.9</v>
      </c>
      <c r="R1596">
        <v>0</v>
      </c>
      <c r="S1596">
        <v>0.03</v>
      </c>
      <c r="T1596">
        <v>2</v>
      </c>
      <c r="U1596" t="s">
        <v>31</v>
      </c>
      <c r="V1596">
        <v>1</v>
      </c>
      <c r="W1596">
        <v>1</v>
      </c>
      <c r="X1596">
        <v>414.55</v>
      </c>
      <c r="Y1596">
        <v>24</v>
      </c>
      <c r="Z1596">
        <v>2.4</v>
      </c>
      <c r="AA1596" t="s">
        <v>48</v>
      </c>
      <c r="AB1596">
        <v>26.9</v>
      </c>
      <c r="AC1596">
        <v>0.33329999999999999</v>
      </c>
      <c r="AD1596">
        <v>0</v>
      </c>
      <c r="AE1596" t="s">
        <v>40</v>
      </c>
    </row>
    <row r="1597" spans="1:31" x14ac:dyDescent="0.25">
      <c r="A1597">
        <v>1596</v>
      </c>
      <c r="B1597" t="str">
        <f t="shared" si="24"/>
        <v>26-40</v>
      </c>
      <c r="D1597">
        <v>26</v>
      </c>
      <c r="F1597" t="s">
        <v>28</v>
      </c>
      <c r="G1597" t="s">
        <v>29</v>
      </c>
      <c r="H1597" t="s">
        <v>44</v>
      </c>
      <c r="I1597">
        <v>7</v>
      </c>
      <c r="J1597">
        <v>14</v>
      </c>
      <c r="K1597">
        <v>2</v>
      </c>
      <c r="L1597">
        <v>232.22</v>
      </c>
      <c r="M1597">
        <v>3503.6</v>
      </c>
      <c r="N1597">
        <v>0</v>
      </c>
      <c r="O1597">
        <v>490</v>
      </c>
      <c r="P1597">
        <v>1</v>
      </c>
      <c r="Q1597">
        <v>12.7</v>
      </c>
      <c r="R1597">
        <v>1</v>
      </c>
      <c r="S1597">
        <v>0.6</v>
      </c>
      <c r="T1597">
        <v>2</v>
      </c>
      <c r="U1597" t="s">
        <v>31</v>
      </c>
      <c r="V1597">
        <v>0</v>
      </c>
      <c r="W1597">
        <v>0</v>
      </c>
      <c r="X1597">
        <v>0</v>
      </c>
      <c r="Y1597">
        <v>40</v>
      </c>
      <c r="Z1597">
        <v>4.0999999999999996</v>
      </c>
      <c r="AA1597" t="s">
        <v>39</v>
      </c>
      <c r="AB1597">
        <v>31.8</v>
      </c>
      <c r="AC1597">
        <v>0.36670000000000003</v>
      </c>
      <c r="AD1597">
        <v>0</v>
      </c>
      <c r="AE1597" t="s">
        <v>40</v>
      </c>
    </row>
    <row r="1598" spans="1:31" x14ac:dyDescent="0.25">
      <c r="A1598">
        <v>1597</v>
      </c>
      <c r="B1598" t="str">
        <f t="shared" si="24"/>
        <v>41-60</v>
      </c>
      <c r="D1598">
        <v>52</v>
      </c>
      <c r="F1598" t="s">
        <v>28</v>
      </c>
      <c r="G1598" t="s">
        <v>29</v>
      </c>
      <c r="H1598" t="s">
        <v>44</v>
      </c>
      <c r="I1598">
        <v>13</v>
      </c>
      <c r="J1598">
        <v>35</v>
      </c>
      <c r="K1598">
        <v>2</v>
      </c>
      <c r="L1598">
        <v>450.99</v>
      </c>
      <c r="M1598">
        <v>15273.65</v>
      </c>
      <c r="N1598">
        <v>0</v>
      </c>
      <c r="O1598">
        <v>1996</v>
      </c>
      <c r="P1598">
        <v>1</v>
      </c>
      <c r="Q1598">
        <v>6.6</v>
      </c>
      <c r="R1598">
        <v>1</v>
      </c>
      <c r="S1598">
        <v>0.39</v>
      </c>
      <c r="T1598">
        <v>2</v>
      </c>
      <c r="U1598" t="s">
        <v>31</v>
      </c>
      <c r="V1598">
        <v>0</v>
      </c>
      <c r="W1598">
        <v>1</v>
      </c>
      <c r="X1598">
        <v>159.12</v>
      </c>
      <c r="Y1598">
        <v>52</v>
      </c>
      <c r="Z1598">
        <v>3.9</v>
      </c>
      <c r="AA1598" t="s">
        <v>39</v>
      </c>
      <c r="AB1598">
        <v>38</v>
      </c>
      <c r="AC1598">
        <v>0.41060000000000002</v>
      </c>
      <c r="AD1598">
        <v>1</v>
      </c>
      <c r="AE1598" t="s">
        <v>59</v>
      </c>
    </row>
    <row r="1599" spans="1:31" x14ac:dyDescent="0.25">
      <c r="A1599">
        <v>1598</v>
      </c>
      <c r="B1599" t="str">
        <f t="shared" si="24"/>
        <v>41-60</v>
      </c>
      <c r="D1599">
        <v>56</v>
      </c>
      <c r="F1599" t="s">
        <v>28</v>
      </c>
      <c r="G1599" t="s">
        <v>35</v>
      </c>
      <c r="H1599" t="s">
        <v>41</v>
      </c>
      <c r="I1599">
        <v>48</v>
      </c>
      <c r="J1599">
        <v>56</v>
      </c>
      <c r="K1599">
        <v>11</v>
      </c>
      <c r="L1599">
        <v>326.86</v>
      </c>
      <c r="M1599">
        <v>17842.5</v>
      </c>
      <c r="N1599">
        <v>0</v>
      </c>
      <c r="O1599">
        <v>2143</v>
      </c>
      <c r="P1599">
        <v>3</v>
      </c>
      <c r="Q1599">
        <v>0</v>
      </c>
      <c r="R1599">
        <v>0</v>
      </c>
      <c r="S1599">
        <v>0.37</v>
      </c>
      <c r="T1599">
        <v>4</v>
      </c>
      <c r="U1599" t="s">
        <v>42</v>
      </c>
      <c r="V1599">
        <v>0</v>
      </c>
      <c r="W1599">
        <v>3</v>
      </c>
      <c r="X1599">
        <v>496.81</v>
      </c>
      <c r="Y1599">
        <v>24</v>
      </c>
      <c r="Z1599">
        <v>3.5</v>
      </c>
      <c r="AA1599" t="s">
        <v>39</v>
      </c>
      <c r="AB1599">
        <v>19.8</v>
      </c>
      <c r="AC1599">
        <v>0.28770000000000001</v>
      </c>
      <c r="AD1599">
        <v>0</v>
      </c>
      <c r="AE1599" t="s">
        <v>40</v>
      </c>
    </row>
    <row r="1600" spans="1:31" x14ac:dyDescent="0.25">
      <c r="A1600">
        <v>1599</v>
      </c>
      <c r="B1600" t="str">
        <f t="shared" si="24"/>
        <v>60+</v>
      </c>
      <c r="D1600">
        <v>62</v>
      </c>
      <c r="F1600" t="s">
        <v>28</v>
      </c>
      <c r="G1600" t="s">
        <v>43</v>
      </c>
      <c r="H1600" t="s">
        <v>44</v>
      </c>
      <c r="I1600">
        <v>5</v>
      </c>
      <c r="J1600">
        <v>7</v>
      </c>
      <c r="K1600">
        <v>1</v>
      </c>
      <c r="L1600">
        <v>686.96</v>
      </c>
      <c r="M1600">
        <v>4572.2299999999996</v>
      </c>
      <c r="N1600">
        <v>0</v>
      </c>
      <c r="O1600">
        <v>486</v>
      </c>
      <c r="P1600">
        <v>0</v>
      </c>
      <c r="Q1600">
        <v>4.5</v>
      </c>
      <c r="R1600">
        <v>0</v>
      </c>
      <c r="S1600">
        <v>0.26</v>
      </c>
      <c r="T1600">
        <v>2</v>
      </c>
      <c r="U1600" t="s">
        <v>31</v>
      </c>
      <c r="V1600">
        <v>0</v>
      </c>
      <c r="W1600">
        <v>0</v>
      </c>
      <c r="X1600">
        <v>0</v>
      </c>
      <c r="Y1600">
        <v>22</v>
      </c>
      <c r="Z1600">
        <v>4</v>
      </c>
      <c r="AA1600" t="s">
        <v>39</v>
      </c>
      <c r="AB1600">
        <v>20.3</v>
      </c>
      <c r="AC1600">
        <v>0.29110000000000003</v>
      </c>
      <c r="AD1600">
        <v>0</v>
      </c>
      <c r="AE1600" t="s">
        <v>40</v>
      </c>
    </row>
    <row r="1601" spans="1:31" x14ac:dyDescent="0.25">
      <c r="A1601">
        <v>1600</v>
      </c>
      <c r="B1601" t="str">
        <f t="shared" si="24"/>
        <v>41-60</v>
      </c>
      <c r="D1601">
        <v>55</v>
      </c>
      <c r="F1601" t="s">
        <v>28</v>
      </c>
      <c r="G1601" t="s">
        <v>43</v>
      </c>
      <c r="H1601" t="s">
        <v>44</v>
      </c>
      <c r="I1601">
        <v>30</v>
      </c>
      <c r="J1601">
        <v>56</v>
      </c>
      <c r="K1601">
        <v>8</v>
      </c>
      <c r="L1601">
        <v>658.82</v>
      </c>
      <c r="M1601">
        <v>36165.18</v>
      </c>
      <c r="N1601">
        <v>0</v>
      </c>
      <c r="O1601">
        <v>3804</v>
      </c>
      <c r="P1601">
        <v>1</v>
      </c>
      <c r="Q1601">
        <v>9.5</v>
      </c>
      <c r="R1601">
        <v>2</v>
      </c>
      <c r="S1601">
        <v>0.76</v>
      </c>
      <c r="T1601">
        <v>3</v>
      </c>
      <c r="U1601" t="s">
        <v>46</v>
      </c>
      <c r="V1601">
        <v>3</v>
      </c>
      <c r="W1601">
        <v>2</v>
      </c>
      <c r="X1601">
        <v>1537.13</v>
      </c>
      <c r="Y1601">
        <v>105</v>
      </c>
      <c r="Z1601">
        <v>3.7</v>
      </c>
      <c r="AA1601" t="s">
        <v>39</v>
      </c>
      <c r="AB1601">
        <v>55</v>
      </c>
      <c r="AC1601">
        <v>0.53779999999999994</v>
      </c>
      <c r="AD1601">
        <v>1</v>
      </c>
      <c r="AE1601" t="s">
        <v>59</v>
      </c>
    </row>
    <row r="1602" spans="1:31" x14ac:dyDescent="0.25">
      <c r="A1602">
        <v>1601</v>
      </c>
      <c r="B1602" t="str">
        <f t="shared" si="24"/>
        <v>26-40</v>
      </c>
      <c r="D1602">
        <v>33</v>
      </c>
      <c r="F1602" t="s">
        <v>28</v>
      </c>
      <c r="G1602" t="s">
        <v>29</v>
      </c>
      <c r="H1602" t="s">
        <v>36</v>
      </c>
      <c r="I1602">
        <v>58</v>
      </c>
      <c r="J1602">
        <v>156</v>
      </c>
      <c r="K1602">
        <v>8</v>
      </c>
      <c r="L1602">
        <v>100</v>
      </c>
      <c r="M1602">
        <v>16391.89</v>
      </c>
      <c r="N1602">
        <v>0</v>
      </c>
      <c r="O1602">
        <v>1714</v>
      </c>
      <c r="P1602">
        <v>4</v>
      </c>
      <c r="Q1602">
        <v>9.5</v>
      </c>
      <c r="R1602">
        <v>9</v>
      </c>
      <c r="S1602">
        <v>0.59</v>
      </c>
      <c r="T1602">
        <v>6</v>
      </c>
      <c r="U1602" t="s">
        <v>47</v>
      </c>
      <c r="V1602">
        <v>5</v>
      </c>
      <c r="W1602">
        <v>2</v>
      </c>
      <c r="X1602">
        <v>1026.92</v>
      </c>
      <c r="Y1602">
        <v>95</v>
      </c>
      <c r="Z1602">
        <v>3.6</v>
      </c>
      <c r="AA1602" t="s">
        <v>51</v>
      </c>
      <c r="AB1602">
        <v>58.8</v>
      </c>
      <c r="AC1602">
        <v>0.56559999999999999</v>
      </c>
      <c r="AD1602">
        <v>1</v>
      </c>
      <c r="AE1602" t="s">
        <v>55</v>
      </c>
    </row>
    <row r="1603" spans="1:31" x14ac:dyDescent="0.25">
      <c r="A1603">
        <v>1602</v>
      </c>
      <c r="B1603" t="str">
        <f t="shared" ref="B1603:B1666" si="25">IF(D1603&lt;=25, "18-25", IF(D1603&lt;=40, "26-40", IF(D1603&lt;=60, "41-60", "60+")))</f>
        <v>41-60</v>
      </c>
      <c r="D1603">
        <v>57</v>
      </c>
      <c r="F1603" t="s">
        <v>28</v>
      </c>
      <c r="G1603" t="s">
        <v>29</v>
      </c>
      <c r="H1603" t="s">
        <v>36</v>
      </c>
      <c r="I1603">
        <v>22</v>
      </c>
      <c r="J1603">
        <v>54</v>
      </c>
      <c r="K1603">
        <v>9</v>
      </c>
      <c r="L1603">
        <v>646.22</v>
      </c>
      <c r="M1603">
        <v>36633.24</v>
      </c>
      <c r="N1603">
        <v>0</v>
      </c>
      <c r="O1603">
        <v>3793</v>
      </c>
      <c r="P1603">
        <v>1</v>
      </c>
      <c r="Q1603">
        <v>3.6</v>
      </c>
      <c r="R1603">
        <v>2</v>
      </c>
      <c r="S1603">
        <v>0.38</v>
      </c>
      <c r="T1603">
        <v>3</v>
      </c>
      <c r="U1603" t="s">
        <v>31</v>
      </c>
      <c r="V1603">
        <v>1</v>
      </c>
      <c r="W1603">
        <v>0</v>
      </c>
      <c r="X1603">
        <v>87.19</v>
      </c>
      <c r="Y1603">
        <v>109</v>
      </c>
      <c r="Z1603">
        <v>2.6</v>
      </c>
      <c r="AA1603" t="s">
        <v>39</v>
      </c>
      <c r="AB1603">
        <v>50.8</v>
      </c>
      <c r="AC1603">
        <v>0.50580000000000003</v>
      </c>
      <c r="AD1603">
        <v>1</v>
      </c>
      <c r="AE1603" t="s">
        <v>60</v>
      </c>
    </row>
    <row r="1604" spans="1:31" x14ac:dyDescent="0.25">
      <c r="A1604">
        <v>1603</v>
      </c>
      <c r="B1604" t="str">
        <f t="shared" si="25"/>
        <v>60+</v>
      </c>
      <c r="D1604">
        <v>61</v>
      </c>
      <c r="F1604" t="s">
        <v>28</v>
      </c>
      <c r="G1604" t="s">
        <v>35</v>
      </c>
      <c r="H1604" t="s">
        <v>36</v>
      </c>
      <c r="I1604">
        <v>11</v>
      </c>
      <c r="J1604">
        <v>2</v>
      </c>
      <c r="K1604">
        <v>0</v>
      </c>
      <c r="L1604">
        <v>356.18</v>
      </c>
      <c r="M1604">
        <v>732.6</v>
      </c>
      <c r="N1604">
        <v>1</v>
      </c>
      <c r="O1604">
        <v>146</v>
      </c>
      <c r="P1604">
        <v>0</v>
      </c>
      <c r="Q1604">
        <v>0</v>
      </c>
      <c r="R1604">
        <v>0</v>
      </c>
      <c r="S1604">
        <v>0.51</v>
      </c>
      <c r="T1604">
        <v>1</v>
      </c>
      <c r="U1604" t="s">
        <v>31</v>
      </c>
      <c r="V1604">
        <v>0</v>
      </c>
      <c r="W1604">
        <v>0</v>
      </c>
      <c r="X1604">
        <v>0</v>
      </c>
      <c r="Y1604">
        <v>82</v>
      </c>
      <c r="Z1604">
        <v>4.0999999999999996</v>
      </c>
      <c r="AA1604" t="s">
        <v>39</v>
      </c>
      <c r="AB1604">
        <v>35.1</v>
      </c>
      <c r="AC1604">
        <v>0.3901</v>
      </c>
      <c r="AD1604">
        <v>0</v>
      </c>
      <c r="AE1604" t="s">
        <v>40</v>
      </c>
    </row>
    <row r="1605" spans="1:31" x14ac:dyDescent="0.25">
      <c r="A1605">
        <v>1604</v>
      </c>
      <c r="B1605" t="str">
        <f t="shared" si="25"/>
        <v>26-40</v>
      </c>
      <c r="D1605">
        <v>34</v>
      </c>
      <c r="F1605" t="s">
        <v>28</v>
      </c>
      <c r="G1605" t="s">
        <v>35</v>
      </c>
      <c r="H1605" t="s">
        <v>30</v>
      </c>
      <c r="I1605">
        <v>35</v>
      </c>
      <c r="J1605">
        <v>86</v>
      </c>
      <c r="K1605">
        <v>5</v>
      </c>
      <c r="L1605">
        <v>600.25</v>
      </c>
      <c r="M1605">
        <v>54544.41</v>
      </c>
      <c r="N1605">
        <v>0</v>
      </c>
      <c r="O1605">
        <v>6055</v>
      </c>
      <c r="P1605">
        <v>6</v>
      </c>
      <c r="Q1605">
        <v>16.399999999999999</v>
      </c>
      <c r="R1605">
        <v>1</v>
      </c>
      <c r="S1605">
        <v>0.79</v>
      </c>
      <c r="T1605">
        <v>4</v>
      </c>
      <c r="U1605" t="s">
        <v>38</v>
      </c>
      <c r="V1605">
        <v>1</v>
      </c>
      <c r="W1605">
        <v>7</v>
      </c>
      <c r="X1605">
        <v>1297.9000000000001</v>
      </c>
      <c r="Y1605">
        <v>17</v>
      </c>
      <c r="Z1605">
        <v>4.2</v>
      </c>
      <c r="AA1605" t="s">
        <v>39</v>
      </c>
      <c r="AB1605">
        <v>37.799999999999997</v>
      </c>
      <c r="AC1605">
        <v>0.40920000000000001</v>
      </c>
      <c r="AD1605">
        <v>1</v>
      </c>
      <c r="AE1605" t="s">
        <v>59</v>
      </c>
    </row>
    <row r="1606" spans="1:31" x14ac:dyDescent="0.25">
      <c r="A1606">
        <v>1605</v>
      </c>
      <c r="B1606" t="str">
        <f t="shared" si="25"/>
        <v>18-25</v>
      </c>
      <c r="D1606">
        <v>24</v>
      </c>
      <c r="F1606" t="s">
        <v>34</v>
      </c>
      <c r="G1606" t="s">
        <v>45</v>
      </c>
      <c r="H1606" t="s">
        <v>44</v>
      </c>
      <c r="I1606">
        <v>38</v>
      </c>
      <c r="J1606">
        <v>68</v>
      </c>
      <c r="K1606">
        <v>7</v>
      </c>
      <c r="L1606">
        <v>577.13</v>
      </c>
      <c r="M1606">
        <v>41960.68</v>
      </c>
      <c r="N1606">
        <v>0</v>
      </c>
      <c r="O1606">
        <v>4558</v>
      </c>
      <c r="P1606">
        <v>1</v>
      </c>
      <c r="Q1606">
        <v>0</v>
      </c>
      <c r="R1606">
        <v>3</v>
      </c>
      <c r="S1606">
        <v>0.76</v>
      </c>
      <c r="T1606">
        <v>3</v>
      </c>
      <c r="U1606" t="s">
        <v>38</v>
      </c>
      <c r="V1606">
        <v>1</v>
      </c>
      <c r="W1606">
        <v>4</v>
      </c>
      <c r="X1606">
        <v>892.84</v>
      </c>
      <c r="Y1606">
        <v>46</v>
      </c>
      <c r="Z1606">
        <v>3.3</v>
      </c>
      <c r="AA1606" t="s">
        <v>39</v>
      </c>
      <c r="AB1606">
        <v>32.200000000000003</v>
      </c>
      <c r="AC1606">
        <v>0.36990000000000001</v>
      </c>
      <c r="AD1606">
        <v>0</v>
      </c>
      <c r="AE1606" t="s">
        <v>40</v>
      </c>
    </row>
    <row r="1607" spans="1:31" x14ac:dyDescent="0.25">
      <c r="A1607">
        <v>1606</v>
      </c>
      <c r="B1607" t="str">
        <f t="shared" si="25"/>
        <v>60+</v>
      </c>
      <c r="D1607">
        <v>65</v>
      </c>
      <c r="F1607" t="s">
        <v>28</v>
      </c>
      <c r="G1607" t="s">
        <v>35</v>
      </c>
      <c r="H1607" t="s">
        <v>53</v>
      </c>
      <c r="I1607">
        <v>21</v>
      </c>
      <c r="J1607">
        <v>48</v>
      </c>
      <c r="K1607">
        <v>4</v>
      </c>
      <c r="L1607">
        <v>610.95000000000005</v>
      </c>
      <c r="M1607">
        <v>30007.22</v>
      </c>
      <c r="N1607">
        <v>0</v>
      </c>
      <c r="O1607">
        <v>3647</v>
      </c>
      <c r="P1607">
        <v>0</v>
      </c>
      <c r="Q1607">
        <v>12.4</v>
      </c>
      <c r="R1607">
        <v>2</v>
      </c>
      <c r="S1607">
        <v>0.64</v>
      </c>
      <c r="T1607">
        <v>1</v>
      </c>
      <c r="U1607" t="s">
        <v>42</v>
      </c>
      <c r="V1607">
        <v>2</v>
      </c>
      <c r="W1607">
        <v>1</v>
      </c>
      <c r="X1607">
        <v>424.67</v>
      </c>
      <c r="Y1607">
        <v>7</v>
      </c>
      <c r="Z1607">
        <v>4.4000000000000004</v>
      </c>
      <c r="AA1607" t="s">
        <v>48</v>
      </c>
      <c r="AB1607">
        <v>22.8</v>
      </c>
      <c r="AC1607">
        <v>0.30690000000000001</v>
      </c>
      <c r="AD1607">
        <v>0</v>
      </c>
      <c r="AE1607" t="s">
        <v>40</v>
      </c>
    </row>
    <row r="1608" spans="1:31" x14ac:dyDescent="0.25">
      <c r="A1608">
        <v>1607</v>
      </c>
      <c r="B1608" t="str">
        <f t="shared" si="25"/>
        <v>18-25</v>
      </c>
      <c r="D1608">
        <v>25</v>
      </c>
      <c r="F1608" t="s">
        <v>34</v>
      </c>
      <c r="G1608" t="s">
        <v>49</v>
      </c>
      <c r="H1608" t="s">
        <v>30</v>
      </c>
      <c r="I1608">
        <v>44</v>
      </c>
      <c r="J1608">
        <v>72</v>
      </c>
      <c r="K1608">
        <v>14</v>
      </c>
      <c r="L1608">
        <v>665.91</v>
      </c>
      <c r="M1608">
        <v>48720.24</v>
      </c>
      <c r="N1608">
        <v>0</v>
      </c>
      <c r="O1608">
        <v>5100</v>
      </c>
      <c r="P1608">
        <v>4</v>
      </c>
      <c r="Q1608">
        <v>14.2</v>
      </c>
      <c r="R1608">
        <v>0</v>
      </c>
      <c r="S1608">
        <v>0.23</v>
      </c>
      <c r="T1608">
        <v>1</v>
      </c>
      <c r="U1608" t="s">
        <v>42</v>
      </c>
      <c r="V1608">
        <v>1</v>
      </c>
      <c r="W1608">
        <v>5</v>
      </c>
      <c r="X1608">
        <v>1714.64</v>
      </c>
      <c r="Y1608">
        <v>58</v>
      </c>
      <c r="Z1608">
        <v>4.5</v>
      </c>
      <c r="AA1608" t="s">
        <v>39</v>
      </c>
      <c r="AB1608">
        <v>28.8</v>
      </c>
      <c r="AC1608">
        <v>0.34599999999999997</v>
      </c>
      <c r="AD1608">
        <v>0</v>
      </c>
      <c r="AE1608" t="s">
        <v>40</v>
      </c>
    </row>
    <row r="1609" spans="1:31" x14ac:dyDescent="0.25">
      <c r="A1609">
        <v>1608</v>
      </c>
      <c r="B1609" t="str">
        <f t="shared" si="25"/>
        <v>41-60</v>
      </c>
      <c r="D1609">
        <v>49</v>
      </c>
      <c r="F1609" t="s">
        <v>28</v>
      </c>
      <c r="G1609" t="s">
        <v>29</v>
      </c>
      <c r="H1609" t="s">
        <v>30</v>
      </c>
      <c r="I1609">
        <v>49</v>
      </c>
      <c r="J1609">
        <v>108</v>
      </c>
      <c r="K1609">
        <v>20</v>
      </c>
      <c r="L1609">
        <v>311.07</v>
      </c>
      <c r="M1609">
        <v>32059.62</v>
      </c>
      <c r="N1609">
        <v>0</v>
      </c>
      <c r="O1609">
        <v>3715</v>
      </c>
      <c r="P1609">
        <v>4</v>
      </c>
      <c r="Q1609">
        <v>3.5</v>
      </c>
      <c r="R1609">
        <v>5</v>
      </c>
      <c r="S1609">
        <v>0.49</v>
      </c>
      <c r="T1609">
        <v>1</v>
      </c>
      <c r="U1609" t="s">
        <v>42</v>
      </c>
      <c r="V1609">
        <v>6</v>
      </c>
      <c r="W1609">
        <v>4</v>
      </c>
      <c r="X1609">
        <v>1518.97</v>
      </c>
      <c r="Y1609">
        <v>40</v>
      </c>
      <c r="Z1609">
        <v>3.7</v>
      </c>
      <c r="AA1609" t="s">
        <v>51</v>
      </c>
      <c r="AB1609">
        <v>33.5</v>
      </c>
      <c r="AC1609">
        <v>0.37859999999999999</v>
      </c>
      <c r="AD1609">
        <v>0</v>
      </c>
      <c r="AE1609" t="s">
        <v>40</v>
      </c>
    </row>
    <row r="1610" spans="1:31" x14ac:dyDescent="0.25">
      <c r="A1610">
        <v>1609</v>
      </c>
      <c r="B1610" t="str">
        <f t="shared" si="25"/>
        <v>26-40</v>
      </c>
      <c r="D1610">
        <v>30</v>
      </c>
      <c r="F1610" t="s">
        <v>28</v>
      </c>
      <c r="G1610" t="s">
        <v>35</v>
      </c>
      <c r="H1610" t="s">
        <v>30</v>
      </c>
      <c r="I1610">
        <v>39</v>
      </c>
      <c r="J1610">
        <v>72</v>
      </c>
      <c r="K1610">
        <v>9</v>
      </c>
      <c r="L1610">
        <v>324.48</v>
      </c>
      <c r="M1610">
        <v>23237.279999999999</v>
      </c>
      <c r="N1610">
        <v>0</v>
      </c>
      <c r="O1610">
        <v>2450</v>
      </c>
      <c r="P1610">
        <v>3</v>
      </c>
      <c r="Q1610">
        <v>26.2</v>
      </c>
      <c r="R1610">
        <v>3</v>
      </c>
      <c r="S1610">
        <v>0.72</v>
      </c>
      <c r="T1610">
        <v>3</v>
      </c>
      <c r="U1610" t="s">
        <v>38</v>
      </c>
      <c r="V1610">
        <v>3</v>
      </c>
      <c r="W1610">
        <v>5</v>
      </c>
      <c r="X1610">
        <v>1099.28</v>
      </c>
      <c r="Y1610">
        <v>41</v>
      </c>
      <c r="Z1610">
        <v>3.8</v>
      </c>
      <c r="AA1610" t="s">
        <v>39</v>
      </c>
      <c r="AB1610">
        <v>36.6</v>
      </c>
      <c r="AC1610">
        <v>0.40079999999999999</v>
      </c>
      <c r="AD1610">
        <v>0</v>
      </c>
      <c r="AE1610" t="s">
        <v>40</v>
      </c>
    </row>
    <row r="1611" spans="1:31" x14ac:dyDescent="0.25">
      <c r="A1611">
        <v>1610</v>
      </c>
      <c r="B1611" t="str">
        <f t="shared" si="25"/>
        <v>18-25</v>
      </c>
      <c r="D1611">
        <v>24</v>
      </c>
      <c r="F1611" t="s">
        <v>28</v>
      </c>
      <c r="G1611" t="s">
        <v>49</v>
      </c>
      <c r="H1611" t="s">
        <v>30</v>
      </c>
      <c r="I1611">
        <v>48</v>
      </c>
      <c r="J1611">
        <v>66</v>
      </c>
      <c r="K1611">
        <v>6</v>
      </c>
      <c r="L1611">
        <v>547.15</v>
      </c>
      <c r="M1611">
        <v>37663.22</v>
      </c>
      <c r="N1611">
        <v>0</v>
      </c>
      <c r="O1611">
        <v>4228</v>
      </c>
      <c r="P1611">
        <v>1</v>
      </c>
      <c r="Q1611">
        <v>16.5</v>
      </c>
      <c r="R1611">
        <v>4</v>
      </c>
      <c r="S1611">
        <v>0.6</v>
      </c>
      <c r="T1611">
        <v>1</v>
      </c>
      <c r="U1611" t="s">
        <v>42</v>
      </c>
      <c r="V1611">
        <v>3</v>
      </c>
      <c r="W1611">
        <v>5</v>
      </c>
      <c r="X1611">
        <v>1309.5</v>
      </c>
      <c r="Y1611">
        <v>52</v>
      </c>
      <c r="Z1611">
        <v>3.6</v>
      </c>
      <c r="AA1611" t="s">
        <v>51</v>
      </c>
      <c r="AB1611">
        <v>30.7</v>
      </c>
      <c r="AC1611">
        <v>0.35949999999999999</v>
      </c>
      <c r="AD1611">
        <v>0</v>
      </c>
      <c r="AE1611" t="s">
        <v>40</v>
      </c>
    </row>
    <row r="1612" spans="1:31" x14ac:dyDescent="0.25">
      <c r="A1612">
        <v>1611</v>
      </c>
      <c r="B1612" t="str">
        <f t="shared" si="25"/>
        <v>41-60</v>
      </c>
      <c r="D1612">
        <v>59</v>
      </c>
      <c r="F1612" t="s">
        <v>34</v>
      </c>
      <c r="G1612" t="s">
        <v>29</v>
      </c>
      <c r="H1612" t="s">
        <v>30</v>
      </c>
      <c r="I1612">
        <v>21</v>
      </c>
      <c r="J1612">
        <v>25</v>
      </c>
      <c r="K1612">
        <v>3</v>
      </c>
      <c r="L1612">
        <v>463.49</v>
      </c>
      <c r="M1612">
        <v>10795.16</v>
      </c>
      <c r="N1612">
        <v>0</v>
      </c>
      <c r="O1612">
        <v>1456</v>
      </c>
      <c r="P1612">
        <v>1</v>
      </c>
      <c r="Q1612">
        <v>3.2</v>
      </c>
      <c r="R1612">
        <v>1</v>
      </c>
      <c r="S1612">
        <v>0.52</v>
      </c>
      <c r="T1612">
        <v>2</v>
      </c>
      <c r="U1612" t="s">
        <v>31</v>
      </c>
      <c r="V1612">
        <v>0</v>
      </c>
      <c r="W1612">
        <v>2</v>
      </c>
      <c r="X1612">
        <v>384.05</v>
      </c>
      <c r="Y1612">
        <v>64</v>
      </c>
      <c r="Z1612">
        <v>4.0999999999999996</v>
      </c>
      <c r="AA1612" t="s">
        <v>39</v>
      </c>
      <c r="AB1612">
        <v>33.9</v>
      </c>
      <c r="AC1612">
        <v>0.38129999999999997</v>
      </c>
      <c r="AD1612">
        <v>0</v>
      </c>
      <c r="AE1612" t="s">
        <v>40</v>
      </c>
    </row>
    <row r="1613" spans="1:31" x14ac:dyDescent="0.25">
      <c r="A1613">
        <v>1612</v>
      </c>
      <c r="B1613" t="str">
        <f t="shared" si="25"/>
        <v>18-25</v>
      </c>
      <c r="D1613">
        <v>25</v>
      </c>
      <c r="F1613" t="s">
        <v>28</v>
      </c>
      <c r="G1613" t="s">
        <v>29</v>
      </c>
      <c r="H1613" t="s">
        <v>36</v>
      </c>
      <c r="I1613">
        <v>14</v>
      </c>
      <c r="J1613">
        <v>23</v>
      </c>
      <c r="K1613">
        <v>2</v>
      </c>
      <c r="L1613">
        <v>531.13</v>
      </c>
      <c r="M1613">
        <v>12677.42</v>
      </c>
      <c r="N1613">
        <v>0</v>
      </c>
      <c r="O1613">
        <v>1744</v>
      </c>
      <c r="P1613">
        <v>1</v>
      </c>
      <c r="Q1613">
        <v>0</v>
      </c>
      <c r="R1613">
        <v>1</v>
      </c>
      <c r="S1613">
        <v>0.63</v>
      </c>
      <c r="T1613">
        <v>2</v>
      </c>
      <c r="U1613" t="s">
        <v>46</v>
      </c>
      <c r="V1613">
        <v>1</v>
      </c>
      <c r="W1613">
        <v>1</v>
      </c>
      <c r="X1613">
        <v>404.98</v>
      </c>
      <c r="Y1613">
        <v>34</v>
      </c>
      <c r="Z1613">
        <v>3.8</v>
      </c>
      <c r="AA1613" t="s">
        <v>32</v>
      </c>
      <c r="AB1613">
        <v>32.1</v>
      </c>
      <c r="AC1613">
        <v>0.36919999999999997</v>
      </c>
      <c r="AD1613">
        <v>0</v>
      </c>
      <c r="AE1613" t="s">
        <v>40</v>
      </c>
    </row>
    <row r="1614" spans="1:31" x14ac:dyDescent="0.25">
      <c r="A1614">
        <v>1613</v>
      </c>
      <c r="B1614" t="str">
        <f t="shared" si="25"/>
        <v>41-60</v>
      </c>
      <c r="D1614">
        <v>53</v>
      </c>
      <c r="F1614" t="s">
        <v>34</v>
      </c>
      <c r="G1614" t="s">
        <v>35</v>
      </c>
      <c r="H1614" t="s">
        <v>36</v>
      </c>
      <c r="I1614">
        <v>54</v>
      </c>
      <c r="J1614">
        <v>41</v>
      </c>
      <c r="K1614">
        <v>7</v>
      </c>
      <c r="L1614">
        <v>408.01</v>
      </c>
      <c r="M1614">
        <v>17044.650000000001</v>
      </c>
      <c r="N1614">
        <v>0</v>
      </c>
      <c r="O1614">
        <v>1916</v>
      </c>
      <c r="P1614">
        <v>1</v>
      </c>
      <c r="Q1614">
        <v>12.6</v>
      </c>
      <c r="R1614">
        <v>1</v>
      </c>
      <c r="S1614">
        <v>0.22</v>
      </c>
      <c r="T1614">
        <v>0</v>
      </c>
      <c r="U1614" t="s">
        <v>37</v>
      </c>
      <c r="V1614">
        <v>0</v>
      </c>
      <c r="W1614">
        <v>1</v>
      </c>
      <c r="X1614">
        <v>308.01</v>
      </c>
      <c r="Y1614">
        <v>19</v>
      </c>
      <c r="Z1614">
        <v>2.8</v>
      </c>
      <c r="AA1614" t="s">
        <v>39</v>
      </c>
      <c r="AB1614">
        <v>8.9</v>
      </c>
      <c r="AC1614">
        <v>0.22550000000000001</v>
      </c>
      <c r="AD1614">
        <v>0</v>
      </c>
      <c r="AE1614" t="s">
        <v>40</v>
      </c>
    </row>
    <row r="1615" spans="1:31" x14ac:dyDescent="0.25">
      <c r="A1615">
        <v>1614</v>
      </c>
      <c r="B1615" t="str">
        <f t="shared" si="25"/>
        <v>41-60</v>
      </c>
      <c r="D1615">
        <v>54</v>
      </c>
      <c r="F1615" t="s">
        <v>28</v>
      </c>
      <c r="G1615" t="s">
        <v>43</v>
      </c>
      <c r="H1615" t="s">
        <v>36</v>
      </c>
      <c r="I1615">
        <v>26</v>
      </c>
      <c r="J1615">
        <v>38</v>
      </c>
      <c r="K1615">
        <v>4</v>
      </c>
      <c r="L1615">
        <v>556.21</v>
      </c>
      <c r="M1615">
        <v>22334.78</v>
      </c>
      <c r="N1615">
        <v>0</v>
      </c>
      <c r="O1615">
        <v>2114</v>
      </c>
      <c r="P1615">
        <v>2</v>
      </c>
      <c r="Q1615">
        <v>17.8</v>
      </c>
      <c r="R1615">
        <v>2</v>
      </c>
      <c r="S1615">
        <v>0.41</v>
      </c>
      <c r="T1615">
        <v>3</v>
      </c>
      <c r="U1615" t="s">
        <v>42</v>
      </c>
      <c r="V1615">
        <v>2</v>
      </c>
      <c r="W1615">
        <v>3</v>
      </c>
      <c r="X1615">
        <v>1395.63</v>
      </c>
      <c r="Y1615">
        <v>56</v>
      </c>
      <c r="Z1615">
        <v>2.9</v>
      </c>
      <c r="AA1615" t="s">
        <v>48</v>
      </c>
      <c r="AB1615">
        <v>38.5</v>
      </c>
      <c r="AC1615">
        <v>0.41460000000000002</v>
      </c>
      <c r="AD1615">
        <v>1</v>
      </c>
      <c r="AE1615" t="s">
        <v>59</v>
      </c>
    </row>
    <row r="1616" spans="1:31" x14ac:dyDescent="0.25">
      <c r="A1616">
        <v>1615</v>
      </c>
      <c r="B1616" t="str">
        <f t="shared" si="25"/>
        <v>18-25</v>
      </c>
      <c r="D1616">
        <v>21</v>
      </c>
      <c r="F1616" t="s">
        <v>57</v>
      </c>
      <c r="G1616" t="s">
        <v>29</v>
      </c>
      <c r="H1616" t="s">
        <v>36</v>
      </c>
      <c r="I1616">
        <v>6</v>
      </c>
      <c r="J1616">
        <v>9</v>
      </c>
      <c r="K1616">
        <v>1</v>
      </c>
      <c r="L1616">
        <v>294.52</v>
      </c>
      <c r="M1616">
        <v>2649.74</v>
      </c>
      <c r="N1616">
        <v>0</v>
      </c>
      <c r="O1616">
        <v>343</v>
      </c>
      <c r="P1616">
        <v>1</v>
      </c>
      <c r="Q1616">
        <v>6.3</v>
      </c>
      <c r="R1616">
        <v>0</v>
      </c>
      <c r="S1616">
        <v>0.33</v>
      </c>
      <c r="T1616">
        <v>1</v>
      </c>
      <c r="U1616" t="s">
        <v>47</v>
      </c>
      <c r="V1616">
        <v>0</v>
      </c>
      <c r="W1616">
        <v>0</v>
      </c>
      <c r="X1616">
        <v>0</v>
      </c>
      <c r="Y1616">
        <v>29</v>
      </c>
      <c r="Z1616">
        <v>4.7</v>
      </c>
      <c r="AA1616" t="s">
        <v>51</v>
      </c>
      <c r="AB1616">
        <v>23.2</v>
      </c>
      <c r="AC1616">
        <v>0.30930000000000002</v>
      </c>
      <c r="AD1616">
        <v>0</v>
      </c>
      <c r="AE1616" t="s">
        <v>40</v>
      </c>
    </row>
    <row r="1617" spans="1:31" x14ac:dyDescent="0.25">
      <c r="A1617">
        <v>1616</v>
      </c>
      <c r="B1617" t="str">
        <f t="shared" si="25"/>
        <v>26-40</v>
      </c>
      <c r="D1617">
        <v>27</v>
      </c>
      <c r="F1617" t="s">
        <v>28</v>
      </c>
      <c r="G1617" t="s">
        <v>43</v>
      </c>
      <c r="H1617" t="s">
        <v>30</v>
      </c>
      <c r="I1617">
        <v>8</v>
      </c>
      <c r="J1617">
        <v>21</v>
      </c>
      <c r="K1617">
        <v>1</v>
      </c>
      <c r="L1617">
        <v>685.26</v>
      </c>
      <c r="M1617">
        <v>15251.53</v>
      </c>
      <c r="N1617">
        <v>1</v>
      </c>
      <c r="O1617">
        <v>1655</v>
      </c>
      <c r="P1617">
        <v>1</v>
      </c>
      <c r="Q1617">
        <v>17.899999999999999</v>
      </c>
      <c r="R1617">
        <v>0</v>
      </c>
      <c r="S1617">
        <v>0.2</v>
      </c>
      <c r="T1617">
        <v>0</v>
      </c>
      <c r="U1617" t="s">
        <v>37</v>
      </c>
      <c r="V1617">
        <v>0</v>
      </c>
      <c r="W1617">
        <v>1</v>
      </c>
      <c r="X1617">
        <v>317.20999999999998</v>
      </c>
      <c r="Y1617">
        <v>22</v>
      </c>
      <c r="Z1617">
        <v>3</v>
      </c>
      <c r="AA1617" t="s">
        <v>32</v>
      </c>
      <c r="AB1617">
        <v>15.7</v>
      </c>
      <c r="AC1617">
        <v>0.26340000000000002</v>
      </c>
      <c r="AD1617">
        <v>0</v>
      </c>
      <c r="AE1617" t="s">
        <v>40</v>
      </c>
    </row>
    <row r="1618" spans="1:31" x14ac:dyDescent="0.25">
      <c r="A1618">
        <v>1617</v>
      </c>
      <c r="B1618" t="str">
        <f t="shared" si="25"/>
        <v>41-60</v>
      </c>
      <c r="D1618">
        <v>60</v>
      </c>
      <c r="F1618" t="s">
        <v>28</v>
      </c>
      <c r="G1618" t="s">
        <v>43</v>
      </c>
      <c r="H1618" t="s">
        <v>41</v>
      </c>
      <c r="I1618">
        <v>59</v>
      </c>
      <c r="J1618">
        <v>138</v>
      </c>
      <c r="K1618">
        <v>5</v>
      </c>
      <c r="L1618">
        <v>746.28</v>
      </c>
      <c r="M1618">
        <v>101985.93</v>
      </c>
      <c r="N1618">
        <v>0</v>
      </c>
      <c r="O1618">
        <v>10000</v>
      </c>
      <c r="P1618">
        <v>1</v>
      </c>
      <c r="Q1618">
        <v>8.1999999999999993</v>
      </c>
      <c r="R1618">
        <v>1</v>
      </c>
      <c r="S1618">
        <v>0.25</v>
      </c>
      <c r="T1618">
        <v>3</v>
      </c>
      <c r="U1618" t="s">
        <v>38</v>
      </c>
      <c r="V1618">
        <v>0</v>
      </c>
      <c r="W1618">
        <v>11</v>
      </c>
      <c r="X1618">
        <v>1928.12</v>
      </c>
      <c r="Y1618">
        <v>17</v>
      </c>
      <c r="Z1618">
        <v>3.3</v>
      </c>
      <c r="AA1618" t="s">
        <v>48</v>
      </c>
      <c r="AB1618">
        <v>17.100000000000001</v>
      </c>
      <c r="AC1618">
        <v>0.27129999999999999</v>
      </c>
      <c r="AD1618">
        <v>0</v>
      </c>
      <c r="AE1618" t="s">
        <v>40</v>
      </c>
    </row>
    <row r="1619" spans="1:31" x14ac:dyDescent="0.25">
      <c r="A1619">
        <v>1618</v>
      </c>
      <c r="B1619" t="str">
        <f t="shared" si="25"/>
        <v>41-60</v>
      </c>
      <c r="D1619">
        <v>44</v>
      </c>
      <c r="F1619" t="s">
        <v>34</v>
      </c>
      <c r="G1619" t="s">
        <v>49</v>
      </c>
      <c r="H1619" t="s">
        <v>30</v>
      </c>
      <c r="I1619">
        <v>0</v>
      </c>
      <c r="J1619">
        <v>0</v>
      </c>
      <c r="K1619">
        <v>0</v>
      </c>
      <c r="L1619">
        <v>233.49</v>
      </c>
      <c r="M1619">
        <v>0</v>
      </c>
      <c r="N1619">
        <v>1</v>
      </c>
      <c r="O1619">
        <v>455</v>
      </c>
      <c r="P1619">
        <v>0</v>
      </c>
      <c r="Q1619">
        <v>15.3</v>
      </c>
      <c r="R1619">
        <v>0</v>
      </c>
      <c r="S1619">
        <v>0.61</v>
      </c>
      <c r="T1619">
        <v>0</v>
      </c>
      <c r="U1619" t="s">
        <v>37</v>
      </c>
      <c r="V1619">
        <v>0</v>
      </c>
      <c r="W1619">
        <v>0</v>
      </c>
      <c r="X1619">
        <v>0</v>
      </c>
      <c r="Y1619">
        <v>46</v>
      </c>
      <c r="Z1619">
        <v>2.9</v>
      </c>
      <c r="AA1619" t="s">
        <v>39</v>
      </c>
      <c r="AB1619">
        <v>29.3</v>
      </c>
      <c r="AC1619">
        <v>0.34939999999999999</v>
      </c>
      <c r="AD1619">
        <v>0</v>
      </c>
      <c r="AE1619" t="s">
        <v>40</v>
      </c>
    </row>
    <row r="1620" spans="1:31" x14ac:dyDescent="0.25">
      <c r="A1620">
        <v>1619</v>
      </c>
      <c r="B1620" t="str">
        <f t="shared" si="25"/>
        <v>18-25</v>
      </c>
      <c r="D1620">
        <v>24</v>
      </c>
      <c r="F1620" t="s">
        <v>28</v>
      </c>
      <c r="G1620" t="s">
        <v>45</v>
      </c>
      <c r="H1620" t="s">
        <v>30</v>
      </c>
      <c r="I1620">
        <v>52</v>
      </c>
      <c r="J1620">
        <v>24</v>
      </c>
      <c r="K1620">
        <v>2</v>
      </c>
      <c r="L1620">
        <v>637.63</v>
      </c>
      <c r="M1620">
        <v>15705.06</v>
      </c>
      <c r="N1620">
        <v>0</v>
      </c>
      <c r="O1620">
        <v>1812</v>
      </c>
      <c r="P1620">
        <v>2</v>
      </c>
      <c r="Q1620">
        <v>16.899999999999999</v>
      </c>
      <c r="R1620">
        <v>1</v>
      </c>
      <c r="S1620">
        <v>0.44</v>
      </c>
      <c r="T1620">
        <v>0</v>
      </c>
      <c r="U1620" t="s">
        <v>37</v>
      </c>
      <c r="V1620">
        <v>0</v>
      </c>
      <c r="W1620">
        <v>0</v>
      </c>
      <c r="X1620">
        <v>0</v>
      </c>
      <c r="Y1620">
        <v>42</v>
      </c>
      <c r="Z1620">
        <v>5</v>
      </c>
      <c r="AA1620" t="s">
        <v>32</v>
      </c>
      <c r="AB1620">
        <v>15.6</v>
      </c>
      <c r="AC1620">
        <v>0.2626</v>
      </c>
      <c r="AD1620">
        <v>0</v>
      </c>
      <c r="AE1620" t="s">
        <v>40</v>
      </c>
    </row>
    <row r="1621" spans="1:31" x14ac:dyDescent="0.25">
      <c r="A1621">
        <v>1620</v>
      </c>
      <c r="B1621" t="str">
        <f t="shared" si="25"/>
        <v>60+</v>
      </c>
      <c r="D1621">
        <v>70</v>
      </c>
      <c r="F1621" t="s">
        <v>28</v>
      </c>
      <c r="G1621" t="s">
        <v>43</v>
      </c>
      <c r="H1621" t="s">
        <v>44</v>
      </c>
      <c r="I1621">
        <v>18</v>
      </c>
      <c r="J1621">
        <v>29</v>
      </c>
      <c r="K1621">
        <v>3</v>
      </c>
      <c r="L1621">
        <v>241.57</v>
      </c>
      <c r="M1621">
        <v>7550.27</v>
      </c>
      <c r="N1621">
        <v>0</v>
      </c>
      <c r="O1621">
        <v>1051</v>
      </c>
      <c r="P1621">
        <v>0</v>
      </c>
      <c r="Q1621">
        <v>0</v>
      </c>
      <c r="R1621">
        <v>0</v>
      </c>
      <c r="S1621">
        <v>0.78</v>
      </c>
      <c r="T1621">
        <v>3</v>
      </c>
      <c r="U1621" t="s">
        <v>31</v>
      </c>
      <c r="V1621">
        <v>1</v>
      </c>
      <c r="W1621">
        <v>2</v>
      </c>
      <c r="X1621">
        <v>303.31</v>
      </c>
      <c r="Y1621">
        <v>6</v>
      </c>
      <c r="Z1621">
        <v>4.7</v>
      </c>
      <c r="AA1621" t="s">
        <v>48</v>
      </c>
      <c r="AB1621">
        <v>16.7</v>
      </c>
      <c r="AC1621">
        <v>0.26919999999999999</v>
      </c>
      <c r="AD1621">
        <v>0</v>
      </c>
      <c r="AE1621" t="s">
        <v>40</v>
      </c>
    </row>
    <row r="1622" spans="1:31" x14ac:dyDescent="0.25">
      <c r="A1622">
        <v>1621</v>
      </c>
      <c r="B1622" t="str">
        <f t="shared" si="25"/>
        <v>26-40</v>
      </c>
      <c r="D1622">
        <v>32</v>
      </c>
      <c r="F1622" t="s">
        <v>34</v>
      </c>
      <c r="G1622" t="s">
        <v>43</v>
      </c>
      <c r="H1622" t="s">
        <v>30</v>
      </c>
      <c r="I1622">
        <v>60</v>
      </c>
      <c r="J1622">
        <v>167</v>
      </c>
      <c r="K1622">
        <v>20</v>
      </c>
      <c r="L1622">
        <v>519.83000000000004</v>
      </c>
      <c r="M1622">
        <v>92151.2</v>
      </c>
      <c r="N1622">
        <v>0</v>
      </c>
      <c r="O1622">
        <v>8410</v>
      </c>
      <c r="P1622">
        <v>0</v>
      </c>
      <c r="Q1622">
        <v>7</v>
      </c>
      <c r="R1622">
        <v>1</v>
      </c>
      <c r="S1622">
        <v>0.04</v>
      </c>
      <c r="T1622">
        <v>7</v>
      </c>
      <c r="U1622" t="s">
        <v>38</v>
      </c>
      <c r="V1622">
        <v>4</v>
      </c>
      <c r="W1622">
        <v>12</v>
      </c>
      <c r="X1622">
        <v>5921.01</v>
      </c>
      <c r="Y1622">
        <v>91</v>
      </c>
      <c r="Z1622">
        <v>4.0999999999999996</v>
      </c>
      <c r="AA1622" t="s">
        <v>48</v>
      </c>
      <c r="AB1622">
        <v>55.4</v>
      </c>
      <c r="AC1622">
        <v>0.54020000000000001</v>
      </c>
      <c r="AD1622">
        <v>1</v>
      </c>
      <c r="AE1622" t="s">
        <v>60</v>
      </c>
    </row>
    <row r="1623" spans="1:31" x14ac:dyDescent="0.25">
      <c r="A1623">
        <v>1622</v>
      </c>
      <c r="B1623" t="str">
        <f t="shared" si="25"/>
        <v>18-25</v>
      </c>
      <c r="D1623">
        <v>18</v>
      </c>
      <c r="F1623" t="s">
        <v>28</v>
      </c>
      <c r="G1623" t="s">
        <v>45</v>
      </c>
      <c r="H1623" t="s">
        <v>30</v>
      </c>
      <c r="I1623">
        <v>34</v>
      </c>
      <c r="J1623">
        <v>69</v>
      </c>
      <c r="K1623">
        <v>11</v>
      </c>
      <c r="L1623">
        <v>335.47</v>
      </c>
      <c r="M1623">
        <v>25064.51</v>
      </c>
      <c r="N1623">
        <v>0</v>
      </c>
      <c r="O1623">
        <v>2324</v>
      </c>
      <c r="P1623">
        <v>4</v>
      </c>
      <c r="Q1623">
        <v>0</v>
      </c>
      <c r="R1623">
        <v>1</v>
      </c>
      <c r="S1623">
        <v>0.59</v>
      </c>
      <c r="T1623">
        <v>0</v>
      </c>
      <c r="U1623" t="s">
        <v>37</v>
      </c>
      <c r="V1623">
        <v>4</v>
      </c>
      <c r="W1623">
        <v>6</v>
      </c>
      <c r="X1623">
        <v>3379.66</v>
      </c>
      <c r="Y1623">
        <v>55</v>
      </c>
      <c r="Z1623">
        <v>3.2</v>
      </c>
      <c r="AA1623" t="s">
        <v>51</v>
      </c>
      <c r="AB1623">
        <v>38.5</v>
      </c>
      <c r="AC1623">
        <v>0.41439999999999999</v>
      </c>
      <c r="AD1623">
        <v>1</v>
      </c>
      <c r="AE1623" t="s">
        <v>55</v>
      </c>
    </row>
    <row r="1624" spans="1:31" x14ac:dyDescent="0.25">
      <c r="A1624">
        <v>1623</v>
      </c>
      <c r="B1624" t="str">
        <f t="shared" si="25"/>
        <v>60+</v>
      </c>
      <c r="D1624">
        <v>66</v>
      </c>
      <c r="F1624" t="s">
        <v>28</v>
      </c>
      <c r="G1624" t="s">
        <v>43</v>
      </c>
      <c r="H1624" t="s">
        <v>41</v>
      </c>
      <c r="I1624">
        <v>45</v>
      </c>
      <c r="J1624">
        <v>73</v>
      </c>
      <c r="K1624">
        <v>10</v>
      </c>
      <c r="L1624">
        <v>505.16</v>
      </c>
      <c r="M1624">
        <v>36867.46</v>
      </c>
      <c r="N1624">
        <v>0</v>
      </c>
      <c r="O1624">
        <v>3667</v>
      </c>
      <c r="P1624">
        <v>1</v>
      </c>
      <c r="Q1624">
        <v>8.3000000000000007</v>
      </c>
      <c r="R1624">
        <v>1</v>
      </c>
      <c r="S1624">
        <v>0.56999999999999995</v>
      </c>
      <c r="T1624">
        <v>3</v>
      </c>
      <c r="U1624" t="s">
        <v>47</v>
      </c>
      <c r="V1624">
        <v>0</v>
      </c>
      <c r="W1624">
        <v>4</v>
      </c>
      <c r="X1624">
        <v>1088.24</v>
      </c>
      <c r="Y1624">
        <v>30</v>
      </c>
      <c r="Z1624">
        <v>4.0999999999999996</v>
      </c>
      <c r="AA1624" t="s">
        <v>51</v>
      </c>
      <c r="AB1624">
        <v>20.399999999999999</v>
      </c>
      <c r="AC1624">
        <v>0.2913</v>
      </c>
      <c r="AD1624">
        <v>0</v>
      </c>
      <c r="AE1624" t="s">
        <v>40</v>
      </c>
    </row>
    <row r="1625" spans="1:31" x14ac:dyDescent="0.25">
      <c r="A1625">
        <v>1624</v>
      </c>
      <c r="B1625" t="str">
        <f t="shared" si="25"/>
        <v>18-25</v>
      </c>
      <c r="D1625">
        <v>18</v>
      </c>
      <c r="F1625" t="s">
        <v>28</v>
      </c>
      <c r="G1625" t="s">
        <v>43</v>
      </c>
      <c r="H1625" t="s">
        <v>30</v>
      </c>
      <c r="I1625">
        <v>46</v>
      </c>
      <c r="J1625">
        <v>48</v>
      </c>
      <c r="K1625">
        <v>1</v>
      </c>
      <c r="L1625">
        <v>299.98</v>
      </c>
      <c r="M1625">
        <v>13131.51</v>
      </c>
      <c r="N1625">
        <v>1</v>
      </c>
      <c r="O1625">
        <v>1649</v>
      </c>
      <c r="P1625">
        <v>1</v>
      </c>
      <c r="Q1625">
        <v>0</v>
      </c>
      <c r="R1625">
        <v>1</v>
      </c>
      <c r="S1625">
        <v>0.16</v>
      </c>
      <c r="T1625">
        <v>3</v>
      </c>
      <c r="U1625" t="s">
        <v>31</v>
      </c>
      <c r="V1625">
        <v>3</v>
      </c>
      <c r="W1625">
        <v>4</v>
      </c>
      <c r="X1625">
        <v>2632.67</v>
      </c>
      <c r="Y1625">
        <v>14</v>
      </c>
      <c r="Z1625">
        <v>4.2</v>
      </c>
      <c r="AA1625" t="s">
        <v>32</v>
      </c>
      <c r="AB1625">
        <v>21.6</v>
      </c>
      <c r="AC1625">
        <v>0.29870000000000002</v>
      </c>
      <c r="AD1625">
        <v>0</v>
      </c>
      <c r="AE1625" t="s">
        <v>40</v>
      </c>
    </row>
    <row r="1626" spans="1:31" x14ac:dyDescent="0.25">
      <c r="A1626">
        <v>1625</v>
      </c>
      <c r="B1626" t="str">
        <f t="shared" si="25"/>
        <v>41-60</v>
      </c>
      <c r="D1626">
        <v>47</v>
      </c>
      <c r="F1626" t="s">
        <v>28</v>
      </c>
      <c r="G1626" t="s">
        <v>35</v>
      </c>
      <c r="H1626" t="s">
        <v>36</v>
      </c>
      <c r="I1626">
        <v>27</v>
      </c>
      <c r="J1626">
        <v>64</v>
      </c>
      <c r="K1626">
        <v>8</v>
      </c>
      <c r="L1626">
        <v>498.86</v>
      </c>
      <c r="M1626">
        <v>30316.26</v>
      </c>
      <c r="N1626">
        <v>0</v>
      </c>
      <c r="O1626">
        <v>3119</v>
      </c>
      <c r="P1626">
        <v>3</v>
      </c>
      <c r="Q1626">
        <v>17.600000000000001</v>
      </c>
      <c r="R1626">
        <v>0</v>
      </c>
      <c r="S1626">
        <v>0.39</v>
      </c>
      <c r="T1626">
        <v>5</v>
      </c>
      <c r="U1626" t="s">
        <v>42</v>
      </c>
      <c r="V1626">
        <v>2</v>
      </c>
      <c r="W1626">
        <v>5</v>
      </c>
      <c r="X1626">
        <v>2131.46</v>
      </c>
      <c r="Y1626">
        <v>30</v>
      </c>
      <c r="Z1626">
        <v>3.2</v>
      </c>
      <c r="AA1626" t="s">
        <v>39</v>
      </c>
      <c r="AB1626">
        <v>33.4</v>
      </c>
      <c r="AC1626">
        <v>0.37790000000000001</v>
      </c>
      <c r="AD1626">
        <v>0</v>
      </c>
      <c r="AE1626" t="s">
        <v>40</v>
      </c>
    </row>
    <row r="1627" spans="1:31" x14ac:dyDescent="0.25">
      <c r="A1627">
        <v>1626</v>
      </c>
      <c r="B1627" t="str">
        <f t="shared" si="25"/>
        <v>60+</v>
      </c>
      <c r="D1627">
        <v>70</v>
      </c>
      <c r="F1627" t="s">
        <v>34</v>
      </c>
      <c r="G1627" t="s">
        <v>43</v>
      </c>
      <c r="H1627" t="s">
        <v>44</v>
      </c>
      <c r="I1627">
        <v>57</v>
      </c>
      <c r="J1627">
        <v>111</v>
      </c>
      <c r="K1627">
        <v>20</v>
      </c>
      <c r="L1627">
        <v>427.5</v>
      </c>
      <c r="M1627">
        <v>43681.74</v>
      </c>
      <c r="N1627">
        <v>0</v>
      </c>
      <c r="O1627">
        <v>4758</v>
      </c>
      <c r="P1627">
        <v>1</v>
      </c>
      <c r="Q1627">
        <v>0</v>
      </c>
      <c r="R1627">
        <v>4</v>
      </c>
      <c r="S1627">
        <v>0.16</v>
      </c>
      <c r="T1627">
        <v>1</v>
      </c>
      <c r="U1627" t="s">
        <v>38</v>
      </c>
      <c r="V1627">
        <v>1</v>
      </c>
      <c r="W1627">
        <v>6</v>
      </c>
      <c r="X1627">
        <v>1697.64</v>
      </c>
      <c r="Y1627">
        <v>32</v>
      </c>
      <c r="Z1627">
        <v>4.3</v>
      </c>
      <c r="AA1627" t="s">
        <v>39</v>
      </c>
      <c r="AB1627">
        <v>18.5</v>
      </c>
      <c r="AC1627">
        <v>0.27989999999999998</v>
      </c>
      <c r="AD1627">
        <v>0</v>
      </c>
      <c r="AE1627" t="s">
        <v>40</v>
      </c>
    </row>
    <row r="1628" spans="1:31" x14ac:dyDescent="0.25">
      <c r="A1628">
        <v>1627</v>
      </c>
      <c r="B1628" t="str">
        <f t="shared" si="25"/>
        <v>41-60</v>
      </c>
      <c r="D1628">
        <v>48</v>
      </c>
      <c r="F1628" t="s">
        <v>34</v>
      </c>
      <c r="G1628" t="s">
        <v>29</v>
      </c>
      <c r="H1628" t="s">
        <v>36</v>
      </c>
      <c r="I1628">
        <v>43</v>
      </c>
      <c r="J1628">
        <v>66</v>
      </c>
      <c r="K1628">
        <v>7</v>
      </c>
      <c r="L1628">
        <v>418.09</v>
      </c>
      <c r="M1628">
        <v>29760.65</v>
      </c>
      <c r="N1628">
        <v>0</v>
      </c>
      <c r="O1628">
        <v>2934</v>
      </c>
      <c r="P1628">
        <v>2</v>
      </c>
      <c r="Q1628">
        <v>6.6</v>
      </c>
      <c r="R1628">
        <v>3</v>
      </c>
      <c r="S1628">
        <v>0.34</v>
      </c>
      <c r="T1628">
        <v>5</v>
      </c>
      <c r="U1628" t="s">
        <v>46</v>
      </c>
      <c r="V1628">
        <v>2</v>
      </c>
      <c r="W1628">
        <v>1</v>
      </c>
      <c r="X1628">
        <v>550.57000000000005</v>
      </c>
      <c r="Y1628">
        <v>19</v>
      </c>
      <c r="Z1628">
        <v>3.4</v>
      </c>
      <c r="AA1628" t="s">
        <v>51</v>
      </c>
      <c r="AB1628">
        <v>21.1</v>
      </c>
      <c r="AC1628">
        <v>0.29580000000000001</v>
      </c>
      <c r="AD1628">
        <v>0</v>
      </c>
      <c r="AE1628" t="s">
        <v>40</v>
      </c>
    </row>
    <row r="1629" spans="1:31" x14ac:dyDescent="0.25">
      <c r="A1629">
        <v>1628</v>
      </c>
      <c r="B1629" t="str">
        <f t="shared" si="25"/>
        <v>41-60</v>
      </c>
      <c r="D1629">
        <v>48</v>
      </c>
      <c r="F1629" t="s">
        <v>34</v>
      </c>
      <c r="G1629" t="s">
        <v>45</v>
      </c>
      <c r="H1629" t="s">
        <v>44</v>
      </c>
      <c r="I1629">
        <v>25</v>
      </c>
      <c r="J1629">
        <v>65</v>
      </c>
      <c r="K1629">
        <v>8</v>
      </c>
      <c r="L1629">
        <v>493</v>
      </c>
      <c r="M1629">
        <v>32351.03</v>
      </c>
      <c r="N1629">
        <v>0</v>
      </c>
      <c r="O1629">
        <v>3419</v>
      </c>
      <c r="P1629">
        <v>5</v>
      </c>
      <c r="Q1629">
        <v>16.899999999999999</v>
      </c>
      <c r="R1629">
        <v>0</v>
      </c>
      <c r="S1629">
        <v>0.33</v>
      </c>
      <c r="T1629">
        <v>4</v>
      </c>
      <c r="U1629" t="s">
        <v>46</v>
      </c>
      <c r="V1629">
        <v>1</v>
      </c>
      <c r="W1629">
        <v>0</v>
      </c>
      <c r="X1629">
        <v>171.8</v>
      </c>
      <c r="Y1629">
        <v>17</v>
      </c>
      <c r="Z1629">
        <v>4.2</v>
      </c>
      <c r="AA1629" t="s">
        <v>32</v>
      </c>
      <c r="AB1629">
        <v>33</v>
      </c>
      <c r="AC1629">
        <v>0.37540000000000001</v>
      </c>
      <c r="AD1629">
        <v>0</v>
      </c>
      <c r="AE1629" t="s">
        <v>40</v>
      </c>
    </row>
    <row r="1630" spans="1:31" x14ac:dyDescent="0.25">
      <c r="A1630">
        <v>1629</v>
      </c>
      <c r="B1630" t="str">
        <f t="shared" si="25"/>
        <v>26-40</v>
      </c>
      <c r="D1630">
        <v>38</v>
      </c>
      <c r="F1630" t="s">
        <v>28</v>
      </c>
      <c r="G1630" t="s">
        <v>35</v>
      </c>
      <c r="H1630" t="s">
        <v>30</v>
      </c>
      <c r="I1630">
        <v>21</v>
      </c>
      <c r="J1630">
        <v>75</v>
      </c>
      <c r="K1630">
        <v>2</v>
      </c>
      <c r="L1630">
        <v>245.08</v>
      </c>
      <c r="M1630">
        <v>17295.650000000001</v>
      </c>
      <c r="N1630">
        <v>0</v>
      </c>
      <c r="O1630">
        <v>2052</v>
      </c>
      <c r="P1630">
        <v>1</v>
      </c>
      <c r="Q1630">
        <v>0</v>
      </c>
      <c r="R1630">
        <v>1</v>
      </c>
      <c r="S1630">
        <v>0.44</v>
      </c>
      <c r="T1630">
        <v>4</v>
      </c>
      <c r="U1630" t="s">
        <v>38</v>
      </c>
      <c r="V1630">
        <v>2</v>
      </c>
      <c r="W1630">
        <v>2</v>
      </c>
      <c r="X1630">
        <v>1116.19</v>
      </c>
      <c r="Y1630">
        <v>41</v>
      </c>
      <c r="Z1630">
        <v>4.5</v>
      </c>
      <c r="AA1630" t="s">
        <v>39</v>
      </c>
      <c r="AB1630">
        <v>30.8</v>
      </c>
      <c r="AC1630">
        <v>0.36009999999999998</v>
      </c>
      <c r="AD1630">
        <v>0</v>
      </c>
      <c r="AE1630" t="s">
        <v>40</v>
      </c>
    </row>
    <row r="1631" spans="1:31" x14ac:dyDescent="0.25">
      <c r="A1631">
        <v>1630</v>
      </c>
      <c r="B1631" t="str">
        <f t="shared" si="25"/>
        <v>18-25</v>
      </c>
      <c r="D1631">
        <v>24</v>
      </c>
      <c r="F1631" t="s">
        <v>34</v>
      </c>
      <c r="G1631" t="s">
        <v>35</v>
      </c>
      <c r="H1631" t="s">
        <v>36</v>
      </c>
      <c r="I1631">
        <v>0</v>
      </c>
      <c r="J1631">
        <v>0</v>
      </c>
      <c r="K1631">
        <v>0</v>
      </c>
      <c r="L1631">
        <v>524.32000000000005</v>
      </c>
      <c r="M1631">
        <v>0</v>
      </c>
      <c r="N1631">
        <v>0</v>
      </c>
      <c r="O1631">
        <v>22</v>
      </c>
      <c r="P1631">
        <v>0</v>
      </c>
      <c r="Q1631">
        <v>13.5</v>
      </c>
      <c r="R1631">
        <v>0</v>
      </c>
      <c r="S1631">
        <v>0.27</v>
      </c>
      <c r="T1631">
        <v>2</v>
      </c>
      <c r="U1631" t="s">
        <v>47</v>
      </c>
      <c r="V1631">
        <v>0</v>
      </c>
      <c r="W1631">
        <v>0</v>
      </c>
      <c r="X1631">
        <v>0</v>
      </c>
      <c r="Y1631">
        <v>63</v>
      </c>
      <c r="Z1631">
        <v>3.6</v>
      </c>
      <c r="AA1631" t="s">
        <v>39</v>
      </c>
      <c r="AB1631">
        <v>35.799999999999997</v>
      </c>
      <c r="AC1631">
        <v>0.3952</v>
      </c>
      <c r="AD1631">
        <v>0</v>
      </c>
      <c r="AE1631" t="s">
        <v>40</v>
      </c>
    </row>
    <row r="1632" spans="1:31" x14ac:dyDescent="0.25">
      <c r="A1632">
        <v>1631</v>
      </c>
      <c r="B1632" t="str">
        <f t="shared" si="25"/>
        <v>41-60</v>
      </c>
      <c r="D1632">
        <v>48</v>
      </c>
      <c r="F1632" t="s">
        <v>34</v>
      </c>
      <c r="G1632" t="s">
        <v>35</v>
      </c>
      <c r="H1632" t="s">
        <v>36</v>
      </c>
      <c r="I1632">
        <v>13</v>
      </c>
      <c r="J1632">
        <v>29</v>
      </c>
      <c r="K1632">
        <v>4</v>
      </c>
      <c r="L1632">
        <v>412.41</v>
      </c>
      <c r="M1632">
        <v>11650.44</v>
      </c>
      <c r="N1632">
        <v>0</v>
      </c>
      <c r="O1632">
        <v>1329</v>
      </c>
      <c r="P1632">
        <v>0</v>
      </c>
      <c r="Q1632">
        <v>11.8</v>
      </c>
      <c r="R1632">
        <v>2</v>
      </c>
      <c r="S1632">
        <v>0.2</v>
      </c>
      <c r="T1632">
        <v>1</v>
      </c>
      <c r="U1632" t="s">
        <v>42</v>
      </c>
      <c r="V1632">
        <v>1</v>
      </c>
      <c r="W1632">
        <v>0</v>
      </c>
      <c r="X1632">
        <v>197.44</v>
      </c>
      <c r="Y1632">
        <v>37</v>
      </c>
      <c r="Z1632">
        <v>3.4</v>
      </c>
      <c r="AA1632" t="s">
        <v>39</v>
      </c>
      <c r="AB1632">
        <v>26.4</v>
      </c>
      <c r="AC1632">
        <v>0.32990000000000003</v>
      </c>
      <c r="AD1632">
        <v>0</v>
      </c>
      <c r="AE1632" t="s">
        <v>40</v>
      </c>
    </row>
    <row r="1633" spans="1:31" x14ac:dyDescent="0.25">
      <c r="A1633">
        <v>1632</v>
      </c>
      <c r="B1633" t="str">
        <f t="shared" si="25"/>
        <v>60+</v>
      </c>
      <c r="D1633">
        <v>65</v>
      </c>
      <c r="F1633" t="s">
        <v>28</v>
      </c>
      <c r="G1633" t="s">
        <v>35</v>
      </c>
      <c r="H1633" t="s">
        <v>41</v>
      </c>
      <c r="I1633">
        <v>39</v>
      </c>
      <c r="J1633">
        <v>75</v>
      </c>
      <c r="K1633">
        <v>13</v>
      </c>
      <c r="L1633">
        <v>264.08999999999997</v>
      </c>
      <c r="M1633">
        <v>21028.41</v>
      </c>
      <c r="N1633">
        <v>0</v>
      </c>
      <c r="O1633">
        <v>2093</v>
      </c>
      <c r="P1633">
        <v>2</v>
      </c>
      <c r="Q1633">
        <v>8.3000000000000007</v>
      </c>
      <c r="R1633">
        <v>4</v>
      </c>
      <c r="S1633">
        <v>0.28000000000000003</v>
      </c>
      <c r="T1633">
        <v>3</v>
      </c>
      <c r="U1633" t="s">
        <v>31</v>
      </c>
      <c r="V1633">
        <v>3</v>
      </c>
      <c r="W1633">
        <v>3</v>
      </c>
      <c r="X1633">
        <v>789.07</v>
      </c>
      <c r="Y1633">
        <v>51</v>
      </c>
      <c r="Z1633">
        <v>2.8</v>
      </c>
      <c r="AA1633" t="s">
        <v>48</v>
      </c>
      <c r="AB1633">
        <v>33.6</v>
      </c>
      <c r="AC1633">
        <v>0.3795</v>
      </c>
      <c r="AD1633">
        <v>0</v>
      </c>
      <c r="AE1633" t="s">
        <v>40</v>
      </c>
    </row>
    <row r="1634" spans="1:31" x14ac:dyDescent="0.25">
      <c r="A1634">
        <v>1633</v>
      </c>
      <c r="B1634" t="str">
        <f t="shared" si="25"/>
        <v>18-25</v>
      </c>
      <c r="D1634">
        <v>22</v>
      </c>
      <c r="F1634" t="s">
        <v>34</v>
      </c>
      <c r="G1634" t="s">
        <v>35</v>
      </c>
      <c r="H1634" t="s">
        <v>36</v>
      </c>
      <c r="I1634">
        <v>41</v>
      </c>
      <c r="J1634">
        <v>95</v>
      </c>
      <c r="K1634">
        <v>15</v>
      </c>
      <c r="L1634">
        <v>531.54</v>
      </c>
      <c r="M1634">
        <v>54143.43</v>
      </c>
      <c r="N1634">
        <v>0</v>
      </c>
      <c r="O1634">
        <v>5205</v>
      </c>
      <c r="P1634">
        <v>1</v>
      </c>
      <c r="Q1634">
        <v>17</v>
      </c>
      <c r="R1634">
        <v>0</v>
      </c>
      <c r="S1634">
        <v>0.24</v>
      </c>
      <c r="T1634">
        <v>1</v>
      </c>
      <c r="U1634" t="s">
        <v>42</v>
      </c>
      <c r="V1634">
        <v>0</v>
      </c>
      <c r="W1634">
        <v>0</v>
      </c>
      <c r="X1634">
        <v>0</v>
      </c>
      <c r="Y1634">
        <v>53</v>
      </c>
      <c r="Z1634">
        <v>4.0999999999999996</v>
      </c>
      <c r="AA1634" t="s">
        <v>39</v>
      </c>
      <c r="AB1634">
        <v>23.6</v>
      </c>
      <c r="AC1634">
        <v>0.31159999999999999</v>
      </c>
      <c r="AD1634">
        <v>0</v>
      </c>
      <c r="AE1634" t="s">
        <v>40</v>
      </c>
    </row>
    <row r="1635" spans="1:31" x14ac:dyDescent="0.25">
      <c r="A1635">
        <v>1634</v>
      </c>
      <c r="B1635" t="str">
        <f t="shared" si="25"/>
        <v>60+</v>
      </c>
      <c r="D1635">
        <v>64</v>
      </c>
      <c r="F1635" t="s">
        <v>34</v>
      </c>
      <c r="G1635" t="s">
        <v>35</v>
      </c>
      <c r="H1635" t="s">
        <v>36</v>
      </c>
      <c r="I1635">
        <v>12</v>
      </c>
      <c r="J1635">
        <v>34</v>
      </c>
      <c r="K1635">
        <v>6</v>
      </c>
      <c r="L1635">
        <v>375.33</v>
      </c>
      <c r="M1635">
        <v>12331.67</v>
      </c>
      <c r="N1635">
        <v>0</v>
      </c>
      <c r="O1635">
        <v>1514</v>
      </c>
      <c r="P1635">
        <v>1</v>
      </c>
      <c r="Q1635">
        <v>11.7</v>
      </c>
      <c r="R1635">
        <v>1</v>
      </c>
      <c r="S1635">
        <v>0.63</v>
      </c>
      <c r="T1635">
        <v>2</v>
      </c>
      <c r="U1635" t="s">
        <v>31</v>
      </c>
      <c r="V1635">
        <v>1</v>
      </c>
      <c r="W1635">
        <v>3</v>
      </c>
      <c r="X1635">
        <v>1005.69</v>
      </c>
      <c r="Y1635">
        <v>10</v>
      </c>
      <c r="Z1635">
        <v>4.0999999999999996</v>
      </c>
      <c r="AA1635" t="s">
        <v>39</v>
      </c>
      <c r="AB1635">
        <v>24.9</v>
      </c>
      <c r="AC1635">
        <v>0.3201</v>
      </c>
      <c r="AD1635">
        <v>0</v>
      </c>
      <c r="AE1635" t="s">
        <v>40</v>
      </c>
    </row>
    <row r="1636" spans="1:31" x14ac:dyDescent="0.25">
      <c r="A1636">
        <v>1635</v>
      </c>
      <c r="B1636" t="str">
        <f t="shared" si="25"/>
        <v>26-40</v>
      </c>
      <c r="D1636">
        <v>39</v>
      </c>
      <c r="F1636" t="s">
        <v>34</v>
      </c>
      <c r="G1636" t="s">
        <v>45</v>
      </c>
      <c r="H1636" t="s">
        <v>44</v>
      </c>
      <c r="I1636">
        <v>27</v>
      </c>
      <c r="J1636">
        <v>79</v>
      </c>
      <c r="K1636">
        <v>13</v>
      </c>
      <c r="L1636">
        <v>443.6</v>
      </c>
      <c r="M1636">
        <v>34792.25</v>
      </c>
      <c r="N1636">
        <v>0</v>
      </c>
      <c r="O1636">
        <v>3538</v>
      </c>
      <c r="P1636">
        <v>4</v>
      </c>
      <c r="Q1636">
        <v>12.5</v>
      </c>
      <c r="R1636">
        <v>0</v>
      </c>
      <c r="S1636">
        <v>0.23</v>
      </c>
      <c r="T1636">
        <v>2</v>
      </c>
      <c r="U1636" t="s">
        <v>47</v>
      </c>
      <c r="V1636">
        <v>1</v>
      </c>
      <c r="W1636">
        <v>1</v>
      </c>
      <c r="X1636">
        <v>247.26</v>
      </c>
      <c r="Y1636">
        <v>74</v>
      </c>
      <c r="Z1636">
        <v>4.3</v>
      </c>
      <c r="AA1636" t="s">
        <v>54</v>
      </c>
      <c r="AB1636">
        <v>41.7</v>
      </c>
      <c r="AC1636">
        <v>0.43830000000000002</v>
      </c>
      <c r="AD1636">
        <v>1</v>
      </c>
      <c r="AE1636" t="s">
        <v>55</v>
      </c>
    </row>
    <row r="1637" spans="1:31" x14ac:dyDescent="0.25">
      <c r="A1637">
        <v>1636</v>
      </c>
      <c r="B1637" t="str">
        <f t="shared" si="25"/>
        <v>41-60</v>
      </c>
      <c r="D1637">
        <v>46</v>
      </c>
      <c r="F1637" t="s">
        <v>28</v>
      </c>
      <c r="G1637" t="s">
        <v>29</v>
      </c>
      <c r="H1637" t="s">
        <v>41</v>
      </c>
      <c r="I1637">
        <v>35</v>
      </c>
      <c r="J1637">
        <v>49</v>
      </c>
      <c r="K1637">
        <v>7</v>
      </c>
      <c r="L1637">
        <v>489.24</v>
      </c>
      <c r="M1637">
        <v>23212.1</v>
      </c>
      <c r="N1637">
        <v>0</v>
      </c>
      <c r="O1637">
        <v>2760</v>
      </c>
      <c r="P1637">
        <v>4</v>
      </c>
      <c r="Q1637">
        <v>14.3</v>
      </c>
      <c r="R1637">
        <v>1</v>
      </c>
      <c r="S1637">
        <v>0.65</v>
      </c>
      <c r="T1637">
        <v>4</v>
      </c>
      <c r="U1637" t="s">
        <v>31</v>
      </c>
      <c r="V1637">
        <v>1</v>
      </c>
      <c r="W1637">
        <v>2</v>
      </c>
      <c r="X1637">
        <v>766.47</v>
      </c>
      <c r="Y1637">
        <v>45</v>
      </c>
      <c r="Z1637">
        <v>3.2</v>
      </c>
      <c r="AA1637" t="s">
        <v>32</v>
      </c>
      <c r="AB1637">
        <v>34.9</v>
      </c>
      <c r="AC1637">
        <v>0.38840000000000002</v>
      </c>
      <c r="AD1637">
        <v>0</v>
      </c>
      <c r="AE1637" t="s">
        <v>40</v>
      </c>
    </row>
    <row r="1638" spans="1:31" x14ac:dyDescent="0.25">
      <c r="A1638">
        <v>1637</v>
      </c>
      <c r="B1638" t="str">
        <f t="shared" si="25"/>
        <v>26-40</v>
      </c>
      <c r="D1638">
        <v>26</v>
      </c>
      <c r="F1638" t="s">
        <v>28</v>
      </c>
      <c r="G1638" t="s">
        <v>49</v>
      </c>
      <c r="H1638" t="s">
        <v>36</v>
      </c>
      <c r="I1638">
        <v>11</v>
      </c>
      <c r="J1638">
        <v>5</v>
      </c>
      <c r="K1638">
        <v>1</v>
      </c>
      <c r="L1638">
        <v>441.75</v>
      </c>
      <c r="M1638">
        <v>2224.58</v>
      </c>
      <c r="N1638">
        <v>0</v>
      </c>
      <c r="O1638">
        <v>709</v>
      </c>
      <c r="P1638">
        <v>0</v>
      </c>
      <c r="Q1638">
        <v>0</v>
      </c>
      <c r="R1638">
        <v>0</v>
      </c>
      <c r="S1638">
        <v>0.09</v>
      </c>
      <c r="T1638">
        <v>2</v>
      </c>
      <c r="U1638" t="s">
        <v>47</v>
      </c>
      <c r="V1638">
        <v>0</v>
      </c>
      <c r="W1638">
        <v>0</v>
      </c>
      <c r="X1638">
        <v>0</v>
      </c>
      <c r="Y1638">
        <v>25</v>
      </c>
      <c r="Z1638">
        <v>3.4</v>
      </c>
      <c r="AA1638" t="s">
        <v>54</v>
      </c>
      <c r="AB1638">
        <v>17.899999999999999</v>
      </c>
      <c r="AC1638">
        <v>0.27629999999999999</v>
      </c>
      <c r="AD1638">
        <v>0</v>
      </c>
      <c r="AE1638" t="s">
        <v>40</v>
      </c>
    </row>
    <row r="1639" spans="1:31" x14ac:dyDescent="0.25">
      <c r="A1639">
        <v>1638</v>
      </c>
      <c r="B1639" t="str">
        <f t="shared" si="25"/>
        <v>41-60</v>
      </c>
      <c r="D1639">
        <v>50</v>
      </c>
      <c r="F1639" t="s">
        <v>34</v>
      </c>
      <c r="G1639" t="s">
        <v>43</v>
      </c>
      <c r="H1639" t="s">
        <v>44</v>
      </c>
      <c r="I1639">
        <v>27</v>
      </c>
      <c r="J1639">
        <v>47</v>
      </c>
      <c r="K1639">
        <v>4</v>
      </c>
      <c r="L1639">
        <v>446.08</v>
      </c>
      <c r="M1639">
        <v>19560.97</v>
      </c>
      <c r="N1639">
        <v>0</v>
      </c>
      <c r="O1639">
        <v>2520</v>
      </c>
      <c r="P1639">
        <v>3</v>
      </c>
      <c r="Q1639">
        <v>13</v>
      </c>
      <c r="R1639">
        <v>2</v>
      </c>
      <c r="S1639">
        <v>0.76</v>
      </c>
      <c r="T1639">
        <v>3</v>
      </c>
      <c r="U1639" t="s">
        <v>38</v>
      </c>
      <c r="V1639">
        <v>1</v>
      </c>
      <c r="W1639">
        <v>3</v>
      </c>
      <c r="X1639">
        <v>651.41999999999996</v>
      </c>
      <c r="Y1639">
        <v>25</v>
      </c>
      <c r="Z1639">
        <v>2.6</v>
      </c>
      <c r="AA1639" t="s">
        <v>51</v>
      </c>
      <c r="AB1639">
        <v>30.1</v>
      </c>
      <c r="AC1639">
        <v>0.3553</v>
      </c>
      <c r="AD1639">
        <v>0</v>
      </c>
      <c r="AE1639" t="s">
        <v>40</v>
      </c>
    </row>
    <row r="1640" spans="1:31" x14ac:dyDescent="0.25">
      <c r="A1640">
        <v>1639</v>
      </c>
      <c r="B1640" t="str">
        <f t="shared" si="25"/>
        <v>26-40</v>
      </c>
      <c r="D1640">
        <v>27</v>
      </c>
      <c r="F1640" t="s">
        <v>34</v>
      </c>
      <c r="G1640" t="s">
        <v>35</v>
      </c>
      <c r="H1640" t="s">
        <v>30</v>
      </c>
      <c r="I1640">
        <v>49</v>
      </c>
      <c r="J1640">
        <v>85</v>
      </c>
      <c r="K1640">
        <v>14</v>
      </c>
      <c r="L1640">
        <v>520.66</v>
      </c>
      <c r="M1640">
        <v>43114.76</v>
      </c>
      <c r="N1640">
        <v>0</v>
      </c>
      <c r="O1640">
        <v>4638</v>
      </c>
      <c r="P1640">
        <v>4</v>
      </c>
      <c r="Q1640">
        <v>16</v>
      </c>
      <c r="R1640">
        <v>4</v>
      </c>
      <c r="S1640">
        <v>0.05</v>
      </c>
      <c r="T1640">
        <v>0</v>
      </c>
      <c r="U1640" t="s">
        <v>37</v>
      </c>
      <c r="V1640">
        <v>2</v>
      </c>
      <c r="W1640">
        <v>3</v>
      </c>
      <c r="X1640">
        <v>853.64</v>
      </c>
      <c r="Y1640">
        <v>29</v>
      </c>
      <c r="Z1640">
        <v>3.9</v>
      </c>
      <c r="AA1640" t="s">
        <v>39</v>
      </c>
      <c r="AB1640">
        <v>22.4</v>
      </c>
      <c r="AC1640">
        <v>0.30399999999999999</v>
      </c>
      <c r="AD1640">
        <v>0</v>
      </c>
      <c r="AE1640" t="s">
        <v>40</v>
      </c>
    </row>
    <row r="1641" spans="1:31" x14ac:dyDescent="0.25">
      <c r="A1641">
        <v>1640</v>
      </c>
      <c r="B1641" t="str">
        <f t="shared" si="25"/>
        <v>26-40</v>
      </c>
      <c r="D1641">
        <v>32</v>
      </c>
      <c r="F1641" t="s">
        <v>28</v>
      </c>
      <c r="G1641" t="s">
        <v>29</v>
      </c>
      <c r="H1641" t="s">
        <v>30</v>
      </c>
      <c r="I1641">
        <v>16</v>
      </c>
      <c r="J1641">
        <v>3</v>
      </c>
      <c r="K1641">
        <v>0</v>
      </c>
      <c r="L1641">
        <v>416.94</v>
      </c>
      <c r="M1641">
        <v>1317.36</v>
      </c>
      <c r="N1641">
        <v>0</v>
      </c>
      <c r="O1641">
        <v>62</v>
      </c>
      <c r="P1641">
        <v>0</v>
      </c>
      <c r="Q1641">
        <v>9</v>
      </c>
      <c r="R1641">
        <v>0</v>
      </c>
      <c r="S1641">
        <v>0.24</v>
      </c>
      <c r="T1641">
        <v>1</v>
      </c>
      <c r="U1641" t="s">
        <v>38</v>
      </c>
      <c r="V1641">
        <v>0</v>
      </c>
      <c r="W1641">
        <v>0</v>
      </c>
      <c r="X1641">
        <v>0</v>
      </c>
      <c r="Y1641">
        <v>107</v>
      </c>
      <c r="Z1641">
        <v>4.5</v>
      </c>
      <c r="AA1641" t="s">
        <v>32</v>
      </c>
      <c r="AB1641">
        <v>50.1</v>
      </c>
      <c r="AC1641">
        <v>0.50070000000000003</v>
      </c>
      <c r="AD1641">
        <v>1</v>
      </c>
      <c r="AE1641" t="s">
        <v>50</v>
      </c>
    </row>
    <row r="1642" spans="1:31" x14ac:dyDescent="0.25">
      <c r="A1642">
        <v>1641</v>
      </c>
      <c r="B1642" t="str">
        <f t="shared" si="25"/>
        <v>41-60</v>
      </c>
      <c r="D1642">
        <v>56</v>
      </c>
      <c r="F1642" t="s">
        <v>28</v>
      </c>
      <c r="G1642" t="s">
        <v>29</v>
      </c>
      <c r="H1642" t="s">
        <v>30</v>
      </c>
      <c r="I1642">
        <v>46</v>
      </c>
      <c r="J1642">
        <v>120</v>
      </c>
      <c r="K1642">
        <v>14</v>
      </c>
      <c r="L1642">
        <v>572.74</v>
      </c>
      <c r="M1642">
        <v>75263.520000000004</v>
      </c>
      <c r="N1642">
        <v>0</v>
      </c>
      <c r="O1642">
        <v>7811</v>
      </c>
      <c r="P1642">
        <v>9</v>
      </c>
      <c r="Q1642">
        <v>5.4</v>
      </c>
      <c r="R1642">
        <v>1</v>
      </c>
      <c r="S1642">
        <v>0.34</v>
      </c>
      <c r="T1642">
        <v>4</v>
      </c>
      <c r="U1642" t="s">
        <v>47</v>
      </c>
      <c r="V1642">
        <v>4</v>
      </c>
      <c r="W1642">
        <v>5</v>
      </c>
      <c r="X1642">
        <v>2099.63</v>
      </c>
      <c r="Y1642">
        <v>32</v>
      </c>
      <c r="Z1642">
        <v>1.7</v>
      </c>
      <c r="AA1642" t="s">
        <v>39</v>
      </c>
      <c r="AB1642">
        <v>36.700000000000003</v>
      </c>
      <c r="AC1642">
        <v>0.4017</v>
      </c>
      <c r="AD1642">
        <v>0</v>
      </c>
      <c r="AE1642" t="s">
        <v>40</v>
      </c>
    </row>
    <row r="1643" spans="1:31" x14ac:dyDescent="0.25">
      <c r="A1643">
        <v>1642</v>
      </c>
      <c r="B1643" t="str">
        <f t="shared" si="25"/>
        <v>18-25</v>
      </c>
      <c r="D1643">
        <v>20</v>
      </c>
      <c r="F1643" t="s">
        <v>34</v>
      </c>
      <c r="G1643" t="s">
        <v>29</v>
      </c>
      <c r="H1643" t="s">
        <v>30</v>
      </c>
      <c r="I1643">
        <v>18</v>
      </c>
      <c r="J1643">
        <v>25</v>
      </c>
      <c r="K1643">
        <v>5</v>
      </c>
      <c r="L1643">
        <v>587.64</v>
      </c>
      <c r="M1643">
        <v>15125.88</v>
      </c>
      <c r="N1643">
        <v>0</v>
      </c>
      <c r="O1643">
        <v>1785</v>
      </c>
      <c r="P1643">
        <v>1</v>
      </c>
      <c r="Q1643">
        <v>13.2</v>
      </c>
      <c r="R1643">
        <v>1</v>
      </c>
      <c r="S1643">
        <v>0.36</v>
      </c>
      <c r="T1643">
        <v>3</v>
      </c>
      <c r="U1643" t="s">
        <v>42</v>
      </c>
      <c r="V1643">
        <v>1</v>
      </c>
      <c r="W1643">
        <v>1</v>
      </c>
      <c r="X1643">
        <v>254.97</v>
      </c>
      <c r="Y1643">
        <v>37</v>
      </c>
      <c r="Z1643">
        <v>2.9</v>
      </c>
      <c r="AA1643" t="s">
        <v>39</v>
      </c>
      <c r="AB1643">
        <v>29.6</v>
      </c>
      <c r="AC1643">
        <v>0.35149999999999998</v>
      </c>
      <c r="AD1643">
        <v>0</v>
      </c>
      <c r="AE1643" t="s">
        <v>40</v>
      </c>
    </row>
    <row r="1644" spans="1:31" x14ac:dyDescent="0.25">
      <c r="A1644">
        <v>1643</v>
      </c>
      <c r="B1644" t="str">
        <f t="shared" si="25"/>
        <v>41-60</v>
      </c>
      <c r="D1644">
        <v>41</v>
      </c>
      <c r="F1644" t="s">
        <v>28</v>
      </c>
      <c r="G1644" t="s">
        <v>45</v>
      </c>
      <c r="H1644" t="s">
        <v>44</v>
      </c>
      <c r="I1644">
        <v>5</v>
      </c>
      <c r="J1644">
        <v>9</v>
      </c>
      <c r="K1644">
        <v>1</v>
      </c>
      <c r="L1644">
        <v>379.77</v>
      </c>
      <c r="M1644">
        <v>3358.16</v>
      </c>
      <c r="N1644">
        <v>0</v>
      </c>
      <c r="O1644">
        <v>623</v>
      </c>
      <c r="P1644">
        <v>0</v>
      </c>
      <c r="Q1644">
        <v>2.1</v>
      </c>
      <c r="R1644">
        <v>0</v>
      </c>
      <c r="S1644">
        <v>0.37</v>
      </c>
      <c r="T1644">
        <v>0</v>
      </c>
      <c r="U1644" t="s">
        <v>37</v>
      </c>
      <c r="V1644">
        <v>0</v>
      </c>
      <c r="W1644">
        <v>1</v>
      </c>
      <c r="X1644">
        <v>105.47</v>
      </c>
      <c r="Y1644">
        <v>59</v>
      </c>
      <c r="Z1644">
        <v>4.2</v>
      </c>
      <c r="AA1644" t="s">
        <v>32</v>
      </c>
      <c r="AB1644">
        <v>28.3</v>
      </c>
      <c r="AC1644">
        <v>0.34250000000000003</v>
      </c>
      <c r="AD1644">
        <v>0</v>
      </c>
      <c r="AE1644" t="s">
        <v>40</v>
      </c>
    </row>
    <row r="1645" spans="1:31" x14ac:dyDescent="0.25">
      <c r="A1645">
        <v>1644</v>
      </c>
      <c r="B1645" t="str">
        <f t="shared" si="25"/>
        <v>41-60</v>
      </c>
      <c r="D1645">
        <v>49</v>
      </c>
      <c r="F1645" t="s">
        <v>28</v>
      </c>
      <c r="G1645" t="s">
        <v>43</v>
      </c>
      <c r="H1645" t="s">
        <v>41</v>
      </c>
      <c r="I1645">
        <v>20</v>
      </c>
      <c r="J1645">
        <v>27</v>
      </c>
      <c r="K1645">
        <v>3</v>
      </c>
      <c r="L1645">
        <v>382.78</v>
      </c>
      <c r="M1645">
        <v>9937.48</v>
      </c>
      <c r="N1645">
        <v>0</v>
      </c>
      <c r="O1645">
        <v>1557</v>
      </c>
      <c r="P1645">
        <v>2</v>
      </c>
      <c r="Q1645">
        <v>17.7</v>
      </c>
      <c r="R1645">
        <v>0</v>
      </c>
      <c r="S1645">
        <v>0.42</v>
      </c>
      <c r="T1645">
        <v>1</v>
      </c>
      <c r="U1645" t="s">
        <v>47</v>
      </c>
      <c r="V1645">
        <v>1</v>
      </c>
      <c r="W1645">
        <v>0</v>
      </c>
      <c r="X1645">
        <v>275.58</v>
      </c>
      <c r="Y1645">
        <v>13</v>
      </c>
      <c r="Z1645">
        <v>4.3</v>
      </c>
      <c r="AA1645" t="s">
        <v>32</v>
      </c>
      <c r="AB1645">
        <v>17</v>
      </c>
      <c r="AC1645">
        <v>0.27089999999999997</v>
      </c>
      <c r="AD1645">
        <v>0</v>
      </c>
      <c r="AE1645" t="s">
        <v>40</v>
      </c>
    </row>
    <row r="1646" spans="1:31" x14ac:dyDescent="0.25">
      <c r="A1646">
        <v>1645</v>
      </c>
      <c r="B1646" t="str">
        <f t="shared" si="25"/>
        <v>18-25</v>
      </c>
      <c r="D1646">
        <v>24</v>
      </c>
      <c r="F1646" t="s">
        <v>34</v>
      </c>
      <c r="G1646" t="s">
        <v>43</v>
      </c>
      <c r="H1646" t="s">
        <v>36</v>
      </c>
      <c r="I1646">
        <v>25</v>
      </c>
      <c r="J1646">
        <v>41</v>
      </c>
      <c r="K1646">
        <v>1</v>
      </c>
      <c r="L1646">
        <v>525.08000000000004</v>
      </c>
      <c r="M1646">
        <v>21810.22</v>
      </c>
      <c r="N1646">
        <v>0</v>
      </c>
      <c r="O1646">
        <v>2539</v>
      </c>
      <c r="P1646">
        <v>1</v>
      </c>
      <c r="Q1646">
        <v>0</v>
      </c>
      <c r="R1646">
        <v>0</v>
      </c>
      <c r="S1646">
        <v>0.86</v>
      </c>
      <c r="T1646">
        <v>3</v>
      </c>
      <c r="U1646" t="s">
        <v>38</v>
      </c>
      <c r="V1646">
        <v>2</v>
      </c>
      <c r="W1646">
        <v>3</v>
      </c>
      <c r="X1646">
        <v>1741.96</v>
      </c>
      <c r="Y1646">
        <v>20</v>
      </c>
      <c r="Z1646">
        <v>2.8</v>
      </c>
      <c r="AA1646" t="s">
        <v>39</v>
      </c>
      <c r="AB1646">
        <v>24.1</v>
      </c>
      <c r="AC1646">
        <v>0.31509999999999999</v>
      </c>
      <c r="AD1646">
        <v>0</v>
      </c>
      <c r="AE1646" t="s">
        <v>40</v>
      </c>
    </row>
    <row r="1647" spans="1:31" x14ac:dyDescent="0.25">
      <c r="A1647">
        <v>1646</v>
      </c>
      <c r="B1647" t="str">
        <f t="shared" si="25"/>
        <v>26-40</v>
      </c>
      <c r="D1647">
        <v>33</v>
      </c>
      <c r="F1647" t="s">
        <v>28</v>
      </c>
      <c r="G1647" t="s">
        <v>29</v>
      </c>
      <c r="H1647" t="s">
        <v>30</v>
      </c>
      <c r="I1647">
        <v>10</v>
      </c>
      <c r="J1647">
        <v>28</v>
      </c>
      <c r="K1647">
        <v>2</v>
      </c>
      <c r="L1647">
        <v>650.94000000000005</v>
      </c>
      <c r="M1647">
        <v>18688.349999999999</v>
      </c>
      <c r="N1647">
        <v>0</v>
      </c>
      <c r="O1647">
        <v>1832</v>
      </c>
      <c r="P1647">
        <v>2</v>
      </c>
      <c r="Q1647">
        <v>26.7</v>
      </c>
      <c r="R1647">
        <v>1</v>
      </c>
      <c r="S1647">
        <v>7.0000000000000007E-2</v>
      </c>
      <c r="T1647">
        <v>0</v>
      </c>
      <c r="U1647" t="s">
        <v>37</v>
      </c>
      <c r="V1647">
        <v>1</v>
      </c>
      <c r="W1647">
        <v>2</v>
      </c>
      <c r="X1647">
        <v>521.5</v>
      </c>
      <c r="Y1647">
        <v>10</v>
      </c>
      <c r="Z1647">
        <v>4.4000000000000004</v>
      </c>
      <c r="AA1647" t="s">
        <v>32</v>
      </c>
      <c r="AB1647">
        <v>21.3</v>
      </c>
      <c r="AC1647">
        <v>0.29680000000000001</v>
      </c>
      <c r="AD1647">
        <v>0</v>
      </c>
      <c r="AE1647" t="s">
        <v>40</v>
      </c>
    </row>
    <row r="1648" spans="1:31" x14ac:dyDescent="0.25">
      <c r="A1648">
        <v>1647</v>
      </c>
      <c r="B1648" t="str">
        <f t="shared" si="25"/>
        <v>26-40</v>
      </c>
      <c r="D1648">
        <v>36</v>
      </c>
      <c r="F1648" t="s">
        <v>28</v>
      </c>
      <c r="G1648" t="s">
        <v>43</v>
      </c>
      <c r="H1648" t="s">
        <v>30</v>
      </c>
      <c r="I1648">
        <v>44</v>
      </c>
      <c r="J1648">
        <v>82</v>
      </c>
      <c r="K1648">
        <v>15</v>
      </c>
      <c r="L1648">
        <v>581.66999999999996</v>
      </c>
      <c r="M1648">
        <v>45434.84</v>
      </c>
      <c r="N1648">
        <v>0</v>
      </c>
      <c r="O1648">
        <v>5081</v>
      </c>
      <c r="P1648">
        <v>2</v>
      </c>
      <c r="Q1648">
        <v>8.9</v>
      </c>
      <c r="R1648">
        <v>2</v>
      </c>
      <c r="S1648">
        <v>0.21</v>
      </c>
      <c r="T1648">
        <v>6</v>
      </c>
      <c r="U1648" t="s">
        <v>38</v>
      </c>
      <c r="V1648">
        <v>3</v>
      </c>
      <c r="W1648">
        <v>2</v>
      </c>
      <c r="X1648">
        <v>836.36</v>
      </c>
      <c r="Y1648">
        <v>6</v>
      </c>
      <c r="Z1648">
        <v>4.5</v>
      </c>
      <c r="AA1648" t="s">
        <v>51</v>
      </c>
      <c r="AB1648">
        <v>19</v>
      </c>
      <c r="AC1648">
        <v>0.28320000000000001</v>
      </c>
      <c r="AD1648">
        <v>0</v>
      </c>
      <c r="AE1648" t="s">
        <v>40</v>
      </c>
    </row>
    <row r="1649" spans="1:31" x14ac:dyDescent="0.25">
      <c r="A1649">
        <v>1648</v>
      </c>
      <c r="B1649" t="str">
        <f t="shared" si="25"/>
        <v>41-60</v>
      </c>
      <c r="D1649">
        <v>53</v>
      </c>
      <c r="F1649" t="s">
        <v>28</v>
      </c>
      <c r="G1649" t="s">
        <v>29</v>
      </c>
      <c r="H1649" t="s">
        <v>30</v>
      </c>
      <c r="I1649">
        <v>43</v>
      </c>
      <c r="J1649">
        <v>150</v>
      </c>
      <c r="K1649">
        <v>10</v>
      </c>
      <c r="L1649">
        <v>342.21</v>
      </c>
      <c r="M1649">
        <v>46959.7</v>
      </c>
      <c r="N1649">
        <v>0</v>
      </c>
      <c r="O1649">
        <v>5574</v>
      </c>
      <c r="P1649">
        <v>8</v>
      </c>
      <c r="Q1649">
        <v>4</v>
      </c>
      <c r="R1649">
        <v>4</v>
      </c>
      <c r="S1649">
        <v>0.51</v>
      </c>
      <c r="T1649">
        <v>5</v>
      </c>
      <c r="U1649" t="s">
        <v>47</v>
      </c>
      <c r="V1649">
        <v>8</v>
      </c>
      <c r="W1649">
        <v>10</v>
      </c>
      <c r="X1649">
        <v>4403.83</v>
      </c>
      <c r="Y1649">
        <v>93</v>
      </c>
      <c r="Z1649">
        <v>3.9</v>
      </c>
      <c r="AA1649" t="s">
        <v>39</v>
      </c>
      <c r="AB1649">
        <v>74.2</v>
      </c>
      <c r="AC1649">
        <v>0.67390000000000005</v>
      </c>
      <c r="AD1649">
        <v>1</v>
      </c>
      <c r="AE1649" t="s">
        <v>59</v>
      </c>
    </row>
    <row r="1650" spans="1:31" x14ac:dyDescent="0.25">
      <c r="A1650">
        <v>1649</v>
      </c>
      <c r="B1650" t="str">
        <f t="shared" si="25"/>
        <v>60+</v>
      </c>
      <c r="D1650">
        <v>69</v>
      </c>
      <c r="F1650" t="s">
        <v>34</v>
      </c>
      <c r="G1650" t="s">
        <v>43</v>
      </c>
      <c r="H1650" t="s">
        <v>44</v>
      </c>
      <c r="I1650">
        <v>33</v>
      </c>
      <c r="J1650">
        <v>76</v>
      </c>
      <c r="K1650">
        <v>13</v>
      </c>
      <c r="L1650">
        <v>415.02</v>
      </c>
      <c r="M1650">
        <v>28494.75</v>
      </c>
      <c r="N1650">
        <v>0</v>
      </c>
      <c r="O1650">
        <v>3395</v>
      </c>
      <c r="P1650">
        <v>4</v>
      </c>
      <c r="Q1650">
        <v>12.6</v>
      </c>
      <c r="R1650">
        <v>3</v>
      </c>
      <c r="S1650">
        <v>0.69</v>
      </c>
      <c r="T1650">
        <v>6</v>
      </c>
      <c r="U1650" t="s">
        <v>31</v>
      </c>
      <c r="V1650">
        <v>3</v>
      </c>
      <c r="W1650">
        <v>4</v>
      </c>
      <c r="X1650">
        <v>1423.04</v>
      </c>
      <c r="Y1650">
        <v>17</v>
      </c>
      <c r="Z1650">
        <v>3.4</v>
      </c>
      <c r="AA1650" t="s">
        <v>51</v>
      </c>
      <c r="AB1650">
        <v>32.700000000000003</v>
      </c>
      <c r="AC1650">
        <v>0.37319999999999998</v>
      </c>
      <c r="AD1650">
        <v>0</v>
      </c>
      <c r="AE1650" t="s">
        <v>40</v>
      </c>
    </row>
    <row r="1651" spans="1:31" x14ac:dyDescent="0.25">
      <c r="A1651">
        <v>1650</v>
      </c>
      <c r="B1651" t="str">
        <f t="shared" si="25"/>
        <v>60+</v>
      </c>
      <c r="D1651">
        <v>62</v>
      </c>
      <c r="F1651" t="s">
        <v>28</v>
      </c>
      <c r="G1651" t="s">
        <v>49</v>
      </c>
      <c r="H1651" t="s">
        <v>44</v>
      </c>
      <c r="I1651">
        <v>24</v>
      </c>
      <c r="J1651">
        <v>57</v>
      </c>
      <c r="K1651">
        <v>7</v>
      </c>
      <c r="L1651">
        <v>351.92</v>
      </c>
      <c r="M1651">
        <v>20278.03</v>
      </c>
      <c r="N1651">
        <v>0</v>
      </c>
      <c r="O1651">
        <v>1996</v>
      </c>
      <c r="P1651">
        <v>2</v>
      </c>
      <c r="Q1651">
        <v>17.2</v>
      </c>
      <c r="R1651">
        <v>3</v>
      </c>
      <c r="S1651">
        <v>0.63</v>
      </c>
      <c r="T1651">
        <v>4</v>
      </c>
      <c r="U1651" t="s">
        <v>46</v>
      </c>
      <c r="V1651">
        <v>1</v>
      </c>
      <c r="W1651">
        <v>2</v>
      </c>
      <c r="X1651">
        <v>270.83</v>
      </c>
      <c r="Y1651">
        <v>45</v>
      </c>
      <c r="Z1651">
        <v>3.1</v>
      </c>
      <c r="AA1651" t="s">
        <v>39</v>
      </c>
      <c r="AB1651">
        <v>36.9</v>
      </c>
      <c r="AC1651">
        <v>0.40289999999999998</v>
      </c>
      <c r="AD1651">
        <v>0</v>
      </c>
      <c r="AE1651" t="s">
        <v>40</v>
      </c>
    </row>
    <row r="1652" spans="1:31" x14ac:dyDescent="0.25">
      <c r="A1652">
        <v>1651</v>
      </c>
      <c r="B1652" t="str">
        <f t="shared" si="25"/>
        <v>26-40</v>
      </c>
      <c r="D1652">
        <v>28</v>
      </c>
      <c r="F1652" t="s">
        <v>34</v>
      </c>
      <c r="G1652" t="s">
        <v>29</v>
      </c>
      <c r="H1652" t="s">
        <v>30</v>
      </c>
      <c r="I1652">
        <v>3</v>
      </c>
      <c r="J1652">
        <v>5</v>
      </c>
      <c r="K1652">
        <v>1</v>
      </c>
      <c r="L1652">
        <v>626.29999999999995</v>
      </c>
      <c r="M1652">
        <v>3194.85</v>
      </c>
      <c r="N1652">
        <v>0</v>
      </c>
      <c r="O1652">
        <v>536</v>
      </c>
      <c r="P1652">
        <v>0</v>
      </c>
      <c r="Q1652">
        <v>0</v>
      </c>
      <c r="R1652">
        <v>0</v>
      </c>
      <c r="S1652">
        <v>0.59</v>
      </c>
      <c r="T1652">
        <v>1</v>
      </c>
      <c r="U1652" t="s">
        <v>31</v>
      </c>
      <c r="V1652">
        <v>0</v>
      </c>
      <c r="W1652">
        <v>0</v>
      </c>
      <c r="X1652">
        <v>0</v>
      </c>
      <c r="Y1652">
        <v>33</v>
      </c>
      <c r="Z1652">
        <v>2.6</v>
      </c>
      <c r="AA1652" t="s">
        <v>54</v>
      </c>
      <c r="AB1652">
        <v>30.6</v>
      </c>
      <c r="AC1652">
        <v>0.35820000000000002</v>
      </c>
      <c r="AD1652">
        <v>0</v>
      </c>
      <c r="AE1652" t="s">
        <v>40</v>
      </c>
    </row>
    <row r="1653" spans="1:31" x14ac:dyDescent="0.25">
      <c r="A1653">
        <v>1652</v>
      </c>
      <c r="B1653" t="str">
        <f t="shared" si="25"/>
        <v>18-25</v>
      </c>
      <c r="D1653">
        <v>18</v>
      </c>
      <c r="F1653" t="s">
        <v>57</v>
      </c>
      <c r="G1653" t="s">
        <v>43</v>
      </c>
      <c r="H1653" t="s">
        <v>44</v>
      </c>
      <c r="I1653">
        <v>43</v>
      </c>
      <c r="J1653">
        <v>75</v>
      </c>
      <c r="K1653">
        <v>15</v>
      </c>
      <c r="L1653">
        <v>500.86</v>
      </c>
      <c r="M1653">
        <v>40547.53</v>
      </c>
      <c r="N1653">
        <v>0</v>
      </c>
      <c r="O1653">
        <v>4260</v>
      </c>
      <c r="P1653">
        <v>4</v>
      </c>
      <c r="Q1653">
        <v>13.3</v>
      </c>
      <c r="R1653">
        <v>4</v>
      </c>
      <c r="S1653">
        <v>0.43</v>
      </c>
      <c r="T1653">
        <v>3</v>
      </c>
      <c r="U1653" t="s">
        <v>31</v>
      </c>
      <c r="V1653">
        <v>0</v>
      </c>
      <c r="W1653">
        <v>1</v>
      </c>
      <c r="X1653">
        <v>180.04</v>
      </c>
      <c r="Y1653">
        <v>26</v>
      </c>
      <c r="Z1653">
        <v>2.9</v>
      </c>
      <c r="AA1653" t="s">
        <v>39</v>
      </c>
      <c r="AB1653">
        <v>27.4</v>
      </c>
      <c r="AC1653">
        <v>0.3367</v>
      </c>
      <c r="AD1653">
        <v>0</v>
      </c>
      <c r="AE1653" t="s">
        <v>40</v>
      </c>
    </row>
    <row r="1654" spans="1:31" x14ac:dyDescent="0.25">
      <c r="A1654">
        <v>1653</v>
      </c>
      <c r="B1654" t="str">
        <f t="shared" si="25"/>
        <v>18-25</v>
      </c>
      <c r="D1654">
        <v>20</v>
      </c>
      <c r="F1654" t="s">
        <v>34</v>
      </c>
      <c r="G1654" t="s">
        <v>43</v>
      </c>
      <c r="H1654" t="s">
        <v>44</v>
      </c>
      <c r="I1654">
        <v>20</v>
      </c>
      <c r="J1654">
        <v>53</v>
      </c>
      <c r="K1654">
        <v>6</v>
      </c>
      <c r="L1654">
        <v>329.79</v>
      </c>
      <c r="M1654">
        <v>16574.439999999999</v>
      </c>
      <c r="N1654">
        <v>1</v>
      </c>
      <c r="O1654">
        <v>2020</v>
      </c>
      <c r="P1654">
        <v>4</v>
      </c>
      <c r="Q1654">
        <v>0</v>
      </c>
      <c r="R1654">
        <v>3</v>
      </c>
      <c r="S1654">
        <v>0.15</v>
      </c>
      <c r="T1654">
        <v>4</v>
      </c>
      <c r="U1654" t="s">
        <v>38</v>
      </c>
      <c r="V1654">
        <v>1</v>
      </c>
      <c r="W1654">
        <v>4</v>
      </c>
      <c r="X1654">
        <v>398.78</v>
      </c>
      <c r="Y1654">
        <v>46</v>
      </c>
      <c r="Z1654">
        <v>3.5</v>
      </c>
      <c r="AA1654" t="s">
        <v>51</v>
      </c>
      <c r="AB1654">
        <v>37.200000000000003</v>
      </c>
      <c r="AC1654">
        <v>0.40529999999999999</v>
      </c>
      <c r="AD1654">
        <v>0</v>
      </c>
      <c r="AE1654" t="s">
        <v>40</v>
      </c>
    </row>
    <row r="1655" spans="1:31" x14ac:dyDescent="0.25">
      <c r="A1655">
        <v>1654</v>
      </c>
      <c r="B1655" t="str">
        <f t="shared" si="25"/>
        <v>41-60</v>
      </c>
      <c r="D1655">
        <v>49</v>
      </c>
      <c r="F1655" t="s">
        <v>34</v>
      </c>
      <c r="G1655" t="s">
        <v>45</v>
      </c>
      <c r="H1655" t="s">
        <v>30</v>
      </c>
      <c r="I1655">
        <v>35</v>
      </c>
      <c r="J1655">
        <v>96</v>
      </c>
      <c r="K1655">
        <v>7</v>
      </c>
      <c r="L1655">
        <v>397.5</v>
      </c>
      <c r="M1655">
        <v>41460.01</v>
      </c>
      <c r="N1655">
        <v>0</v>
      </c>
      <c r="O1655">
        <v>3980</v>
      </c>
      <c r="P1655">
        <v>7</v>
      </c>
      <c r="Q1655">
        <v>35.6</v>
      </c>
      <c r="R1655">
        <v>1</v>
      </c>
      <c r="S1655">
        <v>0.67</v>
      </c>
      <c r="T1655">
        <v>2</v>
      </c>
      <c r="U1655" t="s">
        <v>38</v>
      </c>
      <c r="V1655">
        <v>3</v>
      </c>
      <c r="W1655">
        <v>3</v>
      </c>
      <c r="X1655">
        <v>1444.98</v>
      </c>
      <c r="Y1655">
        <v>9</v>
      </c>
      <c r="Z1655">
        <v>4.3</v>
      </c>
      <c r="AA1655" t="s">
        <v>51</v>
      </c>
      <c r="AB1655">
        <v>30.9</v>
      </c>
      <c r="AC1655">
        <v>0.36030000000000001</v>
      </c>
      <c r="AD1655">
        <v>0</v>
      </c>
      <c r="AE1655" t="s">
        <v>40</v>
      </c>
    </row>
    <row r="1656" spans="1:31" x14ac:dyDescent="0.25">
      <c r="A1656">
        <v>1655</v>
      </c>
      <c r="B1656" t="str">
        <f t="shared" si="25"/>
        <v>26-40</v>
      </c>
      <c r="D1656">
        <v>26</v>
      </c>
      <c r="F1656" t="s">
        <v>34</v>
      </c>
      <c r="G1656" t="s">
        <v>35</v>
      </c>
      <c r="H1656" t="s">
        <v>36</v>
      </c>
      <c r="I1656">
        <v>19</v>
      </c>
      <c r="J1656">
        <v>38</v>
      </c>
      <c r="K1656">
        <v>5</v>
      </c>
      <c r="L1656">
        <v>336.71</v>
      </c>
      <c r="M1656">
        <v>12718.17</v>
      </c>
      <c r="N1656">
        <v>0</v>
      </c>
      <c r="O1656">
        <v>1618</v>
      </c>
      <c r="P1656">
        <v>3</v>
      </c>
      <c r="Q1656">
        <v>14.4</v>
      </c>
      <c r="R1656">
        <v>1</v>
      </c>
      <c r="S1656">
        <v>0.59</v>
      </c>
      <c r="T1656">
        <v>4</v>
      </c>
      <c r="U1656" t="s">
        <v>38</v>
      </c>
      <c r="V1656">
        <v>1</v>
      </c>
      <c r="W1656">
        <v>2</v>
      </c>
      <c r="X1656">
        <v>1037.07</v>
      </c>
      <c r="Y1656">
        <v>14</v>
      </c>
      <c r="Z1656">
        <v>2.6</v>
      </c>
      <c r="AA1656" t="s">
        <v>32</v>
      </c>
      <c r="AB1656">
        <v>26.9</v>
      </c>
      <c r="AC1656">
        <v>0.3332</v>
      </c>
      <c r="AD1656">
        <v>0</v>
      </c>
      <c r="AE1656" t="s">
        <v>40</v>
      </c>
    </row>
    <row r="1657" spans="1:31" x14ac:dyDescent="0.25">
      <c r="A1657">
        <v>1656</v>
      </c>
      <c r="B1657" t="str">
        <f t="shared" si="25"/>
        <v>26-40</v>
      </c>
      <c r="D1657">
        <v>30</v>
      </c>
      <c r="F1657" t="s">
        <v>28</v>
      </c>
      <c r="G1657" t="s">
        <v>43</v>
      </c>
      <c r="H1657" t="s">
        <v>41</v>
      </c>
      <c r="I1657">
        <v>13</v>
      </c>
      <c r="J1657">
        <v>29</v>
      </c>
      <c r="K1657">
        <v>3</v>
      </c>
      <c r="L1657">
        <v>402.03</v>
      </c>
      <c r="M1657">
        <v>11605.09</v>
      </c>
      <c r="N1657">
        <v>0</v>
      </c>
      <c r="O1657">
        <v>1128</v>
      </c>
      <c r="P1657">
        <v>1</v>
      </c>
      <c r="Q1657">
        <v>20.8</v>
      </c>
      <c r="R1657">
        <v>0</v>
      </c>
      <c r="S1657">
        <v>0.49</v>
      </c>
      <c r="T1657">
        <v>1</v>
      </c>
      <c r="U1657" t="s">
        <v>42</v>
      </c>
      <c r="V1657">
        <v>2</v>
      </c>
      <c r="W1657">
        <v>2</v>
      </c>
      <c r="X1657">
        <v>969.2</v>
      </c>
      <c r="Y1657">
        <v>36</v>
      </c>
      <c r="Z1657">
        <v>4.8</v>
      </c>
      <c r="AA1657" t="s">
        <v>51</v>
      </c>
      <c r="AB1657">
        <v>28.9</v>
      </c>
      <c r="AC1657">
        <v>0.34660000000000002</v>
      </c>
      <c r="AD1657">
        <v>0</v>
      </c>
      <c r="AE1657" t="s">
        <v>40</v>
      </c>
    </row>
    <row r="1658" spans="1:31" x14ac:dyDescent="0.25">
      <c r="A1658">
        <v>1657</v>
      </c>
      <c r="B1658" t="str">
        <f t="shared" si="25"/>
        <v>60+</v>
      </c>
      <c r="D1658">
        <v>62</v>
      </c>
      <c r="F1658" t="s">
        <v>34</v>
      </c>
      <c r="G1658" t="s">
        <v>29</v>
      </c>
      <c r="H1658" t="s">
        <v>41</v>
      </c>
      <c r="I1658">
        <v>35</v>
      </c>
      <c r="J1658">
        <v>59</v>
      </c>
      <c r="K1658">
        <v>6</v>
      </c>
      <c r="L1658">
        <v>517.98</v>
      </c>
      <c r="M1658">
        <v>31954.46</v>
      </c>
      <c r="N1658">
        <v>0</v>
      </c>
      <c r="O1658">
        <v>3289</v>
      </c>
      <c r="P1658">
        <v>4</v>
      </c>
      <c r="Q1658">
        <v>15.5</v>
      </c>
      <c r="R1658">
        <v>1</v>
      </c>
      <c r="S1658">
        <v>0.35</v>
      </c>
      <c r="T1658">
        <v>5</v>
      </c>
      <c r="U1658" t="s">
        <v>38</v>
      </c>
      <c r="V1658">
        <v>1</v>
      </c>
      <c r="W1658">
        <v>3</v>
      </c>
      <c r="X1658">
        <v>196.83</v>
      </c>
      <c r="Y1658">
        <v>42</v>
      </c>
      <c r="Z1658">
        <v>3.6</v>
      </c>
      <c r="AA1658" t="s">
        <v>51</v>
      </c>
      <c r="AB1658">
        <v>35.700000000000003</v>
      </c>
      <c r="AC1658">
        <v>0.39450000000000002</v>
      </c>
      <c r="AD1658">
        <v>0</v>
      </c>
      <c r="AE1658" t="s">
        <v>40</v>
      </c>
    </row>
    <row r="1659" spans="1:31" x14ac:dyDescent="0.25">
      <c r="A1659">
        <v>1658</v>
      </c>
      <c r="B1659" t="str">
        <f t="shared" si="25"/>
        <v>60+</v>
      </c>
      <c r="D1659">
        <v>64</v>
      </c>
      <c r="F1659" t="s">
        <v>34</v>
      </c>
      <c r="G1659" t="s">
        <v>35</v>
      </c>
      <c r="H1659" t="s">
        <v>30</v>
      </c>
      <c r="I1659">
        <v>19</v>
      </c>
      <c r="J1659">
        <v>38</v>
      </c>
      <c r="K1659">
        <v>7</v>
      </c>
      <c r="L1659">
        <v>375.63</v>
      </c>
      <c r="M1659">
        <v>14696.64</v>
      </c>
      <c r="N1659">
        <v>0</v>
      </c>
      <c r="O1659">
        <v>1430</v>
      </c>
      <c r="P1659">
        <v>1</v>
      </c>
      <c r="Q1659">
        <v>0</v>
      </c>
      <c r="R1659">
        <v>0</v>
      </c>
      <c r="S1659">
        <v>0.88</v>
      </c>
      <c r="T1659">
        <v>0</v>
      </c>
      <c r="U1659" t="s">
        <v>37</v>
      </c>
      <c r="V1659">
        <v>2</v>
      </c>
      <c r="W1659">
        <v>1</v>
      </c>
      <c r="X1659">
        <v>813.66</v>
      </c>
      <c r="Y1659">
        <v>17</v>
      </c>
      <c r="Z1659">
        <v>4.7</v>
      </c>
      <c r="AA1659" t="s">
        <v>39</v>
      </c>
      <c r="AB1659">
        <v>17.100000000000001</v>
      </c>
      <c r="AC1659">
        <v>0.2717</v>
      </c>
      <c r="AD1659">
        <v>0</v>
      </c>
      <c r="AE1659" t="s">
        <v>40</v>
      </c>
    </row>
    <row r="1660" spans="1:31" x14ac:dyDescent="0.25">
      <c r="A1660">
        <v>1659</v>
      </c>
      <c r="B1660" t="str">
        <f t="shared" si="25"/>
        <v>60+</v>
      </c>
      <c r="D1660">
        <v>62</v>
      </c>
      <c r="F1660" t="s">
        <v>34</v>
      </c>
      <c r="G1660" t="s">
        <v>45</v>
      </c>
      <c r="H1660" t="s">
        <v>36</v>
      </c>
      <c r="I1660">
        <v>25</v>
      </c>
      <c r="J1660">
        <v>47</v>
      </c>
      <c r="K1660">
        <v>7</v>
      </c>
      <c r="L1660">
        <v>461.17</v>
      </c>
      <c r="M1660">
        <v>22120.77</v>
      </c>
      <c r="N1660">
        <v>0</v>
      </c>
      <c r="O1660">
        <v>2292</v>
      </c>
      <c r="P1660">
        <v>3</v>
      </c>
      <c r="Q1660">
        <v>0.3</v>
      </c>
      <c r="R1660">
        <v>0</v>
      </c>
      <c r="S1660">
        <v>0.36</v>
      </c>
      <c r="T1660">
        <v>4</v>
      </c>
      <c r="U1660" t="s">
        <v>47</v>
      </c>
      <c r="V1660">
        <v>3</v>
      </c>
      <c r="W1660">
        <v>2</v>
      </c>
      <c r="X1660">
        <v>1073.43</v>
      </c>
      <c r="Y1660">
        <v>26</v>
      </c>
      <c r="Z1660">
        <v>3.8</v>
      </c>
      <c r="AA1660" t="s">
        <v>32</v>
      </c>
      <c r="AB1660">
        <v>28.4</v>
      </c>
      <c r="AC1660">
        <v>0.34370000000000001</v>
      </c>
      <c r="AD1660">
        <v>0</v>
      </c>
      <c r="AE1660" t="s">
        <v>40</v>
      </c>
    </row>
    <row r="1661" spans="1:31" x14ac:dyDescent="0.25">
      <c r="A1661">
        <v>1660</v>
      </c>
      <c r="B1661" t="str">
        <f t="shared" si="25"/>
        <v>26-40</v>
      </c>
      <c r="D1661">
        <v>31</v>
      </c>
      <c r="F1661" t="s">
        <v>28</v>
      </c>
      <c r="G1661" t="s">
        <v>29</v>
      </c>
      <c r="H1661" t="s">
        <v>41</v>
      </c>
      <c r="I1661">
        <v>56</v>
      </c>
      <c r="J1661">
        <v>103</v>
      </c>
      <c r="K1661">
        <v>10</v>
      </c>
      <c r="L1661">
        <v>487.19</v>
      </c>
      <c r="M1661">
        <v>52822.63</v>
      </c>
      <c r="N1661">
        <v>0</v>
      </c>
      <c r="O1661">
        <v>5362</v>
      </c>
      <c r="P1661">
        <v>6</v>
      </c>
      <c r="Q1661">
        <v>9.4</v>
      </c>
      <c r="R1661">
        <v>3</v>
      </c>
      <c r="S1661">
        <v>0.15</v>
      </c>
      <c r="T1661">
        <v>6</v>
      </c>
      <c r="U1661" t="s">
        <v>38</v>
      </c>
      <c r="V1661">
        <v>2</v>
      </c>
      <c r="W1661">
        <v>7</v>
      </c>
      <c r="X1661">
        <v>1773.74</v>
      </c>
      <c r="Y1661">
        <v>23</v>
      </c>
      <c r="Z1661">
        <v>3.8</v>
      </c>
      <c r="AA1661" t="s">
        <v>48</v>
      </c>
      <c r="AB1661">
        <v>35.9</v>
      </c>
      <c r="AC1661">
        <v>0.39589999999999997</v>
      </c>
      <c r="AD1661">
        <v>0</v>
      </c>
      <c r="AE1661" t="s">
        <v>40</v>
      </c>
    </row>
    <row r="1662" spans="1:31" x14ac:dyDescent="0.25">
      <c r="A1662">
        <v>1661</v>
      </c>
      <c r="B1662" t="str">
        <f t="shared" si="25"/>
        <v>41-60</v>
      </c>
      <c r="D1662">
        <v>50</v>
      </c>
      <c r="F1662" t="s">
        <v>28</v>
      </c>
      <c r="G1662" t="s">
        <v>35</v>
      </c>
      <c r="H1662" t="s">
        <v>36</v>
      </c>
      <c r="I1662">
        <v>15</v>
      </c>
      <c r="J1662">
        <v>39</v>
      </c>
      <c r="K1662">
        <v>2</v>
      </c>
      <c r="L1662">
        <v>220.8</v>
      </c>
      <c r="M1662">
        <v>9434.82</v>
      </c>
      <c r="N1662">
        <v>0</v>
      </c>
      <c r="O1662">
        <v>884</v>
      </c>
      <c r="P1662">
        <v>1</v>
      </c>
      <c r="Q1662">
        <v>4.2</v>
      </c>
      <c r="R1662">
        <v>1</v>
      </c>
      <c r="S1662">
        <v>0.28000000000000003</v>
      </c>
      <c r="T1662">
        <v>4</v>
      </c>
      <c r="U1662" t="s">
        <v>38</v>
      </c>
      <c r="V1662">
        <v>1</v>
      </c>
      <c r="W1662">
        <v>1</v>
      </c>
      <c r="X1662">
        <v>299.52999999999997</v>
      </c>
      <c r="Y1662">
        <v>72</v>
      </c>
      <c r="Z1662">
        <v>3.6</v>
      </c>
      <c r="AA1662" t="s">
        <v>51</v>
      </c>
      <c r="AB1662">
        <v>42.4</v>
      </c>
      <c r="AC1662">
        <v>0.44309999999999999</v>
      </c>
      <c r="AD1662">
        <v>1</v>
      </c>
      <c r="AE1662" t="s">
        <v>56</v>
      </c>
    </row>
    <row r="1663" spans="1:31" x14ac:dyDescent="0.25">
      <c r="A1663">
        <v>1662</v>
      </c>
      <c r="B1663" t="str">
        <f t="shared" si="25"/>
        <v>41-60</v>
      </c>
      <c r="D1663">
        <v>50</v>
      </c>
      <c r="F1663" t="s">
        <v>34</v>
      </c>
      <c r="G1663" t="s">
        <v>49</v>
      </c>
      <c r="H1663" t="s">
        <v>53</v>
      </c>
      <c r="I1663">
        <v>25</v>
      </c>
      <c r="J1663">
        <v>44</v>
      </c>
      <c r="K1663">
        <v>1</v>
      </c>
      <c r="L1663">
        <v>245.54</v>
      </c>
      <c r="M1663">
        <v>10794.45</v>
      </c>
      <c r="N1663">
        <v>1</v>
      </c>
      <c r="O1663">
        <v>1561</v>
      </c>
      <c r="P1663">
        <v>0</v>
      </c>
      <c r="Q1663">
        <v>9.3000000000000007</v>
      </c>
      <c r="R1663">
        <v>1</v>
      </c>
      <c r="S1663">
        <v>0.59</v>
      </c>
      <c r="T1663">
        <v>3</v>
      </c>
      <c r="U1663" t="s">
        <v>38</v>
      </c>
      <c r="V1663">
        <v>2</v>
      </c>
      <c r="W1663">
        <v>0</v>
      </c>
      <c r="X1663">
        <v>315.83</v>
      </c>
      <c r="Y1663">
        <v>42</v>
      </c>
      <c r="Z1663">
        <v>3.7</v>
      </c>
      <c r="AA1663" t="s">
        <v>32</v>
      </c>
      <c r="AB1663">
        <v>29</v>
      </c>
      <c r="AC1663">
        <v>0.3473</v>
      </c>
      <c r="AD1663">
        <v>0</v>
      </c>
      <c r="AE1663" t="s">
        <v>40</v>
      </c>
    </row>
    <row r="1664" spans="1:31" x14ac:dyDescent="0.25">
      <c r="A1664">
        <v>1663</v>
      </c>
      <c r="B1664" t="str">
        <f t="shared" si="25"/>
        <v>26-40</v>
      </c>
      <c r="D1664">
        <v>27</v>
      </c>
      <c r="F1664" t="s">
        <v>28</v>
      </c>
      <c r="G1664" t="s">
        <v>29</v>
      </c>
      <c r="H1664" t="s">
        <v>44</v>
      </c>
      <c r="I1664">
        <v>20</v>
      </c>
      <c r="J1664">
        <v>26</v>
      </c>
      <c r="K1664">
        <v>2</v>
      </c>
      <c r="L1664">
        <v>392.5</v>
      </c>
      <c r="M1664">
        <v>11096.46</v>
      </c>
      <c r="N1664">
        <v>0</v>
      </c>
      <c r="O1664">
        <v>1230</v>
      </c>
      <c r="P1664">
        <v>1</v>
      </c>
      <c r="Q1664">
        <v>0</v>
      </c>
      <c r="R1664">
        <v>0</v>
      </c>
      <c r="S1664">
        <v>0.67</v>
      </c>
      <c r="T1664">
        <v>2</v>
      </c>
      <c r="U1664" t="s">
        <v>42</v>
      </c>
      <c r="V1664">
        <v>1</v>
      </c>
      <c r="W1664">
        <v>0</v>
      </c>
      <c r="X1664">
        <v>90.77</v>
      </c>
      <c r="Y1664">
        <v>51</v>
      </c>
      <c r="Z1664">
        <v>4.5</v>
      </c>
      <c r="AA1664" t="s">
        <v>48</v>
      </c>
      <c r="AB1664">
        <v>31.3</v>
      </c>
      <c r="AC1664">
        <v>0.36359999999999998</v>
      </c>
      <c r="AD1664">
        <v>0</v>
      </c>
      <c r="AE1664" t="s">
        <v>40</v>
      </c>
    </row>
    <row r="1665" spans="1:31" x14ac:dyDescent="0.25">
      <c r="A1665">
        <v>1664</v>
      </c>
      <c r="B1665" t="str">
        <f t="shared" si="25"/>
        <v>41-60</v>
      </c>
      <c r="D1665">
        <v>47</v>
      </c>
      <c r="F1665" t="s">
        <v>34</v>
      </c>
      <c r="G1665" t="s">
        <v>45</v>
      </c>
      <c r="H1665" t="s">
        <v>44</v>
      </c>
      <c r="I1665">
        <v>6</v>
      </c>
      <c r="J1665">
        <v>10</v>
      </c>
      <c r="K1665">
        <v>2</v>
      </c>
      <c r="L1665">
        <v>343.07</v>
      </c>
      <c r="M1665">
        <v>3213.44</v>
      </c>
      <c r="N1665">
        <v>0</v>
      </c>
      <c r="O1665">
        <v>406</v>
      </c>
      <c r="P1665">
        <v>0</v>
      </c>
      <c r="Q1665">
        <v>9.3000000000000007</v>
      </c>
      <c r="R1665">
        <v>0</v>
      </c>
      <c r="S1665">
        <v>0.32</v>
      </c>
      <c r="T1665">
        <v>1</v>
      </c>
      <c r="U1665" t="s">
        <v>31</v>
      </c>
      <c r="V1665">
        <v>1</v>
      </c>
      <c r="W1665">
        <v>1</v>
      </c>
      <c r="X1665">
        <v>492.41</v>
      </c>
      <c r="Y1665">
        <v>23</v>
      </c>
      <c r="Z1665">
        <v>3.5</v>
      </c>
      <c r="AA1665" t="s">
        <v>32</v>
      </c>
      <c r="AB1665">
        <v>20.5</v>
      </c>
      <c r="AC1665">
        <v>0.29210000000000003</v>
      </c>
      <c r="AD1665">
        <v>0</v>
      </c>
      <c r="AE1665" t="s">
        <v>40</v>
      </c>
    </row>
    <row r="1666" spans="1:31" x14ac:dyDescent="0.25">
      <c r="A1666">
        <v>1665</v>
      </c>
      <c r="B1666" t="str">
        <f t="shared" si="25"/>
        <v>41-60</v>
      </c>
      <c r="D1666">
        <v>45</v>
      </c>
      <c r="F1666" t="s">
        <v>28</v>
      </c>
      <c r="G1666" t="s">
        <v>43</v>
      </c>
      <c r="H1666" t="s">
        <v>30</v>
      </c>
      <c r="I1666">
        <v>25</v>
      </c>
      <c r="J1666">
        <v>39</v>
      </c>
      <c r="K1666">
        <v>2</v>
      </c>
      <c r="L1666">
        <v>499.41</v>
      </c>
      <c r="M1666">
        <v>20855.23</v>
      </c>
      <c r="N1666">
        <v>0</v>
      </c>
      <c r="O1666">
        <v>2414</v>
      </c>
      <c r="P1666">
        <v>1</v>
      </c>
      <c r="Q1666">
        <v>15.3</v>
      </c>
      <c r="R1666">
        <v>0</v>
      </c>
      <c r="S1666">
        <v>0.42</v>
      </c>
      <c r="T1666">
        <v>3</v>
      </c>
      <c r="U1666" t="s">
        <v>31</v>
      </c>
      <c r="V1666">
        <v>1</v>
      </c>
      <c r="W1666">
        <v>3</v>
      </c>
      <c r="X1666">
        <v>688.02</v>
      </c>
      <c r="Y1666">
        <v>106</v>
      </c>
      <c r="Z1666">
        <v>2.2000000000000002</v>
      </c>
      <c r="AA1666" t="s">
        <v>32</v>
      </c>
      <c r="AB1666">
        <v>52.4</v>
      </c>
      <c r="AC1666">
        <v>0.51770000000000005</v>
      </c>
      <c r="AD1666">
        <v>1</v>
      </c>
      <c r="AE1666" t="s">
        <v>33</v>
      </c>
    </row>
    <row r="1667" spans="1:31" x14ac:dyDescent="0.25">
      <c r="A1667">
        <v>1666</v>
      </c>
      <c r="B1667" t="str">
        <f t="shared" ref="B1667:B1730" si="26">IF(D1667&lt;=25, "18-25", IF(D1667&lt;=40, "26-40", IF(D1667&lt;=60, "41-60", "60+")))</f>
        <v>26-40</v>
      </c>
      <c r="D1667">
        <v>38</v>
      </c>
      <c r="F1667" t="s">
        <v>34</v>
      </c>
      <c r="G1667" t="s">
        <v>35</v>
      </c>
      <c r="H1667" t="s">
        <v>44</v>
      </c>
      <c r="I1667">
        <v>39</v>
      </c>
      <c r="J1667">
        <v>84</v>
      </c>
      <c r="K1667">
        <v>17</v>
      </c>
      <c r="L1667">
        <v>408.36</v>
      </c>
      <c r="M1667">
        <v>37355.99</v>
      </c>
      <c r="N1667">
        <v>0</v>
      </c>
      <c r="O1667">
        <v>3378</v>
      </c>
      <c r="P1667">
        <v>5</v>
      </c>
      <c r="Q1667">
        <v>1.3</v>
      </c>
      <c r="R1667">
        <v>1</v>
      </c>
      <c r="S1667">
        <v>0.47</v>
      </c>
      <c r="T1667">
        <v>3</v>
      </c>
      <c r="U1667" t="s">
        <v>47</v>
      </c>
      <c r="V1667">
        <v>2</v>
      </c>
      <c r="W1667">
        <v>6</v>
      </c>
      <c r="X1667">
        <v>1270.4000000000001</v>
      </c>
      <c r="Y1667">
        <v>54</v>
      </c>
      <c r="Z1667">
        <v>3.1</v>
      </c>
      <c r="AA1667" t="s">
        <v>39</v>
      </c>
      <c r="AB1667">
        <v>36.1</v>
      </c>
      <c r="AC1667">
        <v>0.39710000000000001</v>
      </c>
      <c r="AD1667">
        <v>0</v>
      </c>
      <c r="AE1667" t="s">
        <v>40</v>
      </c>
    </row>
    <row r="1668" spans="1:31" x14ac:dyDescent="0.25">
      <c r="A1668">
        <v>1667</v>
      </c>
      <c r="B1668" t="str">
        <f t="shared" si="26"/>
        <v>41-60</v>
      </c>
      <c r="D1668">
        <v>57</v>
      </c>
      <c r="F1668" t="s">
        <v>34</v>
      </c>
      <c r="G1668" t="s">
        <v>43</v>
      </c>
      <c r="H1668" t="s">
        <v>41</v>
      </c>
      <c r="I1668">
        <v>19</v>
      </c>
      <c r="J1668">
        <v>26</v>
      </c>
      <c r="K1668">
        <v>3</v>
      </c>
      <c r="L1668">
        <v>536.03</v>
      </c>
      <c r="M1668">
        <v>13459.37</v>
      </c>
      <c r="N1668">
        <v>0</v>
      </c>
      <c r="O1668">
        <v>1702</v>
      </c>
      <c r="P1668">
        <v>2</v>
      </c>
      <c r="Q1668">
        <v>3.9</v>
      </c>
      <c r="R1668">
        <v>1</v>
      </c>
      <c r="S1668">
        <v>0.61</v>
      </c>
      <c r="T1668">
        <v>1</v>
      </c>
      <c r="U1668" t="s">
        <v>46</v>
      </c>
      <c r="V1668">
        <v>1</v>
      </c>
      <c r="W1668">
        <v>1</v>
      </c>
      <c r="X1668">
        <v>280.06</v>
      </c>
      <c r="Y1668">
        <v>23</v>
      </c>
      <c r="Z1668">
        <v>4.5</v>
      </c>
      <c r="AA1668" t="s">
        <v>39</v>
      </c>
      <c r="AB1668">
        <v>25.1</v>
      </c>
      <c r="AC1668">
        <v>0.32129999999999997</v>
      </c>
      <c r="AD1668">
        <v>0</v>
      </c>
      <c r="AE1668" t="s">
        <v>40</v>
      </c>
    </row>
    <row r="1669" spans="1:31" x14ac:dyDescent="0.25">
      <c r="A1669">
        <v>1668</v>
      </c>
      <c r="B1669" t="str">
        <f t="shared" si="26"/>
        <v>41-60</v>
      </c>
      <c r="D1669">
        <v>53</v>
      </c>
      <c r="F1669" t="s">
        <v>28</v>
      </c>
      <c r="G1669" t="s">
        <v>43</v>
      </c>
      <c r="H1669" t="s">
        <v>36</v>
      </c>
      <c r="I1669">
        <v>20</v>
      </c>
      <c r="J1669">
        <v>54</v>
      </c>
      <c r="K1669">
        <v>6</v>
      </c>
      <c r="L1669">
        <v>510.05</v>
      </c>
      <c r="M1669">
        <v>25411.86</v>
      </c>
      <c r="N1669">
        <v>0</v>
      </c>
      <c r="O1669">
        <v>2933</v>
      </c>
      <c r="P1669">
        <v>2</v>
      </c>
      <c r="Q1669">
        <v>23.8</v>
      </c>
      <c r="R1669">
        <v>1</v>
      </c>
      <c r="S1669">
        <v>0.4</v>
      </c>
      <c r="T1669">
        <v>0</v>
      </c>
      <c r="U1669" t="s">
        <v>37</v>
      </c>
      <c r="V1669">
        <v>1</v>
      </c>
      <c r="W1669">
        <v>4</v>
      </c>
      <c r="X1669">
        <v>1732.34</v>
      </c>
      <c r="Y1669">
        <v>90</v>
      </c>
      <c r="Z1669">
        <v>4.2</v>
      </c>
      <c r="AA1669" t="s">
        <v>54</v>
      </c>
      <c r="AB1669">
        <v>52.6</v>
      </c>
      <c r="AC1669">
        <v>0.51949999999999996</v>
      </c>
      <c r="AD1669">
        <v>1</v>
      </c>
      <c r="AE1669" t="s">
        <v>33</v>
      </c>
    </row>
    <row r="1670" spans="1:31" x14ac:dyDescent="0.25">
      <c r="A1670">
        <v>1669</v>
      </c>
      <c r="B1670" t="str">
        <f t="shared" si="26"/>
        <v>41-60</v>
      </c>
      <c r="D1670">
        <v>46</v>
      </c>
      <c r="F1670" t="s">
        <v>28</v>
      </c>
      <c r="G1670" t="s">
        <v>45</v>
      </c>
      <c r="H1670" t="s">
        <v>30</v>
      </c>
      <c r="I1670">
        <v>41</v>
      </c>
      <c r="J1670">
        <v>65</v>
      </c>
      <c r="K1670">
        <v>11</v>
      </c>
      <c r="L1670">
        <v>553.34</v>
      </c>
      <c r="M1670">
        <v>35933.71</v>
      </c>
      <c r="N1670">
        <v>0</v>
      </c>
      <c r="O1670">
        <v>3839</v>
      </c>
      <c r="P1670">
        <v>3</v>
      </c>
      <c r="Q1670">
        <v>19.2</v>
      </c>
      <c r="R1670">
        <v>0</v>
      </c>
      <c r="S1670">
        <v>0.74</v>
      </c>
      <c r="T1670">
        <v>4</v>
      </c>
      <c r="U1670" t="s">
        <v>38</v>
      </c>
      <c r="V1670">
        <v>0</v>
      </c>
      <c r="W1670">
        <v>0</v>
      </c>
      <c r="X1670">
        <v>0</v>
      </c>
      <c r="Y1670">
        <v>82</v>
      </c>
      <c r="Z1670">
        <v>3.6</v>
      </c>
      <c r="AA1670" t="s">
        <v>51</v>
      </c>
      <c r="AB1670">
        <v>41.4</v>
      </c>
      <c r="AC1670">
        <v>0.43569999999999998</v>
      </c>
      <c r="AD1670">
        <v>1</v>
      </c>
      <c r="AE1670" t="s">
        <v>50</v>
      </c>
    </row>
    <row r="1671" spans="1:31" x14ac:dyDescent="0.25">
      <c r="A1671">
        <v>1670</v>
      </c>
      <c r="B1671" t="str">
        <f t="shared" si="26"/>
        <v>41-60</v>
      </c>
      <c r="D1671">
        <v>56</v>
      </c>
      <c r="F1671" t="s">
        <v>34</v>
      </c>
      <c r="G1671" t="s">
        <v>45</v>
      </c>
      <c r="H1671" t="s">
        <v>30</v>
      </c>
      <c r="I1671">
        <v>28</v>
      </c>
      <c r="J1671">
        <v>86</v>
      </c>
      <c r="K1671">
        <v>6</v>
      </c>
      <c r="L1671">
        <v>386.64</v>
      </c>
      <c r="M1671">
        <v>32226.13</v>
      </c>
      <c r="N1671">
        <v>1</v>
      </c>
      <c r="O1671">
        <v>3705</v>
      </c>
      <c r="P1671">
        <v>7</v>
      </c>
      <c r="Q1671">
        <v>13.7</v>
      </c>
      <c r="R1671">
        <v>5</v>
      </c>
      <c r="S1671">
        <v>0.56999999999999995</v>
      </c>
      <c r="T1671">
        <v>1</v>
      </c>
      <c r="U1671" t="s">
        <v>46</v>
      </c>
      <c r="V1671">
        <v>3</v>
      </c>
      <c r="W1671">
        <v>1</v>
      </c>
      <c r="X1671">
        <v>1023.63</v>
      </c>
      <c r="Y1671">
        <v>74</v>
      </c>
      <c r="Z1671">
        <v>4.3</v>
      </c>
      <c r="AA1671" t="s">
        <v>39</v>
      </c>
      <c r="AB1671">
        <v>49.9</v>
      </c>
      <c r="AC1671">
        <v>0.49890000000000001</v>
      </c>
      <c r="AD1671">
        <v>1</v>
      </c>
      <c r="AE1671" t="s">
        <v>59</v>
      </c>
    </row>
    <row r="1672" spans="1:31" x14ac:dyDescent="0.25">
      <c r="A1672">
        <v>1671</v>
      </c>
      <c r="B1672" t="str">
        <f t="shared" si="26"/>
        <v>41-60</v>
      </c>
      <c r="D1672">
        <v>58</v>
      </c>
      <c r="F1672" t="s">
        <v>28</v>
      </c>
      <c r="G1672" t="s">
        <v>49</v>
      </c>
      <c r="H1672" t="s">
        <v>30</v>
      </c>
      <c r="I1672">
        <v>35</v>
      </c>
      <c r="J1672">
        <v>64</v>
      </c>
      <c r="K1672">
        <v>2</v>
      </c>
      <c r="L1672">
        <v>423.56</v>
      </c>
      <c r="M1672">
        <v>29251</v>
      </c>
      <c r="N1672">
        <v>0</v>
      </c>
      <c r="O1672">
        <v>2681</v>
      </c>
      <c r="P1672">
        <v>5</v>
      </c>
      <c r="Q1672">
        <v>25.2</v>
      </c>
      <c r="R1672">
        <v>1</v>
      </c>
      <c r="S1672">
        <v>0.1</v>
      </c>
      <c r="T1672">
        <v>2</v>
      </c>
      <c r="U1672" t="s">
        <v>46</v>
      </c>
      <c r="V1672">
        <v>3</v>
      </c>
      <c r="W1672">
        <v>0</v>
      </c>
      <c r="X1672">
        <v>386.64</v>
      </c>
      <c r="Y1672">
        <v>15</v>
      </c>
      <c r="Z1672">
        <v>2.9</v>
      </c>
      <c r="AA1672" t="s">
        <v>39</v>
      </c>
      <c r="AB1672">
        <v>22.7</v>
      </c>
      <c r="AC1672">
        <v>0.30620000000000003</v>
      </c>
      <c r="AD1672">
        <v>0</v>
      </c>
      <c r="AE1672" t="s">
        <v>40</v>
      </c>
    </row>
    <row r="1673" spans="1:31" x14ac:dyDescent="0.25">
      <c r="A1673">
        <v>1672</v>
      </c>
      <c r="B1673" t="str">
        <f t="shared" si="26"/>
        <v>41-60</v>
      </c>
      <c r="D1673">
        <v>48</v>
      </c>
      <c r="F1673" t="s">
        <v>28</v>
      </c>
      <c r="G1673" t="s">
        <v>49</v>
      </c>
      <c r="H1673" t="s">
        <v>30</v>
      </c>
      <c r="I1673">
        <v>12</v>
      </c>
      <c r="J1673">
        <v>27</v>
      </c>
      <c r="K1673">
        <v>1</v>
      </c>
      <c r="L1673">
        <v>690.93</v>
      </c>
      <c r="M1673">
        <v>19570.88</v>
      </c>
      <c r="N1673">
        <v>0</v>
      </c>
      <c r="O1673">
        <v>2174</v>
      </c>
      <c r="P1673">
        <v>1</v>
      </c>
      <c r="Q1673">
        <v>4.9000000000000004</v>
      </c>
      <c r="R1673">
        <v>1</v>
      </c>
      <c r="S1673">
        <v>0.28999999999999998</v>
      </c>
      <c r="T1673">
        <v>1</v>
      </c>
      <c r="U1673" t="s">
        <v>46</v>
      </c>
      <c r="V1673">
        <v>1</v>
      </c>
      <c r="W1673">
        <v>0</v>
      </c>
      <c r="X1673">
        <v>323.83</v>
      </c>
      <c r="Y1673">
        <v>21</v>
      </c>
      <c r="Z1673">
        <v>3.4</v>
      </c>
      <c r="AA1673" t="s">
        <v>39</v>
      </c>
      <c r="AB1673">
        <v>19.8</v>
      </c>
      <c r="AC1673">
        <v>0.28760000000000002</v>
      </c>
      <c r="AD1673">
        <v>0</v>
      </c>
      <c r="AE1673" t="s">
        <v>40</v>
      </c>
    </row>
    <row r="1674" spans="1:31" x14ac:dyDescent="0.25">
      <c r="A1674">
        <v>1673</v>
      </c>
      <c r="B1674" t="str">
        <f t="shared" si="26"/>
        <v>26-40</v>
      </c>
      <c r="D1674">
        <v>32</v>
      </c>
      <c r="F1674" t="s">
        <v>34</v>
      </c>
      <c r="G1674" t="s">
        <v>35</v>
      </c>
      <c r="H1674" t="s">
        <v>36</v>
      </c>
      <c r="I1674">
        <v>27</v>
      </c>
      <c r="J1674">
        <v>70</v>
      </c>
      <c r="K1674">
        <v>11</v>
      </c>
      <c r="L1674">
        <v>324.25</v>
      </c>
      <c r="M1674">
        <v>22583.96</v>
      </c>
      <c r="N1674">
        <v>0</v>
      </c>
      <c r="O1674">
        <v>2124</v>
      </c>
      <c r="P1674">
        <v>2</v>
      </c>
      <c r="Q1674">
        <v>12.8</v>
      </c>
      <c r="R1674">
        <v>0</v>
      </c>
      <c r="S1674">
        <v>0.27</v>
      </c>
      <c r="T1674">
        <v>2</v>
      </c>
      <c r="U1674" t="s">
        <v>46</v>
      </c>
      <c r="V1674">
        <v>2</v>
      </c>
      <c r="W1674">
        <v>3</v>
      </c>
      <c r="X1674">
        <v>916.49</v>
      </c>
      <c r="Y1674">
        <v>28</v>
      </c>
      <c r="Z1674">
        <v>2.1</v>
      </c>
      <c r="AA1674" t="s">
        <v>32</v>
      </c>
      <c r="AB1674">
        <v>31.1</v>
      </c>
      <c r="AC1674">
        <v>0.36220000000000002</v>
      </c>
      <c r="AD1674">
        <v>0</v>
      </c>
      <c r="AE1674" t="s">
        <v>40</v>
      </c>
    </row>
    <row r="1675" spans="1:31" x14ac:dyDescent="0.25">
      <c r="A1675">
        <v>1674</v>
      </c>
      <c r="B1675" t="str">
        <f t="shared" si="26"/>
        <v>41-60</v>
      </c>
      <c r="D1675">
        <v>58</v>
      </c>
      <c r="F1675" t="s">
        <v>28</v>
      </c>
      <c r="G1675" t="s">
        <v>29</v>
      </c>
      <c r="H1675" t="s">
        <v>36</v>
      </c>
      <c r="I1675">
        <v>0</v>
      </c>
      <c r="J1675">
        <v>0</v>
      </c>
      <c r="K1675">
        <v>0</v>
      </c>
      <c r="L1675">
        <v>530.19000000000005</v>
      </c>
      <c r="M1675">
        <v>0</v>
      </c>
      <c r="N1675">
        <v>0</v>
      </c>
      <c r="O1675">
        <v>142</v>
      </c>
      <c r="P1675">
        <v>0</v>
      </c>
      <c r="Q1675">
        <v>0</v>
      </c>
      <c r="R1675">
        <v>0</v>
      </c>
      <c r="S1675">
        <v>0.75</v>
      </c>
      <c r="T1675">
        <v>1</v>
      </c>
      <c r="U1675" t="s">
        <v>47</v>
      </c>
      <c r="V1675">
        <v>0</v>
      </c>
      <c r="W1675">
        <v>0</v>
      </c>
      <c r="X1675">
        <v>0</v>
      </c>
      <c r="Y1675">
        <v>43</v>
      </c>
      <c r="Z1675">
        <v>3.1</v>
      </c>
      <c r="AA1675" t="s">
        <v>32</v>
      </c>
      <c r="AB1675">
        <v>32.1</v>
      </c>
      <c r="AC1675">
        <v>0.36859999999999998</v>
      </c>
      <c r="AD1675">
        <v>0</v>
      </c>
      <c r="AE1675" t="s">
        <v>40</v>
      </c>
    </row>
    <row r="1676" spans="1:31" x14ac:dyDescent="0.25">
      <c r="A1676">
        <v>1675</v>
      </c>
      <c r="B1676" t="str">
        <f t="shared" si="26"/>
        <v>41-60</v>
      </c>
      <c r="D1676">
        <v>56</v>
      </c>
      <c r="F1676" t="s">
        <v>34</v>
      </c>
      <c r="G1676" t="s">
        <v>45</v>
      </c>
      <c r="H1676" t="s">
        <v>36</v>
      </c>
      <c r="I1676">
        <v>34</v>
      </c>
      <c r="J1676">
        <v>78</v>
      </c>
      <c r="K1676">
        <v>8</v>
      </c>
      <c r="L1676">
        <v>571.34</v>
      </c>
      <c r="M1676">
        <v>41818.79</v>
      </c>
      <c r="N1676">
        <v>0</v>
      </c>
      <c r="O1676">
        <v>4563</v>
      </c>
      <c r="P1676">
        <v>3</v>
      </c>
      <c r="Q1676">
        <v>20.5</v>
      </c>
      <c r="R1676">
        <v>0</v>
      </c>
      <c r="S1676">
        <v>0.55000000000000004</v>
      </c>
      <c r="T1676">
        <v>1</v>
      </c>
      <c r="U1676" t="s">
        <v>47</v>
      </c>
      <c r="V1676">
        <v>5</v>
      </c>
      <c r="W1676">
        <v>3</v>
      </c>
      <c r="X1676">
        <v>631.79</v>
      </c>
      <c r="Y1676">
        <v>102</v>
      </c>
      <c r="Z1676">
        <v>1.9</v>
      </c>
      <c r="AA1676" t="s">
        <v>32</v>
      </c>
      <c r="AB1676">
        <v>51.3</v>
      </c>
      <c r="AC1676">
        <v>0.51</v>
      </c>
      <c r="AD1676">
        <v>1</v>
      </c>
      <c r="AE1676" t="s">
        <v>60</v>
      </c>
    </row>
    <row r="1677" spans="1:31" x14ac:dyDescent="0.25">
      <c r="A1677">
        <v>1676</v>
      </c>
      <c r="B1677" t="str">
        <f t="shared" si="26"/>
        <v>60+</v>
      </c>
      <c r="D1677">
        <v>70</v>
      </c>
      <c r="F1677" t="s">
        <v>28</v>
      </c>
      <c r="G1677" t="s">
        <v>49</v>
      </c>
      <c r="H1677" t="s">
        <v>30</v>
      </c>
      <c r="I1677">
        <v>35</v>
      </c>
      <c r="J1677">
        <v>136</v>
      </c>
      <c r="K1677">
        <v>20</v>
      </c>
      <c r="L1677">
        <v>506.91</v>
      </c>
      <c r="M1677">
        <v>62361.57</v>
      </c>
      <c r="N1677">
        <v>0</v>
      </c>
      <c r="O1677">
        <v>7391</v>
      </c>
      <c r="P1677">
        <v>10</v>
      </c>
      <c r="Q1677">
        <v>19.8</v>
      </c>
      <c r="R1677">
        <v>7</v>
      </c>
      <c r="S1677">
        <v>0.08</v>
      </c>
      <c r="T1677">
        <v>6</v>
      </c>
      <c r="U1677" t="s">
        <v>38</v>
      </c>
      <c r="V1677">
        <v>7</v>
      </c>
      <c r="W1677">
        <v>3</v>
      </c>
      <c r="X1677">
        <v>2343.7199999999998</v>
      </c>
      <c r="Y1677">
        <v>47</v>
      </c>
      <c r="Z1677">
        <v>4.7</v>
      </c>
      <c r="AA1677" t="s">
        <v>48</v>
      </c>
      <c r="AB1677">
        <v>53</v>
      </c>
      <c r="AC1677">
        <v>0.52259999999999995</v>
      </c>
      <c r="AD1677">
        <v>1</v>
      </c>
      <c r="AE1677" t="s">
        <v>50</v>
      </c>
    </row>
    <row r="1678" spans="1:31" x14ac:dyDescent="0.25">
      <c r="A1678">
        <v>1677</v>
      </c>
      <c r="B1678" t="str">
        <f t="shared" si="26"/>
        <v>18-25</v>
      </c>
      <c r="D1678">
        <v>25</v>
      </c>
      <c r="F1678" t="s">
        <v>28</v>
      </c>
      <c r="G1678" t="s">
        <v>43</v>
      </c>
      <c r="H1678" t="s">
        <v>36</v>
      </c>
      <c r="I1678">
        <v>10</v>
      </c>
      <c r="J1678">
        <v>18</v>
      </c>
      <c r="K1678">
        <v>2</v>
      </c>
      <c r="L1678">
        <v>557.35</v>
      </c>
      <c r="M1678">
        <v>10045.01</v>
      </c>
      <c r="N1678">
        <v>0</v>
      </c>
      <c r="O1678">
        <v>954</v>
      </c>
      <c r="P1678">
        <v>1</v>
      </c>
      <c r="Q1678">
        <v>10.7</v>
      </c>
      <c r="R1678">
        <v>1</v>
      </c>
      <c r="S1678">
        <v>0.53</v>
      </c>
      <c r="T1678">
        <v>1</v>
      </c>
      <c r="U1678" t="s">
        <v>31</v>
      </c>
      <c r="V1678">
        <v>1</v>
      </c>
      <c r="W1678">
        <v>0</v>
      </c>
      <c r="X1678">
        <v>237.1</v>
      </c>
      <c r="Y1678">
        <v>21</v>
      </c>
      <c r="Z1678">
        <v>4.8</v>
      </c>
      <c r="AA1678" t="s">
        <v>51</v>
      </c>
      <c r="AB1678">
        <v>25.8</v>
      </c>
      <c r="AC1678">
        <v>0.32619999999999999</v>
      </c>
      <c r="AD1678">
        <v>0</v>
      </c>
      <c r="AE1678" t="s">
        <v>40</v>
      </c>
    </row>
    <row r="1679" spans="1:31" x14ac:dyDescent="0.25">
      <c r="A1679">
        <v>1678</v>
      </c>
      <c r="B1679" t="str">
        <f t="shared" si="26"/>
        <v>26-40</v>
      </c>
      <c r="D1679">
        <v>40</v>
      </c>
      <c r="F1679" t="s">
        <v>34</v>
      </c>
      <c r="G1679" t="s">
        <v>29</v>
      </c>
      <c r="H1679" t="s">
        <v>36</v>
      </c>
      <c r="I1679">
        <v>26</v>
      </c>
      <c r="J1679">
        <v>15</v>
      </c>
      <c r="K1679">
        <v>2</v>
      </c>
      <c r="L1679">
        <v>450.03</v>
      </c>
      <c r="M1679">
        <v>6518.01</v>
      </c>
      <c r="N1679">
        <v>0</v>
      </c>
      <c r="O1679">
        <v>905</v>
      </c>
      <c r="P1679">
        <v>0</v>
      </c>
      <c r="Q1679">
        <v>3.1</v>
      </c>
      <c r="R1679">
        <v>1</v>
      </c>
      <c r="S1679">
        <v>0.06</v>
      </c>
      <c r="T1679">
        <v>0</v>
      </c>
      <c r="U1679" t="s">
        <v>37</v>
      </c>
      <c r="V1679">
        <v>1</v>
      </c>
      <c r="W1679">
        <v>1</v>
      </c>
      <c r="X1679">
        <v>305.63</v>
      </c>
      <c r="Y1679">
        <v>35</v>
      </c>
      <c r="Z1679">
        <v>3.7</v>
      </c>
      <c r="AA1679" t="s">
        <v>51</v>
      </c>
      <c r="AB1679">
        <v>22.6</v>
      </c>
      <c r="AC1679">
        <v>0.30520000000000003</v>
      </c>
      <c r="AD1679">
        <v>0</v>
      </c>
      <c r="AE1679" t="s">
        <v>40</v>
      </c>
    </row>
    <row r="1680" spans="1:31" x14ac:dyDescent="0.25">
      <c r="A1680">
        <v>1679</v>
      </c>
      <c r="B1680" t="str">
        <f t="shared" si="26"/>
        <v>60+</v>
      </c>
      <c r="D1680">
        <v>66</v>
      </c>
      <c r="F1680" t="s">
        <v>28</v>
      </c>
      <c r="G1680" t="s">
        <v>49</v>
      </c>
      <c r="H1680" t="s">
        <v>30</v>
      </c>
      <c r="I1680">
        <v>41</v>
      </c>
      <c r="J1680">
        <v>73</v>
      </c>
      <c r="K1680">
        <v>14</v>
      </c>
      <c r="L1680">
        <v>507.96</v>
      </c>
      <c r="M1680">
        <v>38331.160000000003</v>
      </c>
      <c r="N1680">
        <v>1</v>
      </c>
      <c r="O1680">
        <v>3609</v>
      </c>
      <c r="P1680">
        <v>0</v>
      </c>
      <c r="Q1680">
        <v>23.8</v>
      </c>
      <c r="R1680">
        <v>4</v>
      </c>
      <c r="S1680">
        <v>0.16</v>
      </c>
      <c r="T1680">
        <v>1</v>
      </c>
      <c r="U1680" t="s">
        <v>47</v>
      </c>
      <c r="V1680">
        <v>4</v>
      </c>
      <c r="W1680">
        <v>2</v>
      </c>
      <c r="X1680">
        <v>543.08000000000004</v>
      </c>
      <c r="Y1680">
        <v>51</v>
      </c>
      <c r="Z1680">
        <v>4.2</v>
      </c>
      <c r="AA1680" t="s">
        <v>48</v>
      </c>
      <c r="AB1680">
        <v>28.2</v>
      </c>
      <c r="AC1680">
        <v>0.34229999999999999</v>
      </c>
      <c r="AD1680">
        <v>0</v>
      </c>
      <c r="AE1680" t="s">
        <v>40</v>
      </c>
    </row>
    <row r="1681" spans="1:31" x14ac:dyDescent="0.25">
      <c r="A1681">
        <v>1680</v>
      </c>
      <c r="B1681" t="str">
        <f t="shared" si="26"/>
        <v>41-60</v>
      </c>
      <c r="D1681">
        <v>45</v>
      </c>
      <c r="F1681" t="s">
        <v>28</v>
      </c>
      <c r="G1681" t="s">
        <v>29</v>
      </c>
      <c r="H1681" t="s">
        <v>41</v>
      </c>
      <c r="I1681">
        <v>24</v>
      </c>
      <c r="J1681">
        <v>58</v>
      </c>
      <c r="K1681">
        <v>7</v>
      </c>
      <c r="L1681">
        <v>476.7</v>
      </c>
      <c r="M1681">
        <v>26997.84</v>
      </c>
      <c r="N1681">
        <v>0</v>
      </c>
      <c r="O1681">
        <v>3175</v>
      </c>
      <c r="P1681">
        <v>4</v>
      </c>
      <c r="Q1681">
        <v>19.3</v>
      </c>
      <c r="R1681">
        <v>2</v>
      </c>
      <c r="S1681">
        <v>0.82</v>
      </c>
      <c r="T1681">
        <v>3</v>
      </c>
      <c r="U1681" t="s">
        <v>46</v>
      </c>
      <c r="V1681">
        <v>2</v>
      </c>
      <c r="W1681">
        <v>4</v>
      </c>
      <c r="X1681">
        <v>1524</v>
      </c>
      <c r="Y1681">
        <v>59</v>
      </c>
      <c r="Z1681">
        <v>4</v>
      </c>
      <c r="AA1681" t="s">
        <v>39</v>
      </c>
      <c r="AB1681">
        <v>44.4</v>
      </c>
      <c r="AC1681">
        <v>0.45829999999999999</v>
      </c>
      <c r="AD1681">
        <v>1</v>
      </c>
      <c r="AE1681" t="s">
        <v>50</v>
      </c>
    </row>
    <row r="1682" spans="1:31" x14ac:dyDescent="0.25">
      <c r="A1682">
        <v>1681</v>
      </c>
      <c r="B1682" t="str">
        <f t="shared" si="26"/>
        <v>60+</v>
      </c>
      <c r="D1682">
        <v>67</v>
      </c>
      <c r="F1682" t="s">
        <v>34</v>
      </c>
      <c r="G1682" t="s">
        <v>29</v>
      </c>
      <c r="H1682" t="s">
        <v>30</v>
      </c>
      <c r="I1682">
        <v>58</v>
      </c>
      <c r="J1682">
        <v>126</v>
      </c>
      <c r="K1682">
        <v>17</v>
      </c>
      <c r="L1682">
        <v>281.01</v>
      </c>
      <c r="M1682">
        <v>36545.919999999998</v>
      </c>
      <c r="N1682">
        <v>0</v>
      </c>
      <c r="O1682">
        <v>4082</v>
      </c>
      <c r="P1682">
        <v>4</v>
      </c>
      <c r="Q1682">
        <v>5.0999999999999996</v>
      </c>
      <c r="R1682">
        <v>6</v>
      </c>
      <c r="S1682">
        <v>0.66</v>
      </c>
      <c r="T1682">
        <v>6</v>
      </c>
      <c r="U1682" t="s">
        <v>31</v>
      </c>
      <c r="V1682">
        <v>2</v>
      </c>
      <c r="W1682">
        <v>5</v>
      </c>
      <c r="X1682">
        <v>1747.32</v>
      </c>
      <c r="Y1682">
        <v>67</v>
      </c>
      <c r="Z1682">
        <v>2.8</v>
      </c>
      <c r="AA1682" t="s">
        <v>39</v>
      </c>
      <c r="AB1682">
        <v>43.6</v>
      </c>
      <c r="AC1682">
        <v>0.45219999999999999</v>
      </c>
      <c r="AD1682">
        <v>1</v>
      </c>
      <c r="AE1682" t="s">
        <v>52</v>
      </c>
    </row>
    <row r="1683" spans="1:31" x14ac:dyDescent="0.25">
      <c r="A1683">
        <v>1682</v>
      </c>
      <c r="B1683" t="str">
        <f t="shared" si="26"/>
        <v>18-25</v>
      </c>
      <c r="D1683">
        <v>18</v>
      </c>
      <c r="F1683" t="s">
        <v>34</v>
      </c>
      <c r="G1683" t="s">
        <v>45</v>
      </c>
      <c r="H1683" t="s">
        <v>30</v>
      </c>
      <c r="I1683">
        <v>56</v>
      </c>
      <c r="J1683">
        <v>55</v>
      </c>
      <c r="K1683">
        <v>7</v>
      </c>
      <c r="L1683">
        <v>423.87</v>
      </c>
      <c r="M1683">
        <v>21994.07</v>
      </c>
      <c r="N1683">
        <v>0</v>
      </c>
      <c r="O1683">
        <v>2866</v>
      </c>
      <c r="P1683">
        <v>3</v>
      </c>
      <c r="Q1683">
        <v>4.8</v>
      </c>
      <c r="R1683">
        <v>2</v>
      </c>
      <c r="S1683">
        <v>0.37</v>
      </c>
      <c r="T1683">
        <v>3</v>
      </c>
      <c r="U1683" t="s">
        <v>46</v>
      </c>
      <c r="V1683">
        <v>1</v>
      </c>
      <c r="W1683">
        <v>2</v>
      </c>
      <c r="X1683">
        <v>261.18</v>
      </c>
      <c r="Y1683">
        <v>43</v>
      </c>
      <c r="Z1683">
        <v>3.4</v>
      </c>
      <c r="AA1683" t="s">
        <v>39</v>
      </c>
      <c r="AB1683">
        <v>24.5</v>
      </c>
      <c r="AC1683">
        <v>0.31759999999999999</v>
      </c>
      <c r="AD1683">
        <v>0</v>
      </c>
      <c r="AE1683" t="s">
        <v>40</v>
      </c>
    </row>
    <row r="1684" spans="1:31" x14ac:dyDescent="0.25">
      <c r="A1684">
        <v>1683</v>
      </c>
      <c r="B1684" t="str">
        <f t="shared" si="26"/>
        <v>18-25</v>
      </c>
      <c r="D1684">
        <v>19</v>
      </c>
      <c r="F1684" t="s">
        <v>34</v>
      </c>
      <c r="G1684" t="s">
        <v>29</v>
      </c>
      <c r="H1684" t="s">
        <v>44</v>
      </c>
      <c r="I1684">
        <v>9</v>
      </c>
      <c r="J1684">
        <v>14</v>
      </c>
      <c r="K1684">
        <v>1</v>
      </c>
      <c r="L1684">
        <v>267.67</v>
      </c>
      <c r="M1684">
        <v>4058.16</v>
      </c>
      <c r="N1684">
        <v>0</v>
      </c>
      <c r="O1684">
        <v>799</v>
      </c>
      <c r="P1684">
        <v>1</v>
      </c>
      <c r="Q1684">
        <v>11.2</v>
      </c>
      <c r="R1684">
        <v>0</v>
      </c>
      <c r="S1684">
        <v>0.21</v>
      </c>
      <c r="T1684">
        <v>2</v>
      </c>
      <c r="U1684" t="s">
        <v>47</v>
      </c>
      <c r="V1684">
        <v>0</v>
      </c>
      <c r="W1684">
        <v>1</v>
      </c>
      <c r="X1684">
        <v>136.34</v>
      </c>
      <c r="Y1684">
        <v>62</v>
      </c>
      <c r="Z1684">
        <v>4.5</v>
      </c>
      <c r="AA1684" t="s">
        <v>48</v>
      </c>
      <c r="AB1684">
        <v>35.5</v>
      </c>
      <c r="AC1684">
        <v>0.39269999999999999</v>
      </c>
      <c r="AD1684">
        <v>0</v>
      </c>
      <c r="AE1684" t="s">
        <v>40</v>
      </c>
    </row>
    <row r="1685" spans="1:31" x14ac:dyDescent="0.25">
      <c r="A1685">
        <v>1684</v>
      </c>
      <c r="B1685" t="str">
        <f t="shared" si="26"/>
        <v>41-60</v>
      </c>
      <c r="D1685">
        <v>60</v>
      </c>
      <c r="F1685" t="s">
        <v>34</v>
      </c>
      <c r="G1685" t="s">
        <v>45</v>
      </c>
      <c r="H1685" t="s">
        <v>44</v>
      </c>
      <c r="I1685">
        <v>15</v>
      </c>
      <c r="J1685">
        <v>17</v>
      </c>
      <c r="K1685">
        <v>3</v>
      </c>
      <c r="L1685">
        <v>525.9</v>
      </c>
      <c r="M1685">
        <v>8461.19</v>
      </c>
      <c r="N1685">
        <v>0</v>
      </c>
      <c r="O1685">
        <v>1104</v>
      </c>
      <c r="P1685">
        <v>1</v>
      </c>
      <c r="Q1685">
        <v>0</v>
      </c>
      <c r="R1685">
        <v>0</v>
      </c>
      <c r="S1685">
        <v>0.34</v>
      </c>
      <c r="T1685">
        <v>2</v>
      </c>
      <c r="U1685" t="s">
        <v>47</v>
      </c>
      <c r="V1685">
        <v>1</v>
      </c>
      <c r="W1685">
        <v>1</v>
      </c>
      <c r="X1685">
        <v>637.24</v>
      </c>
      <c r="Y1685">
        <v>5</v>
      </c>
      <c r="Z1685">
        <v>3.6</v>
      </c>
      <c r="AA1685" t="s">
        <v>39</v>
      </c>
      <c r="AB1685">
        <v>12.2</v>
      </c>
      <c r="AC1685">
        <v>0.24349999999999999</v>
      </c>
      <c r="AD1685">
        <v>0</v>
      </c>
      <c r="AE1685" t="s">
        <v>40</v>
      </c>
    </row>
    <row r="1686" spans="1:31" x14ac:dyDescent="0.25">
      <c r="A1686">
        <v>1685</v>
      </c>
      <c r="B1686" t="str">
        <f t="shared" si="26"/>
        <v>26-40</v>
      </c>
      <c r="D1686">
        <v>36</v>
      </c>
      <c r="F1686" t="s">
        <v>28</v>
      </c>
      <c r="G1686" t="s">
        <v>29</v>
      </c>
      <c r="H1686" t="s">
        <v>44</v>
      </c>
      <c r="I1686">
        <v>19</v>
      </c>
      <c r="J1686">
        <v>24</v>
      </c>
      <c r="K1686">
        <v>1</v>
      </c>
      <c r="L1686">
        <v>476.77</v>
      </c>
      <c r="M1686">
        <v>11023.25</v>
      </c>
      <c r="N1686">
        <v>0</v>
      </c>
      <c r="O1686">
        <v>1162</v>
      </c>
      <c r="P1686">
        <v>1</v>
      </c>
      <c r="Q1686">
        <v>7.9</v>
      </c>
      <c r="R1686">
        <v>1</v>
      </c>
      <c r="S1686">
        <v>0.86</v>
      </c>
      <c r="T1686">
        <v>1</v>
      </c>
      <c r="U1686" t="s">
        <v>47</v>
      </c>
      <c r="V1686">
        <v>0</v>
      </c>
      <c r="W1686">
        <v>1</v>
      </c>
      <c r="X1686">
        <v>132.63</v>
      </c>
      <c r="Y1686">
        <v>39</v>
      </c>
      <c r="Z1686">
        <v>2.9</v>
      </c>
      <c r="AA1686" t="s">
        <v>39</v>
      </c>
      <c r="AB1686">
        <v>27.7</v>
      </c>
      <c r="AC1686">
        <v>0.33879999999999999</v>
      </c>
      <c r="AD1686">
        <v>0</v>
      </c>
      <c r="AE1686" t="s">
        <v>40</v>
      </c>
    </row>
    <row r="1687" spans="1:31" x14ac:dyDescent="0.25">
      <c r="A1687">
        <v>1686</v>
      </c>
      <c r="B1687" t="str">
        <f t="shared" si="26"/>
        <v>41-60</v>
      </c>
      <c r="D1687">
        <v>45</v>
      </c>
      <c r="F1687" t="s">
        <v>28</v>
      </c>
      <c r="G1687" t="s">
        <v>43</v>
      </c>
      <c r="H1687" t="s">
        <v>44</v>
      </c>
      <c r="I1687">
        <v>35</v>
      </c>
      <c r="J1687">
        <v>60</v>
      </c>
      <c r="K1687">
        <v>5</v>
      </c>
      <c r="L1687">
        <v>564.37</v>
      </c>
      <c r="M1687">
        <v>30789.47</v>
      </c>
      <c r="N1687">
        <v>0</v>
      </c>
      <c r="O1687">
        <v>3491</v>
      </c>
      <c r="P1687">
        <v>0</v>
      </c>
      <c r="Q1687">
        <v>6.5</v>
      </c>
      <c r="R1687">
        <v>0</v>
      </c>
      <c r="S1687">
        <v>0.38</v>
      </c>
      <c r="T1687">
        <v>2</v>
      </c>
      <c r="U1687" t="s">
        <v>38</v>
      </c>
      <c r="V1687">
        <v>3</v>
      </c>
      <c r="W1687">
        <v>2</v>
      </c>
      <c r="X1687">
        <v>821.83</v>
      </c>
      <c r="Y1687">
        <v>40</v>
      </c>
      <c r="Z1687">
        <v>4.7</v>
      </c>
      <c r="AA1687" t="s">
        <v>32</v>
      </c>
      <c r="AB1687">
        <v>21.1</v>
      </c>
      <c r="AC1687">
        <v>0.29559999999999997</v>
      </c>
      <c r="AD1687">
        <v>0</v>
      </c>
      <c r="AE1687" t="s">
        <v>40</v>
      </c>
    </row>
    <row r="1688" spans="1:31" x14ac:dyDescent="0.25">
      <c r="A1688">
        <v>1687</v>
      </c>
      <c r="B1688" t="str">
        <f t="shared" si="26"/>
        <v>26-40</v>
      </c>
      <c r="D1688">
        <v>40</v>
      </c>
      <c r="F1688" t="s">
        <v>34</v>
      </c>
      <c r="G1688" t="s">
        <v>49</v>
      </c>
      <c r="H1688" t="s">
        <v>30</v>
      </c>
      <c r="I1688">
        <v>36</v>
      </c>
      <c r="J1688">
        <v>78</v>
      </c>
      <c r="K1688">
        <v>6</v>
      </c>
      <c r="L1688">
        <v>313.47000000000003</v>
      </c>
      <c r="M1688">
        <v>23482.46</v>
      </c>
      <c r="N1688">
        <v>0</v>
      </c>
      <c r="O1688">
        <v>2510</v>
      </c>
      <c r="P1688">
        <v>3</v>
      </c>
      <c r="Q1688">
        <v>14.6</v>
      </c>
      <c r="R1688">
        <v>1</v>
      </c>
      <c r="S1688">
        <v>0.27</v>
      </c>
      <c r="T1688">
        <v>1</v>
      </c>
      <c r="U1688" t="s">
        <v>46</v>
      </c>
      <c r="V1688">
        <v>5</v>
      </c>
      <c r="W1688">
        <v>2</v>
      </c>
      <c r="X1688">
        <v>1318.45</v>
      </c>
      <c r="Y1688">
        <v>40</v>
      </c>
      <c r="Z1688">
        <v>3.2</v>
      </c>
      <c r="AA1688" t="s">
        <v>51</v>
      </c>
      <c r="AB1688">
        <v>29.8</v>
      </c>
      <c r="AC1688">
        <v>0.35320000000000001</v>
      </c>
      <c r="AD1688">
        <v>0</v>
      </c>
      <c r="AE1688" t="s">
        <v>40</v>
      </c>
    </row>
    <row r="1689" spans="1:31" x14ac:dyDescent="0.25">
      <c r="A1689">
        <v>1688</v>
      </c>
      <c r="B1689" t="str">
        <f t="shared" si="26"/>
        <v>26-40</v>
      </c>
      <c r="D1689">
        <v>39</v>
      </c>
      <c r="F1689" t="s">
        <v>34</v>
      </c>
      <c r="G1689" t="s">
        <v>29</v>
      </c>
      <c r="H1689" t="s">
        <v>30</v>
      </c>
      <c r="I1689">
        <v>50</v>
      </c>
      <c r="J1689">
        <v>61</v>
      </c>
      <c r="K1689">
        <v>12</v>
      </c>
      <c r="L1689">
        <v>461.85</v>
      </c>
      <c r="M1689">
        <v>25419.31</v>
      </c>
      <c r="N1689">
        <v>0</v>
      </c>
      <c r="O1689">
        <v>3551</v>
      </c>
      <c r="P1689">
        <v>3</v>
      </c>
      <c r="Q1689">
        <v>7.9</v>
      </c>
      <c r="R1689">
        <v>1</v>
      </c>
      <c r="S1689">
        <v>0.22</v>
      </c>
      <c r="T1689">
        <v>5</v>
      </c>
      <c r="U1689" t="s">
        <v>47</v>
      </c>
      <c r="V1689">
        <v>0</v>
      </c>
      <c r="W1689">
        <v>5</v>
      </c>
      <c r="X1689">
        <v>427.9</v>
      </c>
      <c r="Y1689">
        <v>16</v>
      </c>
      <c r="Z1689">
        <v>3.9</v>
      </c>
      <c r="AA1689" t="s">
        <v>39</v>
      </c>
      <c r="AB1689">
        <v>25.2</v>
      </c>
      <c r="AC1689">
        <v>0.3221</v>
      </c>
      <c r="AD1689">
        <v>0</v>
      </c>
      <c r="AE1689" t="s">
        <v>40</v>
      </c>
    </row>
    <row r="1690" spans="1:31" x14ac:dyDescent="0.25">
      <c r="A1690">
        <v>1689</v>
      </c>
      <c r="B1690" t="str">
        <f t="shared" si="26"/>
        <v>60+</v>
      </c>
      <c r="D1690">
        <v>67</v>
      </c>
      <c r="F1690" t="s">
        <v>34</v>
      </c>
      <c r="G1690" t="s">
        <v>45</v>
      </c>
      <c r="H1690" t="s">
        <v>30</v>
      </c>
      <c r="I1690">
        <v>21</v>
      </c>
      <c r="J1690">
        <v>27</v>
      </c>
      <c r="K1690">
        <v>3</v>
      </c>
      <c r="L1690">
        <v>465.93</v>
      </c>
      <c r="M1690">
        <v>13385.33</v>
      </c>
      <c r="N1690">
        <v>0</v>
      </c>
      <c r="O1690">
        <v>1494</v>
      </c>
      <c r="P1690">
        <v>0</v>
      </c>
      <c r="Q1690">
        <v>11.3</v>
      </c>
      <c r="R1690">
        <v>0</v>
      </c>
      <c r="S1690">
        <v>0.66</v>
      </c>
      <c r="T1690">
        <v>1</v>
      </c>
      <c r="U1690" t="s">
        <v>38</v>
      </c>
      <c r="V1690">
        <v>0</v>
      </c>
      <c r="W1690">
        <v>1</v>
      </c>
      <c r="X1690">
        <v>321.43</v>
      </c>
      <c r="Y1690">
        <v>38</v>
      </c>
      <c r="Z1690">
        <v>3.8</v>
      </c>
      <c r="AA1690" t="s">
        <v>39</v>
      </c>
      <c r="AB1690">
        <v>24.5</v>
      </c>
      <c r="AC1690">
        <v>0.31769999999999998</v>
      </c>
      <c r="AD1690">
        <v>0</v>
      </c>
      <c r="AE1690" t="s">
        <v>40</v>
      </c>
    </row>
    <row r="1691" spans="1:31" x14ac:dyDescent="0.25">
      <c r="A1691">
        <v>1690</v>
      </c>
      <c r="B1691" t="str">
        <f t="shared" si="26"/>
        <v>18-25</v>
      </c>
      <c r="D1691">
        <v>22</v>
      </c>
      <c r="F1691" t="s">
        <v>28</v>
      </c>
      <c r="G1691" t="s">
        <v>43</v>
      </c>
      <c r="H1691" t="s">
        <v>30</v>
      </c>
      <c r="I1691">
        <v>27</v>
      </c>
      <c r="J1691">
        <v>64</v>
      </c>
      <c r="K1691">
        <v>6</v>
      </c>
      <c r="L1691">
        <v>691.4</v>
      </c>
      <c r="M1691">
        <v>44079.47</v>
      </c>
      <c r="N1691">
        <v>0</v>
      </c>
      <c r="O1691">
        <v>5317</v>
      </c>
      <c r="P1691">
        <v>2</v>
      </c>
      <c r="Q1691">
        <v>6.3</v>
      </c>
      <c r="R1691">
        <v>1</v>
      </c>
      <c r="S1691">
        <v>0.41</v>
      </c>
      <c r="T1691">
        <v>2</v>
      </c>
      <c r="U1691" t="s">
        <v>38</v>
      </c>
      <c r="V1691">
        <v>4</v>
      </c>
      <c r="W1691">
        <v>4</v>
      </c>
      <c r="X1691">
        <v>2413.85</v>
      </c>
      <c r="Y1691">
        <v>3</v>
      </c>
      <c r="Z1691">
        <v>4.2</v>
      </c>
      <c r="AA1691" t="s">
        <v>51</v>
      </c>
      <c r="AB1691">
        <v>20.100000000000001</v>
      </c>
      <c r="AC1691">
        <v>0.28989999999999999</v>
      </c>
      <c r="AD1691">
        <v>0</v>
      </c>
      <c r="AE1691" t="s">
        <v>40</v>
      </c>
    </row>
    <row r="1692" spans="1:31" x14ac:dyDescent="0.25">
      <c r="A1692">
        <v>1691</v>
      </c>
      <c r="B1692" t="str">
        <f t="shared" si="26"/>
        <v>41-60</v>
      </c>
      <c r="D1692">
        <v>58</v>
      </c>
      <c r="F1692" t="s">
        <v>28</v>
      </c>
      <c r="G1692" t="s">
        <v>35</v>
      </c>
      <c r="H1692" t="s">
        <v>30</v>
      </c>
      <c r="I1692">
        <v>29</v>
      </c>
      <c r="J1692">
        <v>32</v>
      </c>
      <c r="K1692">
        <v>2</v>
      </c>
      <c r="L1692">
        <v>426.74</v>
      </c>
      <c r="M1692">
        <v>14516.54</v>
      </c>
      <c r="N1692">
        <v>0</v>
      </c>
      <c r="O1692">
        <v>1478</v>
      </c>
      <c r="P1692">
        <v>2</v>
      </c>
      <c r="Q1692">
        <v>14.3</v>
      </c>
      <c r="R1692">
        <v>0</v>
      </c>
      <c r="S1692">
        <v>0.22</v>
      </c>
      <c r="T1692">
        <v>1</v>
      </c>
      <c r="U1692" t="s">
        <v>42</v>
      </c>
      <c r="V1692">
        <v>0</v>
      </c>
      <c r="W1692">
        <v>1</v>
      </c>
      <c r="X1692">
        <v>188.13</v>
      </c>
      <c r="Y1692">
        <v>52</v>
      </c>
      <c r="Z1692">
        <v>3.2</v>
      </c>
      <c r="AA1692" t="s">
        <v>39</v>
      </c>
      <c r="AB1692">
        <v>25.5</v>
      </c>
      <c r="AC1692">
        <v>0.32400000000000001</v>
      </c>
      <c r="AD1692">
        <v>0</v>
      </c>
      <c r="AE1692" t="s">
        <v>40</v>
      </c>
    </row>
    <row r="1693" spans="1:31" x14ac:dyDescent="0.25">
      <c r="A1693">
        <v>1692</v>
      </c>
      <c r="B1693" t="str">
        <f t="shared" si="26"/>
        <v>60+</v>
      </c>
      <c r="D1693">
        <v>65</v>
      </c>
      <c r="F1693" t="s">
        <v>28</v>
      </c>
      <c r="G1693" t="s">
        <v>43</v>
      </c>
      <c r="H1693" t="s">
        <v>36</v>
      </c>
      <c r="I1693">
        <v>45</v>
      </c>
      <c r="J1693">
        <v>49</v>
      </c>
      <c r="K1693">
        <v>2</v>
      </c>
      <c r="L1693">
        <v>383.89</v>
      </c>
      <c r="M1693">
        <v>17161.560000000001</v>
      </c>
      <c r="N1693">
        <v>0</v>
      </c>
      <c r="O1693">
        <v>2279</v>
      </c>
      <c r="P1693">
        <v>2</v>
      </c>
      <c r="Q1693">
        <v>11.2</v>
      </c>
      <c r="R1693">
        <v>3</v>
      </c>
      <c r="S1693">
        <v>0.48</v>
      </c>
      <c r="T1693">
        <v>1</v>
      </c>
      <c r="U1693" t="s">
        <v>31</v>
      </c>
      <c r="V1693">
        <v>2</v>
      </c>
      <c r="W1693">
        <v>2</v>
      </c>
      <c r="X1693">
        <v>106.27</v>
      </c>
      <c r="Y1693">
        <v>34</v>
      </c>
      <c r="Z1693">
        <v>2.9</v>
      </c>
      <c r="AA1693" t="s">
        <v>39</v>
      </c>
      <c r="AB1693">
        <v>23.5</v>
      </c>
      <c r="AC1693">
        <v>0.31080000000000002</v>
      </c>
      <c r="AD1693">
        <v>0</v>
      </c>
      <c r="AE1693" t="s">
        <v>40</v>
      </c>
    </row>
    <row r="1694" spans="1:31" x14ac:dyDescent="0.25">
      <c r="A1694">
        <v>1693</v>
      </c>
      <c r="B1694" t="str">
        <f t="shared" si="26"/>
        <v>41-60</v>
      </c>
      <c r="D1694">
        <v>52</v>
      </c>
      <c r="F1694" t="s">
        <v>34</v>
      </c>
      <c r="G1694" t="s">
        <v>45</v>
      </c>
      <c r="H1694" t="s">
        <v>30</v>
      </c>
      <c r="I1694">
        <v>27</v>
      </c>
      <c r="J1694">
        <v>96</v>
      </c>
      <c r="K1694">
        <v>2</v>
      </c>
      <c r="L1694">
        <v>453.84</v>
      </c>
      <c r="M1694">
        <v>39732.19</v>
      </c>
      <c r="N1694">
        <v>0</v>
      </c>
      <c r="O1694">
        <v>4719</v>
      </c>
      <c r="P1694">
        <v>8</v>
      </c>
      <c r="Q1694">
        <v>15.8</v>
      </c>
      <c r="R1694">
        <v>3</v>
      </c>
      <c r="S1694">
        <v>0.14000000000000001</v>
      </c>
      <c r="T1694">
        <v>3</v>
      </c>
      <c r="U1694" t="s">
        <v>31</v>
      </c>
      <c r="V1694">
        <v>0</v>
      </c>
      <c r="W1694">
        <v>2</v>
      </c>
      <c r="X1694">
        <v>416.49</v>
      </c>
      <c r="Y1694">
        <v>40</v>
      </c>
      <c r="Z1694">
        <v>4.7</v>
      </c>
      <c r="AA1694" t="s">
        <v>51</v>
      </c>
      <c r="AB1694">
        <v>37.299999999999997</v>
      </c>
      <c r="AC1694">
        <v>0.40579999999999999</v>
      </c>
      <c r="AD1694">
        <v>0</v>
      </c>
      <c r="AE1694" t="s">
        <v>40</v>
      </c>
    </row>
    <row r="1695" spans="1:31" x14ac:dyDescent="0.25">
      <c r="A1695">
        <v>1694</v>
      </c>
      <c r="B1695" t="str">
        <f t="shared" si="26"/>
        <v>26-40</v>
      </c>
      <c r="D1695">
        <v>38</v>
      </c>
      <c r="F1695" t="s">
        <v>34</v>
      </c>
      <c r="G1695" t="s">
        <v>35</v>
      </c>
      <c r="H1695" t="s">
        <v>30</v>
      </c>
      <c r="I1695">
        <v>34</v>
      </c>
      <c r="J1695">
        <v>47</v>
      </c>
      <c r="K1695">
        <v>2</v>
      </c>
      <c r="L1695">
        <v>648.19000000000005</v>
      </c>
      <c r="M1695">
        <v>27890.51</v>
      </c>
      <c r="N1695">
        <v>0</v>
      </c>
      <c r="O1695">
        <v>3357</v>
      </c>
      <c r="P1695">
        <v>3</v>
      </c>
      <c r="Q1695">
        <v>11.1</v>
      </c>
      <c r="R1695">
        <v>2</v>
      </c>
      <c r="S1695">
        <v>0.37</v>
      </c>
      <c r="T1695">
        <v>3</v>
      </c>
      <c r="U1695" t="s">
        <v>38</v>
      </c>
      <c r="V1695">
        <v>2</v>
      </c>
      <c r="W1695">
        <v>1</v>
      </c>
      <c r="X1695">
        <v>739.68</v>
      </c>
      <c r="Y1695">
        <v>8</v>
      </c>
      <c r="Z1695">
        <v>3.6</v>
      </c>
      <c r="AA1695" t="s">
        <v>39</v>
      </c>
      <c r="AB1695">
        <v>21.5</v>
      </c>
      <c r="AC1695">
        <v>0.29859999999999998</v>
      </c>
      <c r="AD1695">
        <v>0</v>
      </c>
      <c r="AE1695" t="s">
        <v>40</v>
      </c>
    </row>
    <row r="1696" spans="1:31" x14ac:dyDescent="0.25">
      <c r="A1696">
        <v>1695</v>
      </c>
      <c r="B1696" t="str">
        <f t="shared" si="26"/>
        <v>26-40</v>
      </c>
      <c r="D1696">
        <v>26</v>
      </c>
      <c r="F1696" t="s">
        <v>28</v>
      </c>
      <c r="G1696" t="s">
        <v>49</v>
      </c>
      <c r="H1696" t="s">
        <v>36</v>
      </c>
      <c r="I1696">
        <v>5</v>
      </c>
      <c r="J1696">
        <v>2</v>
      </c>
      <c r="K1696">
        <v>0</v>
      </c>
      <c r="L1696">
        <v>552.96</v>
      </c>
      <c r="M1696">
        <v>1180.81</v>
      </c>
      <c r="N1696">
        <v>1</v>
      </c>
      <c r="O1696">
        <v>464</v>
      </c>
      <c r="P1696">
        <v>0</v>
      </c>
      <c r="Q1696">
        <v>0</v>
      </c>
      <c r="R1696">
        <v>0</v>
      </c>
      <c r="S1696">
        <v>0.33</v>
      </c>
      <c r="T1696">
        <v>0</v>
      </c>
      <c r="U1696" t="s">
        <v>37</v>
      </c>
      <c r="V1696">
        <v>0</v>
      </c>
      <c r="W1696">
        <v>0</v>
      </c>
      <c r="X1696">
        <v>0</v>
      </c>
      <c r="Y1696">
        <v>96</v>
      </c>
      <c r="Z1696">
        <v>5</v>
      </c>
      <c r="AA1696" t="s">
        <v>39</v>
      </c>
      <c r="AB1696">
        <v>38.200000000000003</v>
      </c>
      <c r="AC1696">
        <v>0.41239999999999999</v>
      </c>
      <c r="AD1696">
        <v>1</v>
      </c>
      <c r="AE1696" t="s">
        <v>50</v>
      </c>
    </row>
    <row r="1697" spans="1:31" x14ac:dyDescent="0.25">
      <c r="A1697">
        <v>1696</v>
      </c>
      <c r="B1697" t="str">
        <f t="shared" si="26"/>
        <v>41-60</v>
      </c>
      <c r="D1697">
        <v>54</v>
      </c>
      <c r="F1697" t="s">
        <v>28</v>
      </c>
      <c r="G1697" t="s">
        <v>29</v>
      </c>
      <c r="H1697" t="s">
        <v>44</v>
      </c>
      <c r="I1697">
        <v>21</v>
      </c>
      <c r="J1697">
        <v>17</v>
      </c>
      <c r="K1697">
        <v>1</v>
      </c>
      <c r="L1697">
        <v>528.33000000000004</v>
      </c>
      <c r="M1697">
        <v>9877.34</v>
      </c>
      <c r="N1697">
        <v>0</v>
      </c>
      <c r="O1697">
        <v>1084</v>
      </c>
      <c r="P1697">
        <v>1</v>
      </c>
      <c r="Q1697">
        <v>2.1</v>
      </c>
      <c r="R1697">
        <v>1</v>
      </c>
      <c r="S1697">
        <v>0.69</v>
      </c>
      <c r="T1697">
        <v>1</v>
      </c>
      <c r="U1697" t="s">
        <v>47</v>
      </c>
      <c r="V1697">
        <v>1</v>
      </c>
      <c r="W1697">
        <v>0</v>
      </c>
      <c r="X1697">
        <v>298.70999999999998</v>
      </c>
      <c r="Y1697">
        <v>57</v>
      </c>
      <c r="Z1697">
        <v>4.2</v>
      </c>
      <c r="AA1697" t="s">
        <v>51</v>
      </c>
      <c r="AB1697">
        <v>31</v>
      </c>
      <c r="AC1697">
        <v>0.36099999999999999</v>
      </c>
      <c r="AD1697">
        <v>0</v>
      </c>
      <c r="AE1697" t="s">
        <v>40</v>
      </c>
    </row>
    <row r="1698" spans="1:31" x14ac:dyDescent="0.25">
      <c r="A1698">
        <v>1697</v>
      </c>
      <c r="B1698" t="str">
        <f t="shared" si="26"/>
        <v>41-60</v>
      </c>
      <c r="D1698">
        <v>42</v>
      </c>
      <c r="F1698" t="s">
        <v>28</v>
      </c>
      <c r="G1698" t="s">
        <v>35</v>
      </c>
      <c r="H1698" t="s">
        <v>30</v>
      </c>
      <c r="I1698">
        <v>27</v>
      </c>
      <c r="J1698">
        <v>6</v>
      </c>
      <c r="K1698">
        <v>1</v>
      </c>
      <c r="L1698">
        <v>422.02</v>
      </c>
      <c r="M1698">
        <v>2449.02</v>
      </c>
      <c r="N1698">
        <v>0</v>
      </c>
      <c r="O1698">
        <v>390</v>
      </c>
      <c r="P1698">
        <v>0</v>
      </c>
      <c r="Q1698">
        <v>3.6</v>
      </c>
      <c r="R1698">
        <v>0</v>
      </c>
      <c r="S1698">
        <v>0.7</v>
      </c>
      <c r="T1698">
        <v>2</v>
      </c>
      <c r="U1698" t="s">
        <v>47</v>
      </c>
      <c r="V1698">
        <v>0</v>
      </c>
      <c r="W1698">
        <v>0</v>
      </c>
      <c r="X1698">
        <v>0</v>
      </c>
      <c r="Y1698">
        <v>79</v>
      </c>
      <c r="Z1698">
        <v>3.6</v>
      </c>
      <c r="AA1698" t="s">
        <v>32</v>
      </c>
      <c r="AB1698">
        <v>34.799999999999997</v>
      </c>
      <c r="AC1698">
        <v>0.38769999999999999</v>
      </c>
      <c r="AD1698">
        <v>0</v>
      </c>
      <c r="AE1698" t="s">
        <v>40</v>
      </c>
    </row>
    <row r="1699" spans="1:31" x14ac:dyDescent="0.25">
      <c r="A1699">
        <v>1698</v>
      </c>
      <c r="B1699" t="str">
        <f t="shared" si="26"/>
        <v>18-25</v>
      </c>
      <c r="D1699">
        <v>25</v>
      </c>
      <c r="F1699" t="s">
        <v>28</v>
      </c>
      <c r="G1699" t="s">
        <v>35</v>
      </c>
      <c r="H1699" t="s">
        <v>36</v>
      </c>
      <c r="I1699">
        <v>55</v>
      </c>
      <c r="J1699">
        <v>172</v>
      </c>
      <c r="K1699">
        <v>12</v>
      </c>
      <c r="L1699">
        <v>423.56</v>
      </c>
      <c r="M1699">
        <v>67448.47</v>
      </c>
      <c r="N1699">
        <v>0</v>
      </c>
      <c r="O1699">
        <v>7587</v>
      </c>
      <c r="P1699">
        <v>12</v>
      </c>
      <c r="Q1699">
        <v>18.8</v>
      </c>
      <c r="R1699">
        <v>3</v>
      </c>
      <c r="S1699">
        <v>0.57999999999999996</v>
      </c>
      <c r="T1699">
        <v>2</v>
      </c>
      <c r="U1699" t="s">
        <v>38</v>
      </c>
      <c r="V1699">
        <v>3</v>
      </c>
      <c r="W1699">
        <v>7</v>
      </c>
      <c r="X1699">
        <v>1450.1</v>
      </c>
      <c r="Y1699">
        <v>26</v>
      </c>
      <c r="Z1699">
        <v>3.9</v>
      </c>
      <c r="AA1699" t="s">
        <v>39</v>
      </c>
      <c r="AB1699">
        <v>38.799999999999997</v>
      </c>
      <c r="AC1699">
        <v>0.41710000000000003</v>
      </c>
      <c r="AD1699">
        <v>1</v>
      </c>
      <c r="AE1699" t="s">
        <v>60</v>
      </c>
    </row>
    <row r="1700" spans="1:31" x14ac:dyDescent="0.25">
      <c r="A1700">
        <v>1699</v>
      </c>
      <c r="B1700" t="str">
        <f t="shared" si="26"/>
        <v>26-40</v>
      </c>
      <c r="D1700">
        <v>37</v>
      </c>
      <c r="F1700" t="s">
        <v>34</v>
      </c>
      <c r="G1700" t="s">
        <v>43</v>
      </c>
      <c r="H1700" t="s">
        <v>44</v>
      </c>
      <c r="I1700">
        <v>6</v>
      </c>
      <c r="J1700">
        <v>10</v>
      </c>
      <c r="K1700">
        <v>2</v>
      </c>
      <c r="L1700">
        <v>629.02</v>
      </c>
      <c r="M1700">
        <v>6557.39</v>
      </c>
      <c r="N1700">
        <v>0</v>
      </c>
      <c r="O1700">
        <v>917</v>
      </c>
      <c r="P1700">
        <v>0</v>
      </c>
      <c r="Q1700">
        <v>7</v>
      </c>
      <c r="R1700">
        <v>0</v>
      </c>
      <c r="S1700">
        <v>0.38</v>
      </c>
      <c r="T1700">
        <v>1</v>
      </c>
      <c r="U1700" t="s">
        <v>46</v>
      </c>
      <c r="V1700">
        <v>0</v>
      </c>
      <c r="W1700">
        <v>0</v>
      </c>
      <c r="X1700">
        <v>0</v>
      </c>
      <c r="Y1700">
        <v>129</v>
      </c>
      <c r="Z1700">
        <v>3.6</v>
      </c>
      <c r="AA1700" t="s">
        <v>54</v>
      </c>
      <c r="AB1700">
        <v>59</v>
      </c>
      <c r="AC1700">
        <v>0.56720000000000004</v>
      </c>
      <c r="AD1700">
        <v>1</v>
      </c>
      <c r="AE1700" t="s">
        <v>33</v>
      </c>
    </row>
    <row r="1701" spans="1:31" x14ac:dyDescent="0.25">
      <c r="A1701">
        <v>1700</v>
      </c>
      <c r="B1701" t="str">
        <f t="shared" si="26"/>
        <v>60+</v>
      </c>
      <c r="D1701">
        <v>68</v>
      </c>
      <c r="F1701" t="s">
        <v>34</v>
      </c>
      <c r="G1701" t="s">
        <v>49</v>
      </c>
      <c r="H1701" t="s">
        <v>44</v>
      </c>
      <c r="I1701">
        <v>22</v>
      </c>
      <c r="J1701">
        <v>21</v>
      </c>
      <c r="K1701">
        <v>4</v>
      </c>
      <c r="L1701">
        <v>399.72</v>
      </c>
      <c r="M1701">
        <v>7681.86</v>
      </c>
      <c r="N1701">
        <v>0</v>
      </c>
      <c r="O1701">
        <v>865</v>
      </c>
      <c r="P1701">
        <v>0</v>
      </c>
      <c r="Q1701">
        <v>16.100000000000001</v>
      </c>
      <c r="R1701">
        <v>0</v>
      </c>
      <c r="S1701">
        <v>0.6</v>
      </c>
      <c r="T1701">
        <v>1</v>
      </c>
      <c r="U1701" t="s">
        <v>38</v>
      </c>
      <c r="V1701">
        <v>1</v>
      </c>
      <c r="W1701">
        <v>1</v>
      </c>
      <c r="X1701">
        <v>628.1</v>
      </c>
      <c r="Y1701">
        <v>55</v>
      </c>
      <c r="Z1701">
        <v>5</v>
      </c>
      <c r="AA1701" t="s">
        <v>39</v>
      </c>
      <c r="AB1701">
        <v>30.9</v>
      </c>
      <c r="AC1701">
        <v>0.36030000000000001</v>
      </c>
      <c r="AD1701">
        <v>0</v>
      </c>
      <c r="AE1701" t="s">
        <v>40</v>
      </c>
    </row>
    <row r="1702" spans="1:31" x14ac:dyDescent="0.25">
      <c r="A1702">
        <v>1701</v>
      </c>
      <c r="B1702" t="str">
        <f t="shared" si="26"/>
        <v>26-40</v>
      </c>
      <c r="D1702">
        <v>32</v>
      </c>
      <c r="F1702" t="s">
        <v>28</v>
      </c>
      <c r="G1702" t="s">
        <v>29</v>
      </c>
      <c r="H1702" t="s">
        <v>30</v>
      </c>
      <c r="I1702">
        <v>39</v>
      </c>
      <c r="J1702">
        <v>88</v>
      </c>
      <c r="K1702">
        <v>5</v>
      </c>
      <c r="L1702">
        <v>390.26</v>
      </c>
      <c r="M1702">
        <v>33201.769999999997</v>
      </c>
      <c r="N1702">
        <v>0</v>
      </c>
      <c r="O1702">
        <v>4225</v>
      </c>
      <c r="P1702">
        <v>4</v>
      </c>
      <c r="Q1702">
        <v>44.4</v>
      </c>
      <c r="R1702">
        <v>3</v>
      </c>
      <c r="S1702">
        <v>0.39</v>
      </c>
      <c r="T1702">
        <v>3</v>
      </c>
      <c r="U1702" t="s">
        <v>47</v>
      </c>
      <c r="V1702">
        <v>4</v>
      </c>
      <c r="W1702">
        <v>7</v>
      </c>
      <c r="X1702">
        <v>1157.56</v>
      </c>
      <c r="Y1702">
        <v>97</v>
      </c>
      <c r="Z1702">
        <v>2.7</v>
      </c>
      <c r="AA1702" t="s">
        <v>39</v>
      </c>
      <c r="AB1702">
        <v>61.5</v>
      </c>
      <c r="AC1702">
        <v>0.58520000000000005</v>
      </c>
      <c r="AD1702">
        <v>1</v>
      </c>
      <c r="AE1702" t="s">
        <v>55</v>
      </c>
    </row>
    <row r="1703" spans="1:31" x14ac:dyDescent="0.25">
      <c r="A1703">
        <v>1702</v>
      </c>
      <c r="B1703" t="str">
        <f t="shared" si="26"/>
        <v>26-40</v>
      </c>
      <c r="D1703">
        <v>27</v>
      </c>
      <c r="F1703" t="s">
        <v>34</v>
      </c>
      <c r="G1703" t="s">
        <v>35</v>
      </c>
      <c r="H1703" t="s">
        <v>30</v>
      </c>
      <c r="I1703">
        <v>27</v>
      </c>
      <c r="J1703">
        <v>86</v>
      </c>
      <c r="K1703">
        <v>5</v>
      </c>
      <c r="L1703">
        <v>248.52</v>
      </c>
      <c r="M1703">
        <v>22423.25</v>
      </c>
      <c r="N1703">
        <v>1</v>
      </c>
      <c r="O1703">
        <v>2449</v>
      </c>
      <c r="P1703">
        <v>5</v>
      </c>
      <c r="Q1703">
        <v>10.1</v>
      </c>
      <c r="R1703">
        <v>4</v>
      </c>
      <c r="S1703">
        <v>0.39</v>
      </c>
      <c r="T1703">
        <v>3</v>
      </c>
      <c r="U1703" t="s">
        <v>46</v>
      </c>
      <c r="V1703">
        <v>0</v>
      </c>
      <c r="W1703">
        <v>3</v>
      </c>
      <c r="X1703">
        <v>568.79</v>
      </c>
      <c r="Y1703">
        <v>42</v>
      </c>
      <c r="Z1703">
        <v>4.5999999999999996</v>
      </c>
      <c r="AA1703" t="s">
        <v>39</v>
      </c>
      <c r="AB1703">
        <v>33.700000000000003</v>
      </c>
      <c r="AC1703">
        <v>0.38</v>
      </c>
      <c r="AD1703">
        <v>0</v>
      </c>
      <c r="AE1703" t="s">
        <v>40</v>
      </c>
    </row>
    <row r="1704" spans="1:31" x14ac:dyDescent="0.25">
      <c r="A1704">
        <v>1703</v>
      </c>
      <c r="B1704" t="str">
        <f t="shared" si="26"/>
        <v>41-60</v>
      </c>
      <c r="D1704">
        <v>54</v>
      </c>
      <c r="F1704" t="s">
        <v>34</v>
      </c>
      <c r="G1704" t="s">
        <v>35</v>
      </c>
      <c r="H1704" t="s">
        <v>36</v>
      </c>
      <c r="I1704">
        <v>18</v>
      </c>
      <c r="J1704">
        <v>30</v>
      </c>
      <c r="K1704">
        <v>4</v>
      </c>
      <c r="L1704">
        <v>263.11</v>
      </c>
      <c r="M1704">
        <v>7902.05</v>
      </c>
      <c r="N1704">
        <v>0</v>
      </c>
      <c r="O1704">
        <v>856</v>
      </c>
      <c r="P1704">
        <v>2</v>
      </c>
      <c r="Q1704">
        <v>15</v>
      </c>
      <c r="R1704">
        <v>0</v>
      </c>
      <c r="S1704">
        <v>0.49</v>
      </c>
      <c r="T1704">
        <v>1</v>
      </c>
      <c r="U1704" t="s">
        <v>31</v>
      </c>
      <c r="V1704">
        <v>1</v>
      </c>
      <c r="W1704">
        <v>0</v>
      </c>
      <c r="X1704">
        <v>212.98</v>
      </c>
      <c r="Y1704">
        <v>55</v>
      </c>
      <c r="Z1704">
        <v>3.2</v>
      </c>
      <c r="AA1704" t="s">
        <v>39</v>
      </c>
      <c r="AB1704">
        <v>33.799999999999997</v>
      </c>
      <c r="AC1704">
        <v>0.38100000000000001</v>
      </c>
      <c r="AD1704">
        <v>0</v>
      </c>
      <c r="AE1704" t="s">
        <v>40</v>
      </c>
    </row>
    <row r="1705" spans="1:31" x14ac:dyDescent="0.25">
      <c r="A1705">
        <v>1704</v>
      </c>
      <c r="B1705" t="str">
        <f t="shared" si="26"/>
        <v>26-40</v>
      </c>
      <c r="D1705">
        <v>28</v>
      </c>
      <c r="F1705" t="s">
        <v>28</v>
      </c>
      <c r="G1705" t="s">
        <v>43</v>
      </c>
      <c r="H1705" t="s">
        <v>36</v>
      </c>
      <c r="I1705">
        <v>39</v>
      </c>
      <c r="J1705">
        <v>121</v>
      </c>
      <c r="K1705">
        <v>20</v>
      </c>
      <c r="L1705">
        <v>586.46</v>
      </c>
      <c r="M1705">
        <v>75434.42</v>
      </c>
      <c r="N1705">
        <v>0</v>
      </c>
      <c r="O1705">
        <v>7489</v>
      </c>
      <c r="P1705">
        <v>2</v>
      </c>
      <c r="Q1705">
        <v>14.8</v>
      </c>
      <c r="R1705">
        <v>6</v>
      </c>
      <c r="S1705">
        <v>0.36</v>
      </c>
      <c r="T1705">
        <v>6</v>
      </c>
      <c r="U1705" t="s">
        <v>38</v>
      </c>
      <c r="V1705">
        <v>3</v>
      </c>
      <c r="W1705">
        <v>9</v>
      </c>
      <c r="X1705">
        <v>3089.94</v>
      </c>
      <c r="Y1705">
        <v>43</v>
      </c>
      <c r="Z1705">
        <v>4.5</v>
      </c>
      <c r="AA1705" t="s">
        <v>48</v>
      </c>
      <c r="AB1705">
        <v>40.9</v>
      </c>
      <c r="AC1705">
        <v>0.43230000000000002</v>
      </c>
      <c r="AD1705">
        <v>1</v>
      </c>
      <c r="AE1705" t="s">
        <v>60</v>
      </c>
    </row>
    <row r="1706" spans="1:31" x14ac:dyDescent="0.25">
      <c r="A1706">
        <v>1705</v>
      </c>
      <c r="B1706" t="str">
        <f t="shared" si="26"/>
        <v>60+</v>
      </c>
      <c r="D1706">
        <v>66</v>
      </c>
      <c r="F1706" t="s">
        <v>28</v>
      </c>
      <c r="G1706" t="s">
        <v>29</v>
      </c>
      <c r="H1706" t="s">
        <v>44</v>
      </c>
      <c r="I1706">
        <v>1</v>
      </c>
      <c r="J1706">
        <v>2</v>
      </c>
      <c r="K1706">
        <v>0</v>
      </c>
      <c r="L1706">
        <v>206.89</v>
      </c>
      <c r="M1706">
        <v>452</v>
      </c>
      <c r="N1706">
        <v>0</v>
      </c>
      <c r="O1706">
        <v>409</v>
      </c>
      <c r="P1706">
        <v>0</v>
      </c>
      <c r="Q1706">
        <v>39</v>
      </c>
      <c r="R1706">
        <v>0</v>
      </c>
      <c r="S1706">
        <v>0.13</v>
      </c>
      <c r="T1706">
        <v>2</v>
      </c>
      <c r="U1706" t="s">
        <v>47</v>
      </c>
      <c r="V1706">
        <v>0</v>
      </c>
      <c r="W1706">
        <v>0</v>
      </c>
      <c r="X1706">
        <v>0</v>
      </c>
      <c r="Y1706">
        <v>43</v>
      </c>
      <c r="Z1706">
        <v>3.5</v>
      </c>
      <c r="AA1706" t="s">
        <v>39</v>
      </c>
      <c r="AB1706">
        <v>29.1</v>
      </c>
      <c r="AC1706">
        <v>0.34849999999999998</v>
      </c>
      <c r="AD1706">
        <v>0</v>
      </c>
      <c r="AE1706" t="s">
        <v>40</v>
      </c>
    </row>
    <row r="1707" spans="1:31" x14ac:dyDescent="0.25">
      <c r="A1707">
        <v>1706</v>
      </c>
      <c r="B1707" t="str">
        <f t="shared" si="26"/>
        <v>60+</v>
      </c>
      <c r="D1707">
        <v>63</v>
      </c>
      <c r="F1707" t="s">
        <v>34</v>
      </c>
      <c r="G1707" t="s">
        <v>29</v>
      </c>
      <c r="H1707" t="s">
        <v>30</v>
      </c>
      <c r="I1707">
        <v>36</v>
      </c>
      <c r="J1707">
        <v>31</v>
      </c>
      <c r="K1707">
        <v>3</v>
      </c>
      <c r="L1707">
        <v>643.25</v>
      </c>
      <c r="M1707">
        <v>20135.8</v>
      </c>
      <c r="N1707">
        <v>0</v>
      </c>
      <c r="O1707">
        <v>2156</v>
      </c>
      <c r="P1707">
        <v>2</v>
      </c>
      <c r="Q1707">
        <v>12.1</v>
      </c>
      <c r="R1707">
        <v>1</v>
      </c>
      <c r="S1707">
        <v>0.66</v>
      </c>
      <c r="T1707">
        <v>1</v>
      </c>
      <c r="U1707" t="s">
        <v>47</v>
      </c>
      <c r="V1707">
        <v>2</v>
      </c>
      <c r="W1707">
        <v>0</v>
      </c>
      <c r="X1707">
        <v>354.14</v>
      </c>
      <c r="Y1707">
        <v>21</v>
      </c>
      <c r="Z1707">
        <v>3.3</v>
      </c>
      <c r="AA1707" t="s">
        <v>54</v>
      </c>
      <c r="AB1707">
        <v>18.399999999999999</v>
      </c>
      <c r="AC1707">
        <v>0.2792</v>
      </c>
      <c r="AD1707">
        <v>0</v>
      </c>
      <c r="AE1707" t="s">
        <v>40</v>
      </c>
    </row>
    <row r="1708" spans="1:31" x14ac:dyDescent="0.25">
      <c r="A1708">
        <v>1707</v>
      </c>
      <c r="B1708" t="str">
        <f t="shared" si="26"/>
        <v>60+</v>
      </c>
      <c r="D1708">
        <v>70</v>
      </c>
      <c r="F1708" t="s">
        <v>28</v>
      </c>
      <c r="G1708" t="s">
        <v>29</v>
      </c>
      <c r="H1708" t="s">
        <v>36</v>
      </c>
      <c r="I1708">
        <v>53</v>
      </c>
      <c r="J1708">
        <v>172</v>
      </c>
      <c r="K1708">
        <v>4</v>
      </c>
      <c r="L1708">
        <v>419.3</v>
      </c>
      <c r="M1708">
        <v>78923.87</v>
      </c>
      <c r="N1708">
        <v>0</v>
      </c>
      <c r="O1708">
        <v>7598</v>
      </c>
      <c r="P1708">
        <v>3</v>
      </c>
      <c r="Q1708">
        <v>0</v>
      </c>
      <c r="R1708">
        <v>1</v>
      </c>
      <c r="S1708">
        <v>0.83</v>
      </c>
      <c r="T1708">
        <v>6</v>
      </c>
      <c r="U1708" t="s">
        <v>42</v>
      </c>
      <c r="V1708">
        <v>6</v>
      </c>
      <c r="W1708">
        <v>12</v>
      </c>
      <c r="X1708">
        <v>2848.35</v>
      </c>
      <c r="Y1708">
        <v>48</v>
      </c>
      <c r="Z1708">
        <v>3.9</v>
      </c>
      <c r="AA1708" t="s">
        <v>39</v>
      </c>
      <c r="AB1708">
        <v>41</v>
      </c>
      <c r="AC1708">
        <v>0.43309999999999998</v>
      </c>
      <c r="AD1708">
        <v>1</v>
      </c>
      <c r="AE1708" t="s">
        <v>55</v>
      </c>
    </row>
    <row r="1709" spans="1:31" x14ac:dyDescent="0.25">
      <c r="A1709">
        <v>1708</v>
      </c>
      <c r="B1709" t="str">
        <f t="shared" si="26"/>
        <v>60+</v>
      </c>
      <c r="D1709">
        <v>66</v>
      </c>
      <c r="F1709" t="s">
        <v>34</v>
      </c>
      <c r="G1709" t="s">
        <v>45</v>
      </c>
      <c r="H1709" t="s">
        <v>30</v>
      </c>
      <c r="I1709">
        <v>31</v>
      </c>
      <c r="J1709">
        <v>38</v>
      </c>
      <c r="K1709">
        <v>6</v>
      </c>
      <c r="L1709">
        <v>494.23</v>
      </c>
      <c r="M1709">
        <v>18311.95</v>
      </c>
      <c r="N1709">
        <v>0</v>
      </c>
      <c r="O1709">
        <v>2215</v>
      </c>
      <c r="P1709">
        <v>3</v>
      </c>
      <c r="Q1709">
        <v>11.5</v>
      </c>
      <c r="R1709">
        <v>2</v>
      </c>
      <c r="S1709">
        <v>0.6</v>
      </c>
      <c r="T1709">
        <v>1</v>
      </c>
      <c r="U1709" t="s">
        <v>42</v>
      </c>
      <c r="V1709">
        <v>2</v>
      </c>
      <c r="W1709">
        <v>1</v>
      </c>
      <c r="X1709">
        <v>475.41</v>
      </c>
      <c r="Y1709">
        <v>39</v>
      </c>
      <c r="Z1709">
        <v>3.7</v>
      </c>
      <c r="AA1709" t="s">
        <v>39</v>
      </c>
      <c r="AB1709">
        <v>27.8</v>
      </c>
      <c r="AC1709">
        <v>0.33939999999999998</v>
      </c>
      <c r="AD1709">
        <v>0</v>
      </c>
      <c r="AE1709" t="s">
        <v>40</v>
      </c>
    </row>
    <row r="1710" spans="1:31" x14ac:dyDescent="0.25">
      <c r="A1710">
        <v>1709</v>
      </c>
      <c r="B1710" t="str">
        <f t="shared" si="26"/>
        <v>26-40</v>
      </c>
      <c r="D1710">
        <v>30</v>
      </c>
      <c r="F1710" t="s">
        <v>34</v>
      </c>
      <c r="G1710" t="s">
        <v>43</v>
      </c>
      <c r="H1710" t="s">
        <v>30</v>
      </c>
      <c r="I1710">
        <v>48</v>
      </c>
      <c r="J1710">
        <v>65</v>
      </c>
      <c r="K1710">
        <v>4</v>
      </c>
      <c r="L1710">
        <v>577.42999999999995</v>
      </c>
      <c r="M1710">
        <v>34184.83</v>
      </c>
      <c r="N1710">
        <v>0</v>
      </c>
      <c r="O1710">
        <v>4461</v>
      </c>
      <c r="P1710">
        <v>1</v>
      </c>
      <c r="Q1710">
        <v>0</v>
      </c>
      <c r="R1710">
        <v>1</v>
      </c>
      <c r="S1710">
        <v>0.38</v>
      </c>
      <c r="T1710">
        <v>4</v>
      </c>
      <c r="U1710" t="s">
        <v>46</v>
      </c>
      <c r="V1710">
        <v>3</v>
      </c>
      <c r="W1710">
        <v>5</v>
      </c>
      <c r="X1710">
        <v>1303.8800000000001</v>
      </c>
      <c r="Y1710">
        <v>15</v>
      </c>
      <c r="Z1710">
        <v>2.6</v>
      </c>
      <c r="AA1710" t="s">
        <v>39</v>
      </c>
      <c r="AB1710">
        <v>20.399999999999999</v>
      </c>
      <c r="AC1710">
        <v>0.29170000000000001</v>
      </c>
      <c r="AD1710">
        <v>0</v>
      </c>
      <c r="AE1710" t="s">
        <v>40</v>
      </c>
    </row>
    <row r="1711" spans="1:31" x14ac:dyDescent="0.25">
      <c r="A1711">
        <v>1710</v>
      </c>
      <c r="B1711" t="str">
        <f t="shared" si="26"/>
        <v>26-40</v>
      </c>
      <c r="D1711">
        <v>29</v>
      </c>
      <c r="F1711" t="s">
        <v>28</v>
      </c>
      <c r="G1711" t="s">
        <v>45</v>
      </c>
      <c r="H1711" t="s">
        <v>44</v>
      </c>
      <c r="I1711">
        <v>42</v>
      </c>
      <c r="J1711">
        <v>111</v>
      </c>
      <c r="K1711">
        <v>6</v>
      </c>
      <c r="L1711">
        <v>377.7</v>
      </c>
      <c r="M1711">
        <v>40851.32</v>
      </c>
      <c r="N1711">
        <v>1</v>
      </c>
      <c r="O1711">
        <v>4303</v>
      </c>
      <c r="P1711">
        <v>8</v>
      </c>
      <c r="Q1711">
        <v>10.199999999999999</v>
      </c>
      <c r="R1711">
        <v>1</v>
      </c>
      <c r="S1711">
        <v>0.4</v>
      </c>
      <c r="T1711">
        <v>5</v>
      </c>
      <c r="U1711" t="s">
        <v>47</v>
      </c>
      <c r="V1711">
        <v>1</v>
      </c>
      <c r="W1711">
        <v>2</v>
      </c>
      <c r="X1711">
        <v>900.52</v>
      </c>
      <c r="Y1711">
        <v>135</v>
      </c>
      <c r="Z1711">
        <v>4.2</v>
      </c>
      <c r="AA1711" t="s">
        <v>51</v>
      </c>
      <c r="AB1711">
        <v>68</v>
      </c>
      <c r="AC1711">
        <v>0.6321</v>
      </c>
      <c r="AD1711">
        <v>1</v>
      </c>
      <c r="AE1711" t="s">
        <v>56</v>
      </c>
    </row>
    <row r="1712" spans="1:31" x14ac:dyDescent="0.25">
      <c r="A1712">
        <v>1711</v>
      </c>
      <c r="B1712" t="str">
        <f t="shared" si="26"/>
        <v>26-40</v>
      </c>
      <c r="D1712">
        <v>36</v>
      </c>
      <c r="F1712" t="s">
        <v>28</v>
      </c>
      <c r="G1712" t="s">
        <v>35</v>
      </c>
      <c r="H1712" t="s">
        <v>36</v>
      </c>
      <c r="I1712">
        <v>37</v>
      </c>
      <c r="J1712">
        <v>68</v>
      </c>
      <c r="K1712">
        <v>4</v>
      </c>
      <c r="L1712">
        <v>521.87</v>
      </c>
      <c r="M1712">
        <v>33295.96</v>
      </c>
      <c r="N1712">
        <v>0</v>
      </c>
      <c r="O1712">
        <v>3349</v>
      </c>
      <c r="P1712">
        <v>5</v>
      </c>
      <c r="Q1712">
        <v>8.8000000000000007</v>
      </c>
      <c r="R1712">
        <v>1</v>
      </c>
      <c r="S1712">
        <v>0.34</v>
      </c>
      <c r="T1712">
        <v>4</v>
      </c>
      <c r="U1712" t="s">
        <v>46</v>
      </c>
      <c r="V1712">
        <v>0</v>
      </c>
      <c r="W1712">
        <v>2</v>
      </c>
      <c r="X1712">
        <v>241.29</v>
      </c>
      <c r="Y1712">
        <v>56</v>
      </c>
      <c r="Z1712">
        <v>4.3</v>
      </c>
      <c r="AA1712" t="s">
        <v>48</v>
      </c>
      <c r="AB1712">
        <v>36.9</v>
      </c>
      <c r="AC1712">
        <v>0.40300000000000002</v>
      </c>
      <c r="AD1712">
        <v>0</v>
      </c>
      <c r="AE1712" t="s">
        <v>40</v>
      </c>
    </row>
    <row r="1713" spans="1:31" x14ac:dyDescent="0.25">
      <c r="A1713">
        <v>1712</v>
      </c>
      <c r="B1713" t="str">
        <f t="shared" si="26"/>
        <v>41-60</v>
      </c>
      <c r="D1713">
        <v>42</v>
      </c>
      <c r="F1713" t="s">
        <v>34</v>
      </c>
      <c r="G1713" t="s">
        <v>45</v>
      </c>
      <c r="H1713" t="s">
        <v>30</v>
      </c>
      <c r="I1713">
        <v>42</v>
      </c>
      <c r="J1713">
        <v>72</v>
      </c>
      <c r="K1713">
        <v>10</v>
      </c>
      <c r="L1713">
        <v>327.17</v>
      </c>
      <c r="M1713">
        <v>24498.02</v>
      </c>
      <c r="N1713">
        <v>0</v>
      </c>
      <c r="O1713">
        <v>2618</v>
      </c>
      <c r="P1713">
        <v>6</v>
      </c>
      <c r="Q1713">
        <v>11.1</v>
      </c>
      <c r="R1713">
        <v>4</v>
      </c>
      <c r="S1713">
        <v>0.11</v>
      </c>
      <c r="T1713">
        <v>4</v>
      </c>
      <c r="U1713" t="s">
        <v>47</v>
      </c>
      <c r="V1713">
        <v>3</v>
      </c>
      <c r="W1713">
        <v>5</v>
      </c>
      <c r="X1713">
        <v>794.7</v>
      </c>
      <c r="Y1713">
        <v>48</v>
      </c>
      <c r="Z1713">
        <v>3.6</v>
      </c>
      <c r="AA1713" t="s">
        <v>54</v>
      </c>
      <c r="AB1713">
        <v>38.700000000000003</v>
      </c>
      <c r="AC1713">
        <v>0.41620000000000001</v>
      </c>
      <c r="AD1713">
        <v>1</v>
      </c>
      <c r="AE1713" t="s">
        <v>50</v>
      </c>
    </row>
    <row r="1714" spans="1:31" x14ac:dyDescent="0.25">
      <c r="A1714">
        <v>1713</v>
      </c>
      <c r="B1714" t="str">
        <f t="shared" si="26"/>
        <v>60+</v>
      </c>
      <c r="D1714">
        <v>64</v>
      </c>
      <c r="F1714" t="s">
        <v>28</v>
      </c>
      <c r="G1714" t="s">
        <v>45</v>
      </c>
      <c r="H1714" t="s">
        <v>44</v>
      </c>
      <c r="I1714">
        <v>59</v>
      </c>
      <c r="J1714">
        <v>94</v>
      </c>
      <c r="K1714">
        <v>9</v>
      </c>
      <c r="L1714">
        <v>373.09</v>
      </c>
      <c r="M1714">
        <v>32566.47</v>
      </c>
      <c r="N1714">
        <v>0</v>
      </c>
      <c r="O1714">
        <v>4183</v>
      </c>
      <c r="P1714">
        <v>5</v>
      </c>
      <c r="Q1714">
        <v>40.1</v>
      </c>
      <c r="R1714">
        <v>3</v>
      </c>
      <c r="S1714">
        <v>0.23</v>
      </c>
      <c r="T1714">
        <v>3</v>
      </c>
      <c r="U1714" t="s">
        <v>42</v>
      </c>
      <c r="V1714">
        <v>0</v>
      </c>
      <c r="W1714">
        <v>1</v>
      </c>
      <c r="X1714">
        <v>204.72</v>
      </c>
      <c r="Y1714">
        <v>12</v>
      </c>
      <c r="Z1714">
        <v>3.7</v>
      </c>
      <c r="AA1714" t="s">
        <v>39</v>
      </c>
      <c r="AB1714">
        <v>17.2</v>
      </c>
      <c r="AC1714">
        <v>0.27239999999999998</v>
      </c>
      <c r="AD1714">
        <v>0</v>
      </c>
      <c r="AE1714" t="s">
        <v>40</v>
      </c>
    </row>
    <row r="1715" spans="1:31" x14ac:dyDescent="0.25">
      <c r="A1715">
        <v>1714</v>
      </c>
      <c r="B1715" t="str">
        <f t="shared" si="26"/>
        <v>41-60</v>
      </c>
      <c r="D1715">
        <v>56</v>
      </c>
      <c r="F1715" t="s">
        <v>34</v>
      </c>
      <c r="G1715" t="s">
        <v>45</v>
      </c>
      <c r="H1715" t="s">
        <v>44</v>
      </c>
      <c r="I1715">
        <v>32</v>
      </c>
      <c r="J1715">
        <v>41</v>
      </c>
      <c r="K1715">
        <v>7</v>
      </c>
      <c r="L1715">
        <v>502.52</v>
      </c>
      <c r="M1715">
        <v>21984.06</v>
      </c>
      <c r="N1715">
        <v>1</v>
      </c>
      <c r="O1715">
        <v>2041</v>
      </c>
      <c r="P1715">
        <v>1</v>
      </c>
      <c r="Q1715">
        <v>30.4</v>
      </c>
      <c r="R1715">
        <v>1</v>
      </c>
      <c r="S1715">
        <v>0.19</v>
      </c>
      <c r="T1715">
        <v>2</v>
      </c>
      <c r="U1715" t="s">
        <v>46</v>
      </c>
      <c r="V1715">
        <v>1</v>
      </c>
      <c r="W1715">
        <v>2</v>
      </c>
      <c r="X1715">
        <v>785.71</v>
      </c>
      <c r="Y1715">
        <v>24</v>
      </c>
      <c r="Z1715">
        <v>3.8</v>
      </c>
      <c r="AA1715" t="s">
        <v>39</v>
      </c>
      <c r="AB1715">
        <v>20.2</v>
      </c>
      <c r="AC1715">
        <v>0.29039999999999999</v>
      </c>
      <c r="AD1715">
        <v>0</v>
      </c>
      <c r="AE1715" t="s">
        <v>40</v>
      </c>
    </row>
    <row r="1716" spans="1:31" x14ac:dyDescent="0.25">
      <c r="A1716">
        <v>1715</v>
      </c>
      <c r="B1716" t="str">
        <f t="shared" si="26"/>
        <v>41-60</v>
      </c>
      <c r="D1716">
        <v>52</v>
      </c>
      <c r="F1716" t="s">
        <v>34</v>
      </c>
      <c r="G1716" t="s">
        <v>35</v>
      </c>
      <c r="H1716" t="s">
        <v>36</v>
      </c>
      <c r="I1716">
        <v>17</v>
      </c>
      <c r="J1716">
        <v>33</v>
      </c>
      <c r="K1716">
        <v>1</v>
      </c>
      <c r="L1716">
        <v>499.99</v>
      </c>
      <c r="M1716">
        <v>16754.97</v>
      </c>
      <c r="N1716">
        <v>0</v>
      </c>
      <c r="O1716">
        <v>1616</v>
      </c>
      <c r="P1716">
        <v>0</v>
      </c>
      <c r="Q1716">
        <v>12.9</v>
      </c>
      <c r="R1716">
        <v>1</v>
      </c>
      <c r="S1716">
        <v>0.44</v>
      </c>
      <c r="T1716">
        <v>2</v>
      </c>
      <c r="U1716" t="s">
        <v>38</v>
      </c>
      <c r="V1716">
        <v>0</v>
      </c>
      <c r="W1716">
        <v>1</v>
      </c>
      <c r="X1716">
        <v>86.97</v>
      </c>
      <c r="Y1716">
        <v>53</v>
      </c>
      <c r="Z1716">
        <v>3.9</v>
      </c>
      <c r="AA1716" t="s">
        <v>54</v>
      </c>
      <c r="AB1716">
        <v>30.6</v>
      </c>
      <c r="AC1716">
        <v>0.3584</v>
      </c>
      <c r="AD1716">
        <v>0</v>
      </c>
      <c r="AE1716" t="s">
        <v>40</v>
      </c>
    </row>
    <row r="1717" spans="1:31" x14ac:dyDescent="0.25">
      <c r="A1717">
        <v>1716</v>
      </c>
      <c r="B1717" t="str">
        <f t="shared" si="26"/>
        <v>60+</v>
      </c>
      <c r="D1717">
        <v>64</v>
      </c>
      <c r="F1717" t="s">
        <v>34</v>
      </c>
      <c r="G1717" t="s">
        <v>35</v>
      </c>
      <c r="H1717" t="s">
        <v>30</v>
      </c>
      <c r="I1717">
        <v>30</v>
      </c>
      <c r="J1717">
        <v>66</v>
      </c>
      <c r="K1717">
        <v>9</v>
      </c>
      <c r="L1717">
        <v>493.34</v>
      </c>
      <c r="M1717">
        <v>32952.730000000003</v>
      </c>
      <c r="N1717">
        <v>0</v>
      </c>
      <c r="O1717">
        <v>3564</v>
      </c>
      <c r="P1717">
        <v>4</v>
      </c>
      <c r="Q1717">
        <v>35.299999999999997</v>
      </c>
      <c r="R1717">
        <v>2</v>
      </c>
      <c r="S1717">
        <v>0.33</v>
      </c>
      <c r="T1717">
        <v>4</v>
      </c>
      <c r="U1717" t="s">
        <v>31</v>
      </c>
      <c r="V1717">
        <v>2</v>
      </c>
      <c r="W1717">
        <v>5</v>
      </c>
      <c r="X1717">
        <v>1894.35</v>
      </c>
      <c r="Y1717">
        <v>24</v>
      </c>
      <c r="Z1717">
        <v>3.9</v>
      </c>
      <c r="AA1717" t="s">
        <v>39</v>
      </c>
      <c r="AB1717">
        <v>30.9</v>
      </c>
      <c r="AC1717">
        <v>0.36049999999999999</v>
      </c>
      <c r="AD1717">
        <v>0</v>
      </c>
      <c r="AE1717" t="s">
        <v>40</v>
      </c>
    </row>
    <row r="1718" spans="1:31" x14ac:dyDescent="0.25">
      <c r="A1718">
        <v>1717</v>
      </c>
      <c r="B1718" t="str">
        <f t="shared" si="26"/>
        <v>41-60</v>
      </c>
      <c r="D1718">
        <v>52</v>
      </c>
      <c r="F1718" t="s">
        <v>34</v>
      </c>
      <c r="G1718" t="s">
        <v>45</v>
      </c>
      <c r="H1718" t="s">
        <v>41</v>
      </c>
      <c r="I1718">
        <v>29</v>
      </c>
      <c r="J1718">
        <v>47</v>
      </c>
      <c r="K1718">
        <v>8</v>
      </c>
      <c r="L1718">
        <v>627.29</v>
      </c>
      <c r="M1718">
        <v>31073.22</v>
      </c>
      <c r="N1718">
        <v>0</v>
      </c>
      <c r="O1718">
        <v>3211</v>
      </c>
      <c r="P1718">
        <v>3</v>
      </c>
      <c r="Q1718">
        <v>16</v>
      </c>
      <c r="R1718">
        <v>2</v>
      </c>
      <c r="S1718">
        <v>0.26</v>
      </c>
      <c r="T1718">
        <v>2</v>
      </c>
      <c r="U1718" t="s">
        <v>31</v>
      </c>
      <c r="V1718">
        <v>1</v>
      </c>
      <c r="W1718">
        <v>3</v>
      </c>
      <c r="X1718">
        <v>1163.8900000000001</v>
      </c>
      <c r="Y1718">
        <v>16</v>
      </c>
      <c r="Z1718">
        <v>3</v>
      </c>
      <c r="AA1718" t="s">
        <v>39</v>
      </c>
      <c r="AB1718">
        <v>22.6</v>
      </c>
      <c r="AC1718">
        <v>0.3054</v>
      </c>
      <c r="AD1718">
        <v>0</v>
      </c>
      <c r="AE1718" t="s">
        <v>40</v>
      </c>
    </row>
    <row r="1719" spans="1:31" x14ac:dyDescent="0.25">
      <c r="A1719">
        <v>1718</v>
      </c>
      <c r="B1719" t="str">
        <f t="shared" si="26"/>
        <v>26-40</v>
      </c>
      <c r="D1719">
        <v>38</v>
      </c>
      <c r="F1719" t="s">
        <v>34</v>
      </c>
      <c r="G1719" t="s">
        <v>29</v>
      </c>
      <c r="H1719" t="s">
        <v>30</v>
      </c>
      <c r="I1719">
        <v>10</v>
      </c>
      <c r="J1719">
        <v>23</v>
      </c>
      <c r="K1719">
        <v>4</v>
      </c>
      <c r="L1719">
        <v>440.74</v>
      </c>
      <c r="M1719">
        <v>11099.6</v>
      </c>
      <c r="N1719">
        <v>0</v>
      </c>
      <c r="O1719">
        <v>1201</v>
      </c>
      <c r="P1719">
        <v>1</v>
      </c>
      <c r="Q1719">
        <v>25.5</v>
      </c>
      <c r="R1719">
        <v>1</v>
      </c>
      <c r="S1719">
        <v>0.06</v>
      </c>
      <c r="T1719">
        <v>3</v>
      </c>
      <c r="U1719" t="s">
        <v>42</v>
      </c>
      <c r="V1719">
        <v>1</v>
      </c>
      <c r="W1719">
        <v>2</v>
      </c>
      <c r="X1719">
        <v>782.97</v>
      </c>
      <c r="Y1719">
        <v>49</v>
      </c>
      <c r="Z1719">
        <v>4.3</v>
      </c>
      <c r="AA1719" t="s">
        <v>51</v>
      </c>
      <c r="AB1719">
        <v>36.700000000000003</v>
      </c>
      <c r="AC1719">
        <v>0.40160000000000001</v>
      </c>
      <c r="AD1719">
        <v>0</v>
      </c>
      <c r="AE1719" t="s">
        <v>40</v>
      </c>
    </row>
    <row r="1720" spans="1:31" x14ac:dyDescent="0.25">
      <c r="A1720">
        <v>1719</v>
      </c>
      <c r="B1720" t="str">
        <f t="shared" si="26"/>
        <v>26-40</v>
      </c>
      <c r="D1720">
        <v>39</v>
      </c>
      <c r="F1720" t="s">
        <v>34</v>
      </c>
      <c r="G1720" t="s">
        <v>45</v>
      </c>
      <c r="H1720" t="s">
        <v>36</v>
      </c>
      <c r="I1720">
        <v>58</v>
      </c>
      <c r="J1720">
        <v>124</v>
      </c>
      <c r="K1720">
        <v>6</v>
      </c>
      <c r="L1720">
        <v>642.97</v>
      </c>
      <c r="M1720">
        <v>76551.149999999994</v>
      </c>
      <c r="N1720">
        <v>0</v>
      </c>
      <c r="O1720">
        <v>8384</v>
      </c>
      <c r="P1720">
        <v>9</v>
      </c>
      <c r="Q1720">
        <v>14.8</v>
      </c>
      <c r="R1720">
        <v>2</v>
      </c>
      <c r="S1720">
        <v>0.26</v>
      </c>
      <c r="T1720">
        <v>3</v>
      </c>
      <c r="U1720" t="s">
        <v>42</v>
      </c>
      <c r="V1720">
        <v>6</v>
      </c>
      <c r="W1720">
        <v>2</v>
      </c>
      <c r="X1720">
        <v>1664.86</v>
      </c>
      <c r="Y1720">
        <v>81</v>
      </c>
      <c r="Z1720">
        <v>4.4000000000000004</v>
      </c>
      <c r="AA1720" t="s">
        <v>32</v>
      </c>
      <c r="AB1720">
        <v>51.2</v>
      </c>
      <c r="AC1720">
        <v>0.50929999999999997</v>
      </c>
      <c r="AD1720">
        <v>1</v>
      </c>
      <c r="AE1720" t="s">
        <v>60</v>
      </c>
    </row>
    <row r="1721" spans="1:31" x14ac:dyDescent="0.25">
      <c r="A1721">
        <v>1720</v>
      </c>
      <c r="B1721" t="str">
        <f t="shared" si="26"/>
        <v>41-60</v>
      </c>
      <c r="D1721">
        <v>45</v>
      </c>
      <c r="F1721" t="s">
        <v>28</v>
      </c>
      <c r="G1721" t="s">
        <v>29</v>
      </c>
      <c r="H1721" t="s">
        <v>30</v>
      </c>
      <c r="I1721">
        <v>43</v>
      </c>
      <c r="J1721">
        <v>91</v>
      </c>
      <c r="K1721">
        <v>12</v>
      </c>
      <c r="L1721">
        <v>457.24</v>
      </c>
      <c r="M1721">
        <v>37633.11</v>
      </c>
      <c r="N1721">
        <v>0</v>
      </c>
      <c r="O1721">
        <v>4476</v>
      </c>
      <c r="P1721">
        <v>6</v>
      </c>
      <c r="Q1721">
        <v>18.5</v>
      </c>
      <c r="R1721">
        <v>4</v>
      </c>
      <c r="S1721">
        <v>0.54</v>
      </c>
      <c r="T1721">
        <v>2</v>
      </c>
      <c r="U1721" t="s">
        <v>31</v>
      </c>
      <c r="V1721">
        <v>4</v>
      </c>
      <c r="W1721">
        <v>2</v>
      </c>
      <c r="X1721">
        <v>1657.26</v>
      </c>
      <c r="Y1721">
        <v>97</v>
      </c>
      <c r="Z1721">
        <v>4.3</v>
      </c>
      <c r="AA1721" t="s">
        <v>51</v>
      </c>
      <c r="AB1721">
        <v>60.3</v>
      </c>
      <c r="AC1721">
        <v>0.57669999999999999</v>
      </c>
      <c r="AD1721">
        <v>1</v>
      </c>
      <c r="AE1721" t="s">
        <v>50</v>
      </c>
    </row>
    <row r="1722" spans="1:31" x14ac:dyDescent="0.25">
      <c r="A1722">
        <v>1721</v>
      </c>
      <c r="B1722" t="str">
        <f t="shared" si="26"/>
        <v>18-25</v>
      </c>
      <c r="D1722">
        <v>22</v>
      </c>
      <c r="F1722" t="s">
        <v>28</v>
      </c>
      <c r="G1722" t="s">
        <v>35</v>
      </c>
      <c r="H1722" t="s">
        <v>41</v>
      </c>
      <c r="I1722">
        <v>22</v>
      </c>
      <c r="J1722">
        <v>35</v>
      </c>
      <c r="K1722">
        <v>7</v>
      </c>
      <c r="L1722">
        <v>522.38</v>
      </c>
      <c r="M1722">
        <v>20099.62</v>
      </c>
      <c r="N1722">
        <v>1</v>
      </c>
      <c r="O1722">
        <v>2036</v>
      </c>
      <c r="P1722">
        <v>2</v>
      </c>
      <c r="Q1722">
        <v>16.600000000000001</v>
      </c>
      <c r="R1722">
        <v>2</v>
      </c>
      <c r="S1722">
        <v>0.65</v>
      </c>
      <c r="T1722">
        <v>0</v>
      </c>
      <c r="U1722" t="s">
        <v>37</v>
      </c>
      <c r="V1722">
        <v>0</v>
      </c>
      <c r="W1722">
        <v>1</v>
      </c>
      <c r="X1722">
        <v>238.53</v>
      </c>
      <c r="Y1722">
        <v>31</v>
      </c>
      <c r="Z1722">
        <v>5</v>
      </c>
      <c r="AA1722" t="s">
        <v>54</v>
      </c>
      <c r="AB1722">
        <v>22.5</v>
      </c>
      <c r="AC1722">
        <v>0.30499999999999999</v>
      </c>
      <c r="AD1722">
        <v>0</v>
      </c>
      <c r="AE1722" t="s">
        <v>40</v>
      </c>
    </row>
    <row r="1723" spans="1:31" x14ac:dyDescent="0.25">
      <c r="A1723">
        <v>1722</v>
      </c>
      <c r="B1723" t="str">
        <f t="shared" si="26"/>
        <v>41-60</v>
      </c>
      <c r="D1723">
        <v>57</v>
      </c>
      <c r="F1723" t="s">
        <v>28</v>
      </c>
      <c r="G1723" t="s">
        <v>43</v>
      </c>
      <c r="H1723" t="s">
        <v>41</v>
      </c>
      <c r="I1723">
        <v>60</v>
      </c>
      <c r="J1723">
        <v>90</v>
      </c>
      <c r="K1723">
        <v>15</v>
      </c>
      <c r="L1723">
        <v>537.95000000000005</v>
      </c>
      <c r="M1723">
        <v>44043.81</v>
      </c>
      <c r="N1723">
        <v>0</v>
      </c>
      <c r="O1723">
        <v>5176</v>
      </c>
      <c r="P1723">
        <v>5</v>
      </c>
      <c r="Q1723">
        <v>31</v>
      </c>
      <c r="R1723">
        <v>0</v>
      </c>
      <c r="S1723">
        <v>0.28999999999999998</v>
      </c>
      <c r="T1723">
        <v>2</v>
      </c>
      <c r="U1723" t="s">
        <v>47</v>
      </c>
      <c r="V1723">
        <v>3</v>
      </c>
      <c r="W1723">
        <v>7</v>
      </c>
      <c r="X1723">
        <v>943.1</v>
      </c>
      <c r="Y1723">
        <v>44</v>
      </c>
      <c r="Z1723">
        <v>3.3</v>
      </c>
      <c r="AA1723" t="s">
        <v>48</v>
      </c>
      <c r="AB1723">
        <v>30.7</v>
      </c>
      <c r="AC1723">
        <v>0.35920000000000002</v>
      </c>
      <c r="AD1723">
        <v>0</v>
      </c>
      <c r="AE1723" t="s">
        <v>40</v>
      </c>
    </row>
    <row r="1724" spans="1:31" x14ac:dyDescent="0.25">
      <c r="A1724">
        <v>1723</v>
      </c>
      <c r="B1724" t="str">
        <f t="shared" si="26"/>
        <v>41-60</v>
      </c>
      <c r="D1724">
        <v>52</v>
      </c>
      <c r="F1724" t="s">
        <v>28</v>
      </c>
      <c r="G1724" t="s">
        <v>29</v>
      </c>
      <c r="H1724" t="s">
        <v>44</v>
      </c>
      <c r="I1724">
        <v>19</v>
      </c>
      <c r="J1724">
        <v>40</v>
      </c>
      <c r="K1724">
        <v>7</v>
      </c>
      <c r="L1724">
        <v>389.39</v>
      </c>
      <c r="M1724">
        <v>16786.259999999998</v>
      </c>
      <c r="N1724">
        <v>1</v>
      </c>
      <c r="O1724">
        <v>1756</v>
      </c>
      <c r="P1724">
        <v>3</v>
      </c>
      <c r="Q1724">
        <v>23.6</v>
      </c>
      <c r="R1724">
        <v>1</v>
      </c>
      <c r="S1724">
        <v>0.15</v>
      </c>
      <c r="T1724">
        <v>2</v>
      </c>
      <c r="U1724" t="s">
        <v>46</v>
      </c>
      <c r="V1724">
        <v>2</v>
      </c>
      <c r="W1724">
        <v>3</v>
      </c>
      <c r="X1724">
        <v>754.92</v>
      </c>
      <c r="Y1724">
        <v>17</v>
      </c>
      <c r="Z1724">
        <v>2.8</v>
      </c>
      <c r="AA1724" t="s">
        <v>39</v>
      </c>
      <c r="AB1724">
        <v>22.5</v>
      </c>
      <c r="AC1724">
        <v>0.3049</v>
      </c>
      <c r="AD1724">
        <v>0</v>
      </c>
      <c r="AE1724" t="s">
        <v>40</v>
      </c>
    </row>
    <row r="1725" spans="1:31" x14ac:dyDescent="0.25">
      <c r="A1725">
        <v>1724</v>
      </c>
      <c r="B1725" t="str">
        <f t="shared" si="26"/>
        <v>41-60</v>
      </c>
      <c r="D1725">
        <v>56</v>
      </c>
      <c r="F1725" t="s">
        <v>28</v>
      </c>
      <c r="G1725" t="s">
        <v>35</v>
      </c>
      <c r="H1725" t="s">
        <v>36</v>
      </c>
      <c r="I1725">
        <v>17</v>
      </c>
      <c r="J1725">
        <v>14</v>
      </c>
      <c r="K1725">
        <v>3</v>
      </c>
      <c r="L1725">
        <v>475.23</v>
      </c>
      <c r="M1725">
        <v>6720.67</v>
      </c>
      <c r="N1725">
        <v>0</v>
      </c>
      <c r="O1725">
        <v>787</v>
      </c>
      <c r="P1725">
        <v>1</v>
      </c>
      <c r="Q1725">
        <v>1.9</v>
      </c>
      <c r="R1725">
        <v>0</v>
      </c>
      <c r="S1725">
        <v>0.46</v>
      </c>
      <c r="T1725">
        <v>3</v>
      </c>
      <c r="U1725" t="s">
        <v>31</v>
      </c>
      <c r="V1725">
        <v>0</v>
      </c>
      <c r="W1725">
        <v>1</v>
      </c>
      <c r="X1725">
        <v>234.3</v>
      </c>
      <c r="Y1725">
        <v>38</v>
      </c>
      <c r="Z1725">
        <v>2.4</v>
      </c>
      <c r="AA1725" t="s">
        <v>39</v>
      </c>
      <c r="AB1725">
        <v>32.4</v>
      </c>
      <c r="AC1725">
        <v>0.37119999999999997</v>
      </c>
      <c r="AD1725">
        <v>0</v>
      </c>
      <c r="AE1725" t="s">
        <v>40</v>
      </c>
    </row>
    <row r="1726" spans="1:31" x14ac:dyDescent="0.25">
      <c r="A1726">
        <v>1725</v>
      </c>
      <c r="B1726" t="str">
        <f t="shared" si="26"/>
        <v>41-60</v>
      </c>
      <c r="D1726">
        <v>46</v>
      </c>
      <c r="F1726" t="s">
        <v>28</v>
      </c>
      <c r="G1726" t="s">
        <v>43</v>
      </c>
      <c r="H1726" t="s">
        <v>44</v>
      </c>
      <c r="I1726">
        <v>12</v>
      </c>
      <c r="J1726">
        <v>49</v>
      </c>
      <c r="K1726">
        <v>2</v>
      </c>
      <c r="L1726">
        <v>275.70999999999998</v>
      </c>
      <c r="M1726">
        <v>12295.29</v>
      </c>
      <c r="N1726">
        <v>0</v>
      </c>
      <c r="O1726">
        <v>1700</v>
      </c>
      <c r="P1726">
        <v>0</v>
      </c>
      <c r="Q1726">
        <v>14.4</v>
      </c>
      <c r="R1726">
        <v>3</v>
      </c>
      <c r="S1726">
        <v>0.24</v>
      </c>
      <c r="T1726">
        <v>2</v>
      </c>
      <c r="U1726" t="s">
        <v>31</v>
      </c>
      <c r="V1726">
        <v>0</v>
      </c>
      <c r="W1726">
        <v>3</v>
      </c>
      <c r="X1726">
        <v>890.08</v>
      </c>
      <c r="Y1726">
        <v>79</v>
      </c>
      <c r="Z1726">
        <v>2.2999999999999998</v>
      </c>
      <c r="AA1726" t="s">
        <v>39</v>
      </c>
      <c r="AB1726">
        <v>43.6</v>
      </c>
      <c r="AC1726">
        <v>0.45200000000000001</v>
      </c>
      <c r="AD1726">
        <v>1</v>
      </c>
      <c r="AE1726" t="s">
        <v>59</v>
      </c>
    </row>
    <row r="1727" spans="1:31" x14ac:dyDescent="0.25">
      <c r="A1727">
        <v>1726</v>
      </c>
      <c r="B1727" t="str">
        <f t="shared" si="26"/>
        <v>41-60</v>
      </c>
      <c r="D1727">
        <v>59</v>
      </c>
      <c r="F1727" t="s">
        <v>28</v>
      </c>
      <c r="G1727" t="s">
        <v>29</v>
      </c>
      <c r="H1727" t="s">
        <v>44</v>
      </c>
      <c r="I1727">
        <v>12</v>
      </c>
      <c r="J1727">
        <v>2</v>
      </c>
      <c r="K1727">
        <v>0</v>
      </c>
      <c r="L1727">
        <v>462.99</v>
      </c>
      <c r="M1727">
        <v>961.57</v>
      </c>
      <c r="N1727">
        <v>0</v>
      </c>
      <c r="O1727">
        <v>410</v>
      </c>
      <c r="P1727">
        <v>0</v>
      </c>
      <c r="Q1727">
        <v>4.2</v>
      </c>
      <c r="R1727">
        <v>0</v>
      </c>
      <c r="S1727">
        <v>0.67</v>
      </c>
      <c r="T1727">
        <v>2</v>
      </c>
      <c r="U1727" t="s">
        <v>47</v>
      </c>
      <c r="V1727">
        <v>0</v>
      </c>
      <c r="W1727">
        <v>0</v>
      </c>
      <c r="X1727">
        <v>0</v>
      </c>
      <c r="Y1727">
        <v>42</v>
      </c>
      <c r="Z1727">
        <v>1.7</v>
      </c>
      <c r="AA1727" t="s">
        <v>48</v>
      </c>
      <c r="AB1727">
        <v>34.9</v>
      </c>
      <c r="AC1727">
        <v>0.38869999999999999</v>
      </c>
      <c r="AD1727">
        <v>0</v>
      </c>
      <c r="AE1727" t="s">
        <v>40</v>
      </c>
    </row>
    <row r="1728" spans="1:31" x14ac:dyDescent="0.25">
      <c r="A1728">
        <v>1727</v>
      </c>
      <c r="B1728" t="str">
        <f t="shared" si="26"/>
        <v>60+</v>
      </c>
      <c r="D1728">
        <v>68</v>
      </c>
      <c r="F1728" t="s">
        <v>28</v>
      </c>
      <c r="G1728" t="s">
        <v>49</v>
      </c>
      <c r="H1728" t="s">
        <v>44</v>
      </c>
      <c r="I1728">
        <v>36</v>
      </c>
      <c r="J1728">
        <v>49</v>
      </c>
      <c r="K1728">
        <v>8</v>
      </c>
      <c r="L1728">
        <v>458.42</v>
      </c>
      <c r="M1728">
        <v>20251.68</v>
      </c>
      <c r="N1728">
        <v>0</v>
      </c>
      <c r="O1728">
        <v>2484</v>
      </c>
      <c r="P1728">
        <v>4</v>
      </c>
      <c r="Q1728">
        <v>16.600000000000001</v>
      </c>
      <c r="R1728">
        <v>2</v>
      </c>
      <c r="S1728">
        <v>0.7</v>
      </c>
      <c r="T1728">
        <v>2</v>
      </c>
      <c r="U1728" t="s">
        <v>31</v>
      </c>
      <c r="V1728">
        <v>1</v>
      </c>
      <c r="W1728">
        <v>1</v>
      </c>
      <c r="X1728">
        <v>527.87</v>
      </c>
      <c r="Y1728">
        <v>25</v>
      </c>
      <c r="Z1728">
        <v>3.4</v>
      </c>
      <c r="AA1728" t="s">
        <v>51</v>
      </c>
      <c r="AB1728">
        <v>30.9</v>
      </c>
      <c r="AC1728">
        <v>0.36049999999999999</v>
      </c>
      <c r="AD1728">
        <v>0</v>
      </c>
      <c r="AE1728" t="s">
        <v>40</v>
      </c>
    </row>
    <row r="1729" spans="1:31" x14ac:dyDescent="0.25">
      <c r="A1729">
        <v>1728</v>
      </c>
      <c r="B1729" t="str">
        <f t="shared" si="26"/>
        <v>41-60</v>
      </c>
      <c r="D1729">
        <v>48</v>
      </c>
      <c r="F1729" t="s">
        <v>28</v>
      </c>
      <c r="G1729" t="s">
        <v>35</v>
      </c>
      <c r="H1729" t="s">
        <v>44</v>
      </c>
      <c r="I1729">
        <v>57</v>
      </c>
      <c r="J1729">
        <v>126</v>
      </c>
      <c r="K1729">
        <v>20</v>
      </c>
      <c r="L1729">
        <v>514.53</v>
      </c>
      <c r="M1729">
        <v>71064.25</v>
      </c>
      <c r="N1729">
        <v>0</v>
      </c>
      <c r="O1729">
        <v>6705</v>
      </c>
      <c r="P1729">
        <v>10</v>
      </c>
      <c r="Q1729">
        <v>29.7</v>
      </c>
      <c r="R1729">
        <v>3</v>
      </c>
      <c r="S1729">
        <v>0.73</v>
      </c>
      <c r="T1729">
        <v>2</v>
      </c>
      <c r="U1729" t="s">
        <v>47</v>
      </c>
      <c r="V1729">
        <v>0</v>
      </c>
      <c r="W1729">
        <v>6</v>
      </c>
      <c r="X1729">
        <v>628.70000000000005</v>
      </c>
      <c r="Y1729">
        <v>39</v>
      </c>
      <c r="Z1729">
        <v>4.5</v>
      </c>
      <c r="AA1729" t="s">
        <v>39</v>
      </c>
      <c r="AB1729">
        <v>37.1</v>
      </c>
      <c r="AC1729">
        <v>0.40460000000000002</v>
      </c>
      <c r="AD1729">
        <v>0</v>
      </c>
      <c r="AE1729" t="s">
        <v>40</v>
      </c>
    </row>
    <row r="1730" spans="1:31" x14ac:dyDescent="0.25">
      <c r="A1730">
        <v>1729</v>
      </c>
      <c r="B1730" t="str">
        <f t="shared" si="26"/>
        <v>41-60</v>
      </c>
      <c r="D1730">
        <v>41</v>
      </c>
      <c r="F1730" t="s">
        <v>34</v>
      </c>
      <c r="G1730" t="s">
        <v>49</v>
      </c>
      <c r="H1730" t="s">
        <v>30</v>
      </c>
      <c r="I1730">
        <v>33</v>
      </c>
      <c r="J1730">
        <v>79</v>
      </c>
      <c r="K1730">
        <v>3</v>
      </c>
      <c r="L1730">
        <v>435.14</v>
      </c>
      <c r="M1730">
        <v>36950.39</v>
      </c>
      <c r="N1730">
        <v>0</v>
      </c>
      <c r="O1730">
        <v>3865</v>
      </c>
      <c r="P1730">
        <v>5</v>
      </c>
      <c r="Q1730">
        <v>18.8</v>
      </c>
      <c r="R1730">
        <v>2</v>
      </c>
      <c r="S1730">
        <v>0.45</v>
      </c>
      <c r="T1730">
        <v>2</v>
      </c>
      <c r="U1730" t="s">
        <v>42</v>
      </c>
      <c r="V1730">
        <v>2</v>
      </c>
      <c r="W1730">
        <v>3</v>
      </c>
      <c r="X1730">
        <v>1552.89</v>
      </c>
      <c r="Y1730">
        <v>12</v>
      </c>
      <c r="Z1730">
        <v>3.4</v>
      </c>
      <c r="AA1730" t="s">
        <v>51</v>
      </c>
      <c r="AB1730">
        <v>25.6</v>
      </c>
      <c r="AC1730">
        <v>0.32450000000000001</v>
      </c>
      <c r="AD1730">
        <v>0</v>
      </c>
      <c r="AE1730" t="s">
        <v>40</v>
      </c>
    </row>
    <row r="1731" spans="1:31" x14ac:dyDescent="0.25">
      <c r="A1731">
        <v>1730</v>
      </c>
      <c r="B1731" t="str">
        <f t="shared" ref="B1731:B1794" si="27">IF(D1731&lt;=25, "18-25", IF(D1731&lt;=40, "26-40", IF(D1731&lt;=60, "41-60", "60+")))</f>
        <v>18-25</v>
      </c>
      <c r="D1731">
        <v>23</v>
      </c>
      <c r="F1731" t="s">
        <v>34</v>
      </c>
      <c r="G1731" t="s">
        <v>43</v>
      </c>
      <c r="H1731" t="s">
        <v>36</v>
      </c>
      <c r="I1731">
        <v>25</v>
      </c>
      <c r="J1731">
        <v>28</v>
      </c>
      <c r="K1731">
        <v>5</v>
      </c>
      <c r="L1731">
        <v>664.2</v>
      </c>
      <c r="M1731">
        <v>18760.7</v>
      </c>
      <c r="N1731">
        <v>0</v>
      </c>
      <c r="O1731">
        <v>2096</v>
      </c>
      <c r="P1731">
        <v>2</v>
      </c>
      <c r="Q1731">
        <v>17.5</v>
      </c>
      <c r="R1731">
        <v>2</v>
      </c>
      <c r="S1731">
        <v>0.53</v>
      </c>
      <c r="T1731">
        <v>1</v>
      </c>
      <c r="U1731" t="s">
        <v>47</v>
      </c>
      <c r="V1731">
        <v>1</v>
      </c>
      <c r="W1731">
        <v>2</v>
      </c>
      <c r="X1731">
        <v>723.21</v>
      </c>
      <c r="Y1731">
        <v>76</v>
      </c>
      <c r="Z1731">
        <v>2.5</v>
      </c>
      <c r="AA1731" t="s">
        <v>39</v>
      </c>
      <c r="AB1731">
        <v>47.8</v>
      </c>
      <c r="AC1731">
        <v>0.48349999999999999</v>
      </c>
      <c r="AD1731">
        <v>1</v>
      </c>
      <c r="AE1731" t="s">
        <v>50</v>
      </c>
    </row>
    <row r="1732" spans="1:31" x14ac:dyDescent="0.25">
      <c r="A1732">
        <v>1731</v>
      </c>
      <c r="B1732" t="str">
        <f t="shared" si="27"/>
        <v>41-60</v>
      </c>
      <c r="D1732">
        <v>59</v>
      </c>
      <c r="F1732" t="s">
        <v>34</v>
      </c>
      <c r="G1732" t="s">
        <v>35</v>
      </c>
      <c r="H1732" t="s">
        <v>44</v>
      </c>
      <c r="I1732">
        <v>50</v>
      </c>
      <c r="J1732">
        <v>64</v>
      </c>
      <c r="K1732">
        <v>5</v>
      </c>
      <c r="L1732">
        <v>246.19</v>
      </c>
      <c r="M1732">
        <v>15674.81</v>
      </c>
      <c r="N1732">
        <v>0</v>
      </c>
      <c r="O1732">
        <v>1997</v>
      </c>
      <c r="P1732">
        <v>1</v>
      </c>
      <c r="Q1732">
        <v>8.5</v>
      </c>
      <c r="R1732">
        <v>0</v>
      </c>
      <c r="S1732">
        <v>0.57999999999999996</v>
      </c>
      <c r="T1732">
        <v>2</v>
      </c>
      <c r="U1732" t="s">
        <v>38</v>
      </c>
      <c r="V1732">
        <v>2</v>
      </c>
      <c r="W1732">
        <v>0</v>
      </c>
      <c r="X1732">
        <v>378.18</v>
      </c>
      <c r="Y1732">
        <v>11</v>
      </c>
      <c r="Z1732">
        <v>4.2</v>
      </c>
      <c r="AA1732" t="s">
        <v>39</v>
      </c>
      <c r="AB1732">
        <v>12.6</v>
      </c>
      <c r="AC1732">
        <v>0.24540000000000001</v>
      </c>
      <c r="AD1732">
        <v>0</v>
      </c>
      <c r="AE1732" t="s">
        <v>40</v>
      </c>
    </row>
    <row r="1733" spans="1:31" x14ac:dyDescent="0.25">
      <c r="A1733">
        <v>1732</v>
      </c>
      <c r="B1733" t="str">
        <f t="shared" si="27"/>
        <v>60+</v>
      </c>
      <c r="D1733">
        <v>65</v>
      </c>
      <c r="F1733" t="s">
        <v>34</v>
      </c>
      <c r="G1733" t="s">
        <v>45</v>
      </c>
      <c r="H1733" t="s">
        <v>44</v>
      </c>
      <c r="I1733">
        <v>42</v>
      </c>
      <c r="J1733">
        <v>77</v>
      </c>
      <c r="K1733">
        <v>14</v>
      </c>
      <c r="L1733">
        <v>308.99</v>
      </c>
      <c r="M1733">
        <v>22204.67</v>
      </c>
      <c r="N1733">
        <v>0</v>
      </c>
      <c r="O1733">
        <v>2618</v>
      </c>
      <c r="P1733">
        <v>3</v>
      </c>
      <c r="Q1733">
        <v>12.1</v>
      </c>
      <c r="R1733">
        <v>0</v>
      </c>
      <c r="S1733">
        <v>0.61</v>
      </c>
      <c r="T1733">
        <v>3</v>
      </c>
      <c r="U1733" t="s">
        <v>42</v>
      </c>
      <c r="V1733">
        <v>2</v>
      </c>
      <c r="W1733">
        <v>1</v>
      </c>
      <c r="X1733">
        <v>403.7</v>
      </c>
      <c r="Y1733">
        <v>106</v>
      </c>
      <c r="Z1733">
        <v>4.0999999999999996</v>
      </c>
      <c r="AA1733" t="s">
        <v>48</v>
      </c>
      <c r="AB1733">
        <v>51.8</v>
      </c>
      <c r="AC1733">
        <v>0.51380000000000003</v>
      </c>
      <c r="AD1733">
        <v>1</v>
      </c>
      <c r="AE1733" t="s">
        <v>55</v>
      </c>
    </row>
    <row r="1734" spans="1:31" x14ac:dyDescent="0.25">
      <c r="A1734">
        <v>1733</v>
      </c>
      <c r="B1734" t="str">
        <f t="shared" si="27"/>
        <v>41-60</v>
      </c>
      <c r="D1734">
        <v>55</v>
      </c>
      <c r="F1734" t="s">
        <v>34</v>
      </c>
      <c r="G1734" t="s">
        <v>43</v>
      </c>
      <c r="H1734" t="s">
        <v>30</v>
      </c>
      <c r="I1734">
        <v>9</v>
      </c>
      <c r="J1734">
        <v>6</v>
      </c>
      <c r="K1734">
        <v>0</v>
      </c>
      <c r="L1734">
        <v>335.16</v>
      </c>
      <c r="M1734">
        <v>2082.3200000000002</v>
      </c>
      <c r="N1734">
        <v>0</v>
      </c>
      <c r="O1734">
        <v>559</v>
      </c>
      <c r="P1734">
        <v>0</v>
      </c>
      <c r="Q1734">
        <v>16.899999999999999</v>
      </c>
      <c r="R1734">
        <v>0</v>
      </c>
      <c r="S1734">
        <v>0.62</v>
      </c>
      <c r="T1734">
        <v>2</v>
      </c>
      <c r="U1734" t="s">
        <v>38</v>
      </c>
      <c r="V1734">
        <v>0</v>
      </c>
      <c r="W1734">
        <v>0</v>
      </c>
      <c r="X1734">
        <v>0</v>
      </c>
      <c r="Y1734">
        <v>25</v>
      </c>
      <c r="Z1734">
        <v>3.3</v>
      </c>
      <c r="AA1734" t="s">
        <v>32</v>
      </c>
      <c r="AB1734">
        <v>24.4</v>
      </c>
      <c r="AC1734">
        <v>0.31669999999999998</v>
      </c>
      <c r="AD1734">
        <v>0</v>
      </c>
      <c r="AE1734" t="s">
        <v>40</v>
      </c>
    </row>
    <row r="1735" spans="1:31" x14ac:dyDescent="0.25">
      <c r="A1735">
        <v>1734</v>
      </c>
      <c r="B1735" t="str">
        <f t="shared" si="27"/>
        <v>60+</v>
      </c>
      <c r="D1735">
        <v>63</v>
      </c>
      <c r="F1735" t="s">
        <v>34</v>
      </c>
      <c r="G1735" t="s">
        <v>45</v>
      </c>
      <c r="H1735" t="s">
        <v>36</v>
      </c>
      <c r="I1735">
        <v>28</v>
      </c>
      <c r="J1735">
        <v>23</v>
      </c>
      <c r="K1735">
        <v>3</v>
      </c>
      <c r="L1735">
        <v>445.18</v>
      </c>
      <c r="M1735">
        <v>9577.41</v>
      </c>
      <c r="N1735">
        <v>0</v>
      </c>
      <c r="O1735">
        <v>1295</v>
      </c>
      <c r="P1735">
        <v>1</v>
      </c>
      <c r="Q1735">
        <v>0</v>
      </c>
      <c r="R1735">
        <v>0</v>
      </c>
      <c r="S1735">
        <v>0.42</v>
      </c>
      <c r="T1735">
        <v>3</v>
      </c>
      <c r="U1735" t="s">
        <v>46</v>
      </c>
      <c r="V1735">
        <v>1</v>
      </c>
      <c r="W1735">
        <v>2</v>
      </c>
      <c r="X1735">
        <v>941.52</v>
      </c>
      <c r="Y1735">
        <v>74</v>
      </c>
      <c r="Z1735">
        <v>4.2</v>
      </c>
      <c r="AA1735" t="s">
        <v>39</v>
      </c>
      <c r="AB1735">
        <v>41.8</v>
      </c>
      <c r="AC1735">
        <v>0.43880000000000002</v>
      </c>
      <c r="AD1735">
        <v>1</v>
      </c>
      <c r="AE1735" t="s">
        <v>60</v>
      </c>
    </row>
    <row r="1736" spans="1:31" x14ac:dyDescent="0.25">
      <c r="A1736">
        <v>1735</v>
      </c>
      <c r="B1736" t="str">
        <f t="shared" si="27"/>
        <v>60+</v>
      </c>
      <c r="D1736">
        <v>63</v>
      </c>
      <c r="F1736" t="s">
        <v>28</v>
      </c>
      <c r="G1736" t="s">
        <v>29</v>
      </c>
      <c r="H1736" t="s">
        <v>36</v>
      </c>
      <c r="I1736">
        <v>38</v>
      </c>
      <c r="J1736">
        <v>95</v>
      </c>
      <c r="K1736">
        <v>19</v>
      </c>
      <c r="L1736">
        <v>356.47</v>
      </c>
      <c r="M1736">
        <v>34981.230000000003</v>
      </c>
      <c r="N1736">
        <v>0</v>
      </c>
      <c r="O1736">
        <v>3859</v>
      </c>
      <c r="P1736">
        <v>6</v>
      </c>
      <c r="Q1736">
        <v>10.4</v>
      </c>
      <c r="R1736">
        <v>1</v>
      </c>
      <c r="S1736">
        <v>0.52</v>
      </c>
      <c r="T1736">
        <v>3</v>
      </c>
      <c r="U1736" t="s">
        <v>38</v>
      </c>
      <c r="V1736">
        <v>1</v>
      </c>
      <c r="W1736">
        <v>6</v>
      </c>
      <c r="X1736">
        <v>1442.07</v>
      </c>
      <c r="Y1736">
        <v>62</v>
      </c>
      <c r="Z1736">
        <v>4</v>
      </c>
      <c r="AA1736" t="s">
        <v>48</v>
      </c>
      <c r="AB1736">
        <v>43</v>
      </c>
      <c r="AC1736">
        <v>0.4476</v>
      </c>
      <c r="AD1736">
        <v>1</v>
      </c>
      <c r="AE1736" t="s">
        <v>60</v>
      </c>
    </row>
    <row r="1737" spans="1:31" x14ac:dyDescent="0.25">
      <c r="A1737">
        <v>1736</v>
      </c>
      <c r="B1737" t="str">
        <f t="shared" si="27"/>
        <v>41-60</v>
      </c>
      <c r="D1737">
        <v>60</v>
      </c>
      <c r="F1737" t="s">
        <v>34</v>
      </c>
      <c r="G1737" t="s">
        <v>49</v>
      </c>
      <c r="H1737" t="s">
        <v>53</v>
      </c>
      <c r="I1737">
        <v>34</v>
      </c>
      <c r="J1737">
        <v>83</v>
      </c>
      <c r="K1737">
        <v>10</v>
      </c>
      <c r="L1737">
        <v>309.41000000000003</v>
      </c>
      <c r="M1737">
        <v>24584.91</v>
      </c>
      <c r="N1737">
        <v>1</v>
      </c>
      <c r="O1737">
        <v>2613</v>
      </c>
      <c r="P1737">
        <v>5</v>
      </c>
      <c r="Q1737">
        <v>8.4</v>
      </c>
      <c r="R1737">
        <v>3</v>
      </c>
      <c r="S1737">
        <v>0.33</v>
      </c>
      <c r="T1737">
        <v>2</v>
      </c>
      <c r="U1737" t="s">
        <v>42</v>
      </c>
      <c r="V1737">
        <v>3</v>
      </c>
      <c r="W1737">
        <v>5</v>
      </c>
      <c r="X1737">
        <v>1705.43</v>
      </c>
      <c r="Y1737">
        <v>56</v>
      </c>
      <c r="Z1737">
        <v>4.4000000000000004</v>
      </c>
      <c r="AA1737" t="s">
        <v>39</v>
      </c>
      <c r="AB1737">
        <v>45.4</v>
      </c>
      <c r="AC1737">
        <v>0.4657</v>
      </c>
      <c r="AD1737">
        <v>1</v>
      </c>
      <c r="AE1737" t="s">
        <v>33</v>
      </c>
    </row>
    <row r="1738" spans="1:31" x14ac:dyDescent="0.25">
      <c r="A1738">
        <v>1737</v>
      </c>
      <c r="B1738" t="str">
        <f t="shared" si="27"/>
        <v>41-60</v>
      </c>
      <c r="D1738">
        <v>44</v>
      </c>
      <c r="F1738" t="s">
        <v>28</v>
      </c>
      <c r="G1738" t="s">
        <v>43</v>
      </c>
      <c r="H1738" t="s">
        <v>44</v>
      </c>
      <c r="I1738">
        <v>0</v>
      </c>
      <c r="J1738">
        <v>0</v>
      </c>
      <c r="K1738">
        <v>0</v>
      </c>
      <c r="L1738">
        <v>389.46</v>
      </c>
      <c r="M1738">
        <v>0</v>
      </c>
      <c r="N1738">
        <v>0</v>
      </c>
      <c r="O1738">
        <v>298</v>
      </c>
      <c r="P1738">
        <v>0</v>
      </c>
      <c r="Q1738">
        <v>18.8</v>
      </c>
      <c r="R1738">
        <v>0</v>
      </c>
      <c r="S1738">
        <v>0.66</v>
      </c>
      <c r="T1738">
        <v>0</v>
      </c>
      <c r="U1738" t="s">
        <v>37</v>
      </c>
      <c r="V1738">
        <v>0</v>
      </c>
      <c r="W1738">
        <v>0</v>
      </c>
      <c r="X1738">
        <v>0</v>
      </c>
      <c r="Y1738">
        <v>124</v>
      </c>
      <c r="Z1738">
        <v>3.8</v>
      </c>
      <c r="AA1738" t="s">
        <v>39</v>
      </c>
      <c r="AB1738">
        <v>56.6</v>
      </c>
      <c r="AC1738">
        <v>0.54920000000000002</v>
      </c>
      <c r="AD1738">
        <v>1</v>
      </c>
      <c r="AE1738" t="s">
        <v>58</v>
      </c>
    </row>
    <row r="1739" spans="1:31" x14ac:dyDescent="0.25">
      <c r="A1739">
        <v>1738</v>
      </c>
      <c r="B1739" t="str">
        <f t="shared" si="27"/>
        <v>18-25</v>
      </c>
      <c r="D1739">
        <v>23</v>
      </c>
      <c r="F1739" t="s">
        <v>34</v>
      </c>
      <c r="G1739" t="s">
        <v>49</v>
      </c>
      <c r="H1739" t="s">
        <v>30</v>
      </c>
      <c r="I1739">
        <v>20</v>
      </c>
      <c r="J1739">
        <v>48</v>
      </c>
      <c r="K1739">
        <v>2</v>
      </c>
      <c r="L1739">
        <v>273.26</v>
      </c>
      <c r="M1739">
        <v>13303.81</v>
      </c>
      <c r="N1739">
        <v>0</v>
      </c>
      <c r="O1739">
        <v>1703</v>
      </c>
      <c r="P1739">
        <v>4</v>
      </c>
      <c r="Q1739">
        <v>11.8</v>
      </c>
      <c r="R1739">
        <v>3</v>
      </c>
      <c r="S1739">
        <v>0.41</v>
      </c>
      <c r="T1739">
        <v>3</v>
      </c>
      <c r="U1739" t="s">
        <v>47</v>
      </c>
      <c r="V1739">
        <v>1</v>
      </c>
      <c r="W1739">
        <v>2</v>
      </c>
      <c r="X1739">
        <v>442.7</v>
      </c>
      <c r="Y1739">
        <v>31</v>
      </c>
      <c r="Z1739">
        <v>2.8</v>
      </c>
      <c r="AA1739" t="s">
        <v>51</v>
      </c>
      <c r="AB1739">
        <v>33.1</v>
      </c>
      <c r="AC1739">
        <v>0.37590000000000001</v>
      </c>
      <c r="AD1739">
        <v>0</v>
      </c>
      <c r="AE1739" t="s">
        <v>40</v>
      </c>
    </row>
    <row r="1740" spans="1:31" x14ac:dyDescent="0.25">
      <c r="A1740">
        <v>1739</v>
      </c>
      <c r="B1740" t="str">
        <f t="shared" si="27"/>
        <v>18-25</v>
      </c>
      <c r="D1740">
        <v>18</v>
      </c>
      <c r="F1740" t="s">
        <v>34</v>
      </c>
      <c r="G1740" t="s">
        <v>43</v>
      </c>
      <c r="H1740" t="s">
        <v>30</v>
      </c>
      <c r="I1740">
        <v>60</v>
      </c>
      <c r="J1740">
        <v>112</v>
      </c>
      <c r="K1740">
        <v>14</v>
      </c>
      <c r="L1740">
        <v>493.61</v>
      </c>
      <c r="M1740">
        <v>51752.45</v>
      </c>
      <c r="N1740">
        <v>0</v>
      </c>
      <c r="O1740">
        <v>6071</v>
      </c>
      <c r="P1740">
        <v>7</v>
      </c>
      <c r="Q1740">
        <v>17.899999999999999</v>
      </c>
      <c r="R1740">
        <v>5</v>
      </c>
      <c r="S1740">
        <v>0.24</v>
      </c>
      <c r="T1740">
        <v>1</v>
      </c>
      <c r="U1740" t="s">
        <v>42</v>
      </c>
      <c r="V1740">
        <v>6</v>
      </c>
      <c r="W1740">
        <v>4</v>
      </c>
      <c r="X1740">
        <v>1357.42</v>
      </c>
      <c r="Y1740">
        <v>100</v>
      </c>
      <c r="Z1740">
        <v>2</v>
      </c>
      <c r="AA1740" t="s">
        <v>32</v>
      </c>
      <c r="AB1740">
        <v>54.7</v>
      </c>
      <c r="AC1740">
        <v>0.53539999999999999</v>
      </c>
      <c r="AD1740">
        <v>1</v>
      </c>
      <c r="AE1740" t="s">
        <v>58</v>
      </c>
    </row>
    <row r="1741" spans="1:31" x14ac:dyDescent="0.25">
      <c r="A1741">
        <v>1740</v>
      </c>
      <c r="B1741" t="str">
        <f t="shared" si="27"/>
        <v>26-40</v>
      </c>
      <c r="D1741">
        <v>28</v>
      </c>
      <c r="F1741" t="s">
        <v>28</v>
      </c>
      <c r="G1741" t="s">
        <v>43</v>
      </c>
      <c r="H1741" t="s">
        <v>44</v>
      </c>
      <c r="I1741">
        <v>47</v>
      </c>
      <c r="J1741">
        <v>55</v>
      </c>
      <c r="K1741">
        <v>8</v>
      </c>
      <c r="L1741">
        <v>486.8</v>
      </c>
      <c r="M1741">
        <v>27124.14</v>
      </c>
      <c r="N1741">
        <v>1</v>
      </c>
      <c r="O1741">
        <v>3135</v>
      </c>
      <c r="P1741">
        <v>0</v>
      </c>
      <c r="Q1741">
        <v>3.9</v>
      </c>
      <c r="R1741">
        <v>1</v>
      </c>
      <c r="S1741">
        <v>0.49</v>
      </c>
      <c r="T1741">
        <v>2</v>
      </c>
      <c r="U1741" t="s">
        <v>38</v>
      </c>
      <c r="V1741">
        <v>2</v>
      </c>
      <c r="W1741">
        <v>2</v>
      </c>
      <c r="X1741">
        <v>614.22</v>
      </c>
      <c r="Y1741">
        <v>125</v>
      </c>
      <c r="Z1741">
        <v>2.7</v>
      </c>
      <c r="AA1741" t="s">
        <v>51</v>
      </c>
      <c r="AB1741">
        <v>49.9</v>
      </c>
      <c r="AC1741">
        <v>0.499</v>
      </c>
      <c r="AD1741">
        <v>1</v>
      </c>
      <c r="AE1741" t="s">
        <v>56</v>
      </c>
    </row>
    <row r="1742" spans="1:31" x14ac:dyDescent="0.25">
      <c r="A1742">
        <v>1741</v>
      </c>
      <c r="B1742" t="str">
        <f t="shared" si="27"/>
        <v>26-40</v>
      </c>
      <c r="D1742">
        <v>40</v>
      </c>
      <c r="F1742" t="s">
        <v>34</v>
      </c>
      <c r="G1742" t="s">
        <v>43</v>
      </c>
      <c r="H1742" t="s">
        <v>30</v>
      </c>
      <c r="I1742">
        <v>45</v>
      </c>
      <c r="J1742">
        <v>39</v>
      </c>
      <c r="K1742">
        <v>6</v>
      </c>
      <c r="L1742">
        <v>297.72000000000003</v>
      </c>
      <c r="M1742">
        <v>11852.78</v>
      </c>
      <c r="N1742">
        <v>0</v>
      </c>
      <c r="O1742">
        <v>1549</v>
      </c>
      <c r="P1742">
        <v>1</v>
      </c>
      <c r="Q1742">
        <v>14.7</v>
      </c>
      <c r="R1742">
        <v>2</v>
      </c>
      <c r="S1742">
        <v>0.21</v>
      </c>
      <c r="T1742">
        <v>2</v>
      </c>
      <c r="U1742" t="s">
        <v>38</v>
      </c>
      <c r="V1742">
        <v>1</v>
      </c>
      <c r="W1742">
        <v>1</v>
      </c>
      <c r="X1742">
        <v>382.8</v>
      </c>
      <c r="Y1742">
        <v>14</v>
      </c>
      <c r="Z1742">
        <v>4.2</v>
      </c>
      <c r="AA1742" t="s">
        <v>48</v>
      </c>
      <c r="AB1742">
        <v>11.7</v>
      </c>
      <c r="AC1742">
        <v>0.2404</v>
      </c>
      <c r="AD1742">
        <v>0</v>
      </c>
      <c r="AE1742" t="s">
        <v>40</v>
      </c>
    </row>
    <row r="1743" spans="1:31" x14ac:dyDescent="0.25">
      <c r="A1743">
        <v>1742</v>
      </c>
      <c r="B1743" t="str">
        <f t="shared" si="27"/>
        <v>41-60</v>
      </c>
      <c r="D1743">
        <v>57</v>
      </c>
      <c r="F1743" t="s">
        <v>28</v>
      </c>
      <c r="G1743" t="s">
        <v>43</v>
      </c>
      <c r="H1743" t="s">
        <v>30</v>
      </c>
      <c r="I1743">
        <v>30</v>
      </c>
      <c r="J1743">
        <v>69</v>
      </c>
      <c r="K1743">
        <v>9</v>
      </c>
      <c r="L1743">
        <v>554.52</v>
      </c>
      <c r="M1743">
        <v>35745.18</v>
      </c>
      <c r="N1743">
        <v>0</v>
      </c>
      <c r="O1743">
        <v>3897</v>
      </c>
      <c r="P1743">
        <v>0</v>
      </c>
      <c r="Q1743">
        <v>0</v>
      </c>
      <c r="R1743">
        <v>4</v>
      </c>
      <c r="S1743">
        <v>0.55000000000000004</v>
      </c>
      <c r="T1743">
        <v>3</v>
      </c>
      <c r="U1743" t="s">
        <v>31</v>
      </c>
      <c r="V1743">
        <v>3</v>
      </c>
      <c r="W1743">
        <v>5</v>
      </c>
      <c r="X1743">
        <v>1465.15</v>
      </c>
      <c r="Y1743">
        <v>99</v>
      </c>
      <c r="Z1743">
        <v>4</v>
      </c>
      <c r="AA1743" t="s">
        <v>39</v>
      </c>
      <c r="AB1743">
        <v>53</v>
      </c>
      <c r="AC1743">
        <v>0.52249999999999996</v>
      </c>
      <c r="AD1743">
        <v>1</v>
      </c>
      <c r="AE1743" t="s">
        <v>58</v>
      </c>
    </row>
    <row r="1744" spans="1:31" x14ac:dyDescent="0.25">
      <c r="A1744">
        <v>1743</v>
      </c>
      <c r="B1744" t="str">
        <f t="shared" si="27"/>
        <v>41-60</v>
      </c>
      <c r="D1744">
        <v>42</v>
      </c>
      <c r="F1744" t="s">
        <v>28</v>
      </c>
      <c r="G1744" t="s">
        <v>49</v>
      </c>
      <c r="H1744" t="s">
        <v>30</v>
      </c>
      <c r="I1744">
        <v>34</v>
      </c>
      <c r="J1744">
        <v>43</v>
      </c>
      <c r="K1744">
        <v>3</v>
      </c>
      <c r="L1744">
        <v>289.89</v>
      </c>
      <c r="M1744">
        <v>12263.66</v>
      </c>
      <c r="N1744">
        <v>0</v>
      </c>
      <c r="O1744">
        <v>1277</v>
      </c>
      <c r="P1744">
        <v>1</v>
      </c>
      <c r="Q1744">
        <v>21.5</v>
      </c>
      <c r="R1744">
        <v>2</v>
      </c>
      <c r="S1744">
        <v>0.04</v>
      </c>
      <c r="T1744">
        <v>2</v>
      </c>
      <c r="U1744" t="s">
        <v>46</v>
      </c>
      <c r="V1744">
        <v>1</v>
      </c>
      <c r="W1744">
        <v>1</v>
      </c>
      <c r="X1744">
        <v>349.76</v>
      </c>
      <c r="Y1744">
        <v>30</v>
      </c>
      <c r="Z1744">
        <v>3.9</v>
      </c>
      <c r="AA1744" t="s">
        <v>39</v>
      </c>
      <c r="AB1744">
        <v>20.6</v>
      </c>
      <c r="AC1744">
        <v>0.29260000000000003</v>
      </c>
      <c r="AD1744">
        <v>0</v>
      </c>
      <c r="AE1744" t="s">
        <v>40</v>
      </c>
    </row>
    <row r="1745" spans="1:31" x14ac:dyDescent="0.25">
      <c r="A1745">
        <v>1744</v>
      </c>
      <c r="B1745" t="str">
        <f t="shared" si="27"/>
        <v>18-25</v>
      </c>
      <c r="D1745">
        <v>19</v>
      </c>
      <c r="F1745" t="s">
        <v>28</v>
      </c>
      <c r="G1745" t="s">
        <v>45</v>
      </c>
      <c r="H1745" t="s">
        <v>44</v>
      </c>
      <c r="I1745">
        <v>29</v>
      </c>
      <c r="J1745">
        <v>71</v>
      </c>
      <c r="K1745">
        <v>3</v>
      </c>
      <c r="L1745">
        <v>385.26</v>
      </c>
      <c r="M1745">
        <v>29695.98</v>
      </c>
      <c r="N1745">
        <v>0</v>
      </c>
      <c r="O1745">
        <v>3376</v>
      </c>
      <c r="P1745">
        <v>3</v>
      </c>
      <c r="Q1745">
        <v>0</v>
      </c>
      <c r="R1745">
        <v>2</v>
      </c>
      <c r="S1745">
        <v>0.33</v>
      </c>
      <c r="T1745">
        <v>5</v>
      </c>
      <c r="U1745" t="s">
        <v>46</v>
      </c>
      <c r="V1745">
        <v>4</v>
      </c>
      <c r="W1745">
        <v>0</v>
      </c>
      <c r="X1745">
        <v>972.51</v>
      </c>
      <c r="Y1745">
        <v>49</v>
      </c>
      <c r="Z1745">
        <v>4.4000000000000004</v>
      </c>
      <c r="AA1745" t="s">
        <v>48</v>
      </c>
      <c r="AB1745">
        <v>35.4</v>
      </c>
      <c r="AC1745">
        <v>0.39190000000000003</v>
      </c>
      <c r="AD1745">
        <v>0</v>
      </c>
      <c r="AE1745" t="s">
        <v>40</v>
      </c>
    </row>
    <row r="1746" spans="1:31" x14ac:dyDescent="0.25">
      <c r="A1746">
        <v>1745</v>
      </c>
      <c r="B1746" t="str">
        <f t="shared" si="27"/>
        <v>26-40</v>
      </c>
      <c r="D1746">
        <v>29</v>
      </c>
      <c r="F1746" t="s">
        <v>28</v>
      </c>
      <c r="G1746" t="s">
        <v>35</v>
      </c>
      <c r="H1746" t="s">
        <v>41</v>
      </c>
      <c r="I1746">
        <v>14</v>
      </c>
      <c r="J1746">
        <v>22</v>
      </c>
      <c r="K1746">
        <v>3</v>
      </c>
      <c r="L1746">
        <v>477.09</v>
      </c>
      <c r="M1746">
        <v>11298.63</v>
      </c>
      <c r="N1746">
        <v>0</v>
      </c>
      <c r="O1746">
        <v>1152</v>
      </c>
      <c r="P1746">
        <v>2</v>
      </c>
      <c r="Q1746">
        <v>21.3</v>
      </c>
      <c r="R1746">
        <v>1</v>
      </c>
      <c r="S1746">
        <v>0.61</v>
      </c>
      <c r="T1746">
        <v>0</v>
      </c>
      <c r="U1746" t="s">
        <v>37</v>
      </c>
      <c r="V1746">
        <v>1</v>
      </c>
      <c r="W1746">
        <v>0</v>
      </c>
      <c r="X1746">
        <v>304.33</v>
      </c>
      <c r="Y1746">
        <v>3</v>
      </c>
      <c r="Z1746">
        <v>4.8</v>
      </c>
      <c r="AA1746" t="s">
        <v>51</v>
      </c>
      <c r="AB1746">
        <v>20.2</v>
      </c>
      <c r="AC1746">
        <v>0.2903</v>
      </c>
      <c r="AD1746">
        <v>0</v>
      </c>
      <c r="AE1746" t="s">
        <v>40</v>
      </c>
    </row>
    <row r="1747" spans="1:31" x14ac:dyDescent="0.25">
      <c r="A1747">
        <v>1746</v>
      </c>
      <c r="B1747" t="str">
        <f t="shared" si="27"/>
        <v>60+</v>
      </c>
      <c r="D1747">
        <v>69</v>
      </c>
      <c r="F1747" t="s">
        <v>28</v>
      </c>
      <c r="G1747" t="s">
        <v>45</v>
      </c>
      <c r="H1747" t="s">
        <v>30</v>
      </c>
      <c r="I1747">
        <v>34</v>
      </c>
      <c r="J1747">
        <v>97</v>
      </c>
      <c r="K1747">
        <v>12</v>
      </c>
      <c r="L1747">
        <v>457.85</v>
      </c>
      <c r="M1747">
        <v>42542.15</v>
      </c>
      <c r="N1747">
        <v>0</v>
      </c>
      <c r="O1747">
        <v>4924</v>
      </c>
      <c r="P1747">
        <v>5</v>
      </c>
      <c r="Q1747">
        <v>0</v>
      </c>
      <c r="R1747">
        <v>3</v>
      </c>
      <c r="S1747">
        <v>0.45</v>
      </c>
      <c r="T1747">
        <v>5</v>
      </c>
      <c r="U1747" t="s">
        <v>42</v>
      </c>
      <c r="V1747">
        <v>1</v>
      </c>
      <c r="W1747">
        <v>3</v>
      </c>
      <c r="X1747">
        <v>1168.68</v>
      </c>
      <c r="Y1747">
        <v>46</v>
      </c>
      <c r="Z1747">
        <v>3.2</v>
      </c>
      <c r="AA1747" t="s">
        <v>39</v>
      </c>
      <c r="AB1747">
        <v>37.6</v>
      </c>
      <c r="AC1747">
        <v>0.4083</v>
      </c>
      <c r="AD1747">
        <v>1</v>
      </c>
      <c r="AE1747" t="s">
        <v>59</v>
      </c>
    </row>
    <row r="1748" spans="1:31" x14ac:dyDescent="0.25">
      <c r="A1748">
        <v>1747</v>
      </c>
      <c r="B1748" t="str">
        <f t="shared" si="27"/>
        <v>60+</v>
      </c>
      <c r="D1748">
        <v>70</v>
      </c>
      <c r="F1748" t="s">
        <v>34</v>
      </c>
      <c r="G1748" t="s">
        <v>35</v>
      </c>
      <c r="H1748" t="s">
        <v>44</v>
      </c>
      <c r="I1748">
        <v>51</v>
      </c>
      <c r="J1748">
        <v>53</v>
      </c>
      <c r="K1748">
        <v>4</v>
      </c>
      <c r="L1748">
        <v>262.45</v>
      </c>
      <c r="M1748">
        <v>13428.51</v>
      </c>
      <c r="N1748">
        <v>0</v>
      </c>
      <c r="O1748">
        <v>1915</v>
      </c>
      <c r="P1748">
        <v>0</v>
      </c>
      <c r="Q1748">
        <v>0</v>
      </c>
      <c r="R1748">
        <v>1</v>
      </c>
      <c r="S1748">
        <v>0.61</v>
      </c>
      <c r="T1748">
        <v>3</v>
      </c>
      <c r="U1748" t="s">
        <v>46</v>
      </c>
      <c r="V1748">
        <v>1</v>
      </c>
      <c r="W1748">
        <v>3</v>
      </c>
      <c r="X1748">
        <v>837.81</v>
      </c>
      <c r="Y1748">
        <v>20</v>
      </c>
      <c r="Z1748">
        <v>4.4000000000000004</v>
      </c>
      <c r="AA1748" t="s">
        <v>39</v>
      </c>
      <c r="AB1748">
        <v>14.7</v>
      </c>
      <c r="AC1748">
        <v>0.25740000000000002</v>
      </c>
      <c r="AD1748">
        <v>0</v>
      </c>
      <c r="AE1748" t="s">
        <v>40</v>
      </c>
    </row>
    <row r="1749" spans="1:31" x14ac:dyDescent="0.25">
      <c r="A1749">
        <v>1748</v>
      </c>
      <c r="B1749" t="str">
        <f t="shared" si="27"/>
        <v>26-40</v>
      </c>
      <c r="D1749">
        <v>37</v>
      </c>
      <c r="F1749" t="s">
        <v>34</v>
      </c>
      <c r="G1749" t="s">
        <v>49</v>
      </c>
      <c r="H1749" t="s">
        <v>44</v>
      </c>
      <c r="I1749">
        <v>57</v>
      </c>
      <c r="J1749">
        <v>51</v>
      </c>
      <c r="K1749">
        <v>10</v>
      </c>
      <c r="L1749">
        <v>503.44</v>
      </c>
      <c r="M1749">
        <v>25796.799999999999</v>
      </c>
      <c r="N1749">
        <v>0</v>
      </c>
      <c r="O1749">
        <v>3032</v>
      </c>
      <c r="P1749">
        <v>4</v>
      </c>
      <c r="Q1749">
        <v>3.7</v>
      </c>
      <c r="R1749">
        <v>1</v>
      </c>
      <c r="S1749">
        <v>0.25</v>
      </c>
      <c r="T1749">
        <v>4</v>
      </c>
      <c r="U1749" t="s">
        <v>47</v>
      </c>
      <c r="V1749">
        <v>0</v>
      </c>
      <c r="W1749">
        <v>4</v>
      </c>
      <c r="X1749">
        <v>902.59</v>
      </c>
      <c r="Y1749">
        <v>31</v>
      </c>
      <c r="Z1749">
        <v>3.1</v>
      </c>
      <c r="AA1749" t="s">
        <v>48</v>
      </c>
      <c r="AB1749">
        <v>23.1</v>
      </c>
      <c r="AC1749">
        <v>0.30869999999999997</v>
      </c>
      <c r="AD1749">
        <v>0</v>
      </c>
      <c r="AE1749" t="s">
        <v>40</v>
      </c>
    </row>
    <row r="1750" spans="1:31" x14ac:dyDescent="0.25">
      <c r="A1750">
        <v>1749</v>
      </c>
      <c r="B1750" t="str">
        <f t="shared" si="27"/>
        <v>41-60</v>
      </c>
      <c r="D1750">
        <v>60</v>
      </c>
      <c r="F1750" t="s">
        <v>28</v>
      </c>
      <c r="G1750" t="s">
        <v>43</v>
      </c>
      <c r="H1750" t="s">
        <v>30</v>
      </c>
      <c r="I1750">
        <v>21</v>
      </c>
      <c r="J1750">
        <v>41</v>
      </c>
      <c r="K1750">
        <v>5</v>
      </c>
      <c r="L1750">
        <v>444.29</v>
      </c>
      <c r="M1750">
        <v>16883.93</v>
      </c>
      <c r="N1750">
        <v>0</v>
      </c>
      <c r="O1750">
        <v>2005</v>
      </c>
      <c r="P1750">
        <v>1</v>
      </c>
      <c r="Q1750">
        <v>22.7</v>
      </c>
      <c r="R1750">
        <v>1</v>
      </c>
      <c r="S1750">
        <v>0.5</v>
      </c>
      <c r="T1750">
        <v>1</v>
      </c>
      <c r="U1750" t="s">
        <v>47</v>
      </c>
      <c r="V1750">
        <v>2</v>
      </c>
      <c r="W1750">
        <v>2</v>
      </c>
      <c r="X1750">
        <v>768.2</v>
      </c>
      <c r="Y1750">
        <v>19</v>
      </c>
      <c r="Z1750">
        <v>2.8</v>
      </c>
      <c r="AA1750" t="s">
        <v>39</v>
      </c>
      <c r="AB1750">
        <v>22.2</v>
      </c>
      <c r="AC1750">
        <v>0.30270000000000002</v>
      </c>
      <c r="AD1750">
        <v>0</v>
      </c>
      <c r="AE1750" t="s">
        <v>40</v>
      </c>
    </row>
    <row r="1751" spans="1:31" x14ac:dyDescent="0.25">
      <c r="A1751">
        <v>1750</v>
      </c>
      <c r="B1751" t="str">
        <f t="shared" si="27"/>
        <v>41-60</v>
      </c>
      <c r="D1751">
        <v>56</v>
      </c>
      <c r="F1751" t="s">
        <v>34</v>
      </c>
      <c r="G1751" t="s">
        <v>45</v>
      </c>
      <c r="H1751" t="s">
        <v>44</v>
      </c>
      <c r="I1751">
        <v>49</v>
      </c>
      <c r="J1751">
        <v>75</v>
      </c>
      <c r="K1751">
        <v>12</v>
      </c>
      <c r="L1751">
        <v>677.34</v>
      </c>
      <c r="M1751">
        <v>55732.1</v>
      </c>
      <c r="N1751">
        <v>0</v>
      </c>
      <c r="O1751">
        <v>5567</v>
      </c>
      <c r="P1751">
        <v>5</v>
      </c>
      <c r="Q1751">
        <v>26.7</v>
      </c>
      <c r="R1751">
        <v>3</v>
      </c>
      <c r="S1751">
        <v>0.35</v>
      </c>
      <c r="T1751">
        <v>4</v>
      </c>
      <c r="U1751" t="s">
        <v>46</v>
      </c>
      <c r="V1751">
        <v>3</v>
      </c>
      <c r="W1751">
        <v>4</v>
      </c>
      <c r="X1751">
        <v>2303.04</v>
      </c>
      <c r="Y1751">
        <v>32</v>
      </c>
      <c r="Z1751">
        <v>3.1</v>
      </c>
      <c r="AA1751" t="s">
        <v>54</v>
      </c>
      <c r="AB1751">
        <v>33.6</v>
      </c>
      <c r="AC1751">
        <v>0.37930000000000003</v>
      </c>
      <c r="AD1751">
        <v>0</v>
      </c>
      <c r="AE1751" t="s">
        <v>40</v>
      </c>
    </row>
    <row r="1752" spans="1:31" x14ac:dyDescent="0.25">
      <c r="A1752">
        <v>1751</v>
      </c>
      <c r="B1752" t="str">
        <f t="shared" si="27"/>
        <v>60+</v>
      </c>
      <c r="D1752">
        <v>67</v>
      </c>
      <c r="F1752" t="s">
        <v>28</v>
      </c>
      <c r="G1752" t="s">
        <v>35</v>
      </c>
      <c r="H1752" t="s">
        <v>44</v>
      </c>
      <c r="I1752">
        <v>19</v>
      </c>
      <c r="J1752">
        <v>36</v>
      </c>
      <c r="K1752">
        <v>5</v>
      </c>
      <c r="L1752">
        <v>521.4</v>
      </c>
      <c r="M1752">
        <v>17285.259999999998</v>
      </c>
      <c r="N1752">
        <v>0</v>
      </c>
      <c r="O1752">
        <v>2249</v>
      </c>
      <c r="P1752">
        <v>2</v>
      </c>
      <c r="Q1752">
        <v>0.2</v>
      </c>
      <c r="R1752">
        <v>1</v>
      </c>
      <c r="S1752">
        <v>0.85</v>
      </c>
      <c r="T1752">
        <v>0</v>
      </c>
      <c r="U1752" t="s">
        <v>37</v>
      </c>
      <c r="V1752">
        <v>2</v>
      </c>
      <c r="W1752">
        <v>2</v>
      </c>
      <c r="X1752">
        <v>876.76</v>
      </c>
      <c r="Y1752">
        <v>84</v>
      </c>
      <c r="Z1752">
        <v>4.8</v>
      </c>
      <c r="AA1752" t="s">
        <v>48</v>
      </c>
      <c r="AB1752">
        <v>48.9</v>
      </c>
      <c r="AC1752">
        <v>0.4914</v>
      </c>
      <c r="AD1752">
        <v>1</v>
      </c>
      <c r="AE1752" t="s">
        <v>56</v>
      </c>
    </row>
    <row r="1753" spans="1:31" x14ac:dyDescent="0.25">
      <c r="A1753">
        <v>1752</v>
      </c>
      <c r="B1753" t="str">
        <f t="shared" si="27"/>
        <v>60+</v>
      </c>
      <c r="D1753">
        <v>65</v>
      </c>
      <c r="F1753" t="s">
        <v>28</v>
      </c>
      <c r="G1753" t="s">
        <v>45</v>
      </c>
      <c r="H1753" t="s">
        <v>44</v>
      </c>
      <c r="I1753">
        <v>3</v>
      </c>
      <c r="J1753">
        <v>5</v>
      </c>
      <c r="K1753">
        <v>0</v>
      </c>
      <c r="L1753">
        <v>626.48</v>
      </c>
      <c r="M1753">
        <v>3393.33</v>
      </c>
      <c r="N1753">
        <v>0</v>
      </c>
      <c r="O1753">
        <v>735</v>
      </c>
      <c r="P1753">
        <v>0</v>
      </c>
      <c r="Q1753">
        <v>28.2</v>
      </c>
      <c r="R1753">
        <v>0</v>
      </c>
      <c r="S1753">
        <v>0.44</v>
      </c>
      <c r="T1753">
        <v>1</v>
      </c>
      <c r="U1753" t="s">
        <v>31</v>
      </c>
      <c r="V1753">
        <v>0</v>
      </c>
      <c r="W1753">
        <v>0</v>
      </c>
      <c r="X1753">
        <v>0</v>
      </c>
      <c r="Y1753">
        <v>18</v>
      </c>
      <c r="Z1753">
        <v>4.8</v>
      </c>
      <c r="AA1753" t="s">
        <v>48</v>
      </c>
      <c r="AB1753">
        <v>23.3</v>
      </c>
      <c r="AC1753">
        <v>0.30990000000000001</v>
      </c>
      <c r="AD1753">
        <v>0</v>
      </c>
      <c r="AE1753" t="s">
        <v>40</v>
      </c>
    </row>
    <row r="1754" spans="1:31" x14ac:dyDescent="0.25">
      <c r="A1754">
        <v>1753</v>
      </c>
      <c r="B1754" t="str">
        <f t="shared" si="27"/>
        <v>41-60</v>
      </c>
      <c r="D1754">
        <v>51</v>
      </c>
      <c r="F1754" t="s">
        <v>34</v>
      </c>
      <c r="G1754" t="s">
        <v>29</v>
      </c>
      <c r="H1754" t="s">
        <v>44</v>
      </c>
      <c r="I1754">
        <v>18</v>
      </c>
      <c r="J1754">
        <v>25</v>
      </c>
      <c r="K1754">
        <v>5</v>
      </c>
      <c r="L1754">
        <v>336.9</v>
      </c>
      <c r="M1754">
        <v>7846.09</v>
      </c>
      <c r="N1754">
        <v>0</v>
      </c>
      <c r="O1754">
        <v>918</v>
      </c>
      <c r="P1754">
        <v>1</v>
      </c>
      <c r="Q1754">
        <v>2.5</v>
      </c>
      <c r="R1754">
        <v>1</v>
      </c>
      <c r="S1754">
        <v>0.62</v>
      </c>
      <c r="T1754">
        <v>1</v>
      </c>
      <c r="U1754" t="s">
        <v>47</v>
      </c>
      <c r="V1754">
        <v>0</v>
      </c>
      <c r="W1754">
        <v>1</v>
      </c>
      <c r="X1754">
        <v>224.62</v>
      </c>
      <c r="Y1754">
        <v>13</v>
      </c>
      <c r="Z1754">
        <v>4.4000000000000004</v>
      </c>
      <c r="AA1754" t="s">
        <v>39</v>
      </c>
      <c r="AB1754">
        <v>17.3</v>
      </c>
      <c r="AC1754">
        <v>0.27239999999999998</v>
      </c>
      <c r="AD1754">
        <v>0</v>
      </c>
      <c r="AE1754" t="s">
        <v>40</v>
      </c>
    </row>
    <row r="1755" spans="1:31" x14ac:dyDescent="0.25">
      <c r="A1755">
        <v>1754</v>
      </c>
      <c r="B1755" t="str">
        <f t="shared" si="27"/>
        <v>26-40</v>
      </c>
      <c r="D1755">
        <v>38</v>
      </c>
      <c r="F1755" t="s">
        <v>34</v>
      </c>
      <c r="G1755" t="s">
        <v>43</v>
      </c>
      <c r="H1755" t="s">
        <v>41</v>
      </c>
      <c r="I1755">
        <v>21</v>
      </c>
      <c r="J1755">
        <v>33</v>
      </c>
      <c r="K1755">
        <v>4</v>
      </c>
      <c r="L1755">
        <v>260.67</v>
      </c>
      <c r="M1755">
        <v>8858.07</v>
      </c>
      <c r="N1755">
        <v>0</v>
      </c>
      <c r="O1755">
        <v>975</v>
      </c>
      <c r="P1755">
        <v>2</v>
      </c>
      <c r="Q1755">
        <v>17.8</v>
      </c>
      <c r="R1755">
        <v>0</v>
      </c>
      <c r="S1755">
        <v>0.83</v>
      </c>
      <c r="T1755">
        <v>1</v>
      </c>
      <c r="U1755" t="s">
        <v>47</v>
      </c>
      <c r="V1755">
        <v>0</v>
      </c>
      <c r="W1755">
        <v>0</v>
      </c>
      <c r="X1755">
        <v>0</v>
      </c>
      <c r="Y1755">
        <v>32</v>
      </c>
      <c r="Z1755">
        <v>2.9</v>
      </c>
      <c r="AA1755" t="s">
        <v>39</v>
      </c>
      <c r="AB1755">
        <v>27</v>
      </c>
      <c r="AC1755">
        <v>0.3342</v>
      </c>
      <c r="AD1755">
        <v>0</v>
      </c>
      <c r="AE1755" t="s">
        <v>40</v>
      </c>
    </row>
    <row r="1756" spans="1:31" x14ac:dyDescent="0.25">
      <c r="A1756">
        <v>1755</v>
      </c>
      <c r="B1756" t="str">
        <f t="shared" si="27"/>
        <v>41-60</v>
      </c>
      <c r="D1756">
        <v>51</v>
      </c>
      <c r="F1756" t="s">
        <v>28</v>
      </c>
      <c r="G1756" t="s">
        <v>45</v>
      </c>
      <c r="H1756" t="s">
        <v>36</v>
      </c>
      <c r="I1756">
        <v>60</v>
      </c>
      <c r="J1756">
        <v>3</v>
      </c>
      <c r="K1756">
        <v>0</v>
      </c>
      <c r="L1756">
        <v>609.07000000000005</v>
      </c>
      <c r="M1756">
        <v>1977.97</v>
      </c>
      <c r="N1756">
        <v>0</v>
      </c>
      <c r="O1756">
        <v>448</v>
      </c>
      <c r="P1756">
        <v>0</v>
      </c>
      <c r="Q1756">
        <v>2.7</v>
      </c>
      <c r="R1756">
        <v>0</v>
      </c>
      <c r="S1756">
        <v>0.68</v>
      </c>
      <c r="T1756">
        <v>0</v>
      </c>
      <c r="U1756" t="s">
        <v>37</v>
      </c>
      <c r="V1756">
        <v>0</v>
      </c>
      <c r="W1756">
        <v>0</v>
      </c>
      <c r="X1756">
        <v>0</v>
      </c>
      <c r="Y1756">
        <v>30</v>
      </c>
      <c r="Z1756">
        <v>4.3</v>
      </c>
      <c r="AA1756" t="s">
        <v>39</v>
      </c>
      <c r="AB1756">
        <v>10.7</v>
      </c>
      <c r="AC1756">
        <v>0.23499999999999999</v>
      </c>
      <c r="AD1756">
        <v>0</v>
      </c>
      <c r="AE1756" t="s">
        <v>40</v>
      </c>
    </row>
    <row r="1757" spans="1:31" x14ac:dyDescent="0.25">
      <c r="A1757">
        <v>1756</v>
      </c>
      <c r="B1757" t="str">
        <f t="shared" si="27"/>
        <v>26-40</v>
      </c>
      <c r="D1757">
        <v>34</v>
      </c>
      <c r="F1757" t="s">
        <v>28</v>
      </c>
      <c r="G1757" t="s">
        <v>45</v>
      </c>
      <c r="H1757" t="s">
        <v>36</v>
      </c>
      <c r="I1757">
        <v>9</v>
      </c>
      <c r="J1757">
        <v>27</v>
      </c>
      <c r="K1757">
        <v>3</v>
      </c>
      <c r="L1757">
        <v>491.78</v>
      </c>
      <c r="M1757">
        <v>12592.35</v>
      </c>
      <c r="N1757">
        <v>0</v>
      </c>
      <c r="O1757">
        <v>1857</v>
      </c>
      <c r="P1757">
        <v>0</v>
      </c>
      <c r="Q1757">
        <v>20.3</v>
      </c>
      <c r="R1757">
        <v>0</v>
      </c>
      <c r="S1757">
        <v>0.43</v>
      </c>
      <c r="T1757">
        <v>1</v>
      </c>
      <c r="U1757" t="s">
        <v>38</v>
      </c>
      <c r="V1757">
        <v>0</v>
      </c>
      <c r="W1757">
        <v>0</v>
      </c>
      <c r="X1757">
        <v>0</v>
      </c>
      <c r="Y1757">
        <v>9</v>
      </c>
      <c r="Z1757">
        <v>4.7</v>
      </c>
      <c r="AA1757" t="s">
        <v>51</v>
      </c>
      <c r="AB1757">
        <v>14.3</v>
      </c>
      <c r="AC1757">
        <v>0.25530000000000003</v>
      </c>
      <c r="AD1757">
        <v>0</v>
      </c>
      <c r="AE1757" t="s">
        <v>40</v>
      </c>
    </row>
    <row r="1758" spans="1:31" x14ac:dyDescent="0.25">
      <c r="A1758">
        <v>1757</v>
      </c>
      <c r="B1758" t="str">
        <f t="shared" si="27"/>
        <v>26-40</v>
      </c>
      <c r="D1758">
        <v>36</v>
      </c>
      <c r="F1758" t="s">
        <v>34</v>
      </c>
      <c r="G1758" t="s">
        <v>29</v>
      </c>
      <c r="H1758" t="s">
        <v>44</v>
      </c>
      <c r="I1758">
        <v>26</v>
      </c>
      <c r="J1758">
        <v>33</v>
      </c>
      <c r="K1758">
        <v>5</v>
      </c>
      <c r="L1758">
        <v>669.38</v>
      </c>
      <c r="M1758">
        <v>23496.99</v>
      </c>
      <c r="N1758">
        <v>0</v>
      </c>
      <c r="O1758">
        <v>2382</v>
      </c>
      <c r="P1758">
        <v>1</v>
      </c>
      <c r="Q1758">
        <v>5</v>
      </c>
      <c r="R1758">
        <v>2</v>
      </c>
      <c r="S1758">
        <v>0.19</v>
      </c>
      <c r="T1758">
        <v>1</v>
      </c>
      <c r="U1758" t="s">
        <v>42</v>
      </c>
      <c r="V1758">
        <v>2</v>
      </c>
      <c r="W1758">
        <v>1</v>
      </c>
      <c r="X1758">
        <v>577.1</v>
      </c>
      <c r="Y1758">
        <v>10</v>
      </c>
      <c r="Z1758">
        <v>4</v>
      </c>
      <c r="AA1758" t="s">
        <v>51</v>
      </c>
      <c r="AB1758">
        <v>16.399999999999999</v>
      </c>
      <c r="AC1758">
        <v>0.2676</v>
      </c>
      <c r="AD1758">
        <v>0</v>
      </c>
      <c r="AE1758" t="s">
        <v>40</v>
      </c>
    </row>
    <row r="1759" spans="1:31" x14ac:dyDescent="0.25">
      <c r="A1759">
        <v>1758</v>
      </c>
      <c r="B1759" t="str">
        <f t="shared" si="27"/>
        <v>41-60</v>
      </c>
      <c r="D1759">
        <v>50</v>
      </c>
      <c r="F1759" t="s">
        <v>34</v>
      </c>
      <c r="G1759" t="s">
        <v>45</v>
      </c>
      <c r="H1759" t="s">
        <v>30</v>
      </c>
      <c r="I1759">
        <v>55</v>
      </c>
      <c r="J1759">
        <v>118</v>
      </c>
      <c r="K1759">
        <v>20</v>
      </c>
      <c r="L1759">
        <v>584.95000000000005</v>
      </c>
      <c r="M1759">
        <v>73237.08</v>
      </c>
      <c r="N1759">
        <v>0</v>
      </c>
      <c r="O1759">
        <v>7074</v>
      </c>
      <c r="P1759">
        <v>2</v>
      </c>
      <c r="Q1759">
        <v>8.6</v>
      </c>
      <c r="R1759">
        <v>6</v>
      </c>
      <c r="S1759">
        <v>0.09</v>
      </c>
      <c r="T1759">
        <v>2</v>
      </c>
      <c r="U1759" t="s">
        <v>46</v>
      </c>
      <c r="V1759">
        <v>2</v>
      </c>
      <c r="W1759">
        <v>3</v>
      </c>
      <c r="X1759">
        <v>940.27</v>
      </c>
      <c r="Y1759">
        <v>83</v>
      </c>
      <c r="Z1759">
        <v>4.8</v>
      </c>
      <c r="AA1759" t="s">
        <v>51</v>
      </c>
      <c r="AB1759">
        <v>38.6</v>
      </c>
      <c r="AC1759">
        <v>0.4153</v>
      </c>
      <c r="AD1759">
        <v>1</v>
      </c>
      <c r="AE1759" t="s">
        <v>52</v>
      </c>
    </row>
    <row r="1760" spans="1:31" x14ac:dyDescent="0.25">
      <c r="A1760">
        <v>1759</v>
      </c>
      <c r="B1760" t="str">
        <f t="shared" si="27"/>
        <v>41-60</v>
      </c>
      <c r="D1760">
        <v>48</v>
      </c>
      <c r="F1760" t="s">
        <v>28</v>
      </c>
      <c r="G1760" t="s">
        <v>45</v>
      </c>
      <c r="H1760" t="s">
        <v>44</v>
      </c>
      <c r="I1760">
        <v>13</v>
      </c>
      <c r="J1760">
        <v>2</v>
      </c>
      <c r="K1760">
        <v>0</v>
      </c>
      <c r="L1760">
        <v>578.19000000000005</v>
      </c>
      <c r="M1760">
        <v>1041.52</v>
      </c>
      <c r="N1760">
        <v>0</v>
      </c>
      <c r="O1760">
        <v>135</v>
      </c>
      <c r="P1760">
        <v>0</v>
      </c>
      <c r="Q1760">
        <v>0</v>
      </c>
      <c r="R1760">
        <v>0</v>
      </c>
      <c r="S1760">
        <v>0.46</v>
      </c>
      <c r="T1760">
        <v>2</v>
      </c>
      <c r="U1760" t="s">
        <v>31</v>
      </c>
      <c r="V1760">
        <v>0</v>
      </c>
      <c r="W1760">
        <v>0</v>
      </c>
      <c r="X1760">
        <v>0</v>
      </c>
      <c r="Y1760">
        <v>7</v>
      </c>
      <c r="Z1760">
        <v>4</v>
      </c>
      <c r="AA1760" t="s">
        <v>32</v>
      </c>
      <c r="AB1760">
        <v>14.8</v>
      </c>
      <c r="AC1760">
        <v>0.25800000000000001</v>
      </c>
      <c r="AD1760">
        <v>0</v>
      </c>
      <c r="AE1760" t="s">
        <v>40</v>
      </c>
    </row>
    <row r="1761" spans="1:31" x14ac:dyDescent="0.25">
      <c r="A1761">
        <v>1760</v>
      </c>
      <c r="B1761" t="str">
        <f t="shared" si="27"/>
        <v>41-60</v>
      </c>
      <c r="D1761">
        <v>48</v>
      </c>
      <c r="F1761" t="s">
        <v>28</v>
      </c>
      <c r="G1761" t="s">
        <v>49</v>
      </c>
      <c r="H1761" t="s">
        <v>44</v>
      </c>
      <c r="I1761">
        <v>15</v>
      </c>
      <c r="J1761">
        <v>16</v>
      </c>
      <c r="K1761">
        <v>3</v>
      </c>
      <c r="L1761">
        <v>504.7</v>
      </c>
      <c r="M1761">
        <v>7920.86</v>
      </c>
      <c r="N1761">
        <v>0</v>
      </c>
      <c r="O1761">
        <v>993</v>
      </c>
      <c r="P1761">
        <v>1</v>
      </c>
      <c r="Q1761">
        <v>3.7</v>
      </c>
      <c r="R1761">
        <v>1</v>
      </c>
      <c r="S1761">
        <v>0.45</v>
      </c>
      <c r="T1761">
        <v>0</v>
      </c>
      <c r="U1761" t="s">
        <v>37</v>
      </c>
      <c r="V1761">
        <v>0</v>
      </c>
      <c r="W1761">
        <v>0</v>
      </c>
      <c r="X1761">
        <v>0</v>
      </c>
      <c r="Y1761">
        <v>36</v>
      </c>
      <c r="Z1761">
        <v>4.7</v>
      </c>
      <c r="AA1761" t="s">
        <v>51</v>
      </c>
      <c r="AB1761">
        <v>22.3</v>
      </c>
      <c r="AC1761">
        <v>0.3034</v>
      </c>
      <c r="AD1761">
        <v>0</v>
      </c>
      <c r="AE1761" t="s">
        <v>40</v>
      </c>
    </row>
    <row r="1762" spans="1:31" x14ac:dyDescent="0.25">
      <c r="A1762">
        <v>1761</v>
      </c>
      <c r="B1762" t="str">
        <f t="shared" si="27"/>
        <v>26-40</v>
      </c>
      <c r="D1762">
        <v>38</v>
      </c>
      <c r="F1762" t="s">
        <v>28</v>
      </c>
      <c r="G1762" t="s">
        <v>49</v>
      </c>
      <c r="H1762" t="s">
        <v>36</v>
      </c>
      <c r="I1762">
        <v>37</v>
      </c>
      <c r="J1762">
        <v>74</v>
      </c>
      <c r="K1762">
        <v>3</v>
      </c>
      <c r="L1762">
        <v>347.21</v>
      </c>
      <c r="M1762">
        <v>27703.74</v>
      </c>
      <c r="N1762">
        <v>0</v>
      </c>
      <c r="O1762">
        <v>3177</v>
      </c>
      <c r="P1762">
        <v>5</v>
      </c>
      <c r="Q1762">
        <v>17.7</v>
      </c>
      <c r="R1762">
        <v>1</v>
      </c>
      <c r="S1762">
        <v>0.61</v>
      </c>
      <c r="T1762">
        <v>3</v>
      </c>
      <c r="U1762" t="s">
        <v>42</v>
      </c>
      <c r="V1762">
        <v>3</v>
      </c>
      <c r="W1762">
        <v>3</v>
      </c>
      <c r="X1762">
        <v>2120.91</v>
      </c>
      <c r="Y1762">
        <v>54</v>
      </c>
      <c r="Z1762">
        <v>4.0999999999999996</v>
      </c>
      <c r="AA1762" t="s">
        <v>51</v>
      </c>
      <c r="AB1762">
        <v>38</v>
      </c>
      <c r="AC1762">
        <v>0.41120000000000001</v>
      </c>
      <c r="AD1762">
        <v>1</v>
      </c>
      <c r="AE1762" t="s">
        <v>59</v>
      </c>
    </row>
    <row r="1763" spans="1:31" x14ac:dyDescent="0.25">
      <c r="A1763">
        <v>1762</v>
      </c>
      <c r="B1763" t="str">
        <f t="shared" si="27"/>
        <v>26-40</v>
      </c>
      <c r="D1763">
        <v>39</v>
      </c>
      <c r="F1763" t="s">
        <v>34</v>
      </c>
      <c r="G1763" t="s">
        <v>43</v>
      </c>
      <c r="H1763" t="s">
        <v>53</v>
      </c>
      <c r="I1763">
        <v>46</v>
      </c>
      <c r="J1763">
        <v>149</v>
      </c>
      <c r="K1763">
        <v>14</v>
      </c>
      <c r="L1763">
        <v>328.68</v>
      </c>
      <c r="M1763">
        <v>48951.62</v>
      </c>
      <c r="N1763">
        <v>0</v>
      </c>
      <c r="O1763">
        <v>4924</v>
      </c>
      <c r="P1763">
        <v>8</v>
      </c>
      <c r="Q1763">
        <v>0</v>
      </c>
      <c r="R1763">
        <v>2</v>
      </c>
      <c r="S1763">
        <v>0.21</v>
      </c>
      <c r="T1763">
        <v>3</v>
      </c>
      <c r="U1763" t="s">
        <v>46</v>
      </c>
      <c r="V1763">
        <v>6</v>
      </c>
      <c r="W1763">
        <v>3</v>
      </c>
      <c r="X1763">
        <v>359.71</v>
      </c>
      <c r="Y1763">
        <v>47</v>
      </c>
      <c r="Z1763">
        <v>3.7</v>
      </c>
      <c r="AA1763" t="s">
        <v>32</v>
      </c>
      <c r="AB1763">
        <v>40.5</v>
      </c>
      <c r="AC1763">
        <v>0.42959999999999998</v>
      </c>
      <c r="AD1763">
        <v>1</v>
      </c>
      <c r="AE1763" t="s">
        <v>52</v>
      </c>
    </row>
    <row r="1764" spans="1:31" x14ac:dyDescent="0.25">
      <c r="A1764">
        <v>1763</v>
      </c>
      <c r="B1764" t="str">
        <f t="shared" si="27"/>
        <v>18-25</v>
      </c>
      <c r="D1764">
        <v>18</v>
      </c>
      <c r="F1764" t="s">
        <v>34</v>
      </c>
      <c r="G1764" t="s">
        <v>29</v>
      </c>
      <c r="H1764" t="s">
        <v>41</v>
      </c>
      <c r="I1764">
        <v>16</v>
      </c>
      <c r="J1764">
        <v>34</v>
      </c>
      <c r="K1764">
        <v>6</v>
      </c>
      <c r="L1764">
        <v>206.81</v>
      </c>
      <c r="M1764">
        <v>7248.54</v>
      </c>
      <c r="N1764">
        <v>0</v>
      </c>
      <c r="O1764">
        <v>760</v>
      </c>
      <c r="P1764">
        <v>1</v>
      </c>
      <c r="Q1764">
        <v>5.6</v>
      </c>
      <c r="R1764">
        <v>0</v>
      </c>
      <c r="S1764">
        <v>0.35</v>
      </c>
      <c r="T1764">
        <v>2</v>
      </c>
      <c r="U1764" t="s">
        <v>47</v>
      </c>
      <c r="V1764">
        <v>1</v>
      </c>
      <c r="W1764">
        <v>2</v>
      </c>
      <c r="X1764">
        <v>609.48</v>
      </c>
      <c r="Y1764">
        <v>68</v>
      </c>
      <c r="Z1764">
        <v>4.7</v>
      </c>
      <c r="AA1764" t="s">
        <v>32</v>
      </c>
      <c r="AB1764">
        <v>36.799999999999997</v>
      </c>
      <c r="AC1764">
        <v>0.40239999999999998</v>
      </c>
      <c r="AD1764">
        <v>0</v>
      </c>
      <c r="AE1764" t="s">
        <v>40</v>
      </c>
    </row>
    <row r="1765" spans="1:31" x14ac:dyDescent="0.25">
      <c r="A1765">
        <v>1764</v>
      </c>
      <c r="B1765" t="str">
        <f t="shared" si="27"/>
        <v>41-60</v>
      </c>
      <c r="D1765">
        <v>49</v>
      </c>
      <c r="F1765" t="s">
        <v>34</v>
      </c>
      <c r="G1765" t="s">
        <v>35</v>
      </c>
      <c r="H1765" t="s">
        <v>36</v>
      </c>
      <c r="I1765">
        <v>37</v>
      </c>
      <c r="J1765">
        <v>83</v>
      </c>
      <c r="K1765">
        <v>10</v>
      </c>
      <c r="L1765">
        <v>387.17</v>
      </c>
      <c r="M1765">
        <v>34238.31</v>
      </c>
      <c r="N1765">
        <v>0</v>
      </c>
      <c r="O1765">
        <v>3360</v>
      </c>
      <c r="P1765">
        <v>0</v>
      </c>
      <c r="Q1765">
        <v>13.8</v>
      </c>
      <c r="R1765">
        <v>2</v>
      </c>
      <c r="S1765">
        <v>0.21</v>
      </c>
      <c r="T1765">
        <v>4</v>
      </c>
      <c r="U1765" t="s">
        <v>31</v>
      </c>
      <c r="V1765">
        <v>4</v>
      </c>
      <c r="W1765">
        <v>0</v>
      </c>
      <c r="X1765">
        <v>786.71</v>
      </c>
      <c r="Y1765">
        <v>74</v>
      </c>
      <c r="Z1765">
        <v>4.2</v>
      </c>
      <c r="AA1765" t="s">
        <v>54</v>
      </c>
      <c r="AB1765">
        <v>40.4</v>
      </c>
      <c r="AC1765">
        <v>0.42859999999999998</v>
      </c>
      <c r="AD1765">
        <v>1</v>
      </c>
      <c r="AE1765" t="s">
        <v>58</v>
      </c>
    </row>
    <row r="1766" spans="1:31" x14ac:dyDescent="0.25">
      <c r="A1766">
        <v>1765</v>
      </c>
      <c r="B1766" t="str">
        <f t="shared" si="27"/>
        <v>41-60</v>
      </c>
      <c r="D1766">
        <v>48</v>
      </c>
      <c r="F1766" t="s">
        <v>28</v>
      </c>
      <c r="G1766" t="s">
        <v>49</v>
      </c>
      <c r="H1766" t="s">
        <v>41</v>
      </c>
      <c r="I1766">
        <v>38</v>
      </c>
      <c r="J1766">
        <v>53</v>
      </c>
      <c r="K1766">
        <v>1</v>
      </c>
      <c r="L1766">
        <v>448.76</v>
      </c>
      <c r="M1766">
        <v>21420.53</v>
      </c>
      <c r="N1766">
        <v>1</v>
      </c>
      <c r="O1766">
        <v>2872</v>
      </c>
      <c r="P1766">
        <v>4</v>
      </c>
      <c r="Q1766">
        <v>25.4</v>
      </c>
      <c r="R1766">
        <v>1</v>
      </c>
      <c r="S1766">
        <v>0.59</v>
      </c>
      <c r="T1766">
        <v>3</v>
      </c>
      <c r="U1766" t="s">
        <v>46</v>
      </c>
      <c r="V1766">
        <v>1</v>
      </c>
      <c r="W1766">
        <v>1</v>
      </c>
      <c r="X1766">
        <v>167.64</v>
      </c>
      <c r="Y1766">
        <v>31</v>
      </c>
      <c r="Z1766">
        <v>3.8</v>
      </c>
      <c r="AA1766" t="s">
        <v>39</v>
      </c>
      <c r="AB1766">
        <v>27</v>
      </c>
      <c r="AC1766">
        <v>0.3342</v>
      </c>
      <c r="AD1766">
        <v>0</v>
      </c>
      <c r="AE1766" t="s">
        <v>40</v>
      </c>
    </row>
    <row r="1767" spans="1:31" x14ac:dyDescent="0.25">
      <c r="A1767">
        <v>1766</v>
      </c>
      <c r="B1767" t="str">
        <f t="shared" si="27"/>
        <v>60+</v>
      </c>
      <c r="D1767">
        <v>67</v>
      </c>
      <c r="F1767" t="s">
        <v>34</v>
      </c>
      <c r="G1767" t="s">
        <v>49</v>
      </c>
      <c r="H1767" t="s">
        <v>36</v>
      </c>
      <c r="I1767">
        <v>46</v>
      </c>
      <c r="J1767">
        <v>82</v>
      </c>
      <c r="K1767">
        <v>7</v>
      </c>
      <c r="L1767">
        <v>437.94</v>
      </c>
      <c r="M1767">
        <v>36259.54</v>
      </c>
      <c r="N1767">
        <v>0</v>
      </c>
      <c r="O1767">
        <v>3943</v>
      </c>
      <c r="P1767">
        <v>6</v>
      </c>
      <c r="Q1767">
        <v>19</v>
      </c>
      <c r="R1767">
        <v>3</v>
      </c>
      <c r="S1767">
        <v>0.72</v>
      </c>
      <c r="T1767">
        <v>3</v>
      </c>
      <c r="U1767" t="s">
        <v>31</v>
      </c>
      <c r="V1767">
        <v>2</v>
      </c>
      <c r="W1767">
        <v>5</v>
      </c>
      <c r="X1767">
        <v>1650.09</v>
      </c>
      <c r="Y1767">
        <v>43</v>
      </c>
      <c r="Z1767">
        <v>4.7</v>
      </c>
      <c r="AA1767" t="s">
        <v>39</v>
      </c>
      <c r="AB1767">
        <v>42.5</v>
      </c>
      <c r="AC1767">
        <v>0.44409999999999999</v>
      </c>
      <c r="AD1767">
        <v>1</v>
      </c>
      <c r="AE1767" t="s">
        <v>55</v>
      </c>
    </row>
    <row r="1768" spans="1:31" x14ac:dyDescent="0.25">
      <c r="A1768">
        <v>1767</v>
      </c>
      <c r="B1768" t="str">
        <f t="shared" si="27"/>
        <v>41-60</v>
      </c>
      <c r="D1768">
        <v>44</v>
      </c>
      <c r="F1768" t="s">
        <v>34</v>
      </c>
      <c r="G1768" t="s">
        <v>35</v>
      </c>
      <c r="H1768" t="s">
        <v>30</v>
      </c>
      <c r="I1768">
        <v>35</v>
      </c>
      <c r="J1768">
        <v>57</v>
      </c>
      <c r="K1768">
        <v>9</v>
      </c>
      <c r="L1768">
        <v>451.98</v>
      </c>
      <c r="M1768">
        <v>27400.33</v>
      </c>
      <c r="N1768">
        <v>0</v>
      </c>
      <c r="O1768">
        <v>2649</v>
      </c>
      <c r="P1768">
        <v>2</v>
      </c>
      <c r="Q1768">
        <v>7.6</v>
      </c>
      <c r="R1768">
        <v>1</v>
      </c>
      <c r="S1768">
        <v>0.03</v>
      </c>
      <c r="T1768">
        <v>2</v>
      </c>
      <c r="U1768" t="s">
        <v>42</v>
      </c>
      <c r="V1768">
        <v>2</v>
      </c>
      <c r="W1768">
        <v>2</v>
      </c>
      <c r="X1768">
        <v>556.95000000000005</v>
      </c>
      <c r="Y1768">
        <v>58</v>
      </c>
      <c r="Z1768">
        <v>4.0999999999999996</v>
      </c>
      <c r="AA1768" t="s">
        <v>39</v>
      </c>
      <c r="AB1768">
        <v>31.4</v>
      </c>
      <c r="AC1768">
        <v>0.3639</v>
      </c>
      <c r="AD1768">
        <v>0</v>
      </c>
      <c r="AE1768" t="s">
        <v>40</v>
      </c>
    </row>
    <row r="1769" spans="1:31" x14ac:dyDescent="0.25">
      <c r="A1769">
        <v>1768</v>
      </c>
      <c r="B1769" t="str">
        <f t="shared" si="27"/>
        <v>41-60</v>
      </c>
      <c r="D1769">
        <v>42</v>
      </c>
      <c r="F1769" t="s">
        <v>28</v>
      </c>
      <c r="G1769" t="s">
        <v>43</v>
      </c>
      <c r="H1769" t="s">
        <v>30</v>
      </c>
      <c r="I1769">
        <v>40</v>
      </c>
      <c r="J1769">
        <v>82</v>
      </c>
      <c r="K1769">
        <v>6</v>
      </c>
      <c r="L1769">
        <v>194.58</v>
      </c>
      <c r="M1769">
        <v>14972.69</v>
      </c>
      <c r="N1769">
        <v>0</v>
      </c>
      <c r="O1769">
        <v>1661</v>
      </c>
      <c r="P1769">
        <v>2</v>
      </c>
      <c r="Q1769">
        <v>21.6</v>
      </c>
      <c r="R1769">
        <v>0</v>
      </c>
      <c r="S1769">
        <v>0.69</v>
      </c>
      <c r="T1769">
        <v>4</v>
      </c>
      <c r="U1769" t="s">
        <v>31</v>
      </c>
      <c r="V1769">
        <v>3</v>
      </c>
      <c r="W1769">
        <v>5</v>
      </c>
      <c r="X1769">
        <v>1605.42</v>
      </c>
      <c r="Y1769">
        <v>27</v>
      </c>
      <c r="Z1769">
        <v>4.2</v>
      </c>
      <c r="AA1769" t="s">
        <v>39</v>
      </c>
      <c r="AB1769">
        <v>31.3</v>
      </c>
      <c r="AC1769">
        <v>0.36349999999999999</v>
      </c>
      <c r="AD1769">
        <v>0</v>
      </c>
      <c r="AE1769" t="s">
        <v>40</v>
      </c>
    </row>
    <row r="1770" spans="1:31" x14ac:dyDescent="0.25">
      <c r="A1770">
        <v>1769</v>
      </c>
      <c r="B1770" t="str">
        <f t="shared" si="27"/>
        <v>18-25</v>
      </c>
      <c r="D1770">
        <v>21</v>
      </c>
      <c r="F1770" t="s">
        <v>34</v>
      </c>
      <c r="G1770" t="s">
        <v>29</v>
      </c>
      <c r="H1770" t="s">
        <v>36</v>
      </c>
      <c r="I1770">
        <v>21</v>
      </c>
      <c r="J1770">
        <v>58</v>
      </c>
      <c r="K1770">
        <v>4</v>
      </c>
      <c r="L1770">
        <v>473.74</v>
      </c>
      <c r="M1770">
        <v>27319.22</v>
      </c>
      <c r="N1770">
        <v>0</v>
      </c>
      <c r="O1770">
        <v>2919</v>
      </c>
      <c r="P1770">
        <v>3</v>
      </c>
      <c r="Q1770">
        <v>5.4</v>
      </c>
      <c r="R1770">
        <v>1</v>
      </c>
      <c r="S1770">
        <v>0.61</v>
      </c>
      <c r="T1770">
        <v>1</v>
      </c>
      <c r="U1770" t="s">
        <v>31</v>
      </c>
      <c r="V1770">
        <v>0</v>
      </c>
      <c r="W1770">
        <v>1</v>
      </c>
      <c r="X1770">
        <v>187.76</v>
      </c>
      <c r="Y1770">
        <v>74</v>
      </c>
      <c r="Z1770">
        <v>3</v>
      </c>
      <c r="AA1770" t="s">
        <v>32</v>
      </c>
      <c r="AB1770">
        <v>44.5</v>
      </c>
      <c r="AC1770">
        <v>0.45889999999999997</v>
      </c>
      <c r="AD1770">
        <v>1</v>
      </c>
      <c r="AE1770" t="s">
        <v>56</v>
      </c>
    </row>
    <row r="1771" spans="1:31" x14ac:dyDescent="0.25">
      <c r="A1771">
        <v>1770</v>
      </c>
      <c r="B1771" t="str">
        <f t="shared" si="27"/>
        <v>26-40</v>
      </c>
      <c r="D1771">
        <v>28</v>
      </c>
      <c r="F1771" t="s">
        <v>28</v>
      </c>
      <c r="G1771" t="s">
        <v>35</v>
      </c>
      <c r="H1771" t="s">
        <v>30</v>
      </c>
      <c r="I1771">
        <v>17</v>
      </c>
      <c r="J1771">
        <v>26</v>
      </c>
      <c r="K1771">
        <v>4</v>
      </c>
      <c r="L1771">
        <v>633.46</v>
      </c>
      <c r="M1771">
        <v>17094.669999999998</v>
      </c>
      <c r="N1771">
        <v>1</v>
      </c>
      <c r="O1771">
        <v>1977</v>
      </c>
      <c r="P1771">
        <v>1</v>
      </c>
      <c r="Q1771">
        <v>8.1999999999999993</v>
      </c>
      <c r="R1771">
        <v>2</v>
      </c>
      <c r="S1771">
        <v>0.42</v>
      </c>
      <c r="T1771">
        <v>3</v>
      </c>
      <c r="U1771" t="s">
        <v>38</v>
      </c>
      <c r="V1771">
        <v>1</v>
      </c>
      <c r="W1771">
        <v>2</v>
      </c>
      <c r="X1771">
        <v>571.29</v>
      </c>
      <c r="Y1771">
        <v>53</v>
      </c>
      <c r="Z1771">
        <v>4.4000000000000004</v>
      </c>
      <c r="AA1771" t="s">
        <v>39</v>
      </c>
      <c r="AB1771">
        <v>32.4</v>
      </c>
      <c r="AC1771">
        <v>0.37080000000000002</v>
      </c>
      <c r="AD1771">
        <v>0</v>
      </c>
      <c r="AE1771" t="s">
        <v>40</v>
      </c>
    </row>
    <row r="1772" spans="1:31" x14ac:dyDescent="0.25">
      <c r="A1772">
        <v>1771</v>
      </c>
      <c r="B1772" t="str">
        <f t="shared" si="27"/>
        <v>26-40</v>
      </c>
      <c r="D1772">
        <v>35</v>
      </c>
      <c r="F1772" t="s">
        <v>28</v>
      </c>
      <c r="G1772" t="s">
        <v>49</v>
      </c>
      <c r="H1772" t="s">
        <v>53</v>
      </c>
      <c r="I1772">
        <v>25</v>
      </c>
      <c r="J1772">
        <v>45</v>
      </c>
      <c r="K1772">
        <v>3</v>
      </c>
      <c r="L1772">
        <v>354.49</v>
      </c>
      <c r="M1772">
        <v>14904.14</v>
      </c>
      <c r="N1772">
        <v>0</v>
      </c>
      <c r="O1772">
        <v>1847</v>
      </c>
      <c r="P1772">
        <v>2</v>
      </c>
      <c r="Q1772">
        <v>10.3</v>
      </c>
      <c r="R1772">
        <v>1</v>
      </c>
      <c r="S1772">
        <v>0.32</v>
      </c>
      <c r="T1772">
        <v>1</v>
      </c>
      <c r="U1772" t="s">
        <v>47</v>
      </c>
      <c r="V1772">
        <v>2</v>
      </c>
      <c r="W1772">
        <v>3</v>
      </c>
      <c r="X1772">
        <v>796.87</v>
      </c>
      <c r="Y1772">
        <v>6</v>
      </c>
      <c r="Z1772">
        <v>3.4</v>
      </c>
      <c r="AA1772" t="s">
        <v>39</v>
      </c>
      <c r="AB1772">
        <v>18</v>
      </c>
      <c r="AC1772">
        <v>0.2772</v>
      </c>
      <c r="AD1772">
        <v>0</v>
      </c>
      <c r="AE1772" t="s">
        <v>40</v>
      </c>
    </row>
    <row r="1773" spans="1:31" x14ac:dyDescent="0.25">
      <c r="A1773">
        <v>1772</v>
      </c>
      <c r="B1773" t="str">
        <f t="shared" si="27"/>
        <v>26-40</v>
      </c>
      <c r="D1773">
        <v>37</v>
      </c>
      <c r="F1773" t="s">
        <v>34</v>
      </c>
      <c r="G1773" t="s">
        <v>49</v>
      </c>
      <c r="H1773" t="s">
        <v>41</v>
      </c>
      <c r="I1773">
        <v>30</v>
      </c>
      <c r="J1773">
        <v>44</v>
      </c>
      <c r="K1773">
        <v>2</v>
      </c>
      <c r="L1773">
        <v>277.88</v>
      </c>
      <c r="M1773">
        <v>13333.57</v>
      </c>
      <c r="N1773">
        <v>0</v>
      </c>
      <c r="O1773">
        <v>1372</v>
      </c>
      <c r="P1773">
        <v>3</v>
      </c>
      <c r="Q1773">
        <v>0.5</v>
      </c>
      <c r="R1773">
        <v>0</v>
      </c>
      <c r="S1773">
        <v>0.7</v>
      </c>
      <c r="T1773">
        <v>2</v>
      </c>
      <c r="U1773" t="s">
        <v>46</v>
      </c>
      <c r="V1773">
        <v>1</v>
      </c>
      <c r="W1773">
        <v>1</v>
      </c>
      <c r="X1773">
        <v>435.27</v>
      </c>
      <c r="Y1773">
        <v>64</v>
      </c>
      <c r="Z1773">
        <v>3.1</v>
      </c>
      <c r="AA1773" t="s">
        <v>48</v>
      </c>
      <c r="AB1773">
        <v>32.5</v>
      </c>
      <c r="AC1773">
        <v>0.37180000000000002</v>
      </c>
      <c r="AD1773">
        <v>0</v>
      </c>
      <c r="AE1773" t="s">
        <v>40</v>
      </c>
    </row>
    <row r="1774" spans="1:31" x14ac:dyDescent="0.25">
      <c r="A1774">
        <v>1773</v>
      </c>
      <c r="B1774" t="str">
        <f t="shared" si="27"/>
        <v>26-40</v>
      </c>
      <c r="D1774">
        <v>37</v>
      </c>
      <c r="F1774" t="s">
        <v>28</v>
      </c>
      <c r="G1774" t="s">
        <v>49</v>
      </c>
      <c r="H1774" t="s">
        <v>53</v>
      </c>
      <c r="I1774">
        <v>33</v>
      </c>
      <c r="J1774">
        <v>52</v>
      </c>
      <c r="K1774">
        <v>8</v>
      </c>
      <c r="L1774">
        <v>261.13</v>
      </c>
      <c r="M1774">
        <v>14032.03</v>
      </c>
      <c r="N1774">
        <v>0</v>
      </c>
      <c r="O1774">
        <v>1685</v>
      </c>
      <c r="P1774">
        <v>0</v>
      </c>
      <c r="Q1774">
        <v>8</v>
      </c>
      <c r="R1774">
        <v>1</v>
      </c>
      <c r="S1774">
        <v>0.34</v>
      </c>
      <c r="T1774">
        <v>0</v>
      </c>
      <c r="U1774" t="s">
        <v>37</v>
      </c>
      <c r="V1774">
        <v>1</v>
      </c>
      <c r="W1774">
        <v>1</v>
      </c>
      <c r="X1774">
        <v>274.52999999999997</v>
      </c>
      <c r="Y1774">
        <v>26</v>
      </c>
      <c r="Z1774">
        <v>4.0999999999999996</v>
      </c>
      <c r="AA1774" t="s">
        <v>39</v>
      </c>
      <c r="AB1774">
        <v>15.5</v>
      </c>
      <c r="AC1774">
        <v>0.2621</v>
      </c>
      <c r="AD1774">
        <v>0</v>
      </c>
      <c r="AE1774" t="s">
        <v>40</v>
      </c>
    </row>
    <row r="1775" spans="1:31" x14ac:dyDescent="0.25">
      <c r="A1775">
        <v>1774</v>
      </c>
      <c r="B1775" t="str">
        <f t="shared" si="27"/>
        <v>26-40</v>
      </c>
      <c r="D1775">
        <v>38</v>
      </c>
      <c r="F1775" t="s">
        <v>34</v>
      </c>
      <c r="G1775" t="s">
        <v>35</v>
      </c>
      <c r="H1775" t="s">
        <v>36</v>
      </c>
      <c r="I1775">
        <v>10</v>
      </c>
      <c r="J1775">
        <v>27</v>
      </c>
      <c r="K1775">
        <v>4</v>
      </c>
      <c r="L1775">
        <v>374.08</v>
      </c>
      <c r="M1775">
        <v>10022.4</v>
      </c>
      <c r="N1775">
        <v>0</v>
      </c>
      <c r="O1775">
        <v>1251</v>
      </c>
      <c r="P1775">
        <v>1</v>
      </c>
      <c r="Q1775">
        <v>5.8</v>
      </c>
      <c r="R1775">
        <v>0</v>
      </c>
      <c r="S1775">
        <v>0.42</v>
      </c>
      <c r="T1775">
        <v>2</v>
      </c>
      <c r="U1775" t="s">
        <v>38</v>
      </c>
      <c r="V1775">
        <v>1</v>
      </c>
      <c r="W1775">
        <v>1</v>
      </c>
      <c r="X1775">
        <v>244.91</v>
      </c>
      <c r="Y1775">
        <v>114</v>
      </c>
      <c r="Z1775">
        <v>4.5</v>
      </c>
      <c r="AA1775" t="s">
        <v>39</v>
      </c>
      <c r="AB1775">
        <v>49.9</v>
      </c>
      <c r="AC1775">
        <v>0.499</v>
      </c>
      <c r="AD1775">
        <v>1</v>
      </c>
      <c r="AE1775" t="s">
        <v>60</v>
      </c>
    </row>
    <row r="1776" spans="1:31" x14ac:dyDescent="0.25">
      <c r="A1776">
        <v>1775</v>
      </c>
      <c r="B1776" t="str">
        <f t="shared" si="27"/>
        <v>41-60</v>
      </c>
      <c r="D1776">
        <v>58</v>
      </c>
      <c r="F1776" t="s">
        <v>34</v>
      </c>
      <c r="G1776" t="s">
        <v>45</v>
      </c>
      <c r="H1776" t="s">
        <v>30</v>
      </c>
      <c r="I1776">
        <v>49</v>
      </c>
      <c r="J1776">
        <v>105</v>
      </c>
      <c r="K1776">
        <v>2</v>
      </c>
      <c r="L1776">
        <v>404.81</v>
      </c>
      <c r="M1776">
        <v>42692.79</v>
      </c>
      <c r="N1776">
        <v>0</v>
      </c>
      <c r="O1776">
        <v>4041</v>
      </c>
      <c r="P1776">
        <v>8</v>
      </c>
      <c r="Q1776">
        <v>9.5</v>
      </c>
      <c r="R1776">
        <v>3</v>
      </c>
      <c r="S1776">
        <v>0.56999999999999995</v>
      </c>
      <c r="T1776">
        <v>0</v>
      </c>
      <c r="U1776" t="s">
        <v>37</v>
      </c>
      <c r="V1776">
        <v>6</v>
      </c>
      <c r="W1776">
        <v>2</v>
      </c>
      <c r="X1776">
        <v>1622.12</v>
      </c>
      <c r="Y1776">
        <v>71</v>
      </c>
      <c r="Z1776">
        <v>3.6</v>
      </c>
      <c r="AA1776" t="s">
        <v>39</v>
      </c>
      <c r="AB1776">
        <v>45.1</v>
      </c>
      <c r="AC1776">
        <v>0.4632</v>
      </c>
      <c r="AD1776">
        <v>1</v>
      </c>
      <c r="AE1776" t="s">
        <v>52</v>
      </c>
    </row>
    <row r="1777" spans="1:31" x14ac:dyDescent="0.25">
      <c r="A1777">
        <v>1776</v>
      </c>
      <c r="B1777" t="str">
        <f t="shared" si="27"/>
        <v>18-25</v>
      </c>
      <c r="D1777">
        <v>24</v>
      </c>
      <c r="F1777" t="s">
        <v>28</v>
      </c>
      <c r="G1777" t="s">
        <v>49</v>
      </c>
      <c r="H1777" t="s">
        <v>30</v>
      </c>
      <c r="I1777">
        <v>14</v>
      </c>
      <c r="J1777">
        <v>29</v>
      </c>
      <c r="K1777">
        <v>4</v>
      </c>
      <c r="L1777">
        <v>472.44</v>
      </c>
      <c r="M1777">
        <v>14597.96</v>
      </c>
      <c r="N1777">
        <v>0</v>
      </c>
      <c r="O1777">
        <v>1608</v>
      </c>
      <c r="P1777">
        <v>2</v>
      </c>
      <c r="Q1777">
        <v>7</v>
      </c>
      <c r="R1777">
        <v>1</v>
      </c>
      <c r="S1777">
        <v>0.05</v>
      </c>
      <c r="T1777">
        <v>0</v>
      </c>
      <c r="U1777" t="s">
        <v>37</v>
      </c>
      <c r="V1777">
        <v>1</v>
      </c>
      <c r="W1777">
        <v>2</v>
      </c>
      <c r="X1777">
        <v>773.41</v>
      </c>
      <c r="Y1777">
        <v>31</v>
      </c>
      <c r="Z1777">
        <v>5</v>
      </c>
      <c r="AA1777" t="s">
        <v>51</v>
      </c>
      <c r="AB1777">
        <v>22.5</v>
      </c>
      <c r="AC1777">
        <v>0.30449999999999999</v>
      </c>
      <c r="AD1777">
        <v>0</v>
      </c>
      <c r="AE1777" t="s">
        <v>40</v>
      </c>
    </row>
    <row r="1778" spans="1:31" x14ac:dyDescent="0.25">
      <c r="A1778">
        <v>1777</v>
      </c>
      <c r="B1778" t="str">
        <f t="shared" si="27"/>
        <v>26-40</v>
      </c>
      <c r="D1778">
        <v>35</v>
      </c>
      <c r="F1778" t="s">
        <v>28</v>
      </c>
      <c r="G1778" t="s">
        <v>43</v>
      </c>
      <c r="H1778" t="s">
        <v>36</v>
      </c>
      <c r="I1778">
        <v>15</v>
      </c>
      <c r="J1778">
        <v>25</v>
      </c>
      <c r="K1778">
        <v>1</v>
      </c>
      <c r="L1778">
        <v>542.14</v>
      </c>
      <c r="M1778">
        <v>13850.56</v>
      </c>
      <c r="N1778">
        <v>0</v>
      </c>
      <c r="O1778">
        <v>1760</v>
      </c>
      <c r="P1778">
        <v>0</v>
      </c>
      <c r="Q1778">
        <v>23.4</v>
      </c>
      <c r="R1778">
        <v>1</v>
      </c>
      <c r="S1778">
        <v>0.16</v>
      </c>
      <c r="T1778">
        <v>1</v>
      </c>
      <c r="U1778" t="s">
        <v>38</v>
      </c>
      <c r="V1778">
        <v>1</v>
      </c>
      <c r="W1778">
        <v>2</v>
      </c>
      <c r="X1778">
        <v>842.96</v>
      </c>
      <c r="Y1778">
        <v>44</v>
      </c>
      <c r="Z1778">
        <v>2.6</v>
      </c>
      <c r="AA1778" t="s">
        <v>54</v>
      </c>
      <c r="AB1778">
        <v>30.4</v>
      </c>
      <c r="AC1778">
        <v>0.35720000000000002</v>
      </c>
      <c r="AD1778">
        <v>0</v>
      </c>
      <c r="AE1778" t="s">
        <v>40</v>
      </c>
    </row>
    <row r="1779" spans="1:31" x14ac:dyDescent="0.25">
      <c r="A1779">
        <v>1778</v>
      </c>
      <c r="B1779" t="str">
        <f t="shared" si="27"/>
        <v>26-40</v>
      </c>
      <c r="D1779">
        <v>26</v>
      </c>
      <c r="F1779" t="s">
        <v>34</v>
      </c>
      <c r="G1779" t="s">
        <v>29</v>
      </c>
      <c r="H1779" t="s">
        <v>30</v>
      </c>
      <c r="I1779">
        <v>7</v>
      </c>
      <c r="J1779">
        <v>8</v>
      </c>
      <c r="K1779">
        <v>1</v>
      </c>
      <c r="L1779">
        <v>333.74</v>
      </c>
      <c r="M1779">
        <v>2846.99</v>
      </c>
      <c r="N1779">
        <v>0</v>
      </c>
      <c r="O1779">
        <v>778</v>
      </c>
      <c r="P1779">
        <v>0</v>
      </c>
      <c r="Q1779">
        <v>11.6</v>
      </c>
      <c r="R1779">
        <v>0</v>
      </c>
      <c r="S1779">
        <v>0.46</v>
      </c>
      <c r="T1779">
        <v>0</v>
      </c>
      <c r="U1779" t="s">
        <v>37</v>
      </c>
      <c r="V1779">
        <v>0</v>
      </c>
      <c r="W1779">
        <v>1</v>
      </c>
      <c r="X1779">
        <v>204.63</v>
      </c>
      <c r="Y1779">
        <v>26</v>
      </c>
      <c r="Z1779">
        <v>2.2000000000000002</v>
      </c>
      <c r="AA1779" t="s">
        <v>39</v>
      </c>
      <c r="AB1779">
        <v>23.5</v>
      </c>
      <c r="AC1779">
        <v>0.31130000000000002</v>
      </c>
      <c r="AD1779">
        <v>0</v>
      </c>
      <c r="AE1779" t="s">
        <v>40</v>
      </c>
    </row>
    <row r="1780" spans="1:31" x14ac:dyDescent="0.25">
      <c r="A1780">
        <v>1779</v>
      </c>
      <c r="B1780" t="str">
        <f t="shared" si="27"/>
        <v>26-40</v>
      </c>
      <c r="D1780">
        <v>34</v>
      </c>
      <c r="F1780" t="s">
        <v>28</v>
      </c>
      <c r="G1780" t="s">
        <v>45</v>
      </c>
      <c r="H1780" t="s">
        <v>41</v>
      </c>
      <c r="I1780">
        <v>16</v>
      </c>
      <c r="J1780">
        <v>38</v>
      </c>
      <c r="K1780">
        <v>6</v>
      </c>
      <c r="L1780">
        <v>387.36</v>
      </c>
      <c r="M1780">
        <v>16169.23</v>
      </c>
      <c r="N1780">
        <v>0</v>
      </c>
      <c r="O1780">
        <v>1838</v>
      </c>
      <c r="P1780">
        <v>3</v>
      </c>
      <c r="Q1780">
        <v>6.5</v>
      </c>
      <c r="R1780">
        <v>1</v>
      </c>
      <c r="S1780">
        <v>0.54</v>
      </c>
      <c r="T1780">
        <v>2</v>
      </c>
      <c r="U1780" t="s">
        <v>31</v>
      </c>
      <c r="V1780">
        <v>0</v>
      </c>
      <c r="W1780">
        <v>2</v>
      </c>
      <c r="X1780">
        <v>529.9</v>
      </c>
      <c r="Y1780">
        <v>15</v>
      </c>
      <c r="Z1780">
        <v>3.1</v>
      </c>
      <c r="AA1780" t="s">
        <v>51</v>
      </c>
      <c r="AB1780">
        <v>20.3</v>
      </c>
      <c r="AC1780">
        <v>0.29099999999999998</v>
      </c>
      <c r="AD1780">
        <v>0</v>
      </c>
      <c r="AE1780" t="s">
        <v>40</v>
      </c>
    </row>
    <row r="1781" spans="1:31" x14ac:dyDescent="0.25">
      <c r="A1781">
        <v>1780</v>
      </c>
      <c r="B1781" t="str">
        <f t="shared" si="27"/>
        <v>41-60</v>
      </c>
      <c r="D1781">
        <v>54</v>
      </c>
      <c r="F1781" t="s">
        <v>34</v>
      </c>
      <c r="G1781" t="s">
        <v>35</v>
      </c>
      <c r="H1781" t="s">
        <v>44</v>
      </c>
      <c r="I1781">
        <v>53</v>
      </c>
      <c r="J1781">
        <v>131</v>
      </c>
      <c r="K1781">
        <v>20</v>
      </c>
      <c r="L1781">
        <v>252.66</v>
      </c>
      <c r="M1781">
        <v>30620.74</v>
      </c>
      <c r="N1781">
        <v>0</v>
      </c>
      <c r="O1781">
        <v>3478</v>
      </c>
      <c r="P1781">
        <v>5</v>
      </c>
      <c r="Q1781">
        <v>14.7</v>
      </c>
      <c r="R1781">
        <v>8</v>
      </c>
      <c r="S1781">
        <v>0.39</v>
      </c>
      <c r="T1781">
        <v>8</v>
      </c>
      <c r="U1781" t="s">
        <v>46</v>
      </c>
      <c r="V1781">
        <v>7</v>
      </c>
      <c r="W1781">
        <v>2</v>
      </c>
      <c r="X1781">
        <v>1906.15</v>
      </c>
      <c r="Y1781">
        <v>29</v>
      </c>
      <c r="Z1781">
        <v>2.9</v>
      </c>
      <c r="AA1781" t="s">
        <v>39</v>
      </c>
      <c r="AB1781">
        <v>42.4</v>
      </c>
      <c r="AC1781">
        <v>0.44290000000000002</v>
      </c>
      <c r="AD1781">
        <v>1</v>
      </c>
      <c r="AE1781" t="s">
        <v>60</v>
      </c>
    </row>
    <row r="1782" spans="1:31" x14ac:dyDescent="0.25">
      <c r="A1782">
        <v>1781</v>
      </c>
      <c r="B1782" t="str">
        <f t="shared" si="27"/>
        <v>18-25</v>
      </c>
      <c r="D1782">
        <v>20</v>
      </c>
      <c r="F1782" t="s">
        <v>28</v>
      </c>
      <c r="G1782" t="s">
        <v>45</v>
      </c>
      <c r="H1782" t="s">
        <v>41</v>
      </c>
      <c r="I1782">
        <v>53</v>
      </c>
      <c r="J1782">
        <v>132</v>
      </c>
      <c r="K1782">
        <v>20</v>
      </c>
      <c r="L1782">
        <v>517.79</v>
      </c>
      <c r="M1782">
        <v>66229.41</v>
      </c>
      <c r="N1782">
        <v>0</v>
      </c>
      <c r="O1782">
        <v>6557</v>
      </c>
      <c r="P1782">
        <v>9</v>
      </c>
      <c r="Q1782">
        <v>6.5</v>
      </c>
      <c r="R1782">
        <v>7</v>
      </c>
      <c r="S1782">
        <v>0.48</v>
      </c>
      <c r="T1782">
        <v>2</v>
      </c>
      <c r="U1782" t="s">
        <v>38</v>
      </c>
      <c r="V1782">
        <v>4</v>
      </c>
      <c r="W1782">
        <v>3</v>
      </c>
      <c r="X1782">
        <v>2715.02</v>
      </c>
      <c r="Y1782">
        <v>25</v>
      </c>
      <c r="Z1782">
        <v>5</v>
      </c>
      <c r="AA1782" t="s">
        <v>51</v>
      </c>
      <c r="AB1782">
        <v>31.2</v>
      </c>
      <c r="AC1782">
        <v>0.36270000000000002</v>
      </c>
      <c r="AD1782">
        <v>0</v>
      </c>
      <c r="AE1782" t="s">
        <v>40</v>
      </c>
    </row>
    <row r="1783" spans="1:31" x14ac:dyDescent="0.25">
      <c r="A1783">
        <v>1782</v>
      </c>
      <c r="B1783" t="str">
        <f t="shared" si="27"/>
        <v>26-40</v>
      </c>
      <c r="D1783">
        <v>35</v>
      </c>
      <c r="F1783" t="s">
        <v>28</v>
      </c>
      <c r="G1783" t="s">
        <v>49</v>
      </c>
      <c r="H1783" t="s">
        <v>44</v>
      </c>
      <c r="I1783">
        <v>17</v>
      </c>
      <c r="J1783">
        <v>30</v>
      </c>
      <c r="K1783">
        <v>2</v>
      </c>
      <c r="L1783">
        <v>402.45</v>
      </c>
      <c r="M1783">
        <v>13100.13</v>
      </c>
      <c r="N1783">
        <v>0</v>
      </c>
      <c r="O1783">
        <v>1705</v>
      </c>
      <c r="P1783">
        <v>1</v>
      </c>
      <c r="Q1783">
        <v>15.5</v>
      </c>
      <c r="R1783">
        <v>2</v>
      </c>
      <c r="S1783">
        <v>0.37</v>
      </c>
      <c r="T1783">
        <v>1</v>
      </c>
      <c r="U1783" t="s">
        <v>31</v>
      </c>
      <c r="V1783">
        <v>1</v>
      </c>
      <c r="W1783">
        <v>2</v>
      </c>
      <c r="X1783">
        <v>872.85</v>
      </c>
      <c r="Y1783">
        <v>18</v>
      </c>
      <c r="Z1783">
        <v>4.4000000000000004</v>
      </c>
      <c r="AA1783" t="s">
        <v>39</v>
      </c>
      <c r="AB1783">
        <v>22.8</v>
      </c>
      <c r="AC1783">
        <v>0.30669999999999997</v>
      </c>
      <c r="AD1783">
        <v>0</v>
      </c>
      <c r="AE1783" t="s">
        <v>40</v>
      </c>
    </row>
    <row r="1784" spans="1:31" x14ac:dyDescent="0.25">
      <c r="A1784">
        <v>1783</v>
      </c>
      <c r="B1784" t="str">
        <f t="shared" si="27"/>
        <v>18-25</v>
      </c>
      <c r="D1784">
        <v>19</v>
      </c>
      <c r="F1784" t="s">
        <v>34</v>
      </c>
      <c r="G1784" t="s">
        <v>35</v>
      </c>
      <c r="H1784" t="s">
        <v>44</v>
      </c>
      <c r="I1784">
        <v>14</v>
      </c>
      <c r="J1784">
        <v>16</v>
      </c>
      <c r="K1784">
        <v>1</v>
      </c>
      <c r="L1784">
        <v>420.4</v>
      </c>
      <c r="M1784">
        <v>6852.81</v>
      </c>
      <c r="N1784">
        <v>0</v>
      </c>
      <c r="O1784">
        <v>889</v>
      </c>
      <c r="P1784">
        <v>1</v>
      </c>
      <c r="Q1784">
        <v>14.8</v>
      </c>
      <c r="R1784">
        <v>0</v>
      </c>
      <c r="S1784">
        <v>0.11</v>
      </c>
      <c r="T1784">
        <v>0</v>
      </c>
      <c r="U1784" t="s">
        <v>37</v>
      </c>
      <c r="V1784">
        <v>0</v>
      </c>
      <c r="W1784">
        <v>0</v>
      </c>
      <c r="X1784">
        <v>0</v>
      </c>
      <c r="Y1784">
        <v>42</v>
      </c>
      <c r="Z1784">
        <v>3.2</v>
      </c>
      <c r="AA1784" t="s">
        <v>39</v>
      </c>
      <c r="AB1784">
        <v>22.6</v>
      </c>
      <c r="AC1784">
        <v>0.30499999999999999</v>
      </c>
      <c r="AD1784">
        <v>0</v>
      </c>
      <c r="AE1784" t="s">
        <v>40</v>
      </c>
    </row>
    <row r="1785" spans="1:31" x14ac:dyDescent="0.25">
      <c r="A1785">
        <v>1784</v>
      </c>
      <c r="B1785" t="str">
        <f t="shared" si="27"/>
        <v>60+</v>
      </c>
      <c r="D1785">
        <v>68</v>
      </c>
      <c r="F1785" t="s">
        <v>28</v>
      </c>
      <c r="G1785" t="s">
        <v>35</v>
      </c>
      <c r="H1785" t="s">
        <v>30</v>
      </c>
      <c r="I1785">
        <v>8</v>
      </c>
      <c r="J1785">
        <v>18</v>
      </c>
      <c r="K1785">
        <v>2</v>
      </c>
      <c r="L1785">
        <v>605.52</v>
      </c>
      <c r="M1785">
        <v>10854.62</v>
      </c>
      <c r="N1785">
        <v>0</v>
      </c>
      <c r="O1785">
        <v>1370</v>
      </c>
      <c r="P1785">
        <v>1</v>
      </c>
      <c r="Q1785">
        <v>14</v>
      </c>
      <c r="R1785">
        <v>1</v>
      </c>
      <c r="S1785">
        <v>0.42</v>
      </c>
      <c r="T1785">
        <v>2</v>
      </c>
      <c r="U1785" t="s">
        <v>42</v>
      </c>
      <c r="V1785">
        <v>0</v>
      </c>
      <c r="W1785">
        <v>1</v>
      </c>
      <c r="X1785">
        <v>148.72999999999999</v>
      </c>
      <c r="Y1785">
        <v>34</v>
      </c>
      <c r="Z1785">
        <v>3.7</v>
      </c>
      <c r="AA1785" t="s">
        <v>39</v>
      </c>
      <c r="AB1785">
        <v>33.1</v>
      </c>
      <c r="AC1785">
        <v>0.37559999999999999</v>
      </c>
      <c r="AD1785">
        <v>0</v>
      </c>
      <c r="AE1785" t="s">
        <v>40</v>
      </c>
    </row>
    <row r="1786" spans="1:31" x14ac:dyDescent="0.25">
      <c r="A1786">
        <v>1785</v>
      </c>
      <c r="B1786" t="str">
        <f t="shared" si="27"/>
        <v>41-60</v>
      </c>
      <c r="D1786">
        <v>56</v>
      </c>
      <c r="F1786" t="s">
        <v>34</v>
      </c>
      <c r="G1786" t="s">
        <v>45</v>
      </c>
      <c r="H1786" t="s">
        <v>41</v>
      </c>
      <c r="I1786">
        <v>20</v>
      </c>
      <c r="J1786">
        <v>53</v>
      </c>
      <c r="K1786">
        <v>8</v>
      </c>
      <c r="L1786">
        <v>461.29</v>
      </c>
      <c r="M1786">
        <v>23408.17</v>
      </c>
      <c r="N1786">
        <v>0</v>
      </c>
      <c r="O1786">
        <v>2682</v>
      </c>
      <c r="P1786">
        <v>1</v>
      </c>
      <c r="Q1786">
        <v>6.3</v>
      </c>
      <c r="R1786">
        <v>3</v>
      </c>
      <c r="S1786">
        <v>0.35</v>
      </c>
      <c r="T1786">
        <v>2</v>
      </c>
      <c r="U1786" t="s">
        <v>31</v>
      </c>
      <c r="V1786">
        <v>1</v>
      </c>
      <c r="W1786">
        <v>0</v>
      </c>
      <c r="X1786">
        <v>162.53</v>
      </c>
      <c r="Y1786">
        <v>24</v>
      </c>
      <c r="Z1786">
        <v>3</v>
      </c>
      <c r="AA1786" t="s">
        <v>39</v>
      </c>
      <c r="AB1786">
        <v>21.9</v>
      </c>
      <c r="AC1786">
        <v>0.30080000000000001</v>
      </c>
      <c r="AD1786">
        <v>0</v>
      </c>
      <c r="AE1786" t="s">
        <v>40</v>
      </c>
    </row>
    <row r="1787" spans="1:31" x14ac:dyDescent="0.25">
      <c r="A1787">
        <v>1786</v>
      </c>
      <c r="B1787" t="str">
        <f t="shared" si="27"/>
        <v>26-40</v>
      </c>
      <c r="D1787">
        <v>30</v>
      </c>
      <c r="F1787" t="s">
        <v>34</v>
      </c>
      <c r="G1787" t="s">
        <v>45</v>
      </c>
      <c r="H1787" t="s">
        <v>44</v>
      </c>
      <c r="I1787">
        <v>14</v>
      </c>
      <c r="J1787">
        <v>35</v>
      </c>
      <c r="K1787">
        <v>7</v>
      </c>
      <c r="L1787">
        <v>651.78</v>
      </c>
      <c r="M1787">
        <v>20941.77</v>
      </c>
      <c r="N1787">
        <v>0</v>
      </c>
      <c r="O1787">
        <v>2273</v>
      </c>
      <c r="P1787">
        <v>2</v>
      </c>
      <c r="Q1787">
        <v>33.1</v>
      </c>
      <c r="R1787">
        <v>1</v>
      </c>
      <c r="S1787">
        <v>0.36</v>
      </c>
      <c r="T1787">
        <v>1</v>
      </c>
      <c r="U1787" t="s">
        <v>47</v>
      </c>
      <c r="V1787">
        <v>0</v>
      </c>
      <c r="W1787">
        <v>1</v>
      </c>
      <c r="X1787">
        <v>276.98</v>
      </c>
      <c r="Y1787">
        <v>36</v>
      </c>
      <c r="Z1787">
        <v>3.9</v>
      </c>
      <c r="AA1787" t="s">
        <v>39</v>
      </c>
      <c r="AB1787">
        <v>28.9</v>
      </c>
      <c r="AC1787">
        <v>0.34670000000000001</v>
      </c>
      <c r="AD1787">
        <v>0</v>
      </c>
      <c r="AE1787" t="s">
        <v>40</v>
      </c>
    </row>
    <row r="1788" spans="1:31" x14ac:dyDescent="0.25">
      <c r="A1788">
        <v>1787</v>
      </c>
      <c r="B1788" t="str">
        <f t="shared" si="27"/>
        <v>26-40</v>
      </c>
      <c r="D1788">
        <v>28</v>
      </c>
      <c r="F1788" t="s">
        <v>28</v>
      </c>
      <c r="G1788" t="s">
        <v>29</v>
      </c>
      <c r="H1788" t="s">
        <v>41</v>
      </c>
      <c r="I1788">
        <v>4</v>
      </c>
      <c r="J1788">
        <v>5</v>
      </c>
      <c r="K1788">
        <v>0</v>
      </c>
      <c r="L1788">
        <v>538.20000000000005</v>
      </c>
      <c r="M1788">
        <v>2672.02</v>
      </c>
      <c r="N1788">
        <v>0</v>
      </c>
      <c r="O1788">
        <v>660</v>
      </c>
      <c r="P1788">
        <v>0</v>
      </c>
      <c r="Q1788">
        <v>3.8</v>
      </c>
      <c r="R1788">
        <v>0</v>
      </c>
      <c r="S1788">
        <v>0.28999999999999998</v>
      </c>
      <c r="T1788">
        <v>0</v>
      </c>
      <c r="U1788" t="s">
        <v>37</v>
      </c>
      <c r="V1788">
        <v>0</v>
      </c>
      <c r="W1788">
        <v>0</v>
      </c>
      <c r="X1788">
        <v>0</v>
      </c>
      <c r="Y1788">
        <v>44</v>
      </c>
      <c r="Z1788">
        <v>5</v>
      </c>
      <c r="AA1788" t="s">
        <v>32</v>
      </c>
      <c r="AB1788">
        <v>31</v>
      </c>
      <c r="AC1788">
        <v>0.36130000000000001</v>
      </c>
      <c r="AD1788">
        <v>0</v>
      </c>
      <c r="AE1788" t="s">
        <v>40</v>
      </c>
    </row>
    <row r="1789" spans="1:31" x14ac:dyDescent="0.25">
      <c r="A1789">
        <v>1788</v>
      </c>
      <c r="B1789" t="str">
        <f t="shared" si="27"/>
        <v>18-25</v>
      </c>
      <c r="D1789">
        <v>23</v>
      </c>
      <c r="F1789" t="s">
        <v>34</v>
      </c>
      <c r="G1789" t="s">
        <v>35</v>
      </c>
      <c r="H1789" t="s">
        <v>44</v>
      </c>
      <c r="I1789">
        <v>16</v>
      </c>
      <c r="J1789">
        <v>34</v>
      </c>
      <c r="K1789">
        <v>6</v>
      </c>
      <c r="L1789">
        <v>397.13</v>
      </c>
      <c r="M1789">
        <v>12921.76</v>
      </c>
      <c r="N1789">
        <v>0</v>
      </c>
      <c r="O1789">
        <v>1474</v>
      </c>
      <c r="P1789">
        <v>1</v>
      </c>
      <c r="Q1789">
        <v>0</v>
      </c>
      <c r="R1789">
        <v>1</v>
      </c>
      <c r="S1789">
        <v>0.47</v>
      </c>
      <c r="T1789">
        <v>0</v>
      </c>
      <c r="U1789" t="s">
        <v>37</v>
      </c>
      <c r="V1789">
        <v>0</v>
      </c>
      <c r="W1789">
        <v>2</v>
      </c>
      <c r="X1789">
        <v>484.03</v>
      </c>
      <c r="Y1789">
        <v>42</v>
      </c>
      <c r="Z1789">
        <v>3.6</v>
      </c>
      <c r="AA1789" t="s">
        <v>39</v>
      </c>
      <c r="AB1789">
        <v>26.7</v>
      </c>
      <c r="AC1789">
        <v>0.33189999999999997</v>
      </c>
      <c r="AD1789">
        <v>0</v>
      </c>
      <c r="AE1789" t="s">
        <v>40</v>
      </c>
    </row>
    <row r="1790" spans="1:31" x14ac:dyDescent="0.25">
      <c r="A1790">
        <v>1789</v>
      </c>
      <c r="B1790" t="str">
        <f t="shared" si="27"/>
        <v>41-60</v>
      </c>
      <c r="D1790">
        <v>43</v>
      </c>
      <c r="F1790" t="s">
        <v>34</v>
      </c>
      <c r="G1790" t="s">
        <v>43</v>
      </c>
      <c r="H1790" t="s">
        <v>30</v>
      </c>
      <c r="I1790">
        <v>14</v>
      </c>
      <c r="J1790">
        <v>3</v>
      </c>
      <c r="K1790">
        <v>0</v>
      </c>
      <c r="L1790">
        <v>314.62</v>
      </c>
      <c r="M1790">
        <v>963.23</v>
      </c>
      <c r="N1790">
        <v>0</v>
      </c>
      <c r="O1790">
        <v>274</v>
      </c>
      <c r="P1790">
        <v>0</v>
      </c>
      <c r="Q1790">
        <v>6.1</v>
      </c>
      <c r="R1790">
        <v>0</v>
      </c>
      <c r="S1790">
        <v>0.35</v>
      </c>
      <c r="T1790">
        <v>0</v>
      </c>
      <c r="U1790" t="s">
        <v>37</v>
      </c>
      <c r="V1790">
        <v>0</v>
      </c>
      <c r="W1790">
        <v>0</v>
      </c>
      <c r="X1790">
        <v>0</v>
      </c>
      <c r="Y1790">
        <v>32</v>
      </c>
      <c r="Z1790">
        <v>5</v>
      </c>
      <c r="AA1790" t="s">
        <v>32</v>
      </c>
      <c r="AB1790">
        <v>16.399999999999999</v>
      </c>
      <c r="AC1790">
        <v>0.26719999999999999</v>
      </c>
      <c r="AD1790">
        <v>0</v>
      </c>
      <c r="AE1790" t="s">
        <v>40</v>
      </c>
    </row>
    <row r="1791" spans="1:31" x14ac:dyDescent="0.25">
      <c r="A1791">
        <v>1790</v>
      </c>
      <c r="B1791" t="str">
        <f t="shared" si="27"/>
        <v>41-60</v>
      </c>
      <c r="D1791">
        <v>57</v>
      </c>
      <c r="F1791" t="s">
        <v>34</v>
      </c>
      <c r="G1791" t="s">
        <v>29</v>
      </c>
      <c r="H1791" t="s">
        <v>30</v>
      </c>
      <c r="I1791">
        <v>7</v>
      </c>
      <c r="J1791">
        <v>20</v>
      </c>
      <c r="K1791">
        <v>1</v>
      </c>
      <c r="L1791">
        <v>429.42</v>
      </c>
      <c r="M1791">
        <v>9331.4</v>
      </c>
      <c r="N1791">
        <v>0</v>
      </c>
      <c r="O1791">
        <v>835</v>
      </c>
      <c r="P1791">
        <v>1</v>
      </c>
      <c r="Q1791">
        <v>12</v>
      </c>
      <c r="R1791">
        <v>1</v>
      </c>
      <c r="S1791">
        <v>0.38</v>
      </c>
      <c r="T1791">
        <v>0</v>
      </c>
      <c r="U1791" t="s">
        <v>37</v>
      </c>
      <c r="V1791">
        <v>0</v>
      </c>
      <c r="W1791">
        <v>0</v>
      </c>
      <c r="X1791">
        <v>0</v>
      </c>
      <c r="Y1791">
        <v>41</v>
      </c>
      <c r="Z1791">
        <v>3.9</v>
      </c>
      <c r="AA1791" t="s">
        <v>39</v>
      </c>
      <c r="AB1791">
        <v>25.5</v>
      </c>
      <c r="AC1791">
        <v>0.32400000000000001</v>
      </c>
      <c r="AD1791">
        <v>0</v>
      </c>
      <c r="AE1791" t="s">
        <v>40</v>
      </c>
    </row>
    <row r="1792" spans="1:31" x14ac:dyDescent="0.25">
      <c r="A1792">
        <v>1791</v>
      </c>
      <c r="B1792" t="str">
        <f t="shared" si="27"/>
        <v>41-60</v>
      </c>
      <c r="D1792">
        <v>48</v>
      </c>
      <c r="F1792" t="s">
        <v>28</v>
      </c>
      <c r="G1792" t="s">
        <v>43</v>
      </c>
      <c r="H1792" t="s">
        <v>36</v>
      </c>
      <c r="I1792">
        <v>20</v>
      </c>
      <c r="J1792">
        <v>39</v>
      </c>
      <c r="K1792">
        <v>4</v>
      </c>
      <c r="L1792">
        <v>570.96</v>
      </c>
      <c r="M1792">
        <v>22097.25</v>
      </c>
      <c r="N1792">
        <v>0</v>
      </c>
      <c r="O1792">
        <v>2746</v>
      </c>
      <c r="P1792">
        <v>1</v>
      </c>
      <c r="Q1792">
        <v>0</v>
      </c>
      <c r="R1792">
        <v>2</v>
      </c>
      <c r="S1792">
        <v>0.14000000000000001</v>
      </c>
      <c r="T1792">
        <v>4</v>
      </c>
      <c r="U1792" t="s">
        <v>46</v>
      </c>
      <c r="V1792">
        <v>0</v>
      </c>
      <c r="W1792">
        <v>1</v>
      </c>
      <c r="X1792">
        <v>263.10000000000002</v>
      </c>
      <c r="Y1792">
        <v>13</v>
      </c>
      <c r="Z1792">
        <v>4.5</v>
      </c>
      <c r="AA1792" t="s">
        <v>39</v>
      </c>
      <c r="AB1792">
        <v>22.9</v>
      </c>
      <c r="AC1792">
        <v>0.307</v>
      </c>
      <c r="AD1792">
        <v>0</v>
      </c>
      <c r="AE1792" t="s">
        <v>40</v>
      </c>
    </row>
    <row r="1793" spans="1:31" x14ac:dyDescent="0.25">
      <c r="A1793">
        <v>1792</v>
      </c>
      <c r="B1793" t="str">
        <f t="shared" si="27"/>
        <v>60+</v>
      </c>
      <c r="D1793">
        <v>64</v>
      </c>
      <c r="F1793" t="s">
        <v>28</v>
      </c>
      <c r="G1793" t="s">
        <v>45</v>
      </c>
      <c r="H1793" t="s">
        <v>30</v>
      </c>
      <c r="I1793">
        <v>42</v>
      </c>
      <c r="J1793">
        <v>82</v>
      </c>
      <c r="K1793">
        <v>7</v>
      </c>
      <c r="L1793">
        <v>281.81</v>
      </c>
      <c r="M1793">
        <v>22036.080000000002</v>
      </c>
      <c r="N1793">
        <v>0</v>
      </c>
      <c r="O1793">
        <v>2409</v>
      </c>
      <c r="P1793">
        <v>5</v>
      </c>
      <c r="Q1793">
        <v>7.5</v>
      </c>
      <c r="R1793">
        <v>1</v>
      </c>
      <c r="S1793">
        <v>0.34</v>
      </c>
      <c r="T1793">
        <v>5</v>
      </c>
      <c r="U1793" t="s">
        <v>42</v>
      </c>
      <c r="V1793">
        <v>4</v>
      </c>
      <c r="W1793">
        <v>1</v>
      </c>
      <c r="X1793">
        <v>1330.66</v>
      </c>
      <c r="Y1793">
        <v>227</v>
      </c>
      <c r="Z1793">
        <v>3.1</v>
      </c>
      <c r="AA1793" t="s">
        <v>32</v>
      </c>
      <c r="AB1793">
        <v>96.9</v>
      </c>
      <c r="AC1793">
        <v>0.80330000000000001</v>
      </c>
      <c r="AD1793">
        <v>1</v>
      </c>
      <c r="AE1793" t="s">
        <v>55</v>
      </c>
    </row>
    <row r="1794" spans="1:31" x14ac:dyDescent="0.25">
      <c r="A1794">
        <v>1793</v>
      </c>
      <c r="B1794" t="str">
        <f t="shared" si="27"/>
        <v>26-40</v>
      </c>
      <c r="D1794">
        <v>36</v>
      </c>
      <c r="F1794" t="s">
        <v>34</v>
      </c>
      <c r="G1794" t="s">
        <v>29</v>
      </c>
      <c r="H1794" t="s">
        <v>36</v>
      </c>
      <c r="I1794">
        <v>60</v>
      </c>
      <c r="J1794">
        <v>182</v>
      </c>
      <c r="K1794">
        <v>20</v>
      </c>
      <c r="L1794">
        <v>375.95</v>
      </c>
      <c r="M1794">
        <v>64166.94</v>
      </c>
      <c r="N1794">
        <v>0</v>
      </c>
      <c r="O1794">
        <v>7767</v>
      </c>
      <c r="P1794">
        <v>11</v>
      </c>
      <c r="Q1794">
        <v>28.8</v>
      </c>
      <c r="R1794">
        <v>5</v>
      </c>
      <c r="S1794">
        <v>0.39</v>
      </c>
      <c r="T1794">
        <v>1</v>
      </c>
      <c r="U1794" t="s">
        <v>42</v>
      </c>
      <c r="V1794">
        <v>4</v>
      </c>
      <c r="W1794">
        <v>8</v>
      </c>
      <c r="X1794">
        <v>4113.38</v>
      </c>
      <c r="Y1794">
        <v>56</v>
      </c>
      <c r="Z1794">
        <v>3.6</v>
      </c>
      <c r="AA1794" t="s">
        <v>39</v>
      </c>
      <c r="AB1794">
        <v>46.8</v>
      </c>
      <c r="AC1794">
        <v>0.47599999999999998</v>
      </c>
      <c r="AD1794">
        <v>1</v>
      </c>
      <c r="AE1794" t="s">
        <v>33</v>
      </c>
    </row>
    <row r="1795" spans="1:31" x14ac:dyDescent="0.25">
      <c r="A1795">
        <v>1794</v>
      </c>
      <c r="B1795" t="str">
        <f t="shared" ref="B1795:B1858" si="28">IF(D1795&lt;=25, "18-25", IF(D1795&lt;=40, "26-40", IF(D1795&lt;=60, "41-60", "60+")))</f>
        <v>26-40</v>
      </c>
      <c r="D1795">
        <v>32</v>
      </c>
      <c r="F1795" t="s">
        <v>34</v>
      </c>
      <c r="G1795" t="s">
        <v>45</v>
      </c>
      <c r="H1795" t="s">
        <v>41</v>
      </c>
      <c r="I1795">
        <v>40</v>
      </c>
      <c r="J1795">
        <v>53</v>
      </c>
      <c r="K1795">
        <v>5</v>
      </c>
      <c r="L1795">
        <v>348.88</v>
      </c>
      <c r="M1795">
        <v>20234.82</v>
      </c>
      <c r="N1795">
        <v>0</v>
      </c>
      <c r="O1795">
        <v>2092</v>
      </c>
      <c r="P1795">
        <v>3</v>
      </c>
      <c r="Q1795">
        <v>8.1999999999999993</v>
      </c>
      <c r="R1795">
        <v>0</v>
      </c>
      <c r="S1795">
        <v>0.42</v>
      </c>
      <c r="T1795">
        <v>4</v>
      </c>
      <c r="U1795" t="s">
        <v>46</v>
      </c>
      <c r="V1795">
        <v>1</v>
      </c>
      <c r="W1795">
        <v>3</v>
      </c>
      <c r="X1795">
        <v>166.03</v>
      </c>
      <c r="Y1795">
        <v>45</v>
      </c>
      <c r="Z1795">
        <v>3.4</v>
      </c>
      <c r="AA1795" t="s">
        <v>39</v>
      </c>
      <c r="AB1795">
        <v>30.7</v>
      </c>
      <c r="AC1795">
        <v>0.35899999999999999</v>
      </c>
      <c r="AD1795">
        <v>0</v>
      </c>
      <c r="AE1795" t="s">
        <v>40</v>
      </c>
    </row>
    <row r="1796" spans="1:31" x14ac:dyDescent="0.25">
      <c r="A1796">
        <v>1795</v>
      </c>
      <c r="B1796" t="str">
        <f t="shared" si="28"/>
        <v>41-60</v>
      </c>
      <c r="D1796">
        <v>43</v>
      </c>
      <c r="F1796" t="s">
        <v>34</v>
      </c>
      <c r="G1796" t="s">
        <v>43</v>
      </c>
      <c r="H1796" t="s">
        <v>36</v>
      </c>
      <c r="I1796">
        <v>45</v>
      </c>
      <c r="J1796">
        <v>85</v>
      </c>
      <c r="K1796">
        <v>13</v>
      </c>
      <c r="L1796">
        <v>398.03</v>
      </c>
      <c r="M1796">
        <v>35074.07</v>
      </c>
      <c r="N1796">
        <v>0</v>
      </c>
      <c r="O1796">
        <v>3245</v>
      </c>
      <c r="P1796">
        <v>2</v>
      </c>
      <c r="Q1796">
        <v>11</v>
      </c>
      <c r="R1796">
        <v>3</v>
      </c>
      <c r="S1796">
        <v>0.39</v>
      </c>
      <c r="T1796">
        <v>4</v>
      </c>
      <c r="U1796" t="s">
        <v>46</v>
      </c>
      <c r="V1796">
        <v>2</v>
      </c>
      <c r="W1796">
        <v>3</v>
      </c>
      <c r="X1796">
        <v>840.07</v>
      </c>
      <c r="Y1796">
        <v>36</v>
      </c>
      <c r="Z1796">
        <v>3.9</v>
      </c>
      <c r="AA1796" t="s">
        <v>39</v>
      </c>
      <c r="AB1796">
        <v>29.9</v>
      </c>
      <c r="AC1796">
        <v>0.35370000000000001</v>
      </c>
      <c r="AD1796">
        <v>0</v>
      </c>
      <c r="AE1796" t="s">
        <v>40</v>
      </c>
    </row>
    <row r="1797" spans="1:31" x14ac:dyDescent="0.25">
      <c r="A1797">
        <v>1796</v>
      </c>
      <c r="B1797" t="str">
        <f t="shared" si="28"/>
        <v>26-40</v>
      </c>
      <c r="D1797">
        <v>28</v>
      </c>
      <c r="F1797" t="s">
        <v>34</v>
      </c>
      <c r="G1797" t="s">
        <v>45</v>
      </c>
      <c r="H1797" t="s">
        <v>30</v>
      </c>
      <c r="I1797">
        <v>35</v>
      </c>
      <c r="J1797">
        <v>39</v>
      </c>
      <c r="K1797">
        <v>7</v>
      </c>
      <c r="L1797">
        <v>496.54</v>
      </c>
      <c r="M1797">
        <v>20275.759999999998</v>
      </c>
      <c r="N1797">
        <v>1</v>
      </c>
      <c r="O1797">
        <v>2221</v>
      </c>
      <c r="P1797">
        <v>2</v>
      </c>
      <c r="Q1797">
        <v>1.9</v>
      </c>
      <c r="R1797">
        <v>2</v>
      </c>
      <c r="S1797">
        <v>0.31</v>
      </c>
      <c r="T1797">
        <v>1</v>
      </c>
      <c r="U1797" t="s">
        <v>38</v>
      </c>
      <c r="V1797">
        <v>1</v>
      </c>
      <c r="W1797">
        <v>3</v>
      </c>
      <c r="X1797">
        <v>1369.61</v>
      </c>
      <c r="Y1797">
        <v>70</v>
      </c>
      <c r="Z1797">
        <v>3.9</v>
      </c>
      <c r="AA1797" t="s">
        <v>39</v>
      </c>
      <c r="AB1797">
        <v>40.1</v>
      </c>
      <c r="AC1797">
        <v>0.42659999999999998</v>
      </c>
      <c r="AD1797">
        <v>1</v>
      </c>
      <c r="AE1797" t="s">
        <v>50</v>
      </c>
    </row>
    <row r="1798" spans="1:31" x14ac:dyDescent="0.25">
      <c r="A1798">
        <v>1797</v>
      </c>
      <c r="B1798" t="str">
        <f t="shared" si="28"/>
        <v>60+</v>
      </c>
      <c r="D1798">
        <v>69</v>
      </c>
      <c r="F1798" t="s">
        <v>34</v>
      </c>
      <c r="G1798" t="s">
        <v>45</v>
      </c>
      <c r="H1798" t="s">
        <v>53</v>
      </c>
      <c r="I1798">
        <v>37</v>
      </c>
      <c r="J1798">
        <v>22</v>
      </c>
      <c r="K1798">
        <v>2</v>
      </c>
      <c r="L1798">
        <v>472.68</v>
      </c>
      <c r="M1798">
        <v>10167.41</v>
      </c>
      <c r="N1798">
        <v>0</v>
      </c>
      <c r="O1798">
        <v>1197</v>
      </c>
      <c r="P1798">
        <v>0</v>
      </c>
      <c r="Q1798">
        <v>12.6</v>
      </c>
      <c r="R1798">
        <v>1</v>
      </c>
      <c r="S1798">
        <v>0.3</v>
      </c>
      <c r="T1798">
        <v>1</v>
      </c>
      <c r="U1798" t="s">
        <v>46</v>
      </c>
      <c r="V1798">
        <v>1</v>
      </c>
      <c r="W1798">
        <v>1</v>
      </c>
      <c r="X1798">
        <v>520.54999999999995</v>
      </c>
      <c r="Y1798">
        <v>10</v>
      </c>
      <c r="Z1798">
        <v>4</v>
      </c>
      <c r="AA1798" t="s">
        <v>48</v>
      </c>
      <c r="AB1798">
        <v>9.1</v>
      </c>
      <c r="AC1798">
        <v>0.2268</v>
      </c>
      <c r="AD1798">
        <v>0</v>
      </c>
      <c r="AE1798" t="s">
        <v>40</v>
      </c>
    </row>
    <row r="1799" spans="1:31" x14ac:dyDescent="0.25">
      <c r="A1799">
        <v>1798</v>
      </c>
      <c r="B1799" t="str">
        <f t="shared" si="28"/>
        <v>26-40</v>
      </c>
      <c r="D1799">
        <v>27</v>
      </c>
      <c r="F1799" t="s">
        <v>28</v>
      </c>
      <c r="G1799" t="s">
        <v>29</v>
      </c>
      <c r="H1799" t="s">
        <v>30</v>
      </c>
      <c r="I1799">
        <v>53</v>
      </c>
      <c r="J1799">
        <v>107</v>
      </c>
      <c r="K1799">
        <v>10</v>
      </c>
      <c r="L1799">
        <v>470.27</v>
      </c>
      <c r="M1799">
        <v>51210.71</v>
      </c>
      <c r="N1799">
        <v>0</v>
      </c>
      <c r="O1799">
        <v>4800</v>
      </c>
      <c r="P1799">
        <v>2</v>
      </c>
      <c r="Q1799">
        <v>3.1</v>
      </c>
      <c r="R1799">
        <v>3</v>
      </c>
      <c r="S1799">
        <v>0.23</v>
      </c>
      <c r="T1799">
        <v>7</v>
      </c>
      <c r="U1799" t="s">
        <v>38</v>
      </c>
      <c r="V1799">
        <v>4</v>
      </c>
      <c r="W1799">
        <v>7</v>
      </c>
      <c r="X1799">
        <v>1986.81</v>
      </c>
      <c r="Y1799">
        <v>21</v>
      </c>
      <c r="Z1799">
        <v>5</v>
      </c>
      <c r="AA1799" t="s">
        <v>32</v>
      </c>
      <c r="AB1799">
        <v>28.1</v>
      </c>
      <c r="AC1799">
        <v>0.34129999999999999</v>
      </c>
      <c r="AD1799">
        <v>0</v>
      </c>
      <c r="AE1799" t="s">
        <v>40</v>
      </c>
    </row>
    <row r="1800" spans="1:31" x14ac:dyDescent="0.25">
      <c r="A1800">
        <v>1799</v>
      </c>
      <c r="B1800" t="str">
        <f t="shared" si="28"/>
        <v>41-60</v>
      </c>
      <c r="D1800">
        <v>43</v>
      </c>
      <c r="F1800" t="s">
        <v>34</v>
      </c>
      <c r="G1800" t="s">
        <v>29</v>
      </c>
      <c r="H1800" t="s">
        <v>36</v>
      </c>
      <c r="I1800">
        <v>54</v>
      </c>
      <c r="J1800">
        <v>107</v>
      </c>
      <c r="K1800">
        <v>2</v>
      </c>
      <c r="L1800">
        <v>281.76</v>
      </c>
      <c r="M1800">
        <v>31988.87</v>
      </c>
      <c r="N1800">
        <v>0</v>
      </c>
      <c r="O1800">
        <v>3157</v>
      </c>
      <c r="P1800">
        <v>6</v>
      </c>
      <c r="Q1800">
        <v>26</v>
      </c>
      <c r="R1800">
        <v>5</v>
      </c>
      <c r="S1800">
        <v>0.15</v>
      </c>
      <c r="T1800">
        <v>5</v>
      </c>
      <c r="U1800" t="s">
        <v>47</v>
      </c>
      <c r="V1800">
        <v>0</v>
      </c>
      <c r="W1800">
        <v>3</v>
      </c>
      <c r="X1800">
        <v>734.09</v>
      </c>
      <c r="Y1800">
        <v>35</v>
      </c>
      <c r="Z1800">
        <v>4.5999999999999996</v>
      </c>
      <c r="AA1800" t="s">
        <v>32</v>
      </c>
      <c r="AB1800">
        <v>32.1</v>
      </c>
      <c r="AC1800">
        <v>0.36909999999999998</v>
      </c>
      <c r="AD1800">
        <v>0</v>
      </c>
      <c r="AE1800" t="s">
        <v>40</v>
      </c>
    </row>
    <row r="1801" spans="1:31" x14ac:dyDescent="0.25">
      <c r="A1801">
        <v>1800</v>
      </c>
      <c r="B1801" t="str">
        <f t="shared" si="28"/>
        <v>41-60</v>
      </c>
      <c r="D1801">
        <v>45</v>
      </c>
      <c r="F1801" t="s">
        <v>28</v>
      </c>
      <c r="G1801" t="s">
        <v>45</v>
      </c>
      <c r="H1801" t="s">
        <v>36</v>
      </c>
      <c r="I1801">
        <v>3</v>
      </c>
      <c r="J1801">
        <v>2</v>
      </c>
      <c r="K1801">
        <v>0</v>
      </c>
      <c r="L1801">
        <v>534.32000000000005</v>
      </c>
      <c r="M1801">
        <v>1034.2</v>
      </c>
      <c r="N1801">
        <v>0</v>
      </c>
      <c r="O1801">
        <v>203</v>
      </c>
      <c r="P1801">
        <v>0</v>
      </c>
      <c r="Q1801">
        <v>0</v>
      </c>
      <c r="R1801">
        <v>0</v>
      </c>
      <c r="S1801">
        <v>0.98</v>
      </c>
      <c r="T1801">
        <v>2</v>
      </c>
      <c r="U1801" t="s">
        <v>38</v>
      </c>
      <c r="V1801">
        <v>0</v>
      </c>
      <c r="W1801">
        <v>0</v>
      </c>
      <c r="X1801">
        <v>0</v>
      </c>
      <c r="Y1801">
        <v>63</v>
      </c>
      <c r="Z1801">
        <v>3</v>
      </c>
      <c r="AA1801" t="s">
        <v>39</v>
      </c>
      <c r="AB1801">
        <v>35.799999999999997</v>
      </c>
      <c r="AC1801">
        <v>0.39529999999999998</v>
      </c>
      <c r="AD1801">
        <v>0</v>
      </c>
      <c r="AE1801" t="s">
        <v>40</v>
      </c>
    </row>
    <row r="1802" spans="1:31" x14ac:dyDescent="0.25">
      <c r="A1802">
        <v>1801</v>
      </c>
      <c r="B1802" t="str">
        <f t="shared" si="28"/>
        <v>18-25</v>
      </c>
      <c r="D1802">
        <v>21</v>
      </c>
      <c r="F1802" t="s">
        <v>28</v>
      </c>
      <c r="G1802" t="s">
        <v>45</v>
      </c>
      <c r="H1802" t="s">
        <v>36</v>
      </c>
      <c r="I1802">
        <v>30</v>
      </c>
      <c r="J1802">
        <v>72</v>
      </c>
      <c r="K1802">
        <v>14</v>
      </c>
      <c r="L1802">
        <v>568.91</v>
      </c>
      <c r="M1802">
        <v>40016.86</v>
      </c>
      <c r="N1802">
        <v>0</v>
      </c>
      <c r="O1802">
        <v>4429</v>
      </c>
      <c r="P1802">
        <v>4</v>
      </c>
      <c r="Q1802">
        <v>18.100000000000001</v>
      </c>
      <c r="R1802">
        <v>2</v>
      </c>
      <c r="S1802">
        <v>0.6</v>
      </c>
      <c r="T1802">
        <v>4</v>
      </c>
      <c r="U1802" t="s">
        <v>47</v>
      </c>
      <c r="V1802">
        <v>4</v>
      </c>
      <c r="W1802">
        <v>3</v>
      </c>
      <c r="X1802">
        <v>999.96</v>
      </c>
      <c r="Y1802">
        <v>48</v>
      </c>
      <c r="Z1802">
        <v>2.9</v>
      </c>
      <c r="AA1802" t="s">
        <v>39</v>
      </c>
      <c r="AB1802">
        <v>41.1</v>
      </c>
      <c r="AC1802">
        <v>0.434</v>
      </c>
      <c r="AD1802">
        <v>1</v>
      </c>
      <c r="AE1802" t="s">
        <v>58</v>
      </c>
    </row>
    <row r="1803" spans="1:31" x14ac:dyDescent="0.25">
      <c r="A1803">
        <v>1802</v>
      </c>
      <c r="B1803" t="str">
        <f t="shared" si="28"/>
        <v>41-60</v>
      </c>
      <c r="D1803">
        <v>42</v>
      </c>
      <c r="F1803" t="s">
        <v>34</v>
      </c>
      <c r="G1803" t="s">
        <v>29</v>
      </c>
      <c r="H1803" t="s">
        <v>30</v>
      </c>
      <c r="I1803">
        <v>37</v>
      </c>
      <c r="J1803">
        <v>65</v>
      </c>
      <c r="K1803">
        <v>4</v>
      </c>
      <c r="L1803">
        <v>420.58</v>
      </c>
      <c r="M1803">
        <v>27585.9</v>
      </c>
      <c r="N1803">
        <v>0</v>
      </c>
      <c r="O1803">
        <v>3055</v>
      </c>
      <c r="P1803">
        <v>5</v>
      </c>
      <c r="Q1803">
        <v>0</v>
      </c>
      <c r="R1803">
        <v>1</v>
      </c>
      <c r="S1803">
        <v>0.24</v>
      </c>
      <c r="T1803">
        <v>3</v>
      </c>
      <c r="U1803" t="s">
        <v>46</v>
      </c>
      <c r="V1803">
        <v>4</v>
      </c>
      <c r="W1803">
        <v>2</v>
      </c>
      <c r="X1803">
        <v>1269.75</v>
      </c>
      <c r="Y1803">
        <v>32</v>
      </c>
      <c r="Z1803">
        <v>4.0999999999999996</v>
      </c>
      <c r="AA1803" t="s">
        <v>39</v>
      </c>
      <c r="AB1803">
        <v>32.5</v>
      </c>
      <c r="AC1803">
        <v>0.37169999999999997</v>
      </c>
      <c r="AD1803">
        <v>0</v>
      </c>
      <c r="AE1803" t="s">
        <v>40</v>
      </c>
    </row>
    <row r="1804" spans="1:31" x14ac:dyDescent="0.25">
      <c r="A1804">
        <v>1803</v>
      </c>
      <c r="B1804" t="str">
        <f t="shared" si="28"/>
        <v>41-60</v>
      </c>
      <c r="D1804">
        <v>42</v>
      </c>
      <c r="F1804" t="s">
        <v>34</v>
      </c>
      <c r="G1804" t="s">
        <v>35</v>
      </c>
      <c r="H1804" t="s">
        <v>44</v>
      </c>
      <c r="I1804">
        <v>60</v>
      </c>
      <c r="J1804">
        <v>144</v>
      </c>
      <c r="K1804">
        <v>20</v>
      </c>
      <c r="L1804">
        <v>341.95</v>
      </c>
      <c r="M1804">
        <v>51930.93</v>
      </c>
      <c r="N1804">
        <v>0</v>
      </c>
      <c r="O1804">
        <v>5104</v>
      </c>
      <c r="P1804">
        <v>8</v>
      </c>
      <c r="Q1804">
        <v>26.9</v>
      </c>
      <c r="R1804">
        <v>0</v>
      </c>
      <c r="S1804">
        <v>0.34</v>
      </c>
      <c r="T1804">
        <v>4</v>
      </c>
      <c r="U1804" t="s">
        <v>42</v>
      </c>
      <c r="V1804">
        <v>5</v>
      </c>
      <c r="W1804">
        <v>5</v>
      </c>
      <c r="X1804">
        <v>2021.24</v>
      </c>
      <c r="Y1804">
        <v>73</v>
      </c>
      <c r="Z1804">
        <v>3.4</v>
      </c>
      <c r="AA1804" t="s">
        <v>39</v>
      </c>
      <c r="AB1804">
        <v>48.9</v>
      </c>
      <c r="AC1804">
        <v>0.49199999999999999</v>
      </c>
      <c r="AD1804">
        <v>1</v>
      </c>
      <c r="AE1804" t="s">
        <v>52</v>
      </c>
    </row>
    <row r="1805" spans="1:31" x14ac:dyDescent="0.25">
      <c r="A1805">
        <v>1804</v>
      </c>
      <c r="B1805" t="str">
        <f t="shared" si="28"/>
        <v>26-40</v>
      </c>
      <c r="D1805">
        <v>31</v>
      </c>
      <c r="F1805" t="s">
        <v>28</v>
      </c>
      <c r="G1805" t="s">
        <v>43</v>
      </c>
      <c r="H1805" t="s">
        <v>30</v>
      </c>
      <c r="I1805">
        <v>35</v>
      </c>
      <c r="J1805">
        <v>70</v>
      </c>
      <c r="K1805">
        <v>14</v>
      </c>
      <c r="L1805">
        <v>547.29</v>
      </c>
      <c r="M1805">
        <v>38107.01</v>
      </c>
      <c r="N1805">
        <v>0</v>
      </c>
      <c r="O1805">
        <v>3932</v>
      </c>
      <c r="P1805">
        <v>4</v>
      </c>
      <c r="Q1805">
        <v>21</v>
      </c>
      <c r="R1805">
        <v>1</v>
      </c>
      <c r="S1805">
        <v>0.68</v>
      </c>
      <c r="T1805">
        <v>2</v>
      </c>
      <c r="U1805" t="s">
        <v>42</v>
      </c>
      <c r="V1805">
        <v>4</v>
      </c>
      <c r="W1805">
        <v>1</v>
      </c>
      <c r="X1805">
        <v>1190.21</v>
      </c>
      <c r="Y1805">
        <v>26</v>
      </c>
      <c r="Z1805">
        <v>4</v>
      </c>
      <c r="AA1805" t="s">
        <v>39</v>
      </c>
      <c r="AB1805">
        <v>35.799999999999997</v>
      </c>
      <c r="AC1805">
        <v>0.3952</v>
      </c>
      <c r="AD1805">
        <v>0</v>
      </c>
      <c r="AE1805" t="s">
        <v>40</v>
      </c>
    </row>
    <row r="1806" spans="1:31" x14ac:dyDescent="0.25">
      <c r="A1806">
        <v>1805</v>
      </c>
      <c r="B1806" t="str">
        <f t="shared" si="28"/>
        <v>18-25</v>
      </c>
      <c r="D1806">
        <v>24</v>
      </c>
      <c r="F1806" t="s">
        <v>34</v>
      </c>
      <c r="G1806" t="s">
        <v>35</v>
      </c>
      <c r="H1806" t="s">
        <v>36</v>
      </c>
      <c r="I1806">
        <v>15</v>
      </c>
      <c r="J1806">
        <v>40</v>
      </c>
      <c r="K1806">
        <v>6</v>
      </c>
      <c r="L1806">
        <v>610.04999999999995</v>
      </c>
      <c r="M1806">
        <v>26373.57</v>
      </c>
      <c r="N1806">
        <v>0</v>
      </c>
      <c r="O1806">
        <v>2517</v>
      </c>
      <c r="P1806">
        <v>3</v>
      </c>
      <c r="Q1806">
        <v>13.7</v>
      </c>
      <c r="R1806">
        <v>1</v>
      </c>
      <c r="S1806">
        <v>0.34</v>
      </c>
      <c r="T1806">
        <v>2</v>
      </c>
      <c r="U1806" t="s">
        <v>46</v>
      </c>
      <c r="V1806">
        <v>1</v>
      </c>
      <c r="W1806">
        <v>1</v>
      </c>
      <c r="X1806">
        <v>384.47</v>
      </c>
      <c r="Y1806">
        <v>55</v>
      </c>
      <c r="Z1806">
        <v>3.3</v>
      </c>
      <c r="AA1806" t="s">
        <v>39</v>
      </c>
      <c r="AB1806">
        <v>37.700000000000003</v>
      </c>
      <c r="AC1806">
        <v>0.40899999999999997</v>
      </c>
      <c r="AD1806">
        <v>1</v>
      </c>
      <c r="AE1806" t="s">
        <v>56</v>
      </c>
    </row>
    <row r="1807" spans="1:31" x14ac:dyDescent="0.25">
      <c r="A1807">
        <v>1806</v>
      </c>
      <c r="B1807" t="str">
        <f t="shared" si="28"/>
        <v>18-25</v>
      </c>
      <c r="D1807">
        <v>20</v>
      </c>
      <c r="F1807" t="s">
        <v>34</v>
      </c>
      <c r="G1807" t="s">
        <v>49</v>
      </c>
      <c r="H1807" t="s">
        <v>53</v>
      </c>
      <c r="I1807">
        <v>43</v>
      </c>
      <c r="J1807">
        <v>117</v>
      </c>
      <c r="K1807">
        <v>16</v>
      </c>
      <c r="L1807">
        <v>495.04</v>
      </c>
      <c r="M1807">
        <v>57414.09</v>
      </c>
      <c r="N1807">
        <v>1</v>
      </c>
      <c r="O1807">
        <v>5731</v>
      </c>
      <c r="P1807">
        <v>3</v>
      </c>
      <c r="Q1807">
        <v>9.3000000000000007</v>
      </c>
      <c r="R1807">
        <v>5</v>
      </c>
      <c r="S1807">
        <v>0.5</v>
      </c>
      <c r="T1807">
        <v>4</v>
      </c>
      <c r="U1807" t="s">
        <v>38</v>
      </c>
      <c r="V1807">
        <v>3</v>
      </c>
      <c r="W1807">
        <v>7</v>
      </c>
      <c r="X1807">
        <v>2327.19</v>
      </c>
      <c r="Y1807">
        <v>20</v>
      </c>
      <c r="Z1807">
        <v>3.6</v>
      </c>
      <c r="AA1807" t="s">
        <v>51</v>
      </c>
      <c r="AB1807">
        <v>28.1</v>
      </c>
      <c r="AC1807">
        <v>0.34139999999999998</v>
      </c>
      <c r="AD1807">
        <v>0</v>
      </c>
      <c r="AE1807" t="s">
        <v>40</v>
      </c>
    </row>
    <row r="1808" spans="1:31" x14ac:dyDescent="0.25">
      <c r="A1808">
        <v>1807</v>
      </c>
      <c r="B1808" t="str">
        <f t="shared" si="28"/>
        <v>18-25</v>
      </c>
      <c r="D1808">
        <v>18</v>
      </c>
      <c r="F1808" t="s">
        <v>34</v>
      </c>
      <c r="G1808" t="s">
        <v>45</v>
      </c>
      <c r="H1808" t="s">
        <v>36</v>
      </c>
      <c r="I1808">
        <v>59</v>
      </c>
      <c r="J1808">
        <v>116</v>
      </c>
      <c r="K1808">
        <v>20</v>
      </c>
      <c r="L1808">
        <v>362.54</v>
      </c>
      <c r="M1808">
        <v>40881.58</v>
      </c>
      <c r="N1808">
        <v>0</v>
      </c>
      <c r="O1808">
        <v>4528</v>
      </c>
      <c r="P1808">
        <v>6</v>
      </c>
      <c r="Q1808">
        <v>15.5</v>
      </c>
      <c r="R1808">
        <v>2</v>
      </c>
      <c r="S1808">
        <v>0.2</v>
      </c>
      <c r="T1808">
        <v>1</v>
      </c>
      <c r="U1808" t="s">
        <v>31</v>
      </c>
      <c r="V1808">
        <v>6</v>
      </c>
      <c r="W1808">
        <v>1</v>
      </c>
      <c r="X1808">
        <v>1911.35</v>
      </c>
      <c r="Y1808">
        <v>21</v>
      </c>
      <c r="Z1808">
        <v>2.7</v>
      </c>
      <c r="AA1808" t="s">
        <v>39</v>
      </c>
      <c r="AB1808">
        <v>23.7</v>
      </c>
      <c r="AC1808">
        <v>0.3125</v>
      </c>
      <c r="AD1808">
        <v>0</v>
      </c>
      <c r="AE1808" t="s">
        <v>40</v>
      </c>
    </row>
    <row r="1809" spans="1:31" x14ac:dyDescent="0.25">
      <c r="A1809">
        <v>1808</v>
      </c>
      <c r="B1809" t="str">
        <f t="shared" si="28"/>
        <v>41-60</v>
      </c>
      <c r="D1809">
        <v>43</v>
      </c>
      <c r="F1809" t="s">
        <v>34</v>
      </c>
      <c r="G1809" t="s">
        <v>35</v>
      </c>
      <c r="H1809" t="s">
        <v>30</v>
      </c>
      <c r="I1809">
        <v>19</v>
      </c>
      <c r="J1809">
        <v>48</v>
      </c>
      <c r="K1809">
        <v>9</v>
      </c>
      <c r="L1809">
        <v>322.41000000000003</v>
      </c>
      <c r="M1809">
        <v>15750.85</v>
      </c>
      <c r="N1809">
        <v>0</v>
      </c>
      <c r="O1809">
        <v>1898</v>
      </c>
      <c r="P1809">
        <v>4</v>
      </c>
      <c r="Q1809">
        <v>2.5</v>
      </c>
      <c r="R1809">
        <v>2</v>
      </c>
      <c r="S1809">
        <v>0.62</v>
      </c>
      <c r="T1809">
        <v>2</v>
      </c>
      <c r="U1809" t="s">
        <v>31</v>
      </c>
      <c r="V1809">
        <v>0</v>
      </c>
      <c r="W1809">
        <v>0</v>
      </c>
      <c r="X1809">
        <v>0</v>
      </c>
      <c r="Y1809">
        <v>5</v>
      </c>
      <c r="Z1809">
        <v>2.4</v>
      </c>
      <c r="AA1809" t="s">
        <v>51</v>
      </c>
      <c r="AB1809">
        <v>20.3</v>
      </c>
      <c r="AC1809">
        <v>0.29110000000000003</v>
      </c>
      <c r="AD1809">
        <v>0</v>
      </c>
      <c r="AE1809" t="s">
        <v>40</v>
      </c>
    </row>
    <row r="1810" spans="1:31" x14ac:dyDescent="0.25">
      <c r="A1810">
        <v>1809</v>
      </c>
      <c r="B1810" t="str">
        <f t="shared" si="28"/>
        <v>18-25</v>
      </c>
      <c r="D1810">
        <v>22</v>
      </c>
      <c r="F1810" t="s">
        <v>28</v>
      </c>
      <c r="G1810" t="s">
        <v>43</v>
      </c>
      <c r="H1810" t="s">
        <v>36</v>
      </c>
      <c r="I1810">
        <v>18</v>
      </c>
      <c r="J1810">
        <v>45</v>
      </c>
      <c r="K1810">
        <v>6</v>
      </c>
      <c r="L1810">
        <v>517.76</v>
      </c>
      <c r="M1810">
        <v>24830.01</v>
      </c>
      <c r="N1810">
        <v>0</v>
      </c>
      <c r="O1810">
        <v>2470</v>
      </c>
      <c r="P1810">
        <v>2</v>
      </c>
      <c r="Q1810">
        <v>16.3</v>
      </c>
      <c r="R1810">
        <v>2</v>
      </c>
      <c r="S1810">
        <v>0.28000000000000003</v>
      </c>
      <c r="T1810">
        <v>0</v>
      </c>
      <c r="U1810" t="s">
        <v>37</v>
      </c>
      <c r="V1810">
        <v>2</v>
      </c>
      <c r="W1810">
        <v>3</v>
      </c>
      <c r="X1810">
        <v>1588.29</v>
      </c>
      <c r="Y1810">
        <v>5</v>
      </c>
      <c r="Z1810">
        <v>2</v>
      </c>
      <c r="AA1810" t="s">
        <v>39</v>
      </c>
      <c r="AB1810">
        <v>18.2</v>
      </c>
      <c r="AC1810">
        <v>0.2782</v>
      </c>
      <c r="AD1810">
        <v>0</v>
      </c>
      <c r="AE1810" t="s">
        <v>40</v>
      </c>
    </row>
    <row r="1811" spans="1:31" x14ac:dyDescent="0.25">
      <c r="A1811">
        <v>1810</v>
      </c>
      <c r="B1811" t="str">
        <f t="shared" si="28"/>
        <v>60+</v>
      </c>
      <c r="D1811">
        <v>68</v>
      </c>
      <c r="F1811" t="s">
        <v>34</v>
      </c>
      <c r="G1811" t="s">
        <v>29</v>
      </c>
      <c r="H1811" t="s">
        <v>30</v>
      </c>
      <c r="I1811">
        <v>25</v>
      </c>
      <c r="J1811">
        <v>21</v>
      </c>
      <c r="K1811">
        <v>1</v>
      </c>
      <c r="L1811">
        <v>262.07</v>
      </c>
      <c r="M1811">
        <v>5228.8900000000003</v>
      </c>
      <c r="N1811">
        <v>0</v>
      </c>
      <c r="O1811">
        <v>786</v>
      </c>
      <c r="P1811">
        <v>0</v>
      </c>
      <c r="Q1811">
        <v>20.9</v>
      </c>
      <c r="R1811">
        <v>0</v>
      </c>
      <c r="S1811">
        <v>0.13</v>
      </c>
      <c r="T1811">
        <v>3</v>
      </c>
      <c r="U1811" t="s">
        <v>47</v>
      </c>
      <c r="V1811">
        <v>0</v>
      </c>
      <c r="W1811">
        <v>1</v>
      </c>
      <c r="X1811">
        <v>195.68</v>
      </c>
      <c r="Y1811">
        <v>4</v>
      </c>
      <c r="Z1811">
        <v>5</v>
      </c>
      <c r="AA1811" t="s">
        <v>51</v>
      </c>
      <c r="AB1811">
        <v>12.6</v>
      </c>
      <c r="AC1811">
        <v>0.24540000000000001</v>
      </c>
      <c r="AD1811">
        <v>0</v>
      </c>
      <c r="AE1811" t="s">
        <v>40</v>
      </c>
    </row>
    <row r="1812" spans="1:31" x14ac:dyDescent="0.25">
      <c r="A1812">
        <v>1811</v>
      </c>
      <c r="B1812" t="str">
        <f t="shared" si="28"/>
        <v>26-40</v>
      </c>
      <c r="D1812">
        <v>30</v>
      </c>
      <c r="F1812" t="s">
        <v>28</v>
      </c>
      <c r="G1812" t="s">
        <v>49</v>
      </c>
      <c r="H1812" t="s">
        <v>30</v>
      </c>
      <c r="I1812">
        <v>37</v>
      </c>
      <c r="J1812">
        <v>40</v>
      </c>
      <c r="K1812">
        <v>6</v>
      </c>
      <c r="L1812">
        <v>282.35000000000002</v>
      </c>
      <c r="M1812">
        <v>11906.17</v>
      </c>
      <c r="N1812">
        <v>0</v>
      </c>
      <c r="O1812">
        <v>1362</v>
      </c>
      <c r="P1812">
        <v>2</v>
      </c>
      <c r="Q1812">
        <v>4.9000000000000004</v>
      </c>
      <c r="R1812">
        <v>0</v>
      </c>
      <c r="S1812">
        <v>0.28000000000000003</v>
      </c>
      <c r="T1812">
        <v>3</v>
      </c>
      <c r="U1812" t="s">
        <v>31</v>
      </c>
      <c r="V1812">
        <v>2</v>
      </c>
      <c r="W1812">
        <v>3</v>
      </c>
      <c r="X1812">
        <v>377.01</v>
      </c>
      <c r="Y1812">
        <v>144</v>
      </c>
      <c r="Z1812">
        <v>3.3</v>
      </c>
      <c r="AA1812" t="s">
        <v>39</v>
      </c>
      <c r="AB1812">
        <v>62.7</v>
      </c>
      <c r="AC1812">
        <v>0.59430000000000005</v>
      </c>
      <c r="AD1812">
        <v>1</v>
      </c>
      <c r="AE1812" t="s">
        <v>55</v>
      </c>
    </row>
    <row r="1813" spans="1:31" x14ac:dyDescent="0.25">
      <c r="A1813">
        <v>1812</v>
      </c>
      <c r="B1813" t="str">
        <f t="shared" si="28"/>
        <v>41-60</v>
      </c>
      <c r="D1813">
        <v>52</v>
      </c>
      <c r="F1813" t="s">
        <v>28</v>
      </c>
      <c r="G1813" t="s">
        <v>49</v>
      </c>
      <c r="H1813" t="s">
        <v>30</v>
      </c>
      <c r="I1813">
        <v>20</v>
      </c>
      <c r="J1813">
        <v>20</v>
      </c>
      <c r="K1813">
        <v>1</v>
      </c>
      <c r="L1813">
        <v>475.23</v>
      </c>
      <c r="M1813">
        <v>10039.24</v>
      </c>
      <c r="N1813">
        <v>0</v>
      </c>
      <c r="O1813">
        <v>1126</v>
      </c>
      <c r="P1813">
        <v>2</v>
      </c>
      <c r="Q1813">
        <v>8.9</v>
      </c>
      <c r="R1813">
        <v>1</v>
      </c>
      <c r="S1813">
        <v>0.75</v>
      </c>
      <c r="T1813">
        <v>1</v>
      </c>
      <c r="U1813" t="s">
        <v>42</v>
      </c>
      <c r="V1813">
        <v>0</v>
      </c>
      <c r="W1813">
        <v>1</v>
      </c>
      <c r="X1813">
        <v>141.88</v>
      </c>
      <c r="Y1813">
        <v>94</v>
      </c>
      <c r="Z1813">
        <v>3.7</v>
      </c>
      <c r="AA1813" t="s">
        <v>51</v>
      </c>
      <c r="AB1813">
        <v>52.9</v>
      </c>
      <c r="AC1813">
        <v>0.52180000000000004</v>
      </c>
      <c r="AD1813">
        <v>1</v>
      </c>
      <c r="AE1813" t="s">
        <v>55</v>
      </c>
    </row>
    <row r="1814" spans="1:31" x14ac:dyDescent="0.25">
      <c r="A1814">
        <v>1813</v>
      </c>
      <c r="B1814" t="str">
        <f t="shared" si="28"/>
        <v>41-60</v>
      </c>
      <c r="D1814">
        <v>53</v>
      </c>
      <c r="F1814" t="s">
        <v>28</v>
      </c>
      <c r="G1814" t="s">
        <v>43</v>
      </c>
      <c r="H1814" t="s">
        <v>41</v>
      </c>
      <c r="I1814">
        <v>42</v>
      </c>
      <c r="J1814">
        <v>98</v>
      </c>
      <c r="K1814">
        <v>11</v>
      </c>
      <c r="L1814">
        <v>638.26</v>
      </c>
      <c r="M1814">
        <v>62803.26</v>
      </c>
      <c r="N1814">
        <v>0</v>
      </c>
      <c r="O1814">
        <v>6205</v>
      </c>
      <c r="P1814">
        <v>0</v>
      </c>
      <c r="Q1814">
        <v>0</v>
      </c>
      <c r="R1814">
        <v>1</v>
      </c>
      <c r="S1814">
        <v>0.31</v>
      </c>
      <c r="T1814">
        <v>7</v>
      </c>
      <c r="U1814" t="s">
        <v>46</v>
      </c>
      <c r="V1814">
        <v>2</v>
      </c>
      <c r="W1814">
        <v>6</v>
      </c>
      <c r="X1814">
        <v>1744.29</v>
      </c>
      <c r="Y1814">
        <v>59</v>
      </c>
      <c r="Z1814">
        <v>4.0999999999999996</v>
      </c>
      <c r="AA1814" t="s">
        <v>32</v>
      </c>
      <c r="AB1814">
        <v>37.299999999999997</v>
      </c>
      <c r="AC1814">
        <v>0.40570000000000001</v>
      </c>
      <c r="AD1814">
        <v>0</v>
      </c>
      <c r="AE1814" t="s">
        <v>40</v>
      </c>
    </row>
    <row r="1815" spans="1:31" x14ac:dyDescent="0.25">
      <c r="A1815">
        <v>1814</v>
      </c>
      <c r="B1815" t="str">
        <f t="shared" si="28"/>
        <v>41-60</v>
      </c>
      <c r="D1815">
        <v>44</v>
      </c>
      <c r="F1815" t="s">
        <v>28</v>
      </c>
      <c r="G1815" t="s">
        <v>45</v>
      </c>
      <c r="H1815" t="s">
        <v>30</v>
      </c>
      <c r="I1815">
        <v>23</v>
      </c>
      <c r="J1815">
        <v>28</v>
      </c>
      <c r="K1815">
        <v>4</v>
      </c>
      <c r="L1815">
        <v>587.92999999999995</v>
      </c>
      <c r="M1815">
        <v>15860.55</v>
      </c>
      <c r="N1815">
        <v>0</v>
      </c>
      <c r="O1815">
        <v>1918</v>
      </c>
      <c r="P1815">
        <v>0</v>
      </c>
      <c r="Q1815">
        <v>16.3</v>
      </c>
      <c r="R1815">
        <v>0</v>
      </c>
      <c r="S1815">
        <v>0.44</v>
      </c>
      <c r="T1815">
        <v>2</v>
      </c>
      <c r="U1815" t="s">
        <v>46</v>
      </c>
      <c r="V1815">
        <v>0</v>
      </c>
      <c r="W1815">
        <v>1</v>
      </c>
      <c r="X1815">
        <v>268.91000000000003</v>
      </c>
      <c r="Y1815">
        <v>141</v>
      </c>
      <c r="Z1815">
        <v>3.1</v>
      </c>
      <c r="AA1815" t="s">
        <v>48</v>
      </c>
      <c r="AB1815">
        <v>59.6</v>
      </c>
      <c r="AC1815">
        <v>0.57150000000000001</v>
      </c>
      <c r="AD1815">
        <v>1</v>
      </c>
      <c r="AE1815" t="s">
        <v>33</v>
      </c>
    </row>
    <row r="1816" spans="1:31" x14ac:dyDescent="0.25">
      <c r="A1816">
        <v>1815</v>
      </c>
      <c r="B1816" t="str">
        <f t="shared" si="28"/>
        <v>60+</v>
      </c>
      <c r="D1816">
        <v>64</v>
      </c>
      <c r="F1816" t="s">
        <v>34</v>
      </c>
      <c r="G1816" t="s">
        <v>49</v>
      </c>
      <c r="H1816" t="s">
        <v>41</v>
      </c>
      <c r="I1816">
        <v>30</v>
      </c>
      <c r="J1816">
        <v>5</v>
      </c>
      <c r="K1816">
        <v>0</v>
      </c>
      <c r="L1816">
        <v>495.58</v>
      </c>
      <c r="M1816">
        <v>2589.8200000000002</v>
      </c>
      <c r="N1816">
        <v>0</v>
      </c>
      <c r="O1816">
        <v>726</v>
      </c>
      <c r="P1816">
        <v>0</v>
      </c>
      <c r="Q1816">
        <v>2.7</v>
      </c>
      <c r="R1816">
        <v>0</v>
      </c>
      <c r="S1816">
        <v>0.28000000000000003</v>
      </c>
      <c r="T1816">
        <v>1</v>
      </c>
      <c r="U1816" t="s">
        <v>47</v>
      </c>
      <c r="V1816">
        <v>0</v>
      </c>
      <c r="W1816">
        <v>0</v>
      </c>
      <c r="X1816">
        <v>0</v>
      </c>
      <c r="Y1816">
        <v>27</v>
      </c>
      <c r="Z1816">
        <v>3.5</v>
      </c>
      <c r="AA1816" t="s">
        <v>39</v>
      </c>
      <c r="AB1816">
        <v>22</v>
      </c>
      <c r="AC1816">
        <v>0.3014</v>
      </c>
      <c r="AD1816">
        <v>0</v>
      </c>
      <c r="AE1816" t="s">
        <v>40</v>
      </c>
    </row>
    <row r="1817" spans="1:31" x14ac:dyDescent="0.25">
      <c r="A1817">
        <v>1816</v>
      </c>
      <c r="B1817" t="str">
        <f t="shared" si="28"/>
        <v>18-25</v>
      </c>
      <c r="D1817">
        <v>23</v>
      </c>
      <c r="F1817" t="s">
        <v>28</v>
      </c>
      <c r="G1817" t="s">
        <v>43</v>
      </c>
      <c r="H1817" t="s">
        <v>30</v>
      </c>
      <c r="I1817">
        <v>39</v>
      </c>
      <c r="J1817">
        <v>39</v>
      </c>
      <c r="K1817">
        <v>2</v>
      </c>
      <c r="L1817">
        <v>199.28</v>
      </c>
      <c r="M1817">
        <v>7437.62</v>
      </c>
      <c r="N1817">
        <v>0</v>
      </c>
      <c r="O1817">
        <v>794</v>
      </c>
      <c r="P1817">
        <v>0</v>
      </c>
      <c r="Q1817">
        <v>10.6</v>
      </c>
      <c r="R1817">
        <v>2</v>
      </c>
      <c r="S1817">
        <v>0.4</v>
      </c>
      <c r="T1817">
        <v>1</v>
      </c>
      <c r="U1817" t="s">
        <v>38</v>
      </c>
      <c r="V1817">
        <v>1</v>
      </c>
      <c r="W1817">
        <v>1</v>
      </c>
      <c r="X1817">
        <v>528.52</v>
      </c>
      <c r="Y1817">
        <v>13</v>
      </c>
      <c r="Z1817">
        <v>3.7</v>
      </c>
      <c r="AA1817" t="s">
        <v>32</v>
      </c>
      <c r="AB1817">
        <v>19.7</v>
      </c>
      <c r="AC1817">
        <v>0.28689999999999999</v>
      </c>
      <c r="AD1817">
        <v>0</v>
      </c>
      <c r="AE1817" t="s">
        <v>40</v>
      </c>
    </row>
    <row r="1818" spans="1:31" x14ac:dyDescent="0.25">
      <c r="A1818">
        <v>1817</v>
      </c>
      <c r="B1818" t="str">
        <f t="shared" si="28"/>
        <v>26-40</v>
      </c>
      <c r="D1818">
        <v>30</v>
      </c>
      <c r="F1818" t="s">
        <v>34</v>
      </c>
      <c r="G1818" t="s">
        <v>49</v>
      </c>
      <c r="H1818" t="s">
        <v>30</v>
      </c>
      <c r="I1818">
        <v>14</v>
      </c>
      <c r="J1818">
        <v>21</v>
      </c>
      <c r="K1818">
        <v>2</v>
      </c>
      <c r="L1818">
        <v>155.16</v>
      </c>
      <c r="M1818">
        <v>2938.85</v>
      </c>
      <c r="N1818">
        <v>0</v>
      </c>
      <c r="O1818">
        <v>338</v>
      </c>
      <c r="P1818">
        <v>0</v>
      </c>
      <c r="Q1818">
        <v>8.6999999999999993</v>
      </c>
      <c r="R1818">
        <v>0</v>
      </c>
      <c r="S1818">
        <v>0.23</v>
      </c>
      <c r="T1818">
        <v>1</v>
      </c>
      <c r="U1818" t="s">
        <v>31</v>
      </c>
      <c r="V1818">
        <v>1</v>
      </c>
      <c r="W1818">
        <v>1</v>
      </c>
      <c r="X1818">
        <v>355.31</v>
      </c>
      <c r="Y1818">
        <v>28</v>
      </c>
      <c r="Z1818">
        <v>3.6</v>
      </c>
      <c r="AA1818" t="s">
        <v>39</v>
      </c>
      <c r="AB1818">
        <v>25.4</v>
      </c>
      <c r="AC1818">
        <v>0.32350000000000001</v>
      </c>
      <c r="AD1818">
        <v>0</v>
      </c>
      <c r="AE1818" t="s">
        <v>40</v>
      </c>
    </row>
    <row r="1819" spans="1:31" x14ac:dyDescent="0.25">
      <c r="A1819">
        <v>1818</v>
      </c>
      <c r="B1819" t="str">
        <f t="shared" si="28"/>
        <v>26-40</v>
      </c>
      <c r="D1819">
        <v>31</v>
      </c>
      <c r="F1819" t="s">
        <v>28</v>
      </c>
      <c r="G1819" t="s">
        <v>35</v>
      </c>
      <c r="H1819" t="s">
        <v>44</v>
      </c>
      <c r="I1819">
        <v>15</v>
      </c>
      <c r="J1819">
        <v>33</v>
      </c>
      <c r="K1819">
        <v>3</v>
      </c>
      <c r="L1819">
        <v>429.13</v>
      </c>
      <c r="M1819">
        <v>12757.11</v>
      </c>
      <c r="N1819">
        <v>0</v>
      </c>
      <c r="O1819">
        <v>1780</v>
      </c>
      <c r="P1819">
        <v>2</v>
      </c>
      <c r="Q1819">
        <v>6.2</v>
      </c>
      <c r="R1819">
        <v>1</v>
      </c>
      <c r="S1819">
        <v>0.76</v>
      </c>
      <c r="T1819">
        <v>1</v>
      </c>
      <c r="U1819" t="s">
        <v>42</v>
      </c>
      <c r="V1819">
        <v>1</v>
      </c>
      <c r="W1819">
        <v>0</v>
      </c>
      <c r="X1819">
        <v>233.12</v>
      </c>
      <c r="Y1819">
        <v>42</v>
      </c>
      <c r="Z1819">
        <v>3.8</v>
      </c>
      <c r="AA1819" t="s">
        <v>51</v>
      </c>
      <c r="AB1819">
        <v>29</v>
      </c>
      <c r="AC1819">
        <v>0.34770000000000001</v>
      </c>
      <c r="AD1819">
        <v>0</v>
      </c>
      <c r="AE1819" t="s">
        <v>40</v>
      </c>
    </row>
    <row r="1820" spans="1:31" x14ac:dyDescent="0.25">
      <c r="A1820">
        <v>1819</v>
      </c>
      <c r="B1820" t="str">
        <f t="shared" si="28"/>
        <v>18-25</v>
      </c>
      <c r="D1820">
        <v>25</v>
      </c>
      <c r="F1820" t="s">
        <v>28</v>
      </c>
      <c r="G1820" t="s">
        <v>49</v>
      </c>
      <c r="H1820" t="s">
        <v>30</v>
      </c>
      <c r="I1820">
        <v>16</v>
      </c>
      <c r="J1820">
        <v>45</v>
      </c>
      <c r="K1820">
        <v>9</v>
      </c>
      <c r="L1820">
        <v>661.75</v>
      </c>
      <c r="M1820">
        <v>31539.72</v>
      </c>
      <c r="N1820">
        <v>1</v>
      </c>
      <c r="O1820">
        <v>3373</v>
      </c>
      <c r="P1820">
        <v>1</v>
      </c>
      <c r="Q1820">
        <v>13.6</v>
      </c>
      <c r="R1820">
        <v>0</v>
      </c>
      <c r="S1820">
        <v>0.2</v>
      </c>
      <c r="T1820">
        <v>2</v>
      </c>
      <c r="U1820" t="s">
        <v>42</v>
      </c>
      <c r="V1820">
        <v>1</v>
      </c>
      <c r="W1820">
        <v>1</v>
      </c>
      <c r="X1820">
        <v>417.02</v>
      </c>
      <c r="Y1820">
        <v>29</v>
      </c>
      <c r="Z1820">
        <v>3.4</v>
      </c>
      <c r="AA1820" t="s">
        <v>54</v>
      </c>
      <c r="AB1820">
        <v>21.3</v>
      </c>
      <c r="AC1820">
        <v>0.2974</v>
      </c>
      <c r="AD1820">
        <v>0</v>
      </c>
      <c r="AE1820" t="s">
        <v>40</v>
      </c>
    </row>
    <row r="1821" spans="1:31" x14ac:dyDescent="0.25">
      <c r="A1821">
        <v>1820</v>
      </c>
      <c r="B1821" t="str">
        <f t="shared" si="28"/>
        <v>26-40</v>
      </c>
      <c r="D1821">
        <v>33</v>
      </c>
      <c r="F1821" t="s">
        <v>34</v>
      </c>
      <c r="G1821" t="s">
        <v>43</v>
      </c>
      <c r="H1821" t="s">
        <v>44</v>
      </c>
      <c r="I1821">
        <v>52</v>
      </c>
      <c r="J1821">
        <v>133</v>
      </c>
      <c r="K1821">
        <v>5</v>
      </c>
      <c r="L1821">
        <v>342.94</v>
      </c>
      <c r="M1821">
        <v>43868.74</v>
      </c>
      <c r="N1821">
        <v>0</v>
      </c>
      <c r="O1821">
        <v>4428</v>
      </c>
      <c r="P1821">
        <v>1</v>
      </c>
      <c r="Q1821">
        <v>20.2</v>
      </c>
      <c r="R1821">
        <v>8</v>
      </c>
      <c r="S1821">
        <v>0.52</v>
      </c>
      <c r="T1821">
        <v>8</v>
      </c>
      <c r="U1821" t="s">
        <v>47</v>
      </c>
      <c r="V1821">
        <v>5</v>
      </c>
      <c r="W1821">
        <v>0</v>
      </c>
      <c r="X1821">
        <v>1195.96</v>
      </c>
      <c r="Y1821">
        <v>3</v>
      </c>
      <c r="Z1821">
        <v>4.0999999999999996</v>
      </c>
      <c r="AA1821" t="s">
        <v>39</v>
      </c>
      <c r="AB1821">
        <v>26.2</v>
      </c>
      <c r="AC1821">
        <v>0.32890000000000003</v>
      </c>
      <c r="AD1821">
        <v>0</v>
      </c>
      <c r="AE1821" t="s">
        <v>40</v>
      </c>
    </row>
    <row r="1822" spans="1:31" x14ac:dyDescent="0.25">
      <c r="A1822">
        <v>1821</v>
      </c>
      <c r="B1822" t="str">
        <f t="shared" si="28"/>
        <v>26-40</v>
      </c>
      <c r="D1822">
        <v>34</v>
      </c>
      <c r="F1822" t="s">
        <v>34</v>
      </c>
      <c r="G1822" t="s">
        <v>29</v>
      </c>
      <c r="H1822" t="s">
        <v>44</v>
      </c>
      <c r="I1822">
        <v>36</v>
      </c>
      <c r="J1822">
        <v>70</v>
      </c>
      <c r="K1822">
        <v>12</v>
      </c>
      <c r="L1822">
        <v>553.49</v>
      </c>
      <c r="M1822">
        <v>40393.9</v>
      </c>
      <c r="N1822">
        <v>0</v>
      </c>
      <c r="O1822">
        <v>4205</v>
      </c>
      <c r="P1822">
        <v>5</v>
      </c>
      <c r="Q1822">
        <v>6.4</v>
      </c>
      <c r="R1822">
        <v>2</v>
      </c>
      <c r="S1822">
        <v>0.6</v>
      </c>
      <c r="T1822">
        <v>3</v>
      </c>
      <c r="U1822" t="s">
        <v>46</v>
      </c>
      <c r="V1822">
        <v>3</v>
      </c>
      <c r="W1822">
        <v>1</v>
      </c>
      <c r="X1822">
        <v>1246.94</v>
      </c>
      <c r="Y1822">
        <v>35</v>
      </c>
      <c r="Z1822">
        <v>3.3</v>
      </c>
      <c r="AA1822" t="s">
        <v>32</v>
      </c>
      <c r="AB1822">
        <v>32.1</v>
      </c>
      <c r="AC1822">
        <v>0.36890000000000001</v>
      </c>
      <c r="AD1822">
        <v>0</v>
      </c>
      <c r="AE1822" t="s">
        <v>40</v>
      </c>
    </row>
    <row r="1823" spans="1:31" x14ac:dyDescent="0.25">
      <c r="A1823">
        <v>1822</v>
      </c>
      <c r="B1823" t="str">
        <f t="shared" si="28"/>
        <v>41-60</v>
      </c>
      <c r="D1823">
        <v>58</v>
      </c>
      <c r="F1823" t="s">
        <v>34</v>
      </c>
      <c r="G1823" t="s">
        <v>49</v>
      </c>
      <c r="H1823" t="s">
        <v>44</v>
      </c>
      <c r="I1823">
        <v>60</v>
      </c>
      <c r="J1823">
        <v>68</v>
      </c>
      <c r="K1823">
        <v>7</v>
      </c>
      <c r="L1823">
        <v>487.06</v>
      </c>
      <c r="M1823">
        <v>31930.43</v>
      </c>
      <c r="N1823">
        <v>0</v>
      </c>
      <c r="O1823">
        <v>3615</v>
      </c>
      <c r="P1823">
        <v>2</v>
      </c>
      <c r="Q1823">
        <v>16.5</v>
      </c>
      <c r="R1823">
        <v>1</v>
      </c>
      <c r="S1823">
        <v>0.56999999999999995</v>
      </c>
      <c r="T1823">
        <v>2</v>
      </c>
      <c r="U1823" t="s">
        <v>42</v>
      </c>
      <c r="V1823">
        <v>1</v>
      </c>
      <c r="W1823">
        <v>1</v>
      </c>
      <c r="X1823">
        <v>336.93</v>
      </c>
      <c r="Y1823">
        <v>11</v>
      </c>
      <c r="Z1823">
        <v>2.7</v>
      </c>
      <c r="AA1823" t="s">
        <v>39</v>
      </c>
      <c r="AB1823">
        <v>12.9</v>
      </c>
      <c r="AC1823">
        <v>0.2472</v>
      </c>
      <c r="AD1823">
        <v>0</v>
      </c>
      <c r="AE1823" t="s">
        <v>40</v>
      </c>
    </row>
    <row r="1824" spans="1:31" x14ac:dyDescent="0.25">
      <c r="A1824">
        <v>1823</v>
      </c>
      <c r="B1824" t="str">
        <f t="shared" si="28"/>
        <v>26-40</v>
      </c>
      <c r="D1824">
        <v>33</v>
      </c>
      <c r="F1824" t="s">
        <v>34</v>
      </c>
      <c r="G1824" t="s">
        <v>43</v>
      </c>
      <c r="H1824" t="s">
        <v>44</v>
      </c>
      <c r="I1824">
        <v>17</v>
      </c>
      <c r="J1824">
        <v>3</v>
      </c>
      <c r="K1824">
        <v>0</v>
      </c>
      <c r="L1824">
        <v>381.14</v>
      </c>
      <c r="M1824">
        <v>1198.76</v>
      </c>
      <c r="N1824">
        <v>0</v>
      </c>
      <c r="O1824">
        <v>364</v>
      </c>
      <c r="P1824">
        <v>0</v>
      </c>
      <c r="Q1824">
        <v>1.2</v>
      </c>
      <c r="R1824">
        <v>0</v>
      </c>
      <c r="S1824">
        <v>0.68</v>
      </c>
      <c r="T1824">
        <v>0</v>
      </c>
      <c r="U1824" t="s">
        <v>37</v>
      </c>
      <c r="V1824">
        <v>0</v>
      </c>
      <c r="W1824">
        <v>0</v>
      </c>
      <c r="X1824">
        <v>0</v>
      </c>
      <c r="Y1824">
        <v>17</v>
      </c>
      <c r="Z1824">
        <v>4.3</v>
      </c>
      <c r="AA1824" t="s">
        <v>39</v>
      </c>
      <c r="AB1824">
        <v>19.5</v>
      </c>
      <c r="AC1824">
        <v>0.28570000000000001</v>
      </c>
      <c r="AD1824">
        <v>0</v>
      </c>
      <c r="AE1824" t="s">
        <v>40</v>
      </c>
    </row>
    <row r="1825" spans="1:31" x14ac:dyDescent="0.25">
      <c r="A1825">
        <v>1824</v>
      </c>
      <c r="B1825" t="str">
        <f t="shared" si="28"/>
        <v>60+</v>
      </c>
      <c r="D1825">
        <v>64</v>
      </c>
      <c r="F1825" t="s">
        <v>28</v>
      </c>
      <c r="G1825" t="s">
        <v>49</v>
      </c>
      <c r="H1825" t="s">
        <v>36</v>
      </c>
      <c r="I1825">
        <v>25</v>
      </c>
      <c r="J1825">
        <v>35</v>
      </c>
      <c r="K1825">
        <v>3</v>
      </c>
      <c r="L1825">
        <v>400.71</v>
      </c>
      <c r="M1825">
        <v>13494.38</v>
      </c>
      <c r="N1825">
        <v>0</v>
      </c>
      <c r="O1825">
        <v>1970</v>
      </c>
      <c r="P1825">
        <v>1</v>
      </c>
      <c r="Q1825">
        <v>30.1</v>
      </c>
      <c r="R1825">
        <v>2</v>
      </c>
      <c r="S1825">
        <v>0.21</v>
      </c>
      <c r="T1825">
        <v>2</v>
      </c>
      <c r="U1825" t="s">
        <v>46</v>
      </c>
      <c r="V1825">
        <v>1</v>
      </c>
      <c r="W1825">
        <v>2</v>
      </c>
      <c r="X1825">
        <v>947.16</v>
      </c>
      <c r="Y1825">
        <v>41</v>
      </c>
      <c r="Z1825">
        <v>3.7</v>
      </c>
      <c r="AA1825" t="s">
        <v>39</v>
      </c>
      <c r="AB1825">
        <v>35</v>
      </c>
      <c r="AC1825">
        <v>0.38950000000000001</v>
      </c>
      <c r="AD1825">
        <v>0</v>
      </c>
      <c r="AE1825" t="s">
        <v>40</v>
      </c>
    </row>
    <row r="1826" spans="1:31" x14ac:dyDescent="0.25">
      <c r="A1826">
        <v>1825</v>
      </c>
      <c r="B1826" t="str">
        <f t="shared" si="28"/>
        <v>41-60</v>
      </c>
      <c r="D1826">
        <v>58</v>
      </c>
      <c r="F1826" t="s">
        <v>34</v>
      </c>
      <c r="G1826" t="s">
        <v>35</v>
      </c>
      <c r="H1826" t="s">
        <v>36</v>
      </c>
      <c r="I1826">
        <v>25</v>
      </c>
      <c r="J1826">
        <v>39</v>
      </c>
      <c r="K1826">
        <v>1</v>
      </c>
      <c r="L1826">
        <v>247.94</v>
      </c>
      <c r="M1826">
        <v>10007.030000000001</v>
      </c>
      <c r="N1826">
        <v>0</v>
      </c>
      <c r="O1826">
        <v>1268</v>
      </c>
      <c r="P1826">
        <v>2</v>
      </c>
      <c r="Q1826">
        <v>0</v>
      </c>
      <c r="R1826">
        <v>2</v>
      </c>
      <c r="S1826">
        <v>0.23</v>
      </c>
      <c r="T1826">
        <v>2</v>
      </c>
      <c r="U1826" t="s">
        <v>38</v>
      </c>
      <c r="V1826">
        <v>0</v>
      </c>
      <c r="W1826">
        <v>2</v>
      </c>
      <c r="X1826">
        <v>390.67</v>
      </c>
      <c r="Y1826">
        <v>22</v>
      </c>
      <c r="Z1826">
        <v>3.5</v>
      </c>
      <c r="AA1826" t="s">
        <v>39</v>
      </c>
      <c r="AB1826">
        <v>25.3</v>
      </c>
      <c r="AC1826">
        <v>0.32290000000000002</v>
      </c>
      <c r="AD1826">
        <v>0</v>
      </c>
      <c r="AE1826" t="s">
        <v>40</v>
      </c>
    </row>
    <row r="1827" spans="1:31" x14ac:dyDescent="0.25">
      <c r="A1827">
        <v>1826</v>
      </c>
      <c r="B1827" t="str">
        <f t="shared" si="28"/>
        <v>60+</v>
      </c>
      <c r="D1827">
        <v>65</v>
      </c>
      <c r="F1827" t="s">
        <v>34</v>
      </c>
      <c r="G1827" t="s">
        <v>45</v>
      </c>
      <c r="H1827" t="s">
        <v>30</v>
      </c>
      <c r="I1827">
        <v>60</v>
      </c>
      <c r="J1827">
        <v>113</v>
      </c>
      <c r="K1827">
        <v>13</v>
      </c>
      <c r="L1827">
        <v>502.76</v>
      </c>
      <c r="M1827">
        <v>59006.66</v>
      </c>
      <c r="N1827">
        <v>0</v>
      </c>
      <c r="O1827">
        <v>6495</v>
      </c>
      <c r="P1827">
        <v>5</v>
      </c>
      <c r="Q1827">
        <v>25</v>
      </c>
      <c r="R1827">
        <v>2</v>
      </c>
      <c r="S1827">
        <v>0.4</v>
      </c>
      <c r="T1827">
        <v>5</v>
      </c>
      <c r="U1827" t="s">
        <v>46</v>
      </c>
      <c r="V1827">
        <v>5</v>
      </c>
      <c r="W1827">
        <v>6</v>
      </c>
      <c r="X1827">
        <v>1521.87</v>
      </c>
      <c r="Y1827">
        <v>37</v>
      </c>
      <c r="Z1827">
        <v>2.6</v>
      </c>
      <c r="AA1827" t="s">
        <v>39</v>
      </c>
      <c r="AB1827">
        <v>35.799999999999997</v>
      </c>
      <c r="AC1827">
        <v>0.39529999999999998</v>
      </c>
      <c r="AD1827">
        <v>0</v>
      </c>
      <c r="AE1827" t="s">
        <v>40</v>
      </c>
    </row>
    <row r="1828" spans="1:31" x14ac:dyDescent="0.25">
      <c r="A1828">
        <v>1827</v>
      </c>
      <c r="B1828" t="str">
        <f t="shared" si="28"/>
        <v>18-25</v>
      </c>
      <c r="D1828">
        <v>23</v>
      </c>
      <c r="F1828" t="s">
        <v>28</v>
      </c>
      <c r="G1828" t="s">
        <v>43</v>
      </c>
      <c r="H1828" t="s">
        <v>30</v>
      </c>
      <c r="I1828">
        <v>39</v>
      </c>
      <c r="J1828">
        <v>98</v>
      </c>
      <c r="K1828">
        <v>18</v>
      </c>
      <c r="L1828">
        <v>371.41</v>
      </c>
      <c r="M1828">
        <v>34458.959999999999</v>
      </c>
      <c r="N1828">
        <v>0</v>
      </c>
      <c r="O1828">
        <v>3495</v>
      </c>
      <c r="P1828">
        <v>5</v>
      </c>
      <c r="Q1828">
        <v>4.0999999999999996</v>
      </c>
      <c r="R1828">
        <v>0</v>
      </c>
      <c r="S1828">
        <v>0.38</v>
      </c>
      <c r="T1828">
        <v>4</v>
      </c>
      <c r="U1828" t="s">
        <v>47</v>
      </c>
      <c r="V1828">
        <v>2</v>
      </c>
      <c r="W1828">
        <v>3</v>
      </c>
      <c r="X1828">
        <v>1178.83</v>
      </c>
      <c r="Y1828">
        <v>85</v>
      </c>
      <c r="Z1828">
        <v>3.9</v>
      </c>
      <c r="AA1828" t="s">
        <v>51</v>
      </c>
      <c r="AB1828">
        <v>50.4</v>
      </c>
      <c r="AC1828">
        <v>0.50290000000000001</v>
      </c>
      <c r="AD1828">
        <v>1</v>
      </c>
      <c r="AE1828" t="s">
        <v>56</v>
      </c>
    </row>
    <row r="1829" spans="1:31" x14ac:dyDescent="0.25">
      <c r="A1829">
        <v>1828</v>
      </c>
      <c r="B1829" t="str">
        <f t="shared" si="28"/>
        <v>60+</v>
      </c>
      <c r="D1829">
        <v>70</v>
      </c>
      <c r="F1829" t="s">
        <v>34</v>
      </c>
      <c r="G1829" t="s">
        <v>35</v>
      </c>
      <c r="H1829" t="s">
        <v>30</v>
      </c>
      <c r="I1829">
        <v>29</v>
      </c>
      <c r="J1829">
        <v>68</v>
      </c>
      <c r="K1829">
        <v>11</v>
      </c>
      <c r="L1829">
        <v>551.84</v>
      </c>
      <c r="M1829">
        <v>40835.019999999997</v>
      </c>
      <c r="N1829">
        <v>0</v>
      </c>
      <c r="O1829">
        <v>4125</v>
      </c>
      <c r="P1829">
        <v>2</v>
      </c>
      <c r="Q1829">
        <v>7.4</v>
      </c>
      <c r="R1829">
        <v>3</v>
      </c>
      <c r="S1829">
        <v>0.49</v>
      </c>
      <c r="T1829">
        <v>0</v>
      </c>
      <c r="U1829" t="s">
        <v>37</v>
      </c>
      <c r="V1829">
        <v>1</v>
      </c>
      <c r="W1829">
        <v>0</v>
      </c>
      <c r="X1829">
        <v>477.95</v>
      </c>
      <c r="Y1829">
        <v>62</v>
      </c>
      <c r="Z1829">
        <v>4.8</v>
      </c>
      <c r="AA1829" t="s">
        <v>51</v>
      </c>
      <c r="AB1829">
        <v>31.3</v>
      </c>
      <c r="AC1829">
        <v>0.3634</v>
      </c>
      <c r="AD1829">
        <v>0</v>
      </c>
      <c r="AE1829" t="s">
        <v>40</v>
      </c>
    </row>
    <row r="1830" spans="1:31" x14ac:dyDescent="0.25">
      <c r="A1830">
        <v>1829</v>
      </c>
      <c r="B1830" t="str">
        <f t="shared" si="28"/>
        <v>41-60</v>
      </c>
      <c r="D1830">
        <v>50</v>
      </c>
      <c r="F1830" t="s">
        <v>34</v>
      </c>
      <c r="G1830" t="s">
        <v>43</v>
      </c>
      <c r="H1830" t="s">
        <v>36</v>
      </c>
      <c r="I1830">
        <v>34</v>
      </c>
      <c r="J1830">
        <v>64</v>
      </c>
      <c r="K1830">
        <v>5</v>
      </c>
      <c r="L1830">
        <v>422.95</v>
      </c>
      <c r="M1830">
        <v>29510.11</v>
      </c>
      <c r="N1830">
        <v>0</v>
      </c>
      <c r="O1830">
        <v>3119</v>
      </c>
      <c r="P1830">
        <v>4</v>
      </c>
      <c r="Q1830">
        <v>16.2</v>
      </c>
      <c r="R1830">
        <v>1</v>
      </c>
      <c r="S1830">
        <v>0.04</v>
      </c>
      <c r="T1830">
        <v>2</v>
      </c>
      <c r="U1830" t="s">
        <v>38</v>
      </c>
      <c r="V1830">
        <v>0</v>
      </c>
      <c r="W1830">
        <v>4</v>
      </c>
      <c r="X1830">
        <v>682.35</v>
      </c>
      <c r="Y1830">
        <v>116</v>
      </c>
      <c r="Z1830">
        <v>4.4000000000000004</v>
      </c>
      <c r="AA1830" t="s">
        <v>39</v>
      </c>
      <c r="AB1830">
        <v>51.4</v>
      </c>
      <c r="AC1830">
        <v>0.51080000000000003</v>
      </c>
      <c r="AD1830">
        <v>1</v>
      </c>
      <c r="AE1830" t="s">
        <v>59</v>
      </c>
    </row>
    <row r="1831" spans="1:31" x14ac:dyDescent="0.25">
      <c r="A1831">
        <v>1830</v>
      </c>
      <c r="B1831" t="str">
        <f t="shared" si="28"/>
        <v>60+</v>
      </c>
      <c r="D1831">
        <v>70</v>
      </c>
      <c r="F1831" t="s">
        <v>34</v>
      </c>
      <c r="G1831" t="s">
        <v>43</v>
      </c>
      <c r="H1831" t="s">
        <v>30</v>
      </c>
      <c r="I1831">
        <v>1</v>
      </c>
      <c r="J1831">
        <v>1</v>
      </c>
      <c r="K1831">
        <v>0</v>
      </c>
      <c r="L1831">
        <v>414.44</v>
      </c>
      <c r="M1831">
        <v>412.72</v>
      </c>
      <c r="N1831">
        <v>0</v>
      </c>
      <c r="O1831">
        <v>212</v>
      </c>
      <c r="P1831">
        <v>0</v>
      </c>
      <c r="Q1831">
        <v>0</v>
      </c>
      <c r="R1831">
        <v>0</v>
      </c>
      <c r="S1831">
        <v>0.23</v>
      </c>
      <c r="T1831">
        <v>1</v>
      </c>
      <c r="U1831" t="s">
        <v>46</v>
      </c>
      <c r="V1831">
        <v>0</v>
      </c>
      <c r="W1831">
        <v>0</v>
      </c>
      <c r="X1831">
        <v>0</v>
      </c>
      <c r="Y1831">
        <v>58</v>
      </c>
      <c r="Z1831">
        <v>2.7</v>
      </c>
      <c r="AA1831" t="s">
        <v>39</v>
      </c>
      <c r="AB1831">
        <v>29.7</v>
      </c>
      <c r="AC1831">
        <v>0.35260000000000002</v>
      </c>
      <c r="AD1831">
        <v>0</v>
      </c>
      <c r="AE1831" t="s">
        <v>40</v>
      </c>
    </row>
    <row r="1832" spans="1:31" x14ac:dyDescent="0.25">
      <c r="A1832">
        <v>1831</v>
      </c>
      <c r="B1832" t="str">
        <f t="shared" si="28"/>
        <v>26-40</v>
      </c>
      <c r="D1832">
        <v>36</v>
      </c>
      <c r="F1832" t="s">
        <v>34</v>
      </c>
      <c r="G1832" t="s">
        <v>29</v>
      </c>
      <c r="H1832" t="s">
        <v>44</v>
      </c>
      <c r="I1832">
        <v>21</v>
      </c>
      <c r="J1832">
        <v>12</v>
      </c>
      <c r="K1832">
        <v>1</v>
      </c>
      <c r="L1832">
        <v>196.29</v>
      </c>
      <c r="M1832">
        <v>2203.15</v>
      </c>
      <c r="N1832">
        <v>0</v>
      </c>
      <c r="O1832">
        <v>563</v>
      </c>
      <c r="P1832">
        <v>0</v>
      </c>
      <c r="Q1832">
        <v>21</v>
      </c>
      <c r="R1832">
        <v>0</v>
      </c>
      <c r="S1832">
        <v>0.42</v>
      </c>
      <c r="T1832">
        <v>1</v>
      </c>
      <c r="U1832" t="s">
        <v>47</v>
      </c>
      <c r="V1832">
        <v>1</v>
      </c>
      <c r="W1832">
        <v>0</v>
      </c>
      <c r="X1832">
        <v>458.44</v>
      </c>
      <c r="Y1832">
        <v>59</v>
      </c>
      <c r="Z1832">
        <v>4.3</v>
      </c>
      <c r="AA1832" t="s">
        <v>51</v>
      </c>
      <c r="AB1832">
        <v>34.799999999999997</v>
      </c>
      <c r="AC1832">
        <v>0.38769999999999999</v>
      </c>
      <c r="AD1832">
        <v>0</v>
      </c>
      <c r="AE1832" t="s">
        <v>40</v>
      </c>
    </row>
    <row r="1833" spans="1:31" x14ac:dyDescent="0.25">
      <c r="A1833">
        <v>1832</v>
      </c>
      <c r="B1833" t="str">
        <f t="shared" si="28"/>
        <v>60+</v>
      </c>
      <c r="D1833">
        <v>68</v>
      </c>
      <c r="F1833" t="s">
        <v>34</v>
      </c>
      <c r="G1833" t="s">
        <v>43</v>
      </c>
      <c r="H1833" t="s">
        <v>36</v>
      </c>
      <c r="I1833">
        <v>55</v>
      </c>
      <c r="J1833">
        <v>64</v>
      </c>
      <c r="K1833">
        <v>3</v>
      </c>
      <c r="L1833">
        <v>484.58</v>
      </c>
      <c r="M1833">
        <v>33282.199999999997</v>
      </c>
      <c r="N1833">
        <v>0</v>
      </c>
      <c r="O1833">
        <v>3068</v>
      </c>
      <c r="P1833">
        <v>4</v>
      </c>
      <c r="Q1833">
        <v>7.1</v>
      </c>
      <c r="R1833">
        <v>3</v>
      </c>
      <c r="S1833">
        <v>0.28999999999999998</v>
      </c>
      <c r="T1833">
        <v>1</v>
      </c>
      <c r="U1833" t="s">
        <v>46</v>
      </c>
      <c r="V1833">
        <v>4</v>
      </c>
      <c r="W1833">
        <v>3</v>
      </c>
      <c r="X1833">
        <v>1654.52</v>
      </c>
      <c r="Y1833">
        <v>69</v>
      </c>
      <c r="Z1833">
        <v>3.3</v>
      </c>
      <c r="AA1833" t="s">
        <v>39</v>
      </c>
      <c r="AB1833">
        <v>38.700000000000003</v>
      </c>
      <c r="AC1833">
        <v>0.41570000000000001</v>
      </c>
      <c r="AD1833">
        <v>1</v>
      </c>
      <c r="AE1833" t="s">
        <v>60</v>
      </c>
    </row>
    <row r="1834" spans="1:31" x14ac:dyDescent="0.25">
      <c r="A1834">
        <v>1833</v>
      </c>
      <c r="B1834" t="str">
        <f t="shared" si="28"/>
        <v>41-60</v>
      </c>
      <c r="D1834">
        <v>49</v>
      </c>
      <c r="F1834" t="s">
        <v>28</v>
      </c>
      <c r="G1834" t="s">
        <v>35</v>
      </c>
      <c r="H1834" t="s">
        <v>30</v>
      </c>
      <c r="I1834">
        <v>16</v>
      </c>
      <c r="J1834">
        <v>16</v>
      </c>
      <c r="K1834">
        <v>1</v>
      </c>
      <c r="L1834">
        <v>511.29</v>
      </c>
      <c r="M1834">
        <v>7701.42</v>
      </c>
      <c r="N1834">
        <v>0</v>
      </c>
      <c r="O1834">
        <v>1145</v>
      </c>
      <c r="P1834">
        <v>1</v>
      </c>
      <c r="Q1834">
        <v>0.5</v>
      </c>
      <c r="R1834">
        <v>1</v>
      </c>
      <c r="S1834">
        <v>0.15</v>
      </c>
      <c r="T1834">
        <v>1</v>
      </c>
      <c r="U1834" t="s">
        <v>42</v>
      </c>
      <c r="V1834">
        <v>0</v>
      </c>
      <c r="W1834">
        <v>1</v>
      </c>
      <c r="X1834">
        <v>176.36</v>
      </c>
      <c r="Y1834">
        <v>114</v>
      </c>
      <c r="Z1834">
        <v>4.2</v>
      </c>
      <c r="AA1834" t="s">
        <v>51</v>
      </c>
      <c r="AB1834">
        <v>55.5</v>
      </c>
      <c r="AC1834">
        <v>0.54079999999999995</v>
      </c>
      <c r="AD1834">
        <v>1</v>
      </c>
      <c r="AE1834" t="s">
        <v>33</v>
      </c>
    </row>
    <row r="1835" spans="1:31" x14ac:dyDescent="0.25">
      <c r="A1835">
        <v>1834</v>
      </c>
      <c r="B1835" t="str">
        <f t="shared" si="28"/>
        <v>18-25</v>
      </c>
      <c r="D1835">
        <v>21</v>
      </c>
      <c r="F1835" t="s">
        <v>34</v>
      </c>
      <c r="G1835" t="s">
        <v>43</v>
      </c>
      <c r="H1835" t="s">
        <v>36</v>
      </c>
      <c r="I1835">
        <v>20</v>
      </c>
      <c r="J1835">
        <v>77</v>
      </c>
      <c r="K1835">
        <v>11</v>
      </c>
      <c r="L1835">
        <v>601.05999999999995</v>
      </c>
      <c r="M1835">
        <v>43736.42</v>
      </c>
      <c r="N1835">
        <v>0</v>
      </c>
      <c r="O1835">
        <v>5127</v>
      </c>
      <c r="P1835">
        <v>4</v>
      </c>
      <c r="Q1835">
        <v>0</v>
      </c>
      <c r="R1835">
        <v>2</v>
      </c>
      <c r="S1835">
        <v>0.32</v>
      </c>
      <c r="T1835">
        <v>4</v>
      </c>
      <c r="U1835" t="s">
        <v>38</v>
      </c>
      <c r="V1835">
        <v>1</v>
      </c>
      <c r="W1835">
        <v>1</v>
      </c>
      <c r="X1835">
        <v>750.64</v>
      </c>
      <c r="Y1835">
        <v>34</v>
      </c>
      <c r="Z1835">
        <v>4.4000000000000004</v>
      </c>
      <c r="AA1835" t="s">
        <v>32</v>
      </c>
      <c r="AB1835">
        <v>38.9</v>
      </c>
      <c r="AC1835">
        <v>0.41770000000000002</v>
      </c>
      <c r="AD1835">
        <v>1</v>
      </c>
      <c r="AE1835" t="s">
        <v>60</v>
      </c>
    </row>
    <row r="1836" spans="1:31" x14ac:dyDescent="0.25">
      <c r="A1836">
        <v>1835</v>
      </c>
      <c r="B1836" t="str">
        <f t="shared" si="28"/>
        <v>26-40</v>
      </c>
      <c r="D1836">
        <v>39</v>
      </c>
      <c r="F1836" t="s">
        <v>28</v>
      </c>
      <c r="G1836" t="s">
        <v>49</v>
      </c>
      <c r="H1836" t="s">
        <v>36</v>
      </c>
      <c r="I1836">
        <v>24</v>
      </c>
      <c r="J1836">
        <v>82</v>
      </c>
      <c r="K1836">
        <v>10</v>
      </c>
      <c r="L1836">
        <v>348.61</v>
      </c>
      <c r="M1836">
        <v>26945.31</v>
      </c>
      <c r="N1836">
        <v>0</v>
      </c>
      <c r="O1836">
        <v>3337</v>
      </c>
      <c r="P1836">
        <v>3</v>
      </c>
      <c r="Q1836">
        <v>17.100000000000001</v>
      </c>
      <c r="R1836">
        <v>4</v>
      </c>
      <c r="S1836">
        <v>0.26</v>
      </c>
      <c r="T1836">
        <v>3</v>
      </c>
      <c r="U1836" t="s">
        <v>38</v>
      </c>
      <c r="V1836">
        <v>0</v>
      </c>
      <c r="W1836">
        <v>6</v>
      </c>
      <c r="X1836">
        <v>628.03</v>
      </c>
      <c r="Y1836">
        <v>41</v>
      </c>
      <c r="Z1836">
        <v>3.9</v>
      </c>
      <c r="AA1836" t="s">
        <v>48</v>
      </c>
      <c r="AB1836">
        <v>35.6</v>
      </c>
      <c r="AC1836">
        <v>0.39389999999999997</v>
      </c>
      <c r="AD1836">
        <v>0</v>
      </c>
      <c r="AE1836" t="s">
        <v>40</v>
      </c>
    </row>
    <row r="1837" spans="1:31" x14ac:dyDescent="0.25">
      <c r="A1837">
        <v>1836</v>
      </c>
      <c r="B1837" t="str">
        <f t="shared" si="28"/>
        <v>18-25</v>
      </c>
      <c r="D1837">
        <v>25</v>
      </c>
      <c r="F1837" t="s">
        <v>28</v>
      </c>
      <c r="G1837" t="s">
        <v>45</v>
      </c>
      <c r="H1837" t="s">
        <v>41</v>
      </c>
      <c r="I1837">
        <v>3</v>
      </c>
      <c r="J1837">
        <v>2</v>
      </c>
      <c r="K1837">
        <v>0</v>
      </c>
      <c r="L1837">
        <v>481.8</v>
      </c>
      <c r="M1837">
        <v>1036.0899999999999</v>
      </c>
      <c r="N1837">
        <v>0</v>
      </c>
      <c r="O1837">
        <v>593</v>
      </c>
      <c r="P1837">
        <v>0</v>
      </c>
      <c r="Q1837">
        <v>12.4</v>
      </c>
      <c r="R1837">
        <v>0</v>
      </c>
      <c r="S1837">
        <v>0.22</v>
      </c>
      <c r="T1837">
        <v>2</v>
      </c>
      <c r="U1837" t="s">
        <v>38</v>
      </c>
      <c r="V1837">
        <v>0</v>
      </c>
      <c r="W1837">
        <v>0</v>
      </c>
      <c r="X1837">
        <v>0</v>
      </c>
      <c r="Y1837">
        <v>28</v>
      </c>
      <c r="Z1837">
        <v>3.4</v>
      </c>
      <c r="AA1837" t="s">
        <v>39</v>
      </c>
      <c r="AB1837">
        <v>24.3</v>
      </c>
      <c r="AC1837">
        <v>0.31630000000000003</v>
      </c>
      <c r="AD1837">
        <v>0</v>
      </c>
      <c r="AE1837" t="s">
        <v>40</v>
      </c>
    </row>
    <row r="1838" spans="1:31" x14ac:dyDescent="0.25">
      <c r="A1838">
        <v>1837</v>
      </c>
      <c r="B1838" t="str">
        <f t="shared" si="28"/>
        <v>60+</v>
      </c>
      <c r="D1838">
        <v>67</v>
      </c>
      <c r="F1838" t="s">
        <v>28</v>
      </c>
      <c r="G1838" t="s">
        <v>45</v>
      </c>
      <c r="H1838" t="s">
        <v>36</v>
      </c>
      <c r="I1838">
        <v>30</v>
      </c>
      <c r="J1838">
        <v>63</v>
      </c>
      <c r="K1838">
        <v>4</v>
      </c>
      <c r="L1838">
        <v>497.97</v>
      </c>
      <c r="M1838">
        <v>34160.07</v>
      </c>
      <c r="N1838">
        <v>0</v>
      </c>
      <c r="O1838">
        <v>3206</v>
      </c>
      <c r="P1838">
        <v>1</v>
      </c>
      <c r="Q1838">
        <v>21.5</v>
      </c>
      <c r="R1838">
        <v>4</v>
      </c>
      <c r="S1838">
        <v>0.44</v>
      </c>
      <c r="T1838">
        <v>5</v>
      </c>
      <c r="U1838" t="s">
        <v>47</v>
      </c>
      <c r="V1838">
        <v>2</v>
      </c>
      <c r="W1838">
        <v>5</v>
      </c>
      <c r="X1838">
        <v>2205.0100000000002</v>
      </c>
      <c r="Y1838">
        <v>73</v>
      </c>
      <c r="Z1838">
        <v>3.2</v>
      </c>
      <c r="AA1838" t="s">
        <v>39</v>
      </c>
      <c r="AB1838">
        <v>54.4</v>
      </c>
      <c r="AC1838">
        <v>0.53310000000000002</v>
      </c>
      <c r="AD1838">
        <v>1</v>
      </c>
      <c r="AE1838" t="s">
        <v>58</v>
      </c>
    </row>
    <row r="1839" spans="1:31" x14ac:dyDescent="0.25">
      <c r="A1839">
        <v>1838</v>
      </c>
      <c r="B1839" t="str">
        <f t="shared" si="28"/>
        <v>26-40</v>
      </c>
      <c r="D1839">
        <v>34</v>
      </c>
      <c r="F1839" t="s">
        <v>34</v>
      </c>
      <c r="G1839" t="s">
        <v>29</v>
      </c>
      <c r="H1839" t="s">
        <v>44</v>
      </c>
      <c r="I1839">
        <v>11</v>
      </c>
      <c r="J1839">
        <v>8</v>
      </c>
      <c r="K1839">
        <v>1</v>
      </c>
      <c r="L1839">
        <v>296.83999999999997</v>
      </c>
      <c r="M1839">
        <v>2536.2199999999998</v>
      </c>
      <c r="N1839">
        <v>0</v>
      </c>
      <c r="O1839">
        <v>522</v>
      </c>
      <c r="P1839">
        <v>1</v>
      </c>
      <c r="Q1839">
        <v>14.6</v>
      </c>
      <c r="R1839">
        <v>0</v>
      </c>
      <c r="S1839">
        <v>0.46</v>
      </c>
      <c r="T1839">
        <v>2</v>
      </c>
      <c r="U1839" t="s">
        <v>46</v>
      </c>
      <c r="V1839">
        <v>0</v>
      </c>
      <c r="W1839">
        <v>0</v>
      </c>
      <c r="X1839">
        <v>0</v>
      </c>
      <c r="Y1839">
        <v>6</v>
      </c>
      <c r="Z1839">
        <v>2.8</v>
      </c>
      <c r="AA1839" t="s">
        <v>39</v>
      </c>
      <c r="AB1839">
        <v>16.3</v>
      </c>
      <c r="AC1839">
        <v>0.26669999999999999</v>
      </c>
      <c r="AD1839">
        <v>0</v>
      </c>
      <c r="AE1839" t="s">
        <v>40</v>
      </c>
    </row>
    <row r="1840" spans="1:31" x14ac:dyDescent="0.25">
      <c r="A1840">
        <v>1839</v>
      </c>
      <c r="B1840" t="str">
        <f t="shared" si="28"/>
        <v>26-40</v>
      </c>
      <c r="D1840">
        <v>29</v>
      </c>
      <c r="F1840" t="s">
        <v>57</v>
      </c>
      <c r="G1840" t="s">
        <v>29</v>
      </c>
      <c r="H1840" t="s">
        <v>30</v>
      </c>
      <c r="I1840">
        <v>42</v>
      </c>
      <c r="J1840">
        <v>83</v>
      </c>
      <c r="K1840">
        <v>3</v>
      </c>
      <c r="L1840">
        <v>374.86</v>
      </c>
      <c r="M1840">
        <v>33472.06</v>
      </c>
      <c r="N1840">
        <v>0</v>
      </c>
      <c r="O1840">
        <v>2966</v>
      </c>
      <c r="P1840">
        <v>0</v>
      </c>
      <c r="Q1840">
        <v>0</v>
      </c>
      <c r="R1840">
        <v>3</v>
      </c>
      <c r="S1840">
        <v>0.54</v>
      </c>
      <c r="T1840">
        <v>3</v>
      </c>
      <c r="U1840" t="s">
        <v>46</v>
      </c>
      <c r="V1840">
        <v>5</v>
      </c>
      <c r="W1840">
        <v>3</v>
      </c>
      <c r="X1840">
        <v>1857.53</v>
      </c>
      <c r="Y1840">
        <v>55</v>
      </c>
      <c r="Z1840">
        <v>3.7</v>
      </c>
      <c r="AA1840" t="s">
        <v>39</v>
      </c>
      <c r="AB1840">
        <v>33.299999999999997</v>
      </c>
      <c r="AC1840">
        <v>0.37730000000000002</v>
      </c>
      <c r="AD1840">
        <v>0</v>
      </c>
      <c r="AE1840" t="s">
        <v>40</v>
      </c>
    </row>
    <row r="1841" spans="1:31" x14ac:dyDescent="0.25">
      <c r="A1841">
        <v>1840</v>
      </c>
      <c r="B1841" t="str">
        <f t="shared" si="28"/>
        <v>41-60</v>
      </c>
      <c r="D1841">
        <v>47</v>
      </c>
      <c r="F1841" t="s">
        <v>34</v>
      </c>
      <c r="G1841" t="s">
        <v>49</v>
      </c>
      <c r="H1841" t="s">
        <v>30</v>
      </c>
      <c r="I1841">
        <v>44</v>
      </c>
      <c r="J1841">
        <v>62</v>
      </c>
      <c r="K1841">
        <v>4</v>
      </c>
      <c r="L1841">
        <v>307.58999999999997</v>
      </c>
      <c r="M1841">
        <v>20307.3</v>
      </c>
      <c r="N1841">
        <v>1</v>
      </c>
      <c r="O1841">
        <v>2471</v>
      </c>
      <c r="P1841">
        <v>3</v>
      </c>
      <c r="Q1841">
        <v>6.7</v>
      </c>
      <c r="R1841">
        <v>3</v>
      </c>
      <c r="S1841">
        <v>0.32</v>
      </c>
      <c r="T1841">
        <v>4</v>
      </c>
      <c r="U1841" t="s">
        <v>46</v>
      </c>
      <c r="V1841">
        <v>4</v>
      </c>
      <c r="W1841">
        <v>0</v>
      </c>
      <c r="X1841">
        <v>1296.74</v>
      </c>
      <c r="Y1841">
        <v>76</v>
      </c>
      <c r="Z1841">
        <v>4.7</v>
      </c>
      <c r="AA1841" t="s">
        <v>32</v>
      </c>
      <c r="AB1841">
        <v>48.1</v>
      </c>
      <c r="AC1841">
        <v>0.4859</v>
      </c>
      <c r="AD1841">
        <v>1</v>
      </c>
      <c r="AE1841" t="s">
        <v>55</v>
      </c>
    </row>
    <row r="1842" spans="1:31" x14ac:dyDescent="0.25">
      <c r="A1842">
        <v>1841</v>
      </c>
      <c r="B1842" t="str">
        <f t="shared" si="28"/>
        <v>26-40</v>
      </c>
      <c r="D1842">
        <v>40</v>
      </c>
      <c r="F1842" t="s">
        <v>34</v>
      </c>
      <c r="G1842" t="s">
        <v>29</v>
      </c>
      <c r="H1842" t="s">
        <v>36</v>
      </c>
      <c r="I1842">
        <v>26</v>
      </c>
      <c r="J1842">
        <v>44</v>
      </c>
      <c r="K1842">
        <v>4</v>
      </c>
      <c r="L1842">
        <v>317.63</v>
      </c>
      <c r="M1842">
        <v>14741.85</v>
      </c>
      <c r="N1842">
        <v>1</v>
      </c>
      <c r="O1842">
        <v>1749</v>
      </c>
      <c r="P1842">
        <v>3</v>
      </c>
      <c r="Q1842">
        <v>27.1</v>
      </c>
      <c r="R1842">
        <v>1</v>
      </c>
      <c r="S1842">
        <v>0.21</v>
      </c>
      <c r="T1842">
        <v>2</v>
      </c>
      <c r="U1842" t="s">
        <v>42</v>
      </c>
      <c r="V1842">
        <v>2</v>
      </c>
      <c r="W1842">
        <v>2</v>
      </c>
      <c r="X1842">
        <v>729.56</v>
      </c>
      <c r="Y1842">
        <v>50</v>
      </c>
      <c r="Z1842">
        <v>3.3</v>
      </c>
      <c r="AA1842" t="s">
        <v>39</v>
      </c>
      <c r="AB1842">
        <v>32.4</v>
      </c>
      <c r="AC1842">
        <v>0.37080000000000002</v>
      </c>
      <c r="AD1842">
        <v>0</v>
      </c>
      <c r="AE1842" t="s">
        <v>40</v>
      </c>
    </row>
    <row r="1843" spans="1:31" x14ac:dyDescent="0.25">
      <c r="A1843">
        <v>1842</v>
      </c>
      <c r="B1843" t="str">
        <f t="shared" si="28"/>
        <v>18-25</v>
      </c>
      <c r="D1843">
        <v>23</v>
      </c>
      <c r="F1843" t="s">
        <v>57</v>
      </c>
      <c r="G1843" t="s">
        <v>29</v>
      </c>
      <c r="H1843" t="s">
        <v>30</v>
      </c>
      <c r="I1843">
        <v>14</v>
      </c>
      <c r="J1843">
        <v>37</v>
      </c>
      <c r="K1843">
        <v>7</v>
      </c>
      <c r="L1843">
        <v>402.5</v>
      </c>
      <c r="M1843">
        <v>14764.88</v>
      </c>
      <c r="N1843">
        <v>0</v>
      </c>
      <c r="O1843">
        <v>1374</v>
      </c>
      <c r="P1843">
        <v>1</v>
      </c>
      <c r="Q1843">
        <v>9.3000000000000007</v>
      </c>
      <c r="R1843">
        <v>2</v>
      </c>
      <c r="S1843">
        <v>0.28999999999999998</v>
      </c>
      <c r="T1843">
        <v>1</v>
      </c>
      <c r="U1843" t="s">
        <v>31</v>
      </c>
      <c r="V1843">
        <v>1</v>
      </c>
      <c r="W1843">
        <v>2</v>
      </c>
      <c r="X1843">
        <v>108.45</v>
      </c>
      <c r="Y1843">
        <v>38</v>
      </c>
      <c r="Z1843">
        <v>2.9</v>
      </c>
      <c r="AA1843" t="s">
        <v>39</v>
      </c>
      <c r="AB1843">
        <v>27.3</v>
      </c>
      <c r="AC1843">
        <v>0.33579999999999999</v>
      </c>
      <c r="AD1843">
        <v>0</v>
      </c>
      <c r="AE1843" t="s">
        <v>40</v>
      </c>
    </row>
    <row r="1844" spans="1:31" x14ac:dyDescent="0.25">
      <c r="A1844">
        <v>1843</v>
      </c>
      <c r="B1844" t="str">
        <f t="shared" si="28"/>
        <v>60+</v>
      </c>
      <c r="D1844">
        <v>61</v>
      </c>
      <c r="F1844" t="s">
        <v>34</v>
      </c>
      <c r="G1844" t="s">
        <v>29</v>
      </c>
      <c r="H1844" t="s">
        <v>44</v>
      </c>
      <c r="I1844">
        <v>46</v>
      </c>
      <c r="J1844">
        <v>97</v>
      </c>
      <c r="K1844">
        <v>16</v>
      </c>
      <c r="L1844">
        <v>366.92</v>
      </c>
      <c r="M1844">
        <v>33537.919999999998</v>
      </c>
      <c r="N1844">
        <v>0</v>
      </c>
      <c r="O1844">
        <v>3728</v>
      </c>
      <c r="P1844">
        <v>4</v>
      </c>
      <c r="Q1844">
        <v>16.100000000000001</v>
      </c>
      <c r="R1844">
        <v>5</v>
      </c>
      <c r="S1844">
        <v>0.4</v>
      </c>
      <c r="T1844">
        <v>4</v>
      </c>
      <c r="U1844" t="s">
        <v>31</v>
      </c>
      <c r="V1844">
        <v>1</v>
      </c>
      <c r="W1844">
        <v>2</v>
      </c>
      <c r="X1844">
        <v>634.11</v>
      </c>
      <c r="Y1844">
        <v>33</v>
      </c>
      <c r="Z1844">
        <v>2.5</v>
      </c>
      <c r="AA1844" t="s">
        <v>39</v>
      </c>
      <c r="AB1844">
        <v>33.5</v>
      </c>
      <c r="AC1844">
        <v>0.37840000000000001</v>
      </c>
      <c r="AD1844">
        <v>0</v>
      </c>
      <c r="AE1844" t="s">
        <v>40</v>
      </c>
    </row>
    <row r="1845" spans="1:31" x14ac:dyDescent="0.25">
      <c r="A1845">
        <v>1844</v>
      </c>
      <c r="B1845" t="str">
        <f t="shared" si="28"/>
        <v>60+</v>
      </c>
      <c r="D1845">
        <v>62</v>
      </c>
      <c r="F1845" t="s">
        <v>28</v>
      </c>
      <c r="G1845" t="s">
        <v>43</v>
      </c>
      <c r="H1845" t="s">
        <v>44</v>
      </c>
      <c r="I1845">
        <v>44</v>
      </c>
      <c r="J1845">
        <v>110</v>
      </c>
      <c r="K1845">
        <v>4</v>
      </c>
      <c r="L1845">
        <v>447.94</v>
      </c>
      <c r="M1845">
        <v>53297.5</v>
      </c>
      <c r="N1845">
        <v>0</v>
      </c>
      <c r="O1845">
        <v>5089</v>
      </c>
      <c r="P1845">
        <v>7</v>
      </c>
      <c r="Q1845">
        <v>23.2</v>
      </c>
      <c r="R1845">
        <v>2</v>
      </c>
      <c r="S1845">
        <v>0.67</v>
      </c>
      <c r="T1845">
        <v>2</v>
      </c>
      <c r="U1845" t="s">
        <v>46</v>
      </c>
      <c r="V1845">
        <v>5</v>
      </c>
      <c r="W1845">
        <v>4</v>
      </c>
      <c r="X1845">
        <v>1096.97</v>
      </c>
      <c r="Y1845">
        <v>21</v>
      </c>
      <c r="Z1845">
        <v>4.8</v>
      </c>
      <c r="AA1845" t="s">
        <v>39</v>
      </c>
      <c r="AB1845">
        <v>31</v>
      </c>
      <c r="AC1845">
        <v>0.36159999999999998</v>
      </c>
      <c r="AD1845">
        <v>0</v>
      </c>
      <c r="AE1845" t="s">
        <v>40</v>
      </c>
    </row>
    <row r="1846" spans="1:31" x14ac:dyDescent="0.25">
      <c r="A1846">
        <v>1845</v>
      </c>
      <c r="B1846" t="str">
        <f t="shared" si="28"/>
        <v>41-60</v>
      </c>
      <c r="D1846">
        <v>57</v>
      </c>
      <c r="F1846" t="s">
        <v>34</v>
      </c>
      <c r="G1846" t="s">
        <v>43</v>
      </c>
      <c r="H1846" t="s">
        <v>30</v>
      </c>
      <c r="I1846">
        <v>19</v>
      </c>
      <c r="J1846">
        <v>42</v>
      </c>
      <c r="K1846">
        <v>5</v>
      </c>
      <c r="L1846">
        <v>525.19000000000005</v>
      </c>
      <c r="M1846">
        <v>22372.95</v>
      </c>
      <c r="N1846">
        <v>0</v>
      </c>
      <c r="O1846">
        <v>2229</v>
      </c>
      <c r="P1846">
        <v>3</v>
      </c>
      <c r="Q1846">
        <v>9.8000000000000007</v>
      </c>
      <c r="R1846">
        <v>1</v>
      </c>
      <c r="S1846">
        <v>0.24</v>
      </c>
      <c r="T1846">
        <v>1</v>
      </c>
      <c r="U1846" t="s">
        <v>46</v>
      </c>
      <c r="V1846">
        <v>2</v>
      </c>
      <c r="W1846">
        <v>3</v>
      </c>
      <c r="X1846">
        <v>758.62</v>
      </c>
      <c r="Y1846">
        <v>9</v>
      </c>
      <c r="Z1846">
        <v>4.3</v>
      </c>
      <c r="AA1846" t="s">
        <v>51</v>
      </c>
      <c r="AB1846">
        <v>18.7</v>
      </c>
      <c r="AC1846">
        <v>0.28110000000000002</v>
      </c>
      <c r="AD1846">
        <v>0</v>
      </c>
      <c r="AE1846" t="s">
        <v>40</v>
      </c>
    </row>
    <row r="1847" spans="1:31" x14ac:dyDescent="0.25">
      <c r="A1847">
        <v>1846</v>
      </c>
      <c r="B1847" t="str">
        <f t="shared" si="28"/>
        <v>41-60</v>
      </c>
      <c r="D1847">
        <v>50</v>
      </c>
      <c r="F1847" t="s">
        <v>28</v>
      </c>
      <c r="G1847" t="s">
        <v>35</v>
      </c>
      <c r="H1847" t="s">
        <v>30</v>
      </c>
      <c r="I1847">
        <v>50</v>
      </c>
      <c r="J1847">
        <v>61</v>
      </c>
      <c r="K1847">
        <v>10</v>
      </c>
      <c r="L1847">
        <v>521.07000000000005</v>
      </c>
      <c r="M1847">
        <v>34535.19</v>
      </c>
      <c r="N1847">
        <v>0</v>
      </c>
      <c r="O1847">
        <v>3480</v>
      </c>
      <c r="P1847">
        <v>1</v>
      </c>
      <c r="Q1847">
        <v>6</v>
      </c>
      <c r="R1847">
        <v>1</v>
      </c>
      <c r="S1847">
        <v>0.41</v>
      </c>
      <c r="T1847">
        <v>2</v>
      </c>
      <c r="U1847" t="s">
        <v>38</v>
      </c>
      <c r="V1847">
        <v>1</v>
      </c>
      <c r="W1847">
        <v>0</v>
      </c>
      <c r="X1847">
        <v>201.21</v>
      </c>
      <c r="Y1847">
        <v>9</v>
      </c>
      <c r="Z1847">
        <v>3</v>
      </c>
      <c r="AA1847" t="s">
        <v>39</v>
      </c>
      <c r="AB1847">
        <v>9.6</v>
      </c>
      <c r="AC1847">
        <v>0.2296</v>
      </c>
      <c r="AD1847">
        <v>0</v>
      </c>
      <c r="AE1847" t="s">
        <v>40</v>
      </c>
    </row>
    <row r="1848" spans="1:31" x14ac:dyDescent="0.25">
      <c r="A1848">
        <v>1847</v>
      </c>
      <c r="B1848" t="str">
        <f t="shared" si="28"/>
        <v>26-40</v>
      </c>
      <c r="D1848">
        <v>39</v>
      </c>
      <c r="F1848" t="s">
        <v>28</v>
      </c>
      <c r="G1848" t="s">
        <v>29</v>
      </c>
      <c r="H1848" t="s">
        <v>41</v>
      </c>
      <c r="I1848">
        <v>32</v>
      </c>
      <c r="J1848">
        <v>24</v>
      </c>
      <c r="K1848">
        <v>3</v>
      </c>
      <c r="L1848">
        <v>544.39</v>
      </c>
      <c r="M1848">
        <v>14260.19</v>
      </c>
      <c r="N1848">
        <v>0</v>
      </c>
      <c r="O1848">
        <v>1604</v>
      </c>
      <c r="P1848">
        <v>1</v>
      </c>
      <c r="Q1848">
        <v>9.8000000000000007</v>
      </c>
      <c r="R1848">
        <v>1</v>
      </c>
      <c r="S1848">
        <v>0.33</v>
      </c>
      <c r="T1848">
        <v>3</v>
      </c>
      <c r="U1848" t="s">
        <v>47</v>
      </c>
      <c r="V1848">
        <v>1</v>
      </c>
      <c r="W1848">
        <v>0</v>
      </c>
      <c r="X1848">
        <v>233.19</v>
      </c>
      <c r="Y1848">
        <v>21</v>
      </c>
      <c r="Z1848">
        <v>2.6</v>
      </c>
      <c r="AA1848" t="s">
        <v>39</v>
      </c>
      <c r="AB1848">
        <v>20.100000000000001</v>
      </c>
      <c r="AC1848">
        <v>0.2898</v>
      </c>
      <c r="AD1848">
        <v>0</v>
      </c>
      <c r="AE1848" t="s">
        <v>40</v>
      </c>
    </row>
    <row r="1849" spans="1:31" x14ac:dyDescent="0.25">
      <c r="A1849">
        <v>1848</v>
      </c>
      <c r="B1849" t="str">
        <f t="shared" si="28"/>
        <v>41-60</v>
      </c>
      <c r="D1849">
        <v>46</v>
      </c>
      <c r="F1849" t="s">
        <v>28</v>
      </c>
      <c r="G1849" t="s">
        <v>35</v>
      </c>
      <c r="H1849" t="s">
        <v>30</v>
      </c>
      <c r="I1849">
        <v>55</v>
      </c>
      <c r="J1849">
        <v>86</v>
      </c>
      <c r="K1849">
        <v>9</v>
      </c>
      <c r="L1849">
        <v>418.12</v>
      </c>
      <c r="M1849">
        <v>37159.089999999997</v>
      </c>
      <c r="N1849">
        <v>0</v>
      </c>
      <c r="O1849">
        <v>4029</v>
      </c>
      <c r="P1849">
        <v>7</v>
      </c>
      <c r="Q1849">
        <v>26.6</v>
      </c>
      <c r="R1849">
        <v>3</v>
      </c>
      <c r="S1849">
        <v>0.42</v>
      </c>
      <c r="T1849">
        <v>5</v>
      </c>
      <c r="U1849" t="s">
        <v>47</v>
      </c>
      <c r="V1849">
        <v>5</v>
      </c>
      <c r="W1849">
        <v>1</v>
      </c>
      <c r="X1849">
        <v>1052.03</v>
      </c>
      <c r="Y1849">
        <v>155</v>
      </c>
      <c r="Z1849">
        <v>3.4</v>
      </c>
      <c r="AA1849" t="s">
        <v>39</v>
      </c>
      <c r="AB1849">
        <v>80.2</v>
      </c>
      <c r="AC1849">
        <v>0.71230000000000004</v>
      </c>
      <c r="AD1849">
        <v>1</v>
      </c>
      <c r="AE1849" t="s">
        <v>33</v>
      </c>
    </row>
    <row r="1850" spans="1:31" x14ac:dyDescent="0.25">
      <c r="A1850">
        <v>1849</v>
      </c>
      <c r="B1850" t="str">
        <f t="shared" si="28"/>
        <v>41-60</v>
      </c>
      <c r="D1850">
        <v>45</v>
      </c>
      <c r="F1850" t="s">
        <v>28</v>
      </c>
      <c r="G1850" t="s">
        <v>35</v>
      </c>
      <c r="H1850" t="s">
        <v>30</v>
      </c>
      <c r="I1850">
        <v>41</v>
      </c>
      <c r="J1850">
        <v>64</v>
      </c>
      <c r="K1850">
        <v>12</v>
      </c>
      <c r="L1850">
        <v>388.19</v>
      </c>
      <c r="M1850">
        <v>24503.39</v>
      </c>
      <c r="N1850">
        <v>0</v>
      </c>
      <c r="O1850">
        <v>2852</v>
      </c>
      <c r="P1850">
        <v>1</v>
      </c>
      <c r="Q1850">
        <v>6.4</v>
      </c>
      <c r="R1850">
        <v>3</v>
      </c>
      <c r="S1850">
        <v>0.59</v>
      </c>
      <c r="T1850">
        <v>0</v>
      </c>
      <c r="U1850" t="s">
        <v>37</v>
      </c>
      <c r="V1850">
        <v>2</v>
      </c>
      <c r="W1850">
        <v>2</v>
      </c>
      <c r="X1850">
        <v>687.65</v>
      </c>
      <c r="Y1850">
        <v>46</v>
      </c>
      <c r="Z1850">
        <v>5</v>
      </c>
      <c r="AA1850" t="s">
        <v>39</v>
      </c>
      <c r="AB1850">
        <v>30.5</v>
      </c>
      <c r="AC1850">
        <v>0.35809999999999997</v>
      </c>
      <c r="AD1850">
        <v>0</v>
      </c>
      <c r="AE1850" t="s">
        <v>40</v>
      </c>
    </row>
    <row r="1851" spans="1:31" x14ac:dyDescent="0.25">
      <c r="A1851">
        <v>1850</v>
      </c>
      <c r="B1851" t="str">
        <f t="shared" si="28"/>
        <v>26-40</v>
      </c>
      <c r="D1851">
        <v>26</v>
      </c>
      <c r="F1851" t="s">
        <v>34</v>
      </c>
      <c r="G1851" t="s">
        <v>29</v>
      </c>
      <c r="H1851" t="s">
        <v>44</v>
      </c>
      <c r="I1851">
        <v>55</v>
      </c>
      <c r="J1851">
        <v>76</v>
      </c>
      <c r="K1851">
        <v>12</v>
      </c>
      <c r="L1851">
        <v>302.27</v>
      </c>
      <c r="M1851">
        <v>22284.07</v>
      </c>
      <c r="N1851">
        <v>0</v>
      </c>
      <c r="O1851">
        <v>2687</v>
      </c>
      <c r="P1851">
        <v>1</v>
      </c>
      <c r="Q1851">
        <v>18.2</v>
      </c>
      <c r="R1851">
        <v>4</v>
      </c>
      <c r="S1851">
        <v>0.61</v>
      </c>
      <c r="T1851">
        <v>2</v>
      </c>
      <c r="U1851" t="s">
        <v>42</v>
      </c>
      <c r="V1851">
        <v>4</v>
      </c>
      <c r="W1851">
        <v>3</v>
      </c>
      <c r="X1851">
        <v>1366.15</v>
      </c>
      <c r="Y1851">
        <v>54</v>
      </c>
      <c r="Z1851">
        <v>4.2</v>
      </c>
      <c r="AA1851" t="s">
        <v>39</v>
      </c>
      <c r="AB1851">
        <v>39.200000000000003</v>
      </c>
      <c r="AC1851">
        <v>0.41930000000000001</v>
      </c>
      <c r="AD1851">
        <v>1</v>
      </c>
      <c r="AE1851" t="s">
        <v>59</v>
      </c>
    </row>
    <row r="1852" spans="1:31" x14ac:dyDescent="0.25">
      <c r="A1852">
        <v>1851</v>
      </c>
      <c r="B1852" t="str">
        <f t="shared" si="28"/>
        <v>18-25</v>
      </c>
      <c r="D1852">
        <v>22</v>
      </c>
      <c r="F1852" t="s">
        <v>57</v>
      </c>
      <c r="G1852" t="s">
        <v>43</v>
      </c>
      <c r="H1852" t="s">
        <v>44</v>
      </c>
      <c r="I1852">
        <v>17</v>
      </c>
      <c r="J1852">
        <v>21</v>
      </c>
      <c r="K1852">
        <v>2</v>
      </c>
      <c r="L1852">
        <v>533.95000000000005</v>
      </c>
      <c r="M1852">
        <v>10289.86</v>
      </c>
      <c r="N1852">
        <v>0</v>
      </c>
      <c r="O1852">
        <v>1272</v>
      </c>
      <c r="P1852">
        <v>1</v>
      </c>
      <c r="Q1852">
        <v>5.8</v>
      </c>
      <c r="R1852">
        <v>1</v>
      </c>
      <c r="S1852">
        <v>0.43</v>
      </c>
      <c r="T1852">
        <v>3</v>
      </c>
      <c r="U1852" t="s">
        <v>38</v>
      </c>
      <c r="V1852">
        <v>0</v>
      </c>
      <c r="W1852">
        <v>1</v>
      </c>
      <c r="X1852">
        <v>174.32</v>
      </c>
      <c r="Y1852">
        <v>82</v>
      </c>
      <c r="Z1852">
        <v>5</v>
      </c>
      <c r="AA1852" t="s">
        <v>39</v>
      </c>
      <c r="AB1852">
        <v>42.6</v>
      </c>
      <c r="AC1852">
        <v>0.4451</v>
      </c>
      <c r="AD1852">
        <v>1</v>
      </c>
      <c r="AE1852" t="s">
        <v>55</v>
      </c>
    </row>
    <row r="1853" spans="1:31" x14ac:dyDescent="0.25">
      <c r="A1853">
        <v>1852</v>
      </c>
      <c r="B1853" t="str">
        <f t="shared" si="28"/>
        <v>26-40</v>
      </c>
      <c r="D1853">
        <v>31</v>
      </c>
      <c r="F1853" t="s">
        <v>28</v>
      </c>
      <c r="G1853" t="s">
        <v>45</v>
      </c>
      <c r="H1853" t="s">
        <v>36</v>
      </c>
      <c r="I1853">
        <v>11</v>
      </c>
      <c r="J1853">
        <v>20</v>
      </c>
      <c r="K1853">
        <v>1</v>
      </c>
      <c r="L1853">
        <v>567.16999999999996</v>
      </c>
      <c r="M1853">
        <v>12433.45</v>
      </c>
      <c r="N1853">
        <v>0</v>
      </c>
      <c r="O1853">
        <v>1561</v>
      </c>
      <c r="P1853">
        <v>0</v>
      </c>
      <c r="Q1853">
        <v>0</v>
      </c>
      <c r="R1853">
        <v>1</v>
      </c>
      <c r="S1853">
        <v>0.17</v>
      </c>
      <c r="T1853">
        <v>2</v>
      </c>
      <c r="U1853" t="s">
        <v>42</v>
      </c>
      <c r="V1853">
        <v>0</v>
      </c>
      <c r="W1853">
        <v>1</v>
      </c>
      <c r="X1853">
        <v>343.15</v>
      </c>
      <c r="Y1853">
        <v>51</v>
      </c>
      <c r="Z1853">
        <v>4.2</v>
      </c>
      <c r="AA1853" t="s">
        <v>51</v>
      </c>
      <c r="AB1853">
        <v>30.6</v>
      </c>
      <c r="AC1853">
        <v>0.35849999999999999</v>
      </c>
      <c r="AD1853">
        <v>0</v>
      </c>
      <c r="AE1853" t="s">
        <v>40</v>
      </c>
    </row>
    <row r="1854" spans="1:31" x14ac:dyDescent="0.25">
      <c r="A1854">
        <v>1853</v>
      </c>
      <c r="B1854" t="str">
        <f t="shared" si="28"/>
        <v>41-60</v>
      </c>
      <c r="D1854">
        <v>42</v>
      </c>
      <c r="F1854" t="s">
        <v>34</v>
      </c>
      <c r="G1854" t="s">
        <v>35</v>
      </c>
      <c r="H1854" t="s">
        <v>30</v>
      </c>
      <c r="I1854">
        <v>47</v>
      </c>
      <c r="J1854">
        <v>134</v>
      </c>
      <c r="K1854">
        <v>7</v>
      </c>
      <c r="L1854">
        <v>600.36</v>
      </c>
      <c r="M1854">
        <v>85836.22</v>
      </c>
      <c r="N1854">
        <v>0</v>
      </c>
      <c r="O1854">
        <v>8217</v>
      </c>
      <c r="P1854">
        <v>4</v>
      </c>
      <c r="Q1854">
        <v>8</v>
      </c>
      <c r="R1854">
        <v>2</v>
      </c>
      <c r="S1854">
        <v>0.36</v>
      </c>
      <c r="T1854">
        <v>6</v>
      </c>
      <c r="U1854" t="s">
        <v>42</v>
      </c>
      <c r="V1854">
        <v>3</v>
      </c>
      <c r="W1854">
        <v>7</v>
      </c>
      <c r="X1854">
        <v>2034.35</v>
      </c>
      <c r="Y1854">
        <v>88</v>
      </c>
      <c r="Z1854">
        <v>3.3</v>
      </c>
      <c r="AA1854" t="s">
        <v>51</v>
      </c>
      <c r="AB1854">
        <v>52.9</v>
      </c>
      <c r="AC1854">
        <v>0.52190000000000003</v>
      </c>
      <c r="AD1854">
        <v>1</v>
      </c>
      <c r="AE1854" t="s">
        <v>55</v>
      </c>
    </row>
    <row r="1855" spans="1:31" x14ac:dyDescent="0.25">
      <c r="A1855">
        <v>1854</v>
      </c>
      <c r="B1855" t="str">
        <f t="shared" si="28"/>
        <v>26-40</v>
      </c>
      <c r="D1855">
        <v>26</v>
      </c>
      <c r="F1855" t="s">
        <v>28</v>
      </c>
      <c r="G1855" t="s">
        <v>45</v>
      </c>
      <c r="H1855" t="s">
        <v>30</v>
      </c>
      <c r="I1855">
        <v>34</v>
      </c>
      <c r="J1855">
        <v>4</v>
      </c>
      <c r="K1855">
        <v>0</v>
      </c>
      <c r="L1855">
        <v>487.71</v>
      </c>
      <c r="M1855">
        <v>1912.13</v>
      </c>
      <c r="N1855">
        <v>0</v>
      </c>
      <c r="O1855">
        <v>373</v>
      </c>
      <c r="P1855">
        <v>0</v>
      </c>
      <c r="Q1855">
        <v>0</v>
      </c>
      <c r="R1855">
        <v>0</v>
      </c>
      <c r="S1855">
        <v>0.53</v>
      </c>
      <c r="T1855">
        <v>0</v>
      </c>
      <c r="U1855" t="s">
        <v>37</v>
      </c>
      <c r="V1855">
        <v>0</v>
      </c>
      <c r="W1855">
        <v>0</v>
      </c>
      <c r="X1855">
        <v>0</v>
      </c>
      <c r="Y1855">
        <v>15</v>
      </c>
      <c r="Z1855">
        <v>3.2</v>
      </c>
      <c r="AA1855" t="s">
        <v>32</v>
      </c>
      <c r="AB1855">
        <v>9.6999999999999993</v>
      </c>
      <c r="AC1855">
        <v>0.2301</v>
      </c>
      <c r="AD1855">
        <v>0</v>
      </c>
      <c r="AE1855" t="s">
        <v>40</v>
      </c>
    </row>
    <row r="1856" spans="1:31" x14ac:dyDescent="0.25">
      <c r="A1856">
        <v>1855</v>
      </c>
      <c r="B1856" t="str">
        <f t="shared" si="28"/>
        <v>18-25</v>
      </c>
      <c r="D1856">
        <v>23</v>
      </c>
      <c r="F1856" t="s">
        <v>28</v>
      </c>
      <c r="G1856" t="s">
        <v>43</v>
      </c>
      <c r="H1856" t="s">
        <v>30</v>
      </c>
      <c r="I1856">
        <v>47</v>
      </c>
      <c r="J1856">
        <v>38</v>
      </c>
      <c r="K1856">
        <v>5</v>
      </c>
      <c r="L1856">
        <v>393.99</v>
      </c>
      <c r="M1856">
        <v>13695.44</v>
      </c>
      <c r="N1856">
        <v>0</v>
      </c>
      <c r="O1856">
        <v>1671</v>
      </c>
      <c r="P1856">
        <v>3</v>
      </c>
      <c r="Q1856">
        <v>3.8</v>
      </c>
      <c r="R1856">
        <v>2</v>
      </c>
      <c r="S1856">
        <v>0.51</v>
      </c>
      <c r="T1856">
        <v>1</v>
      </c>
      <c r="U1856" t="s">
        <v>46</v>
      </c>
      <c r="V1856">
        <v>2</v>
      </c>
      <c r="W1856">
        <v>1</v>
      </c>
      <c r="X1856">
        <v>1306.33</v>
      </c>
      <c r="Y1856">
        <v>36</v>
      </c>
      <c r="Z1856">
        <v>5</v>
      </c>
      <c r="AA1856" t="s">
        <v>51</v>
      </c>
      <c r="AB1856">
        <v>22.5</v>
      </c>
      <c r="AC1856">
        <v>0.3049</v>
      </c>
      <c r="AD1856">
        <v>0</v>
      </c>
      <c r="AE1856" t="s">
        <v>40</v>
      </c>
    </row>
    <row r="1857" spans="1:31" x14ac:dyDescent="0.25">
      <c r="A1857">
        <v>1856</v>
      </c>
      <c r="B1857" t="str">
        <f t="shared" si="28"/>
        <v>60+</v>
      </c>
      <c r="D1857">
        <v>63</v>
      </c>
      <c r="F1857" t="s">
        <v>28</v>
      </c>
      <c r="G1857" t="s">
        <v>29</v>
      </c>
      <c r="H1857" t="s">
        <v>44</v>
      </c>
      <c r="I1857">
        <v>53</v>
      </c>
      <c r="J1857">
        <v>106</v>
      </c>
      <c r="K1857">
        <v>13</v>
      </c>
      <c r="L1857">
        <v>319.63</v>
      </c>
      <c r="M1857">
        <v>32682.959999999999</v>
      </c>
      <c r="N1857">
        <v>0</v>
      </c>
      <c r="O1857">
        <v>3983</v>
      </c>
      <c r="P1857">
        <v>6</v>
      </c>
      <c r="Q1857">
        <v>10.3</v>
      </c>
      <c r="R1857">
        <v>2</v>
      </c>
      <c r="S1857">
        <v>0.4</v>
      </c>
      <c r="T1857">
        <v>1</v>
      </c>
      <c r="U1857" t="s">
        <v>31</v>
      </c>
      <c r="V1857">
        <v>2</v>
      </c>
      <c r="W1857">
        <v>8</v>
      </c>
      <c r="X1857">
        <v>2652.39</v>
      </c>
      <c r="Y1857">
        <v>66</v>
      </c>
      <c r="Z1857">
        <v>3.7</v>
      </c>
      <c r="AA1857" t="s">
        <v>54</v>
      </c>
      <c r="AB1857">
        <v>46.4</v>
      </c>
      <c r="AC1857">
        <v>0.47310000000000002</v>
      </c>
      <c r="AD1857">
        <v>1</v>
      </c>
      <c r="AE1857" t="s">
        <v>56</v>
      </c>
    </row>
    <row r="1858" spans="1:31" x14ac:dyDescent="0.25">
      <c r="A1858">
        <v>1857</v>
      </c>
      <c r="B1858" t="str">
        <f t="shared" si="28"/>
        <v>26-40</v>
      </c>
      <c r="D1858">
        <v>37</v>
      </c>
      <c r="F1858" t="s">
        <v>28</v>
      </c>
      <c r="G1858" t="s">
        <v>29</v>
      </c>
      <c r="H1858" t="s">
        <v>41</v>
      </c>
      <c r="I1858">
        <v>21</v>
      </c>
      <c r="J1858">
        <v>7</v>
      </c>
      <c r="K1858">
        <v>1</v>
      </c>
      <c r="L1858">
        <v>289.14</v>
      </c>
      <c r="M1858">
        <v>1947.58</v>
      </c>
      <c r="N1858">
        <v>0</v>
      </c>
      <c r="O1858">
        <v>631</v>
      </c>
      <c r="P1858">
        <v>0</v>
      </c>
      <c r="Q1858">
        <v>16.7</v>
      </c>
      <c r="R1858">
        <v>0</v>
      </c>
      <c r="S1858">
        <v>0.49</v>
      </c>
      <c r="T1858">
        <v>0</v>
      </c>
      <c r="U1858" t="s">
        <v>37</v>
      </c>
      <c r="V1858">
        <v>0</v>
      </c>
      <c r="W1858">
        <v>0</v>
      </c>
      <c r="X1858">
        <v>0</v>
      </c>
      <c r="Y1858">
        <v>56</v>
      </c>
      <c r="Z1858">
        <v>2.7</v>
      </c>
      <c r="AA1858" t="s">
        <v>39</v>
      </c>
      <c r="AB1858">
        <v>29.6</v>
      </c>
      <c r="AC1858">
        <v>0.3513</v>
      </c>
      <c r="AD1858">
        <v>0</v>
      </c>
      <c r="AE1858" t="s">
        <v>40</v>
      </c>
    </row>
    <row r="1859" spans="1:31" x14ac:dyDescent="0.25">
      <c r="A1859">
        <v>1858</v>
      </c>
      <c r="B1859" t="str">
        <f t="shared" ref="B1859:B1922" si="29">IF(D1859&lt;=25, "18-25", IF(D1859&lt;=40, "26-40", IF(D1859&lt;=60, "41-60", "60+")))</f>
        <v>41-60</v>
      </c>
      <c r="D1859">
        <v>48</v>
      </c>
      <c r="F1859" t="s">
        <v>28</v>
      </c>
      <c r="G1859" t="s">
        <v>43</v>
      </c>
      <c r="H1859" t="s">
        <v>36</v>
      </c>
      <c r="I1859">
        <v>14</v>
      </c>
      <c r="J1859">
        <v>9</v>
      </c>
      <c r="K1859">
        <v>0</v>
      </c>
      <c r="L1859">
        <v>214.61</v>
      </c>
      <c r="M1859">
        <v>1991.1</v>
      </c>
      <c r="N1859">
        <v>0</v>
      </c>
      <c r="O1859">
        <v>194</v>
      </c>
      <c r="P1859">
        <v>0</v>
      </c>
      <c r="Q1859">
        <v>3.8</v>
      </c>
      <c r="R1859">
        <v>0</v>
      </c>
      <c r="S1859">
        <v>0.66</v>
      </c>
      <c r="T1859">
        <v>2</v>
      </c>
      <c r="U1859" t="s">
        <v>46</v>
      </c>
      <c r="V1859">
        <v>0</v>
      </c>
      <c r="W1859">
        <v>0</v>
      </c>
      <c r="X1859">
        <v>0</v>
      </c>
      <c r="Y1859">
        <v>27</v>
      </c>
      <c r="Z1859">
        <v>3.7</v>
      </c>
      <c r="AA1859" t="s">
        <v>48</v>
      </c>
      <c r="AB1859">
        <v>20.100000000000001</v>
      </c>
      <c r="AC1859">
        <v>0.28939999999999999</v>
      </c>
      <c r="AD1859">
        <v>0</v>
      </c>
      <c r="AE1859" t="s">
        <v>40</v>
      </c>
    </row>
    <row r="1860" spans="1:31" x14ac:dyDescent="0.25">
      <c r="A1860">
        <v>1859</v>
      </c>
      <c r="B1860" t="str">
        <f t="shared" si="29"/>
        <v>41-60</v>
      </c>
      <c r="D1860">
        <v>45</v>
      </c>
      <c r="F1860" t="s">
        <v>28</v>
      </c>
      <c r="G1860" t="s">
        <v>35</v>
      </c>
      <c r="H1860" t="s">
        <v>44</v>
      </c>
      <c r="I1860">
        <v>11</v>
      </c>
      <c r="J1860">
        <v>38</v>
      </c>
      <c r="K1860">
        <v>4</v>
      </c>
      <c r="L1860">
        <v>573.37</v>
      </c>
      <c r="M1860">
        <v>19920.39</v>
      </c>
      <c r="N1860">
        <v>0</v>
      </c>
      <c r="O1860">
        <v>2195</v>
      </c>
      <c r="P1860">
        <v>3</v>
      </c>
      <c r="Q1860">
        <v>3.1</v>
      </c>
      <c r="R1860">
        <v>1</v>
      </c>
      <c r="S1860">
        <v>0.15</v>
      </c>
      <c r="T1860">
        <v>3</v>
      </c>
      <c r="U1860" t="s">
        <v>47</v>
      </c>
      <c r="V1860">
        <v>1</v>
      </c>
      <c r="W1860">
        <v>2</v>
      </c>
      <c r="X1860">
        <v>783.73</v>
      </c>
      <c r="Y1860">
        <v>19</v>
      </c>
      <c r="Z1860">
        <v>3.8</v>
      </c>
      <c r="AA1860" t="s">
        <v>39</v>
      </c>
      <c r="AB1860">
        <v>26.7</v>
      </c>
      <c r="AC1860">
        <v>0.33189999999999997</v>
      </c>
      <c r="AD1860">
        <v>0</v>
      </c>
      <c r="AE1860" t="s">
        <v>40</v>
      </c>
    </row>
    <row r="1861" spans="1:31" x14ac:dyDescent="0.25">
      <c r="A1861">
        <v>1860</v>
      </c>
      <c r="B1861" t="str">
        <f t="shared" si="29"/>
        <v>41-60</v>
      </c>
      <c r="D1861">
        <v>56</v>
      </c>
      <c r="F1861" t="s">
        <v>28</v>
      </c>
      <c r="G1861" t="s">
        <v>43</v>
      </c>
      <c r="H1861" t="s">
        <v>44</v>
      </c>
      <c r="I1861">
        <v>60</v>
      </c>
      <c r="J1861">
        <v>135</v>
      </c>
      <c r="K1861">
        <v>18</v>
      </c>
      <c r="L1861">
        <v>495.89</v>
      </c>
      <c r="M1861">
        <v>69417.13</v>
      </c>
      <c r="N1861">
        <v>0</v>
      </c>
      <c r="O1861">
        <v>7038</v>
      </c>
      <c r="P1861">
        <v>9</v>
      </c>
      <c r="Q1861">
        <v>19.600000000000001</v>
      </c>
      <c r="R1861">
        <v>4</v>
      </c>
      <c r="S1861">
        <v>0.33</v>
      </c>
      <c r="T1861">
        <v>7</v>
      </c>
      <c r="U1861" t="s">
        <v>47</v>
      </c>
      <c r="V1861">
        <v>7</v>
      </c>
      <c r="W1861">
        <v>2</v>
      </c>
      <c r="X1861">
        <v>1914.28</v>
      </c>
      <c r="Y1861">
        <v>70</v>
      </c>
      <c r="Z1861">
        <v>4.3</v>
      </c>
      <c r="AA1861" t="s">
        <v>54</v>
      </c>
      <c r="AB1861">
        <v>57</v>
      </c>
      <c r="AC1861">
        <v>0.55210000000000004</v>
      </c>
      <c r="AD1861">
        <v>1</v>
      </c>
      <c r="AE1861" t="s">
        <v>56</v>
      </c>
    </row>
    <row r="1862" spans="1:31" x14ac:dyDescent="0.25">
      <c r="A1862">
        <v>1861</v>
      </c>
      <c r="B1862" t="str">
        <f t="shared" si="29"/>
        <v>41-60</v>
      </c>
      <c r="D1862">
        <v>57</v>
      </c>
      <c r="F1862" t="s">
        <v>28</v>
      </c>
      <c r="G1862" t="s">
        <v>43</v>
      </c>
      <c r="H1862" t="s">
        <v>30</v>
      </c>
      <c r="I1862">
        <v>33</v>
      </c>
      <c r="J1862">
        <v>130</v>
      </c>
      <c r="K1862">
        <v>20</v>
      </c>
      <c r="L1862">
        <v>730.34</v>
      </c>
      <c r="M1862">
        <v>86882.47</v>
      </c>
      <c r="N1862">
        <v>0</v>
      </c>
      <c r="O1862">
        <v>9143</v>
      </c>
      <c r="P1862">
        <v>0</v>
      </c>
      <c r="Q1862">
        <v>6.9</v>
      </c>
      <c r="R1862">
        <v>3</v>
      </c>
      <c r="S1862">
        <v>0.5</v>
      </c>
      <c r="T1862">
        <v>1</v>
      </c>
      <c r="U1862" t="s">
        <v>47</v>
      </c>
      <c r="V1862">
        <v>2</v>
      </c>
      <c r="W1862">
        <v>10</v>
      </c>
      <c r="X1862">
        <v>3282.62</v>
      </c>
      <c r="Y1862">
        <v>35</v>
      </c>
      <c r="Z1862">
        <v>3.5</v>
      </c>
      <c r="AA1862" t="s">
        <v>32</v>
      </c>
      <c r="AB1862">
        <v>28.8</v>
      </c>
      <c r="AC1862">
        <v>0.34589999999999999</v>
      </c>
      <c r="AD1862">
        <v>0</v>
      </c>
      <c r="AE1862" t="s">
        <v>40</v>
      </c>
    </row>
    <row r="1863" spans="1:31" x14ac:dyDescent="0.25">
      <c r="A1863">
        <v>1862</v>
      </c>
      <c r="B1863" t="str">
        <f t="shared" si="29"/>
        <v>26-40</v>
      </c>
      <c r="D1863">
        <v>33</v>
      </c>
      <c r="F1863" t="s">
        <v>34</v>
      </c>
      <c r="G1863" t="s">
        <v>49</v>
      </c>
      <c r="H1863" t="s">
        <v>36</v>
      </c>
      <c r="I1863">
        <v>44</v>
      </c>
      <c r="J1863">
        <v>19</v>
      </c>
      <c r="K1863">
        <v>1</v>
      </c>
      <c r="L1863">
        <v>435.54</v>
      </c>
      <c r="M1863">
        <v>8756.14</v>
      </c>
      <c r="N1863">
        <v>0</v>
      </c>
      <c r="O1863">
        <v>1037</v>
      </c>
      <c r="P1863">
        <v>1</v>
      </c>
      <c r="Q1863">
        <v>6.7</v>
      </c>
      <c r="R1863">
        <v>1</v>
      </c>
      <c r="S1863">
        <v>0.2</v>
      </c>
      <c r="T1863">
        <v>0</v>
      </c>
      <c r="U1863" t="s">
        <v>37</v>
      </c>
      <c r="V1863">
        <v>1</v>
      </c>
      <c r="W1863">
        <v>1</v>
      </c>
      <c r="X1863">
        <v>93.79</v>
      </c>
      <c r="Y1863">
        <v>106</v>
      </c>
      <c r="Z1863">
        <v>3.2</v>
      </c>
      <c r="AA1863" t="s">
        <v>48</v>
      </c>
      <c r="AB1863">
        <v>39.9</v>
      </c>
      <c r="AC1863">
        <v>0.42509999999999998</v>
      </c>
      <c r="AD1863">
        <v>1</v>
      </c>
      <c r="AE1863" t="s">
        <v>50</v>
      </c>
    </row>
    <row r="1864" spans="1:31" x14ac:dyDescent="0.25">
      <c r="A1864">
        <v>1863</v>
      </c>
      <c r="B1864" t="str">
        <f t="shared" si="29"/>
        <v>60+</v>
      </c>
      <c r="D1864">
        <v>62</v>
      </c>
      <c r="F1864" t="s">
        <v>28</v>
      </c>
      <c r="G1864" t="s">
        <v>35</v>
      </c>
      <c r="H1864" t="s">
        <v>41</v>
      </c>
      <c r="I1864">
        <v>58</v>
      </c>
      <c r="J1864">
        <v>200</v>
      </c>
      <c r="K1864">
        <v>14</v>
      </c>
      <c r="L1864">
        <v>456.87</v>
      </c>
      <c r="M1864">
        <v>92333.43</v>
      </c>
      <c r="N1864">
        <v>0</v>
      </c>
      <c r="O1864">
        <v>8616</v>
      </c>
      <c r="P1864">
        <v>1</v>
      </c>
      <c r="Q1864">
        <v>2.4</v>
      </c>
      <c r="R1864">
        <v>10</v>
      </c>
      <c r="S1864">
        <v>0.14000000000000001</v>
      </c>
      <c r="T1864">
        <v>10</v>
      </c>
      <c r="U1864" t="s">
        <v>47</v>
      </c>
      <c r="V1864">
        <v>4</v>
      </c>
      <c r="W1864">
        <v>2</v>
      </c>
      <c r="X1864">
        <v>1565.84</v>
      </c>
      <c r="Y1864">
        <v>3</v>
      </c>
      <c r="Z1864">
        <v>3.7</v>
      </c>
      <c r="AA1864" t="s">
        <v>39</v>
      </c>
      <c r="AB1864">
        <v>32</v>
      </c>
      <c r="AC1864">
        <v>0.3679</v>
      </c>
      <c r="AD1864">
        <v>0</v>
      </c>
      <c r="AE1864" t="s">
        <v>40</v>
      </c>
    </row>
    <row r="1865" spans="1:31" x14ac:dyDescent="0.25">
      <c r="A1865">
        <v>1864</v>
      </c>
      <c r="B1865" t="str">
        <f t="shared" si="29"/>
        <v>26-40</v>
      </c>
      <c r="D1865">
        <v>37</v>
      </c>
      <c r="F1865" t="s">
        <v>28</v>
      </c>
      <c r="G1865" t="s">
        <v>35</v>
      </c>
      <c r="H1865" t="s">
        <v>30</v>
      </c>
      <c r="I1865">
        <v>56</v>
      </c>
      <c r="J1865">
        <v>42</v>
      </c>
      <c r="K1865">
        <v>8</v>
      </c>
      <c r="L1865">
        <v>493.42</v>
      </c>
      <c r="M1865">
        <v>21237.62</v>
      </c>
      <c r="N1865">
        <v>0</v>
      </c>
      <c r="O1865">
        <v>2365</v>
      </c>
      <c r="P1865">
        <v>0</v>
      </c>
      <c r="Q1865">
        <v>4.2</v>
      </c>
      <c r="R1865">
        <v>1</v>
      </c>
      <c r="S1865">
        <v>0.41</v>
      </c>
      <c r="T1865">
        <v>3</v>
      </c>
      <c r="U1865" t="s">
        <v>38</v>
      </c>
      <c r="V1865">
        <v>0</v>
      </c>
      <c r="W1865">
        <v>2</v>
      </c>
      <c r="X1865">
        <v>312.57</v>
      </c>
      <c r="Y1865">
        <v>11</v>
      </c>
      <c r="Z1865">
        <v>4</v>
      </c>
      <c r="AA1865" t="s">
        <v>39</v>
      </c>
      <c r="AB1865">
        <v>10.199999999999999</v>
      </c>
      <c r="AC1865">
        <v>0.23280000000000001</v>
      </c>
      <c r="AD1865">
        <v>0</v>
      </c>
      <c r="AE1865" t="s">
        <v>40</v>
      </c>
    </row>
    <row r="1866" spans="1:31" x14ac:dyDescent="0.25">
      <c r="A1866">
        <v>1865</v>
      </c>
      <c r="B1866" t="str">
        <f t="shared" si="29"/>
        <v>60+</v>
      </c>
      <c r="D1866">
        <v>62</v>
      </c>
      <c r="F1866" t="s">
        <v>34</v>
      </c>
      <c r="G1866" t="s">
        <v>49</v>
      </c>
      <c r="H1866" t="s">
        <v>36</v>
      </c>
      <c r="I1866">
        <v>60</v>
      </c>
      <c r="J1866">
        <v>151</v>
      </c>
      <c r="K1866">
        <v>5</v>
      </c>
      <c r="L1866">
        <v>521.79</v>
      </c>
      <c r="M1866">
        <v>73487.600000000006</v>
      </c>
      <c r="N1866">
        <v>0</v>
      </c>
      <c r="O1866">
        <v>8661</v>
      </c>
      <c r="P1866">
        <v>4</v>
      </c>
      <c r="Q1866">
        <v>0</v>
      </c>
      <c r="R1866">
        <v>3</v>
      </c>
      <c r="S1866">
        <v>0.09</v>
      </c>
      <c r="T1866">
        <v>7</v>
      </c>
      <c r="U1866" t="s">
        <v>47</v>
      </c>
      <c r="V1866">
        <v>7</v>
      </c>
      <c r="W1866">
        <v>8</v>
      </c>
      <c r="X1866">
        <v>4562.74</v>
      </c>
      <c r="Y1866">
        <v>13</v>
      </c>
      <c r="Z1866">
        <v>2.2000000000000002</v>
      </c>
      <c r="AA1866" t="s">
        <v>32</v>
      </c>
      <c r="AB1866">
        <v>29.4</v>
      </c>
      <c r="AC1866">
        <v>0.35010000000000002</v>
      </c>
      <c r="AD1866">
        <v>0</v>
      </c>
      <c r="AE1866" t="s">
        <v>40</v>
      </c>
    </row>
    <row r="1867" spans="1:31" x14ac:dyDescent="0.25">
      <c r="A1867">
        <v>1866</v>
      </c>
      <c r="B1867" t="str">
        <f t="shared" si="29"/>
        <v>26-40</v>
      </c>
      <c r="D1867">
        <v>39</v>
      </c>
      <c r="F1867" t="s">
        <v>28</v>
      </c>
      <c r="G1867" t="s">
        <v>45</v>
      </c>
      <c r="H1867" t="s">
        <v>36</v>
      </c>
      <c r="I1867">
        <v>18</v>
      </c>
      <c r="J1867">
        <v>1</v>
      </c>
      <c r="K1867">
        <v>0</v>
      </c>
      <c r="L1867">
        <v>368.96</v>
      </c>
      <c r="M1867">
        <v>364.54</v>
      </c>
      <c r="N1867">
        <v>0</v>
      </c>
      <c r="O1867">
        <v>279</v>
      </c>
      <c r="P1867">
        <v>0</v>
      </c>
      <c r="Q1867">
        <v>0</v>
      </c>
      <c r="R1867">
        <v>0</v>
      </c>
      <c r="S1867">
        <v>0.04</v>
      </c>
      <c r="T1867">
        <v>1</v>
      </c>
      <c r="U1867" t="s">
        <v>38</v>
      </c>
      <c r="V1867">
        <v>0</v>
      </c>
      <c r="W1867">
        <v>0</v>
      </c>
      <c r="X1867">
        <v>0</v>
      </c>
      <c r="Y1867">
        <v>12</v>
      </c>
      <c r="Z1867">
        <v>3.7</v>
      </c>
      <c r="AA1867" t="s">
        <v>32</v>
      </c>
      <c r="AB1867">
        <v>11.8</v>
      </c>
      <c r="AC1867">
        <v>0.24110000000000001</v>
      </c>
      <c r="AD1867">
        <v>0</v>
      </c>
      <c r="AE1867" t="s">
        <v>40</v>
      </c>
    </row>
    <row r="1868" spans="1:31" x14ac:dyDescent="0.25">
      <c r="A1868">
        <v>1867</v>
      </c>
      <c r="B1868" t="str">
        <f t="shared" si="29"/>
        <v>18-25</v>
      </c>
      <c r="D1868">
        <v>23</v>
      </c>
      <c r="F1868" t="s">
        <v>34</v>
      </c>
      <c r="G1868" t="s">
        <v>29</v>
      </c>
      <c r="H1868" t="s">
        <v>30</v>
      </c>
      <c r="I1868">
        <v>41</v>
      </c>
      <c r="J1868">
        <v>83</v>
      </c>
      <c r="K1868">
        <v>16</v>
      </c>
      <c r="L1868">
        <v>444.97</v>
      </c>
      <c r="M1868">
        <v>34084.54</v>
      </c>
      <c r="N1868">
        <v>0</v>
      </c>
      <c r="O1868">
        <v>3585</v>
      </c>
      <c r="P1868">
        <v>3</v>
      </c>
      <c r="Q1868">
        <v>0.7</v>
      </c>
      <c r="R1868">
        <v>3</v>
      </c>
      <c r="S1868">
        <v>0.65</v>
      </c>
      <c r="T1868">
        <v>4</v>
      </c>
      <c r="U1868" t="s">
        <v>42</v>
      </c>
      <c r="V1868">
        <v>2</v>
      </c>
      <c r="W1868">
        <v>6</v>
      </c>
      <c r="X1868">
        <v>2173.6799999999998</v>
      </c>
      <c r="Y1868">
        <v>63</v>
      </c>
      <c r="Z1868">
        <v>1.6</v>
      </c>
      <c r="AA1868" t="s">
        <v>39</v>
      </c>
      <c r="AB1868">
        <v>41.9</v>
      </c>
      <c r="AC1868">
        <v>0.43940000000000001</v>
      </c>
      <c r="AD1868">
        <v>1</v>
      </c>
      <c r="AE1868" t="s">
        <v>52</v>
      </c>
    </row>
    <row r="1869" spans="1:31" x14ac:dyDescent="0.25">
      <c r="A1869">
        <v>1868</v>
      </c>
      <c r="B1869" t="str">
        <f t="shared" si="29"/>
        <v>41-60</v>
      </c>
      <c r="D1869">
        <v>58</v>
      </c>
      <c r="F1869" t="s">
        <v>28</v>
      </c>
      <c r="G1869" t="s">
        <v>45</v>
      </c>
      <c r="H1869" t="s">
        <v>41</v>
      </c>
      <c r="I1869">
        <v>12</v>
      </c>
      <c r="J1869">
        <v>25</v>
      </c>
      <c r="K1869">
        <v>3</v>
      </c>
      <c r="L1869">
        <v>542.54</v>
      </c>
      <c r="M1869">
        <v>13509.3</v>
      </c>
      <c r="N1869">
        <v>0</v>
      </c>
      <c r="O1869">
        <v>1965</v>
      </c>
      <c r="P1869">
        <v>0</v>
      </c>
      <c r="Q1869">
        <v>22.2</v>
      </c>
      <c r="R1869">
        <v>1</v>
      </c>
      <c r="S1869">
        <v>0.3</v>
      </c>
      <c r="T1869">
        <v>1</v>
      </c>
      <c r="U1869" t="s">
        <v>38</v>
      </c>
      <c r="V1869">
        <v>0</v>
      </c>
      <c r="W1869">
        <v>1</v>
      </c>
      <c r="X1869">
        <v>96.21</v>
      </c>
      <c r="Y1869">
        <v>28</v>
      </c>
      <c r="Z1869">
        <v>5</v>
      </c>
      <c r="AA1869" t="s">
        <v>32</v>
      </c>
      <c r="AB1869">
        <v>28.4</v>
      </c>
      <c r="AC1869">
        <v>0.34329999999999999</v>
      </c>
      <c r="AD1869">
        <v>0</v>
      </c>
      <c r="AE1869" t="s">
        <v>40</v>
      </c>
    </row>
    <row r="1870" spans="1:31" x14ac:dyDescent="0.25">
      <c r="A1870">
        <v>1869</v>
      </c>
      <c r="B1870" t="str">
        <f t="shared" si="29"/>
        <v>18-25</v>
      </c>
      <c r="D1870">
        <v>19</v>
      </c>
      <c r="F1870" t="s">
        <v>34</v>
      </c>
      <c r="G1870" t="s">
        <v>35</v>
      </c>
      <c r="H1870" t="s">
        <v>30</v>
      </c>
      <c r="I1870">
        <v>28</v>
      </c>
      <c r="J1870">
        <v>40</v>
      </c>
      <c r="K1870">
        <v>5</v>
      </c>
      <c r="L1870">
        <v>640.83000000000004</v>
      </c>
      <c r="M1870">
        <v>25398.62</v>
      </c>
      <c r="N1870">
        <v>0</v>
      </c>
      <c r="O1870">
        <v>2378</v>
      </c>
      <c r="P1870">
        <v>0</v>
      </c>
      <c r="Q1870">
        <v>17.100000000000001</v>
      </c>
      <c r="R1870">
        <v>2</v>
      </c>
      <c r="S1870">
        <v>0.23</v>
      </c>
      <c r="T1870">
        <v>4</v>
      </c>
      <c r="U1870" t="s">
        <v>47</v>
      </c>
      <c r="V1870">
        <v>2</v>
      </c>
      <c r="W1870">
        <v>3</v>
      </c>
      <c r="X1870">
        <v>934.07</v>
      </c>
      <c r="Y1870">
        <v>34</v>
      </c>
      <c r="Z1870">
        <v>4.4000000000000004</v>
      </c>
      <c r="AA1870" t="s">
        <v>32</v>
      </c>
      <c r="AB1870">
        <v>27.8</v>
      </c>
      <c r="AC1870">
        <v>0.3397</v>
      </c>
      <c r="AD1870">
        <v>0</v>
      </c>
      <c r="AE1870" t="s">
        <v>40</v>
      </c>
    </row>
    <row r="1871" spans="1:31" x14ac:dyDescent="0.25">
      <c r="A1871">
        <v>1870</v>
      </c>
      <c r="B1871" t="str">
        <f t="shared" si="29"/>
        <v>41-60</v>
      </c>
      <c r="D1871">
        <v>58</v>
      </c>
      <c r="F1871" t="s">
        <v>34</v>
      </c>
      <c r="G1871" t="s">
        <v>43</v>
      </c>
      <c r="H1871" t="s">
        <v>36</v>
      </c>
      <c r="I1871">
        <v>57</v>
      </c>
      <c r="J1871">
        <v>39</v>
      </c>
      <c r="K1871">
        <v>3</v>
      </c>
      <c r="L1871">
        <v>340.2</v>
      </c>
      <c r="M1871">
        <v>12680.38</v>
      </c>
      <c r="N1871">
        <v>0</v>
      </c>
      <c r="O1871">
        <v>1775</v>
      </c>
      <c r="P1871">
        <v>2</v>
      </c>
      <c r="Q1871">
        <v>6.3</v>
      </c>
      <c r="R1871">
        <v>2</v>
      </c>
      <c r="S1871">
        <v>0.63</v>
      </c>
      <c r="T1871">
        <v>0</v>
      </c>
      <c r="U1871" t="s">
        <v>37</v>
      </c>
      <c r="V1871">
        <v>2</v>
      </c>
      <c r="W1871">
        <v>2</v>
      </c>
      <c r="X1871">
        <v>1388.19</v>
      </c>
      <c r="Y1871">
        <v>134</v>
      </c>
      <c r="Z1871">
        <v>5</v>
      </c>
      <c r="AA1871" t="s">
        <v>39</v>
      </c>
      <c r="AB1871">
        <v>51.5</v>
      </c>
      <c r="AC1871">
        <v>0.51149999999999995</v>
      </c>
      <c r="AD1871">
        <v>1</v>
      </c>
      <c r="AE1871" t="s">
        <v>52</v>
      </c>
    </row>
    <row r="1872" spans="1:31" x14ac:dyDescent="0.25">
      <c r="A1872">
        <v>1871</v>
      </c>
      <c r="B1872" t="str">
        <f t="shared" si="29"/>
        <v>18-25</v>
      </c>
      <c r="D1872">
        <v>20</v>
      </c>
      <c r="F1872" t="s">
        <v>34</v>
      </c>
      <c r="G1872" t="s">
        <v>49</v>
      </c>
      <c r="H1872" t="s">
        <v>30</v>
      </c>
      <c r="I1872">
        <v>17</v>
      </c>
      <c r="J1872">
        <v>27</v>
      </c>
      <c r="K1872">
        <v>4</v>
      </c>
      <c r="L1872">
        <v>473.38</v>
      </c>
      <c r="M1872">
        <v>12694.21</v>
      </c>
      <c r="N1872">
        <v>0</v>
      </c>
      <c r="O1872">
        <v>1740</v>
      </c>
      <c r="P1872">
        <v>1</v>
      </c>
      <c r="Q1872">
        <v>18.8</v>
      </c>
      <c r="R1872">
        <v>1</v>
      </c>
      <c r="S1872">
        <v>0.34</v>
      </c>
      <c r="T1872">
        <v>2</v>
      </c>
      <c r="U1872" t="s">
        <v>31</v>
      </c>
      <c r="V1872">
        <v>0</v>
      </c>
      <c r="W1872">
        <v>0</v>
      </c>
      <c r="X1872">
        <v>0</v>
      </c>
      <c r="Y1872">
        <v>72</v>
      </c>
      <c r="Z1872">
        <v>4.0999999999999996</v>
      </c>
      <c r="AA1872" t="s">
        <v>39</v>
      </c>
      <c r="AB1872">
        <v>41.4</v>
      </c>
      <c r="AC1872">
        <v>0.43580000000000002</v>
      </c>
      <c r="AD1872">
        <v>1</v>
      </c>
      <c r="AE1872" t="s">
        <v>56</v>
      </c>
    </row>
    <row r="1873" spans="1:31" x14ac:dyDescent="0.25">
      <c r="A1873">
        <v>1872</v>
      </c>
      <c r="B1873" t="str">
        <f t="shared" si="29"/>
        <v>26-40</v>
      </c>
      <c r="D1873">
        <v>28</v>
      </c>
      <c r="F1873" t="s">
        <v>34</v>
      </c>
      <c r="G1873" t="s">
        <v>43</v>
      </c>
      <c r="H1873" t="s">
        <v>53</v>
      </c>
      <c r="I1873">
        <v>17</v>
      </c>
      <c r="J1873">
        <v>34</v>
      </c>
      <c r="K1873">
        <v>7</v>
      </c>
      <c r="L1873">
        <v>461.03</v>
      </c>
      <c r="M1873">
        <v>16366.83</v>
      </c>
      <c r="N1873">
        <v>0</v>
      </c>
      <c r="O1873">
        <v>1857</v>
      </c>
      <c r="P1873">
        <v>0</v>
      </c>
      <c r="Q1873">
        <v>0.8</v>
      </c>
      <c r="R1873">
        <v>1</v>
      </c>
      <c r="S1873">
        <v>0.17</v>
      </c>
      <c r="T1873">
        <v>3</v>
      </c>
      <c r="U1873" t="s">
        <v>31</v>
      </c>
      <c r="V1873">
        <v>0</v>
      </c>
      <c r="W1873">
        <v>2</v>
      </c>
      <c r="X1873">
        <v>260.22000000000003</v>
      </c>
      <c r="Y1873">
        <v>26</v>
      </c>
      <c r="Z1873">
        <v>3.7</v>
      </c>
      <c r="AA1873" t="s">
        <v>32</v>
      </c>
      <c r="AB1873">
        <v>27.4</v>
      </c>
      <c r="AC1873">
        <v>0.33660000000000001</v>
      </c>
      <c r="AD1873">
        <v>0</v>
      </c>
      <c r="AE1873" t="s">
        <v>40</v>
      </c>
    </row>
    <row r="1874" spans="1:31" x14ac:dyDescent="0.25">
      <c r="A1874">
        <v>1873</v>
      </c>
      <c r="B1874" t="str">
        <f t="shared" si="29"/>
        <v>41-60</v>
      </c>
      <c r="D1874">
        <v>49</v>
      </c>
      <c r="F1874" t="s">
        <v>28</v>
      </c>
      <c r="G1874" t="s">
        <v>45</v>
      </c>
      <c r="H1874" t="s">
        <v>30</v>
      </c>
      <c r="I1874">
        <v>34</v>
      </c>
      <c r="J1874">
        <v>30</v>
      </c>
      <c r="K1874">
        <v>3</v>
      </c>
      <c r="L1874">
        <v>416.8</v>
      </c>
      <c r="M1874">
        <v>13045.24</v>
      </c>
      <c r="N1874">
        <v>0</v>
      </c>
      <c r="O1874">
        <v>1370</v>
      </c>
      <c r="P1874">
        <v>0</v>
      </c>
      <c r="Q1874">
        <v>0</v>
      </c>
      <c r="R1874">
        <v>2</v>
      </c>
      <c r="S1874">
        <v>0.44</v>
      </c>
      <c r="T1874">
        <v>1</v>
      </c>
      <c r="U1874" t="s">
        <v>38</v>
      </c>
      <c r="V1874">
        <v>2</v>
      </c>
      <c r="W1874">
        <v>1</v>
      </c>
      <c r="X1874">
        <v>508.71</v>
      </c>
      <c r="Y1874">
        <v>33</v>
      </c>
      <c r="Z1874">
        <v>4</v>
      </c>
      <c r="AA1874" t="s">
        <v>32</v>
      </c>
      <c r="AB1874">
        <v>19.899999999999999</v>
      </c>
      <c r="AC1874">
        <v>0.28820000000000001</v>
      </c>
      <c r="AD1874">
        <v>0</v>
      </c>
      <c r="AE1874" t="s">
        <v>40</v>
      </c>
    </row>
    <row r="1875" spans="1:31" x14ac:dyDescent="0.25">
      <c r="A1875">
        <v>1874</v>
      </c>
      <c r="B1875" t="str">
        <f t="shared" si="29"/>
        <v>60+</v>
      </c>
      <c r="D1875">
        <v>67</v>
      </c>
      <c r="F1875" t="s">
        <v>28</v>
      </c>
      <c r="G1875" t="s">
        <v>49</v>
      </c>
      <c r="H1875" t="s">
        <v>44</v>
      </c>
      <c r="I1875">
        <v>55</v>
      </c>
      <c r="J1875">
        <v>90</v>
      </c>
      <c r="K1875">
        <v>16</v>
      </c>
      <c r="L1875">
        <v>571.35</v>
      </c>
      <c r="M1875">
        <v>47277.46</v>
      </c>
      <c r="N1875">
        <v>0</v>
      </c>
      <c r="O1875">
        <v>5976</v>
      </c>
      <c r="P1875">
        <v>7</v>
      </c>
      <c r="Q1875">
        <v>26.7</v>
      </c>
      <c r="R1875">
        <v>5</v>
      </c>
      <c r="S1875">
        <v>0.05</v>
      </c>
      <c r="T1875">
        <v>3</v>
      </c>
      <c r="U1875" t="s">
        <v>47</v>
      </c>
      <c r="V1875">
        <v>1</v>
      </c>
      <c r="W1875">
        <v>4</v>
      </c>
      <c r="X1875">
        <v>810.86</v>
      </c>
      <c r="Y1875">
        <v>45</v>
      </c>
      <c r="Z1875">
        <v>3.3</v>
      </c>
      <c r="AA1875" t="s">
        <v>39</v>
      </c>
      <c r="AB1875">
        <v>37.200000000000003</v>
      </c>
      <c r="AC1875">
        <v>0.40510000000000002</v>
      </c>
      <c r="AD1875">
        <v>0</v>
      </c>
      <c r="AE1875" t="s">
        <v>40</v>
      </c>
    </row>
    <row r="1876" spans="1:31" x14ac:dyDescent="0.25">
      <c r="A1876">
        <v>1875</v>
      </c>
      <c r="B1876" t="str">
        <f t="shared" si="29"/>
        <v>26-40</v>
      </c>
      <c r="D1876">
        <v>39</v>
      </c>
      <c r="F1876" t="s">
        <v>28</v>
      </c>
      <c r="G1876" t="s">
        <v>43</v>
      </c>
      <c r="H1876" t="s">
        <v>30</v>
      </c>
      <c r="I1876">
        <v>38</v>
      </c>
      <c r="J1876">
        <v>66</v>
      </c>
      <c r="K1876">
        <v>2</v>
      </c>
      <c r="L1876">
        <v>723.61</v>
      </c>
      <c r="M1876">
        <v>44085.96</v>
      </c>
      <c r="N1876">
        <v>0</v>
      </c>
      <c r="O1876">
        <v>4830</v>
      </c>
      <c r="P1876">
        <v>2</v>
      </c>
      <c r="Q1876">
        <v>5.8</v>
      </c>
      <c r="R1876">
        <v>3</v>
      </c>
      <c r="S1876">
        <v>0.46</v>
      </c>
      <c r="T1876">
        <v>0</v>
      </c>
      <c r="U1876" t="s">
        <v>37</v>
      </c>
      <c r="V1876">
        <v>1</v>
      </c>
      <c r="W1876">
        <v>5</v>
      </c>
      <c r="X1876">
        <v>1825.47</v>
      </c>
      <c r="Y1876">
        <v>59</v>
      </c>
      <c r="Z1876">
        <v>4.8</v>
      </c>
      <c r="AA1876" t="s">
        <v>39</v>
      </c>
      <c r="AB1876">
        <v>31.8</v>
      </c>
      <c r="AC1876">
        <v>0.36659999999999998</v>
      </c>
      <c r="AD1876">
        <v>0</v>
      </c>
      <c r="AE1876" t="s">
        <v>40</v>
      </c>
    </row>
    <row r="1877" spans="1:31" x14ac:dyDescent="0.25">
      <c r="A1877">
        <v>1876</v>
      </c>
      <c r="B1877" t="str">
        <f t="shared" si="29"/>
        <v>18-25</v>
      </c>
      <c r="D1877">
        <v>24</v>
      </c>
      <c r="F1877" t="s">
        <v>34</v>
      </c>
      <c r="G1877" t="s">
        <v>35</v>
      </c>
      <c r="H1877" t="s">
        <v>36</v>
      </c>
      <c r="I1877">
        <v>10</v>
      </c>
      <c r="J1877">
        <v>22</v>
      </c>
      <c r="K1877">
        <v>4</v>
      </c>
      <c r="L1877">
        <v>493.97</v>
      </c>
      <c r="M1877">
        <v>9997.4500000000007</v>
      </c>
      <c r="N1877">
        <v>0</v>
      </c>
      <c r="O1877">
        <v>1022</v>
      </c>
      <c r="P1877">
        <v>0</v>
      </c>
      <c r="Q1877">
        <v>1.1000000000000001</v>
      </c>
      <c r="R1877">
        <v>0</v>
      </c>
      <c r="S1877">
        <v>0.16</v>
      </c>
      <c r="T1877">
        <v>0</v>
      </c>
      <c r="U1877" t="s">
        <v>37</v>
      </c>
      <c r="V1877">
        <v>0</v>
      </c>
      <c r="W1877">
        <v>0</v>
      </c>
      <c r="X1877">
        <v>0</v>
      </c>
      <c r="Y1877">
        <v>40</v>
      </c>
      <c r="Z1877">
        <v>5</v>
      </c>
      <c r="AA1877" t="s">
        <v>39</v>
      </c>
      <c r="AB1877">
        <v>26</v>
      </c>
      <c r="AC1877">
        <v>0.32769999999999999</v>
      </c>
      <c r="AD1877">
        <v>0</v>
      </c>
      <c r="AE1877" t="s">
        <v>40</v>
      </c>
    </row>
    <row r="1878" spans="1:31" x14ac:dyDescent="0.25">
      <c r="A1878">
        <v>1877</v>
      </c>
      <c r="B1878" t="str">
        <f t="shared" si="29"/>
        <v>26-40</v>
      </c>
      <c r="D1878">
        <v>30</v>
      </c>
      <c r="F1878" t="s">
        <v>28</v>
      </c>
      <c r="G1878" t="s">
        <v>43</v>
      </c>
      <c r="H1878" t="s">
        <v>44</v>
      </c>
      <c r="I1878">
        <v>58</v>
      </c>
      <c r="J1878">
        <v>31</v>
      </c>
      <c r="K1878">
        <v>6</v>
      </c>
      <c r="L1878">
        <v>356.26</v>
      </c>
      <c r="M1878">
        <v>11509.45</v>
      </c>
      <c r="N1878">
        <v>0</v>
      </c>
      <c r="O1878">
        <v>1237</v>
      </c>
      <c r="P1878">
        <v>2</v>
      </c>
      <c r="Q1878">
        <v>7.1</v>
      </c>
      <c r="R1878">
        <v>1</v>
      </c>
      <c r="S1878">
        <v>0.27</v>
      </c>
      <c r="T1878">
        <v>2</v>
      </c>
      <c r="U1878" t="s">
        <v>47</v>
      </c>
      <c r="V1878">
        <v>0</v>
      </c>
      <c r="W1878">
        <v>0</v>
      </c>
      <c r="X1878">
        <v>0</v>
      </c>
      <c r="Y1878">
        <v>55</v>
      </c>
      <c r="Z1878">
        <v>3</v>
      </c>
      <c r="AA1878" t="s">
        <v>39</v>
      </c>
      <c r="AB1878">
        <v>29.7</v>
      </c>
      <c r="AC1878">
        <v>0.35220000000000001</v>
      </c>
      <c r="AD1878">
        <v>0</v>
      </c>
      <c r="AE1878" t="s">
        <v>40</v>
      </c>
    </row>
    <row r="1879" spans="1:31" x14ac:dyDescent="0.25">
      <c r="A1879">
        <v>1878</v>
      </c>
      <c r="B1879" t="str">
        <f t="shared" si="29"/>
        <v>60+</v>
      </c>
      <c r="D1879">
        <v>65</v>
      </c>
      <c r="F1879" t="s">
        <v>28</v>
      </c>
      <c r="G1879" t="s">
        <v>35</v>
      </c>
      <c r="H1879" t="s">
        <v>30</v>
      </c>
      <c r="I1879">
        <v>21</v>
      </c>
      <c r="J1879">
        <v>28</v>
      </c>
      <c r="K1879">
        <v>5</v>
      </c>
      <c r="L1879">
        <v>278.89</v>
      </c>
      <c r="M1879">
        <v>7761.77</v>
      </c>
      <c r="N1879">
        <v>0</v>
      </c>
      <c r="O1879">
        <v>1058</v>
      </c>
      <c r="P1879">
        <v>2</v>
      </c>
      <c r="Q1879">
        <v>25</v>
      </c>
      <c r="R1879">
        <v>2</v>
      </c>
      <c r="S1879">
        <v>0.52</v>
      </c>
      <c r="T1879">
        <v>1</v>
      </c>
      <c r="U1879" t="s">
        <v>42</v>
      </c>
      <c r="V1879">
        <v>2</v>
      </c>
      <c r="W1879">
        <v>2</v>
      </c>
      <c r="X1879">
        <v>1068.1099999999999</v>
      </c>
      <c r="Y1879">
        <v>37</v>
      </c>
      <c r="Z1879">
        <v>3.6</v>
      </c>
      <c r="AA1879" t="s">
        <v>48</v>
      </c>
      <c r="AB1879">
        <v>35.200000000000003</v>
      </c>
      <c r="AC1879">
        <v>0.3906</v>
      </c>
      <c r="AD1879">
        <v>0</v>
      </c>
      <c r="AE1879" t="s">
        <v>40</v>
      </c>
    </row>
    <row r="1880" spans="1:31" x14ac:dyDescent="0.25">
      <c r="A1880">
        <v>1879</v>
      </c>
      <c r="B1880" t="str">
        <f t="shared" si="29"/>
        <v>41-60</v>
      </c>
      <c r="D1880">
        <v>56</v>
      </c>
      <c r="F1880" t="s">
        <v>34</v>
      </c>
      <c r="G1880" t="s">
        <v>29</v>
      </c>
      <c r="H1880" t="s">
        <v>41</v>
      </c>
      <c r="I1880">
        <v>27</v>
      </c>
      <c r="J1880">
        <v>52</v>
      </c>
      <c r="K1880">
        <v>2</v>
      </c>
      <c r="L1880">
        <v>441.17</v>
      </c>
      <c r="M1880">
        <v>23802.01</v>
      </c>
      <c r="N1880">
        <v>0</v>
      </c>
      <c r="O1880">
        <v>2578</v>
      </c>
      <c r="P1880">
        <v>1</v>
      </c>
      <c r="Q1880">
        <v>7.7</v>
      </c>
      <c r="R1880">
        <v>2</v>
      </c>
      <c r="S1880">
        <v>0.51</v>
      </c>
      <c r="T1880">
        <v>1</v>
      </c>
      <c r="U1880" t="s">
        <v>42</v>
      </c>
      <c r="V1880">
        <v>0</v>
      </c>
      <c r="W1880">
        <v>1</v>
      </c>
      <c r="X1880">
        <v>149.01</v>
      </c>
      <c r="Y1880">
        <v>35</v>
      </c>
      <c r="Z1880">
        <v>1.4</v>
      </c>
      <c r="AA1880" t="s">
        <v>39</v>
      </c>
      <c r="AB1880">
        <v>25.1</v>
      </c>
      <c r="AC1880">
        <v>0.32179999999999997</v>
      </c>
      <c r="AD1880">
        <v>0</v>
      </c>
      <c r="AE1880" t="s">
        <v>40</v>
      </c>
    </row>
    <row r="1881" spans="1:31" x14ac:dyDescent="0.25">
      <c r="A1881">
        <v>1880</v>
      </c>
      <c r="B1881" t="str">
        <f t="shared" si="29"/>
        <v>18-25</v>
      </c>
      <c r="D1881">
        <v>23</v>
      </c>
      <c r="F1881" t="s">
        <v>28</v>
      </c>
      <c r="G1881" t="s">
        <v>45</v>
      </c>
      <c r="H1881" t="s">
        <v>30</v>
      </c>
      <c r="I1881">
        <v>38</v>
      </c>
      <c r="J1881">
        <v>56</v>
      </c>
      <c r="K1881">
        <v>8</v>
      </c>
      <c r="L1881">
        <v>563.24</v>
      </c>
      <c r="M1881">
        <v>30097.29</v>
      </c>
      <c r="N1881">
        <v>1</v>
      </c>
      <c r="O1881">
        <v>3320</v>
      </c>
      <c r="P1881">
        <v>0</v>
      </c>
      <c r="Q1881">
        <v>29.8</v>
      </c>
      <c r="R1881">
        <v>2</v>
      </c>
      <c r="S1881">
        <v>0.27</v>
      </c>
      <c r="T1881">
        <v>4</v>
      </c>
      <c r="U1881" t="s">
        <v>31</v>
      </c>
      <c r="V1881">
        <v>3</v>
      </c>
      <c r="W1881">
        <v>2</v>
      </c>
      <c r="X1881">
        <v>1216.57</v>
      </c>
      <c r="Y1881">
        <v>54</v>
      </c>
      <c r="Z1881">
        <v>3.9</v>
      </c>
      <c r="AA1881" t="s">
        <v>51</v>
      </c>
      <c r="AB1881">
        <v>35.9</v>
      </c>
      <c r="AC1881">
        <v>0.39610000000000001</v>
      </c>
      <c r="AD1881">
        <v>0</v>
      </c>
      <c r="AE1881" t="s">
        <v>40</v>
      </c>
    </row>
    <row r="1882" spans="1:31" x14ac:dyDescent="0.25">
      <c r="A1882">
        <v>1881</v>
      </c>
      <c r="B1882" t="str">
        <f t="shared" si="29"/>
        <v>26-40</v>
      </c>
      <c r="D1882">
        <v>38</v>
      </c>
      <c r="F1882" t="s">
        <v>28</v>
      </c>
      <c r="G1882" t="s">
        <v>35</v>
      </c>
      <c r="H1882" t="s">
        <v>30</v>
      </c>
      <c r="I1882">
        <v>41</v>
      </c>
      <c r="J1882">
        <v>38</v>
      </c>
      <c r="K1882">
        <v>1</v>
      </c>
      <c r="L1882">
        <v>425.08</v>
      </c>
      <c r="M1882">
        <v>16756.47</v>
      </c>
      <c r="N1882">
        <v>0</v>
      </c>
      <c r="O1882">
        <v>1773</v>
      </c>
      <c r="P1882">
        <v>0</v>
      </c>
      <c r="Q1882">
        <v>6.2</v>
      </c>
      <c r="R1882">
        <v>1</v>
      </c>
      <c r="S1882">
        <v>0.41</v>
      </c>
      <c r="T1882">
        <v>2</v>
      </c>
      <c r="U1882" t="s">
        <v>38</v>
      </c>
      <c r="V1882">
        <v>1</v>
      </c>
      <c r="W1882">
        <v>1</v>
      </c>
      <c r="X1882">
        <v>450.9</v>
      </c>
      <c r="Y1882">
        <v>48</v>
      </c>
      <c r="Z1882">
        <v>4.8</v>
      </c>
      <c r="AA1882" t="s">
        <v>51</v>
      </c>
      <c r="AB1882">
        <v>23.3</v>
      </c>
      <c r="AC1882">
        <v>0.31</v>
      </c>
      <c r="AD1882">
        <v>0</v>
      </c>
      <c r="AE1882" t="s">
        <v>40</v>
      </c>
    </row>
    <row r="1883" spans="1:31" x14ac:dyDescent="0.25">
      <c r="A1883">
        <v>1882</v>
      </c>
      <c r="B1883" t="str">
        <f t="shared" si="29"/>
        <v>26-40</v>
      </c>
      <c r="D1883">
        <v>32</v>
      </c>
      <c r="F1883" t="s">
        <v>34</v>
      </c>
      <c r="G1883" t="s">
        <v>35</v>
      </c>
      <c r="H1883" t="s">
        <v>30</v>
      </c>
      <c r="I1883">
        <v>55</v>
      </c>
      <c r="J1883">
        <v>140</v>
      </c>
      <c r="K1883">
        <v>5</v>
      </c>
      <c r="L1883">
        <v>481.1</v>
      </c>
      <c r="M1883">
        <v>73171.78</v>
      </c>
      <c r="N1883">
        <v>1</v>
      </c>
      <c r="O1883">
        <v>6728</v>
      </c>
      <c r="P1883">
        <v>1</v>
      </c>
      <c r="Q1883">
        <v>0</v>
      </c>
      <c r="R1883">
        <v>7</v>
      </c>
      <c r="S1883">
        <v>0.47</v>
      </c>
      <c r="T1883">
        <v>3</v>
      </c>
      <c r="U1883" t="s">
        <v>42</v>
      </c>
      <c r="V1883">
        <v>6</v>
      </c>
      <c r="W1883">
        <v>1</v>
      </c>
      <c r="X1883">
        <v>896.37</v>
      </c>
      <c r="Y1883">
        <v>74</v>
      </c>
      <c r="Z1883">
        <v>3.7</v>
      </c>
      <c r="AA1883" t="s">
        <v>32</v>
      </c>
      <c r="AB1883">
        <v>43.9</v>
      </c>
      <c r="AC1883">
        <v>0.45419999999999999</v>
      </c>
      <c r="AD1883">
        <v>1</v>
      </c>
      <c r="AE1883" t="s">
        <v>33</v>
      </c>
    </row>
    <row r="1884" spans="1:31" x14ac:dyDescent="0.25">
      <c r="A1884">
        <v>1883</v>
      </c>
      <c r="B1884" t="str">
        <f t="shared" si="29"/>
        <v>26-40</v>
      </c>
      <c r="D1884">
        <v>27</v>
      </c>
      <c r="F1884" t="s">
        <v>28</v>
      </c>
      <c r="G1884" t="s">
        <v>45</v>
      </c>
      <c r="H1884" t="s">
        <v>36</v>
      </c>
      <c r="I1884">
        <v>13</v>
      </c>
      <c r="J1884">
        <v>33</v>
      </c>
      <c r="K1884">
        <v>1</v>
      </c>
      <c r="L1884">
        <v>684.51</v>
      </c>
      <c r="M1884">
        <v>21593.5</v>
      </c>
      <c r="N1884">
        <v>0</v>
      </c>
      <c r="O1884">
        <v>2494</v>
      </c>
      <c r="P1884">
        <v>2</v>
      </c>
      <c r="Q1884">
        <v>27.3</v>
      </c>
      <c r="R1884">
        <v>1</v>
      </c>
      <c r="S1884">
        <v>0.15</v>
      </c>
      <c r="T1884">
        <v>0</v>
      </c>
      <c r="U1884" t="s">
        <v>37</v>
      </c>
      <c r="V1884">
        <v>1</v>
      </c>
      <c r="W1884">
        <v>1</v>
      </c>
      <c r="X1884">
        <v>214.91</v>
      </c>
      <c r="Y1884">
        <v>48</v>
      </c>
      <c r="Z1884">
        <v>4.3</v>
      </c>
      <c r="AA1884" t="s">
        <v>48</v>
      </c>
      <c r="AB1884">
        <v>32.5</v>
      </c>
      <c r="AC1884">
        <v>0.37190000000000001</v>
      </c>
      <c r="AD1884">
        <v>0</v>
      </c>
      <c r="AE1884" t="s">
        <v>40</v>
      </c>
    </row>
    <row r="1885" spans="1:31" x14ac:dyDescent="0.25">
      <c r="A1885">
        <v>1884</v>
      </c>
      <c r="B1885" t="str">
        <f t="shared" si="29"/>
        <v>60+</v>
      </c>
      <c r="D1885">
        <v>62</v>
      </c>
      <c r="F1885" t="s">
        <v>34</v>
      </c>
      <c r="G1885" t="s">
        <v>29</v>
      </c>
      <c r="H1885" t="s">
        <v>41</v>
      </c>
      <c r="I1885">
        <v>28</v>
      </c>
      <c r="J1885">
        <v>67</v>
      </c>
      <c r="K1885">
        <v>3</v>
      </c>
      <c r="L1885">
        <v>527.79</v>
      </c>
      <c r="M1885">
        <v>37202.22</v>
      </c>
      <c r="N1885">
        <v>0</v>
      </c>
      <c r="O1885">
        <v>3564</v>
      </c>
      <c r="P1885">
        <v>1</v>
      </c>
      <c r="Q1885">
        <v>0</v>
      </c>
      <c r="R1885">
        <v>1</v>
      </c>
      <c r="S1885">
        <v>0.19</v>
      </c>
      <c r="T1885">
        <v>3</v>
      </c>
      <c r="U1885" t="s">
        <v>47</v>
      </c>
      <c r="V1885">
        <v>1</v>
      </c>
      <c r="W1885">
        <v>0</v>
      </c>
      <c r="X1885">
        <v>144.77000000000001</v>
      </c>
      <c r="Y1885">
        <v>24</v>
      </c>
      <c r="Z1885">
        <v>3.4</v>
      </c>
      <c r="AA1885" t="s">
        <v>48</v>
      </c>
      <c r="AB1885">
        <v>19.7</v>
      </c>
      <c r="AC1885">
        <v>0.28699999999999998</v>
      </c>
      <c r="AD1885">
        <v>0</v>
      </c>
      <c r="AE1885" t="s">
        <v>40</v>
      </c>
    </row>
    <row r="1886" spans="1:31" x14ac:dyDescent="0.25">
      <c r="A1886">
        <v>1885</v>
      </c>
      <c r="B1886" t="str">
        <f t="shared" si="29"/>
        <v>41-60</v>
      </c>
      <c r="D1886">
        <v>50</v>
      </c>
      <c r="F1886" t="s">
        <v>34</v>
      </c>
      <c r="G1886" t="s">
        <v>45</v>
      </c>
      <c r="H1886" t="s">
        <v>36</v>
      </c>
      <c r="I1886">
        <v>19</v>
      </c>
      <c r="J1886">
        <v>29</v>
      </c>
      <c r="K1886">
        <v>3</v>
      </c>
      <c r="L1886">
        <v>456.8</v>
      </c>
      <c r="M1886">
        <v>14501.86</v>
      </c>
      <c r="N1886">
        <v>0</v>
      </c>
      <c r="O1886">
        <v>1891</v>
      </c>
      <c r="P1886">
        <v>0</v>
      </c>
      <c r="Q1886">
        <v>8.5</v>
      </c>
      <c r="R1886">
        <v>1</v>
      </c>
      <c r="S1886">
        <v>0.1</v>
      </c>
      <c r="T1886">
        <v>1</v>
      </c>
      <c r="U1886" t="s">
        <v>31</v>
      </c>
      <c r="V1886">
        <v>1</v>
      </c>
      <c r="W1886">
        <v>2</v>
      </c>
      <c r="X1886">
        <v>550.59</v>
      </c>
      <c r="Y1886">
        <v>64</v>
      </c>
      <c r="Z1886">
        <v>3.3</v>
      </c>
      <c r="AA1886" t="s">
        <v>48</v>
      </c>
      <c r="AB1886">
        <v>34.1</v>
      </c>
      <c r="AC1886">
        <v>0.3831</v>
      </c>
      <c r="AD1886">
        <v>0</v>
      </c>
      <c r="AE1886" t="s">
        <v>40</v>
      </c>
    </row>
    <row r="1887" spans="1:31" x14ac:dyDescent="0.25">
      <c r="A1887">
        <v>1886</v>
      </c>
      <c r="B1887" t="str">
        <f t="shared" si="29"/>
        <v>26-40</v>
      </c>
      <c r="D1887">
        <v>27</v>
      </c>
      <c r="F1887" t="s">
        <v>34</v>
      </c>
      <c r="G1887" t="s">
        <v>29</v>
      </c>
      <c r="H1887" t="s">
        <v>44</v>
      </c>
      <c r="I1887">
        <v>36</v>
      </c>
      <c r="J1887">
        <v>59</v>
      </c>
      <c r="K1887">
        <v>9</v>
      </c>
      <c r="L1887">
        <v>288.60000000000002</v>
      </c>
      <c r="M1887">
        <v>15495.34</v>
      </c>
      <c r="N1887">
        <v>0</v>
      </c>
      <c r="O1887">
        <v>1960</v>
      </c>
      <c r="P1887">
        <v>0</v>
      </c>
      <c r="Q1887">
        <v>0</v>
      </c>
      <c r="R1887">
        <v>2</v>
      </c>
      <c r="S1887">
        <v>0.56000000000000005</v>
      </c>
      <c r="T1887">
        <v>2</v>
      </c>
      <c r="U1887" t="s">
        <v>42</v>
      </c>
      <c r="V1887">
        <v>0</v>
      </c>
      <c r="W1887">
        <v>1</v>
      </c>
      <c r="X1887">
        <v>316.45999999999998</v>
      </c>
      <c r="Y1887">
        <v>45</v>
      </c>
      <c r="Z1887">
        <v>3.8</v>
      </c>
      <c r="AA1887" t="s">
        <v>39</v>
      </c>
      <c r="AB1887">
        <v>23.3</v>
      </c>
      <c r="AC1887">
        <v>0.31</v>
      </c>
      <c r="AD1887">
        <v>0</v>
      </c>
      <c r="AE1887" t="s">
        <v>40</v>
      </c>
    </row>
    <row r="1888" spans="1:31" x14ac:dyDescent="0.25">
      <c r="A1888">
        <v>1887</v>
      </c>
      <c r="B1888" t="str">
        <f t="shared" si="29"/>
        <v>41-60</v>
      </c>
      <c r="D1888">
        <v>52</v>
      </c>
      <c r="F1888" t="s">
        <v>28</v>
      </c>
      <c r="G1888" t="s">
        <v>43</v>
      </c>
      <c r="H1888" t="s">
        <v>41</v>
      </c>
      <c r="I1888">
        <v>17</v>
      </c>
      <c r="J1888">
        <v>48</v>
      </c>
      <c r="K1888">
        <v>2</v>
      </c>
      <c r="L1888">
        <v>546.54999999999995</v>
      </c>
      <c r="M1888">
        <v>23749.65</v>
      </c>
      <c r="N1888">
        <v>1</v>
      </c>
      <c r="O1888">
        <v>3014</v>
      </c>
      <c r="P1888">
        <v>1</v>
      </c>
      <c r="Q1888">
        <v>5.6</v>
      </c>
      <c r="R1888">
        <v>1</v>
      </c>
      <c r="S1888">
        <v>0.23</v>
      </c>
      <c r="T1888">
        <v>1</v>
      </c>
      <c r="U1888" t="s">
        <v>47</v>
      </c>
      <c r="V1888">
        <v>1</v>
      </c>
      <c r="W1888">
        <v>2</v>
      </c>
      <c r="X1888">
        <v>938.26</v>
      </c>
      <c r="Y1888">
        <v>26</v>
      </c>
      <c r="Z1888">
        <v>2.9</v>
      </c>
      <c r="AA1888" t="s">
        <v>51</v>
      </c>
      <c r="AB1888">
        <v>28.3</v>
      </c>
      <c r="AC1888">
        <v>0.34300000000000003</v>
      </c>
      <c r="AD1888">
        <v>0</v>
      </c>
      <c r="AE1888" t="s">
        <v>40</v>
      </c>
    </row>
    <row r="1889" spans="1:31" x14ac:dyDescent="0.25">
      <c r="A1889">
        <v>1888</v>
      </c>
      <c r="B1889" t="str">
        <f t="shared" si="29"/>
        <v>26-40</v>
      </c>
      <c r="D1889">
        <v>39</v>
      </c>
      <c r="F1889" t="s">
        <v>28</v>
      </c>
      <c r="G1889" t="s">
        <v>49</v>
      </c>
      <c r="H1889" t="s">
        <v>44</v>
      </c>
      <c r="I1889">
        <v>19</v>
      </c>
      <c r="J1889">
        <v>46</v>
      </c>
      <c r="K1889">
        <v>1</v>
      </c>
      <c r="L1889">
        <v>516.98</v>
      </c>
      <c r="M1889">
        <v>23103.4</v>
      </c>
      <c r="N1889">
        <v>0</v>
      </c>
      <c r="O1889">
        <v>2328</v>
      </c>
      <c r="P1889">
        <v>2</v>
      </c>
      <c r="Q1889">
        <v>3.8</v>
      </c>
      <c r="R1889">
        <v>2</v>
      </c>
      <c r="S1889">
        <v>0.49</v>
      </c>
      <c r="T1889">
        <v>3</v>
      </c>
      <c r="U1889" t="s">
        <v>46</v>
      </c>
      <c r="V1889">
        <v>1</v>
      </c>
      <c r="W1889">
        <v>0</v>
      </c>
      <c r="X1889">
        <v>302.72000000000003</v>
      </c>
      <c r="Y1889">
        <v>24</v>
      </c>
      <c r="Z1889">
        <v>5</v>
      </c>
      <c r="AA1889" t="s">
        <v>51</v>
      </c>
      <c r="AB1889">
        <v>24.5</v>
      </c>
      <c r="AC1889">
        <v>0.31730000000000003</v>
      </c>
      <c r="AD1889">
        <v>0</v>
      </c>
      <c r="AE1889" t="s">
        <v>40</v>
      </c>
    </row>
    <row r="1890" spans="1:31" x14ac:dyDescent="0.25">
      <c r="A1890">
        <v>1889</v>
      </c>
      <c r="B1890" t="str">
        <f t="shared" si="29"/>
        <v>18-25</v>
      </c>
      <c r="D1890">
        <v>21</v>
      </c>
      <c r="F1890" t="s">
        <v>34</v>
      </c>
      <c r="G1890" t="s">
        <v>35</v>
      </c>
      <c r="H1890" t="s">
        <v>44</v>
      </c>
      <c r="I1890">
        <v>40</v>
      </c>
      <c r="J1890">
        <v>112</v>
      </c>
      <c r="K1890">
        <v>11</v>
      </c>
      <c r="L1890">
        <v>549.08000000000004</v>
      </c>
      <c r="M1890">
        <v>56632.86</v>
      </c>
      <c r="N1890">
        <v>0</v>
      </c>
      <c r="O1890">
        <v>6072</v>
      </c>
      <c r="P1890">
        <v>7</v>
      </c>
      <c r="Q1890">
        <v>20.6</v>
      </c>
      <c r="R1890">
        <v>5</v>
      </c>
      <c r="S1890">
        <v>0.28000000000000003</v>
      </c>
      <c r="T1890">
        <v>6</v>
      </c>
      <c r="U1890" t="s">
        <v>42</v>
      </c>
      <c r="V1890">
        <v>6</v>
      </c>
      <c r="W1890">
        <v>3</v>
      </c>
      <c r="X1890">
        <v>2414.0700000000002</v>
      </c>
      <c r="Y1890">
        <v>33</v>
      </c>
      <c r="Z1890">
        <v>3.2</v>
      </c>
      <c r="AA1890" t="s">
        <v>51</v>
      </c>
      <c r="AB1890">
        <v>43.1</v>
      </c>
      <c r="AC1890">
        <v>0.44829999999999998</v>
      </c>
      <c r="AD1890">
        <v>1</v>
      </c>
      <c r="AE1890" t="s">
        <v>55</v>
      </c>
    </row>
    <row r="1891" spans="1:31" x14ac:dyDescent="0.25">
      <c r="A1891">
        <v>1890</v>
      </c>
      <c r="B1891" t="str">
        <f t="shared" si="29"/>
        <v>41-60</v>
      </c>
      <c r="D1891">
        <v>41</v>
      </c>
      <c r="F1891" t="s">
        <v>34</v>
      </c>
      <c r="G1891" t="s">
        <v>43</v>
      </c>
      <c r="H1891" t="s">
        <v>30</v>
      </c>
      <c r="I1891">
        <v>11</v>
      </c>
      <c r="J1891">
        <v>21</v>
      </c>
      <c r="K1891">
        <v>2</v>
      </c>
      <c r="L1891">
        <v>299.66000000000003</v>
      </c>
      <c r="M1891">
        <v>6016.57</v>
      </c>
      <c r="N1891">
        <v>0</v>
      </c>
      <c r="O1891">
        <v>786</v>
      </c>
      <c r="P1891">
        <v>0</v>
      </c>
      <c r="Q1891">
        <v>12</v>
      </c>
      <c r="R1891">
        <v>0</v>
      </c>
      <c r="S1891">
        <v>0.51</v>
      </c>
      <c r="T1891">
        <v>2</v>
      </c>
      <c r="U1891" t="s">
        <v>31</v>
      </c>
      <c r="V1891">
        <v>0</v>
      </c>
      <c r="W1891">
        <v>1</v>
      </c>
      <c r="X1891">
        <v>272.55</v>
      </c>
      <c r="Y1891">
        <v>16</v>
      </c>
      <c r="Z1891">
        <v>3.4</v>
      </c>
      <c r="AA1891" t="s">
        <v>39</v>
      </c>
      <c r="AB1891">
        <v>18.100000000000001</v>
      </c>
      <c r="AC1891">
        <v>0.27750000000000002</v>
      </c>
      <c r="AD1891">
        <v>0</v>
      </c>
      <c r="AE1891" t="s">
        <v>40</v>
      </c>
    </row>
    <row r="1892" spans="1:31" x14ac:dyDescent="0.25">
      <c r="A1892">
        <v>1891</v>
      </c>
      <c r="B1892" t="str">
        <f t="shared" si="29"/>
        <v>26-40</v>
      </c>
      <c r="D1892">
        <v>27</v>
      </c>
      <c r="F1892" t="s">
        <v>34</v>
      </c>
      <c r="G1892" t="s">
        <v>35</v>
      </c>
      <c r="H1892" t="s">
        <v>41</v>
      </c>
      <c r="I1892">
        <v>26</v>
      </c>
      <c r="J1892">
        <v>59</v>
      </c>
      <c r="K1892">
        <v>6</v>
      </c>
      <c r="L1892">
        <v>446.21</v>
      </c>
      <c r="M1892">
        <v>25006.69</v>
      </c>
      <c r="N1892">
        <v>0</v>
      </c>
      <c r="O1892">
        <v>2890</v>
      </c>
      <c r="P1892">
        <v>4</v>
      </c>
      <c r="Q1892">
        <v>13.1</v>
      </c>
      <c r="R1892">
        <v>3</v>
      </c>
      <c r="S1892">
        <v>0.33</v>
      </c>
      <c r="T1892">
        <v>3</v>
      </c>
      <c r="U1892" t="s">
        <v>31</v>
      </c>
      <c r="V1892">
        <v>1</v>
      </c>
      <c r="W1892">
        <v>3</v>
      </c>
      <c r="X1892">
        <v>175.76</v>
      </c>
      <c r="Y1892">
        <v>54</v>
      </c>
      <c r="Z1892">
        <v>4.5999999999999996</v>
      </c>
      <c r="AA1892" t="s">
        <v>39</v>
      </c>
      <c r="AB1892">
        <v>39.5</v>
      </c>
      <c r="AC1892">
        <v>0.42159999999999997</v>
      </c>
      <c r="AD1892">
        <v>1</v>
      </c>
      <c r="AE1892" t="s">
        <v>59</v>
      </c>
    </row>
    <row r="1893" spans="1:31" x14ac:dyDescent="0.25">
      <c r="A1893">
        <v>1892</v>
      </c>
      <c r="B1893" t="str">
        <f t="shared" si="29"/>
        <v>26-40</v>
      </c>
      <c r="D1893">
        <v>30</v>
      </c>
      <c r="F1893" t="s">
        <v>28</v>
      </c>
      <c r="G1893" t="s">
        <v>29</v>
      </c>
      <c r="H1893" t="s">
        <v>44</v>
      </c>
      <c r="I1893">
        <v>45</v>
      </c>
      <c r="J1893">
        <v>105</v>
      </c>
      <c r="K1893">
        <v>13</v>
      </c>
      <c r="L1893">
        <v>519.61</v>
      </c>
      <c r="M1893">
        <v>53227.48</v>
      </c>
      <c r="N1893">
        <v>1</v>
      </c>
      <c r="O1893">
        <v>5656</v>
      </c>
      <c r="P1893">
        <v>7</v>
      </c>
      <c r="Q1893">
        <v>18.3</v>
      </c>
      <c r="R1893">
        <v>0</v>
      </c>
      <c r="S1893">
        <v>0.17</v>
      </c>
      <c r="T1893">
        <v>3</v>
      </c>
      <c r="U1893" t="s">
        <v>31</v>
      </c>
      <c r="V1893">
        <v>1</v>
      </c>
      <c r="W1893">
        <v>3</v>
      </c>
      <c r="X1893">
        <v>173.51</v>
      </c>
      <c r="Y1893">
        <v>35</v>
      </c>
      <c r="Z1893">
        <v>2.9</v>
      </c>
      <c r="AA1893" t="s">
        <v>51</v>
      </c>
      <c r="AB1893">
        <v>27.8</v>
      </c>
      <c r="AC1893">
        <v>0.33939999999999998</v>
      </c>
      <c r="AD1893">
        <v>0</v>
      </c>
      <c r="AE1893" t="s">
        <v>40</v>
      </c>
    </row>
    <row r="1894" spans="1:31" x14ac:dyDescent="0.25">
      <c r="A1894">
        <v>1893</v>
      </c>
      <c r="B1894" t="str">
        <f t="shared" si="29"/>
        <v>60+</v>
      </c>
      <c r="D1894">
        <v>64</v>
      </c>
      <c r="F1894" t="s">
        <v>28</v>
      </c>
      <c r="G1894" t="s">
        <v>29</v>
      </c>
      <c r="H1894" t="s">
        <v>36</v>
      </c>
      <c r="I1894">
        <v>28</v>
      </c>
      <c r="J1894">
        <v>83</v>
      </c>
      <c r="K1894">
        <v>16</v>
      </c>
      <c r="L1894">
        <v>273.89999999999998</v>
      </c>
      <c r="M1894">
        <v>21135.57</v>
      </c>
      <c r="N1894">
        <v>0</v>
      </c>
      <c r="O1894">
        <v>2795</v>
      </c>
      <c r="P1894">
        <v>4</v>
      </c>
      <c r="Q1894">
        <v>12.6</v>
      </c>
      <c r="R1894">
        <v>3</v>
      </c>
      <c r="S1894">
        <v>0.36</v>
      </c>
      <c r="T1894">
        <v>2</v>
      </c>
      <c r="U1894" t="s">
        <v>42</v>
      </c>
      <c r="V1894">
        <v>4</v>
      </c>
      <c r="W1894">
        <v>0</v>
      </c>
      <c r="X1894">
        <v>606.61</v>
      </c>
      <c r="Y1894">
        <v>5</v>
      </c>
      <c r="Z1894">
        <v>3</v>
      </c>
      <c r="AA1894" t="s">
        <v>51</v>
      </c>
      <c r="AB1894">
        <v>23.8</v>
      </c>
      <c r="AC1894">
        <v>0.31319999999999998</v>
      </c>
      <c r="AD1894">
        <v>0</v>
      </c>
      <c r="AE1894" t="s">
        <v>40</v>
      </c>
    </row>
    <row r="1895" spans="1:31" x14ac:dyDescent="0.25">
      <c r="A1895">
        <v>1894</v>
      </c>
      <c r="B1895" t="str">
        <f t="shared" si="29"/>
        <v>41-60</v>
      </c>
      <c r="D1895">
        <v>55</v>
      </c>
      <c r="F1895" t="s">
        <v>28</v>
      </c>
      <c r="G1895" t="s">
        <v>35</v>
      </c>
      <c r="H1895" t="s">
        <v>30</v>
      </c>
      <c r="I1895">
        <v>44</v>
      </c>
      <c r="J1895">
        <v>3</v>
      </c>
      <c r="K1895">
        <v>0</v>
      </c>
      <c r="L1895">
        <v>465.87</v>
      </c>
      <c r="M1895">
        <v>1485.11</v>
      </c>
      <c r="N1895">
        <v>0</v>
      </c>
      <c r="O1895">
        <v>130</v>
      </c>
      <c r="P1895">
        <v>0</v>
      </c>
      <c r="Q1895">
        <v>11.2</v>
      </c>
      <c r="R1895">
        <v>0</v>
      </c>
      <c r="S1895">
        <v>0.63</v>
      </c>
      <c r="T1895">
        <v>2</v>
      </c>
      <c r="U1895" t="s">
        <v>38</v>
      </c>
      <c r="V1895">
        <v>0</v>
      </c>
      <c r="W1895">
        <v>0</v>
      </c>
      <c r="X1895">
        <v>0</v>
      </c>
      <c r="Y1895">
        <v>9</v>
      </c>
      <c r="Z1895">
        <v>4.0999999999999996</v>
      </c>
      <c r="AA1895" t="s">
        <v>32</v>
      </c>
      <c r="AB1895">
        <v>15</v>
      </c>
      <c r="AC1895">
        <v>0.25929999999999997</v>
      </c>
      <c r="AD1895">
        <v>0</v>
      </c>
      <c r="AE1895" t="s">
        <v>40</v>
      </c>
    </row>
    <row r="1896" spans="1:31" x14ac:dyDescent="0.25">
      <c r="A1896">
        <v>1895</v>
      </c>
      <c r="B1896" t="str">
        <f t="shared" si="29"/>
        <v>18-25</v>
      </c>
      <c r="D1896">
        <v>25</v>
      </c>
      <c r="F1896" t="s">
        <v>28</v>
      </c>
      <c r="G1896" t="s">
        <v>35</v>
      </c>
      <c r="H1896" t="s">
        <v>53</v>
      </c>
      <c r="I1896">
        <v>27</v>
      </c>
      <c r="J1896">
        <v>51</v>
      </c>
      <c r="K1896">
        <v>6</v>
      </c>
      <c r="L1896">
        <v>580.35</v>
      </c>
      <c r="M1896">
        <v>28549.67</v>
      </c>
      <c r="N1896">
        <v>0</v>
      </c>
      <c r="O1896">
        <v>3051</v>
      </c>
      <c r="P1896">
        <v>1</v>
      </c>
      <c r="Q1896">
        <v>18.7</v>
      </c>
      <c r="R1896">
        <v>1</v>
      </c>
      <c r="S1896">
        <v>0.51</v>
      </c>
      <c r="T1896">
        <v>3</v>
      </c>
      <c r="U1896" t="s">
        <v>31</v>
      </c>
      <c r="V1896">
        <v>3</v>
      </c>
      <c r="W1896">
        <v>3</v>
      </c>
      <c r="X1896">
        <v>1008.29</v>
      </c>
      <c r="Y1896">
        <v>14</v>
      </c>
      <c r="Z1896">
        <v>2.8</v>
      </c>
      <c r="AA1896" t="s">
        <v>39</v>
      </c>
      <c r="AB1896">
        <v>25</v>
      </c>
      <c r="AC1896">
        <v>0.32100000000000001</v>
      </c>
      <c r="AD1896">
        <v>0</v>
      </c>
      <c r="AE1896" t="s">
        <v>40</v>
      </c>
    </row>
    <row r="1897" spans="1:31" x14ac:dyDescent="0.25">
      <c r="A1897">
        <v>1896</v>
      </c>
      <c r="B1897" t="str">
        <f t="shared" si="29"/>
        <v>60+</v>
      </c>
      <c r="D1897">
        <v>63</v>
      </c>
      <c r="F1897" t="s">
        <v>28</v>
      </c>
      <c r="G1897" t="s">
        <v>43</v>
      </c>
      <c r="H1897" t="s">
        <v>36</v>
      </c>
      <c r="I1897">
        <v>52</v>
      </c>
      <c r="J1897">
        <v>133</v>
      </c>
      <c r="K1897">
        <v>20</v>
      </c>
      <c r="L1897">
        <v>372.99</v>
      </c>
      <c r="M1897">
        <v>45872.04</v>
      </c>
      <c r="N1897">
        <v>0</v>
      </c>
      <c r="O1897">
        <v>4942</v>
      </c>
      <c r="P1897">
        <v>4</v>
      </c>
      <c r="Q1897">
        <v>25.3</v>
      </c>
      <c r="R1897">
        <v>7</v>
      </c>
      <c r="S1897">
        <v>0.44</v>
      </c>
      <c r="T1897">
        <v>5</v>
      </c>
      <c r="U1897" t="s">
        <v>47</v>
      </c>
      <c r="V1897">
        <v>4</v>
      </c>
      <c r="W1897">
        <v>3</v>
      </c>
      <c r="X1897">
        <v>1153.9100000000001</v>
      </c>
      <c r="Y1897">
        <v>21</v>
      </c>
      <c r="Z1897">
        <v>2.4</v>
      </c>
      <c r="AA1897" t="s">
        <v>39</v>
      </c>
      <c r="AB1897">
        <v>37.9</v>
      </c>
      <c r="AC1897">
        <v>0.41060000000000002</v>
      </c>
      <c r="AD1897">
        <v>1</v>
      </c>
      <c r="AE1897" t="s">
        <v>52</v>
      </c>
    </row>
    <row r="1898" spans="1:31" x14ac:dyDescent="0.25">
      <c r="A1898">
        <v>1897</v>
      </c>
      <c r="B1898" t="str">
        <f t="shared" si="29"/>
        <v>41-60</v>
      </c>
      <c r="D1898">
        <v>48</v>
      </c>
      <c r="F1898" t="s">
        <v>34</v>
      </c>
      <c r="G1898" t="s">
        <v>43</v>
      </c>
      <c r="H1898" t="s">
        <v>30</v>
      </c>
      <c r="I1898">
        <v>51</v>
      </c>
      <c r="J1898">
        <v>140</v>
      </c>
      <c r="K1898">
        <v>14</v>
      </c>
      <c r="L1898">
        <v>577.13</v>
      </c>
      <c r="M1898">
        <v>86936.01</v>
      </c>
      <c r="N1898">
        <v>0</v>
      </c>
      <c r="O1898">
        <v>9053</v>
      </c>
      <c r="P1898">
        <v>10</v>
      </c>
      <c r="Q1898">
        <v>31.5</v>
      </c>
      <c r="R1898">
        <v>1</v>
      </c>
      <c r="S1898">
        <v>0.13</v>
      </c>
      <c r="T1898">
        <v>5</v>
      </c>
      <c r="U1898" t="s">
        <v>46</v>
      </c>
      <c r="V1898">
        <v>7</v>
      </c>
      <c r="W1898">
        <v>10</v>
      </c>
      <c r="X1898">
        <v>1192.18</v>
      </c>
      <c r="Y1898">
        <v>13</v>
      </c>
      <c r="Z1898">
        <v>3.9</v>
      </c>
      <c r="AA1898" t="s">
        <v>48</v>
      </c>
      <c r="AB1898">
        <v>40.6</v>
      </c>
      <c r="AC1898">
        <v>0.43030000000000002</v>
      </c>
      <c r="AD1898">
        <v>1</v>
      </c>
      <c r="AE1898" t="s">
        <v>58</v>
      </c>
    </row>
    <row r="1899" spans="1:31" x14ac:dyDescent="0.25">
      <c r="A1899">
        <v>1898</v>
      </c>
      <c r="B1899" t="str">
        <f t="shared" si="29"/>
        <v>60+</v>
      </c>
      <c r="D1899">
        <v>64</v>
      </c>
      <c r="F1899" t="s">
        <v>28</v>
      </c>
      <c r="G1899" t="s">
        <v>49</v>
      </c>
      <c r="H1899" t="s">
        <v>30</v>
      </c>
      <c r="I1899">
        <v>9</v>
      </c>
      <c r="J1899">
        <v>13</v>
      </c>
      <c r="K1899">
        <v>0</v>
      </c>
      <c r="L1899">
        <v>453.3</v>
      </c>
      <c r="M1899">
        <v>6267.12</v>
      </c>
      <c r="N1899">
        <v>0</v>
      </c>
      <c r="O1899">
        <v>795</v>
      </c>
      <c r="P1899">
        <v>1</v>
      </c>
      <c r="Q1899">
        <v>4.5</v>
      </c>
      <c r="R1899">
        <v>0</v>
      </c>
      <c r="S1899">
        <v>0.36</v>
      </c>
      <c r="T1899">
        <v>1</v>
      </c>
      <c r="U1899" t="s">
        <v>31</v>
      </c>
      <c r="V1899">
        <v>0</v>
      </c>
      <c r="W1899">
        <v>1</v>
      </c>
      <c r="X1899">
        <v>118.65</v>
      </c>
      <c r="Y1899">
        <v>17</v>
      </c>
      <c r="Z1899">
        <v>4.9000000000000004</v>
      </c>
      <c r="AA1899" t="s">
        <v>39</v>
      </c>
      <c r="AB1899">
        <v>18.8</v>
      </c>
      <c r="AC1899">
        <v>0.28199999999999997</v>
      </c>
      <c r="AD1899">
        <v>0</v>
      </c>
      <c r="AE1899" t="s">
        <v>40</v>
      </c>
    </row>
    <row r="1900" spans="1:31" x14ac:dyDescent="0.25">
      <c r="A1900">
        <v>1899</v>
      </c>
      <c r="B1900" t="str">
        <f t="shared" si="29"/>
        <v>41-60</v>
      </c>
      <c r="D1900">
        <v>57</v>
      </c>
      <c r="F1900" t="s">
        <v>34</v>
      </c>
      <c r="G1900" t="s">
        <v>49</v>
      </c>
      <c r="H1900" t="s">
        <v>36</v>
      </c>
      <c r="I1900">
        <v>53</v>
      </c>
      <c r="J1900">
        <v>112</v>
      </c>
      <c r="K1900">
        <v>9</v>
      </c>
      <c r="L1900">
        <v>461.59</v>
      </c>
      <c r="M1900">
        <v>50345.85</v>
      </c>
      <c r="N1900">
        <v>1</v>
      </c>
      <c r="O1900">
        <v>5560</v>
      </c>
      <c r="P1900">
        <v>7</v>
      </c>
      <c r="Q1900">
        <v>14.7</v>
      </c>
      <c r="R1900">
        <v>5</v>
      </c>
      <c r="S1900">
        <v>0.59</v>
      </c>
      <c r="T1900">
        <v>4</v>
      </c>
      <c r="U1900" t="s">
        <v>42</v>
      </c>
      <c r="V1900">
        <v>0</v>
      </c>
      <c r="W1900">
        <v>9</v>
      </c>
      <c r="X1900">
        <v>1237.1300000000001</v>
      </c>
      <c r="Y1900">
        <v>78</v>
      </c>
      <c r="Z1900">
        <v>4</v>
      </c>
      <c r="AA1900" t="s">
        <v>51</v>
      </c>
      <c r="AB1900">
        <v>51.3</v>
      </c>
      <c r="AC1900">
        <v>0.50960000000000005</v>
      </c>
      <c r="AD1900">
        <v>1</v>
      </c>
      <c r="AE1900" t="s">
        <v>60</v>
      </c>
    </row>
    <row r="1901" spans="1:31" x14ac:dyDescent="0.25">
      <c r="A1901">
        <v>1900</v>
      </c>
      <c r="B1901" t="str">
        <f t="shared" si="29"/>
        <v>26-40</v>
      </c>
      <c r="D1901">
        <v>35</v>
      </c>
      <c r="F1901" t="s">
        <v>34</v>
      </c>
      <c r="G1901" t="s">
        <v>29</v>
      </c>
      <c r="H1901" t="s">
        <v>30</v>
      </c>
      <c r="I1901">
        <v>3</v>
      </c>
      <c r="J1901">
        <v>7</v>
      </c>
      <c r="K1901">
        <v>1</v>
      </c>
      <c r="L1901">
        <v>568.1</v>
      </c>
      <c r="M1901">
        <v>3828.95</v>
      </c>
      <c r="N1901">
        <v>0</v>
      </c>
      <c r="O1901">
        <v>725</v>
      </c>
      <c r="P1901">
        <v>0</v>
      </c>
      <c r="Q1901">
        <v>0</v>
      </c>
      <c r="R1901">
        <v>0</v>
      </c>
      <c r="S1901">
        <v>0.37</v>
      </c>
      <c r="T1901">
        <v>2</v>
      </c>
      <c r="U1901" t="s">
        <v>38</v>
      </c>
      <c r="V1901">
        <v>0</v>
      </c>
      <c r="W1901">
        <v>1</v>
      </c>
      <c r="X1901">
        <v>243.92</v>
      </c>
      <c r="Y1901">
        <v>8</v>
      </c>
      <c r="Z1901">
        <v>3.7</v>
      </c>
      <c r="AA1901" t="s">
        <v>48</v>
      </c>
      <c r="AB1901">
        <v>19.899999999999999</v>
      </c>
      <c r="AC1901">
        <v>0.28870000000000001</v>
      </c>
      <c r="AD1901">
        <v>0</v>
      </c>
      <c r="AE1901" t="s">
        <v>40</v>
      </c>
    </row>
    <row r="1902" spans="1:31" x14ac:dyDescent="0.25">
      <c r="A1902">
        <v>1901</v>
      </c>
      <c r="B1902" t="str">
        <f t="shared" si="29"/>
        <v>41-60</v>
      </c>
      <c r="D1902">
        <v>46</v>
      </c>
      <c r="F1902" t="s">
        <v>28</v>
      </c>
      <c r="G1902" t="s">
        <v>35</v>
      </c>
      <c r="H1902" t="s">
        <v>30</v>
      </c>
      <c r="I1902">
        <v>55</v>
      </c>
      <c r="J1902">
        <v>154</v>
      </c>
      <c r="K1902">
        <v>8</v>
      </c>
      <c r="L1902">
        <v>368.05</v>
      </c>
      <c r="M1902">
        <v>57758.34</v>
      </c>
      <c r="N1902">
        <v>0</v>
      </c>
      <c r="O1902">
        <v>5734</v>
      </c>
      <c r="P1902">
        <v>12</v>
      </c>
      <c r="Q1902">
        <v>39.5</v>
      </c>
      <c r="R1902">
        <v>3</v>
      </c>
      <c r="S1902">
        <v>0.43</v>
      </c>
      <c r="T1902">
        <v>5</v>
      </c>
      <c r="U1902" t="s">
        <v>31</v>
      </c>
      <c r="V1902">
        <v>4</v>
      </c>
      <c r="W1902">
        <v>1</v>
      </c>
      <c r="X1902">
        <v>1433.82</v>
      </c>
      <c r="Y1902">
        <v>50</v>
      </c>
      <c r="Z1902">
        <v>3.5</v>
      </c>
      <c r="AA1902" t="s">
        <v>48</v>
      </c>
      <c r="AB1902">
        <v>50.3</v>
      </c>
      <c r="AC1902">
        <v>0.50249999999999995</v>
      </c>
      <c r="AD1902">
        <v>1</v>
      </c>
      <c r="AE1902" t="s">
        <v>52</v>
      </c>
    </row>
    <row r="1903" spans="1:31" x14ac:dyDescent="0.25">
      <c r="A1903">
        <v>1902</v>
      </c>
      <c r="B1903" t="str">
        <f t="shared" si="29"/>
        <v>41-60</v>
      </c>
      <c r="D1903">
        <v>46</v>
      </c>
      <c r="F1903" t="s">
        <v>34</v>
      </c>
      <c r="G1903" t="s">
        <v>35</v>
      </c>
      <c r="H1903" t="s">
        <v>41</v>
      </c>
      <c r="I1903">
        <v>38</v>
      </c>
      <c r="J1903">
        <v>79</v>
      </c>
      <c r="K1903">
        <v>11</v>
      </c>
      <c r="L1903">
        <v>294.86</v>
      </c>
      <c r="M1903">
        <v>22733.99</v>
      </c>
      <c r="N1903">
        <v>0</v>
      </c>
      <c r="O1903">
        <v>2929</v>
      </c>
      <c r="P1903">
        <v>5</v>
      </c>
      <c r="Q1903">
        <v>32.1</v>
      </c>
      <c r="R1903">
        <v>1</v>
      </c>
      <c r="S1903">
        <v>0.47</v>
      </c>
      <c r="T1903">
        <v>2</v>
      </c>
      <c r="U1903" t="s">
        <v>31</v>
      </c>
      <c r="V1903">
        <v>2</v>
      </c>
      <c r="W1903">
        <v>4</v>
      </c>
      <c r="X1903">
        <v>926</v>
      </c>
      <c r="Y1903">
        <v>58</v>
      </c>
      <c r="Z1903">
        <v>4.5999999999999996</v>
      </c>
      <c r="AA1903" t="s">
        <v>39</v>
      </c>
      <c r="AB1903">
        <v>45.9</v>
      </c>
      <c r="AC1903">
        <v>0.46910000000000002</v>
      </c>
      <c r="AD1903">
        <v>1</v>
      </c>
      <c r="AE1903" t="s">
        <v>50</v>
      </c>
    </row>
    <row r="1904" spans="1:31" x14ac:dyDescent="0.25">
      <c r="A1904">
        <v>1903</v>
      </c>
      <c r="B1904" t="str">
        <f t="shared" si="29"/>
        <v>41-60</v>
      </c>
      <c r="D1904">
        <v>56</v>
      </c>
      <c r="F1904" t="s">
        <v>34</v>
      </c>
      <c r="G1904" t="s">
        <v>45</v>
      </c>
      <c r="H1904" t="s">
        <v>41</v>
      </c>
      <c r="I1904">
        <v>8</v>
      </c>
      <c r="J1904">
        <v>16</v>
      </c>
      <c r="K1904">
        <v>0</v>
      </c>
      <c r="L1904">
        <v>418.13</v>
      </c>
      <c r="M1904">
        <v>6509.97</v>
      </c>
      <c r="N1904">
        <v>0</v>
      </c>
      <c r="O1904">
        <v>812</v>
      </c>
      <c r="P1904">
        <v>1</v>
      </c>
      <c r="Q1904">
        <v>0</v>
      </c>
      <c r="R1904">
        <v>0</v>
      </c>
      <c r="S1904">
        <v>0.38</v>
      </c>
      <c r="T1904">
        <v>3</v>
      </c>
      <c r="U1904" t="s">
        <v>31</v>
      </c>
      <c r="V1904">
        <v>1</v>
      </c>
      <c r="W1904">
        <v>0</v>
      </c>
      <c r="X1904">
        <v>180.34</v>
      </c>
      <c r="Y1904">
        <v>28</v>
      </c>
      <c r="Z1904">
        <v>2.2000000000000002</v>
      </c>
      <c r="AA1904" t="s">
        <v>39</v>
      </c>
      <c r="AB1904">
        <v>30.5</v>
      </c>
      <c r="AC1904">
        <v>0.35770000000000002</v>
      </c>
      <c r="AD1904">
        <v>0</v>
      </c>
      <c r="AE1904" t="s">
        <v>40</v>
      </c>
    </row>
    <row r="1905" spans="1:31" x14ac:dyDescent="0.25">
      <c r="A1905">
        <v>1904</v>
      </c>
      <c r="B1905" t="str">
        <f t="shared" si="29"/>
        <v>26-40</v>
      </c>
      <c r="D1905">
        <v>31</v>
      </c>
      <c r="F1905" t="s">
        <v>28</v>
      </c>
      <c r="G1905" t="s">
        <v>49</v>
      </c>
      <c r="H1905" t="s">
        <v>36</v>
      </c>
      <c r="I1905">
        <v>29</v>
      </c>
      <c r="J1905">
        <v>46</v>
      </c>
      <c r="K1905">
        <v>6</v>
      </c>
      <c r="L1905">
        <v>489.37</v>
      </c>
      <c r="M1905">
        <v>23198.06</v>
      </c>
      <c r="N1905">
        <v>1</v>
      </c>
      <c r="O1905">
        <v>2673</v>
      </c>
      <c r="P1905">
        <v>0</v>
      </c>
      <c r="Q1905">
        <v>14.6</v>
      </c>
      <c r="R1905">
        <v>3</v>
      </c>
      <c r="S1905">
        <v>0.16</v>
      </c>
      <c r="T1905">
        <v>2</v>
      </c>
      <c r="U1905" t="s">
        <v>31</v>
      </c>
      <c r="V1905">
        <v>0</v>
      </c>
      <c r="W1905">
        <v>3</v>
      </c>
      <c r="X1905">
        <v>640.41</v>
      </c>
      <c r="Y1905">
        <v>79</v>
      </c>
      <c r="Z1905">
        <v>5</v>
      </c>
      <c r="AA1905" t="s">
        <v>32</v>
      </c>
      <c r="AB1905">
        <v>34.6</v>
      </c>
      <c r="AC1905">
        <v>0.3866</v>
      </c>
      <c r="AD1905">
        <v>0</v>
      </c>
      <c r="AE1905" t="s">
        <v>40</v>
      </c>
    </row>
    <row r="1906" spans="1:31" x14ac:dyDescent="0.25">
      <c r="A1906">
        <v>1905</v>
      </c>
      <c r="B1906" t="str">
        <f t="shared" si="29"/>
        <v>26-40</v>
      </c>
      <c r="D1906">
        <v>35</v>
      </c>
      <c r="F1906" t="s">
        <v>28</v>
      </c>
      <c r="G1906" t="s">
        <v>29</v>
      </c>
      <c r="H1906" t="s">
        <v>44</v>
      </c>
      <c r="I1906">
        <v>58</v>
      </c>
      <c r="J1906">
        <v>156</v>
      </c>
      <c r="K1906">
        <v>17</v>
      </c>
      <c r="L1906">
        <v>491.99</v>
      </c>
      <c r="M1906">
        <v>73980.149999999994</v>
      </c>
      <c r="N1906">
        <v>0</v>
      </c>
      <c r="O1906">
        <v>8085</v>
      </c>
      <c r="P1906">
        <v>1</v>
      </c>
      <c r="Q1906">
        <v>16.899999999999999</v>
      </c>
      <c r="R1906">
        <v>6</v>
      </c>
      <c r="S1906">
        <v>0.45</v>
      </c>
      <c r="T1906">
        <v>4</v>
      </c>
      <c r="U1906" t="s">
        <v>31</v>
      </c>
      <c r="V1906">
        <v>5</v>
      </c>
      <c r="W1906">
        <v>1</v>
      </c>
      <c r="X1906">
        <v>511.04</v>
      </c>
      <c r="Y1906">
        <v>43</v>
      </c>
      <c r="Z1906">
        <v>2.6</v>
      </c>
      <c r="AA1906" t="s">
        <v>39</v>
      </c>
      <c r="AB1906">
        <v>30.2</v>
      </c>
      <c r="AC1906">
        <v>0.35580000000000001</v>
      </c>
      <c r="AD1906">
        <v>0</v>
      </c>
      <c r="AE1906" t="s">
        <v>40</v>
      </c>
    </row>
    <row r="1907" spans="1:31" x14ac:dyDescent="0.25">
      <c r="A1907">
        <v>1906</v>
      </c>
      <c r="B1907" t="str">
        <f t="shared" si="29"/>
        <v>26-40</v>
      </c>
      <c r="D1907">
        <v>30</v>
      </c>
      <c r="F1907" t="s">
        <v>34</v>
      </c>
      <c r="G1907" t="s">
        <v>35</v>
      </c>
      <c r="H1907" t="s">
        <v>44</v>
      </c>
      <c r="I1907">
        <v>38</v>
      </c>
      <c r="J1907">
        <v>106</v>
      </c>
      <c r="K1907">
        <v>16</v>
      </c>
      <c r="L1907">
        <v>487.89</v>
      </c>
      <c r="M1907">
        <v>51714.96</v>
      </c>
      <c r="N1907">
        <v>0</v>
      </c>
      <c r="O1907">
        <v>5374</v>
      </c>
      <c r="P1907">
        <v>2</v>
      </c>
      <c r="Q1907">
        <v>9.1</v>
      </c>
      <c r="R1907">
        <v>6</v>
      </c>
      <c r="S1907">
        <v>0.5</v>
      </c>
      <c r="T1907">
        <v>3</v>
      </c>
      <c r="U1907" t="s">
        <v>47</v>
      </c>
      <c r="V1907">
        <v>1</v>
      </c>
      <c r="W1907">
        <v>5</v>
      </c>
      <c r="X1907">
        <v>1471.99</v>
      </c>
      <c r="Y1907">
        <v>82</v>
      </c>
      <c r="Z1907">
        <v>2.6</v>
      </c>
      <c r="AA1907" t="s">
        <v>39</v>
      </c>
      <c r="AB1907">
        <v>49.1</v>
      </c>
      <c r="AC1907">
        <v>0.49309999999999998</v>
      </c>
      <c r="AD1907">
        <v>1</v>
      </c>
      <c r="AE1907" t="s">
        <v>52</v>
      </c>
    </row>
    <row r="1908" spans="1:31" x14ac:dyDescent="0.25">
      <c r="A1908">
        <v>1907</v>
      </c>
      <c r="B1908" t="str">
        <f t="shared" si="29"/>
        <v>26-40</v>
      </c>
      <c r="D1908">
        <v>33</v>
      </c>
      <c r="F1908" t="s">
        <v>34</v>
      </c>
      <c r="G1908" t="s">
        <v>29</v>
      </c>
      <c r="H1908" t="s">
        <v>30</v>
      </c>
      <c r="I1908">
        <v>31</v>
      </c>
      <c r="J1908">
        <v>82</v>
      </c>
      <c r="K1908">
        <v>2</v>
      </c>
      <c r="L1908">
        <v>360.69</v>
      </c>
      <c r="M1908">
        <v>27035.67</v>
      </c>
      <c r="N1908">
        <v>0</v>
      </c>
      <c r="O1908">
        <v>3006</v>
      </c>
      <c r="P1908">
        <v>3</v>
      </c>
      <c r="Q1908">
        <v>18.8</v>
      </c>
      <c r="R1908">
        <v>0</v>
      </c>
      <c r="S1908">
        <v>0.5</v>
      </c>
      <c r="T1908">
        <v>3</v>
      </c>
      <c r="U1908" t="s">
        <v>42</v>
      </c>
      <c r="V1908">
        <v>0</v>
      </c>
      <c r="W1908">
        <v>4</v>
      </c>
      <c r="X1908">
        <v>1147.8699999999999</v>
      </c>
      <c r="Y1908">
        <v>40</v>
      </c>
      <c r="Z1908">
        <v>3.6</v>
      </c>
      <c r="AA1908" t="s">
        <v>54</v>
      </c>
      <c r="AB1908">
        <v>32.9</v>
      </c>
      <c r="AC1908">
        <v>0.37419999999999998</v>
      </c>
      <c r="AD1908">
        <v>0</v>
      </c>
      <c r="AE1908" t="s">
        <v>40</v>
      </c>
    </row>
    <row r="1909" spans="1:31" x14ac:dyDescent="0.25">
      <c r="A1909">
        <v>1908</v>
      </c>
      <c r="B1909" t="str">
        <f t="shared" si="29"/>
        <v>26-40</v>
      </c>
      <c r="D1909">
        <v>26</v>
      </c>
      <c r="F1909" t="s">
        <v>34</v>
      </c>
      <c r="G1909" t="s">
        <v>49</v>
      </c>
      <c r="H1909" t="s">
        <v>36</v>
      </c>
      <c r="I1909">
        <v>14</v>
      </c>
      <c r="J1909">
        <v>34</v>
      </c>
      <c r="K1909">
        <v>7</v>
      </c>
      <c r="L1909">
        <v>507.04</v>
      </c>
      <c r="M1909">
        <v>15895.2</v>
      </c>
      <c r="N1909">
        <v>0</v>
      </c>
      <c r="O1909">
        <v>1920</v>
      </c>
      <c r="P1909">
        <v>2</v>
      </c>
      <c r="Q1909">
        <v>3.4</v>
      </c>
      <c r="R1909">
        <v>1</v>
      </c>
      <c r="S1909">
        <v>0.36</v>
      </c>
      <c r="T1909">
        <v>2</v>
      </c>
      <c r="U1909" t="s">
        <v>47</v>
      </c>
      <c r="V1909">
        <v>2</v>
      </c>
      <c r="W1909">
        <v>1</v>
      </c>
      <c r="X1909">
        <v>445.77</v>
      </c>
      <c r="Y1909">
        <v>11</v>
      </c>
      <c r="Z1909">
        <v>3.9</v>
      </c>
      <c r="AA1909" t="s">
        <v>39</v>
      </c>
      <c r="AB1909">
        <v>24.8</v>
      </c>
      <c r="AC1909">
        <v>0.31940000000000002</v>
      </c>
      <c r="AD1909">
        <v>0</v>
      </c>
      <c r="AE1909" t="s">
        <v>40</v>
      </c>
    </row>
    <row r="1910" spans="1:31" x14ac:dyDescent="0.25">
      <c r="A1910">
        <v>1909</v>
      </c>
      <c r="B1910" t="str">
        <f t="shared" si="29"/>
        <v>18-25</v>
      </c>
      <c r="D1910">
        <v>19</v>
      </c>
      <c r="F1910" t="s">
        <v>57</v>
      </c>
      <c r="G1910" t="s">
        <v>45</v>
      </c>
      <c r="H1910" t="s">
        <v>36</v>
      </c>
      <c r="I1910">
        <v>22</v>
      </c>
      <c r="J1910">
        <v>44</v>
      </c>
      <c r="K1910">
        <v>5</v>
      </c>
      <c r="L1910">
        <v>437.39</v>
      </c>
      <c r="M1910">
        <v>18294.16</v>
      </c>
      <c r="N1910">
        <v>0</v>
      </c>
      <c r="O1910">
        <v>1902</v>
      </c>
      <c r="P1910">
        <v>2</v>
      </c>
      <c r="Q1910">
        <v>18.2</v>
      </c>
      <c r="R1910">
        <v>1</v>
      </c>
      <c r="S1910">
        <v>0.76</v>
      </c>
      <c r="T1910">
        <v>4</v>
      </c>
      <c r="U1910" t="s">
        <v>46</v>
      </c>
      <c r="V1910">
        <v>0</v>
      </c>
      <c r="W1910">
        <v>2</v>
      </c>
      <c r="X1910">
        <v>396.24</v>
      </c>
      <c r="Y1910">
        <v>39</v>
      </c>
      <c r="Z1910">
        <v>3.2</v>
      </c>
      <c r="AA1910" t="s">
        <v>39</v>
      </c>
      <c r="AB1910">
        <v>32.5</v>
      </c>
      <c r="AC1910">
        <v>0.372</v>
      </c>
      <c r="AD1910">
        <v>0</v>
      </c>
      <c r="AE1910" t="s">
        <v>40</v>
      </c>
    </row>
    <row r="1911" spans="1:31" x14ac:dyDescent="0.25">
      <c r="A1911">
        <v>1910</v>
      </c>
      <c r="B1911" t="str">
        <f t="shared" si="29"/>
        <v>60+</v>
      </c>
      <c r="D1911">
        <v>67</v>
      </c>
      <c r="F1911" t="s">
        <v>28</v>
      </c>
      <c r="G1911" t="s">
        <v>43</v>
      </c>
      <c r="H1911" t="s">
        <v>30</v>
      </c>
      <c r="I1911">
        <v>50</v>
      </c>
      <c r="J1911">
        <v>67</v>
      </c>
      <c r="K1911">
        <v>9</v>
      </c>
      <c r="L1911">
        <v>633.21</v>
      </c>
      <c r="M1911">
        <v>45233.88</v>
      </c>
      <c r="N1911">
        <v>0</v>
      </c>
      <c r="O1911">
        <v>4212</v>
      </c>
      <c r="P1911">
        <v>4</v>
      </c>
      <c r="Q1911">
        <v>12.2</v>
      </c>
      <c r="R1911">
        <v>3</v>
      </c>
      <c r="S1911">
        <v>0.33</v>
      </c>
      <c r="T1911">
        <v>2</v>
      </c>
      <c r="U1911" t="s">
        <v>47</v>
      </c>
      <c r="V1911">
        <v>3</v>
      </c>
      <c r="W1911">
        <v>4</v>
      </c>
      <c r="X1911">
        <v>1303.69</v>
      </c>
      <c r="Y1911">
        <v>22</v>
      </c>
      <c r="Z1911">
        <v>4.0999999999999996</v>
      </c>
      <c r="AA1911" t="s">
        <v>51</v>
      </c>
      <c r="AB1911">
        <v>23.5</v>
      </c>
      <c r="AC1911">
        <v>0.31090000000000001</v>
      </c>
      <c r="AD1911">
        <v>0</v>
      </c>
      <c r="AE1911" t="s">
        <v>40</v>
      </c>
    </row>
    <row r="1912" spans="1:31" x14ac:dyDescent="0.25">
      <c r="A1912">
        <v>1911</v>
      </c>
      <c r="B1912" t="str">
        <f t="shared" si="29"/>
        <v>18-25</v>
      </c>
      <c r="D1912">
        <v>21</v>
      </c>
      <c r="F1912" t="s">
        <v>34</v>
      </c>
      <c r="G1912" t="s">
        <v>45</v>
      </c>
      <c r="H1912" t="s">
        <v>41</v>
      </c>
      <c r="I1912">
        <v>52</v>
      </c>
      <c r="J1912">
        <v>63</v>
      </c>
      <c r="K1912">
        <v>11</v>
      </c>
      <c r="L1912">
        <v>556.72</v>
      </c>
      <c r="M1912">
        <v>35214.97</v>
      </c>
      <c r="N1912">
        <v>0</v>
      </c>
      <c r="O1912">
        <v>3683</v>
      </c>
      <c r="P1912">
        <v>4</v>
      </c>
      <c r="Q1912">
        <v>13.5</v>
      </c>
      <c r="R1912">
        <v>3</v>
      </c>
      <c r="S1912">
        <v>0.56000000000000005</v>
      </c>
      <c r="T1912">
        <v>3</v>
      </c>
      <c r="U1912" t="s">
        <v>38</v>
      </c>
      <c r="V1912">
        <v>3</v>
      </c>
      <c r="W1912">
        <v>3</v>
      </c>
      <c r="X1912">
        <v>1555.78</v>
      </c>
      <c r="Y1912">
        <v>110</v>
      </c>
      <c r="Z1912">
        <v>3.6</v>
      </c>
      <c r="AA1912" t="s">
        <v>39</v>
      </c>
      <c r="AB1912">
        <v>55.2</v>
      </c>
      <c r="AC1912">
        <v>0.53900000000000003</v>
      </c>
      <c r="AD1912">
        <v>1</v>
      </c>
      <c r="AE1912" t="s">
        <v>60</v>
      </c>
    </row>
    <row r="1913" spans="1:31" x14ac:dyDescent="0.25">
      <c r="A1913">
        <v>1912</v>
      </c>
      <c r="B1913" t="str">
        <f t="shared" si="29"/>
        <v>60+</v>
      </c>
      <c r="D1913">
        <v>65</v>
      </c>
      <c r="F1913" t="s">
        <v>34</v>
      </c>
      <c r="G1913" t="s">
        <v>29</v>
      </c>
      <c r="H1913" t="s">
        <v>30</v>
      </c>
      <c r="I1913">
        <v>27</v>
      </c>
      <c r="J1913">
        <v>71</v>
      </c>
      <c r="K1913">
        <v>2</v>
      </c>
      <c r="L1913">
        <v>512.29999999999995</v>
      </c>
      <c r="M1913">
        <v>38817.86</v>
      </c>
      <c r="N1913">
        <v>0</v>
      </c>
      <c r="O1913">
        <v>4395</v>
      </c>
      <c r="P1913">
        <v>5</v>
      </c>
      <c r="Q1913">
        <v>23.9</v>
      </c>
      <c r="R1913">
        <v>1</v>
      </c>
      <c r="S1913">
        <v>0.12</v>
      </c>
      <c r="T1913">
        <v>3</v>
      </c>
      <c r="U1913" t="s">
        <v>42</v>
      </c>
      <c r="V1913">
        <v>2</v>
      </c>
      <c r="W1913">
        <v>1</v>
      </c>
      <c r="X1913">
        <v>891.26</v>
      </c>
      <c r="Y1913">
        <v>4</v>
      </c>
      <c r="Z1913">
        <v>3.8</v>
      </c>
      <c r="AA1913" t="s">
        <v>54</v>
      </c>
      <c r="AB1913">
        <v>21.7</v>
      </c>
      <c r="AC1913">
        <v>0.29949999999999999</v>
      </c>
      <c r="AD1913">
        <v>0</v>
      </c>
      <c r="AE1913" t="s">
        <v>40</v>
      </c>
    </row>
    <row r="1914" spans="1:31" x14ac:dyDescent="0.25">
      <c r="A1914">
        <v>1913</v>
      </c>
      <c r="B1914" t="str">
        <f t="shared" si="29"/>
        <v>18-25</v>
      </c>
      <c r="D1914">
        <v>18</v>
      </c>
      <c r="F1914" t="s">
        <v>34</v>
      </c>
      <c r="G1914" t="s">
        <v>29</v>
      </c>
      <c r="H1914" t="s">
        <v>44</v>
      </c>
      <c r="I1914">
        <v>33</v>
      </c>
      <c r="J1914">
        <v>89</v>
      </c>
      <c r="K1914">
        <v>4</v>
      </c>
      <c r="L1914">
        <v>428.24</v>
      </c>
      <c r="M1914">
        <v>34363.5</v>
      </c>
      <c r="N1914">
        <v>0</v>
      </c>
      <c r="O1914">
        <v>4332</v>
      </c>
      <c r="P1914">
        <v>3</v>
      </c>
      <c r="Q1914">
        <v>32.1</v>
      </c>
      <c r="R1914">
        <v>0</v>
      </c>
      <c r="S1914">
        <v>0.52</v>
      </c>
      <c r="T1914">
        <v>4</v>
      </c>
      <c r="U1914" t="s">
        <v>47</v>
      </c>
      <c r="V1914">
        <v>3</v>
      </c>
      <c r="W1914">
        <v>1</v>
      </c>
      <c r="X1914">
        <v>178.9</v>
      </c>
      <c r="Y1914">
        <v>47</v>
      </c>
      <c r="Z1914">
        <v>4.8</v>
      </c>
      <c r="AA1914" t="s">
        <v>39</v>
      </c>
      <c r="AB1914">
        <v>37.200000000000003</v>
      </c>
      <c r="AC1914">
        <v>0.40539999999999998</v>
      </c>
      <c r="AD1914">
        <v>0</v>
      </c>
      <c r="AE1914" t="s">
        <v>40</v>
      </c>
    </row>
    <row r="1915" spans="1:31" x14ac:dyDescent="0.25">
      <c r="A1915">
        <v>1914</v>
      </c>
      <c r="B1915" t="str">
        <f t="shared" si="29"/>
        <v>41-60</v>
      </c>
      <c r="D1915">
        <v>59</v>
      </c>
      <c r="F1915" t="s">
        <v>34</v>
      </c>
      <c r="G1915" t="s">
        <v>43</v>
      </c>
      <c r="H1915" t="s">
        <v>44</v>
      </c>
      <c r="I1915">
        <v>41</v>
      </c>
      <c r="J1915">
        <v>82</v>
      </c>
      <c r="K1915">
        <v>4</v>
      </c>
      <c r="L1915">
        <v>407.28</v>
      </c>
      <c r="M1915">
        <v>32143.41</v>
      </c>
      <c r="N1915">
        <v>0</v>
      </c>
      <c r="O1915">
        <v>3855</v>
      </c>
      <c r="P1915">
        <v>4</v>
      </c>
      <c r="Q1915">
        <v>27.3</v>
      </c>
      <c r="R1915">
        <v>1</v>
      </c>
      <c r="S1915">
        <v>0.49</v>
      </c>
      <c r="T1915">
        <v>3</v>
      </c>
      <c r="U1915" t="s">
        <v>31</v>
      </c>
      <c r="V1915">
        <v>4</v>
      </c>
      <c r="W1915">
        <v>3</v>
      </c>
      <c r="X1915">
        <v>2016.43</v>
      </c>
      <c r="Y1915">
        <v>25</v>
      </c>
      <c r="Z1915">
        <v>3.6</v>
      </c>
      <c r="AA1915" t="s">
        <v>39</v>
      </c>
      <c r="AB1915">
        <v>30.7</v>
      </c>
      <c r="AC1915">
        <v>0.35909999999999997</v>
      </c>
      <c r="AD1915">
        <v>0</v>
      </c>
      <c r="AE1915" t="s">
        <v>40</v>
      </c>
    </row>
    <row r="1916" spans="1:31" x14ac:dyDescent="0.25">
      <c r="A1916">
        <v>1915</v>
      </c>
      <c r="B1916" t="str">
        <f t="shared" si="29"/>
        <v>26-40</v>
      </c>
      <c r="D1916">
        <v>35</v>
      </c>
      <c r="F1916" t="s">
        <v>34</v>
      </c>
      <c r="G1916" t="s">
        <v>43</v>
      </c>
      <c r="H1916" t="s">
        <v>36</v>
      </c>
      <c r="I1916">
        <v>59</v>
      </c>
      <c r="J1916">
        <v>118</v>
      </c>
      <c r="K1916">
        <v>6</v>
      </c>
      <c r="L1916">
        <v>422.82</v>
      </c>
      <c r="M1916">
        <v>53104.18</v>
      </c>
      <c r="N1916">
        <v>0</v>
      </c>
      <c r="O1916">
        <v>5105</v>
      </c>
      <c r="P1916">
        <v>1</v>
      </c>
      <c r="Q1916">
        <v>0</v>
      </c>
      <c r="R1916">
        <v>3</v>
      </c>
      <c r="S1916">
        <v>0.23</v>
      </c>
      <c r="T1916">
        <v>6</v>
      </c>
      <c r="U1916" t="s">
        <v>31</v>
      </c>
      <c r="V1916">
        <v>6</v>
      </c>
      <c r="W1916">
        <v>8</v>
      </c>
      <c r="X1916">
        <v>394.65</v>
      </c>
      <c r="Y1916">
        <v>81</v>
      </c>
      <c r="Z1916">
        <v>4.0999999999999996</v>
      </c>
      <c r="AA1916" t="s">
        <v>51</v>
      </c>
      <c r="AB1916">
        <v>46.7</v>
      </c>
      <c r="AC1916">
        <v>0.4753</v>
      </c>
      <c r="AD1916">
        <v>1</v>
      </c>
      <c r="AE1916" t="s">
        <v>56</v>
      </c>
    </row>
    <row r="1917" spans="1:31" x14ac:dyDescent="0.25">
      <c r="A1917">
        <v>1916</v>
      </c>
      <c r="B1917" t="str">
        <f t="shared" si="29"/>
        <v>41-60</v>
      </c>
      <c r="D1917">
        <v>45</v>
      </c>
      <c r="F1917" t="s">
        <v>34</v>
      </c>
      <c r="G1917" t="s">
        <v>29</v>
      </c>
      <c r="H1917" t="s">
        <v>36</v>
      </c>
      <c r="I1917">
        <v>11</v>
      </c>
      <c r="J1917">
        <v>22</v>
      </c>
      <c r="K1917">
        <v>1</v>
      </c>
      <c r="L1917">
        <v>483.02</v>
      </c>
      <c r="M1917">
        <v>9576.59</v>
      </c>
      <c r="N1917">
        <v>0</v>
      </c>
      <c r="O1917">
        <v>1375</v>
      </c>
      <c r="P1917">
        <v>1</v>
      </c>
      <c r="Q1917">
        <v>4.5</v>
      </c>
      <c r="R1917">
        <v>0</v>
      </c>
      <c r="S1917">
        <v>0.05</v>
      </c>
      <c r="T1917">
        <v>1</v>
      </c>
      <c r="U1917" t="s">
        <v>31</v>
      </c>
      <c r="V1917">
        <v>0</v>
      </c>
      <c r="W1917">
        <v>2</v>
      </c>
      <c r="X1917">
        <v>470.86</v>
      </c>
      <c r="Y1917">
        <v>2</v>
      </c>
      <c r="Z1917">
        <v>4.9000000000000004</v>
      </c>
      <c r="AA1917" t="s">
        <v>39</v>
      </c>
      <c r="AB1917">
        <v>16</v>
      </c>
      <c r="AC1917">
        <v>0.26490000000000002</v>
      </c>
      <c r="AD1917">
        <v>0</v>
      </c>
      <c r="AE1917" t="s">
        <v>40</v>
      </c>
    </row>
    <row r="1918" spans="1:31" x14ac:dyDescent="0.25">
      <c r="A1918">
        <v>1917</v>
      </c>
      <c r="B1918" t="str">
        <f t="shared" si="29"/>
        <v>26-40</v>
      </c>
      <c r="D1918">
        <v>32</v>
      </c>
      <c r="F1918" t="s">
        <v>28</v>
      </c>
      <c r="G1918" t="s">
        <v>29</v>
      </c>
      <c r="H1918" t="s">
        <v>41</v>
      </c>
      <c r="I1918">
        <v>4</v>
      </c>
      <c r="J1918">
        <v>11</v>
      </c>
      <c r="K1918">
        <v>2</v>
      </c>
      <c r="L1918">
        <v>567.41999999999996</v>
      </c>
      <c r="M1918">
        <v>6239.2</v>
      </c>
      <c r="N1918">
        <v>0</v>
      </c>
      <c r="O1918">
        <v>799</v>
      </c>
      <c r="P1918">
        <v>1</v>
      </c>
      <c r="Q1918">
        <v>2.8</v>
      </c>
      <c r="R1918">
        <v>0</v>
      </c>
      <c r="S1918">
        <v>0.25</v>
      </c>
      <c r="T1918">
        <v>1</v>
      </c>
      <c r="U1918" t="s">
        <v>47</v>
      </c>
      <c r="V1918">
        <v>0</v>
      </c>
      <c r="W1918">
        <v>1</v>
      </c>
      <c r="X1918">
        <v>288.42</v>
      </c>
      <c r="Y1918">
        <v>50</v>
      </c>
      <c r="Z1918">
        <v>3.9</v>
      </c>
      <c r="AA1918" t="s">
        <v>51</v>
      </c>
      <c r="AB1918">
        <v>28.6</v>
      </c>
      <c r="AC1918">
        <v>0.34499999999999997</v>
      </c>
      <c r="AD1918">
        <v>0</v>
      </c>
      <c r="AE1918" t="s">
        <v>40</v>
      </c>
    </row>
    <row r="1919" spans="1:31" x14ac:dyDescent="0.25">
      <c r="A1919">
        <v>1918</v>
      </c>
      <c r="B1919" t="str">
        <f t="shared" si="29"/>
        <v>41-60</v>
      </c>
      <c r="D1919">
        <v>44</v>
      </c>
      <c r="F1919" t="s">
        <v>34</v>
      </c>
      <c r="G1919" t="s">
        <v>35</v>
      </c>
      <c r="H1919" t="s">
        <v>41</v>
      </c>
      <c r="I1919">
        <v>3</v>
      </c>
      <c r="J1919">
        <v>7</v>
      </c>
      <c r="K1919">
        <v>1</v>
      </c>
      <c r="L1919">
        <v>274.02999999999997</v>
      </c>
      <c r="M1919">
        <v>1869.18</v>
      </c>
      <c r="N1919">
        <v>0</v>
      </c>
      <c r="O1919">
        <v>249</v>
      </c>
      <c r="P1919">
        <v>0</v>
      </c>
      <c r="Q1919">
        <v>0</v>
      </c>
      <c r="R1919">
        <v>0</v>
      </c>
      <c r="S1919">
        <v>0.45</v>
      </c>
      <c r="T1919">
        <v>2</v>
      </c>
      <c r="U1919" t="s">
        <v>47</v>
      </c>
      <c r="V1919">
        <v>0</v>
      </c>
      <c r="W1919">
        <v>0</v>
      </c>
      <c r="X1919">
        <v>0</v>
      </c>
      <c r="Y1919">
        <v>28</v>
      </c>
      <c r="Z1919">
        <v>4.5</v>
      </c>
      <c r="AA1919" t="s">
        <v>51</v>
      </c>
      <c r="AB1919">
        <v>20.6</v>
      </c>
      <c r="AC1919">
        <v>0.29289999999999999</v>
      </c>
      <c r="AD1919">
        <v>0</v>
      </c>
      <c r="AE1919" t="s">
        <v>40</v>
      </c>
    </row>
    <row r="1920" spans="1:31" x14ac:dyDescent="0.25">
      <c r="A1920">
        <v>1919</v>
      </c>
      <c r="B1920" t="str">
        <f t="shared" si="29"/>
        <v>41-60</v>
      </c>
      <c r="D1920">
        <v>41</v>
      </c>
      <c r="F1920" t="s">
        <v>28</v>
      </c>
      <c r="G1920" t="s">
        <v>35</v>
      </c>
      <c r="H1920" t="s">
        <v>53</v>
      </c>
      <c r="I1920">
        <v>33</v>
      </c>
      <c r="J1920">
        <v>48</v>
      </c>
      <c r="K1920">
        <v>2</v>
      </c>
      <c r="L1920">
        <v>389.86</v>
      </c>
      <c r="M1920">
        <v>17300.12</v>
      </c>
      <c r="N1920">
        <v>0</v>
      </c>
      <c r="O1920">
        <v>2106</v>
      </c>
      <c r="P1920">
        <v>1</v>
      </c>
      <c r="Q1920">
        <v>0</v>
      </c>
      <c r="R1920">
        <v>2</v>
      </c>
      <c r="S1920">
        <v>0.42</v>
      </c>
      <c r="T1920">
        <v>2</v>
      </c>
      <c r="U1920" t="s">
        <v>42</v>
      </c>
      <c r="V1920">
        <v>2</v>
      </c>
      <c r="W1920">
        <v>2</v>
      </c>
      <c r="X1920">
        <v>660.6</v>
      </c>
      <c r="Y1920">
        <v>46</v>
      </c>
      <c r="Z1920">
        <v>2.2000000000000002</v>
      </c>
      <c r="AA1920" t="s">
        <v>39</v>
      </c>
      <c r="AB1920">
        <v>29.4</v>
      </c>
      <c r="AC1920">
        <v>0.3503</v>
      </c>
      <c r="AD1920">
        <v>0</v>
      </c>
      <c r="AE1920" t="s">
        <v>40</v>
      </c>
    </row>
    <row r="1921" spans="1:31" x14ac:dyDescent="0.25">
      <c r="A1921">
        <v>1920</v>
      </c>
      <c r="B1921" t="str">
        <f t="shared" si="29"/>
        <v>41-60</v>
      </c>
      <c r="D1921">
        <v>46</v>
      </c>
      <c r="F1921" t="s">
        <v>34</v>
      </c>
      <c r="G1921" t="s">
        <v>35</v>
      </c>
      <c r="H1921" t="s">
        <v>41</v>
      </c>
      <c r="I1921">
        <v>21</v>
      </c>
      <c r="J1921">
        <v>46</v>
      </c>
      <c r="K1921">
        <v>7</v>
      </c>
      <c r="L1921">
        <v>599.58000000000004</v>
      </c>
      <c r="M1921">
        <v>25197.25</v>
      </c>
      <c r="N1921">
        <v>1</v>
      </c>
      <c r="O1921">
        <v>2823</v>
      </c>
      <c r="P1921">
        <v>2</v>
      </c>
      <c r="Q1921">
        <v>28</v>
      </c>
      <c r="R1921">
        <v>1</v>
      </c>
      <c r="S1921">
        <v>0.31</v>
      </c>
      <c r="T1921">
        <v>2</v>
      </c>
      <c r="U1921" t="s">
        <v>47</v>
      </c>
      <c r="V1921">
        <v>2</v>
      </c>
      <c r="W1921">
        <v>3</v>
      </c>
      <c r="X1921">
        <v>1262.94</v>
      </c>
      <c r="Y1921">
        <v>22</v>
      </c>
      <c r="Z1921">
        <v>4.4000000000000004</v>
      </c>
      <c r="AA1921" t="s">
        <v>51</v>
      </c>
      <c r="AB1921">
        <v>32.4</v>
      </c>
      <c r="AC1921">
        <v>0.37119999999999997</v>
      </c>
      <c r="AD1921">
        <v>0</v>
      </c>
      <c r="AE1921" t="s">
        <v>40</v>
      </c>
    </row>
    <row r="1922" spans="1:31" x14ac:dyDescent="0.25">
      <c r="A1922">
        <v>1921</v>
      </c>
      <c r="B1922" t="str">
        <f t="shared" si="29"/>
        <v>26-40</v>
      </c>
      <c r="D1922">
        <v>38</v>
      </c>
      <c r="F1922" t="s">
        <v>34</v>
      </c>
      <c r="G1922" t="s">
        <v>35</v>
      </c>
      <c r="H1922" t="s">
        <v>41</v>
      </c>
      <c r="I1922">
        <v>6</v>
      </c>
      <c r="J1922">
        <v>3</v>
      </c>
      <c r="K1922">
        <v>0</v>
      </c>
      <c r="L1922">
        <v>381.57</v>
      </c>
      <c r="M1922">
        <v>1126.3</v>
      </c>
      <c r="N1922">
        <v>0</v>
      </c>
      <c r="O1922">
        <v>261</v>
      </c>
      <c r="P1922">
        <v>0</v>
      </c>
      <c r="Q1922">
        <v>9.1999999999999993</v>
      </c>
      <c r="R1922">
        <v>0</v>
      </c>
      <c r="S1922">
        <v>0.35</v>
      </c>
      <c r="T1922">
        <v>1</v>
      </c>
      <c r="U1922" t="s">
        <v>38</v>
      </c>
      <c r="V1922">
        <v>0</v>
      </c>
      <c r="W1922">
        <v>0</v>
      </c>
      <c r="X1922">
        <v>0</v>
      </c>
      <c r="Y1922">
        <v>33</v>
      </c>
      <c r="Z1922">
        <v>3.8</v>
      </c>
      <c r="AA1922" t="s">
        <v>51</v>
      </c>
      <c r="AB1922">
        <v>22.8</v>
      </c>
      <c r="AC1922">
        <v>0.30649999999999999</v>
      </c>
      <c r="AD1922">
        <v>0</v>
      </c>
      <c r="AE1922" t="s">
        <v>40</v>
      </c>
    </row>
    <row r="1923" spans="1:31" x14ac:dyDescent="0.25">
      <c r="A1923">
        <v>1922</v>
      </c>
      <c r="B1923" t="str">
        <f t="shared" ref="B1923:B1986" si="30">IF(D1923&lt;=25, "18-25", IF(D1923&lt;=40, "26-40", IF(D1923&lt;=60, "41-60", "60+")))</f>
        <v>41-60</v>
      </c>
      <c r="D1923">
        <v>46</v>
      </c>
      <c r="F1923" t="s">
        <v>34</v>
      </c>
      <c r="G1923" t="s">
        <v>43</v>
      </c>
      <c r="H1923" t="s">
        <v>44</v>
      </c>
      <c r="I1923">
        <v>25</v>
      </c>
      <c r="J1923">
        <v>33</v>
      </c>
      <c r="K1923">
        <v>2</v>
      </c>
      <c r="L1923">
        <v>348.46</v>
      </c>
      <c r="M1923">
        <v>12483.64</v>
      </c>
      <c r="N1923">
        <v>0</v>
      </c>
      <c r="O1923">
        <v>1643</v>
      </c>
      <c r="P1923">
        <v>2</v>
      </c>
      <c r="Q1923">
        <v>17.8</v>
      </c>
      <c r="R1923">
        <v>0</v>
      </c>
      <c r="S1923">
        <v>0.66</v>
      </c>
      <c r="T1923">
        <v>2</v>
      </c>
      <c r="U1923" t="s">
        <v>42</v>
      </c>
      <c r="V1923">
        <v>1</v>
      </c>
      <c r="W1923">
        <v>1</v>
      </c>
      <c r="X1923">
        <v>613.16999999999996</v>
      </c>
      <c r="Y1923">
        <v>1</v>
      </c>
      <c r="Z1923">
        <v>5</v>
      </c>
      <c r="AA1923" t="s">
        <v>39</v>
      </c>
      <c r="AB1923">
        <v>19.600000000000001</v>
      </c>
      <c r="AC1923">
        <v>0.2868</v>
      </c>
      <c r="AD1923">
        <v>0</v>
      </c>
      <c r="AE1923" t="s">
        <v>40</v>
      </c>
    </row>
    <row r="1924" spans="1:31" x14ac:dyDescent="0.25">
      <c r="A1924">
        <v>1923</v>
      </c>
      <c r="B1924" t="str">
        <f t="shared" si="30"/>
        <v>60+</v>
      </c>
      <c r="D1924">
        <v>61</v>
      </c>
      <c r="F1924" t="s">
        <v>28</v>
      </c>
      <c r="G1924" t="s">
        <v>43</v>
      </c>
      <c r="H1924" t="s">
        <v>30</v>
      </c>
      <c r="I1924">
        <v>37</v>
      </c>
      <c r="J1924">
        <v>15</v>
      </c>
      <c r="K1924">
        <v>3</v>
      </c>
      <c r="L1924">
        <v>578.16</v>
      </c>
      <c r="M1924">
        <v>8389.69</v>
      </c>
      <c r="N1924">
        <v>0</v>
      </c>
      <c r="O1924">
        <v>1057</v>
      </c>
      <c r="P1924">
        <v>1</v>
      </c>
      <c r="Q1924">
        <v>21</v>
      </c>
      <c r="R1924">
        <v>0</v>
      </c>
      <c r="S1924">
        <v>0.36</v>
      </c>
      <c r="T1924">
        <v>2</v>
      </c>
      <c r="U1924" t="s">
        <v>42</v>
      </c>
      <c r="V1924">
        <v>0</v>
      </c>
      <c r="W1924">
        <v>1</v>
      </c>
      <c r="X1924">
        <v>203.67</v>
      </c>
      <c r="Y1924">
        <v>104</v>
      </c>
      <c r="Z1924">
        <v>3.2</v>
      </c>
      <c r="AA1924" t="s">
        <v>51</v>
      </c>
      <c r="AB1924">
        <v>41.2</v>
      </c>
      <c r="AC1924">
        <v>0.43430000000000002</v>
      </c>
      <c r="AD1924">
        <v>1</v>
      </c>
      <c r="AE1924" t="s">
        <v>58</v>
      </c>
    </row>
    <row r="1925" spans="1:31" x14ac:dyDescent="0.25">
      <c r="A1925">
        <v>1924</v>
      </c>
      <c r="B1925" t="str">
        <f t="shared" si="30"/>
        <v>41-60</v>
      </c>
      <c r="D1925">
        <v>41</v>
      </c>
      <c r="F1925" t="s">
        <v>34</v>
      </c>
      <c r="G1925" t="s">
        <v>43</v>
      </c>
      <c r="H1925" t="s">
        <v>41</v>
      </c>
      <c r="I1925">
        <v>26</v>
      </c>
      <c r="J1925">
        <v>29</v>
      </c>
      <c r="K1925">
        <v>5</v>
      </c>
      <c r="L1925">
        <v>510.19</v>
      </c>
      <c r="M1925">
        <v>13508.89</v>
      </c>
      <c r="N1925">
        <v>0</v>
      </c>
      <c r="O1925">
        <v>1813</v>
      </c>
      <c r="P1925">
        <v>2</v>
      </c>
      <c r="Q1925">
        <v>16.600000000000001</v>
      </c>
      <c r="R1925">
        <v>0</v>
      </c>
      <c r="S1925">
        <v>0.22</v>
      </c>
      <c r="T1925">
        <v>1</v>
      </c>
      <c r="U1925" t="s">
        <v>42</v>
      </c>
      <c r="V1925">
        <v>1</v>
      </c>
      <c r="W1925">
        <v>1</v>
      </c>
      <c r="X1925">
        <v>572.99</v>
      </c>
      <c r="Y1925">
        <v>9</v>
      </c>
      <c r="Z1925">
        <v>4.0999999999999996</v>
      </c>
      <c r="AA1925" t="s">
        <v>48</v>
      </c>
      <c r="AB1925">
        <v>13.4</v>
      </c>
      <c r="AC1925">
        <v>0.25030000000000002</v>
      </c>
      <c r="AD1925">
        <v>0</v>
      </c>
      <c r="AE1925" t="s">
        <v>40</v>
      </c>
    </row>
    <row r="1926" spans="1:31" x14ac:dyDescent="0.25">
      <c r="A1926">
        <v>1925</v>
      </c>
      <c r="B1926" t="str">
        <f t="shared" si="30"/>
        <v>26-40</v>
      </c>
      <c r="D1926">
        <v>37</v>
      </c>
      <c r="F1926" t="s">
        <v>28</v>
      </c>
      <c r="G1926" t="s">
        <v>43</v>
      </c>
      <c r="H1926" t="s">
        <v>30</v>
      </c>
      <c r="I1926">
        <v>41</v>
      </c>
      <c r="J1926">
        <v>49</v>
      </c>
      <c r="K1926">
        <v>6</v>
      </c>
      <c r="L1926">
        <v>476.51</v>
      </c>
      <c r="M1926">
        <v>22242.94</v>
      </c>
      <c r="N1926">
        <v>1</v>
      </c>
      <c r="O1926">
        <v>2597</v>
      </c>
      <c r="P1926">
        <v>1</v>
      </c>
      <c r="Q1926">
        <v>0</v>
      </c>
      <c r="R1926">
        <v>2</v>
      </c>
      <c r="S1926">
        <v>0.18</v>
      </c>
      <c r="T1926">
        <v>1</v>
      </c>
      <c r="U1926" t="s">
        <v>47</v>
      </c>
      <c r="V1926">
        <v>0</v>
      </c>
      <c r="W1926">
        <v>4</v>
      </c>
      <c r="X1926">
        <v>647.24</v>
      </c>
      <c r="Y1926">
        <v>36</v>
      </c>
      <c r="Z1926">
        <v>3.1</v>
      </c>
      <c r="AA1926" t="s">
        <v>32</v>
      </c>
      <c r="AB1926">
        <v>20.6</v>
      </c>
      <c r="AC1926">
        <v>0.29260000000000003</v>
      </c>
      <c r="AD1926">
        <v>0</v>
      </c>
      <c r="AE1926" t="s">
        <v>40</v>
      </c>
    </row>
    <row r="1927" spans="1:31" x14ac:dyDescent="0.25">
      <c r="A1927">
        <v>1926</v>
      </c>
      <c r="B1927" t="str">
        <f t="shared" si="30"/>
        <v>18-25</v>
      </c>
      <c r="D1927">
        <v>24</v>
      </c>
      <c r="F1927" t="s">
        <v>28</v>
      </c>
      <c r="G1927" t="s">
        <v>49</v>
      </c>
      <c r="H1927" t="s">
        <v>41</v>
      </c>
      <c r="I1927">
        <v>14</v>
      </c>
      <c r="J1927">
        <v>2</v>
      </c>
      <c r="K1927">
        <v>0</v>
      </c>
      <c r="L1927">
        <v>523.19000000000005</v>
      </c>
      <c r="M1927">
        <v>999.39</v>
      </c>
      <c r="N1927">
        <v>0</v>
      </c>
      <c r="O1927">
        <v>148</v>
      </c>
      <c r="P1927">
        <v>0</v>
      </c>
      <c r="Q1927">
        <v>6.1</v>
      </c>
      <c r="R1927">
        <v>0</v>
      </c>
      <c r="S1927">
        <v>0.25</v>
      </c>
      <c r="T1927">
        <v>2</v>
      </c>
      <c r="U1927" t="s">
        <v>31</v>
      </c>
      <c r="V1927">
        <v>0</v>
      </c>
      <c r="W1927">
        <v>0</v>
      </c>
      <c r="X1927">
        <v>0</v>
      </c>
      <c r="Y1927">
        <v>7</v>
      </c>
      <c r="Z1927">
        <v>4.4000000000000004</v>
      </c>
      <c r="AA1927" t="s">
        <v>39</v>
      </c>
      <c r="AB1927">
        <v>20.2</v>
      </c>
      <c r="AC1927">
        <v>0.29049999999999998</v>
      </c>
      <c r="AD1927">
        <v>0</v>
      </c>
      <c r="AE1927" t="s">
        <v>40</v>
      </c>
    </row>
    <row r="1928" spans="1:31" x14ac:dyDescent="0.25">
      <c r="A1928">
        <v>1927</v>
      </c>
      <c r="B1928" t="str">
        <f t="shared" si="30"/>
        <v>26-40</v>
      </c>
      <c r="D1928">
        <v>37</v>
      </c>
      <c r="F1928" t="s">
        <v>28</v>
      </c>
      <c r="G1928" t="s">
        <v>49</v>
      </c>
      <c r="H1928" t="s">
        <v>30</v>
      </c>
      <c r="I1928">
        <v>60</v>
      </c>
      <c r="J1928">
        <v>164</v>
      </c>
      <c r="K1928">
        <v>6</v>
      </c>
      <c r="L1928">
        <v>415.88</v>
      </c>
      <c r="M1928">
        <v>69561.56</v>
      </c>
      <c r="N1928">
        <v>0</v>
      </c>
      <c r="O1928">
        <v>7241</v>
      </c>
      <c r="P1928">
        <v>11</v>
      </c>
      <c r="Q1928">
        <v>24.7</v>
      </c>
      <c r="R1928">
        <v>6</v>
      </c>
      <c r="S1928">
        <v>0.25</v>
      </c>
      <c r="T1928">
        <v>3</v>
      </c>
      <c r="U1928" t="s">
        <v>42</v>
      </c>
      <c r="V1928">
        <v>3</v>
      </c>
      <c r="W1928">
        <v>2</v>
      </c>
      <c r="X1928">
        <v>1065.9000000000001</v>
      </c>
      <c r="Y1928">
        <v>45</v>
      </c>
      <c r="Z1928">
        <v>2.7</v>
      </c>
      <c r="AA1928" t="s">
        <v>51</v>
      </c>
      <c r="AB1928">
        <v>43.9</v>
      </c>
      <c r="AC1928">
        <v>0.4546</v>
      </c>
      <c r="AD1928">
        <v>1</v>
      </c>
      <c r="AE1928" t="s">
        <v>50</v>
      </c>
    </row>
    <row r="1929" spans="1:31" x14ac:dyDescent="0.25">
      <c r="A1929">
        <v>1928</v>
      </c>
      <c r="B1929" t="str">
        <f t="shared" si="30"/>
        <v>18-25</v>
      </c>
      <c r="D1929">
        <v>24</v>
      </c>
      <c r="F1929" t="s">
        <v>34</v>
      </c>
      <c r="G1929" t="s">
        <v>29</v>
      </c>
      <c r="H1929" t="s">
        <v>41</v>
      </c>
      <c r="I1929">
        <v>28</v>
      </c>
      <c r="J1929">
        <v>39</v>
      </c>
      <c r="K1929">
        <v>4</v>
      </c>
      <c r="L1929">
        <v>454.13</v>
      </c>
      <c r="M1929">
        <v>16897.189999999999</v>
      </c>
      <c r="N1929">
        <v>0</v>
      </c>
      <c r="O1929">
        <v>2151</v>
      </c>
      <c r="P1929">
        <v>1</v>
      </c>
      <c r="Q1929">
        <v>0</v>
      </c>
      <c r="R1929">
        <v>1</v>
      </c>
      <c r="S1929">
        <v>0.4</v>
      </c>
      <c r="T1929">
        <v>2</v>
      </c>
      <c r="U1929" t="s">
        <v>42</v>
      </c>
      <c r="V1929">
        <v>1</v>
      </c>
      <c r="W1929">
        <v>2</v>
      </c>
      <c r="X1929">
        <v>631.98</v>
      </c>
      <c r="Y1929">
        <v>107</v>
      </c>
      <c r="Z1929">
        <v>2.9</v>
      </c>
      <c r="AA1929" t="s">
        <v>48</v>
      </c>
      <c r="AB1929">
        <v>46.7</v>
      </c>
      <c r="AC1929">
        <v>0.4753</v>
      </c>
      <c r="AD1929">
        <v>1</v>
      </c>
      <c r="AE1929" t="s">
        <v>33</v>
      </c>
    </row>
    <row r="1930" spans="1:31" x14ac:dyDescent="0.25">
      <c r="A1930">
        <v>1929</v>
      </c>
      <c r="B1930" t="str">
        <f t="shared" si="30"/>
        <v>26-40</v>
      </c>
      <c r="D1930">
        <v>27</v>
      </c>
      <c r="F1930" t="s">
        <v>28</v>
      </c>
      <c r="G1930" t="s">
        <v>35</v>
      </c>
      <c r="H1930" t="s">
        <v>41</v>
      </c>
      <c r="I1930">
        <v>30</v>
      </c>
      <c r="J1930">
        <v>46</v>
      </c>
      <c r="K1930">
        <v>4</v>
      </c>
      <c r="L1930">
        <v>461.21</v>
      </c>
      <c r="M1930">
        <v>21693.85</v>
      </c>
      <c r="N1930">
        <v>0</v>
      </c>
      <c r="O1930">
        <v>2355</v>
      </c>
      <c r="P1930">
        <v>1</v>
      </c>
      <c r="Q1930">
        <v>22.4</v>
      </c>
      <c r="R1930">
        <v>1</v>
      </c>
      <c r="S1930">
        <v>0.08</v>
      </c>
      <c r="T1930">
        <v>1</v>
      </c>
      <c r="U1930" t="s">
        <v>38</v>
      </c>
      <c r="V1930">
        <v>2</v>
      </c>
      <c r="W1930">
        <v>3</v>
      </c>
      <c r="X1930">
        <v>921.4</v>
      </c>
      <c r="Y1930">
        <v>43</v>
      </c>
      <c r="Z1930">
        <v>4.4000000000000004</v>
      </c>
      <c r="AA1930" t="s">
        <v>51</v>
      </c>
      <c r="AB1930">
        <v>27.5</v>
      </c>
      <c r="AC1930">
        <v>0.33710000000000001</v>
      </c>
      <c r="AD1930">
        <v>0</v>
      </c>
      <c r="AE1930" t="s">
        <v>40</v>
      </c>
    </row>
    <row r="1931" spans="1:31" x14ac:dyDescent="0.25">
      <c r="A1931">
        <v>1930</v>
      </c>
      <c r="B1931" t="str">
        <f t="shared" si="30"/>
        <v>60+</v>
      </c>
      <c r="D1931">
        <v>68</v>
      </c>
      <c r="F1931" t="s">
        <v>34</v>
      </c>
      <c r="G1931" t="s">
        <v>35</v>
      </c>
      <c r="H1931" t="s">
        <v>41</v>
      </c>
      <c r="I1931">
        <v>30</v>
      </c>
      <c r="J1931">
        <v>33</v>
      </c>
      <c r="K1931">
        <v>4</v>
      </c>
      <c r="L1931">
        <v>410.95</v>
      </c>
      <c r="M1931">
        <v>12384.66</v>
      </c>
      <c r="N1931">
        <v>0</v>
      </c>
      <c r="O1931">
        <v>1847</v>
      </c>
      <c r="P1931">
        <v>0</v>
      </c>
      <c r="Q1931">
        <v>11.6</v>
      </c>
      <c r="R1931">
        <v>0</v>
      </c>
      <c r="S1931">
        <v>0.35</v>
      </c>
      <c r="T1931">
        <v>0</v>
      </c>
      <c r="U1931" t="s">
        <v>37</v>
      </c>
      <c r="V1931">
        <v>1</v>
      </c>
      <c r="W1931">
        <v>2</v>
      </c>
      <c r="X1931">
        <v>75.92</v>
      </c>
      <c r="Y1931">
        <v>105</v>
      </c>
      <c r="Z1931">
        <v>5</v>
      </c>
      <c r="AA1931" t="s">
        <v>39</v>
      </c>
      <c r="AB1931">
        <v>43.2</v>
      </c>
      <c r="AC1931">
        <v>0.4491</v>
      </c>
      <c r="AD1931">
        <v>1</v>
      </c>
      <c r="AE1931" t="s">
        <v>50</v>
      </c>
    </row>
    <row r="1932" spans="1:31" x14ac:dyDescent="0.25">
      <c r="A1932">
        <v>1931</v>
      </c>
      <c r="B1932" t="str">
        <f t="shared" si="30"/>
        <v>18-25</v>
      </c>
      <c r="D1932">
        <v>22</v>
      </c>
      <c r="F1932" t="s">
        <v>28</v>
      </c>
      <c r="G1932" t="s">
        <v>49</v>
      </c>
      <c r="H1932" t="s">
        <v>30</v>
      </c>
      <c r="I1932">
        <v>57</v>
      </c>
      <c r="J1932">
        <v>128</v>
      </c>
      <c r="K1932">
        <v>12</v>
      </c>
      <c r="L1932">
        <v>410.22</v>
      </c>
      <c r="M1932">
        <v>48914.83</v>
      </c>
      <c r="N1932">
        <v>0</v>
      </c>
      <c r="O1932">
        <v>4981</v>
      </c>
      <c r="P1932">
        <v>7</v>
      </c>
      <c r="Q1932">
        <v>0</v>
      </c>
      <c r="R1932">
        <v>2</v>
      </c>
      <c r="S1932">
        <v>0.09</v>
      </c>
      <c r="T1932">
        <v>3</v>
      </c>
      <c r="U1932" t="s">
        <v>38</v>
      </c>
      <c r="V1932">
        <v>3</v>
      </c>
      <c r="W1932">
        <v>7</v>
      </c>
      <c r="X1932">
        <v>2347.7399999999998</v>
      </c>
      <c r="Y1932">
        <v>59</v>
      </c>
      <c r="Z1932">
        <v>3.8</v>
      </c>
      <c r="AA1932" t="s">
        <v>51</v>
      </c>
      <c r="AB1932">
        <v>39.4</v>
      </c>
      <c r="AC1932">
        <v>0.42149999999999999</v>
      </c>
      <c r="AD1932">
        <v>1</v>
      </c>
      <c r="AE1932" t="s">
        <v>52</v>
      </c>
    </row>
    <row r="1933" spans="1:31" x14ac:dyDescent="0.25">
      <c r="A1933">
        <v>1932</v>
      </c>
      <c r="B1933" t="str">
        <f t="shared" si="30"/>
        <v>41-60</v>
      </c>
      <c r="D1933">
        <v>43</v>
      </c>
      <c r="F1933" t="s">
        <v>34</v>
      </c>
      <c r="G1933" t="s">
        <v>35</v>
      </c>
      <c r="H1933" t="s">
        <v>30</v>
      </c>
      <c r="I1933">
        <v>17</v>
      </c>
      <c r="J1933">
        <v>49</v>
      </c>
      <c r="K1933">
        <v>6</v>
      </c>
      <c r="L1933">
        <v>344.61</v>
      </c>
      <c r="M1933">
        <v>17605.18</v>
      </c>
      <c r="N1933">
        <v>0</v>
      </c>
      <c r="O1933">
        <v>1979</v>
      </c>
      <c r="P1933">
        <v>3</v>
      </c>
      <c r="Q1933">
        <v>2.6</v>
      </c>
      <c r="R1933">
        <v>3</v>
      </c>
      <c r="S1933">
        <v>0.28000000000000003</v>
      </c>
      <c r="T1933">
        <v>2</v>
      </c>
      <c r="U1933" t="s">
        <v>31</v>
      </c>
      <c r="V1933">
        <v>1</v>
      </c>
      <c r="W1933">
        <v>0</v>
      </c>
      <c r="X1933">
        <v>224.25</v>
      </c>
      <c r="Y1933">
        <v>7</v>
      </c>
      <c r="Z1933">
        <v>3.9</v>
      </c>
      <c r="AA1933" t="s">
        <v>39</v>
      </c>
      <c r="AB1933">
        <v>26.7</v>
      </c>
      <c r="AC1933">
        <v>0.33200000000000002</v>
      </c>
      <c r="AD1933">
        <v>0</v>
      </c>
      <c r="AE1933" t="s">
        <v>40</v>
      </c>
    </row>
    <row r="1934" spans="1:31" x14ac:dyDescent="0.25">
      <c r="A1934">
        <v>1933</v>
      </c>
      <c r="B1934" t="str">
        <f t="shared" si="30"/>
        <v>60+</v>
      </c>
      <c r="D1934">
        <v>62</v>
      </c>
      <c r="F1934" t="s">
        <v>34</v>
      </c>
      <c r="G1934" t="s">
        <v>29</v>
      </c>
      <c r="H1934" t="s">
        <v>44</v>
      </c>
      <c r="I1934">
        <v>30</v>
      </c>
      <c r="J1934">
        <v>67</v>
      </c>
      <c r="K1934">
        <v>8</v>
      </c>
      <c r="L1934">
        <v>389.95</v>
      </c>
      <c r="M1934">
        <v>27448.51</v>
      </c>
      <c r="N1934">
        <v>0</v>
      </c>
      <c r="O1934">
        <v>2566</v>
      </c>
      <c r="P1934">
        <v>4</v>
      </c>
      <c r="Q1934">
        <v>8.8000000000000007</v>
      </c>
      <c r="R1934">
        <v>2</v>
      </c>
      <c r="S1934">
        <v>0.6</v>
      </c>
      <c r="T1934">
        <v>5</v>
      </c>
      <c r="U1934" t="s">
        <v>31</v>
      </c>
      <c r="V1934">
        <v>0</v>
      </c>
      <c r="W1934">
        <v>5</v>
      </c>
      <c r="X1934">
        <v>728.25</v>
      </c>
      <c r="Y1934">
        <v>56</v>
      </c>
      <c r="Z1934">
        <v>3.7</v>
      </c>
      <c r="AA1934" t="s">
        <v>39</v>
      </c>
      <c r="AB1934">
        <v>43.4</v>
      </c>
      <c r="AC1934">
        <v>0.45050000000000001</v>
      </c>
      <c r="AD1934">
        <v>1</v>
      </c>
      <c r="AE1934" t="s">
        <v>50</v>
      </c>
    </row>
    <row r="1935" spans="1:31" x14ac:dyDescent="0.25">
      <c r="A1935">
        <v>1934</v>
      </c>
      <c r="B1935" t="str">
        <f t="shared" si="30"/>
        <v>60+</v>
      </c>
      <c r="D1935">
        <v>68</v>
      </c>
      <c r="F1935" t="s">
        <v>34</v>
      </c>
      <c r="G1935" t="s">
        <v>45</v>
      </c>
      <c r="H1935" t="s">
        <v>36</v>
      </c>
      <c r="I1935">
        <v>20</v>
      </c>
      <c r="J1935">
        <v>42</v>
      </c>
      <c r="K1935">
        <v>1</v>
      </c>
      <c r="L1935">
        <v>397.31</v>
      </c>
      <c r="M1935">
        <v>15233.76</v>
      </c>
      <c r="N1935">
        <v>0</v>
      </c>
      <c r="O1935">
        <v>2225</v>
      </c>
      <c r="P1935">
        <v>1</v>
      </c>
      <c r="Q1935">
        <v>0</v>
      </c>
      <c r="R1935">
        <v>0</v>
      </c>
      <c r="S1935">
        <v>0.54</v>
      </c>
      <c r="T1935">
        <v>3</v>
      </c>
      <c r="U1935" t="s">
        <v>38</v>
      </c>
      <c r="V1935">
        <v>2</v>
      </c>
      <c r="W1935">
        <v>1</v>
      </c>
      <c r="X1935">
        <v>332.44</v>
      </c>
      <c r="Y1935">
        <v>70</v>
      </c>
      <c r="Z1935">
        <v>4.3</v>
      </c>
      <c r="AA1935" t="s">
        <v>39</v>
      </c>
      <c r="AB1935">
        <v>40.4</v>
      </c>
      <c r="AC1935">
        <v>0.42870000000000003</v>
      </c>
      <c r="AD1935">
        <v>1</v>
      </c>
      <c r="AE1935" t="s">
        <v>58</v>
      </c>
    </row>
    <row r="1936" spans="1:31" x14ac:dyDescent="0.25">
      <c r="A1936">
        <v>1935</v>
      </c>
      <c r="B1936" t="str">
        <f t="shared" si="30"/>
        <v>18-25</v>
      </c>
      <c r="D1936">
        <v>25</v>
      </c>
      <c r="F1936" t="s">
        <v>34</v>
      </c>
      <c r="G1936" t="s">
        <v>45</v>
      </c>
      <c r="H1936" t="s">
        <v>41</v>
      </c>
      <c r="I1936">
        <v>36</v>
      </c>
      <c r="J1936">
        <v>8</v>
      </c>
      <c r="K1936">
        <v>0</v>
      </c>
      <c r="L1936">
        <v>225.84</v>
      </c>
      <c r="M1936">
        <v>1820.26</v>
      </c>
      <c r="N1936">
        <v>0</v>
      </c>
      <c r="O1936">
        <v>592</v>
      </c>
      <c r="P1936">
        <v>0</v>
      </c>
      <c r="Q1936">
        <v>21</v>
      </c>
      <c r="R1936">
        <v>0</v>
      </c>
      <c r="S1936">
        <v>0.54</v>
      </c>
      <c r="T1936">
        <v>1</v>
      </c>
      <c r="U1936" t="s">
        <v>47</v>
      </c>
      <c r="V1936">
        <v>0</v>
      </c>
      <c r="W1936">
        <v>0</v>
      </c>
      <c r="X1936">
        <v>0</v>
      </c>
      <c r="Y1936">
        <v>14</v>
      </c>
      <c r="Z1936">
        <v>3.3</v>
      </c>
      <c r="AA1936" t="s">
        <v>39</v>
      </c>
      <c r="AB1936">
        <v>13.3</v>
      </c>
      <c r="AC1936">
        <v>0.24970000000000001</v>
      </c>
      <c r="AD1936">
        <v>0</v>
      </c>
      <c r="AE1936" t="s">
        <v>40</v>
      </c>
    </row>
    <row r="1937" spans="1:31" x14ac:dyDescent="0.25">
      <c r="A1937">
        <v>1936</v>
      </c>
      <c r="B1937" t="str">
        <f t="shared" si="30"/>
        <v>26-40</v>
      </c>
      <c r="D1937">
        <v>26</v>
      </c>
      <c r="F1937" t="s">
        <v>34</v>
      </c>
      <c r="G1937" t="s">
        <v>45</v>
      </c>
      <c r="H1937" t="s">
        <v>36</v>
      </c>
      <c r="I1937">
        <v>34</v>
      </c>
      <c r="J1937">
        <v>58</v>
      </c>
      <c r="K1937">
        <v>6</v>
      </c>
      <c r="L1937">
        <v>522.22</v>
      </c>
      <c r="M1937">
        <v>27860.74</v>
      </c>
      <c r="N1937">
        <v>0</v>
      </c>
      <c r="O1937">
        <v>3148</v>
      </c>
      <c r="P1937">
        <v>2</v>
      </c>
      <c r="Q1937">
        <v>9.6</v>
      </c>
      <c r="R1937">
        <v>1</v>
      </c>
      <c r="S1937">
        <v>0.66</v>
      </c>
      <c r="T1937">
        <v>4</v>
      </c>
      <c r="U1937" t="s">
        <v>42</v>
      </c>
      <c r="V1937">
        <v>3</v>
      </c>
      <c r="W1937">
        <v>3</v>
      </c>
      <c r="X1937">
        <v>1544.45</v>
      </c>
      <c r="Y1937">
        <v>73</v>
      </c>
      <c r="Z1937">
        <v>4</v>
      </c>
      <c r="AA1937" t="s">
        <v>39</v>
      </c>
      <c r="AB1937">
        <v>44.4</v>
      </c>
      <c r="AC1937">
        <v>0.45789999999999997</v>
      </c>
      <c r="AD1937">
        <v>1</v>
      </c>
      <c r="AE1937" t="s">
        <v>58</v>
      </c>
    </row>
    <row r="1938" spans="1:31" x14ac:dyDescent="0.25">
      <c r="A1938">
        <v>1937</v>
      </c>
      <c r="B1938" t="str">
        <f t="shared" si="30"/>
        <v>26-40</v>
      </c>
      <c r="D1938">
        <v>37</v>
      </c>
      <c r="F1938" t="s">
        <v>34</v>
      </c>
      <c r="G1938" t="s">
        <v>43</v>
      </c>
      <c r="H1938" t="s">
        <v>36</v>
      </c>
      <c r="I1938">
        <v>56</v>
      </c>
      <c r="J1938">
        <v>130</v>
      </c>
      <c r="K1938">
        <v>20</v>
      </c>
      <c r="L1938">
        <v>482.01</v>
      </c>
      <c r="M1938">
        <v>59261.68</v>
      </c>
      <c r="N1938">
        <v>0</v>
      </c>
      <c r="O1938">
        <v>5916</v>
      </c>
      <c r="P1938">
        <v>3</v>
      </c>
      <c r="Q1938">
        <v>0</v>
      </c>
      <c r="R1938">
        <v>2</v>
      </c>
      <c r="S1938">
        <v>0.36</v>
      </c>
      <c r="T1938">
        <v>6</v>
      </c>
      <c r="U1938" t="s">
        <v>38</v>
      </c>
      <c r="V1938">
        <v>7</v>
      </c>
      <c r="W1938">
        <v>4</v>
      </c>
      <c r="X1938">
        <v>3693.74</v>
      </c>
      <c r="Y1938">
        <v>41</v>
      </c>
      <c r="Z1938">
        <v>2.6</v>
      </c>
      <c r="AA1938" t="s">
        <v>48</v>
      </c>
      <c r="AB1938">
        <v>35.299999999999997</v>
      </c>
      <c r="AC1938">
        <v>0.39119999999999999</v>
      </c>
      <c r="AD1938">
        <v>0</v>
      </c>
      <c r="AE1938" t="s">
        <v>40</v>
      </c>
    </row>
    <row r="1939" spans="1:31" x14ac:dyDescent="0.25">
      <c r="A1939">
        <v>1938</v>
      </c>
      <c r="B1939" t="str">
        <f t="shared" si="30"/>
        <v>41-60</v>
      </c>
      <c r="D1939">
        <v>47</v>
      </c>
      <c r="F1939" t="s">
        <v>34</v>
      </c>
      <c r="G1939" t="s">
        <v>45</v>
      </c>
      <c r="H1939" t="s">
        <v>44</v>
      </c>
      <c r="I1939">
        <v>2</v>
      </c>
      <c r="J1939">
        <v>6</v>
      </c>
      <c r="K1939">
        <v>1</v>
      </c>
      <c r="L1939">
        <v>627.97</v>
      </c>
      <c r="M1939">
        <v>4027.75</v>
      </c>
      <c r="N1939">
        <v>0</v>
      </c>
      <c r="O1939">
        <v>555</v>
      </c>
      <c r="P1939">
        <v>0</v>
      </c>
      <c r="Q1939">
        <v>39.6</v>
      </c>
      <c r="R1939">
        <v>0</v>
      </c>
      <c r="S1939">
        <v>0.78</v>
      </c>
      <c r="T1939">
        <v>1</v>
      </c>
      <c r="U1939" t="s">
        <v>38</v>
      </c>
      <c r="V1939">
        <v>0</v>
      </c>
      <c r="W1939">
        <v>0</v>
      </c>
      <c r="X1939">
        <v>0</v>
      </c>
      <c r="Y1939">
        <v>31</v>
      </c>
      <c r="Z1939">
        <v>3.1</v>
      </c>
      <c r="AA1939" t="s">
        <v>32</v>
      </c>
      <c r="AB1939">
        <v>28.3</v>
      </c>
      <c r="AC1939">
        <v>0.34279999999999999</v>
      </c>
      <c r="AD1939">
        <v>0</v>
      </c>
      <c r="AE1939" t="s">
        <v>40</v>
      </c>
    </row>
    <row r="1940" spans="1:31" x14ac:dyDescent="0.25">
      <c r="A1940">
        <v>1939</v>
      </c>
      <c r="B1940" t="str">
        <f t="shared" si="30"/>
        <v>60+</v>
      </c>
      <c r="D1940">
        <v>68</v>
      </c>
      <c r="F1940" t="s">
        <v>28</v>
      </c>
      <c r="G1940" t="s">
        <v>49</v>
      </c>
      <c r="H1940" t="s">
        <v>44</v>
      </c>
      <c r="I1940">
        <v>45</v>
      </c>
      <c r="J1940">
        <v>103</v>
      </c>
      <c r="K1940">
        <v>13</v>
      </c>
      <c r="L1940">
        <v>291.83</v>
      </c>
      <c r="M1940">
        <v>31931.200000000001</v>
      </c>
      <c r="N1940">
        <v>0</v>
      </c>
      <c r="O1940">
        <v>3349</v>
      </c>
      <c r="P1940">
        <v>7</v>
      </c>
      <c r="Q1940">
        <v>12.8</v>
      </c>
      <c r="R1940">
        <v>4</v>
      </c>
      <c r="S1940">
        <v>0.39</v>
      </c>
      <c r="T1940">
        <v>2</v>
      </c>
      <c r="U1940" t="s">
        <v>42</v>
      </c>
      <c r="V1940">
        <v>3</v>
      </c>
      <c r="W1940">
        <v>1</v>
      </c>
      <c r="X1940">
        <v>876.27</v>
      </c>
      <c r="Y1940">
        <v>8</v>
      </c>
      <c r="Z1940">
        <v>3.5</v>
      </c>
      <c r="AA1940" t="s">
        <v>48</v>
      </c>
      <c r="AB1940">
        <v>22.6</v>
      </c>
      <c r="AC1940">
        <v>0.3054</v>
      </c>
      <c r="AD1940">
        <v>0</v>
      </c>
      <c r="AE1940" t="s">
        <v>40</v>
      </c>
    </row>
    <row r="1941" spans="1:31" x14ac:dyDescent="0.25">
      <c r="A1941">
        <v>1940</v>
      </c>
      <c r="B1941" t="str">
        <f t="shared" si="30"/>
        <v>26-40</v>
      </c>
      <c r="D1941">
        <v>29</v>
      </c>
      <c r="F1941" t="s">
        <v>28</v>
      </c>
      <c r="G1941" t="s">
        <v>35</v>
      </c>
      <c r="H1941" t="s">
        <v>44</v>
      </c>
      <c r="I1941">
        <v>2</v>
      </c>
      <c r="J1941">
        <v>7</v>
      </c>
      <c r="K1941">
        <v>1</v>
      </c>
      <c r="L1941">
        <v>328.33</v>
      </c>
      <c r="M1941">
        <v>2203.19</v>
      </c>
      <c r="N1941">
        <v>0</v>
      </c>
      <c r="O1941">
        <v>263</v>
      </c>
      <c r="P1941">
        <v>0</v>
      </c>
      <c r="Q1941">
        <v>18</v>
      </c>
      <c r="R1941">
        <v>0</v>
      </c>
      <c r="S1941">
        <v>0.17</v>
      </c>
      <c r="T1941">
        <v>1</v>
      </c>
      <c r="U1941" t="s">
        <v>38</v>
      </c>
      <c r="V1941">
        <v>0</v>
      </c>
      <c r="W1941">
        <v>0</v>
      </c>
      <c r="X1941">
        <v>0</v>
      </c>
      <c r="Y1941">
        <v>93</v>
      </c>
      <c r="Z1941">
        <v>3</v>
      </c>
      <c r="AA1941" t="s">
        <v>54</v>
      </c>
      <c r="AB1941">
        <v>45.7</v>
      </c>
      <c r="AC1941">
        <v>0.46779999999999999</v>
      </c>
      <c r="AD1941">
        <v>1</v>
      </c>
      <c r="AE1941" t="s">
        <v>33</v>
      </c>
    </row>
    <row r="1942" spans="1:31" x14ac:dyDescent="0.25">
      <c r="A1942">
        <v>1941</v>
      </c>
      <c r="B1942" t="str">
        <f t="shared" si="30"/>
        <v>26-40</v>
      </c>
      <c r="D1942">
        <v>26</v>
      </c>
      <c r="F1942" t="s">
        <v>34</v>
      </c>
      <c r="G1942" t="s">
        <v>49</v>
      </c>
      <c r="H1942" t="s">
        <v>36</v>
      </c>
      <c r="I1942">
        <v>34</v>
      </c>
      <c r="J1942">
        <v>41</v>
      </c>
      <c r="K1942">
        <v>5</v>
      </c>
      <c r="L1942">
        <v>562.20000000000005</v>
      </c>
      <c r="M1942">
        <v>22682.05</v>
      </c>
      <c r="N1942">
        <v>0</v>
      </c>
      <c r="O1942">
        <v>2747</v>
      </c>
      <c r="P1942">
        <v>2</v>
      </c>
      <c r="Q1942">
        <v>9.5</v>
      </c>
      <c r="R1942">
        <v>1</v>
      </c>
      <c r="S1942">
        <v>0.66</v>
      </c>
      <c r="T1942">
        <v>2</v>
      </c>
      <c r="U1942" t="s">
        <v>42</v>
      </c>
      <c r="V1942">
        <v>2</v>
      </c>
      <c r="W1942">
        <v>1</v>
      </c>
      <c r="X1942">
        <v>923.19</v>
      </c>
      <c r="Y1942">
        <v>43</v>
      </c>
      <c r="Z1942">
        <v>2.9</v>
      </c>
      <c r="AA1942" t="s">
        <v>32</v>
      </c>
      <c r="AB1942">
        <v>28.5</v>
      </c>
      <c r="AC1942">
        <v>0.34399999999999997</v>
      </c>
      <c r="AD1942">
        <v>0</v>
      </c>
      <c r="AE1942" t="s">
        <v>40</v>
      </c>
    </row>
    <row r="1943" spans="1:31" x14ac:dyDescent="0.25">
      <c r="A1943">
        <v>1942</v>
      </c>
      <c r="B1943" t="str">
        <f t="shared" si="30"/>
        <v>26-40</v>
      </c>
      <c r="D1943">
        <v>31</v>
      </c>
      <c r="F1943" t="s">
        <v>34</v>
      </c>
      <c r="G1943" t="s">
        <v>45</v>
      </c>
      <c r="H1943" t="s">
        <v>30</v>
      </c>
      <c r="I1943">
        <v>26</v>
      </c>
      <c r="J1943">
        <v>32</v>
      </c>
      <c r="K1943">
        <v>2</v>
      </c>
      <c r="L1943">
        <v>304.83999999999997</v>
      </c>
      <c r="M1943">
        <v>9370.6200000000008</v>
      </c>
      <c r="N1943">
        <v>1</v>
      </c>
      <c r="O1943">
        <v>987</v>
      </c>
      <c r="P1943">
        <v>0</v>
      </c>
      <c r="Q1943">
        <v>2.6</v>
      </c>
      <c r="R1943">
        <v>2</v>
      </c>
      <c r="S1943">
        <v>0.41</v>
      </c>
      <c r="T1943">
        <v>2</v>
      </c>
      <c r="U1943" t="s">
        <v>46</v>
      </c>
      <c r="V1943">
        <v>2</v>
      </c>
      <c r="W1943">
        <v>1</v>
      </c>
      <c r="X1943">
        <v>316.82</v>
      </c>
      <c r="Y1943">
        <v>33</v>
      </c>
      <c r="Z1943">
        <v>3.9</v>
      </c>
      <c r="AA1943" t="s">
        <v>39</v>
      </c>
      <c r="AB1943">
        <v>24</v>
      </c>
      <c r="AC1943">
        <v>0.31459999999999999</v>
      </c>
      <c r="AD1943">
        <v>0</v>
      </c>
      <c r="AE1943" t="s">
        <v>40</v>
      </c>
    </row>
    <row r="1944" spans="1:31" x14ac:dyDescent="0.25">
      <c r="A1944">
        <v>1943</v>
      </c>
      <c r="B1944" t="str">
        <f t="shared" si="30"/>
        <v>60+</v>
      </c>
      <c r="D1944">
        <v>64</v>
      </c>
      <c r="F1944" t="s">
        <v>34</v>
      </c>
      <c r="G1944" t="s">
        <v>35</v>
      </c>
      <c r="H1944" t="s">
        <v>41</v>
      </c>
      <c r="I1944">
        <v>5</v>
      </c>
      <c r="J1944">
        <v>11</v>
      </c>
      <c r="K1944">
        <v>1</v>
      </c>
      <c r="L1944">
        <v>444.26</v>
      </c>
      <c r="M1944">
        <v>4864.04</v>
      </c>
      <c r="N1944">
        <v>0</v>
      </c>
      <c r="O1944">
        <v>956</v>
      </c>
      <c r="P1944">
        <v>0</v>
      </c>
      <c r="Q1944">
        <v>4.7</v>
      </c>
      <c r="R1944">
        <v>1</v>
      </c>
      <c r="S1944">
        <v>0.42</v>
      </c>
      <c r="T1944">
        <v>3</v>
      </c>
      <c r="U1944" t="s">
        <v>38</v>
      </c>
      <c r="V1944">
        <v>0</v>
      </c>
      <c r="W1944">
        <v>0</v>
      </c>
      <c r="X1944">
        <v>0</v>
      </c>
      <c r="Y1944">
        <v>63</v>
      </c>
      <c r="Z1944">
        <v>3.9</v>
      </c>
      <c r="AA1944" t="s">
        <v>39</v>
      </c>
      <c r="AB1944">
        <v>37.299999999999997</v>
      </c>
      <c r="AC1944">
        <v>0.40620000000000001</v>
      </c>
      <c r="AD1944">
        <v>0</v>
      </c>
      <c r="AE1944" t="s">
        <v>40</v>
      </c>
    </row>
    <row r="1945" spans="1:31" x14ac:dyDescent="0.25">
      <c r="A1945">
        <v>1944</v>
      </c>
      <c r="B1945" t="str">
        <f t="shared" si="30"/>
        <v>18-25</v>
      </c>
      <c r="D1945">
        <v>19</v>
      </c>
      <c r="F1945" t="s">
        <v>34</v>
      </c>
      <c r="G1945" t="s">
        <v>49</v>
      </c>
      <c r="H1945" t="s">
        <v>44</v>
      </c>
      <c r="I1945">
        <v>3</v>
      </c>
      <c r="J1945">
        <v>8</v>
      </c>
      <c r="K1945">
        <v>1</v>
      </c>
      <c r="L1945">
        <v>420.48</v>
      </c>
      <c r="M1945">
        <v>3492.25</v>
      </c>
      <c r="N1945">
        <v>1</v>
      </c>
      <c r="O1945">
        <v>369</v>
      </c>
      <c r="P1945">
        <v>0</v>
      </c>
      <c r="Q1945">
        <v>17.899999999999999</v>
      </c>
      <c r="R1945">
        <v>0</v>
      </c>
      <c r="S1945">
        <v>0.11</v>
      </c>
      <c r="T1945">
        <v>2</v>
      </c>
      <c r="U1945" t="s">
        <v>38</v>
      </c>
      <c r="V1945">
        <v>0</v>
      </c>
      <c r="W1945">
        <v>0</v>
      </c>
      <c r="X1945">
        <v>0</v>
      </c>
      <c r="Y1945">
        <v>39</v>
      </c>
      <c r="Z1945">
        <v>4.5</v>
      </c>
      <c r="AA1945" t="s">
        <v>51</v>
      </c>
      <c r="AB1945">
        <v>24.9</v>
      </c>
      <c r="AC1945">
        <v>0.32029999999999997</v>
      </c>
      <c r="AD1945">
        <v>0</v>
      </c>
      <c r="AE1945" t="s">
        <v>40</v>
      </c>
    </row>
    <row r="1946" spans="1:31" x14ac:dyDescent="0.25">
      <c r="A1946">
        <v>1945</v>
      </c>
      <c r="B1946" t="str">
        <f t="shared" si="30"/>
        <v>26-40</v>
      </c>
      <c r="D1946">
        <v>38</v>
      </c>
      <c r="F1946" t="s">
        <v>28</v>
      </c>
      <c r="G1946" t="s">
        <v>49</v>
      </c>
      <c r="H1946" t="s">
        <v>44</v>
      </c>
      <c r="I1946">
        <v>48</v>
      </c>
      <c r="J1946">
        <v>142</v>
      </c>
      <c r="K1946">
        <v>20</v>
      </c>
      <c r="L1946">
        <v>633.69000000000005</v>
      </c>
      <c r="M1946">
        <v>82965.86</v>
      </c>
      <c r="N1946">
        <v>0</v>
      </c>
      <c r="O1946">
        <v>9596</v>
      </c>
      <c r="P1946">
        <v>11</v>
      </c>
      <c r="Q1946">
        <v>27.2</v>
      </c>
      <c r="R1946">
        <v>6</v>
      </c>
      <c r="S1946">
        <v>0.1</v>
      </c>
      <c r="T1946">
        <v>5</v>
      </c>
      <c r="U1946" t="s">
        <v>46</v>
      </c>
      <c r="V1946">
        <v>4</v>
      </c>
      <c r="W1946">
        <v>7</v>
      </c>
      <c r="X1946">
        <v>1947.53</v>
      </c>
      <c r="Y1946">
        <v>7</v>
      </c>
      <c r="Z1946">
        <v>4</v>
      </c>
      <c r="AA1946" t="s">
        <v>39</v>
      </c>
      <c r="AB1946">
        <v>37.799999999999997</v>
      </c>
      <c r="AC1946">
        <v>0.40939999999999999</v>
      </c>
      <c r="AD1946">
        <v>1</v>
      </c>
      <c r="AE1946" t="s">
        <v>55</v>
      </c>
    </row>
    <row r="1947" spans="1:31" x14ac:dyDescent="0.25">
      <c r="A1947">
        <v>1946</v>
      </c>
      <c r="B1947" t="str">
        <f t="shared" si="30"/>
        <v>18-25</v>
      </c>
      <c r="D1947">
        <v>24</v>
      </c>
      <c r="F1947" t="s">
        <v>34</v>
      </c>
      <c r="G1947" t="s">
        <v>43</v>
      </c>
      <c r="H1947" t="s">
        <v>30</v>
      </c>
      <c r="I1947">
        <v>45</v>
      </c>
      <c r="J1947">
        <v>8</v>
      </c>
      <c r="K1947">
        <v>1</v>
      </c>
      <c r="L1947">
        <v>443.56</v>
      </c>
      <c r="M1947">
        <v>3274.21</v>
      </c>
      <c r="N1947">
        <v>0</v>
      </c>
      <c r="O1947">
        <v>620</v>
      </c>
      <c r="P1947">
        <v>0</v>
      </c>
      <c r="Q1947">
        <v>0</v>
      </c>
      <c r="R1947">
        <v>0</v>
      </c>
      <c r="S1947">
        <v>0.85</v>
      </c>
      <c r="T1947">
        <v>0</v>
      </c>
      <c r="U1947" t="s">
        <v>37</v>
      </c>
      <c r="V1947">
        <v>0</v>
      </c>
      <c r="W1947">
        <v>0</v>
      </c>
      <c r="X1947">
        <v>0</v>
      </c>
      <c r="Y1947">
        <v>62</v>
      </c>
      <c r="Z1947">
        <v>2.5</v>
      </c>
      <c r="AA1947" t="s">
        <v>32</v>
      </c>
      <c r="AB1947">
        <v>31.6</v>
      </c>
      <c r="AC1947">
        <v>0.36509999999999998</v>
      </c>
      <c r="AD1947">
        <v>0</v>
      </c>
      <c r="AE1947" t="s">
        <v>40</v>
      </c>
    </row>
    <row r="1948" spans="1:31" x14ac:dyDescent="0.25">
      <c r="A1948">
        <v>1947</v>
      </c>
      <c r="B1948" t="str">
        <f t="shared" si="30"/>
        <v>26-40</v>
      </c>
      <c r="D1948">
        <v>26</v>
      </c>
      <c r="F1948" t="s">
        <v>34</v>
      </c>
      <c r="G1948" t="s">
        <v>49</v>
      </c>
      <c r="H1948" t="s">
        <v>30</v>
      </c>
      <c r="I1948">
        <v>36</v>
      </c>
      <c r="J1948">
        <v>68</v>
      </c>
      <c r="K1948">
        <v>4</v>
      </c>
      <c r="L1948">
        <v>443.1</v>
      </c>
      <c r="M1948">
        <v>31540.34</v>
      </c>
      <c r="N1948">
        <v>1</v>
      </c>
      <c r="O1948">
        <v>3214</v>
      </c>
      <c r="P1948">
        <v>3</v>
      </c>
      <c r="Q1948">
        <v>23.4</v>
      </c>
      <c r="R1948">
        <v>3</v>
      </c>
      <c r="S1948">
        <v>0.22</v>
      </c>
      <c r="T1948">
        <v>2</v>
      </c>
      <c r="U1948" t="s">
        <v>46</v>
      </c>
      <c r="V1948">
        <v>2</v>
      </c>
      <c r="W1948">
        <v>4</v>
      </c>
      <c r="X1948">
        <v>1974.71</v>
      </c>
      <c r="Y1948">
        <v>13</v>
      </c>
      <c r="Z1948">
        <v>4.2</v>
      </c>
      <c r="AA1948" t="s">
        <v>48</v>
      </c>
      <c r="AB1948">
        <v>26.1</v>
      </c>
      <c r="AC1948">
        <v>0.32819999999999999</v>
      </c>
      <c r="AD1948">
        <v>0</v>
      </c>
      <c r="AE1948" t="s">
        <v>40</v>
      </c>
    </row>
    <row r="1949" spans="1:31" x14ac:dyDescent="0.25">
      <c r="A1949">
        <v>1948</v>
      </c>
      <c r="B1949" t="str">
        <f t="shared" si="30"/>
        <v>60+</v>
      </c>
      <c r="D1949">
        <v>66</v>
      </c>
      <c r="F1949" t="s">
        <v>34</v>
      </c>
      <c r="G1949" t="s">
        <v>29</v>
      </c>
      <c r="H1949" t="s">
        <v>41</v>
      </c>
      <c r="I1949">
        <v>35</v>
      </c>
      <c r="J1949">
        <v>90</v>
      </c>
      <c r="K1949">
        <v>4</v>
      </c>
      <c r="L1949">
        <v>476.21</v>
      </c>
      <c r="M1949">
        <v>38782.959999999999</v>
      </c>
      <c r="N1949">
        <v>0</v>
      </c>
      <c r="O1949">
        <v>4713</v>
      </c>
      <c r="P1949">
        <v>6</v>
      </c>
      <c r="Q1949">
        <v>12.1</v>
      </c>
      <c r="R1949">
        <v>4</v>
      </c>
      <c r="S1949">
        <v>0.15</v>
      </c>
      <c r="T1949">
        <v>4</v>
      </c>
      <c r="U1949" t="s">
        <v>42</v>
      </c>
      <c r="V1949">
        <v>4</v>
      </c>
      <c r="W1949">
        <v>5</v>
      </c>
      <c r="X1949">
        <v>1505.09</v>
      </c>
      <c r="Y1949">
        <v>31</v>
      </c>
      <c r="Z1949">
        <v>3.1</v>
      </c>
      <c r="AA1949" t="s">
        <v>39</v>
      </c>
      <c r="AB1949">
        <v>35.799999999999997</v>
      </c>
      <c r="AC1949">
        <v>0.3947</v>
      </c>
      <c r="AD1949">
        <v>0</v>
      </c>
      <c r="AE1949" t="s">
        <v>40</v>
      </c>
    </row>
    <row r="1950" spans="1:31" x14ac:dyDescent="0.25">
      <c r="A1950">
        <v>1949</v>
      </c>
      <c r="B1950" t="str">
        <f t="shared" si="30"/>
        <v>18-25</v>
      </c>
      <c r="D1950">
        <v>18</v>
      </c>
      <c r="F1950" t="s">
        <v>34</v>
      </c>
      <c r="G1950" t="s">
        <v>35</v>
      </c>
      <c r="H1950" t="s">
        <v>41</v>
      </c>
      <c r="I1950">
        <v>5</v>
      </c>
      <c r="J1950">
        <v>13</v>
      </c>
      <c r="K1950">
        <v>1</v>
      </c>
      <c r="L1950">
        <v>346.44</v>
      </c>
      <c r="M1950">
        <v>4630.96</v>
      </c>
      <c r="N1950">
        <v>1</v>
      </c>
      <c r="O1950">
        <v>913</v>
      </c>
      <c r="P1950">
        <v>1</v>
      </c>
      <c r="Q1950">
        <v>6.6</v>
      </c>
      <c r="R1950">
        <v>0</v>
      </c>
      <c r="S1950">
        <v>0.31</v>
      </c>
      <c r="T1950">
        <v>1</v>
      </c>
      <c r="U1950" t="s">
        <v>47</v>
      </c>
      <c r="V1950">
        <v>0</v>
      </c>
      <c r="W1950">
        <v>1</v>
      </c>
      <c r="X1950">
        <v>206.69</v>
      </c>
      <c r="Y1950">
        <v>78</v>
      </c>
      <c r="Z1950">
        <v>3.3</v>
      </c>
      <c r="AA1950" t="s">
        <v>39</v>
      </c>
      <c r="AB1950">
        <v>43.2</v>
      </c>
      <c r="AC1950">
        <v>0.44890000000000002</v>
      </c>
      <c r="AD1950">
        <v>1</v>
      </c>
      <c r="AE1950" t="s">
        <v>58</v>
      </c>
    </row>
    <row r="1951" spans="1:31" x14ac:dyDescent="0.25">
      <c r="A1951">
        <v>1950</v>
      </c>
      <c r="B1951" t="str">
        <f t="shared" si="30"/>
        <v>26-40</v>
      </c>
      <c r="D1951">
        <v>35</v>
      </c>
      <c r="F1951" t="s">
        <v>34</v>
      </c>
      <c r="G1951" t="s">
        <v>35</v>
      </c>
      <c r="H1951" t="s">
        <v>36</v>
      </c>
      <c r="I1951">
        <v>1</v>
      </c>
      <c r="J1951">
        <v>2</v>
      </c>
      <c r="K1951">
        <v>0</v>
      </c>
      <c r="L1951">
        <v>388.69</v>
      </c>
      <c r="M1951">
        <v>788.09</v>
      </c>
      <c r="N1951">
        <v>0</v>
      </c>
      <c r="O1951">
        <v>155</v>
      </c>
      <c r="P1951">
        <v>0</v>
      </c>
      <c r="Q1951">
        <v>11.4</v>
      </c>
      <c r="R1951">
        <v>0</v>
      </c>
      <c r="S1951">
        <v>0.86</v>
      </c>
      <c r="T1951">
        <v>0</v>
      </c>
      <c r="U1951" t="s">
        <v>37</v>
      </c>
      <c r="V1951">
        <v>0</v>
      </c>
      <c r="W1951">
        <v>0</v>
      </c>
      <c r="X1951">
        <v>0</v>
      </c>
      <c r="Y1951">
        <v>67</v>
      </c>
      <c r="Z1951">
        <v>2.7</v>
      </c>
      <c r="AA1951" t="s">
        <v>39</v>
      </c>
      <c r="AB1951">
        <v>37.799999999999997</v>
      </c>
      <c r="AC1951">
        <v>0.40939999999999999</v>
      </c>
      <c r="AD1951">
        <v>1</v>
      </c>
      <c r="AE1951" t="s">
        <v>33</v>
      </c>
    </row>
    <row r="1952" spans="1:31" x14ac:dyDescent="0.25">
      <c r="A1952">
        <v>1951</v>
      </c>
      <c r="B1952" t="str">
        <f t="shared" si="30"/>
        <v>60+</v>
      </c>
      <c r="D1952">
        <v>66</v>
      </c>
      <c r="F1952" t="s">
        <v>34</v>
      </c>
      <c r="G1952" t="s">
        <v>49</v>
      </c>
      <c r="H1952" t="s">
        <v>36</v>
      </c>
      <c r="I1952">
        <v>49</v>
      </c>
      <c r="J1952">
        <v>85</v>
      </c>
      <c r="K1952">
        <v>17</v>
      </c>
      <c r="L1952">
        <v>317.83999999999997</v>
      </c>
      <c r="M1952">
        <v>24447.81</v>
      </c>
      <c r="N1952">
        <v>0</v>
      </c>
      <c r="O1952">
        <v>3333</v>
      </c>
      <c r="P1952">
        <v>5</v>
      </c>
      <c r="Q1952">
        <v>40.200000000000003</v>
      </c>
      <c r="R1952">
        <v>4</v>
      </c>
      <c r="S1952">
        <v>0.21</v>
      </c>
      <c r="T1952">
        <v>4</v>
      </c>
      <c r="U1952" t="s">
        <v>46</v>
      </c>
      <c r="V1952">
        <v>1</v>
      </c>
      <c r="W1952">
        <v>6</v>
      </c>
      <c r="X1952">
        <v>785.43</v>
      </c>
      <c r="Y1952">
        <v>21</v>
      </c>
      <c r="Z1952">
        <v>2.8</v>
      </c>
      <c r="AA1952" t="s">
        <v>51</v>
      </c>
      <c r="AB1952">
        <v>31.5</v>
      </c>
      <c r="AC1952">
        <v>0.36449999999999999</v>
      </c>
      <c r="AD1952">
        <v>0</v>
      </c>
      <c r="AE1952" t="s">
        <v>40</v>
      </c>
    </row>
    <row r="1953" spans="1:31" x14ac:dyDescent="0.25">
      <c r="A1953">
        <v>1952</v>
      </c>
      <c r="B1953" t="str">
        <f t="shared" si="30"/>
        <v>41-60</v>
      </c>
      <c r="D1953">
        <v>50</v>
      </c>
      <c r="F1953" t="s">
        <v>34</v>
      </c>
      <c r="G1953" t="s">
        <v>43</v>
      </c>
      <c r="H1953" t="s">
        <v>41</v>
      </c>
      <c r="I1953">
        <v>20</v>
      </c>
      <c r="J1953">
        <v>3</v>
      </c>
      <c r="K1953">
        <v>0</v>
      </c>
      <c r="L1953">
        <v>527.65</v>
      </c>
      <c r="M1953">
        <v>1586.22</v>
      </c>
      <c r="N1953">
        <v>0</v>
      </c>
      <c r="O1953">
        <v>467</v>
      </c>
      <c r="P1953">
        <v>0</v>
      </c>
      <c r="Q1953">
        <v>7.9</v>
      </c>
      <c r="R1953">
        <v>0</v>
      </c>
      <c r="S1953">
        <v>0.56999999999999995</v>
      </c>
      <c r="T1953">
        <v>1</v>
      </c>
      <c r="U1953" t="s">
        <v>38</v>
      </c>
      <c r="V1953">
        <v>0</v>
      </c>
      <c r="W1953">
        <v>0</v>
      </c>
      <c r="X1953">
        <v>0</v>
      </c>
      <c r="Y1953">
        <v>42</v>
      </c>
      <c r="Z1953">
        <v>2.9</v>
      </c>
      <c r="AA1953" t="s">
        <v>32</v>
      </c>
      <c r="AB1953">
        <v>25.2</v>
      </c>
      <c r="AC1953">
        <v>0.32200000000000001</v>
      </c>
      <c r="AD1953">
        <v>0</v>
      </c>
      <c r="AE1953" t="s">
        <v>40</v>
      </c>
    </row>
    <row r="1954" spans="1:31" x14ac:dyDescent="0.25">
      <c r="A1954">
        <v>1953</v>
      </c>
      <c r="B1954" t="str">
        <f t="shared" si="30"/>
        <v>18-25</v>
      </c>
      <c r="D1954">
        <v>21</v>
      </c>
      <c r="F1954" t="s">
        <v>28</v>
      </c>
      <c r="G1954" t="s">
        <v>49</v>
      </c>
      <c r="H1954" t="s">
        <v>30</v>
      </c>
      <c r="I1954">
        <v>48</v>
      </c>
      <c r="J1954">
        <v>165</v>
      </c>
      <c r="K1954">
        <v>5</v>
      </c>
      <c r="L1954">
        <v>532.75</v>
      </c>
      <c r="M1954">
        <v>79264.86</v>
      </c>
      <c r="N1954">
        <v>0</v>
      </c>
      <c r="O1954">
        <v>9532</v>
      </c>
      <c r="P1954">
        <v>4</v>
      </c>
      <c r="Q1954">
        <v>14.4</v>
      </c>
      <c r="R1954">
        <v>5</v>
      </c>
      <c r="S1954">
        <v>0.84</v>
      </c>
      <c r="T1954">
        <v>3</v>
      </c>
      <c r="U1954" t="s">
        <v>38</v>
      </c>
      <c r="V1954">
        <v>8</v>
      </c>
      <c r="W1954">
        <v>13</v>
      </c>
      <c r="X1954">
        <v>2684.63</v>
      </c>
      <c r="Y1954">
        <v>25</v>
      </c>
      <c r="Z1954">
        <v>4</v>
      </c>
      <c r="AA1954" t="s">
        <v>32</v>
      </c>
      <c r="AB1954">
        <v>42.2</v>
      </c>
      <c r="AC1954">
        <v>0.44190000000000002</v>
      </c>
      <c r="AD1954">
        <v>1</v>
      </c>
      <c r="AE1954" t="s">
        <v>33</v>
      </c>
    </row>
    <row r="1955" spans="1:31" x14ac:dyDescent="0.25">
      <c r="A1955">
        <v>1954</v>
      </c>
      <c r="B1955" t="str">
        <f t="shared" si="30"/>
        <v>41-60</v>
      </c>
      <c r="D1955">
        <v>42</v>
      </c>
      <c r="F1955" t="s">
        <v>34</v>
      </c>
      <c r="G1955" t="s">
        <v>43</v>
      </c>
      <c r="H1955" t="s">
        <v>36</v>
      </c>
      <c r="I1955">
        <v>5</v>
      </c>
      <c r="J1955">
        <v>11</v>
      </c>
      <c r="K1955">
        <v>1</v>
      </c>
      <c r="L1955">
        <v>348.4</v>
      </c>
      <c r="M1955">
        <v>3967.58</v>
      </c>
      <c r="N1955">
        <v>0</v>
      </c>
      <c r="O1955">
        <v>854</v>
      </c>
      <c r="P1955">
        <v>1</v>
      </c>
      <c r="Q1955">
        <v>5.4</v>
      </c>
      <c r="R1955">
        <v>0</v>
      </c>
      <c r="S1955">
        <v>0.76</v>
      </c>
      <c r="T1955">
        <v>1</v>
      </c>
      <c r="U1955" t="s">
        <v>46</v>
      </c>
      <c r="V1955">
        <v>1</v>
      </c>
      <c r="W1955">
        <v>0</v>
      </c>
      <c r="X1955">
        <v>95.68</v>
      </c>
      <c r="Y1955">
        <v>35</v>
      </c>
      <c r="Z1955">
        <v>4.2</v>
      </c>
      <c r="AA1955" t="s">
        <v>51</v>
      </c>
      <c r="AB1955">
        <v>27.4</v>
      </c>
      <c r="AC1955">
        <v>0.33700000000000002</v>
      </c>
      <c r="AD1955">
        <v>0</v>
      </c>
      <c r="AE1955" t="s">
        <v>40</v>
      </c>
    </row>
    <row r="1956" spans="1:31" x14ac:dyDescent="0.25">
      <c r="A1956">
        <v>1955</v>
      </c>
      <c r="B1956" t="str">
        <f t="shared" si="30"/>
        <v>60+</v>
      </c>
      <c r="D1956">
        <v>69</v>
      </c>
      <c r="F1956" t="s">
        <v>34</v>
      </c>
      <c r="G1956" t="s">
        <v>43</v>
      </c>
      <c r="H1956" t="s">
        <v>41</v>
      </c>
      <c r="I1956">
        <v>40</v>
      </c>
      <c r="J1956">
        <v>44</v>
      </c>
      <c r="K1956">
        <v>6</v>
      </c>
      <c r="L1956">
        <v>418.93</v>
      </c>
      <c r="M1956">
        <v>19483.53</v>
      </c>
      <c r="N1956">
        <v>0</v>
      </c>
      <c r="O1956">
        <v>2213</v>
      </c>
      <c r="P1956">
        <v>2</v>
      </c>
      <c r="Q1956">
        <v>11.4</v>
      </c>
      <c r="R1956">
        <v>2</v>
      </c>
      <c r="S1956">
        <v>0.74</v>
      </c>
      <c r="T1956">
        <v>3</v>
      </c>
      <c r="U1956" t="s">
        <v>46</v>
      </c>
      <c r="V1956">
        <v>0</v>
      </c>
      <c r="W1956">
        <v>2</v>
      </c>
      <c r="X1956">
        <v>400.74</v>
      </c>
      <c r="Y1956">
        <v>25</v>
      </c>
      <c r="Z1956">
        <v>5</v>
      </c>
      <c r="AA1956" t="s">
        <v>39</v>
      </c>
      <c r="AB1956">
        <v>24.3</v>
      </c>
      <c r="AC1956">
        <v>0.316</v>
      </c>
      <c r="AD1956">
        <v>0</v>
      </c>
      <c r="AE1956" t="s">
        <v>40</v>
      </c>
    </row>
    <row r="1957" spans="1:31" x14ac:dyDescent="0.25">
      <c r="A1957">
        <v>1956</v>
      </c>
      <c r="B1957" t="str">
        <f t="shared" si="30"/>
        <v>26-40</v>
      </c>
      <c r="D1957">
        <v>39</v>
      </c>
      <c r="F1957" t="s">
        <v>28</v>
      </c>
      <c r="G1957" t="s">
        <v>35</v>
      </c>
      <c r="H1957" t="s">
        <v>44</v>
      </c>
      <c r="I1957">
        <v>55</v>
      </c>
      <c r="J1957">
        <v>85</v>
      </c>
      <c r="K1957">
        <v>16</v>
      </c>
      <c r="L1957">
        <v>468.92</v>
      </c>
      <c r="M1957">
        <v>40806.9</v>
      </c>
      <c r="N1957">
        <v>0</v>
      </c>
      <c r="O1957">
        <v>4549</v>
      </c>
      <c r="P1957">
        <v>6</v>
      </c>
      <c r="Q1957">
        <v>21.2</v>
      </c>
      <c r="R1957">
        <v>2</v>
      </c>
      <c r="S1957">
        <v>0.26</v>
      </c>
      <c r="T1957">
        <v>4</v>
      </c>
      <c r="U1957" t="s">
        <v>47</v>
      </c>
      <c r="V1957">
        <v>0</v>
      </c>
      <c r="W1957">
        <v>4</v>
      </c>
      <c r="X1957">
        <v>340.48</v>
      </c>
      <c r="Y1957">
        <v>7</v>
      </c>
      <c r="Z1957">
        <v>3</v>
      </c>
      <c r="AA1957" t="s">
        <v>32</v>
      </c>
      <c r="AB1957">
        <v>21.5</v>
      </c>
      <c r="AC1957">
        <v>0.29830000000000001</v>
      </c>
      <c r="AD1957">
        <v>0</v>
      </c>
      <c r="AE1957" t="s">
        <v>40</v>
      </c>
    </row>
    <row r="1958" spans="1:31" x14ac:dyDescent="0.25">
      <c r="A1958">
        <v>1957</v>
      </c>
      <c r="B1958" t="str">
        <f t="shared" si="30"/>
        <v>41-60</v>
      </c>
      <c r="D1958">
        <v>46</v>
      </c>
      <c r="F1958" t="s">
        <v>28</v>
      </c>
      <c r="G1958" t="s">
        <v>35</v>
      </c>
      <c r="H1958" t="s">
        <v>41</v>
      </c>
      <c r="I1958">
        <v>22</v>
      </c>
      <c r="J1958">
        <v>44</v>
      </c>
      <c r="K1958">
        <v>6</v>
      </c>
      <c r="L1958">
        <v>283.56</v>
      </c>
      <c r="M1958">
        <v>11663.98</v>
      </c>
      <c r="N1958">
        <v>0</v>
      </c>
      <c r="O1958">
        <v>1248</v>
      </c>
      <c r="P1958">
        <v>1</v>
      </c>
      <c r="Q1958">
        <v>15.3</v>
      </c>
      <c r="R1958">
        <v>2</v>
      </c>
      <c r="S1958">
        <v>0.67</v>
      </c>
      <c r="T1958">
        <v>2</v>
      </c>
      <c r="U1958" t="s">
        <v>46</v>
      </c>
      <c r="V1958">
        <v>1</v>
      </c>
      <c r="W1958">
        <v>0</v>
      </c>
      <c r="X1958">
        <v>155.1</v>
      </c>
      <c r="Y1958">
        <v>26</v>
      </c>
      <c r="Z1958">
        <v>4.7</v>
      </c>
      <c r="AA1958" t="s">
        <v>39</v>
      </c>
      <c r="AB1958">
        <v>24.3</v>
      </c>
      <c r="AC1958">
        <v>0.31659999999999999</v>
      </c>
      <c r="AD1958">
        <v>0</v>
      </c>
      <c r="AE1958" t="s">
        <v>40</v>
      </c>
    </row>
    <row r="1959" spans="1:31" x14ac:dyDescent="0.25">
      <c r="A1959">
        <v>1958</v>
      </c>
      <c r="B1959" t="str">
        <f t="shared" si="30"/>
        <v>41-60</v>
      </c>
      <c r="D1959">
        <v>46</v>
      </c>
      <c r="F1959" t="s">
        <v>34</v>
      </c>
      <c r="G1959" t="s">
        <v>45</v>
      </c>
      <c r="H1959" t="s">
        <v>44</v>
      </c>
      <c r="I1959">
        <v>18</v>
      </c>
      <c r="J1959">
        <v>39</v>
      </c>
      <c r="K1959">
        <v>6</v>
      </c>
      <c r="L1959">
        <v>513.92999999999995</v>
      </c>
      <c r="M1959">
        <v>21519.8</v>
      </c>
      <c r="N1959">
        <v>0</v>
      </c>
      <c r="O1959">
        <v>2117</v>
      </c>
      <c r="P1959">
        <v>2</v>
      </c>
      <c r="Q1959">
        <v>11.1</v>
      </c>
      <c r="R1959">
        <v>1</v>
      </c>
      <c r="S1959">
        <v>0.65</v>
      </c>
      <c r="T1959">
        <v>1</v>
      </c>
      <c r="U1959" t="s">
        <v>38</v>
      </c>
      <c r="V1959">
        <v>1</v>
      </c>
      <c r="W1959">
        <v>3</v>
      </c>
      <c r="X1959">
        <v>437.87</v>
      </c>
      <c r="Y1959">
        <v>82</v>
      </c>
      <c r="Z1959">
        <v>3.1</v>
      </c>
      <c r="AA1959" t="s">
        <v>39</v>
      </c>
      <c r="AB1959">
        <v>42.8</v>
      </c>
      <c r="AC1959">
        <v>0.44579999999999997</v>
      </c>
      <c r="AD1959">
        <v>1</v>
      </c>
      <c r="AE1959" t="s">
        <v>59</v>
      </c>
    </row>
    <row r="1960" spans="1:31" x14ac:dyDescent="0.25">
      <c r="A1960">
        <v>1959</v>
      </c>
      <c r="B1960" t="str">
        <f t="shared" si="30"/>
        <v>41-60</v>
      </c>
      <c r="D1960">
        <v>53</v>
      </c>
      <c r="F1960" t="s">
        <v>28</v>
      </c>
      <c r="G1960" t="s">
        <v>43</v>
      </c>
      <c r="H1960" t="s">
        <v>44</v>
      </c>
      <c r="I1960">
        <v>45</v>
      </c>
      <c r="J1960">
        <v>31</v>
      </c>
      <c r="K1960">
        <v>4</v>
      </c>
      <c r="L1960">
        <v>321.43</v>
      </c>
      <c r="M1960">
        <v>8976</v>
      </c>
      <c r="N1960">
        <v>0</v>
      </c>
      <c r="O1960">
        <v>1448</v>
      </c>
      <c r="P1960">
        <v>0</v>
      </c>
      <c r="Q1960">
        <v>13.9</v>
      </c>
      <c r="R1960">
        <v>1</v>
      </c>
      <c r="S1960">
        <v>0.25</v>
      </c>
      <c r="T1960">
        <v>1</v>
      </c>
      <c r="U1960" t="s">
        <v>47</v>
      </c>
      <c r="V1960">
        <v>0</v>
      </c>
      <c r="W1960">
        <v>1</v>
      </c>
      <c r="X1960">
        <v>130.44</v>
      </c>
      <c r="Y1960">
        <v>34</v>
      </c>
      <c r="Z1960">
        <v>4.5</v>
      </c>
      <c r="AA1960" t="s">
        <v>48</v>
      </c>
      <c r="AB1960">
        <v>13</v>
      </c>
      <c r="AC1960">
        <v>0.24759999999999999</v>
      </c>
      <c r="AD1960">
        <v>0</v>
      </c>
      <c r="AE1960" t="s">
        <v>40</v>
      </c>
    </row>
    <row r="1961" spans="1:31" x14ac:dyDescent="0.25">
      <c r="A1961">
        <v>1960</v>
      </c>
      <c r="B1961" t="str">
        <f t="shared" si="30"/>
        <v>26-40</v>
      </c>
      <c r="D1961">
        <v>27</v>
      </c>
      <c r="F1961" t="s">
        <v>34</v>
      </c>
      <c r="G1961" t="s">
        <v>35</v>
      </c>
      <c r="H1961" t="s">
        <v>36</v>
      </c>
      <c r="I1961">
        <v>23</v>
      </c>
      <c r="J1961">
        <v>23</v>
      </c>
      <c r="K1961">
        <v>4</v>
      </c>
      <c r="L1961">
        <v>246.81</v>
      </c>
      <c r="M1961">
        <v>6056.85</v>
      </c>
      <c r="N1961">
        <v>0</v>
      </c>
      <c r="O1961">
        <v>877</v>
      </c>
      <c r="P1961">
        <v>1</v>
      </c>
      <c r="Q1961">
        <v>7.6</v>
      </c>
      <c r="R1961">
        <v>1</v>
      </c>
      <c r="S1961">
        <v>0.44</v>
      </c>
      <c r="T1961">
        <v>2</v>
      </c>
      <c r="U1961" t="s">
        <v>31</v>
      </c>
      <c r="V1961">
        <v>1</v>
      </c>
      <c r="W1961">
        <v>0</v>
      </c>
      <c r="X1961">
        <v>212.47</v>
      </c>
      <c r="Y1961">
        <v>29</v>
      </c>
      <c r="Z1961">
        <v>2.2000000000000002</v>
      </c>
      <c r="AA1961" t="s">
        <v>39</v>
      </c>
      <c r="AB1961">
        <v>20.3</v>
      </c>
      <c r="AC1961">
        <v>0.29070000000000001</v>
      </c>
      <c r="AD1961">
        <v>0</v>
      </c>
      <c r="AE1961" t="s">
        <v>40</v>
      </c>
    </row>
    <row r="1962" spans="1:31" x14ac:dyDescent="0.25">
      <c r="A1962">
        <v>1961</v>
      </c>
      <c r="B1962" t="str">
        <f t="shared" si="30"/>
        <v>60+</v>
      </c>
      <c r="D1962">
        <v>62</v>
      </c>
      <c r="F1962" t="s">
        <v>28</v>
      </c>
      <c r="G1962" t="s">
        <v>49</v>
      </c>
      <c r="H1962" t="s">
        <v>36</v>
      </c>
      <c r="I1962">
        <v>19</v>
      </c>
      <c r="J1962">
        <v>42</v>
      </c>
      <c r="K1962">
        <v>5</v>
      </c>
      <c r="L1962">
        <v>456.96</v>
      </c>
      <c r="M1962">
        <v>20131.57</v>
      </c>
      <c r="N1962">
        <v>0</v>
      </c>
      <c r="O1962">
        <v>2005</v>
      </c>
      <c r="P1962">
        <v>2</v>
      </c>
      <c r="Q1962">
        <v>3</v>
      </c>
      <c r="R1962">
        <v>1</v>
      </c>
      <c r="S1962">
        <v>0.64</v>
      </c>
      <c r="T1962">
        <v>0</v>
      </c>
      <c r="U1962" t="s">
        <v>37</v>
      </c>
      <c r="V1962">
        <v>1</v>
      </c>
      <c r="W1962">
        <v>3</v>
      </c>
      <c r="X1962">
        <v>455.98</v>
      </c>
      <c r="Y1962">
        <v>35</v>
      </c>
      <c r="Z1962">
        <v>2.8</v>
      </c>
      <c r="AA1962" t="s">
        <v>39</v>
      </c>
      <c r="AB1962">
        <v>33.1</v>
      </c>
      <c r="AC1962">
        <v>0.37580000000000002</v>
      </c>
      <c r="AD1962">
        <v>0</v>
      </c>
      <c r="AE1962" t="s">
        <v>40</v>
      </c>
    </row>
    <row r="1963" spans="1:31" x14ac:dyDescent="0.25">
      <c r="A1963">
        <v>1962</v>
      </c>
      <c r="B1963" t="str">
        <f t="shared" si="30"/>
        <v>60+</v>
      </c>
      <c r="D1963">
        <v>70</v>
      </c>
      <c r="F1963" t="s">
        <v>28</v>
      </c>
      <c r="G1963" t="s">
        <v>43</v>
      </c>
      <c r="H1963" t="s">
        <v>30</v>
      </c>
      <c r="I1963">
        <v>48</v>
      </c>
      <c r="J1963">
        <v>64</v>
      </c>
      <c r="K1963">
        <v>9</v>
      </c>
      <c r="L1963">
        <v>522.5</v>
      </c>
      <c r="M1963">
        <v>31982.54</v>
      </c>
      <c r="N1963">
        <v>1</v>
      </c>
      <c r="O1963">
        <v>3945</v>
      </c>
      <c r="P1963">
        <v>1</v>
      </c>
      <c r="Q1963">
        <v>17.100000000000001</v>
      </c>
      <c r="R1963">
        <v>2</v>
      </c>
      <c r="S1963">
        <v>0.28999999999999998</v>
      </c>
      <c r="T1963">
        <v>4</v>
      </c>
      <c r="U1963" t="s">
        <v>31</v>
      </c>
      <c r="V1963">
        <v>0</v>
      </c>
      <c r="W1963">
        <v>3</v>
      </c>
      <c r="X1963">
        <v>782.94</v>
      </c>
      <c r="Y1963">
        <v>22</v>
      </c>
      <c r="Z1963">
        <v>2.7</v>
      </c>
      <c r="AA1963" t="s">
        <v>39</v>
      </c>
      <c r="AB1963">
        <v>20</v>
      </c>
      <c r="AC1963">
        <v>0.2893</v>
      </c>
      <c r="AD1963">
        <v>0</v>
      </c>
      <c r="AE1963" t="s">
        <v>40</v>
      </c>
    </row>
    <row r="1964" spans="1:31" x14ac:dyDescent="0.25">
      <c r="A1964">
        <v>1963</v>
      </c>
      <c r="B1964" t="str">
        <f t="shared" si="30"/>
        <v>18-25</v>
      </c>
      <c r="D1964">
        <v>25</v>
      </c>
      <c r="F1964" t="s">
        <v>34</v>
      </c>
      <c r="G1964" t="s">
        <v>29</v>
      </c>
      <c r="H1964" t="s">
        <v>36</v>
      </c>
      <c r="I1964">
        <v>41</v>
      </c>
      <c r="J1964">
        <v>15</v>
      </c>
      <c r="K1964">
        <v>3</v>
      </c>
      <c r="L1964">
        <v>557.71</v>
      </c>
      <c r="M1964">
        <v>8629.89</v>
      </c>
      <c r="N1964">
        <v>0</v>
      </c>
      <c r="O1964">
        <v>1108</v>
      </c>
      <c r="P1964">
        <v>0</v>
      </c>
      <c r="Q1964">
        <v>7.9</v>
      </c>
      <c r="R1964">
        <v>1</v>
      </c>
      <c r="S1964">
        <v>0.51</v>
      </c>
      <c r="T1964">
        <v>1</v>
      </c>
      <c r="U1964" t="s">
        <v>42</v>
      </c>
      <c r="V1964">
        <v>0</v>
      </c>
      <c r="W1964">
        <v>1</v>
      </c>
      <c r="X1964">
        <v>130.97999999999999</v>
      </c>
      <c r="Y1964">
        <v>120</v>
      </c>
      <c r="Z1964">
        <v>2.9</v>
      </c>
      <c r="AA1964" t="s">
        <v>39</v>
      </c>
      <c r="AB1964">
        <v>51.1</v>
      </c>
      <c r="AC1964">
        <v>0.50839999999999996</v>
      </c>
      <c r="AD1964">
        <v>1</v>
      </c>
      <c r="AE1964" t="s">
        <v>33</v>
      </c>
    </row>
    <row r="1965" spans="1:31" x14ac:dyDescent="0.25">
      <c r="A1965">
        <v>1964</v>
      </c>
      <c r="B1965" t="str">
        <f t="shared" si="30"/>
        <v>60+</v>
      </c>
      <c r="D1965">
        <v>61</v>
      </c>
      <c r="F1965" t="s">
        <v>28</v>
      </c>
      <c r="G1965" t="s">
        <v>49</v>
      </c>
      <c r="H1965" t="s">
        <v>36</v>
      </c>
      <c r="I1965">
        <v>13</v>
      </c>
      <c r="J1965">
        <v>15</v>
      </c>
      <c r="K1965">
        <v>2</v>
      </c>
      <c r="L1965">
        <v>505.26</v>
      </c>
      <c r="M1965">
        <v>7117.88</v>
      </c>
      <c r="N1965">
        <v>0</v>
      </c>
      <c r="O1965">
        <v>874</v>
      </c>
      <c r="P1965">
        <v>1</v>
      </c>
      <c r="Q1965">
        <v>5.8</v>
      </c>
      <c r="R1965">
        <v>0</v>
      </c>
      <c r="S1965">
        <v>0.28999999999999998</v>
      </c>
      <c r="T1965">
        <v>2</v>
      </c>
      <c r="U1965" t="s">
        <v>47</v>
      </c>
      <c r="V1965">
        <v>1</v>
      </c>
      <c r="W1965">
        <v>1</v>
      </c>
      <c r="X1965">
        <v>601.53</v>
      </c>
      <c r="Y1965">
        <v>66</v>
      </c>
      <c r="Z1965">
        <v>3.7</v>
      </c>
      <c r="AA1965" t="s">
        <v>39</v>
      </c>
      <c r="AB1965">
        <v>43.3</v>
      </c>
      <c r="AC1965">
        <v>0.4501</v>
      </c>
      <c r="AD1965">
        <v>1</v>
      </c>
      <c r="AE1965" t="s">
        <v>52</v>
      </c>
    </row>
    <row r="1966" spans="1:31" x14ac:dyDescent="0.25">
      <c r="A1966">
        <v>1965</v>
      </c>
      <c r="B1966" t="str">
        <f t="shared" si="30"/>
        <v>60+</v>
      </c>
      <c r="D1966">
        <v>61</v>
      </c>
      <c r="F1966" t="s">
        <v>28</v>
      </c>
      <c r="G1966" t="s">
        <v>45</v>
      </c>
      <c r="H1966" t="s">
        <v>30</v>
      </c>
      <c r="I1966">
        <v>27</v>
      </c>
      <c r="J1966">
        <v>48</v>
      </c>
      <c r="K1966">
        <v>3</v>
      </c>
      <c r="L1966">
        <v>368.1</v>
      </c>
      <c r="M1966">
        <v>16668.84</v>
      </c>
      <c r="N1966">
        <v>0</v>
      </c>
      <c r="O1966">
        <v>2362</v>
      </c>
      <c r="P1966">
        <v>2</v>
      </c>
      <c r="Q1966">
        <v>0</v>
      </c>
      <c r="R1966">
        <v>0</v>
      </c>
      <c r="S1966">
        <v>0.61</v>
      </c>
      <c r="T1966">
        <v>2</v>
      </c>
      <c r="U1966" t="s">
        <v>47</v>
      </c>
      <c r="V1966">
        <v>2</v>
      </c>
      <c r="W1966">
        <v>2</v>
      </c>
      <c r="X1966">
        <v>0.89</v>
      </c>
      <c r="Y1966">
        <v>16</v>
      </c>
      <c r="Z1966">
        <v>2.9</v>
      </c>
      <c r="AA1966" t="s">
        <v>32</v>
      </c>
      <c r="AB1966">
        <v>23.7</v>
      </c>
      <c r="AC1966">
        <v>0.31209999999999999</v>
      </c>
      <c r="AD1966">
        <v>0</v>
      </c>
      <c r="AE1966" t="s">
        <v>40</v>
      </c>
    </row>
    <row r="1967" spans="1:31" x14ac:dyDescent="0.25">
      <c r="A1967">
        <v>1966</v>
      </c>
      <c r="B1967" t="str">
        <f t="shared" si="30"/>
        <v>41-60</v>
      </c>
      <c r="D1967">
        <v>57</v>
      </c>
      <c r="F1967" t="s">
        <v>34</v>
      </c>
      <c r="G1967" t="s">
        <v>43</v>
      </c>
      <c r="H1967" t="s">
        <v>36</v>
      </c>
      <c r="I1967">
        <v>12</v>
      </c>
      <c r="J1967">
        <v>6</v>
      </c>
      <c r="K1967">
        <v>1</v>
      </c>
      <c r="L1967">
        <v>671.73</v>
      </c>
      <c r="M1967">
        <v>4030.92</v>
      </c>
      <c r="N1967">
        <v>0</v>
      </c>
      <c r="O1967">
        <v>757</v>
      </c>
      <c r="P1967">
        <v>0</v>
      </c>
      <c r="Q1967">
        <v>10.7</v>
      </c>
      <c r="R1967">
        <v>0</v>
      </c>
      <c r="S1967">
        <v>0.18</v>
      </c>
      <c r="T1967">
        <v>0</v>
      </c>
      <c r="U1967" t="s">
        <v>37</v>
      </c>
      <c r="V1967">
        <v>0</v>
      </c>
      <c r="W1967">
        <v>0</v>
      </c>
      <c r="X1967">
        <v>0</v>
      </c>
      <c r="Y1967">
        <v>74</v>
      </c>
      <c r="Z1967">
        <v>4.0999999999999996</v>
      </c>
      <c r="AA1967" t="s">
        <v>39</v>
      </c>
      <c r="AB1967">
        <v>33.299999999999997</v>
      </c>
      <c r="AC1967">
        <v>0.377</v>
      </c>
      <c r="AD1967">
        <v>0</v>
      </c>
      <c r="AE1967" t="s">
        <v>40</v>
      </c>
    </row>
    <row r="1968" spans="1:31" x14ac:dyDescent="0.25">
      <c r="A1968">
        <v>1967</v>
      </c>
      <c r="B1968" t="str">
        <f t="shared" si="30"/>
        <v>26-40</v>
      </c>
      <c r="D1968">
        <v>37</v>
      </c>
      <c r="F1968" t="s">
        <v>34</v>
      </c>
      <c r="G1968" t="s">
        <v>29</v>
      </c>
      <c r="H1968" t="s">
        <v>36</v>
      </c>
      <c r="I1968">
        <v>29</v>
      </c>
      <c r="J1968">
        <v>90</v>
      </c>
      <c r="K1968">
        <v>11</v>
      </c>
      <c r="L1968">
        <v>457.56</v>
      </c>
      <c r="M1968">
        <v>38119.629999999997</v>
      </c>
      <c r="N1968">
        <v>0</v>
      </c>
      <c r="O1968">
        <v>4611</v>
      </c>
      <c r="P1968">
        <v>4</v>
      </c>
      <c r="Q1968">
        <v>13.7</v>
      </c>
      <c r="R1968">
        <v>0</v>
      </c>
      <c r="S1968">
        <v>0.4</v>
      </c>
      <c r="T1968">
        <v>2</v>
      </c>
      <c r="U1968" t="s">
        <v>31</v>
      </c>
      <c r="V1968">
        <v>1</v>
      </c>
      <c r="W1968">
        <v>1</v>
      </c>
      <c r="X1968">
        <v>380.85</v>
      </c>
      <c r="Y1968">
        <v>25</v>
      </c>
      <c r="Z1968">
        <v>3.6</v>
      </c>
      <c r="AA1968" t="s">
        <v>39</v>
      </c>
      <c r="AB1968">
        <v>25.8</v>
      </c>
      <c r="AC1968">
        <v>0.32640000000000002</v>
      </c>
      <c r="AD1968">
        <v>0</v>
      </c>
      <c r="AE1968" t="s">
        <v>40</v>
      </c>
    </row>
    <row r="1969" spans="1:31" x14ac:dyDescent="0.25">
      <c r="A1969">
        <v>1968</v>
      </c>
      <c r="B1969" t="str">
        <f t="shared" si="30"/>
        <v>41-60</v>
      </c>
      <c r="D1969">
        <v>42</v>
      </c>
      <c r="F1969" t="s">
        <v>28</v>
      </c>
      <c r="G1969" t="s">
        <v>29</v>
      </c>
      <c r="H1969" t="s">
        <v>41</v>
      </c>
      <c r="I1969">
        <v>49</v>
      </c>
      <c r="J1969">
        <v>135</v>
      </c>
      <c r="K1969">
        <v>20</v>
      </c>
      <c r="L1969">
        <v>338.74</v>
      </c>
      <c r="M1969">
        <v>44702.37</v>
      </c>
      <c r="N1969">
        <v>0</v>
      </c>
      <c r="O1969">
        <v>4757</v>
      </c>
      <c r="P1969">
        <v>5</v>
      </c>
      <c r="Q1969">
        <v>0</v>
      </c>
      <c r="R1969">
        <v>8</v>
      </c>
      <c r="S1969">
        <v>0.01</v>
      </c>
      <c r="T1969">
        <v>5</v>
      </c>
      <c r="U1969" t="s">
        <v>31</v>
      </c>
      <c r="V1969">
        <v>4</v>
      </c>
      <c r="W1969">
        <v>6</v>
      </c>
      <c r="X1969">
        <v>1756.58</v>
      </c>
      <c r="Y1969">
        <v>66</v>
      </c>
      <c r="Z1969">
        <v>3.2</v>
      </c>
      <c r="AA1969" t="s">
        <v>39</v>
      </c>
      <c r="AB1969">
        <v>53.2</v>
      </c>
      <c r="AC1969">
        <v>0.52390000000000003</v>
      </c>
      <c r="AD1969">
        <v>1</v>
      </c>
      <c r="AE1969" t="s">
        <v>55</v>
      </c>
    </row>
    <row r="1970" spans="1:31" x14ac:dyDescent="0.25">
      <c r="A1970">
        <v>1969</v>
      </c>
      <c r="B1970" t="str">
        <f t="shared" si="30"/>
        <v>60+</v>
      </c>
      <c r="D1970">
        <v>62</v>
      </c>
      <c r="F1970" t="s">
        <v>34</v>
      </c>
      <c r="G1970" t="s">
        <v>35</v>
      </c>
      <c r="H1970" t="s">
        <v>36</v>
      </c>
      <c r="I1970">
        <v>39</v>
      </c>
      <c r="J1970">
        <v>99</v>
      </c>
      <c r="K1970">
        <v>9</v>
      </c>
      <c r="L1970">
        <v>566.04</v>
      </c>
      <c r="M1970">
        <v>57578.8</v>
      </c>
      <c r="N1970">
        <v>0</v>
      </c>
      <c r="O1970">
        <v>6027</v>
      </c>
      <c r="P1970">
        <v>4</v>
      </c>
      <c r="Q1970">
        <v>0</v>
      </c>
      <c r="R1970">
        <v>0</v>
      </c>
      <c r="S1970">
        <v>0.46</v>
      </c>
      <c r="T1970">
        <v>5</v>
      </c>
      <c r="U1970" t="s">
        <v>47</v>
      </c>
      <c r="V1970">
        <v>3</v>
      </c>
      <c r="W1970">
        <v>8</v>
      </c>
      <c r="X1970">
        <v>1506.83</v>
      </c>
      <c r="Y1970">
        <v>17</v>
      </c>
      <c r="Z1970">
        <v>3.4</v>
      </c>
      <c r="AA1970" t="s">
        <v>32</v>
      </c>
      <c r="AB1970">
        <v>28.3</v>
      </c>
      <c r="AC1970">
        <v>0.34279999999999999</v>
      </c>
      <c r="AD1970">
        <v>0</v>
      </c>
      <c r="AE1970" t="s">
        <v>40</v>
      </c>
    </row>
    <row r="1971" spans="1:31" x14ac:dyDescent="0.25">
      <c r="A1971">
        <v>1970</v>
      </c>
      <c r="B1971" t="str">
        <f t="shared" si="30"/>
        <v>26-40</v>
      </c>
      <c r="D1971">
        <v>26</v>
      </c>
      <c r="F1971" t="s">
        <v>34</v>
      </c>
      <c r="G1971" t="s">
        <v>45</v>
      </c>
      <c r="H1971" t="s">
        <v>53</v>
      </c>
      <c r="I1971">
        <v>32</v>
      </c>
      <c r="J1971">
        <v>60</v>
      </c>
      <c r="K1971">
        <v>12</v>
      </c>
      <c r="L1971">
        <v>484.75</v>
      </c>
      <c r="M1971">
        <v>29490.14</v>
      </c>
      <c r="N1971">
        <v>0</v>
      </c>
      <c r="O1971">
        <v>3176</v>
      </c>
      <c r="P1971">
        <v>4</v>
      </c>
      <c r="Q1971">
        <v>19.100000000000001</v>
      </c>
      <c r="R1971">
        <v>3</v>
      </c>
      <c r="S1971">
        <v>0.66</v>
      </c>
      <c r="T1971">
        <v>2</v>
      </c>
      <c r="U1971" t="s">
        <v>42</v>
      </c>
      <c r="V1971">
        <v>2</v>
      </c>
      <c r="W1971">
        <v>3</v>
      </c>
      <c r="X1971">
        <v>601.25</v>
      </c>
      <c r="Y1971">
        <v>33</v>
      </c>
      <c r="Z1971">
        <v>3</v>
      </c>
      <c r="AA1971" t="s">
        <v>39</v>
      </c>
      <c r="AB1971">
        <v>33.5</v>
      </c>
      <c r="AC1971">
        <v>0.379</v>
      </c>
      <c r="AD1971">
        <v>0</v>
      </c>
      <c r="AE1971" t="s">
        <v>40</v>
      </c>
    </row>
    <row r="1972" spans="1:31" x14ac:dyDescent="0.25">
      <c r="A1972">
        <v>1971</v>
      </c>
      <c r="B1972" t="str">
        <f t="shared" si="30"/>
        <v>60+</v>
      </c>
      <c r="D1972">
        <v>61</v>
      </c>
      <c r="F1972" t="s">
        <v>34</v>
      </c>
      <c r="G1972" t="s">
        <v>43</v>
      </c>
      <c r="H1972" t="s">
        <v>41</v>
      </c>
      <c r="I1972">
        <v>18</v>
      </c>
      <c r="J1972">
        <v>15</v>
      </c>
      <c r="K1972">
        <v>2</v>
      </c>
      <c r="L1972">
        <v>693.8</v>
      </c>
      <c r="M1972">
        <v>11153.01</v>
      </c>
      <c r="N1972">
        <v>0</v>
      </c>
      <c r="O1972">
        <v>1139</v>
      </c>
      <c r="P1972">
        <v>1</v>
      </c>
      <c r="Q1972">
        <v>6.6</v>
      </c>
      <c r="R1972">
        <v>0</v>
      </c>
      <c r="S1972">
        <v>0.38</v>
      </c>
      <c r="T1972">
        <v>2</v>
      </c>
      <c r="U1972" t="s">
        <v>46</v>
      </c>
      <c r="V1972">
        <v>0</v>
      </c>
      <c r="W1972">
        <v>0</v>
      </c>
      <c r="X1972">
        <v>0</v>
      </c>
      <c r="Y1972">
        <v>20</v>
      </c>
      <c r="Z1972">
        <v>4</v>
      </c>
      <c r="AA1972" t="s">
        <v>48</v>
      </c>
      <c r="AB1972">
        <v>16.899999999999999</v>
      </c>
      <c r="AC1972">
        <v>0.27010000000000001</v>
      </c>
      <c r="AD1972">
        <v>0</v>
      </c>
      <c r="AE1972" t="s">
        <v>40</v>
      </c>
    </row>
    <row r="1973" spans="1:31" x14ac:dyDescent="0.25">
      <c r="A1973">
        <v>1972</v>
      </c>
      <c r="B1973" t="str">
        <f t="shared" si="30"/>
        <v>60+</v>
      </c>
      <c r="D1973">
        <v>66</v>
      </c>
      <c r="F1973" t="s">
        <v>28</v>
      </c>
      <c r="G1973" t="s">
        <v>49</v>
      </c>
      <c r="H1973" t="s">
        <v>30</v>
      </c>
      <c r="I1973">
        <v>15</v>
      </c>
      <c r="J1973">
        <v>17</v>
      </c>
      <c r="K1973">
        <v>2</v>
      </c>
      <c r="L1973">
        <v>635.66</v>
      </c>
      <c r="M1973">
        <v>10913.61</v>
      </c>
      <c r="N1973">
        <v>0</v>
      </c>
      <c r="O1973">
        <v>1397</v>
      </c>
      <c r="P1973">
        <v>1</v>
      </c>
      <c r="Q1973">
        <v>16.899999999999999</v>
      </c>
      <c r="R1973">
        <v>1</v>
      </c>
      <c r="S1973">
        <v>0.19</v>
      </c>
      <c r="T1973">
        <v>2</v>
      </c>
      <c r="U1973" t="s">
        <v>46</v>
      </c>
      <c r="V1973">
        <v>0</v>
      </c>
      <c r="W1973">
        <v>1</v>
      </c>
      <c r="X1973">
        <v>185.89</v>
      </c>
      <c r="Y1973">
        <v>21</v>
      </c>
      <c r="Z1973">
        <v>3.8</v>
      </c>
      <c r="AA1973" t="s">
        <v>39</v>
      </c>
      <c r="AB1973">
        <v>27.4</v>
      </c>
      <c r="AC1973">
        <v>0.33639999999999998</v>
      </c>
      <c r="AD1973">
        <v>0</v>
      </c>
      <c r="AE1973" t="s">
        <v>40</v>
      </c>
    </row>
    <row r="1974" spans="1:31" x14ac:dyDescent="0.25">
      <c r="A1974">
        <v>1973</v>
      </c>
      <c r="B1974" t="str">
        <f t="shared" si="30"/>
        <v>41-60</v>
      </c>
      <c r="D1974">
        <v>54</v>
      </c>
      <c r="F1974" t="s">
        <v>28</v>
      </c>
      <c r="G1974" t="s">
        <v>49</v>
      </c>
      <c r="H1974" t="s">
        <v>44</v>
      </c>
      <c r="I1974">
        <v>38</v>
      </c>
      <c r="J1974">
        <v>109</v>
      </c>
      <c r="K1974">
        <v>17</v>
      </c>
      <c r="L1974">
        <v>402.36</v>
      </c>
      <c r="M1974">
        <v>45168.68</v>
      </c>
      <c r="N1974">
        <v>0</v>
      </c>
      <c r="O1974">
        <v>4567</v>
      </c>
      <c r="P1974">
        <v>5</v>
      </c>
      <c r="Q1974">
        <v>19.100000000000001</v>
      </c>
      <c r="R1974">
        <v>2</v>
      </c>
      <c r="S1974">
        <v>0.47</v>
      </c>
      <c r="T1974">
        <v>6</v>
      </c>
      <c r="U1974" t="s">
        <v>31</v>
      </c>
      <c r="V1974">
        <v>4</v>
      </c>
      <c r="W1974">
        <v>3</v>
      </c>
      <c r="X1974">
        <v>2027.16</v>
      </c>
      <c r="Y1974">
        <v>60</v>
      </c>
      <c r="Z1974">
        <v>3.3</v>
      </c>
      <c r="AA1974" t="s">
        <v>32</v>
      </c>
      <c r="AB1974">
        <v>46.5</v>
      </c>
      <c r="AC1974">
        <v>0.47389999999999999</v>
      </c>
      <c r="AD1974">
        <v>1</v>
      </c>
      <c r="AE1974" t="s">
        <v>56</v>
      </c>
    </row>
    <row r="1975" spans="1:31" x14ac:dyDescent="0.25">
      <c r="A1975">
        <v>1974</v>
      </c>
      <c r="B1975" t="str">
        <f t="shared" si="30"/>
        <v>26-40</v>
      </c>
      <c r="D1975">
        <v>36</v>
      </c>
      <c r="F1975" t="s">
        <v>34</v>
      </c>
      <c r="G1975" t="s">
        <v>35</v>
      </c>
      <c r="H1975" t="s">
        <v>41</v>
      </c>
      <c r="I1975">
        <v>9</v>
      </c>
      <c r="J1975">
        <v>10</v>
      </c>
      <c r="K1975">
        <v>2</v>
      </c>
      <c r="L1975">
        <v>303.47000000000003</v>
      </c>
      <c r="M1975">
        <v>2737.22</v>
      </c>
      <c r="N1975">
        <v>0</v>
      </c>
      <c r="O1975">
        <v>779</v>
      </c>
      <c r="P1975">
        <v>1</v>
      </c>
      <c r="Q1975">
        <v>0</v>
      </c>
      <c r="R1975">
        <v>1</v>
      </c>
      <c r="S1975">
        <v>0.7</v>
      </c>
      <c r="T1975">
        <v>0</v>
      </c>
      <c r="U1975" t="s">
        <v>37</v>
      </c>
      <c r="V1975">
        <v>0</v>
      </c>
      <c r="W1975">
        <v>1</v>
      </c>
      <c r="X1975">
        <v>251.26</v>
      </c>
      <c r="Y1975">
        <v>26</v>
      </c>
      <c r="Z1975">
        <v>2.9</v>
      </c>
      <c r="AA1975" t="s">
        <v>39</v>
      </c>
      <c r="AB1975">
        <v>24.4</v>
      </c>
      <c r="AC1975">
        <v>0.31669999999999998</v>
      </c>
      <c r="AD1975">
        <v>0</v>
      </c>
      <c r="AE1975" t="s">
        <v>40</v>
      </c>
    </row>
    <row r="1976" spans="1:31" x14ac:dyDescent="0.25">
      <c r="A1976">
        <v>1975</v>
      </c>
      <c r="B1976" t="str">
        <f t="shared" si="30"/>
        <v>41-60</v>
      </c>
      <c r="D1976">
        <v>47</v>
      </c>
      <c r="F1976" t="s">
        <v>34</v>
      </c>
      <c r="G1976" t="s">
        <v>49</v>
      </c>
      <c r="H1976" t="s">
        <v>30</v>
      </c>
      <c r="I1976">
        <v>54</v>
      </c>
      <c r="J1976">
        <v>96</v>
      </c>
      <c r="K1976">
        <v>17</v>
      </c>
      <c r="L1976">
        <v>390.11</v>
      </c>
      <c r="M1976">
        <v>39334.21</v>
      </c>
      <c r="N1976">
        <v>0</v>
      </c>
      <c r="O1976">
        <v>3754</v>
      </c>
      <c r="P1976">
        <v>7</v>
      </c>
      <c r="Q1976">
        <v>0</v>
      </c>
      <c r="R1976">
        <v>2</v>
      </c>
      <c r="S1976">
        <v>0.32</v>
      </c>
      <c r="T1976">
        <v>4</v>
      </c>
      <c r="U1976" t="s">
        <v>38</v>
      </c>
      <c r="V1976">
        <v>1</v>
      </c>
      <c r="W1976">
        <v>7</v>
      </c>
      <c r="X1976">
        <v>839.66</v>
      </c>
      <c r="Y1976">
        <v>12</v>
      </c>
      <c r="Z1976">
        <v>2.4</v>
      </c>
      <c r="AA1976" t="s">
        <v>51</v>
      </c>
      <c r="AB1976">
        <v>24</v>
      </c>
      <c r="AC1976">
        <v>0.31430000000000002</v>
      </c>
      <c r="AD1976">
        <v>0</v>
      </c>
      <c r="AE1976" t="s">
        <v>40</v>
      </c>
    </row>
    <row r="1977" spans="1:31" x14ac:dyDescent="0.25">
      <c r="A1977">
        <v>1976</v>
      </c>
      <c r="B1977" t="str">
        <f t="shared" si="30"/>
        <v>18-25</v>
      </c>
      <c r="D1977">
        <v>20</v>
      </c>
      <c r="F1977" t="s">
        <v>28</v>
      </c>
      <c r="G1977" t="s">
        <v>35</v>
      </c>
      <c r="H1977" t="s">
        <v>44</v>
      </c>
      <c r="I1977">
        <v>48</v>
      </c>
      <c r="J1977">
        <v>75</v>
      </c>
      <c r="K1977">
        <v>9</v>
      </c>
      <c r="L1977">
        <v>172.25</v>
      </c>
      <c r="M1977">
        <v>12219.6</v>
      </c>
      <c r="N1977">
        <v>0</v>
      </c>
      <c r="O1977">
        <v>1302</v>
      </c>
      <c r="P1977">
        <v>6</v>
      </c>
      <c r="Q1977">
        <v>17.600000000000001</v>
      </c>
      <c r="R1977">
        <v>4</v>
      </c>
      <c r="S1977">
        <v>0.37</v>
      </c>
      <c r="T1977">
        <v>4</v>
      </c>
      <c r="U1977" t="s">
        <v>38</v>
      </c>
      <c r="V1977">
        <v>4</v>
      </c>
      <c r="W1977">
        <v>4</v>
      </c>
      <c r="X1977">
        <v>1744.34</v>
      </c>
      <c r="Y1977">
        <v>27</v>
      </c>
      <c r="Z1977">
        <v>2.1</v>
      </c>
      <c r="AA1977" t="s">
        <v>39</v>
      </c>
      <c r="AB1977">
        <v>35.700000000000003</v>
      </c>
      <c r="AC1977">
        <v>0.3947</v>
      </c>
      <c r="AD1977">
        <v>0</v>
      </c>
      <c r="AE1977" t="s">
        <v>40</v>
      </c>
    </row>
    <row r="1978" spans="1:31" x14ac:dyDescent="0.25">
      <c r="A1978">
        <v>1977</v>
      </c>
      <c r="B1978" t="str">
        <f t="shared" si="30"/>
        <v>60+</v>
      </c>
      <c r="D1978">
        <v>67</v>
      </c>
      <c r="F1978" t="s">
        <v>34</v>
      </c>
      <c r="G1978" t="s">
        <v>35</v>
      </c>
      <c r="H1978" t="s">
        <v>30</v>
      </c>
      <c r="I1978">
        <v>46</v>
      </c>
      <c r="J1978">
        <v>77</v>
      </c>
      <c r="K1978">
        <v>11</v>
      </c>
      <c r="L1978">
        <v>454.25</v>
      </c>
      <c r="M1978">
        <v>37273.550000000003</v>
      </c>
      <c r="N1978">
        <v>0</v>
      </c>
      <c r="O1978">
        <v>3921</v>
      </c>
      <c r="P1978">
        <v>5</v>
      </c>
      <c r="Q1978">
        <v>7.8</v>
      </c>
      <c r="R1978">
        <v>3</v>
      </c>
      <c r="S1978">
        <v>0.24</v>
      </c>
      <c r="T1978">
        <v>4</v>
      </c>
      <c r="U1978" t="s">
        <v>31</v>
      </c>
      <c r="V1978">
        <v>2</v>
      </c>
      <c r="W1978">
        <v>0</v>
      </c>
      <c r="X1978">
        <v>479.31</v>
      </c>
      <c r="Y1978">
        <v>47</v>
      </c>
      <c r="Z1978">
        <v>2.9</v>
      </c>
      <c r="AA1978" t="s">
        <v>39</v>
      </c>
      <c r="AB1978">
        <v>40.6</v>
      </c>
      <c r="AC1978">
        <v>0.43030000000000002</v>
      </c>
      <c r="AD1978">
        <v>1</v>
      </c>
      <c r="AE1978" t="s">
        <v>56</v>
      </c>
    </row>
    <row r="1979" spans="1:31" x14ac:dyDescent="0.25">
      <c r="A1979">
        <v>1978</v>
      </c>
      <c r="B1979" t="str">
        <f t="shared" si="30"/>
        <v>26-40</v>
      </c>
      <c r="D1979">
        <v>36</v>
      </c>
      <c r="F1979" t="s">
        <v>28</v>
      </c>
      <c r="G1979" t="s">
        <v>43</v>
      </c>
      <c r="H1979" t="s">
        <v>30</v>
      </c>
      <c r="I1979">
        <v>12</v>
      </c>
      <c r="J1979">
        <v>20</v>
      </c>
      <c r="K1979">
        <v>4</v>
      </c>
      <c r="L1979">
        <v>567.88</v>
      </c>
      <c r="M1979">
        <v>11471.09</v>
      </c>
      <c r="N1979">
        <v>0</v>
      </c>
      <c r="O1979">
        <v>1084</v>
      </c>
      <c r="P1979">
        <v>1</v>
      </c>
      <c r="Q1979">
        <v>13.6</v>
      </c>
      <c r="R1979">
        <v>1</v>
      </c>
      <c r="S1979">
        <v>0.67</v>
      </c>
      <c r="T1979">
        <v>2</v>
      </c>
      <c r="U1979" t="s">
        <v>46</v>
      </c>
      <c r="V1979">
        <v>0</v>
      </c>
      <c r="W1979">
        <v>1</v>
      </c>
      <c r="X1979">
        <v>164.25</v>
      </c>
      <c r="Y1979">
        <v>38</v>
      </c>
      <c r="Z1979">
        <v>3.5</v>
      </c>
      <c r="AA1979" t="s">
        <v>39</v>
      </c>
      <c r="AB1979">
        <v>29.1</v>
      </c>
      <c r="AC1979">
        <v>0.34849999999999998</v>
      </c>
      <c r="AD1979">
        <v>0</v>
      </c>
      <c r="AE1979" t="s">
        <v>40</v>
      </c>
    </row>
    <row r="1980" spans="1:31" x14ac:dyDescent="0.25">
      <c r="A1980">
        <v>1979</v>
      </c>
      <c r="B1980" t="str">
        <f t="shared" si="30"/>
        <v>18-25</v>
      </c>
      <c r="D1980">
        <v>21</v>
      </c>
      <c r="F1980" t="s">
        <v>34</v>
      </c>
      <c r="G1980" t="s">
        <v>49</v>
      </c>
      <c r="H1980" t="s">
        <v>44</v>
      </c>
      <c r="I1980">
        <v>20</v>
      </c>
      <c r="J1980">
        <v>32</v>
      </c>
      <c r="K1980">
        <v>4</v>
      </c>
      <c r="L1980">
        <v>452.93</v>
      </c>
      <c r="M1980">
        <v>14825.47</v>
      </c>
      <c r="N1980">
        <v>0</v>
      </c>
      <c r="O1980">
        <v>1358</v>
      </c>
      <c r="P1980">
        <v>1</v>
      </c>
      <c r="Q1980">
        <v>24.1</v>
      </c>
      <c r="R1980">
        <v>1</v>
      </c>
      <c r="S1980">
        <v>0.57999999999999996</v>
      </c>
      <c r="T1980">
        <v>1</v>
      </c>
      <c r="U1980" t="s">
        <v>46</v>
      </c>
      <c r="V1980">
        <v>2</v>
      </c>
      <c r="W1980">
        <v>1</v>
      </c>
      <c r="X1980">
        <v>665.31</v>
      </c>
      <c r="Y1980">
        <v>15</v>
      </c>
      <c r="Z1980">
        <v>4.7</v>
      </c>
      <c r="AA1980" t="s">
        <v>39</v>
      </c>
      <c r="AB1980">
        <v>18.8</v>
      </c>
      <c r="AC1980">
        <v>0.28179999999999999</v>
      </c>
      <c r="AD1980">
        <v>0</v>
      </c>
      <c r="AE1980" t="s">
        <v>40</v>
      </c>
    </row>
    <row r="1981" spans="1:31" x14ac:dyDescent="0.25">
      <c r="A1981">
        <v>1980</v>
      </c>
      <c r="B1981" t="str">
        <f t="shared" si="30"/>
        <v>41-60</v>
      </c>
      <c r="D1981">
        <v>60</v>
      </c>
      <c r="F1981" t="s">
        <v>34</v>
      </c>
      <c r="G1981" t="s">
        <v>49</v>
      </c>
      <c r="H1981" t="s">
        <v>30</v>
      </c>
      <c r="I1981">
        <v>29</v>
      </c>
      <c r="J1981">
        <v>42</v>
      </c>
      <c r="K1981">
        <v>1</v>
      </c>
      <c r="L1981">
        <v>507.47</v>
      </c>
      <c r="M1981">
        <v>22671.61</v>
      </c>
      <c r="N1981">
        <v>1</v>
      </c>
      <c r="O1981">
        <v>2759</v>
      </c>
      <c r="P1981">
        <v>2</v>
      </c>
      <c r="Q1981">
        <v>7.1</v>
      </c>
      <c r="R1981">
        <v>0</v>
      </c>
      <c r="S1981">
        <v>0.41</v>
      </c>
      <c r="T1981">
        <v>0</v>
      </c>
      <c r="U1981" t="s">
        <v>37</v>
      </c>
      <c r="V1981">
        <v>2</v>
      </c>
      <c r="W1981">
        <v>2</v>
      </c>
      <c r="X1981">
        <v>638.85</v>
      </c>
      <c r="Y1981">
        <v>39</v>
      </c>
      <c r="Z1981">
        <v>3.1</v>
      </c>
      <c r="AA1981" t="s">
        <v>39</v>
      </c>
      <c r="AB1981">
        <v>23.4</v>
      </c>
      <c r="AC1981">
        <v>0.31059999999999999</v>
      </c>
      <c r="AD1981">
        <v>0</v>
      </c>
      <c r="AE1981" t="s">
        <v>40</v>
      </c>
    </row>
    <row r="1982" spans="1:31" x14ac:dyDescent="0.25">
      <c r="A1982">
        <v>1981</v>
      </c>
      <c r="B1982" t="str">
        <f t="shared" si="30"/>
        <v>41-60</v>
      </c>
      <c r="D1982">
        <v>52</v>
      </c>
      <c r="F1982" t="s">
        <v>34</v>
      </c>
      <c r="G1982" t="s">
        <v>43</v>
      </c>
      <c r="H1982" t="s">
        <v>36</v>
      </c>
      <c r="I1982">
        <v>50</v>
      </c>
      <c r="J1982">
        <v>77</v>
      </c>
      <c r="K1982">
        <v>2</v>
      </c>
      <c r="L1982">
        <v>542.66</v>
      </c>
      <c r="M1982">
        <v>43946.32</v>
      </c>
      <c r="N1982">
        <v>1</v>
      </c>
      <c r="O1982">
        <v>4520</v>
      </c>
      <c r="P1982">
        <v>2</v>
      </c>
      <c r="Q1982">
        <v>0</v>
      </c>
      <c r="R1982">
        <v>1</v>
      </c>
      <c r="S1982">
        <v>0.52</v>
      </c>
      <c r="T1982">
        <v>4</v>
      </c>
      <c r="U1982" t="s">
        <v>31</v>
      </c>
      <c r="V1982">
        <v>3</v>
      </c>
      <c r="W1982">
        <v>2</v>
      </c>
      <c r="X1982">
        <v>1098.6500000000001</v>
      </c>
      <c r="Y1982">
        <v>10</v>
      </c>
      <c r="Z1982">
        <v>3.4</v>
      </c>
      <c r="AA1982" t="s">
        <v>39</v>
      </c>
      <c r="AB1982">
        <v>17.5</v>
      </c>
      <c r="AC1982">
        <v>0.27360000000000001</v>
      </c>
      <c r="AD1982">
        <v>0</v>
      </c>
      <c r="AE1982" t="s">
        <v>40</v>
      </c>
    </row>
    <row r="1983" spans="1:31" x14ac:dyDescent="0.25">
      <c r="A1983">
        <v>1982</v>
      </c>
      <c r="B1983" t="str">
        <f t="shared" si="30"/>
        <v>41-60</v>
      </c>
      <c r="D1983">
        <v>51</v>
      </c>
      <c r="F1983" t="s">
        <v>34</v>
      </c>
      <c r="G1983" t="s">
        <v>35</v>
      </c>
      <c r="H1983" t="s">
        <v>44</v>
      </c>
      <c r="I1983">
        <v>11</v>
      </c>
      <c r="J1983">
        <v>18</v>
      </c>
      <c r="K1983">
        <v>3</v>
      </c>
      <c r="L1983">
        <v>629.28</v>
      </c>
      <c r="M1983">
        <v>11795.23</v>
      </c>
      <c r="N1983">
        <v>0</v>
      </c>
      <c r="O1983">
        <v>1420</v>
      </c>
      <c r="P1983">
        <v>1</v>
      </c>
      <c r="Q1983">
        <v>1.2</v>
      </c>
      <c r="R1983">
        <v>1</v>
      </c>
      <c r="S1983">
        <v>0.19</v>
      </c>
      <c r="T1983">
        <v>0</v>
      </c>
      <c r="U1983" t="s">
        <v>37</v>
      </c>
      <c r="V1983">
        <v>1</v>
      </c>
      <c r="W1983">
        <v>1</v>
      </c>
      <c r="X1983">
        <v>534.44000000000005</v>
      </c>
      <c r="Y1983">
        <v>15</v>
      </c>
      <c r="Z1983">
        <v>3.9</v>
      </c>
      <c r="AA1983" t="s">
        <v>51</v>
      </c>
      <c r="AB1983">
        <v>16.8</v>
      </c>
      <c r="AC1983">
        <v>0.26960000000000001</v>
      </c>
      <c r="AD1983">
        <v>0</v>
      </c>
      <c r="AE1983" t="s">
        <v>40</v>
      </c>
    </row>
    <row r="1984" spans="1:31" x14ac:dyDescent="0.25">
      <c r="A1984">
        <v>1983</v>
      </c>
      <c r="B1984" t="str">
        <f t="shared" si="30"/>
        <v>18-25</v>
      </c>
      <c r="D1984">
        <v>20</v>
      </c>
      <c r="F1984" t="s">
        <v>28</v>
      </c>
      <c r="G1984" t="s">
        <v>35</v>
      </c>
      <c r="H1984" t="s">
        <v>30</v>
      </c>
      <c r="I1984">
        <v>50</v>
      </c>
      <c r="J1984">
        <v>52</v>
      </c>
      <c r="K1984">
        <v>1</v>
      </c>
      <c r="L1984">
        <v>469.88</v>
      </c>
      <c r="M1984">
        <v>22962.53</v>
      </c>
      <c r="N1984">
        <v>0</v>
      </c>
      <c r="O1984">
        <v>2463</v>
      </c>
      <c r="P1984">
        <v>4</v>
      </c>
      <c r="Q1984">
        <v>14.5</v>
      </c>
      <c r="R1984">
        <v>2</v>
      </c>
      <c r="S1984">
        <v>0.51</v>
      </c>
      <c r="T1984">
        <v>2</v>
      </c>
      <c r="U1984" t="s">
        <v>47</v>
      </c>
      <c r="V1984">
        <v>2</v>
      </c>
      <c r="W1984">
        <v>1</v>
      </c>
      <c r="X1984">
        <v>364.52</v>
      </c>
      <c r="Y1984">
        <v>35</v>
      </c>
      <c r="Z1984">
        <v>5</v>
      </c>
      <c r="AA1984" t="s">
        <v>39</v>
      </c>
      <c r="AB1984">
        <v>22.1</v>
      </c>
      <c r="AC1984">
        <v>0.3024</v>
      </c>
      <c r="AD1984">
        <v>0</v>
      </c>
      <c r="AE1984" t="s">
        <v>40</v>
      </c>
    </row>
    <row r="1985" spans="1:31" x14ac:dyDescent="0.25">
      <c r="A1985">
        <v>1984</v>
      </c>
      <c r="B1985" t="str">
        <f t="shared" si="30"/>
        <v>41-60</v>
      </c>
      <c r="D1985">
        <v>57</v>
      </c>
      <c r="F1985" t="s">
        <v>34</v>
      </c>
      <c r="G1985" t="s">
        <v>35</v>
      </c>
      <c r="H1985" t="s">
        <v>44</v>
      </c>
      <c r="I1985">
        <v>22</v>
      </c>
      <c r="J1985">
        <v>15</v>
      </c>
      <c r="K1985">
        <v>2</v>
      </c>
      <c r="L1985">
        <v>423.86</v>
      </c>
      <c r="M1985">
        <v>5994.66</v>
      </c>
      <c r="N1985">
        <v>0</v>
      </c>
      <c r="O1985">
        <v>755</v>
      </c>
      <c r="P1985">
        <v>1</v>
      </c>
      <c r="Q1985">
        <v>28.4</v>
      </c>
      <c r="R1985">
        <v>0</v>
      </c>
      <c r="S1985">
        <v>0.14000000000000001</v>
      </c>
      <c r="T1985">
        <v>3</v>
      </c>
      <c r="U1985" t="s">
        <v>38</v>
      </c>
      <c r="V1985">
        <v>1</v>
      </c>
      <c r="W1985">
        <v>0</v>
      </c>
      <c r="X1985">
        <v>272.38</v>
      </c>
      <c r="Y1985">
        <v>80</v>
      </c>
      <c r="Z1985">
        <v>4.3</v>
      </c>
      <c r="AA1985" t="s">
        <v>39</v>
      </c>
      <c r="AB1985">
        <v>41.9</v>
      </c>
      <c r="AC1985">
        <v>0.43919999999999998</v>
      </c>
      <c r="AD1985">
        <v>1</v>
      </c>
      <c r="AE1985" t="s">
        <v>60</v>
      </c>
    </row>
    <row r="1986" spans="1:31" x14ac:dyDescent="0.25">
      <c r="A1986">
        <v>1985</v>
      </c>
      <c r="B1986" t="str">
        <f t="shared" si="30"/>
        <v>41-60</v>
      </c>
      <c r="D1986">
        <v>51</v>
      </c>
      <c r="F1986" t="s">
        <v>28</v>
      </c>
      <c r="G1986" t="s">
        <v>45</v>
      </c>
      <c r="H1986" t="s">
        <v>44</v>
      </c>
      <c r="I1986">
        <v>53</v>
      </c>
      <c r="J1986">
        <v>80</v>
      </c>
      <c r="K1986">
        <v>14</v>
      </c>
      <c r="L1986">
        <v>381.51</v>
      </c>
      <c r="M1986">
        <v>28349.45</v>
      </c>
      <c r="N1986">
        <v>0</v>
      </c>
      <c r="O1986">
        <v>2920</v>
      </c>
      <c r="P1986">
        <v>0</v>
      </c>
      <c r="Q1986">
        <v>0</v>
      </c>
      <c r="R1986">
        <v>5</v>
      </c>
      <c r="S1986">
        <v>0.22</v>
      </c>
      <c r="T1986">
        <v>4</v>
      </c>
      <c r="U1986" t="s">
        <v>31</v>
      </c>
      <c r="V1986">
        <v>2</v>
      </c>
      <c r="W1986">
        <v>0</v>
      </c>
      <c r="X1986">
        <v>449.69</v>
      </c>
      <c r="Y1986">
        <v>8</v>
      </c>
      <c r="Z1986">
        <v>3.1</v>
      </c>
      <c r="AA1986" t="s">
        <v>39</v>
      </c>
      <c r="AB1986">
        <v>19.600000000000001</v>
      </c>
      <c r="AC1986">
        <v>0.28670000000000001</v>
      </c>
      <c r="AD1986">
        <v>0</v>
      </c>
      <c r="AE1986" t="s">
        <v>40</v>
      </c>
    </row>
    <row r="1987" spans="1:31" x14ac:dyDescent="0.25">
      <c r="A1987">
        <v>1986</v>
      </c>
      <c r="B1987" t="str">
        <f t="shared" ref="B1987:B2050" si="31">IF(D1987&lt;=25, "18-25", IF(D1987&lt;=40, "26-40", IF(D1987&lt;=60, "41-60", "60+")))</f>
        <v>41-60</v>
      </c>
      <c r="D1987">
        <v>60</v>
      </c>
      <c r="F1987" t="s">
        <v>34</v>
      </c>
      <c r="G1987" t="s">
        <v>45</v>
      </c>
      <c r="H1987" t="s">
        <v>30</v>
      </c>
      <c r="I1987">
        <v>5</v>
      </c>
      <c r="J1987">
        <v>5</v>
      </c>
      <c r="K1987">
        <v>1</v>
      </c>
      <c r="L1987">
        <v>642.30999999999995</v>
      </c>
      <c r="M1987">
        <v>3526.82</v>
      </c>
      <c r="N1987">
        <v>0</v>
      </c>
      <c r="O1987">
        <v>298</v>
      </c>
      <c r="P1987">
        <v>0</v>
      </c>
      <c r="Q1987">
        <v>5.2</v>
      </c>
      <c r="R1987">
        <v>0</v>
      </c>
      <c r="S1987">
        <v>0.27</v>
      </c>
      <c r="T1987">
        <v>2</v>
      </c>
      <c r="U1987" t="s">
        <v>46</v>
      </c>
      <c r="V1987">
        <v>0</v>
      </c>
      <c r="W1987">
        <v>0</v>
      </c>
      <c r="X1987">
        <v>0</v>
      </c>
      <c r="Y1987">
        <v>64</v>
      </c>
      <c r="Z1987">
        <v>4</v>
      </c>
      <c r="AA1987" t="s">
        <v>39</v>
      </c>
      <c r="AB1987">
        <v>36.799999999999997</v>
      </c>
      <c r="AC1987">
        <v>0.40210000000000001</v>
      </c>
      <c r="AD1987">
        <v>0</v>
      </c>
      <c r="AE1987" t="s">
        <v>40</v>
      </c>
    </row>
    <row r="1988" spans="1:31" x14ac:dyDescent="0.25">
      <c r="A1988">
        <v>1987</v>
      </c>
      <c r="B1988" t="str">
        <f t="shared" si="31"/>
        <v>60+</v>
      </c>
      <c r="D1988">
        <v>61</v>
      </c>
      <c r="F1988" t="s">
        <v>34</v>
      </c>
      <c r="G1988" t="s">
        <v>35</v>
      </c>
      <c r="H1988" t="s">
        <v>41</v>
      </c>
      <c r="I1988">
        <v>45</v>
      </c>
      <c r="J1988">
        <v>79</v>
      </c>
      <c r="K1988">
        <v>5</v>
      </c>
      <c r="L1988">
        <v>379.05</v>
      </c>
      <c r="M1988">
        <v>31619.3</v>
      </c>
      <c r="N1988">
        <v>0</v>
      </c>
      <c r="O1988">
        <v>3237</v>
      </c>
      <c r="P1988">
        <v>6</v>
      </c>
      <c r="Q1988">
        <v>9.3000000000000007</v>
      </c>
      <c r="R1988">
        <v>2</v>
      </c>
      <c r="S1988">
        <v>0.14000000000000001</v>
      </c>
      <c r="T1988">
        <v>5</v>
      </c>
      <c r="U1988" t="s">
        <v>46</v>
      </c>
      <c r="V1988">
        <v>2</v>
      </c>
      <c r="W1988">
        <v>0</v>
      </c>
      <c r="X1988">
        <v>413.01</v>
      </c>
      <c r="Y1988">
        <v>23</v>
      </c>
      <c r="Z1988">
        <v>3.3</v>
      </c>
      <c r="AA1988" t="s">
        <v>39</v>
      </c>
      <c r="AB1988">
        <v>23.9</v>
      </c>
      <c r="AC1988">
        <v>0.31340000000000001</v>
      </c>
      <c r="AD1988">
        <v>0</v>
      </c>
      <c r="AE1988" t="s">
        <v>40</v>
      </c>
    </row>
    <row r="1989" spans="1:31" x14ac:dyDescent="0.25">
      <c r="A1989">
        <v>1988</v>
      </c>
      <c r="B1989" t="str">
        <f t="shared" si="31"/>
        <v>26-40</v>
      </c>
      <c r="D1989">
        <v>29</v>
      </c>
      <c r="F1989" t="s">
        <v>28</v>
      </c>
      <c r="G1989" t="s">
        <v>45</v>
      </c>
      <c r="H1989" t="s">
        <v>30</v>
      </c>
      <c r="I1989">
        <v>0</v>
      </c>
      <c r="J1989">
        <v>0</v>
      </c>
      <c r="K1989">
        <v>0</v>
      </c>
      <c r="L1989">
        <v>672.24</v>
      </c>
      <c r="M1989">
        <v>0</v>
      </c>
      <c r="N1989">
        <v>0</v>
      </c>
      <c r="O1989">
        <v>186</v>
      </c>
      <c r="P1989">
        <v>0</v>
      </c>
      <c r="Q1989">
        <v>3.9</v>
      </c>
      <c r="R1989">
        <v>0</v>
      </c>
      <c r="S1989">
        <v>0.31</v>
      </c>
      <c r="T1989">
        <v>0</v>
      </c>
      <c r="U1989" t="s">
        <v>37</v>
      </c>
      <c r="V1989">
        <v>0</v>
      </c>
      <c r="W1989">
        <v>0</v>
      </c>
      <c r="X1989">
        <v>0</v>
      </c>
      <c r="Y1989">
        <v>44</v>
      </c>
      <c r="Z1989">
        <v>2.2999999999999998</v>
      </c>
      <c r="AA1989" t="s">
        <v>39</v>
      </c>
      <c r="AB1989">
        <v>27.8</v>
      </c>
      <c r="AC1989">
        <v>0.33950000000000002</v>
      </c>
      <c r="AD1989">
        <v>0</v>
      </c>
      <c r="AE1989" t="s">
        <v>40</v>
      </c>
    </row>
    <row r="1990" spans="1:31" x14ac:dyDescent="0.25">
      <c r="A1990">
        <v>1989</v>
      </c>
      <c r="B1990" t="str">
        <f t="shared" si="31"/>
        <v>26-40</v>
      </c>
      <c r="D1990">
        <v>29</v>
      </c>
      <c r="F1990" t="s">
        <v>28</v>
      </c>
      <c r="G1990" t="s">
        <v>45</v>
      </c>
      <c r="H1990" t="s">
        <v>41</v>
      </c>
      <c r="I1990">
        <v>20</v>
      </c>
      <c r="J1990">
        <v>6</v>
      </c>
      <c r="K1990">
        <v>1</v>
      </c>
      <c r="L1990">
        <v>410.4</v>
      </c>
      <c r="M1990">
        <v>2288.16</v>
      </c>
      <c r="N1990">
        <v>0</v>
      </c>
      <c r="O1990">
        <v>569</v>
      </c>
      <c r="P1990">
        <v>0</v>
      </c>
      <c r="Q1990">
        <v>19.100000000000001</v>
      </c>
      <c r="R1990">
        <v>0</v>
      </c>
      <c r="S1990">
        <v>0.72</v>
      </c>
      <c r="T1990">
        <v>1</v>
      </c>
      <c r="U1990" t="s">
        <v>31</v>
      </c>
      <c r="V1990">
        <v>0</v>
      </c>
      <c r="W1990">
        <v>0</v>
      </c>
      <c r="X1990">
        <v>0</v>
      </c>
      <c r="Y1990">
        <v>6</v>
      </c>
      <c r="Z1990">
        <v>3.1</v>
      </c>
      <c r="AA1990" t="s">
        <v>39</v>
      </c>
      <c r="AB1990">
        <v>12</v>
      </c>
      <c r="AC1990">
        <v>0.2424</v>
      </c>
      <c r="AD1990">
        <v>0</v>
      </c>
      <c r="AE1990" t="s">
        <v>40</v>
      </c>
    </row>
    <row r="1991" spans="1:31" x14ac:dyDescent="0.25">
      <c r="A1991">
        <v>1990</v>
      </c>
      <c r="B1991" t="str">
        <f t="shared" si="31"/>
        <v>60+</v>
      </c>
      <c r="D1991">
        <v>66</v>
      </c>
      <c r="F1991" t="s">
        <v>28</v>
      </c>
      <c r="G1991" t="s">
        <v>43</v>
      </c>
      <c r="H1991" t="s">
        <v>36</v>
      </c>
      <c r="I1991">
        <v>35</v>
      </c>
      <c r="J1991">
        <v>104</v>
      </c>
      <c r="K1991">
        <v>5</v>
      </c>
      <c r="L1991">
        <v>349.68</v>
      </c>
      <c r="M1991">
        <v>38522.559999999998</v>
      </c>
      <c r="N1991">
        <v>0</v>
      </c>
      <c r="O1991">
        <v>4055</v>
      </c>
      <c r="P1991">
        <v>5</v>
      </c>
      <c r="Q1991">
        <v>3.1</v>
      </c>
      <c r="R1991">
        <v>2</v>
      </c>
      <c r="S1991">
        <v>0.41</v>
      </c>
      <c r="T1991">
        <v>4</v>
      </c>
      <c r="U1991" t="s">
        <v>47</v>
      </c>
      <c r="V1991">
        <v>5</v>
      </c>
      <c r="W1991">
        <v>5</v>
      </c>
      <c r="X1991">
        <v>2413.63</v>
      </c>
      <c r="Y1991">
        <v>10</v>
      </c>
      <c r="Z1991">
        <v>4</v>
      </c>
      <c r="AA1991" t="s">
        <v>51</v>
      </c>
      <c r="AB1991">
        <v>29.7</v>
      </c>
      <c r="AC1991">
        <v>0.3523</v>
      </c>
      <c r="AD1991">
        <v>0</v>
      </c>
      <c r="AE1991" t="s">
        <v>40</v>
      </c>
    </row>
    <row r="1992" spans="1:31" x14ac:dyDescent="0.25">
      <c r="A1992">
        <v>1991</v>
      </c>
      <c r="B1992" t="str">
        <f t="shared" si="31"/>
        <v>41-60</v>
      </c>
      <c r="D1992">
        <v>46</v>
      </c>
      <c r="F1992" t="s">
        <v>28</v>
      </c>
      <c r="G1992" t="s">
        <v>29</v>
      </c>
      <c r="H1992" t="s">
        <v>44</v>
      </c>
      <c r="I1992">
        <v>46</v>
      </c>
      <c r="J1992">
        <v>60</v>
      </c>
      <c r="K1992">
        <v>6</v>
      </c>
      <c r="L1992">
        <v>501.31</v>
      </c>
      <c r="M1992">
        <v>31077.23</v>
      </c>
      <c r="N1992">
        <v>0</v>
      </c>
      <c r="O1992">
        <v>3311</v>
      </c>
      <c r="P1992">
        <v>4</v>
      </c>
      <c r="Q1992">
        <v>22</v>
      </c>
      <c r="R1992">
        <v>2</v>
      </c>
      <c r="S1992">
        <v>0.09</v>
      </c>
      <c r="T1992">
        <v>1</v>
      </c>
      <c r="U1992" t="s">
        <v>47</v>
      </c>
      <c r="V1992">
        <v>1</v>
      </c>
      <c r="W1992">
        <v>1</v>
      </c>
      <c r="X1992">
        <v>532.95000000000005</v>
      </c>
      <c r="Y1992">
        <v>36</v>
      </c>
      <c r="Z1992">
        <v>3.3</v>
      </c>
      <c r="AA1992" t="s">
        <v>39</v>
      </c>
      <c r="AB1992">
        <v>24</v>
      </c>
      <c r="AC1992">
        <v>0.31419999999999998</v>
      </c>
      <c r="AD1992">
        <v>0</v>
      </c>
      <c r="AE1992" t="s">
        <v>40</v>
      </c>
    </row>
    <row r="1993" spans="1:31" x14ac:dyDescent="0.25">
      <c r="A1993">
        <v>1992</v>
      </c>
      <c r="B1993" t="str">
        <f t="shared" si="31"/>
        <v>41-60</v>
      </c>
      <c r="D1993">
        <v>41</v>
      </c>
      <c r="F1993" t="s">
        <v>28</v>
      </c>
      <c r="G1993" t="s">
        <v>29</v>
      </c>
      <c r="H1993" t="s">
        <v>36</v>
      </c>
      <c r="I1993">
        <v>34</v>
      </c>
      <c r="J1993">
        <v>1</v>
      </c>
      <c r="K1993">
        <v>0</v>
      </c>
      <c r="L1993">
        <v>479.49</v>
      </c>
      <c r="M1993">
        <v>490</v>
      </c>
      <c r="N1993">
        <v>0</v>
      </c>
      <c r="O1993">
        <v>64</v>
      </c>
      <c r="P1993">
        <v>0</v>
      </c>
      <c r="Q1993">
        <v>6.3</v>
      </c>
      <c r="R1993">
        <v>0</v>
      </c>
      <c r="S1993">
        <v>0.65</v>
      </c>
      <c r="T1993">
        <v>2</v>
      </c>
      <c r="U1993" t="s">
        <v>46</v>
      </c>
      <c r="V1993">
        <v>0</v>
      </c>
      <c r="W1993">
        <v>0</v>
      </c>
      <c r="X1993">
        <v>0</v>
      </c>
      <c r="Y1993">
        <v>20</v>
      </c>
      <c r="Z1993">
        <v>3.7</v>
      </c>
      <c r="AA1993" t="s">
        <v>39</v>
      </c>
      <c r="AB1993">
        <v>14.6</v>
      </c>
      <c r="AC1993">
        <v>0.25679999999999997</v>
      </c>
      <c r="AD1993">
        <v>0</v>
      </c>
      <c r="AE1993" t="s">
        <v>40</v>
      </c>
    </row>
    <row r="1994" spans="1:31" x14ac:dyDescent="0.25">
      <c r="A1994">
        <v>1993</v>
      </c>
      <c r="B1994" t="str">
        <f t="shared" si="31"/>
        <v>26-40</v>
      </c>
      <c r="D1994">
        <v>33</v>
      </c>
      <c r="F1994" t="s">
        <v>34</v>
      </c>
      <c r="G1994" t="s">
        <v>43</v>
      </c>
      <c r="H1994" t="s">
        <v>30</v>
      </c>
      <c r="I1994">
        <v>21</v>
      </c>
      <c r="J1994">
        <v>50</v>
      </c>
      <c r="K1994">
        <v>6</v>
      </c>
      <c r="L1994">
        <v>250.96</v>
      </c>
      <c r="M1994">
        <v>11594.86</v>
      </c>
      <c r="N1994">
        <v>0</v>
      </c>
      <c r="O1994">
        <v>1308</v>
      </c>
      <c r="P1994">
        <v>1</v>
      </c>
      <c r="Q1994">
        <v>1.3</v>
      </c>
      <c r="R1994">
        <v>2</v>
      </c>
      <c r="S1994">
        <v>0.14000000000000001</v>
      </c>
      <c r="T1994">
        <v>1</v>
      </c>
      <c r="U1994" t="s">
        <v>47</v>
      </c>
      <c r="V1994">
        <v>1</v>
      </c>
      <c r="W1994">
        <v>1</v>
      </c>
      <c r="X1994">
        <v>537.88</v>
      </c>
      <c r="Y1994">
        <v>55</v>
      </c>
      <c r="Z1994">
        <v>2.6</v>
      </c>
      <c r="AA1994" t="s">
        <v>32</v>
      </c>
      <c r="AB1994">
        <v>31.8</v>
      </c>
      <c r="AC1994">
        <v>0.36699999999999999</v>
      </c>
      <c r="AD1994">
        <v>0</v>
      </c>
      <c r="AE1994" t="s">
        <v>40</v>
      </c>
    </row>
    <row r="1995" spans="1:31" x14ac:dyDescent="0.25">
      <c r="A1995">
        <v>1994</v>
      </c>
      <c r="B1995" t="str">
        <f t="shared" si="31"/>
        <v>41-60</v>
      </c>
      <c r="D1995">
        <v>51</v>
      </c>
      <c r="F1995" t="s">
        <v>34</v>
      </c>
      <c r="G1995" t="s">
        <v>43</v>
      </c>
      <c r="H1995" t="s">
        <v>44</v>
      </c>
      <c r="I1995">
        <v>11</v>
      </c>
      <c r="J1995">
        <v>15</v>
      </c>
      <c r="K1995">
        <v>2</v>
      </c>
      <c r="L1995">
        <v>533.76</v>
      </c>
      <c r="M1995">
        <v>7600.75</v>
      </c>
      <c r="N1995">
        <v>0</v>
      </c>
      <c r="O1995">
        <v>957</v>
      </c>
      <c r="P1995">
        <v>0</v>
      </c>
      <c r="Q1995">
        <v>22.2</v>
      </c>
      <c r="R1995">
        <v>1</v>
      </c>
      <c r="S1995">
        <v>0.13</v>
      </c>
      <c r="T1995">
        <v>1</v>
      </c>
      <c r="U1995" t="s">
        <v>38</v>
      </c>
      <c r="V1995">
        <v>0</v>
      </c>
      <c r="W1995">
        <v>0</v>
      </c>
      <c r="X1995">
        <v>0</v>
      </c>
      <c r="Y1995">
        <v>72</v>
      </c>
      <c r="Z1995">
        <v>3.3</v>
      </c>
      <c r="AA1995" t="s">
        <v>51</v>
      </c>
      <c r="AB1995">
        <v>35</v>
      </c>
      <c r="AC1995">
        <v>0.38940000000000002</v>
      </c>
      <c r="AD1995">
        <v>0</v>
      </c>
      <c r="AE1995" t="s">
        <v>40</v>
      </c>
    </row>
    <row r="1996" spans="1:31" x14ac:dyDescent="0.25">
      <c r="A1996">
        <v>1995</v>
      </c>
      <c r="B1996" t="str">
        <f t="shared" si="31"/>
        <v>41-60</v>
      </c>
      <c r="D1996">
        <v>57</v>
      </c>
      <c r="F1996" t="s">
        <v>34</v>
      </c>
      <c r="G1996" t="s">
        <v>29</v>
      </c>
      <c r="H1996" t="s">
        <v>44</v>
      </c>
      <c r="I1996">
        <v>21</v>
      </c>
      <c r="J1996">
        <v>37</v>
      </c>
      <c r="K1996">
        <v>1</v>
      </c>
      <c r="L1996">
        <v>229.02</v>
      </c>
      <c r="M1996">
        <v>8565.92</v>
      </c>
      <c r="N1996">
        <v>0</v>
      </c>
      <c r="O1996">
        <v>1124</v>
      </c>
      <c r="P1996">
        <v>3</v>
      </c>
      <c r="Q1996">
        <v>4.5999999999999996</v>
      </c>
      <c r="R1996">
        <v>0</v>
      </c>
      <c r="S1996">
        <v>0.71</v>
      </c>
      <c r="T1996">
        <v>1</v>
      </c>
      <c r="U1996" t="s">
        <v>38</v>
      </c>
      <c r="V1996">
        <v>0</v>
      </c>
      <c r="W1996">
        <v>1</v>
      </c>
      <c r="X1996">
        <v>213.36</v>
      </c>
      <c r="Y1996">
        <v>10</v>
      </c>
      <c r="Z1996">
        <v>4.2</v>
      </c>
      <c r="AA1996" t="s">
        <v>32</v>
      </c>
      <c r="AB1996">
        <v>16.8</v>
      </c>
      <c r="AC1996">
        <v>0.26979999999999998</v>
      </c>
      <c r="AD1996">
        <v>0</v>
      </c>
      <c r="AE1996" t="s">
        <v>40</v>
      </c>
    </row>
    <row r="1997" spans="1:31" x14ac:dyDescent="0.25">
      <c r="A1997">
        <v>1996</v>
      </c>
      <c r="B1997" t="str">
        <f t="shared" si="31"/>
        <v>18-25</v>
      </c>
      <c r="D1997">
        <v>18</v>
      </c>
      <c r="F1997" t="s">
        <v>34</v>
      </c>
      <c r="G1997" t="s">
        <v>35</v>
      </c>
      <c r="H1997" t="s">
        <v>30</v>
      </c>
      <c r="I1997">
        <v>12</v>
      </c>
      <c r="J1997">
        <v>23</v>
      </c>
      <c r="K1997">
        <v>2</v>
      </c>
      <c r="L1997">
        <v>667.67</v>
      </c>
      <c r="M1997">
        <v>14972.85</v>
      </c>
      <c r="N1997">
        <v>1</v>
      </c>
      <c r="O1997">
        <v>1828</v>
      </c>
      <c r="P1997">
        <v>0</v>
      </c>
      <c r="Q1997">
        <v>18.100000000000001</v>
      </c>
      <c r="R1997">
        <v>1</v>
      </c>
      <c r="S1997">
        <v>0.23</v>
      </c>
      <c r="T1997">
        <v>3</v>
      </c>
      <c r="U1997" t="s">
        <v>42</v>
      </c>
      <c r="V1997">
        <v>1</v>
      </c>
      <c r="W1997">
        <v>2</v>
      </c>
      <c r="X1997">
        <v>960.39</v>
      </c>
      <c r="Y1997">
        <v>41</v>
      </c>
      <c r="Z1997">
        <v>3.9</v>
      </c>
      <c r="AA1997" t="s">
        <v>51</v>
      </c>
      <c r="AB1997">
        <v>27.7</v>
      </c>
      <c r="AC1997">
        <v>0.33889999999999998</v>
      </c>
      <c r="AD1997">
        <v>0</v>
      </c>
      <c r="AE1997" t="s">
        <v>40</v>
      </c>
    </row>
    <row r="1998" spans="1:31" x14ac:dyDescent="0.25">
      <c r="A1998">
        <v>1997</v>
      </c>
      <c r="B1998" t="str">
        <f t="shared" si="31"/>
        <v>41-60</v>
      </c>
      <c r="D1998">
        <v>47</v>
      </c>
      <c r="F1998" t="s">
        <v>34</v>
      </c>
      <c r="G1998" t="s">
        <v>49</v>
      </c>
      <c r="H1998" t="s">
        <v>36</v>
      </c>
      <c r="I1998">
        <v>2</v>
      </c>
      <c r="J1998">
        <v>5</v>
      </c>
      <c r="K1998">
        <v>1</v>
      </c>
      <c r="L1998">
        <v>279.60000000000002</v>
      </c>
      <c r="M1998">
        <v>1334.97</v>
      </c>
      <c r="N1998">
        <v>0</v>
      </c>
      <c r="O1998">
        <v>569</v>
      </c>
      <c r="P1998">
        <v>0</v>
      </c>
      <c r="Q1998">
        <v>0.6</v>
      </c>
      <c r="R1998">
        <v>0</v>
      </c>
      <c r="S1998">
        <v>0.56999999999999995</v>
      </c>
      <c r="T1998">
        <v>1</v>
      </c>
      <c r="U1998" t="s">
        <v>46</v>
      </c>
      <c r="V1998">
        <v>0</v>
      </c>
      <c r="W1998">
        <v>0</v>
      </c>
      <c r="X1998">
        <v>0</v>
      </c>
      <c r="Y1998">
        <v>27</v>
      </c>
      <c r="Z1998">
        <v>4.0999999999999996</v>
      </c>
      <c r="AA1998" t="s">
        <v>39</v>
      </c>
      <c r="AB1998">
        <v>22.5</v>
      </c>
      <c r="AC1998">
        <v>0.3044</v>
      </c>
      <c r="AD1998">
        <v>0</v>
      </c>
      <c r="AE1998" t="s">
        <v>40</v>
      </c>
    </row>
    <row r="1999" spans="1:31" x14ac:dyDescent="0.25">
      <c r="A1999">
        <v>1998</v>
      </c>
      <c r="B1999" t="str">
        <f t="shared" si="31"/>
        <v>60+</v>
      </c>
      <c r="D1999">
        <v>70</v>
      </c>
      <c r="F1999" t="s">
        <v>28</v>
      </c>
      <c r="G1999" t="s">
        <v>43</v>
      </c>
      <c r="H1999" t="s">
        <v>30</v>
      </c>
      <c r="I1999">
        <v>47</v>
      </c>
      <c r="J1999">
        <v>93</v>
      </c>
      <c r="K1999">
        <v>5</v>
      </c>
      <c r="L1999">
        <v>485.39</v>
      </c>
      <c r="M1999">
        <v>43804.31</v>
      </c>
      <c r="N1999">
        <v>0</v>
      </c>
      <c r="O1999">
        <v>4650</v>
      </c>
      <c r="P1999">
        <v>6</v>
      </c>
      <c r="Q1999">
        <v>28.9</v>
      </c>
      <c r="R1999">
        <v>4</v>
      </c>
      <c r="S1999">
        <v>0.13</v>
      </c>
      <c r="T1999">
        <v>4</v>
      </c>
      <c r="U1999" t="s">
        <v>38</v>
      </c>
      <c r="V1999">
        <v>4</v>
      </c>
      <c r="W1999">
        <v>2</v>
      </c>
      <c r="X1999">
        <v>960.37</v>
      </c>
      <c r="Y1999">
        <v>24</v>
      </c>
      <c r="Z1999">
        <v>3.5</v>
      </c>
      <c r="AA1999" t="s">
        <v>54</v>
      </c>
      <c r="AB1999">
        <v>33.1</v>
      </c>
      <c r="AC1999">
        <v>0.37619999999999998</v>
      </c>
      <c r="AD1999">
        <v>0</v>
      </c>
      <c r="AE1999" t="s">
        <v>40</v>
      </c>
    </row>
    <row r="2000" spans="1:31" x14ac:dyDescent="0.25">
      <c r="A2000">
        <v>1999</v>
      </c>
      <c r="B2000" t="str">
        <f t="shared" si="31"/>
        <v>26-40</v>
      </c>
      <c r="D2000">
        <v>32</v>
      </c>
      <c r="F2000" t="s">
        <v>34</v>
      </c>
      <c r="G2000" t="s">
        <v>35</v>
      </c>
      <c r="H2000" t="s">
        <v>30</v>
      </c>
      <c r="I2000">
        <v>60</v>
      </c>
      <c r="J2000">
        <v>36</v>
      </c>
      <c r="K2000">
        <v>7</v>
      </c>
      <c r="L2000">
        <v>515.08000000000004</v>
      </c>
      <c r="M2000">
        <v>17233.900000000001</v>
      </c>
      <c r="N2000">
        <v>0</v>
      </c>
      <c r="O2000">
        <v>2129</v>
      </c>
      <c r="P2000">
        <v>2</v>
      </c>
      <c r="Q2000">
        <v>9</v>
      </c>
      <c r="R2000">
        <v>0</v>
      </c>
      <c r="S2000">
        <v>0.54</v>
      </c>
      <c r="T2000">
        <v>0</v>
      </c>
      <c r="U2000" t="s">
        <v>37</v>
      </c>
      <c r="V2000">
        <v>1</v>
      </c>
      <c r="W2000">
        <v>2</v>
      </c>
      <c r="X2000">
        <v>1000.65</v>
      </c>
      <c r="Y2000">
        <v>25</v>
      </c>
      <c r="Z2000">
        <v>3.3</v>
      </c>
      <c r="AA2000" t="s">
        <v>39</v>
      </c>
      <c r="AB2000">
        <v>10.8</v>
      </c>
      <c r="AC2000">
        <v>0.2359</v>
      </c>
      <c r="AD2000">
        <v>0</v>
      </c>
      <c r="AE2000" t="s">
        <v>40</v>
      </c>
    </row>
    <row r="2001" spans="1:31" x14ac:dyDescent="0.25">
      <c r="A2001">
        <v>2000</v>
      </c>
      <c r="B2001" t="str">
        <f t="shared" si="31"/>
        <v>26-40</v>
      </c>
      <c r="D2001">
        <v>32</v>
      </c>
      <c r="F2001" t="s">
        <v>34</v>
      </c>
      <c r="G2001" t="s">
        <v>45</v>
      </c>
      <c r="H2001" t="s">
        <v>36</v>
      </c>
      <c r="I2001">
        <v>27</v>
      </c>
      <c r="J2001">
        <v>21</v>
      </c>
      <c r="K2001">
        <v>1</v>
      </c>
      <c r="L2001">
        <v>565.58000000000004</v>
      </c>
      <c r="M2001">
        <v>11868.85</v>
      </c>
      <c r="N2001">
        <v>0</v>
      </c>
      <c r="O2001">
        <v>1227</v>
      </c>
      <c r="P2001">
        <v>1</v>
      </c>
      <c r="Q2001">
        <v>18.399999999999999</v>
      </c>
      <c r="R2001">
        <v>0</v>
      </c>
      <c r="S2001">
        <v>0.4</v>
      </c>
      <c r="T2001">
        <v>1</v>
      </c>
      <c r="U2001" t="s">
        <v>42</v>
      </c>
      <c r="V2001">
        <v>1</v>
      </c>
      <c r="W2001">
        <v>1</v>
      </c>
      <c r="X2001">
        <v>410.09</v>
      </c>
      <c r="Y2001">
        <v>26</v>
      </c>
      <c r="Z2001">
        <v>2.4</v>
      </c>
      <c r="AA2001" t="s">
        <v>48</v>
      </c>
      <c r="AB2001">
        <v>22.8</v>
      </c>
      <c r="AC2001">
        <v>0.30659999999999998</v>
      </c>
      <c r="AD2001">
        <v>0</v>
      </c>
      <c r="AE2001" t="s">
        <v>40</v>
      </c>
    </row>
    <row r="2002" spans="1:31" x14ac:dyDescent="0.25">
      <c r="A2002">
        <v>2001</v>
      </c>
      <c r="B2002" t="str">
        <f t="shared" si="31"/>
        <v>60+</v>
      </c>
      <c r="D2002">
        <v>64</v>
      </c>
      <c r="F2002" t="s">
        <v>34</v>
      </c>
      <c r="G2002" t="s">
        <v>45</v>
      </c>
      <c r="H2002" t="s">
        <v>44</v>
      </c>
      <c r="I2002">
        <v>20</v>
      </c>
      <c r="J2002">
        <v>12</v>
      </c>
      <c r="K2002">
        <v>1</v>
      </c>
      <c r="L2002">
        <v>277.75</v>
      </c>
      <c r="M2002">
        <v>3328.96</v>
      </c>
      <c r="N2002">
        <v>0</v>
      </c>
      <c r="O2002">
        <v>550</v>
      </c>
      <c r="P2002">
        <v>1</v>
      </c>
      <c r="Q2002">
        <v>1.3</v>
      </c>
      <c r="R2002">
        <v>0</v>
      </c>
      <c r="S2002">
        <v>0.26</v>
      </c>
      <c r="T2002">
        <v>2</v>
      </c>
      <c r="U2002" t="s">
        <v>42</v>
      </c>
      <c r="V2002">
        <v>0</v>
      </c>
      <c r="W2002">
        <v>0</v>
      </c>
      <c r="X2002">
        <v>0</v>
      </c>
      <c r="Y2002">
        <v>19</v>
      </c>
      <c r="Z2002">
        <v>2.6</v>
      </c>
      <c r="AA2002" t="s">
        <v>51</v>
      </c>
      <c r="AB2002">
        <v>16.5</v>
      </c>
      <c r="AC2002">
        <v>0.26769999999999999</v>
      </c>
      <c r="AD2002">
        <v>0</v>
      </c>
      <c r="AE2002" t="s">
        <v>40</v>
      </c>
    </row>
    <row r="2003" spans="1:31" x14ac:dyDescent="0.25">
      <c r="A2003">
        <v>2002</v>
      </c>
      <c r="B2003" t="str">
        <f t="shared" si="31"/>
        <v>18-25</v>
      </c>
      <c r="D2003">
        <v>21</v>
      </c>
      <c r="F2003" t="s">
        <v>34</v>
      </c>
      <c r="G2003" t="s">
        <v>35</v>
      </c>
      <c r="H2003" t="s">
        <v>30</v>
      </c>
      <c r="I2003">
        <v>36</v>
      </c>
      <c r="J2003">
        <v>48</v>
      </c>
      <c r="K2003">
        <v>1</v>
      </c>
      <c r="L2003">
        <v>512.66999999999996</v>
      </c>
      <c r="M2003">
        <v>26848.55</v>
      </c>
      <c r="N2003">
        <v>0</v>
      </c>
      <c r="O2003">
        <v>2363</v>
      </c>
      <c r="P2003">
        <v>2</v>
      </c>
      <c r="Q2003">
        <v>0</v>
      </c>
      <c r="R2003">
        <v>1</v>
      </c>
      <c r="S2003">
        <v>0.05</v>
      </c>
      <c r="T2003">
        <v>1</v>
      </c>
      <c r="U2003" t="s">
        <v>46</v>
      </c>
      <c r="V2003">
        <v>2</v>
      </c>
      <c r="W2003">
        <v>0</v>
      </c>
      <c r="X2003">
        <v>580.55999999999995</v>
      </c>
      <c r="Y2003">
        <v>79</v>
      </c>
      <c r="Z2003">
        <v>2.8</v>
      </c>
      <c r="AA2003" t="s">
        <v>39</v>
      </c>
      <c r="AB2003">
        <v>34.5</v>
      </c>
      <c r="AC2003">
        <v>0.38579999999999998</v>
      </c>
      <c r="AD2003">
        <v>0</v>
      </c>
      <c r="AE2003" t="s">
        <v>40</v>
      </c>
    </row>
    <row r="2004" spans="1:31" x14ac:dyDescent="0.25">
      <c r="A2004">
        <v>2003</v>
      </c>
      <c r="B2004" t="str">
        <f t="shared" si="31"/>
        <v>26-40</v>
      </c>
      <c r="D2004">
        <v>39</v>
      </c>
      <c r="F2004" t="s">
        <v>34</v>
      </c>
      <c r="G2004" t="s">
        <v>35</v>
      </c>
      <c r="H2004" t="s">
        <v>44</v>
      </c>
      <c r="I2004">
        <v>0</v>
      </c>
      <c r="J2004">
        <v>0</v>
      </c>
      <c r="K2004">
        <v>0</v>
      </c>
      <c r="L2004">
        <v>321.62</v>
      </c>
      <c r="M2004">
        <v>0</v>
      </c>
      <c r="N2004">
        <v>0</v>
      </c>
      <c r="O2004">
        <v>438</v>
      </c>
      <c r="P2004">
        <v>0</v>
      </c>
      <c r="Q2004">
        <v>20.7</v>
      </c>
      <c r="R2004">
        <v>0</v>
      </c>
      <c r="S2004">
        <v>0.45</v>
      </c>
      <c r="T2004">
        <v>2</v>
      </c>
      <c r="U2004" t="s">
        <v>38</v>
      </c>
      <c r="V2004">
        <v>0</v>
      </c>
      <c r="W2004">
        <v>0</v>
      </c>
      <c r="X2004">
        <v>0</v>
      </c>
      <c r="Y2004">
        <v>4</v>
      </c>
      <c r="Z2004">
        <v>2.7</v>
      </c>
      <c r="AA2004" t="s">
        <v>39</v>
      </c>
      <c r="AB2004">
        <v>18.8</v>
      </c>
      <c r="AC2004">
        <v>0.28179999999999999</v>
      </c>
      <c r="AD2004">
        <v>0</v>
      </c>
      <c r="AE2004" t="s">
        <v>40</v>
      </c>
    </row>
    <row r="2005" spans="1:31" x14ac:dyDescent="0.25">
      <c r="A2005">
        <v>2004</v>
      </c>
      <c r="B2005" t="str">
        <f t="shared" si="31"/>
        <v>41-60</v>
      </c>
      <c r="D2005">
        <v>42</v>
      </c>
      <c r="F2005" t="s">
        <v>34</v>
      </c>
      <c r="G2005" t="s">
        <v>49</v>
      </c>
      <c r="H2005" t="s">
        <v>36</v>
      </c>
      <c r="I2005">
        <v>17</v>
      </c>
      <c r="J2005">
        <v>18</v>
      </c>
      <c r="K2005">
        <v>1</v>
      </c>
      <c r="L2005">
        <v>480.07</v>
      </c>
      <c r="M2005">
        <v>9326.6200000000008</v>
      </c>
      <c r="N2005">
        <v>0</v>
      </c>
      <c r="O2005">
        <v>1178</v>
      </c>
      <c r="P2005">
        <v>0</v>
      </c>
      <c r="Q2005">
        <v>4</v>
      </c>
      <c r="R2005">
        <v>1</v>
      </c>
      <c r="S2005">
        <v>7.0000000000000007E-2</v>
      </c>
      <c r="T2005">
        <v>2</v>
      </c>
      <c r="U2005" t="s">
        <v>31</v>
      </c>
      <c r="V2005">
        <v>0</v>
      </c>
      <c r="W2005">
        <v>1</v>
      </c>
      <c r="X2005">
        <v>122.7</v>
      </c>
      <c r="Y2005">
        <v>27</v>
      </c>
      <c r="Z2005">
        <v>3.9</v>
      </c>
      <c r="AA2005" t="s">
        <v>39</v>
      </c>
      <c r="AB2005">
        <v>18.2</v>
      </c>
      <c r="AC2005">
        <v>0.27829999999999999</v>
      </c>
      <c r="AD2005">
        <v>0</v>
      </c>
      <c r="AE2005" t="s">
        <v>40</v>
      </c>
    </row>
    <row r="2006" spans="1:31" x14ac:dyDescent="0.25">
      <c r="A2006">
        <v>2005</v>
      </c>
      <c r="B2006" t="str">
        <f t="shared" si="31"/>
        <v>41-60</v>
      </c>
      <c r="D2006">
        <v>60</v>
      </c>
      <c r="F2006" t="s">
        <v>34</v>
      </c>
      <c r="G2006" t="s">
        <v>45</v>
      </c>
      <c r="H2006" t="s">
        <v>36</v>
      </c>
      <c r="I2006">
        <v>27</v>
      </c>
      <c r="J2006">
        <v>32</v>
      </c>
      <c r="K2006">
        <v>3</v>
      </c>
      <c r="L2006">
        <v>217.6</v>
      </c>
      <c r="M2006">
        <v>7159.28</v>
      </c>
      <c r="N2006">
        <v>0</v>
      </c>
      <c r="O2006">
        <v>1017</v>
      </c>
      <c r="P2006">
        <v>2</v>
      </c>
      <c r="Q2006">
        <v>0</v>
      </c>
      <c r="R2006">
        <v>1</v>
      </c>
      <c r="S2006">
        <v>0.41</v>
      </c>
      <c r="T2006">
        <v>1</v>
      </c>
      <c r="U2006" t="s">
        <v>46</v>
      </c>
      <c r="V2006">
        <v>0</v>
      </c>
      <c r="W2006">
        <v>0</v>
      </c>
      <c r="X2006">
        <v>0</v>
      </c>
      <c r="Y2006">
        <v>81</v>
      </c>
      <c r="Z2006">
        <v>3.4</v>
      </c>
      <c r="AA2006" t="s">
        <v>54</v>
      </c>
      <c r="AB2006">
        <v>34.9</v>
      </c>
      <c r="AC2006">
        <v>0.38890000000000002</v>
      </c>
      <c r="AD2006">
        <v>0</v>
      </c>
      <c r="AE2006" t="s">
        <v>40</v>
      </c>
    </row>
    <row r="2007" spans="1:31" x14ac:dyDescent="0.25">
      <c r="A2007">
        <v>2006</v>
      </c>
      <c r="B2007" t="str">
        <f t="shared" si="31"/>
        <v>18-25</v>
      </c>
      <c r="D2007">
        <v>24</v>
      </c>
      <c r="F2007" t="s">
        <v>28</v>
      </c>
      <c r="G2007" t="s">
        <v>35</v>
      </c>
      <c r="H2007" t="s">
        <v>44</v>
      </c>
      <c r="I2007">
        <v>35</v>
      </c>
      <c r="J2007">
        <v>40</v>
      </c>
      <c r="K2007">
        <v>7</v>
      </c>
      <c r="L2007">
        <v>512.88</v>
      </c>
      <c r="M2007">
        <v>21760.45</v>
      </c>
      <c r="N2007">
        <v>0</v>
      </c>
      <c r="O2007">
        <v>2513</v>
      </c>
      <c r="P2007">
        <v>0</v>
      </c>
      <c r="Q2007">
        <v>30.2</v>
      </c>
      <c r="R2007">
        <v>1</v>
      </c>
      <c r="S2007">
        <v>0.39</v>
      </c>
      <c r="T2007">
        <v>2</v>
      </c>
      <c r="U2007" t="s">
        <v>47</v>
      </c>
      <c r="V2007">
        <v>0</v>
      </c>
      <c r="W2007">
        <v>2</v>
      </c>
      <c r="X2007">
        <v>646.14</v>
      </c>
      <c r="Y2007">
        <v>25</v>
      </c>
      <c r="Z2007">
        <v>3.8</v>
      </c>
      <c r="AA2007" t="s">
        <v>51</v>
      </c>
      <c r="AB2007">
        <v>17.600000000000001</v>
      </c>
      <c r="AC2007">
        <v>0.2747</v>
      </c>
      <c r="AD2007">
        <v>0</v>
      </c>
      <c r="AE2007" t="s">
        <v>40</v>
      </c>
    </row>
    <row r="2008" spans="1:31" x14ac:dyDescent="0.25">
      <c r="A2008">
        <v>2007</v>
      </c>
      <c r="B2008" t="str">
        <f t="shared" si="31"/>
        <v>41-60</v>
      </c>
      <c r="D2008">
        <v>41</v>
      </c>
      <c r="F2008" t="s">
        <v>34</v>
      </c>
      <c r="G2008" t="s">
        <v>43</v>
      </c>
      <c r="H2008" t="s">
        <v>44</v>
      </c>
      <c r="I2008">
        <v>18</v>
      </c>
      <c r="J2008">
        <v>23</v>
      </c>
      <c r="K2008">
        <v>2</v>
      </c>
      <c r="L2008">
        <v>606.9</v>
      </c>
      <c r="M2008">
        <v>14350.88</v>
      </c>
      <c r="N2008">
        <v>0</v>
      </c>
      <c r="O2008">
        <v>1627</v>
      </c>
      <c r="P2008">
        <v>2</v>
      </c>
      <c r="Q2008">
        <v>0</v>
      </c>
      <c r="R2008">
        <v>0</v>
      </c>
      <c r="S2008">
        <v>0.4</v>
      </c>
      <c r="T2008">
        <v>0</v>
      </c>
      <c r="U2008" t="s">
        <v>37</v>
      </c>
      <c r="V2008">
        <v>1</v>
      </c>
      <c r="W2008">
        <v>0</v>
      </c>
      <c r="X2008">
        <v>242.91</v>
      </c>
      <c r="Y2008">
        <v>9</v>
      </c>
      <c r="Z2008">
        <v>4.3</v>
      </c>
      <c r="AA2008" t="s">
        <v>48</v>
      </c>
      <c r="AB2008">
        <v>18.8</v>
      </c>
      <c r="AC2008">
        <v>0.28139999999999998</v>
      </c>
      <c r="AD2008">
        <v>0</v>
      </c>
      <c r="AE2008" t="s">
        <v>40</v>
      </c>
    </row>
    <row r="2009" spans="1:31" x14ac:dyDescent="0.25">
      <c r="A2009">
        <v>2008</v>
      </c>
      <c r="B2009" t="str">
        <f t="shared" si="31"/>
        <v>26-40</v>
      </c>
      <c r="D2009">
        <v>26</v>
      </c>
      <c r="F2009" t="s">
        <v>28</v>
      </c>
      <c r="G2009" t="s">
        <v>45</v>
      </c>
      <c r="H2009" t="s">
        <v>30</v>
      </c>
      <c r="I2009">
        <v>25</v>
      </c>
      <c r="J2009">
        <v>57</v>
      </c>
      <c r="K2009">
        <v>3</v>
      </c>
      <c r="L2009">
        <v>415.94</v>
      </c>
      <c r="M2009">
        <v>22323.74</v>
      </c>
      <c r="N2009">
        <v>0</v>
      </c>
      <c r="O2009">
        <v>2254</v>
      </c>
      <c r="P2009">
        <v>3</v>
      </c>
      <c r="Q2009">
        <v>0</v>
      </c>
      <c r="R2009">
        <v>1</v>
      </c>
      <c r="S2009">
        <v>0.64</v>
      </c>
      <c r="T2009">
        <v>2</v>
      </c>
      <c r="U2009" t="s">
        <v>38</v>
      </c>
      <c r="V2009">
        <v>1</v>
      </c>
      <c r="W2009">
        <v>1</v>
      </c>
      <c r="X2009">
        <v>265.62</v>
      </c>
      <c r="Y2009">
        <v>23</v>
      </c>
      <c r="Z2009">
        <v>3.7</v>
      </c>
      <c r="AA2009" t="s">
        <v>39</v>
      </c>
      <c r="AB2009">
        <v>21.6</v>
      </c>
      <c r="AC2009">
        <v>0.29870000000000002</v>
      </c>
      <c r="AD2009">
        <v>0</v>
      </c>
      <c r="AE2009" t="s">
        <v>40</v>
      </c>
    </row>
    <row r="2010" spans="1:31" x14ac:dyDescent="0.25">
      <c r="A2010">
        <v>2009</v>
      </c>
      <c r="B2010" t="str">
        <f t="shared" si="31"/>
        <v>41-60</v>
      </c>
      <c r="D2010">
        <v>59</v>
      </c>
      <c r="F2010" t="s">
        <v>28</v>
      </c>
      <c r="G2010" t="s">
        <v>43</v>
      </c>
      <c r="H2010" t="s">
        <v>30</v>
      </c>
      <c r="I2010">
        <v>14</v>
      </c>
      <c r="J2010">
        <v>21</v>
      </c>
      <c r="K2010">
        <v>1</v>
      </c>
      <c r="L2010">
        <v>461.1</v>
      </c>
      <c r="M2010">
        <v>10270.83</v>
      </c>
      <c r="N2010">
        <v>0</v>
      </c>
      <c r="O2010">
        <v>1447</v>
      </c>
      <c r="P2010">
        <v>0</v>
      </c>
      <c r="Q2010">
        <v>10</v>
      </c>
      <c r="R2010">
        <v>1</v>
      </c>
      <c r="S2010">
        <v>0.3</v>
      </c>
      <c r="T2010">
        <v>2</v>
      </c>
      <c r="U2010" t="s">
        <v>38</v>
      </c>
      <c r="V2010">
        <v>1</v>
      </c>
      <c r="W2010">
        <v>1</v>
      </c>
      <c r="X2010">
        <v>0</v>
      </c>
      <c r="Y2010">
        <v>62</v>
      </c>
      <c r="Z2010">
        <v>5</v>
      </c>
      <c r="AA2010" t="s">
        <v>48</v>
      </c>
      <c r="AB2010">
        <v>32.9</v>
      </c>
      <c r="AC2010">
        <v>0.37440000000000001</v>
      </c>
      <c r="AD2010">
        <v>0</v>
      </c>
      <c r="AE2010" t="s">
        <v>40</v>
      </c>
    </row>
    <row r="2011" spans="1:31" x14ac:dyDescent="0.25">
      <c r="A2011">
        <v>2010</v>
      </c>
      <c r="B2011" t="str">
        <f t="shared" si="31"/>
        <v>41-60</v>
      </c>
      <c r="D2011">
        <v>51</v>
      </c>
      <c r="F2011" t="s">
        <v>34</v>
      </c>
      <c r="G2011" t="s">
        <v>29</v>
      </c>
      <c r="H2011" t="s">
        <v>30</v>
      </c>
      <c r="I2011">
        <v>16</v>
      </c>
      <c r="J2011">
        <v>42</v>
      </c>
      <c r="K2011">
        <v>1</v>
      </c>
      <c r="L2011">
        <v>524.16</v>
      </c>
      <c r="M2011">
        <v>23669.62</v>
      </c>
      <c r="N2011">
        <v>0</v>
      </c>
      <c r="O2011">
        <v>2421</v>
      </c>
      <c r="P2011">
        <v>3</v>
      </c>
      <c r="Q2011">
        <v>12.5</v>
      </c>
      <c r="R2011">
        <v>2</v>
      </c>
      <c r="S2011">
        <v>0.28999999999999998</v>
      </c>
      <c r="T2011">
        <v>4</v>
      </c>
      <c r="U2011" t="s">
        <v>42</v>
      </c>
      <c r="V2011">
        <v>2</v>
      </c>
      <c r="W2011">
        <v>2</v>
      </c>
      <c r="X2011">
        <v>1193.5</v>
      </c>
      <c r="Y2011">
        <v>22</v>
      </c>
      <c r="Z2011">
        <v>3.3</v>
      </c>
      <c r="AA2011" t="s">
        <v>39</v>
      </c>
      <c r="AB2011">
        <v>29.8</v>
      </c>
      <c r="AC2011">
        <v>0.35270000000000001</v>
      </c>
      <c r="AD2011">
        <v>0</v>
      </c>
      <c r="AE2011" t="s">
        <v>40</v>
      </c>
    </row>
    <row r="2012" spans="1:31" x14ac:dyDescent="0.25">
      <c r="A2012">
        <v>2011</v>
      </c>
      <c r="B2012" t="str">
        <f t="shared" si="31"/>
        <v>41-60</v>
      </c>
      <c r="D2012">
        <v>44</v>
      </c>
      <c r="F2012" t="s">
        <v>28</v>
      </c>
      <c r="G2012" t="s">
        <v>35</v>
      </c>
      <c r="H2012" t="s">
        <v>30</v>
      </c>
      <c r="I2012">
        <v>20</v>
      </c>
      <c r="J2012">
        <v>26</v>
      </c>
      <c r="K2012">
        <v>1</v>
      </c>
      <c r="L2012">
        <v>490.79</v>
      </c>
      <c r="M2012">
        <v>13009.19</v>
      </c>
      <c r="N2012">
        <v>0</v>
      </c>
      <c r="O2012">
        <v>1359</v>
      </c>
      <c r="P2012">
        <v>1</v>
      </c>
      <c r="Q2012">
        <v>19.2</v>
      </c>
      <c r="R2012">
        <v>1</v>
      </c>
      <c r="S2012">
        <v>0.45</v>
      </c>
      <c r="T2012">
        <v>1</v>
      </c>
      <c r="U2012" t="s">
        <v>38</v>
      </c>
      <c r="V2012">
        <v>1</v>
      </c>
      <c r="W2012">
        <v>0</v>
      </c>
      <c r="X2012">
        <v>265.29000000000002</v>
      </c>
      <c r="Y2012">
        <v>85</v>
      </c>
      <c r="Z2012">
        <v>4.8</v>
      </c>
      <c r="AA2012" t="s">
        <v>39</v>
      </c>
      <c r="AB2012">
        <v>40.700000000000003</v>
      </c>
      <c r="AC2012">
        <v>0.43090000000000001</v>
      </c>
      <c r="AD2012">
        <v>1</v>
      </c>
      <c r="AE2012" t="s">
        <v>56</v>
      </c>
    </row>
    <row r="2013" spans="1:31" x14ac:dyDescent="0.25">
      <c r="A2013">
        <v>2012</v>
      </c>
      <c r="B2013" t="str">
        <f t="shared" si="31"/>
        <v>26-40</v>
      </c>
      <c r="D2013">
        <v>38</v>
      </c>
      <c r="F2013" t="s">
        <v>34</v>
      </c>
      <c r="G2013" t="s">
        <v>35</v>
      </c>
      <c r="H2013" t="s">
        <v>44</v>
      </c>
      <c r="I2013">
        <v>33</v>
      </c>
      <c r="J2013">
        <v>58</v>
      </c>
      <c r="K2013">
        <v>4</v>
      </c>
      <c r="L2013">
        <v>258.13</v>
      </c>
      <c r="M2013">
        <v>14726.19</v>
      </c>
      <c r="N2013">
        <v>0</v>
      </c>
      <c r="O2013">
        <v>1597</v>
      </c>
      <c r="P2013">
        <v>3</v>
      </c>
      <c r="Q2013">
        <v>24.2</v>
      </c>
      <c r="R2013">
        <v>3</v>
      </c>
      <c r="S2013">
        <v>0.21</v>
      </c>
      <c r="T2013">
        <v>1</v>
      </c>
      <c r="U2013" t="s">
        <v>42</v>
      </c>
      <c r="V2013">
        <v>3</v>
      </c>
      <c r="W2013">
        <v>2</v>
      </c>
      <c r="X2013">
        <v>588.92999999999995</v>
      </c>
      <c r="Y2013">
        <v>16</v>
      </c>
      <c r="Z2013">
        <v>4.4000000000000004</v>
      </c>
      <c r="AA2013" t="s">
        <v>39</v>
      </c>
      <c r="AB2013">
        <v>22.7</v>
      </c>
      <c r="AC2013">
        <v>0.30570000000000003</v>
      </c>
      <c r="AD2013">
        <v>0</v>
      </c>
      <c r="AE2013" t="s">
        <v>40</v>
      </c>
    </row>
    <row r="2014" spans="1:31" x14ac:dyDescent="0.25">
      <c r="A2014">
        <v>2013</v>
      </c>
      <c r="B2014" t="str">
        <f t="shared" si="31"/>
        <v>26-40</v>
      </c>
      <c r="D2014">
        <v>26</v>
      </c>
      <c r="F2014" t="s">
        <v>28</v>
      </c>
      <c r="G2014" t="s">
        <v>49</v>
      </c>
      <c r="H2014" t="s">
        <v>30</v>
      </c>
      <c r="I2014">
        <v>55</v>
      </c>
      <c r="J2014">
        <v>87</v>
      </c>
      <c r="K2014">
        <v>5</v>
      </c>
      <c r="L2014">
        <v>303.54000000000002</v>
      </c>
      <c r="M2014">
        <v>28655.98</v>
      </c>
      <c r="N2014">
        <v>0</v>
      </c>
      <c r="O2014">
        <v>2956</v>
      </c>
      <c r="P2014">
        <v>5</v>
      </c>
      <c r="Q2014">
        <v>9.5</v>
      </c>
      <c r="R2014">
        <v>3</v>
      </c>
      <c r="S2014">
        <v>0.67</v>
      </c>
      <c r="T2014">
        <v>2</v>
      </c>
      <c r="U2014" t="s">
        <v>31</v>
      </c>
      <c r="V2014">
        <v>0</v>
      </c>
      <c r="W2014">
        <v>3</v>
      </c>
      <c r="X2014">
        <v>814.66</v>
      </c>
      <c r="Y2014">
        <v>14</v>
      </c>
      <c r="Z2014">
        <v>1.9</v>
      </c>
      <c r="AA2014" t="s">
        <v>32</v>
      </c>
      <c r="AB2014">
        <v>23.9</v>
      </c>
      <c r="AC2014">
        <v>0.31340000000000001</v>
      </c>
      <c r="AD2014">
        <v>0</v>
      </c>
      <c r="AE2014" t="s">
        <v>40</v>
      </c>
    </row>
    <row r="2015" spans="1:31" x14ac:dyDescent="0.25">
      <c r="A2015">
        <v>2014</v>
      </c>
      <c r="B2015" t="str">
        <f t="shared" si="31"/>
        <v>60+</v>
      </c>
      <c r="D2015">
        <v>66</v>
      </c>
      <c r="F2015" t="s">
        <v>34</v>
      </c>
      <c r="G2015" t="s">
        <v>45</v>
      </c>
      <c r="H2015" t="s">
        <v>44</v>
      </c>
      <c r="I2015">
        <v>4</v>
      </c>
      <c r="J2015">
        <v>8</v>
      </c>
      <c r="K2015">
        <v>0</v>
      </c>
      <c r="L2015">
        <v>401.47</v>
      </c>
      <c r="M2015">
        <v>2919.07</v>
      </c>
      <c r="N2015">
        <v>1</v>
      </c>
      <c r="O2015">
        <v>754</v>
      </c>
      <c r="P2015">
        <v>0</v>
      </c>
      <c r="Q2015">
        <v>12.6</v>
      </c>
      <c r="R2015">
        <v>0</v>
      </c>
      <c r="S2015">
        <v>0.13</v>
      </c>
      <c r="T2015">
        <v>0</v>
      </c>
      <c r="U2015" t="s">
        <v>37</v>
      </c>
      <c r="V2015">
        <v>0</v>
      </c>
      <c r="W2015">
        <v>1</v>
      </c>
      <c r="X2015">
        <v>215.56</v>
      </c>
      <c r="Y2015">
        <v>30</v>
      </c>
      <c r="Z2015">
        <v>3.6</v>
      </c>
      <c r="AA2015" t="s">
        <v>32</v>
      </c>
      <c r="AB2015">
        <v>19.8</v>
      </c>
      <c r="AC2015">
        <v>0.28789999999999999</v>
      </c>
      <c r="AD2015">
        <v>0</v>
      </c>
      <c r="AE2015" t="s">
        <v>40</v>
      </c>
    </row>
    <row r="2016" spans="1:31" x14ac:dyDescent="0.25">
      <c r="A2016">
        <v>2015</v>
      </c>
      <c r="B2016" t="str">
        <f t="shared" si="31"/>
        <v>41-60</v>
      </c>
      <c r="D2016">
        <v>52</v>
      </c>
      <c r="F2016" t="s">
        <v>28</v>
      </c>
      <c r="G2016" t="s">
        <v>43</v>
      </c>
      <c r="H2016" t="s">
        <v>30</v>
      </c>
      <c r="I2016">
        <v>12</v>
      </c>
      <c r="J2016">
        <v>26</v>
      </c>
      <c r="K2016">
        <v>5</v>
      </c>
      <c r="L2016">
        <v>463.71</v>
      </c>
      <c r="M2016">
        <v>11553.91</v>
      </c>
      <c r="N2016">
        <v>0</v>
      </c>
      <c r="O2016">
        <v>1580</v>
      </c>
      <c r="P2016">
        <v>1</v>
      </c>
      <c r="Q2016">
        <v>10.9</v>
      </c>
      <c r="R2016">
        <v>1</v>
      </c>
      <c r="S2016">
        <v>0.52</v>
      </c>
      <c r="T2016">
        <v>2</v>
      </c>
      <c r="U2016" t="s">
        <v>31</v>
      </c>
      <c r="V2016">
        <v>1</v>
      </c>
      <c r="W2016">
        <v>0</v>
      </c>
      <c r="X2016">
        <v>395.5</v>
      </c>
      <c r="Y2016">
        <v>48</v>
      </c>
      <c r="Z2016">
        <v>3.5</v>
      </c>
      <c r="AA2016" t="s">
        <v>39</v>
      </c>
      <c r="AB2016">
        <v>33</v>
      </c>
      <c r="AC2016">
        <v>0.37540000000000001</v>
      </c>
      <c r="AD2016">
        <v>0</v>
      </c>
      <c r="AE2016" t="s">
        <v>40</v>
      </c>
    </row>
    <row r="2017" spans="1:31" x14ac:dyDescent="0.25">
      <c r="A2017">
        <v>2016</v>
      </c>
      <c r="B2017" t="str">
        <f t="shared" si="31"/>
        <v>26-40</v>
      </c>
      <c r="D2017">
        <v>34</v>
      </c>
      <c r="F2017" t="s">
        <v>34</v>
      </c>
      <c r="G2017" t="s">
        <v>35</v>
      </c>
      <c r="H2017" t="s">
        <v>41</v>
      </c>
      <c r="I2017">
        <v>7</v>
      </c>
      <c r="J2017">
        <v>12</v>
      </c>
      <c r="K2017">
        <v>0</v>
      </c>
      <c r="L2017">
        <v>393.12</v>
      </c>
      <c r="M2017">
        <v>4650.99</v>
      </c>
      <c r="N2017">
        <v>0</v>
      </c>
      <c r="O2017">
        <v>673</v>
      </c>
      <c r="P2017">
        <v>0</v>
      </c>
      <c r="Q2017">
        <v>0</v>
      </c>
      <c r="R2017">
        <v>0</v>
      </c>
      <c r="S2017">
        <v>0.51</v>
      </c>
      <c r="T2017">
        <v>1</v>
      </c>
      <c r="U2017" t="s">
        <v>38</v>
      </c>
      <c r="V2017">
        <v>1</v>
      </c>
      <c r="W2017">
        <v>1</v>
      </c>
      <c r="X2017">
        <v>519.62</v>
      </c>
      <c r="Y2017">
        <v>42</v>
      </c>
      <c r="Z2017">
        <v>3</v>
      </c>
      <c r="AA2017" t="s">
        <v>51</v>
      </c>
      <c r="AB2017">
        <v>26.1</v>
      </c>
      <c r="AC2017">
        <v>0.32790000000000002</v>
      </c>
      <c r="AD2017">
        <v>0</v>
      </c>
      <c r="AE2017" t="s">
        <v>40</v>
      </c>
    </row>
    <row r="2018" spans="1:31" x14ac:dyDescent="0.25">
      <c r="A2018">
        <v>2017</v>
      </c>
      <c r="B2018" t="str">
        <f t="shared" si="31"/>
        <v>26-40</v>
      </c>
      <c r="D2018">
        <v>39</v>
      </c>
      <c r="F2018" t="s">
        <v>28</v>
      </c>
      <c r="G2018" t="s">
        <v>43</v>
      </c>
      <c r="H2018" t="s">
        <v>41</v>
      </c>
      <c r="I2018">
        <v>10</v>
      </c>
      <c r="J2018">
        <v>39</v>
      </c>
      <c r="K2018">
        <v>6</v>
      </c>
      <c r="L2018">
        <v>461.65</v>
      </c>
      <c r="M2018">
        <v>16566.66</v>
      </c>
      <c r="N2018">
        <v>0</v>
      </c>
      <c r="O2018">
        <v>1880</v>
      </c>
      <c r="P2018">
        <v>2</v>
      </c>
      <c r="Q2018">
        <v>13.7</v>
      </c>
      <c r="R2018">
        <v>0</v>
      </c>
      <c r="S2018">
        <v>0.67</v>
      </c>
      <c r="T2018">
        <v>4</v>
      </c>
      <c r="U2018" t="s">
        <v>38</v>
      </c>
      <c r="V2018">
        <v>1</v>
      </c>
      <c r="W2018">
        <v>3</v>
      </c>
      <c r="X2018">
        <v>1030.4000000000001</v>
      </c>
      <c r="Y2018">
        <v>26</v>
      </c>
      <c r="Z2018">
        <v>4.4000000000000004</v>
      </c>
      <c r="AA2018" t="s">
        <v>39</v>
      </c>
      <c r="AB2018">
        <v>30.3</v>
      </c>
      <c r="AC2018">
        <v>0.35649999999999998</v>
      </c>
      <c r="AD2018">
        <v>0</v>
      </c>
      <c r="AE2018" t="s">
        <v>40</v>
      </c>
    </row>
    <row r="2019" spans="1:31" x14ac:dyDescent="0.25">
      <c r="A2019">
        <v>2018</v>
      </c>
      <c r="B2019" t="str">
        <f t="shared" si="31"/>
        <v>41-60</v>
      </c>
      <c r="D2019">
        <v>56</v>
      </c>
      <c r="F2019" t="s">
        <v>28</v>
      </c>
      <c r="G2019" t="s">
        <v>45</v>
      </c>
      <c r="H2019" t="s">
        <v>36</v>
      </c>
      <c r="I2019">
        <v>27</v>
      </c>
      <c r="J2019">
        <v>80</v>
      </c>
      <c r="K2019">
        <v>5</v>
      </c>
      <c r="L2019">
        <v>571.09</v>
      </c>
      <c r="M2019">
        <v>49405.3</v>
      </c>
      <c r="N2019">
        <v>0</v>
      </c>
      <c r="O2019">
        <v>4971</v>
      </c>
      <c r="P2019">
        <v>3</v>
      </c>
      <c r="Q2019">
        <v>28.1</v>
      </c>
      <c r="R2019">
        <v>4</v>
      </c>
      <c r="S2019">
        <v>0.28999999999999998</v>
      </c>
      <c r="T2019">
        <v>4</v>
      </c>
      <c r="U2019" t="s">
        <v>47</v>
      </c>
      <c r="V2019">
        <v>0</v>
      </c>
      <c r="W2019">
        <v>5</v>
      </c>
      <c r="X2019">
        <v>1605.88</v>
      </c>
      <c r="Y2019">
        <v>23</v>
      </c>
      <c r="Z2019">
        <v>2.7</v>
      </c>
      <c r="AA2019" t="s">
        <v>39</v>
      </c>
      <c r="AB2019">
        <v>30.3</v>
      </c>
      <c r="AC2019">
        <v>0.35610000000000003</v>
      </c>
      <c r="AD2019">
        <v>0</v>
      </c>
      <c r="AE2019" t="s">
        <v>40</v>
      </c>
    </row>
    <row r="2020" spans="1:31" x14ac:dyDescent="0.25">
      <c r="A2020">
        <v>2019</v>
      </c>
      <c r="B2020" t="str">
        <f t="shared" si="31"/>
        <v>41-60</v>
      </c>
      <c r="D2020">
        <v>56</v>
      </c>
      <c r="F2020" t="s">
        <v>28</v>
      </c>
      <c r="G2020" t="s">
        <v>43</v>
      </c>
      <c r="H2020" t="s">
        <v>30</v>
      </c>
      <c r="I2020">
        <v>57</v>
      </c>
      <c r="J2020">
        <v>75</v>
      </c>
      <c r="K2020">
        <v>9</v>
      </c>
      <c r="L2020">
        <v>406.65</v>
      </c>
      <c r="M2020">
        <v>28155.83</v>
      </c>
      <c r="N2020">
        <v>0</v>
      </c>
      <c r="O2020">
        <v>3406</v>
      </c>
      <c r="P2020">
        <v>2</v>
      </c>
      <c r="Q2020">
        <v>18.7</v>
      </c>
      <c r="R2020">
        <v>1</v>
      </c>
      <c r="S2020">
        <v>0.13</v>
      </c>
      <c r="T2020">
        <v>1</v>
      </c>
      <c r="U2020" t="s">
        <v>38</v>
      </c>
      <c r="V2020">
        <v>0</v>
      </c>
      <c r="W2020">
        <v>4</v>
      </c>
      <c r="X2020">
        <v>689.53</v>
      </c>
      <c r="Y2020">
        <v>53</v>
      </c>
      <c r="Z2020">
        <v>3.3</v>
      </c>
      <c r="AA2020" t="s">
        <v>39</v>
      </c>
      <c r="AB2020">
        <v>25.3</v>
      </c>
      <c r="AC2020">
        <v>0.32279999999999998</v>
      </c>
      <c r="AD2020">
        <v>0</v>
      </c>
      <c r="AE2020" t="s">
        <v>40</v>
      </c>
    </row>
    <row r="2021" spans="1:31" x14ac:dyDescent="0.25">
      <c r="A2021">
        <v>2020</v>
      </c>
      <c r="B2021" t="str">
        <f t="shared" si="31"/>
        <v>41-60</v>
      </c>
      <c r="D2021">
        <v>42</v>
      </c>
      <c r="F2021" t="s">
        <v>34</v>
      </c>
      <c r="G2021" t="s">
        <v>29</v>
      </c>
      <c r="H2021" t="s">
        <v>30</v>
      </c>
      <c r="I2021">
        <v>18</v>
      </c>
      <c r="J2021">
        <v>51</v>
      </c>
      <c r="K2021">
        <v>1</v>
      </c>
      <c r="L2021">
        <v>317.63</v>
      </c>
      <c r="M2021">
        <v>14908.73</v>
      </c>
      <c r="N2021">
        <v>0</v>
      </c>
      <c r="O2021">
        <v>1695</v>
      </c>
      <c r="P2021">
        <v>2</v>
      </c>
      <c r="Q2021">
        <v>5.6</v>
      </c>
      <c r="R2021">
        <v>1</v>
      </c>
      <c r="S2021">
        <v>0.06</v>
      </c>
      <c r="T2021">
        <v>4</v>
      </c>
      <c r="U2021" t="s">
        <v>47</v>
      </c>
      <c r="V2021">
        <v>2</v>
      </c>
      <c r="W2021">
        <v>3</v>
      </c>
      <c r="X2021">
        <v>1190.82</v>
      </c>
      <c r="Y2021">
        <v>21</v>
      </c>
      <c r="Z2021">
        <v>3.1</v>
      </c>
      <c r="AA2021" t="s">
        <v>39</v>
      </c>
      <c r="AB2021">
        <v>24.7</v>
      </c>
      <c r="AC2021">
        <v>0.31900000000000001</v>
      </c>
      <c r="AD2021">
        <v>0</v>
      </c>
      <c r="AE2021" t="s">
        <v>40</v>
      </c>
    </row>
    <row r="2022" spans="1:31" x14ac:dyDescent="0.25">
      <c r="A2022">
        <v>2021</v>
      </c>
      <c r="B2022" t="str">
        <f t="shared" si="31"/>
        <v>26-40</v>
      </c>
      <c r="D2022">
        <v>34</v>
      </c>
      <c r="F2022" t="s">
        <v>57</v>
      </c>
      <c r="G2022" t="s">
        <v>45</v>
      </c>
      <c r="H2022" t="s">
        <v>36</v>
      </c>
      <c r="I2022">
        <v>43</v>
      </c>
      <c r="J2022">
        <v>118</v>
      </c>
      <c r="K2022">
        <v>3</v>
      </c>
      <c r="L2022">
        <v>509.79</v>
      </c>
      <c r="M2022">
        <v>57236.61</v>
      </c>
      <c r="N2022">
        <v>0</v>
      </c>
      <c r="O2022">
        <v>5783</v>
      </c>
      <c r="P2022">
        <v>9</v>
      </c>
      <c r="Q2022">
        <v>28.8</v>
      </c>
      <c r="R2022">
        <v>1</v>
      </c>
      <c r="S2022">
        <v>0.7</v>
      </c>
      <c r="T2022">
        <v>5</v>
      </c>
      <c r="U2022" t="s">
        <v>42</v>
      </c>
      <c r="V2022">
        <v>5</v>
      </c>
      <c r="W2022">
        <v>4</v>
      </c>
      <c r="X2022">
        <v>1987.8</v>
      </c>
      <c r="Y2022">
        <v>37</v>
      </c>
      <c r="Z2022">
        <v>3.1</v>
      </c>
      <c r="AA2022" t="s">
        <v>51</v>
      </c>
      <c r="AB2022">
        <v>44.8</v>
      </c>
      <c r="AC2022">
        <v>0.46139999999999998</v>
      </c>
      <c r="AD2022">
        <v>1</v>
      </c>
      <c r="AE2022" t="s">
        <v>33</v>
      </c>
    </row>
    <row r="2023" spans="1:31" x14ac:dyDescent="0.25">
      <c r="A2023">
        <v>2022</v>
      </c>
      <c r="B2023" t="str">
        <f t="shared" si="31"/>
        <v>41-60</v>
      </c>
      <c r="D2023">
        <v>52</v>
      </c>
      <c r="F2023" t="s">
        <v>34</v>
      </c>
      <c r="G2023" t="s">
        <v>35</v>
      </c>
      <c r="H2023" t="s">
        <v>30</v>
      </c>
      <c r="I2023">
        <v>49</v>
      </c>
      <c r="J2023">
        <v>35</v>
      </c>
      <c r="K2023">
        <v>3</v>
      </c>
      <c r="L2023">
        <v>597.13</v>
      </c>
      <c r="M2023">
        <v>19158.09</v>
      </c>
      <c r="N2023">
        <v>0</v>
      </c>
      <c r="O2023">
        <v>2308</v>
      </c>
      <c r="P2023">
        <v>2</v>
      </c>
      <c r="Q2023">
        <v>17.8</v>
      </c>
      <c r="R2023">
        <v>1</v>
      </c>
      <c r="S2023">
        <v>0.71</v>
      </c>
      <c r="T2023">
        <v>1</v>
      </c>
      <c r="U2023" t="s">
        <v>31</v>
      </c>
      <c r="V2023">
        <v>0</v>
      </c>
      <c r="W2023">
        <v>2</v>
      </c>
      <c r="X2023">
        <v>341.75</v>
      </c>
      <c r="Y2023">
        <v>45</v>
      </c>
      <c r="Z2023">
        <v>3</v>
      </c>
      <c r="AA2023" t="s">
        <v>51</v>
      </c>
      <c r="AB2023">
        <v>31.4</v>
      </c>
      <c r="AC2023">
        <v>0.36409999999999998</v>
      </c>
      <c r="AD2023">
        <v>0</v>
      </c>
      <c r="AE2023" t="s">
        <v>40</v>
      </c>
    </row>
    <row r="2024" spans="1:31" x14ac:dyDescent="0.25">
      <c r="A2024">
        <v>2023</v>
      </c>
      <c r="B2024" t="str">
        <f t="shared" si="31"/>
        <v>41-60</v>
      </c>
      <c r="D2024">
        <v>52</v>
      </c>
      <c r="F2024" t="s">
        <v>28</v>
      </c>
      <c r="G2024" t="s">
        <v>35</v>
      </c>
      <c r="H2024" t="s">
        <v>36</v>
      </c>
      <c r="I2024">
        <v>11</v>
      </c>
      <c r="J2024">
        <v>1</v>
      </c>
      <c r="K2024">
        <v>0</v>
      </c>
      <c r="L2024">
        <v>484.42</v>
      </c>
      <c r="M2024">
        <v>496.52</v>
      </c>
      <c r="N2024">
        <v>0</v>
      </c>
      <c r="O2024">
        <v>58</v>
      </c>
      <c r="P2024">
        <v>0</v>
      </c>
      <c r="Q2024">
        <v>0</v>
      </c>
      <c r="R2024">
        <v>0</v>
      </c>
      <c r="S2024">
        <v>0.33</v>
      </c>
      <c r="T2024">
        <v>2</v>
      </c>
      <c r="U2024" t="s">
        <v>42</v>
      </c>
      <c r="V2024">
        <v>0</v>
      </c>
      <c r="W2024">
        <v>0</v>
      </c>
      <c r="X2024">
        <v>0</v>
      </c>
      <c r="Y2024">
        <v>42</v>
      </c>
      <c r="Z2024">
        <v>4.9000000000000004</v>
      </c>
      <c r="AA2024" t="s">
        <v>39</v>
      </c>
      <c r="AB2024">
        <v>23.9</v>
      </c>
      <c r="AC2024">
        <v>0.31369999999999998</v>
      </c>
      <c r="AD2024">
        <v>0</v>
      </c>
      <c r="AE2024" t="s">
        <v>40</v>
      </c>
    </row>
    <row r="2025" spans="1:31" x14ac:dyDescent="0.25">
      <c r="A2025">
        <v>2024</v>
      </c>
      <c r="B2025" t="str">
        <f t="shared" si="31"/>
        <v>41-60</v>
      </c>
      <c r="D2025">
        <v>49</v>
      </c>
      <c r="F2025" t="s">
        <v>34</v>
      </c>
      <c r="G2025" t="s">
        <v>43</v>
      </c>
      <c r="H2025" t="s">
        <v>36</v>
      </c>
      <c r="I2025">
        <v>11</v>
      </c>
      <c r="J2025">
        <v>21</v>
      </c>
      <c r="K2025">
        <v>4</v>
      </c>
      <c r="L2025">
        <v>393.95</v>
      </c>
      <c r="M2025">
        <v>7631.53</v>
      </c>
      <c r="N2025">
        <v>0</v>
      </c>
      <c r="O2025">
        <v>1082</v>
      </c>
      <c r="P2025">
        <v>1</v>
      </c>
      <c r="Q2025">
        <v>11</v>
      </c>
      <c r="R2025">
        <v>1</v>
      </c>
      <c r="S2025">
        <v>0.36</v>
      </c>
      <c r="T2025">
        <v>1</v>
      </c>
      <c r="U2025" t="s">
        <v>38</v>
      </c>
      <c r="V2025">
        <v>0</v>
      </c>
      <c r="W2025">
        <v>0</v>
      </c>
      <c r="X2025">
        <v>0</v>
      </c>
      <c r="Y2025">
        <v>50</v>
      </c>
      <c r="Z2025">
        <v>3.5</v>
      </c>
      <c r="AA2025" t="s">
        <v>39</v>
      </c>
      <c r="AB2025">
        <v>33.9</v>
      </c>
      <c r="AC2025">
        <v>0.38129999999999997</v>
      </c>
      <c r="AD2025">
        <v>0</v>
      </c>
      <c r="AE2025" t="s">
        <v>40</v>
      </c>
    </row>
    <row r="2026" spans="1:31" x14ac:dyDescent="0.25">
      <c r="A2026">
        <v>2025</v>
      </c>
      <c r="B2026" t="str">
        <f t="shared" si="31"/>
        <v>18-25</v>
      </c>
      <c r="D2026">
        <v>21</v>
      </c>
      <c r="F2026" t="s">
        <v>28</v>
      </c>
      <c r="G2026" t="s">
        <v>35</v>
      </c>
      <c r="H2026" t="s">
        <v>30</v>
      </c>
      <c r="I2026">
        <v>43</v>
      </c>
      <c r="J2026">
        <v>72</v>
      </c>
      <c r="K2026">
        <v>7</v>
      </c>
      <c r="L2026">
        <v>429.01</v>
      </c>
      <c r="M2026">
        <v>29533.18</v>
      </c>
      <c r="N2026">
        <v>0</v>
      </c>
      <c r="O2026">
        <v>3511</v>
      </c>
      <c r="P2026">
        <v>5</v>
      </c>
      <c r="Q2026">
        <v>1.8</v>
      </c>
      <c r="R2026">
        <v>3</v>
      </c>
      <c r="S2026">
        <v>0.26</v>
      </c>
      <c r="T2026">
        <v>4</v>
      </c>
      <c r="U2026" t="s">
        <v>38</v>
      </c>
      <c r="V2026">
        <v>1</v>
      </c>
      <c r="W2026">
        <v>2</v>
      </c>
      <c r="X2026">
        <v>362.8</v>
      </c>
      <c r="Y2026">
        <v>29</v>
      </c>
      <c r="Z2026">
        <v>2.6</v>
      </c>
      <c r="AA2026" t="s">
        <v>39</v>
      </c>
      <c r="AB2026">
        <v>29.5</v>
      </c>
      <c r="AC2026">
        <v>0.3508</v>
      </c>
      <c r="AD2026">
        <v>0</v>
      </c>
      <c r="AE2026" t="s">
        <v>40</v>
      </c>
    </row>
    <row r="2027" spans="1:31" x14ac:dyDescent="0.25">
      <c r="A2027">
        <v>2026</v>
      </c>
      <c r="B2027" t="str">
        <f t="shared" si="31"/>
        <v>41-60</v>
      </c>
      <c r="D2027">
        <v>43</v>
      </c>
      <c r="F2027" t="s">
        <v>34</v>
      </c>
      <c r="G2027" t="s">
        <v>35</v>
      </c>
      <c r="H2027" t="s">
        <v>44</v>
      </c>
      <c r="I2027">
        <v>8</v>
      </c>
      <c r="J2027">
        <v>3</v>
      </c>
      <c r="K2027">
        <v>0</v>
      </c>
      <c r="L2027">
        <v>392.32</v>
      </c>
      <c r="M2027">
        <v>1114.43</v>
      </c>
      <c r="N2027">
        <v>0</v>
      </c>
      <c r="O2027">
        <v>172</v>
      </c>
      <c r="P2027">
        <v>0</v>
      </c>
      <c r="Q2027">
        <v>0</v>
      </c>
      <c r="R2027">
        <v>0</v>
      </c>
      <c r="S2027">
        <v>0.77</v>
      </c>
      <c r="T2027">
        <v>2</v>
      </c>
      <c r="U2027" t="s">
        <v>46</v>
      </c>
      <c r="V2027">
        <v>0</v>
      </c>
      <c r="W2027">
        <v>0</v>
      </c>
      <c r="X2027">
        <v>0</v>
      </c>
      <c r="Y2027">
        <v>44</v>
      </c>
      <c r="Z2027">
        <v>4.3</v>
      </c>
      <c r="AA2027" t="s">
        <v>51</v>
      </c>
      <c r="AB2027">
        <v>35.700000000000003</v>
      </c>
      <c r="AC2027">
        <v>0.39410000000000001</v>
      </c>
      <c r="AD2027">
        <v>0</v>
      </c>
      <c r="AE2027" t="s">
        <v>40</v>
      </c>
    </row>
    <row r="2028" spans="1:31" x14ac:dyDescent="0.25">
      <c r="A2028">
        <v>2027</v>
      </c>
      <c r="B2028" t="str">
        <f t="shared" si="31"/>
        <v>41-60</v>
      </c>
      <c r="D2028">
        <v>50</v>
      </c>
      <c r="F2028" t="s">
        <v>34</v>
      </c>
      <c r="G2028" t="s">
        <v>49</v>
      </c>
      <c r="H2028" t="s">
        <v>44</v>
      </c>
      <c r="I2028">
        <v>50</v>
      </c>
      <c r="J2028">
        <v>94</v>
      </c>
      <c r="K2028">
        <v>11</v>
      </c>
      <c r="L2028">
        <v>484.74</v>
      </c>
      <c r="M2028">
        <v>41990.02</v>
      </c>
      <c r="N2028">
        <v>0</v>
      </c>
      <c r="O2028">
        <v>4580</v>
      </c>
      <c r="P2028">
        <v>3</v>
      </c>
      <c r="Q2028">
        <v>2.4</v>
      </c>
      <c r="R2028">
        <v>0</v>
      </c>
      <c r="S2028">
        <v>0.5</v>
      </c>
      <c r="T2028">
        <v>2</v>
      </c>
      <c r="U2028" t="s">
        <v>38</v>
      </c>
      <c r="V2028">
        <v>2</v>
      </c>
      <c r="W2028">
        <v>1</v>
      </c>
      <c r="X2028">
        <v>1168.67</v>
      </c>
      <c r="Y2028">
        <v>27</v>
      </c>
      <c r="Z2028">
        <v>2.9</v>
      </c>
      <c r="AA2028" t="s">
        <v>51</v>
      </c>
      <c r="AB2028">
        <v>18.7</v>
      </c>
      <c r="AC2028">
        <v>0.28139999999999998</v>
      </c>
      <c r="AD2028">
        <v>0</v>
      </c>
      <c r="AE2028" t="s">
        <v>40</v>
      </c>
    </row>
    <row r="2029" spans="1:31" x14ac:dyDescent="0.25">
      <c r="A2029">
        <v>2028</v>
      </c>
      <c r="B2029" t="str">
        <f t="shared" si="31"/>
        <v>60+</v>
      </c>
      <c r="D2029">
        <v>68</v>
      </c>
      <c r="F2029" t="s">
        <v>28</v>
      </c>
      <c r="G2029" t="s">
        <v>29</v>
      </c>
      <c r="H2029" t="s">
        <v>30</v>
      </c>
      <c r="I2029">
        <v>4</v>
      </c>
      <c r="J2029">
        <v>7</v>
      </c>
      <c r="K2029">
        <v>1</v>
      </c>
      <c r="L2029">
        <v>197.01</v>
      </c>
      <c r="M2029">
        <v>1281.95</v>
      </c>
      <c r="N2029">
        <v>0</v>
      </c>
      <c r="O2029">
        <v>247</v>
      </c>
      <c r="P2029">
        <v>0</v>
      </c>
      <c r="Q2029">
        <v>0</v>
      </c>
      <c r="R2029">
        <v>0</v>
      </c>
      <c r="S2029">
        <v>0.55000000000000004</v>
      </c>
      <c r="T2029">
        <v>0</v>
      </c>
      <c r="U2029" t="s">
        <v>37</v>
      </c>
      <c r="V2029">
        <v>0</v>
      </c>
      <c r="W2029">
        <v>0</v>
      </c>
      <c r="X2029">
        <v>0</v>
      </c>
      <c r="Y2029">
        <v>33</v>
      </c>
      <c r="Z2029">
        <v>3.9</v>
      </c>
      <c r="AA2029" t="s">
        <v>39</v>
      </c>
      <c r="AB2029">
        <v>21.7</v>
      </c>
      <c r="AC2029">
        <v>0.29980000000000001</v>
      </c>
      <c r="AD2029">
        <v>0</v>
      </c>
      <c r="AE2029" t="s">
        <v>40</v>
      </c>
    </row>
    <row r="2030" spans="1:31" x14ac:dyDescent="0.25">
      <c r="A2030">
        <v>2029</v>
      </c>
      <c r="B2030" t="str">
        <f t="shared" si="31"/>
        <v>41-60</v>
      </c>
      <c r="D2030">
        <v>45</v>
      </c>
      <c r="F2030" t="s">
        <v>34</v>
      </c>
      <c r="G2030" t="s">
        <v>45</v>
      </c>
      <c r="H2030" t="s">
        <v>44</v>
      </c>
      <c r="I2030">
        <v>35</v>
      </c>
      <c r="J2030">
        <v>45</v>
      </c>
      <c r="K2030">
        <v>5</v>
      </c>
      <c r="L2030">
        <v>461.51</v>
      </c>
      <c r="M2030">
        <v>18948.96</v>
      </c>
      <c r="N2030">
        <v>0</v>
      </c>
      <c r="O2030">
        <v>2310</v>
      </c>
      <c r="P2030">
        <v>1</v>
      </c>
      <c r="Q2030">
        <v>7.7</v>
      </c>
      <c r="R2030">
        <v>3</v>
      </c>
      <c r="S2030">
        <v>0.61</v>
      </c>
      <c r="T2030">
        <v>1</v>
      </c>
      <c r="U2030" t="s">
        <v>47</v>
      </c>
      <c r="V2030">
        <v>1</v>
      </c>
      <c r="W2030">
        <v>3</v>
      </c>
      <c r="X2030">
        <v>549.85</v>
      </c>
      <c r="Y2030">
        <v>23</v>
      </c>
      <c r="Z2030">
        <v>4.2</v>
      </c>
      <c r="AA2030" t="s">
        <v>32</v>
      </c>
      <c r="AB2030">
        <v>18.600000000000001</v>
      </c>
      <c r="AC2030">
        <v>0.28050000000000003</v>
      </c>
      <c r="AD2030">
        <v>0</v>
      </c>
      <c r="AE2030" t="s">
        <v>40</v>
      </c>
    </row>
    <row r="2031" spans="1:31" x14ac:dyDescent="0.25">
      <c r="A2031">
        <v>2030</v>
      </c>
      <c r="B2031" t="str">
        <f t="shared" si="31"/>
        <v>26-40</v>
      </c>
      <c r="D2031">
        <v>36</v>
      </c>
      <c r="F2031" t="s">
        <v>34</v>
      </c>
      <c r="G2031" t="s">
        <v>43</v>
      </c>
      <c r="H2031" t="s">
        <v>41</v>
      </c>
      <c r="I2031">
        <v>49</v>
      </c>
      <c r="J2031">
        <v>149</v>
      </c>
      <c r="K2031">
        <v>10</v>
      </c>
      <c r="L2031">
        <v>428.97</v>
      </c>
      <c r="M2031">
        <v>66535.179999999993</v>
      </c>
      <c r="N2031">
        <v>0</v>
      </c>
      <c r="O2031">
        <v>6253</v>
      </c>
      <c r="P2031">
        <v>6</v>
      </c>
      <c r="Q2031">
        <v>10.4</v>
      </c>
      <c r="R2031">
        <v>9</v>
      </c>
      <c r="S2031">
        <v>0.64</v>
      </c>
      <c r="T2031">
        <v>7</v>
      </c>
      <c r="U2031" t="s">
        <v>47</v>
      </c>
      <c r="V2031">
        <v>6</v>
      </c>
      <c r="W2031">
        <v>6</v>
      </c>
      <c r="X2031">
        <v>3552.77</v>
      </c>
      <c r="Y2031">
        <v>44</v>
      </c>
      <c r="Z2031">
        <v>5</v>
      </c>
      <c r="AA2031" t="s">
        <v>32</v>
      </c>
      <c r="AB2031">
        <v>52</v>
      </c>
      <c r="AC2031">
        <v>0.51519999999999999</v>
      </c>
      <c r="AD2031">
        <v>1</v>
      </c>
      <c r="AE2031" t="s">
        <v>60</v>
      </c>
    </row>
    <row r="2032" spans="1:31" x14ac:dyDescent="0.25">
      <c r="A2032">
        <v>2031</v>
      </c>
      <c r="B2032" t="str">
        <f t="shared" si="31"/>
        <v>41-60</v>
      </c>
      <c r="D2032">
        <v>47</v>
      </c>
      <c r="F2032" t="s">
        <v>28</v>
      </c>
      <c r="G2032" t="s">
        <v>43</v>
      </c>
      <c r="H2032" t="s">
        <v>44</v>
      </c>
      <c r="I2032">
        <v>57</v>
      </c>
      <c r="J2032">
        <v>91</v>
      </c>
      <c r="K2032">
        <v>13</v>
      </c>
      <c r="L2032">
        <v>558.01</v>
      </c>
      <c r="M2032">
        <v>50628.82</v>
      </c>
      <c r="N2032">
        <v>0</v>
      </c>
      <c r="O2032">
        <v>5603</v>
      </c>
      <c r="P2032">
        <v>6</v>
      </c>
      <c r="Q2032">
        <v>5.9</v>
      </c>
      <c r="R2032">
        <v>1</v>
      </c>
      <c r="S2032">
        <v>0.11</v>
      </c>
      <c r="T2032">
        <v>2</v>
      </c>
      <c r="U2032" t="s">
        <v>38</v>
      </c>
      <c r="V2032">
        <v>4</v>
      </c>
      <c r="W2032">
        <v>1</v>
      </c>
      <c r="X2032">
        <v>1060.19</v>
      </c>
      <c r="Y2032">
        <v>56</v>
      </c>
      <c r="Z2032">
        <v>2.1</v>
      </c>
      <c r="AA2032" t="s">
        <v>51</v>
      </c>
      <c r="AB2032">
        <v>40.200000000000003</v>
      </c>
      <c r="AC2032">
        <v>0.42730000000000001</v>
      </c>
      <c r="AD2032">
        <v>1</v>
      </c>
      <c r="AE2032" t="s">
        <v>56</v>
      </c>
    </row>
    <row r="2033" spans="1:31" x14ac:dyDescent="0.25">
      <c r="A2033">
        <v>2032</v>
      </c>
      <c r="B2033" t="str">
        <f t="shared" si="31"/>
        <v>26-40</v>
      </c>
      <c r="D2033">
        <v>27</v>
      </c>
      <c r="F2033" t="s">
        <v>28</v>
      </c>
      <c r="G2033" t="s">
        <v>35</v>
      </c>
      <c r="H2033" t="s">
        <v>44</v>
      </c>
      <c r="I2033">
        <v>52</v>
      </c>
      <c r="J2033">
        <v>76</v>
      </c>
      <c r="K2033">
        <v>13</v>
      </c>
      <c r="L2033">
        <v>279.64</v>
      </c>
      <c r="M2033">
        <v>21516.63</v>
      </c>
      <c r="N2033">
        <v>0</v>
      </c>
      <c r="O2033">
        <v>2596</v>
      </c>
      <c r="P2033">
        <v>2</v>
      </c>
      <c r="Q2033">
        <v>19.600000000000001</v>
      </c>
      <c r="R2033">
        <v>4</v>
      </c>
      <c r="S2033">
        <v>0.41</v>
      </c>
      <c r="T2033">
        <v>3</v>
      </c>
      <c r="U2033" t="s">
        <v>46</v>
      </c>
      <c r="V2033">
        <v>3</v>
      </c>
      <c r="W2033">
        <v>5</v>
      </c>
      <c r="X2033">
        <v>1728.41</v>
      </c>
      <c r="Y2033">
        <v>26</v>
      </c>
      <c r="Z2033">
        <v>3.3</v>
      </c>
      <c r="AA2033" t="s">
        <v>39</v>
      </c>
      <c r="AB2033">
        <v>27.3</v>
      </c>
      <c r="AC2033">
        <v>0.33600000000000002</v>
      </c>
      <c r="AD2033">
        <v>0</v>
      </c>
      <c r="AE2033" t="s">
        <v>40</v>
      </c>
    </row>
    <row r="2034" spans="1:31" x14ac:dyDescent="0.25">
      <c r="A2034">
        <v>2033</v>
      </c>
      <c r="B2034" t="str">
        <f t="shared" si="31"/>
        <v>18-25</v>
      </c>
      <c r="D2034">
        <v>22</v>
      </c>
      <c r="F2034" t="s">
        <v>28</v>
      </c>
      <c r="G2034" t="s">
        <v>45</v>
      </c>
      <c r="H2034" t="s">
        <v>41</v>
      </c>
      <c r="I2034">
        <v>39</v>
      </c>
      <c r="J2034">
        <v>69</v>
      </c>
      <c r="K2034">
        <v>12</v>
      </c>
      <c r="L2034">
        <v>312.08999999999997</v>
      </c>
      <c r="M2034">
        <v>21918.25</v>
      </c>
      <c r="N2034">
        <v>1</v>
      </c>
      <c r="O2034">
        <v>2624</v>
      </c>
      <c r="P2034">
        <v>2</v>
      </c>
      <c r="Q2034">
        <v>15</v>
      </c>
      <c r="R2034">
        <v>3</v>
      </c>
      <c r="S2034">
        <v>0.13</v>
      </c>
      <c r="T2034">
        <v>3</v>
      </c>
      <c r="U2034" t="s">
        <v>31</v>
      </c>
      <c r="V2034">
        <v>2</v>
      </c>
      <c r="W2034">
        <v>3</v>
      </c>
      <c r="X2034">
        <v>916.57</v>
      </c>
      <c r="Y2034">
        <v>26</v>
      </c>
      <c r="Z2034">
        <v>3.3</v>
      </c>
      <c r="AA2034" t="s">
        <v>48</v>
      </c>
      <c r="AB2034">
        <v>23</v>
      </c>
      <c r="AC2034">
        <v>0.30780000000000002</v>
      </c>
      <c r="AD2034">
        <v>0</v>
      </c>
      <c r="AE2034" t="s">
        <v>40</v>
      </c>
    </row>
    <row r="2035" spans="1:31" x14ac:dyDescent="0.25">
      <c r="A2035">
        <v>2034</v>
      </c>
      <c r="B2035" t="str">
        <f t="shared" si="31"/>
        <v>41-60</v>
      </c>
      <c r="D2035">
        <v>53</v>
      </c>
      <c r="F2035" t="s">
        <v>28</v>
      </c>
      <c r="G2035" t="s">
        <v>45</v>
      </c>
      <c r="H2035" t="s">
        <v>44</v>
      </c>
      <c r="I2035">
        <v>54</v>
      </c>
      <c r="J2035">
        <v>37</v>
      </c>
      <c r="K2035">
        <v>6</v>
      </c>
      <c r="L2035">
        <v>492.37</v>
      </c>
      <c r="M2035">
        <v>16488.150000000001</v>
      </c>
      <c r="N2035">
        <v>0</v>
      </c>
      <c r="O2035">
        <v>2058</v>
      </c>
      <c r="P2035">
        <v>3</v>
      </c>
      <c r="Q2035">
        <v>12.7</v>
      </c>
      <c r="R2035">
        <v>2</v>
      </c>
      <c r="S2035">
        <v>0.26</v>
      </c>
      <c r="T2035">
        <v>2</v>
      </c>
      <c r="U2035" t="s">
        <v>42</v>
      </c>
      <c r="V2035">
        <v>1</v>
      </c>
      <c r="W2035">
        <v>2</v>
      </c>
      <c r="X2035">
        <v>298.89999999999998</v>
      </c>
      <c r="Y2035">
        <v>8</v>
      </c>
      <c r="Z2035">
        <v>4</v>
      </c>
      <c r="AA2035" t="s">
        <v>51</v>
      </c>
      <c r="AB2035">
        <v>13.2</v>
      </c>
      <c r="AC2035">
        <v>0.24890000000000001</v>
      </c>
      <c r="AD2035">
        <v>0</v>
      </c>
      <c r="AE2035" t="s">
        <v>40</v>
      </c>
    </row>
    <row r="2036" spans="1:31" x14ac:dyDescent="0.25">
      <c r="A2036">
        <v>2035</v>
      </c>
      <c r="B2036" t="str">
        <f t="shared" si="31"/>
        <v>60+</v>
      </c>
      <c r="D2036">
        <v>70</v>
      </c>
      <c r="F2036" t="s">
        <v>28</v>
      </c>
      <c r="G2036" t="s">
        <v>29</v>
      </c>
      <c r="H2036" t="s">
        <v>44</v>
      </c>
      <c r="I2036">
        <v>31</v>
      </c>
      <c r="J2036">
        <v>32</v>
      </c>
      <c r="K2036">
        <v>1</v>
      </c>
      <c r="L2036">
        <v>606.27</v>
      </c>
      <c r="M2036">
        <v>20907.79</v>
      </c>
      <c r="N2036">
        <v>0</v>
      </c>
      <c r="O2036">
        <v>2203</v>
      </c>
      <c r="P2036">
        <v>2</v>
      </c>
      <c r="Q2036">
        <v>11.7</v>
      </c>
      <c r="R2036">
        <v>0</v>
      </c>
      <c r="S2036">
        <v>0.51</v>
      </c>
      <c r="T2036">
        <v>2</v>
      </c>
      <c r="U2036" t="s">
        <v>38</v>
      </c>
      <c r="V2036">
        <v>0</v>
      </c>
      <c r="W2036">
        <v>1</v>
      </c>
      <c r="X2036">
        <v>90.98</v>
      </c>
      <c r="Y2036">
        <v>68</v>
      </c>
      <c r="Z2036">
        <v>4.0999999999999996</v>
      </c>
      <c r="AA2036" t="s">
        <v>32</v>
      </c>
      <c r="AB2036">
        <v>41.9</v>
      </c>
      <c r="AC2036">
        <v>0.43969999999999998</v>
      </c>
      <c r="AD2036">
        <v>1</v>
      </c>
      <c r="AE2036" t="s">
        <v>56</v>
      </c>
    </row>
    <row r="2037" spans="1:31" x14ac:dyDescent="0.25">
      <c r="A2037">
        <v>2036</v>
      </c>
      <c r="B2037" t="str">
        <f t="shared" si="31"/>
        <v>60+</v>
      </c>
      <c r="D2037">
        <v>62</v>
      </c>
      <c r="F2037" t="s">
        <v>34</v>
      </c>
      <c r="G2037" t="s">
        <v>43</v>
      </c>
      <c r="H2037" t="s">
        <v>30</v>
      </c>
      <c r="I2037">
        <v>54</v>
      </c>
      <c r="J2037">
        <v>2</v>
      </c>
      <c r="K2037">
        <v>0</v>
      </c>
      <c r="L2037">
        <v>432.69</v>
      </c>
      <c r="M2037">
        <v>819.01</v>
      </c>
      <c r="N2037">
        <v>0</v>
      </c>
      <c r="O2037">
        <v>84</v>
      </c>
      <c r="P2037">
        <v>0</v>
      </c>
      <c r="Q2037">
        <v>0</v>
      </c>
      <c r="R2037">
        <v>0</v>
      </c>
      <c r="S2037">
        <v>0.66</v>
      </c>
      <c r="T2037">
        <v>0</v>
      </c>
      <c r="U2037" t="s">
        <v>37</v>
      </c>
      <c r="V2037">
        <v>0</v>
      </c>
      <c r="W2037">
        <v>0</v>
      </c>
      <c r="X2037">
        <v>0</v>
      </c>
      <c r="Y2037">
        <v>7</v>
      </c>
      <c r="Z2037">
        <v>4</v>
      </c>
      <c r="AA2037" t="s">
        <v>39</v>
      </c>
      <c r="AB2037">
        <v>3.3</v>
      </c>
      <c r="AC2037">
        <v>0.19769999999999999</v>
      </c>
      <c r="AD2037">
        <v>0</v>
      </c>
      <c r="AE2037" t="s">
        <v>40</v>
      </c>
    </row>
    <row r="2038" spans="1:31" x14ac:dyDescent="0.25">
      <c r="A2038">
        <v>2037</v>
      </c>
      <c r="B2038" t="str">
        <f t="shared" si="31"/>
        <v>41-60</v>
      </c>
      <c r="D2038">
        <v>48</v>
      </c>
      <c r="F2038" t="s">
        <v>28</v>
      </c>
      <c r="G2038" t="s">
        <v>49</v>
      </c>
      <c r="H2038" t="s">
        <v>36</v>
      </c>
      <c r="I2038">
        <v>60</v>
      </c>
      <c r="J2038">
        <v>125</v>
      </c>
      <c r="K2038">
        <v>12</v>
      </c>
      <c r="L2038">
        <v>422.22</v>
      </c>
      <c r="M2038">
        <v>53234.67</v>
      </c>
      <c r="N2038">
        <v>1</v>
      </c>
      <c r="O2038">
        <v>4985</v>
      </c>
      <c r="P2038">
        <v>2</v>
      </c>
      <c r="Q2038">
        <v>12.7</v>
      </c>
      <c r="R2038">
        <v>7</v>
      </c>
      <c r="S2038">
        <v>0.42</v>
      </c>
      <c r="T2038">
        <v>5</v>
      </c>
      <c r="U2038" t="s">
        <v>42</v>
      </c>
      <c r="V2038">
        <v>4</v>
      </c>
      <c r="W2038">
        <v>4</v>
      </c>
      <c r="X2038">
        <v>612.78</v>
      </c>
      <c r="Y2038">
        <v>176</v>
      </c>
      <c r="Z2038">
        <v>2.8</v>
      </c>
      <c r="AA2038" t="s">
        <v>39</v>
      </c>
      <c r="AB2038">
        <v>76.2</v>
      </c>
      <c r="AC2038">
        <v>0.68669999999999998</v>
      </c>
      <c r="AD2038">
        <v>1</v>
      </c>
      <c r="AE2038" t="s">
        <v>52</v>
      </c>
    </row>
    <row r="2039" spans="1:31" x14ac:dyDescent="0.25">
      <c r="A2039">
        <v>2038</v>
      </c>
      <c r="B2039" t="str">
        <f t="shared" si="31"/>
        <v>18-25</v>
      </c>
      <c r="D2039">
        <v>20</v>
      </c>
      <c r="F2039" t="s">
        <v>34</v>
      </c>
      <c r="G2039" t="s">
        <v>35</v>
      </c>
      <c r="H2039" t="s">
        <v>30</v>
      </c>
      <c r="I2039">
        <v>53</v>
      </c>
      <c r="J2039">
        <v>133</v>
      </c>
      <c r="K2039">
        <v>20</v>
      </c>
      <c r="L2039">
        <v>356.07</v>
      </c>
      <c r="M2039">
        <v>43651.66</v>
      </c>
      <c r="N2039">
        <v>0</v>
      </c>
      <c r="O2039">
        <v>5382</v>
      </c>
      <c r="P2039">
        <v>2</v>
      </c>
      <c r="Q2039">
        <v>1.8</v>
      </c>
      <c r="R2039">
        <v>5</v>
      </c>
      <c r="S2039">
        <v>0.45</v>
      </c>
      <c r="T2039">
        <v>2</v>
      </c>
      <c r="U2039" t="s">
        <v>31</v>
      </c>
      <c r="V2039">
        <v>4</v>
      </c>
      <c r="W2039">
        <v>3</v>
      </c>
      <c r="X2039">
        <v>960.37</v>
      </c>
      <c r="Y2039">
        <v>11</v>
      </c>
      <c r="Z2039">
        <v>4.0999999999999996</v>
      </c>
      <c r="AA2039" t="s">
        <v>39</v>
      </c>
      <c r="AB2039">
        <v>18.7</v>
      </c>
      <c r="AC2039">
        <v>0.28079999999999999</v>
      </c>
      <c r="AD2039">
        <v>0</v>
      </c>
      <c r="AE2039" t="s">
        <v>40</v>
      </c>
    </row>
    <row r="2040" spans="1:31" x14ac:dyDescent="0.25">
      <c r="A2040">
        <v>2039</v>
      </c>
      <c r="B2040" t="str">
        <f t="shared" si="31"/>
        <v>60+</v>
      </c>
      <c r="D2040">
        <v>70</v>
      </c>
      <c r="F2040" t="s">
        <v>34</v>
      </c>
      <c r="G2040" t="s">
        <v>35</v>
      </c>
      <c r="H2040" t="s">
        <v>36</v>
      </c>
      <c r="I2040">
        <v>41</v>
      </c>
      <c r="J2040">
        <v>82</v>
      </c>
      <c r="K2040">
        <v>4</v>
      </c>
      <c r="L2040">
        <v>454.64</v>
      </c>
      <c r="M2040">
        <v>37010.400000000001</v>
      </c>
      <c r="N2040">
        <v>0</v>
      </c>
      <c r="O2040">
        <v>4049</v>
      </c>
      <c r="P2040">
        <v>4</v>
      </c>
      <c r="Q2040">
        <v>0</v>
      </c>
      <c r="R2040">
        <v>2</v>
      </c>
      <c r="S2040">
        <v>0.39</v>
      </c>
      <c r="T2040">
        <v>3</v>
      </c>
      <c r="U2040" t="s">
        <v>38</v>
      </c>
      <c r="V2040">
        <v>2</v>
      </c>
      <c r="W2040">
        <v>1</v>
      </c>
      <c r="X2040">
        <v>809.76</v>
      </c>
      <c r="Y2040">
        <v>22</v>
      </c>
      <c r="Z2040">
        <v>3.4</v>
      </c>
      <c r="AA2040" t="s">
        <v>39</v>
      </c>
      <c r="AB2040">
        <v>20.9</v>
      </c>
      <c r="AC2040">
        <v>0.29459999999999997</v>
      </c>
      <c r="AD2040">
        <v>0</v>
      </c>
      <c r="AE2040" t="s">
        <v>40</v>
      </c>
    </row>
    <row r="2041" spans="1:31" x14ac:dyDescent="0.25">
      <c r="A2041">
        <v>2040</v>
      </c>
      <c r="B2041" t="str">
        <f t="shared" si="31"/>
        <v>41-60</v>
      </c>
      <c r="D2041">
        <v>41</v>
      </c>
      <c r="F2041" t="s">
        <v>34</v>
      </c>
      <c r="G2041" t="s">
        <v>43</v>
      </c>
      <c r="H2041" t="s">
        <v>44</v>
      </c>
      <c r="I2041">
        <v>59</v>
      </c>
      <c r="J2041">
        <v>115</v>
      </c>
      <c r="K2041">
        <v>12</v>
      </c>
      <c r="L2041">
        <v>334.23</v>
      </c>
      <c r="M2041">
        <v>35826.78</v>
      </c>
      <c r="N2041">
        <v>1</v>
      </c>
      <c r="O2041">
        <v>3656</v>
      </c>
      <c r="P2041">
        <v>7</v>
      </c>
      <c r="Q2041">
        <v>16.2</v>
      </c>
      <c r="R2041">
        <v>5</v>
      </c>
      <c r="S2041">
        <v>0.41</v>
      </c>
      <c r="T2041">
        <v>5</v>
      </c>
      <c r="U2041" t="s">
        <v>31</v>
      </c>
      <c r="V2041">
        <v>3</v>
      </c>
      <c r="W2041">
        <v>3</v>
      </c>
      <c r="X2041">
        <v>0</v>
      </c>
      <c r="Y2041">
        <v>53</v>
      </c>
      <c r="Z2041">
        <v>2.5</v>
      </c>
      <c r="AA2041" t="s">
        <v>48</v>
      </c>
      <c r="AB2041">
        <v>39.1</v>
      </c>
      <c r="AC2041">
        <v>0.41920000000000002</v>
      </c>
      <c r="AD2041">
        <v>1</v>
      </c>
      <c r="AE2041" t="s">
        <v>56</v>
      </c>
    </row>
    <row r="2042" spans="1:31" x14ac:dyDescent="0.25">
      <c r="A2042">
        <v>2041</v>
      </c>
      <c r="B2042" t="str">
        <f t="shared" si="31"/>
        <v>26-40</v>
      </c>
      <c r="D2042">
        <v>33</v>
      </c>
      <c r="F2042" t="s">
        <v>34</v>
      </c>
      <c r="G2042" t="s">
        <v>45</v>
      </c>
      <c r="H2042" t="s">
        <v>36</v>
      </c>
      <c r="I2042">
        <v>60</v>
      </c>
      <c r="J2042">
        <v>102</v>
      </c>
      <c r="K2042">
        <v>15</v>
      </c>
      <c r="L2042">
        <v>290.7</v>
      </c>
      <c r="M2042">
        <v>31097.15</v>
      </c>
      <c r="N2042">
        <v>1</v>
      </c>
      <c r="O2042">
        <v>3538</v>
      </c>
      <c r="P2042">
        <v>1</v>
      </c>
      <c r="Q2042">
        <v>0</v>
      </c>
      <c r="R2042">
        <v>1</v>
      </c>
      <c r="S2042">
        <v>0.7</v>
      </c>
      <c r="T2042">
        <v>5</v>
      </c>
      <c r="U2042" t="s">
        <v>31</v>
      </c>
      <c r="V2042">
        <v>2</v>
      </c>
      <c r="W2042">
        <v>2</v>
      </c>
      <c r="X2042">
        <v>339.73</v>
      </c>
      <c r="Y2042">
        <v>33</v>
      </c>
      <c r="Z2042">
        <v>2.2000000000000002</v>
      </c>
      <c r="AA2042" t="s">
        <v>39</v>
      </c>
      <c r="AB2042">
        <v>23.7</v>
      </c>
      <c r="AC2042">
        <v>0.31269999999999998</v>
      </c>
      <c r="AD2042">
        <v>0</v>
      </c>
      <c r="AE2042" t="s">
        <v>40</v>
      </c>
    </row>
    <row r="2043" spans="1:31" x14ac:dyDescent="0.25">
      <c r="A2043">
        <v>2042</v>
      </c>
      <c r="B2043" t="str">
        <f t="shared" si="31"/>
        <v>60+</v>
      </c>
      <c r="D2043">
        <v>65</v>
      </c>
      <c r="F2043" t="s">
        <v>28</v>
      </c>
      <c r="G2043" t="s">
        <v>43</v>
      </c>
      <c r="H2043" t="s">
        <v>30</v>
      </c>
      <c r="I2043">
        <v>24</v>
      </c>
      <c r="J2043">
        <v>71</v>
      </c>
      <c r="K2043">
        <v>2</v>
      </c>
      <c r="L2043">
        <v>514.89</v>
      </c>
      <c r="M2043">
        <v>37313.78</v>
      </c>
      <c r="N2043">
        <v>0</v>
      </c>
      <c r="O2043">
        <v>3956</v>
      </c>
      <c r="P2043">
        <v>1</v>
      </c>
      <c r="Q2043">
        <v>0</v>
      </c>
      <c r="R2043">
        <v>3</v>
      </c>
      <c r="S2043">
        <v>0.6</v>
      </c>
      <c r="T2043">
        <v>3</v>
      </c>
      <c r="U2043" t="s">
        <v>42</v>
      </c>
      <c r="V2043">
        <v>1</v>
      </c>
      <c r="W2043">
        <v>4</v>
      </c>
      <c r="X2043">
        <v>748.59</v>
      </c>
      <c r="Y2043">
        <v>12</v>
      </c>
      <c r="Z2043">
        <v>3.7</v>
      </c>
      <c r="AA2043" t="s">
        <v>39</v>
      </c>
      <c r="AB2043">
        <v>21</v>
      </c>
      <c r="AC2043">
        <v>0.29499999999999998</v>
      </c>
      <c r="AD2043">
        <v>0</v>
      </c>
      <c r="AE2043" t="s">
        <v>40</v>
      </c>
    </row>
    <row r="2044" spans="1:31" x14ac:dyDescent="0.25">
      <c r="A2044">
        <v>2043</v>
      </c>
      <c r="B2044" t="str">
        <f t="shared" si="31"/>
        <v>41-60</v>
      </c>
      <c r="D2044">
        <v>57</v>
      </c>
      <c r="F2044" t="s">
        <v>28</v>
      </c>
      <c r="G2044" t="s">
        <v>35</v>
      </c>
      <c r="H2044" t="s">
        <v>30</v>
      </c>
      <c r="I2044">
        <v>18</v>
      </c>
      <c r="J2044">
        <v>30</v>
      </c>
      <c r="K2044">
        <v>5</v>
      </c>
      <c r="L2044">
        <v>345.45</v>
      </c>
      <c r="M2044">
        <v>9725.4699999999993</v>
      </c>
      <c r="N2044">
        <v>0</v>
      </c>
      <c r="O2044">
        <v>1073</v>
      </c>
      <c r="P2044">
        <v>2</v>
      </c>
      <c r="Q2044">
        <v>16.2</v>
      </c>
      <c r="R2044">
        <v>0</v>
      </c>
      <c r="S2044">
        <v>0.1</v>
      </c>
      <c r="T2044">
        <v>2</v>
      </c>
      <c r="U2044" t="s">
        <v>38</v>
      </c>
      <c r="V2044">
        <v>1</v>
      </c>
      <c r="W2044">
        <v>1</v>
      </c>
      <c r="X2044">
        <v>170.72</v>
      </c>
      <c r="Y2044">
        <v>113</v>
      </c>
      <c r="Z2044">
        <v>4.8</v>
      </c>
      <c r="AA2044" t="s">
        <v>51</v>
      </c>
      <c r="AB2044">
        <v>53.5</v>
      </c>
      <c r="AC2044">
        <v>0.5262</v>
      </c>
      <c r="AD2044">
        <v>1</v>
      </c>
      <c r="AE2044" t="s">
        <v>33</v>
      </c>
    </row>
    <row r="2045" spans="1:31" x14ac:dyDescent="0.25">
      <c r="A2045">
        <v>2044</v>
      </c>
      <c r="B2045" t="str">
        <f t="shared" si="31"/>
        <v>41-60</v>
      </c>
      <c r="D2045">
        <v>57</v>
      </c>
      <c r="F2045" t="s">
        <v>28</v>
      </c>
      <c r="G2045" t="s">
        <v>35</v>
      </c>
      <c r="H2045" t="s">
        <v>30</v>
      </c>
      <c r="I2045">
        <v>40</v>
      </c>
      <c r="J2045">
        <v>99</v>
      </c>
      <c r="K2045">
        <v>15</v>
      </c>
      <c r="L2045">
        <v>530.04999999999995</v>
      </c>
      <c r="M2045">
        <v>48202.58</v>
      </c>
      <c r="N2045">
        <v>0</v>
      </c>
      <c r="O2045">
        <v>5042</v>
      </c>
      <c r="P2045">
        <v>6</v>
      </c>
      <c r="Q2045">
        <v>18.7</v>
      </c>
      <c r="R2045">
        <v>4</v>
      </c>
      <c r="S2045">
        <v>0.45</v>
      </c>
      <c r="T2045">
        <v>3</v>
      </c>
      <c r="U2045" t="s">
        <v>31</v>
      </c>
      <c r="V2045">
        <v>3</v>
      </c>
      <c r="W2045">
        <v>4</v>
      </c>
      <c r="X2045">
        <v>2290.42</v>
      </c>
      <c r="Y2045">
        <v>90</v>
      </c>
      <c r="Z2045">
        <v>2.5</v>
      </c>
      <c r="AA2045" t="s">
        <v>39</v>
      </c>
      <c r="AB2045">
        <v>54.5</v>
      </c>
      <c r="AC2045">
        <v>0.53410000000000002</v>
      </c>
      <c r="AD2045">
        <v>1</v>
      </c>
      <c r="AE2045" t="s">
        <v>58</v>
      </c>
    </row>
    <row r="2046" spans="1:31" x14ac:dyDescent="0.25">
      <c r="A2046">
        <v>2045</v>
      </c>
      <c r="B2046" t="str">
        <f t="shared" si="31"/>
        <v>26-40</v>
      </c>
      <c r="D2046">
        <v>32</v>
      </c>
      <c r="F2046" t="s">
        <v>34</v>
      </c>
      <c r="G2046" t="s">
        <v>43</v>
      </c>
      <c r="H2046" t="s">
        <v>36</v>
      </c>
      <c r="I2046">
        <v>29</v>
      </c>
      <c r="J2046">
        <v>70</v>
      </c>
      <c r="K2046">
        <v>3</v>
      </c>
      <c r="L2046">
        <v>442.43</v>
      </c>
      <c r="M2046">
        <v>33474.21</v>
      </c>
      <c r="N2046">
        <v>0</v>
      </c>
      <c r="O2046">
        <v>3346</v>
      </c>
      <c r="P2046">
        <v>1</v>
      </c>
      <c r="Q2046">
        <v>0</v>
      </c>
      <c r="R2046">
        <v>2</v>
      </c>
      <c r="S2046">
        <v>0.24</v>
      </c>
      <c r="T2046">
        <v>4</v>
      </c>
      <c r="U2046" t="s">
        <v>46</v>
      </c>
      <c r="V2046">
        <v>2</v>
      </c>
      <c r="W2046">
        <v>3</v>
      </c>
      <c r="X2046">
        <v>842.09</v>
      </c>
      <c r="Y2046">
        <v>80</v>
      </c>
      <c r="Z2046">
        <v>4</v>
      </c>
      <c r="AA2046" t="s">
        <v>51</v>
      </c>
      <c r="AB2046">
        <v>50</v>
      </c>
      <c r="AC2046">
        <v>0.50029999999999997</v>
      </c>
      <c r="AD2046">
        <v>1</v>
      </c>
      <c r="AE2046" t="s">
        <v>60</v>
      </c>
    </row>
    <row r="2047" spans="1:31" x14ac:dyDescent="0.25">
      <c r="A2047">
        <v>2046</v>
      </c>
      <c r="B2047" t="str">
        <f t="shared" si="31"/>
        <v>60+</v>
      </c>
      <c r="D2047">
        <v>70</v>
      </c>
      <c r="F2047" t="s">
        <v>34</v>
      </c>
      <c r="G2047" t="s">
        <v>49</v>
      </c>
      <c r="H2047" t="s">
        <v>44</v>
      </c>
      <c r="I2047">
        <v>2</v>
      </c>
      <c r="J2047">
        <v>1</v>
      </c>
      <c r="K2047">
        <v>0</v>
      </c>
      <c r="L2047">
        <v>567.29999999999995</v>
      </c>
      <c r="M2047">
        <v>550.15</v>
      </c>
      <c r="N2047">
        <v>0</v>
      </c>
      <c r="O2047">
        <v>201</v>
      </c>
      <c r="P2047">
        <v>0</v>
      </c>
      <c r="Q2047">
        <v>14</v>
      </c>
      <c r="R2047">
        <v>0</v>
      </c>
      <c r="S2047">
        <v>0.6</v>
      </c>
      <c r="T2047">
        <v>0</v>
      </c>
      <c r="U2047" t="s">
        <v>37</v>
      </c>
      <c r="V2047">
        <v>0</v>
      </c>
      <c r="W2047">
        <v>0</v>
      </c>
      <c r="X2047">
        <v>0</v>
      </c>
      <c r="Y2047">
        <v>76</v>
      </c>
      <c r="Z2047">
        <v>3.9</v>
      </c>
      <c r="AA2047" t="s">
        <v>48</v>
      </c>
      <c r="AB2047">
        <v>38.799999999999997</v>
      </c>
      <c r="AC2047">
        <v>0.41670000000000001</v>
      </c>
      <c r="AD2047">
        <v>1</v>
      </c>
      <c r="AE2047" t="s">
        <v>59</v>
      </c>
    </row>
    <row r="2048" spans="1:31" x14ac:dyDescent="0.25">
      <c r="A2048">
        <v>2047</v>
      </c>
      <c r="B2048" t="str">
        <f t="shared" si="31"/>
        <v>41-60</v>
      </c>
      <c r="D2048">
        <v>42</v>
      </c>
      <c r="F2048" t="s">
        <v>28</v>
      </c>
      <c r="G2048" t="s">
        <v>35</v>
      </c>
      <c r="H2048" t="s">
        <v>41</v>
      </c>
      <c r="I2048">
        <v>18</v>
      </c>
      <c r="J2048">
        <v>41</v>
      </c>
      <c r="K2048">
        <v>6</v>
      </c>
      <c r="L2048">
        <v>319.92</v>
      </c>
      <c r="M2048">
        <v>13119.5</v>
      </c>
      <c r="N2048">
        <v>0</v>
      </c>
      <c r="O2048">
        <v>1595</v>
      </c>
      <c r="P2048">
        <v>1</v>
      </c>
      <c r="Q2048">
        <v>10.4</v>
      </c>
      <c r="R2048">
        <v>1</v>
      </c>
      <c r="S2048">
        <v>0.23</v>
      </c>
      <c r="T2048">
        <v>3</v>
      </c>
      <c r="U2048" t="s">
        <v>46</v>
      </c>
      <c r="V2048">
        <v>0</v>
      </c>
      <c r="W2048">
        <v>1</v>
      </c>
      <c r="X2048">
        <v>197.56</v>
      </c>
      <c r="Y2048">
        <v>56</v>
      </c>
      <c r="Z2048">
        <v>2.9</v>
      </c>
      <c r="AA2048" t="s">
        <v>39</v>
      </c>
      <c r="AB2048">
        <v>35.4</v>
      </c>
      <c r="AC2048">
        <v>0.39229999999999998</v>
      </c>
      <c r="AD2048">
        <v>0</v>
      </c>
      <c r="AE2048" t="s">
        <v>40</v>
      </c>
    </row>
    <row r="2049" spans="1:31" x14ac:dyDescent="0.25">
      <c r="A2049">
        <v>2048</v>
      </c>
      <c r="B2049" t="str">
        <f t="shared" si="31"/>
        <v>41-60</v>
      </c>
      <c r="D2049">
        <v>46</v>
      </c>
      <c r="F2049" t="s">
        <v>28</v>
      </c>
      <c r="G2049" t="s">
        <v>49</v>
      </c>
      <c r="H2049" t="s">
        <v>36</v>
      </c>
      <c r="I2049">
        <v>52</v>
      </c>
      <c r="J2049">
        <v>45</v>
      </c>
      <c r="K2049">
        <v>2</v>
      </c>
      <c r="L2049">
        <v>545.54999999999995</v>
      </c>
      <c r="M2049">
        <v>25572.45</v>
      </c>
      <c r="N2049">
        <v>0</v>
      </c>
      <c r="O2049">
        <v>3032</v>
      </c>
      <c r="P2049">
        <v>2</v>
      </c>
      <c r="Q2049">
        <v>0</v>
      </c>
      <c r="R2049">
        <v>2</v>
      </c>
      <c r="S2049">
        <v>0.83</v>
      </c>
      <c r="T2049">
        <v>4</v>
      </c>
      <c r="U2049" t="s">
        <v>31</v>
      </c>
      <c r="V2049">
        <v>2</v>
      </c>
      <c r="W2049">
        <v>3</v>
      </c>
      <c r="X2049">
        <v>1696.67</v>
      </c>
      <c r="Y2049">
        <v>42</v>
      </c>
      <c r="Z2049">
        <v>2.1</v>
      </c>
      <c r="AA2049" t="s">
        <v>39</v>
      </c>
      <c r="AB2049">
        <v>30.2</v>
      </c>
      <c r="AC2049">
        <v>0.35580000000000001</v>
      </c>
      <c r="AD2049">
        <v>0</v>
      </c>
      <c r="AE2049" t="s">
        <v>40</v>
      </c>
    </row>
    <row r="2050" spans="1:31" x14ac:dyDescent="0.25">
      <c r="A2050">
        <v>2049</v>
      </c>
      <c r="B2050" t="str">
        <f t="shared" si="31"/>
        <v>41-60</v>
      </c>
      <c r="D2050">
        <v>57</v>
      </c>
      <c r="F2050" t="s">
        <v>34</v>
      </c>
      <c r="G2050" t="s">
        <v>29</v>
      </c>
      <c r="H2050" t="s">
        <v>30</v>
      </c>
      <c r="I2050">
        <v>54</v>
      </c>
      <c r="J2050">
        <v>71</v>
      </c>
      <c r="K2050">
        <v>14</v>
      </c>
      <c r="L2050">
        <v>450.99</v>
      </c>
      <c r="M2050">
        <v>31946.42</v>
      </c>
      <c r="N2050">
        <v>0</v>
      </c>
      <c r="O2050">
        <v>3290</v>
      </c>
      <c r="P2050">
        <v>1</v>
      </c>
      <c r="Q2050">
        <v>2.1</v>
      </c>
      <c r="R2050">
        <v>2</v>
      </c>
      <c r="S2050">
        <v>0.27</v>
      </c>
      <c r="T2050">
        <v>4</v>
      </c>
      <c r="U2050" t="s">
        <v>47</v>
      </c>
      <c r="V2050">
        <v>0</v>
      </c>
      <c r="W2050">
        <v>5</v>
      </c>
      <c r="X2050">
        <v>474.19</v>
      </c>
      <c r="Y2050">
        <v>62</v>
      </c>
      <c r="Z2050">
        <v>5</v>
      </c>
      <c r="AA2050" t="s">
        <v>32</v>
      </c>
      <c r="AB2050">
        <v>31.4</v>
      </c>
      <c r="AC2050">
        <v>0.3639</v>
      </c>
      <c r="AD2050">
        <v>0</v>
      </c>
      <c r="AE2050" t="s">
        <v>40</v>
      </c>
    </row>
    <row r="2051" spans="1:31" x14ac:dyDescent="0.25">
      <c r="A2051">
        <v>2050</v>
      </c>
      <c r="B2051" t="str">
        <f t="shared" ref="B2051:B2114" si="32">IF(D2051&lt;=25, "18-25", IF(D2051&lt;=40, "26-40", IF(D2051&lt;=60, "41-60", "60+")))</f>
        <v>41-60</v>
      </c>
      <c r="D2051">
        <v>52</v>
      </c>
      <c r="F2051" t="s">
        <v>28</v>
      </c>
      <c r="G2051" t="s">
        <v>35</v>
      </c>
      <c r="H2051" t="s">
        <v>41</v>
      </c>
      <c r="I2051">
        <v>8</v>
      </c>
      <c r="J2051">
        <v>13</v>
      </c>
      <c r="K2051">
        <v>1</v>
      </c>
      <c r="L2051">
        <v>272.54000000000002</v>
      </c>
      <c r="M2051">
        <v>3727.23</v>
      </c>
      <c r="N2051">
        <v>0</v>
      </c>
      <c r="O2051">
        <v>408</v>
      </c>
      <c r="P2051">
        <v>1</v>
      </c>
      <c r="Q2051">
        <v>14.8</v>
      </c>
      <c r="R2051">
        <v>0</v>
      </c>
      <c r="S2051">
        <v>0.35</v>
      </c>
      <c r="T2051">
        <v>1</v>
      </c>
      <c r="U2051" t="s">
        <v>31</v>
      </c>
      <c r="V2051">
        <v>0</v>
      </c>
      <c r="W2051">
        <v>0</v>
      </c>
      <c r="X2051">
        <v>0</v>
      </c>
      <c r="Y2051">
        <v>25</v>
      </c>
      <c r="Z2051">
        <v>4.0999999999999996</v>
      </c>
      <c r="AA2051" t="s">
        <v>48</v>
      </c>
      <c r="AB2051">
        <v>23.5</v>
      </c>
      <c r="AC2051">
        <v>0.31080000000000002</v>
      </c>
      <c r="AD2051">
        <v>0</v>
      </c>
      <c r="AE2051" t="s">
        <v>40</v>
      </c>
    </row>
    <row r="2052" spans="1:31" x14ac:dyDescent="0.25">
      <c r="A2052">
        <v>2051</v>
      </c>
      <c r="B2052" t="str">
        <f t="shared" si="32"/>
        <v>26-40</v>
      </c>
      <c r="D2052">
        <v>27</v>
      </c>
      <c r="F2052" t="s">
        <v>34</v>
      </c>
      <c r="G2052" t="s">
        <v>45</v>
      </c>
      <c r="H2052" t="s">
        <v>44</v>
      </c>
      <c r="I2052">
        <v>42</v>
      </c>
      <c r="J2052">
        <v>116</v>
      </c>
      <c r="K2052">
        <v>13</v>
      </c>
      <c r="L2052">
        <v>363.64</v>
      </c>
      <c r="M2052">
        <v>41951.62</v>
      </c>
      <c r="N2052">
        <v>0</v>
      </c>
      <c r="O2052">
        <v>4766</v>
      </c>
      <c r="P2052">
        <v>3</v>
      </c>
      <c r="Q2052">
        <v>18.2</v>
      </c>
      <c r="R2052">
        <v>5</v>
      </c>
      <c r="S2052">
        <v>0.35</v>
      </c>
      <c r="T2052">
        <v>4</v>
      </c>
      <c r="U2052" t="s">
        <v>47</v>
      </c>
      <c r="V2052">
        <v>0</v>
      </c>
      <c r="W2052">
        <v>4</v>
      </c>
      <c r="X2052">
        <v>234.47</v>
      </c>
      <c r="Y2052">
        <v>85</v>
      </c>
      <c r="Z2052">
        <v>4</v>
      </c>
      <c r="AA2052" t="s">
        <v>51</v>
      </c>
      <c r="AB2052">
        <v>48.2</v>
      </c>
      <c r="AC2052">
        <v>0.48680000000000001</v>
      </c>
      <c r="AD2052">
        <v>1</v>
      </c>
      <c r="AE2052" t="s">
        <v>50</v>
      </c>
    </row>
    <row r="2053" spans="1:31" x14ac:dyDescent="0.25">
      <c r="A2053">
        <v>2052</v>
      </c>
      <c r="B2053" t="str">
        <f t="shared" si="32"/>
        <v>26-40</v>
      </c>
      <c r="D2053">
        <v>34</v>
      </c>
      <c r="F2053" t="s">
        <v>28</v>
      </c>
      <c r="G2053" t="s">
        <v>29</v>
      </c>
      <c r="H2053" t="s">
        <v>44</v>
      </c>
      <c r="I2053">
        <v>41</v>
      </c>
      <c r="J2053">
        <v>49</v>
      </c>
      <c r="K2053">
        <v>7</v>
      </c>
      <c r="L2053">
        <v>367.2</v>
      </c>
      <c r="M2053">
        <v>17111.490000000002</v>
      </c>
      <c r="N2053">
        <v>0</v>
      </c>
      <c r="O2053">
        <v>2049</v>
      </c>
      <c r="P2053">
        <v>1</v>
      </c>
      <c r="Q2053">
        <v>14.9</v>
      </c>
      <c r="R2053">
        <v>1</v>
      </c>
      <c r="S2053">
        <v>0.32</v>
      </c>
      <c r="T2053">
        <v>2</v>
      </c>
      <c r="U2053" t="s">
        <v>42</v>
      </c>
      <c r="V2053">
        <v>1</v>
      </c>
      <c r="W2053">
        <v>3</v>
      </c>
      <c r="X2053">
        <v>930.92</v>
      </c>
      <c r="Y2053">
        <v>30</v>
      </c>
      <c r="Z2053">
        <v>4.7</v>
      </c>
      <c r="AA2053" t="s">
        <v>51</v>
      </c>
      <c r="AB2053">
        <v>18.899999999999999</v>
      </c>
      <c r="AC2053">
        <v>0.28210000000000002</v>
      </c>
      <c r="AD2053">
        <v>0</v>
      </c>
      <c r="AE2053" t="s">
        <v>40</v>
      </c>
    </row>
    <row r="2054" spans="1:31" x14ac:dyDescent="0.25">
      <c r="A2054">
        <v>2053</v>
      </c>
      <c r="B2054" t="str">
        <f t="shared" si="32"/>
        <v>26-40</v>
      </c>
      <c r="D2054">
        <v>37</v>
      </c>
      <c r="F2054" t="s">
        <v>28</v>
      </c>
      <c r="G2054" t="s">
        <v>43</v>
      </c>
      <c r="H2054" t="s">
        <v>30</v>
      </c>
      <c r="I2054">
        <v>47</v>
      </c>
      <c r="J2054">
        <v>95</v>
      </c>
      <c r="K2054">
        <v>5</v>
      </c>
      <c r="L2054">
        <v>497.16</v>
      </c>
      <c r="M2054">
        <v>48638.19</v>
      </c>
      <c r="N2054">
        <v>0</v>
      </c>
      <c r="O2054">
        <v>4708</v>
      </c>
      <c r="P2054">
        <v>5</v>
      </c>
      <c r="Q2054">
        <v>13.1</v>
      </c>
      <c r="R2054">
        <v>0</v>
      </c>
      <c r="S2054">
        <v>0.32</v>
      </c>
      <c r="T2054">
        <v>3</v>
      </c>
      <c r="U2054" t="s">
        <v>47</v>
      </c>
      <c r="V2054">
        <v>0</v>
      </c>
      <c r="W2054">
        <v>7</v>
      </c>
      <c r="X2054">
        <v>811.98</v>
      </c>
      <c r="Y2054">
        <v>32</v>
      </c>
      <c r="Z2054">
        <v>4</v>
      </c>
      <c r="AA2054" t="s">
        <v>32</v>
      </c>
      <c r="AB2054">
        <v>28.6</v>
      </c>
      <c r="AC2054">
        <v>0.34460000000000002</v>
      </c>
      <c r="AD2054">
        <v>0</v>
      </c>
      <c r="AE2054" t="s">
        <v>40</v>
      </c>
    </row>
    <row r="2055" spans="1:31" x14ac:dyDescent="0.25">
      <c r="A2055">
        <v>2054</v>
      </c>
      <c r="B2055" t="str">
        <f t="shared" si="32"/>
        <v>60+</v>
      </c>
      <c r="D2055">
        <v>68</v>
      </c>
      <c r="F2055" t="s">
        <v>28</v>
      </c>
      <c r="G2055" t="s">
        <v>29</v>
      </c>
      <c r="H2055" t="s">
        <v>30</v>
      </c>
      <c r="I2055">
        <v>19</v>
      </c>
      <c r="J2055">
        <v>10</v>
      </c>
      <c r="K2055">
        <v>1</v>
      </c>
      <c r="L2055">
        <v>335.47</v>
      </c>
      <c r="M2055">
        <v>3084.37</v>
      </c>
      <c r="N2055">
        <v>0</v>
      </c>
      <c r="O2055">
        <v>822</v>
      </c>
      <c r="P2055">
        <v>1</v>
      </c>
      <c r="Q2055">
        <v>17.8</v>
      </c>
      <c r="R2055">
        <v>0</v>
      </c>
      <c r="S2055">
        <v>0.35</v>
      </c>
      <c r="T2055">
        <v>0</v>
      </c>
      <c r="U2055" t="s">
        <v>37</v>
      </c>
      <c r="V2055">
        <v>0</v>
      </c>
      <c r="W2055">
        <v>0</v>
      </c>
      <c r="X2055">
        <v>0</v>
      </c>
      <c r="Y2055">
        <v>47</v>
      </c>
      <c r="Z2055">
        <v>4.7</v>
      </c>
      <c r="AA2055" t="s">
        <v>51</v>
      </c>
      <c r="AB2055">
        <v>24.3</v>
      </c>
      <c r="AC2055">
        <v>0.316</v>
      </c>
      <c r="AD2055">
        <v>0</v>
      </c>
      <c r="AE2055" t="s">
        <v>40</v>
      </c>
    </row>
    <row r="2056" spans="1:31" x14ac:dyDescent="0.25">
      <c r="A2056">
        <v>2055</v>
      </c>
      <c r="B2056" t="str">
        <f t="shared" si="32"/>
        <v>41-60</v>
      </c>
      <c r="D2056">
        <v>55</v>
      </c>
      <c r="F2056" t="s">
        <v>28</v>
      </c>
      <c r="G2056" t="s">
        <v>45</v>
      </c>
      <c r="H2056" t="s">
        <v>44</v>
      </c>
      <c r="I2056">
        <v>46</v>
      </c>
      <c r="J2056">
        <v>74</v>
      </c>
      <c r="K2056">
        <v>6</v>
      </c>
      <c r="L2056">
        <v>302</v>
      </c>
      <c r="M2056">
        <v>22749.47</v>
      </c>
      <c r="N2056">
        <v>0</v>
      </c>
      <c r="O2056">
        <v>2654</v>
      </c>
      <c r="P2056">
        <v>4</v>
      </c>
      <c r="Q2056">
        <v>11.5</v>
      </c>
      <c r="R2056">
        <v>2</v>
      </c>
      <c r="S2056">
        <v>0.43</v>
      </c>
      <c r="T2056">
        <v>3</v>
      </c>
      <c r="U2056" t="s">
        <v>47</v>
      </c>
      <c r="V2056">
        <v>1</v>
      </c>
      <c r="W2056">
        <v>1</v>
      </c>
      <c r="X2056">
        <v>276.44</v>
      </c>
      <c r="Y2056">
        <v>51</v>
      </c>
      <c r="Z2056">
        <v>3.2</v>
      </c>
      <c r="AA2056" t="s">
        <v>48</v>
      </c>
      <c r="AB2056">
        <v>38.4</v>
      </c>
      <c r="AC2056">
        <v>0.41349999999999998</v>
      </c>
      <c r="AD2056">
        <v>1</v>
      </c>
      <c r="AE2056" t="s">
        <v>52</v>
      </c>
    </row>
    <row r="2057" spans="1:31" x14ac:dyDescent="0.25">
      <c r="A2057">
        <v>2056</v>
      </c>
      <c r="B2057" t="str">
        <f t="shared" si="32"/>
        <v>26-40</v>
      </c>
      <c r="D2057">
        <v>37</v>
      </c>
      <c r="F2057" t="s">
        <v>28</v>
      </c>
      <c r="G2057" t="s">
        <v>35</v>
      </c>
      <c r="H2057" t="s">
        <v>36</v>
      </c>
      <c r="I2057">
        <v>35</v>
      </c>
      <c r="J2057">
        <v>48</v>
      </c>
      <c r="K2057">
        <v>9</v>
      </c>
      <c r="L2057">
        <v>401.49</v>
      </c>
      <c r="M2057">
        <v>17915.57</v>
      </c>
      <c r="N2057">
        <v>0</v>
      </c>
      <c r="O2057">
        <v>2084</v>
      </c>
      <c r="P2057">
        <v>1</v>
      </c>
      <c r="Q2057">
        <v>20.2</v>
      </c>
      <c r="R2057">
        <v>2</v>
      </c>
      <c r="S2057">
        <v>0.65</v>
      </c>
      <c r="T2057">
        <v>2</v>
      </c>
      <c r="U2057" t="s">
        <v>47</v>
      </c>
      <c r="V2057">
        <v>3</v>
      </c>
      <c r="W2057">
        <v>1</v>
      </c>
      <c r="X2057">
        <v>625.32000000000005</v>
      </c>
      <c r="Y2057">
        <v>40</v>
      </c>
      <c r="Z2057">
        <v>2.9</v>
      </c>
      <c r="AA2057" t="s">
        <v>39</v>
      </c>
      <c r="AB2057">
        <v>29.3</v>
      </c>
      <c r="AC2057">
        <v>0.34949999999999998</v>
      </c>
      <c r="AD2057">
        <v>0</v>
      </c>
      <c r="AE2057" t="s">
        <v>40</v>
      </c>
    </row>
    <row r="2058" spans="1:31" x14ac:dyDescent="0.25">
      <c r="A2058">
        <v>2057</v>
      </c>
      <c r="B2058" t="str">
        <f t="shared" si="32"/>
        <v>41-60</v>
      </c>
      <c r="D2058">
        <v>56</v>
      </c>
      <c r="F2058" t="s">
        <v>34</v>
      </c>
      <c r="G2058" t="s">
        <v>43</v>
      </c>
      <c r="H2058" t="s">
        <v>30</v>
      </c>
      <c r="I2058">
        <v>10</v>
      </c>
      <c r="J2058">
        <v>28</v>
      </c>
      <c r="K2058">
        <v>5</v>
      </c>
      <c r="L2058">
        <v>560.75</v>
      </c>
      <c r="M2058">
        <v>16999.02</v>
      </c>
      <c r="N2058">
        <v>0</v>
      </c>
      <c r="O2058">
        <v>1855</v>
      </c>
      <c r="P2058">
        <v>1</v>
      </c>
      <c r="Q2058">
        <v>24.5</v>
      </c>
      <c r="R2058">
        <v>1</v>
      </c>
      <c r="S2058">
        <v>0.28999999999999998</v>
      </c>
      <c r="T2058">
        <v>1</v>
      </c>
      <c r="U2058" t="s">
        <v>38</v>
      </c>
      <c r="V2058">
        <v>1</v>
      </c>
      <c r="W2058">
        <v>1</v>
      </c>
      <c r="X2058">
        <v>381.74</v>
      </c>
      <c r="Y2058">
        <v>29</v>
      </c>
      <c r="Z2058">
        <v>2.8</v>
      </c>
      <c r="AA2058" t="s">
        <v>39</v>
      </c>
      <c r="AB2058">
        <v>25.2</v>
      </c>
      <c r="AC2058">
        <v>0.32190000000000002</v>
      </c>
      <c r="AD2058">
        <v>0</v>
      </c>
      <c r="AE2058" t="s">
        <v>40</v>
      </c>
    </row>
    <row r="2059" spans="1:31" x14ac:dyDescent="0.25">
      <c r="A2059">
        <v>2058</v>
      </c>
      <c r="B2059" t="str">
        <f t="shared" si="32"/>
        <v>41-60</v>
      </c>
      <c r="D2059">
        <v>57</v>
      </c>
      <c r="F2059" t="s">
        <v>28</v>
      </c>
      <c r="G2059" t="s">
        <v>49</v>
      </c>
      <c r="H2059" t="s">
        <v>44</v>
      </c>
      <c r="I2059">
        <v>48</v>
      </c>
      <c r="J2059">
        <v>56</v>
      </c>
      <c r="K2059">
        <v>9</v>
      </c>
      <c r="L2059">
        <v>464.93</v>
      </c>
      <c r="M2059">
        <v>25918.22</v>
      </c>
      <c r="N2059">
        <v>1</v>
      </c>
      <c r="O2059">
        <v>2806</v>
      </c>
      <c r="P2059">
        <v>0</v>
      </c>
      <c r="Q2059">
        <v>9.1</v>
      </c>
      <c r="R2059">
        <v>3</v>
      </c>
      <c r="S2059">
        <v>0.48</v>
      </c>
      <c r="T2059">
        <v>1</v>
      </c>
      <c r="U2059" t="s">
        <v>47</v>
      </c>
      <c r="V2059">
        <v>2</v>
      </c>
      <c r="W2059">
        <v>4</v>
      </c>
      <c r="X2059">
        <v>1279.97</v>
      </c>
      <c r="Y2059">
        <v>39</v>
      </c>
      <c r="Z2059">
        <v>3.3</v>
      </c>
      <c r="AA2059" t="s">
        <v>39</v>
      </c>
      <c r="AB2059">
        <v>21</v>
      </c>
      <c r="AC2059">
        <v>0.2954</v>
      </c>
      <c r="AD2059">
        <v>0</v>
      </c>
      <c r="AE2059" t="s">
        <v>40</v>
      </c>
    </row>
    <row r="2060" spans="1:31" x14ac:dyDescent="0.25">
      <c r="A2060">
        <v>2059</v>
      </c>
      <c r="B2060" t="str">
        <f t="shared" si="32"/>
        <v>26-40</v>
      </c>
      <c r="D2060">
        <v>38</v>
      </c>
      <c r="F2060" t="s">
        <v>34</v>
      </c>
      <c r="G2060" t="s">
        <v>29</v>
      </c>
      <c r="H2060" t="s">
        <v>44</v>
      </c>
      <c r="I2060">
        <v>59</v>
      </c>
      <c r="J2060">
        <v>30</v>
      </c>
      <c r="K2060">
        <v>2</v>
      </c>
      <c r="L2060">
        <v>415.38</v>
      </c>
      <c r="M2060">
        <v>11514.17</v>
      </c>
      <c r="N2060">
        <v>0</v>
      </c>
      <c r="O2060">
        <v>1572</v>
      </c>
      <c r="P2060">
        <v>2</v>
      </c>
      <c r="Q2060">
        <v>25.8</v>
      </c>
      <c r="R2060">
        <v>1</v>
      </c>
      <c r="S2060">
        <v>0.64</v>
      </c>
      <c r="T2060">
        <v>1</v>
      </c>
      <c r="U2060" t="s">
        <v>38</v>
      </c>
      <c r="V2060">
        <v>1</v>
      </c>
      <c r="W2060">
        <v>1</v>
      </c>
      <c r="X2060">
        <v>605.12</v>
      </c>
      <c r="Y2060">
        <v>71</v>
      </c>
      <c r="Z2060">
        <v>2.5</v>
      </c>
      <c r="AA2060" t="s">
        <v>32</v>
      </c>
      <c r="AB2060">
        <v>33.299999999999997</v>
      </c>
      <c r="AC2060">
        <v>0.37740000000000001</v>
      </c>
      <c r="AD2060">
        <v>0</v>
      </c>
      <c r="AE2060" t="s">
        <v>40</v>
      </c>
    </row>
    <row r="2061" spans="1:31" x14ac:dyDescent="0.25">
      <c r="A2061">
        <v>2060</v>
      </c>
      <c r="B2061" t="str">
        <f t="shared" si="32"/>
        <v>26-40</v>
      </c>
      <c r="D2061">
        <v>39</v>
      </c>
      <c r="F2061" t="s">
        <v>28</v>
      </c>
      <c r="G2061" t="s">
        <v>29</v>
      </c>
      <c r="H2061" t="s">
        <v>36</v>
      </c>
      <c r="I2061">
        <v>31</v>
      </c>
      <c r="J2061">
        <v>44</v>
      </c>
      <c r="K2061">
        <v>5</v>
      </c>
      <c r="L2061">
        <v>520.26</v>
      </c>
      <c r="M2061">
        <v>21584.62</v>
      </c>
      <c r="N2061">
        <v>0</v>
      </c>
      <c r="O2061">
        <v>2595</v>
      </c>
      <c r="P2061">
        <v>0</v>
      </c>
      <c r="Q2061">
        <v>8.5</v>
      </c>
      <c r="R2061">
        <v>1</v>
      </c>
      <c r="S2061">
        <v>0.15</v>
      </c>
      <c r="T2061">
        <v>3</v>
      </c>
      <c r="U2061" t="s">
        <v>38</v>
      </c>
      <c r="V2061">
        <v>0</v>
      </c>
      <c r="W2061">
        <v>0</v>
      </c>
      <c r="X2061">
        <v>0</v>
      </c>
      <c r="Y2061">
        <v>27</v>
      </c>
      <c r="Z2061">
        <v>3.2</v>
      </c>
      <c r="AA2061" t="s">
        <v>39</v>
      </c>
      <c r="AB2061">
        <v>19.100000000000001</v>
      </c>
      <c r="AC2061">
        <v>0.28339999999999999</v>
      </c>
      <c r="AD2061">
        <v>0</v>
      </c>
      <c r="AE2061" t="s">
        <v>40</v>
      </c>
    </row>
    <row r="2062" spans="1:31" x14ac:dyDescent="0.25">
      <c r="A2062">
        <v>2061</v>
      </c>
      <c r="B2062" t="str">
        <f t="shared" si="32"/>
        <v>60+</v>
      </c>
      <c r="D2062">
        <v>65</v>
      </c>
      <c r="F2062" t="s">
        <v>28</v>
      </c>
      <c r="G2062" t="s">
        <v>49</v>
      </c>
      <c r="H2062" t="s">
        <v>36</v>
      </c>
      <c r="I2062">
        <v>6</v>
      </c>
      <c r="J2062">
        <v>8</v>
      </c>
      <c r="K2062">
        <v>2</v>
      </c>
      <c r="L2062">
        <v>333.17</v>
      </c>
      <c r="M2062">
        <v>2912</v>
      </c>
      <c r="N2062">
        <v>0</v>
      </c>
      <c r="O2062">
        <v>693</v>
      </c>
      <c r="P2062">
        <v>0</v>
      </c>
      <c r="Q2062">
        <v>0</v>
      </c>
      <c r="R2062">
        <v>0</v>
      </c>
      <c r="S2062">
        <v>0.39</v>
      </c>
      <c r="T2062">
        <v>0</v>
      </c>
      <c r="U2062" t="s">
        <v>37</v>
      </c>
      <c r="V2062">
        <v>0</v>
      </c>
      <c r="W2062">
        <v>0</v>
      </c>
      <c r="X2062">
        <v>0</v>
      </c>
      <c r="Y2062">
        <v>61</v>
      </c>
      <c r="Z2062">
        <v>3.3</v>
      </c>
      <c r="AA2062" t="s">
        <v>39</v>
      </c>
      <c r="AB2062">
        <v>30.3</v>
      </c>
      <c r="AC2062">
        <v>0.35659999999999997</v>
      </c>
      <c r="AD2062">
        <v>0</v>
      </c>
      <c r="AE2062" t="s">
        <v>40</v>
      </c>
    </row>
    <row r="2063" spans="1:31" x14ac:dyDescent="0.25">
      <c r="A2063">
        <v>2062</v>
      </c>
      <c r="B2063" t="str">
        <f t="shared" si="32"/>
        <v>41-60</v>
      </c>
      <c r="D2063">
        <v>47</v>
      </c>
      <c r="F2063" t="s">
        <v>28</v>
      </c>
      <c r="G2063" t="s">
        <v>35</v>
      </c>
      <c r="H2063" t="s">
        <v>53</v>
      </c>
      <c r="I2063">
        <v>57</v>
      </c>
      <c r="J2063">
        <v>112</v>
      </c>
      <c r="K2063">
        <v>10</v>
      </c>
      <c r="L2063">
        <v>664.66</v>
      </c>
      <c r="M2063">
        <v>76963.37</v>
      </c>
      <c r="N2063">
        <v>0</v>
      </c>
      <c r="O2063">
        <v>8482</v>
      </c>
      <c r="P2063">
        <v>3</v>
      </c>
      <c r="Q2063">
        <v>31.1</v>
      </c>
      <c r="R2063">
        <v>6</v>
      </c>
      <c r="S2063">
        <v>0.08</v>
      </c>
      <c r="T2063">
        <v>6</v>
      </c>
      <c r="U2063" t="s">
        <v>38</v>
      </c>
      <c r="V2063">
        <v>2</v>
      </c>
      <c r="W2063">
        <v>8</v>
      </c>
      <c r="X2063">
        <v>2485.23</v>
      </c>
      <c r="Y2063">
        <v>59</v>
      </c>
      <c r="Z2063">
        <v>3.6</v>
      </c>
      <c r="AA2063" t="s">
        <v>39</v>
      </c>
      <c r="AB2063">
        <v>42.8</v>
      </c>
      <c r="AC2063">
        <v>0.44590000000000002</v>
      </c>
      <c r="AD2063">
        <v>1</v>
      </c>
      <c r="AE2063" t="s">
        <v>60</v>
      </c>
    </row>
    <row r="2064" spans="1:31" x14ac:dyDescent="0.25">
      <c r="A2064">
        <v>2063</v>
      </c>
      <c r="B2064" t="str">
        <f t="shared" si="32"/>
        <v>18-25</v>
      </c>
      <c r="D2064">
        <v>25</v>
      </c>
      <c r="F2064" t="s">
        <v>28</v>
      </c>
      <c r="G2064" t="s">
        <v>43</v>
      </c>
      <c r="H2064" t="s">
        <v>30</v>
      </c>
      <c r="I2064">
        <v>9</v>
      </c>
      <c r="J2064">
        <v>25</v>
      </c>
      <c r="K2064">
        <v>2</v>
      </c>
      <c r="L2064">
        <v>649.39</v>
      </c>
      <c r="M2064">
        <v>15090.02</v>
      </c>
      <c r="N2064">
        <v>0</v>
      </c>
      <c r="O2064">
        <v>2010</v>
      </c>
      <c r="P2064">
        <v>1</v>
      </c>
      <c r="Q2064">
        <v>12.9</v>
      </c>
      <c r="R2064">
        <v>1</v>
      </c>
      <c r="S2064">
        <v>0.49</v>
      </c>
      <c r="T2064">
        <v>1</v>
      </c>
      <c r="U2064" t="s">
        <v>42</v>
      </c>
      <c r="V2064">
        <v>1</v>
      </c>
      <c r="W2064">
        <v>2</v>
      </c>
      <c r="X2064">
        <v>613.19000000000005</v>
      </c>
      <c r="Y2064">
        <v>13</v>
      </c>
      <c r="Z2064">
        <v>4.3</v>
      </c>
      <c r="AA2064" t="s">
        <v>39</v>
      </c>
      <c r="AB2064">
        <v>20.9</v>
      </c>
      <c r="AC2064">
        <v>0.29459999999999997</v>
      </c>
      <c r="AD2064">
        <v>0</v>
      </c>
      <c r="AE2064" t="s">
        <v>40</v>
      </c>
    </row>
    <row r="2065" spans="1:31" x14ac:dyDescent="0.25">
      <c r="A2065">
        <v>2064</v>
      </c>
      <c r="B2065" t="str">
        <f t="shared" si="32"/>
        <v>41-60</v>
      </c>
      <c r="D2065">
        <v>56</v>
      </c>
      <c r="F2065" t="s">
        <v>28</v>
      </c>
      <c r="G2065" t="s">
        <v>45</v>
      </c>
      <c r="H2065" t="s">
        <v>36</v>
      </c>
      <c r="I2065">
        <v>18</v>
      </c>
      <c r="J2065">
        <v>27</v>
      </c>
      <c r="K2065">
        <v>2</v>
      </c>
      <c r="L2065">
        <v>393.23</v>
      </c>
      <c r="M2065">
        <v>10306.11</v>
      </c>
      <c r="N2065">
        <v>0</v>
      </c>
      <c r="O2065">
        <v>1496</v>
      </c>
      <c r="P2065">
        <v>2</v>
      </c>
      <c r="Q2065">
        <v>12.7</v>
      </c>
      <c r="R2065">
        <v>0</v>
      </c>
      <c r="S2065">
        <v>0.85</v>
      </c>
      <c r="T2065">
        <v>1</v>
      </c>
      <c r="U2065" t="s">
        <v>47</v>
      </c>
      <c r="V2065">
        <v>1</v>
      </c>
      <c r="W2065">
        <v>0</v>
      </c>
      <c r="X2065">
        <v>42.2</v>
      </c>
      <c r="Y2065">
        <v>27</v>
      </c>
      <c r="Z2065">
        <v>3.1</v>
      </c>
      <c r="AA2065" t="s">
        <v>32</v>
      </c>
      <c r="AB2065">
        <v>28.7</v>
      </c>
      <c r="AC2065">
        <v>0.34520000000000001</v>
      </c>
      <c r="AD2065">
        <v>0</v>
      </c>
      <c r="AE2065" t="s">
        <v>40</v>
      </c>
    </row>
    <row r="2066" spans="1:31" x14ac:dyDescent="0.25">
      <c r="A2066">
        <v>2065</v>
      </c>
      <c r="B2066" t="str">
        <f t="shared" si="32"/>
        <v>41-60</v>
      </c>
      <c r="D2066">
        <v>49</v>
      </c>
      <c r="F2066" t="s">
        <v>28</v>
      </c>
      <c r="G2066" t="s">
        <v>49</v>
      </c>
      <c r="H2066" t="s">
        <v>44</v>
      </c>
      <c r="I2066">
        <v>17</v>
      </c>
      <c r="J2066">
        <v>35</v>
      </c>
      <c r="K2066">
        <v>1</v>
      </c>
      <c r="L2066">
        <v>460.15</v>
      </c>
      <c r="M2066">
        <v>15876.88</v>
      </c>
      <c r="N2066">
        <v>0</v>
      </c>
      <c r="O2066">
        <v>2215</v>
      </c>
      <c r="P2066">
        <v>0</v>
      </c>
      <c r="Q2066">
        <v>21.1</v>
      </c>
      <c r="R2066">
        <v>2</v>
      </c>
      <c r="S2066">
        <v>0.49</v>
      </c>
      <c r="T2066">
        <v>3</v>
      </c>
      <c r="U2066" t="s">
        <v>46</v>
      </c>
      <c r="V2066">
        <v>1</v>
      </c>
      <c r="W2066">
        <v>2</v>
      </c>
      <c r="X2066">
        <v>543.4</v>
      </c>
      <c r="Y2066">
        <v>33</v>
      </c>
      <c r="Z2066">
        <v>4.3</v>
      </c>
      <c r="AA2066" t="s">
        <v>32</v>
      </c>
      <c r="AB2066">
        <v>29.3</v>
      </c>
      <c r="AC2066">
        <v>0.3493</v>
      </c>
      <c r="AD2066">
        <v>0</v>
      </c>
      <c r="AE2066" t="s">
        <v>40</v>
      </c>
    </row>
    <row r="2067" spans="1:31" x14ac:dyDescent="0.25">
      <c r="A2067">
        <v>2066</v>
      </c>
      <c r="B2067" t="str">
        <f t="shared" si="32"/>
        <v>41-60</v>
      </c>
      <c r="D2067">
        <v>44</v>
      </c>
      <c r="F2067" t="s">
        <v>34</v>
      </c>
      <c r="G2067" t="s">
        <v>29</v>
      </c>
      <c r="H2067" t="s">
        <v>44</v>
      </c>
      <c r="I2067">
        <v>34</v>
      </c>
      <c r="J2067">
        <v>58</v>
      </c>
      <c r="K2067">
        <v>2</v>
      </c>
      <c r="L2067">
        <v>435.52</v>
      </c>
      <c r="M2067">
        <v>26284.73</v>
      </c>
      <c r="N2067">
        <v>0</v>
      </c>
      <c r="O2067">
        <v>2836</v>
      </c>
      <c r="P2067">
        <v>1</v>
      </c>
      <c r="Q2067">
        <v>23.7</v>
      </c>
      <c r="R2067">
        <v>1</v>
      </c>
      <c r="S2067">
        <v>0.71</v>
      </c>
      <c r="T2067">
        <v>3</v>
      </c>
      <c r="U2067" t="s">
        <v>31</v>
      </c>
      <c r="V2067">
        <v>3</v>
      </c>
      <c r="W2067">
        <v>1</v>
      </c>
      <c r="X2067">
        <v>903.99</v>
      </c>
      <c r="Y2067">
        <v>14</v>
      </c>
      <c r="Z2067">
        <v>4.0999999999999996</v>
      </c>
      <c r="AA2067" t="s">
        <v>51</v>
      </c>
      <c r="AB2067">
        <v>23.8</v>
      </c>
      <c r="AC2067">
        <v>0.31280000000000002</v>
      </c>
      <c r="AD2067">
        <v>0</v>
      </c>
      <c r="AE2067" t="s">
        <v>40</v>
      </c>
    </row>
    <row r="2068" spans="1:31" x14ac:dyDescent="0.25">
      <c r="A2068">
        <v>2067</v>
      </c>
      <c r="B2068" t="str">
        <f t="shared" si="32"/>
        <v>41-60</v>
      </c>
      <c r="D2068">
        <v>56</v>
      </c>
      <c r="F2068" t="s">
        <v>34</v>
      </c>
      <c r="G2068" t="s">
        <v>29</v>
      </c>
      <c r="H2068" t="s">
        <v>44</v>
      </c>
      <c r="I2068">
        <v>15</v>
      </c>
      <c r="J2068">
        <v>33</v>
      </c>
      <c r="K2068">
        <v>2</v>
      </c>
      <c r="L2068">
        <v>385.66</v>
      </c>
      <c r="M2068">
        <v>12354.87</v>
      </c>
      <c r="N2068">
        <v>0</v>
      </c>
      <c r="O2068">
        <v>1430</v>
      </c>
      <c r="P2068">
        <v>2</v>
      </c>
      <c r="Q2068">
        <v>7.8</v>
      </c>
      <c r="R2068">
        <v>2</v>
      </c>
      <c r="S2068">
        <v>0.34</v>
      </c>
      <c r="T2068">
        <v>2</v>
      </c>
      <c r="U2068" t="s">
        <v>31</v>
      </c>
      <c r="V2068">
        <v>2</v>
      </c>
      <c r="W2068">
        <v>1</v>
      </c>
      <c r="X2068">
        <v>872.5</v>
      </c>
      <c r="Y2068">
        <v>91</v>
      </c>
      <c r="Z2068">
        <v>3.3</v>
      </c>
      <c r="AA2068" t="s">
        <v>39</v>
      </c>
      <c r="AB2068">
        <v>47.3</v>
      </c>
      <c r="AC2068">
        <v>0.48</v>
      </c>
      <c r="AD2068">
        <v>1</v>
      </c>
      <c r="AE2068" t="s">
        <v>50</v>
      </c>
    </row>
    <row r="2069" spans="1:31" x14ac:dyDescent="0.25">
      <c r="A2069">
        <v>2068</v>
      </c>
      <c r="B2069" t="str">
        <f t="shared" si="32"/>
        <v>60+</v>
      </c>
      <c r="D2069">
        <v>66</v>
      </c>
      <c r="F2069" t="s">
        <v>34</v>
      </c>
      <c r="G2069" t="s">
        <v>29</v>
      </c>
      <c r="H2069" t="s">
        <v>30</v>
      </c>
      <c r="I2069">
        <v>52</v>
      </c>
      <c r="J2069">
        <v>51</v>
      </c>
      <c r="K2069">
        <v>5</v>
      </c>
      <c r="L2069">
        <v>558.38</v>
      </c>
      <c r="M2069">
        <v>29126.55</v>
      </c>
      <c r="N2069">
        <v>0</v>
      </c>
      <c r="O2069">
        <v>3137</v>
      </c>
      <c r="P2069">
        <v>2</v>
      </c>
      <c r="Q2069">
        <v>9.4</v>
      </c>
      <c r="R2069">
        <v>2</v>
      </c>
      <c r="S2069">
        <v>0.74</v>
      </c>
      <c r="T2069">
        <v>3</v>
      </c>
      <c r="U2069" t="s">
        <v>31</v>
      </c>
      <c r="V2069">
        <v>2</v>
      </c>
      <c r="W2069">
        <v>3</v>
      </c>
      <c r="X2069">
        <v>1481.19</v>
      </c>
      <c r="Y2069">
        <v>59</v>
      </c>
      <c r="Z2069">
        <v>2.4</v>
      </c>
      <c r="AA2069" t="s">
        <v>32</v>
      </c>
      <c r="AB2069">
        <v>35.799999999999997</v>
      </c>
      <c r="AC2069">
        <v>0.39479999999999998</v>
      </c>
      <c r="AD2069">
        <v>0</v>
      </c>
      <c r="AE2069" t="s">
        <v>40</v>
      </c>
    </row>
    <row r="2070" spans="1:31" x14ac:dyDescent="0.25">
      <c r="A2070">
        <v>2069</v>
      </c>
      <c r="B2070" t="str">
        <f t="shared" si="32"/>
        <v>26-40</v>
      </c>
      <c r="D2070">
        <v>35</v>
      </c>
      <c r="F2070" t="s">
        <v>28</v>
      </c>
      <c r="G2070" t="s">
        <v>35</v>
      </c>
      <c r="H2070" t="s">
        <v>44</v>
      </c>
      <c r="I2070">
        <v>19</v>
      </c>
      <c r="J2070">
        <v>33</v>
      </c>
      <c r="K2070">
        <v>4</v>
      </c>
      <c r="L2070">
        <v>272.77</v>
      </c>
      <c r="M2070">
        <v>8817.4500000000007</v>
      </c>
      <c r="N2070">
        <v>1</v>
      </c>
      <c r="O2070">
        <v>1212</v>
      </c>
      <c r="P2070">
        <v>2</v>
      </c>
      <c r="Q2070">
        <v>0</v>
      </c>
      <c r="R2070">
        <v>1</v>
      </c>
      <c r="S2070">
        <v>0.59</v>
      </c>
      <c r="T2070">
        <v>3</v>
      </c>
      <c r="U2070" t="s">
        <v>47</v>
      </c>
      <c r="V2070">
        <v>1</v>
      </c>
      <c r="W2070">
        <v>0</v>
      </c>
      <c r="X2070">
        <v>58.91</v>
      </c>
      <c r="Y2070">
        <v>52</v>
      </c>
      <c r="Z2070">
        <v>4.5</v>
      </c>
      <c r="AA2070" t="s">
        <v>54</v>
      </c>
      <c r="AB2070">
        <v>31</v>
      </c>
      <c r="AC2070">
        <v>0.36120000000000002</v>
      </c>
      <c r="AD2070">
        <v>0</v>
      </c>
      <c r="AE2070" t="s">
        <v>40</v>
      </c>
    </row>
    <row r="2071" spans="1:31" x14ac:dyDescent="0.25">
      <c r="A2071">
        <v>2070</v>
      </c>
      <c r="B2071" t="str">
        <f t="shared" si="32"/>
        <v>26-40</v>
      </c>
      <c r="D2071">
        <v>40</v>
      </c>
      <c r="F2071" t="s">
        <v>34</v>
      </c>
      <c r="G2071" t="s">
        <v>35</v>
      </c>
      <c r="H2071" t="s">
        <v>30</v>
      </c>
      <c r="I2071">
        <v>33</v>
      </c>
      <c r="J2071">
        <v>83</v>
      </c>
      <c r="K2071">
        <v>10</v>
      </c>
      <c r="L2071">
        <v>403.61</v>
      </c>
      <c r="M2071">
        <v>30223.040000000001</v>
      </c>
      <c r="N2071">
        <v>0</v>
      </c>
      <c r="O2071">
        <v>3641</v>
      </c>
      <c r="P2071">
        <v>4</v>
      </c>
      <c r="Q2071">
        <v>21.9</v>
      </c>
      <c r="R2071">
        <v>4</v>
      </c>
      <c r="S2071">
        <v>0.56000000000000005</v>
      </c>
      <c r="T2071">
        <v>3</v>
      </c>
      <c r="U2071" t="s">
        <v>46</v>
      </c>
      <c r="V2071">
        <v>4</v>
      </c>
      <c r="W2071">
        <v>3</v>
      </c>
      <c r="X2071">
        <v>1829.26</v>
      </c>
      <c r="Y2071">
        <v>140</v>
      </c>
      <c r="Z2071">
        <v>4.4000000000000004</v>
      </c>
      <c r="AA2071" t="s">
        <v>39</v>
      </c>
      <c r="AB2071">
        <v>71.099999999999994</v>
      </c>
      <c r="AC2071">
        <v>0.65339999999999998</v>
      </c>
      <c r="AD2071">
        <v>1</v>
      </c>
      <c r="AE2071" t="s">
        <v>50</v>
      </c>
    </row>
    <row r="2072" spans="1:31" x14ac:dyDescent="0.25">
      <c r="A2072">
        <v>2071</v>
      </c>
      <c r="B2072" t="str">
        <f t="shared" si="32"/>
        <v>26-40</v>
      </c>
      <c r="D2072">
        <v>28</v>
      </c>
      <c r="F2072" t="s">
        <v>34</v>
      </c>
      <c r="G2072" t="s">
        <v>49</v>
      </c>
      <c r="H2072" t="s">
        <v>44</v>
      </c>
      <c r="I2072">
        <v>9</v>
      </c>
      <c r="J2072">
        <v>10</v>
      </c>
      <c r="K2072">
        <v>1</v>
      </c>
      <c r="L2072">
        <v>509.26</v>
      </c>
      <c r="M2072">
        <v>5228.12</v>
      </c>
      <c r="N2072">
        <v>0</v>
      </c>
      <c r="O2072">
        <v>899</v>
      </c>
      <c r="P2072">
        <v>1</v>
      </c>
      <c r="Q2072">
        <v>14.6</v>
      </c>
      <c r="R2072">
        <v>0</v>
      </c>
      <c r="S2072">
        <v>0.25</v>
      </c>
      <c r="T2072">
        <v>2</v>
      </c>
      <c r="U2072" t="s">
        <v>42</v>
      </c>
      <c r="V2072">
        <v>0</v>
      </c>
      <c r="W2072">
        <v>0</v>
      </c>
      <c r="X2072">
        <v>0</v>
      </c>
      <c r="Y2072">
        <v>51</v>
      </c>
      <c r="Z2072">
        <v>2.8</v>
      </c>
      <c r="AA2072" t="s">
        <v>48</v>
      </c>
      <c r="AB2072">
        <v>31.6</v>
      </c>
      <c r="AC2072">
        <v>0.36530000000000001</v>
      </c>
      <c r="AD2072">
        <v>0</v>
      </c>
      <c r="AE2072" t="s">
        <v>40</v>
      </c>
    </row>
    <row r="2073" spans="1:31" x14ac:dyDescent="0.25">
      <c r="A2073">
        <v>2072</v>
      </c>
      <c r="B2073" t="str">
        <f t="shared" si="32"/>
        <v>41-60</v>
      </c>
      <c r="D2073">
        <v>52</v>
      </c>
      <c r="F2073" t="s">
        <v>28</v>
      </c>
      <c r="G2073" t="s">
        <v>29</v>
      </c>
      <c r="H2073" t="s">
        <v>30</v>
      </c>
      <c r="I2073">
        <v>32</v>
      </c>
      <c r="J2073">
        <v>52</v>
      </c>
      <c r="K2073">
        <v>9</v>
      </c>
      <c r="L2073">
        <v>634.74</v>
      </c>
      <c r="M2073">
        <v>30634.26</v>
      </c>
      <c r="N2073">
        <v>0</v>
      </c>
      <c r="O2073">
        <v>3374</v>
      </c>
      <c r="P2073">
        <v>2</v>
      </c>
      <c r="Q2073">
        <v>11.6</v>
      </c>
      <c r="R2073">
        <v>3</v>
      </c>
      <c r="S2073">
        <v>0.34</v>
      </c>
      <c r="T2073">
        <v>1</v>
      </c>
      <c r="U2073" t="s">
        <v>46</v>
      </c>
      <c r="V2073">
        <v>0</v>
      </c>
      <c r="W2073">
        <v>4</v>
      </c>
      <c r="X2073">
        <v>1078.76</v>
      </c>
      <c r="Y2073">
        <v>8</v>
      </c>
      <c r="Z2073">
        <v>4.0999999999999996</v>
      </c>
      <c r="AA2073" t="s">
        <v>48</v>
      </c>
      <c r="AB2073">
        <v>16.3</v>
      </c>
      <c r="AC2073">
        <v>0.26700000000000002</v>
      </c>
      <c r="AD2073">
        <v>0</v>
      </c>
      <c r="AE2073" t="s">
        <v>40</v>
      </c>
    </row>
    <row r="2074" spans="1:31" x14ac:dyDescent="0.25">
      <c r="A2074">
        <v>2073</v>
      </c>
      <c r="B2074" t="str">
        <f t="shared" si="32"/>
        <v>26-40</v>
      </c>
      <c r="D2074">
        <v>39</v>
      </c>
      <c r="F2074" t="s">
        <v>28</v>
      </c>
      <c r="G2074" t="s">
        <v>35</v>
      </c>
      <c r="H2074" t="s">
        <v>36</v>
      </c>
      <c r="I2074">
        <v>14</v>
      </c>
      <c r="J2074">
        <v>24</v>
      </c>
      <c r="K2074">
        <v>4</v>
      </c>
      <c r="L2074">
        <v>611.16999999999996</v>
      </c>
      <c r="M2074">
        <v>14204.77</v>
      </c>
      <c r="N2074">
        <v>0</v>
      </c>
      <c r="O2074">
        <v>1890</v>
      </c>
      <c r="P2074">
        <v>0</v>
      </c>
      <c r="Q2074">
        <v>0</v>
      </c>
      <c r="R2074">
        <v>0</v>
      </c>
      <c r="S2074">
        <v>0.28999999999999998</v>
      </c>
      <c r="T2074">
        <v>1</v>
      </c>
      <c r="U2074" t="s">
        <v>31</v>
      </c>
      <c r="V2074">
        <v>1</v>
      </c>
      <c r="W2074">
        <v>0</v>
      </c>
      <c r="X2074">
        <v>119.72</v>
      </c>
      <c r="Y2074">
        <v>36</v>
      </c>
      <c r="Z2074">
        <v>1.9</v>
      </c>
      <c r="AA2074" t="s">
        <v>32</v>
      </c>
      <c r="AB2074">
        <v>22.7</v>
      </c>
      <c r="AC2074">
        <v>0.30570000000000003</v>
      </c>
      <c r="AD2074">
        <v>0</v>
      </c>
      <c r="AE2074" t="s">
        <v>40</v>
      </c>
    </row>
    <row r="2075" spans="1:31" x14ac:dyDescent="0.25">
      <c r="A2075">
        <v>2074</v>
      </c>
      <c r="B2075" t="str">
        <f t="shared" si="32"/>
        <v>26-40</v>
      </c>
      <c r="D2075">
        <v>36</v>
      </c>
      <c r="F2075" t="s">
        <v>34</v>
      </c>
      <c r="G2075" t="s">
        <v>29</v>
      </c>
      <c r="H2075" t="s">
        <v>30</v>
      </c>
      <c r="I2075">
        <v>23</v>
      </c>
      <c r="J2075">
        <v>13</v>
      </c>
      <c r="K2075">
        <v>1</v>
      </c>
      <c r="L2075">
        <v>365.35</v>
      </c>
      <c r="M2075">
        <v>5062.3</v>
      </c>
      <c r="N2075">
        <v>0</v>
      </c>
      <c r="O2075">
        <v>837</v>
      </c>
      <c r="P2075">
        <v>1</v>
      </c>
      <c r="Q2075">
        <v>29.3</v>
      </c>
      <c r="R2075">
        <v>0</v>
      </c>
      <c r="S2075">
        <v>0.74</v>
      </c>
      <c r="T2075">
        <v>2</v>
      </c>
      <c r="U2075" t="s">
        <v>47</v>
      </c>
      <c r="V2075">
        <v>1</v>
      </c>
      <c r="W2075">
        <v>1</v>
      </c>
      <c r="X2075">
        <v>416.71</v>
      </c>
      <c r="Y2075">
        <v>150</v>
      </c>
      <c r="Z2075">
        <v>2</v>
      </c>
      <c r="AA2075" t="s">
        <v>51</v>
      </c>
      <c r="AB2075">
        <v>74.2</v>
      </c>
      <c r="AC2075">
        <v>0.67369999999999997</v>
      </c>
      <c r="AD2075">
        <v>1</v>
      </c>
      <c r="AE2075" t="s">
        <v>56</v>
      </c>
    </row>
    <row r="2076" spans="1:31" x14ac:dyDescent="0.25">
      <c r="A2076">
        <v>2075</v>
      </c>
      <c r="B2076" t="str">
        <f t="shared" si="32"/>
        <v>41-60</v>
      </c>
      <c r="D2076">
        <v>54</v>
      </c>
      <c r="F2076" t="s">
        <v>34</v>
      </c>
      <c r="G2076" t="s">
        <v>29</v>
      </c>
      <c r="H2076" t="s">
        <v>41</v>
      </c>
      <c r="I2076">
        <v>30</v>
      </c>
      <c r="J2076">
        <v>70</v>
      </c>
      <c r="K2076">
        <v>8</v>
      </c>
      <c r="L2076">
        <v>353.48</v>
      </c>
      <c r="M2076">
        <v>24025.1</v>
      </c>
      <c r="N2076">
        <v>0</v>
      </c>
      <c r="O2076">
        <v>2691</v>
      </c>
      <c r="P2076">
        <v>1</v>
      </c>
      <c r="Q2076">
        <v>19.7</v>
      </c>
      <c r="R2076">
        <v>1</v>
      </c>
      <c r="S2076">
        <v>0.3</v>
      </c>
      <c r="T2076">
        <v>4</v>
      </c>
      <c r="U2076" t="s">
        <v>46</v>
      </c>
      <c r="V2076">
        <v>1</v>
      </c>
      <c r="W2076">
        <v>4</v>
      </c>
      <c r="X2076">
        <v>1439.99</v>
      </c>
      <c r="Y2076">
        <v>123</v>
      </c>
      <c r="Z2076">
        <v>3.3</v>
      </c>
      <c r="AA2076" t="s">
        <v>39</v>
      </c>
      <c r="AB2076">
        <v>57</v>
      </c>
      <c r="AC2076">
        <v>0.55230000000000001</v>
      </c>
      <c r="AD2076">
        <v>1</v>
      </c>
      <c r="AE2076" t="s">
        <v>58</v>
      </c>
    </row>
    <row r="2077" spans="1:31" x14ac:dyDescent="0.25">
      <c r="A2077">
        <v>2076</v>
      </c>
      <c r="B2077" t="str">
        <f t="shared" si="32"/>
        <v>26-40</v>
      </c>
      <c r="D2077">
        <v>39</v>
      </c>
      <c r="F2077" t="s">
        <v>28</v>
      </c>
      <c r="G2077" t="s">
        <v>45</v>
      </c>
      <c r="H2077" t="s">
        <v>44</v>
      </c>
      <c r="I2077">
        <v>47</v>
      </c>
      <c r="J2077">
        <v>62</v>
      </c>
      <c r="K2077">
        <v>11</v>
      </c>
      <c r="L2077">
        <v>397.31</v>
      </c>
      <c r="M2077">
        <v>24262.33</v>
      </c>
      <c r="N2077">
        <v>0</v>
      </c>
      <c r="O2077">
        <v>2552</v>
      </c>
      <c r="P2077">
        <v>3</v>
      </c>
      <c r="Q2077">
        <v>12.5</v>
      </c>
      <c r="R2077">
        <v>1</v>
      </c>
      <c r="S2077">
        <v>0.22</v>
      </c>
      <c r="T2077">
        <v>0</v>
      </c>
      <c r="U2077" t="s">
        <v>37</v>
      </c>
      <c r="V2077">
        <v>1</v>
      </c>
      <c r="W2077">
        <v>1</v>
      </c>
      <c r="X2077">
        <v>144.36000000000001</v>
      </c>
      <c r="Y2077">
        <v>65</v>
      </c>
      <c r="Z2077">
        <v>3.5</v>
      </c>
      <c r="AA2077" t="s">
        <v>51</v>
      </c>
      <c r="AB2077">
        <v>29.8</v>
      </c>
      <c r="AC2077">
        <v>0.35299999999999998</v>
      </c>
      <c r="AD2077">
        <v>0</v>
      </c>
      <c r="AE2077" t="s">
        <v>40</v>
      </c>
    </row>
    <row r="2078" spans="1:31" x14ac:dyDescent="0.25">
      <c r="A2078">
        <v>2077</v>
      </c>
      <c r="B2078" t="str">
        <f t="shared" si="32"/>
        <v>41-60</v>
      </c>
      <c r="D2078">
        <v>42</v>
      </c>
      <c r="F2078" t="s">
        <v>28</v>
      </c>
      <c r="G2078" t="s">
        <v>35</v>
      </c>
      <c r="H2078" t="s">
        <v>44</v>
      </c>
      <c r="I2078">
        <v>50</v>
      </c>
      <c r="J2078">
        <v>87</v>
      </c>
      <c r="K2078">
        <v>5</v>
      </c>
      <c r="L2078">
        <v>619.16</v>
      </c>
      <c r="M2078">
        <v>57467.25</v>
      </c>
      <c r="N2078">
        <v>0</v>
      </c>
      <c r="O2078">
        <v>5244</v>
      </c>
      <c r="P2078">
        <v>6</v>
      </c>
      <c r="Q2078">
        <v>9.1999999999999993</v>
      </c>
      <c r="R2078">
        <v>2</v>
      </c>
      <c r="S2078">
        <v>0.11</v>
      </c>
      <c r="T2078">
        <v>3</v>
      </c>
      <c r="U2078" t="s">
        <v>46</v>
      </c>
      <c r="V2078">
        <v>1</v>
      </c>
      <c r="W2078">
        <v>6</v>
      </c>
      <c r="X2078">
        <v>1074.28</v>
      </c>
      <c r="Y2078">
        <v>8</v>
      </c>
      <c r="Z2078">
        <v>3.1</v>
      </c>
      <c r="AA2078" t="s">
        <v>39</v>
      </c>
      <c r="AB2078">
        <v>21.1</v>
      </c>
      <c r="AC2078">
        <v>0.29620000000000002</v>
      </c>
      <c r="AD2078">
        <v>0</v>
      </c>
      <c r="AE2078" t="s">
        <v>40</v>
      </c>
    </row>
    <row r="2079" spans="1:31" x14ac:dyDescent="0.25">
      <c r="A2079">
        <v>2078</v>
      </c>
      <c r="B2079" t="str">
        <f t="shared" si="32"/>
        <v>41-60</v>
      </c>
      <c r="D2079">
        <v>41</v>
      </c>
      <c r="F2079" t="s">
        <v>57</v>
      </c>
      <c r="G2079" t="s">
        <v>43</v>
      </c>
      <c r="H2079" t="s">
        <v>30</v>
      </c>
      <c r="I2079">
        <v>21</v>
      </c>
      <c r="J2079">
        <v>48</v>
      </c>
      <c r="K2079">
        <v>4</v>
      </c>
      <c r="L2079">
        <v>495.91</v>
      </c>
      <c r="M2079">
        <v>23576.02</v>
      </c>
      <c r="N2079">
        <v>0</v>
      </c>
      <c r="O2079">
        <v>2703</v>
      </c>
      <c r="P2079">
        <v>3</v>
      </c>
      <c r="Q2079">
        <v>23.8</v>
      </c>
      <c r="R2079">
        <v>0</v>
      </c>
      <c r="S2079">
        <v>0.16</v>
      </c>
      <c r="T2079">
        <v>0</v>
      </c>
      <c r="U2079" t="s">
        <v>37</v>
      </c>
      <c r="V2079">
        <v>2</v>
      </c>
      <c r="W2079">
        <v>2</v>
      </c>
      <c r="X2079">
        <v>818.38</v>
      </c>
      <c r="Y2079">
        <v>61</v>
      </c>
      <c r="Z2079">
        <v>4.2</v>
      </c>
      <c r="AA2079" t="s">
        <v>39</v>
      </c>
      <c r="AB2079">
        <v>36.1</v>
      </c>
      <c r="AC2079">
        <v>0.39729999999999999</v>
      </c>
      <c r="AD2079">
        <v>0</v>
      </c>
      <c r="AE2079" t="s">
        <v>40</v>
      </c>
    </row>
    <row r="2080" spans="1:31" x14ac:dyDescent="0.25">
      <c r="A2080">
        <v>2079</v>
      </c>
      <c r="B2080" t="str">
        <f t="shared" si="32"/>
        <v>26-40</v>
      </c>
      <c r="D2080">
        <v>31</v>
      </c>
      <c r="F2080" t="s">
        <v>28</v>
      </c>
      <c r="G2080" t="s">
        <v>43</v>
      </c>
      <c r="H2080" t="s">
        <v>41</v>
      </c>
      <c r="I2080">
        <v>21</v>
      </c>
      <c r="J2080">
        <v>49</v>
      </c>
      <c r="K2080">
        <v>6</v>
      </c>
      <c r="L2080">
        <v>789</v>
      </c>
      <c r="M2080">
        <v>36084.519999999997</v>
      </c>
      <c r="N2080">
        <v>0</v>
      </c>
      <c r="O2080">
        <v>3841</v>
      </c>
      <c r="P2080">
        <v>3</v>
      </c>
      <c r="Q2080">
        <v>9</v>
      </c>
      <c r="R2080">
        <v>1</v>
      </c>
      <c r="S2080">
        <v>0.82</v>
      </c>
      <c r="T2080">
        <v>4</v>
      </c>
      <c r="U2080" t="s">
        <v>46</v>
      </c>
      <c r="V2080">
        <v>3</v>
      </c>
      <c r="W2080">
        <v>1</v>
      </c>
      <c r="X2080">
        <v>949.03</v>
      </c>
      <c r="Y2080">
        <v>126</v>
      </c>
      <c r="Z2080">
        <v>3.1</v>
      </c>
      <c r="AA2080" t="s">
        <v>51</v>
      </c>
      <c r="AB2080">
        <v>61.8</v>
      </c>
      <c r="AC2080">
        <v>0.58760000000000001</v>
      </c>
      <c r="AD2080">
        <v>1</v>
      </c>
      <c r="AE2080" t="s">
        <v>59</v>
      </c>
    </row>
    <row r="2081" spans="1:31" x14ac:dyDescent="0.25">
      <c r="A2081">
        <v>2080</v>
      </c>
      <c r="B2081" t="str">
        <f t="shared" si="32"/>
        <v>18-25</v>
      </c>
      <c r="D2081">
        <v>24</v>
      </c>
      <c r="F2081" t="s">
        <v>34</v>
      </c>
      <c r="G2081" t="s">
        <v>35</v>
      </c>
      <c r="H2081" t="s">
        <v>36</v>
      </c>
      <c r="I2081">
        <v>15</v>
      </c>
      <c r="J2081">
        <v>12</v>
      </c>
      <c r="K2081">
        <v>1</v>
      </c>
      <c r="L2081">
        <v>523.1</v>
      </c>
      <c r="M2081">
        <v>6075.84</v>
      </c>
      <c r="N2081">
        <v>0</v>
      </c>
      <c r="O2081">
        <v>1102</v>
      </c>
      <c r="P2081">
        <v>1</v>
      </c>
      <c r="Q2081">
        <v>0</v>
      </c>
      <c r="R2081">
        <v>0</v>
      </c>
      <c r="S2081">
        <v>0.68</v>
      </c>
      <c r="T2081">
        <v>1</v>
      </c>
      <c r="U2081" t="s">
        <v>46</v>
      </c>
      <c r="V2081">
        <v>1</v>
      </c>
      <c r="W2081">
        <v>0</v>
      </c>
      <c r="X2081">
        <v>128.02000000000001</v>
      </c>
      <c r="Y2081">
        <v>35</v>
      </c>
      <c r="Z2081">
        <v>2.9</v>
      </c>
      <c r="AA2081" t="s">
        <v>48</v>
      </c>
      <c r="AB2081">
        <v>24.9</v>
      </c>
      <c r="AC2081">
        <v>0.32029999999999997</v>
      </c>
      <c r="AD2081">
        <v>0</v>
      </c>
      <c r="AE2081" t="s">
        <v>40</v>
      </c>
    </row>
    <row r="2082" spans="1:31" x14ac:dyDescent="0.25">
      <c r="A2082">
        <v>2081</v>
      </c>
      <c r="B2082" t="str">
        <f t="shared" si="32"/>
        <v>60+</v>
      </c>
      <c r="D2082">
        <v>61</v>
      </c>
      <c r="F2082" t="s">
        <v>34</v>
      </c>
      <c r="G2082" t="s">
        <v>43</v>
      </c>
      <c r="H2082" t="s">
        <v>36</v>
      </c>
      <c r="I2082">
        <v>54</v>
      </c>
      <c r="J2082">
        <v>114</v>
      </c>
      <c r="K2082">
        <v>14</v>
      </c>
      <c r="L2082">
        <v>649.46</v>
      </c>
      <c r="M2082">
        <v>76704.08</v>
      </c>
      <c r="N2082">
        <v>0</v>
      </c>
      <c r="O2082">
        <v>8433</v>
      </c>
      <c r="P2082">
        <v>5</v>
      </c>
      <c r="Q2082">
        <v>16.399999999999999</v>
      </c>
      <c r="R2082">
        <v>1</v>
      </c>
      <c r="S2082">
        <v>0.16</v>
      </c>
      <c r="T2082">
        <v>5</v>
      </c>
      <c r="U2082" t="s">
        <v>46</v>
      </c>
      <c r="V2082">
        <v>4</v>
      </c>
      <c r="W2082">
        <v>3</v>
      </c>
      <c r="X2082">
        <v>885.99</v>
      </c>
      <c r="Y2082">
        <v>101</v>
      </c>
      <c r="Z2082">
        <v>3.2</v>
      </c>
      <c r="AA2082" t="s">
        <v>32</v>
      </c>
      <c r="AB2082">
        <v>53.1</v>
      </c>
      <c r="AC2082">
        <v>0.52300000000000002</v>
      </c>
      <c r="AD2082">
        <v>1</v>
      </c>
      <c r="AE2082" t="s">
        <v>59</v>
      </c>
    </row>
    <row r="2083" spans="1:31" x14ac:dyDescent="0.25">
      <c r="A2083">
        <v>2082</v>
      </c>
      <c r="B2083" t="str">
        <f t="shared" si="32"/>
        <v>18-25</v>
      </c>
      <c r="D2083">
        <v>22</v>
      </c>
      <c r="F2083" t="s">
        <v>34</v>
      </c>
      <c r="G2083" t="s">
        <v>29</v>
      </c>
      <c r="H2083" t="s">
        <v>44</v>
      </c>
      <c r="I2083">
        <v>7</v>
      </c>
      <c r="J2083">
        <v>18</v>
      </c>
      <c r="K2083">
        <v>0</v>
      </c>
      <c r="L2083">
        <v>436.12</v>
      </c>
      <c r="M2083">
        <v>8425.42</v>
      </c>
      <c r="N2083">
        <v>0</v>
      </c>
      <c r="O2083">
        <v>960</v>
      </c>
      <c r="P2083">
        <v>1</v>
      </c>
      <c r="Q2083">
        <v>4.5</v>
      </c>
      <c r="R2083">
        <v>0</v>
      </c>
      <c r="S2083">
        <v>0.34</v>
      </c>
      <c r="T2083">
        <v>3</v>
      </c>
      <c r="U2083" t="s">
        <v>47</v>
      </c>
      <c r="V2083">
        <v>1</v>
      </c>
      <c r="W2083">
        <v>1</v>
      </c>
      <c r="X2083">
        <v>542</v>
      </c>
      <c r="Y2083">
        <v>15</v>
      </c>
      <c r="Z2083">
        <v>3.3</v>
      </c>
      <c r="AA2083" t="s">
        <v>51</v>
      </c>
      <c r="AB2083">
        <v>20.8</v>
      </c>
      <c r="AC2083">
        <v>0.29380000000000001</v>
      </c>
      <c r="AD2083">
        <v>0</v>
      </c>
      <c r="AE2083" t="s">
        <v>40</v>
      </c>
    </row>
    <row r="2084" spans="1:31" x14ac:dyDescent="0.25">
      <c r="A2084">
        <v>2083</v>
      </c>
      <c r="B2084" t="str">
        <f t="shared" si="32"/>
        <v>26-40</v>
      </c>
      <c r="D2084">
        <v>35</v>
      </c>
      <c r="F2084" t="s">
        <v>34</v>
      </c>
      <c r="G2084" t="s">
        <v>29</v>
      </c>
      <c r="H2084" t="s">
        <v>44</v>
      </c>
      <c r="I2084">
        <v>5</v>
      </c>
      <c r="J2084">
        <v>6</v>
      </c>
      <c r="K2084">
        <v>1</v>
      </c>
      <c r="L2084">
        <v>348.7</v>
      </c>
      <c r="M2084">
        <v>2213.73</v>
      </c>
      <c r="N2084">
        <v>0</v>
      </c>
      <c r="O2084">
        <v>485</v>
      </c>
      <c r="P2084">
        <v>0</v>
      </c>
      <c r="Q2084">
        <v>5.7</v>
      </c>
      <c r="R2084">
        <v>0</v>
      </c>
      <c r="S2084">
        <v>0.15</v>
      </c>
      <c r="T2084">
        <v>2</v>
      </c>
      <c r="U2084" t="s">
        <v>38</v>
      </c>
      <c r="V2084">
        <v>0</v>
      </c>
      <c r="W2084">
        <v>0</v>
      </c>
      <c r="X2084">
        <v>0</v>
      </c>
      <c r="Y2084">
        <v>40</v>
      </c>
      <c r="Z2084">
        <v>5</v>
      </c>
      <c r="AA2084" t="s">
        <v>39</v>
      </c>
      <c r="AB2084">
        <v>25.5</v>
      </c>
      <c r="AC2084">
        <v>0.3241</v>
      </c>
      <c r="AD2084">
        <v>0</v>
      </c>
      <c r="AE2084" t="s">
        <v>40</v>
      </c>
    </row>
    <row r="2085" spans="1:31" x14ac:dyDescent="0.25">
      <c r="A2085">
        <v>2084</v>
      </c>
      <c r="B2085" t="str">
        <f t="shared" si="32"/>
        <v>41-60</v>
      </c>
      <c r="D2085">
        <v>53</v>
      </c>
      <c r="F2085" t="s">
        <v>28</v>
      </c>
      <c r="G2085" t="s">
        <v>49</v>
      </c>
      <c r="H2085" t="s">
        <v>44</v>
      </c>
      <c r="I2085">
        <v>26</v>
      </c>
      <c r="J2085">
        <v>63</v>
      </c>
      <c r="K2085">
        <v>12</v>
      </c>
      <c r="L2085">
        <v>735.63</v>
      </c>
      <c r="M2085">
        <v>48725.16</v>
      </c>
      <c r="N2085">
        <v>0</v>
      </c>
      <c r="O2085">
        <v>4672</v>
      </c>
      <c r="P2085">
        <v>1</v>
      </c>
      <c r="Q2085">
        <v>15.8</v>
      </c>
      <c r="R2085">
        <v>3</v>
      </c>
      <c r="S2085">
        <v>0.56000000000000005</v>
      </c>
      <c r="T2085">
        <v>3</v>
      </c>
      <c r="U2085" t="s">
        <v>46</v>
      </c>
      <c r="V2085">
        <v>0</v>
      </c>
      <c r="W2085">
        <v>4</v>
      </c>
      <c r="X2085">
        <v>935.11</v>
      </c>
      <c r="Y2085">
        <v>98</v>
      </c>
      <c r="Z2085">
        <v>3.7</v>
      </c>
      <c r="AA2085" t="s">
        <v>39</v>
      </c>
      <c r="AB2085">
        <v>55.7</v>
      </c>
      <c r="AC2085">
        <v>0.54259999999999997</v>
      </c>
      <c r="AD2085">
        <v>1</v>
      </c>
      <c r="AE2085" t="s">
        <v>59</v>
      </c>
    </row>
    <row r="2086" spans="1:31" x14ac:dyDescent="0.25">
      <c r="A2086">
        <v>2085</v>
      </c>
      <c r="B2086" t="str">
        <f t="shared" si="32"/>
        <v>18-25</v>
      </c>
      <c r="D2086">
        <v>24</v>
      </c>
      <c r="F2086" t="s">
        <v>34</v>
      </c>
      <c r="G2086" t="s">
        <v>49</v>
      </c>
      <c r="H2086" t="s">
        <v>36</v>
      </c>
      <c r="I2086">
        <v>24</v>
      </c>
      <c r="J2086">
        <v>50</v>
      </c>
      <c r="K2086">
        <v>9</v>
      </c>
      <c r="L2086">
        <v>288.81</v>
      </c>
      <c r="M2086">
        <v>14253.55</v>
      </c>
      <c r="N2086">
        <v>0</v>
      </c>
      <c r="O2086">
        <v>1744</v>
      </c>
      <c r="P2086">
        <v>0</v>
      </c>
      <c r="Q2086">
        <v>32.799999999999997</v>
      </c>
      <c r="R2086">
        <v>3</v>
      </c>
      <c r="S2086">
        <v>0.23</v>
      </c>
      <c r="T2086">
        <v>3</v>
      </c>
      <c r="U2086" t="s">
        <v>47</v>
      </c>
      <c r="V2086">
        <v>0</v>
      </c>
      <c r="W2086">
        <v>4</v>
      </c>
      <c r="X2086">
        <v>1557.94</v>
      </c>
      <c r="Y2086">
        <v>42</v>
      </c>
      <c r="Z2086">
        <v>3.3</v>
      </c>
      <c r="AA2086" t="s">
        <v>48</v>
      </c>
      <c r="AB2086">
        <v>32.1</v>
      </c>
      <c r="AC2086">
        <v>0.36859999999999998</v>
      </c>
      <c r="AD2086">
        <v>0</v>
      </c>
      <c r="AE2086" t="s">
        <v>40</v>
      </c>
    </row>
    <row r="2087" spans="1:31" x14ac:dyDescent="0.25">
      <c r="A2087">
        <v>2086</v>
      </c>
      <c r="B2087" t="str">
        <f t="shared" si="32"/>
        <v>41-60</v>
      </c>
      <c r="D2087">
        <v>52</v>
      </c>
      <c r="F2087" t="s">
        <v>34</v>
      </c>
      <c r="G2087" t="s">
        <v>29</v>
      </c>
      <c r="H2087" t="s">
        <v>44</v>
      </c>
      <c r="I2087">
        <v>17</v>
      </c>
      <c r="J2087">
        <v>37</v>
      </c>
      <c r="K2087">
        <v>5</v>
      </c>
      <c r="L2087">
        <v>480.48</v>
      </c>
      <c r="M2087">
        <v>18152.990000000002</v>
      </c>
      <c r="N2087">
        <v>0</v>
      </c>
      <c r="O2087">
        <v>2175</v>
      </c>
      <c r="P2087">
        <v>2</v>
      </c>
      <c r="Q2087">
        <v>4</v>
      </c>
      <c r="R2087">
        <v>1</v>
      </c>
      <c r="S2087">
        <v>0.81</v>
      </c>
      <c r="T2087">
        <v>1</v>
      </c>
      <c r="U2087" t="s">
        <v>31</v>
      </c>
      <c r="V2087">
        <v>1</v>
      </c>
      <c r="W2087">
        <v>0</v>
      </c>
      <c r="X2087">
        <v>324.58999999999997</v>
      </c>
      <c r="Y2087">
        <v>35</v>
      </c>
      <c r="Z2087">
        <v>3.8</v>
      </c>
      <c r="AA2087" t="s">
        <v>39</v>
      </c>
      <c r="AB2087">
        <v>26</v>
      </c>
      <c r="AC2087">
        <v>0.3271</v>
      </c>
      <c r="AD2087">
        <v>0</v>
      </c>
      <c r="AE2087" t="s">
        <v>40</v>
      </c>
    </row>
    <row r="2088" spans="1:31" x14ac:dyDescent="0.25">
      <c r="A2088">
        <v>2087</v>
      </c>
      <c r="B2088" t="str">
        <f t="shared" si="32"/>
        <v>41-60</v>
      </c>
      <c r="D2088">
        <v>56</v>
      </c>
      <c r="F2088" t="s">
        <v>34</v>
      </c>
      <c r="G2088" t="s">
        <v>45</v>
      </c>
      <c r="H2088" t="s">
        <v>30</v>
      </c>
      <c r="I2088">
        <v>26</v>
      </c>
      <c r="J2088">
        <v>64</v>
      </c>
      <c r="K2088">
        <v>12</v>
      </c>
      <c r="L2088">
        <v>461.71</v>
      </c>
      <c r="M2088">
        <v>29739.55</v>
      </c>
      <c r="N2088">
        <v>0</v>
      </c>
      <c r="O2088">
        <v>3659</v>
      </c>
      <c r="P2088">
        <v>5</v>
      </c>
      <c r="Q2088">
        <v>10.3</v>
      </c>
      <c r="R2088">
        <v>3</v>
      </c>
      <c r="S2088">
        <v>0.53</v>
      </c>
      <c r="T2088">
        <v>3</v>
      </c>
      <c r="U2088" t="s">
        <v>31</v>
      </c>
      <c r="V2088">
        <v>1</v>
      </c>
      <c r="W2088">
        <v>3</v>
      </c>
      <c r="X2088">
        <v>1053.75</v>
      </c>
      <c r="Y2088">
        <v>49</v>
      </c>
      <c r="Z2088">
        <v>4.3</v>
      </c>
      <c r="AA2088" t="s">
        <v>39</v>
      </c>
      <c r="AB2088">
        <v>43.8</v>
      </c>
      <c r="AC2088">
        <v>0.45350000000000001</v>
      </c>
      <c r="AD2088">
        <v>1</v>
      </c>
      <c r="AE2088" t="s">
        <v>52</v>
      </c>
    </row>
    <row r="2089" spans="1:31" x14ac:dyDescent="0.25">
      <c r="A2089">
        <v>2088</v>
      </c>
      <c r="B2089" t="str">
        <f t="shared" si="32"/>
        <v>41-60</v>
      </c>
      <c r="D2089">
        <v>53</v>
      </c>
      <c r="F2089" t="s">
        <v>28</v>
      </c>
      <c r="G2089" t="s">
        <v>29</v>
      </c>
      <c r="H2089" t="s">
        <v>30</v>
      </c>
      <c r="I2089">
        <v>60</v>
      </c>
      <c r="J2089">
        <v>64</v>
      </c>
      <c r="K2089">
        <v>10</v>
      </c>
      <c r="L2089">
        <v>376.45</v>
      </c>
      <c r="M2089">
        <v>25896.97</v>
      </c>
      <c r="N2089">
        <v>0</v>
      </c>
      <c r="O2089">
        <v>2752</v>
      </c>
      <c r="P2089">
        <v>1</v>
      </c>
      <c r="Q2089">
        <v>17</v>
      </c>
      <c r="R2089">
        <v>2</v>
      </c>
      <c r="S2089">
        <v>0.61</v>
      </c>
      <c r="T2089">
        <v>2</v>
      </c>
      <c r="U2089" t="s">
        <v>47</v>
      </c>
      <c r="V2089">
        <v>3</v>
      </c>
      <c r="W2089">
        <v>3</v>
      </c>
      <c r="X2089">
        <v>738.72</v>
      </c>
      <c r="Y2089">
        <v>40</v>
      </c>
      <c r="Z2089">
        <v>1.7</v>
      </c>
      <c r="AA2089" t="s">
        <v>32</v>
      </c>
      <c r="AB2089">
        <v>22.4</v>
      </c>
      <c r="AC2089">
        <v>0.30409999999999998</v>
      </c>
      <c r="AD2089">
        <v>0</v>
      </c>
      <c r="AE2089" t="s">
        <v>40</v>
      </c>
    </row>
    <row r="2090" spans="1:31" x14ac:dyDescent="0.25">
      <c r="A2090">
        <v>2089</v>
      </c>
      <c r="B2090" t="str">
        <f t="shared" si="32"/>
        <v>26-40</v>
      </c>
      <c r="D2090">
        <v>34</v>
      </c>
      <c r="F2090" t="s">
        <v>28</v>
      </c>
      <c r="G2090" t="s">
        <v>45</v>
      </c>
      <c r="H2090" t="s">
        <v>30</v>
      </c>
      <c r="I2090">
        <v>16</v>
      </c>
      <c r="J2090">
        <v>16</v>
      </c>
      <c r="K2090">
        <v>1</v>
      </c>
      <c r="L2090">
        <v>490.59</v>
      </c>
      <c r="M2090">
        <v>7873.92</v>
      </c>
      <c r="N2090">
        <v>0</v>
      </c>
      <c r="O2090">
        <v>862</v>
      </c>
      <c r="P2090">
        <v>0</v>
      </c>
      <c r="Q2090">
        <v>16.100000000000001</v>
      </c>
      <c r="R2090">
        <v>1</v>
      </c>
      <c r="S2090">
        <v>0.59</v>
      </c>
      <c r="T2090">
        <v>1</v>
      </c>
      <c r="U2090" t="s">
        <v>47</v>
      </c>
      <c r="V2090">
        <v>1</v>
      </c>
      <c r="W2090">
        <v>0</v>
      </c>
      <c r="X2090">
        <v>218.76</v>
      </c>
      <c r="Y2090">
        <v>12</v>
      </c>
      <c r="Z2090">
        <v>4.7</v>
      </c>
      <c r="AA2090" t="s">
        <v>51</v>
      </c>
      <c r="AB2090">
        <v>18</v>
      </c>
      <c r="AC2090">
        <v>0.27679999999999999</v>
      </c>
      <c r="AD2090">
        <v>0</v>
      </c>
      <c r="AE2090" t="s">
        <v>40</v>
      </c>
    </row>
    <row r="2091" spans="1:31" x14ac:dyDescent="0.25">
      <c r="A2091">
        <v>2090</v>
      </c>
      <c r="B2091" t="str">
        <f t="shared" si="32"/>
        <v>18-25</v>
      </c>
      <c r="D2091">
        <v>19</v>
      </c>
      <c r="F2091" t="s">
        <v>28</v>
      </c>
      <c r="G2091" t="s">
        <v>43</v>
      </c>
      <c r="H2091" t="s">
        <v>30</v>
      </c>
      <c r="I2091">
        <v>37</v>
      </c>
      <c r="J2091">
        <v>100</v>
      </c>
      <c r="K2091">
        <v>14</v>
      </c>
      <c r="L2091">
        <v>429.3</v>
      </c>
      <c r="M2091">
        <v>41702.089999999997</v>
      </c>
      <c r="N2091">
        <v>0</v>
      </c>
      <c r="O2091">
        <v>4493</v>
      </c>
      <c r="P2091">
        <v>2</v>
      </c>
      <c r="Q2091">
        <v>20</v>
      </c>
      <c r="R2091">
        <v>3</v>
      </c>
      <c r="S2091">
        <v>0.61</v>
      </c>
      <c r="T2091">
        <v>5</v>
      </c>
      <c r="U2091" t="s">
        <v>46</v>
      </c>
      <c r="V2091">
        <v>3</v>
      </c>
      <c r="W2091">
        <v>8</v>
      </c>
      <c r="X2091">
        <v>663.16</v>
      </c>
      <c r="Y2091">
        <v>29</v>
      </c>
      <c r="Z2091">
        <v>2.7</v>
      </c>
      <c r="AA2091" t="s">
        <v>39</v>
      </c>
      <c r="AB2091">
        <v>33.299999999999997</v>
      </c>
      <c r="AC2091">
        <v>0.37759999999999999</v>
      </c>
      <c r="AD2091">
        <v>0</v>
      </c>
      <c r="AE2091" t="s">
        <v>40</v>
      </c>
    </row>
    <row r="2092" spans="1:31" x14ac:dyDescent="0.25">
      <c r="A2092">
        <v>2091</v>
      </c>
      <c r="B2092" t="str">
        <f t="shared" si="32"/>
        <v>60+</v>
      </c>
      <c r="D2092">
        <v>65</v>
      </c>
      <c r="F2092" t="s">
        <v>28</v>
      </c>
      <c r="G2092" t="s">
        <v>35</v>
      </c>
      <c r="H2092" t="s">
        <v>41</v>
      </c>
      <c r="I2092">
        <v>44</v>
      </c>
      <c r="J2092">
        <v>67</v>
      </c>
      <c r="K2092">
        <v>13</v>
      </c>
      <c r="L2092">
        <v>343.11</v>
      </c>
      <c r="M2092">
        <v>23099.97</v>
      </c>
      <c r="N2092">
        <v>0</v>
      </c>
      <c r="O2092">
        <v>2649</v>
      </c>
      <c r="P2092">
        <v>3</v>
      </c>
      <c r="Q2092">
        <v>24.7</v>
      </c>
      <c r="R2092">
        <v>3</v>
      </c>
      <c r="S2092">
        <v>0.39</v>
      </c>
      <c r="T2092">
        <v>4</v>
      </c>
      <c r="U2092" t="s">
        <v>47</v>
      </c>
      <c r="V2092">
        <v>1</v>
      </c>
      <c r="W2092">
        <v>2</v>
      </c>
      <c r="X2092">
        <v>689.19</v>
      </c>
      <c r="Y2092">
        <v>35</v>
      </c>
      <c r="Z2092">
        <v>3.5</v>
      </c>
      <c r="AA2092" t="s">
        <v>39</v>
      </c>
      <c r="AB2092">
        <v>30.5</v>
      </c>
      <c r="AC2092">
        <v>0.35770000000000002</v>
      </c>
      <c r="AD2092">
        <v>0</v>
      </c>
      <c r="AE2092" t="s">
        <v>40</v>
      </c>
    </row>
    <row r="2093" spans="1:31" x14ac:dyDescent="0.25">
      <c r="A2093">
        <v>2092</v>
      </c>
      <c r="B2093" t="str">
        <f t="shared" si="32"/>
        <v>26-40</v>
      </c>
      <c r="D2093">
        <v>35</v>
      </c>
      <c r="F2093" t="s">
        <v>34</v>
      </c>
      <c r="G2093" t="s">
        <v>49</v>
      </c>
      <c r="H2093" t="s">
        <v>36</v>
      </c>
      <c r="I2093">
        <v>60</v>
      </c>
      <c r="J2093">
        <v>37</v>
      </c>
      <c r="K2093">
        <v>5</v>
      </c>
      <c r="L2093">
        <v>292.82</v>
      </c>
      <c r="M2093">
        <v>10258.540000000001</v>
      </c>
      <c r="N2093">
        <v>0</v>
      </c>
      <c r="O2093">
        <v>1405</v>
      </c>
      <c r="P2093">
        <v>1</v>
      </c>
      <c r="Q2093">
        <v>0</v>
      </c>
      <c r="R2093">
        <v>2</v>
      </c>
      <c r="S2093">
        <v>0.25</v>
      </c>
      <c r="T2093">
        <v>3</v>
      </c>
      <c r="U2093" t="s">
        <v>47</v>
      </c>
      <c r="V2093">
        <v>1</v>
      </c>
      <c r="W2093">
        <v>0</v>
      </c>
      <c r="X2093">
        <v>181.72</v>
      </c>
      <c r="Y2093">
        <v>96</v>
      </c>
      <c r="Z2093">
        <v>4.4000000000000004</v>
      </c>
      <c r="AA2093" t="s">
        <v>39</v>
      </c>
      <c r="AB2093">
        <v>37.200000000000003</v>
      </c>
      <c r="AC2093">
        <v>0.40479999999999999</v>
      </c>
      <c r="AD2093">
        <v>0</v>
      </c>
      <c r="AE2093" t="s">
        <v>40</v>
      </c>
    </row>
    <row r="2094" spans="1:31" x14ac:dyDescent="0.25">
      <c r="A2094">
        <v>2093</v>
      </c>
      <c r="B2094" t="str">
        <f t="shared" si="32"/>
        <v>41-60</v>
      </c>
      <c r="D2094">
        <v>60</v>
      </c>
      <c r="F2094" t="s">
        <v>34</v>
      </c>
      <c r="G2094" t="s">
        <v>43</v>
      </c>
      <c r="H2094" t="s">
        <v>44</v>
      </c>
      <c r="I2094">
        <v>51</v>
      </c>
      <c r="J2094">
        <v>84</v>
      </c>
      <c r="K2094">
        <v>14</v>
      </c>
      <c r="L2094">
        <v>500.15</v>
      </c>
      <c r="M2094">
        <v>44938.74</v>
      </c>
      <c r="N2094">
        <v>0</v>
      </c>
      <c r="O2094">
        <v>4028</v>
      </c>
      <c r="P2094">
        <v>2</v>
      </c>
      <c r="Q2094">
        <v>12.7</v>
      </c>
      <c r="R2094">
        <v>4</v>
      </c>
      <c r="S2094">
        <v>0.36</v>
      </c>
      <c r="T2094">
        <v>4</v>
      </c>
      <c r="U2094" t="s">
        <v>31</v>
      </c>
      <c r="V2094">
        <v>5</v>
      </c>
      <c r="W2094">
        <v>5</v>
      </c>
      <c r="X2094">
        <v>3593.58</v>
      </c>
      <c r="Y2094">
        <v>62</v>
      </c>
      <c r="Z2094">
        <v>3.7</v>
      </c>
      <c r="AA2094" t="s">
        <v>32</v>
      </c>
      <c r="AB2094">
        <v>46.3</v>
      </c>
      <c r="AC2094">
        <v>0.4723</v>
      </c>
      <c r="AD2094">
        <v>1</v>
      </c>
      <c r="AE2094" t="s">
        <v>59</v>
      </c>
    </row>
    <row r="2095" spans="1:31" x14ac:dyDescent="0.25">
      <c r="A2095">
        <v>2094</v>
      </c>
      <c r="B2095" t="str">
        <f t="shared" si="32"/>
        <v>26-40</v>
      </c>
      <c r="D2095">
        <v>28</v>
      </c>
      <c r="F2095" t="s">
        <v>34</v>
      </c>
      <c r="G2095" t="s">
        <v>35</v>
      </c>
      <c r="H2095" t="s">
        <v>30</v>
      </c>
      <c r="I2095">
        <v>42</v>
      </c>
      <c r="J2095">
        <v>71</v>
      </c>
      <c r="K2095">
        <v>10</v>
      </c>
      <c r="L2095">
        <v>353.26</v>
      </c>
      <c r="M2095">
        <v>26885.96</v>
      </c>
      <c r="N2095">
        <v>0</v>
      </c>
      <c r="O2095">
        <v>3100</v>
      </c>
      <c r="P2095">
        <v>4</v>
      </c>
      <c r="Q2095">
        <v>7.4</v>
      </c>
      <c r="R2095">
        <v>0</v>
      </c>
      <c r="S2095">
        <v>0.01</v>
      </c>
      <c r="T2095">
        <v>5</v>
      </c>
      <c r="U2095" t="s">
        <v>38</v>
      </c>
      <c r="V2095">
        <v>4</v>
      </c>
      <c r="W2095">
        <v>1</v>
      </c>
      <c r="X2095">
        <v>509.38</v>
      </c>
      <c r="Y2095">
        <v>21</v>
      </c>
      <c r="Z2095">
        <v>3.8</v>
      </c>
      <c r="AA2095" t="s">
        <v>39</v>
      </c>
      <c r="AB2095">
        <v>24.5</v>
      </c>
      <c r="AC2095">
        <v>0.3175</v>
      </c>
      <c r="AD2095">
        <v>0</v>
      </c>
      <c r="AE2095" t="s">
        <v>40</v>
      </c>
    </row>
    <row r="2096" spans="1:31" x14ac:dyDescent="0.25">
      <c r="A2096">
        <v>2095</v>
      </c>
      <c r="B2096" t="str">
        <f t="shared" si="32"/>
        <v>26-40</v>
      </c>
      <c r="D2096">
        <v>26</v>
      </c>
      <c r="F2096" t="s">
        <v>34</v>
      </c>
      <c r="G2096" t="s">
        <v>49</v>
      </c>
      <c r="H2096" t="s">
        <v>36</v>
      </c>
      <c r="I2096">
        <v>50</v>
      </c>
      <c r="J2096">
        <v>99</v>
      </c>
      <c r="K2096">
        <v>3</v>
      </c>
      <c r="L2096">
        <v>384.61</v>
      </c>
      <c r="M2096">
        <v>39783.699999999997</v>
      </c>
      <c r="N2096">
        <v>0</v>
      </c>
      <c r="O2096">
        <v>3908</v>
      </c>
      <c r="P2096">
        <v>3</v>
      </c>
      <c r="Q2096">
        <v>2.7</v>
      </c>
      <c r="R2096">
        <v>3</v>
      </c>
      <c r="S2096">
        <v>0.6</v>
      </c>
      <c r="T2096">
        <v>5</v>
      </c>
      <c r="U2096" t="s">
        <v>42</v>
      </c>
      <c r="V2096">
        <v>4</v>
      </c>
      <c r="W2096">
        <v>7</v>
      </c>
      <c r="X2096">
        <v>1165.08</v>
      </c>
      <c r="Y2096">
        <v>56</v>
      </c>
      <c r="Z2096">
        <v>3.9</v>
      </c>
      <c r="AA2096" t="s">
        <v>39</v>
      </c>
      <c r="AB2096">
        <v>44.7</v>
      </c>
      <c r="AC2096">
        <v>0.4602</v>
      </c>
      <c r="AD2096">
        <v>1</v>
      </c>
      <c r="AE2096" t="s">
        <v>59</v>
      </c>
    </row>
    <row r="2097" spans="1:31" x14ac:dyDescent="0.25">
      <c r="A2097">
        <v>2096</v>
      </c>
      <c r="B2097" t="str">
        <f t="shared" si="32"/>
        <v>41-60</v>
      </c>
      <c r="D2097">
        <v>59</v>
      </c>
      <c r="F2097" t="s">
        <v>28</v>
      </c>
      <c r="G2097" t="s">
        <v>43</v>
      </c>
      <c r="H2097" t="s">
        <v>44</v>
      </c>
      <c r="I2097">
        <v>51</v>
      </c>
      <c r="J2097">
        <v>75</v>
      </c>
      <c r="K2097">
        <v>2</v>
      </c>
      <c r="L2097">
        <v>348.26</v>
      </c>
      <c r="M2097">
        <v>25193.06</v>
      </c>
      <c r="N2097">
        <v>0</v>
      </c>
      <c r="O2097">
        <v>2960</v>
      </c>
      <c r="P2097">
        <v>6</v>
      </c>
      <c r="Q2097">
        <v>24.1</v>
      </c>
      <c r="R2097">
        <v>0</v>
      </c>
      <c r="S2097">
        <v>0.13</v>
      </c>
      <c r="T2097">
        <v>3</v>
      </c>
      <c r="U2097" t="s">
        <v>47</v>
      </c>
      <c r="V2097">
        <v>1</v>
      </c>
      <c r="W2097">
        <v>5</v>
      </c>
      <c r="X2097">
        <v>1117.3699999999999</v>
      </c>
      <c r="Y2097">
        <v>31</v>
      </c>
      <c r="Z2097">
        <v>4.5999999999999996</v>
      </c>
      <c r="AA2097" t="s">
        <v>39</v>
      </c>
      <c r="AB2097">
        <v>31</v>
      </c>
      <c r="AC2097">
        <v>0.36109999999999998</v>
      </c>
      <c r="AD2097">
        <v>0</v>
      </c>
      <c r="AE2097" t="s">
        <v>40</v>
      </c>
    </row>
    <row r="2098" spans="1:31" x14ac:dyDescent="0.25">
      <c r="A2098">
        <v>2097</v>
      </c>
      <c r="B2098" t="str">
        <f t="shared" si="32"/>
        <v>60+</v>
      </c>
      <c r="D2098">
        <v>67</v>
      </c>
      <c r="F2098" t="s">
        <v>28</v>
      </c>
      <c r="G2098" t="s">
        <v>29</v>
      </c>
      <c r="H2098" t="s">
        <v>30</v>
      </c>
      <c r="I2098">
        <v>48</v>
      </c>
      <c r="J2098">
        <v>153</v>
      </c>
      <c r="K2098">
        <v>20</v>
      </c>
      <c r="L2098">
        <v>351.5</v>
      </c>
      <c r="M2098">
        <v>48433.19</v>
      </c>
      <c r="N2098">
        <v>0</v>
      </c>
      <c r="O2098">
        <v>5550</v>
      </c>
      <c r="P2098">
        <v>3</v>
      </c>
      <c r="Q2098">
        <v>3.9</v>
      </c>
      <c r="R2098">
        <v>9</v>
      </c>
      <c r="S2098">
        <v>0.2</v>
      </c>
      <c r="T2098">
        <v>3</v>
      </c>
      <c r="U2098" t="s">
        <v>31</v>
      </c>
      <c r="V2098">
        <v>7</v>
      </c>
      <c r="W2098">
        <v>9</v>
      </c>
      <c r="X2098">
        <v>4334.12</v>
      </c>
      <c r="Y2098">
        <v>88</v>
      </c>
      <c r="Z2098">
        <v>4.5</v>
      </c>
      <c r="AA2098" t="s">
        <v>51</v>
      </c>
      <c r="AB2098">
        <v>55.4</v>
      </c>
      <c r="AC2098">
        <v>0.54010000000000002</v>
      </c>
      <c r="AD2098">
        <v>1</v>
      </c>
      <c r="AE2098" t="s">
        <v>58</v>
      </c>
    </row>
    <row r="2099" spans="1:31" x14ac:dyDescent="0.25">
      <c r="A2099">
        <v>2098</v>
      </c>
      <c r="B2099" t="str">
        <f t="shared" si="32"/>
        <v>60+</v>
      </c>
      <c r="D2099">
        <v>63</v>
      </c>
      <c r="F2099" t="s">
        <v>28</v>
      </c>
      <c r="G2099" t="s">
        <v>45</v>
      </c>
      <c r="H2099" t="s">
        <v>30</v>
      </c>
      <c r="I2099">
        <v>6</v>
      </c>
      <c r="J2099">
        <v>6</v>
      </c>
      <c r="K2099">
        <v>0</v>
      </c>
      <c r="L2099">
        <v>429.26</v>
      </c>
      <c r="M2099">
        <v>2504.46</v>
      </c>
      <c r="N2099">
        <v>1</v>
      </c>
      <c r="O2099">
        <v>540</v>
      </c>
      <c r="P2099">
        <v>0</v>
      </c>
      <c r="Q2099">
        <v>3.4</v>
      </c>
      <c r="R2099">
        <v>0</v>
      </c>
      <c r="S2099">
        <v>7.0000000000000007E-2</v>
      </c>
      <c r="T2099">
        <v>0</v>
      </c>
      <c r="U2099" t="s">
        <v>37</v>
      </c>
      <c r="V2099">
        <v>0</v>
      </c>
      <c r="W2099">
        <v>0</v>
      </c>
      <c r="X2099">
        <v>0</v>
      </c>
      <c r="Y2099">
        <v>38</v>
      </c>
      <c r="Z2099">
        <v>3.5</v>
      </c>
      <c r="AA2099" t="s">
        <v>39</v>
      </c>
      <c r="AB2099">
        <v>27.3</v>
      </c>
      <c r="AC2099">
        <v>0.33579999999999999</v>
      </c>
      <c r="AD2099">
        <v>0</v>
      </c>
      <c r="AE2099" t="s">
        <v>40</v>
      </c>
    </row>
    <row r="2100" spans="1:31" x14ac:dyDescent="0.25">
      <c r="A2100">
        <v>2099</v>
      </c>
      <c r="B2100" t="str">
        <f t="shared" si="32"/>
        <v>41-60</v>
      </c>
      <c r="D2100">
        <v>57</v>
      </c>
      <c r="F2100" t="s">
        <v>28</v>
      </c>
      <c r="G2100" t="s">
        <v>49</v>
      </c>
      <c r="H2100" t="s">
        <v>44</v>
      </c>
      <c r="I2100">
        <v>20</v>
      </c>
      <c r="J2100">
        <v>5</v>
      </c>
      <c r="K2100">
        <v>1</v>
      </c>
      <c r="L2100">
        <v>297.77999999999997</v>
      </c>
      <c r="M2100">
        <v>1563.33</v>
      </c>
      <c r="N2100">
        <v>0</v>
      </c>
      <c r="O2100">
        <v>636</v>
      </c>
      <c r="P2100">
        <v>0</v>
      </c>
      <c r="Q2100">
        <v>10.6</v>
      </c>
      <c r="R2100">
        <v>0</v>
      </c>
      <c r="S2100">
        <v>0.49</v>
      </c>
      <c r="T2100">
        <v>2</v>
      </c>
      <c r="U2100" t="s">
        <v>42</v>
      </c>
      <c r="V2100">
        <v>0</v>
      </c>
      <c r="W2100">
        <v>0</v>
      </c>
      <c r="X2100">
        <v>0</v>
      </c>
      <c r="Y2100">
        <v>31</v>
      </c>
      <c r="Z2100">
        <v>4.5999999999999996</v>
      </c>
      <c r="AA2100" t="s">
        <v>51</v>
      </c>
      <c r="AB2100">
        <v>21.6</v>
      </c>
      <c r="AC2100">
        <v>0.29920000000000002</v>
      </c>
      <c r="AD2100">
        <v>0</v>
      </c>
      <c r="AE2100" t="s">
        <v>40</v>
      </c>
    </row>
    <row r="2101" spans="1:31" x14ac:dyDescent="0.25">
      <c r="A2101">
        <v>2100</v>
      </c>
      <c r="B2101" t="str">
        <f t="shared" si="32"/>
        <v>26-40</v>
      </c>
      <c r="D2101">
        <v>31</v>
      </c>
      <c r="F2101" t="s">
        <v>28</v>
      </c>
      <c r="G2101" t="s">
        <v>49</v>
      </c>
      <c r="H2101" t="s">
        <v>30</v>
      </c>
      <c r="I2101">
        <v>42</v>
      </c>
      <c r="J2101">
        <v>26</v>
      </c>
      <c r="K2101">
        <v>2</v>
      </c>
      <c r="L2101">
        <v>409.3</v>
      </c>
      <c r="M2101">
        <v>10721.81</v>
      </c>
      <c r="N2101">
        <v>0</v>
      </c>
      <c r="O2101">
        <v>1397</v>
      </c>
      <c r="P2101">
        <v>2</v>
      </c>
      <c r="Q2101">
        <v>0.7</v>
      </c>
      <c r="R2101">
        <v>1</v>
      </c>
      <c r="S2101">
        <v>0.68</v>
      </c>
      <c r="T2101">
        <v>3</v>
      </c>
      <c r="U2101" t="s">
        <v>47</v>
      </c>
      <c r="V2101">
        <v>1</v>
      </c>
      <c r="W2101">
        <v>0</v>
      </c>
      <c r="X2101">
        <v>170.79</v>
      </c>
      <c r="Y2101">
        <v>69</v>
      </c>
      <c r="Z2101">
        <v>5</v>
      </c>
      <c r="AA2101" t="s">
        <v>51</v>
      </c>
      <c r="AB2101">
        <v>32.200000000000003</v>
      </c>
      <c r="AC2101">
        <v>0.36959999999999998</v>
      </c>
      <c r="AD2101">
        <v>0</v>
      </c>
      <c r="AE2101" t="s">
        <v>40</v>
      </c>
    </row>
    <row r="2102" spans="1:31" x14ac:dyDescent="0.25">
      <c r="A2102">
        <v>2101</v>
      </c>
      <c r="B2102" t="str">
        <f t="shared" si="32"/>
        <v>60+</v>
      </c>
      <c r="D2102">
        <v>66</v>
      </c>
      <c r="F2102" t="s">
        <v>28</v>
      </c>
      <c r="G2102" t="s">
        <v>29</v>
      </c>
      <c r="H2102" t="s">
        <v>41</v>
      </c>
      <c r="I2102">
        <v>53</v>
      </c>
      <c r="J2102">
        <v>64</v>
      </c>
      <c r="K2102">
        <v>4</v>
      </c>
      <c r="L2102">
        <v>515.88</v>
      </c>
      <c r="M2102">
        <v>36303.29</v>
      </c>
      <c r="N2102">
        <v>0</v>
      </c>
      <c r="O2102">
        <v>3254</v>
      </c>
      <c r="P2102">
        <v>4</v>
      </c>
      <c r="Q2102">
        <v>34.1</v>
      </c>
      <c r="R2102">
        <v>4</v>
      </c>
      <c r="S2102">
        <v>0.89</v>
      </c>
      <c r="T2102">
        <v>4</v>
      </c>
      <c r="U2102" t="s">
        <v>42</v>
      </c>
      <c r="V2102">
        <v>3</v>
      </c>
      <c r="W2102">
        <v>5</v>
      </c>
      <c r="X2102">
        <v>1705.11</v>
      </c>
      <c r="Y2102">
        <v>13</v>
      </c>
      <c r="Z2102">
        <v>3.1</v>
      </c>
      <c r="AA2102" t="s">
        <v>39</v>
      </c>
      <c r="AB2102">
        <v>28.4</v>
      </c>
      <c r="AC2102">
        <v>0.34320000000000001</v>
      </c>
      <c r="AD2102">
        <v>0</v>
      </c>
      <c r="AE2102" t="s">
        <v>40</v>
      </c>
    </row>
    <row r="2103" spans="1:31" x14ac:dyDescent="0.25">
      <c r="A2103">
        <v>2102</v>
      </c>
      <c r="B2103" t="str">
        <f t="shared" si="32"/>
        <v>41-60</v>
      </c>
      <c r="D2103">
        <v>53</v>
      </c>
      <c r="F2103" t="s">
        <v>28</v>
      </c>
      <c r="G2103" t="s">
        <v>43</v>
      </c>
      <c r="H2103" t="s">
        <v>36</v>
      </c>
      <c r="I2103">
        <v>7</v>
      </c>
      <c r="J2103">
        <v>15</v>
      </c>
      <c r="K2103">
        <v>1</v>
      </c>
      <c r="L2103">
        <v>519.98</v>
      </c>
      <c r="M2103">
        <v>7310.81</v>
      </c>
      <c r="N2103">
        <v>1</v>
      </c>
      <c r="O2103">
        <v>1049</v>
      </c>
      <c r="P2103">
        <v>1</v>
      </c>
      <c r="Q2103">
        <v>16.100000000000001</v>
      </c>
      <c r="R2103">
        <v>1</v>
      </c>
      <c r="S2103">
        <v>0.28000000000000003</v>
      </c>
      <c r="T2103">
        <v>1</v>
      </c>
      <c r="U2103" t="s">
        <v>38</v>
      </c>
      <c r="V2103">
        <v>1</v>
      </c>
      <c r="W2103">
        <v>1</v>
      </c>
      <c r="X2103">
        <v>509.79</v>
      </c>
      <c r="Y2103">
        <v>122</v>
      </c>
      <c r="Z2103">
        <v>4.5</v>
      </c>
      <c r="AA2103" t="s">
        <v>48</v>
      </c>
      <c r="AB2103">
        <v>53.1</v>
      </c>
      <c r="AC2103">
        <v>0.52359999999999995</v>
      </c>
      <c r="AD2103">
        <v>1</v>
      </c>
      <c r="AE2103" t="s">
        <v>56</v>
      </c>
    </row>
    <row r="2104" spans="1:31" x14ac:dyDescent="0.25">
      <c r="A2104">
        <v>2103</v>
      </c>
      <c r="B2104" t="str">
        <f t="shared" si="32"/>
        <v>26-40</v>
      </c>
      <c r="D2104">
        <v>27</v>
      </c>
      <c r="F2104" t="s">
        <v>34</v>
      </c>
      <c r="G2104" t="s">
        <v>49</v>
      </c>
      <c r="H2104" t="s">
        <v>30</v>
      </c>
      <c r="I2104">
        <v>60</v>
      </c>
      <c r="J2104">
        <v>97</v>
      </c>
      <c r="K2104">
        <v>10</v>
      </c>
      <c r="L2104">
        <v>386.81</v>
      </c>
      <c r="M2104">
        <v>35876.21</v>
      </c>
      <c r="N2104">
        <v>1</v>
      </c>
      <c r="O2104">
        <v>4408</v>
      </c>
      <c r="P2104">
        <v>3</v>
      </c>
      <c r="Q2104">
        <v>9.8000000000000007</v>
      </c>
      <c r="R2104">
        <v>6</v>
      </c>
      <c r="S2104">
        <v>0.13</v>
      </c>
      <c r="T2104">
        <v>2</v>
      </c>
      <c r="U2104" t="s">
        <v>31</v>
      </c>
      <c r="V2104">
        <v>5</v>
      </c>
      <c r="W2104">
        <v>7</v>
      </c>
      <c r="X2104">
        <v>2507.6799999999998</v>
      </c>
      <c r="Y2104">
        <v>32</v>
      </c>
      <c r="Z2104">
        <v>3.8</v>
      </c>
      <c r="AA2104" t="s">
        <v>39</v>
      </c>
      <c r="AB2104">
        <v>28.8</v>
      </c>
      <c r="AC2104">
        <v>0.34589999999999999</v>
      </c>
      <c r="AD2104">
        <v>0</v>
      </c>
      <c r="AE2104" t="s">
        <v>40</v>
      </c>
    </row>
    <row r="2105" spans="1:31" x14ac:dyDescent="0.25">
      <c r="A2105">
        <v>2104</v>
      </c>
      <c r="B2105" t="str">
        <f t="shared" si="32"/>
        <v>18-25</v>
      </c>
      <c r="D2105">
        <v>24</v>
      </c>
      <c r="F2105" t="s">
        <v>28</v>
      </c>
      <c r="G2105" t="s">
        <v>49</v>
      </c>
      <c r="H2105" t="s">
        <v>30</v>
      </c>
      <c r="I2105">
        <v>8</v>
      </c>
      <c r="J2105">
        <v>17</v>
      </c>
      <c r="K2105">
        <v>1</v>
      </c>
      <c r="L2105">
        <v>359.05</v>
      </c>
      <c r="M2105">
        <v>5738.61</v>
      </c>
      <c r="N2105">
        <v>1</v>
      </c>
      <c r="O2105">
        <v>1052</v>
      </c>
      <c r="P2105">
        <v>1</v>
      </c>
      <c r="Q2105">
        <v>8.1</v>
      </c>
      <c r="R2105">
        <v>1</v>
      </c>
      <c r="S2105">
        <v>0.28999999999999998</v>
      </c>
      <c r="T2105">
        <v>3</v>
      </c>
      <c r="U2105" t="s">
        <v>46</v>
      </c>
      <c r="V2105">
        <v>0</v>
      </c>
      <c r="W2105">
        <v>1</v>
      </c>
      <c r="X2105">
        <v>217.48</v>
      </c>
      <c r="Y2105">
        <v>13</v>
      </c>
      <c r="Z2105">
        <v>4.5999999999999996</v>
      </c>
      <c r="AA2105" t="s">
        <v>32</v>
      </c>
      <c r="AB2105">
        <v>19.2</v>
      </c>
      <c r="AC2105">
        <v>0.28420000000000001</v>
      </c>
      <c r="AD2105">
        <v>0</v>
      </c>
      <c r="AE2105" t="s">
        <v>40</v>
      </c>
    </row>
    <row r="2106" spans="1:31" x14ac:dyDescent="0.25">
      <c r="A2106">
        <v>2105</v>
      </c>
      <c r="B2106" t="str">
        <f t="shared" si="32"/>
        <v>60+</v>
      </c>
      <c r="D2106">
        <v>64</v>
      </c>
      <c r="F2106" t="s">
        <v>28</v>
      </c>
      <c r="G2106" t="s">
        <v>35</v>
      </c>
      <c r="H2106" t="s">
        <v>30</v>
      </c>
      <c r="I2106">
        <v>11</v>
      </c>
      <c r="J2106">
        <v>14</v>
      </c>
      <c r="K2106">
        <v>3</v>
      </c>
      <c r="L2106">
        <v>589.47</v>
      </c>
      <c r="M2106">
        <v>8209.01</v>
      </c>
      <c r="N2106">
        <v>1</v>
      </c>
      <c r="O2106">
        <v>1075</v>
      </c>
      <c r="P2106">
        <v>0</v>
      </c>
      <c r="Q2106">
        <v>17.8</v>
      </c>
      <c r="R2106">
        <v>0</v>
      </c>
      <c r="S2106">
        <v>0.33</v>
      </c>
      <c r="T2106">
        <v>0</v>
      </c>
      <c r="U2106" t="s">
        <v>37</v>
      </c>
      <c r="V2106">
        <v>1</v>
      </c>
      <c r="W2106">
        <v>1</v>
      </c>
      <c r="X2106">
        <v>549.27</v>
      </c>
      <c r="Y2106">
        <v>70</v>
      </c>
      <c r="Z2106">
        <v>4.9000000000000004</v>
      </c>
      <c r="AA2106" t="s">
        <v>51</v>
      </c>
      <c r="AB2106">
        <v>39.4</v>
      </c>
      <c r="AC2106">
        <v>0.42120000000000002</v>
      </c>
      <c r="AD2106">
        <v>1</v>
      </c>
      <c r="AE2106" t="s">
        <v>59</v>
      </c>
    </row>
    <row r="2107" spans="1:31" x14ac:dyDescent="0.25">
      <c r="A2107">
        <v>2106</v>
      </c>
      <c r="B2107" t="str">
        <f t="shared" si="32"/>
        <v>26-40</v>
      </c>
      <c r="D2107">
        <v>32</v>
      </c>
      <c r="F2107" t="s">
        <v>28</v>
      </c>
      <c r="G2107" t="s">
        <v>45</v>
      </c>
      <c r="H2107" t="s">
        <v>30</v>
      </c>
      <c r="I2107">
        <v>4</v>
      </c>
      <c r="J2107">
        <v>8</v>
      </c>
      <c r="K2107">
        <v>2</v>
      </c>
      <c r="L2107">
        <v>495.61</v>
      </c>
      <c r="M2107">
        <v>4097.92</v>
      </c>
      <c r="N2107">
        <v>0</v>
      </c>
      <c r="O2107">
        <v>744</v>
      </c>
      <c r="P2107">
        <v>1</v>
      </c>
      <c r="Q2107">
        <v>0</v>
      </c>
      <c r="R2107">
        <v>0</v>
      </c>
      <c r="S2107">
        <v>0.68</v>
      </c>
      <c r="T2107">
        <v>0</v>
      </c>
      <c r="U2107" t="s">
        <v>37</v>
      </c>
      <c r="V2107">
        <v>0</v>
      </c>
      <c r="W2107">
        <v>0</v>
      </c>
      <c r="X2107">
        <v>0</v>
      </c>
      <c r="Y2107">
        <v>62</v>
      </c>
      <c r="Z2107">
        <v>3.6</v>
      </c>
      <c r="AA2107" t="s">
        <v>32</v>
      </c>
      <c r="AB2107">
        <v>34.700000000000003</v>
      </c>
      <c r="AC2107">
        <v>0.38700000000000001</v>
      </c>
      <c r="AD2107">
        <v>0</v>
      </c>
      <c r="AE2107" t="s">
        <v>40</v>
      </c>
    </row>
    <row r="2108" spans="1:31" x14ac:dyDescent="0.25">
      <c r="A2108">
        <v>2107</v>
      </c>
      <c r="B2108" t="str">
        <f t="shared" si="32"/>
        <v>41-60</v>
      </c>
      <c r="D2108">
        <v>58</v>
      </c>
      <c r="F2108" t="s">
        <v>34</v>
      </c>
      <c r="G2108" t="s">
        <v>49</v>
      </c>
      <c r="H2108" t="s">
        <v>44</v>
      </c>
      <c r="I2108">
        <v>39</v>
      </c>
      <c r="J2108">
        <v>20</v>
      </c>
      <c r="K2108">
        <v>1</v>
      </c>
      <c r="L2108">
        <v>508.67</v>
      </c>
      <c r="M2108">
        <v>10645.98</v>
      </c>
      <c r="N2108">
        <v>0</v>
      </c>
      <c r="O2108">
        <v>1513</v>
      </c>
      <c r="P2108">
        <v>1</v>
      </c>
      <c r="Q2108">
        <v>0</v>
      </c>
      <c r="R2108">
        <v>1</v>
      </c>
      <c r="S2108">
        <v>0.53</v>
      </c>
      <c r="T2108">
        <v>1</v>
      </c>
      <c r="U2108" t="s">
        <v>31</v>
      </c>
      <c r="V2108">
        <v>1</v>
      </c>
      <c r="W2108">
        <v>1</v>
      </c>
      <c r="X2108">
        <v>265.60000000000002</v>
      </c>
      <c r="Y2108">
        <v>15</v>
      </c>
      <c r="Z2108">
        <v>3.5</v>
      </c>
      <c r="AA2108" t="s">
        <v>48</v>
      </c>
      <c r="AB2108">
        <v>13.7</v>
      </c>
      <c r="AC2108">
        <v>0.25209999999999999</v>
      </c>
      <c r="AD2108">
        <v>0</v>
      </c>
      <c r="AE2108" t="s">
        <v>40</v>
      </c>
    </row>
    <row r="2109" spans="1:31" x14ac:dyDescent="0.25">
      <c r="A2109">
        <v>2108</v>
      </c>
      <c r="B2109" t="str">
        <f t="shared" si="32"/>
        <v>18-25</v>
      </c>
      <c r="D2109">
        <v>25</v>
      </c>
      <c r="F2109" t="s">
        <v>34</v>
      </c>
      <c r="G2109" t="s">
        <v>35</v>
      </c>
      <c r="H2109" t="s">
        <v>44</v>
      </c>
      <c r="I2109">
        <v>38</v>
      </c>
      <c r="J2109">
        <v>73</v>
      </c>
      <c r="K2109">
        <v>5</v>
      </c>
      <c r="L2109">
        <v>597.63</v>
      </c>
      <c r="M2109">
        <v>46478.92</v>
      </c>
      <c r="N2109">
        <v>0</v>
      </c>
      <c r="O2109">
        <v>4851</v>
      </c>
      <c r="P2109">
        <v>3</v>
      </c>
      <c r="Q2109">
        <v>16.100000000000001</v>
      </c>
      <c r="R2109">
        <v>2</v>
      </c>
      <c r="S2109">
        <v>0.48</v>
      </c>
      <c r="T2109">
        <v>4</v>
      </c>
      <c r="U2109" t="s">
        <v>46</v>
      </c>
      <c r="V2109">
        <v>2</v>
      </c>
      <c r="W2109">
        <v>3</v>
      </c>
      <c r="X2109">
        <v>1614.74</v>
      </c>
      <c r="Y2109">
        <v>8</v>
      </c>
      <c r="Z2109">
        <v>3.2</v>
      </c>
      <c r="AA2109" t="s">
        <v>32</v>
      </c>
      <c r="AB2109">
        <v>19.5</v>
      </c>
      <c r="AC2109">
        <v>0.28610000000000002</v>
      </c>
      <c r="AD2109">
        <v>0</v>
      </c>
      <c r="AE2109" t="s">
        <v>40</v>
      </c>
    </row>
    <row r="2110" spans="1:31" x14ac:dyDescent="0.25">
      <c r="A2110">
        <v>2109</v>
      </c>
      <c r="B2110" t="str">
        <f t="shared" si="32"/>
        <v>26-40</v>
      </c>
      <c r="D2110">
        <v>32</v>
      </c>
      <c r="F2110" t="s">
        <v>28</v>
      </c>
      <c r="G2110" t="s">
        <v>29</v>
      </c>
      <c r="H2110" t="s">
        <v>44</v>
      </c>
      <c r="I2110">
        <v>53</v>
      </c>
      <c r="J2110">
        <v>120</v>
      </c>
      <c r="K2110">
        <v>5</v>
      </c>
      <c r="L2110">
        <v>572.61</v>
      </c>
      <c r="M2110">
        <v>68469.740000000005</v>
      </c>
      <c r="N2110">
        <v>1</v>
      </c>
      <c r="O2110">
        <v>7929</v>
      </c>
      <c r="P2110">
        <v>0</v>
      </c>
      <c r="Q2110">
        <v>16</v>
      </c>
      <c r="R2110">
        <v>4</v>
      </c>
      <c r="S2110">
        <v>0.28000000000000003</v>
      </c>
      <c r="T2110">
        <v>3</v>
      </c>
      <c r="U2110" t="s">
        <v>38</v>
      </c>
      <c r="V2110">
        <v>5</v>
      </c>
      <c r="W2110">
        <v>1</v>
      </c>
      <c r="X2110">
        <v>1724.16</v>
      </c>
      <c r="Y2110">
        <v>11</v>
      </c>
      <c r="Z2110">
        <v>4.5</v>
      </c>
      <c r="AA2110" t="s">
        <v>39</v>
      </c>
      <c r="AB2110">
        <v>12.9</v>
      </c>
      <c r="AC2110">
        <v>0.24729999999999999</v>
      </c>
      <c r="AD2110">
        <v>0</v>
      </c>
      <c r="AE2110" t="s">
        <v>40</v>
      </c>
    </row>
    <row r="2111" spans="1:31" x14ac:dyDescent="0.25">
      <c r="A2111">
        <v>2110</v>
      </c>
      <c r="B2111" t="str">
        <f t="shared" si="32"/>
        <v>26-40</v>
      </c>
      <c r="D2111">
        <v>33</v>
      </c>
      <c r="F2111" t="s">
        <v>28</v>
      </c>
      <c r="G2111" t="s">
        <v>45</v>
      </c>
      <c r="H2111" t="s">
        <v>36</v>
      </c>
      <c r="I2111">
        <v>39</v>
      </c>
      <c r="J2111">
        <v>41</v>
      </c>
      <c r="K2111">
        <v>5</v>
      </c>
      <c r="L2111">
        <v>553.01</v>
      </c>
      <c r="M2111">
        <v>22522.71</v>
      </c>
      <c r="N2111">
        <v>0</v>
      </c>
      <c r="O2111">
        <v>2710</v>
      </c>
      <c r="P2111">
        <v>3</v>
      </c>
      <c r="Q2111">
        <v>14.5</v>
      </c>
      <c r="R2111">
        <v>1</v>
      </c>
      <c r="S2111">
        <v>0.79</v>
      </c>
      <c r="T2111">
        <v>2</v>
      </c>
      <c r="U2111" t="s">
        <v>47</v>
      </c>
      <c r="V2111">
        <v>1</v>
      </c>
      <c r="W2111">
        <v>1</v>
      </c>
      <c r="X2111">
        <v>151.66</v>
      </c>
      <c r="Y2111">
        <v>52</v>
      </c>
      <c r="Z2111">
        <v>3.4</v>
      </c>
      <c r="AA2111" t="s">
        <v>32</v>
      </c>
      <c r="AB2111">
        <v>39.200000000000003</v>
      </c>
      <c r="AC2111">
        <v>0.4199</v>
      </c>
      <c r="AD2111">
        <v>1</v>
      </c>
      <c r="AE2111" t="s">
        <v>33</v>
      </c>
    </row>
    <row r="2112" spans="1:31" x14ac:dyDescent="0.25">
      <c r="A2112">
        <v>2111</v>
      </c>
      <c r="B2112" t="str">
        <f t="shared" si="32"/>
        <v>26-40</v>
      </c>
      <c r="D2112">
        <v>32</v>
      </c>
      <c r="F2112" t="s">
        <v>34</v>
      </c>
      <c r="G2112" t="s">
        <v>45</v>
      </c>
      <c r="H2112" t="s">
        <v>41</v>
      </c>
      <c r="I2112">
        <v>5</v>
      </c>
      <c r="J2112">
        <v>16</v>
      </c>
      <c r="K2112">
        <v>2</v>
      </c>
      <c r="L2112">
        <v>234.84</v>
      </c>
      <c r="M2112">
        <v>3987.52</v>
      </c>
      <c r="N2112">
        <v>0</v>
      </c>
      <c r="O2112">
        <v>771</v>
      </c>
      <c r="P2112">
        <v>1</v>
      </c>
      <c r="Q2112">
        <v>0</v>
      </c>
      <c r="R2112">
        <v>1</v>
      </c>
      <c r="S2112">
        <v>0.08</v>
      </c>
      <c r="T2112">
        <v>3</v>
      </c>
      <c r="U2112" t="s">
        <v>42</v>
      </c>
      <c r="V2112">
        <v>1</v>
      </c>
      <c r="W2112">
        <v>1</v>
      </c>
      <c r="X2112">
        <v>510.62</v>
      </c>
      <c r="Y2112">
        <v>23</v>
      </c>
      <c r="Z2112">
        <v>5</v>
      </c>
      <c r="AA2112" t="s">
        <v>39</v>
      </c>
      <c r="AB2112">
        <v>24.3</v>
      </c>
      <c r="AC2112">
        <v>0.31640000000000001</v>
      </c>
      <c r="AD2112">
        <v>0</v>
      </c>
      <c r="AE2112" t="s">
        <v>40</v>
      </c>
    </row>
    <row r="2113" spans="1:31" x14ac:dyDescent="0.25">
      <c r="A2113">
        <v>2112</v>
      </c>
      <c r="B2113" t="str">
        <f t="shared" si="32"/>
        <v>41-60</v>
      </c>
      <c r="D2113">
        <v>53</v>
      </c>
      <c r="F2113" t="s">
        <v>34</v>
      </c>
      <c r="G2113" t="s">
        <v>43</v>
      </c>
      <c r="H2113" t="s">
        <v>44</v>
      </c>
      <c r="I2113">
        <v>17</v>
      </c>
      <c r="J2113">
        <v>5</v>
      </c>
      <c r="K2113">
        <v>0</v>
      </c>
      <c r="L2113">
        <v>378.57</v>
      </c>
      <c r="M2113">
        <v>1950.37</v>
      </c>
      <c r="N2113">
        <v>0</v>
      </c>
      <c r="O2113">
        <v>373</v>
      </c>
      <c r="P2113">
        <v>0</v>
      </c>
      <c r="Q2113">
        <v>31.7</v>
      </c>
      <c r="R2113">
        <v>0</v>
      </c>
      <c r="S2113">
        <v>0.62</v>
      </c>
      <c r="T2113">
        <v>2</v>
      </c>
      <c r="U2113" t="s">
        <v>31</v>
      </c>
      <c r="V2113">
        <v>0</v>
      </c>
      <c r="W2113">
        <v>0</v>
      </c>
      <c r="X2113">
        <v>0</v>
      </c>
      <c r="Y2113">
        <v>73</v>
      </c>
      <c r="Z2113">
        <v>3.2</v>
      </c>
      <c r="AA2113" t="s">
        <v>48</v>
      </c>
      <c r="AB2113">
        <v>38.200000000000003</v>
      </c>
      <c r="AC2113">
        <v>0.41260000000000002</v>
      </c>
      <c r="AD2113">
        <v>1</v>
      </c>
      <c r="AE2113" t="s">
        <v>55</v>
      </c>
    </row>
    <row r="2114" spans="1:31" x14ac:dyDescent="0.25">
      <c r="A2114">
        <v>2113</v>
      </c>
      <c r="B2114" t="str">
        <f t="shared" si="32"/>
        <v>60+</v>
      </c>
      <c r="D2114">
        <v>66</v>
      </c>
      <c r="F2114" t="s">
        <v>34</v>
      </c>
      <c r="G2114" t="s">
        <v>35</v>
      </c>
      <c r="H2114" t="s">
        <v>41</v>
      </c>
      <c r="I2114">
        <v>20</v>
      </c>
      <c r="J2114">
        <v>47</v>
      </c>
      <c r="K2114">
        <v>6</v>
      </c>
      <c r="L2114">
        <v>284.55</v>
      </c>
      <c r="M2114">
        <v>14339.82</v>
      </c>
      <c r="N2114">
        <v>0</v>
      </c>
      <c r="O2114">
        <v>1310</v>
      </c>
      <c r="P2114">
        <v>1</v>
      </c>
      <c r="Q2114">
        <v>0</v>
      </c>
      <c r="R2114">
        <v>2</v>
      </c>
      <c r="S2114">
        <v>0.15</v>
      </c>
      <c r="T2114">
        <v>3</v>
      </c>
      <c r="U2114" t="s">
        <v>38</v>
      </c>
      <c r="V2114">
        <v>2</v>
      </c>
      <c r="W2114">
        <v>2</v>
      </c>
      <c r="X2114">
        <v>1349.19</v>
      </c>
      <c r="Y2114">
        <v>22</v>
      </c>
      <c r="Z2114">
        <v>3.6</v>
      </c>
      <c r="AA2114" t="s">
        <v>32</v>
      </c>
      <c r="AB2114">
        <v>22.5</v>
      </c>
      <c r="AC2114">
        <v>0.30499999999999999</v>
      </c>
      <c r="AD2114">
        <v>0</v>
      </c>
      <c r="AE2114" t="s">
        <v>40</v>
      </c>
    </row>
    <row r="2115" spans="1:31" x14ac:dyDescent="0.25">
      <c r="A2115">
        <v>2114</v>
      </c>
      <c r="B2115" t="str">
        <f t="shared" ref="B2115:B2178" si="33">IF(D2115&lt;=25, "18-25", IF(D2115&lt;=40, "26-40", IF(D2115&lt;=60, "41-60", "60+")))</f>
        <v>60+</v>
      </c>
      <c r="D2115">
        <v>66</v>
      </c>
      <c r="F2115" t="s">
        <v>34</v>
      </c>
      <c r="G2115" t="s">
        <v>43</v>
      </c>
      <c r="H2115" t="s">
        <v>41</v>
      </c>
      <c r="I2115">
        <v>54</v>
      </c>
      <c r="J2115">
        <v>132</v>
      </c>
      <c r="K2115">
        <v>11</v>
      </c>
      <c r="L2115">
        <v>609.07000000000005</v>
      </c>
      <c r="M2115">
        <v>87723.36</v>
      </c>
      <c r="N2115">
        <v>0</v>
      </c>
      <c r="O2115">
        <v>7550</v>
      </c>
      <c r="P2115">
        <v>10</v>
      </c>
      <c r="Q2115">
        <v>21.8</v>
      </c>
      <c r="R2115">
        <v>2</v>
      </c>
      <c r="S2115">
        <v>0.37</v>
      </c>
      <c r="T2115">
        <v>1</v>
      </c>
      <c r="U2115" t="s">
        <v>42</v>
      </c>
      <c r="V2115">
        <v>0</v>
      </c>
      <c r="W2115">
        <v>3</v>
      </c>
      <c r="X2115">
        <v>596.42999999999995</v>
      </c>
      <c r="Y2115">
        <v>29</v>
      </c>
      <c r="Z2115">
        <v>4.3</v>
      </c>
      <c r="AA2115" t="s">
        <v>39</v>
      </c>
      <c r="AB2115">
        <v>26.2</v>
      </c>
      <c r="AC2115">
        <v>0.32879999999999998</v>
      </c>
      <c r="AD2115">
        <v>0</v>
      </c>
      <c r="AE2115" t="s">
        <v>40</v>
      </c>
    </row>
    <row r="2116" spans="1:31" x14ac:dyDescent="0.25">
      <c r="A2116">
        <v>2115</v>
      </c>
      <c r="B2116" t="str">
        <f t="shared" si="33"/>
        <v>41-60</v>
      </c>
      <c r="D2116">
        <v>57</v>
      </c>
      <c r="F2116" t="s">
        <v>34</v>
      </c>
      <c r="G2116" t="s">
        <v>29</v>
      </c>
      <c r="H2116" t="s">
        <v>30</v>
      </c>
      <c r="I2116">
        <v>43</v>
      </c>
      <c r="J2116">
        <v>47</v>
      </c>
      <c r="K2116">
        <v>5</v>
      </c>
      <c r="L2116">
        <v>404.82</v>
      </c>
      <c r="M2116">
        <v>18574.96</v>
      </c>
      <c r="N2116">
        <v>0</v>
      </c>
      <c r="O2116">
        <v>1809</v>
      </c>
      <c r="P2116">
        <v>0</v>
      </c>
      <c r="Q2116">
        <v>10.5</v>
      </c>
      <c r="R2116">
        <v>2</v>
      </c>
      <c r="S2116">
        <v>0.37</v>
      </c>
      <c r="T2116">
        <v>2</v>
      </c>
      <c r="U2116" t="s">
        <v>46</v>
      </c>
      <c r="V2116">
        <v>0</v>
      </c>
      <c r="W2116">
        <v>1</v>
      </c>
      <c r="X2116">
        <v>142.12</v>
      </c>
      <c r="Y2116">
        <v>47</v>
      </c>
      <c r="Z2116">
        <v>3.3</v>
      </c>
      <c r="AA2116" t="s">
        <v>54</v>
      </c>
      <c r="AB2116">
        <v>26.5</v>
      </c>
      <c r="AC2116">
        <v>0.3306</v>
      </c>
      <c r="AD2116">
        <v>0</v>
      </c>
      <c r="AE2116" t="s">
        <v>40</v>
      </c>
    </row>
    <row r="2117" spans="1:31" x14ac:dyDescent="0.25">
      <c r="A2117">
        <v>2116</v>
      </c>
      <c r="B2117" t="str">
        <f t="shared" si="33"/>
        <v>26-40</v>
      </c>
      <c r="D2117">
        <v>28</v>
      </c>
      <c r="F2117" t="s">
        <v>34</v>
      </c>
      <c r="G2117" t="s">
        <v>43</v>
      </c>
      <c r="H2117" t="s">
        <v>30</v>
      </c>
      <c r="I2117">
        <v>56</v>
      </c>
      <c r="J2117">
        <v>114</v>
      </c>
      <c r="K2117">
        <v>17</v>
      </c>
      <c r="L2117">
        <v>355.68</v>
      </c>
      <c r="M2117">
        <v>41974.05</v>
      </c>
      <c r="N2117">
        <v>0</v>
      </c>
      <c r="O2117">
        <v>4339</v>
      </c>
      <c r="P2117">
        <v>8</v>
      </c>
      <c r="Q2117">
        <v>10.9</v>
      </c>
      <c r="R2117">
        <v>3</v>
      </c>
      <c r="S2117">
        <v>0.53</v>
      </c>
      <c r="T2117">
        <v>0</v>
      </c>
      <c r="U2117" t="s">
        <v>37</v>
      </c>
      <c r="V2117">
        <v>6</v>
      </c>
      <c r="W2117">
        <v>5</v>
      </c>
      <c r="X2117">
        <v>3420.54</v>
      </c>
      <c r="Y2117">
        <v>54</v>
      </c>
      <c r="Z2117">
        <v>3.8</v>
      </c>
      <c r="AA2117" t="s">
        <v>39</v>
      </c>
      <c r="AB2117">
        <v>37.200000000000003</v>
      </c>
      <c r="AC2117">
        <v>0.40489999999999998</v>
      </c>
      <c r="AD2117">
        <v>0</v>
      </c>
      <c r="AE2117" t="s">
        <v>40</v>
      </c>
    </row>
    <row r="2118" spans="1:31" x14ac:dyDescent="0.25">
      <c r="A2118">
        <v>2117</v>
      </c>
      <c r="B2118" t="str">
        <f t="shared" si="33"/>
        <v>60+</v>
      </c>
      <c r="D2118">
        <v>68</v>
      </c>
      <c r="F2118" t="s">
        <v>28</v>
      </c>
      <c r="G2118" t="s">
        <v>29</v>
      </c>
      <c r="H2118" t="s">
        <v>41</v>
      </c>
      <c r="I2118">
        <v>50</v>
      </c>
      <c r="J2118">
        <v>55</v>
      </c>
      <c r="K2118">
        <v>1</v>
      </c>
      <c r="L2118">
        <v>484.56</v>
      </c>
      <c r="M2118">
        <v>24477.83</v>
      </c>
      <c r="N2118">
        <v>0</v>
      </c>
      <c r="O2118">
        <v>2677</v>
      </c>
      <c r="P2118">
        <v>1</v>
      </c>
      <c r="Q2118">
        <v>18.399999999999999</v>
      </c>
      <c r="R2118">
        <v>1</v>
      </c>
      <c r="S2118">
        <v>0.27</v>
      </c>
      <c r="T2118">
        <v>2</v>
      </c>
      <c r="U2118" t="s">
        <v>42</v>
      </c>
      <c r="V2118">
        <v>2</v>
      </c>
      <c r="W2118">
        <v>0</v>
      </c>
      <c r="X2118">
        <v>511.7</v>
      </c>
      <c r="Y2118">
        <v>36</v>
      </c>
      <c r="Z2118">
        <v>4.2</v>
      </c>
      <c r="AA2118" t="s">
        <v>51</v>
      </c>
      <c r="AB2118">
        <v>20.9</v>
      </c>
      <c r="AC2118">
        <v>0.29430000000000001</v>
      </c>
      <c r="AD2118">
        <v>0</v>
      </c>
      <c r="AE2118" t="s">
        <v>40</v>
      </c>
    </row>
    <row r="2119" spans="1:31" x14ac:dyDescent="0.25">
      <c r="A2119">
        <v>2118</v>
      </c>
      <c r="B2119" t="str">
        <f t="shared" si="33"/>
        <v>41-60</v>
      </c>
      <c r="D2119">
        <v>46</v>
      </c>
      <c r="F2119" t="s">
        <v>34</v>
      </c>
      <c r="G2119" t="s">
        <v>35</v>
      </c>
      <c r="H2119" t="s">
        <v>41</v>
      </c>
      <c r="I2119">
        <v>49</v>
      </c>
      <c r="J2119">
        <v>99</v>
      </c>
      <c r="K2119">
        <v>18</v>
      </c>
      <c r="L2119">
        <v>522.65</v>
      </c>
      <c r="M2119">
        <v>56674.27</v>
      </c>
      <c r="N2119">
        <v>0</v>
      </c>
      <c r="O2119">
        <v>5012</v>
      </c>
      <c r="P2119">
        <v>3</v>
      </c>
      <c r="Q2119">
        <v>21.8</v>
      </c>
      <c r="R2119">
        <v>5</v>
      </c>
      <c r="S2119">
        <v>0.44</v>
      </c>
      <c r="T2119">
        <v>3</v>
      </c>
      <c r="U2119" t="s">
        <v>47</v>
      </c>
      <c r="V2119">
        <v>2</v>
      </c>
      <c r="W2119">
        <v>2</v>
      </c>
      <c r="X2119">
        <v>794.96</v>
      </c>
      <c r="Y2119">
        <v>14</v>
      </c>
      <c r="Z2119">
        <v>3</v>
      </c>
      <c r="AA2119" t="s">
        <v>48</v>
      </c>
      <c r="AB2119">
        <v>24.2</v>
      </c>
      <c r="AC2119">
        <v>0.31590000000000001</v>
      </c>
      <c r="AD2119">
        <v>0</v>
      </c>
      <c r="AE2119" t="s">
        <v>40</v>
      </c>
    </row>
    <row r="2120" spans="1:31" x14ac:dyDescent="0.25">
      <c r="A2120">
        <v>2119</v>
      </c>
      <c r="B2120" t="str">
        <f t="shared" si="33"/>
        <v>41-60</v>
      </c>
      <c r="D2120">
        <v>46</v>
      </c>
      <c r="F2120" t="s">
        <v>28</v>
      </c>
      <c r="G2120" t="s">
        <v>49</v>
      </c>
      <c r="H2120" t="s">
        <v>36</v>
      </c>
      <c r="I2120">
        <v>26</v>
      </c>
      <c r="J2120">
        <v>42</v>
      </c>
      <c r="K2120">
        <v>2</v>
      </c>
      <c r="L2120">
        <v>504.41</v>
      </c>
      <c r="M2120">
        <v>22294.03</v>
      </c>
      <c r="N2120">
        <v>1</v>
      </c>
      <c r="O2120">
        <v>2364</v>
      </c>
      <c r="P2120">
        <v>2</v>
      </c>
      <c r="Q2120">
        <v>5.6</v>
      </c>
      <c r="R2120">
        <v>2</v>
      </c>
      <c r="S2120">
        <v>0.02</v>
      </c>
      <c r="T2120">
        <v>3</v>
      </c>
      <c r="U2120" t="s">
        <v>31</v>
      </c>
      <c r="V2120">
        <v>2</v>
      </c>
      <c r="W2120">
        <v>1</v>
      </c>
      <c r="X2120">
        <v>799.26</v>
      </c>
      <c r="Y2120">
        <v>47</v>
      </c>
      <c r="Z2120">
        <v>3.6</v>
      </c>
      <c r="AA2120" t="s">
        <v>39</v>
      </c>
      <c r="AB2120">
        <v>31.4</v>
      </c>
      <c r="AC2120">
        <v>0.36380000000000001</v>
      </c>
      <c r="AD2120">
        <v>0</v>
      </c>
      <c r="AE2120" t="s">
        <v>40</v>
      </c>
    </row>
    <row r="2121" spans="1:31" x14ac:dyDescent="0.25">
      <c r="A2121">
        <v>2120</v>
      </c>
      <c r="B2121" t="str">
        <f t="shared" si="33"/>
        <v>41-60</v>
      </c>
      <c r="D2121">
        <v>55</v>
      </c>
      <c r="F2121" t="s">
        <v>34</v>
      </c>
      <c r="G2121" t="s">
        <v>43</v>
      </c>
      <c r="H2121" t="s">
        <v>30</v>
      </c>
      <c r="I2121">
        <v>38</v>
      </c>
      <c r="J2121">
        <v>68</v>
      </c>
      <c r="K2121">
        <v>8</v>
      </c>
      <c r="L2121">
        <v>449.46</v>
      </c>
      <c r="M2121">
        <v>32545.27</v>
      </c>
      <c r="N2121">
        <v>1</v>
      </c>
      <c r="O2121">
        <v>3184</v>
      </c>
      <c r="P2121">
        <v>4</v>
      </c>
      <c r="Q2121">
        <v>0</v>
      </c>
      <c r="R2121">
        <v>4</v>
      </c>
      <c r="S2121">
        <v>0.59</v>
      </c>
      <c r="T2121">
        <v>2</v>
      </c>
      <c r="U2121" t="s">
        <v>46</v>
      </c>
      <c r="V2121">
        <v>3</v>
      </c>
      <c r="W2121">
        <v>1</v>
      </c>
      <c r="X2121">
        <v>812.56</v>
      </c>
      <c r="Y2121">
        <v>52</v>
      </c>
      <c r="Z2121">
        <v>3.2</v>
      </c>
      <c r="AA2121" t="s">
        <v>39</v>
      </c>
      <c r="AB2121">
        <v>33.4</v>
      </c>
      <c r="AC2121">
        <v>0.37830000000000003</v>
      </c>
      <c r="AD2121">
        <v>0</v>
      </c>
      <c r="AE2121" t="s">
        <v>40</v>
      </c>
    </row>
    <row r="2122" spans="1:31" x14ac:dyDescent="0.25">
      <c r="A2122">
        <v>2121</v>
      </c>
      <c r="B2122" t="str">
        <f t="shared" si="33"/>
        <v>41-60</v>
      </c>
      <c r="D2122">
        <v>58</v>
      </c>
      <c r="F2122" t="s">
        <v>28</v>
      </c>
      <c r="G2122" t="s">
        <v>29</v>
      </c>
      <c r="H2122" t="s">
        <v>30</v>
      </c>
      <c r="I2122">
        <v>46</v>
      </c>
      <c r="J2122">
        <v>60</v>
      </c>
      <c r="K2122">
        <v>11</v>
      </c>
      <c r="L2122">
        <v>591.1</v>
      </c>
      <c r="M2122">
        <v>32222.37</v>
      </c>
      <c r="N2122">
        <v>0</v>
      </c>
      <c r="O2122">
        <v>3388</v>
      </c>
      <c r="P2122">
        <v>1</v>
      </c>
      <c r="Q2122">
        <v>9.1999999999999993</v>
      </c>
      <c r="R2122">
        <v>0</v>
      </c>
      <c r="S2122">
        <v>0.37</v>
      </c>
      <c r="T2122">
        <v>1</v>
      </c>
      <c r="U2122" t="s">
        <v>47</v>
      </c>
      <c r="V2122">
        <v>3</v>
      </c>
      <c r="W2122">
        <v>4</v>
      </c>
      <c r="X2122">
        <v>2466.9</v>
      </c>
      <c r="Y2122">
        <v>41</v>
      </c>
      <c r="Z2122">
        <v>4</v>
      </c>
      <c r="AA2122" t="s">
        <v>51</v>
      </c>
      <c r="AB2122">
        <v>21.4</v>
      </c>
      <c r="AC2122">
        <v>0.29770000000000002</v>
      </c>
      <c r="AD2122">
        <v>0</v>
      </c>
      <c r="AE2122" t="s">
        <v>40</v>
      </c>
    </row>
    <row r="2123" spans="1:31" x14ac:dyDescent="0.25">
      <c r="A2123">
        <v>2122</v>
      </c>
      <c r="B2123" t="str">
        <f t="shared" si="33"/>
        <v>60+</v>
      </c>
      <c r="D2123">
        <v>68</v>
      </c>
      <c r="F2123" t="s">
        <v>28</v>
      </c>
      <c r="G2123" t="s">
        <v>29</v>
      </c>
      <c r="H2123" t="s">
        <v>44</v>
      </c>
      <c r="I2123">
        <v>36</v>
      </c>
      <c r="J2123">
        <v>47</v>
      </c>
      <c r="K2123">
        <v>9</v>
      </c>
      <c r="L2123">
        <v>407.29</v>
      </c>
      <c r="M2123">
        <v>21023.27</v>
      </c>
      <c r="N2123">
        <v>0</v>
      </c>
      <c r="O2123">
        <v>2174</v>
      </c>
      <c r="P2123">
        <v>1</v>
      </c>
      <c r="Q2123">
        <v>20.3</v>
      </c>
      <c r="R2123">
        <v>0</v>
      </c>
      <c r="S2123">
        <v>0.38</v>
      </c>
      <c r="T2123">
        <v>0</v>
      </c>
      <c r="U2123" t="s">
        <v>37</v>
      </c>
      <c r="V2123">
        <v>1</v>
      </c>
      <c r="W2123">
        <v>3</v>
      </c>
      <c r="X2123">
        <v>895.49</v>
      </c>
      <c r="Y2123">
        <v>65</v>
      </c>
      <c r="Z2123">
        <v>3.1</v>
      </c>
      <c r="AA2123" t="s">
        <v>48</v>
      </c>
      <c r="AB2123">
        <v>32.4</v>
      </c>
      <c r="AC2123">
        <v>0.37090000000000001</v>
      </c>
      <c r="AD2123">
        <v>0</v>
      </c>
      <c r="AE2123" t="s">
        <v>40</v>
      </c>
    </row>
    <row r="2124" spans="1:31" x14ac:dyDescent="0.25">
      <c r="A2124">
        <v>2123</v>
      </c>
      <c r="B2124" t="str">
        <f t="shared" si="33"/>
        <v>41-60</v>
      </c>
      <c r="D2124">
        <v>48</v>
      </c>
      <c r="F2124" t="s">
        <v>34</v>
      </c>
      <c r="G2124" t="s">
        <v>45</v>
      </c>
      <c r="H2124" t="s">
        <v>53</v>
      </c>
      <c r="I2124">
        <v>25</v>
      </c>
      <c r="J2124">
        <v>29</v>
      </c>
      <c r="K2124">
        <v>4</v>
      </c>
      <c r="L2124">
        <v>266.95</v>
      </c>
      <c r="M2124">
        <v>8209.86</v>
      </c>
      <c r="N2124">
        <v>1</v>
      </c>
      <c r="O2124">
        <v>1197</v>
      </c>
      <c r="P2124">
        <v>1</v>
      </c>
      <c r="Q2124">
        <v>14.9</v>
      </c>
      <c r="R2124">
        <v>1</v>
      </c>
      <c r="S2124">
        <v>0.14000000000000001</v>
      </c>
      <c r="T2124">
        <v>0</v>
      </c>
      <c r="U2124" t="s">
        <v>37</v>
      </c>
      <c r="V2124">
        <v>2</v>
      </c>
      <c r="W2124">
        <v>1</v>
      </c>
      <c r="X2124">
        <v>249.9</v>
      </c>
      <c r="Y2124">
        <v>21</v>
      </c>
      <c r="Z2124">
        <v>3.7</v>
      </c>
      <c r="AA2124" t="s">
        <v>51</v>
      </c>
      <c r="AB2124">
        <v>17</v>
      </c>
      <c r="AC2124">
        <v>0.27079999999999999</v>
      </c>
      <c r="AD2124">
        <v>0</v>
      </c>
      <c r="AE2124" t="s">
        <v>40</v>
      </c>
    </row>
    <row r="2125" spans="1:31" x14ac:dyDescent="0.25">
      <c r="A2125">
        <v>2124</v>
      </c>
      <c r="B2125" t="str">
        <f t="shared" si="33"/>
        <v>41-60</v>
      </c>
      <c r="D2125">
        <v>50</v>
      </c>
      <c r="F2125" t="s">
        <v>34</v>
      </c>
      <c r="G2125" t="s">
        <v>49</v>
      </c>
      <c r="H2125" t="s">
        <v>44</v>
      </c>
      <c r="I2125">
        <v>23</v>
      </c>
      <c r="J2125">
        <v>53</v>
      </c>
      <c r="K2125">
        <v>7</v>
      </c>
      <c r="L2125">
        <v>400.13</v>
      </c>
      <c r="M2125">
        <v>21539.69</v>
      </c>
      <c r="N2125">
        <v>0</v>
      </c>
      <c r="O2125">
        <v>2236</v>
      </c>
      <c r="P2125">
        <v>2</v>
      </c>
      <c r="Q2125">
        <v>15.7</v>
      </c>
      <c r="R2125">
        <v>0</v>
      </c>
      <c r="S2125">
        <v>0.3</v>
      </c>
      <c r="T2125">
        <v>2</v>
      </c>
      <c r="U2125" t="s">
        <v>31</v>
      </c>
      <c r="V2125">
        <v>3</v>
      </c>
      <c r="W2125">
        <v>4</v>
      </c>
      <c r="X2125">
        <v>1469.33</v>
      </c>
      <c r="Y2125">
        <v>19</v>
      </c>
      <c r="Z2125">
        <v>3.2</v>
      </c>
      <c r="AA2125" t="s">
        <v>39</v>
      </c>
      <c r="AB2125">
        <v>30.3</v>
      </c>
      <c r="AC2125">
        <v>0.35620000000000002</v>
      </c>
      <c r="AD2125">
        <v>0</v>
      </c>
      <c r="AE2125" t="s">
        <v>40</v>
      </c>
    </row>
    <row r="2126" spans="1:31" x14ac:dyDescent="0.25">
      <c r="A2126">
        <v>2125</v>
      </c>
      <c r="B2126" t="str">
        <f t="shared" si="33"/>
        <v>41-60</v>
      </c>
      <c r="D2126">
        <v>57</v>
      </c>
      <c r="F2126" t="s">
        <v>28</v>
      </c>
      <c r="G2126" t="s">
        <v>29</v>
      </c>
      <c r="H2126" t="s">
        <v>30</v>
      </c>
      <c r="I2126">
        <v>55</v>
      </c>
      <c r="J2126">
        <v>171</v>
      </c>
      <c r="K2126">
        <v>19</v>
      </c>
      <c r="L2126">
        <v>395.45</v>
      </c>
      <c r="M2126">
        <v>72749.009999999995</v>
      </c>
      <c r="N2126">
        <v>0</v>
      </c>
      <c r="O2126">
        <v>7695</v>
      </c>
      <c r="P2126">
        <v>6</v>
      </c>
      <c r="Q2126">
        <v>7.4</v>
      </c>
      <c r="R2126">
        <v>7</v>
      </c>
      <c r="S2126">
        <v>0.1</v>
      </c>
      <c r="T2126">
        <v>6</v>
      </c>
      <c r="U2126" t="s">
        <v>31</v>
      </c>
      <c r="V2126">
        <v>9</v>
      </c>
      <c r="W2126">
        <v>10</v>
      </c>
      <c r="X2126">
        <v>5131.78</v>
      </c>
      <c r="Y2126">
        <v>53</v>
      </c>
      <c r="Z2126">
        <v>4.5</v>
      </c>
      <c r="AA2126" t="s">
        <v>39</v>
      </c>
      <c r="AB2126">
        <v>49.1</v>
      </c>
      <c r="AC2126">
        <v>0.49299999999999999</v>
      </c>
      <c r="AD2126">
        <v>1</v>
      </c>
      <c r="AE2126" t="s">
        <v>55</v>
      </c>
    </row>
    <row r="2127" spans="1:31" x14ac:dyDescent="0.25">
      <c r="A2127">
        <v>2126</v>
      </c>
      <c r="B2127" t="str">
        <f t="shared" si="33"/>
        <v>26-40</v>
      </c>
      <c r="D2127">
        <v>31</v>
      </c>
      <c r="F2127" t="s">
        <v>57</v>
      </c>
      <c r="G2127" t="s">
        <v>49</v>
      </c>
      <c r="H2127" t="s">
        <v>30</v>
      </c>
      <c r="I2127">
        <v>27</v>
      </c>
      <c r="J2127">
        <v>97</v>
      </c>
      <c r="K2127">
        <v>5</v>
      </c>
      <c r="L2127">
        <v>524.48</v>
      </c>
      <c r="M2127">
        <v>52392.38</v>
      </c>
      <c r="N2127">
        <v>0</v>
      </c>
      <c r="O2127">
        <v>5693</v>
      </c>
      <c r="P2127">
        <v>1</v>
      </c>
      <c r="Q2127">
        <v>20.7</v>
      </c>
      <c r="R2127">
        <v>5</v>
      </c>
      <c r="S2127">
        <v>0.45</v>
      </c>
      <c r="T2127">
        <v>2</v>
      </c>
      <c r="U2127" t="s">
        <v>31</v>
      </c>
      <c r="V2127">
        <v>1</v>
      </c>
      <c r="W2127">
        <v>6</v>
      </c>
      <c r="X2127">
        <v>943.4</v>
      </c>
      <c r="Y2127">
        <v>118</v>
      </c>
      <c r="Z2127">
        <v>4.5</v>
      </c>
      <c r="AA2127" t="s">
        <v>39</v>
      </c>
      <c r="AB2127">
        <v>59.2</v>
      </c>
      <c r="AC2127">
        <v>0.56820000000000004</v>
      </c>
      <c r="AD2127">
        <v>1</v>
      </c>
      <c r="AE2127" t="s">
        <v>55</v>
      </c>
    </row>
    <row r="2128" spans="1:31" x14ac:dyDescent="0.25">
      <c r="A2128">
        <v>2127</v>
      </c>
      <c r="B2128" t="str">
        <f t="shared" si="33"/>
        <v>26-40</v>
      </c>
      <c r="D2128">
        <v>34</v>
      </c>
      <c r="F2128" t="s">
        <v>28</v>
      </c>
      <c r="G2128" t="s">
        <v>29</v>
      </c>
      <c r="H2128" t="s">
        <v>41</v>
      </c>
      <c r="I2128">
        <v>24</v>
      </c>
      <c r="J2128">
        <v>61</v>
      </c>
      <c r="K2128">
        <v>7</v>
      </c>
      <c r="L2128">
        <v>559.54999999999995</v>
      </c>
      <c r="M2128">
        <v>34366.93</v>
      </c>
      <c r="N2128">
        <v>0</v>
      </c>
      <c r="O2128">
        <v>4068</v>
      </c>
      <c r="P2128">
        <v>1</v>
      </c>
      <c r="Q2128">
        <v>10.4</v>
      </c>
      <c r="R2128">
        <v>2</v>
      </c>
      <c r="S2128">
        <v>0.12</v>
      </c>
      <c r="T2128">
        <v>2</v>
      </c>
      <c r="U2128" t="s">
        <v>38</v>
      </c>
      <c r="V2128">
        <v>1</v>
      </c>
      <c r="W2128">
        <v>5</v>
      </c>
      <c r="X2128">
        <v>1007.67</v>
      </c>
      <c r="Y2128">
        <v>40</v>
      </c>
      <c r="Z2128">
        <v>3.2</v>
      </c>
      <c r="AA2128" t="s">
        <v>54</v>
      </c>
      <c r="AB2128">
        <v>27.2</v>
      </c>
      <c r="AC2128">
        <v>0.33500000000000002</v>
      </c>
      <c r="AD2128">
        <v>0</v>
      </c>
      <c r="AE2128" t="s">
        <v>40</v>
      </c>
    </row>
    <row r="2129" spans="1:31" x14ac:dyDescent="0.25">
      <c r="A2129">
        <v>2128</v>
      </c>
      <c r="B2129" t="str">
        <f t="shared" si="33"/>
        <v>41-60</v>
      </c>
      <c r="D2129">
        <v>51</v>
      </c>
      <c r="F2129" t="s">
        <v>28</v>
      </c>
      <c r="G2129" t="s">
        <v>43</v>
      </c>
      <c r="H2129" t="s">
        <v>44</v>
      </c>
      <c r="I2129">
        <v>8</v>
      </c>
      <c r="J2129">
        <v>14</v>
      </c>
      <c r="K2129">
        <v>1</v>
      </c>
      <c r="L2129">
        <v>356.87</v>
      </c>
      <c r="M2129">
        <v>5409.4</v>
      </c>
      <c r="N2129">
        <v>0</v>
      </c>
      <c r="O2129">
        <v>549</v>
      </c>
      <c r="P2129">
        <v>0</v>
      </c>
      <c r="Q2129">
        <v>12.7</v>
      </c>
      <c r="R2129">
        <v>0</v>
      </c>
      <c r="S2129">
        <v>0.31</v>
      </c>
      <c r="T2129">
        <v>3</v>
      </c>
      <c r="U2129" t="s">
        <v>47</v>
      </c>
      <c r="V2129">
        <v>1</v>
      </c>
      <c r="W2129">
        <v>0</v>
      </c>
      <c r="X2129">
        <v>204.72</v>
      </c>
      <c r="Y2129">
        <v>10</v>
      </c>
      <c r="Z2129">
        <v>2.9</v>
      </c>
      <c r="AA2129" t="s">
        <v>51</v>
      </c>
      <c r="AB2129">
        <v>20.8</v>
      </c>
      <c r="AC2129">
        <v>0.29380000000000001</v>
      </c>
      <c r="AD2129">
        <v>0</v>
      </c>
      <c r="AE2129" t="s">
        <v>40</v>
      </c>
    </row>
    <row r="2130" spans="1:31" x14ac:dyDescent="0.25">
      <c r="A2130">
        <v>2129</v>
      </c>
      <c r="B2130" t="str">
        <f t="shared" si="33"/>
        <v>18-25</v>
      </c>
      <c r="D2130">
        <v>21</v>
      </c>
      <c r="F2130" t="s">
        <v>34</v>
      </c>
      <c r="G2130" t="s">
        <v>29</v>
      </c>
      <c r="H2130" t="s">
        <v>30</v>
      </c>
      <c r="I2130">
        <v>35</v>
      </c>
      <c r="J2130">
        <v>90</v>
      </c>
      <c r="K2130">
        <v>17</v>
      </c>
      <c r="L2130">
        <v>190.49</v>
      </c>
      <c r="M2130">
        <v>15695.84</v>
      </c>
      <c r="N2130">
        <v>0</v>
      </c>
      <c r="O2130">
        <v>1786</v>
      </c>
      <c r="P2130">
        <v>3</v>
      </c>
      <c r="Q2130">
        <v>21.1</v>
      </c>
      <c r="R2130">
        <v>4</v>
      </c>
      <c r="S2130">
        <v>0.72</v>
      </c>
      <c r="T2130">
        <v>3</v>
      </c>
      <c r="U2130" t="s">
        <v>47</v>
      </c>
      <c r="V2130">
        <v>2</v>
      </c>
      <c r="W2130">
        <v>0</v>
      </c>
      <c r="X2130">
        <v>451</v>
      </c>
      <c r="Y2130">
        <v>50</v>
      </c>
      <c r="Z2130">
        <v>4.5</v>
      </c>
      <c r="AA2130" t="s">
        <v>51</v>
      </c>
      <c r="AB2130">
        <v>34.9</v>
      </c>
      <c r="AC2130">
        <v>0.38890000000000002</v>
      </c>
      <c r="AD2130">
        <v>0</v>
      </c>
      <c r="AE2130" t="s">
        <v>40</v>
      </c>
    </row>
    <row r="2131" spans="1:31" x14ac:dyDescent="0.25">
      <c r="A2131">
        <v>2130</v>
      </c>
      <c r="B2131" t="str">
        <f t="shared" si="33"/>
        <v>26-40</v>
      </c>
      <c r="D2131">
        <v>34</v>
      </c>
      <c r="F2131" t="s">
        <v>28</v>
      </c>
      <c r="G2131" t="s">
        <v>35</v>
      </c>
      <c r="H2131" t="s">
        <v>30</v>
      </c>
      <c r="I2131">
        <v>58</v>
      </c>
      <c r="J2131">
        <v>120</v>
      </c>
      <c r="K2131">
        <v>3</v>
      </c>
      <c r="L2131">
        <v>684.53</v>
      </c>
      <c r="M2131">
        <v>85235.61</v>
      </c>
      <c r="N2131">
        <v>0</v>
      </c>
      <c r="O2131">
        <v>8377</v>
      </c>
      <c r="P2131">
        <v>6</v>
      </c>
      <c r="Q2131">
        <v>18.2</v>
      </c>
      <c r="R2131">
        <v>3</v>
      </c>
      <c r="S2131">
        <v>0.19</v>
      </c>
      <c r="T2131">
        <v>3</v>
      </c>
      <c r="U2131" t="s">
        <v>38</v>
      </c>
      <c r="V2131">
        <v>4</v>
      </c>
      <c r="W2131">
        <v>2</v>
      </c>
      <c r="X2131">
        <v>1156.02</v>
      </c>
      <c r="Y2131">
        <v>26</v>
      </c>
      <c r="Z2131">
        <v>3</v>
      </c>
      <c r="AA2131" t="s">
        <v>51</v>
      </c>
      <c r="AB2131">
        <v>27.5</v>
      </c>
      <c r="AC2131">
        <v>0.33750000000000002</v>
      </c>
      <c r="AD2131">
        <v>0</v>
      </c>
      <c r="AE2131" t="s">
        <v>40</v>
      </c>
    </row>
    <row r="2132" spans="1:31" x14ac:dyDescent="0.25">
      <c r="A2132">
        <v>2131</v>
      </c>
      <c r="B2132" t="str">
        <f t="shared" si="33"/>
        <v>41-60</v>
      </c>
      <c r="D2132">
        <v>56</v>
      </c>
      <c r="F2132" t="s">
        <v>28</v>
      </c>
      <c r="G2132" t="s">
        <v>49</v>
      </c>
      <c r="H2132" t="s">
        <v>53</v>
      </c>
      <c r="I2132">
        <v>47</v>
      </c>
      <c r="J2132">
        <v>71</v>
      </c>
      <c r="K2132">
        <v>9</v>
      </c>
      <c r="L2132">
        <v>472.21</v>
      </c>
      <c r="M2132">
        <v>30661.38</v>
      </c>
      <c r="N2132">
        <v>0</v>
      </c>
      <c r="O2132">
        <v>3226</v>
      </c>
      <c r="P2132">
        <v>1</v>
      </c>
      <c r="Q2132">
        <v>15.9</v>
      </c>
      <c r="R2132">
        <v>2</v>
      </c>
      <c r="S2132">
        <v>0.71</v>
      </c>
      <c r="T2132">
        <v>0</v>
      </c>
      <c r="U2132" t="s">
        <v>37</v>
      </c>
      <c r="V2132">
        <v>0</v>
      </c>
      <c r="W2132">
        <v>0</v>
      </c>
      <c r="X2132">
        <v>0</v>
      </c>
      <c r="Y2132">
        <v>94</v>
      </c>
      <c r="Z2132">
        <v>4.7</v>
      </c>
      <c r="AA2132" t="s">
        <v>51</v>
      </c>
      <c r="AB2132">
        <v>38.200000000000003</v>
      </c>
      <c r="AC2132">
        <v>0.41239999999999999</v>
      </c>
      <c r="AD2132">
        <v>1</v>
      </c>
      <c r="AE2132" t="s">
        <v>56</v>
      </c>
    </row>
    <row r="2133" spans="1:31" x14ac:dyDescent="0.25">
      <c r="A2133">
        <v>2132</v>
      </c>
      <c r="B2133" t="str">
        <f t="shared" si="33"/>
        <v>60+</v>
      </c>
      <c r="D2133">
        <v>69</v>
      </c>
      <c r="F2133" t="s">
        <v>34</v>
      </c>
      <c r="G2133" t="s">
        <v>35</v>
      </c>
      <c r="H2133" t="s">
        <v>30</v>
      </c>
      <c r="I2133">
        <v>35</v>
      </c>
      <c r="J2133">
        <v>118</v>
      </c>
      <c r="K2133">
        <v>20</v>
      </c>
      <c r="L2133">
        <v>201.46</v>
      </c>
      <c r="M2133">
        <v>24331.759999999998</v>
      </c>
      <c r="N2133">
        <v>0</v>
      </c>
      <c r="O2133">
        <v>2343</v>
      </c>
      <c r="P2133">
        <v>8</v>
      </c>
      <c r="Q2133">
        <v>11.1</v>
      </c>
      <c r="R2133">
        <v>6</v>
      </c>
      <c r="S2133">
        <v>0.62</v>
      </c>
      <c r="T2133">
        <v>3</v>
      </c>
      <c r="U2133" t="s">
        <v>31</v>
      </c>
      <c r="V2133">
        <v>3</v>
      </c>
      <c r="W2133">
        <v>4</v>
      </c>
      <c r="X2133">
        <v>1829.24</v>
      </c>
      <c r="Y2133">
        <v>23</v>
      </c>
      <c r="Z2133">
        <v>3.5</v>
      </c>
      <c r="AA2133" t="s">
        <v>39</v>
      </c>
      <c r="AB2133">
        <v>35.9</v>
      </c>
      <c r="AC2133">
        <v>0.39560000000000001</v>
      </c>
      <c r="AD2133">
        <v>0</v>
      </c>
      <c r="AE2133" t="s">
        <v>40</v>
      </c>
    </row>
    <row r="2134" spans="1:31" x14ac:dyDescent="0.25">
      <c r="A2134">
        <v>2133</v>
      </c>
      <c r="B2134" t="str">
        <f t="shared" si="33"/>
        <v>41-60</v>
      </c>
      <c r="D2134">
        <v>45</v>
      </c>
      <c r="F2134" t="s">
        <v>28</v>
      </c>
      <c r="G2134" t="s">
        <v>49</v>
      </c>
      <c r="H2134" t="s">
        <v>36</v>
      </c>
      <c r="I2134">
        <v>20</v>
      </c>
      <c r="J2134">
        <v>51</v>
      </c>
      <c r="K2134">
        <v>1</v>
      </c>
      <c r="L2134">
        <v>252.45</v>
      </c>
      <c r="M2134">
        <v>13403.09</v>
      </c>
      <c r="N2134">
        <v>0</v>
      </c>
      <c r="O2134">
        <v>1360</v>
      </c>
      <c r="P2134">
        <v>0</v>
      </c>
      <c r="Q2134">
        <v>2.7</v>
      </c>
      <c r="R2134">
        <v>1</v>
      </c>
      <c r="S2134">
        <v>0.37</v>
      </c>
      <c r="T2134">
        <v>4</v>
      </c>
      <c r="U2134" t="s">
        <v>31</v>
      </c>
      <c r="V2134">
        <v>0</v>
      </c>
      <c r="W2134">
        <v>1</v>
      </c>
      <c r="X2134">
        <v>168.5</v>
      </c>
      <c r="Y2134">
        <v>8</v>
      </c>
      <c r="Z2134">
        <v>3.7</v>
      </c>
      <c r="AA2134" t="s">
        <v>39</v>
      </c>
      <c r="AB2134">
        <v>24</v>
      </c>
      <c r="AC2134">
        <v>0.31419999999999998</v>
      </c>
      <c r="AD2134">
        <v>0</v>
      </c>
      <c r="AE2134" t="s">
        <v>40</v>
      </c>
    </row>
    <row r="2135" spans="1:31" x14ac:dyDescent="0.25">
      <c r="A2135">
        <v>2134</v>
      </c>
      <c r="B2135" t="str">
        <f t="shared" si="33"/>
        <v>26-40</v>
      </c>
      <c r="D2135">
        <v>39</v>
      </c>
      <c r="F2135" t="s">
        <v>28</v>
      </c>
      <c r="G2135" t="s">
        <v>35</v>
      </c>
      <c r="H2135" t="s">
        <v>30</v>
      </c>
      <c r="I2135">
        <v>23</v>
      </c>
      <c r="J2135">
        <v>27</v>
      </c>
      <c r="K2135">
        <v>3</v>
      </c>
      <c r="L2135">
        <v>476.05</v>
      </c>
      <c r="M2135">
        <v>13040.34</v>
      </c>
      <c r="N2135">
        <v>0</v>
      </c>
      <c r="O2135">
        <v>1607</v>
      </c>
      <c r="P2135">
        <v>1</v>
      </c>
      <c r="Q2135">
        <v>6.9</v>
      </c>
      <c r="R2135">
        <v>1</v>
      </c>
      <c r="S2135">
        <v>0.41</v>
      </c>
      <c r="T2135">
        <v>2</v>
      </c>
      <c r="U2135" t="s">
        <v>46</v>
      </c>
      <c r="V2135">
        <v>0</v>
      </c>
      <c r="W2135">
        <v>1</v>
      </c>
      <c r="X2135">
        <v>140.71</v>
      </c>
      <c r="Y2135">
        <v>32</v>
      </c>
      <c r="Z2135">
        <v>2.2000000000000002</v>
      </c>
      <c r="AA2135" t="s">
        <v>51</v>
      </c>
      <c r="AB2135">
        <v>23.6</v>
      </c>
      <c r="AC2135">
        <v>0.31169999999999998</v>
      </c>
      <c r="AD2135">
        <v>0</v>
      </c>
      <c r="AE2135" t="s">
        <v>40</v>
      </c>
    </row>
    <row r="2136" spans="1:31" x14ac:dyDescent="0.25">
      <c r="A2136">
        <v>2135</v>
      </c>
      <c r="B2136" t="str">
        <f t="shared" si="33"/>
        <v>41-60</v>
      </c>
      <c r="D2136">
        <v>41</v>
      </c>
      <c r="F2136" t="s">
        <v>28</v>
      </c>
      <c r="G2136" t="s">
        <v>29</v>
      </c>
      <c r="H2136" t="s">
        <v>30</v>
      </c>
      <c r="I2136">
        <v>27</v>
      </c>
      <c r="J2136">
        <v>69</v>
      </c>
      <c r="K2136">
        <v>8</v>
      </c>
      <c r="L2136">
        <v>387.14</v>
      </c>
      <c r="M2136">
        <v>27331.51</v>
      </c>
      <c r="N2136">
        <v>0</v>
      </c>
      <c r="O2136">
        <v>3336</v>
      </c>
      <c r="P2136">
        <v>2</v>
      </c>
      <c r="Q2136">
        <v>18.3</v>
      </c>
      <c r="R2136">
        <v>3</v>
      </c>
      <c r="S2136">
        <v>0.42</v>
      </c>
      <c r="T2136">
        <v>4</v>
      </c>
      <c r="U2136" t="s">
        <v>38</v>
      </c>
      <c r="V2136">
        <v>3</v>
      </c>
      <c r="W2136">
        <v>4</v>
      </c>
      <c r="X2136">
        <v>1183.28</v>
      </c>
      <c r="Y2136">
        <v>58</v>
      </c>
      <c r="Z2136">
        <v>3.7</v>
      </c>
      <c r="AA2136" t="s">
        <v>48</v>
      </c>
      <c r="AB2136">
        <v>48.6</v>
      </c>
      <c r="AC2136">
        <v>0.48949999999999999</v>
      </c>
      <c r="AD2136">
        <v>1</v>
      </c>
      <c r="AE2136" t="s">
        <v>56</v>
      </c>
    </row>
    <row r="2137" spans="1:31" x14ac:dyDescent="0.25">
      <c r="A2137">
        <v>2136</v>
      </c>
      <c r="B2137" t="str">
        <f t="shared" si="33"/>
        <v>41-60</v>
      </c>
      <c r="D2137">
        <v>54</v>
      </c>
      <c r="F2137" t="s">
        <v>34</v>
      </c>
      <c r="G2137" t="s">
        <v>49</v>
      </c>
      <c r="H2137" t="s">
        <v>36</v>
      </c>
      <c r="I2137">
        <v>12</v>
      </c>
      <c r="J2137">
        <v>27</v>
      </c>
      <c r="K2137">
        <v>1</v>
      </c>
      <c r="L2137">
        <v>597.83000000000004</v>
      </c>
      <c r="M2137">
        <v>17572.419999999998</v>
      </c>
      <c r="N2137">
        <v>0</v>
      </c>
      <c r="O2137">
        <v>1788</v>
      </c>
      <c r="P2137">
        <v>0</v>
      </c>
      <c r="Q2137">
        <v>0</v>
      </c>
      <c r="R2137">
        <v>0</v>
      </c>
      <c r="S2137">
        <v>0.18</v>
      </c>
      <c r="T2137">
        <v>1</v>
      </c>
      <c r="U2137" t="s">
        <v>38</v>
      </c>
      <c r="V2137">
        <v>1</v>
      </c>
      <c r="W2137">
        <v>1</v>
      </c>
      <c r="X2137">
        <v>713.39</v>
      </c>
      <c r="Y2137">
        <v>17</v>
      </c>
      <c r="Z2137">
        <v>4.2</v>
      </c>
      <c r="AA2137" t="s">
        <v>39</v>
      </c>
      <c r="AB2137">
        <v>22.5</v>
      </c>
      <c r="AC2137">
        <v>0.30480000000000002</v>
      </c>
      <c r="AD2137">
        <v>0</v>
      </c>
      <c r="AE2137" t="s">
        <v>40</v>
      </c>
    </row>
    <row r="2138" spans="1:31" x14ac:dyDescent="0.25">
      <c r="A2138">
        <v>2137</v>
      </c>
      <c r="B2138" t="str">
        <f t="shared" si="33"/>
        <v>41-60</v>
      </c>
      <c r="D2138">
        <v>46</v>
      </c>
      <c r="F2138" t="s">
        <v>28</v>
      </c>
      <c r="G2138" t="s">
        <v>43</v>
      </c>
      <c r="H2138" t="s">
        <v>36</v>
      </c>
      <c r="I2138">
        <v>45</v>
      </c>
      <c r="J2138">
        <v>47</v>
      </c>
      <c r="K2138">
        <v>7</v>
      </c>
      <c r="L2138">
        <v>387.59</v>
      </c>
      <c r="M2138">
        <v>17361.919999999998</v>
      </c>
      <c r="N2138">
        <v>0</v>
      </c>
      <c r="O2138">
        <v>2267</v>
      </c>
      <c r="P2138">
        <v>3</v>
      </c>
      <c r="Q2138">
        <v>5.8</v>
      </c>
      <c r="R2138">
        <v>2</v>
      </c>
      <c r="S2138">
        <v>0.1</v>
      </c>
      <c r="T2138">
        <v>4</v>
      </c>
      <c r="U2138" t="s">
        <v>47</v>
      </c>
      <c r="V2138">
        <v>2</v>
      </c>
      <c r="W2138">
        <v>1</v>
      </c>
      <c r="X2138">
        <v>1000</v>
      </c>
      <c r="Y2138">
        <v>10</v>
      </c>
      <c r="Z2138">
        <v>3.1</v>
      </c>
      <c r="AA2138" t="s">
        <v>32</v>
      </c>
      <c r="AB2138">
        <v>21.2</v>
      </c>
      <c r="AC2138">
        <v>0.29649999999999999</v>
      </c>
      <c r="AD2138">
        <v>0</v>
      </c>
      <c r="AE2138" t="s">
        <v>40</v>
      </c>
    </row>
    <row r="2139" spans="1:31" x14ac:dyDescent="0.25">
      <c r="A2139">
        <v>2138</v>
      </c>
      <c r="B2139" t="str">
        <f t="shared" si="33"/>
        <v>18-25</v>
      </c>
      <c r="D2139">
        <v>19</v>
      </c>
      <c r="F2139" t="s">
        <v>28</v>
      </c>
      <c r="G2139" t="s">
        <v>35</v>
      </c>
      <c r="H2139" t="s">
        <v>44</v>
      </c>
      <c r="I2139">
        <v>24</v>
      </c>
      <c r="J2139">
        <v>44</v>
      </c>
      <c r="K2139">
        <v>4</v>
      </c>
      <c r="L2139">
        <v>440.14</v>
      </c>
      <c r="M2139">
        <v>20443.939999999999</v>
      </c>
      <c r="N2139">
        <v>0</v>
      </c>
      <c r="O2139">
        <v>2135</v>
      </c>
      <c r="P2139">
        <v>0</v>
      </c>
      <c r="Q2139">
        <v>0</v>
      </c>
      <c r="R2139">
        <v>0</v>
      </c>
      <c r="S2139">
        <v>0.21</v>
      </c>
      <c r="T2139">
        <v>2</v>
      </c>
      <c r="U2139" t="s">
        <v>42</v>
      </c>
      <c r="V2139">
        <v>1</v>
      </c>
      <c r="W2139">
        <v>3</v>
      </c>
      <c r="X2139">
        <v>672.17</v>
      </c>
      <c r="Y2139">
        <v>118</v>
      </c>
      <c r="Z2139">
        <v>2.9</v>
      </c>
      <c r="AA2139" t="s">
        <v>39</v>
      </c>
      <c r="AB2139">
        <v>52.4</v>
      </c>
      <c r="AC2139">
        <v>0.5181</v>
      </c>
      <c r="AD2139">
        <v>1</v>
      </c>
      <c r="AE2139" t="s">
        <v>60</v>
      </c>
    </row>
    <row r="2140" spans="1:31" x14ac:dyDescent="0.25">
      <c r="A2140">
        <v>2139</v>
      </c>
      <c r="B2140" t="str">
        <f t="shared" si="33"/>
        <v>41-60</v>
      </c>
      <c r="D2140">
        <v>46</v>
      </c>
      <c r="F2140" t="s">
        <v>34</v>
      </c>
      <c r="G2140" t="s">
        <v>45</v>
      </c>
      <c r="H2140" t="s">
        <v>30</v>
      </c>
      <c r="I2140">
        <v>49</v>
      </c>
      <c r="J2140">
        <v>85</v>
      </c>
      <c r="K2140">
        <v>8</v>
      </c>
      <c r="L2140">
        <v>377.14</v>
      </c>
      <c r="M2140">
        <v>29462.43</v>
      </c>
      <c r="N2140">
        <v>0</v>
      </c>
      <c r="O2140">
        <v>3426</v>
      </c>
      <c r="P2140">
        <v>5</v>
      </c>
      <c r="Q2140">
        <v>20.9</v>
      </c>
      <c r="R2140">
        <v>1</v>
      </c>
      <c r="S2140">
        <v>0.27</v>
      </c>
      <c r="T2140">
        <v>2</v>
      </c>
      <c r="U2140" t="s">
        <v>46</v>
      </c>
      <c r="V2140">
        <v>1</v>
      </c>
      <c r="W2140">
        <v>6</v>
      </c>
      <c r="X2140">
        <v>2245.4899999999998</v>
      </c>
      <c r="Y2140">
        <v>11</v>
      </c>
      <c r="Z2140">
        <v>3.4</v>
      </c>
      <c r="AA2140" t="s">
        <v>39</v>
      </c>
      <c r="AB2140">
        <v>21.6</v>
      </c>
      <c r="AC2140">
        <v>0.2989</v>
      </c>
      <c r="AD2140">
        <v>0</v>
      </c>
      <c r="AE2140" t="s">
        <v>40</v>
      </c>
    </row>
    <row r="2141" spans="1:31" x14ac:dyDescent="0.25">
      <c r="A2141">
        <v>2140</v>
      </c>
      <c r="B2141" t="str">
        <f t="shared" si="33"/>
        <v>26-40</v>
      </c>
      <c r="D2141">
        <v>39</v>
      </c>
      <c r="F2141" t="s">
        <v>28</v>
      </c>
      <c r="G2141" t="s">
        <v>35</v>
      </c>
      <c r="H2141" t="s">
        <v>44</v>
      </c>
      <c r="I2141">
        <v>10</v>
      </c>
      <c r="J2141">
        <v>2</v>
      </c>
      <c r="K2141">
        <v>0</v>
      </c>
      <c r="L2141">
        <v>432.67</v>
      </c>
      <c r="M2141">
        <v>936.32</v>
      </c>
      <c r="N2141">
        <v>0</v>
      </c>
      <c r="O2141">
        <v>228</v>
      </c>
      <c r="P2141">
        <v>0</v>
      </c>
      <c r="Q2141">
        <v>0</v>
      </c>
      <c r="R2141">
        <v>0</v>
      </c>
      <c r="S2141">
        <v>0.37</v>
      </c>
      <c r="T2141">
        <v>2</v>
      </c>
      <c r="U2141" t="s">
        <v>38</v>
      </c>
      <c r="V2141">
        <v>0</v>
      </c>
      <c r="W2141">
        <v>0</v>
      </c>
      <c r="X2141">
        <v>0</v>
      </c>
      <c r="Y2141">
        <v>113</v>
      </c>
      <c r="Z2141">
        <v>3.2</v>
      </c>
      <c r="AA2141" t="s">
        <v>39</v>
      </c>
      <c r="AB2141">
        <v>46.7</v>
      </c>
      <c r="AC2141">
        <v>0.47549999999999998</v>
      </c>
      <c r="AD2141">
        <v>1</v>
      </c>
      <c r="AE2141" t="s">
        <v>58</v>
      </c>
    </row>
    <row r="2142" spans="1:31" x14ac:dyDescent="0.25">
      <c r="A2142">
        <v>2141</v>
      </c>
      <c r="B2142" t="str">
        <f t="shared" si="33"/>
        <v>41-60</v>
      </c>
      <c r="D2142">
        <v>55</v>
      </c>
      <c r="F2142" t="s">
        <v>28</v>
      </c>
      <c r="G2142" t="s">
        <v>49</v>
      </c>
      <c r="H2142" t="s">
        <v>36</v>
      </c>
      <c r="I2142">
        <v>3</v>
      </c>
      <c r="J2142">
        <v>2</v>
      </c>
      <c r="K2142">
        <v>0</v>
      </c>
      <c r="L2142">
        <v>456.64</v>
      </c>
      <c r="M2142">
        <v>866.78</v>
      </c>
      <c r="N2142">
        <v>0</v>
      </c>
      <c r="O2142">
        <v>300</v>
      </c>
      <c r="P2142">
        <v>0</v>
      </c>
      <c r="Q2142">
        <v>0</v>
      </c>
      <c r="R2142">
        <v>0</v>
      </c>
      <c r="S2142">
        <v>0.52</v>
      </c>
      <c r="T2142">
        <v>2</v>
      </c>
      <c r="U2142" t="s">
        <v>38</v>
      </c>
      <c r="V2142">
        <v>0</v>
      </c>
      <c r="W2142">
        <v>0</v>
      </c>
      <c r="X2142">
        <v>0</v>
      </c>
      <c r="Y2142">
        <v>32</v>
      </c>
      <c r="Z2142">
        <v>4.4000000000000004</v>
      </c>
      <c r="AA2142" t="s">
        <v>39</v>
      </c>
      <c r="AB2142">
        <v>23.2</v>
      </c>
      <c r="AC2142">
        <v>0.30930000000000002</v>
      </c>
      <c r="AD2142">
        <v>0</v>
      </c>
      <c r="AE2142" t="s">
        <v>40</v>
      </c>
    </row>
    <row r="2143" spans="1:31" x14ac:dyDescent="0.25">
      <c r="A2143">
        <v>2142</v>
      </c>
      <c r="B2143" t="str">
        <f t="shared" si="33"/>
        <v>60+</v>
      </c>
      <c r="D2143">
        <v>64</v>
      </c>
      <c r="F2143" t="s">
        <v>34</v>
      </c>
      <c r="G2143" t="s">
        <v>35</v>
      </c>
      <c r="H2143" t="s">
        <v>30</v>
      </c>
      <c r="I2143">
        <v>48</v>
      </c>
      <c r="J2143">
        <v>128</v>
      </c>
      <c r="K2143">
        <v>5</v>
      </c>
      <c r="L2143">
        <v>610.13</v>
      </c>
      <c r="M2143">
        <v>71386.64</v>
      </c>
      <c r="N2143">
        <v>0</v>
      </c>
      <c r="O2143">
        <v>7267</v>
      </c>
      <c r="P2143">
        <v>10</v>
      </c>
      <c r="Q2143">
        <v>17</v>
      </c>
      <c r="R2143">
        <v>4</v>
      </c>
      <c r="S2143">
        <v>0.49</v>
      </c>
      <c r="T2143">
        <v>6</v>
      </c>
      <c r="U2143" t="s">
        <v>38</v>
      </c>
      <c r="V2143">
        <v>1</v>
      </c>
      <c r="W2143">
        <v>0</v>
      </c>
      <c r="X2143">
        <v>56.63</v>
      </c>
      <c r="Y2143">
        <v>69</v>
      </c>
      <c r="Z2143">
        <v>2.7</v>
      </c>
      <c r="AA2143" t="s">
        <v>51</v>
      </c>
      <c r="AB2143">
        <v>53.1</v>
      </c>
      <c r="AC2143">
        <v>0.52339999999999998</v>
      </c>
      <c r="AD2143">
        <v>1</v>
      </c>
      <c r="AE2143" t="s">
        <v>52</v>
      </c>
    </row>
    <row r="2144" spans="1:31" x14ac:dyDescent="0.25">
      <c r="A2144">
        <v>2143</v>
      </c>
      <c r="B2144" t="str">
        <f t="shared" si="33"/>
        <v>60+</v>
      </c>
      <c r="D2144">
        <v>69</v>
      </c>
      <c r="F2144" t="s">
        <v>34</v>
      </c>
      <c r="G2144" t="s">
        <v>45</v>
      </c>
      <c r="H2144" t="s">
        <v>30</v>
      </c>
      <c r="I2144">
        <v>4</v>
      </c>
      <c r="J2144">
        <v>5</v>
      </c>
      <c r="K2144">
        <v>1</v>
      </c>
      <c r="L2144">
        <v>485.64</v>
      </c>
      <c r="M2144">
        <v>2397.66</v>
      </c>
      <c r="N2144">
        <v>1</v>
      </c>
      <c r="O2144">
        <v>382</v>
      </c>
      <c r="P2144">
        <v>0</v>
      </c>
      <c r="Q2144">
        <v>8.8000000000000007</v>
      </c>
      <c r="R2144">
        <v>0</v>
      </c>
      <c r="S2144">
        <v>0.27</v>
      </c>
      <c r="T2144">
        <v>2</v>
      </c>
      <c r="U2144" t="s">
        <v>38</v>
      </c>
      <c r="V2144">
        <v>0</v>
      </c>
      <c r="W2144">
        <v>0</v>
      </c>
      <c r="X2144">
        <v>0</v>
      </c>
      <c r="Y2144">
        <v>53</v>
      </c>
      <c r="Z2144">
        <v>4.3</v>
      </c>
      <c r="AA2144" t="s">
        <v>39</v>
      </c>
      <c r="AB2144">
        <v>29.8</v>
      </c>
      <c r="AC2144">
        <v>0.35289999999999999</v>
      </c>
      <c r="AD2144">
        <v>0</v>
      </c>
      <c r="AE2144" t="s">
        <v>40</v>
      </c>
    </row>
    <row r="2145" spans="1:31" x14ac:dyDescent="0.25">
      <c r="A2145">
        <v>2144</v>
      </c>
      <c r="B2145" t="str">
        <f t="shared" si="33"/>
        <v>41-60</v>
      </c>
      <c r="D2145">
        <v>50</v>
      </c>
      <c r="F2145" t="s">
        <v>28</v>
      </c>
      <c r="G2145" t="s">
        <v>35</v>
      </c>
      <c r="H2145" t="s">
        <v>53</v>
      </c>
      <c r="I2145">
        <v>44</v>
      </c>
      <c r="J2145">
        <v>100</v>
      </c>
      <c r="K2145">
        <v>16</v>
      </c>
      <c r="L2145">
        <v>459.76</v>
      </c>
      <c r="M2145">
        <v>43520.01</v>
      </c>
      <c r="N2145">
        <v>0</v>
      </c>
      <c r="O2145">
        <v>4810</v>
      </c>
      <c r="P2145">
        <v>1</v>
      </c>
      <c r="Q2145">
        <v>14.4</v>
      </c>
      <c r="R2145">
        <v>3</v>
      </c>
      <c r="S2145">
        <v>0.44</v>
      </c>
      <c r="T2145">
        <v>3</v>
      </c>
      <c r="U2145" t="s">
        <v>31</v>
      </c>
      <c r="V2145">
        <v>3</v>
      </c>
      <c r="W2145">
        <v>4</v>
      </c>
      <c r="X2145">
        <v>1326.51</v>
      </c>
      <c r="Y2145">
        <v>199</v>
      </c>
      <c r="Z2145">
        <v>4.3</v>
      </c>
      <c r="AA2145" t="s">
        <v>39</v>
      </c>
      <c r="AB2145">
        <v>86.7</v>
      </c>
      <c r="AC2145">
        <v>0.75019999999999998</v>
      </c>
      <c r="AD2145">
        <v>1</v>
      </c>
      <c r="AE2145" t="s">
        <v>56</v>
      </c>
    </row>
    <row r="2146" spans="1:31" x14ac:dyDescent="0.25">
      <c r="A2146">
        <v>2145</v>
      </c>
      <c r="B2146" t="str">
        <f t="shared" si="33"/>
        <v>26-40</v>
      </c>
      <c r="D2146">
        <v>37</v>
      </c>
      <c r="F2146" t="s">
        <v>34</v>
      </c>
      <c r="G2146" t="s">
        <v>43</v>
      </c>
      <c r="H2146" t="s">
        <v>41</v>
      </c>
      <c r="I2146">
        <v>19</v>
      </c>
      <c r="J2146">
        <v>53</v>
      </c>
      <c r="K2146">
        <v>3</v>
      </c>
      <c r="L2146">
        <v>539.07000000000005</v>
      </c>
      <c r="M2146">
        <v>31132.1</v>
      </c>
      <c r="N2146">
        <v>0</v>
      </c>
      <c r="O2146">
        <v>3221</v>
      </c>
      <c r="P2146">
        <v>2</v>
      </c>
      <c r="Q2146">
        <v>5.9</v>
      </c>
      <c r="R2146">
        <v>2</v>
      </c>
      <c r="S2146">
        <v>0.32</v>
      </c>
      <c r="T2146">
        <v>1</v>
      </c>
      <c r="U2146" t="s">
        <v>46</v>
      </c>
      <c r="V2146">
        <v>0</v>
      </c>
      <c r="W2146">
        <v>2</v>
      </c>
      <c r="X2146">
        <v>355.75</v>
      </c>
      <c r="Y2146">
        <v>51</v>
      </c>
      <c r="Z2146">
        <v>3.7</v>
      </c>
      <c r="AA2146" t="s">
        <v>39</v>
      </c>
      <c r="AB2146">
        <v>29.8</v>
      </c>
      <c r="AC2146">
        <v>0.3528</v>
      </c>
      <c r="AD2146">
        <v>0</v>
      </c>
      <c r="AE2146" t="s">
        <v>40</v>
      </c>
    </row>
    <row r="2147" spans="1:31" x14ac:dyDescent="0.25">
      <c r="A2147">
        <v>2146</v>
      </c>
      <c r="B2147" t="str">
        <f t="shared" si="33"/>
        <v>41-60</v>
      </c>
      <c r="D2147">
        <v>41</v>
      </c>
      <c r="F2147" t="s">
        <v>34</v>
      </c>
      <c r="G2147" t="s">
        <v>49</v>
      </c>
      <c r="H2147" t="s">
        <v>30</v>
      </c>
      <c r="I2147">
        <v>45</v>
      </c>
      <c r="J2147">
        <v>6</v>
      </c>
      <c r="K2147">
        <v>0</v>
      </c>
      <c r="L2147">
        <v>607.03</v>
      </c>
      <c r="M2147">
        <v>3758.62</v>
      </c>
      <c r="N2147">
        <v>0</v>
      </c>
      <c r="O2147">
        <v>549</v>
      </c>
      <c r="P2147">
        <v>0</v>
      </c>
      <c r="Q2147">
        <v>6.4</v>
      </c>
      <c r="R2147">
        <v>0</v>
      </c>
      <c r="S2147">
        <v>0.21</v>
      </c>
      <c r="T2147">
        <v>1</v>
      </c>
      <c r="U2147" t="s">
        <v>38</v>
      </c>
      <c r="V2147">
        <v>0</v>
      </c>
      <c r="W2147">
        <v>0</v>
      </c>
      <c r="X2147">
        <v>0</v>
      </c>
      <c r="Y2147">
        <v>35</v>
      </c>
      <c r="Z2147">
        <v>4.3</v>
      </c>
      <c r="AA2147" t="s">
        <v>54</v>
      </c>
      <c r="AB2147">
        <v>13.9</v>
      </c>
      <c r="AC2147">
        <v>0.25309999999999999</v>
      </c>
      <c r="AD2147">
        <v>0</v>
      </c>
      <c r="AE2147" t="s">
        <v>40</v>
      </c>
    </row>
    <row r="2148" spans="1:31" x14ac:dyDescent="0.25">
      <c r="A2148">
        <v>2147</v>
      </c>
      <c r="B2148" t="str">
        <f t="shared" si="33"/>
        <v>26-40</v>
      </c>
      <c r="D2148">
        <v>27</v>
      </c>
      <c r="F2148" t="s">
        <v>28</v>
      </c>
      <c r="G2148" t="s">
        <v>43</v>
      </c>
      <c r="H2148" t="s">
        <v>41</v>
      </c>
      <c r="I2148">
        <v>46</v>
      </c>
      <c r="J2148">
        <v>142</v>
      </c>
      <c r="K2148">
        <v>20</v>
      </c>
      <c r="L2148">
        <v>289.93</v>
      </c>
      <c r="M2148">
        <v>38047.49</v>
      </c>
      <c r="N2148">
        <v>0</v>
      </c>
      <c r="O2148">
        <v>4746</v>
      </c>
      <c r="P2148">
        <v>10</v>
      </c>
      <c r="Q2148">
        <v>34.799999999999997</v>
      </c>
      <c r="R2148">
        <v>2</v>
      </c>
      <c r="S2148">
        <v>0.28000000000000003</v>
      </c>
      <c r="T2148">
        <v>7</v>
      </c>
      <c r="U2148" t="s">
        <v>46</v>
      </c>
      <c r="V2148">
        <v>0</v>
      </c>
      <c r="W2148">
        <v>2</v>
      </c>
      <c r="X2148">
        <v>284.52</v>
      </c>
      <c r="Y2148">
        <v>150</v>
      </c>
      <c r="Z2148">
        <v>2.6</v>
      </c>
      <c r="AA2148" t="s">
        <v>39</v>
      </c>
      <c r="AB2148">
        <v>81.7</v>
      </c>
      <c r="AC2148">
        <v>0.72130000000000005</v>
      </c>
      <c r="AD2148">
        <v>1</v>
      </c>
      <c r="AE2148" t="s">
        <v>50</v>
      </c>
    </row>
    <row r="2149" spans="1:31" x14ac:dyDescent="0.25">
      <c r="A2149">
        <v>2148</v>
      </c>
      <c r="B2149" t="str">
        <f t="shared" si="33"/>
        <v>60+</v>
      </c>
      <c r="D2149">
        <v>67</v>
      </c>
      <c r="F2149" t="s">
        <v>34</v>
      </c>
      <c r="G2149" t="s">
        <v>29</v>
      </c>
      <c r="H2149" t="s">
        <v>44</v>
      </c>
      <c r="I2149">
        <v>41</v>
      </c>
      <c r="J2149">
        <v>68</v>
      </c>
      <c r="K2149">
        <v>7</v>
      </c>
      <c r="L2149">
        <v>370.2</v>
      </c>
      <c r="M2149">
        <v>25162.240000000002</v>
      </c>
      <c r="N2149">
        <v>0</v>
      </c>
      <c r="O2149">
        <v>2931</v>
      </c>
      <c r="P2149">
        <v>0</v>
      </c>
      <c r="Q2149">
        <v>3.6</v>
      </c>
      <c r="R2149">
        <v>1</v>
      </c>
      <c r="S2149">
        <v>0.66</v>
      </c>
      <c r="T2149">
        <v>4</v>
      </c>
      <c r="U2149" t="s">
        <v>46</v>
      </c>
      <c r="V2149">
        <v>3</v>
      </c>
      <c r="W2149">
        <v>4</v>
      </c>
      <c r="X2149">
        <v>1230.3800000000001</v>
      </c>
      <c r="Y2149">
        <v>50</v>
      </c>
      <c r="Z2149">
        <v>2.6</v>
      </c>
      <c r="AA2149" t="s">
        <v>39</v>
      </c>
      <c r="AB2149">
        <v>35.5</v>
      </c>
      <c r="AC2149">
        <v>0.3926</v>
      </c>
      <c r="AD2149">
        <v>0</v>
      </c>
      <c r="AE2149" t="s">
        <v>40</v>
      </c>
    </row>
    <row r="2150" spans="1:31" x14ac:dyDescent="0.25">
      <c r="A2150">
        <v>2149</v>
      </c>
      <c r="B2150" t="str">
        <f t="shared" si="33"/>
        <v>60+</v>
      </c>
      <c r="D2150">
        <v>62</v>
      </c>
      <c r="F2150" t="s">
        <v>34</v>
      </c>
      <c r="G2150" t="s">
        <v>29</v>
      </c>
      <c r="H2150" t="s">
        <v>44</v>
      </c>
      <c r="I2150">
        <v>24</v>
      </c>
      <c r="J2150">
        <v>51</v>
      </c>
      <c r="K2150">
        <v>8</v>
      </c>
      <c r="L2150">
        <v>474.37</v>
      </c>
      <c r="M2150">
        <v>21897.29</v>
      </c>
      <c r="N2150">
        <v>0</v>
      </c>
      <c r="O2150">
        <v>2705</v>
      </c>
      <c r="P2150">
        <v>4</v>
      </c>
      <c r="Q2150">
        <v>17.8</v>
      </c>
      <c r="R2150">
        <v>2</v>
      </c>
      <c r="S2150">
        <v>0.27</v>
      </c>
      <c r="T2150">
        <v>3</v>
      </c>
      <c r="U2150" t="s">
        <v>46</v>
      </c>
      <c r="V2150">
        <v>3</v>
      </c>
      <c r="W2150">
        <v>3</v>
      </c>
      <c r="X2150">
        <v>1587.87</v>
      </c>
      <c r="Y2150">
        <v>29</v>
      </c>
      <c r="Z2150">
        <v>4.2</v>
      </c>
      <c r="AA2150" t="s">
        <v>39</v>
      </c>
      <c r="AB2150">
        <v>31.9</v>
      </c>
      <c r="AC2150">
        <v>0.36720000000000003</v>
      </c>
      <c r="AD2150">
        <v>0</v>
      </c>
      <c r="AE2150" t="s">
        <v>40</v>
      </c>
    </row>
    <row r="2151" spans="1:31" x14ac:dyDescent="0.25">
      <c r="A2151">
        <v>2150</v>
      </c>
      <c r="B2151" t="str">
        <f t="shared" si="33"/>
        <v>60+</v>
      </c>
      <c r="D2151">
        <v>63</v>
      </c>
      <c r="F2151" t="s">
        <v>34</v>
      </c>
      <c r="G2151" t="s">
        <v>35</v>
      </c>
      <c r="H2151" t="s">
        <v>30</v>
      </c>
      <c r="I2151">
        <v>54</v>
      </c>
      <c r="J2151">
        <v>181</v>
      </c>
      <c r="K2151">
        <v>11</v>
      </c>
      <c r="L2151">
        <v>449.7</v>
      </c>
      <c r="M2151">
        <v>73617.19</v>
      </c>
      <c r="N2151">
        <v>0</v>
      </c>
      <c r="O2151">
        <v>8002</v>
      </c>
      <c r="P2151">
        <v>1</v>
      </c>
      <c r="Q2151">
        <v>29</v>
      </c>
      <c r="R2151">
        <v>10</v>
      </c>
      <c r="S2151">
        <v>0.43</v>
      </c>
      <c r="T2151">
        <v>2</v>
      </c>
      <c r="U2151" t="s">
        <v>42</v>
      </c>
      <c r="V2151">
        <v>6</v>
      </c>
      <c r="W2151">
        <v>1</v>
      </c>
      <c r="X2151">
        <v>953.14</v>
      </c>
      <c r="Y2151">
        <v>60</v>
      </c>
      <c r="Z2151">
        <v>3.6</v>
      </c>
      <c r="AA2151" t="s">
        <v>48</v>
      </c>
      <c r="AB2151">
        <v>46.9</v>
      </c>
      <c r="AC2151">
        <v>0.47649999999999998</v>
      </c>
      <c r="AD2151">
        <v>1</v>
      </c>
      <c r="AE2151" t="s">
        <v>60</v>
      </c>
    </row>
    <row r="2152" spans="1:31" x14ac:dyDescent="0.25">
      <c r="A2152">
        <v>2151</v>
      </c>
      <c r="B2152" t="str">
        <f t="shared" si="33"/>
        <v>26-40</v>
      </c>
      <c r="D2152">
        <v>35</v>
      </c>
      <c r="F2152" t="s">
        <v>34</v>
      </c>
      <c r="G2152" t="s">
        <v>49</v>
      </c>
      <c r="H2152" t="s">
        <v>44</v>
      </c>
      <c r="I2152">
        <v>29</v>
      </c>
      <c r="J2152">
        <v>75</v>
      </c>
      <c r="K2152">
        <v>4</v>
      </c>
      <c r="L2152">
        <v>376.18</v>
      </c>
      <c r="M2152">
        <v>26762.59</v>
      </c>
      <c r="N2152">
        <v>0</v>
      </c>
      <c r="O2152">
        <v>3095</v>
      </c>
      <c r="P2152">
        <v>1</v>
      </c>
      <c r="Q2152">
        <v>11.5</v>
      </c>
      <c r="R2152">
        <v>0</v>
      </c>
      <c r="S2152">
        <v>0.38</v>
      </c>
      <c r="T2152">
        <v>3</v>
      </c>
      <c r="U2152" t="s">
        <v>47</v>
      </c>
      <c r="V2152">
        <v>3</v>
      </c>
      <c r="W2152">
        <v>6</v>
      </c>
      <c r="X2152">
        <v>2296.7600000000002</v>
      </c>
      <c r="Y2152">
        <v>53</v>
      </c>
      <c r="Z2152">
        <v>2.4</v>
      </c>
      <c r="AA2152" t="s">
        <v>39</v>
      </c>
      <c r="AB2152">
        <v>38.5</v>
      </c>
      <c r="AC2152">
        <v>0.41449999999999998</v>
      </c>
      <c r="AD2152">
        <v>1</v>
      </c>
      <c r="AE2152" t="s">
        <v>58</v>
      </c>
    </row>
    <row r="2153" spans="1:31" x14ac:dyDescent="0.25">
      <c r="A2153">
        <v>2152</v>
      </c>
      <c r="B2153" t="str">
        <f t="shared" si="33"/>
        <v>26-40</v>
      </c>
      <c r="D2153">
        <v>35</v>
      </c>
      <c r="F2153" t="s">
        <v>34</v>
      </c>
      <c r="G2153" t="s">
        <v>35</v>
      </c>
      <c r="H2153" t="s">
        <v>36</v>
      </c>
      <c r="I2153">
        <v>11</v>
      </c>
      <c r="J2153">
        <v>18</v>
      </c>
      <c r="K2153">
        <v>1</v>
      </c>
      <c r="L2153">
        <v>215.05</v>
      </c>
      <c r="M2153">
        <v>3661.37</v>
      </c>
      <c r="N2153">
        <v>0</v>
      </c>
      <c r="O2153">
        <v>788</v>
      </c>
      <c r="P2153">
        <v>1</v>
      </c>
      <c r="Q2153">
        <v>15.6</v>
      </c>
      <c r="R2153">
        <v>0</v>
      </c>
      <c r="S2153">
        <v>0.52</v>
      </c>
      <c r="T2153">
        <v>3</v>
      </c>
      <c r="U2153" t="s">
        <v>38</v>
      </c>
      <c r="V2153">
        <v>1</v>
      </c>
      <c r="W2153">
        <v>1</v>
      </c>
      <c r="X2153">
        <v>235.06</v>
      </c>
      <c r="Y2153">
        <v>46</v>
      </c>
      <c r="Z2153">
        <v>3.7</v>
      </c>
      <c r="AA2153" t="s">
        <v>51</v>
      </c>
      <c r="AB2153">
        <v>31.7</v>
      </c>
      <c r="AC2153">
        <v>0.3664</v>
      </c>
      <c r="AD2153">
        <v>0</v>
      </c>
      <c r="AE2153" t="s">
        <v>40</v>
      </c>
    </row>
    <row r="2154" spans="1:31" x14ac:dyDescent="0.25">
      <c r="A2154">
        <v>2153</v>
      </c>
      <c r="B2154" t="str">
        <f t="shared" si="33"/>
        <v>60+</v>
      </c>
      <c r="D2154">
        <v>63</v>
      </c>
      <c r="F2154" t="s">
        <v>57</v>
      </c>
      <c r="G2154" t="s">
        <v>45</v>
      </c>
      <c r="H2154" t="s">
        <v>41</v>
      </c>
      <c r="I2154">
        <v>38</v>
      </c>
      <c r="J2154">
        <v>52</v>
      </c>
      <c r="K2154">
        <v>8</v>
      </c>
      <c r="L2154">
        <v>415.82</v>
      </c>
      <c r="M2154">
        <v>22499.18</v>
      </c>
      <c r="N2154">
        <v>0</v>
      </c>
      <c r="O2154">
        <v>2240</v>
      </c>
      <c r="P2154">
        <v>3</v>
      </c>
      <c r="Q2154">
        <v>25.5</v>
      </c>
      <c r="R2154">
        <v>2</v>
      </c>
      <c r="S2154">
        <v>0.61</v>
      </c>
      <c r="T2154">
        <v>1</v>
      </c>
      <c r="U2154" t="s">
        <v>38</v>
      </c>
      <c r="V2154">
        <v>0</v>
      </c>
      <c r="W2154">
        <v>4</v>
      </c>
      <c r="X2154">
        <v>555.04</v>
      </c>
      <c r="Y2154">
        <v>62</v>
      </c>
      <c r="Z2154">
        <v>4</v>
      </c>
      <c r="AA2154" t="s">
        <v>54</v>
      </c>
      <c r="AB2154">
        <v>34.1</v>
      </c>
      <c r="AC2154">
        <v>0.38319999999999999</v>
      </c>
      <c r="AD2154">
        <v>0</v>
      </c>
      <c r="AE2154" t="s">
        <v>40</v>
      </c>
    </row>
    <row r="2155" spans="1:31" x14ac:dyDescent="0.25">
      <c r="A2155">
        <v>2154</v>
      </c>
      <c r="B2155" t="str">
        <f t="shared" si="33"/>
        <v>41-60</v>
      </c>
      <c r="D2155">
        <v>46</v>
      </c>
      <c r="F2155" t="s">
        <v>34</v>
      </c>
      <c r="G2155" t="s">
        <v>29</v>
      </c>
      <c r="H2155" t="s">
        <v>41</v>
      </c>
      <c r="I2155">
        <v>32</v>
      </c>
      <c r="J2155">
        <v>46</v>
      </c>
      <c r="K2155">
        <v>5</v>
      </c>
      <c r="L2155">
        <v>494.91</v>
      </c>
      <c r="M2155">
        <v>24478.73</v>
      </c>
      <c r="N2155">
        <v>0</v>
      </c>
      <c r="O2155">
        <v>2288</v>
      </c>
      <c r="P2155">
        <v>1</v>
      </c>
      <c r="Q2155">
        <v>37.9</v>
      </c>
      <c r="R2155">
        <v>2</v>
      </c>
      <c r="S2155">
        <v>0.5</v>
      </c>
      <c r="T2155">
        <v>2</v>
      </c>
      <c r="U2155" t="s">
        <v>47</v>
      </c>
      <c r="V2155">
        <v>2</v>
      </c>
      <c r="W2155">
        <v>0</v>
      </c>
      <c r="X2155">
        <v>379.99</v>
      </c>
      <c r="Y2155">
        <v>35</v>
      </c>
      <c r="Z2155">
        <v>4.0999999999999996</v>
      </c>
      <c r="AA2155" t="s">
        <v>32</v>
      </c>
      <c r="AB2155">
        <v>28.7</v>
      </c>
      <c r="AC2155">
        <v>0.34520000000000001</v>
      </c>
      <c r="AD2155">
        <v>0</v>
      </c>
      <c r="AE2155" t="s">
        <v>40</v>
      </c>
    </row>
    <row r="2156" spans="1:31" x14ac:dyDescent="0.25">
      <c r="A2156">
        <v>2155</v>
      </c>
      <c r="B2156" t="str">
        <f t="shared" si="33"/>
        <v>41-60</v>
      </c>
      <c r="D2156">
        <v>55</v>
      </c>
      <c r="F2156" t="s">
        <v>34</v>
      </c>
      <c r="G2156" t="s">
        <v>49</v>
      </c>
      <c r="H2156" t="s">
        <v>44</v>
      </c>
      <c r="I2156">
        <v>0</v>
      </c>
      <c r="J2156">
        <v>0</v>
      </c>
      <c r="K2156">
        <v>0</v>
      </c>
      <c r="L2156">
        <v>622.78</v>
      </c>
      <c r="M2156">
        <v>0</v>
      </c>
      <c r="N2156">
        <v>0</v>
      </c>
      <c r="O2156">
        <v>30</v>
      </c>
      <c r="P2156">
        <v>0</v>
      </c>
      <c r="Q2156">
        <v>21.8</v>
      </c>
      <c r="R2156">
        <v>0</v>
      </c>
      <c r="S2156">
        <v>0.24</v>
      </c>
      <c r="T2156">
        <v>1</v>
      </c>
      <c r="U2156" t="s">
        <v>47</v>
      </c>
      <c r="V2156">
        <v>0</v>
      </c>
      <c r="W2156">
        <v>0</v>
      </c>
      <c r="X2156">
        <v>0</v>
      </c>
      <c r="Y2156">
        <v>20</v>
      </c>
      <c r="Z2156">
        <v>3.7</v>
      </c>
      <c r="AA2156" t="s">
        <v>32</v>
      </c>
      <c r="AB2156">
        <v>22</v>
      </c>
      <c r="AC2156">
        <v>0.30130000000000001</v>
      </c>
      <c r="AD2156">
        <v>0</v>
      </c>
      <c r="AE2156" t="s">
        <v>40</v>
      </c>
    </row>
    <row r="2157" spans="1:31" x14ac:dyDescent="0.25">
      <c r="A2157">
        <v>2156</v>
      </c>
      <c r="B2157" t="str">
        <f t="shared" si="33"/>
        <v>41-60</v>
      </c>
      <c r="D2157">
        <v>43</v>
      </c>
      <c r="F2157" t="s">
        <v>34</v>
      </c>
      <c r="G2157" t="s">
        <v>45</v>
      </c>
      <c r="H2157" t="s">
        <v>41</v>
      </c>
      <c r="I2157">
        <v>37</v>
      </c>
      <c r="J2157">
        <v>104</v>
      </c>
      <c r="K2157">
        <v>2</v>
      </c>
      <c r="L2157">
        <v>453.31</v>
      </c>
      <c r="M2157">
        <v>50410.69</v>
      </c>
      <c r="N2157">
        <v>0</v>
      </c>
      <c r="O2157">
        <v>5402</v>
      </c>
      <c r="P2157">
        <v>2</v>
      </c>
      <c r="Q2157">
        <v>35.299999999999997</v>
      </c>
      <c r="R2157">
        <v>2</v>
      </c>
      <c r="S2157">
        <v>0.5</v>
      </c>
      <c r="T2157">
        <v>4</v>
      </c>
      <c r="U2157" t="s">
        <v>46</v>
      </c>
      <c r="V2157">
        <v>2</v>
      </c>
      <c r="W2157">
        <v>4</v>
      </c>
      <c r="X2157">
        <v>1974.93</v>
      </c>
      <c r="Y2157">
        <v>25</v>
      </c>
      <c r="Z2157">
        <v>3.1</v>
      </c>
      <c r="AA2157" t="s">
        <v>39</v>
      </c>
      <c r="AB2157">
        <v>35.700000000000003</v>
      </c>
      <c r="AC2157">
        <v>0.39400000000000002</v>
      </c>
      <c r="AD2157">
        <v>0</v>
      </c>
      <c r="AE2157" t="s">
        <v>40</v>
      </c>
    </row>
    <row r="2158" spans="1:31" x14ac:dyDescent="0.25">
      <c r="A2158">
        <v>2157</v>
      </c>
      <c r="B2158" t="str">
        <f t="shared" si="33"/>
        <v>41-60</v>
      </c>
      <c r="D2158">
        <v>41</v>
      </c>
      <c r="F2158" t="s">
        <v>34</v>
      </c>
      <c r="G2158" t="s">
        <v>45</v>
      </c>
      <c r="H2158" t="s">
        <v>30</v>
      </c>
      <c r="I2158">
        <v>5</v>
      </c>
      <c r="J2158">
        <v>11</v>
      </c>
      <c r="K2158">
        <v>1</v>
      </c>
      <c r="L2158">
        <v>450.8</v>
      </c>
      <c r="M2158">
        <v>4812.22</v>
      </c>
      <c r="N2158">
        <v>0</v>
      </c>
      <c r="O2158">
        <v>523</v>
      </c>
      <c r="P2158">
        <v>0</v>
      </c>
      <c r="Q2158">
        <v>0</v>
      </c>
      <c r="R2158">
        <v>1</v>
      </c>
      <c r="S2158">
        <v>0.6</v>
      </c>
      <c r="T2158">
        <v>2</v>
      </c>
      <c r="U2158" t="s">
        <v>38</v>
      </c>
      <c r="V2158">
        <v>1</v>
      </c>
      <c r="W2158">
        <v>1</v>
      </c>
      <c r="X2158">
        <v>589.04999999999995</v>
      </c>
      <c r="Y2158">
        <v>45</v>
      </c>
      <c r="Z2158">
        <v>2.9</v>
      </c>
      <c r="AA2158" t="s">
        <v>51</v>
      </c>
      <c r="AB2158">
        <v>30.6</v>
      </c>
      <c r="AC2158">
        <v>0.35870000000000002</v>
      </c>
      <c r="AD2158">
        <v>0</v>
      </c>
      <c r="AE2158" t="s">
        <v>40</v>
      </c>
    </row>
    <row r="2159" spans="1:31" x14ac:dyDescent="0.25">
      <c r="A2159">
        <v>2158</v>
      </c>
      <c r="B2159" t="str">
        <f t="shared" si="33"/>
        <v>41-60</v>
      </c>
      <c r="D2159">
        <v>51</v>
      </c>
      <c r="F2159" t="s">
        <v>34</v>
      </c>
      <c r="G2159" t="s">
        <v>49</v>
      </c>
      <c r="H2159" t="s">
        <v>53</v>
      </c>
      <c r="I2159">
        <v>59</v>
      </c>
      <c r="J2159">
        <v>116</v>
      </c>
      <c r="K2159">
        <v>11</v>
      </c>
      <c r="L2159">
        <v>355.91</v>
      </c>
      <c r="M2159">
        <v>38411.85</v>
      </c>
      <c r="N2159">
        <v>0</v>
      </c>
      <c r="O2159">
        <v>4422</v>
      </c>
      <c r="P2159">
        <v>5</v>
      </c>
      <c r="Q2159">
        <v>23.5</v>
      </c>
      <c r="R2159">
        <v>3</v>
      </c>
      <c r="S2159">
        <v>0.42</v>
      </c>
      <c r="T2159">
        <v>5</v>
      </c>
      <c r="U2159" t="s">
        <v>38</v>
      </c>
      <c r="V2159">
        <v>1</v>
      </c>
      <c r="W2159">
        <v>7</v>
      </c>
      <c r="X2159">
        <v>1119.8599999999999</v>
      </c>
      <c r="Y2159">
        <v>81</v>
      </c>
      <c r="Z2159">
        <v>3.7</v>
      </c>
      <c r="AA2159" t="s">
        <v>48</v>
      </c>
      <c r="AB2159">
        <v>53.5</v>
      </c>
      <c r="AC2159">
        <v>0.52649999999999997</v>
      </c>
      <c r="AD2159">
        <v>1</v>
      </c>
      <c r="AE2159" t="s">
        <v>33</v>
      </c>
    </row>
    <row r="2160" spans="1:31" x14ac:dyDescent="0.25">
      <c r="A2160">
        <v>2159</v>
      </c>
      <c r="B2160" t="str">
        <f t="shared" si="33"/>
        <v>60+</v>
      </c>
      <c r="D2160">
        <v>61</v>
      </c>
      <c r="F2160" t="s">
        <v>28</v>
      </c>
      <c r="G2160" t="s">
        <v>49</v>
      </c>
      <c r="H2160" t="s">
        <v>44</v>
      </c>
      <c r="I2160">
        <v>6</v>
      </c>
      <c r="J2160">
        <v>10</v>
      </c>
      <c r="K2160">
        <v>0</v>
      </c>
      <c r="L2160">
        <v>450.18</v>
      </c>
      <c r="M2160">
        <v>4636.3</v>
      </c>
      <c r="N2160">
        <v>0</v>
      </c>
      <c r="O2160">
        <v>462</v>
      </c>
      <c r="P2160">
        <v>0</v>
      </c>
      <c r="Q2160">
        <v>13.5</v>
      </c>
      <c r="R2160">
        <v>0</v>
      </c>
      <c r="S2160">
        <v>0.38</v>
      </c>
      <c r="T2160">
        <v>1</v>
      </c>
      <c r="U2160" t="s">
        <v>31</v>
      </c>
      <c r="V2160">
        <v>0</v>
      </c>
      <c r="W2160">
        <v>1</v>
      </c>
      <c r="X2160">
        <v>277</v>
      </c>
      <c r="Y2160">
        <v>30</v>
      </c>
      <c r="Z2160">
        <v>5</v>
      </c>
      <c r="AA2160" t="s">
        <v>51</v>
      </c>
      <c r="AB2160">
        <v>29.7</v>
      </c>
      <c r="AC2160">
        <v>0.35239999999999999</v>
      </c>
      <c r="AD2160">
        <v>0</v>
      </c>
      <c r="AE2160" t="s">
        <v>40</v>
      </c>
    </row>
    <row r="2161" spans="1:31" x14ac:dyDescent="0.25">
      <c r="A2161">
        <v>2160</v>
      </c>
      <c r="B2161" t="str">
        <f t="shared" si="33"/>
        <v>26-40</v>
      </c>
      <c r="D2161">
        <v>35</v>
      </c>
      <c r="F2161" t="s">
        <v>28</v>
      </c>
      <c r="G2161" t="s">
        <v>45</v>
      </c>
      <c r="H2161" t="s">
        <v>44</v>
      </c>
      <c r="I2161">
        <v>22</v>
      </c>
      <c r="J2161">
        <v>52</v>
      </c>
      <c r="K2161">
        <v>4</v>
      </c>
      <c r="L2161">
        <v>390.22</v>
      </c>
      <c r="M2161">
        <v>21252.07</v>
      </c>
      <c r="N2161">
        <v>0</v>
      </c>
      <c r="O2161">
        <v>2343</v>
      </c>
      <c r="P2161">
        <v>4</v>
      </c>
      <c r="Q2161">
        <v>28.8</v>
      </c>
      <c r="R2161">
        <v>0</v>
      </c>
      <c r="S2161">
        <v>0.2</v>
      </c>
      <c r="T2161">
        <v>3</v>
      </c>
      <c r="U2161" t="s">
        <v>38</v>
      </c>
      <c r="V2161">
        <v>3</v>
      </c>
      <c r="W2161">
        <v>0</v>
      </c>
      <c r="X2161">
        <v>951.05</v>
      </c>
      <c r="Y2161">
        <v>42</v>
      </c>
      <c r="Z2161">
        <v>4</v>
      </c>
      <c r="AA2161" t="s">
        <v>39</v>
      </c>
      <c r="AB2161">
        <v>35.4</v>
      </c>
      <c r="AC2161">
        <v>0.39250000000000002</v>
      </c>
      <c r="AD2161">
        <v>0</v>
      </c>
      <c r="AE2161" t="s">
        <v>40</v>
      </c>
    </row>
    <row r="2162" spans="1:31" x14ac:dyDescent="0.25">
      <c r="A2162">
        <v>2161</v>
      </c>
      <c r="B2162" t="str">
        <f t="shared" si="33"/>
        <v>41-60</v>
      </c>
      <c r="D2162">
        <v>60</v>
      </c>
      <c r="F2162" t="s">
        <v>34</v>
      </c>
      <c r="G2162" t="s">
        <v>43</v>
      </c>
      <c r="H2162" t="s">
        <v>44</v>
      </c>
      <c r="I2162">
        <v>23</v>
      </c>
      <c r="J2162">
        <v>7</v>
      </c>
      <c r="K2162">
        <v>1</v>
      </c>
      <c r="L2162">
        <v>517.74</v>
      </c>
      <c r="M2162">
        <v>3648.3</v>
      </c>
      <c r="N2162">
        <v>1</v>
      </c>
      <c r="O2162">
        <v>345</v>
      </c>
      <c r="P2162">
        <v>0</v>
      </c>
      <c r="Q2162">
        <v>20.399999999999999</v>
      </c>
      <c r="R2162">
        <v>0</v>
      </c>
      <c r="S2162">
        <v>0.6</v>
      </c>
      <c r="T2162">
        <v>2</v>
      </c>
      <c r="U2162" t="s">
        <v>38</v>
      </c>
      <c r="V2162">
        <v>0</v>
      </c>
      <c r="W2162">
        <v>0</v>
      </c>
      <c r="X2162">
        <v>0</v>
      </c>
      <c r="Y2162">
        <v>28</v>
      </c>
      <c r="Z2162">
        <v>3.8</v>
      </c>
      <c r="AA2162" t="s">
        <v>54</v>
      </c>
      <c r="AB2162">
        <v>19.8</v>
      </c>
      <c r="AC2162">
        <v>0.28770000000000001</v>
      </c>
      <c r="AD2162">
        <v>0</v>
      </c>
      <c r="AE2162" t="s">
        <v>40</v>
      </c>
    </row>
    <row r="2163" spans="1:31" x14ac:dyDescent="0.25">
      <c r="A2163">
        <v>2162</v>
      </c>
      <c r="B2163" t="str">
        <f t="shared" si="33"/>
        <v>26-40</v>
      </c>
      <c r="D2163">
        <v>30</v>
      </c>
      <c r="F2163" t="s">
        <v>28</v>
      </c>
      <c r="G2163" t="s">
        <v>43</v>
      </c>
      <c r="H2163" t="s">
        <v>30</v>
      </c>
      <c r="I2163">
        <v>16</v>
      </c>
      <c r="J2163">
        <v>53</v>
      </c>
      <c r="K2163">
        <v>5</v>
      </c>
      <c r="L2163">
        <v>504.75</v>
      </c>
      <c r="M2163">
        <v>28913.5</v>
      </c>
      <c r="N2163">
        <v>0</v>
      </c>
      <c r="O2163">
        <v>2752</v>
      </c>
      <c r="P2163">
        <v>3</v>
      </c>
      <c r="Q2163">
        <v>15.9</v>
      </c>
      <c r="R2163">
        <v>2</v>
      </c>
      <c r="S2163">
        <v>0.63</v>
      </c>
      <c r="T2163">
        <v>3</v>
      </c>
      <c r="U2163" t="s">
        <v>47</v>
      </c>
      <c r="V2163">
        <v>1</v>
      </c>
      <c r="W2163">
        <v>3</v>
      </c>
      <c r="X2163">
        <v>735.44</v>
      </c>
      <c r="Y2163">
        <v>48</v>
      </c>
      <c r="Z2163">
        <v>4.5</v>
      </c>
      <c r="AA2163" t="s">
        <v>32</v>
      </c>
      <c r="AB2163">
        <v>38.299999999999997</v>
      </c>
      <c r="AC2163">
        <v>0.41339999999999999</v>
      </c>
      <c r="AD2163">
        <v>1</v>
      </c>
      <c r="AE2163" t="s">
        <v>56</v>
      </c>
    </row>
    <row r="2164" spans="1:31" x14ac:dyDescent="0.25">
      <c r="A2164">
        <v>2163</v>
      </c>
      <c r="B2164" t="str">
        <f t="shared" si="33"/>
        <v>26-40</v>
      </c>
      <c r="D2164">
        <v>39</v>
      </c>
      <c r="F2164" t="s">
        <v>34</v>
      </c>
      <c r="G2164" t="s">
        <v>29</v>
      </c>
      <c r="H2164" t="s">
        <v>44</v>
      </c>
      <c r="I2164">
        <v>26</v>
      </c>
      <c r="J2164">
        <v>41</v>
      </c>
      <c r="K2164">
        <v>8</v>
      </c>
      <c r="L2164">
        <v>619.62</v>
      </c>
      <c r="M2164">
        <v>26876.09</v>
      </c>
      <c r="N2164">
        <v>1</v>
      </c>
      <c r="O2164">
        <v>2913</v>
      </c>
      <c r="P2164">
        <v>2</v>
      </c>
      <c r="Q2164">
        <v>7.7</v>
      </c>
      <c r="R2164">
        <v>2</v>
      </c>
      <c r="S2164">
        <v>7.0000000000000007E-2</v>
      </c>
      <c r="T2164">
        <v>2</v>
      </c>
      <c r="U2164" t="s">
        <v>31</v>
      </c>
      <c r="V2164">
        <v>0</v>
      </c>
      <c r="W2164">
        <v>1</v>
      </c>
      <c r="X2164">
        <v>106.79</v>
      </c>
      <c r="Y2164">
        <v>31</v>
      </c>
      <c r="Z2164">
        <v>5</v>
      </c>
      <c r="AA2164" t="s">
        <v>39</v>
      </c>
      <c r="AB2164">
        <v>17.7</v>
      </c>
      <c r="AC2164">
        <v>0.2752</v>
      </c>
      <c r="AD2164">
        <v>0</v>
      </c>
      <c r="AE2164" t="s">
        <v>40</v>
      </c>
    </row>
    <row r="2165" spans="1:31" x14ac:dyDescent="0.25">
      <c r="A2165">
        <v>2164</v>
      </c>
      <c r="B2165" t="str">
        <f t="shared" si="33"/>
        <v>60+</v>
      </c>
      <c r="D2165">
        <v>66</v>
      </c>
      <c r="F2165" t="s">
        <v>34</v>
      </c>
      <c r="G2165" t="s">
        <v>35</v>
      </c>
      <c r="H2165" t="s">
        <v>44</v>
      </c>
      <c r="I2165">
        <v>3</v>
      </c>
      <c r="J2165">
        <v>3</v>
      </c>
      <c r="K2165">
        <v>0</v>
      </c>
      <c r="L2165">
        <v>483.89</v>
      </c>
      <c r="M2165">
        <v>1484.92</v>
      </c>
      <c r="N2165">
        <v>0</v>
      </c>
      <c r="O2165">
        <v>333</v>
      </c>
      <c r="P2165">
        <v>0</v>
      </c>
      <c r="Q2165">
        <v>0</v>
      </c>
      <c r="R2165">
        <v>0</v>
      </c>
      <c r="S2165">
        <v>0.34</v>
      </c>
      <c r="T2165">
        <v>1</v>
      </c>
      <c r="U2165" t="s">
        <v>47</v>
      </c>
      <c r="V2165">
        <v>0</v>
      </c>
      <c r="W2165">
        <v>0</v>
      </c>
      <c r="X2165">
        <v>0</v>
      </c>
      <c r="Y2165">
        <v>42</v>
      </c>
      <c r="Z2165">
        <v>4</v>
      </c>
      <c r="AA2165" t="s">
        <v>54</v>
      </c>
      <c r="AB2165">
        <v>31.1</v>
      </c>
      <c r="AC2165">
        <v>0.36220000000000002</v>
      </c>
      <c r="AD2165">
        <v>0</v>
      </c>
      <c r="AE2165" t="s">
        <v>40</v>
      </c>
    </row>
    <row r="2166" spans="1:31" x14ac:dyDescent="0.25">
      <c r="A2166">
        <v>2165</v>
      </c>
      <c r="B2166" t="str">
        <f t="shared" si="33"/>
        <v>60+</v>
      </c>
      <c r="D2166">
        <v>68</v>
      </c>
      <c r="F2166" t="s">
        <v>34</v>
      </c>
      <c r="G2166" t="s">
        <v>43</v>
      </c>
      <c r="H2166" t="s">
        <v>30</v>
      </c>
      <c r="I2166">
        <v>58</v>
      </c>
      <c r="J2166">
        <v>158</v>
      </c>
      <c r="K2166">
        <v>20</v>
      </c>
      <c r="L2166">
        <v>514.77</v>
      </c>
      <c r="M2166">
        <v>81398.77</v>
      </c>
      <c r="N2166">
        <v>0</v>
      </c>
      <c r="O2166">
        <v>8294</v>
      </c>
      <c r="P2166">
        <v>5</v>
      </c>
      <c r="Q2166">
        <v>14</v>
      </c>
      <c r="R2166">
        <v>7</v>
      </c>
      <c r="S2166">
        <v>0.19</v>
      </c>
      <c r="T2166">
        <v>7</v>
      </c>
      <c r="U2166" t="s">
        <v>47</v>
      </c>
      <c r="V2166">
        <v>6</v>
      </c>
      <c r="W2166">
        <v>8</v>
      </c>
      <c r="X2166">
        <v>2907.01</v>
      </c>
      <c r="Y2166">
        <v>56</v>
      </c>
      <c r="Z2166">
        <v>4</v>
      </c>
      <c r="AA2166" t="s">
        <v>54</v>
      </c>
      <c r="AB2166">
        <v>49.7</v>
      </c>
      <c r="AC2166">
        <v>0.4975</v>
      </c>
      <c r="AD2166">
        <v>1</v>
      </c>
      <c r="AE2166" t="s">
        <v>60</v>
      </c>
    </row>
    <row r="2167" spans="1:31" x14ac:dyDescent="0.25">
      <c r="A2167">
        <v>2166</v>
      </c>
      <c r="B2167" t="str">
        <f t="shared" si="33"/>
        <v>60+</v>
      </c>
      <c r="D2167">
        <v>66</v>
      </c>
      <c r="F2167" t="s">
        <v>28</v>
      </c>
      <c r="G2167" t="s">
        <v>43</v>
      </c>
      <c r="H2167" t="s">
        <v>36</v>
      </c>
      <c r="I2167">
        <v>59</v>
      </c>
      <c r="J2167">
        <v>159</v>
      </c>
      <c r="K2167">
        <v>20</v>
      </c>
      <c r="L2167">
        <v>285.52999999999997</v>
      </c>
      <c r="M2167">
        <v>43022.9</v>
      </c>
      <c r="N2167">
        <v>0</v>
      </c>
      <c r="O2167">
        <v>5079</v>
      </c>
      <c r="P2167">
        <v>2</v>
      </c>
      <c r="Q2167">
        <v>0</v>
      </c>
      <c r="R2167">
        <v>9</v>
      </c>
      <c r="S2167">
        <v>0.75</v>
      </c>
      <c r="T2167">
        <v>4</v>
      </c>
      <c r="U2167" t="s">
        <v>38</v>
      </c>
      <c r="V2167">
        <v>8</v>
      </c>
      <c r="W2167">
        <v>8</v>
      </c>
      <c r="X2167">
        <v>3269.82</v>
      </c>
      <c r="Y2167">
        <v>41</v>
      </c>
      <c r="Z2167">
        <v>2.4</v>
      </c>
      <c r="AA2167" t="s">
        <v>39</v>
      </c>
      <c r="AB2167">
        <v>41.1</v>
      </c>
      <c r="AC2167">
        <v>0.434</v>
      </c>
      <c r="AD2167">
        <v>1</v>
      </c>
      <c r="AE2167" t="s">
        <v>59</v>
      </c>
    </row>
    <row r="2168" spans="1:31" x14ac:dyDescent="0.25">
      <c r="A2168">
        <v>2167</v>
      </c>
      <c r="B2168" t="str">
        <f t="shared" si="33"/>
        <v>26-40</v>
      </c>
      <c r="D2168">
        <v>34</v>
      </c>
      <c r="F2168" t="s">
        <v>34</v>
      </c>
      <c r="G2168" t="s">
        <v>35</v>
      </c>
      <c r="H2168" t="s">
        <v>41</v>
      </c>
      <c r="I2168">
        <v>6</v>
      </c>
      <c r="J2168">
        <v>10</v>
      </c>
      <c r="K2168">
        <v>2</v>
      </c>
      <c r="L2168">
        <v>490.59</v>
      </c>
      <c r="M2168">
        <v>4890.41</v>
      </c>
      <c r="N2168">
        <v>0</v>
      </c>
      <c r="O2168">
        <v>946</v>
      </c>
      <c r="P2168">
        <v>0</v>
      </c>
      <c r="Q2168">
        <v>9.9</v>
      </c>
      <c r="R2168">
        <v>0</v>
      </c>
      <c r="S2168">
        <v>0.18</v>
      </c>
      <c r="T2168">
        <v>2</v>
      </c>
      <c r="U2168" t="s">
        <v>42</v>
      </c>
      <c r="V2168">
        <v>0</v>
      </c>
      <c r="W2168">
        <v>1</v>
      </c>
      <c r="X2168">
        <v>261.20999999999998</v>
      </c>
      <c r="Y2168">
        <v>22</v>
      </c>
      <c r="Z2168">
        <v>3.1</v>
      </c>
      <c r="AA2168" t="s">
        <v>39</v>
      </c>
      <c r="AB2168">
        <v>19.600000000000001</v>
      </c>
      <c r="AC2168">
        <v>0.28639999999999999</v>
      </c>
      <c r="AD2168">
        <v>0</v>
      </c>
      <c r="AE2168" t="s">
        <v>40</v>
      </c>
    </row>
    <row r="2169" spans="1:31" x14ac:dyDescent="0.25">
      <c r="A2169">
        <v>2168</v>
      </c>
      <c r="B2169" t="str">
        <f t="shared" si="33"/>
        <v>60+</v>
      </c>
      <c r="D2169">
        <v>62</v>
      </c>
      <c r="F2169" t="s">
        <v>28</v>
      </c>
      <c r="G2169" t="s">
        <v>29</v>
      </c>
      <c r="H2169" t="s">
        <v>30</v>
      </c>
      <c r="I2169">
        <v>15</v>
      </c>
      <c r="J2169">
        <v>43</v>
      </c>
      <c r="K2169">
        <v>5</v>
      </c>
      <c r="L2169">
        <v>538.73</v>
      </c>
      <c r="M2169">
        <v>22600.33</v>
      </c>
      <c r="N2169">
        <v>0</v>
      </c>
      <c r="O2169">
        <v>2693</v>
      </c>
      <c r="P2169">
        <v>0</v>
      </c>
      <c r="Q2169">
        <v>19.899999999999999</v>
      </c>
      <c r="R2169">
        <v>2</v>
      </c>
      <c r="S2169">
        <v>0.45</v>
      </c>
      <c r="T2169">
        <v>0</v>
      </c>
      <c r="U2169" t="s">
        <v>37</v>
      </c>
      <c r="V2169">
        <v>2</v>
      </c>
      <c r="W2169">
        <v>3</v>
      </c>
      <c r="X2169">
        <v>1461.94</v>
      </c>
      <c r="Y2169">
        <v>17</v>
      </c>
      <c r="Z2169">
        <v>4</v>
      </c>
      <c r="AA2169" t="s">
        <v>48</v>
      </c>
      <c r="AB2169">
        <v>26.7</v>
      </c>
      <c r="AC2169">
        <v>0.33179999999999998</v>
      </c>
      <c r="AD2169">
        <v>0</v>
      </c>
      <c r="AE2169" t="s">
        <v>40</v>
      </c>
    </row>
    <row r="2170" spans="1:31" x14ac:dyDescent="0.25">
      <c r="A2170">
        <v>2169</v>
      </c>
      <c r="B2170" t="str">
        <f t="shared" si="33"/>
        <v>60+</v>
      </c>
      <c r="D2170">
        <v>67</v>
      </c>
      <c r="F2170" t="s">
        <v>34</v>
      </c>
      <c r="G2170" t="s">
        <v>43</v>
      </c>
      <c r="H2170" t="s">
        <v>30</v>
      </c>
      <c r="I2170">
        <v>28</v>
      </c>
      <c r="J2170">
        <v>73</v>
      </c>
      <c r="K2170">
        <v>12</v>
      </c>
      <c r="L2170">
        <v>463.79</v>
      </c>
      <c r="M2170">
        <v>30757.16</v>
      </c>
      <c r="N2170">
        <v>0</v>
      </c>
      <c r="O2170">
        <v>3295</v>
      </c>
      <c r="P2170">
        <v>1</v>
      </c>
      <c r="Q2170">
        <v>5.5</v>
      </c>
      <c r="R2170">
        <v>2</v>
      </c>
      <c r="S2170">
        <v>0.12</v>
      </c>
      <c r="T2170">
        <v>5</v>
      </c>
      <c r="U2170" t="s">
        <v>42</v>
      </c>
      <c r="V2170">
        <v>2</v>
      </c>
      <c r="W2170">
        <v>1</v>
      </c>
      <c r="X2170">
        <v>672.23</v>
      </c>
      <c r="Y2170">
        <v>40</v>
      </c>
      <c r="Z2170">
        <v>3.9</v>
      </c>
      <c r="AA2170" t="s">
        <v>39</v>
      </c>
      <c r="AB2170">
        <v>29.7</v>
      </c>
      <c r="AC2170">
        <v>0.3523</v>
      </c>
      <c r="AD2170">
        <v>0</v>
      </c>
      <c r="AE2170" t="s">
        <v>40</v>
      </c>
    </row>
    <row r="2171" spans="1:31" x14ac:dyDescent="0.25">
      <c r="A2171">
        <v>2170</v>
      </c>
      <c r="B2171" t="str">
        <f t="shared" si="33"/>
        <v>60+</v>
      </c>
      <c r="D2171">
        <v>69</v>
      </c>
      <c r="F2171" t="s">
        <v>28</v>
      </c>
      <c r="G2171" t="s">
        <v>35</v>
      </c>
      <c r="H2171" t="s">
        <v>44</v>
      </c>
      <c r="I2171">
        <v>6</v>
      </c>
      <c r="J2171">
        <v>13</v>
      </c>
      <c r="K2171">
        <v>1</v>
      </c>
      <c r="L2171">
        <v>444.67</v>
      </c>
      <c r="M2171">
        <v>5877.88</v>
      </c>
      <c r="N2171">
        <v>0</v>
      </c>
      <c r="O2171">
        <v>895</v>
      </c>
      <c r="P2171">
        <v>0</v>
      </c>
      <c r="Q2171">
        <v>0</v>
      </c>
      <c r="R2171">
        <v>0</v>
      </c>
      <c r="S2171">
        <v>0.34</v>
      </c>
      <c r="T2171">
        <v>0</v>
      </c>
      <c r="U2171" t="s">
        <v>37</v>
      </c>
      <c r="V2171">
        <v>0</v>
      </c>
      <c r="W2171">
        <v>0</v>
      </c>
      <c r="X2171">
        <v>0</v>
      </c>
      <c r="Y2171">
        <v>20</v>
      </c>
      <c r="Z2171">
        <v>3.9</v>
      </c>
      <c r="AA2171" t="s">
        <v>54</v>
      </c>
      <c r="AB2171">
        <v>17.399999999999999</v>
      </c>
      <c r="AC2171">
        <v>0.27339999999999998</v>
      </c>
      <c r="AD2171">
        <v>0</v>
      </c>
      <c r="AE2171" t="s">
        <v>40</v>
      </c>
    </row>
    <row r="2172" spans="1:31" x14ac:dyDescent="0.25">
      <c r="A2172">
        <v>2171</v>
      </c>
      <c r="B2172" t="str">
        <f t="shared" si="33"/>
        <v>18-25</v>
      </c>
      <c r="D2172">
        <v>19</v>
      </c>
      <c r="F2172" t="s">
        <v>34</v>
      </c>
      <c r="G2172" t="s">
        <v>43</v>
      </c>
      <c r="H2172" t="s">
        <v>30</v>
      </c>
      <c r="I2172">
        <v>17</v>
      </c>
      <c r="J2172">
        <v>8</v>
      </c>
      <c r="K2172">
        <v>0</v>
      </c>
      <c r="L2172">
        <v>428.65</v>
      </c>
      <c r="M2172">
        <v>3177.43</v>
      </c>
      <c r="N2172">
        <v>0</v>
      </c>
      <c r="O2172">
        <v>800</v>
      </c>
      <c r="P2172">
        <v>0</v>
      </c>
      <c r="Q2172">
        <v>20.3</v>
      </c>
      <c r="R2172">
        <v>0</v>
      </c>
      <c r="S2172">
        <v>0.78</v>
      </c>
      <c r="T2172">
        <v>2</v>
      </c>
      <c r="U2172" t="s">
        <v>47</v>
      </c>
      <c r="V2172">
        <v>0</v>
      </c>
      <c r="W2172">
        <v>0</v>
      </c>
      <c r="X2172">
        <v>0</v>
      </c>
      <c r="Y2172">
        <v>26</v>
      </c>
      <c r="Z2172">
        <v>4.3</v>
      </c>
      <c r="AA2172" t="s">
        <v>39</v>
      </c>
      <c r="AB2172">
        <v>22.4</v>
      </c>
      <c r="AC2172">
        <v>0.30409999999999998</v>
      </c>
      <c r="AD2172">
        <v>0</v>
      </c>
      <c r="AE2172" t="s">
        <v>40</v>
      </c>
    </row>
    <row r="2173" spans="1:31" x14ac:dyDescent="0.25">
      <c r="A2173">
        <v>2172</v>
      </c>
      <c r="B2173" t="str">
        <f t="shared" si="33"/>
        <v>41-60</v>
      </c>
      <c r="D2173">
        <v>57</v>
      </c>
      <c r="F2173" t="s">
        <v>34</v>
      </c>
      <c r="G2173" t="s">
        <v>43</v>
      </c>
      <c r="H2173" t="s">
        <v>41</v>
      </c>
      <c r="I2173">
        <v>54</v>
      </c>
      <c r="J2173">
        <v>103</v>
      </c>
      <c r="K2173">
        <v>13</v>
      </c>
      <c r="L2173">
        <v>647.52</v>
      </c>
      <c r="M2173">
        <v>72207.94</v>
      </c>
      <c r="N2173">
        <v>0</v>
      </c>
      <c r="O2173">
        <v>7059</v>
      </c>
      <c r="P2173">
        <v>0</v>
      </c>
      <c r="Q2173">
        <v>0</v>
      </c>
      <c r="R2173">
        <v>3</v>
      </c>
      <c r="S2173">
        <v>0.65</v>
      </c>
      <c r="T2173">
        <v>2</v>
      </c>
      <c r="U2173" t="s">
        <v>46</v>
      </c>
      <c r="V2173">
        <v>2</v>
      </c>
      <c r="W2173">
        <v>3</v>
      </c>
      <c r="X2173">
        <v>1121.55</v>
      </c>
      <c r="Y2173">
        <v>30</v>
      </c>
      <c r="Z2173">
        <v>2.9</v>
      </c>
      <c r="AA2173" t="s">
        <v>32</v>
      </c>
      <c r="AB2173">
        <v>18.7</v>
      </c>
      <c r="AC2173">
        <v>0.28110000000000002</v>
      </c>
      <c r="AD2173">
        <v>0</v>
      </c>
      <c r="AE2173" t="s">
        <v>40</v>
      </c>
    </row>
    <row r="2174" spans="1:31" x14ac:dyDescent="0.25">
      <c r="A2174">
        <v>2173</v>
      </c>
      <c r="B2174" t="str">
        <f t="shared" si="33"/>
        <v>60+</v>
      </c>
      <c r="D2174">
        <v>70</v>
      </c>
      <c r="F2174" t="s">
        <v>34</v>
      </c>
      <c r="G2174" t="s">
        <v>29</v>
      </c>
      <c r="H2174" t="s">
        <v>30</v>
      </c>
      <c r="I2174">
        <v>35</v>
      </c>
      <c r="J2174">
        <v>63</v>
      </c>
      <c r="K2174">
        <v>4</v>
      </c>
      <c r="L2174">
        <v>254.62</v>
      </c>
      <c r="M2174">
        <v>16097.24</v>
      </c>
      <c r="N2174">
        <v>1</v>
      </c>
      <c r="O2174">
        <v>1592</v>
      </c>
      <c r="P2174">
        <v>5</v>
      </c>
      <c r="Q2174">
        <v>13.4</v>
      </c>
      <c r="R2174">
        <v>3</v>
      </c>
      <c r="S2174">
        <v>0.16</v>
      </c>
      <c r="T2174">
        <v>4</v>
      </c>
      <c r="U2174" t="s">
        <v>46</v>
      </c>
      <c r="V2174">
        <v>3</v>
      </c>
      <c r="W2174">
        <v>3</v>
      </c>
      <c r="X2174">
        <v>1209.1500000000001</v>
      </c>
      <c r="Y2174">
        <v>26</v>
      </c>
      <c r="Z2174">
        <v>2.6</v>
      </c>
      <c r="AA2174" t="s">
        <v>51</v>
      </c>
      <c r="AB2174">
        <v>36.200000000000003</v>
      </c>
      <c r="AC2174">
        <v>0.39800000000000002</v>
      </c>
      <c r="AD2174">
        <v>0</v>
      </c>
      <c r="AE2174" t="s">
        <v>40</v>
      </c>
    </row>
    <row r="2175" spans="1:31" x14ac:dyDescent="0.25">
      <c r="A2175">
        <v>2174</v>
      </c>
      <c r="B2175" t="str">
        <f t="shared" si="33"/>
        <v>41-60</v>
      </c>
      <c r="D2175">
        <v>58</v>
      </c>
      <c r="F2175" t="s">
        <v>34</v>
      </c>
      <c r="G2175" t="s">
        <v>29</v>
      </c>
      <c r="H2175" t="s">
        <v>41</v>
      </c>
      <c r="I2175">
        <v>56</v>
      </c>
      <c r="J2175">
        <v>90</v>
      </c>
      <c r="K2175">
        <v>9</v>
      </c>
      <c r="L2175">
        <v>600.76</v>
      </c>
      <c r="M2175">
        <v>51180.44</v>
      </c>
      <c r="N2175">
        <v>1</v>
      </c>
      <c r="O2175">
        <v>5722</v>
      </c>
      <c r="P2175">
        <v>5</v>
      </c>
      <c r="Q2175">
        <v>12.7</v>
      </c>
      <c r="R2175">
        <v>3</v>
      </c>
      <c r="S2175">
        <v>0.26</v>
      </c>
      <c r="T2175">
        <v>2</v>
      </c>
      <c r="U2175" t="s">
        <v>47</v>
      </c>
      <c r="V2175">
        <v>3</v>
      </c>
      <c r="W2175">
        <v>6</v>
      </c>
      <c r="X2175">
        <v>1753.09</v>
      </c>
      <c r="Y2175">
        <v>31</v>
      </c>
      <c r="Z2175">
        <v>4.2</v>
      </c>
      <c r="AA2175" t="s">
        <v>51</v>
      </c>
      <c r="AB2175">
        <v>31</v>
      </c>
      <c r="AC2175">
        <v>0.36120000000000002</v>
      </c>
      <c r="AD2175">
        <v>0</v>
      </c>
      <c r="AE2175" t="s">
        <v>40</v>
      </c>
    </row>
    <row r="2176" spans="1:31" x14ac:dyDescent="0.25">
      <c r="A2176">
        <v>2175</v>
      </c>
      <c r="B2176" t="str">
        <f t="shared" si="33"/>
        <v>26-40</v>
      </c>
      <c r="D2176">
        <v>30</v>
      </c>
      <c r="F2176" t="s">
        <v>28</v>
      </c>
      <c r="G2176" t="s">
        <v>29</v>
      </c>
      <c r="H2176" t="s">
        <v>30</v>
      </c>
      <c r="I2176">
        <v>15</v>
      </c>
      <c r="J2176">
        <v>23</v>
      </c>
      <c r="K2176">
        <v>1</v>
      </c>
      <c r="L2176">
        <v>498.39</v>
      </c>
      <c r="M2176">
        <v>11924.39</v>
      </c>
      <c r="N2176">
        <v>0</v>
      </c>
      <c r="O2176">
        <v>1692</v>
      </c>
      <c r="P2176">
        <v>1</v>
      </c>
      <c r="Q2176">
        <v>10.9</v>
      </c>
      <c r="R2176">
        <v>1</v>
      </c>
      <c r="S2176">
        <v>0.32</v>
      </c>
      <c r="T2176">
        <v>3</v>
      </c>
      <c r="U2176" t="s">
        <v>47</v>
      </c>
      <c r="V2176">
        <v>0</v>
      </c>
      <c r="W2176">
        <v>0</v>
      </c>
      <c r="X2176">
        <v>0</v>
      </c>
      <c r="Y2176">
        <v>101</v>
      </c>
      <c r="Z2176">
        <v>4.0999999999999996</v>
      </c>
      <c r="AA2176" t="s">
        <v>39</v>
      </c>
      <c r="AB2176">
        <v>47.6</v>
      </c>
      <c r="AC2176">
        <v>0.48230000000000001</v>
      </c>
      <c r="AD2176">
        <v>1</v>
      </c>
      <c r="AE2176" t="s">
        <v>52</v>
      </c>
    </row>
    <row r="2177" spans="1:31" x14ac:dyDescent="0.25">
      <c r="A2177">
        <v>2176</v>
      </c>
      <c r="B2177" t="str">
        <f t="shared" si="33"/>
        <v>41-60</v>
      </c>
      <c r="D2177">
        <v>58</v>
      </c>
      <c r="F2177" t="s">
        <v>28</v>
      </c>
      <c r="G2177" t="s">
        <v>29</v>
      </c>
      <c r="H2177" t="s">
        <v>30</v>
      </c>
      <c r="I2177">
        <v>33</v>
      </c>
      <c r="J2177">
        <v>79</v>
      </c>
      <c r="K2177">
        <v>11</v>
      </c>
      <c r="L2177">
        <v>391.34</v>
      </c>
      <c r="M2177">
        <v>29196.080000000002</v>
      </c>
      <c r="N2177">
        <v>0</v>
      </c>
      <c r="O2177">
        <v>3590</v>
      </c>
      <c r="P2177">
        <v>1</v>
      </c>
      <c r="Q2177">
        <v>9.3000000000000007</v>
      </c>
      <c r="R2177">
        <v>3</v>
      </c>
      <c r="S2177">
        <v>0.13</v>
      </c>
      <c r="T2177">
        <v>5</v>
      </c>
      <c r="U2177" t="s">
        <v>47</v>
      </c>
      <c r="V2177">
        <v>3</v>
      </c>
      <c r="W2177">
        <v>1</v>
      </c>
      <c r="X2177">
        <v>696.15</v>
      </c>
      <c r="Y2177">
        <v>28</v>
      </c>
      <c r="Z2177">
        <v>3.3</v>
      </c>
      <c r="AA2177" t="s">
        <v>39</v>
      </c>
      <c r="AB2177">
        <v>33</v>
      </c>
      <c r="AC2177">
        <v>0.37490000000000001</v>
      </c>
      <c r="AD2177">
        <v>0</v>
      </c>
      <c r="AE2177" t="s">
        <v>40</v>
      </c>
    </row>
    <row r="2178" spans="1:31" x14ac:dyDescent="0.25">
      <c r="A2178">
        <v>2177</v>
      </c>
      <c r="B2178" t="str">
        <f t="shared" si="33"/>
        <v>18-25</v>
      </c>
      <c r="D2178">
        <v>23</v>
      </c>
      <c r="F2178" t="s">
        <v>28</v>
      </c>
      <c r="G2178" t="s">
        <v>45</v>
      </c>
      <c r="H2178" t="s">
        <v>36</v>
      </c>
      <c r="I2178">
        <v>60</v>
      </c>
      <c r="J2178">
        <v>48</v>
      </c>
      <c r="K2178">
        <v>7</v>
      </c>
      <c r="L2178">
        <v>514.66999999999996</v>
      </c>
      <c r="M2178">
        <v>23130.19</v>
      </c>
      <c r="N2178">
        <v>0</v>
      </c>
      <c r="O2178">
        <v>3079</v>
      </c>
      <c r="P2178">
        <v>1</v>
      </c>
      <c r="Q2178">
        <v>12.2</v>
      </c>
      <c r="R2178">
        <v>1</v>
      </c>
      <c r="S2178">
        <v>0.35</v>
      </c>
      <c r="T2178">
        <v>1</v>
      </c>
      <c r="U2178" t="s">
        <v>38</v>
      </c>
      <c r="V2178">
        <v>3</v>
      </c>
      <c r="W2178">
        <v>3</v>
      </c>
      <c r="X2178">
        <v>1840.2</v>
      </c>
      <c r="Y2178">
        <v>6</v>
      </c>
      <c r="Z2178">
        <v>2.2000000000000002</v>
      </c>
      <c r="AA2178" t="s">
        <v>51</v>
      </c>
      <c r="AB2178">
        <v>9.9</v>
      </c>
      <c r="AC2178">
        <v>0.23100000000000001</v>
      </c>
      <c r="AD2178">
        <v>0</v>
      </c>
      <c r="AE2178" t="s">
        <v>40</v>
      </c>
    </row>
    <row r="2179" spans="1:31" x14ac:dyDescent="0.25">
      <c r="A2179">
        <v>2178</v>
      </c>
      <c r="B2179" t="str">
        <f t="shared" ref="B2179:B2242" si="34">IF(D2179&lt;=25, "18-25", IF(D2179&lt;=40, "26-40", IF(D2179&lt;=60, "41-60", "60+")))</f>
        <v>41-60</v>
      </c>
      <c r="D2179">
        <v>43</v>
      </c>
      <c r="F2179" t="s">
        <v>34</v>
      </c>
      <c r="G2179" t="s">
        <v>43</v>
      </c>
      <c r="H2179" t="s">
        <v>41</v>
      </c>
      <c r="I2179">
        <v>16</v>
      </c>
      <c r="J2179">
        <v>44</v>
      </c>
      <c r="K2179">
        <v>5</v>
      </c>
      <c r="L2179">
        <v>499.49</v>
      </c>
      <c r="M2179">
        <v>23076.97</v>
      </c>
      <c r="N2179">
        <v>0</v>
      </c>
      <c r="O2179">
        <v>2401</v>
      </c>
      <c r="P2179">
        <v>3</v>
      </c>
      <c r="Q2179">
        <v>8.6999999999999993</v>
      </c>
      <c r="R2179">
        <v>0</v>
      </c>
      <c r="S2179">
        <v>0.59</v>
      </c>
      <c r="T2179">
        <v>3</v>
      </c>
      <c r="U2179" t="s">
        <v>42</v>
      </c>
      <c r="V2179">
        <v>1</v>
      </c>
      <c r="W2179">
        <v>3</v>
      </c>
      <c r="X2179">
        <v>846.07</v>
      </c>
      <c r="Y2179">
        <v>32</v>
      </c>
      <c r="Z2179">
        <v>2.5</v>
      </c>
      <c r="AA2179" t="s">
        <v>32</v>
      </c>
      <c r="AB2179">
        <v>31.9</v>
      </c>
      <c r="AC2179">
        <v>0.36780000000000002</v>
      </c>
      <c r="AD2179">
        <v>0</v>
      </c>
      <c r="AE2179" t="s">
        <v>40</v>
      </c>
    </row>
    <row r="2180" spans="1:31" x14ac:dyDescent="0.25">
      <c r="A2180">
        <v>2179</v>
      </c>
      <c r="B2180" t="str">
        <f t="shared" si="34"/>
        <v>41-60</v>
      </c>
      <c r="D2180">
        <v>51</v>
      </c>
      <c r="F2180" t="s">
        <v>34</v>
      </c>
      <c r="G2180" t="s">
        <v>49</v>
      </c>
      <c r="H2180" t="s">
        <v>30</v>
      </c>
      <c r="I2180">
        <v>46</v>
      </c>
      <c r="J2180">
        <v>81</v>
      </c>
      <c r="K2180">
        <v>7</v>
      </c>
      <c r="L2180">
        <v>331.35</v>
      </c>
      <c r="M2180">
        <v>27072.639999999999</v>
      </c>
      <c r="N2180">
        <v>0</v>
      </c>
      <c r="O2180">
        <v>3064</v>
      </c>
      <c r="P2180">
        <v>2</v>
      </c>
      <c r="Q2180">
        <v>3.1</v>
      </c>
      <c r="R2180">
        <v>4</v>
      </c>
      <c r="S2180">
        <v>0.67</v>
      </c>
      <c r="T2180">
        <v>0</v>
      </c>
      <c r="U2180" t="s">
        <v>37</v>
      </c>
      <c r="V2180">
        <v>1</v>
      </c>
      <c r="W2180">
        <v>6</v>
      </c>
      <c r="X2180">
        <v>1373.8</v>
      </c>
      <c r="Y2180">
        <v>71</v>
      </c>
      <c r="Z2180">
        <v>3.6</v>
      </c>
      <c r="AA2180" t="s">
        <v>39</v>
      </c>
      <c r="AB2180">
        <v>42.3</v>
      </c>
      <c r="AC2180">
        <v>0.44230000000000003</v>
      </c>
      <c r="AD2180">
        <v>1</v>
      </c>
      <c r="AE2180" t="s">
        <v>33</v>
      </c>
    </row>
    <row r="2181" spans="1:31" x14ac:dyDescent="0.25">
      <c r="A2181">
        <v>2180</v>
      </c>
      <c r="B2181" t="str">
        <f t="shared" si="34"/>
        <v>41-60</v>
      </c>
      <c r="D2181">
        <v>42</v>
      </c>
      <c r="F2181" t="s">
        <v>28</v>
      </c>
      <c r="G2181" t="s">
        <v>35</v>
      </c>
      <c r="H2181" t="s">
        <v>36</v>
      </c>
      <c r="I2181">
        <v>30</v>
      </c>
      <c r="J2181">
        <v>34</v>
      </c>
      <c r="K2181">
        <v>4</v>
      </c>
      <c r="L2181">
        <v>577.15</v>
      </c>
      <c r="M2181">
        <v>17689.599999999999</v>
      </c>
      <c r="N2181">
        <v>0</v>
      </c>
      <c r="O2181">
        <v>2471</v>
      </c>
      <c r="P2181">
        <v>2</v>
      </c>
      <c r="Q2181">
        <v>15.2</v>
      </c>
      <c r="R2181">
        <v>2</v>
      </c>
      <c r="S2181">
        <v>0.52</v>
      </c>
      <c r="T2181">
        <v>4</v>
      </c>
      <c r="U2181" t="s">
        <v>31</v>
      </c>
      <c r="V2181">
        <v>0</v>
      </c>
      <c r="W2181">
        <v>1</v>
      </c>
      <c r="X2181">
        <v>239.2</v>
      </c>
      <c r="Y2181">
        <v>31</v>
      </c>
      <c r="Z2181">
        <v>3.5</v>
      </c>
      <c r="AA2181" t="s">
        <v>48</v>
      </c>
      <c r="AB2181">
        <v>34.299999999999997</v>
      </c>
      <c r="AC2181">
        <v>0.3841</v>
      </c>
      <c r="AD2181">
        <v>0</v>
      </c>
      <c r="AE2181" t="s">
        <v>40</v>
      </c>
    </row>
    <row r="2182" spans="1:31" x14ac:dyDescent="0.25">
      <c r="A2182">
        <v>2181</v>
      </c>
      <c r="B2182" t="str">
        <f t="shared" si="34"/>
        <v>41-60</v>
      </c>
      <c r="D2182">
        <v>55</v>
      </c>
      <c r="F2182" t="s">
        <v>28</v>
      </c>
      <c r="G2182" t="s">
        <v>43</v>
      </c>
      <c r="H2182" t="s">
        <v>30</v>
      </c>
      <c r="I2182">
        <v>19</v>
      </c>
      <c r="J2182">
        <v>30</v>
      </c>
      <c r="K2182">
        <v>5</v>
      </c>
      <c r="L2182">
        <v>475</v>
      </c>
      <c r="M2182">
        <v>14487.36</v>
      </c>
      <c r="N2182">
        <v>0</v>
      </c>
      <c r="O2182">
        <v>1489</v>
      </c>
      <c r="P2182">
        <v>1</v>
      </c>
      <c r="Q2182">
        <v>0</v>
      </c>
      <c r="R2182">
        <v>2</v>
      </c>
      <c r="S2182">
        <v>0.28999999999999998</v>
      </c>
      <c r="T2182">
        <v>3</v>
      </c>
      <c r="U2182" t="s">
        <v>47</v>
      </c>
      <c r="V2182">
        <v>0</v>
      </c>
      <c r="W2182">
        <v>2</v>
      </c>
      <c r="X2182">
        <v>700.99</v>
      </c>
      <c r="Y2182">
        <v>99</v>
      </c>
      <c r="Z2182">
        <v>3.5</v>
      </c>
      <c r="AA2182" t="s">
        <v>39</v>
      </c>
      <c r="AB2182">
        <v>48.3</v>
      </c>
      <c r="AC2182">
        <v>0.48709999999999998</v>
      </c>
      <c r="AD2182">
        <v>1</v>
      </c>
      <c r="AE2182" t="s">
        <v>33</v>
      </c>
    </row>
    <row r="2183" spans="1:31" x14ac:dyDescent="0.25">
      <c r="A2183">
        <v>2182</v>
      </c>
      <c r="B2183" t="str">
        <f t="shared" si="34"/>
        <v>26-40</v>
      </c>
      <c r="D2183">
        <v>30</v>
      </c>
      <c r="F2183" t="s">
        <v>28</v>
      </c>
      <c r="G2183" t="s">
        <v>29</v>
      </c>
      <c r="H2183" t="s">
        <v>30</v>
      </c>
      <c r="I2183">
        <v>6</v>
      </c>
      <c r="J2183">
        <v>12</v>
      </c>
      <c r="K2183">
        <v>1</v>
      </c>
      <c r="L2183">
        <v>356.42</v>
      </c>
      <c r="M2183">
        <v>3981.72</v>
      </c>
      <c r="N2183">
        <v>0</v>
      </c>
      <c r="O2183">
        <v>939</v>
      </c>
      <c r="P2183">
        <v>0</v>
      </c>
      <c r="Q2183">
        <v>26.6</v>
      </c>
      <c r="R2183">
        <v>0</v>
      </c>
      <c r="S2183">
        <v>0.55000000000000004</v>
      </c>
      <c r="T2183">
        <v>1</v>
      </c>
      <c r="U2183" t="s">
        <v>46</v>
      </c>
      <c r="V2183">
        <v>0</v>
      </c>
      <c r="W2183">
        <v>1</v>
      </c>
      <c r="X2183">
        <v>91.78</v>
      </c>
      <c r="Y2183">
        <v>50</v>
      </c>
      <c r="Z2183">
        <v>5</v>
      </c>
      <c r="AA2183" t="s">
        <v>39</v>
      </c>
      <c r="AB2183">
        <v>38.5</v>
      </c>
      <c r="AC2183">
        <v>0.41449999999999998</v>
      </c>
      <c r="AD2183">
        <v>1</v>
      </c>
      <c r="AE2183" t="s">
        <v>50</v>
      </c>
    </row>
    <row r="2184" spans="1:31" x14ac:dyDescent="0.25">
      <c r="A2184">
        <v>2183</v>
      </c>
      <c r="B2184" t="str">
        <f t="shared" si="34"/>
        <v>41-60</v>
      </c>
      <c r="D2184">
        <v>50</v>
      </c>
      <c r="F2184" t="s">
        <v>34</v>
      </c>
      <c r="G2184" t="s">
        <v>43</v>
      </c>
      <c r="H2184" t="s">
        <v>30</v>
      </c>
      <c r="I2184">
        <v>57</v>
      </c>
      <c r="J2184">
        <v>168</v>
      </c>
      <c r="K2184">
        <v>7</v>
      </c>
      <c r="L2184">
        <v>635.16999999999996</v>
      </c>
      <c r="M2184">
        <v>112375.1</v>
      </c>
      <c r="N2184">
        <v>0</v>
      </c>
      <c r="O2184">
        <v>10000</v>
      </c>
      <c r="P2184">
        <v>9</v>
      </c>
      <c r="Q2184">
        <v>23.2</v>
      </c>
      <c r="R2184">
        <v>10</v>
      </c>
      <c r="S2184">
        <v>0.41</v>
      </c>
      <c r="T2184">
        <v>4</v>
      </c>
      <c r="U2184" t="s">
        <v>42</v>
      </c>
      <c r="V2184">
        <v>7</v>
      </c>
      <c r="W2184">
        <v>7</v>
      </c>
      <c r="X2184">
        <v>2066.04</v>
      </c>
      <c r="Y2184">
        <v>20</v>
      </c>
      <c r="Z2184">
        <v>4</v>
      </c>
      <c r="AA2184" t="s">
        <v>39</v>
      </c>
      <c r="AB2184">
        <v>48.8</v>
      </c>
      <c r="AC2184">
        <v>0.49109999999999998</v>
      </c>
      <c r="AD2184">
        <v>1</v>
      </c>
      <c r="AE2184" t="s">
        <v>58</v>
      </c>
    </row>
    <row r="2185" spans="1:31" x14ac:dyDescent="0.25">
      <c r="A2185">
        <v>2184</v>
      </c>
      <c r="B2185" t="str">
        <f t="shared" si="34"/>
        <v>41-60</v>
      </c>
      <c r="D2185">
        <v>52</v>
      </c>
      <c r="F2185" t="s">
        <v>28</v>
      </c>
      <c r="G2185" t="s">
        <v>35</v>
      </c>
      <c r="H2185" t="s">
        <v>36</v>
      </c>
      <c r="I2185">
        <v>8</v>
      </c>
      <c r="J2185">
        <v>19</v>
      </c>
      <c r="K2185">
        <v>2</v>
      </c>
      <c r="L2185">
        <v>523.15</v>
      </c>
      <c r="M2185">
        <v>10680.34</v>
      </c>
      <c r="N2185">
        <v>1</v>
      </c>
      <c r="O2185">
        <v>1193</v>
      </c>
      <c r="P2185">
        <v>1</v>
      </c>
      <c r="Q2185">
        <v>16</v>
      </c>
      <c r="R2185">
        <v>1</v>
      </c>
      <c r="S2185">
        <v>0.69</v>
      </c>
      <c r="T2185">
        <v>0</v>
      </c>
      <c r="U2185" t="s">
        <v>37</v>
      </c>
      <c r="V2185">
        <v>1</v>
      </c>
      <c r="W2185">
        <v>1</v>
      </c>
      <c r="X2185">
        <v>648.1</v>
      </c>
      <c r="Y2185">
        <v>31</v>
      </c>
      <c r="Z2185">
        <v>5</v>
      </c>
      <c r="AA2185" t="s">
        <v>39</v>
      </c>
      <c r="AB2185">
        <v>25.1</v>
      </c>
      <c r="AC2185">
        <v>0.32140000000000002</v>
      </c>
      <c r="AD2185">
        <v>0</v>
      </c>
      <c r="AE2185" t="s">
        <v>40</v>
      </c>
    </row>
    <row r="2186" spans="1:31" x14ac:dyDescent="0.25">
      <c r="A2186">
        <v>2185</v>
      </c>
      <c r="B2186" t="str">
        <f t="shared" si="34"/>
        <v>41-60</v>
      </c>
      <c r="D2186">
        <v>51</v>
      </c>
      <c r="F2186" t="s">
        <v>28</v>
      </c>
      <c r="G2186" t="s">
        <v>45</v>
      </c>
      <c r="H2186" t="s">
        <v>30</v>
      </c>
      <c r="I2186">
        <v>7</v>
      </c>
      <c r="J2186">
        <v>19</v>
      </c>
      <c r="K2186">
        <v>2</v>
      </c>
      <c r="L2186">
        <v>497.22</v>
      </c>
      <c r="M2186">
        <v>9471.8799999999992</v>
      </c>
      <c r="N2186">
        <v>0</v>
      </c>
      <c r="O2186">
        <v>1138</v>
      </c>
      <c r="P2186">
        <v>1</v>
      </c>
      <c r="Q2186">
        <v>38.1</v>
      </c>
      <c r="R2186">
        <v>0</v>
      </c>
      <c r="S2186">
        <v>0.2</v>
      </c>
      <c r="T2186">
        <v>3</v>
      </c>
      <c r="U2186" t="s">
        <v>47</v>
      </c>
      <c r="V2186">
        <v>0</v>
      </c>
      <c r="W2186">
        <v>1</v>
      </c>
      <c r="X2186">
        <v>179.85</v>
      </c>
      <c r="Y2186">
        <v>43</v>
      </c>
      <c r="Z2186">
        <v>3.8</v>
      </c>
      <c r="AA2186" t="s">
        <v>39</v>
      </c>
      <c r="AB2186">
        <v>35.4</v>
      </c>
      <c r="AC2186">
        <v>0.39219999999999999</v>
      </c>
      <c r="AD2186">
        <v>0</v>
      </c>
      <c r="AE2186" t="s">
        <v>40</v>
      </c>
    </row>
    <row r="2187" spans="1:31" x14ac:dyDescent="0.25">
      <c r="A2187">
        <v>2186</v>
      </c>
      <c r="B2187" t="str">
        <f t="shared" si="34"/>
        <v>26-40</v>
      </c>
      <c r="D2187">
        <v>33</v>
      </c>
      <c r="F2187" t="s">
        <v>28</v>
      </c>
      <c r="G2187" t="s">
        <v>45</v>
      </c>
      <c r="H2187" t="s">
        <v>30</v>
      </c>
      <c r="I2187">
        <v>29</v>
      </c>
      <c r="J2187">
        <v>51</v>
      </c>
      <c r="K2187">
        <v>6</v>
      </c>
      <c r="L2187">
        <v>575.21</v>
      </c>
      <c r="M2187">
        <v>32006.47</v>
      </c>
      <c r="N2187">
        <v>1</v>
      </c>
      <c r="O2187">
        <v>3076</v>
      </c>
      <c r="P2187">
        <v>4</v>
      </c>
      <c r="Q2187">
        <v>15.5</v>
      </c>
      <c r="R2187">
        <v>2</v>
      </c>
      <c r="S2187">
        <v>0.28000000000000003</v>
      </c>
      <c r="T2187">
        <v>2</v>
      </c>
      <c r="U2187" t="s">
        <v>31</v>
      </c>
      <c r="V2187">
        <v>2</v>
      </c>
      <c r="W2187">
        <v>4</v>
      </c>
      <c r="X2187">
        <v>571.72</v>
      </c>
      <c r="Y2187">
        <v>82</v>
      </c>
      <c r="Z2187">
        <v>4.4000000000000004</v>
      </c>
      <c r="AA2187" t="s">
        <v>51</v>
      </c>
      <c r="AB2187">
        <v>49.9</v>
      </c>
      <c r="AC2187">
        <v>0.49940000000000001</v>
      </c>
      <c r="AD2187">
        <v>1</v>
      </c>
      <c r="AE2187" t="s">
        <v>59</v>
      </c>
    </row>
    <row r="2188" spans="1:31" x14ac:dyDescent="0.25">
      <c r="A2188">
        <v>2187</v>
      </c>
      <c r="B2188" t="str">
        <f t="shared" si="34"/>
        <v>26-40</v>
      </c>
      <c r="D2188">
        <v>34</v>
      </c>
      <c r="F2188" t="s">
        <v>28</v>
      </c>
      <c r="G2188" t="s">
        <v>29</v>
      </c>
      <c r="H2188" t="s">
        <v>36</v>
      </c>
      <c r="I2188">
        <v>6</v>
      </c>
      <c r="J2188">
        <v>10</v>
      </c>
      <c r="K2188">
        <v>1</v>
      </c>
      <c r="L2188">
        <v>453.91</v>
      </c>
      <c r="M2188">
        <v>4658.1899999999996</v>
      </c>
      <c r="N2188">
        <v>0</v>
      </c>
      <c r="O2188">
        <v>802</v>
      </c>
      <c r="P2188">
        <v>0</v>
      </c>
      <c r="Q2188">
        <v>4.3</v>
      </c>
      <c r="R2188">
        <v>0</v>
      </c>
      <c r="S2188">
        <v>0.49</v>
      </c>
      <c r="T2188">
        <v>1</v>
      </c>
      <c r="U2188" t="s">
        <v>46</v>
      </c>
      <c r="V2188">
        <v>0</v>
      </c>
      <c r="W2188">
        <v>1</v>
      </c>
      <c r="X2188">
        <v>272.41000000000003</v>
      </c>
      <c r="Y2188">
        <v>29</v>
      </c>
      <c r="Z2188">
        <v>4.7</v>
      </c>
      <c r="AA2188" t="s">
        <v>48</v>
      </c>
      <c r="AB2188">
        <v>21.9</v>
      </c>
      <c r="AC2188">
        <v>0.30070000000000002</v>
      </c>
      <c r="AD2188">
        <v>0</v>
      </c>
      <c r="AE2188" t="s">
        <v>40</v>
      </c>
    </row>
    <row r="2189" spans="1:31" x14ac:dyDescent="0.25">
      <c r="A2189">
        <v>2188</v>
      </c>
      <c r="B2189" t="str">
        <f t="shared" si="34"/>
        <v>26-40</v>
      </c>
      <c r="D2189">
        <v>31</v>
      </c>
      <c r="F2189" t="s">
        <v>28</v>
      </c>
      <c r="G2189" t="s">
        <v>49</v>
      </c>
      <c r="H2189" t="s">
        <v>53</v>
      </c>
      <c r="I2189">
        <v>51</v>
      </c>
      <c r="J2189">
        <v>168</v>
      </c>
      <c r="K2189">
        <v>20</v>
      </c>
      <c r="L2189">
        <v>554.24</v>
      </c>
      <c r="M2189">
        <v>84195.08</v>
      </c>
      <c r="N2189">
        <v>0</v>
      </c>
      <c r="O2189">
        <v>9545</v>
      </c>
      <c r="P2189">
        <v>4</v>
      </c>
      <c r="Q2189">
        <v>12.9</v>
      </c>
      <c r="R2189">
        <v>2</v>
      </c>
      <c r="S2189">
        <v>0.56000000000000005</v>
      </c>
      <c r="T2189">
        <v>3</v>
      </c>
      <c r="U2189" t="s">
        <v>47</v>
      </c>
      <c r="V2189">
        <v>3</v>
      </c>
      <c r="W2189">
        <v>8</v>
      </c>
      <c r="X2189">
        <v>2297.41</v>
      </c>
      <c r="Y2189">
        <v>47</v>
      </c>
      <c r="Z2189">
        <v>2.4</v>
      </c>
      <c r="AA2189" t="s">
        <v>32</v>
      </c>
      <c r="AB2189">
        <v>36.4</v>
      </c>
      <c r="AC2189">
        <v>0.3997</v>
      </c>
      <c r="AD2189">
        <v>0</v>
      </c>
      <c r="AE2189" t="s">
        <v>40</v>
      </c>
    </row>
    <row r="2190" spans="1:31" x14ac:dyDescent="0.25">
      <c r="A2190">
        <v>2189</v>
      </c>
      <c r="B2190" t="str">
        <f t="shared" si="34"/>
        <v>41-60</v>
      </c>
      <c r="D2190">
        <v>42</v>
      </c>
      <c r="F2190" t="s">
        <v>28</v>
      </c>
      <c r="G2190" t="s">
        <v>35</v>
      </c>
      <c r="H2190" t="s">
        <v>36</v>
      </c>
      <c r="I2190">
        <v>45</v>
      </c>
      <c r="J2190">
        <v>76</v>
      </c>
      <c r="K2190">
        <v>15</v>
      </c>
      <c r="L2190">
        <v>546.84</v>
      </c>
      <c r="M2190">
        <v>38243.160000000003</v>
      </c>
      <c r="N2190">
        <v>0</v>
      </c>
      <c r="O2190">
        <v>4493</v>
      </c>
      <c r="P2190">
        <v>5</v>
      </c>
      <c r="Q2190">
        <v>21</v>
      </c>
      <c r="R2190">
        <v>3</v>
      </c>
      <c r="S2190">
        <v>0.43</v>
      </c>
      <c r="T2190">
        <v>3</v>
      </c>
      <c r="U2190" t="s">
        <v>38</v>
      </c>
      <c r="V2190">
        <v>2</v>
      </c>
      <c r="W2190">
        <v>5</v>
      </c>
      <c r="X2190">
        <v>1114.55</v>
      </c>
      <c r="Y2190">
        <v>15</v>
      </c>
      <c r="Z2190">
        <v>4.8</v>
      </c>
      <c r="AA2190" t="s">
        <v>39</v>
      </c>
      <c r="AB2190">
        <v>32.700000000000003</v>
      </c>
      <c r="AC2190">
        <v>0.37340000000000001</v>
      </c>
      <c r="AD2190">
        <v>0</v>
      </c>
      <c r="AE2190" t="s">
        <v>40</v>
      </c>
    </row>
    <row r="2191" spans="1:31" x14ac:dyDescent="0.25">
      <c r="A2191">
        <v>2190</v>
      </c>
      <c r="B2191" t="str">
        <f t="shared" si="34"/>
        <v>41-60</v>
      </c>
      <c r="D2191">
        <v>49</v>
      </c>
      <c r="F2191" t="s">
        <v>34</v>
      </c>
      <c r="G2191" t="s">
        <v>35</v>
      </c>
      <c r="H2191" t="s">
        <v>44</v>
      </c>
      <c r="I2191">
        <v>8</v>
      </c>
      <c r="J2191">
        <v>11</v>
      </c>
      <c r="K2191">
        <v>1</v>
      </c>
      <c r="L2191">
        <v>385.19</v>
      </c>
      <c r="M2191">
        <v>4173.1499999999996</v>
      </c>
      <c r="N2191">
        <v>0</v>
      </c>
      <c r="O2191">
        <v>711</v>
      </c>
      <c r="P2191">
        <v>1</v>
      </c>
      <c r="Q2191">
        <v>8.4</v>
      </c>
      <c r="R2191">
        <v>0</v>
      </c>
      <c r="S2191">
        <v>0.33</v>
      </c>
      <c r="T2191">
        <v>1</v>
      </c>
      <c r="U2191" t="s">
        <v>38</v>
      </c>
      <c r="V2191">
        <v>1</v>
      </c>
      <c r="W2191">
        <v>0</v>
      </c>
      <c r="X2191">
        <v>243.61</v>
      </c>
      <c r="Y2191">
        <v>16</v>
      </c>
      <c r="Z2191">
        <v>4.8</v>
      </c>
      <c r="AA2191" t="s">
        <v>39</v>
      </c>
      <c r="AB2191">
        <v>24.4</v>
      </c>
      <c r="AC2191">
        <v>0.31659999999999999</v>
      </c>
      <c r="AD2191">
        <v>0</v>
      </c>
      <c r="AE2191" t="s">
        <v>40</v>
      </c>
    </row>
    <row r="2192" spans="1:31" x14ac:dyDescent="0.25">
      <c r="A2192">
        <v>2191</v>
      </c>
      <c r="B2192" t="str">
        <f t="shared" si="34"/>
        <v>26-40</v>
      </c>
      <c r="D2192">
        <v>37</v>
      </c>
      <c r="F2192" t="s">
        <v>34</v>
      </c>
      <c r="G2192" t="s">
        <v>43</v>
      </c>
      <c r="H2192" t="s">
        <v>30</v>
      </c>
      <c r="I2192">
        <v>55</v>
      </c>
      <c r="J2192">
        <v>70</v>
      </c>
      <c r="K2192">
        <v>4</v>
      </c>
      <c r="L2192">
        <v>431.38</v>
      </c>
      <c r="M2192">
        <v>32597.97</v>
      </c>
      <c r="N2192">
        <v>0</v>
      </c>
      <c r="O2192">
        <v>3338</v>
      </c>
      <c r="P2192">
        <v>3</v>
      </c>
      <c r="Q2192">
        <v>4.5999999999999996</v>
      </c>
      <c r="R2192">
        <v>0</v>
      </c>
      <c r="S2192">
        <v>0.39</v>
      </c>
      <c r="T2192">
        <v>3</v>
      </c>
      <c r="U2192" t="s">
        <v>46</v>
      </c>
      <c r="V2192">
        <v>4</v>
      </c>
      <c r="W2192">
        <v>2</v>
      </c>
      <c r="X2192">
        <v>1473.61</v>
      </c>
      <c r="Y2192">
        <v>67</v>
      </c>
      <c r="Z2192">
        <v>3.2</v>
      </c>
      <c r="AA2192" t="s">
        <v>39</v>
      </c>
      <c r="AB2192">
        <v>34.4</v>
      </c>
      <c r="AC2192">
        <v>0.38479999999999998</v>
      </c>
      <c r="AD2192">
        <v>0</v>
      </c>
      <c r="AE2192" t="s">
        <v>40</v>
      </c>
    </row>
    <row r="2193" spans="1:31" x14ac:dyDescent="0.25">
      <c r="A2193">
        <v>2192</v>
      </c>
      <c r="B2193" t="str">
        <f t="shared" si="34"/>
        <v>26-40</v>
      </c>
      <c r="D2193">
        <v>39</v>
      </c>
      <c r="F2193" t="s">
        <v>28</v>
      </c>
      <c r="G2193" t="s">
        <v>45</v>
      </c>
      <c r="H2193" t="s">
        <v>41</v>
      </c>
      <c r="I2193">
        <v>39</v>
      </c>
      <c r="J2193">
        <v>79</v>
      </c>
      <c r="K2193">
        <v>16</v>
      </c>
      <c r="L2193">
        <v>395.21</v>
      </c>
      <c r="M2193">
        <v>31228.17</v>
      </c>
      <c r="N2193">
        <v>0</v>
      </c>
      <c r="O2193">
        <v>3408</v>
      </c>
      <c r="P2193">
        <v>5</v>
      </c>
      <c r="Q2193">
        <v>8.8000000000000007</v>
      </c>
      <c r="R2193">
        <v>1</v>
      </c>
      <c r="S2193">
        <v>0.44</v>
      </c>
      <c r="T2193">
        <v>3</v>
      </c>
      <c r="U2193" t="s">
        <v>46</v>
      </c>
      <c r="V2193">
        <v>1</v>
      </c>
      <c r="W2193">
        <v>2</v>
      </c>
      <c r="X2193">
        <v>743.32</v>
      </c>
      <c r="Y2193">
        <v>40</v>
      </c>
      <c r="Z2193">
        <v>2.7</v>
      </c>
      <c r="AA2193" t="s">
        <v>39</v>
      </c>
      <c r="AB2193">
        <v>30.4</v>
      </c>
      <c r="AC2193">
        <v>0.3574</v>
      </c>
      <c r="AD2193">
        <v>0</v>
      </c>
      <c r="AE2193" t="s">
        <v>40</v>
      </c>
    </row>
    <row r="2194" spans="1:31" x14ac:dyDescent="0.25">
      <c r="A2194">
        <v>2193</v>
      </c>
      <c r="B2194" t="str">
        <f t="shared" si="34"/>
        <v>26-40</v>
      </c>
      <c r="D2194">
        <v>33</v>
      </c>
      <c r="F2194" t="s">
        <v>34</v>
      </c>
      <c r="G2194" t="s">
        <v>29</v>
      </c>
      <c r="H2194" t="s">
        <v>30</v>
      </c>
      <c r="I2194">
        <v>42</v>
      </c>
      <c r="J2194">
        <v>39</v>
      </c>
      <c r="K2194">
        <v>8</v>
      </c>
      <c r="L2194">
        <v>617.96</v>
      </c>
      <c r="M2194">
        <v>23270.99</v>
      </c>
      <c r="N2194">
        <v>0</v>
      </c>
      <c r="O2194">
        <v>2657</v>
      </c>
      <c r="P2194">
        <v>1</v>
      </c>
      <c r="Q2194">
        <v>9.5</v>
      </c>
      <c r="R2194">
        <v>1</v>
      </c>
      <c r="S2194">
        <v>0.16</v>
      </c>
      <c r="T2194">
        <v>1</v>
      </c>
      <c r="U2194" t="s">
        <v>46</v>
      </c>
      <c r="V2194">
        <v>1</v>
      </c>
      <c r="W2194">
        <v>1</v>
      </c>
      <c r="X2194">
        <v>412.58</v>
      </c>
      <c r="Y2194">
        <v>23</v>
      </c>
      <c r="Z2194">
        <v>5</v>
      </c>
      <c r="AA2194" t="s">
        <v>39</v>
      </c>
      <c r="AB2194">
        <v>11.5</v>
      </c>
      <c r="AC2194">
        <v>0.2397</v>
      </c>
      <c r="AD2194">
        <v>0</v>
      </c>
      <c r="AE2194" t="s">
        <v>40</v>
      </c>
    </row>
    <row r="2195" spans="1:31" x14ac:dyDescent="0.25">
      <c r="A2195">
        <v>2194</v>
      </c>
      <c r="B2195" t="str">
        <f t="shared" si="34"/>
        <v>26-40</v>
      </c>
      <c r="D2195">
        <v>29</v>
      </c>
      <c r="F2195" t="s">
        <v>34</v>
      </c>
      <c r="G2195" t="s">
        <v>29</v>
      </c>
      <c r="H2195" t="s">
        <v>30</v>
      </c>
      <c r="I2195">
        <v>20</v>
      </c>
      <c r="J2195">
        <v>39</v>
      </c>
      <c r="K2195">
        <v>4</v>
      </c>
      <c r="L2195">
        <v>273.08</v>
      </c>
      <c r="M2195">
        <v>11297.13</v>
      </c>
      <c r="N2195">
        <v>0</v>
      </c>
      <c r="O2195">
        <v>1143</v>
      </c>
      <c r="P2195">
        <v>2</v>
      </c>
      <c r="Q2195">
        <v>10.9</v>
      </c>
      <c r="R2195">
        <v>2</v>
      </c>
      <c r="S2195">
        <v>0.48</v>
      </c>
      <c r="T2195">
        <v>2</v>
      </c>
      <c r="U2195" t="s">
        <v>31</v>
      </c>
      <c r="V2195">
        <v>0</v>
      </c>
      <c r="W2195">
        <v>0</v>
      </c>
      <c r="X2195">
        <v>0</v>
      </c>
      <c r="Y2195">
        <v>45</v>
      </c>
      <c r="Z2195">
        <v>4.5</v>
      </c>
      <c r="AA2195" t="s">
        <v>32</v>
      </c>
      <c r="AB2195">
        <v>27.6</v>
      </c>
      <c r="AC2195">
        <v>0.33779999999999999</v>
      </c>
      <c r="AD2195">
        <v>0</v>
      </c>
      <c r="AE2195" t="s">
        <v>40</v>
      </c>
    </row>
    <row r="2196" spans="1:31" x14ac:dyDescent="0.25">
      <c r="A2196">
        <v>2195</v>
      </c>
      <c r="B2196" t="str">
        <f t="shared" si="34"/>
        <v>41-60</v>
      </c>
      <c r="D2196">
        <v>52</v>
      </c>
      <c r="F2196" t="s">
        <v>34</v>
      </c>
      <c r="G2196" t="s">
        <v>35</v>
      </c>
      <c r="H2196" t="s">
        <v>44</v>
      </c>
      <c r="I2196">
        <v>51</v>
      </c>
      <c r="J2196">
        <v>98</v>
      </c>
      <c r="K2196">
        <v>10</v>
      </c>
      <c r="L2196">
        <v>492.78</v>
      </c>
      <c r="M2196">
        <v>49621.9</v>
      </c>
      <c r="N2196">
        <v>0</v>
      </c>
      <c r="O2196">
        <v>4767</v>
      </c>
      <c r="P2196">
        <v>1</v>
      </c>
      <c r="Q2196">
        <v>1.5</v>
      </c>
      <c r="R2196">
        <v>1</v>
      </c>
      <c r="S2196">
        <v>0.12</v>
      </c>
      <c r="T2196">
        <v>4</v>
      </c>
      <c r="U2196" t="s">
        <v>38</v>
      </c>
      <c r="V2196">
        <v>6</v>
      </c>
      <c r="W2196">
        <v>5</v>
      </c>
      <c r="X2196">
        <v>2693.95</v>
      </c>
      <c r="Y2196">
        <v>29</v>
      </c>
      <c r="Z2196">
        <v>4.9000000000000004</v>
      </c>
      <c r="AA2196" t="s">
        <v>51</v>
      </c>
      <c r="AB2196">
        <v>29.6</v>
      </c>
      <c r="AC2196">
        <v>0.3513</v>
      </c>
      <c r="AD2196">
        <v>0</v>
      </c>
      <c r="AE2196" t="s">
        <v>40</v>
      </c>
    </row>
    <row r="2197" spans="1:31" x14ac:dyDescent="0.25">
      <c r="A2197">
        <v>2196</v>
      </c>
      <c r="B2197" t="str">
        <f t="shared" si="34"/>
        <v>60+</v>
      </c>
      <c r="D2197">
        <v>61</v>
      </c>
      <c r="F2197" t="s">
        <v>34</v>
      </c>
      <c r="G2197" t="s">
        <v>49</v>
      </c>
      <c r="H2197" t="s">
        <v>30</v>
      </c>
      <c r="I2197">
        <v>3</v>
      </c>
      <c r="J2197">
        <v>7</v>
      </c>
      <c r="K2197">
        <v>1</v>
      </c>
      <c r="L2197">
        <v>614.63</v>
      </c>
      <c r="M2197">
        <v>4461.5600000000004</v>
      </c>
      <c r="N2197">
        <v>0</v>
      </c>
      <c r="O2197">
        <v>755</v>
      </c>
      <c r="P2197">
        <v>0</v>
      </c>
      <c r="Q2197">
        <v>7.4</v>
      </c>
      <c r="R2197">
        <v>0</v>
      </c>
      <c r="S2197">
        <v>0.44</v>
      </c>
      <c r="T2197">
        <v>0</v>
      </c>
      <c r="U2197" t="s">
        <v>37</v>
      </c>
      <c r="V2197">
        <v>0</v>
      </c>
      <c r="W2197">
        <v>0</v>
      </c>
      <c r="X2197">
        <v>0</v>
      </c>
      <c r="Y2197">
        <v>6</v>
      </c>
      <c r="Z2197">
        <v>4</v>
      </c>
      <c r="AA2197" t="s">
        <v>32</v>
      </c>
      <c r="AB2197">
        <v>11.4</v>
      </c>
      <c r="AC2197">
        <v>0.23880000000000001</v>
      </c>
      <c r="AD2197">
        <v>0</v>
      </c>
      <c r="AE2197" t="s">
        <v>40</v>
      </c>
    </row>
    <row r="2198" spans="1:31" x14ac:dyDescent="0.25">
      <c r="A2198">
        <v>2197</v>
      </c>
      <c r="B2198" t="str">
        <f t="shared" si="34"/>
        <v>26-40</v>
      </c>
      <c r="D2198">
        <v>33</v>
      </c>
      <c r="F2198" t="s">
        <v>28</v>
      </c>
      <c r="G2198" t="s">
        <v>45</v>
      </c>
      <c r="H2198" t="s">
        <v>41</v>
      </c>
      <c r="I2198">
        <v>59</v>
      </c>
      <c r="J2198">
        <v>24</v>
      </c>
      <c r="K2198">
        <v>3</v>
      </c>
      <c r="L2198">
        <v>304.52999999999997</v>
      </c>
      <c r="M2198">
        <v>6638.95</v>
      </c>
      <c r="N2198">
        <v>0</v>
      </c>
      <c r="O2198">
        <v>749</v>
      </c>
      <c r="P2198">
        <v>0</v>
      </c>
      <c r="Q2198">
        <v>0</v>
      </c>
      <c r="R2198">
        <v>1</v>
      </c>
      <c r="S2198">
        <v>0.2</v>
      </c>
      <c r="T2198">
        <v>2</v>
      </c>
      <c r="U2198" t="s">
        <v>38</v>
      </c>
      <c r="V2198">
        <v>1</v>
      </c>
      <c r="W2198">
        <v>1</v>
      </c>
      <c r="X2198">
        <v>591.84</v>
      </c>
      <c r="Y2198">
        <v>53</v>
      </c>
      <c r="Z2198">
        <v>3.3</v>
      </c>
      <c r="AA2198" t="s">
        <v>32</v>
      </c>
      <c r="AB2198">
        <v>19</v>
      </c>
      <c r="AC2198">
        <v>0.2828</v>
      </c>
      <c r="AD2198">
        <v>0</v>
      </c>
      <c r="AE2198" t="s">
        <v>40</v>
      </c>
    </row>
    <row r="2199" spans="1:31" x14ac:dyDescent="0.25">
      <c r="A2199">
        <v>2198</v>
      </c>
      <c r="B2199" t="str">
        <f t="shared" si="34"/>
        <v>60+</v>
      </c>
      <c r="D2199">
        <v>63</v>
      </c>
      <c r="F2199" t="s">
        <v>34</v>
      </c>
      <c r="G2199" t="s">
        <v>29</v>
      </c>
      <c r="H2199" t="s">
        <v>36</v>
      </c>
      <c r="I2199">
        <v>15</v>
      </c>
      <c r="J2199">
        <v>3</v>
      </c>
      <c r="K2199">
        <v>0</v>
      </c>
      <c r="L2199">
        <v>458.04</v>
      </c>
      <c r="M2199">
        <v>1249.58</v>
      </c>
      <c r="N2199">
        <v>0</v>
      </c>
      <c r="O2199">
        <v>243</v>
      </c>
      <c r="P2199">
        <v>0</v>
      </c>
      <c r="Q2199">
        <v>19.5</v>
      </c>
      <c r="R2199">
        <v>0</v>
      </c>
      <c r="S2199">
        <v>0.49</v>
      </c>
      <c r="T2199">
        <v>2</v>
      </c>
      <c r="U2199" t="s">
        <v>47</v>
      </c>
      <c r="V2199">
        <v>0</v>
      </c>
      <c r="W2199">
        <v>0</v>
      </c>
      <c r="X2199">
        <v>0</v>
      </c>
      <c r="Y2199">
        <v>14</v>
      </c>
      <c r="Z2199">
        <v>2.2999999999999998</v>
      </c>
      <c r="AA2199" t="s">
        <v>48</v>
      </c>
      <c r="AB2199">
        <v>19</v>
      </c>
      <c r="AC2199">
        <v>0.28320000000000001</v>
      </c>
      <c r="AD2199">
        <v>0</v>
      </c>
      <c r="AE2199" t="s">
        <v>40</v>
      </c>
    </row>
    <row r="2200" spans="1:31" x14ac:dyDescent="0.25">
      <c r="A2200">
        <v>2199</v>
      </c>
      <c r="B2200" t="str">
        <f t="shared" si="34"/>
        <v>41-60</v>
      </c>
      <c r="D2200">
        <v>48</v>
      </c>
      <c r="F2200" t="s">
        <v>34</v>
      </c>
      <c r="G2200" t="s">
        <v>29</v>
      </c>
      <c r="H2200" t="s">
        <v>41</v>
      </c>
      <c r="I2200">
        <v>9</v>
      </c>
      <c r="J2200">
        <v>13</v>
      </c>
      <c r="K2200">
        <v>1</v>
      </c>
      <c r="L2200">
        <v>595.67999999999995</v>
      </c>
      <c r="M2200">
        <v>7454.86</v>
      </c>
      <c r="N2200">
        <v>0</v>
      </c>
      <c r="O2200">
        <v>869</v>
      </c>
      <c r="P2200">
        <v>0</v>
      </c>
      <c r="Q2200">
        <v>14.8</v>
      </c>
      <c r="R2200">
        <v>1</v>
      </c>
      <c r="S2200">
        <v>0.55000000000000004</v>
      </c>
      <c r="T2200">
        <v>1</v>
      </c>
      <c r="U2200" t="s">
        <v>38</v>
      </c>
      <c r="V2200">
        <v>0</v>
      </c>
      <c r="W2200">
        <v>1</v>
      </c>
      <c r="X2200">
        <v>298.67</v>
      </c>
      <c r="Y2200">
        <v>29</v>
      </c>
      <c r="Z2200">
        <v>4.0999999999999996</v>
      </c>
      <c r="AA2200" t="s">
        <v>39</v>
      </c>
      <c r="AB2200">
        <v>24.9</v>
      </c>
      <c r="AC2200">
        <v>0.32040000000000002</v>
      </c>
      <c r="AD2200">
        <v>0</v>
      </c>
      <c r="AE2200" t="s">
        <v>40</v>
      </c>
    </row>
    <row r="2201" spans="1:31" x14ac:dyDescent="0.25">
      <c r="A2201">
        <v>2200</v>
      </c>
      <c r="B2201" t="str">
        <f t="shared" si="34"/>
        <v>26-40</v>
      </c>
      <c r="D2201">
        <v>26</v>
      </c>
      <c r="F2201" t="s">
        <v>34</v>
      </c>
      <c r="G2201" t="s">
        <v>49</v>
      </c>
      <c r="H2201" t="s">
        <v>44</v>
      </c>
      <c r="I2201">
        <v>4</v>
      </c>
      <c r="J2201">
        <v>7</v>
      </c>
      <c r="K2201">
        <v>1</v>
      </c>
      <c r="L2201">
        <v>407.32</v>
      </c>
      <c r="M2201">
        <v>2688.38</v>
      </c>
      <c r="N2201">
        <v>0</v>
      </c>
      <c r="O2201">
        <v>645</v>
      </c>
      <c r="P2201">
        <v>0</v>
      </c>
      <c r="Q2201">
        <v>36.6</v>
      </c>
      <c r="R2201">
        <v>0</v>
      </c>
      <c r="S2201">
        <v>0.71</v>
      </c>
      <c r="T2201">
        <v>2</v>
      </c>
      <c r="U2201" t="s">
        <v>47</v>
      </c>
      <c r="V2201">
        <v>0</v>
      </c>
      <c r="W2201">
        <v>0</v>
      </c>
      <c r="X2201">
        <v>0</v>
      </c>
      <c r="Y2201">
        <v>27</v>
      </c>
      <c r="Z2201">
        <v>4.3</v>
      </c>
      <c r="AA2201" t="s">
        <v>39</v>
      </c>
      <c r="AB2201">
        <v>28.2</v>
      </c>
      <c r="AC2201">
        <v>0.34229999999999999</v>
      </c>
      <c r="AD2201">
        <v>0</v>
      </c>
      <c r="AE2201" t="s">
        <v>40</v>
      </c>
    </row>
    <row r="2202" spans="1:31" x14ac:dyDescent="0.25">
      <c r="A2202">
        <v>2201</v>
      </c>
      <c r="B2202" t="str">
        <f t="shared" si="34"/>
        <v>26-40</v>
      </c>
      <c r="D2202">
        <v>37</v>
      </c>
      <c r="F2202" t="s">
        <v>28</v>
      </c>
      <c r="G2202" t="s">
        <v>49</v>
      </c>
      <c r="H2202" t="s">
        <v>30</v>
      </c>
      <c r="I2202">
        <v>4</v>
      </c>
      <c r="J2202">
        <v>4</v>
      </c>
      <c r="K2202">
        <v>1</v>
      </c>
      <c r="L2202">
        <v>467.87</v>
      </c>
      <c r="M2202">
        <v>1854.04</v>
      </c>
      <c r="N2202">
        <v>0</v>
      </c>
      <c r="O2202">
        <v>539</v>
      </c>
      <c r="P2202">
        <v>0</v>
      </c>
      <c r="Q2202">
        <v>3.6</v>
      </c>
      <c r="R2202">
        <v>0</v>
      </c>
      <c r="S2202">
        <v>0.56999999999999995</v>
      </c>
      <c r="T2202">
        <v>1</v>
      </c>
      <c r="U2202" t="s">
        <v>38</v>
      </c>
      <c r="V2202">
        <v>0</v>
      </c>
      <c r="W2202">
        <v>0</v>
      </c>
      <c r="X2202">
        <v>0</v>
      </c>
      <c r="Y2202">
        <v>75</v>
      </c>
      <c r="Z2202">
        <v>3.9</v>
      </c>
      <c r="AA2202" t="s">
        <v>39</v>
      </c>
      <c r="AB2202">
        <v>37.5</v>
      </c>
      <c r="AC2202">
        <v>0.4073</v>
      </c>
      <c r="AD2202">
        <v>0</v>
      </c>
      <c r="AE2202" t="s">
        <v>40</v>
      </c>
    </row>
    <row r="2203" spans="1:31" x14ac:dyDescent="0.25">
      <c r="A2203">
        <v>2202</v>
      </c>
      <c r="B2203" t="str">
        <f t="shared" si="34"/>
        <v>18-25</v>
      </c>
      <c r="D2203">
        <v>18</v>
      </c>
      <c r="F2203" t="s">
        <v>28</v>
      </c>
      <c r="G2203" t="s">
        <v>35</v>
      </c>
      <c r="H2203" t="s">
        <v>30</v>
      </c>
      <c r="I2203">
        <v>11</v>
      </c>
      <c r="J2203">
        <v>8</v>
      </c>
      <c r="K2203">
        <v>1</v>
      </c>
      <c r="L2203">
        <v>423.99</v>
      </c>
      <c r="M2203">
        <v>3505.28</v>
      </c>
      <c r="N2203">
        <v>0</v>
      </c>
      <c r="O2203">
        <v>769</v>
      </c>
      <c r="P2203">
        <v>0</v>
      </c>
      <c r="Q2203">
        <v>0</v>
      </c>
      <c r="R2203">
        <v>0</v>
      </c>
      <c r="S2203">
        <v>0.54</v>
      </c>
      <c r="T2203">
        <v>1</v>
      </c>
      <c r="U2203" t="s">
        <v>47</v>
      </c>
      <c r="V2203">
        <v>0</v>
      </c>
      <c r="W2203">
        <v>0</v>
      </c>
      <c r="X2203">
        <v>0</v>
      </c>
      <c r="Y2203">
        <v>33</v>
      </c>
      <c r="Z2203">
        <v>2.7</v>
      </c>
      <c r="AA2203" t="s">
        <v>32</v>
      </c>
      <c r="AB2203">
        <v>22.4</v>
      </c>
      <c r="AC2203">
        <v>0.30420000000000003</v>
      </c>
      <c r="AD2203">
        <v>0</v>
      </c>
      <c r="AE2203" t="s">
        <v>40</v>
      </c>
    </row>
    <row r="2204" spans="1:31" x14ac:dyDescent="0.25">
      <c r="A2204">
        <v>2203</v>
      </c>
      <c r="B2204" t="str">
        <f t="shared" si="34"/>
        <v>18-25</v>
      </c>
      <c r="D2204">
        <v>20</v>
      </c>
      <c r="F2204" t="s">
        <v>28</v>
      </c>
      <c r="G2204" t="s">
        <v>43</v>
      </c>
      <c r="H2204" t="s">
        <v>30</v>
      </c>
      <c r="I2204">
        <v>32</v>
      </c>
      <c r="J2204">
        <v>69</v>
      </c>
      <c r="K2204">
        <v>10</v>
      </c>
      <c r="L2204">
        <v>336.52</v>
      </c>
      <c r="M2204">
        <v>24118.71</v>
      </c>
      <c r="N2204">
        <v>0</v>
      </c>
      <c r="O2204">
        <v>2349</v>
      </c>
      <c r="P2204">
        <v>2</v>
      </c>
      <c r="Q2204">
        <v>10.7</v>
      </c>
      <c r="R2204">
        <v>1</v>
      </c>
      <c r="S2204">
        <v>0.61</v>
      </c>
      <c r="T2204">
        <v>4</v>
      </c>
      <c r="U2204" t="s">
        <v>38</v>
      </c>
      <c r="V2204">
        <v>2</v>
      </c>
      <c r="W2204">
        <v>3</v>
      </c>
      <c r="X2204">
        <v>644.04999999999995</v>
      </c>
      <c r="Y2204">
        <v>13</v>
      </c>
      <c r="Z2204">
        <v>3.6</v>
      </c>
      <c r="AA2204" t="s">
        <v>39</v>
      </c>
      <c r="AB2204">
        <v>23.8</v>
      </c>
      <c r="AC2204">
        <v>0.31319999999999998</v>
      </c>
      <c r="AD2204">
        <v>0</v>
      </c>
      <c r="AE2204" t="s">
        <v>40</v>
      </c>
    </row>
    <row r="2205" spans="1:31" x14ac:dyDescent="0.25">
      <c r="A2205">
        <v>2204</v>
      </c>
      <c r="B2205" t="str">
        <f t="shared" si="34"/>
        <v>26-40</v>
      </c>
      <c r="D2205">
        <v>35</v>
      </c>
      <c r="F2205" t="s">
        <v>57</v>
      </c>
      <c r="G2205" t="s">
        <v>35</v>
      </c>
      <c r="H2205" t="s">
        <v>36</v>
      </c>
      <c r="I2205">
        <v>18</v>
      </c>
      <c r="J2205">
        <v>28</v>
      </c>
      <c r="K2205">
        <v>3</v>
      </c>
      <c r="L2205">
        <v>405.09</v>
      </c>
      <c r="M2205">
        <v>11199.68</v>
      </c>
      <c r="N2205">
        <v>0</v>
      </c>
      <c r="O2205">
        <v>1307</v>
      </c>
      <c r="P2205">
        <v>1</v>
      </c>
      <c r="Q2205">
        <v>15.3</v>
      </c>
      <c r="R2205">
        <v>0</v>
      </c>
      <c r="S2205">
        <v>0.11</v>
      </c>
      <c r="T2205">
        <v>2</v>
      </c>
      <c r="U2205" t="s">
        <v>47</v>
      </c>
      <c r="V2205">
        <v>1</v>
      </c>
      <c r="W2205">
        <v>0</v>
      </c>
      <c r="X2205">
        <v>242.99</v>
      </c>
      <c r="Y2205">
        <v>25</v>
      </c>
      <c r="Z2205">
        <v>3.5</v>
      </c>
      <c r="AA2205" t="s">
        <v>51</v>
      </c>
      <c r="AB2205">
        <v>21.4</v>
      </c>
      <c r="AC2205">
        <v>0.29799999999999999</v>
      </c>
      <c r="AD2205">
        <v>0</v>
      </c>
      <c r="AE2205" t="s">
        <v>40</v>
      </c>
    </row>
    <row r="2206" spans="1:31" x14ac:dyDescent="0.25">
      <c r="A2206">
        <v>2205</v>
      </c>
      <c r="B2206" t="str">
        <f t="shared" si="34"/>
        <v>41-60</v>
      </c>
      <c r="D2206">
        <v>42</v>
      </c>
      <c r="F2206" t="s">
        <v>34</v>
      </c>
      <c r="G2206" t="s">
        <v>35</v>
      </c>
      <c r="H2206" t="s">
        <v>36</v>
      </c>
      <c r="I2206">
        <v>32</v>
      </c>
      <c r="J2206">
        <v>78</v>
      </c>
      <c r="K2206">
        <v>15</v>
      </c>
      <c r="L2206">
        <v>373.05</v>
      </c>
      <c r="M2206">
        <v>31468.26</v>
      </c>
      <c r="N2206">
        <v>0</v>
      </c>
      <c r="O2206">
        <v>3283</v>
      </c>
      <c r="P2206">
        <v>3</v>
      </c>
      <c r="Q2206">
        <v>1.4</v>
      </c>
      <c r="R2206">
        <v>4</v>
      </c>
      <c r="S2206">
        <v>0.37</v>
      </c>
      <c r="T2206">
        <v>1</v>
      </c>
      <c r="U2206" t="s">
        <v>42</v>
      </c>
      <c r="V2206">
        <v>3</v>
      </c>
      <c r="W2206">
        <v>6</v>
      </c>
      <c r="X2206">
        <v>1104.8800000000001</v>
      </c>
      <c r="Y2206">
        <v>26</v>
      </c>
      <c r="Z2206">
        <v>3.9</v>
      </c>
      <c r="AA2206" t="s">
        <v>39</v>
      </c>
      <c r="AB2206">
        <v>28.8</v>
      </c>
      <c r="AC2206">
        <v>0.3463</v>
      </c>
      <c r="AD2206">
        <v>0</v>
      </c>
      <c r="AE2206" t="s">
        <v>40</v>
      </c>
    </row>
    <row r="2207" spans="1:31" x14ac:dyDescent="0.25">
      <c r="A2207">
        <v>2206</v>
      </c>
      <c r="B2207" t="str">
        <f t="shared" si="34"/>
        <v>41-60</v>
      </c>
      <c r="D2207">
        <v>60</v>
      </c>
      <c r="F2207" t="s">
        <v>28</v>
      </c>
      <c r="G2207" t="s">
        <v>49</v>
      </c>
      <c r="H2207" t="s">
        <v>44</v>
      </c>
      <c r="I2207">
        <v>10</v>
      </c>
      <c r="J2207">
        <v>7</v>
      </c>
      <c r="K2207">
        <v>1</v>
      </c>
      <c r="L2207">
        <v>265.48</v>
      </c>
      <c r="M2207">
        <v>1748.49</v>
      </c>
      <c r="N2207">
        <v>0</v>
      </c>
      <c r="O2207">
        <v>684</v>
      </c>
      <c r="P2207">
        <v>0</v>
      </c>
      <c r="Q2207">
        <v>15.2</v>
      </c>
      <c r="R2207">
        <v>0</v>
      </c>
      <c r="S2207">
        <v>0.15</v>
      </c>
      <c r="T2207">
        <v>0</v>
      </c>
      <c r="U2207" t="s">
        <v>37</v>
      </c>
      <c r="V2207">
        <v>0</v>
      </c>
      <c r="W2207">
        <v>0</v>
      </c>
      <c r="X2207">
        <v>0</v>
      </c>
      <c r="Y2207">
        <v>31</v>
      </c>
      <c r="Z2207">
        <v>4.0999999999999996</v>
      </c>
      <c r="AA2207" t="s">
        <v>51</v>
      </c>
      <c r="AB2207">
        <v>20.3</v>
      </c>
      <c r="AC2207">
        <v>0.29099999999999998</v>
      </c>
      <c r="AD2207">
        <v>0</v>
      </c>
      <c r="AE2207" t="s">
        <v>40</v>
      </c>
    </row>
    <row r="2208" spans="1:31" x14ac:dyDescent="0.25">
      <c r="A2208">
        <v>2207</v>
      </c>
      <c r="B2208" t="str">
        <f t="shared" si="34"/>
        <v>18-25</v>
      </c>
      <c r="D2208">
        <v>25</v>
      </c>
      <c r="F2208" t="s">
        <v>34</v>
      </c>
      <c r="G2208" t="s">
        <v>49</v>
      </c>
      <c r="H2208" t="s">
        <v>44</v>
      </c>
      <c r="I2208">
        <v>49</v>
      </c>
      <c r="J2208">
        <v>84</v>
      </c>
      <c r="K2208">
        <v>13</v>
      </c>
      <c r="L2208">
        <v>623.66999999999996</v>
      </c>
      <c r="M2208">
        <v>56200.18</v>
      </c>
      <c r="N2208">
        <v>0</v>
      </c>
      <c r="O2208">
        <v>6101</v>
      </c>
      <c r="P2208">
        <v>1</v>
      </c>
      <c r="Q2208">
        <v>0</v>
      </c>
      <c r="R2208">
        <v>4</v>
      </c>
      <c r="S2208">
        <v>0.32</v>
      </c>
      <c r="T2208">
        <v>3</v>
      </c>
      <c r="U2208" t="s">
        <v>38</v>
      </c>
      <c r="V2208">
        <v>2</v>
      </c>
      <c r="W2208">
        <v>6</v>
      </c>
      <c r="X2208">
        <v>2294</v>
      </c>
      <c r="Y2208">
        <v>63</v>
      </c>
      <c r="Z2208">
        <v>2.5</v>
      </c>
      <c r="AA2208" t="s">
        <v>51</v>
      </c>
      <c r="AB2208">
        <v>41.7</v>
      </c>
      <c r="AC2208">
        <v>0.43819999999999998</v>
      </c>
      <c r="AD2208">
        <v>1</v>
      </c>
      <c r="AE2208" t="s">
        <v>59</v>
      </c>
    </row>
    <row r="2209" spans="1:31" x14ac:dyDescent="0.25">
      <c r="A2209">
        <v>2208</v>
      </c>
      <c r="B2209" t="str">
        <f t="shared" si="34"/>
        <v>60+</v>
      </c>
      <c r="D2209">
        <v>62</v>
      </c>
      <c r="F2209" t="s">
        <v>28</v>
      </c>
      <c r="G2209" t="s">
        <v>35</v>
      </c>
      <c r="H2209" t="s">
        <v>44</v>
      </c>
      <c r="I2209">
        <v>24</v>
      </c>
      <c r="J2209">
        <v>75</v>
      </c>
      <c r="K2209">
        <v>3</v>
      </c>
      <c r="L2209">
        <v>503.7</v>
      </c>
      <c r="M2209">
        <v>36633.89</v>
      </c>
      <c r="N2209">
        <v>0</v>
      </c>
      <c r="O2209">
        <v>4354</v>
      </c>
      <c r="P2209">
        <v>1</v>
      </c>
      <c r="Q2209">
        <v>13.3</v>
      </c>
      <c r="R2209">
        <v>1</v>
      </c>
      <c r="S2209">
        <v>0.52</v>
      </c>
      <c r="T2209">
        <v>5</v>
      </c>
      <c r="U2209" t="s">
        <v>38</v>
      </c>
      <c r="V2209">
        <v>3</v>
      </c>
      <c r="W2209">
        <v>1</v>
      </c>
      <c r="X2209">
        <v>521.51</v>
      </c>
      <c r="Y2209">
        <v>23</v>
      </c>
      <c r="Z2209">
        <v>2.7</v>
      </c>
      <c r="AA2209" t="s">
        <v>39</v>
      </c>
      <c r="AB2209">
        <v>27.9</v>
      </c>
      <c r="AC2209">
        <v>0.34</v>
      </c>
      <c r="AD2209">
        <v>0</v>
      </c>
      <c r="AE2209" t="s">
        <v>40</v>
      </c>
    </row>
    <row r="2210" spans="1:31" x14ac:dyDescent="0.25">
      <c r="A2210">
        <v>2209</v>
      </c>
      <c r="B2210" t="str">
        <f t="shared" si="34"/>
        <v>26-40</v>
      </c>
      <c r="D2210">
        <v>30</v>
      </c>
      <c r="F2210" t="s">
        <v>28</v>
      </c>
      <c r="G2210" t="s">
        <v>49</v>
      </c>
      <c r="H2210" t="s">
        <v>44</v>
      </c>
      <c r="I2210">
        <v>34</v>
      </c>
      <c r="J2210">
        <v>53</v>
      </c>
      <c r="K2210">
        <v>7</v>
      </c>
      <c r="L2210">
        <v>404.14</v>
      </c>
      <c r="M2210">
        <v>19977.560000000001</v>
      </c>
      <c r="N2210">
        <v>0</v>
      </c>
      <c r="O2210">
        <v>2185</v>
      </c>
      <c r="P2210">
        <v>1</v>
      </c>
      <c r="Q2210">
        <v>7.7</v>
      </c>
      <c r="R2210">
        <v>3</v>
      </c>
      <c r="S2210">
        <v>0.66</v>
      </c>
      <c r="T2210">
        <v>4</v>
      </c>
      <c r="U2210" t="s">
        <v>46</v>
      </c>
      <c r="V2210">
        <v>1</v>
      </c>
      <c r="W2210">
        <v>3</v>
      </c>
      <c r="X2210">
        <v>1126.8800000000001</v>
      </c>
      <c r="Y2210">
        <v>42</v>
      </c>
      <c r="Z2210">
        <v>3.2</v>
      </c>
      <c r="AA2210" t="s">
        <v>39</v>
      </c>
      <c r="AB2210">
        <v>38.5</v>
      </c>
      <c r="AC2210">
        <v>0.41460000000000002</v>
      </c>
      <c r="AD2210">
        <v>1</v>
      </c>
      <c r="AE2210" t="s">
        <v>33</v>
      </c>
    </row>
    <row r="2211" spans="1:31" x14ac:dyDescent="0.25">
      <c r="A2211">
        <v>2210</v>
      </c>
      <c r="B2211" t="str">
        <f t="shared" si="34"/>
        <v>18-25</v>
      </c>
      <c r="D2211">
        <v>25</v>
      </c>
      <c r="F2211" t="s">
        <v>34</v>
      </c>
      <c r="G2211" t="s">
        <v>43</v>
      </c>
      <c r="H2211" t="s">
        <v>30</v>
      </c>
      <c r="I2211">
        <v>0</v>
      </c>
      <c r="J2211">
        <v>0</v>
      </c>
      <c r="K2211">
        <v>0</v>
      </c>
      <c r="L2211">
        <v>393.05</v>
      </c>
      <c r="M2211">
        <v>0</v>
      </c>
      <c r="N2211">
        <v>0</v>
      </c>
      <c r="O2211">
        <v>157</v>
      </c>
      <c r="P2211">
        <v>0</v>
      </c>
      <c r="Q2211">
        <v>27.2</v>
      </c>
      <c r="R2211">
        <v>0</v>
      </c>
      <c r="S2211">
        <v>0.33</v>
      </c>
      <c r="T2211">
        <v>2</v>
      </c>
      <c r="U2211" t="s">
        <v>47</v>
      </c>
      <c r="V2211">
        <v>0</v>
      </c>
      <c r="W2211">
        <v>0</v>
      </c>
      <c r="X2211">
        <v>0</v>
      </c>
      <c r="Y2211">
        <v>31</v>
      </c>
      <c r="Z2211">
        <v>3.5</v>
      </c>
      <c r="AA2211" t="s">
        <v>51</v>
      </c>
      <c r="AB2211">
        <v>27.7</v>
      </c>
      <c r="AC2211">
        <v>0.33850000000000002</v>
      </c>
      <c r="AD2211">
        <v>0</v>
      </c>
      <c r="AE2211" t="s">
        <v>40</v>
      </c>
    </row>
    <row r="2212" spans="1:31" x14ac:dyDescent="0.25">
      <c r="A2212">
        <v>2211</v>
      </c>
      <c r="B2212" t="str">
        <f t="shared" si="34"/>
        <v>41-60</v>
      </c>
      <c r="D2212">
        <v>55</v>
      </c>
      <c r="F2212" t="s">
        <v>34</v>
      </c>
      <c r="G2212" t="s">
        <v>43</v>
      </c>
      <c r="H2212" t="s">
        <v>44</v>
      </c>
      <c r="I2212">
        <v>20</v>
      </c>
      <c r="J2212">
        <v>51</v>
      </c>
      <c r="K2212">
        <v>7</v>
      </c>
      <c r="L2212">
        <v>399.34</v>
      </c>
      <c r="M2212">
        <v>18801.23</v>
      </c>
      <c r="N2212">
        <v>0</v>
      </c>
      <c r="O2212">
        <v>2026</v>
      </c>
      <c r="P2212">
        <v>0</v>
      </c>
      <c r="Q2212">
        <v>4.7</v>
      </c>
      <c r="R2212">
        <v>2</v>
      </c>
      <c r="S2212">
        <v>0.08</v>
      </c>
      <c r="T2212">
        <v>2</v>
      </c>
      <c r="U2212" t="s">
        <v>31</v>
      </c>
      <c r="V2212">
        <v>2</v>
      </c>
      <c r="W2212">
        <v>0</v>
      </c>
      <c r="X2212">
        <v>328.62</v>
      </c>
      <c r="Y2212">
        <v>21</v>
      </c>
      <c r="Z2212">
        <v>4.8</v>
      </c>
      <c r="AA2212" t="s">
        <v>32</v>
      </c>
      <c r="AB2212">
        <v>20.6</v>
      </c>
      <c r="AC2212">
        <v>0.2928</v>
      </c>
      <c r="AD2212">
        <v>0</v>
      </c>
      <c r="AE2212" t="s">
        <v>40</v>
      </c>
    </row>
    <row r="2213" spans="1:31" x14ac:dyDescent="0.25">
      <c r="A2213">
        <v>2212</v>
      </c>
      <c r="B2213" t="str">
        <f t="shared" si="34"/>
        <v>41-60</v>
      </c>
      <c r="D2213">
        <v>59</v>
      </c>
      <c r="F2213" t="s">
        <v>34</v>
      </c>
      <c r="G2213" t="s">
        <v>43</v>
      </c>
      <c r="H2213" t="s">
        <v>41</v>
      </c>
      <c r="I2213">
        <v>1</v>
      </c>
      <c r="J2213">
        <v>3</v>
      </c>
      <c r="K2213">
        <v>0</v>
      </c>
      <c r="L2213">
        <v>359.83</v>
      </c>
      <c r="M2213">
        <v>1034.78</v>
      </c>
      <c r="N2213">
        <v>0</v>
      </c>
      <c r="O2213">
        <v>521</v>
      </c>
      <c r="P2213">
        <v>0</v>
      </c>
      <c r="Q2213">
        <v>11</v>
      </c>
      <c r="R2213">
        <v>0</v>
      </c>
      <c r="S2213">
        <v>0.6</v>
      </c>
      <c r="T2213">
        <v>0</v>
      </c>
      <c r="U2213" t="s">
        <v>37</v>
      </c>
      <c r="V2213">
        <v>0</v>
      </c>
      <c r="W2213">
        <v>0</v>
      </c>
      <c r="X2213">
        <v>0</v>
      </c>
      <c r="Y2213">
        <v>30</v>
      </c>
      <c r="Z2213">
        <v>2.7</v>
      </c>
      <c r="AA2213" t="s">
        <v>32</v>
      </c>
      <c r="AB2213">
        <v>21.8</v>
      </c>
      <c r="AC2213">
        <v>0.3004</v>
      </c>
      <c r="AD2213">
        <v>0</v>
      </c>
      <c r="AE2213" t="s">
        <v>40</v>
      </c>
    </row>
    <row r="2214" spans="1:31" x14ac:dyDescent="0.25">
      <c r="A2214">
        <v>2213</v>
      </c>
      <c r="B2214" t="str">
        <f t="shared" si="34"/>
        <v>41-60</v>
      </c>
      <c r="D2214">
        <v>50</v>
      </c>
      <c r="F2214" t="s">
        <v>34</v>
      </c>
      <c r="G2214" t="s">
        <v>45</v>
      </c>
      <c r="H2214" t="s">
        <v>30</v>
      </c>
      <c r="I2214">
        <v>21</v>
      </c>
      <c r="J2214">
        <v>27</v>
      </c>
      <c r="K2214">
        <v>4</v>
      </c>
      <c r="L2214">
        <v>403.49</v>
      </c>
      <c r="M2214">
        <v>10372.51</v>
      </c>
      <c r="N2214">
        <v>0</v>
      </c>
      <c r="O2214">
        <v>1186</v>
      </c>
      <c r="P2214">
        <v>1</v>
      </c>
      <c r="Q2214">
        <v>0</v>
      </c>
      <c r="R2214">
        <v>0</v>
      </c>
      <c r="S2214">
        <v>0.49</v>
      </c>
      <c r="T2214">
        <v>3</v>
      </c>
      <c r="U2214" t="s">
        <v>31</v>
      </c>
      <c r="V2214">
        <v>0</v>
      </c>
      <c r="W2214">
        <v>0</v>
      </c>
      <c r="X2214">
        <v>0</v>
      </c>
      <c r="Y2214">
        <v>11</v>
      </c>
      <c r="Z2214">
        <v>3.4</v>
      </c>
      <c r="AA2214" t="s">
        <v>39</v>
      </c>
      <c r="AB2214">
        <v>23</v>
      </c>
      <c r="AC2214">
        <v>0.308</v>
      </c>
      <c r="AD2214">
        <v>0</v>
      </c>
      <c r="AE2214" t="s">
        <v>40</v>
      </c>
    </row>
    <row r="2215" spans="1:31" x14ac:dyDescent="0.25">
      <c r="A2215">
        <v>2214</v>
      </c>
      <c r="B2215" t="str">
        <f t="shared" si="34"/>
        <v>18-25</v>
      </c>
      <c r="D2215">
        <v>24</v>
      </c>
      <c r="F2215" t="s">
        <v>34</v>
      </c>
      <c r="G2215" t="s">
        <v>49</v>
      </c>
      <c r="H2215" t="s">
        <v>30</v>
      </c>
      <c r="I2215">
        <v>46</v>
      </c>
      <c r="J2215">
        <v>62</v>
      </c>
      <c r="K2215">
        <v>6</v>
      </c>
      <c r="L2215">
        <v>340.94</v>
      </c>
      <c r="M2215">
        <v>22577.72</v>
      </c>
      <c r="N2215">
        <v>0</v>
      </c>
      <c r="O2215">
        <v>2238</v>
      </c>
      <c r="P2215">
        <v>4</v>
      </c>
      <c r="Q2215">
        <v>8.8000000000000007</v>
      </c>
      <c r="R2215">
        <v>3</v>
      </c>
      <c r="S2215">
        <v>0.37</v>
      </c>
      <c r="T2215">
        <v>1</v>
      </c>
      <c r="U2215" t="s">
        <v>42</v>
      </c>
      <c r="V2215">
        <v>1</v>
      </c>
      <c r="W2215">
        <v>1</v>
      </c>
      <c r="X2215">
        <v>502.82</v>
      </c>
      <c r="Y2215">
        <v>5</v>
      </c>
      <c r="Z2215">
        <v>3.7</v>
      </c>
      <c r="AA2215" t="s">
        <v>39</v>
      </c>
      <c r="AB2215">
        <v>13.2</v>
      </c>
      <c r="AC2215">
        <v>0.249</v>
      </c>
      <c r="AD2215">
        <v>0</v>
      </c>
      <c r="AE2215" t="s">
        <v>40</v>
      </c>
    </row>
    <row r="2216" spans="1:31" x14ac:dyDescent="0.25">
      <c r="A2216">
        <v>2215</v>
      </c>
      <c r="B2216" t="str">
        <f t="shared" si="34"/>
        <v>18-25</v>
      </c>
      <c r="D2216">
        <v>24</v>
      </c>
      <c r="F2216" t="s">
        <v>34</v>
      </c>
      <c r="G2216" t="s">
        <v>35</v>
      </c>
      <c r="H2216" t="s">
        <v>53</v>
      </c>
      <c r="I2216">
        <v>27</v>
      </c>
      <c r="J2216">
        <v>67</v>
      </c>
      <c r="K2216">
        <v>11</v>
      </c>
      <c r="L2216">
        <v>534.22</v>
      </c>
      <c r="M2216">
        <v>34509.910000000003</v>
      </c>
      <c r="N2216">
        <v>0</v>
      </c>
      <c r="O2216">
        <v>3975</v>
      </c>
      <c r="P2216">
        <v>4</v>
      </c>
      <c r="Q2216">
        <v>12.5</v>
      </c>
      <c r="R2216">
        <v>1</v>
      </c>
      <c r="S2216">
        <v>0.85</v>
      </c>
      <c r="T2216">
        <v>3</v>
      </c>
      <c r="U2216" t="s">
        <v>47</v>
      </c>
      <c r="V2216">
        <v>2</v>
      </c>
      <c r="W2216">
        <v>5</v>
      </c>
      <c r="X2216">
        <v>1250.4000000000001</v>
      </c>
      <c r="Y2216">
        <v>21</v>
      </c>
      <c r="Z2216">
        <v>2.7</v>
      </c>
      <c r="AA2216" t="s">
        <v>39</v>
      </c>
      <c r="AB2216">
        <v>37.9</v>
      </c>
      <c r="AC2216">
        <v>0.41</v>
      </c>
      <c r="AD2216">
        <v>1</v>
      </c>
      <c r="AE2216" t="s">
        <v>56</v>
      </c>
    </row>
    <row r="2217" spans="1:31" x14ac:dyDescent="0.25">
      <c r="A2217">
        <v>2216</v>
      </c>
      <c r="B2217" t="str">
        <f t="shared" si="34"/>
        <v>26-40</v>
      </c>
      <c r="D2217">
        <v>38</v>
      </c>
      <c r="F2217" t="s">
        <v>28</v>
      </c>
      <c r="G2217" t="s">
        <v>45</v>
      </c>
      <c r="H2217" t="s">
        <v>30</v>
      </c>
      <c r="I2217">
        <v>47</v>
      </c>
      <c r="J2217">
        <v>96</v>
      </c>
      <c r="K2217">
        <v>4</v>
      </c>
      <c r="L2217">
        <v>226.63</v>
      </c>
      <c r="M2217">
        <v>22670.75</v>
      </c>
      <c r="N2217">
        <v>0</v>
      </c>
      <c r="O2217">
        <v>2478</v>
      </c>
      <c r="P2217">
        <v>3</v>
      </c>
      <c r="Q2217">
        <v>21.4</v>
      </c>
      <c r="R2217">
        <v>2</v>
      </c>
      <c r="S2217">
        <v>0.26</v>
      </c>
      <c r="T2217">
        <v>2</v>
      </c>
      <c r="U2217" t="s">
        <v>46</v>
      </c>
      <c r="V2217">
        <v>4</v>
      </c>
      <c r="W2217">
        <v>3</v>
      </c>
      <c r="X2217">
        <v>1461.97</v>
      </c>
      <c r="Y2217">
        <v>32</v>
      </c>
      <c r="Z2217">
        <v>2.2000000000000002</v>
      </c>
      <c r="AA2217" t="s">
        <v>39</v>
      </c>
      <c r="AB2217">
        <v>27.5</v>
      </c>
      <c r="AC2217">
        <v>0.33750000000000002</v>
      </c>
      <c r="AD2217">
        <v>0</v>
      </c>
      <c r="AE2217" t="s">
        <v>40</v>
      </c>
    </row>
    <row r="2218" spans="1:31" x14ac:dyDescent="0.25">
      <c r="A2218">
        <v>2217</v>
      </c>
      <c r="B2218" t="str">
        <f t="shared" si="34"/>
        <v>41-60</v>
      </c>
      <c r="D2218">
        <v>41</v>
      </c>
      <c r="F2218" t="s">
        <v>34</v>
      </c>
      <c r="G2218" t="s">
        <v>29</v>
      </c>
      <c r="H2218" t="s">
        <v>41</v>
      </c>
      <c r="I2218">
        <v>4</v>
      </c>
      <c r="J2218">
        <v>8</v>
      </c>
      <c r="K2218">
        <v>1</v>
      </c>
      <c r="L2218">
        <v>474.24</v>
      </c>
      <c r="M2218">
        <v>4106.57</v>
      </c>
      <c r="N2218">
        <v>0</v>
      </c>
      <c r="O2218">
        <v>527</v>
      </c>
      <c r="P2218">
        <v>0</v>
      </c>
      <c r="Q2218">
        <v>6</v>
      </c>
      <c r="R2218">
        <v>0</v>
      </c>
      <c r="S2218">
        <v>0.37</v>
      </c>
      <c r="T2218">
        <v>0</v>
      </c>
      <c r="U2218" t="s">
        <v>37</v>
      </c>
      <c r="V2218">
        <v>0</v>
      </c>
      <c r="W2218">
        <v>0</v>
      </c>
      <c r="X2218">
        <v>0</v>
      </c>
      <c r="Y2218">
        <v>9</v>
      </c>
      <c r="Z2218">
        <v>3.1</v>
      </c>
      <c r="AA2218" t="s">
        <v>32</v>
      </c>
      <c r="AB2218">
        <v>19.899999999999999</v>
      </c>
      <c r="AC2218">
        <v>0.28820000000000001</v>
      </c>
      <c r="AD2218">
        <v>0</v>
      </c>
      <c r="AE2218" t="s">
        <v>40</v>
      </c>
    </row>
    <row r="2219" spans="1:31" x14ac:dyDescent="0.25">
      <c r="A2219">
        <v>2218</v>
      </c>
      <c r="B2219" t="str">
        <f t="shared" si="34"/>
        <v>60+</v>
      </c>
      <c r="D2219">
        <v>70</v>
      </c>
      <c r="F2219" t="s">
        <v>34</v>
      </c>
      <c r="G2219" t="s">
        <v>43</v>
      </c>
      <c r="H2219" t="s">
        <v>41</v>
      </c>
      <c r="I2219">
        <v>23</v>
      </c>
      <c r="J2219">
        <v>46</v>
      </c>
      <c r="K2219">
        <v>4</v>
      </c>
      <c r="L2219">
        <v>343.96</v>
      </c>
      <c r="M2219">
        <v>16336.72</v>
      </c>
      <c r="N2219">
        <v>0</v>
      </c>
      <c r="O2219">
        <v>1910</v>
      </c>
      <c r="P2219">
        <v>4</v>
      </c>
      <c r="Q2219">
        <v>23.7</v>
      </c>
      <c r="R2219">
        <v>2</v>
      </c>
      <c r="S2219">
        <v>0.23</v>
      </c>
      <c r="T2219">
        <v>3</v>
      </c>
      <c r="U2219" t="s">
        <v>42</v>
      </c>
      <c r="V2219">
        <v>2</v>
      </c>
      <c r="W2219">
        <v>2</v>
      </c>
      <c r="X2219">
        <v>1452.6</v>
      </c>
      <c r="Y2219">
        <v>67</v>
      </c>
      <c r="Z2219">
        <v>3.2</v>
      </c>
      <c r="AA2219" t="s">
        <v>39</v>
      </c>
      <c r="AB2219">
        <v>49.5</v>
      </c>
      <c r="AC2219">
        <v>0.49659999999999999</v>
      </c>
      <c r="AD2219">
        <v>1</v>
      </c>
      <c r="AE2219" t="s">
        <v>59</v>
      </c>
    </row>
    <row r="2220" spans="1:31" x14ac:dyDescent="0.25">
      <c r="A2220">
        <v>2219</v>
      </c>
      <c r="B2220" t="str">
        <f t="shared" si="34"/>
        <v>26-40</v>
      </c>
      <c r="D2220">
        <v>33</v>
      </c>
      <c r="F2220" t="s">
        <v>28</v>
      </c>
      <c r="G2220" t="s">
        <v>35</v>
      </c>
      <c r="H2220" t="s">
        <v>44</v>
      </c>
      <c r="I2220">
        <v>0</v>
      </c>
      <c r="J2220">
        <v>0</v>
      </c>
      <c r="K2220">
        <v>0</v>
      </c>
      <c r="L2220">
        <v>559.28</v>
      </c>
      <c r="M2220">
        <v>0</v>
      </c>
      <c r="N2220">
        <v>0</v>
      </c>
      <c r="O2220">
        <v>333</v>
      </c>
      <c r="P2220">
        <v>0</v>
      </c>
      <c r="Q2220">
        <v>0</v>
      </c>
      <c r="R2220">
        <v>0</v>
      </c>
      <c r="S2220">
        <v>0.31</v>
      </c>
      <c r="T2220">
        <v>0</v>
      </c>
      <c r="U2220" t="s">
        <v>37</v>
      </c>
      <c r="V2220">
        <v>0</v>
      </c>
      <c r="W2220">
        <v>0</v>
      </c>
      <c r="X2220">
        <v>0</v>
      </c>
      <c r="Y2220">
        <v>60</v>
      </c>
      <c r="Z2220">
        <v>5</v>
      </c>
      <c r="AA2220" t="s">
        <v>32</v>
      </c>
      <c r="AB2220">
        <v>28.6</v>
      </c>
      <c r="AC2220">
        <v>0.34460000000000002</v>
      </c>
      <c r="AD2220">
        <v>0</v>
      </c>
      <c r="AE2220" t="s">
        <v>40</v>
      </c>
    </row>
    <row r="2221" spans="1:31" x14ac:dyDescent="0.25">
      <c r="A2221">
        <v>2220</v>
      </c>
      <c r="B2221" t="str">
        <f t="shared" si="34"/>
        <v>26-40</v>
      </c>
      <c r="D2221">
        <v>28</v>
      </c>
      <c r="F2221" t="s">
        <v>28</v>
      </c>
      <c r="G2221" t="s">
        <v>29</v>
      </c>
      <c r="H2221" t="s">
        <v>30</v>
      </c>
      <c r="I2221">
        <v>59</v>
      </c>
      <c r="J2221">
        <v>154</v>
      </c>
      <c r="K2221">
        <v>6</v>
      </c>
      <c r="L2221">
        <v>429.42</v>
      </c>
      <c r="M2221">
        <v>65778.31</v>
      </c>
      <c r="N2221">
        <v>0</v>
      </c>
      <c r="O2221">
        <v>6875</v>
      </c>
      <c r="P2221">
        <v>10</v>
      </c>
      <c r="Q2221">
        <v>28.5</v>
      </c>
      <c r="R2221">
        <v>7</v>
      </c>
      <c r="S2221">
        <v>0.14000000000000001</v>
      </c>
      <c r="T2221">
        <v>5</v>
      </c>
      <c r="U2221" t="s">
        <v>38</v>
      </c>
      <c r="V2221">
        <v>4</v>
      </c>
      <c r="W2221">
        <v>2</v>
      </c>
      <c r="X2221">
        <v>1128.9100000000001</v>
      </c>
      <c r="Y2221">
        <v>69</v>
      </c>
      <c r="Z2221">
        <v>1.9</v>
      </c>
      <c r="AA2221" t="s">
        <v>39</v>
      </c>
      <c r="AB2221">
        <v>54</v>
      </c>
      <c r="AC2221">
        <v>0.52990000000000004</v>
      </c>
      <c r="AD2221">
        <v>1</v>
      </c>
      <c r="AE2221" t="s">
        <v>50</v>
      </c>
    </row>
    <row r="2222" spans="1:31" x14ac:dyDescent="0.25">
      <c r="A2222">
        <v>2221</v>
      </c>
      <c r="B2222" t="str">
        <f t="shared" si="34"/>
        <v>60+</v>
      </c>
      <c r="D2222">
        <v>68</v>
      </c>
      <c r="F2222" t="s">
        <v>28</v>
      </c>
      <c r="G2222" t="s">
        <v>43</v>
      </c>
      <c r="H2222" t="s">
        <v>30</v>
      </c>
      <c r="I2222">
        <v>58</v>
      </c>
      <c r="J2222">
        <v>169</v>
      </c>
      <c r="K2222">
        <v>16</v>
      </c>
      <c r="L2222">
        <v>492.54</v>
      </c>
      <c r="M2222">
        <v>76659.81</v>
      </c>
      <c r="N2222">
        <v>0</v>
      </c>
      <c r="O2222">
        <v>8126</v>
      </c>
      <c r="P2222">
        <v>11</v>
      </c>
      <c r="Q2222">
        <v>16.7</v>
      </c>
      <c r="R2222">
        <v>0</v>
      </c>
      <c r="S2222">
        <v>0.74</v>
      </c>
      <c r="T2222">
        <v>1</v>
      </c>
      <c r="U2222" t="s">
        <v>42</v>
      </c>
      <c r="V2222">
        <v>9</v>
      </c>
      <c r="W2222">
        <v>2</v>
      </c>
      <c r="X2222">
        <v>1323.27</v>
      </c>
      <c r="Y2222">
        <v>39</v>
      </c>
      <c r="Z2222">
        <v>3.8</v>
      </c>
      <c r="AA2222" t="s">
        <v>51</v>
      </c>
      <c r="AB2222">
        <v>42.9</v>
      </c>
      <c r="AC2222">
        <v>0.44669999999999999</v>
      </c>
      <c r="AD2222">
        <v>1</v>
      </c>
      <c r="AE2222" t="s">
        <v>50</v>
      </c>
    </row>
    <row r="2223" spans="1:31" x14ac:dyDescent="0.25">
      <c r="A2223">
        <v>2222</v>
      </c>
      <c r="B2223" t="str">
        <f t="shared" si="34"/>
        <v>26-40</v>
      </c>
      <c r="D2223">
        <v>26</v>
      </c>
      <c r="F2223" t="s">
        <v>28</v>
      </c>
      <c r="G2223" t="s">
        <v>29</v>
      </c>
      <c r="H2223" t="s">
        <v>36</v>
      </c>
      <c r="I2223">
        <v>16</v>
      </c>
      <c r="J2223">
        <v>16</v>
      </c>
      <c r="K2223">
        <v>2</v>
      </c>
      <c r="L2223">
        <v>375.3</v>
      </c>
      <c r="M2223">
        <v>5527.61</v>
      </c>
      <c r="N2223">
        <v>0</v>
      </c>
      <c r="O2223">
        <v>755</v>
      </c>
      <c r="P2223">
        <v>1</v>
      </c>
      <c r="Q2223">
        <v>10.8</v>
      </c>
      <c r="R2223">
        <v>0</v>
      </c>
      <c r="S2223">
        <v>0.44</v>
      </c>
      <c r="T2223">
        <v>0</v>
      </c>
      <c r="U2223" t="s">
        <v>37</v>
      </c>
      <c r="V2223">
        <v>0</v>
      </c>
      <c r="W2223">
        <v>1</v>
      </c>
      <c r="X2223">
        <v>261.77999999999997</v>
      </c>
      <c r="Y2223">
        <v>24</v>
      </c>
      <c r="Z2223">
        <v>4</v>
      </c>
      <c r="AA2223" t="s">
        <v>39</v>
      </c>
      <c r="AB2223">
        <v>18.100000000000001</v>
      </c>
      <c r="AC2223">
        <v>0.27750000000000002</v>
      </c>
      <c r="AD2223">
        <v>0</v>
      </c>
      <c r="AE2223" t="s">
        <v>40</v>
      </c>
    </row>
    <row r="2224" spans="1:31" x14ac:dyDescent="0.25">
      <c r="A2224">
        <v>2223</v>
      </c>
      <c r="B2224" t="str">
        <f t="shared" si="34"/>
        <v>18-25</v>
      </c>
      <c r="D2224">
        <v>19</v>
      </c>
      <c r="F2224" t="s">
        <v>34</v>
      </c>
      <c r="G2224" t="s">
        <v>29</v>
      </c>
      <c r="H2224" t="s">
        <v>41</v>
      </c>
      <c r="I2224">
        <v>45</v>
      </c>
      <c r="J2224">
        <v>113</v>
      </c>
      <c r="K2224">
        <v>17</v>
      </c>
      <c r="L2224">
        <v>605.98</v>
      </c>
      <c r="M2224">
        <v>72586.710000000006</v>
      </c>
      <c r="N2224">
        <v>0</v>
      </c>
      <c r="O2224">
        <v>7619</v>
      </c>
      <c r="P2224">
        <v>7</v>
      </c>
      <c r="Q2224">
        <v>20.100000000000001</v>
      </c>
      <c r="R2224">
        <v>4</v>
      </c>
      <c r="S2224">
        <v>0.44</v>
      </c>
      <c r="T2224">
        <v>7</v>
      </c>
      <c r="U2224" t="s">
        <v>42</v>
      </c>
      <c r="V2224">
        <v>6</v>
      </c>
      <c r="W2224">
        <v>1</v>
      </c>
      <c r="X2224">
        <v>1374.85</v>
      </c>
      <c r="Y2224">
        <v>25</v>
      </c>
      <c r="Z2224">
        <v>2.5</v>
      </c>
      <c r="AA2224" t="s">
        <v>39</v>
      </c>
      <c r="AB2224">
        <v>41.6</v>
      </c>
      <c r="AC2224">
        <v>0.43709999999999999</v>
      </c>
      <c r="AD2224">
        <v>1</v>
      </c>
      <c r="AE2224" t="s">
        <v>56</v>
      </c>
    </row>
    <row r="2225" spans="1:31" x14ac:dyDescent="0.25">
      <c r="A2225">
        <v>2224</v>
      </c>
      <c r="B2225" t="str">
        <f t="shared" si="34"/>
        <v>26-40</v>
      </c>
      <c r="D2225">
        <v>40</v>
      </c>
      <c r="F2225" t="s">
        <v>28</v>
      </c>
      <c r="G2225" t="s">
        <v>29</v>
      </c>
      <c r="H2225" t="s">
        <v>44</v>
      </c>
      <c r="I2225">
        <v>45</v>
      </c>
      <c r="J2225">
        <v>79</v>
      </c>
      <c r="K2225">
        <v>4</v>
      </c>
      <c r="L2225">
        <v>300.8</v>
      </c>
      <c r="M2225">
        <v>24557.68</v>
      </c>
      <c r="N2225">
        <v>0</v>
      </c>
      <c r="O2225">
        <v>2215</v>
      </c>
      <c r="P2225">
        <v>1</v>
      </c>
      <c r="Q2225">
        <v>18.3</v>
      </c>
      <c r="R2225">
        <v>2</v>
      </c>
      <c r="S2225">
        <v>0.24</v>
      </c>
      <c r="T2225">
        <v>4</v>
      </c>
      <c r="U2225" t="s">
        <v>31</v>
      </c>
      <c r="V2225">
        <v>4</v>
      </c>
      <c r="W2225">
        <v>4</v>
      </c>
      <c r="X2225">
        <v>2321.29</v>
      </c>
      <c r="Y2225">
        <v>61</v>
      </c>
      <c r="Z2225">
        <v>4.0999999999999996</v>
      </c>
      <c r="AA2225" t="s">
        <v>39</v>
      </c>
      <c r="AB2225">
        <v>37.799999999999997</v>
      </c>
      <c r="AC2225">
        <v>0.40960000000000002</v>
      </c>
      <c r="AD2225">
        <v>1</v>
      </c>
      <c r="AE2225" t="s">
        <v>55</v>
      </c>
    </row>
    <row r="2226" spans="1:31" x14ac:dyDescent="0.25">
      <c r="A2226">
        <v>2225</v>
      </c>
      <c r="B2226" t="str">
        <f t="shared" si="34"/>
        <v>26-40</v>
      </c>
      <c r="D2226">
        <v>39</v>
      </c>
      <c r="F2226" t="s">
        <v>34</v>
      </c>
      <c r="G2226" t="s">
        <v>43</v>
      </c>
      <c r="H2226" t="s">
        <v>44</v>
      </c>
      <c r="I2226">
        <v>23</v>
      </c>
      <c r="J2226">
        <v>18</v>
      </c>
      <c r="K2226">
        <v>1</v>
      </c>
      <c r="L2226">
        <v>370.14</v>
      </c>
      <c r="M2226">
        <v>6490.3</v>
      </c>
      <c r="N2226">
        <v>0</v>
      </c>
      <c r="O2226">
        <v>1073</v>
      </c>
      <c r="P2226">
        <v>0</v>
      </c>
      <c r="Q2226">
        <v>0</v>
      </c>
      <c r="R2226">
        <v>1</v>
      </c>
      <c r="S2226">
        <v>0.32</v>
      </c>
      <c r="T2226">
        <v>1</v>
      </c>
      <c r="U2226" t="s">
        <v>42</v>
      </c>
      <c r="V2226">
        <v>0</v>
      </c>
      <c r="W2226">
        <v>1</v>
      </c>
      <c r="X2226">
        <v>137.69999999999999</v>
      </c>
      <c r="Y2226">
        <v>102</v>
      </c>
      <c r="Z2226">
        <v>3.4</v>
      </c>
      <c r="AA2226" t="s">
        <v>39</v>
      </c>
      <c r="AB2226">
        <v>41.5</v>
      </c>
      <c r="AC2226">
        <v>0.4365</v>
      </c>
      <c r="AD2226">
        <v>1</v>
      </c>
      <c r="AE2226" t="s">
        <v>59</v>
      </c>
    </row>
    <row r="2227" spans="1:31" x14ac:dyDescent="0.25">
      <c r="A2227">
        <v>2226</v>
      </c>
      <c r="B2227" t="str">
        <f t="shared" si="34"/>
        <v>41-60</v>
      </c>
      <c r="D2227">
        <v>50</v>
      </c>
      <c r="F2227" t="s">
        <v>28</v>
      </c>
      <c r="G2227" t="s">
        <v>29</v>
      </c>
      <c r="H2227" t="s">
        <v>30</v>
      </c>
      <c r="I2227">
        <v>27</v>
      </c>
      <c r="J2227">
        <v>29</v>
      </c>
      <c r="K2227">
        <v>3</v>
      </c>
      <c r="L2227">
        <v>332.08</v>
      </c>
      <c r="M2227">
        <v>10107.459999999999</v>
      </c>
      <c r="N2227">
        <v>0</v>
      </c>
      <c r="O2227">
        <v>1242</v>
      </c>
      <c r="P2227">
        <v>2</v>
      </c>
      <c r="Q2227">
        <v>0</v>
      </c>
      <c r="R2227">
        <v>0</v>
      </c>
      <c r="S2227">
        <v>0.21</v>
      </c>
      <c r="T2227">
        <v>2</v>
      </c>
      <c r="U2227" t="s">
        <v>38</v>
      </c>
      <c r="V2227">
        <v>0</v>
      </c>
      <c r="W2227">
        <v>1</v>
      </c>
      <c r="X2227">
        <v>145.06</v>
      </c>
      <c r="Y2227">
        <v>68</v>
      </c>
      <c r="Z2227">
        <v>2.5</v>
      </c>
      <c r="AA2227" t="s">
        <v>39</v>
      </c>
      <c r="AB2227">
        <v>36</v>
      </c>
      <c r="AC2227">
        <v>0.3967</v>
      </c>
      <c r="AD2227">
        <v>0</v>
      </c>
      <c r="AE2227" t="s">
        <v>40</v>
      </c>
    </row>
    <row r="2228" spans="1:31" x14ac:dyDescent="0.25">
      <c r="A2228">
        <v>2227</v>
      </c>
      <c r="B2228" t="str">
        <f t="shared" si="34"/>
        <v>60+</v>
      </c>
      <c r="D2228">
        <v>64</v>
      </c>
      <c r="F2228" t="s">
        <v>28</v>
      </c>
      <c r="G2228" t="s">
        <v>29</v>
      </c>
      <c r="H2228" t="s">
        <v>53</v>
      </c>
      <c r="I2228">
        <v>60</v>
      </c>
      <c r="J2228">
        <v>88</v>
      </c>
      <c r="K2228">
        <v>15</v>
      </c>
      <c r="L2228">
        <v>441.88</v>
      </c>
      <c r="M2228">
        <v>42632.37</v>
      </c>
      <c r="N2228">
        <v>0</v>
      </c>
      <c r="O2228">
        <v>4411</v>
      </c>
      <c r="P2228">
        <v>6</v>
      </c>
      <c r="Q2228">
        <v>12.4</v>
      </c>
      <c r="R2228">
        <v>3</v>
      </c>
      <c r="S2228">
        <v>0.48</v>
      </c>
      <c r="T2228">
        <v>1</v>
      </c>
      <c r="U2228" t="s">
        <v>38</v>
      </c>
      <c r="V2228">
        <v>0</v>
      </c>
      <c r="W2228">
        <v>0</v>
      </c>
      <c r="X2228">
        <v>0</v>
      </c>
      <c r="Y2228">
        <v>22</v>
      </c>
      <c r="Z2228">
        <v>4.0999999999999996</v>
      </c>
      <c r="AA2228" t="s">
        <v>39</v>
      </c>
      <c r="AB2228">
        <v>16.7</v>
      </c>
      <c r="AC2228">
        <v>0.26929999999999998</v>
      </c>
      <c r="AD2228">
        <v>0</v>
      </c>
      <c r="AE2228" t="s">
        <v>40</v>
      </c>
    </row>
    <row r="2229" spans="1:31" x14ac:dyDescent="0.25">
      <c r="A2229">
        <v>2228</v>
      </c>
      <c r="B2229" t="str">
        <f t="shared" si="34"/>
        <v>60+</v>
      </c>
      <c r="D2229">
        <v>67</v>
      </c>
      <c r="F2229" t="s">
        <v>28</v>
      </c>
      <c r="G2229" t="s">
        <v>45</v>
      </c>
      <c r="H2229" t="s">
        <v>41</v>
      </c>
      <c r="I2229">
        <v>20</v>
      </c>
      <c r="J2229">
        <v>53</v>
      </c>
      <c r="K2229">
        <v>5</v>
      </c>
      <c r="L2229">
        <v>460.84</v>
      </c>
      <c r="M2229">
        <v>22876.63</v>
      </c>
      <c r="N2229">
        <v>0</v>
      </c>
      <c r="O2229">
        <v>2748</v>
      </c>
      <c r="P2229">
        <v>3</v>
      </c>
      <c r="Q2229">
        <v>7.1</v>
      </c>
      <c r="R2229">
        <v>3</v>
      </c>
      <c r="S2229">
        <v>0.45</v>
      </c>
      <c r="T2229">
        <v>3</v>
      </c>
      <c r="U2229" t="s">
        <v>38</v>
      </c>
      <c r="V2229">
        <v>0</v>
      </c>
      <c r="W2229">
        <v>4</v>
      </c>
      <c r="X2229">
        <v>1160.3900000000001</v>
      </c>
      <c r="Y2229">
        <v>61</v>
      </c>
      <c r="Z2229">
        <v>2.8</v>
      </c>
      <c r="AA2229" t="s">
        <v>39</v>
      </c>
      <c r="AB2229">
        <v>46.5</v>
      </c>
      <c r="AC2229">
        <v>0.47349999999999998</v>
      </c>
      <c r="AD2229">
        <v>1</v>
      </c>
      <c r="AE2229" t="s">
        <v>58</v>
      </c>
    </row>
    <row r="2230" spans="1:31" x14ac:dyDescent="0.25">
      <c r="A2230">
        <v>2229</v>
      </c>
      <c r="B2230" t="str">
        <f t="shared" si="34"/>
        <v>26-40</v>
      </c>
      <c r="D2230">
        <v>33</v>
      </c>
      <c r="F2230" t="s">
        <v>28</v>
      </c>
      <c r="G2230" t="s">
        <v>49</v>
      </c>
      <c r="H2230" t="s">
        <v>30</v>
      </c>
      <c r="I2230">
        <v>26</v>
      </c>
      <c r="J2230">
        <v>25</v>
      </c>
      <c r="K2230">
        <v>4</v>
      </c>
      <c r="L2230">
        <v>298.45</v>
      </c>
      <c r="M2230">
        <v>7133.93</v>
      </c>
      <c r="N2230">
        <v>0</v>
      </c>
      <c r="O2230">
        <v>1034</v>
      </c>
      <c r="P2230">
        <v>1</v>
      </c>
      <c r="Q2230">
        <v>4.7</v>
      </c>
      <c r="R2230">
        <v>1</v>
      </c>
      <c r="S2230">
        <v>0.36</v>
      </c>
      <c r="T2230">
        <v>2</v>
      </c>
      <c r="U2230" t="s">
        <v>47</v>
      </c>
      <c r="V2230">
        <v>1</v>
      </c>
      <c r="W2230">
        <v>1</v>
      </c>
      <c r="X2230">
        <v>584.42999999999995</v>
      </c>
      <c r="Y2230">
        <v>72</v>
      </c>
      <c r="Z2230">
        <v>3.4</v>
      </c>
      <c r="AA2230" t="s">
        <v>39</v>
      </c>
      <c r="AB2230">
        <v>34.299999999999997</v>
      </c>
      <c r="AC2230">
        <v>0.38419999999999999</v>
      </c>
      <c r="AD2230">
        <v>0</v>
      </c>
      <c r="AE2230" t="s">
        <v>40</v>
      </c>
    </row>
    <row r="2231" spans="1:31" x14ac:dyDescent="0.25">
      <c r="A2231">
        <v>2230</v>
      </c>
      <c r="B2231" t="str">
        <f t="shared" si="34"/>
        <v>60+</v>
      </c>
      <c r="D2231">
        <v>69</v>
      </c>
      <c r="F2231" t="s">
        <v>57</v>
      </c>
      <c r="G2231" t="s">
        <v>43</v>
      </c>
      <c r="H2231" t="s">
        <v>44</v>
      </c>
      <c r="I2231">
        <v>17</v>
      </c>
      <c r="J2231">
        <v>6</v>
      </c>
      <c r="K2231">
        <v>1</v>
      </c>
      <c r="L2231">
        <v>323.39999999999998</v>
      </c>
      <c r="M2231">
        <v>1782.93</v>
      </c>
      <c r="N2231">
        <v>0</v>
      </c>
      <c r="O2231">
        <v>675</v>
      </c>
      <c r="P2231">
        <v>0</v>
      </c>
      <c r="Q2231">
        <v>25.8</v>
      </c>
      <c r="R2231">
        <v>0</v>
      </c>
      <c r="S2231">
        <v>0.18</v>
      </c>
      <c r="T2231">
        <v>2</v>
      </c>
      <c r="U2231" t="s">
        <v>31</v>
      </c>
      <c r="V2231">
        <v>0</v>
      </c>
      <c r="W2231">
        <v>0</v>
      </c>
      <c r="X2231">
        <v>0</v>
      </c>
      <c r="Y2231">
        <v>33</v>
      </c>
      <c r="Z2231">
        <v>3.8</v>
      </c>
      <c r="AA2231" t="s">
        <v>32</v>
      </c>
      <c r="AB2231">
        <v>30.5</v>
      </c>
      <c r="AC2231">
        <v>0.35770000000000002</v>
      </c>
      <c r="AD2231">
        <v>0</v>
      </c>
      <c r="AE2231" t="s">
        <v>40</v>
      </c>
    </row>
    <row r="2232" spans="1:31" x14ac:dyDescent="0.25">
      <c r="A2232">
        <v>2231</v>
      </c>
      <c r="B2232" t="str">
        <f t="shared" si="34"/>
        <v>41-60</v>
      </c>
      <c r="D2232">
        <v>51</v>
      </c>
      <c r="F2232" t="s">
        <v>28</v>
      </c>
      <c r="G2232" t="s">
        <v>35</v>
      </c>
      <c r="H2232" t="s">
        <v>30</v>
      </c>
      <c r="I2232">
        <v>25</v>
      </c>
      <c r="J2232">
        <v>40</v>
      </c>
      <c r="K2232">
        <v>2</v>
      </c>
      <c r="L2232">
        <v>316.85000000000002</v>
      </c>
      <c r="M2232">
        <v>13480.91</v>
      </c>
      <c r="N2232">
        <v>0</v>
      </c>
      <c r="O2232">
        <v>1498</v>
      </c>
      <c r="P2232">
        <v>1</v>
      </c>
      <c r="Q2232">
        <v>5.7</v>
      </c>
      <c r="R2232">
        <v>1</v>
      </c>
      <c r="S2232">
        <v>0.66</v>
      </c>
      <c r="T2232">
        <v>1</v>
      </c>
      <c r="U2232" t="s">
        <v>31</v>
      </c>
      <c r="V2232">
        <v>2</v>
      </c>
      <c r="W2232">
        <v>3</v>
      </c>
      <c r="X2232">
        <v>1640.99</v>
      </c>
      <c r="Y2232">
        <v>35</v>
      </c>
      <c r="Z2232">
        <v>2.2000000000000002</v>
      </c>
      <c r="AA2232" t="s">
        <v>32</v>
      </c>
      <c r="AB2232">
        <v>29.1</v>
      </c>
      <c r="AC2232">
        <v>0.34810000000000002</v>
      </c>
      <c r="AD2232">
        <v>0</v>
      </c>
      <c r="AE2232" t="s">
        <v>40</v>
      </c>
    </row>
    <row r="2233" spans="1:31" x14ac:dyDescent="0.25">
      <c r="A2233">
        <v>2232</v>
      </c>
      <c r="B2233" t="str">
        <f t="shared" si="34"/>
        <v>18-25</v>
      </c>
      <c r="D2233">
        <v>21</v>
      </c>
      <c r="F2233" t="s">
        <v>28</v>
      </c>
      <c r="G2233" t="s">
        <v>49</v>
      </c>
      <c r="H2233" t="s">
        <v>44</v>
      </c>
      <c r="I2233">
        <v>14</v>
      </c>
      <c r="J2233">
        <v>20</v>
      </c>
      <c r="K2233">
        <v>3</v>
      </c>
      <c r="L2233">
        <v>274.16000000000003</v>
      </c>
      <c r="M2233">
        <v>5553.8</v>
      </c>
      <c r="N2233">
        <v>0</v>
      </c>
      <c r="O2233">
        <v>874</v>
      </c>
      <c r="P2233">
        <v>0</v>
      </c>
      <c r="Q2233">
        <v>30.1</v>
      </c>
      <c r="R2233">
        <v>0</v>
      </c>
      <c r="S2233">
        <v>0.62</v>
      </c>
      <c r="T2233">
        <v>0</v>
      </c>
      <c r="U2233" t="s">
        <v>37</v>
      </c>
      <c r="V2233">
        <v>1</v>
      </c>
      <c r="W2233">
        <v>1</v>
      </c>
      <c r="X2233">
        <v>379.95</v>
      </c>
      <c r="Y2233">
        <v>26</v>
      </c>
      <c r="Z2233">
        <v>3.8</v>
      </c>
      <c r="AA2233" t="s">
        <v>39</v>
      </c>
      <c r="AB2233">
        <v>22.9</v>
      </c>
      <c r="AC2233">
        <v>0.30740000000000001</v>
      </c>
      <c r="AD2233">
        <v>0</v>
      </c>
      <c r="AE2233" t="s">
        <v>40</v>
      </c>
    </row>
    <row r="2234" spans="1:31" x14ac:dyDescent="0.25">
      <c r="A2234">
        <v>2233</v>
      </c>
      <c r="B2234" t="str">
        <f t="shared" si="34"/>
        <v>60+</v>
      </c>
      <c r="D2234">
        <v>67</v>
      </c>
      <c r="F2234" t="s">
        <v>28</v>
      </c>
      <c r="G2234" t="s">
        <v>43</v>
      </c>
      <c r="H2234" t="s">
        <v>44</v>
      </c>
      <c r="I2234">
        <v>1</v>
      </c>
      <c r="J2234">
        <v>3</v>
      </c>
      <c r="K2234">
        <v>0</v>
      </c>
      <c r="L2234">
        <v>367.63</v>
      </c>
      <c r="M2234">
        <v>1032.92</v>
      </c>
      <c r="N2234">
        <v>0</v>
      </c>
      <c r="O2234">
        <v>248</v>
      </c>
      <c r="P2234">
        <v>0</v>
      </c>
      <c r="Q2234">
        <v>5.3</v>
      </c>
      <c r="R2234">
        <v>0</v>
      </c>
      <c r="S2234">
        <v>0.38</v>
      </c>
      <c r="T2234">
        <v>0</v>
      </c>
      <c r="U2234" t="s">
        <v>37</v>
      </c>
      <c r="V2234">
        <v>0</v>
      </c>
      <c r="W2234">
        <v>0</v>
      </c>
      <c r="X2234">
        <v>0</v>
      </c>
      <c r="Y2234">
        <v>48</v>
      </c>
      <c r="Z2234">
        <v>4.4000000000000004</v>
      </c>
      <c r="AA2234" t="s">
        <v>39</v>
      </c>
      <c r="AB2234">
        <v>28</v>
      </c>
      <c r="AC2234">
        <v>0.34110000000000001</v>
      </c>
      <c r="AD2234">
        <v>0</v>
      </c>
      <c r="AE2234" t="s">
        <v>40</v>
      </c>
    </row>
    <row r="2235" spans="1:31" x14ac:dyDescent="0.25">
      <c r="A2235">
        <v>2234</v>
      </c>
      <c r="B2235" t="str">
        <f t="shared" si="34"/>
        <v>18-25</v>
      </c>
      <c r="D2235">
        <v>25</v>
      </c>
      <c r="F2235" t="s">
        <v>28</v>
      </c>
      <c r="G2235" t="s">
        <v>43</v>
      </c>
      <c r="H2235" t="s">
        <v>30</v>
      </c>
      <c r="I2235">
        <v>40</v>
      </c>
      <c r="J2235">
        <v>80</v>
      </c>
      <c r="K2235">
        <v>13</v>
      </c>
      <c r="L2235">
        <v>658.49</v>
      </c>
      <c r="M2235">
        <v>47868.95</v>
      </c>
      <c r="N2235">
        <v>0</v>
      </c>
      <c r="O2235">
        <v>5595</v>
      </c>
      <c r="P2235">
        <v>2</v>
      </c>
      <c r="Q2235">
        <v>18.3</v>
      </c>
      <c r="R2235">
        <v>0</v>
      </c>
      <c r="S2235">
        <v>0.48</v>
      </c>
      <c r="T2235">
        <v>5</v>
      </c>
      <c r="U2235" t="s">
        <v>31</v>
      </c>
      <c r="V2235">
        <v>4</v>
      </c>
      <c r="W2235">
        <v>0</v>
      </c>
      <c r="X2235">
        <v>778.38</v>
      </c>
      <c r="Y2235">
        <v>38</v>
      </c>
      <c r="Z2235">
        <v>3.2</v>
      </c>
      <c r="AA2235" t="s">
        <v>32</v>
      </c>
      <c r="AB2235">
        <v>34.299999999999997</v>
      </c>
      <c r="AC2235">
        <v>0.3846</v>
      </c>
      <c r="AD2235">
        <v>0</v>
      </c>
      <c r="AE2235" t="s">
        <v>40</v>
      </c>
    </row>
    <row r="2236" spans="1:31" x14ac:dyDescent="0.25">
      <c r="A2236">
        <v>2235</v>
      </c>
      <c r="B2236" t="str">
        <f t="shared" si="34"/>
        <v>41-60</v>
      </c>
      <c r="D2236">
        <v>49</v>
      </c>
      <c r="F2236" t="s">
        <v>34</v>
      </c>
      <c r="G2236" t="s">
        <v>45</v>
      </c>
      <c r="H2236" t="s">
        <v>44</v>
      </c>
      <c r="I2236">
        <v>17</v>
      </c>
      <c r="J2236">
        <v>40</v>
      </c>
      <c r="K2236">
        <v>3</v>
      </c>
      <c r="L2236">
        <v>466.84</v>
      </c>
      <c r="M2236">
        <v>19455.599999999999</v>
      </c>
      <c r="N2236">
        <v>0</v>
      </c>
      <c r="O2236">
        <v>1881</v>
      </c>
      <c r="P2236">
        <v>3</v>
      </c>
      <c r="Q2236">
        <v>11.5</v>
      </c>
      <c r="R2236">
        <v>1</v>
      </c>
      <c r="S2236">
        <v>0.51</v>
      </c>
      <c r="T2236">
        <v>2</v>
      </c>
      <c r="U2236" t="s">
        <v>38</v>
      </c>
      <c r="V2236">
        <v>0</v>
      </c>
      <c r="W2236">
        <v>3</v>
      </c>
      <c r="X2236">
        <v>852.77</v>
      </c>
      <c r="Y2236">
        <v>19</v>
      </c>
      <c r="Z2236">
        <v>3.2</v>
      </c>
      <c r="AA2236" t="s">
        <v>48</v>
      </c>
      <c r="AB2236">
        <v>25.6</v>
      </c>
      <c r="AC2236">
        <v>0.32500000000000001</v>
      </c>
      <c r="AD2236">
        <v>0</v>
      </c>
      <c r="AE2236" t="s">
        <v>40</v>
      </c>
    </row>
    <row r="2237" spans="1:31" x14ac:dyDescent="0.25">
      <c r="A2237">
        <v>2236</v>
      </c>
      <c r="B2237" t="str">
        <f t="shared" si="34"/>
        <v>41-60</v>
      </c>
      <c r="D2237">
        <v>59</v>
      </c>
      <c r="F2237" t="s">
        <v>34</v>
      </c>
      <c r="G2237" t="s">
        <v>35</v>
      </c>
      <c r="H2237" t="s">
        <v>44</v>
      </c>
      <c r="I2237">
        <v>1</v>
      </c>
      <c r="J2237">
        <v>1</v>
      </c>
      <c r="K2237">
        <v>0</v>
      </c>
      <c r="L2237">
        <v>370.39</v>
      </c>
      <c r="M2237">
        <v>385.1</v>
      </c>
      <c r="N2237">
        <v>1</v>
      </c>
      <c r="O2237">
        <v>78</v>
      </c>
      <c r="P2237">
        <v>0</v>
      </c>
      <c r="Q2237">
        <v>0.4</v>
      </c>
      <c r="R2237">
        <v>0</v>
      </c>
      <c r="S2237">
        <v>0.06</v>
      </c>
      <c r="T2237">
        <v>1</v>
      </c>
      <c r="U2237" t="s">
        <v>38</v>
      </c>
      <c r="V2237">
        <v>0</v>
      </c>
      <c r="W2237">
        <v>0</v>
      </c>
      <c r="X2237">
        <v>0</v>
      </c>
      <c r="Y2237">
        <v>6</v>
      </c>
      <c r="Z2237">
        <v>3.8</v>
      </c>
      <c r="AA2237" t="s">
        <v>51</v>
      </c>
      <c r="AB2237">
        <v>12.7</v>
      </c>
      <c r="AC2237">
        <v>0.2462</v>
      </c>
      <c r="AD2237">
        <v>0</v>
      </c>
      <c r="AE2237" t="s">
        <v>40</v>
      </c>
    </row>
    <row r="2238" spans="1:31" x14ac:dyDescent="0.25">
      <c r="A2238">
        <v>2237</v>
      </c>
      <c r="B2238" t="str">
        <f t="shared" si="34"/>
        <v>26-40</v>
      </c>
      <c r="D2238">
        <v>31</v>
      </c>
      <c r="F2238" t="s">
        <v>28</v>
      </c>
      <c r="G2238" t="s">
        <v>43</v>
      </c>
      <c r="H2238" t="s">
        <v>44</v>
      </c>
      <c r="I2238">
        <v>6</v>
      </c>
      <c r="J2238">
        <v>5</v>
      </c>
      <c r="K2238">
        <v>1</v>
      </c>
      <c r="L2238">
        <v>417.77</v>
      </c>
      <c r="M2238">
        <v>1885.42</v>
      </c>
      <c r="N2238">
        <v>0</v>
      </c>
      <c r="O2238">
        <v>416</v>
      </c>
      <c r="P2238">
        <v>0</v>
      </c>
      <c r="Q2238">
        <v>3.1</v>
      </c>
      <c r="R2238">
        <v>0</v>
      </c>
      <c r="S2238">
        <v>0.37</v>
      </c>
      <c r="T2238">
        <v>1</v>
      </c>
      <c r="U2238" t="s">
        <v>46</v>
      </c>
      <c r="V2238">
        <v>0</v>
      </c>
      <c r="W2238">
        <v>0</v>
      </c>
      <c r="X2238">
        <v>0</v>
      </c>
      <c r="Y2238">
        <v>31</v>
      </c>
      <c r="Z2238">
        <v>5</v>
      </c>
      <c r="AA2238" t="s">
        <v>32</v>
      </c>
      <c r="AB2238">
        <v>22</v>
      </c>
      <c r="AC2238">
        <v>0.30159999999999998</v>
      </c>
      <c r="AD2238">
        <v>0</v>
      </c>
      <c r="AE2238" t="s">
        <v>40</v>
      </c>
    </row>
    <row r="2239" spans="1:31" x14ac:dyDescent="0.25">
      <c r="A2239">
        <v>2238</v>
      </c>
      <c r="B2239" t="str">
        <f t="shared" si="34"/>
        <v>26-40</v>
      </c>
      <c r="D2239">
        <v>32</v>
      </c>
      <c r="F2239" t="s">
        <v>34</v>
      </c>
      <c r="G2239" t="s">
        <v>45</v>
      </c>
      <c r="H2239" t="s">
        <v>44</v>
      </c>
      <c r="I2239">
        <v>55</v>
      </c>
      <c r="J2239">
        <v>157</v>
      </c>
      <c r="K2239">
        <v>10</v>
      </c>
      <c r="L2239">
        <v>262.97000000000003</v>
      </c>
      <c r="M2239">
        <v>42435.49</v>
      </c>
      <c r="N2239">
        <v>1</v>
      </c>
      <c r="O2239">
        <v>4613</v>
      </c>
      <c r="P2239">
        <v>6</v>
      </c>
      <c r="Q2239">
        <v>25</v>
      </c>
      <c r="R2239">
        <v>7</v>
      </c>
      <c r="S2239">
        <v>0.23</v>
      </c>
      <c r="T2239">
        <v>7</v>
      </c>
      <c r="U2239" t="s">
        <v>47</v>
      </c>
      <c r="V2239">
        <v>1</v>
      </c>
      <c r="W2239">
        <v>9</v>
      </c>
      <c r="X2239">
        <v>2310.86</v>
      </c>
      <c r="Y2239">
        <v>14</v>
      </c>
      <c r="Z2239">
        <v>4.5</v>
      </c>
      <c r="AA2239" t="s">
        <v>39</v>
      </c>
      <c r="AB2239">
        <v>32.1</v>
      </c>
      <c r="AC2239">
        <v>0.36909999999999998</v>
      </c>
      <c r="AD2239">
        <v>0</v>
      </c>
      <c r="AE2239" t="s">
        <v>40</v>
      </c>
    </row>
    <row r="2240" spans="1:31" x14ac:dyDescent="0.25">
      <c r="A2240">
        <v>2239</v>
      </c>
      <c r="B2240" t="str">
        <f t="shared" si="34"/>
        <v>41-60</v>
      </c>
      <c r="D2240">
        <v>43</v>
      </c>
      <c r="F2240" t="s">
        <v>34</v>
      </c>
      <c r="G2240" t="s">
        <v>29</v>
      </c>
      <c r="H2240" t="s">
        <v>30</v>
      </c>
      <c r="I2240">
        <v>27</v>
      </c>
      <c r="J2240">
        <v>36</v>
      </c>
      <c r="K2240">
        <v>5</v>
      </c>
      <c r="L2240">
        <v>270.17</v>
      </c>
      <c r="M2240">
        <v>10138.98</v>
      </c>
      <c r="N2240">
        <v>0</v>
      </c>
      <c r="O2240">
        <v>969</v>
      </c>
      <c r="P2240">
        <v>2</v>
      </c>
      <c r="Q2240">
        <v>0</v>
      </c>
      <c r="R2240">
        <v>0</v>
      </c>
      <c r="S2240">
        <v>0.19</v>
      </c>
      <c r="T2240">
        <v>3</v>
      </c>
      <c r="U2240" t="s">
        <v>31</v>
      </c>
      <c r="V2240">
        <v>1</v>
      </c>
      <c r="W2240">
        <v>0</v>
      </c>
      <c r="X2240">
        <v>186.48</v>
      </c>
      <c r="Y2240">
        <v>60</v>
      </c>
      <c r="Z2240">
        <v>3.2</v>
      </c>
      <c r="AA2240" t="s">
        <v>32</v>
      </c>
      <c r="AB2240">
        <v>34.299999999999997</v>
      </c>
      <c r="AC2240">
        <v>0.38419999999999999</v>
      </c>
      <c r="AD2240">
        <v>0</v>
      </c>
      <c r="AE2240" t="s">
        <v>40</v>
      </c>
    </row>
    <row r="2241" spans="1:31" x14ac:dyDescent="0.25">
      <c r="A2241">
        <v>2240</v>
      </c>
      <c r="B2241" t="str">
        <f t="shared" si="34"/>
        <v>60+</v>
      </c>
      <c r="D2241">
        <v>64</v>
      </c>
      <c r="F2241" t="s">
        <v>34</v>
      </c>
      <c r="G2241" t="s">
        <v>35</v>
      </c>
      <c r="H2241" t="s">
        <v>41</v>
      </c>
      <c r="I2241">
        <v>15</v>
      </c>
      <c r="J2241">
        <v>35</v>
      </c>
      <c r="K2241">
        <v>4</v>
      </c>
      <c r="L2241">
        <v>347.3</v>
      </c>
      <c r="M2241">
        <v>11259.56</v>
      </c>
      <c r="N2241">
        <v>0</v>
      </c>
      <c r="O2241">
        <v>1655</v>
      </c>
      <c r="P2241">
        <v>3</v>
      </c>
      <c r="Q2241">
        <v>9.4</v>
      </c>
      <c r="R2241">
        <v>1</v>
      </c>
      <c r="S2241">
        <v>0.86</v>
      </c>
      <c r="T2241">
        <v>2</v>
      </c>
      <c r="U2241" t="s">
        <v>47</v>
      </c>
      <c r="V2241">
        <v>2</v>
      </c>
      <c r="W2241">
        <v>0</v>
      </c>
      <c r="X2241">
        <v>243.34</v>
      </c>
      <c r="Y2241">
        <v>8</v>
      </c>
      <c r="Z2241">
        <v>1.9</v>
      </c>
      <c r="AA2241" t="s">
        <v>51</v>
      </c>
      <c r="AB2241">
        <v>24.8</v>
      </c>
      <c r="AC2241">
        <v>0.31950000000000001</v>
      </c>
      <c r="AD2241">
        <v>0</v>
      </c>
      <c r="AE2241" t="s">
        <v>40</v>
      </c>
    </row>
    <row r="2242" spans="1:31" x14ac:dyDescent="0.25">
      <c r="A2242">
        <v>2241</v>
      </c>
      <c r="B2242" t="str">
        <f t="shared" si="34"/>
        <v>26-40</v>
      </c>
      <c r="D2242">
        <v>29</v>
      </c>
      <c r="F2242" t="s">
        <v>34</v>
      </c>
      <c r="G2242" t="s">
        <v>29</v>
      </c>
      <c r="H2242" t="s">
        <v>30</v>
      </c>
      <c r="I2242">
        <v>19</v>
      </c>
      <c r="J2242">
        <v>29</v>
      </c>
      <c r="K2242">
        <v>4</v>
      </c>
      <c r="L2242">
        <v>297.55</v>
      </c>
      <c r="M2242">
        <v>8241.35</v>
      </c>
      <c r="N2242">
        <v>0</v>
      </c>
      <c r="O2242">
        <v>1221</v>
      </c>
      <c r="P2242">
        <v>0</v>
      </c>
      <c r="Q2242">
        <v>0</v>
      </c>
      <c r="R2242">
        <v>1</v>
      </c>
      <c r="S2242">
        <v>0.76</v>
      </c>
      <c r="T2242">
        <v>1</v>
      </c>
      <c r="U2242" t="s">
        <v>46</v>
      </c>
      <c r="V2242">
        <v>1</v>
      </c>
      <c r="W2242">
        <v>1</v>
      </c>
      <c r="X2242">
        <v>435.1</v>
      </c>
      <c r="Y2242">
        <v>22</v>
      </c>
      <c r="Z2242">
        <v>4.3</v>
      </c>
      <c r="AA2242" t="s">
        <v>39</v>
      </c>
      <c r="AB2242">
        <v>26.1</v>
      </c>
      <c r="AC2242">
        <v>0.3281</v>
      </c>
      <c r="AD2242">
        <v>0</v>
      </c>
      <c r="AE2242" t="s">
        <v>40</v>
      </c>
    </row>
    <row r="2243" spans="1:31" x14ac:dyDescent="0.25">
      <c r="A2243">
        <v>2242</v>
      </c>
      <c r="B2243" t="str">
        <f t="shared" ref="B2243:B2306" si="35">IF(D2243&lt;=25, "18-25", IF(D2243&lt;=40, "26-40", IF(D2243&lt;=60, "41-60", "60+")))</f>
        <v>41-60</v>
      </c>
      <c r="D2243">
        <v>53</v>
      </c>
      <c r="F2243" t="s">
        <v>28</v>
      </c>
      <c r="G2243" t="s">
        <v>45</v>
      </c>
      <c r="H2243" t="s">
        <v>30</v>
      </c>
      <c r="I2243">
        <v>29</v>
      </c>
      <c r="J2243">
        <v>67</v>
      </c>
      <c r="K2243">
        <v>3</v>
      </c>
      <c r="L2243">
        <v>552.80999999999995</v>
      </c>
      <c r="M2243">
        <v>38026.839999999997</v>
      </c>
      <c r="N2243">
        <v>0</v>
      </c>
      <c r="O2243">
        <v>3888</v>
      </c>
      <c r="P2243">
        <v>2</v>
      </c>
      <c r="Q2243">
        <v>19</v>
      </c>
      <c r="R2243">
        <v>0</v>
      </c>
      <c r="S2243">
        <v>0.28000000000000003</v>
      </c>
      <c r="T2243">
        <v>3</v>
      </c>
      <c r="U2243" t="s">
        <v>46</v>
      </c>
      <c r="V2243">
        <v>4</v>
      </c>
      <c r="W2243">
        <v>4</v>
      </c>
      <c r="X2243">
        <v>2090.5500000000002</v>
      </c>
      <c r="Y2243">
        <v>36</v>
      </c>
      <c r="Z2243">
        <v>3.5</v>
      </c>
      <c r="AA2243" t="s">
        <v>32</v>
      </c>
      <c r="AB2243">
        <v>31.9</v>
      </c>
      <c r="AC2243">
        <v>0.3674</v>
      </c>
      <c r="AD2243">
        <v>0</v>
      </c>
      <c r="AE2243" t="s">
        <v>40</v>
      </c>
    </row>
    <row r="2244" spans="1:31" x14ac:dyDescent="0.25">
      <c r="A2244">
        <v>2243</v>
      </c>
      <c r="B2244" t="str">
        <f t="shared" si="35"/>
        <v>41-60</v>
      </c>
      <c r="D2244">
        <v>41</v>
      </c>
      <c r="F2244" t="s">
        <v>34</v>
      </c>
      <c r="G2244" t="s">
        <v>35</v>
      </c>
      <c r="H2244" t="s">
        <v>41</v>
      </c>
      <c r="I2244">
        <v>18</v>
      </c>
      <c r="J2244">
        <v>37</v>
      </c>
      <c r="K2244">
        <v>1</v>
      </c>
      <c r="L2244">
        <v>676.91</v>
      </c>
      <c r="M2244">
        <v>27064.59</v>
      </c>
      <c r="N2244">
        <v>0</v>
      </c>
      <c r="O2244">
        <v>2910</v>
      </c>
      <c r="P2244">
        <v>2</v>
      </c>
      <c r="Q2244">
        <v>0</v>
      </c>
      <c r="R2244">
        <v>1</v>
      </c>
      <c r="S2244">
        <v>0.46</v>
      </c>
      <c r="T2244">
        <v>1</v>
      </c>
      <c r="U2244" t="s">
        <v>46</v>
      </c>
      <c r="V2244">
        <v>2</v>
      </c>
      <c r="W2244">
        <v>1</v>
      </c>
      <c r="X2244">
        <v>968.37</v>
      </c>
      <c r="Y2244">
        <v>46</v>
      </c>
      <c r="Z2244">
        <v>3.3</v>
      </c>
      <c r="AA2244" t="s">
        <v>51</v>
      </c>
      <c r="AB2244">
        <v>28.7</v>
      </c>
      <c r="AC2244">
        <v>0.3458</v>
      </c>
      <c r="AD2244">
        <v>0</v>
      </c>
      <c r="AE2244" t="s">
        <v>40</v>
      </c>
    </row>
    <row r="2245" spans="1:31" x14ac:dyDescent="0.25">
      <c r="A2245">
        <v>2244</v>
      </c>
      <c r="B2245" t="str">
        <f t="shared" si="35"/>
        <v>18-25</v>
      </c>
      <c r="D2245">
        <v>23</v>
      </c>
      <c r="F2245" t="s">
        <v>34</v>
      </c>
      <c r="G2245" t="s">
        <v>43</v>
      </c>
      <c r="H2245" t="s">
        <v>44</v>
      </c>
      <c r="I2245">
        <v>23</v>
      </c>
      <c r="J2245">
        <v>44</v>
      </c>
      <c r="K2245">
        <v>8</v>
      </c>
      <c r="L2245">
        <v>553.53</v>
      </c>
      <c r="M2245">
        <v>24973.22</v>
      </c>
      <c r="N2245">
        <v>0</v>
      </c>
      <c r="O2245">
        <v>2841</v>
      </c>
      <c r="P2245">
        <v>1</v>
      </c>
      <c r="Q2245">
        <v>0</v>
      </c>
      <c r="R2245">
        <v>1</v>
      </c>
      <c r="S2245">
        <v>0.2</v>
      </c>
      <c r="T2245">
        <v>2</v>
      </c>
      <c r="U2245" t="s">
        <v>31</v>
      </c>
      <c r="V2245">
        <v>0</v>
      </c>
      <c r="W2245">
        <v>1</v>
      </c>
      <c r="X2245">
        <v>214.72</v>
      </c>
      <c r="Y2245">
        <v>17</v>
      </c>
      <c r="Z2245">
        <v>3.1</v>
      </c>
      <c r="AA2245" t="s">
        <v>39</v>
      </c>
      <c r="AB2245">
        <v>15.4</v>
      </c>
      <c r="AC2245">
        <v>0.26129999999999998</v>
      </c>
      <c r="AD2245">
        <v>0</v>
      </c>
      <c r="AE2245" t="s">
        <v>40</v>
      </c>
    </row>
    <row r="2246" spans="1:31" x14ac:dyDescent="0.25">
      <c r="A2246">
        <v>2245</v>
      </c>
      <c r="B2246" t="str">
        <f t="shared" si="35"/>
        <v>41-60</v>
      </c>
      <c r="D2246">
        <v>55</v>
      </c>
      <c r="F2246" t="s">
        <v>28</v>
      </c>
      <c r="G2246" t="s">
        <v>43</v>
      </c>
      <c r="H2246" t="s">
        <v>30</v>
      </c>
      <c r="I2246">
        <v>25</v>
      </c>
      <c r="J2246">
        <v>53</v>
      </c>
      <c r="K2246">
        <v>4</v>
      </c>
      <c r="L2246">
        <v>354.94</v>
      </c>
      <c r="M2246">
        <v>18800.490000000002</v>
      </c>
      <c r="N2246">
        <v>0</v>
      </c>
      <c r="O2246">
        <v>1946</v>
      </c>
      <c r="P2246">
        <v>1</v>
      </c>
      <c r="Q2246">
        <v>7.2</v>
      </c>
      <c r="R2246">
        <v>2</v>
      </c>
      <c r="S2246">
        <v>0.09</v>
      </c>
      <c r="T2246">
        <v>0</v>
      </c>
      <c r="U2246" t="s">
        <v>37</v>
      </c>
      <c r="V2246">
        <v>1</v>
      </c>
      <c r="W2246">
        <v>2</v>
      </c>
      <c r="X2246">
        <v>305.62</v>
      </c>
      <c r="Y2246">
        <v>58</v>
      </c>
      <c r="Z2246">
        <v>5</v>
      </c>
      <c r="AA2246" t="s">
        <v>32</v>
      </c>
      <c r="AB2246">
        <v>27.3</v>
      </c>
      <c r="AC2246">
        <v>0.33589999999999998</v>
      </c>
      <c r="AD2246">
        <v>0</v>
      </c>
      <c r="AE2246" t="s">
        <v>40</v>
      </c>
    </row>
    <row r="2247" spans="1:31" x14ac:dyDescent="0.25">
      <c r="A2247">
        <v>2246</v>
      </c>
      <c r="B2247" t="str">
        <f t="shared" si="35"/>
        <v>60+</v>
      </c>
      <c r="D2247">
        <v>62</v>
      </c>
      <c r="F2247" t="s">
        <v>57</v>
      </c>
      <c r="G2247" t="s">
        <v>29</v>
      </c>
      <c r="H2247" t="s">
        <v>30</v>
      </c>
      <c r="I2247">
        <v>57</v>
      </c>
      <c r="J2247">
        <v>92</v>
      </c>
      <c r="K2247">
        <v>13</v>
      </c>
      <c r="L2247">
        <v>451.06</v>
      </c>
      <c r="M2247">
        <v>41437.949999999997</v>
      </c>
      <c r="N2247">
        <v>0</v>
      </c>
      <c r="O2247">
        <v>3972</v>
      </c>
      <c r="P2247">
        <v>4</v>
      </c>
      <c r="Q2247">
        <v>8.8000000000000007</v>
      </c>
      <c r="R2247">
        <v>4</v>
      </c>
      <c r="S2247">
        <v>0.2</v>
      </c>
      <c r="T2247">
        <v>1</v>
      </c>
      <c r="U2247" t="s">
        <v>42</v>
      </c>
      <c r="V2247">
        <v>1</v>
      </c>
      <c r="W2247">
        <v>3</v>
      </c>
      <c r="X2247">
        <v>1007.78</v>
      </c>
      <c r="Y2247">
        <v>139</v>
      </c>
      <c r="Z2247">
        <v>4.7</v>
      </c>
      <c r="AA2247" t="s">
        <v>39</v>
      </c>
      <c r="AB2247">
        <v>62.9</v>
      </c>
      <c r="AC2247">
        <v>0.59570000000000001</v>
      </c>
      <c r="AD2247">
        <v>1</v>
      </c>
      <c r="AE2247" t="s">
        <v>58</v>
      </c>
    </row>
    <row r="2248" spans="1:31" x14ac:dyDescent="0.25">
      <c r="A2248">
        <v>2247</v>
      </c>
      <c r="B2248" t="str">
        <f t="shared" si="35"/>
        <v>41-60</v>
      </c>
      <c r="D2248">
        <v>48</v>
      </c>
      <c r="F2248" t="s">
        <v>34</v>
      </c>
      <c r="G2248" t="s">
        <v>35</v>
      </c>
      <c r="H2248" t="s">
        <v>30</v>
      </c>
      <c r="I2248">
        <v>20</v>
      </c>
      <c r="J2248">
        <v>9</v>
      </c>
      <c r="K2248">
        <v>1</v>
      </c>
      <c r="L2248">
        <v>511.56</v>
      </c>
      <c r="M2248">
        <v>4840.3500000000004</v>
      </c>
      <c r="N2248">
        <v>0</v>
      </c>
      <c r="O2248">
        <v>820</v>
      </c>
      <c r="P2248">
        <v>1</v>
      </c>
      <c r="Q2248">
        <v>14.1</v>
      </c>
      <c r="R2248">
        <v>0</v>
      </c>
      <c r="S2248">
        <v>0.3</v>
      </c>
      <c r="T2248">
        <v>1</v>
      </c>
      <c r="U2248" t="s">
        <v>47</v>
      </c>
      <c r="V2248">
        <v>0</v>
      </c>
      <c r="W2248">
        <v>1</v>
      </c>
      <c r="X2248">
        <v>285.73</v>
      </c>
      <c r="Y2248">
        <v>47</v>
      </c>
      <c r="Z2248">
        <v>1.9</v>
      </c>
      <c r="AA2248" t="s">
        <v>51</v>
      </c>
      <c r="AB2248">
        <v>25.2</v>
      </c>
      <c r="AC2248">
        <v>0.32200000000000001</v>
      </c>
      <c r="AD2248">
        <v>0</v>
      </c>
      <c r="AE2248" t="s">
        <v>40</v>
      </c>
    </row>
    <row r="2249" spans="1:31" x14ac:dyDescent="0.25">
      <c r="A2249">
        <v>2248</v>
      </c>
      <c r="B2249" t="str">
        <f t="shared" si="35"/>
        <v>26-40</v>
      </c>
      <c r="D2249">
        <v>27</v>
      </c>
      <c r="F2249" t="s">
        <v>28</v>
      </c>
      <c r="G2249" t="s">
        <v>35</v>
      </c>
      <c r="H2249" t="s">
        <v>30</v>
      </c>
      <c r="I2249">
        <v>10</v>
      </c>
      <c r="J2249">
        <v>20</v>
      </c>
      <c r="K2249">
        <v>1</v>
      </c>
      <c r="L2249">
        <v>497.77</v>
      </c>
      <c r="M2249">
        <v>9309.83</v>
      </c>
      <c r="N2249">
        <v>0</v>
      </c>
      <c r="O2249">
        <v>1097</v>
      </c>
      <c r="P2249">
        <v>2</v>
      </c>
      <c r="Q2249">
        <v>5.6</v>
      </c>
      <c r="R2249">
        <v>1</v>
      </c>
      <c r="S2249">
        <v>0.24</v>
      </c>
      <c r="T2249">
        <v>1</v>
      </c>
      <c r="U2249" t="s">
        <v>42</v>
      </c>
      <c r="V2249">
        <v>0</v>
      </c>
      <c r="W2249">
        <v>0</v>
      </c>
      <c r="X2249">
        <v>0</v>
      </c>
      <c r="Y2249">
        <v>18</v>
      </c>
      <c r="Z2249">
        <v>2.4</v>
      </c>
      <c r="AA2249" t="s">
        <v>39</v>
      </c>
      <c r="AB2249">
        <v>20.6</v>
      </c>
      <c r="AC2249">
        <v>0.29299999999999998</v>
      </c>
      <c r="AD2249">
        <v>0</v>
      </c>
      <c r="AE2249" t="s">
        <v>40</v>
      </c>
    </row>
    <row r="2250" spans="1:31" x14ac:dyDescent="0.25">
      <c r="A2250">
        <v>2249</v>
      </c>
      <c r="B2250" t="str">
        <f t="shared" si="35"/>
        <v>26-40</v>
      </c>
      <c r="D2250">
        <v>26</v>
      </c>
      <c r="F2250" t="s">
        <v>34</v>
      </c>
      <c r="G2250" t="s">
        <v>29</v>
      </c>
      <c r="H2250" t="s">
        <v>36</v>
      </c>
      <c r="I2250">
        <v>28</v>
      </c>
      <c r="J2250">
        <v>76</v>
      </c>
      <c r="K2250">
        <v>7</v>
      </c>
      <c r="L2250">
        <v>628.98</v>
      </c>
      <c r="M2250">
        <v>43089.5</v>
      </c>
      <c r="N2250">
        <v>0</v>
      </c>
      <c r="O2250">
        <v>4900</v>
      </c>
      <c r="P2250">
        <v>1</v>
      </c>
      <c r="Q2250">
        <v>0</v>
      </c>
      <c r="R2250">
        <v>1</v>
      </c>
      <c r="S2250">
        <v>0.8</v>
      </c>
      <c r="T2250">
        <v>4</v>
      </c>
      <c r="U2250" t="s">
        <v>38</v>
      </c>
      <c r="V2250">
        <v>1</v>
      </c>
      <c r="W2250">
        <v>2</v>
      </c>
      <c r="X2250">
        <v>759.14</v>
      </c>
      <c r="Y2250">
        <v>7</v>
      </c>
      <c r="Z2250">
        <v>2.8</v>
      </c>
      <c r="AA2250" t="s">
        <v>39</v>
      </c>
      <c r="AB2250">
        <v>22</v>
      </c>
      <c r="AC2250">
        <v>0.30159999999999998</v>
      </c>
      <c r="AD2250">
        <v>0</v>
      </c>
      <c r="AE2250" t="s">
        <v>40</v>
      </c>
    </row>
    <row r="2251" spans="1:31" x14ac:dyDescent="0.25">
      <c r="A2251">
        <v>2250</v>
      </c>
      <c r="B2251" t="str">
        <f t="shared" si="35"/>
        <v>26-40</v>
      </c>
      <c r="D2251">
        <v>40</v>
      </c>
      <c r="F2251" t="s">
        <v>34</v>
      </c>
      <c r="G2251" t="s">
        <v>43</v>
      </c>
      <c r="H2251" t="s">
        <v>30</v>
      </c>
      <c r="I2251">
        <v>22</v>
      </c>
      <c r="J2251">
        <v>39</v>
      </c>
      <c r="K2251">
        <v>2</v>
      </c>
      <c r="L2251">
        <v>306.24</v>
      </c>
      <c r="M2251">
        <v>11119.85</v>
      </c>
      <c r="N2251">
        <v>1</v>
      </c>
      <c r="O2251">
        <v>1678</v>
      </c>
      <c r="P2251">
        <v>2</v>
      </c>
      <c r="Q2251">
        <v>0</v>
      </c>
      <c r="R2251">
        <v>2</v>
      </c>
      <c r="S2251">
        <v>0.7</v>
      </c>
      <c r="T2251">
        <v>2</v>
      </c>
      <c r="U2251" t="s">
        <v>42</v>
      </c>
      <c r="V2251">
        <v>2</v>
      </c>
      <c r="W2251">
        <v>1</v>
      </c>
      <c r="X2251">
        <v>716.02</v>
      </c>
      <c r="Y2251">
        <v>3</v>
      </c>
      <c r="Z2251">
        <v>3.8</v>
      </c>
      <c r="AA2251" t="s">
        <v>51</v>
      </c>
      <c r="AB2251">
        <v>17.2</v>
      </c>
      <c r="AC2251">
        <v>0.2722</v>
      </c>
      <c r="AD2251">
        <v>0</v>
      </c>
      <c r="AE2251" t="s">
        <v>40</v>
      </c>
    </row>
    <row r="2252" spans="1:31" x14ac:dyDescent="0.25">
      <c r="A2252">
        <v>2251</v>
      </c>
      <c r="B2252" t="str">
        <f t="shared" si="35"/>
        <v>41-60</v>
      </c>
      <c r="D2252">
        <v>44</v>
      </c>
      <c r="F2252" t="s">
        <v>34</v>
      </c>
      <c r="G2252" t="s">
        <v>43</v>
      </c>
      <c r="H2252" t="s">
        <v>36</v>
      </c>
      <c r="I2252">
        <v>38</v>
      </c>
      <c r="J2252">
        <v>59</v>
      </c>
      <c r="K2252">
        <v>2</v>
      </c>
      <c r="L2252">
        <v>468</v>
      </c>
      <c r="M2252">
        <v>25217.91</v>
      </c>
      <c r="N2252">
        <v>0</v>
      </c>
      <c r="O2252">
        <v>2884</v>
      </c>
      <c r="P2252">
        <v>3</v>
      </c>
      <c r="Q2252">
        <v>10.4</v>
      </c>
      <c r="R2252">
        <v>3</v>
      </c>
      <c r="S2252">
        <v>0.2</v>
      </c>
      <c r="T2252">
        <v>2</v>
      </c>
      <c r="U2252" t="s">
        <v>46</v>
      </c>
      <c r="V2252">
        <v>2</v>
      </c>
      <c r="W2252">
        <v>1</v>
      </c>
      <c r="X2252">
        <v>1014.13</v>
      </c>
      <c r="Y2252">
        <v>9</v>
      </c>
      <c r="Z2252">
        <v>4.0999999999999996</v>
      </c>
      <c r="AA2252" t="s">
        <v>39</v>
      </c>
      <c r="AB2252">
        <v>19.3</v>
      </c>
      <c r="AC2252">
        <v>0.28460000000000002</v>
      </c>
      <c r="AD2252">
        <v>0</v>
      </c>
      <c r="AE2252" t="s">
        <v>40</v>
      </c>
    </row>
    <row r="2253" spans="1:31" x14ac:dyDescent="0.25">
      <c r="A2253">
        <v>2252</v>
      </c>
      <c r="B2253" t="str">
        <f t="shared" si="35"/>
        <v>41-60</v>
      </c>
      <c r="D2253">
        <v>47</v>
      </c>
      <c r="F2253" t="s">
        <v>34</v>
      </c>
      <c r="G2253" t="s">
        <v>49</v>
      </c>
      <c r="H2253" t="s">
        <v>30</v>
      </c>
      <c r="I2253">
        <v>40</v>
      </c>
      <c r="J2253">
        <v>80</v>
      </c>
      <c r="K2253">
        <v>14</v>
      </c>
      <c r="L2253">
        <v>443.62</v>
      </c>
      <c r="M2253">
        <v>37319.980000000003</v>
      </c>
      <c r="N2253">
        <v>0</v>
      </c>
      <c r="O2253">
        <v>4000</v>
      </c>
      <c r="P2253">
        <v>6</v>
      </c>
      <c r="Q2253">
        <v>37.700000000000003</v>
      </c>
      <c r="R2253">
        <v>1</v>
      </c>
      <c r="S2253">
        <v>0.43</v>
      </c>
      <c r="T2253">
        <v>3</v>
      </c>
      <c r="U2253" t="s">
        <v>46</v>
      </c>
      <c r="V2253">
        <v>5</v>
      </c>
      <c r="W2253">
        <v>5</v>
      </c>
      <c r="X2253">
        <v>1662.92</v>
      </c>
      <c r="Y2253">
        <v>43</v>
      </c>
      <c r="Z2253">
        <v>3.7</v>
      </c>
      <c r="AA2253" t="s">
        <v>51</v>
      </c>
      <c r="AB2253">
        <v>44.8</v>
      </c>
      <c r="AC2253">
        <v>0.46079999999999999</v>
      </c>
      <c r="AD2253">
        <v>1</v>
      </c>
      <c r="AE2253" t="s">
        <v>56</v>
      </c>
    </row>
    <row r="2254" spans="1:31" x14ac:dyDescent="0.25">
      <c r="A2254">
        <v>2253</v>
      </c>
      <c r="B2254" t="str">
        <f t="shared" si="35"/>
        <v>26-40</v>
      </c>
      <c r="D2254">
        <v>30</v>
      </c>
      <c r="F2254" t="s">
        <v>34</v>
      </c>
      <c r="G2254" t="s">
        <v>49</v>
      </c>
      <c r="H2254" t="s">
        <v>53</v>
      </c>
      <c r="I2254">
        <v>27</v>
      </c>
      <c r="J2254">
        <v>70</v>
      </c>
      <c r="K2254">
        <v>10</v>
      </c>
      <c r="L2254">
        <v>409.29</v>
      </c>
      <c r="M2254">
        <v>28757.4</v>
      </c>
      <c r="N2254">
        <v>0</v>
      </c>
      <c r="O2254">
        <v>3113</v>
      </c>
      <c r="P2254">
        <v>2</v>
      </c>
      <c r="Q2254">
        <v>0</v>
      </c>
      <c r="R2254">
        <v>1</v>
      </c>
      <c r="S2254">
        <v>0.4</v>
      </c>
      <c r="T2254">
        <v>5</v>
      </c>
      <c r="U2254" t="s">
        <v>38</v>
      </c>
      <c r="V2254">
        <v>3</v>
      </c>
      <c r="W2254">
        <v>2</v>
      </c>
      <c r="X2254">
        <v>1246.77</v>
      </c>
      <c r="Y2254">
        <v>37</v>
      </c>
      <c r="Z2254">
        <v>4.8</v>
      </c>
      <c r="AA2254" t="s">
        <v>32</v>
      </c>
      <c r="AB2254">
        <v>36.1</v>
      </c>
      <c r="AC2254">
        <v>0.39739999999999998</v>
      </c>
      <c r="AD2254">
        <v>0</v>
      </c>
      <c r="AE2254" t="s">
        <v>40</v>
      </c>
    </row>
    <row r="2255" spans="1:31" x14ac:dyDescent="0.25">
      <c r="A2255">
        <v>2254</v>
      </c>
      <c r="B2255" t="str">
        <f t="shared" si="35"/>
        <v>41-60</v>
      </c>
      <c r="D2255">
        <v>44</v>
      </c>
      <c r="F2255" t="s">
        <v>34</v>
      </c>
      <c r="G2255" t="s">
        <v>35</v>
      </c>
      <c r="H2255" t="s">
        <v>36</v>
      </c>
      <c r="I2255">
        <v>17</v>
      </c>
      <c r="J2255">
        <v>27</v>
      </c>
      <c r="K2255">
        <v>2</v>
      </c>
      <c r="L2255">
        <v>262.97000000000003</v>
      </c>
      <c r="M2255">
        <v>6569.46</v>
      </c>
      <c r="N2255">
        <v>0</v>
      </c>
      <c r="O2255">
        <v>873</v>
      </c>
      <c r="P2255">
        <v>1</v>
      </c>
      <c r="Q2255">
        <v>31.2</v>
      </c>
      <c r="R2255">
        <v>0</v>
      </c>
      <c r="S2255">
        <v>0.51</v>
      </c>
      <c r="T2255">
        <v>1</v>
      </c>
      <c r="U2255" t="s">
        <v>46</v>
      </c>
      <c r="V2255">
        <v>0</v>
      </c>
      <c r="W2255">
        <v>1</v>
      </c>
      <c r="X2255">
        <v>267.27</v>
      </c>
      <c r="Y2255">
        <v>132</v>
      </c>
      <c r="Z2255">
        <v>2.7</v>
      </c>
      <c r="AA2255" t="s">
        <v>39</v>
      </c>
      <c r="AB2255">
        <v>58.9</v>
      </c>
      <c r="AC2255">
        <v>0.56669999999999998</v>
      </c>
      <c r="AD2255">
        <v>1</v>
      </c>
      <c r="AE2255" t="s">
        <v>50</v>
      </c>
    </row>
    <row r="2256" spans="1:31" x14ac:dyDescent="0.25">
      <c r="A2256">
        <v>2255</v>
      </c>
      <c r="B2256" t="str">
        <f t="shared" si="35"/>
        <v>26-40</v>
      </c>
      <c r="D2256">
        <v>33</v>
      </c>
      <c r="F2256" t="s">
        <v>34</v>
      </c>
      <c r="G2256" t="s">
        <v>43</v>
      </c>
      <c r="H2256" t="s">
        <v>41</v>
      </c>
      <c r="I2256">
        <v>43</v>
      </c>
      <c r="J2256">
        <v>26</v>
      </c>
      <c r="K2256">
        <v>3</v>
      </c>
      <c r="L2256">
        <v>274.94</v>
      </c>
      <c r="M2256">
        <v>7640.47</v>
      </c>
      <c r="N2256">
        <v>1</v>
      </c>
      <c r="O2256">
        <v>753</v>
      </c>
      <c r="P2256">
        <v>1</v>
      </c>
      <c r="Q2256">
        <v>5.0999999999999996</v>
      </c>
      <c r="R2256">
        <v>1</v>
      </c>
      <c r="S2256">
        <v>7.0000000000000007E-2</v>
      </c>
      <c r="T2256">
        <v>2</v>
      </c>
      <c r="U2256" t="s">
        <v>31</v>
      </c>
      <c r="V2256">
        <v>0</v>
      </c>
      <c r="W2256">
        <v>2</v>
      </c>
      <c r="X2256">
        <v>277.11</v>
      </c>
      <c r="Y2256">
        <v>10</v>
      </c>
      <c r="Z2256">
        <v>5</v>
      </c>
      <c r="AA2256" t="s">
        <v>48</v>
      </c>
      <c r="AB2256">
        <v>8.6</v>
      </c>
      <c r="AC2256">
        <v>0.2243</v>
      </c>
      <c r="AD2256">
        <v>0</v>
      </c>
      <c r="AE2256" t="s">
        <v>40</v>
      </c>
    </row>
    <row r="2257" spans="1:31" x14ac:dyDescent="0.25">
      <c r="A2257">
        <v>2256</v>
      </c>
      <c r="B2257" t="str">
        <f t="shared" si="35"/>
        <v>41-60</v>
      </c>
      <c r="D2257">
        <v>54</v>
      </c>
      <c r="F2257" t="s">
        <v>28</v>
      </c>
      <c r="G2257" t="s">
        <v>45</v>
      </c>
      <c r="H2257" t="s">
        <v>30</v>
      </c>
      <c r="I2257">
        <v>33</v>
      </c>
      <c r="J2257">
        <v>64</v>
      </c>
      <c r="K2257">
        <v>8</v>
      </c>
      <c r="L2257">
        <v>604.79</v>
      </c>
      <c r="M2257">
        <v>40721.85</v>
      </c>
      <c r="N2257">
        <v>0</v>
      </c>
      <c r="O2257">
        <v>4276</v>
      </c>
      <c r="P2257">
        <v>5</v>
      </c>
      <c r="Q2257">
        <v>5.0999999999999996</v>
      </c>
      <c r="R2257">
        <v>4</v>
      </c>
      <c r="S2257">
        <v>0.41</v>
      </c>
      <c r="T2257">
        <v>4</v>
      </c>
      <c r="U2257" t="s">
        <v>31</v>
      </c>
      <c r="V2257">
        <v>4</v>
      </c>
      <c r="W2257">
        <v>1</v>
      </c>
      <c r="X2257">
        <v>862.14</v>
      </c>
      <c r="Y2257">
        <v>31</v>
      </c>
      <c r="Z2257">
        <v>2.1</v>
      </c>
      <c r="AA2257" t="s">
        <v>51</v>
      </c>
      <c r="AB2257">
        <v>33.6</v>
      </c>
      <c r="AC2257">
        <v>0.37930000000000003</v>
      </c>
      <c r="AD2257">
        <v>0</v>
      </c>
      <c r="AE2257" t="s">
        <v>40</v>
      </c>
    </row>
    <row r="2258" spans="1:31" x14ac:dyDescent="0.25">
      <c r="A2258">
        <v>2257</v>
      </c>
      <c r="B2258" t="str">
        <f t="shared" si="35"/>
        <v>41-60</v>
      </c>
      <c r="D2258">
        <v>60</v>
      </c>
      <c r="F2258" t="s">
        <v>28</v>
      </c>
      <c r="G2258" t="s">
        <v>45</v>
      </c>
      <c r="H2258" t="s">
        <v>44</v>
      </c>
      <c r="I2258">
        <v>19</v>
      </c>
      <c r="J2258">
        <v>40</v>
      </c>
      <c r="K2258">
        <v>1</v>
      </c>
      <c r="L2258">
        <v>552.38</v>
      </c>
      <c r="M2258">
        <v>23545.57</v>
      </c>
      <c r="N2258">
        <v>1</v>
      </c>
      <c r="O2258">
        <v>2806</v>
      </c>
      <c r="P2258">
        <v>2</v>
      </c>
      <c r="Q2258">
        <v>12.4</v>
      </c>
      <c r="R2258">
        <v>1</v>
      </c>
      <c r="S2258">
        <v>0.65</v>
      </c>
      <c r="T2258">
        <v>3</v>
      </c>
      <c r="U2258" t="s">
        <v>38</v>
      </c>
      <c r="V2258">
        <v>1</v>
      </c>
      <c r="W2258">
        <v>3</v>
      </c>
      <c r="X2258">
        <v>1012.23</v>
      </c>
      <c r="Y2258">
        <v>65</v>
      </c>
      <c r="Z2258">
        <v>5</v>
      </c>
      <c r="AA2258" t="s">
        <v>51</v>
      </c>
      <c r="AB2258">
        <v>41.6</v>
      </c>
      <c r="AC2258">
        <v>0.437</v>
      </c>
      <c r="AD2258">
        <v>1</v>
      </c>
      <c r="AE2258" t="s">
        <v>58</v>
      </c>
    </row>
    <row r="2259" spans="1:31" x14ac:dyDescent="0.25">
      <c r="A2259">
        <v>2258</v>
      </c>
      <c r="B2259" t="str">
        <f t="shared" si="35"/>
        <v>41-60</v>
      </c>
      <c r="D2259">
        <v>52</v>
      </c>
      <c r="F2259" t="s">
        <v>34</v>
      </c>
      <c r="G2259" t="s">
        <v>29</v>
      </c>
      <c r="H2259" t="s">
        <v>36</v>
      </c>
      <c r="I2259">
        <v>1</v>
      </c>
      <c r="J2259">
        <v>2</v>
      </c>
      <c r="K2259">
        <v>0</v>
      </c>
      <c r="L2259">
        <v>312.93</v>
      </c>
      <c r="M2259">
        <v>608.22</v>
      </c>
      <c r="N2259">
        <v>0</v>
      </c>
      <c r="O2259">
        <v>493</v>
      </c>
      <c r="P2259">
        <v>0</v>
      </c>
      <c r="Q2259">
        <v>11.8</v>
      </c>
      <c r="R2259">
        <v>0</v>
      </c>
      <c r="S2259">
        <v>0.32</v>
      </c>
      <c r="T2259">
        <v>2</v>
      </c>
      <c r="U2259" t="s">
        <v>47</v>
      </c>
      <c r="V2259">
        <v>0</v>
      </c>
      <c r="W2259">
        <v>0</v>
      </c>
      <c r="X2259">
        <v>0</v>
      </c>
      <c r="Y2259">
        <v>33</v>
      </c>
      <c r="Z2259">
        <v>4.7</v>
      </c>
      <c r="AA2259" t="s">
        <v>32</v>
      </c>
      <c r="AB2259">
        <v>24.4</v>
      </c>
      <c r="AC2259">
        <v>0.31690000000000002</v>
      </c>
      <c r="AD2259">
        <v>0</v>
      </c>
      <c r="AE2259" t="s">
        <v>40</v>
      </c>
    </row>
    <row r="2260" spans="1:31" x14ac:dyDescent="0.25">
      <c r="A2260">
        <v>2259</v>
      </c>
      <c r="B2260" t="str">
        <f t="shared" si="35"/>
        <v>18-25</v>
      </c>
      <c r="D2260">
        <v>18</v>
      </c>
      <c r="F2260" t="s">
        <v>34</v>
      </c>
      <c r="G2260" t="s">
        <v>29</v>
      </c>
      <c r="H2260" t="s">
        <v>41</v>
      </c>
      <c r="I2260">
        <v>1</v>
      </c>
      <c r="J2260">
        <v>1</v>
      </c>
      <c r="K2260">
        <v>0</v>
      </c>
      <c r="L2260">
        <v>233.04</v>
      </c>
      <c r="M2260">
        <v>216.64</v>
      </c>
      <c r="N2260">
        <v>0</v>
      </c>
      <c r="O2260">
        <v>214</v>
      </c>
      <c r="P2260">
        <v>0</v>
      </c>
      <c r="Q2260">
        <v>4</v>
      </c>
      <c r="R2260">
        <v>0</v>
      </c>
      <c r="S2260">
        <v>0.35</v>
      </c>
      <c r="T2260">
        <v>1</v>
      </c>
      <c r="U2260" t="s">
        <v>31</v>
      </c>
      <c r="V2260">
        <v>0</v>
      </c>
      <c r="W2260">
        <v>0</v>
      </c>
      <c r="X2260">
        <v>0</v>
      </c>
      <c r="Y2260">
        <v>108</v>
      </c>
      <c r="Z2260">
        <v>3.4</v>
      </c>
      <c r="AA2260" t="s">
        <v>51</v>
      </c>
      <c r="AB2260">
        <v>49.2</v>
      </c>
      <c r="AC2260">
        <v>0.49430000000000002</v>
      </c>
      <c r="AD2260">
        <v>1</v>
      </c>
      <c r="AE2260" t="s">
        <v>52</v>
      </c>
    </row>
    <row r="2261" spans="1:31" x14ac:dyDescent="0.25">
      <c r="A2261">
        <v>2260</v>
      </c>
      <c r="B2261" t="str">
        <f t="shared" si="35"/>
        <v>60+</v>
      </c>
      <c r="D2261">
        <v>70</v>
      </c>
      <c r="F2261" t="s">
        <v>28</v>
      </c>
      <c r="G2261" t="s">
        <v>43</v>
      </c>
      <c r="H2261" t="s">
        <v>30</v>
      </c>
      <c r="I2261">
        <v>55</v>
      </c>
      <c r="J2261">
        <v>114</v>
      </c>
      <c r="K2261">
        <v>10</v>
      </c>
      <c r="L2261">
        <v>453.37</v>
      </c>
      <c r="M2261">
        <v>54619.94</v>
      </c>
      <c r="N2261">
        <v>0</v>
      </c>
      <c r="O2261">
        <v>5312</v>
      </c>
      <c r="P2261">
        <v>9</v>
      </c>
      <c r="Q2261">
        <v>7.3</v>
      </c>
      <c r="R2261">
        <v>5</v>
      </c>
      <c r="S2261">
        <v>0.63</v>
      </c>
      <c r="T2261">
        <v>3</v>
      </c>
      <c r="U2261" t="s">
        <v>46</v>
      </c>
      <c r="V2261">
        <v>3</v>
      </c>
      <c r="W2261">
        <v>7</v>
      </c>
      <c r="X2261">
        <v>4710.09</v>
      </c>
      <c r="Y2261">
        <v>24</v>
      </c>
      <c r="Z2261">
        <v>3.8</v>
      </c>
      <c r="AA2261" t="s">
        <v>32</v>
      </c>
      <c r="AB2261">
        <v>41.1</v>
      </c>
      <c r="AC2261">
        <v>0.43330000000000002</v>
      </c>
      <c r="AD2261">
        <v>1</v>
      </c>
      <c r="AE2261" t="s">
        <v>59</v>
      </c>
    </row>
    <row r="2262" spans="1:31" x14ac:dyDescent="0.25">
      <c r="A2262">
        <v>2261</v>
      </c>
      <c r="B2262" t="str">
        <f t="shared" si="35"/>
        <v>18-25</v>
      </c>
      <c r="D2262">
        <v>19</v>
      </c>
      <c r="F2262" t="s">
        <v>34</v>
      </c>
      <c r="G2262" t="s">
        <v>45</v>
      </c>
      <c r="H2262" t="s">
        <v>44</v>
      </c>
      <c r="I2262">
        <v>38</v>
      </c>
      <c r="J2262">
        <v>61</v>
      </c>
      <c r="K2262">
        <v>4</v>
      </c>
      <c r="L2262">
        <v>440.41</v>
      </c>
      <c r="M2262">
        <v>28397.54</v>
      </c>
      <c r="N2262">
        <v>0</v>
      </c>
      <c r="O2262">
        <v>3191</v>
      </c>
      <c r="P2262">
        <v>4</v>
      </c>
      <c r="Q2262">
        <v>11.3</v>
      </c>
      <c r="R2262">
        <v>3</v>
      </c>
      <c r="S2262">
        <v>0.16</v>
      </c>
      <c r="T2262">
        <v>2</v>
      </c>
      <c r="U2262" t="s">
        <v>47</v>
      </c>
      <c r="V2262">
        <v>3</v>
      </c>
      <c r="W2262">
        <v>4</v>
      </c>
      <c r="X2262">
        <v>1208.9000000000001</v>
      </c>
      <c r="Y2262">
        <v>29</v>
      </c>
      <c r="Z2262">
        <v>2.9</v>
      </c>
      <c r="AA2262" t="s">
        <v>39</v>
      </c>
      <c r="AB2262">
        <v>29.8</v>
      </c>
      <c r="AC2262">
        <v>0.35310000000000002</v>
      </c>
      <c r="AD2262">
        <v>0</v>
      </c>
      <c r="AE2262" t="s">
        <v>40</v>
      </c>
    </row>
    <row r="2263" spans="1:31" x14ac:dyDescent="0.25">
      <c r="A2263">
        <v>2262</v>
      </c>
      <c r="B2263" t="str">
        <f t="shared" si="35"/>
        <v>60+</v>
      </c>
      <c r="D2263">
        <v>70</v>
      </c>
      <c r="F2263" t="s">
        <v>34</v>
      </c>
      <c r="G2263" t="s">
        <v>29</v>
      </c>
      <c r="H2263" t="s">
        <v>36</v>
      </c>
      <c r="I2263">
        <v>51</v>
      </c>
      <c r="J2263">
        <v>74</v>
      </c>
      <c r="K2263">
        <v>8</v>
      </c>
      <c r="L2263">
        <v>256.10000000000002</v>
      </c>
      <c r="M2263">
        <v>18868.759999999998</v>
      </c>
      <c r="N2263">
        <v>0</v>
      </c>
      <c r="O2263">
        <v>2492</v>
      </c>
      <c r="P2263">
        <v>1</v>
      </c>
      <c r="Q2263">
        <v>3.3</v>
      </c>
      <c r="R2263">
        <v>1</v>
      </c>
      <c r="S2263">
        <v>0.54</v>
      </c>
      <c r="T2263">
        <v>6</v>
      </c>
      <c r="U2263" t="s">
        <v>31</v>
      </c>
      <c r="V2263">
        <v>4</v>
      </c>
      <c r="W2263">
        <v>2</v>
      </c>
      <c r="X2263">
        <v>1433.87</v>
      </c>
      <c r="Y2263">
        <v>8</v>
      </c>
      <c r="Z2263">
        <v>3.7</v>
      </c>
      <c r="AA2263" t="s">
        <v>39</v>
      </c>
      <c r="AB2263">
        <v>19.5</v>
      </c>
      <c r="AC2263">
        <v>0.28589999999999999</v>
      </c>
      <c r="AD2263">
        <v>0</v>
      </c>
      <c r="AE2263" t="s">
        <v>40</v>
      </c>
    </row>
    <row r="2264" spans="1:31" x14ac:dyDescent="0.25">
      <c r="A2264">
        <v>2263</v>
      </c>
      <c r="B2264" t="str">
        <f t="shared" si="35"/>
        <v>18-25</v>
      </c>
      <c r="D2264">
        <v>19</v>
      </c>
      <c r="F2264" t="s">
        <v>34</v>
      </c>
      <c r="G2264" t="s">
        <v>35</v>
      </c>
      <c r="H2264" t="s">
        <v>36</v>
      </c>
      <c r="I2264">
        <v>25</v>
      </c>
      <c r="J2264">
        <v>39</v>
      </c>
      <c r="K2264">
        <v>6</v>
      </c>
      <c r="L2264">
        <v>696.72</v>
      </c>
      <c r="M2264">
        <v>28094.79</v>
      </c>
      <c r="N2264">
        <v>0</v>
      </c>
      <c r="O2264">
        <v>3066</v>
      </c>
      <c r="P2264">
        <v>0</v>
      </c>
      <c r="Q2264">
        <v>9.1</v>
      </c>
      <c r="R2264">
        <v>1</v>
      </c>
      <c r="S2264">
        <v>0.15</v>
      </c>
      <c r="T2264">
        <v>2</v>
      </c>
      <c r="U2264" t="s">
        <v>38</v>
      </c>
      <c r="V2264">
        <v>0</v>
      </c>
      <c r="W2264">
        <v>0</v>
      </c>
      <c r="X2264">
        <v>0</v>
      </c>
      <c r="Y2264">
        <v>19</v>
      </c>
      <c r="Z2264">
        <v>3</v>
      </c>
      <c r="AA2264" t="s">
        <v>39</v>
      </c>
      <c r="AB2264">
        <v>14.5</v>
      </c>
      <c r="AC2264">
        <v>0.25619999999999998</v>
      </c>
      <c r="AD2264">
        <v>0</v>
      </c>
      <c r="AE2264" t="s">
        <v>40</v>
      </c>
    </row>
    <row r="2265" spans="1:31" x14ac:dyDescent="0.25">
      <c r="A2265">
        <v>2264</v>
      </c>
      <c r="B2265" t="str">
        <f t="shared" si="35"/>
        <v>41-60</v>
      </c>
      <c r="D2265">
        <v>45</v>
      </c>
      <c r="F2265" t="s">
        <v>28</v>
      </c>
      <c r="G2265" t="s">
        <v>45</v>
      </c>
      <c r="H2265" t="s">
        <v>30</v>
      </c>
      <c r="I2265">
        <v>7</v>
      </c>
      <c r="J2265">
        <v>14</v>
      </c>
      <c r="K2265">
        <v>2</v>
      </c>
      <c r="L2265">
        <v>598.82000000000005</v>
      </c>
      <c r="M2265">
        <v>8239.2099999999991</v>
      </c>
      <c r="N2265">
        <v>0</v>
      </c>
      <c r="O2265">
        <v>1210</v>
      </c>
      <c r="P2265">
        <v>0</v>
      </c>
      <c r="Q2265">
        <v>0.4</v>
      </c>
      <c r="R2265">
        <v>0</v>
      </c>
      <c r="S2265">
        <v>0.13</v>
      </c>
      <c r="T2265">
        <v>1</v>
      </c>
      <c r="U2265" t="s">
        <v>42</v>
      </c>
      <c r="V2265">
        <v>1</v>
      </c>
      <c r="W2265">
        <v>1</v>
      </c>
      <c r="X2265">
        <v>252.26</v>
      </c>
      <c r="Y2265">
        <v>39</v>
      </c>
      <c r="Z2265">
        <v>4</v>
      </c>
      <c r="AA2265" t="s">
        <v>39</v>
      </c>
      <c r="AB2265">
        <v>22.6</v>
      </c>
      <c r="AC2265">
        <v>0.3054</v>
      </c>
      <c r="AD2265">
        <v>0</v>
      </c>
      <c r="AE2265" t="s">
        <v>40</v>
      </c>
    </row>
    <row r="2266" spans="1:31" x14ac:dyDescent="0.25">
      <c r="A2266">
        <v>2265</v>
      </c>
      <c r="B2266" t="str">
        <f t="shared" si="35"/>
        <v>18-25</v>
      </c>
      <c r="D2266">
        <v>23</v>
      </c>
      <c r="F2266" t="s">
        <v>34</v>
      </c>
      <c r="G2266" t="s">
        <v>43</v>
      </c>
      <c r="H2266" t="s">
        <v>44</v>
      </c>
      <c r="I2266">
        <v>60</v>
      </c>
      <c r="J2266">
        <v>121</v>
      </c>
      <c r="K2266">
        <v>15</v>
      </c>
      <c r="L2266">
        <v>320.44</v>
      </c>
      <c r="M2266">
        <v>39055.33</v>
      </c>
      <c r="N2266">
        <v>0</v>
      </c>
      <c r="O2266">
        <v>4041</v>
      </c>
      <c r="P2266">
        <v>3</v>
      </c>
      <c r="Q2266">
        <v>25.3</v>
      </c>
      <c r="R2266">
        <v>1</v>
      </c>
      <c r="S2266">
        <v>0.47</v>
      </c>
      <c r="T2266">
        <v>7</v>
      </c>
      <c r="U2266" t="s">
        <v>38</v>
      </c>
      <c r="V2266">
        <v>3</v>
      </c>
      <c r="W2266">
        <v>7</v>
      </c>
      <c r="X2266">
        <v>3302.62</v>
      </c>
      <c r="Y2266">
        <v>112</v>
      </c>
      <c r="Z2266">
        <v>5</v>
      </c>
      <c r="AA2266" t="s">
        <v>32</v>
      </c>
      <c r="AB2266">
        <v>56.7</v>
      </c>
      <c r="AC2266">
        <v>0.55000000000000004</v>
      </c>
      <c r="AD2266">
        <v>1</v>
      </c>
      <c r="AE2266" t="s">
        <v>59</v>
      </c>
    </row>
    <row r="2267" spans="1:31" x14ac:dyDescent="0.25">
      <c r="A2267">
        <v>2266</v>
      </c>
      <c r="B2267" t="str">
        <f t="shared" si="35"/>
        <v>18-25</v>
      </c>
      <c r="D2267">
        <v>23</v>
      </c>
      <c r="F2267" t="s">
        <v>28</v>
      </c>
      <c r="G2267" t="s">
        <v>45</v>
      </c>
      <c r="H2267" t="s">
        <v>30</v>
      </c>
      <c r="I2267">
        <v>44</v>
      </c>
      <c r="J2267">
        <v>61</v>
      </c>
      <c r="K2267">
        <v>10</v>
      </c>
      <c r="L2267">
        <v>607.4</v>
      </c>
      <c r="M2267">
        <v>36554</v>
      </c>
      <c r="N2267">
        <v>0</v>
      </c>
      <c r="O2267">
        <v>4033</v>
      </c>
      <c r="P2267">
        <v>4</v>
      </c>
      <c r="Q2267">
        <v>4.3</v>
      </c>
      <c r="R2267">
        <v>1</v>
      </c>
      <c r="S2267">
        <v>0.38</v>
      </c>
      <c r="T2267">
        <v>2</v>
      </c>
      <c r="U2267" t="s">
        <v>47</v>
      </c>
      <c r="V2267">
        <v>1</v>
      </c>
      <c r="W2267">
        <v>1</v>
      </c>
      <c r="X2267">
        <v>525.59</v>
      </c>
      <c r="Y2267">
        <v>24</v>
      </c>
      <c r="Z2267">
        <v>2.9</v>
      </c>
      <c r="AA2267" t="s">
        <v>39</v>
      </c>
      <c r="AB2267">
        <v>27</v>
      </c>
      <c r="AC2267">
        <v>0.33429999999999999</v>
      </c>
      <c r="AD2267">
        <v>0</v>
      </c>
      <c r="AE2267" t="s">
        <v>40</v>
      </c>
    </row>
    <row r="2268" spans="1:31" x14ac:dyDescent="0.25">
      <c r="A2268">
        <v>2267</v>
      </c>
      <c r="B2268" t="str">
        <f t="shared" si="35"/>
        <v>41-60</v>
      </c>
      <c r="D2268">
        <v>54</v>
      </c>
      <c r="F2268" t="s">
        <v>28</v>
      </c>
      <c r="G2268" t="s">
        <v>35</v>
      </c>
      <c r="H2268" t="s">
        <v>41</v>
      </c>
      <c r="I2268">
        <v>40</v>
      </c>
      <c r="J2268">
        <v>78</v>
      </c>
      <c r="K2268">
        <v>4</v>
      </c>
      <c r="L2268">
        <v>477.48</v>
      </c>
      <c r="M2268">
        <v>35173.93</v>
      </c>
      <c r="N2268">
        <v>1</v>
      </c>
      <c r="O2268">
        <v>3633</v>
      </c>
      <c r="P2268">
        <v>4</v>
      </c>
      <c r="Q2268">
        <v>0</v>
      </c>
      <c r="R2268">
        <v>4</v>
      </c>
      <c r="S2268">
        <v>0.02</v>
      </c>
      <c r="T2268">
        <v>4</v>
      </c>
      <c r="U2268" t="s">
        <v>42</v>
      </c>
      <c r="V2268">
        <v>3</v>
      </c>
      <c r="W2268">
        <v>2</v>
      </c>
      <c r="X2268">
        <v>1255.54</v>
      </c>
      <c r="Y2268">
        <v>14</v>
      </c>
      <c r="Z2268">
        <v>4.3</v>
      </c>
      <c r="AA2268" t="s">
        <v>51</v>
      </c>
      <c r="AB2268">
        <v>20.399999999999999</v>
      </c>
      <c r="AC2268">
        <v>0.29160000000000003</v>
      </c>
      <c r="AD2268">
        <v>0</v>
      </c>
      <c r="AE2268" t="s">
        <v>40</v>
      </c>
    </row>
    <row r="2269" spans="1:31" x14ac:dyDescent="0.25">
      <c r="A2269">
        <v>2268</v>
      </c>
      <c r="B2269" t="str">
        <f t="shared" si="35"/>
        <v>41-60</v>
      </c>
      <c r="D2269">
        <v>56</v>
      </c>
      <c r="F2269" t="s">
        <v>34</v>
      </c>
      <c r="G2269" t="s">
        <v>29</v>
      </c>
      <c r="H2269" t="s">
        <v>53</v>
      </c>
      <c r="I2269">
        <v>3</v>
      </c>
      <c r="J2269">
        <v>6</v>
      </c>
      <c r="K2269">
        <v>0</v>
      </c>
      <c r="L2269">
        <v>536.89</v>
      </c>
      <c r="M2269">
        <v>3276.93</v>
      </c>
      <c r="N2269">
        <v>1</v>
      </c>
      <c r="O2269">
        <v>626</v>
      </c>
      <c r="P2269">
        <v>0</v>
      </c>
      <c r="Q2269">
        <v>14.5</v>
      </c>
      <c r="R2269">
        <v>0</v>
      </c>
      <c r="S2269">
        <v>0.45</v>
      </c>
      <c r="T2269">
        <v>2</v>
      </c>
      <c r="U2269" t="s">
        <v>46</v>
      </c>
      <c r="V2269">
        <v>0</v>
      </c>
      <c r="W2269">
        <v>0</v>
      </c>
      <c r="X2269">
        <v>0</v>
      </c>
      <c r="Y2269">
        <v>54</v>
      </c>
      <c r="Z2269">
        <v>2</v>
      </c>
      <c r="AA2269" t="s">
        <v>51</v>
      </c>
      <c r="AB2269">
        <v>32.700000000000003</v>
      </c>
      <c r="AC2269">
        <v>0.37309999999999999</v>
      </c>
      <c r="AD2269">
        <v>0</v>
      </c>
      <c r="AE2269" t="s">
        <v>40</v>
      </c>
    </row>
    <row r="2270" spans="1:31" x14ac:dyDescent="0.25">
      <c r="A2270">
        <v>2269</v>
      </c>
      <c r="B2270" t="str">
        <f t="shared" si="35"/>
        <v>18-25</v>
      </c>
      <c r="D2270">
        <v>24</v>
      </c>
      <c r="F2270" t="s">
        <v>34</v>
      </c>
      <c r="G2270" t="s">
        <v>43</v>
      </c>
      <c r="H2270" t="s">
        <v>41</v>
      </c>
      <c r="I2270">
        <v>3</v>
      </c>
      <c r="J2270">
        <v>7</v>
      </c>
      <c r="K2270">
        <v>1</v>
      </c>
      <c r="L2270">
        <v>348.87</v>
      </c>
      <c r="M2270">
        <v>2560.31</v>
      </c>
      <c r="N2270">
        <v>0</v>
      </c>
      <c r="O2270">
        <v>431</v>
      </c>
      <c r="P2270">
        <v>0</v>
      </c>
      <c r="Q2270">
        <v>20.100000000000001</v>
      </c>
      <c r="R2270">
        <v>0</v>
      </c>
      <c r="S2270">
        <v>0.17</v>
      </c>
      <c r="T2270">
        <v>2</v>
      </c>
      <c r="U2270" t="s">
        <v>47</v>
      </c>
      <c r="V2270">
        <v>0</v>
      </c>
      <c r="W2270">
        <v>0</v>
      </c>
      <c r="X2270">
        <v>0</v>
      </c>
      <c r="Y2270">
        <v>40</v>
      </c>
      <c r="Z2270">
        <v>5</v>
      </c>
      <c r="AA2270" t="s">
        <v>39</v>
      </c>
      <c r="AB2270">
        <v>26.2</v>
      </c>
      <c r="AC2270">
        <v>0.32869999999999999</v>
      </c>
      <c r="AD2270">
        <v>0</v>
      </c>
      <c r="AE2270" t="s">
        <v>40</v>
      </c>
    </row>
    <row r="2271" spans="1:31" x14ac:dyDescent="0.25">
      <c r="A2271">
        <v>2270</v>
      </c>
      <c r="B2271" t="str">
        <f t="shared" si="35"/>
        <v>60+</v>
      </c>
      <c r="D2271">
        <v>69</v>
      </c>
      <c r="F2271" t="s">
        <v>28</v>
      </c>
      <c r="G2271" t="s">
        <v>43</v>
      </c>
      <c r="H2271" t="s">
        <v>30</v>
      </c>
      <c r="I2271">
        <v>56</v>
      </c>
      <c r="J2271">
        <v>122</v>
      </c>
      <c r="K2271">
        <v>8</v>
      </c>
      <c r="L2271">
        <v>524.32000000000005</v>
      </c>
      <c r="M2271">
        <v>61334.720000000001</v>
      </c>
      <c r="N2271">
        <v>0</v>
      </c>
      <c r="O2271">
        <v>7382</v>
      </c>
      <c r="P2271">
        <v>3</v>
      </c>
      <c r="Q2271">
        <v>10.3</v>
      </c>
      <c r="R2271">
        <v>2</v>
      </c>
      <c r="S2271">
        <v>0.44</v>
      </c>
      <c r="T2271">
        <v>0</v>
      </c>
      <c r="U2271" t="s">
        <v>37</v>
      </c>
      <c r="V2271">
        <v>5</v>
      </c>
      <c r="W2271">
        <v>7</v>
      </c>
      <c r="X2271">
        <v>3278.38</v>
      </c>
      <c r="Y2271">
        <v>22</v>
      </c>
      <c r="Z2271">
        <v>4.4000000000000004</v>
      </c>
      <c r="AA2271" t="s">
        <v>39</v>
      </c>
      <c r="AB2271">
        <v>20.8</v>
      </c>
      <c r="AC2271">
        <v>0.29380000000000001</v>
      </c>
      <c r="AD2271">
        <v>0</v>
      </c>
      <c r="AE2271" t="s">
        <v>40</v>
      </c>
    </row>
    <row r="2272" spans="1:31" x14ac:dyDescent="0.25">
      <c r="A2272">
        <v>2271</v>
      </c>
      <c r="B2272" t="str">
        <f t="shared" si="35"/>
        <v>26-40</v>
      </c>
      <c r="D2272">
        <v>34</v>
      </c>
      <c r="F2272" t="s">
        <v>34</v>
      </c>
      <c r="G2272" t="s">
        <v>35</v>
      </c>
      <c r="H2272" t="s">
        <v>44</v>
      </c>
      <c r="I2272">
        <v>51</v>
      </c>
      <c r="J2272">
        <v>145</v>
      </c>
      <c r="K2272">
        <v>8</v>
      </c>
      <c r="L2272">
        <v>716.58</v>
      </c>
      <c r="M2272">
        <v>114220.19</v>
      </c>
      <c r="N2272">
        <v>0</v>
      </c>
      <c r="O2272">
        <v>10000</v>
      </c>
      <c r="P2272">
        <v>7</v>
      </c>
      <c r="Q2272">
        <v>5</v>
      </c>
      <c r="R2272">
        <v>3</v>
      </c>
      <c r="S2272">
        <v>0.51</v>
      </c>
      <c r="T2272">
        <v>8</v>
      </c>
      <c r="U2272" t="s">
        <v>38</v>
      </c>
      <c r="V2272">
        <v>7</v>
      </c>
      <c r="W2272">
        <v>11</v>
      </c>
      <c r="X2272">
        <v>3504.32</v>
      </c>
      <c r="Y2272">
        <v>69</v>
      </c>
      <c r="Z2272">
        <v>2.8</v>
      </c>
      <c r="AA2272" t="s">
        <v>51</v>
      </c>
      <c r="AB2272">
        <v>62.1</v>
      </c>
      <c r="AC2272">
        <v>0.59</v>
      </c>
      <c r="AD2272">
        <v>1</v>
      </c>
      <c r="AE2272" t="s">
        <v>56</v>
      </c>
    </row>
    <row r="2273" spans="1:31" x14ac:dyDescent="0.25">
      <c r="A2273">
        <v>2272</v>
      </c>
      <c r="B2273" t="str">
        <f t="shared" si="35"/>
        <v>26-40</v>
      </c>
      <c r="D2273">
        <v>34</v>
      </c>
      <c r="F2273" t="s">
        <v>34</v>
      </c>
      <c r="G2273" t="s">
        <v>45</v>
      </c>
      <c r="H2273" t="s">
        <v>53</v>
      </c>
      <c r="I2273">
        <v>7</v>
      </c>
      <c r="J2273">
        <v>16</v>
      </c>
      <c r="K2273">
        <v>1</v>
      </c>
      <c r="L2273">
        <v>591.63</v>
      </c>
      <c r="M2273">
        <v>8842.8799999999992</v>
      </c>
      <c r="N2273">
        <v>0</v>
      </c>
      <c r="O2273">
        <v>1184</v>
      </c>
      <c r="P2273">
        <v>1</v>
      </c>
      <c r="Q2273">
        <v>0.1</v>
      </c>
      <c r="R2273">
        <v>0</v>
      </c>
      <c r="S2273">
        <v>0.28000000000000003</v>
      </c>
      <c r="T2273">
        <v>2</v>
      </c>
      <c r="U2273" t="s">
        <v>38</v>
      </c>
      <c r="V2273">
        <v>0</v>
      </c>
      <c r="W2273">
        <v>0</v>
      </c>
      <c r="X2273">
        <v>0</v>
      </c>
      <c r="Y2273">
        <v>26</v>
      </c>
      <c r="Z2273">
        <v>3.9</v>
      </c>
      <c r="AA2273" t="s">
        <v>39</v>
      </c>
      <c r="AB2273">
        <v>24.4</v>
      </c>
      <c r="AC2273">
        <v>0.317</v>
      </c>
      <c r="AD2273">
        <v>0</v>
      </c>
      <c r="AE2273" t="s">
        <v>40</v>
      </c>
    </row>
    <row r="2274" spans="1:31" x14ac:dyDescent="0.25">
      <c r="A2274">
        <v>2273</v>
      </c>
      <c r="B2274" t="str">
        <f t="shared" si="35"/>
        <v>26-40</v>
      </c>
      <c r="D2274">
        <v>33</v>
      </c>
      <c r="F2274" t="s">
        <v>28</v>
      </c>
      <c r="G2274" t="s">
        <v>29</v>
      </c>
      <c r="H2274" t="s">
        <v>30</v>
      </c>
      <c r="I2274">
        <v>34</v>
      </c>
      <c r="J2274">
        <v>116</v>
      </c>
      <c r="K2274">
        <v>11</v>
      </c>
      <c r="L2274">
        <v>538.69000000000005</v>
      </c>
      <c r="M2274">
        <v>62475.44</v>
      </c>
      <c r="N2274">
        <v>0</v>
      </c>
      <c r="O2274">
        <v>5945</v>
      </c>
      <c r="P2274">
        <v>9</v>
      </c>
      <c r="Q2274">
        <v>4.7</v>
      </c>
      <c r="R2274">
        <v>4</v>
      </c>
      <c r="S2274">
        <v>0.77</v>
      </c>
      <c r="T2274">
        <v>4</v>
      </c>
      <c r="U2274" t="s">
        <v>31</v>
      </c>
      <c r="V2274">
        <v>5</v>
      </c>
      <c r="W2274">
        <v>6</v>
      </c>
      <c r="X2274">
        <v>1586.37</v>
      </c>
      <c r="Y2274">
        <v>4</v>
      </c>
      <c r="Z2274">
        <v>3.1</v>
      </c>
      <c r="AA2274" t="s">
        <v>39</v>
      </c>
      <c r="AB2274">
        <v>39.9</v>
      </c>
      <c r="AC2274">
        <v>0.42480000000000001</v>
      </c>
      <c r="AD2274">
        <v>1</v>
      </c>
      <c r="AE2274" t="s">
        <v>52</v>
      </c>
    </row>
    <row r="2275" spans="1:31" x14ac:dyDescent="0.25">
      <c r="A2275">
        <v>2274</v>
      </c>
      <c r="B2275" t="str">
        <f t="shared" si="35"/>
        <v>41-60</v>
      </c>
      <c r="D2275">
        <v>42</v>
      </c>
      <c r="F2275" t="s">
        <v>28</v>
      </c>
      <c r="G2275" t="s">
        <v>43</v>
      </c>
      <c r="H2275" t="s">
        <v>53</v>
      </c>
      <c r="I2275">
        <v>21</v>
      </c>
      <c r="J2275">
        <v>55</v>
      </c>
      <c r="K2275">
        <v>6</v>
      </c>
      <c r="L2275">
        <v>227.6</v>
      </c>
      <c r="M2275">
        <v>11733.55</v>
      </c>
      <c r="N2275">
        <v>0</v>
      </c>
      <c r="O2275">
        <v>1453</v>
      </c>
      <c r="P2275">
        <v>1</v>
      </c>
      <c r="Q2275">
        <v>16</v>
      </c>
      <c r="R2275">
        <v>1</v>
      </c>
      <c r="S2275">
        <v>0.34</v>
      </c>
      <c r="T2275">
        <v>3</v>
      </c>
      <c r="U2275" t="s">
        <v>47</v>
      </c>
      <c r="V2275">
        <v>2</v>
      </c>
      <c r="W2275">
        <v>3</v>
      </c>
      <c r="X2275">
        <v>1962.6</v>
      </c>
      <c r="Y2275">
        <v>35</v>
      </c>
      <c r="Z2275">
        <v>3.3</v>
      </c>
      <c r="AA2275" t="s">
        <v>39</v>
      </c>
      <c r="AB2275">
        <v>30</v>
      </c>
      <c r="AC2275">
        <v>0.35449999999999998</v>
      </c>
      <c r="AD2275">
        <v>0</v>
      </c>
      <c r="AE2275" t="s">
        <v>40</v>
      </c>
    </row>
    <row r="2276" spans="1:31" x14ac:dyDescent="0.25">
      <c r="A2276">
        <v>2275</v>
      </c>
      <c r="B2276" t="str">
        <f t="shared" si="35"/>
        <v>26-40</v>
      </c>
      <c r="D2276">
        <v>27</v>
      </c>
      <c r="F2276" t="s">
        <v>34</v>
      </c>
      <c r="G2276" t="s">
        <v>35</v>
      </c>
      <c r="H2276" t="s">
        <v>41</v>
      </c>
      <c r="I2276">
        <v>38</v>
      </c>
      <c r="J2276">
        <v>99</v>
      </c>
      <c r="K2276">
        <v>7</v>
      </c>
      <c r="L2276">
        <v>552.46</v>
      </c>
      <c r="M2276">
        <v>57464.7</v>
      </c>
      <c r="N2276">
        <v>0</v>
      </c>
      <c r="O2276">
        <v>6262</v>
      </c>
      <c r="P2276">
        <v>1</v>
      </c>
      <c r="Q2276">
        <v>23.4</v>
      </c>
      <c r="R2276">
        <v>5</v>
      </c>
      <c r="S2276">
        <v>0.5</v>
      </c>
      <c r="T2276">
        <v>6</v>
      </c>
      <c r="U2276" t="s">
        <v>46</v>
      </c>
      <c r="V2276">
        <v>3</v>
      </c>
      <c r="W2276">
        <v>6</v>
      </c>
      <c r="X2276">
        <v>1736.88</v>
      </c>
      <c r="Y2276">
        <v>73</v>
      </c>
      <c r="Z2276">
        <v>3.9</v>
      </c>
      <c r="AA2276" t="s">
        <v>39</v>
      </c>
      <c r="AB2276">
        <v>52</v>
      </c>
      <c r="AC2276">
        <v>0.51490000000000002</v>
      </c>
      <c r="AD2276">
        <v>1</v>
      </c>
      <c r="AE2276" t="s">
        <v>59</v>
      </c>
    </row>
    <row r="2277" spans="1:31" x14ac:dyDescent="0.25">
      <c r="A2277">
        <v>2276</v>
      </c>
      <c r="B2277" t="str">
        <f t="shared" si="35"/>
        <v>26-40</v>
      </c>
      <c r="D2277">
        <v>40</v>
      </c>
      <c r="F2277" t="s">
        <v>34</v>
      </c>
      <c r="G2277" t="s">
        <v>45</v>
      </c>
      <c r="H2277" t="s">
        <v>30</v>
      </c>
      <c r="I2277">
        <v>52</v>
      </c>
      <c r="J2277">
        <v>43</v>
      </c>
      <c r="K2277">
        <v>4</v>
      </c>
      <c r="L2277">
        <v>505.12</v>
      </c>
      <c r="M2277">
        <v>20288.87</v>
      </c>
      <c r="N2277">
        <v>0</v>
      </c>
      <c r="O2277">
        <v>2374</v>
      </c>
      <c r="P2277">
        <v>3</v>
      </c>
      <c r="Q2277">
        <v>13.7</v>
      </c>
      <c r="R2277">
        <v>0</v>
      </c>
      <c r="S2277">
        <v>0.17</v>
      </c>
      <c r="T2277">
        <v>0</v>
      </c>
      <c r="U2277" t="s">
        <v>37</v>
      </c>
      <c r="V2277">
        <v>0</v>
      </c>
      <c r="W2277">
        <v>1</v>
      </c>
      <c r="X2277">
        <v>183.22</v>
      </c>
      <c r="Y2277">
        <v>29</v>
      </c>
      <c r="Z2277">
        <v>2.8</v>
      </c>
      <c r="AA2277" t="s">
        <v>48</v>
      </c>
      <c r="AB2277">
        <v>18.2</v>
      </c>
      <c r="AC2277">
        <v>0.27789999999999998</v>
      </c>
      <c r="AD2277">
        <v>0</v>
      </c>
      <c r="AE2277" t="s">
        <v>40</v>
      </c>
    </row>
    <row r="2278" spans="1:31" x14ac:dyDescent="0.25">
      <c r="A2278">
        <v>2277</v>
      </c>
      <c r="B2278" t="str">
        <f t="shared" si="35"/>
        <v>26-40</v>
      </c>
      <c r="D2278">
        <v>29</v>
      </c>
      <c r="F2278" t="s">
        <v>28</v>
      </c>
      <c r="G2278" t="s">
        <v>49</v>
      </c>
      <c r="H2278" t="s">
        <v>44</v>
      </c>
      <c r="I2278">
        <v>38</v>
      </c>
      <c r="J2278">
        <v>91</v>
      </c>
      <c r="K2278">
        <v>18</v>
      </c>
      <c r="L2278">
        <v>352.21</v>
      </c>
      <c r="M2278">
        <v>33369.949999999997</v>
      </c>
      <c r="N2278">
        <v>0</v>
      </c>
      <c r="O2278">
        <v>3662</v>
      </c>
      <c r="P2278">
        <v>0</v>
      </c>
      <c r="Q2278">
        <v>0</v>
      </c>
      <c r="R2278">
        <v>5</v>
      </c>
      <c r="S2278">
        <v>0.32</v>
      </c>
      <c r="T2278">
        <v>3</v>
      </c>
      <c r="U2278" t="s">
        <v>47</v>
      </c>
      <c r="V2278">
        <v>2</v>
      </c>
      <c r="W2278">
        <v>2</v>
      </c>
      <c r="X2278">
        <v>888.68</v>
      </c>
      <c r="Y2278">
        <v>84</v>
      </c>
      <c r="Z2278">
        <v>4</v>
      </c>
      <c r="AA2278" t="s">
        <v>54</v>
      </c>
      <c r="AB2278">
        <v>42</v>
      </c>
      <c r="AC2278">
        <v>0.44059999999999999</v>
      </c>
      <c r="AD2278">
        <v>1</v>
      </c>
      <c r="AE2278" t="s">
        <v>52</v>
      </c>
    </row>
    <row r="2279" spans="1:31" x14ac:dyDescent="0.25">
      <c r="A2279">
        <v>2278</v>
      </c>
      <c r="B2279" t="str">
        <f t="shared" si="35"/>
        <v>18-25</v>
      </c>
      <c r="D2279">
        <v>20</v>
      </c>
      <c r="F2279" t="s">
        <v>34</v>
      </c>
      <c r="G2279" t="s">
        <v>29</v>
      </c>
      <c r="H2279" t="s">
        <v>36</v>
      </c>
      <c r="I2279">
        <v>12</v>
      </c>
      <c r="J2279">
        <v>30</v>
      </c>
      <c r="K2279">
        <v>2</v>
      </c>
      <c r="L2279">
        <v>411.13</v>
      </c>
      <c r="M2279">
        <v>12958.25</v>
      </c>
      <c r="N2279">
        <v>0</v>
      </c>
      <c r="O2279">
        <v>1542</v>
      </c>
      <c r="P2279">
        <v>1</v>
      </c>
      <c r="Q2279">
        <v>0.1</v>
      </c>
      <c r="R2279">
        <v>0</v>
      </c>
      <c r="S2279">
        <v>0.35</v>
      </c>
      <c r="T2279">
        <v>1</v>
      </c>
      <c r="U2279" t="s">
        <v>38</v>
      </c>
      <c r="V2279">
        <v>1</v>
      </c>
      <c r="W2279">
        <v>1</v>
      </c>
      <c r="X2279">
        <v>402.29</v>
      </c>
      <c r="Y2279">
        <v>17</v>
      </c>
      <c r="Z2279">
        <v>3.5</v>
      </c>
      <c r="AA2279" t="s">
        <v>48</v>
      </c>
      <c r="AB2279">
        <v>20</v>
      </c>
      <c r="AC2279">
        <v>0.2888</v>
      </c>
      <c r="AD2279">
        <v>0</v>
      </c>
      <c r="AE2279" t="s">
        <v>40</v>
      </c>
    </row>
    <row r="2280" spans="1:31" x14ac:dyDescent="0.25">
      <c r="A2280">
        <v>2279</v>
      </c>
      <c r="B2280" t="str">
        <f t="shared" si="35"/>
        <v>26-40</v>
      </c>
      <c r="D2280">
        <v>37</v>
      </c>
      <c r="F2280" t="s">
        <v>34</v>
      </c>
      <c r="G2280" t="s">
        <v>29</v>
      </c>
      <c r="H2280" t="s">
        <v>44</v>
      </c>
      <c r="I2280">
        <v>24</v>
      </c>
      <c r="J2280">
        <v>42</v>
      </c>
      <c r="K2280">
        <v>4</v>
      </c>
      <c r="L2280">
        <v>439.42</v>
      </c>
      <c r="M2280">
        <v>19150.54</v>
      </c>
      <c r="N2280">
        <v>0</v>
      </c>
      <c r="O2280">
        <v>2000</v>
      </c>
      <c r="P2280">
        <v>3</v>
      </c>
      <c r="Q2280">
        <v>6.2</v>
      </c>
      <c r="R2280">
        <v>2</v>
      </c>
      <c r="S2280">
        <v>0.37</v>
      </c>
      <c r="T2280">
        <v>1</v>
      </c>
      <c r="U2280" t="s">
        <v>46</v>
      </c>
      <c r="V2280">
        <v>2</v>
      </c>
      <c r="W2280">
        <v>2</v>
      </c>
      <c r="X2280">
        <v>621.57000000000005</v>
      </c>
      <c r="Y2280">
        <v>50</v>
      </c>
      <c r="Z2280">
        <v>2.7</v>
      </c>
      <c r="AA2280" t="s">
        <v>39</v>
      </c>
      <c r="AB2280">
        <v>39.1</v>
      </c>
      <c r="AC2280">
        <v>0.41920000000000002</v>
      </c>
      <c r="AD2280">
        <v>1</v>
      </c>
      <c r="AE2280" t="s">
        <v>60</v>
      </c>
    </row>
    <row r="2281" spans="1:31" x14ac:dyDescent="0.25">
      <c r="A2281">
        <v>2280</v>
      </c>
      <c r="B2281" t="str">
        <f t="shared" si="35"/>
        <v>41-60</v>
      </c>
      <c r="D2281">
        <v>53</v>
      </c>
      <c r="F2281" t="s">
        <v>34</v>
      </c>
      <c r="G2281" t="s">
        <v>35</v>
      </c>
      <c r="H2281" t="s">
        <v>30</v>
      </c>
      <c r="I2281">
        <v>56</v>
      </c>
      <c r="J2281">
        <v>9</v>
      </c>
      <c r="K2281">
        <v>1</v>
      </c>
      <c r="L2281">
        <v>514.30999999999995</v>
      </c>
      <c r="M2281">
        <v>5057.67</v>
      </c>
      <c r="N2281">
        <v>0</v>
      </c>
      <c r="O2281">
        <v>842</v>
      </c>
      <c r="P2281">
        <v>1</v>
      </c>
      <c r="Q2281">
        <v>8.5</v>
      </c>
      <c r="R2281">
        <v>0</v>
      </c>
      <c r="S2281">
        <v>0.6</v>
      </c>
      <c r="T2281">
        <v>0</v>
      </c>
      <c r="U2281" t="s">
        <v>37</v>
      </c>
      <c r="V2281">
        <v>0</v>
      </c>
      <c r="W2281">
        <v>1</v>
      </c>
      <c r="X2281">
        <v>62.98</v>
      </c>
      <c r="Y2281">
        <v>128</v>
      </c>
      <c r="Z2281">
        <v>4.2</v>
      </c>
      <c r="AA2281" t="s">
        <v>39</v>
      </c>
      <c r="AB2281">
        <v>47.3</v>
      </c>
      <c r="AC2281">
        <v>0.47949999999999998</v>
      </c>
      <c r="AD2281">
        <v>1</v>
      </c>
      <c r="AE2281" t="s">
        <v>56</v>
      </c>
    </row>
    <row r="2282" spans="1:31" x14ac:dyDescent="0.25">
      <c r="A2282">
        <v>2281</v>
      </c>
      <c r="B2282" t="str">
        <f t="shared" si="35"/>
        <v>41-60</v>
      </c>
      <c r="D2282">
        <v>58</v>
      </c>
      <c r="F2282" t="s">
        <v>34</v>
      </c>
      <c r="G2282" t="s">
        <v>35</v>
      </c>
      <c r="H2282" t="s">
        <v>30</v>
      </c>
      <c r="I2282">
        <v>3</v>
      </c>
      <c r="J2282">
        <v>3</v>
      </c>
      <c r="K2282">
        <v>0</v>
      </c>
      <c r="L2282">
        <v>276.85000000000002</v>
      </c>
      <c r="M2282">
        <v>876.67</v>
      </c>
      <c r="N2282">
        <v>0</v>
      </c>
      <c r="O2282">
        <v>119</v>
      </c>
      <c r="P2282">
        <v>0</v>
      </c>
      <c r="Q2282">
        <v>3.2</v>
      </c>
      <c r="R2282">
        <v>0</v>
      </c>
      <c r="S2282">
        <v>0.62</v>
      </c>
      <c r="T2282">
        <v>1</v>
      </c>
      <c r="U2282" t="s">
        <v>38</v>
      </c>
      <c r="V2282">
        <v>0</v>
      </c>
      <c r="W2282">
        <v>0</v>
      </c>
      <c r="X2282">
        <v>0</v>
      </c>
      <c r="Y2282">
        <v>49</v>
      </c>
      <c r="Z2282">
        <v>3.4</v>
      </c>
      <c r="AA2282" t="s">
        <v>48</v>
      </c>
      <c r="AB2282">
        <v>31.4</v>
      </c>
      <c r="AC2282">
        <v>0.36430000000000001</v>
      </c>
      <c r="AD2282">
        <v>0</v>
      </c>
      <c r="AE2282" t="s">
        <v>40</v>
      </c>
    </row>
    <row r="2283" spans="1:31" x14ac:dyDescent="0.25">
      <c r="A2283">
        <v>2282</v>
      </c>
      <c r="B2283" t="str">
        <f t="shared" si="35"/>
        <v>26-40</v>
      </c>
      <c r="D2283">
        <v>36</v>
      </c>
      <c r="F2283" t="s">
        <v>28</v>
      </c>
      <c r="G2283" t="s">
        <v>49</v>
      </c>
      <c r="H2283" t="s">
        <v>44</v>
      </c>
      <c r="I2283">
        <v>40</v>
      </c>
      <c r="J2283">
        <v>63</v>
      </c>
      <c r="K2283">
        <v>11</v>
      </c>
      <c r="L2283">
        <v>456.29</v>
      </c>
      <c r="M2283">
        <v>30150.91</v>
      </c>
      <c r="N2283">
        <v>1</v>
      </c>
      <c r="O2283">
        <v>3259</v>
      </c>
      <c r="P2283">
        <v>0</v>
      </c>
      <c r="Q2283">
        <v>2.9</v>
      </c>
      <c r="R2283">
        <v>1</v>
      </c>
      <c r="S2283">
        <v>0.28999999999999998</v>
      </c>
      <c r="T2283">
        <v>2</v>
      </c>
      <c r="U2283" t="s">
        <v>42</v>
      </c>
      <c r="V2283">
        <v>0</v>
      </c>
      <c r="W2283">
        <v>0</v>
      </c>
      <c r="X2283">
        <v>0</v>
      </c>
      <c r="Y2283">
        <v>130</v>
      </c>
      <c r="Z2283">
        <v>5</v>
      </c>
      <c r="AA2283" t="s">
        <v>39</v>
      </c>
      <c r="AB2283">
        <v>53.6</v>
      </c>
      <c r="AC2283">
        <v>0.52669999999999995</v>
      </c>
      <c r="AD2283">
        <v>1</v>
      </c>
      <c r="AE2283" t="s">
        <v>56</v>
      </c>
    </row>
    <row r="2284" spans="1:31" x14ac:dyDescent="0.25">
      <c r="A2284">
        <v>2283</v>
      </c>
      <c r="B2284" t="str">
        <f t="shared" si="35"/>
        <v>26-40</v>
      </c>
      <c r="D2284">
        <v>35</v>
      </c>
      <c r="F2284" t="s">
        <v>28</v>
      </c>
      <c r="G2284" t="s">
        <v>49</v>
      </c>
      <c r="H2284" t="s">
        <v>36</v>
      </c>
      <c r="I2284">
        <v>30</v>
      </c>
      <c r="J2284">
        <v>41</v>
      </c>
      <c r="K2284">
        <v>8</v>
      </c>
      <c r="L2284">
        <v>635.89</v>
      </c>
      <c r="M2284">
        <v>27487.74</v>
      </c>
      <c r="N2284">
        <v>0</v>
      </c>
      <c r="O2284">
        <v>2982</v>
      </c>
      <c r="P2284">
        <v>2</v>
      </c>
      <c r="Q2284">
        <v>0</v>
      </c>
      <c r="R2284">
        <v>1</v>
      </c>
      <c r="S2284">
        <v>0.3</v>
      </c>
      <c r="T2284">
        <v>0</v>
      </c>
      <c r="U2284" t="s">
        <v>37</v>
      </c>
      <c r="V2284">
        <v>2</v>
      </c>
      <c r="W2284">
        <v>1</v>
      </c>
      <c r="X2284">
        <v>704.8</v>
      </c>
      <c r="Y2284">
        <v>25</v>
      </c>
      <c r="Z2284">
        <v>4.2</v>
      </c>
      <c r="AA2284" t="s">
        <v>39</v>
      </c>
      <c r="AB2284">
        <v>24.7</v>
      </c>
      <c r="AC2284">
        <v>0.31890000000000002</v>
      </c>
      <c r="AD2284">
        <v>0</v>
      </c>
      <c r="AE2284" t="s">
        <v>40</v>
      </c>
    </row>
    <row r="2285" spans="1:31" x14ac:dyDescent="0.25">
      <c r="A2285">
        <v>2284</v>
      </c>
      <c r="B2285" t="str">
        <f t="shared" si="35"/>
        <v>41-60</v>
      </c>
      <c r="D2285">
        <v>59</v>
      </c>
      <c r="F2285" t="s">
        <v>28</v>
      </c>
      <c r="G2285" t="s">
        <v>35</v>
      </c>
      <c r="H2285" t="s">
        <v>36</v>
      </c>
      <c r="I2285">
        <v>28</v>
      </c>
      <c r="J2285">
        <v>17</v>
      </c>
      <c r="K2285">
        <v>2</v>
      </c>
      <c r="L2285">
        <v>514.04</v>
      </c>
      <c r="M2285">
        <v>9157.09</v>
      </c>
      <c r="N2285">
        <v>0</v>
      </c>
      <c r="O2285">
        <v>1238</v>
      </c>
      <c r="P2285">
        <v>1</v>
      </c>
      <c r="Q2285">
        <v>0</v>
      </c>
      <c r="R2285">
        <v>1</v>
      </c>
      <c r="S2285">
        <v>0.06</v>
      </c>
      <c r="T2285">
        <v>0</v>
      </c>
      <c r="U2285" t="s">
        <v>37</v>
      </c>
      <c r="V2285">
        <v>1</v>
      </c>
      <c r="W2285">
        <v>0</v>
      </c>
      <c r="X2285">
        <v>272.05</v>
      </c>
      <c r="Y2285">
        <v>53</v>
      </c>
      <c r="Z2285">
        <v>3.5</v>
      </c>
      <c r="AA2285" t="s">
        <v>32</v>
      </c>
      <c r="AB2285">
        <v>31.3</v>
      </c>
      <c r="AC2285">
        <v>0.36359999999999998</v>
      </c>
      <c r="AD2285">
        <v>0</v>
      </c>
      <c r="AE2285" t="s">
        <v>40</v>
      </c>
    </row>
    <row r="2286" spans="1:31" x14ac:dyDescent="0.25">
      <c r="A2286">
        <v>2285</v>
      </c>
      <c r="B2286" t="str">
        <f t="shared" si="35"/>
        <v>41-60</v>
      </c>
      <c r="D2286">
        <v>54</v>
      </c>
      <c r="F2286" t="s">
        <v>34</v>
      </c>
      <c r="G2286" t="s">
        <v>49</v>
      </c>
      <c r="H2286" t="s">
        <v>30</v>
      </c>
      <c r="I2286">
        <v>1</v>
      </c>
      <c r="J2286">
        <v>2</v>
      </c>
      <c r="K2286">
        <v>0</v>
      </c>
      <c r="L2286">
        <v>320.89999999999998</v>
      </c>
      <c r="M2286">
        <v>701.72</v>
      </c>
      <c r="N2286">
        <v>0</v>
      </c>
      <c r="O2286">
        <v>116</v>
      </c>
      <c r="P2286">
        <v>0</v>
      </c>
      <c r="Q2286">
        <v>16</v>
      </c>
      <c r="R2286">
        <v>0</v>
      </c>
      <c r="S2286">
        <v>0.5</v>
      </c>
      <c r="T2286">
        <v>2</v>
      </c>
      <c r="U2286" t="s">
        <v>47</v>
      </c>
      <c r="V2286">
        <v>0</v>
      </c>
      <c r="W2286">
        <v>0</v>
      </c>
      <c r="X2286">
        <v>0</v>
      </c>
      <c r="Y2286">
        <v>34</v>
      </c>
      <c r="Z2286">
        <v>4.7</v>
      </c>
      <c r="AA2286" t="s">
        <v>32</v>
      </c>
      <c r="AB2286">
        <v>26.4</v>
      </c>
      <c r="AC2286">
        <v>0.33029999999999998</v>
      </c>
      <c r="AD2286">
        <v>0</v>
      </c>
      <c r="AE2286" t="s">
        <v>40</v>
      </c>
    </row>
    <row r="2287" spans="1:31" x14ac:dyDescent="0.25">
      <c r="A2287">
        <v>2286</v>
      </c>
      <c r="B2287" t="str">
        <f t="shared" si="35"/>
        <v>60+</v>
      </c>
      <c r="D2287">
        <v>62</v>
      </c>
      <c r="F2287" t="s">
        <v>34</v>
      </c>
      <c r="G2287" t="s">
        <v>35</v>
      </c>
      <c r="H2287" t="s">
        <v>30</v>
      </c>
      <c r="I2287">
        <v>7</v>
      </c>
      <c r="J2287">
        <v>6</v>
      </c>
      <c r="K2287">
        <v>1</v>
      </c>
      <c r="L2287">
        <v>482.47</v>
      </c>
      <c r="M2287">
        <v>2983.18</v>
      </c>
      <c r="N2287">
        <v>0</v>
      </c>
      <c r="O2287">
        <v>650</v>
      </c>
      <c r="P2287">
        <v>0</v>
      </c>
      <c r="Q2287">
        <v>5.4</v>
      </c>
      <c r="R2287">
        <v>0</v>
      </c>
      <c r="S2287">
        <v>0.35</v>
      </c>
      <c r="T2287">
        <v>1</v>
      </c>
      <c r="U2287" t="s">
        <v>31</v>
      </c>
      <c r="V2287">
        <v>0</v>
      </c>
      <c r="W2287">
        <v>0</v>
      </c>
      <c r="X2287">
        <v>0</v>
      </c>
      <c r="Y2287">
        <v>88</v>
      </c>
      <c r="Z2287">
        <v>2.4</v>
      </c>
      <c r="AA2287" t="s">
        <v>39</v>
      </c>
      <c r="AB2287">
        <v>42</v>
      </c>
      <c r="AC2287">
        <v>0.44009999999999999</v>
      </c>
      <c r="AD2287">
        <v>1</v>
      </c>
      <c r="AE2287" t="s">
        <v>52</v>
      </c>
    </row>
    <row r="2288" spans="1:31" x14ac:dyDescent="0.25">
      <c r="A2288">
        <v>2287</v>
      </c>
      <c r="B2288" t="str">
        <f t="shared" si="35"/>
        <v>60+</v>
      </c>
      <c r="D2288">
        <v>66</v>
      </c>
      <c r="F2288" t="s">
        <v>34</v>
      </c>
      <c r="G2288" t="s">
        <v>45</v>
      </c>
      <c r="H2288" t="s">
        <v>44</v>
      </c>
      <c r="I2288">
        <v>27</v>
      </c>
      <c r="J2288">
        <v>13</v>
      </c>
      <c r="K2288">
        <v>2</v>
      </c>
      <c r="L2288">
        <v>507.97</v>
      </c>
      <c r="M2288">
        <v>6332.33</v>
      </c>
      <c r="N2288">
        <v>0</v>
      </c>
      <c r="O2288">
        <v>956</v>
      </c>
      <c r="P2288">
        <v>1</v>
      </c>
      <c r="Q2288">
        <v>8.5</v>
      </c>
      <c r="R2288">
        <v>0</v>
      </c>
      <c r="S2288">
        <v>0.42</v>
      </c>
      <c r="T2288">
        <v>1</v>
      </c>
      <c r="U2288" t="s">
        <v>42</v>
      </c>
      <c r="V2288">
        <v>1</v>
      </c>
      <c r="W2288">
        <v>1</v>
      </c>
      <c r="X2288">
        <v>670.59</v>
      </c>
      <c r="Y2288">
        <v>27</v>
      </c>
      <c r="Z2288">
        <v>5</v>
      </c>
      <c r="AA2288" t="s">
        <v>32</v>
      </c>
      <c r="AB2288">
        <v>19.5</v>
      </c>
      <c r="AC2288">
        <v>0.28620000000000001</v>
      </c>
      <c r="AD2288">
        <v>0</v>
      </c>
      <c r="AE2288" t="s">
        <v>40</v>
      </c>
    </row>
    <row r="2289" spans="1:31" x14ac:dyDescent="0.25">
      <c r="A2289">
        <v>2288</v>
      </c>
      <c r="B2289" t="str">
        <f t="shared" si="35"/>
        <v>60+</v>
      </c>
      <c r="D2289">
        <v>61</v>
      </c>
      <c r="F2289" t="s">
        <v>28</v>
      </c>
      <c r="G2289" t="s">
        <v>43</v>
      </c>
      <c r="H2289" t="s">
        <v>30</v>
      </c>
      <c r="I2289">
        <v>40</v>
      </c>
      <c r="J2289">
        <v>138</v>
      </c>
      <c r="K2289">
        <v>5</v>
      </c>
      <c r="L2289">
        <v>202.04</v>
      </c>
      <c r="M2289">
        <v>28152.23</v>
      </c>
      <c r="N2289">
        <v>1</v>
      </c>
      <c r="O2289">
        <v>2969</v>
      </c>
      <c r="P2289">
        <v>7</v>
      </c>
      <c r="Q2289">
        <v>32</v>
      </c>
      <c r="R2289">
        <v>8</v>
      </c>
      <c r="S2289">
        <v>0.67</v>
      </c>
      <c r="T2289">
        <v>5</v>
      </c>
      <c r="U2289" t="s">
        <v>42</v>
      </c>
      <c r="V2289">
        <v>4</v>
      </c>
      <c r="W2289">
        <v>2</v>
      </c>
      <c r="X2289">
        <v>2103.64</v>
      </c>
      <c r="Y2289">
        <v>92</v>
      </c>
      <c r="Z2289">
        <v>4.5</v>
      </c>
      <c r="AA2289" t="s">
        <v>39</v>
      </c>
      <c r="AB2289">
        <v>62.1</v>
      </c>
      <c r="AC2289">
        <v>0.58950000000000002</v>
      </c>
      <c r="AD2289">
        <v>1</v>
      </c>
      <c r="AE2289" t="s">
        <v>58</v>
      </c>
    </row>
    <row r="2290" spans="1:31" x14ac:dyDescent="0.25">
      <c r="A2290">
        <v>2289</v>
      </c>
      <c r="B2290" t="str">
        <f t="shared" si="35"/>
        <v>60+</v>
      </c>
      <c r="D2290">
        <v>67</v>
      </c>
      <c r="F2290" t="s">
        <v>34</v>
      </c>
      <c r="G2290" t="s">
        <v>29</v>
      </c>
      <c r="H2290" t="s">
        <v>36</v>
      </c>
      <c r="I2290">
        <v>10</v>
      </c>
      <c r="J2290">
        <v>22</v>
      </c>
      <c r="K2290">
        <v>4</v>
      </c>
      <c r="L2290">
        <v>486.65</v>
      </c>
      <c r="M2290">
        <v>10080.08</v>
      </c>
      <c r="N2290">
        <v>0</v>
      </c>
      <c r="O2290">
        <v>1211</v>
      </c>
      <c r="P2290">
        <v>0</v>
      </c>
      <c r="Q2290">
        <v>0</v>
      </c>
      <c r="R2290">
        <v>1</v>
      </c>
      <c r="S2290">
        <v>0.42</v>
      </c>
      <c r="T2290">
        <v>2</v>
      </c>
      <c r="U2290" t="s">
        <v>31</v>
      </c>
      <c r="V2290">
        <v>0</v>
      </c>
      <c r="W2290">
        <v>1</v>
      </c>
      <c r="X2290">
        <v>130.78</v>
      </c>
      <c r="Y2290">
        <v>13</v>
      </c>
      <c r="Z2290">
        <v>3.6</v>
      </c>
      <c r="AA2290" t="s">
        <v>39</v>
      </c>
      <c r="AB2290">
        <v>19</v>
      </c>
      <c r="AC2290">
        <v>0.28310000000000002</v>
      </c>
      <c r="AD2290">
        <v>0</v>
      </c>
      <c r="AE2290" t="s">
        <v>40</v>
      </c>
    </row>
    <row r="2291" spans="1:31" x14ac:dyDescent="0.25">
      <c r="A2291">
        <v>2290</v>
      </c>
      <c r="B2291" t="str">
        <f t="shared" si="35"/>
        <v>26-40</v>
      </c>
      <c r="D2291">
        <v>40</v>
      </c>
      <c r="F2291" t="s">
        <v>28</v>
      </c>
      <c r="G2291" t="s">
        <v>45</v>
      </c>
      <c r="H2291" t="s">
        <v>44</v>
      </c>
      <c r="I2291">
        <v>35</v>
      </c>
      <c r="J2291">
        <v>51</v>
      </c>
      <c r="K2291">
        <v>8</v>
      </c>
      <c r="L2291">
        <v>451.84</v>
      </c>
      <c r="M2291">
        <v>21729.31</v>
      </c>
      <c r="N2291">
        <v>0</v>
      </c>
      <c r="O2291">
        <v>2643</v>
      </c>
      <c r="P2291">
        <v>2</v>
      </c>
      <c r="Q2291">
        <v>4.5</v>
      </c>
      <c r="R2291">
        <v>3</v>
      </c>
      <c r="S2291">
        <v>0.97</v>
      </c>
      <c r="T2291">
        <v>3</v>
      </c>
      <c r="U2291" t="s">
        <v>47</v>
      </c>
      <c r="V2291">
        <v>2</v>
      </c>
      <c r="W2291">
        <v>2</v>
      </c>
      <c r="X2291">
        <v>793.3</v>
      </c>
      <c r="Y2291">
        <v>52</v>
      </c>
      <c r="Z2291">
        <v>3.4</v>
      </c>
      <c r="AA2291" t="s">
        <v>51</v>
      </c>
      <c r="AB2291">
        <v>37.700000000000003</v>
      </c>
      <c r="AC2291">
        <v>0.40870000000000001</v>
      </c>
      <c r="AD2291">
        <v>1</v>
      </c>
      <c r="AE2291" t="s">
        <v>58</v>
      </c>
    </row>
    <row r="2292" spans="1:31" x14ac:dyDescent="0.25">
      <c r="A2292">
        <v>2291</v>
      </c>
      <c r="B2292" t="str">
        <f t="shared" si="35"/>
        <v>26-40</v>
      </c>
      <c r="D2292">
        <v>38</v>
      </c>
      <c r="F2292" t="s">
        <v>28</v>
      </c>
      <c r="G2292" t="s">
        <v>45</v>
      </c>
      <c r="H2292" t="s">
        <v>53</v>
      </c>
      <c r="I2292">
        <v>54</v>
      </c>
      <c r="J2292">
        <v>36</v>
      </c>
      <c r="K2292">
        <v>4</v>
      </c>
      <c r="L2292">
        <v>261.68</v>
      </c>
      <c r="M2292">
        <v>8694.57</v>
      </c>
      <c r="N2292">
        <v>0</v>
      </c>
      <c r="O2292">
        <v>1363</v>
      </c>
      <c r="P2292">
        <v>2</v>
      </c>
      <c r="Q2292">
        <v>2.8</v>
      </c>
      <c r="R2292">
        <v>1</v>
      </c>
      <c r="S2292">
        <v>0.34</v>
      </c>
      <c r="T2292">
        <v>2</v>
      </c>
      <c r="U2292" t="s">
        <v>47</v>
      </c>
      <c r="V2292">
        <v>1</v>
      </c>
      <c r="W2292">
        <v>1</v>
      </c>
      <c r="X2292">
        <v>558.64</v>
      </c>
      <c r="Y2292">
        <v>116</v>
      </c>
      <c r="Z2292">
        <v>2.2999999999999998</v>
      </c>
      <c r="AA2292" t="s">
        <v>51</v>
      </c>
      <c r="AB2292">
        <v>43.4</v>
      </c>
      <c r="AC2292">
        <v>0.4506</v>
      </c>
      <c r="AD2292">
        <v>1</v>
      </c>
      <c r="AE2292" t="s">
        <v>52</v>
      </c>
    </row>
    <row r="2293" spans="1:31" x14ac:dyDescent="0.25">
      <c r="A2293">
        <v>2292</v>
      </c>
      <c r="B2293" t="str">
        <f t="shared" si="35"/>
        <v>26-40</v>
      </c>
      <c r="D2293">
        <v>35</v>
      </c>
      <c r="F2293" t="s">
        <v>28</v>
      </c>
      <c r="G2293" t="s">
        <v>35</v>
      </c>
      <c r="H2293" t="s">
        <v>30</v>
      </c>
      <c r="I2293">
        <v>25</v>
      </c>
      <c r="J2293">
        <v>27</v>
      </c>
      <c r="K2293">
        <v>4</v>
      </c>
      <c r="L2293">
        <v>679.59</v>
      </c>
      <c r="M2293">
        <v>18105.11</v>
      </c>
      <c r="N2293">
        <v>0</v>
      </c>
      <c r="O2293">
        <v>2185</v>
      </c>
      <c r="P2293">
        <v>0</v>
      </c>
      <c r="Q2293">
        <v>11</v>
      </c>
      <c r="R2293">
        <v>1</v>
      </c>
      <c r="S2293">
        <v>0.55000000000000004</v>
      </c>
      <c r="T2293">
        <v>3</v>
      </c>
      <c r="U2293" t="s">
        <v>38</v>
      </c>
      <c r="V2293">
        <v>0</v>
      </c>
      <c r="W2293">
        <v>2</v>
      </c>
      <c r="X2293">
        <v>214.11</v>
      </c>
      <c r="Y2293">
        <v>31</v>
      </c>
      <c r="Z2293">
        <v>3.9</v>
      </c>
      <c r="AA2293" t="s">
        <v>51</v>
      </c>
      <c r="AB2293">
        <v>25.1</v>
      </c>
      <c r="AC2293">
        <v>0.32169999999999999</v>
      </c>
      <c r="AD2293">
        <v>0</v>
      </c>
      <c r="AE2293" t="s">
        <v>40</v>
      </c>
    </row>
    <row r="2294" spans="1:31" x14ac:dyDescent="0.25">
      <c r="A2294">
        <v>2293</v>
      </c>
      <c r="B2294" t="str">
        <f t="shared" si="35"/>
        <v>26-40</v>
      </c>
      <c r="D2294">
        <v>30</v>
      </c>
      <c r="F2294" t="s">
        <v>34</v>
      </c>
      <c r="G2294" t="s">
        <v>49</v>
      </c>
      <c r="H2294" t="s">
        <v>44</v>
      </c>
      <c r="I2294">
        <v>43</v>
      </c>
      <c r="J2294">
        <v>56</v>
      </c>
      <c r="K2294">
        <v>11</v>
      </c>
      <c r="L2294">
        <v>487.25</v>
      </c>
      <c r="M2294">
        <v>24677.74</v>
      </c>
      <c r="N2294">
        <v>0</v>
      </c>
      <c r="O2294">
        <v>2916</v>
      </c>
      <c r="P2294">
        <v>1</v>
      </c>
      <c r="Q2294">
        <v>0</v>
      </c>
      <c r="R2294">
        <v>1</v>
      </c>
      <c r="S2294">
        <v>0.26</v>
      </c>
      <c r="T2294">
        <v>2</v>
      </c>
      <c r="U2294" t="s">
        <v>31</v>
      </c>
      <c r="V2294">
        <v>1</v>
      </c>
      <c r="W2294">
        <v>4</v>
      </c>
      <c r="X2294">
        <v>1637.5</v>
      </c>
      <c r="Y2294">
        <v>42</v>
      </c>
      <c r="Z2294">
        <v>3</v>
      </c>
      <c r="AA2294" t="s">
        <v>51</v>
      </c>
      <c r="AB2294">
        <v>23.5</v>
      </c>
      <c r="AC2294">
        <v>0.31140000000000001</v>
      </c>
      <c r="AD2294">
        <v>0</v>
      </c>
      <c r="AE2294" t="s">
        <v>40</v>
      </c>
    </row>
    <row r="2295" spans="1:31" x14ac:dyDescent="0.25">
      <c r="A2295">
        <v>2294</v>
      </c>
      <c r="B2295" t="str">
        <f t="shared" si="35"/>
        <v>41-60</v>
      </c>
      <c r="D2295">
        <v>57</v>
      </c>
      <c r="F2295" t="s">
        <v>28</v>
      </c>
      <c r="G2295" t="s">
        <v>35</v>
      </c>
      <c r="H2295" t="s">
        <v>41</v>
      </c>
      <c r="I2295">
        <v>24</v>
      </c>
      <c r="J2295">
        <v>33</v>
      </c>
      <c r="K2295">
        <v>2</v>
      </c>
      <c r="L2295">
        <v>425.26</v>
      </c>
      <c r="M2295">
        <v>14706.75</v>
      </c>
      <c r="N2295">
        <v>0</v>
      </c>
      <c r="O2295">
        <v>1390</v>
      </c>
      <c r="P2295">
        <v>0</v>
      </c>
      <c r="Q2295">
        <v>25.3</v>
      </c>
      <c r="R2295">
        <v>1</v>
      </c>
      <c r="S2295">
        <v>0.71</v>
      </c>
      <c r="T2295">
        <v>0</v>
      </c>
      <c r="U2295" t="s">
        <v>37</v>
      </c>
      <c r="V2295">
        <v>0</v>
      </c>
      <c r="W2295">
        <v>2</v>
      </c>
      <c r="X2295">
        <v>348.27</v>
      </c>
      <c r="Y2295">
        <v>35</v>
      </c>
      <c r="Z2295">
        <v>4.2</v>
      </c>
      <c r="AA2295" t="s">
        <v>32</v>
      </c>
      <c r="AB2295">
        <v>24</v>
      </c>
      <c r="AC2295">
        <v>0.31409999999999999</v>
      </c>
      <c r="AD2295">
        <v>0</v>
      </c>
      <c r="AE2295" t="s">
        <v>40</v>
      </c>
    </row>
    <row r="2296" spans="1:31" x14ac:dyDescent="0.25">
      <c r="A2296">
        <v>2295</v>
      </c>
      <c r="B2296" t="str">
        <f t="shared" si="35"/>
        <v>41-60</v>
      </c>
      <c r="D2296">
        <v>55</v>
      </c>
      <c r="F2296" t="s">
        <v>34</v>
      </c>
      <c r="G2296" t="s">
        <v>35</v>
      </c>
      <c r="H2296" t="s">
        <v>30</v>
      </c>
      <c r="I2296">
        <v>4</v>
      </c>
      <c r="J2296">
        <v>6</v>
      </c>
      <c r="K2296">
        <v>1</v>
      </c>
      <c r="L2296">
        <v>346.72</v>
      </c>
      <c r="M2296">
        <v>1926.49</v>
      </c>
      <c r="N2296">
        <v>1</v>
      </c>
      <c r="O2296">
        <v>496</v>
      </c>
      <c r="P2296">
        <v>0</v>
      </c>
      <c r="Q2296">
        <v>0</v>
      </c>
      <c r="R2296">
        <v>0</v>
      </c>
      <c r="S2296">
        <v>0.31</v>
      </c>
      <c r="T2296">
        <v>2</v>
      </c>
      <c r="U2296" t="s">
        <v>47</v>
      </c>
      <c r="V2296">
        <v>0</v>
      </c>
      <c r="W2296">
        <v>0</v>
      </c>
      <c r="X2296">
        <v>0</v>
      </c>
      <c r="Y2296">
        <v>9</v>
      </c>
      <c r="Z2296">
        <v>2.2999999999999998</v>
      </c>
      <c r="AA2296" t="s">
        <v>48</v>
      </c>
      <c r="AB2296">
        <v>17.8</v>
      </c>
      <c r="AC2296">
        <v>0.27579999999999999</v>
      </c>
      <c r="AD2296">
        <v>0</v>
      </c>
      <c r="AE2296" t="s">
        <v>40</v>
      </c>
    </row>
    <row r="2297" spans="1:31" x14ac:dyDescent="0.25">
      <c r="A2297">
        <v>2296</v>
      </c>
      <c r="B2297" t="str">
        <f t="shared" si="35"/>
        <v>41-60</v>
      </c>
      <c r="D2297">
        <v>60</v>
      </c>
      <c r="F2297" t="s">
        <v>57</v>
      </c>
      <c r="G2297" t="s">
        <v>49</v>
      </c>
      <c r="H2297" t="s">
        <v>53</v>
      </c>
      <c r="I2297">
        <v>35</v>
      </c>
      <c r="J2297">
        <v>30</v>
      </c>
      <c r="K2297">
        <v>2</v>
      </c>
      <c r="L2297">
        <v>463.3</v>
      </c>
      <c r="M2297">
        <v>12880.04</v>
      </c>
      <c r="N2297">
        <v>0</v>
      </c>
      <c r="O2297">
        <v>1571</v>
      </c>
      <c r="P2297">
        <v>1</v>
      </c>
      <c r="Q2297">
        <v>11.6</v>
      </c>
      <c r="R2297">
        <v>1</v>
      </c>
      <c r="S2297">
        <v>0.18</v>
      </c>
      <c r="T2297">
        <v>1</v>
      </c>
      <c r="U2297" t="s">
        <v>47</v>
      </c>
      <c r="V2297">
        <v>1</v>
      </c>
      <c r="W2297">
        <v>1</v>
      </c>
      <c r="X2297">
        <v>311.17</v>
      </c>
      <c r="Y2297">
        <v>16</v>
      </c>
      <c r="Z2297">
        <v>3.9</v>
      </c>
      <c r="AA2297" t="s">
        <v>39</v>
      </c>
      <c r="AB2297">
        <v>20.5</v>
      </c>
      <c r="AC2297">
        <v>0.29239999999999999</v>
      </c>
      <c r="AD2297">
        <v>0</v>
      </c>
      <c r="AE2297" t="s">
        <v>40</v>
      </c>
    </row>
    <row r="2298" spans="1:31" x14ac:dyDescent="0.25">
      <c r="A2298">
        <v>2297</v>
      </c>
      <c r="B2298" t="str">
        <f t="shared" si="35"/>
        <v>26-40</v>
      </c>
      <c r="D2298">
        <v>26</v>
      </c>
      <c r="F2298" t="s">
        <v>34</v>
      </c>
      <c r="G2298" t="s">
        <v>29</v>
      </c>
      <c r="H2298" t="s">
        <v>30</v>
      </c>
      <c r="I2298">
        <v>4</v>
      </c>
      <c r="J2298">
        <v>4</v>
      </c>
      <c r="K2298">
        <v>1</v>
      </c>
      <c r="L2298">
        <v>500.23</v>
      </c>
      <c r="M2298">
        <v>2163.52</v>
      </c>
      <c r="N2298">
        <v>0</v>
      </c>
      <c r="O2298">
        <v>567</v>
      </c>
      <c r="P2298">
        <v>0</v>
      </c>
      <c r="Q2298">
        <v>0</v>
      </c>
      <c r="R2298">
        <v>0</v>
      </c>
      <c r="S2298">
        <v>0.25</v>
      </c>
      <c r="T2298">
        <v>1</v>
      </c>
      <c r="U2298" t="s">
        <v>42</v>
      </c>
      <c r="V2298">
        <v>0</v>
      </c>
      <c r="W2298">
        <v>0</v>
      </c>
      <c r="X2298">
        <v>0</v>
      </c>
      <c r="Y2298">
        <v>90</v>
      </c>
      <c r="Z2298">
        <v>4.5</v>
      </c>
      <c r="AA2298" t="s">
        <v>39</v>
      </c>
      <c r="AB2298">
        <v>41.8</v>
      </c>
      <c r="AC2298">
        <v>0.43869999999999998</v>
      </c>
      <c r="AD2298">
        <v>1</v>
      </c>
      <c r="AE2298" t="s">
        <v>58</v>
      </c>
    </row>
    <row r="2299" spans="1:31" x14ac:dyDescent="0.25">
      <c r="A2299">
        <v>2298</v>
      </c>
      <c r="B2299" t="str">
        <f t="shared" si="35"/>
        <v>41-60</v>
      </c>
      <c r="D2299">
        <v>44</v>
      </c>
      <c r="F2299" t="s">
        <v>28</v>
      </c>
      <c r="G2299" t="s">
        <v>29</v>
      </c>
      <c r="H2299" t="s">
        <v>30</v>
      </c>
      <c r="I2299">
        <v>25</v>
      </c>
      <c r="J2299">
        <v>11</v>
      </c>
      <c r="K2299">
        <v>0</v>
      </c>
      <c r="L2299">
        <v>609.44000000000005</v>
      </c>
      <c r="M2299">
        <v>6469.52</v>
      </c>
      <c r="N2299">
        <v>0</v>
      </c>
      <c r="O2299">
        <v>979</v>
      </c>
      <c r="P2299">
        <v>1</v>
      </c>
      <c r="Q2299">
        <v>23.5</v>
      </c>
      <c r="R2299">
        <v>0</v>
      </c>
      <c r="S2299">
        <v>0.54</v>
      </c>
      <c r="T2299">
        <v>1</v>
      </c>
      <c r="U2299" t="s">
        <v>42</v>
      </c>
      <c r="V2299">
        <v>0</v>
      </c>
      <c r="W2299">
        <v>1</v>
      </c>
      <c r="X2299">
        <v>183.49</v>
      </c>
      <c r="Y2299">
        <v>27</v>
      </c>
      <c r="Z2299">
        <v>4.0999999999999996</v>
      </c>
      <c r="AA2299" t="s">
        <v>32</v>
      </c>
      <c r="AB2299">
        <v>27.4</v>
      </c>
      <c r="AC2299">
        <v>0.33660000000000001</v>
      </c>
      <c r="AD2299">
        <v>0</v>
      </c>
      <c r="AE2299" t="s">
        <v>40</v>
      </c>
    </row>
    <row r="2300" spans="1:31" x14ac:dyDescent="0.25">
      <c r="A2300">
        <v>2299</v>
      </c>
      <c r="B2300" t="str">
        <f t="shared" si="35"/>
        <v>26-40</v>
      </c>
      <c r="D2300">
        <v>29</v>
      </c>
      <c r="F2300" t="s">
        <v>34</v>
      </c>
      <c r="G2300" t="s">
        <v>29</v>
      </c>
      <c r="H2300" t="s">
        <v>53</v>
      </c>
      <c r="I2300">
        <v>18</v>
      </c>
      <c r="J2300">
        <v>4</v>
      </c>
      <c r="K2300">
        <v>1</v>
      </c>
      <c r="L2300">
        <v>436.05</v>
      </c>
      <c r="M2300">
        <v>1655.63</v>
      </c>
      <c r="N2300">
        <v>0</v>
      </c>
      <c r="O2300">
        <v>214</v>
      </c>
      <c r="P2300">
        <v>0</v>
      </c>
      <c r="Q2300">
        <v>13.1</v>
      </c>
      <c r="R2300">
        <v>0</v>
      </c>
      <c r="S2300">
        <v>0.68</v>
      </c>
      <c r="T2300">
        <v>1</v>
      </c>
      <c r="U2300" t="s">
        <v>38</v>
      </c>
      <c r="V2300">
        <v>0</v>
      </c>
      <c r="W2300">
        <v>0</v>
      </c>
      <c r="X2300">
        <v>0</v>
      </c>
      <c r="Y2300">
        <v>37</v>
      </c>
      <c r="Z2300">
        <v>4.5</v>
      </c>
      <c r="AA2300" t="s">
        <v>39</v>
      </c>
      <c r="AB2300">
        <v>20.7</v>
      </c>
      <c r="AC2300">
        <v>0.29320000000000002</v>
      </c>
      <c r="AD2300">
        <v>0</v>
      </c>
      <c r="AE2300" t="s">
        <v>40</v>
      </c>
    </row>
    <row r="2301" spans="1:31" x14ac:dyDescent="0.25">
      <c r="A2301">
        <v>2300</v>
      </c>
      <c r="B2301" t="str">
        <f t="shared" si="35"/>
        <v>60+</v>
      </c>
      <c r="D2301">
        <v>65</v>
      </c>
      <c r="F2301" t="s">
        <v>34</v>
      </c>
      <c r="G2301" t="s">
        <v>35</v>
      </c>
      <c r="H2301" t="s">
        <v>41</v>
      </c>
      <c r="I2301">
        <v>41</v>
      </c>
      <c r="J2301">
        <v>23</v>
      </c>
      <c r="K2301">
        <v>1</v>
      </c>
      <c r="L2301">
        <v>287.95</v>
      </c>
      <c r="M2301">
        <v>6908.25</v>
      </c>
      <c r="N2301">
        <v>0</v>
      </c>
      <c r="O2301">
        <v>652</v>
      </c>
      <c r="P2301">
        <v>1</v>
      </c>
      <c r="Q2301">
        <v>0.3</v>
      </c>
      <c r="R2301">
        <v>0</v>
      </c>
      <c r="S2301">
        <v>0.1</v>
      </c>
      <c r="T2301">
        <v>1</v>
      </c>
      <c r="U2301" t="s">
        <v>38</v>
      </c>
      <c r="V2301">
        <v>0</v>
      </c>
      <c r="W2301">
        <v>2</v>
      </c>
      <c r="X2301">
        <v>156.52000000000001</v>
      </c>
      <c r="Y2301">
        <v>30</v>
      </c>
      <c r="Z2301">
        <v>2.9</v>
      </c>
      <c r="AA2301" t="s">
        <v>32</v>
      </c>
      <c r="AB2301">
        <v>14.7</v>
      </c>
      <c r="AC2301">
        <v>0.2576</v>
      </c>
      <c r="AD2301">
        <v>0</v>
      </c>
      <c r="AE2301" t="s">
        <v>40</v>
      </c>
    </row>
    <row r="2302" spans="1:31" x14ac:dyDescent="0.25">
      <c r="A2302">
        <v>2301</v>
      </c>
      <c r="B2302" t="str">
        <f t="shared" si="35"/>
        <v>26-40</v>
      </c>
      <c r="D2302">
        <v>32</v>
      </c>
      <c r="F2302" t="s">
        <v>28</v>
      </c>
      <c r="G2302" t="s">
        <v>29</v>
      </c>
      <c r="H2302" t="s">
        <v>41</v>
      </c>
      <c r="I2302">
        <v>2</v>
      </c>
      <c r="J2302">
        <v>3</v>
      </c>
      <c r="K2302">
        <v>0</v>
      </c>
      <c r="L2302">
        <v>440.5</v>
      </c>
      <c r="M2302">
        <v>1379.77</v>
      </c>
      <c r="N2302">
        <v>0</v>
      </c>
      <c r="O2302">
        <v>474</v>
      </c>
      <c r="P2302">
        <v>0</v>
      </c>
      <c r="Q2302">
        <v>7.4</v>
      </c>
      <c r="R2302">
        <v>0</v>
      </c>
      <c r="S2302">
        <v>0.52</v>
      </c>
      <c r="T2302">
        <v>2</v>
      </c>
      <c r="U2302" t="s">
        <v>38</v>
      </c>
      <c r="V2302">
        <v>0</v>
      </c>
      <c r="W2302">
        <v>0</v>
      </c>
      <c r="X2302">
        <v>0</v>
      </c>
      <c r="Y2302">
        <v>7</v>
      </c>
      <c r="Z2302">
        <v>4.7</v>
      </c>
      <c r="AA2302" t="s">
        <v>39</v>
      </c>
      <c r="AB2302">
        <v>20.9</v>
      </c>
      <c r="AC2302">
        <v>0.2944</v>
      </c>
      <c r="AD2302">
        <v>0</v>
      </c>
      <c r="AE2302" t="s">
        <v>40</v>
      </c>
    </row>
    <row r="2303" spans="1:31" x14ac:dyDescent="0.25">
      <c r="A2303">
        <v>2302</v>
      </c>
      <c r="B2303" t="str">
        <f t="shared" si="35"/>
        <v>18-25</v>
      </c>
      <c r="D2303">
        <v>25</v>
      </c>
      <c r="F2303" t="s">
        <v>34</v>
      </c>
      <c r="G2303" t="s">
        <v>29</v>
      </c>
      <c r="H2303" t="s">
        <v>36</v>
      </c>
      <c r="I2303">
        <v>26</v>
      </c>
      <c r="J2303">
        <v>40</v>
      </c>
      <c r="K2303">
        <v>1</v>
      </c>
      <c r="L2303">
        <v>439.49</v>
      </c>
      <c r="M2303">
        <v>18239.98</v>
      </c>
      <c r="N2303">
        <v>0</v>
      </c>
      <c r="O2303">
        <v>2115</v>
      </c>
      <c r="P2303">
        <v>3</v>
      </c>
      <c r="Q2303">
        <v>26.8</v>
      </c>
      <c r="R2303">
        <v>1</v>
      </c>
      <c r="S2303">
        <v>0.22</v>
      </c>
      <c r="T2303">
        <v>2</v>
      </c>
      <c r="U2303" t="s">
        <v>42</v>
      </c>
      <c r="V2303">
        <v>2</v>
      </c>
      <c r="W2303">
        <v>0</v>
      </c>
      <c r="X2303">
        <v>161.66999999999999</v>
      </c>
      <c r="Y2303">
        <v>13</v>
      </c>
      <c r="Z2303">
        <v>2.4</v>
      </c>
      <c r="AA2303" t="s">
        <v>51</v>
      </c>
      <c r="AB2303">
        <v>20.3</v>
      </c>
      <c r="AC2303">
        <v>0.29099999999999998</v>
      </c>
      <c r="AD2303">
        <v>0</v>
      </c>
      <c r="AE2303" t="s">
        <v>40</v>
      </c>
    </row>
    <row r="2304" spans="1:31" x14ac:dyDescent="0.25">
      <c r="A2304">
        <v>2303</v>
      </c>
      <c r="B2304" t="str">
        <f t="shared" si="35"/>
        <v>41-60</v>
      </c>
      <c r="D2304">
        <v>48</v>
      </c>
      <c r="F2304" t="s">
        <v>34</v>
      </c>
      <c r="G2304" t="s">
        <v>45</v>
      </c>
      <c r="H2304" t="s">
        <v>30</v>
      </c>
      <c r="I2304">
        <v>6</v>
      </c>
      <c r="J2304">
        <v>13</v>
      </c>
      <c r="K2304">
        <v>0</v>
      </c>
      <c r="L2304">
        <v>646.89</v>
      </c>
      <c r="M2304">
        <v>8798.17</v>
      </c>
      <c r="N2304">
        <v>0</v>
      </c>
      <c r="O2304">
        <v>1069</v>
      </c>
      <c r="P2304">
        <v>1</v>
      </c>
      <c r="Q2304">
        <v>8.6999999999999993</v>
      </c>
      <c r="R2304">
        <v>1</v>
      </c>
      <c r="S2304">
        <v>0.56000000000000005</v>
      </c>
      <c r="T2304">
        <v>2</v>
      </c>
      <c r="U2304" t="s">
        <v>46</v>
      </c>
      <c r="V2304">
        <v>0</v>
      </c>
      <c r="W2304">
        <v>1</v>
      </c>
      <c r="X2304">
        <v>168.36</v>
      </c>
      <c r="Y2304">
        <v>30</v>
      </c>
      <c r="Z2304">
        <v>3.5</v>
      </c>
      <c r="AA2304" t="s">
        <v>39</v>
      </c>
      <c r="AB2304">
        <v>31.2</v>
      </c>
      <c r="AC2304">
        <v>0.36299999999999999</v>
      </c>
      <c r="AD2304">
        <v>0</v>
      </c>
      <c r="AE2304" t="s">
        <v>40</v>
      </c>
    </row>
    <row r="2305" spans="1:31" x14ac:dyDescent="0.25">
      <c r="A2305">
        <v>2304</v>
      </c>
      <c r="B2305" t="str">
        <f t="shared" si="35"/>
        <v>60+</v>
      </c>
      <c r="D2305">
        <v>64</v>
      </c>
      <c r="F2305" t="s">
        <v>28</v>
      </c>
      <c r="G2305" t="s">
        <v>45</v>
      </c>
      <c r="H2305" t="s">
        <v>44</v>
      </c>
      <c r="I2305">
        <v>59</v>
      </c>
      <c r="J2305">
        <v>126</v>
      </c>
      <c r="K2305">
        <v>20</v>
      </c>
      <c r="L2305">
        <v>484.76</v>
      </c>
      <c r="M2305">
        <v>66946.559999999998</v>
      </c>
      <c r="N2305">
        <v>0</v>
      </c>
      <c r="O2305">
        <v>7109</v>
      </c>
      <c r="P2305">
        <v>3</v>
      </c>
      <c r="Q2305">
        <v>0</v>
      </c>
      <c r="R2305">
        <v>6</v>
      </c>
      <c r="S2305">
        <v>0.49</v>
      </c>
      <c r="T2305">
        <v>4</v>
      </c>
      <c r="U2305" t="s">
        <v>42</v>
      </c>
      <c r="V2305">
        <v>3</v>
      </c>
      <c r="W2305">
        <v>9</v>
      </c>
      <c r="X2305">
        <v>2444.23</v>
      </c>
      <c r="Y2305">
        <v>24</v>
      </c>
      <c r="Z2305">
        <v>3.6</v>
      </c>
      <c r="AA2305" t="s">
        <v>39</v>
      </c>
      <c r="AB2305">
        <v>28.3</v>
      </c>
      <c r="AC2305">
        <v>0.34260000000000002</v>
      </c>
      <c r="AD2305">
        <v>0</v>
      </c>
      <c r="AE2305" t="s">
        <v>40</v>
      </c>
    </row>
    <row r="2306" spans="1:31" x14ac:dyDescent="0.25">
      <c r="A2306">
        <v>2305</v>
      </c>
      <c r="B2306" t="str">
        <f t="shared" si="35"/>
        <v>60+</v>
      </c>
      <c r="D2306">
        <v>66</v>
      </c>
      <c r="F2306" t="s">
        <v>34</v>
      </c>
      <c r="G2306" t="s">
        <v>49</v>
      </c>
      <c r="H2306" t="s">
        <v>36</v>
      </c>
      <c r="I2306">
        <v>42</v>
      </c>
      <c r="J2306">
        <v>97</v>
      </c>
      <c r="K2306">
        <v>18</v>
      </c>
      <c r="L2306">
        <v>495.92</v>
      </c>
      <c r="M2306">
        <v>49190.25</v>
      </c>
      <c r="N2306">
        <v>0</v>
      </c>
      <c r="O2306">
        <v>5110</v>
      </c>
      <c r="P2306">
        <v>2</v>
      </c>
      <c r="Q2306">
        <v>17.8</v>
      </c>
      <c r="R2306">
        <v>3</v>
      </c>
      <c r="S2306">
        <v>0.64</v>
      </c>
      <c r="T2306">
        <v>5</v>
      </c>
      <c r="U2306" t="s">
        <v>42</v>
      </c>
      <c r="V2306">
        <v>4</v>
      </c>
      <c r="W2306">
        <v>5</v>
      </c>
      <c r="X2306">
        <v>1692.14</v>
      </c>
      <c r="Y2306">
        <v>26</v>
      </c>
      <c r="Z2306">
        <v>2.1</v>
      </c>
      <c r="AA2306" t="s">
        <v>39</v>
      </c>
      <c r="AB2306">
        <v>34.799999999999997</v>
      </c>
      <c r="AC2306">
        <v>0.3881</v>
      </c>
      <c r="AD2306">
        <v>0</v>
      </c>
      <c r="AE2306" t="s">
        <v>40</v>
      </c>
    </row>
    <row r="2307" spans="1:31" x14ac:dyDescent="0.25">
      <c r="A2307">
        <v>2306</v>
      </c>
      <c r="B2307" t="str">
        <f t="shared" ref="B2307:B2370" si="36">IF(D2307&lt;=25, "18-25", IF(D2307&lt;=40, "26-40", IF(D2307&lt;=60, "41-60", "60+")))</f>
        <v>18-25</v>
      </c>
      <c r="D2307">
        <v>23</v>
      </c>
      <c r="F2307" t="s">
        <v>28</v>
      </c>
      <c r="G2307" t="s">
        <v>49</v>
      </c>
      <c r="H2307" t="s">
        <v>41</v>
      </c>
      <c r="I2307">
        <v>33</v>
      </c>
      <c r="J2307">
        <v>51</v>
      </c>
      <c r="K2307">
        <v>8</v>
      </c>
      <c r="L2307">
        <v>384.08</v>
      </c>
      <c r="M2307">
        <v>21248.35</v>
      </c>
      <c r="N2307">
        <v>1</v>
      </c>
      <c r="O2307">
        <v>2311</v>
      </c>
      <c r="P2307">
        <v>3</v>
      </c>
      <c r="Q2307">
        <v>22.3</v>
      </c>
      <c r="R2307">
        <v>3</v>
      </c>
      <c r="S2307">
        <v>0.64</v>
      </c>
      <c r="T2307">
        <v>4</v>
      </c>
      <c r="U2307" t="s">
        <v>47</v>
      </c>
      <c r="V2307">
        <v>1</v>
      </c>
      <c r="W2307">
        <v>0</v>
      </c>
      <c r="X2307">
        <v>155.69</v>
      </c>
      <c r="Y2307">
        <v>26</v>
      </c>
      <c r="Z2307">
        <v>3.8</v>
      </c>
      <c r="AA2307" t="s">
        <v>39</v>
      </c>
      <c r="AB2307">
        <v>27.9</v>
      </c>
      <c r="AC2307">
        <v>0.34</v>
      </c>
      <c r="AD2307">
        <v>0</v>
      </c>
      <c r="AE2307" t="s">
        <v>40</v>
      </c>
    </row>
    <row r="2308" spans="1:31" x14ac:dyDescent="0.25">
      <c r="A2308">
        <v>2307</v>
      </c>
      <c r="B2308" t="str">
        <f t="shared" si="36"/>
        <v>26-40</v>
      </c>
      <c r="D2308">
        <v>35</v>
      </c>
      <c r="F2308" t="s">
        <v>28</v>
      </c>
      <c r="G2308" t="s">
        <v>29</v>
      </c>
      <c r="H2308" t="s">
        <v>30</v>
      </c>
      <c r="I2308">
        <v>53</v>
      </c>
      <c r="J2308">
        <v>123</v>
      </c>
      <c r="K2308">
        <v>20</v>
      </c>
      <c r="L2308">
        <v>492.34</v>
      </c>
      <c r="M2308">
        <v>62598.63</v>
      </c>
      <c r="N2308">
        <v>0</v>
      </c>
      <c r="O2308">
        <v>6830</v>
      </c>
      <c r="P2308">
        <v>7</v>
      </c>
      <c r="Q2308">
        <v>5.4</v>
      </c>
      <c r="R2308">
        <v>1</v>
      </c>
      <c r="S2308">
        <v>0.08</v>
      </c>
      <c r="T2308">
        <v>3</v>
      </c>
      <c r="U2308" t="s">
        <v>31</v>
      </c>
      <c r="V2308">
        <v>5</v>
      </c>
      <c r="W2308">
        <v>6</v>
      </c>
      <c r="X2308">
        <v>3426.29</v>
      </c>
      <c r="Y2308">
        <v>97</v>
      </c>
      <c r="Z2308">
        <v>4</v>
      </c>
      <c r="AA2308" t="s">
        <v>32</v>
      </c>
      <c r="AB2308">
        <v>58.5</v>
      </c>
      <c r="AC2308">
        <v>0.56369999999999998</v>
      </c>
      <c r="AD2308">
        <v>1</v>
      </c>
      <c r="AE2308" t="s">
        <v>58</v>
      </c>
    </row>
    <row r="2309" spans="1:31" x14ac:dyDescent="0.25">
      <c r="A2309">
        <v>2308</v>
      </c>
      <c r="B2309" t="str">
        <f t="shared" si="36"/>
        <v>26-40</v>
      </c>
      <c r="D2309">
        <v>26</v>
      </c>
      <c r="F2309" t="s">
        <v>34</v>
      </c>
      <c r="G2309" t="s">
        <v>49</v>
      </c>
      <c r="H2309" t="s">
        <v>36</v>
      </c>
      <c r="I2309">
        <v>8</v>
      </c>
      <c r="J2309">
        <v>1</v>
      </c>
      <c r="K2309">
        <v>0</v>
      </c>
      <c r="L2309">
        <v>349.17</v>
      </c>
      <c r="M2309">
        <v>345.83</v>
      </c>
      <c r="N2309">
        <v>0</v>
      </c>
      <c r="O2309">
        <v>432</v>
      </c>
      <c r="P2309">
        <v>0</v>
      </c>
      <c r="Q2309">
        <v>6.2</v>
      </c>
      <c r="R2309">
        <v>0</v>
      </c>
      <c r="S2309">
        <v>0.28999999999999998</v>
      </c>
      <c r="T2309">
        <v>2</v>
      </c>
      <c r="U2309" t="s">
        <v>42</v>
      </c>
      <c r="V2309">
        <v>0</v>
      </c>
      <c r="W2309">
        <v>0</v>
      </c>
      <c r="X2309">
        <v>0</v>
      </c>
      <c r="Y2309">
        <v>165</v>
      </c>
      <c r="Z2309">
        <v>3.7</v>
      </c>
      <c r="AA2309" t="s">
        <v>39</v>
      </c>
      <c r="AB2309">
        <v>67.8</v>
      </c>
      <c r="AC2309">
        <v>0.63070000000000004</v>
      </c>
      <c r="AD2309">
        <v>1</v>
      </c>
      <c r="AE2309" t="s">
        <v>60</v>
      </c>
    </row>
    <row r="2310" spans="1:31" x14ac:dyDescent="0.25">
      <c r="A2310">
        <v>2309</v>
      </c>
      <c r="B2310" t="str">
        <f t="shared" si="36"/>
        <v>26-40</v>
      </c>
      <c r="D2310">
        <v>34</v>
      </c>
      <c r="F2310" t="s">
        <v>28</v>
      </c>
      <c r="G2310" t="s">
        <v>49</v>
      </c>
      <c r="H2310" t="s">
        <v>41</v>
      </c>
      <c r="I2310">
        <v>39</v>
      </c>
      <c r="J2310">
        <v>89</v>
      </c>
      <c r="K2310">
        <v>11</v>
      </c>
      <c r="L2310">
        <v>469.65</v>
      </c>
      <c r="M2310">
        <v>42128.99</v>
      </c>
      <c r="N2310">
        <v>0</v>
      </c>
      <c r="O2310">
        <v>4232</v>
      </c>
      <c r="P2310">
        <v>3</v>
      </c>
      <c r="Q2310">
        <v>0.5</v>
      </c>
      <c r="R2310">
        <v>5</v>
      </c>
      <c r="S2310">
        <v>0.17</v>
      </c>
      <c r="T2310">
        <v>2</v>
      </c>
      <c r="U2310" t="s">
        <v>42</v>
      </c>
      <c r="V2310">
        <v>0</v>
      </c>
      <c r="W2310">
        <v>4</v>
      </c>
      <c r="X2310">
        <v>850.15</v>
      </c>
      <c r="Y2310">
        <v>56</v>
      </c>
      <c r="Z2310">
        <v>4.5</v>
      </c>
      <c r="AA2310" t="s">
        <v>39</v>
      </c>
      <c r="AB2310">
        <v>33.9</v>
      </c>
      <c r="AC2310">
        <v>0.38179999999999997</v>
      </c>
      <c r="AD2310">
        <v>0</v>
      </c>
      <c r="AE2310" t="s">
        <v>40</v>
      </c>
    </row>
    <row r="2311" spans="1:31" x14ac:dyDescent="0.25">
      <c r="A2311">
        <v>2310</v>
      </c>
      <c r="B2311" t="str">
        <f t="shared" si="36"/>
        <v>41-60</v>
      </c>
      <c r="D2311">
        <v>46</v>
      </c>
      <c r="F2311" t="s">
        <v>28</v>
      </c>
      <c r="G2311" t="s">
        <v>49</v>
      </c>
      <c r="H2311" t="s">
        <v>36</v>
      </c>
      <c r="I2311">
        <v>59</v>
      </c>
      <c r="J2311">
        <v>104</v>
      </c>
      <c r="K2311">
        <v>11</v>
      </c>
      <c r="L2311">
        <v>545.17999999999995</v>
      </c>
      <c r="M2311">
        <v>52535.92</v>
      </c>
      <c r="N2311">
        <v>0</v>
      </c>
      <c r="O2311">
        <v>6091</v>
      </c>
      <c r="P2311">
        <v>2</v>
      </c>
      <c r="Q2311">
        <v>0</v>
      </c>
      <c r="R2311">
        <v>6</v>
      </c>
      <c r="S2311">
        <v>0.74</v>
      </c>
      <c r="T2311">
        <v>5</v>
      </c>
      <c r="U2311" t="s">
        <v>31</v>
      </c>
      <c r="V2311">
        <v>3</v>
      </c>
      <c r="W2311">
        <v>4</v>
      </c>
      <c r="X2311">
        <v>465.33</v>
      </c>
      <c r="Y2311">
        <v>11</v>
      </c>
      <c r="Z2311">
        <v>3.1</v>
      </c>
      <c r="AA2311" t="s">
        <v>39</v>
      </c>
      <c r="AB2311">
        <v>23</v>
      </c>
      <c r="AC2311">
        <v>0.30769999999999997</v>
      </c>
      <c r="AD2311">
        <v>0</v>
      </c>
      <c r="AE2311" t="s">
        <v>40</v>
      </c>
    </row>
    <row r="2312" spans="1:31" x14ac:dyDescent="0.25">
      <c r="A2312">
        <v>2311</v>
      </c>
      <c r="B2312" t="str">
        <f t="shared" si="36"/>
        <v>26-40</v>
      </c>
      <c r="D2312">
        <v>32</v>
      </c>
      <c r="F2312" t="s">
        <v>28</v>
      </c>
      <c r="G2312" t="s">
        <v>43</v>
      </c>
      <c r="H2312" t="s">
        <v>36</v>
      </c>
      <c r="I2312">
        <v>28</v>
      </c>
      <c r="J2312">
        <v>72</v>
      </c>
      <c r="K2312">
        <v>13</v>
      </c>
      <c r="L2312">
        <v>448.39</v>
      </c>
      <c r="M2312">
        <v>32194.95</v>
      </c>
      <c r="N2312">
        <v>0</v>
      </c>
      <c r="O2312">
        <v>3120</v>
      </c>
      <c r="P2312">
        <v>4</v>
      </c>
      <c r="Q2312">
        <v>6.9</v>
      </c>
      <c r="R2312">
        <v>1</v>
      </c>
      <c r="S2312">
        <v>0.45</v>
      </c>
      <c r="T2312">
        <v>2</v>
      </c>
      <c r="U2312" t="s">
        <v>31</v>
      </c>
      <c r="V2312">
        <v>0</v>
      </c>
      <c r="W2312">
        <v>6</v>
      </c>
      <c r="X2312">
        <v>1709.66</v>
      </c>
      <c r="Y2312">
        <v>14</v>
      </c>
      <c r="Z2312">
        <v>2.7</v>
      </c>
      <c r="AA2312" t="s">
        <v>39</v>
      </c>
      <c r="AB2312">
        <v>24.5</v>
      </c>
      <c r="AC2312">
        <v>0.31740000000000002</v>
      </c>
      <c r="AD2312">
        <v>0</v>
      </c>
      <c r="AE2312" t="s">
        <v>40</v>
      </c>
    </row>
    <row r="2313" spans="1:31" x14ac:dyDescent="0.25">
      <c r="A2313">
        <v>2312</v>
      </c>
      <c r="B2313" t="str">
        <f t="shared" si="36"/>
        <v>18-25</v>
      </c>
      <c r="D2313">
        <v>21</v>
      </c>
      <c r="F2313" t="s">
        <v>28</v>
      </c>
      <c r="G2313" t="s">
        <v>35</v>
      </c>
      <c r="H2313" t="s">
        <v>41</v>
      </c>
      <c r="I2313">
        <v>60</v>
      </c>
      <c r="J2313">
        <v>2</v>
      </c>
      <c r="K2313">
        <v>0</v>
      </c>
      <c r="L2313">
        <v>582.36</v>
      </c>
      <c r="M2313">
        <v>1241.6600000000001</v>
      </c>
      <c r="N2313">
        <v>0</v>
      </c>
      <c r="O2313">
        <v>423</v>
      </c>
      <c r="P2313">
        <v>0</v>
      </c>
      <c r="Q2313">
        <v>0</v>
      </c>
      <c r="R2313">
        <v>0</v>
      </c>
      <c r="S2313">
        <v>0.23</v>
      </c>
      <c r="T2313">
        <v>2</v>
      </c>
      <c r="U2313" t="s">
        <v>31</v>
      </c>
      <c r="V2313">
        <v>0</v>
      </c>
      <c r="W2313">
        <v>0</v>
      </c>
      <c r="X2313">
        <v>0</v>
      </c>
      <c r="Y2313">
        <v>39</v>
      </c>
      <c r="Z2313">
        <v>2.7</v>
      </c>
      <c r="AA2313" t="s">
        <v>32</v>
      </c>
      <c r="AB2313">
        <v>12.4</v>
      </c>
      <c r="AC2313">
        <v>0.2447</v>
      </c>
      <c r="AD2313">
        <v>0</v>
      </c>
      <c r="AE2313" t="s">
        <v>40</v>
      </c>
    </row>
    <row r="2314" spans="1:31" x14ac:dyDescent="0.25">
      <c r="A2314">
        <v>2313</v>
      </c>
      <c r="B2314" t="str">
        <f t="shared" si="36"/>
        <v>41-60</v>
      </c>
      <c r="D2314">
        <v>45</v>
      </c>
      <c r="F2314" t="s">
        <v>28</v>
      </c>
      <c r="G2314" t="s">
        <v>35</v>
      </c>
      <c r="H2314" t="s">
        <v>44</v>
      </c>
      <c r="I2314">
        <v>51</v>
      </c>
      <c r="J2314">
        <v>129</v>
      </c>
      <c r="K2314">
        <v>20</v>
      </c>
      <c r="L2314">
        <v>616.95000000000005</v>
      </c>
      <c r="M2314">
        <v>73338.899999999994</v>
      </c>
      <c r="N2314">
        <v>0</v>
      </c>
      <c r="O2314">
        <v>7703</v>
      </c>
      <c r="P2314">
        <v>10</v>
      </c>
      <c r="Q2314">
        <v>15.7</v>
      </c>
      <c r="R2314">
        <v>2</v>
      </c>
      <c r="S2314">
        <v>0.41</v>
      </c>
      <c r="T2314">
        <v>3</v>
      </c>
      <c r="U2314" t="s">
        <v>46</v>
      </c>
      <c r="V2314">
        <v>2</v>
      </c>
      <c r="W2314">
        <v>3</v>
      </c>
      <c r="X2314">
        <v>672.79</v>
      </c>
      <c r="Y2314">
        <v>66</v>
      </c>
      <c r="Z2314">
        <v>3.1</v>
      </c>
      <c r="AA2314" t="s">
        <v>39</v>
      </c>
      <c r="AB2314">
        <v>46.8</v>
      </c>
      <c r="AC2314">
        <v>0.47610000000000002</v>
      </c>
      <c r="AD2314">
        <v>1</v>
      </c>
      <c r="AE2314" t="s">
        <v>60</v>
      </c>
    </row>
    <row r="2315" spans="1:31" x14ac:dyDescent="0.25">
      <c r="A2315">
        <v>2314</v>
      </c>
      <c r="B2315" t="str">
        <f t="shared" si="36"/>
        <v>18-25</v>
      </c>
      <c r="D2315">
        <v>20</v>
      </c>
      <c r="F2315" t="s">
        <v>34</v>
      </c>
      <c r="G2315" t="s">
        <v>49</v>
      </c>
      <c r="H2315" t="s">
        <v>36</v>
      </c>
      <c r="I2315">
        <v>60</v>
      </c>
      <c r="J2315">
        <v>30</v>
      </c>
      <c r="K2315">
        <v>6</v>
      </c>
      <c r="L2315">
        <v>586.34</v>
      </c>
      <c r="M2315">
        <v>17265.77</v>
      </c>
      <c r="N2315">
        <v>1</v>
      </c>
      <c r="O2315">
        <v>2242</v>
      </c>
      <c r="P2315">
        <v>2</v>
      </c>
      <c r="Q2315">
        <v>6</v>
      </c>
      <c r="R2315">
        <v>1</v>
      </c>
      <c r="S2315">
        <v>0.62</v>
      </c>
      <c r="T2315">
        <v>1</v>
      </c>
      <c r="U2315" t="s">
        <v>38</v>
      </c>
      <c r="V2315">
        <v>1</v>
      </c>
      <c r="W2315">
        <v>1</v>
      </c>
      <c r="X2315">
        <v>472.83</v>
      </c>
      <c r="Y2315">
        <v>104</v>
      </c>
      <c r="Z2315">
        <v>4.3</v>
      </c>
      <c r="AA2315" t="s">
        <v>39</v>
      </c>
      <c r="AB2315">
        <v>38.299999999999997</v>
      </c>
      <c r="AC2315">
        <v>0.41320000000000001</v>
      </c>
      <c r="AD2315">
        <v>1</v>
      </c>
      <c r="AE2315" t="s">
        <v>59</v>
      </c>
    </row>
    <row r="2316" spans="1:31" x14ac:dyDescent="0.25">
      <c r="A2316">
        <v>2315</v>
      </c>
      <c r="B2316" t="str">
        <f t="shared" si="36"/>
        <v>26-40</v>
      </c>
      <c r="D2316">
        <v>30</v>
      </c>
      <c r="F2316" t="s">
        <v>28</v>
      </c>
      <c r="G2316" t="s">
        <v>45</v>
      </c>
      <c r="H2316" t="s">
        <v>30</v>
      </c>
      <c r="I2316">
        <v>9</v>
      </c>
      <c r="J2316">
        <v>24</v>
      </c>
      <c r="K2316">
        <v>2</v>
      </c>
      <c r="L2316">
        <v>457.37</v>
      </c>
      <c r="M2316">
        <v>11193.4</v>
      </c>
      <c r="N2316">
        <v>0</v>
      </c>
      <c r="O2316">
        <v>1341</v>
      </c>
      <c r="P2316">
        <v>1</v>
      </c>
      <c r="Q2316">
        <v>0</v>
      </c>
      <c r="R2316">
        <v>0</v>
      </c>
      <c r="S2316">
        <v>0.47</v>
      </c>
      <c r="T2316">
        <v>2</v>
      </c>
      <c r="U2316" t="s">
        <v>42</v>
      </c>
      <c r="V2316">
        <v>0</v>
      </c>
      <c r="W2316">
        <v>1</v>
      </c>
      <c r="X2316">
        <v>168.13</v>
      </c>
      <c r="Y2316">
        <v>20</v>
      </c>
      <c r="Z2316">
        <v>2.8</v>
      </c>
      <c r="AA2316" t="s">
        <v>39</v>
      </c>
      <c r="AB2316">
        <v>21.3</v>
      </c>
      <c r="AC2316">
        <v>0.29730000000000001</v>
      </c>
      <c r="AD2316">
        <v>0</v>
      </c>
      <c r="AE2316" t="s">
        <v>40</v>
      </c>
    </row>
    <row r="2317" spans="1:31" x14ac:dyDescent="0.25">
      <c r="A2317">
        <v>2316</v>
      </c>
      <c r="B2317" t="str">
        <f t="shared" si="36"/>
        <v>18-25</v>
      </c>
      <c r="D2317">
        <v>18</v>
      </c>
      <c r="F2317" t="s">
        <v>28</v>
      </c>
      <c r="G2317" t="s">
        <v>49</v>
      </c>
      <c r="H2317" t="s">
        <v>41</v>
      </c>
      <c r="I2317">
        <v>18</v>
      </c>
      <c r="J2317">
        <v>20</v>
      </c>
      <c r="K2317">
        <v>3</v>
      </c>
      <c r="L2317">
        <v>338.06</v>
      </c>
      <c r="M2317">
        <v>6701.1</v>
      </c>
      <c r="N2317">
        <v>1</v>
      </c>
      <c r="O2317">
        <v>728</v>
      </c>
      <c r="P2317">
        <v>1</v>
      </c>
      <c r="Q2317">
        <v>13.6</v>
      </c>
      <c r="R2317">
        <v>0</v>
      </c>
      <c r="S2317">
        <v>0.15</v>
      </c>
      <c r="T2317">
        <v>2</v>
      </c>
      <c r="U2317" t="s">
        <v>47</v>
      </c>
      <c r="V2317">
        <v>1</v>
      </c>
      <c r="W2317">
        <v>1</v>
      </c>
      <c r="X2317">
        <v>577.33000000000004</v>
      </c>
      <c r="Y2317">
        <v>30</v>
      </c>
      <c r="Z2317">
        <v>2.2999999999999998</v>
      </c>
      <c r="AA2317" t="s">
        <v>39</v>
      </c>
      <c r="AB2317">
        <v>22.2</v>
      </c>
      <c r="AC2317">
        <v>0.3029</v>
      </c>
      <c r="AD2317">
        <v>0</v>
      </c>
      <c r="AE2317" t="s">
        <v>40</v>
      </c>
    </row>
    <row r="2318" spans="1:31" x14ac:dyDescent="0.25">
      <c r="A2318">
        <v>2317</v>
      </c>
      <c r="B2318" t="str">
        <f t="shared" si="36"/>
        <v>18-25</v>
      </c>
      <c r="D2318">
        <v>22</v>
      </c>
      <c r="F2318" t="s">
        <v>34</v>
      </c>
      <c r="G2318" t="s">
        <v>43</v>
      </c>
      <c r="H2318" t="s">
        <v>44</v>
      </c>
      <c r="I2318">
        <v>47</v>
      </c>
      <c r="J2318">
        <v>100</v>
      </c>
      <c r="K2318">
        <v>18</v>
      </c>
      <c r="L2318">
        <v>330.53</v>
      </c>
      <c r="M2318">
        <v>36205.269999999997</v>
      </c>
      <c r="N2318">
        <v>0</v>
      </c>
      <c r="O2318">
        <v>3515</v>
      </c>
      <c r="P2318">
        <v>5</v>
      </c>
      <c r="Q2318">
        <v>27.5</v>
      </c>
      <c r="R2318">
        <v>4</v>
      </c>
      <c r="S2318">
        <v>0.28000000000000003</v>
      </c>
      <c r="T2318">
        <v>4</v>
      </c>
      <c r="U2318" t="s">
        <v>38</v>
      </c>
      <c r="V2318">
        <v>5</v>
      </c>
      <c r="W2318">
        <v>0</v>
      </c>
      <c r="X2318">
        <v>785.82</v>
      </c>
      <c r="Y2318">
        <v>66</v>
      </c>
      <c r="Z2318">
        <v>3.4</v>
      </c>
      <c r="AA2318" t="s">
        <v>39</v>
      </c>
      <c r="AB2318">
        <v>52.1</v>
      </c>
      <c r="AC2318">
        <v>0.51580000000000004</v>
      </c>
      <c r="AD2318">
        <v>1</v>
      </c>
      <c r="AE2318" t="s">
        <v>58</v>
      </c>
    </row>
    <row r="2319" spans="1:31" x14ac:dyDescent="0.25">
      <c r="A2319">
        <v>2318</v>
      </c>
      <c r="B2319" t="str">
        <f t="shared" si="36"/>
        <v>41-60</v>
      </c>
      <c r="D2319">
        <v>41</v>
      </c>
      <c r="F2319" t="s">
        <v>34</v>
      </c>
      <c r="G2319" t="s">
        <v>35</v>
      </c>
      <c r="H2319" t="s">
        <v>44</v>
      </c>
      <c r="I2319">
        <v>20</v>
      </c>
      <c r="J2319">
        <v>35</v>
      </c>
      <c r="K2319">
        <v>3</v>
      </c>
      <c r="L2319">
        <v>515.22</v>
      </c>
      <c r="M2319">
        <v>17385.73</v>
      </c>
      <c r="N2319">
        <v>0</v>
      </c>
      <c r="O2319">
        <v>1832</v>
      </c>
      <c r="P2319">
        <v>1</v>
      </c>
      <c r="Q2319">
        <v>30.2</v>
      </c>
      <c r="R2319">
        <v>1</v>
      </c>
      <c r="S2319">
        <v>0.1</v>
      </c>
      <c r="T2319">
        <v>1</v>
      </c>
      <c r="U2319" t="s">
        <v>46</v>
      </c>
      <c r="V2319">
        <v>2</v>
      </c>
      <c r="W2319">
        <v>1</v>
      </c>
      <c r="X2319">
        <v>422.7</v>
      </c>
      <c r="Y2319">
        <v>80</v>
      </c>
      <c r="Z2319">
        <v>2.6</v>
      </c>
      <c r="AA2319" t="s">
        <v>54</v>
      </c>
      <c r="AB2319">
        <v>42.5</v>
      </c>
      <c r="AC2319">
        <v>0.44419999999999998</v>
      </c>
      <c r="AD2319">
        <v>1</v>
      </c>
      <c r="AE2319" t="s">
        <v>33</v>
      </c>
    </row>
    <row r="2320" spans="1:31" x14ac:dyDescent="0.25">
      <c r="A2320">
        <v>2319</v>
      </c>
      <c r="B2320" t="str">
        <f t="shared" si="36"/>
        <v>60+</v>
      </c>
      <c r="D2320">
        <v>63</v>
      </c>
      <c r="F2320" t="s">
        <v>28</v>
      </c>
      <c r="G2320" t="s">
        <v>29</v>
      </c>
      <c r="H2320" t="s">
        <v>30</v>
      </c>
      <c r="I2320">
        <v>43</v>
      </c>
      <c r="J2320">
        <v>112</v>
      </c>
      <c r="K2320">
        <v>18</v>
      </c>
      <c r="L2320">
        <v>482.17</v>
      </c>
      <c r="M2320">
        <v>48783.76</v>
      </c>
      <c r="N2320">
        <v>1</v>
      </c>
      <c r="O2320">
        <v>6060</v>
      </c>
      <c r="P2320">
        <v>7</v>
      </c>
      <c r="Q2320">
        <v>19.600000000000001</v>
      </c>
      <c r="R2320">
        <v>2</v>
      </c>
      <c r="S2320">
        <v>0.35</v>
      </c>
      <c r="T2320">
        <v>2</v>
      </c>
      <c r="U2320" t="s">
        <v>38</v>
      </c>
      <c r="V2320">
        <v>1</v>
      </c>
      <c r="W2320">
        <v>7</v>
      </c>
      <c r="X2320">
        <v>1037.4000000000001</v>
      </c>
      <c r="Y2320">
        <v>30</v>
      </c>
      <c r="Z2320">
        <v>3.9</v>
      </c>
      <c r="AA2320" t="s">
        <v>48</v>
      </c>
      <c r="AB2320">
        <v>32.6</v>
      </c>
      <c r="AC2320">
        <v>0.3725</v>
      </c>
      <c r="AD2320">
        <v>0</v>
      </c>
      <c r="AE2320" t="s">
        <v>40</v>
      </c>
    </row>
    <row r="2321" spans="1:31" x14ac:dyDescent="0.25">
      <c r="A2321">
        <v>2320</v>
      </c>
      <c r="B2321" t="str">
        <f t="shared" si="36"/>
        <v>41-60</v>
      </c>
      <c r="D2321">
        <v>59</v>
      </c>
      <c r="F2321" t="s">
        <v>28</v>
      </c>
      <c r="G2321" t="s">
        <v>49</v>
      </c>
      <c r="H2321" t="s">
        <v>36</v>
      </c>
      <c r="I2321">
        <v>0</v>
      </c>
      <c r="J2321">
        <v>0</v>
      </c>
      <c r="K2321">
        <v>0</v>
      </c>
      <c r="L2321">
        <v>443.01</v>
      </c>
      <c r="M2321">
        <v>0</v>
      </c>
      <c r="N2321">
        <v>0</v>
      </c>
      <c r="O2321">
        <v>360</v>
      </c>
      <c r="P2321">
        <v>0</v>
      </c>
      <c r="Q2321">
        <v>0</v>
      </c>
      <c r="R2321">
        <v>0</v>
      </c>
      <c r="S2321">
        <v>0.37</v>
      </c>
      <c r="T2321">
        <v>2</v>
      </c>
      <c r="U2321" t="s">
        <v>42</v>
      </c>
      <c r="V2321">
        <v>0</v>
      </c>
      <c r="W2321">
        <v>0</v>
      </c>
      <c r="X2321">
        <v>0</v>
      </c>
      <c r="Y2321">
        <v>22</v>
      </c>
      <c r="Z2321">
        <v>2.2000000000000002</v>
      </c>
      <c r="AA2321" t="s">
        <v>48</v>
      </c>
      <c r="AB2321">
        <v>23.4</v>
      </c>
      <c r="AC2321">
        <v>0.3105</v>
      </c>
      <c r="AD2321">
        <v>0</v>
      </c>
      <c r="AE2321" t="s">
        <v>40</v>
      </c>
    </row>
    <row r="2322" spans="1:31" x14ac:dyDescent="0.25">
      <c r="A2322">
        <v>2321</v>
      </c>
      <c r="B2322" t="str">
        <f t="shared" si="36"/>
        <v>18-25</v>
      </c>
      <c r="D2322">
        <v>23</v>
      </c>
      <c r="F2322" t="s">
        <v>28</v>
      </c>
      <c r="G2322" t="s">
        <v>35</v>
      </c>
      <c r="H2322" t="s">
        <v>30</v>
      </c>
      <c r="I2322">
        <v>37</v>
      </c>
      <c r="J2322">
        <v>113</v>
      </c>
      <c r="K2322">
        <v>11</v>
      </c>
      <c r="L2322">
        <v>386.33</v>
      </c>
      <c r="M2322">
        <v>43044.54</v>
      </c>
      <c r="N2322">
        <v>1</v>
      </c>
      <c r="O2322">
        <v>4836</v>
      </c>
      <c r="P2322">
        <v>7</v>
      </c>
      <c r="Q2322">
        <v>20.8</v>
      </c>
      <c r="R2322">
        <v>1</v>
      </c>
      <c r="S2322">
        <v>0.27</v>
      </c>
      <c r="T2322">
        <v>3</v>
      </c>
      <c r="U2322" t="s">
        <v>38</v>
      </c>
      <c r="V2322">
        <v>2</v>
      </c>
      <c r="W2322">
        <v>8</v>
      </c>
      <c r="X2322">
        <v>2820.95</v>
      </c>
      <c r="Y2322">
        <v>35</v>
      </c>
      <c r="Z2322">
        <v>4.9000000000000004</v>
      </c>
      <c r="AA2322" t="s">
        <v>39</v>
      </c>
      <c r="AB2322">
        <v>36.200000000000003</v>
      </c>
      <c r="AC2322">
        <v>0.39779999999999999</v>
      </c>
      <c r="AD2322">
        <v>0</v>
      </c>
      <c r="AE2322" t="s">
        <v>40</v>
      </c>
    </row>
    <row r="2323" spans="1:31" x14ac:dyDescent="0.25">
      <c r="A2323">
        <v>2322</v>
      </c>
      <c r="B2323" t="str">
        <f t="shared" si="36"/>
        <v>18-25</v>
      </c>
      <c r="D2323">
        <v>19</v>
      </c>
      <c r="F2323" t="s">
        <v>28</v>
      </c>
      <c r="G2323" t="s">
        <v>43</v>
      </c>
      <c r="H2323" t="s">
        <v>41</v>
      </c>
      <c r="I2323">
        <v>54</v>
      </c>
      <c r="J2323">
        <v>66</v>
      </c>
      <c r="K2323">
        <v>9</v>
      </c>
      <c r="L2323">
        <v>451.54</v>
      </c>
      <c r="M2323">
        <v>28394.58</v>
      </c>
      <c r="N2323">
        <v>0</v>
      </c>
      <c r="O2323">
        <v>3414</v>
      </c>
      <c r="P2323">
        <v>1</v>
      </c>
      <c r="Q2323">
        <v>17.100000000000001</v>
      </c>
      <c r="R2323">
        <v>1</v>
      </c>
      <c r="S2323">
        <v>0.35</v>
      </c>
      <c r="T2323">
        <v>1</v>
      </c>
      <c r="U2323" t="s">
        <v>46</v>
      </c>
      <c r="V2323">
        <v>1</v>
      </c>
      <c r="W2323">
        <v>5</v>
      </c>
      <c r="X2323">
        <v>1383.39</v>
      </c>
      <c r="Y2323">
        <v>51</v>
      </c>
      <c r="Z2323">
        <v>2.4</v>
      </c>
      <c r="AA2323" t="s">
        <v>39</v>
      </c>
      <c r="AB2323">
        <v>25.9</v>
      </c>
      <c r="AC2323">
        <v>0.32679999999999998</v>
      </c>
      <c r="AD2323">
        <v>0</v>
      </c>
      <c r="AE2323" t="s">
        <v>40</v>
      </c>
    </row>
    <row r="2324" spans="1:31" x14ac:dyDescent="0.25">
      <c r="A2324">
        <v>2323</v>
      </c>
      <c r="B2324" t="str">
        <f t="shared" si="36"/>
        <v>26-40</v>
      </c>
      <c r="D2324">
        <v>35</v>
      </c>
      <c r="F2324" t="s">
        <v>28</v>
      </c>
      <c r="G2324" t="s">
        <v>49</v>
      </c>
      <c r="H2324" t="s">
        <v>36</v>
      </c>
      <c r="I2324">
        <v>16</v>
      </c>
      <c r="J2324">
        <v>16</v>
      </c>
      <c r="K2324">
        <v>1</v>
      </c>
      <c r="L2324">
        <v>284.58999999999997</v>
      </c>
      <c r="M2324">
        <v>4950.05</v>
      </c>
      <c r="N2324">
        <v>0</v>
      </c>
      <c r="O2324">
        <v>507</v>
      </c>
      <c r="P2324">
        <v>1</v>
      </c>
      <c r="Q2324">
        <v>4.3</v>
      </c>
      <c r="R2324">
        <v>0</v>
      </c>
      <c r="S2324">
        <v>0.79</v>
      </c>
      <c r="T2324">
        <v>2</v>
      </c>
      <c r="U2324" t="s">
        <v>47</v>
      </c>
      <c r="V2324">
        <v>0</v>
      </c>
      <c r="W2324">
        <v>1</v>
      </c>
      <c r="X2324">
        <v>229.17</v>
      </c>
      <c r="Y2324">
        <v>130</v>
      </c>
      <c r="Z2324">
        <v>4.2</v>
      </c>
      <c r="AA2324" t="s">
        <v>32</v>
      </c>
      <c r="AB2324">
        <v>58.3</v>
      </c>
      <c r="AC2324">
        <v>0.56189999999999996</v>
      </c>
      <c r="AD2324">
        <v>1</v>
      </c>
      <c r="AE2324" t="s">
        <v>59</v>
      </c>
    </row>
    <row r="2325" spans="1:31" x14ac:dyDescent="0.25">
      <c r="A2325">
        <v>2324</v>
      </c>
      <c r="B2325" t="str">
        <f t="shared" si="36"/>
        <v>41-60</v>
      </c>
      <c r="D2325">
        <v>52</v>
      </c>
      <c r="F2325" t="s">
        <v>34</v>
      </c>
      <c r="G2325" t="s">
        <v>35</v>
      </c>
      <c r="H2325" t="s">
        <v>41</v>
      </c>
      <c r="I2325">
        <v>43</v>
      </c>
      <c r="J2325">
        <v>55</v>
      </c>
      <c r="K2325">
        <v>10</v>
      </c>
      <c r="L2325">
        <v>372.74</v>
      </c>
      <c r="M2325">
        <v>21712.41</v>
      </c>
      <c r="N2325">
        <v>0</v>
      </c>
      <c r="O2325">
        <v>2519</v>
      </c>
      <c r="P2325">
        <v>4</v>
      </c>
      <c r="Q2325">
        <v>24.2</v>
      </c>
      <c r="R2325">
        <v>3</v>
      </c>
      <c r="S2325">
        <v>0.88</v>
      </c>
      <c r="T2325">
        <v>4</v>
      </c>
      <c r="U2325" t="s">
        <v>47</v>
      </c>
      <c r="V2325">
        <v>3</v>
      </c>
      <c r="W2325">
        <v>2</v>
      </c>
      <c r="X2325">
        <v>1285.52</v>
      </c>
      <c r="Y2325">
        <v>91</v>
      </c>
      <c r="Z2325">
        <v>2.8</v>
      </c>
      <c r="AA2325" t="s">
        <v>39</v>
      </c>
      <c r="AB2325">
        <v>55.6</v>
      </c>
      <c r="AC2325">
        <v>0.54210000000000003</v>
      </c>
      <c r="AD2325">
        <v>1</v>
      </c>
      <c r="AE2325" t="s">
        <v>33</v>
      </c>
    </row>
    <row r="2326" spans="1:31" x14ac:dyDescent="0.25">
      <c r="A2326">
        <v>2325</v>
      </c>
      <c r="B2326" t="str">
        <f t="shared" si="36"/>
        <v>41-60</v>
      </c>
      <c r="D2326">
        <v>57</v>
      </c>
      <c r="F2326" t="s">
        <v>34</v>
      </c>
      <c r="G2326" t="s">
        <v>29</v>
      </c>
      <c r="H2326" t="s">
        <v>44</v>
      </c>
      <c r="I2326">
        <v>6</v>
      </c>
      <c r="J2326">
        <v>14</v>
      </c>
      <c r="K2326">
        <v>2</v>
      </c>
      <c r="L2326">
        <v>425.69</v>
      </c>
      <c r="M2326">
        <v>5453.2</v>
      </c>
      <c r="N2326">
        <v>0</v>
      </c>
      <c r="O2326">
        <v>1020</v>
      </c>
      <c r="P2326">
        <v>0</v>
      </c>
      <c r="Q2326">
        <v>0</v>
      </c>
      <c r="R2326">
        <v>1</v>
      </c>
      <c r="S2326">
        <v>0.08</v>
      </c>
      <c r="T2326">
        <v>1</v>
      </c>
      <c r="U2326" t="s">
        <v>31</v>
      </c>
      <c r="V2326">
        <v>1</v>
      </c>
      <c r="W2326">
        <v>0</v>
      </c>
      <c r="X2326">
        <v>179.64</v>
      </c>
      <c r="Y2326">
        <v>75</v>
      </c>
      <c r="Z2326">
        <v>2.8</v>
      </c>
      <c r="AA2326" t="s">
        <v>39</v>
      </c>
      <c r="AB2326">
        <v>37.200000000000003</v>
      </c>
      <c r="AC2326">
        <v>0.4052</v>
      </c>
      <c r="AD2326">
        <v>0</v>
      </c>
      <c r="AE2326" t="s">
        <v>40</v>
      </c>
    </row>
    <row r="2327" spans="1:31" x14ac:dyDescent="0.25">
      <c r="A2327">
        <v>2326</v>
      </c>
      <c r="B2327" t="str">
        <f t="shared" si="36"/>
        <v>60+</v>
      </c>
      <c r="D2327">
        <v>61</v>
      </c>
      <c r="F2327" t="s">
        <v>28</v>
      </c>
      <c r="G2327" t="s">
        <v>45</v>
      </c>
      <c r="H2327" t="s">
        <v>36</v>
      </c>
      <c r="I2327">
        <v>17</v>
      </c>
      <c r="J2327">
        <v>40</v>
      </c>
      <c r="K2327">
        <v>5</v>
      </c>
      <c r="L2327">
        <v>534.11</v>
      </c>
      <c r="M2327">
        <v>21116.09</v>
      </c>
      <c r="N2327">
        <v>0</v>
      </c>
      <c r="O2327">
        <v>2623</v>
      </c>
      <c r="P2327">
        <v>3</v>
      </c>
      <c r="Q2327">
        <v>6.9</v>
      </c>
      <c r="R2327">
        <v>0</v>
      </c>
      <c r="S2327">
        <v>0.56999999999999995</v>
      </c>
      <c r="T2327">
        <v>3</v>
      </c>
      <c r="U2327" t="s">
        <v>46</v>
      </c>
      <c r="V2327">
        <v>0</v>
      </c>
      <c r="W2327">
        <v>3</v>
      </c>
      <c r="X2327">
        <v>267.04000000000002</v>
      </c>
      <c r="Y2327">
        <v>133</v>
      </c>
      <c r="Z2327">
        <v>4.3</v>
      </c>
      <c r="AA2327" t="s">
        <v>39</v>
      </c>
      <c r="AB2327">
        <v>65.099999999999994</v>
      </c>
      <c r="AC2327">
        <v>0.61150000000000004</v>
      </c>
      <c r="AD2327">
        <v>1</v>
      </c>
      <c r="AE2327" t="s">
        <v>33</v>
      </c>
    </row>
    <row r="2328" spans="1:31" x14ac:dyDescent="0.25">
      <c r="A2328">
        <v>2327</v>
      </c>
      <c r="B2328" t="str">
        <f t="shared" si="36"/>
        <v>26-40</v>
      </c>
      <c r="D2328">
        <v>36</v>
      </c>
      <c r="F2328" t="s">
        <v>34</v>
      </c>
      <c r="G2328" t="s">
        <v>43</v>
      </c>
      <c r="H2328" t="s">
        <v>41</v>
      </c>
      <c r="I2328">
        <v>10</v>
      </c>
      <c r="J2328">
        <v>8</v>
      </c>
      <c r="K2328">
        <v>1</v>
      </c>
      <c r="L2328">
        <v>566.9</v>
      </c>
      <c r="M2328">
        <v>4609.8999999999996</v>
      </c>
      <c r="N2328">
        <v>0</v>
      </c>
      <c r="O2328">
        <v>842</v>
      </c>
      <c r="P2328">
        <v>1</v>
      </c>
      <c r="Q2328">
        <v>0</v>
      </c>
      <c r="R2328">
        <v>0</v>
      </c>
      <c r="S2328">
        <v>0.42</v>
      </c>
      <c r="T2328">
        <v>1</v>
      </c>
      <c r="U2328" t="s">
        <v>31</v>
      </c>
      <c r="V2328">
        <v>0</v>
      </c>
      <c r="W2328">
        <v>0</v>
      </c>
      <c r="X2328">
        <v>0</v>
      </c>
      <c r="Y2328">
        <v>30</v>
      </c>
      <c r="Z2328">
        <v>4.7</v>
      </c>
      <c r="AA2328" t="s">
        <v>32</v>
      </c>
      <c r="AB2328">
        <v>21.8</v>
      </c>
      <c r="AC2328">
        <v>0.3004</v>
      </c>
      <c r="AD2328">
        <v>0</v>
      </c>
      <c r="AE2328" t="s">
        <v>40</v>
      </c>
    </row>
    <row r="2329" spans="1:31" x14ac:dyDescent="0.25">
      <c r="A2329">
        <v>2328</v>
      </c>
      <c r="B2329" t="str">
        <f t="shared" si="36"/>
        <v>26-40</v>
      </c>
      <c r="D2329">
        <v>26</v>
      </c>
      <c r="F2329" t="s">
        <v>28</v>
      </c>
      <c r="G2329" t="s">
        <v>45</v>
      </c>
      <c r="H2329" t="s">
        <v>30</v>
      </c>
      <c r="I2329">
        <v>11</v>
      </c>
      <c r="J2329">
        <v>12</v>
      </c>
      <c r="K2329">
        <v>2</v>
      </c>
      <c r="L2329">
        <v>216.79</v>
      </c>
      <c r="M2329">
        <v>2468.6799999999998</v>
      </c>
      <c r="N2329">
        <v>0</v>
      </c>
      <c r="O2329">
        <v>611</v>
      </c>
      <c r="P2329">
        <v>1</v>
      </c>
      <c r="Q2329">
        <v>6</v>
      </c>
      <c r="R2329">
        <v>0</v>
      </c>
      <c r="S2329">
        <v>0.04</v>
      </c>
      <c r="T2329">
        <v>1</v>
      </c>
      <c r="U2329" t="s">
        <v>47</v>
      </c>
      <c r="V2329">
        <v>1</v>
      </c>
      <c r="W2329">
        <v>0</v>
      </c>
      <c r="X2329">
        <v>250.07</v>
      </c>
      <c r="Y2329">
        <v>65</v>
      </c>
      <c r="Z2329">
        <v>3.8</v>
      </c>
      <c r="AA2329" t="s">
        <v>39</v>
      </c>
      <c r="AB2329">
        <v>37.6</v>
      </c>
      <c r="AC2329">
        <v>0.4083</v>
      </c>
      <c r="AD2329">
        <v>1</v>
      </c>
      <c r="AE2329" t="s">
        <v>59</v>
      </c>
    </row>
    <row r="2330" spans="1:31" x14ac:dyDescent="0.25">
      <c r="A2330">
        <v>2329</v>
      </c>
      <c r="B2330" t="str">
        <f t="shared" si="36"/>
        <v>18-25</v>
      </c>
      <c r="D2330">
        <v>19</v>
      </c>
      <c r="F2330" t="s">
        <v>28</v>
      </c>
      <c r="G2330" t="s">
        <v>35</v>
      </c>
      <c r="H2330" t="s">
        <v>36</v>
      </c>
      <c r="I2330">
        <v>29</v>
      </c>
      <c r="J2330">
        <v>59</v>
      </c>
      <c r="K2330">
        <v>4</v>
      </c>
      <c r="L2330">
        <v>259.3</v>
      </c>
      <c r="M2330">
        <v>13835.68</v>
      </c>
      <c r="N2330">
        <v>0</v>
      </c>
      <c r="O2330">
        <v>1937</v>
      </c>
      <c r="P2330">
        <v>1</v>
      </c>
      <c r="Q2330">
        <v>13.6</v>
      </c>
      <c r="R2330">
        <v>2</v>
      </c>
      <c r="S2330">
        <v>0.23</v>
      </c>
      <c r="T2330">
        <v>4</v>
      </c>
      <c r="U2330" t="s">
        <v>46</v>
      </c>
      <c r="V2330">
        <v>3</v>
      </c>
      <c r="W2330">
        <v>1</v>
      </c>
      <c r="X2330">
        <v>1105.5</v>
      </c>
      <c r="Y2330">
        <v>30</v>
      </c>
      <c r="Z2330">
        <v>4.0999999999999996</v>
      </c>
      <c r="AA2330" t="s">
        <v>51</v>
      </c>
      <c r="AB2330">
        <v>27.9</v>
      </c>
      <c r="AC2330">
        <v>0.3402</v>
      </c>
      <c r="AD2330">
        <v>0</v>
      </c>
      <c r="AE2330" t="s">
        <v>40</v>
      </c>
    </row>
    <row r="2331" spans="1:31" x14ac:dyDescent="0.25">
      <c r="A2331">
        <v>2330</v>
      </c>
      <c r="B2331" t="str">
        <f t="shared" si="36"/>
        <v>18-25</v>
      </c>
      <c r="D2331">
        <v>25</v>
      </c>
      <c r="F2331" t="s">
        <v>28</v>
      </c>
      <c r="G2331" t="s">
        <v>35</v>
      </c>
      <c r="H2331" t="s">
        <v>41</v>
      </c>
      <c r="I2331">
        <v>54</v>
      </c>
      <c r="J2331">
        <v>151</v>
      </c>
      <c r="K2331">
        <v>20</v>
      </c>
      <c r="L2331">
        <v>535.84</v>
      </c>
      <c r="M2331">
        <v>83435.929999999993</v>
      </c>
      <c r="N2331">
        <v>0</v>
      </c>
      <c r="O2331">
        <v>8103</v>
      </c>
      <c r="P2331">
        <v>3</v>
      </c>
      <c r="Q2331">
        <v>9.6999999999999993</v>
      </c>
      <c r="R2331">
        <v>1</v>
      </c>
      <c r="S2331">
        <v>0.48</v>
      </c>
      <c r="T2331">
        <v>4</v>
      </c>
      <c r="U2331" t="s">
        <v>47</v>
      </c>
      <c r="V2331">
        <v>5</v>
      </c>
      <c r="W2331">
        <v>4</v>
      </c>
      <c r="X2331">
        <v>1824.27</v>
      </c>
      <c r="Y2331">
        <v>13</v>
      </c>
      <c r="Z2331">
        <v>2.8</v>
      </c>
      <c r="AA2331" t="s">
        <v>54</v>
      </c>
      <c r="AB2331">
        <v>28.4</v>
      </c>
      <c r="AC2331">
        <v>0.34350000000000003</v>
      </c>
      <c r="AD2331">
        <v>0</v>
      </c>
      <c r="AE2331" t="s">
        <v>40</v>
      </c>
    </row>
    <row r="2332" spans="1:31" x14ac:dyDescent="0.25">
      <c r="A2332">
        <v>2331</v>
      </c>
      <c r="B2332" t="str">
        <f t="shared" si="36"/>
        <v>18-25</v>
      </c>
      <c r="D2332">
        <v>21</v>
      </c>
      <c r="F2332" t="s">
        <v>28</v>
      </c>
      <c r="G2332" t="s">
        <v>29</v>
      </c>
      <c r="H2332" t="s">
        <v>30</v>
      </c>
      <c r="I2332">
        <v>6</v>
      </c>
      <c r="J2332">
        <v>7</v>
      </c>
      <c r="K2332">
        <v>1</v>
      </c>
      <c r="L2332">
        <v>462.35</v>
      </c>
      <c r="M2332">
        <v>3371.84</v>
      </c>
      <c r="N2332">
        <v>0</v>
      </c>
      <c r="O2332">
        <v>488</v>
      </c>
      <c r="P2332">
        <v>0</v>
      </c>
      <c r="Q2332">
        <v>17.399999999999999</v>
      </c>
      <c r="R2332">
        <v>0</v>
      </c>
      <c r="S2332">
        <v>0.56999999999999995</v>
      </c>
      <c r="T2332">
        <v>2</v>
      </c>
      <c r="U2332" t="s">
        <v>38</v>
      </c>
      <c r="V2332">
        <v>0</v>
      </c>
      <c r="W2332">
        <v>0</v>
      </c>
      <c r="X2332">
        <v>0</v>
      </c>
      <c r="Y2332">
        <v>46</v>
      </c>
      <c r="Z2332">
        <v>2.4</v>
      </c>
      <c r="AA2332" t="s">
        <v>51</v>
      </c>
      <c r="AB2332">
        <v>35.299999999999997</v>
      </c>
      <c r="AC2332">
        <v>0.39129999999999998</v>
      </c>
      <c r="AD2332">
        <v>0</v>
      </c>
      <c r="AE2332" t="s">
        <v>40</v>
      </c>
    </row>
    <row r="2333" spans="1:31" x14ac:dyDescent="0.25">
      <c r="A2333">
        <v>2332</v>
      </c>
      <c r="B2333" t="str">
        <f t="shared" si="36"/>
        <v>60+</v>
      </c>
      <c r="D2333">
        <v>63</v>
      </c>
      <c r="F2333" t="s">
        <v>34</v>
      </c>
      <c r="G2333" t="s">
        <v>29</v>
      </c>
      <c r="H2333" t="s">
        <v>36</v>
      </c>
      <c r="I2333">
        <v>21</v>
      </c>
      <c r="J2333">
        <v>14</v>
      </c>
      <c r="K2333">
        <v>1</v>
      </c>
      <c r="L2333">
        <v>525.39</v>
      </c>
      <c r="M2333">
        <v>7963.7</v>
      </c>
      <c r="N2333">
        <v>1</v>
      </c>
      <c r="O2333">
        <v>987</v>
      </c>
      <c r="P2333">
        <v>1</v>
      </c>
      <c r="Q2333">
        <v>5.2</v>
      </c>
      <c r="R2333">
        <v>0</v>
      </c>
      <c r="S2333">
        <v>0.47</v>
      </c>
      <c r="T2333">
        <v>2</v>
      </c>
      <c r="U2333" t="s">
        <v>47</v>
      </c>
      <c r="V2333">
        <v>1</v>
      </c>
      <c r="W2333">
        <v>0</v>
      </c>
      <c r="X2333">
        <v>277.20999999999998</v>
      </c>
      <c r="Y2333">
        <v>51</v>
      </c>
      <c r="Z2333">
        <v>3.6</v>
      </c>
      <c r="AA2333" t="s">
        <v>51</v>
      </c>
      <c r="AB2333">
        <v>35.5</v>
      </c>
      <c r="AC2333">
        <v>0.39300000000000002</v>
      </c>
      <c r="AD2333">
        <v>0</v>
      </c>
      <c r="AE2333" t="s">
        <v>40</v>
      </c>
    </row>
    <row r="2334" spans="1:31" x14ac:dyDescent="0.25">
      <c r="A2334">
        <v>2333</v>
      </c>
      <c r="B2334" t="str">
        <f t="shared" si="36"/>
        <v>26-40</v>
      </c>
      <c r="D2334">
        <v>32</v>
      </c>
      <c r="F2334" t="s">
        <v>28</v>
      </c>
      <c r="G2334" t="s">
        <v>35</v>
      </c>
      <c r="H2334" t="s">
        <v>41</v>
      </c>
      <c r="I2334">
        <v>2</v>
      </c>
      <c r="J2334">
        <v>5</v>
      </c>
      <c r="K2334">
        <v>1</v>
      </c>
      <c r="L2334">
        <v>375.33</v>
      </c>
      <c r="M2334">
        <v>1709.01</v>
      </c>
      <c r="N2334">
        <v>0</v>
      </c>
      <c r="O2334">
        <v>641</v>
      </c>
      <c r="P2334">
        <v>0</v>
      </c>
      <c r="Q2334">
        <v>33</v>
      </c>
      <c r="R2334">
        <v>0</v>
      </c>
      <c r="S2334">
        <v>0.69</v>
      </c>
      <c r="T2334">
        <v>1</v>
      </c>
      <c r="U2334" t="s">
        <v>42</v>
      </c>
      <c r="V2334">
        <v>0</v>
      </c>
      <c r="W2334">
        <v>0</v>
      </c>
      <c r="X2334">
        <v>0</v>
      </c>
      <c r="Y2334">
        <v>20</v>
      </c>
      <c r="Z2334">
        <v>3.4</v>
      </c>
      <c r="AA2334" t="s">
        <v>32</v>
      </c>
      <c r="AB2334">
        <v>23.4</v>
      </c>
      <c r="AC2334">
        <v>0.31059999999999999</v>
      </c>
      <c r="AD2334">
        <v>0</v>
      </c>
      <c r="AE2334" t="s">
        <v>40</v>
      </c>
    </row>
    <row r="2335" spans="1:31" x14ac:dyDescent="0.25">
      <c r="A2335">
        <v>2334</v>
      </c>
      <c r="B2335" t="str">
        <f t="shared" si="36"/>
        <v>60+</v>
      </c>
      <c r="D2335">
        <v>61</v>
      </c>
      <c r="F2335" t="s">
        <v>34</v>
      </c>
      <c r="G2335" t="s">
        <v>43</v>
      </c>
      <c r="H2335" t="s">
        <v>36</v>
      </c>
      <c r="I2335">
        <v>34</v>
      </c>
      <c r="J2335">
        <v>14</v>
      </c>
      <c r="K2335">
        <v>1</v>
      </c>
      <c r="L2335">
        <v>382.01</v>
      </c>
      <c r="M2335">
        <v>4937.46</v>
      </c>
      <c r="N2335">
        <v>0</v>
      </c>
      <c r="O2335">
        <v>807</v>
      </c>
      <c r="P2335">
        <v>0</v>
      </c>
      <c r="Q2335">
        <v>20.6</v>
      </c>
      <c r="R2335">
        <v>0</v>
      </c>
      <c r="S2335">
        <v>0.5</v>
      </c>
      <c r="T2335">
        <v>0</v>
      </c>
      <c r="U2335" t="s">
        <v>37</v>
      </c>
      <c r="V2335">
        <v>0</v>
      </c>
      <c r="W2335">
        <v>1</v>
      </c>
      <c r="X2335">
        <v>125.43</v>
      </c>
      <c r="Y2335">
        <v>54</v>
      </c>
      <c r="Z2335">
        <v>4.8</v>
      </c>
      <c r="AA2335" t="s">
        <v>51</v>
      </c>
      <c r="AB2335">
        <v>29.6</v>
      </c>
      <c r="AC2335">
        <v>0.35160000000000002</v>
      </c>
      <c r="AD2335">
        <v>0</v>
      </c>
      <c r="AE2335" t="s">
        <v>40</v>
      </c>
    </row>
    <row r="2336" spans="1:31" x14ac:dyDescent="0.25">
      <c r="A2336">
        <v>2335</v>
      </c>
      <c r="B2336" t="str">
        <f t="shared" si="36"/>
        <v>41-60</v>
      </c>
      <c r="D2336">
        <v>47</v>
      </c>
      <c r="F2336" t="s">
        <v>28</v>
      </c>
      <c r="G2336" t="s">
        <v>35</v>
      </c>
      <c r="H2336" t="s">
        <v>44</v>
      </c>
      <c r="I2336">
        <v>38</v>
      </c>
      <c r="J2336">
        <v>85</v>
      </c>
      <c r="K2336">
        <v>2</v>
      </c>
      <c r="L2336">
        <v>361.56</v>
      </c>
      <c r="M2336">
        <v>32998.230000000003</v>
      </c>
      <c r="N2336">
        <v>0</v>
      </c>
      <c r="O2336">
        <v>2949</v>
      </c>
      <c r="P2336">
        <v>4</v>
      </c>
      <c r="Q2336">
        <v>17</v>
      </c>
      <c r="R2336">
        <v>2</v>
      </c>
      <c r="S2336">
        <v>0.62</v>
      </c>
      <c r="T2336">
        <v>3</v>
      </c>
      <c r="U2336" t="s">
        <v>42</v>
      </c>
      <c r="V2336">
        <v>2</v>
      </c>
      <c r="W2336">
        <v>6</v>
      </c>
      <c r="X2336">
        <v>559.33000000000004</v>
      </c>
      <c r="Y2336">
        <v>28</v>
      </c>
      <c r="Z2336">
        <v>3.5</v>
      </c>
      <c r="AA2336" t="s">
        <v>39</v>
      </c>
      <c r="AB2336">
        <v>28.7</v>
      </c>
      <c r="AC2336">
        <v>0.3458</v>
      </c>
      <c r="AD2336">
        <v>0</v>
      </c>
      <c r="AE2336" t="s">
        <v>40</v>
      </c>
    </row>
    <row r="2337" spans="1:31" x14ac:dyDescent="0.25">
      <c r="A2337">
        <v>2336</v>
      </c>
      <c r="B2337" t="str">
        <f t="shared" si="36"/>
        <v>41-60</v>
      </c>
      <c r="D2337">
        <v>46</v>
      </c>
      <c r="F2337" t="s">
        <v>34</v>
      </c>
      <c r="G2337" t="s">
        <v>43</v>
      </c>
      <c r="H2337" t="s">
        <v>36</v>
      </c>
      <c r="I2337">
        <v>9</v>
      </c>
      <c r="J2337">
        <v>1</v>
      </c>
      <c r="K2337">
        <v>0</v>
      </c>
      <c r="L2337">
        <v>128.69</v>
      </c>
      <c r="M2337">
        <v>130.76</v>
      </c>
      <c r="N2337">
        <v>0</v>
      </c>
      <c r="O2337">
        <v>488</v>
      </c>
      <c r="P2337">
        <v>0</v>
      </c>
      <c r="Q2337">
        <v>14.5</v>
      </c>
      <c r="R2337">
        <v>0</v>
      </c>
      <c r="S2337">
        <v>0.32</v>
      </c>
      <c r="T2337">
        <v>2</v>
      </c>
      <c r="U2337" t="s">
        <v>42</v>
      </c>
      <c r="V2337">
        <v>0</v>
      </c>
      <c r="W2337">
        <v>0</v>
      </c>
      <c r="X2337">
        <v>0</v>
      </c>
      <c r="Y2337">
        <v>13</v>
      </c>
      <c r="Z2337">
        <v>3.4</v>
      </c>
      <c r="AA2337" t="s">
        <v>39</v>
      </c>
      <c r="AB2337">
        <v>19.399999999999999</v>
      </c>
      <c r="AC2337">
        <v>0.28549999999999998</v>
      </c>
      <c r="AD2337">
        <v>0</v>
      </c>
      <c r="AE2337" t="s">
        <v>40</v>
      </c>
    </row>
    <row r="2338" spans="1:31" x14ac:dyDescent="0.25">
      <c r="A2338">
        <v>2337</v>
      </c>
      <c r="B2338" t="str">
        <f t="shared" si="36"/>
        <v>41-60</v>
      </c>
      <c r="D2338">
        <v>42</v>
      </c>
      <c r="F2338" t="s">
        <v>34</v>
      </c>
      <c r="G2338" t="s">
        <v>49</v>
      </c>
      <c r="H2338" t="s">
        <v>41</v>
      </c>
      <c r="I2338">
        <v>14</v>
      </c>
      <c r="J2338">
        <v>24</v>
      </c>
      <c r="K2338">
        <v>1</v>
      </c>
      <c r="L2338">
        <v>315.61</v>
      </c>
      <c r="M2338">
        <v>7509.27</v>
      </c>
      <c r="N2338">
        <v>0</v>
      </c>
      <c r="O2338">
        <v>859</v>
      </c>
      <c r="P2338">
        <v>1</v>
      </c>
      <c r="Q2338">
        <v>38.1</v>
      </c>
      <c r="R2338">
        <v>0</v>
      </c>
      <c r="S2338">
        <v>0.71</v>
      </c>
      <c r="T2338">
        <v>0</v>
      </c>
      <c r="U2338" t="s">
        <v>37</v>
      </c>
      <c r="V2338">
        <v>1</v>
      </c>
      <c r="W2338">
        <v>1</v>
      </c>
      <c r="X2338">
        <v>467.52</v>
      </c>
      <c r="Y2338">
        <v>57</v>
      </c>
      <c r="Z2338">
        <v>3.4</v>
      </c>
      <c r="AA2338" t="s">
        <v>48</v>
      </c>
      <c r="AB2338">
        <v>36</v>
      </c>
      <c r="AC2338">
        <v>0.3962</v>
      </c>
      <c r="AD2338">
        <v>0</v>
      </c>
      <c r="AE2338" t="s">
        <v>40</v>
      </c>
    </row>
    <row r="2339" spans="1:31" x14ac:dyDescent="0.25">
      <c r="A2339">
        <v>2338</v>
      </c>
      <c r="B2339" t="str">
        <f t="shared" si="36"/>
        <v>60+</v>
      </c>
      <c r="D2339">
        <v>61</v>
      </c>
      <c r="F2339" t="s">
        <v>34</v>
      </c>
      <c r="G2339" t="s">
        <v>43</v>
      </c>
      <c r="H2339" t="s">
        <v>30</v>
      </c>
      <c r="I2339">
        <v>10</v>
      </c>
      <c r="J2339">
        <v>15</v>
      </c>
      <c r="K2339">
        <v>2</v>
      </c>
      <c r="L2339">
        <v>321.92</v>
      </c>
      <c r="M2339">
        <v>4998.84</v>
      </c>
      <c r="N2339">
        <v>0</v>
      </c>
      <c r="O2339">
        <v>691</v>
      </c>
      <c r="P2339">
        <v>0</v>
      </c>
      <c r="Q2339">
        <v>9</v>
      </c>
      <c r="R2339">
        <v>0</v>
      </c>
      <c r="S2339">
        <v>0.81</v>
      </c>
      <c r="T2339">
        <v>2</v>
      </c>
      <c r="U2339" t="s">
        <v>31</v>
      </c>
      <c r="V2339">
        <v>1</v>
      </c>
      <c r="W2339">
        <v>1</v>
      </c>
      <c r="X2339">
        <v>431.41</v>
      </c>
      <c r="Y2339">
        <v>25</v>
      </c>
      <c r="Z2339">
        <v>4.7</v>
      </c>
      <c r="AA2339" t="s">
        <v>39</v>
      </c>
      <c r="AB2339">
        <v>23.1</v>
      </c>
      <c r="AC2339">
        <v>0.3085</v>
      </c>
      <c r="AD2339">
        <v>0</v>
      </c>
      <c r="AE2339" t="s">
        <v>40</v>
      </c>
    </row>
    <row r="2340" spans="1:31" x14ac:dyDescent="0.25">
      <c r="A2340">
        <v>2339</v>
      </c>
      <c r="B2340" t="str">
        <f t="shared" si="36"/>
        <v>18-25</v>
      </c>
      <c r="D2340">
        <v>20</v>
      </c>
      <c r="F2340" t="s">
        <v>28</v>
      </c>
      <c r="G2340" t="s">
        <v>45</v>
      </c>
      <c r="H2340" t="s">
        <v>30</v>
      </c>
      <c r="I2340">
        <v>4</v>
      </c>
      <c r="J2340">
        <v>5</v>
      </c>
      <c r="K2340">
        <v>1</v>
      </c>
      <c r="L2340">
        <v>338.78</v>
      </c>
      <c r="M2340">
        <v>1744.31</v>
      </c>
      <c r="N2340">
        <v>0</v>
      </c>
      <c r="O2340">
        <v>585</v>
      </c>
      <c r="P2340">
        <v>0</v>
      </c>
      <c r="Q2340">
        <v>12.8</v>
      </c>
      <c r="R2340">
        <v>0</v>
      </c>
      <c r="S2340">
        <v>0.39</v>
      </c>
      <c r="T2340">
        <v>0</v>
      </c>
      <c r="U2340" t="s">
        <v>37</v>
      </c>
      <c r="V2340">
        <v>0</v>
      </c>
      <c r="W2340">
        <v>0</v>
      </c>
      <c r="X2340">
        <v>0</v>
      </c>
      <c r="Y2340">
        <v>33</v>
      </c>
      <c r="Z2340">
        <v>4.8</v>
      </c>
      <c r="AA2340" t="s">
        <v>48</v>
      </c>
      <c r="AB2340">
        <v>21.2</v>
      </c>
      <c r="AC2340">
        <v>0.2964</v>
      </c>
      <c r="AD2340">
        <v>0</v>
      </c>
      <c r="AE2340" t="s">
        <v>40</v>
      </c>
    </row>
    <row r="2341" spans="1:31" x14ac:dyDescent="0.25">
      <c r="A2341">
        <v>2340</v>
      </c>
      <c r="B2341" t="str">
        <f t="shared" si="36"/>
        <v>18-25</v>
      </c>
      <c r="D2341">
        <v>22</v>
      </c>
      <c r="F2341" t="s">
        <v>34</v>
      </c>
      <c r="G2341" t="s">
        <v>35</v>
      </c>
      <c r="H2341" t="s">
        <v>44</v>
      </c>
      <c r="I2341">
        <v>23</v>
      </c>
      <c r="J2341">
        <v>68</v>
      </c>
      <c r="K2341">
        <v>11</v>
      </c>
      <c r="L2341">
        <v>333.25</v>
      </c>
      <c r="M2341">
        <v>22967.06</v>
      </c>
      <c r="N2341">
        <v>0</v>
      </c>
      <c r="O2341">
        <v>2113</v>
      </c>
      <c r="P2341">
        <v>5</v>
      </c>
      <c r="Q2341">
        <v>12.3</v>
      </c>
      <c r="R2341">
        <v>3</v>
      </c>
      <c r="S2341">
        <v>0.27</v>
      </c>
      <c r="T2341">
        <v>1</v>
      </c>
      <c r="U2341" t="s">
        <v>47</v>
      </c>
      <c r="V2341">
        <v>2</v>
      </c>
      <c r="W2341">
        <v>3</v>
      </c>
      <c r="X2341">
        <v>1453.09</v>
      </c>
      <c r="Y2341">
        <v>41</v>
      </c>
      <c r="Z2341">
        <v>3</v>
      </c>
      <c r="AA2341" t="s">
        <v>51</v>
      </c>
      <c r="AB2341">
        <v>37.6</v>
      </c>
      <c r="AC2341">
        <v>0.4078</v>
      </c>
      <c r="AD2341">
        <v>0</v>
      </c>
      <c r="AE2341" t="s">
        <v>40</v>
      </c>
    </row>
    <row r="2342" spans="1:31" x14ac:dyDescent="0.25">
      <c r="A2342">
        <v>2341</v>
      </c>
      <c r="B2342" t="str">
        <f t="shared" si="36"/>
        <v>26-40</v>
      </c>
      <c r="D2342">
        <v>40</v>
      </c>
      <c r="F2342" t="s">
        <v>34</v>
      </c>
      <c r="G2342" t="s">
        <v>45</v>
      </c>
      <c r="H2342" t="s">
        <v>44</v>
      </c>
      <c r="I2342">
        <v>18</v>
      </c>
      <c r="J2342">
        <v>31</v>
      </c>
      <c r="K2342">
        <v>1</v>
      </c>
      <c r="L2342">
        <v>339.72</v>
      </c>
      <c r="M2342">
        <v>9812.68</v>
      </c>
      <c r="N2342">
        <v>0</v>
      </c>
      <c r="O2342">
        <v>1149</v>
      </c>
      <c r="P2342">
        <v>1</v>
      </c>
      <c r="Q2342">
        <v>0.1</v>
      </c>
      <c r="R2342">
        <v>2</v>
      </c>
      <c r="S2342">
        <v>0.22</v>
      </c>
      <c r="T2342">
        <v>3</v>
      </c>
      <c r="U2342" t="s">
        <v>46</v>
      </c>
      <c r="V2342">
        <v>1</v>
      </c>
      <c r="W2342">
        <v>1</v>
      </c>
      <c r="X2342">
        <v>285.2</v>
      </c>
      <c r="Y2342">
        <v>56</v>
      </c>
      <c r="Z2342">
        <v>4.2</v>
      </c>
      <c r="AA2342" t="s">
        <v>39</v>
      </c>
      <c r="AB2342">
        <v>33.700000000000003</v>
      </c>
      <c r="AC2342">
        <v>0.38040000000000002</v>
      </c>
      <c r="AD2342">
        <v>0</v>
      </c>
      <c r="AE2342" t="s">
        <v>40</v>
      </c>
    </row>
    <row r="2343" spans="1:31" x14ac:dyDescent="0.25">
      <c r="A2343">
        <v>2342</v>
      </c>
      <c r="B2343" t="str">
        <f t="shared" si="36"/>
        <v>26-40</v>
      </c>
      <c r="D2343">
        <v>38</v>
      </c>
      <c r="F2343" t="s">
        <v>28</v>
      </c>
      <c r="G2343" t="s">
        <v>29</v>
      </c>
      <c r="H2343" t="s">
        <v>30</v>
      </c>
      <c r="I2343">
        <v>15</v>
      </c>
      <c r="J2343">
        <v>25</v>
      </c>
      <c r="K2343">
        <v>4</v>
      </c>
      <c r="L2343">
        <v>421.63</v>
      </c>
      <c r="M2343">
        <v>11168.08</v>
      </c>
      <c r="N2343">
        <v>0</v>
      </c>
      <c r="O2343">
        <v>1130</v>
      </c>
      <c r="P2343">
        <v>1</v>
      </c>
      <c r="Q2343">
        <v>2.2999999999999998</v>
      </c>
      <c r="R2343">
        <v>1</v>
      </c>
      <c r="S2343">
        <v>0.66</v>
      </c>
      <c r="T2343">
        <v>1</v>
      </c>
      <c r="U2343" t="s">
        <v>47</v>
      </c>
      <c r="V2343">
        <v>1</v>
      </c>
      <c r="W2343">
        <v>0</v>
      </c>
      <c r="X2343">
        <v>209.48</v>
      </c>
      <c r="Y2343">
        <v>151</v>
      </c>
      <c r="Z2343">
        <v>3.5</v>
      </c>
      <c r="AA2343" t="s">
        <v>39</v>
      </c>
      <c r="AB2343">
        <v>66.5</v>
      </c>
      <c r="AC2343">
        <v>0.62150000000000005</v>
      </c>
      <c r="AD2343">
        <v>1</v>
      </c>
      <c r="AE2343" t="s">
        <v>52</v>
      </c>
    </row>
    <row r="2344" spans="1:31" x14ac:dyDescent="0.25">
      <c r="A2344">
        <v>2343</v>
      </c>
      <c r="B2344" t="str">
        <f t="shared" si="36"/>
        <v>41-60</v>
      </c>
      <c r="D2344">
        <v>46</v>
      </c>
      <c r="F2344" t="s">
        <v>34</v>
      </c>
      <c r="G2344" t="s">
        <v>35</v>
      </c>
      <c r="H2344" t="s">
        <v>36</v>
      </c>
      <c r="I2344">
        <v>51</v>
      </c>
      <c r="J2344">
        <v>81</v>
      </c>
      <c r="K2344">
        <v>12</v>
      </c>
      <c r="L2344">
        <v>516.04999999999995</v>
      </c>
      <c r="M2344">
        <v>43376.71</v>
      </c>
      <c r="N2344">
        <v>0</v>
      </c>
      <c r="O2344">
        <v>4399</v>
      </c>
      <c r="P2344">
        <v>6</v>
      </c>
      <c r="Q2344">
        <v>10</v>
      </c>
      <c r="R2344">
        <v>1</v>
      </c>
      <c r="S2344">
        <v>0.19</v>
      </c>
      <c r="T2344">
        <v>3</v>
      </c>
      <c r="U2344" t="s">
        <v>47</v>
      </c>
      <c r="V2344">
        <v>5</v>
      </c>
      <c r="W2344">
        <v>6</v>
      </c>
      <c r="X2344">
        <v>3202.48</v>
      </c>
      <c r="Y2344">
        <v>34</v>
      </c>
      <c r="Z2344">
        <v>3.6</v>
      </c>
      <c r="AA2344" t="s">
        <v>51</v>
      </c>
      <c r="AB2344">
        <v>30.2</v>
      </c>
      <c r="AC2344">
        <v>0.35580000000000001</v>
      </c>
      <c r="AD2344">
        <v>0</v>
      </c>
      <c r="AE2344" t="s">
        <v>40</v>
      </c>
    </row>
    <row r="2345" spans="1:31" x14ac:dyDescent="0.25">
      <c r="A2345">
        <v>2344</v>
      </c>
      <c r="B2345" t="str">
        <f t="shared" si="36"/>
        <v>41-60</v>
      </c>
      <c r="D2345">
        <v>57</v>
      </c>
      <c r="F2345" t="s">
        <v>28</v>
      </c>
      <c r="G2345" t="s">
        <v>45</v>
      </c>
      <c r="H2345" t="s">
        <v>44</v>
      </c>
      <c r="I2345">
        <v>13</v>
      </c>
      <c r="J2345">
        <v>15</v>
      </c>
      <c r="K2345">
        <v>1</v>
      </c>
      <c r="L2345">
        <v>105</v>
      </c>
      <c r="M2345">
        <v>1615.37</v>
      </c>
      <c r="N2345">
        <v>1</v>
      </c>
      <c r="O2345">
        <v>328</v>
      </c>
      <c r="P2345">
        <v>1</v>
      </c>
      <c r="Q2345">
        <v>8.6999999999999993</v>
      </c>
      <c r="R2345">
        <v>1</v>
      </c>
      <c r="S2345">
        <v>0.01</v>
      </c>
      <c r="T2345">
        <v>1</v>
      </c>
      <c r="U2345" t="s">
        <v>46</v>
      </c>
      <c r="V2345">
        <v>0</v>
      </c>
      <c r="W2345">
        <v>0</v>
      </c>
      <c r="X2345">
        <v>0</v>
      </c>
      <c r="Y2345">
        <v>19</v>
      </c>
      <c r="Z2345">
        <v>4.0999999999999996</v>
      </c>
      <c r="AA2345" t="s">
        <v>51</v>
      </c>
      <c r="AB2345">
        <v>16.3</v>
      </c>
      <c r="AC2345">
        <v>0.26690000000000003</v>
      </c>
      <c r="AD2345">
        <v>0</v>
      </c>
      <c r="AE2345" t="s">
        <v>40</v>
      </c>
    </row>
    <row r="2346" spans="1:31" x14ac:dyDescent="0.25">
      <c r="A2346">
        <v>2345</v>
      </c>
      <c r="B2346" t="str">
        <f t="shared" si="36"/>
        <v>41-60</v>
      </c>
      <c r="D2346">
        <v>49</v>
      </c>
      <c r="F2346" t="s">
        <v>28</v>
      </c>
      <c r="G2346" t="s">
        <v>35</v>
      </c>
      <c r="H2346" t="s">
        <v>36</v>
      </c>
      <c r="I2346">
        <v>15</v>
      </c>
      <c r="J2346">
        <v>49</v>
      </c>
      <c r="K2346">
        <v>8</v>
      </c>
      <c r="L2346">
        <v>337.16</v>
      </c>
      <c r="M2346">
        <v>16123.03</v>
      </c>
      <c r="N2346">
        <v>0</v>
      </c>
      <c r="O2346">
        <v>1792</v>
      </c>
      <c r="P2346">
        <v>4</v>
      </c>
      <c r="Q2346">
        <v>17.8</v>
      </c>
      <c r="R2346">
        <v>2</v>
      </c>
      <c r="S2346">
        <v>0.65</v>
      </c>
      <c r="T2346">
        <v>2</v>
      </c>
      <c r="U2346" t="s">
        <v>46</v>
      </c>
      <c r="V2346">
        <v>1</v>
      </c>
      <c r="W2346">
        <v>1</v>
      </c>
      <c r="X2346">
        <v>384.7</v>
      </c>
      <c r="Y2346">
        <v>33</v>
      </c>
      <c r="Z2346">
        <v>3.4</v>
      </c>
      <c r="AA2346" t="s">
        <v>51</v>
      </c>
      <c r="AB2346">
        <v>32.9</v>
      </c>
      <c r="AC2346">
        <v>0.37469999999999998</v>
      </c>
      <c r="AD2346">
        <v>0</v>
      </c>
      <c r="AE2346" t="s">
        <v>40</v>
      </c>
    </row>
    <row r="2347" spans="1:31" x14ac:dyDescent="0.25">
      <c r="A2347">
        <v>2346</v>
      </c>
      <c r="B2347" t="str">
        <f t="shared" si="36"/>
        <v>26-40</v>
      </c>
      <c r="D2347">
        <v>31</v>
      </c>
      <c r="F2347" t="s">
        <v>34</v>
      </c>
      <c r="G2347" t="s">
        <v>29</v>
      </c>
      <c r="H2347" t="s">
        <v>41</v>
      </c>
      <c r="I2347">
        <v>24</v>
      </c>
      <c r="J2347">
        <v>36</v>
      </c>
      <c r="K2347">
        <v>2</v>
      </c>
      <c r="L2347">
        <v>341.59</v>
      </c>
      <c r="M2347">
        <v>13030.68</v>
      </c>
      <c r="N2347">
        <v>0</v>
      </c>
      <c r="O2347">
        <v>1455</v>
      </c>
      <c r="P2347">
        <v>2</v>
      </c>
      <c r="Q2347">
        <v>19.7</v>
      </c>
      <c r="R2347">
        <v>1</v>
      </c>
      <c r="S2347">
        <v>0.53</v>
      </c>
      <c r="T2347">
        <v>1</v>
      </c>
      <c r="U2347" t="s">
        <v>46</v>
      </c>
      <c r="V2347">
        <v>1</v>
      </c>
      <c r="W2347">
        <v>2</v>
      </c>
      <c r="X2347">
        <v>569.94000000000005</v>
      </c>
      <c r="Y2347">
        <v>105</v>
      </c>
      <c r="Z2347">
        <v>4.5</v>
      </c>
      <c r="AA2347" t="s">
        <v>39</v>
      </c>
      <c r="AB2347">
        <v>54.3</v>
      </c>
      <c r="AC2347">
        <v>0.53190000000000004</v>
      </c>
      <c r="AD2347">
        <v>1</v>
      </c>
      <c r="AE2347" t="s">
        <v>59</v>
      </c>
    </row>
    <row r="2348" spans="1:31" x14ac:dyDescent="0.25">
      <c r="A2348">
        <v>2347</v>
      </c>
      <c r="B2348" t="str">
        <f t="shared" si="36"/>
        <v>26-40</v>
      </c>
      <c r="D2348">
        <v>35</v>
      </c>
      <c r="F2348" t="s">
        <v>28</v>
      </c>
      <c r="G2348" t="s">
        <v>43</v>
      </c>
      <c r="H2348" t="s">
        <v>30</v>
      </c>
      <c r="I2348">
        <v>52</v>
      </c>
      <c r="J2348">
        <v>171</v>
      </c>
      <c r="K2348">
        <v>20</v>
      </c>
      <c r="L2348">
        <v>266.04000000000002</v>
      </c>
      <c r="M2348">
        <v>43575.05</v>
      </c>
      <c r="N2348">
        <v>0</v>
      </c>
      <c r="O2348">
        <v>4895</v>
      </c>
      <c r="P2348">
        <v>7</v>
      </c>
      <c r="Q2348">
        <v>22.8</v>
      </c>
      <c r="R2348">
        <v>3</v>
      </c>
      <c r="S2348">
        <v>0.33</v>
      </c>
      <c r="T2348">
        <v>2</v>
      </c>
      <c r="U2348" t="s">
        <v>46</v>
      </c>
      <c r="V2348">
        <v>1</v>
      </c>
      <c r="W2348">
        <v>13</v>
      </c>
      <c r="X2348">
        <v>3761.07</v>
      </c>
      <c r="Y2348">
        <v>40</v>
      </c>
      <c r="Z2348">
        <v>2.1</v>
      </c>
      <c r="AA2348" t="s">
        <v>39</v>
      </c>
      <c r="AB2348">
        <v>39.700000000000003</v>
      </c>
      <c r="AC2348">
        <v>0.42309999999999998</v>
      </c>
      <c r="AD2348">
        <v>1</v>
      </c>
      <c r="AE2348" t="s">
        <v>56</v>
      </c>
    </row>
    <row r="2349" spans="1:31" x14ac:dyDescent="0.25">
      <c r="A2349">
        <v>2348</v>
      </c>
      <c r="B2349" t="str">
        <f t="shared" si="36"/>
        <v>41-60</v>
      </c>
      <c r="D2349">
        <v>57</v>
      </c>
      <c r="F2349" t="s">
        <v>28</v>
      </c>
      <c r="G2349" t="s">
        <v>45</v>
      </c>
      <c r="H2349" t="s">
        <v>30</v>
      </c>
      <c r="I2349">
        <v>12</v>
      </c>
      <c r="J2349">
        <v>14</v>
      </c>
      <c r="K2349">
        <v>3</v>
      </c>
      <c r="L2349">
        <v>582.86</v>
      </c>
      <c r="M2349">
        <v>7382.79</v>
      </c>
      <c r="N2349">
        <v>0</v>
      </c>
      <c r="O2349">
        <v>896</v>
      </c>
      <c r="P2349">
        <v>0</v>
      </c>
      <c r="Q2349">
        <v>31.3</v>
      </c>
      <c r="R2349">
        <v>0</v>
      </c>
      <c r="S2349">
        <v>0.55000000000000004</v>
      </c>
      <c r="T2349">
        <v>0</v>
      </c>
      <c r="U2349" t="s">
        <v>37</v>
      </c>
      <c r="V2349">
        <v>0</v>
      </c>
      <c r="W2349">
        <v>1</v>
      </c>
      <c r="X2349">
        <v>300.39</v>
      </c>
      <c r="Y2349">
        <v>47</v>
      </c>
      <c r="Z2349">
        <v>4.2</v>
      </c>
      <c r="AA2349" t="s">
        <v>54</v>
      </c>
      <c r="AB2349">
        <v>31.8</v>
      </c>
      <c r="AC2349">
        <v>0.3669</v>
      </c>
      <c r="AD2349">
        <v>0</v>
      </c>
      <c r="AE2349" t="s">
        <v>40</v>
      </c>
    </row>
    <row r="2350" spans="1:31" x14ac:dyDescent="0.25">
      <c r="A2350">
        <v>2349</v>
      </c>
      <c r="B2350" t="str">
        <f t="shared" si="36"/>
        <v>26-40</v>
      </c>
      <c r="D2350">
        <v>28</v>
      </c>
      <c r="F2350" t="s">
        <v>28</v>
      </c>
      <c r="G2350" t="s">
        <v>35</v>
      </c>
      <c r="H2350" t="s">
        <v>30</v>
      </c>
      <c r="I2350">
        <v>36</v>
      </c>
      <c r="J2350">
        <v>65</v>
      </c>
      <c r="K2350">
        <v>9</v>
      </c>
      <c r="L2350">
        <v>316.64999999999998</v>
      </c>
      <c r="M2350">
        <v>19169.330000000002</v>
      </c>
      <c r="N2350">
        <v>0</v>
      </c>
      <c r="O2350">
        <v>2295</v>
      </c>
      <c r="P2350">
        <v>3</v>
      </c>
      <c r="Q2350">
        <v>0</v>
      </c>
      <c r="R2350">
        <v>2</v>
      </c>
      <c r="S2350">
        <v>0.08</v>
      </c>
      <c r="T2350">
        <v>1</v>
      </c>
      <c r="U2350" t="s">
        <v>31</v>
      </c>
      <c r="V2350">
        <v>3</v>
      </c>
      <c r="W2350">
        <v>0</v>
      </c>
      <c r="X2350">
        <v>405.16</v>
      </c>
      <c r="Y2350">
        <v>39</v>
      </c>
      <c r="Z2350">
        <v>4.4000000000000004</v>
      </c>
      <c r="AA2350" t="s">
        <v>51</v>
      </c>
      <c r="AB2350">
        <v>25.1</v>
      </c>
      <c r="AC2350">
        <v>0.32150000000000001</v>
      </c>
      <c r="AD2350">
        <v>0</v>
      </c>
      <c r="AE2350" t="s">
        <v>40</v>
      </c>
    </row>
    <row r="2351" spans="1:31" x14ac:dyDescent="0.25">
      <c r="A2351">
        <v>2350</v>
      </c>
      <c r="B2351" t="str">
        <f t="shared" si="36"/>
        <v>41-60</v>
      </c>
      <c r="D2351">
        <v>44</v>
      </c>
      <c r="F2351" t="s">
        <v>28</v>
      </c>
      <c r="G2351" t="s">
        <v>35</v>
      </c>
      <c r="H2351" t="s">
        <v>30</v>
      </c>
      <c r="I2351">
        <v>57</v>
      </c>
      <c r="J2351">
        <v>81</v>
      </c>
      <c r="K2351">
        <v>7</v>
      </c>
      <c r="L2351">
        <v>499.5</v>
      </c>
      <c r="M2351">
        <v>39449.26</v>
      </c>
      <c r="N2351">
        <v>0</v>
      </c>
      <c r="O2351">
        <v>4483</v>
      </c>
      <c r="P2351">
        <v>5</v>
      </c>
      <c r="Q2351">
        <v>14.2</v>
      </c>
      <c r="R2351">
        <v>1</v>
      </c>
      <c r="S2351">
        <v>0.6</v>
      </c>
      <c r="T2351">
        <v>3</v>
      </c>
      <c r="U2351" t="s">
        <v>38</v>
      </c>
      <c r="V2351">
        <v>3</v>
      </c>
      <c r="W2351">
        <v>4</v>
      </c>
      <c r="X2351">
        <v>1109.6400000000001</v>
      </c>
      <c r="Y2351">
        <v>69</v>
      </c>
      <c r="Z2351">
        <v>3.5</v>
      </c>
      <c r="AA2351" t="s">
        <v>39</v>
      </c>
      <c r="AB2351">
        <v>41.1</v>
      </c>
      <c r="AC2351">
        <v>0.43369999999999997</v>
      </c>
      <c r="AD2351">
        <v>1</v>
      </c>
      <c r="AE2351" t="s">
        <v>52</v>
      </c>
    </row>
    <row r="2352" spans="1:31" x14ac:dyDescent="0.25">
      <c r="A2352">
        <v>2351</v>
      </c>
      <c r="B2352" t="str">
        <f t="shared" si="36"/>
        <v>41-60</v>
      </c>
      <c r="D2352">
        <v>46</v>
      </c>
      <c r="F2352" t="s">
        <v>28</v>
      </c>
      <c r="G2352" t="s">
        <v>29</v>
      </c>
      <c r="H2352" t="s">
        <v>44</v>
      </c>
      <c r="I2352">
        <v>50</v>
      </c>
      <c r="J2352">
        <v>58</v>
      </c>
      <c r="K2352">
        <v>6</v>
      </c>
      <c r="L2352">
        <v>354.91</v>
      </c>
      <c r="M2352">
        <v>22007.040000000001</v>
      </c>
      <c r="N2352">
        <v>0</v>
      </c>
      <c r="O2352">
        <v>2561</v>
      </c>
      <c r="P2352">
        <v>4</v>
      </c>
      <c r="Q2352">
        <v>24.6</v>
      </c>
      <c r="R2352">
        <v>2</v>
      </c>
      <c r="S2352">
        <v>0.53</v>
      </c>
      <c r="T2352">
        <v>4</v>
      </c>
      <c r="U2352" t="s">
        <v>47</v>
      </c>
      <c r="V2352">
        <v>3</v>
      </c>
      <c r="W2352">
        <v>4</v>
      </c>
      <c r="X2352">
        <v>1610.14</v>
      </c>
      <c r="Y2352">
        <v>52</v>
      </c>
      <c r="Z2352">
        <v>3.9</v>
      </c>
      <c r="AA2352" t="s">
        <v>51</v>
      </c>
      <c r="AB2352">
        <v>43.3</v>
      </c>
      <c r="AC2352">
        <v>0.44979999999999998</v>
      </c>
      <c r="AD2352">
        <v>1</v>
      </c>
      <c r="AE2352" t="s">
        <v>50</v>
      </c>
    </row>
    <row r="2353" spans="1:31" x14ac:dyDescent="0.25">
      <c r="A2353">
        <v>2352</v>
      </c>
      <c r="B2353" t="str">
        <f t="shared" si="36"/>
        <v>41-60</v>
      </c>
      <c r="D2353">
        <v>57</v>
      </c>
      <c r="F2353" t="s">
        <v>28</v>
      </c>
      <c r="G2353" t="s">
        <v>45</v>
      </c>
      <c r="H2353" t="s">
        <v>41</v>
      </c>
      <c r="I2353">
        <v>35</v>
      </c>
      <c r="J2353">
        <v>58</v>
      </c>
      <c r="K2353">
        <v>9</v>
      </c>
      <c r="L2353">
        <v>601.80999999999995</v>
      </c>
      <c r="M2353">
        <v>37981.07</v>
      </c>
      <c r="N2353">
        <v>0</v>
      </c>
      <c r="O2353">
        <v>3940</v>
      </c>
      <c r="P2353">
        <v>1</v>
      </c>
      <c r="Q2353">
        <v>3.7</v>
      </c>
      <c r="R2353">
        <v>0</v>
      </c>
      <c r="S2353">
        <v>0.75</v>
      </c>
      <c r="T2353">
        <v>3</v>
      </c>
      <c r="U2353" t="s">
        <v>42</v>
      </c>
      <c r="V2353">
        <v>2</v>
      </c>
      <c r="W2353">
        <v>3</v>
      </c>
      <c r="X2353">
        <v>208.68</v>
      </c>
      <c r="Y2353">
        <v>21</v>
      </c>
      <c r="Z2353">
        <v>3.4</v>
      </c>
      <c r="AA2353" t="s">
        <v>39</v>
      </c>
      <c r="AB2353">
        <v>20.100000000000001</v>
      </c>
      <c r="AC2353">
        <v>0.28970000000000001</v>
      </c>
      <c r="AD2353">
        <v>0</v>
      </c>
      <c r="AE2353" t="s">
        <v>40</v>
      </c>
    </row>
    <row r="2354" spans="1:31" x14ac:dyDescent="0.25">
      <c r="A2354">
        <v>2353</v>
      </c>
      <c r="B2354" t="str">
        <f t="shared" si="36"/>
        <v>41-60</v>
      </c>
      <c r="D2354">
        <v>55</v>
      </c>
      <c r="F2354" t="s">
        <v>34</v>
      </c>
      <c r="G2354" t="s">
        <v>45</v>
      </c>
      <c r="H2354" t="s">
        <v>41</v>
      </c>
      <c r="I2354">
        <v>44</v>
      </c>
      <c r="J2354">
        <v>138</v>
      </c>
      <c r="K2354">
        <v>8</v>
      </c>
      <c r="L2354">
        <v>348.03</v>
      </c>
      <c r="M2354">
        <v>47409.1</v>
      </c>
      <c r="N2354">
        <v>0</v>
      </c>
      <c r="O2354">
        <v>5011</v>
      </c>
      <c r="P2354">
        <v>4</v>
      </c>
      <c r="Q2354">
        <v>10.4</v>
      </c>
      <c r="R2354">
        <v>3</v>
      </c>
      <c r="S2354">
        <v>0.57999999999999996</v>
      </c>
      <c r="T2354">
        <v>6</v>
      </c>
      <c r="U2354" t="s">
        <v>46</v>
      </c>
      <c r="V2354">
        <v>4</v>
      </c>
      <c r="W2354">
        <v>0</v>
      </c>
      <c r="X2354">
        <v>877.93</v>
      </c>
      <c r="Y2354">
        <v>17</v>
      </c>
      <c r="Z2354">
        <v>3.7</v>
      </c>
      <c r="AA2354" t="s">
        <v>51</v>
      </c>
      <c r="AB2354">
        <v>29.4</v>
      </c>
      <c r="AC2354">
        <v>0.3503</v>
      </c>
      <c r="AD2354">
        <v>0</v>
      </c>
      <c r="AE2354" t="s">
        <v>40</v>
      </c>
    </row>
    <row r="2355" spans="1:31" x14ac:dyDescent="0.25">
      <c r="A2355">
        <v>2354</v>
      </c>
      <c r="B2355" t="str">
        <f t="shared" si="36"/>
        <v>41-60</v>
      </c>
      <c r="D2355">
        <v>42</v>
      </c>
      <c r="F2355" t="s">
        <v>34</v>
      </c>
      <c r="G2355" t="s">
        <v>35</v>
      </c>
      <c r="H2355" t="s">
        <v>30</v>
      </c>
      <c r="I2355">
        <v>2</v>
      </c>
      <c r="J2355">
        <v>6</v>
      </c>
      <c r="K2355">
        <v>0</v>
      </c>
      <c r="L2355">
        <v>339.45</v>
      </c>
      <c r="M2355">
        <v>2008.57</v>
      </c>
      <c r="N2355">
        <v>0</v>
      </c>
      <c r="O2355">
        <v>196</v>
      </c>
      <c r="P2355">
        <v>0</v>
      </c>
      <c r="Q2355">
        <v>23.8</v>
      </c>
      <c r="R2355">
        <v>0</v>
      </c>
      <c r="S2355">
        <v>0.6</v>
      </c>
      <c r="T2355">
        <v>0</v>
      </c>
      <c r="U2355" t="s">
        <v>37</v>
      </c>
      <c r="V2355">
        <v>0</v>
      </c>
      <c r="W2355">
        <v>0</v>
      </c>
      <c r="X2355">
        <v>0</v>
      </c>
      <c r="Y2355">
        <v>33</v>
      </c>
      <c r="Z2355">
        <v>3.8</v>
      </c>
      <c r="AA2355" t="s">
        <v>32</v>
      </c>
      <c r="AB2355">
        <v>23.2</v>
      </c>
      <c r="AC2355">
        <v>0.30919999999999997</v>
      </c>
      <c r="AD2355">
        <v>0</v>
      </c>
      <c r="AE2355" t="s">
        <v>40</v>
      </c>
    </row>
    <row r="2356" spans="1:31" x14ac:dyDescent="0.25">
      <c r="A2356">
        <v>2355</v>
      </c>
      <c r="B2356" t="str">
        <f t="shared" si="36"/>
        <v>26-40</v>
      </c>
      <c r="D2356">
        <v>34</v>
      </c>
      <c r="F2356" t="s">
        <v>34</v>
      </c>
      <c r="G2356" t="s">
        <v>45</v>
      </c>
      <c r="H2356" t="s">
        <v>44</v>
      </c>
      <c r="I2356">
        <v>42</v>
      </c>
      <c r="J2356">
        <v>76</v>
      </c>
      <c r="K2356">
        <v>8</v>
      </c>
      <c r="L2356">
        <v>427.67</v>
      </c>
      <c r="M2356">
        <v>32340.87</v>
      </c>
      <c r="N2356">
        <v>0</v>
      </c>
      <c r="O2356">
        <v>3597</v>
      </c>
      <c r="P2356">
        <v>5</v>
      </c>
      <c r="Q2356">
        <v>32</v>
      </c>
      <c r="R2356">
        <v>4</v>
      </c>
      <c r="S2356">
        <v>0.45</v>
      </c>
      <c r="T2356">
        <v>1</v>
      </c>
      <c r="U2356" t="s">
        <v>46</v>
      </c>
      <c r="V2356">
        <v>4</v>
      </c>
      <c r="W2356">
        <v>0</v>
      </c>
      <c r="X2356">
        <v>721.33</v>
      </c>
      <c r="Y2356">
        <v>45</v>
      </c>
      <c r="Z2356">
        <v>3.4</v>
      </c>
      <c r="AA2356" t="s">
        <v>39</v>
      </c>
      <c r="AB2356">
        <v>36.1</v>
      </c>
      <c r="AC2356">
        <v>0.39729999999999999</v>
      </c>
      <c r="AD2356">
        <v>0</v>
      </c>
      <c r="AE2356" t="s">
        <v>40</v>
      </c>
    </row>
    <row r="2357" spans="1:31" x14ac:dyDescent="0.25">
      <c r="A2357">
        <v>2356</v>
      </c>
      <c r="B2357" t="str">
        <f t="shared" si="36"/>
        <v>26-40</v>
      </c>
      <c r="D2357">
        <v>37</v>
      </c>
      <c r="F2357" t="s">
        <v>28</v>
      </c>
      <c r="G2357" t="s">
        <v>49</v>
      </c>
      <c r="H2357" t="s">
        <v>41</v>
      </c>
      <c r="I2357">
        <v>13</v>
      </c>
      <c r="J2357">
        <v>9</v>
      </c>
      <c r="K2357">
        <v>1</v>
      </c>
      <c r="L2357">
        <v>629.58000000000004</v>
      </c>
      <c r="M2357">
        <v>5970.56</v>
      </c>
      <c r="N2357">
        <v>0</v>
      </c>
      <c r="O2357">
        <v>813</v>
      </c>
      <c r="P2357">
        <v>1</v>
      </c>
      <c r="Q2357">
        <v>9.1</v>
      </c>
      <c r="R2357">
        <v>0</v>
      </c>
      <c r="S2357">
        <v>0.28999999999999998</v>
      </c>
      <c r="T2357">
        <v>1</v>
      </c>
      <c r="U2357" t="s">
        <v>31</v>
      </c>
      <c r="V2357">
        <v>0</v>
      </c>
      <c r="W2357">
        <v>0</v>
      </c>
      <c r="X2357">
        <v>0</v>
      </c>
      <c r="Y2357">
        <v>79</v>
      </c>
      <c r="Z2357">
        <v>3.9</v>
      </c>
      <c r="AA2357" t="s">
        <v>48</v>
      </c>
      <c r="AB2357">
        <v>38.5</v>
      </c>
      <c r="AC2357">
        <v>0.41460000000000002</v>
      </c>
      <c r="AD2357">
        <v>1</v>
      </c>
      <c r="AE2357" t="s">
        <v>52</v>
      </c>
    </row>
    <row r="2358" spans="1:31" x14ac:dyDescent="0.25">
      <c r="A2358">
        <v>2357</v>
      </c>
      <c r="B2358" t="str">
        <f t="shared" si="36"/>
        <v>26-40</v>
      </c>
      <c r="D2358">
        <v>39</v>
      </c>
      <c r="F2358" t="s">
        <v>34</v>
      </c>
      <c r="G2358" t="s">
        <v>45</v>
      </c>
      <c r="H2358" t="s">
        <v>44</v>
      </c>
      <c r="I2358">
        <v>17</v>
      </c>
      <c r="J2358">
        <v>35</v>
      </c>
      <c r="K2358">
        <v>2</v>
      </c>
      <c r="L2358">
        <v>508.6</v>
      </c>
      <c r="M2358">
        <v>16778.919999999998</v>
      </c>
      <c r="N2358">
        <v>0</v>
      </c>
      <c r="O2358">
        <v>1946</v>
      </c>
      <c r="P2358">
        <v>2</v>
      </c>
      <c r="Q2358">
        <v>9.1</v>
      </c>
      <c r="R2358">
        <v>0</v>
      </c>
      <c r="S2358">
        <v>0.28999999999999998</v>
      </c>
      <c r="T2358">
        <v>1</v>
      </c>
      <c r="U2358" t="s">
        <v>47</v>
      </c>
      <c r="V2358">
        <v>1</v>
      </c>
      <c r="W2358">
        <v>2</v>
      </c>
      <c r="X2358">
        <v>787.61</v>
      </c>
      <c r="Y2358">
        <v>41</v>
      </c>
      <c r="Z2358">
        <v>4.7</v>
      </c>
      <c r="AA2358" t="s">
        <v>39</v>
      </c>
      <c r="AB2358">
        <v>26.2</v>
      </c>
      <c r="AC2358">
        <v>0.32890000000000003</v>
      </c>
      <c r="AD2358">
        <v>0</v>
      </c>
      <c r="AE2358" t="s">
        <v>40</v>
      </c>
    </row>
    <row r="2359" spans="1:31" x14ac:dyDescent="0.25">
      <c r="A2359">
        <v>2358</v>
      </c>
      <c r="B2359" t="str">
        <f t="shared" si="36"/>
        <v>26-40</v>
      </c>
      <c r="D2359">
        <v>29</v>
      </c>
      <c r="F2359" t="s">
        <v>28</v>
      </c>
      <c r="G2359" t="s">
        <v>45</v>
      </c>
      <c r="H2359" t="s">
        <v>41</v>
      </c>
      <c r="I2359">
        <v>27</v>
      </c>
      <c r="J2359">
        <v>37</v>
      </c>
      <c r="K2359">
        <v>2</v>
      </c>
      <c r="L2359">
        <v>369.82</v>
      </c>
      <c r="M2359">
        <v>14988.57</v>
      </c>
      <c r="N2359">
        <v>0</v>
      </c>
      <c r="O2359">
        <v>1540</v>
      </c>
      <c r="P2359">
        <v>1</v>
      </c>
      <c r="Q2359">
        <v>14</v>
      </c>
      <c r="R2359">
        <v>0</v>
      </c>
      <c r="S2359">
        <v>0.35</v>
      </c>
      <c r="T2359">
        <v>2</v>
      </c>
      <c r="U2359" t="s">
        <v>46</v>
      </c>
      <c r="V2359">
        <v>0</v>
      </c>
      <c r="W2359">
        <v>2</v>
      </c>
      <c r="X2359">
        <v>815</v>
      </c>
      <c r="Y2359">
        <v>17</v>
      </c>
      <c r="Z2359">
        <v>4.8</v>
      </c>
      <c r="AA2359" t="s">
        <v>48</v>
      </c>
      <c r="AB2359">
        <v>16.899999999999999</v>
      </c>
      <c r="AC2359">
        <v>0.27050000000000002</v>
      </c>
      <c r="AD2359">
        <v>0</v>
      </c>
      <c r="AE2359" t="s">
        <v>40</v>
      </c>
    </row>
    <row r="2360" spans="1:31" x14ac:dyDescent="0.25">
      <c r="A2360">
        <v>2359</v>
      </c>
      <c r="B2360" t="str">
        <f t="shared" si="36"/>
        <v>41-60</v>
      </c>
      <c r="D2360">
        <v>51</v>
      </c>
      <c r="F2360" t="s">
        <v>28</v>
      </c>
      <c r="G2360" t="s">
        <v>45</v>
      </c>
      <c r="H2360" t="s">
        <v>30</v>
      </c>
      <c r="I2360">
        <v>49</v>
      </c>
      <c r="J2360">
        <v>50</v>
      </c>
      <c r="K2360">
        <v>9</v>
      </c>
      <c r="L2360">
        <v>470.77</v>
      </c>
      <c r="M2360">
        <v>24538.79</v>
      </c>
      <c r="N2360">
        <v>0</v>
      </c>
      <c r="O2360">
        <v>2431</v>
      </c>
      <c r="P2360">
        <v>1</v>
      </c>
      <c r="Q2360">
        <v>0</v>
      </c>
      <c r="R2360">
        <v>3</v>
      </c>
      <c r="S2360">
        <v>0.35</v>
      </c>
      <c r="T2360">
        <v>2</v>
      </c>
      <c r="U2360" t="s">
        <v>46</v>
      </c>
      <c r="V2360">
        <v>2</v>
      </c>
      <c r="W2360">
        <v>1</v>
      </c>
      <c r="X2360">
        <v>563.84</v>
      </c>
      <c r="Y2360">
        <v>57</v>
      </c>
      <c r="Z2360">
        <v>3.9</v>
      </c>
      <c r="AA2360" t="s">
        <v>51</v>
      </c>
      <c r="AB2360">
        <v>28.6</v>
      </c>
      <c r="AC2360">
        <v>0.34489999999999998</v>
      </c>
      <c r="AD2360">
        <v>0</v>
      </c>
      <c r="AE2360" t="s">
        <v>40</v>
      </c>
    </row>
    <row r="2361" spans="1:31" x14ac:dyDescent="0.25">
      <c r="A2361">
        <v>2360</v>
      </c>
      <c r="B2361" t="str">
        <f t="shared" si="36"/>
        <v>26-40</v>
      </c>
      <c r="D2361">
        <v>29</v>
      </c>
      <c r="F2361" t="s">
        <v>34</v>
      </c>
      <c r="G2361" t="s">
        <v>49</v>
      </c>
      <c r="H2361" t="s">
        <v>36</v>
      </c>
      <c r="I2361">
        <v>26</v>
      </c>
      <c r="J2361">
        <v>60</v>
      </c>
      <c r="K2361">
        <v>12</v>
      </c>
      <c r="L2361">
        <v>380.46</v>
      </c>
      <c r="M2361">
        <v>21338.01</v>
      </c>
      <c r="N2361">
        <v>0</v>
      </c>
      <c r="O2361">
        <v>2501</v>
      </c>
      <c r="P2361">
        <v>3</v>
      </c>
      <c r="Q2361">
        <v>15</v>
      </c>
      <c r="R2361">
        <v>1</v>
      </c>
      <c r="S2361">
        <v>0.61</v>
      </c>
      <c r="T2361">
        <v>2</v>
      </c>
      <c r="U2361" t="s">
        <v>42</v>
      </c>
      <c r="V2361">
        <v>3</v>
      </c>
      <c r="W2361">
        <v>4</v>
      </c>
      <c r="X2361">
        <v>2048.3200000000002</v>
      </c>
      <c r="Y2361">
        <v>100</v>
      </c>
      <c r="Z2361">
        <v>3.3</v>
      </c>
      <c r="AA2361" t="s">
        <v>51</v>
      </c>
      <c r="AB2361">
        <v>54.1</v>
      </c>
      <c r="AC2361">
        <v>0.53049999999999997</v>
      </c>
      <c r="AD2361">
        <v>1</v>
      </c>
      <c r="AE2361" t="s">
        <v>55</v>
      </c>
    </row>
    <row r="2362" spans="1:31" x14ac:dyDescent="0.25">
      <c r="A2362">
        <v>2361</v>
      </c>
      <c r="B2362" t="str">
        <f t="shared" si="36"/>
        <v>41-60</v>
      </c>
      <c r="D2362">
        <v>52</v>
      </c>
      <c r="F2362" t="s">
        <v>28</v>
      </c>
      <c r="G2362" t="s">
        <v>49</v>
      </c>
      <c r="H2362" t="s">
        <v>44</v>
      </c>
      <c r="I2362">
        <v>12</v>
      </c>
      <c r="J2362">
        <v>9</v>
      </c>
      <c r="K2362">
        <v>1</v>
      </c>
      <c r="L2362">
        <v>627.52</v>
      </c>
      <c r="M2362">
        <v>5505.87</v>
      </c>
      <c r="N2362">
        <v>0</v>
      </c>
      <c r="O2362">
        <v>994</v>
      </c>
      <c r="P2362">
        <v>0</v>
      </c>
      <c r="Q2362">
        <v>0</v>
      </c>
      <c r="R2362">
        <v>0</v>
      </c>
      <c r="S2362">
        <v>0.3</v>
      </c>
      <c r="T2362">
        <v>0</v>
      </c>
      <c r="U2362" t="s">
        <v>37</v>
      </c>
      <c r="V2362">
        <v>0</v>
      </c>
      <c r="W2362">
        <v>0</v>
      </c>
      <c r="X2362">
        <v>0</v>
      </c>
      <c r="Y2362">
        <v>12</v>
      </c>
      <c r="Z2362">
        <v>3.9</v>
      </c>
      <c r="AA2362" t="s">
        <v>39</v>
      </c>
      <c r="AB2362">
        <v>11</v>
      </c>
      <c r="AC2362">
        <v>0.2369</v>
      </c>
      <c r="AD2362">
        <v>0</v>
      </c>
      <c r="AE2362" t="s">
        <v>40</v>
      </c>
    </row>
    <row r="2363" spans="1:31" x14ac:dyDescent="0.25">
      <c r="A2363">
        <v>2362</v>
      </c>
      <c r="B2363" t="str">
        <f t="shared" si="36"/>
        <v>41-60</v>
      </c>
      <c r="D2363">
        <v>57</v>
      </c>
      <c r="F2363" t="s">
        <v>34</v>
      </c>
      <c r="G2363" t="s">
        <v>35</v>
      </c>
      <c r="H2363" t="s">
        <v>44</v>
      </c>
      <c r="I2363">
        <v>41</v>
      </c>
      <c r="J2363">
        <v>77</v>
      </c>
      <c r="K2363">
        <v>11</v>
      </c>
      <c r="L2363">
        <v>542.91999999999996</v>
      </c>
      <c r="M2363">
        <v>44045.66</v>
      </c>
      <c r="N2363">
        <v>0</v>
      </c>
      <c r="O2363">
        <v>4337</v>
      </c>
      <c r="P2363">
        <v>1</v>
      </c>
      <c r="Q2363">
        <v>0</v>
      </c>
      <c r="R2363">
        <v>2</v>
      </c>
      <c r="S2363">
        <v>0.91</v>
      </c>
      <c r="T2363">
        <v>3</v>
      </c>
      <c r="U2363" t="s">
        <v>46</v>
      </c>
      <c r="V2363">
        <v>3</v>
      </c>
      <c r="W2363">
        <v>1</v>
      </c>
      <c r="X2363">
        <v>772.51</v>
      </c>
      <c r="Y2363">
        <v>78</v>
      </c>
      <c r="Z2363">
        <v>3.3</v>
      </c>
      <c r="AA2363" t="s">
        <v>32</v>
      </c>
      <c r="AB2363">
        <v>40.299999999999997</v>
      </c>
      <c r="AC2363">
        <v>0.42749999999999999</v>
      </c>
      <c r="AD2363">
        <v>1</v>
      </c>
      <c r="AE2363" t="s">
        <v>60</v>
      </c>
    </row>
    <row r="2364" spans="1:31" x14ac:dyDescent="0.25">
      <c r="A2364">
        <v>2363</v>
      </c>
      <c r="B2364" t="str">
        <f t="shared" si="36"/>
        <v>60+</v>
      </c>
      <c r="D2364">
        <v>68</v>
      </c>
      <c r="F2364" t="s">
        <v>34</v>
      </c>
      <c r="G2364" t="s">
        <v>35</v>
      </c>
      <c r="H2364" t="s">
        <v>41</v>
      </c>
      <c r="I2364">
        <v>36</v>
      </c>
      <c r="J2364">
        <v>78</v>
      </c>
      <c r="K2364">
        <v>4</v>
      </c>
      <c r="L2364">
        <v>445.04</v>
      </c>
      <c r="M2364">
        <v>31502.77</v>
      </c>
      <c r="N2364">
        <v>0</v>
      </c>
      <c r="O2364">
        <v>3835</v>
      </c>
      <c r="P2364">
        <v>6</v>
      </c>
      <c r="Q2364">
        <v>2.2999999999999998</v>
      </c>
      <c r="R2364">
        <v>4</v>
      </c>
      <c r="S2364">
        <v>0.61</v>
      </c>
      <c r="T2364">
        <v>1</v>
      </c>
      <c r="U2364" t="s">
        <v>46</v>
      </c>
      <c r="V2364">
        <v>0</v>
      </c>
      <c r="W2364">
        <v>4</v>
      </c>
      <c r="X2364">
        <v>707.84</v>
      </c>
      <c r="Y2364">
        <v>27</v>
      </c>
      <c r="Z2364">
        <v>3.5</v>
      </c>
      <c r="AA2364" t="s">
        <v>48</v>
      </c>
      <c r="AB2364">
        <v>29.3</v>
      </c>
      <c r="AC2364">
        <v>0.34989999999999999</v>
      </c>
      <c r="AD2364">
        <v>0</v>
      </c>
      <c r="AE2364" t="s">
        <v>40</v>
      </c>
    </row>
    <row r="2365" spans="1:31" x14ac:dyDescent="0.25">
      <c r="A2365">
        <v>2364</v>
      </c>
      <c r="B2365" t="str">
        <f t="shared" si="36"/>
        <v>18-25</v>
      </c>
      <c r="D2365">
        <v>24</v>
      </c>
      <c r="F2365" t="s">
        <v>34</v>
      </c>
      <c r="G2365" t="s">
        <v>35</v>
      </c>
      <c r="H2365" t="s">
        <v>30</v>
      </c>
      <c r="I2365">
        <v>47</v>
      </c>
      <c r="J2365">
        <v>109</v>
      </c>
      <c r="K2365">
        <v>19</v>
      </c>
      <c r="L2365">
        <v>472.34</v>
      </c>
      <c r="M2365">
        <v>47540.160000000003</v>
      </c>
      <c r="N2365">
        <v>0</v>
      </c>
      <c r="O2365">
        <v>5303</v>
      </c>
      <c r="P2365">
        <v>1</v>
      </c>
      <c r="Q2365">
        <v>14.6</v>
      </c>
      <c r="R2365">
        <v>2</v>
      </c>
      <c r="S2365">
        <v>0.24</v>
      </c>
      <c r="T2365">
        <v>1</v>
      </c>
      <c r="U2365" t="s">
        <v>31</v>
      </c>
      <c r="V2365">
        <v>4</v>
      </c>
      <c r="W2365">
        <v>4</v>
      </c>
      <c r="X2365">
        <v>2106.02</v>
      </c>
      <c r="Y2365">
        <v>4</v>
      </c>
      <c r="Z2365">
        <v>3.7</v>
      </c>
      <c r="AA2365" t="s">
        <v>51</v>
      </c>
      <c r="AB2365">
        <v>18</v>
      </c>
      <c r="AC2365">
        <v>0.27700000000000002</v>
      </c>
      <c r="AD2365">
        <v>0</v>
      </c>
      <c r="AE2365" t="s">
        <v>40</v>
      </c>
    </row>
    <row r="2366" spans="1:31" x14ac:dyDescent="0.25">
      <c r="A2366">
        <v>2365</v>
      </c>
      <c r="B2366" t="str">
        <f t="shared" si="36"/>
        <v>41-60</v>
      </c>
      <c r="D2366">
        <v>58</v>
      </c>
      <c r="F2366" t="s">
        <v>28</v>
      </c>
      <c r="G2366" t="s">
        <v>43</v>
      </c>
      <c r="H2366" t="s">
        <v>30</v>
      </c>
      <c r="I2366">
        <v>30</v>
      </c>
      <c r="J2366">
        <v>23</v>
      </c>
      <c r="K2366">
        <v>4</v>
      </c>
      <c r="L2366">
        <v>373.24</v>
      </c>
      <c r="M2366">
        <v>9095.9699999999993</v>
      </c>
      <c r="N2366">
        <v>0</v>
      </c>
      <c r="O2366">
        <v>1279</v>
      </c>
      <c r="P2366">
        <v>1</v>
      </c>
      <c r="Q2366">
        <v>8.9</v>
      </c>
      <c r="R2366">
        <v>0</v>
      </c>
      <c r="S2366">
        <v>0.52</v>
      </c>
      <c r="T2366">
        <v>3</v>
      </c>
      <c r="U2366" t="s">
        <v>46</v>
      </c>
      <c r="V2366">
        <v>0</v>
      </c>
      <c r="W2366">
        <v>1</v>
      </c>
      <c r="X2366">
        <v>185.68</v>
      </c>
      <c r="Y2366">
        <v>47</v>
      </c>
      <c r="Z2366">
        <v>3.6</v>
      </c>
      <c r="AA2366" t="s">
        <v>54</v>
      </c>
      <c r="AB2366">
        <v>25.9</v>
      </c>
      <c r="AC2366">
        <v>0.3266</v>
      </c>
      <c r="AD2366">
        <v>0</v>
      </c>
      <c r="AE2366" t="s">
        <v>40</v>
      </c>
    </row>
    <row r="2367" spans="1:31" x14ac:dyDescent="0.25">
      <c r="A2367">
        <v>2366</v>
      </c>
      <c r="B2367" t="str">
        <f t="shared" si="36"/>
        <v>18-25</v>
      </c>
      <c r="D2367">
        <v>22</v>
      </c>
      <c r="F2367" t="s">
        <v>28</v>
      </c>
      <c r="G2367" t="s">
        <v>35</v>
      </c>
      <c r="H2367" t="s">
        <v>41</v>
      </c>
      <c r="I2367">
        <v>34</v>
      </c>
      <c r="J2367">
        <v>107</v>
      </c>
      <c r="K2367">
        <v>5</v>
      </c>
      <c r="L2367">
        <v>449.79</v>
      </c>
      <c r="M2367">
        <v>49807.78</v>
      </c>
      <c r="N2367">
        <v>0</v>
      </c>
      <c r="O2367">
        <v>4799</v>
      </c>
      <c r="P2367">
        <v>7</v>
      </c>
      <c r="Q2367">
        <v>15.4</v>
      </c>
      <c r="R2367">
        <v>5</v>
      </c>
      <c r="S2367">
        <v>0.23</v>
      </c>
      <c r="T2367">
        <v>2</v>
      </c>
      <c r="U2367" t="s">
        <v>47</v>
      </c>
      <c r="V2367">
        <v>2</v>
      </c>
      <c r="W2367">
        <v>7</v>
      </c>
      <c r="X2367">
        <v>1781.65</v>
      </c>
      <c r="Y2367">
        <v>23</v>
      </c>
      <c r="Z2367">
        <v>4.4000000000000004</v>
      </c>
      <c r="AA2367" t="s">
        <v>39</v>
      </c>
      <c r="AB2367">
        <v>38.799999999999997</v>
      </c>
      <c r="AC2367">
        <v>0.41649999999999998</v>
      </c>
      <c r="AD2367">
        <v>1</v>
      </c>
      <c r="AE2367" t="s">
        <v>59</v>
      </c>
    </row>
    <row r="2368" spans="1:31" x14ac:dyDescent="0.25">
      <c r="A2368">
        <v>2367</v>
      </c>
      <c r="B2368" t="str">
        <f t="shared" si="36"/>
        <v>26-40</v>
      </c>
      <c r="D2368">
        <v>35</v>
      </c>
      <c r="F2368" t="s">
        <v>28</v>
      </c>
      <c r="G2368" t="s">
        <v>49</v>
      </c>
      <c r="H2368" t="s">
        <v>44</v>
      </c>
      <c r="I2368">
        <v>4</v>
      </c>
      <c r="J2368">
        <v>8</v>
      </c>
      <c r="K2368">
        <v>1</v>
      </c>
      <c r="L2368">
        <v>518.91999999999996</v>
      </c>
      <c r="M2368">
        <v>4360.62</v>
      </c>
      <c r="N2368">
        <v>0</v>
      </c>
      <c r="O2368">
        <v>522</v>
      </c>
      <c r="P2368">
        <v>1</v>
      </c>
      <c r="Q2368">
        <v>11.1</v>
      </c>
      <c r="R2368">
        <v>0</v>
      </c>
      <c r="S2368">
        <v>0.44</v>
      </c>
      <c r="T2368">
        <v>2</v>
      </c>
      <c r="U2368" t="s">
        <v>38</v>
      </c>
      <c r="V2368">
        <v>0</v>
      </c>
      <c r="W2368">
        <v>0</v>
      </c>
      <c r="X2368">
        <v>0</v>
      </c>
      <c r="Y2368">
        <v>18</v>
      </c>
      <c r="Z2368">
        <v>3.9</v>
      </c>
      <c r="AA2368" t="s">
        <v>51</v>
      </c>
      <c r="AB2368">
        <v>22.5</v>
      </c>
      <c r="AC2368">
        <v>0.30459999999999998</v>
      </c>
      <c r="AD2368">
        <v>0</v>
      </c>
      <c r="AE2368" t="s">
        <v>40</v>
      </c>
    </row>
    <row r="2369" spans="1:31" x14ac:dyDescent="0.25">
      <c r="A2369">
        <v>2368</v>
      </c>
      <c r="B2369" t="str">
        <f t="shared" si="36"/>
        <v>26-40</v>
      </c>
      <c r="D2369">
        <v>27</v>
      </c>
      <c r="F2369" t="s">
        <v>34</v>
      </c>
      <c r="G2369" t="s">
        <v>35</v>
      </c>
      <c r="H2369" t="s">
        <v>36</v>
      </c>
      <c r="I2369">
        <v>21</v>
      </c>
      <c r="J2369">
        <v>37</v>
      </c>
      <c r="K2369">
        <v>2</v>
      </c>
      <c r="L2369">
        <v>556.15</v>
      </c>
      <c r="M2369">
        <v>18916.43</v>
      </c>
      <c r="N2369">
        <v>0</v>
      </c>
      <c r="O2369">
        <v>2434</v>
      </c>
      <c r="P2369">
        <v>1</v>
      </c>
      <c r="Q2369">
        <v>18.399999999999999</v>
      </c>
      <c r="R2369">
        <v>1</v>
      </c>
      <c r="S2369">
        <v>0.64</v>
      </c>
      <c r="T2369">
        <v>2</v>
      </c>
      <c r="U2369" t="s">
        <v>46</v>
      </c>
      <c r="V2369">
        <v>0</v>
      </c>
      <c r="W2369">
        <v>2</v>
      </c>
      <c r="X2369">
        <v>193.38</v>
      </c>
      <c r="Y2369">
        <v>32</v>
      </c>
      <c r="Z2369">
        <v>3.6</v>
      </c>
      <c r="AA2369" t="s">
        <v>39</v>
      </c>
      <c r="AB2369">
        <v>33.4</v>
      </c>
      <c r="AC2369">
        <v>0.37830000000000003</v>
      </c>
      <c r="AD2369">
        <v>0</v>
      </c>
      <c r="AE2369" t="s">
        <v>40</v>
      </c>
    </row>
    <row r="2370" spans="1:31" x14ac:dyDescent="0.25">
      <c r="A2370">
        <v>2369</v>
      </c>
      <c r="B2370" t="str">
        <f t="shared" si="36"/>
        <v>26-40</v>
      </c>
      <c r="D2370">
        <v>26</v>
      </c>
      <c r="F2370" t="s">
        <v>34</v>
      </c>
      <c r="G2370" t="s">
        <v>45</v>
      </c>
      <c r="H2370" t="s">
        <v>30</v>
      </c>
      <c r="I2370">
        <v>2</v>
      </c>
      <c r="J2370">
        <v>1</v>
      </c>
      <c r="K2370">
        <v>0</v>
      </c>
      <c r="L2370">
        <v>398.3</v>
      </c>
      <c r="M2370">
        <v>382.3</v>
      </c>
      <c r="N2370">
        <v>0</v>
      </c>
      <c r="O2370">
        <v>129</v>
      </c>
      <c r="P2370">
        <v>0</v>
      </c>
      <c r="Q2370">
        <v>10.8</v>
      </c>
      <c r="R2370">
        <v>0</v>
      </c>
      <c r="S2370">
        <v>0.68</v>
      </c>
      <c r="T2370">
        <v>0</v>
      </c>
      <c r="U2370" t="s">
        <v>37</v>
      </c>
      <c r="V2370">
        <v>0</v>
      </c>
      <c r="W2370">
        <v>0</v>
      </c>
      <c r="X2370">
        <v>0</v>
      </c>
      <c r="Y2370">
        <v>32</v>
      </c>
      <c r="Z2370">
        <v>2.6</v>
      </c>
      <c r="AA2370" t="s">
        <v>39</v>
      </c>
      <c r="AB2370">
        <v>25.1</v>
      </c>
      <c r="AC2370">
        <v>0.32129999999999997</v>
      </c>
      <c r="AD2370">
        <v>0</v>
      </c>
      <c r="AE2370" t="s">
        <v>40</v>
      </c>
    </row>
    <row r="2371" spans="1:31" x14ac:dyDescent="0.25">
      <c r="A2371">
        <v>2370</v>
      </c>
      <c r="B2371" t="str">
        <f t="shared" ref="B2371:B2434" si="37">IF(D2371&lt;=25, "18-25", IF(D2371&lt;=40, "26-40", IF(D2371&lt;=60, "41-60", "60+")))</f>
        <v>26-40</v>
      </c>
      <c r="D2371">
        <v>27</v>
      </c>
      <c r="F2371" t="s">
        <v>34</v>
      </c>
      <c r="G2371" t="s">
        <v>29</v>
      </c>
      <c r="H2371" t="s">
        <v>36</v>
      </c>
      <c r="I2371">
        <v>11</v>
      </c>
      <c r="J2371">
        <v>12</v>
      </c>
      <c r="K2371">
        <v>1</v>
      </c>
      <c r="L2371">
        <v>191.74</v>
      </c>
      <c r="M2371">
        <v>2178.66</v>
      </c>
      <c r="N2371">
        <v>0</v>
      </c>
      <c r="O2371">
        <v>485</v>
      </c>
      <c r="P2371">
        <v>1</v>
      </c>
      <c r="Q2371">
        <v>19.899999999999999</v>
      </c>
      <c r="R2371">
        <v>0</v>
      </c>
      <c r="S2371">
        <v>0.38</v>
      </c>
      <c r="T2371">
        <v>1</v>
      </c>
      <c r="U2371" t="s">
        <v>42</v>
      </c>
      <c r="V2371">
        <v>0</v>
      </c>
      <c r="W2371">
        <v>0</v>
      </c>
      <c r="X2371">
        <v>0</v>
      </c>
      <c r="Y2371">
        <v>20</v>
      </c>
      <c r="Z2371">
        <v>3.5</v>
      </c>
      <c r="AA2371" t="s">
        <v>32</v>
      </c>
      <c r="AB2371">
        <v>25.9</v>
      </c>
      <c r="AC2371">
        <v>0.32690000000000002</v>
      </c>
      <c r="AD2371">
        <v>0</v>
      </c>
      <c r="AE2371" t="s">
        <v>40</v>
      </c>
    </row>
    <row r="2372" spans="1:31" x14ac:dyDescent="0.25">
      <c r="A2372">
        <v>2371</v>
      </c>
      <c r="B2372" t="str">
        <f t="shared" si="37"/>
        <v>18-25</v>
      </c>
      <c r="D2372">
        <v>20</v>
      </c>
      <c r="F2372" t="s">
        <v>28</v>
      </c>
      <c r="G2372" t="s">
        <v>45</v>
      </c>
      <c r="H2372" t="s">
        <v>41</v>
      </c>
      <c r="I2372">
        <v>49</v>
      </c>
      <c r="J2372">
        <v>73</v>
      </c>
      <c r="K2372">
        <v>13</v>
      </c>
      <c r="L2372">
        <v>533.11</v>
      </c>
      <c r="M2372">
        <v>36718.370000000003</v>
      </c>
      <c r="N2372">
        <v>0</v>
      </c>
      <c r="O2372">
        <v>4047</v>
      </c>
      <c r="P2372">
        <v>1</v>
      </c>
      <c r="Q2372">
        <v>16.2</v>
      </c>
      <c r="R2372">
        <v>2</v>
      </c>
      <c r="S2372">
        <v>0.02</v>
      </c>
      <c r="T2372">
        <v>2</v>
      </c>
      <c r="U2372" t="s">
        <v>38</v>
      </c>
      <c r="V2372">
        <v>0</v>
      </c>
      <c r="W2372">
        <v>2</v>
      </c>
      <c r="X2372">
        <v>202.67</v>
      </c>
      <c r="Y2372">
        <v>21</v>
      </c>
      <c r="Z2372">
        <v>3.6</v>
      </c>
      <c r="AA2372" t="s">
        <v>51</v>
      </c>
      <c r="AB2372">
        <v>20.2</v>
      </c>
      <c r="AC2372">
        <v>0.29039999999999999</v>
      </c>
      <c r="AD2372">
        <v>0</v>
      </c>
      <c r="AE2372" t="s">
        <v>40</v>
      </c>
    </row>
    <row r="2373" spans="1:31" x14ac:dyDescent="0.25">
      <c r="A2373">
        <v>2372</v>
      </c>
      <c r="B2373" t="str">
        <f t="shared" si="37"/>
        <v>60+</v>
      </c>
      <c r="D2373">
        <v>61</v>
      </c>
      <c r="F2373" t="s">
        <v>34</v>
      </c>
      <c r="G2373" t="s">
        <v>29</v>
      </c>
      <c r="H2373" t="s">
        <v>36</v>
      </c>
      <c r="I2373">
        <v>2</v>
      </c>
      <c r="J2373">
        <v>4</v>
      </c>
      <c r="K2373">
        <v>0</v>
      </c>
      <c r="L2373">
        <v>374.4</v>
      </c>
      <c r="M2373">
        <v>1422.45</v>
      </c>
      <c r="N2373">
        <v>0</v>
      </c>
      <c r="O2373">
        <v>178</v>
      </c>
      <c r="P2373">
        <v>0</v>
      </c>
      <c r="Q2373">
        <v>0</v>
      </c>
      <c r="R2373">
        <v>0</v>
      </c>
      <c r="S2373">
        <v>0.34</v>
      </c>
      <c r="T2373">
        <v>1</v>
      </c>
      <c r="U2373" t="s">
        <v>31</v>
      </c>
      <c r="V2373">
        <v>0</v>
      </c>
      <c r="W2373">
        <v>0</v>
      </c>
      <c r="X2373">
        <v>0</v>
      </c>
      <c r="Y2373">
        <v>11</v>
      </c>
      <c r="Z2373">
        <v>3.4</v>
      </c>
      <c r="AA2373" t="s">
        <v>51</v>
      </c>
      <c r="AB2373">
        <v>15.1</v>
      </c>
      <c r="AC2373">
        <v>0.25979999999999998</v>
      </c>
      <c r="AD2373">
        <v>0</v>
      </c>
      <c r="AE2373" t="s">
        <v>40</v>
      </c>
    </row>
    <row r="2374" spans="1:31" x14ac:dyDescent="0.25">
      <c r="A2374">
        <v>2373</v>
      </c>
      <c r="B2374" t="str">
        <f t="shared" si="37"/>
        <v>18-25</v>
      </c>
      <c r="D2374">
        <v>21</v>
      </c>
      <c r="F2374" t="s">
        <v>34</v>
      </c>
      <c r="G2374" t="s">
        <v>43</v>
      </c>
      <c r="H2374" t="s">
        <v>36</v>
      </c>
      <c r="I2374">
        <v>17</v>
      </c>
      <c r="J2374">
        <v>35</v>
      </c>
      <c r="K2374">
        <v>6</v>
      </c>
      <c r="L2374">
        <v>550.77</v>
      </c>
      <c r="M2374">
        <v>19821.02</v>
      </c>
      <c r="N2374">
        <v>0</v>
      </c>
      <c r="O2374">
        <v>2145</v>
      </c>
      <c r="P2374">
        <v>2</v>
      </c>
      <c r="Q2374">
        <v>18.399999999999999</v>
      </c>
      <c r="R2374">
        <v>0</v>
      </c>
      <c r="S2374">
        <v>0.47</v>
      </c>
      <c r="T2374">
        <v>2</v>
      </c>
      <c r="U2374" t="s">
        <v>42</v>
      </c>
      <c r="V2374">
        <v>1</v>
      </c>
      <c r="W2374">
        <v>0</v>
      </c>
      <c r="X2374">
        <v>189.57</v>
      </c>
      <c r="Y2374">
        <v>47</v>
      </c>
      <c r="Z2374">
        <v>3.2</v>
      </c>
      <c r="AA2374" t="s">
        <v>51</v>
      </c>
      <c r="AB2374">
        <v>37.799999999999997</v>
      </c>
      <c r="AC2374">
        <v>0.40970000000000001</v>
      </c>
      <c r="AD2374">
        <v>1</v>
      </c>
      <c r="AE2374" t="s">
        <v>52</v>
      </c>
    </row>
    <row r="2375" spans="1:31" x14ac:dyDescent="0.25">
      <c r="A2375">
        <v>2374</v>
      </c>
      <c r="B2375" t="str">
        <f t="shared" si="37"/>
        <v>26-40</v>
      </c>
      <c r="D2375">
        <v>39</v>
      </c>
      <c r="F2375" t="s">
        <v>34</v>
      </c>
      <c r="G2375" t="s">
        <v>45</v>
      </c>
      <c r="H2375" t="s">
        <v>44</v>
      </c>
      <c r="I2375">
        <v>3</v>
      </c>
      <c r="J2375">
        <v>4</v>
      </c>
      <c r="K2375">
        <v>1</v>
      </c>
      <c r="L2375">
        <v>266.87</v>
      </c>
      <c r="M2375">
        <v>1131.07</v>
      </c>
      <c r="N2375">
        <v>0</v>
      </c>
      <c r="O2375">
        <v>355</v>
      </c>
      <c r="P2375">
        <v>0</v>
      </c>
      <c r="Q2375">
        <v>0</v>
      </c>
      <c r="R2375">
        <v>0</v>
      </c>
      <c r="S2375">
        <v>0.41</v>
      </c>
      <c r="T2375">
        <v>2</v>
      </c>
      <c r="U2375" t="s">
        <v>46</v>
      </c>
      <c r="V2375">
        <v>0</v>
      </c>
      <c r="W2375">
        <v>0</v>
      </c>
      <c r="X2375">
        <v>0</v>
      </c>
      <c r="Y2375">
        <v>71</v>
      </c>
      <c r="Z2375">
        <v>4.2</v>
      </c>
      <c r="AA2375" t="s">
        <v>39</v>
      </c>
      <c r="AB2375">
        <v>39.6</v>
      </c>
      <c r="AC2375">
        <v>0.42230000000000001</v>
      </c>
      <c r="AD2375">
        <v>1</v>
      </c>
      <c r="AE2375" t="s">
        <v>60</v>
      </c>
    </row>
    <row r="2376" spans="1:31" x14ac:dyDescent="0.25">
      <c r="A2376">
        <v>2375</v>
      </c>
      <c r="B2376" t="str">
        <f t="shared" si="37"/>
        <v>41-60</v>
      </c>
      <c r="D2376">
        <v>55</v>
      </c>
      <c r="F2376" t="s">
        <v>34</v>
      </c>
      <c r="G2376" t="s">
        <v>29</v>
      </c>
      <c r="H2376" t="s">
        <v>44</v>
      </c>
      <c r="I2376">
        <v>26</v>
      </c>
      <c r="J2376">
        <v>76</v>
      </c>
      <c r="K2376">
        <v>8</v>
      </c>
      <c r="L2376">
        <v>488.63</v>
      </c>
      <c r="M2376">
        <v>38475.47</v>
      </c>
      <c r="N2376">
        <v>1</v>
      </c>
      <c r="O2376">
        <v>4361</v>
      </c>
      <c r="P2376">
        <v>0</v>
      </c>
      <c r="Q2376">
        <v>8.8000000000000007</v>
      </c>
      <c r="R2376">
        <v>4</v>
      </c>
      <c r="S2376">
        <v>0.75</v>
      </c>
      <c r="T2376">
        <v>5</v>
      </c>
      <c r="U2376" t="s">
        <v>42</v>
      </c>
      <c r="V2376">
        <v>3</v>
      </c>
      <c r="W2376">
        <v>4</v>
      </c>
      <c r="X2376">
        <v>1190.6199999999999</v>
      </c>
      <c r="Y2376">
        <v>43</v>
      </c>
      <c r="Z2376">
        <v>2.4</v>
      </c>
      <c r="AA2376" t="s">
        <v>39</v>
      </c>
      <c r="AB2376">
        <v>35</v>
      </c>
      <c r="AC2376">
        <v>0.3896</v>
      </c>
      <c r="AD2376">
        <v>0</v>
      </c>
      <c r="AE2376" t="s">
        <v>40</v>
      </c>
    </row>
    <row r="2377" spans="1:31" x14ac:dyDescent="0.25">
      <c r="A2377">
        <v>2376</v>
      </c>
      <c r="B2377" t="str">
        <f t="shared" si="37"/>
        <v>60+</v>
      </c>
      <c r="D2377">
        <v>70</v>
      </c>
      <c r="F2377" t="s">
        <v>28</v>
      </c>
      <c r="G2377" t="s">
        <v>43</v>
      </c>
      <c r="H2377" t="s">
        <v>44</v>
      </c>
      <c r="I2377">
        <v>25</v>
      </c>
      <c r="J2377">
        <v>37</v>
      </c>
      <c r="K2377">
        <v>5</v>
      </c>
      <c r="L2377">
        <v>425.11</v>
      </c>
      <c r="M2377">
        <v>15523.2</v>
      </c>
      <c r="N2377">
        <v>0</v>
      </c>
      <c r="O2377">
        <v>1820</v>
      </c>
      <c r="P2377">
        <v>2</v>
      </c>
      <c r="Q2377">
        <v>0</v>
      </c>
      <c r="R2377">
        <v>1</v>
      </c>
      <c r="S2377">
        <v>0.31</v>
      </c>
      <c r="T2377">
        <v>1</v>
      </c>
      <c r="U2377" t="s">
        <v>46</v>
      </c>
      <c r="V2377">
        <v>2</v>
      </c>
      <c r="W2377">
        <v>1</v>
      </c>
      <c r="X2377">
        <v>992.07</v>
      </c>
      <c r="Y2377">
        <v>48</v>
      </c>
      <c r="Z2377">
        <v>2.6</v>
      </c>
      <c r="AA2377" t="s">
        <v>51</v>
      </c>
      <c r="AB2377">
        <v>30.2</v>
      </c>
      <c r="AC2377">
        <v>0.35599999999999998</v>
      </c>
      <c r="AD2377">
        <v>0</v>
      </c>
      <c r="AE2377" t="s">
        <v>40</v>
      </c>
    </row>
    <row r="2378" spans="1:31" x14ac:dyDescent="0.25">
      <c r="A2378">
        <v>2377</v>
      </c>
      <c r="B2378" t="str">
        <f t="shared" si="37"/>
        <v>60+</v>
      </c>
      <c r="D2378">
        <v>63</v>
      </c>
      <c r="F2378" t="s">
        <v>28</v>
      </c>
      <c r="G2378" t="s">
        <v>49</v>
      </c>
      <c r="H2378" t="s">
        <v>36</v>
      </c>
      <c r="I2378">
        <v>45</v>
      </c>
      <c r="J2378">
        <v>87</v>
      </c>
      <c r="K2378">
        <v>2</v>
      </c>
      <c r="L2378">
        <v>396.09</v>
      </c>
      <c r="M2378">
        <v>34560.86</v>
      </c>
      <c r="N2378">
        <v>0</v>
      </c>
      <c r="O2378">
        <v>3379</v>
      </c>
      <c r="P2378">
        <v>3</v>
      </c>
      <c r="Q2378">
        <v>13.2</v>
      </c>
      <c r="R2378">
        <v>4</v>
      </c>
      <c r="S2378">
        <v>0.23</v>
      </c>
      <c r="T2378">
        <v>4</v>
      </c>
      <c r="U2378" t="s">
        <v>47</v>
      </c>
      <c r="V2378">
        <v>3</v>
      </c>
      <c r="W2378">
        <v>4</v>
      </c>
      <c r="X2378">
        <v>2174.3000000000002</v>
      </c>
      <c r="Y2378">
        <v>63</v>
      </c>
      <c r="Z2378">
        <v>3.4</v>
      </c>
      <c r="AA2378" t="s">
        <v>32</v>
      </c>
      <c r="AB2378">
        <v>40.6</v>
      </c>
      <c r="AC2378">
        <v>0.42959999999999998</v>
      </c>
      <c r="AD2378">
        <v>1</v>
      </c>
      <c r="AE2378" t="s">
        <v>59</v>
      </c>
    </row>
    <row r="2379" spans="1:31" x14ac:dyDescent="0.25">
      <c r="A2379">
        <v>2378</v>
      </c>
      <c r="B2379" t="str">
        <f t="shared" si="37"/>
        <v>18-25</v>
      </c>
      <c r="D2379">
        <v>25</v>
      </c>
      <c r="F2379" t="s">
        <v>34</v>
      </c>
      <c r="G2379" t="s">
        <v>43</v>
      </c>
      <c r="H2379" t="s">
        <v>41</v>
      </c>
      <c r="I2379">
        <v>0</v>
      </c>
      <c r="J2379">
        <v>0</v>
      </c>
      <c r="K2379">
        <v>0</v>
      </c>
      <c r="L2379">
        <v>624.14</v>
      </c>
      <c r="M2379">
        <v>0</v>
      </c>
      <c r="N2379">
        <v>0</v>
      </c>
      <c r="O2379">
        <v>156</v>
      </c>
      <c r="P2379">
        <v>0</v>
      </c>
      <c r="Q2379">
        <v>0</v>
      </c>
      <c r="R2379">
        <v>0</v>
      </c>
      <c r="S2379">
        <v>0.46</v>
      </c>
      <c r="T2379">
        <v>1</v>
      </c>
      <c r="U2379" t="s">
        <v>31</v>
      </c>
      <c r="V2379">
        <v>0</v>
      </c>
      <c r="W2379">
        <v>0</v>
      </c>
      <c r="X2379">
        <v>0</v>
      </c>
      <c r="Y2379">
        <v>40</v>
      </c>
      <c r="Z2379">
        <v>2.2000000000000002</v>
      </c>
      <c r="AA2379" t="s">
        <v>39</v>
      </c>
      <c r="AB2379">
        <v>28</v>
      </c>
      <c r="AC2379">
        <v>0.34079999999999999</v>
      </c>
      <c r="AD2379">
        <v>0</v>
      </c>
      <c r="AE2379" t="s">
        <v>40</v>
      </c>
    </row>
    <row r="2380" spans="1:31" x14ac:dyDescent="0.25">
      <c r="A2380">
        <v>2379</v>
      </c>
      <c r="B2380" t="str">
        <f t="shared" si="37"/>
        <v>60+</v>
      </c>
      <c r="D2380">
        <v>70</v>
      </c>
      <c r="F2380" t="s">
        <v>28</v>
      </c>
      <c r="G2380" t="s">
        <v>43</v>
      </c>
      <c r="H2380" t="s">
        <v>41</v>
      </c>
      <c r="I2380">
        <v>8</v>
      </c>
      <c r="J2380">
        <v>11</v>
      </c>
      <c r="K2380">
        <v>1</v>
      </c>
      <c r="L2380">
        <v>362.37</v>
      </c>
      <c r="M2380">
        <v>4254.03</v>
      </c>
      <c r="N2380">
        <v>0</v>
      </c>
      <c r="O2380">
        <v>553</v>
      </c>
      <c r="P2380">
        <v>1</v>
      </c>
      <c r="Q2380">
        <v>5.3</v>
      </c>
      <c r="R2380">
        <v>0</v>
      </c>
      <c r="S2380">
        <v>0.13</v>
      </c>
      <c r="T2380">
        <v>2</v>
      </c>
      <c r="U2380" t="s">
        <v>31</v>
      </c>
      <c r="V2380">
        <v>1</v>
      </c>
      <c r="W2380">
        <v>0</v>
      </c>
      <c r="X2380">
        <v>257.75</v>
      </c>
      <c r="Y2380">
        <v>77</v>
      </c>
      <c r="Z2380">
        <v>2.7</v>
      </c>
      <c r="AA2380" t="s">
        <v>39</v>
      </c>
      <c r="AB2380">
        <v>39.5</v>
      </c>
      <c r="AC2380">
        <v>0.42159999999999997</v>
      </c>
      <c r="AD2380">
        <v>1</v>
      </c>
      <c r="AE2380" t="s">
        <v>50</v>
      </c>
    </row>
    <row r="2381" spans="1:31" x14ac:dyDescent="0.25">
      <c r="A2381">
        <v>2380</v>
      </c>
      <c r="B2381" t="str">
        <f t="shared" si="37"/>
        <v>41-60</v>
      </c>
      <c r="D2381">
        <v>52</v>
      </c>
      <c r="F2381" t="s">
        <v>28</v>
      </c>
      <c r="G2381" t="s">
        <v>45</v>
      </c>
      <c r="H2381" t="s">
        <v>30</v>
      </c>
      <c r="I2381">
        <v>20</v>
      </c>
      <c r="J2381">
        <v>14</v>
      </c>
      <c r="K2381">
        <v>2</v>
      </c>
      <c r="L2381">
        <v>613</v>
      </c>
      <c r="M2381">
        <v>8779.61</v>
      </c>
      <c r="N2381">
        <v>0</v>
      </c>
      <c r="O2381">
        <v>970</v>
      </c>
      <c r="P2381">
        <v>0</v>
      </c>
      <c r="Q2381">
        <v>9.4</v>
      </c>
      <c r="R2381">
        <v>0</v>
      </c>
      <c r="S2381">
        <v>0.37</v>
      </c>
      <c r="T2381">
        <v>1</v>
      </c>
      <c r="U2381" t="s">
        <v>47</v>
      </c>
      <c r="V2381">
        <v>0</v>
      </c>
      <c r="W2381">
        <v>1</v>
      </c>
      <c r="X2381">
        <v>197.55</v>
      </c>
      <c r="Y2381">
        <v>38</v>
      </c>
      <c r="Z2381">
        <v>3.9</v>
      </c>
      <c r="AA2381" t="s">
        <v>39</v>
      </c>
      <c r="AB2381">
        <v>27.4</v>
      </c>
      <c r="AC2381">
        <v>0.33700000000000002</v>
      </c>
      <c r="AD2381">
        <v>0</v>
      </c>
      <c r="AE2381" t="s">
        <v>40</v>
      </c>
    </row>
    <row r="2382" spans="1:31" x14ac:dyDescent="0.25">
      <c r="A2382">
        <v>2381</v>
      </c>
      <c r="B2382" t="str">
        <f t="shared" si="37"/>
        <v>26-40</v>
      </c>
      <c r="D2382">
        <v>27</v>
      </c>
      <c r="F2382" t="s">
        <v>28</v>
      </c>
      <c r="G2382" t="s">
        <v>49</v>
      </c>
      <c r="H2382" t="s">
        <v>30</v>
      </c>
      <c r="I2382">
        <v>3</v>
      </c>
      <c r="J2382">
        <v>4</v>
      </c>
      <c r="K2382">
        <v>1</v>
      </c>
      <c r="L2382">
        <v>710.63</v>
      </c>
      <c r="M2382">
        <v>2804.53</v>
      </c>
      <c r="N2382">
        <v>0</v>
      </c>
      <c r="O2382">
        <v>729</v>
      </c>
      <c r="P2382">
        <v>0</v>
      </c>
      <c r="Q2382">
        <v>13.2</v>
      </c>
      <c r="R2382">
        <v>0</v>
      </c>
      <c r="S2382">
        <v>0.44</v>
      </c>
      <c r="T2382">
        <v>2</v>
      </c>
      <c r="U2382" t="s">
        <v>47</v>
      </c>
      <c r="V2382">
        <v>0</v>
      </c>
      <c r="W2382">
        <v>0</v>
      </c>
      <c r="X2382">
        <v>0</v>
      </c>
      <c r="Y2382">
        <v>24</v>
      </c>
      <c r="Z2382">
        <v>4.4000000000000004</v>
      </c>
      <c r="AA2382" t="s">
        <v>48</v>
      </c>
      <c r="AB2382">
        <v>28.3</v>
      </c>
      <c r="AC2382">
        <v>0.34239999999999998</v>
      </c>
      <c r="AD2382">
        <v>0</v>
      </c>
      <c r="AE2382" t="s">
        <v>40</v>
      </c>
    </row>
    <row r="2383" spans="1:31" x14ac:dyDescent="0.25">
      <c r="A2383">
        <v>2382</v>
      </c>
      <c r="B2383" t="str">
        <f t="shared" si="37"/>
        <v>41-60</v>
      </c>
      <c r="D2383">
        <v>41</v>
      </c>
      <c r="F2383" t="s">
        <v>28</v>
      </c>
      <c r="G2383" t="s">
        <v>45</v>
      </c>
      <c r="H2383" t="s">
        <v>30</v>
      </c>
      <c r="I2383">
        <v>0</v>
      </c>
      <c r="J2383">
        <v>0</v>
      </c>
      <c r="K2383">
        <v>0</v>
      </c>
      <c r="L2383">
        <v>298.52999999999997</v>
      </c>
      <c r="M2383">
        <v>0</v>
      </c>
      <c r="N2383">
        <v>0</v>
      </c>
      <c r="O2383">
        <v>79</v>
      </c>
      <c r="P2383">
        <v>0</v>
      </c>
      <c r="Q2383">
        <v>6.1</v>
      </c>
      <c r="R2383">
        <v>0</v>
      </c>
      <c r="S2383">
        <v>0.57999999999999996</v>
      </c>
      <c r="T2383">
        <v>1</v>
      </c>
      <c r="U2383" t="s">
        <v>46</v>
      </c>
      <c r="V2383">
        <v>0</v>
      </c>
      <c r="W2383">
        <v>0</v>
      </c>
      <c r="X2383">
        <v>0</v>
      </c>
      <c r="Y2383">
        <v>36</v>
      </c>
      <c r="Z2383">
        <v>4.5</v>
      </c>
      <c r="AA2383" t="s">
        <v>39</v>
      </c>
      <c r="AB2383">
        <v>23.3</v>
      </c>
      <c r="AC2383">
        <v>0.30969999999999998</v>
      </c>
      <c r="AD2383">
        <v>0</v>
      </c>
      <c r="AE2383" t="s">
        <v>40</v>
      </c>
    </row>
    <row r="2384" spans="1:31" x14ac:dyDescent="0.25">
      <c r="A2384">
        <v>2383</v>
      </c>
      <c r="B2384" t="str">
        <f t="shared" si="37"/>
        <v>60+</v>
      </c>
      <c r="D2384">
        <v>66</v>
      </c>
      <c r="F2384" t="s">
        <v>34</v>
      </c>
      <c r="G2384" t="s">
        <v>49</v>
      </c>
      <c r="H2384" t="s">
        <v>30</v>
      </c>
      <c r="I2384">
        <v>35</v>
      </c>
      <c r="J2384">
        <v>64</v>
      </c>
      <c r="K2384">
        <v>12</v>
      </c>
      <c r="L2384">
        <v>340.53</v>
      </c>
      <c r="M2384">
        <v>23640.720000000001</v>
      </c>
      <c r="N2384">
        <v>0</v>
      </c>
      <c r="O2384">
        <v>2681</v>
      </c>
      <c r="P2384">
        <v>2</v>
      </c>
      <c r="Q2384">
        <v>16.2</v>
      </c>
      <c r="R2384">
        <v>2</v>
      </c>
      <c r="S2384">
        <v>0.4</v>
      </c>
      <c r="T2384">
        <v>1</v>
      </c>
      <c r="U2384" t="s">
        <v>47</v>
      </c>
      <c r="V2384">
        <v>2</v>
      </c>
      <c r="W2384">
        <v>0</v>
      </c>
      <c r="X2384">
        <v>252.59</v>
      </c>
      <c r="Y2384">
        <v>24</v>
      </c>
      <c r="Z2384">
        <v>3.2</v>
      </c>
      <c r="AA2384" t="s">
        <v>32</v>
      </c>
      <c r="AB2384">
        <v>27.1</v>
      </c>
      <c r="AC2384">
        <v>0.33439999999999998</v>
      </c>
      <c r="AD2384">
        <v>0</v>
      </c>
      <c r="AE2384" t="s">
        <v>40</v>
      </c>
    </row>
    <row r="2385" spans="1:31" x14ac:dyDescent="0.25">
      <c r="A2385">
        <v>2384</v>
      </c>
      <c r="B2385" t="str">
        <f t="shared" si="37"/>
        <v>26-40</v>
      </c>
      <c r="D2385">
        <v>38</v>
      </c>
      <c r="F2385" t="s">
        <v>28</v>
      </c>
      <c r="G2385" t="s">
        <v>43</v>
      </c>
      <c r="H2385" t="s">
        <v>41</v>
      </c>
      <c r="I2385">
        <v>52</v>
      </c>
      <c r="J2385">
        <v>120</v>
      </c>
      <c r="K2385">
        <v>6</v>
      </c>
      <c r="L2385">
        <v>430.47</v>
      </c>
      <c r="M2385">
        <v>52383.97</v>
      </c>
      <c r="N2385">
        <v>0</v>
      </c>
      <c r="O2385">
        <v>5352</v>
      </c>
      <c r="P2385">
        <v>1</v>
      </c>
      <c r="Q2385">
        <v>28.1</v>
      </c>
      <c r="R2385">
        <v>3</v>
      </c>
      <c r="S2385">
        <v>0.36</v>
      </c>
      <c r="T2385">
        <v>3</v>
      </c>
      <c r="U2385" t="s">
        <v>47</v>
      </c>
      <c r="V2385">
        <v>2</v>
      </c>
      <c r="W2385">
        <v>2</v>
      </c>
      <c r="X2385">
        <v>304.04000000000002</v>
      </c>
      <c r="Y2385">
        <v>29</v>
      </c>
      <c r="Z2385">
        <v>3.4</v>
      </c>
      <c r="AA2385" t="s">
        <v>51</v>
      </c>
      <c r="AB2385">
        <v>24.5</v>
      </c>
      <c r="AC2385">
        <v>0.31790000000000002</v>
      </c>
      <c r="AD2385">
        <v>0</v>
      </c>
      <c r="AE2385" t="s">
        <v>40</v>
      </c>
    </row>
    <row r="2386" spans="1:31" x14ac:dyDescent="0.25">
      <c r="A2386">
        <v>2385</v>
      </c>
      <c r="B2386" t="str">
        <f t="shared" si="37"/>
        <v>26-40</v>
      </c>
      <c r="D2386">
        <v>27</v>
      </c>
      <c r="F2386" t="s">
        <v>28</v>
      </c>
      <c r="G2386" t="s">
        <v>35</v>
      </c>
      <c r="H2386" t="s">
        <v>44</v>
      </c>
      <c r="I2386">
        <v>4</v>
      </c>
      <c r="J2386">
        <v>3</v>
      </c>
      <c r="K2386">
        <v>0</v>
      </c>
      <c r="L2386">
        <v>422.81</v>
      </c>
      <c r="M2386">
        <v>1332.62</v>
      </c>
      <c r="N2386">
        <v>0</v>
      </c>
      <c r="O2386">
        <v>444</v>
      </c>
      <c r="P2386">
        <v>0</v>
      </c>
      <c r="Q2386">
        <v>0</v>
      </c>
      <c r="R2386">
        <v>0</v>
      </c>
      <c r="S2386">
        <v>0.37</v>
      </c>
      <c r="T2386">
        <v>2</v>
      </c>
      <c r="U2386" t="s">
        <v>31</v>
      </c>
      <c r="V2386">
        <v>0</v>
      </c>
      <c r="W2386">
        <v>0</v>
      </c>
      <c r="X2386">
        <v>0</v>
      </c>
      <c r="Y2386">
        <v>90</v>
      </c>
      <c r="Z2386">
        <v>2.9</v>
      </c>
      <c r="AA2386" t="s">
        <v>48</v>
      </c>
      <c r="AB2386">
        <v>43.3</v>
      </c>
      <c r="AC2386">
        <v>0.44990000000000002</v>
      </c>
      <c r="AD2386">
        <v>1</v>
      </c>
      <c r="AE2386" t="s">
        <v>60</v>
      </c>
    </row>
    <row r="2387" spans="1:31" x14ac:dyDescent="0.25">
      <c r="A2387">
        <v>2386</v>
      </c>
      <c r="B2387" t="str">
        <f t="shared" si="37"/>
        <v>60+</v>
      </c>
      <c r="D2387">
        <v>64</v>
      </c>
      <c r="F2387" t="s">
        <v>34</v>
      </c>
      <c r="G2387" t="s">
        <v>35</v>
      </c>
      <c r="H2387" t="s">
        <v>44</v>
      </c>
      <c r="I2387">
        <v>12</v>
      </c>
      <c r="J2387">
        <v>6</v>
      </c>
      <c r="K2387">
        <v>1</v>
      </c>
      <c r="L2387">
        <v>582.53</v>
      </c>
      <c r="M2387">
        <v>3753.12</v>
      </c>
      <c r="N2387">
        <v>0</v>
      </c>
      <c r="O2387">
        <v>707</v>
      </c>
      <c r="P2387">
        <v>0</v>
      </c>
      <c r="Q2387">
        <v>2.4</v>
      </c>
      <c r="R2387">
        <v>0</v>
      </c>
      <c r="S2387">
        <v>0.5</v>
      </c>
      <c r="T2387">
        <v>0</v>
      </c>
      <c r="U2387" t="s">
        <v>37</v>
      </c>
      <c r="V2387">
        <v>0</v>
      </c>
      <c r="W2387">
        <v>0</v>
      </c>
      <c r="X2387">
        <v>0</v>
      </c>
      <c r="Y2387">
        <v>17</v>
      </c>
      <c r="Z2387">
        <v>4.0999999999999996</v>
      </c>
      <c r="AA2387" t="s">
        <v>39</v>
      </c>
      <c r="AB2387">
        <v>15</v>
      </c>
      <c r="AC2387">
        <v>0.2591</v>
      </c>
      <c r="AD2387">
        <v>0</v>
      </c>
      <c r="AE2387" t="s">
        <v>40</v>
      </c>
    </row>
    <row r="2388" spans="1:31" x14ac:dyDescent="0.25">
      <c r="A2388">
        <v>2387</v>
      </c>
      <c r="B2388" t="str">
        <f t="shared" si="37"/>
        <v>60+</v>
      </c>
      <c r="D2388">
        <v>68</v>
      </c>
      <c r="F2388" t="s">
        <v>34</v>
      </c>
      <c r="G2388" t="s">
        <v>43</v>
      </c>
      <c r="H2388" t="s">
        <v>36</v>
      </c>
      <c r="I2388">
        <v>53</v>
      </c>
      <c r="J2388">
        <v>119</v>
      </c>
      <c r="K2388">
        <v>5</v>
      </c>
      <c r="L2388">
        <v>582.24</v>
      </c>
      <c r="M2388">
        <v>68523.78</v>
      </c>
      <c r="N2388">
        <v>0</v>
      </c>
      <c r="O2388">
        <v>7127</v>
      </c>
      <c r="P2388">
        <v>9</v>
      </c>
      <c r="Q2388">
        <v>29</v>
      </c>
      <c r="R2388">
        <v>1</v>
      </c>
      <c r="S2388">
        <v>0.18</v>
      </c>
      <c r="T2388">
        <v>3</v>
      </c>
      <c r="U2388" t="s">
        <v>38</v>
      </c>
      <c r="V2388">
        <v>2</v>
      </c>
      <c r="W2388">
        <v>9</v>
      </c>
      <c r="X2388">
        <v>2429.4299999999998</v>
      </c>
      <c r="Y2388">
        <v>64</v>
      </c>
      <c r="Z2388">
        <v>5</v>
      </c>
      <c r="AA2388" t="s">
        <v>39</v>
      </c>
      <c r="AB2388">
        <v>46.3</v>
      </c>
      <c r="AC2388">
        <v>0.47260000000000002</v>
      </c>
      <c r="AD2388">
        <v>1</v>
      </c>
      <c r="AE2388" t="s">
        <v>55</v>
      </c>
    </row>
    <row r="2389" spans="1:31" x14ac:dyDescent="0.25">
      <c r="A2389">
        <v>2388</v>
      </c>
      <c r="B2389" t="str">
        <f t="shared" si="37"/>
        <v>60+</v>
      </c>
      <c r="D2389">
        <v>69</v>
      </c>
      <c r="F2389" t="s">
        <v>28</v>
      </c>
      <c r="G2389" t="s">
        <v>43</v>
      </c>
      <c r="H2389" t="s">
        <v>53</v>
      </c>
      <c r="I2389">
        <v>40</v>
      </c>
      <c r="J2389">
        <v>82</v>
      </c>
      <c r="K2389">
        <v>9</v>
      </c>
      <c r="L2389">
        <v>391.04</v>
      </c>
      <c r="M2389">
        <v>34454.949999999997</v>
      </c>
      <c r="N2389">
        <v>0</v>
      </c>
      <c r="O2389">
        <v>3174</v>
      </c>
      <c r="P2389">
        <v>3</v>
      </c>
      <c r="Q2389">
        <v>11.8</v>
      </c>
      <c r="R2389">
        <v>2</v>
      </c>
      <c r="S2389">
        <v>0.35</v>
      </c>
      <c r="T2389">
        <v>1</v>
      </c>
      <c r="U2389" t="s">
        <v>46</v>
      </c>
      <c r="V2389">
        <v>4</v>
      </c>
      <c r="W2389">
        <v>5</v>
      </c>
      <c r="X2389">
        <v>738.77</v>
      </c>
      <c r="Y2389">
        <v>28</v>
      </c>
      <c r="Z2389">
        <v>4.9000000000000004</v>
      </c>
      <c r="AA2389" t="s">
        <v>39</v>
      </c>
      <c r="AB2389">
        <v>31.7</v>
      </c>
      <c r="AC2389">
        <v>0.36599999999999999</v>
      </c>
      <c r="AD2389">
        <v>0</v>
      </c>
      <c r="AE2389" t="s">
        <v>40</v>
      </c>
    </row>
    <row r="2390" spans="1:31" x14ac:dyDescent="0.25">
      <c r="A2390">
        <v>2389</v>
      </c>
      <c r="B2390" t="str">
        <f t="shared" si="37"/>
        <v>60+</v>
      </c>
      <c r="D2390">
        <v>68</v>
      </c>
      <c r="F2390" t="s">
        <v>28</v>
      </c>
      <c r="G2390" t="s">
        <v>45</v>
      </c>
      <c r="H2390" t="s">
        <v>36</v>
      </c>
      <c r="I2390">
        <v>17</v>
      </c>
      <c r="J2390">
        <v>18</v>
      </c>
      <c r="K2390">
        <v>3</v>
      </c>
      <c r="L2390">
        <v>355.79</v>
      </c>
      <c r="M2390">
        <v>6859.98</v>
      </c>
      <c r="N2390">
        <v>0</v>
      </c>
      <c r="O2390">
        <v>772</v>
      </c>
      <c r="P2390">
        <v>1</v>
      </c>
      <c r="Q2390">
        <v>25.7</v>
      </c>
      <c r="R2390">
        <v>0</v>
      </c>
      <c r="S2390">
        <v>0.53</v>
      </c>
      <c r="T2390">
        <v>2</v>
      </c>
      <c r="U2390" t="s">
        <v>47</v>
      </c>
      <c r="V2390">
        <v>0</v>
      </c>
      <c r="W2390">
        <v>1</v>
      </c>
      <c r="X2390">
        <v>190.13</v>
      </c>
      <c r="Y2390">
        <v>35</v>
      </c>
      <c r="Z2390">
        <v>2.8</v>
      </c>
      <c r="AA2390" t="s">
        <v>51</v>
      </c>
      <c r="AB2390">
        <v>27</v>
      </c>
      <c r="AC2390">
        <v>0.33389999999999997</v>
      </c>
      <c r="AD2390">
        <v>0</v>
      </c>
      <c r="AE2390" t="s">
        <v>40</v>
      </c>
    </row>
    <row r="2391" spans="1:31" x14ac:dyDescent="0.25">
      <c r="A2391">
        <v>2390</v>
      </c>
      <c r="B2391" t="str">
        <f t="shared" si="37"/>
        <v>60+</v>
      </c>
      <c r="D2391">
        <v>64</v>
      </c>
      <c r="F2391" t="s">
        <v>28</v>
      </c>
      <c r="G2391" t="s">
        <v>49</v>
      </c>
      <c r="H2391" t="s">
        <v>41</v>
      </c>
      <c r="I2391">
        <v>54</v>
      </c>
      <c r="J2391">
        <v>46</v>
      </c>
      <c r="K2391">
        <v>3</v>
      </c>
      <c r="L2391">
        <v>410.24</v>
      </c>
      <c r="M2391">
        <v>19196.88</v>
      </c>
      <c r="N2391">
        <v>1</v>
      </c>
      <c r="O2391">
        <v>2058</v>
      </c>
      <c r="P2391">
        <v>2</v>
      </c>
      <c r="Q2391">
        <v>8.1999999999999993</v>
      </c>
      <c r="R2391">
        <v>1</v>
      </c>
      <c r="S2391">
        <v>0.44</v>
      </c>
      <c r="T2391">
        <v>2</v>
      </c>
      <c r="U2391" t="s">
        <v>38</v>
      </c>
      <c r="V2391">
        <v>1</v>
      </c>
      <c r="W2391">
        <v>0</v>
      </c>
      <c r="X2391">
        <v>120.56</v>
      </c>
      <c r="Y2391">
        <v>21</v>
      </c>
      <c r="Z2391">
        <v>3.6</v>
      </c>
      <c r="AA2391" t="s">
        <v>51</v>
      </c>
      <c r="AB2391">
        <v>10.7</v>
      </c>
      <c r="AC2391">
        <v>0.23530000000000001</v>
      </c>
      <c r="AD2391">
        <v>0</v>
      </c>
      <c r="AE2391" t="s">
        <v>40</v>
      </c>
    </row>
    <row r="2392" spans="1:31" x14ac:dyDescent="0.25">
      <c r="A2392">
        <v>2391</v>
      </c>
      <c r="B2392" t="str">
        <f t="shared" si="37"/>
        <v>41-60</v>
      </c>
      <c r="D2392">
        <v>42</v>
      </c>
      <c r="F2392" t="s">
        <v>28</v>
      </c>
      <c r="G2392" t="s">
        <v>45</v>
      </c>
      <c r="H2392" t="s">
        <v>44</v>
      </c>
      <c r="I2392">
        <v>34</v>
      </c>
      <c r="J2392">
        <v>56</v>
      </c>
      <c r="K2392">
        <v>5</v>
      </c>
      <c r="L2392">
        <v>476.09</v>
      </c>
      <c r="M2392">
        <v>25453.88</v>
      </c>
      <c r="N2392">
        <v>0</v>
      </c>
      <c r="O2392">
        <v>2825</v>
      </c>
      <c r="P2392">
        <v>1</v>
      </c>
      <c r="Q2392">
        <v>1.7</v>
      </c>
      <c r="R2392">
        <v>2</v>
      </c>
      <c r="S2392">
        <v>0.1</v>
      </c>
      <c r="T2392">
        <v>1</v>
      </c>
      <c r="U2392" t="s">
        <v>31</v>
      </c>
      <c r="V2392">
        <v>0</v>
      </c>
      <c r="W2392">
        <v>2</v>
      </c>
      <c r="X2392">
        <v>190.34</v>
      </c>
      <c r="Y2392">
        <v>37</v>
      </c>
      <c r="Z2392">
        <v>4.2</v>
      </c>
      <c r="AA2392" t="s">
        <v>32</v>
      </c>
      <c r="AB2392">
        <v>19.2</v>
      </c>
      <c r="AC2392">
        <v>0.2843</v>
      </c>
      <c r="AD2392">
        <v>0</v>
      </c>
      <c r="AE2392" t="s">
        <v>40</v>
      </c>
    </row>
    <row r="2393" spans="1:31" x14ac:dyDescent="0.25">
      <c r="A2393">
        <v>2392</v>
      </c>
      <c r="B2393" t="str">
        <f t="shared" si="37"/>
        <v>26-40</v>
      </c>
      <c r="D2393">
        <v>28</v>
      </c>
      <c r="F2393" t="s">
        <v>28</v>
      </c>
      <c r="G2393" t="s">
        <v>29</v>
      </c>
      <c r="H2393" t="s">
        <v>30</v>
      </c>
      <c r="I2393">
        <v>54</v>
      </c>
      <c r="J2393">
        <v>94</v>
      </c>
      <c r="K2393">
        <v>16</v>
      </c>
      <c r="L2393">
        <v>312.26</v>
      </c>
      <c r="M2393">
        <v>28680.54</v>
      </c>
      <c r="N2393">
        <v>0</v>
      </c>
      <c r="O2393">
        <v>3196</v>
      </c>
      <c r="P2393">
        <v>2</v>
      </c>
      <c r="Q2393">
        <v>2.4</v>
      </c>
      <c r="R2393">
        <v>2</v>
      </c>
      <c r="S2393">
        <v>0.26</v>
      </c>
      <c r="T2393">
        <v>5</v>
      </c>
      <c r="U2393" t="s">
        <v>42</v>
      </c>
      <c r="V2393">
        <v>4</v>
      </c>
      <c r="W2393">
        <v>3</v>
      </c>
      <c r="X2393">
        <v>910.41</v>
      </c>
      <c r="Y2393">
        <v>20</v>
      </c>
      <c r="Z2393">
        <v>1.9</v>
      </c>
      <c r="AA2393" t="s">
        <v>51</v>
      </c>
      <c r="AB2393">
        <v>23.9</v>
      </c>
      <c r="AC2393">
        <v>0.31390000000000001</v>
      </c>
      <c r="AD2393">
        <v>0</v>
      </c>
      <c r="AE2393" t="s">
        <v>40</v>
      </c>
    </row>
    <row r="2394" spans="1:31" x14ac:dyDescent="0.25">
      <c r="A2394">
        <v>2393</v>
      </c>
      <c r="B2394" t="str">
        <f t="shared" si="37"/>
        <v>41-60</v>
      </c>
      <c r="D2394">
        <v>50</v>
      </c>
      <c r="F2394" t="s">
        <v>28</v>
      </c>
      <c r="G2394" t="s">
        <v>45</v>
      </c>
      <c r="H2394" t="s">
        <v>44</v>
      </c>
      <c r="I2394">
        <v>27</v>
      </c>
      <c r="J2394">
        <v>22</v>
      </c>
      <c r="K2394">
        <v>2</v>
      </c>
      <c r="L2394">
        <v>298.89</v>
      </c>
      <c r="M2394">
        <v>7040.44</v>
      </c>
      <c r="N2394">
        <v>0</v>
      </c>
      <c r="O2394">
        <v>674</v>
      </c>
      <c r="P2394">
        <v>1</v>
      </c>
      <c r="Q2394">
        <v>19.5</v>
      </c>
      <c r="R2394">
        <v>1</v>
      </c>
      <c r="S2394">
        <v>0.54</v>
      </c>
      <c r="T2394">
        <v>1</v>
      </c>
      <c r="U2394" t="s">
        <v>31</v>
      </c>
      <c r="V2394">
        <v>0</v>
      </c>
      <c r="W2394">
        <v>1</v>
      </c>
      <c r="X2394">
        <v>219.51</v>
      </c>
      <c r="Y2394">
        <v>54</v>
      </c>
      <c r="Z2394">
        <v>3.1</v>
      </c>
      <c r="AA2394" t="s">
        <v>51</v>
      </c>
      <c r="AB2394">
        <v>31.3</v>
      </c>
      <c r="AC2394">
        <v>0.36359999999999998</v>
      </c>
      <c r="AD2394">
        <v>0</v>
      </c>
      <c r="AE2394" t="s">
        <v>40</v>
      </c>
    </row>
    <row r="2395" spans="1:31" x14ac:dyDescent="0.25">
      <c r="A2395">
        <v>2394</v>
      </c>
      <c r="B2395" t="str">
        <f t="shared" si="37"/>
        <v>26-40</v>
      </c>
      <c r="D2395">
        <v>29</v>
      </c>
      <c r="F2395" t="s">
        <v>34</v>
      </c>
      <c r="G2395" t="s">
        <v>35</v>
      </c>
      <c r="H2395" t="s">
        <v>36</v>
      </c>
      <c r="I2395">
        <v>50</v>
      </c>
      <c r="J2395">
        <v>86</v>
      </c>
      <c r="K2395">
        <v>12</v>
      </c>
      <c r="L2395">
        <v>359.61</v>
      </c>
      <c r="M2395">
        <v>33870.35</v>
      </c>
      <c r="N2395">
        <v>0</v>
      </c>
      <c r="O2395">
        <v>3147</v>
      </c>
      <c r="P2395">
        <v>6</v>
      </c>
      <c r="Q2395">
        <v>20.6</v>
      </c>
      <c r="R2395">
        <v>5</v>
      </c>
      <c r="S2395">
        <v>0.73</v>
      </c>
      <c r="T2395">
        <v>3</v>
      </c>
      <c r="U2395" t="s">
        <v>46</v>
      </c>
      <c r="V2395">
        <v>3</v>
      </c>
      <c r="W2395">
        <v>0</v>
      </c>
      <c r="X2395">
        <v>414.37</v>
      </c>
      <c r="Y2395">
        <v>55</v>
      </c>
      <c r="Z2395">
        <v>2.9</v>
      </c>
      <c r="AA2395" t="s">
        <v>32</v>
      </c>
      <c r="AB2395">
        <v>43.1</v>
      </c>
      <c r="AC2395">
        <v>0.44850000000000001</v>
      </c>
      <c r="AD2395">
        <v>1</v>
      </c>
      <c r="AE2395" t="s">
        <v>52</v>
      </c>
    </row>
    <row r="2396" spans="1:31" x14ac:dyDescent="0.25">
      <c r="A2396">
        <v>2395</v>
      </c>
      <c r="B2396" t="str">
        <f t="shared" si="37"/>
        <v>41-60</v>
      </c>
      <c r="D2396">
        <v>43</v>
      </c>
      <c r="F2396" t="s">
        <v>34</v>
      </c>
      <c r="G2396" t="s">
        <v>45</v>
      </c>
      <c r="H2396" t="s">
        <v>36</v>
      </c>
      <c r="I2396">
        <v>22</v>
      </c>
      <c r="J2396">
        <v>14</v>
      </c>
      <c r="K2396">
        <v>3</v>
      </c>
      <c r="L2396">
        <v>395.15</v>
      </c>
      <c r="M2396">
        <v>6029.98</v>
      </c>
      <c r="N2396">
        <v>0</v>
      </c>
      <c r="O2396">
        <v>811</v>
      </c>
      <c r="P2396">
        <v>0</v>
      </c>
      <c r="Q2396">
        <v>0</v>
      </c>
      <c r="R2396">
        <v>1</v>
      </c>
      <c r="S2396">
        <v>0.49</v>
      </c>
      <c r="T2396">
        <v>2</v>
      </c>
      <c r="U2396" t="s">
        <v>38</v>
      </c>
      <c r="V2396">
        <v>1</v>
      </c>
      <c r="W2396">
        <v>1</v>
      </c>
      <c r="X2396">
        <v>505.41</v>
      </c>
      <c r="Y2396">
        <v>36</v>
      </c>
      <c r="Z2396">
        <v>2.6</v>
      </c>
      <c r="AA2396" t="s">
        <v>39</v>
      </c>
      <c r="AB2396">
        <v>26.2</v>
      </c>
      <c r="AC2396">
        <v>0.32879999999999998</v>
      </c>
      <c r="AD2396">
        <v>0</v>
      </c>
      <c r="AE2396" t="s">
        <v>40</v>
      </c>
    </row>
    <row r="2397" spans="1:31" x14ac:dyDescent="0.25">
      <c r="A2397">
        <v>2396</v>
      </c>
      <c r="B2397" t="str">
        <f t="shared" si="37"/>
        <v>41-60</v>
      </c>
      <c r="D2397">
        <v>52</v>
      </c>
      <c r="F2397" t="s">
        <v>34</v>
      </c>
      <c r="G2397" t="s">
        <v>49</v>
      </c>
      <c r="H2397" t="s">
        <v>53</v>
      </c>
      <c r="I2397">
        <v>38</v>
      </c>
      <c r="J2397">
        <v>48</v>
      </c>
      <c r="K2397">
        <v>8</v>
      </c>
      <c r="L2397">
        <v>405.14</v>
      </c>
      <c r="M2397">
        <v>19425.349999999999</v>
      </c>
      <c r="N2397">
        <v>0</v>
      </c>
      <c r="O2397">
        <v>2159</v>
      </c>
      <c r="P2397">
        <v>3</v>
      </c>
      <c r="Q2397">
        <v>7.3</v>
      </c>
      <c r="R2397">
        <v>1</v>
      </c>
      <c r="S2397">
        <v>0.41</v>
      </c>
      <c r="T2397">
        <v>3</v>
      </c>
      <c r="U2397" t="s">
        <v>42</v>
      </c>
      <c r="V2397">
        <v>3</v>
      </c>
      <c r="W2397">
        <v>0</v>
      </c>
      <c r="X2397">
        <v>605.83000000000004</v>
      </c>
      <c r="Y2397">
        <v>10</v>
      </c>
      <c r="Z2397">
        <v>2.1</v>
      </c>
      <c r="AA2397" t="s">
        <v>51</v>
      </c>
      <c r="AB2397">
        <v>25.5</v>
      </c>
      <c r="AC2397">
        <v>0.32419999999999999</v>
      </c>
      <c r="AD2397">
        <v>0</v>
      </c>
      <c r="AE2397" t="s">
        <v>40</v>
      </c>
    </row>
    <row r="2398" spans="1:31" x14ac:dyDescent="0.25">
      <c r="A2398">
        <v>2397</v>
      </c>
      <c r="B2398" t="str">
        <f t="shared" si="37"/>
        <v>60+</v>
      </c>
      <c r="D2398">
        <v>68</v>
      </c>
      <c r="F2398" t="s">
        <v>28</v>
      </c>
      <c r="G2398" t="s">
        <v>35</v>
      </c>
      <c r="H2398" t="s">
        <v>36</v>
      </c>
      <c r="I2398">
        <v>14</v>
      </c>
      <c r="J2398">
        <v>10</v>
      </c>
      <c r="K2398">
        <v>2</v>
      </c>
      <c r="L2398">
        <v>209.12</v>
      </c>
      <c r="M2398">
        <v>2143.58</v>
      </c>
      <c r="N2398">
        <v>0</v>
      </c>
      <c r="O2398">
        <v>528</v>
      </c>
      <c r="P2398">
        <v>1</v>
      </c>
      <c r="Q2398">
        <v>11.7</v>
      </c>
      <c r="R2398">
        <v>0</v>
      </c>
      <c r="S2398">
        <v>0.56000000000000005</v>
      </c>
      <c r="T2398">
        <v>1</v>
      </c>
      <c r="U2398" t="s">
        <v>46</v>
      </c>
      <c r="V2398">
        <v>0</v>
      </c>
      <c r="W2398">
        <v>1</v>
      </c>
      <c r="X2398">
        <v>139.52000000000001</v>
      </c>
      <c r="Y2398">
        <v>43</v>
      </c>
      <c r="Z2398">
        <v>3.9</v>
      </c>
      <c r="AA2398" t="s">
        <v>51</v>
      </c>
      <c r="AB2398">
        <v>32.9</v>
      </c>
      <c r="AC2398">
        <v>0.37430000000000002</v>
      </c>
      <c r="AD2398">
        <v>0</v>
      </c>
      <c r="AE2398" t="s">
        <v>40</v>
      </c>
    </row>
    <row r="2399" spans="1:31" x14ac:dyDescent="0.25">
      <c r="A2399">
        <v>2398</v>
      </c>
      <c r="B2399" t="str">
        <f t="shared" si="37"/>
        <v>26-40</v>
      </c>
      <c r="D2399">
        <v>33</v>
      </c>
      <c r="F2399" t="s">
        <v>28</v>
      </c>
      <c r="G2399" t="s">
        <v>43</v>
      </c>
      <c r="H2399" t="s">
        <v>30</v>
      </c>
      <c r="I2399">
        <v>13</v>
      </c>
      <c r="J2399">
        <v>22</v>
      </c>
      <c r="K2399">
        <v>2</v>
      </c>
      <c r="L2399">
        <v>398.6</v>
      </c>
      <c r="M2399">
        <v>8014.03</v>
      </c>
      <c r="N2399">
        <v>0</v>
      </c>
      <c r="O2399">
        <v>1238</v>
      </c>
      <c r="P2399">
        <v>1</v>
      </c>
      <c r="Q2399">
        <v>9.1</v>
      </c>
      <c r="R2399">
        <v>1</v>
      </c>
      <c r="S2399">
        <v>0.56000000000000005</v>
      </c>
      <c r="T2399">
        <v>3</v>
      </c>
      <c r="U2399" t="s">
        <v>46</v>
      </c>
      <c r="V2399">
        <v>0</v>
      </c>
      <c r="W2399">
        <v>1</v>
      </c>
      <c r="X2399">
        <v>84.82</v>
      </c>
      <c r="Y2399">
        <v>25</v>
      </c>
      <c r="Z2399">
        <v>3.7</v>
      </c>
      <c r="AA2399" t="s">
        <v>39</v>
      </c>
      <c r="AB2399">
        <v>27.1</v>
      </c>
      <c r="AC2399">
        <v>0.33450000000000002</v>
      </c>
      <c r="AD2399">
        <v>0</v>
      </c>
      <c r="AE2399" t="s">
        <v>40</v>
      </c>
    </row>
    <row r="2400" spans="1:31" x14ac:dyDescent="0.25">
      <c r="A2400">
        <v>2399</v>
      </c>
      <c r="B2400" t="str">
        <f t="shared" si="37"/>
        <v>26-40</v>
      </c>
      <c r="D2400">
        <v>31</v>
      </c>
      <c r="F2400" t="s">
        <v>57</v>
      </c>
      <c r="G2400" t="s">
        <v>43</v>
      </c>
      <c r="H2400" t="s">
        <v>41</v>
      </c>
      <c r="I2400">
        <v>6</v>
      </c>
      <c r="J2400">
        <v>8</v>
      </c>
      <c r="K2400">
        <v>0</v>
      </c>
      <c r="L2400">
        <v>293.11</v>
      </c>
      <c r="M2400">
        <v>2180.1999999999998</v>
      </c>
      <c r="N2400">
        <v>1</v>
      </c>
      <c r="O2400">
        <v>551</v>
      </c>
      <c r="P2400">
        <v>0</v>
      </c>
      <c r="Q2400">
        <v>16</v>
      </c>
      <c r="R2400">
        <v>0</v>
      </c>
      <c r="S2400">
        <v>0.4</v>
      </c>
      <c r="T2400">
        <v>2</v>
      </c>
      <c r="U2400" t="s">
        <v>46</v>
      </c>
      <c r="V2400">
        <v>0</v>
      </c>
      <c r="W2400">
        <v>0</v>
      </c>
      <c r="X2400">
        <v>0</v>
      </c>
      <c r="Y2400">
        <v>157</v>
      </c>
      <c r="Z2400">
        <v>4.9000000000000004</v>
      </c>
      <c r="AA2400" t="s">
        <v>48</v>
      </c>
      <c r="AB2400">
        <v>67</v>
      </c>
      <c r="AC2400">
        <v>0.62470000000000003</v>
      </c>
      <c r="AD2400">
        <v>1</v>
      </c>
      <c r="AE2400" t="s">
        <v>55</v>
      </c>
    </row>
    <row r="2401" spans="1:31" x14ac:dyDescent="0.25">
      <c r="A2401">
        <v>2400</v>
      </c>
      <c r="B2401" t="str">
        <f t="shared" si="37"/>
        <v>41-60</v>
      </c>
      <c r="D2401">
        <v>56</v>
      </c>
      <c r="F2401" t="s">
        <v>34</v>
      </c>
      <c r="G2401" t="s">
        <v>35</v>
      </c>
      <c r="H2401" t="s">
        <v>36</v>
      </c>
      <c r="I2401">
        <v>25</v>
      </c>
      <c r="J2401">
        <v>71</v>
      </c>
      <c r="K2401">
        <v>11</v>
      </c>
      <c r="L2401">
        <v>457.98</v>
      </c>
      <c r="M2401">
        <v>33721.58</v>
      </c>
      <c r="N2401">
        <v>0</v>
      </c>
      <c r="O2401">
        <v>3989</v>
      </c>
      <c r="P2401">
        <v>1</v>
      </c>
      <c r="Q2401">
        <v>0</v>
      </c>
      <c r="R2401">
        <v>2</v>
      </c>
      <c r="S2401">
        <v>0.42</v>
      </c>
      <c r="T2401">
        <v>0</v>
      </c>
      <c r="U2401" t="s">
        <v>37</v>
      </c>
      <c r="V2401">
        <v>1</v>
      </c>
      <c r="W2401">
        <v>4</v>
      </c>
      <c r="X2401">
        <v>1400.01</v>
      </c>
      <c r="Y2401">
        <v>76</v>
      </c>
      <c r="Z2401">
        <v>4</v>
      </c>
      <c r="AA2401" t="s">
        <v>51</v>
      </c>
      <c r="AB2401">
        <v>37.1</v>
      </c>
      <c r="AC2401">
        <v>0.40460000000000002</v>
      </c>
      <c r="AD2401">
        <v>0</v>
      </c>
      <c r="AE2401" t="s">
        <v>40</v>
      </c>
    </row>
    <row r="2402" spans="1:31" x14ac:dyDescent="0.25">
      <c r="A2402">
        <v>2401</v>
      </c>
      <c r="B2402" t="str">
        <f t="shared" si="37"/>
        <v>18-25</v>
      </c>
      <c r="D2402">
        <v>18</v>
      </c>
      <c r="F2402" t="s">
        <v>34</v>
      </c>
      <c r="G2402" t="s">
        <v>43</v>
      </c>
      <c r="H2402" t="s">
        <v>30</v>
      </c>
      <c r="I2402">
        <v>11</v>
      </c>
      <c r="J2402">
        <v>22</v>
      </c>
      <c r="K2402">
        <v>2</v>
      </c>
      <c r="L2402">
        <v>298.25</v>
      </c>
      <c r="M2402">
        <v>6071.37</v>
      </c>
      <c r="N2402">
        <v>0</v>
      </c>
      <c r="O2402">
        <v>921</v>
      </c>
      <c r="P2402">
        <v>2</v>
      </c>
      <c r="Q2402">
        <v>5.3</v>
      </c>
      <c r="R2402">
        <v>0</v>
      </c>
      <c r="S2402">
        <v>0.43</v>
      </c>
      <c r="T2402">
        <v>2</v>
      </c>
      <c r="U2402" t="s">
        <v>31</v>
      </c>
      <c r="V2402">
        <v>1</v>
      </c>
      <c r="W2402">
        <v>0</v>
      </c>
      <c r="X2402">
        <v>91.52</v>
      </c>
      <c r="Y2402">
        <v>65</v>
      </c>
      <c r="Z2402">
        <v>5</v>
      </c>
      <c r="AA2402" t="s">
        <v>51</v>
      </c>
      <c r="AB2402">
        <v>41.6</v>
      </c>
      <c r="AC2402">
        <v>0.437</v>
      </c>
      <c r="AD2402">
        <v>1</v>
      </c>
      <c r="AE2402" t="s">
        <v>58</v>
      </c>
    </row>
    <row r="2403" spans="1:31" x14ac:dyDescent="0.25">
      <c r="A2403">
        <v>2402</v>
      </c>
      <c r="B2403" t="str">
        <f t="shared" si="37"/>
        <v>41-60</v>
      </c>
      <c r="D2403">
        <v>48</v>
      </c>
      <c r="F2403" t="s">
        <v>28</v>
      </c>
      <c r="G2403" t="s">
        <v>43</v>
      </c>
      <c r="H2403" t="s">
        <v>36</v>
      </c>
      <c r="I2403">
        <v>24</v>
      </c>
      <c r="J2403">
        <v>17</v>
      </c>
      <c r="K2403">
        <v>2</v>
      </c>
      <c r="L2403">
        <v>488.84</v>
      </c>
      <c r="M2403">
        <v>8413.73</v>
      </c>
      <c r="N2403">
        <v>0</v>
      </c>
      <c r="O2403">
        <v>1248</v>
      </c>
      <c r="P2403">
        <v>1</v>
      </c>
      <c r="Q2403">
        <v>0</v>
      </c>
      <c r="R2403">
        <v>0</v>
      </c>
      <c r="S2403">
        <v>0.11</v>
      </c>
      <c r="T2403">
        <v>2</v>
      </c>
      <c r="U2403" t="s">
        <v>42</v>
      </c>
      <c r="V2403">
        <v>0</v>
      </c>
      <c r="W2403">
        <v>1</v>
      </c>
      <c r="X2403">
        <v>270.31</v>
      </c>
      <c r="Y2403">
        <v>48</v>
      </c>
      <c r="Z2403">
        <v>4</v>
      </c>
      <c r="AA2403" t="s">
        <v>39</v>
      </c>
      <c r="AB2403">
        <v>25.5</v>
      </c>
      <c r="AC2403">
        <v>0.32400000000000001</v>
      </c>
      <c r="AD2403">
        <v>0</v>
      </c>
      <c r="AE2403" t="s">
        <v>40</v>
      </c>
    </row>
    <row r="2404" spans="1:31" x14ac:dyDescent="0.25">
      <c r="A2404">
        <v>2403</v>
      </c>
      <c r="B2404" t="str">
        <f t="shared" si="37"/>
        <v>41-60</v>
      </c>
      <c r="D2404">
        <v>57</v>
      </c>
      <c r="F2404" t="s">
        <v>28</v>
      </c>
      <c r="G2404" t="s">
        <v>45</v>
      </c>
      <c r="H2404" t="s">
        <v>41</v>
      </c>
      <c r="I2404">
        <v>28</v>
      </c>
      <c r="J2404">
        <v>70</v>
      </c>
      <c r="K2404">
        <v>5</v>
      </c>
      <c r="L2404">
        <v>429.06</v>
      </c>
      <c r="M2404">
        <v>29210.51</v>
      </c>
      <c r="N2404">
        <v>1</v>
      </c>
      <c r="O2404">
        <v>3489</v>
      </c>
      <c r="P2404">
        <v>2</v>
      </c>
      <c r="Q2404">
        <v>17.399999999999999</v>
      </c>
      <c r="R2404">
        <v>2</v>
      </c>
      <c r="S2404">
        <v>0.7</v>
      </c>
      <c r="T2404">
        <v>4</v>
      </c>
      <c r="U2404" t="s">
        <v>47</v>
      </c>
      <c r="V2404">
        <v>2</v>
      </c>
      <c r="W2404">
        <v>1</v>
      </c>
      <c r="X2404">
        <v>785.39</v>
      </c>
      <c r="Y2404">
        <v>29</v>
      </c>
      <c r="Z2404">
        <v>3.8</v>
      </c>
      <c r="AA2404" t="s">
        <v>54</v>
      </c>
      <c r="AB2404">
        <v>30</v>
      </c>
      <c r="AC2404">
        <v>0.35420000000000001</v>
      </c>
      <c r="AD2404">
        <v>0</v>
      </c>
      <c r="AE2404" t="s">
        <v>40</v>
      </c>
    </row>
    <row r="2405" spans="1:31" x14ac:dyDescent="0.25">
      <c r="A2405">
        <v>2404</v>
      </c>
      <c r="B2405" t="str">
        <f t="shared" si="37"/>
        <v>41-60</v>
      </c>
      <c r="D2405">
        <v>47</v>
      </c>
      <c r="F2405" t="s">
        <v>34</v>
      </c>
      <c r="G2405" t="s">
        <v>29</v>
      </c>
      <c r="H2405" t="s">
        <v>30</v>
      </c>
      <c r="I2405">
        <v>36</v>
      </c>
      <c r="J2405">
        <v>58</v>
      </c>
      <c r="K2405">
        <v>3</v>
      </c>
      <c r="L2405">
        <v>620.45000000000005</v>
      </c>
      <c r="M2405">
        <v>35812.910000000003</v>
      </c>
      <c r="N2405">
        <v>0</v>
      </c>
      <c r="O2405">
        <v>3989</v>
      </c>
      <c r="P2405">
        <v>4</v>
      </c>
      <c r="Q2405">
        <v>26.4</v>
      </c>
      <c r="R2405">
        <v>3</v>
      </c>
      <c r="S2405">
        <v>0.64</v>
      </c>
      <c r="T2405">
        <v>3</v>
      </c>
      <c r="U2405" t="s">
        <v>46</v>
      </c>
      <c r="V2405">
        <v>0</v>
      </c>
      <c r="W2405">
        <v>0</v>
      </c>
      <c r="X2405">
        <v>0</v>
      </c>
      <c r="Y2405">
        <v>35</v>
      </c>
      <c r="Z2405">
        <v>3.1</v>
      </c>
      <c r="AA2405" t="s">
        <v>32</v>
      </c>
      <c r="AB2405">
        <v>27.8</v>
      </c>
      <c r="AC2405">
        <v>0.33910000000000001</v>
      </c>
      <c r="AD2405">
        <v>0</v>
      </c>
      <c r="AE2405" t="s">
        <v>40</v>
      </c>
    </row>
    <row r="2406" spans="1:31" x14ac:dyDescent="0.25">
      <c r="A2406">
        <v>2405</v>
      </c>
      <c r="B2406" t="str">
        <f t="shared" si="37"/>
        <v>26-40</v>
      </c>
      <c r="D2406">
        <v>38</v>
      </c>
      <c r="F2406" t="s">
        <v>34</v>
      </c>
      <c r="G2406" t="s">
        <v>29</v>
      </c>
      <c r="H2406" t="s">
        <v>30</v>
      </c>
      <c r="I2406">
        <v>6</v>
      </c>
      <c r="J2406">
        <v>14</v>
      </c>
      <c r="K2406">
        <v>2</v>
      </c>
      <c r="L2406">
        <v>484.04</v>
      </c>
      <c r="M2406">
        <v>7228.82</v>
      </c>
      <c r="N2406">
        <v>0</v>
      </c>
      <c r="O2406">
        <v>820</v>
      </c>
      <c r="P2406">
        <v>1</v>
      </c>
      <c r="Q2406">
        <v>5.8</v>
      </c>
      <c r="R2406">
        <v>0</v>
      </c>
      <c r="S2406">
        <v>0.15</v>
      </c>
      <c r="T2406">
        <v>2</v>
      </c>
      <c r="U2406" t="s">
        <v>38</v>
      </c>
      <c r="V2406">
        <v>0</v>
      </c>
      <c r="W2406">
        <v>0</v>
      </c>
      <c r="X2406">
        <v>0</v>
      </c>
      <c r="Y2406">
        <v>40</v>
      </c>
      <c r="Z2406">
        <v>2.2999999999999998</v>
      </c>
      <c r="AA2406" t="s">
        <v>39</v>
      </c>
      <c r="AB2406">
        <v>27.2</v>
      </c>
      <c r="AC2406">
        <v>0.33550000000000002</v>
      </c>
      <c r="AD2406">
        <v>0</v>
      </c>
      <c r="AE2406" t="s">
        <v>40</v>
      </c>
    </row>
    <row r="2407" spans="1:31" x14ac:dyDescent="0.25">
      <c r="A2407">
        <v>2406</v>
      </c>
      <c r="B2407" t="str">
        <f t="shared" si="37"/>
        <v>60+</v>
      </c>
      <c r="D2407">
        <v>61</v>
      </c>
      <c r="F2407" t="s">
        <v>28</v>
      </c>
      <c r="G2407" t="s">
        <v>45</v>
      </c>
      <c r="H2407" t="s">
        <v>44</v>
      </c>
      <c r="I2407">
        <v>23</v>
      </c>
      <c r="J2407">
        <v>17</v>
      </c>
      <c r="K2407">
        <v>1</v>
      </c>
      <c r="L2407">
        <v>426.32</v>
      </c>
      <c r="M2407">
        <v>7595.04</v>
      </c>
      <c r="N2407">
        <v>0</v>
      </c>
      <c r="O2407">
        <v>729</v>
      </c>
      <c r="P2407">
        <v>0</v>
      </c>
      <c r="Q2407">
        <v>0</v>
      </c>
      <c r="R2407">
        <v>1</v>
      </c>
      <c r="S2407">
        <v>0.51</v>
      </c>
      <c r="T2407">
        <v>2</v>
      </c>
      <c r="U2407" t="s">
        <v>31</v>
      </c>
      <c r="V2407">
        <v>0</v>
      </c>
      <c r="W2407">
        <v>1</v>
      </c>
      <c r="X2407">
        <v>304.48</v>
      </c>
      <c r="Y2407">
        <v>20</v>
      </c>
      <c r="Z2407">
        <v>4.3</v>
      </c>
      <c r="AA2407" t="s">
        <v>39</v>
      </c>
      <c r="AB2407">
        <v>17.399999999999999</v>
      </c>
      <c r="AC2407">
        <v>0.27339999999999998</v>
      </c>
      <c r="AD2407">
        <v>0</v>
      </c>
      <c r="AE2407" t="s">
        <v>40</v>
      </c>
    </row>
    <row r="2408" spans="1:31" x14ac:dyDescent="0.25">
      <c r="A2408">
        <v>2407</v>
      </c>
      <c r="B2408" t="str">
        <f t="shared" si="37"/>
        <v>26-40</v>
      </c>
      <c r="D2408">
        <v>37</v>
      </c>
      <c r="F2408" t="s">
        <v>34</v>
      </c>
      <c r="G2408" t="s">
        <v>29</v>
      </c>
      <c r="H2408" t="s">
        <v>30</v>
      </c>
      <c r="I2408">
        <v>55</v>
      </c>
      <c r="J2408">
        <v>124</v>
      </c>
      <c r="K2408">
        <v>15</v>
      </c>
      <c r="L2408">
        <v>443.23</v>
      </c>
      <c r="M2408">
        <v>56579.37</v>
      </c>
      <c r="N2408">
        <v>0</v>
      </c>
      <c r="O2408">
        <v>6169</v>
      </c>
      <c r="P2408">
        <v>9</v>
      </c>
      <c r="Q2408">
        <v>16.3</v>
      </c>
      <c r="R2408">
        <v>1</v>
      </c>
      <c r="S2408">
        <v>0.57999999999999996</v>
      </c>
      <c r="T2408">
        <v>7</v>
      </c>
      <c r="U2408" t="s">
        <v>38</v>
      </c>
      <c r="V2408">
        <v>5</v>
      </c>
      <c r="W2408">
        <v>2</v>
      </c>
      <c r="X2408">
        <v>1810.44</v>
      </c>
      <c r="Y2408">
        <v>71</v>
      </c>
      <c r="Z2408">
        <v>2.5</v>
      </c>
      <c r="AA2408" t="s">
        <v>39</v>
      </c>
      <c r="AB2408">
        <v>52.7</v>
      </c>
      <c r="AC2408">
        <v>0.52029999999999998</v>
      </c>
      <c r="AD2408">
        <v>1</v>
      </c>
      <c r="AE2408" t="s">
        <v>58</v>
      </c>
    </row>
    <row r="2409" spans="1:31" x14ac:dyDescent="0.25">
      <c r="A2409">
        <v>2408</v>
      </c>
      <c r="B2409" t="str">
        <f t="shared" si="37"/>
        <v>41-60</v>
      </c>
      <c r="D2409">
        <v>55</v>
      </c>
      <c r="F2409" t="s">
        <v>34</v>
      </c>
      <c r="G2409" t="s">
        <v>29</v>
      </c>
      <c r="H2409" t="s">
        <v>44</v>
      </c>
      <c r="I2409">
        <v>5</v>
      </c>
      <c r="J2409">
        <v>17</v>
      </c>
      <c r="K2409">
        <v>1</v>
      </c>
      <c r="L2409">
        <v>455.98</v>
      </c>
      <c r="M2409">
        <v>8266.1</v>
      </c>
      <c r="N2409">
        <v>0</v>
      </c>
      <c r="O2409">
        <v>1023</v>
      </c>
      <c r="P2409">
        <v>0</v>
      </c>
      <c r="Q2409">
        <v>19.7</v>
      </c>
      <c r="R2409">
        <v>0</v>
      </c>
      <c r="S2409">
        <v>0.22</v>
      </c>
      <c r="T2409">
        <v>3</v>
      </c>
      <c r="U2409" t="s">
        <v>47</v>
      </c>
      <c r="V2409">
        <v>0</v>
      </c>
      <c r="W2409">
        <v>1</v>
      </c>
      <c r="X2409">
        <v>63.82</v>
      </c>
      <c r="Y2409">
        <v>20</v>
      </c>
      <c r="Z2409">
        <v>2.9</v>
      </c>
      <c r="AA2409" t="s">
        <v>51</v>
      </c>
      <c r="AB2409">
        <v>24.3</v>
      </c>
      <c r="AC2409">
        <v>0.31609999999999999</v>
      </c>
      <c r="AD2409">
        <v>0</v>
      </c>
      <c r="AE2409" t="s">
        <v>40</v>
      </c>
    </row>
    <row r="2410" spans="1:31" x14ac:dyDescent="0.25">
      <c r="A2410">
        <v>2409</v>
      </c>
      <c r="B2410" t="str">
        <f t="shared" si="37"/>
        <v>41-60</v>
      </c>
      <c r="D2410">
        <v>42</v>
      </c>
      <c r="F2410" t="s">
        <v>34</v>
      </c>
      <c r="G2410" t="s">
        <v>49</v>
      </c>
      <c r="H2410" t="s">
        <v>41</v>
      </c>
      <c r="I2410">
        <v>56</v>
      </c>
      <c r="J2410">
        <v>126</v>
      </c>
      <c r="K2410">
        <v>6</v>
      </c>
      <c r="L2410">
        <v>378.36</v>
      </c>
      <c r="M2410">
        <v>43644.03</v>
      </c>
      <c r="N2410">
        <v>0</v>
      </c>
      <c r="O2410">
        <v>5074</v>
      </c>
      <c r="P2410">
        <v>5</v>
      </c>
      <c r="Q2410">
        <v>9.9</v>
      </c>
      <c r="R2410">
        <v>5</v>
      </c>
      <c r="S2410">
        <v>0.2</v>
      </c>
      <c r="T2410">
        <v>3</v>
      </c>
      <c r="U2410" t="s">
        <v>46</v>
      </c>
      <c r="V2410">
        <v>1</v>
      </c>
      <c r="W2410">
        <v>8</v>
      </c>
      <c r="X2410">
        <v>2040.54</v>
      </c>
      <c r="Y2410">
        <v>9</v>
      </c>
      <c r="Z2410">
        <v>2.2999999999999998</v>
      </c>
      <c r="AA2410" t="s">
        <v>32</v>
      </c>
      <c r="AB2410">
        <v>23.5</v>
      </c>
      <c r="AC2410">
        <v>0.311</v>
      </c>
      <c r="AD2410">
        <v>0</v>
      </c>
      <c r="AE2410" t="s">
        <v>40</v>
      </c>
    </row>
    <row r="2411" spans="1:31" x14ac:dyDescent="0.25">
      <c r="A2411">
        <v>2410</v>
      </c>
      <c r="B2411" t="str">
        <f t="shared" si="37"/>
        <v>18-25</v>
      </c>
      <c r="D2411">
        <v>19</v>
      </c>
      <c r="F2411" t="s">
        <v>28</v>
      </c>
      <c r="G2411" t="s">
        <v>43</v>
      </c>
      <c r="H2411" t="s">
        <v>30</v>
      </c>
      <c r="I2411">
        <v>2</v>
      </c>
      <c r="J2411">
        <v>3</v>
      </c>
      <c r="K2411">
        <v>0</v>
      </c>
      <c r="L2411">
        <v>419.09</v>
      </c>
      <c r="M2411">
        <v>1144.19</v>
      </c>
      <c r="N2411">
        <v>0</v>
      </c>
      <c r="O2411">
        <v>322</v>
      </c>
      <c r="P2411">
        <v>0</v>
      </c>
      <c r="Q2411">
        <v>0.5</v>
      </c>
      <c r="R2411">
        <v>0</v>
      </c>
      <c r="S2411">
        <v>0.6</v>
      </c>
      <c r="T2411">
        <v>0</v>
      </c>
      <c r="U2411" t="s">
        <v>37</v>
      </c>
      <c r="V2411">
        <v>0</v>
      </c>
      <c r="W2411">
        <v>0</v>
      </c>
      <c r="X2411">
        <v>0</v>
      </c>
      <c r="Y2411">
        <v>15</v>
      </c>
      <c r="Z2411">
        <v>3.7</v>
      </c>
      <c r="AA2411" t="s">
        <v>48</v>
      </c>
      <c r="AB2411">
        <v>17.100000000000001</v>
      </c>
      <c r="AC2411">
        <v>0.27150000000000002</v>
      </c>
      <c r="AD2411">
        <v>0</v>
      </c>
      <c r="AE2411" t="s">
        <v>40</v>
      </c>
    </row>
    <row r="2412" spans="1:31" x14ac:dyDescent="0.25">
      <c r="A2412">
        <v>2411</v>
      </c>
      <c r="B2412" t="str">
        <f t="shared" si="37"/>
        <v>41-60</v>
      </c>
      <c r="D2412">
        <v>46</v>
      </c>
      <c r="F2412" t="s">
        <v>34</v>
      </c>
      <c r="G2412" t="s">
        <v>43</v>
      </c>
      <c r="H2412" t="s">
        <v>44</v>
      </c>
      <c r="I2412">
        <v>58</v>
      </c>
      <c r="J2412">
        <v>156</v>
      </c>
      <c r="K2412">
        <v>20</v>
      </c>
      <c r="L2412">
        <v>388.62</v>
      </c>
      <c r="M2412">
        <v>62203.02</v>
      </c>
      <c r="N2412">
        <v>0</v>
      </c>
      <c r="O2412">
        <v>6478</v>
      </c>
      <c r="P2412">
        <v>5</v>
      </c>
      <c r="Q2412">
        <v>21.3</v>
      </c>
      <c r="R2412">
        <v>6</v>
      </c>
      <c r="S2412">
        <v>0.39</v>
      </c>
      <c r="T2412">
        <v>8</v>
      </c>
      <c r="U2412" t="s">
        <v>31</v>
      </c>
      <c r="V2412">
        <v>5</v>
      </c>
      <c r="W2412">
        <v>4</v>
      </c>
      <c r="X2412">
        <v>3346.44</v>
      </c>
      <c r="Y2412">
        <v>58</v>
      </c>
      <c r="Z2412">
        <v>3</v>
      </c>
      <c r="AA2412" t="s">
        <v>39</v>
      </c>
      <c r="AB2412">
        <v>47.3</v>
      </c>
      <c r="AC2412">
        <v>0.47970000000000002</v>
      </c>
      <c r="AD2412">
        <v>1</v>
      </c>
      <c r="AE2412" t="s">
        <v>55</v>
      </c>
    </row>
    <row r="2413" spans="1:31" x14ac:dyDescent="0.25">
      <c r="A2413">
        <v>2412</v>
      </c>
      <c r="B2413" t="str">
        <f t="shared" si="37"/>
        <v>18-25</v>
      </c>
      <c r="D2413">
        <v>20</v>
      </c>
      <c r="F2413" t="s">
        <v>34</v>
      </c>
      <c r="G2413" t="s">
        <v>49</v>
      </c>
      <c r="H2413" t="s">
        <v>36</v>
      </c>
      <c r="I2413">
        <v>24</v>
      </c>
      <c r="J2413">
        <v>30</v>
      </c>
      <c r="K2413">
        <v>5</v>
      </c>
      <c r="L2413">
        <v>406.65</v>
      </c>
      <c r="M2413">
        <v>12436.02</v>
      </c>
      <c r="N2413">
        <v>0</v>
      </c>
      <c r="O2413">
        <v>1586</v>
      </c>
      <c r="P2413">
        <v>2</v>
      </c>
      <c r="Q2413">
        <v>18</v>
      </c>
      <c r="R2413">
        <v>0</v>
      </c>
      <c r="S2413">
        <v>0.4</v>
      </c>
      <c r="T2413">
        <v>2</v>
      </c>
      <c r="U2413" t="s">
        <v>31</v>
      </c>
      <c r="V2413">
        <v>0</v>
      </c>
      <c r="W2413">
        <v>1</v>
      </c>
      <c r="X2413">
        <v>199.04</v>
      </c>
      <c r="Y2413">
        <v>18</v>
      </c>
      <c r="Z2413">
        <v>5</v>
      </c>
      <c r="AA2413" t="s">
        <v>32</v>
      </c>
      <c r="AB2413">
        <v>17.399999999999999</v>
      </c>
      <c r="AC2413">
        <v>0.2732</v>
      </c>
      <c r="AD2413">
        <v>0</v>
      </c>
      <c r="AE2413" t="s">
        <v>40</v>
      </c>
    </row>
    <row r="2414" spans="1:31" x14ac:dyDescent="0.25">
      <c r="A2414">
        <v>2413</v>
      </c>
      <c r="B2414" t="str">
        <f t="shared" si="37"/>
        <v>60+</v>
      </c>
      <c r="D2414">
        <v>67</v>
      </c>
      <c r="F2414" t="s">
        <v>28</v>
      </c>
      <c r="G2414" t="s">
        <v>35</v>
      </c>
      <c r="H2414" t="s">
        <v>44</v>
      </c>
      <c r="I2414">
        <v>42</v>
      </c>
      <c r="J2414">
        <v>91</v>
      </c>
      <c r="K2414">
        <v>6</v>
      </c>
      <c r="L2414">
        <v>394.64</v>
      </c>
      <c r="M2414">
        <v>38974.050000000003</v>
      </c>
      <c r="N2414">
        <v>0</v>
      </c>
      <c r="O2414">
        <v>3716</v>
      </c>
      <c r="P2414">
        <v>0</v>
      </c>
      <c r="Q2414">
        <v>3.1</v>
      </c>
      <c r="R2414">
        <v>1</v>
      </c>
      <c r="S2414">
        <v>0.54</v>
      </c>
      <c r="T2414">
        <v>4</v>
      </c>
      <c r="U2414" t="s">
        <v>38</v>
      </c>
      <c r="V2414">
        <v>1</v>
      </c>
      <c r="W2414">
        <v>4</v>
      </c>
      <c r="X2414">
        <v>1272.33</v>
      </c>
      <c r="Y2414">
        <v>18</v>
      </c>
      <c r="Z2414">
        <v>3.6</v>
      </c>
      <c r="AA2414" t="s">
        <v>39</v>
      </c>
      <c r="AB2414">
        <v>25.7</v>
      </c>
      <c r="AC2414">
        <v>0.32529999999999998</v>
      </c>
      <c r="AD2414">
        <v>0</v>
      </c>
      <c r="AE2414" t="s">
        <v>40</v>
      </c>
    </row>
    <row r="2415" spans="1:31" x14ac:dyDescent="0.25">
      <c r="A2415">
        <v>2414</v>
      </c>
      <c r="B2415" t="str">
        <f t="shared" si="37"/>
        <v>41-60</v>
      </c>
      <c r="D2415">
        <v>49</v>
      </c>
      <c r="F2415" t="s">
        <v>34</v>
      </c>
      <c r="G2415" t="s">
        <v>29</v>
      </c>
      <c r="H2415" t="s">
        <v>30</v>
      </c>
      <c r="I2415">
        <v>53</v>
      </c>
      <c r="J2415">
        <v>190</v>
      </c>
      <c r="K2415">
        <v>20</v>
      </c>
      <c r="L2415">
        <v>405.12</v>
      </c>
      <c r="M2415">
        <v>74187.67</v>
      </c>
      <c r="N2415">
        <v>1</v>
      </c>
      <c r="O2415">
        <v>8700</v>
      </c>
      <c r="P2415">
        <v>3</v>
      </c>
      <c r="Q2415">
        <v>22.2</v>
      </c>
      <c r="R2415">
        <v>8</v>
      </c>
      <c r="S2415">
        <v>0.28999999999999998</v>
      </c>
      <c r="T2415">
        <v>11</v>
      </c>
      <c r="U2415" t="s">
        <v>46</v>
      </c>
      <c r="V2415">
        <v>3</v>
      </c>
      <c r="W2415">
        <v>2</v>
      </c>
      <c r="X2415">
        <v>900.08</v>
      </c>
      <c r="Y2415">
        <v>26</v>
      </c>
      <c r="Z2415">
        <v>2.6</v>
      </c>
      <c r="AA2415" t="s">
        <v>32</v>
      </c>
      <c r="AB2415">
        <v>38.6</v>
      </c>
      <c r="AC2415">
        <v>0.41510000000000002</v>
      </c>
      <c r="AD2415">
        <v>1</v>
      </c>
      <c r="AE2415" t="s">
        <v>50</v>
      </c>
    </row>
    <row r="2416" spans="1:31" x14ac:dyDescent="0.25">
      <c r="A2416">
        <v>2415</v>
      </c>
      <c r="B2416" t="str">
        <f t="shared" si="37"/>
        <v>26-40</v>
      </c>
      <c r="D2416">
        <v>37</v>
      </c>
      <c r="F2416" t="s">
        <v>34</v>
      </c>
      <c r="G2416" t="s">
        <v>43</v>
      </c>
      <c r="H2416" t="s">
        <v>44</v>
      </c>
      <c r="I2416">
        <v>46</v>
      </c>
      <c r="J2416">
        <v>61</v>
      </c>
      <c r="K2416">
        <v>8</v>
      </c>
      <c r="L2416">
        <v>444.12</v>
      </c>
      <c r="M2416">
        <v>29137.18</v>
      </c>
      <c r="N2416">
        <v>0</v>
      </c>
      <c r="O2416">
        <v>2687</v>
      </c>
      <c r="P2416">
        <v>4</v>
      </c>
      <c r="Q2416">
        <v>9.1</v>
      </c>
      <c r="R2416">
        <v>3</v>
      </c>
      <c r="S2416">
        <v>0.27</v>
      </c>
      <c r="T2416">
        <v>4</v>
      </c>
      <c r="U2416" t="s">
        <v>47</v>
      </c>
      <c r="V2416">
        <v>0</v>
      </c>
      <c r="W2416">
        <v>5</v>
      </c>
      <c r="X2416">
        <v>1501.87</v>
      </c>
      <c r="Y2416">
        <v>55</v>
      </c>
      <c r="Z2416">
        <v>3.4</v>
      </c>
      <c r="AA2416" t="s">
        <v>32</v>
      </c>
      <c r="AB2416">
        <v>41.2</v>
      </c>
      <c r="AC2416">
        <v>0.43419999999999997</v>
      </c>
      <c r="AD2416">
        <v>1</v>
      </c>
      <c r="AE2416" t="s">
        <v>58</v>
      </c>
    </row>
    <row r="2417" spans="1:31" x14ac:dyDescent="0.25">
      <c r="A2417">
        <v>2416</v>
      </c>
      <c r="B2417" t="str">
        <f t="shared" si="37"/>
        <v>41-60</v>
      </c>
      <c r="D2417">
        <v>43</v>
      </c>
      <c r="F2417" t="s">
        <v>34</v>
      </c>
      <c r="G2417" t="s">
        <v>29</v>
      </c>
      <c r="H2417" t="s">
        <v>30</v>
      </c>
      <c r="I2417">
        <v>43</v>
      </c>
      <c r="J2417">
        <v>94</v>
      </c>
      <c r="K2417">
        <v>5</v>
      </c>
      <c r="L2417">
        <v>516.05999999999995</v>
      </c>
      <c r="M2417">
        <v>53251.47</v>
      </c>
      <c r="N2417">
        <v>0</v>
      </c>
      <c r="O2417">
        <v>5338</v>
      </c>
      <c r="P2417">
        <v>3</v>
      </c>
      <c r="Q2417">
        <v>0</v>
      </c>
      <c r="R2417">
        <v>6</v>
      </c>
      <c r="S2417">
        <v>0.72</v>
      </c>
      <c r="T2417">
        <v>4</v>
      </c>
      <c r="U2417" t="s">
        <v>38</v>
      </c>
      <c r="V2417">
        <v>3</v>
      </c>
      <c r="W2417">
        <v>2</v>
      </c>
      <c r="X2417">
        <v>1404.02</v>
      </c>
      <c r="Y2417">
        <v>61</v>
      </c>
      <c r="Z2417">
        <v>3.4</v>
      </c>
      <c r="AA2417" t="s">
        <v>39</v>
      </c>
      <c r="AB2417">
        <v>41</v>
      </c>
      <c r="AC2417">
        <v>0.43309999999999998</v>
      </c>
      <c r="AD2417">
        <v>1</v>
      </c>
      <c r="AE2417" t="s">
        <v>58</v>
      </c>
    </row>
    <row r="2418" spans="1:31" x14ac:dyDescent="0.25">
      <c r="A2418">
        <v>2417</v>
      </c>
      <c r="B2418" t="str">
        <f t="shared" si="37"/>
        <v>41-60</v>
      </c>
      <c r="D2418">
        <v>50</v>
      </c>
      <c r="F2418" t="s">
        <v>28</v>
      </c>
      <c r="G2418" t="s">
        <v>35</v>
      </c>
      <c r="H2418" t="s">
        <v>30</v>
      </c>
      <c r="I2418">
        <v>4</v>
      </c>
      <c r="J2418">
        <v>14</v>
      </c>
      <c r="K2418">
        <v>0</v>
      </c>
      <c r="L2418">
        <v>559.58000000000004</v>
      </c>
      <c r="M2418">
        <v>8436.07</v>
      </c>
      <c r="N2418">
        <v>0</v>
      </c>
      <c r="O2418">
        <v>1312</v>
      </c>
      <c r="P2418">
        <v>0</v>
      </c>
      <c r="Q2418">
        <v>2.2000000000000002</v>
      </c>
      <c r="R2418">
        <v>0</v>
      </c>
      <c r="S2418">
        <v>0.68</v>
      </c>
      <c r="T2418">
        <v>1</v>
      </c>
      <c r="U2418" t="s">
        <v>42</v>
      </c>
      <c r="V2418">
        <v>0</v>
      </c>
      <c r="W2418">
        <v>1</v>
      </c>
      <c r="X2418">
        <v>181.51</v>
      </c>
      <c r="Y2418">
        <v>38</v>
      </c>
      <c r="Z2418">
        <v>4</v>
      </c>
      <c r="AA2418" t="s">
        <v>51</v>
      </c>
      <c r="AB2418">
        <v>26.3</v>
      </c>
      <c r="AC2418">
        <v>0.32950000000000002</v>
      </c>
      <c r="AD2418">
        <v>0</v>
      </c>
      <c r="AE2418" t="s">
        <v>40</v>
      </c>
    </row>
    <row r="2419" spans="1:31" x14ac:dyDescent="0.25">
      <c r="A2419">
        <v>2418</v>
      </c>
      <c r="B2419" t="str">
        <f t="shared" si="37"/>
        <v>26-40</v>
      </c>
      <c r="D2419">
        <v>31</v>
      </c>
      <c r="F2419" t="s">
        <v>34</v>
      </c>
      <c r="G2419" t="s">
        <v>43</v>
      </c>
      <c r="H2419" t="s">
        <v>36</v>
      </c>
      <c r="I2419">
        <v>18</v>
      </c>
      <c r="J2419">
        <v>46</v>
      </c>
      <c r="K2419">
        <v>6</v>
      </c>
      <c r="L2419">
        <v>374.14</v>
      </c>
      <c r="M2419">
        <v>15859.59</v>
      </c>
      <c r="N2419">
        <v>0</v>
      </c>
      <c r="O2419">
        <v>2089</v>
      </c>
      <c r="P2419">
        <v>0</v>
      </c>
      <c r="Q2419">
        <v>1.2</v>
      </c>
      <c r="R2419">
        <v>2</v>
      </c>
      <c r="S2419">
        <v>0.81</v>
      </c>
      <c r="T2419">
        <v>3</v>
      </c>
      <c r="U2419" t="s">
        <v>38</v>
      </c>
      <c r="V2419">
        <v>2</v>
      </c>
      <c r="W2419">
        <v>3</v>
      </c>
      <c r="X2419">
        <v>1064.53</v>
      </c>
      <c r="Y2419">
        <v>75</v>
      </c>
      <c r="Z2419">
        <v>3.9</v>
      </c>
      <c r="AA2419" t="s">
        <v>32</v>
      </c>
      <c r="AB2419">
        <v>41.8</v>
      </c>
      <c r="AC2419">
        <v>0.43890000000000001</v>
      </c>
      <c r="AD2419">
        <v>1</v>
      </c>
      <c r="AE2419" t="s">
        <v>55</v>
      </c>
    </row>
    <row r="2420" spans="1:31" x14ac:dyDescent="0.25">
      <c r="A2420">
        <v>2419</v>
      </c>
      <c r="B2420" t="str">
        <f t="shared" si="37"/>
        <v>26-40</v>
      </c>
      <c r="D2420">
        <v>33</v>
      </c>
      <c r="F2420" t="s">
        <v>28</v>
      </c>
      <c r="G2420" t="s">
        <v>35</v>
      </c>
      <c r="H2420" t="s">
        <v>30</v>
      </c>
      <c r="I2420">
        <v>52</v>
      </c>
      <c r="J2420">
        <v>122</v>
      </c>
      <c r="K2420">
        <v>14</v>
      </c>
      <c r="L2420">
        <v>279.8</v>
      </c>
      <c r="M2420">
        <v>30837.73</v>
      </c>
      <c r="N2420">
        <v>0</v>
      </c>
      <c r="O2420">
        <v>3729</v>
      </c>
      <c r="P2420">
        <v>5</v>
      </c>
      <c r="Q2420">
        <v>0.7</v>
      </c>
      <c r="R2420">
        <v>1</v>
      </c>
      <c r="S2420">
        <v>0.3</v>
      </c>
      <c r="T2420">
        <v>6</v>
      </c>
      <c r="U2420" t="s">
        <v>31</v>
      </c>
      <c r="V2420">
        <v>6</v>
      </c>
      <c r="W2420">
        <v>8</v>
      </c>
      <c r="X2420">
        <v>1877.26</v>
      </c>
      <c r="Y2420">
        <v>64</v>
      </c>
      <c r="Z2420">
        <v>3.3</v>
      </c>
      <c r="AA2420" t="s">
        <v>51</v>
      </c>
      <c r="AB2420">
        <v>46.3</v>
      </c>
      <c r="AC2420">
        <v>0.47210000000000002</v>
      </c>
      <c r="AD2420">
        <v>1</v>
      </c>
      <c r="AE2420" t="s">
        <v>52</v>
      </c>
    </row>
    <row r="2421" spans="1:31" x14ac:dyDescent="0.25">
      <c r="A2421">
        <v>2420</v>
      </c>
      <c r="B2421" t="str">
        <f t="shared" si="37"/>
        <v>26-40</v>
      </c>
      <c r="D2421">
        <v>40</v>
      </c>
      <c r="F2421" t="s">
        <v>28</v>
      </c>
      <c r="G2421" t="s">
        <v>45</v>
      </c>
      <c r="H2421" t="s">
        <v>41</v>
      </c>
      <c r="I2421">
        <v>57</v>
      </c>
      <c r="J2421">
        <v>12</v>
      </c>
      <c r="K2421">
        <v>2</v>
      </c>
      <c r="L2421">
        <v>543.25</v>
      </c>
      <c r="M2421">
        <v>7096.18</v>
      </c>
      <c r="N2421">
        <v>0</v>
      </c>
      <c r="O2421">
        <v>741</v>
      </c>
      <c r="P2421">
        <v>0</v>
      </c>
      <c r="Q2421">
        <v>14.1</v>
      </c>
      <c r="R2421">
        <v>0</v>
      </c>
      <c r="S2421">
        <v>0.38</v>
      </c>
      <c r="T2421">
        <v>2</v>
      </c>
      <c r="U2421" t="s">
        <v>38</v>
      </c>
      <c r="V2421">
        <v>1</v>
      </c>
      <c r="W2421">
        <v>0</v>
      </c>
      <c r="X2421">
        <v>278.88</v>
      </c>
      <c r="Y2421">
        <v>57</v>
      </c>
      <c r="Z2421">
        <v>2.4</v>
      </c>
      <c r="AA2421" t="s">
        <v>39</v>
      </c>
      <c r="AB2421">
        <v>23.2</v>
      </c>
      <c r="AC2421">
        <v>0.30909999999999999</v>
      </c>
      <c r="AD2421">
        <v>0</v>
      </c>
      <c r="AE2421" t="s">
        <v>40</v>
      </c>
    </row>
    <row r="2422" spans="1:31" x14ac:dyDescent="0.25">
      <c r="A2422">
        <v>2421</v>
      </c>
      <c r="B2422" t="str">
        <f t="shared" si="37"/>
        <v>26-40</v>
      </c>
      <c r="D2422">
        <v>31</v>
      </c>
      <c r="F2422" t="s">
        <v>28</v>
      </c>
      <c r="G2422" t="s">
        <v>45</v>
      </c>
      <c r="H2422" t="s">
        <v>30</v>
      </c>
      <c r="I2422">
        <v>17</v>
      </c>
      <c r="J2422">
        <v>17</v>
      </c>
      <c r="K2422">
        <v>2</v>
      </c>
      <c r="L2422">
        <v>708.45</v>
      </c>
      <c r="M2422">
        <v>10861.27</v>
      </c>
      <c r="N2422">
        <v>0</v>
      </c>
      <c r="O2422">
        <v>1344</v>
      </c>
      <c r="P2422">
        <v>0</v>
      </c>
      <c r="Q2422">
        <v>0</v>
      </c>
      <c r="R2422">
        <v>1</v>
      </c>
      <c r="S2422">
        <v>0.24</v>
      </c>
      <c r="T2422">
        <v>1</v>
      </c>
      <c r="U2422" t="s">
        <v>38</v>
      </c>
      <c r="V2422">
        <v>1</v>
      </c>
      <c r="W2422">
        <v>0</v>
      </c>
      <c r="X2422">
        <v>333.32</v>
      </c>
      <c r="Y2422">
        <v>43</v>
      </c>
      <c r="Z2422">
        <v>2.5</v>
      </c>
      <c r="AA2422" t="s">
        <v>48</v>
      </c>
      <c r="AB2422">
        <v>26.9</v>
      </c>
      <c r="AC2422">
        <v>0.33350000000000002</v>
      </c>
      <c r="AD2422">
        <v>0</v>
      </c>
      <c r="AE2422" t="s">
        <v>40</v>
      </c>
    </row>
    <row r="2423" spans="1:31" x14ac:dyDescent="0.25">
      <c r="A2423">
        <v>2422</v>
      </c>
      <c r="B2423" t="str">
        <f t="shared" si="37"/>
        <v>41-60</v>
      </c>
      <c r="D2423">
        <v>58</v>
      </c>
      <c r="F2423" t="s">
        <v>28</v>
      </c>
      <c r="G2423" t="s">
        <v>43</v>
      </c>
      <c r="H2423" t="s">
        <v>41</v>
      </c>
      <c r="I2423">
        <v>40</v>
      </c>
      <c r="J2423">
        <v>99</v>
      </c>
      <c r="K2423">
        <v>6</v>
      </c>
      <c r="L2423">
        <v>512.61</v>
      </c>
      <c r="M2423">
        <v>47079.8</v>
      </c>
      <c r="N2423">
        <v>0</v>
      </c>
      <c r="O2423">
        <v>5354</v>
      </c>
      <c r="P2423">
        <v>4</v>
      </c>
      <c r="Q2423">
        <v>15.5</v>
      </c>
      <c r="R2423">
        <v>5</v>
      </c>
      <c r="S2423">
        <v>0.41</v>
      </c>
      <c r="T2423">
        <v>3</v>
      </c>
      <c r="U2423" t="s">
        <v>31</v>
      </c>
      <c r="V2423">
        <v>4</v>
      </c>
      <c r="W2423">
        <v>2</v>
      </c>
      <c r="X2423">
        <v>1524.5</v>
      </c>
      <c r="Y2423">
        <v>21</v>
      </c>
      <c r="Z2423">
        <v>3.9</v>
      </c>
      <c r="AA2423" t="s">
        <v>32</v>
      </c>
      <c r="AB2423">
        <v>33.5</v>
      </c>
      <c r="AC2423">
        <v>0.37859999999999999</v>
      </c>
      <c r="AD2423">
        <v>0</v>
      </c>
      <c r="AE2423" t="s">
        <v>40</v>
      </c>
    </row>
    <row r="2424" spans="1:31" x14ac:dyDescent="0.25">
      <c r="A2424">
        <v>2423</v>
      </c>
      <c r="B2424" t="str">
        <f t="shared" si="37"/>
        <v>18-25</v>
      </c>
      <c r="D2424">
        <v>23</v>
      </c>
      <c r="F2424" t="s">
        <v>28</v>
      </c>
      <c r="G2424" t="s">
        <v>29</v>
      </c>
      <c r="H2424" t="s">
        <v>41</v>
      </c>
      <c r="I2424">
        <v>27</v>
      </c>
      <c r="J2424">
        <v>41</v>
      </c>
      <c r="K2424">
        <v>6</v>
      </c>
      <c r="L2424">
        <v>409.13</v>
      </c>
      <c r="M2424">
        <v>18085.82</v>
      </c>
      <c r="N2424">
        <v>0</v>
      </c>
      <c r="O2424">
        <v>2008</v>
      </c>
      <c r="P2424">
        <v>0</v>
      </c>
      <c r="Q2424">
        <v>0</v>
      </c>
      <c r="R2424">
        <v>0</v>
      </c>
      <c r="S2424">
        <v>0.28000000000000003</v>
      </c>
      <c r="T2424">
        <v>3</v>
      </c>
      <c r="U2424" t="s">
        <v>42</v>
      </c>
      <c r="V2424">
        <v>2</v>
      </c>
      <c r="W2424">
        <v>1</v>
      </c>
      <c r="X2424">
        <v>806.1</v>
      </c>
      <c r="Y2424">
        <v>28</v>
      </c>
      <c r="Z2424">
        <v>2.8</v>
      </c>
      <c r="AA2424" t="s">
        <v>51</v>
      </c>
      <c r="AB2424">
        <v>21.2</v>
      </c>
      <c r="AC2424">
        <v>0.2964</v>
      </c>
      <c r="AD2424">
        <v>0</v>
      </c>
      <c r="AE2424" t="s">
        <v>40</v>
      </c>
    </row>
    <row r="2425" spans="1:31" x14ac:dyDescent="0.25">
      <c r="A2425">
        <v>2424</v>
      </c>
      <c r="B2425" t="str">
        <f t="shared" si="37"/>
        <v>60+</v>
      </c>
      <c r="D2425">
        <v>61</v>
      </c>
      <c r="F2425" t="s">
        <v>34</v>
      </c>
      <c r="G2425" t="s">
        <v>35</v>
      </c>
      <c r="H2425" t="s">
        <v>30</v>
      </c>
      <c r="I2425">
        <v>51</v>
      </c>
      <c r="J2425">
        <v>71</v>
      </c>
      <c r="K2425">
        <v>2</v>
      </c>
      <c r="L2425">
        <v>475.98</v>
      </c>
      <c r="M2425">
        <v>30982.29</v>
      </c>
      <c r="N2425">
        <v>0</v>
      </c>
      <c r="O2425">
        <v>3590</v>
      </c>
      <c r="P2425">
        <v>2</v>
      </c>
      <c r="Q2425">
        <v>7.7</v>
      </c>
      <c r="R2425">
        <v>2</v>
      </c>
      <c r="S2425">
        <v>0.62</v>
      </c>
      <c r="T2425">
        <v>3</v>
      </c>
      <c r="U2425" t="s">
        <v>46</v>
      </c>
      <c r="V2425">
        <v>1</v>
      </c>
      <c r="W2425">
        <v>3</v>
      </c>
      <c r="X2425">
        <v>817.12</v>
      </c>
      <c r="Y2425">
        <v>35</v>
      </c>
      <c r="Z2425">
        <v>3.4</v>
      </c>
      <c r="AA2425" t="s">
        <v>51</v>
      </c>
      <c r="AB2425">
        <v>29.8</v>
      </c>
      <c r="AC2425">
        <v>0.3528</v>
      </c>
      <c r="AD2425">
        <v>0</v>
      </c>
      <c r="AE2425" t="s">
        <v>40</v>
      </c>
    </row>
    <row r="2426" spans="1:31" x14ac:dyDescent="0.25">
      <c r="A2426">
        <v>2425</v>
      </c>
      <c r="B2426" t="str">
        <f t="shared" si="37"/>
        <v>26-40</v>
      </c>
      <c r="D2426">
        <v>36</v>
      </c>
      <c r="F2426" t="s">
        <v>34</v>
      </c>
      <c r="G2426" t="s">
        <v>49</v>
      </c>
      <c r="H2426" t="s">
        <v>30</v>
      </c>
      <c r="I2426">
        <v>53</v>
      </c>
      <c r="J2426">
        <v>144</v>
      </c>
      <c r="K2426">
        <v>20</v>
      </c>
      <c r="L2426">
        <v>467.85</v>
      </c>
      <c r="M2426">
        <v>69017.789999999994</v>
      </c>
      <c r="N2426">
        <v>0</v>
      </c>
      <c r="O2426">
        <v>7139</v>
      </c>
      <c r="P2426">
        <v>0</v>
      </c>
      <c r="Q2426">
        <v>5</v>
      </c>
      <c r="R2426">
        <v>7</v>
      </c>
      <c r="S2426">
        <v>0.82</v>
      </c>
      <c r="T2426">
        <v>1</v>
      </c>
      <c r="U2426" t="s">
        <v>42</v>
      </c>
      <c r="V2426">
        <v>2</v>
      </c>
      <c r="W2426">
        <v>5</v>
      </c>
      <c r="X2426">
        <v>1254.22</v>
      </c>
      <c r="Y2426">
        <v>110</v>
      </c>
      <c r="Z2426">
        <v>4.0999999999999996</v>
      </c>
      <c r="AA2426" t="s">
        <v>39</v>
      </c>
      <c r="AB2426">
        <v>49.6</v>
      </c>
      <c r="AC2426">
        <v>0.49709999999999999</v>
      </c>
      <c r="AD2426">
        <v>1</v>
      </c>
      <c r="AE2426" t="s">
        <v>33</v>
      </c>
    </row>
    <row r="2427" spans="1:31" x14ac:dyDescent="0.25">
      <c r="A2427">
        <v>2426</v>
      </c>
      <c r="B2427" t="str">
        <f t="shared" si="37"/>
        <v>41-60</v>
      </c>
      <c r="D2427">
        <v>47</v>
      </c>
      <c r="F2427" t="s">
        <v>28</v>
      </c>
      <c r="G2427" t="s">
        <v>49</v>
      </c>
      <c r="H2427" t="s">
        <v>30</v>
      </c>
      <c r="I2427">
        <v>50</v>
      </c>
      <c r="J2427">
        <v>115</v>
      </c>
      <c r="K2427">
        <v>19</v>
      </c>
      <c r="L2427">
        <v>444.67</v>
      </c>
      <c r="M2427">
        <v>51428.23</v>
      </c>
      <c r="N2427">
        <v>1</v>
      </c>
      <c r="O2427">
        <v>4950</v>
      </c>
      <c r="P2427">
        <v>4</v>
      </c>
      <c r="Q2427">
        <v>20.6</v>
      </c>
      <c r="R2427">
        <v>7</v>
      </c>
      <c r="S2427">
        <v>0.34</v>
      </c>
      <c r="T2427">
        <v>5</v>
      </c>
      <c r="U2427" t="s">
        <v>47</v>
      </c>
      <c r="V2427">
        <v>1</v>
      </c>
      <c r="W2427">
        <v>3</v>
      </c>
      <c r="X2427">
        <v>773.2</v>
      </c>
      <c r="Y2427">
        <v>20</v>
      </c>
      <c r="Z2427">
        <v>2.9</v>
      </c>
      <c r="AA2427" t="s">
        <v>39</v>
      </c>
      <c r="AB2427">
        <v>28</v>
      </c>
      <c r="AC2427">
        <v>0.3407</v>
      </c>
      <c r="AD2427">
        <v>0</v>
      </c>
      <c r="AE2427" t="s">
        <v>40</v>
      </c>
    </row>
    <row r="2428" spans="1:31" x14ac:dyDescent="0.25">
      <c r="A2428">
        <v>2427</v>
      </c>
      <c r="B2428" t="str">
        <f t="shared" si="37"/>
        <v>26-40</v>
      </c>
      <c r="D2428">
        <v>26</v>
      </c>
      <c r="F2428" t="s">
        <v>57</v>
      </c>
      <c r="G2428" t="s">
        <v>45</v>
      </c>
      <c r="H2428" t="s">
        <v>36</v>
      </c>
      <c r="I2428">
        <v>46</v>
      </c>
      <c r="J2428">
        <v>52</v>
      </c>
      <c r="K2428">
        <v>3</v>
      </c>
      <c r="L2428">
        <v>341.42</v>
      </c>
      <c r="M2428">
        <v>19494.759999999998</v>
      </c>
      <c r="N2428">
        <v>0</v>
      </c>
      <c r="O2428">
        <v>2031</v>
      </c>
      <c r="P2428">
        <v>0</v>
      </c>
      <c r="Q2428">
        <v>16.5</v>
      </c>
      <c r="R2428">
        <v>3</v>
      </c>
      <c r="S2428">
        <v>0.24</v>
      </c>
      <c r="T2428">
        <v>2</v>
      </c>
      <c r="U2428" t="s">
        <v>38</v>
      </c>
      <c r="V2428">
        <v>0</v>
      </c>
      <c r="W2428">
        <v>3</v>
      </c>
      <c r="X2428">
        <v>383.73</v>
      </c>
      <c r="Y2428">
        <v>8</v>
      </c>
      <c r="Z2428">
        <v>4.8</v>
      </c>
      <c r="AA2428" t="s">
        <v>39</v>
      </c>
      <c r="AB2428">
        <v>11.4</v>
      </c>
      <c r="AC2428">
        <v>0.2389</v>
      </c>
      <c r="AD2428">
        <v>0</v>
      </c>
      <c r="AE2428" t="s">
        <v>40</v>
      </c>
    </row>
    <row r="2429" spans="1:31" x14ac:dyDescent="0.25">
      <c r="A2429">
        <v>2428</v>
      </c>
      <c r="B2429" t="str">
        <f t="shared" si="37"/>
        <v>26-40</v>
      </c>
      <c r="D2429">
        <v>38</v>
      </c>
      <c r="F2429" t="s">
        <v>28</v>
      </c>
      <c r="G2429" t="s">
        <v>35</v>
      </c>
      <c r="H2429" t="s">
        <v>44</v>
      </c>
      <c r="I2429">
        <v>37</v>
      </c>
      <c r="J2429">
        <v>88</v>
      </c>
      <c r="K2429">
        <v>6</v>
      </c>
      <c r="L2429">
        <v>567.80999999999995</v>
      </c>
      <c r="M2429">
        <v>48920.160000000003</v>
      </c>
      <c r="N2429">
        <v>0</v>
      </c>
      <c r="O2429">
        <v>5456</v>
      </c>
      <c r="P2429">
        <v>4</v>
      </c>
      <c r="Q2429">
        <v>6.4</v>
      </c>
      <c r="R2429">
        <v>1</v>
      </c>
      <c r="S2429">
        <v>0.4</v>
      </c>
      <c r="T2429">
        <v>4</v>
      </c>
      <c r="U2429" t="s">
        <v>38</v>
      </c>
      <c r="V2429">
        <v>4</v>
      </c>
      <c r="W2429">
        <v>7</v>
      </c>
      <c r="X2429">
        <v>1674.73</v>
      </c>
      <c r="Y2429">
        <v>18</v>
      </c>
      <c r="Z2429">
        <v>3.1</v>
      </c>
      <c r="AA2429" t="s">
        <v>51</v>
      </c>
      <c r="AB2429">
        <v>33.1</v>
      </c>
      <c r="AC2429">
        <v>0.37569999999999998</v>
      </c>
      <c r="AD2429">
        <v>0</v>
      </c>
      <c r="AE2429" t="s">
        <v>40</v>
      </c>
    </row>
    <row r="2430" spans="1:31" x14ac:dyDescent="0.25">
      <c r="A2430">
        <v>2429</v>
      </c>
      <c r="B2430" t="str">
        <f t="shared" si="37"/>
        <v>41-60</v>
      </c>
      <c r="D2430">
        <v>57</v>
      </c>
      <c r="F2430" t="s">
        <v>34</v>
      </c>
      <c r="G2430" t="s">
        <v>45</v>
      </c>
      <c r="H2430" t="s">
        <v>44</v>
      </c>
      <c r="I2430">
        <v>60</v>
      </c>
      <c r="J2430">
        <v>61</v>
      </c>
      <c r="K2430">
        <v>2</v>
      </c>
      <c r="L2430">
        <v>354.1</v>
      </c>
      <c r="M2430">
        <v>19747.36</v>
      </c>
      <c r="N2430">
        <v>0</v>
      </c>
      <c r="O2430">
        <v>2861</v>
      </c>
      <c r="P2430">
        <v>3</v>
      </c>
      <c r="Q2430">
        <v>21.8</v>
      </c>
      <c r="R2430">
        <v>1</v>
      </c>
      <c r="S2430">
        <v>0.08</v>
      </c>
      <c r="T2430">
        <v>5</v>
      </c>
      <c r="U2430" t="s">
        <v>38</v>
      </c>
      <c r="V2430">
        <v>0</v>
      </c>
      <c r="W2430">
        <v>5</v>
      </c>
      <c r="X2430">
        <v>1101.74</v>
      </c>
      <c r="Y2430">
        <v>29</v>
      </c>
      <c r="Z2430">
        <v>3</v>
      </c>
      <c r="AA2430" t="s">
        <v>39</v>
      </c>
      <c r="AB2430">
        <v>25.3</v>
      </c>
      <c r="AC2430">
        <v>0.32300000000000001</v>
      </c>
      <c r="AD2430">
        <v>0</v>
      </c>
      <c r="AE2430" t="s">
        <v>40</v>
      </c>
    </row>
    <row r="2431" spans="1:31" x14ac:dyDescent="0.25">
      <c r="A2431">
        <v>2430</v>
      </c>
      <c r="B2431" t="str">
        <f t="shared" si="37"/>
        <v>26-40</v>
      </c>
      <c r="D2431">
        <v>32</v>
      </c>
      <c r="F2431" t="s">
        <v>34</v>
      </c>
      <c r="G2431" t="s">
        <v>29</v>
      </c>
      <c r="H2431" t="s">
        <v>30</v>
      </c>
      <c r="I2431">
        <v>57</v>
      </c>
      <c r="J2431">
        <v>29</v>
      </c>
      <c r="K2431">
        <v>2</v>
      </c>
      <c r="L2431">
        <v>564.62</v>
      </c>
      <c r="M2431">
        <v>16683.810000000001</v>
      </c>
      <c r="N2431">
        <v>0</v>
      </c>
      <c r="O2431">
        <v>1611</v>
      </c>
      <c r="P2431">
        <v>1</v>
      </c>
      <c r="Q2431">
        <v>0</v>
      </c>
      <c r="R2431">
        <v>0</v>
      </c>
      <c r="S2431">
        <v>0.6</v>
      </c>
      <c r="T2431">
        <v>1</v>
      </c>
      <c r="U2431" t="s">
        <v>42</v>
      </c>
      <c r="V2431">
        <v>1</v>
      </c>
      <c r="W2431">
        <v>2</v>
      </c>
      <c r="X2431">
        <v>447.27</v>
      </c>
      <c r="Y2431">
        <v>45</v>
      </c>
      <c r="Z2431">
        <v>4.0999999999999996</v>
      </c>
      <c r="AA2431" t="s">
        <v>39</v>
      </c>
      <c r="AB2431">
        <v>19.399999999999999</v>
      </c>
      <c r="AC2431">
        <v>0.28520000000000001</v>
      </c>
      <c r="AD2431">
        <v>0</v>
      </c>
      <c r="AE2431" t="s">
        <v>40</v>
      </c>
    </row>
    <row r="2432" spans="1:31" x14ac:dyDescent="0.25">
      <c r="A2432">
        <v>2431</v>
      </c>
      <c r="B2432" t="str">
        <f t="shared" si="37"/>
        <v>18-25</v>
      </c>
      <c r="D2432">
        <v>25</v>
      </c>
      <c r="F2432" t="s">
        <v>34</v>
      </c>
      <c r="G2432" t="s">
        <v>35</v>
      </c>
      <c r="H2432" t="s">
        <v>30</v>
      </c>
      <c r="I2432">
        <v>23</v>
      </c>
      <c r="J2432">
        <v>47</v>
      </c>
      <c r="K2432">
        <v>3</v>
      </c>
      <c r="L2432">
        <v>514.08000000000004</v>
      </c>
      <c r="M2432">
        <v>22071.1</v>
      </c>
      <c r="N2432">
        <v>0</v>
      </c>
      <c r="O2432">
        <v>2804</v>
      </c>
      <c r="P2432">
        <v>2</v>
      </c>
      <c r="Q2432">
        <v>10.7</v>
      </c>
      <c r="R2432">
        <v>2</v>
      </c>
      <c r="S2432">
        <v>0.38</v>
      </c>
      <c r="T2432">
        <v>2</v>
      </c>
      <c r="U2432" t="s">
        <v>38</v>
      </c>
      <c r="V2432">
        <v>2</v>
      </c>
      <c r="W2432">
        <v>4</v>
      </c>
      <c r="X2432">
        <v>424.17</v>
      </c>
      <c r="Y2432">
        <v>17</v>
      </c>
      <c r="Z2432">
        <v>2.6</v>
      </c>
      <c r="AA2432" t="s">
        <v>39</v>
      </c>
      <c r="AB2432">
        <v>28.7</v>
      </c>
      <c r="AC2432">
        <v>0.34570000000000001</v>
      </c>
      <c r="AD2432">
        <v>0</v>
      </c>
      <c r="AE2432" t="s">
        <v>40</v>
      </c>
    </row>
    <row r="2433" spans="1:31" x14ac:dyDescent="0.25">
      <c r="A2433">
        <v>2432</v>
      </c>
      <c r="B2433" t="str">
        <f t="shared" si="37"/>
        <v>41-60</v>
      </c>
      <c r="D2433">
        <v>45</v>
      </c>
      <c r="F2433" t="s">
        <v>34</v>
      </c>
      <c r="G2433" t="s">
        <v>35</v>
      </c>
      <c r="H2433" t="s">
        <v>44</v>
      </c>
      <c r="I2433">
        <v>27</v>
      </c>
      <c r="J2433">
        <v>21</v>
      </c>
      <c r="K2433">
        <v>1</v>
      </c>
      <c r="L2433">
        <v>619.30999999999995</v>
      </c>
      <c r="M2433">
        <v>13041.89</v>
      </c>
      <c r="N2433">
        <v>0</v>
      </c>
      <c r="O2433">
        <v>1884</v>
      </c>
      <c r="P2433">
        <v>1</v>
      </c>
      <c r="Q2433">
        <v>18.600000000000001</v>
      </c>
      <c r="R2433">
        <v>1</v>
      </c>
      <c r="S2433">
        <v>0.26</v>
      </c>
      <c r="T2433">
        <v>1</v>
      </c>
      <c r="U2433" t="s">
        <v>38</v>
      </c>
      <c r="V2433">
        <v>1</v>
      </c>
      <c r="W2433">
        <v>1</v>
      </c>
      <c r="X2433">
        <v>344.92</v>
      </c>
      <c r="Y2433">
        <v>62</v>
      </c>
      <c r="Z2433">
        <v>4</v>
      </c>
      <c r="AA2433" t="s">
        <v>39</v>
      </c>
      <c r="AB2433">
        <v>33</v>
      </c>
      <c r="AC2433">
        <v>0.375</v>
      </c>
      <c r="AD2433">
        <v>0</v>
      </c>
      <c r="AE2433" t="s">
        <v>40</v>
      </c>
    </row>
    <row r="2434" spans="1:31" x14ac:dyDescent="0.25">
      <c r="A2434">
        <v>2433</v>
      </c>
      <c r="B2434" t="str">
        <f t="shared" si="37"/>
        <v>26-40</v>
      </c>
      <c r="D2434">
        <v>26</v>
      </c>
      <c r="F2434" t="s">
        <v>34</v>
      </c>
      <c r="G2434" t="s">
        <v>35</v>
      </c>
      <c r="H2434" t="s">
        <v>41</v>
      </c>
      <c r="I2434">
        <v>23</v>
      </c>
      <c r="J2434">
        <v>18</v>
      </c>
      <c r="K2434">
        <v>2</v>
      </c>
      <c r="L2434">
        <v>535.65</v>
      </c>
      <c r="M2434">
        <v>10555.93</v>
      </c>
      <c r="N2434">
        <v>0</v>
      </c>
      <c r="O2434">
        <v>1100</v>
      </c>
      <c r="P2434">
        <v>0</v>
      </c>
      <c r="Q2434">
        <v>5.2</v>
      </c>
      <c r="R2434">
        <v>0</v>
      </c>
      <c r="S2434">
        <v>0.48</v>
      </c>
      <c r="T2434">
        <v>1</v>
      </c>
      <c r="U2434" t="s">
        <v>46</v>
      </c>
      <c r="V2434">
        <v>0</v>
      </c>
      <c r="W2434">
        <v>1</v>
      </c>
      <c r="X2434">
        <v>141.59</v>
      </c>
      <c r="Y2434">
        <v>63</v>
      </c>
      <c r="Z2434">
        <v>3.9</v>
      </c>
      <c r="AA2434" t="s">
        <v>39</v>
      </c>
      <c r="AB2434">
        <v>34.700000000000003</v>
      </c>
      <c r="AC2434">
        <v>0.38750000000000001</v>
      </c>
      <c r="AD2434">
        <v>0</v>
      </c>
      <c r="AE2434" t="s">
        <v>40</v>
      </c>
    </row>
    <row r="2435" spans="1:31" x14ac:dyDescent="0.25">
      <c r="A2435">
        <v>2434</v>
      </c>
      <c r="B2435" t="str">
        <f t="shared" ref="B2435:B2498" si="38">IF(D2435&lt;=25, "18-25", IF(D2435&lt;=40, "26-40", IF(D2435&lt;=60, "41-60", "60+")))</f>
        <v>26-40</v>
      </c>
      <c r="D2435">
        <v>34</v>
      </c>
      <c r="F2435" t="s">
        <v>28</v>
      </c>
      <c r="G2435" t="s">
        <v>29</v>
      </c>
      <c r="H2435" t="s">
        <v>53</v>
      </c>
      <c r="I2435">
        <v>47</v>
      </c>
      <c r="J2435">
        <v>45</v>
      </c>
      <c r="K2435">
        <v>9</v>
      </c>
      <c r="L2435">
        <v>170.47</v>
      </c>
      <c r="M2435">
        <v>7784.14</v>
      </c>
      <c r="N2435">
        <v>0</v>
      </c>
      <c r="O2435">
        <v>881</v>
      </c>
      <c r="P2435">
        <v>2</v>
      </c>
      <c r="Q2435">
        <v>0.7</v>
      </c>
      <c r="R2435">
        <v>2</v>
      </c>
      <c r="S2435">
        <v>0.34</v>
      </c>
      <c r="T2435">
        <v>2</v>
      </c>
      <c r="U2435" t="s">
        <v>47</v>
      </c>
      <c r="V2435">
        <v>0</v>
      </c>
      <c r="W2435">
        <v>2</v>
      </c>
      <c r="X2435">
        <v>297.73</v>
      </c>
      <c r="Y2435">
        <v>75</v>
      </c>
      <c r="Z2435">
        <v>3.2</v>
      </c>
      <c r="AA2435" t="s">
        <v>39</v>
      </c>
      <c r="AB2435">
        <v>35.9</v>
      </c>
      <c r="AC2435">
        <v>0.3957</v>
      </c>
      <c r="AD2435">
        <v>0</v>
      </c>
      <c r="AE2435" t="s">
        <v>40</v>
      </c>
    </row>
    <row r="2436" spans="1:31" x14ac:dyDescent="0.25">
      <c r="A2436">
        <v>2435</v>
      </c>
      <c r="B2436" t="str">
        <f t="shared" si="38"/>
        <v>41-60</v>
      </c>
      <c r="D2436">
        <v>41</v>
      </c>
      <c r="F2436" t="s">
        <v>28</v>
      </c>
      <c r="G2436" t="s">
        <v>29</v>
      </c>
      <c r="H2436" t="s">
        <v>41</v>
      </c>
      <c r="I2436">
        <v>53</v>
      </c>
      <c r="J2436">
        <v>101</v>
      </c>
      <c r="K2436">
        <v>3</v>
      </c>
      <c r="L2436">
        <v>280.25</v>
      </c>
      <c r="M2436">
        <v>26005</v>
      </c>
      <c r="N2436">
        <v>0</v>
      </c>
      <c r="O2436">
        <v>2619</v>
      </c>
      <c r="P2436">
        <v>4</v>
      </c>
      <c r="Q2436">
        <v>7.7</v>
      </c>
      <c r="R2436">
        <v>1</v>
      </c>
      <c r="S2436">
        <v>0.52</v>
      </c>
      <c r="T2436">
        <v>6</v>
      </c>
      <c r="U2436" t="s">
        <v>42</v>
      </c>
      <c r="V2436">
        <v>2</v>
      </c>
      <c r="W2436">
        <v>2</v>
      </c>
      <c r="X2436">
        <v>469.65</v>
      </c>
      <c r="Y2436">
        <v>120</v>
      </c>
      <c r="Z2436">
        <v>3.7</v>
      </c>
      <c r="AA2436" t="s">
        <v>48</v>
      </c>
      <c r="AB2436">
        <v>60.7</v>
      </c>
      <c r="AC2436">
        <v>0.57979999999999998</v>
      </c>
      <c r="AD2436">
        <v>1</v>
      </c>
      <c r="AE2436" t="s">
        <v>52</v>
      </c>
    </row>
    <row r="2437" spans="1:31" x14ac:dyDescent="0.25">
      <c r="A2437">
        <v>2436</v>
      </c>
      <c r="B2437" t="str">
        <f t="shared" si="38"/>
        <v>41-60</v>
      </c>
      <c r="D2437">
        <v>47</v>
      </c>
      <c r="F2437" t="s">
        <v>28</v>
      </c>
      <c r="G2437" t="s">
        <v>43</v>
      </c>
      <c r="H2437" t="s">
        <v>41</v>
      </c>
      <c r="I2437">
        <v>12</v>
      </c>
      <c r="J2437">
        <v>29</v>
      </c>
      <c r="K2437">
        <v>2</v>
      </c>
      <c r="L2437">
        <v>457.03</v>
      </c>
      <c r="M2437">
        <v>13266.47</v>
      </c>
      <c r="N2437">
        <v>0</v>
      </c>
      <c r="O2437">
        <v>1348</v>
      </c>
      <c r="P2437">
        <v>2</v>
      </c>
      <c r="Q2437">
        <v>20.3</v>
      </c>
      <c r="R2437">
        <v>1</v>
      </c>
      <c r="S2437">
        <v>0.3</v>
      </c>
      <c r="T2437">
        <v>0</v>
      </c>
      <c r="U2437" t="s">
        <v>37</v>
      </c>
      <c r="V2437">
        <v>2</v>
      </c>
      <c r="W2437">
        <v>1</v>
      </c>
      <c r="X2437">
        <v>0</v>
      </c>
      <c r="Y2437">
        <v>34</v>
      </c>
      <c r="Z2437">
        <v>3.6</v>
      </c>
      <c r="AA2437" t="s">
        <v>51</v>
      </c>
      <c r="AB2437">
        <v>27.1</v>
      </c>
      <c r="AC2437">
        <v>0.33479999999999999</v>
      </c>
      <c r="AD2437">
        <v>0</v>
      </c>
      <c r="AE2437" t="s">
        <v>40</v>
      </c>
    </row>
    <row r="2438" spans="1:31" x14ac:dyDescent="0.25">
      <c r="A2438">
        <v>2437</v>
      </c>
      <c r="B2438" t="str">
        <f t="shared" si="38"/>
        <v>41-60</v>
      </c>
      <c r="D2438">
        <v>51</v>
      </c>
      <c r="F2438" t="s">
        <v>28</v>
      </c>
      <c r="G2438" t="s">
        <v>45</v>
      </c>
      <c r="H2438" t="s">
        <v>44</v>
      </c>
      <c r="I2438">
        <v>29</v>
      </c>
      <c r="J2438">
        <v>45</v>
      </c>
      <c r="K2438">
        <v>3</v>
      </c>
      <c r="L2438">
        <v>650.41999999999996</v>
      </c>
      <c r="M2438">
        <v>27736.74</v>
      </c>
      <c r="N2438">
        <v>0</v>
      </c>
      <c r="O2438">
        <v>3211</v>
      </c>
      <c r="P2438">
        <v>1</v>
      </c>
      <c r="Q2438">
        <v>9.8000000000000007</v>
      </c>
      <c r="R2438">
        <v>2</v>
      </c>
      <c r="S2438">
        <v>0.36</v>
      </c>
      <c r="T2438">
        <v>2</v>
      </c>
      <c r="U2438" t="s">
        <v>47</v>
      </c>
      <c r="V2438">
        <v>0</v>
      </c>
      <c r="W2438">
        <v>2</v>
      </c>
      <c r="X2438">
        <v>357.26</v>
      </c>
      <c r="Y2438">
        <v>126</v>
      </c>
      <c r="Z2438">
        <v>2.4</v>
      </c>
      <c r="AA2438" t="s">
        <v>39</v>
      </c>
      <c r="AB2438">
        <v>52.5</v>
      </c>
      <c r="AC2438">
        <v>0.51870000000000005</v>
      </c>
      <c r="AD2438">
        <v>1</v>
      </c>
      <c r="AE2438" t="s">
        <v>52</v>
      </c>
    </row>
    <row r="2439" spans="1:31" x14ac:dyDescent="0.25">
      <c r="A2439">
        <v>2438</v>
      </c>
      <c r="B2439" t="str">
        <f t="shared" si="38"/>
        <v>41-60</v>
      </c>
      <c r="D2439">
        <v>53</v>
      </c>
      <c r="F2439" t="s">
        <v>28</v>
      </c>
      <c r="G2439" t="s">
        <v>29</v>
      </c>
      <c r="H2439" t="s">
        <v>44</v>
      </c>
      <c r="I2439">
        <v>57</v>
      </c>
      <c r="J2439">
        <v>46</v>
      </c>
      <c r="K2439">
        <v>7</v>
      </c>
      <c r="L2439">
        <v>401.65</v>
      </c>
      <c r="M2439">
        <v>16871.88</v>
      </c>
      <c r="N2439">
        <v>0</v>
      </c>
      <c r="O2439">
        <v>1981</v>
      </c>
      <c r="P2439">
        <v>0</v>
      </c>
      <c r="Q2439">
        <v>8.4</v>
      </c>
      <c r="R2439">
        <v>1</v>
      </c>
      <c r="S2439">
        <v>0.66</v>
      </c>
      <c r="T2439">
        <v>0</v>
      </c>
      <c r="U2439" t="s">
        <v>37</v>
      </c>
      <c r="V2439">
        <v>2</v>
      </c>
      <c r="W2439">
        <v>1</v>
      </c>
      <c r="X2439">
        <v>567.30999999999995</v>
      </c>
      <c r="Y2439">
        <v>8</v>
      </c>
      <c r="Z2439">
        <v>4.0999999999999996</v>
      </c>
      <c r="AA2439" t="s">
        <v>39</v>
      </c>
      <c r="AB2439">
        <v>7.1</v>
      </c>
      <c r="AC2439">
        <v>0.21640000000000001</v>
      </c>
      <c r="AD2439">
        <v>0</v>
      </c>
      <c r="AE2439" t="s">
        <v>40</v>
      </c>
    </row>
    <row r="2440" spans="1:31" x14ac:dyDescent="0.25">
      <c r="A2440">
        <v>2439</v>
      </c>
      <c r="B2440" t="str">
        <f t="shared" si="38"/>
        <v>60+</v>
      </c>
      <c r="D2440">
        <v>62</v>
      </c>
      <c r="F2440" t="s">
        <v>28</v>
      </c>
      <c r="G2440" t="s">
        <v>35</v>
      </c>
      <c r="H2440" t="s">
        <v>41</v>
      </c>
      <c r="I2440">
        <v>13</v>
      </c>
      <c r="J2440">
        <v>11</v>
      </c>
      <c r="K2440">
        <v>2</v>
      </c>
      <c r="L2440">
        <v>284.20999999999998</v>
      </c>
      <c r="M2440">
        <v>3222.8</v>
      </c>
      <c r="N2440">
        <v>0</v>
      </c>
      <c r="O2440">
        <v>453</v>
      </c>
      <c r="P2440">
        <v>1</v>
      </c>
      <c r="Q2440">
        <v>11.9</v>
      </c>
      <c r="R2440">
        <v>1</v>
      </c>
      <c r="S2440">
        <v>0.52</v>
      </c>
      <c r="T2440">
        <v>1</v>
      </c>
      <c r="U2440" t="s">
        <v>42</v>
      </c>
      <c r="V2440">
        <v>0</v>
      </c>
      <c r="W2440">
        <v>1</v>
      </c>
      <c r="X2440">
        <v>376.67</v>
      </c>
      <c r="Y2440">
        <v>25</v>
      </c>
      <c r="Z2440">
        <v>4.5999999999999996</v>
      </c>
      <c r="AA2440" t="s">
        <v>39</v>
      </c>
      <c r="AB2440">
        <v>20.399999999999999</v>
      </c>
      <c r="AC2440">
        <v>0.2918</v>
      </c>
      <c r="AD2440">
        <v>0</v>
      </c>
      <c r="AE2440" t="s">
        <v>40</v>
      </c>
    </row>
    <row r="2441" spans="1:31" x14ac:dyDescent="0.25">
      <c r="A2441">
        <v>2440</v>
      </c>
      <c r="B2441" t="str">
        <f t="shared" si="38"/>
        <v>18-25</v>
      </c>
      <c r="D2441">
        <v>21</v>
      </c>
      <c r="F2441" t="s">
        <v>34</v>
      </c>
      <c r="G2441" t="s">
        <v>49</v>
      </c>
      <c r="H2441" t="s">
        <v>44</v>
      </c>
      <c r="I2441">
        <v>44</v>
      </c>
      <c r="J2441">
        <v>23</v>
      </c>
      <c r="K2441">
        <v>2</v>
      </c>
      <c r="L2441">
        <v>544.66</v>
      </c>
      <c r="M2441">
        <v>12401.85</v>
      </c>
      <c r="N2441">
        <v>0</v>
      </c>
      <c r="O2441">
        <v>1808</v>
      </c>
      <c r="P2441">
        <v>1</v>
      </c>
      <c r="Q2441">
        <v>12.8</v>
      </c>
      <c r="R2441">
        <v>1</v>
      </c>
      <c r="S2441">
        <v>0.79</v>
      </c>
      <c r="T2441">
        <v>0</v>
      </c>
      <c r="U2441" t="s">
        <v>37</v>
      </c>
      <c r="V2441">
        <v>1</v>
      </c>
      <c r="W2441">
        <v>1</v>
      </c>
      <c r="X2441">
        <v>372.97</v>
      </c>
      <c r="Y2441">
        <v>33</v>
      </c>
      <c r="Z2441">
        <v>3.9</v>
      </c>
      <c r="AA2441" t="s">
        <v>39</v>
      </c>
      <c r="AB2441">
        <v>20</v>
      </c>
      <c r="AC2441">
        <v>0.28899999999999998</v>
      </c>
      <c r="AD2441">
        <v>0</v>
      </c>
      <c r="AE2441" t="s">
        <v>40</v>
      </c>
    </row>
    <row r="2442" spans="1:31" x14ac:dyDescent="0.25">
      <c r="A2442">
        <v>2441</v>
      </c>
      <c r="B2442" t="str">
        <f t="shared" si="38"/>
        <v>26-40</v>
      </c>
      <c r="D2442">
        <v>37</v>
      </c>
      <c r="F2442" t="s">
        <v>34</v>
      </c>
      <c r="G2442" t="s">
        <v>35</v>
      </c>
      <c r="H2442" t="s">
        <v>41</v>
      </c>
      <c r="I2442">
        <v>49</v>
      </c>
      <c r="J2442">
        <v>115</v>
      </c>
      <c r="K2442">
        <v>20</v>
      </c>
      <c r="L2442">
        <v>645.29999999999995</v>
      </c>
      <c r="M2442">
        <v>69269.75</v>
      </c>
      <c r="N2442">
        <v>0</v>
      </c>
      <c r="O2442">
        <v>7293</v>
      </c>
      <c r="P2442">
        <v>6</v>
      </c>
      <c r="Q2442">
        <v>2.1</v>
      </c>
      <c r="R2442">
        <v>6</v>
      </c>
      <c r="S2442">
        <v>0.44</v>
      </c>
      <c r="T2442">
        <v>7</v>
      </c>
      <c r="U2442" t="s">
        <v>46</v>
      </c>
      <c r="V2442">
        <v>7</v>
      </c>
      <c r="W2442">
        <v>8</v>
      </c>
      <c r="X2442">
        <v>1808.35</v>
      </c>
      <c r="Y2442">
        <v>56</v>
      </c>
      <c r="Z2442">
        <v>3.2</v>
      </c>
      <c r="AA2442" t="s">
        <v>39</v>
      </c>
      <c r="AB2442">
        <v>49.9</v>
      </c>
      <c r="AC2442">
        <v>0.4995</v>
      </c>
      <c r="AD2442">
        <v>1</v>
      </c>
      <c r="AE2442" t="s">
        <v>59</v>
      </c>
    </row>
    <row r="2443" spans="1:31" x14ac:dyDescent="0.25">
      <c r="A2443">
        <v>2442</v>
      </c>
      <c r="B2443" t="str">
        <f t="shared" si="38"/>
        <v>18-25</v>
      </c>
      <c r="D2443">
        <v>18</v>
      </c>
      <c r="F2443" t="s">
        <v>34</v>
      </c>
      <c r="G2443" t="s">
        <v>29</v>
      </c>
      <c r="H2443" t="s">
        <v>44</v>
      </c>
      <c r="I2443">
        <v>16</v>
      </c>
      <c r="J2443">
        <v>17</v>
      </c>
      <c r="K2443">
        <v>3</v>
      </c>
      <c r="L2443">
        <v>353.81</v>
      </c>
      <c r="M2443">
        <v>6134.31</v>
      </c>
      <c r="N2443">
        <v>1</v>
      </c>
      <c r="O2443">
        <v>697</v>
      </c>
      <c r="P2443">
        <v>0</v>
      </c>
      <c r="Q2443">
        <v>3.1</v>
      </c>
      <c r="R2443">
        <v>0</v>
      </c>
      <c r="S2443">
        <v>0.5</v>
      </c>
      <c r="T2443">
        <v>2</v>
      </c>
      <c r="U2443" t="s">
        <v>47</v>
      </c>
      <c r="V2443">
        <v>0</v>
      </c>
      <c r="W2443">
        <v>1</v>
      </c>
      <c r="X2443">
        <v>38.68</v>
      </c>
      <c r="Y2443">
        <v>65</v>
      </c>
      <c r="Z2443">
        <v>5</v>
      </c>
      <c r="AA2443" t="s">
        <v>39</v>
      </c>
      <c r="AB2443">
        <v>32.4</v>
      </c>
      <c r="AC2443">
        <v>0.371</v>
      </c>
      <c r="AD2443">
        <v>0</v>
      </c>
      <c r="AE2443" t="s">
        <v>40</v>
      </c>
    </row>
    <row r="2444" spans="1:31" x14ac:dyDescent="0.25">
      <c r="A2444">
        <v>2443</v>
      </c>
      <c r="B2444" t="str">
        <f t="shared" si="38"/>
        <v>18-25</v>
      </c>
      <c r="D2444">
        <v>18</v>
      </c>
      <c r="F2444" t="s">
        <v>34</v>
      </c>
      <c r="G2444" t="s">
        <v>45</v>
      </c>
      <c r="H2444" t="s">
        <v>30</v>
      </c>
      <c r="I2444">
        <v>13</v>
      </c>
      <c r="J2444">
        <v>25</v>
      </c>
      <c r="K2444">
        <v>2</v>
      </c>
      <c r="L2444">
        <v>385.53</v>
      </c>
      <c r="M2444">
        <v>9716.18</v>
      </c>
      <c r="N2444">
        <v>0</v>
      </c>
      <c r="O2444">
        <v>1277</v>
      </c>
      <c r="P2444">
        <v>1</v>
      </c>
      <c r="Q2444">
        <v>9.8000000000000007</v>
      </c>
      <c r="R2444">
        <v>1</v>
      </c>
      <c r="S2444">
        <v>0.33</v>
      </c>
      <c r="T2444">
        <v>1</v>
      </c>
      <c r="U2444" t="s">
        <v>46</v>
      </c>
      <c r="V2444">
        <v>0</v>
      </c>
      <c r="W2444">
        <v>1</v>
      </c>
      <c r="X2444">
        <v>202.81</v>
      </c>
      <c r="Y2444">
        <v>54</v>
      </c>
      <c r="Z2444">
        <v>3.6</v>
      </c>
      <c r="AA2444" t="s">
        <v>39</v>
      </c>
      <c r="AB2444">
        <v>35.9</v>
      </c>
      <c r="AC2444">
        <v>0.39579999999999999</v>
      </c>
      <c r="AD2444">
        <v>0</v>
      </c>
      <c r="AE2444" t="s">
        <v>40</v>
      </c>
    </row>
    <row r="2445" spans="1:31" x14ac:dyDescent="0.25">
      <c r="A2445">
        <v>2444</v>
      </c>
      <c r="B2445" t="str">
        <f t="shared" si="38"/>
        <v>26-40</v>
      </c>
      <c r="D2445">
        <v>29</v>
      </c>
      <c r="F2445" t="s">
        <v>28</v>
      </c>
      <c r="G2445" t="s">
        <v>43</v>
      </c>
      <c r="H2445" t="s">
        <v>41</v>
      </c>
      <c r="I2445">
        <v>35</v>
      </c>
      <c r="J2445">
        <v>11</v>
      </c>
      <c r="K2445">
        <v>0</v>
      </c>
      <c r="L2445">
        <v>645.49</v>
      </c>
      <c r="M2445">
        <v>6660.51</v>
      </c>
      <c r="N2445">
        <v>0</v>
      </c>
      <c r="O2445">
        <v>1135</v>
      </c>
      <c r="P2445">
        <v>0</v>
      </c>
      <c r="Q2445">
        <v>16.2</v>
      </c>
      <c r="R2445">
        <v>1</v>
      </c>
      <c r="S2445">
        <v>0.44</v>
      </c>
      <c r="T2445">
        <v>0</v>
      </c>
      <c r="U2445" t="s">
        <v>37</v>
      </c>
      <c r="V2445">
        <v>0</v>
      </c>
      <c r="W2445">
        <v>0</v>
      </c>
      <c r="X2445">
        <v>0</v>
      </c>
      <c r="Y2445">
        <v>27</v>
      </c>
      <c r="Z2445">
        <v>3.2</v>
      </c>
      <c r="AA2445" t="s">
        <v>32</v>
      </c>
      <c r="AB2445">
        <v>15.3</v>
      </c>
      <c r="AC2445">
        <v>0.26090000000000002</v>
      </c>
      <c r="AD2445">
        <v>0</v>
      </c>
      <c r="AE2445" t="s">
        <v>40</v>
      </c>
    </row>
    <row r="2446" spans="1:31" x14ac:dyDescent="0.25">
      <c r="A2446">
        <v>2445</v>
      </c>
      <c r="B2446" t="str">
        <f t="shared" si="38"/>
        <v>41-60</v>
      </c>
      <c r="D2446">
        <v>49</v>
      </c>
      <c r="F2446" t="s">
        <v>28</v>
      </c>
      <c r="G2446" t="s">
        <v>43</v>
      </c>
      <c r="H2446" t="s">
        <v>36</v>
      </c>
      <c r="I2446">
        <v>49</v>
      </c>
      <c r="J2446">
        <v>136</v>
      </c>
      <c r="K2446">
        <v>20</v>
      </c>
      <c r="L2446">
        <v>296</v>
      </c>
      <c r="M2446">
        <v>42498.64</v>
      </c>
      <c r="N2446">
        <v>0</v>
      </c>
      <c r="O2446">
        <v>4592</v>
      </c>
      <c r="P2446">
        <v>5</v>
      </c>
      <c r="Q2446">
        <v>19.399999999999999</v>
      </c>
      <c r="R2446">
        <v>2</v>
      </c>
      <c r="S2446">
        <v>0.26</v>
      </c>
      <c r="T2446">
        <v>4</v>
      </c>
      <c r="U2446" t="s">
        <v>38</v>
      </c>
      <c r="V2446">
        <v>7</v>
      </c>
      <c r="W2446">
        <v>3</v>
      </c>
      <c r="X2446">
        <v>2075.14</v>
      </c>
      <c r="Y2446">
        <v>37</v>
      </c>
      <c r="Z2446">
        <v>4.0999999999999996</v>
      </c>
      <c r="AA2446" t="s">
        <v>39</v>
      </c>
      <c r="AB2446">
        <v>35.6</v>
      </c>
      <c r="AC2446">
        <v>0.39340000000000003</v>
      </c>
      <c r="AD2446">
        <v>0</v>
      </c>
      <c r="AE2446" t="s">
        <v>40</v>
      </c>
    </row>
    <row r="2447" spans="1:31" x14ac:dyDescent="0.25">
      <c r="A2447">
        <v>2446</v>
      </c>
      <c r="B2447" t="str">
        <f t="shared" si="38"/>
        <v>60+</v>
      </c>
      <c r="D2447">
        <v>65</v>
      </c>
      <c r="F2447" t="s">
        <v>34</v>
      </c>
      <c r="G2447" t="s">
        <v>29</v>
      </c>
      <c r="H2447" t="s">
        <v>41</v>
      </c>
      <c r="I2447">
        <v>1</v>
      </c>
      <c r="J2447">
        <v>2</v>
      </c>
      <c r="K2447">
        <v>0</v>
      </c>
      <c r="L2447">
        <v>321.19</v>
      </c>
      <c r="M2447">
        <v>676.7</v>
      </c>
      <c r="N2447">
        <v>0</v>
      </c>
      <c r="O2447">
        <v>92</v>
      </c>
      <c r="P2447">
        <v>0</v>
      </c>
      <c r="Q2447">
        <v>5.0999999999999996</v>
      </c>
      <c r="R2447">
        <v>0</v>
      </c>
      <c r="S2447">
        <v>0.46</v>
      </c>
      <c r="T2447">
        <v>1</v>
      </c>
      <c r="U2447" t="s">
        <v>31</v>
      </c>
      <c r="V2447">
        <v>0</v>
      </c>
      <c r="W2447">
        <v>0</v>
      </c>
      <c r="X2447">
        <v>0</v>
      </c>
      <c r="Y2447">
        <v>62</v>
      </c>
      <c r="Z2447">
        <v>5</v>
      </c>
      <c r="AA2447" t="s">
        <v>39</v>
      </c>
      <c r="AB2447">
        <v>34.1</v>
      </c>
      <c r="AC2447">
        <v>0.3831</v>
      </c>
      <c r="AD2447">
        <v>0</v>
      </c>
      <c r="AE2447" t="s">
        <v>40</v>
      </c>
    </row>
    <row r="2448" spans="1:31" x14ac:dyDescent="0.25">
      <c r="A2448">
        <v>2447</v>
      </c>
      <c r="B2448" t="str">
        <f t="shared" si="38"/>
        <v>41-60</v>
      </c>
      <c r="D2448">
        <v>58</v>
      </c>
      <c r="F2448" t="s">
        <v>34</v>
      </c>
      <c r="G2448" t="s">
        <v>29</v>
      </c>
      <c r="H2448" t="s">
        <v>44</v>
      </c>
      <c r="I2448">
        <v>59</v>
      </c>
      <c r="J2448">
        <v>30</v>
      </c>
      <c r="K2448">
        <v>4</v>
      </c>
      <c r="L2448">
        <v>319.42</v>
      </c>
      <c r="M2448">
        <v>9362.36</v>
      </c>
      <c r="N2448">
        <v>0</v>
      </c>
      <c r="O2448">
        <v>995</v>
      </c>
      <c r="P2448">
        <v>1</v>
      </c>
      <c r="Q2448">
        <v>11.8</v>
      </c>
      <c r="R2448">
        <v>1</v>
      </c>
      <c r="S2448">
        <v>0.54</v>
      </c>
      <c r="T2448">
        <v>1</v>
      </c>
      <c r="U2448" t="s">
        <v>46</v>
      </c>
      <c r="V2448">
        <v>1</v>
      </c>
      <c r="W2448">
        <v>0</v>
      </c>
      <c r="X2448">
        <v>28.59</v>
      </c>
      <c r="Y2448">
        <v>40</v>
      </c>
      <c r="Z2448">
        <v>2.6</v>
      </c>
      <c r="AA2448" t="s">
        <v>51</v>
      </c>
      <c r="AB2448">
        <v>18.100000000000001</v>
      </c>
      <c r="AC2448">
        <v>0.2772</v>
      </c>
      <c r="AD2448">
        <v>0</v>
      </c>
      <c r="AE2448" t="s">
        <v>40</v>
      </c>
    </row>
    <row r="2449" spans="1:31" x14ac:dyDescent="0.25">
      <c r="A2449">
        <v>2448</v>
      </c>
      <c r="B2449" t="str">
        <f t="shared" si="38"/>
        <v>41-60</v>
      </c>
      <c r="D2449">
        <v>52</v>
      </c>
      <c r="F2449" t="s">
        <v>28</v>
      </c>
      <c r="G2449" t="s">
        <v>29</v>
      </c>
      <c r="H2449" t="s">
        <v>36</v>
      </c>
      <c r="I2449">
        <v>32</v>
      </c>
      <c r="J2449">
        <v>41</v>
      </c>
      <c r="K2449">
        <v>4</v>
      </c>
      <c r="L2449">
        <v>469.46</v>
      </c>
      <c r="M2449">
        <v>18015.310000000001</v>
      </c>
      <c r="N2449">
        <v>1</v>
      </c>
      <c r="O2449">
        <v>2407</v>
      </c>
      <c r="P2449">
        <v>2</v>
      </c>
      <c r="Q2449">
        <v>25.6</v>
      </c>
      <c r="R2449">
        <v>2</v>
      </c>
      <c r="S2449">
        <v>0.28000000000000003</v>
      </c>
      <c r="T2449">
        <v>1</v>
      </c>
      <c r="U2449" t="s">
        <v>31</v>
      </c>
      <c r="V2449">
        <v>0</v>
      </c>
      <c r="W2449">
        <v>3</v>
      </c>
      <c r="X2449">
        <v>422.2</v>
      </c>
      <c r="Y2449">
        <v>43</v>
      </c>
      <c r="Z2449">
        <v>3.9</v>
      </c>
      <c r="AA2449" t="s">
        <v>48</v>
      </c>
      <c r="AB2449">
        <v>34</v>
      </c>
      <c r="AC2449">
        <v>0.38229999999999997</v>
      </c>
      <c r="AD2449">
        <v>0</v>
      </c>
      <c r="AE2449" t="s">
        <v>40</v>
      </c>
    </row>
    <row r="2450" spans="1:31" x14ac:dyDescent="0.25">
      <c r="A2450">
        <v>2449</v>
      </c>
      <c r="B2450" t="str">
        <f t="shared" si="38"/>
        <v>41-60</v>
      </c>
      <c r="D2450">
        <v>59</v>
      </c>
      <c r="F2450" t="s">
        <v>28</v>
      </c>
      <c r="G2450" t="s">
        <v>45</v>
      </c>
      <c r="H2450" t="s">
        <v>36</v>
      </c>
      <c r="I2450">
        <v>7</v>
      </c>
      <c r="J2450">
        <v>13</v>
      </c>
      <c r="K2450">
        <v>1</v>
      </c>
      <c r="L2450">
        <v>415.2</v>
      </c>
      <c r="M2450">
        <v>5405.18</v>
      </c>
      <c r="N2450">
        <v>0</v>
      </c>
      <c r="O2450">
        <v>986</v>
      </c>
      <c r="P2450">
        <v>1</v>
      </c>
      <c r="Q2450">
        <v>0</v>
      </c>
      <c r="R2450">
        <v>1</v>
      </c>
      <c r="S2450">
        <v>0.6</v>
      </c>
      <c r="T2450">
        <v>2</v>
      </c>
      <c r="U2450" t="s">
        <v>38</v>
      </c>
      <c r="V2450">
        <v>1</v>
      </c>
      <c r="W2450">
        <v>1</v>
      </c>
      <c r="X2450">
        <v>721.65</v>
      </c>
      <c r="Y2450">
        <v>26</v>
      </c>
      <c r="Z2450">
        <v>3.1</v>
      </c>
      <c r="AA2450" t="s">
        <v>32</v>
      </c>
      <c r="AB2450">
        <v>25</v>
      </c>
      <c r="AC2450">
        <v>0.32090000000000002</v>
      </c>
      <c r="AD2450">
        <v>0</v>
      </c>
      <c r="AE2450" t="s">
        <v>40</v>
      </c>
    </row>
    <row r="2451" spans="1:31" x14ac:dyDescent="0.25">
      <c r="A2451">
        <v>2450</v>
      </c>
      <c r="B2451" t="str">
        <f t="shared" si="38"/>
        <v>26-40</v>
      </c>
      <c r="D2451">
        <v>27</v>
      </c>
      <c r="F2451" t="s">
        <v>34</v>
      </c>
      <c r="G2451" t="s">
        <v>29</v>
      </c>
      <c r="H2451" t="s">
        <v>30</v>
      </c>
      <c r="I2451">
        <v>46</v>
      </c>
      <c r="J2451">
        <v>49</v>
      </c>
      <c r="K2451">
        <v>4</v>
      </c>
      <c r="L2451">
        <v>377.02</v>
      </c>
      <c r="M2451">
        <v>19167.22</v>
      </c>
      <c r="N2451">
        <v>0</v>
      </c>
      <c r="O2451">
        <v>2221</v>
      </c>
      <c r="P2451">
        <v>1</v>
      </c>
      <c r="Q2451">
        <v>29.3</v>
      </c>
      <c r="R2451">
        <v>2</v>
      </c>
      <c r="S2451">
        <v>0.38</v>
      </c>
      <c r="T2451">
        <v>2</v>
      </c>
      <c r="U2451" t="s">
        <v>38</v>
      </c>
      <c r="V2451">
        <v>0</v>
      </c>
      <c r="W2451">
        <v>2</v>
      </c>
      <c r="X2451">
        <v>66.290000000000006</v>
      </c>
      <c r="Y2451">
        <v>1</v>
      </c>
      <c r="Z2451">
        <v>5</v>
      </c>
      <c r="AA2451" t="s">
        <v>39</v>
      </c>
      <c r="AB2451">
        <v>11.7</v>
      </c>
      <c r="AC2451">
        <v>0.24049999999999999</v>
      </c>
      <c r="AD2451">
        <v>0</v>
      </c>
      <c r="AE2451" t="s">
        <v>40</v>
      </c>
    </row>
    <row r="2452" spans="1:31" x14ac:dyDescent="0.25">
      <c r="A2452">
        <v>2451</v>
      </c>
      <c r="B2452" t="str">
        <f t="shared" si="38"/>
        <v>60+</v>
      </c>
      <c r="D2452">
        <v>62</v>
      </c>
      <c r="F2452" t="s">
        <v>28</v>
      </c>
      <c r="G2452" t="s">
        <v>29</v>
      </c>
      <c r="H2452" t="s">
        <v>41</v>
      </c>
      <c r="I2452">
        <v>31</v>
      </c>
      <c r="J2452">
        <v>64</v>
      </c>
      <c r="K2452">
        <v>7</v>
      </c>
      <c r="L2452">
        <v>554.42999999999995</v>
      </c>
      <c r="M2452">
        <v>38410.18</v>
      </c>
      <c r="N2452">
        <v>0</v>
      </c>
      <c r="O2452">
        <v>3886</v>
      </c>
      <c r="P2452">
        <v>4</v>
      </c>
      <c r="Q2452">
        <v>22.5</v>
      </c>
      <c r="R2452">
        <v>3</v>
      </c>
      <c r="S2452">
        <v>0.39</v>
      </c>
      <c r="T2452">
        <v>2</v>
      </c>
      <c r="U2452" t="s">
        <v>42</v>
      </c>
      <c r="V2452">
        <v>2</v>
      </c>
      <c r="W2452">
        <v>0</v>
      </c>
      <c r="X2452">
        <v>406.93</v>
      </c>
      <c r="Y2452">
        <v>21</v>
      </c>
      <c r="Z2452">
        <v>4.0999999999999996</v>
      </c>
      <c r="AA2452" t="s">
        <v>39</v>
      </c>
      <c r="AB2452">
        <v>27.9</v>
      </c>
      <c r="AC2452">
        <v>0.3397</v>
      </c>
      <c r="AD2452">
        <v>0</v>
      </c>
      <c r="AE2452" t="s">
        <v>40</v>
      </c>
    </row>
    <row r="2453" spans="1:31" x14ac:dyDescent="0.25">
      <c r="A2453">
        <v>2452</v>
      </c>
      <c r="B2453" t="str">
        <f t="shared" si="38"/>
        <v>60+</v>
      </c>
      <c r="D2453">
        <v>65</v>
      </c>
      <c r="F2453" t="s">
        <v>28</v>
      </c>
      <c r="G2453" t="s">
        <v>35</v>
      </c>
      <c r="H2453" t="s">
        <v>36</v>
      </c>
      <c r="I2453">
        <v>22</v>
      </c>
      <c r="J2453">
        <v>61</v>
      </c>
      <c r="K2453">
        <v>8</v>
      </c>
      <c r="L2453">
        <v>547.86</v>
      </c>
      <c r="M2453">
        <v>31897.27</v>
      </c>
      <c r="N2453">
        <v>0</v>
      </c>
      <c r="O2453">
        <v>3699</v>
      </c>
      <c r="P2453">
        <v>3</v>
      </c>
      <c r="Q2453">
        <v>0</v>
      </c>
      <c r="R2453">
        <v>3</v>
      </c>
      <c r="S2453">
        <v>0.67</v>
      </c>
      <c r="T2453">
        <v>2</v>
      </c>
      <c r="U2453" t="s">
        <v>38</v>
      </c>
      <c r="V2453">
        <v>0</v>
      </c>
      <c r="W2453">
        <v>2</v>
      </c>
      <c r="X2453">
        <v>349.87</v>
      </c>
      <c r="Y2453">
        <v>41</v>
      </c>
      <c r="Z2453">
        <v>3.4</v>
      </c>
      <c r="AA2453" t="s">
        <v>39</v>
      </c>
      <c r="AB2453">
        <v>28.3</v>
      </c>
      <c r="AC2453">
        <v>0.34289999999999998</v>
      </c>
      <c r="AD2453">
        <v>0</v>
      </c>
      <c r="AE2453" t="s">
        <v>40</v>
      </c>
    </row>
    <row r="2454" spans="1:31" x14ac:dyDescent="0.25">
      <c r="A2454">
        <v>2453</v>
      </c>
      <c r="B2454" t="str">
        <f t="shared" si="38"/>
        <v>18-25</v>
      </c>
      <c r="D2454">
        <v>23</v>
      </c>
      <c r="F2454" t="s">
        <v>28</v>
      </c>
      <c r="G2454" t="s">
        <v>49</v>
      </c>
      <c r="H2454" t="s">
        <v>30</v>
      </c>
      <c r="I2454">
        <v>20</v>
      </c>
      <c r="J2454">
        <v>50</v>
      </c>
      <c r="K2454">
        <v>2</v>
      </c>
      <c r="L2454">
        <v>622.99</v>
      </c>
      <c r="M2454">
        <v>29655.759999999998</v>
      </c>
      <c r="N2454">
        <v>1</v>
      </c>
      <c r="O2454">
        <v>3086</v>
      </c>
      <c r="P2454">
        <v>3</v>
      </c>
      <c r="Q2454">
        <v>7.3</v>
      </c>
      <c r="R2454">
        <v>2</v>
      </c>
      <c r="S2454">
        <v>0.52</v>
      </c>
      <c r="T2454">
        <v>2</v>
      </c>
      <c r="U2454" t="s">
        <v>31</v>
      </c>
      <c r="V2454">
        <v>3</v>
      </c>
      <c r="W2454">
        <v>0</v>
      </c>
      <c r="X2454">
        <v>522.04999999999995</v>
      </c>
      <c r="Y2454">
        <v>9</v>
      </c>
      <c r="Z2454">
        <v>4</v>
      </c>
      <c r="AA2454" t="s">
        <v>32</v>
      </c>
      <c r="AB2454">
        <v>23.1</v>
      </c>
      <c r="AC2454">
        <v>0.30869999999999997</v>
      </c>
      <c r="AD2454">
        <v>0</v>
      </c>
      <c r="AE2454" t="s">
        <v>40</v>
      </c>
    </row>
    <row r="2455" spans="1:31" x14ac:dyDescent="0.25">
      <c r="A2455">
        <v>2454</v>
      </c>
      <c r="B2455" t="str">
        <f t="shared" si="38"/>
        <v>41-60</v>
      </c>
      <c r="D2455">
        <v>42</v>
      </c>
      <c r="F2455" t="s">
        <v>34</v>
      </c>
      <c r="G2455" t="s">
        <v>35</v>
      </c>
      <c r="H2455" t="s">
        <v>41</v>
      </c>
      <c r="I2455">
        <v>45</v>
      </c>
      <c r="J2455">
        <v>78</v>
      </c>
      <c r="K2455">
        <v>12</v>
      </c>
      <c r="L2455">
        <v>456.36</v>
      </c>
      <c r="M2455">
        <v>33352.03</v>
      </c>
      <c r="N2455">
        <v>0</v>
      </c>
      <c r="O2455">
        <v>3664</v>
      </c>
      <c r="P2455">
        <v>3</v>
      </c>
      <c r="Q2455">
        <v>7.4</v>
      </c>
      <c r="R2455">
        <v>3</v>
      </c>
      <c r="S2455">
        <v>0.27</v>
      </c>
      <c r="T2455">
        <v>3</v>
      </c>
      <c r="U2455" t="s">
        <v>46</v>
      </c>
      <c r="V2455">
        <v>2</v>
      </c>
      <c r="W2455">
        <v>3</v>
      </c>
      <c r="X2455">
        <v>705.15</v>
      </c>
      <c r="Y2455">
        <v>13</v>
      </c>
      <c r="Z2455">
        <v>3.1</v>
      </c>
      <c r="AA2455" t="s">
        <v>39</v>
      </c>
      <c r="AB2455">
        <v>23.9</v>
      </c>
      <c r="AC2455">
        <v>0.3135</v>
      </c>
      <c r="AD2455">
        <v>0</v>
      </c>
      <c r="AE2455" t="s">
        <v>40</v>
      </c>
    </row>
    <row r="2456" spans="1:31" x14ac:dyDescent="0.25">
      <c r="A2456">
        <v>2455</v>
      </c>
      <c r="B2456" t="str">
        <f t="shared" si="38"/>
        <v>60+</v>
      </c>
      <c r="D2456">
        <v>61</v>
      </c>
      <c r="F2456" t="s">
        <v>34</v>
      </c>
      <c r="G2456" t="s">
        <v>29</v>
      </c>
      <c r="H2456" t="s">
        <v>41</v>
      </c>
      <c r="I2456">
        <v>25</v>
      </c>
      <c r="J2456">
        <v>73</v>
      </c>
      <c r="K2456">
        <v>11</v>
      </c>
      <c r="L2456">
        <v>542.12</v>
      </c>
      <c r="M2456">
        <v>40419.730000000003</v>
      </c>
      <c r="N2456">
        <v>0</v>
      </c>
      <c r="O2456">
        <v>3870</v>
      </c>
      <c r="P2456">
        <v>4</v>
      </c>
      <c r="Q2456">
        <v>17.5</v>
      </c>
      <c r="R2456">
        <v>4</v>
      </c>
      <c r="S2456">
        <v>0.52</v>
      </c>
      <c r="T2456">
        <v>5</v>
      </c>
      <c r="U2456" t="s">
        <v>31</v>
      </c>
      <c r="V2456">
        <v>3</v>
      </c>
      <c r="W2456">
        <v>3</v>
      </c>
      <c r="X2456">
        <v>935.9</v>
      </c>
      <c r="Y2456">
        <v>36</v>
      </c>
      <c r="Z2456">
        <v>3.3</v>
      </c>
      <c r="AA2456" t="s">
        <v>39</v>
      </c>
      <c r="AB2456">
        <v>38.799999999999997</v>
      </c>
      <c r="AC2456">
        <v>0.41660000000000003</v>
      </c>
      <c r="AD2456">
        <v>1</v>
      </c>
      <c r="AE2456" t="s">
        <v>50</v>
      </c>
    </row>
    <row r="2457" spans="1:31" x14ac:dyDescent="0.25">
      <c r="A2457">
        <v>2456</v>
      </c>
      <c r="B2457" t="str">
        <f t="shared" si="38"/>
        <v>41-60</v>
      </c>
      <c r="D2457">
        <v>43</v>
      </c>
      <c r="F2457" t="s">
        <v>34</v>
      </c>
      <c r="G2457" t="s">
        <v>49</v>
      </c>
      <c r="H2457" t="s">
        <v>44</v>
      </c>
      <c r="I2457">
        <v>44</v>
      </c>
      <c r="J2457">
        <v>84</v>
      </c>
      <c r="K2457">
        <v>17</v>
      </c>
      <c r="L2457">
        <v>312.10000000000002</v>
      </c>
      <c r="M2457">
        <v>27871.88</v>
      </c>
      <c r="N2457">
        <v>0</v>
      </c>
      <c r="O2457">
        <v>3229</v>
      </c>
      <c r="P2457">
        <v>7</v>
      </c>
      <c r="Q2457">
        <v>7.6</v>
      </c>
      <c r="R2457">
        <v>2</v>
      </c>
      <c r="S2457">
        <v>0.23</v>
      </c>
      <c r="T2457">
        <v>6</v>
      </c>
      <c r="U2457" t="s">
        <v>38</v>
      </c>
      <c r="V2457">
        <v>5</v>
      </c>
      <c r="W2457">
        <v>3</v>
      </c>
      <c r="X2457">
        <v>1094.8399999999999</v>
      </c>
      <c r="Y2457">
        <v>75</v>
      </c>
      <c r="Z2457">
        <v>4.4000000000000004</v>
      </c>
      <c r="AA2457" t="s">
        <v>39</v>
      </c>
      <c r="AB2457">
        <v>57.5</v>
      </c>
      <c r="AC2457">
        <v>0.55610000000000004</v>
      </c>
      <c r="AD2457">
        <v>1</v>
      </c>
      <c r="AE2457" t="s">
        <v>59</v>
      </c>
    </row>
    <row r="2458" spans="1:31" x14ac:dyDescent="0.25">
      <c r="A2458">
        <v>2457</v>
      </c>
      <c r="B2458" t="str">
        <f t="shared" si="38"/>
        <v>60+</v>
      </c>
      <c r="D2458">
        <v>62</v>
      </c>
      <c r="F2458" t="s">
        <v>34</v>
      </c>
      <c r="G2458" t="s">
        <v>43</v>
      </c>
      <c r="H2458" t="s">
        <v>44</v>
      </c>
      <c r="I2458">
        <v>49</v>
      </c>
      <c r="J2458">
        <v>81</v>
      </c>
      <c r="K2458">
        <v>13</v>
      </c>
      <c r="L2458">
        <v>535.88</v>
      </c>
      <c r="M2458">
        <v>45250.9</v>
      </c>
      <c r="N2458">
        <v>0</v>
      </c>
      <c r="O2458">
        <v>4831</v>
      </c>
      <c r="P2458">
        <v>2</v>
      </c>
      <c r="Q2458">
        <v>31.2</v>
      </c>
      <c r="R2458">
        <v>1</v>
      </c>
      <c r="S2458">
        <v>0.42</v>
      </c>
      <c r="T2458">
        <v>5</v>
      </c>
      <c r="U2458" t="s">
        <v>31</v>
      </c>
      <c r="V2458">
        <v>4</v>
      </c>
      <c r="W2458">
        <v>5</v>
      </c>
      <c r="X2458">
        <v>2517.8200000000002</v>
      </c>
      <c r="Y2458">
        <v>80</v>
      </c>
      <c r="Z2458">
        <v>4.8</v>
      </c>
      <c r="AA2458" t="s">
        <v>54</v>
      </c>
      <c r="AB2458">
        <v>46.4</v>
      </c>
      <c r="AC2458">
        <v>0.47299999999999998</v>
      </c>
      <c r="AD2458">
        <v>1</v>
      </c>
      <c r="AE2458" t="s">
        <v>52</v>
      </c>
    </row>
    <row r="2459" spans="1:31" x14ac:dyDescent="0.25">
      <c r="A2459">
        <v>2458</v>
      </c>
      <c r="B2459" t="str">
        <f t="shared" si="38"/>
        <v>60+</v>
      </c>
      <c r="D2459">
        <v>67</v>
      </c>
      <c r="F2459" t="s">
        <v>34</v>
      </c>
      <c r="G2459" t="s">
        <v>45</v>
      </c>
      <c r="H2459" t="s">
        <v>44</v>
      </c>
      <c r="I2459">
        <v>56</v>
      </c>
      <c r="J2459">
        <v>94</v>
      </c>
      <c r="K2459">
        <v>19</v>
      </c>
      <c r="L2459">
        <v>541.74</v>
      </c>
      <c r="M2459">
        <v>48461.120000000003</v>
      </c>
      <c r="N2459">
        <v>0</v>
      </c>
      <c r="O2459">
        <v>5252</v>
      </c>
      <c r="P2459">
        <v>2</v>
      </c>
      <c r="Q2459">
        <v>13.9</v>
      </c>
      <c r="R2459">
        <v>3</v>
      </c>
      <c r="S2459">
        <v>0.45</v>
      </c>
      <c r="T2459">
        <v>4</v>
      </c>
      <c r="U2459" t="s">
        <v>31</v>
      </c>
      <c r="V2459">
        <v>1</v>
      </c>
      <c r="W2459">
        <v>5</v>
      </c>
      <c r="X2459">
        <v>955.26</v>
      </c>
      <c r="Y2459">
        <v>3</v>
      </c>
      <c r="Z2459">
        <v>4.3</v>
      </c>
      <c r="AA2459" t="s">
        <v>51</v>
      </c>
      <c r="AB2459">
        <v>13.1</v>
      </c>
      <c r="AC2459">
        <v>0.24829999999999999</v>
      </c>
      <c r="AD2459">
        <v>0</v>
      </c>
      <c r="AE2459" t="s">
        <v>40</v>
      </c>
    </row>
    <row r="2460" spans="1:31" x14ac:dyDescent="0.25">
      <c r="A2460">
        <v>2459</v>
      </c>
      <c r="B2460" t="str">
        <f t="shared" si="38"/>
        <v>41-60</v>
      </c>
      <c r="D2460">
        <v>43</v>
      </c>
      <c r="F2460" t="s">
        <v>28</v>
      </c>
      <c r="G2460" t="s">
        <v>43</v>
      </c>
      <c r="H2460" t="s">
        <v>44</v>
      </c>
      <c r="I2460">
        <v>55</v>
      </c>
      <c r="J2460">
        <v>101</v>
      </c>
      <c r="K2460">
        <v>3</v>
      </c>
      <c r="L2460">
        <v>354.5</v>
      </c>
      <c r="M2460">
        <v>34457.57</v>
      </c>
      <c r="N2460">
        <v>0</v>
      </c>
      <c r="O2460">
        <v>3806</v>
      </c>
      <c r="P2460">
        <v>6</v>
      </c>
      <c r="Q2460">
        <v>5.9</v>
      </c>
      <c r="R2460">
        <v>4</v>
      </c>
      <c r="S2460">
        <v>0.24</v>
      </c>
      <c r="T2460">
        <v>4</v>
      </c>
      <c r="U2460" t="s">
        <v>42</v>
      </c>
      <c r="V2460">
        <v>5</v>
      </c>
      <c r="W2460">
        <v>1</v>
      </c>
      <c r="X2460">
        <v>909.96</v>
      </c>
      <c r="Y2460">
        <v>43</v>
      </c>
      <c r="Z2460">
        <v>2.7</v>
      </c>
      <c r="AA2460" t="s">
        <v>51</v>
      </c>
      <c r="AB2460">
        <v>37.4</v>
      </c>
      <c r="AC2460">
        <v>0.40660000000000002</v>
      </c>
      <c r="AD2460">
        <v>0</v>
      </c>
      <c r="AE2460" t="s">
        <v>40</v>
      </c>
    </row>
    <row r="2461" spans="1:31" x14ac:dyDescent="0.25">
      <c r="A2461">
        <v>2460</v>
      </c>
      <c r="B2461" t="str">
        <f t="shared" si="38"/>
        <v>18-25</v>
      </c>
      <c r="D2461">
        <v>21</v>
      </c>
      <c r="F2461" t="s">
        <v>34</v>
      </c>
      <c r="G2461" t="s">
        <v>35</v>
      </c>
      <c r="H2461" t="s">
        <v>36</v>
      </c>
      <c r="I2461">
        <v>58</v>
      </c>
      <c r="J2461">
        <v>122</v>
      </c>
      <c r="K2461">
        <v>20</v>
      </c>
      <c r="L2461">
        <v>521.91</v>
      </c>
      <c r="M2461">
        <v>62364.59</v>
      </c>
      <c r="N2461">
        <v>0</v>
      </c>
      <c r="O2461">
        <v>6288</v>
      </c>
      <c r="P2461">
        <v>9</v>
      </c>
      <c r="Q2461">
        <v>12.8</v>
      </c>
      <c r="R2461">
        <v>5</v>
      </c>
      <c r="S2461">
        <v>0.8</v>
      </c>
      <c r="T2461">
        <v>5</v>
      </c>
      <c r="U2461" t="s">
        <v>38</v>
      </c>
      <c r="V2461">
        <v>4</v>
      </c>
      <c r="W2461">
        <v>8</v>
      </c>
      <c r="X2461">
        <v>2255.02</v>
      </c>
      <c r="Y2461">
        <v>14</v>
      </c>
      <c r="Z2461">
        <v>3.2</v>
      </c>
      <c r="AA2461" t="s">
        <v>39</v>
      </c>
      <c r="AB2461">
        <v>41.5</v>
      </c>
      <c r="AC2461">
        <v>0.43669999999999998</v>
      </c>
      <c r="AD2461">
        <v>1</v>
      </c>
      <c r="AE2461" t="s">
        <v>59</v>
      </c>
    </row>
    <row r="2462" spans="1:31" x14ac:dyDescent="0.25">
      <c r="A2462">
        <v>2461</v>
      </c>
      <c r="B2462" t="str">
        <f t="shared" si="38"/>
        <v>26-40</v>
      </c>
      <c r="D2462">
        <v>36</v>
      </c>
      <c r="F2462" t="s">
        <v>34</v>
      </c>
      <c r="G2462" t="s">
        <v>43</v>
      </c>
      <c r="H2462" t="s">
        <v>36</v>
      </c>
      <c r="I2462">
        <v>40</v>
      </c>
      <c r="J2462">
        <v>42</v>
      </c>
      <c r="K2462">
        <v>7</v>
      </c>
      <c r="L2462">
        <v>478.7</v>
      </c>
      <c r="M2462">
        <v>19423.91</v>
      </c>
      <c r="N2462">
        <v>0</v>
      </c>
      <c r="O2462">
        <v>2123</v>
      </c>
      <c r="P2462">
        <v>1</v>
      </c>
      <c r="Q2462">
        <v>16.600000000000001</v>
      </c>
      <c r="R2462">
        <v>2</v>
      </c>
      <c r="S2462">
        <v>0.08</v>
      </c>
      <c r="T2462">
        <v>3</v>
      </c>
      <c r="U2462" t="s">
        <v>38</v>
      </c>
      <c r="V2462">
        <v>0</v>
      </c>
      <c r="W2462">
        <v>1</v>
      </c>
      <c r="X2462">
        <v>171.72</v>
      </c>
      <c r="Y2462">
        <v>77</v>
      </c>
      <c r="Z2462">
        <v>3.9</v>
      </c>
      <c r="AA2462" t="s">
        <v>39</v>
      </c>
      <c r="AB2462">
        <v>35.200000000000003</v>
      </c>
      <c r="AC2462">
        <v>0.39090000000000003</v>
      </c>
      <c r="AD2462">
        <v>0</v>
      </c>
      <c r="AE2462" t="s">
        <v>40</v>
      </c>
    </row>
    <row r="2463" spans="1:31" x14ac:dyDescent="0.25">
      <c r="A2463">
        <v>2462</v>
      </c>
      <c r="B2463" t="str">
        <f t="shared" si="38"/>
        <v>26-40</v>
      </c>
      <c r="D2463">
        <v>29</v>
      </c>
      <c r="F2463" t="s">
        <v>34</v>
      </c>
      <c r="G2463" t="s">
        <v>29</v>
      </c>
      <c r="H2463" t="s">
        <v>44</v>
      </c>
      <c r="I2463">
        <v>12</v>
      </c>
      <c r="J2463">
        <v>32</v>
      </c>
      <c r="K2463">
        <v>4</v>
      </c>
      <c r="L2463">
        <v>504.89</v>
      </c>
      <c r="M2463">
        <v>15562.94</v>
      </c>
      <c r="N2463">
        <v>0</v>
      </c>
      <c r="O2463">
        <v>1653</v>
      </c>
      <c r="P2463">
        <v>2</v>
      </c>
      <c r="Q2463">
        <v>20.8</v>
      </c>
      <c r="R2463">
        <v>1</v>
      </c>
      <c r="S2463">
        <v>0.23</v>
      </c>
      <c r="T2463">
        <v>2</v>
      </c>
      <c r="U2463" t="s">
        <v>47</v>
      </c>
      <c r="V2463">
        <v>1</v>
      </c>
      <c r="W2463">
        <v>2</v>
      </c>
      <c r="X2463">
        <v>190.91</v>
      </c>
      <c r="Y2463">
        <v>26</v>
      </c>
      <c r="Z2463">
        <v>4.0999999999999996</v>
      </c>
      <c r="AA2463" t="s">
        <v>39</v>
      </c>
      <c r="AB2463">
        <v>26.4</v>
      </c>
      <c r="AC2463">
        <v>0.32979999999999998</v>
      </c>
      <c r="AD2463">
        <v>0</v>
      </c>
      <c r="AE2463" t="s">
        <v>40</v>
      </c>
    </row>
    <row r="2464" spans="1:31" x14ac:dyDescent="0.25">
      <c r="A2464">
        <v>2463</v>
      </c>
      <c r="B2464" t="str">
        <f t="shared" si="38"/>
        <v>41-60</v>
      </c>
      <c r="D2464">
        <v>43</v>
      </c>
      <c r="F2464" t="s">
        <v>28</v>
      </c>
      <c r="G2464" t="s">
        <v>49</v>
      </c>
      <c r="H2464" t="s">
        <v>44</v>
      </c>
      <c r="I2464">
        <v>1</v>
      </c>
      <c r="J2464">
        <v>3</v>
      </c>
      <c r="K2464">
        <v>0</v>
      </c>
      <c r="L2464">
        <v>563.32000000000005</v>
      </c>
      <c r="M2464">
        <v>1624.78</v>
      </c>
      <c r="N2464">
        <v>0</v>
      </c>
      <c r="O2464">
        <v>370</v>
      </c>
      <c r="P2464">
        <v>0</v>
      </c>
      <c r="Q2464">
        <v>0</v>
      </c>
      <c r="R2464">
        <v>0</v>
      </c>
      <c r="S2464">
        <v>0.66</v>
      </c>
      <c r="T2464">
        <v>1</v>
      </c>
      <c r="U2464" t="s">
        <v>31</v>
      </c>
      <c r="V2464">
        <v>0</v>
      </c>
      <c r="W2464">
        <v>0</v>
      </c>
      <c r="X2464">
        <v>0</v>
      </c>
      <c r="Y2464">
        <v>29</v>
      </c>
      <c r="Z2464">
        <v>4.4000000000000004</v>
      </c>
      <c r="AA2464" t="s">
        <v>39</v>
      </c>
      <c r="AB2464">
        <v>20.3</v>
      </c>
      <c r="AC2464">
        <v>0.2908</v>
      </c>
      <c r="AD2464">
        <v>0</v>
      </c>
      <c r="AE2464" t="s">
        <v>40</v>
      </c>
    </row>
    <row r="2465" spans="1:31" x14ac:dyDescent="0.25">
      <c r="A2465">
        <v>2464</v>
      </c>
      <c r="B2465" t="str">
        <f t="shared" si="38"/>
        <v>41-60</v>
      </c>
      <c r="D2465">
        <v>49</v>
      </c>
      <c r="F2465" t="s">
        <v>34</v>
      </c>
      <c r="G2465" t="s">
        <v>29</v>
      </c>
      <c r="H2465" t="s">
        <v>30</v>
      </c>
      <c r="I2465">
        <v>19</v>
      </c>
      <c r="J2465">
        <v>71</v>
      </c>
      <c r="K2465">
        <v>3</v>
      </c>
      <c r="L2465">
        <v>470.65</v>
      </c>
      <c r="M2465">
        <v>32666.79</v>
      </c>
      <c r="N2465">
        <v>0</v>
      </c>
      <c r="O2465">
        <v>3659</v>
      </c>
      <c r="P2465">
        <v>2</v>
      </c>
      <c r="Q2465">
        <v>36</v>
      </c>
      <c r="R2465">
        <v>1</v>
      </c>
      <c r="S2465">
        <v>0.71</v>
      </c>
      <c r="T2465">
        <v>3</v>
      </c>
      <c r="U2465" t="s">
        <v>47</v>
      </c>
      <c r="V2465">
        <v>2</v>
      </c>
      <c r="W2465">
        <v>3</v>
      </c>
      <c r="X2465">
        <v>623.92999999999995</v>
      </c>
      <c r="Y2465">
        <v>49</v>
      </c>
      <c r="Z2465">
        <v>3</v>
      </c>
      <c r="AA2465" t="s">
        <v>39</v>
      </c>
      <c r="AB2465">
        <v>40.799999999999997</v>
      </c>
      <c r="AC2465">
        <v>0.43169999999999997</v>
      </c>
      <c r="AD2465">
        <v>1</v>
      </c>
      <c r="AE2465" t="s">
        <v>58</v>
      </c>
    </row>
    <row r="2466" spans="1:31" x14ac:dyDescent="0.25">
      <c r="A2466">
        <v>2465</v>
      </c>
      <c r="B2466" t="str">
        <f t="shared" si="38"/>
        <v>41-60</v>
      </c>
      <c r="D2466">
        <v>42</v>
      </c>
      <c r="F2466" t="s">
        <v>34</v>
      </c>
      <c r="G2466" t="s">
        <v>45</v>
      </c>
      <c r="H2466" t="s">
        <v>41</v>
      </c>
      <c r="I2466">
        <v>29</v>
      </c>
      <c r="J2466">
        <v>11</v>
      </c>
      <c r="K2466">
        <v>0</v>
      </c>
      <c r="L2466">
        <v>588.74</v>
      </c>
      <c r="M2466">
        <v>5837.67</v>
      </c>
      <c r="N2466">
        <v>0</v>
      </c>
      <c r="O2466">
        <v>1148</v>
      </c>
      <c r="P2466">
        <v>1</v>
      </c>
      <c r="Q2466">
        <v>0</v>
      </c>
      <c r="R2466">
        <v>0</v>
      </c>
      <c r="S2466">
        <v>0.91</v>
      </c>
      <c r="T2466">
        <v>2</v>
      </c>
      <c r="U2466" t="s">
        <v>42</v>
      </c>
      <c r="V2466">
        <v>0</v>
      </c>
      <c r="W2466">
        <v>1</v>
      </c>
      <c r="X2466">
        <v>163.99</v>
      </c>
      <c r="Y2466">
        <v>66</v>
      </c>
      <c r="Z2466">
        <v>3.6</v>
      </c>
      <c r="AA2466" t="s">
        <v>32</v>
      </c>
      <c r="AB2466">
        <v>32.5</v>
      </c>
      <c r="AC2466">
        <v>0.37169999999999997</v>
      </c>
      <c r="AD2466">
        <v>0</v>
      </c>
      <c r="AE2466" t="s">
        <v>40</v>
      </c>
    </row>
    <row r="2467" spans="1:31" x14ac:dyDescent="0.25">
      <c r="A2467">
        <v>2466</v>
      </c>
      <c r="B2467" t="str">
        <f t="shared" si="38"/>
        <v>26-40</v>
      </c>
      <c r="D2467">
        <v>28</v>
      </c>
      <c r="F2467" t="s">
        <v>28</v>
      </c>
      <c r="G2467" t="s">
        <v>45</v>
      </c>
      <c r="H2467" t="s">
        <v>36</v>
      </c>
      <c r="I2467">
        <v>13</v>
      </c>
      <c r="J2467">
        <v>23</v>
      </c>
      <c r="K2467">
        <v>2</v>
      </c>
      <c r="L2467">
        <v>315.89</v>
      </c>
      <c r="M2467">
        <v>7901.17</v>
      </c>
      <c r="N2467">
        <v>0</v>
      </c>
      <c r="O2467">
        <v>1024</v>
      </c>
      <c r="P2467">
        <v>1</v>
      </c>
      <c r="Q2467">
        <v>0</v>
      </c>
      <c r="R2467">
        <v>0</v>
      </c>
      <c r="S2467">
        <v>0.27</v>
      </c>
      <c r="T2467">
        <v>3</v>
      </c>
      <c r="U2467" t="s">
        <v>31</v>
      </c>
      <c r="V2467">
        <v>1</v>
      </c>
      <c r="W2467">
        <v>1</v>
      </c>
      <c r="X2467">
        <v>460.29</v>
      </c>
      <c r="Y2467">
        <v>24</v>
      </c>
      <c r="Z2467">
        <v>4.8</v>
      </c>
      <c r="AA2467" t="s">
        <v>39</v>
      </c>
      <c r="AB2467">
        <v>23.8</v>
      </c>
      <c r="AC2467">
        <v>0.31309999999999999</v>
      </c>
      <c r="AD2467">
        <v>0</v>
      </c>
      <c r="AE2467" t="s">
        <v>40</v>
      </c>
    </row>
    <row r="2468" spans="1:31" x14ac:dyDescent="0.25">
      <c r="A2468">
        <v>2467</v>
      </c>
      <c r="B2468" t="str">
        <f t="shared" si="38"/>
        <v>26-40</v>
      </c>
      <c r="D2468">
        <v>33</v>
      </c>
      <c r="F2468" t="s">
        <v>28</v>
      </c>
      <c r="G2468" t="s">
        <v>35</v>
      </c>
      <c r="H2468" t="s">
        <v>53</v>
      </c>
      <c r="I2468">
        <v>47</v>
      </c>
      <c r="J2468">
        <v>53</v>
      </c>
      <c r="K2468">
        <v>5</v>
      </c>
      <c r="L2468">
        <v>346.05</v>
      </c>
      <c r="M2468">
        <v>17994.03</v>
      </c>
      <c r="N2468">
        <v>0</v>
      </c>
      <c r="O2468">
        <v>2143</v>
      </c>
      <c r="P2468">
        <v>3</v>
      </c>
      <c r="Q2468">
        <v>20.8</v>
      </c>
      <c r="R2468">
        <v>2</v>
      </c>
      <c r="S2468">
        <v>0.54</v>
      </c>
      <c r="T2468">
        <v>2</v>
      </c>
      <c r="U2468" t="s">
        <v>42</v>
      </c>
      <c r="V2468">
        <v>1</v>
      </c>
      <c r="W2468">
        <v>3</v>
      </c>
      <c r="X2468">
        <v>331.87</v>
      </c>
      <c r="Y2468">
        <v>31</v>
      </c>
      <c r="Z2468">
        <v>3.9</v>
      </c>
      <c r="AA2468" t="s">
        <v>51</v>
      </c>
      <c r="AB2468">
        <v>31.6</v>
      </c>
      <c r="AC2468">
        <v>0.36559999999999998</v>
      </c>
      <c r="AD2468">
        <v>0</v>
      </c>
      <c r="AE2468" t="s">
        <v>40</v>
      </c>
    </row>
    <row r="2469" spans="1:31" x14ac:dyDescent="0.25">
      <c r="A2469">
        <v>2468</v>
      </c>
      <c r="B2469" t="str">
        <f t="shared" si="38"/>
        <v>41-60</v>
      </c>
      <c r="D2469">
        <v>54</v>
      </c>
      <c r="F2469" t="s">
        <v>28</v>
      </c>
      <c r="G2469" t="s">
        <v>29</v>
      </c>
      <c r="H2469" t="s">
        <v>30</v>
      </c>
      <c r="I2469">
        <v>23</v>
      </c>
      <c r="J2469">
        <v>52</v>
      </c>
      <c r="K2469">
        <v>8</v>
      </c>
      <c r="L2469">
        <v>430.33</v>
      </c>
      <c r="M2469">
        <v>21518.95</v>
      </c>
      <c r="N2469">
        <v>0</v>
      </c>
      <c r="O2469">
        <v>2396</v>
      </c>
      <c r="P2469">
        <v>2</v>
      </c>
      <c r="Q2469">
        <v>9.5</v>
      </c>
      <c r="R2469">
        <v>2</v>
      </c>
      <c r="S2469">
        <v>0.35</v>
      </c>
      <c r="T2469">
        <v>2</v>
      </c>
      <c r="U2469" t="s">
        <v>31</v>
      </c>
      <c r="V2469">
        <v>2</v>
      </c>
      <c r="W2469">
        <v>3</v>
      </c>
      <c r="X2469">
        <v>992.28</v>
      </c>
      <c r="Y2469">
        <v>9</v>
      </c>
      <c r="Z2469">
        <v>3.2</v>
      </c>
      <c r="AA2469" t="s">
        <v>51</v>
      </c>
      <c r="AB2469">
        <v>24.8</v>
      </c>
      <c r="AC2469">
        <v>0.31950000000000001</v>
      </c>
      <c r="AD2469">
        <v>0</v>
      </c>
      <c r="AE2469" t="s">
        <v>40</v>
      </c>
    </row>
    <row r="2470" spans="1:31" x14ac:dyDescent="0.25">
      <c r="A2470">
        <v>2469</v>
      </c>
      <c r="B2470" t="str">
        <f t="shared" si="38"/>
        <v>18-25</v>
      </c>
      <c r="D2470">
        <v>19</v>
      </c>
      <c r="F2470" t="s">
        <v>34</v>
      </c>
      <c r="G2470" t="s">
        <v>43</v>
      </c>
      <c r="H2470" t="s">
        <v>44</v>
      </c>
      <c r="I2470">
        <v>56</v>
      </c>
      <c r="J2470">
        <v>153</v>
      </c>
      <c r="K2470">
        <v>10</v>
      </c>
      <c r="L2470">
        <v>357.21</v>
      </c>
      <c r="M2470">
        <v>59206.86</v>
      </c>
      <c r="N2470">
        <v>1</v>
      </c>
      <c r="O2470">
        <v>5453</v>
      </c>
      <c r="P2470">
        <v>3</v>
      </c>
      <c r="Q2470">
        <v>14.9</v>
      </c>
      <c r="R2470">
        <v>1</v>
      </c>
      <c r="S2470">
        <v>0.41</v>
      </c>
      <c r="T2470">
        <v>4</v>
      </c>
      <c r="U2470" t="s">
        <v>38</v>
      </c>
      <c r="V2470">
        <v>3</v>
      </c>
      <c r="W2470">
        <v>11</v>
      </c>
      <c r="X2470">
        <v>1912.37</v>
      </c>
      <c r="Y2470">
        <v>15</v>
      </c>
      <c r="Z2470">
        <v>4.0999999999999996</v>
      </c>
      <c r="AA2470" t="s">
        <v>39</v>
      </c>
      <c r="AB2470">
        <v>22.2</v>
      </c>
      <c r="AC2470">
        <v>0.30259999999999998</v>
      </c>
      <c r="AD2470">
        <v>0</v>
      </c>
      <c r="AE2470" t="s">
        <v>40</v>
      </c>
    </row>
    <row r="2471" spans="1:31" x14ac:dyDescent="0.25">
      <c r="A2471">
        <v>2470</v>
      </c>
      <c r="B2471" t="str">
        <f t="shared" si="38"/>
        <v>26-40</v>
      </c>
      <c r="D2471">
        <v>29</v>
      </c>
      <c r="F2471" t="s">
        <v>34</v>
      </c>
      <c r="G2471" t="s">
        <v>35</v>
      </c>
      <c r="H2471" t="s">
        <v>36</v>
      </c>
      <c r="I2471">
        <v>2</v>
      </c>
      <c r="J2471">
        <v>4</v>
      </c>
      <c r="K2471">
        <v>0</v>
      </c>
      <c r="L2471">
        <v>480.8</v>
      </c>
      <c r="M2471">
        <v>1796.07</v>
      </c>
      <c r="N2471">
        <v>0</v>
      </c>
      <c r="O2471">
        <v>437</v>
      </c>
      <c r="P2471">
        <v>0</v>
      </c>
      <c r="Q2471">
        <v>8.8000000000000007</v>
      </c>
      <c r="R2471">
        <v>0</v>
      </c>
      <c r="S2471">
        <v>0.28000000000000003</v>
      </c>
      <c r="T2471">
        <v>1</v>
      </c>
      <c r="U2471" t="s">
        <v>46</v>
      </c>
      <c r="V2471">
        <v>0</v>
      </c>
      <c r="W2471">
        <v>0</v>
      </c>
      <c r="X2471">
        <v>0</v>
      </c>
      <c r="Y2471">
        <v>85</v>
      </c>
      <c r="Z2471">
        <v>3</v>
      </c>
      <c r="AA2471" t="s">
        <v>39</v>
      </c>
      <c r="AB2471">
        <v>39.4</v>
      </c>
      <c r="AC2471">
        <v>0.42099999999999999</v>
      </c>
      <c r="AD2471">
        <v>1</v>
      </c>
      <c r="AE2471" t="s">
        <v>58</v>
      </c>
    </row>
    <row r="2472" spans="1:31" x14ac:dyDescent="0.25">
      <c r="A2472">
        <v>2471</v>
      </c>
      <c r="B2472" t="str">
        <f t="shared" si="38"/>
        <v>60+</v>
      </c>
      <c r="D2472">
        <v>65</v>
      </c>
      <c r="F2472" t="s">
        <v>28</v>
      </c>
      <c r="G2472" t="s">
        <v>49</v>
      </c>
      <c r="H2472" t="s">
        <v>30</v>
      </c>
      <c r="I2472">
        <v>7</v>
      </c>
      <c r="J2472">
        <v>11</v>
      </c>
      <c r="K2472">
        <v>1</v>
      </c>
      <c r="L2472">
        <v>409.28</v>
      </c>
      <c r="M2472">
        <v>4920.16</v>
      </c>
      <c r="N2472">
        <v>0</v>
      </c>
      <c r="O2472">
        <v>457</v>
      </c>
      <c r="P2472">
        <v>1</v>
      </c>
      <c r="Q2472">
        <v>0</v>
      </c>
      <c r="R2472">
        <v>0</v>
      </c>
      <c r="S2472">
        <v>0.54</v>
      </c>
      <c r="T2472">
        <v>0</v>
      </c>
      <c r="U2472" t="s">
        <v>37</v>
      </c>
      <c r="V2472">
        <v>1</v>
      </c>
      <c r="W2472">
        <v>0</v>
      </c>
      <c r="X2472">
        <v>288.79000000000002</v>
      </c>
      <c r="Y2472">
        <v>5</v>
      </c>
      <c r="Z2472">
        <v>4.2</v>
      </c>
      <c r="AA2472" t="s">
        <v>39</v>
      </c>
      <c r="AB2472">
        <v>15.2</v>
      </c>
      <c r="AC2472">
        <v>0.26019999999999999</v>
      </c>
      <c r="AD2472">
        <v>0</v>
      </c>
      <c r="AE2472" t="s">
        <v>40</v>
      </c>
    </row>
    <row r="2473" spans="1:31" x14ac:dyDescent="0.25">
      <c r="A2473">
        <v>2472</v>
      </c>
      <c r="B2473" t="str">
        <f t="shared" si="38"/>
        <v>18-25</v>
      </c>
      <c r="D2473">
        <v>23</v>
      </c>
      <c r="F2473" t="s">
        <v>34</v>
      </c>
      <c r="G2473" t="s">
        <v>29</v>
      </c>
      <c r="H2473" t="s">
        <v>30</v>
      </c>
      <c r="I2473">
        <v>29</v>
      </c>
      <c r="J2473">
        <v>40</v>
      </c>
      <c r="K2473">
        <v>8</v>
      </c>
      <c r="L2473">
        <v>413.94</v>
      </c>
      <c r="M2473">
        <v>16280.06</v>
      </c>
      <c r="N2473">
        <v>0</v>
      </c>
      <c r="O2473">
        <v>2071</v>
      </c>
      <c r="P2473">
        <v>3</v>
      </c>
      <c r="Q2473">
        <v>5.8</v>
      </c>
      <c r="R2473">
        <v>2</v>
      </c>
      <c r="S2473">
        <v>0.28999999999999998</v>
      </c>
      <c r="T2473">
        <v>2</v>
      </c>
      <c r="U2473" t="s">
        <v>42</v>
      </c>
      <c r="V2473">
        <v>1</v>
      </c>
      <c r="W2473">
        <v>2</v>
      </c>
      <c r="X2473">
        <v>643.01</v>
      </c>
      <c r="Y2473">
        <v>87</v>
      </c>
      <c r="Z2473">
        <v>4.9000000000000004</v>
      </c>
      <c r="AA2473" t="s">
        <v>39</v>
      </c>
      <c r="AB2473">
        <v>47.7</v>
      </c>
      <c r="AC2473">
        <v>0.4829</v>
      </c>
      <c r="AD2473">
        <v>1</v>
      </c>
      <c r="AE2473" t="s">
        <v>59</v>
      </c>
    </row>
    <row r="2474" spans="1:31" x14ac:dyDescent="0.25">
      <c r="A2474">
        <v>2473</v>
      </c>
      <c r="B2474" t="str">
        <f t="shared" si="38"/>
        <v>26-40</v>
      </c>
      <c r="D2474">
        <v>39</v>
      </c>
      <c r="F2474" t="s">
        <v>28</v>
      </c>
      <c r="G2474" t="s">
        <v>45</v>
      </c>
      <c r="H2474" t="s">
        <v>30</v>
      </c>
      <c r="I2474">
        <v>17</v>
      </c>
      <c r="J2474">
        <v>27</v>
      </c>
      <c r="K2474">
        <v>1</v>
      </c>
      <c r="L2474">
        <v>410.46</v>
      </c>
      <c r="M2474">
        <v>10595.29</v>
      </c>
      <c r="N2474">
        <v>0</v>
      </c>
      <c r="O2474">
        <v>1325</v>
      </c>
      <c r="P2474">
        <v>0</v>
      </c>
      <c r="Q2474">
        <v>12.6</v>
      </c>
      <c r="R2474">
        <v>0</v>
      </c>
      <c r="S2474">
        <v>0.38</v>
      </c>
      <c r="T2474">
        <v>1</v>
      </c>
      <c r="U2474" t="s">
        <v>46</v>
      </c>
      <c r="V2474">
        <v>1</v>
      </c>
      <c r="W2474">
        <v>0</v>
      </c>
      <c r="X2474">
        <v>16.489999999999998</v>
      </c>
      <c r="Y2474">
        <v>47</v>
      </c>
      <c r="Z2474">
        <v>3.6</v>
      </c>
      <c r="AA2474" t="s">
        <v>51</v>
      </c>
      <c r="AB2474">
        <v>33.9</v>
      </c>
      <c r="AC2474">
        <v>0.38169999999999998</v>
      </c>
      <c r="AD2474">
        <v>0</v>
      </c>
      <c r="AE2474" t="s">
        <v>40</v>
      </c>
    </row>
    <row r="2475" spans="1:31" x14ac:dyDescent="0.25">
      <c r="A2475">
        <v>2474</v>
      </c>
      <c r="B2475" t="str">
        <f t="shared" si="38"/>
        <v>26-40</v>
      </c>
      <c r="D2475">
        <v>28</v>
      </c>
      <c r="F2475" t="s">
        <v>28</v>
      </c>
      <c r="G2475" t="s">
        <v>45</v>
      </c>
      <c r="H2475" t="s">
        <v>41</v>
      </c>
      <c r="I2475">
        <v>54</v>
      </c>
      <c r="J2475">
        <v>112</v>
      </c>
      <c r="K2475">
        <v>13</v>
      </c>
      <c r="L2475">
        <v>478.43</v>
      </c>
      <c r="M2475">
        <v>58588.24</v>
      </c>
      <c r="N2475">
        <v>0</v>
      </c>
      <c r="O2475">
        <v>5522</v>
      </c>
      <c r="P2475">
        <v>7</v>
      </c>
      <c r="Q2475">
        <v>12.9</v>
      </c>
      <c r="R2475">
        <v>7</v>
      </c>
      <c r="S2475">
        <v>0.23</v>
      </c>
      <c r="T2475">
        <v>2</v>
      </c>
      <c r="U2475" t="s">
        <v>31</v>
      </c>
      <c r="V2475">
        <v>5</v>
      </c>
      <c r="W2475">
        <v>2</v>
      </c>
      <c r="X2475">
        <v>2303.8000000000002</v>
      </c>
      <c r="Y2475">
        <v>44</v>
      </c>
      <c r="Z2475">
        <v>4.2</v>
      </c>
      <c r="AA2475" t="s">
        <v>51</v>
      </c>
      <c r="AB2475">
        <v>37.1</v>
      </c>
      <c r="AC2475">
        <v>0.40460000000000002</v>
      </c>
      <c r="AD2475">
        <v>0</v>
      </c>
      <c r="AE2475" t="s">
        <v>40</v>
      </c>
    </row>
    <row r="2476" spans="1:31" x14ac:dyDescent="0.25">
      <c r="A2476">
        <v>2475</v>
      </c>
      <c r="B2476" t="str">
        <f t="shared" si="38"/>
        <v>18-25</v>
      </c>
      <c r="D2476">
        <v>23</v>
      </c>
      <c r="F2476" t="s">
        <v>28</v>
      </c>
      <c r="G2476" t="s">
        <v>45</v>
      </c>
      <c r="H2476" t="s">
        <v>44</v>
      </c>
      <c r="I2476">
        <v>30</v>
      </c>
      <c r="J2476">
        <v>62</v>
      </c>
      <c r="K2476">
        <v>5</v>
      </c>
      <c r="L2476">
        <v>449.09</v>
      </c>
      <c r="M2476">
        <v>25588.49</v>
      </c>
      <c r="N2476">
        <v>0</v>
      </c>
      <c r="O2476">
        <v>2953</v>
      </c>
      <c r="P2476">
        <v>1</v>
      </c>
      <c r="Q2476">
        <v>0.5</v>
      </c>
      <c r="R2476">
        <v>2</v>
      </c>
      <c r="S2476">
        <v>0.53</v>
      </c>
      <c r="T2476">
        <v>0</v>
      </c>
      <c r="U2476" t="s">
        <v>37</v>
      </c>
      <c r="V2476">
        <v>3</v>
      </c>
      <c r="W2476">
        <v>1</v>
      </c>
      <c r="X2476">
        <v>1039.93</v>
      </c>
      <c r="Y2476">
        <v>65</v>
      </c>
      <c r="Z2476">
        <v>3.7</v>
      </c>
      <c r="AA2476" t="s">
        <v>51</v>
      </c>
      <c r="AB2476">
        <v>37.9</v>
      </c>
      <c r="AC2476">
        <v>0.40989999999999999</v>
      </c>
      <c r="AD2476">
        <v>1</v>
      </c>
      <c r="AE2476" t="s">
        <v>60</v>
      </c>
    </row>
    <row r="2477" spans="1:31" x14ac:dyDescent="0.25">
      <c r="A2477">
        <v>2476</v>
      </c>
      <c r="B2477" t="str">
        <f t="shared" si="38"/>
        <v>26-40</v>
      </c>
      <c r="D2477">
        <v>40</v>
      </c>
      <c r="F2477" t="s">
        <v>34</v>
      </c>
      <c r="G2477" t="s">
        <v>43</v>
      </c>
      <c r="H2477" t="s">
        <v>30</v>
      </c>
      <c r="I2477">
        <v>44</v>
      </c>
      <c r="J2477">
        <v>131</v>
      </c>
      <c r="K2477">
        <v>16</v>
      </c>
      <c r="L2477">
        <v>493.86</v>
      </c>
      <c r="M2477">
        <v>68489.63</v>
      </c>
      <c r="N2477">
        <v>0</v>
      </c>
      <c r="O2477">
        <v>6891</v>
      </c>
      <c r="P2477">
        <v>9</v>
      </c>
      <c r="Q2477">
        <v>26.1</v>
      </c>
      <c r="R2477">
        <v>6</v>
      </c>
      <c r="S2477">
        <v>0.34</v>
      </c>
      <c r="T2477">
        <v>6</v>
      </c>
      <c r="U2477" t="s">
        <v>38</v>
      </c>
      <c r="V2477">
        <v>4</v>
      </c>
      <c r="W2477">
        <v>1</v>
      </c>
      <c r="X2477">
        <v>1472.43</v>
      </c>
      <c r="Y2477">
        <v>28</v>
      </c>
      <c r="Z2477">
        <v>1.1000000000000001</v>
      </c>
      <c r="AA2477" t="s">
        <v>39</v>
      </c>
      <c r="AB2477">
        <v>45.3</v>
      </c>
      <c r="AC2477">
        <v>0.46450000000000002</v>
      </c>
      <c r="AD2477">
        <v>1</v>
      </c>
      <c r="AE2477" t="s">
        <v>56</v>
      </c>
    </row>
    <row r="2478" spans="1:31" x14ac:dyDescent="0.25">
      <c r="A2478">
        <v>2477</v>
      </c>
      <c r="B2478" t="str">
        <f t="shared" si="38"/>
        <v>41-60</v>
      </c>
      <c r="D2478">
        <v>45</v>
      </c>
      <c r="F2478" t="s">
        <v>34</v>
      </c>
      <c r="G2478" t="s">
        <v>43</v>
      </c>
      <c r="H2478" t="s">
        <v>44</v>
      </c>
      <c r="I2478">
        <v>42</v>
      </c>
      <c r="J2478">
        <v>69</v>
      </c>
      <c r="K2478">
        <v>1</v>
      </c>
      <c r="L2478">
        <v>403.09</v>
      </c>
      <c r="M2478">
        <v>28047.17</v>
      </c>
      <c r="N2478">
        <v>0</v>
      </c>
      <c r="O2478">
        <v>2700</v>
      </c>
      <c r="P2478">
        <v>3</v>
      </c>
      <c r="Q2478">
        <v>11.9</v>
      </c>
      <c r="R2478">
        <v>2</v>
      </c>
      <c r="S2478">
        <v>0.23</v>
      </c>
      <c r="T2478">
        <v>3</v>
      </c>
      <c r="U2478" t="s">
        <v>38</v>
      </c>
      <c r="V2478">
        <v>1</v>
      </c>
      <c r="W2478">
        <v>2</v>
      </c>
      <c r="X2478">
        <v>902.26</v>
      </c>
      <c r="Y2478">
        <v>47</v>
      </c>
      <c r="Z2478">
        <v>3.5</v>
      </c>
      <c r="AA2478" t="s">
        <v>39</v>
      </c>
      <c r="AB2478">
        <v>28.4</v>
      </c>
      <c r="AC2478">
        <v>0.34320000000000001</v>
      </c>
      <c r="AD2478">
        <v>0</v>
      </c>
      <c r="AE2478" t="s">
        <v>40</v>
      </c>
    </row>
    <row r="2479" spans="1:31" x14ac:dyDescent="0.25">
      <c r="A2479">
        <v>2478</v>
      </c>
      <c r="B2479" t="str">
        <f t="shared" si="38"/>
        <v>26-40</v>
      </c>
      <c r="D2479">
        <v>27</v>
      </c>
      <c r="F2479" t="s">
        <v>28</v>
      </c>
      <c r="G2479" t="s">
        <v>45</v>
      </c>
      <c r="H2479" t="s">
        <v>44</v>
      </c>
      <c r="I2479">
        <v>34</v>
      </c>
      <c r="J2479">
        <v>85</v>
      </c>
      <c r="K2479">
        <v>15</v>
      </c>
      <c r="L2479">
        <v>228.29</v>
      </c>
      <c r="M2479">
        <v>18379.62</v>
      </c>
      <c r="N2479">
        <v>0</v>
      </c>
      <c r="O2479">
        <v>2082</v>
      </c>
      <c r="P2479">
        <v>2</v>
      </c>
      <c r="Q2479">
        <v>12.7</v>
      </c>
      <c r="R2479">
        <v>1</v>
      </c>
      <c r="S2479">
        <v>0.27</v>
      </c>
      <c r="T2479">
        <v>1</v>
      </c>
      <c r="U2479" t="s">
        <v>42</v>
      </c>
      <c r="V2479">
        <v>2</v>
      </c>
      <c r="W2479">
        <v>1</v>
      </c>
      <c r="X2479">
        <v>283.85000000000002</v>
      </c>
      <c r="Y2479">
        <v>50</v>
      </c>
      <c r="Z2479">
        <v>4.5</v>
      </c>
      <c r="AA2479" t="s">
        <v>32</v>
      </c>
      <c r="AB2479">
        <v>24</v>
      </c>
      <c r="AC2479">
        <v>0.31459999999999999</v>
      </c>
      <c r="AD2479">
        <v>0</v>
      </c>
      <c r="AE2479" t="s">
        <v>40</v>
      </c>
    </row>
    <row r="2480" spans="1:31" x14ac:dyDescent="0.25">
      <c r="A2480">
        <v>2479</v>
      </c>
      <c r="B2480" t="str">
        <f t="shared" si="38"/>
        <v>18-25</v>
      </c>
      <c r="D2480">
        <v>22</v>
      </c>
      <c r="F2480" t="s">
        <v>28</v>
      </c>
      <c r="G2480" t="s">
        <v>45</v>
      </c>
      <c r="H2480" t="s">
        <v>30</v>
      </c>
      <c r="I2480">
        <v>40</v>
      </c>
      <c r="J2480">
        <v>43</v>
      </c>
      <c r="K2480">
        <v>4</v>
      </c>
      <c r="L2480">
        <v>538.59</v>
      </c>
      <c r="M2480">
        <v>23526.61</v>
      </c>
      <c r="N2480">
        <v>0</v>
      </c>
      <c r="O2480">
        <v>2684</v>
      </c>
      <c r="P2480">
        <v>0</v>
      </c>
      <c r="Q2480">
        <v>0</v>
      </c>
      <c r="R2480">
        <v>1</v>
      </c>
      <c r="S2480">
        <v>0.35</v>
      </c>
      <c r="T2480">
        <v>2</v>
      </c>
      <c r="U2480" t="s">
        <v>42</v>
      </c>
      <c r="V2480">
        <v>1</v>
      </c>
      <c r="W2480">
        <v>0</v>
      </c>
      <c r="X2480">
        <v>207.98</v>
      </c>
      <c r="Y2480">
        <v>82</v>
      </c>
      <c r="Z2480">
        <v>4</v>
      </c>
      <c r="AA2480" t="s">
        <v>48</v>
      </c>
      <c r="AB2480">
        <v>32.9</v>
      </c>
      <c r="AC2480">
        <v>0.37419999999999998</v>
      </c>
      <c r="AD2480">
        <v>0</v>
      </c>
      <c r="AE2480" t="s">
        <v>40</v>
      </c>
    </row>
    <row r="2481" spans="1:31" x14ac:dyDescent="0.25">
      <c r="A2481">
        <v>2480</v>
      </c>
      <c r="B2481" t="str">
        <f t="shared" si="38"/>
        <v>18-25</v>
      </c>
      <c r="D2481">
        <v>25</v>
      </c>
      <c r="F2481" t="s">
        <v>34</v>
      </c>
      <c r="G2481" t="s">
        <v>45</v>
      </c>
      <c r="H2481" t="s">
        <v>44</v>
      </c>
      <c r="I2481">
        <v>15</v>
      </c>
      <c r="J2481">
        <v>11</v>
      </c>
      <c r="K2481">
        <v>1</v>
      </c>
      <c r="L2481">
        <v>356.17</v>
      </c>
      <c r="M2481">
        <v>3737.46</v>
      </c>
      <c r="N2481">
        <v>0</v>
      </c>
      <c r="O2481">
        <v>517</v>
      </c>
      <c r="P2481">
        <v>0</v>
      </c>
      <c r="Q2481">
        <v>31.3</v>
      </c>
      <c r="R2481">
        <v>0</v>
      </c>
      <c r="S2481">
        <v>0.47</v>
      </c>
      <c r="T2481">
        <v>2</v>
      </c>
      <c r="U2481" t="s">
        <v>42</v>
      </c>
      <c r="V2481">
        <v>1</v>
      </c>
      <c r="W2481">
        <v>0</v>
      </c>
      <c r="X2481">
        <v>277.17</v>
      </c>
      <c r="Y2481">
        <v>66</v>
      </c>
      <c r="Z2481">
        <v>4</v>
      </c>
      <c r="AA2481" t="s">
        <v>39</v>
      </c>
      <c r="AB2481">
        <v>38.1</v>
      </c>
      <c r="AC2481">
        <v>0.41170000000000001</v>
      </c>
      <c r="AD2481">
        <v>1</v>
      </c>
      <c r="AE2481" t="s">
        <v>56</v>
      </c>
    </row>
    <row r="2482" spans="1:31" x14ac:dyDescent="0.25">
      <c r="A2482">
        <v>2481</v>
      </c>
      <c r="B2482" t="str">
        <f t="shared" si="38"/>
        <v>41-60</v>
      </c>
      <c r="D2482">
        <v>52</v>
      </c>
      <c r="F2482" t="s">
        <v>34</v>
      </c>
      <c r="G2482" t="s">
        <v>29</v>
      </c>
      <c r="H2482" t="s">
        <v>36</v>
      </c>
      <c r="I2482">
        <v>24</v>
      </c>
      <c r="J2482">
        <v>62</v>
      </c>
      <c r="K2482">
        <v>5</v>
      </c>
      <c r="L2482">
        <v>483.49</v>
      </c>
      <c r="M2482">
        <v>32844.89</v>
      </c>
      <c r="N2482">
        <v>0</v>
      </c>
      <c r="O2482">
        <v>3086</v>
      </c>
      <c r="P2482">
        <v>4</v>
      </c>
      <c r="Q2482">
        <v>23.2</v>
      </c>
      <c r="R2482">
        <v>1</v>
      </c>
      <c r="S2482">
        <v>0.26</v>
      </c>
      <c r="T2482">
        <v>3</v>
      </c>
      <c r="U2482" t="s">
        <v>42</v>
      </c>
      <c r="V2482">
        <v>0</v>
      </c>
      <c r="W2482">
        <v>1</v>
      </c>
      <c r="X2482">
        <v>216.57</v>
      </c>
      <c r="Y2482">
        <v>23</v>
      </c>
      <c r="Z2482">
        <v>4.2</v>
      </c>
      <c r="AA2482" t="s">
        <v>39</v>
      </c>
      <c r="AB2482">
        <v>25.6</v>
      </c>
      <c r="AC2482">
        <v>0.32479999999999998</v>
      </c>
      <c r="AD2482">
        <v>0</v>
      </c>
      <c r="AE2482" t="s">
        <v>40</v>
      </c>
    </row>
    <row r="2483" spans="1:31" x14ac:dyDescent="0.25">
      <c r="A2483">
        <v>2482</v>
      </c>
      <c r="B2483" t="str">
        <f t="shared" si="38"/>
        <v>60+</v>
      </c>
      <c r="D2483">
        <v>63</v>
      </c>
      <c r="F2483" t="s">
        <v>34</v>
      </c>
      <c r="G2483" t="s">
        <v>35</v>
      </c>
      <c r="H2483" t="s">
        <v>53</v>
      </c>
      <c r="I2483">
        <v>15</v>
      </c>
      <c r="J2483">
        <v>32</v>
      </c>
      <c r="K2483">
        <v>6</v>
      </c>
      <c r="L2483">
        <v>449.56</v>
      </c>
      <c r="M2483">
        <v>13925.47</v>
      </c>
      <c r="N2483">
        <v>1</v>
      </c>
      <c r="O2483">
        <v>1588</v>
      </c>
      <c r="P2483">
        <v>1</v>
      </c>
      <c r="Q2483">
        <v>0</v>
      </c>
      <c r="R2483">
        <v>1</v>
      </c>
      <c r="S2483">
        <v>0.05</v>
      </c>
      <c r="T2483">
        <v>2</v>
      </c>
      <c r="U2483" t="s">
        <v>31</v>
      </c>
      <c r="V2483">
        <v>2</v>
      </c>
      <c r="W2483">
        <v>0</v>
      </c>
      <c r="X2483">
        <v>437.64</v>
      </c>
      <c r="Y2483">
        <v>39</v>
      </c>
      <c r="Z2483">
        <v>3.8</v>
      </c>
      <c r="AA2483" t="s">
        <v>39</v>
      </c>
      <c r="AB2483">
        <v>30.6</v>
      </c>
      <c r="AC2483">
        <v>0.35859999999999997</v>
      </c>
      <c r="AD2483">
        <v>0</v>
      </c>
      <c r="AE2483" t="s">
        <v>40</v>
      </c>
    </row>
    <row r="2484" spans="1:31" x14ac:dyDescent="0.25">
      <c r="A2484">
        <v>2483</v>
      </c>
      <c r="B2484" t="str">
        <f t="shared" si="38"/>
        <v>26-40</v>
      </c>
      <c r="D2484">
        <v>27</v>
      </c>
      <c r="F2484" t="s">
        <v>34</v>
      </c>
      <c r="G2484" t="s">
        <v>35</v>
      </c>
      <c r="H2484" t="s">
        <v>36</v>
      </c>
      <c r="I2484">
        <v>53</v>
      </c>
      <c r="J2484">
        <v>72</v>
      </c>
      <c r="K2484">
        <v>6</v>
      </c>
      <c r="L2484">
        <v>715.24</v>
      </c>
      <c r="M2484">
        <v>55347.8</v>
      </c>
      <c r="N2484">
        <v>0</v>
      </c>
      <c r="O2484">
        <v>5528</v>
      </c>
      <c r="P2484">
        <v>1</v>
      </c>
      <c r="Q2484">
        <v>9.1999999999999993</v>
      </c>
      <c r="R2484">
        <v>1</v>
      </c>
      <c r="S2484">
        <v>0.25</v>
      </c>
      <c r="T2484">
        <v>5</v>
      </c>
      <c r="U2484" t="s">
        <v>47</v>
      </c>
      <c r="V2484">
        <v>3</v>
      </c>
      <c r="W2484">
        <v>1</v>
      </c>
      <c r="X2484">
        <v>445.6</v>
      </c>
      <c r="Y2484">
        <v>32</v>
      </c>
      <c r="Z2484">
        <v>3.6</v>
      </c>
      <c r="AA2484" t="s">
        <v>51</v>
      </c>
      <c r="AB2484">
        <v>24.4</v>
      </c>
      <c r="AC2484">
        <v>0.31669999999999998</v>
      </c>
      <c r="AD2484">
        <v>0</v>
      </c>
      <c r="AE2484" t="s">
        <v>40</v>
      </c>
    </row>
    <row r="2485" spans="1:31" x14ac:dyDescent="0.25">
      <c r="A2485">
        <v>2484</v>
      </c>
      <c r="B2485" t="str">
        <f t="shared" si="38"/>
        <v>26-40</v>
      </c>
      <c r="D2485">
        <v>34</v>
      </c>
      <c r="F2485" t="s">
        <v>34</v>
      </c>
      <c r="G2485" t="s">
        <v>45</v>
      </c>
      <c r="H2485" t="s">
        <v>44</v>
      </c>
      <c r="I2485">
        <v>5</v>
      </c>
      <c r="J2485">
        <v>5</v>
      </c>
      <c r="K2485">
        <v>1</v>
      </c>
      <c r="L2485">
        <v>128.09</v>
      </c>
      <c r="M2485">
        <v>698.61</v>
      </c>
      <c r="N2485">
        <v>0</v>
      </c>
      <c r="O2485">
        <v>121</v>
      </c>
      <c r="P2485">
        <v>0</v>
      </c>
      <c r="Q2485">
        <v>2.4</v>
      </c>
      <c r="R2485">
        <v>0</v>
      </c>
      <c r="S2485">
        <v>0.14000000000000001</v>
      </c>
      <c r="T2485">
        <v>0</v>
      </c>
      <c r="U2485" t="s">
        <v>37</v>
      </c>
      <c r="V2485">
        <v>0</v>
      </c>
      <c r="W2485">
        <v>0</v>
      </c>
      <c r="X2485">
        <v>0</v>
      </c>
      <c r="Y2485">
        <v>44</v>
      </c>
      <c r="Z2485">
        <v>3</v>
      </c>
      <c r="AA2485" t="s">
        <v>48</v>
      </c>
      <c r="AB2485">
        <v>24.2</v>
      </c>
      <c r="AC2485">
        <v>0.31530000000000002</v>
      </c>
      <c r="AD2485">
        <v>0</v>
      </c>
      <c r="AE2485" t="s">
        <v>40</v>
      </c>
    </row>
    <row r="2486" spans="1:31" x14ac:dyDescent="0.25">
      <c r="A2486">
        <v>2485</v>
      </c>
      <c r="B2486" t="str">
        <f t="shared" si="38"/>
        <v>26-40</v>
      </c>
      <c r="D2486">
        <v>36</v>
      </c>
      <c r="F2486" t="s">
        <v>28</v>
      </c>
      <c r="G2486" t="s">
        <v>49</v>
      </c>
      <c r="H2486" t="s">
        <v>36</v>
      </c>
      <c r="I2486">
        <v>52</v>
      </c>
      <c r="J2486">
        <v>73</v>
      </c>
      <c r="K2486">
        <v>13</v>
      </c>
      <c r="L2486">
        <v>370.87</v>
      </c>
      <c r="M2486">
        <v>29383.64</v>
      </c>
      <c r="N2486">
        <v>1</v>
      </c>
      <c r="O2486">
        <v>3019</v>
      </c>
      <c r="P2486">
        <v>1</v>
      </c>
      <c r="Q2486">
        <v>9.3000000000000007</v>
      </c>
      <c r="R2486">
        <v>0</v>
      </c>
      <c r="S2486">
        <v>0.24</v>
      </c>
      <c r="T2486">
        <v>3</v>
      </c>
      <c r="U2486" t="s">
        <v>38</v>
      </c>
      <c r="V2486">
        <v>3</v>
      </c>
      <c r="W2486">
        <v>3</v>
      </c>
      <c r="X2486">
        <v>904.97</v>
      </c>
      <c r="Y2486">
        <v>42</v>
      </c>
      <c r="Z2486">
        <v>4.7</v>
      </c>
      <c r="AA2486" t="s">
        <v>51</v>
      </c>
      <c r="AB2486">
        <v>27.2</v>
      </c>
      <c r="AC2486">
        <v>0.33560000000000001</v>
      </c>
      <c r="AD2486">
        <v>0</v>
      </c>
      <c r="AE2486" t="s">
        <v>40</v>
      </c>
    </row>
    <row r="2487" spans="1:31" x14ac:dyDescent="0.25">
      <c r="A2487">
        <v>2486</v>
      </c>
      <c r="B2487" t="str">
        <f t="shared" si="38"/>
        <v>26-40</v>
      </c>
      <c r="D2487">
        <v>37</v>
      </c>
      <c r="F2487" t="s">
        <v>34</v>
      </c>
      <c r="G2487" t="s">
        <v>35</v>
      </c>
      <c r="H2487" t="s">
        <v>44</v>
      </c>
      <c r="I2487">
        <v>5</v>
      </c>
      <c r="J2487">
        <v>10</v>
      </c>
      <c r="K2487">
        <v>2</v>
      </c>
      <c r="L2487">
        <v>494.79</v>
      </c>
      <c r="M2487">
        <v>5330.95</v>
      </c>
      <c r="N2487">
        <v>0</v>
      </c>
      <c r="O2487">
        <v>881</v>
      </c>
      <c r="P2487">
        <v>1</v>
      </c>
      <c r="Q2487">
        <v>22.7</v>
      </c>
      <c r="R2487">
        <v>0</v>
      </c>
      <c r="S2487">
        <v>0.46</v>
      </c>
      <c r="T2487">
        <v>2</v>
      </c>
      <c r="U2487" t="s">
        <v>31</v>
      </c>
      <c r="V2487">
        <v>0</v>
      </c>
      <c r="W2487">
        <v>0</v>
      </c>
      <c r="X2487">
        <v>0</v>
      </c>
      <c r="Y2487">
        <v>19</v>
      </c>
      <c r="Z2487">
        <v>2.9</v>
      </c>
      <c r="AA2487" t="s">
        <v>51</v>
      </c>
      <c r="AB2487">
        <v>23.5</v>
      </c>
      <c r="AC2487">
        <v>0.31090000000000001</v>
      </c>
      <c r="AD2487">
        <v>0</v>
      </c>
      <c r="AE2487" t="s">
        <v>40</v>
      </c>
    </row>
    <row r="2488" spans="1:31" x14ac:dyDescent="0.25">
      <c r="A2488">
        <v>2487</v>
      </c>
      <c r="B2488" t="str">
        <f t="shared" si="38"/>
        <v>26-40</v>
      </c>
      <c r="D2488">
        <v>30</v>
      </c>
      <c r="F2488" t="s">
        <v>28</v>
      </c>
      <c r="G2488" t="s">
        <v>45</v>
      </c>
      <c r="H2488" t="s">
        <v>41</v>
      </c>
      <c r="I2488">
        <v>26</v>
      </c>
      <c r="J2488">
        <v>50</v>
      </c>
      <c r="K2488">
        <v>10</v>
      </c>
      <c r="L2488">
        <v>257.3</v>
      </c>
      <c r="M2488">
        <v>13569.65</v>
      </c>
      <c r="N2488">
        <v>1</v>
      </c>
      <c r="O2488">
        <v>1321</v>
      </c>
      <c r="P2488">
        <v>2</v>
      </c>
      <c r="Q2488">
        <v>16</v>
      </c>
      <c r="R2488">
        <v>1</v>
      </c>
      <c r="S2488">
        <v>0.38</v>
      </c>
      <c r="T2488">
        <v>3</v>
      </c>
      <c r="U2488" t="s">
        <v>47</v>
      </c>
      <c r="V2488">
        <v>2</v>
      </c>
      <c r="W2488">
        <v>1</v>
      </c>
      <c r="X2488">
        <v>429.46</v>
      </c>
      <c r="Y2488">
        <v>28</v>
      </c>
      <c r="Z2488">
        <v>4.8</v>
      </c>
      <c r="AA2488" t="s">
        <v>39</v>
      </c>
      <c r="AB2488">
        <v>24.8</v>
      </c>
      <c r="AC2488">
        <v>0.31940000000000002</v>
      </c>
      <c r="AD2488">
        <v>0</v>
      </c>
      <c r="AE2488" t="s">
        <v>40</v>
      </c>
    </row>
    <row r="2489" spans="1:31" x14ac:dyDescent="0.25">
      <c r="A2489">
        <v>2488</v>
      </c>
      <c r="B2489" t="str">
        <f t="shared" si="38"/>
        <v>18-25</v>
      </c>
      <c r="D2489">
        <v>20</v>
      </c>
      <c r="F2489" t="s">
        <v>28</v>
      </c>
      <c r="G2489" t="s">
        <v>29</v>
      </c>
      <c r="H2489" t="s">
        <v>44</v>
      </c>
      <c r="I2489">
        <v>46</v>
      </c>
      <c r="J2489">
        <v>29</v>
      </c>
      <c r="K2489">
        <v>1</v>
      </c>
      <c r="L2489">
        <v>444.46</v>
      </c>
      <c r="M2489">
        <v>14006.4</v>
      </c>
      <c r="N2489">
        <v>0</v>
      </c>
      <c r="O2489">
        <v>1612</v>
      </c>
      <c r="P2489">
        <v>0</v>
      </c>
      <c r="Q2489">
        <v>27.2</v>
      </c>
      <c r="R2489">
        <v>0</v>
      </c>
      <c r="S2489">
        <v>0.37</v>
      </c>
      <c r="T2489">
        <v>2</v>
      </c>
      <c r="U2489" t="s">
        <v>47</v>
      </c>
      <c r="V2489">
        <v>1</v>
      </c>
      <c r="W2489">
        <v>1</v>
      </c>
      <c r="X2489">
        <v>181.97</v>
      </c>
      <c r="Y2489">
        <v>74</v>
      </c>
      <c r="Z2489">
        <v>2.9</v>
      </c>
      <c r="AA2489" t="s">
        <v>48</v>
      </c>
      <c r="AB2489">
        <v>32.700000000000003</v>
      </c>
      <c r="AC2489">
        <v>0.37280000000000002</v>
      </c>
      <c r="AD2489">
        <v>0</v>
      </c>
      <c r="AE2489" t="s">
        <v>40</v>
      </c>
    </row>
    <row r="2490" spans="1:31" x14ac:dyDescent="0.25">
      <c r="A2490">
        <v>2489</v>
      </c>
      <c r="B2490" t="str">
        <f t="shared" si="38"/>
        <v>41-60</v>
      </c>
      <c r="D2490">
        <v>45</v>
      </c>
      <c r="F2490" t="s">
        <v>28</v>
      </c>
      <c r="G2490" t="s">
        <v>45</v>
      </c>
      <c r="H2490" t="s">
        <v>36</v>
      </c>
      <c r="I2490">
        <v>28</v>
      </c>
      <c r="J2490">
        <v>22</v>
      </c>
      <c r="K2490">
        <v>3</v>
      </c>
      <c r="L2490">
        <v>248.5</v>
      </c>
      <c r="M2490">
        <v>5641.92</v>
      </c>
      <c r="N2490">
        <v>0</v>
      </c>
      <c r="O2490">
        <v>752</v>
      </c>
      <c r="P2490">
        <v>0</v>
      </c>
      <c r="Q2490">
        <v>0.8</v>
      </c>
      <c r="R2490">
        <v>0</v>
      </c>
      <c r="S2490">
        <v>0.49</v>
      </c>
      <c r="T2490">
        <v>1</v>
      </c>
      <c r="U2490" t="s">
        <v>47</v>
      </c>
      <c r="V2490">
        <v>1</v>
      </c>
      <c r="W2490">
        <v>0</v>
      </c>
      <c r="X2490">
        <v>216.64</v>
      </c>
      <c r="Y2490">
        <v>58</v>
      </c>
      <c r="Z2490">
        <v>3.4</v>
      </c>
      <c r="AA2490" t="s">
        <v>39</v>
      </c>
      <c r="AB2490">
        <v>27.3</v>
      </c>
      <c r="AC2490">
        <v>0.33589999999999998</v>
      </c>
      <c r="AD2490">
        <v>0</v>
      </c>
      <c r="AE2490" t="s">
        <v>40</v>
      </c>
    </row>
    <row r="2491" spans="1:31" x14ac:dyDescent="0.25">
      <c r="A2491">
        <v>2490</v>
      </c>
      <c r="B2491" t="str">
        <f t="shared" si="38"/>
        <v>26-40</v>
      </c>
      <c r="D2491">
        <v>36</v>
      </c>
      <c r="F2491" t="s">
        <v>28</v>
      </c>
      <c r="G2491" t="s">
        <v>43</v>
      </c>
      <c r="H2491" t="s">
        <v>44</v>
      </c>
      <c r="I2491">
        <v>57</v>
      </c>
      <c r="J2491">
        <v>109</v>
      </c>
      <c r="K2491">
        <v>14</v>
      </c>
      <c r="L2491">
        <v>448.54</v>
      </c>
      <c r="M2491">
        <v>50130.080000000002</v>
      </c>
      <c r="N2491">
        <v>0</v>
      </c>
      <c r="O2491">
        <v>5045</v>
      </c>
      <c r="P2491">
        <v>5</v>
      </c>
      <c r="Q2491">
        <v>21.3</v>
      </c>
      <c r="R2491">
        <v>0</v>
      </c>
      <c r="S2491">
        <v>0.23</v>
      </c>
      <c r="T2491">
        <v>2</v>
      </c>
      <c r="U2491" t="s">
        <v>31</v>
      </c>
      <c r="V2491">
        <v>1</v>
      </c>
      <c r="W2491">
        <v>1</v>
      </c>
      <c r="X2491">
        <v>436.07</v>
      </c>
      <c r="Y2491">
        <v>27</v>
      </c>
      <c r="Z2491">
        <v>3.7</v>
      </c>
      <c r="AA2491" t="s">
        <v>32</v>
      </c>
      <c r="AB2491">
        <v>19</v>
      </c>
      <c r="AC2491">
        <v>0.28320000000000001</v>
      </c>
      <c r="AD2491">
        <v>0</v>
      </c>
      <c r="AE2491" t="s">
        <v>40</v>
      </c>
    </row>
    <row r="2492" spans="1:31" x14ac:dyDescent="0.25">
      <c r="A2492">
        <v>2491</v>
      </c>
      <c r="B2492" t="str">
        <f t="shared" si="38"/>
        <v>26-40</v>
      </c>
      <c r="D2492">
        <v>36</v>
      </c>
      <c r="F2492" t="s">
        <v>34</v>
      </c>
      <c r="G2492" t="s">
        <v>43</v>
      </c>
      <c r="H2492" t="s">
        <v>30</v>
      </c>
      <c r="I2492">
        <v>52</v>
      </c>
      <c r="J2492">
        <v>118</v>
      </c>
      <c r="K2492">
        <v>19</v>
      </c>
      <c r="L2492">
        <v>454.13</v>
      </c>
      <c r="M2492">
        <v>58181.34</v>
      </c>
      <c r="N2492">
        <v>0</v>
      </c>
      <c r="O2492">
        <v>5694</v>
      </c>
      <c r="P2492">
        <v>8</v>
      </c>
      <c r="Q2492">
        <v>3.3</v>
      </c>
      <c r="R2492">
        <v>5</v>
      </c>
      <c r="S2492">
        <v>0.41</v>
      </c>
      <c r="T2492">
        <v>1</v>
      </c>
      <c r="U2492" t="s">
        <v>38</v>
      </c>
      <c r="V2492">
        <v>1</v>
      </c>
      <c r="W2492">
        <v>3</v>
      </c>
      <c r="X2492">
        <v>767.06</v>
      </c>
      <c r="Y2492">
        <v>24</v>
      </c>
      <c r="Z2492">
        <v>4</v>
      </c>
      <c r="AA2492" t="s">
        <v>39</v>
      </c>
      <c r="AB2492">
        <v>25.8</v>
      </c>
      <c r="AC2492">
        <v>0.3261</v>
      </c>
      <c r="AD2492">
        <v>0</v>
      </c>
      <c r="AE2492" t="s">
        <v>40</v>
      </c>
    </row>
    <row r="2493" spans="1:31" x14ac:dyDescent="0.25">
      <c r="A2493">
        <v>2492</v>
      </c>
      <c r="B2493" t="str">
        <f t="shared" si="38"/>
        <v>26-40</v>
      </c>
      <c r="D2493">
        <v>32</v>
      </c>
      <c r="F2493" t="s">
        <v>57</v>
      </c>
      <c r="G2493" t="s">
        <v>43</v>
      </c>
      <c r="H2493" t="s">
        <v>36</v>
      </c>
      <c r="I2493">
        <v>51</v>
      </c>
      <c r="J2493">
        <v>59</v>
      </c>
      <c r="K2493">
        <v>6</v>
      </c>
      <c r="L2493">
        <v>534.89</v>
      </c>
      <c r="M2493">
        <v>31297.279999999999</v>
      </c>
      <c r="N2493">
        <v>0</v>
      </c>
      <c r="O2493">
        <v>3502</v>
      </c>
      <c r="P2493">
        <v>3</v>
      </c>
      <c r="Q2493">
        <v>15.7</v>
      </c>
      <c r="R2493">
        <v>1</v>
      </c>
      <c r="S2493">
        <v>0.15</v>
      </c>
      <c r="T2493">
        <v>2</v>
      </c>
      <c r="U2493" t="s">
        <v>47</v>
      </c>
      <c r="V2493">
        <v>2</v>
      </c>
      <c r="W2493">
        <v>2</v>
      </c>
      <c r="X2493">
        <v>1200.58</v>
      </c>
      <c r="Y2493">
        <v>49</v>
      </c>
      <c r="Z2493">
        <v>4.8</v>
      </c>
      <c r="AA2493" t="s">
        <v>39</v>
      </c>
      <c r="AB2493">
        <v>25.8</v>
      </c>
      <c r="AC2493">
        <v>0.32579999999999998</v>
      </c>
      <c r="AD2493">
        <v>0</v>
      </c>
      <c r="AE2493" t="s">
        <v>40</v>
      </c>
    </row>
    <row r="2494" spans="1:31" x14ac:dyDescent="0.25">
      <c r="A2494">
        <v>2493</v>
      </c>
      <c r="B2494" t="str">
        <f t="shared" si="38"/>
        <v>60+</v>
      </c>
      <c r="D2494">
        <v>67</v>
      </c>
      <c r="F2494" t="s">
        <v>34</v>
      </c>
      <c r="G2494" t="s">
        <v>43</v>
      </c>
      <c r="H2494" t="s">
        <v>41</v>
      </c>
      <c r="I2494">
        <v>43</v>
      </c>
      <c r="J2494">
        <v>28</v>
      </c>
      <c r="K2494">
        <v>3</v>
      </c>
      <c r="L2494">
        <v>482.24</v>
      </c>
      <c r="M2494">
        <v>12444.86</v>
      </c>
      <c r="N2494">
        <v>0</v>
      </c>
      <c r="O2494">
        <v>1577</v>
      </c>
      <c r="P2494">
        <v>1</v>
      </c>
      <c r="Q2494">
        <v>0</v>
      </c>
      <c r="R2494">
        <v>0</v>
      </c>
      <c r="S2494">
        <v>0.31</v>
      </c>
      <c r="T2494">
        <v>2</v>
      </c>
      <c r="U2494" t="s">
        <v>46</v>
      </c>
      <c r="V2494">
        <v>0</v>
      </c>
      <c r="W2494">
        <v>2</v>
      </c>
      <c r="X2494">
        <v>286.64</v>
      </c>
      <c r="Y2494">
        <v>31</v>
      </c>
      <c r="Z2494">
        <v>4.2</v>
      </c>
      <c r="AA2494" t="s">
        <v>39</v>
      </c>
      <c r="AB2494">
        <v>18</v>
      </c>
      <c r="AC2494">
        <v>0.27710000000000001</v>
      </c>
      <c r="AD2494">
        <v>0</v>
      </c>
      <c r="AE2494" t="s">
        <v>40</v>
      </c>
    </row>
    <row r="2495" spans="1:31" x14ac:dyDescent="0.25">
      <c r="A2495">
        <v>2494</v>
      </c>
      <c r="B2495" t="str">
        <f t="shared" si="38"/>
        <v>41-60</v>
      </c>
      <c r="D2495">
        <v>50</v>
      </c>
      <c r="F2495" t="s">
        <v>28</v>
      </c>
      <c r="G2495" t="s">
        <v>35</v>
      </c>
      <c r="H2495" t="s">
        <v>36</v>
      </c>
      <c r="I2495">
        <v>57</v>
      </c>
      <c r="J2495">
        <v>104</v>
      </c>
      <c r="K2495">
        <v>9</v>
      </c>
      <c r="L2495">
        <v>333.32</v>
      </c>
      <c r="M2495">
        <v>36561.79</v>
      </c>
      <c r="N2495">
        <v>0</v>
      </c>
      <c r="O2495">
        <v>4071</v>
      </c>
      <c r="P2495">
        <v>7</v>
      </c>
      <c r="Q2495">
        <v>0</v>
      </c>
      <c r="R2495">
        <v>0</v>
      </c>
      <c r="S2495">
        <v>0.6</v>
      </c>
      <c r="T2495">
        <v>7</v>
      </c>
      <c r="U2495" t="s">
        <v>47</v>
      </c>
      <c r="V2495">
        <v>3</v>
      </c>
      <c r="W2495">
        <v>6</v>
      </c>
      <c r="X2495">
        <v>2628.3</v>
      </c>
      <c r="Y2495">
        <v>59</v>
      </c>
      <c r="Z2495">
        <v>2.7</v>
      </c>
      <c r="AA2495" t="s">
        <v>48</v>
      </c>
      <c r="AB2495">
        <v>51.3</v>
      </c>
      <c r="AC2495">
        <v>0.50939999999999996</v>
      </c>
      <c r="AD2495">
        <v>1</v>
      </c>
      <c r="AE2495" t="s">
        <v>56</v>
      </c>
    </row>
    <row r="2496" spans="1:31" x14ac:dyDescent="0.25">
      <c r="A2496">
        <v>2495</v>
      </c>
      <c r="B2496" t="str">
        <f t="shared" si="38"/>
        <v>26-40</v>
      </c>
      <c r="D2496">
        <v>40</v>
      </c>
      <c r="F2496" t="s">
        <v>34</v>
      </c>
      <c r="G2496" t="s">
        <v>45</v>
      </c>
      <c r="H2496" t="s">
        <v>41</v>
      </c>
      <c r="I2496">
        <v>20</v>
      </c>
      <c r="J2496">
        <v>1</v>
      </c>
      <c r="K2496">
        <v>0</v>
      </c>
      <c r="L2496">
        <v>456.37</v>
      </c>
      <c r="M2496">
        <v>431.44</v>
      </c>
      <c r="N2496">
        <v>0</v>
      </c>
      <c r="O2496">
        <v>338</v>
      </c>
      <c r="P2496">
        <v>0</v>
      </c>
      <c r="Q2496">
        <v>21.9</v>
      </c>
      <c r="R2496">
        <v>0</v>
      </c>
      <c r="S2496">
        <v>0.21</v>
      </c>
      <c r="T2496">
        <v>0</v>
      </c>
      <c r="U2496" t="s">
        <v>37</v>
      </c>
      <c r="V2496">
        <v>0</v>
      </c>
      <c r="W2496">
        <v>0</v>
      </c>
      <c r="X2496">
        <v>0</v>
      </c>
      <c r="Y2496">
        <v>69</v>
      </c>
      <c r="Z2496">
        <v>4.3</v>
      </c>
      <c r="AA2496" t="s">
        <v>39</v>
      </c>
      <c r="AB2496">
        <v>29.2</v>
      </c>
      <c r="AC2496">
        <v>0.3488</v>
      </c>
      <c r="AD2496">
        <v>0</v>
      </c>
      <c r="AE2496" t="s">
        <v>40</v>
      </c>
    </row>
    <row r="2497" spans="1:31" x14ac:dyDescent="0.25">
      <c r="A2497">
        <v>2496</v>
      </c>
      <c r="B2497" t="str">
        <f t="shared" si="38"/>
        <v>26-40</v>
      </c>
      <c r="D2497">
        <v>28</v>
      </c>
      <c r="F2497" t="s">
        <v>34</v>
      </c>
      <c r="G2497" t="s">
        <v>29</v>
      </c>
      <c r="H2497" t="s">
        <v>44</v>
      </c>
      <c r="I2497">
        <v>5</v>
      </c>
      <c r="J2497">
        <v>7</v>
      </c>
      <c r="K2497">
        <v>1</v>
      </c>
      <c r="L2497">
        <v>487.65</v>
      </c>
      <c r="M2497">
        <v>3332.57</v>
      </c>
      <c r="N2497">
        <v>0</v>
      </c>
      <c r="O2497">
        <v>430</v>
      </c>
      <c r="P2497">
        <v>0</v>
      </c>
      <c r="Q2497">
        <v>20.399999999999999</v>
      </c>
      <c r="R2497">
        <v>0</v>
      </c>
      <c r="S2497">
        <v>0.11</v>
      </c>
      <c r="T2497">
        <v>2</v>
      </c>
      <c r="U2497" t="s">
        <v>47</v>
      </c>
      <c r="V2497">
        <v>0</v>
      </c>
      <c r="W2497">
        <v>0</v>
      </c>
      <c r="X2497">
        <v>0</v>
      </c>
      <c r="Y2497">
        <v>95</v>
      </c>
      <c r="Z2497">
        <v>4.9000000000000004</v>
      </c>
      <c r="AA2497" t="s">
        <v>48</v>
      </c>
      <c r="AB2497">
        <v>45.7</v>
      </c>
      <c r="AC2497">
        <v>0.4677</v>
      </c>
      <c r="AD2497">
        <v>1</v>
      </c>
      <c r="AE2497" t="s">
        <v>52</v>
      </c>
    </row>
    <row r="2498" spans="1:31" x14ac:dyDescent="0.25">
      <c r="A2498">
        <v>2497</v>
      </c>
      <c r="B2498" t="str">
        <f t="shared" si="38"/>
        <v>41-60</v>
      </c>
      <c r="D2498">
        <v>60</v>
      </c>
      <c r="F2498" t="s">
        <v>28</v>
      </c>
      <c r="G2498" t="s">
        <v>49</v>
      </c>
      <c r="H2498" t="s">
        <v>30</v>
      </c>
      <c r="I2498">
        <v>32</v>
      </c>
      <c r="J2498">
        <v>73</v>
      </c>
      <c r="K2498">
        <v>14</v>
      </c>
      <c r="L2498">
        <v>340.32</v>
      </c>
      <c r="M2498">
        <v>22535.71</v>
      </c>
      <c r="N2498">
        <v>0</v>
      </c>
      <c r="O2498">
        <v>2984</v>
      </c>
      <c r="P2498">
        <v>5</v>
      </c>
      <c r="Q2498">
        <v>8.1</v>
      </c>
      <c r="R2498">
        <v>1</v>
      </c>
      <c r="S2498">
        <v>0.32</v>
      </c>
      <c r="T2498">
        <v>1</v>
      </c>
      <c r="U2498" t="s">
        <v>46</v>
      </c>
      <c r="V2498">
        <v>1</v>
      </c>
      <c r="W2498">
        <v>1</v>
      </c>
      <c r="X2498">
        <v>343.68</v>
      </c>
      <c r="Y2498">
        <v>71</v>
      </c>
      <c r="Z2498">
        <v>3.5</v>
      </c>
      <c r="AA2498" t="s">
        <v>39</v>
      </c>
      <c r="AB2498">
        <v>37.9</v>
      </c>
      <c r="AC2498">
        <v>0.41</v>
      </c>
      <c r="AD2498">
        <v>1</v>
      </c>
      <c r="AE2498" t="s">
        <v>55</v>
      </c>
    </row>
    <row r="2499" spans="1:31" x14ac:dyDescent="0.25">
      <c r="A2499">
        <v>2498</v>
      </c>
      <c r="B2499" t="str">
        <f t="shared" ref="B2499:B2562" si="39">IF(D2499&lt;=25, "18-25", IF(D2499&lt;=40, "26-40", IF(D2499&lt;=60, "41-60", "60+")))</f>
        <v>60+</v>
      </c>
      <c r="D2499">
        <v>65</v>
      </c>
      <c r="F2499" t="s">
        <v>34</v>
      </c>
      <c r="G2499" t="s">
        <v>43</v>
      </c>
      <c r="H2499" t="s">
        <v>30</v>
      </c>
      <c r="I2499">
        <v>21</v>
      </c>
      <c r="J2499">
        <v>34</v>
      </c>
      <c r="K2499">
        <v>4</v>
      </c>
      <c r="L2499">
        <v>566.21</v>
      </c>
      <c r="M2499">
        <v>18702.21</v>
      </c>
      <c r="N2499">
        <v>0</v>
      </c>
      <c r="O2499">
        <v>2208</v>
      </c>
      <c r="P2499">
        <v>3</v>
      </c>
      <c r="Q2499">
        <v>9.4</v>
      </c>
      <c r="R2499">
        <v>1</v>
      </c>
      <c r="S2499">
        <v>0.55000000000000004</v>
      </c>
      <c r="T2499">
        <v>1</v>
      </c>
      <c r="U2499" t="s">
        <v>42</v>
      </c>
      <c r="V2499">
        <v>1</v>
      </c>
      <c r="W2499">
        <v>1</v>
      </c>
      <c r="X2499">
        <v>316.39</v>
      </c>
      <c r="Y2499">
        <v>12</v>
      </c>
      <c r="Z2499">
        <v>3.9</v>
      </c>
      <c r="AA2499" t="s">
        <v>39</v>
      </c>
      <c r="AB2499">
        <v>18.600000000000001</v>
      </c>
      <c r="AC2499">
        <v>0.28070000000000001</v>
      </c>
      <c r="AD2499">
        <v>0</v>
      </c>
      <c r="AE2499" t="s">
        <v>40</v>
      </c>
    </row>
    <row r="2500" spans="1:31" x14ac:dyDescent="0.25">
      <c r="A2500">
        <v>2499</v>
      </c>
      <c r="B2500" t="str">
        <f t="shared" si="39"/>
        <v>18-25</v>
      </c>
      <c r="D2500">
        <v>19</v>
      </c>
      <c r="F2500" t="s">
        <v>34</v>
      </c>
      <c r="G2500" t="s">
        <v>35</v>
      </c>
      <c r="H2500" t="s">
        <v>44</v>
      </c>
      <c r="I2500">
        <v>4</v>
      </c>
      <c r="J2500">
        <v>2</v>
      </c>
      <c r="K2500">
        <v>0</v>
      </c>
      <c r="L2500">
        <v>516.91999999999996</v>
      </c>
      <c r="M2500">
        <v>1106.6300000000001</v>
      </c>
      <c r="N2500">
        <v>0</v>
      </c>
      <c r="O2500">
        <v>420</v>
      </c>
      <c r="P2500">
        <v>0</v>
      </c>
      <c r="Q2500">
        <v>9.4</v>
      </c>
      <c r="R2500">
        <v>0</v>
      </c>
      <c r="S2500">
        <v>0.14000000000000001</v>
      </c>
      <c r="T2500">
        <v>2</v>
      </c>
      <c r="U2500" t="s">
        <v>47</v>
      </c>
      <c r="V2500">
        <v>0</v>
      </c>
      <c r="W2500">
        <v>0</v>
      </c>
      <c r="X2500">
        <v>0</v>
      </c>
      <c r="Y2500">
        <v>19</v>
      </c>
      <c r="Z2500">
        <v>4.5999999999999996</v>
      </c>
      <c r="AA2500" t="s">
        <v>48</v>
      </c>
      <c r="AB2500">
        <v>16.7</v>
      </c>
      <c r="AC2500">
        <v>0.26939999999999997</v>
      </c>
      <c r="AD2500">
        <v>0</v>
      </c>
      <c r="AE2500" t="s">
        <v>40</v>
      </c>
    </row>
    <row r="2501" spans="1:31" x14ac:dyDescent="0.25">
      <c r="A2501">
        <v>2500</v>
      </c>
      <c r="B2501" t="str">
        <f t="shared" si="39"/>
        <v>60+</v>
      </c>
      <c r="D2501">
        <v>67</v>
      </c>
      <c r="F2501" t="s">
        <v>28</v>
      </c>
      <c r="G2501" t="s">
        <v>29</v>
      </c>
      <c r="H2501" t="s">
        <v>36</v>
      </c>
      <c r="I2501">
        <v>14</v>
      </c>
      <c r="J2501">
        <v>42</v>
      </c>
      <c r="K2501">
        <v>8</v>
      </c>
      <c r="L2501">
        <v>253.98</v>
      </c>
      <c r="M2501">
        <v>10562.29</v>
      </c>
      <c r="N2501">
        <v>1</v>
      </c>
      <c r="O2501">
        <v>1332</v>
      </c>
      <c r="P2501">
        <v>1</v>
      </c>
      <c r="Q2501">
        <v>4.9000000000000004</v>
      </c>
      <c r="R2501">
        <v>1</v>
      </c>
      <c r="S2501">
        <v>0.15</v>
      </c>
      <c r="T2501">
        <v>4</v>
      </c>
      <c r="U2501" t="s">
        <v>42</v>
      </c>
      <c r="V2501">
        <v>2</v>
      </c>
      <c r="W2501">
        <v>3</v>
      </c>
      <c r="X2501">
        <v>1400.2</v>
      </c>
      <c r="Y2501">
        <v>13</v>
      </c>
      <c r="Z2501">
        <v>4.5</v>
      </c>
      <c r="AA2501" t="s">
        <v>51</v>
      </c>
      <c r="AB2501">
        <v>26.6</v>
      </c>
      <c r="AC2501">
        <v>0.33169999999999999</v>
      </c>
      <c r="AD2501">
        <v>0</v>
      </c>
      <c r="AE2501" t="s">
        <v>40</v>
      </c>
    </row>
    <row r="2502" spans="1:31" x14ac:dyDescent="0.25">
      <c r="A2502">
        <v>2501</v>
      </c>
      <c r="B2502" t="str">
        <f t="shared" si="39"/>
        <v>41-60</v>
      </c>
      <c r="D2502">
        <v>55</v>
      </c>
      <c r="F2502" t="s">
        <v>34</v>
      </c>
      <c r="G2502" t="s">
        <v>45</v>
      </c>
      <c r="H2502" t="s">
        <v>41</v>
      </c>
      <c r="I2502">
        <v>3</v>
      </c>
      <c r="J2502">
        <v>5</v>
      </c>
      <c r="K2502">
        <v>0</v>
      </c>
      <c r="L2502">
        <v>451.88</v>
      </c>
      <c r="M2502">
        <v>2298.4699999999998</v>
      </c>
      <c r="N2502">
        <v>0</v>
      </c>
      <c r="O2502">
        <v>635</v>
      </c>
      <c r="P2502">
        <v>0</v>
      </c>
      <c r="Q2502">
        <v>2.1</v>
      </c>
      <c r="R2502">
        <v>0</v>
      </c>
      <c r="S2502">
        <v>0.52</v>
      </c>
      <c r="T2502">
        <v>0</v>
      </c>
      <c r="U2502" t="s">
        <v>37</v>
      </c>
      <c r="V2502">
        <v>0</v>
      </c>
      <c r="W2502">
        <v>0</v>
      </c>
      <c r="X2502">
        <v>0</v>
      </c>
      <c r="Y2502">
        <v>33</v>
      </c>
      <c r="Z2502">
        <v>3.1</v>
      </c>
      <c r="AA2502" t="s">
        <v>39</v>
      </c>
      <c r="AB2502">
        <v>24.2</v>
      </c>
      <c r="AC2502">
        <v>0.31559999999999999</v>
      </c>
      <c r="AD2502">
        <v>0</v>
      </c>
      <c r="AE2502" t="s">
        <v>40</v>
      </c>
    </row>
    <row r="2503" spans="1:31" x14ac:dyDescent="0.25">
      <c r="A2503">
        <v>2502</v>
      </c>
      <c r="B2503" t="str">
        <f t="shared" si="39"/>
        <v>18-25</v>
      </c>
      <c r="D2503">
        <v>23</v>
      </c>
      <c r="F2503" t="s">
        <v>34</v>
      </c>
      <c r="G2503" t="s">
        <v>49</v>
      </c>
      <c r="H2503" t="s">
        <v>30</v>
      </c>
      <c r="I2503">
        <v>5</v>
      </c>
      <c r="J2503">
        <v>10</v>
      </c>
      <c r="K2503">
        <v>0</v>
      </c>
      <c r="L2503">
        <v>325.54000000000002</v>
      </c>
      <c r="M2503">
        <v>3002.34</v>
      </c>
      <c r="N2503">
        <v>0</v>
      </c>
      <c r="O2503">
        <v>648</v>
      </c>
      <c r="P2503">
        <v>0</v>
      </c>
      <c r="Q2503">
        <v>8.6999999999999993</v>
      </c>
      <c r="R2503">
        <v>0</v>
      </c>
      <c r="S2503">
        <v>0.16</v>
      </c>
      <c r="T2503">
        <v>0</v>
      </c>
      <c r="U2503" t="s">
        <v>37</v>
      </c>
      <c r="V2503">
        <v>1</v>
      </c>
      <c r="W2503">
        <v>0</v>
      </c>
      <c r="X2503">
        <v>178.09</v>
      </c>
      <c r="Y2503">
        <v>4</v>
      </c>
      <c r="Z2503">
        <v>3.6</v>
      </c>
      <c r="AA2503" t="s">
        <v>51</v>
      </c>
      <c r="AB2503">
        <v>17.3</v>
      </c>
      <c r="AC2503">
        <v>0.27279999999999999</v>
      </c>
      <c r="AD2503">
        <v>0</v>
      </c>
      <c r="AE2503" t="s">
        <v>40</v>
      </c>
    </row>
    <row r="2504" spans="1:31" x14ac:dyDescent="0.25">
      <c r="A2504">
        <v>2503</v>
      </c>
      <c r="B2504" t="str">
        <f t="shared" si="39"/>
        <v>41-60</v>
      </c>
      <c r="D2504">
        <v>57</v>
      </c>
      <c r="F2504" t="s">
        <v>28</v>
      </c>
      <c r="G2504" t="s">
        <v>35</v>
      </c>
      <c r="H2504" t="s">
        <v>44</v>
      </c>
      <c r="I2504">
        <v>48</v>
      </c>
      <c r="J2504">
        <v>120</v>
      </c>
      <c r="K2504">
        <v>20</v>
      </c>
      <c r="L2504">
        <v>211.13</v>
      </c>
      <c r="M2504">
        <v>25217.56</v>
      </c>
      <c r="N2504">
        <v>0</v>
      </c>
      <c r="O2504">
        <v>2822</v>
      </c>
      <c r="P2504">
        <v>1</v>
      </c>
      <c r="Q2504">
        <v>5.4</v>
      </c>
      <c r="R2504">
        <v>6</v>
      </c>
      <c r="S2504">
        <v>0.57999999999999996</v>
      </c>
      <c r="T2504">
        <v>4</v>
      </c>
      <c r="U2504" t="s">
        <v>47</v>
      </c>
      <c r="V2504">
        <v>3</v>
      </c>
      <c r="W2504">
        <v>4</v>
      </c>
      <c r="X2504">
        <v>1916.54</v>
      </c>
      <c r="Y2504">
        <v>18</v>
      </c>
      <c r="Z2504">
        <v>2.9</v>
      </c>
      <c r="AA2504" t="s">
        <v>51</v>
      </c>
      <c r="AB2504">
        <v>26.3</v>
      </c>
      <c r="AC2504">
        <v>0.32940000000000003</v>
      </c>
      <c r="AD2504">
        <v>0</v>
      </c>
      <c r="AE2504" t="s">
        <v>40</v>
      </c>
    </row>
    <row r="2505" spans="1:31" x14ac:dyDescent="0.25">
      <c r="A2505">
        <v>2504</v>
      </c>
      <c r="B2505" t="str">
        <f t="shared" si="39"/>
        <v>18-25</v>
      </c>
      <c r="D2505">
        <v>23</v>
      </c>
      <c r="F2505" t="s">
        <v>28</v>
      </c>
      <c r="G2505" t="s">
        <v>45</v>
      </c>
      <c r="H2505" t="s">
        <v>41</v>
      </c>
      <c r="I2505">
        <v>14</v>
      </c>
      <c r="J2505">
        <v>23</v>
      </c>
      <c r="K2505">
        <v>3</v>
      </c>
      <c r="L2505">
        <v>380.45</v>
      </c>
      <c r="M2505">
        <v>9130.65</v>
      </c>
      <c r="N2505">
        <v>0</v>
      </c>
      <c r="O2505">
        <v>1048</v>
      </c>
      <c r="P2505">
        <v>0</v>
      </c>
      <c r="Q2505">
        <v>6.1</v>
      </c>
      <c r="R2505">
        <v>0</v>
      </c>
      <c r="S2505">
        <v>0.66</v>
      </c>
      <c r="T2505">
        <v>1</v>
      </c>
      <c r="U2505" t="s">
        <v>38</v>
      </c>
      <c r="V2505">
        <v>1</v>
      </c>
      <c r="W2505">
        <v>2</v>
      </c>
      <c r="X2505">
        <v>353.25</v>
      </c>
      <c r="Y2505">
        <v>61</v>
      </c>
      <c r="Z2505">
        <v>2.2000000000000002</v>
      </c>
      <c r="AA2505" t="s">
        <v>39</v>
      </c>
      <c r="AB2505">
        <v>33.5</v>
      </c>
      <c r="AC2505">
        <v>0.37890000000000001</v>
      </c>
      <c r="AD2505">
        <v>0</v>
      </c>
      <c r="AE2505" t="s">
        <v>40</v>
      </c>
    </row>
    <row r="2506" spans="1:31" x14ac:dyDescent="0.25">
      <c r="A2506">
        <v>2505</v>
      </c>
      <c r="B2506" t="str">
        <f t="shared" si="39"/>
        <v>18-25</v>
      </c>
      <c r="D2506">
        <v>20</v>
      </c>
      <c r="F2506" t="s">
        <v>34</v>
      </c>
      <c r="G2506" t="s">
        <v>29</v>
      </c>
      <c r="H2506" t="s">
        <v>30</v>
      </c>
      <c r="I2506">
        <v>32</v>
      </c>
      <c r="J2506">
        <v>51</v>
      </c>
      <c r="K2506">
        <v>4</v>
      </c>
      <c r="L2506">
        <v>403.95</v>
      </c>
      <c r="M2506">
        <v>20705.53</v>
      </c>
      <c r="N2506">
        <v>0</v>
      </c>
      <c r="O2506">
        <v>2295</v>
      </c>
      <c r="P2506">
        <v>4</v>
      </c>
      <c r="Q2506">
        <v>30.7</v>
      </c>
      <c r="R2506">
        <v>2</v>
      </c>
      <c r="S2506">
        <v>0.38</v>
      </c>
      <c r="T2506">
        <v>3</v>
      </c>
      <c r="U2506" t="s">
        <v>47</v>
      </c>
      <c r="V2506">
        <v>2</v>
      </c>
      <c r="W2506">
        <v>0</v>
      </c>
      <c r="X2506">
        <v>375.23</v>
      </c>
      <c r="Y2506">
        <v>4</v>
      </c>
      <c r="Z2506">
        <v>3.4</v>
      </c>
      <c r="AA2506" t="s">
        <v>54</v>
      </c>
      <c r="AB2506">
        <v>22</v>
      </c>
      <c r="AC2506">
        <v>0.3014</v>
      </c>
      <c r="AD2506">
        <v>0</v>
      </c>
      <c r="AE2506" t="s">
        <v>40</v>
      </c>
    </row>
    <row r="2507" spans="1:31" x14ac:dyDescent="0.25">
      <c r="A2507">
        <v>2506</v>
      </c>
      <c r="B2507" t="str">
        <f t="shared" si="39"/>
        <v>18-25</v>
      </c>
      <c r="D2507">
        <v>24</v>
      </c>
      <c r="F2507" t="s">
        <v>34</v>
      </c>
      <c r="G2507" t="s">
        <v>43</v>
      </c>
      <c r="H2507" t="s">
        <v>30</v>
      </c>
      <c r="I2507">
        <v>39</v>
      </c>
      <c r="J2507">
        <v>108</v>
      </c>
      <c r="K2507">
        <v>11</v>
      </c>
      <c r="L2507">
        <v>704.35</v>
      </c>
      <c r="M2507">
        <v>77499.820000000007</v>
      </c>
      <c r="N2507">
        <v>0</v>
      </c>
      <c r="O2507">
        <v>7460</v>
      </c>
      <c r="P2507">
        <v>3</v>
      </c>
      <c r="Q2507">
        <v>14.6</v>
      </c>
      <c r="R2507">
        <v>2</v>
      </c>
      <c r="S2507">
        <v>0.48</v>
      </c>
      <c r="T2507">
        <v>2</v>
      </c>
      <c r="U2507" t="s">
        <v>46</v>
      </c>
      <c r="V2507">
        <v>6</v>
      </c>
      <c r="W2507">
        <v>6</v>
      </c>
      <c r="X2507">
        <v>1888.47</v>
      </c>
      <c r="Y2507">
        <v>34</v>
      </c>
      <c r="Z2507">
        <v>2.9</v>
      </c>
      <c r="AA2507" t="s">
        <v>39</v>
      </c>
      <c r="AB2507">
        <v>34.6</v>
      </c>
      <c r="AC2507">
        <v>0.38629999999999998</v>
      </c>
      <c r="AD2507">
        <v>0</v>
      </c>
      <c r="AE2507" t="s">
        <v>40</v>
      </c>
    </row>
    <row r="2508" spans="1:31" x14ac:dyDescent="0.25">
      <c r="A2508">
        <v>2507</v>
      </c>
      <c r="B2508" t="str">
        <f t="shared" si="39"/>
        <v>41-60</v>
      </c>
      <c r="D2508">
        <v>42</v>
      </c>
      <c r="F2508" t="s">
        <v>34</v>
      </c>
      <c r="G2508" t="s">
        <v>43</v>
      </c>
      <c r="H2508" t="s">
        <v>41</v>
      </c>
      <c r="I2508">
        <v>18</v>
      </c>
      <c r="J2508">
        <v>21</v>
      </c>
      <c r="K2508">
        <v>2</v>
      </c>
      <c r="L2508">
        <v>383.7</v>
      </c>
      <c r="M2508">
        <v>7784.7</v>
      </c>
      <c r="N2508">
        <v>0</v>
      </c>
      <c r="O2508">
        <v>905</v>
      </c>
      <c r="P2508">
        <v>1</v>
      </c>
      <c r="Q2508">
        <v>3.4</v>
      </c>
      <c r="R2508">
        <v>1</v>
      </c>
      <c r="S2508">
        <v>0.41</v>
      </c>
      <c r="T2508">
        <v>2</v>
      </c>
      <c r="U2508" t="s">
        <v>38</v>
      </c>
      <c r="V2508">
        <v>1</v>
      </c>
      <c r="W2508">
        <v>1</v>
      </c>
      <c r="X2508">
        <v>170.45</v>
      </c>
      <c r="Y2508">
        <v>44</v>
      </c>
      <c r="Z2508">
        <v>3.7</v>
      </c>
      <c r="AA2508" t="s">
        <v>48</v>
      </c>
      <c r="AB2508">
        <v>34.200000000000003</v>
      </c>
      <c r="AC2508">
        <v>0.3836</v>
      </c>
      <c r="AD2508">
        <v>0</v>
      </c>
      <c r="AE2508" t="s">
        <v>40</v>
      </c>
    </row>
    <row r="2509" spans="1:31" x14ac:dyDescent="0.25">
      <c r="A2509">
        <v>2508</v>
      </c>
      <c r="B2509" t="str">
        <f t="shared" si="39"/>
        <v>41-60</v>
      </c>
      <c r="D2509">
        <v>50</v>
      </c>
      <c r="F2509" t="s">
        <v>34</v>
      </c>
      <c r="G2509" t="s">
        <v>29</v>
      </c>
      <c r="H2509" t="s">
        <v>30</v>
      </c>
      <c r="I2509">
        <v>29</v>
      </c>
      <c r="J2509">
        <v>73</v>
      </c>
      <c r="K2509">
        <v>3</v>
      </c>
      <c r="L2509">
        <v>453.72</v>
      </c>
      <c r="M2509">
        <v>34987.5</v>
      </c>
      <c r="N2509">
        <v>0</v>
      </c>
      <c r="O2509">
        <v>3883</v>
      </c>
      <c r="P2509">
        <v>5</v>
      </c>
      <c r="Q2509">
        <v>4.5999999999999996</v>
      </c>
      <c r="R2509">
        <v>1</v>
      </c>
      <c r="S2509">
        <v>0.41</v>
      </c>
      <c r="T2509">
        <v>4</v>
      </c>
      <c r="U2509" t="s">
        <v>31</v>
      </c>
      <c r="V2509">
        <v>1</v>
      </c>
      <c r="W2509">
        <v>5</v>
      </c>
      <c r="X2509">
        <v>1603.54</v>
      </c>
      <c r="Y2509">
        <v>30</v>
      </c>
      <c r="Z2509">
        <v>2.5</v>
      </c>
      <c r="AA2509" t="s">
        <v>51</v>
      </c>
      <c r="AB2509">
        <v>38.6</v>
      </c>
      <c r="AC2509">
        <v>0.41560000000000002</v>
      </c>
      <c r="AD2509">
        <v>1</v>
      </c>
      <c r="AE2509" t="s">
        <v>60</v>
      </c>
    </row>
    <row r="2510" spans="1:31" x14ac:dyDescent="0.25">
      <c r="A2510">
        <v>2509</v>
      </c>
      <c r="B2510" t="str">
        <f t="shared" si="39"/>
        <v>26-40</v>
      </c>
      <c r="D2510">
        <v>39</v>
      </c>
      <c r="F2510" t="s">
        <v>34</v>
      </c>
      <c r="G2510" t="s">
        <v>43</v>
      </c>
      <c r="H2510" t="s">
        <v>41</v>
      </c>
      <c r="I2510">
        <v>28</v>
      </c>
      <c r="J2510">
        <v>25</v>
      </c>
      <c r="K2510">
        <v>5</v>
      </c>
      <c r="L2510">
        <v>485.42</v>
      </c>
      <c r="M2510">
        <v>11654.02</v>
      </c>
      <c r="N2510">
        <v>0</v>
      </c>
      <c r="O2510">
        <v>1481</v>
      </c>
      <c r="P2510">
        <v>1</v>
      </c>
      <c r="Q2510">
        <v>8.3000000000000007</v>
      </c>
      <c r="R2510">
        <v>1</v>
      </c>
      <c r="S2510">
        <v>0.25</v>
      </c>
      <c r="T2510">
        <v>1</v>
      </c>
      <c r="U2510" t="s">
        <v>47</v>
      </c>
      <c r="V2510">
        <v>1</v>
      </c>
      <c r="W2510">
        <v>0</v>
      </c>
      <c r="X2510">
        <v>336.18</v>
      </c>
      <c r="Y2510">
        <v>71</v>
      </c>
      <c r="Z2510">
        <v>4</v>
      </c>
      <c r="AA2510" t="s">
        <v>39</v>
      </c>
      <c r="AB2510">
        <v>32.6</v>
      </c>
      <c r="AC2510">
        <v>0.37269999999999998</v>
      </c>
      <c r="AD2510">
        <v>0</v>
      </c>
      <c r="AE2510" t="s">
        <v>40</v>
      </c>
    </row>
    <row r="2511" spans="1:31" x14ac:dyDescent="0.25">
      <c r="A2511">
        <v>2510</v>
      </c>
      <c r="B2511" t="str">
        <f t="shared" si="39"/>
        <v>18-25</v>
      </c>
      <c r="D2511">
        <v>24</v>
      </c>
      <c r="F2511" t="s">
        <v>34</v>
      </c>
      <c r="G2511" t="s">
        <v>35</v>
      </c>
      <c r="H2511" t="s">
        <v>44</v>
      </c>
      <c r="I2511">
        <v>55</v>
      </c>
      <c r="J2511">
        <v>67</v>
      </c>
      <c r="K2511">
        <v>5</v>
      </c>
      <c r="L2511">
        <v>405.02</v>
      </c>
      <c r="M2511">
        <v>26645.5</v>
      </c>
      <c r="N2511">
        <v>1</v>
      </c>
      <c r="O2511">
        <v>3117</v>
      </c>
      <c r="P2511">
        <v>5</v>
      </c>
      <c r="Q2511">
        <v>23</v>
      </c>
      <c r="R2511">
        <v>1</v>
      </c>
      <c r="S2511">
        <v>0.06</v>
      </c>
      <c r="T2511">
        <v>2</v>
      </c>
      <c r="U2511" t="s">
        <v>46</v>
      </c>
      <c r="V2511">
        <v>1</v>
      </c>
      <c r="W2511">
        <v>4</v>
      </c>
      <c r="X2511">
        <v>1067.94</v>
      </c>
      <c r="Y2511">
        <v>49</v>
      </c>
      <c r="Z2511">
        <v>4.5</v>
      </c>
      <c r="AA2511" t="s">
        <v>32</v>
      </c>
      <c r="AB2511">
        <v>26.7</v>
      </c>
      <c r="AC2511">
        <v>0.33210000000000001</v>
      </c>
      <c r="AD2511">
        <v>0</v>
      </c>
      <c r="AE2511" t="s">
        <v>40</v>
      </c>
    </row>
    <row r="2512" spans="1:31" x14ac:dyDescent="0.25">
      <c r="A2512">
        <v>2511</v>
      </c>
      <c r="B2512" t="str">
        <f t="shared" si="39"/>
        <v>26-40</v>
      </c>
      <c r="D2512">
        <v>28</v>
      </c>
      <c r="F2512" t="s">
        <v>34</v>
      </c>
      <c r="G2512" t="s">
        <v>43</v>
      </c>
      <c r="H2512" t="s">
        <v>44</v>
      </c>
      <c r="I2512">
        <v>58</v>
      </c>
      <c r="J2512">
        <v>118</v>
      </c>
      <c r="K2512">
        <v>14</v>
      </c>
      <c r="L2512">
        <v>481.22</v>
      </c>
      <c r="M2512">
        <v>51637.73</v>
      </c>
      <c r="N2512">
        <v>0</v>
      </c>
      <c r="O2512">
        <v>6127</v>
      </c>
      <c r="P2512">
        <v>3</v>
      </c>
      <c r="Q2512">
        <v>6.7</v>
      </c>
      <c r="R2512">
        <v>2</v>
      </c>
      <c r="S2512">
        <v>0.54</v>
      </c>
      <c r="T2512">
        <v>7</v>
      </c>
      <c r="U2512" t="s">
        <v>38</v>
      </c>
      <c r="V2512">
        <v>0</v>
      </c>
      <c r="W2512">
        <v>9</v>
      </c>
      <c r="X2512">
        <v>1470.09</v>
      </c>
      <c r="Y2512">
        <v>58</v>
      </c>
      <c r="Z2512">
        <v>4</v>
      </c>
      <c r="AA2512" t="s">
        <v>39</v>
      </c>
      <c r="AB2512">
        <v>38.700000000000003</v>
      </c>
      <c r="AC2512">
        <v>0.4163</v>
      </c>
      <c r="AD2512">
        <v>1</v>
      </c>
      <c r="AE2512" t="s">
        <v>52</v>
      </c>
    </row>
    <row r="2513" spans="1:31" x14ac:dyDescent="0.25">
      <c r="A2513">
        <v>2512</v>
      </c>
      <c r="B2513" t="str">
        <f t="shared" si="39"/>
        <v>60+</v>
      </c>
      <c r="D2513">
        <v>63</v>
      </c>
      <c r="F2513" t="s">
        <v>34</v>
      </c>
      <c r="G2513" t="s">
        <v>35</v>
      </c>
      <c r="H2513" t="s">
        <v>36</v>
      </c>
      <c r="I2513">
        <v>8</v>
      </c>
      <c r="J2513">
        <v>24</v>
      </c>
      <c r="K2513">
        <v>4</v>
      </c>
      <c r="L2513">
        <v>362.49</v>
      </c>
      <c r="M2513">
        <v>9534.98</v>
      </c>
      <c r="N2513">
        <v>0</v>
      </c>
      <c r="O2513">
        <v>950</v>
      </c>
      <c r="P2513">
        <v>0</v>
      </c>
      <c r="Q2513">
        <v>7.7</v>
      </c>
      <c r="R2513">
        <v>0</v>
      </c>
      <c r="S2513">
        <v>0.35</v>
      </c>
      <c r="T2513">
        <v>2</v>
      </c>
      <c r="U2513" t="s">
        <v>31</v>
      </c>
      <c r="V2513">
        <v>1</v>
      </c>
      <c r="W2513">
        <v>0</v>
      </c>
      <c r="X2513">
        <v>246.24</v>
      </c>
      <c r="Y2513">
        <v>50</v>
      </c>
      <c r="Z2513">
        <v>3.7</v>
      </c>
      <c r="AA2513" t="s">
        <v>39</v>
      </c>
      <c r="AB2513">
        <v>32.700000000000003</v>
      </c>
      <c r="AC2513">
        <v>0.37280000000000002</v>
      </c>
      <c r="AD2513">
        <v>0</v>
      </c>
      <c r="AE2513" t="s">
        <v>40</v>
      </c>
    </row>
    <row r="2514" spans="1:31" x14ac:dyDescent="0.25">
      <c r="A2514">
        <v>2513</v>
      </c>
      <c r="B2514" t="str">
        <f t="shared" si="39"/>
        <v>60+</v>
      </c>
      <c r="D2514">
        <v>69</v>
      </c>
      <c r="F2514" t="s">
        <v>28</v>
      </c>
      <c r="G2514" t="s">
        <v>45</v>
      </c>
      <c r="H2514" t="s">
        <v>44</v>
      </c>
      <c r="I2514">
        <v>43</v>
      </c>
      <c r="J2514">
        <v>82</v>
      </c>
      <c r="K2514">
        <v>15</v>
      </c>
      <c r="L2514">
        <v>316.32</v>
      </c>
      <c r="M2514">
        <v>25200.3</v>
      </c>
      <c r="N2514">
        <v>0</v>
      </c>
      <c r="O2514">
        <v>2979</v>
      </c>
      <c r="P2514">
        <v>5</v>
      </c>
      <c r="Q2514">
        <v>21</v>
      </c>
      <c r="R2514">
        <v>5</v>
      </c>
      <c r="S2514">
        <v>0.14000000000000001</v>
      </c>
      <c r="T2514">
        <v>4</v>
      </c>
      <c r="U2514" t="s">
        <v>46</v>
      </c>
      <c r="V2514">
        <v>2</v>
      </c>
      <c r="W2514">
        <v>3</v>
      </c>
      <c r="X2514">
        <v>947.09</v>
      </c>
      <c r="Y2514">
        <v>52</v>
      </c>
      <c r="Z2514">
        <v>3.7</v>
      </c>
      <c r="AA2514" t="s">
        <v>51</v>
      </c>
      <c r="AB2514">
        <v>38</v>
      </c>
      <c r="AC2514">
        <v>0.41099999999999998</v>
      </c>
      <c r="AD2514">
        <v>1</v>
      </c>
      <c r="AE2514" t="s">
        <v>60</v>
      </c>
    </row>
    <row r="2515" spans="1:31" x14ac:dyDescent="0.25">
      <c r="A2515">
        <v>2514</v>
      </c>
      <c r="B2515" t="str">
        <f t="shared" si="39"/>
        <v>41-60</v>
      </c>
      <c r="D2515">
        <v>57</v>
      </c>
      <c r="F2515" t="s">
        <v>34</v>
      </c>
      <c r="G2515" t="s">
        <v>29</v>
      </c>
      <c r="H2515" t="s">
        <v>41</v>
      </c>
      <c r="I2515">
        <v>41</v>
      </c>
      <c r="J2515">
        <v>28</v>
      </c>
      <c r="K2515">
        <v>2</v>
      </c>
      <c r="L2515">
        <v>378</v>
      </c>
      <c r="M2515">
        <v>9552.51</v>
      </c>
      <c r="N2515">
        <v>0</v>
      </c>
      <c r="O2515">
        <v>1195</v>
      </c>
      <c r="P2515">
        <v>2</v>
      </c>
      <c r="Q2515">
        <v>0</v>
      </c>
      <c r="R2515">
        <v>2</v>
      </c>
      <c r="S2515">
        <v>0.16</v>
      </c>
      <c r="T2515">
        <v>1</v>
      </c>
      <c r="U2515" t="s">
        <v>38</v>
      </c>
      <c r="V2515">
        <v>0</v>
      </c>
      <c r="W2515">
        <v>2</v>
      </c>
      <c r="X2515">
        <v>270.42</v>
      </c>
      <c r="Y2515">
        <v>115</v>
      </c>
      <c r="Z2515">
        <v>3.6</v>
      </c>
      <c r="AA2515" t="s">
        <v>48</v>
      </c>
      <c r="AB2515">
        <v>45</v>
      </c>
      <c r="AC2515">
        <v>0.46250000000000002</v>
      </c>
      <c r="AD2515">
        <v>1</v>
      </c>
      <c r="AE2515" t="s">
        <v>59</v>
      </c>
    </row>
    <row r="2516" spans="1:31" x14ac:dyDescent="0.25">
      <c r="A2516">
        <v>2515</v>
      </c>
      <c r="B2516" t="str">
        <f t="shared" si="39"/>
        <v>18-25</v>
      </c>
      <c r="D2516">
        <v>23</v>
      </c>
      <c r="F2516" t="s">
        <v>34</v>
      </c>
      <c r="G2516" t="s">
        <v>45</v>
      </c>
      <c r="H2516" t="s">
        <v>41</v>
      </c>
      <c r="I2516">
        <v>57</v>
      </c>
      <c r="J2516">
        <v>135</v>
      </c>
      <c r="K2516">
        <v>7</v>
      </c>
      <c r="L2516">
        <v>294.2</v>
      </c>
      <c r="M2516">
        <v>42803.73</v>
      </c>
      <c r="N2516">
        <v>1</v>
      </c>
      <c r="O2516">
        <v>4341</v>
      </c>
      <c r="P2516">
        <v>7</v>
      </c>
      <c r="Q2516">
        <v>10.3</v>
      </c>
      <c r="R2516">
        <v>5</v>
      </c>
      <c r="S2516">
        <v>0.25</v>
      </c>
      <c r="T2516">
        <v>3</v>
      </c>
      <c r="U2516" t="s">
        <v>47</v>
      </c>
      <c r="V2516">
        <v>4</v>
      </c>
      <c r="W2516">
        <v>8</v>
      </c>
      <c r="X2516">
        <v>1633.41</v>
      </c>
      <c r="Y2516">
        <v>15</v>
      </c>
      <c r="Z2516">
        <v>4.5</v>
      </c>
      <c r="AA2516" t="s">
        <v>39</v>
      </c>
      <c r="AB2516">
        <v>27.8</v>
      </c>
      <c r="AC2516">
        <v>0.33910000000000001</v>
      </c>
      <c r="AD2516">
        <v>0</v>
      </c>
      <c r="AE2516" t="s">
        <v>40</v>
      </c>
    </row>
    <row r="2517" spans="1:31" x14ac:dyDescent="0.25">
      <c r="A2517">
        <v>2516</v>
      </c>
      <c r="B2517" t="str">
        <f t="shared" si="39"/>
        <v>60+</v>
      </c>
      <c r="D2517">
        <v>61</v>
      </c>
      <c r="F2517" t="s">
        <v>34</v>
      </c>
      <c r="G2517" t="s">
        <v>29</v>
      </c>
      <c r="H2517" t="s">
        <v>30</v>
      </c>
      <c r="I2517">
        <v>35</v>
      </c>
      <c r="J2517">
        <v>41</v>
      </c>
      <c r="K2517">
        <v>2</v>
      </c>
      <c r="L2517">
        <v>519.67999999999995</v>
      </c>
      <c r="M2517">
        <v>20218.990000000002</v>
      </c>
      <c r="N2517">
        <v>0</v>
      </c>
      <c r="O2517">
        <v>2446</v>
      </c>
      <c r="P2517">
        <v>1</v>
      </c>
      <c r="Q2517">
        <v>0</v>
      </c>
      <c r="R2517">
        <v>1</v>
      </c>
      <c r="S2517">
        <v>0.71</v>
      </c>
      <c r="T2517">
        <v>2</v>
      </c>
      <c r="U2517" t="s">
        <v>31</v>
      </c>
      <c r="V2517">
        <v>1</v>
      </c>
      <c r="W2517">
        <v>1</v>
      </c>
      <c r="X2517">
        <v>315.70999999999998</v>
      </c>
      <c r="Y2517">
        <v>14</v>
      </c>
      <c r="Z2517">
        <v>3.2</v>
      </c>
      <c r="AA2517" t="s">
        <v>39</v>
      </c>
      <c r="AB2517">
        <v>14.9</v>
      </c>
      <c r="AC2517">
        <v>0.2586</v>
      </c>
      <c r="AD2517">
        <v>0</v>
      </c>
      <c r="AE2517" t="s">
        <v>40</v>
      </c>
    </row>
    <row r="2518" spans="1:31" x14ac:dyDescent="0.25">
      <c r="A2518">
        <v>2517</v>
      </c>
      <c r="B2518" t="str">
        <f t="shared" si="39"/>
        <v>41-60</v>
      </c>
      <c r="D2518">
        <v>54</v>
      </c>
      <c r="F2518" t="s">
        <v>34</v>
      </c>
      <c r="G2518" t="s">
        <v>45</v>
      </c>
      <c r="H2518" t="s">
        <v>41</v>
      </c>
      <c r="I2518">
        <v>26</v>
      </c>
      <c r="J2518">
        <v>60</v>
      </c>
      <c r="K2518">
        <v>4</v>
      </c>
      <c r="L2518">
        <v>438.53</v>
      </c>
      <c r="M2518">
        <v>23685.119999999999</v>
      </c>
      <c r="N2518">
        <v>0</v>
      </c>
      <c r="O2518">
        <v>3107</v>
      </c>
      <c r="P2518">
        <v>2</v>
      </c>
      <c r="Q2518">
        <v>17.100000000000001</v>
      </c>
      <c r="R2518">
        <v>3</v>
      </c>
      <c r="S2518">
        <v>0.26</v>
      </c>
      <c r="T2518">
        <v>2</v>
      </c>
      <c r="U2518" t="s">
        <v>42</v>
      </c>
      <c r="V2518">
        <v>2</v>
      </c>
      <c r="W2518">
        <v>5</v>
      </c>
      <c r="X2518">
        <v>1551.37</v>
      </c>
      <c r="Y2518">
        <v>69</v>
      </c>
      <c r="Z2518">
        <v>3</v>
      </c>
      <c r="AA2518" t="s">
        <v>39</v>
      </c>
      <c r="AB2518">
        <v>41.4</v>
      </c>
      <c r="AC2518">
        <v>0.43559999999999999</v>
      </c>
      <c r="AD2518">
        <v>1</v>
      </c>
      <c r="AE2518" t="s">
        <v>58</v>
      </c>
    </row>
    <row r="2519" spans="1:31" x14ac:dyDescent="0.25">
      <c r="A2519">
        <v>2518</v>
      </c>
      <c r="B2519" t="str">
        <f t="shared" si="39"/>
        <v>41-60</v>
      </c>
      <c r="D2519">
        <v>45</v>
      </c>
      <c r="F2519" t="s">
        <v>34</v>
      </c>
      <c r="G2519" t="s">
        <v>35</v>
      </c>
      <c r="H2519" t="s">
        <v>41</v>
      </c>
      <c r="I2519">
        <v>45</v>
      </c>
      <c r="J2519">
        <v>91</v>
      </c>
      <c r="K2519">
        <v>7</v>
      </c>
      <c r="L2519">
        <v>387.93</v>
      </c>
      <c r="M2519">
        <v>38644.99</v>
      </c>
      <c r="N2519">
        <v>0</v>
      </c>
      <c r="O2519">
        <v>3948</v>
      </c>
      <c r="P2519">
        <v>4</v>
      </c>
      <c r="Q2519">
        <v>19</v>
      </c>
      <c r="R2519">
        <v>3</v>
      </c>
      <c r="S2519">
        <v>0.59</v>
      </c>
      <c r="T2519">
        <v>2</v>
      </c>
      <c r="U2519" t="s">
        <v>38</v>
      </c>
      <c r="V2519">
        <v>1</v>
      </c>
      <c r="W2519">
        <v>3</v>
      </c>
      <c r="X2519">
        <v>603.34</v>
      </c>
      <c r="Y2519">
        <v>29</v>
      </c>
      <c r="Z2519">
        <v>2.4</v>
      </c>
      <c r="AA2519" t="s">
        <v>39</v>
      </c>
      <c r="AB2519">
        <v>31.9</v>
      </c>
      <c r="AC2519">
        <v>0.36720000000000003</v>
      </c>
      <c r="AD2519">
        <v>0</v>
      </c>
      <c r="AE2519" t="s">
        <v>40</v>
      </c>
    </row>
    <row r="2520" spans="1:31" x14ac:dyDescent="0.25">
      <c r="A2520">
        <v>2519</v>
      </c>
      <c r="B2520" t="str">
        <f t="shared" si="39"/>
        <v>18-25</v>
      </c>
      <c r="D2520">
        <v>25</v>
      </c>
      <c r="F2520" t="s">
        <v>28</v>
      </c>
      <c r="G2520" t="s">
        <v>29</v>
      </c>
      <c r="H2520" t="s">
        <v>53</v>
      </c>
      <c r="I2520">
        <v>41</v>
      </c>
      <c r="J2520">
        <v>25</v>
      </c>
      <c r="K2520">
        <v>4</v>
      </c>
      <c r="L2520">
        <v>516.24</v>
      </c>
      <c r="M2520">
        <v>13118.23</v>
      </c>
      <c r="N2520">
        <v>0</v>
      </c>
      <c r="O2520">
        <v>1730</v>
      </c>
      <c r="P2520">
        <v>1</v>
      </c>
      <c r="Q2520">
        <v>9.8000000000000007</v>
      </c>
      <c r="R2520">
        <v>1</v>
      </c>
      <c r="S2520">
        <v>0.14000000000000001</v>
      </c>
      <c r="T2520">
        <v>1</v>
      </c>
      <c r="U2520" t="s">
        <v>38</v>
      </c>
      <c r="V2520">
        <v>1</v>
      </c>
      <c r="W2520">
        <v>0</v>
      </c>
      <c r="X2520">
        <v>125.61</v>
      </c>
      <c r="Y2520">
        <v>49</v>
      </c>
      <c r="Z2520">
        <v>1.8</v>
      </c>
      <c r="AA2520" t="s">
        <v>39</v>
      </c>
      <c r="AB2520">
        <v>23.8</v>
      </c>
      <c r="AC2520">
        <v>0.31319999999999998</v>
      </c>
      <c r="AD2520">
        <v>0</v>
      </c>
      <c r="AE2520" t="s">
        <v>40</v>
      </c>
    </row>
    <row r="2521" spans="1:31" x14ac:dyDescent="0.25">
      <c r="A2521">
        <v>2520</v>
      </c>
      <c r="B2521" t="str">
        <f t="shared" si="39"/>
        <v>60+</v>
      </c>
      <c r="D2521">
        <v>70</v>
      </c>
      <c r="F2521" t="s">
        <v>28</v>
      </c>
      <c r="G2521" t="s">
        <v>43</v>
      </c>
      <c r="H2521" t="s">
        <v>53</v>
      </c>
      <c r="I2521">
        <v>28</v>
      </c>
      <c r="J2521">
        <v>58</v>
      </c>
      <c r="K2521">
        <v>3</v>
      </c>
      <c r="L2521">
        <v>374.74</v>
      </c>
      <c r="M2521">
        <v>20059.78</v>
      </c>
      <c r="N2521">
        <v>0</v>
      </c>
      <c r="O2521">
        <v>2402</v>
      </c>
      <c r="P2521">
        <v>1</v>
      </c>
      <c r="Q2521">
        <v>0</v>
      </c>
      <c r="R2521">
        <v>0</v>
      </c>
      <c r="S2521">
        <v>0.3</v>
      </c>
      <c r="T2521">
        <v>3</v>
      </c>
      <c r="U2521" t="s">
        <v>46</v>
      </c>
      <c r="V2521">
        <v>2</v>
      </c>
      <c r="W2521">
        <v>1</v>
      </c>
      <c r="X2521">
        <v>674.66</v>
      </c>
      <c r="Y2521">
        <v>27</v>
      </c>
      <c r="Z2521">
        <v>3.4</v>
      </c>
      <c r="AA2521" t="s">
        <v>54</v>
      </c>
      <c r="AB2521">
        <v>26.6</v>
      </c>
      <c r="AC2521">
        <v>0.33129999999999998</v>
      </c>
      <c r="AD2521">
        <v>0</v>
      </c>
      <c r="AE2521" t="s">
        <v>40</v>
      </c>
    </row>
    <row r="2522" spans="1:31" x14ac:dyDescent="0.25">
      <c r="A2522">
        <v>2521</v>
      </c>
      <c r="B2522" t="str">
        <f t="shared" si="39"/>
        <v>41-60</v>
      </c>
      <c r="D2522">
        <v>41</v>
      </c>
      <c r="F2522" t="s">
        <v>28</v>
      </c>
      <c r="G2522" t="s">
        <v>45</v>
      </c>
      <c r="H2522" t="s">
        <v>44</v>
      </c>
      <c r="I2522">
        <v>43</v>
      </c>
      <c r="J2522">
        <v>35</v>
      </c>
      <c r="K2522">
        <v>2</v>
      </c>
      <c r="L2522">
        <v>100</v>
      </c>
      <c r="M2522">
        <v>3706.66</v>
      </c>
      <c r="N2522">
        <v>0</v>
      </c>
      <c r="O2522">
        <v>471</v>
      </c>
      <c r="P2522">
        <v>1</v>
      </c>
      <c r="Q2522">
        <v>12</v>
      </c>
      <c r="R2522">
        <v>1</v>
      </c>
      <c r="S2522">
        <v>0.52</v>
      </c>
      <c r="T2522">
        <v>2</v>
      </c>
      <c r="U2522" t="s">
        <v>31</v>
      </c>
      <c r="V2522">
        <v>1</v>
      </c>
      <c r="W2522">
        <v>0</v>
      </c>
      <c r="X2522">
        <v>216.5</v>
      </c>
      <c r="Y2522">
        <v>58</v>
      </c>
      <c r="Z2522">
        <v>4.8</v>
      </c>
      <c r="AA2522" t="s">
        <v>48</v>
      </c>
      <c r="AB2522">
        <v>28.4</v>
      </c>
      <c r="AC2522">
        <v>0.34310000000000002</v>
      </c>
      <c r="AD2522">
        <v>0</v>
      </c>
      <c r="AE2522" t="s">
        <v>40</v>
      </c>
    </row>
    <row r="2523" spans="1:31" x14ac:dyDescent="0.25">
      <c r="A2523">
        <v>2522</v>
      </c>
      <c r="B2523" t="str">
        <f t="shared" si="39"/>
        <v>18-25</v>
      </c>
      <c r="D2523">
        <v>20</v>
      </c>
      <c r="F2523" t="s">
        <v>28</v>
      </c>
      <c r="G2523" t="s">
        <v>45</v>
      </c>
      <c r="H2523" t="s">
        <v>30</v>
      </c>
      <c r="I2523">
        <v>2</v>
      </c>
      <c r="J2523">
        <v>6</v>
      </c>
      <c r="K2523">
        <v>1</v>
      </c>
      <c r="L2523">
        <v>381.57</v>
      </c>
      <c r="M2523">
        <v>2236.94</v>
      </c>
      <c r="N2523">
        <v>0</v>
      </c>
      <c r="O2523">
        <v>291</v>
      </c>
      <c r="P2523">
        <v>0</v>
      </c>
      <c r="Q2523">
        <v>6.5</v>
      </c>
      <c r="R2523">
        <v>0</v>
      </c>
      <c r="S2523">
        <v>0.1</v>
      </c>
      <c r="T2523">
        <v>2</v>
      </c>
      <c r="U2523" t="s">
        <v>47</v>
      </c>
      <c r="V2523">
        <v>0</v>
      </c>
      <c r="W2523">
        <v>0</v>
      </c>
      <c r="X2523">
        <v>0</v>
      </c>
      <c r="Y2523">
        <v>26</v>
      </c>
      <c r="Z2523">
        <v>3.1</v>
      </c>
      <c r="AA2523" t="s">
        <v>48</v>
      </c>
      <c r="AB2523">
        <v>22.6</v>
      </c>
      <c r="AC2523">
        <v>0.30530000000000002</v>
      </c>
      <c r="AD2523">
        <v>0</v>
      </c>
      <c r="AE2523" t="s">
        <v>40</v>
      </c>
    </row>
    <row r="2524" spans="1:31" x14ac:dyDescent="0.25">
      <c r="A2524">
        <v>2523</v>
      </c>
      <c r="B2524" t="str">
        <f t="shared" si="39"/>
        <v>26-40</v>
      </c>
      <c r="D2524">
        <v>29</v>
      </c>
      <c r="F2524" t="s">
        <v>28</v>
      </c>
      <c r="G2524" t="s">
        <v>45</v>
      </c>
      <c r="H2524" t="s">
        <v>36</v>
      </c>
      <c r="I2524">
        <v>57</v>
      </c>
      <c r="J2524">
        <v>31</v>
      </c>
      <c r="K2524">
        <v>1</v>
      </c>
      <c r="L2524">
        <v>536.9</v>
      </c>
      <c r="M2524">
        <v>16041.04</v>
      </c>
      <c r="N2524">
        <v>0</v>
      </c>
      <c r="O2524">
        <v>1842</v>
      </c>
      <c r="P2524">
        <v>2</v>
      </c>
      <c r="Q2524">
        <v>18.100000000000001</v>
      </c>
      <c r="R2524">
        <v>1</v>
      </c>
      <c r="S2524">
        <v>0.41</v>
      </c>
      <c r="T2524">
        <v>2</v>
      </c>
      <c r="U2524" t="s">
        <v>42</v>
      </c>
      <c r="V2524">
        <v>1</v>
      </c>
      <c r="W2524">
        <v>2</v>
      </c>
      <c r="X2524">
        <v>629.28</v>
      </c>
      <c r="Y2524">
        <v>49</v>
      </c>
      <c r="Z2524">
        <v>3.8</v>
      </c>
      <c r="AA2524" t="s">
        <v>39</v>
      </c>
      <c r="AB2524">
        <v>32.1</v>
      </c>
      <c r="AC2524">
        <v>0.36899999999999999</v>
      </c>
      <c r="AD2524">
        <v>0</v>
      </c>
      <c r="AE2524" t="s">
        <v>40</v>
      </c>
    </row>
    <row r="2525" spans="1:31" x14ac:dyDescent="0.25">
      <c r="A2525">
        <v>2524</v>
      </c>
      <c r="B2525" t="str">
        <f t="shared" si="39"/>
        <v>26-40</v>
      </c>
      <c r="D2525">
        <v>39</v>
      </c>
      <c r="F2525" t="s">
        <v>28</v>
      </c>
      <c r="G2525" t="s">
        <v>29</v>
      </c>
      <c r="H2525" t="s">
        <v>53</v>
      </c>
      <c r="I2525">
        <v>23</v>
      </c>
      <c r="J2525">
        <v>38</v>
      </c>
      <c r="K2525">
        <v>2</v>
      </c>
      <c r="L2525">
        <v>565.91999999999996</v>
      </c>
      <c r="M2525">
        <v>20410.62</v>
      </c>
      <c r="N2525">
        <v>0</v>
      </c>
      <c r="O2525">
        <v>2444</v>
      </c>
      <c r="P2525">
        <v>1</v>
      </c>
      <c r="Q2525">
        <v>21.3</v>
      </c>
      <c r="R2525">
        <v>2</v>
      </c>
      <c r="S2525">
        <v>0.17</v>
      </c>
      <c r="T2525">
        <v>1</v>
      </c>
      <c r="U2525" t="s">
        <v>38</v>
      </c>
      <c r="V2525">
        <v>2</v>
      </c>
      <c r="W2525">
        <v>1</v>
      </c>
      <c r="X2525">
        <v>467.59</v>
      </c>
      <c r="Y2525">
        <v>82</v>
      </c>
      <c r="Z2525">
        <v>4.7</v>
      </c>
      <c r="AA2525" t="s">
        <v>39</v>
      </c>
      <c r="AB2525">
        <v>41.9</v>
      </c>
      <c r="AC2525">
        <v>0.43980000000000002</v>
      </c>
      <c r="AD2525">
        <v>1</v>
      </c>
      <c r="AE2525" t="s">
        <v>33</v>
      </c>
    </row>
    <row r="2526" spans="1:31" x14ac:dyDescent="0.25">
      <c r="A2526">
        <v>2525</v>
      </c>
      <c r="B2526" t="str">
        <f t="shared" si="39"/>
        <v>18-25</v>
      </c>
      <c r="D2526">
        <v>21</v>
      </c>
      <c r="F2526" t="s">
        <v>28</v>
      </c>
      <c r="G2526" t="s">
        <v>49</v>
      </c>
      <c r="H2526" t="s">
        <v>41</v>
      </c>
      <c r="I2526">
        <v>18</v>
      </c>
      <c r="J2526">
        <v>19</v>
      </c>
      <c r="K2526">
        <v>2</v>
      </c>
      <c r="L2526">
        <v>298.36</v>
      </c>
      <c r="M2526">
        <v>5165.6099999999997</v>
      </c>
      <c r="N2526">
        <v>0</v>
      </c>
      <c r="O2526">
        <v>709</v>
      </c>
      <c r="P2526">
        <v>1</v>
      </c>
      <c r="Q2526">
        <v>5</v>
      </c>
      <c r="R2526">
        <v>1</v>
      </c>
      <c r="S2526">
        <v>0.36</v>
      </c>
      <c r="T2526">
        <v>1</v>
      </c>
      <c r="U2526" t="s">
        <v>46</v>
      </c>
      <c r="V2526">
        <v>0</v>
      </c>
      <c r="W2526">
        <v>1</v>
      </c>
      <c r="X2526">
        <v>61.17</v>
      </c>
      <c r="Y2526">
        <v>15</v>
      </c>
      <c r="Z2526">
        <v>2.8</v>
      </c>
      <c r="AA2526" t="s">
        <v>48</v>
      </c>
      <c r="AB2526">
        <v>23.5</v>
      </c>
      <c r="AC2526">
        <v>0.31080000000000002</v>
      </c>
      <c r="AD2526">
        <v>0</v>
      </c>
      <c r="AE2526" t="s">
        <v>40</v>
      </c>
    </row>
    <row r="2527" spans="1:31" x14ac:dyDescent="0.25">
      <c r="A2527">
        <v>2526</v>
      </c>
      <c r="B2527" t="str">
        <f t="shared" si="39"/>
        <v>26-40</v>
      </c>
      <c r="D2527">
        <v>35</v>
      </c>
      <c r="F2527" t="s">
        <v>28</v>
      </c>
      <c r="G2527" t="s">
        <v>29</v>
      </c>
      <c r="H2527" t="s">
        <v>36</v>
      </c>
      <c r="I2527">
        <v>12</v>
      </c>
      <c r="J2527">
        <v>35</v>
      </c>
      <c r="K2527">
        <v>4</v>
      </c>
      <c r="L2527">
        <v>374.83</v>
      </c>
      <c r="M2527">
        <v>14029.87</v>
      </c>
      <c r="N2527">
        <v>0</v>
      </c>
      <c r="O2527">
        <v>1809</v>
      </c>
      <c r="P2527">
        <v>0</v>
      </c>
      <c r="Q2527">
        <v>10.199999999999999</v>
      </c>
      <c r="R2527">
        <v>0</v>
      </c>
      <c r="S2527">
        <v>0.4</v>
      </c>
      <c r="T2527">
        <v>0</v>
      </c>
      <c r="U2527" t="s">
        <v>37</v>
      </c>
      <c r="V2527">
        <v>2</v>
      </c>
      <c r="W2527">
        <v>1</v>
      </c>
      <c r="X2527">
        <v>229.71</v>
      </c>
      <c r="Y2527">
        <v>53</v>
      </c>
      <c r="Z2527">
        <v>4.5999999999999996</v>
      </c>
      <c r="AA2527" t="s">
        <v>48</v>
      </c>
      <c r="AB2527">
        <v>29.9</v>
      </c>
      <c r="AC2527">
        <v>0.35399999999999998</v>
      </c>
      <c r="AD2527">
        <v>0</v>
      </c>
      <c r="AE2527" t="s">
        <v>40</v>
      </c>
    </row>
    <row r="2528" spans="1:31" x14ac:dyDescent="0.25">
      <c r="A2528">
        <v>2527</v>
      </c>
      <c r="B2528" t="str">
        <f t="shared" si="39"/>
        <v>41-60</v>
      </c>
      <c r="D2528">
        <v>42</v>
      </c>
      <c r="F2528" t="s">
        <v>34</v>
      </c>
      <c r="G2528" t="s">
        <v>49</v>
      </c>
      <c r="H2528" t="s">
        <v>41</v>
      </c>
      <c r="I2528">
        <v>7</v>
      </c>
      <c r="J2528">
        <v>4</v>
      </c>
      <c r="K2528">
        <v>1</v>
      </c>
      <c r="L2528">
        <v>532.84</v>
      </c>
      <c r="M2528">
        <v>1983.15</v>
      </c>
      <c r="N2528">
        <v>1</v>
      </c>
      <c r="O2528">
        <v>405</v>
      </c>
      <c r="P2528">
        <v>0</v>
      </c>
      <c r="Q2528">
        <v>14.5</v>
      </c>
      <c r="R2528">
        <v>0</v>
      </c>
      <c r="S2528">
        <v>0.49</v>
      </c>
      <c r="T2528">
        <v>0</v>
      </c>
      <c r="U2528" t="s">
        <v>37</v>
      </c>
      <c r="V2528">
        <v>0</v>
      </c>
      <c r="W2528">
        <v>0</v>
      </c>
      <c r="X2528">
        <v>0</v>
      </c>
      <c r="Y2528">
        <v>38</v>
      </c>
      <c r="Z2528">
        <v>3.3</v>
      </c>
      <c r="AA2528" t="s">
        <v>39</v>
      </c>
      <c r="AB2528">
        <v>25.3</v>
      </c>
      <c r="AC2528">
        <v>0.32279999999999998</v>
      </c>
      <c r="AD2528">
        <v>0</v>
      </c>
      <c r="AE2528" t="s">
        <v>40</v>
      </c>
    </row>
    <row r="2529" spans="1:31" x14ac:dyDescent="0.25">
      <c r="A2529">
        <v>2528</v>
      </c>
      <c r="B2529" t="str">
        <f t="shared" si="39"/>
        <v>60+</v>
      </c>
      <c r="D2529">
        <v>68</v>
      </c>
      <c r="F2529" t="s">
        <v>34</v>
      </c>
      <c r="G2529" t="s">
        <v>49</v>
      </c>
      <c r="H2529" t="s">
        <v>30</v>
      </c>
      <c r="I2529">
        <v>18</v>
      </c>
      <c r="J2529">
        <v>66</v>
      </c>
      <c r="K2529">
        <v>6</v>
      </c>
      <c r="L2529">
        <v>266.38</v>
      </c>
      <c r="M2529">
        <v>16773.669999999998</v>
      </c>
      <c r="N2529">
        <v>0</v>
      </c>
      <c r="O2529">
        <v>2034</v>
      </c>
      <c r="P2529">
        <v>3</v>
      </c>
      <c r="Q2529">
        <v>10.3</v>
      </c>
      <c r="R2529">
        <v>3</v>
      </c>
      <c r="S2529">
        <v>0.56000000000000005</v>
      </c>
      <c r="T2529">
        <v>2</v>
      </c>
      <c r="U2529" t="s">
        <v>46</v>
      </c>
      <c r="V2529">
        <v>0</v>
      </c>
      <c r="W2529">
        <v>1</v>
      </c>
      <c r="X2529">
        <v>153.43</v>
      </c>
      <c r="Y2529">
        <v>122</v>
      </c>
      <c r="Z2529">
        <v>3.3</v>
      </c>
      <c r="AA2529" t="s">
        <v>32</v>
      </c>
      <c r="AB2529">
        <v>61</v>
      </c>
      <c r="AC2529">
        <v>0.58140000000000003</v>
      </c>
      <c r="AD2529">
        <v>1</v>
      </c>
      <c r="AE2529" t="s">
        <v>56</v>
      </c>
    </row>
    <row r="2530" spans="1:31" x14ac:dyDescent="0.25">
      <c r="A2530">
        <v>2529</v>
      </c>
      <c r="B2530" t="str">
        <f t="shared" si="39"/>
        <v>18-25</v>
      </c>
      <c r="D2530">
        <v>22</v>
      </c>
      <c r="F2530" t="s">
        <v>28</v>
      </c>
      <c r="G2530" t="s">
        <v>29</v>
      </c>
      <c r="H2530" t="s">
        <v>30</v>
      </c>
      <c r="I2530">
        <v>1</v>
      </c>
      <c r="J2530">
        <v>2</v>
      </c>
      <c r="K2530">
        <v>0</v>
      </c>
      <c r="L2530">
        <v>408.02</v>
      </c>
      <c r="M2530">
        <v>742.79</v>
      </c>
      <c r="N2530">
        <v>0</v>
      </c>
      <c r="O2530">
        <v>369</v>
      </c>
      <c r="P2530">
        <v>0</v>
      </c>
      <c r="Q2530">
        <v>3.5</v>
      </c>
      <c r="R2530">
        <v>0</v>
      </c>
      <c r="S2530">
        <v>0.41</v>
      </c>
      <c r="T2530">
        <v>1</v>
      </c>
      <c r="U2530" t="s">
        <v>47</v>
      </c>
      <c r="V2530">
        <v>0</v>
      </c>
      <c r="W2530">
        <v>0</v>
      </c>
      <c r="X2530">
        <v>0</v>
      </c>
      <c r="Y2530">
        <v>47</v>
      </c>
      <c r="Z2530">
        <v>3.7</v>
      </c>
      <c r="AA2530" t="s">
        <v>51</v>
      </c>
      <c r="AB2530">
        <v>26.6</v>
      </c>
      <c r="AC2530">
        <v>0.33129999999999998</v>
      </c>
      <c r="AD2530">
        <v>0</v>
      </c>
      <c r="AE2530" t="s">
        <v>40</v>
      </c>
    </row>
    <row r="2531" spans="1:31" x14ac:dyDescent="0.25">
      <c r="A2531">
        <v>2530</v>
      </c>
      <c r="B2531" t="str">
        <f t="shared" si="39"/>
        <v>41-60</v>
      </c>
      <c r="D2531">
        <v>48</v>
      </c>
      <c r="F2531" t="s">
        <v>28</v>
      </c>
      <c r="G2531" t="s">
        <v>29</v>
      </c>
      <c r="H2531" t="s">
        <v>30</v>
      </c>
      <c r="I2531">
        <v>13</v>
      </c>
      <c r="J2531">
        <v>18</v>
      </c>
      <c r="K2531">
        <v>3</v>
      </c>
      <c r="L2531">
        <v>482.55</v>
      </c>
      <c r="M2531">
        <v>8247.15</v>
      </c>
      <c r="N2531">
        <v>0</v>
      </c>
      <c r="O2531">
        <v>890</v>
      </c>
      <c r="P2531">
        <v>0</v>
      </c>
      <c r="Q2531">
        <v>26.9</v>
      </c>
      <c r="R2531">
        <v>0</v>
      </c>
      <c r="S2531">
        <v>0.36</v>
      </c>
      <c r="T2531">
        <v>2</v>
      </c>
      <c r="U2531" t="s">
        <v>46</v>
      </c>
      <c r="V2531">
        <v>1</v>
      </c>
      <c r="W2531">
        <v>1</v>
      </c>
      <c r="X2531">
        <v>301.79000000000002</v>
      </c>
      <c r="Y2531">
        <v>6</v>
      </c>
      <c r="Z2531">
        <v>4.4000000000000004</v>
      </c>
      <c r="AA2531" t="s">
        <v>39</v>
      </c>
      <c r="AB2531">
        <v>19.399999999999999</v>
      </c>
      <c r="AC2531">
        <v>0.28539999999999999</v>
      </c>
      <c r="AD2531">
        <v>0</v>
      </c>
      <c r="AE2531" t="s">
        <v>40</v>
      </c>
    </row>
    <row r="2532" spans="1:31" x14ac:dyDescent="0.25">
      <c r="A2532">
        <v>2531</v>
      </c>
      <c r="B2532" t="str">
        <f t="shared" si="39"/>
        <v>60+</v>
      </c>
      <c r="D2532">
        <v>66</v>
      </c>
      <c r="F2532" t="s">
        <v>28</v>
      </c>
      <c r="G2532" t="s">
        <v>43</v>
      </c>
      <c r="H2532" t="s">
        <v>36</v>
      </c>
      <c r="I2532">
        <v>42</v>
      </c>
      <c r="J2532">
        <v>102</v>
      </c>
      <c r="K2532">
        <v>15</v>
      </c>
      <c r="L2532">
        <v>613.26</v>
      </c>
      <c r="M2532">
        <v>60700.79</v>
      </c>
      <c r="N2532">
        <v>0</v>
      </c>
      <c r="O2532">
        <v>6428</v>
      </c>
      <c r="P2532">
        <v>5</v>
      </c>
      <c r="Q2532">
        <v>7.7</v>
      </c>
      <c r="R2532">
        <v>6</v>
      </c>
      <c r="S2532">
        <v>0.69</v>
      </c>
      <c r="T2532">
        <v>2</v>
      </c>
      <c r="U2532" t="s">
        <v>42</v>
      </c>
      <c r="V2532">
        <v>2</v>
      </c>
      <c r="W2532">
        <v>2</v>
      </c>
      <c r="X2532">
        <v>711.26</v>
      </c>
      <c r="Y2532">
        <v>35</v>
      </c>
      <c r="Z2532">
        <v>2.7</v>
      </c>
      <c r="AA2532" t="s">
        <v>51</v>
      </c>
      <c r="AB2532">
        <v>31.2</v>
      </c>
      <c r="AC2532">
        <v>0.36299999999999999</v>
      </c>
      <c r="AD2532">
        <v>0</v>
      </c>
      <c r="AE2532" t="s">
        <v>40</v>
      </c>
    </row>
    <row r="2533" spans="1:31" x14ac:dyDescent="0.25">
      <c r="A2533">
        <v>2532</v>
      </c>
      <c r="B2533" t="str">
        <f t="shared" si="39"/>
        <v>41-60</v>
      </c>
      <c r="D2533">
        <v>60</v>
      </c>
      <c r="F2533" t="s">
        <v>28</v>
      </c>
      <c r="G2533" t="s">
        <v>43</v>
      </c>
      <c r="H2533" t="s">
        <v>44</v>
      </c>
      <c r="I2533">
        <v>38</v>
      </c>
      <c r="J2533">
        <v>67</v>
      </c>
      <c r="K2533">
        <v>8</v>
      </c>
      <c r="L2533">
        <v>389.6</v>
      </c>
      <c r="M2533">
        <v>24712.33</v>
      </c>
      <c r="N2533">
        <v>0</v>
      </c>
      <c r="O2533">
        <v>2964</v>
      </c>
      <c r="P2533">
        <v>5</v>
      </c>
      <c r="Q2533">
        <v>7.8</v>
      </c>
      <c r="R2533">
        <v>3</v>
      </c>
      <c r="S2533">
        <v>0.48</v>
      </c>
      <c r="T2533">
        <v>2</v>
      </c>
      <c r="U2533" t="s">
        <v>42</v>
      </c>
      <c r="V2533">
        <v>4</v>
      </c>
      <c r="W2533">
        <v>1</v>
      </c>
      <c r="X2533">
        <v>1648.78</v>
      </c>
      <c r="Y2533">
        <v>32</v>
      </c>
      <c r="Z2533">
        <v>3.6</v>
      </c>
      <c r="AA2533" t="s">
        <v>39</v>
      </c>
      <c r="AB2533">
        <v>30.7</v>
      </c>
      <c r="AC2533">
        <v>0.35920000000000002</v>
      </c>
      <c r="AD2533">
        <v>0</v>
      </c>
      <c r="AE2533" t="s">
        <v>40</v>
      </c>
    </row>
    <row r="2534" spans="1:31" x14ac:dyDescent="0.25">
      <c r="A2534">
        <v>2533</v>
      </c>
      <c r="B2534" t="str">
        <f t="shared" si="39"/>
        <v>60+</v>
      </c>
      <c r="D2534">
        <v>67</v>
      </c>
      <c r="F2534" t="s">
        <v>28</v>
      </c>
      <c r="G2534" t="s">
        <v>35</v>
      </c>
      <c r="H2534" t="s">
        <v>44</v>
      </c>
      <c r="I2534">
        <v>29</v>
      </c>
      <c r="J2534">
        <v>32</v>
      </c>
      <c r="K2534">
        <v>5</v>
      </c>
      <c r="L2534">
        <v>276.01</v>
      </c>
      <c r="M2534">
        <v>9469.67</v>
      </c>
      <c r="N2534">
        <v>1</v>
      </c>
      <c r="O2534">
        <v>1270</v>
      </c>
      <c r="P2534">
        <v>2</v>
      </c>
      <c r="Q2534">
        <v>20.3</v>
      </c>
      <c r="R2534">
        <v>0</v>
      </c>
      <c r="S2534">
        <v>0.47</v>
      </c>
      <c r="T2534">
        <v>1</v>
      </c>
      <c r="U2534" t="s">
        <v>47</v>
      </c>
      <c r="V2534">
        <v>1</v>
      </c>
      <c r="W2534">
        <v>0</v>
      </c>
      <c r="X2534">
        <v>215.8</v>
      </c>
      <c r="Y2534">
        <v>24</v>
      </c>
      <c r="Z2534">
        <v>3.5</v>
      </c>
      <c r="AA2534" t="s">
        <v>39</v>
      </c>
      <c r="AB2534">
        <v>18.899999999999999</v>
      </c>
      <c r="AC2534">
        <v>0.28220000000000001</v>
      </c>
      <c r="AD2534">
        <v>0</v>
      </c>
      <c r="AE2534" t="s">
        <v>40</v>
      </c>
    </row>
    <row r="2535" spans="1:31" x14ac:dyDescent="0.25">
      <c r="A2535">
        <v>2534</v>
      </c>
      <c r="B2535" t="str">
        <f t="shared" si="39"/>
        <v>26-40</v>
      </c>
      <c r="D2535">
        <v>27</v>
      </c>
      <c r="F2535" t="s">
        <v>28</v>
      </c>
      <c r="G2535" t="s">
        <v>29</v>
      </c>
      <c r="H2535" t="s">
        <v>30</v>
      </c>
      <c r="I2535">
        <v>56</v>
      </c>
      <c r="J2535">
        <v>67</v>
      </c>
      <c r="K2535">
        <v>5</v>
      </c>
      <c r="L2535">
        <v>350.86</v>
      </c>
      <c r="M2535">
        <v>21409.56</v>
      </c>
      <c r="N2535">
        <v>0</v>
      </c>
      <c r="O2535">
        <v>2576</v>
      </c>
      <c r="P2535">
        <v>5</v>
      </c>
      <c r="Q2535">
        <v>3.3</v>
      </c>
      <c r="R2535">
        <v>2</v>
      </c>
      <c r="S2535">
        <v>0.17</v>
      </c>
      <c r="T2535">
        <v>2</v>
      </c>
      <c r="U2535" t="s">
        <v>42</v>
      </c>
      <c r="V2535">
        <v>4</v>
      </c>
      <c r="W2535">
        <v>3</v>
      </c>
      <c r="X2535">
        <v>1561.38</v>
      </c>
      <c r="Y2535">
        <v>33</v>
      </c>
      <c r="Z2535">
        <v>4.5999999999999996</v>
      </c>
      <c r="AA2535" t="s">
        <v>39</v>
      </c>
      <c r="AB2535">
        <v>28.2</v>
      </c>
      <c r="AC2535">
        <v>0.34239999999999998</v>
      </c>
      <c r="AD2535">
        <v>0</v>
      </c>
      <c r="AE2535" t="s">
        <v>40</v>
      </c>
    </row>
    <row r="2536" spans="1:31" x14ac:dyDescent="0.25">
      <c r="A2536">
        <v>2535</v>
      </c>
      <c r="B2536" t="str">
        <f t="shared" si="39"/>
        <v>41-60</v>
      </c>
      <c r="D2536">
        <v>60</v>
      </c>
      <c r="F2536" t="s">
        <v>28</v>
      </c>
      <c r="G2536" t="s">
        <v>35</v>
      </c>
      <c r="H2536" t="s">
        <v>41</v>
      </c>
      <c r="I2536">
        <v>46</v>
      </c>
      <c r="J2536">
        <v>65</v>
      </c>
      <c r="K2536">
        <v>12</v>
      </c>
      <c r="L2536">
        <v>731.96</v>
      </c>
      <c r="M2536">
        <v>48859.01</v>
      </c>
      <c r="N2536">
        <v>0</v>
      </c>
      <c r="O2536">
        <v>5062</v>
      </c>
      <c r="P2536">
        <v>4</v>
      </c>
      <c r="Q2536">
        <v>21.7</v>
      </c>
      <c r="R2536">
        <v>2</v>
      </c>
      <c r="S2536">
        <v>0.44</v>
      </c>
      <c r="T2536">
        <v>4</v>
      </c>
      <c r="U2536" t="s">
        <v>42</v>
      </c>
      <c r="V2536">
        <v>0</v>
      </c>
      <c r="W2536">
        <v>4</v>
      </c>
      <c r="X2536">
        <v>955.93</v>
      </c>
      <c r="Y2536">
        <v>30</v>
      </c>
      <c r="Z2536">
        <v>2.5</v>
      </c>
      <c r="AA2536" t="s">
        <v>39</v>
      </c>
      <c r="AB2536">
        <v>27.3</v>
      </c>
      <c r="AC2536">
        <v>0.33629999999999999</v>
      </c>
      <c r="AD2536">
        <v>0</v>
      </c>
      <c r="AE2536" t="s">
        <v>40</v>
      </c>
    </row>
    <row r="2537" spans="1:31" x14ac:dyDescent="0.25">
      <c r="A2537">
        <v>2536</v>
      </c>
      <c r="B2537" t="str">
        <f t="shared" si="39"/>
        <v>60+</v>
      </c>
      <c r="D2537">
        <v>69</v>
      </c>
      <c r="F2537" t="s">
        <v>34</v>
      </c>
      <c r="G2537" t="s">
        <v>43</v>
      </c>
      <c r="H2537" t="s">
        <v>30</v>
      </c>
      <c r="I2537">
        <v>8</v>
      </c>
      <c r="J2537">
        <v>10</v>
      </c>
      <c r="K2537">
        <v>1</v>
      </c>
      <c r="L2537">
        <v>482.26</v>
      </c>
      <c r="M2537">
        <v>4366.4799999999996</v>
      </c>
      <c r="N2537">
        <v>0</v>
      </c>
      <c r="O2537">
        <v>859</v>
      </c>
      <c r="P2537">
        <v>1</v>
      </c>
      <c r="Q2537">
        <v>10.8</v>
      </c>
      <c r="R2537">
        <v>0</v>
      </c>
      <c r="S2537">
        <v>0.59</v>
      </c>
      <c r="T2537">
        <v>2</v>
      </c>
      <c r="U2537" t="s">
        <v>38</v>
      </c>
      <c r="V2537">
        <v>1</v>
      </c>
      <c r="W2537">
        <v>0</v>
      </c>
      <c r="X2537">
        <v>64.73</v>
      </c>
      <c r="Y2537">
        <v>24</v>
      </c>
      <c r="Z2537">
        <v>2.2000000000000002</v>
      </c>
      <c r="AA2537" t="s">
        <v>39</v>
      </c>
      <c r="AB2537">
        <v>31.9</v>
      </c>
      <c r="AC2537">
        <v>0.36720000000000003</v>
      </c>
      <c r="AD2537">
        <v>0</v>
      </c>
      <c r="AE2537" t="s">
        <v>40</v>
      </c>
    </row>
    <row r="2538" spans="1:31" x14ac:dyDescent="0.25">
      <c r="A2538">
        <v>2537</v>
      </c>
      <c r="B2538" t="str">
        <f t="shared" si="39"/>
        <v>26-40</v>
      </c>
      <c r="D2538">
        <v>35</v>
      </c>
      <c r="F2538" t="s">
        <v>34</v>
      </c>
      <c r="G2538" t="s">
        <v>43</v>
      </c>
      <c r="H2538" t="s">
        <v>36</v>
      </c>
      <c r="I2538">
        <v>34</v>
      </c>
      <c r="J2538">
        <v>83</v>
      </c>
      <c r="K2538">
        <v>12</v>
      </c>
      <c r="L2538">
        <v>591.12</v>
      </c>
      <c r="M2538">
        <v>44845.18</v>
      </c>
      <c r="N2538">
        <v>0</v>
      </c>
      <c r="O2538">
        <v>5383</v>
      </c>
      <c r="P2538">
        <v>1</v>
      </c>
      <c r="Q2538">
        <v>19.7</v>
      </c>
      <c r="R2538">
        <v>4</v>
      </c>
      <c r="S2538">
        <v>0.78</v>
      </c>
      <c r="T2538">
        <v>3</v>
      </c>
      <c r="U2538" t="s">
        <v>31</v>
      </c>
      <c r="V2538">
        <v>1</v>
      </c>
      <c r="W2538">
        <v>6</v>
      </c>
      <c r="X2538">
        <v>1749.78</v>
      </c>
      <c r="Y2538">
        <v>44</v>
      </c>
      <c r="Z2538">
        <v>4.7</v>
      </c>
      <c r="AA2538" t="s">
        <v>51</v>
      </c>
      <c r="AB2538">
        <v>33.6</v>
      </c>
      <c r="AC2538">
        <v>0.37969999999999998</v>
      </c>
      <c r="AD2538">
        <v>0</v>
      </c>
      <c r="AE2538" t="s">
        <v>40</v>
      </c>
    </row>
    <row r="2539" spans="1:31" x14ac:dyDescent="0.25">
      <c r="A2539">
        <v>2538</v>
      </c>
      <c r="B2539" t="str">
        <f t="shared" si="39"/>
        <v>41-60</v>
      </c>
      <c r="D2539">
        <v>44</v>
      </c>
      <c r="F2539" t="s">
        <v>34</v>
      </c>
      <c r="G2539" t="s">
        <v>35</v>
      </c>
      <c r="H2539" t="s">
        <v>30</v>
      </c>
      <c r="I2539">
        <v>23</v>
      </c>
      <c r="J2539">
        <v>43</v>
      </c>
      <c r="K2539">
        <v>7</v>
      </c>
      <c r="L2539">
        <v>443.35</v>
      </c>
      <c r="M2539">
        <v>19138.580000000002</v>
      </c>
      <c r="N2539">
        <v>0</v>
      </c>
      <c r="O2539">
        <v>2116</v>
      </c>
      <c r="P2539">
        <v>1</v>
      </c>
      <c r="Q2539">
        <v>14.8</v>
      </c>
      <c r="R2539">
        <v>2</v>
      </c>
      <c r="S2539">
        <v>0.28000000000000003</v>
      </c>
      <c r="T2539">
        <v>2</v>
      </c>
      <c r="U2539" t="s">
        <v>38</v>
      </c>
      <c r="V2539">
        <v>0</v>
      </c>
      <c r="W2539">
        <v>3</v>
      </c>
      <c r="X2539">
        <v>831.02</v>
      </c>
      <c r="Y2539">
        <v>51</v>
      </c>
      <c r="Z2539">
        <v>4.4000000000000004</v>
      </c>
      <c r="AA2539" t="s">
        <v>39</v>
      </c>
      <c r="AB2539">
        <v>31.8</v>
      </c>
      <c r="AC2539">
        <v>0.3669</v>
      </c>
      <c r="AD2539">
        <v>0</v>
      </c>
      <c r="AE2539" t="s">
        <v>40</v>
      </c>
    </row>
    <row r="2540" spans="1:31" x14ac:dyDescent="0.25">
      <c r="A2540">
        <v>2539</v>
      </c>
      <c r="B2540" t="str">
        <f t="shared" si="39"/>
        <v>41-60</v>
      </c>
      <c r="D2540">
        <v>46</v>
      </c>
      <c r="F2540" t="s">
        <v>28</v>
      </c>
      <c r="G2540" t="s">
        <v>45</v>
      </c>
      <c r="H2540" t="s">
        <v>36</v>
      </c>
      <c r="I2540">
        <v>29</v>
      </c>
      <c r="J2540">
        <v>63</v>
      </c>
      <c r="K2540">
        <v>1</v>
      </c>
      <c r="L2540">
        <v>349.33</v>
      </c>
      <c r="M2540">
        <v>20235.45</v>
      </c>
      <c r="N2540">
        <v>0</v>
      </c>
      <c r="O2540">
        <v>2776</v>
      </c>
      <c r="P2540">
        <v>4</v>
      </c>
      <c r="Q2540">
        <v>7.5</v>
      </c>
      <c r="R2540">
        <v>2</v>
      </c>
      <c r="S2540">
        <v>0.36</v>
      </c>
      <c r="T2540">
        <v>0</v>
      </c>
      <c r="U2540" t="s">
        <v>37</v>
      </c>
      <c r="V2540">
        <v>3</v>
      </c>
      <c r="W2540">
        <v>1</v>
      </c>
      <c r="X2540">
        <v>1320.56</v>
      </c>
      <c r="Y2540">
        <v>24</v>
      </c>
      <c r="Z2540">
        <v>1.9</v>
      </c>
      <c r="AA2540" t="s">
        <v>39</v>
      </c>
      <c r="AB2540">
        <v>23.9</v>
      </c>
      <c r="AC2540">
        <v>0.31369999999999998</v>
      </c>
      <c r="AD2540">
        <v>0</v>
      </c>
      <c r="AE2540" t="s">
        <v>40</v>
      </c>
    </row>
    <row r="2541" spans="1:31" x14ac:dyDescent="0.25">
      <c r="A2541">
        <v>2540</v>
      </c>
      <c r="B2541" t="str">
        <f t="shared" si="39"/>
        <v>41-60</v>
      </c>
      <c r="D2541">
        <v>44</v>
      </c>
      <c r="F2541" t="s">
        <v>28</v>
      </c>
      <c r="G2541" t="s">
        <v>43</v>
      </c>
      <c r="H2541" t="s">
        <v>44</v>
      </c>
      <c r="I2541">
        <v>17</v>
      </c>
      <c r="J2541">
        <v>25</v>
      </c>
      <c r="K2541">
        <v>1</v>
      </c>
      <c r="L2541">
        <v>316.45</v>
      </c>
      <c r="M2541">
        <v>8136.4</v>
      </c>
      <c r="N2541">
        <v>0</v>
      </c>
      <c r="O2541">
        <v>898</v>
      </c>
      <c r="P2541">
        <v>0</v>
      </c>
      <c r="Q2541">
        <v>7.3</v>
      </c>
      <c r="R2541">
        <v>1</v>
      </c>
      <c r="S2541">
        <v>0.42</v>
      </c>
      <c r="T2541">
        <v>3</v>
      </c>
      <c r="U2541" t="s">
        <v>31</v>
      </c>
      <c r="V2541">
        <v>0</v>
      </c>
      <c r="W2541">
        <v>2</v>
      </c>
      <c r="X2541">
        <v>454.52</v>
      </c>
      <c r="Y2541">
        <v>20</v>
      </c>
      <c r="Z2541">
        <v>4.7</v>
      </c>
      <c r="AA2541" t="s">
        <v>51</v>
      </c>
      <c r="AB2541">
        <v>27.7</v>
      </c>
      <c r="AC2541">
        <v>0.33850000000000002</v>
      </c>
      <c r="AD2541">
        <v>0</v>
      </c>
      <c r="AE2541" t="s">
        <v>40</v>
      </c>
    </row>
    <row r="2542" spans="1:31" x14ac:dyDescent="0.25">
      <c r="A2542">
        <v>2541</v>
      </c>
      <c r="B2542" t="str">
        <f t="shared" si="39"/>
        <v>26-40</v>
      </c>
      <c r="D2542">
        <v>33</v>
      </c>
      <c r="F2542" t="s">
        <v>34</v>
      </c>
      <c r="G2542" t="s">
        <v>49</v>
      </c>
      <c r="H2542" t="s">
        <v>44</v>
      </c>
      <c r="I2542">
        <v>59</v>
      </c>
      <c r="J2542">
        <v>137</v>
      </c>
      <c r="K2542">
        <v>17</v>
      </c>
      <c r="L2542">
        <v>389.01</v>
      </c>
      <c r="M2542">
        <v>48979.66</v>
      </c>
      <c r="N2542">
        <v>0</v>
      </c>
      <c r="O2542">
        <v>5591</v>
      </c>
      <c r="P2542">
        <v>7</v>
      </c>
      <c r="Q2542">
        <v>17.399999999999999</v>
      </c>
      <c r="R2542">
        <v>5</v>
      </c>
      <c r="S2542">
        <v>0.09</v>
      </c>
      <c r="T2542">
        <v>7</v>
      </c>
      <c r="U2542" t="s">
        <v>46</v>
      </c>
      <c r="V2542">
        <v>1</v>
      </c>
      <c r="W2542">
        <v>5</v>
      </c>
      <c r="X2542">
        <v>1158.01</v>
      </c>
      <c r="Y2542">
        <v>58</v>
      </c>
      <c r="Z2542">
        <v>3.7</v>
      </c>
      <c r="AA2542" t="s">
        <v>39</v>
      </c>
      <c r="AB2542">
        <v>45.9</v>
      </c>
      <c r="AC2542">
        <v>0.46920000000000001</v>
      </c>
      <c r="AD2542">
        <v>1</v>
      </c>
      <c r="AE2542" t="s">
        <v>33</v>
      </c>
    </row>
    <row r="2543" spans="1:31" x14ac:dyDescent="0.25">
      <c r="A2543">
        <v>2542</v>
      </c>
      <c r="B2543" t="str">
        <f t="shared" si="39"/>
        <v>60+</v>
      </c>
      <c r="D2543">
        <v>69</v>
      </c>
      <c r="F2543" t="s">
        <v>28</v>
      </c>
      <c r="G2543" t="s">
        <v>35</v>
      </c>
      <c r="H2543" t="s">
        <v>36</v>
      </c>
      <c r="I2543">
        <v>7</v>
      </c>
      <c r="J2543">
        <v>9</v>
      </c>
      <c r="K2543">
        <v>1</v>
      </c>
      <c r="L2543">
        <v>531.30999999999995</v>
      </c>
      <c r="M2543">
        <v>4409.33</v>
      </c>
      <c r="N2543">
        <v>0</v>
      </c>
      <c r="O2543">
        <v>572</v>
      </c>
      <c r="P2543">
        <v>0</v>
      </c>
      <c r="Q2543">
        <v>25.1</v>
      </c>
      <c r="R2543">
        <v>0</v>
      </c>
      <c r="S2543">
        <v>0.31</v>
      </c>
      <c r="T2543">
        <v>2</v>
      </c>
      <c r="U2543" t="s">
        <v>38</v>
      </c>
      <c r="V2543">
        <v>0</v>
      </c>
      <c r="W2543">
        <v>0</v>
      </c>
      <c r="X2543">
        <v>0</v>
      </c>
      <c r="Y2543">
        <v>139</v>
      </c>
      <c r="Z2543">
        <v>4.0999999999999996</v>
      </c>
      <c r="AA2543" t="s">
        <v>39</v>
      </c>
      <c r="AB2543">
        <v>66.8</v>
      </c>
      <c r="AC2543">
        <v>0.62329999999999997</v>
      </c>
      <c r="AD2543">
        <v>1</v>
      </c>
      <c r="AE2543" t="s">
        <v>56</v>
      </c>
    </row>
    <row r="2544" spans="1:31" x14ac:dyDescent="0.25">
      <c r="A2544">
        <v>2543</v>
      </c>
      <c r="B2544" t="str">
        <f t="shared" si="39"/>
        <v>60+</v>
      </c>
      <c r="D2544">
        <v>68</v>
      </c>
      <c r="F2544" t="s">
        <v>34</v>
      </c>
      <c r="G2544" t="s">
        <v>29</v>
      </c>
      <c r="H2544" t="s">
        <v>30</v>
      </c>
      <c r="I2544">
        <v>6</v>
      </c>
      <c r="J2544">
        <v>6</v>
      </c>
      <c r="K2544">
        <v>1</v>
      </c>
      <c r="L2544">
        <v>287.67</v>
      </c>
      <c r="M2544">
        <v>1893.39</v>
      </c>
      <c r="N2544">
        <v>1</v>
      </c>
      <c r="O2544">
        <v>588</v>
      </c>
      <c r="P2544">
        <v>0</v>
      </c>
      <c r="Q2544">
        <v>0</v>
      </c>
      <c r="R2544">
        <v>0</v>
      </c>
      <c r="S2544">
        <v>0.49</v>
      </c>
      <c r="T2544">
        <v>0</v>
      </c>
      <c r="U2544" t="s">
        <v>37</v>
      </c>
      <c r="V2544">
        <v>0</v>
      </c>
      <c r="W2544">
        <v>0</v>
      </c>
      <c r="X2544">
        <v>0</v>
      </c>
      <c r="Y2544">
        <v>55</v>
      </c>
      <c r="Z2544">
        <v>3.4</v>
      </c>
      <c r="AA2544" t="s">
        <v>51</v>
      </c>
      <c r="AB2544">
        <v>26.7</v>
      </c>
      <c r="AC2544">
        <v>0.3322</v>
      </c>
      <c r="AD2544">
        <v>0</v>
      </c>
      <c r="AE2544" t="s">
        <v>40</v>
      </c>
    </row>
    <row r="2545" spans="1:31" x14ac:dyDescent="0.25">
      <c r="A2545">
        <v>2544</v>
      </c>
      <c r="B2545" t="str">
        <f t="shared" si="39"/>
        <v>26-40</v>
      </c>
      <c r="D2545">
        <v>38</v>
      </c>
      <c r="F2545" t="s">
        <v>34</v>
      </c>
      <c r="G2545" t="s">
        <v>29</v>
      </c>
      <c r="H2545" t="s">
        <v>30</v>
      </c>
      <c r="I2545">
        <v>24</v>
      </c>
      <c r="J2545">
        <v>33</v>
      </c>
      <c r="K2545">
        <v>4</v>
      </c>
      <c r="L2545">
        <v>531.49</v>
      </c>
      <c r="M2545">
        <v>17068.46</v>
      </c>
      <c r="N2545">
        <v>0</v>
      </c>
      <c r="O2545">
        <v>1964</v>
      </c>
      <c r="P2545">
        <v>1</v>
      </c>
      <c r="Q2545">
        <v>22.1</v>
      </c>
      <c r="R2545">
        <v>1</v>
      </c>
      <c r="S2545">
        <v>0.55000000000000004</v>
      </c>
      <c r="T2545">
        <v>0</v>
      </c>
      <c r="U2545" t="s">
        <v>37</v>
      </c>
      <c r="V2545">
        <v>2</v>
      </c>
      <c r="W2545">
        <v>2</v>
      </c>
      <c r="X2545">
        <v>907.23</v>
      </c>
      <c r="Y2545">
        <v>3</v>
      </c>
      <c r="Z2545">
        <v>2.8</v>
      </c>
      <c r="AA2545" t="s">
        <v>51</v>
      </c>
      <c r="AB2545">
        <v>16.8</v>
      </c>
      <c r="AC2545">
        <v>0.2697</v>
      </c>
      <c r="AD2545">
        <v>0</v>
      </c>
      <c r="AE2545" t="s">
        <v>40</v>
      </c>
    </row>
    <row r="2546" spans="1:31" x14ac:dyDescent="0.25">
      <c r="A2546">
        <v>2545</v>
      </c>
      <c r="B2546" t="str">
        <f t="shared" si="39"/>
        <v>41-60</v>
      </c>
      <c r="D2546">
        <v>60</v>
      </c>
      <c r="F2546" t="s">
        <v>34</v>
      </c>
      <c r="G2546" t="s">
        <v>45</v>
      </c>
      <c r="H2546" t="s">
        <v>44</v>
      </c>
      <c r="I2546">
        <v>52</v>
      </c>
      <c r="J2546">
        <v>153</v>
      </c>
      <c r="K2546">
        <v>10</v>
      </c>
      <c r="L2546">
        <v>305.66000000000003</v>
      </c>
      <c r="M2546">
        <v>50334.6</v>
      </c>
      <c r="N2546">
        <v>0</v>
      </c>
      <c r="O2546">
        <v>5446</v>
      </c>
      <c r="P2546">
        <v>3</v>
      </c>
      <c r="Q2546">
        <v>21.3</v>
      </c>
      <c r="R2546">
        <v>7</v>
      </c>
      <c r="S2546">
        <v>0.48</v>
      </c>
      <c r="T2546">
        <v>6</v>
      </c>
      <c r="U2546" t="s">
        <v>47</v>
      </c>
      <c r="V2546">
        <v>2</v>
      </c>
      <c r="W2546">
        <v>8</v>
      </c>
      <c r="X2546">
        <v>1279.75</v>
      </c>
      <c r="Y2546">
        <v>50</v>
      </c>
      <c r="Z2546">
        <v>4.3</v>
      </c>
      <c r="AA2546" t="s">
        <v>39</v>
      </c>
      <c r="AB2546">
        <v>42.7</v>
      </c>
      <c r="AC2546">
        <v>0.44569999999999999</v>
      </c>
      <c r="AD2546">
        <v>1</v>
      </c>
      <c r="AE2546" t="s">
        <v>60</v>
      </c>
    </row>
    <row r="2547" spans="1:31" x14ac:dyDescent="0.25">
      <c r="A2547">
        <v>2546</v>
      </c>
      <c r="B2547" t="str">
        <f t="shared" si="39"/>
        <v>26-40</v>
      </c>
      <c r="D2547">
        <v>39</v>
      </c>
      <c r="F2547" t="s">
        <v>28</v>
      </c>
      <c r="G2547" t="s">
        <v>35</v>
      </c>
      <c r="H2547" t="s">
        <v>30</v>
      </c>
      <c r="I2547">
        <v>48</v>
      </c>
      <c r="J2547">
        <v>64</v>
      </c>
      <c r="K2547">
        <v>7</v>
      </c>
      <c r="L2547">
        <v>408.26</v>
      </c>
      <c r="M2547">
        <v>27449.85</v>
      </c>
      <c r="N2547">
        <v>0</v>
      </c>
      <c r="O2547">
        <v>3173</v>
      </c>
      <c r="P2547">
        <v>3</v>
      </c>
      <c r="Q2547">
        <v>26.1</v>
      </c>
      <c r="R2547">
        <v>1</v>
      </c>
      <c r="S2547">
        <v>0.7</v>
      </c>
      <c r="T2547">
        <v>2</v>
      </c>
      <c r="U2547" t="s">
        <v>47</v>
      </c>
      <c r="V2547">
        <v>3</v>
      </c>
      <c r="W2547">
        <v>0</v>
      </c>
      <c r="X2547">
        <v>668.72</v>
      </c>
      <c r="Y2547">
        <v>136</v>
      </c>
      <c r="Z2547">
        <v>4</v>
      </c>
      <c r="AA2547" t="s">
        <v>32</v>
      </c>
      <c r="AB2547">
        <v>62.3</v>
      </c>
      <c r="AC2547">
        <v>0.59099999999999997</v>
      </c>
      <c r="AD2547">
        <v>1</v>
      </c>
      <c r="AE2547" t="s">
        <v>60</v>
      </c>
    </row>
    <row r="2548" spans="1:31" x14ac:dyDescent="0.25">
      <c r="A2548">
        <v>2547</v>
      </c>
      <c r="B2548" t="str">
        <f t="shared" si="39"/>
        <v>41-60</v>
      </c>
      <c r="D2548">
        <v>60</v>
      </c>
      <c r="F2548" t="s">
        <v>34</v>
      </c>
      <c r="G2548" t="s">
        <v>35</v>
      </c>
      <c r="H2548" t="s">
        <v>44</v>
      </c>
      <c r="I2548">
        <v>21</v>
      </c>
      <c r="J2548">
        <v>29</v>
      </c>
      <c r="K2548">
        <v>2</v>
      </c>
      <c r="L2548">
        <v>437.5</v>
      </c>
      <c r="M2548">
        <v>13378.65</v>
      </c>
      <c r="N2548">
        <v>0</v>
      </c>
      <c r="O2548">
        <v>1748</v>
      </c>
      <c r="P2548">
        <v>0</v>
      </c>
      <c r="Q2548">
        <v>5.7</v>
      </c>
      <c r="R2548">
        <v>1</v>
      </c>
      <c r="S2548">
        <v>0.32</v>
      </c>
      <c r="T2548">
        <v>3</v>
      </c>
      <c r="U2548" t="s">
        <v>38</v>
      </c>
      <c r="V2548">
        <v>1</v>
      </c>
      <c r="W2548">
        <v>1</v>
      </c>
      <c r="X2548">
        <v>518.5</v>
      </c>
      <c r="Y2548">
        <v>66</v>
      </c>
      <c r="Z2548">
        <v>4.5</v>
      </c>
      <c r="AA2548" t="s">
        <v>54</v>
      </c>
      <c r="AB2548">
        <v>33.200000000000003</v>
      </c>
      <c r="AC2548">
        <v>0.37640000000000001</v>
      </c>
      <c r="AD2548">
        <v>0</v>
      </c>
      <c r="AE2548" t="s">
        <v>40</v>
      </c>
    </row>
    <row r="2549" spans="1:31" x14ac:dyDescent="0.25">
      <c r="A2549">
        <v>2548</v>
      </c>
      <c r="B2549" t="str">
        <f t="shared" si="39"/>
        <v>41-60</v>
      </c>
      <c r="D2549">
        <v>48</v>
      </c>
      <c r="F2549" t="s">
        <v>28</v>
      </c>
      <c r="G2549" t="s">
        <v>43</v>
      </c>
      <c r="H2549" t="s">
        <v>36</v>
      </c>
      <c r="I2549">
        <v>16</v>
      </c>
      <c r="J2549">
        <v>32</v>
      </c>
      <c r="K2549">
        <v>5</v>
      </c>
      <c r="L2549">
        <v>517.14</v>
      </c>
      <c r="M2549">
        <v>17851.07</v>
      </c>
      <c r="N2549">
        <v>0</v>
      </c>
      <c r="O2549">
        <v>1565</v>
      </c>
      <c r="P2549">
        <v>2</v>
      </c>
      <c r="Q2549">
        <v>0</v>
      </c>
      <c r="R2549">
        <v>1</v>
      </c>
      <c r="S2549">
        <v>0.56999999999999995</v>
      </c>
      <c r="T2549">
        <v>1</v>
      </c>
      <c r="U2549" t="s">
        <v>42</v>
      </c>
      <c r="V2549">
        <v>0</v>
      </c>
      <c r="W2549">
        <v>1</v>
      </c>
      <c r="X2549">
        <v>234.25</v>
      </c>
      <c r="Y2549">
        <v>24</v>
      </c>
      <c r="Z2549">
        <v>3.7</v>
      </c>
      <c r="AA2549" t="s">
        <v>54</v>
      </c>
      <c r="AB2549">
        <v>20.9</v>
      </c>
      <c r="AC2549">
        <v>0.29449999999999998</v>
      </c>
      <c r="AD2549">
        <v>0</v>
      </c>
      <c r="AE2549" t="s">
        <v>40</v>
      </c>
    </row>
    <row r="2550" spans="1:31" x14ac:dyDescent="0.25">
      <c r="A2550">
        <v>2549</v>
      </c>
      <c r="B2550" t="str">
        <f t="shared" si="39"/>
        <v>41-60</v>
      </c>
      <c r="D2550">
        <v>42</v>
      </c>
      <c r="F2550" t="s">
        <v>28</v>
      </c>
      <c r="G2550" t="s">
        <v>45</v>
      </c>
      <c r="H2550" t="s">
        <v>44</v>
      </c>
      <c r="I2550">
        <v>19</v>
      </c>
      <c r="J2550">
        <v>32</v>
      </c>
      <c r="K2550">
        <v>4</v>
      </c>
      <c r="L2550">
        <v>409.31</v>
      </c>
      <c r="M2550">
        <v>14185.41</v>
      </c>
      <c r="N2550">
        <v>0</v>
      </c>
      <c r="O2550">
        <v>1701</v>
      </c>
      <c r="P2550">
        <v>1</v>
      </c>
      <c r="Q2550">
        <v>16.7</v>
      </c>
      <c r="R2550">
        <v>0</v>
      </c>
      <c r="S2550">
        <v>0.36</v>
      </c>
      <c r="T2550">
        <v>3</v>
      </c>
      <c r="U2550" t="s">
        <v>47</v>
      </c>
      <c r="V2550">
        <v>1</v>
      </c>
      <c r="W2550">
        <v>1</v>
      </c>
      <c r="X2550">
        <v>511.04</v>
      </c>
      <c r="Y2550">
        <v>125</v>
      </c>
      <c r="Z2550">
        <v>4.0999999999999996</v>
      </c>
      <c r="AA2550" t="s">
        <v>39</v>
      </c>
      <c r="AB2550">
        <v>58.6</v>
      </c>
      <c r="AC2550">
        <v>0.56399999999999995</v>
      </c>
      <c r="AD2550">
        <v>1</v>
      </c>
      <c r="AE2550" t="s">
        <v>59</v>
      </c>
    </row>
    <row r="2551" spans="1:31" x14ac:dyDescent="0.25">
      <c r="A2551">
        <v>2550</v>
      </c>
      <c r="B2551" t="str">
        <f t="shared" si="39"/>
        <v>18-25</v>
      </c>
      <c r="D2551">
        <v>24</v>
      </c>
      <c r="F2551" t="s">
        <v>28</v>
      </c>
      <c r="G2551" t="s">
        <v>35</v>
      </c>
      <c r="H2551" t="s">
        <v>44</v>
      </c>
      <c r="I2551">
        <v>15</v>
      </c>
      <c r="J2551">
        <v>14</v>
      </c>
      <c r="K2551">
        <v>1</v>
      </c>
      <c r="L2551">
        <v>507.45</v>
      </c>
      <c r="M2551">
        <v>6541.72</v>
      </c>
      <c r="N2551">
        <v>1</v>
      </c>
      <c r="O2551">
        <v>1236</v>
      </c>
      <c r="P2551">
        <v>0</v>
      </c>
      <c r="Q2551">
        <v>26</v>
      </c>
      <c r="R2551">
        <v>1</v>
      </c>
      <c r="S2551">
        <v>0.11</v>
      </c>
      <c r="T2551">
        <v>0</v>
      </c>
      <c r="U2551" t="s">
        <v>37</v>
      </c>
      <c r="V2551">
        <v>1</v>
      </c>
      <c r="W2551">
        <v>0</v>
      </c>
      <c r="X2551">
        <v>298.79000000000002</v>
      </c>
      <c r="Y2551">
        <v>4</v>
      </c>
      <c r="Z2551">
        <v>2.9</v>
      </c>
      <c r="AA2551" t="s">
        <v>39</v>
      </c>
      <c r="AB2551">
        <v>11.2</v>
      </c>
      <c r="AC2551">
        <v>0.23799999999999999</v>
      </c>
      <c r="AD2551">
        <v>0</v>
      </c>
      <c r="AE2551" t="s">
        <v>40</v>
      </c>
    </row>
    <row r="2552" spans="1:31" x14ac:dyDescent="0.25">
      <c r="A2552">
        <v>2551</v>
      </c>
      <c r="B2552" t="str">
        <f t="shared" si="39"/>
        <v>41-60</v>
      </c>
      <c r="D2552">
        <v>52</v>
      </c>
      <c r="F2552" t="s">
        <v>34</v>
      </c>
      <c r="G2552" t="s">
        <v>29</v>
      </c>
      <c r="H2552" t="s">
        <v>41</v>
      </c>
      <c r="I2552">
        <v>35</v>
      </c>
      <c r="J2552">
        <v>30</v>
      </c>
      <c r="K2552">
        <v>3</v>
      </c>
      <c r="L2552">
        <v>406.68</v>
      </c>
      <c r="M2552">
        <v>13033.4</v>
      </c>
      <c r="N2552">
        <v>0</v>
      </c>
      <c r="O2552">
        <v>1219</v>
      </c>
      <c r="P2552">
        <v>1</v>
      </c>
      <c r="Q2552">
        <v>16.2</v>
      </c>
      <c r="R2552">
        <v>1</v>
      </c>
      <c r="S2552">
        <v>0.22</v>
      </c>
      <c r="T2552">
        <v>1</v>
      </c>
      <c r="U2552" t="s">
        <v>42</v>
      </c>
      <c r="V2552">
        <v>1</v>
      </c>
      <c r="W2552">
        <v>1</v>
      </c>
      <c r="X2552">
        <v>503.32</v>
      </c>
      <c r="Y2552">
        <v>108</v>
      </c>
      <c r="Z2552">
        <v>3.6</v>
      </c>
      <c r="AA2552" t="s">
        <v>39</v>
      </c>
      <c r="AB2552">
        <v>44.9</v>
      </c>
      <c r="AC2552">
        <v>0.4622</v>
      </c>
      <c r="AD2552">
        <v>1</v>
      </c>
      <c r="AE2552" t="s">
        <v>50</v>
      </c>
    </row>
    <row r="2553" spans="1:31" x14ac:dyDescent="0.25">
      <c r="A2553">
        <v>2552</v>
      </c>
      <c r="B2553" t="str">
        <f t="shared" si="39"/>
        <v>26-40</v>
      </c>
      <c r="D2553">
        <v>35</v>
      </c>
      <c r="F2553" t="s">
        <v>34</v>
      </c>
      <c r="G2553" t="s">
        <v>35</v>
      </c>
      <c r="H2553" t="s">
        <v>44</v>
      </c>
      <c r="I2553">
        <v>56</v>
      </c>
      <c r="J2553">
        <v>134</v>
      </c>
      <c r="K2553">
        <v>19</v>
      </c>
      <c r="L2553">
        <v>490.87</v>
      </c>
      <c r="M2553">
        <v>67598.429999999993</v>
      </c>
      <c r="N2553">
        <v>0</v>
      </c>
      <c r="O2553">
        <v>6755</v>
      </c>
      <c r="P2553">
        <v>1</v>
      </c>
      <c r="Q2553">
        <v>0</v>
      </c>
      <c r="R2553">
        <v>0</v>
      </c>
      <c r="S2553">
        <v>0.54</v>
      </c>
      <c r="T2553">
        <v>2</v>
      </c>
      <c r="U2553" t="s">
        <v>46</v>
      </c>
      <c r="V2553">
        <v>5</v>
      </c>
      <c r="W2553">
        <v>5</v>
      </c>
      <c r="X2553">
        <v>2610.85</v>
      </c>
      <c r="Y2553">
        <v>35</v>
      </c>
      <c r="Z2553">
        <v>3.9</v>
      </c>
      <c r="AA2553" t="s">
        <v>48</v>
      </c>
      <c r="AB2553">
        <v>26.4</v>
      </c>
      <c r="AC2553">
        <v>0.33019999999999999</v>
      </c>
      <c r="AD2553">
        <v>0</v>
      </c>
      <c r="AE2553" t="s">
        <v>40</v>
      </c>
    </row>
    <row r="2554" spans="1:31" x14ac:dyDescent="0.25">
      <c r="A2554">
        <v>2553</v>
      </c>
      <c r="B2554" t="str">
        <f t="shared" si="39"/>
        <v>26-40</v>
      </c>
      <c r="D2554">
        <v>29</v>
      </c>
      <c r="F2554" t="s">
        <v>28</v>
      </c>
      <c r="G2554" t="s">
        <v>29</v>
      </c>
      <c r="H2554" t="s">
        <v>53</v>
      </c>
      <c r="I2554">
        <v>36</v>
      </c>
      <c r="J2554">
        <v>31</v>
      </c>
      <c r="K2554">
        <v>6</v>
      </c>
      <c r="L2554">
        <v>441.55</v>
      </c>
      <c r="M2554">
        <v>12811.52</v>
      </c>
      <c r="N2554">
        <v>0</v>
      </c>
      <c r="O2554">
        <v>1281</v>
      </c>
      <c r="P2554">
        <v>2</v>
      </c>
      <c r="Q2554">
        <v>9.4</v>
      </c>
      <c r="R2554">
        <v>2</v>
      </c>
      <c r="S2554">
        <v>0.14000000000000001</v>
      </c>
      <c r="T2554">
        <v>1</v>
      </c>
      <c r="U2554" t="s">
        <v>31</v>
      </c>
      <c r="V2554">
        <v>0</v>
      </c>
      <c r="W2554">
        <v>2</v>
      </c>
      <c r="X2554">
        <v>148.78</v>
      </c>
      <c r="Y2554">
        <v>62</v>
      </c>
      <c r="Z2554">
        <v>2.5</v>
      </c>
      <c r="AA2554" t="s">
        <v>51</v>
      </c>
      <c r="AB2554">
        <v>31.1</v>
      </c>
      <c r="AC2554">
        <v>0.3619</v>
      </c>
      <c r="AD2554">
        <v>0</v>
      </c>
      <c r="AE2554" t="s">
        <v>40</v>
      </c>
    </row>
    <row r="2555" spans="1:31" x14ac:dyDescent="0.25">
      <c r="A2555">
        <v>2554</v>
      </c>
      <c r="B2555" t="str">
        <f t="shared" si="39"/>
        <v>26-40</v>
      </c>
      <c r="D2555">
        <v>28</v>
      </c>
      <c r="F2555" t="s">
        <v>28</v>
      </c>
      <c r="G2555" t="s">
        <v>29</v>
      </c>
      <c r="H2555" t="s">
        <v>30</v>
      </c>
      <c r="I2555">
        <v>39</v>
      </c>
      <c r="J2555">
        <v>98</v>
      </c>
      <c r="K2555">
        <v>9</v>
      </c>
      <c r="L2555">
        <v>467.73</v>
      </c>
      <c r="M2555">
        <v>43133.55</v>
      </c>
      <c r="N2555">
        <v>1</v>
      </c>
      <c r="O2555">
        <v>5025</v>
      </c>
      <c r="P2555">
        <v>6</v>
      </c>
      <c r="Q2555">
        <v>9.5</v>
      </c>
      <c r="R2555">
        <v>2</v>
      </c>
      <c r="S2555">
        <v>0.36</v>
      </c>
      <c r="T2555">
        <v>3</v>
      </c>
      <c r="U2555" t="s">
        <v>31</v>
      </c>
      <c r="V2555">
        <v>5</v>
      </c>
      <c r="W2555">
        <v>6</v>
      </c>
      <c r="X2555">
        <v>2239.16</v>
      </c>
      <c r="Y2555">
        <v>36</v>
      </c>
      <c r="Z2555">
        <v>5</v>
      </c>
      <c r="AA2555" t="s">
        <v>39</v>
      </c>
      <c r="AB2555">
        <v>36.299999999999997</v>
      </c>
      <c r="AC2555">
        <v>0.39860000000000001</v>
      </c>
      <c r="AD2555">
        <v>0</v>
      </c>
      <c r="AE2555" t="s">
        <v>40</v>
      </c>
    </row>
    <row r="2556" spans="1:31" x14ac:dyDescent="0.25">
      <c r="A2556">
        <v>2555</v>
      </c>
      <c r="B2556" t="str">
        <f t="shared" si="39"/>
        <v>60+</v>
      </c>
      <c r="D2556">
        <v>70</v>
      </c>
      <c r="F2556" t="s">
        <v>34</v>
      </c>
      <c r="G2556" t="s">
        <v>35</v>
      </c>
      <c r="H2556" t="s">
        <v>30</v>
      </c>
      <c r="I2556">
        <v>20</v>
      </c>
      <c r="J2556">
        <v>29</v>
      </c>
      <c r="K2556">
        <v>4</v>
      </c>
      <c r="L2556">
        <v>466.03</v>
      </c>
      <c r="M2556">
        <v>13579.98</v>
      </c>
      <c r="N2556">
        <v>1</v>
      </c>
      <c r="O2556">
        <v>1786</v>
      </c>
      <c r="P2556">
        <v>2</v>
      </c>
      <c r="Q2556">
        <v>14.8</v>
      </c>
      <c r="R2556">
        <v>1</v>
      </c>
      <c r="S2556">
        <v>0.12</v>
      </c>
      <c r="T2556">
        <v>1</v>
      </c>
      <c r="U2556" t="s">
        <v>42</v>
      </c>
      <c r="V2556">
        <v>1</v>
      </c>
      <c r="W2556">
        <v>2</v>
      </c>
      <c r="X2556">
        <v>668.39</v>
      </c>
      <c r="Y2556">
        <v>80</v>
      </c>
      <c r="Z2556">
        <v>2.8</v>
      </c>
      <c r="AA2556" t="s">
        <v>39</v>
      </c>
      <c r="AB2556">
        <v>40.799999999999997</v>
      </c>
      <c r="AC2556">
        <v>0.43140000000000001</v>
      </c>
      <c r="AD2556">
        <v>1</v>
      </c>
      <c r="AE2556" t="s">
        <v>33</v>
      </c>
    </row>
    <row r="2557" spans="1:31" x14ac:dyDescent="0.25">
      <c r="A2557">
        <v>2556</v>
      </c>
      <c r="B2557" t="str">
        <f t="shared" si="39"/>
        <v>18-25</v>
      </c>
      <c r="D2557">
        <v>23</v>
      </c>
      <c r="F2557" t="s">
        <v>34</v>
      </c>
      <c r="G2557" t="s">
        <v>35</v>
      </c>
      <c r="H2557" t="s">
        <v>44</v>
      </c>
      <c r="I2557">
        <v>17</v>
      </c>
      <c r="J2557">
        <v>1</v>
      </c>
      <c r="K2557">
        <v>0</v>
      </c>
      <c r="L2557">
        <v>432.12</v>
      </c>
      <c r="M2557">
        <v>424.57</v>
      </c>
      <c r="N2557">
        <v>0</v>
      </c>
      <c r="O2557">
        <v>123</v>
      </c>
      <c r="P2557">
        <v>0</v>
      </c>
      <c r="Q2557">
        <v>6.1</v>
      </c>
      <c r="R2557">
        <v>0</v>
      </c>
      <c r="S2557">
        <v>0.71</v>
      </c>
      <c r="T2557">
        <v>1</v>
      </c>
      <c r="U2557" t="s">
        <v>47</v>
      </c>
      <c r="V2557">
        <v>0</v>
      </c>
      <c r="W2557">
        <v>0</v>
      </c>
      <c r="X2557">
        <v>0</v>
      </c>
      <c r="Y2557">
        <v>18</v>
      </c>
      <c r="Z2557">
        <v>4.4000000000000004</v>
      </c>
      <c r="AA2557" t="s">
        <v>39</v>
      </c>
      <c r="AB2557">
        <v>13.6</v>
      </c>
      <c r="AC2557">
        <v>0.25109999999999999</v>
      </c>
      <c r="AD2557">
        <v>0</v>
      </c>
      <c r="AE2557" t="s">
        <v>40</v>
      </c>
    </row>
    <row r="2558" spans="1:31" x14ac:dyDescent="0.25">
      <c r="A2558">
        <v>2557</v>
      </c>
      <c r="B2558" t="str">
        <f t="shared" si="39"/>
        <v>41-60</v>
      </c>
      <c r="D2558">
        <v>60</v>
      </c>
      <c r="F2558" t="s">
        <v>28</v>
      </c>
      <c r="G2558" t="s">
        <v>49</v>
      </c>
      <c r="H2558" t="s">
        <v>30</v>
      </c>
      <c r="I2558">
        <v>6</v>
      </c>
      <c r="J2558">
        <v>14</v>
      </c>
      <c r="K2558">
        <v>1</v>
      </c>
      <c r="L2558">
        <v>584.04</v>
      </c>
      <c r="M2558">
        <v>8200.49</v>
      </c>
      <c r="N2558">
        <v>0</v>
      </c>
      <c r="O2558">
        <v>881</v>
      </c>
      <c r="P2558">
        <v>1</v>
      </c>
      <c r="Q2558">
        <v>8.5</v>
      </c>
      <c r="R2558">
        <v>1</v>
      </c>
      <c r="S2558">
        <v>0.66</v>
      </c>
      <c r="T2558">
        <v>2</v>
      </c>
      <c r="U2558" t="s">
        <v>38</v>
      </c>
      <c r="V2558">
        <v>0</v>
      </c>
      <c r="W2558">
        <v>0</v>
      </c>
      <c r="X2558">
        <v>0</v>
      </c>
      <c r="Y2558">
        <v>42</v>
      </c>
      <c r="Z2558">
        <v>4.3</v>
      </c>
      <c r="AA2558" t="s">
        <v>39</v>
      </c>
      <c r="AB2558">
        <v>31.5</v>
      </c>
      <c r="AC2558">
        <v>0.36499999999999999</v>
      </c>
      <c r="AD2558">
        <v>0</v>
      </c>
      <c r="AE2558" t="s">
        <v>40</v>
      </c>
    </row>
    <row r="2559" spans="1:31" x14ac:dyDescent="0.25">
      <c r="A2559">
        <v>2558</v>
      </c>
      <c r="B2559" t="str">
        <f t="shared" si="39"/>
        <v>60+</v>
      </c>
      <c r="D2559">
        <v>63</v>
      </c>
      <c r="F2559" t="s">
        <v>28</v>
      </c>
      <c r="G2559" t="s">
        <v>49</v>
      </c>
      <c r="H2559" t="s">
        <v>44</v>
      </c>
      <c r="I2559">
        <v>1</v>
      </c>
      <c r="J2559">
        <v>2</v>
      </c>
      <c r="K2559">
        <v>0</v>
      </c>
      <c r="L2559">
        <v>515.42999999999995</v>
      </c>
      <c r="M2559">
        <v>1064.52</v>
      </c>
      <c r="N2559">
        <v>0</v>
      </c>
      <c r="O2559">
        <v>297</v>
      </c>
      <c r="P2559">
        <v>0</v>
      </c>
      <c r="Q2559">
        <v>8.8000000000000007</v>
      </c>
      <c r="R2559">
        <v>0</v>
      </c>
      <c r="S2559">
        <v>0.24</v>
      </c>
      <c r="T2559">
        <v>2</v>
      </c>
      <c r="U2559" t="s">
        <v>38</v>
      </c>
      <c r="V2559">
        <v>0</v>
      </c>
      <c r="W2559">
        <v>0</v>
      </c>
      <c r="X2559">
        <v>0</v>
      </c>
      <c r="Y2559">
        <v>9</v>
      </c>
      <c r="Z2559">
        <v>5</v>
      </c>
      <c r="AA2559" t="s">
        <v>32</v>
      </c>
      <c r="AB2559">
        <v>22.6</v>
      </c>
      <c r="AC2559">
        <v>0.30559999999999998</v>
      </c>
      <c r="AD2559">
        <v>0</v>
      </c>
      <c r="AE2559" t="s">
        <v>40</v>
      </c>
    </row>
    <row r="2560" spans="1:31" x14ac:dyDescent="0.25">
      <c r="A2560">
        <v>2559</v>
      </c>
      <c r="B2560" t="str">
        <f t="shared" si="39"/>
        <v>18-25</v>
      </c>
      <c r="D2560">
        <v>19</v>
      </c>
      <c r="F2560" t="s">
        <v>34</v>
      </c>
      <c r="G2560" t="s">
        <v>35</v>
      </c>
      <c r="H2560" t="s">
        <v>30</v>
      </c>
      <c r="I2560">
        <v>26</v>
      </c>
      <c r="J2560">
        <v>59</v>
      </c>
      <c r="K2560">
        <v>11</v>
      </c>
      <c r="L2560">
        <v>464.87</v>
      </c>
      <c r="M2560">
        <v>26909.19</v>
      </c>
      <c r="N2560">
        <v>0</v>
      </c>
      <c r="O2560">
        <v>2903</v>
      </c>
      <c r="P2560">
        <v>0</v>
      </c>
      <c r="Q2560">
        <v>2.2000000000000002</v>
      </c>
      <c r="R2560">
        <v>2</v>
      </c>
      <c r="S2560">
        <v>0.28999999999999998</v>
      </c>
      <c r="T2560">
        <v>1</v>
      </c>
      <c r="U2560" t="s">
        <v>31</v>
      </c>
      <c r="V2560">
        <v>2</v>
      </c>
      <c r="W2560">
        <v>2</v>
      </c>
      <c r="X2560">
        <v>1017.45</v>
      </c>
      <c r="Y2560">
        <v>62</v>
      </c>
      <c r="Z2560">
        <v>3.9</v>
      </c>
      <c r="AA2560" t="s">
        <v>32</v>
      </c>
      <c r="AB2560">
        <v>32</v>
      </c>
      <c r="AC2560">
        <v>0.36840000000000001</v>
      </c>
      <c r="AD2560">
        <v>0</v>
      </c>
      <c r="AE2560" t="s">
        <v>40</v>
      </c>
    </row>
    <row r="2561" spans="1:31" x14ac:dyDescent="0.25">
      <c r="A2561">
        <v>2560</v>
      </c>
      <c r="B2561" t="str">
        <f t="shared" si="39"/>
        <v>41-60</v>
      </c>
      <c r="D2561">
        <v>49</v>
      </c>
      <c r="F2561" t="s">
        <v>34</v>
      </c>
      <c r="G2561" t="s">
        <v>43</v>
      </c>
      <c r="H2561" t="s">
        <v>53</v>
      </c>
      <c r="I2561">
        <v>60</v>
      </c>
      <c r="J2561">
        <v>86</v>
      </c>
      <c r="K2561">
        <v>7</v>
      </c>
      <c r="L2561">
        <v>379.04</v>
      </c>
      <c r="M2561">
        <v>29609.86</v>
      </c>
      <c r="N2561">
        <v>0</v>
      </c>
      <c r="O2561">
        <v>3866</v>
      </c>
      <c r="P2561">
        <v>6</v>
      </c>
      <c r="Q2561">
        <v>2.5</v>
      </c>
      <c r="R2561">
        <v>3</v>
      </c>
      <c r="S2561">
        <v>0.28999999999999998</v>
      </c>
      <c r="T2561">
        <v>3</v>
      </c>
      <c r="U2561" t="s">
        <v>38</v>
      </c>
      <c r="V2561">
        <v>2</v>
      </c>
      <c r="W2561">
        <v>2</v>
      </c>
      <c r="X2561">
        <v>617.23</v>
      </c>
      <c r="Y2561">
        <v>77</v>
      </c>
      <c r="Z2561">
        <v>3.3</v>
      </c>
      <c r="AA2561" t="s">
        <v>32</v>
      </c>
      <c r="AB2561">
        <v>37.799999999999997</v>
      </c>
      <c r="AC2561">
        <v>0.40949999999999998</v>
      </c>
      <c r="AD2561">
        <v>1</v>
      </c>
      <c r="AE2561" t="s">
        <v>50</v>
      </c>
    </row>
    <row r="2562" spans="1:31" x14ac:dyDescent="0.25">
      <c r="A2562">
        <v>2561</v>
      </c>
      <c r="B2562" t="str">
        <f t="shared" si="39"/>
        <v>41-60</v>
      </c>
      <c r="D2562">
        <v>48</v>
      </c>
      <c r="F2562" t="s">
        <v>34</v>
      </c>
      <c r="G2562" t="s">
        <v>35</v>
      </c>
      <c r="H2562" t="s">
        <v>41</v>
      </c>
      <c r="I2562">
        <v>46</v>
      </c>
      <c r="J2562">
        <v>70</v>
      </c>
      <c r="K2562">
        <v>7</v>
      </c>
      <c r="L2562">
        <v>734.51</v>
      </c>
      <c r="M2562">
        <v>50905.919999999998</v>
      </c>
      <c r="N2562">
        <v>0</v>
      </c>
      <c r="O2562">
        <v>5763</v>
      </c>
      <c r="P2562">
        <v>1</v>
      </c>
      <c r="Q2562">
        <v>5.3</v>
      </c>
      <c r="R2562">
        <v>4</v>
      </c>
      <c r="S2562">
        <v>0.57999999999999996</v>
      </c>
      <c r="T2562">
        <v>5</v>
      </c>
      <c r="U2562" t="s">
        <v>38</v>
      </c>
      <c r="V2562">
        <v>1</v>
      </c>
      <c r="W2562">
        <v>4</v>
      </c>
      <c r="X2562">
        <v>1467.5</v>
      </c>
      <c r="Y2562">
        <v>32</v>
      </c>
      <c r="Z2562">
        <v>3</v>
      </c>
      <c r="AA2562" t="s">
        <v>39</v>
      </c>
      <c r="AB2562">
        <v>28</v>
      </c>
      <c r="AC2562">
        <v>0.34089999999999998</v>
      </c>
      <c r="AD2562">
        <v>0</v>
      </c>
      <c r="AE2562" t="s">
        <v>40</v>
      </c>
    </row>
    <row r="2563" spans="1:31" x14ac:dyDescent="0.25">
      <c r="A2563">
        <v>2562</v>
      </c>
      <c r="B2563" t="str">
        <f t="shared" ref="B2563:B2626" si="40">IF(D2563&lt;=25, "18-25", IF(D2563&lt;=40, "26-40", IF(D2563&lt;=60, "41-60", "60+")))</f>
        <v>26-40</v>
      </c>
      <c r="D2563">
        <v>37</v>
      </c>
      <c r="F2563" t="s">
        <v>28</v>
      </c>
      <c r="G2563" t="s">
        <v>43</v>
      </c>
      <c r="H2563" t="s">
        <v>36</v>
      </c>
      <c r="I2563">
        <v>59</v>
      </c>
      <c r="J2563">
        <v>85</v>
      </c>
      <c r="K2563">
        <v>3</v>
      </c>
      <c r="L2563">
        <v>629.07000000000005</v>
      </c>
      <c r="M2563">
        <v>51054.29</v>
      </c>
      <c r="N2563">
        <v>0</v>
      </c>
      <c r="O2563">
        <v>5675</v>
      </c>
      <c r="P2563">
        <v>1</v>
      </c>
      <c r="Q2563">
        <v>15.4</v>
      </c>
      <c r="R2563">
        <v>5</v>
      </c>
      <c r="S2563">
        <v>0.14000000000000001</v>
      </c>
      <c r="T2563">
        <v>1</v>
      </c>
      <c r="U2563" t="s">
        <v>38</v>
      </c>
      <c r="V2563">
        <v>5</v>
      </c>
      <c r="W2563">
        <v>4</v>
      </c>
      <c r="X2563">
        <v>1504.38</v>
      </c>
      <c r="Y2563">
        <v>31</v>
      </c>
      <c r="Z2563">
        <v>3.4</v>
      </c>
      <c r="AA2563" t="s">
        <v>39</v>
      </c>
      <c r="AB2563">
        <v>24.5</v>
      </c>
      <c r="AC2563">
        <v>0.31740000000000002</v>
      </c>
      <c r="AD2563">
        <v>0</v>
      </c>
      <c r="AE2563" t="s">
        <v>40</v>
      </c>
    </row>
    <row r="2564" spans="1:31" x14ac:dyDescent="0.25">
      <c r="A2564">
        <v>2563</v>
      </c>
      <c r="B2564" t="str">
        <f t="shared" si="40"/>
        <v>41-60</v>
      </c>
      <c r="D2564">
        <v>53</v>
      </c>
      <c r="F2564" t="s">
        <v>28</v>
      </c>
      <c r="G2564" t="s">
        <v>49</v>
      </c>
      <c r="H2564" t="s">
        <v>53</v>
      </c>
      <c r="I2564">
        <v>17</v>
      </c>
      <c r="J2564">
        <v>21</v>
      </c>
      <c r="K2564">
        <v>3</v>
      </c>
      <c r="L2564">
        <v>324.8</v>
      </c>
      <c r="M2564">
        <v>6849.8</v>
      </c>
      <c r="N2564">
        <v>0</v>
      </c>
      <c r="O2564">
        <v>902</v>
      </c>
      <c r="P2564">
        <v>1</v>
      </c>
      <c r="Q2564">
        <v>4.8</v>
      </c>
      <c r="R2564">
        <v>1</v>
      </c>
      <c r="S2564">
        <v>0.05</v>
      </c>
      <c r="T2564">
        <v>2</v>
      </c>
      <c r="U2564" t="s">
        <v>47</v>
      </c>
      <c r="V2564">
        <v>0</v>
      </c>
      <c r="W2564">
        <v>1</v>
      </c>
      <c r="X2564">
        <v>169.43</v>
      </c>
      <c r="Y2564">
        <v>68</v>
      </c>
      <c r="Z2564">
        <v>3.4</v>
      </c>
      <c r="AA2564" t="s">
        <v>32</v>
      </c>
      <c r="AB2564">
        <v>35</v>
      </c>
      <c r="AC2564">
        <v>0.3891</v>
      </c>
      <c r="AD2564">
        <v>0</v>
      </c>
      <c r="AE2564" t="s">
        <v>40</v>
      </c>
    </row>
    <row r="2565" spans="1:31" x14ac:dyDescent="0.25">
      <c r="A2565">
        <v>2564</v>
      </c>
      <c r="B2565" t="str">
        <f t="shared" si="40"/>
        <v>26-40</v>
      </c>
      <c r="D2565">
        <v>39</v>
      </c>
      <c r="F2565" t="s">
        <v>28</v>
      </c>
      <c r="G2565" t="s">
        <v>45</v>
      </c>
      <c r="H2565" t="s">
        <v>53</v>
      </c>
      <c r="I2565">
        <v>40</v>
      </c>
      <c r="J2565">
        <v>81</v>
      </c>
      <c r="K2565">
        <v>7</v>
      </c>
      <c r="L2565">
        <v>517.20000000000005</v>
      </c>
      <c r="M2565">
        <v>41759.550000000003</v>
      </c>
      <c r="N2565">
        <v>0</v>
      </c>
      <c r="O2565">
        <v>4854</v>
      </c>
      <c r="P2565">
        <v>6</v>
      </c>
      <c r="Q2565">
        <v>21.3</v>
      </c>
      <c r="R2565">
        <v>2</v>
      </c>
      <c r="S2565">
        <v>0.33</v>
      </c>
      <c r="T2565">
        <v>2</v>
      </c>
      <c r="U2565" t="s">
        <v>46</v>
      </c>
      <c r="V2565">
        <v>1</v>
      </c>
      <c r="W2565">
        <v>6</v>
      </c>
      <c r="X2565">
        <v>1070.6300000000001</v>
      </c>
      <c r="Y2565">
        <v>78</v>
      </c>
      <c r="Z2565">
        <v>3.9</v>
      </c>
      <c r="AA2565" t="s">
        <v>39</v>
      </c>
      <c r="AB2565">
        <v>51.8</v>
      </c>
      <c r="AC2565">
        <v>0.51329999999999998</v>
      </c>
      <c r="AD2565">
        <v>1</v>
      </c>
      <c r="AE2565" t="s">
        <v>52</v>
      </c>
    </row>
    <row r="2566" spans="1:31" x14ac:dyDescent="0.25">
      <c r="A2566">
        <v>2565</v>
      </c>
      <c r="B2566" t="str">
        <f t="shared" si="40"/>
        <v>41-60</v>
      </c>
      <c r="D2566">
        <v>41</v>
      </c>
      <c r="F2566" t="s">
        <v>28</v>
      </c>
      <c r="G2566" t="s">
        <v>45</v>
      </c>
      <c r="H2566" t="s">
        <v>30</v>
      </c>
      <c r="I2566">
        <v>36</v>
      </c>
      <c r="J2566">
        <v>59</v>
      </c>
      <c r="K2566">
        <v>2</v>
      </c>
      <c r="L2566">
        <v>594.41</v>
      </c>
      <c r="M2566">
        <v>35566.61</v>
      </c>
      <c r="N2566">
        <v>0</v>
      </c>
      <c r="O2566">
        <v>3825</v>
      </c>
      <c r="P2566">
        <v>0</v>
      </c>
      <c r="Q2566">
        <v>7</v>
      </c>
      <c r="R2566">
        <v>3</v>
      </c>
      <c r="S2566">
        <v>0.49</v>
      </c>
      <c r="T2566">
        <v>1</v>
      </c>
      <c r="U2566" t="s">
        <v>46</v>
      </c>
      <c r="V2566">
        <v>3</v>
      </c>
      <c r="W2566">
        <v>4</v>
      </c>
      <c r="X2566">
        <v>2892.36</v>
      </c>
      <c r="Y2566">
        <v>12</v>
      </c>
      <c r="Z2566">
        <v>3.9</v>
      </c>
      <c r="AA2566" t="s">
        <v>48</v>
      </c>
      <c r="AB2566">
        <v>17.5</v>
      </c>
      <c r="AC2566">
        <v>0.27400000000000002</v>
      </c>
      <c r="AD2566">
        <v>0</v>
      </c>
      <c r="AE2566" t="s">
        <v>40</v>
      </c>
    </row>
    <row r="2567" spans="1:31" x14ac:dyDescent="0.25">
      <c r="A2567">
        <v>2566</v>
      </c>
      <c r="B2567" t="str">
        <f t="shared" si="40"/>
        <v>26-40</v>
      </c>
      <c r="D2567">
        <v>40</v>
      </c>
      <c r="F2567" t="s">
        <v>34</v>
      </c>
      <c r="G2567" t="s">
        <v>29</v>
      </c>
      <c r="H2567" t="s">
        <v>36</v>
      </c>
      <c r="I2567">
        <v>7</v>
      </c>
      <c r="J2567">
        <v>10</v>
      </c>
      <c r="K2567">
        <v>1</v>
      </c>
      <c r="L2567">
        <v>504.38</v>
      </c>
      <c r="M2567">
        <v>5092.5</v>
      </c>
      <c r="N2567">
        <v>0</v>
      </c>
      <c r="O2567">
        <v>576</v>
      </c>
      <c r="P2567">
        <v>0</v>
      </c>
      <c r="Q2567">
        <v>15.2</v>
      </c>
      <c r="R2567">
        <v>0</v>
      </c>
      <c r="S2567">
        <v>0.38</v>
      </c>
      <c r="T2567">
        <v>1</v>
      </c>
      <c r="U2567" t="s">
        <v>31</v>
      </c>
      <c r="V2567">
        <v>0</v>
      </c>
      <c r="W2567">
        <v>1</v>
      </c>
      <c r="X2567">
        <v>268.52999999999997</v>
      </c>
      <c r="Y2567">
        <v>26</v>
      </c>
      <c r="Z2567">
        <v>3.7</v>
      </c>
      <c r="AA2567" t="s">
        <v>51</v>
      </c>
      <c r="AB2567">
        <v>27.2</v>
      </c>
      <c r="AC2567">
        <v>0.33500000000000002</v>
      </c>
      <c r="AD2567">
        <v>0</v>
      </c>
      <c r="AE2567" t="s">
        <v>40</v>
      </c>
    </row>
    <row r="2568" spans="1:31" x14ac:dyDescent="0.25">
      <c r="A2568">
        <v>2567</v>
      </c>
      <c r="B2568" t="str">
        <f t="shared" si="40"/>
        <v>41-60</v>
      </c>
      <c r="D2568">
        <v>60</v>
      </c>
      <c r="F2568" t="s">
        <v>28</v>
      </c>
      <c r="G2568" t="s">
        <v>29</v>
      </c>
      <c r="H2568" t="s">
        <v>41</v>
      </c>
      <c r="I2568">
        <v>1</v>
      </c>
      <c r="J2568">
        <v>1</v>
      </c>
      <c r="K2568">
        <v>0</v>
      </c>
      <c r="L2568">
        <v>444.23</v>
      </c>
      <c r="M2568">
        <v>473.93</v>
      </c>
      <c r="N2568">
        <v>0</v>
      </c>
      <c r="O2568">
        <v>394</v>
      </c>
      <c r="P2568">
        <v>0</v>
      </c>
      <c r="Q2568">
        <v>2.6</v>
      </c>
      <c r="R2568">
        <v>0</v>
      </c>
      <c r="S2568">
        <v>0.3</v>
      </c>
      <c r="T2568">
        <v>2</v>
      </c>
      <c r="U2568" t="s">
        <v>31</v>
      </c>
      <c r="V2568">
        <v>0</v>
      </c>
      <c r="W2568">
        <v>0</v>
      </c>
      <c r="X2568">
        <v>0</v>
      </c>
      <c r="Y2568">
        <v>32</v>
      </c>
      <c r="Z2568">
        <v>2</v>
      </c>
      <c r="AA2568" t="s">
        <v>51</v>
      </c>
      <c r="AB2568">
        <v>30.3</v>
      </c>
      <c r="AC2568">
        <v>0.35670000000000002</v>
      </c>
      <c r="AD2568">
        <v>0</v>
      </c>
      <c r="AE2568" t="s">
        <v>40</v>
      </c>
    </row>
    <row r="2569" spans="1:31" x14ac:dyDescent="0.25">
      <c r="A2569">
        <v>2568</v>
      </c>
      <c r="B2569" t="str">
        <f t="shared" si="40"/>
        <v>41-60</v>
      </c>
      <c r="D2569">
        <v>51</v>
      </c>
      <c r="F2569" t="s">
        <v>34</v>
      </c>
      <c r="G2569" t="s">
        <v>45</v>
      </c>
      <c r="H2569" t="s">
        <v>30</v>
      </c>
      <c r="I2569">
        <v>44</v>
      </c>
      <c r="J2569">
        <v>84</v>
      </c>
      <c r="K2569">
        <v>4</v>
      </c>
      <c r="L2569">
        <v>371.45</v>
      </c>
      <c r="M2569">
        <v>33349.65</v>
      </c>
      <c r="N2569">
        <v>0</v>
      </c>
      <c r="O2569">
        <v>3286</v>
      </c>
      <c r="P2569">
        <v>4</v>
      </c>
      <c r="Q2569">
        <v>32.4</v>
      </c>
      <c r="R2569">
        <v>1</v>
      </c>
      <c r="S2569">
        <v>0.48</v>
      </c>
      <c r="T2569">
        <v>5</v>
      </c>
      <c r="U2569" t="s">
        <v>31</v>
      </c>
      <c r="V2569">
        <v>3</v>
      </c>
      <c r="W2569">
        <v>6</v>
      </c>
      <c r="X2569">
        <v>461.85</v>
      </c>
      <c r="Y2569">
        <v>30</v>
      </c>
      <c r="Z2569">
        <v>3.3</v>
      </c>
      <c r="AA2569" t="s">
        <v>32</v>
      </c>
      <c r="AB2569">
        <v>41.9</v>
      </c>
      <c r="AC2569">
        <v>0.43930000000000002</v>
      </c>
      <c r="AD2569">
        <v>1</v>
      </c>
      <c r="AE2569" t="s">
        <v>58</v>
      </c>
    </row>
    <row r="2570" spans="1:31" x14ac:dyDescent="0.25">
      <c r="A2570">
        <v>2569</v>
      </c>
      <c r="B2570" t="str">
        <f t="shared" si="40"/>
        <v>26-40</v>
      </c>
      <c r="D2570">
        <v>38</v>
      </c>
      <c r="F2570" t="s">
        <v>34</v>
      </c>
      <c r="G2570" t="s">
        <v>35</v>
      </c>
      <c r="H2570" t="s">
        <v>30</v>
      </c>
      <c r="I2570">
        <v>15</v>
      </c>
      <c r="J2570">
        <v>42</v>
      </c>
      <c r="K2570">
        <v>5</v>
      </c>
      <c r="L2570">
        <v>501.95</v>
      </c>
      <c r="M2570">
        <v>20502.37</v>
      </c>
      <c r="N2570">
        <v>0</v>
      </c>
      <c r="O2570">
        <v>2507</v>
      </c>
      <c r="P2570">
        <v>2</v>
      </c>
      <c r="Q2570">
        <v>6.9</v>
      </c>
      <c r="R2570">
        <v>2</v>
      </c>
      <c r="S2570">
        <v>0.4</v>
      </c>
      <c r="T2570">
        <v>3</v>
      </c>
      <c r="U2570" t="s">
        <v>31</v>
      </c>
      <c r="V2570">
        <v>1</v>
      </c>
      <c r="W2570">
        <v>2</v>
      </c>
      <c r="X2570">
        <v>602.64</v>
      </c>
      <c r="Y2570">
        <v>49</v>
      </c>
      <c r="Z2570">
        <v>2.2999999999999998</v>
      </c>
      <c r="AA2570" t="s">
        <v>39</v>
      </c>
      <c r="AB2570">
        <v>36</v>
      </c>
      <c r="AC2570">
        <v>0.3962</v>
      </c>
      <c r="AD2570">
        <v>0</v>
      </c>
      <c r="AE2570" t="s">
        <v>40</v>
      </c>
    </row>
    <row r="2571" spans="1:31" x14ac:dyDescent="0.25">
      <c r="A2571">
        <v>2570</v>
      </c>
      <c r="B2571" t="str">
        <f t="shared" si="40"/>
        <v>60+</v>
      </c>
      <c r="D2571">
        <v>67</v>
      </c>
      <c r="F2571" t="s">
        <v>34</v>
      </c>
      <c r="G2571" t="s">
        <v>43</v>
      </c>
      <c r="H2571" t="s">
        <v>44</v>
      </c>
      <c r="I2571">
        <v>27</v>
      </c>
      <c r="J2571">
        <v>51</v>
      </c>
      <c r="K2571">
        <v>9</v>
      </c>
      <c r="L2571">
        <v>336.55</v>
      </c>
      <c r="M2571">
        <v>15953.45</v>
      </c>
      <c r="N2571">
        <v>0</v>
      </c>
      <c r="O2571">
        <v>1610</v>
      </c>
      <c r="P2571">
        <v>1</v>
      </c>
      <c r="Q2571">
        <v>13.1</v>
      </c>
      <c r="R2571">
        <v>1</v>
      </c>
      <c r="S2571">
        <v>0.18</v>
      </c>
      <c r="T2571">
        <v>3</v>
      </c>
      <c r="U2571" t="s">
        <v>46</v>
      </c>
      <c r="V2571">
        <v>0</v>
      </c>
      <c r="W2571">
        <v>2</v>
      </c>
      <c r="X2571">
        <v>353.27</v>
      </c>
      <c r="Y2571">
        <v>69</v>
      </c>
      <c r="Z2571">
        <v>5</v>
      </c>
      <c r="AA2571" t="s">
        <v>51</v>
      </c>
      <c r="AB2571">
        <v>40.1</v>
      </c>
      <c r="AC2571">
        <v>0.42630000000000001</v>
      </c>
      <c r="AD2571">
        <v>1</v>
      </c>
      <c r="AE2571" t="s">
        <v>33</v>
      </c>
    </row>
    <row r="2572" spans="1:31" x14ac:dyDescent="0.25">
      <c r="A2572">
        <v>2571</v>
      </c>
      <c r="B2572" t="str">
        <f t="shared" si="40"/>
        <v>41-60</v>
      </c>
      <c r="D2572">
        <v>60</v>
      </c>
      <c r="F2572" t="s">
        <v>34</v>
      </c>
      <c r="G2572" t="s">
        <v>45</v>
      </c>
      <c r="H2572" t="s">
        <v>41</v>
      </c>
      <c r="I2572">
        <v>48</v>
      </c>
      <c r="J2572">
        <v>34</v>
      </c>
      <c r="K2572">
        <v>4</v>
      </c>
      <c r="L2572">
        <v>399.83</v>
      </c>
      <c r="M2572">
        <v>12971.45</v>
      </c>
      <c r="N2572">
        <v>0</v>
      </c>
      <c r="O2572">
        <v>1678</v>
      </c>
      <c r="P2572">
        <v>0</v>
      </c>
      <c r="Q2572">
        <v>6.2</v>
      </c>
      <c r="R2572">
        <v>1</v>
      </c>
      <c r="S2572">
        <v>0.5</v>
      </c>
      <c r="T2572">
        <v>3</v>
      </c>
      <c r="U2572" t="s">
        <v>47</v>
      </c>
      <c r="V2572">
        <v>0</v>
      </c>
      <c r="W2572">
        <v>1</v>
      </c>
      <c r="X2572">
        <v>290.92</v>
      </c>
      <c r="Y2572">
        <v>67</v>
      </c>
      <c r="Z2572">
        <v>3.1</v>
      </c>
      <c r="AA2572" t="s">
        <v>48</v>
      </c>
      <c r="AB2572">
        <v>36</v>
      </c>
      <c r="AC2572">
        <v>0.3967</v>
      </c>
      <c r="AD2572">
        <v>0</v>
      </c>
      <c r="AE2572" t="s">
        <v>40</v>
      </c>
    </row>
    <row r="2573" spans="1:31" x14ac:dyDescent="0.25">
      <c r="A2573">
        <v>2572</v>
      </c>
      <c r="B2573" t="str">
        <f t="shared" si="40"/>
        <v>60+</v>
      </c>
      <c r="D2573">
        <v>67</v>
      </c>
      <c r="F2573" t="s">
        <v>34</v>
      </c>
      <c r="G2573" t="s">
        <v>35</v>
      </c>
      <c r="H2573" t="s">
        <v>41</v>
      </c>
      <c r="I2573">
        <v>2</v>
      </c>
      <c r="J2573">
        <v>4</v>
      </c>
      <c r="K2573">
        <v>1</v>
      </c>
      <c r="L2573">
        <v>382.64</v>
      </c>
      <c r="M2573">
        <v>1398.59</v>
      </c>
      <c r="N2573">
        <v>0</v>
      </c>
      <c r="O2573">
        <v>567</v>
      </c>
      <c r="P2573">
        <v>0</v>
      </c>
      <c r="Q2573">
        <v>6.3</v>
      </c>
      <c r="R2573">
        <v>0</v>
      </c>
      <c r="S2573">
        <v>0.14000000000000001</v>
      </c>
      <c r="T2573">
        <v>1</v>
      </c>
      <c r="U2573" t="s">
        <v>42</v>
      </c>
      <c r="V2573">
        <v>0</v>
      </c>
      <c r="W2573">
        <v>0</v>
      </c>
      <c r="X2573">
        <v>0</v>
      </c>
      <c r="Y2573">
        <v>15</v>
      </c>
      <c r="Z2573">
        <v>4.9000000000000004</v>
      </c>
      <c r="AA2573" t="s">
        <v>39</v>
      </c>
      <c r="AB2573">
        <v>16.600000000000001</v>
      </c>
      <c r="AC2573">
        <v>0.26829999999999998</v>
      </c>
      <c r="AD2573">
        <v>0</v>
      </c>
      <c r="AE2573" t="s">
        <v>40</v>
      </c>
    </row>
    <row r="2574" spans="1:31" x14ac:dyDescent="0.25">
      <c r="A2574">
        <v>2573</v>
      </c>
      <c r="B2574" t="str">
        <f t="shared" si="40"/>
        <v>41-60</v>
      </c>
      <c r="D2574">
        <v>56</v>
      </c>
      <c r="F2574" t="s">
        <v>28</v>
      </c>
      <c r="G2574" t="s">
        <v>45</v>
      </c>
      <c r="H2574" t="s">
        <v>44</v>
      </c>
      <c r="I2574">
        <v>10</v>
      </c>
      <c r="J2574">
        <v>22</v>
      </c>
      <c r="K2574">
        <v>2</v>
      </c>
      <c r="L2574">
        <v>506.86</v>
      </c>
      <c r="M2574">
        <v>10159.790000000001</v>
      </c>
      <c r="N2574">
        <v>1</v>
      </c>
      <c r="O2574">
        <v>1659</v>
      </c>
      <c r="P2574">
        <v>0</v>
      </c>
      <c r="Q2574">
        <v>0</v>
      </c>
      <c r="R2574">
        <v>0</v>
      </c>
      <c r="S2574">
        <v>0.2</v>
      </c>
      <c r="T2574">
        <v>1</v>
      </c>
      <c r="U2574" t="s">
        <v>46</v>
      </c>
      <c r="V2574">
        <v>1</v>
      </c>
      <c r="W2574">
        <v>2</v>
      </c>
      <c r="X2574">
        <v>262.62</v>
      </c>
      <c r="Y2574">
        <v>37</v>
      </c>
      <c r="Z2574">
        <v>3.6</v>
      </c>
      <c r="AA2574" t="s">
        <v>51</v>
      </c>
      <c r="AB2574">
        <v>22.6</v>
      </c>
      <c r="AC2574">
        <v>0.30520000000000003</v>
      </c>
      <c r="AD2574">
        <v>0</v>
      </c>
      <c r="AE2574" t="s">
        <v>40</v>
      </c>
    </row>
    <row r="2575" spans="1:31" x14ac:dyDescent="0.25">
      <c r="A2575">
        <v>2574</v>
      </c>
      <c r="B2575" t="str">
        <f t="shared" si="40"/>
        <v>26-40</v>
      </c>
      <c r="D2575">
        <v>38</v>
      </c>
      <c r="F2575" t="s">
        <v>28</v>
      </c>
      <c r="G2575" t="s">
        <v>43</v>
      </c>
      <c r="H2575" t="s">
        <v>30</v>
      </c>
      <c r="I2575">
        <v>8</v>
      </c>
      <c r="J2575">
        <v>19</v>
      </c>
      <c r="K2575">
        <v>1</v>
      </c>
      <c r="L2575">
        <v>608.9</v>
      </c>
      <c r="M2575">
        <v>11940.7</v>
      </c>
      <c r="N2575">
        <v>0</v>
      </c>
      <c r="O2575">
        <v>1548</v>
      </c>
      <c r="P2575">
        <v>1</v>
      </c>
      <c r="Q2575">
        <v>0</v>
      </c>
      <c r="R2575">
        <v>0</v>
      </c>
      <c r="S2575">
        <v>0.6</v>
      </c>
      <c r="T2575">
        <v>2</v>
      </c>
      <c r="U2575" t="s">
        <v>42</v>
      </c>
      <c r="V2575">
        <v>0</v>
      </c>
      <c r="W2575">
        <v>1</v>
      </c>
      <c r="X2575">
        <v>124.21</v>
      </c>
      <c r="Y2575">
        <v>65</v>
      </c>
      <c r="Z2575">
        <v>3</v>
      </c>
      <c r="AA2575" t="s">
        <v>39</v>
      </c>
      <c r="AB2575">
        <v>35.5</v>
      </c>
      <c r="AC2575">
        <v>0.39290000000000003</v>
      </c>
      <c r="AD2575">
        <v>0</v>
      </c>
      <c r="AE2575" t="s">
        <v>40</v>
      </c>
    </row>
    <row r="2576" spans="1:31" x14ac:dyDescent="0.25">
      <c r="A2576">
        <v>2575</v>
      </c>
      <c r="B2576" t="str">
        <f t="shared" si="40"/>
        <v>41-60</v>
      </c>
      <c r="D2576">
        <v>58</v>
      </c>
      <c r="F2576" t="s">
        <v>28</v>
      </c>
      <c r="G2576" t="s">
        <v>45</v>
      </c>
      <c r="H2576" t="s">
        <v>36</v>
      </c>
      <c r="I2576">
        <v>36</v>
      </c>
      <c r="J2576">
        <v>80</v>
      </c>
      <c r="K2576">
        <v>4</v>
      </c>
      <c r="L2576">
        <v>387.67</v>
      </c>
      <c r="M2576">
        <v>31749.89</v>
      </c>
      <c r="N2576">
        <v>0</v>
      </c>
      <c r="O2576">
        <v>3180</v>
      </c>
      <c r="P2576">
        <v>3</v>
      </c>
      <c r="Q2576">
        <v>26.1</v>
      </c>
      <c r="R2576">
        <v>5</v>
      </c>
      <c r="S2576">
        <v>0.49</v>
      </c>
      <c r="T2576">
        <v>0</v>
      </c>
      <c r="U2576" t="s">
        <v>37</v>
      </c>
      <c r="V2576">
        <v>4</v>
      </c>
      <c r="W2576">
        <v>4</v>
      </c>
      <c r="X2576">
        <v>2401.9</v>
      </c>
      <c r="Y2576">
        <v>48</v>
      </c>
      <c r="Z2576">
        <v>4.0999999999999996</v>
      </c>
      <c r="AA2576" t="s">
        <v>39</v>
      </c>
      <c r="AB2576">
        <v>36.799999999999997</v>
      </c>
      <c r="AC2576">
        <v>0.40250000000000002</v>
      </c>
      <c r="AD2576">
        <v>0</v>
      </c>
      <c r="AE2576" t="s">
        <v>40</v>
      </c>
    </row>
    <row r="2577" spans="1:31" x14ac:dyDescent="0.25">
      <c r="A2577">
        <v>2576</v>
      </c>
      <c r="B2577" t="str">
        <f t="shared" si="40"/>
        <v>26-40</v>
      </c>
      <c r="D2577">
        <v>35</v>
      </c>
      <c r="F2577" t="s">
        <v>57</v>
      </c>
      <c r="G2577" t="s">
        <v>45</v>
      </c>
      <c r="H2577" t="s">
        <v>30</v>
      </c>
      <c r="I2577">
        <v>2</v>
      </c>
      <c r="J2577">
        <v>4</v>
      </c>
      <c r="K2577">
        <v>0</v>
      </c>
      <c r="L2577">
        <v>399.34</v>
      </c>
      <c r="M2577">
        <v>1575.14</v>
      </c>
      <c r="N2577">
        <v>0</v>
      </c>
      <c r="O2577">
        <v>525</v>
      </c>
      <c r="P2577">
        <v>0</v>
      </c>
      <c r="Q2577">
        <v>6.7</v>
      </c>
      <c r="R2577">
        <v>0</v>
      </c>
      <c r="S2577">
        <v>0.67</v>
      </c>
      <c r="T2577">
        <v>2</v>
      </c>
      <c r="U2577" t="s">
        <v>47</v>
      </c>
      <c r="V2577">
        <v>0</v>
      </c>
      <c r="W2577">
        <v>0</v>
      </c>
      <c r="X2577">
        <v>0</v>
      </c>
      <c r="Y2577">
        <v>25</v>
      </c>
      <c r="Z2577">
        <v>4.4000000000000004</v>
      </c>
      <c r="AA2577" t="s">
        <v>39</v>
      </c>
      <c r="AB2577">
        <v>25.2</v>
      </c>
      <c r="AC2577">
        <v>0.32200000000000001</v>
      </c>
      <c r="AD2577">
        <v>0</v>
      </c>
      <c r="AE2577" t="s">
        <v>40</v>
      </c>
    </row>
    <row r="2578" spans="1:31" x14ac:dyDescent="0.25">
      <c r="A2578">
        <v>2577</v>
      </c>
      <c r="B2578" t="str">
        <f t="shared" si="40"/>
        <v>26-40</v>
      </c>
      <c r="D2578">
        <v>32</v>
      </c>
      <c r="F2578" t="s">
        <v>34</v>
      </c>
      <c r="G2578" t="s">
        <v>43</v>
      </c>
      <c r="H2578" t="s">
        <v>30</v>
      </c>
      <c r="I2578">
        <v>41</v>
      </c>
      <c r="J2578">
        <v>163</v>
      </c>
      <c r="K2578">
        <v>20</v>
      </c>
      <c r="L2578">
        <v>600.49</v>
      </c>
      <c r="M2578">
        <v>92033.33</v>
      </c>
      <c r="N2578">
        <v>0</v>
      </c>
      <c r="O2578">
        <v>10000</v>
      </c>
      <c r="P2578">
        <v>13</v>
      </c>
      <c r="Q2578">
        <v>0</v>
      </c>
      <c r="R2578">
        <v>0</v>
      </c>
      <c r="S2578">
        <v>0.17</v>
      </c>
      <c r="T2578">
        <v>10</v>
      </c>
      <c r="U2578" t="s">
        <v>38</v>
      </c>
      <c r="V2578">
        <v>6</v>
      </c>
      <c r="W2578">
        <v>6</v>
      </c>
      <c r="X2578">
        <v>3525.68</v>
      </c>
      <c r="Y2578">
        <v>43</v>
      </c>
      <c r="Z2578">
        <v>3.7</v>
      </c>
      <c r="AA2578" t="s">
        <v>39</v>
      </c>
      <c r="AB2578">
        <v>55.4</v>
      </c>
      <c r="AC2578">
        <v>0.5403</v>
      </c>
      <c r="AD2578">
        <v>1</v>
      </c>
      <c r="AE2578" t="s">
        <v>52</v>
      </c>
    </row>
    <row r="2579" spans="1:31" x14ac:dyDescent="0.25">
      <c r="A2579">
        <v>2578</v>
      </c>
      <c r="B2579" t="str">
        <f t="shared" si="40"/>
        <v>41-60</v>
      </c>
      <c r="D2579">
        <v>41</v>
      </c>
      <c r="F2579" t="s">
        <v>28</v>
      </c>
      <c r="G2579" t="s">
        <v>35</v>
      </c>
      <c r="H2579" t="s">
        <v>30</v>
      </c>
      <c r="I2579">
        <v>7</v>
      </c>
      <c r="J2579">
        <v>6</v>
      </c>
      <c r="K2579">
        <v>0</v>
      </c>
      <c r="L2579">
        <v>381.26</v>
      </c>
      <c r="M2579">
        <v>2281.2399999999998</v>
      </c>
      <c r="N2579">
        <v>0</v>
      </c>
      <c r="O2579">
        <v>644</v>
      </c>
      <c r="P2579">
        <v>0</v>
      </c>
      <c r="Q2579">
        <v>0.4</v>
      </c>
      <c r="R2579">
        <v>0</v>
      </c>
      <c r="S2579">
        <v>0.4</v>
      </c>
      <c r="T2579">
        <v>0</v>
      </c>
      <c r="U2579" t="s">
        <v>37</v>
      </c>
      <c r="V2579">
        <v>0</v>
      </c>
      <c r="W2579">
        <v>0</v>
      </c>
      <c r="X2579">
        <v>0</v>
      </c>
      <c r="Y2579">
        <v>53</v>
      </c>
      <c r="Z2579">
        <v>4.9000000000000004</v>
      </c>
      <c r="AA2579" t="s">
        <v>54</v>
      </c>
      <c r="AB2579">
        <v>25.1</v>
      </c>
      <c r="AC2579">
        <v>0.3216</v>
      </c>
      <c r="AD2579">
        <v>0</v>
      </c>
      <c r="AE2579" t="s">
        <v>40</v>
      </c>
    </row>
    <row r="2580" spans="1:31" x14ac:dyDescent="0.25">
      <c r="A2580">
        <v>2579</v>
      </c>
      <c r="B2580" t="str">
        <f t="shared" si="40"/>
        <v>60+</v>
      </c>
      <c r="D2580">
        <v>69</v>
      </c>
      <c r="F2580" t="s">
        <v>28</v>
      </c>
      <c r="G2580" t="s">
        <v>45</v>
      </c>
      <c r="H2580" t="s">
        <v>44</v>
      </c>
      <c r="I2580">
        <v>33</v>
      </c>
      <c r="J2580">
        <v>99</v>
      </c>
      <c r="K2580">
        <v>12</v>
      </c>
      <c r="L2580">
        <v>106.9</v>
      </c>
      <c r="M2580">
        <v>10205.61</v>
      </c>
      <c r="N2580">
        <v>0</v>
      </c>
      <c r="O2580">
        <v>1338</v>
      </c>
      <c r="P2580">
        <v>5</v>
      </c>
      <c r="Q2580">
        <v>0</v>
      </c>
      <c r="R2580">
        <v>3</v>
      </c>
      <c r="S2580">
        <v>0.71</v>
      </c>
      <c r="T2580">
        <v>6</v>
      </c>
      <c r="U2580" t="s">
        <v>47</v>
      </c>
      <c r="V2580">
        <v>4</v>
      </c>
      <c r="W2580">
        <v>5</v>
      </c>
      <c r="X2580">
        <v>1223.68</v>
      </c>
      <c r="Y2580">
        <v>108</v>
      </c>
      <c r="Z2580">
        <v>4.4000000000000004</v>
      </c>
      <c r="AA2580" t="s">
        <v>39</v>
      </c>
      <c r="AB2580">
        <v>64.400000000000006</v>
      </c>
      <c r="AC2580">
        <v>0.60629999999999995</v>
      </c>
      <c r="AD2580">
        <v>1</v>
      </c>
      <c r="AE2580" t="s">
        <v>59</v>
      </c>
    </row>
    <row r="2581" spans="1:31" x14ac:dyDescent="0.25">
      <c r="A2581">
        <v>2580</v>
      </c>
      <c r="B2581" t="str">
        <f t="shared" si="40"/>
        <v>41-60</v>
      </c>
      <c r="D2581">
        <v>48</v>
      </c>
      <c r="F2581" t="s">
        <v>28</v>
      </c>
      <c r="G2581" t="s">
        <v>29</v>
      </c>
      <c r="H2581" t="s">
        <v>44</v>
      </c>
      <c r="I2581">
        <v>33</v>
      </c>
      <c r="J2581">
        <v>74</v>
      </c>
      <c r="K2581">
        <v>12</v>
      </c>
      <c r="L2581">
        <v>668.02</v>
      </c>
      <c r="M2581">
        <v>46075.5</v>
      </c>
      <c r="N2581">
        <v>0</v>
      </c>
      <c r="O2581">
        <v>5520</v>
      </c>
      <c r="P2581">
        <v>6</v>
      </c>
      <c r="Q2581">
        <v>26</v>
      </c>
      <c r="R2581">
        <v>0</v>
      </c>
      <c r="S2581">
        <v>0.46</v>
      </c>
      <c r="T2581">
        <v>3</v>
      </c>
      <c r="U2581" t="s">
        <v>42</v>
      </c>
      <c r="V2581">
        <v>0</v>
      </c>
      <c r="W2581">
        <v>4</v>
      </c>
      <c r="X2581">
        <v>1086.02</v>
      </c>
      <c r="Y2581">
        <v>68</v>
      </c>
      <c r="Z2581">
        <v>3.7</v>
      </c>
      <c r="AA2581" t="s">
        <v>51</v>
      </c>
      <c r="AB2581">
        <v>44.9</v>
      </c>
      <c r="AC2581">
        <v>0.46160000000000001</v>
      </c>
      <c r="AD2581">
        <v>1</v>
      </c>
      <c r="AE2581" t="s">
        <v>58</v>
      </c>
    </row>
    <row r="2582" spans="1:31" x14ac:dyDescent="0.25">
      <c r="A2582">
        <v>2581</v>
      </c>
      <c r="B2582" t="str">
        <f t="shared" si="40"/>
        <v>26-40</v>
      </c>
      <c r="D2582">
        <v>38</v>
      </c>
      <c r="F2582" t="s">
        <v>28</v>
      </c>
      <c r="G2582" t="s">
        <v>35</v>
      </c>
      <c r="H2582" t="s">
        <v>44</v>
      </c>
      <c r="I2582">
        <v>47</v>
      </c>
      <c r="J2582">
        <v>171</v>
      </c>
      <c r="K2582">
        <v>6</v>
      </c>
      <c r="L2582">
        <v>566.19000000000005</v>
      </c>
      <c r="M2582">
        <v>94206.84</v>
      </c>
      <c r="N2582">
        <v>0</v>
      </c>
      <c r="O2582">
        <v>10000</v>
      </c>
      <c r="P2582">
        <v>1</v>
      </c>
      <c r="Q2582">
        <v>14</v>
      </c>
      <c r="R2582">
        <v>3</v>
      </c>
      <c r="S2582">
        <v>0.28999999999999998</v>
      </c>
      <c r="T2582">
        <v>3</v>
      </c>
      <c r="U2582" t="s">
        <v>42</v>
      </c>
      <c r="V2582">
        <v>5</v>
      </c>
      <c r="W2582">
        <v>5</v>
      </c>
      <c r="X2582">
        <v>2727.76</v>
      </c>
      <c r="Y2582">
        <v>22</v>
      </c>
      <c r="Z2582">
        <v>4.3</v>
      </c>
      <c r="AA2582" t="s">
        <v>51</v>
      </c>
      <c r="AB2582">
        <v>24.6</v>
      </c>
      <c r="AC2582">
        <v>0.31790000000000002</v>
      </c>
      <c r="AD2582">
        <v>0</v>
      </c>
      <c r="AE2582" t="s">
        <v>40</v>
      </c>
    </row>
    <row r="2583" spans="1:31" x14ac:dyDescent="0.25">
      <c r="A2583">
        <v>2582</v>
      </c>
      <c r="B2583" t="str">
        <f t="shared" si="40"/>
        <v>41-60</v>
      </c>
      <c r="D2583">
        <v>42</v>
      </c>
      <c r="F2583" t="s">
        <v>34</v>
      </c>
      <c r="G2583" t="s">
        <v>49</v>
      </c>
      <c r="H2583" t="s">
        <v>36</v>
      </c>
      <c r="I2583">
        <v>44</v>
      </c>
      <c r="J2583">
        <v>28</v>
      </c>
      <c r="K2583">
        <v>1</v>
      </c>
      <c r="L2583">
        <v>541.96</v>
      </c>
      <c r="M2583">
        <v>14390.53</v>
      </c>
      <c r="N2583">
        <v>0</v>
      </c>
      <c r="O2583">
        <v>2003</v>
      </c>
      <c r="P2583">
        <v>1</v>
      </c>
      <c r="Q2583">
        <v>3.8</v>
      </c>
      <c r="R2583">
        <v>2</v>
      </c>
      <c r="S2583">
        <v>0.53</v>
      </c>
      <c r="T2583">
        <v>0</v>
      </c>
      <c r="U2583" t="s">
        <v>37</v>
      </c>
      <c r="V2583">
        <v>1</v>
      </c>
      <c r="W2583">
        <v>2</v>
      </c>
      <c r="X2583">
        <v>142.46</v>
      </c>
      <c r="Y2583">
        <v>25</v>
      </c>
      <c r="Z2583">
        <v>4.4000000000000004</v>
      </c>
      <c r="AA2583" t="s">
        <v>39</v>
      </c>
      <c r="AB2583">
        <v>15.1</v>
      </c>
      <c r="AC2583">
        <v>0.25979999999999998</v>
      </c>
      <c r="AD2583">
        <v>0</v>
      </c>
      <c r="AE2583" t="s">
        <v>40</v>
      </c>
    </row>
    <row r="2584" spans="1:31" x14ac:dyDescent="0.25">
      <c r="A2584">
        <v>2583</v>
      </c>
      <c r="B2584" t="str">
        <f t="shared" si="40"/>
        <v>26-40</v>
      </c>
      <c r="D2584">
        <v>33</v>
      </c>
      <c r="F2584" t="s">
        <v>28</v>
      </c>
      <c r="G2584" t="s">
        <v>29</v>
      </c>
      <c r="H2584" t="s">
        <v>36</v>
      </c>
      <c r="I2584">
        <v>26</v>
      </c>
      <c r="J2584">
        <v>79</v>
      </c>
      <c r="K2584">
        <v>12</v>
      </c>
      <c r="L2584">
        <v>490.37</v>
      </c>
      <c r="M2584">
        <v>36642.57</v>
      </c>
      <c r="N2584">
        <v>0</v>
      </c>
      <c r="O2584">
        <v>4109</v>
      </c>
      <c r="P2584">
        <v>2</v>
      </c>
      <c r="Q2584">
        <v>22.5</v>
      </c>
      <c r="R2584">
        <v>1</v>
      </c>
      <c r="S2584">
        <v>0.15</v>
      </c>
      <c r="T2584">
        <v>4</v>
      </c>
      <c r="U2584" t="s">
        <v>47</v>
      </c>
      <c r="V2584">
        <v>2</v>
      </c>
      <c r="W2584">
        <v>1</v>
      </c>
      <c r="X2584">
        <v>593.98</v>
      </c>
      <c r="Y2584">
        <v>62</v>
      </c>
      <c r="Z2584">
        <v>3.4</v>
      </c>
      <c r="AA2584" t="s">
        <v>51</v>
      </c>
      <c r="AB2584">
        <v>38.700000000000003</v>
      </c>
      <c r="AC2584">
        <v>0.41570000000000001</v>
      </c>
      <c r="AD2584">
        <v>1</v>
      </c>
      <c r="AE2584" t="s">
        <v>50</v>
      </c>
    </row>
    <row r="2585" spans="1:31" x14ac:dyDescent="0.25">
      <c r="A2585">
        <v>2584</v>
      </c>
      <c r="B2585" t="str">
        <f t="shared" si="40"/>
        <v>41-60</v>
      </c>
      <c r="D2585">
        <v>52</v>
      </c>
      <c r="F2585" t="s">
        <v>34</v>
      </c>
      <c r="G2585" t="s">
        <v>29</v>
      </c>
      <c r="H2585" t="s">
        <v>30</v>
      </c>
      <c r="I2585">
        <v>59</v>
      </c>
      <c r="J2585">
        <v>184</v>
      </c>
      <c r="K2585">
        <v>5</v>
      </c>
      <c r="L2585">
        <v>435.86</v>
      </c>
      <c r="M2585">
        <v>85059.29</v>
      </c>
      <c r="N2585">
        <v>1</v>
      </c>
      <c r="O2585">
        <v>8847</v>
      </c>
      <c r="P2585">
        <v>6</v>
      </c>
      <c r="Q2585">
        <v>13.9</v>
      </c>
      <c r="R2585">
        <v>7</v>
      </c>
      <c r="S2585">
        <v>0.56999999999999995</v>
      </c>
      <c r="T2585">
        <v>7</v>
      </c>
      <c r="U2585" t="s">
        <v>42</v>
      </c>
      <c r="V2585">
        <v>10</v>
      </c>
      <c r="W2585">
        <v>0</v>
      </c>
      <c r="X2585">
        <v>1926.77</v>
      </c>
      <c r="Y2585">
        <v>4</v>
      </c>
      <c r="Z2585">
        <v>3.6</v>
      </c>
      <c r="AA2585" t="s">
        <v>39</v>
      </c>
      <c r="AB2585">
        <v>34.5</v>
      </c>
      <c r="AC2585">
        <v>0.38590000000000002</v>
      </c>
      <c r="AD2585">
        <v>0</v>
      </c>
      <c r="AE2585" t="s">
        <v>40</v>
      </c>
    </row>
    <row r="2586" spans="1:31" x14ac:dyDescent="0.25">
      <c r="A2586">
        <v>2585</v>
      </c>
      <c r="B2586" t="str">
        <f t="shared" si="40"/>
        <v>26-40</v>
      </c>
      <c r="D2586">
        <v>36</v>
      </c>
      <c r="F2586" t="s">
        <v>34</v>
      </c>
      <c r="G2586" t="s">
        <v>35</v>
      </c>
      <c r="H2586" t="s">
        <v>41</v>
      </c>
      <c r="I2586">
        <v>15</v>
      </c>
      <c r="J2586">
        <v>25</v>
      </c>
      <c r="K2586">
        <v>1</v>
      </c>
      <c r="L2586">
        <v>221.32</v>
      </c>
      <c r="M2586">
        <v>5043.76</v>
      </c>
      <c r="N2586">
        <v>0</v>
      </c>
      <c r="O2586">
        <v>599</v>
      </c>
      <c r="P2586">
        <v>0</v>
      </c>
      <c r="Q2586">
        <v>16.600000000000001</v>
      </c>
      <c r="R2586">
        <v>1</v>
      </c>
      <c r="S2586">
        <v>0.6</v>
      </c>
      <c r="T2586">
        <v>2</v>
      </c>
      <c r="U2586" t="s">
        <v>31</v>
      </c>
      <c r="V2586">
        <v>0</v>
      </c>
      <c r="W2586">
        <v>1</v>
      </c>
      <c r="X2586">
        <v>237.22</v>
      </c>
      <c r="Y2586">
        <v>88</v>
      </c>
      <c r="Z2586">
        <v>3.6</v>
      </c>
      <c r="AA2586" t="s">
        <v>39</v>
      </c>
      <c r="AB2586">
        <v>44</v>
      </c>
      <c r="AC2586">
        <v>0.45540000000000003</v>
      </c>
      <c r="AD2586">
        <v>1</v>
      </c>
      <c r="AE2586" t="s">
        <v>59</v>
      </c>
    </row>
    <row r="2587" spans="1:31" x14ac:dyDescent="0.25">
      <c r="A2587">
        <v>2586</v>
      </c>
      <c r="B2587" t="str">
        <f t="shared" si="40"/>
        <v>41-60</v>
      </c>
      <c r="D2587">
        <v>47</v>
      </c>
      <c r="F2587" t="s">
        <v>28</v>
      </c>
      <c r="G2587" t="s">
        <v>49</v>
      </c>
      <c r="H2587" t="s">
        <v>53</v>
      </c>
      <c r="I2587">
        <v>60</v>
      </c>
      <c r="J2587">
        <v>67</v>
      </c>
      <c r="K2587">
        <v>7</v>
      </c>
      <c r="L2587">
        <v>419.36</v>
      </c>
      <c r="M2587">
        <v>26512.81</v>
      </c>
      <c r="N2587">
        <v>0</v>
      </c>
      <c r="O2587">
        <v>3120</v>
      </c>
      <c r="P2587">
        <v>5</v>
      </c>
      <c r="Q2587">
        <v>16.7</v>
      </c>
      <c r="R2587">
        <v>0</v>
      </c>
      <c r="S2587">
        <v>0.3</v>
      </c>
      <c r="T2587">
        <v>1</v>
      </c>
      <c r="U2587" t="s">
        <v>31</v>
      </c>
      <c r="V2587">
        <v>3</v>
      </c>
      <c r="W2587">
        <v>1</v>
      </c>
      <c r="X2587">
        <v>691.67</v>
      </c>
      <c r="Y2587">
        <v>55</v>
      </c>
      <c r="Z2587">
        <v>3.3</v>
      </c>
      <c r="AA2587" t="s">
        <v>32</v>
      </c>
      <c r="AB2587">
        <v>29.5</v>
      </c>
      <c r="AC2587">
        <v>0.35089999999999999</v>
      </c>
      <c r="AD2587">
        <v>0</v>
      </c>
      <c r="AE2587" t="s">
        <v>40</v>
      </c>
    </row>
    <row r="2588" spans="1:31" x14ac:dyDescent="0.25">
      <c r="A2588">
        <v>2587</v>
      </c>
      <c r="B2588" t="str">
        <f t="shared" si="40"/>
        <v>26-40</v>
      </c>
      <c r="D2588">
        <v>37</v>
      </c>
      <c r="F2588" t="s">
        <v>28</v>
      </c>
      <c r="G2588" t="s">
        <v>49</v>
      </c>
      <c r="H2588" t="s">
        <v>44</v>
      </c>
      <c r="I2588">
        <v>60</v>
      </c>
      <c r="J2588">
        <v>200</v>
      </c>
      <c r="K2588">
        <v>20</v>
      </c>
      <c r="L2588">
        <v>416.59</v>
      </c>
      <c r="M2588">
        <v>76640.11</v>
      </c>
      <c r="N2588">
        <v>0</v>
      </c>
      <c r="O2588">
        <v>7943</v>
      </c>
      <c r="P2588">
        <v>13</v>
      </c>
      <c r="Q2588">
        <v>30.6</v>
      </c>
      <c r="R2588">
        <v>2</v>
      </c>
      <c r="S2588">
        <v>0.43</v>
      </c>
      <c r="T2588">
        <v>10</v>
      </c>
      <c r="U2588" t="s">
        <v>42</v>
      </c>
      <c r="V2588">
        <v>7</v>
      </c>
      <c r="W2588">
        <v>9</v>
      </c>
      <c r="X2588">
        <v>5071.62</v>
      </c>
      <c r="Y2588">
        <v>17</v>
      </c>
      <c r="Z2588">
        <v>2.2999999999999998</v>
      </c>
      <c r="AA2588" t="s">
        <v>39</v>
      </c>
      <c r="AB2588">
        <v>49.1</v>
      </c>
      <c r="AC2588">
        <v>0.49359999999999998</v>
      </c>
      <c r="AD2588">
        <v>1</v>
      </c>
      <c r="AE2588" t="s">
        <v>33</v>
      </c>
    </row>
    <row r="2589" spans="1:31" x14ac:dyDescent="0.25">
      <c r="A2589">
        <v>2588</v>
      </c>
      <c r="B2589" t="str">
        <f t="shared" si="40"/>
        <v>26-40</v>
      </c>
      <c r="D2589">
        <v>34</v>
      </c>
      <c r="F2589" t="s">
        <v>57</v>
      </c>
      <c r="G2589" t="s">
        <v>35</v>
      </c>
      <c r="H2589" t="s">
        <v>44</v>
      </c>
      <c r="I2589">
        <v>49</v>
      </c>
      <c r="J2589">
        <v>56</v>
      </c>
      <c r="K2589">
        <v>6</v>
      </c>
      <c r="L2589">
        <v>429.46</v>
      </c>
      <c r="M2589">
        <v>22219.47</v>
      </c>
      <c r="N2589">
        <v>0</v>
      </c>
      <c r="O2589">
        <v>2226</v>
      </c>
      <c r="P2589">
        <v>3</v>
      </c>
      <c r="Q2589">
        <v>19</v>
      </c>
      <c r="R2589">
        <v>3</v>
      </c>
      <c r="S2589">
        <v>0.22</v>
      </c>
      <c r="T2589">
        <v>3</v>
      </c>
      <c r="U2589" t="s">
        <v>46</v>
      </c>
      <c r="V2589">
        <v>3</v>
      </c>
      <c r="W2589">
        <v>3</v>
      </c>
      <c r="X2589">
        <v>823.6</v>
      </c>
      <c r="Y2589">
        <v>14</v>
      </c>
      <c r="Z2589">
        <v>4.8</v>
      </c>
      <c r="AA2589" t="s">
        <v>48</v>
      </c>
      <c r="AB2589">
        <v>18.100000000000001</v>
      </c>
      <c r="AC2589">
        <v>0.27750000000000002</v>
      </c>
      <c r="AD2589">
        <v>0</v>
      </c>
      <c r="AE2589" t="s">
        <v>40</v>
      </c>
    </row>
    <row r="2590" spans="1:31" x14ac:dyDescent="0.25">
      <c r="A2590">
        <v>2589</v>
      </c>
      <c r="B2590" t="str">
        <f t="shared" si="40"/>
        <v>60+</v>
      </c>
      <c r="D2590">
        <v>69</v>
      </c>
      <c r="F2590" t="s">
        <v>34</v>
      </c>
      <c r="G2590" t="s">
        <v>45</v>
      </c>
      <c r="H2590" t="s">
        <v>30</v>
      </c>
      <c r="I2590">
        <v>32</v>
      </c>
      <c r="J2590">
        <v>84</v>
      </c>
      <c r="K2590">
        <v>4</v>
      </c>
      <c r="L2590">
        <v>514.35</v>
      </c>
      <c r="M2590">
        <v>42978.69</v>
      </c>
      <c r="N2590">
        <v>0</v>
      </c>
      <c r="O2590">
        <v>4158</v>
      </c>
      <c r="P2590">
        <v>6</v>
      </c>
      <c r="Q2590">
        <v>1.9</v>
      </c>
      <c r="R2590">
        <v>5</v>
      </c>
      <c r="S2590">
        <v>0.43</v>
      </c>
      <c r="T2590">
        <v>1</v>
      </c>
      <c r="U2590" t="s">
        <v>42</v>
      </c>
      <c r="V2590">
        <v>5</v>
      </c>
      <c r="W2590">
        <v>6</v>
      </c>
      <c r="X2590">
        <v>2559.8200000000002</v>
      </c>
      <c r="Y2590">
        <v>95</v>
      </c>
      <c r="Z2590">
        <v>4.5999999999999996</v>
      </c>
      <c r="AA2590" t="s">
        <v>39</v>
      </c>
      <c r="AB2590">
        <v>53.6</v>
      </c>
      <c r="AC2590">
        <v>0.52710000000000001</v>
      </c>
      <c r="AD2590">
        <v>1</v>
      </c>
      <c r="AE2590" t="s">
        <v>56</v>
      </c>
    </row>
    <row r="2591" spans="1:31" x14ac:dyDescent="0.25">
      <c r="A2591">
        <v>2590</v>
      </c>
      <c r="B2591" t="str">
        <f t="shared" si="40"/>
        <v>26-40</v>
      </c>
      <c r="D2591">
        <v>36</v>
      </c>
      <c r="F2591" t="s">
        <v>28</v>
      </c>
      <c r="G2591" t="s">
        <v>35</v>
      </c>
      <c r="H2591" t="s">
        <v>30</v>
      </c>
      <c r="I2591">
        <v>2</v>
      </c>
      <c r="J2591">
        <v>6</v>
      </c>
      <c r="K2591">
        <v>1</v>
      </c>
      <c r="L2591">
        <v>626.17999999999995</v>
      </c>
      <c r="M2591">
        <v>3954.62</v>
      </c>
      <c r="N2591">
        <v>0</v>
      </c>
      <c r="O2591">
        <v>618</v>
      </c>
      <c r="P2591">
        <v>0</v>
      </c>
      <c r="Q2591">
        <v>11.6</v>
      </c>
      <c r="R2591">
        <v>0</v>
      </c>
      <c r="S2591">
        <v>0.27</v>
      </c>
      <c r="T2591">
        <v>1</v>
      </c>
      <c r="U2591" t="s">
        <v>46</v>
      </c>
      <c r="V2591">
        <v>0</v>
      </c>
      <c r="W2591">
        <v>0</v>
      </c>
      <c r="X2591">
        <v>0</v>
      </c>
      <c r="Y2591">
        <v>36</v>
      </c>
      <c r="Z2591">
        <v>3.6</v>
      </c>
      <c r="AA2591" t="s">
        <v>39</v>
      </c>
      <c r="AB2591">
        <v>22.2</v>
      </c>
      <c r="AC2591">
        <v>0.3029</v>
      </c>
      <c r="AD2591">
        <v>0</v>
      </c>
      <c r="AE2591" t="s">
        <v>40</v>
      </c>
    </row>
    <row r="2592" spans="1:31" x14ac:dyDescent="0.25">
      <c r="A2592">
        <v>2591</v>
      </c>
      <c r="B2592" t="str">
        <f t="shared" si="40"/>
        <v>18-25</v>
      </c>
      <c r="D2592">
        <v>21</v>
      </c>
      <c r="F2592" t="s">
        <v>28</v>
      </c>
      <c r="G2592" t="s">
        <v>43</v>
      </c>
      <c r="H2592" t="s">
        <v>53</v>
      </c>
      <c r="I2592">
        <v>27</v>
      </c>
      <c r="J2592">
        <v>45</v>
      </c>
      <c r="K2592">
        <v>4</v>
      </c>
      <c r="L2592">
        <v>436.01</v>
      </c>
      <c r="M2592">
        <v>19416.45</v>
      </c>
      <c r="N2592">
        <v>0</v>
      </c>
      <c r="O2592">
        <v>2210</v>
      </c>
      <c r="P2592">
        <v>0</v>
      </c>
      <c r="Q2592">
        <v>9.3000000000000007</v>
      </c>
      <c r="R2592">
        <v>2</v>
      </c>
      <c r="S2592">
        <v>0.49</v>
      </c>
      <c r="T2592">
        <v>1</v>
      </c>
      <c r="U2592" t="s">
        <v>42</v>
      </c>
      <c r="V2592">
        <v>0</v>
      </c>
      <c r="W2592">
        <v>2</v>
      </c>
      <c r="X2592">
        <v>478.33</v>
      </c>
      <c r="Y2592">
        <v>67</v>
      </c>
      <c r="Z2592">
        <v>5</v>
      </c>
      <c r="AA2592" t="s">
        <v>39</v>
      </c>
      <c r="AB2592">
        <v>31.1</v>
      </c>
      <c r="AC2592">
        <v>0.36209999999999998</v>
      </c>
      <c r="AD2592">
        <v>0</v>
      </c>
      <c r="AE2592" t="s">
        <v>40</v>
      </c>
    </row>
    <row r="2593" spans="1:31" x14ac:dyDescent="0.25">
      <c r="A2593">
        <v>2592</v>
      </c>
      <c r="B2593" t="str">
        <f t="shared" si="40"/>
        <v>26-40</v>
      </c>
      <c r="D2593">
        <v>38</v>
      </c>
      <c r="F2593" t="s">
        <v>34</v>
      </c>
      <c r="G2593" t="s">
        <v>45</v>
      </c>
      <c r="H2593" t="s">
        <v>36</v>
      </c>
      <c r="I2593">
        <v>27</v>
      </c>
      <c r="J2593">
        <v>45</v>
      </c>
      <c r="K2593">
        <v>1</v>
      </c>
      <c r="L2593">
        <v>420.39</v>
      </c>
      <c r="M2593">
        <v>19955.36</v>
      </c>
      <c r="N2593">
        <v>0</v>
      </c>
      <c r="O2593">
        <v>2052</v>
      </c>
      <c r="P2593">
        <v>2</v>
      </c>
      <c r="Q2593">
        <v>21.9</v>
      </c>
      <c r="R2593">
        <v>2</v>
      </c>
      <c r="S2593">
        <v>0.26</v>
      </c>
      <c r="T2593">
        <v>1</v>
      </c>
      <c r="U2593" t="s">
        <v>42</v>
      </c>
      <c r="V2593">
        <v>3</v>
      </c>
      <c r="W2593">
        <v>2</v>
      </c>
      <c r="X2593">
        <v>317.19</v>
      </c>
      <c r="Y2593">
        <v>33</v>
      </c>
      <c r="Z2593">
        <v>4.4000000000000004</v>
      </c>
      <c r="AA2593" t="s">
        <v>51</v>
      </c>
      <c r="AB2593">
        <v>27</v>
      </c>
      <c r="AC2593">
        <v>0.33429999999999999</v>
      </c>
      <c r="AD2593">
        <v>0</v>
      </c>
      <c r="AE2593" t="s">
        <v>40</v>
      </c>
    </row>
    <row r="2594" spans="1:31" x14ac:dyDescent="0.25">
      <c r="A2594">
        <v>2593</v>
      </c>
      <c r="B2594" t="str">
        <f t="shared" si="40"/>
        <v>41-60</v>
      </c>
      <c r="D2594">
        <v>46</v>
      </c>
      <c r="F2594" t="s">
        <v>34</v>
      </c>
      <c r="G2594" t="s">
        <v>35</v>
      </c>
      <c r="H2594" t="s">
        <v>36</v>
      </c>
      <c r="I2594">
        <v>24</v>
      </c>
      <c r="J2594">
        <v>77</v>
      </c>
      <c r="K2594">
        <v>9</v>
      </c>
      <c r="L2594">
        <v>625.65</v>
      </c>
      <c r="M2594">
        <v>43442.85</v>
      </c>
      <c r="N2594">
        <v>0</v>
      </c>
      <c r="O2594">
        <v>4997</v>
      </c>
      <c r="P2594">
        <v>0</v>
      </c>
      <c r="Q2594">
        <v>0</v>
      </c>
      <c r="R2594">
        <v>2</v>
      </c>
      <c r="S2594">
        <v>0.11</v>
      </c>
      <c r="T2594">
        <v>3</v>
      </c>
      <c r="U2594" t="s">
        <v>47</v>
      </c>
      <c r="V2594">
        <v>3</v>
      </c>
      <c r="W2594">
        <v>0</v>
      </c>
      <c r="X2594">
        <v>905.06</v>
      </c>
      <c r="Y2594">
        <v>13</v>
      </c>
      <c r="Z2594">
        <v>4.2</v>
      </c>
      <c r="AA2594" t="s">
        <v>48</v>
      </c>
      <c r="AB2594">
        <v>15</v>
      </c>
      <c r="AC2594">
        <v>0.25940000000000002</v>
      </c>
      <c r="AD2594">
        <v>0</v>
      </c>
      <c r="AE2594" t="s">
        <v>40</v>
      </c>
    </row>
    <row r="2595" spans="1:31" x14ac:dyDescent="0.25">
      <c r="A2595">
        <v>2594</v>
      </c>
      <c r="B2595" t="str">
        <f t="shared" si="40"/>
        <v>18-25</v>
      </c>
      <c r="D2595">
        <v>23</v>
      </c>
      <c r="F2595" t="s">
        <v>34</v>
      </c>
      <c r="G2595" t="s">
        <v>45</v>
      </c>
      <c r="H2595" t="s">
        <v>30</v>
      </c>
      <c r="I2595">
        <v>2</v>
      </c>
      <c r="J2595">
        <v>3</v>
      </c>
      <c r="K2595">
        <v>0</v>
      </c>
      <c r="L2595">
        <v>349.81</v>
      </c>
      <c r="M2595">
        <v>1143.6500000000001</v>
      </c>
      <c r="N2595">
        <v>0</v>
      </c>
      <c r="O2595">
        <v>348</v>
      </c>
      <c r="P2595">
        <v>0</v>
      </c>
      <c r="Q2595">
        <v>11</v>
      </c>
      <c r="R2595">
        <v>0</v>
      </c>
      <c r="S2595">
        <v>0.3</v>
      </c>
      <c r="T2595">
        <v>0</v>
      </c>
      <c r="U2595" t="s">
        <v>37</v>
      </c>
      <c r="V2595">
        <v>0</v>
      </c>
      <c r="W2595">
        <v>0</v>
      </c>
      <c r="X2595">
        <v>0</v>
      </c>
      <c r="Y2595">
        <v>53</v>
      </c>
      <c r="Z2595">
        <v>4.2</v>
      </c>
      <c r="AA2595" t="s">
        <v>39</v>
      </c>
      <c r="AB2595">
        <v>27.2</v>
      </c>
      <c r="AC2595">
        <v>0.33539999999999998</v>
      </c>
      <c r="AD2595">
        <v>0</v>
      </c>
      <c r="AE2595" t="s">
        <v>40</v>
      </c>
    </row>
    <row r="2596" spans="1:31" x14ac:dyDescent="0.25">
      <c r="A2596">
        <v>2595</v>
      </c>
      <c r="B2596" t="str">
        <f t="shared" si="40"/>
        <v>26-40</v>
      </c>
      <c r="D2596">
        <v>34</v>
      </c>
      <c r="F2596" t="s">
        <v>34</v>
      </c>
      <c r="G2596" t="s">
        <v>49</v>
      </c>
      <c r="H2596" t="s">
        <v>36</v>
      </c>
      <c r="I2596">
        <v>56</v>
      </c>
      <c r="J2596">
        <v>76</v>
      </c>
      <c r="K2596">
        <v>15</v>
      </c>
      <c r="L2596">
        <v>441.29</v>
      </c>
      <c r="M2596">
        <v>31506.5</v>
      </c>
      <c r="N2596">
        <v>0</v>
      </c>
      <c r="O2596">
        <v>3346</v>
      </c>
      <c r="P2596">
        <v>5</v>
      </c>
      <c r="Q2596">
        <v>19.5</v>
      </c>
      <c r="R2596">
        <v>2</v>
      </c>
      <c r="S2596">
        <v>0.15</v>
      </c>
      <c r="T2596">
        <v>3</v>
      </c>
      <c r="U2596" t="s">
        <v>31</v>
      </c>
      <c r="V2596">
        <v>0</v>
      </c>
      <c r="W2596">
        <v>0</v>
      </c>
      <c r="X2596">
        <v>0</v>
      </c>
      <c r="Y2596">
        <v>33</v>
      </c>
      <c r="Z2596">
        <v>3.4</v>
      </c>
      <c r="AA2596" t="s">
        <v>51</v>
      </c>
      <c r="AB2596">
        <v>24</v>
      </c>
      <c r="AC2596">
        <v>0.314</v>
      </c>
      <c r="AD2596">
        <v>0</v>
      </c>
      <c r="AE2596" t="s">
        <v>40</v>
      </c>
    </row>
    <row r="2597" spans="1:31" x14ac:dyDescent="0.25">
      <c r="A2597">
        <v>2596</v>
      </c>
      <c r="B2597" t="str">
        <f t="shared" si="40"/>
        <v>26-40</v>
      </c>
      <c r="D2597">
        <v>26</v>
      </c>
      <c r="F2597" t="s">
        <v>34</v>
      </c>
      <c r="G2597" t="s">
        <v>29</v>
      </c>
      <c r="H2597" t="s">
        <v>30</v>
      </c>
      <c r="I2597">
        <v>38</v>
      </c>
      <c r="J2597">
        <v>3</v>
      </c>
      <c r="K2597">
        <v>0</v>
      </c>
      <c r="L2597">
        <v>448.46</v>
      </c>
      <c r="M2597">
        <v>1259.44</v>
      </c>
      <c r="N2597">
        <v>0</v>
      </c>
      <c r="O2597">
        <v>176</v>
      </c>
      <c r="P2597">
        <v>0</v>
      </c>
      <c r="Q2597">
        <v>11.8</v>
      </c>
      <c r="R2597">
        <v>0</v>
      </c>
      <c r="S2597">
        <v>0.44</v>
      </c>
      <c r="T2597">
        <v>1</v>
      </c>
      <c r="U2597" t="s">
        <v>42</v>
      </c>
      <c r="V2597">
        <v>0</v>
      </c>
      <c r="W2597">
        <v>0</v>
      </c>
      <c r="X2597">
        <v>0</v>
      </c>
      <c r="Y2597">
        <v>51</v>
      </c>
      <c r="Z2597">
        <v>3.2</v>
      </c>
      <c r="AA2597" t="s">
        <v>48</v>
      </c>
      <c r="AB2597">
        <v>21.4</v>
      </c>
      <c r="AC2597">
        <v>0.29749999999999999</v>
      </c>
      <c r="AD2597">
        <v>0</v>
      </c>
      <c r="AE2597" t="s">
        <v>40</v>
      </c>
    </row>
    <row r="2598" spans="1:31" x14ac:dyDescent="0.25">
      <c r="A2598">
        <v>2597</v>
      </c>
      <c r="B2598" t="str">
        <f t="shared" si="40"/>
        <v>41-60</v>
      </c>
      <c r="D2598">
        <v>44</v>
      </c>
      <c r="F2598" t="s">
        <v>28</v>
      </c>
      <c r="G2598" t="s">
        <v>35</v>
      </c>
      <c r="H2598" t="s">
        <v>30</v>
      </c>
      <c r="I2598">
        <v>3</v>
      </c>
      <c r="J2598">
        <v>8</v>
      </c>
      <c r="K2598">
        <v>1</v>
      </c>
      <c r="L2598">
        <v>349.9</v>
      </c>
      <c r="M2598">
        <v>2916.69</v>
      </c>
      <c r="N2598">
        <v>0</v>
      </c>
      <c r="O2598">
        <v>617</v>
      </c>
      <c r="P2598">
        <v>0</v>
      </c>
      <c r="Q2598">
        <v>14.7</v>
      </c>
      <c r="R2598">
        <v>0</v>
      </c>
      <c r="S2598">
        <v>0.91</v>
      </c>
      <c r="T2598">
        <v>2</v>
      </c>
      <c r="U2598" t="s">
        <v>31</v>
      </c>
      <c r="V2598">
        <v>0</v>
      </c>
      <c r="W2598">
        <v>0</v>
      </c>
      <c r="X2598">
        <v>0</v>
      </c>
      <c r="Y2598">
        <v>28</v>
      </c>
      <c r="Z2598">
        <v>2.8</v>
      </c>
      <c r="AA2598" t="s">
        <v>51</v>
      </c>
      <c r="AB2598">
        <v>32.799999999999997</v>
      </c>
      <c r="AC2598">
        <v>0.37409999999999999</v>
      </c>
      <c r="AD2598">
        <v>0</v>
      </c>
      <c r="AE2598" t="s">
        <v>40</v>
      </c>
    </row>
    <row r="2599" spans="1:31" x14ac:dyDescent="0.25">
      <c r="A2599">
        <v>2598</v>
      </c>
      <c r="B2599" t="str">
        <f t="shared" si="40"/>
        <v>41-60</v>
      </c>
      <c r="D2599">
        <v>56</v>
      </c>
      <c r="F2599" t="s">
        <v>34</v>
      </c>
      <c r="G2599" t="s">
        <v>49</v>
      </c>
      <c r="H2599" t="s">
        <v>30</v>
      </c>
      <c r="I2599">
        <v>9</v>
      </c>
      <c r="J2599">
        <v>14</v>
      </c>
      <c r="K2599">
        <v>3</v>
      </c>
      <c r="L2599">
        <v>404.18</v>
      </c>
      <c r="M2599">
        <v>5853.14</v>
      </c>
      <c r="N2599">
        <v>0</v>
      </c>
      <c r="O2599">
        <v>629</v>
      </c>
      <c r="P2599">
        <v>1</v>
      </c>
      <c r="Q2599">
        <v>7.2</v>
      </c>
      <c r="R2599">
        <v>0</v>
      </c>
      <c r="S2599">
        <v>0.27</v>
      </c>
      <c r="T2599">
        <v>1</v>
      </c>
      <c r="U2599" t="s">
        <v>46</v>
      </c>
      <c r="V2599">
        <v>1</v>
      </c>
      <c r="W2599">
        <v>1</v>
      </c>
      <c r="X2599">
        <v>260.14</v>
      </c>
      <c r="Y2599">
        <v>32</v>
      </c>
      <c r="Z2599">
        <v>5</v>
      </c>
      <c r="AA2599" t="s">
        <v>39</v>
      </c>
      <c r="AB2599">
        <v>21.7</v>
      </c>
      <c r="AC2599">
        <v>0.29970000000000002</v>
      </c>
      <c r="AD2599">
        <v>0</v>
      </c>
      <c r="AE2599" t="s">
        <v>40</v>
      </c>
    </row>
    <row r="2600" spans="1:31" x14ac:dyDescent="0.25">
      <c r="A2600">
        <v>2599</v>
      </c>
      <c r="B2600" t="str">
        <f t="shared" si="40"/>
        <v>60+</v>
      </c>
      <c r="D2600">
        <v>69</v>
      </c>
      <c r="F2600" t="s">
        <v>28</v>
      </c>
      <c r="G2600" t="s">
        <v>35</v>
      </c>
      <c r="H2600" t="s">
        <v>36</v>
      </c>
      <c r="I2600">
        <v>49</v>
      </c>
      <c r="J2600">
        <v>119</v>
      </c>
      <c r="K2600">
        <v>9</v>
      </c>
      <c r="L2600">
        <v>405.68</v>
      </c>
      <c r="M2600">
        <v>51803.69</v>
      </c>
      <c r="N2600">
        <v>0</v>
      </c>
      <c r="O2600">
        <v>5042</v>
      </c>
      <c r="P2600">
        <v>8</v>
      </c>
      <c r="Q2600">
        <v>1.2</v>
      </c>
      <c r="R2600">
        <v>5</v>
      </c>
      <c r="S2600">
        <v>0.09</v>
      </c>
      <c r="T2600">
        <v>4</v>
      </c>
      <c r="U2600" t="s">
        <v>46</v>
      </c>
      <c r="V2600">
        <v>4</v>
      </c>
      <c r="W2600">
        <v>1</v>
      </c>
      <c r="X2600">
        <v>1383.86</v>
      </c>
      <c r="Y2600">
        <v>49</v>
      </c>
      <c r="Z2600">
        <v>4.2</v>
      </c>
      <c r="AA2600" t="s">
        <v>39</v>
      </c>
      <c r="AB2600">
        <v>40.4</v>
      </c>
      <c r="AC2600">
        <v>0.42859999999999998</v>
      </c>
      <c r="AD2600">
        <v>1</v>
      </c>
      <c r="AE2600" t="s">
        <v>56</v>
      </c>
    </row>
    <row r="2601" spans="1:31" x14ac:dyDescent="0.25">
      <c r="A2601">
        <v>2600</v>
      </c>
      <c r="B2601" t="str">
        <f t="shared" si="40"/>
        <v>26-40</v>
      </c>
      <c r="D2601">
        <v>38</v>
      </c>
      <c r="F2601" t="s">
        <v>34</v>
      </c>
      <c r="G2601" t="s">
        <v>45</v>
      </c>
      <c r="H2601" t="s">
        <v>44</v>
      </c>
      <c r="I2601">
        <v>40</v>
      </c>
      <c r="J2601">
        <v>67</v>
      </c>
      <c r="K2601">
        <v>8</v>
      </c>
      <c r="L2601">
        <v>538.15</v>
      </c>
      <c r="M2601">
        <v>34891.78</v>
      </c>
      <c r="N2601">
        <v>0</v>
      </c>
      <c r="O2601">
        <v>3747</v>
      </c>
      <c r="P2601">
        <v>5</v>
      </c>
      <c r="Q2601">
        <v>25.5</v>
      </c>
      <c r="R2601">
        <v>1</v>
      </c>
      <c r="S2601">
        <v>0.46</v>
      </c>
      <c r="T2601">
        <v>4</v>
      </c>
      <c r="U2601" t="s">
        <v>31</v>
      </c>
      <c r="V2601">
        <v>2</v>
      </c>
      <c r="W2601">
        <v>5</v>
      </c>
      <c r="X2601">
        <v>2394.4499999999998</v>
      </c>
      <c r="Y2601">
        <v>21</v>
      </c>
      <c r="Z2601">
        <v>3.6</v>
      </c>
      <c r="AA2601" t="s">
        <v>39</v>
      </c>
      <c r="AB2601">
        <v>30.4</v>
      </c>
      <c r="AC2601">
        <v>0.35709999999999997</v>
      </c>
      <c r="AD2601">
        <v>0</v>
      </c>
      <c r="AE2601" t="s">
        <v>40</v>
      </c>
    </row>
    <row r="2602" spans="1:31" x14ac:dyDescent="0.25">
      <c r="A2602">
        <v>2601</v>
      </c>
      <c r="B2602" t="str">
        <f t="shared" si="40"/>
        <v>60+</v>
      </c>
      <c r="D2602">
        <v>63</v>
      </c>
      <c r="F2602" t="s">
        <v>57</v>
      </c>
      <c r="G2602" t="s">
        <v>45</v>
      </c>
      <c r="H2602" t="s">
        <v>30</v>
      </c>
      <c r="I2602">
        <v>10</v>
      </c>
      <c r="J2602">
        <v>29</v>
      </c>
      <c r="K2602">
        <v>6</v>
      </c>
      <c r="L2602">
        <v>410.28</v>
      </c>
      <c r="M2602">
        <v>12152.91</v>
      </c>
      <c r="N2602">
        <v>0</v>
      </c>
      <c r="O2602">
        <v>1347</v>
      </c>
      <c r="P2602">
        <v>2</v>
      </c>
      <c r="Q2602">
        <v>0</v>
      </c>
      <c r="R2602">
        <v>0</v>
      </c>
      <c r="S2602">
        <v>0.24</v>
      </c>
      <c r="T2602">
        <v>1</v>
      </c>
      <c r="U2602" t="s">
        <v>31</v>
      </c>
      <c r="V2602">
        <v>1</v>
      </c>
      <c r="W2602">
        <v>1</v>
      </c>
      <c r="X2602">
        <v>464.47</v>
      </c>
      <c r="Y2602">
        <v>31</v>
      </c>
      <c r="Z2602">
        <v>5</v>
      </c>
      <c r="AA2602" t="s">
        <v>51</v>
      </c>
      <c r="AB2602">
        <v>22.7</v>
      </c>
      <c r="AC2602">
        <v>0.30599999999999999</v>
      </c>
      <c r="AD2602">
        <v>0</v>
      </c>
      <c r="AE2602" t="s">
        <v>40</v>
      </c>
    </row>
    <row r="2603" spans="1:31" x14ac:dyDescent="0.25">
      <c r="A2603">
        <v>2602</v>
      </c>
      <c r="B2603" t="str">
        <f t="shared" si="40"/>
        <v>26-40</v>
      </c>
      <c r="D2603">
        <v>29</v>
      </c>
      <c r="F2603" t="s">
        <v>57</v>
      </c>
      <c r="G2603" t="s">
        <v>29</v>
      </c>
      <c r="H2603" t="s">
        <v>41</v>
      </c>
      <c r="I2603">
        <v>15</v>
      </c>
      <c r="J2603">
        <v>44</v>
      </c>
      <c r="K2603">
        <v>5</v>
      </c>
      <c r="L2603">
        <v>413.61</v>
      </c>
      <c r="M2603">
        <v>19973.54</v>
      </c>
      <c r="N2603">
        <v>0</v>
      </c>
      <c r="O2603">
        <v>2259</v>
      </c>
      <c r="P2603">
        <v>0</v>
      </c>
      <c r="Q2603">
        <v>0</v>
      </c>
      <c r="R2603">
        <v>1</v>
      </c>
      <c r="S2603">
        <v>0.72</v>
      </c>
      <c r="T2603">
        <v>2</v>
      </c>
      <c r="U2603" t="s">
        <v>46</v>
      </c>
      <c r="V2603">
        <v>2</v>
      </c>
      <c r="W2603">
        <v>3</v>
      </c>
      <c r="X2603">
        <v>1030.98</v>
      </c>
      <c r="Y2603">
        <v>46</v>
      </c>
      <c r="Z2603">
        <v>5</v>
      </c>
      <c r="AA2603" t="s">
        <v>48</v>
      </c>
      <c r="AB2603">
        <v>30.3</v>
      </c>
      <c r="AC2603">
        <v>0.35649999999999998</v>
      </c>
      <c r="AD2603">
        <v>0</v>
      </c>
      <c r="AE2603" t="s">
        <v>40</v>
      </c>
    </row>
    <row r="2604" spans="1:31" x14ac:dyDescent="0.25">
      <c r="A2604">
        <v>2603</v>
      </c>
      <c r="B2604" t="str">
        <f t="shared" si="40"/>
        <v>41-60</v>
      </c>
      <c r="D2604">
        <v>59</v>
      </c>
      <c r="F2604" t="s">
        <v>34</v>
      </c>
      <c r="G2604" t="s">
        <v>35</v>
      </c>
      <c r="H2604" t="s">
        <v>30</v>
      </c>
      <c r="I2604">
        <v>7</v>
      </c>
      <c r="J2604">
        <v>7</v>
      </c>
      <c r="K2604">
        <v>0</v>
      </c>
      <c r="L2604">
        <v>501.88</v>
      </c>
      <c r="M2604">
        <v>3268.83</v>
      </c>
      <c r="N2604">
        <v>1</v>
      </c>
      <c r="O2604">
        <v>510</v>
      </c>
      <c r="P2604">
        <v>0</v>
      </c>
      <c r="Q2604">
        <v>0.6</v>
      </c>
      <c r="R2604">
        <v>0</v>
      </c>
      <c r="S2604">
        <v>0.54</v>
      </c>
      <c r="T2604">
        <v>0</v>
      </c>
      <c r="U2604" t="s">
        <v>37</v>
      </c>
      <c r="V2604">
        <v>0</v>
      </c>
      <c r="W2604">
        <v>0</v>
      </c>
      <c r="X2604">
        <v>0</v>
      </c>
      <c r="Y2604">
        <v>18</v>
      </c>
      <c r="Z2604">
        <v>4.2</v>
      </c>
      <c r="AA2604" t="s">
        <v>39</v>
      </c>
      <c r="AB2604">
        <v>13.1</v>
      </c>
      <c r="AC2604">
        <v>0.24859999999999999</v>
      </c>
      <c r="AD2604">
        <v>0</v>
      </c>
      <c r="AE2604" t="s">
        <v>40</v>
      </c>
    </row>
    <row r="2605" spans="1:31" x14ac:dyDescent="0.25">
      <c r="A2605">
        <v>2604</v>
      </c>
      <c r="B2605" t="str">
        <f t="shared" si="40"/>
        <v>41-60</v>
      </c>
      <c r="D2605">
        <v>47</v>
      </c>
      <c r="F2605" t="s">
        <v>34</v>
      </c>
      <c r="G2605" t="s">
        <v>35</v>
      </c>
      <c r="H2605" t="s">
        <v>30</v>
      </c>
      <c r="I2605">
        <v>39</v>
      </c>
      <c r="J2605">
        <v>56</v>
      </c>
      <c r="K2605">
        <v>11</v>
      </c>
      <c r="L2605">
        <v>386.7</v>
      </c>
      <c r="M2605">
        <v>22077.94</v>
      </c>
      <c r="N2605">
        <v>0</v>
      </c>
      <c r="O2605">
        <v>2401</v>
      </c>
      <c r="P2605">
        <v>2</v>
      </c>
      <c r="Q2605">
        <v>15.7</v>
      </c>
      <c r="R2605">
        <v>3</v>
      </c>
      <c r="S2605">
        <v>0.49</v>
      </c>
      <c r="T2605">
        <v>0</v>
      </c>
      <c r="U2605" t="s">
        <v>37</v>
      </c>
      <c r="V2605">
        <v>1</v>
      </c>
      <c r="W2605">
        <v>0</v>
      </c>
      <c r="X2605">
        <v>183.65</v>
      </c>
      <c r="Y2605">
        <v>135</v>
      </c>
      <c r="Z2605">
        <v>5</v>
      </c>
      <c r="AA2605" t="s">
        <v>39</v>
      </c>
      <c r="AB2605">
        <v>55.7</v>
      </c>
      <c r="AC2605">
        <v>0.54300000000000004</v>
      </c>
      <c r="AD2605">
        <v>1</v>
      </c>
      <c r="AE2605" t="s">
        <v>56</v>
      </c>
    </row>
    <row r="2606" spans="1:31" x14ac:dyDescent="0.25">
      <c r="A2606">
        <v>2605</v>
      </c>
      <c r="B2606" t="str">
        <f t="shared" si="40"/>
        <v>41-60</v>
      </c>
      <c r="D2606">
        <v>58</v>
      </c>
      <c r="F2606" t="s">
        <v>34</v>
      </c>
      <c r="G2606" t="s">
        <v>35</v>
      </c>
      <c r="H2606" t="s">
        <v>41</v>
      </c>
      <c r="I2606">
        <v>4</v>
      </c>
      <c r="J2606">
        <v>9</v>
      </c>
      <c r="K2606">
        <v>1</v>
      </c>
      <c r="L2606">
        <v>336.08</v>
      </c>
      <c r="M2606">
        <v>2886.68</v>
      </c>
      <c r="N2606">
        <v>1</v>
      </c>
      <c r="O2606">
        <v>304</v>
      </c>
      <c r="P2606">
        <v>0</v>
      </c>
      <c r="Q2606">
        <v>18.399999999999999</v>
      </c>
      <c r="R2606">
        <v>0</v>
      </c>
      <c r="S2606">
        <v>0.33</v>
      </c>
      <c r="T2606">
        <v>0</v>
      </c>
      <c r="U2606" t="s">
        <v>37</v>
      </c>
      <c r="V2606">
        <v>0</v>
      </c>
      <c r="W2606">
        <v>0</v>
      </c>
      <c r="X2606">
        <v>0</v>
      </c>
      <c r="Y2606">
        <v>30</v>
      </c>
      <c r="Z2606">
        <v>4.0999999999999996</v>
      </c>
      <c r="AA2606" t="s">
        <v>51</v>
      </c>
      <c r="AB2606">
        <v>21.9</v>
      </c>
      <c r="AC2606">
        <v>0.30109999999999998</v>
      </c>
      <c r="AD2606">
        <v>0</v>
      </c>
      <c r="AE2606" t="s">
        <v>40</v>
      </c>
    </row>
    <row r="2607" spans="1:31" x14ac:dyDescent="0.25">
      <c r="A2607">
        <v>2606</v>
      </c>
      <c r="B2607" t="str">
        <f t="shared" si="40"/>
        <v>41-60</v>
      </c>
      <c r="D2607">
        <v>58</v>
      </c>
      <c r="F2607" t="s">
        <v>57</v>
      </c>
      <c r="G2607" t="s">
        <v>45</v>
      </c>
      <c r="H2607" t="s">
        <v>30</v>
      </c>
      <c r="I2607">
        <v>44</v>
      </c>
      <c r="J2607">
        <v>129</v>
      </c>
      <c r="K2607">
        <v>8</v>
      </c>
      <c r="L2607">
        <v>763.54</v>
      </c>
      <c r="M2607">
        <v>106239.19</v>
      </c>
      <c r="N2607">
        <v>0</v>
      </c>
      <c r="O2607">
        <v>10000</v>
      </c>
      <c r="P2607">
        <v>2</v>
      </c>
      <c r="Q2607">
        <v>18.8</v>
      </c>
      <c r="R2607">
        <v>6</v>
      </c>
      <c r="S2607">
        <v>0.33</v>
      </c>
      <c r="T2607">
        <v>7</v>
      </c>
      <c r="U2607" t="s">
        <v>46</v>
      </c>
      <c r="V2607">
        <v>5</v>
      </c>
      <c r="W2607">
        <v>9</v>
      </c>
      <c r="X2607">
        <v>3039.58</v>
      </c>
      <c r="Y2607">
        <v>25</v>
      </c>
      <c r="Z2607">
        <v>4.3</v>
      </c>
      <c r="AA2607" t="s">
        <v>32</v>
      </c>
      <c r="AB2607">
        <v>37</v>
      </c>
      <c r="AC2607">
        <v>0.40410000000000001</v>
      </c>
      <c r="AD2607">
        <v>0</v>
      </c>
      <c r="AE2607" t="s">
        <v>40</v>
      </c>
    </row>
    <row r="2608" spans="1:31" x14ac:dyDescent="0.25">
      <c r="A2608">
        <v>2607</v>
      </c>
      <c r="B2608" t="str">
        <f t="shared" si="40"/>
        <v>41-60</v>
      </c>
      <c r="D2608">
        <v>46</v>
      </c>
      <c r="F2608" t="s">
        <v>34</v>
      </c>
      <c r="G2608" t="s">
        <v>43</v>
      </c>
      <c r="H2608" t="s">
        <v>30</v>
      </c>
      <c r="I2608">
        <v>23</v>
      </c>
      <c r="J2608">
        <v>43</v>
      </c>
      <c r="K2608">
        <v>6</v>
      </c>
      <c r="L2608">
        <v>438.75</v>
      </c>
      <c r="M2608">
        <v>19510.439999999999</v>
      </c>
      <c r="N2608">
        <v>0</v>
      </c>
      <c r="O2608">
        <v>2190</v>
      </c>
      <c r="P2608">
        <v>3</v>
      </c>
      <c r="Q2608">
        <v>0</v>
      </c>
      <c r="R2608">
        <v>1</v>
      </c>
      <c r="S2608">
        <v>0.1</v>
      </c>
      <c r="T2608">
        <v>0</v>
      </c>
      <c r="U2608" t="s">
        <v>37</v>
      </c>
      <c r="V2608">
        <v>1</v>
      </c>
      <c r="W2608">
        <v>2</v>
      </c>
      <c r="X2608">
        <v>749.77</v>
      </c>
      <c r="Y2608">
        <v>32</v>
      </c>
      <c r="Z2608">
        <v>5</v>
      </c>
      <c r="AA2608" t="s">
        <v>54</v>
      </c>
      <c r="AB2608">
        <v>20.399999999999999</v>
      </c>
      <c r="AC2608">
        <v>0.2913</v>
      </c>
      <c r="AD2608">
        <v>0</v>
      </c>
      <c r="AE2608" t="s">
        <v>40</v>
      </c>
    </row>
    <row r="2609" spans="1:31" x14ac:dyDescent="0.25">
      <c r="A2609">
        <v>2608</v>
      </c>
      <c r="B2609" t="str">
        <f t="shared" si="40"/>
        <v>26-40</v>
      </c>
      <c r="D2609">
        <v>31</v>
      </c>
      <c r="F2609" t="s">
        <v>28</v>
      </c>
      <c r="G2609" t="s">
        <v>35</v>
      </c>
      <c r="H2609" t="s">
        <v>44</v>
      </c>
      <c r="I2609">
        <v>17</v>
      </c>
      <c r="J2609">
        <v>34</v>
      </c>
      <c r="K2609">
        <v>3</v>
      </c>
      <c r="L2609">
        <v>472.43</v>
      </c>
      <c r="M2609">
        <v>16155.83</v>
      </c>
      <c r="N2609">
        <v>0</v>
      </c>
      <c r="O2609">
        <v>1856</v>
      </c>
      <c r="P2609">
        <v>1</v>
      </c>
      <c r="Q2609">
        <v>5.7</v>
      </c>
      <c r="R2609">
        <v>2</v>
      </c>
      <c r="S2609">
        <v>0.67</v>
      </c>
      <c r="T2609">
        <v>2</v>
      </c>
      <c r="U2609" t="s">
        <v>31</v>
      </c>
      <c r="V2609">
        <v>1</v>
      </c>
      <c r="W2609">
        <v>2</v>
      </c>
      <c r="X2609">
        <v>868.82</v>
      </c>
      <c r="Y2609">
        <v>28</v>
      </c>
      <c r="Z2609">
        <v>3.4</v>
      </c>
      <c r="AA2609" t="s">
        <v>39</v>
      </c>
      <c r="AB2609">
        <v>24.8</v>
      </c>
      <c r="AC2609">
        <v>0.31929999999999997</v>
      </c>
      <c r="AD2609">
        <v>0</v>
      </c>
      <c r="AE2609" t="s">
        <v>40</v>
      </c>
    </row>
    <row r="2610" spans="1:31" x14ac:dyDescent="0.25">
      <c r="A2610">
        <v>2609</v>
      </c>
      <c r="B2610" t="str">
        <f t="shared" si="40"/>
        <v>41-60</v>
      </c>
      <c r="D2610">
        <v>45</v>
      </c>
      <c r="F2610" t="s">
        <v>28</v>
      </c>
      <c r="G2610" t="s">
        <v>43</v>
      </c>
      <c r="H2610" t="s">
        <v>30</v>
      </c>
      <c r="I2610">
        <v>23</v>
      </c>
      <c r="J2610">
        <v>48</v>
      </c>
      <c r="K2610">
        <v>5</v>
      </c>
      <c r="L2610">
        <v>413.09</v>
      </c>
      <c r="M2610">
        <v>18070.61</v>
      </c>
      <c r="N2610">
        <v>0</v>
      </c>
      <c r="O2610">
        <v>2294</v>
      </c>
      <c r="P2610">
        <v>2</v>
      </c>
      <c r="Q2610">
        <v>1.9</v>
      </c>
      <c r="R2610">
        <v>2</v>
      </c>
      <c r="S2610">
        <v>0.32</v>
      </c>
      <c r="T2610">
        <v>2</v>
      </c>
      <c r="U2610" t="s">
        <v>46</v>
      </c>
      <c r="V2610">
        <v>0</v>
      </c>
      <c r="W2610">
        <v>1</v>
      </c>
      <c r="X2610">
        <v>273.58999999999997</v>
      </c>
      <c r="Y2610">
        <v>28</v>
      </c>
      <c r="Z2610">
        <v>3.8</v>
      </c>
      <c r="AA2610" t="s">
        <v>51</v>
      </c>
      <c r="AB2610">
        <v>21.9</v>
      </c>
      <c r="AC2610">
        <v>0.30070000000000002</v>
      </c>
      <c r="AD2610">
        <v>0</v>
      </c>
      <c r="AE2610" t="s">
        <v>40</v>
      </c>
    </row>
    <row r="2611" spans="1:31" x14ac:dyDescent="0.25">
      <c r="A2611">
        <v>2610</v>
      </c>
      <c r="B2611" t="str">
        <f t="shared" si="40"/>
        <v>60+</v>
      </c>
      <c r="D2611">
        <v>61</v>
      </c>
      <c r="F2611" t="s">
        <v>34</v>
      </c>
      <c r="G2611" t="s">
        <v>29</v>
      </c>
      <c r="H2611" t="s">
        <v>44</v>
      </c>
      <c r="I2611">
        <v>60</v>
      </c>
      <c r="J2611">
        <v>66</v>
      </c>
      <c r="K2611">
        <v>4</v>
      </c>
      <c r="L2611">
        <v>264.89</v>
      </c>
      <c r="M2611">
        <v>17204.490000000002</v>
      </c>
      <c r="N2611">
        <v>0</v>
      </c>
      <c r="O2611">
        <v>1964</v>
      </c>
      <c r="P2611">
        <v>2</v>
      </c>
      <c r="Q2611">
        <v>20.5</v>
      </c>
      <c r="R2611">
        <v>2</v>
      </c>
      <c r="S2611">
        <v>0.82</v>
      </c>
      <c r="T2611">
        <v>2</v>
      </c>
      <c r="U2611" t="s">
        <v>42</v>
      </c>
      <c r="V2611">
        <v>2</v>
      </c>
      <c r="W2611">
        <v>1</v>
      </c>
      <c r="X2611">
        <v>880.94</v>
      </c>
      <c r="Y2611">
        <v>22</v>
      </c>
      <c r="Z2611">
        <v>3.1</v>
      </c>
      <c r="AA2611" t="s">
        <v>39</v>
      </c>
      <c r="AB2611">
        <v>21.7</v>
      </c>
      <c r="AC2611">
        <v>0.29970000000000002</v>
      </c>
      <c r="AD2611">
        <v>0</v>
      </c>
      <c r="AE2611" t="s">
        <v>40</v>
      </c>
    </row>
    <row r="2612" spans="1:31" x14ac:dyDescent="0.25">
      <c r="A2612">
        <v>2611</v>
      </c>
      <c r="B2612" t="str">
        <f t="shared" si="40"/>
        <v>60+</v>
      </c>
      <c r="D2612">
        <v>69</v>
      </c>
      <c r="F2612" t="s">
        <v>34</v>
      </c>
      <c r="G2612" t="s">
        <v>35</v>
      </c>
      <c r="H2612" t="s">
        <v>36</v>
      </c>
      <c r="I2612">
        <v>25</v>
      </c>
      <c r="J2612">
        <v>36</v>
      </c>
      <c r="K2612">
        <v>1</v>
      </c>
      <c r="L2612">
        <v>383.28</v>
      </c>
      <c r="M2612">
        <v>14911.24</v>
      </c>
      <c r="N2612">
        <v>0</v>
      </c>
      <c r="O2612">
        <v>1583</v>
      </c>
      <c r="P2612">
        <v>2</v>
      </c>
      <c r="Q2612">
        <v>19.100000000000001</v>
      </c>
      <c r="R2612">
        <v>1</v>
      </c>
      <c r="S2612">
        <v>0.89</v>
      </c>
      <c r="T2612">
        <v>2</v>
      </c>
      <c r="U2612" t="s">
        <v>42</v>
      </c>
      <c r="V2612">
        <v>1</v>
      </c>
      <c r="W2612">
        <v>3</v>
      </c>
      <c r="X2612">
        <v>1305.7</v>
      </c>
      <c r="Y2612">
        <v>52</v>
      </c>
      <c r="Z2612">
        <v>3.7</v>
      </c>
      <c r="AA2612" t="s">
        <v>39</v>
      </c>
      <c r="AB2612">
        <v>35.9</v>
      </c>
      <c r="AC2612">
        <v>0.39560000000000001</v>
      </c>
      <c r="AD2612">
        <v>0</v>
      </c>
      <c r="AE2612" t="s">
        <v>40</v>
      </c>
    </row>
    <row r="2613" spans="1:31" x14ac:dyDescent="0.25">
      <c r="A2613">
        <v>2612</v>
      </c>
      <c r="B2613" t="str">
        <f t="shared" si="40"/>
        <v>60+</v>
      </c>
      <c r="D2613">
        <v>67</v>
      </c>
      <c r="F2613" t="s">
        <v>34</v>
      </c>
      <c r="G2613" t="s">
        <v>45</v>
      </c>
      <c r="H2613" t="s">
        <v>36</v>
      </c>
      <c r="I2613">
        <v>14</v>
      </c>
      <c r="J2613">
        <v>23</v>
      </c>
      <c r="K2613">
        <v>1</v>
      </c>
      <c r="L2613">
        <v>311.5</v>
      </c>
      <c r="M2613">
        <v>7362.7</v>
      </c>
      <c r="N2613">
        <v>0</v>
      </c>
      <c r="O2613">
        <v>852</v>
      </c>
      <c r="P2613">
        <v>0</v>
      </c>
      <c r="Q2613">
        <v>0</v>
      </c>
      <c r="R2613">
        <v>0</v>
      </c>
      <c r="S2613">
        <v>0.26</v>
      </c>
      <c r="T2613">
        <v>3</v>
      </c>
      <c r="U2613" t="s">
        <v>31</v>
      </c>
      <c r="V2613">
        <v>0</v>
      </c>
      <c r="W2613">
        <v>0</v>
      </c>
      <c r="X2613">
        <v>0</v>
      </c>
      <c r="Y2613">
        <v>50</v>
      </c>
      <c r="Z2613">
        <v>2.2999999999999998</v>
      </c>
      <c r="AA2613" t="s">
        <v>51</v>
      </c>
      <c r="AB2613">
        <v>31.8</v>
      </c>
      <c r="AC2613">
        <v>0.36699999999999999</v>
      </c>
      <c r="AD2613">
        <v>0</v>
      </c>
      <c r="AE2613" t="s">
        <v>40</v>
      </c>
    </row>
    <row r="2614" spans="1:31" x14ac:dyDescent="0.25">
      <c r="A2614">
        <v>2613</v>
      </c>
      <c r="B2614" t="str">
        <f t="shared" si="40"/>
        <v>26-40</v>
      </c>
      <c r="D2614">
        <v>27</v>
      </c>
      <c r="F2614" t="s">
        <v>34</v>
      </c>
      <c r="G2614" t="s">
        <v>29</v>
      </c>
      <c r="H2614" t="s">
        <v>44</v>
      </c>
      <c r="I2614">
        <v>59</v>
      </c>
      <c r="J2614">
        <v>153</v>
      </c>
      <c r="K2614">
        <v>11</v>
      </c>
      <c r="L2614">
        <v>510.7</v>
      </c>
      <c r="M2614">
        <v>71336.59</v>
      </c>
      <c r="N2614">
        <v>0</v>
      </c>
      <c r="O2614">
        <v>7973</v>
      </c>
      <c r="P2614">
        <v>2</v>
      </c>
      <c r="Q2614">
        <v>11.5</v>
      </c>
      <c r="R2614">
        <v>7</v>
      </c>
      <c r="S2614">
        <v>0.44</v>
      </c>
      <c r="T2614">
        <v>8</v>
      </c>
      <c r="U2614" t="s">
        <v>31</v>
      </c>
      <c r="V2614">
        <v>2</v>
      </c>
      <c r="W2614">
        <v>1</v>
      </c>
      <c r="X2614">
        <v>538.33000000000004</v>
      </c>
      <c r="Y2614">
        <v>97</v>
      </c>
      <c r="Z2614">
        <v>4.9000000000000004</v>
      </c>
      <c r="AA2614" t="s">
        <v>39</v>
      </c>
      <c r="AB2614">
        <v>55.1</v>
      </c>
      <c r="AC2614">
        <v>0.53820000000000001</v>
      </c>
      <c r="AD2614">
        <v>1</v>
      </c>
      <c r="AE2614" t="s">
        <v>55</v>
      </c>
    </row>
    <row r="2615" spans="1:31" x14ac:dyDescent="0.25">
      <c r="A2615">
        <v>2614</v>
      </c>
      <c r="B2615" t="str">
        <f t="shared" si="40"/>
        <v>41-60</v>
      </c>
      <c r="D2615">
        <v>49</v>
      </c>
      <c r="F2615" t="s">
        <v>28</v>
      </c>
      <c r="G2615" t="s">
        <v>45</v>
      </c>
      <c r="H2615" t="s">
        <v>41</v>
      </c>
      <c r="I2615">
        <v>5</v>
      </c>
      <c r="J2615">
        <v>16</v>
      </c>
      <c r="K2615">
        <v>2</v>
      </c>
      <c r="L2615">
        <v>495.3</v>
      </c>
      <c r="M2615">
        <v>7290.85</v>
      </c>
      <c r="N2615">
        <v>0</v>
      </c>
      <c r="O2615">
        <v>1008</v>
      </c>
      <c r="P2615">
        <v>1</v>
      </c>
      <c r="Q2615">
        <v>9.1999999999999993</v>
      </c>
      <c r="R2615">
        <v>0</v>
      </c>
      <c r="S2615">
        <v>0.1</v>
      </c>
      <c r="T2615">
        <v>3</v>
      </c>
      <c r="U2615" t="s">
        <v>38</v>
      </c>
      <c r="V2615">
        <v>0</v>
      </c>
      <c r="W2615">
        <v>0</v>
      </c>
      <c r="X2615">
        <v>0</v>
      </c>
      <c r="Y2615">
        <v>15</v>
      </c>
      <c r="Z2615">
        <v>3.2</v>
      </c>
      <c r="AA2615" t="s">
        <v>51</v>
      </c>
      <c r="AB2615">
        <v>21.2</v>
      </c>
      <c r="AC2615">
        <v>0.29659999999999997</v>
      </c>
      <c r="AD2615">
        <v>0</v>
      </c>
      <c r="AE2615" t="s">
        <v>40</v>
      </c>
    </row>
    <row r="2616" spans="1:31" x14ac:dyDescent="0.25">
      <c r="A2616">
        <v>2615</v>
      </c>
      <c r="B2616" t="str">
        <f t="shared" si="40"/>
        <v>18-25</v>
      </c>
      <c r="D2616">
        <v>23</v>
      </c>
      <c r="F2616" t="s">
        <v>28</v>
      </c>
      <c r="G2616" t="s">
        <v>29</v>
      </c>
      <c r="H2616" t="s">
        <v>44</v>
      </c>
      <c r="I2616">
        <v>16</v>
      </c>
      <c r="J2616">
        <v>17</v>
      </c>
      <c r="K2616">
        <v>3</v>
      </c>
      <c r="L2616">
        <v>514.98</v>
      </c>
      <c r="M2616">
        <v>8839.23</v>
      </c>
      <c r="N2616">
        <v>0</v>
      </c>
      <c r="O2616">
        <v>1250</v>
      </c>
      <c r="P2616">
        <v>1</v>
      </c>
      <c r="Q2616">
        <v>0</v>
      </c>
      <c r="R2616">
        <v>0</v>
      </c>
      <c r="S2616">
        <v>0.84</v>
      </c>
      <c r="T2616">
        <v>2</v>
      </c>
      <c r="U2616" t="s">
        <v>42</v>
      </c>
      <c r="V2616">
        <v>1</v>
      </c>
      <c r="W2616">
        <v>1</v>
      </c>
      <c r="X2616">
        <v>814.66</v>
      </c>
      <c r="Y2616">
        <v>36</v>
      </c>
      <c r="Z2616">
        <v>2.4</v>
      </c>
      <c r="AA2616" t="s">
        <v>39</v>
      </c>
      <c r="AB2616">
        <v>30.8</v>
      </c>
      <c r="AC2616">
        <v>0.35959999999999998</v>
      </c>
      <c r="AD2616">
        <v>0</v>
      </c>
      <c r="AE2616" t="s">
        <v>40</v>
      </c>
    </row>
    <row r="2617" spans="1:31" x14ac:dyDescent="0.25">
      <c r="A2617">
        <v>2616</v>
      </c>
      <c r="B2617" t="str">
        <f t="shared" si="40"/>
        <v>41-60</v>
      </c>
      <c r="D2617">
        <v>53</v>
      </c>
      <c r="F2617" t="s">
        <v>34</v>
      </c>
      <c r="G2617" t="s">
        <v>43</v>
      </c>
      <c r="H2617" t="s">
        <v>36</v>
      </c>
      <c r="I2617">
        <v>35</v>
      </c>
      <c r="J2617">
        <v>83</v>
      </c>
      <c r="K2617">
        <v>5</v>
      </c>
      <c r="L2617">
        <v>327.26</v>
      </c>
      <c r="M2617">
        <v>26572.22</v>
      </c>
      <c r="N2617">
        <v>0</v>
      </c>
      <c r="O2617">
        <v>3066</v>
      </c>
      <c r="P2617">
        <v>5</v>
      </c>
      <c r="Q2617">
        <v>24.9</v>
      </c>
      <c r="R2617">
        <v>4</v>
      </c>
      <c r="S2617">
        <v>0.56000000000000005</v>
      </c>
      <c r="T2617">
        <v>2</v>
      </c>
      <c r="U2617" t="s">
        <v>47</v>
      </c>
      <c r="V2617">
        <v>3</v>
      </c>
      <c r="W2617">
        <v>6</v>
      </c>
      <c r="X2617">
        <v>3296.9</v>
      </c>
      <c r="Y2617">
        <v>58</v>
      </c>
      <c r="Z2617">
        <v>3.8</v>
      </c>
      <c r="AA2617" t="s">
        <v>39</v>
      </c>
      <c r="AB2617">
        <v>43.7</v>
      </c>
      <c r="AC2617">
        <v>0.45290000000000002</v>
      </c>
      <c r="AD2617">
        <v>1</v>
      </c>
      <c r="AE2617" t="s">
        <v>50</v>
      </c>
    </row>
    <row r="2618" spans="1:31" x14ac:dyDescent="0.25">
      <c r="A2618">
        <v>2617</v>
      </c>
      <c r="B2618" t="str">
        <f t="shared" si="40"/>
        <v>60+</v>
      </c>
      <c r="D2618">
        <v>70</v>
      </c>
      <c r="F2618" t="s">
        <v>28</v>
      </c>
      <c r="G2618" t="s">
        <v>49</v>
      </c>
      <c r="H2618" t="s">
        <v>44</v>
      </c>
      <c r="I2618">
        <v>34</v>
      </c>
      <c r="J2618">
        <v>67</v>
      </c>
      <c r="K2618">
        <v>9</v>
      </c>
      <c r="L2618">
        <v>205.51</v>
      </c>
      <c r="M2618">
        <v>15024.17</v>
      </c>
      <c r="N2618">
        <v>0</v>
      </c>
      <c r="O2618">
        <v>1564</v>
      </c>
      <c r="P2618">
        <v>1</v>
      </c>
      <c r="Q2618">
        <v>9.1999999999999993</v>
      </c>
      <c r="R2618">
        <v>2</v>
      </c>
      <c r="S2618">
        <v>0.27</v>
      </c>
      <c r="T2618">
        <v>2</v>
      </c>
      <c r="U2618" t="s">
        <v>42</v>
      </c>
      <c r="V2618">
        <v>0</v>
      </c>
      <c r="W2618">
        <v>0</v>
      </c>
      <c r="X2618">
        <v>0</v>
      </c>
      <c r="Y2618">
        <v>30</v>
      </c>
      <c r="Z2618">
        <v>4</v>
      </c>
      <c r="AA2618" t="s">
        <v>54</v>
      </c>
      <c r="AB2618">
        <v>18.600000000000001</v>
      </c>
      <c r="AC2618">
        <v>0.28050000000000003</v>
      </c>
      <c r="AD2618">
        <v>0</v>
      </c>
      <c r="AE2618" t="s">
        <v>40</v>
      </c>
    </row>
    <row r="2619" spans="1:31" x14ac:dyDescent="0.25">
      <c r="A2619">
        <v>2618</v>
      </c>
      <c r="B2619" t="str">
        <f t="shared" si="40"/>
        <v>18-25</v>
      </c>
      <c r="D2619">
        <v>20</v>
      </c>
      <c r="F2619" t="s">
        <v>34</v>
      </c>
      <c r="G2619" t="s">
        <v>29</v>
      </c>
      <c r="H2619" t="s">
        <v>30</v>
      </c>
      <c r="I2619">
        <v>25</v>
      </c>
      <c r="J2619">
        <v>35</v>
      </c>
      <c r="K2619">
        <v>7</v>
      </c>
      <c r="L2619">
        <v>172.85</v>
      </c>
      <c r="M2619">
        <v>5656.91</v>
      </c>
      <c r="N2619">
        <v>0</v>
      </c>
      <c r="O2619">
        <v>669</v>
      </c>
      <c r="P2619">
        <v>0</v>
      </c>
      <c r="Q2619">
        <v>11.2</v>
      </c>
      <c r="R2619">
        <v>1</v>
      </c>
      <c r="S2619">
        <v>0.45</v>
      </c>
      <c r="T2619">
        <v>2</v>
      </c>
      <c r="U2619" t="s">
        <v>38</v>
      </c>
      <c r="V2619">
        <v>1</v>
      </c>
      <c r="W2619">
        <v>1</v>
      </c>
      <c r="X2619">
        <v>442.39</v>
      </c>
      <c r="Y2619">
        <v>22</v>
      </c>
      <c r="Z2619">
        <v>3.6</v>
      </c>
      <c r="AA2619" t="s">
        <v>32</v>
      </c>
      <c r="AB2619">
        <v>21</v>
      </c>
      <c r="AC2619">
        <v>0.29549999999999998</v>
      </c>
      <c r="AD2619">
        <v>0</v>
      </c>
      <c r="AE2619" t="s">
        <v>40</v>
      </c>
    </row>
    <row r="2620" spans="1:31" x14ac:dyDescent="0.25">
      <c r="A2620">
        <v>2619</v>
      </c>
      <c r="B2620" t="str">
        <f t="shared" si="40"/>
        <v>41-60</v>
      </c>
      <c r="D2620">
        <v>52</v>
      </c>
      <c r="F2620" t="s">
        <v>34</v>
      </c>
      <c r="G2620" t="s">
        <v>49</v>
      </c>
      <c r="H2620" t="s">
        <v>41</v>
      </c>
      <c r="I2620">
        <v>21</v>
      </c>
      <c r="J2620">
        <v>22</v>
      </c>
      <c r="K2620">
        <v>2</v>
      </c>
      <c r="L2620">
        <v>493.27</v>
      </c>
      <c r="M2620">
        <v>9833.1299999999992</v>
      </c>
      <c r="N2620">
        <v>0</v>
      </c>
      <c r="O2620">
        <v>1368</v>
      </c>
      <c r="P2620">
        <v>1</v>
      </c>
      <c r="Q2620">
        <v>15.9</v>
      </c>
      <c r="R2620">
        <v>1</v>
      </c>
      <c r="S2620">
        <v>0.24</v>
      </c>
      <c r="T2620">
        <v>0</v>
      </c>
      <c r="U2620" t="s">
        <v>37</v>
      </c>
      <c r="V2620">
        <v>1</v>
      </c>
      <c r="W2620">
        <v>1</v>
      </c>
      <c r="X2620">
        <v>591.97</v>
      </c>
      <c r="Y2620">
        <v>3</v>
      </c>
      <c r="Z2620">
        <v>4.2</v>
      </c>
      <c r="AA2620" t="s">
        <v>39</v>
      </c>
      <c r="AB2620">
        <v>12.4</v>
      </c>
      <c r="AC2620">
        <v>0.2445</v>
      </c>
      <c r="AD2620">
        <v>0</v>
      </c>
      <c r="AE2620" t="s">
        <v>40</v>
      </c>
    </row>
    <row r="2621" spans="1:31" x14ac:dyDescent="0.25">
      <c r="A2621">
        <v>2620</v>
      </c>
      <c r="B2621" t="str">
        <f t="shared" si="40"/>
        <v>60+</v>
      </c>
      <c r="D2621">
        <v>68</v>
      </c>
      <c r="F2621" t="s">
        <v>34</v>
      </c>
      <c r="G2621" t="s">
        <v>35</v>
      </c>
      <c r="H2621" t="s">
        <v>36</v>
      </c>
      <c r="I2621">
        <v>50</v>
      </c>
      <c r="J2621">
        <v>99</v>
      </c>
      <c r="K2621">
        <v>19</v>
      </c>
      <c r="L2621">
        <v>397.76</v>
      </c>
      <c r="M2621">
        <v>38093.629999999997</v>
      </c>
      <c r="N2621">
        <v>0</v>
      </c>
      <c r="O2621">
        <v>4429</v>
      </c>
      <c r="P2621">
        <v>2</v>
      </c>
      <c r="Q2621">
        <v>23</v>
      </c>
      <c r="R2621">
        <v>0</v>
      </c>
      <c r="S2621">
        <v>0.03</v>
      </c>
      <c r="T2621">
        <v>4</v>
      </c>
      <c r="U2621" t="s">
        <v>38</v>
      </c>
      <c r="V2621">
        <v>0</v>
      </c>
      <c r="W2621">
        <v>8</v>
      </c>
      <c r="X2621">
        <v>1306.8499999999999</v>
      </c>
      <c r="Y2621">
        <v>29</v>
      </c>
      <c r="Z2621">
        <v>4.3</v>
      </c>
      <c r="AA2621" t="s">
        <v>39</v>
      </c>
      <c r="AB2621">
        <v>29.2</v>
      </c>
      <c r="AC2621">
        <v>0.34899999999999998</v>
      </c>
      <c r="AD2621">
        <v>0</v>
      </c>
      <c r="AE2621" t="s">
        <v>40</v>
      </c>
    </row>
    <row r="2622" spans="1:31" x14ac:dyDescent="0.25">
      <c r="A2622">
        <v>2621</v>
      </c>
      <c r="B2622" t="str">
        <f t="shared" si="40"/>
        <v>60+</v>
      </c>
      <c r="D2622">
        <v>62</v>
      </c>
      <c r="F2622" t="s">
        <v>28</v>
      </c>
      <c r="G2622" t="s">
        <v>35</v>
      </c>
      <c r="H2622" t="s">
        <v>30</v>
      </c>
      <c r="I2622">
        <v>3</v>
      </c>
      <c r="J2622">
        <v>4</v>
      </c>
      <c r="K2622">
        <v>1</v>
      </c>
      <c r="L2622">
        <v>291.88</v>
      </c>
      <c r="M2622">
        <v>1246.02</v>
      </c>
      <c r="N2622">
        <v>0</v>
      </c>
      <c r="O2622">
        <v>402</v>
      </c>
      <c r="P2622">
        <v>0</v>
      </c>
      <c r="Q2622">
        <v>8.9</v>
      </c>
      <c r="R2622">
        <v>0</v>
      </c>
      <c r="S2622">
        <v>0.31</v>
      </c>
      <c r="T2622">
        <v>2</v>
      </c>
      <c r="U2622" t="s">
        <v>46</v>
      </c>
      <c r="V2622">
        <v>0</v>
      </c>
      <c r="W2622">
        <v>0</v>
      </c>
      <c r="X2622">
        <v>0</v>
      </c>
      <c r="Y2622">
        <v>33</v>
      </c>
      <c r="Z2622">
        <v>4.2</v>
      </c>
      <c r="AA2622" t="s">
        <v>48</v>
      </c>
      <c r="AB2622">
        <v>25.7</v>
      </c>
      <c r="AC2622">
        <v>0.32529999999999998</v>
      </c>
      <c r="AD2622">
        <v>0</v>
      </c>
      <c r="AE2622" t="s">
        <v>40</v>
      </c>
    </row>
    <row r="2623" spans="1:31" x14ac:dyDescent="0.25">
      <c r="A2623">
        <v>2622</v>
      </c>
      <c r="B2623" t="str">
        <f t="shared" si="40"/>
        <v>26-40</v>
      </c>
      <c r="D2623">
        <v>38</v>
      </c>
      <c r="F2623" t="s">
        <v>34</v>
      </c>
      <c r="G2623" t="s">
        <v>35</v>
      </c>
      <c r="H2623" t="s">
        <v>30</v>
      </c>
      <c r="I2623">
        <v>31</v>
      </c>
      <c r="J2623">
        <v>65</v>
      </c>
      <c r="K2623">
        <v>12</v>
      </c>
      <c r="L2623">
        <v>511.15</v>
      </c>
      <c r="M2623">
        <v>34146.5</v>
      </c>
      <c r="N2623">
        <v>0</v>
      </c>
      <c r="O2623">
        <v>3389</v>
      </c>
      <c r="P2623">
        <v>2</v>
      </c>
      <c r="Q2623">
        <v>11.5</v>
      </c>
      <c r="R2623">
        <v>0</v>
      </c>
      <c r="S2623">
        <v>0.3</v>
      </c>
      <c r="T2623">
        <v>1</v>
      </c>
      <c r="U2623" t="s">
        <v>42</v>
      </c>
      <c r="V2623">
        <v>3</v>
      </c>
      <c r="W2623">
        <v>2</v>
      </c>
      <c r="X2623">
        <v>430.15</v>
      </c>
      <c r="Y2623">
        <v>25</v>
      </c>
      <c r="Z2623">
        <v>3.1</v>
      </c>
      <c r="AA2623" t="s">
        <v>39</v>
      </c>
      <c r="AB2623">
        <v>25.8</v>
      </c>
      <c r="AC2623">
        <v>0.32590000000000002</v>
      </c>
      <c r="AD2623">
        <v>0</v>
      </c>
      <c r="AE2623" t="s">
        <v>40</v>
      </c>
    </row>
    <row r="2624" spans="1:31" x14ac:dyDescent="0.25">
      <c r="A2624">
        <v>2623</v>
      </c>
      <c r="B2624" t="str">
        <f t="shared" si="40"/>
        <v>18-25</v>
      </c>
      <c r="D2624">
        <v>23</v>
      </c>
      <c r="F2624" t="s">
        <v>28</v>
      </c>
      <c r="G2624" t="s">
        <v>43</v>
      </c>
      <c r="H2624" t="s">
        <v>30</v>
      </c>
      <c r="I2624">
        <v>41</v>
      </c>
      <c r="J2624">
        <v>41</v>
      </c>
      <c r="K2624">
        <v>3</v>
      </c>
      <c r="L2624">
        <v>549.55999999999995</v>
      </c>
      <c r="M2624">
        <v>21204.880000000001</v>
      </c>
      <c r="N2624">
        <v>0</v>
      </c>
      <c r="O2624">
        <v>2659</v>
      </c>
      <c r="P2624">
        <v>1</v>
      </c>
      <c r="Q2624">
        <v>6.9</v>
      </c>
      <c r="R2624">
        <v>2</v>
      </c>
      <c r="S2624">
        <v>0.2</v>
      </c>
      <c r="T2624">
        <v>3</v>
      </c>
      <c r="U2624" t="s">
        <v>31</v>
      </c>
      <c r="V2624">
        <v>1</v>
      </c>
      <c r="W2624">
        <v>2</v>
      </c>
      <c r="X2624">
        <v>115.58</v>
      </c>
      <c r="Y2624">
        <v>159</v>
      </c>
      <c r="Z2624">
        <v>2.9</v>
      </c>
      <c r="AA2624" t="s">
        <v>39</v>
      </c>
      <c r="AB2624">
        <v>65.5</v>
      </c>
      <c r="AC2624">
        <v>0.61429999999999996</v>
      </c>
      <c r="AD2624">
        <v>1</v>
      </c>
      <c r="AE2624" t="s">
        <v>59</v>
      </c>
    </row>
    <row r="2625" spans="1:31" x14ac:dyDescent="0.25">
      <c r="A2625">
        <v>2624</v>
      </c>
      <c r="B2625" t="str">
        <f t="shared" si="40"/>
        <v>60+</v>
      </c>
      <c r="D2625">
        <v>66</v>
      </c>
      <c r="F2625" t="s">
        <v>28</v>
      </c>
      <c r="G2625" t="s">
        <v>43</v>
      </c>
      <c r="H2625" t="s">
        <v>36</v>
      </c>
      <c r="I2625">
        <v>15</v>
      </c>
      <c r="J2625">
        <v>14</v>
      </c>
      <c r="K2625">
        <v>2</v>
      </c>
      <c r="L2625">
        <v>438.01</v>
      </c>
      <c r="M2625">
        <v>6556.8</v>
      </c>
      <c r="N2625">
        <v>1</v>
      </c>
      <c r="O2625">
        <v>673</v>
      </c>
      <c r="P2625">
        <v>1</v>
      </c>
      <c r="Q2625">
        <v>0</v>
      </c>
      <c r="R2625">
        <v>1</v>
      </c>
      <c r="S2625">
        <v>0.21</v>
      </c>
      <c r="T2625">
        <v>2</v>
      </c>
      <c r="U2625" t="s">
        <v>38</v>
      </c>
      <c r="V2625">
        <v>0</v>
      </c>
      <c r="W2625">
        <v>0</v>
      </c>
      <c r="X2625">
        <v>0</v>
      </c>
      <c r="Y2625">
        <v>45</v>
      </c>
      <c r="Z2625">
        <v>3.3</v>
      </c>
      <c r="AA2625" t="s">
        <v>48</v>
      </c>
      <c r="AB2625">
        <v>24</v>
      </c>
      <c r="AC2625">
        <v>0.31409999999999999</v>
      </c>
      <c r="AD2625">
        <v>0</v>
      </c>
      <c r="AE2625" t="s">
        <v>40</v>
      </c>
    </row>
    <row r="2626" spans="1:31" x14ac:dyDescent="0.25">
      <c r="A2626">
        <v>2625</v>
      </c>
      <c r="B2626" t="str">
        <f t="shared" si="40"/>
        <v>60+</v>
      </c>
      <c r="D2626">
        <v>66</v>
      </c>
      <c r="F2626" t="s">
        <v>28</v>
      </c>
      <c r="G2626" t="s">
        <v>49</v>
      </c>
      <c r="H2626" t="s">
        <v>30</v>
      </c>
      <c r="I2626">
        <v>48</v>
      </c>
      <c r="J2626">
        <v>128</v>
      </c>
      <c r="K2626">
        <v>6</v>
      </c>
      <c r="L2626">
        <v>375.16</v>
      </c>
      <c r="M2626">
        <v>50927.31</v>
      </c>
      <c r="N2626">
        <v>0</v>
      </c>
      <c r="O2626">
        <v>4893</v>
      </c>
      <c r="P2626">
        <v>5</v>
      </c>
      <c r="Q2626">
        <v>6.6</v>
      </c>
      <c r="R2626">
        <v>4</v>
      </c>
      <c r="S2626">
        <v>0.44</v>
      </c>
      <c r="T2626">
        <v>2</v>
      </c>
      <c r="U2626" t="s">
        <v>46</v>
      </c>
      <c r="V2626">
        <v>3</v>
      </c>
      <c r="W2626">
        <v>10</v>
      </c>
      <c r="X2626">
        <v>2627.85</v>
      </c>
      <c r="Y2626">
        <v>16</v>
      </c>
      <c r="Z2626">
        <v>3.6</v>
      </c>
      <c r="AA2626" t="s">
        <v>39</v>
      </c>
      <c r="AB2626">
        <v>34.200000000000003</v>
      </c>
      <c r="AC2626">
        <v>0.38340000000000002</v>
      </c>
      <c r="AD2626">
        <v>0</v>
      </c>
      <c r="AE2626" t="s">
        <v>40</v>
      </c>
    </row>
    <row r="2627" spans="1:31" x14ac:dyDescent="0.25">
      <c r="A2627">
        <v>2626</v>
      </c>
      <c r="B2627" t="str">
        <f t="shared" ref="B2627:B2690" si="41">IF(D2627&lt;=25, "18-25", IF(D2627&lt;=40, "26-40", IF(D2627&lt;=60, "41-60", "60+")))</f>
        <v>41-60</v>
      </c>
      <c r="D2627">
        <v>48</v>
      </c>
      <c r="F2627" t="s">
        <v>28</v>
      </c>
      <c r="G2627" t="s">
        <v>43</v>
      </c>
      <c r="H2627" t="s">
        <v>30</v>
      </c>
      <c r="I2627">
        <v>31</v>
      </c>
      <c r="J2627">
        <v>61</v>
      </c>
      <c r="K2627">
        <v>11</v>
      </c>
      <c r="L2627">
        <v>418.27</v>
      </c>
      <c r="M2627">
        <v>24592.89</v>
      </c>
      <c r="N2627">
        <v>0</v>
      </c>
      <c r="O2627">
        <v>2639</v>
      </c>
      <c r="P2627">
        <v>2</v>
      </c>
      <c r="Q2627">
        <v>2.2000000000000002</v>
      </c>
      <c r="R2627">
        <v>0</v>
      </c>
      <c r="S2627">
        <v>0.44</v>
      </c>
      <c r="T2627">
        <v>4</v>
      </c>
      <c r="U2627" t="s">
        <v>42</v>
      </c>
      <c r="V2627">
        <v>0</v>
      </c>
      <c r="W2627">
        <v>1</v>
      </c>
      <c r="X2627">
        <v>201.9</v>
      </c>
      <c r="Y2627">
        <v>43</v>
      </c>
      <c r="Z2627">
        <v>2.7</v>
      </c>
      <c r="AA2627" t="s">
        <v>32</v>
      </c>
      <c r="AB2627">
        <v>28.6</v>
      </c>
      <c r="AC2627">
        <v>0.34470000000000001</v>
      </c>
      <c r="AD2627">
        <v>0</v>
      </c>
      <c r="AE2627" t="s">
        <v>40</v>
      </c>
    </row>
    <row r="2628" spans="1:31" x14ac:dyDescent="0.25">
      <c r="A2628">
        <v>2627</v>
      </c>
      <c r="B2628" t="str">
        <f t="shared" si="41"/>
        <v>60+</v>
      </c>
      <c r="D2628">
        <v>69</v>
      </c>
      <c r="F2628" t="s">
        <v>34</v>
      </c>
      <c r="G2628" t="s">
        <v>29</v>
      </c>
      <c r="H2628" t="s">
        <v>44</v>
      </c>
      <c r="I2628">
        <v>25</v>
      </c>
      <c r="J2628">
        <v>48</v>
      </c>
      <c r="K2628">
        <v>4</v>
      </c>
      <c r="L2628">
        <v>585.52</v>
      </c>
      <c r="M2628">
        <v>25666.880000000001</v>
      </c>
      <c r="N2628">
        <v>0</v>
      </c>
      <c r="O2628">
        <v>2759</v>
      </c>
      <c r="P2628">
        <v>0</v>
      </c>
      <c r="Q2628">
        <v>0</v>
      </c>
      <c r="R2628">
        <v>2</v>
      </c>
      <c r="S2628">
        <v>0.49</v>
      </c>
      <c r="T2628">
        <v>2</v>
      </c>
      <c r="U2628" t="s">
        <v>47</v>
      </c>
      <c r="V2628">
        <v>1</v>
      </c>
      <c r="W2628">
        <v>0</v>
      </c>
      <c r="X2628">
        <v>114.01</v>
      </c>
      <c r="Y2628">
        <v>22</v>
      </c>
      <c r="Z2628">
        <v>4</v>
      </c>
      <c r="AA2628" t="s">
        <v>39</v>
      </c>
      <c r="AB2628">
        <v>17.399999999999999</v>
      </c>
      <c r="AC2628">
        <v>0.27350000000000002</v>
      </c>
      <c r="AD2628">
        <v>0</v>
      </c>
      <c r="AE2628" t="s">
        <v>40</v>
      </c>
    </row>
    <row r="2629" spans="1:31" x14ac:dyDescent="0.25">
      <c r="A2629">
        <v>2628</v>
      </c>
      <c r="B2629" t="str">
        <f t="shared" si="41"/>
        <v>18-25</v>
      </c>
      <c r="D2629">
        <v>18</v>
      </c>
      <c r="F2629" t="s">
        <v>34</v>
      </c>
      <c r="G2629" t="s">
        <v>49</v>
      </c>
      <c r="H2629" t="s">
        <v>41</v>
      </c>
      <c r="I2629">
        <v>52</v>
      </c>
      <c r="J2629">
        <v>73</v>
      </c>
      <c r="K2629">
        <v>4</v>
      </c>
      <c r="L2629">
        <v>571.91</v>
      </c>
      <c r="M2629">
        <v>42592.56</v>
      </c>
      <c r="N2629">
        <v>0</v>
      </c>
      <c r="O2629">
        <v>4381</v>
      </c>
      <c r="P2629">
        <v>4</v>
      </c>
      <c r="Q2629">
        <v>1</v>
      </c>
      <c r="R2629">
        <v>0</v>
      </c>
      <c r="S2629">
        <v>0.42</v>
      </c>
      <c r="T2629">
        <v>2</v>
      </c>
      <c r="U2629" t="s">
        <v>46</v>
      </c>
      <c r="V2629">
        <v>0</v>
      </c>
      <c r="W2629">
        <v>0</v>
      </c>
      <c r="X2629">
        <v>0</v>
      </c>
      <c r="Y2629">
        <v>17</v>
      </c>
      <c r="Z2629">
        <v>4.7</v>
      </c>
      <c r="AA2629" t="s">
        <v>48</v>
      </c>
      <c r="AB2629">
        <v>12.4</v>
      </c>
      <c r="AC2629">
        <v>0.2447</v>
      </c>
      <c r="AD2629">
        <v>0</v>
      </c>
      <c r="AE2629" t="s">
        <v>40</v>
      </c>
    </row>
    <row r="2630" spans="1:31" x14ac:dyDescent="0.25">
      <c r="A2630">
        <v>2629</v>
      </c>
      <c r="B2630" t="str">
        <f t="shared" si="41"/>
        <v>41-60</v>
      </c>
      <c r="D2630">
        <v>50</v>
      </c>
      <c r="F2630" t="s">
        <v>28</v>
      </c>
      <c r="G2630" t="s">
        <v>49</v>
      </c>
      <c r="H2630" t="s">
        <v>41</v>
      </c>
      <c r="I2630">
        <v>6</v>
      </c>
      <c r="J2630">
        <v>14</v>
      </c>
      <c r="K2630">
        <v>2</v>
      </c>
      <c r="L2630">
        <v>417.8</v>
      </c>
      <c r="M2630">
        <v>6369.06</v>
      </c>
      <c r="N2630">
        <v>1</v>
      </c>
      <c r="O2630">
        <v>986</v>
      </c>
      <c r="P2630">
        <v>0</v>
      </c>
      <c r="Q2630">
        <v>21.9</v>
      </c>
      <c r="R2630">
        <v>1</v>
      </c>
      <c r="S2630">
        <v>0.36</v>
      </c>
      <c r="T2630">
        <v>0</v>
      </c>
      <c r="U2630" t="s">
        <v>37</v>
      </c>
      <c r="V2630">
        <v>1</v>
      </c>
      <c r="W2630">
        <v>1</v>
      </c>
      <c r="X2630">
        <v>477.19</v>
      </c>
      <c r="Y2630">
        <v>97</v>
      </c>
      <c r="Z2630">
        <v>4.5</v>
      </c>
      <c r="AA2630" t="s">
        <v>32</v>
      </c>
      <c r="AB2630">
        <v>45.2</v>
      </c>
      <c r="AC2630">
        <v>0.46410000000000001</v>
      </c>
      <c r="AD2630">
        <v>1</v>
      </c>
      <c r="AE2630" t="s">
        <v>60</v>
      </c>
    </row>
    <row r="2631" spans="1:31" x14ac:dyDescent="0.25">
      <c r="A2631">
        <v>2630</v>
      </c>
      <c r="B2631" t="str">
        <f t="shared" si="41"/>
        <v>18-25</v>
      </c>
      <c r="D2631">
        <v>20</v>
      </c>
      <c r="F2631" t="s">
        <v>34</v>
      </c>
      <c r="G2631" t="s">
        <v>43</v>
      </c>
      <c r="H2631" t="s">
        <v>30</v>
      </c>
      <c r="I2631">
        <v>14</v>
      </c>
      <c r="J2631">
        <v>23</v>
      </c>
      <c r="K2631">
        <v>1</v>
      </c>
      <c r="L2631">
        <v>461.37</v>
      </c>
      <c r="M2631">
        <v>10984.03</v>
      </c>
      <c r="N2631">
        <v>0</v>
      </c>
      <c r="O2631">
        <v>1597</v>
      </c>
      <c r="P2631">
        <v>1</v>
      </c>
      <c r="Q2631">
        <v>8.1999999999999993</v>
      </c>
      <c r="R2631">
        <v>1</v>
      </c>
      <c r="S2631">
        <v>0.33</v>
      </c>
      <c r="T2631">
        <v>0</v>
      </c>
      <c r="U2631" t="s">
        <v>37</v>
      </c>
      <c r="V2631">
        <v>1</v>
      </c>
      <c r="W2631">
        <v>0</v>
      </c>
      <c r="X2631">
        <v>170.36</v>
      </c>
      <c r="Y2631">
        <v>37</v>
      </c>
      <c r="Z2631">
        <v>4.0999999999999996</v>
      </c>
      <c r="AA2631" t="s">
        <v>48</v>
      </c>
      <c r="AB2631">
        <v>24.4</v>
      </c>
      <c r="AC2631">
        <v>0.31690000000000002</v>
      </c>
      <c r="AD2631">
        <v>0</v>
      </c>
      <c r="AE2631" t="s">
        <v>40</v>
      </c>
    </row>
    <row r="2632" spans="1:31" x14ac:dyDescent="0.25">
      <c r="A2632">
        <v>2631</v>
      </c>
      <c r="B2632" t="str">
        <f t="shared" si="41"/>
        <v>60+</v>
      </c>
      <c r="D2632">
        <v>67</v>
      </c>
      <c r="F2632" t="s">
        <v>34</v>
      </c>
      <c r="G2632" t="s">
        <v>45</v>
      </c>
      <c r="H2632" t="s">
        <v>30</v>
      </c>
      <c r="I2632">
        <v>49</v>
      </c>
      <c r="J2632">
        <v>119</v>
      </c>
      <c r="K2632">
        <v>8</v>
      </c>
      <c r="L2632">
        <v>990.81</v>
      </c>
      <c r="M2632">
        <v>126756.99</v>
      </c>
      <c r="N2632">
        <v>0</v>
      </c>
      <c r="O2632">
        <v>10000</v>
      </c>
      <c r="P2632">
        <v>1</v>
      </c>
      <c r="Q2632">
        <v>5</v>
      </c>
      <c r="R2632">
        <v>2</v>
      </c>
      <c r="S2632">
        <v>0.34</v>
      </c>
      <c r="T2632">
        <v>8</v>
      </c>
      <c r="U2632" t="s">
        <v>42</v>
      </c>
      <c r="V2632">
        <v>4</v>
      </c>
      <c r="W2632">
        <v>1</v>
      </c>
      <c r="X2632">
        <v>1446.17</v>
      </c>
      <c r="Y2632">
        <v>42</v>
      </c>
      <c r="Z2632">
        <v>3.5</v>
      </c>
      <c r="AA2632" t="s">
        <v>48</v>
      </c>
      <c r="AB2632">
        <v>30.5</v>
      </c>
      <c r="AC2632">
        <v>0.35780000000000001</v>
      </c>
      <c r="AD2632">
        <v>0</v>
      </c>
      <c r="AE2632" t="s">
        <v>40</v>
      </c>
    </row>
    <row r="2633" spans="1:31" x14ac:dyDescent="0.25">
      <c r="A2633">
        <v>2632</v>
      </c>
      <c r="B2633" t="str">
        <f t="shared" si="41"/>
        <v>41-60</v>
      </c>
      <c r="D2633">
        <v>54</v>
      </c>
      <c r="F2633" t="s">
        <v>34</v>
      </c>
      <c r="G2633" t="s">
        <v>43</v>
      </c>
      <c r="H2633" t="s">
        <v>53</v>
      </c>
      <c r="I2633">
        <v>7</v>
      </c>
      <c r="J2633">
        <v>10</v>
      </c>
      <c r="K2633">
        <v>1</v>
      </c>
      <c r="L2633">
        <v>698.77</v>
      </c>
      <c r="M2633">
        <v>6358.65</v>
      </c>
      <c r="N2633">
        <v>0</v>
      </c>
      <c r="O2633">
        <v>1069</v>
      </c>
      <c r="P2633">
        <v>1</v>
      </c>
      <c r="Q2633">
        <v>5.2</v>
      </c>
      <c r="R2633">
        <v>0</v>
      </c>
      <c r="S2633">
        <v>0.43</v>
      </c>
      <c r="T2633">
        <v>2</v>
      </c>
      <c r="U2633" t="s">
        <v>46</v>
      </c>
      <c r="V2633">
        <v>1</v>
      </c>
      <c r="W2633">
        <v>1</v>
      </c>
      <c r="X2633">
        <v>103.61</v>
      </c>
      <c r="Y2633">
        <v>35</v>
      </c>
      <c r="Z2633">
        <v>3.9</v>
      </c>
      <c r="AA2633" t="s">
        <v>39</v>
      </c>
      <c r="AB2633">
        <v>32.700000000000003</v>
      </c>
      <c r="AC2633">
        <v>0.37330000000000002</v>
      </c>
      <c r="AD2633">
        <v>0</v>
      </c>
      <c r="AE2633" t="s">
        <v>40</v>
      </c>
    </row>
    <row r="2634" spans="1:31" x14ac:dyDescent="0.25">
      <c r="A2634">
        <v>2633</v>
      </c>
      <c r="B2634" t="str">
        <f t="shared" si="41"/>
        <v>60+</v>
      </c>
      <c r="D2634">
        <v>66</v>
      </c>
      <c r="F2634" t="s">
        <v>34</v>
      </c>
      <c r="G2634" t="s">
        <v>35</v>
      </c>
      <c r="H2634" t="s">
        <v>41</v>
      </c>
      <c r="I2634">
        <v>1</v>
      </c>
      <c r="J2634">
        <v>1</v>
      </c>
      <c r="K2634">
        <v>0</v>
      </c>
      <c r="L2634">
        <v>450.62</v>
      </c>
      <c r="M2634">
        <v>412.52</v>
      </c>
      <c r="N2634">
        <v>0</v>
      </c>
      <c r="O2634">
        <v>467</v>
      </c>
      <c r="P2634">
        <v>0</v>
      </c>
      <c r="Q2634">
        <v>14.6</v>
      </c>
      <c r="R2634">
        <v>0</v>
      </c>
      <c r="S2634">
        <v>0.45</v>
      </c>
      <c r="T2634">
        <v>1</v>
      </c>
      <c r="U2634" t="s">
        <v>31</v>
      </c>
      <c r="V2634">
        <v>0</v>
      </c>
      <c r="W2634">
        <v>0</v>
      </c>
      <c r="X2634">
        <v>0</v>
      </c>
      <c r="Y2634">
        <v>42</v>
      </c>
      <c r="Z2634">
        <v>4.4000000000000004</v>
      </c>
      <c r="AA2634" t="s">
        <v>51</v>
      </c>
      <c r="AB2634">
        <v>30</v>
      </c>
      <c r="AC2634">
        <v>0.35439999999999999</v>
      </c>
      <c r="AD2634">
        <v>0</v>
      </c>
      <c r="AE2634" t="s">
        <v>40</v>
      </c>
    </row>
    <row r="2635" spans="1:31" x14ac:dyDescent="0.25">
      <c r="A2635">
        <v>2634</v>
      </c>
      <c r="B2635" t="str">
        <f t="shared" si="41"/>
        <v>41-60</v>
      </c>
      <c r="D2635">
        <v>47</v>
      </c>
      <c r="F2635" t="s">
        <v>34</v>
      </c>
      <c r="G2635" t="s">
        <v>49</v>
      </c>
      <c r="H2635" t="s">
        <v>30</v>
      </c>
      <c r="I2635">
        <v>53</v>
      </c>
      <c r="J2635">
        <v>65</v>
      </c>
      <c r="K2635">
        <v>2</v>
      </c>
      <c r="L2635">
        <v>616.82000000000005</v>
      </c>
      <c r="M2635">
        <v>38944.22</v>
      </c>
      <c r="N2635">
        <v>0</v>
      </c>
      <c r="O2635">
        <v>4212</v>
      </c>
      <c r="P2635">
        <v>4</v>
      </c>
      <c r="Q2635">
        <v>13.5</v>
      </c>
      <c r="R2635">
        <v>1</v>
      </c>
      <c r="S2635">
        <v>0.52</v>
      </c>
      <c r="T2635">
        <v>1</v>
      </c>
      <c r="U2635" t="s">
        <v>47</v>
      </c>
      <c r="V2635">
        <v>1</v>
      </c>
      <c r="W2635">
        <v>2</v>
      </c>
      <c r="X2635">
        <v>1180.77</v>
      </c>
      <c r="Y2635">
        <v>21</v>
      </c>
      <c r="Z2635">
        <v>4.5999999999999996</v>
      </c>
      <c r="AA2635" t="s">
        <v>39</v>
      </c>
      <c r="AB2635">
        <v>22.1</v>
      </c>
      <c r="AC2635">
        <v>0.3024</v>
      </c>
      <c r="AD2635">
        <v>0</v>
      </c>
      <c r="AE2635" t="s">
        <v>40</v>
      </c>
    </row>
    <row r="2636" spans="1:31" x14ac:dyDescent="0.25">
      <c r="A2636">
        <v>2635</v>
      </c>
      <c r="B2636" t="str">
        <f t="shared" si="41"/>
        <v>18-25</v>
      </c>
      <c r="D2636">
        <v>22</v>
      </c>
      <c r="F2636" t="s">
        <v>28</v>
      </c>
      <c r="G2636" t="s">
        <v>49</v>
      </c>
      <c r="H2636" t="s">
        <v>36</v>
      </c>
      <c r="I2636">
        <v>0</v>
      </c>
      <c r="J2636">
        <v>0</v>
      </c>
      <c r="K2636">
        <v>0</v>
      </c>
      <c r="L2636">
        <v>491.35</v>
      </c>
      <c r="M2636">
        <v>0</v>
      </c>
      <c r="N2636">
        <v>1</v>
      </c>
      <c r="O2636">
        <v>42</v>
      </c>
      <c r="P2636">
        <v>0</v>
      </c>
      <c r="Q2636">
        <v>23.3</v>
      </c>
      <c r="R2636">
        <v>0</v>
      </c>
      <c r="S2636">
        <v>0.55000000000000004</v>
      </c>
      <c r="T2636">
        <v>0</v>
      </c>
      <c r="U2636" t="s">
        <v>37</v>
      </c>
      <c r="V2636">
        <v>0</v>
      </c>
      <c r="W2636">
        <v>0</v>
      </c>
      <c r="X2636">
        <v>0</v>
      </c>
      <c r="Y2636">
        <v>20</v>
      </c>
      <c r="Z2636">
        <v>2.5</v>
      </c>
      <c r="AA2636" t="s">
        <v>32</v>
      </c>
      <c r="AB2636">
        <v>25.4</v>
      </c>
      <c r="AC2636">
        <v>0.32329999999999998</v>
      </c>
      <c r="AD2636">
        <v>0</v>
      </c>
      <c r="AE2636" t="s">
        <v>40</v>
      </c>
    </row>
    <row r="2637" spans="1:31" x14ac:dyDescent="0.25">
      <c r="A2637">
        <v>2636</v>
      </c>
      <c r="B2637" t="str">
        <f t="shared" si="41"/>
        <v>18-25</v>
      </c>
      <c r="D2637">
        <v>19</v>
      </c>
      <c r="F2637" t="s">
        <v>28</v>
      </c>
      <c r="G2637" t="s">
        <v>43</v>
      </c>
      <c r="H2637" t="s">
        <v>41</v>
      </c>
      <c r="I2637">
        <v>52</v>
      </c>
      <c r="J2637">
        <v>52</v>
      </c>
      <c r="K2637">
        <v>3</v>
      </c>
      <c r="L2637">
        <v>623.21</v>
      </c>
      <c r="M2637">
        <v>34218.68</v>
      </c>
      <c r="N2637">
        <v>1</v>
      </c>
      <c r="O2637">
        <v>3757</v>
      </c>
      <c r="P2637">
        <v>4</v>
      </c>
      <c r="Q2637">
        <v>0</v>
      </c>
      <c r="R2637">
        <v>3</v>
      </c>
      <c r="S2637">
        <v>0.67</v>
      </c>
      <c r="T2637">
        <v>2</v>
      </c>
      <c r="U2637" t="s">
        <v>42</v>
      </c>
      <c r="V2637">
        <v>2</v>
      </c>
      <c r="W2637">
        <v>0</v>
      </c>
      <c r="X2637">
        <v>271.75</v>
      </c>
      <c r="Y2637">
        <v>11</v>
      </c>
      <c r="Z2637">
        <v>3.7</v>
      </c>
      <c r="AA2637" t="s">
        <v>51</v>
      </c>
      <c r="AB2637">
        <v>16.7</v>
      </c>
      <c r="AC2637">
        <v>0.26919999999999999</v>
      </c>
      <c r="AD2637">
        <v>0</v>
      </c>
      <c r="AE2637" t="s">
        <v>40</v>
      </c>
    </row>
    <row r="2638" spans="1:31" x14ac:dyDescent="0.25">
      <c r="A2638">
        <v>2637</v>
      </c>
      <c r="B2638" t="str">
        <f t="shared" si="41"/>
        <v>26-40</v>
      </c>
      <c r="D2638">
        <v>35</v>
      </c>
      <c r="F2638" t="s">
        <v>34</v>
      </c>
      <c r="G2638" t="s">
        <v>35</v>
      </c>
      <c r="H2638" t="s">
        <v>30</v>
      </c>
      <c r="I2638">
        <v>48</v>
      </c>
      <c r="J2638">
        <v>156</v>
      </c>
      <c r="K2638">
        <v>20</v>
      </c>
      <c r="L2638">
        <v>359.67</v>
      </c>
      <c r="M2638">
        <v>53927.18</v>
      </c>
      <c r="N2638">
        <v>0</v>
      </c>
      <c r="O2638">
        <v>6079</v>
      </c>
      <c r="P2638">
        <v>6</v>
      </c>
      <c r="Q2638">
        <v>30.2</v>
      </c>
      <c r="R2638">
        <v>1</v>
      </c>
      <c r="S2638">
        <v>0.34</v>
      </c>
      <c r="T2638">
        <v>3</v>
      </c>
      <c r="U2638" t="s">
        <v>42</v>
      </c>
      <c r="V2638">
        <v>6</v>
      </c>
      <c r="W2638">
        <v>2</v>
      </c>
      <c r="X2638">
        <v>432.15</v>
      </c>
      <c r="Y2638">
        <v>32</v>
      </c>
      <c r="Z2638">
        <v>4.0999999999999996</v>
      </c>
      <c r="AA2638" t="s">
        <v>39</v>
      </c>
      <c r="AB2638">
        <v>36</v>
      </c>
      <c r="AC2638">
        <v>0.3962</v>
      </c>
      <c r="AD2638">
        <v>0</v>
      </c>
      <c r="AE2638" t="s">
        <v>40</v>
      </c>
    </row>
    <row r="2639" spans="1:31" x14ac:dyDescent="0.25">
      <c r="A2639">
        <v>2638</v>
      </c>
      <c r="B2639" t="str">
        <f t="shared" si="41"/>
        <v>41-60</v>
      </c>
      <c r="D2639">
        <v>57</v>
      </c>
      <c r="F2639" t="s">
        <v>34</v>
      </c>
      <c r="G2639" t="s">
        <v>35</v>
      </c>
      <c r="H2639" t="s">
        <v>30</v>
      </c>
      <c r="I2639">
        <v>51</v>
      </c>
      <c r="J2639">
        <v>36</v>
      </c>
      <c r="K2639">
        <v>1</v>
      </c>
      <c r="L2639">
        <v>534.29999999999995</v>
      </c>
      <c r="M2639">
        <v>17633.25</v>
      </c>
      <c r="N2639">
        <v>0</v>
      </c>
      <c r="O2639">
        <v>2134</v>
      </c>
      <c r="P2639">
        <v>2</v>
      </c>
      <c r="Q2639">
        <v>0</v>
      </c>
      <c r="R2639">
        <v>0</v>
      </c>
      <c r="S2639">
        <v>0.45</v>
      </c>
      <c r="T2639">
        <v>3</v>
      </c>
      <c r="U2639" t="s">
        <v>47</v>
      </c>
      <c r="V2639">
        <v>1</v>
      </c>
      <c r="W2639">
        <v>2</v>
      </c>
      <c r="X2639">
        <v>498.79</v>
      </c>
      <c r="Y2639">
        <v>9</v>
      </c>
      <c r="Z2639">
        <v>3.7</v>
      </c>
      <c r="AA2639" t="s">
        <v>39</v>
      </c>
      <c r="AB2639">
        <v>12.4</v>
      </c>
      <c r="AC2639">
        <v>0.24479999999999999</v>
      </c>
      <c r="AD2639">
        <v>0</v>
      </c>
      <c r="AE2639" t="s">
        <v>40</v>
      </c>
    </row>
    <row r="2640" spans="1:31" x14ac:dyDescent="0.25">
      <c r="A2640">
        <v>2639</v>
      </c>
      <c r="B2640" t="str">
        <f t="shared" si="41"/>
        <v>26-40</v>
      </c>
      <c r="D2640">
        <v>26</v>
      </c>
      <c r="F2640" t="s">
        <v>34</v>
      </c>
      <c r="G2640" t="s">
        <v>49</v>
      </c>
      <c r="H2640" t="s">
        <v>41</v>
      </c>
      <c r="I2640">
        <v>3</v>
      </c>
      <c r="J2640">
        <v>5</v>
      </c>
      <c r="K2640">
        <v>1</v>
      </c>
      <c r="L2640">
        <v>568.24</v>
      </c>
      <c r="M2640">
        <v>2759.87</v>
      </c>
      <c r="N2640">
        <v>0</v>
      </c>
      <c r="O2640">
        <v>779</v>
      </c>
      <c r="P2640">
        <v>0</v>
      </c>
      <c r="Q2640">
        <v>3.7</v>
      </c>
      <c r="R2640">
        <v>0</v>
      </c>
      <c r="S2640">
        <v>0.53</v>
      </c>
      <c r="T2640">
        <v>2</v>
      </c>
      <c r="U2640" t="s">
        <v>31</v>
      </c>
      <c r="V2640">
        <v>0</v>
      </c>
      <c r="W2640">
        <v>0</v>
      </c>
      <c r="X2640">
        <v>0</v>
      </c>
      <c r="Y2640">
        <v>48</v>
      </c>
      <c r="Z2640">
        <v>4.0999999999999996</v>
      </c>
      <c r="AA2640" t="s">
        <v>51</v>
      </c>
      <c r="AB2640">
        <v>30.8</v>
      </c>
      <c r="AC2640">
        <v>0.35980000000000001</v>
      </c>
      <c r="AD2640">
        <v>0</v>
      </c>
      <c r="AE2640" t="s">
        <v>40</v>
      </c>
    </row>
    <row r="2641" spans="1:31" x14ac:dyDescent="0.25">
      <c r="A2641">
        <v>2640</v>
      </c>
      <c r="B2641" t="str">
        <f t="shared" si="41"/>
        <v>60+</v>
      </c>
      <c r="D2641">
        <v>63</v>
      </c>
      <c r="F2641" t="s">
        <v>28</v>
      </c>
      <c r="G2641" t="s">
        <v>49</v>
      </c>
      <c r="H2641" t="s">
        <v>44</v>
      </c>
      <c r="I2641">
        <v>16</v>
      </c>
      <c r="J2641">
        <v>44</v>
      </c>
      <c r="K2641">
        <v>5</v>
      </c>
      <c r="L2641">
        <v>443.25</v>
      </c>
      <c r="M2641">
        <v>20227.45</v>
      </c>
      <c r="N2641">
        <v>0</v>
      </c>
      <c r="O2641">
        <v>2229</v>
      </c>
      <c r="P2641">
        <v>2</v>
      </c>
      <c r="Q2641">
        <v>10.4</v>
      </c>
      <c r="R2641">
        <v>2</v>
      </c>
      <c r="S2641">
        <v>0.2</v>
      </c>
      <c r="T2641">
        <v>4</v>
      </c>
      <c r="U2641" t="s">
        <v>47</v>
      </c>
      <c r="V2641">
        <v>0</v>
      </c>
      <c r="W2641">
        <v>3</v>
      </c>
      <c r="X2641">
        <v>571.16</v>
      </c>
      <c r="Y2641">
        <v>14</v>
      </c>
      <c r="Z2641">
        <v>2.4</v>
      </c>
      <c r="AA2641" t="s">
        <v>51</v>
      </c>
      <c r="AB2641">
        <v>24.9</v>
      </c>
      <c r="AC2641">
        <v>0.31990000000000002</v>
      </c>
      <c r="AD2641">
        <v>0</v>
      </c>
      <c r="AE2641" t="s">
        <v>40</v>
      </c>
    </row>
    <row r="2642" spans="1:31" x14ac:dyDescent="0.25">
      <c r="A2642">
        <v>2641</v>
      </c>
      <c r="B2642" t="str">
        <f t="shared" si="41"/>
        <v>26-40</v>
      </c>
      <c r="D2642">
        <v>30</v>
      </c>
      <c r="F2642" t="s">
        <v>28</v>
      </c>
      <c r="G2642" t="s">
        <v>43</v>
      </c>
      <c r="H2642" t="s">
        <v>44</v>
      </c>
      <c r="I2642">
        <v>11</v>
      </c>
      <c r="J2642">
        <v>22</v>
      </c>
      <c r="K2642">
        <v>3</v>
      </c>
      <c r="L2642">
        <v>394.72</v>
      </c>
      <c r="M2642">
        <v>8128.61</v>
      </c>
      <c r="N2642">
        <v>0</v>
      </c>
      <c r="O2642">
        <v>954</v>
      </c>
      <c r="P2642">
        <v>1</v>
      </c>
      <c r="Q2642">
        <v>8.1999999999999993</v>
      </c>
      <c r="R2642">
        <v>0</v>
      </c>
      <c r="S2642">
        <v>0.81</v>
      </c>
      <c r="T2642">
        <v>1</v>
      </c>
      <c r="U2642" t="s">
        <v>47</v>
      </c>
      <c r="V2642">
        <v>0</v>
      </c>
      <c r="W2642">
        <v>0</v>
      </c>
      <c r="X2642">
        <v>0</v>
      </c>
      <c r="Y2642">
        <v>31</v>
      </c>
      <c r="Z2642">
        <v>3.6</v>
      </c>
      <c r="AA2642" t="s">
        <v>39</v>
      </c>
      <c r="AB2642">
        <v>25.7</v>
      </c>
      <c r="AC2642">
        <v>0.3256</v>
      </c>
      <c r="AD2642">
        <v>0</v>
      </c>
      <c r="AE2642" t="s">
        <v>40</v>
      </c>
    </row>
    <row r="2643" spans="1:31" x14ac:dyDescent="0.25">
      <c r="A2643">
        <v>2642</v>
      </c>
      <c r="B2643" t="str">
        <f t="shared" si="41"/>
        <v>41-60</v>
      </c>
      <c r="D2643">
        <v>44</v>
      </c>
      <c r="F2643" t="s">
        <v>34</v>
      </c>
      <c r="G2643" t="s">
        <v>49</v>
      </c>
      <c r="H2643" t="s">
        <v>41</v>
      </c>
      <c r="I2643">
        <v>48</v>
      </c>
      <c r="J2643">
        <v>73</v>
      </c>
      <c r="K2643">
        <v>8</v>
      </c>
      <c r="L2643">
        <v>473.12</v>
      </c>
      <c r="M2643">
        <v>31674.11</v>
      </c>
      <c r="N2643">
        <v>0</v>
      </c>
      <c r="O2643">
        <v>3902</v>
      </c>
      <c r="P2643">
        <v>6</v>
      </c>
      <c r="Q2643">
        <v>31.8</v>
      </c>
      <c r="R2643">
        <v>0</v>
      </c>
      <c r="S2643">
        <v>0.14000000000000001</v>
      </c>
      <c r="T2643">
        <v>2</v>
      </c>
      <c r="U2643" t="s">
        <v>38</v>
      </c>
      <c r="V2643">
        <v>1</v>
      </c>
      <c r="W2643">
        <v>2</v>
      </c>
      <c r="X2643">
        <v>529.29</v>
      </c>
      <c r="Y2643">
        <v>71</v>
      </c>
      <c r="Z2643">
        <v>3.8</v>
      </c>
      <c r="AA2643" t="s">
        <v>39</v>
      </c>
      <c r="AB2643">
        <v>38.9</v>
      </c>
      <c r="AC2643">
        <v>0.4173</v>
      </c>
      <c r="AD2643">
        <v>1</v>
      </c>
      <c r="AE2643" t="s">
        <v>56</v>
      </c>
    </row>
    <row r="2644" spans="1:31" x14ac:dyDescent="0.25">
      <c r="A2644">
        <v>2643</v>
      </c>
      <c r="B2644" t="str">
        <f t="shared" si="41"/>
        <v>26-40</v>
      </c>
      <c r="D2644">
        <v>28</v>
      </c>
      <c r="F2644" t="s">
        <v>28</v>
      </c>
      <c r="G2644" t="s">
        <v>45</v>
      </c>
      <c r="H2644" t="s">
        <v>36</v>
      </c>
      <c r="I2644">
        <v>16</v>
      </c>
      <c r="J2644">
        <v>44</v>
      </c>
      <c r="K2644">
        <v>5</v>
      </c>
      <c r="L2644">
        <v>283.33999999999997</v>
      </c>
      <c r="M2644">
        <v>12719.05</v>
      </c>
      <c r="N2644">
        <v>0</v>
      </c>
      <c r="O2644">
        <v>1727</v>
      </c>
      <c r="P2644">
        <v>3</v>
      </c>
      <c r="Q2644">
        <v>14</v>
      </c>
      <c r="R2644">
        <v>2</v>
      </c>
      <c r="S2644">
        <v>0.37</v>
      </c>
      <c r="T2644">
        <v>1</v>
      </c>
      <c r="U2644" t="s">
        <v>47</v>
      </c>
      <c r="V2644">
        <v>1</v>
      </c>
      <c r="W2644">
        <v>2</v>
      </c>
      <c r="X2644">
        <v>909.53</v>
      </c>
      <c r="Y2644">
        <v>48</v>
      </c>
      <c r="Z2644">
        <v>4.2</v>
      </c>
      <c r="AA2644" t="s">
        <v>51</v>
      </c>
      <c r="AB2644">
        <v>34.6</v>
      </c>
      <c r="AC2644">
        <v>0.38629999999999998</v>
      </c>
      <c r="AD2644">
        <v>0</v>
      </c>
      <c r="AE2644" t="s">
        <v>40</v>
      </c>
    </row>
    <row r="2645" spans="1:31" x14ac:dyDescent="0.25">
      <c r="A2645">
        <v>2644</v>
      </c>
      <c r="B2645" t="str">
        <f t="shared" si="41"/>
        <v>41-60</v>
      </c>
      <c r="D2645">
        <v>42</v>
      </c>
      <c r="F2645" t="s">
        <v>34</v>
      </c>
      <c r="G2645" t="s">
        <v>49</v>
      </c>
      <c r="H2645" t="s">
        <v>44</v>
      </c>
      <c r="I2645">
        <v>15</v>
      </c>
      <c r="J2645">
        <v>16</v>
      </c>
      <c r="K2645">
        <v>2</v>
      </c>
      <c r="L2645">
        <v>398.81</v>
      </c>
      <c r="M2645">
        <v>6189.55</v>
      </c>
      <c r="N2645">
        <v>0</v>
      </c>
      <c r="O2645">
        <v>862</v>
      </c>
      <c r="P2645">
        <v>1</v>
      </c>
      <c r="Q2645">
        <v>0</v>
      </c>
      <c r="R2645">
        <v>0</v>
      </c>
      <c r="S2645">
        <v>0.39</v>
      </c>
      <c r="T2645">
        <v>1</v>
      </c>
      <c r="U2645" t="s">
        <v>31</v>
      </c>
      <c r="V2645">
        <v>0</v>
      </c>
      <c r="W2645">
        <v>1</v>
      </c>
      <c r="X2645">
        <v>289.7</v>
      </c>
      <c r="Y2645">
        <v>26</v>
      </c>
      <c r="Z2645">
        <v>3.7</v>
      </c>
      <c r="AA2645" t="s">
        <v>39</v>
      </c>
      <c r="AB2645">
        <v>24.4</v>
      </c>
      <c r="AC2645">
        <v>0.31719999999999998</v>
      </c>
      <c r="AD2645">
        <v>0</v>
      </c>
      <c r="AE2645" t="s">
        <v>40</v>
      </c>
    </row>
    <row r="2646" spans="1:31" x14ac:dyDescent="0.25">
      <c r="A2646">
        <v>2645</v>
      </c>
      <c r="B2646" t="str">
        <f t="shared" si="41"/>
        <v>41-60</v>
      </c>
      <c r="D2646">
        <v>41</v>
      </c>
      <c r="F2646" t="s">
        <v>34</v>
      </c>
      <c r="G2646" t="s">
        <v>35</v>
      </c>
      <c r="H2646" t="s">
        <v>44</v>
      </c>
      <c r="I2646">
        <v>35</v>
      </c>
      <c r="J2646">
        <v>55</v>
      </c>
      <c r="K2646">
        <v>6</v>
      </c>
      <c r="L2646">
        <v>380.03</v>
      </c>
      <c r="M2646">
        <v>22156.79</v>
      </c>
      <c r="N2646">
        <v>0</v>
      </c>
      <c r="O2646">
        <v>2337</v>
      </c>
      <c r="P2646">
        <v>4</v>
      </c>
      <c r="Q2646">
        <v>0</v>
      </c>
      <c r="R2646">
        <v>1</v>
      </c>
      <c r="S2646">
        <v>0.16</v>
      </c>
      <c r="T2646">
        <v>1</v>
      </c>
      <c r="U2646" t="s">
        <v>46</v>
      </c>
      <c r="V2646">
        <v>2</v>
      </c>
      <c r="W2646">
        <v>1</v>
      </c>
      <c r="X2646">
        <v>783.98</v>
      </c>
      <c r="Y2646">
        <v>77</v>
      </c>
      <c r="Z2646">
        <v>3.1</v>
      </c>
      <c r="AA2646" t="s">
        <v>51</v>
      </c>
      <c r="AB2646">
        <v>35</v>
      </c>
      <c r="AC2646">
        <v>0.3891</v>
      </c>
      <c r="AD2646">
        <v>0</v>
      </c>
      <c r="AE2646" t="s">
        <v>40</v>
      </c>
    </row>
    <row r="2647" spans="1:31" x14ac:dyDescent="0.25">
      <c r="A2647">
        <v>2646</v>
      </c>
      <c r="B2647" t="str">
        <f t="shared" si="41"/>
        <v>18-25</v>
      </c>
      <c r="D2647">
        <v>18</v>
      </c>
      <c r="F2647" t="s">
        <v>28</v>
      </c>
      <c r="G2647" t="s">
        <v>35</v>
      </c>
      <c r="H2647" t="s">
        <v>30</v>
      </c>
      <c r="I2647">
        <v>37</v>
      </c>
      <c r="J2647">
        <v>19</v>
      </c>
      <c r="K2647">
        <v>2</v>
      </c>
      <c r="L2647">
        <v>548.64</v>
      </c>
      <c r="M2647">
        <v>9911.02</v>
      </c>
      <c r="N2647">
        <v>0</v>
      </c>
      <c r="O2647">
        <v>1452</v>
      </c>
      <c r="P2647">
        <v>1</v>
      </c>
      <c r="Q2647">
        <v>23.1</v>
      </c>
      <c r="R2647">
        <v>0</v>
      </c>
      <c r="S2647">
        <v>0.2</v>
      </c>
      <c r="T2647">
        <v>2</v>
      </c>
      <c r="U2647" t="s">
        <v>38</v>
      </c>
      <c r="V2647">
        <v>1</v>
      </c>
      <c r="W2647">
        <v>1</v>
      </c>
      <c r="X2647">
        <v>709.2</v>
      </c>
      <c r="Y2647">
        <v>17</v>
      </c>
      <c r="Z2647">
        <v>2.6</v>
      </c>
      <c r="AA2647" t="s">
        <v>39</v>
      </c>
      <c r="AB2647">
        <v>22.5</v>
      </c>
      <c r="AC2647">
        <v>0.30459999999999998</v>
      </c>
      <c r="AD2647">
        <v>0</v>
      </c>
      <c r="AE2647" t="s">
        <v>40</v>
      </c>
    </row>
    <row r="2648" spans="1:31" x14ac:dyDescent="0.25">
      <c r="A2648">
        <v>2647</v>
      </c>
      <c r="B2648" t="str">
        <f t="shared" si="41"/>
        <v>41-60</v>
      </c>
      <c r="D2648">
        <v>48</v>
      </c>
      <c r="F2648" t="s">
        <v>28</v>
      </c>
      <c r="G2648" t="s">
        <v>45</v>
      </c>
      <c r="H2648" t="s">
        <v>53</v>
      </c>
      <c r="I2648">
        <v>30</v>
      </c>
      <c r="J2648">
        <v>75</v>
      </c>
      <c r="K2648">
        <v>6</v>
      </c>
      <c r="L2648">
        <v>507.91</v>
      </c>
      <c r="M2648">
        <v>36679.51</v>
      </c>
      <c r="N2648">
        <v>0</v>
      </c>
      <c r="O2648">
        <v>4207</v>
      </c>
      <c r="P2648">
        <v>1</v>
      </c>
      <c r="Q2648">
        <v>19.899999999999999</v>
      </c>
      <c r="R2648">
        <v>4</v>
      </c>
      <c r="S2648">
        <v>0.19</v>
      </c>
      <c r="T2648">
        <v>4</v>
      </c>
      <c r="U2648" t="s">
        <v>46</v>
      </c>
      <c r="V2648">
        <v>4</v>
      </c>
      <c r="W2648">
        <v>4</v>
      </c>
      <c r="X2648">
        <v>1091.1199999999999</v>
      </c>
      <c r="Y2648">
        <v>23</v>
      </c>
      <c r="Z2648">
        <v>3.3</v>
      </c>
      <c r="AA2648" t="s">
        <v>39</v>
      </c>
      <c r="AB2648">
        <v>28.9</v>
      </c>
      <c r="AC2648">
        <v>0.34699999999999998</v>
      </c>
      <c r="AD2648">
        <v>0</v>
      </c>
      <c r="AE2648" t="s">
        <v>40</v>
      </c>
    </row>
    <row r="2649" spans="1:31" x14ac:dyDescent="0.25">
      <c r="A2649">
        <v>2648</v>
      </c>
      <c r="B2649" t="str">
        <f t="shared" si="41"/>
        <v>41-60</v>
      </c>
      <c r="D2649">
        <v>59</v>
      </c>
      <c r="F2649" t="s">
        <v>28</v>
      </c>
      <c r="G2649" t="s">
        <v>29</v>
      </c>
      <c r="H2649" t="s">
        <v>44</v>
      </c>
      <c r="I2649">
        <v>7</v>
      </c>
      <c r="J2649">
        <v>16</v>
      </c>
      <c r="K2649">
        <v>1</v>
      </c>
      <c r="L2649">
        <v>523.61</v>
      </c>
      <c r="M2649">
        <v>8931.81</v>
      </c>
      <c r="N2649">
        <v>0</v>
      </c>
      <c r="O2649">
        <v>1265</v>
      </c>
      <c r="P2649">
        <v>1</v>
      </c>
      <c r="Q2649">
        <v>0</v>
      </c>
      <c r="R2649">
        <v>1</v>
      </c>
      <c r="S2649">
        <v>0.06</v>
      </c>
      <c r="T2649">
        <v>1</v>
      </c>
      <c r="U2649" t="s">
        <v>31</v>
      </c>
      <c r="V2649">
        <v>0</v>
      </c>
      <c r="W2649">
        <v>0</v>
      </c>
      <c r="X2649">
        <v>0</v>
      </c>
      <c r="Y2649">
        <v>18</v>
      </c>
      <c r="Z2649">
        <v>4</v>
      </c>
      <c r="AA2649" t="s">
        <v>51</v>
      </c>
      <c r="AB2649">
        <v>24.5</v>
      </c>
      <c r="AC2649">
        <v>0.31780000000000003</v>
      </c>
      <c r="AD2649">
        <v>0</v>
      </c>
      <c r="AE2649" t="s">
        <v>40</v>
      </c>
    </row>
    <row r="2650" spans="1:31" x14ac:dyDescent="0.25">
      <c r="A2650">
        <v>2649</v>
      </c>
      <c r="B2650" t="str">
        <f t="shared" si="41"/>
        <v>60+</v>
      </c>
      <c r="D2650">
        <v>67</v>
      </c>
      <c r="F2650" t="s">
        <v>28</v>
      </c>
      <c r="G2650" t="s">
        <v>29</v>
      </c>
      <c r="H2650" t="s">
        <v>30</v>
      </c>
      <c r="I2650">
        <v>25</v>
      </c>
      <c r="J2650">
        <v>56</v>
      </c>
      <c r="K2650">
        <v>5</v>
      </c>
      <c r="L2650">
        <v>587.45000000000005</v>
      </c>
      <c r="M2650">
        <v>34827.26</v>
      </c>
      <c r="N2650">
        <v>0</v>
      </c>
      <c r="O2650">
        <v>4075</v>
      </c>
      <c r="P2650">
        <v>4</v>
      </c>
      <c r="Q2650">
        <v>4.3</v>
      </c>
      <c r="R2650">
        <v>2</v>
      </c>
      <c r="S2650">
        <v>0.35</v>
      </c>
      <c r="T2650">
        <v>4</v>
      </c>
      <c r="U2650" t="s">
        <v>47</v>
      </c>
      <c r="V2650">
        <v>0</v>
      </c>
      <c r="W2650">
        <v>1</v>
      </c>
      <c r="X2650">
        <v>139.83000000000001</v>
      </c>
      <c r="Y2650">
        <v>38</v>
      </c>
      <c r="Z2650">
        <v>2.4</v>
      </c>
      <c r="AA2650" t="s">
        <v>39</v>
      </c>
      <c r="AB2650">
        <v>31.5</v>
      </c>
      <c r="AC2650">
        <v>0.3649</v>
      </c>
      <c r="AD2650">
        <v>0</v>
      </c>
      <c r="AE2650" t="s">
        <v>40</v>
      </c>
    </row>
    <row r="2651" spans="1:31" x14ac:dyDescent="0.25">
      <c r="A2651">
        <v>2650</v>
      </c>
      <c r="B2651" t="str">
        <f t="shared" si="41"/>
        <v>26-40</v>
      </c>
      <c r="D2651">
        <v>35</v>
      </c>
      <c r="F2651" t="s">
        <v>34</v>
      </c>
      <c r="G2651" t="s">
        <v>43</v>
      </c>
      <c r="H2651" t="s">
        <v>44</v>
      </c>
      <c r="I2651">
        <v>25</v>
      </c>
      <c r="J2651">
        <v>48</v>
      </c>
      <c r="K2651">
        <v>5</v>
      </c>
      <c r="L2651">
        <v>312.11</v>
      </c>
      <c r="M2651">
        <v>15355.51</v>
      </c>
      <c r="N2651">
        <v>0</v>
      </c>
      <c r="O2651">
        <v>1825</v>
      </c>
      <c r="P2651">
        <v>0</v>
      </c>
      <c r="Q2651">
        <v>13.4</v>
      </c>
      <c r="R2651">
        <v>1</v>
      </c>
      <c r="S2651">
        <v>0.17</v>
      </c>
      <c r="T2651">
        <v>4</v>
      </c>
      <c r="U2651" t="s">
        <v>47</v>
      </c>
      <c r="V2651">
        <v>2</v>
      </c>
      <c r="W2651">
        <v>3</v>
      </c>
      <c r="X2651">
        <v>786.83</v>
      </c>
      <c r="Y2651">
        <v>86</v>
      </c>
      <c r="Z2651">
        <v>3.3</v>
      </c>
      <c r="AA2651" t="s">
        <v>51</v>
      </c>
      <c r="AB2651">
        <v>42.2</v>
      </c>
      <c r="AC2651">
        <v>0.44209999999999999</v>
      </c>
      <c r="AD2651">
        <v>1</v>
      </c>
      <c r="AE2651" t="s">
        <v>52</v>
      </c>
    </row>
    <row r="2652" spans="1:31" x14ac:dyDescent="0.25">
      <c r="A2652">
        <v>2651</v>
      </c>
      <c r="B2652" t="str">
        <f t="shared" si="41"/>
        <v>60+</v>
      </c>
      <c r="D2652">
        <v>64</v>
      </c>
      <c r="F2652" t="s">
        <v>34</v>
      </c>
      <c r="G2652" t="s">
        <v>35</v>
      </c>
      <c r="H2652" t="s">
        <v>44</v>
      </c>
      <c r="I2652">
        <v>31</v>
      </c>
      <c r="J2652">
        <v>58</v>
      </c>
      <c r="K2652">
        <v>9</v>
      </c>
      <c r="L2652">
        <v>640.32000000000005</v>
      </c>
      <c r="M2652">
        <v>36525.360000000001</v>
      </c>
      <c r="N2652">
        <v>0</v>
      </c>
      <c r="O2652">
        <v>3768</v>
      </c>
      <c r="P2652">
        <v>1</v>
      </c>
      <c r="Q2652">
        <v>0.3</v>
      </c>
      <c r="R2652">
        <v>3</v>
      </c>
      <c r="S2652">
        <v>0.43</v>
      </c>
      <c r="T2652">
        <v>4</v>
      </c>
      <c r="U2652" t="s">
        <v>46</v>
      </c>
      <c r="V2652">
        <v>1</v>
      </c>
      <c r="W2652">
        <v>4</v>
      </c>
      <c r="X2652">
        <v>1018.56</v>
      </c>
      <c r="Y2652">
        <v>74</v>
      </c>
      <c r="Z2652">
        <v>4.0999999999999996</v>
      </c>
      <c r="AA2652" t="s">
        <v>39</v>
      </c>
      <c r="AB2652">
        <v>47.4</v>
      </c>
      <c r="AC2652">
        <v>0.48020000000000002</v>
      </c>
      <c r="AD2652">
        <v>1</v>
      </c>
      <c r="AE2652" t="s">
        <v>58</v>
      </c>
    </row>
    <row r="2653" spans="1:31" x14ac:dyDescent="0.25">
      <c r="A2653">
        <v>2652</v>
      </c>
      <c r="B2653" t="str">
        <f t="shared" si="41"/>
        <v>60+</v>
      </c>
      <c r="D2653">
        <v>64</v>
      </c>
      <c r="F2653" t="s">
        <v>28</v>
      </c>
      <c r="G2653" t="s">
        <v>43</v>
      </c>
      <c r="H2653" t="s">
        <v>36</v>
      </c>
      <c r="I2653">
        <v>55</v>
      </c>
      <c r="J2653">
        <v>104</v>
      </c>
      <c r="K2653">
        <v>10</v>
      </c>
      <c r="L2653">
        <v>556.04</v>
      </c>
      <c r="M2653">
        <v>62330.83</v>
      </c>
      <c r="N2653">
        <v>0</v>
      </c>
      <c r="O2653">
        <v>6091</v>
      </c>
      <c r="P2653">
        <v>6</v>
      </c>
      <c r="Q2653">
        <v>6.5</v>
      </c>
      <c r="R2653">
        <v>5</v>
      </c>
      <c r="S2653">
        <v>0.25</v>
      </c>
      <c r="T2653">
        <v>4</v>
      </c>
      <c r="U2653" t="s">
        <v>31</v>
      </c>
      <c r="V2653">
        <v>5</v>
      </c>
      <c r="W2653">
        <v>1</v>
      </c>
      <c r="X2653">
        <v>1486.26</v>
      </c>
      <c r="Y2653">
        <v>3</v>
      </c>
      <c r="Z2653">
        <v>2.8</v>
      </c>
      <c r="AA2653" t="s">
        <v>51</v>
      </c>
      <c r="AB2653">
        <v>24.1</v>
      </c>
      <c r="AC2653">
        <v>0.31519999999999998</v>
      </c>
      <c r="AD2653">
        <v>0</v>
      </c>
      <c r="AE2653" t="s">
        <v>40</v>
      </c>
    </row>
    <row r="2654" spans="1:31" x14ac:dyDescent="0.25">
      <c r="A2654">
        <v>2653</v>
      </c>
      <c r="B2654" t="str">
        <f t="shared" si="41"/>
        <v>60+</v>
      </c>
      <c r="D2654">
        <v>70</v>
      </c>
      <c r="F2654" t="s">
        <v>34</v>
      </c>
      <c r="G2654" t="s">
        <v>35</v>
      </c>
      <c r="H2654" t="s">
        <v>30</v>
      </c>
      <c r="I2654">
        <v>21</v>
      </c>
      <c r="J2654">
        <v>43</v>
      </c>
      <c r="K2654">
        <v>7</v>
      </c>
      <c r="L2654">
        <v>281.37</v>
      </c>
      <c r="M2654">
        <v>11237.17</v>
      </c>
      <c r="N2654">
        <v>0</v>
      </c>
      <c r="O2654">
        <v>1602</v>
      </c>
      <c r="P2654">
        <v>3</v>
      </c>
      <c r="Q2654">
        <v>10.5</v>
      </c>
      <c r="R2654">
        <v>2</v>
      </c>
      <c r="S2654">
        <v>0.39</v>
      </c>
      <c r="T2654">
        <v>1</v>
      </c>
      <c r="U2654" t="s">
        <v>42</v>
      </c>
      <c r="V2654">
        <v>2</v>
      </c>
      <c r="W2654">
        <v>2</v>
      </c>
      <c r="X2654">
        <v>889.14</v>
      </c>
      <c r="Y2654">
        <v>39</v>
      </c>
      <c r="Z2654">
        <v>4.0999999999999996</v>
      </c>
      <c r="AA2654" t="s">
        <v>51</v>
      </c>
      <c r="AB2654">
        <v>36.700000000000003</v>
      </c>
      <c r="AC2654">
        <v>0.40179999999999999</v>
      </c>
      <c r="AD2654">
        <v>0</v>
      </c>
      <c r="AE2654" t="s">
        <v>40</v>
      </c>
    </row>
    <row r="2655" spans="1:31" x14ac:dyDescent="0.25">
      <c r="A2655">
        <v>2654</v>
      </c>
      <c r="B2655" t="str">
        <f t="shared" si="41"/>
        <v>26-40</v>
      </c>
      <c r="D2655">
        <v>37</v>
      </c>
      <c r="F2655" t="s">
        <v>28</v>
      </c>
      <c r="G2655" t="s">
        <v>43</v>
      </c>
      <c r="H2655" t="s">
        <v>30</v>
      </c>
      <c r="I2655">
        <v>1</v>
      </c>
      <c r="J2655">
        <v>2</v>
      </c>
      <c r="K2655">
        <v>0</v>
      </c>
      <c r="L2655">
        <v>539.62</v>
      </c>
      <c r="M2655">
        <v>1101.69</v>
      </c>
      <c r="N2655">
        <v>0</v>
      </c>
      <c r="O2655">
        <v>172</v>
      </c>
      <c r="P2655">
        <v>0</v>
      </c>
      <c r="Q2655">
        <v>0</v>
      </c>
      <c r="R2655">
        <v>0</v>
      </c>
      <c r="S2655">
        <v>0.17</v>
      </c>
      <c r="T2655">
        <v>0</v>
      </c>
      <c r="U2655" t="s">
        <v>37</v>
      </c>
      <c r="V2655">
        <v>0</v>
      </c>
      <c r="W2655">
        <v>0</v>
      </c>
      <c r="X2655">
        <v>0</v>
      </c>
      <c r="Y2655">
        <v>58</v>
      </c>
      <c r="Z2655">
        <v>4.8</v>
      </c>
      <c r="AA2655" t="s">
        <v>48</v>
      </c>
      <c r="AB2655">
        <v>28.8</v>
      </c>
      <c r="AC2655">
        <v>0.34620000000000001</v>
      </c>
      <c r="AD2655">
        <v>0</v>
      </c>
      <c r="AE2655" t="s">
        <v>40</v>
      </c>
    </row>
    <row r="2656" spans="1:31" x14ac:dyDescent="0.25">
      <c r="A2656">
        <v>2655</v>
      </c>
      <c r="B2656" t="str">
        <f t="shared" si="41"/>
        <v>60+</v>
      </c>
      <c r="D2656">
        <v>63</v>
      </c>
      <c r="F2656" t="s">
        <v>28</v>
      </c>
      <c r="G2656" t="s">
        <v>35</v>
      </c>
      <c r="H2656" t="s">
        <v>44</v>
      </c>
      <c r="I2656">
        <v>6</v>
      </c>
      <c r="J2656">
        <v>6</v>
      </c>
      <c r="K2656">
        <v>0</v>
      </c>
      <c r="L2656">
        <v>514.42999999999995</v>
      </c>
      <c r="M2656">
        <v>3334.31</v>
      </c>
      <c r="N2656">
        <v>0</v>
      </c>
      <c r="O2656">
        <v>650</v>
      </c>
      <c r="P2656">
        <v>0</v>
      </c>
      <c r="Q2656">
        <v>16.5</v>
      </c>
      <c r="R2656">
        <v>0</v>
      </c>
      <c r="S2656">
        <v>0.56000000000000005</v>
      </c>
      <c r="T2656">
        <v>0</v>
      </c>
      <c r="U2656" t="s">
        <v>37</v>
      </c>
      <c r="V2656">
        <v>0</v>
      </c>
      <c r="W2656">
        <v>0</v>
      </c>
      <c r="X2656">
        <v>0</v>
      </c>
      <c r="Y2656">
        <v>15</v>
      </c>
      <c r="Z2656">
        <v>3.3</v>
      </c>
      <c r="AA2656" t="s">
        <v>39</v>
      </c>
      <c r="AB2656">
        <v>23.4</v>
      </c>
      <c r="AC2656">
        <v>0.3105</v>
      </c>
      <c r="AD2656">
        <v>0</v>
      </c>
      <c r="AE2656" t="s">
        <v>40</v>
      </c>
    </row>
    <row r="2657" spans="1:31" x14ac:dyDescent="0.25">
      <c r="A2657">
        <v>2656</v>
      </c>
      <c r="B2657" t="str">
        <f t="shared" si="41"/>
        <v>41-60</v>
      </c>
      <c r="D2657">
        <v>47</v>
      </c>
      <c r="F2657" t="s">
        <v>34</v>
      </c>
      <c r="G2657" t="s">
        <v>43</v>
      </c>
      <c r="H2657" t="s">
        <v>30</v>
      </c>
      <c r="I2657">
        <v>9</v>
      </c>
      <c r="J2657">
        <v>2</v>
      </c>
      <c r="K2657">
        <v>0</v>
      </c>
      <c r="L2657">
        <v>495.71</v>
      </c>
      <c r="M2657">
        <v>894.88</v>
      </c>
      <c r="N2657">
        <v>0</v>
      </c>
      <c r="O2657">
        <v>247</v>
      </c>
      <c r="P2657">
        <v>0</v>
      </c>
      <c r="Q2657">
        <v>29.3</v>
      </c>
      <c r="R2657">
        <v>0</v>
      </c>
      <c r="S2657">
        <v>0.48</v>
      </c>
      <c r="T2657">
        <v>1</v>
      </c>
      <c r="U2657" t="s">
        <v>42</v>
      </c>
      <c r="V2657">
        <v>0</v>
      </c>
      <c r="W2657">
        <v>0</v>
      </c>
      <c r="X2657">
        <v>0</v>
      </c>
      <c r="Y2657">
        <v>105</v>
      </c>
      <c r="Z2657">
        <v>4</v>
      </c>
      <c r="AA2657" t="s">
        <v>39</v>
      </c>
      <c r="AB2657">
        <v>47.5</v>
      </c>
      <c r="AC2657">
        <v>0.48110000000000003</v>
      </c>
      <c r="AD2657">
        <v>1</v>
      </c>
      <c r="AE2657" t="s">
        <v>33</v>
      </c>
    </row>
    <row r="2658" spans="1:31" x14ac:dyDescent="0.25">
      <c r="A2658">
        <v>2657</v>
      </c>
      <c r="B2658" t="str">
        <f t="shared" si="41"/>
        <v>18-25</v>
      </c>
      <c r="D2658">
        <v>21</v>
      </c>
      <c r="F2658" t="s">
        <v>34</v>
      </c>
      <c r="G2658" t="s">
        <v>45</v>
      </c>
      <c r="H2658" t="s">
        <v>44</v>
      </c>
      <c r="I2658">
        <v>52</v>
      </c>
      <c r="J2658">
        <v>180</v>
      </c>
      <c r="K2658">
        <v>14</v>
      </c>
      <c r="L2658">
        <v>334.78</v>
      </c>
      <c r="M2658">
        <v>65150.26</v>
      </c>
      <c r="N2658">
        <v>0</v>
      </c>
      <c r="O2658">
        <v>6171</v>
      </c>
      <c r="P2658">
        <v>0</v>
      </c>
      <c r="Q2658">
        <v>6</v>
      </c>
      <c r="R2658">
        <v>7</v>
      </c>
      <c r="S2658">
        <v>0.6</v>
      </c>
      <c r="T2658">
        <v>7</v>
      </c>
      <c r="U2658" t="s">
        <v>38</v>
      </c>
      <c r="V2658">
        <v>9</v>
      </c>
      <c r="W2658">
        <v>2</v>
      </c>
      <c r="X2658">
        <v>1731.5</v>
      </c>
      <c r="Y2658">
        <v>3</v>
      </c>
      <c r="Z2658">
        <v>1.1000000000000001</v>
      </c>
      <c r="AA2658" t="s">
        <v>51</v>
      </c>
      <c r="AB2658">
        <v>32.200000000000003</v>
      </c>
      <c r="AC2658">
        <v>0.36959999999999998</v>
      </c>
      <c r="AD2658">
        <v>0</v>
      </c>
      <c r="AE2658" t="s">
        <v>40</v>
      </c>
    </row>
    <row r="2659" spans="1:31" x14ac:dyDescent="0.25">
      <c r="A2659">
        <v>2658</v>
      </c>
      <c r="B2659" t="str">
        <f t="shared" si="41"/>
        <v>26-40</v>
      </c>
      <c r="D2659">
        <v>32</v>
      </c>
      <c r="F2659" t="s">
        <v>34</v>
      </c>
      <c r="G2659" t="s">
        <v>29</v>
      </c>
      <c r="H2659" t="s">
        <v>41</v>
      </c>
      <c r="I2659">
        <v>38</v>
      </c>
      <c r="J2659">
        <v>49</v>
      </c>
      <c r="K2659">
        <v>2</v>
      </c>
      <c r="L2659">
        <v>445.05</v>
      </c>
      <c r="M2659">
        <v>20715.39</v>
      </c>
      <c r="N2659">
        <v>0</v>
      </c>
      <c r="O2659">
        <v>2357</v>
      </c>
      <c r="P2659">
        <v>1</v>
      </c>
      <c r="Q2659">
        <v>0</v>
      </c>
      <c r="R2659">
        <v>2</v>
      </c>
      <c r="S2659">
        <v>0.56999999999999995</v>
      </c>
      <c r="T2659">
        <v>3</v>
      </c>
      <c r="U2659" t="s">
        <v>42</v>
      </c>
      <c r="V2659">
        <v>1</v>
      </c>
      <c r="W2659">
        <v>2</v>
      </c>
      <c r="X2659">
        <v>699.63</v>
      </c>
      <c r="Y2659">
        <v>51</v>
      </c>
      <c r="Z2659">
        <v>3.3</v>
      </c>
      <c r="AA2659" t="s">
        <v>51</v>
      </c>
      <c r="AB2659">
        <v>29.3</v>
      </c>
      <c r="AC2659">
        <v>0.34949999999999998</v>
      </c>
      <c r="AD2659">
        <v>0</v>
      </c>
      <c r="AE2659" t="s">
        <v>40</v>
      </c>
    </row>
    <row r="2660" spans="1:31" x14ac:dyDescent="0.25">
      <c r="A2660">
        <v>2659</v>
      </c>
      <c r="B2660" t="str">
        <f t="shared" si="41"/>
        <v>41-60</v>
      </c>
      <c r="D2660">
        <v>53</v>
      </c>
      <c r="F2660" t="s">
        <v>28</v>
      </c>
      <c r="G2660" t="s">
        <v>29</v>
      </c>
      <c r="H2660" t="s">
        <v>30</v>
      </c>
      <c r="I2660">
        <v>17</v>
      </c>
      <c r="J2660">
        <v>28</v>
      </c>
      <c r="K2660">
        <v>5</v>
      </c>
      <c r="L2660">
        <v>526.24</v>
      </c>
      <c r="M2660">
        <v>14177.83</v>
      </c>
      <c r="N2660">
        <v>0</v>
      </c>
      <c r="O2660">
        <v>2067</v>
      </c>
      <c r="P2660">
        <v>1</v>
      </c>
      <c r="Q2660">
        <v>15.5</v>
      </c>
      <c r="R2660">
        <v>1</v>
      </c>
      <c r="S2660">
        <v>0.28000000000000003</v>
      </c>
      <c r="T2660">
        <v>3</v>
      </c>
      <c r="U2660" t="s">
        <v>31</v>
      </c>
      <c r="V2660">
        <v>1</v>
      </c>
      <c r="W2660">
        <v>2</v>
      </c>
      <c r="X2660">
        <v>763.3</v>
      </c>
      <c r="Y2660">
        <v>39</v>
      </c>
      <c r="Z2660">
        <v>4.5999999999999996</v>
      </c>
      <c r="AA2660" t="s">
        <v>39</v>
      </c>
      <c r="AB2660">
        <v>27.7</v>
      </c>
      <c r="AC2660">
        <v>0.33889999999999998</v>
      </c>
      <c r="AD2660">
        <v>0</v>
      </c>
      <c r="AE2660" t="s">
        <v>40</v>
      </c>
    </row>
    <row r="2661" spans="1:31" x14ac:dyDescent="0.25">
      <c r="A2661">
        <v>2660</v>
      </c>
      <c r="B2661" t="str">
        <f t="shared" si="41"/>
        <v>26-40</v>
      </c>
      <c r="D2661">
        <v>26</v>
      </c>
      <c r="F2661" t="s">
        <v>34</v>
      </c>
      <c r="G2661" t="s">
        <v>35</v>
      </c>
      <c r="H2661" t="s">
        <v>30</v>
      </c>
      <c r="I2661">
        <v>48</v>
      </c>
      <c r="J2661">
        <v>129</v>
      </c>
      <c r="K2661">
        <v>20</v>
      </c>
      <c r="L2661">
        <v>451.61</v>
      </c>
      <c r="M2661">
        <v>53864.78</v>
      </c>
      <c r="N2661">
        <v>0</v>
      </c>
      <c r="O2661">
        <v>5661</v>
      </c>
      <c r="P2661">
        <v>7</v>
      </c>
      <c r="Q2661">
        <v>16.7</v>
      </c>
      <c r="R2661">
        <v>2</v>
      </c>
      <c r="S2661">
        <v>0.22</v>
      </c>
      <c r="T2661">
        <v>6</v>
      </c>
      <c r="U2661" t="s">
        <v>46</v>
      </c>
      <c r="V2661">
        <v>6</v>
      </c>
      <c r="W2661">
        <v>7</v>
      </c>
      <c r="X2661">
        <v>3542.01</v>
      </c>
      <c r="Y2661">
        <v>71</v>
      </c>
      <c r="Z2661">
        <v>2.8</v>
      </c>
      <c r="AA2661" t="s">
        <v>32</v>
      </c>
      <c r="AB2661">
        <v>55.3</v>
      </c>
      <c r="AC2661">
        <v>0.54</v>
      </c>
      <c r="AD2661">
        <v>1</v>
      </c>
      <c r="AE2661" t="s">
        <v>52</v>
      </c>
    </row>
    <row r="2662" spans="1:31" x14ac:dyDescent="0.25">
      <c r="A2662">
        <v>2661</v>
      </c>
      <c r="B2662" t="str">
        <f t="shared" si="41"/>
        <v>41-60</v>
      </c>
      <c r="D2662">
        <v>41</v>
      </c>
      <c r="F2662" t="s">
        <v>28</v>
      </c>
      <c r="G2662" t="s">
        <v>29</v>
      </c>
      <c r="H2662" t="s">
        <v>30</v>
      </c>
      <c r="I2662">
        <v>59</v>
      </c>
      <c r="J2662">
        <v>122</v>
      </c>
      <c r="K2662">
        <v>4</v>
      </c>
      <c r="L2662">
        <v>288.45999999999998</v>
      </c>
      <c r="M2662">
        <v>37541.54</v>
      </c>
      <c r="N2662">
        <v>0</v>
      </c>
      <c r="O2662">
        <v>3473</v>
      </c>
      <c r="P2662">
        <v>3</v>
      </c>
      <c r="Q2662">
        <v>0</v>
      </c>
      <c r="R2662">
        <v>6</v>
      </c>
      <c r="S2662">
        <v>0.7</v>
      </c>
      <c r="T2662">
        <v>7</v>
      </c>
      <c r="U2662" t="s">
        <v>31</v>
      </c>
      <c r="V2662">
        <v>1</v>
      </c>
      <c r="W2662">
        <v>1</v>
      </c>
      <c r="X2662">
        <v>435.45</v>
      </c>
      <c r="Y2662">
        <v>92</v>
      </c>
      <c r="Z2662">
        <v>2.4</v>
      </c>
      <c r="AA2662" t="s">
        <v>39</v>
      </c>
      <c r="AB2662">
        <v>50.1</v>
      </c>
      <c r="AC2662">
        <v>0.50109999999999999</v>
      </c>
      <c r="AD2662">
        <v>1</v>
      </c>
      <c r="AE2662" t="s">
        <v>55</v>
      </c>
    </row>
    <row r="2663" spans="1:31" x14ac:dyDescent="0.25">
      <c r="A2663">
        <v>2662</v>
      </c>
      <c r="B2663" t="str">
        <f t="shared" si="41"/>
        <v>41-60</v>
      </c>
      <c r="D2663">
        <v>59</v>
      </c>
      <c r="F2663" t="s">
        <v>57</v>
      </c>
      <c r="G2663" t="s">
        <v>35</v>
      </c>
      <c r="H2663" t="s">
        <v>44</v>
      </c>
      <c r="I2663">
        <v>26</v>
      </c>
      <c r="J2663">
        <v>17</v>
      </c>
      <c r="K2663">
        <v>2</v>
      </c>
      <c r="L2663">
        <v>403.77</v>
      </c>
      <c r="M2663">
        <v>7258.55</v>
      </c>
      <c r="N2663">
        <v>1</v>
      </c>
      <c r="O2663">
        <v>761</v>
      </c>
      <c r="P2663">
        <v>1</v>
      </c>
      <c r="Q2663">
        <v>0</v>
      </c>
      <c r="R2663">
        <v>0</v>
      </c>
      <c r="S2663">
        <v>0.83</v>
      </c>
      <c r="T2663">
        <v>2</v>
      </c>
      <c r="U2663" t="s">
        <v>31</v>
      </c>
      <c r="V2663">
        <v>0</v>
      </c>
      <c r="W2663">
        <v>1</v>
      </c>
      <c r="X2663">
        <v>129.68</v>
      </c>
      <c r="Y2663">
        <v>89</v>
      </c>
      <c r="Z2663">
        <v>2.7</v>
      </c>
      <c r="AA2663" t="s">
        <v>51</v>
      </c>
      <c r="AB2663">
        <v>42.2</v>
      </c>
      <c r="AC2663">
        <v>0.44209999999999999</v>
      </c>
      <c r="AD2663">
        <v>1</v>
      </c>
      <c r="AE2663" t="s">
        <v>33</v>
      </c>
    </row>
    <row r="2664" spans="1:31" x14ac:dyDescent="0.25">
      <c r="A2664">
        <v>2663</v>
      </c>
      <c r="B2664" t="str">
        <f t="shared" si="41"/>
        <v>18-25</v>
      </c>
      <c r="D2664">
        <v>25</v>
      </c>
      <c r="F2664" t="s">
        <v>34</v>
      </c>
      <c r="G2664" t="s">
        <v>35</v>
      </c>
      <c r="H2664" t="s">
        <v>36</v>
      </c>
      <c r="I2664">
        <v>47</v>
      </c>
      <c r="J2664">
        <v>41</v>
      </c>
      <c r="K2664">
        <v>7</v>
      </c>
      <c r="L2664">
        <v>489.76</v>
      </c>
      <c r="M2664">
        <v>21683.41</v>
      </c>
      <c r="N2664">
        <v>0</v>
      </c>
      <c r="O2664">
        <v>2471</v>
      </c>
      <c r="P2664">
        <v>1</v>
      </c>
      <c r="Q2664">
        <v>19.7</v>
      </c>
      <c r="R2664">
        <v>2</v>
      </c>
      <c r="S2664">
        <v>0.18</v>
      </c>
      <c r="T2664">
        <v>4</v>
      </c>
      <c r="U2664" t="s">
        <v>47</v>
      </c>
      <c r="V2664">
        <v>0</v>
      </c>
      <c r="W2664">
        <v>1</v>
      </c>
      <c r="X2664">
        <v>129.51</v>
      </c>
      <c r="Y2664">
        <v>3</v>
      </c>
      <c r="Z2664">
        <v>2.7</v>
      </c>
      <c r="AA2664" t="s">
        <v>51</v>
      </c>
      <c r="AB2664">
        <v>12.6</v>
      </c>
      <c r="AC2664">
        <v>0.24579999999999999</v>
      </c>
      <c r="AD2664">
        <v>0</v>
      </c>
      <c r="AE2664" t="s">
        <v>40</v>
      </c>
    </row>
    <row r="2665" spans="1:31" x14ac:dyDescent="0.25">
      <c r="A2665">
        <v>2664</v>
      </c>
      <c r="B2665" t="str">
        <f t="shared" si="41"/>
        <v>41-60</v>
      </c>
      <c r="D2665">
        <v>44</v>
      </c>
      <c r="F2665" t="s">
        <v>34</v>
      </c>
      <c r="G2665" t="s">
        <v>43</v>
      </c>
      <c r="H2665" t="s">
        <v>53</v>
      </c>
      <c r="I2665">
        <v>46</v>
      </c>
      <c r="J2665">
        <v>115</v>
      </c>
      <c r="K2665">
        <v>3</v>
      </c>
      <c r="L2665">
        <v>425.29</v>
      </c>
      <c r="M2665">
        <v>46541.77</v>
      </c>
      <c r="N2665">
        <v>1</v>
      </c>
      <c r="O2665">
        <v>4780</v>
      </c>
      <c r="P2665">
        <v>2</v>
      </c>
      <c r="Q2665">
        <v>5.7</v>
      </c>
      <c r="R2665">
        <v>5</v>
      </c>
      <c r="S2665">
        <v>0.26</v>
      </c>
      <c r="T2665">
        <v>3</v>
      </c>
      <c r="U2665" t="s">
        <v>31</v>
      </c>
      <c r="V2665">
        <v>2</v>
      </c>
      <c r="W2665">
        <v>2</v>
      </c>
      <c r="X2665">
        <v>450.51</v>
      </c>
      <c r="Y2665">
        <v>23</v>
      </c>
      <c r="Z2665">
        <v>4</v>
      </c>
      <c r="AA2665" t="s">
        <v>32</v>
      </c>
      <c r="AB2665">
        <v>19.2</v>
      </c>
      <c r="AC2665">
        <v>0.28439999999999999</v>
      </c>
      <c r="AD2665">
        <v>0</v>
      </c>
      <c r="AE2665" t="s">
        <v>40</v>
      </c>
    </row>
    <row r="2666" spans="1:31" x14ac:dyDescent="0.25">
      <c r="A2666">
        <v>2665</v>
      </c>
      <c r="B2666" t="str">
        <f t="shared" si="41"/>
        <v>26-40</v>
      </c>
      <c r="D2666">
        <v>29</v>
      </c>
      <c r="F2666" t="s">
        <v>28</v>
      </c>
      <c r="G2666" t="s">
        <v>35</v>
      </c>
      <c r="H2666" t="s">
        <v>36</v>
      </c>
      <c r="I2666">
        <v>16</v>
      </c>
      <c r="J2666">
        <v>36</v>
      </c>
      <c r="K2666">
        <v>3</v>
      </c>
      <c r="L2666">
        <v>673.02</v>
      </c>
      <c r="M2666">
        <v>25575.64</v>
      </c>
      <c r="N2666">
        <v>0</v>
      </c>
      <c r="O2666">
        <v>2562</v>
      </c>
      <c r="P2666">
        <v>2</v>
      </c>
      <c r="Q2666">
        <v>10.8</v>
      </c>
      <c r="R2666">
        <v>0</v>
      </c>
      <c r="S2666">
        <v>0.46</v>
      </c>
      <c r="T2666">
        <v>4</v>
      </c>
      <c r="U2666" t="s">
        <v>46</v>
      </c>
      <c r="V2666">
        <v>1</v>
      </c>
      <c r="W2666">
        <v>2</v>
      </c>
      <c r="X2666">
        <v>869.71</v>
      </c>
      <c r="Y2666">
        <v>30</v>
      </c>
      <c r="Z2666">
        <v>4.3</v>
      </c>
      <c r="AA2666" t="s">
        <v>39</v>
      </c>
      <c r="AB2666">
        <v>30.5</v>
      </c>
      <c r="AC2666">
        <v>0.3579</v>
      </c>
      <c r="AD2666">
        <v>0</v>
      </c>
      <c r="AE2666" t="s">
        <v>40</v>
      </c>
    </row>
    <row r="2667" spans="1:31" x14ac:dyDescent="0.25">
      <c r="A2667">
        <v>2666</v>
      </c>
      <c r="B2667" t="str">
        <f t="shared" si="41"/>
        <v>41-60</v>
      </c>
      <c r="D2667">
        <v>46</v>
      </c>
      <c r="F2667" t="s">
        <v>28</v>
      </c>
      <c r="G2667" t="s">
        <v>35</v>
      </c>
      <c r="H2667" t="s">
        <v>44</v>
      </c>
      <c r="I2667">
        <v>59</v>
      </c>
      <c r="J2667">
        <v>82</v>
      </c>
      <c r="K2667">
        <v>5</v>
      </c>
      <c r="L2667">
        <v>537.64</v>
      </c>
      <c r="M2667">
        <v>42941.38</v>
      </c>
      <c r="N2667">
        <v>0</v>
      </c>
      <c r="O2667">
        <v>4868</v>
      </c>
      <c r="P2667">
        <v>0</v>
      </c>
      <c r="Q2667">
        <v>5.8</v>
      </c>
      <c r="R2667">
        <v>0</v>
      </c>
      <c r="S2667">
        <v>0.2</v>
      </c>
      <c r="T2667">
        <v>4</v>
      </c>
      <c r="U2667" t="s">
        <v>38</v>
      </c>
      <c r="V2667">
        <v>2</v>
      </c>
      <c r="W2667">
        <v>3</v>
      </c>
      <c r="X2667">
        <v>756.38</v>
      </c>
      <c r="Y2667">
        <v>59</v>
      </c>
      <c r="Z2667">
        <v>4.0999999999999996</v>
      </c>
      <c r="AA2667" t="s">
        <v>51</v>
      </c>
      <c r="AB2667">
        <v>28.8</v>
      </c>
      <c r="AC2667">
        <v>0.3463</v>
      </c>
      <c r="AD2667">
        <v>0</v>
      </c>
      <c r="AE2667" t="s">
        <v>40</v>
      </c>
    </row>
    <row r="2668" spans="1:31" x14ac:dyDescent="0.25">
      <c r="A2668">
        <v>2667</v>
      </c>
      <c r="B2668" t="str">
        <f t="shared" si="41"/>
        <v>26-40</v>
      </c>
      <c r="D2668">
        <v>30</v>
      </c>
      <c r="F2668" t="s">
        <v>34</v>
      </c>
      <c r="G2668" t="s">
        <v>29</v>
      </c>
      <c r="H2668" t="s">
        <v>44</v>
      </c>
      <c r="I2668">
        <v>57</v>
      </c>
      <c r="J2668">
        <v>101</v>
      </c>
      <c r="K2668">
        <v>11</v>
      </c>
      <c r="L2668">
        <v>532.97</v>
      </c>
      <c r="M2668">
        <v>58733.62</v>
      </c>
      <c r="N2668">
        <v>0</v>
      </c>
      <c r="O2668">
        <v>5103</v>
      </c>
      <c r="P2668">
        <v>5</v>
      </c>
      <c r="Q2668">
        <v>22.3</v>
      </c>
      <c r="R2668">
        <v>1</v>
      </c>
      <c r="S2668">
        <v>0.54</v>
      </c>
      <c r="T2668">
        <v>3</v>
      </c>
      <c r="U2668" t="s">
        <v>38</v>
      </c>
      <c r="V2668">
        <v>5</v>
      </c>
      <c r="W2668">
        <v>7</v>
      </c>
      <c r="X2668">
        <v>3020.79</v>
      </c>
      <c r="Y2668">
        <v>46</v>
      </c>
      <c r="Z2668">
        <v>2.7</v>
      </c>
      <c r="AA2668" t="s">
        <v>39</v>
      </c>
      <c r="AB2668">
        <v>44.3</v>
      </c>
      <c r="AC2668">
        <v>0.45710000000000001</v>
      </c>
      <c r="AD2668">
        <v>1</v>
      </c>
      <c r="AE2668" t="s">
        <v>52</v>
      </c>
    </row>
    <row r="2669" spans="1:31" x14ac:dyDescent="0.25">
      <c r="A2669">
        <v>2668</v>
      </c>
      <c r="B2669" t="str">
        <f t="shared" si="41"/>
        <v>60+</v>
      </c>
      <c r="D2669">
        <v>69</v>
      </c>
      <c r="F2669" t="s">
        <v>28</v>
      </c>
      <c r="G2669" t="s">
        <v>45</v>
      </c>
      <c r="H2669" t="s">
        <v>30</v>
      </c>
      <c r="I2669">
        <v>42</v>
      </c>
      <c r="J2669">
        <v>77</v>
      </c>
      <c r="K2669">
        <v>4</v>
      </c>
      <c r="L2669">
        <v>469.34</v>
      </c>
      <c r="M2669">
        <v>37253.21</v>
      </c>
      <c r="N2669">
        <v>0</v>
      </c>
      <c r="O2669">
        <v>3428</v>
      </c>
      <c r="P2669">
        <v>5</v>
      </c>
      <c r="Q2669">
        <v>11.5</v>
      </c>
      <c r="R2669">
        <v>3</v>
      </c>
      <c r="S2669">
        <v>0.28999999999999998</v>
      </c>
      <c r="T2669">
        <v>5</v>
      </c>
      <c r="U2669" t="s">
        <v>31</v>
      </c>
      <c r="V2669">
        <v>1</v>
      </c>
      <c r="W2669">
        <v>4</v>
      </c>
      <c r="X2669">
        <v>1317.48</v>
      </c>
      <c r="Y2669">
        <v>13</v>
      </c>
      <c r="Z2669">
        <v>3.4</v>
      </c>
      <c r="AA2669" t="s">
        <v>39</v>
      </c>
      <c r="AB2669">
        <v>33</v>
      </c>
      <c r="AC2669">
        <v>0.37490000000000001</v>
      </c>
      <c r="AD2669">
        <v>0</v>
      </c>
      <c r="AE2669" t="s">
        <v>40</v>
      </c>
    </row>
    <row r="2670" spans="1:31" x14ac:dyDescent="0.25">
      <c r="A2670">
        <v>2669</v>
      </c>
      <c r="B2670" t="str">
        <f t="shared" si="41"/>
        <v>18-25</v>
      </c>
      <c r="D2670">
        <v>22</v>
      </c>
      <c r="F2670" t="s">
        <v>34</v>
      </c>
      <c r="G2670" t="s">
        <v>45</v>
      </c>
      <c r="H2670" t="s">
        <v>30</v>
      </c>
      <c r="I2670">
        <v>59</v>
      </c>
      <c r="J2670">
        <v>118</v>
      </c>
      <c r="K2670">
        <v>3</v>
      </c>
      <c r="L2670">
        <v>395.22</v>
      </c>
      <c r="M2670">
        <v>43611.61</v>
      </c>
      <c r="N2670">
        <v>0</v>
      </c>
      <c r="O2670">
        <v>5301</v>
      </c>
      <c r="P2670">
        <v>4</v>
      </c>
      <c r="Q2670">
        <v>8.3000000000000007</v>
      </c>
      <c r="R2670">
        <v>0</v>
      </c>
      <c r="S2670">
        <v>0.66</v>
      </c>
      <c r="T2670">
        <v>2</v>
      </c>
      <c r="U2670" t="s">
        <v>46</v>
      </c>
      <c r="V2670">
        <v>4</v>
      </c>
      <c r="W2670">
        <v>3</v>
      </c>
      <c r="X2670">
        <v>1221.5999999999999</v>
      </c>
      <c r="Y2670">
        <v>58</v>
      </c>
      <c r="Z2670">
        <v>2.2000000000000002</v>
      </c>
      <c r="AA2670" t="s">
        <v>32</v>
      </c>
      <c r="AB2670">
        <v>30.3</v>
      </c>
      <c r="AC2670">
        <v>0.35659999999999997</v>
      </c>
      <c r="AD2670">
        <v>0</v>
      </c>
      <c r="AE2670" t="s">
        <v>40</v>
      </c>
    </row>
    <row r="2671" spans="1:31" x14ac:dyDescent="0.25">
      <c r="A2671">
        <v>2670</v>
      </c>
      <c r="B2671" t="str">
        <f t="shared" si="41"/>
        <v>60+</v>
      </c>
      <c r="D2671">
        <v>69</v>
      </c>
      <c r="F2671" t="s">
        <v>34</v>
      </c>
      <c r="G2671" t="s">
        <v>43</v>
      </c>
      <c r="H2671" t="s">
        <v>36</v>
      </c>
      <c r="I2671">
        <v>27</v>
      </c>
      <c r="J2671">
        <v>58</v>
      </c>
      <c r="K2671">
        <v>1</v>
      </c>
      <c r="L2671">
        <v>651.71</v>
      </c>
      <c r="M2671">
        <v>36592.589999999997</v>
      </c>
      <c r="N2671">
        <v>0</v>
      </c>
      <c r="O2671">
        <v>3719</v>
      </c>
      <c r="P2671">
        <v>4</v>
      </c>
      <c r="Q2671">
        <v>13.9</v>
      </c>
      <c r="R2671">
        <v>1</v>
      </c>
      <c r="S2671">
        <v>0.01</v>
      </c>
      <c r="T2671">
        <v>4</v>
      </c>
      <c r="U2671" t="s">
        <v>46</v>
      </c>
      <c r="V2671">
        <v>3</v>
      </c>
      <c r="W2671">
        <v>2</v>
      </c>
      <c r="X2671">
        <v>0</v>
      </c>
      <c r="Y2671">
        <v>31</v>
      </c>
      <c r="Z2671">
        <v>2.8</v>
      </c>
      <c r="AA2671" t="s">
        <v>39</v>
      </c>
      <c r="AB2671">
        <v>33.4</v>
      </c>
      <c r="AC2671">
        <v>0.37809999999999999</v>
      </c>
      <c r="AD2671">
        <v>0</v>
      </c>
      <c r="AE2671" t="s">
        <v>40</v>
      </c>
    </row>
    <row r="2672" spans="1:31" x14ac:dyDescent="0.25">
      <c r="A2672">
        <v>2671</v>
      </c>
      <c r="B2672" t="str">
        <f t="shared" si="41"/>
        <v>41-60</v>
      </c>
      <c r="D2672">
        <v>59</v>
      </c>
      <c r="F2672" t="s">
        <v>57</v>
      </c>
      <c r="G2672" t="s">
        <v>45</v>
      </c>
      <c r="H2672" t="s">
        <v>41</v>
      </c>
      <c r="I2672">
        <v>42</v>
      </c>
      <c r="J2672">
        <v>63</v>
      </c>
      <c r="K2672">
        <v>12</v>
      </c>
      <c r="L2672">
        <v>403.86</v>
      </c>
      <c r="M2672">
        <v>27924.22</v>
      </c>
      <c r="N2672">
        <v>0</v>
      </c>
      <c r="O2672">
        <v>2937</v>
      </c>
      <c r="P2672">
        <v>3</v>
      </c>
      <c r="Q2672">
        <v>3.8</v>
      </c>
      <c r="R2672">
        <v>1</v>
      </c>
      <c r="S2672">
        <v>0.54</v>
      </c>
      <c r="T2672">
        <v>4</v>
      </c>
      <c r="U2672" t="s">
        <v>46</v>
      </c>
      <c r="V2672">
        <v>3</v>
      </c>
      <c r="W2672">
        <v>0</v>
      </c>
      <c r="X2672">
        <v>1269.6199999999999</v>
      </c>
      <c r="Y2672">
        <v>14</v>
      </c>
      <c r="Z2672">
        <v>4.0999999999999996</v>
      </c>
      <c r="AA2672" t="s">
        <v>39</v>
      </c>
      <c r="AB2672">
        <v>18.5</v>
      </c>
      <c r="AC2672">
        <v>0.27979999999999999</v>
      </c>
      <c r="AD2672">
        <v>0</v>
      </c>
      <c r="AE2672" t="s">
        <v>40</v>
      </c>
    </row>
    <row r="2673" spans="1:31" x14ac:dyDescent="0.25">
      <c r="A2673">
        <v>2672</v>
      </c>
      <c r="B2673" t="str">
        <f t="shared" si="41"/>
        <v>60+</v>
      </c>
      <c r="D2673">
        <v>63</v>
      </c>
      <c r="F2673" t="s">
        <v>28</v>
      </c>
      <c r="G2673" t="s">
        <v>45</v>
      </c>
      <c r="H2673" t="s">
        <v>30</v>
      </c>
      <c r="I2673">
        <v>38</v>
      </c>
      <c r="J2673">
        <v>90</v>
      </c>
      <c r="K2673">
        <v>3</v>
      </c>
      <c r="L2673">
        <v>457.18</v>
      </c>
      <c r="M2673">
        <v>45199.55</v>
      </c>
      <c r="N2673">
        <v>0</v>
      </c>
      <c r="O2673">
        <v>4126</v>
      </c>
      <c r="P2673">
        <v>4</v>
      </c>
      <c r="Q2673">
        <v>29</v>
      </c>
      <c r="R2673">
        <v>2</v>
      </c>
      <c r="S2673">
        <v>0.8</v>
      </c>
      <c r="T2673">
        <v>4</v>
      </c>
      <c r="U2673" t="s">
        <v>46</v>
      </c>
      <c r="V2673">
        <v>4</v>
      </c>
      <c r="W2673">
        <v>5</v>
      </c>
      <c r="X2673">
        <v>1471.88</v>
      </c>
      <c r="Y2673">
        <v>47</v>
      </c>
      <c r="Z2673">
        <v>2.2000000000000002</v>
      </c>
      <c r="AA2673" t="s">
        <v>32</v>
      </c>
      <c r="AB2673">
        <v>48.6</v>
      </c>
      <c r="AC2673">
        <v>0.4894</v>
      </c>
      <c r="AD2673">
        <v>1</v>
      </c>
      <c r="AE2673" t="s">
        <v>55</v>
      </c>
    </row>
    <row r="2674" spans="1:31" x14ac:dyDescent="0.25">
      <c r="A2674">
        <v>2673</v>
      </c>
      <c r="B2674" t="str">
        <f t="shared" si="41"/>
        <v>60+</v>
      </c>
      <c r="D2674">
        <v>63</v>
      </c>
      <c r="F2674" t="s">
        <v>34</v>
      </c>
      <c r="G2674" t="s">
        <v>29</v>
      </c>
      <c r="H2674" t="s">
        <v>44</v>
      </c>
      <c r="I2674">
        <v>36</v>
      </c>
      <c r="J2674">
        <v>82</v>
      </c>
      <c r="K2674">
        <v>5</v>
      </c>
      <c r="L2674">
        <v>438.66</v>
      </c>
      <c r="M2674">
        <v>35749.410000000003</v>
      </c>
      <c r="N2674">
        <v>0</v>
      </c>
      <c r="O2674">
        <v>3737</v>
      </c>
      <c r="P2674">
        <v>3</v>
      </c>
      <c r="Q2674">
        <v>20.8</v>
      </c>
      <c r="R2674">
        <v>4</v>
      </c>
      <c r="S2674">
        <v>0.71</v>
      </c>
      <c r="T2674">
        <v>3</v>
      </c>
      <c r="U2674" t="s">
        <v>38</v>
      </c>
      <c r="V2674">
        <v>3</v>
      </c>
      <c r="W2674">
        <v>6</v>
      </c>
      <c r="X2674">
        <v>859.38</v>
      </c>
      <c r="Y2674">
        <v>19</v>
      </c>
      <c r="Z2674">
        <v>2.5</v>
      </c>
      <c r="AA2674" t="s">
        <v>51</v>
      </c>
      <c r="AB2674">
        <v>33.5</v>
      </c>
      <c r="AC2674">
        <v>0.379</v>
      </c>
      <c r="AD2674">
        <v>0</v>
      </c>
      <c r="AE2674" t="s">
        <v>40</v>
      </c>
    </row>
    <row r="2675" spans="1:31" x14ac:dyDescent="0.25">
      <c r="A2675">
        <v>2674</v>
      </c>
      <c r="B2675" t="str">
        <f t="shared" si="41"/>
        <v>26-40</v>
      </c>
      <c r="D2675">
        <v>27</v>
      </c>
      <c r="F2675" t="s">
        <v>28</v>
      </c>
      <c r="G2675" t="s">
        <v>29</v>
      </c>
      <c r="H2675" t="s">
        <v>36</v>
      </c>
      <c r="I2675">
        <v>18</v>
      </c>
      <c r="J2675">
        <v>45</v>
      </c>
      <c r="K2675">
        <v>6</v>
      </c>
      <c r="L2675">
        <v>282.94</v>
      </c>
      <c r="M2675">
        <v>12340.1</v>
      </c>
      <c r="N2675">
        <v>0</v>
      </c>
      <c r="O2675">
        <v>1705</v>
      </c>
      <c r="P2675">
        <v>1</v>
      </c>
      <c r="Q2675">
        <v>21.3</v>
      </c>
      <c r="R2675">
        <v>1</v>
      </c>
      <c r="S2675">
        <v>0.56000000000000005</v>
      </c>
      <c r="T2675">
        <v>3</v>
      </c>
      <c r="U2675" t="s">
        <v>31</v>
      </c>
      <c r="V2675">
        <v>1</v>
      </c>
      <c r="W2675">
        <v>1</v>
      </c>
      <c r="X2675">
        <v>438.76</v>
      </c>
      <c r="Y2675">
        <v>14</v>
      </c>
      <c r="Z2675">
        <v>4.2</v>
      </c>
      <c r="AA2675" t="s">
        <v>39</v>
      </c>
      <c r="AB2675">
        <v>20.5</v>
      </c>
      <c r="AC2675">
        <v>0.2923</v>
      </c>
      <c r="AD2675">
        <v>0</v>
      </c>
      <c r="AE2675" t="s">
        <v>40</v>
      </c>
    </row>
    <row r="2676" spans="1:31" x14ac:dyDescent="0.25">
      <c r="A2676">
        <v>2675</v>
      </c>
      <c r="B2676" t="str">
        <f t="shared" si="41"/>
        <v>60+</v>
      </c>
      <c r="D2676">
        <v>67</v>
      </c>
      <c r="F2676" t="s">
        <v>28</v>
      </c>
      <c r="G2676" t="s">
        <v>43</v>
      </c>
      <c r="H2676" t="s">
        <v>44</v>
      </c>
      <c r="I2676">
        <v>21</v>
      </c>
      <c r="J2676">
        <v>51</v>
      </c>
      <c r="K2676">
        <v>7</v>
      </c>
      <c r="L2676">
        <v>502.08</v>
      </c>
      <c r="M2676">
        <v>25593.71</v>
      </c>
      <c r="N2676">
        <v>0</v>
      </c>
      <c r="O2676">
        <v>3023</v>
      </c>
      <c r="P2676">
        <v>0</v>
      </c>
      <c r="Q2676">
        <v>5.0999999999999996</v>
      </c>
      <c r="R2676">
        <v>2</v>
      </c>
      <c r="S2676">
        <v>0.17</v>
      </c>
      <c r="T2676">
        <v>3</v>
      </c>
      <c r="U2676" t="s">
        <v>42</v>
      </c>
      <c r="V2676">
        <v>1</v>
      </c>
      <c r="W2676">
        <v>3</v>
      </c>
      <c r="X2676">
        <v>540.07000000000005</v>
      </c>
      <c r="Y2676">
        <v>30</v>
      </c>
      <c r="Z2676">
        <v>4.3</v>
      </c>
      <c r="AA2676" t="s">
        <v>39</v>
      </c>
      <c r="AB2676">
        <v>26.5</v>
      </c>
      <c r="AC2676">
        <v>0.3306</v>
      </c>
      <c r="AD2676">
        <v>0</v>
      </c>
      <c r="AE2676" t="s">
        <v>40</v>
      </c>
    </row>
    <row r="2677" spans="1:31" x14ac:dyDescent="0.25">
      <c r="A2677">
        <v>2676</v>
      </c>
      <c r="B2677" t="str">
        <f t="shared" si="41"/>
        <v>41-60</v>
      </c>
      <c r="D2677">
        <v>49</v>
      </c>
      <c r="F2677" t="s">
        <v>34</v>
      </c>
      <c r="G2677" t="s">
        <v>29</v>
      </c>
      <c r="H2677" t="s">
        <v>36</v>
      </c>
      <c r="I2677">
        <v>5</v>
      </c>
      <c r="J2677">
        <v>12</v>
      </c>
      <c r="K2677">
        <v>0</v>
      </c>
      <c r="L2677">
        <v>566</v>
      </c>
      <c r="M2677">
        <v>6365.61</v>
      </c>
      <c r="N2677">
        <v>0</v>
      </c>
      <c r="O2677">
        <v>912</v>
      </c>
      <c r="P2677">
        <v>1</v>
      </c>
      <c r="Q2677">
        <v>11.1</v>
      </c>
      <c r="R2677">
        <v>0</v>
      </c>
      <c r="S2677">
        <v>0.83</v>
      </c>
      <c r="T2677">
        <v>2</v>
      </c>
      <c r="U2677" t="s">
        <v>47</v>
      </c>
      <c r="V2677">
        <v>0</v>
      </c>
      <c r="W2677">
        <v>0</v>
      </c>
      <c r="X2677">
        <v>0</v>
      </c>
      <c r="Y2677">
        <v>47</v>
      </c>
      <c r="Z2677">
        <v>4.2</v>
      </c>
      <c r="AA2677" t="s">
        <v>32</v>
      </c>
      <c r="AB2677">
        <v>32</v>
      </c>
      <c r="AC2677">
        <v>0.36809999999999998</v>
      </c>
      <c r="AD2677">
        <v>0</v>
      </c>
      <c r="AE2677" t="s">
        <v>40</v>
      </c>
    </row>
    <row r="2678" spans="1:31" x14ac:dyDescent="0.25">
      <c r="A2678">
        <v>2677</v>
      </c>
      <c r="B2678" t="str">
        <f t="shared" si="41"/>
        <v>60+</v>
      </c>
      <c r="D2678">
        <v>68</v>
      </c>
      <c r="F2678" t="s">
        <v>28</v>
      </c>
      <c r="G2678" t="s">
        <v>43</v>
      </c>
      <c r="H2678" t="s">
        <v>36</v>
      </c>
      <c r="I2678">
        <v>30</v>
      </c>
      <c r="J2678">
        <v>43</v>
      </c>
      <c r="K2678">
        <v>5</v>
      </c>
      <c r="L2678">
        <v>380.27</v>
      </c>
      <c r="M2678">
        <v>16784.89</v>
      </c>
      <c r="N2678">
        <v>1</v>
      </c>
      <c r="O2678">
        <v>1972</v>
      </c>
      <c r="P2678">
        <v>0</v>
      </c>
      <c r="Q2678">
        <v>15.5</v>
      </c>
      <c r="R2678">
        <v>1</v>
      </c>
      <c r="S2678">
        <v>0.2</v>
      </c>
      <c r="T2678">
        <v>2</v>
      </c>
      <c r="U2678" t="s">
        <v>31</v>
      </c>
      <c r="V2678">
        <v>1</v>
      </c>
      <c r="W2678">
        <v>2</v>
      </c>
      <c r="X2678">
        <v>429.7</v>
      </c>
      <c r="Y2678">
        <v>20</v>
      </c>
      <c r="Z2678">
        <v>4.7</v>
      </c>
      <c r="AA2678" t="s">
        <v>39</v>
      </c>
      <c r="AB2678">
        <v>17.399999999999999</v>
      </c>
      <c r="AC2678">
        <v>0.2732</v>
      </c>
      <c r="AD2678">
        <v>0</v>
      </c>
      <c r="AE2678" t="s">
        <v>40</v>
      </c>
    </row>
    <row r="2679" spans="1:31" x14ac:dyDescent="0.25">
      <c r="A2679">
        <v>2678</v>
      </c>
      <c r="B2679" t="str">
        <f t="shared" si="41"/>
        <v>60+</v>
      </c>
      <c r="D2679">
        <v>64</v>
      </c>
      <c r="F2679" t="s">
        <v>34</v>
      </c>
      <c r="G2679" t="s">
        <v>45</v>
      </c>
      <c r="H2679" t="s">
        <v>44</v>
      </c>
      <c r="I2679">
        <v>8</v>
      </c>
      <c r="J2679">
        <v>14</v>
      </c>
      <c r="K2679">
        <v>1</v>
      </c>
      <c r="L2679">
        <v>413.62</v>
      </c>
      <c r="M2679">
        <v>5787.52</v>
      </c>
      <c r="N2679">
        <v>0</v>
      </c>
      <c r="O2679">
        <v>818</v>
      </c>
      <c r="P2679">
        <v>1</v>
      </c>
      <c r="Q2679">
        <v>18.899999999999999</v>
      </c>
      <c r="R2679">
        <v>0</v>
      </c>
      <c r="S2679">
        <v>0.39</v>
      </c>
      <c r="T2679">
        <v>1</v>
      </c>
      <c r="U2679" t="s">
        <v>46</v>
      </c>
      <c r="V2679">
        <v>1</v>
      </c>
      <c r="W2679">
        <v>1</v>
      </c>
      <c r="X2679">
        <v>722.1</v>
      </c>
      <c r="Y2679">
        <v>22</v>
      </c>
      <c r="Z2679">
        <v>3.4</v>
      </c>
      <c r="AA2679" t="s">
        <v>54</v>
      </c>
      <c r="AB2679">
        <v>20.399999999999999</v>
      </c>
      <c r="AC2679">
        <v>0.2913</v>
      </c>
      <c r="AD2679">
        <v>0</v>
      </c>
      <c r="AE2679" t="s">
        <v>40</v>
      </c>
    </row>
    <row r="2680" spans="1:31" x14ac:dyDescent="0.25">
      <c r="A2680">
        <v>2679</v>
      </c>
      <c r="B2680" t="str">
        <f t="shared" si="41"/>
        <v>41-60</v>
      </c>
      <c r="D2680">
        <v>48</v>
      </c>
      <c r="F2680" t="s">
        <v>34</v>
      </c>
      <c r="G2680" t="s">
        <v>43</v>
      </c>
      <c r="H2680" t="s">
        <v>36</v>
      </c>
      <c r="I2680">
        <v>30</v>
      </c>
      <c r="J2680">
        <v>34</v>
      </c>
      <c r="K2680">
        <v>2</v>
      </c>
      <c r="L2680">
        <v>350.62</v>
      </c>
      <c r="M2680">
        <v>10747.74</v>
      </c>
      <c r="N2680">
        <v>1</v>
      </c>
      <c r="O2680">
        <v>1754</v>
      </c>
      <c r="P2680">
        <v>0</v>
      </c>
      <c r="Q2680">
        <v>0</v>
      </c>
      <c r="R2680">
        <v>1</v>
      </c>
      <c r="S2680">
        <v>0.47</v>
      </c>
      <c r="T2680">
        <v>2</v>
      </c>
      <c r="U2680" t="s">
        <v>38</v>
      </c>
      <c r="V2680">
        <v>2</v>
      </c>
      <c r="W2680">
        <v>2</v>
      </c>
      <c r="X2680">
        <v>1280.1600000000001</v>
      </c>
      <c r="Y2680">
        <v>21</v>
      </c>
      <c r="Z2680">
        <v>4.3</v>
      </c>
      <c r="AA2680" t="s">
        <v>32</v>
      </c>
      <c r="AB2680">
        <v>14.1</v>
      </c>
      <c r="AC2680">
        <v>0.25409999999999999</v>
      </c>
      <c r="AD2680">
        <v>0</v>
      </c>
      <c r="AE2680" t="s">
        <v>40</v>
      </c>
    </row>
    <row r="2681" spans="1:31" x14ac:dyDescent="0.25">
      <c r="A2681">
        <v>2680</v>
      </c>
      <c r="B2681" t="str">
        <f t="shared" si="41"/>
        <v>26-40</v>
      </c>
      <c r="D2681">
        <v>37</v>
      </c>
      <c r="F2681" t="s">
        <v>34</v>
      </c>
      <c r="G2681" t="s">
        <v>45</v>
      </c>
      <c r="H2681" t="s">
        <v>41</v>
      </c>
      <c r="I2681">
        <v>26</v>
      </c>
      <c r="J2681">
        <v>51</v>
      </c>
      <c r="K2681">
        <v>8</v>
      </c>
      <c r="L2681">
        <v>664.5</v>
      </c>
      <c r="M2681">
        <v>36326.31</v>
      </c>
      <c r="N2681">
        <v>0</v>
      </c>
      <c r="O2681">
        <v>3181</v>
      </c>
      <c r="P2681">
        <v>4</v>
      </c>
      <c r="Q2681">
        <v>19.5</v>
      </c>
      <c r="R2681">
        <v>0</v>
      </c>
      <c r="S2681">
        <v>0.53</v>
      </c>
      <c r="T2681">
        <v>3</v>
      </c>
      <c r="U2681" t="s">
        <v>47</v>
      </c>
      <c r="V2681">
        <v>3</v>
      </c>
      <c r="W2681">
        <v>0</v>
      </c>
      <c r="X2681">
        <v>744.59</v>
      </c>
      <c r="Y2681">
        <v>13</v>
      </c>
      <c r="Z2681">
        <v>3.9</v>
      </c>
      <c r="AA2681" t="s">
        <v>32</v>
      </c>
      <c r="AB2681">
        <v>24.7</v>
      </c>
      <c r="AC2681">
        <v>0.31859999999999999</v>
      </c>
      <c r="AD2681">
        <v>0</v>
      </c>
      <c r="AE2681" t="s">
        <v>40</v>
      </c>
    </row>
    <row r="2682" spans="1:31" x14ac:dyDescent="0.25">
      <c r="A2682">
        <v>2681</v>
      </c>
      <c r="B2682" t="str">
        <f t="shared" si="41"/>
        <v>18-25</v>
      </c>
      <c r="D2682">
        <v>24</v>
      </c>
      <c r="F2682" t="s">
        <v>57</v>
      </c>
      <c r="G2682" t="s">
        <v>49</v>
      </c>
      <c r="H2682" t="s">
        <v>44</v>
      </c>
      <c r="I2682">
        <v>8</v>
      </c>
      <c r="J2682">
        <v>9</v>
      </c>
      <c r="K2682">
        <v>2</v>
      </c>
      <c r="L2682">
        <v>501.11</v>
      </c>
      <c r="M2682">
        <v>4608.78</v>
      </c>
      <c r="N2682">
        <v>0</v>
      </c>
      <c r="O2682">
        <v>490</v>
      </c>
      <c r="P2682">
        <v>0</v>
      </c>
      <c r="Q2682">
        <v>8.1</v>
      </c>
      <c r="R2682">
        <v>0</v>
      </c>
      <c r="S2682">
        <v>0.31</v>
      </c>
      <c r="T2682">
        <v>1</v>
      </c>
      <c r="U2682" t="s">
        <v>42</v>
      </c>
      <c r="V2682">
        <v>0</v>
      </c>
      <c r="W2682">
        <v>0</v>
      </c>
      <c r="X2682">
        <v>0</v>
      </c>
      <c r="Y2682">
        <v>12</v>
      </c>
      <c r="Z2682">
        <v>2.8</v>
      </c>
      <c r="AA2682" t="s">
        <v>39</v>
      </c>
      <c r="AB2682">
        <v>15.1</v>
      </c>
      <c r="AC2682">
        <v>0.25979999999999998</v>
      </c>
      <c r="AD2682">
        <v>0</v>
      </c>
      <c r="AE2682" t="s">
        <v>40</v>
      </c>
    </row>
    <row r="2683" spans="1:31" x14ac:dyDescent="0.25">
      <c r="A2683">
        <v>2682</v>
      </c>
      <c r="B2683" t="str">
        <f t="shared" si="41"/>
        <v>18-25</v>
      </c>
      <c r="D2683">
        <v>23</v>
      </c>
      <c r="F2683" t="s">
        <v>34</v>
      </c>
      <c r="G2683" t="s">
        <v>29</v>
      </c>
      <c r="H2683" t="s">
        <v>30</v>
      </c>
      <c r="I2683">
        <v>17</v>
      </c>
      <c r="J2683">
        <v>37</v>
      </c>
      <c r="K2683">
        <v>3</v>
      </c>
      <c r="L2683">
        <v>607.24</v>
      </c>
      <c r="M2683">
        <v>23107.71</v>
      </c>
      <c r="N2683">
        <v>0</v>
      </c>
      <c r="O2683">
        <v>2681</v>
      </c>
      <c r="P2683">
        <v>2</v>
      </c>
      <c r="Q2683">
        <v>42.4</v>
      </c>
      <c r="R2683">
        <v>1</v>
      </c>
      <c r="S2683">
        <v>0.79</v>
      </c>
      <c r="T2683">
        <v>1</v>
      </c>
      <c r="U2683" t="s">
        <v>47</v>
      </c>
      <c r="V2683">
        <v>1</v>
      </c>
      <c r="W2683">
        <v>0</v>
      </c>
      <c r="X2683">
        <v>161.24</v>
      </c>
      <c r="Y2683">
        <v>45</v>
      </c>
      <c r="Z2683">
        <v>2</v>
      </c>
      <c r="AA2683" t="s">
        <v>39</v>
      </c>
      <c r="AB2683">
        <v>37</v>
      </c>
      <c r="AC2683">
        <v>0.40389999999999998</v>
      </c>
      <c r="AD2683">
        <v>0</v>
      </c>
      <c r="AE2683" t="s">
        <v>40</v>
      </c>
    </row>
    <row r="2684" spans="1:31" x14ac:dyDescent="0.25">
      <c r="A2684">
        <v>2683</v>
      </c>
      <c r="B2684" t="str">
        <f t="shared" si="41"/>
        <v>26-40</v>
      </c>
      <c r="D2684">
        <v>38</v>
      </c>
      <c r="F2684" t="s">
        <v>28</v>
      </c>
      <c r="G2684" t="s">
        <v>29</v>
      </c>
      <c r="H2684" t="s">
        <v>36</v>
      </c>
      <c r="I2684">
        <v>54</v>
      </c>
      <c r="J2684">
        <v>149</v>
      </c>
      <c r="K2684">
        <v>9</v>
      </c>
      <c r="L2684">
        <v>399.77</v>
      </c>
      <c r="M2684">
        <v>54724.1</v>
      </c>
      <c r="N2684">
        <v>0</v>
      </c>
      <c r="O2684">
        <v>6532</v>
      </c>
      <c r="P2684">
        <v>3</v>
      </c>
      <c r="Q2684">
        <v>5.4</v>
      </c>
      <c r="R2684">
        <v>5</v>
      </c>
      <c r="S2684">
        <v>0.41</v>
      </c>
      <c r="T2684">
        <v>5</v>
      </c>
      <c r="U2684" t="s">
        <v>38</v>
      </c>
      <c r="V2684">
        <v>2</v>
      </c>
      <c r="W2684">
        <v>3</v>
      </c>
      <c r="X2684">
        <v>901.87</v>
      </c>
      <c r="Y2684">
        <v>31</v>
      </c>
      <c r="Z2684">
        <v>3.2</v>
      </c>
      <c r="AA2684" t="s">
        <v>39</v>
      </c>
      <c r="AB2684">
        <v>27.1</v>
      </c>
      <c r="AC2684">
        <v>0.33439999999999998</v>
      </c>
      <c r="AD2684">
        <v>0</v>
      </c>
      <c r="AE2684" t="s">
        <v>40</v>
      </c>
    </row>
    <row r="2685" spans="1:31" x14ac:dyDescent="0.25">
      <c r="A2685">
        <v>2684</v>
      </c>
      <c r="B2685" t="str">
        <f t="shared" si="41"/>
        <v>41-60</v>
      </c>
      <c r="D2685">
        <v>60</v>
      </c>
      <c r="F2685" t="s">
        <v>34</v>
      </c>
      <c r="G2685" t="s">
        <v>49</v>
      </c>
      <c r="H2685" t="s">
        <v>41</v>
      </c>
      <c r="I2685">
        <v>2</v>
      </c>
      <c r="J2685">
        <v>4</v>
      </c>
      <c r="K2685">
        <v>0</v>
      </c>
      <c r="L2685">
        <v>516.11</v>
      </c>
      <c r="M2685">
        <v>2041.74</v>
      </c>
      <c r="N2685">
        <v>0</v>
      </c>
      <c r="O2685">
        <v>452</v>
      </c>
      <c r="P2685">
        <v>0</v>
      </c>
      <c r="Q2685">
        <v>17.7</v>
      </c>
      <c r="R2685">
        <v>0</v>
      </c>
      <c r="S2685">
        <v>0.44</v>
      </c>
      <c r="T2685">
        <v>1</v>
      </c>
      <c r="U2685" t="s">
        <v>31</v>
      </c>
      <c r="V2685">
        <v>0</v>
      </c>
      <c r="W2685">
        <v>0</v>
      </c>
      <c r="X2685">
        <v>0</v>
      </c>
      <c r="Y2685">
        <v>23</v>
      </c>
      <c r="Z2685">
        <v>4.8</v>
      </c>
      <c r="AA2685" t="s">
        <v>39</v>
      </c>
      <c r="AB2685">
        <v>26</v>
      </c>
      <c r="AC2685">
        <v>0.32719999999999999</v>
      </c>
      <c r="AD2685">
        <v>0</v>
      </c>
      <c r="AE2685" t="s">
        <v>40</v>
      </c>
    </row>
    <row r="2686" spans="1:31" x14ac:dyDescent="0.25">
      <c r="A2686">
        <v>2685</v>
      </c>
      <c r="B2686" t="str">
        <f t="shared" si="41"/>
        <v>41-60</v>
      </c>
      <c r="D2686">
        <v>44</v>
      </c>
      <c r="F2686" t="s">
        <v>28</v>
      </c>
      <c r="G2686" t="s">
        <v>45</v>
      </c>
      <c r="H2686" t="s">
        <v>44</v>
      </c>
      <c r="I2686">
        <v>12</v>
      </c>
      <c r="J2686">
        <v>16</v>
      </c>
      <c r="K2686">
        <v>3</v>
      </c>
      <c r="L2686">
        <v>261.67</v>
      </c>
      <c r="M2686">
        <v>4158.03</v>
      </c>
      <c r="N2686">
        <v>0</v>
      </c>
      <c r="O2686">
        <v>649</v>
      </c>
      <c r="P2686">
        <v>0</v>
      </c>
      <c r="Q2686">
        <v>0</v>
      </c>
      <c r="R2686">
        <v>1</v>
      </c>
      <c r="S2686">
        <v>0.28000000000000003</v>
      </c>
      <c r="T2686">
        <v>1</v>
      </c>
      <c r="U2686" t="s">
        <v>31</v>
      </c>
      <c r="V2686">
        <v>1</v>
      </c>
      <c r="W2686">
        <v>0</v>
      </c>
      <c r="X2686">
        <v>154.30000000000001</v>
      </c>
      <c r="Y2686">
        <v>87</v>
      </c>
      <c r="Z2686">
        <v>5</v>
      </c>
      <c r="AA2686" t="s">
        <v>39</v>
      </c>
      <c r="AB2686">
        <v>38.5</v>
      </c>
      <c r="AC2686">
        <v>0.41489999999999999</v>
      </c>
      <c r="AD2686">
        <v>1</v>
      </c>
      <c r="AE2686" t="s">
        <v>58</v>
      </c>
    </row>
    <row r="2687" spans="1:31" x14ac:dyDescent="0.25">
      <c r="A2687">
        <v>2686</v>
      </c>
      <c r="B2687" t="str">
        <f t="shared" si="41"/>
        <v>41-60</v>
      </c>
      <c r="D2687">
        <v>43</v>
      </c>
      <c r="F2687" t="s">
        <v>34</v>
      </c>
      <c r="G2687" t="s">
        <v>29</v>
      </c>
      <c r="H2687" t="s">
        <v>30</v>
      </c>
      <c r="I2687">
        <v>23</v>
      </c>
      <c r="J2687">
        <v>50</v>
      </c>
      <c r="K2687">
        <v>8</v>
      </c>
      <c r="L2687">
        <v>377.46</v>
      </c>
      <c r="M2687">
        <v>18122.55</v>
      </c>
      <c r="N2687">
        <v>1</v>
      </c>
      <c r="O2687">
        <v>1821</v>
      </c>
      <c r="P2687">
        <v>4</v>
      </c>
      <c r="Q2687">
        <v>13.8</v>
      </c>
      <c r="R2687">
        <v>2</v>
      </c>
      <c r="S2687">
        <v>0.46</v>
      </c>
      <c r="T2687">
        <v>3</v>
      </c>
      <c r="U2687" t="s">
        <v>31</v>
      </c>
      <c r="V2687">
        <v>3</v>
      </c>
      <c r="W2687">
        <v>4</v>
      </c>
      <c r="X2687">
        <v>1769.89</v>
      </c>
      <c r="Y2687">
        <v>2</v>
      </c>
      <c r="Z2687">
        <v>2.7</v>
      </c>
      <c r="AA2687" t="s">
        <v>39</v>
      </c>
      <c r="AB2687">
        <v>22.9</v>
      </c>
      <c r="AC2687">
        <v>0.30730000000000002</v>
      </c>
      <c r="AD2687">
        <v>0</v>
      </c>
      <c r="AE2687" t="s">
        <v>40</v>
      </c>
    </row>
    <row r="2688" spans="1:31" x14ac:dyDescent="0.25">
      <c r="A2688">
        <v>2687</v>
      </c>
      <c r="B2688" t="str">
        <f t="shared" si="41"/>
        <v>26-40</v>
      </c>
      <c r="D2688">
        <v>30</v>
      </c>
      <c r="F2688" t="s">
        <v>34</v>
      </c>
      <c r="G2688" t="s">
        <v>29</v>
      </c>
      <c r="H2688" t="s">
        <v>30</v>
      </c>
      <c r="I2688">
        <v>44</v>
      </c>
      <c r="J2688">
        <v>116</v>
      </c>
      <c r="K2688">
        <v>18</v>
      </c>
      <c r="L2688">
        <v>693.36</v>
      </c>
      <c r="M2688">
        <v>81244.53</v>
      </c>
      <c r="N2688">
        <v>0</v>
      </c>
      <c r="O2688">
        <v>8460</v>
      </c>
      <c r="P2688">
        <v>0</v>
      </c>
      <c r="Q2688">
        <v>0.2</v>
      </c>
      <c r="R2688">
        <v>3</v>
      </c>
      <c r="S2688">
        <v>0.19</v>
      </c>
      <c r="T2688">
        <v>7</v>
      </c>
      <c r="U2688" t="s">
        <v>46</v>
      </c>
      <c r="V2688">
        <v>1</v>
      </c>
      <c r="W2688">
        <v>3</v>
      </c>
      <c r="X2688">
        <v>649.1</v>
      </c>
      <c r="Y2688">
        <v>58</v>
      </c>
      <c r="Z2688">
        <v>3.7</v>
      </c>
      <c r="AA2688" t="s">
        <v>32</v>
      </c>
      <c r="AB2688">
        <v>34.5</v>
      </c>
      <c r="AC2688">
        <v>0.3861</v>
      </c>
      <c r="AD2688">
        <v>0</v>
      </c>
      <c r="AE2688" t="s">
        <v>40</v>
      </c>
    </row>
    <row r="2689" spans="1:31" x14ac:dyDescent="0.25">
      <c r="A2689">
        <v>2688</v>
      </c>
      <c r="B2689" t="str">
        <f t="shared" si="41"/>
        <v>41-60</v>
      </c>
      <c r="D2689">
        <v>47</v>
      </c>
      <c r="F2689" t="s">
        <v>34</v>
      </c>
      <c r="G2689" t="s">
        <v>29</v>
      </c>
      <c r="H2689" t="s">
        <v>44</v>
      </c>
      <c r="I2689">
        <v>51</v>
      </c>
      <c r="J2689">
        <v>61</v>
      </c>
      <c r="K2689">
        <v>11</v>
      </c>
      <c r="L2689">
        <v>498.72</v>
      </c>
      <c r="M2689">
        <v>27957.91</v>
      </c>
      <c r="N2689">
        <v>0</v>
      </c>
      <c r="O2689">
        <v>3437</v>
      </c>
      <c r="P2689">
        <v>3</v>
      </c>
      <c r="Q2689">
        <v>37.1</v>
      </c>
      <c r="R2689">
        <v>3</v>
      </c>
      <c r="S2689">
        <v>0.39</v>
      </c>
      <c r="T2689">
        <v>0</v>
      </c>
      <c r="U2689" t="s">
        <v>37</v>
      </c>
      <c r="V2689">
        <v>4</v>
      </c>
      <c r="W2689">
        <v>4</v>
      </c>
      <c r="X2689">
        <v>1444.29</v>
      </c>
      <c r="Y2689">
        <v>77</v>
      </c>
      <c r="Z2689">
        <v>3.4</v>
      </c>
      <c r="AA2689" t="s">
        <v>32</v>
      </c>
      <c r="AB2689">
        <v>42.7</v>
      </c>
      <c r="AC2689">
        <v>0.44579999999999997</v>
      </c>
      <c r="AD2689">
        <v>1</v>
      </c>
      <c r="AE2689" t="s">
        <v>55</v>
      </c>
    </row>
    <row r="2690" spans="1:31" x14ac:dyDescent="0.25">
      <c r="A2690">
        <v>2689</v>
      </c>
      <c r="B2690" t="str">
        <f t="shared" si="41"/>
        <v>41-60</v>
      </c>
      <c r="D2690">
        <v>51</v>
      </c>
      <c r="F2690" t="s">
        <v>28</v>
      </c>
      <c r="G2690" t="s">
        <v>43</v>
      </c>
      <c r="H2690" t="s">
        <v>44</v>
      </c>
      <c r="I2690">
        <v>47</v>
      </c>
      <c r="J2690">
        <v>89</v>
      </c>
      <c r="K2690">
        <v>6</v>
      </c>
      <c r="L2690">
        <v>410.32</v>
      </c>
      <c r="M2690">
        <v>36684.019999999997</v>
      </c>
      <c r="N2690">
        <v>0</v>
      </c>
      <c r="O2690">
        <v>3941</v>
      </c>
      <c r="P2690">
        <v>6</v>
      </c>
      <c r="Q2690">
        <v>21.4</v>
      </c>
      <c r="R2690">
        <v>4</v>
      </c>
      <c r="S2690">
        <v>0.13</v>
      </c>
      <c r="T2690">
        <v>2</v>
      </c>
      <c r="U2690" t="s">
        <v>47</v>
      </c>
      <c r="V2690">
        <v>1</v>
      </c>
      <c r="W2690">
        <v>2</v>
      </c>
      <c r="X2690">
        <v>707.6</v>
      </c>
      <c r="Y2690">
        <v>57</v>
      </c>
      <c r="Z2690">
        <v>3</v>
      </c>
      <c r="AA2690" t="s">
        <v>39</v>
      </c>
      <c r="AB2690">
        <v>37.9</v>
      </c>
      <c r="AC2690">
        <v>0.41060000000000002</v>
      </c>
      <c r="AD2690">
        <v>1</v>
      </c>
      <c r="AE2690" t="s">
        <v>59</v>
      </c>
    </row>
    <row r="2691" spans="1:31" x14ac:dyDescent="0.25">
      <c r="A2691">
        <v>2690</v>
      </c>
      <c r="B2691" t="str">
        <f t="shared" ref="B2691:B2754" si="42">IF(D2691&lt;=25, "18-25", IF(D2691&lt;=40, "26-40", IF(D2691&lt;=60, "41-60", "60+")))</f>
        <v>60+</v>
      </c>
      <c r="D2691">
        <v>70</v>
      </c>
      <c r="F2691" t="s">
        <v>28</v>
      </c>
      <c r="G2691" t="s">
        <v>29</v>
      </c>
      <c r="H2691" t="s">
        <v>44</v>
      </c>
      <c r="I2691">
        <v>4</v>
      </c>
      <c r="J2691">
        <v>8</v>
      </c>
      <c r="K2691">
        <v>1</v>
      </c>
      <c r="L2691">
        <v>228.99</v>
      </c>
      <c r="M2691">
        <v>1828</v>
      </c>
      <c r="N2691">
        <v>0</v>
      </c>
      <c r="O2691">
        <v>572</v>
      </c>
      <c r="P2691">
        <v>0</v>
      </c>
      <c r="Q2691">
        <v>0</v>
      </c>
      <c r="R2691">
        <v>0</v>
      </c>
      <c r="S2691">
        <v>0.6</v>
      </c>
      <c r="T2691">
        <v>1</v>
      </c>
      <c r="U2691" t="s">
        <v>31</v>
      </c>
      <c r="V2691">
        <v>0</v>
      </c>
      <c r="W2691">
        <v>0</v>
      </c>
      <c r="X2691">
        <v>0</v>
      </c>
      <c r="Y2691">
        <v>23</v>
      </c>
      <c r="Z2691">
        <v>3.1</v>
      </c>
      <c r="AA2691" t="s">
        <v>51</v>
      </c>
      <c r="AB2691">
        <v>25</v>
      </c>
      <c r="AC2691">
        <v>0.3206</v>
      </c>
      <c r="AD2691">
        <v>0</v>
      </c>
      <c r="AE2691" t="s">
        <v>40</v>
      </c>
    </row>
    <row r="2692" spans="1:31" x14ac:dyDescent="0.25">
      <c r="A2692">
        <v>2691</v>
      </c>
      <c r="B2692" t="str">
        <f t="shared" si="42"/>
        <v>41-60</v>
      </c>
      <c r="D2692">
        <v>56</v>
      </c>
      <c r="F2692" t="s">
        <v>28</v>
      </c>
      <c r="G2692" t="s">
        <v>35</v>
      </c>
      <c r="H2692" t="s">
        <v>30</v>
      </c>
      <c r="I2692">
        <v>22</v>
      </c>
      <c r="J2692">
        <v>35</v>
      </c>
      <c r="K2692">
        <v>6</v>
      </c>
      <c r="L2692">
        <v>471.67</v>
      </c>
      <c r="M2692">
        <v>17427.59</v>
      </c>
      <c r="N2692">
        <v>0</v>
      </c>
      <c r="O2692">
        <v>2015</v>
      </c>
      <c r="P2692">
        <v>2</v>
      </c>
      <c r="Q2692">
        <v>17</v>
      </c>
      <c r="R2692">
        <v>0</v>
      </c>
      <c r="S2692">
        <v>0.1</v>
      </c>
      <c r="T2692">
        <v>1</v>
      </c>
      <c r="U2692" t="s">
        <v>46</v>
      </c>
      <c r="V2692">
        <v>2</v>
      </c>
      <c r="W2692">
        <v>1</v>
      </c>
      <c r="X2692">
        <v>496.09</v>
      </c>
      <c r="Y2692">
        <v>41</v>
      </c>
      <c r="Z2692">
        <v>4.5999999999999996</v>
      </c>
      <c r="AA2692" t="s">
        <v>54</v>
      </c>
      <c r="AB2692">
        <v>24</v>
      </c>
      <c r="AC2692">
        <v>0.31419999999999998</v>
      </c>
      <c r="AD2692">
        <v>0</v>
      </c>
      <c r="AE2692" t="s">
        <v>40</v>
      </c>
    </row>
    <row r="2693" spans="1:31" x14ac:dyDescent="0.25">
      <c r="A2693">
        <v>2692</v>
      </c>
      <c r="B2693" t="str">
        <f t="shared" si="42"/>
        <v>41-60</v>
      </c>
      <c r="D2693">
        <v>50</v>
      </c>
      <c r="F2693" t="s">
        <v>28</v>
      </c>
      <c r="G2693" t="s">
        <v>35</v>
      </c>
      <c r="H2693" t="s">
        <v>30</v>
      </c>
      <c r="I2693">
        <v>55</v>
      </c>
      <c r="J2693">
        <v>122</v>
      </c>
      <c r="K2693">
        <v>18</v>
      </c>
      <c r="L2693">
        <v>399.43</v>
      </c>
      <c r="M2693">
        <v>51383.29</v>
      </c>
      <c r="N2693">
        <v>0</v>
      </c>
      <c r="O2693">
        <v>4758</v>
      </c>
      <c r="P2693">
        <v>2</v>
      </c>
      <c r="Q2693">
        <v>15.5</v>
      </c>
      <c r="R2693">
        <v>1</v>
      </c>
      <c r="S2693">
        <v>0.72</v>
      </c>
      <c r="T2693">
        <v>2</v>
      </c>
      <c r="U2693" t="s">
        <v>46</v>
      </c>
      <c r="V2693">
        <v>1</v>
      </c>
      <c r="W2693">
        <v>3</v>
      </c>
      <c r="X2693">
        <v>306.45</v>
      </c>
      <c r="Y2693">
        <v>31</v>
      </c>
      <c r="Z2693">
        <v>3.7</v>
      </c>
      <c r="AA2693" t="s">
        <v>39</v>
      </c>
      <c r="AB2693">
        <v>18.3</v>
      </c>
      <c r="AC2693">
        <v>0.27850000000000003</v>
      </c>
      <c r="AD2693">
        <v>0</v>
      </c>
      <c r="AE2693" t="s">
        <v>40</v>
      </c>
    </row>
    <row r="2694" spans="1:31" x14ac:dyDescent="0.25">
      <c r="A2694">
        <v>2693</v>
      </c>
      <c r="B2694" t="str">
        <f t="shared" si="42"/>
        <v>60+</v>
      </c>
      <c r="D2694">
        <v>66</v>
      </c>
      <c r="F2694" t="s">
        <v>28</v>
      </c>
      <c r="G2694" t="s">
        <v>49</v>
      </c>
      <c r="H2694" t="s">
        <v>30</v>
      </c>
      <c r="I2694">
        <v>44</v>
      </c>
      <c r="J2694">
        <v>22</v>
      </c>
      <c r="K2694">
        <v>2</v>
      </c>
      <c r="L2694">
        <v>551.67999999999995</v>
      </c>
      <c r="M2694">
        <v>13106.98</v>
      </c>
      <c r="N2694">
        <v>0</v>
      </c>
      <c r="O2694">
        <v>1491</v>
      </c>
      <c r="P2694">
        <v>0</v>
      </c>
      <c r="Q2694">
        <v>13.8</v>
      </c>
      <c r="R2694">
        <v>1</v>
      </c>
      <c r="S2694">
        <v>0.03</v>
      </c>
      <c r="T2694">
        <v>1</v>
      </c>
      <c r="U2694" t="s">
        <v>31</v>
      </c>
      <c r="V2694">
        <v>1</v>
      </c>
      <c r="W2694">
        <v>0</v>
      </c>
      <c r="X2694">
        <v>82.57</v>
      </c>
      <c r="Y2694">
        <v>33</v>
      </c>
      <c r="Z2694">
        <v>3.9</v>
      </c>
      <c r="AA2694" t="s">
        <v>32</v>
      </c>
      <c r="AB2694">
        <v>21.7</v>
      </c>
      <c r="AC2694">
        <v>0.2994</v>
      </c>
      <c r="AD2694">
        <v>0</v>
      </c>
      <c r="AE2694" t="s">
        <v>40</v>
      </c>
    </row>
    <row r="2695" spans="1:31" x14ac:dyDescent="0.25">
      <c r="A2695">
        <v>2694</v>
      </c>
      <c r="B2695" t="str">
        <f t="shared" si="42"/>
        <v>26-40</v>
      </c>
      <c r="D2695">
        <v>40</v>
      </c>
      <c r="F2695" t="s">
        <v>28</v>
      </c>
      <c r="G2695" t="s">
        <v>45</v>
      </c>
      <c r="H2695" t="s">
        <v>44</v>
      </c>
      <c r="I2695">
        <v>9</v>
      </c>
      <c r="J2695">
        <v>19</v>
      </c>
      <c r="K2695">
        <v>3</v>
      </c>
      <c r="L2695">
        <v>275.58</v>
      </c>
      <c r="M2695">
        <v>5018.1499999999996</v>
      </c>
      <c r="N2695">
        <v>0</v>
      </c>
      <c r="O2695">
        <v>553</v>
      </c>
      <c r="P2695">
        <v>1</v>
      </c>
      <c r="Q2695">
        <v>2.8</v>
      </c>
      <c r="R2695">
        <v>0</v>
      </c>
      <c r="S2695">
        <v>0.2</v>
      </c>
      <c r="T2695">
        <v>0</v>
      </c>
      <c r="U2695" t="s">
        <v>37</v>
      </c>
      <c r="V2695">
        <v>0</v>
      </c>
      <c r="W2695">
        <v>1</v>
      </c>
      <c r="X2695">
        <v>254.29</v>
      </c>
      <c r="Y2695">
        <v>36</v>
      </c>
      <c r="Z2695">
        <v>3.1</v>
      </c>
      <c r="AA2695" t="s">
        <v>39</v>
      </c>
      <c r="AB2695">
        <v>22</v>
      </c>
      <c r="AC2695">
        <v>0.30170000000000002</v>
      </c>
      <c r="AD2695">
        <v>0</v>
      </c>
      <c r="AE2695" t="s">
        <v>40</v>
      </c>
    </row>
    <row r="2696" spans="1:31" x14ac:dyDescent="0.25">
      <c r="A2696">
        <v>2695</v>
      </c>
      <c r="B2696" t="str">
        <f t="shared" si="42"/>
        <v>60+</v>
      </c>
      <c r="D2696">
        <v>67</v>
      </c>
      <c r="F2696" t="s">
        <v>28</v>
      </c>
      <c r="G2696" t="s">
        <v>45</v>
      </c>
      <c r="H2696" t="s">
        <v>36</v>
      </c>
      <c r="I2696">
        <v>24</v>
      </c>
      <c r="J2696">
        <v>78</v>
      </c>
      <c r="K2696">
        <v>2</v>
      </c>
      <c r="L2696">
        <v>556.76</v>
      </c>
      <c r="M2696">
        <v>41295.43</v>
      </c>
      <c r="N2696">
        <v>0</v>
      </c>
      <c r="O2696">
        <v>4369</v>
      </c>
      <c r="P2696">
        <v>3</v>
      </c>
      <c r="Q2696">
        <v>0</v>
      </c>
      <c r="R2696">
        <v>1</v>
      </c>
      <c r="S2696">
        <v>0.11</v>
      </c>
      <c r="T2696">
        <v>5</v>
      </c>
      <c r="U2696" t="s">
        <v>42</v>
      </c>
      <c r="V2696">
        <v>4</v>
      </c>
      <c r="W2696">
        <v>4</v>
      </c>
      <c r="X2696">
        <v>1094.43</v>
      </c>
      <c r="Y2696">
        <v>49</v>
      </c>
      <c r="Z2696">
        <v>3.4</v>
      </c>
      <c r="AA2696" t="s">
        <v>39</v>
      </c>
      <c r="AB2696">
        <v>40</v>
      </c>
      <c r="AC2696">
        <v>0.42570000000000002</v>
      </c>
      <c r="AD2696">
        <v>1</v>
      </c>
      <c r="AE2696" t="s">
        <v>56</v>
      </c>
    </row>
    <row r="2697" spans="1:31" x14ac:dyDescent="0.25">
      <c r="A2697">
        <v>2696</v>
      </c>
      <c r="B2697" t="str">
        <f t="shared" si="42"/>
        <v>26-40</v>
      </c>
      <c r="D2697">
        <v>37</v>
      </c>
      <c r="F2697" t="s">
        <v>34</v>
      </c>
      <c r="G2697" t="s">
        <v>49</v>
      </c>
      <c r="H2697" t="s">
        <v>30</v>
      </c>
      <c r="I2697">
        <v>27</v>
      </c>
      <c r="J2697">
        <v>61</v>
      </c>
      <c r="K2697">
        <v>4</v>
      </c>
      <c r="L2697">
        <v>395.56</v>
      </c>
      <c r="M2697">
        <v>25621.439999999999</v>
      </c>
      <c r="N2697">
        <v>0</v>
      </c>
      <c r="O2697">
        <v>2657</v>
      </c>
      <c r="P2697">
        <v>3</v>
      </c>
      <c r="Q2697">
        <v>3.8</v>
      </c>
      <c r="R2697">
        <v>3</v>
      </c>
      <c r="S2697">
        <v>0.23</v>
      </c>
      <c r="T2697">
        <v>2</v>
      </c>
      <c r="U2697" t="s">
        <v>46</v>
      </c>
      <c r="V2697">
        <v>4</v>
      </c>
      <c r="W2697">
        <v>4</v>
      </c>
      <c r="X2697">
        <v>2328.9899999999998</v>
      </c>
      <c r="Y2697">
        <v>55</v>
      </c>
      <c r="Z2697">
        <v>3.2</v>
      </c>
      <c r="AA2697" t="s">
        <v>32</v>
      </c>
      <c r="AB2697">
        <v>44.9</v>
      </c>
      <c r="AC2697">
        <v>0.4617</v>
      </c>
      <c r="AD2697">
        <v>1</v>
      </c>
      <c r="AE2697" t="s">
        <v>58</v>
      </c>
    </row>
    <row r="2698" spans="1:31" x14ac:dyDescent="0.25">
      <c r="A2698">
        <v>2697</v>
      </c>
      <c r="B2698" t="str">
        <f t="shared" si="42"/>
        <v>18-25</v>
      </c>
      <c r="D2698">
        <v>24</v>
      </c>
      <c r="F2698" t="s">
        <v>28</v>
      </c>
      <c r="G2698" t="s">
        <v>29</v>
      </c>
      <c r="H2698" t="s">
        <v>44</v>
      </c>
      <c r="I2698">
        <v>13</v>
      </c>
      <c r="J2698">
        <v>24</v>
      </c>
      <c r="K2698">
        <v>1</v>
      </c>
      <c r="L2698">
        <v>325.56</v>
      </c>
      <c r="M2698">
        <v>8137.87</v>
      </c>
      <c r="N2698">
        <v>0</v>
      </c>
      <c r="O2698">
        <v>1127</v>
      </c>
      <c r="P2698">
        <v>1</v>
      </c>
      <c r="Q2698">
        <v>0</v>
      </c>
      <c r="R2698">
        <v>0</v>
      </c>
      <c r="S2698">
        <v>0.49</v>
      </c>
      <c r="T2698">
        <v>2</v>
      </c>
      <c r="U2698" t="s">
        <v>47</v>
      </c>
      <c r="V2698">
        <v>0</v>
      </c>
      <c r="W2698">
        <v>0</v>
      </c>
      <c r="X2698">
        <v>0</v>
      </c>
      <c r="Y2698">
        <v>22</v>
      </c>
      <c r="Z2698">
        <v>2.4</v>
      </c>
      <c r="AA2698" t="s">
        <v>39</v>
      </c>
      <c r="AB2698">
        <v>28.1</v>
      </c>
      <c r="AC2698">
        <v>0.3417</v>
      </c>
      <c r="AD2698">
        <v>0</v>
      </c>
      <c r="AE2698" t="s">
        <v>40</v>
      </c>
    </row>
    <row r="2699" spans="1:31" x14ac:dyDescent="0.25">
      <c r="A2699">
        <v>2698</v>
      </c>
      <c r="B2699" t="str">
        <f t="shared" si="42"/>
        <v>26-40</v>
      </c>
      <c r="D2699">
        <v>40</v>
      </c>
      <c r="F2699" t="s">
        <v>34</v>
      </c>
      <c r="G2699" t="s">
        <v>43</v>
      </c>
      <c r="H2699" t="s">
        <v>36</v>
      </c>
      <c r="I2699">
        <v>54</v>
      </c>
      <c r="J2699">
        <v>45</v>
      </c>
      <c r="K2699">
        <v>4</v>
      </c>
      <c r="L2699">
        <v>472.14</v>
      </c>
      <c r="M2699">
        <v>20515.150000000001</v>
      </c>
      <c r="N2699">
        <v>0</v>
      </c>
      <c r="O2699">
        <v>2552</v>
      </c>
      <c r="P2699">
        <v>2</v>
      </c>
      <c r="Q2699">
        <v>13.3</v>
      </c>
      <c r="R2699">
        <v>2</v>
      </c>
      <c r="S2699">
        <v>0.19</v>
      </c>
      <c r="T2699">
        <v>3</v>
      </c>
      <c r="U2699" t="s">
        <v>38</v>
      </c>
      <c r="V2699">
        <v>0</v>
      </c>
      <c r="W2699">
        <v>0</v>
      </c>
      <c r="X2699">
        <v>0</v>
      </c>
      <c r="Y2699">
        <v>46</v>
      </c>
      <c r="Z2699">
        <v>4</v>
      </c>
      <c r="AA2699" t="s">
        <v>39</v>
      </c>
      <c r="AB2699">
        <v>25.7</v>
      </c>
      <c r="AC2699">
        <v>0.32569999999999999</v>
      </c>
      <c r="AD2699">
        <v>0</v>
      </c>
      <c r="AE2699" t="s">
        <v>40</v>
      </c>
    </row>
    <row r="2700" spans="1:31" x14ac:dyDescent="0.25">
      <c r="A2700">
        <v>2699</v>
      </c>
      <c r="B2700" t="str">
        <f t="shared" si="42"/>
        <v>18-25</v>
      </c>
      <c r="D2700">
        <v>24</v>
      </c>
      <c r="F2700" t="s">
        <v>28</v>
      </c>
      <c r="G2700" t="s">
        <v>43</v>
      </c>
      <c r="H2700" t="s">
        <v>30</v>
      </c>
      <c r="I2700">
        <v>45</v>
      </c>
      <c r="J2700">
        <v>69</v>
      </c>
      <c r="K2700">
        <v>11</v>
      </c>
      <c r="L2700">
        <v>668.05</v>
      </c>
      <c r="M2700">
        <v>49028.98</v>
      </c>
      <c r="N2700">
        <v>0</v>
      </c>
      <c r="O2700">
        <v>4791</v>
      </c>
      <c r="P2700">
        <v>0</v>
      </c>
      <c r="Q2700">
        <v>2.9</v>
      </c>
      <c r="R2700">
        <v>3</v>
      </c>
      <c r="S2700">
        <v>0.34</v>
      </c>
      <c r="T2700">
        <v>2</v>
      </c>
      <c r="U2700" t="s">
        <v>42</v>
      </c>
      <c r="V2700">
        <v>1</v>
      </c>
      <c r="W2700">
        <v>6</v>
      </c>
      <c r="X2700">
        <v>951.98</v>
      </c>
      <c r="Y2700">
        <v>41</v>
      </c>
      <c r="Z2700">
        <v>4.2</v>
      </c>
      <c r="AA2700" t="s">
        <v>39</v>
      </c>
      <c r="AB2700">
        <v>27.8</v>
      </c>
      <c r="AC2700">
        <v>0.33960000000000001</v>
      </c>
      <c r="AD2700">
        <v>0</v>
      </c>
      <c r="AE2700" t="s">
        <v>40</v>
      </c>
    </row>
    <row r="2701" spans="1:31" x14ac:dyDescent="0.25">
      <c r="A2701">
        <v>2700</v>
      </c>
      <c r="B2701" t="str">
        <f t="shared" si="42"/>
        <v>18-25</v>
      </c>
      <c r="D2701">
        <v>24</v>
      </c>
      <c r="F2701" t="s">
        <v>34</v>
      </c>
      <c r="G2701" t="s">
        <v>45</v>
      </c>
      <c r="H2701" t="s">
        <v>30</v>
      </c>
      <c r="I2701">
        <v>4</v>
      </c>
      <c r="J2701">
        <v>8</v>
      </c>
      <c r="K2701">
        <v>1</v>
      </c>
      <c r="L2701">
        <v>536.66</v>
      </c>
      <c r="M2701">
        <v>4650.88</v>
      </c>
      <c r="N2701">
        <v>0</v>
      </c>
      <c r="O2701">
        <v>770</v>
      </c>
      <c r="P2701">
        <v>0</v>
      </c>
      <c r="Q2701">
        <v>0.3</v>
      </c>
      <c r="R2701">
        <v>0</v>
      </c>
      <c r="S2701">
        <v>0.52</v>
      </c>
      <c r="T2701">
        <v>2</v>
      </c>
      <c r="U2701" t="s">
        <v>31</v>
      </c>
      <c r="V2701">
        <v>0</v>
      </c>
      <c r="W2701">
        <v>1</v>
      </c>
      <c r="X2701">
        <v>169.29</v>
      </c>
      <c r="Y2701">
        <v>32</v>
      </c>
      <c r="Z2701">
        <v>3.7</v>
      </c>
      <c r="AA2701" t="s">
        <v>39</v>
      </c>
      <c r="AB2701">
        <v>27.1</v>
      </c>
      <c r="AC2701">
        <v>0.33500000000000002</v>
      </c>
      <c r="AD2701">
        <v>0</v>
      </c>
      <c r="AE2701" t="s">
        <v>40</v>
      </c>
    </row>
    <row r="2702" spans="1:31" x14ac:dyDescent="0.25">
      <c r="A2702">
        <v>2701</v>
      </c>
      <c r="B2702" t="str">
        <f t="shared" si="42"/>
        <v>60+</v>
      </c>
      <c r="D2702">
        <v>64</v>
      </c>
      <c r="F2702" t="s">
        <v>28</v>
      </c>
      <c r="G2702" t="s">
        <v>43</v>
      </c>
      <c r="H2702" t="s">
        <v>44</v>
      </c>
      <c r="I2702">
        <v>13</v>
      </c>
      <c r="J2702">
        <v>24</v>
      </c>
      <c r="K2702">
        <v>3</v>
      </c>
      <c r="L2702">
        <v>487.12</v>
      </c>
      <c r="M2702">
        <v>11485.9</v>
      </c>
      <c r="N2702">
        <v>0</v>
      </c>
      <c r="O2702">
        <v>1297</v>
      </c>
      <c r="P2702">
        <v>1</v>
      </c>
      <c r="Q2702">
        <v>10.199999999999999</v>
      </c>
      <c r="R2702">
        <v>1</v>
      </c>
      <c r="S2702">
        <v>0.25</v>
      </c>
      <c r="T2702">
        <v>1</v>
      </c>
      <c r="U2702" t="s">
        <v>46</v>
      </c>
      <c r="V2702">
        <v>0</v>
      </c>
      <c r="W2702">
        <v>0</v>
      </c>
      <c r="X2702">
        <v>0</v>
      </c>
      <c r="Y2702">
        <v>99</v>
      </c>
      <c r="Z2702">
        <v>4.0999999999999996</v>
      </c>
      <c r="AA2702" t="s">
        <v>32</v>
      </c>
      <c r="AB2702">
        <v>44.2</v>
      </c>
      <c r="AC2702">
        <v>0.45629999999999998</v>
      </c>
      <c r="AD2702">
        <v>1</v>
      </c>
      <c r="AE2702" t="s">
        <v>56</v>
      </c>
    </row>
    <row r="2703" spans="1:31" x14ac:dyDescent="0.25">
      <c r="A2703">
        <v>2702</v>
      </c>
      <c r="B2703" t="str">
        <f t="shared" si="42"/>
        <v>41-60</v>
      </c>
      <c r="D2703">
        <v>60</v>
      </c>
      <c r="F2703" t="s">
        <v>34</v>
      </c>
      <c r="G2703" t="s">
        <v>49</v>
      </c>
      <c r="H2703" t="s">
        <v>44</v>
      </c>
      <c r="I2703">
        <v>35</v>
      </c>
      <c r="J2703">
        <v>28</v>
      </c>
      <c r="K2703">
        <v>3</v>
      </c>
      <c r="L2703">
        <v>385.47</v>
      </c>
      <c r="M2703">
        <v>10433.16</v>
      </c>
      <c r="N2703">
        <v>1</v>
      </c>
      <c r="O2703">
        <v>1464</v>
      </c>
      <c r="P2703">
        <v>1</v>
      </c>
      <c r="Q2703">
        <v>27</v>
      </c>
      <c r="R2703">
        <v>1</v>
      </c>
      <c r="S2703">
        <v>0.49</v>
      </c>
      <c r="T2703">
        <v>1</v>
      </c>
      <c r="U2703" t="s">
        <v>38</v>
      </c>
      <c r="V2703">
        <v>1</v>
      </c>
      <c r="W2703">
        <v>2</v>
      </c>
      <c r="X2703">
        <v>610.22</v>
      </c>
      <c r="Y2703">
        <v>4</v>
      </c>
      <c r="Z2703">
        <v>4.0999999999999996</v>
      </c>
      <c r="AA2703" t="s">
        <v>39</v>
      </c>
      <c r="AB2703">
        <v>14.2</v>
      </c>
      <c r="AC2703">
        <v>0.25440000000000002</v>
      </c>
      <c r="AD2703">
        <v>0</v>
      </c>
      <c r="AE2703" t="s">
        <v>40</v>
      </c>
    </row>
    <row r="2704" spans="1:31" x14ac:dyDescent="0.25">
      <c r="A2704">
        <v>2703</v>
      </c>
      <c r="B2704" t="str">
        <f t="shared" si="42"/>
        <v>26-40</v>
      </c>
      <c r="D2704">
        <v>29</v>
      </c>
      <c r="F2704" t="s">
        <v>34</v>
      </c>
      <c r="G2704" t="s">
        <v>35</v>
      </c>
      <c r="H2704" t="s">
        <v>30</v>
      </c>
      <c r="I2704">
        <v>43</v>
      </c>
      <c r="J2704">
        <v>86</v>
      </c>
      <c r="K2704">
        <v>2</v>
      </c>
      <c r="L2704">
        <v>620.04999999999995</v>
      </c>
      <c r="M2704">
        <v>54346.73</v>
      </c>
      <c r="N2704">
        <v>0</v>
      </c>
      <c r="O2704">
        <v>5269</v>
      </c>
      <c r="P2704">
        <v>1</v>
      </c>
      <c r="Q2704">
        <v>15</v>
      </c>
      <c r="R2704">
        <v>5</v>
      </c>
      <c r="S2704">
        <v>0.15</v>
      </c>
      <c r="T2704">
        <v>6</v>
      </c>
      <c r="U2704" t="s">
        <v>31</v>
      </c>
      <c r="V2704">
        <v>0</v>
      </c>
      <c r="W2704">
        <v>5</v>
      </c>
      <c r="X2704">
        <v>1693.96</v>
      </c>
      <c r="Y2704">
        <v>68</v>
      </c>
      <c r="Z2704">
        <v>3.1</v>
      </c>
      <c r="AA2704" t="s">
        <v>48</v>
      </c>
      <c r="AB2704">
        <v>41</v>
      </c>
      <c r="AC2704">
        <v>0.43319999999999997</v>
      </c>
      <c r="AD2704">
        <v>1</v>
      </c>
      <c r="AE2704" t="s">
        <v>59</v>
      </c>
    </row>
    <row r="2705" spans="1:31" x14ac:dyDescent="0.25">
      <c r="A2705">
        <v>2704</v>
      </c>
      <c r="B2705" t="str">
        <f t="shared" si="42"/>
        <v>60+</v>
      </c>
      <c r="D2705">
        <v>62</v>
      </c>
      <c r="F2705" t="s">
        <v>34</v>
      </c>
      <c r="G2705" t="s">
        <v>35</v>
      </c>
      <c r="H2705" t="s">
        <v>36</v>
      </c>
      <c r="I2705">
        <v>45</v>
      </c>
      <c r="J2705">
        <v>50</v>
      </c>
      <c r="K2705">
        <v>2</v>
      </c>
      <c r="L2705">
        <v>491.71</v>
      </c>
      <c r="M2705">
        <v>22216.06</v>
      </c>
      <c r="N2705">
        <v>0</v>
      </c>
      <c r="O2705">
        <v>2677</v>
      </c>
      <c r="P2705">
        <v>0</v>
      </c>
      <c r="Q2705">
        <v>1.3</v>
      </c>
      <c r="R2705">
        <v>1</v>
      </c>
      <c r="S2705">
        <v>0.15</v>
      </c>
      <c r="T2705">
        <v>2</v>
      </c>
      <c r="U2705" t="s">
        <v>47</v>
      </c>
      <c r="V2705">
        <v>1</v>
      </c>
      <c r="W2705">
        <v>1</v>
      </c>
      <c r="X2705">
        <v>355.06</v>
      </c>
      <c r="Y2705">
        <v>79</v>
      </c>
      <c r="Z2705">
        <v>4.4000000000000004</v>
      </c>
      <c r="AA2705" t="s">
        <v>48</v>
      </c>
      <c r="AB2705">
        <v>29.3</v>
      </c>
      <c r="AC2705">
        <v>0.34949999999999998</v>
      </c>
      <c r="AD2705">
        <v>0</v>
      </c>
      <c r="AE2705" t="s">
        <v>40</v>
      </c>
    </row>
    <row r="2706" spans="1:31" x14ac:dyDescent="0.25">
      <c r="A2706">
        <v>2705</v>
      </c>
      <c r="B2706" t="str">
        <f t="shared" si="42"/>
        <v>18-25</v>
      </c>
      <c r="D2706">
        <v>21</v>
      </c>
      <c r="F2706" t="s">
        <v>28</v>
      </c>
      <c r="G2706" t="s">
        <v>43</v>
      </c>
      <c r="H2706" t="s">
        <v>30</v>
      </c>
      <c r="I2706">
        <v>57</v>
      </c>
      <c r="J2706">
        <v>76</v>
      </c>
      <c r="K2706">
        <v>2</v>
      </c>
      <c r="L2706">
        <v>213.05</v>
      </c>
      <c r="M2706">
        <v>16660.099999999999</v>
      </c>
      <c r="N2706">
        <v>0</v>
      </c>
      <c r="O2706">
        <v>1641</v>
      </c>
      <c r="P2706">
        <v>2</v>
      </c>
      <c r="Q2706">
        <v>12.7</v>
      </c>
      <c r="R2706">
        <v>0</v>
      </c>
      <c r="S2706">
        <v>0.21</v>
      </c>
      <c r="T2706">
        <v>3</v>
      </c>
      <c r="U2706" t="s">
        <v>38</v>
      </c>
      <c r="V2706">
        <v>3</v>
      </c>
      <c r="W2706">
        <v>2</v>
      </c>
      <c r="X2706">
        <v>909.28</v>
      </c>
      <c r="Y2706">
        <v>19</v>
      </c>
      <c r="Z2706">
        <v>4.3</v>
      </c>
      <c r="AA2706" t="s">
        <v>54</v>
      </c>
      <c r="AB2706">
        <v>16.2</v>
      </c>
      <c r="AC2706">
        <v>0.26619999999999999</v>
      </c>
      <c r="AD2706">
        <v>0</v>
      </c>
      <c r="AE2706" t="s">
        <v>40</v>
      </c>
    </row>
    <row r="2707" spans="1:31" x14ac:dyDescent="0.25">
      <c r="A2707">
        <v>2706</v>
      </c>
      <c r="B2707" t="str">
        <f t="shared" si="42"/>
        <v>26-40</v>
      </c>
      <c r="D2707">
        <v>33</v>
      </c>
      <c r="F2707" t="s">
        <v>34</v>
      </c>
      <c r="G2707" t="s">
        <v>29</v>
      </c>
      <c r="H2707" t="s">
        <v>44</v>
      </c>
      <c r="I2707">
        <v>35</v>
      </c>
      <c r="J2707">
        <v>88</v>
      </c>
      <c r="K2707">
        <v>15</v>
      </c>
      <c r="L2707">
        <v>541.36</v>
      </c>
      <c r="M2707">
        <v>44399.99</v>
      </c>
      <c r="N2707">
        <v>0</v>
      </c>
      <c r="O2707">
        <v>5159</v>
      </c>
      <c r="P2707">
        <v>4</v>
      </c>
      <c r="Q2707">
        <v>9.8000000000000007</v>
      </c>
      <c r="R2707">
        <v>5</v>
      </c>
      <c r="S2707">
        <v>0.52</v>
      </c>
      <c r="T2707">
        <v>5</v>
      </c>
      <c r="U2707" t="s">
        <v>31</v>
      </c>
      <c r="V2707">
        <v>3</v>
      </c>
      <c r="W2707">
        <v>6</v>
      </c>
      <c r="X2707">
        <v>2102.6</v>
      </c>
      <c r="Y2707">
        <v>22</v>
      </c>
      <c r="Z2707">
        <v>3.2</v>
      </c>
      <c r="AA2707" t="s">
        <v>39</v>
      </c>
      <c r="AB2707">
        <v>32.799999999999997</v>
      </c>
      <c r="AC2707">
        <v>0.3735</v>
      </c>
      <c r="AD2707">
        <v>0</v>
      </c>
      <c r="AE2707" t="s">
        <v>40</v>
      </c>
    </row>
    <row r="2708" spans="1:31" x14ac:dyDescent="0.25">
      <c r="A2708">
        <v>2707</v>
      </c>
      <c r="B2708" t="str">
        <f t="shared" si="42"/>
        <v>41-60</v>
      </c>
      <c r="D2708">
        <v>55</v>
      </c>
      <c r="F2708" t="s">
        <v>28</v>
      </c>
      <c r="G2708" t="s">
        <v>45</v>
      </c>
      <c r="H2708" t="s">
        <v>30</v>
      </c>
      <c r="I2708">
        <v>11</v>
      </c>
      <c r="J2708">
        <v>18</v>
      </c>
      <c r="K2708">
        <v>1</v>
      </c>
      <c r="L2708">
        <v>478.71</v>
      </c>
      <c r="M2708">
        <v>8620.08</v>
      </c>
      <c r="N2708">
        <v>0</v>
      </c>
      <c r="O2708">
        <v>1311</v>
      </c>
      <c r="P2708">
        <v>1</v>
      </c>
      <c r="Q2708">
        <v>6</v>
      </c>
      <c r="R2708">
        <v>0</v>
      </c>
      <c r="S2708">
        <v>0.27</v>
      </c>
      <c r="T2708">
        <v>1</v>
      </c>
      <c r="U2708" t="s">
        <v>42</v>
      </c>
      <c r="V2708">
        <v>1</v>
      </c>
      <c r="W2708">
        <v>1</v>
      </c>
      <c r="X2708">
        <v>264.54000000000002</v>
      </c>
      <c r="Y2708">
        <v>32</v>
      </c>
      <c r="Z2708">
        <v>4.2</v>
      </c>
      <c r="AA2708" t="s">
        <v>39</v>
      </c>
      <c r="AB2708">
        <v>29.8</v>
      </c>
      <c r="AC2708">
        <v>0.3533</v>
      </c>
      <c r="AD2708">
        <v>0</v>
      </c>
      <c r="AE2708" t="s">
        <v>40</v>
      </c>
    </row>
    <row r="2709" spans="1:31" x14ac:dyDescent="0.25">
      <c r="A2709">
        <v>2708</v>
      </c>
      <c r="B2709" t="str">
        <f t="shared" si="42"/>
        <v>26-40</v>
      </c>
      <c r="D2709">
        <v>34</v>
      </c>
      <c r="F2709" t="s">
        <v>28</v>
      </c>
      <c r="G2709" t="s">
        <v>35</v>
      </c>
      <c r="H2709" t="s">
        <v>41</v>
      </c>
      <c r="I2709">
        <v>2</v>
      </c>
      <c r="J2709">
        <v>3</v>
      </c>
      <c r="K2709">
        <v>0</v>
      </c>
      <c r="L2709">
        <v>435.24</v>
      </c>
      <c r="M2709">
        <v>1193.5</v>
      </c>
      <c r="N2709">
        <v>0</v>
      </c>
      <c r="O2709">
        <v>301</v>
      </c>
      <c r="P2709">
        <v>0</v>
      </c>
      <c r="Q2709">
        <v>14.3</v>
      </c>
      <c r="R2709">
        <v>0</v>
      </c>
      <c r="S2709">
        <v>0.52</v>
      </c>
      <c r="T2709">
        <v>1</v>
      </c>
      <c r="U2709" t="s">
        <v>31</v>
      </c>
      <c r="V2709">
        <v>0</v>
      </c>
      <c r="W2709">
        <v>0</v>
      </c>
      <c r="X2709">
        <v>0</v>
      </c>
      <c r="Y2709">
        <v>56</v>
      </c>
      <c r="Z2709">
        <v>4.4000000000000004</v>
      </c>
      <c r="AA2709" t="s">
        <v>51</v>
      </c>
      <c r="AB2709">
        <v>32.6</v>
      </c>
      <c r="AC2709">
        <v>0.37209999999999999</v>
      </c>
      <c r="AD2709">
        <v>0</v>
      </c>
      <c r="AE2709" t="s">
        <v>40</v>
      </c>
    </row>
    <row r="2710" spans="1:31" x14ac:dyDescent="0.25">
      <c r="A2710">
        <v>2709</v>
      </c>
      <c r="B2710" t="str">
        <f t="shared" si="42"/>
        <v>41-60</v>
      </c>
      <c r="D2710">
        <v>56</v>
      </c>
      <c r="F2710" t="s">
        <v>28</v>
      </c>
      <c r="G2710" t="s">
        <v>43</v>
      </c>
      <c r="H2710" t="s">
        <v>44</v>
      </c>
      <c r="I2710">
        <v>4</v>
      </c>
      <c r="J2710">
        <v>4</v>
      </c>
      <c r="K2710">
        <v>0</v>
      </c>
      <c r="L2710">
        <v>598.71</v>
      </c>
      <c r="M2710">
        <v>2480.59</v>
      </c>
      <c r="N2710">
        <v>0</v>
      </c>
      <c r="O2710">
        <v>581</v>
      </c>
      <c r="P2710">
        <v>0</v>
      </c>
      <c r="Q2710">
        <v>9.6</v>
      </c>
      <c r="R2710">
        <v>0</v>
      </c>
      <c r="S2710">
        <v>0.31</v>
      </c>
      <c r="T2710">
        <v>0</v>
      </c>
      <c r="U2710" t="s">
        <v>37</v>
      </c>
      <c r="V2710">
        <v>0</v>
      </c>
      <c r="W2710">
        <v>0</v>
      </c>
      <c r="X2710">
        <v>0</v>
      </c>
      <c r="Y2710">
        <v>56</v>
      </c>
      <c r="Z2710">
        <v>3</v>
      </c>
      <c r="AA2710" t="s">
        <v>32</v>
      </c>
      <c r="AB2710">
        <v>29.8</v>
      </c>
      <c r="AC2710">
        <v>0.3528</v>
      </c>
      <c r="AD2710">
        <v>0</v>
      </c>
      <c r="AE2710" t="s">
        <v>40</v>
      </c>
    </row>
    <row r="2711" spans="1:31" x14ac:dyDescent="0.25">
      <c r="A2711">
        <v>2710</v>
      </c>
      <c r="B2711" t="str">
        <f t="shared" si="42"/>
        <v>60+</v>
      </c>
      <c r="D2711">
        <v>64</v>
      </c>
      <c r="F2711" t="s">
        <v>34</v>
      </c>
      <c r="G2711" t="s">
        <v>43</v>
      </c>
      <c r="H2711" t="s">
        <v>36</v>
      </c>
      <c r="I2711">
        <v>33</v>
      </c>
      <c r="J2711">
        <v>41</v>
      </c>
      <c r="K2711">
        <v>5</v>
      </c>
      <c r="L2711">
        <v>361.03</v>
      </c>
      <c r="M2711">
        <v>14318.02</v>
      </c>
      <c r="N2711">
        <v>0</v>
      </c>
      <c r="O2711">
        <v>1683</v>
      </c>
      <c r="P2711">
        <v>1</v>
      </c>
      <c r="Q2711">
        <v>9.4</v>
      </c>
      <c r="R2711">
        <v>1</v>
      </c>
      <c r="S2711">
        <v>0.48</v>
      </c>
      <c r="T2711">
        <v>4</v>
      </c>
      <c r="U2711" t="s">
        <v>46</v>
      </c>
      <c r="V2711">
        <v>1</v>
      </c>
      <c r="W2711">
        <v>1</v>
      </c>
      <c r="X2711">
        <v>489.37</v>
      </c>
      <c r="Y2711">
        <v>37</v>
      </c>
      <c r="Z2711">
        <v>3.1</v>
      </c>
      <c r="AA2711" t="s">
        <v>39</v>
      </c>
      <c r="AB2711">
        <v>25.7</v>
      </c>
      <c r="AC2711">
        <v>0.32550000000000001</v>
      </c>
      <c r="AD2711">
        <v>0</v>
      </c>
      <c r="AE2711" t="s">
        <v>40</v>
      </c>
    </row>
    <row r="2712" spans="1:31" x14ac:dyDescent="0.25">
      <c r="A2712">
        <v>2711</v>
      </c>
      <c r="B2712" t="str">
        <f t="shared" si="42"/>
        <v>18-25</v>
      </c>
      <c r="D2712">
        <v>21</v>
      </c>
      <c r="F2712" t="s">
        <v>28</v>
      </c>
      <c r="G2712" t="s">
        <v>49</v>
      </c>
      <c r="H2712" t="s">
        <v>30</v>
      </c>
      <c r="I2712">
        <v>38</v>
      </c>
      <c r="J2712">
        <v>52</v>
      </c>
      <c r="K2712">
        <v>7</v>
      </c>
      <c r="L2712">
        <v>386.25</v>
      </c>
      <c r="M2712">
        <v>18609.259999999998</v>
      </c>
      <c r="N2712">
        <v>0</v>
      </c>
      <c r="O2712">
        <v>2528</v>
      </c>
      <c r="P2712">
        <v>1</v>
      </c>
      <c r="Q2712">
        <v>24.1</v>
      </c>
      <c r="R2712">
        <v>0</v>
      </c>
      <c r="S2712">
        <v>0.23</v>
      </c>
      <c r="T2712">
        <v>2</v>
      </c>
      <c r="U2712" t="s">
        <v>38</v>
      </c>
      <c r="V2712">
        <v>1</v>
      </c>
      <c r="W2712">
        <v>1</v>
      </c>
      <c r="X2712">
        <v>750.32</v>
      </c>
      <c r="Y2712">
        <v>5</v>
      </c>
      <c r="Z2712">
        <v>2.2000000000000002</v>
      </c>
      <c r="AA2712" t="s">
        <v>54</v>
      </c>
      <c r="AB2712">
        <v>11.6</v>
      </c>
      <c r="AC2712">
        <v>0.24</v>
      </c>
      <c r="AD2712">
        <v>0</v>
      </c>
      <c r="AE2712" t="s">
        <v>40</v>
      </c>
    </row>
    <row r="2713" spans="1:31" x14ac:dyDescent="0.25">
      <c r="A2713">
        <v>2712</v>
      </c>
      <c r="B2713" t="str">
        <f t="shared" si="42"/>
        <v>18-25</v>
      </c>
      <c r="D2713">
        <v>19</v>
      </c>
      <c r="F2713" t="s">
        <v>34</v>
      </c>
      <c r="G2713" t="s">
        <v>45</v>
      </c>
      <c r="H2713" t="s">
        <v>30</v>
      </c>
      <c r="I2713">
        <v>9</v>
      </c>
      <c r="J2713">
        <v>22</v>
      </c>
      <c r="K2713">
        <v>3</v>
      </c>
      <c r="L2713">
        <v>428.12</v>
      </c>
      <c r="M2713">
        <v>9942.83</v>
      </c>
      <c r="N2713">
        <v>1</v>
      </c>
      <c r="O2713">
        <v>1419</v>
      </c>
      <c r="P2713">
        <v>1</v>
      </c>
      <c r="Q2713">
        <v>21.5</v>
      </c>
      <c r="R2713">
        <v>1</v>
      </c>
      <c r="S2713">
        <v>0.57999999999999996</v>
      </c>
      <c r="T2713">
        <v>2</v>
      </c>
      <c r="U2713" t="s">
        <v>46</v>
      </c>
      <c r="V2713">
        <v>0</v>
      </c>
      <c r="W2713">
        <v>1</v>
      </c>
      <c r="X2713">
        <v>238.54</v>
      </c>
      <c r="Y2713">
        <v>39</v>
      </c>
      <c r="Z2713">
        <v>4.7</v>
      </c>
      <c r="AA2713" t="s">
        <v>51</v>
      </c>
      <c r="AB2713">
        <v>27.6</v>
      </c>
      <c r="AC2713">
        <v>0.33839999999999998</v>
      </c>
      <c r="AD2713">
        <v>0</v>
      </c>
      <c r="AE2713" t="s">
        <v>40</v>
      </c>
    </row>
    <row r="2714" spans="1:31" x14ac:dyDescent="0.25">
      <c r="A2714">
        <v>2713</v>
      </c>
      <c r="B2714" t="str">
        <f t="shared" si="42"/>
        <v>60+</v>
      </c>
      <c r="D2714">
        <v>67</v>
      </c>
      <c r="F2714" t="s">
        <v>28</v>
      </c>
      <c r="G2714" t="s">
        <v>49</v>
      </c>
      <c r="H2714" t="s">
        <v>44</v>
      </c>
      <c r="I2714">
        <v>24</v>
      </c>
      <c r="J2714">
        <v>43</v>
      </c>
      <c r="K2714">
        <v>5</v>
      </c>
      <c r="L2714">
        <v>498.82</v>
      </c>
      <c r="M2714">
        <v>21603.93</v>
      </c>
      <c r="N2714">
        <v>1</v>
      </c>
      <c r="O2714">
        <v>2291</v>
      </c>
      <c r="P2714">
        <v>2</v>
      </c>
      <c r="Q2714">
        <v>4.2</v>
      </c>
      <c r="R2714">
        <v>0</v>
      </c>
      <c r="S2714">
        <v>0.32</v>
      </c>
      <c r="T2714">
        <v>2</v>
      </c>
      <c r="U2714" t="s">
        <v>31</v>
      </c>
      <c r="V2714">
        <v>1</v>
      </c>
      <c r="W2714">
        <v>0</v>
      </c>
      <c r="X2714">
        <v>176.28</v>
      </c>
      <c r="Y2714">
        <v>13</v>
      </c>
      <c r="Z2714">
        <v>4.4000000000000004</v>
      </c>
      <c r="AA2714" t="s">
        <v>51</v>
      </c>
      <c r="AB2714">
        <v>20.2</v>
      </c>
      <c r="AC2714">
        <v>0.29039999999999999</v>
      </c>
      <c r="AD2714">
        <v>0</v>
      </c>
      <c r="AE2714" t="s">
        <v>40</v>
      </c>
    </row>
    <row r="2715" spans="1:31" x14ac:dyDescent="0.25">
      <c r="A2715">
        <v>2714</v>
      </c>
      <c r="B2715" t="str">
        <f t="shared" si="42"/>
        <v>41-60</v>
      </c>
      <c r="D2715">
        <v>45</v>
      </c>
      <c r="F2715" t="s">
        <v>28</v>
      </c>
      <c r="G2715" t="s">
        <v>45</v>
      </c>
      <c r="H2715" t="s">
        <v>44</v>
      </c>
      <c r="I2715">
        <v>24</v>
      </c>
      <c r="J2715">
        <v>66</v>
      </c>
      <c r="K2715">
        <v>9</v>
      </c>
      <c r="L2715">
        <v>376.06</v>
      </c>
      <c r="M2715">
        <v>26037.56</v>
      </c>
      <c r="N2715">
        <v>0</v>
      </c>
      <c r="O2715">
        <v>2481</v>
      </c>
      <c r="P2715">
        <v>4</v>
      </c>
      <c r="Q2715">
        <v>5.7</v>
      </c>
      <c r="R2715">
        <v>2</v>
      </c>
      <c r="S2715">
        <v>0.33</v>
      </c>
      <c r="T2715">
        <v>2</v>
      </c>
      <c r="U2715" t="s">
        <v>38</v>
      </c>
      <c r="V2715">
        <v>0</v>
      </c>
      <c r="W2715">
        <v>0</v>
      </c>
      <c r="X2715">
        <v>0</v>
      </c>
      <c r="Y2715">
        <v>13</v>
      </c>
      <c r="Z2715">
        <v>4.4000000000000004</v>
      </c>
      <c r="AA2715" t="s">
        <v>51</v>
      </c>
      <c r="AB2715">
        <v>25.4</v>
      </c>
      <c r="AC2715">
        <v>0.32369999999999999</v>
      </c>
      <c r="AD2715">
        <v>0</v>
      </c>
      <c r="AE2715" t="s">
        <v>40</v>
      </c>
    </row>
    <row r="2716" spans="1:31" x14ac:dyDescent="0.25">
      <c r="A2716">
        <v>2715</v>
      </c>
      <c r="B2716" t="str">
        <f t="shared" si="42"/>
        <v>41-60</v>
      </c>
      <c r="D2716">
        <v>44</v>
      </c>
      <c r="F2716" t="s">
        <v>28</v>
      </c>
      <c r="G2716" t="s">
        <v>45</v>
      </c>
      <c r="H2716" t="s">
        <v>30</v>
      </c>
      <c r="I2716">
        <v>20</v>
      </c>
      <c r="J2716">
        <v>17</v>
      </c>
      <c r="K2716">
        <v>1</v>
      </c>
      <c r="L2716">
        <v>329.75</v>
      </c>
      <c r="M2716">
        <v>5157.8900000000003</v>
      </c>
      <c r="N2716">
        <v>0</v>
      </c>
      <c r="O2716">
        <v>829</v>
      </c>
      <c r="P2716">
        <v>1</v>
      </c>
      <c r="Q2716">
        <v>13.5</v>
      </c>
      <c r="R2716">
        <v>1</v>
      </c>
      <c r="S2716">
        <v>0.46</v>
      </c>
      <c r="T2716">
        <v>0</v>
      </c>
      <c r="U2716" t="s">
        <v>37</v>
      </c>
      <c r="V2716">
        <v>0</v>
      </c>
      <c r="W2716">
        <v>1</v>
      </c>
      <c r="X2716">
        <v>275.2</v>
      </c>
      <c r="Y2716">
        <v>6</v>
      </c>
      <c r="Z2716">
        <v>3.9</v>
      </c>
      <c r="AA2716" t="s">
        <v>48</v>
      </c>
      <c r="AB2716">
        <v>13</v>
      </c>
      <c r="AC2716">
        <v>0.24790000000000001</v>
      </c>
      <c r="AD2716">
        <v>0</v>
      </c>
      <c r="AE2716" t="s">
        <v>40</v>
      </c>
    </row>
    <row r="2717" spans="1:31" x14ac:dyDescent="0.25">
      <c r="A2717">
        <v>2716</v>
      </c>
      <c r="B2717" t="str">
        <f t="shared" si="42"/>
        <v>41-60</v>
      </c>
      <c r="D2717">
        <v>42</v>
      </c>
      <c r="F2717" t="s">
        <v>28</v>
      </c>
      <c r="G2717" t="s">
        <v>43</v>
      </c>
      <c r="H2717" t="s">
        <v>30</v>
      </c>
      <c r="I2717">
        <v>13</v>
      </c>
      <c r="J2717">
        <v>37</v>
      </c>
      <c r="K2717">
        <v>4</v>
      </c>
      <c r="L2717">
        <v>424.72</v>
      </c>
      <c r="M2717">
        <v>14657.56</v>
      </c>
      <c r="N2717">
        <v>0</v>
      </c>
      <c r="O2717">
        <v>1953</v>
      </c>
      <c r="P2717">
        <v>2</v>
      </c>
      <c r="Q2717">
        <v>12.2</v>
      </c>
      <c r="R2717">
        <v>1</v>
      </c>
      <c r="S2717">
        <v>0.32</v>
      </c>
      <c r="T2717">
        <v>1</v>
      </c>
      <c r="U2717" t="s">
        <v>31</v>
      </c>
      <c r="V2717">
        <v>0</v>
      </c>
      <c r="W2717">
        <v>3</v>
      </c>
      <c r="X2717">
        <v>588.65</v>
      </c>
      <c r="Y2717">
        <v>70</v>
      </c>
      <c r="Z2717">
        <v>4.5999999999999996</v>
      </c>
      <c r="AA2717" t="s">
        <v>32</v>
      </c>
      <c r="AB2717">
        <v>39</v>
      </c>
      <c r="AC2717">
        <v>0.41820000000000002</v>
      </c>
      <c r="AD2717">
        <v>1</v>
      </c>
      <c r="AE2717" t="s">
        <v>56</v>
      </c>
    </row>
    <row r="2718" spans="1:31" x14ac:dyDescent="0.25">
      <c r="A2718">
        <v>2717</v>
      </c>
      <c r="B2718" t="str">
        <f t="shared" si="42"/>
        <v>26-40</v>
      </c>
      <c r="D2718">
        <v>40</v>
      </c>
      <c r="F2718" t="s">
        <v>34</v>
      </c>
      <c r="G2718" t="s">
        <v>45</v>
      </c>
      <c r="H2718" t="s">
        <v>30</v>
      </c>
      <c r="I2718">
        <v>18</v>
      </c>
      <c r="J2718">
        <v>30</v>
      </c>
      <c r="K2718">
        <v>3</v>
      </c>
      <c r="L2718">
        <v>388.54</v>
      </c>
      <c r="M2718">
        <v>12624.44</v>
      </c>
      <c r="N2718">
        <v>1</v>
      </c>
      <c r="O2718">
        <v>1410</v>
      </c>
      <c r="P2718">
        <v>2</v>
      </c>
      <c r="Q2718">
        <v>8.6999999999999993</v>
      </c>
      <c r="R2718">
        <v>1</v>
      </c>
      <c r="S2718">
        <v>0.73</v>
      </c>
      <c r="T2718">
        <v>3</v>
      </c>
      <c r="U2718" t="s">
        <v>42</v>
      </c>
      <c r="V2718">
        <v>1</v>
      </c>
      <c r="W2718">
        <v>2</v>
      </c>
      <c r="X2718">
        <v>1023.86</v>
      </c>
      <c r="Y2718">
        <v>14</v>
      </c>
      <c r="Z2718">
        <v>3.2</v>
      </c>
      <c r="AA2718" t="s">
        <v>39</v>
      </c>
      <c r="AB2718">
        <v>20.3</v>
      </c>
      <c r="AC2718">
        <v>0.29089999999999999</v>
      </c>
      <c r="AD2718">
        <v>0</v>
      </c>
      <c r="AE2718" t="s">
        <v>40</v>
      </c>
    </row>
    <row r="2719" spans="1:31" x14ac:dyDescent="0.25">
      <c r="A2719">
        <v>2718</v>
      </c>
      <c r="B2719" t="str">
        <f t="shared" si="42"/>
        <v>41-60</v>
      </c>
      <c r="D2719">
        <v>54</v>
      </c>
      <c r="F2719" t="s">
        <v>34</v>
      </c>
      <c r="G2719" t="s">
        <v>45</v>
      </c>
      <c r="H2719" t="s">
        <v>30</v>
      </c>
      <c r="I2719">
        <v>46</v>
      </c>
      <c r="J2719">
        <v>74</v>
      </c>
      <c r="K2719">
        <v>6</v>
      </c>
      <c r="L2719">
        <v>646.76</v>
      </c>
      <c r="M2719">
        <v>48275.64</v>
      </c>
      <c r="N2719">
        <v>0</v>
      </c>
      <c r="O2719">
        <v>4963</v>
      </c>
      <c r="P2719">
        <v>5</v>
      </c>
      <c r="Q2719">
        <v>0.3</v>
      </c>
      <c r="R2719">
        <v>1</v>
      </c>
      <c r="S2719">
        <v>0.33</v>
      </c>
      <c r="T2719">
        <v>5</v>
      </c>
      <c r="U2719" t="s">
        <v>38</v>
      </c>
      <c r="V2719">
        <v>1</v>
      </c>
      <c r="W2719">
        <v>1</v>
      </c>
      <c r="X2719">
        <v>533.86</v>
      </c>
      <c r="Y2719">
        <v>79</v>
      </c>
      <c r="Z2719">
        <v>3.7</v>
      </c>
      <c r="AA2719" t="s">
        <v>39</v>
      </c>
      <c r="AB2719">
        <v>43.7</v>
      </c>
      <c r="AC2719">
        <v>0.45269999999999999</v>
      </c>
      <c r="AD2719">
        <v>1</v>
      </c>
      <c r="AE2719" t="s">
        <v>55</v>
      </c>
    </row>
    <row r="2720" spans="1:31" x14ac:dyDescent="0.25">
      <c r="A2720">
        <v>2719</v>
      </c>
      <c r="B2720" t="str">
        <f t="shared" si="42"/>
        <v>41-60</v>
      </c>
      <c r="D2720">
        <v>48</v>
      </c>
      <c r="F2720" t="s">
        <v>34</v>
      </c>
      <c r="G2720" t="s">
        <v>35</v>
      </c>
      <c r="H2720" t="s">
        <v>30</v>
      </c>
      <c r="I2720">
        <v>41</v>
      </c>
      <c r="J2720">
        <v>66</v>
      </c>
      <c r="K2720">
        <v>13</v>
      </c>
      <c r="L2720">
        <v>201.88</v>
      </c>
      <c r="M2720">
        <v>12605.78</v>
      </c>
      <c r="N2720">
        <v>0</v>
      </c>
      <c r="O2720">
        <v>1366</v>
      </c>
      <c r="P2720">
        <v>2</v>
      </c>
      <c r="Q2720">
        <v>4.4000000000000004</v>
      </c>
      <c r="R2720">
        <v>1</v>
      </c>
      <c r="S2720">
        <v>0.14000000000000001</v>
      </c>
      <c r="T2720">
        <v>5</v>
      </c>
      <c r="U2720" t="s">
        <v>38</v>
      </c>
      <c r="V2720">
        <v>3</v>
      </c>
      <c r="W2720">
        <v>4</v>
      </c>
      <c r="X2720">
        <v>1588.06</v>
      </c>
      <c r="Y2720">
        <v>15</v>
      </c>
      <c r="Z2720">
        <v>4.2</v>
      </c>
      <c r="AA2720" t="s">
        <v>51</v>
      </c>
      <c r="AB2720">
        <v>21.4</v>
      </c>
      <c r="AC2720">
        <v>0.2979</v>
      </c>
      <c r="AD2720">
        <v>0</v>
      </c>
      <c r="AE2720" t="s">
        <v>40</v>
      </c>
    </row>
    <row r="2721" spans="1:31" x14ac:dyDescent="0.25">
      <c r="A2721">
        <v>2720</v>
      </c>
      <c r="B2721" t="str">
        <f t="shared" si="42"/>
        <v>26-40</v>
      </c>
      <c r="D2721">
        <v>26</v>
      </c>
      <c r="F2721" t="s">
        <v>28</v>
      </c>
      <c r="G2721" t="s">
        <v>29</v>
      </c>
      <c r="H2721" t="s">
        <v>30</v>
      </c>
      <c r="I2721">
        <v>49</v>
      </c>
      <c r="J2721">
        <v>177</v>
      </c>
      <c r="K2721">
        <v>20</v>
      </c>
      <c r="L2721">
        <v>554.4</v>
      </c>
      <c r="M2721">
        <v>91866.84</v>
      </c>
      <c r="N2721">
        <v>0</v>
      </c>
      <c r="O2721">
        <v>9450</v>
      </c>
      <c r="P2721">
        <v>9</v>
      </c>
      <c r="Q2721">
        <v>30.5</v>
      </c>
      <c r="R2721">
        <v>6</v>
      </c>
      <c r="S2721">
        <v>0.28999999999999998</v>
      </c>
      <c r="T2721">
        <v>1</v>
      </c>
      <c r="U2721" t="s">
        <v>31</v>
      </c>
      <c r="V2721">
        <v>6</v>
      </c>
      <c r="W2721">
        <v>12</v>
      </c>
      <c r="X2721">
        <v>3426.29</v>
      </c>
      <c r="Y2721">
        <v>37</v>
      </c>
      <c r="Z2721">
        <v>3.7</v>
      </c>
      <c r="AA2721" t="s">
        <v>51</v>
      </c>
      <c r="AB2721">
        <v>44.7</v>
      </c>
      <c r="AC2721">
        <v>0.46010000000000001</v>
      </c>
      <c r="AD2721">
        <v>1</v>
      </c>
      <c r="AE2721" t="s">
        <v>56</v>
      </c>
    </row>
    <row r="2722" spans="1:31" x14ac:dyDescent="0.25">
      <c r="A2722">
        <v>2721</v>
      </c>
      <c r="B2722" t="str">
        <f t="shared" si="42"/>
        <v>41-60</v>
      </c>
      <c r="D2722">
        <v>51</v>
      </c>
      <c r="F2722" t="s">
        <v>28</v>
      </c>
      <c r="G2722" t="s">
        <v>43</v>
      </c>
      <c r="H2722" t="s">
        <v>44</v>
      </c>
      <c r="I2722">
        <v>54</v>
      </c>
      <c r="J2722">
        <v>77</v>
      </c>
      <c r="K2722">
        <v>11</v>
      </c>
      <c r="L2722">
        <v>202.83</v>
      </c>
      <c r="M2722">
        <v>15026.68</v>
      </c>
      <c r="N2722">
        <v>0</v>
      </c>
      <c r="O2722">
        <v>1616</v>
      </c>
      <c r="P2722">
        <v>2</v>
      </c>
      <c r="Q2722">
        <v>12.3</v>
      </c>
      <c r="R2722">
        <v>2</v>
      </c>
      <c r="S2722">
        <v>0.21</v>
      </c>
      <c r="T2722">
        <v>3</v>
      </c>
      <c r="U2722" t="s">
        <v>42</v>
      </c>
      <c r="V2722">
        <v>1</v>
      </c>
      <c r="W2722">
        <v>0</v>
      </c>
      <c r="X2722">
        <v>200.04</v>
      </c>
      <c r="Y2722">
        <v>87</v>
      </c>
      <c r="Z2722">
        <v>4.9000000000000004</v>
      </c>
      <c r="AA2722" t="s">
        <v>54</v>
      </c>
      <c r="AB2722">
        <v>35.5</v>
      </c>
      <c r="AC2722">
        <v>0.39290000000000003</v>
      </c>
      <c r="AD2722">
        <v>0</v>
      </c>
      <c r="AE2722" t="s">
        <v>40</v>
      </c>
    </row>
    <row r="2723" spans="1:31" x14ac:dyDescent="0.25">
      <c r="A2723">
        <v>2722</v>
      </c>
      <c r="B2723" t="str">
        <f t="shared" si="42"/>
        <v>41-60</v>
      </c>
      <c r="D2723">
        <v>53</v>
      </c>
      <c r="F2723" t="s">
        <v>34</v>
      </c>
      <c r="G2723" t="s">
        <v>35</v>
      </c>
      <c r="H2723" t="s">
        <v>30</v>
      </c>
      <c r="I2723">
        <v>12</v>
      </c>
      <c r="J2723">
        <v>41</v>
      </c>
      <c r="K2723">
        <v>6</v>
      </c>
      <c r="L2723">
        <v>438.39</v>
      </c>
      <c r="M2723">
        <v>17812.7</v>
      </c>
      <c r="N2723">
        <v>0</v>
      </c>
      <c r="O2723">
        <v>1839</v>
      </c>
      <c r="P2723">
        <v>2</v>
      </c>
      <c r="Q2723">
        <v>0</v>
      </c>
      <c r="R2723">
        <v>2</v>
      </c>
      <c r="S2723">
        <v>0.54</v>
      </c>
      <c r="T2723">
        <v>2</v>
      </c>
      <c r="U2723" t="s">
        <v>42</v>
      </c>
      <c r="V2723">
        <v>2</v>
      </c>
      <c r="W2723">
        <v>2</v>
      </c>
      <c r="X2723">
        <v>482.82</v>
      </c>
      <c r="Y2723">
        <v>17</v>
      </c>
      <c r="Z2723">
        <v>4.5999999999999996</v>
      </c>
      <c r="AA2723" t="s">
        <v>39</v>
      </c>
      <c r="AB2723">
        <v>24.4</v>
      </c>
      <c r="AC2723">
        <v>0.317</v>
      </c>
      <c r="AD2723">
        <v>0</v>
      </c>
      <c r="AE2723" t="s">
        <v>40</v>
      </c>
    </row>
    <row r="2724" spans="1:31" x14ac:dyDescent="0.25">
      <c r="A2724">
        <v>2723</v>
      </c>
      <c r="B2724" t="str">
        <f t="shared" si="42"/>
        <v>18-25</v>
      </c>
      <c r="D2724">
        <v>24</v>
      </c>
      <c r="F2724" t="s">
        <v>28</v>
      </c>
      <c r="G2724" t="s">
        <v>43</v>
      </c>
      <c r="H2724" t="s">
        <v>30</v>
      </c>
      <c r="I2724">
        <v>22</v>
      </c>
      <c r="J2724">
        <v>55</v>
      </c>
      <c r="K2724">
        <v>10</v>
      </c>
      <c r="L2724">
        <v>317.89999999999998</v>
      </c>
      <c r="M2724">
        <v>18882.27</v>
      </c>
      <c r="N2724">
        <v>0</v>
      </c>
      <c r="O2724">
        <v>2314</v>
      </c>
      <c r="P2724">
        <v>3</v>
      </c>
      <c r="Q2724">
        <v>0</v>
      </c>
      <c r="R2724">
        <v>1</v>
      </c>
      <c r="S2724">
        <v>0.55000000000000004</v>
      </c>
      <c r="T2724">
        <v>4</v>
      </c>
      <c r="U2724" t="s">
        <v>38</v>
      </c>
      <c r="V2724">
        <v>2</v>
      </c>
      <c r="W2724">
        <v>4</v>
      </c>
      <c r="X2724">
        <v>1481.1</v>
      </c>
      <c r="Y2724">
        <v>25</v>
      </c>
      <c r="Z2724">
        <v>3.5</v>
      </c>
      <c r="AA2724" t="s">
        <v>54</v>
      </c>
      <c r="AB2724">
        <v>29.3</v>
      </c>
      <c r="AC2724">
        <v>0.34939999999999999</v>
      </c>
      <c r="AD2724">
        <v>0</v>
      </c>
      <c r="AE2724" t="s">
        <v>40</v>
      </c>
    </row>
    <row r="2725" spans="1:31" x14ac:dyDescent="0.25">
      <c r="A2725">
        <v>2724</v>
      </c>
      <c r="B2725" t="str">
        <f t="shared" si="42"/>
        <v>26-40</v>
      </c>
      <c r="D2725">
        <v>37</v>
      </c>
      <c r="F2725" t="s">
        <v>28</v>
      </c>
      <c r="G2725" t="s">
        <v>29</v>
      </c>
      <c r="H2725" t="s">
        <v>30</v>
      </c>
      <c r="I2725">
        <v>39</v>
      </c>
      <c r="J2725">
        <v>36</v>
      </c>
      <c r="K2725">
        <v>3</v>
      </c>
      <c r="L2725">
        <v>261.51</v>
      </c>
      <c r="M2725">
        <v>10246.36</v>
      </c>
      <c r="N2725">
        <v>0</v>
      </c>
      <c r="O2725">
        <v>1187</v>
      </c>
      <c r="P2725">
        <v>0</v>
      </c>
      <c r="Q2725">
        <v>9.5</v>
      </c>
      <c r="R2725">
        <v>1</v>
      </c>
      <c r="S2725">
        <v>0.19</v>
      </c>
      <c r="T2725">
        <v>2</v>
      </c>
      <c r="U2725" t="s">
        <v>46</v>
      </c>
      <c r="V2725">
        <v>0</v>
      </c>
      <c r="W2725">
        <v>2</v>
      </c>
      <c r="X2725">
        <v>347.19</v>
      </c>
      <c r="Y2725">
        <v>8</v>
      </c>
      <c r="Z2725">
        <v>4.5999999999999996</v>
      </c>
      <c r="AA2725" t="s">
        <v>32</v>
      </c>
      <c r="AB2725">
        <v>16.7</v>
      </c>
      <c r="AC2725">
        <v>0.26889999999999997</v>
      </c>
      <c r="AD2725">
        <v>0</v>
      </c>
      <c r="AE2725" t="s">
        <v>40</v>
      </c>
    </row>
    <row r="2726" spans="1:31" x14ac:dyDescent="0.25">
      <c r="A2726">
        <v>2725</v>
      </c>
      <c r="B2726" t="str">
        <f t="shared" si="42"/>
        <v>41-60</v>
      </c>
      <c r="D2726">
        <v>59</v>
      </c>
      <c r="F2726" t="s">
        <v>34</v>
      </c>
      <c r="G2726" t="s">
        <v>29</v>
      </c>
      <c r="H2726" t="s">
        <v>41</v>
      </c>
      <c r="I2726">
        <v>33</v>
      </c>
      <c r="J2726">
        <v>34</v>
      </c>
      <c r="K2726">
        <v>4</v>
      </c>
      <c r="L2726">
        <v>606.22</v>
      </c>
      <c r="M2726">
        <v>18932.93</v>
      </c>
      <c r="N2726">
        <v>0</v>
      </c>
      <c r="O2726">
        <v>2134</v>
      </c>
      <c r="P2726">
        <v>1</v>
      </c>
      <c r="Q2726">
        <v>3.5</v>
      </c>
      <c r="R2726">
        <v>1</v>
      </c>
      <c r="S2726">
        <v>0.81</v>
      </c>
      <c r="T2726">
        <v>0</v>
      </c>
      <c r="U2726" t="s">
        <v>37</v>
      </c>
      <c r="V2726">
        <v>1</v>
      </c>
      <c r="W2726">
        <v>2</v>
      </c>
      <c r="X2726">
        <v>376.71</v>
      </c>
      <c r="Y2726">
        <v>29</v>
      </c>
      <c r="Z2726">
        <v>3.2</v>
      </c>
      <c r="AA2726" t="s">
        <v>54</v>
      </c>
      <c r="AB2726">
        <v>20.5</v>
      </c>
      <c r="AC2726">
        <v>0.2923</v>
      </c>
      <c r="AD2726">
        <v>0</v>
      </c>
      <c r="AE2726" t="s">
        <v>40</v>
      </c>
    </row>
    <row r="2727" spans="1:31" x14ac:dyDescent="0.25">
      <c r="A2727">
        <v>2726</v>
      </c>
      <c r="B2727" t="str">
        <f t="shared" si="42"/>
        <v>41-60</v>
      </c>
      <c r="D2727">
        <v>50</v>
      </c>
      <c r="F2727" t="s">
        <v>28</v>
      </c>
      <c r="G2727" t="s">
        <v>43</v>
      </c>
      <c r="H2727" t="s">
        <v>36</v>
      </c>
      <c r="I2727">
        <v>49</v>
      </c>
      <c r="J2727">
        <v>96</v>
      </c>
      <c r="K2727">
        <v>8</v>
      </c>
      <c r="L2727">
        <v>534.88</v>
      </c>
      <c r="M2727">
        <v>55605.3</v>
      </c>
      <c r="N2727">
        <v>0</v>
      </c>
      <c r="O2727">
        <v>5075</v>
      </c>
      <c r="P2727">
        <v>7</v>
      </c>
      <c r="Q2727">
        <v>29.1</v>
      </c>
      <c r="R2727">
        <v>4</v>
      </c>
      <c r="S2727">
        <v>0.31</v>
      </c>
      <c r="T2727">
        <v>4</v>
      </c>
      <c r="U2727" t="s">
        <v>46</v>
      </c>
      <c r="V2727">
        <v>2</v>
      </c>
      <c r="W2727">
        <v>8</v>
      </c>
      <c r="X2727">
        <v>1640.63</v>
      </c>
      <c r="Y2727">
        <v>74</v>
      </c>
      <c r="Z2727">
        <v>4.5</v>
      </c>
      <c r="AA2727" t="s">
        <v>51</v>
      </c>
      <c r="AB2727">
        <v>51.3</v>
      </c>
      <c r="AC2727">
        <v>0.50980000000000003</v>
      </c>
      <c r="AD2727">
        <v>1</v>
      </c>
      <c r="AE2727" t="s">
        <v>60</v>
      </c>
    </row>
    <row r="2728" spans="1:31" x14ac:dyDescent="0.25">
      <c r="A2728">
        <v>2727</v>
      </c>
      <c r="B2728" t="str">
        <f t="shared" si="42"/>
        <v>18-25</v>
      </c>
      <c r="D2728">
        <v>25</v>
      </c>
      <c r="F2728" t="s">
        <v>28</v>
      </c>
      <c r="G2728" t="s">
        <v>35</v>
      </c>
      <c r="H2728" t="s">
        <v>44</v>
      </c>
      <c r="I2728">
        <v>56</v>
      </c>
      <c r="J2728">
        <v>105</v>
      </c>
      <c r="K2728">
        <v>19</v>
      </c>
      <c r="L2728">
        <v>454.87</v>
      </c>
      <c r="M2728">
        <v>50104.51</v>
      </c>
      <c r="N2728">
        <v>0</v>
      </c>
      <c r="O2728">
        <v>5388</v>
      </c>
      <c r="P2728">
        <v>2</v>
      </c>
      <c r="Q2728">
        <v>4.9000000000000004</v>
      </c>
      <c r="R2728">
        <v>6</v>
      </c>
      <c r="S2728">
        <v>0.75</v>
      </c>
      <c r="T2728">
        <v>6</v>
      </c>
      <c r="U2728" t="s">
        <v>47</v>
      </c>
      <c r="V2728">
        <v>5</v>
      </c>
      <c r="W2728">
        <v>5</v>
      </c>
      <c r="X2728">
        <v>2231.56</v>
      </c>
      <c r="Y2728">
        <v>16</v>
      </c>
      <c r="Z2728">
        <v>4.8</v>
      </c>
      <c r="AA2728" t="s">
        <v>39</v>
      </c>
      <c r="AB2728">
        <v>29.9</v>
      </c>
      <c r="AC2728">
        <v>0.3533</v>
      </c>
      <c r="AD2728">
        <v>0</v>
      </c>
      <c r="AE2728" t="s">
        <v>40</v>
      </c>
    </row>
    <row r="2729" spans="1:31" x14ac:dyDescent="0.25">
      <c r="A2729">
        <v>2728</v>
      </c>
      <c r="B2729" t="str">
        <f t="shared" si="42"/>
        <v>18-25</v>
      </c>
      <c r="D2729">
        <v>20</v>
      </c>
      <c r="F2729" t="s">
        <v>28</v>
      </c>
      <c r="G2729" t="s">
        <v>49</v>
      </c>
      <c r="H2729" t="s">
        <v>53</v>
      </c>
      <c r="I2729">
        <v>26</v>
      </c>
      <c r="J2729">
        <v>39</v>
      </c>
      <c r="K2729">
        <v>5</v>
      </c>
      <c r="L2729">
        <v>463.06</v>
      </c>
      <c r="M2729">
        <v>17535.400000000001</v>
      </c>
      <c r="N2729">
        <v>0</v>
      </c>
      <c r="O2729">
        <v>2109</v>
      </c>
      <c r="P2729">
        <v>2</v>
      </c>
      <c r="Q2729">
        <v>15.6</v>
      </c>
      <c r="R2729">
        <v>0</v>
      </c>
      <c r="S2729">
        <v>0.36</v>
      </c>
      <c r="T2729">
        <v>3</v>
      </c>
      <c r="U2729" t="s">
        <v>47</v>
      </c>
      <c r="V2729">
        <v>1</v>
      </c>
      <c r="W2729">
        <v>2</v>
      </c>
      <c r="X2729">
        <v>211.07</v>
      </c>
      <c r="Y2729">
        <v>30</v>
      </c>
      <c r="Z2729">
        <v>2.6</v>
      </c>
      <c r="AA2729" t="s">
        <v>39</v>
      </c>
      <c r="AB2729">
        <v>25.2</v>
      </c>
      <c r="AC2729">
        <v>0.32240000000000002</v>
      </c>
      <c r="AD2729">
        <v>0</v>
      </c>
      <c r="AE2729" t="s">
        <v>40</v>
      </c>
    </row>
    <row r="2730" spans="1:31" x14ac:dyDescent="0.25">
      <c r="A2730">
        <v>2729</v>
      </c>
      <c r="B2730" t="str">
        <f t="shared" si="42"/>
        <v>41-60</v>
      </c>
      <c r="D2730">
        <v>48</v>
      </c>
      <c r="F2730" t="s">
        <v>34</v>
      </c>
      <c r="G2730" t="s">
        <v>49</v>
      </c>
      <c r="H2730" t="s">
        <v>36</v>
      </c>
      <c r="I2730">
        <v>39</v>
      </c>
      <c r="J2730">
        <v>54</v>
      </c>
      <c r="K2730">
        <v>7</v>
      </c>
      <c r="L2730">
        <v>355.66</v>
      </c>
      <c r="M2730">
        <v>18538.12</v>
      </c>
      <c r="N2730">
        <v>0</v>
      </c>
      <c r="O2730">
        <v>1963</v>
      </c>
      <c r="P2730">
        <v>2</v>
      </c>
      <c r="Q2730">
        <v>7</v>
      </c>
      <c r="R2730">
        <v>0</v>
      </c>
      <c r="S2730">
        <v>0.7</v>
      </c>
      <c r="T2730">
        <v>1</v>
      </c>
      <c r="U2730" t="s">
        <v>47</v>
      </c>
      <c r="V2730">
        <v>1</v>
      </c>
      <c r="W2730">
        <v>0</v>
      </c>
      <c r="X2730">
        <v>229.92</v>
      </c>
      <c r="Y2730">
        <v>68</v>
      </c>
      <c r="Z2730">
        <v>3.5</v>
      </c>
      <c r="AA2730" t="s">
        <v>32</v>
      </c>
      <c r="AB2730">
        <v>32.700000000000003</v>
      </c>
      <c r="AC2730">
        <v>0.37290000000000001</v>
      </c>
      <c r="AD2730">
        <v>0</v>
      </c>
      <c r="AE2730" t="s">
        <v>40</v>
      </c>
    </row>
    <row r="2731" spans="1:31" x14ac:dyDescent="0.25">
      <c r="A2731">
        <v>2730</v>
      </c>
      <c r="B2731" t="str">
        <f t="shared" si="42"/>
        <v>41-60</v>
      </c>
      <c r="D2731">
        <v>42</v>
      </c>
      <c r="F2731" t="s">
        <v>28</v>
      </c>
      <c r="G2731" t="s">
        <v>45</v>
      </c>
      <c r="H2731" t="s">
        <v>30</v>
      </c>
      <c r="I2731">
        <v>55</v>
      </c>
      <c r="J2731">
        <v>167</v>
      </c>
      <c r="K2731">
        <v>17</v>
      </c>
      <c r="L2731">
        <v>392.08</v>
      </c>
      <c r="M2731">
        <v>62289.41</v>
      </c>
      <c r="N2731">
        <v>0</v>
      </c>
      <c r="O2731">
        <v>6828</v>
      </c>
      <c r="P2731">
        <v>11</v>
      </c>
      <c r="Q2731">
        <v>25.7</v>
      </c>
      <c r="R2731">
        <v>7</v>
      </c>
      <c r="S2731">
        <v>0.69</v>
      </c>
      <c r="T2731">
        <v>3</v>
      </c>
      <c r="U2731" t="s">
        <v>31</v>
      </c>
      <c r="V2731">
        <v>7</v>
      </c>
      <c r="W2731">
        <v>4</v>
      </c>
      <c r="X2731">
        <v>954.37</v>
      </c>
      <c r="Y2731">
        <v>61</v>
      </c>
      <c r="Z2731">
        <v>3.9</v>
      </c>
      <c r="AA2731" t="s">
        <v>54</v>
      </c>
      <c r="AB2731">
        <v>59.3</v>
      </c>
      <c r="AC2731">
        <v>0.56950000000000001</v>
      </c>
      <c r="AD2731">
        <v>1</v>
      </c>
      <c r="AE2731" t="s">
        <v>56</v>
      </c>
    </row>
    <row r="2732" spans="1:31" x14ac:dyDescent="0.25">
      <c r="A2732">
        <v>2731</v>
      </c>
      <c r="B2732" t="str">
        <f t="shared" si="42"/>
        <v>60+</v>
      </c>
      <c r="D2732">
        <v>68</v>
      </c>
      <c r="F2732" t="s">
        <v>34</v>
      </c>
      <c r="G2732" t="s">
        <v>29</v>
      </c>
      <c r="H2732" t="s">
        <v>44</v>
      </c>
      <c r="I2732">
        <v>32</v>
      </c>
      <c r="J2732">
        <v>62</v>
      </c>
      <c r="K2732">
        <v>8</v>
      </c>
      <c r="L2732">
        <v>364.63</v>
      </c>
      <c r="M2732">
        <v>22766.32</v>
      </c>
      <c r="N2732">
        <v>0</v>
      </c>
      <c r="O2732">
        <v>2650</v>
      </c>
      <c r="P2732">
        <v>4</v>
      </c>
      <c r="Q2732">
        <v>24.4</v>
      </c>
      <c r="R2732">
        <v>3</v>
      </c>
      <c r="S2732">
        <v>0.44</v>
      </c>
      <c r="T2732">
        <v>2</v>
      </c>
      <c r="U2732" t="s">
        <v>31</v>
      </c>
      <c r="V2732">
        <v>3</v>
      </c>
      <c r="W2732">
        <v>5</v>
      </c>
      <c r="X2732">
        <v>1940.14</v>
      </c>
      <c r="Y2732">
        <v>93</v>
      </c>
      <c r="Z2732">
        <v>4.5</v>
      </c>
      <c r="AA2732" t="s">
        <v>39</v>
      </c>
      <c r="AB2732">
        <v>51.8</v>
      </c>
      <c r="AC2732">
        <v>0.51349999999999996</v>
      </c>
      <c r="AD2732">
        <v>1</v>
      </c>
      <c r="AE2732" t="s">
        <v>59</v>
      </c>
    </row>
    <row r="2733" spans="1:31" x14ac:dyDescent="0.25">
      <c r="A2733">
        <v>2732</v>
      </c>
      <c r="B2733" t="str">
        <f t="shared" si="42"/>
        <v>41-60</v>
      </c>
      <c r="D2733">
        <v>45</v>
      </c>
      <c r="F2733" t="s">
        <v>28</v>
      </c>
      <c r="G2733" t="s">
        <v>35</v>
      </c>
      <c r="H2733" t="s">
        <v>30</v>
      </c>
      <c r="I2733">
        <v>13</v>
      </c>
      <c r="J2733">
        <v>28</v>
      </c>
      <c r="K2733">
        <v>2</v>
      </c>
      <c r="L2733">
        <v>384.33</v>
      </c>
      <c r="M2733">
        <v>10634.39</v>
      </c>
      <c r="N2733">
        <v>0</v>
      </c>
      <c r="O2733">
        <v>1100</v>
      </c>
      <c r="P2733">
        <v>1</v>
      </c>
      <c r="Q2733">
        <v>12.6</v>
      </c>
      <c r="R2733">
        <v>1</v>
      </c>
      <c r="S2733">
        <v>0.28000000000000003</v>
      </c>
      <c r="T2733">
        <v>0</v>
      </c>
      <c r="U2733" t="s">
        <v>37</v>
      </c>
      <c r="V2733">
        <v>1</v>
      </c>
      <c r="W2733">
        <v>1</v>
      </c>
      <c r="X2733">
        <v>442.01</v>
      </c>
      <c r="Y2733">
        <v>5</v>
      </c>
      <c r="Z2733">
        <v>3.9</v>
      </c>
      <c r="AA2733" t="s">
        <v>54</v>
      </c>
      <c r="AB2733">
        <v>21.6</v>
      </c>
      <c r="AC2733">
        <v>0.29880000000000001</v>
      </c>
      <c r="AD2733">
        <v>0</v>
      </c>
      <c r="AE2733" t="s">
        <v>40</v>
      </c>
    </row>
    <row r="2734" spans="1:31" x14ac:dyDescent="0.25">
      <c r="A2734">
        <v>2733</v>
      </c>
      <c r="B2734" t="str">
        <f t="shared" si="42"/>
        <v>60+</v>
      </c>
      <c r="D2734">
        <v>67</v>
      </c>
      <c r="F2734" t="s">
        <v>28</v>
      </c>
      <c r="G2734" t="s">
        <v>43</v>
      </c>
      <c r="H2734" t="s">
        <v>44</v>
      </c>
      <c r="I2734">
        <v>48</v>
      </c>
      <c r="J2734">
        <v>91</v>
      </c>
      <c r="K2734">
        <v>10</v>
      </c>
      <c r="L2734">
        <v>421.91</v>
      </c>
      <c r="M2734">
        <v>38060.26</v>
      </c>
      <c r="N2734">
        <v>0</v>
      </c>
      <c r="O2734">
        <v>3837</v>
      </c>
      <c r="P2734">
        <v>2</v>
      </c>
      <c r="Q2734">
        <v>14.9</v>
      </c>
      <c r="R2734">
        <v>3</v>
      </c>
      <c r="S2734">
        <v>0.24</v>
      </c>
      <c r="T2734">
        <v>4</v>
      </c>
      <c r="U2734" t="s">
        <v>42</v>
      </c>
      <c r="V2734">
        <v>2</v>
      </c>
      <c r="W2734">
        <v>1</v>
      </c>
      <c r="X2734">
        <v>1014.11</v>
      </c>
      <c r="Y2734">
        <v>45</v>
      </c>
      <c r="Z2734">
        <v>4.2</v>
      </c>
      <c r="AA2734" t="s">
        <v>39</v>
      </c>
      <c r="AB2734">
        <v>30.4</v>
      </c>
      <c r="AC2734">
        <v>0.3569</v>
      </c>
      <c r="AD2734">
        <v>0</v>
      </c>
      <c r="AE2734" t="s">
        <v>40</v>
      </c>
    </row>
    <row r="2735" spans="1:31" x14ac:dyDescent="0.25">
      <c r="A2735">
        <v>2734</v>
      </c>
      <c r="B2735" t="str">
        <f t="shared" si="42"/>
        <v>26-40</v>
      </c>
      <c r="D2735">
        <v>29</v>
      </c>
      <c r="F2735" t="s">
        <v>28</v>
      </c>
      <c r="G2735" t="s">
        <v>35</v>
      </c>
      <c r="H2735" t="s">
        <v>36</v>
      </c>
      <c r="I2735">
        <v>7</v>
      </c>
      <c r="J2735">
        <v>13</v>
      </c>
      <c r="K2735">
        <v>1</v>
      </c>
      <c r="L2735">
        <v>607.05999999999995</v>
      </c>
      <c r="M2735">
        <v>7426.47</v>
      </c>
      <c r="N2735">
        <v>0</v>
      </c>
      <c r="O2735">
        <v>900</v>
      </c>
      <c r="P2735">
        <v>0</v>
      </c>
      <c r="Q2735">
        <v>1</v>
      </c>
      <c r="R2735">
        <v>0</v>
      </c>
      <c r="S2735">
        <v>0.35</v>
      </c>
      <c r="T2735">
        <v>1</v>
      </c>
      <c r="U2735" t="s">
        <v>42</v>
      </c>
      <c r="V2735">
        <v>1</v>
      </c>
      <c r="W2735">
        <v>1</v>
      </c>
      <c r="X2735">
        <v>611.91</v>
      </c>
      <c r="Y2735">
        <v>75</v>
      </c>
      <c r="Z2735">
        <v>4.4000000000000004</v>
      </c>
      <c r="AA2735" t="s">
        <v>39</v>
      </c>
      <c r="AB2735">
        <v>41.2</v>
      </c>
      <c r="AC2735">
        <v>0.43459999999999999</v>
      </c>
      <c r="AD2735">
        <v>1</v>
      </c>
      <c r="AE2735" t="s">
        <v>59</v>
      </c>
    </row>
    <row r="2736" spans="1:31" x14ac:dyDescent="0.25">
      <c r="A2736">
        <v>2735</v>
      </c>
      <c r="B2736" t="str">
        <f t="shared" si="42"/>
        <v>41-60</v>
      </c>
      <c r="D2736">
        <v>41</v>
      </c>
      <c r="F2736" t="s">
        <v>34</v>
      </c>
      <c r="G2736" t="s">
        <v>49</v>
      </c>
      <c r="H2736" t="s">
        <v>41</v>
      </c>
      <c r="I2736">
        <v>42</v>
      </c>
      <c r="J2736">
        <v>148</v>
      </c>
      <c r="K2736">
        <v>9</v>
      </c>
      <c r="L2736">
        <v>518.54999999999995</v>
      </c>
      <c r="M2736">
        <v>77403.27</v>
      </c>
      <c r="N2736">
        <v>0</v>
      </c>
      <c r="O2736">
        <v>7497</v>
      </c>
      <c r="P2736">
        <v>8</v>
      </c>
      <c r="Q2736">
        <v>18.2</v>
      </c>
      <c r="R2736">
        <v>6</v>
      </c>
      <c r="S2736">
        <v>0.33</v>
      </c>
      <c r="T2736">
        <v>3</v>
      </c>
      <c r="U2736" t="s">
        <v>42</v>
      </c>
      <c r="V2736">
        <v>6</v>
      </c>
      <c r="W2736">
        <v>10</v>
      </c>
      <c r="X2736">
        <v>3901.12</v>
      </c>
      <c r="Y2736">
        <v>116</v>
      </c>
      <c r="Z2736">
        <v>4.8</v>
      </c>
      <c r="AA2736" t="s">
        <v>54</v>
      </c>
      <c r="AB2736">
        <v>72.5</v>
      </c>
      <c r="AC2736">
        <v>0.66249999999999998</v>
      </c>
      <c r="AD2736">
        <v>1</v>
      </c>
      <c r="AE2736" t="s">
        <v>50</v>
      </c>
    </row>
    <row r="2737" spans="1:31" x14ac:dyDescent="0.25">
      <c r="A2737">
        <v>2736</v>
      </c>
      <c r="B2737" t="str">
        <f t="shared" si="42"/>
        <v>18-25</v>
      </c>
      <c r="D2737">
        <v>25</v>
      </c>
      <c r="F2737" t="s">
        <v>28</v>
      </c>
      <c r="G2737" t="s">
        <v>49</v>
      </c>
      <c r="H2737" t="s">
        <v>41</v>
      </c>
      <c r="I2737">
        <v>9</v>
      </c>
      <c r="J2737">
        <v>20</v>
      </c>
      <c r="K2737">
        <v>1</v>
      </c>
      <c r="L2737">
        <v>484.68</v>
      </c>
      <c r="M2737">
        <v>8929.23</v>
      </c>
      <c r="N2737">
        <v>0</v>
      </c>
      <c r="O2737">
        <v>997</v>
      </c>
      <c r="P2737">
        <v>1</v>
      </c>
      <c r="Q2737">
        <v>14.5</v>
      </c>
      <c r="R2737">
        <v>1</v>
      </c>
      <c r="S2737">
        <v>0.68</v>
      </c>
      <c r="T2737">
        <v>3</v>
      </c>
      <c r="U2737" t="s">
        <v>31</v>
      </c>
      <c r="V2737">
        <v>0</v>
      </c>
      <c r="W2737">
        <v>1</v>
      </c>
      <c r="X2737">
        <v>238.2</v>
      </c>
      <c r="Y2737">
        <v>41</v>
      </c>
      <c r="Z2737">
        <v>4</v>
      </c>
      <c r="AA2737" t="s">
        <v>48</v>
      </c>
      <c r="AB2737">
        <v>33.299999999999997</v>
      </c>
      <c r="AC2737">
        <v>0.377</v>
      </c>
      <c r="AD2737">
        <v>0</v>
      </c>
      <c r="AE2737" t="s">
        <v>40</v>
      </c>
    </row>
    <row r="2738" spans="1:31" x14ac:dyDescent="0.25">
      <c r="A2738">
        <v>2737</v>
      </c>
      <c r="B2738" t="str">
        <f t="shared" si="42"/>
        <v>41-60</v>
      </c>
      <c r="D2738">
        <v>48</v>
      </c>
      <c r="F2738" t="s">
        <v>34</v>
      </c>
      <c r="G2738" t="s">
        <v>35</v>
      </c>
      <c r="H2738" t="s">
        <v>30</v>
      </c>
      <c r="I2738">
        <v>16</v>
      </c>
      <c r="J2738">
        <v>62</v>
      </c>
      <c r="K2738">
        <v>3</v>
      </c>
      <c r="L2738">
        <v>328.25</v>
      </c>
      <c r="M2738">
        <v>20950.580000000002</v>
      </c>
      <c r="N2738">
        <v>0</v>
      </c>
      <c r="O2738">
        <v>1985</v>
      </c>
      <c r="P2738">
        <v>5</v>
      </c>
      <c r="Q2738">
        <v>17.100000000000001</v>
      </c>
      <c r="R2738">
        <v>2</v>
      </c>
      <c r="S2738">
        <v>0.26</v>
      </c>
      <c r="T2738">
        <v>4</v>
      </c>
      <c r="U2738" t="s">
        <v>42</v>
      </c>
      <c r="V2738">
        <v>1</v>
      </c>
      <c r="W2738">
        <v>4</v>
      </c>
      <c r="X2738">
        <v>1097.8900000000001</v>
      </c>
      <c r="Y2738">
        <v>18</v>
      </c>
      <c r="Z2738">
        <v>4.2</v>
      </c>
      <c r="AA2738" t="s">
        <v>39</v>
      </c>
      <c r="AB2738">
        <v>31.3</v>
      </c>
      <c r="AC2738">
        <v>0.36349999999999999</v>
      </c>
      <c r="AD2738">
        <v>0</v>
      </c>
      <c r="AE2738" t="s">
        <v>40</v>
      </c>
    </row>
    <row r="2739" spans="1:31" x14ac:dyDescent="0.25">
      <c r="A2739">
        <v>2738</v>
      </c>
      <c r="B2739" t="str">
        <f t="shared" si="42"/>
        <v>26-40</v>
      </c>
      <c r="D2739">
        <v>27</v>
      </c>
      <c r="F2739" t="s">
        <v>28</v>
      </c>
      <c r="G2739" t="s">
        <v>43</v>
      </c>
      <c r="H2739" t="s">
        <v>44</v>
      </c>
      <c r="I2739">
        <v>55</v>
      </c>
      <c r="J2739">
        <v>133</v>
      </c>
      <c r="K2739">
        <v>14</v>
      </c>
      <c r="L2739">
        <v>501.03</v>
      </c>
      <c r="M2739">
        <v>60733.75</v>
      </c>
      <c r="N2739">
        <v>0</v>
      </c>
      <c r="O2739">
        <v>7324</v>
      </c>
      <c r="P2739">
        <v>10</v>
      </c>
      <c r="Q2739">
        <v>24.2</v>
      </c>
      <c r="R2739">
        <v>1</v>
      </c>
      <c r="S2739">
        <v>0.22</v>
      </c>
      <c r="T2739">
        <v>7</v>
      </c>
      <c r="U2739" t="s">
        <v>42</v>
      </c>
      <c r="V2739">
        <v>5</v>
      </c>
      <c r="W2739">
        <v>4</v>
      </c>
      <c r="X2739">
        <v>2561.62</v>
      </c>
      <c r="Y2739">
        <v>34</v>
      </c>
      <c r="Z2739">
        <v>3.4</v>
      </c>
      <c r="AA2739" t="s">
        <v>39</v>
      </c>
      <c r="AB2739">
        <v>41.6</v>
      </c>
      <c r="AC2739">
        <v>0.437</v>
      </c>
      <c r="AD2739">
        <v>1</v>
      </c>
      <c r="AE2739" t="s">
        <v>60</v>
      </c>
    </row>
    <row r="2740" spans="1:31" x14ac:dyDescent="0.25">
      <c r="A2740">
        <v>2739</v>
      </c>
      <c r="B2740" t="str">
        <f t="shared" si="42"/>
        <v>41-60</v>
      </c>
      <c r="D2740">
        <v>44</v>
      </c>
      <c r="F2740" t="s">
        <v>28</v>
      </c>
      <c r="G2740" t="s">
        <v>45</v>
      </c>
      <c r="H2740" t="s">
        <v>30</v>
      </c>
      <c r="I2740">
        <v>13</v>
      </c>
      <c r="J2740">
        <v>17</v>
      </c>
      <c r="K2740">
        <v>1</v>
      </c>
      <c r="L2740">
        <v>148.57</v>
      </c>
      <c r="M2740">
        <v>2294.25</v>
      </c>
      <c r="N2740">
        <v>0</v>
      </c>
      <c r="O2740">
        <v>272</v>
      </c>
      <c r="P2740">
        <v>1</v>
      </c>
      <c r="Q2740">
        <v>12.7</v>
      </c>
      <c r="R2740">
        <v>0</v>
      </c>
      <c r="S2740">
        <v>0.34</v>
      </c>
      <c r="T2740">
        <v>2</v>
      </c>
      <c r="U2740" t="s">
        <v>47</v>
      </c>
      <c r="V2740">
        <v>1</v>
      </c>
      <c r="W2740">
        <v>1</v>
      </c>
      <c r="X2740">
        <v>766.93</v>
      </c>
      <c r="Y2740">
        <v>2</v>
      </c>
      <c r="Z2740">
        <v>5</v>
      </c>
      <c r="AA2740" t="s">
        <v>32</v>
      </c>
      <c r="AB2740">
        <v>15.6</v>
      </c>
      <c r="AC2740">
        <v>0.26279999999999998</v>
      </c>
      <c r="AD2740">
        <v>0</v>
      </c>
      <c r="AE2740" t="s">
        <v>40</v>
      </c>
    </row>
    <row r="2741" spans="1:31" x14ac:dyDescent="0.25">
      <c r="A2741">
        <v>2740</v>
      </c>
      <c r="B2741" t="str">
        <f t="shared" si="42"/>
        <v>26-40</v>
      </c>
      <c r="D2741">
        <v>36</v>
      </c>
      <c r="F2741" t="s">
        <v>28</v>
      </c>
      <c r="G2741" t="s">
        <v>45</v>
      </c>
      <c r="H2741" t="s">
        <v>30</v>
      </c>
      <c r="I2741">
        <v>37</v>
      </c>
      <c r="J2741">
        <v>103</v>
      </c>
      <c r="K2741">
        <v>8</v>
      </c>
      <c r="L2741">
        <v>364.22</v>
      </c>
      <c r="M2741">
        <v>36806.81</v>
      </c>
      <c r="N2741">
        <v>0</v>
      </c>
      <c r="O2741">
        <v>4426</v>
      </c>
      <c r="P2741">
        <v>0</v>
      </c>
      <c r="Q2741">
        <v>19</v>
      </c>
      <c r="R2741">
        <v>1</v>
      </c>
      <c r="S2741">
        <v>0.15</v>
      </c>
      <c r="T2741">
        <v>4</v>
      </c>
      <c r="U2741" t="s">
        <v>38</v>
      </c>
      <c r="V2741">
        <v>5</v>
      </c>
      <c r="W2741">
        <v>4</v>
      </c>
      <c r="X2741">
        <v>2114.7199999999998</v>
      </c>
      <c r="Y2741">
        <v>17</v>
      </c>
      <c r="Z2741">
        <v>3.3</v>
      </c>
      <c r="AA2741" t="s">
        <v>51</v>
      </c>
      <c r="AB2741">
        <v>22.4</v>
      </c>
      <c r="AC2741">
        <v>0.30420000000000003</v>
      </c>
      <c r="AD2741">
        <v>0</v>
      </c>
      <c r="AE2741" t="s">
        <v>40</v>
      </c>
    </row>
    <row r="2742" spans="1:31" x14ac:dyDescent="0.25">
      <c r="A2742">
        <v>2741</v>
      </c>
      <c r="B2742" t="str">
        <f t="shared" si="42"/>
        <v>26-40</v>
      </c>
      <c r="D2742">
        <v>27</v>
      </c>
      <c r="F2742" t="s">
        <v>34</v>
      </c>
      <c r="G2742" t="s">
        <v>35</v>
      </c>
      <c r="H2742" t="s">
        <v>44</v>
      </c>
      <c r="I2742">
        <v>30</v>
      </c>
      <c r="J2742">
        <v>52</v>
      </c>
      <c r="K2742">
        <v>6</v>
      </c>
      <c r="L2742">
        <v>299.3</v>
      </c>
      <c r="M2742">
        <v>15314.05</v>
      </c>
      <c r="N2742">
        <v>0</v>
      </c>
      <c r="O2742">
        <v>1778</v>
      </c>
      <c r="P2742">
        <v>1</v>
      </c>
      <c r="Q2742">
        <v>8</v>
      </c>
      <c r="R2742">
        <v>1</v>
      </c>
      <c r="S2742">
        <v>0.17</v>
      </c>
      <c r="T2742">
        <v>2</v>
      </c>
      <c r="U2742" t="s">
        <v>47</v>
      </c>
      <c r="V2742">
        <v>1</v>
      </c>
      <c r="W2742">
        <v>3</v>
      </c>
      <c r="X2742">
        <v>487.92</v>
      </c>
      <c r="Y2742">
        <v>70</v>
      </c>
      <c r="Z2742">
        <v>3</v>
      </c>
      <c r="AA2742" t="s">
        <v>48</v>
      </c>
      <c r="AB2742">
        <v>37.700000000000003</v>
      </c>
      <c r="AC2742">
        <v>0.40910000000000002</v>
      </c>
      <c r="AD2742">
        <v>1</v>
      </c>
      <c r="AE2742" t="s">
        <v>33</v>
      </c>
    </row>
    <row r="2743" spans="1:31" x14ac:dyDescent="0.25">
      <c r="A2743">
        <v>2742</v>
      </c>
      <c r="B2743" t="str">
        <f t="shared" si="42"/>
        <v>18-25</v>
      </c>
      <c r="D2743">
        <v>23</v>
      </c>
      <c r="F2743" t="s">
        <v>28</v>
      </c>
      <c r="G2743" t="s">
        <v>43</v>
      </c>
      <c r="H2743" t="s">
        <v>44</v>
      </c>
      <c r="I2743">
        <v>7</v>
      </c>
      <c r="J2743">
        <v>21</v>
      </c>
      <c r="K2743">
        <v>1</v>
      </c>
      <c r="L2743">
        <v>402.69</v>
      </c>
      <c r="M2743">
        <v>9020.35</v>
      </c>
      <c r="N2743">
        <v>0</v>
      </c>
      <c r="O2743">
        <v>1041</v>
      </c>
      <c r="P2743">
        <v>1</v>
      </c>
      <c r="Q2743">
        <v>12.2</v>
      </c>
      <c r="R2743">
        <v>1</v>
      </c>
      <c r="S2743">
        <v>0.36</v>
      </c>
      <c r="T2743">
        <v>1</v>
      </c>
      <c r="U2743" t="s">
        <v>47</v>
      </c>
      <c r="V2743">
        <v>1</v>
      </c>
      <c r="W2743">
        <v>1</v>
      </c>
      <c r="X2743">
        <v>365.74</v>
      </c>
      <c r="Y2743">
        <v>46</v>
      </c>
      <c r="Z2743">
        <v>3.5</v>
      </c>
      <c r="AA2743" t="s">
        <v>39</v>
      </c>
      <c r="AB2743">
        <v>29.7</v>
      </c>
      <c r="AC2743">
        <v>0.35239999999999999</v>
      </c>
      <c r="AD2743">
        <v>0</v>
      </c>
      <c r="AE2743" t="s">
        <v>40</v>
      </c>
    </row>
    <row r="2744" spans="1:31" x14ac:dyDescent="0.25">
      <c r="A2744">
        <v>2743</v>
      </c>
      <c r="B2744" t="str">
        <f t="shared" si="42"/>
        <v>41-60</v>
      </c>
      <c r="D2744">
        <v>45</v>
      </c>
      <c r="F2744" t="s">
        <v>34</v>
      </c>
      <c r="G2744" t="s">
        <v>35</v>
      </c>
      <c r="H2744" t="s">
        <v>30</v>
      </c>
      <c r="I2744">
        <v>37</v>
      </c>
      <c r="J2744">
        <v>47</v>
      </c>
      <c r="K2744">
        <v>4</v>
      </c>
      <c r="L2744">
        <v>412.84</v>
      </c>
      <c r="M2744">
        <v>20713.59</v>
      </c>
      <c r="N2744">
        <v>0</v>
      </c>
      <c r="O2744">
        <v>2429</v>
      </c>
      <c r="P2744">
        <v>2</v>
      </c>
      <c r="Q2744">
        <v>9.4</v>
      </c>
      <c r="R2744">
        <v>1</v>
      </c>
      <c r="S2744">
        <v>0.09</v>
      </c>
      <c r="T2744">
        <v>4</v>
      </c>
      <c r="U2744" t="s">
        <v>42</v>
      </c>
      <c r="V2744">
        <v>0</v>
      </c>
      <c r="W2744">
        <v>4</v>
      </c>
      <c r="X2744">
        <v>447.94</v>
      </c>
      <c r="Y2744">
        <v>70</v>
      </c>
      <c r="Z2744">
        <v>3.3</v>
      </c>
      <c r="AA2744" t="s">
        <v>51</v>
      </c>
      <c r="AB2744">
        <v>35.1</v>
      </c>
      <c r="AC2744">
        <v>0.38979999999999998</v>
      </c>
      <c r="AD2744">
        <v>0</v>
      </c>
      <c r="AE2744" t="s">
        <v>40</v>
      </c>
    </row>
    <row r="2745" spans="1:31" x14ac:dyDescent="0.25">
      <c r="A2745">
        <v>2744</v>
      </c>
      <c r="B2745" t="str">
        <f t="shared" si="42"/>
        <v>60+</v>
      </c>
      <c r="D2745">
        <v>68</v>
      </c>
      <c r="F2745" t="s">
        <v>34</v>
      </c>
      <c r="G2745" t="s">
        <v>49</v>
      </c>
      <c r="H2745" t="s">
        <v>30</v>
      </c>
      <c r="I2745">
        <v>23</v>
      </c>
      <c r="J2745">
        <v>12</v>
      </c>
      <c r="K2745">
        <v>1</v>
      </c>
      <c r="L2745">
        <v>395.2</v>
      </c>
      <c r="M2745">
        <v>4362.25</v>
      </c>
      <c r="N2745">
        <v>1</v>
      </c>
      <c r="O2745">
        <v>643</v>
      </c>
      <c r="P2745">
        <v>1</v>
      </c>
      <c r="Q2745">
        <v>17.899999999999999</v>
      </c>
      <c r="R2745">
        <v>0</v>
      </c>
      <c r="S2745">
        <v>0.4</v>
      </c>
      <c r="T2745">
        <v>1</v>
      </c>
      <c r="U2745" t="s">
        <v>47</v>
      </c>
      <c r="V2745">
        <v>0</v>
      </c>
      <c r="W2745">
        <v>1</v>
      </c>
      <c r="X2745">
        <v>273.89999999999998</v>
      </c>
      <c r="Y2745">
        <v>18</v>
      </c>
      <c r="Z2745">
        <v>2.2999999999999998</v>
      </c>
      <c r="AA2745" t="s">
        <v>51</v>
      </c>
      <c r="AB2745">
        <v>18.399999999999999</v>
      </c>
      <c r="AC2745">
        <v>0.27939999999999998</v>
      </c>
      <c r="AD2745">
        <v>0</v>
      </c>
      <c r="AE2745" t="s">
        <v>40</v>
      </c>
    </row>
    <row r="2746" spans="1:31" x14ac:dyDescent="0.25">
      <c r="A2746">
        <v>2745</v>
      </c>
      <c r="B2746" t="str">
        <f t="shared" si="42"/>
        <v>26-40</v>
      </c>
      <c r="D2746">
        <v>28</v>
      </c>
      <c r="F2746" t="s">
        <v>34</v>
      </c>
      <c r="G2746" t="s">
        <v>45</v>
      </c>
      <c r="H2746" t="s">
        <v>30</v>
      </c>
      <c r="I2746">
        <v>58</v>
      </c>
      <c r="J2746">
        <v>109</v>
      </c>
      <c r="K2746">
        <v>20</v>
      </c>
      <c r="L2746">
        <v>445.07</v>
      </c>
      <c r="M2746">
        <v>50112.2</v>
      </c>
      <c r="N2746">
        <v>0</v>
      </c>
      <c r="O2746">
        <v>5417</v>
      </c>
      <c r="P2746">
        <v>5</v>
      </c>
      <c r="Q2746">
        <v>17.3</v>
      </c>
      <c r="R2746">
        <v>6</v>
      </c>
      <c r="S2746">
        <v>0.11</v>
      </c>
      <c r="T2746">
        <v>1</v>
      </c>
      <c r="U2746" t="s">
        <v>46</v>
      </c>
      <c r="V2746">
        <v>6</v>
      </c>
      <c r="W2746">
        <v>0</v>
      </c>
      <c r="X2746">
        <v>1402.75</v>
      </c>
      <c r="Y2746">
        <v>44</v>
      </c>
      <c r="Z2746">
        <v>4.7</v>
      </c>
      <c r="AA2746" t="s">
        <v>39</v>
      </c>
      <c r="AB2746">
        <v>29.9</v>
      </c>
      <c r="AC2746">
        <v>0.35349999999999998</v>
      </c>
      <c r="AD2746">
        <v>0</v>
      </c>
      <c r="AE2746" t="s">
        <v>40</v>
      </c>
    </row>
    <row r="2747" spans="1:31" x14ac:dyDescent="0.25">
      <c r="A2747">
        <v>2746</v>
      </c>
      <c r="B2747" t="str">
        <f t="shared" si="42"/>
        <v>26-40</v>
      </c>
      <c r="D2747">
        <v>39</v>
      </c>
      <c r="F2747" t="s">
        <v>34</v>
      </c>
      <c r="G2747" t="s">
        <v>43</v>
      </c>
      <c r="H2747" t="s">
        <v>41</v>
      </c>
      <c r="I2747">
        <v>18</v>
      </c>
      <c r="J2747">
        <v>54</v>
      </c>
      <c r="K2747">
        <v>4</v>
      </c>
      <c r="L2747">
        <v>465.24</v>
      </c>
      <c r="M2747">
        <v>26991.83</v>
      </c>
      <c r="N2747">
        <v>0</v>
      </c>
      <c r="O2747">
        <v>2813</v>
      </c>
      <c r="P2747">
        <v>2</v>
      </c>
      <c r="Q2747">
        <v>3.3</v>
      </c>
      <c r="R2747">
        <v>1</v>
      </c>
      <c r="S2747">
        <v>0.28000000000000003</v>
      </c>
      <c r="T2747">
        <v>1</v>
      </c>
      <c r="U2747" t="s">
        <v>42</v>
      </c>
      <c r="V2747">
        <v>2</v>
      </c>
      <c r="W2747">
        <v>3</v>
      </c>
      <c r="X2747">
        <v>1332.43</v>
      </c>
      <c r="Y2747">
        <v>12</v>
      </c>
      <c r="Z2747">
        <v>3.8</v>
      </c>
      <c r="AA2747" t="s">
        <v>39</v>
      </c>
      <c r="AB2747">
        <v>19.2</v>
      </c>
      <c r="AC2747">
        <v>0.28389999999999999</v>
      </c>
      <c r="AD2747">
        <v>0</v>
      </c>
      <c r="AE2747" t="s">
        <v>40</v>
      </c>
    </row>
    <row r="2748" spans="1:31" x14ac:dyDescent="0.25">
      <c r="A2748">
        <v>2747</v>
      </c>
      <c r="B2748" t="str">
        <f t="shared" si="42"/>
        <v>26-40</v>
      </c>
      <c r="D2748">
        <v>29</v>
      </c>
      <c r="F2748" t="s">
        <v>34</v>
      </c>
      <c r="G2748" t="s">
        <v>49</v>
      </c>
      <c r="H2748" t="s">
        <v>30</v>
      </c>
      <c r="I2748">
        <v>36</v>
      </c>
      <c r="J2748">
        <v>47</v>
      </c>
      <c r="K2748">
        <v>1</v>
      </c>
      <c r="L2748">
        <v>607.95000000000005</v>
      </c>
      <c r="M2748">
        <v>29960.720000000001</v>
      </c>
      <c r="N2748">
        <v>0</v>
      </c>
      <c r="O2748">
        <v>2943</v>
      </c>
      <c r="P2748">
        <v>3</v>
      </c>
      <c r="Q2748">
        <v>13.9</v>
      </c>
      <c r="R2748">
        <v>3</v>
      </c>
      <c r="S2748">
        <v>0.15</v>
      </c>
      <c r="T2748">
        <v>1</v>
      </c>
      <c r="U2748" t="s">
        <v>31</v>
      </c>
      <c r="V2748">
        <v>1</v>
      </c>
      <c r="W2748">
        <v>1</v>
      </c>
      <c r="X2748">
        <v>315.19</v>
      </c>
      <c r="Y2748">
        <v>38</v>
      </c>
      <c r="Z2748">
        <v>4.3</v>
      </c>
      <c r="AA2748" t="s">
        <v>54</v>
      </c>
      <c r="AB2748">
        <v>30.8</v>
      </c>
      <c r="AC2748">
        <v>0.35970000000000002</v>
      </c>
      <c r="AD2748">
        <v>0</v>
      </c>
      <c r="AE2748" t="s">
        <v>40</v>
      </c>
    </row>
    <row r="2749" spans="1:31" x14ac:dyDescent="0.25">
      <c r="A2749">
        <v>2748</v>
      </c>
      <c r="B2749" t="str">
        <f t="shared" si="42"/>
        <v>41-60</v>
      </c>
      <c r="D2749">
        <v>60</v>
      </c>
      <c r="F2749" t="s">
        <v>34</v>
      </c>
      <c r="G2749" t="s">
        <v>43</v>
      </c>
      <c r="H2749" t="s">
        <v>41</v>
      </c>
      <c r="I2749">
        <v>53</v>
      </c>
      <c r="J2749">
        <v>120</v>
      </c>
      <c r="K2749">
        <v>17</v>
      </c>
      <c r="L2749">
        <v>350.05</v>
      </c>
      <c r="M2749">
        <v>44184.45</v>
      </c>
      <c r="N2749">
        <v>0</v>
      </c>
      <c r="O2749">
        <v>4391</v>
      </c>
      <c r="P2749">
        <v>9</v>
      </c>
      <c r="Q2749">
        <v>33.1</v>
      </c>
      <c r="R2749">
        <v>3</v>
      </c>
      <c r="S2749">
        <v>0.11</v>
      </c>
      <c r="T2749">
        <v>6</v>
      </c>
      <c r="U2749" t="s">
        <v>38</v>
      </c>
      <c r="V2749">
        <v>0</v>
      </c>
      <c r="W2749">
        <v>3</v>
      </c>
      <c r="X2749">
        <v>765.57</v>
      </c>
      <c r="Y2749">
        <v>19</v>
      </c>
      <c r="Z2749">
        <v>3.3</v>
      </c>
      <c r="AA2749" t="s">
        <v>51</v>
      </c>
      <c r="AB2749">
        <v>32.700000000000003</v>
      </c>
      <c r="AC2749">
        <v>0.37319999999999998</v>
      </c>
      <c r="AD2749">
        <v>0</v>
      </c>
      <c r="AE2749" t="s">
        <v>40</v>
      </c>
    </row>
    <row r="2750" spans="1:31" x14ac:dyDescent="0.25">
      <c r="A2750">
        <v>2749</v>
      </c>
      <c r="B2750" t="str">
        <f t="shared" si="42"/>
        <v>26-40</v>
      </c>
      <c r="D2750">
        <v>39</v>
      </c>
      <c r="F2750" t="s">
        <v>28</v>
      </c>
      <c r="G2750" t="s">
        <v>45</v>
      </c>
      <c r="H2750" t="s">
        <v>44</v>
      </c>
      <c r="I2750">
        <v>28</v>
      </c>
      <c r="J2750">
        <v>35</v>
      </c>
      <c r="K2750">
        <v>7</v>
      </c>
      <c r="L2750">
        <v>347.21</v>
      </c>
      <c r="M2750">
        <v>13225</v>
      </c>
      <c r="N2750">
        <v>0</v>
      </c>
      <c r="O2750">
        <v>1236</v>
      </c>
      <c r="P2750">
        <v>1</v>
      </c>
      <c r="Q2750">
        <v>4.4000000000000004</v>
      </c>
      <c r="R2750">
        <v>2</v>
      </c>
      <c r="S2750">
        <v>0.43</v>
      </c>
      <c r="T2750">
        <v>2</v>
      </c>
      <c r="U2750" t="s">
        <v>47</v>
      </c>
      <c r="V2750">
        <v>2</v>
      </c>
      <c r="W2750">
        <v>1</v>
      </c>
      <c r="X2750">
        <v>504.94</v>
      </c>
      <c r="Y2750">
        <v>18</v>
      </c>
      <c r="Z2750">
        <v>3.9</v>
      </c>
      <c r="AA2750" t="s">
        <v>39</v>
      </c>
      <c r="AB2750">
        <v>21.9</v>
      </c>
      <c r="AC2750">
        <v>0.30120000000000002</v>
      </c>
      <c r="AD2750">
        <v>0</v>
      </c>
      <c r="AE2750" t="s">
        <v>40</v>
      </c>
    </row>
    <row r="2751" spans="1:31" x14ac:dyDescent="0.25">
      <c r="A2751">
        <v>2750</v>
      </c>
      <c r="B2751" t="str">
        <f t="shared" si="42"/>
        <v>60+</v>
      </c>
      <c r="D2751">
        <v>69</v>
      </c>
      <c r="F2751" t="s">
        <v>34</v>
      </c>
      <c r="G2751" t="s">
        <v>29</v>
      </c>
      <c r="H2751" t="s">
        <v>30</v>
      </c>
      <c r="I2751">
        <v>21</v>
      </c>
      <c r="J2751">
        <v>54</v>
      </c>
      <c r="K2751">
        <v>11</v>
      </c>
      <c r="L2751">
        <v>434.24</v>
      </c>
      <c r="M2751">
        <v>24220.63</v>
      </c>
      <c r="N2751">
        <v>0</v>
      </c>
      <c r="O2751">
        <v>2525</v>
      </c>
      <c r="P2751">
        <v>2</v>
      </c>
      <c r="Q2751">
        <v>16.399999999999999</v>
      </c>
      <c r="R2751">
        <v>3</v>
      </c>
      <c r="S2751">
        <v>0.59</v>
      </c>
      <c r="T2751">
        <v>2</v>
      </c>
      <c r="U2751" t="s">
        <v>42</v>
      </c>
      <c r="V2751">
        <v>3</v>
      </c>
      <c r="W2751">
        <v>1</v>
      </c>
      <c r="X2751">
        <v>813.43</v>
      </c>
      <c r="Y2751">
        <v>58</v>
      </c>
      <c r="Z2751">
        <v>3.8</v>
      </c>
      <c r="AA2751" t="s">
        <v>39</v>
      </c>
      <c r="AB2751">
        <v>38.799999999999997</v>
      </c>
      <c r="AC2751">
        <v>0.4168</v>
      </c>
      <c r="AD2751">
        <v>1</v>
      </c>
      <c r="AE2751" t="s">
        <v>58</v>
      </c>
    </row>
    <row r="2752" spans="1:31" x14ac:dyDescent="0.25">
      <c r="A2752">
        <v>2751</v>
      </c>
      <c r="B2752" t="str">
        <f t="shared" si="42"/>
        <v>26-40</v>
      </c>
      <c r="D2752">
        <v>30</v>
      </c>
      <c r="F2752" t="s">
        <v>34</v>
      </c>
      <c r="G2752" t="s">
        <v>45</v>
      </c>
      <c r="H2752" t="s">
        <v>41</v>
      </c>
      <c r="I2752">
        <v>23</v>
      </c>
      <c r="J2752">
        <v>35</v>
      </c>
      <c r="K2752">
        <v>4</v>
      </c>
      <c r="L2752">
        <v>483.62</v>
      </c>
      <c r="M2752">
        <v>16996.43</v>
      </c>
      <c r="N2752">
        <v>0</v>
      </c>
      <c r="O2752">
        <v>2099</v>
      </c>
      <c r="P2752">
        <v>2</v>
      </c>
      <c r="Q2752">
        <v>14.2</v>
      </c>
      <c r="R2752">
        <v>2</v>
      </c>
      <c r="S2752">
        <v>0.45</v>
      </c>
      <c r="T2752">
        <v>3</v>
      </c>
      <c r="U2752" t="s">
        <v>47</v>
      </c>
      <c r="V2752">
        <v>2</v>
      </c>
      <c r="W2752">
        <v>1</v>
      </c>
      <c r="X2752">
        <v>514.21</v>
      </c>
      <c r="Y2752">
        <v>20</v>
      </c>
      <c r="Z2752">
        <v>3.4</v>
      </c>
      <c r="AA2752" t="s">
        <v>39</v>
      </c>
      <c r="AB2752">
        <v>26.9</v>
      </c>
      <c r="AC2752">
        <v>0.33360000000000001</v>
      </c>
      <c r="AD2752">
        <v>0</v>
      </c>
      <c r="AE2752" t="s">
        <v>40</v>
      </c>
    </row>
    <row r="2753" spans="1:31" x14ac:dyDescent="0.25">
      <c r="A2753">
        <v>2752</v>
      </c>
      <c r="B2753" t="str">
        <f t="shared" si="42"/>
        <v>18-25</v>
      </c>
      <c r="D2753">
        <v>22</v>
      </c>
      <c r="F2753" t="s">
        <v>28</v>
      </c>
      <c r="G2753" t="s">
        <v>29</v>
      </c>
      <c r="H2753" t="s">
        <v>30</v>
      </c>
      <c r="I2753">
        <v>5</v>
      </c>
      <c r="J2753">
        <v>10</v>
      </c>
      <c r="K2753">
        <v>1</v>
      </c>
      <c r="L2753">
        <v>451.75</v>
      </c>
      <c r="M2753">
        <v>4911.46</v>
      </c>
      <c r="N2753">
        <v>0</v>
      </c>
      <c r="O2753">
        <v>869</v>
      </c>
      <c r="P2753">
        <v>0</v>
      </c>
      <c r="Q2753">
        <v>18</v>
      </c>
      <c r="R2753">
        <v>0</v>
      </c>
      <c r="S2753">
        <v>0.47</v>
      </c>
      <c r="T2753">
        <v>2</v>
      </c>
      <c r="U2753" t="s">
        <v>46</v>
      </c>
      <c r="V2753">
        <v>0</v>
      </c>
      <c r="W2753">
        <v>1</v>
      </c>
      <c r="X2753">
        <v>395.07</v>
      </c>
      <c r="Y2753">
        <v>41</v>
      </c>
      <c r="Z2753">
        <v>2.9</v>
      </c>
      <c r="AA2753" t="s">
        <v>32</v>
      </c>
      <c r="AB2753">
        <v>30.2</v>
      </c>
      <c r="AC2753">
        <v>0.35580000000000001</v>
      </c>
      <c r="AD2753">
        <v>0</v>
      </c>
      <c r="AE2753" t="s">
        <v>40</v>
      </c>
    </row>
    <row r="2754" spans="1:31" x14ac:dyDescent="0.25">
      <c r="A2754">
        <v>2753</v>
      </c>
      <c r="B2754" t="str">
        <f t="shared" si="42"/>
        <v>41-60</v>
      </c>
      <c r="D2754">
        <v>48</v>
      </c>
      <c r="F2754" t="s">
        <v>34</v>
      </c>
      <c r="G2754" t="s">
        <v>49</v>
      </c>
      <c r="H2754" t="s">
        <v>44</v>
      </c>
      <c r="I2754">
        <v>45</v>
      </c>
      <c r="J2754">
        <v>69</v>
      </c>
      <c r="K2754">
        <v>10</v>
      </c>
      <c r="L2754">
        <v>666.41</v>
      </c>
      <c r="M2754">
        <v>47007.34</v>
      </c>
      <c r="N2754">
        <v>0</v>
      </c>
      <c r="O2754">
        <v>4972</v>
      </c>
      <c r="P2754">
        <v>5</v>
      </c>
      <c r="Q2754">
        <v>3</v>
      </c>
      <c r="R2754">
        <v>3</v>
      </c>
      <c r="S2754">
        <v>0.49</v>
      </c>
      <c r="T2754">
        <v>2</v>
      </c>
      <c r="U2754" t="s">
        <v>42</v>
      </c>
      <c r="V2754">
        <v>0</v>
      </c>
      <c r="W2754">
        <v>3</v>
      </c>
      <c r="X2754">
        <v>544.32000000000005</v>
      </c>
      <c r="Y2754">
        <v>15</v>
      </c>
      <c r="Z2754">
        <v>4.0999999999999996</v>
      </c>
      <c r="AA2754" t="s">
        <v>39</v>
      </c>
      <c r="AB2754">
        <v>18.8</v>
      </c>
      <c r="AC2754">
        <v>0.28149999999999997</v>
      </c>
      <c r="AD2754">
        <v>0</v>
      </c>
      <c r="AE2754" t="s">
        <v>40</v>
      </c>
    </row>
    <row r="2755" spans="1:31" x14ac:dyDescent="0.25">
      <c r="A2755">
        <v>2754</v>
      </c>
      <c r="B2755" t="str">
        <f t="shared" ref="B2755:B2818" si="43">IF(D2755&lt;=25, "18-25", IF(D2755&lt;=40, "26-40", IF(D2755&lt;=60, "41-60", "60+")))</f>
        <v>41-60</v>
      </c>
      <c r="D2755">
        <v>52</v>
      </c>
      <c r="F2755" t="s">
        <v>34</v>
      </c>
      <c r="G2755" t="s">
        <v>29</v>
      </c>
      <c r="H2755" t="s">
        <v>30</v>
      </c>
      <c r="I2755">
        <v>0</v>
      </c>
      <c r="J2755">
        <v>0</v>
      </c>
      <c r="K2755">
        <v>0</v>
      </c>
      <c r="L2755">
        <v>548.80999999999995</v>
      </c>
      <c r="M2755">
        <v>0</v>
      </c>
      <c r="N2755">
        <v>0</v>
      </c>
      <c r="O2755">
        <v>51</v>
      </c>
      <c r="P2755">
        <v>0</v>
      </c>
      <c r="Q2755">
        <v>26.6</v>
      </c>
      <c r="R2755">
        <v>0</v>
      </c>
      <c r="S2755">
        <v>0.09</v>
      </c>
      <c r="T2755">
        <v>1</v>
      </c>
      <c r="U2755" t="s">
        <v>46</v>
      </c>
      <c r="V2755">
        <v>0</v>
      </c>
      <c r="W2755">
        <v>0</v>
      </c>
      <c r="X2755">
        <v>0</v>
      </c>
      <c r="Y2755">
        <v>36</v>
      </c>
      <c r="Z2755">
        <v>5</v>
      </c>
      <c r="AA2755" t="s">
        <v>48</v>
      </c>
      <c r="AB2755">
        <v>25.9</v>
      </c>
      <c r="AC2755">
        <v>0.32700000000000001</v>
      </c>
      <c r="AD2755">
        <v>0</v>
      </c>
      <c r="AE2755" t="s">
        <v>40</v>
      </c>
    </row>
    <row r="2756" spans="1:31" x14ac:dyDescent="0.25">
      <c r="A2756">
        <v>2755</v>
      </c>
      <c r="B2756" t="str">
        <f t="shared" si="43"/>
        <v>60+</v>
      </c>
      <c r="D2756">
        <v>70</v>
      </c>
      <c r="F2756" t="s">
        <v>28</v>
      </c>
      <c r="G2756" t="s">
        <v>29</v>
      </c>
      <c r="H2756" t="s">
        <v>44</v>
      </c>
      <c r="I2756">
        <v>47</v>
      </c>
      <c r="J2756">
        <v>12</v>
      </c>
      <c r="K2756">
        <v>1</v>
      </c>
      <c r="L2756">
        <v>612.02</v>
      </c>
      <c r="M2756">
        <v>7795.66</v>
      </c>
      <c r="N2756">
        <v>0</v>
      </c>
      <c r="O2756">
        <v>901</v>
      </c>
      <c r="P2756">
        <v>1</v>
      </c>
      <c r="Q2756">
        <v>2.6</v>
      </c>
      <c r="R2756">
        <v>0</v>
      </c>
      <c r="S2756">
        <v>0.68</v>
      </c>
      <c r="T2756">
        <v>0</v>
      </c>
      <c r="U2756" t="s">
        <v>37</v>
      </c>
      <c r="V2756">
        <v>0</v>
      </c>
      <c r="W2756">
        <v>0</v>
      </c>
      <c r="X2756">
        <v>0</v>
      </c>
      <c r="Y2756">
        <v>29</v>
      </c>
      <c r="Z2756">
        <v>4</v>
      </c>
      <c r="AA2756" t="s">
        <v>39</v>
      </c>
      <c r="AB2756">
        <v>12.6</v>
      </c>
      <c r="AC2756">
        <v>0.2457</v>
      </c>
      <c r="AD2756">
        <v>0</v>
      </c>
      <c r="AE2756" t="s">
        <v>40</v>
      </c>
    </row>
    <row r="2757" spans="1:31" x14ac:dyDescent="0.25">
      <c r="A2757">
        <v>2756</v>
      </c>
      <c r="B2757" t="str">
        <f t="shared" si="43"/>
        <v>60+</v>
      </c>
      <c r="D2757">
        <v>64</v>
      </c>
      <c r="F2757" t="s">
        <v>34</v>
      </c>
      <c r="G2757" t="s">
        <v>43</v>
      </c>
      <c r="H2757" t="s">
        <v>44</v>
      </c>
      <c r="I2757">
        <v>34</v>
      </c>
      <c r="J2757">
        <v>26</v>
      </c>
      <c r="K2757">
        <v>2</v>
      </c>
      <c r="L2757">
        <v>501.47</v>
      </c>
      <c r="M2757">
        <v>13579.61</v>
      </c>
      <c r="N2757">
        <v>0</v>
      </c>
      <c r="O2757">
        <v>1653</v>
      </c>
      <c r="P2757">
        <v>0</v>
      </c>
      <c r="Q2757">
        <v>4.7</v>
      </c>
      <c r="R2757">
        <v>1</v>
      </c>
      <c r="S2757">
        <v>0.35</v>
      </c>
      <c r="T2757">
        <v>3</v>
      </c>
      <c r="U2757" t="s">
        <v>31</v>
      </c>
      <c r="V2757">
        <v>0</v>
      </c>
      <c r="W2757">
        <v>1</v>
      </c>
      <c r="X2757">
        <v>208.78</v>
      </c>
      <c r="Y2757">
        <v>75</v>
      </c>
      <c r="Z2757">
        <v>2.8</v>
      </c>
      <c r="AA2757" t="s">
        <v>39</v>
      </c>
      <c r="AB2757">
        <v>35.799999999999997</v>
      </c>
      <c r="AC2757">
        <v>0.39539999999999997</v>
      </c>
      <c r="AD2757">
        <v>0</v>
      </c>
      <c r="AE2757" t="s">
        <v>40</v>
      </c>
    </row>
    <row r="2758" spans="1:31" x14ac:dyDescent="0.25">
      <c r="A2758">
        <v>2757</v>
      </c>
      <c r="B2758" t="str">
        <f t="shared" si="43"/>
        <v>60+</v>
      </c>
      <c r="D2758">
        <v>64</v>
      </c>
      <c r="F2758" t="s">
        <v>28</v>
      </c>
      <c r="G2758" t="s">
        <v>29</v>
      </c>
      <c r="H2758" t="s">
        <v>36</v>
      </c>
      <c r="I2758">
        <v>0</v>
      </c>
      <c r="J2758">
        <v>0</v>
      </c>
      <c r="K2758">
        <v>0</v>
      </c>
      <c r="L2758">
        <v>457.25</v>
      </c>
      <c r="M2758">
        <v>0</v>
      </c>
      <c r="N2758">
        <v>0</v>
      </c>
      <c r="O2758">
        <v>241</v>
      </c>
      <c r="P2758">
        <v>0</v>
      </c>
      <c r="Q2758">
        <v>1.5</v>
      </c>
      <c r="R2758">
        <v>0</v>
      </c>
      <c r="S2758">
        <v>0.42</v>
      </c>
      <c r="T2758">
        <v>2</v>
      </c>
      <c r="U2758" t="s">
        <v>31</v>
      </c>
      <c r="V2758">
        <v>0</v>
      </c>
      <c r="W2758">
        <v>0</v>
      </c>
      <c r="X2758">
        <v>0</v>
      </c>
      <c r="Y2758">
        <v>56</v>
      </c>
      <c r="Z2758">
        <v>3.8</v>
      </c>
      <c r="AA2758" t="s">
        <v>39</v>
      </c>
      <c r="AB2758">
        <v>33.6</v>
      </c>
      <c r="AC2758">
        <v>0.3795</v>
      </c>
      <c r="AD2758">
        <v>0</v>
      </c>
      <c r="AE2758" t="s">
        <v>40</v>
      </c>
    </row>
    <row r="2759" spans="1:31" x14ac:dyDescent="0.25">
      <c r="A2759">
        <v>2758</v>
      </c>
      <c r="B2759" t="str">
        <f t="shared" si="43"/>
        <v>41-60</v>
      </c>
      <c r="D2759">
        <v>51</v>
      </c>
      <c r="F2759" t="s">
        <v>28</v>
      </c>
      <c r="G2759" t="s">
        <v>49</v>
      </c>
      <c r="H2759" t="s">
        <v>53</v>
      </c>
      <c r="I2759">
        <v>9</v>
      </c>
      <c r="J2759">
        <v>19</v>
      </c>
      <c r="K2759">
        <v>2</v>
      </c>
      <c r="L2759">
        <v>143.33000000000001</v>
      </c>
      <c r="M2759">
        <v>2476.34</v>
      </c>
      <c r="N2759">
        <v>0</v>
      </c>
      <c r="O2759">
        <v>721</v>
      </c>
      <c r="P2759">
        <v>1</v>
      </c>
      <c r="Q2759">
        <v>4.8</v>
      </c>
      <c r="R2759">
        <v>0</v>
      </c>
      <c r="S2759">
        <v>0.49</v>
      </c>
      <c r="T2759">
        <v>2</v>
      </c>
      <c r="U2759" t="s">
        <v>38</v>
      </c>
      <c r="V2759">
        <v>1</v>
      </c>
      <c r="W2759">
        <v>1</v>
      </c>
      <c r="X2759">
        <v>479.5</v>
      </c>
      <c r="Y2759">
        <v>53</v>
      </c>
      <c r="Z2759">
        <v>3.9</v>
      </c>
      <c r="AA2759" t="s">
        <v>48</v>
      </c>
      <c r="AB2759">
        <v>35.1</v>
      </c>
      <c r="AC2759">
        <v>0.38990000000000002</v>
      </c>
      <c r="AD2759">
        <v>0</v>
      </c>
      <c r="AE2759" t="s">
        <v>40</v>
      </c>
    </row>
    <row r="2760" spans="1:31" x14ac:dyDescent="0.25">
      <c r="A2760">
        <v>2759</v>
      </c>
      <c r="B2760" t="str">
        <f t="shared" si="43"/>
        <v>26-40</v>
      </c>
      <c r="D2760">
        <v>37</v>
      </c>
      <c r="F2760" t="s">
        <v>28</v>
      </c>
      <c r="G2760" t="s">
        <v>29</v>
      </c>
      <c r="H2760" t="s">
        <v>53</v>
      </c>
      <c r="I2760">
        <v>5</v>
      </c>
      <c r="J2760">
        <v>16</v>
      </c>
      <c r="K2760">
        <v>1</v>
      </c>
      <c r="L2760">
        <v>452.71</v>
      </c>
      <c r="M2760">
        <v>7912.71</v>
      </c>
      <c r="N2760">
        <v>1</v>
      </c>
      <c r="O2760">
        <v>1141</v>
      </c>
      <c r="P2760">
        <v>0</v>
      </c>
      <c r="Q2760">
        <v>0</v>
      </c>
      <c r="R2760">
        <v>0</v>
      </c>
      <c r="S2760">
        <v>0.5</v>
      </c>
      <c r="T2760">
        <v>3</v>
      </c>
      <c r="U2760" t="s">
        <v>42</v>
      </c>
      <c r="V2760">
        <v>1</v>
      </c>
      <c r="W2760">
        <v>1</v>
      </c>
      <c r="X2760">
        <v>94.69</v>
      </c>
      <c r="Y2760">
        <v>17</v>
      </c>
      <c r="Z2760">
        <v>4.3</v>
      </c>
      <c r="AA2760" t="s">
        <v>32</v>
      </c>
      <c r="AB2760">
        <v>24.2</v>
      </c>
      <c r="AC2760">
        <v>0.31590000000000001</v>
      </c>
      <c r="AD2760">
        <v>0</v>
      </c>
      <c r="AE2760" t="s">
        <v>40</v>
      </c>
    </row>
    <row r="2761" spans="1:31" x14ac:dyDescent="0.25">
      <c r="A2761">
        <v>2760</v>
      </c>
      <c r="B2761" t="str">
        <f t="shared" si="43"/>
        <v>26-40</v>
      </c>
      <c r="D2761">
        <v>40</v>
      </c>
      <c r="F2761" t="s">
        <v>34</v>
      </c>
      <c r="G2761" t="s">
        <v>35</v>
      </c>
      <c r="H2761" t="s">
        <v>30</v>
      </c>
      <c r="I2761">
        <v>60</v>
      </c>
      <c r="J2761">
        <v>83</v>
      </c>
      <c r="K2761">
        <v>8</v>
      </c>
      <c r="L2761">
        <v>407.46</v>
      </c>
      <c r="M2761">
        <v>36330.639999999999</v>
      </c>
      <c r="N2761">
        <v>0</v>
      </c>
      <c r="O2761">
        <v>3595</v>
      </c>
      <c r="P2761">
        <v>1</v>
      </c>
      <c r="Q2761">
        <v>0</v>
      </c>
      <c r="R2761">
        <v>4</v>
      </c>
      <c r="S2761">
        <v>0.63</v>
      </c>
      <c r="T2761">
        <v>5</v>
      </c>
      <c r="U2761" t="s">
        <v>38</v>
      </c>
      <c r="V2761">
        <v>3</v>
      </c>
      <c r="W2761">
        <v>1</v>
      </c>
      <c r="X2761">
        <v>1084.23</v>
      </c>
      <c r="Y2761">
        <v>15</v>
      </c>
      <c r="Z2761">
        <v>3.2</v>
      </c>
      <c r="AA2761" t="s">
        <v>39</v>
      </c>
      <c r="AB2761">
        <v>19.100000000000001</v>
      </c>
      <c r="AC2761">
        <v>0.2838</v>
      </c>
      <c r="AD2761">
        <v>0</v>
      </c>
      <c r="AE2761" t="s">
        <v>40</v>
      </c>
    </row>
    <row r="2762" spans="1:31" x14ac:dyDescent="0.25">
      <c r="A2762">
        <v>2761</v>
      </c>
      <c r="B2762" t="str">
        <f t="shared" si="43"/>
        <v>18-25</v>
      </c>
      <c r="D2762">
        <v>25</v>
      </c>
      <c r="F2762" t="s">
        <v>28</v>
      </c>
      <c r="G2762" t="s">
        <v>45</v>
      </c>
      <c r="H2762" t="s">
        <v>41</v>
      </c>
      <c r="I2762">
        <v>4</v>
      </c>
      <c r="J2762">
        <v>5</v>
      </c>
      <c r="K2762">
        <v>1</v>
      </c>
      <c r="L2762">
        <v>410.6</v>
      </c>
      <c r="M2762">
        <v>1850.05</v>
      </c>
      <c r="N2762">
        <v>0</v>
      </c>
      <c r="O2762">
        <v>552</v>
      </c>
      <c r="P2762">
        <v>0</v>
      </c>
      <c r="Q2762">
        <v>7.1</v>
      </c>
      <c r="R2762">
        <v>0</v>
      </c>
      <c r="S2762">
        <v>0.69</v>
      </c>
      <c r="T2762">
        <v>1</v>
      </c>
      <c r="U2762" t="s">
        <v>31</v>
      </c>
      <c r="V2762">
        <v>0</v>
      </c>
      <c r="W2762">
        <v>0</v>
      </c>
      <c r="X2762">
        <v>0</v>
      </c>
      <c r="Y2762">
        <v>28</v>
      </c>
      <c r="Z2762">
        <v>3</v>
      </c>
      <c r="AA2762" t="s">
        <v>51</v>
      </c>
      <c r="AB2762">
        <v>29.8</v>
      </c>
      <c r="AC2762">
        <v>0.3528</v>
      </c>
      <c r="AD2762">
        <v>0</v>
      </c>
      <c r="AE2762" t="s">
        <v>40</v>
      </c>
    </row>
    <row r="2763" spans="1:31" x14ac:dyDescent="0.25">
      <c r="A2763">
        <v>2762</v>
      </c>
      <c r="B2763" t="str">
        <f t="shared" si="43"/>
        <v>26-40</v>
      </c>
      <c r="D2763">
        <v>40</v>
      </c>
      <c r="F2763" t="s">
        <v>34</v>
      </c>
      <c r="G2763" t="s">
        <v>45</v>
      </c>
      <c r="H2763" t="s">
        <v>36</v>
      </c>
      <c r="I2763">
        <v>55</v>
      </c>
      <c r="J2763">
        <v>41</v>
      </c>
      <c r="K2763">
        <v>5</v>
      </c>
      <c r="L2763">
        <v>564.87</v>
      </c>
      <c r="M2763">
        <v>22149.99</v>
      </c>
      <c r="N2763">
        <v>0</v>
      </c>
      <c r="O2763">
        <v>2211</v>
      </c>
      <c r="P2763">
        <v>2</v>
      </c>
      <c r="Q2763">
        <v>28.2</v>
      </c>
      <c r="R2763">
        <v>2</v>
      </c>
      <c r="S2763">
        <v>0.56999999999999995</v>
      </c>
      <c r="T2763">
        <v>1</v>
      </c>
      <c r="U2763" t="s">
        <v>38</v>
      </c>
      <c r="V2763">
        <v>1</v>
      </c>
      <c r="W2763">
        <v>1</v>
      </c>
      <c r="X2763">
        <v>624.65</v>
      </c>
      <c r="Y2763">
        <v>26</v>
      </c>
      <c r="Z2763">
        <v>3.9</v>
      </c>
      <c r="AA2763" t="s">
        <v>39</v>
      </c>
      <c r="AB2763">
        <v>20</v>
      </c>
      <c r="AC2763">
        <v>0.28910000000000002</v>
      </c>
      <c r="AD2763">
        <v>0</v>
      </c>
      <c r="AE2763" t="s">
        <v>40</v>
      </c>
    </row>
    <row r="2764" spans="1:31" x14ac:dyDescent="0.25">
      <c r="A2764">
        <v>2763</v>
      </c>
      <c r="B2764" t="str">
        <f t="shared" si="43"/>
        <v>26-40</v>
      </c>
      <c r="D2764">
        <v>37</v>
      </c>
      <c r="F2764" t="s">
        <v>28</v>
      </c>
      <c r="G2764" t="s">
        <v>49</v>
      </c>
      <c r="H2764" t="s">
        <v>30</v>
      </c>
      <c r="I2764">
        <v>1</v>
      </c>
      <c r="J2764">
        <v>2</v>
      </c>
      <c r="K2764">
        <v>0</v>
      </c>
      <c r="L2764">
        <v>286.86</v>
      </c>
      <c r="M2764">
        <v>602.14</v>
      </c>
      <c r="N2764">
        <v>0</v>
      </c>
      <c r="O2764">
        <v>282</v>
      </c>
      <c r="P2764">
        <v>0</v>
      </c>
      <c r="Q2764">
        <v>16.899999999999999</v>
      </c>
      <c r="R2764">
        <v>0</v>
      </c>
      <c r="S2764">
        <v>0.09</v>
      </c>
      <c r="T2764">
        <v>2</v>
      </c>
      <c r="U2764" t="s">
        <v>38</v>
      </c>
      <c r="V2764">
        <v>0</v>
      </c>
      <c r="W2764">
        <v>0</v>
      </c>
      <c r="X2764">
        <v>0</v>
      </c>
      <c r="Y2764">
        <v>42</v>
      </c>
      <c r="Z2764">
        <v>4</v>
      </c>
      <c r="AA2764" t="s">
        <v>51</v>
      </c>
      <c r="AB2764">
        <v>27.8</v>
      </c>
      <c r="AC2764">
        <v>0.33910000000000001</v>
      </c>
      <c r="AD2764">
        <v>0</v>
      </c>
      <c r="AE2764" t="s">
        <v>40</v>
      </c>
    </row>
    <row r="2765" spans="1:31" x14ac:dyDescent="0.25">
      <c r="A2765">
        <v>2764</v>
      </c>
      <c r="B2765" t="str">
        <f t="shared" si="43"/>
        <v>18-25</v>
      </c>
      <c r="D2765">
        <v>19</v>
      </c>
      <c r="F2765" t="s">
        <v>28</v>
      </c>
      <c r="G2765" t="s">
        <v>29</v>
      </c>
      <c r="H2765" t="s">
        <v>53</v>
      </c>
      <c r="I2765">
        <v>31</v>
      </c>
      <c r="J2765">
        <v>70</v>
      </c>
      <c r="K2765">
        <v>10</v>
      </c>
      <c r="L2765">
        <v>576.51</v>
      </c>
      <c r="M2765">
        <v>44024.82</v>
      </c>
      <c r="N2765">
        <v>0</v>
      </c>
      <c r="O2765">
        <v>4105</v>
      </c>
      <c r="P2765">
        <v>4</v>
      </c>
      <c r="Q2765">
        <v>11.4</v>
      </c>
      <c r="R2765">
        <v>4</v>
      </c>
      <c r="S2765">
        <v>0.8</v>
      </c>
      <c r="T2765">
        <v>1</v>
      </c>
      <c r="U2765" t="s">
        <v>46</v>
      </c>
      <c r="V2765">
        <v>1</v>
      </c>
      <c r="W2765">
        <v>2</v>
      </c>
      <c r="X2765">
        <v>878.49</v>
      </c>
      <c r="Y2765">
        <v>23</v>
      </c>
      <c r="Z2765">
        <v>3.5</v>
      </c>
      <c r="AA2765" t="s">
        <v>48</v>
      </c>
      <c r="AB2765">
        <v>28.4</v>
      </c>
      <c r="AC2765">
        <v>0.34339999999999998</v>
      </c>
      <c r="AD2765">
        <v>0</v>
      </c>
      <c r="AE2765" t="s">
        <v>40</v>
      </c>
    </row>
    <row r="2766" spans="1:31" x14ac:dyDescent="0.25">
      <c r="A2766">
        <v>2765</v>
      </c>
      <c r="B2766" t="str">
        <f t="shared" si="43"/>
        <v>26-40</v>
      </c>
      <c r="D2766">
        <v>28</v>
      </c>
      <c r="F2766" t="s">
        <v>34</v>
      </c>
      <c r="G2766" t="s">
        <v>35</v>
      </c>
      <c r="H2766" t="s">
        <v>30</v>
      </c>
      <c r="I2766">
        <v>34</v>
      </c>
      <c r="J2766">
        <v>73</v>
      </c>
      <c r="K2766">
        <v>6</v>
      </c>
      <c r="L2766">
        <v>521.41</v>
      </c>
      <c r="M2766">
        <v>40558.36</v>
      </c>
      <c r="N2766">
        <v>0</v>
      </c>
      <c r="O2766">
        <v>3821</v>
      </c>
      <c r="P2766">
        <v>2</v>
      </c>
      <c r="Q2766">
        <v>21</v>
      </c>
      <c r="R2766">
        <v>2</v>
      </c>
      <c r="S2766">
        <v>0.24</v>
      </c>
      <c r="T2766">
        <v>2</v>
      </c>
      <c r="U2766" t="s">
        <v>42</v>
      </c>
      <c r="V2766">
        <v>0</v>
      </c>
      <c r="W2766">
        <v>1</v>
      </c>
      <c r="X2766">
        <v>109.27</v>
      </c>
      <c r="Y2766">
        <v>26</v>
      </c>
      <c r="Z2766">
        <v>3.8</v>
      </c>
      <c r="AA2766" t="s">
        <v>48</v>
      </c>
      <c r="AB2766">
        <v>21.2</v>
      </c>
      <c r="AC2766">
        <v>0.29649999999999999</v>
      </c>
      <c r="AD2766">
        <v>0</v>
      </c>
      <c r="AE2766" t="s">
        <v>40</v>
      </c>
    </row>
    <row r="2767" spans="1:31" x14ac:dyDescent="0.25">
      <c r="A2767">
        <v>2766</v>
      </c>
      <c r="B2767" t="str">
        <f t="shared" si="43"/>
        <v>41-60</v>
      </c>
      <c r="D2767">
        <v>46</v>
      </c>
      <c r="F2767" t="s">
        <v>28</v>
      </c>
      <c r="G2767" t="s">
        <v>29</v>
      </c>
      <c r="H2767" t="s">
        <v>30</v>
      </c>
      <c r="I2767">
        <v>42</v>
      </c>
      <c r="J2767">
        <v>87</v>
      </c>
      <c r="K2767">
        <v>5</v>
      </c>
      <c r="L2767">
        <v>472.19</v>
      </c>
      <c r="M2767">
        <v>45184.160000000003</v>
      </c>
      <c r="N2767">
        <v>0</v>
      </c>
      <c r="O2767">
        <v>4182</v>
      </c>
      <c r="P2767">
        <v>2</v>
      </c>
      <c r="Q2767">
        <v>4.2</v>
      </c>
      <c r="R2767">
        <v>4</v>
      </c>
      <c r="S2767">
        <v>0.64</v>
      </c>
      <c r="T2767">
        <v>4</v>
      </c>
      <c r="U2767" t="s">
        <v>31</v>
      </c>
      <c r="V2767">
        <v>1</v>
      </c>
      <c r="W2767">
        <v>4</v>
      </c>
      <c r="X2767">
        <v>1521.65</v>
      </c>
      <c r="Y2767">
        <v>32</v>
      </c>
      <c r="Z2767">
        <v>1.4</v>
      </c>
      <c r="AA2767" t="s">
        <v>51</v>
      </c>
      <c r="AB2767">
        <v>30.9</v>
      </c>
      <c r="AC2767">
        <v>0.36030000000000001</v>
      </c>
      <c r="AD2767">
        <v>0</v>
      </c>
      <c r="AE2767" t="s">
        <v>40</v>
      </c>
    </row>
    <row r="2768" spans="1:31" x14ac:dyDescent="0.25">
      <c r="A2768">
        <v>2767</v>
      </c>
      <c r="B2768" t="str">
        <f t="shared" si="43"/>
        <v>26-40</v>
      </c>
      <c r="D2768">
        <v>37</v>
      </c>
      <c r="F2768" t="s">
        <v>34</v>
      </c>
      <c r="G2768" t="s">
        <v>29</v>
      </c>
      <c r="H2768" t="s">
        <v>44</v>
      </c>
      <c r="I2768">
        <v>27</v>
      </c>
      <c r="J2768">
        <v>41</v>
      </c>
      <c r="K2768">
        <v>1</v>
      </c>
      <c r="L2768">
        <v>542.75</v>
      </c>
      <c r="M2768">
        <v>21088.880000000001</v>
      </c>
      <c r="N2768">
        <v>0</v>
      </c>
      <c r="O2768">
        <v>2562</v>
      </c>
      <c r="P2768">
        <v>2</v>
      </c>
      <c r="Q2768">
        <v>0</v>
      </c>
      <c r="R2768">
        <v>0</v>
      </c>
      <c r="S2768">
        <v>0.38</v>
      </c>
      <c r="T2768">
        <v>3</v>
      </c>
      <c r="U2768" t="s">
        <v>47</v>
      </c>
      <c r="V2768">
        <v>1</v>
      </c>
      <c r="W2768">
        <v>0</v>
      </c>
      <c r="X2768">
        <v>176.44</v>
      </c>
      <c r="Y2768">
        <v>78</v>
      </c>
      <c r="Z2768">
        <v>4.0999999999999996</v>
      </c>
      <c r="AA2768" t="s">
        <v>39</v>
      </c>
      <c r="AB2768">
        <v>40.200000000000003</v>
      </c>
      <c r="AC2768">
        <v>0.4269</v>
      </c>
      <c r="AD2768">
        <v>1</v>
      </c>
      <c r="AE2768" t="s">
        <v>52</v>
      </c>
    </row>
    <row r="2769" spans="1:31" x14ac:dyDescent="0.25">
      <c r="A2769">
        <v>2768</v>
      </c>
      <c r="B2769" t="str">
        <f t="shared" si="43"/>
        <v>60+</v>
      </c>
      <c r="D2769">
        <v>70</v>
      </c>
      <c r="F2769" t="s">
        <v>28</v>
      </c>
      <c r="G2769" t="s">
        <v>45</v>
      </c>
      <c r="H2769" t="s">
        <v>44</v>
      </c>
      <c r="I2769">
        <v>12</v>
      </c>
      <c r="J2769">
        <v>35</v>
      </c>
      <c r="K2769">
        <v>6</v>
      </c>
      <c r="L2769">
        <v>229.54</v>
      </c>
      <c r="M2769">
        <v>8596.56</v>
      </c>
      <c r="N2769">
        <v>0</v>
      </c>
      <c r="O2769">
        <v>865</v>
      </c>
      <c r="P2769">
        <v>1</v>
      </c>
      <c r="Q2769">
        <v>28.2</v>
      </c>
      <c r="R2769">
        <v>1</v>
      </c>
      <c r="S2769">
        <v>0.42</v>
      </c>
      <c r="T2769">
        <v>0</v>
      </c>
      <c r="U2769" t="s">
        <v>37</v>
      </c>
      <c r="V2769">
        <v>1</v>
      </c>
      <c r="W2769">
        <v>2</v>
      </c>
      <c r="X2769">
        <v>527.37</v>
      </c>
      <c r="Y2769">
        <v>38</v>
      </c>
      <c r="Z2769">
        <v>3.5</v>
      </c>
      <c r="AA2769" t="s">
        <v>39</v>
      </c>
      <c r="AB2769">
        <v>28.5</v>
      </c>
      <c r="AC2769">
        <v>0.34429999999999999</v>
      </c>
      <c r="AD2769">
        <v>0</v>
      </c>
      <c r="AE2769" t="s">
        <v>40</v>
      </c>
    </row>
    <row r="2770" spans="1:31" x14ac:dyDescent="0.25">
      <c r="A2770">
        <v>2769</v>
      </c>
      <c r="B2770" t="str">
        <f t="shared" si="43"/>
        <v>41-60</v>
      </c>
      <c r="D2770">
        <v>43</v>
      </c>
      <c r="F2770" t="s">
        <v>34</v>
      </c>
      <c r="G2770" t="s">
        <v>29</v>
      </c>
      <c r="H2770" t="s">
        <v>30</v>
      </c>
      <c r="I2770">
        <v>16</v>
      </c>
      <c r="J2770">
        <v>19</v>
      </c>
      <c r="K2770">
        <v>2</v>
      </c>
      <c r="L2770">
        <v>490.2</v>
      </c>
      <c r="M2770">
        <v>9192.23</v>
      </c>
      <c r="N2770">
        <v>0</v>
      </c>
      <c r="O2770">
        <v>946</v>
      </c>
      <c r="P2770">
        <v>0</v>
      </c>
      <c r="Q2770">
        <v>19.8</v>
      </c>
      <c r="R2770">
        <v>1</v>
      </c>
      <c r="S2770">
        <v>0.31</v>
      </c>
      <c r="T2770">
        <v>1</v>
      </c>
      <c r="U2770" t="s">
        <v>38</v>
      </c>
      <c r="V2770">
        <v>0</v>
      </c>
      <c r="W2770">
        <v>1</v>
      </c>
      <c r="X2770">
        <v>323.02999999999997</v>
      </c>
      <c r="Y2770">
        <v>32</v>
      </c>
      <c r="Z2770">
        <v>3.7</v>
      </c>
      <c r="AA2770" t="s">
        <v>39</v>
      </c>
      <c r="AB2770">
        <v>23.6</v>
      </c>
      <c r="AC2770">
        <v>0.31190000000000001</v>
      </c>
      <c r="AD2770">
        <v>0</v>
      </c>
      <c r="AE2770" t="s">
        <v>40</v>
      </c>
    </row>
    <row r="2771" spans="1:31" x14ac:dyDescent="0.25">
      <c r="A2771">
        <v>2770</v>
      </c>
      <c r="B2771" t="str">
        <f t="shared" si="43"/>
        <v>60+</v>
      </c>
      <c r="D2771">
        <v>68</v>
      </c>
      <c r="F2771" t="s">
        <v>34</v>
      </c>
      <c r="G2771" t="s">
        <v>45</v>
      </c>
      <c r="H2771" t="s">
        <v>53</v>
      </c>
      <c r="I2771">
        <v>1</v>
      </c>
      <c r="J2771">
        <v>1</v>
      </c>
      <c r="K2771">
        <v>0</v>
      </c>
      <c r="L2771">
        <v>265.86</v>
      </c>
      <c r="M2771">
        <v>288.70999999999998</v>
      </c>
      <c r="N2771">
        <v>0</v>
      </c>
      <c r="O2771">
        <v>113</v>
      </c>
      <c r="P2771">
        <v>0</v>
      </c>
      <c r="Q2771">
        <v>30.3</v>
      </c>
      <c r="R2771">
        <v>0</v>
      </c>
      <c r="S2771">
        <v>0.16</v>
      </c>
      <c r="T2771">
        <v>0</v>
      </c>
      <c r="U2771" t="s">
        <v>37</v>
      </c>
      <c r="V2771">
        <v>0</v>
      </c>
      <c r="W2771">
        <v>0</v>
      </c>
      <c r="X2771">
        <v>0</v>
      </c>
      <c r="Y2771">
        <v>16</v>
      </c>
      <c r="Z2771">
        <v>3.5</v>
      </c>
      <c r="AA2771" t="s">
        <v>54</v>
      </c>
      <c r="AB2771">
        <v>19.399999999999999</v>
      </c>
      <c r="AC2771">
        <v>0.28549999999999998</v>
      </c>
      <c r="AD2771">
        <v>0</v>
      </c>
      <c r="AE2771" t="s">
        <v>40</v>
      </c>
    </row>
    <row r="2772" spans="1:31" x14ac:dyDescent="0.25">
      <c r="A2772">
        <v>2771</v>
      </c>
      <c r="B2772" t="str">
        <f t="shared" si="43"/>
        <v>41-60</v>
      </c>
      <c r="D2772">
        <v>53</v>
      </c>
      <c r="F2772" t="s">
        <v>28</v>
      </c>
      <c r="G2772" t="s">
        <v>49</v>
      </c>
      <c r="H2772" t="s">
        <v>30</v>
      </c>
      <c r="I2772">
        <v>51</v>
      </c>
      <c r="J2772">
        <v>50</v>
      </c>
      <c r="K2772">
        <v>5</v>
      </c>
      <c r="L2772">
        <v>486.36</v>
      </c>
      <c r="M2772">
        <v>22006.86</v>
      </c>
      <c r="N2772">
        <v>0</v>
      </c>
      <c r="O2772">
        <v>2789</v>
      </c>
      <c r="P2772">
        <v>3</v>
      </c>
      <c r="Q2772">
        <v>0</v>
      </c>
      <c r="R2772">
        <v>2</v>
      </c>
      <c r="S2772">
        <v>0.22</v>
      </c>
      <c r="T2772">
        <v>1</v>
      </c>
      <c r="U2772" t="s">
        <v>47</v>
      </c>
      <c r="V2772">
        <v>2</v>
      </c>
      <c r="W2772">
        <v>1</v>
      </c>
      <c r="X2772">
        <v>681.29</v>
      </c>
      <c r="Y2772">
        <v>65</v>
      </c>
      <c r="Z2772">
        <v>4</v>
      </c>
      <c r="AA2772" t="s">
        <v>48</v>
      </c>
      <c r="AB2772">
        <v>28.6</v>
      </c>
      <c r="AC2772">
        <v>0.34489999999999998</v>
      </c>
      <c r="AD2772">
        <v>0</v>
      </c>
      <c r="AE2772" t="s">
        <v>40</v>
      </c>
    </row>
    <row r="2773" spans="1:31" x14ac:dyDescent="0.25">
      <c r="A2773">
        <v>2772</v>
      </c>
      <c r="B2773" t="str">
        <f t="shared" si="43"/>
        <v>18-25</v>
      </c>
      <c r="D2773">
        <v>20</v>
      </c>
      <c r="F2773" t="s">
        <v>28</v>
      </c>
      <c r="G2773" t="s">
        <v>29</v>
      </c>
      <c r="H2773" t="s">
        <v>44</v>
      </c>
      <c r="I2773">
        <v>1</v>
      </c>
      <c r="J2773">
        <v>2</v>
      </c>
      <c r="K2773">
        <v>0</v>
      </c>
      <c r="L2773">
        <v>299.31</v>
      </c>
      <c r="M2773">
        <v>644.01</v>
      </c>
      <c r="N2773">
        <v>0</v>
      </c>
      <c r="O2773">
        <v>129</v>
      </c>
      <c r="P2773">
        <v>0</v>
      </c>
      <c r="Q2773">
        <v>10.7</v>
      </c>
      <c r="R2773">
        <v>0</v>
      </c>
      <c r="S2773">
        <v>0.65</v>
      </c>
      <c r="T2773">
        <v>2</v>
      </c>
      <c r="U2773" t="s">
        <v>42</v>
      </c>
      <c r="V2773">
        <v>0</v>
      </c>
      <c r="W2773">
        <v>0</v>
      </c>
      <c r="X2773">
        <v>0</v>
      </c>
      <c r="Y2773">
        <v>17</v>
      </c>
      <c r="Z2773">
        <v>4.4000000000000004</v>
      </c>
      <c r="AA2773" t="s">
        <v>51</v>
      </c>
      <c r="AB2773">
        <v>22.3</v>
      </c>
      <c r="AC2773">
        <v>0.30370000000000003</v>
      </c>
      <c r="AD2773">
        <v>0</v>
      </c>
      <c r="AE2773" t="s">
        <v>40</v>
      </c>
    </row>
    <row r="2774" spans="1:31" x14ac:dyDescent="0.25">
      <c r="A2774">
        <v>2773</v>
      </c>
      <c r="B2774" t="str">
        <f t="shared" si="43"/>
        <v>26-40</v>
      </c>
      <c r="D2774">
        <v>28</v>
      </c>
      <c r="F2774" t="s">
        <v>28</v>
      </c>
      <c r="G2774" t="s">
        <v>43</v>
      </c>
      <c r="H2774" t="s">
        <v>41</v>
      </c>
      <c r="I2774">
        <v>37</v>
      </c>
      <c r="J2774">
        <v>44</v>
      </c>
      <c r="K2774">
        <v>3</v>
      </c>
      <c r="L2774">
        <v>347.5</v>
      </c>
      <c r="M2774">
        <v>14820.01</v>
      </c>
      <c r="N2774">
        <v>0</v>
      </c>
      <c r="O2774">
        <v>1994</v>
      </c>
      <c r="P2774">
        <v>3</v>
      </c>
      <c r="Q2774">
        <v>27.8</v>
      </c>
      <c r="R2774">
        <v>0</v>
      </c>
      <c r="S2774">
        <v>0.44</v>
      </c>
      <c r="T2774">
        <v>1</v>
      </c>
      <c r="U2774" t="s">
        <v>46</v>
      </c>
      <c r="V2774">
        <v>1</v>
      </c>
      <c r="W2774">
        <v>4</v>
      </c>
      <c r="X2774">
        <v>1655.09</v>
      </c>
      <c r="Y2774">
        <v>12</v>
      </c>
      <c r="Z2774">
        <v>2.4</v>
      </c>
      <c r="AA2774" t="s">
        <v>39</v>
      </c>
      <c r="AB2774">
        <v>19.8</v>
      </c>
      <c r="AC2774">
        <v>0.28799999999999998</v>
      </c>
      <c r="AD2774">
        <v>0</v>
      </c>
      <c r="AE2774" t="s">
        <v>40</v>
      </c>
    </row>
    <row r="2775" spans="1:31" x14ac:dyDescent="0.25">
      <c r="A2775">
        <v>2774</v>
      </c>
      <c r="B2775" t="str">
        <f t="shared" si="43"/>
        <v>41-60</v>
      </c>
      <c r="D2775">
        <v>55</v>
      </c>
      <c r="F2775" t="s">
        <v>34</v>
      </c>
      <c r="G2775" t="s">
        <v>35</v>
      </c>
      <c r="H2775" t="s">
        <v>44</v>
      </c>
      <c r="I2775">
        <v>34</v>
      </c>
      <c r="J2775">
        <v>44</v>
      </c>
      <c r="K2775">
        <v>8</v>
      </c>
      <c r="L2775">
        <v>388.55</v>
      </c>
      <c r="M2775">
        <v>15674.04</v>
      </c>
      <c r="N2775">
        <v>0</v>
      </c>
      <c r="O2775">
        <v>2120</v>
      </c>
      <c r="P2775">
        <v>1</v>
      </c>
      <c r="Q2775">
        <v>14.8</v>
      </c>
      <c r="R2775">
        <v>2</v>
      </c>
      <c r="S2775">
        <v>0.35</v>
      </c>
      <c r="T2775">
        <v>3</v>
      </c>
      <c r="U2775" t="s">
        <v>46</v>
      </c>
      <c r="V2775">
        <v>1</v>
      </c>
      <c r="W2775">
        <v>2</v>
      </c>
      <c r="X2775">
        <v>733.08</v>
      </c>
      <c r="Y2775">
        <v>31</v>
      </c>
      <c r="Z2775">
        <v>3.1</v>
      </c>
      <c r="AA2775" t="s">
        <v>51</v>
      </c>
      <c r="AB2775">
        <v>26.4</v>
      </c>
      <c r="AC2775">
        <v>0.3301</v>
      </c>
      <c r="AD2775">
        <v>0</v>
      </c>
      <c r="AE2775" t="s">
        <v>40</v>
      </c>
    </row>
    <row r="2776" spans="1:31" x14ac:dyDescent="0.25">
      <c r="A2776">
        <v>2775</v>
      </c>
      <c r="B2776" t="str">
        <f t="shared" si="43"/>
        <v>41-60</v>
      </c>
      <c r="D2776">
        <v>46</v>
      </c>
      <c r="F2776" t="s">
        <v>34</v>
      </c>
      <c r="G2776" t="s">
        <v>43</v>
      </c>
      <c r="H2776" t="s">
        <v>53</v>
      </c>
      <c r="I2776">
        <v>18</v>
      </c>
      <c r="J2776">
        <v>15</v>
      </c>
      <c r="K2776">
        <v>3</v>
      </c>
      <c r="L2776">
        <v>408.8</v>
      </c>
      <c r="M2776">
        <v>6554.53</v>
      </c>
      <c r="N2776">
        <v>0</v>
      </c>
      <c r="O2776">
        <v>1058</v>
      </c>
      <c r="P2776">
        <v>1</v>
      </c>
      <c r="Q2776">
        <v>9.3000000000000007</v>
      </c>
      <c r="R2776">
        <v>0</v>
      </c>
      <c r="S2776">
        <v>0.63</v>
      </c>
      <c r="T2776">
        <v>2</v>
      </c>
      <c r="U2776" t="s">
        <v>42</v>
      </c>
      <c r="V2776">
        <v>0</v>
      </c>
      <c r="W2776">
        <v>0</v>
      </c>
      <c r="X2776">
        <v>0</v>
      </c>
      <c r="Y2776">
        <v>62</v>
      </c>
      <c r="Z2776">
        <v>3.7</v>
      </c>
      <c r="AA2776" t="s">
        <v>32</v>
      </c>
      <c r="AB2776">
        <v>33.4</v>
      </c>
      <c r="AC2776">
        <v>0.378</v>
      </c>
      <c r="AD2776">
        <v>0</v>
      </c>
      <c r="AE2776" t="s">
        <v>40</v>
      </c>
    </row>
    <row r="2777" spans="1:31" x14ac:dyDescent="0.25">
      <c r="A2777">
        <v>2776</v>
      </c>
      <c r="B2777" t="str">
        <f t="shared" si="43"/>
        <v>26-40</v>
      </c>
      <c r="D2777">
        <v>33</v>
      </c>
      <c r="F2777" t="s">
        <v>28</v>
      </c>
      <c r="G2777" t="s">
        <v>29</v>
      </c>
      <c r="H2777" t="s">
        <v>44</v>
      </c>
      <c r="I2777">
        <v>10</v>
      </c>
      <c r="J2777">
        <v>10</v>
      </c>
      <c r="K2777">
        <v>2</v>
      </c>
      <c r="L2777">
        <v>465.55</v>
      </c>
      <c r="M2777">
        <v>4401.9799999999996</v>
      </c>
      <c r="N2777">
        <v>0</v>
      </c>
      <c r="O2777">
        <v>494</v>
      </c>
      <c r="P2777">
        <v>0</v>
      </c>
      <c r="Q2777">
        <v>8.9</v>
      </c>
      <c r="R2777">
        <v>0</v>
      </c>
      <c r="S2777">
        <v>0.48</v>
      </c>
      <c r="T2777">
        <v>1</v>
      </c>
      <c r="U2777" t="s">
        <v>42</v>
      </c>
      <c r="V2777">
        <v>0</v>
      </c>
      <c r="W2777">
        <v>0</v>
      </c>
      <c r="X2777">
        <v>0</v>
      </c>
      <c r="Y2777">
        <v>60</v>
      </c>
      <c r="Z2777">
        <v>4.8</v>
      </c>
      <c r="AA2777" t="s">
        <v>39</v>
      </c>
      <c r="AB2777">
        <v>36.5</v>
      </c>
      <c r="AC2777">
        <v>0.4002</v>
      </c>
      <c r="AD2777">
        <v>0</v>
      </c>
      <c r="AE2777" t="s">
        <v>40</v>
      </c>
    </row>
    <row r="2778" spans="1:31" x14ac:dyDescent="0.25">
      <c r="A2778">
        <v>2777</v>
      </c>
      <c r="B2778" t="str">
        <f t="shared" si="43"/>
        <v>41-60</v>
      </c>
      <c r="D2778">
        <v>45</v>
      </c>
      <c r="F2778" t="s">
        <v>28</v>
      </c>
      <c r="G2778" t="s">
        <v>45</v>
      </c>
      <c r="H2778" t="s">
        <v>44</v>
      </c>
      <c r="I2778">
        <v>36</v>
      </c>
      <c r="J2778">
        <v>18</v>
      </c>
      <c r="K2778">
        <v>1</v>
      </c>
      <c r="L2778">
        <v>527.51</v>
      </c>
      <c r="M2778">
        <v>9513.23</v>
      </c>
      <c r="N2778">
        <v>0</v>
      </c>
      <c r="O2778">
        <v>1330</v>
      </c>
      <c r="P2778">
        <v>1</v>
      </c>
      <c r="Q2778">
        <v>12.1</v>
      </c>
      <c r="R2778">
        <v>0</v>
      </c>
      <c r="S2778">
        <v>0.55000000000000004</v>
      </c>
      <c r="T2778">
        <v>1</v>
      </c>
      <c r="U2778" t="s">
        <v>31</v>
      </c>
      <c r="V2778">
        <v>0</v>
      </c>
      <c r="W2778">
        <v>1</v>
      </c>
      <c r="X2778">
        <v>116.16</v>
      </c>
      <c r="Y2778">
        <v>11</v>
      </c>
      <c r="Z2778">
        <v>4.4000000000000004</v>
      </c>
      <c r="AA2778" t="s">
        <v>39</v>
      </c>
      <c r="AB2778">
        <v>18.8</v>
      </c>
      <c r="AC2778">
        <v>0.28179999999999999</v>
      </c>
      <c r="AD2778">
        <v>0</v>
      </c>
      <c r="AE2778" t="s">
        <v>40</v>
      </c>
    </row>
    <row r="2779" spans="1:31" x14ac:dyDescent="0.25">
      <c r="A2779">
        <v>2778</v>
      </c>
      <c r="B2779" t="str">
        <f t="shared" si="43"/>
        <v>60+</v>
      </c>
      <c r="D2779">
        <v>65</v>
      </c>
      <c r="F2779" t="s">
        <v>34</v>
      </c>
      <c r="G2779" t="s">
        <v>29</v>
      </c>
      <c r="H2779" t="s">
        <v>30</v>
      </c>
      <c r="I2779">
        <v>43</v>
      </c>
      <c r="J2779">
        <v>90</v>
      </c>
      <c r="K2779">
        <v>3</v>
      </c>
      <c r="L2779">
        <v>730.48</v>
      </c>
      <c r="M2779">
        <v>60509.35</v>
      </c>
      <c r="N2779">
        <v>0</v>
      </c>
      <c r="O2779">
        <v>6304</v>
      </c>
      <c r="P2779">
        <v>4</v>
      </c>
      <c r="Q2779">
        <v>13.3</v>
      </c>
      <c r="R2779">
        <v>4</v>
      </c>
      <c r="S2779">
        <v>7.0000000000000007E-2</v>
      </c>
      <c r="T2779">
        <v>0</v>
      </c>
      <c r="U2779" t="s">
        <v>37</v>
      </c>
      <c r="V2779">
        <v>4</v>
      </c>
      <c r="W2779">
        <v>4</v>
      </c>
      <c r="X2779">
        <v>1323.94</v>
      </c>
      <c r="Y2779">
        <v>60</v>
      </c>
      <c r="Z2779">
        <v>4.8</v>
      </c>
      <c r="AA2779" t="s">
        <v>32</v>
      </c>
      <c r="AB2779">
        <v>36.1</v>
      </c>
      <c r="AC2779">
        <v>0.3972</v>
      </c>
      <c r="AD2779">
        <v>0</v>
      </c>
      <c r="AE2779" t="s">
        <v>40</v>
      </c>
    </row>
    <row r="2780" spans="1:31" x14ac:dyDescent="0.25">
      <c r="A2780">
        <v>2779</v>
      </c>
      <c r="B2780" t="str">
        <f t="shared" si="43"/>
        <v>26-40</v>
      </c>
      <c r="D2780">
        <v>38</v>
      </c>
      <c r="F2780" t="s">
        <v>28</v>
      </c>
      <c r="G2780" t="s">
        <v>35</v>
      </c>
      <c r="H2780" t="s">
        <v>30</v>
      </c>
      <c r="I2780">
        <v>28</v>
      </c>
      <c r="J2780">
        <v>31</v>
      </c>
      <c r="K2780">
        <v>1</v>
      </c>
      <c r="L2780">
        <v>360.97</v>
      </c>
      <c r="M2780">
        <v>12120.19</v>
      </c>
      <c r="N2780">
        <v>0</v>
      </c>
      <c r="O2780">
        <v>1628</v>
      </c>
      <c r="P2780">
        <v>2</v>
      </c>
      <c r="Q2780">
        <v>35.6</v>
      </c>
      <c r="R2780">
        <v>0</v>
      </c>
      <c r="S2780">
        <v>0.87</v>
      </c>
      <c r="T2780">
        <v>1</v>
      </c>
      <c r="U2780" t="s">
        <v>46</v>
      </c>
      <c r="V2780">
        <v>2</v>
      </c>
      <c r="W2780">
        <v>0</v>
      </c>
      <c r="X2780">
        <v>102.68</v>
      </c>
      <c r="Y2780">
        <v>10</v>
      </c>
      <c r="Z2780">
        <v>3.8</v>
      </c>
      <c r="AA2780" t="s">
        <v>39</v>
      </c>
      <c r="AB2780">
        <v>21.3</v>
      </c>
      <c r="AC2780">
        <v>0.29699999999999999</v>
      </c>
      <c r="AD2780">
        <v>0</v>
      </c>
      <c r="AE2780" t="s">
        <v>40</v>
      </c>
    </row>
    <row r="2781" spans="1:31" x14ac:dyDescent="0.25">
      <c r="A2781">
        <v>2780</v>
      </c>
      <c r="B2781" t="str">
        <f t="shared" si="43"/>
        <v>18-25</v>
      </c>
      <c r="D2781">
        <v>20</v>
      </c>
      <c r="F2781" t="s">
        <v>34</v>
      </c>
      <c r="G2781" t="s">
        <v>29</v>
      </c>
      <c r="H2781" t="s">
        <v>30</v>
      </c>
      <c r="I2781">
        <v>42</v>
      </c>
      <c r="J2781">
        <v>130</v>
      </c>
      <c r="K2781">
        <v>4</v>
      </c>
      <c r="L2781">
        <v>457.22</v>
      </c>
      <c r="M2781">
        <v>61395.7</v>
      </c>
      <c r="N2781">
        <v>0</v>
      </c>
      <c r="O2781">
        <v>5990</v>
      </c>
      <c r="P2781">
        <v>7</v>
      </c>
      <c r="Q2781">
        <v>23.5</v>
      </c>
      <c r="R2781">
        <v>1</v>
      </c>
      <c r="S2781">
        <v>0.49</v>
      </c>
      <c r="T2781">
        <v>5</v>
      </c>
      <c r="U2781" t="s">
        <v>47</v>
      </c>
      <c r="V2781">
        <v>5</v>
      </c>
      <c r="W2781">
        <v>5</v>
      </c>
      <c r="X2781">
        <v>2813.57</v>
      </c>
      <c r="Y2781">
        <v>113</v>
      </c>
      <c r="Z2781">
        <v>3.3</v>
      </c>
      <c r="AA2781" t="s">
        <v>32</v>
      </c>
      <c r="AB2781">
        <v>71.2</v>
      </c>
      <c r="AC2781">
        <v>0.65380000000000005</v>
      </c>
      <c r="AD2781">
        <v>1</v>
      </c>
      <c r="AE2781" t="s">
        <v>60</v>
      </c>
    </row>
    <row r="2782" spans="1:31" x14ac:dyDescent="0.25">
      <c r="A2782">
        <v>2781</v>
      </c>
      <c r="B2782" t="str">
        <f t="shared" si="43"/>
        <v>26-40</v>
      </c>
      <c r="D2782">
        <v>34</v>
      </c>
      <c r="F2782" t="s">
        <v>34</v>
      </c>
      <c r="G2782" t="s">
        <v>35</v>
      </c>
      <c r="H2782" t="s">
        <v>41</v>
      </c>
      <c r="I2782">
        <v>37</v>
      </c>
      <c r="J2782">
        <v>95</v>
      </c>
      <c r="K2782">
        <v>19</v>
      </c>
      <c r="L2782">
        <v>431</v>
      </c>
      <c r="M2782">
        <v>39551.730000000003</v>
      </c>
      <c r="N2782">
        <v>0</v>
      </c>
      <c r="O2782">
        <v>4360</v>
      </c>
      <c r="P2782">
        <v>7</v>
      </c>
      <c r="Q2782">
        <v>21.2</v>
      </c>
      <c r="R2782">
        <v>3</v>
      </c>
      <c r="S2782">
        <v>0.47</v>
      </c>
      <c r="T2782">
        <v>5</v>
      </c>
      <c r="U2782" t="s">
        <v>38</v>
      </c>
      <c r="V2782">
        <v>4</v>
      </c>
      <c r="W2782">
        <v>2</v>
      </c>
      <c r="X2782">
        <v>1044.03</v>
      </c>
      <c r="Y2782">
        <v>46</v>
      </c>
      <c r="Z2782">
        <v>3.8</v>
      </c>
      <c r="AA2782" t="s">
        <v>39</v>
      </c>
      <c r="AB2782">
        <v>43.7</v>
      </c>
      <c r="AC2782">
        <v>0.45269999999999999</v>
      </c>
      <c r="AD2782">
        <v>1</v>
      </c>
      <c r="AE2782" t="s">
        <v>33</v>
      </c>
    </row>
    <row r="2783" spans="1:31" x14ac:dyDescent="0.25">
      <c r="A2783">
        <v>2782</v>
      </c>
      <c r="B2783" t="str">
        <f t="shared" si="43"/>
        <v>60+</v>
      </c>
      <c r="D2783">
        <v>67</v>
      </c>
      <c r="F2783" t="s">
        <v>28</v>
      </c>
      <c r="G2783" t="s">
        <v>49</v>
      </c>
      <c r="H2783" t="s">
        <v>36</v>
      </c>
      <c r="I2783">
        <v>58</v>
      </c>
      <c r="J2783">
        <v>108</v>
      </c>
      <c r="K2783">
        <v>6</v>
      </c>
      <c r="L2783">
        <v>313.64</v>
      </c>
      <c r="M2783">
        <v>31772.84</v>
      </c>
      <c r="N2783">
        <v>1</v>
      </c>
      <c r="O2783">
        <v>3751</v>
      </c>
      <c r="P2783">
        <v>1</v>
      </c>
      <c r="Q2783">
        <v>8.1999999999999993</v>
      </c>
      <c r="R2783">
        <v>1</v>
      </c>
      <c r="S2783">
        <v>0.48</v>
      </c>
      <c r="T2783">
        <v>3</v>
      </c>
      <c r="U2783" t="s">
        <v>38</v>
      </c>
      <c r="V2783">
        <v>6</v>
      </c>
      <c r="W2783">
        <v>1</v>
      </c>
      <c r="X2783">
        <v>477.11</v>
      </c>
      <c r="Y2783">
        <v>23</v>
      </c>
      <c r="Z2783">
        <v>5</v>
      </c>
      <c r="AA2783" t="s">
        <v>51</v>
      </c>
      <c r="AB2783">
        <v>16.899999999999999</v>
      </c>
      <c r="AC2783">
        <v>0.27060000000000001</v>
      </c>
      <c r="AD2783">
        <v>0</v>
      </c>
      <c r="AE2783" t="s">
        <v>40</v>
      </c>
    </row>
    <row r="2784" spans="1:31" x14ac:dyDescent="0.25">
      <c r="A2784">
        <v>2783</v>
      </c>
      <c r="B2784" t="str">
        <f t="shared" si="43"/>
        <v>41-60</v>
      </c>
      <c r="D2784">
        <v>58</v>
      </c>
      <c r="F2784" t="s">
        <v>34</v>
      </c>
      <c r="G2784" t="s">
        <v>29</v>
      </c>
      <c r="H2784" t="s">
        <v>30</v>
      </c>
      <c r="I2784">
        <v>16</v>
      </c>
      <c r="J2784">
        <v>36</v>
      </c>
      <c r="K2784">
        <v>5</v>
      </c>
      <c r="L2784">
        <v>205.36</v>
      </c>
      <c r="M2784">
        <v>6931.76</v>
      </c>
      <c r="N2784">
        <v>1</v>
      </c>
      <c r="O2784">
        <v>896</v>
      </c>
      <c r="P2784">
        <v>1</v>
      </c>
      <c r="Q2784">
        <v>13.3</v>
      </c>
      <c r="R2784">
        <v>2</v>
      </c>
      <c r="S2784">
        <v>0.79</v>
      </c>
      <c r="T2784">
        <v>2</v>
      </c>
      <c r="U2784" t="s">
        <v>42</v>
      </c>
      <c r="V2784">
        <v>2</v>
      </c>
      <c r="W2784">
        <v>1</v>
      </c>
      <c r="X2784">
        <v>871.42</v>
      </c>
      <c r="Y2784">
        <v>57</v>
      </c>
      <c r="Z2784">
        <v>4.2</v>
      </c>
      <c r="AA2784" t="s">
        <v>39</v>
      </c>
      <c r="AB2784">
        <v>37.700000000000003</v>
      </c>
      <c r="AC2784">
        <v>0.40849999999999997</v>
      </c>
      <c r="AD2784">
        <v>1</v>
      </c>
      <c r="AE2784" t="s">
        <v>58</v>
      </c>
    </row>
    <row r="2785" spans="1:31" x14ac:dyDescent="0.25">
      <c r="A2785">
        <v>2784</v>
      </c>
      <c r="B2785" t="str">
        <f t="shared" si="43"/>
        <v>60+</v>
      </c>
      <c r="D2785">
        <v>62</v>
      </c>
      <c r="F2785" t="s">
        <v>28</v>
      </c>
      <c r="G2785" t="s">
        <v>49</v>
      </c>
      <c r="H2785" t="s">
        <v>44</v>
      </c>
      <c r="I2785">
        <v>47</v>
      </c>
      <c r="J2785">
        <v>117</v>
      </c>
      <c r="K2785">
        <v>9</v>
      </c>
      <c r="L2785">
        <v>326.77999999999997</v>
      </c>
      <c r="M2785">
        <v>39414.050000000003</v>
      </c>
      <c r="N2785">
        <v>0</v>
      </c>
      <c r="O2785">
        <v>4606</v>
      </c>
      <c r="P2785">
        <v>3</v>
      </c>
      <c r="Q2785">
        <v>0</v>
      </c>
      <c r="R2785">
        <v>2</v>
      </c>
      <c r="S2785">
        <v>0.6</v>
      </c>
      <c r="T2785">
        <v>6</v>
      </c>
      <c r="U2785" t="s">
        <v>46</v>
      </c>
      <c r="V2785">
        <v>4</v>
      </c>
      <c r="W2785">
        <v>9</v>
      </c>
      <c r="X2785">
        <v>2387.4899999999998</v>
      </c>
      <c r="Y2785">
        <v>40</v>
      </c>
      <c r="Z2785">
        <v>3.3</v>
      </c>
      <c r="AA2785" t="s">
        <v>51</v>
      </c>
      <c r="AB2785">
        <v>44.3</v>
      </c>
      <c r="AC2785">
        <v>0.45729999999999998</v>
      </c>
      <c r="AD2785">
        <v>1</v>
      </c>
      <c r="AE2785" t="s">
        <v>55</v>
      </c>
    </row>
    <row r="2786" spans="1:31" x14ac:dyDescent="0.25">
      <c r="A2786">
        <v>2785</v>
      </c>
      <c r="B2786" t="str">
        <f t="shared" si="43"/>
        <v>60+</v>
      </c>
      <c r="D2786">
        <v>66</v>
      </c>
      <c r="F2786" t="s">
        <v>28</v>
      </c>
      <c r="G2786" t="s">
        <v>45</v>
      </c>
      <c r="H2786" t="s">
        <v>44</v>
      </c>
      <c r="I2786">
        <v>23</v>
      </c>
      <c r="J2786">
        <v>32</v>
      </c>
      <c r="K2786">
        <v>5</v>
      </c>
      <c r="L2786">
        <v>373.76</v>
      </c>
      <c r="M2786">
        <v>12831.38</v>
      </c>
      <c r="N2786">
        <v>0</v>
      </c>
      <c r="O2786">
        <v>1235</v>
      </c>
      <c r="P2786">
        <v>2</v>
      </c>
      <c r="Q2786">
        <v>11.2</v>
      </c>
      <c r="R2786">
        <v>1</v>
      </c>
      <c r="S2786">
        <v>0.16</v>
      </c>
      <c r="T2786">
        <v>2</v>
      </c>
      <c r="U2786" t="s">
        <v>47</v>
      </c>
      <c r="V2786">
        <v>1</v>
      </c>
      <c r="W2786">
        <v>1</v>
      </c>
      <c r="X2786">
        <v>170.35</v>
      </c>
      <c r="Y2786">
        <v>6</v>
      </c>
      <c r="Z2786">
        <v>3.2</v>
      </c>
      <c r="AA2786" t="s">
        <v>39</v>
      </c>
      <c r="AB2786">
        <v>16.899999999999999</v>
      </c>
      <c r="AC2786">
        <v>0.27010000000000001</v>
      </c>
      <c r="AD2786">
        <v>0</v>
      </c>
      <c r="AE2786" t="s">
        <v>40</v>
      </c>
    </row>
    <row r="2787" spans="1:31" x14ac:dyDescent="0.25">
      <c r="A2787">
        <v>2786</v>
      </c>
      <c r="B2787" t="str">
        <f t="shared" si="43"/>
        <v>18-25</v>
      </c>
      <c r="D2787">
        <v>24</v>
      </c>
      <c r="F2787" t="s">
        <v>34</v>
      </c>
      <c r="G2787" t="s">
        <v>35</v>
      </c>
      <c r="H2787" t="s">
        <v>30</v>
      </c>
      <c r="I2787">
        <v>34</v>
      </c>
      <c r="J2787">
        <v>56</v>
      </c>
      <c r="K2787">
        <v>9</v>
      </c>
      <c r="L2787">
        <v>395</v>
      </c>
      <c r="M2787">
        <v>21864.93</v>
      </c>
      <c r="N2787">
        <v>0</v>
      </c>
      <c r="O2787">
        <v>2597</v>
      </c>
      <c r="P2787">
        <v>3</v>
      </c>
      <c r="Q2787">
        <v>17.3</v>
      </c>
      <c r="R2787">
        <v>3</v>
      </c>
      <c r="S2787">
        <v>0.49</v>
      </c>
      <c r="T2787">
        <v>2</v>
      </c>
      <c r="U2787" t="s">
        <v>42</v>
      </c>
      <c r="V2787">
        <v>0</v>
      </c>
      <c r="W2787">
        <v>1</v>
      </c>
      <c r="X2787">
        <v>275.98</v>
      </c>
      <c r="Y2787">
        <v>46</v>
      </c>
      <c r="Z2787">
        <v>4.0999999999999996</v>
      </c>
      <c r="AA2787" t="s">
        <v>32</v>
      </c>
      <c r="AB2787">
        <v>33.1</v>
      </c>
      <c r="AC2787">
        <v>0.37609999999999999</v>
      </c>
      <c r="AD2787">
        <v>0</v>
      </c>
      <c r="AE2787" t="s">
        <v>40</v>
      </c>
    </row>
    <row r="2788" spans="1:31" x14ac:dyDescent="0.25">
      <c r="A2788">
        <v>2787</v>
      </c>
      <c r="B2788" t="str">
        <f t="shared" si="43"/>
        <v>26-40</v>
      </c>
      <c r="D2788">
        <v>32</v>
      </c>
      <c r="F2788" t="s">
        <v>34</v>
      </c>
      <c r="G2788" t="s">
        <v>29</v>
      </c>
      <c r="H2788" t="s">
        <v>30</v>
      </c>
      <c r="I2788">
        <v>29</v>
      </c>
      <c r="J2788">
        <v>77</v>
      </c>
      <c r="K2788">
        <v>5</v>
      </c>
      <c r="L2788">
        <v>269.17</v>
      </c>
      <c r="M2788">
        <v>19029.330000000002</v>
      </c>
      <c r="N2788">
        <v>0</v>
      </c>
      <c r="O2788">
        <v>2565</v>
      </c>
      <c r="P2788">
        <v>5</v>
      </c>
      <c r="Q2788">
        <v>14.6</v>
      </c>
      <c r="R2788">
        <v>4</v>
      </c>
      <c r="S2788">
        <v>0.2</v>
      </c>
      <c r="T2788">
        <v>3</v>
      </c>
      <c r="U2788" t="s">
        <v>31</v>
      </c>
      <c r="V2788">
        <v>1</v>
      </c>
      <c r="W2788">
        <v>3</v>
      </c>
      <c r="X2788">
        <v>272.33999999999997</v>
      </c>
      <c r="Y2788">
        <v>36</v>
      </c>
      <c r="Z2788">
        <v>3.5</v>
      </c>
      <c r="AA2788" t="s">
        <v>54</v>
      </c>
      <c r="AB2788">
        <v>38.6</v>
      </c>
      <c r="AC2788">
        <v>0.41539999999999999</v>
      </c>
      <c r="AD2788">
        <v>1</v>
      </c>
      <c r="AE2788" t="s">
        <v>52</v>
      </c>
    </row>
    <row r="2789" spans="1:31" x14ac:dyDescent="0.25">
      <c r="A2789">
        <v>2788</v>
      </c>
      <c r="B2789" t="str">
        <f t="shared" si="43"/>
        <v>18-25</v>
      </c>
      <c r="D2789">
        <v>21</v>
      </c>
      <c r="F2789" t="s">
        <v>34</v>
      </c>
      <c r="G2789" t="s">
        <v>35</v>
      </c>
      <c r="H2789" t="s">
        <v>30</v>
      </c>
      <c r="I2789">
        <v>21</v>
      </c>
      <c r="J2789">
        <v>57</v>
      </c>
      <c r="K2789">
        <v>5</v>
      </c>
      <c r="L2789">
        <v>404.23</v>
      </c>
      <c r="M2789">
        <v>22169.35</v>
      </c>
      <c r="N2789">
        <v>0</v>
      </c>
      <c r="O2789">
        <v>2489</v>
      </c>
      <c r="P2789">
        <v>3</v>
      </c>
      <c r="Q2789">
        <v>1.8</v>
      </c>
      <c r="R2789">
        <v>2</v>
      </c>
      <c r="S2789">
        <v>0.74</v>
      </c>
      <c r="T2789">
        <v>2</v>
      </c>
      <c r="U2789" t="s">
        <v>38</v>
      </c>
      <c r="V2789">
        <v>1</v>
      </c>
      <c r="W2789">
        <v>4</v>
      </c>
      <c r="X2789">
        <v>1141.28</v>
      </c>
      <c r="Y2789">
        <v>52</v>
      </c>
      <c r="Z2789">
        <v>4.2</v>
      </c>
      <c r="AA2789" t="s">
        <v>54</v>
      </c>
      <c r="AB2789">
        <v>35.9</v>
      </c>
      <c r="AC2789">
        <v>0.39589999999999997</v>
      </c>
      <c r="AD2789">
        <v>0</v>
      </c>
      <c r="AE2789" t="s">
        <v>40</v>
      </c>
    </row>
    <row r="2790" spans="1:31" x14ac:dyDescent="0.25">
      <c r="A2790">
        <v>2789</v>
      </c>
      <c r="B2790" t="str">
        <f t="shared" si="43"/>
        <v>18-25</v>
      </c>
      <c r="D2790">
        <v>18</v>
      </c>
      <c r="F2790" t="s">
        <v>34</v>
      </c>
      <c r="G2790" t="s">
        <v>43</v>
      </c>
      <c r="H2790" t="s">
        <v>44</v>
      </c>
      <c r="I2790">
        <v>41</v>
      </c>
      <c r="J2790">
        <v>49</v>
      </c>
      <c r="K2790">
        <v>5</v>
      </c>
      <c r="L2790">
        <v>419.41</v>
      </c>
      <c r="M2790">
        <v>18955.97</v>
      </c>
      <c r="N2790">
        <v>0</v>
      </c>
      <c r="O2790">
        <v>2505</v>
      </c>
      <c r="P2790">
        <v>2</v>
      </c>
      <c r="Q2790">
        <v>6.3</v>
      </c>
      <c r="R2790">
        <v>1</v>
      </c>
      <c r="S2790">
        <v>0.28000000000000003</v>
      </c>
      <c r="T2790">
        <v>2</v>
      </c>
      <c r="U2790" t="s">
        <v>46</v>
      </c>
      <c r="V2790">
        <v>3</v>
      </c>
      <c r="W2790">
        <v>2</v>
      </c>
      <c r="X2790">
        <v>825.71</v>
      </c>
      <c r="Y2790">
        <v>39</v>
      </c>
      <c r="Z2790">
        <v>4.5999999999999996</v>
      </c>
      <c r="AA2790" t="s">
        <v>39</v>
      </c>
      <c r="AB2790">
        <v>31.3</v>
      </c>
      <c r="AC2790">
        <v>0.36320000000000002</v>
      </c>
      <c r="AD2790">
        <v>0</v>
      </c>
      <c r="AE2790" t="s">
        <v>40</v>
      </c>
    </row>
    <row r="2791" spans="1:31" x14ac:dyDescent="0.25">
      <c r="A2791">
        <v>2790</v>
      </c>
      <c r="B2791" t="str">
        <f t="shared" si="43"/>
        <v>60+</v>
      </c>
      <c r="D2791">
        <v>62</v>
      </c>
      <c r="F2791" t="s">
        <v>28</v>
      </c>
      <c r="G2791" t="s">
        <v>35</v>
      </c>
      <c r="H2791" t="s">
        <v>44</v>
      </c>
      <c r="I2791">
        <v>58</v>
      </c>
      <c r="J2791">
        <v>200</v>
      </c>
      <c r="K2791">
        <v>6</v>
      </c>
      <c r="L2791">
        <v>332.49</v>
      </c>
      <c r="M2791">
        <v>70023.42</v>
      </c>
      <c r="N2791">
        <v>0</v>
      </c>
      <c r="O2791">
        <v>6595</v>
      </c>
      <c r="P2791">
        <v>2</v>
      </c>
      <c r="Q2791">
        <v>14</v>
      </c>
      <c r="R2791">
        <v>7</v>
      </c>
      <c r="S2791">
        <v>0.26</v>
      </c>
      <c r="T2791">
        <v>9</v>
      </c>
      <c r="U2791" t="s">
        <v>42</v>
      </c>
      <c r="V2791">
        <v>9</v>
      </c>
      <c r="W2791">
        <v>12</v>
      </c>
      <c r="X2791">
        <v>6080.66</v>
      </c>
      <c r="Y2791">
        <v>24</v>
      </c>
      <c r="Z2791">
        <v>4.9000000000000004</v>
      </c>
      <c r="AA2791" t="s">
        <v>39</v>
      </c>
      <c r="AB2791">
        <v>44.3</v>
      </c>
      <c r="AC2791">
        <v>0.45760000000000001</v>
      </c>
      <c r="AD2791">
        <v>1</v>
      </c>
      <c r="AE2791" t="s">
        <v>55</v>
      </c>
    </row>
    <row r="2792" spans="1:31" x14ac:dyDescent="0.25">
      <c r="A2792">
        <v>2791</v>
      </c>
      <c r="B2792" t="str">
        <f t="shared" si="43"/>
        <v>60+</v>
      </c>
      <c r="D2792">
        <v>67</v>
      </c>
      <c r="F2792" t="s">
        <v>34</v>
      </c>
      <c r="G2792" t="s">
        <v>49</v>
      </c>
      <c r="H2792" t="s">
        <v>44</v>
      </c>
      <c r="I2792">
        <v>26</v>
      </c>
      <c r="J2792">
        <v>19</v>
      </c>
      <c r="K2792">
        <v>0</v>
      </c>
      <c r="L2792">
        <v>531.28</v>
      </c>
      <c r="M2792">
        <v>10643</v>
      </c>
      <c r="N2792">
        <v>0</v>
      </c>
      <c r="O2792">
        <v>1124</v>
      </c>
      <c r="P2792">
        <v>1</v>
      </c>
      <c r="Q2792">
        <v>7</v>
      </c>
      <c r="R2792">
        <v>1</v>
      </c>
      <c r="S2792">
        <v>0.56000000000000005</v>
      </c>
      <c r="T2792">
        <v>3</v>
      </c>
      <c r="U2792" t="s">
        <v>38</v>
      </c>
      <c r="V2792">
        <v>1</v>
      </c>
      <c r="W2792">
        <v>0</v>
      </c>
      <c r="X2792">
        <v>167.43</v>
      </c>
      <c r="Y2792">
        <v>44</v>
      </c>
      <c r="Z2792">
        <v>4.0999999999999996</v>
      </c>
      <c r="AA2792" t="s">
        <v>48</v>
      </c>
      <c r="AB2792">
        <v>30.3</v>
      </c>
      <c r="AC2792">
        <v>0.35659999999999997</v>
      </c>
      <c r="AD2792">
        <v>0</v>
      </c>
      <c r="AE2792" t="s">
        <v>40</v>
      </c>
    </row>
    <row r="2793" spans="1:31" x14ac:dyDescent="0.25">
      <c r="A2793">
        <v>2792</v>
      </c>
      <c r="B2793" t="str">
        <f t="shared" si="43"/>
        <v>26-40</v>
      </c>
      <c r="D2793">
        <v>26</v>
      </c>
      <c r="F2793" t="s">
        <v>34</v>
      </c>
      <c r="G2793" t="s">
        <v>35</v>
      </c>
      <c r="H2793" t="s">
        <v>30</v>
      </c>
      <c r="I2793">
        <v>11</v>
      </c>
      <c r="J2793">
        <v>3</v>
      </c>
      <c r="K2793">
        <v>0</v>
      </c>
      <c r="L2793">
        <v>235.36</v>
      </c>
      <c r="M2793">
        <v>728.16</v>
      </c>
      <c r="N2793">
        <v>0</v>
      </c>
      <c r="O2793">
        <v>99</v>
      </c>
      <c r="P2793">
        <v>0</v>
      </c>
      <c r="Q2793">
        <v>34.299999999999997</v>
      </c>
      <c r="R2793">
        <v>0</v>
      </c>
      <c r="S2793">
        <v>0.56999999999999995</v>
      </c>
      <c r="T2793">
        <v>1</v>
      </c>
      <c r="U2793" t="s">
        <v>47</v>
      </c>
      <c r="V2793">
        <v>0</v>
      </c>
      <c r="W2793">
        <v>0</v>
      </c>
      <c r="X2793">
        <v>0</v>
      </c>
      <c r="Y2793">
        <v>36</v>
      </c>
      <c r="Z2793">
        <v>3.6</v>
      </c>
      <c r="AA2793" t="s">
        <v>51</v>
      </c>
      <c r="AB2793">
        <v>27.6</v>
      </c>
      <c r="AC2793">
        <v>0.33779999999999999</v>
      </c>
      <c r="AD2793">
        <v>0</v>
      </c>
      <c r="AE2793" t="s">
        <v>40</v>
      </c>
    </row>
    <row r="2794" spans="1:31" x14ac:dyDescent="0.25">
      <c r="A2794">
        <v>2793</v>
      </c>
      <c r="B2794" t="str">
        <f t="shared" si="43"/>
        <v>41-60</v>
      </c>
      <c r="D2794">
        <v>56</v>
      </c>
      <c r="F2794" t="s">
        <v>28</v>
      </c>
      <c r="G2794" t="s">
        <v>29</v>
      </c>
      <c r="H2794" t="s">
        <v>30</v>
      </c>
      <c r="I2794">
        <v>27</v>
      </c>
      <c r="J2794">
        <v>86</v>
      </c>
      <c r="K2794">
        <v>9</v>
      </c>
      <c r="L2794">
        <v>474.05</v>
      </c>
      <c r="M2794">
        <v>43873.69</v>
      </c>
      <c r="N2794">
        <v>0</v>
      </c>
      <c r="O2794">
        <v>4362</v>
      </c>
      <c r="P2794">
        <v>1</v>
      </c>
      <c r="Q2794">
        <v>17.8</v>
      </c>
      <c r="R2794">
        <v>4</v>
      </c>
      <c r="S2794">
        <v>0.15</v>
      </c>
      <c r="T2794">
        <v>2</v>
      </c>
      <c r="U2794" t="s">
        <v>47</v>
      </c>
      <c r="V2794">
        <v>5</v>
      </c>
      <c r="W2794">
        <v>6</v>
      </c>
      <c r="X2794">
        <v>2241.6799999999998</v>
      </c>
      <c r="Y2794">
        <v>52</v>
      </c>
      <c r="Z2794">
        <v>4.4000000000000004</v>
      </c>
      <c r="AA2794" t="s">
        <v>39</v>
      </c>
      <c r="AB2794">
        <v>39.5</v>
      </c>
      <c r="AC2794">
        <v>0.42159999999999997</v>
      </c>
      <c r="AD2794">
        <v>1</v>
      </c>
      <c r="AE2794" t="s">
        <v>33</v>
      </c>
    </row>
    <row r="2795" spans="1:31" x14ac:dyDescent="0.25">
      <c r="A2795">
        <v>2794</v>
      </c>
      <c r="B2795" t="str">
        <f t="shared" si="43"/>
        <v>41-60</v>
      </c>
      <c r="D2795">
        <v>46</v>
      </c>
      <c r="F2795" t="s">
        <v>28</v>
      </c>
      <c r="G2795" t="s">
        <v>35</v>
      </c>
      <c r="H2795" t="s">
        <v>44</v>
      </c>
      <c r="I2795">
        <v>12</v>
      </c>
      <c r="J2795">
        <v>29</v>
      </c>
      <c r="K2795">
        <v>3</v>
      </c>
      <c r="L2795">
        <v>413.19</v>
      </c>
      <c r="M2795">
        <v>12301.17</v>
      </c>
      <c r="N2795">
        <v>0</v>
      </c>
      <c r="O2795">
        <v>1569</v>
      </c>
      <c r="P2795">
        <v>2</v>
      </c>
      <c r="Q2795">
        <v>9.4</v>
      </c>
      <c r="R2795">
        <v>0</v>
      </c>
      <c r="S2795">
        <v>0.55000000000000004</v>
      </c>
      <c r="T2795">
        <v>1</v>
      </c>
      <c r="U2795" t="s">
        <v>47</v>
      </c>
      <c r="V2795">
        <v>1</v>
      </c>
      <c r="W2795">
        <v>0</v>
      </c>
      <c r="X2795">
        <v>59.55</v>
      </c>
      <c r="Y2795">
        <v>39</v>
      </c>
      <c r="Z2795">
        <v>3.5</v>
      </c>
      <c r="AA2795" t="s">
        <v>39</v>
      </c>
      <c r="AB2795">
        <v>29.3</v>
      </c>
      <c r="AC2795">
        <v>0.3493</v>
      </c>
      <c r="AD2795">
        <v>0</v>
      </c>
      <c r="AE2795" t="s">
        <v>40</v>
      </c>
    </row>
    <row r="2796" spans="1:31" x14ac:dyDescent="0.25">
      <c r="A2796">
        <v>2795</v>
      </c>
      <c r="B2796" t="str">
        <f t="shared" si="43"/>
        <v>18-25</v>
      </c>
      <c r="D2796">
        <v>21</v>
      </c>
      <c r="F2796" t="s">
        <v>34</v>
      </c>
      <c r="G2796" t="s">
        <v>43</v>
      </c>
      <c r="H2796" t="s">
        <v>30</v>
      </c>
      <c r="I2796">
        <v>31</v>
      </c>
      <c r="J2796">
        <v>60</v>
      </c>
      <c r="K2796">
        <v>8</v>
      </c>
      <c r="L2796">
        <v>451.04</v>
      </c>
      <c r="M2796">
        <v>24573.35</v>
      </c>
      <c r="N2796">
        <v>0</v>
      </c>
      <c r="O2796">
        <v>3296</v>
      </c>
      <c r="P2796">
        <v>4</v>
      </c>
      <c r="Q2796">
        <v>7.2</v>
      </c>
      <c r="R2796">
        <v>1</v>
      </c>
      <c r="S2796">
        <v>0.41</v>
      </c>
      <c r="T2796">
        <v>4</v>
      </c>
      <c r="U2796" t="s">
        <v>31</v>
      </c>
      <c r="V2796">
        <v>1</v>
      </c>
      <c r="W2796">
        <v>2</v>
      </c>
      <c r="X2796">
        <v>470.31</v>
      </c>
      <c r="Y2796">
        <v>80</v>
      </c>
      <c r="Z2796">
        <v>4.2</v>
      </c>
      <c r="AA2796" t="s">
        <v>39</v>
      </c>
      <c r="AB2796">
        <v>46.5</v>
      </c>
      <c r="AC2796">
        <v>0.47389999999999999</v>
      </c>
      <c r="AD2796">
        <v>1</v>
      </c>
      <c r="AE2796" t="s">
        <v>52</v>
      </c>
    </row>
    <row r="2797" spans="1:31" x14ac:dyDescent="0.25">
      <c r="A2797">
        <v>2796</v>
      </c>
      <c r="B2797" t="str">
        <f t="shared" si="43"/>
        <v>60+</v>
      </c>
      <c r="D2797">
        <v>66</v>
      </c>
      <c r="F2797" t="s">
        <v>34</v>
      </c>
      <c r="G2797" t="s">
        <v>45</v>
      </c>
      <c r="H2797" t="s">
        <v>36</v>
      </c>
      <c r="I2797">
        <v>38</v>
      </c>
      <c r="J2797">
        <v>93</v>
      </c>
      <c r="K2797">
        <v>7</v>
      </c>
      <c r="L2797">
        <v>490.63</v>
      </c>
      <c r="M2797">
        <v>41414.269999999997</v>
      </c>
      <c r="N2797">
        <v>0</v>
      </c>
      <c r="O2797">
        <v>4667</v>
      </c>
      <c r="P2797">
        <v>1</v>
      </c>
      <c r="Q2797">
        <v>0</v>
      </c>
      <c r="R2797">
        <v>3</v>
      </c>
      <c r="S2797">
        <v>0.23</v>
      </c>
      <c r="T2797">
        <v>4</v>
      </c>
      <c r="U2797" t="s">
        <v>46</v>
      </c>
      <c r="V2797">
        <v>0</v>
      </c>
      <c r="W2797">
        <v>7</v>
      </c>
      <c r="X2797">
        <v>1761.02</v>
      </c>
      <c r="Y2797">
        <v>17</v>
      </c>
      <c r="Z2797">
        <v>2.6</v>
      </c>
      <c r="AA2797" t="s">
        <v>39</v>
      </c>
      <c r="AB2797">
        <v>20.5</v>
      </c>
      <c r="AC2797">
        <v>0.2918</v>
      </c>
      <c r="AD2797">
        <v>0</v>
      </c>
      <c r="AE2797" t="s">
        <v>40</v>
      </c>
    </row>
    <row r="2798" spans="1:31" x14ac:dyDescent="0.25">
      <c r="A2798">
        <v>2797</v>
      </c>
      <c r="B2798" t="str">
        <f t="shared" si="43"/>
        <v>60+</v>
      </c>
      <c r="D2798">
        <v>64</v>
      </c>
      <c r="F2798" t="s">
        <v>28</v>
      </c>
      <c r="G2798" t="s">
        <v>49</v>
      </c>
      <c r="H2798" t="s">
        <v>44</v>
      </c>
      <c r="I2798">
        <v>28</v>
      </c>
      <c r="J2798">
        <v>35</v>
      </c>
      <c r="K2798">
        <v>6</v>
      </c>
      <c r="L2798">
        <v>476.03</v>
      </c>
      <c r="M2798">
        <v>17589.25</v>
      </c>
      <c r="N2798">
        <v>0</v>
      </c>
      <c r="O2798">
        <v>2245</v>
      </c>
      <c r="P2798">
        <v>2</v>
      </c>
      <c r="Q2798">
        <v>12.8</v>
      </c>
      <c r="R2798">
        <v>0</v>
      </c>
      <c r="S2798">
        <v>0.59</v>
      </c>
      <c r="T2798">
        <v>2</v>
      </c>
      <c r="U2798" t="s">
        <v>47</v>
      </c>
      <c r="V2798">
        <v>1</v>
      </c>
      <c r="W2798">
        <v>1</v>
      </c>
      <c r="X2798">
        <v>243.78</v>
      </c>
      <c r="Y2798">
        <v>45</v>
      </c>
      <c r="Z2798">
        <v>3.2</v>
      </c>
      <c r="AA2798" t="s">
        <v>39</v>
      </c>
      <c r="AB2798">
        <v>30.2</v>
      </c>
      <c r="AC2798">
        <v>0.35539999999999999</v>
      </c>
      <c r="AD2798">
        <v>0</v>
      </c>
      <c r="AE2798" t="s">
        <v>40</v>
      </c>
    </row>
    <row r="2799" spans="1:31" x14ac:dyDescent="0.25">
      <c r="A2799">
        <v>2798</v>
      </c>
      <c r="B2799" t="str">
        <f t="shared" si="43"/>
        <v>41-60</v>
      </c>
      <c r="D2799">
        <v>48</v>
      </c>
      <c r="F2799" t="s">
        <v>34</v>
      </c>
      <c r="G2799" t="s">
        <v>29</v>
      </c>
      <c r="H2799" t="s">
        <v>44</v>
      </c>
      <c r="I2799">
        <v>60</v>
      </c>
      <c r="J2799">
        <v>25</v>
      </c>
      <c r="K2799">
        <v>1</v>
      </c>
      <c r="L2799">
        <v>205.92</v>
      </c>
      <c r="M2799">
        <v>5100.3100000000004</v>
      </c>
      <c r="N2799">
        <v>0</v>
      </c>
      <c r="O2799">
        <v>766</v>
      </c>
      <c r="P2799">
        <v>1</v>
      </c>
      <c r="Q2799">
        <v>17.7</v>
      </c>
      <c r="R2799">
        <v>1</v>
      </c>
      <c r="S2799">
        <v>0.21</v>
      </c>
      <c r="T2799">
        <v>2</v>
      </c>
      <c r="U2799" t="s">
        <v>31</v>
      </c>
      <c r="V2799">
        <v>1</v>
      </c>
      <c r="W2799">
        <v>0</v>
      </c>
      <c r="X2799">
        <v>95.59</v>
      </c>
      <c r="Y2799">
        <v>42</v>
      </c>
      <c r="Z2799">
        <v>3.9</v>
      </c>
      <c r="AA2799" t="s">
        <v>39</v>
      </c>
      <c r="AB2799">
        <v>19.2</v>
      </c>
      <c r="AC2799">
        <v>0.28410000000000002</v>
      </c>
      <c r="AD2799">
        <v>0</v>
      </c>
      <c r="AE2799" t="s">
        <v>40</v>
      </c>
    </row>
    <row r="2800" spans="1:31" x14ac:dyDescent="0.25">
      <c r="A2800">
        <v>2799</v>
      </c>
      <c r="B2800" t="str">
        <f t="shared" si="43"/>
        <v>41-60</v>
      </c>
      <c r="D2800">
        <v>55</v>
      </c>
      <c r="F2800" t="s">
        <v>28</v>
      </c>
      <c r="G2800" t="s">
        <v>35</v>
      </c>
      <c r="H2800" t="s">
        <v>41</v>
      </c>
      <c r="I2800">
        <v>14</v>
      </c>
      <c r="J2800">
        <v>20</v>
      </c>
      <c r="K2800">
        <v>1</v>
      </c>
      <c r="L2800">
        <v>410.11</v>
      </c>
      <c r="M2800">
        <v>8587.25</v>
      </c>
      <c r="N2800">
        <v>1</v>
      </c>
      <c r="O2800">
        <v>1253</v>
      </c>
      <c r="P2800">
        <v>0</v>
      </c>
      <c r="Q2800">
        <v>19.5</v>
      </c>
      <c r="R2800">
        <v>0</v>
      </c>
      <c r="S2800">
        <v>0.17</v>
      </c>
      <c r="T2800">
        <v>0</v>
      </c>
      <c r="U2800" t="s">
        <v>37</v>
      </c>
      <c r="V2800">
        <v>0</v>
      </c>
      <c r="W2800">
        <v>1</v>
      </c>
      <c r="X2800">
        <v>160.13</v>
      </c>
      <c r="Y2800">
        <v>20</v>
      </c>
      <c r="Z2800">
        <v>4.2</v>
      </c>
      <c r="AA2800" t="s">
        <v>39</v>
      </c>
      <c r="AB2800">
        <v>14.8</v>
      </c>
      <c r="AC2800">
        <v>0.2581</v>
      </c>
      <c r="AD2800">
        <v>0</v>
      </c>
      <c r="AE2800" t="s">
        <v>40</v>
      </c>
    </row>
    <row r="2801" spans="1:31" x14ac:dyDescent="0.25">
      <c r="A2801">
        <v>2800</v>
      </c>
      <c r="B2801" t="str">
        <f t="shared" si="43"/>
        <v>26-40</v>
      </c>
      <c r="D2801">
        <v>39</v>
      </c>
      <c r="F2801" t="s">
        <v>28</v>
      </c>
      <c r="G2801" t="s">
        <v>43</v>
      </c>
      <c r="H2801" t="s">
        <v>44</v>
      </c>
      <c r="I2801">
        <v>5</v>
      </c>
      <c r="J2801">
        <v>6</v>
      </c>
      <c r="K2801">
        <v>1</v>
      </c>
      <c r="L2801">
        <v>496.82</v>
      </c>
      <c r="M2801">
        <v>2689.77</v>
      </c>
      <c r="N2801">
        <v>0</v>
      </c>
      <c r="O2801">
        <v>364</v>
      </c>
      <c r="P2801">
        <v>0</v>
      </c>
      <c r="Q2801">
        <v>11.5</v>
      </c>
      <c r="R2801">
        <v>0</v>
      </c>
      <c r="S2801">
        <v>0.49</v>
      </c>
      <c r="T2801">
        <v>1</v>
      </c>
      <c r="U2801" t="s">
        <v>46</v>
      </c>
      <c r="V2801">
        <v>0</v>
      </c>
      <c r="W2801">
        <v>0</v>
      </c>
      <c r="X2801">
        <v>0</v>
      </c>
      <c r="Y2801">
        <v>35</v>
      </c>
      <c r="Z2801">
        <v>4.4000000000000004</v>
      </c>
      <c r="AA2801" t="s">
        <v>39</v>
      </c>
      <c r="AB2801">
        <v>30.7</v>
      </c>
      <c r="AC2801">
        <v>0.35920000000000002</v>
      </c>
      <c r="AD2801">
        <v>0</v>
      </c>
      <c r="AE2801" t="s">
        <v>40</v>
      </c>
    </row>
    <row r="2802" spans="1:31" x14ac:dyDescent="0.25">
      <c r="A2802">
        <v>2801</v>
      </c>
      <c r="B2802" t="str">
        <f t="shared" si="43"/>
        <v>41-60</v>
      </c>
      <c r="D2802">
        <v>60</v>
      </c>
      <c r="F2802" t="s">
        <v>28</v>
      </c>
      <c r="G2802" t="s">
        <v>45</v>
      </c>
      <c r="H2802" t="s">
        <v>44</v>
      </c>
      <c r="I2802">
        <v>42</v>
      </c>
      <c r="J2802">
        <v>42</v>
      </c>
      <c r="K2802">
        <v>7</v>
      </c>
      <c r="L2802">
        <v>500.86</v>
      </c>
      <c r="M2802">
        <v>19903.47</v>
      </c>
      <c r="N2802">
        <v>0</v>
      </c>
      <c r="O2802">
        <v>2194</v>
      </c>
      <c r="P2802">
        <v>1</v>
      </c>
      <c r="Q2802">
        <v>0</v>
      </c>
      <c r="R2802">
        <v>1</v>
      </c>
      <c r="S2802">
        <v>0.71</v>
      </c>
      <c r="T2802">
        <v>1</v>
      </c>
      <c r="U2802" t="s">
        <v>47</v>
      </c>
      <c r="V2802">
        <v>2</v>
      </c>
      <c r="W2802">
        <v>3</v>
      </c>
      <c r="X2802">
        <v>551.29</v>
      </c>
      <c r="Y2802">
        <v>109</v>
      </c>
      <c r="Z2802">
        <v>2.8</v>
      </c>
      <c r="AA2802" t="s">
        <v>32</v>
      </c>
      <c r="AB2802">
        <v>46.3</v>
      </c>
      <c r="AC2802">
        <v>0.4723</v>
      </c>
      <c r="AD2802">
        <v>1</v>
      </c>
      <c r="AE2802" t="s">
        <v>56</v>
      </c>
    </row>
    <row r="2803" spans="1:31" x14ac:dyDescent="0.25">
      <c r="A2803">
        <v>2802</v>
      </c>
      <c r="B2803" t="str">
        <f t="shared" si="43"/>
        <v>41-60</v>
      </c>
      <c r="D2803">
        <v>41</v>
      </c>
      <c r="F2803" t="s">
        <v>34</v>
      </c>
      <c r="G2803" t="s">
        <v>43</v>
      </c>
      <c r="H2803" t="s">
        <v>53</v>
      </c>
      <c r="I2803">
        <v>60</v>
      </c>
      <c r="J2803">
        <v>79</v>
      </c>
      <c r="K2803">
        <v>3</v>
      </c>
      <c r="L2803">
        <v>345.16</v>
      </c>
      <c r="M2803">
        <v>25687.96</v>
      </c>
      <c r="N2803">
        <v>0</v>
      </c>
      <c r="O2803">
        <v>3159</v>
      </c>
      <c r="P2803">
        <v>0</v>
      </c>
      <c r="Q2803">
        <v>11.4</v>
      </c>
      <c r="R2803">
        <v>4</v>
      </c>
      <c r="S2803">
        <v>0.61</v>
      </c>
      <c r="T2803">
        <v>2</v>
      </c>
      <c r="U2803" t="s">
        <v>47</v>
      </c>
      <c r="V2803">
        <v>1</v>
      </c>
      <c r="W2803">
        <v>0</v>
      </c>
      <c r="X2803">
        <v>268.08</v>
      </c>
      <c r="Y2803">
        <v>22</v>
      </c>
      <c r="Z2803">
        <v>3.5</v>
      </c>
      <c r="AA2803" t="s">
        <v>51</v>
      </c>
      <c r="AB2803">
        <v>15.2</v>
      </c>
      <c r="AC2803">
        <v>0.2606</v>
      </c>
      <c r="AD2803">
        <v>0</v>
      </c>
      <c r="AE2803" t="s">
        <v>40</v>
      </c>
    </row>
    <row r="2804" spans="1:31" x14ac:dyDescent="0.25">
      <c r="A2804">
        <v>2803</v>
      </c>
      <c r="B2804" t="str">
        <f t="shared" si="43"/>
        <v>60+</v>
      </c>
      <c r="D2804">
        <v>70</v>
      </c>
      <c r="F2804" t="s">
        <v>28</v>
      </c>
      <c r="G2804" t="s">
        <v>29</v>
      </c>
      <c r="H2804" t="s">
        <v>36</v>
      </c>
      <c r="I2804">
        <v>3</v>
      </c>
      <c r="J2804">
        <v>4</v>
      </c>
      <c r="K2804">
        <v>0</v>
      </c>
      <c r="L2804">
        <v>311.10000000000002</v>
      </c>
      <c r="M2804">
        <v>1157.78</v>
      </c>
      <c r="N2804">
        <v>0</v>
      </c>
      <c r="O2804">
        <v>136</v>
      </c>
      <c r="P2804">
        <v>0</v>
      </c>
      <c r="Q2804">
        <v>20.3</v>
      </c>
      <c r="R2804">
        <v>0</v>
      </c>
      <c r="S2804">
        <v>0.67</v>
      </c>
      <c r="T2804">
        <v>1</v>
      </c>
      <c r="U2804" t="s">
        <v>46</v>
      </c>
      <c r="V2804">
        <v>0</v>
      </c>
      <c r="W2804">
        <v>0</v>
      </c>
      <c r="X2804">
        <v>0</v>
      </c>
      <c r="Y2804">
        <v>18</v>
      </c>
      <c r="Z2804">
        <v>4</v>
      </c>
      <c r="AA2804" t="s">
        <v>32</v>
      </c>
      <c r="AB2804">
        <v>19.100000000000001</v>
      </c>
      <c r="AC2804">
        <v>0.28360000000000002</v>
      </c>
      <c r="AD2804">
        <v>0</v>
      </c>
      <c r="AE2804" t="s">
        <v>40</v>
      </c>
    </row>
    <row r="2805" spans="1:31" x14ac:dyDescent="0.25">
      <c r="A2805">
        <v>2804</v>
      </c>
      <c r="B2805" t="str">
        <f t="shared" si="43"/>
        <v>18-25</v>
      </c>
      <c r="D2805">
        <v>21</v>
      </c>
      <c r="F2805" t="s">
        <v>34</v>
      </c>
      <c r="G2805" t="s">
        <v>43</v>
      </c>
      <c r="H2805" t="s">
        <v>30</v>
      </c>
      <c r="I2805">
        <v>23</v>
      </c>
      <c r="J2805">
        <v>33</v>
      </c>
      <c r="K2805">
        <v>5</v>
      </c>
      <c r="L2805">
        <v>509.38</v>
      </c>
      <c r="M2805">
        <v>18092.77</v>
      </c>
      <c r="N2805">
        <v>0</v>
      </c>
      <c r="O2805">
        <v>1760</v>
      </c>
      <c r="P2805">
        <v>0</v>
      </c>
      <c r="Q2805">
        <v>1.8</v>
      </c>
      <c r="R2805">
        <v>1</v>
      </c>
      <c r="S2805">
        <v>0.43</v>
      </c>
      <c r="T2805">
        <v>3</v>
      </c>
      <c r="U2805" t="s">
        <v>31</v>
      </c>
      <c r="V2805">
        <v>2</v>
      </c>
      <c r="W2805">
        <v>2</v>
      </c>
      <c r="X2805">
        <v>1215</v>
      </c>
      <c r="Y2805">
        <v>9</v>
      </c>
      <c r="Z2805">
        <v>5</v>
      </c>
      <c r="AA2805" t="s">
        <v>39</v>
      </c>
      <c r="AB2805">
        <v>18.600000000000001</v>
      </c>
      <c r="AC2805">
        <v>0.28039999999999998</v>
      </c>
      <c r="AD2805">
        <v>0</v>
      </c>
      <c r="AE2805" t="s">
        <v>40</v>
      </c>
    </row>
    <row r="2806" spans="1:31" x14ac:dyDescent="0.25">
      <c r="A2806">
        <v>2805</v>
      </c>
      <c r="B2806" t="str">
        <f t="shared" si="43"/>
        <v>26-40</v>
      </c>
      <c r="D2806">
        <v>27</v>
      </c>
      <c r="F2806" t="s">
        <v>28</v>
      </c>
      <c r="G2806" t="s">
        <v>35</v>
      </c>
      <c r="H2806" t="s">
        <v>36</v>
      </c>
      <c r="I2806">
        <v>34</v>
      </c>
      <c r="J2806">
        <v>72</v>
      </c>
      <c r="K2806">
        <v>5</v>
      </c>
      <c r="L2806">
        <v>499.56</v>
      </c>
      <c r="M2806">
        <v>32590.67</v>
      </c>
      <c r="N2806">
        <v>0</v>
      </c>
      <c r="O2806">
        <v>3981</v>
      </c>
      <c r="P2806">
        <v>1</v>
      </c>
      <c r="Q2806">
        <v>2.2000000000000002</v>
      </c>
      <c r="R2806">
        <v>2</v>
      </c>
      <c r="S2806">
        <v>0.65</v>
      </c>
      <c r="T2806">
        <v>2</v>
      </c>
      <c r="U2806" t="s">
        <v>47</v>
      </c>
      <c r="V2806">
        <v>2</v>
      </c>
      <c r="W2806">
        <v>4</v>
      </c>
      <c r="X2806">
        <v>1973.31</v>
      </c>
      <c r="Y2806">
        <v>43</v>
      </c>
      <c r="Z2806">
        <v>2.8</v>
      </c>
      <c r="AA2806" t="s">
        <v>51</v>
      </c>
      <c r="AB2806">
        <v>31.6</v>
      </c>
      <c r="AC2806">
        <v>0.36520000000000002</v>
      </c>
      <c r="AD2806">
        <v>0</v>
      </c>
      <c r="AE2806" t="s">
        <v>40</v>
      </c>
    </row>
    <row r="2807" spans="1:31" x14ac:dyDescent="0.25">
      <c r="A2807">
        <v>2806</v>
      </c>
      <c r="B2807" t="str">
        <f t="shared" si="43"/>
        <v>60+</v>
      </c>
      <c r="D2807">
        <v>69</v>
      </c>
      <c r="F2807" t="s">
        <v>34</v>
      </c>
      <c r="G2807" t="s">
        <v>49</v>
      </c>
      <c r="H2807" t="s">
        <v>44</v>
      </c>
      <c r="I2807">
        <v>38</v>
      </c>
      <c r="J2807">
        <v>85</v>
      </c>
      <c r="K2807">
        <v>2</v>
      </c>
      <c r="L2807">
        <v>311.42</v>
      </c>
      <c r="M2807">
        <v>24002.2</v>
      </c>
      <c r="N2807">
        <v>0</v>
      </c>
      <c r="O2807">
        <v>2833</v>
      </c>
      <c r="P2807">
        <v>3</v>
      </c>
      <c r="Q2807">
        <v>20.399999999999999</v>
      </c>
      <c r="R2807">
        <v>0</v>
      </c>
      <c r="S2807">
        <v>0.25</v>
      </c>
      <c r="T2807">
        <v>3</v>
      </c>
      <c r="U2807" t="s">
        <v>38</v>
      </c>
      <c r="V2807">
        <v>1</v>
      </c>
      <c r="W2807">
        <v>0</v>
      </c>
      <c r="X2807">
        <v>103.59</v>
      </c>
      <c r="Y2807">
        <v>46</v>
      </c>
      <c r="Z2807">
        <v>3.8</v>
      </c>
      <c r="AA2807" t="s">
        <v>39</v>
      </c>
      <c r="AB2807">
        <v>30.3</v>
      </c>
      <c r="AC2807">
        <v>0.35620000000000002</v>
      </c>
      <c r="AD2807">
        <v>0</v>
      </c>
      <c r="AE2807" t="s">
        <v>40</v>
      </c>
    </row>
    <row r="2808" spans="1:31" x14ac:dyDescent="0.25">
      <c r="A2808">
        <v>2807</v>
      </c>
      <c r="B2808" t="str">
        <f t="shared" si="43"/>
        <v>26-40</v>
      </c>
      <c r="D2808">
        <v>33</v>
      </c>
      <c r="F2808" t="s">
        <v>34</v>
      </c>
      <c r="G2808" t="s">
        <v>35</v>
      </c>
      <c r="H2808" t="s">
        <v>36</v>
      </c>
      <c r="I2808">
        <v>53</v>
      </c>
      <c r="J2808">
        <v>108</v>
      </c>
      <c r="K2808">
        <v>15</v>
      </c>
      <c r="L2808">
        <v>286.68</v>
      </c>
      <c r="M2808">
        <v>33252.980000000003</v>
      </c>
      <c r="N2808">
        <v>0</v>
      </c>
      <c r="O2808">
        <v>3502</v>
      </c>
      <c r="P2808">
        <v>2</v>
      </c>
      <c r="Q2808">
        <v>16.399999999999999</v>
      </c>
      <c r="R2808">
        <v>4</v>
      </c>
      <c r="S2808">
        <v>0.84</v>
      </c>
      <c r="T2808">
        <v>6</v>
      </c>
      <c r="U2808" t="s">
        <v>42</v>
      </c>
      <c r="V2808">
        <v>6</v>
      </c>
      <c r="W2808">
        <v>0</v>
      </c>
      <c r="X2808">
        <v>903.64</v>
      </c>
      <c r="Y2808">
        <v>56</v>
      </c>
      <c r="Z2808">
        <v>4</v>
      </c>
      <c r="AA2808" t="s">
        <v>32</v>
      </c>
      <c r="AB2808">
        <v>42.7</v>
      </c>
      <c r="AC2808">
        <v>0.44519999999999998</v>
      </c>
      <c r="AD2808">
        <v>1</v>
      </c>
      <c r="AE2808" t="s">
        <v>50</v>
      </c>
    </row>
    <row r="2809" spans="1:31" x14ac:dyDescent="0.25">
      <c r="A2809">
        <v>2808</v>
      </c>
      <c r="B2809" t="str">
        <f t="shared" si="43"/>
        <v>26-40</v>
      </c>
      <c r="D2809">
        <v>34</v>
      </c>
      <c r="F2809" t="s">
        <v>28</v>
      </c>
      <c r="G2809" t="s">
        <v>43</v>
      </c>
      <c r="H2809" t="s">
        <v>53</v>
      </c>
      <c r="I2809">
        <v>41</v>
      </c>
      <c r="J2809">
        <v>2</v>
      </c>
      <c r="K2809">
        <v>0</v>
      </c>
      <c r="L2809">
        <v>391.67</v>
      </c>
      <c r="M2809">
        <v>856.67</v>
      </c>
      <c r="N2809">
        <v>0</v>
      </c>
      <c r="O2809">
        <v>69</v>
      </c>
      <c r="P2809">
        <v>0</v>
      </c>
      <c r="Q2809">
        <v>7.4</v>
      </c>
      <c r="R2809">
        <v>0</v>
      </c>
      <c r="S2809">
        <v>0.05</v>
      </c>
      <c r="T2809">
        <v>2</v>
      </c>
      <c r="U2809" t="s">
        <v>46</v>
      </c>
      <c r="V2809">
        <v>0</v>
      </c>
      <c r="W2809">
        <v>0</v>
      </c>
      <c r="X2809">
        <v>0</v>
      </c>
      <c r="Y2809">
        <v>4</v>
      </c>
      <c r="Z2809">
        <v>4.0999999999999996</v>
      </c>
      <c r="AA2809" t="s">
        <v>39</v>
      </c>
      <c r="AB2809">
        <v>4</v>
      </c>
      <c r="AC2809">
        <v>0.2009</v>
      </c>
      <c r="AD2809">
        <v>0</v>
      </c>
      <c r="AE2809" t="s">
        <v>40</v>
      </c>
    </row>
    <row r="2810" spans="1:31" x14ac:dyDescent="0.25">
      <c r="A2810">
        <v>2809</v>
      </c>
      <c r="B2810" t="str">
        <f t="shared" si="43"/>
        <v>41-60</v>
      </c>
      <c r="D2810">
        <v>59</v>
      </c>
      <c r="F2810" t="s">
        <v>34</v>
      </c>
      <c r="G2810" t="s">
        <v>35</v>
      </c>
      <c r="H2810" t="s">
        <v>30</v>
      </c>
      <c r="I2810">
        <v>55</v>
      </c>
      <c r="J2810">
        <v>54</v>
      </c>
      <c r="K2810">
        <v>8</v>
      </c>
      <c r="L2810">
        <v>345.52</v>
      </c>
      <c r="M2810">
        <v>19313.13</v>
      </c>
      <c r="N2810">
        <v>0</v>
      </c>
      <c r="O2810">
        <v>2295</v>
      </c>
      <c r="P2810">
        <v>4</v>
      </c>
      <c r="Q2810">
        <v>25.9</v>
      </c>
      <c r="R2810">
        <v>0</v>
      </c>
      <c r="S2810">
        <v>0.39</v>
      </c>
      <c r="T2810">
        <v>1</v>
      </c>
      <c r="U2810" t="s">
        <v>42</v>
      </c>
      <c r="V2810">
        <v>1</v>
      </c>
      <c r="W2810">
        <v>4</v>
      </c>
      <c r="X2810">
        <v>1578.37</v>
      </c>
      <c r="Y2810">
        <v>18</v>
      </c>
      <c r="Z2810">
        <v>4.7</v>
      </c>
      <c r="AA2810" t="s">
        <v>39</v>
      </c>
      <c r="AB2810">
        <v>15.4</v>
      </c>
      <c r="AC2810">
        <v>0.26129999999999998</v>
      </c>
      <c r="AD2810">
        <v>0</v>
      </c>
      <c r="AE2810" t="s">
        <v>40</v>
      </c>
    </row>
    <row r="2811" spans="1:31" x14ac:dyDescent="0.25">
      <c r="A2811">
        <v>2810</v>
      </c>
      <c r="B2811" t="str">
        <f t="shared" si="43"/>
        <v>26-40</v>
      </c>
      <c r="D2811">
        <v>28</v>
      </c>
      <c r="F2811" t="s">
        <v>28</v>
      </c>
      <c r="G2811" t="s">
        <v>43</v>
      </c>
      <c r="H2811" t="s">
        <v>36</v>
      </c>
      <c r="I2811">
        <v>33</v>
      </c>
      <c r="J2811">
        <v>33</v>
      </c>
      <c r="K2811">
        <v>2</v>
      </c>
      <c r="L2811">
        <v>453.52</v>
      </c>
      <c r="M2811">
        <v>13504.19</v>
      </c>
      <c r="N2811">
        <v>0</v>
      </c>
      <c r="O2811">
        <v>1735</v>
      </c>
      <c r="P2811">
        <v>2</v>
      </c>
      <c r="Q2811">
        <v>7.6</v>
      </c>
      <c r="R2811">
        <v>1</v>
      </c>
      <c r="S2811">
        <v>0.49</v>
      </c>
      <c r="T2811">
        <v>1</v>
      </c>
      <c r="U2811" t="s">
        <v>46</v>
      </c>
      <c r="V2811">
        <v>1</v>
      </c>
      <c r="W2811">
        <v>2</v>
      </c>
      <c r="X2811">
        <v>466.53</v>
      </c>
      <c r="Y2811">
        <v>18</v>
      </c>
      <c r="Z2811">
        <v>3.3</v>
      </c>
      <c r="AA2811" t="s">
        <v>39</v>
      </c>
      <c r="AB2811">
        <v>24.3</v>
      </c>
      <c r="AC2811">
        <v>0.31630000000000003</v>
      </c>
      <c r="AD2811">
        <v>0</v>
      </c>
      <c r="AE2811" t="s">
        <v>40</v>
      </c>
    </row>
    <row r="2812" spans="1:31" x14ac:dyDescent="0.25">
      <c r="A2812">
        <v>2811</v>
      </c>
      <c r="B2812" t="str">
        <f t="shared" si="43"/>
        <v>41-60</v>
      </c>
      <c r="D2812">
        <v>45</v>
      </c>
      <c r="F2812" t="s">
        <v>28</v>
      </c>
      <c r="G2812" t="s">
        <v>49</v>
      </c>
      <c r="H2812" t="s">
        <v>36</v>
      </c>
      <c r="I2812">
        <v>13</v>
      </c>
      <c r="J2812">
        <v>36</v>
      </c>
      <c r="K2812">
        <v>4</v>
      </c>
      <c r="L2812">
        <v>599.84</v>
      </c>
      <c r="M2812">
        <v>22682.65</v>
      </c>
      <c r="N2812">
        <v>0</v>
      </c>
      <c r="O2812">
        <v>2636</v>
      </c>
      <c r="P2812">
        <v>2</v>
      </c>
      <c r="Q2812">
        <v>23.6</v>
      </c>
      <c r="R2812">
        <v>0</v>
      </c>
      <c r="S2812">
        <v>0.61</v>
      </c>
      <c r="T2812">
        <v>4</v>
      </c>
      <c r="U2812" t="s">
        <v>42</v>
      </c>
      <c r="V2812">
        <v>0</v>
      </c>
      <c r="W2812">
        <v>0</v>
      </c>
      <c r="X2812">
        <v>0</v>
      </c>
      <c r="Y2812">
        <v>72</v>
      </c>
      <c r="Z2812">
        <v>4.5</v>
      </c>
      <c r="AA2812" t="s">
        <v>39</v>
      </c>
      <c r="AB2812">
        <v>42.4</v>
      </c>
      <c r="AC2812">
        <v>0.44309999999999999</v>
      </c>
      <c r="AD2812">
        <v>1</v>
      </c>
      <c r="AE2812" t="s">
        <v>33</v>
      </c>
    </row>
    <row r="2813" spans="1:31" x14ac:dyDescent="0.25">
      <c r="A2813">
        <v>2812</v>
      </c>
      <c r="B2813" t="str">
        <f t="shared" si="43"/>
        <v>26-40</v>
      </c>
      <c r="D2813">
        <v>33</v>
      </c>
      <c r="F2813" t="s">
        <v>34</v>
      </c>
      <c r="G2813" t="s">
        <v>49</v>
      </c>
      <c r="H2813" t="s">
        <v>41</v>
      </c>
      <c r="I2813">
        <v>56</v>
      </c>
      <c r="J2813">
        <v>63</v>
      </c>
      <c r="K2813">
        <v>4</v>
      </c>
      <c r="L2813">
        <v>287.70999999999998</v>
      </c>
      <c r="M2813">
        <v>18330.740000000002</v>
      </c>
      <c r="N2813">
        <v>0</v>
      </c>
      <c r="O2813">
        <v>2005</v>
      </c>
      <c r="P2813">
        <v>4</v>
      </c>
      <c r="Q2813">
        <v>11.9</v>
      </c>
      <c r="R2813">
        <v>1</v>
      </c>
      <c r="S2813">
        <v>0.17</v>
      </c>
      <c r="T2813">
        <v>3</v>
      </c>
      <c r="U2813" t="s">
        <v>42</v>
      </c>
      <c r="V2813">
        <v>1</v>
      </c>
      <c r="W2813">
        <v>2</v>
      </c>
      <c r="X2813">
        <v>514.97</v>
      </c>
      <c r="Y2813">
        <v>12</v>
      </c>
      <c r="Z2813">
        <v>4.3</v>
      </c>
      <c r="AA2813" t="s">
        <v>51</v>
      </c>
      <c r="AB2813">
        <v>22.3</v>
      </c>
      <c r="AC2813">
        <v>0.30349999999999999</v>
      </c>
      <c r="AD2813">
        <v>0</v>
      </c>
      <c r="AE2813" t="s">
        <v>40</v>
      </c>
    </row>
    <row r="2814" spans="1:31" x14ac:dyDescent="0.25">
      <c r="A2814">
        <v>2813</v>
      </c>
      <c r="B2814" t="str">
        <f t="shared" si="43"/>
        <v>26-40</v>
      </c>
      <c r="D2814">
        <v>28</v>
      </c>
      <c r="F2814" t="s">
        <v>34</v>
      </c>
      <c r="G2814" t="s">
        <v>45</v>
      </c>
      <c r="H2814" t="s">
        <v>41</v>
      </c>
      <c r="I2814">
        <v>23</v>
      </c>
      <c r="J2814">
        <v>6</v>
      </c>
      <c r="K2814">
        <v>1</v>
      </c>
      <c r="L2814">
        <v>420.38</v>
      </c>
      <c r="M2814">
        <v>2563.6799999999998</v>
      </c>
      <c r="N2814">
        <v>0</v>
      </c>
      <c r="O2814">
        <v>698</v>
      </c>
      <c r="P2814">
        <v>0</v>
      </c>
      <c r="Q2814">
        <v>4.2</v>
      </c>
      <c r="R2814">
        <v>0</v>
      </c>
      <c r="S2814">
        <v>0.39</v>
      </c>
      <c r="T2814">
        <v>0</v>
      </c>
      <c r="U2814" t="s">
        <v>37</v>
      </c>
      <c r="V2814">
        <v>0</v>
      </c>
      <c r="W2814">
        <v>0</v>
      </c>
      <c r="X2814">
        <v>0</v>
      </c>
      <c r="Y2814">
        <v>53</v>
      </c>
      <c r="Z2814">
        <v>3.1</v>
      </c>
      <c r="AA2814" t="s">
        <v>39</v>
      </c>
      <c r="AB2814">
        <v>24.2</v>
      </c>
      <c r="AC2814">
        <v>0.31590000000000001</v>
      </c>
      <c r="AD2814">
        <v>0</v>
      </c>
      <c r="AE2814" t="s">
        <v>40</v>
      </c>
    </row>
    <row r="2815" spans="1:31" x14ac:dyDescent="0.25">
      <c r="A2815">
        <v>2814</v>
      </c>
      <c r="B2815" t="str">
        <f t="shared" si="43"/>
        <v>60+</v>
      </c>
      <c r="D2815">
        <v>69</v>
      </c>
      <c r="F2815" t="s">
        <v>28</v>
      </c>
      <c r="G2815" t="s">
        <v>29</v>
      </c>
      <c r="H2815" t="s">
        <v>30</v>
      </c>
      <c r="I2815">
        <v>19</v>
      </c>
      <c r="J2815">
        <v>45</v>
      </c>
      <c r="K2815">
        <v>5</v>
      </c>
      <c r="L2815">
        <v>343.66</v>
      </c>
      <c r="M2815">
        <v>14411.07</v>
      </c>
      <c r="N2815">
        <v>0</v>
      </c>
      <c r="O2815">
        <v>1623</v>
      </c>
      <c r="P2815">
        <v>2</v>
      </c>
      <c r="Q2815">
        <v>4.9000000000000004</v>
      </c>
      <c r="R2815">
        <v>2</v>
      </c>
      <c r="S2815">
        <v>0.51</v>
      </c>
      <c r="T2815">
        <v>3</v>
      </c>
      <c r="U2815" t="s">
        <v>38</v>
      </c>
      <c r="V2815">
        <v>0</v>
      </c>
      <c r="W2815">
        <v>3</v>
      </c>
      <c r="X2815">
        <v>635.35</v>
      </c>
      <c r="Y2815">
        <v>25</v>
      </c>
      <c r="Z2815">
        <v>5</v>
      </c>
      <c r="AA2815" t="s">
        <v>39</v>
      </c>
      <c r="AB2815">
        <v>25.8</v>
      </c>
      <c r="AC2815">
        <v>0.3261</v>
      </c>
      <c r="AD2815">
        <v>0</v>
      </c>
      <c r="AE2815" t="s">
        <v>40</v>
      </c>
    </row>
    <row r="2816" spans="1:31" x14ac:dyDescent="0.25">
      <c r="A2816">
        <v>2815</v>
      </c>
      <c r="B2816" t="str">
        <f t="shared" si="43"/>
        <v>26-40</v>
      </c>
      <c r="D2816">
        <v>28</v>
      </c>
      <c r="F2816" t="s">
        <v>34</v>
      </c>
      <c r="G2816" t="s">
        <v>43</v>
      </c>
      <c r="H2816" t="s">
        <v>30</v>
      </c>
      <c r="I2816">
        <v>41</v>
      </c>
      <c r="J2816">
        <v>77</v>
      </c>
      <c r="K2816">
        <v>9</v>
      </c>
      <c r="L2816">
        <v>526.62</v>
      </c>
      <c r="M2816">
        <v>44555.77</v>
      </c>
      <c r="N2816">
        <v>0</v>
      </c>
      <c r="O2816">
        <v>4801</v>
      </c>
      <c r="P2816">
        <v>3</v>
      </c>
      <c r="Q2816">
        <v>26.5</v>
      </c>
      <c r="R2816">
        <v>4</v>
      </c>
      <c r="S2816">
        <v>0.6</v>
      </c>
      <c r="T2816">
        <v>1</v>
      </c>
      <c r="U2816" t="s">
        <v>31</v>
      </c>
      <c r="V2816">
        <v>4</v>
      </c>
      <c r="W2816">
        <v>0</v>
      </c>
      <c r="X2816">
        <v>1395.83</v>
      </c>
      <c r="Y2816">
        <v>42</v>
      </c>
      <c r="Z2816">
        <v>3</v>
      </c>
      <c r="AA2816" t="s">
        <v>51</v>
      </c>
      <c r="AB2816">
        <v>38.700000000000003</v>
      </c>
      <c r="AC2816">
        <v>0.41570000000000001</v>
      </c>
      <c r="AD2816">
        <v>1</v>
      </c>
      <c r="AE2816" t="s">
        <v>52</v>
      </c>
    </row>
    <row r="2817" spans="1:31" x14ac:dyDescent="0.25">
      <c r="A2817">
        <v>2816</v>
      </c>
      <c r="B2817" t="str">
        <f t="shared" si="43"/>
        <v>18-25</v>
      </c>
      <c r="D2817">
        <v>22</v>
      </c>
      <c r="F2817" t="s">
        <v>28</v>
      </c>
      <c r="G2817" t="s">
        <v>45</v>
      </c>
      <c r="H2817" t="s">
        <v>41</v>
      </c>
      <c r="I2817">
        <v>44</v>
      </c>
      <c r="J2817">
        <v>168</v>
      </c>
      <c r="K2817">
        <v>13</v>
      </c>
      <c r="L2817">
        <v>534.38</v>
      </c>
      <c r="M2817">
        <v>88397.119999999995</v>
      </c>
      <c r="N2817">
        <v>0</v>
      </c>
      <c r="O2817">
        <v>9727</v>
      </c>
      <c r="P2817">
        <v>11</v>
      </c>
      <c r="Q2817">
        <v>28.1</v>
      </c>
      <c r="R2817">
        <v>3</v>
      </c>
      <c r="S2817">
        <v>0.43</v>
      </c>
      <c r="T2817">
        <v>7</v>
      </c>
      <c r="U2817" t="s">
        <v>38</v>
      </c>
      <c r="V2817">
        <v>6</v>
      </c>
      <c r="W2817">
        <v>2</v>
      </c>
      <c r="X2817">
        <v>1046.79</v>
      </c>
      <c r="Y2817">
        <v>99</v>
      </c>
      <c r="Z2817">
        <v>2.8</v>
      </c>
      <c r="AA2817" t="s">
        <v>32</v>
      </c>
      <c r="AB2817">
        <v>71.7</v>
      </c>
      <c r="AC2817">
        <v>0.65739999999999998</v>
      </c>
      <c r="AD2817">
        <v>1</v>
      </c>
      <c r="AE2817" t="s">
        <v>59</v>
      </c>
    </row>
    <row r="2818" spans="1:31" x14ac:dyDescent="0.25">
      <c r="A2818">
        <v>2817</v>
      </c>
      <c r="B2818" t="str">
        <f t="shared" si="43"/>
        <v>41-60</v>
      </c>
      <c r="D2818">
        <v>53</v>
      </c>
      <c r="F2818" t="s">
        <v>34</v>
      </c>
      <c r="G2818" t="s">
        <v>45</v>
      </c>
      <c r="H2818" t="s">
        <v>44</v>
      </c>
      <c r="I2818">
        <v>42</v>
      </c>
      <c r="J2818">
        <v>29</v>
      </c>
      <c r="K2818">
        <v>3</v>
      </c>
      <c r="L2818">
        <v>326.81</v>
      </c>
      <c r="M2818">
        <v>9386.2099999999991</v>
      </c>
      <c r="N2818">
        <v>0</v>
      </c>
      <c r="O2818">
        <v>993</v>
      </c>
      <c r="P2818">
        <v>2</v>
      </c>
      <c r="Q2818">
        <v>23.2</v>
      </c>
      <c r="R2818">
        <v>1</v>
      </c>
      <c r="S2818">
        <v>0.2</v>
      </c>
      <c r="T2818">
        <v>1</v>
      </c>
      <c r="U2818" t="s">
        <v>42</v>
      </c>
      <c r="V2818">
        <v>0</v>
      </c>
      <c r="W2818">
        <v>0</v>
      </c>
      <c r="X2818">
        <v>0</v>
      </c>
      <c r="Y2818">
        <v>11</v>
      </c>
      <c r="Z2818">
        <v>5</v>
      </c>
      <c r="AA2818" t="s">
        <v>39</v>
      </c>
      <c r="AB2818">
        <v>12.1</v>
      </c>
      <c r="AC2818">
        <v>0.2427</v>
      </c>
      <c r="AD2818">
        <v>0</v>
      </c>
      <c r="AE2818" t="s">
        <v>40</v>
      </c>
    </row>
    <row r="2819" spans="1:31" x14ac:dyDescent="0.25">
      <c r="A2819">
        <v>2818</v>
      </c>
      <c r="B2819" t="str">
        <f t="shared" ref="B2819:B2882" si="44">IF(D2819&lt;=25, "18-25", IF(D2819&lt;=40, "26-40", IF(D2819&lt;=60, "41-60", "60+")))</f>
        <v>60+</v>
      </c>
      <c r="D2819">
        <v>63</v>
      </c>
      <c r="F2819" t="s">
        <v>34</v>
      </c>
      <c r="G2819" t="s">
        <v>29</v>
      </c>
      <c r="H2819" t="s">
        <v>44</v>
      </c>
      <c r="I2819">
        <v>33</v>
      </c>
      <c r="J2819">
        <v>54</v>
      </c>
      <c r="K2819">
        <v>6</v>
      </c>
      <c r="L2819">
        <v>566.66</v>
      </c>
      <c r="M2819">
        <v>30221.72</v>
      </c>
      <c r="N2819">
        <v>0</v>
      </c>
      <c r="O2819">
        <v>3174</v>
      </c>
      <c r="P2819">
        <v>0</v>
      </c>
      <c r="Q2819">
        <v>21.7</v>
      </c>
      <c r="R2819">
        <v>1</v>
      </c>
      <c r="S2819">
        <v>0.49</v>
      </c>
      <c r="T2819">
        <v>2</v>
      </c>
      <c r="U2819" t="s">
        <v>31</v>
      </c>
      <c r="V2819">
        <v>0</v>
      </c>
      <c r="W2819">
        <v>3</v>
      </c>
      <c r="X2819">
        <v>534.86</v>
      </c>
      <c r="Y2819">
        <v>68</v>
      </c>
      <c r="Z2819">
        <v>3.1</v>
      </c>
      <c r="AA2819" t="s">
        <v>39</v>
      </c>
      <c r="AB2819">
        <v>34.700000000000003</v>
      </c>
      <c r="AC2819">
        <v>0.38719999999999999</v>
      </c>
      <c r="AD2819">
        <v>0</v>
      </c>
      <c r="AE2819" t="s">
        <v>40</v>
      </c>
    </row>
    <row r="2820" spans="1:31" x14ac:dyDescent="0.25">
      <c r="A2820">
        <v>2819</v>
      </c>
      <c r="B2820" t="str">
        <f t="shared" si="44"/>
        <v>18-25</v>
      </c>
      <c r="D2820">
        <v>24</v>
      </c>
      <c r="F2820" t="s">
        <v>34</v>
      </c>
      <c r="G2820" t="s">
        <v>29</v>
      </c>
      <c r="H2820" t="s">
        <v>44</v>
      </c>
      <c r="I2820">
        <v>42</v>
      </c>
      <c r="J2820">
        <v>41</v>
      </c>
      <c r="K2820">
        <v>2</v>
      </c>
      <c r="L2820">
        <v>534.79</v>
      </c>
      <c r="M2820">
        <v>22652.7</v>
      </c>
      <c r="N2820">
        <v>0</v>
      </c>
      <c r="O2820">
        <v>2449</v>
      </c>
      <c r="P2820">
        <v>3</v>
      </c>
      <c r="Q2820">
        <v>0</v>
      </c>
      <c r="R2820">
        <v>1</v>
      </c>
      <c r="S2820">
        <v>0.39</v>
      </c>
      <c r="T2820">
        <v>4</v>
      </c>
      <c r="U2820" t="s">
        <v>42</v>
      </c>
      <c r="V2820">
        <v>0</v>
      </c>
      <c r="W2820">
        <v>3</v>
      </c>
      <c r="X2820">
        <v>954.94</v>
      </c>
      <c r="Y2820">
        <v>61</v>
      </c>
      <c r="Z2820">
        <v>3.2</v>
      </c>
      <c r="AA2820" t="s">
        <v>39</v>
      </c>
      <c r="AB2820">
        <v>32.299999999999997</v>
      </c>
      <c r="AC2820">
        <v>0.37009999999999998</v>
      </c>
      <c r="AD2820">
        <v>0</v>
      </c>
      <c r="AE2820" t="s">
        <v>40</v>
      </c>
    </row>
    <row r="2821" spans="1:31" x14ac:dyDescent="0.25">
      <c r="A2821">
        <v>2820</v>
      </c>
      <c r="B2821" t="str">
        <f t="shared" si="44"/>
        <v>41-60</v>
      </c>
      <c r="D2821">
        <v>55</v>
      </c>
      <c r="F2821" t="s">
        <v>28</v>
      </c>
      <c r="G2821" t="s">
        <v>29</v>
      </c>
      <c r="H2821" t="s">
        <v>30</v>
      </c>
      <c r="I2821">
        <v>46</v>
      </c>
      <c r="J2821">
        <v>45</v>
      </c>
      <c r="K2821">
        <v>1</v>
      </c>
      <c r="L2821">
        <v>414.57</v>
      </c>
      <c r="M2821">
        <v>18951.009999999998</v>
      </c>
      <c r="N2821">
        <v>0</v>
      </c>
      <c r="O2821">
        <v>2293</v>
      </c>
      <c r="P2821">
        <v>1</v>
      </c>
      <c r="Q2821">
        <v>0.1</v>
      </c>
      <c r="R2821">
        <v>0</v>
      </c>
      <c r="S2821">
        <v>0.62</v>
      </c>
      <c r="T2821">
        <v>1</v>
      </c>
      <c r="U2821" t="s">
        <v>47</v>
      </c>
      <c r="V2821">
        <v>0</v>
      </c>
      <c r="W2821">
        <v>1</v>
      </c>
      <c r="X2821">
        <v>270.06</v>
      </c>
      <c r="Y2821">
        <v>28</v>
      </c>
      <c r="Z2821">
        <v>3.2</v>
      </c>
      <c r="AA2821" t="s">
        <v>54</v>
      </c>
      <c r="AB2821">
        <v>14.4</v>
      </c>
      <c r="AC2821">
        <v>0.25569999999999998</v>
      </c>
      <c r="AD2821">
        <v>0</v>
      </c>
      <c r="AE2821" t="s">
        <v>40</v>
      </c>
    </row>
    <row r="2822" spans="1:31" x14ac:dyDescent="0.25">
      <c r="A2822">
        <v>2821</v>
      </c>
      <c r="B2822" t="str">
        <f t="shared" si="44"/>
        <v>41-60</v>
      </c>
      <c r="D2822">
        <v>46</v>
      </c>
      <c r="F2822" t="s">
        <v>34</v>
      </c>
      <c r="G2822" t="s">
        <v>43</v>
      </c>
      <c r="H2822" t="s">
        <v>44</v>
      </c>
      <c r="I2822">
        <v>12</v>
      </c>
      <c r="J2822">
        <v>14</v>
      </c>
      <c r="K2822">
        <v>2</v>
      </c>
      <c r="L2822">
        <v>524.01</v>
      </c>
      <c r="M2822">
        <v>7193.22</v>
      </c>
      <c r="N2822">
        <v>0</v>
      </c>
      <c r="O2822">
        <v>890</v>
      </c>
      <c r="P2822">
        <v>0</v>
      </c>
      <c r="Q2822">
        <v>2.2000000000000002</v>
      </c>
      <c r="R2822">
        <v>1</v>
      </c>
      <c r="S2822">
        <v>0.39</v>
      </c>
      <c r="T2822">
        <v>0</v>
      </c>
      <c r="U2822" t="s">
        <v>37</v>
      </c>
      <c r="V2822">
        <v>0</v>
      </c>
      <c r="W2822">
        <v>0</v>
      </c>
      <c r="X2822">
        <v>0</v>
      </c>
      <c r="Y2822">
        <v>12</v>
      </c>
      <c r="Z2822">
        <v>3.7</v>
      </c>
      <c r="AA2822" t="s">
        <v>39</v>
      </c>
      <c r="AB2822">
        <v>11.8</v>
      </c>
      <c r="AC2822">
        <v>0.2414</v>
      </c>
      <c r="AD2822">
        <v>0</v>
      </c>
      <c r="AE2822" t="s">
        <v>40</v>
      </c>
    </row>
    <row r="2823" spans="1:31" x14ac:dyDescent="0.25">
      <c r="A2823">
        <v>2822</v>
      </c>
      <c r="B2823" t="str">
        <f t="shared" si="44"/>
        <v>60+</v>
      </c>
      <c r="D2823">
        <v>61</v>
      </c>
      <c r="F2823" t="s">
        <v>34</v>
      </c>
      <c r="G2823" t="s">
        <v>35</v>
      </c>
      <c r="H2823" t="s">
        <v>44</v>
      </c>
      <c r="I2823">
        <v>52</v>
      </c>
      <c r="J2823">
        <v>48</v>
      </c>
      <c r="K2823">
        <v>3</v>
      </c>
      <c r="L2823">
        <v>270.36</v>
      </c>
      <c r="M2823">
        <v>12667.12</v>
      </c>
      <c r="N2823">
        <v>0</v>
      </c>
      <c r="O2823">
        <v>1427</v>
      </c>
      <c r="P2823">
        <v>0</v>
      </c>
      <c r="Q2823">
        <v>0</v>
      </c>
      <c r="R2823">
        <v>0</v>
      </c>
      <c r="S2823">
        <v>0.62</v>
      </c>
      <c r="T2823">
        <v>1</v>
      </c>
      <c r="U2823" t="s">
        <v>31</v>
      </c>
      <c r="V2823">
        <v>1</v>
      </c>
      <c r="W2823">
        <v>2</v>
      </c>
      <c r="X2823">
        <v>255.97</v>
      </c>
      <c r="Y2823">
        <v>132</v>
      </c>
      <c r="Z2823">
        <v>4</v>
      </c>
      <c r="AA2823" t="s">
        <v>39</v>
      </c>
      <c r="AB2823">
        <v>48.5</v>
      </c>
      <c r="AC2823">
        <v>0.48859999999999998</v>
      </c>
      <c r="AD2823">
        <v>1</v>
      </c>
      <c r="AE2823" t="s">
        <v>33</v>
      </c>
    </row>
    <row r="2824" spans="1:31" x14ac:dyDescent="0.25">
      <c r="A2824">
        <v>2823</v>
      </c>
      <c r="B2824" t="str">
        <f t="shared" si="44"/>
        <v>18-25</v>
      </c>
      <c r="D2824">
        <v>24</v>
      </c>
      <c r="F2824" t="s">
        <v>28</v>
      </c>
      <c r="G2824" t="s">
        <v>29</v>
      </c>
      <c r="H2824" t="s">
        <v>53</v>
      </c>
      <c r="I2824">
        <v>33</v>
      </c>
      <c r="J2824">
        <v>64</v>
      </c>
      <c r="K2824">
        <v>7</v>
      </c>
      <c r="L2824">
        <v>663.19</v>
      </c>
      <c r="M2824">
        <v>40947.97</v>
      </c>
      <c r="N2824">
        <v>0</v>
      </c>
      <c r="O2824">
        <v>4330</v>
      </c>
      <c r="P2824">
        <v>4</v>
      </c>
      <c r="Q2824">
        <v>3.7</v>
      </c>
      <c r="R2824">
        <v>2</v>
      </c>
      <c r="S2824">
        <v>0.5</v>
      </c>
      <c r="T2824">
        <v>3</v>
      </c>
      <c r="U2824" t="s">
        <v>31</v>
      </c>
      <c r="V2824">
        <v>3</v>
      </c>
      <c r="W2824">
        <v>4</v>
      </c>
      <c r="X2824">
        <v>996.09</v>
      </c>
      <c r="Y2824">
        <v>80</v>
      </c>
      <c r="Z2824">
        <v>3.8</v>
      </c>
      <c r="AA2824" t="s">
        <v>39</v>
      </c>
      <c r="AB2824">
        <v>49.2</v>
      </c>
      <c r="AC2824">
        <v>0.49380000000000002</v>
      </c>
      <c r="AD2824">
        <v>1</v>
      </c>
      <c r="AE2824" t="s">
        <v>55</v>
      </c>
    </row>
    <row r="2825" spans="1:31" x14ac:dyDescent="0.25">
      <c r="A2825">
        <v>2824</v>
      </c>
      <c r="B2825" t="str">
        <f t="shared" si="44"/>
        <v>60+</v>
      </c>
      <c r="D2825">
        <v>69</v>
      </c>
      <c r="F2825" t="s">
        <v>28</v>
      </c>
      <c r="G2825" t="s">
        <v>43</v>
      </c>
      <c r="H2825" t="s">
        <v>30</v>
      </c>
      <c r="I2825">
        <v>23</v>
      </c>
      <c r="J2825">
        <v>43</v>
      </c>
      <c r="K2825">
        <v>1</v>
      </c>
      <c r="L2825">
        <v>440.91</v>
      </c>
      <c r="M2825">
        <v>17477.93</v>
      </c>
      <c r="N2825">
        <v>0</v>
      </c>
      <c r="O2825">
        <v>2091</v>
      </c>
      <c r="P2825">
        <v>3</v>
      </c>
      <c r="Q2825">
        <v>14.6</v>
      </c>
      <c r="R2825">
        <v>2</v>
      </c>
      <c r="S2825">
        <v>0.28000000000000003</v>
      </c>
      <c r="T2825">
        <v>3</v>
      </c>
      <c r="U2825" t="s">
        <v>46</v>
      </c>
      <c r="V2825">
        <v>0</v>
      </c>
      <c r="W2825">
        <v>2</v>
      </c>
      <c r="X2825">
        <v>345.7</v>
      </c>
      <c r="Y2825">
        <v>45</v>
      </c>
      <c r="Z2825">
        <v>2.9</v>
      </c>
      <c r="AA2825" t="s">
        <v>39</v>
      </c>
      <c r="AB2825">
        <v>40.5</v>
      </c>
      <c r="AC2825">
        <v>0.4289</v>
      </c>
      <c r="AD2825">
        <v>1</v>
      </c>
      <c r="AE2825" t="s">
        <v>56</v>
      </c>
    </row>
    <row r="2826" spans="1:31" x14ac:dyDescent="0.25">
      <c r="A2826">
        <v>2825</v>
      </c>
      <c r="B2826" t="str">
        <f t="shared" si="44"/>
        <v>41-60</v>
      </c>
      <c r="D2826">
        <v>50</v>
      </c>
      <c r="F2826" t="s">
        <v>57</v>
      </c>
      <c r="G2826" t="s">
        <v>45</v>
      </c>
      <c r="H2826" t="s">
        <v>36</v>
      </c>
      <c r="I2826">
        <v>21</v>
      </c>
      <c r="J2826">
        <v>37</v>
      </c>
      <c r="K2826">
        <v>3</v>
      </c>
      <c r="L2826">
        <v>585.24</v>
      </c>
      <c r="M2826">
        <v>23345.15</v>
      </c>
      <c r="N2826">
        <v>0</v>
      </c>
      <c r="O2826">
        <v>2337</v>
      </c>
      <c r="P2826">
        <v>0</v>
      </c>
      <c r="Q2826">
        <v>0</v>
      </c>
      <c r="R2826">
        <v>1</v>
      </c>
      <c r="S2826">
        <v>0.77</v>
      </c>
      <c r="T2826">
        <v>1</v>
      </c>
      <c r="U2826" t="s">
        <v>46</v>
      </c>
      <c r="V2826">
        <v>0</v>
      </c>
      <c r="W2826">
        <v>0</v>
      </c>
      <c r="X2826">
        <v>0</v>
      </c>
      <c r="Y2826">
        <v>11</v>
      </c>
      <c r="Z2826">
        <v>2.6</v>
      </c>
      <c r="AA2826" t="s">
        <v>39</v>
      </c>
      <c r="AB2826">
        <v>15.9</v>
      </c>
      <c r="AC2826">
        <v>0.26419999999999999</v>
      </c>
      <c r="AD2826">
        <v>0</v>
      </c>
      <c r="AE2826" t="s">
        <v>40</v>
      </c>
    </row>
    <row r="2827" spans="1:31" x14ac:dyDescent="0.25">
      <c r="A2827">
        <v>2826</v>
      </c>
      <c r="B2827" t="str">
        <f t="shared" si="44"/>
        <v>60+</v>
      </c>
      <c r="D2827">
        <v>62</v>
      </c>
      <c r="F2827" t="s">
        <v>28</v>
      </c>
      <c r="G2827" t="s">
        <v>49</v>
      </c>
      <c r="H2827" t="s">
        <v>44</v>
      </c>
      <c r="I2827">
        <v>0</v>
      </c>
      <c r="J2827">
        <v>0</v>
      </c>
      <c r="K2827">
        <v>0</v>
      </c>
      <c r="L2827">
        <v>362.21</v>
      </c>
      <c r="M2827">
        <v>0</v>
      </c>
      <c r="N2827">
        <v>1</v>
      </c>
      <c r="O2827">
        <v>35</v>
      </c>
      <c r="P2827">
        <v>0</v>
      </c>
      <c r="Q2827">
        <v>6.9</v>
      </c>
      <c r="R2827">
        <v>0</v>
      </c>
      <c r="S2827">
        <v>0.48</v>
      </c>
      <c r="T2827">
        <v>2</v>
      </c>
      <c r="U2827" t="s">
        <v>31</v>
      </c>
      <c r="V2827">
        <v>0</v>
      </c>
      <c r="W2827">
        <v>0</v>
      </c>
      <c r="X2827">
        <v>0</v>
      </c>
      <c r="Y2827">
        <v>20</v>
      </c>
      <c r="Z2827">
        <v>2.8</v>
      </c>
      <c r="AA2827" t="s">
        <v>51</v>
      </c>
      <c r="AB2827">
        <v>21.6</v>
      </c>
      <c r="AC2827">
        <v>0.29870000000000002</v>
      </c>
      <c r="AD2827">
        <v>0</v>
      </c>
      <c r="AE2827" t="s">
        <v>40</v>
      </c>
    </row>
    <row r="2828" spans="1:31" x14ac:dyDescent="0.25">
      <c r="A2828">
        <v>2827</v>
      </c>
      <c r="B2828" t="str">
        <f t="shared" si="44"/>
        <v>26-40</v>
      </c>
      <c r="D2828">
        <v>37</v>
      </c>
      <c r="F2828" t="s">
        <v>34</v>
      </c>
      <c r="G2828" t="s">
        <v>29</v>
      </c>
      <c r="H2828" t="s">
        <v>41</v>
      </c>
      <c r="I2828">
        <v>28</v>
      </c>
      <c r="J2828">
        <v>63</v>
      </c>
      <c r="K2828">
        <v>5</v>
      </c>
      <c r="L2828">
        <v>244.15</v>
      </c>
      <c r="M2828">
        <v>15967.68</v>
      </c>
      <c r="N2828">
        <v>0</v>
      </c>
      <c r="O2828">
        <v>1860</v>
      </c>
      <c r="P2828">
        <v>3</v>
      </c>
      <c r="Q2828">
        <v>22.3</v>
      </c>
      <c r="R2828">
        <v>0</v>
      </c>
      <c r="S2828">
        <v>0.65</v>
      </c>
      <c r="T2828">
        <v>3</v>
      </c>
      <c r="U2828" t="s">
        <v>47</v>
      </c>
      <c r="V2828">
        <v>3</v>
      </c>
      <c r="W2828">
        <v>2</v>
      </c>
      <c r="X2828">
        <v>398.43</v>
      </c>
      <c r="Y2828">
        <v>35</v>
      </c>
      <c r="Z2828">
        <v>2.5</v>
      </c>
      <c r="AA2828" t="s">
        <v>39</v>
      </c>
      <c r="AB2828">
        <v>39.200000000000003</v>
      </c>
      <c r="AC2828">
        <v>0.4199</v>
      </c>
      <c r="AD2828">
        <v>1</v>
      </c>
      <c r="AE2828" t="s">
        <v>55</v>
      </c>
    </row>
    <row r="2829" spans="1:31" x14ac:dyDescent="0.25">
      <c r="A2829">
        <v>2828</v>
      </c>
      <c r="B2829" t="str">
        <f t="shared" si="44"/>
        <v>60+</v>
      </c>
      <c r="D2829">
        <v>67</v>
      </c>
      <c r="F2829" t="s">
        <v>28</v>
      </c>
      <c r="G2829" t="s">
        <v>29</v>
      </c>
      <c r="H2829" t="s">
        <v>30</v>
      </c>
      <c r="I2829">
        <v>48</v>
      </c>
      <c r="J2829">
        <v>118</v>
      </c>
      <c r="K2829">
        <v>18</v>
      </c>
      <c r="L2829">
        <v>490.15</v>
      </c>
      <c r="M2829">
        <v>53422.41</v>
      </c>
      <c r="N2829">
        <v>0</v>
      </c>
      <c r="O2829">
        <v>6269</v>
      </c>
      <c r="P2829">
        <v>2</v>
      </c>
      <c r="Q2829">
        <v>23.9</v>
      </c>
      <c r="R2829">
        <v>5</v>
      </c>
      <c r="S2829">
        <v>0.18</v>
      </c>
      <c r="T2829">
        <v>4</v>
      </c>
      <c r="U2829" t="s">
        <v>38</v>
      </c>
      <c r="V2829">
        <v>0</v>
      </c>
      <c r="W2829">
        <v>2</v>
      </c>
      <c r="X2829">
        <v>508.12</v>
      </c>
      <c r="Y2829">
        <v>42</v>
      </c>
      <c r="Z2829">
        <v>3.4</v>
      </c>
      <c r="AA2829" t="s">
        <v>51</v>
      </c>
      <c r="AB2829">
        <v>30.5</v>
      </c>
      <c r="AC2829">
        <v>0.35780000000000001</v>
      </c>
      <c r="AD2829">
        <v>0</v>
      </c>
      <c r="AE2829" t="s">
        <v>40</v>
      </c>
    </row>
    <row r="2830" spans="1:31" x14ac:dyDescent="0.25">
      <c r="A2830">
        <v>2829</v>
      </c>
      <c r="B2830" t="str">
        <f t="shared" si="44"/>
        <v>41-60</v>
      </c>
      <c r="D2830">
        <v>51</v>
      </c>
      <c r="F2830" t="s">
        <v>34</v>
      </c>
      <c r="G2830" t="s">
        <v>45</v>
      </c>
      <c r="H2830" t="s">
        <v>53</v>
      </c>
      <c r="I2830">
        <v>57</v>
      </c>
      <c r="J2830">
        <v>110</v>
      </c>
      <c r="K2830">
        <v>15</v>
      </c>
      <c r="L2830">
        <v>344.99</v>
      </c>
      <c r="M2830">
        <v>35426.94</v>
      </c>
      <c r="N2830">
        <v>0</v>
      </c>
      <c r="O2830">
        <v>4096</v>
      </c>
      <c r="P2830">
        <v>1</v>
      </c>
      <c r="Q2830">
        <v>23</v>
      </c>
      <c r="R2830">
        <v>2</v>
      </c>
      <c r="S2830">
        <v>0.05</v>
      </c>
      <c r="T2830">
        <v>6</v>
      </c>
      <c r="U2830" t="s">
        <v>31</v>
      </c>
      <c r="V2830">
        <v>1</v>
      </c>
      <c r="W2830">
        <v>3</v>
      </c>
      <c r="X2830">
        <v>708.45</v>
      </c>
      <c r="Y2830">
        <v>20</v>
      </c>
      <c r="Z2830">
        <v>3.4</v>
      </c>
      <c r="AA2830" t="s">
        <v>51</v>
      </c>
      <c r="AB2830">
        <v>20.7</v>
      </c>
      <c r="AC2830">
        <v>0.29349999999999998</v>
      </c>
      <c r="AD2830">
        <v>0</v>
      </c>
      <c r="AE2830" t="s">
        <v>40</v>
      </c>
    </row>
    <row r="2831" spans="1:31" x14ac:dyDescent="0.25">
      <c r="A2831">
        <v>2830</v>
      </c>
      <c r="B2831" t="str">
        <f t="shared" si="44"/>
        <v>18-25</v>
      </c>
      <c r="D2831">
        <v>24</v>
      </c>
      <c r="F2831" t="s">
        <v>28</v>
      </c>
      <c r="G2831" t="s">
        <v>29</v>
      </c>
      <c r="H2831" t="s">
        <v>30</v>
      </c>
      <c r="I2831">
        <v>8</v>
      </c>
      <c r="J2831">
        <v>16</v>
      </c>
      <c r="K2831">
        <v>1</v>
      </c>
      <c r="L2831">
        <v>358</v>
      </c>
      <c r="M2831">
        <v>5599.67</v>
      </c>
      <c r="N2831">
        <v>0</v>
      </c>
      <c r="O2831">
        <v>1007</v>
      </c>
      <c r="P2831">
        <v>1</v>
      </c>
      <c r="Q2831">
        <v>3.7</v>
      </c>
      <c r="R2831">
        <v>0</v>
      </c>
      <c r="S2831">
        <v>0.51</v>
      </c>
      <c r="T2831">
        <v>2</v>
      </c>
      <c r="U2831" t="s">
        <v>31</v>
      </c>
      <c r="V2831">
        <v>0</v>
      </c>
      <c r="W2831">
        <v>1</v>
      </c>
      <c r="X2831">
        <v>105.5</v>
      </c>
      <c r="Y2831">
        <v>52</v>
      </c>
      <c r="Z2831">
        <v>2.5</v>
      </c>
      <c r="AA2831" t="s">
        <v>39</v>
      </c>
      <c r="AB2831">
        <v>34.700000000000003</v>
      </c>
      <c r="AC2831">
        <v>0.3871</v>
      </c>
      <c r="AD2831">
        <v>0</v>
      </c>
      <c r="AE2831" t="s">
        <v>40</v>
      </c>
    </row>
    <row r="2832" spans="1:31" x14ac:dyDescent="0.25">
      <c r="A2832">
        <v>2831</v>
      </c>
      <c r="B2832" t="str">
        <f t="shared" si="44"/>
        <v>60+</v>
      </c>
      <c r="D2832">
        <v>66</v>
      </c>
      <c r="F2832" t="s">
        <v>34</v>
      </c>
      <c r="G2832" t="s">
        <v>43</v>
      </c>
      <c r="H2832" t="s">
        <v>36</v>
      </c>
      <c r="I2832">
        <v>43</v>
      </c>
      <c r="J2832">
        <v>109</v>
      </c>
      <c r="K2832">
        <v>5</v>
      </c>
      <c r="L2832">
        <v>462.54</v>
      </c>
      <c r="M2832">
        <v>55353.74</v>
      </c>
      <c r="N2832">
        <v>0</v>
      </c>
      <c r="O2832">
        <v>5390</v>
      </c>
      <c r="P2832">
        <v>9</v>
      </c>
      <c r="Q2832">
        <v>0</v>
      </c>
      <c r="R2832">
        <v>2</v>
      </c>
      <c r="S2832">
        <v>0.33</v>
      </c>
      <c r="T2832">
        <v>5</v>
      </c>
      <c r="U2832" t="s">
        <v>42</v>
      </c>
      <c r="V2832">
        <v>4</v>
      </c>
      <c r="W2832">
        <v>6</v>
      </c>
      <c r="X2832">
        <v>1058.01</v>
      </c>
      <c r="Y2832">
        <v>37</v>
      </c>
      <c r="Z2832">
        <v>2.9</v>
      </c>
      <c r="AA2832" t="s">
        <v>32</v>
      </c>
      <c r="AB2832">
        <v>39.9</v>
      </c>
      <c r="AC2832">
        <v>0.42470000000000002</v>
      </c>
      <c r="AD2832">
        <v>1</v>
      </c>
      <c r="AE2832" t="s">
        <v>52</v>
      </c>
    </row>
    <row r="2833" spans="1:31" x14ac:dyDescent="0.25">
      <c r="A2833">
        <v>2832</v>
      </c>
      <c r="B2833" t="str">
        <f t="shared" si="44"/>
        <v>41-60</v>
      </c>
      <c r="D2833">
        <v>60</v>
      </c>
      <c r="F2833" t="s">
        <v>34</v>
      </c>
      <c r="G2833" t="s">
        <v>35</v>
      </c>
      <c r="H2833" t="s">
        <v>44</v>
      </c>
      <c r="I2833">
        <v>17</v>
      </c>
      <c r="J2833">
        <v>15</v>
      </c>
      <c r="K2833">
        <v>1</v>
      </c>
      <c r="L2833">
        <v>534</v>
      </c>
      <c r="M2833">
        <v>7875.89</v>
      </c>
      <c r="N2833">
        <v>1</v>
      </c>
      <c r="O2833">
        <v>1027</v>
      </c>
      <c r="P2833">
        <v>0</v>
      </c>
      <c r="Q2833">
        <v>5.6</v>
      </c>
      <c r="R2833">
        <v>0</v>
      </c>
      <c r="S2833">
        <v>0.66</v>
      </c>
      <c r="T2833">
        <v>0</v>
      </c>
      <c r="U2833" t="s">
        <v>37</v>
      </c>
      <c r="V2833">
        <v>1</v>
      </c>
      <c r="W2833">
        <v>1</v>
      </c>
      <c r="X2833">
        <v>477.74</v>
      </c>
      <c r="Y2833">
        <v>67</v>
      </c>
      <c r="Z2833">
        <v>4.0999999999999996</v>
      </c>
      <c r="AA2833" t="s">
        <v>39</v>
      </c>
      <c r="AB2833">
        <v>32.700000000000003</v>
      </c>
      <c r="AC2833">
        <v>0.37340000000000001</v>
      </c>
      <c r="AD2833">
        <v>0</v>
      </c>
      <c r="AE2833" t="s">
        <v>40</v>
      </c>
    </row>
    <row r="2834" spans="1:31" x14ac:dyDescent="0.25">
      <c r="A2834">
        <v>2833</v>
      </c>
      <c r="B2834" t="str">
        <f t="shared" si="44"/>
        <v>26-40</v>
      </c>
      <c r="D2834">
        <v>33</v>
      </c>
      <c r="F2834" t="s">
        <v>28</v>
      </c>
      <c r="G2834" t="s">
        <v>45</v>
      </c>
      <c r="H2834" t="s">
        <v>41</v>
      </c>
      <c r="I2834">
        <v>6</v>
      </c>
      <c r="J2834">
        <v>8</v>
      </c>
      <c r="K2834">
        <v>1</v>
      </c>
      <c r="L2834">
        <v>476.59</v>
      </c>
      <c r="M2834">
        <v>3612.69</v>
      </c>
      <c r="N2834">
        <v>0</v>
      </c>
      <c r="O2834">
        <v>746</v>
      </c>
      <c r="P2834">
        <v>0</v>
      </c>
      <c r="Q2834">
        <v>0</v>
      </c>
      <c r="R2834">
        <v>0</v>
      </c>
      <c r="S2834">
        <v>0.57999999999999996</v>
      </c>
      <c r="T2834">
        <v>1</v>
      </c>
      <c r="U2834" t="s">
        <v>42</v>
      </c>
      <c r="V2834">
        <v>0</v>
      </c>
      <c r="W2834">
        <v>0</v>
      </c>
      <c r="X2834">
        <v>0</v>
      </c>
      <c r="Y2834">
        <v>27</v>
      </c>
      <c r="Z2834">
        <v>4.2</v>
      </c>
      <c r="AA2834" t="s">
        <v>32</v>
      </c>
      <c r="AB2834">
        <v>19.899999999999999</v>
      </c>
      <c r="AC2834">
        <v>0.28860000000000002</v>
      </c>
      <c r="AD2834">
        <v>0</v>
      </c>
      <c r="AE2834" t="s">
        <v>40</v>
      </c>
    </row>
    <row r="2835" spans="1:31" x14ac:dyDescent="0.25">
      <c r="A2835">
        <v>2834</v>
      </c>
      <c r="B2835" t="str">
        <f t="shared" si="44"/>
        <v>41-60</v>
      </c>
      <c r="D2835">
        <v>46</v>
      </c>
      <c r="F2835" t="s">
        <v>34</v>
      </c>
      <c r="G2835" t="s">
        <v>35</v>
      </c>
      <c r="H2835" t="s">
        <v>36</v>
      </c>
      <c r="I2835">
        <v>35</v>
      </c>
      <c r="J2835">
        <v>65</v>
      </c>
      <c r="K2835">
        <v>5</v>
      </c>
      <c r="L2835">
        <v>560.46</v>
      </c>
      <c r="M2835">
        <v>36150.18</v>
      </c>
      <c r="N2835">
        <v>0</v>
      </c>
      <c r="O2835">
        <v>3802</v>
      </c>
      <c r="P2835">
        <v>4</v>
      </c>
      <c r="Q2835">
        <v>8.9</v>
      </c>
      <c r="R2835">
        <v>2</v>
      </c>
      <c r="S2835">
        <v>0.11</v>
      </c>
      <c r="T2835">
        <v>1</v>
      </c>
      <c r="U2835" t="s">
        <v>31</v>
      </c>
      <c r="V2835">
        <v>1</v>
      </c>
      <c r="W2835">
        <v>1</v>
      </c>
      <c r="X2835">
        <v>454.53</v>
      </c>
      <c r="Y2835">
        <v>38</v>
      </c>
      <c r="Z2835">
        <v>3.9</v>
      </c>
      <c r="AA2835" t="s">
        <v>39</v>
      </c>
      <c r="AB2835">
        <v>23.8</v>
      </c>
      <c r="AC2835">
        <v>0.31330000000000002</v>
      </c>
      <c r="AD2835">
        <v>0</v>
      </c>
      <c r="AE2835" t="s">
        <v>40</v>
      </c>
    </row>
    <row r="2836" spans="1:31" x14ac:dyDescent="0.25">
      <c r="A2836">
        <v>2835</v>
      </c>
      <c r="B2836" t="str">
        <f t="shared" si="44"/>
        <v>26-40</v>
      </c>
      <c r="D2836">
        <v>38</v>
      </c>
      <c r="F2836" t="s">
        <v>34</v>
      </c>
      <c r="G2836" t="s">
        <v>45</v>
      </c>
      <c r="H2836" t="s">
        <v>30</v>
      </c>
      <c r="I2836">
        <v>2</v>
      </c>
      <c r="J2836">
        <v>4</v>
      </c>
      <c r="K2836">
        <v>1</v>
      </c>
      <c r="L2836">
        <v>409.54</v>
      </c>
      <c r="M2836">
        <v>1754.52</v>
      </c>
      <c r="N2836">
        <v>0</v>
      </c>
      <c r="O2836">
        <v>371</v>
      </c>
      <c r="P2836">
        <v>0</v>
      </c>
      <c r="Q2836">
        <v>13.4</v>
      </c>
      <c r="R2836">
        <v>0</v>
      </c>
      <c r="S2836">
        <v>0.75</v>
      </c>
      <c r="T2836">
        <v>0</v>
      </c>
      <c r="U2836" t="s">
        <v>37</v>
      </c>
      <c r="V2836">
        <v>0</v>
      </c>
      <c r="W2836">
        <v>0</v>
      </c>
      <c r="X2836">
        <v>0</v>
      </c>
      <c r="Y2836">
        <v>20</v>
      </c>
      <c r="Z2836">
        <v>3.8</v>
      </c>
      <c r="AA2836" t="s">
        <v>39</v>
      </c>
      <c r="AB2836">
        <v>25.9</v>
      </c>
      <c r="AC2836">
        <v>0.32690000000000002</v>
      </c>
      <c r="AD2836">
        <v>0</v>
      </c>
      <c r="AE2836" t="s">
        <v>40</v>
      </c>
    </row>
    <row r="2837" spans="1:31" x14ac:dyDescent="0.25">
      <c r="A2837">
        <v>2836</v>
      </c>
      <c r="B2837" t="str">
        <f t="shared" si="44"/>
        <v>41-60</v>
      </c>
      <c r="D2837">
        <v>46</v>
      </c>
      <c r="F2837" t="s">
        <v>28</v>
      </c>
      <c r="G2837" t="s">
        <v>43</v>
      </c>
      <c r="H2837" t="s">
        <v>44</v>
      </c>
      <c r="I2837">
        <v>11</v>
      </c>
      <c r="J2837">
        <v>7</v>
      </c>
      <c r="K2837">
        <v>1</v>
      </c>
      <c r="L2837">
        <v>596.97</v>
      </c>
      <c r="M2837">
        <v>3877.14</v>
      </c>
      <c r="N2837">
        <v>0</v>
      </c>
      <c r="O2837">
        <v>847</v>
      </c>
      <c r="P2837">
        <v>1</v>
      </c>
      <c r="Q2837">
        <v>0</v>
      </c>
      <c r="R2837">
        <v>0</v>
      </c>
      <c r="S2837">
        <v>0.36</v>
      </c>
      <c r="T2837">
        <v>0</v>
      </c>
      <c r="U2837" t="s">
        <v>37</v>
      </c>
      <c r="V2837">
        <v>0</v>
      </c>
      <c r="W2837">
        <v>0</v>
      </c>
      <c r="X2837">
        <v>0</v>
      </c>
      <c r="Y2837">
        <v>106</v>
      </c>
      <c r="Z2837">
        <v>4</v>
      </c>
      <c r="AA2837" t="s">
        <v>39</v>
      </c>
      <c r="AB2837">
        <v>43.6</v>
      </c>
      <c r="AC2837">
        <v>0.45250000000000001</v>
      </c>
      <c r="AD2837">
        <v>1</v>
      </c>
      <c r="AE2837" t="s">
        <v>52</v>
      </c>
    </row>
    <row r="2838" spans="1:31" x14ac:dyDescent="0.25">
      <c r="A2838">
        <v>2837</v>
      </c>
      <c r="B2838" t="str">
        <f t="shared" si="44"/>
        <v>60+</v>
      </c>
      <c r="D2838">
        <v>69</v>
      </c>
      <c r="F2838" t="s">
        <v>28</v>
      </c>
      <c r="G2838" t="s">
        <v>35</v>
      </c>
      <c r="H2838" t="s">
        <v>44</v>
      </c>
      <c r="I2838">
        <v>15</v>
      </c>
      <c r="J2838">
        <v>36</v>
      </c>
      <c r="K2838">
        <v>7</v>
      </c>
      <c r="L2838">
        <v>532.42999999999995</v>
      </c>
      <c r="M2838">
        <v>19083.86</v>
      </c>
      <c r="N2838">
        <v>0</v>
      </c>
      <c r="O2838">
        <v>1878</v>
      </c>
      <c r="P2838">
        <v>1</v>
      </c>
      <c r="Q2838">
        <v>21.9</v>
      </c>
      <c r="R2838">
        <v>1</v>
      </c>
      <c r="S2838">
        <v>0.4</v>
      </c>
      <c r="T2838">
        <v>3</v>
      </c>
      <c r="U2838" t="s">
        <v>38</v>
      </c>
      <c r="V2838">
        <v>2</v>
      </c>
      <c r="W2838">
        <v>3</v>
      </c>
      <c r="X2838">
        <v>563.29</v>
      </c>
      <c r="Y2838">
        <v>13</v>
      </c>
      <c r="Z2838">
        <v>3.8</v>
      </c>
      <c r="AA2838" t="s">
        <v>32</v>
      </c>
      <c r="AB2838">
        <v>23.9</v>
      </c>
      <c r="AC2838">
        <v>0.31380000000000002</v>
      </c>
      <c r="AD2838">
        <v>0</v>
      </c>
      <c r="AE2838" t="s">
        <v>40</v>
      </c>
    </row>
    <row r="2839" spans="1:31" x14ac:dyDescent="0.25">
      <c r="A2839">
        <v>2838</v>
      </c>
      <c r="B2839" t="str">
        <f t="shared" si="44"/>
        <v>60+</v>
      </c>
      <c r="D2839">
        <v>65</v>
      </c>
      <c r="F2839" t="s">
        <v>34</v>
      </c>
      <c r="G2839" t="s">
        <v>45</v>
      </c>
      <c r="H2839" t="s">
        <v>36</v>
      </c>
      <c r="I2839">
        <v>52</v>
      </c>
      <c r="J2839">
        <v>153</v>
      </c>
      <c r="K2839">
        <v>10</v>
      </c>
      <c r="L2839">
        <v>303.31</v>
      </c>
      <c r="M2839">
        <v>47500.42</v>
      </c>
      <c r="N2839">
        <v>0</v>
      </c>
      <c r="O2839">
        <v>4279</v>
      </c>
      <c r="P2839">
        <v>3</v>
      </c>
      <c r="Q2839">
        <v>33.700000000000003</v>
      </c>
      <c r="R2839">
        <v>4</v>
      </c>
      <c r="S2839">
        <v>0.55000000000000004</v>
      </c>
      <c r="T2839">
        <v>7</v>
      </c>
      <c r="U2839" t="s">
        <v>42</v>
      </c>
      <c r="V2839">
        <v>2</v>
      </c>
      <c r="W2839">
        <v>7</v>
      </c>
      <c r="X2839">
        <v>3362.85</v>
      </c>
      <c r="Y2839">
        <v>45</v>
      </c>
      <c r="Z2839">
        <v>2.1</v>
      </c>
      <c r="AA2839" t="s">
        <v>51</v>
      </c>
      <c r="AB2839">
        <v>40.200000000000003</v>
      </c>
      <c r="AC2839">
        <v>0.42730000000000001</v>
      </c>
      <c r="AD2839">
        <v>1</v>
      </c>
      <c r="AE2839" t="s">
        <v>50</v>
      </c>
    </row>
    <row r="2840" spans="1:31" x14ac:dyDescent="0.25">
      <c r="A2840">
        <v>2839</v>
      </c>
      <c r="B2840" t="str">
        <f t="shared" si="44"/>
        <v>26-40</v>
      </c>
      <c r="D2840">
        <v>29</v>
      </c>
      <c r="F2840" t="s">
        <v>34</v>
      </c>
      <c r="G2840" t="s">
        <v>45</v>
      </c>
      <c r="H2840" t="s">
        <v>44</v>
      </c>
      <c r="I2840">
        <v>9</v>
      </c>
      <c r="J2840">
        <v>26</v>
      </c>
      <c r="K2840">
        <v>5</v>
      </c>
      <c r="L2840">
        <v>509.91</v>
      </c>
      <c r="M2840">
        <v>13083.13</v>
      </c>
      <c r="N2840">
        <v>0</v>
      </c>
      <c r="O2840">
        <v>1514</v>
      </c>
      <c r="P2840">
        <v>1</v>
      </c>
      <c r="Q2840">
        <v>39.4</v>
      </c>
      <c r="R2840">
        <v>1</v>
      </c>
      <c r="S2840">
        <v>0.2</v>
      </c>
      <c r="T2840">
        <v>0</v>
      </c>
      <c r="U2840" t="s">
        <v>37</v>
      </c>
      <c r="V2840">
        <v>2</v>
      </c>
      <c r="W2840">
        <v>0</v>
      </c>
      <c r="X2840">
        <v>271.77999999999997</v>
      </c>
      <c r="Y2840">
        <v>50</v>
      </c>
      <c r="Z2840">
        <v>3</v>
      </c>
      <c r="AA2840" t="s">
        <v>54</v>
      </c>
      <c r="AB2840">
        <v>38.1</v>
      </c>
      <c r="AC2840">
        <v>0.41149999999999998</v>
      </c>
      <c r="AD2840">
        <v>1</v>
      </c>
      <c r="AE2840" t="s">
        <v>50</v>
      </c>
    </row>
    <row r="2841" spans="1:31" x14ac:dyDescent="0.25">
      <c r="A2841">
        <v>2840</v>
      </c>
      <c r="B2841" t="str">
        <f t="shared" si="44"/>
        <v>60+</v>
      </c>
      <c r="D2841">
        <v>69</v>
      </c>
      <c r="F2841" t="s">
        <v>28</v>
      </c>
      <c r="G2841" t="s">
        <v>43</v>
      </c>
      <c r="H2841" t="s">
        <v>30</v>
      </c>
      <c r="I2841">
        <v>17</v>
      </c>
      <c r="J2841">
        <v>21</v>
      </c>
      <c r="K2841">
        <v>4</v>
      </c>
      <c r="L2841">
        <v>436.72</v>
      </c>
      <c r="M2841">
        <v>9696.2800000000007</v>
      </c>
      <c r="N2841">
        <v>0</v>
      </c>
      <c r="O2841">
        <v>1351</v>
      </c>
      <c r="P2841">
        <v>1</v>
      </c>
      <c r="Q2841">
        <v>0</v>
      </c>
      <c r="R2841">
        <v>0</v>
      </c>
      <c r="S2841">
        <v>0.54</v>
      </c>
      <c r="T2841">
        <v>3</v>
      </c>
      <c r="U2841" t="s">
        <v>47</v>
      </c>
      <c r="V2841">
        <v>0</v>
      </c>
      <c r="W2841">
        <v>0</v>
      </c>
      <c r="X2841">
        <v>0</v>
      </c>
      <c r="Y2841">
        <v>24</v>
      </c>
      <c r="Z2841">
        <v>2.9</v>
      </c>
      <c r="AA2841" t="s">
        <v>39</v>
      </c>
      <c r="AB2841">
        <v>24.2</v>
      </c>
      <c r="AC2841">
        <v>0.31530000000000002</v>
      </c>
      <c r="AD2841">
        <v>0</v>
      </c>
      <c r="AE2841" t="s">
        <v>40</v>
      </c>
    </row>
    <row r="2842" spans="1:31" x14ac:dyDescent="0.25">
      <c r="A2842">
        <v>2841</v>
      </c>
      <c r="B2842" t="str">
        <f t="shared" si="44"/>
        <v>41-60</v>
      </c>
      <c r="D2842">
        <v>41</v>
      </c>
      <c r="F2842" t="s">
        <v>34</v>
      </c>
      <c r="G2842" t="s">
        <v>35</v>
      </c>
      <c r="H2842" t="s">
        <v>44</v>
      </c>
      <c r="I2842">
        <v>59</v>
      </c>
      <c r="J2842">
        <v>146</v>
      </c>
      <c r="K2842">
        <v>7</v>
      </c>
      <c r="L2842">
        <v>337.81</v>
      </c>
      <c r="M2842">
        <v>46830.39</v>
      </c>
      <c r="N2842">
        <v>1</v>
      </c>
      <c r="O2842">
        <v>5187</v>
      </c>
      <c r="P2842">
        <v>4</v>
      </c>
      <c r="Q2842">
        <v>33.299999999999997</v>
      </c>
      <c r="R2842">
        <v>8</v>
      </c>
      <c r="S2842">
        <v>0.7</v>
      </c>
      <c r="T2842">
        <v>7</v>
      </c>
      <c r="U2842" t="s">
        <v>38</v>
      </c>
      <c r="V2842">
        <v>1</v>
      </c>
      <c r="W2842">
        <v>2</v>
      </c>
      <c r="X2842">
        <v>529.58000000000004</v>
      </c>
      <c r="Y2842">
        <v>38</v>
      </c>
      <c r="Z2842">
        <v>2.7</v>
      </c>
      <c r="AA2842" t="s">
        <v>32</v>
      </c>
      <c r="AB2842">
        <v>39.799999999999997</v>
      </c>
      <c r="AC2842">
        <v>0.42409999999999998</v>
      </c>
      <c r="AD2842">
        <v>1</v>
      </c>
      <c r="AE2842" t="s">
        <v>60</v>
      </c>
    </row>
    <row r="2843" spans="1:31" x14ac:dyDescent="0.25">
      <c r="A2843">
        <v>2842</v>
      </c>
      <c r="B2843" t="str">
        <f t="shared" si="44"/>
        <v>41-60</v>
      </c>
      <c r="D2843">
        <v>55</v>
      </c>
      <c r="F2843" t="s">
        <v>28</v>
      </c>
      <c r="G2843" t="s">
        <v>29</v>
      </c>
      <c r="H2843" t="s">
        <v>44</v>
      </c>
      <c r="I2843">
        <v>20</v>
      </c>
      <c r="J2843">
        <v>30</v>
      </c>
      <c r="K2843">
        <v>6</v>
      </c>
      <c r="L2843">
        <v>502.24</v>
      </c>
      <c r="M2843">
        <v>14130.29</v>
      </c>
      <c r="N2843">
        <v>1</v>
      </c>
      <c r="O2843">
        <v>1679</v>
      </c>
      <c r="P2843">
        <v>1</v>
      </c>
      <c r="Q2843">
        <v>15.5</v>
      </c>
      <c r="R2843">
        <v>1</v>
      </c>
      <c r="S2843">
        <v>0.26</v>
      </c>
      <c r="T2843">
        <v>2</v>
      </c>
      <c r="U2843" t="s">
        <v>46</v>
      </c>
      <c r="V2843">
        <v>1</v>
      </c>
      <c r="W2843">
        <v>2</v>
      </c>
      <c r="X2843">
        <v>533.11</v>
      </c>
      <c r="Y2843">
        <v>33</v>
      </c>
      <c r="Z2843">
        <v>5</v>
      </c>
      <c r="AA2843" t="s">
        <v>51</v>
      </c>
      <c r="AB2843">
        <v>24.2</v>
      </c>
      <c r="AC2843">
        <v>0.31530000000000002</v>
      </c>
      <c r="AD2843">
        <v>0</v>
      </c>
      <c r="AE2843" t="s">
        <v>40</v>
      </c>
    </row>
    <row r="2844" spans="1:31" x14ac:dyDescent="0.25">
      <c r="A2844">
        <v>2843</v>
      </c>
      <c r="B2844" t="str">
        <f t="shared" si="44"/>
        <v>41-60</v>
      </c>
      <c r="D2844">
        <v>58</v>
      </c>
      <c r="F2844" t="s">
        <v>28</v>
      </c>
      <c r="G2844" t="s">
        <v>43</v>
      </c>
      <c r="H2844" t="s">
        <v>41</v>
      </c>
      <c r="I2844">
        <v>17</v>
      </c>
      <c r="J2844">
        <v>32</v>
      </c>
      <c r="K2844">
        <v>3</v>
      </c>
      <c r="L2844">
        <v>484</v>
      </c>
      <c r="M2844">
        <v>16819.400000000001</v>
      </c>
      <c r="N2844">
        <v>0</v>
      </c>
      <c r="O2844">
        <v>2082</v>
      </c>
      <c r="P2844">
        <v>2</v>
      </c>
      <c r="Q2844">
        <v>7</v>
      </c>
      <c r="R2844">
        <v>0</v>
      </c>
      <c r="S2844">
        <v>0.46</v>
      </c>
      <c r="T2844">
        <v>4</v>
      </c>
      <c r="U2844" t="s">
        <v>31</v>
      </c>
      <c r="V2844">
        <v>1</v>
      </c>
      <c r="W2844">
        <v>1</v>
      </c>
      <c r="X2844">
        <v>173.71</v>
      </c>
      <c r="Y2844">
        <v>69</v>
      </c>
      <c r="Z2844">
        <v>3.8</v>
      </c>
      <c r="AA2844" t="s">
        <v>32</v>
      </c>
      <c r="AB2844">
        <v>41.2</v>
      </c>
      <c r="AC2844">
        <v>0.43419999999999997</v>
      </c>
      <c r="AD2844">
        <v>1</v>
      </c>
      <c r="AE2844" t="s">
        <v>55</v>
      </c>
    </row>
    <row r="2845" spans="1:31" x14ac:dyDescent="0.25">
      <c r="A2845">
        <v>2844</v>
      </c>
      <c r="B2845" t="str">
        <f t="shared" si="44"/>
        <v>41-60</v>
      </c>
      <c r="D2845">
        <v>43</v>
      </c>
      <c r="F2845" t="s">
        <v>34</v>
      </c>
      <c r="G2845" t="s">
        <v>45</v>
      </c>
      <c r="H2845" t="s">
        <v>44</v>
      </c>
      <c r="I2845">
        <v>44</v>
      </c>
      <c r="J2845">
        <v>118</v>
      </c>
      <c r="K2845">
        <v>5</v>
      </c>
      <c r="L2845">
        <v>512.99</v>
      </c>
      <c r="M2845">
        <v>58850.11</v>
      </c>
      <c r="N2845">
        <v>0</v>
      </c>
      <c r="O2845">
        <v>6456</v>
      </c>
      <c r="P2845">
        <v>0</v>
      </c>
      <c r="Q2845">
        <v>3.2</v>
      </c>
      <c r="R2845">
        <v>4</v>
      </c>
      <c r="S2845">
        <v>0.54</v>
      </c>
      <c r="T2845">
        <v>6</v>
      </c>
      <c r="U2845" t="s">
        <v>42</v>
      </c>
      <c r="V2845">
        <v>0</v>
      </c>
      <c r="W2845">
        <v>4</v>
      </c>
      <c r="X2845">
        <v>782.69</v>
      </c>
      <c r="Y2845">
        <v>59</v>
      </c>
      <c r="Z2845">
        <v>4.4000000000000004</v>
      </c>
      <c r="AA2845" t="s">
        <v>54</v>
      </c>
      <c r="AB2845">
        <v>41.6</v>
      </c>
      <c r="AC2845">
        <v>0.437</v>
      </c>
      <c r="AD2845">
        <v>1</v>
      </c>
      <c r="AE2845" t="s">
        <v>33</v>
      </c>
    </row>
    <row r="2846" spans="1:31" x14ac:dyDescent="0.25">
      <c r="A2846">
        <v>2845</v>
      </c>
      <c r="B2846" t="str">
        <f t="shared" si="44"/>
        <v>41-60</v>
      </c>
      <c r="D2846">
        <v>42</v>
      </c>
      <c r="F2846" t="s">
        <v>28</v>
      </c>
      <c r="G2846" t="s">
        <v>43</v>
      </c>
      <c r="H2846" t="s">
        <v>30</v>
      </c>
      <c r="I2846">
        <v>2</v>
      </c>
      <c r="J2846">
        <v>6</v>
      </c>
      <c r="K2846">
        <v>1</v>
      </c>
      <c r="L2846">
        <v>301.01</v>
      </c>
      <c r="M2846">
        <v>1896.88</v>
      </c>
      <c r="N2846">
        <v>0</v>
      </c>
      <c r="O2846">
        <v>501</v>
      </c>
      <c r="P2846">
        <v>0</v>
      </c>
      <c r="Q2846">
        <v>2.7</v>
      </c>
      <c r="R2846">
        <v>0</v>
      </c>
      <c r="S2846">
        <v>0.26</v>
      </c>
      <c r="T2846">
        <v>1</v>
      </c>
      <c r="U2846" t="s">
        <v>42</v>
      </c>
      <c r="V2846">
        <v>0</v>
      </c>
      <c r="W2846">
        <v>0</v>
      </c>
      <c r="X2846">
        <v>0</v>
      </c>
      <c r="Y2846">
        <v>50</v>
      </c>
      <c r="Z2846">
        <v>3.3</v>
      </c>
      <c r="AA2846" t="s">
        <v>39</v>
      </c>
      <c r="AB2846">
        <v>28.3</v>
      </c>
      <c r="AC2846">
        <v>0.3427</v>
      </c>
      <c r="AD2846">
        <v>0</v>
      </c>
      <c r="AE2846" t="s">
        <v>40</v>
      </c>
    </row>
    <row r="2847" spans="1:31" x14ac:dyDescent="0.25">
      <c r="A2847">
        <v>2846</v>
      </c>
      <c r="B2847" t="str">
        <f t="shared" si="44"/>
        <v>41-60</v>
      </c>
      <c r="D2847">
        <v>42</v>
      </c>
      <c r="F2847" t="s">
        <v>28</v>
      </c>
      <c r="G2847" t="s">
        <v>29</v>
      </c>
      <c r="H2847" t="s">
        <v>44</v>
      </c>
      <c r="I2847">
        <v>7</v>
      </c>
      <c r="J2847">
        <v>10</v>
      </c>
      <c r="K2847">
        <v>0</v>
      </c>
      <c r="L2847">
        <v>169.71</v>
      </c>
      <c r="M2847">
        <v>1707.28</v>
      </c>
      <c r="N2847">
        <v>0</v>
      </c>
      <c r="O2847">
        <v>463</v>
      </c>
      <c r="P2847">
        <v>0</v>
      </c>
      <c r="Q2847">
        <v>0</v>
      </c>
      <c r="R2847">
        <v>0</v>
      </c>
      <c r="S2847">
        <v>0.42</v>
      </c>
      <c r="T2847">
        <v>2</v>
      </c>
      <c r="U2847" t="s">
        <v>38</v>
      </c>
      <c r="V2847">
        <v>0</v>
      </c>
      <c r="W2847">
        <v>0</v>
      </c>
      <c r="X2847">
        <v>0</v>
      </c>
      <c r="Y2847">
        <v>63</v>
      </c>
      <c r="Z2847">
        <v>3.7</v>
      </c>
      <c r="AA2847" t="s">
        <v>32</v>
      </c>
      <c r="AB2847">
        <v>35.1</v>
      </c>
      <c r="AC2847">
        <v>0.39029999999999998</v>
      </c>
      <c r="AD2847">
        <v>0</v>
      </c>
      <c r="AE2847" t="s">
        <v>40</v>
      </c>
    </row>
    <row r="2848" spans="1:31" x14ac:dyDescent="0.25">
      <c r="A2848">
        <v>2847</v>
      </c>
      <c r="B2848" t="str">
        <f t="shared" si="44"/>
        <v>60+</v>
      </c>
      <c r="D2848">
        <v>63</v>
      </c>
      <c r="F2848" t="s">
        <v>34</v>
      </c>
      <c r="G2848" t="s">
        <v>49</v>
      </c>
      <c r="H2848" t="s">
        <v>36</v>
      </c>
      <c r="I2848">
        <v>23</v>
      </c>
      <c r="J2848">
        <v>32</v>
      </c>
      <c r="K2848">
        <v>4</v>
      </c>
      <c r="L2848">
        <v>391.39</v>
      </c>
      <c r="M2848">
        <v>11877.88</v>
      </c>
      <c r="N2848">
        <v>0</v>
      </c>
      <c r="O2848">
        <v>1346</v>
      </c>
      <c r="P2848">
        <v>1</v>
      </c>
      <c r="Q2848">
        <v>6</v>
      </c>
      <c r="R2848">
        <v>1</v>
      </c>
      <c r="S2848">
        <v>0.52</v>
      </c>
      <c r="T2848">
        <v>2</v>
      </c>
      <c r="U2848" t="s">
        <v>46</v>
      </c>
      <c r="V2848">
        <v>1</v>
      </c>
      <c r="W2848">
        <v>2</v>
      </c>
      <c r="X2848">
        <v>1199.2</v>
      </c>
      <c r="Y2848">
        <v>31</v>
      </c>
      <c r="Z2848">
        <v>4.0999999999999996</v>
      </c>
      <c r="AA2848" t="s">
        <v>39</v>
      </c>
      <c r="AB2848">
        <v>25.1</v>
      </c>
      <c r="AC2848">
        <v>0.32119999999999999</v>
      </c>
      <c r="AD2848">
        <v>0</v>
      </c>
      <c r="AE2848" t="s">
        <v>40</v>
      </c>
    </row>
    <row r="2849" spans="1:31" x14ac:dyDescent="0.25">
      <c r="A2849">
        <v>2848</v>
      </c>
      <c r="B2849" t="str">
        <f t="shared" si="44"/>
        <v>26-40</v>
      </c>
      <c r="D2849">
        <v>38</v>
      </c>
      <c r="F2849" t="s">
        <v>28</v>
      </c>
      <c r="G2849" t="s">
        <v>35</v>
      </c>
      <c r="H2849" t="s">
        <v>30</v>
      </c>
      <c r="I2849">
        <v>40</v>
      </c>
      <c r="J2849">
        <v>120</v>
      </c>
      <c r="K2849">
        <v>15</v>
      </c>
      <c r="L2849">
        <v>398.98</v>
      </c>
      <c r="M2849">
        <v>49365.52</v>
      </c>
      <c r="N2849">
        <v>0</v>
      </c>
      <c r="O2849">
        <v>5132</v>
      </c>
      <c r="P2849">
        <v>8</v>
      </c>
      <c r="Q2849">
        <v>26.5</v>
      </c>
      <c r="R2849">
        <v>3</v>
      </c>
      <c r="S2849">
        <v>0.55000000000000004</v>
      </c>
      <c r="T2849">
        <v>6</v>
      </c>
      <c r="U2849" t="s">
        <v>38</v>
      </c>
      <c r="V2849">
        <v>6</v>
      </c>
      <c r="W2849">
        <v>1</v>
      </c>
      <c r="X2849">
        <v>1985.56</v>
      </c>
      <c r="Y2849">
        <v>55</v>
      </c>
      <c r="Z2849">
        <v>3.3</v>
      </c>
      <c r="AA2849" t="s">
        <v>39</v>
      </c>
      <c r="AB2849">
        <v>52.6</v>
      </c>
      <c r="AC2849">
        <v>0.51929999999999998</v>
      </c>
      <c r="AD2849">
        <v>1</v>
      </c>
      <c r="AE2849" t="s">
        <v>56</v>
      </c>
    </row>
    <row r="2850" spans="1:31" x14ac:dyDescent="0.25">
      <c r="A2850">
        <v>2849</v>
      </c>
      <c r="B2850" t="str">
        <f t="shared" si="44"/>
        <v>26-40</v>
      </c>
      <c r="D2850">
        <v>32</v>
      </c>
      <c r="F2850" t="s">
        <v>28</v>
      </c>
      <c r="G2850" t="s">
        <v>35</v>
      </c>
      <c r="H2850" t="s">
        <v>41</v>
      </c>
      <c r="I2850">
        <v>0</v>
      </c>
      <c r="J2850">
        <v>0</v>
      </c>
      <c r="K2850">
        <v>0</v>
      </c>
      <c r="L2850">
        <v>489.55</v>
      </c>
      <c r="M2850">
        <v>0</v>
      </c>
      <c r="N2850">
        <v>0</v>
      </c>
      <c r="O2850">
        <v>136</v>
      </c>
      <c r="P2850">
        <v>0</v>
      </c>
      <c r="Q2850">
        <v>4.8</v>
      </c>
      <c r="R2850">
        <v>0</v>
      </c>
      <c r="S2850">
        <v>0.36</v>
      </c>
      <c r="T2850">
        <v>2</v>
      </c>
      <c r="U2850" t="s">
        <v>47</v>
      </c>
      <c r="V2850">
        <v>0</v>
      </c>
      <c r="W2850">
        <v>0</v>
      </c>
      <c r="X2850">
        <v>0</v>
      </c>
      <c r="Y2850">
        <v>37</v>
      </c>
      <c r="Z2850">
        <v>5</v>
      </c>
      <c r="AA2850" t="s">
        <v>32</v>
      </c>
      <c r="AB2850">
        <v>30.5</v>
      </c>
      <c r="AC2850">
        <v>0.35799999999999998</v>
      </c>
      <c r="AD2850">
        <v>0</v>
      </c>
      <c r="AE2850" t="s">
        <v>40</v>
      </c>
    </row>
    <row r="2851" spans="1:31" x14ac:dyDescent="0.25">
      <c r="A2851">
        <v>2850</v>
      </c>
      <c r="B2851" t="str">
        <f t="shared" si="44"/>
        <v>26-40</v>
      </c>
      <c r="D2851">
        <v>37</v>
      </c>
      <c r="F2851" t="s">
        <v>34</v>
      </c>
      <c r="G2851" t="s">
        <v>45</v>
      </c>
      <c r="H2851" t="s">
        <v>30</v>
      </c>
      <c r="I2851">
        <v>1</v>
      </c>
      <c r="J2851">
        <v>2</v>
      </c>
      <c r="K2851">
        <v>0</v>
      </c>
      <c r="L2851">
        <v>108.06</v>
      </c>
      <c r="M2851">
        <v>210.16</v>
      </c>
      <c r="N2851">
        <v>0</v>
      </c>
      <c r="O2851">
        <v>349</v>
      </c>
      <c r="P2851">
        <v>0</v>
      </c>
      <c r="Q2851">
        <v>11.5</v>
      </c>
      <c r="R2851">
        <v>0</v>
      </c>
      <c r="S2851">
        <v>0.37</v>
      </c>
      <c r="T2851">
        <v>0</v>
      </c>
      <c r="U2851" t="s">
        <v>37</v>
      </c>
      <c r="V2851">
        <v>0</v>
      </c>
      <c r="W2851">
        <v>0</v>
      </c>
      <c r="X2851">
        <v>0</v>
      </c>
      <c r="Y2851">
        <v>30</v>
      </c>
      <c r="Z2851">
        <v>4.3</v>
      </c>
      <c r="AA2851" t="s">
        <v>32</v>
      </c>
      <c r="AB2851">
        <v>21.7</v>
      </c>
      <c r="AC2851">
        <v>0.2999</v>
      </c>
      <c r="AD2851">
        <v>0</v>
      </c>
      <c r="AE2851" t="s">
        <v>40</v>
      </c>
    </row>
    <row r="2852" spans="1:31" x14ac:dyDescent="0.25">
      <c r="A2852">
        <v>2851</v>
      </c>
      <c r="B2852" t="str">
        <f t="shared" si="44"/>
        <v>26-40</v>
      </c>
      <c r="D2852">
        <v>28</v>
      </c>
      <c r="F2852" t="s">
        <v>34</v>
      </c>
      <c r="G2852" t="s">
        <v>45</v>
      </c>
      <c r="H2852" t="s">
        <v>30</v>
      </c>
      <c r="I2852">
        <v>2</v>
      </c>
      <c r="J2852">
        <v>4</v>
      </c>
      <c r="K2852">
        <v>0</v>
      </c>
      <c r="L2852">
        <v>508.26</v>
      </c>
      <c r="M2852">
        <v>2043.58</v>
      </c>
      <c r="N2852">
        <v>0</v>
      </c>
      <c r="O2852">
        <v>652</v>
      </c>
      <c r="P2852">
        <v>0</v>
      </c>
      <c r="Q2852">
        <v>16.7</v>
      </c>
      <c r="R2852">
        <v>0</v>
      </c>
      <c r="S2852">
        <v>0.24</v>
      </c>
      <c r="T2852">
        <v>2</v>
      </c>
      <c r="U2852" t="s">
        <v>47</v>
      </c>
      <c r="V2852">
        <v>0</v>
      </c>
      <c r="W2852">
        <v>0</v>
      </c>
      <c r="X2852">
        <v>0</v>
      </c>
      <c r="Y2852">
        <v>32</v>
      </c>
      <c r="Z2852">
        <v>3.4</v>
      </c>
      <c r="AA2852" t="s">
        <v>39</v>
      </c>
      <c r="AB2852">
        <v>24.7</v>
      </c>
      <c r="AC2852">
        <v>0.31869999999999998</v>
      </c>
      <c r="AD2852">
        <v>0</v>
      </c>
      <c r="AE2852" t="s">
        <v>40</v>
      </c>
    </row>
    <row r="2853" spans="1:31" x14ac:dyDescent="0.25">
      <c r="A2853">
        <v>2852</v>
      </c>
      <c r="B2853" t="str">
        <f t="shared" si="44"/>
        <v>26-40</v>
      </c>
      <c r="D2853">
        <v>38</v>
      </c>
      <c r="F2853" t="s">
        <v>34</v>
      </c>
      <c r="G2853" t="s">
        <v>43</v>
      </c>
      <c r="H2853" t="s">
        <v>44</v>
      </c>
      <c r="I2853">
        <v>42</v>
      </c>
      <c r="J2853">
        <v>49</v>
      </c>
      <c r="K2853">
        <v>7</v>
      </c>
      <c r="L2853">
        <v>530.55999999999995</v>
      </c>
      <c r="M2853">
        <v>24379.66</v>
      </c>
      <c r="N2853">
        <v>0</v>
      </c>
      <c r="O2853">
        <v>2744</v>
      </c>
      <c r="P2853">
        <v>3</v>
      </c>
      <c r="Q2853">
        <v>9.9</v>
      </c>
      <c r="R2853">
        <v>1</v>
      </c>
      <c r="S2853">
        <v>0.4</v>
      </c>
      <c r="T2853">
        <v>1</v>
      </c>
      <c r="U2853" t="s">
        <v>46</v>
      </c>
      <c r="V2853">
        <v>0</v>
      </c>
      <c r="W2853">
        <v>4</v>
      </c>
      <c r="X2853">
        <v>504.68</v>
      </c>
      <c r="Y2853">
        <v>40</v>
      </c>
      <c r="Z2853">
        <v>4.0999999999999996</v>
      </c>
      <c r="AA2853" t="s">
        <v>39</v>
      </c>
      <c r="AB2853">
        <v>22.4</v>
      </c>
      <c r="AC2853">
        <v>0.30430000000000001</v>
      </c>
      <c r="AD2853">
        <v>0</v>
      </c>
      <c r="AE2853" t="s">
        <v>40</v>
      </c>
    </row>
    <row r="2854" spans="1:31" x14ac:dyDescent="0.25">
      <c r="A2854">
        <v>2853</v>
      </c>
      <c r="B2854" t="str">
        <f t="shared" si="44"/>
        <v>18-25</v>
      </c>
      <c r="D2854">
        <v>24</v>
      </c>
      <c r="F2854" t="s">
        <v>34</v>
      </c>
      <c r="G2854" t="s">
        <v>35</v>
      </c>
      <c r="H2854" t="s">
        <v>41</v>
      </c>
      <c r="I2854">
        <v>44</v>
      </c>
      <c r="J2854">
        <v>69</v>
      </c>
      <c r="K2854">
        <v>4</v>
      </c>
      <c r="L2854">
        <v>538.22</v>
      </c>
      <c r="M2854">
        <v>37856.080000000002</v>
      </c>
      <c r="N2854">
        <v>0</v>
      </c>
      <c r="O2854">
        <v>4109</v>
      </c>
      <c r="P2854">
        <v>5</v>
      </c>
      <c r="Q2854">
        <v>9.1999999999999993</v>
      </c>
      <c r="R2854">
        <v>2</v>
      </c>
      <c r="S2854">
        <v>0.72</v>
      </c>
      <c r="T2854">
        <v>5</v>
      </c>
      <c r="U2854" t="s">
        <v>31</v>
      </c>
      <c r="V2854">
        <v>2</v>
      </c>
      <c r="W2854">
        <v>2</v>
      </c>
      <c r="X2854">
        <v>434.11</v>
      </c>
      <c r="Y2854">
        <v>23</v>
      </c>
      <c r="Z2854">
        <v>3.3</v>
      </c>
      <c r="AA2854" t="s">
        <v>39</v>
      </c>
      <c r="AB2854">
        <v>29</v>
      </c>
      <c r="AC2854">
        <v>0.34760000000000002</v>
      </c>
      <c r="AD2854">
        <v>0</v>
      </c>
      <c r="AE2854" t="s">
        <v>40</v>
      </c>
    </row>
    <row r="2855" spans="1:31" x14ac:dyDescent="0.25">
      <c r="A2855">
        <v>2854</v>
      </c>
      <c r="B2855" t="str">
        <f t="shared" si="44"/>
        <v>18-25</v>
      </c>
      <c r="D2855">
        <v>22</v>
      </c>
      <c r="F2855" t="s">
        <v>34</v>
      </c>
      <c r="G2855" t="s">
        <v>35</v>
      </c>
      <c r="H2855" t="s">
        <v>30</v>
      </c>
      <c r="I2855">
        <v>24</v>
      </c>
      <c r="J2855">
        <v>55</v>
      </c>
      <c r="K2855">
        <v>6</v>
      </c>
      <c r="L2855">
        <v>532.94000000000005</v>
      </c>
      <c r="M2855">
        <v>26905.200000000001</v>
      </c>
      <c r="N2855">
        <v>0</v>
      </c>
      <c r="O2855">
        <v>2741</v>
      </c>
      <c r="P2855">
        <v>2</v>
      </c>
      <c r="Q2855">
        <v>12.1</v>
      </c>
      <c r="R2855">
        <v>0</v>
      </c>
      <c r="S2855">
        <v>0.31</v>
      </c>
      <c r="T2855">
        <v>4</v>
      </c>
      <c r="U2855" t="s">
        <v>42</v>
      </c>
      <c r="V2855">
        <v>1</v>
      </c>
      <c r="W2855">
        <v>2</v>
      </c>
      <c r="X2855">
        <v>447.81</v>
      </c>
      <c r="Y2855">
        <v>37</v>
      </c>
      <c r="Z2855">
        <v>5</v>
      </c>
      <c r="AA2855" t="s">
        <v>39</v>
      </c>
      <c r="AB2855">
        <v>29.4</v>
      </c>
      <c r="AC2855">
        <v>0.34989999999999999</v>
      </c>
      <c r="AD2855">
        <v>0</v>
      </c>
      <c r="AE2855" t="s">
        <v>40</v>
      </c>
    </row>
    <row r="2856" spans="1:31" x14ac:dyDescent="0.25">
      <c r="A2856">
        <v>2855</v>
      </c>
      <c r="B2856" t="str">
        <f t="shared" si="44"/>
        <v>41-60</v>
      </c>
      <c r="D2856">
        <v>56</v>
      </c>
      <c r="F2856" t="s">
        <v>28</v>
      </c>
      <c r="G2856" t="s">
        <v>43</v>
      </c>
      <c r="H2856" t="s">
        <v>44</v>
      </c>
      <c r="I2856">
        <v>7</v>
      </c>
      <c r="J2856">
        <v>2</v>
      </c>
      <c r="K2856">
        <v>0</v>
      </c>
      <c r="L2856">
        <v>301.02999999999997</v>
      </c>
      <c r="M2856">
        <v>592.36</v>
      </c>
      <c r="N2856">
        <v>0</v>
      </c>
      <c r="O2856">
        <v>401</v>
      </c>
      <c r="P2856">
        <v>0</v>
      </c>
      <c r="Q2856">
        <v>17.5</v>
      </c>
      <c r="R2856">
        <v>0</v>
      </c>
      <c r="S2856">
        <v>0.55000000000000004</v>
      </c>
      <c r="T2856">
        <v>1</v>
      </c>
      <c r="U2856" t="s">
        <v>42</v>
      </c>
      <c r="V2856">
        <v>0</v>
      </c>
      <c r="W2856">
        <v>0</v>
      </c>
      <c r="X2856">
        <v>0</v>
      </c>
      <c r="Y2856">
        <v>10</v>
      </c>
      <c r="Z2856">
        <v>3.4</v>
      </c>
      <c r="AA2856" t="s">
        <v>39</v>
      </c>
      <c r="AB2856">
        <v>16.8</v>
      </c>
      <c r="AC2856">
        <v>0.26960000000000001</v>
      </c>
      <c r="AD2856">
        <v>0</v>
      </c>
      <c r="AE2856" t="s">
        <v>40</v>
      </c>
    </row>
    <row r="2857" spans="1:31" x14ac:dyDescent="0.25">
      <c r="A2857">
        <v>2856</v>
      </c>
      <c r="B2857" t="str">
        <f t="shared" si="44"/>
        <v>18-25</v>
      </c>
      <c r="D2857">
        <v>22</v>
      </c>
      <c r="F2857" t="s">
        <v>34</v>
      </c>
      <c r="G2857" t="s">
        <v>29</v>
      </c>
      <c r="H2857" t="s">
        <v>30</v>
      </c>
      <c r="I2857">
        <v>46</v>
      </c>
      <c r="J2857">
        <v>111</v>
      </c>
      <c r="K2857">
        <v>18</v>
      </c>
      <c r="L2857">
        <v>327.68</v>
      </c>
      <c r="M2857">
        <v>32906.800000000003</v>
      </c>
      <c r="N2857">
        <v>0</v>
      </c>
      <c r="O2857">
        <v>3966</v>
      </c>
      <c r="P2857">
        <v>0</v>
      </c>
      <c r="Q2857">
        <v>5.3</v>
      </c>
      <c r="R2857">
        <v>1</v>
      </c>
      <c r="S2857">
        <v>0.69</v>
      </c>
      <c r="T2857">
        <v>2</v>
      </c>
      <c r="U2857" t="s">
        <v>38</v>
      </c>
      <c r="V2857">
        <v>3</v>
      </c>
      <c r="W2857">
        <v>2</v>
      </c>
      <c r="X2857">
        <v>1931.89</v>
      </c>
      <c r="Y2857">
        <v>40</v>
      </c>
      <c r="Z2857">
        <v>4.8</v>
      </c>
      <c r="AA2857" t="s">
        <v>32</v>
      </c>
      <c r="AB2857">
        <v>24.5</v>
      </c>
      <c r="AC2857">
        <v>0.31740000000000002</v>
      </c>
      <c r="AD2857">
        <v>0</v>
      </c>
      <c r="AE2857" t="s">
        <v>40</v>
      </c>
    </row>
    <row r="2858" spans="1:31" x14ac:dyDescent="0.25">
      <c r="A2858">
        <v>2857</v>
      </c>
      <c r="B2858" t="str">
        <f t="shared" si="44"/>
        <v>41-60</v>
      </c>
      <c r="D2858">
        <v>48</v>
      </c>
      <c r="F2858" t="s">
        <v>28</v>
      </c>
      <c r="G2858" t="s">
        <v>43</v>
      </c>
      <c r="H2858" t="s">
        <v>41</v>
      </c>
      <c r="I2858">
        <v>43</v>
      </c>
      <c r="J2858">
        <v>25</v>
      </c>
      <c r="K2858">
        <v>3</v>
      </c>
      <c r="L2858">
        <v>408.46</v>
      </c>
      <c r="M2858">
        <v>10567.83</v>
      </c>
      <c r="N2858">
        <v>0</v>
      </c>
      <c r="O2858">
        <v>1503</v>
      </c>
      <c r="P2858">
        <v>1</v>
      </c>
      <c r="Q2858">
        <v>13.5</v>
      </c>
      <c r="R2858">
        <v>0</v>
      </c>
      <c r="S2858">
        <v>0.57999999999999996</v>
      </c>
      <c r="T2858">
        <v>2</v>
      </c>
      <c r="U2858" t="s">
        <v>42</v>
      </c>
      <c r="V2858">
        <v>1</v>
      </c>
      <c r="W2858">
        <v>2</v>
      </c>
      <c r="X2858">
        <v>581.63</v>
      </c>
      <c r="Y2858">
        <v>23</v>
      </c>
      <c r="Z2858">
        <v>2.8</v>
      </c>
      <c r="AA2858" t="s">
        <v>48</v>
      </c>
      <c r="AB2858">
        <v>24</v>
      </c>
      <c r="AC2858">
        <v>0.31459999999999999</v>
      </c>
      <c r="AD2858">
        <v>0</v>
      </c>
      <c r="AE2858" t="s">
        <v>40</v>
      </c>
    </row>
    <row r="2859" spans="1:31" x14ac:dyDescent="0.25">
      <c r="A2859">
        <v>2858</v>
      </c>
      <c r="B2859" t="str">
        <f t="shared" si="44"/>
        <v>41-60</v>
      </c>
      <c r="D2859">
        <v>59</v>
      </c>
      <c r="F2859" t="s">
        <v>28</v>
      </c>
      <c r="G2859" t="s">
        <v>43</v>
      </c>
      <c r="H2859" t="s">
        <v>44</v>
      </c>
      <c r="I2859">
        <v>3</v>
      </c>
      <c r="J2859">
        <v>4</v>
      </c>
      <c r="K2859">
        <v>1</v>
      </c>
      <c r="L2859">
        <v>414.1</v>
      </c>
      <c r="M2859">
        <v>1806.86</v>
      </c>
      <c r="N2859">
        <v>1</v>
      </c>
      <c r="O2859">
        <v>444</v>
      </c>
      <c r="P2859">
        <v>0</v>
      </c>
      <c r="Q2859">
        <v>12.2</v>
      </c>
      <c r="R2859">
        <v>0</v>
      </c>
      <c r="S2859">
        <v>0.22</v>
      </c>
      <c r="T2859">
        <v>0</v>
      </c>
      <c r="U2859" t="s">
        <v>37</v>
      </c>
      <c r="V2859">
        <v>0</v>
      </c>
      <c r="W2859">
        <v>0</v>
      </c>
      <c r="X2859">
        <v>0</v>
      </c>
      <c r="Y2859">
        <v>80</v>
      </c>
      <c r="Z2859">
        <v>2.1</v>
      </c>
      <c r="AA2859" t="s">
        <v>39</v>
      </c>
      <c r="AB2859">
        <v>41.9</v>
      </c>
      <c r="AC2859">
        <v>0.43940000000000001</v>
      </c>
      <c r="AD2859">
        <v>1</v>
      </c>
      <c r="AE2859" t="s">
        <v>55</v>
      </c>
    </row>
    <row r="2860" spans="1:31" x14ac:dyDescent="0.25">
      <c r="A2860">
        <v>2859</v>
      </c>
      <c r="B2860" t="str">
        <f t="shared" si="44"/>
        <v>41-60</v>
      </c>
      <c r="D2860">
        <v>56</v>
      </c>
      <c r="F2860" t="s">
        <v>34</v>
      </c>
      <c r="G2860" t="s">
        <v>35</v>
      </c>
      <c r="H2860" t="s">
        <v>44</v>
      </c>
      <c r="I2860">
        <v>44</v>
      </c>
      <c r="J2860">
        <v>90</v>
      </c>
      <c r="K2860">
        <v>12</v>
      </c>
      <c r="L2860">
        <v>318.95</v>
      </c>
      <c r="M2860">
        <v>28033.91</v>
      </c>
      <c r="N2860">
        <v>0</v>
      </c>
      <c r="O2860">
        <v>3058</v>
      </c>
      <c r="P2860">
        <v>1</v>
      </c>
      <c r="Q2860">
        <v>16.399999999999999</v>
      </c>
      <c r="R2860">
        <v>4</v>
      </c>
      <c r="S2860">
        <v>0.62</v>
      </c>
      <c r="T2860">
        <v>5</v>
      </c>
      <c r="U2860" t="s">
        <v>47</v>
      </c>
      <c r="V2860">
        <v>1</v>
      </c>
      <c r="W2860">
        <v>4</v>
      </c>
      <c r="X2860">
        <v>1148.77</v>
      </c>
      <c r="Y2860">
        <v>115</v>
      </c>
      <c r="Z2860">
        <v>3</v>
      </c>
      <c r="AA2860" t="s">
        <v>39</v>
      </c>
      <c r="AB2860">
        <v>57</v>
      </c>
      <c r="AC2860">
        <v>0.55249999999999999</v>
      </c>
      <c r="AD2860">
        <v>1</v>
      </c>
      <c r="AE2860" t="s">
        <v>60</v>
      </c>
    </row>
    <row r="2861" spans="1:31" x14ac:dyDescent="0.25">
      <c r="A2861">
        <v>2860</v>
      </c>
      <c r="B2861" t="str">
        <f t="shared" si="44"/>
        <v>41-60</v>
      </c>
      <c r="D2861">
        <v>41</v>
      </c>
      <c r="F2861" t="s">
        <v>34</v>
      </c>
      <c r="G2861" t="s">
        <v>43</v>
      </c>
      <c r="H2861" t="s">
        <v>44</v>
      </c>
      <c r="I2861">
        <v>55</v>
      </c>
      <c r="J2861">
        <v>45</v>
      </c>
      <c r="K2861">
        <v>4</v>
      </c>
      <c r="L2861">
        <v>454.11</v>
      </c>
      <c r="M2861">
        <v>20893.349999999999</v>
      </c>
      <c r="N2861">
        <v>0</v>
      </c>
      <c r="O2861">
        <v>2239</v>
      </c>
      <c r="P2861">
        <v>2</v>
      </c>
      <c r="Q2861">
        <v>13.3</v>
      </c>
      <c r="R2861">
        <v>0</v>
      </c>
      <c r="S2861">
        <v>0.54</v>
      </c>
      <c r="T2861">
        <v>4</v>
      </c>
      <c r="U2861" t="s">
        <v>31</v>
      </c>
      <c r="V2861">
        <v>2</v>
      </c>
      <c r="W2861">
        <v>2</v>
      </c>
      <c r="X2861">
        <v>673.82</v>
      </c>
      <c r="Y2861">
        <v>67</v>
      </c>
      <c r="Z2861">
        <v>2.7</v>
      </c>
      <c r="AA2861" t="s">
        <v>39</v>
      </c>
      <c r="AB2861">
        <v>34.6</v>
      </c>
      <c r="AC2861">
        <v>0.38669999999999999</v>
      </c>
      <c r="AD2861">
        <v>0</v>
      </c>
      <c r="AE2861" t="s">
        <v>40</v>
      </c>
    </row>
    <row r="2862" spans="1:31" x14ac:dyDescent="0.25">
      <c r="A2862">
        <v>2861</v>
      </c>
      <c r="B2862" t="str">
        <f t="shared" si="44"/>
        <v>26-40</v>
      </c>
      <c r="D2862">
        <v>28</v>
      </c>
      <c r="F2862" t="s">
        <v>34</v>
      </c>
      <c r="G2862" t="s">
        <v>49</v>
      </c>
      <c r="H2862" t="s">
        <v>44</v>
      </c>
      <c r="I2862">
        <v>40</v>
      </c>
      <c r="J2862">
        <v>33</v>
      </c>
      <c r="K2862">
        <v>6</v>
      </c>
      <c r="L2862">
        <v>488.9</v>
      </c>
      <c r="M2862">
        <v>15322.26</v>
      </c>
      <c r="N2862">
        <v>0</v>
      </c>
      <c r="O2862">
        <v>2141</v>
      </c>
      <c r="P2862">
        <v>1</v>
      </c>
      <c r="Q2862">
        <v>10.6</v>
      </c>
      <c r="R2862">
        <v>2</v>
      </c>
      <c r="S2862">
        <v>0.69</v>
      </c>
      <c r="T2862">
        <v>3</v>
      </c>
      <c r="U2862" t="s">
        <v>46</v>
      </c>
      <c r="V2862">
        <v>1</v>
      </c>
      <c r="W2862">
        <v>2</v>
      </c>
      <c r="X2862">
        <v>197.96</v>
      </c>
      <c r="Y2862">
        <v>34</v>
      </c>
      <c r="Z2862">
        <v>4.7</v>
      </c>
      <c r="AA2862" t="s">
        <v>39</v>
      </c>
      <c r="AB2862">
        <v>23.5</v>
      </c>
      <c r="AC2862">
        <v>0.31140000000000001</v>
      </c>
      <c r="AD2862">
        <v>0</v>
      </c>
      <c r="AE2862" t="s">
        <v>40</v>
      </c>
    </row>
    <row r="2863" spans="1:31" x14ac:dyDescent="0.25">
      <c r="A2863">
        <v>2862</v>
      </c>
      <c r="B2863" t="str">
        <f t="shared" si="44"/>
        <v>60+</v>
      </c>
      <c r="D2863">
        <v>67</v>
      </c>
      <c r="F2863" t="s">
        <v>28</v>
      </c>
      <c r="G2863" t="s">
        <v>43</v>
      </c>
      <c r="H2863" t="s">
        <v>41</v>
      </c>
      <c r="I2863">
        <v>21</v>
      </c>
      <c r="J2863">
        <v>43</v>
      </c>
      <c r="K2863">
        <v>5</v>
      </c>
      <c r="L2863">
        <v>474.9</v>
      </c>
      <c r="M2863">
        <v>20113.68</v>
      </c>
      <c r="N2863">
        <v>0</v>
      </c>
      <c r="O2863">
        <v>2238</v>
      </c>
      <c r="P2863">
        <v>1</v>
      </c>
      <c r="Q2863">
        <v>5.6</v>
      </c>
      <c r="R2863">
        <v>2</v>
      </c>
      <c r="S2863">
        <v>0.56000000000000005</v>
      </c>
      <c r="T2863">
        <v>1</v>
      </c>
      <c r="U2863" t="s">
        <v>47</v>
      </c>
      <c r="V2863">
        <v>2</v>
      </c>
      <c r="W2863">
        <v>3</v>
      </c>
      <c r="X2863">
        <v>1378.58</v>
      </c>
      <c r="Y2863">
        <v>39</v>
      </c>
      <c r="Z2863">
        <v>3.5</v>
      </c>
      <c r="AA2863" t="s">
        <v>39</v>
      </c>
      <c r="AB2863">
        <v>27.7</v>
      </c>
      <c r="AC2863">
        <v>0.33839999999999998</v>
      </c>
      <c r="AD2863">
        <v>0</v>
      </c>
      <c r="AE2863" t="s">
        <v>40</v>
      </c>
    </row>
    <row r="2864" spans="1:31" x14ac:dyDescent="0.25">
      <c r="A2864">
        <v>2863</v>
      </c>
      <c r="B2864" t="str">
        <f t="shared" si="44"/>
        <v>60+</v>
      </c>
      <c r="D2864">
        <v>62</v>
      </c>
      <c r="F2864" t="s">
        <v>28</v>
      </c>
      <c r="G2864" t="s">
        <v>35</v>
      </c>
      <c r="H2864" t="s">
        <v>44</v>
      </c>
      <c r="I2864">
        <v>13</v>
      </c>
      <c r="J2864">
        <v>29</v>
      </c>
      <c r="K2864">
        <v>2</v>
      </c>
      <c r="L2864">
        <v>452.37</v>
      </c>
      <c r="M2864">
        <v>13009.15</v>
      </c>
      <c r="N2864">
        <v>0</v>
      </c>
      <c r="O2864">
        <v>1593</v>
      </c>
      <c r="P2864">
        <v>1</v>
      </c>
      <c r="Q2864">
        <v>5</v>
      </c>
      <c r="R2864">
        <v>1</v>
      </c>
      <c r="S2864">
        <v>0.34</v>
      </c>
      <c r="T2864">
        <v>1</v>
      </c>
      <c r="U2864" t="s">
        <v>38</v>
      </c>
      <c r="V2864">
        <v>1</v>
      </c>
      <c r="W2864">
        <v>0</v>
      </c>
      <c r="X2864">
        <v>327.37</v>
      </c>
      <c r="Y2864">
        <v>19</v>
      </c>
      <c r="Z2864">
        <v>4.7</v>
      </c>
      <c r="AA2864" t="s">
        <v>39</v>
      </c>
      <c r="AB2864">
        <v>20.2</v>
      </c>
      <c r="AC2864">
        <v>0.28999999999999998</v>
      </c>
      <c r="AD2864">
        <v>0</v>
      </c>
      <c r="AE2864" t="s">
        <v>40</v>
      </c>
    </row>
    <row r="2865" spans="1:31" x14ac:dyDescent="0.25">
      <c r="A2865">
        <v>2864</v>
      </c>
      <c r="B2865" t="str">
        <f t="shared" si="44"/>
        <v>41-60</v>
      </c>
      <c r="D2865">
        <v>50</v>
      </c>
      <c r="F2865" t="s">
        <v>34</v>
      </c>
      <c r="G2865" t="s">
        <v>45</v>
      </c>
      <c r="H2865" t="s">
        <v>30</v>
      </c>
      <c r="I2865">
        <v>23</v>
      </c>
      <c r="J2865">
        <v>38</v>
      </c>
      <c r="K2865">
        <v>5</v>
      </c>
      <c r="L2865">
        <v>482.95</v>
      </c>
      <c r="M2865">
        <v>17958.509999999998</v>
      </c>
      <c r="N2865">
        <v>1</v>
      </c>
      <c r="O2865">
        <v>2082</v>
      </c>
      <c r="P2865">
        <v>3</v>
      </c>
      <c r="Q2865">
        <v>24.7</v>
      </c>
      <c r="R2865">
        <v>1</v>
      </c>
      <c r="S2865">
        <v>0.49</v>
      </c>
      <c r="T2865">
        <v>2</v>
      </c>
      <c r="U2865" t="s">
        <v>46</v>
      </c>
      <c r="V2865">
        <v>1</v>
      </c>
      <c r="W2865">
        <v>2</v>
      </c>
      <c r="X2865">
        <v>376.12</v>
      </c>
      <c r="Y2865">
        <v>66</v>
      </c>
      <c r="Z2865">
        <v>2.8</v>
      </c>
      <c r="AA2865" t="s">
        <v>32</v>
      </c>
      <c r="AB2865">
        <v>44.5</v>
      </c>
      <c r="AC2865">
        <v>0.4592</v>
      </c>
      <c r="AD2865">
        <v>1</v>
      </c>
      <c r="AE2865" t="s">
        <v>55</v>
      </c>
    </row>
    <row r="2866" spans="1:31" x14ac:dyDescent="0.25">
      <c r="A2866">
        <v>2865</v>
      </c>
      <c r="B2866" t="str">
        <f t="shared" si="44"/>
        <v>18-25</v>
      </c>
      <c r="D2866">
        <v>22</v>
      </c>
      <c r="F2866" t="s">
        <v>34</v>
      </c>
      <c r="G2866" t="s">
        <v>49</v>
      </c>
      <c r="H2866" t="s">
        <v>44</v>
      </c>
      <c r="I2866">
        <v>20</v>
      </c>
      <c r="J2866">
        <v>46</v>
      </c>
      <c r="K2866">
        <v>2</v>
      </c>
      <c r="L2866">
        <v>406.61</v>
      </c>
      <c r="M2866">
        <v>17224.669999999998</v>
      </c>
      <c r="N2866">
        <v>0</v>
      </c>
      <c r="O2866">
        <v>2124</v>
      </c>
      <c r="P2866">
        <v>2</v>
      </c>
      <c r="Q2866">
        <v>8.3000000000000007</v>
      </c>
      <c r="R2866">
        <v>2</v>
      </c>
      <c r="S2866">
        <v>0.08</v>
      </c>
      <c r="T2866">
        <v>3</v>
      </c>
      <c r="U2866" t="s">
        <v>31</v>
      </c>
      <c r="V2866">
        <v>1</v>
      </c>
      <c r="W2866">
        <v>2</v>
      </c>
      <c r="X2866">
        <v>666.57</v>
      </c>
      <c r="Y2866">
        <v>20</v>
      </c>
      <c r="Z2866">
        <v>3.9</v>
      </c>
      <c r="AA2866" t="s">
        <v>39</v>
      </c>
      <c r="AB2866">
        <v>29.8</v>
      </c>
      <c r="AC2866">
        <v>0.35310000000000002</v>
      </c>
      <c r="AD2866">
        <v>0</v>
      </c>
      <c r="AE2866" t="s">
        <v>40</v>
      </c>
    </row>
    <row r="2867" spans="1:31" x14ac:dyDescent="0.25">
      <c r="A2867">
        <v>2866</v>
      </c>
      <c r="B2867" t="str">
        <f t="shared" si="44"/>
        <v>18-25</v>
      </c>
      <c r="D2867">
        <v>19</v>
      </c>
      <c r="F2867" t="s">
        <v>28</v>
      </c>
      <c r="G2867" t="s">
        <v>45</v>
      </c>
      <c r="H2867" t="s">
        <v>53</v>
      </c>
      <c r="I2867">
        <v>10</v>
      </c>
      <c r="J2867">
        <v>50</v>
      </c>
      <c r="K2867">
        <v>4</v>
      </c>
      <c r="L2867">
        <v>501.06</v>
      </c>
      <c r="M2867">
        <v>23686.61</v>
      </c>
      <c r="N2867">
        <v>0</v>
      </c>
      <c r="O2867">
        <v>2594</v>
      </c>
      <c r="P2867">
        <v>2</v>
      </c>
      <c r="Q2867">
        <v>0</v>
      </c>
      <c r="R2867">
        <v>1</v>
      </c>
      <c r="S2867">
        <v>0.1</v>
      </c>
      <c r="T2867">
        <v>2</v>
      </c>
      <c r="U2867" t="s">
        <v>42</v>
      </c>
      <c r="V2867">
        <v>3</v>
      </c>
      <c r="W2867">
        <v>3</v>
      </c>
      <c r="X2867">
        <v>808.26</v>
      </c>
      <c r="Y2867">
        <v>14</v>
      </c>
      <c r="Z2867">
        <v>4.0999999999999996</v>
      </c>
      <c r="AA2867" t="s">
        <v>48</v>
      </c>
      <c r="AB2867">
        <v>23</v>
      </c>
      <c r="AC2867">
        <v>0.30809999999999998</v>
      </c>
      <c r="AD2867">
        <v>0</v>
      </c>
      <c r="AE2867" t="s">
        <v>40</v>
      </c>
    </row>
    <row r="2868" spans="1:31" x14ac:dyDescent="0.25">
      <c r="A2868">
        <v>2867</v>
      </c>
      <c r="B2868" t="str">
        <f t="shared" si="44"/>
        <v>26-40</v>
      </c>
      <c r="D2868">
        <v>34</v>
      </c>
      <c r="F2868" t="s">
        <v>28</v>
      </c>
      <c r="G2868" t="s">
        <v>29</v>
      </c>
      <c r="H2868" t="s">
        <v>30</v>
      </c>
      <c r="I2868">
        <v>57</v>
      </c>
      <c r="J2868">
        <v>35</v>
      </c>
      <c r="K2868">
        <v>1</v>
      </c>
      <c r="L2868">
        <v>486.73</v>
      </c>
      <c r="M2868">
        <v>16930.37</v>
      </c>
      <c r="N2868">
        <v>0</v>
      </c>
      <c r="O2868">
        <v>1659</v>
      </c>
      <c r="P2868">
        <v>2</v>
      </c>
      <c r="Q2868">
        <v>24.8</v>
      </c>
      <c r="R2868">
        <v>1</v>
      </c>
      <c r="S2868">
        <v>0.06</v>
      </c>
      <c r="T2868">
        <v>3</v>
      </c>
      <c r="U2868" t="s">
        <v>38</v>
      </c>
      <c r="V2868">
        <v>1</v>
      </c>
      <c r="W2868">
        <v>1</v>
      </c>
      <c r="X2868">
        <v>460.86</v>
      </c>
      <c r="Y2868">
        <v>81</v>
      </c>
      <c r="Z2868">
        <v>3</v>
      </c>
      <c r="AA2868" t="s">
        <v>39</v>
      </c>
      <c r="AB2868">
        <v>33.1</v>
      </c>
      <c r="AC2868">
        <v>0.37569999999999998</v>
      </c>
      <c r="AD2868">
        <v>0</v>
      </c>
      <c r="AE2868" t="s">
        <v>40</v>
      </c>
    </row>
    <row r="2869" spans="1:31" x14ac:dyDescent="0.25">
      <c r="A2869">
        <v>2868</v>
      </c>
      <c r="B2869" t="str">
        <f t="shared" si="44"/>
        <v>26-40</v>
      </c>
      <c r="D2869">
        <v>26</v>
      </c>
      <c r="F2869" t="s">
        <v>28</v>
      </c>
      <c r="G2869" t="s">
        <v>35</v>
      </c>
      <c r="H2869" t="s">
        <v>36</v>
      </c>
      <c r="I2869">
        <v>7</v>
      </c>
      <c r="J2869">
        <v>2</v>
      </c>
      <c r="K2869">
        <v>0</v>
      </c>
      <c r="L2869">
        <v>343.5</v>
      </c>
      <c r="M2869">
        <v>704.63</v>
      </c>
      <c r="N2869">
        <v>0</v>
      </c>
      <c r="O2869">
        <v>0</v>
      </c>
      <c r="P2869">
        <v>0</v>
      </c>
      <c r="Q2869">
        <v>3.7</v>
      </c>
      <c r="R2869">
        <v>0</v>
      </c>
      <c r="S2869">
        <v>7.0000000000000007E-2</v>
      </c>
      <c r="T2869">
        <v>2</v>
      </c>
      <c r="U2869" t="s">
        <v>46</v>
      </c>
      <c r="V2869">
        <v>0</v>
      </c>
      <c r="W2869">
        <v>0</v>
      </c>
      <c r="X2869">
        <v>0</v>
      </c>
      <c r="Y2869">
        <v>12</v>
      </c>
      <c r="Z2869">
        <v>3.8</v>
      </c>
      <c r="AA2869" t="s">
        <v>39</v>
      </c>
      <c r="AB2869">
        <v>14.9</v>
      </c>
      <c r="AC2869">
        <v>0.25840000000000002</v>
      </c>
      <c r="AD2869">
        <v>0</v>
      </c>
      <c r="AE2869" t="s">
        <v>40</v>
      </c>
    </row>
    <row r="2870" spans="1:31" x14ac:dyDescent="0.25">
      <c r="A2870">
        <v>2869</v>
      </c>
      <c r="B2870" t="str">
        <f t="shared" si="44"/>
        <v>60+</v>
      </c>
      <c r="D2870">
        <v>63</v>
      </c>
      <c r="F2870" t="s">
        <v>34</v>
      </c>
      <c r="G2870" t="s">
        <v>43</v>
      </c>
      <c r="H2870" t="s">
        <v>30</v>
      </c>
      <c r="I2870">
        <v>17</v>
      </c>
      <c r="J2870">
        <v>46</v>
      </c>
      <c r="K2870">
        <v>3</v>
      </c>
      <c r="L2870">
        <v>659.5</v>
      </c>
      <c r="M2870">
        <v>27980.94</v>
      </c>
      <c r="N2870">
        <v>0</v>
      </c>
      <c r="O2870">
        <v>3429</v>
      </c>
      <c r="P2870">
        <v>0</v>
      </c>
      <c r="Q2870">
        <v>5.6</v>
      </c>
      <c r="R2870">
        <v>1</v>
      </c>
      <c r="S2870">
        <v>0.21</v>
      </c>
      <c r="T2870">
        <v>1</v>
      </c>
      <c r="U2870" t="s">
        <v>42</v>
      </c>
      <c r="V2870">
        <v>2</v>
      </c>
      <c r="W2870">
        <v>3</v>
      </c>
      <c r="X2870">
        <v>200.65</v>
      </c>
      <c r="Y2870">
        <v>56</v>
      </c>
      <c r="Z2870">
        <v>3.3</v>
      </c>
      <c r="AA2870" t="s">
        <v>51</v>
      </c>
      <c r="AB2870">
        <v>30</v>
      </c>
      <c r="AC2870">
        <v>0.35449999999999998</v>
      </c>
      <c r="AD2870">
        <v>0</v>
      </c>
      <c r="AE2870" t="s">
        <v>40</v>
      </c>
    </row>
    <row r="2871" spans="1:31" x14ac:dyDescent="0.25">
      <c r="A2871">
        <v>2870</v>
      </c>
      <c r="B2871" t="str">
        <f t="shared" si="44"/>
        <v>26-40</v>
      </c>
      <c r="D2871">
        <v>28</v>
      </c>
      <c r="F2871" t="s">
        <v>34</v>
      </c>
      <c r="G2871" t="s">
        <v>43</v>
      </c>
      <c r="H2871" t="s">
        <v>44</v>
      </c>
      <c r="I2871">
        <v>3</v>
      </c>
      <c r="J2871">
        <v>3</v>
      </c>
      <c r="K2871">
        <v>0</v>
      </c>
      <c r="L2871">
        <v>621.41999999999996</v>
      </c>
      <c r="M2871">
        <v>1788.3</v>
      </c>
      <c r="N2871">
        <v>0</v>
      </c>
      <c r="O2871">
        <v>564</v>
      </c>
      <c r="P2871">
        <v>0</v>
      </c>
      <c r="Q2871">
        <v>4.7</v>
      </c>
      <c r="R2871">
        <v>0</v>
      </c>
      <c r="S2871">
        <v>0.37</v>
      </c>
      <c r="T2871">
        <v>2</v>
      </c>
      <c r="U2871" t="s">
        <v>46</v>
      </c>
      <c r="V2871">
        <v>0</v>
      </c>
      <c r="W2871">
        <v>0</v>
      </c>
      <c r="X2871">
        <v>0</v>
      </c>
      <c r="Y2871">
        <v>3</v>
      </c>
      <c r="Z2871">
        <v>3.4</v>
      </c>
      <c r="AA2871" t="s">
        <v>39</v>
      </c>
      <c r="AB2871">
        <v>12.5</v>
      </c>
      <c r="AC2871">
        <v>0.24529999999999999</v>
      </c>
      <c r="AD2871">
        <v>0</v>
      </c>
      <c r="AE2871" t="s">
        <v>40</v>
      </c>
    </row>
    <row r="2872" spans="1:31" x14ac:dyDescent="0.25">
      <c r="A2872">
        <v>2871</v>
      </c>
      <c r="B2872" t="str">
        <f t="shared" si="44"/>
        <v>26-40</v>
      </c>
      <c r="D2872">
        <v>32</v>
      </c>
      <c r="F2872" t="s">
        <v>28</v>
      </c>
      <c r="G2872" t="s">
        <v>49</v>
      </c>
      <c r="H2872" t="s">
        <v>30</v>
      </c>
      <c r="I2872">
        <v>35</v>
      </c>
      <c r="J2872">
        <v>73</v>
      </c>
      <c r="K2872">
        <v>8</v>
      </c>
      <c r="L2872">
        <v>522.24</v>
      </c>
      <c r="M2872">
        <v>38177.53</v>
      </c>
      <c r="N2872">
        <v>0</v>
      </c>
      <c r="O2872">
        <v>3819</v>
      </c>
      <c r="P2872">
        <v>1</v>
      </c>
      <c r="Q2872">
        <v>12.1</v>
      </c>
      <c r="R2872">
        <v>4</v>
      </c>
      <c r="S2872">
        <v>0.47</v>
      </c>
      <c r="T2872">
        <v>2</v>
      </c>
      <c r="U2872" t="s">
        <v>46</v>
      </c>
      <c r="V2872">
        <v>4</v>
      </c>
      <c r="W2872">
        <v>5</v>
      </c>
      <c r="X2872">
        <v>1759.78</v>
      </c>
      <c r="Y2872">
        <v>30</v>
      </c>
      <c r="Z2872">
        <v>2.7</v>
      </c>
      <c r="AA2872" t="s">
        <v>39</v>
      </c>
      <c r="AB2872">
        <v>35.4</v>
      </c>
      <c r="AC2872">
        <v>0.39250000000000002</v>
      </c>
      <c r="AD2872">
        <v>0</v>
      </c>
      <c r="AE2872" t="s">
        <v>40</v>
      </c>
    </row>
    <row r="2873" spans="1:31" x14ac:dyDescent="0.25">
      <c r="A2873">
        <v>2872</v>
      </c>
      <c r="B2873" t="str">
        <f t="shared" si="44"/>
        <v>60+</v>
      </c>
      <c r="D2873">
        <v>69</v>
      </c>
      <c r="F2873" t="s">
        <v>28</v>
      </c>
      <c r="G2873" t="s">
        <v>49</v>
      </c>
      <c r="H2873" t="s">
        <v>30</v>
      </c>
      <c r="I2873">
        <v>6</v>
      </c>
      <c r="J2873">
        <v>14</v>
      </c>
      <c r="K2873">
        <v>1</v>
      </c>
      <c r="L2873">
        <v>575.6</v>
      </c>
      <c r="M2873">
        <v>8711.5300000000007</v>
      </c>
      <c r="N2873">
        <v>0</v>
      </c>
      <c r="O2873">
        <v>802</v>
      </c>
      <c r="P2873">
        <v>1</v>
      </c>
      <c r="Q2873">
        <v>19.100000000000001</v>
      </c>
      <c r="R2873">
        <v>0</v>
      </c>
      <c r="S2873">
        <v>0.23</v>
      </c>
      <c r="T2873">
        <v>1</v>
      </c>
      <c r="U2873" t="s">
        <v>31</v>
      </c>
      <c r="V2873">
        <v>1</v>
      </c>
      <c r="W2873">
        <v>1</v>
      </c>
      <c r="X2873">
        <v>428.84</v>
      </c>
      <c r="Y2873">
        <v>42</v>
      </c>
      <c r="Z2873">
        <v>3.5</v>
      </c>
      <c r="AA2873" t="s">
        <v>51</v>
      </c>
      <c r="AB2873">
        <v>28.4</v>
      </c>
      <c r="AC2873">
        <v>0.34360000000000002</v>
      </c>
      <c r="AD2873">
        <v>0</v>
      </c>
      <c r="AE2873" t="s">
        <v>40</v>
      </c>
    </row>
    <row r="2874" spans="1:31" x14ac:dyDescent="0.25">
      <c r="A2874">
        <v>2873</v>
      </c>
      <c r="B2874" t="str">
        <f t="shared" si="44"/>
        <v>60+</v>
      </c>
      <c r="D2874">
        <v>61</v>
      </c>
      <c r="F2874" t="s">
        <v>28</v>
      </c>
      <c r="G2874" t="s">
        <v>29</v>
      </c>
      <c r="H2874" t="s">
        <v>30</v>
      </c>
      <c r="I2874">
        <v>45</v>
      </c>
      <c r="J2874">
        <v>80</v>
      </c>
      <c r="K2874">
        <v>10</v>
      </c>
      <c r="L2874">
        <v>477.15</v>
      </c>
      <c r="M2874">
        <v>40737.089999999997</v>
      </c>
      <c r="N2874">
        <v>0</v>
      </c>
      <c r="O2874">
        <v>4289</v>
      </c>
      <c r="P2874">
        <v>1</v>
      </c>
      <c r="Q2874">
        <v>1.2</v>
      </c>
      <c r="R2874">
        <v>3</v>
      </c>
      <c r="S2874">
        <v>0.34</v>
      </c>
      <c r="T2874">
        <v>2</v>
      </c>
      <c r="U2874" t="s">
        <v>38</v>
      </c>
      <c r="V2874">
        <v>2</v>
      </c>
      <c r="W2874">
        <v>3</v>
      </c>
      <c r="X2874">
        <v>1188.44</v>
      </c>
      <c r="Y2874">
        <v>5</v>
      </c>
      <c r="Z2874">
        <v>3.6</v>
      </c>
      <c r="AA2874" t="s">
        <v>51</v>
      </c>
      <c r="AB2874">
        <v>14.6</v>
      </c>
      <c r="AC2874">
        <v>0.25690000000000002</v>
      </c>
      <c r="AD2874">
        <v>0</v>
      </c>
      <c r="AE2874" t="s">
        <v>40</v>
      </c>
    </row>
    <row r="2875" spans="1:31" x14ac:dyDescent="0.25">
      <c r="A2875">
        <v>2874</v>
      </c>
      <c r="B2875" t="str">
        <f t="shared" si="44"/>
        <v>26-40</v>
      </c>
      <c r="D2875">
        <v>29</v>
      </c>
      <c r="F2875" t="s">
        <v>28</v>
      </c>
      <c r="G2875" t="s">
        <v>45</v>
      </c>
      <c r="H2875" t="s">
        <v>36</v>
      </c>
      <c r="I2875">
        <v>33</v>
      </c>
      <c r="J2875">
        <v>67</v>
      </c>
      <c r="K2875">
        <v>4</v>
      </c>
      <c r="L2875">
        <v>398.79</v>
      </c>
      <c r="M2875">
        <v>25783.35</v>
      </c>
      <c r="N2875">
        <v>0</v>
      </c>
      <c r="O2875">
        <v>2526</v>
      </c>
      <c r="P2875">
        <v>3</v>
      </c>
      <c r="Q2875">
        <v>8.8000000000000007</v>
      </c>
      <c r="R2875">
        <v>1</v>
      </c>
      <c r="S2875">
        <v>0.42</v>
      </c>
      <c r="T2875">
        <v>3</v>
      </c>
      <c r="U2875" t="s">
        <v>46</v>
      </c>
      <c r="V2875">
        <v>0</v>
      </c>
      <c r="W2875">
        <v>3</v>
      </c>
      <c r="X2875">
        <v>754.14</v>
      </c>
      <c r="Y2875">
        <v>19</v>
      </c>
      <c r="Z2875">
        <v>3.2</v>
      </c>
      <c r="AA2875" t="s">
        <v>32</v>
      </c>
      <c r="AB2875">
        <v>27.2</v>
      </c>
      <c r="AC2875">
        <v>0.33529999999999999</v>
      </c>
      <c r="AD2875">
        <v>0</v>
      </c>
      <c r="AE2875" t="s">
        <v>40</v>
      </c>
    </row>
    <row r="2876" spans="1:31" x14ac:dyDescent="0.25">
      <c r="A2876">
        <v>2875</v>
      </c>
      <c r="B2876" t="str">
        <f t="shared" si="44"/>
        <v>26-40</v>
      </c>
      <c r="D2876">
        <v>38</v>
      </c>
      <c r="F2876" t="s">
        <v>34</v>
      </c>
      <c r="G2876" t="s">
        <v>35</v>
      </c>
      <c r="H2876" t="s">
        <v>44</v>
      </c>
      <c r="I2876">
        <v>30</v>
      </c>
      <c r="J2876">
        <v>95</v>
      </c>
      <c r="K2876">
        <v>14</v>
      </c>
      <c r="L2876">
        <v>575.33000000000004</v>
      </c>
      <c r="M2876">
        <v>52899.7</v>
      </c>
      <c r="N2876">
        <v>0</v>
      </c>
      <c r="O2876">
        <v>5304</v>
      </c>
      <c r="P2876">
        <v>2</v>
      </c>
      <c r="Q2876">
        <v>2.7</v>
      </c>
      <c r="R2876">
        <v>4</v>
      </c>
      <c r="S2876">
        <v>0.44</v>
      </c>
      <c r="T2876">
        <v>3</v>
      </c>
      <c r="U2876" t="s">
        <v>47</v>
      </c>
      <c r="V2876">
        <v>6</v>
      </c>
      <c r="W2876">
        <v>2</v>
      </c>
      <c r="X2876">
        <v>572.46</v>
      </c>
      <c r="Y2876">
        <v>95</v>
      </c>
      <c r="Z2876">
        <v>3.5</v>
      </c>
      <c r="AA2876" t="s">
        <v>39</v>
      </c>
      <c r="AB2876">
        <v>54.7</v>
      </c>
      <c r="AC2876">
        <v>0.53510000000000002</v>
      </c>
      <c r="AD2876">
        <v>1</v>
      </c>
      <c r="AE2876" t="s">
        <v>33</v>
      </c>
    </row>
    <row r="2877" spans="1:31" x14ac:dyDescent="0.25">
      <c r="A2877">
        <v>2876</v>
      </c>
      <c r="B2877" t="str">
        <f t="shared" si="44"/>
        <v>41-60</v>
      </c>
      <c r="D2877">
        <v>45</v>
      </c>
      <c r="F2877" t="s">
        <v>28</v>
      </c>
      <c r="G2877" t="s">
        <v>35</v>
      </c>
      <c r="H2877" t="s">
        <v>44</v>
      </c>
      <c r="I2877">
        <v>44</v>
      </c>
      <c r="J2877">
        <v>58</v>
      </c>
      <c r="K2877">
        <v>7</v>
      </c>
      <c r="L2877">
        <v>475.7</v>
      </c>
      <c r="M2877">
        <v>30300.2</v>
      </c>
      <c r="N2877">
        <v>0</v>
      </c>
      <c r="O2877">
        <v>2842</v>
      </c>
      <c r="P2877">
        <v>0</v>
      </c>
      <c r="Q2877">
        <v>15.6</v>
      </c>
      <c r="R2877">
        <v>3</v>
      </c>
      <c r="S2877">
        <v>0.1</v>
      </c>
      <c r="T2877">
        <v>2</v>
      </c>
      <c r="U2877" t="s">
        <v>42</v>
      </c>
      <c r="V2877">
        <v>1</v>
      </c>
      <c r="W2877">
        <v>3</v>
      </c>
      <c r="X2877">
        <v>677.93</v>
      </c>
      <c r="Y2877">
        <v>31</v>
      </c>
      <c r="Z2877">
        <v>3</v>
      </c>
      <c r="AA2877" t="s">
        <v>51</v>
      </c>
      <c r="AB2877">
        <v>27.2</v>
      </c>
      <c r="AC2877">
        <v>0.33529999999999999</v>
      </c>
      <c r="AD2877">
        <v>0</v>
      </c>
      <c r="AE2877" t="s">
        <v>40</v>
      </c>
    </row>
    <row r="2878" spans="1:31" x14ac:dyDescent="0.25">
      <c r="A2878">
        <v>2877</v>
      </c>
      <c r="B2878" t="str">
        <f t="shared" si="44"/>
        <v>41-60</v>
      </c>
      <c r="D2878">
        <v>53</v>
      </c>
      <c r="F2878" t="s">
        <v>34</v>
      </c>
      <c r="G2878" t="s">
        <v>35</v>
      </c>
      <c r="H2878" t="s">
        <v>30</v>
      </c>
      <c r="I2878">
        <v>55</v>
      </c>
      <c r="J2878">
        <v>155</v>
      </c>
      <c r="K2878">
        <v>7</v>
      </c>
      <c r="L2878">
        <v>527.30999999999995</v>
      </c>
      <c r="M2878">
        <v>80486.399999999994</v>
      </c>
      <c r="N2878">
        <v>1</v>
      </c>
      <c r="O2878">
        <v>8473</v>
      </c>
      <c r="P2878">
        <v>4</v>
      </c>
      <c r="Q2878">
        <v>4.2</v>
      </c>
      <c r="R2878">
        <v>1</v>
      </c>
      <c r="S2878">
        <v>0.34</v>
      </c>
      <c r="T2878">
        <v>5</v>
      </c>
      <c r="U2878" t="s">
        <v>47</v>
      </c>
      <c r="V2878">
        <v>8</v>
      </c>
      <c r="W2878">
        <v>2</v>
      </c>
      <c r="X2878">
        <v>1831.53</v>
      </c>
      <c r="Y2878">
        <v>46</v>
      </c>
      <c r="Z2878">
        <v>4.5999999999999996</v>
      </c>
      <c r="AA2878" t="s">
        <v>32</v>
      </c>
      <c r="AB2878">
        <v>34.200000000000003</v>
      </c>
      <c r="AC2878">
        <v>0.38340000000000002</v>
      </c>
      <c r="AD2878">
        <v>0</v>
      </c>
      <c r="AE2878" t="s">
        <v>40</v>
      </c>
    </row>
    <row r="2879" spans="1:31" x14ac:dyDescent="0.25">
      <c r="A2879">
        <v>2878</v>
      </c>
      <c r="B2879" t="str">
        <f t="shared" si="44"/>
        <v>60+</v>
      </c>
      <c r="D2879">
        <v>67</v>
      </c>
      <c r="F2879" t="s">
        <v>34</v>
      </c>
      <c r="G2879" t="s">
        <v>49</v>
      </c>
      <c r="H2879" t="s">
        <v>44</v>
      </c>
      <c r="I2879">
        <v>6</v>
      </c>
      <c r="J2879">
        <v>5</v>
      </c>
      <c r="K2879">
        <v>1</v>
      </c>
      <c r="L2879">
        <v>627.21</v>
      </c>
      <c r="M2879">
        <v>3249.17</v>
      </c>
      <c r="N2879">
        <v>0</v>
      </c>
      <c r="O2879">
        <v>560</v>
      </c>
      <c r="P2879">
        <v>0</v>
      </c>
      <c r="Q2879">
        <v>19.899999999999999</v>
      </c>
      <c r="R2879">
        <v>0</v>
      </c>
      <c r="S2879">
        <v>0.56999999999999995</v>
      </c>
      <c r="T2879">
        <v>2</v>
      </c>
      <c r="U2879" t="s">
        <v>47</v>
      </c>
      <c r="V2879">
        <v>0</v>
      </c>
      <c r="W2879">
        <v>0</v>
      </c>
      <c r="X2879">
        <v>0</v>
      </c>
      <c r="Y2879">
        <v>16</v>
      </c>
      <c r="Z2879">
        <v>3.1</v>
      </c>
      <c r="AA2879" t="s">
        <v>39</v>
      </c>
      <c r="AB2879">
        <v>20</v>
      </c>
      <c r="AC2879">
        <v>0.28889999999999999</v>
      </c>
      <c r="AD2879">
        <v>0</v>
      </c>
      <c r="AE2879" t="s">
        <v>40</v>
      </c>
    </row>
    <row r="2880" spans="1:31" x14ac:dyDescent="0.25">
      <c r="A2880">
        <v>2879</v>
      </c>
      <c r="B2880" t="str">
        <f t="shared" si="44"/>
        <v>60+</v>
      </c>
      <c r="D2880">
        <v>64</v>
      </c>
      <c r="F2880" t="s">
        <v>34</v>
      </c>
      <c r="G2880" t="s">
        <v>35</v>
      </c>
      <c r="H2880" t="s">
        <v>36</v>
      </c>
      <c r="I2880">
        <v>41</v>
      </c>
      <c r="J2880">
        <v>85</v>
      </c>
      <c r="K2880">
        <v>3</v>
      </c>
      <c r="L2880">
        <v>256.83999999999997</v>
      </c>
      <c r="M2880">
        <v>23171.05</v>
      </c>
      <c r="N2880">
        <v>0</v>
      </c>
      <c r="O2880">
        <v>2754</v>
      </c>
      <c r="P2880">
        <v>7</v>
      </c>
      <c r="Q2880">
        <v>20.5</v>
      </c>
      <c r="R2880">
        <v>4</v>
      </c>
      <c r="S2880">
        <v>0.11</v>
      </c>
      <c r="T2880">
        <v>6</v>
      </c>
      <c r="U2880" t="s">
        <v>31</v>
      </c>
      <c r="V2880">
        <v>4</v>
      </c>
      <c r="W2880">
        <v>4</v>
      </c>
      <c r="X2880">
        <v>2167.46</v>
      </c>
      <c r="Y2880">
        <v>33</v>
      </c>
      <c r="Z2880">
        <v>4.8</v>
      </c>
      <c r="AA2880" t="s">
        <v>39</v>
      </c>
      <c r="AB2880">
        <v>44.6</v>
      </c>
      <c r="AC2880">
        <v>0.45989999999999998</v>
      </c>
      <c r="AD2880">
        <v>1</v>
      </c>
      <c r="AE2880" t="s">
        <v>52</v>
      </c>
    </row>
    <row r="2881" spans="1:31" x14ac:dyDescent="0.25">
      <c r="A2881">
        <v>2880</v>
      </c>
      <c r="B2881" t="str">
        <f t="shared" si="44"/>
        <v>60+</v>
      </c>
      <c r="D2881">
        <v>69</v>
      </c>
      <c r="F2881" t="s">
        <v>34</v>
      </c>
      <c r="G2881" t="s">
        <v>45</v>
      </c>
      <c r="H2881" t="s">
        <v>30</v>
      </c>
      <c r="I2881">
        <v>7</v>
      </c>
      <c r="J2881">
        <v>15</v>
      </c>
      <c r="K2881">
        <v>2</v>
      </c>
      <c r="L2881">
        <v>498.23</v>
      </c>
      <c r="M2881">
        <v>7217.38</v>
      </c>
      <c r="N2881">
        <v>1</v>
      </c>
      <c r="O2881">
        <v>912</v>
      </c>
      <c r="P2881">
        <v>0</v>
      </c>
      <c r="Q2881">
        <v>10.6</v>
      </c>
      <c r="R2881">
        <v>1</v>
      </c>
      <c r="S2881">
        <v>0.31</v>
      </c>
      <c r="T2881">
        <v>2</v>
      </c>
      <c r="U2881" t="s">
        <v>47</v>
      </c>
      <c r="V2881">
        <v>1</v>
      </c>
      <c r="W2881">
        <v>1</v>
      </c>
      <c r="X2881">
        <v>256.83</v>
      </c>
      <c r="Y2881">
        <v>24</v>
      </c>
      <c r="Z2881">
        <v>3.7</v>
      </c>
      <c r="AA2881" t="s">
        <v>39</v>
      </c>
      <c r="AB2881">
        <v>29.1</v>
      </c>
      <c r="AC2881">
        <v>0.34799999999999998</v>
      </c>
      <c r="AD2881">
        <v>0</v>
      </c>
      <c r="AE2881" t="s">
        <v>40</v>
      </c>
    </row>
    <row r="2882" spans="1:31" x14ac:dyDescent="0.25">
      <c r="A2882">
        <v>2881</v>
      </c>
      <c r="B2882" t="str">
        <f t="shared" si="44"/>
        <v>18-25</v>
      </c>
      <c r="D2882">
        <v>20</v>
      </c>
      <c r="F2882" t="s">
        <v>28</v>
      </c>
      <c r="G2882" t="s">
        <v>29</v>
      </c>
      <c r="H2882" t="s">
        <v>36</v>
      </c>
      <c r="I2882">
        <v>6</v>
      </c>
      <c r="J2882">
        <v>10</v>
      </c>
      <c r="K2882">
        <v>1</v>
      </c>
      <c r="L2882">
        <v>335.08</v>
      </c>
      <c r="M2882">
        <v>3358.46</v>
      </c>
      <c r="N2882">
        <v>0</v>
      </c>
      <c r="O2882">
        <v>349</v>
      </c>
      <c r="P2882">
        <v>1</v>
      </c>
      <c r="Q2882">
        <v>1.4</v>
      </c>
      <c r="R2882">
        <v>1</v>
      </c>
      <c r="S2882">
        <v>0.53</v>
      </c>
      <c r="T2882">
        <v>0</v>
      </c>
      <c r="U2882" t="s">
        <v>37</v>
      </c>
      <c r="V2882">
        <v>0</v>
      </c>
      <c r="W2882">
        <v>1</v>
      </c>
      <c r="X2882">
        <v>234.09</v>
      </c>
      <c r="Y2882">
        <v>61</v>
      </c>
      <c r="Z2882">
        <v>2.4</v>
      </c>
      <c r="AA2882" t="s">
        <v>39</v>
      </c>
      <c r="AB2882">
        <v>31.6</v>
      </c>
      <c r="AC2882">
        <v>0.36530000000000001</v>
      </c>
      <c r="AD2882">
        <v>0</v>
      </c>
      <c r="AE2882" t="s">
        <v>40</v>
      </c>
    </row>
    <row r="2883" spans="1:31" x14ac:dyDescent="0.25">
      <c r="A2883">
        <v>2882</v>
      </c>
      <c r="B2883" t="str">
        <f t="shared" ref="B2883:B2946" si="45">IF(D2883&lt;=25, "18-25", IF(D2883&lt;=40, "26-40", IF(D2883&lt;=60, "41-60", "60+")))</f>
        <v>26-40</v>
      </c>
      <c r="D2883">
        <v>30</v>
      </c>
      <c r="F2883" t="s">
        <v>28</v>
      </c>
      <c r="G2883" t="s">
        <v>29</v>
      </c>
      <c r="H2883" t="s">
        <v>44</v>
      </c>
      <c r="I2883">
        <v>5</v>
      </c>
      <c r="J2883">
        <v>13</v>
      </c>
      <c r="K2883">
        <v>0</v>
      </c>
      <c r="L2883">
        <v>423.57</v>
      </c>
      <c r="M2883">
        <v>5522.71</v>
      </c>
      <c r="N2883">
        <v>0</v>
      </c>
      <c r="O2883">
        <v>860</v>
      </c>
      <c r="P2883">
        <v>0</v>
      </c>
      <c r="Q2883">
        <v>3.3</v>
      </c>
      <c r="R2883">
        <v>1</v>
      </c>
      <c r="S2883">
        <v>0.56000000000000005</v>
      </c>
      <c r="T2883">
        <v>0</v>
      </c>
      <c r="U2883" t="s">
        <v>37</v>
      </c>
      <c r="V2883">
        <v>0</v>
      </c>
      <c r="W2883">
        <v>1</v>
      </c>
      <c r="X2883">
        <v>219.5</v>
      </c>
      <c r="Y2883">
        <v>29</v>
      </c>
      <c r="Z2883">
        <v>3.2</v>
      </c>
      <c r="AA2883" t="s">
        <v>39</v>
      </c>
      <c r="AB2883">
        <v>21.9</v>
      </c>
      <c r="AC2883">
        <v>0.30080000000000001</v>
      </c>
      <c r="AD2883">
        <v>0</v>
      </c>
      <c r="AE2883" t="s">
        <v>40</v>
      </c>
    </row>
    <row r="2884" spans="1:31" x14ac:dyDescent="0.25">
      <c r="A2884">
        <v>2883</v>
      </c>
      <c r="B2884" t="str">
        <f t="shared" si="45"/>
        <v>41-60</v>
      </c>
      <c r="D2884">
        <v>47</v>
      </c>
      <c r="F2884" t="s">
        <v>28</v>
      </c>
      <c r="G2884" t="s">
        <v>45</v>
      </c>
      <c r="H2884" t="s">
        <v>44</v>
      </c>
      <c r="I2884">
        <v>15</v>
      </c>
      <c r="J2884">
        <v>28</v>
      </c>
      <c r="K2884">
        <v>2</v>
      </c>
      <c r="L2884">
        <v>351.44</v>
      </c>
      <c r="M2884">
        <v>10792.97</v>
      </c>
      <c r="N2884">
        <v>0</v>
      </c>
      <c r="O2884">
        <v>1194</v>
      </c>
      <c r="P2884">
        <v>2</v>
      </c>
      <c r="Q2884">
        <v>9.4</v>
      </c>
      <c r="R2884">
        <v>1</v>
      </c>
      <c r="S2884">
        <v>0.3</v>
      </c>
      <c r="T2884">
        <v>1</v>
      </c>
      <c r="U2884" t="s">
        <v>38</v>
      </c>
      <c r="V2884">
        <v>2</v>
      </c>
      <c r="W2884">
        <v>2</v>
      </c>
      <c r="X2884">
        <v>796.76</v>
      </c>
      <c r="Y2884">
        <v>133</v>
      </c>
      <c r="Z2884">
        <v>3.5</v>
      </c>
      <c r="AA2884" t="s">
        <v>51</v>
      </c>
      <c r="AB2884">
        <v>61.5</v>
      </c>
      <c r="AC2884">
        <v>0.58540000000000003</v>
      </c>
      <c r="AD2884">
        <v>1</v>
      </c>
      <c r="AE2884" t="s">
        <v>50</v>
      </c>
    </row>
    <row r="2885" spans="1:31" x14ac:dyDescent="0.25">
      <c r="A2885">
        <v>2884</v>
      </c>
      <c r="B2885" t="str">
        <f t="shared" si="45"/>
        <v>18-25</v>
      </c>
      <c r="D2885">
        <v>20</v>
      </c>
      <c r="F2885" t="s">
        <v>34</v>
      </c>
      <c r="G2885" t="s">
        <v>35</v>
      </c>
      <c r="H2885" t="s">
        <v>30</v>
      </c>
      <c r="I2885">
        <v>29</v>
      </c>
      <c r="J2885">
        <v>60</v>
      </c>
      <c r="K2885">
        <v>6</v>
      </c>
      <c r="L2885">
        <v>583.95000000000005</v>
      </c>
      <c r="M2885">
        <v>38099.71</v>
      </c>
      <c r="N2885">
        <v>0</v>
      </c>
      <c r="O2885">
        <v>3817</v>
      </c>
      <c r="P2885">
        <v>1</v>
      </c>
      <c r="Q2885">
        <v>11.2</v>
      </c>
      <c r="R2885">
        <v>3</v>
      </c>
      <c r="S2885">
        <v>0.32</v>
      </c>
      <c r="T2885">
        <v>2</v>
      </c>
      <c r="U2885" t="s">
        <v>38</v>
      </c>
      <c r="V2885">
        <v>3</v>
      </c>
      <c r="W2885">
        <v>5</v>
      </c>
      <c r="X2885">
        <v>870.91</v>
      </c>
      <c r="Y2885">
        <v>23</v>
      </c>
      <c r="Z2885">
        <v>5</v>
      </c>
      <c r="AA2885" t="s">
        <v>39</v>
      </c>
      <c r="AB2885">
        <v>24.6</v>
      </c>
      <c r="AC2885">
        <v>0.318</v>
      </c>
      <c r="AD2885">
        <v>0</v>
      </c>
      <c r="AE2885" t="s">
        <v>40</v>
      </c>
    </row>
    <row r="2886" spans="1:31" x14ac:dyDescent="0.25">
      <c r="A2886">
        <v>2885</v>
      </c>
      <c r="B2886" t="str">
        <f t="shared" si="45"/>
        <v>26-40</v>
      </c>
      <c r="D2886">
        <v>36</v>
      </c>
      <c r="F2886" t="s">
        <v>28</v>
      </c>
      <c r="G2886" t="s">
        <v>29</v>
      </c>
      <c r="H2886" t="s">
        <v>41</v>
      </c>
      <c r="I2886">
        <v>12</v>
      </c>
      <c r="J2886">
        <v>15</v>
      </c>
      <c r="K2886">
        <v>2</v>
      </c>
      <c r="L2886">
        <v>500.14</v>
      </c>
      <c r="M2886">
        <v>7616.97</v>
      </c>
      <c r="N2886">
        <v>0</v>
      </c>
      <c r="O2886">
        <v>1211</v>
      </c>
      <c r="P2886">
        <v>0</v>
      </c>
      <c r="Q2886">
        <v>17.100000000000001</v>
      </c>
      <c r="R2886">
        <v>0</v>
      </c>
      <c r="S2886">
        <v>0.44</v>
      </c>
      <c r="T2886">
        <v>2</v>
      </c>
      <c r="U2886" t="s">
        <v>38</v>
      </c>
      <c r="V2886">
        <v>0</v>
      </c>
      <c r="W2886">
        <v>0</v>
      </c>
      <c r="X2886">
        <v>0</v>
      </c>
      <c r="Y2886">
        <v>65</v>
      </c>
      <c r="Z2886">
        <v>4.0999999999999996</v>
      </c>
      <c r="AA2886" t="s">
        <v>39</v>
      </c>
      <c r="AB2886">
        <v>42.3</v>
      </c>
      <c r="AC2886">
        <v>0.4425</v>
      </c>
      <c r="AD2886">
        <v>1</v>
      </c>
      <c r="AE2886" t="s">
        <v>50</v>
      </c>
    </row>
    <row r="2887" spans="1:31" x14ac:dyDescent="0.25">
      <c r="A2887">
        <v>2886</v>
      </c>
      <c r="B2887" t="str">
        <f t="shared" si="45"/>
        <v>26-40</v>
      </c>
      <c r="D2887">
        <v>26</v>
      </c>
      <c r="F2887" t="s">
        <v>28</v>
      </c>
      <c r="G2887" t="s">
        <v>45</v>
      </c>
      <c r="H2887" t="s">
        <v>36</v>
      </c>
      <c r="I2887">
        <v>13</v>
      </c>
      <c r="J2887">
        <v>13</v>
      </c>
      <c r="K2887">
        <v>1</v>
      </c>
      <c r="L2887">
        <v>451.34</v>
      </c>
      <c r="M2887">
        <v>6313.18</v>
      </c>
      <c r="N2887">
        <v>0</v>
      </c>
      <c r="O2887">
        <v>739</v>
      </c>
      <c r="P2887">
        <v>1</v>
      </c>
      <c r="Q2887">
        <v>22.3</v>
      </c>
      <c r="R2887">
        <v>0</v>
      </c>
      <c r="S2887">
        <v>0.11</v>
      </c>
      <c r="T2887">
        <v>1</v>
      </c>
      <c r="U2887" t="s">
        <v>31</v>
      </c>
      <c r="V2887">
        <v>1</v>
      </c>
      <c r="W2887">
        <v>1</v>
      </c>
      <c r="X2887">
        <v>529.33000000000004</v>
      </c>
      <c r="Y2887">
        <v>7</v>
      </c>
      <c r="Z2887">
        <v>4</v>
      </c>
      <c r="AA2887" t="s">
        <v>39</v>
      </c>
      <c r="AB2887">
        <v>15.4</v>
      </c>
      <c r="AC2887">
        <v>0.26150000000000001</v>
      </c>
      <c r="AD2887">
        <v>0</v>
      </c>
      <c r="AE2887" t="s">
        <v>40</v>
      </c>
    </row>
    <row r="2888" spans="1:31" x14ac:dyDescent="0.25">
      <c r="A2888">
        <v>2887</v>
      </c>
      <c r="B2888" t="str">
        <f t="shared" si="45"/>
        <v>60+</v>
      </c>
      <c r="D2888">
        <v>67</v>
      </c>
      <c r="F2888" t="s">
        <v>28</v>
      </c>
      <c r="G2888" t="s">
        <v>43</v>
      </c>
      <c r="H2888" t="s">
        <v>30</v>
      </c>
      <c r="I2888">
        <v>58</v>
      </c>
      <c r="J2888">
        <v>57</v>
      </c>
      <c r="K2888">
        <v>5</v>
      </c>
      <c r="L2888">
        <v>258.35000000000002</v>
      </c>
      <c r="M2888">
        <v>15526.17</v>
      </c>
      <c r="N2888">
        <v>0</v>
      </c>
      <c r="O2888">
        <v>1560</v>
      </c>
      <c r="P2888">
        <v>3</v>
      </c>
      <c r="Q2888">
        <v>19.100000000000001</v>
      </c>
      <c r="R2888">
        <v>1</v>
      </c>
      <c r="S2888">
        <v>0.21</v>
      </c>
      <c r="T2888">
        <v>2</v>
      </c>
      <c r="U2888" t="s">
        <v>42</v>
      </c>
      <c r="V2888">
        <v>2</v>
      </c>
      <c r="W2888">
        <v>2</v>
      </c>
      <c r="X2888">
        <v>1230.0899999999999</v>
      </c>
      <c r="Y2888">
        <v>110</v>
      </c>
      <c r="Z2888">
        <v>3.1</v>
      </c>
      <c r="AA2888" t="s">
        <v>39</v>
      </c>
      <c r="AB2888">
        <v>47.8</v>
      </c>
      <c r="AC2888">
        <v>0.48359999999999997</v>
      </c>
      <c r="AD2888">
        <v>1</v>
      </c>
      <c r="AE2888" t="s">
        <v>33</v>
      </c>
    </row>
    <row r="2889" spans="1:31" x14ac:dyDescent="0.25">
      <c r="A2889">
        <v>2888</v>
      </c>
      <c r="B2889" t="str">
        <f t="shared" si="45"/>
        <v>18-25</v>
      </c>
      <c r="D2889">
        <v>21</v>
      </c>
      <c r="F2889" t="s">
        <v>28</v>
      </c>
      <c r="G2889" t="s">
        <v>43</v>
      </c>
      <c r="H2889" t="s">
        <v>30</v>
      </c>
      <c r="I2889">
        <v>8</v>
      </c>
      <c r="J2889">
        <v>10</v>
      </c>
      <c r="K2889">
        <v>1</v>
      </c>
      <c r="L2889">
        <v>380.27</v>
      </c>
      <c r="M2889">
        <v>3428.75</v>
      </c>
      <c r="N2889">
        <v>0</v>
      </c>
      <c r="O2889">
        <v>382</v>
      </c>
      <c r="P2889">
        <v>1</v>
      </c>
      <c r="Q2889">
        <v>2.5</v>
      </c>
      <c r="R2889">
        <v>1</v>
      </c>
      <c r="S2889">
        <v>0.82</v>
      </c>
      <c r="T2889">
        <v>1</v>
      </c>
      <c r="U2889" t="s">
        <v>31</v>
      </c>
      <c r="V2889">
        <v>1</v>
      </c>
      <c r="W2889">
        <v>0</v>
      </c>
      <c r="X2889">
        <v>154.31</v>
      </c>
      <c r="Y2889">
        <v>17</v>
      </c>
      <c r="Z2889">
        <v>4.2</v>
      </c>
      <c r="AA2889" t="s">
        <v>39</v>
      </c>
      <c r="AB2889">
        <v>18.5</v>
      </c>
      <c r="AC2889">
        <v>0.27979999999999999</v>
      </c>
      <c r="AD2889">
        <v>0</v>
      </c>
      <c r="AE2889" t="s">
        <v>40</v>
      </c>
    </row>
    <row r="2890" spans="1:31" x14ac:dyDescent="0.25">
      <c r="A2890">
        <v>2889</v>
      </c>
      <c r="B2890" t="str">
        <f t="shared" si="45"/>
        <v>18-25</v>
      </c>
      <c r="D2890">
        <v>25</v>
      </c>
      <c r="F2890" t="s">
        <v>34</v>
      </c>
      <c r="G2890" t="s">
        <v>43</v>
      </c>
      <c r="H2890" t="s">
        <v>44</v>
      </c>
      <c r="I2890">
        <v>5</v>
      </c>
      <c r="J2890">
        <v>4</v>
      </c>
      <c r="K2890">
        <v>1</v>
      </c>
      <c r="L2890">
        <v>387.38</v>
      </c>
      <c r="M2890">
        <v>1487.35</v>
      </c>
      <c r="N2890">
        <v>0</v>
      </c>
      <c r="O2890">
        <v>177</v>
      </c>
      <c r="P2890">
        <v>0</v>
      </c>
      <c r="Q2890">
        <v>25.7</v>
      </c>
      <c r="R2890">
        <v>0</v>
      </c>
      <c r="S2890">
        <v>0.18</v>
      </c>
      <c r="T2890">
        <v>2</v>
      </c>
      <c r="U2890" t="s">
        <v>31</v>
      </c>
      <c r="V2890">
        <v>0</v>
      </c>
      <c r="W2890">
        <v>0</v>
      </c>
      <c r="X2890">
        <v>0</v>
      </c>
      <c r="Y2890">
        <v>44</v>
      </c>
      <c r="Z2890">
        <v>4.4000000000000004</v>
      </c>
      <c r="AA2890" t="s">
        <v>39</v>
      </c>
      <c r="AB2890">
        <v>33.1</v>
      </c>
      <c r="AC2890">
        <v>0.37590000000000001</v>
      </c>
      <c r="AD2890">
        <v>0</v>
      </c>
      <c r="AE2890" t="s">
        <v>40</v>
      </c>
    </row>
    <row r="2891" spans="1:31" x14ac:dyDescent="0.25">
      <c r="A2891">
        <v>2890</v>
      </c>
      <c r="B2891" t="str">
        <f t="shared" si="45"/>
        <v>26-40</v>
      </c>
      <c r="D2891">
        <v>28</v>
      </c>
      <c r="F2891" t="s">
        <v>34</v>
      </c>
      <c r="G2891" t="s">
        <v>29</v>
      </c>
      <c r="H2891" t="s">
        <v>30</v>
      </c>
      <c r="I2891">
        <v>25</v>
      </c>
      <c r="J2891">
        <v>82</v>
      </c>
      <c r="K2891">
        <v>13</v>
      </c>
      <c r="L2891">
        <v>480.69</v>
      </c>
      <c r="M2891">
        <v>36911.86</v>
      </c>
      <c r="N2891">
        <v>0</v>
      </c>
      <c r="O2891">
        <v>4254</v>
      </c>
      <c r="P2891">
        <v>3</v>
      </c>
      <c r="Q2891">
        <v>17.399999999999999</v>
      </c>
      <c r="R2891">
        <v>4</v>
      </c>
      <c r="S2891">
        <v>0.69</v>
      </c>
      <c r="T2891">
        <v>1</v>
      </c>
      <c r="U2891" t="s">
        <v>46</v>
      </c>
      <c r="V2891">
        <v>3</v>
      </c>
      <c r="W2891">
        <v>0</v>
      </c>
      <c r="X2891">
        <v>445.83</v>
      </c>
      <c r="Y2891">
        <v>37</v>
      </c>
      <c r="Z2891">
        <v>3</v>
      </c>
      <c r="AA2891" t="s">
        <v>39</v>
      </c>
      <c r="AB2891">
        <v>32.4</v>
      </c>
      <c r="AC2891">
        <v>0.37069999999999997</v>
      </c>
      <c r="AD2891">
        <v>0</v>
      </c>
      <c r="AE2891" t="s">
        <v>40</v>
      </c>
    </row>
    <row r="2892" spans="1:31" x14ac:dyDescent="0.25">
      <c r="A2892">
        <v>2891</v>
      </c>
      <c r="B2892" t="str">
        <f t="shared" si="45"/>
        <v>18-25</v>
      </c>
      <c r="D2892">
        <v>25</v>
      </c>
      <c r="F2892" t="s">
        <v>34</v>
      </c>
      <c r="G2892" t="s">
        <v>35</v>
      </c>
      <c r="H2892" t="s">
        <v>41</v>
      </c>
      <c r="I2892">
        <v>41</v>
      </c>
      <c r="J2892">
        <v>64</v>
      </c>
      <c r="K2892">
        <v>12</v>
      </c>
      <c r="L2892">
        <v>392.56</v>
      </c>
      <c r="M2892">
        <v>26825.58</v>
      </c>
      <c r="N2892">
        <v>0</v>
      </c>
      <c r="O2892">
        <v>2715</v>
      </c>
      <c r="P2892">
        <v>1</v>
      </c>
      <c r="Q2892">
        <v>7.6</v>
      </c>
      <c r="R2892">
        <v>3</v>
      </c>
      <c r="S2892">
        <v>0.08</v>
      </c>
      <c r="T2892">
        <v>3</v>
      </c>
      <c r="U2892" t="s">
        <v>46</v>
      </c>
      <c r="V2892">
        <v>1</v>
      </c>
      <c r="W2892">
        <v>4</v>
      </c>
      <c r="X2892">
        <v>983.92</v>
      </c>
      <c r="Y2892">
        <v>34</v>
      </c>
      <c r="Z2892">
        <v>4.2</v>
      </c>
      <c r="AA2892" t="s">
        <v>39</v>
      </c>
      <c r="AB2892">
        <v>24.4</v>
      </c>
      <c r="AC2892">
        <v>0.31690000000000002</v>
      </c>
      <c r="AD2892">
        <v>0</v>
      </c>
      <c r="AE2892" t="s">
        <v>40</v>
      </c>
    </row>
    <row r="2893" spans="1:31" x14ac:dyDescent="0.25">
      <c r="A2893">
        <v>2892</v>
      </c>
      <c r="B2893" t="str">
        <f t="shared" si="45"/>
        <v>41-60</v>
      </c>
      <c r="D2893">
        <v>48</v>
      </c>
      <c r="F2893" t="s">
        <v>34</v>
      </c>
      <c r="G2893" t="s">
        <v>29</v>
      </c>
      <c r="H2893" t="s">
        <v>30</v>
      </c>
      <c r="I2893">
        <v>36</v>
      </c>
      <c r="J2893">
        <v>65</v>
      </c>
      <c r="K2893">
        <v>10</v>
      </c>
      <c r="L2893">
        <v>405.84</v>
      </c>
      <c r="M2893">
        <v>23855.58</v>
      </c>
      <c r="N2893">
        <v>0</v>
      </c>
      <c r="O2893">
        <v>2568</v>
      </c>
      <c r="P2893">
        <v>1</v>
      </c>
      <c r="Q2893">
        <v>2.2000000000000002</v>
      </c>
      <c r="R2893">
        <v>1</v>
      </c>
      <c r="S2893">
        <v>0.26</v>
      </c>
      <c r="T2893">
        <v>4</v>
      </c>
      <c r="U2893" t="s">
        <v>47</v>
      </c>
      <c r="V2893">
        <v>3</v>
      </c>
      <c r="W2893">
        <v>0</v>
      </c>
      <c r="X2893">
        <v>1161.8900000000001</v>
      </c>
      <c r="Y2893">
        <v>28</v>
      </c>
      <c r="Z2893">
        <v>5</v>
      </c>
      <c r="AA2893" t="s">
        <v>39</v>
      </c>
      <c r="AB2893">
        <v>22.7</v>
      </c>
      <c r="AC2893">
        <v>0.30609999999999998</v>
      </c>
      <c r="AD2893">
        <v>0</v>
      </c>
      <c r="AE2893" t="s">
        <v>40</v>
      </c>
    </row>
    <row r="2894" spans="1:31" x14ac:dyDescent="0.25">
      <c r="A2894">
        <v>2893</v>
      </c>
      <c r="B2894" t="str">
        <f t="shared" si="45"/>
        <v>26-40</v>
      </c>
      <c r="D2894">
        <v>37</v>
      </c>
      <c r="F2894" t="s">
        <v>28</v>
      </c>
      <c r="G2894" t="s">
        <v>49</v>
      </c>
      <c r="H2894" t="s">
        <v>41</v>
      </c>
      <c r="I2894">
        <v>39</v>
      </c>
      <c r="J2894">
        <v>34</v>
      </c>
      <c r="K2894">
        <v>3</v>
      </c>
      <c r="L2894">
        <v>151.62</v>
      </c>
      <c r="M2894">
        <v>5100.12</v>
      </c>
      <c r="N2894">
        <v>1</v>
      </c>
      <c r="O2894">
        <v>620</v>
      </c>
      <c r="P2894">
        <v>2</v>
      </c>
      <c r="Q2894">
        <v>3.8</v>
      </c>
      <c r="R2894">
        <v>0</v>
      </c>
      <c r="S2894">
        <v>0.24</v>
      </c>
      <c r="T2894">
        <v>3</v>
      </c>
      <c r="U2894" t="s">
        <v>31</v>
      </c>
      <c r="V2894">
        <v>1</v>
      </c>
      <c r="W2894">
        <v>2</v>
      </c>
      <c r="X2894">
        <v>586.80999999999995</v>
      </c>
      <c r="Y2894">
        <v>40</v>
      </c>
      <c r="Z2894">
        <v>3.6</v>
      </c>
      <c r="AA2894" t="s">
        <v>39</v>
      </c>
      <c r="AB2894">
        <v>23.2</v>
      </c>
      <c r="AC2894">
        <v>0.30919999999999997</v>
      </c>
      <c r="AD2894">
        <v>0</v>
      </c>
      <c r="AE2894" t="s">
        <v>40</v>
      </c>
    </row>
    <row r="2895" spans="1:31" x14ac:dyDescent="0.25">
      <c r="A2895">
        <v>2894</v>
      </c>
      <c r="B2895" t="str">
        <f t="shared" si="45"/>
        <v>60+</v>
      </c>
      <c r="D2895">
        <v>66</v>
      </c>
      <c r="F2895" t="s">
        <v>28</v>
      </c>
      <c r="G2895" t="s">
        <v>35</v>
      </c>
      <c r="H2895" t="s">
        <v>30</v>
      </c>
      <c r="I2895">
        <v>10</v>
      </c>
      <c r="J2895">
        <v>34</v>
      </c>
      <c r="K2895">
        <v>4</v>
      </c>
      <c r="L2895">
        <v>555.42999999999995</v>
      </c>
      <c r="M2895">
        <v>18672.09</v>
      </c>
      <c r="N2895">
        <v>1</v>
      </c>
      <c r="O2895">
        <v>2126</v>
      </c>
      <c r="P2895">
        <v>2</v>
      </c>
      <c r="Q2895">
        <v>19.3</v>
      </c>
      <c r="R2895">
        <v>0</v>
      </c>
      <c r="S2895">
        <v>0.31</v>
      </c>
      <c r="T2895">
        <v>2</v>
      </c>
      <c r="U2895" t="s">
        <v>42</v>
      </c>
      <c r="V2895">
        <v>0</v>
      </c>
      <c r="W2895">
        <v>1</v>
      </c>
      <c r="X2895">
        <v>108.78</v>
      </c>
      <c r="Y2895">
        <v>10</v>
      </c>
      <c r="Z2895">
        <v>3.6</v>
      </c>
      <c r="AA2895" t="s">
        <v>39</v>
      </c>
      <c r="AB2895">
        <v>23.2</v>
      </c>
      <c r="AC2895">
        <v>0.30919999999999997</v>
      </c>
      <c r="AD2895">
        <v>0</v>
      </c>
      <c r="AE2895" t="s">
        <v>40</v>
      </c>
    </row>
    <row r="2896" spans="1:31" x14ac:dyDescent="0.25">
      <c r="A2896">
        <v>2895</v>
      </c>
      <c r="B2896" t="str">
        <f t="shared" si="45"/>
        <v>26-40</v>
      </c>
      <c r="D2896">
        <v>31</v>
      </c>
      <c r="F2896" t="s">
        <v>28</v>
      </c>
      <c r="G2896" t="s">
        <v>35</v>
      </c>
      <c r="H2896" t="s">
        <v>36</v>
      </c>
      <c r="I2896">
        <v>24</v>
      </c>
      <c r="J2896">
        <v>38</v>
      </c>
      <c r="K2896">
        <v>5</v>
      </c>
      <c r="L2896">
        <v>302.02999999999997</v>
      </c>
      <c r="M2896">
        <v>11521.4</v>
      </c>
      <c r="N2896">
        <v>0</v>
      </c>
      <c r="O2896">
        <v>1331</v>
      </c>
      <c r="P2896">
        <v>2</v>
      </c>
      <c r="Q2896">
        <v>16.2</v>
      </c>
      <c r="R2896">
        <v>2</v>
      </c>
      <c r="S2896">
        <v>0.37</v>
      </c>
      <c r="T2896">
        <v>2</v>
      </c>
      <c r="U2896" t="s">
        <v>47</v>
      </c>
      <c r="V2896">
        <v>0</v>
      </c>
      <c r="W2896">
        <v>0</v>
      </c>
      <c r="X2896">
        <v>0</v>
      </c>
      <c r="Y2896">
        <v>145</v>
      </c>
      <c r="Z2896">
        <v>4.5</v>
      </c>
      <c r="AA2896" t="s">
        <v>39</v>
      </c>
      <c r="AB2896">
        <v>60.9</v>
      </c>
      <c r="AC2896">
        <v>0.58120000000000005</v>
      </c>
      <c r="AD2896">
        <v>1</v>
      </c>
      <c r="AE2896" t="s">
        <v>58</v>
      </c>
    </row>
    <row r="2897" spans="1:31" x14ac:dyDescent="0.25">
      <c r="A2897">
        <v>2896</v>
      </c>
      <c r="B2897" t="str">
        <f t="shared" si="45"/>
        <v>41-60</v>
      </c>
      <c r="D2897">
        <v>46</v>
      </c>
      <c r="F2897" t="s">
        <v>34</v>
      </c>
      <c r="G2897" t="s">
        <v>49</v>
      </c>
      <c r="H2897" t="s">
        <v>44</v>
      </c>
      <c r="I2897">
        <v>47</v>
      </c>
      <c r="J2897">
        <v>62</v>
      </c>
      <c r="K2897">
        <v>12</v>
      </c>
      <c r="L2897">
        <v>360.08</v>
      </c>
      <c r="M2897">
        <v>22489.93</v>
      </c>
      <c r="N2897">
        <v>0</v>
      </c>
      <c r="O2897">
        <v>2674</v>
      </c>
      <c r="P2897">
        <v>1</v>
      </c>
      <c r="Q2897">
        <v>4.5999999999999996</v>
      </c>
      <c r="R2897">
        <v>0</v>
      </c>
      <c r="S2897">
        <v>0.59</v>
      </c>
      <c r="T2897">
        <v>2</v>
      </c>
      <c r="U2897" t="s">
        <v>31</v>
      </c>
      <c r="V2897">
        <v>3</v>
      </c>
      <c r="W2897">
        <v>1</v>
      </c>
      <c r="X2897">
        <v>1084.6400000000001</v>
      </c>
      <c r="Y2897">
        <v>81</v>
      </c>
      <c r="Z2897">
        <v>2.2999999999999998</v>
      </c>
      <c r="AA2897" t="s">
        <v>39</v>
      </c>
      <c r="AB2897">
        <v>38.299999999999997</v>
      </c>
      <c r="AC2897">
        <v>0.41299999999999998</v>
      </c>
      <c r="AD2897">
        <v>1</v>
      </c>
      <c r="AE2897" t="s">
        <v>59</v>
      </c>
    </row>
    <row r="2898" spans="1:31" x14ac:dyDescent="0.25">
      <c r="A2898">
        <v>2897</v>
      </c>
      <c r="B2898" t="str">
        <f t="shared" si="45"/>
        <v>41-60</v>
      </c>
      <c r="D2898">
        <v>52</v>
      </c>
      <c r="F2898" t="s">
        <v>34</v>
      </c>
      <c r="G2898" t="s">
        <v>49</v>
      </c>
      <c r="H2898" t="s">
        <v>44</v>
      </c>
      <c r="I2898">
        <v>20</v>
      </c>
      <c r="J2898">
        <v>28</v>
      </c>
      <c r="K2898">
        <v>4</v>
      </c>
      <c r="L2898">
        <v>506.37</v>
      </c>
      <c r="M2898">
        <v>14967.12</v>
      </c>
      <c r="N2898">
        <v>0</v>
      </c>
      <c r="O2898">
        <v>1588</v>
      </c>
      <c r="P2898">
        <v>1</v>
      </c>
      <c r="Q2898">
        <v>16.7</v>
      </c>
      <c r="R2898">
        <v>1</v>
      </c>
      <c r="S2898">
        <v>0.17</v>
      </c>
      <c r="T2898">
        <v>1</v>
      </c>
      <c r="U2898" t="s">
        <v>46</v>
      </c>
      <c r="V2898">
        <v>1</v>
      </c>
      <c r="W2898">
        <v>0</v>
      </c>
      <c r="X2898">
        <v>275.16000000000003</v>
      </c>
      <c r="Y2898">
        <v>56</v>
      </c>
      <c r="Z2898">
        <v>3.5</v>
      </c>
      <c r="AA2898" t="s">
        <v>39</v>
      </c>
      <c r="AB2898">
        <v>29.8</v>
      </c>
      <c r="AC2898">
        <v>0.35289999999999999</v>
      </c>
      <c r="AD2898">
        <v>0</v>
      </c>
      <c r="AE2898" t="s">
        <v>40</v>
      </c>
    </row>
    <row r="2899" spans="1:31" x14ac:dyDescent="0.25">
      <c r="A2899">
        <v>2898</v>
      </c>
      <c r="B2899" t="str">
        <f t="shared" si="45"/>
        <v>41-60</v>
      </c>
      <c r="D2899">
        <v>51</v>
      </c>
      <c r="F2899" t="s">
        <v>28</v>
      </c>
      <c r="G2899" t="s">
        <v>35</v>
      </c>
      <c r="H2899" t="s">
        <v>30</v>
      </c>
      <c r="I2899">
        <v>36</v>
      </c>
      <c r="J2899">
        <v>59</v>
      </c>
      <c r="K2899">
        <v>7</v>
      </c>
      <c r="L2899">
        <v>548.47</v>
      </c>
      <c r="M2899">
        <v>30050.5</v>
      </c>
      <c r="N2899">
        <v>0</v>
      </c>
      <c r="O2899">
        <v>3538</v>
      </c>
      <c r="P2899">
        <v>1</v>
      </c>
      <c r="Q2899">
        <v>3.5</v>
      </c>
      <c r="R2899">
        <v>1</v>
      </c>
      <c r="S2899">
        <v>0.6</v>
      </c>
      <c r="T2899">
        <v>0</v>
      </c>
      <c r="U2899" t="s">
        <v>37</v>
      </c>
      <c r="V2899">
        <v>1</v>
      </c>
      <c r="W2899">
        <v>1</v>
      </c>
      <c r="X2899">
        <v>322.98</v>
      </c>
      <c r="Y2899">
        <v>43</v>
      </c>
      <c r="Z2899">
        <v>3.2</v>
      </c>
      <c r="AA2899" t="s">
        <v>48</v>
      </c>
      <c r="AB2899">
        <v>20.8</v>
      </c>
      <c r="AC2899">
        <v>0.29420000000000002</v>
      </c>
      <c r="AD2899">
        <v>0</v>
      </c>
      <c r="AE2899" t="s">
        <v>40</v>
      </c>
    </row>
    <row r="2900" spans="1:31" x14ac:dyDescent="0.25">
      <c r="A2900">
        <v>2899</v>
      </c>
      <c r="B2900" t="str">
        <f t="shared" si="45"/>
        <v>41-60</v>
      </c>
      <c r="D2900">
        <v>60</v>
      </c>
      <c r="F2900" t="s">
        <v>34</v>
      </c>
      <c r="G2900" t="s">
        <v>43</v>
      </c>
      <c r="H2900" t="s">
        <v>30</v>
      </c>
      <c r="I2900">
        <v>8</v>
      </c>
      <c r="J2900">
        <v>12</v>
      </c>
      <c r="K2900">
        <v>2</v>
      </c>
      <c r="L2900">
        <v>445.42</v>
      </c>
      <c r="M2900">
        <v>5519.94</v>
      </c>
      <c r="N2900">
        <v>0</v>
      </c>
      <c r="O2900">
        <v>811</v>
      </c>
      <c r="P2900">
        <v>1</v>
      </c>
      <c r="Q2900">
        <v>8.6999999999999993</v>
      </c>
      <c r="R2900">
        <v>0</v>
      </c>
      <c r="S2900">
        <v>0.49</v>
      </c>
      <c r="T2900">
        <v>2</v>
      </c>
      <c r="U2900" t="s">
        <v>42</v>
      </c>
      <c r="V2900">
        <v>0</v>
      </c>
      <c r="W2900">
        <v>0</v>
      </c>
      <c r="X2900">
        <v>0</v>
      </c>
      <c r="Y2900">
        <v>34</v>
      </c>
      <c r="Z2900">
        <v>4.3</v>
      </c>
      <c r="AA2900" t="s">
        <v>51</v>
      </c>
      <c r="AB2900">
        <v>24.6</v>
      </c>
      <c r="AC2900">
        <v>0.31819999999999998</v>
      </c>
      <c r="AD2900">
        <v>0</v>
      </c>
      <c r="AE2900" t="s">
        <v>40</v>
      </c>
    </row>
    <row r="2901" spans="1:31" x14ac:dyDescent="0.25">
      <c r="A2901">
        <v>2900</v>
      </c>
      <c r="B2901" t="str">
        <f t="shared" si="45"/>
        <v>26-40</v>
      </c>
      <c r="D2901">
        <v>28</v>
      </c>
      <c r="F2901" t="s">
        <v>28</v>
      </c>
      <c r="G2901" t="s">
        <v>29</v>
      </c>
      <c r="H2901" t="s">
        <v>41</v>
      </c>
      <c r="I2901">
        <v>46</v>
      </c>
      <c r="J2901">
        <v>33</v>
      </c>
      <c r="K2901">
        <v>6</v>
      </c>
      <c r="L2901">
        <v>487.06</v>
      </c>
      <c r="M2901">
        <v>16179.12</v>
      </c>
      <c r="N2901">
        <v>0</v>
      </c>
      <c r="O2901">
        <v>1858</v>
      </c>
      <c r="P2901">
        <v>2</v>
      </c>
      <c r="Q2901">
        <v>30.2</v>
      </c>
      <c r="R2901">
        <v>2</v>
      </c>
      <c r="S2901">
        <v>0.78</v>
      </c>
      <c r="T2901">
        <v>0</v>
      </c>
      <c r="U2901" t="s">
        <v>37</v>
      </c>
      <c r="V2901">
        <v>1</v>
      </c>
      <c r="W2901">
        <v>1</v>
      </c>
      <c r="X2901">
        <v>480.13</v>
      </c>
      <c r="Y2901">
        <v>53</v>
      </c>
      <c r="Z2901">
        <v>2.4</v>
      </c>
      <c r="AA2901" t="s">
        <v>39</v>
      </c>
      <c r="AB2901">
        <v>30.5</v>
      </c>
      <c r="AC2901">
        <v>0.35799999999999998</v>
      </c>
      <c r="AD2901">
        <v>0</v>
      </c>
      <c r="AE2901" t="s">
        <v>40</v>
      </c>
    </row>
    <row r="2902" spans="1:31" x14ac:dyDescent="0.25">
      <c r="A2902">
        <v>2901</v>
      </c>
      <c r="B2902" t="str">
        <f t="shared" si="45"/>
        <v>41-60</v>
      </c>
      <c r="D2902">
        <v>44</v>
      </c>
      <c r="F2902" t="s">
        <v>28</v>
      </c>
      <c r="G2902" t="s">
        <v>45</v>
      </c>
      <c r="H2902" t="s">
        <v>41</v>
      </c>
      <c r="I2902">
        <v>59</v>
      </c>
      <c r="J2902">
        <v>147</v>
      </c>
      <c r="K2902">
        <v>8</v>
      </c>
      <c r="L2902">
        <v>557.66999999999996</v>
      </c>
      <c r="M2902">
        <v>75612.69</v>
      </c>
      <c r="N2902">
        <v>0</v>
      </c>
      <c r="O2902">
        <v>8522</v>
      </c>
      <c r="P2902">
        <v>9</v>
      </c>
      <c r="Q2902">
        <v>4.3</v>
      </c>
      <c r="R2902">
        <v>4</v>
      </c>
      <c r="S2902">
        <v>0.36</v>
      </c>
      <c r="T2902">
        <v>4</v>
      </c>
      <c r="U2902" t="s">
        <v>47</v>
      </c>
      <c r="V2902">
        <v>1</v>
      </c>
      <c r="W2902">
        <v>9</v>
      </c>
      <c r="X2902">
        <v>2195.1999999999998</v>
      </c>
      <c r="Y2902">
        <v>63</v>
      </c>
      <c r="Z2902">
        <v>2.2000000000000002</v>
      </c>
      <c r="AA2902" t="s">
        <v>39</v>
      </c>
      <c r="AB2902">
        <v>52.8</v>
      </c>
      <c r="AC2902">
        <v>0.52070000000000005</v>
      </c>
      <c r="AD2902">
        <v>1</v>
      </c>
      <c r="AE2902" t="s">
        <v>55</v>
      </c>
    </row>
    <row r="2903" spans="1:31" x14ac:dyDescent="0.25">
      <c r="A2903">
        <v>2902</v>
      </c>
      <c r="B2903" t="str">
        <f t="shared" si="45"/>
        <v>41-60</v>
      </c>
      <c r="D2903">
        <v>60</v>
      </c>
      <c r="F2903" t="s">
        <v>34</v>
      </c>
      <c r="G2903" t="s">
        <v>45</v>
      </c>
      <c r="H2903" t="s">
        <v>30</v>
      </c>
      <c r="I2903">
        <v>20</v>
      </c>
      <c r="J2903">
        <v>18</v>
      </c>
      <c r="K2903">
        <v>3</v>
      </c>
      <c r="L2903">
        <v>129.4</v>
      </c>
      <c r="M2903">
        <v>2122.62</v>
      </c>
      <c r="N2903">
        <v>0</v>
      </c>
      <c r="O2903">
        <v>611</v>
      </c>
      <c r="P2903">
        <v>1</v>
      </c>
      <c r="Q2903">
        <v>11.3</v>
      </c>
      <c r="R2903">
        <v>1</v>
      </c>
      <c r="S2903">
        <v>0.33</v>
      </c>
      <c r="T2903">
        <v>1</v>
      </c>
      <c r="U2903" t="s">
        <v>46</v>
      </c>
      <c r="V2903">
        <v>0</v>
      </c>
      <c r="W2903">
        <v>1</v>
      </c>
      <c r="X2903">
        <v>395.56</v>
      </c>
      <c r="Y2903">
        <v>19</v>
      </c>
      <c r="Z2903">
        <v>4.2</v>
      </c>
      <c r="AA2903" t="s">
        <v>54</v>
      </c>
      <c r="AB2903">
        <v>20</v>
      </c>
      <c r="AC2903">
        <v>0.28920000000000001</v>
      </c>
      <c r="AD2903">
        <v>0</v>
      </c>
      <c r="AE2903" t="s">
        <v>40</v>
      </c>
    </row>
    <row r="2904" spans="1:31" x14ac:dyDescent="0.25">
      <c r="A2904">
        <v>2903</v>
      </c>
      <c r="B2904" t="str">
        <f t="shared" si="45"/>
        <v>60+</v>
      </c>
      <c r="D2904">
        <v>63</v>
      </c>
      <c r="F2904" t="s">
        <v>34</v>
      </c>
      <c r="G2904" t="s">
        <v>49</v>
      </c>
      <c r="H2904" t="s">
        <v>30</v>
      </c>
      <c r="I2904">
        <v>5</v>
      </c>
      <c r="J2904">
        <v>12</v>
      </c>
      <c r="K2904">
        <v>1</v>
      </c>
      <c r="L2904">
        <v>548.69000000000005</v>
      </c>
      <c r="M2904">
        <v>6563.17</v>
      </c>
      <c r="N2904">
        <v>0</v>
      </c>
      <c r="O2904">
        <v>1054</v>
      </c>
      <c r="P2904">
        <v>0</v>
      </c>
      <c r="Q2904">
        <v>11.8</v>
      </c>
      <c r="R2904">
        <v>1</v>
      </c>
      <c r="S2904">
        <v>0.3</v>
      </c>
      <c r="T2904">
        <v>0</v>
      </c>
      <c r="U2904" t="s">
        <v>37</v>
      </c>
      <c r="V2904">
        <v>0</v>
      </c>
      <c r="W2904">
        <v>0</v>
      </c>
      <c r="X2904">
        <v>0</v>
      </c>
      <c r="Y2904">
        <v>62</v>
      </c>
      <c r="Z2904">
        <v>5</v>
      </c>
      <c r="AA2904" t="s">
        <v>39</v>
      </c>
      <c r="AB2904">
        <v>31.2</v>
      </c>
      <c r="AC2904">
        <v>0.3624</v>
      </c>
      <c r="AD2904">
        <v>0</v>
      </c>
      <c r="AE2904" t="s">
        <v>40</v>
      </c>
    </row>
    <row r="2905" spans="1:31" x14ac:dyDescent="0.25">
      <c r="A2905">
        <v>2904</v>
      </c>
      <c r="B2905" t="str">
        <f t="shared" si="45"/>
        <v>41-60</v>
      </c>
      <c r="D2905">
        <v>50</v>
      </c>
      <c r="F2905" t="s">
        <v>34</v>
      </c>
      <c r="G2905" t="s">
        <v>35</v>
      </c>
      <c r="H2905" t="s">
        <v>41</v>
      </c>
      <c r="I2905">
        <v>23</v>
      </c>
      <c r="J2905">
        <v>17</v>
      </c>
      <c r="K2905">
        <v>1</v>
      </c>
      <c r="L2905">
        <v>183.83</v>
      </c>
      <c r="M2905">
        <v>3234.75</v>
      </c>
      <c r="N2905">
        <v>0</v>
      </c>
      <c r="O2905">
        <v>619</v>
      </c>
      <c r="P2905">
        <v>1</v>
      </c>
      <c r="Q2905">
        <v>5.8</v>
      </c>
      <c r="R2905">
        <v>0</v>
      </c>
      <c r="S2905">
        <v>0.69</v>
      </c>
      <c r="T2905">
        <v>1</v>
      </c>
      <c r="U2905" t="s">
        <v>47</v>
      </c>
      <c r="V2905">
        <v>0</v>
      </c>
      <c r="W2905">
        <v>1</v>
      </c>
      <c r="X2905">
        <v>228.93</v>
      </c>
      <c r="Y2905">
        <v>54</v>
      </c>
      <c r="Z2905">
        <v>4.9000000000000004</v>
      </c>
      <c r="AA2905" t="s">
        <v>51</v>
      </c>
      <c r="AB2905">
        <v>35.6</v>
      </c>
      <c r="AC2905">
        <v>0.39369999999999999</v>
      </c>
      <c r="AD2905">
        <v>0</v>
      </c>
      <c r="AE2905" t="s">
        <v>40</v>
      </c>
    </row>
    <row r="2906" spans="1:31" x14ac:dyDescent="0.25">
      <c r="A2906">
        <v>2905</v>
      </c>
      <c r="B2906" t="str">
        <f t="shared" si="45"/>
        <v>41-60</v>
      </c>
      <c r="D2906">
        <v>52</v>
      </c>
      <c r="F2906" t="s">
        <v>34</v>
      </c>
      <c r="G2906" t="s">
        <v>43</v>
      </c>
      <c r="H2906" t="s">
        <v>44</v>
      </c>
      <c r="I2906">
        <v>52</v>
      </c>
      <c r="J2906">
        <v>101</v>
      </c>
      <c r="K2906">
        <v>6</v>
      </c>
      <c r="L2906">
        <v>404.19</v>
      </c>
      <c r="M2906">
        <v>38815.51</v>
      </c>
      <c r="N2906">
        <v>1</v>
      </c>
      <c r="O2906">
        <v>3963</v>
      </c>
      <c r="P2906">
        <v>3</v>
      </c>
      <c r="Q2906">
        <v>20.3</v>
      </c>
      <c r="R2906">
        <v>3</v>
      </c>
      <c r="S2906">
        <v>0.51</v>
      </c>
      <c r="T2906">
        <v>6</v>
      </c>
      <c r="U2906" t="s">
        <v>42</v>
      </c>
      <c r="V2906">
        <v>1</v>
      </c>
      <c r="W2906">
        <v>7</v>
      </c>
      <c r="X2906">
        <v>1546.01</v>
      </c>
      <c r="Y2906">
        <v>54</v>
      </c>
      <c r="Z2906">
        <v>5</v>
      </c>
      <c r="AA2906" t="s">
        <v>39</v>
      </c>
      <c r="AB2906">
        <v>37.4</v>
      </c>
      <c r="AC2906">
        <v>0.40670000000000001</v>
      </c>
      <c r="AD2906">
        <v>0</v>
      </c>
      <c r="AE2906" t="s">
        <v>40</v>
      </c>
    </row>
    <row r="2907" spans="1:31" x14ac:dyDescent="0.25">
      <c r="A2907">
        <v>2906</v>
      </c>
      <c r="B2907" t="str">
        <f t="shared" si="45"/>
        <v>60+</v>
      </c>
      <c r="D2907">
        <v>63</v>
      </c>
      <c r="F2907" t="s">
        <v>28</v>
      </c>
      <c r="G2907" t="s">
        <v>35</v>
      </c>
      <c r="H2907" t="s">
        <v>30</v>
      </c>
      <c r="I2907">
        <v>59</v>
      </c>
      <c r="J2907">
        <v>58</v>
      </c>
      <c r="K2907">
        <v>5</v>
      </c>
      <c r="L2907">
        <v>492.97</v>
      </c>
      <c r="M2907">
        <v>30525.22</v>
      </c>
      <c r="N2907">
        <v>1</v>
      </c>
      <c r="O2907">
        <v>3158</v>
      </c>
      <c r="P2907">
        <v>3</v>
      </c>
      <c r="Q2907">
        <v>0</v>
      </c>
      <c r="R2907">
        <v>3</v>
      </c>
      <c r="S2907">
        <v>0.4</v>
      </c>
      <c r="T2907">
        <v>2</v>
      </c>
      <c r="U2907" t="s">
        <v>47</v>
      </c>
      <c r="V2907">
        <v>2</v>
      </c>
      <c r="W2907">
        <v>3</v>
      </c>
      <c r="X2907">
        <v>1097.57</v>
      </c>
      <c r="Y2907">
        <v>16</v>
      </c>
      <c r="Z2907">
        <v>3.3</v>
      </c>
      <c r="AA2907" t="s">
        <v>39</v>
      </c>
      <c r="AB2907">
        <v>11.5</v>
      </c>
      <c r="AC2907">
        <v>0.23960000000000001</v>
      </c>
      <c r="AD2907">
        <v>0</v>
      </c>
      <c r="AE2907" t="s">
        <v>40</v>
      </c>
    </row>
    <row r="2908" spans="1:31" x14ac:dyDescent="0.25">
      <c r="A2908">
        <v>2907</v>
      </c>
      <c r="B2908" t="str">
        <f t="shared" si="45"/>
        <v>41-60</v>
      </c>
      <c r="D2908">
        <v>51</v>
      </c>
      <c r="F2908" t="s">
        <v>34</v>
      </c>
      <c r="G2908" t="s">
        <v>45</v>
      </c>
      <c r="H2908" t="s">
        <v>41</v>
      </c>
      <c r="I2908">
        <v>32</v>
      </c>
      <c r="J2908">
        <v>39</v>
      </c>
      <c r="K2908">
        <v>4</v>
      </c>
      <c r="L2908">
        <v>325.81</v>
      </c>
      <c r="M2908">
        <v>13124.35</v>
      </c>
      <c r="N2908">
        <v>0</v>
      </c>
      <c r="O2908">
        <v>1497</v>
      </c>
      <c r="P2908">
        <v>3</v>
      </c>
      <c r="Q2908">
        <v>14.2</v>
      </c>
      <c r="R2908">
        <v>0</v>
      </c>
      <c r="S2908">
        <v>0.45</v>
      </c>
      <c r="T2908">
        <v>0</v>
      </c>
      <c r="U2908" t="s">
        <v>37</v>
      </c>
      <c r="V2908">
        <v>2</v>
      </c>
      <c r="W2908">
        <v>0</v>
      </c>
      <c r="X2908">
        <v>427.46</v>
      </c>
      <c r="Y2908">
        <v>17</v>
      </c>
      <c r="Z2908">
        <v>2.5</v>
      </c>
      <c r="AA2908" t="s">
        <v>39</v>
      </c>
      <c r="AB2908">
        <v>24.6</v>
      </c>
      <c r="AC2908">
        <v>0.31850000000000001</v>
      </c>
      <c r="AD2908">
        <v>0</v>
      </c>
      <c r="AE2908" t="s">
        <v>40</v>
      </c>
    </row>
    <row r="2909" spans="1:31" x14ac:dyDescent="0.25">
      <c r="A2909">
        <v>2908</v>
      </c>
      <c r="B2909" t="str">
        <f t="shared" si="45"/>
        <v>60+</v>
      </c>
      <c r="D2909">
        <v>68</v>
      </c>
      <c r="F2909" t="s">
        <v>34</v>
      </c>
      <c r="G2909" t="s">
        <v>43</v>
      </c>
      <c r="H2909" t="s">
        <v>30</v>
      </c>
      <c r="I2909">
        <v>36</v>
      </c>
      <c r="J2909">
        <v>79</v>
      </c>
      <c r="K2909">
        <v>4</v>
      </c>
      <c r="L2909">
        <v>418.52</v>
      </c>
      <c r="M2909">
        <v>30142.02</v>
      </c>
      <c r="N2909">
        <v>0</v>
      </c>
      <c r="O2909">
        <v>3642</v>
      </c>
      <c r="P2909">
        <v>1</v>
      </c>
      <c r="Q2909">
        <v>15.6</v>
      </c>
      <c r="R2909">
        <v>0</v>
      </c>
      <c r="S2909">
        <v>0.22</v>
      </c>
      <c r="T2909">
        <v>1</v>
      </c>
      <c r="U2909" t="s">
        <v>47</v>
      </c>
      <c r="V2909">
        <v>2</v>
      </c>
      <c r="W2909">
        <v>1</v>
      </c>
      <c r="X2909">
        <v>722.94</v>
      </c>
      <c r="Y2909">
        <v>28</v>
      </c>
      <c r="Z2909">
        <v>3.8</v>
      </c>
      <c r="AA2909" t="s">
        <v>39</v>
      </c>
      <c r="AB2909">
        <v>18</v>
      </c>
      <c r="AC2909">
        <v>0.27700000000000002</v>
      </c>
      <c r="AD2909">
        <v>0</v>
      </c>
      <c r="AE2909" t="s">
        <v>40</v>
      </c>
    </row>
    <row r="2910" spans="1:31" x14ac:dyDescent="0.25">
      <c r="A2910">
        <v>2909</v>
      </c>
      <c r="B2910" t="str">
        <f t="shared" si="45"/>
        <v>18-25</v>
      </c>
      <c r="D2910">
        <v>24</v>
      </c>
      <c r="F2910" t="s">
        <v>34</v>
      </c>
      <c r="G2910" t="s">
        <v>43</v>
      </c>
      <c r="H2910" t="s">
        <v>30</v>
      </c>
      <c r="I2910">
        <v>40</v>
      </c>
      <c r="J2910">
        <v>110</v>
      </c>
      <c r="K2910">
        <v>6</v>
      </c>
      <c r="L2910">
        <v>100</v>
      </c>
      <c r="M2910">
        <v>10450.42</v>
      </c>
      <c r="N2910">
        <v>0</v>
      </c>
      <c r="O2910">
        <v>1485</v>
      </c>
      <c r="P2910">
        <v>6</v>
      </c>
      <c r="Q2910">
        <v>11.5</v>
      </c>
      <c r="R2910">
        <v>2</v>
      </c>
      <c r="S2910">
        <v>0.31</v>
      </c>
      <c r="T2910">
        <v>2</v>
      </c>
      <c r="U2910" t="s">
        <v>31</v>
      </c>
      <c r="V2910">
        <v>6</v>
      </c>
      <c r="W2910">
        <v>6</v>
      </c>
      <c r="X2910">
        <v>2951.32</v>
      </c>
      <c r="Y2910">
        <v>24</v>
      </c>
      <c r="Z2910">
        <v>3.9</v>
      </c>
      <c r="AA2910" t="s">
        <v>39</v>
      </c>
      <c r="AB2910">
        <v>31.3</v>
      </c>
      <c r="AC2910">
        <v>0.36349999999999999</v>
      </c>
      <c r="AD2910">
        <v>0</v>
      </c>
      <c r="AE2910" t="s">
        <v>40</v>
      </c>
    </row>
    <row r="2911" spans="1:31" x14ac:dyDescent="0.25">
      <c r="A2911">
        <v>2910</v>
      </c>
      <c r="B2911" t="str">
        <f t="shared" si="45"/>
        <v>26-40</v>
      </c>
      <c r="D2911">
        <v>36</v>
      </c>
      <c r="F2911" t="s">
        <v>28</v>
      </c>
      <c r="G2911" t="s">
        <v>49</v>
      </c>
      <c r="H2911" t="s">
        <v>30</v>
      </c>
      <c r="I2911">
        <v>9</v>
      </c>
      <c r="J2911">
        <v>29</v>
      </c>
      <c r="K2911">
        <v>2</v>
      </c>
      <c r="L2911">
        <v>286.14999999999998</v>
      </c>
      <c r="M2911">
        <v>8494.0499999999993</v>
      </c>
      <c r="N2911">
        <v>1</v>
      </c>
      <c r="O2911">
        <v>1137</v>
      </c>
      <c r="P2911">
        <v>1</v>
      </c>
      <c r="Q2911">
        <v>17.8</v>
      </c>
      <c r="R2911">
        <v>0</v>
      </c>
      <c r="S2911">
        <v>0.18</v>
      </c>
      <c r="T2911">
        <v>2</v>
      </c>
      <c r="U2911" t="s">
        <v>46</v>
      </c>
      <c r="V2911">
        <v>2</v>
      </c>
      <c r="W2911">
        <v>0</v>
      </c>
      <c r="X2911">
        <v>575.05999999999995</v>
      </c>
      <c r="Y2911">
        <v>4</v>
      </c>
      <c r="Z2911">
        <v>4.5999999999999996</v>
      </c>
      <c r="AA2911" t="s">
        <v>32</v>
      </c>
      <c r="AB2911">
        <v>14.7</v>
      </c>
      <c r="AC2911">
        <v>0.25769999999999998</v>
      </c>
      <c r="AD2911">
        <v>0</v>
      </c>
      <c r="AE2911" t="s">
        <v>40</v>
      </c>
    </row>
    <row r="2912" spans="1:31" x14ac:dyDescent="0.25">
      <c r="A2912">
        <v>2911</v>
      </c>
      <c r="B2912" t="str">
        <f t="shared" si="45"/>
        <v>18-25</v>
      </c>
      <c r="D2912">
        <v>23</v>
      </c>
      <c r="F2912" t="s">
        <v>57</v>
      </c>
      <c r="G2912" t="s">
        <v>43</v>
      </c>
      <c r="H2912" t="s">
        <v>41</v>
      </c>
      <c r="I2912">
        <v>12</v>
      </c>
      <c r="J2912">
        <v>25</v>
      </c>
      <c r="K2912">
        <v>1</v>
      </c>
      <c r="L2912">
        <v>345.57</v>
      </c>
      <c r="M2912">
        <v>9312.9699999999993</v>
      </c>
      <c r="N2912">
        <v>0</v>
      </c>
      <c r="O2912">
        <v>1211</v>
      </c>
      <c r="P2912">
        <v>0</v>
      </c>
      <c r="Q2912">
        <v>2.2000000000000002</v>
      </c>
      <c r="R2912">
        <v>1</v>
      </c>
      <c r="S2912">
        <v>0.41</v>
      </c>
      <c r="T2912">
        <v>2</v>
      </c>
      <c r="U2912" t="s">
        <v>47</v>
      </c>
      <c r="V2912">
        <v>0</v>
      </c>
      <c r="W2912">
        <v>2</v>
      </c>
      <c r="X2912">
        <v>466.6</v>
      </c>
      <c r="Y2912">
        <v>20</v>
      </c>
      <c r="Z2912">
        <v>4.2</v>
      </c>
      <c r="AA2912" t="s">
        <v>51</v>
      </c>
      <c r="AB2912">
        <v>19.100000000000001</v>
      </c>
      <c r="AC2912">
        <v>0.28339999999999999</v>
      </c>
      <c r="AD2912">
        <v>0</v>
      </c>
      <c r="AE2912" t="s">
        <v>40</v>
      </c>
    </row>
    <row r="2913" spans="1:31" x14ac:dyDescent="0.25">
      <c r="A2913">
        <v>2912</v>
      </c>
      <c r="B2913" t="str">
        <f t="shared" si="45"/>
        <v>18-25</v>
      </c>
      <c r="D2913">
        <v>22</v>
      </c>
      <c r="F2913" t="s">
        <v>28</v>
      </c>
      <c r="G2913" t="s">
        <v>43</v>
      </c>
      <c r="H2913" t="s">
        <v>44</v>
      </c>
      <c r="I2913">
        <v>43</v>
      </c>
      <c r="J2913">
        <v>77</v>
      </c>
      <c r="K2913">
        <v>10</v>
      </c>
      <c r="L2913">
        <v>322.79000000000002</v>
      </c>
      <c r="M2913">
        <v>23781.42</v>
      </c>
      <c r="N2913">
        <v>0</v>
      </c>
      <c r="O2913">
        <v>2957</v>
      </c>
      <c r="P2913">
        <v>5</v>
      </c>
      <c r="Q2913">
        <v>22.3</v>
      </c>
      <c r="R2913">
        <v>1</v>
      </c>
      <c r="S2913">
        <v>0.22</v>
      </c>
      <c r="T2913">
        <v>5</v>
      </c>
      <c r="U2913" t="s">
        <v>47</v>
      </c>
      <c r="V2913">
        <v>5</v>
      </c>
      <c r="W2913">
        <v>1</v>
      </c>
      <c r="X2913">
        <v>1584.16</v>
      </c>
      <c r="Y2913">
        <v>8</v>
      </c>
      <c r="Z2913">
        <v>3.5</v>
      </c>
      <c r="AA2913" t="s">
        <v>39</v>
      </c>
      <c r="AB2913">
        <v>23.7</v>
      </c>
      <c r="AC2913">
        <v>0.31209999999999999</v>
      </c>
      <c r="AD2913">
        <v>0</v>
      </c>
      <c r="AE2913" t="s">
        <v>40</v>
      </c>
    </row>
    <row r="2914" spans="1:31" x14ac:dyDescent="0.25">
      <c r="A2914">
        <v>2913</v>
      </c>
      <c r="B2914" t="str">
        <f t="shared" si="45"/>
        <v>41-60</v>
      </c>
      <c r="D2914">
        <v>43</v>
      </c>
      <c r="F2914" t="s">
        <v>28</v>
      </c>
      <c r="G2914" t="s">
        <v>29</v>
      </c>
      <c r="H2914" t="s">
        <v>30</v>
      </c>
      <c r="I2914">
        <v>27</v>
      </c>
      <c r="J2914">
        <v>28</v>
      </c>
      <c r="K2914">
        <v>2</v>
      </c>
      <c r="L2914">
        <v>423.44</v>
      </c>
      <c r="M2914">
        <v>12869.56</v>
      </c>
      <c r="N2914">
        <v>0</v>
      </c>
      <c r="O2914">
        <v>1323</v>
      </c>
      <c r="P2914">
        <v>0</v>
      </c>
      <c r="Q2914">
        <v>0</v>
      </c>
      <c r="R2914">
        <v>0</v>
      </c>
      <c r="S2914">
        <v>0.35</v>
      </c>
      <c r="T2914">
        <v>1</v>
      </c>
      <c r="U2914" t="s">
        <v>38</v>
      </c>
      <c r="V2914">
        <v>2</v>
      </c>
      <c r="W2914">
        <v>0</v>
      </c>
      <c r="X2914">
        <v>53.36</v>
      </c>
      <c r="Y2914">
        <v>28</v>
      </c>
      <c r="Z2914">
        <v>4</v>
      </c>
      <c r="AA2914" t="s">
        <v>39</v>
      </c>
      <c r="AB2914">
        <v>19</v>
      </c>
      <c r="AC2914">
        <v>0.28320000000000001</v>
      </c>
      <c r="AD2914">
        <v>0</v>
      </c>
      <c r="AE2914" t="s">
        <v>40</v>
      </c>
    </row>
    <row r="2915" spans="1:31" x14ac:dyDescent="0.25">
      <c r="A2915">
        <v>2914</v>
      </c>
      <c r="B2915" t="str">
        <f t="shared" si="45"/>
        <v>26-40</v>
      </c>
      <c r="D2915">
        <v>29</v>
      </c>
      <c r="F2915" t="s">
        <v>34</v>
      </c>
      <c r="G2915" t="s">
        <v>49</v>
      </c>
      <c r="H2915" t="s">
        <v>36</v>
      </c>
      <c r="I2915">
        <v>45</v>
      </c>
      <c r="J2915">
        <v>17</v>
      </c>
      <c r="K2915">
        <v>3</v>
      </c>
      <c r="L2915">
        <v>648.16</v>
      </c>
      <c r="M2915">
        <v>10099.15</v>
      </c>
      <c r="N2915">
        <v>0</v>
      </c>
      <c r="O2915">
        <v>1290</v>
      </c>
      <c r="P2915">
        <v>0</v>
      </c>
      <c r="Q2915">
        <v>0</v>
      </c>
      <c r="R2915">
        <v>0</v>
      </c>
      <c r="S2915">
        <v>0.28999999999999998</v>
      </c>
      <c r="T2915">
        <v>3</v>
      </c>
      <c r="U2915" t="s">
        <v>31</v>
      </c>
      <c r="V2915">
        <v>0</v>
      </c>
      <c r="W2915">
        <v>1</v>
      </c>
      <c r="X2915">
        <v>186.71</v>
      </c>
      <c r="Y2915">
        <v>42</v>
      </c>
      <c r="Z2915">
        <v>1.8</v>
      </c>
      <c r="AA2915" t="s">
        <v>39</v>
      </c>
      <c r="AB2915">
        <v>26.4</v>
      </c>
      <c r="AC2915">
        <v>0.3301</v>
      </c>
      <c r="AD2915">
        <v>0</v>
      </c>
      <c r="AE2915" t="s">
        <v>40</v>
      </c>
    </row>
    <row r="2916" spans="1:31" x14ac:dyDescent="0.25">
      <c r="A2916">
        <v>2915</v>
      </c>
      <c r="B2916" t="str">
        <f t="shared" si="45"/>
        <v>26-40</v>
      </c>
      <c r="D2916">
        <v>39</v>
      </c>
      <c r="F2916" t="s">
        <v>34</v>
      </c>
      <c r="G2916" t="s">
        <v>45</v>
      </c>
      <c r="H2916" t="s">
        <v>53</v>
      </c>
      <c r="I2916">
        <v>24</v>
      </c>
      <c r="J2916">
        <v>55</v>
      </c>
      <c r="K2916">
        <v>5</v>
      </c>
      <c r="L2916">
        <v>543.82000000000005</v>
      </c>
      <c r="M2916">
        <v>31491.279999999999</v>
      </c>
      <c r="N2916">
        <v>0</v>
      </c>
      <c r="O2916">
        <v>3191</v>
      </c>
      <c r="P2916">
        <v>3</v>
      </c>
      <c r="Q2916">
        <v>4</v>
      </c>
      <c r="R2916">
        <v>3</v>
      </c>
      <c r="S2916">
        <v>0.48</v>
      </c>
      <c r="T2916">
        <v>5</v>
      </c>
      <c r="U2916" t="s">
        <v>46</v>
      </c>
      <c r="V2916">
        <v>1</v>
      </c>
      <c r="W2916">
        <v>4</v>
      </c>
      <c r="X2916">
        <v>1012.98</v>
      </c>
      <c r="Y2916">
        <v>13</v>
      </c>
      <c r="Z2916">
        <v>3.6</v>
      </c>
      <c r="AA2916" t="s">
        <v>51</v>
      </c>
      <c r="AB2916">
        <v>28.1</v>
      </c>
      <c r="AC2916">
        <v>0.34160000000000001</v>
      </c>
      <c r="AD2916">
        <v>0</v>
      </c>
      <c r="AE2916" t="s">
        <v>40</v>
      </c>
    </row>
    <row r="2917" spans="1:31" x14ac:dyDescent="0.25">
      <c r="A2917">
        <v>2916</v>
      </c>
      <c r="B2917" t="str">
        <f t="shared" si="45"/>
        <v>41-60</v>
      </c>
      <c r="D2917">
        <v>41</v>
      </c>
      <c r="F2917" t="s">
        <v>57</v>
      </c>
      <c r="G2917" t="s">
        <v>29</v>
      </c>
      <c r="H2917" t="s">
        <v>36</v>
      </c>
      <c r="I2917">
        <v>58</v>
      </c>
      <c r="J2917">
        <v>93</v>
      </c>
      <c r="K2917">
        <v>9</v>
      </c>
      <c r="L2917">
        <v>548.5</v>
      </c>
      <c r="M2917">
        <v>54617.62</v>
      </c>
      <c r="N2917">
        <v>0</v>
      </c>
      <c r="O2917">
        <v>4977</v>
      </c>
      <c r="P2917">
        <v>5</v>
      </c>
      <c r="Q2917">
        <v>6</v>
      </c>
      <c r="R2917">
        <v>1</v>
      </c>
      <c r="S2917">
        <v>0.17</v>
      </c>
      <c r="T2917">
        <v>1</v>
      </c>
      <c r="U2917" t="s">
        <v>46</v>
      </c>
      <c r="V2917">
        <v>0</v>
      </c>
      <c r="W2917">
        <v>3</v>
      </c>
      <c r="X2917">
        <v>307.05</v>
      </c>
      <c r="Y2917">
        <v>27</v>
      </c>
      <c r="Z2917">
        <v>4.7</v>
      </c>
      <c r="AA2917" t="s">
        <v>51</v>
      </c>
      <c r="AB2917">
        <v>17.3</v>
      </c>
      <c r="AC2917">
        <v>0.27289999999999998</v>
      </c>
      <c r="AD2917">
        <v>0</v>
      </c>
      <c r="AE2917" t="s">
        <v>40</v>
      </c>
    </row>
    <row r="2918" spans="1:31" x14ac:dyDescent="0.25">
      <c r="A2918">
        <v>2917</v>
      </c>
      <c r="B2918" t="str">
        <f t="shared" si="45"/>
        <v>41-60</v>
      </c>
      <c r="D2918">
        <v>50</v>
      </c>
      <c r="F2918" t="s">
        <v>34</v>
      </c>
      <c r="G2918" t="s">
        <v>45</v>
      </c>
      <c r="H2918" t="s">
        <v>30</v>
      </c>
      <c r="I2918">
        <v>46</v>
      </c>
      <c r="J2918">
        <v>83</v>
      </c>
      <c r="K2918">
        <v>16</v>
      </c>
      <c r="L2918">
        <v>496.82</v>
      </c>
      <c r="M2918">
        <v>43462.13</v>
      </c>
      <c r="N2918">
        <v>0</v>
      </c>
      <c r="O2918">
        <v>4353</v>
      </c>
      <c r="P2918">
        <v>6</v>
      </c>
      <c r="Q2918">
        <v>8.1</v>
      </c>
      <c r="R2918">
        <v>1</v>
      </c>
      <c r="S2918">
        <v>0.34</v>
      </c>
      <c r="T2918">
        <v>6</v>
      </c>
      <c r="U2918" t="s">
        <v>42</v>
      </c>
      <c r="V2918">
        <v>1</v>
      </c>
      <c r="W2918">
        <v>6</v>
      </c>
      <c r="X2918">
        <v>1459.32</v>
      </c>
      <c r="Y2918">
        <v>44</v>
      </c>
      <c r="Z2918">
        <v>2.2999999999999998</v>
      </c>
      <c r="AA2918" t="s">
        <v>48</v>
      </c>
      <c r="AB2918">
        <v>39.6</v>
      </c>
      <c r="AC2918">
        <v>0.42270000000000002</v>
      </c>
      <c r="AD2918">
        <v>1</v>
      </c>
      <c r="AE2918" t="s">
        <v>33</v>
      </c>
    </row>
    <row r="2919" spans="1:31" x14ac:dyDescent="0.25">
      <c r="A2919">
        <v>2918</v>
      </c>
      <c r="B2919" t="str">
        <f t="shared" si="45"/>
        <v>60+</v>
      </c>
      <c r="D2919">
        <v>68</v>
      </c>
      <c r="F2919" t="s">
        <v>28</v>
      </c>
      <c r="G2919" t="s">
        <v>29</v>
      </c>
      <c r="H2919" t="s">
        <v>36</v>
      </c>
      <c r="I2919">
        <v>33</v>
      </c>
      <c r="J2919">
        <v>49</v>
      </c>
      <c r="K2919">
        <v>1</v>
      </c>
      <c r="L2919">
        <v>270.52</v>
      </c>
      <c r="M2919">
        <v>12689.6</v>
      </c>
      <c r="N2919">
        <v>0</v>
      </c>
      <c r="O2919">
        <v>1541</v>
      </c>
      <c r="P2919">
        <v>1</v>
      </c>
      <c r="Q2919">
        <v>18.3</v>
      </c>
      <c r="R2919">
        <v>2</v>
      </c>
      <c r="S2919">
        <v>0.08</v>
      </c>
      <c r="T2919">
        <v>3</v>
      </c>
      <c r="U2919" t="s">
        <v>47</v>
      </c>
      <c r="V2919">
        <v>1</v>
      </c>
      <c r="W2919">
        <v>2</v>
      </c>
      <c r="X2919">
        <v>631.70000000000005</v>
      </c>
      <c r="Y2919">
        <v>50</v>
      </c>
      <c r="Z2919">
        <v>3.9</v>
      </c>
      <c r="AA2919" t="s">
        <v>51</v>
      </c>
      <c r="AB2919">
        <v>30.6</v>
      </c>
      <c r="AC2919">
        <v>0.35859999999999997</v>
      </c>
      <c r="AD2919">
        <v>0</v>
      </c>
      <c r="AE2919" t="s">
        <v>40</v>
      </c>
    </row>
    <row r="2920" spans="1:31" x14ac:dyDescent="0.25">
      <c r="A2920">
        <v>2919</v>
      </c>
      <c r="B2920" t="str">
        <f t="shared" si="45"/>
        <v>60+</v>
      </c>
      <c r="D2920">
        <v>63</v>
      </c>
      <c r="F2920" t="s">
        <v>34</v>
      </c>
      <c r="G2920" t="s">
        <v>45</v>
      </c>
      <c r="H2920" t="s">
        <v>41</v>
      </c>
      <c r="I2920">
        <v>49</v>
      </c>
      <c r="J2920">
        <v>60</v>
      </c>
      <c r="K2920">
        <v>9</v>
      </c>
      <c r="L2920">
        <v>583.91</v>
      </c>
      <c r="M2920">
        <v>36688.120000000003</v>
      </c>
      <c r="N2920">
        <v>0</v>
      </c>
      <c r="O2920">
        <v>3512</v>
      </c>
      <c r="P2920">
        <v>5</v>
      </c>
      <c r="Q2920">
        <v>20</v>
      </c>
      <c r="R2920">
        <v>3</v>
      </c>
      <c r="S2920">
        <v>0.5</v>
      </c>
      <c r="T2920">
        <v>2</v>
      </c>
      <c r="U2920" t="s">
        <v>42</v>
      </c>
      <c r="V2920">
        <v>0</v>
      </c>
      <c r="W2920">
        <v>2</v>
      </c>
      <c r="X2920">
        <v>462.5</v>
      </c>
      <c r="Y2920">
        <v>13</v>
      </c>
      <c r="Z2920">
        <v>2.8</v>
      </c>
      <c r="AA2920" t="s">
        <v>48</v>
      </c>
      <c r="AB2920">
        <v>25.5</v>
      </c>
      <c r="AC2920">
        <v>0.32440000000000002</v>
      </c>
      <c r="AD2920">
        <v>0</v>
      </c>
      <c r="AE2920" t="s">
        <v>40</v>
      </c>
    </row>
    <row r="2921" spans="1:31" x14ac:dyDescent="0.25">
      <c r="A2921">
        <v>2920</v>
      </c>
      <c r="B2921" t="str">
        <f t="shared" si="45"/>
        <v>26-40</v>
      </c>
      <c r="D2921">
        <v>38</v>
      </c>
      <c r="F2921" t="s">
        <v>28</v>
      </c>
      <c r="G2921" t="s">
        <v>29</v>
      </c>
      <c r="H2921" t="s">
        <v>36</v>
      </c>
      <c r="I2921">
        <v>35</v>
      </c>
      <c r="J2921">
        <v>82</v>
      </c>
      <c r="K2921">
        <v>9</v>
      </c>
      <c r="L2921">
        <v>486.96</v>
      </c>
      <c r="M2921">
        <v>36537.550000000003</v>
      </c>
      <c r="N2921">
        <v>0</v>
      </c>
      <c r="O2921">
        <v>4223</v>
      </c>
      <c r="P2921">
        <v>3</v>
      </c>
      <c r="Q2921">
        <v>0.3</v>
      </c>
      <c r="R2921">
        <v>1</v>
      </c>
      <c r="S2921">
        <v>0.26</v>
      </c>
      <c r="T2921">
        <v>4</v>
      </c>
      <c r="U2921" t="s">
        <v>46</v>
      </c>
      <c r="V2921">
        <v>1</v>
      </c>
      <c r="W2921">
        <v>4</v>
      </c>
      <c r="X2921">
        <v>1536.32</v>
      </c>
      <c r="Y2921">
        <v>37</v>
      </c>
      <c r="Z2921">
        <v>3.8</v>
      </c>
      <c r="AA2921" t="s">
        <v>51</v>
      </c>
      <c r="AB2921">
        <v>30.7</v>
      </c>
      <c r="AC2921">
        <v>0.35920000000000002</v>
      </c>
      <c r="AD2921">
        <v>0</v>
      </c>
      <c r="AE2921" t="s">
        <v>40</v>
      </c>
    </row>
    <row r="2922" spans="1:31" x14ac:dyDescent="0.25">
      <c r="A2922">
        <v>2921</v>
      </c>
      <c r="B2922" t="str">
        <f t="shared" si="45"/>
        <v>26-40</v>
      </c>
      <c r="D2922">
        <v>35</v>
      </c>
      <c r="F2922" t="s">
        <v>34</v>
      </c>
      <c r="G2922" t="s">
        <v>29</v>
      </c>
      <c r="H2922" t="s">
        <v>30</v>
      </c>
      <c r="I2922">
        <v>14</v>
      </c>
      <c r="J2922">
        <v>44</v>
      </c>
      <c r="K2922">
        <v>6</v>
      </c>
      <c r="L2922">
        <v>504.47</v>
      </c>
      <c r="M2922">
        <v>21689.99</v>
      </c>
      <c r="N2922">
        <v>0</v>
      </c>
      <c r="O2922">
        <v>2366</v>
      </c>
      <c r="P2922">
        <v>1</v>
      </c>
      <c r="Q2922">
        <v>19.5</v>
      </c>
      <c r="R2922">
        <v>1</v>
      </c>
      <c r="S2922">
        <v>0.7</v>
      </c>
      <c r="T2922">
        <v>1</v>
      </c>
      <c r="U2922" t="s">
        <v>47</v>
      </c>
      <c r="V2922">
        <v>2</v>
      </c>
      <c r="W2922">
        <v>2</v>
      </c>
      <c r="X2922">
        <v>1280.99</v>
      </c>
      <c r="Y2922">
        <v>21</v>
      </c>
      <c r="Z2922">
        <v>4.3</v>
      </c>
      <c r="AA2922" t="s">
        <v>39</v>
      </c>
      <c r="AB2922">
        <v>23.7</v>
      </c>
      <c r="AC2922">
        <v>0.3125</v>
      </c>
      <c r="AD2922">
        <v>0</v>
      </c>
      <c r="AE2922" t="s">
        <v>40</v>
      </c>
    </row>
    <row r="2923" spans="1:31" x14ac:dyDescent="0.25">
      <c r="A2923">
        <v>2922</v>
      </c>
      <c r="B2923" t="str">
        <f t="shared" si="45"/>
        <v>41-60</v>
      </c>
      <c r="D2923">
        <v>58</v>
      </c>
      <c r="F2923" t="s">
        <v>28</v>
      </c>
      <c r="G2923" t="s">
        <v>49</v>
      </c>
      <c r="H2923" t="s">
        <v>30</v>
      </c>
      <c r="I2923">
        <v>18</v>
      </c>
      <c r="J2923">
        <v>15</v>
      </c>
      <c r="K2923">
        <v>3</v>
      </c>
      <c r="L2923">
        <v>538.73</v>
      </c>
      <c r="M2923">
        <v>8015.18</v>
      </c>
      <c r="N2923">
        <v>0</v>
      </c>
      <c r="O2923">
        <v>1162</v>
      </c>
      <c r="P2923">
        <v>0</v>
      </c>
      <c r="Q2923">
        <v>22.8</v>
      </c>
      <c r="R2923">
        <v>0</v>
      </c>
      <c r="S2923">
        <v>0.08</v>
      </c>
      <c r="T2923">
        <v>1</v>
      </c>
      <c r="U2923" t="s">
        <v>46</v>
      </c>
      <c r="V2923">
        <v>1</v>
      </c>
      <c r="W2923">
        <v>0</v>
      </c>
      <c r="X2923">
        <v>229.37</v>
      </c>
      <c r="Y2923">
        <v>24</v>
      </c>
      <c r="Z2923">
        <v>2.7</v>
      </c>
      <c r="AA2923" t="s">
        <v>32</v>
      </c>
      <c r="AB2923">
        <v>19.399999999999999</v>
      </c>
      <c r="AC2923">
        <v>0.2853</v>
      </c>
      <c r="AD2923">
        <v>0</v>
      </c>
      <c r="AE2923" t="s">
        <v>40</v>
      </c>
    </row>
    <row r="2924" spans="1:31" x14ac:dyDescent="0.25">
      <c r="A2924">
        <v>2923</v>
      </c>
      <c r="B2924" t="str">
        <f t="shared" si="45"/>
        <v>18-25</v>
      </c>
      <c r="D2924">
        <v>24</v>
      </c>
      <c r="F2924" t="s">
        <v>34</v>
      </c>
      <c r="G2924" t="s">
        <v>49</v>
      </c>
      <c r="H2924" t="s">
        <v>44</v>
      </c>
      <c r="I2924">
        <v>11</v>
      </c>
      <c r="J2924">
        <v>3</v>
      </c>
      <c r="K2924">
        <v>0</v>
      </c>
      <c r="L2924">
        <v>502.96</v>
      </c>
      <c r="M2924">
        <v>1505.89</v>
      </c>
      <c r="N2924">
        <v>0</v>
      </c>
      <c r="O2924">
        <v>468</v>
      </c>
      <c r="P2924">
        <v>0</v>
      </c>
      <c r="Q2924">
        <v>12.1</v>
      </c>
      <c r="R2924">
        <v>0</v>
      </c>
      <c r="S2924">
        <v>0.54</v>
      </c>
      <c r="T2924">
        <v>2</v>
      </c>
      <c r="U2924" t="s">
        <v>42</v>
      </c>
      <c r="V2924">
        <v>0</v>
      </c>
      <c r="W2924">
        <v>0</v>
      </c>
      <c r="X2924">
        <v>0</v>
      </c>
      <c r="Y2924">
        <v>62</v>
      </c>
      <c r="Z2924">
        <v>2.4</v>
      </c>
      <c r="AA2924" t="s">
        <v>39</v>
      </c>
      <c r="AB2924">
        <v>40.700000000000003</v>
      </c>
      <c r="AC2924">
        <v>0.43070000000000003</v>
      </c>
      <c r="AD2924">
        <v>1</v>
      </c>
      <c r="AE2924" t="s">
        <v>50</v>
      </c>
    </row>
    <row r="2925" spans="1:31" x14ac:dyDescent="0.25">
      <c r="A2925">
        <v>2924</v>
      </c>
      <c r="B2925" t="str">
        <f t="shared" si="45"/>
        <v>41-60</v>
      </c>
      <c r="D2925">
        <v>46</v>
      </c>
      <c r="F2925" t="s">
        <v>34</v>
      </c>
      <c r="G2925" t="s">
        <v>45</v>
      </c>
      <c r="H2925" t="s">
        <v>30</v>
      </c>
      <c r="I2925">
        <v>33</v>
      </c>
      <c r="J2925">
        <v>53</v>
      </c>
      <c r="K2925">
        <v>8</v>
      </c>
      <c r="L2925">
        <v>485.94</v>
      </c>
      <c r="M2925">
        <v>27321.85</v>
      </c>
      <c r="N2925">
        <v>0</v>
      </c>
      <c r="O2925">
        <v>2903</v>
      </c>
      <c r="P2925">
        <v>2</v>
      </c>
      <c r="Q2925">
        <v>9.8000000000000007</v>
      </c>
      <c r="R2925">
        <v>2</v>
      </c>
      <c r="S2925">
        <v>0.3</v>
      </c>
      <c r="T2925">
        <v>3</v>
      </c>
      <c r="U2925" t="s">
        <v>42</v>
      </c>
      <c r="V2925">
        <v>1</v>
      </c>
      <c r="W2925">
        <v>0</v>
      </c>
      <c r="X2925">
        <v>144.32</v>
      </c>
      <c r="Y2925">
        <v>18</v>
      </c>
      <c r="Z2925">
        <v>3.1</v>
      </c>
      <c r="AA2925" t="s">
        <v>51</v>
      </c>
      <c r="AB2925">
        <v>19.600000000000001</v>
      </c>
      <c r="AC2925">
        <v>0.2863</v>
      </c>
      <c r="AD2925">
        <v>0</v>
      </c>
      <c r="AE2925" t="s">
        <v>40</v>
      </c>
    </row>
    <row r="2926" spans="1:31" x14ac:dyDescent="0.25">
      <c r="A2926">
        <v>2925</v>
      </c>
      <c r="B2926" t="str">
        <f t="shared" si="45"/>
        <v>26-40</v>
      </c>
      <c r="D2926">
        <v>40</v>
      </c>
      <c r="F2926" t="s">
        <v>34</v>
      </c>
      <c r="G2926" t="s">
        <v>49</v>
      </c>
      <c r="H2926" t="s">
        <v>41</v>
      </c>
      <c r="I2926">
        <v>39</v>
      </c>
      <c r="J2926">
        <v>48</v>
      </c>
      <c r="K2926">
        <v>7</v>
      </c>
      <c r="L2926">
        <v>343.67</v>
      </c>
      <c r="M2926">
        <v>16050.66</v>
      </c>
      <c r="N2926">
        <v>0</v>
      </c>
      <c r="O2926">
        <v>2154</v>
      </c>
      <c r="P2926">
        <v>3</v>
      </c>
      <c r="Q2926">
        <v>0.7</v>
      </c>
      <c r="R2926">
        <v>2</v>
      </c>
      <c r="S2926">
        <v>0.49</v>
      </c>
      <c r="T2926">
        <v>1</v>
      </c>
      <c r="U2926" t="s">
        <v>31</v>
      </c>
      <c r="V2926">
        <v>2</v>
      </c>
      <c r="W2926">
        <v>2</v>
      </c>
      <c r="X2926">
        <v>875.44</v>
      </c>
      <c r="Y2926">
        <v>8</v>
      </c>
      <c r="Z2926">
        <v>4.0999999999999996</v>
      </c>
      <c r="AA2926" t="s">
        <v>39</v>
      </c>
      <c r="AB2926">
        <v>15.2</v>
      </c>
      <c r="AC2926">
        <v>0.26019999999999999</v>
      </c>
      <c r="AD2926">
        <v>0</v>
      </c>
      <c r="AE2926" t="s">
        <v>40</v>
      </c>
    </row>
    <row r="2927" spans="1:31" x14ac:dyDescent="0.25">
      <c r="A2927">
        <v>2926</v>
      </c>
      <c r="B2927" t="str">
        <f t="shared" si="45"/>
        <v>26-40</v>
      </c>
      <c r="D2927">
        <v>27</v>
      </c>
      <c r="F2927" t="s">
        <v>28</v>
      </c>
      <c r="G2927" t="s">
        <v>29</v>
      </c>
      <c r="H2927" t="s">
        <v>41</v>
      </c>
      <c r="I2927">
        <v>2</v>
      </c>
      <c r="J2927">
        <v>5</v>
      </c>
      <c r="K2927">
        <v>1</v>
      </c>
      <c r="L2927">
        <v>319.19</v>
      </c>
      <c r="M2927">
        <v>1600.76</v>
      </c>
      <c r="N2927">
        <v>0</v>
      </c>
      <c r="O2927">
        <v>464</v>
      </c>
      <c r="P2927">
        <v>0</v>
      </c>
      <c r="Q2927">
        <v>28</v>
      </c>
      <c r="R2927">
        <v>0</v>
      </c>
      <c r="S2927">
        <v>0.46</v>
      </c>
      <c r="T2927">
        <v>2</v>
      </c>
      <c r="U2927" t="s">
        <v>46</v>
      </c>
      <c r="V2927">
        <v>0</v>
      </c>
      <c r="W2927">
        <v>0</v>
      </c>
      <c r="X2927">
        <v>0</v>
      </c>
      <c r="Y2927">
        <v>132</v>
      </c>
      <c r="Z2927">
        <v>2.5</v>
      </c>
      <c r="AA2927" t="s">
        <v>39</v>
      </c>
      <c r="AB2927">
        <v>66.7</v>
      </c>
      <c r="AC2927">
        <v>0.62239999999999995</v>
      </c>
      <c r="AD2927">
        <v>1</v>
      </c>
      <c r="AE2927" t="s">
        <v>56</v>
      </c>
    </row>
    <row r="2928" spans="1:31" x14ac:dyDescent="0.25">
      <c r="A2928">
        <v>2927</v>
      </c>
      <c r="B2928" t="str">
        <f t="shared" si="45"/>
        <v>41-60</v>
      </c>
      <c r="D2928">
        <v>50</v>
      </c>
      <c r="F2928" t="s">
        <v>28</v>
      </c>
      <c r="G2928" t="s">
        <v>29</v>
      </c>
      <c r="H2928" t="s">
        <v>30</v>
      </c>
      <c r="I2928">
        <v>26</v>
      </c>
      <c r="J2928">
        <v>57</v>
      </c>
      <c r="K2928">
        <v>3</v>
      </c>
      <c r="L2928">
        <v>320.07</v>
      </c>
      <c r="M2928">
        <v>18446.28</v>
      </c>
      <c r="N2928">
        <v>0</v>
      </c>
      <c r="O2928">
        <v>1978</v>
      </c>
      <c r="P2928">
        <v>3</v>
      </c>
      <c r="Q2928">
        <v>2.2999999999999998</v>
      </c>
      <c r="R2928">
        <v>0</v>
      </c>
      <c r="S2928">
        <v>0.6</v>
      </c>
      <c r="T2928">
        <v>5</v>
      </c>
      <c r="U2928" t="s">
        <v>42</v>
      </c>
      <c r="V2928">
        <v>1</v>
      </c>
      <c r="W2928">
        <v>1</v>
      </c>
      <c r="X2928">
        <v>631.45000000000005</v>
      </c>
      <c r="Y2928">
        <v>56</v>
      </c>
      <c r="Z2928">
        <v>3.5</v>
      </c>
      <c r="AA2928" t="s">
        <v>48</v>
      </c>
      <c r="AB2928">
        <v>43.8</v>
      </c>
      <c r="AC2928">
        <v>0.45400000000000001</v>
      </c>
      <c r="AD2928">
        <v>1</v>
      </c>
      <c r="AE2928" t="s">
        <v>58</v>
      </c>
    </row>
    <row r="2929" spans="1:31" x14ac:dyDescent="0.25">
      <c r="A2929">
        <v>2928</v>
      </c>
      <c r="B2929" t="str">
        <f t="shared" si="45"/>
        <v>26-40</v>
      </c>
      <c r="D2929">
        <v>34</v>
      </c>
      <c r="F2929" t="s">
        <v>28</v>
      </c>
      <c r="G2929" t="s">
        <v>49</v>
      </c>
      <c r="H2929" t="s">
        <v>36</v>
      </c>
      <c r="I2929">
        <v>50</v>
      </c>
      <c r="J2929">
        <v>166</v>
      </c>
      <c r="K2929">
        <v>8</v>
      </c>
      <c r="L2929">
        <v>100</v>
      </c>
      <c r="M2929">
        <v>15208.18</v>
      </c>
      <c r="N2929">
        <v>0</v>
      </c>
      <c r="O2929">
        <v>1959</v>
      </c>
      <c r="P2929">
        <v>4</v>
      </c>
      <c r="Q2929">
        <v>12</v>
      </c>
      <c r="R2929">
        <v>7</v>
      </c>
      <c r="S2929">
        <v>0.52</v>
      </c>
      <c r="T2929">
        <v>6</v>
      </c>
      <c r="U2929" t="s">
        <v>47</v>
      </c>
      <c r="V2929">
        <v>10</v>
      </c>
      <c r="W2929">
        <v>0</v>
      </c>
      <c r="X2929">
        <v>1829.03</v>
      </c>
      <c r="Y2929">
        <v>60</v>
      </c>
      <c r="Z2929">
        <v>2.6</v>
      </c>
      <c r="AA2929" t="s">
        <v>48</v>
      </c>
      <c r="AB2929">
        <v>51.8</v>
      </c>
      <c r="AC2929">
        <v>0.51319999999999999</v>
      </c>
      <c r="AD2929">
        <v>1</v>
      </c>
      <c r="AE2929" t="s">
        <v>56</v>
      </c>
    </row>
    <row r="2930" spans="1:31" x14ac:dyDescent="0.25">
      <c r="A2930">
        <v>2929</v>
      </c>
      <c r="B2930" t="str">
        <f t="shared" si="45"/>
        <v>26-40</v>
      </c>
      <c r="D2930">
        <v>27</v>
      </c>
      <c r="F2930" t="s">
        <v>28</v>
      </c>
      <c r="G2930" t="s">
        <v>43</v>
      </c>
      <c r="H2930" t="s">
        <v>36</v>
      </c>
      <c r="I2930">
        <v>46</v>
      </c>
      <c r="J2930">
        <v>122</v>
      </c>
      <c r="K2930">
        <v>12</v>
      </c>
      <c r="L2930">
        <v>380.81</v>
      </c>
      <c r="M2930">
        <v>46593.56</v>
      </c>
      <c r="N2930">
        <v>0</v>
      </c>
      <c r="O2930">
        <v>4404</v>
      </c>
      <c r="P2930">
        <v>8</v>
      </c>
      <c r="Q2930">
        <v>0</v>
      </c>
      <c r="R2930">
        <v>3</v>
      </c>
      <c r="S2930">
        <v>0.21</v>
      </c>
      <c r="T2930">
        <v>8</v>
      </c>
      <c r="U2930" t="s">
        <v>46</v>
      </c>
      <c r="V2930">
        <v>5</v>
      </c>
      <c r="W2930">
        <v>3</v>
      </c>
      <c r="X2930">
        <v>929.36</v>
      </c>
      <c r="Y2930">
        <v>39</v>
      </c>
      <c r="Z2930">
        <v>2.8</v>
      </c>
      <c r="AA2930" t="s">
        <v>51</v>
      </c>
      <c r="AB2930">
        <v>45.6</v>
      </c>
      <c r="AC2930">
        <v>0.46679999999999999</v>
      </c>
      <c r="AD2930">
        <v>1</v>
      </c>
      <c r="AE2930" t="s">
        <v>33</v>
      </c>
    </row>
    <row r="2931" spans="1:31" x14ac:dyDescent="0.25">
      <c r="A2931">
        <v>2930</v>
      </c>
      <c r="B2931" t="str">
        <f t="shared" si="45"/>
        <v>41-60</v>
      </c>
      <c r="D2931">
        <v>52</v>
      </c>
      <c r="F2931" t="s">
        <v>34</v>
      </c>
      <c r="G2931" t="s">
        <v>43</v>
      </c>
      <c r="H2931" t="s">
        <v>41</v>
      </c>
      <c r="I2931">
        <v>42</v>
      </c>
      <c r="J2931">
        <v>79</v>
      </c>
      <c r="K2931">
        <v>11</v>
      </c>
      <c r="L2931">
        <v>506.75</v>
      </c>
      <c r="M2931">
        <v>42762.7</v>
      </c>
      <c r="N2931">
        <v>0</v>
      </c>
      <c r="O2931">
        <v>3871</v>
      </c>
      <c r="P2931">
        <v>5</v>
      </c>
      <c r="Q2931">
        <v>27</v>
      </c>
      <c r="R2931">
        <v>0</v>
      </c>
      <c r="S2931">
        <v>0.47</v>
      </c>
      <c r="T2931">
        <v>4</v>
      </c>
      <c r="U2931" t="s">
        <v>42</v>
      </c>
      <c r="V2931">
        <v>4</v>
      </c>
      <c r="W2931">
        <v>2</v>
      </c>
      <c r="X2931">
        <v>1352.35</v>
      </c>
      <c r="Y2931">
        <v>16</v>
      </c>
      <c r="Z2931">
        <v>3.3</v>
      </c>
      <c r="AA2931" t="s">
        <v>39</v>
      </c>
      <c r="AB2931">
        <v>28.7</v>
      </c>
      <c r="AC2931">
        <v>0.34560000000000002</v>
      </c>
      <c r="AD2931">
        <v>0</v>
      </c>
      <c r="AE2931" t="s">
        <v>40</v>
      </c>
    </row>
    <row r="2932" spans="1:31" x14ac:dyDescent="0.25">
      <c r="A2932">
        <v>2931</v>
      </c>
      <c r="B2932" t="str">
        <f t="shared" si="45"/>
        <v>26-40</v>
      </c>
      <c r="D2932">
        <v>27</v>
      </c>
      <c r="F2932" t="s">
        <v>28</v>
      </c>
      <c r="G2932" t="s">
        <v>29</v>
      </c>
      <c r="H2932" t="s">
        <v>30</v>
      </c>
      <c r="I2932">
        <v>17</v>
      </c>
      <c r="J2932">
        <v>33</v>
      </c>
      <c r="K2932">
        <v>4</v>
      </c>
      <c r="L2932">
        <v>576.48</v>
      </c>
      <c r="M2932">
        <v>19340.23</v>
      </c>
      <c r="N2932">
        <v>1</v>
      </c>
      <c r="O2932">
        <v>2207</v>
      </c>
      <c r="P2932">
        <v>1</v>
      </c>
      <c r="Q2932">
        <v>2.8</v>
      </c>
      <c r="R2932">
        <v>1</v>
      </c>
      <c r="S2932">
        <v>0.37</v>
      </c>
      <c r="T2932">
        <v>2</v>
      </c>
      <c r="U2932" t="s">
        <v>46</v>
      </c>
      <c r="V2932">
        <v>0</v>
      </c>
      <c r="W2932">
        <v>2</v>
      </c>
      <c r="X2932">
        <v>489.92</v>
      </c>
      <c r="Y2932">
        <v>107</v>
      </c>
      <c r="Z2932">
        <v>4.7</v>
      </c>
      <c r="AA2932" t="s">
        <v>51</v>
      </c>
      <c r="AB2932">
        <v>46.7</v>
      </c>
      <c r="AC2932">
        <v>0.47549999999999998</v>
      </c>
      <c r="AD2932">
        <v>1</v>
      </c>
      <c r="AE2932" t="s">
        <v>56</v>
      </c>
    </row>
    <row r="2933" spans="1:31" x14ac:dyDescent="0.25">
      <c r="A2933">
        <v>2932</v>
      </c>
      <c r="B2933" t="str">
        <f t="shared" si="45"/>
        <v>41-60</v>
      </c>
      <c r="D2933">
        <v>53</v>
      </c>
      <c r="F2933" t="s">
        <v>34</v>
      </c>
      <c r="G2933" t="s">
        <v>29</v>
      </c>
      <c r="H2933" t="s">
        <v>30</v>
      </c>
      <c r="I2933">
        <v>41</v>
      </c>
      <c r="J2933">
        <v>87</v>
      </c>
      <c r="K2933">
        <v>3</v>
      </c>
      <c r="L2933">
        <v>354.68</v>
      </c>
      <c r="M2933">
        <v>30074.76</v>
      </c>
      <c r="N2933">
        <v>0</v>
      </c>
      <c r="O2933">
        <v>3003</v>
      </c>
      <c r="P2933">
        <v>2</v>
      </c>
      <c r="Q2933">
        <v>0</v>
      </c>
      <c r="R2933">
        <v>5</v>
      </c>
      <c r="S2933">
        <v>0.25</v>
      </c>
      <c r="T2933">
        <v>4</v>
      </c>
      <c r="U2933" t="s">
        <v>42</v>
      </c>
      <c r="V2933">
        <v>3</v>
      </c>
      <c r="W2933">
        <v>1</v>
      </c>
      <c r="X2933">
        <v>1106.8599999999999</v>
      </c>
      <c r="Y2933">
        <v>41</v>
      </c>
      <c r="Z2933">
        <v>5</v>
      </c>
      <c r="AA2933" t="s">
        <v>39</v>
      </c>
      <c r="AB2933">
        <v>31.8</v>
      </c>
      <c r="AC2933">
        <v>0.36680000000000001</v>
      </c>
      <c r="AD2933">
        <v>0</v>
      </c>
      <c r="AE2933" t="s">
        <v>40</v>
      </c>
    </row>
    <row r="2934" spans="1:31" x14ac:dyDescent="0.25">
      <c r="A2934">
        <v>2933</v>
      </c>
      <c r="B2934" t="str">
        <f t="shared" si="45"/>
        <v>26-40</v>
      </c>
      <c r="D2934">
        <v>26</v>
      </c>
      <c r="F2934" t="s">
        <v>28</v>
      </c>
      <c r="G2934" t="s">
        <v>35</v>
      </c>
      <c r="H2934" t="s">
        <v>41</v>
      </c>
      <c r="I2934">
        <v>14</v>
      </c>
      <c r="J2934">
        <v>15</v>
      </c>
      <c r="K2934">
        <v>0</v>
      </c>
      <c r="L2934">
        <v>429.57</v>
      </c>
      <c r="M2934">
        <v>7030.91</v>
      </c>
      <c r="N2934">
        <v>0</v>
      </c>
      <c r="O2934">
        <v>1103</v>
      </c>
      <c r="P2934">
        <v>0</v>
      </c>
      <c r="Q2934">
        <v>2.1</v>
      </c>
      <c r="R2934">
        <v>0</v>
      </c>
      <c r="S2934">
        <v>0.64</v>
      </c>
      <c r="T2934">
        <v>2</v>
      </c>
      <c r="U2934" t="s">
        <v>42</v>
      </c>
      <c r="V2934">
        <v>1</v>
      </c>
      <c r="W2934">
        <v>0</v>
      </c>
      <c r="X2934">
        <v>97.61</v>
      </c>
      <c r="Y2934">
        <v>10</v>
      </c>
      <c r="Z2934">
        <v>4.3</v>
      </c>
      <c r="AA2934" t="s">
        <v>51</v>
      </c>
      <c r="AB2934">
        <v>13.9</v>
      </c>
      <c r="AC2934">
        <v>0.25290000000000001</v>
      </c>
      <c r="AD2934">
        <v>0</v>
      </c>
      <c r="AE2934" t="s">
        <v>40</v>
      </c>
    </row>
    <row r="2935" spans="1:31" x14ac:dyDescent="0.25">
      <c r="A2935">
        <v>2934</v>
      </c>
      <c r="B2935" t="str">
        <f t="shared" si="45"/>
        <v>41-60</v>
      </c>
      <c r="D2935">
        <v>41</v>
      </c>
      <c r="F2935" t="s">
        <v>28</v>
      </c>
      <c r="G2935" t="s">
        <v>49</v>
      </c>
      <c r="H2935" t="s">
        <v>36</v>
      </c>
      <c r="I2935">
        <v>41</v>
      </c>
      <c r="J2935">
        <v>88</v>
      </c>
      <c r="K2935">
        <v>8</v>
      </c>
      <c r="L2935">
        <v>381.08</v>
      </c>
      <c r="M2935">
        <v>35547.74</v>
      </c>
      <c r="N2935">
        <v>0</v>
      </c>
      <c r="O2935">
        <v>3514</v>
      </c>
      <c r="P2935">
        <v>0</v>
      </c>
      <c r="Q2935">
        <v>14.6</v>
      </c>
      <c r="R2935">
        <v>4</v>
      </c>
      <c r="S2935">
        <v>0.39</v>
      </c>
      <c r="T2935">
        <v>4</v>
      </c>
      <c r="U2935" t="s">
        <v>31</v>
      </c>
      <c r="V2935">
        <v>3</v>
      </c>
      <c r="W2935">
        <v>0</v>
      </c>
      <c r="X2935">
        <v>437.68</v>
      </c>
      <c r="Y2935">
        <v>68</v>
      </c>
      <c r="Z2935">
        <v>4.2</v>
      </c>
      <c r="AA2935" t="s">
        <v>39</v>
      </c>
      <c r="AB2935">
        <v>37.4</v>
      </c>
      <c r="AC2935">
        <v>0.40679999999999999</v>
      </c>
      <c r="AD2935">
        <v>0</v>
      </c>
      <c r="AE2935" t="s">
        <v>40</v>
      </c>
    </row>
    <row r="2936" spans="1:31" x14ac:dyDescent="0.25">
      <c r="A2936">
        <v>2935</v>
      </c>
      <c r="B2936" t="str">
        <f t="shared" si="45"/>
        <v>41-60</v>
      </c>
      <c r="D2936">
        <v>60</v>
      </c>
      <c r="F2936" t="s">
        <v>34</v>
      </c>
      <c r="G2936" t="s">
        <v>35</v>
      </c>
      <c r="H2936" t="s">
        <v>44</v>
      </c>
      <c r="I2936">
        <v>49</v>
      </c>
      <c r="J2936">
        <v>142</v>
      </c>
      <c r="K2936">
        <v>6</v>
      </c>
      <c r="L2936">
        <v>469.24</v>
      </c>
      <c r="M2936">
        <v>61869.5</v>
      </c>
      <c r="N2936">
        <v>1</v>
      </c>
      <c r="O2936">
        <v>7369</v>
      </c>
      <c r="P2936">
        <v>10</v>
      </c>
      <c r="Q2936">
        <v>17.899999999999999</v>
      </c>
      <c r="R2936">
        <v>8</v>
      </c>
      <c r="S2936">
        <v>0.02</v>
      </c>
      <c r="T2936">
        <v>8</v>
      </c>
      <c r="U2936" t="s">
        <v>38</v>
      </c>
      <c r="V2936">
        <v>8</v>
      </c>
      <c r="W2936">
        <v>10</v>
      </c>
      <c r="X2936">
        <v>2675.13</v>
      </c>
      <c r="Y2936">
        <v>132</v>
      </c>
      <c r="Z2936">
        <v>3.4</v>
      </c>
      <c r="AA2936" t="s">
        <v>39</v>
      </c>
      <c r="AB2936">
        <v>88.2</v>
      </c>
      <c r="AC2936">
        <v>0.75870000000000004</v>
      </c>
      <c r="AD2936">
        <v>1</v>
      </c>
      <c r="AE2936" t="s">
        <v>55</v>
      </c>
    </row>
    <row r="2937" spans="1:31" x14ac:dyDescent="0.25">
      <c r="A2937">
        <v>2936</v>
      </c>
      <c r="B2937" t="str">
        <f t="shared" si="45"/>
        <v>26-40</v>
      </c>
      <c r="D2937">
        <v>30</v>
      </c>
      <c r="F2937" t="s">
        <v>28</v>
      </c>
      <c r="G2937" t="s">
        <v>45</v>
      </c>
      <c r="H2937" t="s">
        <v>36</v>
      </c>
      <c r="I2937">
        <v>13</v>
      </c>
      <c r="J2937">
        <v>17</v>
      </c>
      <c r="K2937">
        <v>1</v>
      </c>
      <c r="L2937">
        <v>278.11</v>
      </c>
      <c r="M2937">
        <v>4392.62</v>
      </c>
      <c r="N2937">
        <v>0</v>
      </c>
      <c r="O2937">
        <v>454</v>
      </c>
      <c r="P2937">
        <v>1</v>
      </c>
      <c r="Q2937">
        <v>10.1</v>
      </c>
      <c r="R2937">
        <v>1</v>
      </c>
      <c r="S2937">
        <v>0.44</v>
      </c>
      <c r="T2937">
        <v>1</v>
      </c>
      <c r="U2937" t="s">
        <v>31</v>
      </c>
      <c r="V2937">
        <v>0</v>
      </c>
      <c r="W2937">
        <v>1</v>
      </c>
      <c r="X2937">
        <v>30.76</v>
      </c>
      <c r="Y2937">
        <v>30</v>
      </c>
      <c r="Z2937">
        <v>4</v>
      </c>
      <c r="AA2937" t="s">
        <v>48</v>
      </c>
      <c r="AB2937">
        <v>24.4</v>
      </c>
      <c r="AC2937">
        <v>0.31719999999999998</v>
      </c>
      <c r="AD2937">
        <v>0</v>
      </c>
      <c r="AE2937" t="s">
        <v>40</v>
      </c>
    </row>
    <row r="2938" spans="1:31" x14ac:dyDescent="0.25">
      <c r="A2938">
        <v>2937</v>
      </c>
      <c r="B2938" t="str">
        <f t="shared" si="45"/>
        <v>41-60</v>
      </c>
      <c r="D2938">
        <v>58</v>
      </c>
      <c r="F2938" t="s">
        <v>28</v>
      </c>
      <c r="G2938" t="s">
        <v>35</v>
      </c>
      <c r="H2938" t="s">
        <v>44</v>
      </c>
      <c r="I2938">
        <v>44</v>
      </c>
      <c r="J2938">
        <v>71</v>
      </c>
      <c r="K2938">
        <v>10</v>
      </c>
      <c r="L2938">
        <v>378.89</v>
      </c>
      <c r="M2938">
        <v>27479.439999999999</v>
      </c>
      <c r="N2938">
        <v>0</v>
      </c>
      <c r="O2938">
        <v>2834</v>
      </c>
      <c r="P2938">
        <v>1</v>
      </c>
      <c r="Q2938">
        <v>16</v>
      </c>
      <c r="R2938">
        <v>2</v>
      </c>
      <c r="S2938">
        <v>0.19</v>
      </c>
      <c r="T2938">
        <v>5</v>
      </c>
      <c r="U2938" t="s">
        <v>47</v>
      </c>
      <c r="V2938">
        <v>2</v>
      </c>
      <c r="W2938">
        <v>0</v>
      </c>
      <c r="X2938">
        <v>486.78</v>
      </c>
      <c r="Y2938">
        <v>22</v>
      </c>
      <c r="Z2938">
        <v>4.0999999999999996</v>
      </c>
      <c r="AA2938" t="s">
        <v>39</v>
      </c>
      <c r="AB2938">
        <v>26.5</v>
      </c>
      <c r="AC2938">
        <v>0.33040000000000003</v>
      </c>
      <c r="AD2938">
        <v>0</v>
      </c>
      <c r="AE2938" t="s">
        <v>40</v>
      </c>
    </row>
    <row r="2939" spans="1:31" x14ac:dyDescent="0.25">
      <c r="A2939">
        <v>2938</v>
      </c>
      <c r="B2939" t="str">
        <f t="shared" si="45"/>
        <v>41-60</v>
      </c>
      <c r="D2939">
        <v>56</v>
      </c>
      <c r="F2939" t="s">
        <v>28</v>
      </c>
      <c r="G2939" t="s">
        <v>43</v>
      </c>
      <c r="H2939" t="s">
        <v>36</v>
      </c>
      <c r="I2939">
        <v>2</v>
      </c>
      <c r="J2939">
        <v>5</v>
      </c>
      <c r="K2939">
        <v>1</v>
      </c>
      <c r="L2939">
        <v>346.42</v>
      </c>
      <c r="M2939">
        <v>1644.21</v>
      </c>
      <c r="N2939">
        <v>1</v>
      </c>
      <c r="O2939">
        <v>511</v>
      </c>
      <c r="P2939">
        <v>0</v>
      </c>
      <c r="Q2939">
        <v>10.9</v>
      </c>
      <c r="R2939">
        <v>0</v>
      </c>
      <c r="S2939">
        <v>0.3</v>
      </c>
      <c r="T2939">
        <v>1</v>
      </c>
      <c r="U2939" t="s">
        <v>46</v>
      </c>
      <c r="V2939">
        <v>0</v>
      </c>
      <c r="W2939">
        <v>0</v>
      </c>
      <c r="X2939">
        <v>0</v>
      </c>
      <c r="Y2939">
        <v>34</v>
      </c>
      <c r="Z2939">
        <v>4.5999999999999996</v>
      </c>
      <c r="AA2939" t="s">
        <v>51</v>
      </c>
      <c r="AB2939">
        <v>23.7</v>
      </c>
      <c r="AC2939">
        <v>0.31269999999999998</v>
      </c>
      <c r="AD2939">
        <v>0</v>
      </c>
      <c r="AE2939" t="s">
        <v>40</v>
      </c>
    </row>
    <row r="2940" spans="1:31" x14ac:dyDescent="0.25">
      <c r="A2940">
        <v>2939</v>
      </c>
      <c r="B2940" t="str">
        <f t="shared" si="45"/>
        <v>60+</v>
      </c>
      <c r="D2940">
        <v>65</v>
      </c>
      <c r="F2940" t="s">
        <v>28</v>
      </c>
      <c r="G2940" t="s">
        <v>29</v>
      </c>
      <c r="H2940" t="s">
        <v>30</v>
      </c>
      <c r="I2940">
        <v>39</v>
      </c>
      <c r="J2940">
        <v>117</v>
      </c>
      <c r="K2940">
        <v>16</v>
      </c>
      <c r="L2940">
        <v>518.99</v>
      </c>
      <c r="M2940">
        <v>62972.55</v>
      </c>
      <c r="N2940">
        <v>0</v>
      </c>
      <c r="O2940">
        <v>5975</v>
      </c>
      <c r="P2940">
        <v>6</v>
      </c>
      <c r="Q2940">
        <v>30.6</v>
      </c>
      <c r="R2940">
        <v>3</v>
      </c>
      <c r="S2940">
        <v>0.08</v>
      </c>
      <c r="T2940">
        <v>3</v>
      </c>
      <c r="U2940" t="s">
        <v>38</v>
      </c>
      <c r="V2940">
        <v>1</v>
      </c>
      <c r="W2940">
        <v>3</v>
      </c>
      <c r="X2940">
        <v>1284.8499999999999</v>
      </c>
      <c r="Y2940">
        <v>60</v>
      </c>
      <c r="Z2940">
        <v>3.2</v>
      </c>
      <c r="AA2940" t="s">
        <v>54</v>
      </c>
      <c r="AB2940">
        <v>39.799999999999997</v>
      </c>
      <c r="AC2940">
        <v>0.42399999999999999</v>
      </c>
      <c r="AD2940">
        <v>1</v>
      </c>
      <c r="AE2940" t="s">
        <v>52</v>
      </c>
    </row>
    <row r="2941" spans="1:31" x14ac:dyDescent="0.25">
      <c r="A2941">
        <v>2940</v>
      </c>
      <c r="B2941" t="str">
        <f t="shared" si="45"/>
        <v>26-40</v>
      </c>
      <c r="D2941">
        <v>26</v>
      </c>
      <c r="F2941" t="s">
        <v>34</v>
      </c>
      <c r="G2941" t="s">
        <v>43</v>
      </c>
      <c r="H2941" t="s">
        <v>30</v>
      </c>
      <c r="I2941">
        <v>32</v>
      </c>
      <c r="J2941">
        <v>39</v>
      </c>
      <c r="K2941">
        <v>3</v>
      </c>
      <c r="L2941">
        <v>237.82</v>
      </c>
      <c r="M2941">
        <v>9984.01</v>
      </c>
      <c r="N2941">
        <v>0</v>
      </c>
      <c r="O2941">
        <v>1018</v>
      </c>
      <c r="P2941">
        <v>2</v>
      </c>
      <c r="Q2941">
        <v>21.4</v>
      </c>
      <c r="R2941">
        <v>1</v>
      </c>
      <c r="S2941">
        <v>0.28999999999999998</v>
      </c>
      <c r="T2941">
        <v>2</v>
      </c>
      <c r="U2941" t="s">
        <v>47</v>
      </c>
      <c r="V2941">
        <v>1</v>
      </c>
      <c r="W2941">
        <v>1</v>
      </c>
      <c r="X2941">
        <v>451.14</v>
      </c>
      <c r="Y2941">
        <v>36</v>
      </c>
      <c r="Z2941">
        <v>3.6</v>
      </c>
      <c r="AA2941" t="s">
        <v>32</v>
      </c>
      <c r="AB2941">
        <v>31.4</v>
      </c>
      <c r="AC2941">
        <v>0.36380000000000001</v>
      </c>
      <c r="AD2941">
        <v>0</v>
      </c>
      <c r="AE2941" t="s">
        <v>40</v>
      </c>
    </row>
    <row r="2942" spans="1:31" x14ac:dyDescent="0.25">
      <c r="A2942">
        <v>2941</v>
      </c>
      <c r="B2942" t="str">
        <f t="shared" si="45"/>
        <v>41-60</v>
      </c>
      <c r="D2942">
        <v>55</v>
      </c>
      <c r="F2942" t="s">
        <v>28</v>
      </c>
      <c r="G2942" t="s">
        <v>45</v>
      </c>
      <c r="H2942" t="s">
        <v>44</v>
      </c>
      <c r="I2942">
        <v>58</v>
      </c>
      <c r="J2942">
        <v>116</v>
      </c>
      <c r="K2942">
        <v>4</v>
      </c>
      <c r="L2942">
        <v>487.85</v>
      </c>
      <c r="M2942">
        <v>55872.25</v>
      </c>
      <c r="N2942">
        <v>0</v>
      </c>
      <c r="O2942">
        <v>5742</v>
      </c>
      <c r="P2942">
        <v>4</v>
      </c>
      <c r="Q2942">
        <v>2.8</v>
      </c>
      <c r="R2942">
        <v>1</v>
      </c>
      <c r="S2942">
        <v>0.35</v>
      </c>
      <c r="T2942">
        <v>2</v>
      </c>
      <c r="U2942" t="s">
        <v>38</v>
      </c>
      <c r="V2942">
        <v>3</v>
      </c>
      <c r="W2942">
        <v>0</v>
      </c>
      <c r="X2942">
        <v>691.06</v>
      </c>
      <c r="Y2942">
        <v>52</v>
      </c>
      <c r="Z2942">
        <v>3.2</v>
      </c>
      <c r="AA2942" t="s">
        <v>51</v>
      </c>
      <c r="AB2942">
        <v>24.7</v>
      </c>
      <c r="AC2942">
        <v>0.31879999999999997</v>
      </c>
      <c r="AD2942">
        <v>0</v>
      </c>
      <c r="AE2942" t="s">
        <v>40</v>
      </c>
    </row>
    <row r="2943" spans="1:31" x14ac:dyDescent="0.25">
      <c r="A2943">
        <v>2942</v>
      </c>
      <c r="B2943" t="str">
        <f t="shared" si="45"/>
        <v>60+</v>
      </c>
      <c r="D2943">
        <v>67</v>
      </c>
      <c r="F2943" t="s">
        <v>28</v>
      </c>
      <c r="G2943" t="s">
        <v>35</v>
      </c>
      <c r="H2943" t="s">
        <v>44</v>
      </c>
      <c r="I2943">
        <v>32</v>
      </c>
      <c r="J2943">
        <v>57</v>
      </c>
      <c r="K2943">
        <v>2</v>
      </c>
      <c r="L2943">
        <v>554.04</v>
      </c>
      <c r="M2943">
        <v>31967.58</v>
      </c>
      <c r="N2943">
        <v>0</v>
      </c>
      <c r="O2943">
        <v>3344</v>
      </c>
      <c r="P2943">
        <v>4</v>
      </c>
      <c r="Q2943">
        <v>22.8</v>
      </c>
      <c r="R2943">
        <v>3</v>
      </c>
      <c r="S2943">
        <v>0.48</v>
      </c>
      <c r="T2943">
        <v>4</v>
      </c>
      <c r="U2943" t="s">
        <v>46</v>
      </c>
      <c r="V2943">
        <v>1</v>
      </c>
      <c r="W2943">
        <v>3</v>
      </c>
      <c r="X2943">
        <v>1150.95</v>
      </c>
      <c r="Y2943">
        <v>79</v>
      </c>
      <c r="Z2943">
        <v>3.3</v>
      </c>
      <c r="AA2943" t="s">
        <v>32</v>
      </c>
      <c r="AB2943">
        <v>50.1</v>
      </c>
      <c r="AC2943">
        <v>0.50049999999999994</v>
      </c>
      <c r="AD2943">
        <v>1</v>
      </c>
      <c r="AE2943" t="s">
        <v>60</v>
      </c>
    </row>
    <row r="2944" spans="1:31" x14ac:dyDescent="0.25">
      <c r="A2944">
        <v>2943</v>
      </c>
      <c r="B2944" t="str">
        <f t="shared" si="45"/>
        <v>41-60</v>
      </c>
      <c r="D2944">
        <v>58</v>
      </c>
      <c r="F2944" t="s">
        <v>34</v>
      </c>
      <c r="G2944" t="s">
        <v>35</v>
      </c>
      <c r="H2944" t="s">
        <v>44</v>
      </c>
      <c r="I2944">
        <v>1</v>
      </c>
      <c r="J2944">
        <v>2</v>
      </c>
      <c r="K2944">
        <v>0</v>
      </c>
      <c r="L2944">
        <v>269.26</v>
      </c>
      <c r="M2944">
        <v>549.26</v>
      </c>
      <c r="N2944">
        <v>0</v>
      </c>
      <c r="O2944">
        <v>455</v>
      </c>
      <c r="P2944">
        <v>0</v>
      </c>
      <c r="Q2944">
        <v>4.8</v>
      </c>
      <c r="R2944">
        <v>0</v>
      </c>
      <c r="S2944">
        <v>0.49</v>
      </c>
      <c r="T2944">
        <v>1</v>
      </c>
      <c r="U2944" t="s">
        <v>38</v>
      </c>
      <c r="V2944">
        <v>0</v>
      </c>
      <c r="W2944">
        <v>0</v>
      </c>
      <c r="X2944">
        <v>0</v>
      </c>
      <c r="Y2944">
        <v>50</v>
      </c>
      <c r="Z2944">
        <v>4</v>
      </c>
      <c r="AA2944" t="s">
        <v>39</v>
      </c>
      <c r="AB2944">
        <v>34</v>
      </c>
      <c r="AC2944">
        <v>0.38200000000000001</v>
      </c>
      <c r="AD2944">
        <v>0</v>
      </c>
      <c r="AE2944" t="s">
        <v>40</v>
      </c>
    </row>
    <row r="2945" spans="1:31" x14ac:dyDescent="0.25">
      <c r="A2945">
        <v>2944</v>
      </c>
      <c r="B2945" t="str">
        <f t="shared" si="45"/>
        <v>26-40</v>
      </c>
      <c r="D2945">
        <v>27</v>
      </c>
      <c r="F2945" t="s">
        <v>34</v>
      </c>
      <c r="G2945" t="s">
        <v>35</v>
      </c>
      <c r="H2945" t="s">
        <v>36</v>
      </c>
      <c r="I2945">
        <v>52</v>
      </c>
      <c r="J2945">
        <v>16</v>
      </c>
      <c r="K2945">
        <v>3</v>
      </c>
      <c r="L2945">
        <v>368.08</v>
      </c>
      <c r="M2945">
        <v>5733.93</v>
      </c>
      <c r="N2945">
        <v>0</v>
      </c>
      <c r="O2945">
        <v>698</v>
      </c>
      <c r="P2945">
        <v>0</v>
      </c>
      <c r="Q2945">
        <v>11.4</v>
      </c>
      <c r="R2945">
        <v>0</v>
      </c>
      <c r="S2945">
        <v>0.21</v>
      </c>
      <c r="T2945">
        <v>3</v>
      </c>
      <c r="U2945" t="s">
        <v>31</v>
      </c>
      <c r="V2945">
        <v>0</v>
      </c>
      <c r="W2945">
        <v>1</v>
      </c>
      <c r="X2945">
        <v>159.94999999999999</v>
      </c>
      <c r="Y2945">
        <v>30</v>
      </c>
      <c r="Z2945">
        <v>5</v>
      </c>
      <c r="AA2945" t="s">
        <v>39</v>
      </c>
      <c r="AB2945">
        <v>15.9</v>
      </c>
      <c r="AC2945">
        <v>0.26450000000000001</v>
      </c>
      <c r="AD2945">
        <v>0</v>
      </c>
      <c r="AE2945" t="s">
        <v>40</v>
      </c>
    </row>
    <row r="2946" spans="1:31" x14ac:dyDescent="0.25">
      <c r="A2946">
        <v>2945</v>
      </c>
      <c r="B2946" t="str">
        <f t="shared" si="45"/>
        <v>60+</v>
      </c>
      <c r="D2946">
        <v>61</v>
      </c>
      <c r="F2946" t="s">
        <v>34</v>
      </c>
      <c r="G2946" t="s">
        <v>43</v>
      </c>
      <c r="H2946" t="s">
        <v>30</v>
      </c>
      <c r="I2946">
        <v>16</v>
      </c>
      <c r="J2946">
        <v>19</v>
      </c>
      <c r="K2946">
        <v>4</v>
      </c>
      <c r="L2946">
        <v>342.36</v>
      </c>
      <c r="M2946">
        <v>6582.9</v>
      </c>
      <c r="N2946">
        <v>0</v>
      </c>
      <c r="O2946">
        <v>816</v>
      </c>
      <c r="P2946">
        <v>1</v>
      </c>
      <c r="Q2946">
        <v>6.9</v>
      </c>
      <c r="R2946">
        <v>1</v>
      </c>
      <c r="S2946">
        <v>0.56999999999999995</v>
      </c>
      <c r="T2946">
        <v>1</v>
      </c>
      <c r="U2946" t="s">
        <v>42</v>
      </c>
      <c r="V2946">
        <v>0</v>
      </c>
      <c r="W2946">
        <v>1</v>
      </c>
      <c r="X2946">
        <v>263.18</v>
      </c>
      <c r="Y2946">
        <v>88</v>
      </c>
      <c r="Z2946">
        <v>4.0999999999999996</v>
      </c>
      <c r="AA2946" t="s">
        <v>48</v>
      </c>
      <c r="AB2946">
        <v>41.5</v>
      </c>
      <c r="AC2946">
        <v>0.43680000000000002</v>
      </c>
      <c r="AD2946">
        <v>1</v>
      </c>
      <c r="AE2946" t="s">
        <v>50</v>
      </c>
    </row>
    <row r="2947" spans="1:31" x14ac:dyDescent="0.25">
      <c r="A2947">
        <v>2946</v>
      </c>
      <c r="B2947" t="str">
        <f t="shared" ref="B2947:B3010" si="46">IF(D2947&lt;=25, "18-25", IF(D2947&lt;=40, "26-40", IF(D2947&lt;=60, "41-60", "60+")))</f>
        <v>18-25</v>
      </c>
      <c r="D2947">
        <v>23</v>
      </c>
      <c r="F2947" t="s">
        <v>28</v>
      </c>
      <c r="G2947" t="s">
        <v>43</v>
      </c>
      <c r="H2947" t="s">
        <v>44</v>
      </c>
      <c r="I2947">
        <v>41</v>
      </c>
      <c r="J2947">
        <v>34</v>
      </c>
      <c r="K2947">
        <v>2</v>
      </c>
      <c r="L2947">
        <v>637.32000000000005</v>
      </c>
      <c r="M2947">
        <v>22163.41</v>
      </c>
      <c r="N2947">
        <v>0</v>
      </c>
      <c r="O2947">
        <v>2093</v>
      </c>
      <c r="P2947">
        <v>1</v>
      </c>
      <c r="Q2947">
        <v>26.8</v>
      </c>
      <c r="R2947">
        <v>2</v>
      </c>
      <c r="S2947">
        <v>0.37</v>
      </c>
      <c r="T2947">
        <v>1</v>
      </c>
      <c r="U2947" t="s">
        <v>47</v>
      </c>
      <c r="V2947">
        <v>1</v>
      </c>
      <c r="W2947">
        <v>2</v>
      </c>
      <c r="X2947">
        <v>394.14</v>
      </c>
      <c r="Y2947">
        <v>63</v>
      </c>
      <c r="Z2947">
        <v>3.2</v>
      </c>
      <c r="AA2947" t="s">
        <v>51</v>
      </c>
      <c r="AB2947">
        <v>32.799999999999997</v>
      </c>
      <c r="AC2947">
        <v>0.37369999999999998</v>
      </c>
      <c r="AD2947">
        <v>0</v>
      </c>
      <c r="AE2947" t="s">
        <v>40</v>
      </c>
    </row>
    <row r="2948" spans="1:31" x14ac:dyDescent="0.25">
      <c r="A2948">
        <v>2947</v>
      </c>
      <c r="B2948" t="str">
        <f t="shared" si="46"/>
        <v>41-60</v>
      </c>
      <c r="D2948">
        <v>49</v>
      </c>
      <c r="F2948" t="s">
        <v>34</v>
      </c>
      <c r="G2948" t="s">
        <v>29</v>
      </c>
      <c r="H2948" t="s">
        <v>41</v>
      </c>
      <c r="I2948">
        <v>47</v>
      </c>
      <c r="J2948">
        <v>80</v>
      </c>
      <c r="K2948">
        <v>15</v>
      </c>
      <c r="L2948">
        <v>610.54</v>
      </c>
      <c r="M2948">
        <v>51574.15</v>
      </c>
      <c r="N2948">
        <v>0</v>
      </c>
      <c r="O2948">
        <v>4846</v>
      </c>
      <c r="P2948">
        <v>0</v>
      </c>
      <c r="Q2948">
        <v>0</v>
      </c>
      <c r="R2948">
        <v>2</v>
      </c>
      <c r="S2948">
        <v>0.25</v>
      </c>
      <c r="T2948">
        <v>4</v>
      </c>
      <c r="U2948" t="s">
        <v>31</v>
      </c>
      <c r="V2948">
        <v>2</v>
      </c>
      <c r="W2948">
        <v>1</v>
      </c>
      <c r="X2948">
        <v>784.92</v>
      </c>
      <c r="Y2948">
        <v>9</v>
      </c>
      <c r="Z2948">
        <v>3.4</v>
      </c>
      <c r="AA2948" t="s">
        <v>39</v>
      </c>
      <c r="AB2948">
        <v>13.1</v>
      </c>
      <c r="AC2948">
        <v>0.24859999999999999</v>
      </c>
      <c r="AD2948">
        <v>0</v>
      </c>
      <c r="AE2948" t="s">
        <v>40</v>
      </c>
    </row>
    <row r="2949" spans="1:31" x14ac:dyDescent="0.25">
      <c r="A2949">
        <v>2948</v>
      </c>
      <c r="B2949" t="str">
        <f t="shared" si="46"/>
        <v>41-60</v>
      </c>
      <c r="D2949">
        <v>44</v>
      </c>
      <c r="F2949" t="s">
        <v>28</v>
      </c>
      <c r="G2949" t="s">
        <v>45</v>
      </c>
      <c r="H2949" t="s">
        <v>41</v>
      </c>
      <c r="I2949">
        <v>20</v>
      </c>
      <c r="J2949">
        <v>29</v>
      </c>
      <c r="K2949">
        <v>2</v>
      </c>
      <c r="L2949">
        <v>558.45000000000005</v>
      </c>
      <c r="M2949">
        <v>17508.09</v>
      </c>
      <c r="N2949">
        <v>0</v>
      </c>
      <c r="O2949">
        <v>1821</v>
      </c>
      <c r="P2949">
        <v>2</v>
      </c>
      <c r="Q2949">
        <v>17.3</v>
      </c>
      <c r="R2949">
        <v>1</v>
      </c>
      <c r="S2949">
        <v>0.51</v>
      </c>
      <c r="T2949">
        <v>2</v>
      </c>
      <c r="U2949" t="s">
        <v>47</v>
      </c>
      <c r="V2949">
        <v>1</v>
      </c>
      <c r="W2949">
        <v>2</v>
      </c>
      <c r="X2949">
        <v>494.76</v>
      </c>
      <c r="Y2949">
        <v>53</v>
      </c>
      <c r="Z2949">
        <v>3.8</v>
      </c>
      <c r="AA2949" t="s">
        <v>48</v>
      </c>
      <c r="AB2949">
        <v>35.200000000000003</v>
      </c>
      <c r="AC2949">
        <v>0.39079999999999998</v>
      </c>
      <c r="AD2949">
        <v>0</v>
      </c>
      <c r="AE2949" t="s">
        <v>40</v>
      </c>
    </row>
    <row r="2950" spans="1:31" x14ac:dyDescent="0.25">
      <c r="A2950">
        <v>2949</v>
      </c>
      <c r="B2950" t="str">
        <f t="shared" si="46"/>
        <v>41-60</v>
      </c>
      <c r="D2950">
        <v>46</v>
      </c>
      <c r="F2950" t="s">
        <v>28</v>
      </c>
      <c r="G2950" t="s">
        <v>29</v>
      </c>
      <c r="H2950" t="s">
        <v>30</v>
      </c>
      <c r="I2950">
        <v>2</v>
      </c>
      <c r="J2950">
        <v>2</v>
      </c>
      <c r="K2950">
        <v>0</v>
      </c>
      <c r="L2950">
        <v>497.22</v>
      </c>
      <c r="M2950">
        <v>986.13</v>
      </c>
      <c r="N2950">
        <v>0</v>
      </c>
      <c r="O2950">
        <v>117</v>
      </c>
      <c r="P2950">
        <v>0</v>
      </c>
      <c r="Q2950">
        <v>11.5</v>
      </c>
      <c r="R2950">
        <v>0</v>
      </c>
      <c r="S2950">
        <v>0.46</v>
      </c>
      <c r="T2950">
        <v>2</v>
      </c>
      <c r="U2950" t="s">
        <v>47</v>
      </c>
      <c r="V2950">
        <v>0</v>
      </c>
      <c r="W2950">
        <v>0</v>
      </c>
      <c r="X2950">
        <v>0</v>
      </c>
      <c r="Y2950">
        <v>38</v>
      </c>
      <c r="Z2950">
        <v>3.9</v>
      </c>
      <c r="AA2950" t="s">
        <v>51</v>
      </c>
      <c r="AB2950">
        <v>28.5</v>
      </c>
      <c r="AC2950">
        <v>0.34429999999999999</v>
      </c>
      <c r="AD2950">
        <v>0</v>
      </c>
      <c r="AE2950" t="s">
        <v>40</v>
      </c>
    </row>
    <row r="2951" spans="1:31" x14ac:dyDescent="0.25">
      <c r="A2951">
        <v>2950</v>
      </c>
      <c r="B2951" t="str">
        <f t="shared" si="46"/>
        <v>41-60</v>
      </c>
      <c r="D2951">
        <v>45</v>
      </c>
      <c r="F2951" t="s">
        <v>34</v>
      </c>
      <c r="G2951" t="s">
        <v>49</v>
      </c>
      <c r="H2951" t="s">
        <v>41</v>
      </c>
      <c r="I2951">
        <v>31</v>
      </c>
      <c r="J2951">
        <v>49</v>
      </c>
      <c r="K2951">
        <v>4</v>
      </c>
      <c r="L2951">
        <v>554.82000000000005</v>
      </c>
      <c r="M2951">
        <v>28131.11</v>
      </c>
      <c r="N2951">
        <v>0</v>
      </c>
      <c r="O2951">
        <v>3221</v>
      </c>
      <c r="P2951">
        <v>3</v>
      </c>
      <c r="Q2951">
        <v>13.5</v>
      </c>
      <c r="R2951">
        <v>1</v>
      </c>
      <c r="S2951">
        <v>0.16</v>
      </c>
      <c r="T2951">
        <v>2</v>
      </c>
      <c r="U2951" t="s">
        <v>31</v>
      </c>
      <c r="V2951">
        <v>1</v>
      </c>
      <c r="W2951">
        <v>1</v>
      </c>
      <c r="X2951">
        <v>734.93</v>
      </c>
      <c r="Y2951">
        <v>15</v>
      </c>
      <c r="Z2951">
        <v>3.3</v>
      </c>
      <c r="AA2951" t="s">
        <v>54</v>
      </c>
      <c r="AB2951">
        <v>25.6</v>
      </c>
      <c r="AC2951">
        <v>0.32479999999999998</v>
      </c>
      <c r="AD2951">
        <v>0</v>
      </c>
      <c r="AE2951" t="s">
        <v>40</v>
      </c>
    </row>
    <row r="2952" spans="1:31" x14ac:dyDescent="0.25">
      <c r="A2952">
        <v>2951</v>
      </c>
      <c r="B2952" t="str">
        <f t="shared" si="46"/>
        <v>18-25</v>
      </c>
      <c r="D2952">
        <v>19</v>
      </c>
      <c r="F2952" t="s">
        <v>34</v>
      </c>
      <c r="G2952" t="s">
        <v>49</v>
      </c>
      <c r="H2952" t="s">
        <v>36</v>
      </c>
      <c r="I2952">
        <v>24</v>
      </c>
      <c r="J2952">
        <v>79</v>
      </c>
      <c r="K2952">
        <v>10</v>
      </c>
      <c r="L2952">
        <v>520.38</v>
      </c>
      <c r="M2952">
        <v>38289.39</v>
      </c>
      <c r="N2952">
        <v>0</v>
      </c>
      <c r="O2952">
        <v>4917</v>
      </c>
      <c r="P2952">
        <v>3</v>
      </c>
      <c r="Q2952">
        <v>0</v>
      </c>
      <c r="R2952">
        <v>1</v>
      </c>
      <c r="S2952">
        <v>0.22</v>
      </c>
      <c r="T2952">
        <v>2</v>
      </c>
      <c r="U2952" t="s">
        <v>31</v>
      </c>
      <c r="V2952">
        <v>2</v>
      </c>
      <c r="W2952">
        <v>3</v>
      </c>
      <c r="X2952">
        <v>1284.25</v>
      </c>
      <c r="Y2952">
        <v>34</v>
      </c>
      <c r="Z2952">
        <v>3.7</v>
      </c>
      <c r="AA2952" t="s">
        <v>39</v>
      </c>
      <c r="AB2952">
        <v>28.7</v>
      </c>
      <c r="AC2952">
        <v>0.34560000000000002</v>
      </c>
      <c r="AD2952">
        <v>0</v>
      </c>
      <c r="AE2952" t="s">
        <v>40</v>
      </c>
    </row>
    <row r="2953" spans="1:31" x14ac:dyDescent="0.25">
      <c r="A2953">
        <v>2952</v>
      </c>
      <c r="B2953" t="str">
        <f t="shared" si="46"/>
        <v>41-60</v>
      </c>
      <c r="D2953">
        <v>44</v>
      </c>
      <c r="F2953" t="s">
        <v>34</v>
      </c>
      <c r="G2953" t="s">
        <v>43</v>
      </c>
      <c r="H2953" t="s">
        <v>30</v>
      </c>
      <c r="I2953">
        <v>32</v>
      </c>
      <c r="J2953">
        <v>41</v>
      </c>
      <c r="K2953">
        <v>7</v>
      </c>
      <c r="L2953">
        <v>641.01</v>
      </c>
      <c r="M2953">
        <v>27361.42</v>
      </c>
      <c r="N2953">
        <v>0</v>
      </c>
      <c r="O2953">
        <v>3034</v>
      </c>
      <c r="P2953">
        <v>2</v>
      </c>
      <c r="Q2953">
        <v>0</v>
      </c>
      <c r="R2953">
        <v>1</v>
      </c>
      <c r="S2953">
        <v>0.45</v>
      </c>
      <c r="T2953">
        <v>1</v>
      </c>
      <c r="U2953" t="s">
        <v>42</v>
      </c>
      <c r="V2953">
        <v>2</v>
      </c>
      <c r="W2953">
        <v>1</v>
      </c>
      <c r="X2953">
        <v>630.30999999999995</v>
      </c>
      <c r="Y2953">
        <v>17</v>
      </c>
      <c r="Z2953">
        <v>2.2999999999999998</v>
      </c>
      <c r="AA2953" t="s">
        <v>39</v>
      </c>
      <c r="AB2953">
        <v>16.100000000000001</v>
      </c>
      <c r="AC2953">
        <v>0.26579999999999998</v>
      </c>
      <c r="AD2953">
        <v>0</v>
      </c>
      <c r="AE2953" t="s">
        <v>40</v>
      </c>
    </row>
    <row r="2954" spans="1:31" x14ac:dyDescent="0.25">
      <c r="A2954">
        <v>2953</v>
      </c>
      <c r="B2954" t="str">
        <f t="shared" si="46"/>
        <v>60+</v>
      </c>
      <c r="D2954">
        <v>67</v>
      </c>
      <c r="F2954" t="s">
        <v>34</v>
      </c>
      <c r="G2954" t="s">
        <v>35</v>
      </c>
      <c r="H2954" t="s">
        <v>44</v>
      </c>
      <c r="I2954">
        <v>55</v>
      </c>
      <c r="J2954">
        <v>82</v>
      </c>
      <c r="K2954">
        <v>14</v>
      </c>
      <c r="L2954">
        <v>455</v>
      </c>
      <c r="M2954">
        <v>40360.25</v>
      </c>
      <c r="N2954">
        <v>0</v>
      </c>
      <c r="O2954">
        <v>3821</v>
      </c>
      <c r="P2954">
        <v>1</v>
      </c>
      <c r="Q2954">
        <v>12.6</v>
      </c>
      <c r="R2954">
        <v>1</v>
      </c>
      <c r="S2954">
        <v>0.49</v>
      </c>
      <c r="T2954">
        <v>3</v>
      </c>
      <c r="U2954" t="s">
        <v>42</v>
      </c>
      <c r="V2954">
        <v>4</v>
      </c>
      <c r="W2954">
        <v>5</v>
      </c>
      <c r="X2954">
        <v>2030.8</v>
      </c>
      <c r="Y2954">
        <v>47</v>
      </c>
      <c r="Z2954">
        <v>3.5</v>
      </c>
      <c r="AA2954" t="s">
        <v>39</v>
      </c>
      <c r="AB2954">
        <v>30.1</v>
      </c>
      <c r="AC2954">
        <v>0.35470000000000002</v>
      </c>
      <c r="AD2954">
        <v>0</v>
      </c>
      <c r="AE2954" t="s">
        <v>40</v>
      </c>
    </row>
    <row r="2955" spans="1:31" x14ac:dyDescent="0.25">
      <c r="A2955">
        <v>2954</v>
      </c>
      <c r="B2955" t="str">
        <f t="shared" si="46"/>
        <v>41-60</v>
      </c>
      <c r="D2955">
        <v>41</v>
      </c>
      <c r="F2955" t="s">
        <v>28</v>
      </c>
      <c r="G2955" t="s">
        <v>29</v>
      </c>
      <c r="H2955" t="s">
        <v>41</v>
      </c>
      <c r="I2955">
        <v>42</v>
      </c>
      <c r="J2955">
        <v>68</v>
      </c>
      <c r="K2955">
        <v>12</v>
      </c>
      <c r="L2955">
        <v>153.43</v>
      </c>
      <c r="M2955">
        <v>10991.64</v>
      </c>
      <c r="N2955">
        <v>0</v>
      </c>
      <c r="O2955">
        <v>1302</v>
      </c>
      <c r="P2955">
        <v>1</v>
      </c>
      <c r="Q2955">
        <v>0</v>
      </c>
      <c r="R2955">
        <v>4</v>
      </c>
      <c r="S2955">
        <v>0.44</v>
      </c>
      <c r="T2955">
        <v>4</v>
      </c>
      <c r="U2955" t="s">
        <v>46</v>
      </c>
      <c r="V2955">
        <v>0</v>
      </c>
      <c r="W2955">
        <v>5</v>
      </c>
      <c r="X2955">
        <v>777.1</v>
      </c>
      <c r="Y2955">
        <v>46</v>
      </c>
      <c r="Z2955">
        <v>4.8</v>
      </c>
      <c r="AA2955" t="s">
        <v>48</v>
      </c>
      <c r="AB2955">
        <v>29.2</v>
      </c>
      <c r="AC2955">
        <v>0.34870000000000001</v>
      </c>
      <c r="AD2955">
        <v>0</v>
      </c>
      <c r="AE2955" t="s">
        <v>40</v>
      </c>
    </row>
    <row r="2956" spans="1:31" x14ac:dyDescent="0.25">
      <c r="A2956">
        <v>2955</v>
      </c>
      <c r="B2956" t="str">
        <f t="shared" si="46"/>
        <v>26-40</v>
      </c>
      <c r="D2956">
        <v>32</v>
      </c>
      <c r="F2956" t="s">
        <v>34</v>
      </c>
      <c r="G2956" t="s">
        <v>49</v>
      </c>
      <c r="H2956" t="s">
        <v>30</v>
      </c>
      <c r="I2956">
        <v>13</v>
      </c>
      <c r="J2956">
        <v>16</v>
      </c>
      <c r="K2956">
        <v>1</v>
      </c>
      <c r="L2956">
        <v>390.83</v>
      </c>
      <c r="M2956">
        <v>6528.36</v>
      </c>
      <c r="N2956">
        <v>0</v>
      </c>
      <c r="O2956">
        <v>834</v>
      </c>
      <c r="P2956">
        <v>0</v>
      </c>
      <c r="Q2956">
        <v>28.6</v>
      </c>
      <c r="R2956">
        <v>1</v>
      </c>
      <c r="S2956">
        <v>7.0000000000000007E-2</v>
      </c>
      <c r="T2956">
        <v>2</v>
      </c>
      <c r="U2956" t="s">
        <v>47</v>
      </c>
      <c r="V2956">
        <v>0</v>
      </c>
      <c r="W2956">
        <v>1</v>
      </c>
      <c r="X2956">
        <v>117.73</v>
      </c>
      <c r="Y2956">
        <v>22</v>
      </c>
      <c r="Z2956">
        <v>4.9000000000000004</v>
      </c>
      <c r="AA2956" t="s">
        <v>39</v>
      </c>
      <c r="AB2956">
        <v>20.5</v>
      </c>
      <c r="AC2956">
        <v>0.29210000000000003</v>
      </c>
      <c r="AD2956">
        <v>0</v>
      </c>
      <c r="AE2956" t="s">
        <v>40</v>
      </c>
    </row>
    <row r="2957" spans="1:31" x14ac:dyDescent="0.25">
      <c r="A2957">
        <v>2956</v>
      </c>
      <c r="B2957" t="str">
        <f t="shared" si="46"/>
        <v>60+</v>
      </c>
      <c r="D2957">
        <v>70</v>
      </c>
      <c r="F2957" t="s">
        <v>34</v>
      </c>
      <c r="G2957" t="s">
        <v>35</v>
      </c>
      <c r="H2957" t="s">
        <v>36</v>
      </c>
      <c r="I2957">
        <v>45</v>
      </c>
      <c r="J2957">
        <v>24</v>
      </c>
      <c r="K2957">
        <v>4</v>
      </c>
      <c r="L2957">
        <v>515.41</v>
      </c>
      <c r="M2957">
        <v>12561.56</v>
      </c>
      <c r="N2957">
        <v>0</v>
      </c>
      <c r="O2957">
        <v>1352</v>
      </c>
      <c r="P2957">
        <v>0</v>
      </c>
      <c r="Q2957">
        <v>12.5</v>
      </c>
      <c r="R2957">
        <v>1</v>
      </c>
      <c r="S2957">
        <v>0.05</v>
      </c>
      <c r="T2957">
        <v>1</v>
      </c>
      <c r="U2957" t="s">
        <v>42</v>
      </c>
      <c r="V2957">
        <v>1</v>
      </c>
      <c r="W2957">
        <v>1</v>
      </c>
      <c r="X2957">
        <v>480.1</v>
      </c>
      <c r="Y2957">
        <v>36</v>
      </c>
      <c r="Z2957">
        <v>3.4</v>
      </c>
      <c r="AA2957" t="s">
        <v>39</v>
      </c>
      <c r="AB2957">
        <v>15.2</v>
      </c>
      <c r="AC2957">
        <v>0.26040000000000002</v>
      </c>
      <c r="AD2957">
        <v>0</v>
      </c>
      <c r="AE2957" t="s">
        <v>40</v>
      </c>
    </row>
    <row r="2958" spans="1:31" x14ac:dyDescent="0.25">
      <c r="A2958">
        <v>2957</v>
      </c>
      <c r="B2958" t="str">
        <f t="shared" si="46"/>
        <v>18-25</v>
      </c>
      <c r="D2958">
        <v>23</v>
      </c>
      <c r="F2958" t="s">
        <v>28</v>
      </c>
      <c r="G2958" t="s">
        <v>43</v>
      </c>
      <c r="H2958" t="s">
        <v>44</v>
      </c>
      <c r="I2958">
        <v>17</v>
      </c>
      <c r="J2958">
        <v>55</v>
      </c>
      <c r="K2958">
        <v>5</v>
      </c>
      <c r="L2958">
        <v>410.88</v>
      </c>
      <c r="M2958">
        <v>22541.75</v>
      </c>
      <c r="N2958">
        <v>1</v>
      </c>
      <c r="O2958">
        <v>2609</v>
      </c>
      <c r="P2958">
        <v>1</v>
      </c>
      <c r="Q2958">
        <v>19.399999999999999</v>
      </c>
      <c r="R2958">
        <v>2</v>
      </c>
      <c r="S2958">
        <v>0.19</v>
      </c>
      <c r="T2958">
        <v>3</v>
      </c>
      <c r="U2958" t="s">
        <v>38</v>
      </c>
      <c r="V2958">
        <v>1</v>
      </c>
      <c r="W2958">
        <v>2</v>
      </c>
      <c r="X2958">
        <v>582.27</v>
      </c>
      <c r="Y2958">
        <v>14</v>
      </c>
      <c r="Z2958">
        <v>4.8</v>
      </c>
      <c r="AA2958" t="s">
        <v>39</v>
      </c>
      <c r="AB2958">
        <v>18.7</v>
      </c>
      <c r="AC2958">
        <v>0.28129999999999999</v>
      </c>
      <c r="AD2958">
        <v>0</v>
      </c>
      <c r="AE2958" t="s">
        <v>40</v>
      </c>
    </row>
    <row r="2959" spans="1:31" x14ac:dyDescent="0.25">
      <c r="A2959">
        <v>2958</v>
      </c>
      <c r="B2959" t="str">
        <f t="shared" si="46"/>
        <v>41-60</v>
      </c>
      <c r="D2959">
        <v>43</v>
      </c>
      <c r="F2959" t="s">
        <v>28</v>
      </c>
      <c r="G2959" t="s">
        <v>49</v>
      </c>
      <c r="H2959" t="s">
        <v>41</v>
      </c>
      <c r="I2959">
        <v>37</v>
      </c>
      <c r="J2959">
        <v>12</v>
      </c>
      <c r="K2959">
        <v>1</v>
      </c>
      <c r="L2959">
        <v>592.88</v>
      </c>
      <c r="M2959">
        <v>6610.45</v>
      </c>
      <c r="N2959">
        <v>0</v>
      </c>
      <c r="O2959">
        <v>860</v>
      </c>
      <c r="P2959">
        <v>1</v>
      </c>
      <c r="Q2959">
        <v>0</v>
      </c>
      <c r="R2959">
        <v>1</v>
      </c>
      <c r="S2959">
        <v>0.55000000000000004</v>
      </c>
      <c r="T2959">
        <v>0</v>
      </c>
      <c r="U2959" t="s">
        <v>37</v>
      </c>
      <c r="V2959">
        <v>0</v>
      </c>
      <c r="W2959">
        <v>0</v>
      </c>
      <c r="X2959">
        <v>0</v>
      </c>
      <c r="Y2959">
        <v>78</v>
      </c>
      <c r="Z2959">
        <v>3.2</v>
      </c>
      <c r="AA2959" t="s">
        <v>51</v>
      </c>
      <c r="AB2959">
        <v>37.9</v>
      </c>
      <c r="AC2959">
        <v>0.41060000000000002</v>
      </c>
      <c r="AD2959">
        <v>1</v>
      </c>
      <c r="AE2959" t="s">
        <v>56</v>
      </c>
    </row>
    <row r="2960" spans="1:31" x14ac:dyDescent="0.25">
      <c r="A2960">
        <v>2959</v>
      </c>
      <c r="B2960" t="str">
        <f t="shared" si="46"/>
        <v>41-60</v>
      </c>
      <c r="D2960">
        <v>45</v>
      </c>
      <c r="F2960" t="s">
        <v>28</v>
      </c>
      <c r="G2960" t="s">
        <v>43</v>
      </c>
      <c r="H2960" t="s">
        <v>30</v>
      </c>
      <c r="I2960">
        <v>15</v>
      </c>
      <c r="J2960">
        <v>6</v>
      </c>
      <c r="K2960">
        <v>0</v>
      </c>
      <c r="L2960">
        <v>349.6</v>
      </c>
      <c r="M2960">
        <v>2156.9899999999998</v>
      </c>
      <c r="N2960">
        <v>0</v>
      </c>
      <c r="O2960">
        <v>452</v>
      </c>
      <c r="P2960">
        <v>0</v>
      </c>
      <c r="Q2960">
        <v>16.600000000000001</v>
      </c>
      <c r="R2960">
        <v>0</v>
      </c>
      <c r="S2960">
        <v>0.45</v>
      </c>
      <c r="T2960">
        <v>2</v>
      </c>
      <c r="U2960" t="s">
        <v>42</v>
      </c>
      <c r="V2960">
        <v>0</v>
      </c>
      <c r="W2960">
        <v>0</v>
      </c>
      <c r="X2960">
        <v>0</v>
      </c>
      <c r="Y2960">
        <v>37</v>
      </c>
      <c r="Z2960">
        <v>2.7</v>
      </c>
      <c r="AA2960" t="s">
        <v>32</v>
      </c>
      <c r="AB2960">
        <v>27.9</v>
      </c>
      <c r="AC2960">
        <v>0.34029999999999999</v>
      </c>
      <c r="AD2960">
        <v>0</v>
      </c>
      <c r="AE2960" t="s">
        <v>40</v>
      </c>
    </row>
    <row r="2961" spans="1:31" x14ac:dyDescent="0.25">
      <c r="A2961">
        <v>2960</v>
      </c>
      <c r="B2961" t="str">
        <f t="shared" si="46"/>
        <v>41-60</v>
      </c>
      <c r="D2961">
        <v>43</v>
      </c>
      <c r="F2961" t="s">
        <v>34</v>
      </c>
      <c r="G2961" t="s">
        <v>45</v>
      </c>
      <c r="H2961" t="s">
        <v>41</v>
      </c>
      <c r="I2961">
        <v>52</v>
      </c>
      <c r="J2961">
        <v>125</v>
      </c>
      <c r="K2961">
        <v>10</v>
      </c>
      <c r="L2961">
        <v>558.04</v>
      </c>
      <c r="M2961">
        <v>75716.59</v>
      </c>
      <c r="N2961">
        <v>0</v>
      </c>
      <c r="O2961">
        <v>7854</v>
      </c>
      <c r="P2961">
        <v>1</v>
      </c>
      <c r="Q2961">
        <v>27.3</v>
      </c>
      <c r="R2961">
        <v>7</v>
      </c>
      <c r="S2961">
        <v>0.12</v>
      </c>
      <c r="T2961">
        <v>8</v>
      </c>
      <c r="U2961" t="s">
        <v>38</v>
      </c>
      <c r="V2961">
        <v>0</v>
      </c>
      <c r="W2961">
        <v>2</v>
      </c>
      <c r="X2961">
        <v>453.48</v>
      </c>
      <c r="Y2961">
        <v>57</v>
      </c>
      <c r="Z2961">
        <v>2.5</v>
      </c>
      <c r="AA2961" t="s">
        <v>48</v>
      </c>
      <c r="AB2961">
        <v>40.700000000000003</v>
      </c>
      <c r="AC2961">
        <v>0.43080000000000002</v>
      </c>
      <c r="AD2961">
        <v>1</v>
      </c>
      <c r="AE2961" t="s">
        <v>56</v>
      </c>
    </row>
    <row r="2962" spans="1:31" x14ac:dyDescent="0.25">
      <c r="A2962">
        <v>2961</v>
      </c>
      <c r="B2962" t="str">
        <f t="shared" si="46"/>
        <v>60+</v>
      </c>
      <c r="D2962">
        <v>66</v>
      </c>
      <c r="F2962" t="s">
        <v>28</v>
      </c>
      <c r="G2962" t="s">
        <v>45</v>
      </c>
      <c r="H2962" t="s">
        <v>41</v>
      </c>
      <c r="I2962">
        <v>29</v>
      </c>
      <c r="J2962">
        <v>5</v>
      </c>
      <c r="K2962">
        <v>1</v>
      </c>
      <c r="L2962">
        <v>274.37</v>
      </c>
      <c r="M2962">
        <v>1363.48</v>
      </c>
      <c r="N2962">
        <v>1</v>
      </c>
      <c r="O2962">
        <v>477</v>
      </c>
      <c r="P2962">
        <v>0</v>
      </c>
      <c r="Q2962">
        <v>11</v>
      </c>
      <c r="R2962">
        <v>0</v>
      </c>
      <c r="S2962">
        <v>0.32</v>
      </c>
      <c r="T2962">
        <v>1</v>
      </c>
      <c r="U2962" t="s">
        <v>47</v>
      </c>
      <c r="V2962">
        <v>0</v>
      </c>
      <c r="W2962">
        <v>0</v>
      </c>
      <c r="X2962">
        <v>0</v>
      </c>
      <c r="Y2962">
        <v>19</v>
      </c>
      <c r="Z2962">
        <v>4.0999999999999996</v>
      </c>
      <c r="AA2962" t="s">
        <v>51</v>
      </c>
      <c r="AB2962">
        <v>13</v>
      </c>
      <c r="AC2962">
        <v>0.2477</v>
      </c>
      <c r="AD2962">
        <v>0</v>
      </c>
      <c r="AE2962" t="s">
        <v>40</v>
      </c>
    </row>
    <row r="2963" spans="1:31" x14ac:dyDescent="0.25">
      <c r="A2963">
        <v>2962</v>
      </c>
      <c r="B2963" t="str">
        <f t="shared" si="46"/>
        <v>26-40</v>
      </c>
      <c r="D2963">
        <v>40</v>
      </c>
      <c r="F2963" t="s">
        <v>28</v>
      </c>
      <c r="G2963" t="s">
        <v>49</v>
      </c>
      <c r="H2963" t="s">
        <v>30</v>
      </c>
      <c r="I2963">
        <v>19</v>
      </c>
      <c r="J2963">
        <v>46</v>
      </c>
      <c r="K2963">
        <v>6</v>
      </c>
      <c r="L2963">
        <v>490.29</v>
      </c>
      <c r="M2963">
        <v>21046.09</v>
      </c>
      <c r="N2963">
        <v>0</v>
      </c>
      <c r="O2963">
        <v>2323</v>
      </c>
      <c r="P2963">
        <v>3</v>
      </c>
      <c r="Q2963">
        <v>18.899999999999999</v>
      </c>
      <c r="R2963">
        <v>2</v>
      </c>
      <c r="S2963">
        <v>0.17</v>
      </c>
      <c r="T2963">
        <v>4</v>
      </c>
      <c r="U2963" t="s">
        <v>31</v>
      </c>
      <c r="V2963">
        <v>1</v>
      </c>
      <c r="W2963">
        <v>3</v>
      </c>
      <c r="X2963">
        <v>801.24</v>
      </c>
      <c r="Y2963">
        <v>58</v>
      </c>
      <c r="Z2963">
        <v>2.7</v>
      </c>
      <c r="AA2963" t="s">
        <v>51</v>
      </c>
      <c r="AB2963">
        <v>43.3</v>
      </c>
      <c r="AC2963">
        <v>0.45</v>
      </c>
      <c r="AD2963">
        <v>1</v>
      </c>
      <c r="AE2963" t="s">
        <v>52</v>
      </c>
    </row>
    <row r="2964" spans="1:31" x14ac:dyDescent="0.25">
      <c r="A2964">
        <v>2963</v>
      </c>
      <c r="B2964" t="str">
        <f t="shared" si="46"/>
        <v>60+</v>
      </c>
      <c r="D2964">
        <v>69</v>
      </c>
      <c r="F2964" t="s">
        <v>34</v>
      </c>
      <c r="G2964" t="s">
        <v>29</v>
      </c>
      <c r="H2964" t="s">
        <v>44</v>
      </c>
      <c r="I2964">
        <v>60</v>
      </c>
      <c r="J2964">
        <v>149</v>
      </c>
      <c r="K2964">
        <v>14</v>
      </c>
      <c r="L2964">
        <v>352.79</v>
      </c>
      <c r="M2964">
        <v>57299.17</v>
      </c>
      <c r="N2964">
        <v>0</v>
      </c>
      <c r="O2964">
        <v>5643</v>
      </c>
      <c r="P2964">
        <v>1</v>
      </c>
      <c r="Q2964">
        <v>10.8</v>
      </c>
      <c r="R2964">
        <v>4</v>
      </c>
      <c r="S2964">
        <v>0.44</v>
      </c>
      <c r="T2964">
        <v>8</v>
      </c>
      <c r="U2964" t="s">
        <v>46</v>
      </c>
      <c r="V2964">
        <v>4</v>
      </c>
      <c r="W2964">
        <v>5</v>
      </c>
      <c r="X2964">
        <v>2003.81</v>
      </c>
      <c r="Y2964">
        <v>16</v>
      </c>
      <c r="Z2964">
        <v>4.3</v>
      </c>
      <c r="AA2964" t="s">
        <v>39</v>
      </c>
      <c r="AB2964">
        <v>26.9</v>
      </c>
      <c r="AC2964">
        <v>0.3337</v>
      </c>
      <c r="AD2964">
        <v>0</v>
      </c>
      <c r="AE2964" t="s">
        <v>40</v>
      </c>
    </row>
    <row r="2965" spans="1:31" x14ac:dyDescent="0.25">
      <c r="A2965">
        <v>2964</v>
      </c>
      <c r="B2965" t="str">
        <f t="shared" si="46"/>
        <v>18-25</v>
      </c>
      <c r="D2965">
        <v>21</v>
      </c>
      <c r="F2965" t="s">
        <v>34</v>
      </c>
      <c r="G2965" t="s">
        <v>49</v>
      </c>
      <c r="H2965" t="s">
        <v>30</v>
      </c>
      <c r="I2965">
        <v>50</v>
      </c>
      <c r="J2965">
        <v>58</v>
      </c>
      <c r="K2965">
        <v>10</v>
      </c>
      <c r="L2965">
        <v>289.54000000000002</v>
      </c>
      <c r="M2965">
        <v>15145.51</v>
      </c>
      <c r="N2965">
        <v>0</v>
      </c>
      <c r="O2965">
        <v>1529</v>
      </c>
      <c r="P2965">
        <v>3</v>
      </c>
      <c r="Q2965">
        <v>5.2</v>
      </c>
      <c r="R2965">
        <v>2</v>
      </c>
      <c r="S2965">
        <v>0.67</v>
      </c>
      <c r="T2965">
        <v>3</v>
      </c>
      <c r="U2965" t="s">
        <v>42</v>
      </c>
      <c r="V2965">
        <v>2</v>
      </c>
      <c r="W2965">
        <v>0</v>
      </c>
      <c r="X2965">
        <v>566.24</v>
      </c>
      <c r="Y2965">
        <v>103</v>
      </c>
      <c r="Z2965">
        <v>4.2</v>
      </c>
      <c r="AA2965" t="s">
        <v>39</v>
      </c>
      <c r="AB2965">
        <v>46.8</v>
      </c>
      <c r="AC2965">
        <v>0.47620000000000001</v>
      </c>
      <c r="AD2965">
        <v>1</v>
      </c>
      <c r="AE2965" t="s">
        <v>33</v>
      </c>
    </row>
    <row r="2966" spans="1:31" x14ac:dyDescent="0.25">
      <c r="A2966">
        <v>2965</v>
      </c>
      <c r="B2966" t="str">
        <f t="shared" si="46"/>
        <v>41-60</v>
      </c>
      <c r="D2966">
        <v>56</v>
      </c>
      <c r="F2966" t="s">
        <v>28</v>
      </c>
      <c r="G2966" t="s">
        <v>29</v>
      </c>
      <c r="H2966" t="s">
        <v>36</v>
      </c>
      <c r="I2966">
        <v>11</v>
      </c>
      <c r="J2966">
        <v>20</v>
      </c>
      <c r="K2966">
        <v>1</v>
      </c>
      <c r="L2966">
        <v>443.02</v>
      </c>
      <c r="M2966">
        <v>8084.58</v>
      </c>
      <c r="N2966">
        <v>0</v>
      </c>
      <c r="O2966">
        <v>1229</v>
      </c>
      <c r="P2966">
        <v>1</v>
      </c>
      <c r="Q2966">
        <v>10.9</v>
      </c>
      <c r="R2966">
        <v>1</v>
      </c>
      <c r="S2966">
        <v>0.2</v>
      </c>
      <c r="T2966">
        <v>2</v>
      </c>
      <c r="U2966" t="s">
        <v>42</v>
      </c>
      <c r="V2966">
        <v>1</v>
      </c>
      <c r="W2966">
        <v>1</v>
      </c>
      <c r="X2966">
        <v>374.51</v>
      </c>
      <c r="Y2966">
        <v>34</v>
      </c>
      <c r="Z2966">
        <v>4.2</v>
      </c>
      <c r="AA2966" t="s">
        <v>32</v>
      </c>
      <c r="AB2966">
        <v>32.9</v>
      </c>
      <c r="AC2966">
        <v>0.37419999999999998</v>
      </c>
      <c r="AD2966">
        <v>0</v>
      </c>
      <c r="AE2966" t="s">
        <v>40</v>
      </c>
    </row>
    <row r="2967" spans="1:31" x14ac:dyDescent="0.25">
      <c r="A2967">
        <v>2966</v>
      </c>
      <c r="B2967" t="str">
        <f t="shared" si="46"/>
        <v>41-60</v>
      </c>
      <c r="D2967">
        <v>49</v>
      </c>
      <c r="F2967" t="s">
        <v>34</v>
      </c>
      <c r="G2967" t="s">
        <v>43</v>
      </c>
      <c r="H2967" t="s">
        <v>36</v>
      </c>
      <c r="I2967">
        <v>2</v>
      </c>
      <c r="J2967">
        <v>4</v>
      </c>
      <c r="K2967">
        <v>1</v>
      </c>
      <c r="L2967">
        <v>304.16000000000003</v>
      </c>
      <c r="M2967">
        <v>1161.1400000000001</v>
      </c>
      <c r="N2967">
        <v>0</v>
      </c>
      <c r="O2967">
        <v>220</v>
      </c>
      <c r="P2967">
        <v>0</v>
      </c>
      <c r="Q2967">
        <v>17.899999999999999</v>
      </c>
      <c r="R2967">
        <v>0</v>
      </c>
      <c r="S2967">
        <v>0.85</v>
      </c>
      <c r="T2967">
        <v>2</v>
      </c>
      <c r="U2967" t="s">
        <v>47</v>
      </c>
      <c r="V2967">
        <v>0</v>
      </c>
      <c r="W2967">
        <v>0</v>
      </c>
      <c r="X2967">
        <v>0</v>
      </c>
      <c r="Y2967">
        <v>77</v>
      </c>
      <c r="Z2967">
        <v>4.8</v>
      </c>
      <c r="AA2967" t="s">
        <v>39</v>
      </c>
      <c r="AB2967">
        <v>41.3</v>
      </c>
      <c r="AC2967">
        <v>0.435</v>
      </c>
      <c r="AD2967">
        <v>1</v>
      </c>
      <c r="AE2967" t="s">
        <v>59</v>
      </c>
    </row>
    <row r="2968" spans="1:31" x14ac:dyDescent="0.25">
      <c r="A2968">
        <v>2967</v>
      </c>
      <c r="B2968" t="str">
        <f t="shared" si="46"/>
        <v>26-40</v>
      </c>
      <c r="D2968">
        <v>30</v>
      </c>
      <c r="F2968" t="s">
        <v>34</v>
      </c>
      <c r="G2968" t="s">
        <v>49</v>
      </c>
      <c r="H2968" t="s">
        <v>30</v>
      </c>
      <c r="I2968">
        <v>52</v>
      </c>
      <c r="J2968">
        <v>60</v>
      </c>
      <c r="K2968">
        <v>9</v>
      </c>
      <c r="L2968">
        <v>542.47</v>
      </c>
      <c r="M2968">
        <v>30408.31</v>
      </c>
      <c r="N2968">
        <v>0</v>
      </c>
      <c r="O2968">
        <v>3707</v>
      </c>
      <c r="P2968">
        <v>3</v>
      </c>
      <c r="Q2968">
        <v>7.6</v>
      </c>
      <c r="R2968">
        <v>2</v>
      </c>
      <c r="S2968">
        <v>0.41</v>
      </c>
      <c r="T2968">
        <v>2</v>
      </c>
      <c r="U2968" t="s">
        <v>47</v>
      </c>
      <c r="V2968">
        <v>1</v>
      </c>
      <c r="W2968">
        <v>0</v>
      </c>
      <c r="X2968">
        <v>234.88</v>
      </c>
      <c r="Y2968">
        <v>17</v>
      </c>
      <c r="Z2968">
        <v>3</v>
      </c>
      <c r="AA2968" t="s">
        <v>39</v>
      </c>
      <c r="AB2968">
        <v>21.1</v>
      </c>
      <c r="AC2968">
        <v>0.29609999999999997</v>
      </c>
      <c r="AD2968">
        <v>0</v>
      </c>
      <c r="AE2968" t="s">
        <v>40</v>
      </c>
    </row>
    <row r="2969" spans="1:31" x14ac:dyDescent="0.25">
      <c r="A2969">
        <v>2968</v>
      </c>
      <c r="B2969" t="str">
        <f t="shared" si="46"/>
        <v>26-40</v>
      </c>
      <c r="D2969">
        <v>30</v>
      </c>
      <c r="F2969" t="s">
        <v>34</v>
      </c>
      <c r="G2969" t="s">
        <v>45</v>
      </c>
      <c r="H2969" t="s">
        <v>41</v>
      </c>
      <c r="I2969">
        <v>50</v>
      </c>
      <c r="J2969">
        <v>65</v>
      </c>
      <c r="K2969">
        <v>6</v>
      </c>
      <c r="L2969">
        <v>406.75</v>
      </c>
      <c r="M2969">
        <v>27909.919999999998</v>
      </c>
      <c r="N2969">
        <v>0</v>
      </c>
      <c r="O2969">
        <v>3042</v>
      </c>
      <c r="P2969">
        <v>4</v>
      </c>
      <c r="Q2969">
        <v>25.6</v>
      </c>
      <c r="R2969">
        <v>3</v>
      </c>
      <c r="S2969">
        <v>0.14000000000000001</v>
      </c>
      <c r="T2969">
        <v>3</v>
      </c>
      <c r="U2969" t="s">
        <v>46</v>
      </c>
      <c r="V2969">
        <v>3</v>
      </c>
      <c r="W2969">
        <v>0</v>
      </c>
      <c r="X2969">
        <v>207.53</v>
      </c>
      <c r="Y2969">
        <v>51</v>
      </c>
      <c r="Z2969">
        <v>3.9</v>
      </c>
      <c r="AA2969" t="s">
        <v>32</v>
      </c>
      <c r="AB2969">
        <v>33.200000000000003</v>
      </c>
      <c r="AC2969">
        <v>0.37659999999999999</v>
      </c>
      <c r="AD2969">
        <v>0</v>
      </c>
      <c r="AE2969" t="s">
        <v>40</v>
      </c>
    </row>
    <row r="2970" spans="1:31" x14ac:dyDescent="0.25">
      <c r="A2970">
        <v>2969</v>
      </c>
      <c r="B2970" t="str">
        <f t="shared" si="46"/>
        <v>41-60</v>
      </c>
      <c r="D2970">
        <v>56</v>
      </c>
      <c r="F2970" t="s">
        <v>28</v>
      </c>
      <c r="G2970" t="s">
        <v>29</v>
      </c>
      <c r="H2970" t="s">
        <v>41</v>
      </c>
      <c r="I2970">
        <v>15</v>
      </c>
      <c r="J2970">
        <v>25</v>
      </c>
      <c r="K2970">
        <v>3</v>
      </c>
      <c r="L2970">
        <v>461.2</v>
      </c>
      <c r="M2970">
        <v>10395.86</v>
      </c>
      <c r="N2970">
        <v>1</v>
      </c>
      <c r="O2970">
        <v>1503</v>
      </c>
      <c r="P2970">
        <v>1</v>
      </c>
      <c r="Q2970">
        <v>4.0999999999999996</v>
      </c>
      <c r="R2970">
        <v>0</v>
      </c>
      <c r="S2970">
        <v>0.13</v>
      </c>
      <c r="T2970">
        <v>2</v>
      </c>
      <c r="U2970" t="s">
        <v>38</v>
      </c>
      <c r="V2970">
        <v>1</v>
      </c>
      <c r="W2970">
        <v>1</v>
      </c>
      <c r="X2970">
        <v>38.89</v>
      </c>
      <c r="Y2970">
        <v>19</v>
      </c>
      <c r="Z2970">
        <v>3.9</v>
      </c>
      <c r="AA2970" t="s">
        <v>39</v>
      </c>
      <c r="AB2970">
        <v>25.1</v>
      </c>
      <c r="AC2970">
        <v>0.32129999999999997</v>
      </c>
      <c r="AD2970">
        <v>0</v>
      </c>
      <c r="AE2970" t="s">
        <v>40</v>
      </c>
    </row>
    <row r="2971" spans="1:31" x14ac:dyDescent="0.25">
      <c r="A2971">
        <v>2970</v>
      </c>
      <c r="B2971" t="str">
        <f t="shared" si="46"/>
        <v>41-60</v>
      </c>
      <c r="D2971">
        <v>51</v>
      </c>
      <c r="F2971" t="s">
        <v>28</v>
      </c>
      <c r="G2971" t="s">
        <v>35</v>
      </c>
      <c r="H2971" t="s">
        <v>44</v>
      </c>
      <c r="I2971">
        <v>18</v>
      </c>
      <c r="J2971">
        <v>26</v>
      </c>
      <c r="K2971">
        <v>3</v>
      </c>
      <c r="L2971">
        <v>443.52</v>
      </c>
      <c r="M2971">
        <v>12408.94</v>
      </c>
      <c r="N2971">
        <v>0</v>
      </c>
      <c r="O2971">
        <v>1347</v>
      </c>
      <c r="P2971">
        <v>0</v>
      </c>
      <c r="Q2971">
        <v>7.9</v>
      </c>
      <c r="R2971">
        <v>1</v>
      </c>
      <c r="S2971">
        <v>0.44</v>
      </c>
      <c r="T2971">
        <v>3</v>
      </c>
      <c r="U2971" t="s">
        <v>46</v>
      </c>
      <c r="V2971">
        <v>0</v>
      </c>
      <c r="W2971">
        <v>2</v>
      </c>
      <c r="X2971">
        <v>629.19000000000005</v>
      </c>
      <c r="Y2971">
        <v>51</v>
      </c>
      <c r="Z2971">
        <v>3.2</v>
      </c>
      <c r="AA2971" t="s">
        <v>54</v>
      </c>
      <c r="AB2971">
        <v>31.1</v>
      </c>
      <c r="AC2971">
        <v>0.36199999999999999</v>
      </c>
      <c r="AD2971">
        <v>0</v>
      </c>
      <c r="AE2971" t="s">
        <v>40</v>
      </c>
    </row>
    <row r="2972" spans="1:31" x14ac:dyDescent="0.25">
      <c r="A2972">
        <v>2971</v>
      </c>
      <c r="B2972" t="str">
        <f t="shared" si="46"/>
        <v>41-60</v>
      </c>
      <c r="D2972">
        <v>50</v>
      </c>
      <c r="F2972" t="s">
        <v>34</v>
      </c>
      <c r="G2972" t="s">
        <v>43</v>
      </c>
      <c r="H2972" t="s">
        <v>30</v>
      </c>
      <c r="I2972">
        <v>40</v>
      </c>
      <c r="J2972">
        <v>90</v>
      </c>
      <c r="K2972">
        <v>4</v>
      </c>
      <c r="L2972">
        <v>517.66999999999996</v>
      </c>
      <c r="M2972">
        <v>48850.74</v>
      </c>
      <c r="N2972">
        <v>1</v>
      </c>
      <c r="O2972">
        <v>4959</v>
      </c>
      <c r="P2972">
        <v>7</v>
      </c>
      <c r="Q2972">
        <v>19.3</v>
      </c>
      <c r="R2972">
        <v>3</v>
      </c>
      <c r="S2972">
        <v>0.11</v>
      </c>
      <c r="T2972">
        <v>5</v>
      </c>
      <c r="U2972" t="s">
        <v>47</v>
      </c>
      <c r="V2972">
        <v>3</v>
      </c>
      <c r="W2972">
        <v>6</v>
      </c>
      <c r="X2972">
        <v>421.25</v>
      </c>
      <c r="Y2972">
        <v>23</v>
      </c>
      <c r="Z2972">
        <v>5</v>
      </c>
      <c r="AA2972" t="s">
        <v>51</v>
      </c>
      <c r="AB2972">
        <v>34.200000000000003</v>
      </c>
      <c r="AC2972">
        <v>0.38400000000000001</v>
      </c>
      <c r="AD2972">
        <v>0</v>
      </c>
      <c r="AE2972" t="s">
        <v>40</v>
      </c>
    </row>
    <row r="2973" spans="1:31" x14ac:dyDescent="0.25">
      <c r="A2973">
        <v>2972</v>
      </c>
      <c r="B2973" t="str">
        <f t="shared" si="46"/>
        <v>18-25</v>
      </c>
      <c r="D2973">
        <v>20</v>
      </c>
      <c r="F2973" t="s">
        <v>28</v>
      </c>
      <c r="G2973" t="s">
        <v>45</v>
      </c>
      <c r="H2973" t="s">
        <v>44</v>
      </c>
      <c r="I2973">
        <v>42</v>
      </c>
      <c r="J2973">
        <v>71</v>
      </c>
      <c r="K2973">
        <v>14</v>
      </c>
      <c r="L2973">
        <v>366.58</v>
      </c>
      <c r="M2973">
        <v>26329</v>
      </c>
      <c r="N2973">
        <v>0</v>
      </c>
      <c r="O2973">
        <v>2661</v>
      </c>
      <c r="P2973">
        <v>1</v>
      </c>
      <c r="Q2973">
        <v>0</v>
      </c>
      <c r="R2973">
        <v>2</v>
      </c>
      <c r="S2973">
        <v>0.49</v>
      </c>
      <c r="T2973">
        <v>1</v>
      </c>
      <c r="U2973" t="s">
        <v>42</v>
      </c>
      <c r="V2973">
        <v>4</v>
      </c>
      <c r="W2973">
        <v>0</v>
      </c>
      <c r="X2973">
        <v>924.3</v>
      </c>
      <c r="Y2973">
        <v>77</v>
      </c>
      <c r="Z2973">
        <v>2.8</v>
      </c>
      <c r="AA2973" t="s">
        <v>51</v>
      </c>
      <c r="AB2973">
        <v>40.9</v>
      </c>
      <c r="AC2973">
        <v>0.43219999999999997</v>
      </c>
      <c r="AD2973">
        <v>1</v>
      </c>
      <c r="AE2973" t="s">
        <v>33</v>
      </c>
    </row>
    <row r="2974" spans="1:31" x14ac:dyDescent="0.25">
      <c r="A2974">
        <v>2973</v>
      </c>
      <c r="B2974" t="str">
        <f t="shared" si="46"/>
        <v>41-60</v>
      </c>
      <c r="D2974">
        <v>49</v>
      </c>
      <c r="F2974" t="s">
        <v>34</v>
      </c>
      <c r="G2974" t="s">
        <v>29</v>
      </c>
      <c r="H2974" t="s">
        <v>41</v>
      </c>
      <c r="I2974">
        <v>27</v>
      </c>
      <c r="J2974">
        <v>58</v>
      </c>
      <c r="K2974">
        <v>5</v>
      </c>
      <c r="L2974">
        <v>584.38</v>
      </c>
      <c r="M2974">
        <v>34522.910000000003</v>
      </c>
      <c r="N2974">
        <v>0</v>
      </c>
      <c r="O2974">
        <v>3455</v>
      </c>
      <c r="P2974">
        <v>1</v>
      </c>
      <c r="Q2974">
        <v>0</v>
      </c>
      <c r="R2974">
        <v>0</v>
      </c>
      <c r="S2974">
        <v>0.13</v>
      </c>
      <c r="T2974">
        <v>0</v>
      </c>
      <c r="U2974" t="s">
        <v>37</v>
      </c>
      <c r="V2974">
        <v>0</v>
      </c>
      <c r="W2974">
        <v>2</v>
      </c>
      <c r="X2974">
        <v>443.36</v>
      </c>
      <c r="Y2974">
        <v>16</v>
      </c>
      <c r="Z2974">
        <v>4.5</v>
      </c>
      <c r="AA2974" t="s">
        <v>32</v>
      </c>
      <c r="AB2974">
        <v>12.6</v>
      </c>
      <c r="AC2974">
        <v>0.2455</v>
      </c>
      <c r="AD2974">
        <v>0</v>
      </c>
      <c r="AE2974" t="s">
        <v>40</v>
      </c>
    </row>
    <row r="2975" spans="1:31" x14ac:dyDescent="0.25">
      <c r="A2975">
        <v>2974</v>
      </c>
      <c r="B2975" t="str">
        <f t="shared" si="46"/>
        <v>60+</v>
      </c>
      <c r="D2975">
        <v>70</v>
      </c>
      <c r="F2975" t="s">
        <v>28</v>
      </c>
      <c r="G2975" t="s">
        <v>49</v>
      </c>
      <c r="H2975" t="s">
        <v>44</v>
      </c>
      <c r="I2975">
        <v>43</v>
      </c>
      <c r="J2975">
        <v>64</v>
      </c>
      <c r="K2975">
        <v>11</v>
      </c>
      <c r="L2975">
        <v>695.31</v>
      </c>
      <c r="M2975">
        <v>40999.440000000002</v>
      </c>
      <c r="N2975">
        <v>0</v>
      </c>
      <c r="O2975">
        <v>4574</v>
      </c>
      <c r="P2975">
        <v>3</v>
      </c>
      <c r="Q2975">
        <v>17.5</v>
      </c>
      <c r="R2975">
        <v>4</v>
      </c>
      <c r="S2975">
        <v>0.64</v>
      </c>
      <c r="T2975">
        <v>2</v>
      </c>
      <c r="U2975" t="s">
        <v>47</v>
      </c>
      <c r="V2975">
        <v>0</v>
      </c>
      <c r="W2975">
        <v>2</v>
      </c>
      <c r="X2975">
        <v>266.31</v>
      </c>
      <c r="Y2975">
        <v>27</v>
      </c>
      <c r="Z2975">
        <v>3.8</v>
      </c>
      <c r="AA2975" t="s">
        <v>51</v>
      </c>
      <c r="AB2975">
        <v>22.4</v>
      </c>
      <c r="AC2975">
        <v>0.30380000000000001</v>
      </c>
      <c r="AD2975">
        <v>0</v>
      </c>
      <c r="AE2975" t="s">
        <v>40</v>
      </c>
    </row>
    <row r="2976" spans="1:31" x14ac:dyDescent="0.25">
      <c r="A2976">
        <v>2975</v>
      </c>
      <c r="B2976" t="str">
        <f t="shared" si="46"/>
        <v>18-25</v>
      </c>
      <c r="D2976">
        <v>18</v>
      </c>
      <c r="F2976" t="s">
        <v>34</v>
      </c>
      <c r="G2976" t="s">
        <v>49</v>
      </c>
      <c r="H2976" t="s">
        <v>44</v>
      </c>
      <c r="I2976">
        <v>18</v>
      </c>
      <c r="J2976">
        <v>42</v>
      </c>
      <c r="K2976">
        <v>7</v>
      </c>
      <c r="L2976">
        <v>317.06</v>
      </c>
      <c r="M2976">
        <v>14081.72</v>
      </c>
      <c r="N2976">
        <v>0</v>
      </c>
      <c r="O2976">
        <v>1313</v>
      </c>
      <c r="P2976">
        <v>2</v>
      </c>
      <c r="Q2976">
        <v>20.3</v>
      </c>
      <c r="R2976">
        <v>1</v>
      </c>
      <c r="S2976">
        <v>0.79</v>
      </c>
      <c r="T2976">
        <v>1</v>
      </c>
      <c r="U2976" t="s">
        <v>31</v>
      </c>
      <c r="V2976">
        <v>0</v>
      </c>
      <c r="W2976">
        <v>2</v>
      </c>
      <c r="X2976">
        <v>207.72</v>
      </c>
      <c r="Y2976">
        <v>23</v>
      </c>
      <c r="Z2976">
        <v>3.8</v>
      </c>
      <c r="AA2976" t="s">
        <v>48</v>
      </c>
      <c r="AB2976">
        <v>22.8</v>
      </c>
      <c r="AC2976">
        <v>0.30680000000000002</v>
      </c>
      <c r="AD2976">
        <v>0</v>
      </c>
      <c r="AE2976" t="s">
        <v>40</v>
      </c>
    </row>
    <row r="2977" spans="1:31" x14ac:dyDescent="0.25">
      <c r="A2977">
        <v>2976</v>
      </c>
      <c r="B2977" t="str">
        <f t="shared" si="46"/>
        <v>41-60</v>
      </c>
      <c r="D2977">
        <v>42</v>
      </c>
      <c r="F2977" t="s">
        <v>34</v>
      </c>
      <c r="G2977" t="s">
        <v>49</v>
      </c>
      <c r="H2977" t="s">
        <v>30</v>
      </c>
      <c r="I2977">
        <v>22</v>
      </c>
      <c r="J2977">
        <v>55</v>
      </c>
      <c r="K2977">
        <v>9</v>
      </c>
      <c r="L2977">
        <v>641.29999999999995</v>
      </c>
      <c r="M2977">
        <v>33102.519999999997</v>
      </c>
      <c r="N2977">
        <v>0</v>
      </c>
      <c r="O2977">
        <v>4100</v>
      </c>
      <c r="P2977">
        <v>0</v>
      </c>
      <c r="Q2977">
        <v>3.3</v>
      </c>
      <c r="R2977">
        <v>2</v>
      </c>
      <c r="S2977">
        <v>0.39</v>
      </c>
      <c r="T2977">
        <v>1</v>
      </c>
      <c r="U2977" t="s">
        <v>46</v>
      </c>
      <c r="V2977">
        <v>0</v>
      </c>
      <c r="W2977">
        <v>3</v>
      </c>
      <c r="X2977">
        <v>364.24</v>
      </c>
      <c r="Y2977">
        <v>75</v>
      </c>
      <c r="Z2977">
        <v>4.8</v>
      </c>
      <c r="AA2977" t="s">
        <v>51</v>
      </c>
      <c r="AB2977">
        <v>35.700000000000003</v>
      </c>
      <c r="AC2977">
        <v>0.39460000000000001</v>
      </c>
      <c r="AD2977">
        <v>0</v>
      </c>
      <c r="AE2977" t="s">
        <v>40</v>
      </c>
    </row>
    <row r="2978" spans="1:31" x14ac:dyDescent="0.25">
      <c r="A2978">
        <v>2977</v>
      </c>
      <c r="B2978" t="str">
        <f t="shared" si="46"/>
        <v>41-60</v>
      </c>
      <c r="D2978">
        <v>44</v>
      </c>
      <c r="F2978" t="s">
        <v>34</v>
      </c>
      <c r="G2978" t="s">
        <v>45</v>
      </c>
      <c r="H2978" t="s">
        <v>53</v>
      </c>
      <c r="I2978">
        <v>29</v>
      </c>
      <c r="J2978">
        <v>6</v>
      </c>
      <c r="K2978">
        <v>0</v>
      </c>
      <c r="L2978">
        <v>383.85</v>
      </c>
      <c r="M2978">
        <v>2339.5</v>
      </c>
      <c r="N2978">
        <v>1</v>
      </c>
      <c r="O2978">
        <v>505</v>
      </c>
      <c r="P2978">
        <v>0</v>
      </c>
      <c r="Q2978">
        <v>10.6</v>
      </c>
      <c r="R2978">
        <v>0</v>
      </c>
      <c r="S2978">
        <v>0.61</v>
      </c>
      <c r="T2978">
        <v>2</v>
      </c>
      <c r="U2978" t="s">
        <v>46</v>
      </c>
      <c r="V2978">
        <v>0</v>
      </c>
      <c r="W2978">
        <v>0</v>
      </c>
      <c r="X2978">
        <v>0</v>
      </c>
      <c r="Y2978">
        <v>51</v>
      </c>
      <c r="Z2978">
        <v>4.4000000000000004</v>
      </c>
      <c r="AA2978" t="s">
        <v>39</v>
      </c>
      <c r="AB2978">
        <v>23.2</v>
      </c>
      <c r="AC2978">
        <v>0.309</v>
      </c>
      <c r="AD2978">
        <v>0</v>
      </c>
      <c r="AE2978" t="s">
        <v>40</v>
      </c>
    </row>
    <row r="2979" spans="1:31" x14ac:dyDescent="0.25">
      <c r="A2979">
        <v>2978</v>
      </c>
      <c r="B2979" t="str">
        <f t="shared" si="46"/>
        <v>60+</v>
      </c>
      <c r="D2979">
        <v>65</v>
      </c>
      <c r="F2979" t="s">
        <v>34</v>
      </c>
      <c r="G2979" t="s">
        <v>49</v>
      </c>
      <c r="H2979" t="s">
        <v>30</v>
      </c>
      <c r="I2979">
        <v>13</v>
      </c>
      <c r="J2979">
        <v>27</v>
      </c>
      <c r="K2979">
        <v>5</v>
      </c>
      <c r="L2979">
        <v>389.39</v>
      </c>
      <c r="M2979">
        <v>10096.1</v>
      </c>
      <c r="N2979">
        <v>1</v>
      </c>
      <c r="O2979">
        <v>1211</v>
      </c>
      <c r="P2979">
        <v>1</v>
      </c>
      <c r="Q2979">
        <v>0</v>
      </c>
      <c r="R2979">
        <v>0</v>
      </c>
      <c r="S2979">
        <v>0.11</v>
      </c>
      <c r="T2979">
        <v>3</v>
      </c>
      <c r="U2979" t="s">
        <v>38</v>
      </c>
      <c r="V2979">
        <v>1</v>
      </c>
      <c r="W2979">
        <v>2</v>
      </c>
      <c r="X2979">
        <v>574.17999999999995</v>
      </c>
      <c r="Y2979">
        <v>121</v>
      </c>
      <c r="Z2979">
        <v>4.3</v>
      </c>
      <c r="AA2979" t="s">
        <v>39</v>
      </c>
      <c r="AB2979">
        <v>51.6</v>
      </c>
      <c r="AC2979">
        <v>0.5121</v>
      </c>
      <c r="AD2979">
        <v>1</v>
      </c>
      <c r="AE2979" t="s">
        <v>60</v>
      </c>
    </row>
    <row r="2980" spans="1:31" x14ac:dyDescent="0.25">
      <c r="A2980">
        <v>2979</v>
      </c>
      <c r="B2980" t="str">
        <f t="shared" si="46"/>
        <v>26-40</v>
      </c>
      <c r="D2980">
        <v>32</v>
      </c>
      <c r="F2980" t="s">
        <v>34</v>
      </c>
      <c r="G2980" t="s">
        <v>49</v>
      </c>
      <c r="H2980" t="s">
        <v>44</v>
      </c>
      <c r="I2980">
        <v>49</v>
      </c>
      <c r="J2980">
        <v>61</v>
      </c>
      <c r="K2980">
        <v>6</v>
      </c>
      <c r="L2980">
        <v>551.57000000000005</v>
      </c>
      <c r="M2980">
        <v>31499.9</v>
      </c>
      <c r="N2980">
        <v>0</v>
      </c>
      <c r="O2980">
        <v>3860</v>
      </c>
      <c r="P2980">
        <v>1</v>
      </c>
      <c r="Q2980">
        <v>0</v>
      </c>
      <c r="R2980">
        <v>0</v>
      </c>
      <c r="S2980">
        <v>0.15</v>
      </c>
      <c r="T2980">
        <v>3</v>
      </c>
      <c r="U2980" t="s">
        <v>46</v>
      </c>
      <c r="V2980">
        <v>3</v>
      </c>
      <c r="W2980">
        <v>3</v>
      </c>
      <c r="X2980">
        <v>928.8</v>
      </c>
      <c r="Y2980">
        <v>79</v>
      </c>
      <c r="Z2980">
        <v>3.7</v>
      </c>
      <c r="AA2980" t="s">
        <v>39</v>
      </c>
      <c r="AB2980">
        <v>35.5</v>
      </c>
      <c r="AC2980">
        <v>0.39290000000000003</v>
      </c>
      <c r="AD2980">
        <v>0</v>
      </c>
      <c r="AE2980" t="s">
        <v>40</v>
      </c>
    </row>
    <row r="2981" spans="1:31" x14ac:dyDescent="0.25">
      <c r="A2981">
        <v>2980</v>
      </c>
      <c r="B2981" t="str">
        <f t="shared" si="46"/>
        <v>41-60</v>
      </c>
      <c r="D2981">
        <v>43</v>
      </c>
      <c r="F2981" t="s">
        <v>28</v>
      </c>
      <c r="G2981" t="s">
        <v>35</v>
      </c>
      <c r="H2981" t="s">
        <v>30</v>
      </c>
      <c r="I2981">
        <v>45</v>
      </c>
      <c r="J2981">
        <v>65</v>
      </c>
      <c r="K2981">
        <v>12</v>
      </c>
      <c r="L2981">
        <v>317.3</v>
      </c>
      <c r="M2981">
        <v>19687.22</v>
      </c>
      <c r="N2981">
        <v>0</v>
      </c>
      <c r="O2981">
        <v>2094</v>
      </c>
      <c r="P2981">
        <v>2</v>
      </c>
      <c r="Q2981">
        <v>0</v>
      </c>
      <c r="R2981">
        <v>2</v>
      </c>
      <c r="S2981">
        <v>0.56000000000000005</v>
      </c>
      <c r="T2981">
        <v>1</v>
      </c>
      <c r="U2981" t="s">
        <v>46</v>
      </c>
      <c r="V2981">
        <v>2</v>
      </c>
      <c r="W2981">
        <v>1</v>
      </c>
      <c r="X2981">
        <v>51.48</v>
      </c>
      <c r="Y2981">
        <v>28</v>
      </c>
      <c r="Z2981">
        <v>4.4000000000000004</v>
      </c>
      <c r="AA2981" t="s">
        <v>48</v>
      </c>
      <c r="AB2981">
        <v>17.7</v>
      </c>
      <c r="AC2981">
        <v>0.27489999999999998</v>
      </c>
      <c r="AD2981">
        <v>0</v>
      </c>
      <c r="AE2981" t="s">
        <v>40</v>
      </c>
    </row>
    <row r="2982" spans="1:31" x14ac:dyDescent="0.25">
      <c r="A2982">
        <v>2981</v>
      </c>
      <c r="B2982" t="str">
        <f t="shared" si="46"/>
        <v>41-60</v>
      </c>
      <c r="D2982">
        <v>56</v>
      </c>
      <c r="F2982" t="s">
        <v>28</v>
      </c>
      <c r="G2982" t="s">
        <v>49</v>
      </c>
      <c r="H2982" t="s">
        <v>30</v>
      </c>
      <c r="I2982">
        <v>31</v>
      </c>
      <c r="J2982">
        <v>64</v>
      </c>
      <c r="K2982">
        <v>6</v>
      </c>
      <c r="L2982">
        <v>521.9</v>
      </c>
      <c r="M2982">
        <v>35234.03</v>
      </c>
      <c r="N2982">
        <v>0</v>
      </c>
      <c r="O2982">
        <v>3389</v>
      </c>
      <c r="P2982">
        <v>4</v>
      </c>
      <c r="Q2982">
        <v>8.6</v>
      </c>
      <c r="R2982">
        <v>2</v>
      </c>
      <c r="S2982">
        <v>0.68</v>
      </c>
      <c r="T2982">
        <v>3</v>
      </c>
      <c r="U2982" t="s">
        <v>42</v>
      </c>
      <c r="V2982">
        <v>1</v>
      </c>
      <c r="W2982">
        <v>0</v>
      </c>
      <c r="X2982">
        <v>216.44</v>
      </c>
      <c r="Y2982">
        <v>41</v>
      </c>
      <c r="Z2982">
        <v>2.2000000000000002</v>
      </c>
      <c r="AA2982" t="s">
        <v>39</v>
      </c>
      <c r="AB2982">
        <v>34.6</v>
      </c>
      <c r="AC2982">
        <v>0.3866</v>
      </c>
      <c r="AD2982">
        <v>0</v>
      </c>
      <c r="AE2982" t="s">
        <v>40</v>
      </c>
    </row>
    <row r="2983" spans="1:31" x14ac:dyDescent="0.25">
      <c r="A2983">
        <v>2982</v>
      </c>
      <c r="B2983" t="str">
        <f t="shared" si="46"/>
        <v>18-25</v>
      </c>
      <c r="D2983">
        <v>21</v>
      </c>
      <c r="F2983" t="s">
        <v>34</v>
      </c>
      <c r="G2983" t="s">
        <v>45</v>
      </c>
      <c r="H2983" t="s">
        <v>36</v>
      </c>
      <c r="I2983">
        <v>18</v>
      </c>
      <c r="J2983">
        <v>34</v>
      </c>
      <c r="K2983">
        <v>5</v>
      </c>
      <c r="L2983">
        <v>516.11</v>
      </c>
      <c r="M2983">
        <v>17764.88</v>
      </c>
      <c r="N2983">
        <v>0</v>
      </c>
      <c r="O2983">
        <v>1993</v>
      </c>
      <c r="P2983">
        <v>2</v>
      </c>
      <c r="Q2983">
        <v>9.1</v>
      </c>
      <c r="R2983">
        <v>1</v>
      </c>
      <c r="S2983">
        <v>0.52</v>
      </c>
      <c r="T2983">
        <v>1</v>
      </c>
      <c r="U2983" t="s">
        <v>38</v>
      </c>
      <c r="V2983">
        <v>0</v>
      </c>
      <c r="W2983">
        <v>0</v>
      </c>
      <c r="X2983">
        <v>0</v>
      </c>
      <c r="Y2983">
        <v>22</v>
      </c>
      <c r="Z2983">
        <v>3.7</v>
      </c>
      <c r="AA2983" t="s">
        <v>54</v>
      </c>
      <c r="AB2983">
        <v>25.4</v>
      </c>
      <c r="AC2983">
        <v>0.32350000000000001</v>
      </c>
      <c r="AD2983">
        <v>0</v>
      </c>
      <c r="AE2983" t="s">
        <v>40</v>
      </c>
    </row>
    <row r="2984" spans="1:31" x14ac:dyDescent="0.25">
      <c r="A2984">
        <v>2983</v>
      </c>
      <c r="B2984" t="str">
        <f t="shared" si="46"/>
        <v>41-60</v>
      </c>
      <c r="D2984">
        <v>60</v>
      </c>
      <c r="F2984" t="s">
        <v>34</v>
      </c>
      <c r="G2984" t="s">
        <v>49</v>
      </c>
      <c r="H2984" t="s">
        <v>30</v>
      </c>
      <c r="I2984">
        <v>30</v>
      </c>
      <c r="J2984">
        <v>48</v>
      </c>
      <c r="K2984">
        <v>4</v>
      </c>
      <c r="L2984">
        <v>441.31</v>
      </c>
      <c r="M2984">
        <v>22863.25</v>
      </c>
      <c r="N2984">
        <v>0</v>
      </c>
      <c r="O2984">
        <v>2297</v>
      </c>
      <c r="P2984">
        <v>2</v>
      </c>
      <c r="Q2984">
        <v>16.600000000000001</v>
      </c>
      <c r="R2984">
        <v>2</v>
      </c>
      <c r="S2984">
        <v>0.35</v>
      </c>
      <c r="T2984">
        <v>2</v>
      </c>
      <c r="U2984" t="s">
        <v>47</v>
      </c>
      <c r="V2984">
        <v>2</v>
      </c>
      <c r="W2984">
        <v>2</v>
      </c>
      <c r="X2984">
        <v>485.53</v>
      </c>
      <c r="Y2984">
        <v>55</v>
      </c>
      <c r="Z2984">
        <v>3</v>
      </c>
      <c r="AA2984" t="s">
        <v>39</v>
      </c>
      <c r="AB2984">
        <v>34.9</v>
      </c>
      <c r="AC2984">
        <v>0.38869999999999999</v>
      </c>
      <c r="AD2984">
        <v>0</v>
      </c>
      <c r="AE2984" t="s">
        <v>40</v>
      </c>
    </row>
    <row r="2985" spans="1:31" x14ac:dyDescent="0.25">
      <c r="A2985">
        <v>2984</v>
      </c>
      <c r="B2985" t="str">
        <f t="shared" si="46"/>
        <v>60+</v>
      </c>
      <c r="D2985">
        <v>61</v>
      </c>
      <c r="F2985" t="s">
        <v>34</v>
      </c>
      <c r="G2985" t="s">
        <v>43</v>
      </c>
      <c r="H2985" t="s">
        <v>44</v>
      </c>
      <c r="I2985">
        <v>19</v>
      </c>
      <c r="J2985">
        <v>44</v>
      </c>
      <c r="K2985">
        <v>7</v>
      </c>
      <c r="L2985">
        <v>436.67</v>
      </c>
      <c r="M2985">
        <v>18066.150000000001</v>
      </c>
      <c r="N2985">
        <v>1</v>
      </c>
      <c r="O2985">
        <v>2341</v>
      </c>
      <c r="P2985">
        <v>3</v>
      </c>
      <c r="Q2985">
        <v>0.9</v>
      </c>
      <c r="R2985">
        <v>2</v>
      </c>
      <c r="S2985">
        <v>0.33</v>
      </c>
      <c r="T2985">
        <v>2</v>
      </c>
      <c r="U2985" t="s">
        <v>46</v>
      </c>
      <c r="V2985">
        <v>2</v>
      </c>
      <c r="W2985">
        <v>3</v>
      </c>
      <c r="X2985">
        <v>1380.63</v>
      </c>
      <c r="Y2985">
        <v>1</v>
      </c>
      <c r="Z2985">
        <v>3.1</v>
      </c>
      <c r="AA2985" t="s">
        <v>48</v>
      </c>
      <c r="AB2985">
        <v>19</v>
      </c>
      <c r="AC2985">
        <v>0.2828</v>
      </c>
      <c r="AD2985">
        <v>0</v>
      </c>
      <c r="AE2985" t="s">
        <v>40</v>
      </c>
    </row>
    <row r="2986" spans="1:31" x14ac:dyDescent="0.25">
      <c r="A2986">
        <v>2985</v>
      </c>
      <c r="B2986" t="str">
        <f t="shared" si="46"/>
        <v>41-60</v>
      </c>
      <c r="D2986">
        <v>56</v>
      </c>
      <c r="F2986" t="s">
        <v>34</v>
      </c>
      <c r="G2986" t="s">
        <v>43</v>
      </c>
      <c r="H2986" t="s">
        <v>30</v>
      </c>
      <c r="I2986">
        <v>14</v>
      </c>
      <c r="J2986">
        <v>27</v>
      </c>
      <c r="K2986">
        <v>5</v>
      </c>
      <c r="L2986">
        <v>385.71</v>
      </c>
      <c r="M2986">
        <v>10006.9</v>
      </c>
      <c r="N2986">
        <v>0</v>
      </c>
      <c r="O2986">
        <v>1562</v>
      </c>
      <c r="P2986">
        <v>0</v>
      </c>
      <c r="Q2986">
        <v>30.4</v>
      </c>
      <c r="R2986">
        <v>1</v>
      </c>
      <c r="S2986">
        <v>0.11</v>
      </c>
      <c r="T2986">
        <v>3</v>
      </c>
      <c r="U2986" t="s">
        <v>38</v>
      </c>
      <c r="V2986">
        <v>1</v>
      </c>
      <c r="W2986">
        <v>0</v>
      </c>
      <c r="X2986">
        <v>102.17</v>
      </c>
      <c r="Y2986">
        <v>21</v>
      </c>
      <c r="Z2986">
        <v>3.6</v>
      </c>
      <c r="AA2986" t="s">
        <v>51</v>
      </c>
      <c r="AB2986">
        <v>22.8</v>
      </c>
      <c r="AC2986">
        <v>0.30669999999999997</v>
      </c>
      <c r="AD2986">
        <v>0</v>
      </c>
      <c r="AE2986" t="s">
        <v>40</v>
      </c>
    </row>
    <row r="2987" spans="1:31" x14ac:dyDescent="0.25">
      <c r="A2987">
        <v>2986</v>
      </c>
      <c r="B2987" t="str">
        <f t="shared" si="46"/>
        <v>41-60</v>
      </c>
      <c r="D2987">
        <v>52</v>
      </c>
      <c r="F2987" t="s">
        <v>28</v>
      </c>
      <c r="G2987" t="s">
        <v>29</v>
      </c>
      <c r="H2987" t="s">
        <v>44</v>
      </c>
      <c r="I2987">
        <v>39</v>
      </c>
      <c r="J2987">
        <v>47</v>
      </c>
      <c r="K2987">
        <v>4</v>
      </c>
      <c r="L2987">
        <v>536.78</v>
      </c>
      <c r="M2987">
        <v>23736.43</v>
      </c>
      <c r="N2987">
        <v>0</v>
      </c>
      <c r="O2987">
        <v>2847</v>
      </c>
      <c r="P2987">
        <v>3</v>
      </c>
      <c r="Q2987">
        <v>10.5</v>
      </c>
      <c r="R2987">
        <v>1</v>
      </c>
      <c r="S2987">
        <v>0.31</v>
      </c>
      <c r="T2987">
        <v>2</v>
      </c>
      <c r="U2987" t="s">
        <v>31</v>
      </c>
      <c r="V2987">
        <v>3</v>
      </c>
      <c r="W2987">
        <v>2</v>
      </c>
      <c r="X2987">
        <v>928.67</v>
      </c>
      <c r="Y2987">
        <v>15</v>
      </c>
      <c r="Z2987">
        <v>3.6</v>
      </c>
      <c r="AA2987" t="s">
        <v>48</v>
      </c>
      <c r="AB2987">
        <v>20</v>
      </c>
      <c r="AC2987">
        <v>0.28920000000000001</v>
      </c>
      <c r="AD2987">
        <v>0</v>
      </c>
      <c r="AE2987" t="s">
        <v>40</v>
      </c>
    </row>
    <row r="2988" spans="1:31" x14ac:dyDescent="0.25">
      <c r="A2988">
        <v>2987</v>
      </c>
      <c r="B2988" t="str">
        <f t="shared" si="46"/>
        <v>41-60</v>
      </c>
      <c r="D2988">
        <v>57</v>
      </c>
      <c r="F2988" t="s">
        <v>34</v>
      </c>
      <c r="G2988" t="s">
        <v>35</v>
      </c>
      <c r="H2988" t="s">
        <v>41</v>
      </c>
      <c r="I2988">
        <v>12</v>
      </c>
      <c r="J2988">
        <v>32</v>
      </c>
      <c r="K2988">
        <v>3</v>
      </c>
      <c r="L2988">
        <v>403.42</v>
      </c>
      <c r="M2988">
        <v>12713.74</v>
      </c>
      <c r="N2988">
        <v>0</v>
      </c>
      <c r="O2988">
        <v>1514</v>
      </c>
      <c r="P2988">
        <v>2</v>
      </c>
      <c r="Q2988">
        <v>15.1</v>
      </c>
      <c r="R2988">
        <v>1</v>
      </c>
      <c r="S2988">
        <v>0.55000000000000004</v>
      </c>
      <c r="T2988">
        <v>1</v>
      </c>
      <c r="U2988" t="s">
        <v>38</v>
      </c>
      <c r="V2988">
        <v>0</v>
      </c>
      <c r="W2988">
        <v>1</v>
      </c>
      <c r="X2988">
        <v>283.43</v>
      </c>
      <c r="Y2988">
        <v>128</v>
      </c>
      <c r="Z2988">
        <v>4.2</v>
      </c>
      <c r="AA2988" t="s">
        <v>39</v>
      </c>
      <c r="AB2988">
        <v>57.2</v>
      </c>
      <c r="AC2988">
        <v>0.55400000000000005</v>
      </c>
      <c r="AD2988">
        <v>1</v>
      </c>
      <c r="AE2988" t="s">
        <v>50</v>
      </c>
    </row>
    <row r="2989" spans="1:31" x14ac:dyDescent="0.25">
      <c r="A2989">
        <v>2988</v>
      </c>
      <c r="B2989" t="str">
        <f t="shared" si="46"/>
        <v>41-60</v>
      </c>
      <c r="D2989">
        <v>59</v>
      </c>
      <c r="F2989" t="s">
        <v>34</v>
      </c>
      <c r="G2989" t="s">
        <v>29</v>
      </c>
      <c r="H2989" t="s">
        <v>53</v>
      </c>
      <c r="I2989">
        <v>42</v>
      </c>
      <c r="J2989">
        <v>111</v>
      </c>
      <c r="K2989">
        <v>17</v>
      </c>
      <c r="L2989">
        <v>583.52</v>
      </c>
      <c r="M2989">
        <v>61476.3</v>
      </c>
      <c r="N2989">
        <v>1</v>
      </c>
      <c r="O2989">
        <v>6443</v>
      </c>
      <c r="P2989">
        <v>7</v>
      </c>
      <c r="Q2989">
        <v>36.1</v>
      </c>
      <c r="R2989">
        <v>2</v>
      </c>
      <c r="S2989">
        <v>0.5</v>
      </c>
      <c r="T2989">
        <v>1</v>
      </c>
      <c r="U2989" t="s">
        <v>47</v>
      </c>
      <c r="V2989">
        <v>3</v>
      </c>
      <c r="W2989">
        <v>7</v>
      </c>
      <c r="X2989">
        <v>1900.18</v>
      </c>
      <c r="Y2989">
        <v>27</v>
      </c>
      <c r="Z2989">
        <v>2.4</v>
      </c>
      <c r="AA2989" t="s">
        <v>32</v>
      </c>
      <c r="AB2989">
        <v>34.200000000000003</v>
      </c>
      <c r="AC2989">
        <v>0.38379999999999997</v>
      </c>
      <c r="AD2989">
        <v>0</v>
      </c>
      <c r="AE2989" t="s">
        <v>40</v>
      </c>
    </row>
    <row r="2990" spans="1:31" x14ac:dyDescent="0.25">
      <c r="A2990">
        <v>2989</v>
      </c>
      <c r="B2990" t="str">
        <f t="shared" si="46"/>
        <v>60+</v>
      </c>
      <c r="D2990">
        <v>65</v>
      </c>
      <c r="F2990" t="s">
        <v>34</v>
      </c>
      <c r="G2990" t="s">
        <v>43</v>
      </c>
      <c r="H2990" t="s">
        <v>36</v>
      </c>
      <c r="I2990">
        <v>41</v>
      </c>
      <c r="J2990">
        <v>74</v>
      </c>
      <c r="K2990">
        <v>8</v>
      </c>
      <c r="L2990">
        <v>587.32000000000005</v>
      </c>
      <c r="M2990">
        <v>42919.8</v>
      </c>
      <c r="N2990">
        <v>1</v>
      </c>
      <c r="O2990">
        <v>4685</v>
      </c>
      <c r="P2990">
        <v>5</v>
      </c>
      <c r="Q2990">
        <v>8.3000000000000007</v>
      </c>
      <c r="R2990">
        <v>3</v>
      </c>
      <c r="S2990">
        <v>0.84</v>
      </c>
      <c r="T2990">
        <v>1</v>
      </c>
      <c r="U2990" t="s">
        <v>42</v>
      </c>
      <c r="V2990">
        <v>1</v>
      </c>
      <c r="W2990">
        <v>6</v>
      </c>
      <c r="X2990">
        <v>1489.91</v>
      </c>
      <c r="Y2990">
        <v>72</v>
      </c>
      <c r="Z2990">
        <v>4.5999999999999996</v>
      </c>
      <c r="AA2990" t="s">
        <v>32</v>
      </c>
      <c r="AB2990">
        <v>41.6</v>
      </c>
      <c r="AC2990">
        <v>0.43769999999999998</v>
      </c>
      <c r="AD2990">
        <v>1</v>
      </c>
      <c r="AE2990" t="s">
        <v>55</v>
      </c>
    </row>
    <row r="2991" spans="1:31" x14ac:dyDescent="0.25">
      <c r="A2991">
        <v>2990</v>
      </c>
      <c r="B2991" t="str">
        <f t="shared" si="46"/>
        <v>26-40</v>
      </c>
      <c r="D2991">
        <v>40</v>
      </c>
      <c r="F2991" t="s">
        <v>34</v>
      </c>
      <c r="G2991" t="s">
        <v>49</v>
      </c>
      <c r="H2991" t="s">
        <v>41</v>
      </c>
      <c r="I2991">
        <v>0</v>
      </c>
      <c r="J2991">
        <v>0</v>
      </c>
      <c r="K2991">
        <v>0</v>
      </c>
      <c r="L2991">
        <v>275.37</v>
      </c>
      <c r="M2991">
        <v>0</v>
      </c>
      <c r="N2991">
        <v>0</v>
      </c>
      <c r="O2991">
        <v>296</v>
      </c>
      <c r="P2991">
        <v>0</v>
      </c>
      <c r="Q2991">
        <v>0</v>
      </c>
      <c r="R2991">
        <v>0</v>
      </c>
      <c r="S2991">
        <v>0.1</v>
      </c>
      <c r="T2991">
        <v>0</v>
      </c>
      <c r="U2991" t="s">
        <v>37</v>
      </c>
      <c r="V2991">
        <v>0</v>
      </c>
      <c r="W2991">
        <v>0</v>
      </c>
      <c r="X2991">
        <v>0</v>
      </c>
      <c r="Y2991">
        <v>17</v>
      </c>
      <c r="Z2991">
        <v>5</v>
      </c>
      <c r="AA2991" t="s">
        <v>39</v>
      </c>
      <c r="AB2991">
        <v>15.1</v>
      </c>
      <c r="AC2991">
        <v>0.26</v>
      </c>
      <c r="AD2991">
        <v>0</v>
      </c>
      <c r="AE2991" t="s">
        <v>40</v>
      </c>
    </row>
    <row r="2992" spans="1:31" x14ac:dyDescent="0.25">
      <c r="A2992">
        <v>2991</v>
      </c>
      <c r="B2992" t="str">
        <f t="shared" si="46"/>
        <v>41-60</v>
      </c>
      <c r="D2992">
        <v>42</v>
      </c>
      <c r="F2992" t="s">
        <v>34</v>
      </c>
      <c r="G2992" t="s">
        <v>35</v>
      </c>
      <c r="H2992" t="s">
        <v>30</v>
      </c>
      <c r="I2992">
        <v>11</v>
      </c>
      <c r="J2992">
        <v>13</v>
      </c>
      <c r="K2992">
        <v>3</v>
      </c>
      <c r="L2992">
        <v>291.25</v>
      </c>
      <c r="M2992">
        <v>4135.45</v>
      </c>
      <c r="N2992">
        <v>0</v>
      </c>
      <c r="O2992">
        <v>632</v>
      </c>
      <c r="P2992">
        <v>0</v>
      </c>
      <c r="Q2992">
        <v>0</v>
      </c>
      <c r="R2992">
        <v>1</v>
      </c>
      <c r="S2992">
        <v>0.47</v>
      </c>
      <c r="T2992">
        <v>2</v>
      </c>
      <c r="U2992" t="s">
        <v>38</v>
      </c>
      <c r="V2992">
        <v>0</v>
      </c>
      <c r="W2992">
        <v>1</v>
      </c>
      <c r="X2992">
        <v>319.89999999999998</v>
      </c>
      <c r="Y2992">
        <v>30</v>
      </c>
      <c r="Z2992">
        <v>4</v>
      </c>
      <c r="AA2992" t="s">
        <v>48</v>
      </c>
      <c r="AB2992">
        <v>25.2</v>
      </c>
      <c r="AC2992">
        <v>0.32240000000000002</v>
      </c>
      <c r="AD2992">
        <v>0</v>
      </c>
      <c r="AE2992" t="s">
        <v>40</v>
      </c>
    </row>
    <row r="2993" spans="1:31" x14ac:dyDescent="0.25">
      <c r="A2993">
        <v>2992</v>
      </c>
      <c r="B2993" t="str">
        <f t="shared" si="46"/>
        <v>41-60</v>
      </c>
      <c r="D2993">
        <v>51</v>
      </c>
      <c r="F2993" t="s">
        <v>34</v>
      </c>
      <c r="G2993" t="s">
        <v>35</v>
      </c>
      <c r="H2993" t="s">
        <v>41</v>
      </c>
      <c r="I2993">
        <v>30</v>
      </c>
      <c r="J2993">
        <v>94</v>
      </c>
      <c r="K2993">
        <v>3</v>
      </c>
      <c r="L2993">
        <v>427.67</v>
      </c>
      <c r="M2993">
        <v>38843.03</v>
      </c>
      <c r="N2993">
        <v>0</v>
      </c>
      <c r="O2993">
        <v>4122</v>
      </c>
      <c r="P2993">
        <v>7</v>
      </c>
      <c r="Q2993">
        <v>34.5</v>
      </c>
      <c r="R2993">
        <v>1</v>
      </c>
      <c r="S2993">
        <v>0.67</v>
      </c>
      <c r="T2993">
        <v>5</v>
      </c>
      <c r="U2993" t="s">
        <v>38</v>
      </c>
      <c r="V2993">
        <v>2</v>
      </c>
      <c r="W2993">
        <v>0</v>
      </c>
      <c r="X2993">
        <v>334.23</v>
      </c>
      <c r="Y2993">
        <v>4</v>
      </c>
      <c r="Z2993">
        <v>3.6</v>
      </c>
      <c r="AA2993" t="s">
        <v>39</v>
      </c>
      <c r="AB2993">
        <v>31.6</v>
      </c>
      <c r="AC2993">
        <v>0.36530000000000001</v>
      </c>
      <c r="AD2993">
        <v>0</v>
      </c>
      <c r="AE2993" t="s">
        <v>40</v>
      </c>
    </row>
    <row r="2994" spans="1:31" x14ac:dyDescent="0.25">
      <c r="A2994">
        <v>2993</v>
      </c>
      <c r="B2994" t="str">
        <f t="shared" si="46"/>
        <v>26-40</v>
      </c>
      <c r="D2994">
        <v>28</v>
      </c>
      <c r="F2994" t="s">
        <v>28</v>
      </c>
      <c r="G2994" t="s">
        <v>43</v>
      </c>
      <c r="H2994" t="s">
        <v>44</v>
      </c>
      <c r="I2994">
        <v>1</v>
      </c>
      <c r="J2994">
        <v>2</v>
      </c>
      <c r="K2994">
        <v>0</v>
      </c>
      <c r="L2994">
        <v>337.12</v>
      </c>
      <c r="M2994">
        <v>682.91</v>
      </c>
      <c r="N2994">
        <v>0</v>
      </c>
      <c r="O2994">
        <v>278</v>
      </c>
      <c r="P2994">
        <v>0</v>
      </c>
      <c r="Q2994">
        <v>2</v>
      </c>
      <c r="R2994">
        <v>0</v>
      </c>
      <c r="S2994">
        <v>0.49</v>
      </c>
      <c r="T2994">
        <v>1</v>
      </c>
      <c r="U2994" t="s">
        <v>42</v>
      </c>
      <c r="V2994">
        <v>0</v>
      </c>
      <c r="W2994">
        <v>0</v>
      </c>
      <c r="X2994">
        <v>0</v>
      </c>
      <c r="Y2994">
        <v>75</v>
      </c>
      <c r="Z2994">
        <v>4.4000000000000004</v>
      </c>
      <c r="AA2994" t="s">
        <v>39</v>
      </c>
      <c r="AB2994">
        <v>38</v>
      </c>
      <c r="AC2994">
        <v>0.41089999999999999</v>
      </c>
      <c r="AD2994">
        <v>1</v>
      </c>
      <c r="AE2994" t="s">
        <v>60</v>
      </c>
    </row>
    <row r="2995" spans="1:31" x14ac:dyDescent="0.25">
      <c r="A2995">
        <v>2994</v>
      </c>
      <c r="B2995" t="str">
        <f t="shared" si="46"/>
        <v>60+</v>
      </c>
      <c r="D2995">
        <v>63</v>
      </c>
      <c r="F2995" t="s">
        <v>34</v>
      </c>
      <c r="G2995" t="s">
        <v>29</v>
      </c>
      <c r="H2995" t="s">
        <v>36</v>
      </c>
      <c r="I2995">
        <v>50</v>
      </c>
      <c r="J2995">
        <v>96</v>
      </c>
      <c r="K2995">
        <v>3</v>
      </c>
      <c r="L2995">
        <v>367.31</v>
      </c>
      <c r="M2995">
        <v>32115.31</v>
      </c>
      <c r="N2995">
        <v>0</v>
      </c>
      <c r="O2995">
        <v>3788</v>
      </c>
      <c r="P2995">
        <v>7</v>
      </c>
      <c r="Q2995">
        <v>11.6</v>
      </c>
      <c r="R2995">
        <v>3</v>
      </c>
      <c r="S2995">
        <v>0.75</v>
      </c>
      <c r="T2995">
        <v>4</v>
      </c>
      <c r="U2995" t="s">
        <v>47</v>
      </c>
      <c r="V2995">
        <v>6</v>
      </c>
      <c r="W2995">
        <v>2</v>
      </c>
      <c r="X2995">
        <v>284.38</v>
      </c>
      <c r="Y2995">
        <v>56</v>
      </c>
      <c r="Z2995">
        <v>1.9</v>
      </c>
      <c r="AA2995" t="s">
        <v>51</v>
      </c>
      <c r="AB2995">
        <v>46.4</v>
      </c>
      <c r="AC2995">
        <v>0.47299999999999998</v>
      </c>
      <c r="AD2995">
        <v>1</v>
      </c>
      <c r="AE2995" t="s">
        <v>59</v>
      </c>
    </row>
    <row r="2996" spans="1:31" x14ac:dyDescent="0.25">
      <c r="A2996">
        <v>2995</v>
      </c>
      <c r="B2996" t="str">
        <f t="shared" si="46"/>
        <v>41-60</v>
      </c>
      <c r="D2996">
        <v>58</v>
      </c>
      <c r="F2996" t="s">
        <v>28</v>
      </c>
      <c r="G2996" t="s">
        <v>35</v>
      </c>
      <c r="H2996" t="s">
        <v>36</v>
      </c>
      <c r="I2996">
        <v>34</v>
      </c>
      <c r="J2996">
        <v>73</v>
      </c>
      <c r="K2996">
        <v>10</v>
      </c>
      <c r="L2996">
        <v>351.96</v>
      </c>
      <c r="M2996">
        <v>27960.58</v>
      </c>
      <c r="N2996">
        <v>0</v>
      </c>
      <c r="O2996">
        <v>2645</v>
      </c>
      <c r="P2996">
        <v>1</v>
      </c>
      <c r="Q2996">
        <v>10.8</v>
      </c>
      <c r="R2996">
        <v>2</v>
      </c>
      <c r="S2996">
        <v>0.17</v>
      </c>
      <c r="T2996">
        <v>3</v>
      </c>
      <c r="U2996" t="s">
        <v>31</v>
      </c>
      <c r="V2996">
        <v>3</v>
      </c>
      <c r="W2996">
        <v>6</v>
      </c>
      <c r="X2996">
        <v>1023.36</v>
      </c>
      <c r="Y2996">
        <v>65</v>
      </c>
      <c r="Z2996">
        <v>2.5</v>
      </c>
      <c r="AA2996" t="s">
        <v>39</v>
      </c>
      <c r="AB2996">
        <v>44.5</v>
      </c>
      <c r="AC2996">
        <v>0.45900000000000002</v>
      </c>
      <c r="AD2996">
        <v>1</v>
      </c>
      <c r="AE2996" t="s">
        <v>56</v>
      </c>
    </row>
    <row r="2997" spans="1:31" x14ac:dyDescent="0.25">
      <c r="A2997">
        <v>2996</v>
      </c>
      <c r="B2997" t="str">
        <f t="shared" si="46"/>
        <v>41-60</v>
      </c>
      <c r="D2997">
        <v>51</v>
      </c>
      <c r="F2997" t="s">
        <v>28</v>
      </c>
      <c r="G2997" t="s">
        <v>35</v>
      </c>
      <c r="H2997" t="s">
        <v>41</v>
      </c>
      <c r="I2997">
        <v>24</v>
      </c>
      <c r="J2997">
        <v>2</v>
      </c>
      <c r="K2997">
        <v>0</v>
      </c>
      <c r="L2997">
        <v>681.17</v>
      </c>
      <c r="M2997">
        <v>1474.18</v>
      </c>
      <c r="N2997">
        <v>0</v>
      </c>
      <c r="O2997">
        <v>419</v>
      </c>
      <c r="P2997">
        <v>0</v>
      </c>
      <c r="Q2997">
        <v>12.1</v>
      </c>
      <c r="R2997">
        <v>0</v>
      </c>
      <c r="S2997">
        <v>0.42</v>
      </c>
      <c r="T2997">
        <v>0</v>
      </c>
      <c r="U2997" t="s">
        <v>37</v>
      </c>
      <c r="V2997">
        <v>0</v>
      </c>
      <c r="W2997">
        <v>0</v>
      </c>
      <c r="X2997">
        <v>0</v>
      </c>
      <c r="Y2997">
        <v>12</v>
      </c>
      <c r="Z2997">
        <v>3.8</v>
      </c>
      <c r="AA2997" t="s">
        <v>32</v>
      </c>
      <c r="AB2997">
        <v>11.8</v>
      </c>
      <c r="AC2997">
        <v>0.2412</v>
      </c>
      <c r="AD2997">
        <v>0</v>
      </c>
      <c r="AE2997" t="s">
        <v>40</v>
      </c>
    </row>
    <row r="2998" spans="1:31" x14ac:dyDescent="0.25">
      <c r="A2998">
        <v>2997</v>
      </c>
      <c r="B2998" t="str">
        <f t="shared" si="46"/>
        <v>26-40</v>
      </c>
      <c r="D2998">
        <v>33</v>
      </c>
      <c r="F2998" t="s">
        <v>28</v>
      </c>
      <c r="G2998" t="s">
        <v>43</v>
      </c>
      <c r="H2998" t="s">
        <v>36</v>
      </c>
      <c r="I2998">
        <v>25</v>
      </c>
      <c r="J2998">
        <v>27</v>
      </c>
      <c r="K2998">
        <v>4</v>
      </c>
      <c r="L2998">
        <v>587.41</v>
      </c>
      <c r="M2998">
        <v>16286.13</v>
      </c>
      <c r="N2998">
        <v>0</v>
      </c>
      <c r="O2998">
        <v>1769</v>
      </c>
      <c r="P2998">
        <v>1</v>
      </c>
      <c r="Q2998">
        <v>28.4</v>
      </c>
      <c r="R2998">
        <v>1</v>
      </c>
      <c r="S2998">
        <v>0.33</v>
      </c>
      <c r="T2998">
        <v>2</v>
      </c>
      <c r="U2998" t="s">
        <v>47</v>
      </c>
      <c r="V2998">
        <v>2</v>
      </c>
      <c r="W2998">
        <v>1</v>
      </c>
      <c r="X2998">
        <v>443.59</v>
      </c>
      <c r="Y2998">
        <v>33</v>
      </c>
      <c r="Z2998">
        <v>4.5999999999999996</v>
      </c>
      <c r="AA2998" t="s">
        <v>32</v>
      </c>
      <c r="AB2998">
        <v>28.4</v>
      </c>
      <c r="AC2998">
        <v>0.34320000000000001</v>
      </c>
      <c r="AD2998">
        <v>0</v>
      </c>
      <c r="AE2998" t="s">
        <v>40</v>
      </c>
    </row>
    <row r="2999" spans="1:31" x14ac:dyDescent="0.25">
      <c r="A2999">
        <v>2998</v>
      </c>
      <c r="B2999" t="str">
        <f t="shared" si="46"/>
        <v>26-40</v>
      </c>
      <c r="D2999">
        <v>36</v>
      </c>
      <c r="F2999" t="s">
        <v>28</v>
      </c>
      <c r="G2999" t="s">
        <v>45</v>
      </c>
      <c r="H2999" t="s">
        <v>44</v>
      </c>
      <c r="I2999">
        <v>21</v>
      </c>
      <c r="J2999">
        <v>75</v>
      </c>
      <c r="K2999">
        <v>10</v>
      </c>
      <c r="L2999">
        <v>348.91</v>
      </c>
      <c r="M2999">
        <v>27533.32</v>
      </c>
      <c r="N2999">
        <v>0</v>
      </c>
      <c r="O2999">
        <v>2991</v>
      </c>
      <c r="P2999">
        <v>2</v>
      </c>
      <c r="Q2999">
        <v>7.7</v>
      </c>
      <c r="R2999">
        <v>2</v>
      </c>
      <c r="S2999">
        <v>0.37</v>
      </c>
      <c r="T2999">
        <v>3</v>
      </c>
      <c r="U2999" t="s">
        <v>38</v>
      </c>
      <c r="V2999">
        <v>1</v>
      </c>
      <c r="W2999">
        <v>2</v>
      </c>
      <c r="X2999">
        <v>593.63</v>
      </c>
      <c r="Y2999">
        <v>45</v>
      </c>
      <c r="Z2999">
        <v>2.9</v>
      </c>
      <c r="AA2999" t="s">
        <v>39</v>
      </c>
      <c r="AB2999">
        <v>33.299999999999997</v>
      </c>
      <c r="AC2999">
        <v>0.3775</v>
      </c>
      <c r="AD2999">
        <v>0</v>
      </c>
      <c r="AE2999" t="s">
        <v>40</v>
      </c>
    </row>
    <row r="3000" spans="1:31" x14ac:dyDescent="0.25">
      <c r="A3000">
        <v>2999</v>
      </c>
      <c r="B3000" t="str">
        <f t="shared" si="46"/>
        <v>41-60</v>
      </c>
      <c r="D3000">
        <v>41</v>
      </c>
      <c r="F3000" t="s">
        <v>28</v>
      </c>
      <c r="G3000" t="s">
        <v>49</v>
      </c>
      <c r="H3000" t="s">
        <v>30</v>
      </c>
      <c r="I3000">
        <v>40</v>
      </c>
      <c r="J3000">
        <v>2</v>
      </c>
      <c r="K3000">
        <v>0</v>
      </c>
      <c r="L3000">
        <v>218.5</v>
      </c>
      <c r="M3000">
        <v>472.34</v>
      </c>
      <c r="N3000">
        <v>0</v>
      </c>
      <c r="O3000">
        <v>68</v>
      </c>
      <c r="P3000">
        <v>0</v>
      </c>
      <c r="Q3000">
        <v>13.7</v>
      </c>
      <c r="R3000">
        <v>0</v>
      </c>
      <c r="S3000">
        <v>0.24</v>
      </c>
      <c r="T3000">
        <v>1</v>
      </c>
      <c r="U3000" t="s">
        <v>42</v>
      </c>
      <c r="V3000">
        <v>0</v>
      </c>
      <c r="W3000">
        <v>0</v>
      </c>
      <c r="X3000">
        <v>0</v>
      </c>
      <c r="Y3000">
        <v>62</v>
      </c>
      <c r="Z3000">
        <v>3.3</v>
      </c>
      <c r="AA3000" t="s">
        <v>39</v>
      </c>
      <c r="AB3000">
        <v>31.8</v>
      </c>
      <c r="AC3000">
        <v>0.36680000000000001</v>
      </c>
      <c r="AD3000">
        <v>0</v>
      </c>
      <c r="AE3000" t="s">
        <v>40</v>
      </c>
    </row>
    <row r="3001" spans="1:31" x14ac:dyDescent="0.25">
      <c r="A3001">
        <v>3000</v>
      </c>
      <c r="B3001" t="str">
        <f t="shared" si="46"/>
        <v>41-60</v>
      </c>
      <c r="D3001">
        <v>53</v>
      </c>
      <c r="F3001" t="s">
        <v>34</v>
      </c>
      <c r="G3001" t="s">
        <v>29</v>
      </c>
      <c r="H3001" t="s">
        <v>53</v>
      </c>
      <c r="I3001">
        <v>37</v>
      </c>
      <c r="J3001">
        <v>22</v>
      </c>
      <c r="K3001">
        <v>2</v>
      </c>
      <c r="L3001">
        <v>381.56</v>
      </c>
      <c r="M3001">
        <v>7789.43</v>
      </c>
      <c r="N3001">
        <v>0</v>
      </c>
      <c r="O3001">
        <v>1215</v>
      </c>
      <c r="P3001">
        <v>2</v>
      </c>
      <c r="Q3001">
        <v>7.4</v>
      </c>
      <c r="R3001">
        <v>1</v>
      </c>
      <c r="S3001">
        <v>0.09</v>
      </c>
      <c r="T3001">
        <v>2</v>
      </c>
      <c r="U3001" t="s">
        <v>31</v>
      </c>
      <c r="V3001">
        <v>0</v>
      </c>
      <c r="W3001">
        <v>2</v>
      </c>
      <c r="X3001">
        <v>328.99</v>
      </c>
      <c r="Y3001">
        <v>7</v>
      </c>
      <c r="Z3001">
        <v>2.6</v>
      </c>
      <c r="AA3001" t="s">
        <v>39</v>
      </c>
      <c r="AB3001">
        <v>13.8</v>
      </c>
      <c r="AC3001">
        <v>0.25259999999999999</v>
      </c>
      <c r="AD3001">
        <v>0</v>
      </c>
      <c r="AE3001" t="s">
        <v>40</v>
      </c>
    </row>
    <row r="3002" spans="1:31" x14ac:dyDescent="0.25">
      <c r="A3002">
        <v>3001</v>
      </c>
      <c r="B3002" t="str">
        <f t="shared" si="46"/>
        <v>41-60</v>
      </c>
      <c r="D3002">
        <v>59</v>
      </c>
      <c r="F3002" t="s">
        <v>34</v>
      </c>
      <c r="G3002" t="s">
        <v>35</v>
      </c>
      <c r="H3002" t="s">
        <v>36</v>
      </c>
      <c r="I3002">
        <v>3</v>
      </c>
      <c r="J3002">
        <v>4</v>
      </c>
      <c r="K3002">
        <v>1</v>
      </c>
      <c r="L3002">
        <v>296.12</v>
      </c>
      <c r="M3002">
        <v>1163.28</v>
      </c>
      <c r="N3002">
        <v>0</v>
      </c>
      <c r="O3002">
        <v>356</v>
      </c>
      <c r="P3002">
        <v>0</v>
      </c>
      <c r="Q3002">
        <v>12.1</v>
      </c>
      <c r="R3002">
        <v>0</v>
      </c>
      <c r="S3002">
        <v>0.36</v>
      </c>
      <c r="T3002">
        <v>1</v>
      </c>
      <c r="U3002" t="s">
        <v>31</v>
      </c>
      <c r="V3002">
        <v>0</v>
      </c>
      <c r="W3002">
        <v>0</v>
      </c>
      <c r="X3002">
        <v>0</v>
      </c>
      <c r="Y3002">
        <v>15</v>
      </c>
      <c r="Z3002">
        <v>3.3</v>
      </c>
      <c r="AA3002" t="s">
        <v>51</v>
      </c>
      <c r="AB3002">
        <v>18.899999999999999</v>
      </c>
      <c r="AC3002">
        <v>0.28249999999999997</v>
      </c>
      <c r="AD3002">
        <v>0</v>
      </c>
      <c r="AE3002" t="s">
        <v>40</v>
      </c>
    </row>
    <row r="3003" spans="1:31" x14ac:dyDescent="0.25">
      <c r="A3003">
        <v>3002</v>
      </c>
      <c r="B3003" t="str">
        <f t="shared" si="46"/>
        <v>41-60</v>
      </c>
      <c r="D3003">
        <v>53</v>
      </c>
      <c r="F3003" t="s">
        <v>34</v>
      </c>
      <c r="G3003" t="s">
        <v>43</v>
      </c>
      <c r="H3003" t="s">
        <v>30</v>
      </c>
      <c r="I3003">
        <v>11</v>
      </c>
      <c r="J3003">
        <v>11</v>
      </c>
      <c r="K3003">
        <v>0</v>
      </c>
      <c r="L3003">
        <v>535.01</v>
      </c>
      <c r="M3003">
        <v>5626.46</v>
      </c>
      <c r="N3003">
        <v>0</v>
      </c>
      <c r="O3003">
        <v>965</v>
      </c>
      <c r="P3003">
        <v>1</v>
      </c>
      <c r="Q3003">
        <v>13.1</v>
      </c>
      <c r="R3003">
        <v>0</v>
      </c>
      <c r="S3003">
        <v>0.59</v>
      </c>
      <c r="T3003">
        <v>1</v>
      </c>
      <c r="U3003" t="s">
        <v>42</v>
      </c>
      <c r="V3003">
        <v>1</v>
      </c>
      <c r="W3003">
        <v>1</v>
      </c>
      <c r="X3003">
        <v>764.68</v>
      </c>
      <c r="Y3003">
        <v>31</v>
      </c>
      <c r="Z3003">
        <v>3.8</v>
      </c>
      <c r="AA3003" t="s">
        <v>39</v>
      </c>
      <c r="AB3003">
        <v>27.5</v>
      </c>
      <c r="AC3003">
        <v>0.33739999999999998</v>
      </c>
      <c r="AD3003">
        <v>0</v>
      </c>
      <c r="AE3003" t="s">
        <v>40</v>
      </c>
    </row>
    <row r="3004" spans="1:31" x14ac:dyDescent="0.25">
      <c r="A3004">
        <v>3003</v>
      </c>
      <c r="B3004" t="str">
        <f t="shared" si="46"/>
        <v>60+</v>
      </c>
      <c r="D3004">
        <v>67</v>
      </c>
      <c r="F3004" t="s">
        <v>28</v>
      </c>
      <c r="G3004" t="s">
        <v>49</v>
      </c>
      <c r="H3004" t="s">
        <v>41</v>
      </c>
      <c r="I3004">
        <v>50</v>
      </c>
      <c r="J3004">
        <v>60</v>
      </c>
      <c r="K3004">
        <v>5</v>
      </c>
      <c r="L3004">
        <v>457.12</v>
      </c>
      <c r="M3004">
        <v>25881.09</v>
      </c>
      <c r="N3004">
        <v>0</v>
      </c>
      <c r="O3004">
        <v>2818</v>
      </c>
      <c r="P3004">
        <v>0</v>
      </c>
      <c r="Q3004">
        <v>9.6</v>
      </c>
      <c r="R3004">
        <v>0</v>
      </c>
      <c r="S3004">
        <v>0.32</v>
      </c>
      <c r="T3004">
        <v>0</v>
      </c>
      <c r="U3004" t="s">
        <v>37</v>
      </c>
      <c r="V3004">
        <v>3</v>
      </c>
      <c r="W3004">
        <v>5</v>
      </c>
      <c r="X3004">
        <v>1061</v>
      </c>
      <c r="Y3004">
        <v>34</v>
      </c>
      <c r="Z3004">
        <v>3.4</v>
      </c>
      <c r="AA3004" t="s">
        <v>39</v>
      </c>
      <c r="AB3004">
        <v>18.600000000000001</v>
      </c>
      <c r="AC3004">
        <v>0.28039999999999998</v>
      </c>
      <c r="AD3004">
        <v>0</v>
      </c>
      <c r="AE3004" t="s">
        <v>40</v>
      </c>
    </row>
    <row r="3005" spans="1:31" x14ac:dyDescent="0.25">
      <c r="A3005">
        <v>3004</v>
      </c>
      <c r="B3005" t="str">
        <f t="shared" si="46"/>
        <v>60+</v>
      </c>
      <c r="D3005">
        <v>68</v>
      </c>
      <c r="F3005" t="s">
        <v>28</v>
      </c>
      <c r="G3005" t="s">
        <v>29</v>
      </c>
      <c r="H3005" t="s">
        <v>30</v>
      </c>
      <c r="I3005">
        <v>56</v>
      </c>
      <c r="J3005">
        <v>49</v>
      </c>
      <c r="K3005">
        <v>3</v>
      </c>
      <c r="L3005">
        <v>380.84</v>
      </c>
      <c r="M3005">
        <v>18904.3</v>
      </c>
      <c r="N3005">
        <v>0</v>
      </c>
      <c r="O3005">
        <v>2125</v>
      </c>
      <c r="P3005">
        <v>3</v>
      </c>
      <c r="Q3005">
        <v>33.5</v>
      </c>
      <c r="R3005">
        <v>2</v>
      </c>
      <c r="S3005">
        <v>0.5</v>
      </c>
      <c r="T3005">
        <v>4</v>
      </c>
      <c r="U3005" t="s">
        <v>46</v>
      </c>
      <c r="V3005">
        <v>2</v>
      </c>
      <c r="W3005">
        <v>4</v>
      </c>
      <c r="X3005">
        <v>394.16</v>
      </c>
      <c r="Y3005">
        <v>13</v>
      </c>
      <c r="Z3005">
        <v>2.5</v>
      </c>
      <c r="AA3005" t="s">
        <v>51</v>
      </c>
      <c r="AB3005">
        <v>22.1</v>
      </c>
      <c r="AC3005">
        <v>0.30220000000000002</v>
      </c>
      <c r="AD3005">
        <v>0</v>
      </c>
      <c r="AE3005" t="s">
        <v>40</v>
      </c>
    </row>
    <row r="3006" spans="1:31" x14ac:dyDescent="0.25">
      <c r="A3006">
        <v>3005</v>
      </c>
      <c r="B3006" t="str">
        <f t="shared" si="46"/>
        <v>41-60</v>
      </c>
      <c r="D3006">
        <v>55</v>
      </c>
      <c r="F3006" t="s">
        <v>34</v>
      </c>
      <c r="G3006" t="s">
        <v>49</v>
      </c>
      <c r="H3006" t="s">
        <v>53</v>
      </c>
      <c r="I3006">
        <v>51</v>
      </c>
      <c r="J3006">
        <v>85</v>
      </c>
      <c r="K3006">
        <v>9</v>
      </c>
      <c r="L3006">
        <v>439.71</v>
      </c>
      <c r="M3006">
        <v>40059.769999999997</v>
      </c>
      <c r="N3006">
        <v>0</v>
      </c>
      <c r="O3006">
        <v>4054</v>
      </c>
      <c r="P3006">
        <v>2</v>
      </c>
      <c r="Q3006">
        <v>26</v>
      </c>
      <c r="R3006">
        <v>5</v>
      </c>
      <c r="S3006">
        <v>0.2</v>
      </c>
      <c r="T3006">
        <v>5</v>
      </c>
      <c r="U3006" t="s">
        <v>31</v>
      </c>
      <c r="V3006">
        <v>3</v>
      </c>
      <c r="W3006">
        <v>3</v>
      </c>
      <c r="X3006">
        <v>1636.74</v>
      </c>
      <c r="Y3006">
        <v>23</v>
      </c>
      <c r="Z3006">
        <v>4.3</v>
      </c>
      <c r="AA3006" t="s">
        <v>51</v>
      </c>
      <c r="AB3006">
        <v>29</v>
      </c>
      <c r="AC3006">
        <v>0.34770000000000001</v>
      </c>
      <c r="AD3006">
        <v>0</v>
      </c>
      <c r="AE3006" t="s">
        <v>40</v>
      </c>
    </row>
    <row r="3007" spans="1:31" x14ac:dyDescent="0.25">
      <c r="A3007">
        <v>3006</v>
      </c>
      <c r="B3007" t="str">
        <f t="shared" si="46"/>
        <v>26-40</v>
      </c>
      <c r="D3007">
        <v>37</v>
      </c>
      <c r="F3007" t="s">
        <v>34</v>
      </c>
      <c r="G3007" t="s">
        <v>43</v>
      </c>
      <c r="H3007" t="s">
        <v>44</v>
      </c>
      <c r="I3007">
        <v>14</v>
      </c>
      <c r="J3007">
        <v>29</v>
      </c>
      <c r="K3007">
        <v>2</v>
      </c>
      <c r="L3007">
        <v>311.39999999999998</v>
      </c>
      <c r="M3007">
        <v>8206.4599999999991</v>
      </c>
      <c r="N3007">
        <v>0</v>
      </c>
      <c r="O3007">
        <v>1310</v>
      </c>
      <c r="P3007">
        <v>1</v>
      </c>
      <c r="Q3007">
        <v>0</v>
      </c>
      <c r="R3007">
        <v>2</v>
      </c>
      <c r="S3007">
        <v>0.7</v>
      </c>
      <c r="T3007">
        <v>0</v>
      </c>
      <c r="U3007" t="s">
        <v>37</v>
      </c>
      <c r="V3007">
        <v>1</v>
      </c>
      <c r="W3007">
        <v>1</v>
      </c>
      <c r="X3007">
        <v>365.41</v>
      </c>
      <c r="Y3007">
        <v>57</v>
      </c>
      <c r="Z3007">
        <v>3.8</v>
      </c>
      <c r="AA3007" t="s">
        <v>39</v>
      </c>
      <c r="AB3007">
        <v>31.1</v>
      </c>
      <c r="AC3007">
        <v>0.36199999999999999</v>
      </c>
      <c r="AD3007">
        <v>0</v>
      </c>
      <c r="AE3007" t="s">
        <v>40</v>
      </c>
    </row>
    <row r="3008" spans="1:31" x14ac:dyDescent="0.25">
      <c r="A3008">
        <v>3007</v>
      </c>
      <c r="B3008" t="str">
        <f t="shared" si="46"/>
        <v>41-60</v>
      </c>
      <c r="D3008">
        <v>49</v>
      </c>
      <c r="F3008" t="s">
        <v>34</v>
      </c>
      <c r="G3008" t="s">
        <v>49</v>
      </c>
      <c r="H3008" t="s">
        <v>44</v>
      </c>
      <c r="I3008">
        <v>51</v>
      </c>
      <c r="J3008">
        <v>108</v>
      </c>
      <c r="K3008">
        <v>16</v>
      </c>
      <c r="L3008">
        <v>421.92</v>
      </c>
      <c r="M3008">
        <v>43929.440000000002</v>
      </c>
      <c r="N3008">
        <v>0</v>
      </c>
      <c r="O3008">
        <v>4225</v>
      </c>
      <c r="P3008">
        <v>6</v>
      </c>
      <c r="Q3008">
        <v>13.5</v>
      </c>
      <c r="R3008">
        <v>4</v>
      </c>
      <c r="S3008">
        <v>0.13</v>
      </c>
      <c r="T3008">
        <v>2</v>
      </c>
      <c r="U3008" t="s">
        <v>42</v>
      </c>
      <c r="V3008">
        <v>1</v>
      </c>
      <c r="W3008">
        <v>7</v>
      </c>
      <c r="X3008">
        <v>1609.87</v>
      </c>
      <c r="Y3008">
        <v>26</v>
      </c>
      <c r="Z3008">
        <v>4.4000000000000004</v>
      </c>
      <c r="AA3008" t="s">
        <v>32</v>
      </c>
      <c r="AB3008">
        <v>28.1</v>
      </c>
      <c r="AC3008">
        <v>0.3417</v>
      </c>
      <c r="AD3008">
        <v>0</v>
      </c>
      <c r="AE3008" t="s">
        <v>40</v>
      </c>
    </row>
    <row r="3009" spans="1:31" x14ac:dyDescent="0.25">
      <c r="A3009">
        <v>3008</v>
      </c>
      <c r="B3009" t="str">
        <f t="shared" si="46"/>
        <v>26-40</v>
      </c>
      <c r="D3009">
        <v>40</v>
      </c>
      <c r="F3009" t="s">
        <v>34</v>
      </c>
      <c r="G3009" t="s">
        <v>29</v>
      </c>
      <c r="H3009" t="s">
        <v>41</v>
      </c>
      <c r="I3009">
        <v>42</v>
      </c>
      <c r="J3009">
        <v>48</v>
      </c>
      <c r="K3009">
        <v>8</v>
      </c>
      <c r="L3009">
        <v>645.76</v>
      </c>
      <c r="M3009">
        <v>28732.97</v>
      </c>
      <c r="N3009">
        <v>0</v>
      </c>
      <c r="O3009">
        <v>3570</v>
      </c>
      <c r="P3009">
        <v>2</v>
      </c>
      <c r="Q3009">
        <v>1.8</v>
      </c>
      <c r="R3009">
        <v>1</v>
      </c>
      <c r="S3009">
        <v>0.06</v>
      </c>
      <c r="T3009">
        <v>4</v>
      </c>
      <c r="U3009" t="s">
        <v>38</v>
      </c>
      <c r="V3009">
        <v>1</v>
      </c>
      <c r="W3009">
        <v>3</v>
      </c>
      <c r="X3009">
        <v>354.45</v>
      </c>
      <c r="Y3009">
        <v>66</v>
      </c>
      <c r="Z3009">
        <v>4.4000000000000004</v>
      </c>
      <c r="AA3009" t="s">
        <v>54</v>
      </c>
      <c r="AB3009">
        <v>34.5</v>
      </c>
      <c r="AC3009">
        <v>0.38569999999999999</v>
      </c>
      <c r="AD3009">
        <v>0</v>
      </c>
      <c r="AE3009" t="s">
        <v>40</v>
      </c>
    </row>
    <row r="3010" spans="1:31" x14ac:dyDescent="0.25">
      <c r="A3010">
        <v>3009</v>
      </c>
      <c r="B3010" t="str">
        <f t="shared" si="46"/>
        <v>41-60</v>
      </c>
      <c r="D3010">
        <v>51</v>
      </c>
      <c r="F3010" t="s">
        <v>34</v>
      </c>
      <c r="G3010" t="s">
        <v>35</v>
      </c>
      <c r="H3010" t="s">
        <v>30</v>
      </c>
      <c r="I3010">
        <v>12</v>
      </c>
      <c r="J3010">
        <v>31</v>
      </c>
      <c r="K3010">
        <v>2</v>
      </c>
      <c r="L3010">
        <v>367.54</v>
      </c>
      <c r="M3010">
        <v>11037.51</v>
      </c>
      <c r="N3010">
        <v>1</v>
      </c>
      <c r="O3010">
        <v>1393</v>
      </c>
      <c r="P3010">
        <v>1</v>
      </c>
      <c r="Q3010">
        <v>26.1</v>
      </c>
      <c r="R3010">
        <v>0</v>
      </c>
      <c r="S3010">
        <v>0.5</v>
      </c>
      <c r="T3010">
        <v>3</v>
      </c>
      <c r="U3010" t="s">
        <v>38</v>
      </c>
      <c r="V3010">
        <v>0</v>
      </c>
      <c r="W3010">
        <v>0</v>
      </c>
      <c r="X3010">
        <v>0</v>
      </c>
      <c r="Y3010">
        <v>37</v>
      </c>
      <c r="Z3010">
        <v>4.0999999999999996</v>
      </c>
      <c r="AA3010" t="s">
        <v>48</v>
      </c>
      <c r="AB3010">
        <v>27.4</v>
      </c>
      <c r="AC3010">
        <v>0.33689999999999998</v>
      </c>
      <c r="AD3010">
        <v>0</v>
      </c>
      <c r="AE3010" t="s">
        <v>40</v>
      </c>
    </row>
    <row r="3011" spans="1:31" x14ac:dyDescent="0.25">
      <c r="A3011">
        <v>3010</v>
      </c>
      <c r="B3011" t="str">
        <f t="shared" ref="B3011:B3074" si="47">IF(D3011&lt;=25, "18-25", IF(D3011&lt;=40, "26-40", IF(D3011&lt;=60, "41-60", "60+")))</f>
        <v>60+</v>
      </c>
      <c r="D3011">
        <v>61</v>
      </c>
      <c r="F3011" t="s">
        <v>34</v>
      </c>
      <c r="G3011" t="s">
        <v>35</v>
      </c>
      <c r="H3011" t="s">
        <v>44</v>
      </c>
      <c r="I3011">
        <v>41</v>
      </c>
      <c r="J3011">
        <v>78</v>
      </c>
      <c r="K3011">
        <v>9</v>
      </c>
      <c r="L3011">
        <v>461.87</v>
      </c>
      <c r="M3011">
        <v>37989.379999999997</v>
      </c>
      <c r="N3011">
        <v>0</v>
      </c>
      <c r="O3011">
        <v>4020</v>
      </c>
      <c r="P3011">
        <v>2</v>
      </c>
      <c r="Q3011">
        <v>1.6</v>
      </c>
      <c r="R3011">
        <v>2</v>
      </c>
      <c r="S3011">
        <v>0.52</v>
      </c>
      <c r="T3011">
        <v>3</v>
      </c>
      <c r="U3011" t="s">
        <v>47</v>
      </c>
      <c r="V3011">
        <v>2</v>
      </c>
      <c r="W3011">
        <v>4</v>
      </c>
      <c r="X3011">
        <v>986.17</v>
      </c>
      <c r="Y3011">
        <v>63</v>
      </c>
      <c r="Z3011">
        <v>2.5</v>
      </c>
      <c r="AA3011" t="s">
        <v>51</v>
      </c>
      <c r="AB3011">
        <v>38.5</v>
      </c>
      <c r="AC3011">
        <v>0.41470000000000001</v>
      </c>
      <c r="AD3011">
        <v>1</v>
      </c>
      <c r="AE3011" t="s">
        <v>50</v>
      </c>
    </row>
    <row r="3012" spans="1:31" x14ac:dyDescent="0.25">
      <c r="A3012">
        <v>3011</v>
      </c>
      <c r="B3012" t="str">
        <f t="shared" si="47"/>
        <v>26-40</v>
      </c>
      <c r="D3012">
        <v>37</v>
      </c>
      <c r="F3012" t="s">
        <v>34</v>
      </c>
      <c r="G3012" t="s">
        <v>43</v>
      </c>
      <c r="H3012" t="s">
        <v>30</v>
      </c>
      <c r="I3012">
        <v>46</v>
      </c>
      <c r="J3012">
        <v>122</v>
      </c>
      <c r="K3012">
        <v>13</v>
      </c>
      <c r="L3012">
        <v>355.92</v>
      </c>
      <c r="M3012">
        <v>46028.69</v>
      </c>
      <c r="N3012">
        <v>1</v>
      </c>
      <c r="O3012">
        <v>4893</v>
      </c>
      <c r="P3012">
        <v>1</v>
      </c>
      <c r="Q3012">
        <v>22.9</v>
      </c>
      <c r="R3012">
        <v>6</v>
      </c>
      <c r="S3012">
        <v>0.31</v>
      </c>
      <c r="T3012">
        <v>1</v>
      </c>
      <c r="U3012" t="s">
        <v>31</v>
      </c>
      <c r="V3012">
        <v>3</v>
      </c>
      <c r="W3012">
        <v>4</v>
      </c>
      <c r="X3012">
        <v>1216.24</v>
      </c>
      <c r="Y3012">
        <v>23</v>
      </c>
      <c r="Z3012">
        <v>3.8</v>
      </c>
      <c r="AA3012" t="s">
        <v>51</v>
      </c>
      <c r="AB3012">
        <v>23.9</v>
      </c>
      <c r="AC3012">
        <v>0.31390000000000001</v>
      </c>
      <c r="AD3012">
        <v>0</v>
      </c>
      <c r="AE3012" t="s">
        <v>40</v>
      </c>
    </row>
    <row r="3013" spans="1:31" x14ac:dyDescent="0.25">
      <c r="A3013">
        <v>3012</v>
      </c>
      <c r="B3013" t="str">
        <f t="shared" si="47"/>
        <v>41-60</v>
      </c>
      <c r="D3013">
        <v>44</v>
      </c>
      <c r="F3013" t="s">
        <v>34</v>
      </c>
      <c r="G3013" t="s">
        <v>49</v>
      </c>
      <c r="H3013" t="s">
        <v>41</v>
      </c>
      <c r="I3013">
        <v>43</v>
      </c>
      <c r="J3013">
        <v>87</v>
      </c>
      <c r="K3013">
        <v>5</v>
      </c>
      <c r="L3013">
        <v>353.96</v>
      </c>
      <c r="M3013">
        <v>28660.51</v>
      </c>
      <c r="N3013">
        <v>0</v>
      </c>
      <c r="O3013">
        <v>3309</v>
      </c>
      <c r="P3013">
        <v>5</v>
      </c>
      <c r="Q3013">
        <v>26.8</v>
      </c>
      <c r="R3013">
        <v>1</v>
      </c>
      <c r="S3013">
        <v>0.36</v>
      </c>
      <c r="T3013">
        <v>3</v>
      </c>
      <c r="U3013" t="s">
        <v>47</v>
      </c>
      <c r="V3013">
        <v>4</v>
      </c>
      <c r="W3013">
        <v>2</v>
      </c>
      <c r="X3013">
        <v>130.32</v>
      </c>
      <c r="Y3013">
        <v>69</v>
      </c>
      <c r="Z3013">
        <v>3.2</v>
      </c>
      <c r="AA3013" t="s">
        <v>32</v>
      </c>
      <c r="AB3013">
        <v>45.7</v>
      </c>
      <c r="AC3013">
        <v>0.46800000000000003</v>
      </c>
      <c r="AD3013">
        <v>1</v>
      </c>
      <c r="AE3013" t="s">
        <v>33</v>
      </c>
    </row>
    <row r="3014" spans="1:31" x14ac:dyDescent="0.25">
      <c r="A3014">
        <v>3013</v>
      </c>
      <c r="B3014" t="str">
        <f t="shared" si="47"/>
        <v>18-25</v>
      </c>
      <c r="D3014">
        <v>20</v>
      </c>
      <c r="F3014" t="s">
        <v>34</v>
      </c>
      <c r="G3014" t="s">
        <v>45</v>
      </c>
      <c r="H3014" t="s">
        <v>53</v>
      </c>
      <c r="I3014">
        <v>58</v>
      </c>
      <c r="J3014">
        <v>92</v>
      </c>
      <c r="K3014">
        <v>14</v>
      </c>
      <c r="L3014">
        <v>549.4</v>
      </c>
      <c r="M3014">
        <v>50568.28</v>
      </c>
      <c r="N3014">
        <v>0</v>
      </c>
      <c r="O3014">
        <v>5298</v>
      </c>
      <c r="P3014">
        <v>5</v>
      </c>
      <c r="Q3014">
        <v>2.6</v>
      </c>
      <c r="R3014">
        <v>5</v>
      </c>
      <c r="S3014">
        <v>0.36</v>
      </c>
      <c r="T3014">
        <v>2</v>
      </c>
      <c r="U3014" t="s">
        <v>47</v>
      </c>
      <c r="V3014">
        <v>4</v>
      </c>
      <c r="W3014">
        <v>7</v>
      </c>
      <c r="X3014">
        <v>2141.8200000000002</v>
      </c>
      <c r="Y3014">
        <v>55</v>
      </c>
      <c r="Z3014">
        <v>4.0999999999999996</v>
      </c>
      <c r="AA3014" t="s">
        <v>32</v>
      </c>
      <c r="AB3014">
        <v>37.1</v>
      </c>
      <c r="AC3014">
        <v>0.4042</v>
      </c>
      <c r="AD3014">
        <v>0</v>
      </c>
      <c r="AE3014" t="s">
        <v>40</v>
      </c>
    </row>
    <row r="3015" spans="1:31" x14ac:dyDescent="0.25">
      <c r="A3015">
        <v>3014</v>
      </c>
      <c r="B3015" t="str">
        <f t="shared" si="47"/>
        <v>41-60</v>
      </c>
      <c r="D3015">
        <v>57</v>
      </c>
      <c r="F3015" t="s">
        <v>28</v>
      </c>
      <c r="G3015" t="s">
        <v>35</v>
      </c>
      <c r="H3015" t="s">
        <v>41</v>
      </c>
      <c r="I3015">
        <v>51</v>
      </c>
      <c r="J3015">
        <v>82</v>
      </c>
      <c r="K3015">
        <v>6</v>
      </c>
      <c r="L3015">
        <v>301.3</v>
      </c>
      <c r="M3015">
        <v>27106.42</v>
      </c>
      <c r="N3015">
        <v>0</v>
      </c>
      <c r="O3015">
        <v>2638</v>
      </c>
      <c r="P3015">
        <v>4</v>
      </c>
      <c r="Q3015">
        <v>0</v>
      </c>
      <c r="R3015">
        <v>1</v>
      </c>
      <c r="S3015">
        <v>0.3</v>
      </c>
      <c r="T3015">
        <v>1</v>
      </c>
      <c r="U3015" t="s">
        <v>42</v>
      </c>
      <c r="V3015">
        <v>5</v>
      </c>
      <c r="W3015">
        <v>5</v>
      </c>
      <c r="X3015">
        <v>2047.12</v>
      </c>
      <c r="Y3015">
        <v>21</v>
      </c>
      <c r="Z3015">
        <v>4.0999999999999996</v>
      </c>
      <c r="AA3015" t="s">
        <v>48</v>
      </c>
      <c r="AB3015">
        <v>19.100000000000001</v>
      </c>
      <c r="AC3015">
        <v>0.28339999999999999</v>
      </c>
      <c r="AD3015">
        <v>0</v>
      </c>
      <c r="AE3015" t="s">
        <v>40</v>
      </c>
    </row>
    <row r="3016" spans="1:31" x14ac:dyDescent="0.25">
      <c r="A3016">
        <v>3015</v>
      </c>
      <c r="B3016" t="str">
        <f t="shared" si="47"/>
        <v>41-60</v>
      </c>
      <c r="D3016">
        <v>43</v>
      </c>
      <c r="F3016" t="s">
        <v>28</v>
      </c>
      <c r="G3016" t="s">
        <v>35</v>
      </c>
      <c r="H3016" t="s">
        <v>36</v>
      </c>
      <c r="I3016">
        <v>43</v>
      </c>
      <c r="J3016">
        <v>90</v>
      </c>
      <c r="K3016">
        <v>11</v>
      </c>
      <c r="L3016">
        <v>427.98</v>
      </c>
      <c r="M3016">
        <v>41471.64</v>
      </c>
      <c r="N3016">
        <v>0</v>
      </c>
      <c r="O3016">
        <v>3855</v>
      </c>
      <c r="P3016">
        <v>0</v>
      </c>
      <c r="Q3016">
        <v>0</v>
      </c>
      <c r="R3016">
        <v>1</v>
      </c>
      <c r="S3016">
        <v>0.2</v>
      </c>
      <c r="T3016">
        <v>2</v>
      </c>
      <c r="U3016" t="s">
        <v>47</v>
      </c>
      <c r="V3016">
        <v>1</v>
      </c>
      <c r="W3016">
        <v>6</v>
      </c>
      <c r="X3016">
        <v>1293.33</v>
      </c>
      <c r="Y3016">
        <v>32</v>
      </c>
      <c r="Z3016">
        <v>4.5</v>
      </c>
      <c r="AA3016" t="s">
        <v>39</v>
      </c>
      <c r="AB3016">
        <v>20.3</v>
      </c>
      <c r="AC3016">
        <v>0.2908</v>
      </c>
      <c r="AD3016">
        <v>0</v>
      </c>
      <c r="AE3016" t="s">
        <v>40</v>
      </c>
    </row>
    <row r="3017" spans="1:31" x14ac:dyDescent="0.25">
      <c r="A3017">
        <v>3016</v>
      </c>
      <c r="B3017" t="str">
        <f t="shared" si="47"/>
        <v>41-60</v>
      </c>
      <c r="D3017">
        <v>42</v>
      </c>
      <c r="F3017" t="s">
        <v>28</v>
      </c>
      <c r="G3017" t="s">
        <v>45</v>
      </c>
      <c r="H3017" t="s">
        <v>53</v>
      </c>
      <c r="I3017">
        <v>31</v>
      </c>
      <c r="J3017">
        <v>87</v>
      </c>
      <c r="K3017">
        <v>15</v>
      </c>
      <c r="L3017">
        <v>344.52</v>
      </c>
      <c r="M3017">
        <v>32761.74</v>
      </c>
      <c r="N3017">
        <v>0</v>
      </c>
      <c r="O3017">
        <v>2843</v>
      </c>
      <c r="P3017">
        <v>2</v>
      </c>
      <c r="Q3017">
        <v>21.2</v>
      </c>
      <c r="R3017">
        <v>5</v>
      </c>
      <c r="S3017">
        <v>0.21</v>
      </c>
      <c r="T3017">
        <v>3</v>
      </c>
      <c r="U3017" t="s">
        <v>38</v>
      </c>
      <c r="V3017">
        <v>5</v>
      </c>
      <c r="W3017">
        <v>3</v>
      </c>
      <c r="X3017">
        <v>618.79</v>
      </c>
      <c r="Y3017">
        <v>12</v>
      </c>
      <c r="Z3017">
        <v>4.8</v>
      </c>
      <c r="AA3017" t="s">
        <v>51</v>
      </c>
      <c r="AB3017">
        <v>26.8</v>
      </c>
      <c r="AC3017">
        <v>0.33239999999999997</v>
      </c>
      <c r="AD3017">
        <v>0</v>
      </c>
      <c r="AE3017" t="s">
        <v>40</v>
      </c>
    </row>
    <row r="3018" spans="1:31" x14ac:dyDescent="0.25">
      <c r="A3018">
        <v>3017</v>
      </c>
      <c r="B3018" t="str">
        <f t="shared" si="47"/>
        <v>41-60</v>
      </c>
      <c r="D3018">
        <v>46</v>
      </c>
      <c r="F3018" t="s">
        <v>34</v>
      </c>
      <c r="G3018" t="s">
        <v>49</v>
      </c>
      <c r="H3018" t="s">
        <v>30</v>
      </c>
      <c r="I3018">
        <v>37</v>
      </c>
      <c r="J3018">
        <v>70</v>
      </c>
      <c r="K3018">
        <v>10</v>
      </c>
      <c r="L3018">
        <v>614.79999999999995</v>
      </c>
      <c r="M3018">
        <v>42485.05</v>
      </c>
      <c r="N3018">
        <v>1</v>
      </c>
      <c r="O3018">
        <v>4325</v>
      </c>
      <c r="P3018">
        <v>2</v>
      </c>
      <c r="Q3018">
        <v>16.8</v>
      </c>
      <c r="R3018">
        <v>0</v>
      </c>
      <c r="S3018">
        <v>0.5</v>
      </c>
      <c r="T3018">
        <v>2</v>
      </c>
      <c r="U3018" t="s">
        <v>31</v>
      </c>
      <c r="V3018">
        <v>1</v>
      </c>
      <c r="W3018">
        <v>3</v>
      </c>
      <c r="X3018">
        <v>723.86</v>
      </c>
      <c r="Y3018">
        <v>36</v>
      </c>
      <c r="Z3018">
        <v>3</v>
      </c>
      <c r="AA3018" t="s">
        <v>39</v>
      </c>
      <c r="AB3018">
        <v>31.4</v>
      </c>
      <c r="AC3018">
        <v>0.36409999999999998</v>
      </c>
      <c r="AD3018">
        <v>0</v>
      </c>
      <c r="AE3018" t="s">
        <v>40</v>
      </c>
    </row>
    <row r="3019" spans="1:31" x14ac:dyDescent="0.25">
      <c r="A3019">
        <v>3018</v>
      </c>
      <c r="B3019" t="str">
        <f t="shared" si="47"/>
        <v>26-40</v>
      </c>
      <c r="D3019">
        <v>29</v>
      </c>
      <c r="F3019" t="s">
        <v>34</v>
      </c>
      <c r="G3019" t="s">
        <v>29</v>
      </c>
      <c r="H3019" t="s">
        <v>44</v>
      </c>
      <c r="I3019">
        <v>55</v>
      </c>
      <c r="J3019">
        <v>108</v>
      </c>
      <c r="K3019">
        <v>10</v>
      </c>
      <c r="L3019">
        <v>366.83</v>
      </c>
      <c r="M3019">
        <v>42791.6</v>
      </c>
      <c r="N3019">
        <v>1</v>
      </c>
      <c r="O3019">
        <v>4524</v>
      </c>
      <c r="P3019">
        <v>8</v>
      </c>
      <c r="Q3019">
        <v>19.5</v>
      </c>
      <c r="R3019">
        <v>3</v>
      </c>
      <c r="S3019">
        <v>0.04</v>
      </c>
      <c r="T3019">
        <v>3</v>
      </c>
      <c r="U3019" t="s">
        <v>46</v>
      </c>
      <c r="V3019">
        <v>0</v>
      </c>
      <c r="W3019">
        <v>2</v>
      </c>
      <c r="X3019">
        <v>324.33999999999997</v>
      </c>
      <c r="Y3019">
        <v>26</v>
      </c>
      <c r="Z3019">
        <v>4</v>
      </c>
      <c r="AA3019" t="s">
        <v>48</v>
      </c>
      <c r="AB3019">
        <v>29.7</v>
      </c>
      <c r="AC3019">
        <v>0.35199999999999998</v>
      </c>
      <c r="AD3019">
        <v>0</v>
      </c>
      <c r="AE3019" t="s">
        <v>40</v>
      </c>
    </row>
    <row r="3020" spans="1:31" x14ac:dyDescent="0.25">
      <c r="A3020">
        <v>3019</v>
      </c>
      <c r="B3020" t="str">
        <f t="shared" si="47"/>
        <v>41-60</v>
      </c>
      <c r="D3020">
        <v>49</v>
      </c>
      <c r="F3020" t="s">
        <v>28</v>
      </c>
      <c r="G3020" t="s">
        <v>43</v>
      </c>
      <c r="H3020" t="s">
        <v>36</v>
      </c>
      <c r="I3020">
        <v>24</v>
      </c>
      <c r="J3020">
        <v>54</v>
      </c>
      <c r="K3020">
        <v>6</v>
      </c>
      <c r="L3020">
        <v>297.39</v>
      </c>
      <c r="M3020">
        <v>16172.97</v>
      </c>
      <c r="N3020">
        <v>0</v>
      </c>
      <c r="O3020">
        <v>1771</v>
      </c>
      <c r="P3020">
        <v>1</v>
      </c>
      <c r="Q3020">
        <v>21.4</v>
      </c>
      <c r="R3020">
        <v>2</v>
      </c>
      <c r="S3020">
        <v>0.53</v>
      </c>
      <c r="T3020">
        <v>2</v>
      </c>
      <c r="U3020" t="s">
        <v>31</v>
      </c>
      <c r="V3020">
        <v>1</v>
      </c>
      <c r="W3020">
        <v>2</v>
      </c>
      <c r="X3020">
        <v>349.47</v>
      </c>
      <c r="Y3020">
        <v>28</v>
      </c>
      <c r="Z3020">
        <v>3.3</v>
      </c>
      <c r="AA3020" t="s">
        <v>48</v>
      </c>
      <c r="AB3020">
        <v>26.8</v>
      </c>
      <c r="AC3020">
        <v>0.33250000000000002</v>
      </c>
      <c r="AD3020">
        <v>0</v>
      </c>
      <c r="AE3020" t="s">
        <v>40</v>
      </c>
    </row>
    <row r="3021" spans="1:31" x14ac:dyDescent="0.25">
      <c r="A3021">
        <v>3020</v>
      </c>
      <c r="B3021" t="str">
        <f t="shared" si="47"/>
        <v>41-60</v>
      </c>
      <c r="D3021">
        <v>57</v>
      </c>
      <c r="F3021" t="s">
        <v>34</v>
      </c>
      <c r="G3021" t="s">
        <v>45</v>
      </c>
      <c r="H3021" t="s">
        <v>30</v>
      </c>
      <c r="I3021">
        <v>37</v>
      </c>
      <c r="J3021">
        <v>14</v>
      </c>
      <c r="K3021">
        <v>3</v>
      </c>
      <c r="L3021">
        <v>430.56</v>
      </c>
      <c r="M3021">
        <v>5963.35</v>
      </c>
      <c r="N3021">
        <v>0</v>
      </c>
      <c r="O3021">
        <v>839</v>
      </c>
      <c r="P3021">
        <v>1</v>
      </c>
      <c r="Q3021">
        <v>3</v>
      </c>
      <c r="R3021">
        <v>0</v>
      </c>
      <c r="S3021">
        <v>0.38</v>
      </c>
      <c r="T3021">
        <v>2</v>
      </c>
      <c r="U3021" t="s">
        <v>31</v>
      </c>
      <c r="V3021">
        <v>0</v>
      </c>
      <c r="W3021">
        <v>1</v>
      </c>
      <c r="X3021">
        <v>277.89</v>
      </c>
      <c r="Y3021">
        <v>7</v>
      </c>
      <c r="Z3021">
        <v>2.9</v>
      </c>
      <c r="AA3021" t="s">
        <v>39</v>
      </c>
      <c r="AB3021">
        <v>16.399999999999999</v>
      </c>
      <c r="AC3021">
        <v>0.2671</v>
      </c>
      <c r="AD3021">
        <v>0</v>
      </c>
      <c r="AE3021" t="s">
        <v>40</v>
      </c>
    </row>
    <row r="3022" spans="1:31" x14ac:dyDescent="0.25">
      <c r="A3022">
        <v>3021</v>
      </c>
      <c r="B3022" t="str">
        <f t="shared" si="47"/>
        <v>26-40</v>
      </c>
      <c r="D3022">
        <v>36</v>
      </c>
      <c r="F3022" t="s">
        <v>28</v>
      </c>
      <c r="G3022" t="s">
        <v>49</v>
      </c>
      <c r="H3022" t="s">
        <v>30</v>
      </c>
      <c r="I3022">
        <v>21</v>
      </c>
      <c r="J3022">
        <v>14</v>
      </c>
      <c r="K3022">
        <v>2</v>
      </c>
      <c r="L3022">
        <v>431</v>
      </c>
      <c r="M3022">
        <v>6422.44</v>
      </c>
      <c r="N3022">
        <v>0</v>
      </c>
      <c r="O3022">
        <v>689</v>
      </c>
      <c r="P3022">
        <v>0</v>
      </c>
      <c r="Q3022">
        <v>6.6</v>
      </c>
      <c r="R3022">
        <v>0</v>
      </c>
      <c r="S3022">
        <v>0.55000000000000004</v>
      </c>
      <c r="T3022">
        <v>0</v>
      </c>
      <c r="U3022" t="s">
        <v>37</v>
      </c>
      <c r="V3022">
        <v>1</v>
      </c>
      <c r="W3022">
        <v>1</v>
      </c>
      <c r="X3022">
        <v>424.92</v>
      </c>
      <c r="Y3022">
        <v>21</v>
      </c>
      <c r="Z3022">
        <v>3</v>
      </c>
      <c r="AA3022" t="s">
        <v>51</v>
      </c>
      <c r="AB3022">
        <v>17.100000000000001</v>
      </c>
      <c r="AC3022">
        <v>0.27150000000000002</v>
      </c>
      <c r="AD3022">
        <v>0</v>
      </c>
      <c r="AE3022" t="s">
        <v>40</v>
      </c>
    </row>
    <row r="3023" spans="1:31" x14ac:dyDescent="0.25">
      <c r="A3023">
        <v>3022</v>
      </c>
      <c r="B3023" t="str">
        <f t="shared" si="47"/>
        <v>18-25</v>
      </c>
      <c r="D3023">
        <v>24</v>
      </c>
      <c r="F3023" t="s">
        <v>28</v>
      </c>
      <c r="G3023" t="s">
        <v>43</v>
      </c>
      <c r="H3023" t="s">
        <v>44</v>
      </c>
      <c r="I3023">
        <v>58</v>
      </c>
      <c r="J3023">
        <v>115</v>
      </c>
      <c r="K3023">
        <v>14</v>
      </c>
      <c r="L3023">
        <v>581.34</v>
      </c>
      <c r="M3023">
        <v>66422.080000000002</v>
      </c>
      <c r="N3023">
        <v>0</v>
      </c>
      <c r="O3023">
        <v>6701</v>
      </c>
      <c r="P3023">
        <v>4</v>
      </c>
      <c r="Q3023">
        <v>40.299999999999997</v>
      </c>
      <c r="R3023">
        <v>2</v>
      </c>
      <c r="S3023">
        <v>0.22</v>
      </c>
      <c r="T3023">
        <v>6</v>
      </c>
      <c r="U3023" t="s">
        <v>46</v>
      </c>
      <c r="V3023">
        <v>5</v>
      </c>
      <c r="W3023">
        <v>6</v>
      </c>
      <c r="X3023">
        <v>3180.75</v>
      </c>
      <c r="Y3023">
        <v>16</v>
      </c>
      <c r="Z3023">
        <v>4.7</v>
      </c>
      <c r="AA3023" t="s">
        <v>54</v>
      </c>
      <c r="AB3023">
        <v>34</v>
      </c>
      <c r="AC3023">
        <v>0.38250000000000001</v>
      </c>
      <c r="AD3023">
        <v>0</v>
      </c>
      <c r="AE3023" t="s">
        <v>40</v>
      </c>
    </row>
    <row r="3024" spans="1:31" x14ac:dyDescent="0.25">
      <c r="A3024">
        <v>3023</v>
      </c>
      <c r="B3024" t="str">
        <f t="shared" si="47"/>
        <v>26-40</v>
      </c>
      <c r="D3024">
        <v>38</v>
      </c>
      <c r="F3024" t="s">
        <v>34</v>
      </c>
      <c r="G3024" t="s">
        <v>35</v>
      </c>
      <c r="H3024" t="s">
        <v>41</v>
      </c>
      <c r="I3024">
        <v>54</v>
      </c>
      <c r="J3024">
        <v>56</v>
      </c>
      <c r="K3024">
        <v>5</v>
      </c>
      <c r="L3024">
        <v>384.15</v>
      </c>
      <c r="M3024">
        <v>22783.29</v>
      </c>
      <c r="N3024">
        <v>0</v>
      </c>
      <c r="O3024">
        <v>2378</v>
      </c>
      <c r="P3024">
        <v>1</v>
      </c>
      <c r="Q3024">
        <v>14.1</v>
      </c>
      <c r="R3024">
        <v>2</v>
      </c>
      <c r="S3024">
        <v>0.59</v>
      </c>
      <c r="T3024">
        <v>1</v>
      </c>
      <c r="U3024" t="s">
        <v>38</v>
      </c>
      <c r="V3024">
        <v>2</v>
      </c>
      <c r="W3024">
        <v>4</v>
      </c>
      <c r="X3024">
        <v>2256.44</v>
      </c>
      <c r="Y3024">
        <v>46</v>
      </c>
      <c r="Z3024">
        <v>4.4000000000000004</v>
      </c>
      <c r="AA3024" t="s">
        <v>39</v>
      </c>
      <c r="AB3024">
        <v>25</v>
      </c>
      <c r="AC3024">
        <v>0.32079999999999997</v>
      </c>
      <c r="AD3024">
        <v>0</v>
      </c>
      <c r="AE3024" t="s">
        <v>40</v>
      </c>
    </row>
    <row r="3025" spans="1:31" x14ac:dyDescent="0.25">
      <c r="A3025">
        <v>3024</v>
      </c>
      <c r="B3025" t="str">
        <f t="shared" si="47"/>
        <v>26-40</v>
      </c>
      <c r="D3025">
        <v>28</v>
      </c>
      <c r="F3025" t="s">
        <v>28</v>
      </c>
      <c r="G3025" t="s">
        <v>43</v>
      </c>
      <c r="H3025" t="s">
        <v>30</v>
      </c>
      <c r="I3025">
        <v>5</v>
      </c>
      <c r="J3025">
        <v>8</v>
      </c>
      <c r="K3025">
        <v>1</v>
      </c>
      <c r="L3025">
        <v>500.68</v>
      </c>
      <c r="M3025">
        <v>4350.16</v>
      </c>
      <c r="N3025">
        <v>0</v>
      </c>
      <c r="O3025">
        <v>812</v>
      </c>
      <c r="P3025">
        <v>0</v>
      </c>
      <c r="Q3025">
        <v>0</v>
      </c>
      <c r="R3025">
        <v>0</v>
      </c>
      <c r="S3025">
        <v>0.72</v>
      </c>
      <c r="T3025">
        <v>0</v>
      </c>
      <c r="U3025" t="s">
        <v>37</v>
      </c>
      <c r="V3025">
        <v>0</v>
      </c>
      <c r="W3025">
        <v>0</v>
      </c>
      <c r="X3025">
        <v>0</v>
      </c>
      <c r="Y3025">
        <v>57</v>
      </c>
      <c r="Z3025">
        <v>5</v>
      </c>
      <c r="AA3025" t="s">
        <v>39</v>
      </c>
      <c r="AB3025">
        <v>29.8</v>
      </c>
      <c r="AC3025">
        <v>0.35270000000000001</v>
      </c>
      <c r="AD3025">
        <v>0</v>
      </c>
      <c r="AE3025" t="s">
        <v>40</v>
      </c>
    </row>
    <row r="3026" spans="1:31" x14ac:dyDescent="0.25">
      <c r="A3026">
        <v>3025</v>
      </c>
      <c r="B3026" t="str">
        <f t="shared" si="47"/>
        <v>26-40</v>
      </c>
      <c r="D3026">
        <v>37</v>
      </c>
      <c r="F3026" t="s">
        <v>28</v>
      </c>
      <c r="G3026" t="s">
        <v>43</v>
      </c>
      <c r="H3026" t="s">
        <v>30</v>
      </c>
      <c r="I3026">
        <v>9</v>
      </c>
      <c r="J3026">
        <v>16</v>
      </c>
      <c r="K3026">
        <v>1</v>
      </c>
      <c r="L3026">
        <v>329.8</v>
      </c>
      <c r="M3026">
        <v>5278.61</v>
      </c>
      <c r="N3026">
        <v>0</v>
      </c>
      <c r="O3026">
        <v>911</v>
      </c>
      <c r="P3026">
        <v>0</v>
      </c>
      <c r="Q3026">
        <v>17.600000000000001</v>
      </c>
      <c r="R3026">
        <v>0</v>
      </c>
      <c r="S3026">
        <v>0.28999999999999998</v>
      </c>
      <c r="T3026">
        <v>1</v>
      </c>
      <c r="U3026" t="s">
        <v>47</v>
      </c>
      <c r="V3026">
        <v>0</v>
      </c>
      <c r="W3026">
        <v>0</v>
      </c>
      <c r="X3026">
        <v>0</v>
      </c>
      <c r="Y3026">
        <v>10</v>
      </c>
      <c r="Z3026">
        <v>3.7</v>
      </c>
      <c r="AA3026" t="s">
        <v>51</v>
      </c>
      <c r="AB3026">
        <v>13.6</v>
      </c>
      <c r="AC3026">
        <v>0.25130000000000002</v>
      </c>
      <c r="AD3026">
        <v>0</v>
      </c>
      <c r="AE3026" t="s">
        <v>40</v>
      </c>
    </row>
    <row r="3027" spans="1:31" x14ac:dyDescent="0.25">
      <c r="A3027">
        <v>3026</v>
      </c>
      <c r="B3027" t="str">
        <f t="shared" si="47"/>
        <v>41-60</v>
      </c>
      <c r="D3027">
        <v>51</v>
      </c>
      <c r="F3027" t="s">
        <v>34</v>
      </c>
      <c r="G3027" t="s">
        <v>49</v>
      </c>
      <c r="H3027" t="s">
        <v>53</v>
      </c>
      <c r="I3027">
        <v>51</v>
      </c>
      <c r="J3027">
        <v>190</v>
      </c>
      <c r="K3027">
        <v>20</v>
      </c>
      <c r="L3027">
        <v>580.34</v>
      </c>
      <c r="M3027">
        <v>110447.71</v>
      </c>
      <c r="N3027">
        <v>0</v>
      </c>
      <c r="O3027">
        <v>10000</v>
      </c>
      <c r="P3027">
        <v>1</v>
      </c>
      <c r="Q3027">
        <v>26.9</v>
      </c>
      <c r="R3027">
        <v>10</v>
      </c>
      <c r="S3027">
        <v>0.35</v>
      </c>
      <c r="T3027">
        <v>4</v>
      </c>
      <c r="U3027" t="s">
        <v>38</v>
      </c>
      <c r="V3027">
        <v>6</v>
      </c>
      <c r="W3027">
        <v>4</v>
      </c>
      <c r="X3027">
        <v>1927.14</v>
      </c>
      <c r="Y3027">
        <v>50</v>
      </c>
      <c r="Z3027">
        <v>3.8</v>
      </c>
      <c r="AA3027" t="s">
        <v>39</v>
      </c>
      <c r="AB3027">
        <v>42</v>
      </c>
      <c r="AC3027">
        <v>0.44009999999999999</v>
      </c>
      <c r="AD3027">
        <v>1</v>
      </c>
      <c r="AE3027" t="s">
        <v>58</v>
      </c>
    </row>
    <row r="3028" spans="1:31" x14ac:dyDescent="0.25">
      <c r="A3028">
        <v>3027</v>
      </c>
      <c r="B3028" t="str">
        <f t="shared" si="47"/>
        <v>18-25</v>
      </c>
      <c r="D3028">
        <v>24</v>
      </c>
      <c r="F3028" t="s">
        <v>28</v>
      </c>
      <c r="G3028" t="s">
        <v>45</v>
      </c>
      <c r="H3028" t="s">
        <v>30</v>
      </c>
      <c r="I3028">
        <v>37</v>
      </c>
      <c r="J3028">
        <v>61</v>
      </c>
      <c r="K3028">
        <v>7</v>
      </c>
      <c r="L3028">
        <v>555.83000000000004</v>
      </c>
      <c r="M3028">
        <v>31817.9</v>
      </c>
      <c r="N3028">
        <v>1</v>
      </c>
      <c r="O3028">
        <v>3730</v>
      </c>
      <c r="P3028">
        <v>1</v>
      </c>
      <c r="Q3028">
        <v>0.7</v>
      </c>
      <c r="R3028">
        <v>3</v>
      </c>
      <c r="S3028">
        <v>0.6</v>
      </c>
      <c r="T3028">
        <v>2</v>
      </c>
      <c r="U3028" t="s">
        <v>42</v>
      </c>
      <c r="V3028">
        <v>3</v>
      </c>
      <c r="W3028">
        <v>2</v>
      </c>
      <c r="X3028">
        <v>1239.27</v>
      </c>
      <c r="Y3028">
        <v>32</v>
      </c>
      <c r="Z3028">
        <v>3.2</v>
      </c>
      <c r="AA3028" t="s">
        <v>32</v>
      </c>
      <c r="AB3028">
        <v>24.1</v>
      </c>
      <c r="AC3028">
        <v>0.31509999999999999</v>
      </c>
      <c r="AD3028">
        <v>0</v>
      </c>
      <c r="AE3028" t="s">
        <v>40</v>
      </c>
    </row>
    <row r="3029" spans="1:31" x14ac:dyDescent="0.25">
      <c r="A3029">
        <v>3028</v>
      </c>
      <c r="B3029" t="str">
        <f t="shared" si="47"/>
        <v>41-60</v>
      </c>
      <c r="D3029">
        <v>57</v>
      </c>
      <c r="F3029" t="s">
        <v>34</v>
      </c>
      <c r="G3029" t="s">
        <v>35</v>
      </c>
      <c r="H3029" t="s">
        <v>41</v>
      </c>
      <c r="I3029">
        <v>38</v>
      </c>
      <c r="J3029">
        <v>4</v>
      </c>
      <c r="K3029">
        <v>0</v>
      </c>
      <c r="L3029">
        <v>516.5</v>
      </c>
      <c r="M3029">
        <v>2034.2</v>
      </c>
      <c r="N3029">
        <v>0</v>
      </c>
      <c r="O3029">
        <v>301</v>
      </c>
      <c r="P3029">
        <v>0</v>
      </c>
      <c r="Q3029">
        <v>22.1</v>
      </c>
      <c r="R3029">
        <v>0</v>
      </c>
      <c r="S3029">
        <v>0.37</v>
      </c>
      <c r="T3029">
        <v>1</v>
      </c>
      <c r="U3029" t="s">
        <v>47</v>
      </c>
      <c r="V3029">
        <v>0</v>
      </c>
      <c r="W3029">
        <v>0</v>
      </c>
      <c r="X3029">
        <v>0</v>
      </c>
      <c r="Y3029">
        <v>23</v>
      </c>
      <c r="Z3029">
        <v>2.7</v>
      </c>
      <c r="AA3029" t="s">
        <v>32</v>
      </c>
      <c r="AB3029">
        <v>14.9</v>
      </c>
      <c r="AC3029">
        <v>0.25890000000000002</v>
      </c>
      <c r="AD3029">
        <v>0</v>
      </c>
      <c r="AE3029" t="s">
        <v>40</v>
      </c>
    </row>
    <row r="3030" spans="1:31" x14ac:dyDescent="0.25">
      <c r="A3030">
        <v>3029</v>
      </c>
      <c r="B3030" t="str">
        <f t="shared" si="47"/>
        <v>26-40</v>
      </c>
      <c r="D3030">
        <v>29</v>
      </c>
      <c r="F3030" t="s">
        <v>34</v>
      </c>
      <c r="G3030" t="s">
        <v>45</v>
      </c>
      <c r="H3030" t="s">
        <v>30</v>
      </c>
      <c r="I3030">
        <v>10</v>
      </c>
      <c r="J3030">
        <v>20</v>
      </c>
      <c r="K3030">
        <v>3</v>
      </c>
      <c r="L3030">
        <v>549.98</v>
      </c>
      <c r="M3030">
        <v>11116.33</v>
      </c>
      <c r="N3030">
        <v>1</v>
      </c>
      <c r="O3030">
        <v>1348</v>
      </c>
      <c r="P3030">
        <v>0</v>
      </c>
      <c r="Q3030">
        <v>8.8000000000000007</v>
      </c>
      <c r="R3030">
        <v>0</v>
      </c>
      <c r="S3030">
        <v>0.59</v>
      </c>
      <c r="T3030">
        <v>1</v>
      </c>
      <c r="U3030" t="s">
        <v>38</v>
      </c>
      <c r="V3030">
        <v>1</v>
      </c>
      <c r="W3030">
        <v>1</v>
      </c>
      <c r="X3030">
        <v>582.51</v>
      </c>
      <c r="Y3030">
        <v>22</v>
      </c>
      <c r="Z3030">
        <v>4.2</v>
      </c>
      <c r="AA3030" t="s">
        <v>39</v>
      </c>
      <c r="AB3030">
        <v>19.7</v>
      </c>
      <c r="AC3030">
        <v>0.28699999999999998</v>
      </c>
      <c r="AD3030">
        <v>0</v>
      </c>
      <c r="AE3030" t="s">
        <v>40</v>
      </c>
    </row>
    <row r="3031" spans="1:31" x14ac:dyDescent="0.25">
      <c r="A3031">
        <v>3030</v>
      </c>
      <c r="B3031" t="str">
        <f t="shared" si="47"/>
        <v>60+</v>
      </c>
      <c r="D3031">
        <v>65</v>
      </c>
      <c r="F3031" t="s">
        <v>34</v>
      </c>
      <c r="G3031" t="s">
        <v>43</v>
      </c>
      <c r="H3031" t="s">
        <v>44</v>
      </c>
      <c r="I3031">
        <v>54</v>
      </c>
      <c r="J3031">
        <v>141</v>
      </c>
      <c r="K3031">
        <v>17</v>
      </c>
      <c r="L3031">
        <v>480.95</v>
      </c>
      <c r="M3031">
        <v>63018.94</v>
      </c>
      <c r="N3031">
        <v>0</v>
      </c>
      <c r="O3031">
        <v>6972</v>
      </c>
      <c r="P3031">
        <v>10</v>
      </c>
      <c r="Q3031">
        <v>18.3</v>
      </c>
      <c r="R3031">
        <v>2</v>
      </c>
      <c r="S3031">
        <v>0.28000000000000003</v>
      </c>
      <c r="T3031">
        <v>2</v>
      </c>
      <c r="U3031" t="s">
        <v>47</v>
      </c>
      <c r="V3031">
        <v>8</v>
      </c>
      <c r="W3031">
        <v>3</v>
      </c>
      <c r="X3031">
        <v>613.89</v>
      </c>
      <c r="Y3031">
        <v>70</v>
      </c>
      <c r="Z3031">
        <v>5</v>
      </c>
      <c r="AA3031" t="s">
        <v>51</v>
      </c>
      <c r="AB3031">
        <v>50.2</v>
      </c>
      <c r="AC3031">
        <v>0.50170000000000003</v>
      </c>
      <c r="AD3031">
        <v>1</v>
      </c>
      <c r="AE3031" t="s">
        <v>56</v>
      </c>
    </row>
    <row r="3032" spans="1:31" x14ac:dyDescent="0.25">
      <c r="A3032">
        <v>3031</v>
      </c>
      <c r="B3032" t="str">
        <f t="shared" si="47"/>
        <v>41-60</v>
      </c>
      <c r="D3032">
        <v>56</v>
      </c>
      <c r="F3032" t="s">
        <v>34</v>
      </c>
      <c r="G3032" t="s">
        <v>29</v>
      </c>
      <c r="H3032" t="s">
        <v>44</v>
      </c>
      <c r="I3032">
        <v>46</v>
      </c>
      <c r="J3032">
        <v>102</v>
      </c>
      <c r="K3032">
        <v>13</v>
      </c>
      <c r="L3032">
        <v>463.66</v>
      </c>
      <c r="M3032">
        <v>43573.120000000003</v>
      </c>
      <c r="N3032">
        <v>1</v>
      </c>
      <c r="O3032">
        <v>5086</v>
      </c>
      <c r="P3032">
        <v>7</v>
      </c>
      <c r="Q3032">
        <v>9.4</v>
      </c>
      <c r="R3032">
        <v>1</v>
      </c>
      <c r="S3032">
        <v>0.71</v>
      </c>
      <c r="T3032">
        <v>2</v>
      </c>
      <c r="U3032" t="s">
        <v>38</v>
      </c>
      <c r="V3032">
        <v>2</v>
      </c>
      <c r="W3032">
        <v>6</v>
      </c>
      <c r="X3032">
        <v>1610.42</v>
      </c>
      <c r="Y3032">
        <v>12</v>
      </c>
      <c r="Z3032">
        <v>2.5</v>
      </c>
      <c r="AA3032" t="s">
        <v>39</v>
      </c>
      <c r="AB3032">
        <v>24.6</v>
      </c>
      <c r="AC3032">
        <v>0.31830000000000003</v>
      </c>
      <c r="AD3032">
        <v>0</v>
      </c>
      <c r="AE3032" t="s">
        <v>40</v>
      </c>
    </row>
    <row r="3033" spans="1:31" x14ac:dyDescent="0.25">
      <c r="A3033">
        <v>3032</v>
      </c>
      <c r="B3033" t="str">
        <f t="shared" si="47"/>
        <v>26-40</v>
      </c>
      <c r="D3033">
        <v>32</v>
      </c>
      <c r="F3033" t="s">
        <v>28</v>
      </c>
      <c r="G3033" t="s">
        <v>49</v>
      </c>
      <c r="H3033" t="s">
        <v>41</v>
      </c>
      <c r="I3033">
        <v>21</v>
      </c>
      <c r="J3033">
        <v>46</v>
      </c>
      <c r="K3033">
        <v>6</v>
      </c>
      <c r="L3033">
        <v>312.12</v>
      </c>
      <c r="M3033">
        <v>13077.17</v>
      </c>
      <c r="N3033">
        <v>0</v>
      </c>
      <c r="O3033">
        <v>1585</v>
      </c>
      <c r="P3033">
        <v>2</v>
      </c>
      <c r="Q3033">
        <v>15.5</v>
      </c>
      <c r="R3033">
        <v>2</v>
      </c>
      <c r="S3033">
        <v>0.63</v>
      </c>
      <c r="T3033">
        <v>3</v>
      </c>
      <c r="U3033" t="s">
        <v>42</v>
      </c>
      <c r="V3033">
        <v>2</v>
      </c>
      <c r="W3033">
        <v>2</v>
      </c>
      <c r="X3033">
        <v>957.42</v>
      </c>
      <c r="Y3033">
        <v>55</v>
      </c>
      <c r="Z3033">
        <v>3.8</v>
      </c>
      <c r="AA3033" t="s">
        <v>39</v>
      </c>
      <c r="AB3033">
        <v>37.799999999999997</v>
      </c>
      <c r="AC3033">
        <v>0.4098</v>
      </c>
      <c r="AD3033">
        <v>1</v>
      </c>
      <c r="AE3033" t="s">
        <v>50</v>
      </c>
    </row>
    <row r="3034" spans="1:31" x14ac:dyDescent="0.25">
      <c r="A3034">
        <v>3033</v>
      </c>
      <c r="B3034" t="str">
        <f t="shared" si="47"/>
        <v>41-60</v>
      </c>
      <c r="D3034">
        <v>47</v>
      </c>
      <c r="F3034" t="s">
        <v>34</v>
      </c>
      <c r="G3034" t="s">
        <v>35</v>
      </c>
      <c r="H3034" t="s">
        <v>44</v>
      </c>
      <c r="I3034">
        <v>53</v>
      </c>
      <c r="J3034">
        <v>64</v>
      </c>
      <c r="K3034">
        <v>12</v>
      </c>
      <c r="L3034">
        <v>369.36</v>
      </c>
      <c r="M3034">
        <v>23843.73</v>
      </c>
      <c r="N3034">
        <v>0</v>
      </c>
      <c r="O3034">
        <v>2715</v>
      </c>
      <c r="P3034">
        <v>2</v>
      </c>
      <c r="Q3034">
        <v>3.5</v>
      </c>
      <c r="R3034">
        <v>2</v>
      </c>
      <c r="S3034">
        <v>0.05</v>
      </c>
      <c r="T3034">
        <v>0</v>
      </c>
      <c r="U3034" t="s">
        <v>37</v>
      </c>
      <c r="V3034">
        <v>2</v>
      </c>
      <c r="W3034">
        <v>5</v>
      </c>
      <c r="X3034">
        <v>485.68</v>
      </c>
      <c r="Y3034">
        <v>4</v>
      </c>
      <c r="Z3034">
        <v>3.5</v>
      </c>
      <c r="AA3034" t="s">
        <v>48</v>
      </c>
      <c r="AB3034">
        <v>10.4</v>
      </c>
      <c r="AC3034">
        <v>0.2334</v>
      </c>
      <c r="AD3034">
        <v>0</v>
      </c>
      <c r="AE3034" t="s">
        <v>40</v>
      </c>
    </row>
    <row r="3035" spans="1:31" x14ac:dyDescent="0.25">
      <c r="A3035">
        <v>3034</v>
      </c>
      <c r="B3035" t="str">
        <f t="shared" si="47"/>
        <v>18-25</v>
      </c>
      <c r="D3035">
        <v>23</v>
      </c>
      <c r="F3035" t="s">
        <v>28</v>
      </c>
      <c r="G3035" t="s">
        <v>49</v>
      </c>
      <c r="H3035" t="s">
        <v>44</v>
      </c>
      <c r="I3035">
        <v>39</v>
      </c>
      <c r="J3035">
        <v>57</v>
      </c>
      <c r="K3035">
        <v>7</v>
      </c>
      <c r="L3035">
        <v>551.19000000000005</v>
      </c>
      <c r="M3035">
        <v>32089.89</v>
      </c>
      <c r="N3035">
        <v>0</v>
      </c>
      <c r="O3035">
        <v>3082</v>
      </c>
      <c r="P3035">
        <v>1</v>
      </c>
      <c r="Q3035">
        <v>6.6</v>
      </c>
      <c r="R3035">
        <v>3</v>
      </c>
      <c r="S3035">
        <v>0.5</v>
      </c>
      <c r="T3035">
        <v>2</v>
      </c>
      <c r="U3035" t="s">
        <v>46</v>
      </c>
      <c r="V3035">
        <v>1</v>
      </c>
      <c r="W3035">
        <v>0</v>
      </c>
      <c r="X3035">
        <v>84.91</v>
      </c>
      <c r="Y3035">
        <v>95</v>
      </c>
      <c r="Z3035">
        <v>4.3</v>
      </c>
      <c r="AA3035" t="s">
        <v>39</v>
      </c>
      <c r="AB3035">
        <v>42.2</v>
      </c>
      <c r="AC3035">
        <v>0.44190000000000002</v>
      </c>
      <c r="AD3035">
        <v>1</v>
      </c>
      <c r="AE3035" t="s">
        <v>59</v>
      </c>
    </row>
    <row r="3036" spans="1:31" x14ac:dyDescent="0.25">
      <c r="A3036">
        <v>3035</v>
      </c>
      <c r="B3036" t="str">
        <f t="shared" si="47"/>
        <v>18-25</v>
      </c>
      <c r="D3036">
        <v>23</v>
      </c>
      <c r="F3036" t="s">
        <v>28</v>
      </c>
      <c r="G3036" t="s">
        <v>29</v>
      </c>
      <c r="H3036" t="s">
        <v>44</v>
      </c>
      <c r="I3036">
        <v>52</v>
      </c>
      <c r="J3036">
        <v>58</v>
      </c>
      <c r="K3036">
        <v>9</v>
      </c>
      <c r="L3036">
        <v>546.66</v>
      </c>
      <c r="M3036">
        <v>29871.64</v>
      </c>
      <c r="N3036">
        <v>0</v>
      </c>
      <c r="O3036">
        <v>3287</v>
      </c>
      <c r="P3036">
        <v>4</v>
      </c>
      <c r="Q3036">
        <v>23</v>
      </c>
      <c r="R3036">
        <v>2</v>
      </c>
      <c r="S3036">
        <v>0.73</v>
      </c>
      <c r="T3036">
        <v>3</v>
      </c>
      <c r="U3036" t="s">
        <v>38</v>
      </c>
      <c r="V3036">
        <v>3</v>
      </c>
      <c r="W3036">
        <v>4</v>
      </c>
      <c r="X3036">
        <v>1455.61</v>
      </c>
      <c r="Y3036">
        <v>22</v>
      </c>
      <c r="Z3036">
        <v>1.1000000000000001</v>
      </c>
      <c r="AA3036" t="s">
        <v>39</v>
      </c>
      <c r="AB3036">
        <v>27.8</v>
      </c>
      <c r="AC3036">
        <v>0.3392</v>
      </c>
      <c r="AD3036">
        <v>0</v>
      </c>
      <c r="AE3036" t="s">
        <v>40</v>
      </c>
    </row>
    <row r="3037" spans="1:31" x14ac:dyDescent="0.25">
      <c r="A3037">
        <v>3036</v>
      </c>
      <c r="B3037" t="str">
        <f t="shared" si="47"/>
        <v>60+</v>
      </c>
      <c r="D3037">
        <v>68</v>
      </c>
      <c r="F3037" t="s">
        <v>34</v>
      </c>
      <c r="G3037" t="s">
        <v>35</v>
      </c>
      <c r="H3037" t="s">
        <v>44</v>
      </c>
      <c r="I3037">
        <v>31</v>
      </c>
      <c r="J3037">
        <v>38</v>
      </c>
      <c r="K3037">
        <v>4</v>
      </c>
      <c r="L3037">
        <v>556.55999999999995</v>
      </c>
      <c r="M3037">
        <v>22015.83</v>
      </c>
      <c r="N3037">
        <v>0</v>
      </c>
      <c r="O3037">
        <v>1989</v>
      </c>
      <c r="P3037">
        <v>3</v>
      </c>
      <c r="Q3037">
        <v>17.2</v>
      </c>
      <c r="R3037">
        <v>0</v>
      </c>
      <c r="S3037">
        <v>0.51</v>
      </c>
      <c r="T3037">
        <v>0</v>
      </c>
      <c r="U3037" t="s">
        <v>37</v>
      </c>
      <c r="V3037">
        <v>1</v>
      </c>
      <c r="W3037">
        <v>1</v>
      </c>
      <c r="X3037">
        <v>444.18</v>
      </c>
      <c r="Y3037">
        <v>50</v>
      </c>
      <c r="Z3037">
        <v>2</v>
      </c>
      <c r="AA3037" t="s">
        <v>48</v>
      </c>
      <c r="AB3037">
        <v>30.2</v>
      </c>
      <c r="AC3037">
        <v>0.35570000000000002</v>
      </c>
      <c r="AD3037">
        <v>0</v>
      </c>
      <c r="AE3037" t="s">
        <v>40</v>
      </c>
    </row>
    <row r="3038" spans="1:31" x14ac:dyDescent="0.25">
      <c r="A3038">
        <v>3037</v>
      </c>
      <c r="B3038" t="str">
        <f t="shared" si="47"/>
        <v>41-60</v>
      </c>
      <c r="D3038">
        <v>60</v>
      </c>
      <c r="F3038" t="s">
        <v>28</v>
      </c>
      <c r="G3038" t="s">
        <v>45</v>
      </c>
      <c r="H3038" t="s">
        <v>36</v>
      </c>
      <c r="I3038">
        <v>24</v>
      </c>
      <c r="J3038">
        <v>39</v>
      </c>
      <c r="K3038">
        <v>6</v>
      </c>
      <c r="L3038">
        <v>398.35</v>
      </c>
      <c r="M3038">
        <v>16900.89</v>
      </c>
      <c r="N3038">
        <v>0</v>
      </c>
      <c r="O3038">
        <v>1786</v>
      </c>
      <c r="P3038">
        <v>1</v>
      </c>
      <c r="Q3038">
        <v>15.7</v>
      </c>
      <c r="R3038">
        <v>2</v>
      </c>
      <c r="S3038">
        <v>0.4</v>
      </c>
      <c r="T3038">
        <v>4</v>
      </c>
      <c r="U3038" t="s">
        <v>42</v>
      </c>
      <c r="V3038">
        <v>1</v>
      </c>
      <c r="W3038">
        <v>1</v>
      </c>
      <c r="X3038">
        <v>575.96</v>
      </c>
      <c r="Y3038">
        <v>17</v>
      </c>
      <c r="Z3038">
        <v>2.8</v>
      </c>
      <c r="AA3038" t="s">
        <v>39</v>
      </c>
      <c r="AB3038">
        <v>23.6</v>
      </c>
      <c r="AC3038">
        <v>0.31180000000000002</v>
      </c>
      <c r="AD3038">
        <v>0</v>
      </c>
      <c r="AE3038" t="s">
        <v>40</v>
      </c>
    </row>
    <row r="3039" spans="1:31" x14ac:dyDescent="0.25">
      <c r="A3039">
        <v>3038</v>
      </c>
      <c r="B3039" t="str">
        <f t="shared" si="47"/>
        <v>26-40</v>
      </c>
      <c r="D3039">
        <v>26</v>
      </c>
      <c r="F3039" t="s">
        <v>34</v>
      </c>
      <c r="G3039" t="s">
        <v>45</v>
      </c>
      <c r="H3039" t="s">
        <v>41</v>
      </c>
      <c r="I3039">
        <v>46</v>
      </c>
      <c r="J3039">
        <v>117</v>
      </c>
      <c r="K3039">
        <v>19</v>
      </c>
      <c r="L3039">
        <v>651.29</v>
      </c>
      <c r="M3039">
        <v>76588.45</v>
      </c>
      <c r="N3039">
        <v>0</v>
      </c>
      <c r="O3039">
        <v>8244</v>
      </c>
      <c r="P3039">
        <v>1</v>
      </c>
      <c r="Q3039">
        <v>3.1</v>
      </c>
      <c r="R3039">
        <v>0</v>
      </c>
      <c r="S3039">
        <v>0.47</v>
      </c>
      <c r="T3039">
        <v>4</v>
      </c>
      <c r="U3039" t="s">
        <v>42</v>
      </c>
      <c r="V3039">
        <v>3</v>
      </c>
      <c r="W3039">
        <v>3</v>
      </c>
      <c r="X3039">
        <v>1013.84</v>
      </c>
      <c r="Y3039">
        <v>58</v>
      </c>
      <c r="Z3039">
        <v>3.7</v>
      </c>
      <c r="AA3039" t="s">
        <v>32</v>
      </c>
      <c r="AB3039">
        <v>32</v>
      </c>
      <c r="AC3039">
        <v>0.36809999999999998</v>
      </c>
      <c r="AD3039">
        <v>0</v>
      </c>
      <c r="AE3039" t="s">
        <v>40</v>
      </c>
    </row>
    <row r="3040" spans="1:31" x14ac:dyDescent="0.25">
      <c r="A3040">
        <v>3039</v>
      </c>
      <c r="B3040" t="str">
        <f t="shared" si="47"/>
        <v>26-40</v>
      </c>
      <c r="D3040">
        <v>32</v>
      </c>
      <c r="F3040" t="s">
        <v>28</v>
      </c>
      <c r="G3040" t="s">
        <v>49</v>
      </c>
      <c r="H3040" t="s">
        <v>36</v>
      </c>
      <c r="I3040">
        <v>4</v>
      </c>
      <c r="J3040">
        <v>16</v>
      </c>
      <c r="K3040">
        <v>3</v>
      </c>
      <c r="L3040">
        <v>429.41</v>
      </c>
      <c r="M3040">
        <v>7171.89</v>
      </c>
      <c r="N3040">
        <v>0</v>
      </c>
      <c r="O3040">
        <v>1080</v>
      </c>
      <c r="P3040">
        <v>1</v>
      </c>
      <c r="Q3040">
        <v>7.6</v>
      </c>
      <c r="R3040">
        <v>1</v>
      </c>
      <c r="S3040">
        <v>0.84</v>
      </c>
      <c r="T3040">
        <v>1</v>
      </c>
      <c r="U3040" t="s">
        <v>38</v>
      </c>
      <c r="V3040">
        <v>1</v>
      </c>
      <c r="W3040">
        <v>1</v>
      </c>
      <c r="X3040">
        <v>432.57</v>
      </c>
      <c r="Y3040">
        <v>42</v>
      </c>
      <c r="Z3040">
        <v>3.7</v>
      </c>
      <c r="AA3040" t="s">
        <v>39</v>
      </c>
      <c r="AB3040">
        <v>33.4</v>
      </c>
      <c r="AC3040">
        <v>0.378</v>
      </c>
      <c r="AD3040">
        <v>0</v>
      </c>
      <c r="AE3040" t="s">
        <v>40</v>
      </c>
    </row>
    <row r="3041" spans="1:31" x14ac:dyDescent="0.25">
      <c r="A3041">
        <v>3040</v>
      </c>
      <c r="B3041" t="str">
        <f t="shared" si="47"/>
        <v>26-40</v>
      </c>
      <c r="D3041">
        <v>28</v>
      </c>
      <c r="F3041" t="s">
        <v>34</v>
      </c>
      <c r="G3041" t="s">
        <v>45</v>
      </c>
      <c r="H3041" t="s">
        <v>36</v>
      </c>
      <c r="I3041">
        <v>40</v>
      </c>
      <c r="J3041">
        <v>77</v>
      </c>
      <c r="K3041">
        <v>10</v>
      </c>
      <c r="L3041">
        <v>505.07</v>
      </c>
      <c r="M3041">
        <v>35428.78</v>
      </c>
      <c r="N3041">
        <v>0</v>
      </c>
      <c r="O3041">
        <v>3766</v>
      </c>
      <c r="P3041">
        <v>5</v>
      </c>
      <c r="Q3041">
        <v>20.5</v>
      </c>
      <c r="R3041">
        <v>1</v>
      </c>
      <c r="S3041">
        <v>0.08</v>
      </c>
      <c r="T3041">
        <v>5</v>
      </c>
      <c r="U3041" t="s">
        <v>42</v>
      </c>
      <c r="V3041">
        <v>4</v>
      </c>
      <c r="W3041">
        <v>2</v>
      </c>
      <c r="X3041">
        <v>1546.23</v>
      </c>
      <c r="Y3041">
        <v>46</v>
      </c>
      <c r="Z3041">
        <v>3.8</v>
      </c>
      <c r="AA3041" t="s">
        <v>32</v>
      </c>
      <c r="AB3041">
        <v>37.299999999999997</v>
      </c>
      <c r="AC3041">
        <v>0.40579999999999999</v>
      </c>
      <c r="AD3041">
        <v>0</v>
      </c>
      <c r="AE3041" t="s">
        <v>40</v>
      </c>
    </row>
    <row r="3042" spans="1:31" x14ac:dyDescent="0.25">
      <c r="A3042">
        <v>3041</v>
      </c>
      <c r="B3042" t="str">
        <f t="shared" si="47"/>
        <v>26-40</v>
      </c>
      <c r="D3042">
        <v>38</v>
      </c>
      <c r="F3042" t="s">
        <v>28</v>
      </c>
      <c r="G3042" t="s">
        <v>35</v>
      </c>
      <c r="H3042" t="s">
        <v>36</v>
      </c>
      <c r="I3042">
        <v>57</v>
      </c>
      <c r="J3042">
        <v>127</v>
      </c>
      <c r="K3042">
        <v>11</v>
      </c>
      <c r="L3042">
        <v>783.28</v>
      </c>
      <c r="M3042">
        <v>107933.37</v>
      </c>
      <c r="N3042">
        <v>0</v>
      </c>
      <c r="O3042">
        <v>10000</v>
      </c>
      <c r="P3042">
        <v>7</v>
      </c>
      <c r="Q3042">
        <v>15.3</v>
      </c>
      <c r="R3042">
        <v>2</v>
      </c>
      <c r="S3042">
        <v>0.18</v>
      </c>
      <c r="T3042">
        <v>4</v>
      </c>
      <c r="U3042" t="s">
        <v>47</v>
      </c>
      <c r="V3042">
        <v>4</v>
      </c>
      <c r="W3042">
        <v>5</v>
      </c>
      <c r="X3042">
        <v>2579.0300000000002</v>
      </c>
      <c r="Y3042">
        <v>5</v>
      </c>
      <c r="Z3042">
        <v>4.8</v>
      </c>
      <c r="AA3042" t="s">
        <v>48</v>
      </c>
      <c r="AB3042">
        <v>20.6</v>
      </c>
      <c r="AC3042">
        <v>0.29299999999999998</v>
      </c>
      <c r="AD3042">
        <v>0</v>
      </c>
      <c r="AE3042" t="s">
        <v>40</v>
      </c>
    </row>
    <row r="3043" spans="1:31" x14ac:dyDescent="0.25">
      <c r="A3043">
        <v>3042</v>
      </c>
      <c r="B3043" t="str">
        <f t="shared" si="47"/>
        <v>26-40</v>
      </c>
      <c r="D3043">
        <v>33</v>
      </c>
      <c r="F3043" t="s">
        <v>28</v>
      </c>
      <c r="G3043" t="s">
        <v>49</v>
      </c>
      <c r="H3043" t="s">
        <v>44</v>
      </c>
      <c r="I3043">
        <v>54</v>
      </c>
      <c r="J3043">
        <v>3</v>
      </c>
      <c r="K3043">
        <v>0</v>
      </c>
      <c r="L3043">
        <v>388.35</v>
      </c>
      <c r="M3043">
        <v>1252.02</v>
      </c>
      <c r="N3043">
        <v>0</v>
      </c>
      <c r="O3043">
        <v>357</v>
      </c>
      <c r="P3043">
        <v>0</v>
      </c>
      <c r="Q3043">
        <v>17.3</v>
      </c>
      <c r="R3043">
        <v>0</v>
      </c>
      <c r="S3043">
        <v>0.35</v>
      </c>
      <c r="T3043">
        <v>2</v>
      </c>
      <c r="U3043" t="s">
        <v>38</v>
      </c>
      <c r="V3043">
        <v>0</v>
      </c>
      <c r="W3043">
        <v>0</v>
      </c>
      <c r="X3043">
        <v>0</v>
      </c>
      <c r="Y3043">
        <v>61</v>
      </c>
      <c r="Z3043">
        <v>4.4000000000000004</v>
      </c>
      <c r="AA3043" t="s">
        <v>39</v>
      </c>
      <c r="AB3043">
        <v>23.8</v>
      </c>
      <c r="AC3043">
        <v>0.31319999999999998</v>
      </c>
      <c r="AD3043">
        <v>0</v>
      </c>
      <c r="AE3043" t="s">
        <v>40</v>
      </c>
    </row>
    <row r="3044" spans="1:31" x14ac:dyDescent="0.25">
      <c r="A3044">
        <v>3043</v>
      </c>
      <c r="B3044" t="str">
        <f t="shared" si="47"/>
        <v>26-40</v>
      </c>
      <c r="D3044">
        <v>35</v>
      </c>
      <c r="F3044" t="s">
        <v>34</v>
      </c>
      <c r="G3044" t="s">
        <v>45</v>
      </c>
      <c r="H3044" t="s">
        <v>41</v>
      </c>
      <c r="I3044">
        <v>18</v>
      </c>
      <c r="J3044">
        <v>26</v>
      </c>
      <c r="K3044">
        <v>4</v>
      </c>
      <c r="L3044">
        <v>536.23</v>
      </c>
      <c r="M3044">
        <v>13131.47</v>
      </c>
      <c r="N3044">
        <v>0</v>
      </c>
      <c r="O3044">
        <v>1403</v>
      </c>
      <c r="P3044">
        <v>1</v>
      </c>
      <c r="Q3044">
        <v>11.1</v>
      </c>
      <c r="R3044">
        <v>0</v>
      </c>
      <c r="S3044">
        <v>0.25</v>
      </c>
      <c r="T3044">
        <v>3</v>
      </c>
      <c r="U3044" t="s">
        <v>46</v>
      </c>
      <c r="V3044">
        <v>0</v>
      </c>
      <c r="W3044">
        <v>1</v>
      </c>
      <c r="X3044">
        <v>35.880000000000003</v>
      </c>
      <c r="Y3044">
        <v>12</v>
      </c>
      <c r="Z3044">
        <v>4.2</v>
      </c>
      <c r="AA3044" t="s">
        <v>39</v>
      </c>
      <c r="AB3044">
        <v>19.2</v>
      </c>
      <c r="AC3044">
        <v>0.28399999999999997</v>
      </c>
      <c r="AD3044">
        <v>0</v>
      </c>
      <c r="AE3044" t="s">
        <v>40</v>
      </c>
    </row>
    <row r="3045" spans="1:31" x14ac:dyDescent="0.25">
      <c r="A3045">
        <v>3044</v>
      </c>
      <c r="B3045" t="str">
        <f t="shared" si="47"/>
        <v>41-60</v>
      </c>
      <c r="D3045">
        <v>46</v>
      </c>
      <c r="F3045" t="s">
        <v>28</v>
      </c>
      <c r="G3045" t="s">
        <v>29</v>
      </c>
      <c r="H3045" t="s">
        <v>30</v>
      </c>
      <c r="I3045">
        <v>26</v>
      </c>
      <c r="J3045">
        <v>79</v>
      </c>
      <c r="K3045">
        <v>10</v>
      </c>
      <c r="L3045">
        <v>268.54000000000002</v>
      </c>
      <c r="M3045">
        <v>22475.96</v>
      </c>
      <c r="N3045">
        <v>0</v>
      </c>
      <c r="O3045">
        <v>2338</v>
      </c>
      <c r="P3045">
        <v>6</v>
      </c>
      <c r="Q3045">
        <v>4.4000000000000004</v>
      </c>
      <c r="R3045">
        <v>1</v>
      </c>
      <c r="S3045">
        <v>0.8</v>
      </c>
      <c r="T3045">
        <v>4</v>
      </c>
      <c r="U3045" t="s">
        <v>47</v>
      </c>
      <c r="V3045">
        <v>1</v>
      </c>
      <c r="W3045">
        <v>2</v>
      </c>
      <c r="X3045">
        <v>642.07000000000005</v>
      </c>
      <c r="Y3045">
        <v>41</v>
      </c>
      <c r="Z3045">
        <v>4</v>
      </c>
      <c r="AA3045" t="s">
        <v>39</v>
      </c>
      <c r="AB3045">
        <v>44.8</v>
      </c>
      <c r="AC3045">
        <v>0.46079999999999999</v>
      </c>
      <c r="AD3045">
        <v>1</v>
      </c>
      <c r="AE3045" t="s">
        <v>55</v>
      </c>
    </row>
    <row r="3046" spans="1:31" x14ac:dyDescent="0.25">
      <c r="A3046">
        <v>3045</v>
      </c>
      <c r="B3046" t="str">
        <f t="shared" si="47"/>
        <v>26-40</v>
      </c>
      <c r="D3046">
        <v>28</v>
      </c>
      <c r="F3046" t="s">
        <v>34</v>
      </c>
      <c r="G3046" t="s">
        <v>49</v>
      </c>
      <c r="H3046" t="s">
        <v>30</v>
      </c>
      <c r="I3046">
        <v>13</v>
      </c>
      <c r="J3046">
        <v>24</v>
      </c>
      <c r="K3046">
        <v>4</v>
      </c>
      <c r="L3046">
        <v>405.51</v>
      </c>
      <c r="M3046">
        <v>10568.55</v>
      </c>
      <c r="N3046">
        <v>0</v>
      </c>
      <c r="O3046">
        <v>1057</v>
      </c>
      <c r="P3046">
        <v>2</v>
      </c>
      <c r="Q3046">
        <v>15.5</v>
      </c>
      <c r="R3046">
        <v>1</v>
      </c>
      <c r="S3046">
        <v>0.22</v>
      </c>
      <c r="T3046">
        <v>1</v>
      </c>
      <c r="U3046" t="s">
        <v>42</v>
      </c>
      <c r="V3046">
        <v>1</v>
      </c>
      <c r="W3046">
        <v>1</v>
      </c>
      <c r="X3046">
        <v>198.96</v>
      </c>
      <c r="Y3046">
        <v>26</v>
      </c>
      <c r="Z3046">
        <v>1.8</v>
      </c>
      <c r="AA3046" t="s">
        <v>51</v>
      </c>
      <c r="AB3046">
        <v>26.5</v>
      </c>
      <c r="AC3046">
        <v>0.3306</v>
      </c>
      <c r="AD3046">
        <v>0</v>
      </c>
      <c r="AE3046" t="s">
        <v>40</v>
      </c>
    </row>
    <row r="3047" spans="1:31" x14ac:dyDescent="0.25">
      <c r="A3047">
        <v>3046</v>
      </c>
      <c r="B3047" t="str">
        <f t="shared" si="47"/>
        <v>60+</v>
      </c>
      <c r="D3047">
        <v>64</v>
      </c>
      <c r="F3047" t="s">
        <v>28</v>
      </c>
      <c r="G3047" t="s">
        <v>35</v>
      </c>
      <c r="H3047" t="s">
        <v>44</v>
      </c>
      <c r="I3047">
        <v>35</v>
      </c>
      <c r="J3047">
        <v>60</v>
      </c>
      <c r="K3047">
        <v>7</v>
      </c>
      <c r="L3047">
        <v>521.41999999999996</v>
      </c>
      <c r="M3047">
        <v>28593.86</v>
      </c>
      <c r="N3047">
        <v>0</v>
      </c>
      <c r="O3047">
        <v>3635</v>
      </c>
      <c r="P3047">
        <v>3</v>
      </c>
      <c r="Q3047">
        <v>0</v>
      </c>
      <c r="R3047">
        <v>2</v>
      </c>
      <c r="S3047">
        <v>0.62</v>
      </c>
      <c r="T3047">
        <v>2</v>
      </c>
      <c r="U3047" t="s">
        <v>42</v>
      </c>
      <c r="V3047">
        <v>2</v>
      </c>
      <c r="W3047">
        <v>5</v>
      </c>
      <c r="X3047">
        <v>1291.6500000000001</v>
      </c>
      <c r="Y3047">
        <v>11</v>
      </c>
      <c r="Z3047">
        <v>4</v>
      </c>
      <c r="AA3047" t="s">
        <v>39</v>
      </c>
      <c r="AB3047">
        <v>25.2</v>
      </c>
      <c r="AC3047">
        <v>0.32240000000000002</v>
      </c>
      <c r="AD3047">
        <v>0</v>
      </c>
      <c r="AE3047" t="s">
        <v>40</v>
      </c>
    </row>
    <row r="3048" spans="1:31" x14ac:dyDescent="0.25">
      <c r="A3048">
        <v>3047</v>
      </c>
      <c r="B3048" t="str">
        <f t="shared" si="47"/>
        <v>41-60</v>
      </c>
      <c r="D3048">
        <v>56</v>
      </c>
      <c r="F3048" t="s">
        <v>34</v>
      </c>
      <c r="G3048" t="s">
        <v>35</v>
      </c>
      <c r="H3048" t="s">
        <v>44</v>
      </c>
      <c r="I3048">
        <v>40</v>
      </c>
      <c r="J3048">
        <v>165</v>
      </c>
      <c r="K3048">
        <v>20</v>
      </c>
      <c r="L3048">
        <v>375.79</v>
      </c>
      <c r="M3048">
        <v>62711.5</v>
      </c>
      <c r="N3048">
        <v>0</v>
      </c>
      <c r="O3048">
        <v>6781</v>
      </c>
      <c r="P3048">
        <v>10</v>
      </c>
      <c r="Q3048">
        <v>22.7</v>
      </c>
      <c r="R3048">
        <v>7</v>
      </c>
      <c r="S3048">
        <v>0.54</v>
      </c>
      <c r="T3048">
        <v>1</v>
      </c>
      <c r="U3048" t="s">
        <v>46</v>
      </c>
      <c r="V3048">
        <v>2</v>
      </c>
      <c r="W3048">
        <v>12</v>
      </c>
      <c r="X3048">
        <v>990.23</v>
      </c>
      <c r="Y3048">
        <v>9</v>
      </c>
      <c r="Z3048">
        <v>4.5</v>
      </c>
      <c r="AA3048" t="s">
        <v>39</v>
      </c>
      <c r="AB3048">
        <v>38.799999999999997</v>
      </c>
      <c r="AC3048">
        <v>0.41649999999999998</v>
      </c>
      <c r="AD3048">
        <v>1</v>
      </c>
      <c r="AE3048" t="s">
        <v>60</v>
      </c>
    </row>
    <row r="3049" spans="1:31" x14ac:dyDescent="0.25">
      <c r="A3049">
        <v>3048</v>
      </c>
      <c r="B3049" t="str">
        <f t="shared" si="47"/>
        <v>41-60</v>
      </c>
      <c r="D3049">
        <v>58</v>
      </c>
      <c r="F3049" t="s">
        <v>34</v>
      </c>
      <c r="G3049" t="s">
        <v>45</v>
      </c>
      <c r="H3049" t="s">
        <v>30</v>
      </c>
      <c r="I3049">
        <v>51</v>
      </c>
      <c r="J3049">
        <v>140</v>
      </c>
      <c r="K3049">
        <v>20</v>
      </c>
      <c r="L3049">
        <v>454.61</v>
      </c>
      <c r="M3049">
        <v>60215.68</v>
      </c>
      <c r="N3049">
        <v>1</v>
      </c>
      <c r="O3049">
        <v>6075</v>
      </c>
      <c r="P3049">
        <v>9</v>
      </c>
      <c r="Q3049">
        <v>30.6</v>
      </c>
      <c r="R3049">
        <v>8</v>
      </c>
      <c r="S3049">
        <v>0.1</v>
      </c>
      <c r="T3049">
        <v>9</v>
      </c>
      <c r="U3049" t="s">
        <v>42</v>
      </c>
      <c r="V3049">
        <v>2</v>
      </c>
      <c r="W3049">
        <v>1</v>
      </c>
      <c r="X3049">
        <v>548.94000000000005</v>
      </c>
      <c r="Y3049">
        <v>24</v>
      </c>
      <c r="Z3049">
        <v>3.1</v>
      </c>
      <c r="AA3049" t="s">
        <v>39</v>
      </c>
      <c r="AB3049">
        <v>49.3</v>
      </c>
      <c r="AC3049">
        <v>0.49490000000000001</v>
      </c>
      <c r="AD3049">
        <v>1</v>
      </c>
      <c r="AE3049" t="s">
        <v>33</v>
      </c>
    </row>
    <row r="3050" spans="1:31" x14ac:dyDescent="0.25">
      <c r="A3050">
        <v>3049</v>
      </c>
      <c r="B3050" t="str">
        <f t="shared" si="47"/>
        <v>26-40</v>
      </c>
      <c r="D3050">
        <v>26</v>
      </c>
      <c r="F3050" t="s">
        <v>34</v>
      </c>
      <c r="G3050" t="s">
        <v>45</v>
      </c>
      <c r="H3050" t="s">
        <v>30</v>
      </c>
      <c r="I3050">
        <v>51</v>
      </c>
      <c r="J3050">
        <v>123</v>
      </c>
      <c r="K3050">
        <v>18</v>
      </c>
      <c r="L3050">
        <v>477.15</v>
      </c>
      <c r="M3050">
        <v>56180.19</v>
      </c>
      <c r="N3050">
        <v>0</v>
      </c>
      <c r="O3050">
        <v>6132</v>
      </c>
      <c r="P3050">
        <v>9</v>
      </c>
      <c r="Q3050">
        <v>15.5</v>
      </c>
      <c r="R3050">
        <v>2</v>
      </c>
      <c r="S3050">
        <v>0.87</v>
      </c>
      <c r="T3050">
        <v>6</v>
      </c>
      <c r="U3050" t="s">
        <v>31</v>
      </c>
      <c r="V3050">
        <v>2</v>
      </c>
      <c r="W3050">
        <v>6</v>
      </c>
      <c r="X3050">
        <v>1232.27</v>
      </c>
      <c r="Y3050">
        <v>24</v>
      </c>
      <c r="Z3050">
        <v>3.1</v>
      </c>
      <c r="AA3050" t="s">
        <v>32</v>
      </c>
      <c r="AB3050">
        <v>39</v>
      </c>
      <c r="AC3050">
        <v>0.41860000000000003</v>
      </c>
      <c r="AD3050">
        <v>1</v>
      </c>
      <c r="AE3050" t="s">
        <v>59</v>
      </c>
    </row>
    <row r="3051" spans="1:31" x14ac:dyDescent="0.25">
      <c r="A3051">
        <v>3050</v>
      </c>
      <c r="B3051" t="str">
        <f t="shared" si="47"/>
        <v>41-60</v>
      </c>
      <c r="D3051">
        <v>55</v>
      </c>
      <c r="F3051" t="s">
        <v>34</v>
      </c>
      <c r="G3051" t="s">
        <v>45</v>
      </c>
      <c r="H3051" t="s">
        <v>41</v>
      </c>
      <c r="I3051">
        <v>33</v>
      </c>
      <c r="J3051">
        <v>58</v>
      </c>
      <c r="K3051">
        <v>9</v>
      </c>
      <c r="L3051">
        <v>469.26</v>
      </c>
      <c r="M3051">
        <v>26573.38</v>
      </c>
      <c r="N3051">
        <v>0</v>
      </c>
      <c r="O3051">
        <v>3126</v>
      </c>
      <c r="P3051">
        <v>1</v>
      </c>
      <c r="Q3051">
        <v>0.3</v>
      </c>
      <c r="R3051">
        <v>0</v>
      </c>
      <c r="S3051">
        <v>0.72</v>
      </c>
      <c r="T3051">
        <v>5</v>
      </c>
      <c r="U3051" t="s">
        <v>42</v>
      </c>
      <c r="V3051">
        <v>0</v>
      </c>
      <c r="W3051">
        <v>1</v>
      </c>
      <c r="X3051">
        <v>254.88</v>
      </c>
      <c r="Y3051">
        <v>43</v>
      </c>
      <c r="Z3051">
        <v>3.1</v>
      </c>
      <c r="AA3051" t="s">
        <v>39</v>
      </c>
      <c r="AB3051">
        <v>30.3</v>
      </c>
      <c r="AC3051">
        <v>0.35659999999999997</v>
      </c>
      <c r="AD3051">
        <v>0</v>
      </c>
      <c r="AE3051" t="s">
        <v>40</v>
      </c>
    </row>
    <row r="3052" spans="1:31" x14ac:dyDescent="0.25">
      <c r="A3052">
        <v>3051</v>
      </c>
      <c r="B3052" t="str">
        <f t="shared" si="47"/>
        <v>60+</v>
      </c>
      <c r="D3052">
        <v>62</v>
      </c>
      <c r="F3052" t="s">
        <v>28</v>
      </c>
      <c r="G3052" t="s">
        <v>49</v>
      </c>
      <c r="H3052" t="s">
        <v>41</v>
      </c>
      <c r="I3052">
        <v>17</v>
      </c>
      <c r="J3052">
        <v>34</v>
      </c>
      <c r="K3052">
        <v>5</v>
      </c>
      <c r="L3052">
        <v>185.36</v>
      </c>
      <c r="M3052">
        <v>6760.41</v>
      </c>
      <c r="N3052">
        <v>0</v>
      </c>
      <c r="O3052">
        <v>1035</v>
      </c>
      <c r="P3052">
        <v>1</v>
      </c>
      <c r="Q3052">
        <v>11.4</v>
      </c>
      <c r="R3052">
        <v>0</v>
      </c>
      <c r="S3052">
        <v>0.48</v>
      </c>
      <c r="T3052">
        <v>1</v>
      </c>
      <c r="U3052" t="s">
        <v>46</v>
      </c>
      <c r="V3052">
        <v>1</v>
      </c>
      <c r="W3052">
        <v>2</v>
      </c>
      <c r="X3052">
        <v>844.06</v>
      </c>
      <c r="Y3052">
        <v>36</v>
      </c>
      <c r="Z3052">
        <v>3</v>
      </c>
      <c r="AA3052" t="s">
        <v>51</v>
      </c>
      <c r="AB3052">
        <v>22.8</v>
      </c>
      <c r="AC3052">
        <v>0.30649999999999999</v>
      </c>
      <c r="AD3052">
        <v>0</v>
      </c>
      <c r="AE3052" t="s">
        <v>40</v>
      </c>
    </row>
    <row r="3053" spans="1:31" x14ac:dyDescent="0.25">
      <c r="A3053">
        <v>3052</v>
      </c>
      <c r="B3053" t="str">
        <f t="shared" si="47"/>
        <v>26-40</v>
      </c>
      <c r="D3053">
        <v>27</v>
      </c>
      <c r="F3053" t="s">
        <v>34</v>
      </c>
      <c r="G3053" t="s">
        <v>29</v>
      </c>
      <c r="H3053" t="s">
        <v>30</v>
      </c>
      <c r="I3053">
        <v>26</v>
      </c>
      <c r="J3053">
        <v>91</v>
      </c>
      <c r="K3053">
        <v>12</v>
      </c>
      <c r="L3053">
        <v>719.1</v>
      </c>
      <c r="M3053">
        <v>66905.63</v>
      </c>
      <c r="N3053">
        <v>1</v>
      </c>
      <c r="O3053">
        <v>7473</v>
      </c>
      <c r="P3053">
        <v>7</v>
      </c>
      <c r="Q3053">
        <v>24.7</v>
      </c>
      <c r="R3053">
        <v>1</v>
      </c>
      <c r="S3053">
        <v>0.38</v>
      </c>
      <c r="T3053">
        <v>5</v>
      </c>
      <c r="U3053" t="s">
        <v>38</v>
      </c>
      <c r="V3053">
        <v>4</v>
      </c>
      <c r="W3053">
        <v>3</v>
      </c>
      <c r="X3053">
        <v>1666.8</v>
      </c>
      <c r="Y3053">
        <v>9</v>
      </c>
      <c r="Z3053">
        <v>3.2</v>
      </c>
      <c r="AA3053" t="s">
        <v>39</v>
      </c>
      <c r="AB3053">
        <v>31.2</v>
      </c>
      <c r="AC3053">
        <v>0.3629</v>
      </c>
      <c r="AD3053">
        <v>0</v>
      </c>
      <c r="AE3053" t="s">
        <v>40</v>
      </c>
    </row>
    <row r="3054" spans="1:31" x14ac:dyDescent="0.25">
      <c r="A3054">
        <v>3053</v>
      </c>
      <c r="B3054" t="str">
        <f t="shared" si="47"/>
        <v>41-60</v>
      </c>
      <c r="D3054">
        <v>57</v>
      </c>
      <c r="F3054" t="s">
        <v>34</v>
      </c>
      <c r="G3054" t="s">
        <v>49</v>
      </c>
      <c r="H3054" t="s">
        <v>30</v>
      </c>
      <c r="I3054">
        <v>23</v>
      </c>
      <c r="J3054">
        <v>82</v>
      </c>
      <c r="K3054">
        <v>11</v>
      </c>
      <c r="L3054">
        <v>316.94</v>
      </c>
      <c r="M3054">
        <v>24713.69</v>
      </c>
      <c r="N3054">
        <v>0</v>
      </c>
      <c r="O3054">
        <v>2945</v>
      </c>
      <c r="P3054">
        <v>2</v>
      </c>
      <c r="Q3054">
        <v>5.6</v>
      </c>
      <c r="R3054">
        <v>4</v>
      </c>
      <c r="S3054">
        <v>0.05</v>
      </c>
      <c r="T3054">
        <v>4</v>
      </c>
      <c r="U3054" t="s">
        <v>42</v>
      </c>
      <c r="V3054">
        <v>2</v>
      </c>
      <c r="W3054">
        <v>3</v>
      </c>
      <c r="X3054">
        <v>964.56</v>
      </c>
      <c r="Y3054">
        <v>65</v>
      </c>
      <c r="Z3054">
        <v>3.9</v>
      </c>
      <c r="AA3054" t="s">
        <v>39</v>
      </c>
      <c r="AB3054">
        <v>46.7</v>
      </c>
      <c r="AC3054">
        <v>0.47510000000000002</v>
      </c>
      <c r="AD3054">
        <v>1</v>
      </c>
      <c r="AE3054" t="s">
        <v>50</v>
      </c>
    </row>
    <row r="3055" spans="1:31" x14ac:dyDescent="0.25">
      <c r="A3055">
        <v>3054</v>
      </c>
      <c r="B3055" t="str">
        <f t="shared" si="47"/>
        <v>26-40</v>
      </c>
      <c r="D3055">
        <v>36</v>
      </c>
      <c r="F3055" t="s">
        <v>34</v>
      </c>
      <c r="G3055" t="s">
        <v>35</v>
      </c>
      <c r="H3055" t="s">
        <v>30</v>
      </c>
      <c r="I3055">
        <v>28</v>
      </c>
      <c r="J3055">
        <v>38</v>
      </c>
      <c r="K3055">
        <v>8</v>
      </c>
      <c r="L3055">
        <v>353.42</v>
      </c>
      <c r="M3055">
        <v>13700.28</v>
      </c>
      <c r="N3055">
        <v>0</v>
      </c>
      <c r="O3055">
        <v>1511</v>
      </c>
      <c r="P3055">
        <v>2</v>
      </c>
      <c r="Q3055">
        <v>14.1</v>
      </c>
      <c r="R3055">
        <v>2</v>
      </c>
      <c r="S3055">
        <v>0.54</v>
      </c>
      <c r="T3055">
        <v>1</v>
      </c>
      <c r="U3055" t="s">
        <v>47</v>
      </c>
      <c r="V3055">
        <v>0</v>
      </c>
      <c r="W3055">
        <v>3</v>
      </c>
      <c r="X3055">
        <v>842.62</v>
      </c>
      <c r="Y3055">
        <v>91</v>
      </c>
      <c r="Z3055">
        <v>5</v>
      </c>
      <c r="AA3055" t="s">
        <v>39</v>
      </c>
      <c r="AB3055">
        <v>43.6</v>
      </c>
      <c r="AC3055">
        <v>0.45200000000000001</v>
      </c>
      <c r="AD3055">
        <v>1</v>
      </c>
      <c r="AE3055" t="s">
        <v>58</v>
      </c>
    </row>
    <row r="3056" spans="1:31" x14ac:dyDescent="0.25">
      <c r="A3056">
        <v>3055</v>
      </c>
      <c r="B3056" t="str">
        <f t="shared" si="47"/>
        <v>41-60</v>
      </c>
      <c r="D3056">
        <v>59</v>
      </c>
      <c r="F3056" t="s">
        <v>34</v>
      </c>
      <c r="G3056" t="s">
        <v>35</v>
      </c>
      <c r="H3056" t="s">
        <v>36</v>
      </c>
      <c r="I3056">
        <v>16</v>
      </c>
      <c r="J3056">
        <v>8</v>
      </c>
      <c r="K3056">
        <v>1</v>
      </c>
      <c r="L3056">
        <v>255.2</v>
      </c>
      <c r="M3056">
        <v>1970.93</v>
      </c>
      <c r="N3056">
        <v>0</v>
      </c>
      <c r="O3056">
        <v>507</v>
      </c>
      <c r="P3056">
        <v>0</v>
      </c>
      <c r="Q3056">
        <v>15.7</v>
      </c>
      <c r="R3056">
        <v>0</v>
      </c>
      <c r="S3056">
        <v>0.23</v>
      </c>
      <c r="T3056">
        <v>1</v>
      </c>
      <c r="U3056" t="s">
        <v>31</v>
      </c>
      <c r="V3056">
        <v>0</v>
      </c>
      <c r="W3056">
        <v>1</v>
      </c>
      <c r="X3056">
        <v>38.18</v>
      </c>
      <c r="Y3056">
        <v>44</v>
      </c>
      <c r="Z3056">
        <v>4</v>
      </c>
      <c r="AA3056" t="s">
        <v>32</v>
      </c>
      <c r="AB3056">
        <v>31.3</v>
      </c>
      <c r="AC3056">
        <v>0.36330000000000001</v>
      </c>
      <c r="AD3056">
        <v>0</v>
      </c>
      <c r="AE3056" t="s">
        <v>40</v>
      </c>
    </row>
    <row r="3057" spans="1:31" x14ac:dyDescent="0.25">
      <c r="A3057">
        <v>3056</v>
      </c>
      <c r="B3057" t="str">
        <f t="shared" si="47"/>
        <v>41-60</v>
      </c>
      <c r="D3057">
        <v>43</v>
      </c>
      <c r="F3057" t="s">
        <v>34</v>
      </c>
      <c r="G3057" t="s">
        <v>35</v>
      </c>
      <c r="H3057" t="s">
        <v>30</v>
      </c>
      <c r="I3057">
        <v>47</v>
      </c>
      <c r="J3057">
        <v>86</v>
      </c>
      <c r="K3057">
        <v>2</v>
      </c>
      <c r="L3057">
        <v>326.51</v>
      </c>
      <c r="M3057">
        <v>27082.54</v>
      </c>
      <c r="N3057">
        <v>1</v>
      </c>
      <c r="O3057">
        <v>3049</v>
      </c>
      <c r="P3057">
        <v>3</v>
      </c>
      <c r="Q3057">
        <v>0</v>
      </c>
      <c r="R3057">
        <v>4</v>
      </c>
      <c r="S3057">
        <v>0.74</v>
      </c>
      <c r="T3057">
        <v>2</v>
      </c>
      <c r="U3057" t="s">
        <v>38</v>
      </c>
      <c r="V3057">
        <v>3</v>
      </c>
      <c r="W3057">
        <v>2</v>
      </c>
      <c r="X3057">
        <v>1364.98</v>
      </c>
      <c r="Y3057">
        <v>100</v>
      </c>
      <c r="Z3057">
        <v>2.4</v>
      </c>
      <c r="AA3057" t="s">
        <v>51</v>
      </c>
      <c r="AB3057">
        <v>55.8</v>
      </c>
      <c r="AC3057">
        <v>0.54359999999999997</v>
      </c>
      <c r="AD3057">
        <v>1</v>
      </c>
      <c r="AE3057" t="s">
        <v>55</v>
      </c>
    </row>
    <row r="3058" spans="1:31" x14ac:dyDescent="0.25">
      <c r="A3058">
        <v>3057</v>
      </c>
      <c r="B3058" t="str">
        <f t="shared" si="47"/>
        <v>41-60</v>
      </c>
      <c r="D3058">
        <v>60</v>
      </c>
      <c r="F3058" t="s">
        <v>34</v>
      </c>
      <c r="G3058" t="s">
        <v>35</v>
      </c>
      <c r="H3058" t="s">
        <v>41</v>
      </c>
      <c r="I3058">
        <v>40</v>
      </c>
      <c r="J3058">
        <v>96</v>
      </c>
      <c r="K3058">
        <v>6</v>
      </c>
      <c r="L3058">
        <v>441.48</v>
      </c>
      <c r="M3058">
        <v>43450.16</v>
      </c>
      <c r="N3058">
        <v>0</v>
      </c>
      <c r="O3058">
        <v>4724</v>
      </c>
      <c r="P3058">
        <v>4</v>
      </c>
      <c r="Q3058">
        <v>13.2</v>
      </c>
      <c r="R3058">
        <v>4</v>
      </c>
      <c r="S3058">
        <v>0.23</v>
      </c>
      <c r="T3058">
        <v>3</v>
      </c>
      <c r="U3058" t="s">
        <v>46</v>
      </c>
      <c r="V3058">
        <v>4</v>
      </c>
      <c r="W3058">
        <v>5</v>
      </c>
      <c r="X3058">
        <v>420.24</v>
      </c>
      <c r="Y3058">
        <v>38</v>
      </c>
      <c r="Z3058">
        <v>4.7</v>
      </c>
      <c r="AA3058" t="s">
        <v>39</v>
      </c>
      <c r="AB3058">
        <v>33.6</v>
      </c>
      <c r="AC3058">
        <v>0.37930000000000003</v>
      </c>
      <c r="AD3058">
        <v>0</v>
      </c>
      <c r="AE3058" t="s">
        <v>40</v>
      </c>
    </row>
    <row r="3059" spans="1:31" x14ac:dyDescent="0.25">
      <c r="A3059">
        <v>3058</v>
      </c>
      <c r="B3059" t="str">
        <f t="shared" si="47"/>
        <v>18-25</v>
      </c>
      <c r="D3059">
        <v>25</v>
      </c>
      <c r="F3059" t="s">
        <v>28</v>
      </c>
      <c r="G3059" t="s">
        <v>29</v>
      </c>
      <c r="H3059" t="s">
        <v>41</v>
      </c>
      <c r="I3059">
        <v>57</v>
      </c>
      <c r="J3059">
        <v>185</v>
      </c>
      <c r="K3059">
        <v>13</v>
      </c>
      <c r="L3059">
        <v>568.08000000000004</v>
      </c>
      <c r="M3059">
        <v>99671.89</v>
      </c>
      <c r="N3059">
        <v>0</v>
      </c>
      <c r="O3059">
        <v>10000</v>
      </c>
      <c r="P3059">
        <v>1</v>
      </c>
      <c r="Q3059">
        <v>9.6999999999999993</v>
      </c>
      <c r="R3059">
        <v>0</v>
      </c>
      <c r="S3059">
        <v>0.42</v>
      </c>
      <c r="T3059">
        <v>10</v>
      </c>
      <c r="U3059" t="s">
        <v>31</v>
      </c>
      <c r="V3059">
        <v>10</v>
      </c>
      <c r="W3059">
        <v>6</v>
      </c>
      <c r="X3059">
        <v>2279.73</v>
      </c>
      <c r="Y3059">
        <v>22</v>
      </c>
      <c r="Z3059">
        <v>3.8</v>
      </c>
      <c r="AA3059" t="s">
        <v>48</v>
      </c>
      <c r="AB3059">
        <v>35.299999999999997</v>
      </c>
      <c r="AC3059">
        <v>0.39140000000000003</v>
      </c>
      <c r="AD3059">
        <v>0</v>
      </c>
      <c r="AE3059" t="s">
        <v>40</v>
      </c>
    </row>
    <row r="3060" spans="1:31" x14ac:dyDescent="0.25">
      <c r="A3060">
        <v>3059</v>
      </c>
      <c r="B3060" t="str">
        <f t="shared" si="47"/>
        <v>26-40</v>
      </c>
      <c r="D3060">
        <v>38</v>
      </c>
      <c r="F3060" t="s">
        <v>34</v>
      </c>
      <c r="G3060" t="s">
        <v>49</v>
      </c>
      <c r="H3060" t="s">
        <v>44</v>
      </c>
      <c r="I3060">
        <v>3</v>
      </c>
      <c r="J3060">
        <v>5</v>
      </c>
      <c r="K3060">
        <v>1</v>
      </c>
      <c r="L3060">
        <v>372.7</v>
      </c>
      <c r="M3060">
        <v>1719.97</v>
      </c>
      <c r="N3060">
        <v>0</v>
      </c>
      <c r="O3060">
        <v>379</v>
      </c>
      <c r="P3060">
        <v>0</v>
      </c>
      <c r="Q3060">
        <v>0.8</v>
      </c>
      <c r="R3060">
        <v>0</v>
      </c>
      <c r="S3060">
        <v>0.46</v>
      </c>
      <c r="T3060">
        <v>1</v>
      </c>
      <c r="U3060" t="s">
        <v>46</v>
      </c>
      <c r="V3060">
        <v>0</v>
      </c>
      <c r="W3060">
        <v>0</v>
      </c>
      <c r="X3060">
        <v>0</v>
      </c>
      <c r="Y3060">
        <v>32</v>
      </c>
      <c r="Z3060">
        <v>3.9</v>
      </c>
      <c r="AA3060" t="s">
        <v>39</v>
      </c>
      <c r="AB3060">
        <v>22.1</v>
      </c>
      <c r="AC3060">
        <v>0.30220000000000002</v>
      </c>
      <c r="AD3060">
        <v>0</v>
      </c>
      <c r="AE3060" t="s">
        <v>40</v>
      </c>
    </row>
    <row r="3061" spans="1:31" x14ac:dyDescent="0.25">
      <c r="A3061">
        <v>3060</v>
      </c>
      <c r="B3061" t="str">
        <f t="shared" si="47"/>
        <v>26-40</v>
      </c>
      <c r="D3061">
        <v>32</v>
      </c>
      <c r="F3061" t="s">
        <v>34</v>
      </c>
      <c r="G3061" t="s">
        <v>43</v>
      </c>
      <c r="H3061" t="s">
        <v>30</v>
      </c>
      <c r="I3061">
        <v>12</v>
      </c>
      <c r="J3061">
        <v>18</v>
      </c>
      <c r="K3061">
        <v>1</v>
      </c>
      <c r="L3061">
        <v>462.04</v>
      </c>
      <c r="M3061">
        <v>7572.32</v>
      </c>
      <c r="N3061">
        <v>0</v>
      </c>
      <c r="O3061">
        <v>1301</v>
      </c>
      <c r="P3061">
        <v>1</v>
      </c>
      <c r="Q3061">
        <v>16.600000000000001</v>
      </c>
      <c r="R3061">
        <v>1</v>
      </c>
      <c r="S3061">
        <v>0.25</v>
      </c>
      <c r="T3061">
        <v>0</v>
      </c>
      <c r="U3061" t="s">
        <v>37</v>
      </c>
      <c r="V3061">
        <v>0</v>
      </c>
      <c r="W3061">
        <v>1</v>
      </c>
      <c r="X3061">
        <v>206.03</v>
      </c>
      <c r="Y3061">
        <v>34</v>
      </c>
      <c r="Z3061">
        <v>4.2</v>
      </c>
      <c r="AA3061" t="s">
        <v>39</v>
      </c>
      <c r="AB3061">
        <v>25.4</v>
      </c>
      <c r="AC3061">
        <v>0.3236</v>
      </c>
      <c r="AD3061">
        <v>0</v>
      </c>
      <c r="AE3061" t="s">
        <v>40</v>
      </c>
    </row>
    <row r="3062" spans="1:31" x14ac:dyDescent="0.25">
      <c r="A3062">
        <v>3061</v>
      </c>
      <c r="B3062" t="str">
        <f t="shared" si="47"/>
        <v>26-40</v>
      </c>
      <c r="D3062">
        <v>31</v>
      </c>
      <c r="F3062" t="s">
        <v>34</v>
      </c>
      <c r="G3062" t="s">
        <v>43</v>
      </c>
      <c r="H3062" t="s">
        <v>36</v>
      </c>
      <c r="I3062">
        <v>0</v>
      </c>
      <c r="J3062">
        <v>0</v>
      </c>
      <c r="K3062">
        <v>0</v>
      </c>
      <c r="L3062">
        <v>484.14</v>
      </c>
      <c r="M3062">
        <v>0</v>
      </c>
      <c r="N3062">
        <v>0</v>
      </c>
      <c r="O3062">
        <v>240</v>
      </c>
      <c r="P3062">
        <v>0</v>
      </c>
      <c r="Q3062">
        <v>27.3</v>
      </c>
      <c r="R3062">
        <v>0</v>
      </c>
      <c r="S3062">
        <v>0.56999999999999995</v>
      </c>
      <c r="T3062">
        <v>2</v>
      </c>
      <c r="U3062" t="s">
        <v>38</v>
      </c>
      <c r="V3062">
        <v>0</v>
      </c>
      <c r="W3062">
        <v>0</v>
      </c>
      <c r="X3062">
        <v>0</v>
      </c>
      <c r="Y3062">
        <v>31</v>
      </c>
      <c r="Z3062">
        <v>3.8</v>
      </c>
      <c r="AA3062" t="s">
        <v>39</v>
      </c>
      <c r="AB3062">
        <v>28.8</v>
      </c>
      <c r="AC3062">
        <v>0.34649999999999997</v>
      </c>
      <c r="AD3062">
        <v>0</v>
      </c>
      <c r="AE3062" t="s">
        <v>40</v>
      </c>
    </row>
    <row r="3063" spans="1:31" x14ac:dyDescent="0.25">
      <c r="A3063">
        <v>3062</v>
      </c>
      <c r="B3063" t="str">
        <f t="shared" si="47"/>
        <v>26-40</v>
      </c>
      <c r="D3063">
        <v>34</v>
      </c>
      <c r="F3063" t="s">
        <v>28</v>
      </c>
      <c r="G3063" t="s">
        <v>35</v>
      </c>
      <c r="H3063" t="s">
        <v>30</v>
      </c>
      <c r="I3063">
        <v>15</v>
      </c>
      <c r="J3063">
        <v>16</v>
      </c>
      <c r="K3063">
        <v>1</v>
      </c>
      <c r="L3063">
        <v>310.14</v>
      </c>
      <c r="M3063">
        <v>4635.7700000000004</v>
      </c>
      <c r="N3063">
        <v>1</v>
      </c>
      <c r="O3063">
        <v>786</v>
      </c>
      <c r="P3063">
        <v>1</v>
      </c>
      <c r="Q3063">
        <v>0</v>
      </c>
      <c r="R3063">
        <v>0</v>
      </c>
      <c r="S3063">
        <v>0.13</v>
      </c>
      <c r="T3063">
        <v>3</v>
      </c>
      <c r="U3063" t="s">
        <v>42</v>
      </c>
      <c r="V3063">
        <v>0</v>
      </c>
      <c r="W3063">
        <v>1</v>
      </c>
      <c r="X3063">
        <v>168.94</v>
      </c>
      <c r="Y3063">
        <v>88</v>
      </c>
      <c r="Z3063">
        <v>2.2999999999999998</v>
      </c>
      <c r="AA3063" t="s">
        <v>39</v>
      </c>
      <c r="AB3063">
        <v>47.8</v>
      </c>
      <c r="AC3063">
        <v>0.4834</v>
      </c>
      <c r="AD3063">
        <v>1</v>
      </c>
      <c r="AE3063" t="s">
        <v>52</v>
      </c>
    </row>
    <row r="3064" spans="1:31" x14ac:dyDescent="0.25">
      <c r="A3064">
        <v>3063</v>
      </c>
      <c r="B3064" t="str">
        <f t="shared" si="47"/>
        <v>26-40</v>
      </c>
      <c r="D3064">
        <v>38</v>
      </c>
      <c r="F3064" t="s">
        <v>34</v>
      </c>
      <c r="G3064" t="s">
        <v>49</v>
      </c>
      <c r="H3064" t="s">
        <v>30</v>
      </c>
      <c r="I3064">
        <v>6</v>
      </c>
      <c r="J3064">
        <v>10</v>
      </c>
      <c r="K3064">
        <v>2</v>
      </c>
      <c r="L3064">
        <v>222.09</v>
      </c>
      <c r="M3064">
        <v>2228.35</v>
      </c>
      <c r="N3064">
        <v>0</v>
      </c>
      <c r="O3064">
        <v>644</v>
      </c>
      <c r="P3064">
        <v>0</v>
      </c>
      <c r="Q3064">
        <v>16.3</v>
      </c>
      <c r="R3064">
        <v>1</v>
      </c>
      <c r="S3064">
        <v>0.37</v>
      </c>
      <c r="T3064">
        <v>1</v>
      </c>
      <c r="U3064" t="s">
        <v>31</v>
      </c>
      <c r="V3064">
        <v>0</v>
      </c>
      <c r="W3064">
        <v>0</v>
      </c>
      <c r="X3064">
        <v>0</v>
      </c>
      <c r="Y3064">
        <v>31</v>
      </c>
      <c r="Z3064">
        <v>4.0999999999999996</v>
      </c>
      <c r="AA3064" t="s">
        <v>51</v>
      </c>
      <c r="AB3064">
        <v>24.4</v>
      </c>
      <c r="AC3064">
        <v>0.31669999999999998</v>
      </c>
      <c r="AD3064">
        <v>0</v>
      </c>
      <c r="AE3064" t="s">
        <v>40</v>
      </c>
    </row>
    <row r="3065" spans="1:31" x14ac:dyDescent="0.25">
      <c r="A3065">
        <v>3064</v>
      </c>
      <c r="B3065" t="str">
        <f t="shared" si="47"/>
        <v>18-25</v>
      </c>
      <c r="D3065">
        <v>24</v>
      </c>
      <c r="F3065" t="s">
        <v>34</v>
      </c>
      <c r="G3065" t="s">
        <v>29</v>
      </c>
      <c r="H3065" t="s">
        <v>44</v>
      </c>
      <c r="I3065">
        <v>11</v>
      </c>
      <c r="J3065">
        <v>20</v>
      </c>
      <c r="K3065">
        <v>4</v>
      </c>
      <c r="L3065">
        <v>329.29</v>
      </c>
      <c r="M3065">
        <v>6634.47</v>
      </c>
      <c r="N3065">
        <v>0</v>
      </c>
      <c r="O3065">
        <v>929</v>
      </c>
      <c r="P3065">
        <v>0</v>
      </c>
      <c r="Q3065">
        <v>0</v>
      </c>
      <c r="R3065">
        <v>1</v>
      </c>
      <c r="S3065">
        <v>0.16</v>
      </c>
      <c r="T3065">
        <v>1</v>
      </c>
      <c r="U3065" t="s">
        <v>42</v>
      </c>
      <c r="V3065">
        <v>1</v>
      </c>
      <c r="W3065">
        <v>1</v>
      </c>
      <c r="X3065">
        <v>263.64999999999998</v>
      </c>
      <c r="Y3065">
        <v>40</v>
      </c>
      <c r="Z3065">
        <v>4.4000000000000004</v>
      </c>
      <c r="AA3065" t="s">
        <v>51</v>
      </c>
      <c r="AB3065">
        <v>23.1</v>
      </c>
      <c r="AC3065">
        <v>0.30869999999999997</v>
      </c>
      <c r="AD3065">
        <v>0</v>
      </c>
      <c r="AE3065" t="s">
        <v>40</v>
      </c>
    </row>
    <row r="3066" spans="1:31" x14ac:dyDescent="0.25">
      <c r="A3066">
        <v>3065</v>
      </c>
      <c r="B3066" t="str">
        <f t="shared" si="47"/>
        <v>41-60</v>
      </c>
      <c r="D3066">
        <v>55</v>
      </c>
      <c r="F3066" t="s">
        <v>34</v>
      </c>
      <c r="G3066" t="s">
        <v>43</v>
      </c>
      <c r="H3066" t="s">
        <v>30</v>
      </c>
      <c r="I3066">
        <v>34</v>
      </c>
      <c r="J3066">
        <v>59</v>
      </c>
      <c r="K3066">
        <v>12</v>
      </c>
      <c r="L3066">
        <v>604.36</v>
      </c>
      <c r="M3066">
        <v>32273.91</v>
      </c>
      <c r="N3066">
        <v>0</v>
      </c>
      <c r="O3066">
        <v>3875</v>
      </c>
      <c r="P3066">
        <v>3</v>
      </c>
      <c r="Q3066">
        <v>0</v>
      </c>
      <c r="R3066">
        <v>2</v>
      </c>
      <c r="S3066">
        <v>0.49</v>
      </c>
      <c r="T3066">
        <v>4</v>
      </c>
      <c r="U3066" t="s">
        <v>47</v>
      </c>
      <c r="V3066">
        <v>3</v>
      </c>
      <c r="W3066">
        <v>3</v>
      </c>
      <c r="X3066">
        <v>494.32</v>
      </c>
      <c r="Y3066">
        <v>72</v>
      </c>
      <c r="Z3066">
        <v>2.6</v>
      </c>
      <c r="AA3066" t="s">
        <v>39</v>
      </c>
      <c r="AB3066">
        <v>42.9</v>
      </c>
      <c r="AC3066">
        <v>0.4471</v>
      </c>
      <c r="AD3066">
        <v>1</v>
      </c>
      <c r="AE3066" t="s">
        <v>50</v>
      </c>
    </row>
    <row r="3067" spans="1:31" x14ac:dyDescent="0.25">
      <c r="A3067">
        <v>3066</v>
      </c>
      <c r="B3067" t="str">
        <f t="shared" si="47"/>
        <v>41-60</v>
      </c>
      <c r="D3067">
        <v>47</v>
      </c>
      <c r="F3067" t="s">
        <v>28</v>
      </c>
      <c r="G3067" t="s">
        <v>43</v>
      </c>
      <c r="H3067" t="s">
        <v>44</v>
      </c>
      <c r="I3067">
        <v>11</v>
      </c>
      <c r="J3067">
        <v>31</v>
      </c>
      <c r="K3067">
        <v>1</v>
      </c>
      <c r="L3067">
        <v>347.51</v>
      </c>
      <c r="M3067">
        <v>10584.89</v>
      </c>
      <c r="N3067">
        <v>0</v>
      </c>
      <c r="O3067">
        <v>1242</v>
      </c>
      <c r="P3067">
        <v>2</v>
      </c>
      <c r="Q3067">
        <v>13</v>
      </c>
      <c r="R3067">
        <v>2</v>
      </c>
      <c r="S3067">
        <v>0.59</v>
      </c>
      <c r="T3067">
        <v>0</v>
      </c>
      <c r="U3067" t="s">
        <v>37</v>
      </c>
      <c r="V3067">
        <v>1</v>
      </c>
      <c r="W3067">
        <v>1</v>
      </c>
      <c r="X3067">
        <v>306.83999999999997</v>
      </c>
      <c r="Y3067">
        <v>28</v>
      </c>
      <c r="Z3067">
        <v>3.1</v>
      </c>
      <c r="AA3067" t="s">
        <v>51</v>
      </c>
      <c r="AB3067">
        <v>32.9</v>
      </c>
      <c r="AC3067">
        <v>0.37459999999999999</v>
      </c>
      <c r="AD3067">
        <v>0</v>
      </c>
      <c r="AE3067" t="s">
        <v>40</v>
      </c>
    </row>
    <row r="3068" spans="1:31" x14ac:dyDescent="0.25">
      <c r="A3068">
        <v>3067</v>
      </c>
      <c r="B3068" t="str">
        <f t="shared" si="47"/>
        <v>60+</v>
      </c>
      <c r="D3068">
        <v>61</v>
      </c>
      <c r="F3068" t="s">
        <v>28</v>
      </c>
      <c r="G3068" t="s">
        <v>35</v>
      </c>
      <c r="H3068" t="s">
        <v>41</v>
      </c>
      <c r="I3068">
        <v>35</v>
      </c>
      <c r="J3068">
        <v>78</v>
      </c>
      <c r="K3068">
        <v>8</v>
      </c>
      <c r="L3068">
        <v>355.04</v>
      </c>
      <c r="M3068">
        <v>28530.14</v>
      </c>
      <c r="N3068">
        <v>1</v>
      </c>
      <c r="O3068">
        <v>2657</v>
      </c>
      <c r="P3068">
        <v>0</v>
      </c>
      <c r="Q3068">
        <v>0</v>
      </c>
      <c r="R3068">
        <v>1</v>
      </c>
      <c r="S3068">
        <v>0.65</v>
      </c>
      <c r="T3068">
        <v>4</v>
      </c>
      <c r="U3068" t="s">
        <v>31</v>
      </c>
      <c r="V3068">
        <v>2</v>
      </c>
      <c r="W3068">
        <v>2</v>
      </c>
      <c r="X3068">
        <v>1077.69</v>
      </c>
      <c r="Y3068">
        <v>163</v>
      </c>
      <c r="Z3068">
        <v>3.6</v>
      </c>
      <c r="AA3068" t="s">
        <v>39</v>
      </c>
      <c r="AB3068">
        <v>67.3</v>
      </c>
      <c r="AC3068">
        <v>0.627</v>
      </c>
      <c r="AD3068">
        <v>1</v>
      </c>
      <c r="AE3068" t="s">
        <v>60</v>
      </c>
    </row>
    <row r="3069" spans="1:31" x14ac:dyDescent="0.25">
      <c r="A3069">
        <v>3068</v>
      </c>
      <c r="B3069" t="str">
        <f t="shared" si="47"/>
        <v>41-60</v>
      </c>
      <c r="D3069">
        <v>55</v>
      </c>
      <c r="F3069" t="s">
        <v>28</v>
      </c>
      <c r="G3069" t="s">
        <v>45</v>
      </c>
      <c r="H3069" t="s">
        <v>30</v>
      </c>
      <c r="I3069">
        <v>3</v>
      </c>
      <c r="J3069">
        <v>4</v>
      </c>
      <c r="K3069">
        <v>1</v>
      </c>
      <c r="L3069">
        <v>483.63</v>
      </c>
      <c r="M3069">
        <v>1988.13</v>
      </c>
      <c r="N3069">
        <v>1</v>
      </c>
      <c r="O3069">
        <v>514</v>
      </c>
      <c r="P3069">
        <v>0</v>
      </c>
      <c r="Q3069">
        <v>5</v>
      </c>
      <c r="R3069">
        <v>0</v>
      </c>
      <c r="S3069">
        <v>0.22</v>
      </c>
      <c r="T3069">
        <v>1</v>
      </c>
      <c r="U3069" t="s">
        <v>42</v>
      </c>
      <c r="V3069">
        <v>0</v>
      </c>
      <c r="W3069">
        <v>0</v>
      </c>
      <c r="X3069">
        <v>0</v>
      </c>
      <c r="Y3069">
        <v>60</v>
      </c>
      <c r="Z3069">
        <v>4.2</v>
      </c>
      <c r="AA3069" t="s">
        <v>39</v>
      </c>
      <c r="AB3069">
        <v>31</v>
      </c>
      <c r="AC3069">
        <v>0.3614</v>
      </c>
      <c r="AD3069">
        <v>0</v>
      </c>
      <c r="AE3069" t="s">
        <v>40</v>
      </c>
    </row>
    <row r="3070" spans="1:31" x14ac:dyDescent="0.25">
      <c r="A3070">
        <v>3069</v>
      </c>
      <c r="B3070" t="str">
        <f t="shared" si="47"/>
        <v>18-25</v>
      </c>
      <c r="D3070">
        <v>25</v>
      </c>
      <c r="F3070" t="s">
        <v>28</v>
      </c>
      <c r="G3070" t="s">
        <v>49</v>
      </c>
      <c r="H3070" t="s">
        <v>44</v>
      </c>
      <c r="I3070">
        <v>41</v>
      </c>
      <c r="J3070">
        <v>66</v>
      </c>
      <c r="K3070">
        <v>12</v>
      </c>
      <c r="L3070">
        <v>518.45000000000005</v>
      </c>
      <c r="M3070">
        <v>36556.300000000003</v>
      </c>
      <c r="N3070">
        <v>0</v>
      </c>
      <c r="O3070">
        <v>3561</v>
      </c>
      <c r="P3070">
        <v>5</v>
      </c>
      <c r="Q3070">
        <v>8</v>
      </c>
      <c r="R3070">
        <v>3</v>
      </c>
      <c r="S3070">
        <v>0.45</v>
      </c>
      <c r="T3070">
        <v>3</v>
      </c>
      <c r="U3070" t="s">
        <v>31</v>
      </c>
      <c r="V3070">
        <v>0</v>
      </c>
      <c r="W3070">
        <v>1</v>
      </c>
      <c r="X3070">
        <v>146.6</v>
      </c>
      <c r="Y3070">
        <v>13</v>
      </c>
      <c r="Z3070">
        <v>3.1</v>
      </c>
      <c r="AA3070" t="s">
        <v>39</v>
      </c>
      <c r="AB3070">
        <v>19.399999999999999</v>
      </c>
      <c r="AC3070">
        <v>0.28510000000000002</v>
      </c>
      <c r="AD3070">
        <v>0</v>
      </c>
      <c r="AE3070" t="s">
        <v>40</v>
      </c>
    </row>
    <row r="3071" spans="1:31" x14ac:dyDescent="0.25">
      <c r="A3071">
        <v>3070</v>
      </c>
      <c r="B3071" t="str">
        <f t="shared" si="47"/>
        <v>18-25</v>
      </c>
      <c r="D3071">
        <v>21</v>
      </c>
      <c r="F3071" t="s">
        <v>57</v>
      </c>
      <c r="G3071" t="s">
        <v>29</v>
      </c>
      <c r="H3071" t="s">
        <v>41</v>
      </c>
      <c r="I3071">
        <v>48</v>
      </c>
      <c r="J3071">
        <v>194</v>
      </c>
      <c r="K3071">
        <v>20</v>
      </c>
      <c r="L3071">
        <v>304.42</v>
      </c>
      <c r="M3071">
        <v>63423.19</v>
      </c>
      <c r="N3071">
        <v>0</v>
      </c>
      <c r="O3071">
        <v>5452</v>
      </c>
      <c r="P3071">
        <v>14</v>
      </c>
      <c r="Q3071">
        <v>41.9</v>
      </c>
      <c r="R3071">
        <v>11</v>
      </c>
      <c r="S3071">
        <v>0.28000000000000003</v>
      </c>
      <c r="T3071">
        <v>8</v>
      </c>
      <c r="U3071" t="s">
        <v>47</v>
      </c>
      <c r="V3071">
        <v>10</v>
      </c>
      <c r="W3071">
        <v>10</v>
      </c>
      <c r="X3071">
        <v>6210.92</v>
      </c>
      <c r="Y3071">
        <v>46</v>
      </c>
      <c r="Z3071">
        <v>3</v>
      </c>
      <c r="AA3071" t="s">
        <v>32</v>
      </c>
      <c r="AB3071">
        <v>72.7</v>
      </c>
      <c r="AC3071">
        <v>0.66420000000000001</v>
      </c>
      <c r="AD3071">
        <v>1</v>
      </c>
      <c r="AE3071" t="s">
        <v>33</v>
      </c>
    </row>
    <row r="3072" spans="1:31" x14ac:dyDescent="0.25">
      <c r="A3072">
        <v>3071</v>
      </c>
      <c r="B3072" t="str">
        <f t="shared" si="47"/>
        <v>26-40</v>
      </c>
      <c r="D3072">
        <v>40</v>
      </c>
      <c r="F3072" t="s">
        <v>28</v>
      </c>
      <c r="G3072" t="s">
        <v>43</v>
      </c>
      <c r="H3072" t="s">
        <v>44</v>
      </c>
      <c r="I3072">
        <v>50</v>
      </c>
      <c r="J3072">
        <v>32</v>
      </c>
      <c r="K3072">
        <v>2</v>
      </c>
      <c r="L3072">
        <v>529.92999999999995</v>
      </c>
      <c r="M3072">
        <v>17882.32</v>
      </c>
      <c r="N3072">
        <v>0</v>
      </c>
      <c r="O3072">
        <v>1988</v>
      </c>
      <c r="P3072">
        <v>2</v>
      </c>
      <c r="Q3072">
        <v>0</v>
      </c>
      <c r="R3072">
        <v>1</v>
      </c>
      <c r="S3072">
        <v>0.57999999999999996</v>
      </c>
      <c r="T3072">
        <v>0</v>
      </c>
      <c r="U3072" t="s">
        <v>37</v>
      </c>
      <c r="V3072">
        <v>1</v>
      </c>
      <c r="W3072">
        <v>2</v>
      </c>
      <c r="X3072">
        <v>451.14</v>
      </c>
      <c r="Y3072">
        <v>34</v>
      </c>
      <c r="Z3072">
        <v>3.3</v>
      </c>
      <c r="AA3072" t="s">
        <v>51</v>
      </c>
      <c r="AB3072">
        <v>16.3</v>
      </c>
      <c r="AC3072">
        <v>0.26650000000000001</v>
      </c>
      <c r="AD3072">
        <v>0</v>
      </c>
      <c r="AE3072" t="s">
        <v>40</v>
      </c>
    </row>
    <row r="3073" spans="1:31" x14ac:dyDescent="0.25">
      <c r="A3073">
        <v>3072</v>
      </c>
      <c r="B3073" t="str">
        <f t="shared" si="47"/>
        <v>41-60</v>
      </c>
      <c r="D3073">
        <v>43</v>
      </c>
      <c r="F3073" t="s">
        <v>34</v>
      </c>
      <c r="G3073" t="s">
        <v>49</v>
      </c>
      <c r="H3073" t="s">
        <v>44</v>
      </c>
      <c r="I3073">
        <v>20</v>
      </c>
      <c r="J3073">
        <v>6</v>
      </c>
      <c r="K3073">
        <v>0</v>
      </c>
      <c r="L3073">
        <v>500.14</v>
      </c>
      <c r="M3073">
        <v>3276.39</v>
      </c>
      <c r="N3073">
        <v>0</v>
      </c>
      <c r="O3073">
        <v>387</v>
      </c>
      <c r="P3073">
        <v>0</v>
      </c>
      <c r="Q3073">
        <v>5.8</v>
      </c>
      <c r="R3073">
        <v>0</v>
      </c>
      <c r="S3073">
        <v>0.47</v>
      </c>
      <c r="T3073">
        <v>0</v>
      </c>
      <c r="U3073" t="s">
        <v>37</v>
      </c>
      <c r="V3073">
        <v>0</v>
      </c>
      <c r="W3073">
        <v>0</v>
      </c>
      <c r="X3073">
        <v>0</v>
      </c>
      <c r="Y3073">
        <v>55</v>
      </c>
      <c r="Z3073">
        <v>3.8</v>
      </c>
      <c r="AA3073" t="s">
        <v>39</v>
      </c>
      <c r="AB3073">
        <v>25.4</v>
      </c>
      <c r="AC3073">
        <v>0.32319999999999999</v>
      </c>
      <c r="AD3073">
        <v>0</v>
      </c>
      <c r="AE3073" t="s">
        <v>40</v>
      </c>
    </row>
    <row r="3074" spans="1:31" x14ac:dyDescent="0.25">
      <c r="A3074">
        <v>3073</v>
      </c>
      <c r="B3074" t="str">
        <f t="shared" si="47"/>
        <v>26-40</v>
      </c>
      <c r="D3074">
        <v>30</v>
      </c>
      <c r="F3074" t="s">
        <v>28</v>
      </c>
      <c r="G3074" t="s">
        <v>29</v>
      </c>
      <c r="H3074" t="s">
        <v>41</v>
      </c>
      <c r="I3074">
        <v>19</v>
      </c>
      <c r="J3074">
        <v>15</v>
      </c>
      <c r="K3074">
        <v>1</v>
      </c>
      <c r="L3074">
        <v>371.55</v>
      </c>
      <c r="M3074">
        <v>5432.48</v>
      </c>
      <c r="N3074">
        <v>0</v>
      </c>
      <c r="O3074">
        <v>886</v>
      </c>
      <c r="P3074">
        <v>1</v>
      </c>
      <c r="Q3074">
        <v>7.8</v>
      </c>
      <c r="R3074">
        <v>1</v>
      </c>
      <c r="S3074">
        <v>0.5</v>
      </c>
      <c r="T3074">
        <v>2</v>
      </c>
      <c r="U3074" t="s">
        <v>46</v>
      </c>
      <c r="V3074">
        <v>0</v>
      </c>
      <c r="W3074">
        <v>0</v>
      </c>
      <c r="X3074">
        <v>0</v>
      </c>
      <c r="Y3074">
        <v>39</v>
      </c>
      <c r="Z3074">
        <v>3.1</v>
      </c>
      <c r="AA3074" t="s">
        <v>39</v>
      </c>
      <c r="AB3074">
        <v>26.7</v>
      </c>
      <c r="AC3074">
        <v>0.33200000000000002</v>
      </c>
      <c r="AD3074">
        <v>0</v>
      </c>
      <c r="AE3074" t="s">
        <v>40</v>
      </c>
    </row>
    <row r="3075" spans="1:31" x14ac:dyDescent="0.25">
      <c r="A3075">
        <v>3074</v>
      </c>
      <c r="B3075" t="str">
        <f t="shared" ref="B3075:B3138" si="48">IF(D3075&lt;=25, "18-25", IF(D3075&lt;=40, "26-40", IF(D3075&lt;=60, "41-60", "60+")))</f>
        <v>41-60</v>
      </c>
      <c r="D3075">
        <v>59</v>
      </c>
      <c r="F3075" t="s">
        <v>28</v>
      </c>
      <c r="G3075" t="s">
        <v>29</v>
      </c>
      <c r="H3075" t="s">
        <v>30</v>
      </c>
      <c r="I3075">
        <v>25</v>
      </c>
      <c r="J3075">
        <v>51</v>
      </c>
      <c r="K3075">
        <v>8</v>
      </c>
      <c r="L3075">
        <v>216.08</v>
      </c>
      <c r="M3075">
        <v>10096.94</v>
      </c>
      <c r="N3075">
        <v>1</v>
      </c>
      <c r="O3075">
        <v>1510</v>
      </c>
      <c r="P3075">
        <v>2</v>
      </c>
      <c r="Q3075">
        <v>0</v>
      </c>
      <c r="R3075">
        <v>2</v>
      </c>
      <c r="S3075">
        <v>0.46</v>
      </c>
      <c r="T3075">
        <v>3</v>
      </c>
      <c r="U3075" t="s">
        <v>31</v>
      </c>
      <c r="V3075">
        <v>3</v>
      </c>
      <c r="W3075">
        <v>1</v>
      </c>
      <c r="X3075">
        <v>1011.3</v>
      </c>
      <c r="Y3075">
        <v>15</v>
      </c>
      <c r="Z3075">
        <v>4.2</v>
      </c>
      <c r="AA3075" t="s">
        <v>48</v>
      </c>
      <c r="AB3075">
        <v>23.5</v>
      </c>
      <c r="AC3075">
        <v>0.31109999999999999</v>
      </c>
      <c r="AD3075">
        <v>0</v>
      </c>
      <c r="AE3075" t="s">
        <v>40</v>
      </c>
    </row>
    <row r="3076" spans="1:31" x14ac:dyDescent="0.25">
      <c r="A3076">
        <v>3075</v>
      </c>
      <c r="B3076" t="str">
        <f t="shared" si="48"/>
        <v>41-60</v>
      </c>
      <c r="D3076">
        <v>48</v>
      </c>
      <c r="F3076" t="s">
        <v>57</v>
      </c>
      <c r="G3076" t="s">
        <v>45</v>
      </c>
      <c r="H3076" t="s">
        <v>41</v>
      </c>
      <c r="I3076">
        <v>54</v>
      </c>
      <c r="J3076">
        <v>146</v>
      </c>
      <c r="K3076">
        <v>20</v>
      </c>
      <c r="L3076">
        <v>536.04999999999995</v>
      </c>
      <c r="M3076">
        <v>75093.759999999995</v>
      </c>
      <c r="N3076">
        <v>0</v>
      </c>
      <c r="O3076">
        <v>7688</v>
      </c>
      <c r="P3076">
        <v>1</v>
      </c>
      <c r="Q3076">
        <v>3.2</v>
      </c>
      <c r="R3076">
        <v>4</v>
      </c>
      <c r="S3076">
        <v>0.65</v>
      </c>
      <c r="T3076">
        <v>4</v>
      </c>
      <c r="U3076" t="s">
        <v>42</v>
      </c>
      <c r="V3076">
        <v>8</v>
      </c>
      <c r="W3076">
        <v>4</v>
      </c>
      <c r="X3076">
        <v>2750.11</v>
      </c>
      <c r="Y3076">
        <v>73</v>
      </c>
      <c r="Z3076">
        <v>3.6</v>
      </c>
      <c r="AA3076" t="s">
        <v>48</v>
      </c>
      <c r="AB3076">
        <v>43</v>
      </c>
      <c r="AC3076">
        <v>0.44740000000000002</v>
      </c>
      <c r="AD3076">
        <v>1</v>
      </c>
      <c r="AE3076" t="s">
        <v>59</v>
      </c>
    </row>
    <row r="3077" spans="1:31" x14ac:dyDescent="0.25">
      <c r="A3077">
        <v>3076</v>
      </c>
      <c r="B3077" t="str">
        <f t="shared" si="48"/>
        <v>41-60</v>
      </c>
      <c r="D3077">
        <v>57</v>
      </c>
      <c r="F3077" t="s">
        <v>34</v>
      </c>
      <c r="G3077" t="s">
        <v>43</v>
      </c>
      <c r="H3077" t="s">
        <v>44</v>
      </c>
      <c r="I3077">
        <v>52</v>
      </c>
      <c r="J3077">
        <v>89</v>
      </c>
      <c r="K3077">
        <v>9</v>
      </c>
      <c r="L3077">
        <v>482.56</v>
      </c>
      <c r="M3077">
        <v>40154.86</v>
      </c>
      <c r="N3077">
        <v>0</v>
      </c>
      <c r="O3077">
        <v>4765</v>
      </c>
      <c r="P3077">
        <v>5</v>
      </c>
      <c r="Q3077">
        <v>12.4</v>
      </c>
      <c r="R3077">
        <v>1</v>
      </c>
      <c r="S3077">
        <v>0.52</v>
      </c>
      <c r="T3077">
        <v>5</v>
      </c>
      <c r="U3077" t="s">
        <v>38</v>
      </c>
      <c r="V3077">
        <v>1</v>
      </c>
      <c r="W3077">
        <v>1</v>
      </c>
      <c r="X3077">
        <v>528.29</v>
      </c>
      <c r="Y3077">
        <v>94</v>
      </c>
      <c r="Z3077">
        <v>4.9000000000000004</v>
      </c>
      <c r="AA3077" t="s">
        <v>39</v>
      </c>
      <c r="AB3077">
        <v>49.3</v>
      </c>
      <c r="AC3077">
        <v>0.495</v>
      </c>
      <c r="AD3077">
        <v>1</v>
      </c>
      <c r="AE3077" t="s">
        <v>60</v>
      </c>
    </row>
    <row r="3078" spans="1:31" x14ac:dyDescent="0.25">
      <c r="A3078">
        <v>3077</v>
      </c>
      <c r="B3078" t="str">
        <f t="shared" si="48"/>
        <v>18-25</v>
      </c>
      <c r="D3078">
        <v>23</v>
      </c>
      <c r="F3078" t="s">
        <v>28</v>
      </c>
      <c r="G3078" t="s">
        <v>29</v>
      </c>
      <c r="H3078" t="s">
        <v>41</v>
      </c>
      <c r="I3078">
        <v>31</v>
      </c>
      <c r="J3078">
        <v>42</v>
      </c>
      <c r="K3078">
        <v>8</v>
      </c>
      <c r="L3078">
        <v>462.16</v>
      </c>
      <c r="M3078">
        <v>19105.939999999999</v>
      </c>
      <c r="N3078">
        <v>0</v>
      </c>
      <c r="O3078">
        <v>1913</v>
      </c>
      <c r="P3078">
        <v>1</v>
      </c>
      <c r="Q3078">
        <v>27.4</v>
      </c>
      <c r="R3078">
        <v>2</v>
      </c>
      <c r="S3078">
        <v>0.54</v>
      </c>
      <c r="T3078">
        <v>2</v>
      </c>
      <c r="U3078" t="s">
        <v>42</v>
      </c>
      <c r="V3078">
        <v>2</v>
      </c>
      <c r="W3078">
        <v>3</v>
      </c>
      <c r="X3078">
        <v>969.3</v>
      </c>
      <c r="Y3078">
        <v>58</v>
      </c>
      <c r="Z3078">
        <v>3.3</v>
      </c>
      <c r="AA3078" t="s">
        <v>39</v>
      </c>
      <c r="AB3078">
        <v>42.2</v>
      </c>
      <c r="AC3078">
        <v>0.442</v>
      </c>
      <c r="AD3078">
        <v>1</v>
      </c>
      <c r="AE3078" t="s">
        <v>60</v>
      </c>
    </row>
    <row r="3079" spans="1:31" x14ac:dyDescent="0.25">
      <c r="A3079">
        <v>3078</v>
      </c>
      <c r="B3079" t="str">
        <f t="shared" si="48"/>
        <v>60+</v>
      </c>
      <c r="D3079">
        <v>61</v>
      </c>
      <c r="F3079" t="s">
        <v>28</v>
      </c>
      <c r="G3079" t="s">
        <v>45</v>
      </c>
      <c r="H3079" t="s">
        <v>44</v>
      </c>
      <c r="I3079">
        <v>55</v>
      </c>
      <c r="J3079">
        <v>67</v>
      </c>
      <c r="K3079">
        <v>10</v>
      </c>
      <c r="L3079">
        <v>273.70999999999998</v>
      </c>
      <c r="M3079">
        <v>19595.12</v>
      </c>
      <c r="N3079">
        <v>0</v>
      </c>
      <c r="O3079">
        <v>2076</v>
      </c>
      <c r="P3079">
        <v>4</v>
      </c>
      <c r="Q3079">
        <v>3.4</v>
      </c>
      <c r="R3079">
        <v>3</v>
      </c>
      <c r="S3079">
        <v>0.16</v>
      </c>
      <c r="T3079">
        <v>1</v>
      </c>
      <c r="U3079" t="s">
        <v>42</v>
      </c>
      <c r="V3079">
        <v>3</v>
      </c>
      <c r="W3079">
        <v>2</v>
      </c>
      <c r="X3079">
        <v>1040.26</v>
      </c>
      <c r="Y3079">
        <v>15</v>
      </c>
      <c r="Z3079">
        <v>5</v>
      </c>
      <c r="AA3079" t="s">
        <v>51</v>
      </c>
      <c r="AB3079">
        <v>15.6</v>
      </c>
      <c r="AC3079">
        <v>0.26290000000000002</v>
      </c>
      <c r="AD3079">
        <v>0</v>
      </c>
      <c r="AE3079" t="s">
        <v>40</v>
      </c>
    </row>
    <row r="3080" spans="1:31" x14ac:dyDescent="0.25">
      <c r="A3080">
        <v>3079</v>
      </c>
      <c r="B3080" t="str">
        <f t="shared" si="48"/>
        <v>26-40</v>
      </c>
      <c r="D3080">
        <v>28</v>
      </c>
      <c r="F3080" t="s">
        <v>34</v>
      </c>
      <c r="G3080" t="s">
        <v>35</v>
      </c>
      <c r="H3080" t="s">
        <v>36</v>
      </c>
      <c r="I3080">
        <v>17</v>
      </c>
      <c r="J3080">
        <v>7</v>
      </c>
      <c r="K3080">
        <v>1</v>
      </c>
      <c r="L3080">
        <v>712.48</v>
      </c>
      <c r="M3080">
        <v>4595.78</v>
      </c>
      <c r="N3080">
        <v>0</v>
      </c>
      <c r="O3080">
        <v>828</v>
      </c>
      <c r="P3080">
        <v>1</v>
      </c>
      <c r="Q3080">
        <v>4.7</v>
      </c>
      <c r="R3080">
        <v>0</v>
      </c>
      <c r="S3080">
        <v>0.27</v>
      </c>
      <c r="T3080">
        <v>2</v>
      </c>
      <c r="U3080" t="s">
        <v>42</v>
      </c>
      <c r="V3080">
        <v>0</v>
      </c>
      <c r="W3080">
        <v>0</v>
      </c>
      <c r="X3080">
        <v>0</v>
      </c>
      <c r="Y3080">
        <v>125</v>
      </c>
      <c r="Z3080">
        <v>4.4000000000000004</v>
      </c>
      <c r="AA3080" t="s">
        <v>39</v>
      </c>
      <c r="AB3080">
        <v>51.7</v>
      </c>
      <c r="AC3080">
        <v>0.51300000000000001</v>
      </c>
      <c r="AD3080">
        <v>1</v>
      </c>
      <c r="AE3080" t="s">
        <v>59</v>
      </c>
    </row>
    <row r="3081" spans="1:31" x14ac:dyDescent="0.25">
      <c r="A3081">
        <v>3080</v>
      </c>
      <c r="B3081" t="str">
        <f t="shared" si="48"/>
        <v>41-60</v>
      </c>
      <c r="D3081">
        <v>41</v>
      </c>
      <c r="F3081" t="s">
        <v>57</v>
      </c>
      <c r="G3081" t="s">
        <v>49</v>
      </c>
      <c r="H3081" t="s">
        <v>36</v>
      </c>
      <c r="I3081">
        <v>33</v>
      </c>
      <c r="J3081">
        <v>102</v>
      </c>
      <c r="K3081">
        <v>4</v>
      </c>
      <c r="L3081">
        <v>318.20999999999998</v>
      </c>
      <c r="M3081">
        <v>29673.53</v>
      </c>
      <c r="N3081">
        <v>0</v>
      </c>
      <c r="O3081">
        <v>3594</v>
      </c>
      <c r="P3081">
        <v>6</v>
      </c>
      <c r="Q3081">
        <v>29.5</v>
      </c>
      <c r="R3081">
        <v>5</v>
      </c>
      <c r="S3081">
        <v>0.73</v>
      </c>
      <c r="T3081">
        <v>1</v>
      </c>
      <c r="U3081" t="s">
        <v>42</v>
      </c>
      <c r="V3081">
        <v>0</v>
      </c>
      <c r="W3081">
        <v>8</v>
      </c>
      <c r="X3081">
        <v>1973.24</v>
      </c>
      <c r="Y3081">
        <v>17</v>
      </c>
      <c r="Z3081">
        <v>5</v>
      </c>
      <c r="AA3081" t="s">
        <v>39</v>
      </c>
      <c r="AB3081">
        <v>34.9</v>
      </c>
      <c r="AC3081">
        <v>0.38900000000000001</v>
      </c>
      <c r="AD3081">
        <v>0</v>
      </c>
      <c r="AE3081" t="s">
        <v>40</v>
      </c>
    </row>
    <row r="3082" spans="1:31" x14ac:dyDescent="0.25">
      <c r="A3082">
        <v>3081</v>
      </c>
      <c r="B3082" t="str">
        <f t="shared" si="48"/>
        <v>41-60</v>
      </c>
      <c r="D3082">
        <v>41</v>
      </c>
      <c r="F3082" t="s">
        <v>28</v>
      </c>
      <c r="G3082" t="s">
        <v>49</v>
      </c>
      <c r="H3082" t="s">
        <v>30</v>
      </c>
      <c r="I3082">
        <v>11</v>
      </c>
      <c r="J3082">
        <v>18</v>
      </c>
      <c r="K3082">
        <v>2</v>
      </c>
      <c r="L3082">
        <v>373.92</v>
      </c>
      <c r="M3082">
        <v>6846.65</v>
      </c>
      <c r="N3082">
        <v>0</v>
      </c>
      <c r="O3082">
        <v>930</v>
      </c>
      <c r="P3082">
        <v>1</v>
      </c>
      <c r="Q3082">
        <v>10.6</v>
      </c>
      <c r="R3082">
        <v>0</v>
      </c>
      <c r="S3082">
        <v>0.46</v>
      </c>
      <c r="T3082">
        <v>3</v>
      </c>
      <c r="U3082" t="s">
        <v>42</v>
      </c>
      <c r="V3082">
        <v>0</v>
      </c>
      <c r="W3082">
        <v>1</v>
      </c>
      <c r="X3082">
        <v>139.44</v>
      </c>
      <c r="Y3082">
        <v>21</v>
      </c>
      <c r="Z3082">
        <v>4.9000000000000004</v>
      </c>
      <c r="AA3082" t="s">
        <v>39</v>
      </c>
      <c r="AB3082">
        <v>22.6</v>
      </c>
      <c r="AC3082">
        <v>0.3054</v>
      </c>
      <c r="AD3082">
        <v>0</v>
      </c>
      <c r="AE3082" t="s">
        <v>40</v>
      </c>
    </row>
    <row r="3083" spans="1:31" x14ac:dyDescent="0.25">
      <c r="A3083">
        <v>3082</v>
      </c>
      <c r="B3083" t="str">
        <f t="shared" si="48"/>
        <v>60+</v>
      </c>
      <c r="D3083">
        <v>61</v>
      </c>
      <c r="F3083" t="s">
        <v>34</v>
      </c>
      <c r="G3083" t="s">
        <v>45</v>
      </c>
      <c r="H3083" t="s">
        <v>30</v>
      </c>
      <c r="I3083">
        <v>5</v>
      </c>
      <c r="J3083">
        <v>10</v>
      </c>
      <c r="K3083">
        <v>1</v>
      </c>
      <c r="L3083">
        <v>556.39</v>
      </c>
      <c r="M3083">
        <v>5310.47</v>
      </c>
      <c r="N3083">
        <v>0</v>
      </c>
      <c r="O3083">
        <v>765</v>
      </c>
      <c r="P3083">
        <v>0</v>
      </c>
      <c r="Q3083">
        <v>5.0999999999999996</v>
      </c>
      <c r="R3083">
        <v>0</v>
      </c>
      <c r="S3083">
        <v>0.19</v>
      </c>
      <c r="T3083">
        <v>2</v>
      </c>
      <c r="U3083" t="s">
        <v>38</v>
      </c>
      <c r="V3083">
        <v>0</v>
      </c>
      <c r="W3083">
        <v>0</v>
      </c>
      <c r="X3083">
        <v>0</v>
      </c>
      <c r="Y3083">
        <v>22</v>
      </c>
      <c r="Z3083">
        <v>4.2</v>
      </c>
      <c r="AA3083" t="s">
        <v>51</v>
      </c>
      <c r="AB3083">
        <v>20.7</v>
      </c>
      <c r="AC3083">
        <v>0.29330000000000001</v>
      </c>
      <c r="AD3083">
        <v>0</v>
      </c>
      <c r="AE3083" t="s">
        <v>40</v>
      </c>
    </row>
    <row r="3084" spans="1:31" x14ac:dyDescent="0.25">
      <c r="A3084">
        <v>3083</v>
      </c>
      <c r="B3084" t="str">
        <f t="shared" si="48"/>
        <v>26-40</v>
      </c>
      <c r="D3084">
        <v>32</v>
      </c>
      <c r="F3084" t="s">
        <v>28</v>
      </c>
      <c r="G3084" t="s">
        <v>49</v>
      </c>
      <c r="H3084" t="s">
        <v>30</v>
      </c>
      <c r="I3084">
        <v>42</v>
      </c>
      <c r="J3084">
        <v>104</v>
      </c>
      <c r="K3084">
        <v>4</v>
      </c>
      <c r="L3084">
        <v>451.43</v>
      </c>
      <c r="M3084">
        <v>44255.49</v>
      </c>
      <c r="N3084">
        <v>0</v>
      </c>
      <c r="O3084">
        <v>5126</v>
      </c>
      <c r="P3084">
        <v>6</v>
      </c>
      <c r="Q3084">
        <v>25.9</v>
      </c>
      <c r="R3084">
        <v>5</v>
      </c>
      <c r="S3084">
        <v>0.44</v>
      </c>
      <c r="T3084">
        <v>2</v>
      </c>
      <c r="U3084" t="s">
        <v>47</v>
      </c>
      <c r="V3084">
        <v>6</v>
      </c>
      <c r="W3084">
        <v>1</v>
      </c>
      <c r="X3084">
        <v>1645.02</v>
      </c>
      <c r="Y3084">
        <v>24</v>
      </c>
      <c r="Z3084">
        <v>3.2</v>
      </c>
      <c r="AA3084" t="s">
        <v>32</v>
      </c>
      <c r="AB3084">
        <v>34.6</v>
      </c>
      <c r="AC3084">
        <v>0.38640000000000002</v>
      </c>
      <c r="AD3084">
        <v>0</v>
      </c>
      <c r="AE3084" t="s">
        <v>40</v>
      </c>
    </row>
    <row r="3085" spans="1:31" x14ac:dyDescent="0.25">
      <c r="A3085">
        <v>3084</v>
      </c>
      <c r="B3085" t="str">
        <f t="shared" si="48"/>
        <v>26-40</v>
      </c>
      <c r="D3085">
        <v>30</v>
      </c>
      <c r="F3085" t="s">
        <v>34</v>
      </c>
      <c r="G3085" t="s">
        <v>43</v>
      </c>
      <c r="H3085" t="s">
        <v>41</v>
      </c>
      <c r="I3085">
        <v>27</v>
      </c>
      <c r="J3085">
        <v>79</v>
      </c>
      <c r="K3085">
        <v>14</v>
      </c>
      <c r="L3085">
        <v>463.72</v>
      </c>
      <c r="M3085">
        <v>34351.78</v>
      </c>
      <c r="N3085">
        <v>1</v>
      </c>
      <c r="O3085">
        <v>4119</v>
      </c>
      <c r="P3085">
        <v>3</v>
      </c>
      <c r="Q3085">
        <v>0</v>
      </c>
      <c r="R3085">
        <v>5</v>
      </c>
      <c r="S3085">
        <v>0.14000000000000001</v>
      </c>
      <c r="T3085">
        <v>3</v>
      </c>
      <c r="U3085" t="s">
        <v>47</v>
      </c>
      <c r="V3085">
        <v>0</v>
      </c>
      <c r="W3085">
        <v>5</v>
      </c>
      <c r="X3085">
        <v>883.58</v>
      </c>
      <c r="Y3085">
        <v>22</v>
      </c>
      <c r="Z3085">
        <v>4.2</v>
      </c>
      <c r="AA3085" t="s">
        <v>51</v>
      </c>
      <c r="AB3085">
        <v>31.7</v>
      </c>
      <c r="AC3085">
        <v>0.36620000000000003</v>
      </c>
      <c r="AD3085">
        <v>0</v>
      </c>
      <c r="AE3085" t="s">
        <v>40</v>
      </c>
    </row>
    <row r="3086" spans="1:31" x14ac:dyDescent="0.25">
      <c r="A3086">
        <v>3085</v>
      </c>
      <c r="B3086" t="str">
        <f t="shared" si="48"/>
        <v>26-40</v>
      </c>
      <c r="D3086">
        <v>36</v>
      </c>
      <c r="F3086" t="s">
        <v>28</v>
      </c>
      <c r="G3086" t="s">
        <v>49</v>
      </c>
      <c r="H3086" t="s">
        <v>30</v>
      </c>
      <c r="I3086">
        <v>34</v>
      </c>
      <c r="J3086">
        <v>55</v>
      </c>
      <c r="K3086">
        <v>2</v>
      </c>
      <c r="L3086">
        <v>295.95999999999998</v>
      </c>
      <c r="M3086">
        <v>14856.09</v>
      </c>
      <c r="N3086">
        <v>0</v>
      </c>
      <c r="O3086">
        <v>1590</v>
      </c>
      <c r="P3086">
        <v>3</v>
      </c>
      <c r="Q3086">
        <v>18</v>
      </c>
      <c r="R3086">
        <v>1</v>
      </c>
      <c r="S3086">
        <v>0.48</v>
      </c>
      <c r="T3086">
        <v>2</v>
      </c>
      <c r="U3086" t="s">
        <v>42</v>
      </c>
      <c r="V3086">
        <v>1</v>
      </c>
      <c r="W3086">
        <v>3</v>
      </c>
      <c r="X3086">
        <v>754.16</v>
      </c>
      <c r="Y3086">
        <v>19</v>
      </c>
      <c r="Z3086">
        <v>3.4</v>
      </c>
      <c r="AA3086" t="s">
        <v>51</v>
      </c>
      <c r="AB3086">
        <v>22.4</v>
      </c>
      <c r="AC3086">
        <v>0.30380000000000001</v>
      </c>
      <c r="AD3086">
        <v>0</v>
      </c>
      <c r="AE3086" t="s">
        <v>40</v>
      </c>
    </row>
    <row r="3087" spans="1:31" x14ac:dyDescent="0.25">
      <c r="A3087">
        <v>3086</v>
      </c>
      <c r="B3087" t="str">
        <f t="shared" si="48"/>
        <v>26-40</v>
      </c>
      <c r="D3087">
        <v>37</v>
      </c>
      <c r="F3087" t="s">
        <v>34</v>
      </c>
      <c r="G3087" t="s">
        <v>35</v>
      </c>
      <c r="H3087" t="s">
        <v>30</v>
      </c>
      <c r="I3087">
        <v>55</v>
      </c>
      <c r="J3087">
        <v>59</v>
      </c>
      <c r="K3087">
        <v>11</v>
      </c>
      <c r="L3087">
        <v>286.76</v>
      </c>
      <c r="M3087">
        <v>16746.259999999998</v>
      </c>
      <c r="N3087">
        <v>0</v>
      </c>
      <c r="O3087">
        <v>1752</v>
      </c>
      <c r="P3087">
        <v>0</v>
      </c>
      <c r="Q3087">
        <v>0</v>
      </c>
      <c r="R3087">
        <v>1</v>
      </c>
      <c r="S3087">
        <v>0.21</v>
      </c>
      <c r="T3087">
        <v>2</v>
      </c>
      <c r="U3087" t="s">
        <v>42</v>
      </c>
      <c r="V3087">
        <v>3</v>
      </c>
      <c r="W3087">
        <v>3</v>
      </c>
      <c r="X3087">
        <v>1626.19</v>
      </c>
      <c r="Y3087">
        <v>29</v>
      </c>
      <c r="Z3087">
        <v>4.7</v>
      </c>
      <c r="AA3087" t="s">
        <v>48</v>
      </c>
      <c r="AB3087">
        <v>16.3</v>
      </c>
      <c r="AC3087">
        <v>0.26700000000000002</v>
      </c>
      <c r="AD3087">
        <v>0</v>
      </c>
      <c r="AE3087" t="s">
        <v>40</v>
      </c>
    </row>
    <row r="3088" spans="1:31" x14ac:dyDescent="0.25">
      <c r="A3088">
        <v>3087</v>
      </c>
      <c r="B3088" t="str">
        <f t="shared" si="48"/>
        <v>26-40</v>
      </c>
      <c r="D3088">
        <v>27</v>
      </c>
      <c r="F3088" t="s">
        <v>34</v>
      </c>
      <c r="G3088" t="s">
        <v>35</v>
      </c>
      <c r="H3088" t="s">
        <v>30</v>
      </c>
      <c r="I3088">
        <v>29</v>
      </c>
      <c r="J3088">
        <v>52</v>
      </c>
      <c r="K3088">
        <v>1</v>
      </c>
      <c r="L3088">
        <v>486.95</v>
      </c>
      <c r="M3088">
        <v>25561.98</v>
      </c>
      <c r="N3088">
        <v>0</v>
      </c>
      <c r="O3088">
        <v>2834</v>
      </c>
      <c r="P3088">
        <v>1</v>
      </c>
      <c r="Q3088">
        <v>0</v>
      </c>
      <c r="R3088">
        <v>1</v>
      </c>
      <c r="S3088">
        <v>0.43</v>
      </c>
      <c r="T3088">
        <v>3</v>
      </c>
      <c r="U3088" t="s">
        <v>46</v>
      </c>
      <c r="V3088">
        <v>0</v>
      </c>
      <c r="W3088">
        <v>4</v>
      </c>
      <c r="X3088">
        <v>563.32000000000005</v>
      </c>
      <c r="Y3088">
        <v>37</v>
      </c>
      <c r="Z3088">
        <v>2.6</v>
      </c>
      <c r="AA3088" t="s">
        <v>51</v>
      </c>
      <c r="AB3088">
        <v>26.8</v>
      </c>
      <c r="AC3088">
        <v>0.33250000000000002</v>
      </c>
      <c r="AD3088">
        <v>0</v>
      </c>
      <c r="AE3088" t="s">
        <v>40</v>
      </c>
    </row>
    <row r="3089" spans="1:31" x14ac:dyDescent="0.25">
      <c r="A3089">
        <v>3088</v>
      </c>
      <c r="B3089" t="str">
        <f t="shared" si="48"/>
        <v>26-40</v>
      </c>
      <c r="D3089">
        <v>27</v>
      </c>
      <c r="F3089" t="s">
        <v>28</v>
      </c>
      <c r="G3089" t="s">
        <v>49</v>
      </c>
      <c r="H3089" t="s">
        <v>36</v>
      </c>
      <c r="I3089">
        <v>55</v>
      </c>
      <c r="J3089">
        <v>93</v>
      </c>
      <c r="K3089">
        <v>5</v>
      </c>
      <c r="L3089">
        <v>392.11</v>
      </c>
      <c r="M3089">
        <v>38107.03</v>
      </c>
      <c r="N3089">
        <v>1</v>
      </c>
      <c r="O3089">
        <v>3635</v>
      </c>
      <c r="P3089">
        <v>3</v>
      </c>
      <c r="Q3089">
        <v>16.8</v>
      </c>
      <c r="R3089">
        <v>4</v>
      </c>
      <c r="S3089">
        <v>0.46</v>
      </c>
      <c r="T3089">
        <v>3</v>
      </c>
      <c r="U3089" t="s">
        <v>47</v>
      </c>
      <c r="V3089">
        <v>0</v>
      </c>
      <c r="W3089">
        <v>6</v>
      </c>
      <c r="X3089">
        <v>903.61</v>
      </c>
      <c r="Y3089">
        <v>64</v>
      </c>
      <c r="Z3089">
        <v>3.6</v>
      </c>
      <c r="AA3089" t="s">
        <v>32</v>
      </c>
      <c r="AB3089">
        <v>36.1</v>
      </c>
      <c r="AC3089">
        <v>0.39710000000000001</v>
      </c>
      <c r="AD3089">
        <v>0</v>
      </c>
      <c r="AE3089" t="s">
        <v>40</v>
      </c>
    </row>
    <row r="3090" spans="1:31" x14ac:dyDescent="0.25">
      <c r="A3090">
        <v>3089</v>
      </c>
      <c r="B3090" t="str">
        <f t="shared" si="48"/>
        <v>26-40</v>
      </c>
      <c r="D3090">
        <v>30</v>
      </c>
      <c r="F3090" t="s">
        <v>28</v>
      </c>
      <c r="G3090" t="s">
        <v>29</v>
      </c>
      <c r="H3090" t="s">
        <v>36</v>
      </c>
      <c r="I3090">
        <v>35</v>
      </c>
      <c r="J3090">
        <v>47</v>
      </c>
      <c r="K3090">
        <v>7</v>
      </c>
      <c r="L3090">
        <v>669.52</v>
      </c>
      <c r="M3090">
        <v>31510.880000000001</v>
      </c>
      <c r="N3090">
        <v>0</v>
      </c>
      <c r="O3090">
        <v>3571</v>
      </c>
      <c r="P3090">
        <v>3</v>
      </c>
      <c r="Q3090">
        <v>3.5</v>
      </c>
      <c r="R3090">
        <v>2</v>
      </c>
      <c r="S3090">
        <v>0.11</v>
      </c>
      <c r="T3090">
        <v>2</v>
      </c>
      <c r="U3090" t="s">
        <v>46</v>
      </c>
      <c r="V3090">
        <v>2</v>
      </c>
      <c r="W3090">
        <v>2</v>
      </c>
      <c r="X3090">
        <v>718.25</v>
      </c>
      <c r="Y3090">
        <v>81</v>
      </c>
      <c r="Z3090">
        <v>3.8</v>
      </c>
      <c r="AA3090" t="s">
        <v>39</v>
      </c>
      <c r="AB3090">
        <v>46.7</v>
      </c>
      <c r="AC3090">
        <v>0.47520000000000001</v>
      </c>
      <c r="AD3090">
        <v>1</v>
      </c>
      <c r="AE3090" t="s">
        <v>33</v>
      </c>
    </row>
    <row r="3091" spans="1:31" x14ac:dyDescent="0.25">
      <c r="A3091">
        <v>3090</v>
      </c>
      <c r="B3091" t="str">
        <f t="shared" si="48"/>
        <v>41-60</v>
      </c>
      <c r="D3091">
        <v>42</v>
      </c>
      <c r="F3091" t="s">
        <v>28</v>
      </c>
      <c r="G3091" t="s">
        <v>29</v>
      </c>
      <c r="H3091" t="s">
        <v>30</v>
      </c>
      <c r="I3091">
        <v>19</v>
      </c>
      <c r="J3091">
        <v>15</v>
      </c>
      <c r="K3091">
        <v>3</v>
      </c>
      <c r="L3091">
        <v>301.14999999999998</v>
      </c>
      <c r="M3091">
        <v>4411.3500000000004</v>
      </c>
      <c r="N3091">
        <v>1</v>
      </c>
      <c r="O3091">
        <v>870</v>
      </c>
      <c r="P3091">
        <v>1</v>
      </c>
      <c r="Q3091">
        <v>4.8</v>
      </c>
      <c r="R3091">
        <v>1</v>
      </c>
      <c r="S3091">
        <v>0.79</v>
      </c>
      <c r="T3091">
        <v>0</v>
      </c>
      <c r="U3091" t="s">
        <v>37</v>
      </c>
      <c r="V3091">
        <v>0</v>
      </c>
      <c r="W3091">
        <v>1</v>
      </c>
      <c r="X3091">
        <v>126.26</v>
      </c>
      <c r="Y3091">
        <v>40</v>
      </c>
      <c r="Z3091">
        <v>5</v>
      </c>
      <c r="AA3091" t="s">
        <v>32</v>
      </c>
      <c r="AB3091">
        <v>23.5</v>
      </c>
      <c r="AC3091">
        <v>0.31109999999999999</v>
      </c>
      <c r="AD3091">
        <v>0</v>
      </c>
      <c r="AE3091" t="s">
        <v>40</v>
      </c>
    </row>
    <row r="3092" spans="1:31" x14ac:dyDescent="0.25">
      <c r="A3092">
        <v>3091</v>
      </c>
      <c r="B3092" t="str">
        <f t="shared" si="48"/>
        <v>26-40</v>
      </c>
      <c r="D3092">
        <v>36</v>
      </c>
      <c r="F3092" t="s">
        <v>28</v>
      </c>
      <c r="G3092" t="s">
        <v>43</v>
      </c>
      <c r="H3092" t="s">
        <v>36</v>
      </c>
      <c r="I3092">
        <v>4</v>
      </c>
      <c r="J3092">
        <v>8</v>
      </c>
      <c r="K3092">
        <v>0</v>
      </c>
      <c r="L3092">
        <v>393.77</v>
      </c>
      <c r="M3092">
        <v>3016.67</v>
      </c>
      <c r="N3092">
        <v>0</v>
      </c>
      <c r="O3092">
        <v>391</v>
      </c>
      <c r="P3092">
        <v>0</v>
      </c>
      <c r="Q3092">
        <v>0</v>
      </c>
      <c r="R3092">
        <v>0</v>
      </c>
      <c r="S3092">
        <v>0.7</v>
      </c>
      <c r="T3092">
        <v>1</v>
      </c>
      <c r="U3092" t="s">
        <v>46</v>
      </c>
      <c r="V3092">
        <v>0</v>
      </c>
      <c r="W3092">
        <v>0</v>
      </c>
      <c r="X3092">
        <v>0</v>
      </c>
      <c r="Y3092">
        <v>66</v>
      </c>
      <c r="Z3092">
        <v>2.9</v>
      </c>
      <c r="AA3092" t="s">
        <v>39</v>
      </c>
      <c r="AB3092">
        <v>35.5</v>
      </c>
      <c r="AC3092">
        <v>0.39300000000000002</v>
      </c>
      <c r="AD3092">
        <v>0</v>
      </c>
      <c r="AE3092" t="s">
        <v>40</v>
      </c>
    </row>
    <row r="3093" spans="1:31" x14ac:dyDescent="0.25">
      <c r="A3093">
        <v>3092</v>
      </c>
      <c r="B3093" t="str">
        <f t="shared" si="48"/>
        <v>26-40</v>
      </c>
      <c r="D3093">
        <v>38</v>
      </c>
      <c r="F3093" t="s">
        <v>28</v>
      </c>
      <c r="G3093" t="s">
        <v>43</v>
      </c>
      <c r="H3093" t="s">
        <v>30</v>
      </c>
      <c r="I3093">
        <v>59</v>
      </c>
      <c r="J3093">
        <v>169</v>
      </c>
      <c r="K3093">
        <v>11</v>
      </c>
      <c r="L3093">
        <v>465.49</v>
      </c>
      <c r="M3093">
        <v>75225.42</v>
      </c>
      <c r="N3093">
        <v>0</v>
      </c>
      <c r="O3093">
        <v>8795</v>
      </c>
      <c r="P3093">
        <v>1</v>
      </c>
      <c r="Q3093">
        <v>10.199999999999999</v>
      </c>
      <c r="R3093">
        <v>7</v>
      </c>
      <c r="S3093">
        <v>0.5</v>
      </c>
      <c r="T3093">
        <v>7</v>
      </c>
      <c r="U3093" t="s">
        <v>47</v>
      </c>
      <c r="V3093">
        <v>7</v>
      </c>
      <c r="W3093">
        <v>1</v>
      </c>
      <c r="X3093">
        <v>2210.7199999999998</v>
      </c>
      <c r="Y3093">
        <v>28</v>
      </c>
      <c r="Z3093">
        <v>4.0999999999999996</v>
      </c>
      <c r="AA3093" t="s">
        <v>39</v>
      </c>
      <c r="AB3093">
        <v>33.1</v>
      </c>
      <c r="AC3093">
        <v>0.37569999999999998</v>
      </c>
      <c r="AD3093">
        <v>0</v>
      </c>
      <c r="AE3093" t="s">
        <v>40</v>
      </c>
    </row>
    <row r="3094" spans="1:31" x14ac:dyDescent="0.25">
      <c r="A3094">
        <v>3093</v>
      </c>
      <c r="B3094" t="str">
        <f t="shared" si="48"/>
        <v>41-60</v>
      </c>
      <c r="D3094">
        <v>56</v>
      </c>
      <c r="F3094" t="s">
        <v>28</v>
      </c>
      <c r="G3094" t="s">
        <v>29</v>
      </c>
      <c r="H3094" t="s">
        <v>30</v>
      </c>
      <c r="I3094">
        <v>48</v>
      </c>
      <c r="J3094">
        <v>154</v>
      </c>
      <c r="K3094">
        <v>20</v>
      </c>
      <c r="L3094">
        <v>389.54</v>
      </c>
      <c r="M3094">
        <v>62026.31</v>
      </c>
      <c r="N3094">
        <v>0</v>
      </c>
      <c r="O3094">
        <v>5696</v>
      </c>
      <c r="P3094">
        <v>3</v>
      </c>
      <c r="Q3094">
        <v>30</v>
      </c>
      <c r="R3094">
        <v>6</v>
      </c>
      <c r="S3094">
        <v>0.3</v>
      </c>
      <c r="T3094">
        <v>7</v>
      </c>
      <c r="U3094" t="s">
        <v>46</v>
      </c>
      <c r="V3094">
        <v>1</v>
      </c>
      <c r="W3094">
        <v>8</v>
      </c>
      <c r="X3094">
        <v>1851.36</v>
      </c>
      <c r="Y3094">
        <v>53</v>
      </c>
      <c r="Z3094">
        <v>3.7</v>
      </c>
      <c r="AA3094" t="s">
        <v>32</v>
      </c>
      <c r="AB3094">
        <v>45</v>
      </c>
      <c r="AC3094">
        <v>0.46239999999999998</v>
      </c>
      <c r="AD3094">
        <v>1</v>
      </c>
      <c r="AE3094" t="s">
        <v>58</v>
      </c>
    </row>
    <row r="3095" spans="1:31" x14ac:dyDescent="0.25">
      <c r="A3095">
        <v>3094</v>
      </c>
      <c r="B3095" t="str">
        <f t="shared" si="48"/>
        <v>26-40</v>
      </c>
      <c r="D3095">
        <v>30</v>
      </c>
      <c r="F3095" t="s">
        <v>57</v>
      </c>
      <c r="G3095" t="s">
        <v>29</v>
      </c>
      <c r="H3095" t="s">
        <v>30</v>
      </c>
      <c r="I3095">
        <v>19</v>
      </c>
      <c r="J3095">
        <v>23</v>
      </c>
      <c r="K3095">
        <v>4</v>
      </c>
      <c r="L3095">
        <v>347.85</v>
      </c>
      <c r="M3095">
        <v>7759.58</v>
      </c>
      <c r="N3095">
        <v>0</v>
      </c>
      <c r="O3095">
        <v>1066</v>
      </c>
      <c r="P3095">
        <v>1</v>
      </c>
      <c r="Q3095">
        <v>0</v>
      </c>
      <c r="R3095">
        <v>0</v>
      </c>
      <c r="S3095">
        <v>0.56000000000000005</v>
      </c>
      <c r="T3095">
        <v>2</v>
      </c>
      <c r="U3095" t="s">
        <v>31</v>
      </c>
      <c r="V3095">
        <v>0</v>
      </c>
      <c r="W3095">
        <v>1</v>
      </c>
      <c r="X3095">
        <v>283.57</v>
      </c>
      <c r="Y3095">
        <v>28</v>
      </c>
      <c r="Z3095">
        <v>4</v>
      </c>
      <c r="AA3095" t="s">
        <v>51</v>
      </c>
      <c r="AB3095">
        <v>22.4</v>
      </c>
      <c r="AC3095">
        <v>0.30420000000000003</v>
      </c>
      <c r="AD3095">
        <v>0</v>
      </c>
      <c r="AE3095" t="s">
        <v>40</v>
      </c>
    </row>
    <row r="3096" spans="1:31" x14ac:dyDescent="0.25">
      <c r="A3096">
        <v>3095</v>
      </c>
      <c r="B3096" t="str">
        <f t="shared" si="48"/>
        <v>60+</v>
      </c>
      <c r="D3096">
        <v>66</v>
      </c>
      <c r="F3096" t="s">
        <v>28</v>
      </c>
      <c r="G3096" t="s">
        <v>29</v>
      </c>
      <c r="H3096" t="s">
        <v>36</v>
      </c>
      <c r="I3096">
        <v>43</v>
      </c>
      <c r="J3096">
        <v>138</v>
      </c>
      <c r="K3096">
        <v>13</v>
      </c>
      <c r="L3096">
        <v>452.33</v>
      </c>
      <c r="M3096">
        <v>58081.75</v>
      </c>
      <c r="N3096">
        <v>0</v>
      </c>
      <c r="O3096">
        <v>6436</v>
      </c>
      <c r="P3096">
        <v>5</v>
      </c>
      <c r="Q3096">
        <v>6.5</v>
      </c>
      <c r="R3096">
        <v>2</v>
      </c>
      <c r="S3096">
        <v>0.35</v>
      </c>
      <c r="T3096">
        <v>7</v>
      </c>
      <c r="U3096" t="s">
        <v>31</v>
      </c>
      <c r="V3096">
        <v>3</v>
      </c>
      <c r="W3096">
        <v>0</v>
      </c>
      <c r="X3096">
        <v>618.47</v>
      </c>
      <c r="Y3096">
        <v>42</v>
      </c>
      <c r="Z3096">
        <v>2.9</v>
      </c>
      <c r="AA3096" t="s">
        <v>39</v>
      </c>
      <c r="AB3096">
        <v>38.1</v>
      </c>
      <c r="AC3096">
        <v>0.41199999999999998</v>
      </c>
      <c r="AD3096">
        <v>1</v>
      </c>
      <c r="AE3096" t="s">
        <v>50</v>
      </c>
    </row>
    <row r="3097" spans="1:31" x14ac:dyDescent="0.25">
      <c r="A3097">
        <v>3096</v>
      </c>
      <c r="B3097" t="str">
        <f t="shared" si="48"/>
        <v>41-60</v>
      </c>
      <c r="D3097">
        <v>57</v>
      </c>
      <c r="F3097" t="s">
        <v>34</v>
      </c>
      <c r="G3097" t="s">
        <v>35</v>
      </c>
      <c r="H3097" t="s">
        <v>53</v>
      </c>
      <c r="I3097">
        <v>49</v>
      </c>
      <c r="J3097">
        <v>45</v>
      </c>
      <c r="K3097">
        <v>6</v>
      </c>
      <c r="L3097">
        <v>686.43</v>
      </c>
      <c r="M3097">
        <v>30672.69</v>
      </c>
      <c r="N3097">
        <v>0</v>
      </c>
      <c r="O3097">
        <v>3552</v>
      </c>
      <c r="P3097">
        <v>1</v>
      </c>
      <c r="Q3097">
        <v>10.199999999999999</v>
      </c>
      <c r="R3097">
        <v>2</v>
      </c>
      <c r="S3097">
        <v>0.34</v>
      </c>
      <c r="T3097">
        <v>2</v>
      </c>
      <c r="U3097" t="s">
        <v>31</v>
      </c>
      <c r="V3097">
        <v>1</v>
      </c>
      <c r="W3097">
        <v>1</v>
      </c>
      <c r="X3097">
        <v>468.85</v>
      </c>
      <c r="Y3097">
        <v>12</v>
      </c>
      <c r="Z3097">
        <v>3.7</v>
      </c>
      <c r="AA3097" t="s">
        <v>51</v>
      </c>
      <c r="AB3097">
        <v>13.8</v>
      </c>
      <c r="AC3097">
        <v>0.25209999999999999</v>
      </c>
      <c r="AD3097">
        <v>0</v>
      </c>
      <c r="AE3097" t="s">
        <v>40</v>
      </c>
    </row>
    <row r="3098" spans="1:31" x14ac:dyDescent="0.25">
      <c r="A3098">
        <v>3097</v>
      </c>
      <c r="B3098" t="str">
        <f t="shared" si="48"/>
        <v>26-40</v>
      </c>
      <c r="D3098">
        <v>27</v>
      </c>
      <c r="F3098" t="s">
        <v>28</v>
      </c>
      <c r="G3098" t="s">
        <v>35</v>
      </c>
      <c r="H3098" t="s">
        <v>30</v>
      </c>
      <c r="I3098">
        <v>1</v>
      </c>
      <c r="J3098">
        <v>2</v>
      </c>
      <c r="K3098">
        <v>0</v>
      </c>
      <c r="L3098">
        <v>366.05</v>
      </c>
      <c r="M3098">
        <v>673.31</v>
      </c>
      <c r="N3098">
        <v>0</v>
      </c>
      <c r="O3098">
        <v>228</v>
      </c>
      <c r="P3098">
        <v>0</v>
      </c>
      <c r="Q3098">
        <v>0.3</v>
      </c>
      <c r="R3098">
        <v>0</v>
      </c>
      <c r="S3098">
        <v>0.68</v>
      </c>
      <c r="T3098">
        <v>1</v>
      </c>
      <c r="U3098" t="s">
        <v>46</v>
      </c>
      <c r="V3098">
        <v>0</v>
      </c>
      <c r="W3098">
        <v>0</v>
      </c>
      <c r="X3098">
        <v>0</v>
      </c>
      <c r="Y3098">
        <v>54</v>
      </c>
      <c r="Z3098">
        <v>4.2</v>
      </c>
      <c r="AA3098" t="s">
        <v>32</v>
      </c>
      <c r="AB3098">
        <v>38.700000000000003</v>
      </c>
      <c r="AC3098">
        <v>0.4158</v>
      </c>
      <c r="AD3098">
        <v>1</v>
      </c>
      <c r="AE3098" t="s">
        <v>50</v>
      </c>
    </row>
    <row r="3099" spans="1:31" x14ac:dyDescent="0.25">
      <c r="A3099">
        <v>3098</v>
      </c>
      <c r="B3099" t="str">
        <f t="shared" si="48"/>
        <v>26-40</v>
      </c>
      <c r="D3099">
        <v>34</v>
      </c>
      <c r="F3099" t="s">
        <v>34</v>
      </c>
      <c r="G3099" t="s">
        <v>45</v>
      </c>
      <c r="H3099" t="s">
        <v>41</v>
      </c>
      <c r="I3099">
        <v>57</v>
      </c>
      <c r="J3099">
        <v>150</v>
      </c>
      <c r="K3099">
        <v>6</v>
      </c>
      <c r="L3099">
        <v>250.04</v>
      </c>
      <c r="M3099">
        <v>37125.480000000003</v>
      </c>
      <c r="N3099">
        <v>0</v>
      </c>
      <c r="O3099">
        <v>4160</v>
      </c>
      <c r="P3099">
        <v>4</v>
      </c>
      <c r="Q3099">
        <v>16.100000000000001</v>
      </c>
      <c r="R3099">
        <v>5</v>
      </c>
      <c r="S3099">
        <v>7.0000000000000007E-2</v>
      </c>
      <c r="T3099">
        <v>1</v>
      </c>
      <c r="U3099" t="s">
        <v>46</v>
      </c>
      <c r="V3099">
        <v>0</v>
      </c>
      <c r="W3099">
        <v>4</v>
      </c>
      <c r="X3099">
        <v>501.65</v>
      </c>
      <c r="Y3099">
        <v>49</v>
      </c>
      <c r="Z3099">
        <v>3.3</v>
      </c>
      <c r="AA3099" t="s">
        <v>39</v>
      </c>
      <c r="AB3099">
        <v>32.1</v>
      </c>
      <c r="AC3099">
        <v>0.36890000000000001</v>
      </c>
      <c r="AD3099">
        <v>0</v>
      </c>
      <c r="AE3099" t="s">
        <v>40</v>
      </c>
    </row>
    <row r="3100" spans="1:31" x14ac:dyDescent="0.25">
      <c r="A3100">
        <v>3099</v>
      </c>
      <c r="B3100" t="str">
        <f t="shared" si="48"/>
        <v>26-40</v>
      </c>
      <c r="D3100">
        <v>27</v>
      </c>
      <c r="F3100" t="s">
        <v>28</v>
      </c>
      <c r="G3100" t="s">
        <v>43</v>
      </c>
      <c r="H3100" t="s">
        <v>30</v>
      </c>
      <c r="I3100">
        <v>8</v>
      </c>
      <c r="J3100">
        <v>18</v>
      </c>
      <c r="K3100">
        <v>0</v>
      </c>
      <c r="L3100">
        <v>510.31</v>
      </c>
      <c r="M3100">
        <v>8841.02</v>
      </c>
      <c r="N3100">
        <v>0</v>
      </c>
      <c r="O3100">
        <v>1005</v>
      </c>
      <c r="P3100">
        <v>1</v>
      </c>
      <c r="Q3100">
        <v>18</v>
      </c>
      <c r="R3100">
        <v>1</v>
      </c>
      <c r="S3100">
        <v>0.23</v>
      </c>
      <c r="T3100">
        <v>0</v>
      </c>
      <c r="U3100" t="s">
        <v>37</v>
      </c>
      <c r="V3100">
        <v>1</v>
      </c>
      <c r="W3100">
        <v>1</v>
      </c>
      <c r="X3100">
        <v>361.95</v>
      </c>
      <c r="Y3100">
        <v>59</v>
      </c>
      <c r="Z3100">
        <v>4.7</v>
      </c>
      <c r="AA3100" t="s">
        <v>51</v>
      </c>
      <c r="AB3100">
        <v>32.799999999999997</v>
      </c>
      <c r="AC3100">
        <v>0.37390000000000001</v>
      </c>
      <c r="AD3100">
        <v>0</v>
      </c>
      <c r="AE3100" t="s">
        <v>40</v>
      </c>
    </row>
    <row r="3101" spans="1:31" x14ac:dyDescent="0.25">
      <c r="A3101">
        <v>3100</v>
      </c>
      <c r="B3101" t="str">
        <f t="shared" si="48"/>
        <v>26-40</v>
      </c>
      <c r="D3101">
        <v>32</v>
      </c>
      <c r="F3101" t="s">
        <v>34</v>
      </c>
      <c r="G3101" t="s">
        <v>29</v>
      </c>
      <c r="H3101" t="s">
        <v>41</v>
      </c>
      <c r="I3101">
        <v>7</v>
      </c>
      <c r="J3101">
        <v>21</v>
      </c>
      <c r="K3101">
        <v>3</v>
      </c>
      <c r="L3101">
        <v>400.65</v>
      </c>
      <c r="M3101">
        <v>8827.08</v>
      </c>
      <c r="N3101">
        <v>0</v>
      </c>
      <c r="O3101">
        <v>1102</v>
      </c>
      <c r="P3101">
        <v>1</v>
      </c>
      <c r="Q3101">
        <v>2.2000000000000002</v>
      </c>
      <c r="R3101">
        <v>1</v>
      </c>
      <c r="S3101">
        <v>0.11</v>
      </c>
      <c r="T3101">
        <v>3</v>
      </c>
      <c r="U3101" t="s">
        <v>42</v>
      </c>
      <c r="V3101">
        <v>0</v>
      </c>
      <c r="W3101">
        <v>0</v>
      </c>
      <c r="X3101">
        <v>0</v>
      </c>
      <c r="Y3101">
        <v>82</v>
      </c>
      <c r="Z3101">
        <v>4.3</v>
      </c>
      <c r="AA3101" t="s">
        <v>39</v>
      </c>
      <c r="AB3101">
        <v>41.7</v>
      </c>
      <c r="AC3101">
        <v>0.43830000000000002</v>
      </c>
      <c r="AD3101">
        <v>1</v>
      </c>
      <c r="AE3101" t="s">
        <v>33</v>
      </c>
    </row>
    <row r="3102" spans="1:31" x14ac:dyDescent="0.25">
      <c r="A3102">
        <v>3101</v>
      </c>
      <c r="B3102" t="str">
        <f t="shared" si="48"/>
        <v>26-40</v>
      </c>
      <c r="D3102">
        <v>37</v>
      </c>
      <c r="F3102" t="s">
        <v>28</v>
      </c>
      <c r="G3102" t="s">
        <v>29</v>
      </c>
      <c r="H3102" t="s">
        <v>30</v>
      </c>
      <c r="I3102">
        <v>27</v>
      </c>
      <c r="J3102">
        <v>26</v>
      </c>
      <c r="K3102">
        <v>5</v>
      </c>
      <c r="L3102">
        <v>320.86</v>
      </c>
      <c r="M3102">
        <v>8681.0499999999993</v>
      </c>
      <c r="N3102">
        <v>1</v>
      </c>
      <c r="O3102">
        <v>895</v>
      </c>
      <c r="P3102">
        <v>0</v>
      </c>
      <c r="Q3102">
        <v>0</v>
      </c>
      <c r="R3102">
        <v>0</v>
      </c>
      <c r="S3102">
        <v>0.37</v>
      </c>
      <c r="T3102">
        <v>2</v>
      </c>
      <c r="U3102" t="s">
        <v>47</v>
      </c>
      <c r="V3102">
        <v>1</v>
      </c>
      <c r="W3102">
        <v>1</v>
      </c>
      <c r="X3102">
        <v>291.73</v>
      </c>
      <c r="Y3102">
        <v>10</v>
      </c>
      <c r="Z3102">
        <v>4.4000000000000004</v>
      </c>
      <c r="AA3102" t="s">
        <v>48</v>
      </c>
      <c r="AB3102">
        <v>14.5</v>
      </c>
      <c r="AC3102">
        <v>0.25609999999999999</v>
      </c>
      <c r="AD3102">
        <v>0</v>
      </c>
      <c r="AE3102" t="s">
        <v>40</v>
      </c>
    </row>
    <row r="3103" spans="1:31" x14ac:dyDescent="0.25">
      <c r="A3103">
        <v>3102</v>
      </c>
      <c r="B3103" t="str">
        <f t="shared" si="48"/>
        <v>18-25</v>
      </c>
      <c r="D3103">
        <v>24</v>
      </c>
      <c r="F3103" t="s">
        <v>28</v>
      </c>
      <c r="G3103" t="s">
        <v>43</v>
      </c>
      <c r="H3103" t="s">
        <v>53</v>
      </c>
      <c r="I3103">
        <v>17</v>
      </c>
      <c r="J3103">
        <v>28</v>
      </c>
      <c r="K3103">
        <v>1</v>
      </c>
      <c r="L3103">
        <v>519.29</v>
      </c>
      <c r="M3103">
        <v>14627.69</v>
      </c>
      <c r="N3103">
        <v>1</v>
      </c>
      <c r="O3103">
        <v>1863</v>
      </c>
      <c r="P3103">
        <v>0</v>
      </c>
      <c r="Q3103">
        <v>19.899999999999999</v>
      </c>
      <c r="R3103">
        <v>1</v>
      </c>
      <c r="S3103">
        <v>0.27</v>
      </c>
      <c r="T3103">
        <v>0</v>
      </c>
      <c r="U3103" t="s">
        <v>37</v>
      </c>
      <c r="V3103">
        <v>1</v>
      </c>
      <c r="W3103">
        <v>1</v>
      </c>
      <c r="X3103">
        <v>436.56</v>
      </c>
      <c r="Y3103">
        <v>2</v>
      </c>
      <c r="Z3103">
        <v>3.5</v>
      </c>
      <c r="AA3103" t="s">
        <v>54</v>
      </c>
      <c r="AB3103">
        <v>10.8</v>
      </c>
      <c r="AC3103">
        <v>0.23580000000000001</v>
      </c>
      <c r="AD3103">
        <v>0</v>
      </c>
      <c r="AE3103" t="s">
        <v>40</v>
      </c>
    </row>
    <row r="3104" spans="1:31" x14ac:dyDescent="0.25">
      <c r="A3104">
        <v>3103</v>
      </c>
      <c r="B3104" t="str">
        <f t="shared" si="48"/>
        <v>18-25</v>
      </c>
      <c r="D3104">
        <v>18</v>
      </c>
      <c r="F3104" t="s">
        <v>34</v>
      </c>
      <c r="G3104" t="s">
        <v>35</v>
      </c>
      <c r="H3104" t="s">
        <v>36</v>
      </c>
      <c r="I3104">
        <v>23</v>
      </c>
      <c r="J3104">
        <v>38</v>
      </c>
      <c r="K3104">
        <v>5</v>
      </c>
      <c r="L3104">
        <v>501.45</v>
      </c>
      <c r="M3104">
        <v>20060.509999999998</v>
      </c>
      <c r="N3104">
        <v>0</v>
      </c>
      <c r="O3104">
        <v>2041</v>
      </c>
      <c r="P3104">
        <v>0</v>
      </c>
      <c r="Q3104">
        <v>14.6</v>
      </c>
      <c r="R3104">
        <v>1</v>
      </c>
      <c r="S3104">
        <v>0.4</v>
      </c>
      <c r="T3104">
        <v>1</v>
      </c>
      <c r="U3104" t="s">
        <v>46</v>
      </c>
      <c r="V3104">
        <v>2</v>
      </c>
      <c r="W3104">
        <v>0</v>
      </c>
      <c r="X3104">
        <v>360.53</v>
      </c>
      <c r="Y3104">
        <v>28</v>
      </c>
      <c r="Z3104">
        <v>3.1</v>
      </c>
      <c r="AA3104" t="s">
        <v>32</v>
      </c>
      <c r="AB3104">
        <v>21.4</v>
      </c>
      <c r="AC3104">
        <v>0.29770000000000002</v>
      </c>
      <c r="AD3104">
        <v>0</v>
      </c>
      <c r="AE3104" t="s">
        <v>40</v>
      </c>
    </row>
    <row r="3105" spans="1:31" x14ac:dyDescent="0.25">
      <c r="A3105">
        <v>3104</v>
      </c>
      <c r="B3105" t="str">
        <f t="shared" si="48"/>
        <v>41-60</v>
      </c>
      <c r="D3105">
        <v>41</v>
      </c>
      <c r="F3105" t="s">
        <v>34</v>
      </c>
      <c r="G3105" t="s">
        <v>29</v>
      </c>
      <c r="H3105" t="s">
        <v>30</v>
      </c>
      <c r="I3105">
        <v>34</v>
      </c>
      <c r="J3105">
        <v>92</v>
      </c>
      <c r="K3105">
        <v>14</v>
      </c>
      <c r="L3105">
        <v>363.14</v>
      </c>
      <c r="M3105">
        <v>30819.64</v>
      </c>
      <c r="N3105">
        <v>0</v>
      </c>
      <c r="O3105">
        <v>3836</v>
      </c>
      <c r="P3105">
        <v>4</v>
      </c>
      <c r="Q3105">
        <v>16.100000000000001</v>
      </c>
      <c r="R3105">
        <v>1</v>
      </c>
      <c r="S3105">
        <v>0.33</v>
      </c>
      <c r="T3105">
        <v>0</v>
      </c>
      <c r="U3105" t="s">
        <v>37</v>
      </c>
      <c r="V3105">
        <v>2</v>
      </c>
      <c r="W3105">
        <v>1</v>
      </c>
      <c r="X3105">
        <v>458.74</v>
      </c>
      <c r="Y3105">
        <v>4</v>
      </c>
      <c r="Z3105">
        <v>3.9</v>
      </c>
      <c r="AA3105" t="s">
        <v>39</v>
      </c>
      <c r="AB3105">
        <v>20.399999999999999</v>
      </c>
      <c r="AC3105">
        <v>0.2913</v>
      </c>
      <c r="AD3105">
        <v>0</v>
      </c>
      <c r="AE3105" t="s">
        <v>40</v>
      </c>
    </row>
    <row r="3106" spans="1:31" x14ac:dyDescent="0.25">
      <c r="A3106">
        <v>3105</v>
      </c>
      <c r="B3106" t="str">
        <f t="shared" si="48"/>
        <v>41-60</v>
      </c>
      <c r="D3106">
        <v>55</v>
      </c>
      <c r="F3106" t="s">
        <v>34</v>
      </c>
      <c r="G3106" t="s">
        <v>35</v>
      </c>
      <c r="H3106" t="s">
        <v>41</v>
      </c>
      <c r="I3106">
        <v>25</v>
      </c>
      <c r="J3106">
        <v>40</v>
      </c>
      <c r="K3106">
        <v>3</v>
      </c>
      <c r="L3106">
        <v>245.37</v>
      </c>
      <c r="M3106">
        <v>10458.32</v>
      </c>
      <c r="N3106">
        <v>0</v>
      </c>
      <c r="O3106">
        <v>1323</v>
      </c>
      <c r="P3106">
        <v>3</v>
      </c>
      <c r="Q3106">
        <v>15.1</v>
      </c>
      <c r="R3106">
        <v>1</v>
      </c>
      <c r="S3106">
        <v>0.44</v>
      </c>
      <c r="T3106">
        <v>0</v>
      </c>
      <c r="U3106" t="s">
        <v>37</v>
      </c>
      <c r="V3106">
        <v>2</v>
      </c>
      <c r="W3106">
        <v>2</v>
      </c>
      <c r="X3106">
        <v>1010.15</v>
      </c>
      <c r="Y3106">
        <v>45</v>
      </c>
      <c r="Z3106">
        <v>4</v>
      </c>
      <c r="AA3106" t="s">
        <v>39</v>
      </c>
      <c r="AB3106">
        <v>29.2</v>
      </c>
      <c r="AC3106">
        <v>0.34889999999999999</v>
      </c>
      <c r="AD3106">
        <v>0</v>
      </c>
      <c r="AE3106" t="s">
        <v>40</v>
      </c>
    </row>
    <row r="3107" spans="1:31" x14ac:dyDescent="0.25">
      <c r="A3107">
        <v>3106</v>
      </c>
      <c r="B3107" t="str">
        <f t="shared" si="48"/>
        <v>26-40</v>
      </c>
      <c r="D3107">
        <v>34</v>
      </c>
      <c r="F3107" t="s">
        <v>28</v>
      </c>
      <c r="G3107" t="s">
        <v>43</v>
      </c>
      <c r="H3107" t="s">
        <v>30</v>
      </c>
      <c r="I3107">
        <v>22</v>
      </c>
      <c r="J3107">
        <v>44</v>
      </c>
      <c r="K3107">
        <v>4</v>
      </c>
      <c r="L3107">
        <v>555.63</v>
      </c>
      <c r="M3107">
        <v>23723.919999999998</v>
      </c>
      <c r="N3107">
        <v>0</v>
      </c>
      <c r="O3107">
        <v>2923</v>
      </c>
      <c r="P3107">
        <v>3</v>
      </c>
      <c r="Q3107">
        <v>24.2</v>
      </c>
      <c r="R3107">
        <v>3</v>
      </c>
      <c r="S3107">
        <v>0.82</v>
      </c>
      <c r="T3107">
        <v>1</v>
      </c>
      <c r="U3107" t="s">
        <v>31</v>
      </c>
      <c r="V3107">
        <v>0</v>
      </c>
      <c r="W3107">
        <v>1</v>
      </c>
      <c r="X3107">
        <v>208.28</v>
      </c>
      <c r="Y3107">
        <v>75</v>
      </c>
      <c r="Z3107">
        <v>3.4</v>
      </c>
      <c r="AA3107" t="s">
        <v>51</v>
      </c>
      <c r="AB3107">
        <v>50.9</v>
      </c>
      <c r="AC3107">
        <v>0.50680000000000003</v>
      </c>
      <c r="AD3107">
        <v>1</v>
      </c>
      <c r="AE3107" t="s">
        <v>55</v>
      </c>
    </row>
    <row r="3108" spans="1:31" x14ac:dyDescent="0.25">
      <c r="A3108">
        <v>3107</v>
      </c>
      <c r="B3108" t="str">
        <f t="shared" si="48"/>
        <v>60+</v>
      </c>
      <c r="D3108">
        <v>63</v>
      </c>
      <c r="F3108" t="s">
        <v>28</v>
      </c>
      <c r="G3108" t="s">
        <v>35</v>
      </c>
      <c r="H3108" t="s">
        <v>41</v>
      </c>
      <c r="I3108">
        <v>32</v>
      </c>
      <c r="J3108">
        <v>51</v>
      </c>
      <c r="K3108">
        <v>10</v>
      </c>
      <c r="L3108">
        <v>363.47</v>
      </c>
      <c r="M3108">
        <v>18409.27</v>
      </c>
      <c r="N3108">
        <v>0</v>
      </c>
      <c r="O3108">
        <v>1910</v>
      </c>
      <c r="P3108">
        <v>3</v>
      </c>
      <c r="Q3108">
        <v>3.3</v>
      </c>
      <c r="R3108">
        <v>0</v>
      </c>
      <c r="S3108">
        <v>0.35</v>
      </c>
      <c r="T3108">
        <v>4</v>
      </c>
      <c r="U3108" t="s">
        <v>46</v>
      </c>
      <c r="V3108">
        <v>1</v>
      </c>
      <c r="W3108">
        <v>4</v>
      </c>
      <c r="X3108">
        <v>1702.07</v>
      </c>
      <c r="Y3108">
        <v>26</v>
      </c>
      <c r="Z3108">
        <v>3.1</v>
      </c>
      <c r="AA3108" t="s">
        <v>32</v>
      </c>
      <c r="AB3108">
        <v>23.7</v>
      </c>
      <c r="AC3108">
        <v>0.31219999999999998</v>
      </c>
      <c r="AD3108">
        <v>0</v>
      </c>
      <c r="AE3108" t="s">
        <v>40</v>
      </c>
    </row>
    <row r="3109" spans="1:31" x14ac:dyDescent="0.25">
      <c r="A3109">
        <v>3108</v>
      </c>
      <c r="B3109" t="str">
        <f t="shared" si="48"/>
        <v>26-40</v>
      </c>
      <c r="D3109">
        <v>37</v>
      </c>
      <c r="F3109" t="s">
        <v>34</v>
      </c>
      <c r="G3109" t="s">
        <v>29</v>
      </c>
      <c r="H3109" t="s">
        <v>53</v>
      </c>
      <c r="I3109">
        <v>59</v>
      </c>
      <c r="J3109">
        <v>123</v>
      </c>
      <c r="K3109">
        <v>10</v>
      </c>
      <c r="L3109">
        <v>477.43</v>
      </c>
      <c r="M3109">
        <v>55843.96</v>
      </c>
      <c r="N3109">
        <v>0</v>
      </c>
      <c r="O3109">
        <v>5779</v>
      </c>
      <c r="P3109">
        <v>6</v>
      </c>
      <c r="Q3109">
        <v>25.5</v>
      </c>
      <c r="R3109">
        <v>2</v>
      </c>
      <c r="S3109">
        <v>0.34</v>
      </c>
      <c r="T3109">
        <v>8</v>
      </c>
      <c r="U3109" t="s">
        <v>46</v>
      </c>
      <c r="V3109">
        <v>1</v>
      </c>
      <c r="W3109">
        <v>2</v>
      </c>
      <c r="X3109">
        <v>378.9</v>
      </c>
      <c r="Y3109">
        <v>27</v>
      </c>
      <c r="Z3109">
        <v>3</v>
      </c>
      <c r="AA3109" t="s">
        <v>32</v>
      </c>
      <c r="AB3109">
        <v>38.4</v>
      </c>
      <c r="AC3109">
        <v>0.41360000000000002</v>
      </c>
      <c r="AD3109">
        <v>1</v>
      </c>
      <c r="AE3109" t="s">
        <v>33</v>
      </c>
    </row>
    <row r="3110" spans="1:31" x14ac:dyDescent="0.25">
      <c r="A3110">
        <v>3109</v>
      </c>
      <c r="B3110" t="str">
        <f t="shared" si="48"/>
        <v>60+</v>
      </c>
      <c r="D3110">
        <v>65</v>
      </c>
      <c r="F3110" t="s">
        <v>34</v>
      </c>
      <c r="G3110" t="s">
        <v>45</v>
      </c>
      <c r="H3110" t="s">
        <v>44</v>
      </c>
      <c r="I3110">
        <v>42</v>
      </c>
      <c r="J3110">
        <v>50</v>
      </c>
      <c r="K3110">
        <v>3</v>
      </c>
      <c r="L3110">
        <v>429.77</v>
      </c>
      <c r="M3110">
        <v>20744.02</v>
      </c>
      <c r="N3110">
        <v>0</v>
      </c>
      <c r="O3110">
        <v>2362</v>
      </c>
      <c r="P3110">
        <v>1</v>
      </c>
      <c r="Q3110">
        <v>22.8</v>
      </c>
      <c r="R3110">
        <v>2</v>
      </c>
      <c r="S3110">
        <v>0.19</v>
      </c>
      <c r="T3110">
        <v>2</v>
      </c>
      <c r="U3110" t="s">
        <v>46</v>
      </c>
      <c r="V3110">
        <v>2</v>
      </c>
      <c r="W3110">
        <v>3</v>
      </c>
      <c r="X3110">
        <v>0</v>
      </c>
      <c r="Y3110">
        <v>56</v>
      </c>
      <c r="Z3110">
        <v>4.0999999999999996</v>
      </c>
      <c r="AA3110" t="s">
        <v>51</v>
      </c>
      <c r="AB3110">
        <v>30</v>
      </c>
      <c r="AC3110">
        <v>0.35439999999999999</v>
      </c>
      <c r="AD3110">
        <v>0</v>
      </c>
      <c r="AE3110" t="s">
        <v>40</v>
      </c>
    </row>
    <row r="3111" spans="1:31" x14ac:dyDescent="0.25">
      <c r="A3111">
        <v>3110</v>
      </c>
      <c r="B3111" t="str">
        <f t="shared" si="48"/>
        <v>26-40</v>
      </c>
      <c r="D3111">
        <v>30</v>
      </c>
      <c r="F3111" t="s">
        <v>34</v>
      </c>
      <c r="G3111" t="s">
        <v>43</v>
      </c>
      <c r="H3111" t="s">
        <v>36</v>
      </c>
      <c r="I3111">
        <v>24</v>
      </c>
      <c r="J3111">
        <v>22</v>
      </c>
      <c r="K3111">
        <v>1</v>
      </c>
      <c r="L3111">
        <v>506.89</v>
      </c>
      <c r="M3111">
        <v>12139.59</v>
      </c>
      <c r="N3111">
        <v>0</v>
      </c>
      <c r="O3111">
        <v>1515</v>
      </c>
      <c r="P3111">
        <v>1</v>
      </c>
      <c r="Q3111">
        <v>18.100000000000001</v>
      </c>
      <c r="R3111">
        <v>0</v>
      </c>
      <c r="S3111">
        <v>0.49</v>
      </c>
      <c r="T3111">
        <v>1</v>
      </c>
      <c r="U3111" t="s">
        <v>31</v>
      </c>
      <c r="V3111">
        <v>1</v>
      </c>
      <c r="W3111">
        <v>1</v>
      </c>
      <c r="X3111">
        <v>186.93</v>
      </c>
      <c r="Y3111">
        <v>74</v>
      </c>
      <c r="Z3111">
        <v>3.8</v>
      </c>
      <c r="AA3111" t="s">
        <v>39</v>
      </c>
      <c r="AB3111">
        <v>37.1</v>
      </c>
      <c r="AC3111">
        <v>0.40450000000000003</v>
      </c>
      <c r="AD3111">
        <v>0</v>
      </c>
      <c r="AE3111" t="s">
        <v>40</v>
      </c>
    </row>
    <row r="3112" spans="1:31" x14ac:dyDescent="0.25">
      <c r="A3112">
        <v>3111</v>
      </c>
      <c r="B3112" t="str">
        <f t="shared" si="48"/>
        <v>41-60</v>
      </c>
      <c r="D3112">
        <v>46</v>
      </c>
      <c r="F3112" t="s">
        <v>28</v>
      </c>
      <c r="G3112" t="s">
        <v>43</v>
      </c>
      <c r="H3112" t="s">
        <v>30</v>
      </c>
      <c r="I3112">
        <v>42</v>
      </c>
      <c r="J3112">
        <v>59</v>
      </c>
      <c r="K3112">
        <v>8</v>
      </c>
      <c r="L3112">
        <v>474.53</v>
      </c>
      <c r="M3112">
        <v>27216.9</v>
      </c>
      <c r="N3112">
        <v>0</v>
      </c>
      <c r="O3112">
        <v>2899</v>
      </c>
      <c r="P3112">
        <v>2</v>
      </c>
      <c r="Q3112">
        <v>19.2</v>
      </c>
      <c r="R3112">
        <v>1</v>
      </c>
      <c r="S3112">
        <v>0.39</v>
      </c>
      <c r="T3112">
        <v>1</v>
      </c>
      <c r="U3112" t="s">
        <v>46</v>
      </c>
      <c r="V3112">
        <v>0</v>
      </c>
      <c r="W3112">
        <v>3</v>
      </c>
      <c r="X3112">
        <v>738.04</v>
      </c>
      <c r="Y3112">
        <v>25</v>
      </c>
      <c r="Z3112">
        <v>2.7</v>
      </c>
      <c r="AA3112" t="s">
        <v>39</v>
      </c>
      <c r="AB3112">
        <v>17.7</v>
      </c>
      <c r="AC3112">
        <v>0.2752</v>
      </c>
      <c r="AD3112">
        <v>0</v>
      </c>
      <c r="AE3112" t="s">
        <v>40</v>
      </c>
    </row>
    <row r="3113" spans="1:31" x14ac:dyDescent="0.25">
      <c r="A3113">
        <v>3112</v>
      </c>
      <c r="B3113" t="str">
        <f t="shared" si="48"/>
        <v>41-60</v>
      </c>
      <c r="D3113">
        <v>58</v>
      </c>
      <c r="F3113" t="s">
        <v>28</v>
      </c>
      <c r="G3113" t="s">
        <v>49</v>
      </c>
      <c r="H3113" t="s">
        <v>30</v>
      </c>
      <c r="I3113">
        <v>51</v>
      </c>
      <c r="J3113">
        <v>54</v>
      </c>
      <c r="K3113">
        <v>6</v>
      </c>
      <c r="L3113">
        <v>604.21</v>
      </c>
      <c r="M3113">
        <v>33874.06</v>
      </c>
      <c r="N3113">
        <v>0</v>
      </c>
      <c r="O3113">
        <v>3154</v>
      </c>
      <c r="P3113">
        <v>1</v>
      </c>
      <c r="Q3113">
        <v>3</v>
      </c>
      <c r="R3113">
        <v>3</v>
      </c>
      <c r="S3113">
        <v>0.53</v>
      </c>
      <c r="T3113">
        <v>3</v>
      </c>
      <c r="U3113" t="s">
        <v>42</v>
      </c>
      <c r="V3113">
        <v>1</v>
      </c>
      <c r="W3113">
        <v>2</v>
      </c>
      <c r="X3113">
        <v>247.55</v>
      </c>
      <c r="Y3113">
        <v>95</v>
      </c>
      <c r="Z3113">
        <v>4.4000000000000004</v>
      </c>
      <c r="AA3113" t="s">
        <v>39</v>
      </c>
      <c r="AB3113">
        <v>43.4</v>
      </c>
      <c r="AC3113">
        <v>0.45079999999999998</v>
      </c>
      <c r="AD3113">
        <v>1</v>
      </c>
      <c r="AE3113" t="s">
        <v>33</v>
      </c>
    </row>
    <row r="3114" spans="1:31" x14ac:dyDescent="0.25">
      <c r="A3114">
        <v>3113</v>
      </c>
      <c r="B3114" t="str">
        <f t="shared" si="48"/>
        <v>18-25</v>
      </c>
      <c r="D3114">
        <v>21</v>
      </c>
      <c r="F3114" t="s">
        <v>34</v>
      </c>
      <c r="G3114" t="s">
        <v>43</v>
      </c>
      <c r="H3114" t="s">
        <v>36</v>
      </c>
      <c r="I3114">
        <v>2</v>
      </c>
      <c r="J3114">
        <v>3</v>
      </c>
      <c r="K3114">
        <v>1</v>
      </c>
      <c r="L3114">
        <v>525.99</v>
      </c>
      <c r="M3114">
        <v>1594.74</v>
      </c>
      <c r="N3114">
        <v>0</v>
      </c>
      <c r="O3114">
        <v>641</v>
      </c>
      <c r="P3114">
        <v>0</v>
      </c>
      <c r="Q3114">
        <v>9.5</v>
      </c>
      <c r="R3114">
        <v>0</v>
      </c>
      <c r="S3114">
        <v>0.61</v>
      </c>
      <c r="T3114">
        <v>0</v>
      </c>
      <c r="U3114" t="s">
        <v>37</v>
      </c>
      <c r="V3114">
        <v>0</v>
      </c>
      <c r="W3114">
        <v>0</v>
      </c>
      <c r="X3114">
        <v>0</v>
      </c>
      <c r="Y3114">
        <v>29</v>
      </c>
      <c r="Z3114">
        <v>4.9000000000000004</v>
      </c>
      <c r="AA3114" t="s">
        <v>51</v>
      </c>
      <c r="AB3114">
        <v>22.2</v>
      </c>
      <c r="AC3114">
        <v>0.30270000000000002</v>
      </c>
      <c r="AD3114">
        <v>0</v>
      </c>
      <c r="AE3114" t="s">
        <v>40</v>
      </c>
    </row>
    <row r="3115" spans="1:31" x14ac:dyDescent="0.25">
      <c r="A3115">
        <v>3114</v>
      </c>
      <c r="B3115" t="str">
        <f t="shared" si="48"/>
        <v>60+</v>
      </c>
      <c r="D3115">
        <v>67</v>
      </c>
      <c r="F3115" t="s">
        <v>34</v>
      </c>
      <c r="G3115" t="s">
        <v>29</v>
      </c>
      <c r="H3115" t="s">
        <v>30</v>
      </c>
      <c r="I3115">
        <v>12</v>
      </c>
      <c r="J3115">
        <v>29</v>
      </c>
      <c r="K3115">
        <v>4</v>
      </c>
      <c r="L3115">
        <v>211.01</v>
      </c>
      <c r="M3115">
        <v>6499.18</v>
      </c>
      <c r="N3115">
        <v>0</v>
      </c>
      <c r="O3115">
        <v>1007</v>
      </c>
      <c r="P3115">
        <v>1</v>
      </c>
      <c r="Q3115">
        <v>0</v>
      </c>
      <c r="R3115">
        <v>1</v>
      </c>
      <c r="S3115">
        <v>0.13</v>
      </c>
      <c r="T3115">
        <v>2</v>
      </c>
      <c r="U3115" t="s">
        <v>31</v>
      </c>
      <c r="V3115">
        <v>0</v>
      </c>
      <c r="W3115">
        <v>0</v>
      </c>
      <c r="X3115">
        <v>0</v>
      </c>
      <c r="Y3115">
        <v>59</v>
      </c>
      <c r="Z3115">
        <v>2.7</v>
      </c>
      <c r="AA3115" t="s">
        <v>39</v>
      </c>
      <c r="AB3115">
        <v>34.299999999999997</v>
      </c>
      <c r="AC3115">
        <v>0.38429999999999997</v>
      </c>
      <c r="AD3115">
        <v>0</v>
      </c>
      <c r="AE3115" t="s">
        <v>40</v>
      </c>
    </row>
    <row r="3116" spans="1:31" x14ac:dyDescent="0.25">
      <c r="A3116">
        <v>3115</v>
      </c>
      <c r="B3116" t="str">
        <f t="shared" si="48"/>
        <v>26-40</v>
      </c>
      <c r="D3116">
        <v>37</v>
      </c>
      <c r="F3116" t="s">
        <v>28</v>
      </c>
      <c r="G3116" t="s">
        <v>29</v>
      </c>
      <c r="H3116" t="s">
        <v>30</v>
      </c>
      <c r="I3116">
        <v>60</v>
      </c>
      <c r="J3116">
        <v>44</v>
      </c>
      <c r="K3116">
        <v>3</v>
      </c>
      <c r="L3116">
        <v>404.78</v>
      </c>
      <c r="M3116">
        <v>17265.22</v>
      </c>
      <c r="N3116">
        <v>0</v>
      </c>
      <c r="O3116">
        <v>2328</v>
      </c>
      <c r="P3116">
        <v>2</v>
      </c>
      <c r="Q3116">
        <v>6.5</v>
      </c>
      <c r="R3116">
        <v>2</v>
      </c>
      <c r="S3116">
        <v>0.56000000000000005</v>
      </c>
      <c r="T3116">
        <v>2</v>
      </c>
      <c r="U3116" t="s">
        <v>47</v>
      </c>
      <c r="V3116">
        <v>2</v>
      </c>
      <c r="W3116">
        <v>1</v>
      </c>
      <c r="X3116">
        <v>756.15</v>
      </c>
      <c r="Y3116">
        <v>44</v>
      </c>
      <c r="Z3116">
        <v>3.7</v>
      </c>
      <c r="AA3116" t="s">
        <v>51</v>
      </c>
      <c r="AB3116">
        <v>21.7</v>
      </c>
      <c r="AC3116">
        <v>0.29949999999999999</v>
      </c>
      <c r="AD3116">
        <v>0</v>
      </c>
      <c r="AE3116" t="s">
        <v>40</v>
      </c>
    </row>
    <row r="3117" spans="1:31" x14ac:dyDescent="0.25">
      <c r="A3117">
        <v>3116</v>
      </c>
      <c r="B3117" t="str">
        <f t="shared" si="48"/>
        <v>41-60</v>
      </c>
      <c r="D3117">
        <v>44</v>
      </c>
      <c r="F3117" t="s">
        <v>34</v>
      </c>
      <c r="G3117" t="s">
        <v>35</v>
      </c>
      <c r="H3117" t="s">
        <v>44</v>
      </c>
      <c r="I3117">
        <v>59</v>
      </c>
      <c r="J3117">
        <v>87</v>
      </c>
      <c r="K3117">
        <v>3</v>
      </c>
      <c r="L3117">
        <v>465.05</v>
      </c>
      <c r="M3117">
        <v>44269.5</v>
      </c>
      <c r="N3117">
        <v>0</v>
      </c>
      <c r="O3117">
        <v>4612</v>
      </c>
      <c r="P3117">
        <v>1</v>
      </c>
      <c r="Q3117">
        <v>10.199999999999999</v>
      </c>
      <c r="R3117">
        <v>1</v>
      </c>
      <c r="S3117">
        <v>0.2</v>
      </c>
      <c r="T3117">
        <v>0</v>
      </c>
      <c r="U3117" t="s">
        <v>37</v>
      </c>
      <c r="V3117">
        <v>3</v>
      </c>
      <c r="W3117">
        <v>0</v>
      </c>
      <c r="X3117">
        <v>674.07</v>
      </c>
      <c r="Y3117">
        <v>41</v>
      </c>
      <c r="Z3117">
        <v>5</v>
      </c>
      <c r="AA3117" t="s">
        <v>39</v>
      </c>
      <c r="AB3117">
        <v>17.7</v>
      </c>
      <c r="AC3117">
        <v>0.27479999999999999</v>
      </c>
      <c r="AD3117">
        <v>0</v>
      </c>
      <c r="AE3117" t="s">
        <v>40</v>
      </c>
    </row>
    <row r="3118" spans="1:31" x14ac:dyDescent="0.25">
      <c r="A3118">
        <v>3117</v>
      </c>
      <c r="B3118" t="str">
        <f t="shared" si="48"/>
        <v>41-60</v>
      </c>
      <c r="D3118">
        <v>51</v>
      </c>
      <c r="F3118" t="s">
        <v>34</v>
      </c>
      <c r="G3118" t="s">
        <v>29</v>
      </c>
      <c r="H3118" t="s">
        <v>44</v>
      </c>
      <c r="I3118">
        <v>43</v>
      </c>
      <c r="J3118">
        <v>152</v>
      </c>
      <c r="K3118">
        <v>20</v>
      </c>
      <c r="L3118">
        <v>399.86</v>
      </c>
      <c r="M3118">
        <v>55345.87</v>
      </c>
      <c r="N3118">
        <v>0</v>
      </c>
      <c r="O3118">
        <v>6708</v>
      </c>
      <c r="P3118">
        <v>0</v>
      </c>
      <c r="Q3118">
        <v>12.3</v>
      </c>
      <c r="R3118">
        <v>5</v>
      </c>
      <c r="S3118">
        <v>0.51</v>
      </c>
      <c r="T3118">
        <v>7</v>
      </c>
      <c r="U3118" t="s">
        <v>38</v>
      </c>
      <c r="V3118">
        <v>3</v>
      </c>
      <c r="W3118">
        <v>11</v>
      </c>
      <c r="X3118">
        <v>1714.59</v>
      </c>
      <c r="Y3118">
        <v>23</v>
      </c>
      <c r="Z3118">
        <v>1.3</v>
      </c>
      <c r="AA3118" t="s">
        <v>32</v>
      </c>
      <c r="AB3118">
        <v>41.9</v>
      </c>
      <c r="AC3118">
        <v>0.43959999999999999</v>
      </c>
      <c r="AD3118">
        <v>1</v>
      </c>
      <c r="AE3118" t="s">
        <v>59</v>
      </c>
    </row>
    <row r="3119" spans="1:31" x14ac:dyDescent="0.25">
      <c r="A3119">
        <v>3118</v>
      </c>
      <c r="B3119" t="str">
        <f t="shared" si="48"/>
        <v>41-60</v>
      </c>
      <c r="D3119">
        <v>52</v>
      </c>
      <c r="F3119" t="s">
        <v>28</v>
      </c>
      <c r="G3119" t="s">
        <v>35</v>
      </c>
      <c r="H3119" t="s">
        <v>30</v>
      </c>
      <c r="I3119">
        <v>44</v>
      </c>
      <c r="J3119">
        <v>16</v>
      </c>
      <c r="K3119">
        <v>2</v>
      </c>
      <c r="L3119">
        <v>590.51</v>
      </c>
      <c r="M3119">
        <v>9242.84</v>
      </c>
      <c r="N3119">
        <v>0</v>
      </c>
      <c r="O3119">
        <v>979</v>
      </c>
      <c r="P3119">
        <v>1</v>
      </c>
      <c r="Q3119">
        <v>16.600000000000001</v>
      </c>
      <c r="R3119">
        <v>0</v>
      </c>
      <c r="S3119">
        <v>0.19</v>
      </c>
      <c r="T3119">
        <v>0</v>
      </c>
      <c r="U3119" t="s">
        <v>37</v>
      </c>
      <c r="V3119">
        <v>1</v>
      </c>
      <c r="W3119">
        <v>1</v>
      </c>
      <c r="X3119">
        <v>606.02</v>
      </c>
      <c r="Y3119">
        <v>145</v>
      </c>
      <c r="Z3119">
        <v>4.5999999999999996</v>
      </c>
      <c r="AA3119" t="s">
        <v>39</v>
      </c>
      <c r="AB3119">
        <v>52.3</v>
      </c>
      <c r="AC3119">
        <v>0.51749999999999996</v>
      </c>
      <c r="AD3119">
        <v>1</v>
      </c>
      <c r="AE3119" t="s">
        <v>52</v>
      </c>
    </row>
    <row r="3120" spans="1:31" x14ac:dyDescent="0.25">
      <c r="A3120">
        <v>3119</v>
      </c>
      <c r="B3120" t="str">
        <f t="shared" si="48"/>
        <v>18-25</v>
      </c>
      <c r="D3120">
        <v>19</v>
      </c>
      <c r="F3120" t="s">
        <v>28</v>
      </c>
      <c r="G3120" t="s">
        <v>29</v>
      </c>
      <c r="H3120" t="s">
        <v>41</v>
      </c>
      <c r="I3120">
        <v>55</v>
      </c>
      <c r="J3120">
        <v>50</v>
      </c>
      <c r="K3120">
        <v>6</v>
      </c>
      <c r="L3120">
        <v>503.57</v>
      </c>
      <c r="M3120">
        <v>24175.68</v>
      </c>
      <c r="N3120">
        <v>0</v>
      </c>
      <c r="O3120">
        <v>2700</v>
      </c>
      <c r="P3120">
        <v>2</v>
      </c>
      <c r="Q3120">
        <v>13.1</v>
      </c>
      <c r="R3120">
        <v>2</v>
      </c>
      <c r="S3120">
        <v>0.14000000000000001</v>
      </c>
      <c r="T3120">
        <v>3</v>
      </c>
      <c r="U3120" t="s">
        <v>47</v>
      </c>
      <c r="V3120">
        <v>0</v>
      </c>
      <c r="W3120">
        <v>0</v>
      </c>
      <c r="X3120">
        <v>0</v>
      </c>
      <c r="Y3120">
        <v>27</v>
      </c>
      <c r="Z3120">
        <v>3.3</v>
      </c>
      <c r="AA3120" t="s">
        <v>51</v>
      </c>
      <c r="AB3120">
        <v>15.4</v>
      </c>
      <c r="AC3120">
        <v>0.26129999999999998</v>
      </c>
      <c r="AD3120">
        <v>0</v>
      </c>
      <c r="AE3120" t="s">
        <v>40</v>
      </c>
    </row>
    <row r="3121" spans="1:31" x14ac:dyDescent="0.25">
      <c r="A3121">
        <v>3120</v>
      </c>
      <c r="B3121" t="str">
        <f t="shared" si="48"/>
        <v>60+</v>
      </c>
      <c r="D3121">
        <v>63</v>
      </c>
      <c r="F3121" t="s">
        <v>34</v>
      </c>
      <c r="G3121" t="s">
        <v>43</v>
      </c>
      <c r="H3121" t="s">
        <v>30</v>
      </c>
      <c r="I3121">
        <v>0</v>
      </c>
      <c r="J3121">
        <v>0</v>
      </c>
      <c r="K3121">
        <v>0</v>
      </c>
      <c r="L3121">
        <v>220.97</v>
      </c>
      <c r="M3121">
        <v>0</v>
      </c>
      <c r="N3121">
        <v>0</v>
      </c>
      <c r="O3121">
        <v>459</v>
      </c>
      <c r="P3121">
        <v>0</v>
      </c>
      <c r="Q3121">
        <v>7.4</v>
      </c>
      <c r="R3121">
        <v>0</v>
      </c>
      <c r="S3121">
        <v>0.35</v>
      </c>
      <c r="T3121">
        <v>0</v>
      </c>
      <c r="U3121" t="s">
        <v>37</v>
      </c>
      <c r="V3121">
        <v>0</v>
      </c>
      <c r="W3121">
        <v>0</v>
      </c>
      <c r="X3121">
        <v>0</v>
      </c>
      <c r="Y3121">
        <v>47</v>
      </c>
      <c r="Z3121">
        <v>3.6</v>
      </c>
      <c r="AA3121" t="s">
        <v>39</v>
      </c>
      <c r="AB3121">
        <v>32</v>
      </c>
      <c r="AC3121">
        <v>0.36830000000000002</v>
      </c>
      <c r="AD3121">
        <v>0</v>
      </c>
      <c r="AE3121" t="s">
        <v>40</v>
      </c>
    </row>
    <row r="3122" spans="1:31" x14ac:dyDescent="0.25">
      <c r="A3122">
        <v>3121</v>
      </c>
      <c r="B3122" t="str">
        <f t="shared" si="48"/>
        <v>41-60</v>
      </c>
      <c r="D3122">
        <v>51</v>
      </c>
      <c r="F3122" t="s">
        <v>28</v>
      </c>
      <c r="G3122" t="s">
        <v>43</v>
      </c>
      <c r="H3122" t="s">
        <v>41</v>
      </c>
      <c r="I3122">
        <v>32</v>
      </c>
      <c r="J3122">
        <v>17</v>
      </c>
      <c r="K3122">
        <v>0</v>
      </c>
      <c r="L3122">
        <v>404.81</v>
      </c>
      <c r="M3122">
        <v>7169.26</v>
      </c>
      <c r="N3122">
        <v>0</v>
      </c>
      <c r="O3122">
        <v>992</v>
      </c>
      <c r="P3122">
        <v>0</v>
      </c>
      <c r="Q3122">
        <v>0</v>
      </c>
      <c r="R3122">
        <v>1</v>
      </c>
      <c r="S3122">
        <v>0.78</v>
      </c>
      <c r="T3122">
        <v>2</v>
      </c>
      <c r="U3122" t="s">
        <v>31</v>
      </c>
      <c r="V3122">
        <v>1</v>
      </c>
      <c r="W3122">
        <v>1</v>
      </c>
      <c r="X3122">
        <v>667.92</v>
      </c>
      <c r="Y3122">
        <v>43</v>
      </c>
      <c r="Z3122">
        <v>4</v>
      </c>
      <c r="AA3122" t="s">
        <v>51</v>
      </c>
      <c r="AB3122">
        <v>25.7</v>
      </c>
      <c r="AC3122">
        <v>0.3256</v>
      </c>
      <c r="AD3122">
        <v>0</v>
      </c>
      <c r="AE3122" t="s">
        <v>40</v>
      </c>
    </row>
    <row r="3123" spans="1:31" x14ac:dyDescent="0.25">
      <c r="A3123">
        <v>3122</v>
      </c>
      <c r="B3123" t="str">
        <f t="shared" si="48"/>
        <v>60+</v>
      </c>
      <c r="D3123">
        <v>70</v>
      </c>
      <c r="F3123" t="s">
        <v>34</v>
      </c>
      <c r="G3123" t="s">
        <v>29</v>
      </c>
      <c r="H3123" t="s">
        <v>44</v>
      </c>
      <c r="I3123">
        <v>10</v>
      </c>
      <c r="J3123">
        <v>17</v>
      </c>
      <c r="K3123">
        <v>2</v>
      </c>
      <c r="L3123">
        <v>452.19</v>
      </c>
      <c r="M3123">
        <v>7122.33</v>
      </c>
      <c r="N3123">
        <v>0</v>
      </c>
      <c r="O3123">
        <v>784</v>
      </c>
      <c r="P3123">
        <v>0</v>
      </c>
      <c r="Q3123">
        <v>6.7</v>
      </c>
      <c r="R3123">
        <v>1</v>
      </c>
      <c r="S3123">
        <v>0.24</v>
      </c>
      <c r="T3123">
        <v>2</v>
      </c>
      <c r="U3123" t="s">
        <v>46</v>
      </c>
      <c r="V3123">
        <v>1</v>
      </c>
      <c r="W3123">
        <v>1</v>
      </c>
      <c r="X3123">
        <v>85.35</v>
      </c>
      <c r="Y3123">
        <v>33</v>
      </c>
      <c r="Z3123">
        <v>4.5</v>
      </c>
      <c r="AA3123" t="s">
        <v>32</v>
      </c>
      <c r="AB3123">
        <v>23.7</v>
      </c>
      <c r="AC3123">
        <v>0.31259999999999999</v>
      </c>
      <c r="AD3123">
        <v>0</v>
      </c>
      <c r="AE3123" t="s">
        <v>40</v>
      </c>
    </row>
    <row r="3124" spans="1:31" x14ac:dyDescent="0.25">
      <c r="A3124">
        <v>3123</v>
      </c>
      <c r="B3124" t="str">
        <f t="shared" si="48"/>
        <v>41-60</v>
      </c>
      <c r="D3124">
        <v>42</v>
      </c>
      <c r="F3124" t="s">
        <v>34</v>
      </c>
      <c r="G3124" t="s">
        <v>45</v>
      </c>
      <c r="H3124" t="s">
        <v>36</v>
      </c>
      <c r="I3124">
        <v>58</v>
      </c>
      <c r="J3124">
        <v>182</v>
      </c>
      <c r="K3124">
        <v>8</v>
      </c>
      <c r="L3124">
        <v>353.5</v>
      </c>
      <c r="M3124">
        <v>70130.16</v>
      </c>
      <c r="N3124">
        <v>0</v>
      </c>
      <c r="O3124">
        <v>6685</v>
      </c>
      <c r="P3124">
        <v>14</v>
      </c>
      <c r="Q3124">
        <v>15.9</v>
      </c>
      <c r="R3124">
        <v>10</v>
      </c>
      <c r="S3124">
        <v>0.19</v>
      </c>
      <c r="T3124">
        <v>4</v>
      </c>
      <c r="U3124" t="s">
        <v>46</v>
      </c>
      <c r="V3124">
        <v>5</v>
      </c>
      <c r="W3124">
        <v>11</v>
      </c>
      <c r="X3124">
        <v>4792.6499999999996</v>
      </c>
      <c r="Y3124">
        <v>32</v>
      </c>
      <c r="Z3124">
        <v>1.9</v>
      </c>
      <c r="AA3124" t="s">
        <v>39</v>
      </c>
      <c r="AB3124">
        <v>54.3</v>
      </c>
      <c r="AC3124">
        <v>0.53249999999999997</v>
      </c>
      <c r="AD3124">
        <v>1</v>
      </c>
      <c r="AE3124" t="s">
        <v>52</v>
      </c>
    </row>
    <row r="3125" spans="1:31" x14ac:dyDescent="0.25">
      <c r="A3125">
        <v>3124</v>
      </c>
      <c r="B3125" t="str">
        <f t="shared" si="48"/>
        <v>41-60</v>
      </c>
      <c r="D3125">
        <v>50</v>
      </c>
      <c r="F3125" t="s">
        <v>28</v>
      </c>
      <c r="G3125" t="s">
        <v>35</v>
      </c>
      <c r="H3125" t="s">
        <v>36</v>
      </c>
      <c r="I3125">
        <v>6</v>
      </c>
      <c r="J3125">
        <v>8</v>
      </c>
      <c r="K3125">
        <v>1</v>
      </c>
      <c r="L3125">
        <v>531.11</v>
      </c>
      <c r="M3125">
        <v>4318.83</v>
      </c>
      <c r="N3125">
        <v>0</v>
      </c>
      <c r="O3125">
        <v>831</v>
      </c>
      <c r="P3125">
        <v>0</v>
      </c>
      <c r="Q3125">
        <v>0</v>
      </c>
      <c r="R3125">
        <v>0</v>
      </c>
      <c r="S3125">
        <v>0.23</v>
      </c>
      <c r="T3125">
        <v>2</v>
      </c>
      <c r="U3125" t="s">
        <v>46</v>
      </c>
      <c r="V3125">
        <v>0</v>
      </c>
      <c r="W3125">
        <v>0</v>
      </c>
      <c r="X3125">
        <v>0</v>
      </c>
      <c r="Y3125">
        <v>14</v>
      </c>
      <c r="Z3125">
        <v>4</v>
      </c>
      <c r="AA3125" t="s">
        <v>39</v>
      </c>
      <c r="AB3125">
        <v>18.8</v>
      </c>
      <c r="AC3125">
        <v>0.28149999999999997</v>
      </c>
      <c r="AD3125">
        <v>0</v>
      </c>
      <c r="AE3125" t="s">
        <v>40</v>
      </c>
    </row>
    <row r="3126" spans="1:31" x14ac:dyDescent="0.25">
      <c r="A3126">
        <v>3125</v>
      </c>
      <c r="B3126" t="str">
        <f t="shared" si="48"/>
        <v>41-60</v>
      </c>
      <c r="D3126">
        <v>41</v>
      </c>
      <c r="F3126" t="s">
        <v>34</v>
      </c>
      <c r="G3126" t="s">
        <v>45</v>
      </c>
      <c r="H3126" t="s">
        <v>53</v>
      </c>
      <c r="I3126">
        <v>7</v>
      </c>
      <c r="J3126">
        <v>8</v>
      </c>
      <c r="K3126">
        <v>1</v>
      </c>
      <c r="L3126">
        <v>515.99</v>
      </c>
      <c r="M3126">
        <v>3912.84</v>
      </c>
      <c r="N3126">
        <v>0</v>
      </c>
      <c r="O3126">
        <v>830</v>
      </c>
      <c r="P3126">
        <v>0</v>
      </c>
      <c r="Q3126">
        <v>24.6</v>
      </c>
      <c r="R3126">
        <v>0</v>
      </c>
      <c r="S3126">
        <v>0.32</v>
      </c>
      <c r="T3126">
        <v>0</v>
      </c>
      <c r="U3126" t="s">
        <v>37</v>
      </c>
      <c r="V3126">
        <v>0</v>
      </c>
      <c r="W3126">
        <v>0</v>
      </c>
      <c r="X3126">
        <v>0</v>
      </c>
      <c r="Y3126">
        <v>13</v>
      </c>
      <c r="Z3126">
        <v>4.3</v>
      </c>
      <c r="AA3126" t="s">
        <v>39</v>
      </c>
      <c r="AB3126">
        <v>15.6</v>
      </c>
      <c r="AC3126">
        <v>0.26290000000000002</v>
      </c>
      <c r="AD3126">
        <v>0</v>
      </c>
      <c r="AE3126" t="s">
        <v>40</v>
      </c>
    </row>
    <row r="3127" spans="1:31" x14ac:dyDescent="0.25">
      <c r="A3127">
        <v>3126</v>
      </c>
      <c r="B3127" t="str">
        <f t="shared" si="48"/>
        <v>60+</v>
      </c>
      <c r="D3127">
        <v>65</v>
      </c>
      <c r="F3127" t="s">
        <v>28</v>
      </c>
      <c r="G3127" t="s">
        <v>45</v>
      </c>
      <c r="H3127" t="s">
        <v>44</v>
      </c>
      <c r="I3127">
        <v>36</v>
      </c>
      <c r="J3127">
        <v>18</v>
      </c>
      <c r="K3127">
        <v>3</v>
      </c>
      <c r="L3127">
        <v>495.99</v>
      </c>
      <c r="M3127">
        <v>8824.4</v>
      </c>
      <c r="N3127">
        <v>0</v>
      </c>
      <c r="O3127">
        <v>1392</v>
      </c>
      <c r="P3127">
        <v>0</v>
      </c>
      <c r="Q3127">
        <v>24.1</v>
      </c>
      <c r="R3127">
        <v>1</v>
      </c>
      <c r="S3127">
        <v>0.66</v>
      </c>
      <c r="T3127">
        <v>1</v>
      </c>
      <c r="U3127" t="s">
        <v>42</v>
      </c>
      <c r="V3127">
        <v>0</v>
      </c>
      <c r="W3127">
        <v>1</v>
      </c>
      <c r="X3127">
        <v>325.7</v>
      </c>
      <c r="Y3127">
        <v>7</v>
      </c>
      <c r="Z3127">
        <v>5</v>
      </c>
      <c r="AA3127" t="s">
        <v>39</v>
      </c>
      <c r="AB3127">
        <v>13</v>
      </c>
      <c r="AC3127">
        <v>0.248</v>
      </c>
      <c r="AD3127">
        <v>0</v>
      </c>
      <c r="AE3127" t="s">
        <v>40</v>
      </c>
    </row>
    <row r="3128" spans="1:31" x14ac:dyDescent="0.25">
      <c r="A3128">
        <v>3127</v>
      </c>
      <c r="B3128" t="str">
        <f t="shared" si="48"/>
        <v>60+</v>
      </c>
      <c r="D3128">
        <v>62</v>
      </c>
      <c r="F3128" t="s">
        <v>28</v>
      </c>
      <c r="G3128" t="s">
        <v>29</v>
      </c>
      <c r="H3128" t="s">
        <v>41</v>
      </c>
      <c r="I3128">
        <v>19</v>
      </c>
      <c r="J3128">
        <v>21</v>
      </c>
      <c r="K3128">
        <v>1</v>
      </c>
      <c r="L3128">
        <v>537.16999999999996</v>
      </c>
      <c r="M3128">
        <v>11967.5</v>
      </c>
      <c r="N3128">
        <v>1</v>
      </c>
      <c r="O3128">
        <v>1585</v>
      </c>
      <c r="P3128">
        <v>1</v>
      </c>
      <c r="Q3128">
        <v>8.3000000000000007</v>
      </c>
      <c r="R3128">
        <v>1</v>
      </c>
      <c r="S3128">
        <v>0.41</v>
      </c>
      <c r="T3128">
        <v>0</v>
      </c>
      <c r="U3128" t="s">
        <v>37</v>
      </c>
      <c r="V3128">
        <v>1</v>
      </c>
      <c r="W3128">
        <v>1</v>
      </c>
      <c r="X3128">
        <v>144.65</v>
      </c>
      <c r="Y3128">
        <v>42</v>
      </c>
      <c r="Z3128">
        <v>3</v>
      </c>
      <c r="AA3128" t="s">
        <v>54</v>
      </c>
      <c r="AB3128">
        <v>24.2</v>
      </c>
      <c r="AC3128">
        <v>0.31569999999999998</v>
      </c>
      <c r="AD3128">
        <v>0</v>
      </c>
      <c r="AE3128" t="s">
        <v>40</v>
      </c>
    </row>
    <row r="3129" spans="1:31" x14ac:dyDescent="0.25">
      <c r="A3129">
        <v>3128</v>
      </c>
      <c r="B3129" t="str">
        <f t="shared" si="48"/>
        <v>60+</v>
      </c>
      <c r="D3129">
        <v>66</v>
      </c>
      <c r="F3129" t="s">
        <v>34</v>
      </c>
      <c r="G3129" t="s">
        <v>29</v>
      </c>
      <c r="H3129" t="s">
        <v>41</v>
      </c>
      <c r="I3129">
        <v>50</v>
      </c>
      <c r="J3129">
        <v>80</v>
      </c>
      <c r="K3129">
        <v>8</v>
      </c>
      <c r="L3129">
        <v>610.26</v>
      </c>
      <c r="M3129">
        <v>49370.57</v>
      </c>
      <c r="N3129">
        <v>0</v>
      </c>
      <c r="O3129">
        <v>5104</v>
      </c>
      <c r="P3129">
        <v>4</v>
      </c>
      <c r="Q3129">
        <v>15.4</v>
      </c>
      <c r="R3129">
        <v>3</v>
      </c>
      <c r="S3129">
        <v>0.36</v>
      </c>
      <c r="T3129">
        <v>4</v>
      </c>
      <c r="U3129" t="s">
        <v>47</v>
      </c>
      <c r="V3129">
        <v>1</v>
      </c>
      <c r="W3129">
        <v>2</v>
      </c>
      <c r="X3129">
        <v>383.49</v>
      </c>
      <c r="Y3129">
        <v>20</v>
      </c>
      <c r="Z3129">
        <v>2.8</v>
      </c>
      <c r="AA3129" t="s">
        <v>39</v>
      </c>
      <c r="AB3129">
        <v>24.2</v>
      </c>
      <c r="AC3129">
        <v>0.31569999999999998</v>
      </c>
      <c r="AD3129">
        <v>0</v>
      </c>
      <c r="AE3129" t="s">
        <v>40</v>
      </c>
    </row>
    <row r="3130" spans="1:31" x14ac:dyDescent="0.25">
      <c r="A3130">
        <v>3129</v>
      </c>
      <c r="B3130" t="str">
        <f t="shared" si="48"/>
        <v>41-60</v>
      </c>
      <c r="D3130">
        <v>44</v>
      </c>
      <c r="F3130" t="s">
        <v>34</v>
      </c>
      <c r="G3130" t="s">
        <v>49</v>
      </c>
      <c r="H3130" t="s">
        <v>36</v>
      </c>
      <c r="I3130">
        <v>18</v>
      </c>
      <c r="J3130">
        <v>63</v>
      </c>
      <c r="K3130">
        <v>8</v>
      </c>
      <c r="L3130">
        <v>549.05999999999995</v>
      </c>
      <c r="M3130">
        <v>31741.08</v>
      </c>
      <c r="N3130">
        <v>0</v>
      </c>
      <c r="O3130">
        <v>3496</v>
      </c>
      <c r="P3130">
        <v>3</v>
      </c>
      <c r="Q3130">
        <v>19.3</v>
      </c>
      <c r="R3130">
        <v>4</v>
      </c>
      <c r="S3130">
        <v>0.44</v>
      </c>
      <c r="T3130">
        <v>4</v>
      </c>
      <c r="U3130" t="s">
        <v>38</v>
      </c>
      <c r="V3130">
        <v>1</v>
      </c>
      <c r="W3130">
        <v>4</v>
      </c>
      <c r="X3130">
        <v>1201.94</v>
      </c>
      <c r="Y3130">
        <v>40</v>
      </c>
      <c r="Z3130">
        <v>3</v>
      </c>
      <c r="AA3130" t="s">
        <v>39</v>
      </c>
      <c r="AB3130">
        <v>39.6</v>
      </c>
      <c r="AC3130">
        <v>0.42270000000000002</v>
      </c>
      <c r="AD3130">
        <v>1</v>
      </c>
      <c r="AE3130" t="s">
        <v>33</v>
      </c>
    </row>
    <row r="3131" spans="1:31" x14ac:dyDescent="0.25">
      <c r="A3131">
        <v>3130</v>
      </c>
      <c r="B3131" t="str">
        <f t="shared" si="48"/>
        <v>41-60</v>
      </c>
      <c r="D3131">
        <v>59</v>
      </c>
      <c r="F3131" t="s">
        <v>28</v>
      </c>
      <c r="G3131" t="s">
        <v>45</v>
      </c>
      <c r="H3131" t="s">
        <v>30</v>
      </c>
      <c r="I3131">
        <v>47</v>
      </c>
      <c r="J3131">
        <v>78</v>
      </c>
      <c r="K3131">
        <v>8</v>
      </c>
      <c r="L3131">
        <v>546.6</v>
      </c>
      <c r="M3131">
        <v>45593.120000000003</v>
      </c>
      <c r="N3131">
        <v>0</v>
      </c>
      <c r="O3131">
        <v>4140</v>
      </c>
      <c r="P3131">
        <v>4</v>
      </c>
      <c r="Q3131">
        <v>24.7</v>
      </c>
      <c r="R3131">
        <v>1</v>
      </c>
      <c r="S3131">
        <v>0.48</v>
      </c>
      <c r="T3131">
        <v>4</v>
      </c>
      <c r="U3131" t="s">
        <v>31</v>
      </c>
      <c r="V3131">
        <v>4</v>
      </c>
      <c r="W3131">
        <v>3</v>
      </c>
      <c r="X3131">
        <v>1132.72</v>
      </c>
      <c r="Y3131">
        <v>63</v>
      </c>
      <c r="Z3131">
        <v>4.0999999999999996</v>
      </c>
      <c r="AA3131" t="s">
        <v>48</v>
      </c>
      <c r="AB3131">
        <v>41.3</v>
      </c>
      <c r="AC3131">
        <v>0.43480000000000002</v>
      </c>
      <c r="AD3131">
        <v>1</v>
      </c>
      <c r="AE3131" t="s">
        <v>58</v>
      </c>
    </row>
    <row r="3132" spans="1:31" x14ac:dyDescent="0.25">
      <c r="A3132">
        <v>3131</v>
      </c>
      <c r="B3132" t="str">
        <f t="shared" si="48"/>
        <v>26-40</v>
      </c>
      <c r="D3132">
        <v>37</v>
      </c>
      <c r="F3132" t="s">
        <v>34</v>
      </c>
      <c r="G3132" t="s">
        <v>45</v>
      </c>
      <c r="H3132" t="s">
        <v>36</v>
      </c>
      <c r="I3132">
        <v>23</v>
      </c>
      <c r="J3132">
        <v>39</v>
      </c>
      <c r="K3132">
        <v>5</v>
      </c>
      <c r="L3132">
        <v>447.69</v>
      </c>
      <c r="M3132">
        <v>16863.75</v>
      </c>
      <c r="N3132">
        <v>0</v>
      </c>
      <c r="O3132">
        <v>2243</v>
      </c>
      <c r="P3132">
        <v>1</v>
      </c>
      <c r="Q3132">
        <v>30</v>
      </c>
      <c r="R3132">
        <v>1</v>
      </c>
      <c r="S3132">
        <v>0.08</v>
      </c>
      <c r="T3132">
        <v>2</v>
      </c>
      <c r="U3132" t="s">
        <v>47</v>
      </c>
      <c r="V3132">
        <v>1</v>
      </c>
      <c r="W3132">
        <v>2</v>
      </c>
      <c r="X3132">
        <v>463.6</v>
      </c>
      <c r="Y3132">
        <v>28</v>
      </c>
      <c r="Z3132">
        <v>3.2</v>
      </c>
      <c r="AA3132" t="s">
        <v>39</v>
      </c>
      <c r="AB3132">
        <v>22.1</v>
      </c>
      <c r="AC3132">
        <v>0.30209999999999998</v>
      </c>
      <c r="AD3132">
        <v>0</v>
      </c>
      <c r="AE3132" t="s">
        <v>40</v>
      </c>
    </row>
    <row r="3133" spans="1:31" x14ac:dyDescent="0.25">
      <c r="A3133">
        <v>3132</v>
      </c>
      <c r="B3133" t="str">
        <f t="shared" si="48"/>
        <v>41-60</v>
      </c>
      <c r="D3133">
        <v>42</v>
      </c>
      <c r="F3133" t="s">
        <v>34</v>
      </c>
      <c r="G3133" t="s">
        <v>35</v>
      </c>
      <c r="H3133" t="s">
        <v>36</v>
      </c>
      <c r="I3133">
        <v>35</v>
      </c>
      <c r="J3133">
        <v>62</v>
      </c>
      <c r="K3133">
        <v>7</v>
      </c>
      <c r="L3133">
        <v>380.35</v>
      </c>
      <c r="M3133">
        <v>23373.46</v>
      </c>
      <c r="N3133">
        <v>1</v>
      </c>
      <c r="O3133">
        <v>2807</v>
      </c>
      <c r="P3133">
        <v>3</v>
      </c>
      <c r="Q3133">
        <v>28.6</v>
      </c>
      <c r="R3133">
        <v>2</v>
      </c>
      <c r="S3133">
        <v>0.17</v>
      </c>
      <c r="T3133">
        <v>3</v>
      </c>
      <c r="U3133" t="s">
        <v>38</v>
      </c>
      <c r="V3133">
        <v>2</v>
      </c>
      <c r="W3133">
        <v>4</v>
      </c>
      <c r="X3133">
        <v>1382.64</v>
      </c>
      <c r="Y3133">
        <v>10</v>
      </c>
      <c r="Z3133">
        <v>3.4</v>
      </c>
      <c r="AA3133" t="s">
        <v>48</v>
      </c>
      <c r="AB3133">
        <v>25.9</v>
      </c>
      <c r="AC3133">
        <v>0.3266</v>
      </c>
      <c r="AD3133">
        <v>0</v>
      </c>
      <c r="AE3133" t="s">
        <v>40</v>
      </c>
    </row>
    <row r="3134" spans="1:31" x14ac:dyDescent="0.25">
      <c r="A3134">
        <v>3133</v>
      </c>
      <c r="B3134" t="str">
        <f t="shared" si="48"/>
        <v>41-60</v>
      </c>
      <c r="D3134">
        <v>58</v>
      </c>
      <c r="F3134" t="s">
        <v>34</v>
      </c>
      <c r="G3134" t="s">
        <v>35</v>
      </c>
      <c r="H3134" t="s">
        <v>44</v>
      </c>
      <c r="I3134">
        <v>59</v>
      </c>
      <c r="J3134">
        <v>65</v>
      </c>
      <c r="K3134">
        <v>3</v>
      </c>
      <c r="L3134">
        <v>695.47</v>
      </c>
      <c r="M3134">
        <v>46691.81</v>
      </c>
      <c r="N3134">
        <v>0</v>
      </c>
      <c r="O3134">
        <v>4900</v>
      </c>
      <c r="P3134">
        <v>5</v>
      </c>
      <c r="Q3134">
        <v>21.6</v>
      </c>
      <c r="R3134">
        <v>1</v>
      </c>
      <c r="S3134">
        <v>0.33</v>
      </c>
      <c r="T3134">
        <v>1</v>
      </c>
      <c r="U3134" t="s">
        <v>38</v>
      </c>
      <c r="V3134">
        <v>3</v>
      </c>
      <c r="W3134">
        <v>3</v>
      </c>
      <c r="X3134">
        <v>1861.13</v>
      </c>
      <c r="Y3134">
        <v>48</v>
      </c>
      <c r="Z3134">
        <v>3.4</v>
      </c>
      <c r="AA3134" t="s">
        <v>39</v>
      </c>
      <c r="AB3134">
        <v>33.4</v>
      </c>
      <c r="AC3134">
        <v>0.37819999999999998</v>
      </c>
      <c r="AD3134">
        <v>0</v>
      </c>
      <c r="AE3134" t="s">
        <v>40</v>
      </c>
    </row>
    <row r="3135" spans="1:31" x14ac:dyDescent="0.25">
      <c r="A3135">
        <v>3134</v>
      </c>
      <c r="B3135" t="str">
        <f t="shared" si="48"/>
        <v>18-25</v>
      </c>
      <c r="D3135">
        <v>22</v>
      </c>
      <c r="F3135" t="s">
        <v>34</v>
      </c>
      <c r="G3135" t="s">
        <v>29</v>
      </c>
      <c r="H3135" t="s">
        <v>30</v>
      </c>
      <c r="I3135">
        <v>37</v>
      </c>
      <c r="J3135">
        <v>3</v>
      </c>
      <c r="K3135">
        <v>0</v>
      </c>
      <c r="L3135">
        <v>499.67</v>
      </c>
      <c r="M3135">
        <v>1634.38</v>
      </c>
      <c r="N3135">
        <v>0</v>
      </c>
      <c r="O3135">
        <v>99</v>
      </c>
      <c r="P3135">
        <v>0</v>
      </c>
      <c r="Q3135">
        <v>5.7</v>
      </c>
      <c r="R3135">
        <v>0</v>
      </c>
      <c r="S3135">
        <v>0.35</v>
      </c>
      <c r="T3135">
        <v>2</v>
      </c>
      <c r="U3135" t="s">
        <v>46</v>
      </c>
      <c r="V3135">
        <v>0</v>
      </c>
      <c r="W3135">
        <v>0</v>
      </c>
      <c r="X3135">
        <v>0</v>
      </c>
      <c r="Y3135">
        <v>8</v>
      </c>
      <c r="Z3135">
        <v>5</v>
      </c>
      <c r="AA3135" t="s">
        <v>39</v>
      </c>
      <c r="AB3135">
        <v>8.1</v>
      </c>
      <c r="AC3135">
        <v>0.2215</v>
      </c>
      <c r="AD3135">
        <v>0</v>
      </c>
      <c r="AE3135" t="s">
        <v>40</v>
      </c>
    </row>
    <row r="3136" spans="1:31" x14ac:dyDescent="0.25">
      <c r="A3136">
        <v>3135</v>
      </c>
      <c r="B3136" t="str">
        <f t="shared" si="48"/>
        <v>41-60</v>
      </c>
      <c r="D3136">
        <v>55</v>
      </c>
      <c r="F3136" t="s">
        <v>28</v>
      </c>
      <c r="G3136" t="s">
        <v>49</v>
      </c>
      <c r="H3136" t="s">
        <v>30</v>
      </c>
      <c r="I3136">
        <v>11</v>
      </c>
      <c r="J3136">
        <v>32</v>
      </c>
      <c r="K3136">
        <v>4</v>
      </c>
      <c r="L3136">
        <v>334.23</v>
      </c>
      <c r="M3136">
        <v>10672.58</v>
      </c>
      <c r="N3136">
        <v>0</v>
      </c>
      <c r="O3136">
        <v>1187</v>
      </c>
      <c r="P3136">
        <v>2</v>
      </c>
      <c r="Q3136">
        <v>21.7</v>
      </c>
      <c r="R3136">
        <v>0</v>
      </c>
      <c r="S3136">
        <v>0.24</v>
      </c>
      <c r="T3136">
        <v>2</v>
      </c>
      <c r="U3136" t="s">
        <v>46</v>
      </c>
      <c r="V3136">
        <v>0</v>
      </c>
      <c r="W3136">
        <v>2</v>
      </c>
      <c r="X3136">
        <v>338.62</v>
      </c>
      <c r="Y3136">
        <v>52</v>
      </c>
      <c r="Z3136">
        <v>5</v>
      </c>
      <c r="AA3136" t="s">
        <v>54</v>
      </c>
      <c r="AB3136">
        <v>35.4</v>
      </c>
      <c r="AC3136">
        <v>0.39229999999999998</v>
      </c>
      <c r="AD3136">
        <v>0</v>
      </c>
      <c r="AE3136" t="s">
        <v>40</v>
      </c>
    </row>
    <row r="3137" spans="1:31" x14ac:dyDescent="0.25">
      <c r="A3137">
        <v>3136</v>
      </c>
      <c r="B3137" t="str">
        <f t="shared" si="48"/>
        <v>18-25</v>
      </c>
      <c r="D3137">
        <v>18</v>
      </c>
      <c r="F3137" t="s">
        <v>28</v>
      </c>
      <c r="G3137" t="s">
        <v>35</v>
      </c>
      <c r="H3137" t="s">
        <v>30</v>
      </c>
      <c r="I3137">
        <v>57</v>
      </c>
      <c r="J3137">
        <v>130</v>
      </c>
      <c r="K3137">
        <v>20</v>
      </c>
      <c r="L3137">
        <v>440.66</v>
      </c>
      <c r="M3137">
        <v>57621.43</v>
      </c>
      <c r="N3137">
        <v>0</v>
      </c>
      <c r="O3137">
        <v>5677</v>
      </c>
      <c r="P3137">
        <v>6</v>
      </c>
      <c r="Q3137">
        <v>18.100000000000001</v>
      </c>
      <c r="R3137">
        <v>7</v>
      </c>
      <c r="S3137">
        <v>0.53</v>
      </c>
      <c r="T3137">
        <v>3</v>
      </c>
      <c r="U3137" t="s">
        <v>31</v>
      </c>
      <c r="V3137">
        <v>2</v>
      </c>
      <c r="W3137">
        <v>0</v>
      </c>
      <c r="X3137">
        <v>179.61</v>
      </c>
      <c r="Y3137">
        <v>26</v>
      </c>
      <c r="Z3137">
        <v>5</v>
      </c>
      <c r="AA3137" t="s">
        <v>32</v>
      </c>
      <c r="AB3137">
        <v>33.1</v>
      </c>
      <c r="AC3137">
        <v>0.37590000000000001</v>
      </c>
      <c r="AD3137">
        <v>0</v>
      </c>
      <c r="AE3137" t="s">
        <v>40</v>
      </c>
    </row>
    <row r="3138" spans="1:31" x14ac:dyDescent="0.25">
      <c r="A3138">
        <v>3137</v>
      </c>
      <c r="B3138" t="str">
        <f t="shared" si="48"/>
        <v>41-60</v>
      </c>
      <c r="D3138">
        <v>48</v>
      </c>
      <c r="F3138" t="s">
        <v>34</v>
      </c>
      <c r="G3138" t="s">
        <v>29</v>
      </c>
      <c r="H3138" t="s">
        <v>53</v>
      </c>
      <c r="I3138">
        <v>57</v>
      </c>
      <c r="J3138">
        <v>153</v>
      </c>
      <c r="K3138">
        <v>4</v>
      </c>
      <c r="L3138">
        <v>408.06</v>
      </c>
      <c r="M3138">
        <v>58614.35</v>
      </c>
      <c r="N3138">
        <v>0</v>
      </c>
      <c r="O3138">
        <v>6975</v>
      </c>
      <c r="P3138">
        <v>1</v>
      </c>
      <c r="Q3138">
        <v>8.4</v>
      </c>
      <c r="R3138">
        <v>1</v>
      </c>
      <c r="S3138">
        <v>0.37</v>
      </c>
      <c r="T3138">
        <v>7</v>
      </c>
      <c r="U3138" t="s">
        <v>46</v>
      </c>
      <c r="V3138">
        <v>3</v>
      </c>
      <c r="W3138">
        <v>8</v>
      </c>
      <c r="X3138">
        <v>1920.86</v>
      </c>
      <c r="Y3138">
        <v>37</v>
      </c>
      <c r="Z3138">
        <v>4.0999999999999996</v>
      </c>
      <c r="AA3138" t="s">
        <v>32</v>
      </c>
      <c r="AB3138">
        <v>29.5</v>
      </c>
      <c r="AC3138">
        <v>0.35110000000000002</v>
      </c>
      <c r="AD3138">
        <v>0</v>
      </c>
      <c r="AE3138" t="s">
        <v>40</v>
      </c>
    </row>
    <row r="3139" spans="1:31" x14ac:dyDescent="0.25">
      <c r="A3139">
        <v>3138</v>
      </c>
      <c r="B3139" t="str">
        <f t="shared" ref="B3139:B3202" si="49">IF(D3139&lt;=25, "18-25", IF(D3139&lt;=40, "26-40", IF(D3139&lt;=60, "41-60", "60+")))</f>
        <v>41-60</v>
      </c>
      <c r="D3139">
        <v>43</v>
      </c>
      <c r="F3139" t="s">
        <v>28</v>
      </c>
      <c r="G3139" t="s">
        <v>49</v>
      </c>
      <c r="H3139" t="s">
        <v>44</v>
      </c>
      <c r="I3139">
        <v>27</v>
      </c>
      <c r="J3139">
        <v>54</v>
      </c>
      <c r="K3139">
        <v>4</v>
      </c>
      <c r="L3139">
        <v>549.30999999999995</v>
      </c>
      <c r="M3139">
        <v>32497.45</v>
      </c>
      <c r="N3139">
        <v>0</v>
      </c>
      <c r="O3139">
        <v>3054</v>
      </c>
      <c r="P3139">
        <v>3</v>
      </c>
      <c r="Q3139">
        <v>0</v>
      </c>
      <c r="R3139">
        <v>3</v>
      </c>
      <c r="S3139">
        <v>0.61</v>
      </c>
      <c r="T3139">
        <v>3</v>
      </c>
      <c r="U3139" t="s">
        <v>46</v>
      </c>
      <c r="V3139">
        <v>0</v>
      </c>
      <c r="W3139">
        <v>2</v>
      </c>
      <c r="X3139">
        <v>238.17</v>
      </c>
      <c r="Y3139">
        <v>90</v>
      </c>
      <c r="Z3139">
        <v>2.4</v>
      </c>
      <c r="AA3139" t="s">
        <v>39</v>
      </c>
      <c r="AB3139">
        <v>50.3</v>
      </c>
      <c r="AC3139">
        <v>0.50219999999999998</v>
      </c>
      <c r="AD3139">
        <v>1</v>
      </c>
      <c r="AE3139" t="s">
        <v>58</v>
      </c>
    </row>
    <row r="3140" spans="1:31" x14ac:dyDescent="0.25">
      <c r="A3140">
        <v>3139</v>
      </c>
      <c r="B3140" t="str">
        <f t="shared" si="49"/>
        <v>41-60</v>
      </c>
      <c r="D3140">
        <v>42</v>
      </c>
      <c r="F3140" t="s">
        <v>34</v>
      </c>
      <c r="G3140" t="s">
        <v>45</v>
      </c>
      <c r="H3140" t="s">
        <v>36</v>
      </c>
      <c r="I3140">
        <v>23</v>
      </c>
      <c r="J3140">
        <v>63</v>
      </c>
      <c r="K3140">
        <v>4</v>
      </c>
      <c r="L3140">
        <v>412.41</v>
      </c>
      <c r="M3140">
        <v>23717.69</v>
      </c>
      <c r="N3140">
        <v>0</v>
      </c>
      <c r="O3140">
        <v>2571</v>
      </c>
      <c r="P3140">
        <v>4</v>
      </c>
      <c r="Q3140">
        <v>1.4</v>
      </c>
      <c r="R3140">
        <v>3</v>
      </c>
      <c r="S3140">
        <v>0.31</v>
      </c>
      <c r="T3140">
        <v>4</v>
      </c>
      <c r="U3140" t="s">
        <v>38</v>
      </c>
      <c r="V3140">
        <v>1</v>
      </c>
      <c r="W3140">
        <v>1</v>
      </c>
      <c r="X3140">
        <v>539.53</v>
      </c>
      <c r="Y3140">
        <v>16</v>
      </c>
      <c r="Z3140">
        <v>3.7</v>
      </c>
      <c r="AA3140" t="s">
        <v>51</v>
      </c>
      <c r="AB3140">
        <v>26.1</v>
      </c>
      <c r="AC3140">
        <v>0.32790000000000002</v>
      </c>
      <c r="AD3140">
        <v>0</v>
      </c>
      <c r="AE3140" t="s">
        <v>40</v>
      </c>
    </row>
    <row r="3141" spans="1:31" x14ac:dyDescent="0.25">
      <c r="A3141">
        <v>3140</v>
      </c>
      <c r="B3141" t="str">
        <f t="shared" si="49"/>
        <v>41-60</v>
      </c>
      <c r="D3141">
        <v>44</v>
      </c>
      <c r="F3141" t="s">
        <v>28</v>
      </c>
      <c r="G3141" t="s">
        <v>29</v>
      </c>
      <c r="H3141" t="s">
        <v>44</v>
      </c>
      <c r="I3141">
        <v>45</v>
      </c>
      <c r="J3141">
        <v>25</v>
      </c>
      <c r="K3141">
        <v>5</v>
      </c>
      <c r="L3141">
        <v>265.07</v>
      </c>
      <c r="M3141">
        <v>7055.59</v>
      </c>
      <c r="N3141">
        <v>0</v>
      </c>
      <c r="O3141">
        <v>1000</v>
      </c>
      <c r="P3141">
        <v>1</v>
      </c>
      <c r="Q3141">
        <v>26.1</v>
      </c>
      <c r="R3141">
        <v>1</v>
      </c>
      <c r="S3141">
        <v>0.2</v>
      </c>
      <c r="T3141">
        <v>1</v>
      </c>
      <c r="U3141" t="s">
        <v>46</v>
      </c>
      <c r="V3141">
        <v>0</v>
      </c>
      <c r="W3141">
        <v>0</v>
      </c>
      <c r="X3141">
        <v>0</v>
      </c>
      <c r="Y3141">
        <v>36</v>
      </c>
      <c r="Z3141">
        <v>4</v>
      </c>
      <c r="AA3141" t="s">
        <v>39</v>
      </c>
      <c r="AB3141">
        <v>15.7</v>
      </c>
      <c r="AC3141">
        <v>0.26300000000000001</v>
      </c>
      <c r="AD3141">
        <v>0</v>
      </c>
      <c r="AE3141" t="s">
        <v>40</v>
      </c>
    </row>
    <row r="3142" spans="1:31" x14ac:dyDescent="0.25">
      <c r="A3142">
        <v>3141</v>
      </c>
      <c r="B3142" t="str">
        <f t="shared" si="49"/>
        <v>41-60</v>
      </c>
      <c r="D3142">
        <v>44</v>
      </c>
      <c r="F3142" t="s">
        <v>28</v>
      </c>
      <c r="G3142" t="s">
        <v>43</v>
      </c>
      <c r="H3142" t="s">
        <v>30</v>
      </c>
      <c r="I3142">
        <v>33</v>
      </c>
      <c r="J3142">
        <v>61</v>
      </c>
      <c r="K3142">
        <v>5</v>
      </c>
      <c r="L3142">
        <v>520.24</v>
      </c>
      <c r="M3142">
        <v>32851.1</v>
      </c>
      <c r="N3142">
        <v>0</v>
      </c>
      <c r="O3142">
        <v>3501</v>
      </c>
      <c r="P3142">
        <v>2</v>
      </c>
      <c r="Q3142">
        <v>14.3</v>
      </c>
      <c r="R3142">
        <v>1</v>
      </c>
      <c r="S3142">
        <v>0.53</v>
      </c>
      <c r="T3142">
        <v>4</v>
      </c>
      <c r="U3142" t="s">
        <v>42</v>
      </c>
      <c r="V3142">
        <v>2</v>
      </c>
      <c r="W3142">
        <v>3</v>
      </c>
      <c r="X3142">
        <v>712.18</v>
      </c>
      <c r="Y3142">
        <v>69</v>
      </c>
      <c r="Z3142">
        <v>3</v>
      </c>
      <c r="AA3142" t="s">
        <v>39</v>
      </c>
      <c r="AB3142">
        <v>45</v>
      </c>
      <c r="AC3142">
        <v>0.46260000000000001</v>
      </c>
      <c r="AD3142">
        <v>1</v>
      </c>
      <c r="AE3142" t="s">
        <v>60</v>
      </c>
    </row>
    <row r="3143" spans="1:31" x14ac:dyDescent="0.25">
      <c r="A3143">
        <v>3142</v>
      </c>
      <c r="B3143" t="str">
        <f t="shared" si="49"/>
        <v>26-40</v>
      </c>
      <c r="D3143">
        <v>39</v>
      </c>
      <c r="F3143" t="s">
        <v>28</v>
      </c>
      <c r="G3143" t="s">
        <v>45</v>
      </c>
      <c r="H3143" t="s">
        <v>44</v>
      </c>
      <c r="I3143">
        <v>5</v>
      </c>
      <c r="J3143">
        <v>11</v>
      </c>
      <c r="K3143">
        <v>1</v>
      </c>
      <c r="L3143">
        <v>385.95</v>
      </c>
      <c r="M3143">
        <v>3832.06</v>
      </c>
      <c r="N3143">
        <v>0</v>
      </c>
      <c r="O3143">
        <v>659</v>
      </c>
      <c r="P3143">
        <v>0</v>
      </c>
      <c r="Q3143">
        <v>6.6</v>
      </c>
      <c r="R3143">
        <v>1</v>
      </c>
      <c r="S3143">
        <v>0.17</v>
      </c>
      <c r="T3143">
        <v>2</v>
      </c>
      <c r="U3143" t="s">
        <v>38</v>
      </c>
      <c r="V3143">
        <v>1</v>
      </c>
      <c r="W3143">
        <v>0</v>
      </c>
      <c r="X3143">
        <v>259.7</v>
      </c>
      <c r="Y3143">
        <v>49</v>
      </c>
      <c r="Z3143">
        <v>2.4</v>
      </c>
      <c r="AA3143" t="s">
        <v>39</v>
      </c>
      <c r="AB3143">
        <v>30.8</v>
      </c>
      <c r="AC3143">
        <v>0.36020000000000002</v>
      </c>
      <c r="AD3143">
        <v>0</v>
      </c>
      <c r="AE3143" t="s">
        <v>40</v>
      </c>
    </row>
    <row r="3144" spans="1:31" x14ac:dyDescent="0.25">
      <c r="A3144">
        <v>3143</v>
      </c>
      <c r="B3144" t="str">
        <f t="shared" si="49"/>
        <v>41-60</v>
      </c>
      <c r="D3144">
        <v>41</v>
      </c>
      <c r="F3144" t="s">
        <v>28</v>
      </c>
      <c r="G3144" t="s">
        <v>49</v>
      </c>
      <c r="H3144" t="s">
        <v>30</v>
      </c>
      <c r="I3144">
        <v>20</v>
      </c>
      <c r="J3144">
        <v>57</v>
      </c>
      <c r="K3144">
        <v>9</v>
      </c>
      <c r="L3144">
        <v>173.18</v>
      </c>
      <c r="M3144">
        <v>9120.09</v>
      </c>
      <c r="N3144">
        <v>0</v>
      </c>
      <c r="O3144">
        <v>1430</v>
      </c>
      <c r="P3144">
        <v>4</v>
      </c>
      <c r="Q3144">
        <v>8.4</v>
      </c>
      <c r="R3144">
        <v>1</v>
      </c>
      <c r="S3144">
        <v>0.45</v>
      </c>
      <c r="T3144">
        <v>4</v>
      </c>
      <c r="U3144" t="s">
        <v>47</v>
      </c>
      <c r="V3144">
        <v>3</v>
      </c>
      <c r="W3144">
        <v>4</v>
      </c>
      <c r="X3144">
        <v>1072.75</v>
      </c>
      <c r="Y3144">
        <v>24</v>
      </c>
      <c r="Z3144">
        <v>3.1</v>
      </c>
      <c r="AA3144" t="s">
        <v>39</v>
      </c>
      <c r="AB3144">
        <v>34.1</v>
      </c>
      <c r="AC3144">
        <v>0.38269999999999998</v>
      </c>
      <c r="AD3144">
        <v>0</v>
      </c>
      <c r="AE3144" t="s">
        <v>40</v>
      </c>
    </row>
    <row r="3145" spans="1:31" x14ac:dyDescent="0.25">
      <c r="A3145">
        <v>3144</v>
      </c>
      <c r="B3145" t="str">
        <f t="shared" si="49"/>
        <v>41-60</v>
      </c>
      <c r="D3145">
        <v>48</v>
      </c>
      <c r="F3145" t="s">
        <v>28</v>
      </c>
      <c r="G3145" t="s">
        <v>35</v>
      </c>
      <c r="H3145" t="s">
        <v>30</v>
      </c>
      <c r="I3145">
        <v>5</v>
      </c>
      <c r="J3145">
        <v>11</v>
      </c>
      <c r="K3145">
        <v>0</v>
      </c>
      <c r="L3145">
        <v>558.75</v>
      </c>
      <c r="M3145">
        <v>5876.86</v>
      </c>
      <c r="N3145">
        <v>0</v>
      </c>
      <c r="O3145">
        <v>942</v>
      </c>
      <c r="P3145">
        <v>0</v>
      </c>
      <c r="Q3145">
        <v>9.5</v>
      </c>
      <c r="R3145">
        <v>0</v>
      </c>
      <c r="S3145">
        <v>0.59</v>
      </c>
      <c r="T3145">
        <v>0</v>
      </c>
      <c r="U3145" t="s">
        <v>37</v>
      </c>
      <c r="V3145">
        <v>0</v>
      </c>
      <c r="W3145">
        <v>0</v>
      </c>
      <c r="X3145">
        <v>0</v>
      </c>
      <c r="Y3145">
        <v>86</v>
      </c>
      <c r="Z3145">
        <v>4.7</v>
      </c>
      <c r="AA3145" t="s">
        <v>39</v>
      </c>
      <c r="AB3145">
        <v>38.200000000000003</v>
      </c>
      <c r="AC3145">
        <v>0.41210000000000002</v>
      </c>
      <c r="AD3145">
        <v>1</v>
      </c>
      <c r="AE3145" t="s">
        <v>56</v>
      </c>
    </row>
    <row r="3146" spans="1:31" x14ac:dyDescent="0.25">
      <c r="A3146">
        <v>3145</v>
      </c>
      <c r="B3146" t="str">
        <f t="shared" si="49"/>
        <v>41-60</v>
      </c>
      <c r="D3146">
        <v>58</v>
      </c>
      <c r="F3146" t="s">
        <v>34</v>
      </c>
      <c r="G3146" t="s">
        <v>43</v>
      </c>
      <c r="H3146" t="s">
        <v>30</v>
      </c>
      <c r="I3146">
        <v>17</v>
      </c>
      <c r="J3146">
        <v>36</v>
      </c>
      <c r="K3146">
        <v>3</v>
      </c>
      <c r="L3146">
        <v>292.52999999999997</v>
      </c>
      <c r="M3146">
        <v>10262.33</v>
      </c>
      <c r="N3146">
        <v>0</v>
      </c>
      <c r="O3146">
        <v>1114</v>
      </c>
      <c r="P3146">
        <v>2</v>
      </c>
      <c r="Q3146">
        <v>4.5</v>
      </c>
      <c r="R3146">
        <v>1</v>
      </c>
      <c r="S3146">
        <v>0.16</v>
      </c>
      <c r="T3146">
        <v>3</v>
      </c>
      <c r="U3146" t="s">
        <v>46</v>
      </c>
      <c r="V3146">
        <v>1</v>
      </c>
      <c r="W3146">
        <v>2</v>
      </c>
      <c r="X3146">
        <v>762.1</v>
      </c>
      <c r="Y3146">
        <v>37</v>
      </c>
      <c r="Z3146">
        <v>3.1</v>
      </c>
      <c r="AA3146" t="s">
        <v>39</v>
      </c>
      <c r="AB3146">
        <v>34.1</v>
      </c>
      <c r="AC3146">
        <v>0.38269999999999998</v>
      </c>
      <c r="AD3146">
        <v>0</v>
      </c>
      <c r="AE3146" t="s">
        <v>40</v>
      </c>
    </row>
    <row r="3147" spans="1:31" x14ac:dyDescent="0.25">
      <c r="A3147">
        <v>3146</v>
      </c>
      <c r="B3147" t="str">
        <f t="shared" si="49"/>
        <v>41-60</v>
      </c>
      <c r="D3147">
        <v>47</v>
      </c>
      <c r="F3147" t="s">
        <v>34</v>
      </c>
      <c r="G3147" t="s">
        <v>29</v>
      </c>
      <c r="H3147" t="s">
        <v>53</v>
      </c>
      <c r="I3147">
        <v>10</v>
      </c>
      <c r="J3147">
        <v>20</v>
      </c>
      <c r="K3147">
        <v>4</v>
      </c>
      <c r="L3147">
        <v>331.32</v>
      </c>
      <c r="M3147">
        <v>6304.19</v>
      </c>
      <c r="N3147">
        <v>1</v>
      </c>
      <c r="O3147">
        <v>796</v>
      </c>
      <c r="P3147">
        <v>1</v>
      </c>
      <c r="Q3147">
        <v>16.399999999999999</v>
      </c>
      <c r="R3147">
        <v>1</v>
      </c>
      <c r="S3147">
        <v>0.4</v>
      </c>
      <c r="T3147">
        <v>0</v>
      </c>
      <c r="U3147" t="s">
        <v>37</v>
      </c>
      <c r="V3147">
        <v>0</v>
      </c>
      <c r="W3147">
        <v>1</v>
      </c>
      <c r="X3147">
        <v>131.5</v>
      </c>
      <c r="Y3147">
        <v>34</v>
      </c>
      <c r="Z3147">
        <v>4.7</v>
      </c>
      <c r="AA3147" t="s">
        <v>39</v>
      </c>
      <c r="AB3147">
        <v>22.4</v>
      </c>
      <c r="AC3147">
        <v>0.30420000000000003</v>
      </c>
      <c r="AD3147">
        <v>0</v>
      </c>
      <c r="AE3147" t="s">
        <v>40</v>
      </c>
    </row>
    <row r="3148" spans="1:31" x14ac:dyDescent="0.25">
      <c r="A3148">
        <v>3147</v>
      </c>
      <c r="B3148" t="str">
        <f t="shared" si="49"/>
        <v>41-60</v>
      </c>
      <c r="D3148">
        <v>52</v>
      </c>
      <c r="F3148" t="s">
        <v>28</v>
      </c>
      <c r="G3148" t="s">
        <v>43</v>
      </c>
      <c r="H3148" t="s">
        <v>30</v>
      </c>
      <c r="I3148">
        <v>59</v>
      </c>
      <c r="J3148">
        <v>36</v>
      </c>
      <c r="K3148">
        <v>5</v>
      </c>
      <c r="L3148">
        <v>459.63</v>
      </c>
      <c r="M3148">
        <v>17910.03</v>
      </c>
      <c r="N3148">
        <v>0</v>
      </c>
      <c r="O3148">
        <v>1882</v>
      </c>
      <c r="P3148">
        <v>1</v>
      </c>
      <c r="Q3148">
        <v>1.7</v>
      </c>
      <c r="R3148">
        <v>2</v>
      </c>
      <c r="S3148">
        <v>0.09</v>
      </c>
      <c r="T3148">
        <v>1</v>
      </c>
      <c r="U3148" t="s">
        <v>47</v>
      </c>
      <c r="V3148">
        <v>1</v>
      </c>
      <c r="W3148">
        <v>0</v>
      </c>
      <c r="X3148">
        <v>280.54000000000002</v>
      </c>
      <c r="Y3148">
        <v>4</v>
      </c>
      <c r="Z3148">
        <v>4.4000000000000004</v>
      </c>
      <c r="AA3148" t="s">
        <v>39</v>
      </c>
      <c r="AB3148">
        <v>6.3</v>
      </c>
      <c r="AC3148">
        <v>0.2122</v>
      </c>
      <c r="AD3148">
        <v>0</v>
      </c>
      <c r="AE3148" t="s">
        <v>40</v>
      </c>
    </row>
    <row r="3149" spans="1:31" x14ac:dyDescent="0.25">
      <c r="A3149">
        <v>3148</v>
      </c>
      <c r="B3149" t="str">
        <f t="shared" si="49"/>
        <v>60+</v>
      </c>
      <c r="D3149">
        <v>62</v>
      </c>
      <c r="F3149" t="s">
        <v>28</v>
      </c>
      <c r="G3149" t="s">
        <v>43</v>
      </c>
      <c r="H3149" t="s">
        <v>44</v>
      </c>
      <c r="I3149">
        <v>58</v>
      </c>
      <c r="J3149">
        <v>77</v>
      </c>
      <c r="K3149">
        <v>8</v>
      </c>
      <c r="L3149">
        <v>466.83</v>
      </c>
      <c r="M3149">
        <v>35416.339999999997</v>
      </c>
      <c r="N3149">
        <v>0</v>
      </c>
      <c r="O3149">
        <v>3966</v>
      </c>
      <c r="P3149">
        <v>5</v>
      </c>
      <c r="Q3149">
        <v>12.3</v>
      </c>
      <c r="R3149">
        <v>4</v>
      </c>
      <c r="S3149">
        <v>0.41</v>
      </c>
      <c r="T3149">
        <v>6</v>
      </c>
      <c r="U3149" t="s">
        <v>46</v>
      </c>
      <c r="V3149">
        <v>5</v>
      </c>
      <c r="W3149">
        <v>5</v>
      </c>
      <c r="X3149">
        <v>2788.7</v>
      </c>
      <c r="Y3149">
        <v>82</v>
      </c>
      <c r="Z3149">
        <v>2.8</v>
      </c>
      <c r="AA3149" t="s">
        <v>39</v>
      </c>
      <c r="AB3149">
        <v>51.2</v>
      </c>
      <c r="AC3149">
        <v>0.50860000000000005</v>
      </c>
      <c r="AD3149">
        <v>1</v>
      </c>
      <c r="AE3149" t="s">
        <v>59</v>
      </c>
    </row>
    <row r="3150" spans="1:31" x14ac:dyDescent="0.25">
      <c r="A3150">
        <v>3149</v>
      </c>
      <c r="B3150" t="str">
        <f t="shared" si="49"/>
        <v>60+</v>
      </c>
      <c r="D3150">
        <v>70</v>
      </c>
      <c r="F3150" t="s">
        <v>34</v>
      </c>
      <c r="G3150" t="s">
        <v>43</v>
      </c>
      <c r="H3150" t="s">
        <v>41</v>
      </c>
      <c r="I3150">
        <v>1</v>
      </c>
      <c r="J3150">
        <v>1</v>
      </c>
      <c r="K3150">
        <v>0</v>
      </c>
      <c r="L3150">
        <v>384.86</v>
      </c>
      <c r="M3150">
        <v>375.46</v>
      </c>
      <c r="N3150">
        <v>0</v>
      </c>
      <c r="O3150">
        <v>456</v>
      </c>
      <c r="P3150">
        <v>0</v>
      </c>
      <c r="Q3150">
        <v>0</v>
      </c>
      <c r="R3150">
        <v>0</v>
      </c>
      <c r="S3150">
        <v>0.57999999999999996</v>
      </c>
      <c r="T3150">
        <v>2</v>
      </c>
      <c r="U3150" t="s">
        <v>47</v>
      </c>
      <c r="V3150">
        <v>0</v>
      </c>
      <c r="W3150">
        <v>0</v>
      </c>
      <c r="X3150">
        <v>0</v>
      </c>
      <c r="Y3150">
        <v>30</v>
      </c>
      <c r="Z3150">
        <v>2.7</v>
      </c>
      <c r="AA3150" t="s">
        <v>39</v>
      </c>
      <c r="AB3150">
        <v>25.9</v>
      </c>
      <c r="AC3150">
        <v>0.32690000000000002</v>
      </c>
      <c r="AD3150">
        <v>0</v>
      </c>
      <c r="AE3150" t="s">
        <v>40</v>
      </c>
    </row>
    <row r="3151" spans="1:31" x14ac:dyDescent="0.25">
      <c r="A3151">
        <v>3150</v>
      </c>
      <c r="B3151" t="str">
        <f t="shared" si="49"/>
        <v>18-25</v>
      </c>
      <c r="D3151">
        <v>23</v>
      </c>
      <c r="F3151" t="s">
        <v>28</v>
      </c>
      <c r="G3151" t="s">
        <v>49</v>
      </c>
      <c r="H3151" t="s">
        <v>41</v>
      </c>
      <c r="I3151">
        <v>46</v>
      </c>
      <c r="J3151">
        <v>113</v>
      </c>
      <c r="K3151">
        <v>15</v>
      </c>
      <c r="L3151">
        <v>493.82</v>
      </c>
      <c r="M3151">
        <v>56303.17</v>
      </c>
      <c r="N3151">
        <v>0</v>
      </c>
      <c r="O3151">
        <v>5921</v>
      </c>
      <c r="P3151">
        <v>8</v>
      </c>
      <c r="Q3151">
        <v>8.1</v>
      </c>
      <c r="R3151">
        <v>1</v>
      </c>
      <c r="S3151">
        <v>0.39</v>
      </c>
      <c r="T3151">
        <v>4</v>
      </c>
      <c r="U3151" t="s">
        <v>46</v>
      </c>
      <c r="V3151">
        <v>0</v>
      </c>
      <c r="W3151">
        <v>8</v>
      </c>
      <c r="X3151">
        <v>1161.6199999999999</v>
      </c>
      <c r="Y3151">
        <v>41</v>
      </c>
      <c r="Z3151">
        <v>4</v>
      </c>
      <c r="AA3151" t="s">
        <v>39</v>
      </c>
      <c r="AB3151">
        <v>36.1</v>
      </c>
      <c r="AC3151">
        <v>0.3972</v>
      </c>
      <c r="AD3151">
        <v>0</v>
      </c>
      <c r="AE3151" t="s">
        <v>40</v>
      </c>
    </row>
    <row r="3152" spans="1:31" x14ac:dyDescent="0.25">
      <c r="A3152">
        <v>3151</v>
      </c>
      <c r="B3152" t="str">
        <f t="shared" si="49"/>
        <v>41-60</v>
      </c>
      <c r="D3152">
        <v>55</v>
      </c>
      <c r="F3152" t="s">
        <v>34</v>
      </c>
      <c r="G3152" t="s">
        <v>43</v>
      </c>
      <c r="H3152" t="s">
        <v>41</v>
      </c>
      <c r="I3152">
        <v>49</v>
      </c>
      <c r="J3152">
        <v>108</v>
      </c>
      <c r="K3152">
        <v>7</v>
      </c>
      <c r="L3152">
        <v>550.55999999999995</v>
      </c>
      <c r="M3152">
        <v>62300.62</v>
      </c>
      <c r="N3152">
        <v>0</v>
      </c>
      <c r="O3152">
        <v>5909</v>
      </c>
      <c r="P3152">
        <v>5</v>
      </c>
      <c r="Q3152">
        <v>9.8000000000000007</v>
      </c>
      <c r="R3152">
        <v>3</v>
      </c>
      <c r="S3152">
        <v>0.26</v>
      </c>
      <c r="T3152">
        <v>1</v>
      </c>
      <c r="U3152" t="s">
        <v>46</v>
      </c>
      <c r="V3152">
        <v>2</v>
      </c>
      <c r="W3152">
        <v>6</v>
      </c>
      <c r="X3152">
        <v>1436.87</v>
      </c>
      <c r="Y3152">
        <v>57</v>
      </c>
      <c r="Z3152">
        <v>4.4000000000000004</v>
      </c>
      <c r="AA3152" t="s">
        <v>39</v>
      </c>
      <c r="AB3152">
        <v>37</v>
      </c>
      <c r="AC3152">
        <v>0.40339999999999998</v>
      </c>
      <c r="AD3152">
        <v>0</v>
      </c>
      <c r="AE3152" t="s">
        <v>40</v>
      </c>
    </row>
    <row r="3153" spans="1:31" x14ac:dyDescent="0.25">
      <c r="A3153">
        <v>3152</v>
      </c>
      <c r="B3153" t="str">
        <f t="shared" si="49"/>
        <v>26-40</v>
      </c>
      <c r="D3153">
        <v>29</v>
      </c>
      <c r="F3153" t="s">
        <v>34</v>
      </c>
      <c r="G3153" t="s">
        <v>35</v>
      </c>
      <c r="H3153" t="s">
        <v>44</v>
      </c>
      <c r="I3153">
        <v>55</v>
      </c>
      <c r="J3153">
        <v>165</v>
      </c>
      <c r="K3153">
        <v>20</v>
      </c>
      <c r="L3153">
        <v>339.54</v>
      </c>
      <c r="M3153">
        <v>61322.3</v>
      </c>
      <c r="N3153">
        <v>0</v>
      </c>
      <c r="O3153">
        <v>5678</v>
      </c>
      <c r="P3153">
        <v>9</v>
      </c>
      <c r="Q3153">
        <v>15.6</v>
      </c>
      <c r="R3153">
        <v>4</v>
      </c>
      <c r="S3153">
        <v>0.41</v>
      </c>
      <c r="T3153">
        <v>6</v>
      </c>
      <c r="U3153" t="s">
        <v>31</v>
      </c>
      <c r="V3153">
        <v>7</v>
      </c>
      <c r="W3153">
        <v>3</v>
      </c>
      <c r="X3153">
        <v>2374.7600000000002</v>
      </c>
      <c r="Y3153">
        <v>18</v>
      </c>
      <c r="Z3153">
        <v>3.9</v>
      </c>
      <c r="AA3153" t="s">
        <v>39</v>
      </c>
      <c r="AB3153">
        <v>40.1</v>
      </c>
      <c r="AC3153">
        <v>0.42630000000000001</v>
      </c>
      <c r="AD3153">
        <v>1</v>
      </c>
      <c r="AE3153" t="s">
        <v>52</v>
      </c>
    </row>
    <row r="3154" spans="1:31" x14ac:dyDescent="0.25">
      <c r="A3154">
        <v>3153</v>
      </c>
      <c r="B3154" t="str">
        <f t="shared" si="49"/>
        <v>26-40</v>
      </c>
      <c r="D3154">
        <v>28</v>
      </c>
      <c r="F3154" t="s">
        <v>34</v>
      </c>
      <c r="G3154" t="s">
        <v>35</v>
      </c>
      <c r="H3154" t="s">
        <v>44</v>
      </c>
      <c r="I3154">
        <v>54</v>
      </c>
      <c r="J3154">
        <v>118</v>
      </c>
      <c r="K3154">
        <v>10</v>
      </c>
      <c r="L3154">
        <v>458.68</v>
      </c>
      <c r="M3154">
        <v>58523.66</v>
      </c>
      <c r="N3154">
        <v>0</v>
      </c>
      <c r="O3154">
        <v>5271</v>
      </c>
      <c r="P3154">
        <v>2</v>
      </c>
      <c r="Q3154">
        <v>20.6</v>
      </c>
      <c r="R3154">
        <v>2</v>
      </c>
      <c r="S3154">
        <v>0.53</v>
      </c>
      <c r="T3154">
        <v>2</v>
      </c>
      <c r="U3154" t="s">
        <v>42</v>
      </c>
      <c r="V3154">
        <v>5</v>
      </c>
      <c r="W3154">
        <v>7</v>
      </c>
      <c r="X3154">
        <v>4533.59</v>
      </c>
      <c r="Y3154">
        <v>65</v>
      </c>
      <c r="Z3154">
        <v>3.5</v>
      </c>
      <c r="AA3154" t="s">
        <v>39</v>
      </c>
      <c r="AB3154">
        <v>38.4</v>
      </c>
      <c r="AC3154">
        <v>0.41389999999999999</v>
      </c>
      <c r="AD3154">
        <v>1</v>
      </c>
      <c r="AE3154" t="s">
        <v>52</v>
      </c>
    </row>
    <row r="3155" spans="1:31" x14ac:dyDescent="0.25">
      <c r="A3155">
        <v>3154</v>
      </c>
      <c r="B3155" t="str">
        <f t="shared" si="49"/>
        <v>41-60</v>
      </c>
      <c r="D3155">
        <v>60</v>
      </c>
      <c r="F3155" t="s">
        <v>34</v>
      </c>
      <c r="G3155" t="s">
        <v>29</v>
      </c>
      <c r="H3155" t="s">
        <v>36</v>
      </c>
      <c r="I3155">
        <v>20</v>
      </c>
      <c r="J3155">
        <v>33</v>
      </c>
      <c r="K3155">
        <v>3</v>
      </c>
      <c r="L3155">
        <v>465.64</v>
      </c>
      <c r="M3155">
        <v>15170.05</v>
      </c>
      <c r="N3155">
        <v>0</v>
      </c>
      <c r="O3155">
        <v>1737</v>
      </c>
      <c r="P3155">
        <v>2</v>
      </c>
      <c r="Q3155">
        <v>4.5999999999999996</v>
      </c>
      <c r="R3155">
        <v>1</v>
      </c>
      <c r="S3155">
        <v>0.23</v>
      </c>
      <c r="T3155">
        <v>1</v>
      </c>
      <c r="U3155" t="s">
        <v>38</v>
      </c>
      <c r="V3155">
        <v>2</v>
      </c>
      <c r="W3155">
        <v>1</v>
      </c>
      <c r="X3155">
        <v>1257.46</v>
      </c>
      <c r="Y3155">
        <v>6</v>
      </c>
      <c r="Z3155">
        <v>4.0999999999999996</v>
      </c>
      <c r="AA3155" t="s">
        <v>51</v>
      </c>
      <c r="AB3155">
        <v>15.3</v>
      </c>
      <c r="AC3155">
        <v>0.26100000000000001</v>
      </c>
      <c r="AD3155">
        <v>0</v>
      </c>
      <c r="AE3155" t="s">
        <v>40</v>
      </c>
    </row>
    <row r="3156" spans="1:31" x14ac:dyDescent="0.25">
      <c r="A3156">
        <v>3155</v>
      </c>
      <c r="B3156" t="str">
        <f t="shared" si="49"/>
        <v>18-25</v>
      </c>
      <c r="D3156">
        <v>21</v>
      </c>
      <c r="F3156" t="s">
        <v>34</v>
      </c>
      <c r="G3156" t="s">
        <v>45</v>
      </c>
      <c r="H3156" t="s">
        <v>53</v>
      </c>
      <c r="I3156">
        <v>29</v>
      </c>
      <c r="J3156">
        <v>82</v>
      </c>
      <c r="K3156">
        <v>3</v>
      </c>
      <c r="L3156">
        <v>593.54999999999995</v>
      </c>
      <c r="M3156">
        <v>51130.54</v>
      </c>
      <c r="N3156">
        <v>0</v>
      </c>
      <c r="O3156">
        <v>5203</v>
      </c>
      <c r="P3156">
        <v>3</v>
      </c>
      <c r="Q3156">
        <v>25.4</v>
      </c>
      <c r="R3156">
        <v>3</v>
      </c>
      <c r="S3156">
        <v>0.44</v>
      </c>
      <c r="T3156">
        <v>1</v>
      </c>
      <c r="U3156" t="s">
        <v>31</v>
      </c>
      <c r="V3156">
        <v>3</v>
      </c>
      <c r="W3156">
        <v>4</v>
      </c>
      <c r="X3156">
        <v>1316.1</v>
      </c>
      <c r="Y3156">
        <v>13</v>
      </c>
      <c r="Z3156">
        <v>3.4</v>
      </c>
      <c r="AA3156" t="s">
        <v>39</v>
      </c>
      <c r="AB3156">
        <v>26</v>
      </c>
      <c r="AC3156">
        <v>0.32750000000000001</v>
      </c>
      <c r="AD3156">
        <v>0</v>
      </c>
      <c r="AE3156" t="s">
        <v>40</v>
      </c>
    </row>
    <row r="3157" spans="1:31" x14ac:dyDescent="0.25">
      <c r="A3157">
        <v>3156</v>
      </c>
      <c r="B3157" t="str">
        <f t="shared" si="49"/>
        <v>60+</v>
      </c>
      <c r="D3157">
        <v>62</v>
      </c>
      <c r="F3157" t="s">
        <v>34</v>
      </c>
      <c r="G3157" t="s">
        <v>29</v>
      </c>
      <c r="H3157" t="s">
        <v>44</v>
      </c>
      <c r="I3157">
        <v>10</v>
      </c>
      <c r="J3157">
        <v>8</v>
      </c>
      <c r="K3157">
        <v>1</v>
      </c>
      <c r="L3157">
        <v>475.3</v>
      </c>
      <c r="M3157">
        <v>3992.53</v>
      </c>
      <c r="N3157">
        <v>0</v>
      </c>
      <c r="O3157">
        <v>503</v>
      </c>
      <c r="P3157">
        <v>0</v>
      </c>
      <c r="Q3157">
        <v>11.7</v>
      </c>
      <c r="R3157">
        <v>0</v>
      </c>
      <c r="S3157">
        <v>0.12</v>
      </c>
      <c r="T3157">
        <v>1</v>
      </c>
      <c r="U3157" t="s">
        <v>31</v>
      </c>
      <c r="V3157">
        <v>0</v>
      </c>
      <c r="W3157">
        <v>0</v>
      </c>
      <c r="X3157">
        <v>0</v>
      </c>
      <c r="Y3157">
        <v>28</v>
      </c>
      <c r="Z3157">
        <v>3.5</v>
      </c>
      <c r="AA3157" t="s">
        <v>54</v>
      </c>
      <c r="AB3157">
        <v>20.3</v>
      </c>
      <c r="AC3157">
        <v>0.2908</v>
      </c>
      <c r="AD3157">
        <v>0</v>
      </c>
      <c r="AE3157" t="s">
        <v>40</v>
      </c>
    </row>
    <row r="3158" spans="1:31" x14ac:dyDescent="0.25">
      <c r="A3158">
        <v>3157</v>
      </c>
      <c r="B3158" t="str">
        <f t="shared" si="49"/>
        <v>41-60</v>
      </c>
      <c r="D3158">
        <v>58</v>
      </c>
      <c r="F3158" t="s">
        <v>34</v>
      </c>
      <c r="G3158" t="s">
        <v>43</v>
      </c>
      <c r="H3158" t="s">
        <v>36</v>
      </c>
      <c r="I3158">
        <v>52</v>
      </c>
      <c r="J3158">
        <v>81</v>
      </c>
      <c r="K3158">
        <v>10</v>
      </c>
      <c r="L3158">
        <v>228.53</v>
      </c>
      <c r="M3158">
        <v>17762.88</v>
      </c>
      <c r="N3158">
        <v>0</v>
      </c>
      <c r="O3158">
        <v>2009</v>
      </c>
      <c r="P3158">
        <v>3</v>
      </c>
      <c r="Q3158">
        <v>16.8</v>
      </c>
      <c r="R3158">
        <v>3</v>
      </c>
      <c r="S3158">
        <v>0.46</v>
      </c>
      <c r="T3158">
        <v>3</v>
      </c>
      <c r="U3158" t="s">
        <v>42</v>
      </c>
      <c r="V3158">
        <v>3</v>
      </c>
      <c r="W3158">
        <v>5</v>
      </c>
      <c r="X3158">
        <v>1395.2</v>
      </c>
      <c r="Y3158">
        <v>36</v>
      </c>
      <c r="Z3158">
        <v>3.7</v>
      </c>
      <c r="AA3158" t="s">
        <v>51</v>
      </c>
      <c r="AB3158">
        <v>30.4</v>
      </c>
      <c r="AC3158">
        <v>0.35680000000000001</v>
      </c>
      <c r="AD3158">
        <v>0</v>
      </c>
      <c r="AE3158" t="s">
        <v>40</v>
      </c>
    </row>
    <row r="3159" spans="1:31" x14ac:dyDescent="0.25">
      <c r="A3159">
        <v>3158</v>
      </c>
      <c r="B3159" t="str">
        <f t="shared" si="49"/>
        <v>60+</v>
      </c>
      <c r="D3159">
        <v>70</v>
      </c>
      <c r="F3159" t="s">
        <v>28</v>
      </c>
      <c r="G3159" t="s">
        <v>43</v>
      </c>
      <c r="H3159" t="s">
        <v>44</v>
      </c>
      <c r="I3159">
        <v>3</v>
      </c>
      <c r="J3159">
        <v>3</v>
      </c>
      <c r="K3159">
        <v>0</v>
      </c>
      <c r="L3159">
        <v>726.59</v>
      </c>
      <c r="M3159">
        <v>2021.91</v>
      </c>
      <c r="N3159">
        <v>1</v>
      </c>
      <c r="O3159">
        <v>554</v>
      </c>
      <c r="P3159">
        <v>0</v>
      </c>
      <c r="Q3159">
        <v>2.9</v>
      </c>
      <c r="R3159">
        <v>0</v>
      </c>
      <c r="S3159">
        <v>0.55000000000000004</v>
      </c>
      <c r="T3159">
        <v>0</v>
      </c>
      <c r="U3159" t="s">
        <v>37</v>
      </c>
      <c r="V3159">
        <v>0</v>
      </c>
      <c r="W3159">
        <v>0</v>
      </c>
      <c r="X3159">
        <v>0</v>
      </c>
      <c r="Y3159">
        <v>42</v>
      </c>
      <c r="Z3159">
        <v>4</v>
      </c>
      <c r="AA3159" t="s">
        <v>51</v>
      </c>
      <c r="AB3159">
        <v>24.7</v>
      </c>
      <c r="AC3159">
        <v>0.31909999999999999</v>
      </c>
      <c r="AD3159">
        <v>0</v>
      </c>
      <c r="AE3159" t="s">
        <v>40</v>
      </c>
    </row>
    <row r="3160" spans="1:31" x14ac:dyDescent="0.25">
      <c r="A3160">
        <v>3159</v>
      </c>
      <c r="B3160" t="str">
        <f t="shared" si="49"/>
        <v>41-60</v>
      </c>
      <c r="D3160">
        <v>53</v>
      </c>
      <c r="F3160" t="s">
        <v>28</v>
      </c>
      <c r="G3160" t="s">
        <v>49</v>
      </c>
      <c r="H3160" t="s">
        <v>30</v>
      </c>
      <c r="I3160">
        <v>30</v>
      </c>
      <c r="J3160">
        <v>27</v>
      </c>
      <c r="K3160">
        <v>4</v>
      </c>
      <c r="L3160">
        <v>462.63</v>
      </c>
      <c r="M3160">
        <v>12404.43</v>
      </c>
      <c r="N3160">
        <v>0</v>
      </c>
      <c r="O3160">
        <v>1399</v>
      </c>
      <c r="P3160">
        <v>1</v>
      </c>
      <c r="Q3160">
        <v>6</v>
      </c>
      <c r="R3160">
        <v>1</v>
      </c>
      <c r="S3160">
        <v>0.08</v>
      </c>
      <c r="T3160">
        <v>1</v>
      </c>
      <c r="U3160" t="s">
        <v>31</v>
      </c>
      <c r="V3160">
        <v>0</v>
      </c>
      <c r="W3160">
        <v>1</v>
      </c>
      <c r="X3160">
        <v>166.73</v>
      </c>
      <c r="Y3160">
        <v>33</v>
      </c>
      <c r="Z3160">
        <v>4.9000000000000004</v>
      </c>
      <c r="AA3160" t="s">
        <v>39</v>
      </c>
      <c r="AB3160">
        <v>16.3</v>
      </c>
      <c r="AC3160">
        <v>0.26679999999999998</v>
      </c>
      <c r="AD3160">
        <v>0</v>
      </c>
      <c r="AE3160" t="s">
        <v>40</v>
      </c>
    </row>
    <row r="3161" spans="1:31" x14ac:dyDescent="0.25">
      <c r="A3161">
        <v>3160</v>
      </c>
      <c r="B3161" t="str">
        <f t="shared" si="49"/>
        <v>60+</v>
      </c>
      <c r="D3161">
        <v>64</v>
      </c>
      <c r="F3161" t="s">
        <v>28</v>
      </c>
      <c r="G3161" t="s">
        <v>29</v>
      </c>
      <c r="H3161" t="s">
        <v>44</v>
      </c>
      <c r="I3161">
        <v>26</v>
      </c>
      <c r="J3161">
        <v>24</v>
      </c>
      <c r="K3161">
        <v>2</v>
      </c>
      <c r="L3161">
        <v>479.79</v>
      </c>
      <c r="M3161">
        <v>12020.94</v>
      </c>
      <c r="N3161">
        <v>0</v>
      </c>
      <c r="O3161">
        <v>1575</v>
      </c>
      <c r="P3161">
        <v>1</v>
      </c>
      <c r="Q3161">
        <v>16.399999999999999</v>
      </c>
      <c r="R3161">
        <v>1</v>
      </c>
      <c r="S3161">
        <v>0.36</v>
      </c>
      <c r="T3161">
        <v>2</v>
      </c>
      <c r="U3161" t="s">
        <v>38</v>
      </c>
      <c r="V3161">
        <v>0</v>
      </c>
      <c r="W3161">
        <v>1</v>
      </c>
      <c r="X3161">
        <v>111.67</v>
      </c>
      <c r="Y3161">
        <v>26</v>
      </c>
      <c r="Z3161">
        <v>4.3</v>
      </c>
      <c r="AA3161" t="s">
        <v>39</v>
      </c>
      <c r="AB3161">
        <v>27.4</v>
      </c>
      <c r="AC3161">
        <v>0.3367</v>
      </c>
      <c r="AD3161">
        <v>0</v>
      </c>
      <c r="AE3161" t="s">
        <v>40</v>
      </c>
    </row>
    <row r="3162" spans="1:31" x14ac:dyDescent="0.25">
      <c r="A3162">
        <v>3161</v>
      </c>
      <c r="B3162" t="str">
        <f t="shared" si="49"/>
        <v>18-25</v>
      </c>
      <c r="D3162">
        <v>24</v>
      </c>
      <c r="F3162" t="s">
        <v>28</v>
      </c>
      <c r="G3162" t="s">
        <v>43</v>
      </c>
      <c r="H3162" t="s">
        <v>41</v>
      </c>
      <c r="I3162">
        <v>20</v>
      </c>
      <c r="J3162">
        <v>25</v>
      </c>
      <c r="K3162">
        <v>3</v>
      </c>
      <c r="L3162">
        <v>436.21</v>
      </c>
      <c r="M3162">
        <v>11963.47</v>
      </c>
      <c r="N3162">
        <v>0</v>
      </c>
      <c r="O3162">
        <v>1241</v>
      </c>
      <c r="P3162">
        <v>1</v>
      </c>
      <c r="Q3162">
        <v>1.7</v>
      </c>
      <c r="R3162">
        <v>1</v>
      </c>
      <c r="S3162">
        <v>0.3</v>
      </c>
      <c r="T3162">
        <v>3</v>
      </c>
      <c r="U3162" t="s">
        <v>31</v>
      </c>
      <c r="V3162">
        <v>1</v>
      </c>
      <c r="W3162">
        <v>0</v>
      </c>
      <c r="X3162">
        <v>207.59</v>
      </c>
      <c r="Y3162">
        <v>45</v>
      </c>
      <c r="Z3162">
        <v>3.8</v>
      </c>
      <c r="AA3162" t="s">
        <v>39</v>
      </c>
      <c r="AB3162">
        <v>30.3</v>
      </c>
      <c r="AC3162">
        <v>0.35620000000000002</v>
      </c>
      <c r="AD3162">
        <v>0</v>
      </c>
      <c r="AE3162" t="s">
        <v>40</v>
      </c>
    </row>
    <row r="3163" spans="1:31" x14ac:dyDescent="0.25">
      <c r="A3163">
        <v>3162</v>
      </c>
      <c r="B3163" t="str">
        <f t="shared" si="49"/>
        <v>60+</v>
      </c>
      <c r="D3163">
        <v>65</v>
      </c>
      <c r="F3163" t="s">
        <v>34</v>
      </c>
      <c r="G3163" t="s">
        <v>43</v>
      </c>
      <c r="H3163" t="s">
        <v>30</v>
      </c>
      <c r="I3163">
        <v>59</v>
      </c>
      <c r="J3163">
        <v>115</v>
      </c>
      <c r="K3163">
        <v>7</v>
      </c>
      <c r="L3163">
        <v>481.7</v>
      </c>
      <c r="M3163">
        <v>59422.91</v>
      </c>
      <c r="N3163">
        <v>0</v>
      </c>
      <c r="O3163">
        <v>5146</v>
      </c>
      <c r="P3163">
        <v>2</v>
      </c>
      <c r="Q3163">
        <v>28</v>
      </c>
      <c r="R3163">
        <v>3</v>
      </c>
      <c r="S3163">
        <v>0.52</v>
      </c>
      <c r="T3163">
        <v>6</v>
      </c>
      <c r="U3163" t="s">
        <v>46</v>
      </c>
      <c r="V3163">
        <v>6</v>
      </c>
      <c r="W3163">
        <v>1</v>
      </c>
      <c r="X3163">
        <v>178.34</v>
      </c>
      <c r="Y3163">
        <v>46</v>
      </c>
      <c r="Z3163">
        <v>4</v>
      </c>
      <c r="AA3163" t="s">
        <v>32</v>
      </c>
      <c r="AB3163">
        <v>35.6</v>
      </c>
      <c r="AC3163">
        <v>0.39379999999999998</v>
      </c>
      <c r="AD3163">
        <v>0</v>
      </c>
      <c r="AE3163" t="s">
        <v>40</v>
      </c>
    </row>
    <row r="3164" spans="1:31" x14ac:dyDescent="0.25">
      <c r="A3164">
        <v>3163</v>
      </c>
      <c r="B3164" t="str">
        <f t="shared" si="49"/>
        <v>26-40</v>
      </c>
      <c r="D3164">
        <v>26</v>
      </c>
      <c r="F3164" t="s">
        <v>28</v>
      </c>
      <c r="G3164" t="s">
        <v>49</v>
      </c>
      <c r="H3164" t="s">
        <v>30</v>
      </c>
      <c r="I3164">
        <v>28</v>
      </c>
      <c r="J3164">
        <v>43</v>
      </c>
      <c r="K3164">
        <v>8</v>
      </c>
      <c r="L3164">
        <v>499.98</v>
      </c>
      <c r="M3164">
        <v>21032.52</v>
      </c>
      <c r="N3164">
        <v>1</v>
      </c>
      <c r="O3164">
        <v>2360</v>
      </c>
      <c r="P3164">
        <v>3</v>
      </c>
      <c r="Q3164">
        <v>11</v>
      </c>
      <c r="R3164">
        <v>2</v>
      </c>
      <c r="S3164">
        <v>0.24</v>
      </c>
      <c r="T3164">
        <v>4</v>
      </c>
      <c r="U3164" t="s">
        <v>42</v>
      </c>
      <c r="V3164">
        <v>2</v>
      </c>
      <c r="W3164">
        <v>1</v>
      </c>
      <c r="X3164">
        <v>136</v>
      </c>
      <c r="Y3164">
        <v>29</v>
      </c>
      <c r="Z3164">
        <v>3.1</v>
      </c>
      <c r="AA3164" t="s">
        <v>39</v>
      </c>
      <c r="AB3164">
        <v>31.6</v>
      </c>
      <c r="AC3164">
        <v>0.36509999999999998</v>
      </c>
      <c r="AD3164">
        <v>0</v>
      </c>
      <c r="AE3164" t="s">
        <v>40</v>
      </c>
    </row>
    <row r="3165" spans="1:31" x14ac:dyDescent="0.25">
      <c r="A3165">
        <v>3164</v>
      </c>
      <c r="B3165" t="str">
        <f t="shared" si="49"/>
        <v>26-40</v>
      </c>
      <c r="D3165">
        <v>34</v>
      </c>
      <c r="F3165" t="s">
        <v>28</v>
      </c>
      <c r="G3165" t="s">
        <v>43</v>
      </c>
      <c r="H3165" t="s">
        <v>30</v>
      </c>
      <c r="I3165">
        <v>2</v>
      </c>
      <c r="J3165">
        <v>4</v>
      </c>
      <c r="K3165">
        <v>1</v>
      </c>
      <c r="L3165">
        <v>541.55999999999995</v>
      </c>
      <c r="M3165">
        <v>2116.5300000000002</v>
      </c>
      <c r="N3165">
        <v>0</v>
      </c>
      <c r="O3165">
        <v>631</v>
      </c>
      <c r="P3165">
        <v>0</v>
      </c>
      <c r="Q3165">
        <v>11</v>
      </c>
      <c r="R3165">
        <v>0</v>
      </c>
      <c r="S3165">
        <v>0.57999999999999996</v>
      </c>
      <c r="T3165">
        <v>1</v>
      </c>
      <c r="U3165" t="s">
        <v>38</v>
      </c>
      <c r="V3165">
        <v>0</v>
      </c>
      <c r="W3165">
        <v>0</v>
      </c>
      <c r="X3165">
        <v>0</v>
      </c>
      <c r="Y3165">
        <v>8</v>
      </c>
      <c r="Z3165">
        <v>4.5</v>
      </c>
      <c r="AA3165" t="s">
        <v>39</v>
      </c>
      <c r="AB3165">
        <v>16.8</v>
      </c>
      <c r="AC3165">
        <v>0.2697</v>
      </c>
      <c r="AD3165">
        <v>0</v>
      </c>
      <c r="AE3165" t="s">
        <v>40</v>
      </c>
    </row>
    <row r="3166" spans="1:31" x14ac:dyDescent="0.25">
      <c r="A3166">
        <v>3165</v>
      </c>
      <c r="B3166" t="str">
        <f t="shared" si="49"/>
        <v>18-25</v>
      </c>
      <c r="D3166">
        <v>24</v>
      </c>
      <c r="F3166" t="s">
        <v>28</v>
      </c>
      <c r="G3166" t="s">
        <v>29</v>
      </c>
      <c r="H3166" t="s">
        <v>36</v>
      </c>
      <c r="I3166">
        <v>51</v>
      </c>
      <c r="J3166">
        <v>101</v>
      </c>
      <c r="K3166">
        <v>7</v>
      </c>
      <c r="L3166">
        <v>430.23</v>
      </c>
      <c r="M3166">
        <v>45629.81</v>
      </c>
      <c r="N3166">
        <v>0</v>
      </c>
      <c r="O3166">
        <v>4277</v>
      </c>
      <c r="P3166">
        <v>8</v>
      </c>
      <c r="Q3166">
        <v>20</v>
      </c>
      <c r="R3166">
        <v>6</v>
      </c>
      <c r="S3166">
        <v>0.44</v>
      </c>
      <c r="T3166">
        <v>3</v>
      </c>
      <c r="U3166" t="s">
        <v>47</v>
      </c>
      <c r="V3166">
        <v>4</v>
      </c>
      <c r="W3166">
        <v>8</v>
      </c>
      <c r="X3166">
        <v>2030.4</v>
      </c>
      <c r="Y3166">
        <v>34</v>
      </c>
      <c r="Z3166">
        <v>3.6</v>
      </c>
      <c r="AA3166" t="s">
        <v>39</v>
      </c>
      <c r="AB3166">
        <v>40.700000000000003</v>
      </c>
      <c r="AC3166">
        <v>0.4304</v>
      </c>
      <c r="AD3166">
        <v>1</v>
      </c>
      <c r="AE3166" t="s">
        <v>60</v>
      </c>
    </row>
    <row r="3167" spans="1:31" x14ac:dyDescent="0.25">
      <c r="A3167">
        <v>3166</v>
      </c>
      <c r="B3167" t="str">
        <f t="shared" si="49"/>
        <v>26-40</v>
      </c>
      <c r="D3167">
        <v>39</v>
      </c>
      <c r="F3167" t="s">
        <v>34</v>
      </c>
      <c r="G3167" t="s">
        <v>35</v>
      </c>
      <c r="H3167" t="s">
        <v>44</v>
      </c>
      <c r="I3167">
        <v>56</v>
      </c>
      <c r="J3167">
        <v>3</v>
      </c>
      <c r="K3167">
        <v>0</v>
      </c>
      <c r="L3167">
        <v>162.05000000000001</v>
      </c>
      <c r="M3167">
        <v>468.33</v>
      </c>
      <c r="N3167">
        <v>0</v>
      </c>
      <c r="O3167">
        <v>5</v>
      </c>
      <c r="P3167">
        <v>0</v>
      </c>
      <c r="Q3167">
        <v>15.3</v>
      </c>
      <c r="R3167">
        <v>0</v>
      </c>
      <c r="S3167">
        <v>0.1</v>
      </c>
      <c r="T3167">
        <v>1</v>
      </c>
      <c r="U3167" t="s">
        <v>38</v>
      </c>
      <c r="V3167">
        <v>0</v>
      </c>
      <c r="W3167">
        <v>0</v>
      </c>
      <c r="X3167">
        <v>0</v>
      </c>
      <c r="Y3167">
        <v>93</v>
      </c>
      <c r="Z3167">
        <v>3.9</v>
      </c>
      <c r="AA3167" t="s">
        <v>51</v>
      </c>
      <c r="AB3167">
        <v>30.5</v>
      </c>
      <c r="AC3167">
        <v>0.3579</v>
      </c>
      <c r="AD3167">
        <v>0</v>
      </c>
      <c r="AE3167" t="s">
        <v>40</v>
      </c>
    </row>
    <row r="3168" spans="1:31" x14ac:dyDescent="0.25">
      <c r="A3168">
        <v>3167</v>
      </c>
      <c r="B3168" t="str">
        <f t="shared" si="49"/>
        <v>41-60</v>
      </c>
      <c r="D3168">
        <v>57</v>
      </c>
      <c r="F3168" t="s">
        <v>34</v>
      </c>
      <c r="G3168" t="s">
        <v>49</v>
      </c>
      <c r="H3168" t="s">
        <v>30</v>
      </c>
      <c r="I3168">
        <v>21</v>
      </c>
      <c r="J3168">
        <v>40</v>
      </c>
      <c r="K3168">
        <v>2</v>
      </c>
      <c r="L3168">
        <v>395.85</v>
      </c>
      <c r="M3168">
        <v>14776.91</v>
      </c>
      <c r="N3168">
        <v>0</v>
      </c>
      <c r="O3168">
        <v>2018</v>
      </c>
      <c r="P3168">
        <v>1</v>
      </c>
      <c r="Q3168">
        <v>23.8</v>
      </c>
      <c r="R3168">
        <v>1</v>
      </c>
      <c r="S3168">
        <v>0.27</v>
      </c>
      <c r="T3168">
        <v>4</v>
      </c>
      <c r="U3168" t="s">
        <v>47</v>
      </c>
      <c r="V3168">
        <v>2</v>
      </c>
      <c r="W3168">
        <v>2</v>
      </c>
      <c r="X3168">
        <v>624.04999999999995</v>
      </c>
      <c r="Y3168">
        <v>52</v>
      </c>
      <c r="Z3168">
        <v>3.8</v>
      </c>
      <c r="AA3168" t="s">
        <v>51</v>
      </c>
      <c r="AB3168">
        <v>39.200000000000003</v>
      </c>
      <c r="AC3168">
        <v>0.41949999999999998</v>
      </c>
      <c r="AD3168">
        <v>1</v>
      </c>
      <c r="AE3168" t="s">
        <v>59</v>
      </c>
    </row>
    <row r="3169" spans="1:31" x14ac:dyDescent="0.25">
      <c r="A3169">
        <v>3168</v>
      </c>
      <c r="B3169" t="str">
        <f t="shared" si="49"/>
        <v>26-40</v>
      </c>
      <c r="D3169">
        <v>32</v>
      </c>
      <c r="F3169" t="s">
        <v>34</v>
      </c>
      <c r="G3169" t="s">
        <v>43</v>
      </c>
      <c r="H3169" t="s">
        <v>44</v>
      </c>
      <c r="I3169">
        <v>16</v>
      </c>
      <c r="J3169">
        <v>19</v>
      </c>
      <c r="K3169">
        <v>1</v>
      </c>
      <c r="L3169">
        <v>422.74</v>
      </c>
      <c r="M3169">
        <v>8089.03</v>
      </c>
      <c r="N3169">
        <v>0</v>
      </c>
      <c r="O3169">
        <v>1299</v>
      </c>
      <c r="P3169">
        <v>1</v>
      </c>
      <c r="Q3169">
        <v>21.8</v>
      </c>
      <c r="R3169">
        <v>1</v>
      </c>
      <c r="S3169">
        <v>0.23</v>
      </c>
      <c r="T3169">
        <v>2</v>
      </c>
      <c r="U3169" t="s">
        <v>38</v>
      </c>
      <c r="V3169">
        <v>1</v>
      </c>
      <c r="W3169">
        <v>1</v>
      </c>
      <c r="X3169">
        <v>712.1</v>
      </c>
      <c r="Y3169">
        <v>36</v>
      </c>
      <c r="Z3169">
        <v>3.6</v>
      </c>
      <c r="AA3169" t="s">
        <v>32</v>
      </c>
      <c r="AB3169">
        <v>26.7</v>
      </c>
      <c r="AC3169">
        <v>0.33229999999999998</v>
      </c>
      <c r="AD3169">
        <v>0</v>
      </c>
      <c r="AE3169" t="s">
        <v>40</v>
      </c>
    </row>
    <row r="3170" spans="1:31" x14ac:dyDescent="0.25">
      <c r="A3170">
        <v>3169</v>
      </c>
      <c r="B3170" t="str">
        <f t="shared" si="49"/>
        <v>60+</v>
      </c>
      <c r="D3170">
        <v>61</v>
      </c>
      <c r="F3170" t="s">
        <v>28</v>
      </c>
      <c r="G3170" t="s">
        <v>43</v>
      </c>
      <c r="H3170" t="s">
        <v>44</v>
      </c>
      <c r="I3170">
        <v>42</v>
      </c>
      <c r="J3170">
        <v>20</v>
      </c>
      <c r="K3170">
        <v>3</v>
      </c>
      <c r="L3170">
        <v>365.85</v>
      </c>
      <c r="M3170">
        <v>7152.21</v>
      </c>
      <c r="N3170">
        <v>0</v>
      </c>
      <c r="O3170">
        <v>984</v>
      </c>
      <c r="P3170">
        <v>1</v>
      </c>
      <c r="Q3170">
        <v>6.7</v>
      </c>
      <c r="R3170">
        <v>1</v>
      </c>
      <c r="S3170">
        <v>0.34</v>
      </c>
      <c r="T3170">
        <v>0</v>
      </c>
      <c r="U3170" t="s">
        <v>37</v>
      </c>
      <c r="V3170">
        <v>1</v>
      </c>
      <c r="W3170">
        <v>1</v>
      </c>
      <c r="X3170">
        <v>536.09</v>
      </c>
      <c r="Y3170">
        <v>11</v>
      </c>
      <c r="Z3170">
        <v>4.9000000000000004</v>
      </c>
      <c r="AA3170" t="s">
        <v>32</v>
      </c>
      <c r="AB3170">
        <v>15</v>
      </c>
      <c r="AC3170">
        <v>0.25900000000000001</v>
      </c>
      <c r="AD3170">
        <v>0</v>
      </c>
      <c r="AE3170" t="s">
        <v>40</v>
      </c>
    </row>
    <row r="3171" spans="1:31" x14ac:dyDescent="0.25">
      <c r="A3171">
        <v>3170</v>
      </c>
      <c r="B3171" t="str">
        <f t="shared" si="49"/>
        <v>41-60</v>
      </c>
      <c r="D3171">
        <v>50</v>
      </c>
      <c r="F3171" t="s">
        <v>28</v>
      </c>
      <c r="G3171" t="s">
        <v>43</v>
      </c>
      <c r="H3171" t="s">
        <v>41</v>
      </c>
      <c r="I3171">
        <v>3</v>
      </c>
      <c r="J3171">
        <v>6</v>
      </c>
      <c r="K3171">
        <v>0</v>
      </c>
      <c r="L3171">
        <v>317.93</v>
      </c>
      <c r="M3171">
        <v>1816.87</v>
      </c>
      <c r="N3171">
        <v>0</v>
      </c>
      <c r="O3171">
        <v>653</v>
      </c>
      <c r="P3171">
        <v>0</v>
      </c>
      <c r="Q3171">
        <v>21</v>
      </c>
      <c r="R3171">
        <v>0</v>
      </c>
      <c r="S3171">
        <v>0.54</v>
      </c>
      <c r="T3171">
        <v>2</v>
      </c>
      <c r="U3171" t="s">
        <v>31</v>
      </c>
      <c r="V3171">
        <v>0</v>
      </c>
      <c r="W3171">
        <v>0</v>
      </c>
      <c r="X3171">
        <v>0</v>
      </c>
      <c r="Y3171">
        <v>73</v>
      </c>
      <c r="Z3171">
        <v>2.9</v>
      </c>
      <c r="AA3171" t="s">
        <v>39</v>
      </c>
      <c r="AB3171">
        <v>41.9</v>
      </c>
      <c r="AC3171">
        <v>0.43919999999999998</v>
      </c>
      <c r="AD3171">
        <v>1</v>
      </c>
      <c r="AE3171" t="s">
        <v>58</v>
      </c>
    </row>
    <row r="3172" spans="1:31" x14ac:dyDescent="0.25">
      <c r="A3172">
        <v>3171</v>
      </c>
      <c r="B3172" t="str">
        <f t="shared" si="49"/>
        <v>41-60</v>
      </c>
      <c r="D3172">
        <v>51</v>
      </c>
      <c r="F3172" t="s">
        <v>34</v>
      </c>
      <c r="G3172" t="s">
        <v>43</v>
      </c>
      <c r="H3172" t="s">
        <v>44</v>
      </c>
      <c r="I3172">
        <v>39</v>
      </c>
      <c r="J3172">
        <v>72</v>
      </c>
      <c r="K3172">
        <v>5</v>
      </c>
      <c r="L3172">
        <v>390.55</v>
      </c>
      <c r="M3172">
        <v>27127.49</v>
      </c>
      <c r="N3172">
        <v>0</v>
      </c>
      <c r="O3172">
        <v>2624</v>
      </c>
      <c r="P3172">
        <v>1</v>
      </c>
      <c r="Q3172">
        <v>0</v>
      </c>
      <c r="R3172">
        <v>3</v>
      </c>
      <c r="S3172">
        <v>0.06</v>
      </c>
      <c r="T3172">
        <v>4</v>
      </c>
      <c r="U3172" t="s">
        <v>42</v>
      </c>
      <c r="V3172">
        <v>1</v>
      </c>
      <c r="W3172">
        <v>4</v>
      </c>
      <c r="X3172">
        <v>1239.5</v>
      </c>
      <c r="Y3172">
        <v>24</v>
      </c>
      <c r="Z3172">
        <v>3.5</v>
      </c>
      <c r="AA3172" t="s">
        <v>48</v>
      </c>
      <c r="AB3172">
        <v>21.6</v>
      </c>
      <c r="AC3172">
        <v>0.29909999999999998</v>
      </c>
      <c r="AD3172">
        <v>0</v>
      </c>
      <c r="AE3172" t="s">
        <v>40</v>
      </c>
    </row>
    <row r="3173" spans="1:31" x14ac:dyDescent="0.25">
      <c r="A3173">
        <v>3172</v>
      </c>
      <c r="B3173" t="str">
        <f t="shared" si="49"/>
        <v>60+</v>
      </c>
      <c r="D3173">
        <v>67</v>
      </c>
      <c r="F3173" t="s">
        <v>34</v>
      </c>
      <c r="G3173" t="s">
        <v>43</v>
      </c>
      <c r="H3173" t="s">
        <v>36</v>
      </c>
      <c r="I3173">
        <v>10</v>
      </c>
      <c r="J3173">
        <v>19</v>
      </c>
      <c r="K3173">
        <v>2</v>
      </c>
      <c r="L3173">
        <v>550.79</v>
      </c>
      <c r="M3173">
        <v>10809.05</v>
      </c>
      <c r="N3173">
        <v>0</v>
      </c>
      <c r="O3173">
        <v>1059</v>
      </c>
      <c r="P3173">
        <v>1</v>
      </c>
      <c r="Q3173">
        <v>4</v>
      </c>
      <c r="R3173">
        <v>0</v>
      </c>
      <c r="S3173">
        <v>0.43</v>
      </c>
      <c r="T3173">
        <v>0</v>
      </c>
      <c r="U3173" t="s">
        <v>37</v>
      </c>
      <c r="V3173">
        <v>1</v>
      </c>
      <c r="W3173">
        <v>0</v>
      </c>
      <c r="X3173">
        <v>160.91</v>
      </c>
      <c r="Y3173">
        <v>59</v>
      </c>
      <c r="Z3173">
        <v>5</v>
      </c>
      <c r="AA3173" t="s">
        <v>32</v>
      </c>
      <c r="AB3173">
        <v>32</v>
      </c>
      <c r="AC3173">
        <v>0.36830000000000002</v>
      </c>
      <c r="AD3173">
        <v>0</v>
      </c>
      <c r="AE3173" t="s">
        <v>40</v>
      </c>
    </row>
    <row r="3174" spans="1:31" x14ac:dyDescent="0.25">
      <c r="A3174">
        <v>3173</v>
      </c>
      <c r="B3174" t="str">
        <f t="shared" si="49"/>
        <v>26-40</v>
      </c>
      <c r="D3174">
        <v>40</v>
      </c>
      <c r="F3174" t="s">
        <v>34</v>
      </c>
      <c r="G3174" t="s">
        <v>49</v>
      </c>
      <c r="H3174" t="s">
        <v>30</v>
      </c>
      <c r="I3174">
        <v>13</v>
      </c>
      <c r="J3174">
        <v>31</v>
      </c>
      <c r="K3174">
        <v>1</v>
      </c>
      <c r="L3174">
        <v>485.79</v>
      </c>
      <c r="M3174">
        <v>14557.8</v>
      </c>
      <c r="N3174">
        <v>0</v>
      </c>
      <c r="O3174">
        <v>1832</v>
      </c>
      <c r="P3174">
        <v>2</v>
      </c>
      <c r="Q3174">
        <v>15.8</v>
      </c>
      <c r="R3174">
        <v>1</v>
      </c>
      <c r="S3174">
        <v>0.39</v>
      </c>
      <c r="T3174">
        <v>3</v>
      </c>
      <c r="U3174" t="s">
        <v>31</v>
      </c>
      <c r="V3174">
        <v>0</v>
      </c>
      <c r="W3174">
        <v>1</v>
      </c>
      <c r="X3174">
        <v>354.41</v>
      </c>
      <c r="Y3174">
        <v>6</v>
      </c>
      <c r="Z3174">
        <v>3.8</v>
      </c>
      <c r="AA3174" t="s">
        <v>32</v>
      </c>
      <c r="AB3174">
        <v>23.2</v>
      </c>
      <c r="AC3174">
        <v>0.30940000000000001</v>
      </c>
      <c r="AD3174">
        <v>0</v>
      </c>
      <c r="AE3174" t="s">
        <v>40</v>
      </c>
    </row>
    <row r="3175" spans="1:31" x14ac:dyDescent="0.25">
      <c r="A3175">
        <v>3174</v>
      </c>
      <c r="B3175" t="str">
        <f t="shared" si="49"/>
        <v>26-40</v>
      </c>
      <c r="D3175">
        <v>36</v>
      </c>
      <c r="F3175" t="s">
        <v>34</v>
      </c>
      <c r="G3175" t="s">
        <v>49</v>
      </c>
      <c r="H3175" t="s">
        <v>30</v>
      </c>
      <c r="I3175">
        <v>6</v>
      </c>
      <c r="J3175">
        <v>8</v>
      </c>
      <c r="K3175">
        <v>1</v>
      </c>
      <c r="L3175">
        <v>285.55</v>
      </c>
      <c r="M3175">
        <v>2331.61</v>
      </c>
      <c r="N3175">
        <v>0</v>
      </c>
      <c r="O3175">
        <v>689</v>
      </c>
      <c r="P3175">
        <v>1</v>
      </c>
      <c r="Q3175">
        <v>27.7</v>
      </c>
      <c r="R3175">
        <v>0</v>
      </c>
      <c r="S3175">
        <v>0.85</v>
      </c>
      <c r="T3175">
        <v>0</v>
      </c>
      <c r="U3175" t="s">
        <v>37</v>
      </c>
      <c r="V3175">
        <v>0</v>
      </c>
      <c r="W3175">
        <v>1</v>
      </c>
      <c r="X3175">
        <v>182.23</v>
      </c>
      <c r="Y3175">
        <v>59</v>
      </c>
      <c r="Z3175">
        <v>3.4</v>
      </c>
      <c r="AA3175" t="s">
        <v>48</v>
      </c>
      <c r="AB3175">
        <v>40.200000000000003</v>
      </c>
      <c r="AC3175">
        <v>0.42709999999999998</v>
      </c>
      <c r="AD3175">
        <v>1</v>
      </c>
      <c r="AE3175" t="s">
        <v>50</v>
      </c>
    </row>
    <row r="3176" spans="1:31" x14ac:dyDescent="0.25">
      <c r="A3176">
        <v>3175</v>
      </c>
      <c r="B3176" t="str">
        <f t="shared" si="49"/>
        <v>60+</v>
      </c>
      <c r="D3176">
        <v>70</v>
      </c>
      <c r="F3176" t="s">
        <v>28</v>
      </c>
      <c r="G3176" t="s">
        <v>29</v>
      </c>
      <c r="H3176" t="s">
        <v>44</v>
      </c>
      <c r="I3176">
        <v>38</v>
      </c>
      <c r="J3176">
        <v>38</v>
      </c>
      <c r="K3176">
        <v>6</v>
      </c>
      <c r="L3176">
        <v>237.57</v>
      </c>
      <c r="M3176">
        <v>8254.77</v>
      </c>
      <c r="N3176">
        <v>0</v>
      </c>
      <c r="O3176">
        <v>1399</v>
      </c>
      <c r="P3176">
        <v>1</v>
      </c>
      <c r="Q3176">
        <v>2.6</v>
      </c>
      <c r="R3176">
        <v>2</v>
      </c>
      <c r="S3176">
        <v>0.16</v>
      </c>
      <c r="T3176">
        <v>0</v>
      </c>
      <c r="U3176" t="s">
        <v>37</v>
      </c>
      <c r="V3176">
        <v>2</v>
      </c>
      <c r="W3176">
        <v>1</v>
      </c>
      <c r="X3176">
        <v>513.71</v>
      </c>
      <c r="Y3176">
        <v>55</v>
      </c>
      <c r="Z3176">
        <v>5</v>
      </c>
      <c r="AA3176" t="s">
        <v>32</v>
      </c>
      <c r="AB3176">
        <v>26.3</v>
      </c>
      <c r="AC3176">
        <v>0.32950000000000002</v>
      </c>
      <c r="AD3176">
        <v>0</v>
      </c>
      <c r="AE3176" t="s">
        <v>40</v>
      </c>
    </row>
    <row r="3177" spans="1:31" x14ac:dyDescent="0.25">
      <c r="A3177">
        <v>3176</v>
      </c>
      <c r="B3177" t="str">
        <f t="shared" si="49"/>
        <v>41-60</v>
      </c>
      <c r="D3177">
        <v>47</v>
      </c>
      <c r="F3177" t="s">
        <v>34</v>
      </c>
      <c r="G3177" t="s">
        <v>35</v>
      </c>
      <c r="H3177" t="s">
        <v>44</v>
      </c>
      <c r="I3177">
        <v>41</v>
      </c>
      <c r="J3177">
        <v>72</v>
      </c>
      <c r="K3177">
        <v>12</v>
      </c>
      <c r="L3177">
        <v>235.96</v>
      </c>
      <c r="M3177">
        <v>17048.400000000001</v>
      </c>
      <c r="N3177">
        <v>0</v>
      </c>
      <c r="O3177">
        <v>1832</v>
      </c>
      <c r="P3177">
        <v>5</v>
      </c>
      <c r="Q3177">
        <v>10.5</v>
      </c>
      <c r="R3177">
        <v>0</v>
      </c>
      <c r="S3177">
        <v>0.2</v>
      </c>
      <c r="T3177">
        <v>4</v>
      </c>
      <c r="U3177" t="s">
        <v>38</v>
      </c>
      <c r="V3177">
        <v>2</v>
      </c>
      <c r="W3177">
        <v>4</v>
      </c>
      <c r="X3177">
        <v>930.88</v>
      </c>
      <c r="Y3177">
        <v>53</v>
      </c>
      <c r="Z3177">
        <v>3</v>
      </c>
      <c r="AA3177" t="s">
        <v>48</v>
      </c>
      <c r="AB3177">
        <v>36</v>
      </c>
      <c r="AC3177">
        <v>0.3962</v>
      </c>
      <c r="AD3177">
        <v>0</v>
      </c>
      <c r="AE3177" t="s">
        <v>40</v>
      </c>
    </row>
    <row r="3178" spans="1:31" x14ac:dyDescent="0.25">
      <c r="A3178">
        <v>3177</v>
      </c>
      <c r="B3178" t="str">
        <f t="shared" si="49"/>
        <v>41-60</v>
      </c>
      <c r="D3178">
        <v>50</v>
      </c>
      <c r="F3178" t="s">
        <v>34</v>
      </c>
      <c r="G3178" t="s">
        <v>35</v>
      </c>
      <c r="H3178" t="s">
        <v>30</v>
      </c>
      <c r="I3178">
        <v>28</v>
      </c>
      <c r="J3178">
        <v>40</v>
      </c>
      <c r="K3178">
        <v>4</v>
      </c>
      <c r="L3178">
        <v>476.94</v>
      </c>
      <c r="M3178">
        <v>20259.71</v>
      </c>
      <c r="N3178">
        <v>0</v>
      </c>
      <c r="O3178">
        <v>2189</v>
      </c>
      <c r="P3178">
        <v>3</v>
      </c>
      <c r="Q3178">
        <v>8</v>
      </c>
      <c r="R3178">
        <v>1</v>
      </c>
      <c r="S3178">
        <v>0.27</v>
      </c>
      <c r="T3178">
        <v>3</v>
      </c>
      <c r="U3178" t="s">
        <v>42</v>
      </c>
      <c r="V3178">
        <v>1</v>
      </c>
      <c r="W3178">
        <v>2</v>
      </c>
      <c r="X3178">
        <v>647.62</v>
      </c>
      <c r="Y3178">
        <v>64</v>
      </c>
      <c r="Z3178">
        <v>3.6</v>
      </c>
      <c r="AA3178" t="s">
        <v>51</v>
      </c>
      <c r="AB3178">
        <v>39.1</v>
      </c>
      <c r="AC3178">
        <v>0.41930000000000001</v>
      </c>
      <c r="AD3178">
        <v>1</v>
      </c>
      <c r="AE3178" t="s">
        <v>55</v>
      </c>
    </row>
    <row r="3179" spans="1:31" x14ac:dyDescent="0.25">
      <c r="A3179">
        <v>3178</v>
      </c>
      <c r="B3179" t="str">
        <f t="shared" si="49"/>
        <v>26-40</v>
      </c>
      <c r="D3179">
        <v>33</v>
      </c>
      <c r="F3179" t="s">
        <v>34</v>
      </c>
      <c r="G3179" t="s">
        <v>29</v>
      </c>
      <c r="H3179" t="s">
        <v>44</v>
      </c>
      <c r="I3179">
        <v>58</v>
      </c>
      <c r="J3179">
        <v>200</v>
      </c>
      <c r="K3179">
        <v>20</v>
      </c>
      <c r="L3179">
        <v>266.63</v>
      </c>
      <c r="M3179">
        <v>48106.2</v>
      </c>
      <c r="N3179">
        <v>0</v>
      </c>
      <c r="O3179">
        <v>5931</v>
      </c>
      <c r="P3179">
        <v>14</v>
      </c>
      <c r="Q3179">
        <v>47.4</v>
      </c>
      <c r="R3179">
        <v>1</v>
      </c>
      <c r="S3179">
        <v>0.27</v>
      </c>
      <c r="T3179">
        <v>4</v>
      </c>
      <c r="U3179" t="s">
        <v>47</v>
      </c>
      <c r="V3179">
        <v>8</v>
      </c>
      <c r="W3179">
        <v>13</v>
      </c>
      <c r="X3179">
        <v>4094.13</v>
      </c>
      <c r="Y3179">
        <v>9</v>
      </c>
      <c r="Z3179">
        <v>2.6</v>
      </c>
      <c r="AA3179" t="s">
        <v>48</v>
      </c>
      <c r="AB3179">
        <v>44.1</v>
      </c>
      <c r="AC3179">
        <v>0.45610000000000001</v>
      </c>
      <c r="AD3179">
        <v>1</v>
      </c>
      <c r="AE3179" t="s">
        <v>33</v>
      </c>
    </row>
    <row r="3180" spans="1:31" x14ac:dyDescent="0.25">
      <c r="A3180">
        <v>3179</v>
      </c>
      <c r="B3180" t="str">
        <f t="shared" si="49"/>
        <v>26-40</v>
      </c>
      <c r="D3180">
        <v>29</v>
      </c>
      <c r="F3180" t="s">
        <v>34</v>
      </c>
      <c r="G3180" t="s">
        <v>43</v>
      </c>
      <c r="H3180" t="s">
        <v>44</v>
      </c>
      <c r="I3180">
        <v>4</v>
      </c>
      <c r="J3180">
        <v>7</v>
      </c>
      <c r="K3180">
        <v>1</v>
      </c>
      <c r="L3180">
        <v>437</v>
      </c>
      <c r="M3180">
        <v>2828.87</v>
      </c>
      <c r="N3180">
        <v>0</v>
      </c>
      <c r="O3180">
        <v>765</v>
      </c>
      <c r="P3180">
        <v>1</v>
      </c>
      <c r="Q3180">
        <v>0.6</v>
      </c>
      <c r="R3180">
        <v>0</v>
      </c>
      <c r="S3180">
        <v>0.28999999999999998</v>
      </c>
      <c r="T3180">
        <v>1</v>
      </c>
      <c r="U3180" t="s">
        <v>42</v>
      </c>
      <c r="V3180">
        <v>0</v>
      </c>
      <c r="W3180">
        <v>1</v>
      </c>
      <c r="X3180">
        <v>209.42</v>
      </c>
      <c r="Y3180">
        <v>39</v>
      </c>
      <c r="Z3180">
        <v>3.1</v>
      </c>
      <c r="AA3180" t="s">
        <v>32</v>
      </c>
      <c r="AB3180">
        <v>32.9</v>
      </c>
      <c r="AC3180">
        <v>0.37469999999999998</v>
      </c>
      <c r="AD3180">
        <v>0</v>
      </c>
      <c r="AE3180" t="s">
        <v>40</v>
      </c>
    </row>
    <row r="3181" spans="1:31" x14ac:dyDescent="0.25">
      <c r="A3181">
        <v>3180</v>
      </c>
      <c r="B3181" t="str">
        <f t="shared" si="49"/>
        <v>26-40</v>
      </c>
      <c r="D3181">
        <v>26</v>
      </c>
      <c r="F3181" t="s">
        <v>28</v>
      </c>
      <c r="G3181" t="s">
        <v>43</v>
      </c>
      <c r="H3181" t="s">
        <v>44</v>
      </c>
      <c r="I3181">
        <v>60</v>
      </c>
      <c r="J3181">
        <v>106</v>
      </c>
      <c r="K3181">
        <v>4</v>
      </c>
      <c r="L3181">
        <v>525.54</v>
      </c>
      <c r="M3181">
        <v>52156.85</v>
      </c>
      <c r="N3181">
        <v>0</v>
      </c>
      <c r="O3181">
        <v>6064</v>
      </c>
      <c r="P3181">
        <v>1</v>
      </c>
      <c r="Q3181">
        <v>7.7</v>
      </c>
      <c r="R3181">
        <v>2</v>
      </c>
      <c r="S3181">
        <v>0.45</v>
      </c>
      <c r="T3181">
        <v>6</v>
      </c>
      <c r="U3181" t="s">
        <v>46</v>
      </c>
      <c r="V3181">
        <v>5</v>
      </c>
      <c r="W3181">
        <v>6</v>
      </c>
      <c r="X3181">
        <v>1956.39</v>
      </c>
      <c r="Y3181">
        <v>63</v>
      </c>
      <c r="Z3181">
        <v>5</v>
      </c>
      <c r="AA3181" t="s">
        <v>39</v>
      </c>
      <c r="AB3181">
        <v>44.3</v>
      </c>
      <c r="AC3181">
        <v>0.45760000000000001</v>
      </c>
      <c r="AD3181">
        <v>1</v>
      </c>
      <c r="AE3181" t="s">
        <v>56</v>
      </c>
    </row>
    <row r="3182" spans="1:31" x14ac:dyDescent="0.25">
      <c r="A3182">
        <v>3181</v>
      </c>
      <c r="B3182" t="str">
        <f t="shared" si="49"/>
        <v>26-40</v>
      </c>
      <c r="D3182">
        <v>29</v>
      </c>
      <c r="F3182" t="s">
        <v>28</v>
      </c>
      <c r="G3182" t="s">
        <v>29</v>
      </c>
      <c r="H3182" t="s">
        <v>36</v>
      </c>
      <c r="I3182">
        <v>49</v>
      </c>
      <c r="J3182">
        <v>52</v>
      </c>
      <c r="K3182">
        <v>9</v>
      </c>
      <c r="L3182">
        <v>494.7</v>
      </c>
      <c r="M3182">
        <v>23772.799999999999</v>
      </c>
      <c r="N3182">
        <v>1</v>
      </c>
      <c r="O3182">
        <v>2993</v>
      </c>
      <c r="P3182">
        <v>2</v>
      </c>
      <c r="Q3182">
        <v>20.399999999999999</v>
      </c>
      <c r="R3182">
        <v>1</v>
      </c>
      <c r="S3182">
        <v>0.22</v>
      </c>
      <c r="T3182">
        <v>2</v>
      </c>
      <c r="U3182" t="s">
        <v>38</v>
      </c>
      <c r="V3182">
        <v>1</v>
      </c>
      <c r="W3182">
        <v>2</v>
      </c>
      <c r="X3182">
        <v>809.55</v>
      </c>
      <c r="Y3182">
        <v>31</v>
      </c>
      <c r="Z3182">
        <v>5</v>
      </c>
      <c r="AA3182" t="s">
        <v>32</v>
      </c>
      <c r="AB3182">
        <v>19.7</v>
      </c>
      <c r="AC3182">
        <v>0.2873</v>
      </c>
      <c r="AD3182">
        <v>0</v>
      </c>
      <c r="AE3182" t="s">
        <v>40</v>
      </c>
    </row>
    <row r="3183" spans="1:31" x14ac:dyDescent="0.25">
      <c r="A3183">
        <v>3182</v>
      </c>
      <c r="B3183" t="str">
        <f t="shared" si="49"/>
        <v>26-40</v>
      </c>
      <c r="D3183">
        <v>28</v>
      </c>
      <c r="F3183" t="s">
        <v>34</v>
      </c>
      <c r="G3183" t="s">
        <v>29</v>
      </c>
      <c r="H3183" t="s">
        <v>30</v>
      </c>
      <c r="I3183">
        <v>4</v>
      </c>
      <c r="J3183">
        <v>4</v>
      </c>
      <c r="K3183">
        <v>1</v>
      </c>
      <c r="L3183">
        <v>405.5</v>
      </c>
      <c r="M3183">
        <v>1736.39</v>
      </c>
      <c r="N3183">
        <v>0</v>
      </c>
      <c r="O3183">
        <v>248</v>
      </c>
      <c r="P3183">
        <v>0</v>
      </c>
      <c r="Q3183">
        <v>0</v>
      </c>
      <c r="R3183">
        <v>0</v>
      </c>
      <c r="S3183">
        <v>0.42</v>
      </c>
      <c r="T3183">
        <v>1</v>
      </c>
      <c r="U3183" t="s">
        <v>31</v>
      </c>
      <c r="V3183">
        <v>0</v>
      </c>
      <c r="W3183">
        <v>0</v>
      </c>
      <c r="X3183">
        <v>0</v>
      </c>
      <c r="Y3183">
        <v>31</v>
      </c>
      <c r="Z3183">
        <v>4.9000000000000004</v>
      </c>
      <c r="AA3183" t="s">
        <v>54</v>
      </c>
      <c r="AB3183">
        <v>22.8</v>
      </c>
      <c r="AC3183">
        <v>0.30640000000000001</v>
      </c>
      <c r="AD3183">
        <v>0</v>
      </c>
      <c r="AE3183" t="s">
        <v>40</v>
      </c>
    </row>
    <row r="3184" spans="1:31" x14ac:dyDescent="0.25">
      <c r="A3184">
        <v>3183</v>
      </c>
      <c r="B3184" t="str">
        <f t="shared" si="49"/>
        <v>41-60</v>
      </c>
      <c r="D3184">
        <v>57</v>
      </c>
      <c r="F3184" t="s">
        <v>34</v>
      </c>
      <c r="G3184" t="s">
        <v>45</v>
      </c>
      <c r="H3184" t="s">
        <v>44</v>
      </c>
      <c r="I3184">
        <v>26</v>
      </c>
      <c r="J3184">
        <v>11</v>
      </c>
      <c r="K3184">
        <v>2</v>
      </c>
      <c r="L3184">
        <v>633.59</v>
      </c>
      <c r="M3184">
        <v>7349.98</v>
      </c>
      <c r="N3184">
        <v>0</v>
      </c>
      <c r="O3184">
        <v>1213</v>
      </c>
      <c r="P3184">
        <v>1</v>
      </c>
      <c r="Q3184">
        <v>16.399999999999999</v>
      </c>
      <c r="R3184">
        <v>0</v>
      </c>
      <c r="S3184">
        <v>0.88</v>
      </c>
      <c r="T3184">
        <v>2</v>
      </c>
      <c r="U3184" t="s">
        <v>42</v>
      </c>
      <c r="V3184">
        <v>1</v>
      </c>
      <c r="W3184">
        <v>0</v>
      </c>
      <c r="X3184">
        <v>183.05</v>
      </c>
      <c r="Y3184">
        <v>47</v>
      </c>
      <c r="Z3184">
        <v>3.9</v>
      </c>
      <c r="AA3184" t="s">
        <v>39</v>
      </c>
      <c r="AB3184">
        <v>30.6</v>
      </c>
      <c r="AC3184">
        <v>0.35849999999999999</v>
      </c>
      <c r="AD3184">
        <v>0</v>
      </c>
      <c r="AE3184" t="s">
        <v>40</v>
      </c>
    </row>
    <row r="3185" spans="1:31" x14ac:dyDescent="0.25">
      <c r="A3185">
        <v>3184</v>
      </c>
      <c r="B3185" t="str">
        <f t="shared" si="49"/>
        <v>18-25</v>
      </c>
      <c r="D3185">
        <v>21</v>
      </c>
      <c r="F3185" t="s">
        <v>28</v>
      </c>
      <c r="G3185" t="s">
        <v>43</v>
      </c>
      <c r="H3185" t="s">
        <v>30</v>
      </c>
      <c r="I3185">
        <v>33</v>
      </c>
      <c r="J3185">
        <v>49</v>
      </c>
      <c r="K3185">
        <v>5</v>
      </c>
      <c r="L3185">
        <v>373.56</v>
      </c>
      <c r="M3185">
        <v>17551.61</v>
      </c>
      <c r="N3185">
        <v>0</v>
      </c>
      <c r="O3185">
        <v>2297</v>
      </c>
      <c r="P3185">
        <v>3</v>
      </c>
      <c r="Q3185">
        <v>29</v>
      </c>
      <c r="R3185">
        <v>0</v>
      </c>
      <c r="S3185">
        <v>0.36</v>
      </c>
      <c r="T3185">
        <v>3</v>
      </c>
      <c r="U3185" t="s">
        <v>42</v>
      </c>
      <c r="V3185">
        <v>1</v>
      </c>
      <c r="W3185">
        <v>4</v>
      </c>
      <c r="X3185">
        <v>1110.6400000000001</v>
      </c>
      <c r="Y3185">
        <v>16</v>
      </c>
      <c r="Z3185">
        <v>2.9</v>
      </c>
      <c r="AA3185" t="s">
        <v>39</v>
      </c>
      <c r="AB3185">
        <v>29</v>
      </c>
      <c r="AC3185">
        <v>0.34720000000000001</v>
      </c>
      <c r="AD3185">
        <v>0</v>
      </c>
      <c r="AE3185" t="s">
        <v>40</v>
      </c>
    </row>
    <row r="3186" spans="1:31" x14ac:dyDescent="0.25">
      <c r="A3186">
        <v>3185</v>
      </c>
      <c r="B3186" t="str">
        <f t="shared" si="49"/>
        <v>41-60</v>
      </c>
      <c r="D3186">
        <v>51</v>
      </c>
      <c r="F3186" t="s">
        <v>28</v>
      </c>
      <c r="G3186" t="s">
        <v>43</v>
      </c>
      <c r="H3186" t="s">
        <v>36</v>
      </c>
      <c r="I3186">
        <v>37</v>
      </c>
      <c r="J3186">
        <v>59</v>
      </c>
      <c r="K3186">
        <v>7</v>
      </c>
      <c r="L3186">
        <v>462.87</v>
      </c>
      <c r="M3186">
        <v>24640.28</v>
      </c>
      <c r="N3186">
        <v>0</v>
      </c>
      <c r="O3186">
        <v>3024</v>
      </c>
      <c r="P3186">
        <v>1</v>
      </c>
      <c r="Q3186">
        <v>0</v>
      </c>
      <c r="R3186">
        <v>4</v>
      </c>
      <c r="S3186">
        <v>0.14000000000000001</v>
      </c>
      <c r="T3186">
        <v>2</v>
      </c>
      <c r="U3186" t="s">
        <v>46</v>
      </c>
      <c r="V3186">
        <v>3</v>
      </c>
      <c r="W3186">
        <v>0</v>
      </c>
      <c r="X3186">
        <v>0</v>
      </c>
      <c r="Y3186">
        <v>66</v>
      </c>
      <c r="Z3186">
        <v>3.9</v>
      </c>
      <c r="AA3186" t="s">
        <v>39</v>
      </c>
      <c r="AB3186">
        <v>40.700000000000003</v>
      </c>
      <c r="AC3186">
        <v>0.43059999999999998</v>
      </c>
      <c r="AD3186">
        <v>1</v>
      </c>
      <c r="AE3186" t="s">
        <v>58</v>
      </c>
    </row>
    <row r="3187" spans="1:31" x14ac:dyDescent="0.25">
      <c r="A3187">
        <v>3186</v>
      </c>
      <c r="B3187" t="str">
        <f t="shared" si="49"/>
        <v>60+</v>
      </c>
      <c r="D3187">
        <v>68</v>
      </c>
      <c r="F3187" t="s">
        <v>34</v>
      </c>
      <c r="G3187" t="s">
        <v>35</v>
      </c>
      <c r="H3187" t="s">
        <v>44</v>
      </c>
      <c r="I3187">
        <v>26</v>
      </c>
      <c r="J3187">
        <v>68</v>
      </c>
      <c r="K3187">
        <v>3</v>
      </c>
      <c r="L3187">
        <v>400.61</v>
      </c>
      <c r="M3187">
        <v>25542.33</v>
      </c>
      <c r="N3187">
        <v>0</v>
      </c>
      <c r="O3187">
        <v>3287</v>
      </c>
      <c r="P3187">
        <v>2</v>
      </c>
      <c r="Q3187">
        <v>19.399999999999999</v>
      </c>
      <c r="R3187">
        <v>1</v>
      </c>
      <c r="S3187">
        <v>0.06</v>
      </c>
      <c r="T3187">
        <v>1</v>
      </c>
      <c r="U3187" t="s">
        <v>38</v>
      </c>
      <c r="V3187">
        <v>1</v>
      </c>
      <c r="W3187">
        <v>0</v>
      </c>
      <c r="X3187">
        <v>108</v>
      </c>
      <c r="Y3187">
        <v>104</v>
      </c>
      <c r="Z3187">
        <v>4.3</v>
      </c>
      <c r="AA3187" t="s">
        <v>39</v>
      </c>
      <c r="AB3187">
        <v>43.3</v>
      </c>
      <c r="AC3187">
        <v>0.44969999999999999</v>
      </c>
      <c r="AD3187">
        <v>1</v>
      </c>
      <c r="AE3187" t="s">
        <v>50</v>
      </c>
    </row>
    <row r="3188" spans="1:31" x14ac:dyDescent="0.25">
      <c r="A3188">
        <v>3187</v>
      </c>
      <c r="B3188" t="str">
        <f t="shared" si="49"/>
        <v>41-60</v>
      </c>
      <c r="D3188">
        <v>58</v>
      </c>
      <c r="F3188" t="s">
        <v>28</v>
      </c>
      <c r="G3188" t="s">
        <v>29</v>
      </c>
      <c r="H3188" t="s">
        <v>44</v>
      </c>
      <c r="I3188">
        <v>18</v>
      </c>
      <c r="J3188">
        <v>28</v>
      </c>
      <c r="K3188">
        <v>4</v>
      </c>
      <c r="L3188">
        <v>422.91</v>
      </c>
      <c r="M3188">
        <v>11967.38</v>
      </c>
      <c r="N3188">
        <v>0</v>
      </c>
      <c r="O3188">
        <v>1581</v>
      </c>
      <c r="P3188">
        <v>1</v>
      </c>
      <c r="Q3188">
        <v>30</v>
      </c>
      <c r="R3188">
        <v>0</v>
      </c>
      <c r="S3188">
        <v>0.52</v>
      </c>
      <c r="T3188">
        <v>3</v>
      </c>
      <c r="U3188" t="s">
        <v>42</v>
      </c>
      <c r="V3188">
        <v>0</v>
      </c>
      <c r="W3188">
        <v>1</v>
      </c>
      <c r="X3188">
        <v>73.17</v>
      </c>
      <c r="Y3188">
        <v>59</v>
      </c>
      <c r="Z3188">
        <v>3</v>
      </c>
      <c r="AA3188" t="s">
        <v>54</v>
      </c>
      <c r="AB3188">
        <v>37.299999999999997</v>
      </c>
      <c r="AC3188">
        <v>0.40600000000000003</v>
      </c>
      <c r="AD3188">
        <v>0</v>
      </c>
      <c r="AE3188" t="s">
        <v>40</v>
      </c>
    </row>
    <row r="3189" spans="1:31" x14ac:dyDescent="0.25">
      <c r="A3189">
        <v>3188</v>
      </c>
      <c r="B3189" t="str">
        <f t="shared" si="49"/>
        <v>26-40</v>
      </c>
      <c r="D3189">
        <v>39</v>
      </c>
      <c r="F3189" t="s">
        <v>28</v>
      </c>
      <c r="G3189" t="s">
        <v>45</v>
      </c>
      <c r="H3189" t="s">
        <v>53</v>
      </c>
      <c r="I3189">
        <v>17</v>
      </c>
      <c r="J3189">
        <v>24</v>
      </c>
      <c r="K3189">
        <v>4</v>
      </c>
      <c r="L3189">
        <v>545.14</v>
      </c>
      <c r="M3189">
        <v>12154.81</v>
      </c>
      <c r="N3189">
        <v>0</v>
      </c>
      <c r="O3189">
        <v>1445</v>
      </c>
      <c r="P3189">
        <v>1</v>
      </c>
      <c r="Q3189">
        <v>12.5</v>
      </c>
      <c r="R3189">
        <v>1</v>
      </c>
      <c r="S3189">
        <v>0.18</v>
      </c>
      <c r="T3189">
        <v>0</v>
      </c>
      <c r="U3189" t="s">
        <v>37</v>
      </c>
      <c r="V3189">
        <v>1</v>
      </c>
      <c r="W3189">
        <v>1</v>
      </c>
      <c r="X3189">
        <v>703.7</v>
      </c>
      <c r="Y3189">
        <v>62</v>
      </c>
      <c r="Z3189">
        <v>4.5999999999999996</v>
      </c>
      <c r="AA3189" t="s">
        <v>51</v>
      </c>
      <c r="AB3189">
        <v>31.5</v>
      </c>
      <c r="AC3189">
        <v>0.36480000000000001</v>
      </c>
      <c r="AD3189">
        <v>0</v>
      </c>
      <c r="AE3189" t="s">
        <v>40</v>
      </c>
    </row>
    <row r="3190" spans="1:31" x14ac:dyDescent="0.25">
      <c r="A3190">
        <v>3189</v>
      </c>
      <c r="B3190" t="str">
        <f t="shared" si="49"/>
        <v>18-25</v>
      </c>
      <c r="D3190">
        <v>21</v>
      </c>
      <c r="F3190" t="s">
        <v>34</v>
      </c>
      <c r="G3190" t="s">
        <v>45</v>
      </c>
      <c r="H3190" t="s">
        <v>36</v>
      </c>
      <c r="I3190">
        <v>36</v>
      </c>
      <c r="J3190">
        <v>69</v>
      </c>
      <c r="K3190">
        <v>9</v>
      </c>
      <c r="L3190">
        <v>524.19000000000005</v>
      </c>
      <c r="M3190">
        <v>37625.599999999999</v>
      </c>
      <c r="N3190">
        <v>0</v>
      </c>
      <c r="O3190">
        <v>3519</v>
      </c>
      <c r="P3190">
        <v>1</v>
      </c>
      <c r="Q3190">
        <v>8.5</v>
      </c>
      <c r="R3190">
        <v>2</v>
      </c>
      <c r="S3190">
        <v>0.11</v>
      </c>
      <c r="T3190">
        <v>4</v>
      </c>
      <c r="U3190" t="s">
        <v>46</v>
      </c>
      <c r="V3190">
        <v>0</v>
      </c>
      <c r="W3190">
        <v>4</v>
      </c>
      <c r="X3190">
        <v>1247.8599999999999</v>
      </c>
      <c r="Y3190">
        <v>58</v>
      </c>
      <c r="Z3190">
        <v>3.2</v>
      </c>
      <c r="AA3190" t="s">
        <v>39</v>
      </c>
      <c r="AB3190">
        <v>31.2</v>
      </c>
      <c r="AC3190">
        <v>0.36249999999999999</v>
      </c>
      <c r="AD3190">
        <v>0</v>
      </c>
      <c r="AE3190" t="s">
        <v>40</v>
      </c>
    </row>
    <row r="3191" spans="1:31" x14ac:dyDescent="0.25">
      <c r="A3191">
        <v>3190</v>
      </c>
      <c r="B3191" t="str">
        <f t="shared" si="49"/>
        <v>60+</v>
      </c>
      <c r="D3191">
        <v>62</v>
      </c>
      <c r="F3191" t="s">
        <v>34</v>
      </c>
      <c r="G3191" t="s">
        <v>43</v>
      </c>
      <c r="H3191" t="s">
        <v>30</v>
      </c>
      <c r="I3191">
        <v>32</v>
      </c>
      <c r="J3191">
        <v>53</v>
      </c>
      <c r="K3191">
        <v>9</v>
      </c>
      <c r="L3191">
        <v>228.7</v>
      </c>
      <c r="M3191">
        <v>11383.6</v>
      </c>
      <c r="N3191">
        <v>0</v>
      </c>
      <c r="O3191">
        <v>1300</v>
      </c>
      <c r="P3191">
        <v>0</v>
      </c>
      <c r="Q3191">
        <v>7.2</v>
      </c>
      <c r="R3191">
        <v>3</v>
      </c>
      <c r="S3191">
        <v>0.85</v>
      </c>
      <c r="T3191">
        <v>1</v>
      </c>
      <c r="U3191" t="s">
        <v>47</v>
      </c>
      <c r="V3191">
        <v>1</v>
      </c>
      <c r="W3191">
        <v>4</v>
      </c>
      <c r="X3191">
        <v>1755.79</v>
      </c>
      <c r="Y3191">
        <v>25</v>
      </c>
      <c r="Z3191">
        <v>3.9</v>
      </c>
      <c r="AA3191" t="s">
        <v>39</v>
      </c>
      <c r="AB3191">
        <v>27.2</v>
      </c>
      <c r="AC3191">
        <v>0.33560000000000001</v>
      </c>
      <c r="AD3191">
        <v>0</v>
      </c>
      <c r="AE3191" t="s">
        <v>40</v>
      </c>
    </row>
    <row r="3192" spans="1:31" x14ac:dyDescent="0.25">
      <c r="A3192">
        <v>3191</v>
      </c>
      <c r="B3192" t="str">
        <f t="shared" si="49"/>
        <v>18-25</v>
      </c>
      <c r="D3192">
        <v>18</v>
      </c>
      <c r="F3192" t="s">
        <v>34</v>
      </c>
      <c r="G3192" t="s">
        <v>49</v>
      </c>
      <c r="H3192" t="s">
        <v>44</v>
      </c>
      <c r="I3192">
        <v>23</v>
      </c>
      <c r="J3192">
        <v>57</v>
      </c>
      <c r="K3192">
        <v>2</v>
      </c>
      <c r="L3192">
        <v>323.08999999999997</v>
      </c>
      <c r="M3192">
        <v>17876.900000000001</v>
      </c>
      <c r="N3192">
        <v>0</v>
      </c>
      <c r="O3192">
        <v>1938</v>
      </c>
      <c r="P3192">
        <v>2</v>
      </c>
      <c r="Q3192">
        <v>0</v>
      </c>
      <c r="R3192">
        <v>1</v>
      </c>
      <c r="S3192">
        <v>0.46</v>
      </c>
      <c r="T3192">
        <v>0</v>
      </c>
      <c r="U3192" t="s">
        <v>37</v>
      </c>
      <c r="V3192">
        <v>1</v>
      </c>
      <c r="W3192">
        <v>3</v>
      </c>
      <c r="X3192">
        <v>1307.53</v>
      </c>
      <c r="Y3192">
        <v>37</v>
      </c>
      <c r="Z3192">
        <v>3.8</v>
      </c>
      <c r="AA3192" t="s">
        <v>39</v>
      </c>
      <c r="AB3192">
        <v>29.4</v>
      </c>
      <c r="AC3192">
        <v>0.35020000000000001</v>
      </c>
      <c r="AD3192">
        <v>0</v>
      </c>
      <c r="AE3192" t="s">
        <v>40</v>
      </c>
    </row>
    <row r="3193" spans="1:31" x14ac:dyDescent="0.25">
      <c r="A3193">
        <v>3192</v>
      </c>
      <c r="B3193" t="str">
        <f t="shared" si="49"/>
        <v>41-60</v>
      </c>
      <c r="D3193">
        <v>54</v>
      </c>
      <c r="F3193" t="s">
        <v>34</v>
      </c>
      <c r="G3193" t="s">
        <v>35</v>
      </c>
      <c r="H3193" t="s">
        <v>44</v>
      </c>
      <c r="I3193">
        <v>14</v>
      </c>
      <c r="J3193">
        <v>40</v>
      </c>
      <c r="K3193">
        <v>5</v>
      </c>
      <c r="L3193">
        <v>545.74</v>
      </c>
      <c r="M3193">
        <v>22108.41</v>
      </c>
      <c r="N3193">
        <v>0</v>
      </c>
      <c r="O3193">
        <v>2430</v>
      </c>
      <c r="P3193">
        <v>1</v>
      </c>
      <c r="Q3193">
        <v>24.3</v>
      </c>
      <c r="R3193">
        <v>1</v>
      </c>
      <c r="S3193">
        <v>0.18</v>
      </c>
      <c r="T3193">
        <v>3</v>
      </c>
      <c r="U3193" t="s">
        <v>38</v>
      </c>
      <c r="V3193">
        <v>2</v>
      </c>
      <c r="W3193">
        <v>2</v>
      </c>
      <c r="X3193">
        <v>541.69000000000005</v>
      </c>
      <c r="Y3193">
        <v>58</v>
      </c>
      <c r="Z3193">
        <v>5</v>
      </c>
      <c r="AA3193" t="s">
        <v>39</v>
      </c>
      <c r="AB3193">
        <v>44.7</v>
      </c>
      <c r="AC3193">
        <v>0.46060000000000001</v>
      </c>
      <c r="AD3193">
        <v>1</v>
      </c>
      <c r="AE3193" t="s">
        <v>58</v>
      </c>
    </row>
    <row r="3194" spans="1:31" x14ac:dyDescent="0.25">
      <c r="A3194">
        <v>3193</v>
      </c>
      <c r="B3194" t="str">
        <f t="shared" si="49"/>
        <v>41-60</v>
      </c>
      <c r="D3194">
        <v>53</v>
      </c>
      <c r="F3194" t="s">
        <v>28</v>
      </c>
      <c r="G3194" t="s">
        <v>35</v>
      </c>
      <c r="H3194" t="s">
        <v>36</v>
      </c>
      <c r="I3194">
        <v>31</v>
      </c>
      <c r="J3194">
        <v>52</v>
      </c>
      <c r="K3194">
        <v>4</v>
      </c>
      <c r="L3194">
        <v>289.29000000000002</v>
      </c>
      <c r="M3194">
        <v>15531.46</v>
      </c>
      <c r="N3194">
        <v>0</v>
      </c>
      <c r="O3194">
        <v>1615</v>
      </c>
      <c r="P3194">
        <v>2</v>
      </c>
      <c r="Q3194">
        <v>7.7</v>
      </c>
      <c r="R3194">
        <v>1</v>
      </c>
      <c r="S3194">
        <v>0.8</v>
      </c>
      <c r="T3194">
        <v>1</v>
      </c>
      <c r="U3194" t="s">
        <v>31</v>
      </c>
      <c r="V3194">
        <v>1</v>
      </c>
      <c r="W3194">
        <v>3</v>
      </c>
      <c r="X3194">
        <v>285.57</v>
      </c>
      <c r="Y3194">
        <v>82</v>
      </c>
      <c r="Z3194">
        <v>3.2</v>
      </c>
      <c r="AA3194" t="s">
        <v>48</v>
      </c>
      <c r="AB3194">
        <v>44.6</v>
      </c>
      <c r="AC3194">
        <v>0.45950000000000002</v>
      </c>
      <c r="AD3194">
        <v>1</v>
      </c>
      <c r="AE3194" t="s">
        <v>58</v>
      </c>
    </row>
    <row r="3195" spans="1:31" x14ac:dyDescent="0.25">
      <c r="A3195">
        <v>3194</v>
      </c>
      <c r="B3195" t="str">
        <f t="shared" si="49"/>
        <v>26-40</v>
      </c>
      <c r="D3195">
        <v>28</v>
      </c>
      <c r="F3195" t="s">
        <v>34</v>
      </c>
      <c r="G3195" t="s">
        <v>29</v>
      </c>
      <c r="H3195" t="s">
        <v>30</v>
      </c>
      <c r="I3195">
        <v>14</v>
      </c>
      <c r="J3195">
        <v>13</v>
      </c>
      <c r="K3195">
        <v>2</v>
      </c>
      <c r="L3195">
        <v>324.58</v>
      </c>
      <c r="M3195">
        <v>4429.17</v>
      </c>
      <c r="N3195">
        <v>0</v>
      </c>
      <c r="O3195">
        <v>574</v>
      </c>
      <c r="P3195">
        <v>0</v>
      </c>
      <c r="Q3195">
        <v>17.5</v>
      </c>
      <c r="R3195">
        <v>1</v>
      </c>
      <c r="S3195">
        <v>0.25</v>
      </c>
      <c r="T3195">
        <v>1</v>
      </c>
      <c r="U3195" t="s">
        <v>42</v>
      </c>
      <c r="V3195">
        <v>1</v>
      </c>
      <c r="W3195">
        <v>1</v>
      </c>
      <c r="X3195">
        <v>506.63</v>
      </c>
      <c r="Y3195">
        <v>19</v>
      </c>
      <c r="Z3195">
        <v>4.5</v>
      </c>
      <c r="AA3195" t="s">
        <v>48</v>
      </c>
      <c r="AB3195">
        <v>20</v>
      </c>
      <c r="AC3195">
        <v>0.28920000000000001</v>
      </c>
      <c r="AD3195">
        <v>0</v>
      </c>
      <c r="AE3195" t="s">
        <v>40</v>
      </c>
    </row>
    <row r="3196" spans="1:31" x14ac:dyDescent="0.25">
      <c r="A3196">
        <v>3195</v>
      </c>
      <c r="B3196" t="str">
        <f t="shared" si="49"/>
        <v>41-60</v>
      </c>
      <c r="D3196">
        <v>57</v>
      </c>
      <c r="F3196" t="s">
        <v>34</v>
      </c>
      <c r="G3196" t="s">
        <v>29</v>
      </c>
      <c r="H3196" t="s">
        <v>41</v>
      </c>
      <c r="I3196">
        <v>25</v>
      </c>
      <c r="J3196">
        <v>40</v>
      </c>
      <c r="K3196">
        <v>1</v>
      </c>
      <c r="L3196">
        <v>487.69</v>
      </c>
      <c r="M3196">
        <v>20064.7</v>
      </c>
      <c r="N3196">
        <v>0</v>
      </c>
      <c r="O3196">
        <v>2183</v>
      </c>
      <c r="P3196">
        <v>2</v>
      </c>
      <c r="Q3196">
        <v>23.8</v>
      </c>
      <c r="R3196">
        <v>2</v>
      </c>
      <c r="S3196">
        <v>0.53</v>
      </c>
      <c r="T3196">
        <v>1</v>
      </c>
      <c r="U3196" t="s">
        <v>46</v>
      </c>
      <c r="V3196">
        <v>0</v>
      </c>
      <c r="W3196">
        <v>0</v>
      </c>
      <c r="X3196">
        <v>0</v>
      </c>
      <c r="Y3196">
        <v>55</v>
      </c>
      <c r="Z3196">
        <v>3.7</v>
      </c>
      <c r="AA3196" t="s">
        <v>39</v>
      </c>
      <c r="AB3196">
        <v>32</v>
      </c>
      <c r="AC3196">
        <v>0.36830000000000002</v>
      </c>
      <c r="AD3196">
        <v>0</v>
      </c>
      <c r="AE3196" t="s">
        <v>40</v>
      </c>
    </row>
    <row r="3197" spans="1:31" x14ac:dyDescent="0.25">
      <c r="A3197">
        <v>3196</v>
      </c>
      <c r="B3197" t="str">
        <f t="shared" si="49"/>
        <v>26-40</v>
      </c>
      <c r="D3197">
        <v>27</v>
      </c>
      <c r="F3197" t="s">
        <v>34</v>
      </c>
      <c r="G3197" t="s">
        <v>29</v>
      </c>
      <c r="H3197" t="s">
        <v>44</v>
      </c>
      <c r="I3197">
        <v>58</v>
      </c>
      <c r="J3197">
        <v>110</v>
      </c>
      <c r="K3197">
        <v>8</v>
      </c>
      <c r="L3197">
        <v>562.99</v>
      </c>
      <c r="M3197">
        <v>56944.77</v>
      </c>
      <c r="N3197">
        <v>1</v>
      </c>
      <c r="O3197">
        <v>6149</v>
      </c>
      <c r="P3197">
        <v>8</v>
      </c>
      <c r="Q3197">
        <v>15.1</v>
      </c>
      <c r="R3197">
        <v>6</v>
      </c>
      <c r="S3197">
        <v>0.2</v>
      </c>
      <c r="T3197">
        <v>5</v>
      </c>
      <c r="U3197" t="s">
        <v>38</v>
      </c>
      <c r="V3197">
        <v>4</v>
      </c>
      <c r="W3197">
        <v>8</v>
      </c>
      <c r="X3197">
        <v>2662.58</v>
      </c>
      <c r="Y3197">
        <v>36</v>
      </c>
      <c r="Z3197">
        <v>2.2000000000000002</v>
      </c>
      <c r="AA3197" t="s">
        <v>39</v>
      </c>
      <c r="AB3197">
        <v>41.6</v>
      </c>
      <c r="AC3197">
        <v>0.437</v>
      </c>
      <c r="AD3197">
        <v>1</v>
      </c>
      <c r="AE3197" t="s">
        <v>60</v>
      </c>
    </row>
    <row r="3198" spans="1:31" x14ac:dyDescent="0.25">
      <c r="A3198">
        <v>3197</v>
      </c>
      <c r="B3198" t="str">
        <f t="shared" si="49"/>
        <v>26-40</v>
      </c>
      <c r="D3198">
        <v>29</v>
      </c>
      <c r="F3198" t="s">
        <v>34</v>
      </c>
      <c r="G3198" t="s">
        <v>35</v>
      </c>
      <c r="H3198" t="s">
        <v>44</v>
      </c>
      <c r="I3198">
        <v>45</v>
      </c>
      <c r="J3198">
        <v>29</v>
      </c>
      <c r="K3198">
        <v>1</v>
      </c>
      <c r="L3198">
        <v>547.91999999999996</v>
      </c>
      <c r="M3198">
        <v>17306.84</v>
      </c>
      <c r="N3198">
        <v>0</v>
      </c>
      <c r="O3198">
        <v>2111</v>
      </c>
      <c r="P3198">
        <v>0</v>
      </c>
      <c r="Q3198">
        <v>2.1</v>
      </c>
      <c r="R3198">
        <v>0</v>
      </c>
      <c r="S3198">
        <v>0.13</v>
      </c>
      <c r="T3198">
        <v>2</v>
      </c>
      <c r="U3198" t="s">
        <v>38</v>
      </c>
      <c r="V3198">
        <v>1</v>
      </c>
      <c r="W3198">
        <v>1</v>
      </c>
      <c r="X3198">
        <v>243.54</v>
      </c>
      <c r="Y3198">
        <v>67</v>
      </c>
      <c r="Z3198">
        <v>2.2000000000000002</v>
      </c>
      <c r="AA3198" t="s">
        <v>32</v>
      </c>
      <c r="AB3198">
        <v>30</v>
      </c>
      <c r="AC3198">
        <v>0.35410000000000003</v>
      </c>
      <c r="AD3198">
        <v>0</v>
      </c>
      <c r="AE3198" t="s">
        <v>40</v>
      </c>
    </row>
    <row r="3199" spans="1:31" x14ac:dyDescent="0.25">
      <c r="A3199">
        <v>3198</v>
      </c>
      <c r="B3199" t="str">
        <f t="shared" si="49"/>
        <v>60+</v>
      </c>
      <c r="D3199">
        <v>61</v>
      </c>
      <c r="F3199" t="s">
        <v>28</v>
      </c>
      <c r="G3199" t="s">
        <v>35</v>
      </c>
      <c r="H3199" t="s">
        <v>30</v>
      </c>
      <c r="I3199">
        <v>45</v>
      </c>
      <c r="J3199">
        <v>67</v>
      </c>
      <c r="K3199">
        <v>7</v>
      </c>
      <c r="L3199">
        <v>253.01</v>
      </c>
      <c r="M3199">
        <v>16206.57</v>
      </c>
      <c r="N3199">
        <v>0</v>
      </c>
      <c r="O3199">
        <v>1758</v>
      </c>
      <c r="P3199">
        <v>1</v>
      </c>
      <c r="Q3199">
        <v>15.7</v>
      </c>
      <c r="R3199">
        <v>2</v>
      </c>
      <c r="S3199">
        <v>0.28999999999999998</v>
      </c>
      <c r="T3199">
        <v>2</v>
      </c>
      <c r="U3199" t="s">
        <v>42</v>
      </c>
      <c r="V3199">
        <v>2</v>
      </c>
      <c r="W3199">
        <v>5</v>
      </c>
      <c r="X3199">
        <v>1894.55</v>
      </c>
      <c r="Y3199">
        <v>43</v>
      </c>
      <c r="Z3199">
        <v>3.5</v>
      </c>
      <c r="AA3199" t="s">
        <v>51</v>
      </c>
      <c r="AB3199">
        <v>29.1</v>
      </c>
      <c r="AC3199">
        <v>0.34789999999999999</v>
      </c>
      <c r="AD3199">
        <v>0</v>
      </c>
      <c r="AE3199" t="s">
        <v>40</v>
      </c>
    </row>
    <row r="3200" spans="1:31" x14ac:dyDescent="0.25">
      <c r="A3200">
        <v>3199</v>
      </c>
      <c r="B3200" t="str">
        <f t="shared" si="49"/>
        <v>60+</v>
      </c>
      <c r="D3200">
        <v>69</v>
      </c>
      <c r="F3200" t="s">
        <v>28</v>
      </c>
      <c r="G3200" t="s">
        <v>43</v>
      </c>
      <c r="H3200" t="s">
        <v>30</v>
      </c>
      <c r="I3200">
        <v>3</v>
      </c>
      <c r="J3200">
        <v>2</v>
      </c>
      <c r="K3200">
        <v>0</v>
      </c>
      <c r="L3200">
        <v>413.71</v>
      </c>
      <c r="M3200">
        <v>776.97</v>
      </c>
      <c r="N3200">
        <v>0</v>
      </c>
      <c r="O3200">
        <v>387</v>
      </c>
      <c r="P3200">
        <v>0</v>
      </c>
      <c r="Q3200">
        <v>25.4</v>
      </c>
      <c r="R3200">
        <v>0</v>
      </c>
      <c r="S3200">
        <v>0.34</v>
      </c>
      <c r="T3200">
        <v>1</v>
      </c>
      <c r="U3200" t="s">
        <v>31</v>
      </c>
      <c r="V3200">
        <v>0</v>
      </c>
      <c r="W3200">
        <v>0</v>
      </c>
      <c r="X3200">
        <v>0</v>
      </c>
      <c r="Y3200">
        <v>11</v>
      </c>
      <c r="Z3200">
        <v>3.6</v>
      </c>
      <c r="AA3200" t="s">
        <v>51</v>
      </c>
      <c r="AB3200">
        <v>18.3</v>
      </c>
      <c r="AC3200">
        <v>0.27850000000000003</v>
      </c>
      <c r="AD3200">
        <v>0</v>
      </c>
      <c r="AE3200" t="s">
        <v>40</v>
      </c>
    </row>
    <row r="3201" spans="1:31" x14ac:dyDescent="0.25">
      <c r="A3201">
        <v>3200</v>
      </c>
      <c r="B3201" t="str">
        <f t="shared" si="49"/>
        <v>26-40</v>
      </c>
      <c r="D3201">
        <v>32</v>
      </c>
      <c r="F3201" t="s">
        <v>28</v>
      </c>
      <c r="G3201" t="s">
        <v>35</v>
      </c>
      <c r="H3201" t="s">
        <v>41</v>
      </c>
      <c r="I3201">
        <v>46</v>
      </c>
      <c r="J3201">
        <v>94</v>
      </c>
      <c r="K3201">
        <v>3</v>
      </c>
      <c r="L3201">
        <v>400.65</v>
      </c>
      <c r="M3201">
        <v>34279.269999999997</v>
      </c>
      <c r="N3201">
        <v>0</v>
      </c>
      <c r="O3201">
        <v>4403</v>
      </c>
      <c r="P3201">
        <v>6</v>
      </c>
      <c r="Q3201">
        <v>24</v>
      </c>
      <c r="R3201">
        <v>5</v>
      </c>
      <c r="S3201">
        <v>0.31</v>
      </c>
      <c r="T3201">
        <v>3</v>
      </c>
      <c r="U3201" t="s">
        <v>42</v>
      </c>
      <c r="V3201">
        <v>1</v>
      </c>
      <c r="W3201">
        <v>4</v>
      </c>
      <c r="X3201">
        <v>1058.83</v>
      </c>
      <c r="Y3201">
        <v>51</v>
      </c>
      <c r="Z3201">
        <v>3.9</v>
      </c>
      <c r="AA3201" t="s">
        <v>39</v>
      </c>
      <c r="AB3201">
        <v>37.9</v>
      </c>
      <c r="AC3201">
        <v>0.41039999999999999</v>
      </c>
      <c r="AD3201">
        <v>1</v>
      </c>
      <c r="AE3201" t="s">
        <v>56</v>
      </c>
    </row>
    <row r="3202" spans="1:31" x14ac:dyDescent="0.25">
      <c r="A3202">
        <v>3201</v>
      </c>
      <c r="B3202" t="str">
        <f t="shared" si="49"/>
        <v>60+</v>
      </c>
      <c r="D3202">
        <v>66</v>
      </c>
      <c r="F3202" t="s">
        <v>28</v>
      </c>
      <c r="G3202" t="s">
        <v>43</v>
      </c>
      <c r="H3202" t="s">
        <v>30</v>
      </c>
      <c r="I3202">
        <v>38</v>
      </c>
      <c r="J3202">
        <v>32</v>
      </c>
      <c r="K3202">
        <v>6</v>
      </c>
      <c r="L3202">
        <v>374.23</v>
      </c>
      <c r="M3202">
        <v>13086.36</v>
      </c>
      <c r="N3202">
        <v>0</v>
      </c>
      <c r="O3202">
        <v>1498</v>
      </c>
      <c r="P3202">
        <v>1</v>
      </c>
      <c r="Q3202">
        <v>0</v>
      </c>
      <c r="R3202">
        <v>2</v>
      </c>
      <c r="S3202">
        <v>0.65</v>
      </c>
      <c r="T3202">
        <v>1</v>
      </c>
      <c r="U3202" t="s">
        <v>38</v>
      </c>
      <c r="V3202">
        <v>2</v>
      </c>
      <c r="W3202">
        <v>1</v>
      </c>
      <c r="X3202">
        <v>728.82</v>
      </c>
      <c r="Y3202">
        <v>37</v>
      </c>
      <c r="Z3202">
        <v>4.2</v>
      </c>
      <c r="AA3202" t="s">
        <v>39</v>
      </c>
      <c r="AB3202">
        <v>21.9</v>
      </c>
      <c r="AC3202">
        <v>0.30109999999999998</v>
      </c>
      <c r="AD3202">
        <v>0</v>
      </c>
      <c r="AE3202" t="s">
        <v>40</v>
      </c>
    </row>
    <row r="3203" spans="1:31" x14ac:dyDescent="0.25">
      <c r="A3203">
        <v>3202</v>
      </c>
      <c r="B3203" t="str">
        <f t="shared" ref="B3203:B3266" si="50">IF(D3203&lt;=25, "18-25", IF(D3203&lt;=40, "26-40", IF(D3203&lt;=60, "41-60", "60+")))</f>
        <v>60+</v>
      </c>
      <c r="D3203">
        <v>66</v>
      </c>
      <c r="F3203" t="s">
        <v>57</v>
      </c>
      <c r="G3203" t="s">
        <v>29</v>
      </c>
      <c r="H3203" t="s">
        <v>36</v>
      </c>
      <c r="I3203">
        <v>31</v>
      </c>
      <c r="J3203">
        <v>45</v>
      </c>
      <c r="K3203">
        <v>7</v>
      </c>
      <c r="L3203">
        <v>257.29000000000002</v>
      </c>
      <c r="M3203">
        <v>12042.15</v>
      </c>
      <c r="N3203">
        <v>0</v>
      </c>
      <c r="O3203">
        <v>1335</v>
      </c>
      <c r="P3203">
        <v>0</v>
      </c>
      <c r="Q3203">
        <v>2.2000000000000002</v>
      </c>
      <c r="R3203">
        <v>2</v>
      </c>
      <c r="S3203">
        <v>0.28000000000000003</v>
      </c>
      <c r="T3203">
        <v>0</v>
      </c>
      <c r="U3203" t="s">
        <v>37</v>
      </c>
      <c r="V3203">
        <v>2</v>
      </c>
      <c r="W3203">
        <v>2</v>
      </c>
      <c r="X3203">
        <v>48.51</v>
      </c>
      <c r="Y3203">
        <v>16</v>
      </c>
      <c r="Z3203">
        <v>3.4</v>
      </c>
      <c r="AA3203" t="s">
        <v>48</v>
      </c>
      <c r="AB3203">
        <v>11</v>
      </c>
      <c r="AC3203">
        <v>0.23669999999999999</v>
      </c>
      <c r="AD3203">
        <v>0</v>
      </c>
      <c r="AE3203" t="s">
        <v>40</v>
      </c>
    </row>
    <row r="3204" spans="1:31" x14ac:dyDescent="0.25">
      <c r="A3204">
        <v>3203</v>
      </c>
      <c r="B3204" t="str">
        <f t="shared" si="50"/>
        <v>41-60</v>
      </c>
      <c r="D3204">
        <v>58</v>
      </c>
      <c r="F3204" t="s">
        <v>28</v>
      </c>
      <c r="G3204" t="s">
        <v>29</v>
      </c>
      <c r="H3204" t="s">
        <v>30</v>
      </c>
      <c r="I3204">
        <v>16</v>
      </c>
      <c r="J3204">
        <v>26</v>
      </c>
      <c r="K3204">
        <v>5</v>
      </c>
      <c r="L3204">
        <v>610.41999999999996</v>
      </c>
      <c r="M3204">
        <v>14877.11</v>
      </c>
      <c r="N3204">
        <v>0</v>
      </c>
      <c r="O3204">
        <v>2061</v>
      </c>
      <c r="P3204">
        <v>1</v>
      </c>
      <c r="Q3204">
        <v>19.5</v>
      </c>
      <c r="R3204">
        <v>0</v>
      </c>
      <c r="S3204">
        <v>0.14000000000000001</v>
      </c>
      <c r="T3204">
        <v>3</v>
      </c>
      <c r="U3204" t="s">
        <v>46</v>
      </c>
      <c r="V3204">
        <v>1</v>
      </c>
      <c r="W3204">
        <v>2</v>
      </c>
      <c r="X3204">
        <v>1021.39</v>
      </c>
      <c r="Y3204">
        <v>20</v>
      </c>
      <c r="Z3204">
        <v>2.9</v>
      </c>
      <c r="AA3204" t="s">
        <v>39</v>
      </c>
      <c r="AB3204">
        <v>23.1</v>
      </c>
      <c r="AC3204">
        <v>0.3085</v>
      </c>
      <c r="AD3204">
        <v>0</v>
      </c>
      <c r="AE3204" t="s">
        <v>40</v>
      </c>
    </row>
    <row r="3205" spans="1:31" x14ac:dyDescent="0.25">
      <c r="A3205">
        <v>3204</v>
      </c>
      <c r="B3205" t="str">
        <f t="shared" si="50"/>
        <v>18-25</v>
      </c>
      <c r="D3205">
        <v>25</v>
      </c>
      <c r="F3205" t="s">
        <v>34</v>
      </c>
      <c r="G3205" t="s">
        <v>35</v>
      </c>
      <c r="H3205" t="s">
        <v>44</v>
      </c>
      <c r="I3205">
        <v>25</v>
      </c>
      <c r="J3205">
        <v>17</v>
      </c>
      <c r="K3205">
        <v>3</v>
      </c>
      <c r="L3205">
        <v>432.58</v>
      </c>
      <c r="M3205">
        <v>7560.16</v>
      </c>
      <c r="N3205">
        <v>0</v>
      </c>
      <c r="O3205">
        <v>832</v>
      </c>
      <c r="P3205">
        <v>1</v>
      </c>
      <c r="Q3205">
        <v>12.9</v>
      </c>
      <c r="R3205">
        <v>1</v>
      </c>
      <c r="S3205">
        <v>0.31</v>
      </c>
      <c r="T3205">
        <v>2</v>
      </c>
      <c r="U3205" t="s">
        <v>31</v>
      </c>
      <c r="V3205">
        <v>1</v>
      </c>
      <c r="W3205">
        <v>1</v>
      </c>
      <c r="X3205">
        <v>237.77</v>
      </c>
      <c r="Y3205">
        <v>36</v>
      </c>
      <c r="Z3205">
        <v>3.9</v>
      </c>
      <c r="AA3205" t="s">
        <v>39</v>
      </c>
      <c r="AB3205">
        <v>25.6</v>
      </c>
      <c r="AC3205">
        <v>0.3246</v>
      </c>
      <c r="AD3205">
        <v>0</v>
      </c>
      <c r="AE3205" t="s">
        <v>40</v>
      </c>
    </row>
    <row r="3206" spans="1:31" x14ac:dyDescent="0.25">
      <c r="A3206">
        <v>3205</v>
      </c>
      <c r="B3206" t="str">
        <f t="shared" si="50"/>
        <v>26-40</v>
      </c>
      <c r="D3206">
        <v>33</v>
      </c>
      <c r="F3206" t="s">
        <v>28</v>
      </c>
      <c r="G3206" t="s">
        <v>35</v>
      </c>
      <c r="H3206" t="s">
        <v>53</v>
      </c>
      <c r="I3206">
        <v>22</v>
      </c>
      <c r="J3206">
        <v>39</v>
      </c>
      <c r="K3206">
        <v>4</v>
      </c>
      <c r="L3206">
        <v>329.13</v>
      </c>
      <c r="M3206">
        <v>11685.25</v>
      </c>
      <c r="N3206">
        <v>0</v>
      </c>
      <c r="O3206">
        <v>1520</v>
      </c>
      <c r="P3206">
        <v>3</v>
      </c>
      <c r="Q3206">
        <v>2.2000000000000002</v>
      </c>
      <c r="R3206">
        <v>1</v>
      </c>
      <c r="S3206">
        <v>0.53</v>
      </c>
      <c r="T3206">
        <v>2</v>
      </c>
      <c r="U3206" t="s">
        <v>38</v>
      </c>
      <c r="V3206">
        <v>1</v>
      </c>
      <c r="W3206">
        <v>1</v>
      </c>
      <c r="X3206">
        <v>212.64</v>
      </c>
      <c r="Y3206">
        <v>27</v>
      </c>
      <c r="Z3206">
        <v>2.2000000000000002</v>
      </c>
      <c r="AA3206" t="s">
        <v>51</v>
      </c>
      <c r="AB3206">
        <v>27</v>
      </c>
      <c r="AC3206">
        <v>0.33439999999999998</v>
      </c>
      <c r="AD3206">
        <v>0</v>
      </c>
      <c r="AE3206" t="s">
        <v>40</v>
      </c>
    </row>
    <row r="3207" spans="1:31" x14ac:dyDescent="0.25">
      <c r="A3207">
        <v>3206</v>
      </c>
      <c r="B3207" t="str">
        <f t="shared" si="50"/>
        <v>41-60</v>
      </c>
      <c r="D3207">
        <v>53</v>
      </c>
      <c r="F3207" t="s">
        <v>28</v>
      </c>
      <c r="G3207" t="s">
        <v>29</v>
      </c>
      <c r="H3207" t="s">
        <v>44</v>
      </c>
      <c r="I3207">
        <v>23</v>
      </c>
      <c r="J3207">
        <v>20</v>
      </c>
      <c r="K3207">
        <v>2</v>
      </c>
      <c r="L3207">
        <v>489.35</v>
      </c>
      <c r="M3207">
        <v>9258.26</v>
      </c>
      <c r="N3207">
        <v>1</v>
      </c>
      <c r="O3207">
        <v>1291</v>
      </c>
      <c r="P3207">
        <v>1</v>
      </c>
      <c r="Q3207">
        <v>21.2</v>
      </c>
      <c r="R3207">
        <v>0</v>
      </c>
      <c r="S3207">
        <v>0.74</v>
      </c>
      <c r="T3207">
        <v>3</v>
      </c>
      <c r="U3207" t="s">
        <v>47</v>
      </c>
      <c r="V3207">
        <v>1</v>
      </c>
      <c r="W3207">
        <v>1</v>
      </c>
      <c r="X3207">
        <v>423.14</v>
      </c>
      <c r="Y3207">
        <v>35</v>
      </c>
      <c r="Z3207">
        <v>3.6</v>
      </c>
      <c r="AA3207" t="s">
        <v>51</v>
      </c>
      <c r="AB3207">
        <v>28.6</v>
      </c>
      <c r="AC3207">
        <v>0.34489999999999998</v>
      </c>
      <c r="AD3207">
        <v>0</v>
      </c>
      <c r="AE3207" t="s">
        <v>40</v>
      </c>
    </row>
    <row r="3208" spans="1:31" x14ac:dyDescent="0.25">
      <c r="A3208">
        <v>3207</v>
      </c>
      <c r="B3208" t="str">
        <f t="shared" si="50"/>
        <v>60+</v>
      </c>
      <c r="D3208">
        <v>70</v>
      </c>
      <c r="F3208" t="s">
        <v>28</v>
      </c>
      <c r="G3208" t="s">
        <v>43</v>
      </c>
      <c r="H3208" t="s">
        <v>30</v>
      </c>
      <c r="I3208">
        <v>49</v>
      </c>
      <c r="J3208">
        <v>143</v>
      </c>
      <c r="K3208">
        <v>3</v>
      </c>
      <c r="L3208">
        <v>425.92</v>
      </c>
      <c r="M3208">
        <v>55999.66</v>
      </c>
      <c r="N3208">
        <v>0</v>
      </c>
      <c r="O3208">
        <v>6612</v>
      </c>
      <c r="P3208">
        <v>10</v>
      </c>
      <c r="Q3208">
        <v>21.5</v>
      </c>
      <c r="R3208">
        <v>3</v>
      </c>
      <c r="S3208">
        <v>0.25</v>
      </c>
      <c r="T3208">
        <v>6</v>
      </c>
      <c r="U3208" t="s">
        <v>47</v>
      </c>
      <c r="V3208">
        <v>8</v>
      </c>
      <c r="W3208">
        <v>3</v>
      </c>
      <c r="X3208">
        <v>2173.23</v>
      </c>
      <c r="Y3208">
        <v>11</v>
      </c>
      <c r="Z3208">
        <v>3.4</v>
      </c>
      <c r="AA3208" t="s">
        <v>39</v>
      </c>
      <c r="AB3208">
        <v>38.4</v>
      </c>
      <c r="AC3208">
        <v>0.4138</v>
      </c>
      <c r="AD3208">
        <v>1</v>
      </c>
      <c r="AE3208" t="s">
        <v>52</v>
      </c>
    </row>
    <row r="3209" spans="1:31" x14ac:dyDescent="0.25">
      <c r="A3209">
        <v>3208</v>
      </c>
      <c r="B3209" t="str">
        <f t="shared" si="50"/>
        <v>60+</v>
      </c>
      <c r="D3209">
        <v>61</v>
      </c>
      <c r="F3209" t="s">
        <v>28</v>
      </c>
      <c r="G3209" t="s">
        <v>49</v>
      </c>
      <c r="H3209" t="s">
        <v>44</v>
      </c>
      <c r="I3209">
        <v>8</v>
      </c>
      <c r="J3209">
        <v>22</v>
      </c>
      <c r="K3209">
        <v>2</v>
      </c>
      <c r="L3209">
        <v>546.91999999999996</v>
      </c>
      <c r="M3209">
        <v>11804.64</v>
      </c>
      <c r="N3209">
        <v>0</v>
      </c>
      <c r="O3209">
        <v>1649</v>
      </c>
      <c r="P3209">
        <v>0</v>
      </c>
      <c r="Q3209">
        <v>12</v>
      </c>
      <c r="R3209">
        <v>1</v>
      </c>
      <c r="S3209">
        <v>0.53</v>
      </c>
      <c r="T3209">
        <v>3</v>
      </c>
      <c r="U3209" t="s">
        <v>47</v>
      </c>
      <c r="V3209">
        <v>0</v>
      </c>
      <c r="W3209">
        <v>0</v>
      </c>
      <c r="X3209">
        <v>0</v>
      </c>
      <c r="Y3209">
        <v>38</v>
      </c>
      <c r="Z3209">
        <v>2.2999999999999998</v>
      </c>
      <c r="AA3209" t="s">
        <v>51</v>
      </c>
      <c r="AB3209">
        <v>34.1</v>
      </c>
      <c r="AC3209">
        <v>0.38279999999999997</v>
      </c>
      <c r="AD3209">
        <v>0</v>
      </c>
      <c r="AE3209" t="s">
        <v>40</v>
      </c>
    </row>
    <row r="3210" spans="1:31" x14ac:dyDescent="0.25">
      <c r="A3210">
        <v>3209</v>
      </c>
      <c r="B3210" t="str">
        <f t="shared" si="50"/>
        <v>26-40</v>
      </c>
      <c r="D3210">
        <v>40</v>
      </c>
      <c r="F3210" t="s">
        <v>34</v>
      </c>
      <c r="G3210" t="s">
        <v>35</v>
      </c>
      <c r="H3210" t="s">
        <v>30</v>
      </c>
      <c r="I3210">
        <v>38</v>
      </c>
      <c r="J3210">
        <v>101</v>
      </c>
      <c r="K3210">
        <v>11</v>
      </c>
      <c r="L3210">
        <v>387.33</v>
      </c>
      <c r="M3210">
        <v>39027.85</v>
      </c>
      <c r="N3210">
        <v>0</v>
      </c>
      <c r="O3210">
        <v>3977</v>
      </c>
      <c r="P3210">
        <v>5</v>
      </c>
      <c r="Q3210">
        <v>0</v>
      </c>
      <c r="R3210">
        <v>0</v>
      </c>
      <c r="S3210">
        <v>0.42</v>
      </c>
      <c r="T3210">
        <v>4</v>
      </c>
      <c r="U3210" t="s">
        <v>38</v>
      </c>
      <c r="V3210">
        <v>6</v>
      </c>
      <c r="W3210">
        <v>0</v>
      </c>
      <c r="X3210">
        <v>689.7</v>
      </c>
      <c r="Y3210">
        <v>19</v>
      </c>
      <c r="Z3210">
        <v>4.4000000000000004</v>
      </c>
      <c r="AA3210" t="s">
        <v>39</v>
      </c>
      <c r="AB3210">
        <v>26.9</v>
      </c>
      <c r="AC3210">
        <v>0.33350000000000002</v>
      </c>
      <c r="AD3210">
        <v>0</v>
      </c>
      <c r="AE3210" t="s">
        <v>40</v>
      </c>
    </row>
    <row r="3211" spans="1:31" x14ac:dyDescent="0.25">
      <c r="A3211">
        <v>3210</v>
      </c>
      <c r="B3211" t="str">
        <f t="shared" si="50"/>
        <v>26-40</v>
      </c>
      <c r="D3211">
        <v>30</v>
      </c>
      <c r="F3211" t="s">
        <v>34</v>
      </c>
      <c r="G3211" t="s">
        <v>35</v>
      </c>
      <c r="H3211" t="s">
        <v>30</v>
      </c>
      <c r="I3211">
        <v>59</v>
      </c>
      <c r="J3211">
        <v>109</v>
      </c>
      <c r="K3211">
        <v>17</v>
      </c>
      <c r="L3211">
        <v>394.11</v>
      </c>
      <c r="M3211">
        <v>44086.95</v>
      </c>
      <c r="N3211">
        <v>0</v>
      </c>
      <c r="O3211">
        <v>4811</v>
      </c>
      <c r="P3211">
        <v>8</v>
      </c>
      <c r="Q3211">
        <v>16</v>
      </c>
      <c r="R3211">
        <v>1</v>
      </c>
      <c r="S3211">
        <v>0.45</v>
      </c>
      <c r="T3211">
        <v>4</v>
      </c>
      <c r="U3211" t="s">
        <v>47</v>
      </c>
      <c r="V3211">
        <v>3</v>
      </c>
      <c r="W3211">
        <v>4</v>
      </c>
      <c r="X3211">
        <v>1495.35</v>
      </c>
      <c r="Y3211">
        <v>31</v>
      </c>
      <c r="Z3211">
        <v>4</v>
      </c>
      <c r="AA3211" t="s">
        <v>51</v>
      </c>
      <c r="AB3211">
        <v>36.700000000000003</v>
      </c>
      <c r="AC3211">
        <v>0.40150000000000002</v>
      </c>
      <c r="AD3211">
        <v>0</v>
      </c>
      <c r="AE3211" t="s">
        <v>40</v>
      </c>
    </row>
    <row r="3212" spans="1:31" x14ac:dyDescent="0.25">
      <c r="A3212">
        <v>3211</v>
      </c>
      <c r="B3212" t="str">
        <f t="shared" si="50"/>
        <v>60+</v>
      </c>
      <c r="D3212">
        <v>68</v>
      </c>
      <c r="F3212" t="s">
        <v>28</v>
      </c>
      <c r="G3212" t="s">
        <v>35</v>
      </c>
      <c r="H3212" t="s">
        <v>44</v>
      </c>
      <c r="I3212">
        <v>10</v>
      </c>
      <c r="J3212">
        <v>20</v>
      </c>
      <c r="K3212">
        <v>2</v>
      </c>
      <c r="L3212">
        <v>449.61</v>
      </c>
      <c r="M3212">
        <v>8146.04</v>
      </c>
      <c r="N3212">
        <v>0</v>
      </c>
      <c r="O3212">
        <v>990</v>
      </c>
      <c r="P3212">
        <v>1</v>
      </c>
      <c r="Q3212">
        <v>1.9</v>
      </c>
      <c r="R3212">
        <v>1</v>
      </c>
      <c r="S3212">
        <v>0.74</v>
      </c>
      <c r="T3212">
        <v>3</v>
      </c>
      <c r="U3212" t="s">
        <v>46</v>
      </c>
      <c r="V3212">
        <v>1</v>
      </c>
      <c r="W3212">
        <v>1</v>
      </c>
      <c r="X3212">
        <v>307.92</v>
      </c>
      <c r="Y3212">
        <v>69</v>
      </c>
      <c r="Z3212">
        <v>4.5</v>
      </c>
      <c r="AA3212" t="s">
        <v>51</v>
      </c>
      <c r="AB3212">
        <v>45.3</v>
      </c>
      <c r="AC3212">
        <v>0.46510000000000001</v>
      </c>
      <c r="AD3212">
        <v>1</v>
      </c>
      <c r="AE3212" t="s">
        <v>52</v>
      </c>
    </row>
    <row r="3213" spans="1:31" x14ac:dyDescent="0.25">
      <c r="A3213">
        <v>3212</v>
      </c>
      <c r="B3213" t="str">
        <f t="shared" si="50"/>
        <v>26-40</v>
      </c>
      <c r="D3213">
        <v>32</v>
      </c>
      <c r="F3213" t="s">
        <v>34</v>
      </c>
      <c r="G3213" t="s">
        <v>43</v>
      </c>
      <c r="H3213" t="s">
        <v>30</v>
      </c>
      <c r="I3213">
        <v>41</v>
      </c>
      <c r="J3213">
        <v>65</v>
      </c>
      <c r="K3213">
        <v>5</v>
      </c>
      <c r="L3213">
        <v>529.33000000000004</v>
      </c>
      <c r="M3213">
        <v>36087.599999999999</v>
      </c>
      <c r="N3213">
        <v>1</v>
      </c>
      <c r="O3213">
        <v>3984</v>
      </c>
      <c r="P3213">
        <v>2</v>
      </c>
      <c r="Q3213">
        <v>8.8000000000000007</v>
      </c>
      <c r="R3213">
        <v>1</v>
      </c>
      <c r="S3213">
        <v>0.69</v>
      </c>
      <c r="T3213">
        <v>1</v>
      </c>
      <c r="U3213" t="s">
        <v>31</v>
      </c>
      <c r="V3213">
        <v>2</v>
      </c>
      <c r="W3213">
        <v>3</v>
      </c>
      <c r="X3213">
        <v>817.35</v>
      </c>
      <c r="Y3213">
        <v>48</v>
      </c>
      <c r="Z3213">
        <v>4.3</v>
      </c>
      <c r="AA3213" t="s">
        <v>39</v>
      </c>
      <c r="AB3213">
        <v>27.6</v>
      </c>
      <c r="AC3213">
        <v>0.33789999999999998</v>
      </c>
      <c r="AD3213">
        <v>0</v>
      </c>
      <c r="AE3213" t="s">
        <v>40</v>
      </c>
    </row>
    <row r="3214" spans="1:31" x14ac:dyDescent="0.25">
      <c r="A3214">
        <v>3213</v>
      </c>
      <c r="B3214" t="str">
        <f t="shared" si="50"/>
        <v>26-40</v>
      </c>
      <c r="D3214">
        <v>36</v>
      </c>
      <c r="F3214" t="s">
        <v>34</v>
      </c>
      <c r="G3214" t="s">
        <v>35</v>
      </c>
      <c r="H3214" t="s">
        <v>30</v>
      </c>
      <c r="I3214">
        <v>6</v>
      </c>
      <c r="J3214">
        <v>13</v>
      </c>
      <c r="K3214">
        <v>1</v>
      </c>
      <c r="L3214">
        <v>329.14</v>
      </c>
      <c r="M3214">
        <v>4214.93</v>
      </c>
      <c r="N3214">
        <v>0</v>
      </c>
      <c r="O3214">
        <v>714</v>
      </c>
      <c r="P3214">
        <v>1</v>
      </c>
      <c r="Q3214">
        <v>5.8</v>
      </c>
      <c r="R3214">
        <v>1</v>
      </c>
      <c r="S3214">
        <v>0.14000000000000001</v>
      </c>
      <c r="T3214">
        <v>2</v>
      </c>
      <c r="U3214" t="s">
        <v>42</v>
      </c>
      <c r="V3214">
        <v>0</v>
      </c>
      <c r="W3214">
        <v>1</v>
      </c>
      <c r="X3214">
        <v>78.239999999999995</v>
      </c>
      <c r="Y3214">
        <v>18</v>
      </c>
      <c r="Z3214">
        <v>4.2</v>
      </c>
      <c r="AA3214" t="s">
        <v>51</v>
      </c>
      <c r="AB3214">
        <v>27.4</v>
      </c>
      <c r="AC3214">
        <v>0.33689999999999998</v>
      </c>
      <c r="AD3214">
        <v>0</v>
      </c>
      <c r="AE3214" t="s">
        <v>40</v>
      </c>
    </row>
    <row r="3215" spans="1:31" x14ac:dyDescent="0.25">
      <c r="A3215">
        <v>3214</v>
      </c>
      <c r="B3215" t="str">
        <f t="shared" si="50"/>
        <v>60+</v>
      </c>
      <c r="D3215">
        <v>69</v>
      </c>
      <c r="F3215" t="s">
        <v>34</v>
      </c>
      <c r="G3215" t="s">
        <v>29</v>
      </c>
      <c r="H3215" t="s">
        <v>30</v>
      </c>
      <c r="I3215">
        <v>30</v>
      </c>
      <c r="J3215">
        <v>91</v>
      </c>
      <c r="K3215">
        <v>14</v>
      </c>
      <c r="L3215">
        <v>278.89</v>
      </c>
      <c r="M3215">
        <v>23645.21</v>
      </c>
      <c r="N3215">
        <v>0</v>
      </c>
      <c r="O3215">
        <v>2724</v>
      </c>
      <c r="P3215">
        <v>2</v>
      </c>
      <c r="Q3215">
        <v>1.4</v>
      </c>
      <c r="R3215">
        <v>1</v>
      </c>
      <c r="S3215">
        <v>0.27</v>
      </c>
      <c r="T3215">
        <v>4</v>
      </c>
      <c r="U3215" t="s">
        <v>38</v>
      </c>
      <c r="V3215">
        <v>2</v>
      </c>
      <c r="W3215">
        <v>2</v>
      </c>
      <c r="X3215">
        <v>1166.48</v>
      </c>
      <c r="Y3215">
        <v>81</v>
      </c>
      <c r="Z3215">
        <v>4</v>
      </c>
      <c r="AA3215" t="s">
        <v>51</v>
      </c>
      <c r="AB3215">
        <v>41.5</v>
      </c>
      <c r="AC3215">
        <v>0.4365</v>
      </c>
      <c r="AD3215">
        <v>1</v>
      </c>
      <c r="AE3215" t="s">
        <v>56</v>
      </c>
    </row>
    <row r="3216" spans="1:31" x14ac:dyDescent="0.25">
      <c r="A3216">
        <v>3215</v>
      </c>
      <c r="B3216" t="str">
        <f t="shared" si="50"/>
        <v>41-60</v>
      </c>
      <c r="D3216">
        <v>47</v>
      </c>
      <c r="F3216" t="s">
        <v>28</v>
      </c>
      <c r="G3216" t="s">
        <v>49</v>
      </c>
      <c r="H3216" t="s">
        <v>44</v>
      </c>
      <c r="I3216">
        <v>19</v>
      </c>
      <c r="J3216">
        <v>18</v>
      </c>
      <c r="K3216">
        <v>2</v>
      </c>
      <c r="L3216">
        <v>508.29</v>
      </c>
      <c r="M3216">
        <v>8832.14</v>
      </c>
      <c r="N3216">
        <v>0</v>
      </c>
      <c r="O3216">
        <v>1123</v>
      </c>
      <c r="P3216">
        <v>1</v>
      </c>
      <c r="Q3216">
        <v>14.5</v>
      </c>
      <c r="R3216">
        <v>1</v>
      </c>
      <c r="S3216">
        <v>0.12</v>
      </c>
      <c r="T3216">
        <v>2</v>
      </c>
      <c r="U3216" t="s">
        <v>42</v>
      </c>
      <c r="V3216">
        <v>1</v>
      </c>
      <c r="W3216">
        <v>1</v>
      </c>
      <c r="X3216">
        <v>423.43</v>
      </c>
      <c r="Y3216">
        <v>47</v>
      </c>
      <c r="Z3216">
        <v>2.2000000000000002</v>
      </c>
      <c r="AA3216" t="s">
        <v>51</v>
      </c>
      <c r="AB3216">
        <v>35.799999999999997</v>
      </c>
      <c r="AC3216">
        <v>0.3952</v>
      </c>
      <c r="AD3216">
        <v>0</v>
      </c>
      <c r="AE3216" t="s">
        <v>40</v>
      </c>
    </row>
    <row r="3217" spans="1:31" x14ac:dyDescent="0.25">
      <c r="A3217">
        <v>3216</v>
      </c>
      <c r="B3217" t="str">
        <f t="shared" si="50"/>
        <v>26-40</v>
      </c>
      <c r="D3217">
        <v>32</v>
      </c>
      <c r="F3217" t="s">
        <v>28</v>
      </c>
      <c r="G3217" t="s">
        <v>49</v>
      </c>
      <c r="H3217" t="s">
        <v>44</v>
      </c>
      <c r="I3217">
        <v>38</v>
      </c>
      <c r="J3217">
        <v>79</v>
      </c>
      <c r="K3217">
        <v>3</v>
      </c>
      <c r="L3217">
        <v>480.88</v>
      </c>
      <c r="M3217">
        <v>36857.47</v>
      </c>
      <c r="N3217">
        <v>0</v>
      </c>
      <c r="O3217">
        <v>3652</v>
      </c>
      <c r="P3217">
        <v>3</v>
      </c>
      <c r="Q3217">
        <v>6.1</v>
      </c>
      <c r="R3217">
        <v>2</v>
      </c>
      <c r="S3217">
        <v>0.3</v>
      </c>
      <c r="T3217">
        <v>5</v>
      </c>
      <c r="U3217" t="s">
        <v>46</v>
      </c>
      <c r="V3217">
        <v>4</v>
      </c>
      <c r="W3217">
        <v>6</v>
      </c>
      <c r="X3217">
        <v>2275.29</v>
      </c>
      <c r="Y3217">
        <v>9</v>
      </c>
      <c r="Z3217">
        <v>3.3</v>
      </c>
      <c r="AA3217" t="s">
        <v>51</v>
      </c>
      <c r="AB3217">
        <v>26.3</v>
      </c>
      <c r="AC3217">
        <v>0.32919999999999999</v>
      </c>
      <c r="AD3217">
        <v>0</v>
      </c>
      <c r="AE3217" t="s">
        <v>40</v>
      </c>
    </row>
    <row r="3218" spans="1:31" x14ac:dyDescent="0.25">
      <c r="A3218">
        <v>3217</v>
      </c>
      <c r="B3218" t="str">
        <f t="shared" si="50"/>
        <v>18-25</v>
      </c>
      <c r="D3218">
        <v>18</v>
      </c>
      <c r="F3218" t="s">
        <v>34</v>
      </c>
      <c r="G3218" t="s">
        <v>43</v>
      </c>
      <c r="H3218" t="s">
        <v>53</v>
      </c>
      <c r="I3218">
        <v>45</v>
      </c>
      <c r="J3218">
        <v>16</v>
      </c>
      <c r="K3218">
        <v>3</v>
      </c>
      <c r="L3218">
        <v>453.32</v>
      </c>
      <c r="M3218">
        <v>6972.32</v>
      </c>
      <c r="N3218">
        <v>0</v>
      </c>
      <c r="O3218">
        <v>948</v>
      </c>
      <c r="P3218">
        <v>0</v>
      </c>
      <c r="Q3218">
        <v>10.4</v>
      </c>
      <c r="R3218">
        <v>0</v>
      </c>
      <c r="S3218">
        <v>0.31</v>
      </c>
      <c r="T3218">
        <v>0</v>
      </c>
      <c r="U3218" t="s">
        <v>37</v>
      </c>
      <c r="V3218">
        <v>0</v>
      </c>
      <c r="W3218">
        <v>1</v>
      </c>
      <c r="X3218">
        <v>335.44</v>
      </c>
      <c r="Y3218">
        <v>45</v>
      </c>
      <c r="Z3218">
        <v>4.8</v>
      </c>
      <c r="AA3218" t="s">
        <v>32</v>
      </c>
      <c r="AB3218">
        <v>16.399999999999999</v>
      </c>
      <c r="AC3218">
        <v>0.26719999999999999</v>
      </c>
      <c r="AD3218">
        <v>0</v>
      </c>
      <c r="AE3218" t="s">
        <v>40</v>
      </c>
    </row>
    <row r="3219" spans="1:31" x14ac:dyDescent="0.25">
      <c r="A3219">
        <v>3218</v>
      </c>
      <c r="B3219" t="str">
        <f t="shared" si="50"/>
        <v>26-40</v>
      </c>
      <c r="D3219">
        <v>40</v>
      </c>
      <c r="F3219" t="s">
        <v>34</v>
      </c>
      <c r="G3219" t="s">
        <v>35</v>
      </c>
      <c r="H3219" t="s">
        <v>44</v>
      </c>
      <c r="I3219">
        <v>60</v>
      </c>
      <c r="J3219">
        <v>84</v>
      </c>
      <c r="K3219">
        <v>8</v>
      </c>
      <c r="L3219">
        <v>457.22</v>
      </c>
      <c r="M3219">
        <v>38440.949999999997</v>
      </c>
      <c r="N3219">
        <v>0</v>
      </c>
      <c r="O3219">
        <v>4347</v>
      </c>
      <c r="P3219">
        <v>5</v>
      </c>
      <c r="Q3219">
        <v>15.2</v>
      </c>
      <c r="R3219">
        <v>5</v>
      </c>
      <c r="S3219">
        <v>7.0000000000000007E-2</v>
      </c>
      <c r="T3219">
        <v>2</v>
      </c>
      <c r="U3219" t="s">
        <v>42</v>
      </c>
      <c r="V3219">
        <v>4</v>
      </c>
      <c r="W3219">
        <v>6</v>
      </c>
      <c r="X3219">
        <v>2453.44</v>
      </c>
      <c r="Y3219">
        <v>22</v>
      </c>
      <c r="Z3219">
        <v>3.1</v>
      </c>
      <c r="AA3219" t="s">
        <v>39</v>
      </c>
      <c r="AB3219">
        <v>24.9</v>
      </c>
      <c r="AC3219">
        <v>0.32040000000000002</v>
      </c>
      <c r="AD3219">
        <v>0</v>
      </c>
      <c r="AE3219" t="s">
        <v>40</v>
      </c>
    </row>
    <row r="3220" spans="1:31" x14ac:dyDescent="0.25">
      <c r="A3220">
        <v>3219</v>
      </c>
      <c r="B3220" t="str">
        <f t="shared" si="50"/>
        <v>60+</v>
      </c>
      <c r="D3220">
        <v>70</v>
      </c>
      <c r="F3220" t="s">
        <v>28</v>
      </c>
      <c r="G3220" t="s">
        <v>29</v>
      </c>
      <c r="H3220" t="s">
        <v>30</v>
      </c>
      <c r="I3220">
        <v>5</v>
      </c>
      <c r="J3220">
        <v>8</v>
      </c>
      <c r="K3220">
        <v>1</v>
      </c>
      <c r="L3220">
        <v>450.97</v>
      </c>
      <c r="M3220">
        <v>3696.66</v>
      </c>
      <c r="N3220">
        <v>0</v>
      </c>
      <c r="O3220">
        <v>370</v>
      </c>
      <c r="P3220">
        <v>0</v>
      </c>
      <c r="Q3220">
        <v>13.6</v>
      </c>
      <c r="R3220">
        <v>0</v>
      </c>
      <c r="S3220">
        <v>0.51</v>
      </c>
      <c r="T3220">
        <v>2</v>
      </c>
      <c r="U3220" t="s">
        <v>47</v>
      </c>
      <c r="V3220">
        <v>0</v>
      </c>
      <c r="W3220">
        <v>0</v>
      </c>
      <c r="X3220">
        <v>0</v>
      </c>
      <c r="Y3220">
        <v>32</v>
      </c>
      <c r="Z3220">
        <v>3.1</v>
      </c>
      <c r="AA3220" t="s">
        <v>39</v>
      </c>
      <c r="AB3220">
        <v>24.9</v>
      </c>
      <c r="AC3220">
        <v>0.3201</v>
      </c>
      <c r="AD3220">
        <v>0</v>
      </c>
      <c r="AE3220" t="s">
        <v>40</v>
      </c>
    </row>
    <row r="3221" spans="1:31" x14ac:dyDescent="0.25">
      <c r="A3221">
        <v>3220</v>
      </c>
      <c r="B3221" t="str">
        <f t="shared" si="50"/>
        <v>26-40</v>
      </c>
      <c r="D3221">
        <v>40</v>
      </c>
      <c r="F3221" t="s">
        <v>34</v>
      </c>
      <c r="G3221" t="s">
        <v>29</v>
      </c>
      <c r="H3221" t="s">
        <v>41</v>
      </c>
      <c r="I3221">
        <v>15</v>
      </c>
      <c r="J3221">
        <v>30</v>
      </c>
      <c r="K3221">
        <v>1</v>
      </c>
      <c r="L3221">
        <v>609.32000000000005</v>
      </c>
      <c r="M3221">
        <v>17358.490000000002</v>
      </c>
      <c r="N3221">
        <v>0</v>
      </c>
      <c r="O3221">
        <v>2089</v>
      </c>
      <c r="P3221">
        <v>2</v>
      </c>
      <c r="Q3221">
        <v>5.4</v>
      </c>
      <c r="R3221">
        <v>1</v>
      </c>
      <c r="S3221">
        <v>0.32</v>
      </c>
      <c r="T3221">
        <v>3</v>
      </c>
      <c r="U3221" t="s">
        <v>31</v>
      </c>
      <c r="V3221">
        <v>1</v>
      </c>
      <c r="W3221">
        <v>2</v>
      </c>
      <c r="X3221">
        <v>361.01</v>
      </c>
      <c r="Y3221">
        <v>13</v>
      </c>
      <c r="Z3221">
        <v>3</v>
      </c>
      <c r="AA3221" t="s">
        <v>39</v>
      </c>
      <c r="AB3221">
        <v>22.9</v>
      </c>
      <c r="AC3221">
        <v>0.3075</v>
      </c>
      <c r="AD3221">
        <v>0</v>
      </c>
      <c r="AE3221" t="s">
        <v>40</v>
      </c>
    </row>
    <row r="3222" spans="1:31" x14ac:dyDescent="0.25">
      <c r="A3222">
        <v>3221</v>
      </c>
      <c r="B3222" t="str">
        <f t="shared" si="50"/>
        <v>41-60</v>
      </c>
      <c r="D3222">
        <v>55</v>
      </c>
      <c r="F3222" t="s">
        <v>28</v>
      </c>
      <c r="G3222" t="s">
        <v>43</v>
      </c>
      <c r="H3222" t="s">
        <v>36</v>
      </c>
      <c r="I3222">
        <v>42</v>
      </c>
      <c r="J3222">
        <v>95</v>
      </c>
      <c r="K3222">
        <v>5</v>
      </c>
      <c r="L3222">
        <v>472.53</v>
      </c>
      <c r="M3222">
        <v>48633.98</v>
      </c>
      <c r="N3222">
        <v>1</v>
      </c>
      <c r="O3222">
        <v>4618</v>
      </c>
      <c r="P3222">
        <v>5</v>
      </c>
      <c r="Q3222">
        <v>4.5</v>
      </c>
      <c r="R3222">
        <v>5</v>
      </c>
      <c r="S3222">
        <v>0.26</v>
      </c>
      <c r="T3222">
        <v>5</v>
      </c>
      <c r="U3222" t="s">
        <v>38</v>
      </c>
      <c r="V3222">
        <v>1</v>
      </c>
      <c r="W3222">
        <v>7</v>
      </c>
      <c r="X3222">
        <v>1897.3</v>
      </c>
      <c r="Y3222">
        <v>14</v>
      </c>
      <c r="Z3222">
        <v>2.2000000000000002</v>
      </c>
      <c r="AA3222" t="s">
        <v>51</v>
      </c>
      <c r="AB3222">
        <v>27.7</v>
      </c>
      <c r="AC3222">
        <v>0.3387</v>
      </c>
      <c r="AD3222">
        <v>0</v>
      </c>
      <c r="AE3222" t="s">
        <v>40</v>
      </c>
    </row>
    <row r="3223" spans="1:31" x14ac:dyDescent="0.25">
      <c r="A3223">
        <v>3222</v>
      </c>
      <c r="B3223" t="str">
        <f t="shared" si="50"/>
        <v>26-40</v>
      </c>
      <c r="D3223">
        <v>31</v>
      </c>
      <c r="F3223" t="s">
        <v>34</v>
      </c>
      <c r="G3223" t="s">
        <v>43</v>
      </c>
      <c r="H3223" t="s">
        <v>30</v>
      </c>
      <c r="I3223">
        <v>53</v>
      </c>
      <c r="J3223">
        <v>147</v>
      </c>
      <c r="K3223">
        <v>4</v>
      </c>
      <c r="L3223">
        <v>424.09</v>
      </c>
      <c r="M3223">
        <v>66274.62</v>
      </c>
      <c r="N3223">
        <v>0</v>
      </c>
      <c r="O3223">
        <v>6366</v>
      </c>
      <c r="P3223">
        <v>9</v>
      </c>
      <c r="Q3223">
        <v>16.8</v>
      </c>
      <c r="R3223">
        <v>3</v>
      </c>
      <c r="S3223">
        <v>0.25</v>
      </c>
      <c r="T3223">
        <v>2</v>
      </c>
      <c r="U3223" t="s">
        <v>42</v>
      </c>
      <c r="V3223">
        <v>1</v>
      </c>
      <c r="W3223">
        <v>10</v>
      </c>
      <c r="X3223">
        <v>2233.36</v>
      </c>
      <c r="Y3223">
        <v>15</v>
      </c>
      <c r="Z3223">
        <v>3.4</v>
      </c>
      <c r="AA3223" t="s">
        <v>39</v>
      </c>
      <c r="AB3223">
        <v>33.1</v>
      </c>
      <c r="AC3223">
        <v>0.37580000000000002</v>
      </c>
      <c r="AD3223">
        <v>0</v>
      </c>
      <c r="AE3223" t="s">
        <v>40</v>
      </c>
    </row>
    <row r="3224" spans="1:31" x14ac:dyDescent="0.25">
      <c r="A3224">
        <v>3223</v>
      </c>
      <c r="B3224" t="str">
        <f t="shared" si="50"/>
        <v>41-60</v>
      </c>
      <c r="D3224">
        <v>59</v>
      </c>
      <c r="F3224" t="s">
        <v>28</v>
      </c>
      <c r="G3224" t="s">
        <v>35</v>
      </c>
      <c r="H3224" t="s">
        <v>30</v>
      </c>
      <c r="I3224">
        <v>23</v>
      </c>
      <c r="J3224">
        <v>14</v>
      </c>
      <c r="K3224">
        <v>2</v>
      </c>
      <c r="L3224">
        <v>323.10000000000002</v>
      </c>
      <c r="M3224">
        <v>4156.22</v>
      </c>
      <c r="N3224">
        <v>0</v>
      </c>
      <c r="O3224">
        <v>502</v>
      </c>
      <c r="P3224">
        <v>1</v>
      </c>
      <c r="Q3224">
        <v>19.399999999999999</v>
      </c>
      <c r="R3224">
        <v>1</v>
      </c>
      <c r="S3224">
        <v>0.2</v>
      </c>
      <c r="T3224">
        <v>0</v>
      </c>
      <c r="U3224" t="s">
        <v>37</v>
      </c>
      <c r="V3224">
        <v>0</v>
      </c>
      <c r="W3224">
        <v>1</v>
      </c>
      <c r="X3224">
        <v>365.2</v>
      </c>
      <c r="Y3224">
        <v>76</v>
      </c>
      <c r="Z3224">
        <v>3.2</v>
      </c>
      <c r="AA3224" t="s">
        <v>32</v>
      </c>
      <c r="AB3224">
        <v>35.799999999999997</v>
      </c>
      <c r="AC3224">
        <v>0.3952</v>
      </c>
      <c r="AD3224">
        <v>0</v>
      </c>
      <c r="AE3224" t="s">
        <v>40</v>
      </c>
    </row>
    <row r="3225" spans="1:31" x14ac:dyDescent="0.25">
      <c r="A3225">
        <v>3224</v>
      </c>
      <c r="B3225" t="str">
        <f t="shared" si="50"/>
        <v>41-60</v>
      </c>
      <c r="D3225">
        <v>59</v>
      </c>
      <c r="F3225" t="s">
        <v>34</v>
      </c>
      <c r="G3225" t="s">
        <v>49</v>
      </c>
      <c r="H3225" t="s">
        <v>30</v>
      </c>
      <c r="I3225">
        <v>6</v>
      </c>
      <c r="J3225">
        <v>15</v>
      </c>
      <c r="K3225">
        <v>2</v>
      </c>
      <c r="L3225">
        <v>401.41</v>
      </c>
      <c r="M3225">
        <v>5482.82</v>
      </c>
      <c r="N3225">
        <v>0</v>
      </c>
      <c r="O3225">
        <v>1117</v>
      </c>
      <c r="P3225">
        <v>0</v>
      </c>
      <c r="Q3225">
        <v>1.9</v>
      </c>
      <c r="R3225">
        <v>0</v>
      </c>
      <c r="S3225">
        <v>0.36</v>
      </c>
      <c r="T3225">
        <v>2</v>
      </c>
      <c r="U3225" t="s">
        <v>31</v>
      </c>
      <c r="V3225">
        <v>0</v>
      </c>
      <c r="W3225">
        <v>1</v>
      </c>
      <c r="X3225">
        <v>103.3</v>
      </c>
      <c r="Y3225">
        <v>81</v>
      </c>
      <c r="Z3225">
        <v>3.7</v>
      </c>
      <c r="AA3225" t="s">
        <v>32</v>
      </c>
      <c r="AB3225">
        <v>45.7</v>
      </c>
      <c r="AC3225">
        <v>0.4677</v>
      </c>
      <c r="AD3225">
        <v>1</v>
      </c>
      <c r="AE3225" t="s">
        <v>59</v>
      </c>
    </row>
    <row r="3226" spans="1:31" x14ac:dyDescent="0.25">
      <c r="A3226">
        <v>3225</v>
      </c>
      <c r="B3226" t="str">
        <f t="shared" si="50"/>
        <v>41-60</v>
      </c>
      <c r="D3226">
        <v>50</v>
      </c>
      <c r="F3226" t="s">
        <v>28</v>
      </c>
      <c r="G3226" t="s">
        <v>45</v>
      </c>
      <c r="H3226" t="s">
        <v>30</v>
      </c>
      <c r="I3226">
        <v>5</v>
      </c>
      <c r="J3226">
        <v>16</v>
      </c>
      <c r="K3226">
        <v>3</v>
      </c>
      <c r="L3226">
        <v>514.17999999999995</v>
      </c>
      <c r="M3226">
        <v>8318.2900000000009</v>
      </c>
      <c r="N3226">
        <v>0</v>
      </c>
      <c r="O3226">
        <v>1158</v>
      </c>
      <c r="P3226">
        <v>1</v>
      </c>
      <c r="Q3226">
        <v>19.600000000000001</v>
      </c>
      <c r="R3226">
        <v>0</v>
      </c>
      <c r="S3226">
        <v>0.11</v>
      </c>
      <c r="T3226">
        <v>1</v>
      </c>
      <c r="U3226" t="s">
        <v>31</v>
      </c>
      <c r="V3226">
        <v>0</v>
      </c>
      <c r="W3226">
        <v>0</v>
      </c>
      <c r="X3226">
        <v>0</v>
      </c>
      <c r="Y3226">
        <v>31</v>
      </c>
      <c r="Z3226">
        <v>3.8</v>
      </c>
      <c r="AA3226" t="s">
        <v>39</v>
      </c>
      <c r="AB3226">
        <v>28.2</v>
      </c>
      <c r="AC3226">
        <v>0.3422</v>
      </c>
      <c r="AD3226">
        <v>0</v>
      </c>
      <c r="AE3226" t="s">
        <v>40</v>
      </c>
    </row>
    <row r="3227" spans="1:31" x14ac:dyDescent="0.25">
      <c r="A3227">
        <v>3226</v>
      </c>
      <c r="B3227" t="str">
        <f t="shared" si="50"/>
        <v>41-60</v>
      </c>
      <c r="D3227">
        <v>58</v>
      </c>
      <c r="F3227" t="s">
        <v>28</v>
      </c>
      <c r="G3227" t="s">
        <v>43</v>
      </c>
      <c r="H3227" t="s">
        <v>53</v>
      </c>
      <c r="I3227">
        <v>0</v>
      </c>
      <c r="J3227">
        <v>0</v>
      </c>
      <c r="K3227">
        <v>0</v>
      </c>
      <c r="L3227">
        <v>536.62</v>
      </c>
      <c r="M3227">
        <v>0</v>
      </c>
      <c r="N3227">
        <v>0</v>
      </c>
      <c r="O3227">
        <v>264</v>
      </c>
      <c r="P3227">
        <v>0</v>
      </c>
      <c r="Q3227">
        <v>4.8</v>
      </c>
      <c r="R3227">
        <v>0</v>
      </c>
      <c r="S3227">
        <v>0.31</v>
      </c>
      <c r="T3227">
        <v>2</v>
      </c>
      <c r="U3227" t="s">
        <v>31</v>
      </c>
      <c r="V3227">
        <v>0</v>
      </c>
      <c r="W3227">
        <v>0</v>
      </c>
      <c r="X3227">
        <v>0</v>
      </c>
      <c r="Y3227">
        <v>46</v>
      </c>
      <c r="Z3227">
        <v>2.6</v>
      </c>
      <c r="AA3227" t="s">
        <v>32</v>
      </c>
      <c r="AB3227">
        <v>31.8</v>
      </c>
      <c r="AC3227">
        <v>0.36670000000000003</v>
      </c>
      <c r="AD3227">
        <v>0</v>
      </c>
      <c r="AE3227" t="s">
        <v>40</v>
      </c>
    </row>
    <row r="3228" spans="1:31" x14ac:dyDescent="0.25">
      <c r="A3228">
        <v>3227</v>
      </c>
      <c r="B3228" t="str">
        <f t="shared" si="50"/>
        <v>41-60</v>
      </c>
      <c r="D3228">
        <v>48</v>
      </c>
      <c r="F3228" t="s">
        <v>34</v>
      </c>
      <c r="G3228" t="s">
        <v>35</v>
      </c>
      <c r="H3228" t="s">
        <v>30</v>
      </c>
      <c r="I3228">
        <v>4</v>
      </c>
      <c r="J3228">
        <v>5</v>
      </c>
      <c r="K3228">
        <v>0</v>
      </c>
      <c r="L3228">
        <v>272.18</v>
      </c>
      <c r="M3228">
        <v>1474.35</v>
      </c>
      <c r="N3228">
        <v>0</v>
      </c>
      <c r="O3228">
        <v>566</v>
      </c>
      <c r="P3228">
        <v>0</v>
      </c>
      <c r="Q3228">
        <v>0.9</v>
      </c>
      <c r="R3228">
        <v>0</v>
      </c>
      <c r="S3228">
        <v>0.18</v>
      </c>
      <c r="T3228">
        <v>0</v>
      </c>
      <c r="U3228" t="s">
        <v>37</v>
      </c>
      <c r="V3228">
        <v>0</v>
      </c>
      <c r="W3228">
        <v>0</v>
      </c>
      <c r="X3228">
        <v>0</v>
      </c>
      <c r="Y3228">
        <v>38</v>
      </c>
      <c r="Z3228">
        <v>3.9</v>
      </c>
      <c r="AA3228" t="s">
        <v>39</v>
      </c>
      <c r="AB3228">
        <v>29.3</v>
      </c>
      <c r="AC3228">
        <v>0.34960000000000002</v>
      </c>
      <c r="AD3228">
        <v>0</v>
      </c>
      <c r="AE3228" t="s">
        <v>40</v>
      </c>
    </row>
    <row r="3229" spans="1:31" x14ac:dyDescent="0.25">
      <c r="A3229">
        <v>3228</v>
      </c>
      <c r="B3229" t="str">
        <f t="shared" si="50"/>
        <v>26-40</v>
      </c>
      <c r="D3229">
        <v>38</v>
      </c>
      <c r="F3229" t="s">
        <v>28</v>
      </c>
      <c r="G3229" t="s">
        <v>29</v>
      </c>
      <c r="H3229" t="s">
        <v>30</v>
      </c>
      <c r="I3229">
        <v>55</v>
      </c>
      <c r="J3229">
        <v>104</v>
      </c>
      <c r="K3229">
        <v>14</v>
      </c>
      <c r="L3229">
        <v>554.04999999999995</v>
      </c>
      <c r="M3229">
        <v>57647.26</v>
      </c>
      <c r="N3229">
        <v>0</v>
      </c>
      <c r="O3229">
        <v>6392</v>
      </c>
      <c r="P3229">
        <v>5</v>
      </c>
      <c r="Q3229">
        <v>21.1</v>
      </c>
      <c r="R3229">
        <v>2</v>
      </c>
      <c r="S3229">
        <v>0.37</v>
      </c>
      <c r="T3229">
        <v>4</v>
      </c>
      <c r="U3229" t="s">
        <v>42</v>
      </c>
      <c r="V3229">
        <v>1</v>
      </c>
      <c r="W3229">
        <v>8</v>
      </c>
      <c r="X3229">
        <v>1168.72</v>
      </c>
      <c r="Y3229">
        <v>41</v>
      </c>
      <c r="Z3229">
        <v>2.4</v>
      </c>
      <c r="AA3229" t="s">
        <v>51</v>
      </c>
      <c r="AB3229">
        <v>41.9</v>
      </c>
      <c r="AC3229">
        <v>0.43990000000000001</v>
      </c>
      <c r="AD3229">
        <v>1</v>
      </c>
      <c r="AE3229" t="s">
        <v>59</v>
      </c>
    </row>
    <row r="3230" spans="1:31" x14ac:dyDescent="0.25">
      <c r="A3230">
        <v>3229</v>
      </c>
      <c r="B3230" t="str">
        <f t="shared" si="50"/>
        <v>41-60</v>
      </c>
      <c r="D3230">
        <v>57</v>
      </c>
      <c r="F3230" t="s">
        <v>34</v>
      </c>
      <c r="G3230" t="s">
        <v>35</v>
      </c>
      <c r="H3230" t="s">
        <v>30</v>
      </c>
      <c r="I3230">
        <v>60</v>
      </c>
      <c r="J3230">
        <v>101</v>
      </c>
      <c r="K3230">
        <v>12</v>
      </c>
      <c r="L3230">
        <v>433.19</v>
      </c>
      <c r="M3230">
        <v>47248.1</v>
      </c>
      <c r="N3230">
        <v>0</v>
      </c>
      <c r="O3230">
        <v>4962</v>
      </c>
      <c r="P3230">
        <v>6</v>
      </c>
      <c r="Q3230">
        <v>8.6</v>
      </c>
      <c r="R3230">
        <v>3</v>
      </c>
      <c r="S3230">
        <v>0.05</v>
      </c>
      <c r="T3230">
        <v>2</v>
      </c>
      <c r="U3230" t="s">
        <v>42</v>
      </c>
      <c r="V3230">
        <v>4</v>
      </c>
      <c r="W3230">
        <v>7</v>
      </c>
      <c r="X3230">
        <v>2678.79</v>
      </c>
      <c r="Y3230">
        <v>21</v>
      </c>
      <c r="Z3230">
        <v>4.4000000000000004</v>
      </c>
      <c r="AA3230" t="s">
        <v>51</v>
      </c>
      <c r="AB3230">
        <v>25.1</v>
      </c>
      <c r="AC3230">
        <v>0.32169999999999999</v>
      </c>
      <c r="AD3230">
        <v>0</v>
      </c>
      <c r="AE3230" t="s">
        <v>40</v>
      </c>
    </row>
    <row r="3231" spans="1:31" x14ac:dyDescent="0.25">
      <c r="A3231">
        <v>3230</v>
      </c>
      <c r="B3231" t="str">
        <f t="shared" si="50"/>
        <v>60+</v>
      </c>
      <c r="D3231">
        <v>62</v>
      </c>
      <c r="F3231" t="s">
        <v>34</v>
      </c>
      <c r="G3231" t="s">
        <v>43</v>
      </c>
      <c r="H3231" t="s">
        <v>30</v>
      </c>
      <c r="I3231">
        <v>5</v>
      </c>
      <c r="J3231">
        <v>8</v>
      </c>
      <c r="K3231">
        <v>1</v>
      </c>
      <c r="L3231">
        <v>730.05</v>
      </c>
      <c r="M3231">
        <v>6368.65</v>
      </c>
      <c r="N3231">
        <v>0</v>
      </c>
      <c r="O3231">
        <v>692</v>
      </c>
      <c r="P3231">
        <v>1</v>
      </c>
      <c r="Q3231">
        <v>0</v>
      </c>
      <c r="R3231">
        <v>0</v>
      </c>
      <c r="S3231">
        <v>0.35</v>
      </c>
      <c r="T3231">
        <v>2</v>
      </c>
      <c r="U3231" t="s">
        <v>42</v>
      </c>
      <c r="V3231">
        <v>0</v>
      </c>
      <c r="W3231">
        <v>0</v>
      </c>
      <c r="X3231">
        <v>0</v>
      </c>
      <c r="Y3231">
        <v>35</v>
      </c>
      <c r="Z3231">
        <v>4.2</v>
      </c>
      <c r="AA3231" t="s">
        <v>39</v>
      </c>
      <c r="AB3231">
        <v>27.1</v>
      </c>
      <c r="AC3231">
        <v>0.33460000000000001</v>
      </c>
      <c r="AD3231">
        <v>0</v>
      </c>
      <c r="AE3231" t="s">
        <v>40</v>
      </c>
    </row>
    <row r="3232" spans="1:31" x14ac:dyDescent="0.25">
      <c r="A3232">
        <v>3231</v>
      </c>
      <c r="B3232" t="str">
        <f t="shared" si="50"/>
        <v>60+</v>
      </c>
      <c r="D3232">
        <v>62</v>
      </c>
      <c r="F3232" t="s">
        <v>28</v>
      </c>
      <c r="G3232" t="s">
        <v>35</v>
      </c>
      <c r="H3232" t="s">
        <v>30</v>
      </c>
      <c r="I3232">
        <v>60</v>
      </c>
      <c r="J3232">
        <v>177</v>
      </c>
      <c r="K3232">
        <v>7</v>
      </c>
      <c r="L3232">
        <v>593.72</v>
      </c>
      <c r="M3232">
        <v>107509.42</v>
      </c>
      <c r="N3232">
        <v>0</v>
      </c>
      <c r="O3232">
        <v>10000</v>
      </c>
      <c r="P3232">
        <v>4</v>
      </c>
      <c r="Q3232">
        <v>15.1</v>
      </c>
      <c r="R3232">
        <v>11</v>
      </c>
      <c r="S3232">
        <v>0.37</v>
      </c>
      <c r="T3232">
        <v>7</v>
      </c>
      <c r="U3232" t="s">
        <v>31</v>
      </c>
      <c r="V3232">
        <v>1</v>
      </c>
      <c r="W3232">
        <v>13</v>
      </c>
      <c r="X3232">
        <v>1600.28</v>
      </c>
      <c r="Y3232">
        <v>12</v>
      </c>
      <c r="Z3232">
        <v>4.3</v>
      </c>
      <c r="AA3232" t="s">
        <v>32</v>
      </c>
      <c r="AB3232">
        <v>37.5</v>
      </c>
      <c r="AC3232">
        <v>0.40770000000000001</v>
      </c>
      <c r="AD3232">
        <v>0</v>
      </c>
      <c r="AE3232" t="s">
        <v>40</v>
      </c>
    </row>
    <row r="3233" spans="1:31" x14ac:dyDescent="0.25">
      <c r="A3233">
        <v>3232</v>
      </c>
      <c r="B3233" t="str">
        <f t="shared" si="50"/>
        <v>26-40</v>
      </c>
      <c r="D3233">
        <v>29</v>
      </c>
      <c r="F3233" t="s">
        <v>28</v>
      </c>
      <c r="G3233" t="s">
        <v>29</v>
      </c>
      <c r="H3233" t="s">
        <v>30</v>
      </c>
      <c r="I3233">
        <v>41</v>
      </c>
      <c r="J3233">
        <v>152</v>
      </c>
      <c r="K3233">
        <v>4</v>
      </c>
      <c r="L3233">
        <v>425.48</v>
      </c>
      <c r="M3233">
        <v>66371.839999999997</v>
      </c>
      <c r="N3233">
        <v>0</v>
      </c>
      <c r="O3233">
        <v>6473</v>
      </c>
      <c r="P3233">
        <v>10</v>
      </c>
      <c r="Q3233">
        <v>21.6</v>
      </c>
      <c r="R3233">
        <v>4</v>
      </c>
      <c r="S3233">
        <v>0.56999999999999995</v>
      </c>
      <c r="T3233">
        <v>6</v>
      </c>
      <c r="U3233" t="s">
        <v>31</v>
      </c>
      <c r="V3233">
        <v>5</v>
      </c>
      <c r="W3233">
        <v>11</v>
      </c>
      <c r="X3233">
        <v>3976.48</v>
      </c>
      <c r="Y3233">
        <v>21</v>
      </c>
      <c r="Z3233">
        <v>3.8</v>
      </c>
      <c r="AA3233" t="s">
        <v>32</v>
      </c>
      <c r="AB3233">
        <v>45.8</v>
      </c>
      <c r="AC3233">
        <v>0.46879999999999999</v>
      </c>
      <c r="AD3233">
        <v>1</v>
      </c>
      <c r="AE3233" t="s">
        <v>33</v>
      </c>
    </row>
    <row r="3234" spans="1:31" x14ac:dyDescent="0.25">
      <c r="A3234">
        <v>3233</v>
      </c>
      <c r="B3234" t="str">
        <f t="shared" si="50"/>
        <v>41-60</v>
      </c>
      <c r="D3234">
        <v>53</v>
      </c>
      <c r="F3234" t="s">
        <v>34</v>
      </c>
      <c r="G3234" t="s">
        <v>43</v>
      </c>
      <c r="H3234" t="s">
        <v>36</v>
      </c>
      <c r="I3234">
        <v>33</v>
      </c>
      <c r="J3234">
        <v>51</v>
      </c>
      <c r="K3234">
        <v>8</v>
      </c>
      <c r="L3234">
        <v>307</v>
      </c>
      <c r="M3234">
        <v>15062.28</v>
      </c>
      <c r="N3234">
        <v>0</v>
      </c>
      <c r="O3234">
        <v>1739</v>
      </c>
      <c r="P3234">
        <v>1</v>
      </c>
      <c r="Q3234">
        <v>3.7</v>
      </c>
      <c r="R3234">
        <v>1</v>
      </c>
      <c r="S3234">
        <v>0.35</v>
      </c>
      <c r="T3234">
        <v>3</v>
      </c>
      <c r="U3234" t="s">
        <v>42</v>
      </c>
      <c r="V3234">
        <v>1</v>
      </c>
      <c r="W3234">
        <v>2</v>
      </c>
      <c r="X3234">
        <v>434.25</v>
      </c>
      <c r="Y3234">
        <v>6</v>
      </c>
      <c r="Z3234">
        <v>3.8</v>
      </c>
      <c r="AA3234" t="s">
        <v>54</v>
      </c>
      <c r="AB3234">
        <v>20.2</v>
      </c>
      <c r="AC3234">
        <v>0.2903</v>
      </c>
      <c r="AD3234">
        <v>0</v>
      </c>
      <c r="AE3234" t="s">
        <v>40</v>
      </c>
    </row>
    <row r="3235" spans="1:31" x14ac:dyDescent="0.25">
      <c r="A3235">
        <v>3234</v>
      </c>
      <c r="B3235" t="str">
        <f t="shared" si="50"/>
        <v>18-25</v>
      </c>
      <c r="D3235">
        <v>18</v>
      </c>
      <c r="F3235" t="s">
        <v>34</v>
      </c>
      <c r="G3235" t="s">
        <v>43</v>
      </c>
      <c r="H3235" t="s">
        <v>53</v>
      </c>
      <c r="I3235">
        <v>29</v>
      </c>
      <c r="J3235">
        <v>106</v>
      </c>
      <c r="K3235">
        <v>16</v>
      </c>
      <c r="L3235">
        <v>323.14</v>
      </c>
      <c r="M3235">
        <v>33449.22</v>
      </c>
      <c r="N3235">
        <v>0</v>
      </c>
      <c r="O3235">
        <v>3628</v>
      </c>
      <c r="P3235">
        <v>4</v>
      </c>
      <c r="Q3235">
        <v>9.6999999999999993</v>
      </c>
      <c r="R3235">
        <v>6</v>
      </c>
      <c r="S3235">
        <v>0.22</v>
      </c>
      <c r="T3235">
        <v>4</v>
      </c>
      <c r="U3235" t="s">
        <v>47</v>
      </c>
      <c r="V3235">
        <v>1</v>
      </c>
      <c r="W3235">
        <v>3</v>
      </c>
      <c r="X3235">
        <v>994.41</v>
      </c>
      <c r="Y3235">
        <v>27</v>
      </c>
      <c r="Z3235">
        <v>3.5</v>
      </c>
      <c r="AA3235" t="s">
        <v>39</v>
      </c>
      <c r="AB3235">
        <v>30.9</v>
      </c>
      <c r="AC3235">
        <v>0.36070000000000002</v>
      </c>
      <c r="AD3235">
        <v>0</v>
      </c>
      <c r="AE3235" t="s">
        <v>40</v>
      </c>
    </row>
    <row r="3236" spans="1:31" x14ac:dyDescent="0.25">
      <c r="A3236">
        <v>3235</v>
      </c>
      <c r="B3236" t="str">
        <f t="shared" si="50"/>
        <v>41-60</v>
      </c>
      <c r="D3236">
        <v>48</v>
      </c>
      <c r="F3236" t="s">
        <v>34</v>
      </c>
      <c r="G3236" t="s">
        <v>43</v>
      </c>
      <c r="H3236" t="s">
        <v>30</v>
      </c>
      <c r="I3236">
        <v>15</v>
      </c>
      <c r="J3236">
        <v>23</v>
      </c>
      <c r="K3236">
        <v>1</v>
      </c>
      <c r="L3236">
        <v>382.49</v>
      </c>
      <c r="M3236">
        <v>9501.41</v>
      </c>
      <c r="N3236">
        <v>0</v>
      </c>
      <c r="O3236">
        <v>1082</v>
      </c>
      <c r="P3236">
        <v>1</v>
      </c>
      <c r="Q3236">
        <v>0</v>
      </c>
      <c r="R3236">
        <v>0</v>
      </c>
      <c r="S3236">
        <v>0.39</v>
      </c>
      <c r="T3236">
        <v>1</v>
      </c>
      <c r="U3236" t="s">
        <v>47</v>
      </c>
      <c r="V3236">
        <v>1</v>
      </c>
      <c r="W3236">
        <v>1</v>
      </c>
      <c r="X3236">
        <v>443.93</v>
      </c>
      <c r="Y3236">
        <v>7</v>
      </c>
      <c r="Z3236">
        <v>4</v>
      </c>
      <c r="AA3236" t="s">
        <v>51</v>
      </c>
      <c r="AB3236">
        <v>14.6</v>
      </c>
      <c r="AC3236">
        <v>0.25719999999999998</v>
      </c>
      <c r="AD3236">
        <v>0</v>
      </c>
      <c r="AE3236" t="s">
        <v>40</v>
      </c>
    </row>
    <row r="3237" spans="1:31" x14ac:dyDescent="0.25">
      <c r="A3237">
        <v>3236</v>
      </c>
      <c r="B3237" t="str">
        <f t="shared" si="50"/>
        <v>41-60</v>
      </c>
      <c r="D3237">
        <v>48</v>
      </c>
      <c r="F3237" t="s">
        <v>28</v>
      </c>
      <c r="G3237" t="s">
        <v>43</v>
      </c>
      <c r="H3237" t="s">
        <v>30</v>
      </c>
      <c r="I3237">
        <v>25</v>
      </c>
      <c r="J3237">
        <v>60</v>
      </c>
      <c r="K3237">
        <v>10</v>
      </c>
      <c r="L3237">
        <v>661.97</v>
      </c>
      <c r="M3237">
        <v>41937.800000000003</v>
      </c>
      <c r="N3237">
        <v>0</v>
      </c>
      <c r="O3237">
        <v>4006</v>
      </c>
      <c r="P3237">
        <v>0</v>
      </c>
      <c r="Q3237">
        <v>0</v>
      </c>
      <c r="R3237">
        <v>1</v>
      </c>
      <c r="S3237">
        <v>0.6</v>
      </c>
      <c r="T3237">
        <v>2</v>
      </c>
      <c r="U3237" t="s">
        <v>38</v>
      </c>
      <c r="V3237">
        <v>3</v>
      </c>
      <c r="W3237">
        <v>3</v>
      </c>
      <c r="X3237">
        <v>1322.33</v>
      </c>
      <c r="Y3237">
        <v>29</v>
      </c>
      <c r="Z3237">
        <v>5</v>
      </c>
      <c r="AA3237" t="s">
        <v>51</v>
      </c>
      <c r="AB3237">
        <v>24.4</v>
      </c>
      <c r="AC3237">
        <v>0.31669999999999998</v>
      </c>
      <c r="AD3237">
        <v>0</v>
      </c>
      <c r="AE3237" t="s">
        <v>40</v>
      </c>
    </row>
    <row r="3238" spans="1:31" x14ac:dyDescent="0.25">
      <c r="A3238">
        <v>3237</v>
      </c>
      <c r="B3238" t="str">
        <f t="shared" si="50"/>
        <v>26-40</v>
      </c>
      <c r="D3238">
        <v>37</v>
      </c>
      <c r="F3238" t="s">
        <v>34</v>
      </c>
      <c r="G3238" t="s">
        <v>43</v>
      </c>
      <c r="H3238" t="s">
        <v>41</v>
      </c>
      <c r="I3238">
        <v>59</v>
      </c>
      <c r="J3238">
        <v>57</v>
      </c>
      <c r="K3238">
        <v>9</v>
      </c>
      <c r="L3238">
        <v>409.05</v>
      </c>
      <c r="M3238">
        <v>21072.799999999999</v>
      </c>
      <c r="N3238">
        <v>0</v>
      </c>
      <c r="O3238">
        <v>2813</v>
      </c>
      <c r="P3238">
        <v>4</v>
      </c>
      <c r="Q3238">
        <v>0</v>
      </c>
      <c r="R3238">
        <v>1</v>
      </c>
      <c r="S3238">
        <v>0.37</v>
      </c>
      <c r="T3238">
        <v>1</v>
      </c>
      <c r="U3238" t="s">
        <v>47</v>
      </c>
      <c r="V3238">
        <v>3</v>
      </c>
      <c r="W3238">
        <v>4</v>
      </c>
      <c r="X3238">
        <v>1482.55</v>
      </c>
      <c r="Y3238">
        <v>32</v>
      </c>
      <c r="Z3238">
        <v>4.3</v>
      </c>
      <c r="AA3238" t="s">
        <v>39</v>
      </c>
      <c r="AB3238">
        <v>27</v>
      </c>
      <c r="AC3238">
        <v>0.33410000000000001</v>
      </c>
      <c r="AD3238">
        <v>0</v>
      </c>
      <c r="AE3238" t="s">
        <v>40</v>
      </c>
    </row>
    <row r="3239" spans="1:31" x14ac:dyDescent="0.25">
      <c r="A3239">
        <v>3238</v>
      </c>
      <c r="B3239" t="str">
        <f t="shared" si="50"/>
        <v>60+</v>
      </c>
      <c r="D3239">
        <v>70</v>
      </c>
      <c r="F3239" t="s">
        <v>34</v>
      </c>
      <c r="G3239" t="s">
        <v>43</v>
      </c>
      <c r="H3239" t="s">
        <v>36</v>
      </c>
      <c r="I3239">
        <v>60</v>
      </c>
      <c r="J3239">
        <v>66</v>
      </c>
      <c r="K3239">
        <v>4</v>
      </c>
      <c r="L3239">
        <v>471.97</v>
      </c>
      <c r="M3239">
        <v>29504.66</v>
      </c>
      <c r="N3239">
        <v>0</v>
      </c>
      <c r="O3239">
        <v>3225</v>
      </c>
      <c r="P3239">
        <v>2</v>
      </c>
      <c r="Q3239">
        <v>10.199999999999999</v>
      </c>
      <c r="R3239">
        <v>3</v>
      </c>
      <c r="S3239">
        <v>0.63</v>
      </c>
      <c r="T3239">
        <v>5</v>
      </c>
      <c r="U3239" t="s">
        <v>31</v>
      </c>
      <c r="V3239">
        <v>0</v>
      </c>
      <c r="W3239">
        <v>1</v>
      </c>
      <c r="X3239">
        <v>278.57</v>
      </c>
      <c r="Y3239">
        <v>46</v>
      </c>
      <c r="Z3239">
        <v>3.1</v>
      </c>
      <c r="AA3239" t="s">
        <v>39</v>
      </c>
      <c r="AB3239">
        <v>32.200000000000003</v>
      </c>
      <c r="AC3239">
        <v>0.3695</v>
      </c>
      <c r="AD3239">
        <v>0</v>
      </c>
      <c r="AE3239" t="s">
        <v>40</v>
      </c>
    </row>
    <row r="3240" spans="1:31" x14ac:dyDescent="0.25">
      <c r="A3240">
        <v>3239</v>
      </c>
      <c r="B3240" t="str">
        <f t="shared" si="50"/>
        <v>60+</v>
      </c>
      <c r="D3240">
        <v>64</v>
      </c>
      <c r="F3240" t="s">
        <v>34</v>
      </c>
      <c r="G3240" t="s">
        <v>29</v>
      </c>
      <c r="H3240" t="s">
        <v>30</v>
      </c>
      <c r="I3240">
        <v>39</v>
      </c>
      <c r="J3240">
        <v>60</v>
      </c>
      <c r="K3240">
        <v>7</v>
      </c>
      <c r="L3240">
        <v>428.61</v>
      </c>
      <c r="M3240">
        <v>25739.06</v>
      </c>
      <c r="N3240">
        <v>0</v>
      </c>
      <c r="O3240">
        <v>2702</v>
      </c>
      <c r="P3240">
        <v>3</v>
      </c>
      <c r="Q3240">
        <v>0</v>
      </c>
      <c r="R3240">
        <v>3</v>
      </c>
      <c r="S3240">
        <v>0.3</v>
      </c>
      <c r="T3240">
        <v>4</v>
      </c>
      <c r="U3240" t="s">
        <v>47</v>
      </c>
      <c r="V3240">
        <v>1</v>
      </c>
      <c r="W3240">
        <v>0</v>
      </c>
      <c r="X3240">
        <v>99.08</v>
      </c>
      <c r="Y3240">
        <v>71</v>
      </c>
      <c r="Z3240">
        <v>2.9</v>
      </c>
      <c r="AA3240" t="s">
        <v>39</v>
      </c>
      <c r="AB3240">
        <v>40.200000000000003</v>
      </c>
      <c r="AC3240">
        <v>0.42709999999999998</v>
      </c>
      <c r="AD3240">
        <v>1</v>
      </c>
      <c r="AE3240" t="s">
        <v>55</v>
      </c>
    </row>
    <row r="3241" spans="1:31" x14ac:dyDescent="0.25">
      <c r="A3241">
        <v>3240</v>
      </c>
      <c r="B3241" t="str">
        <f t="shared" si="50"/>
        <v>18-25</v>
      </c>
      <c r="D3241">
        <v>20</v>
      </c>
      <c r="F3241" t="s">
        <v>28</v>
      </c>
      <c r="G3241" t="s">
        <v>35</v>
      </c>
      <c r="H3241" t="s">
        <v>36</v>
      </c>
      <c r="I3241">
        <v>19</v>
      </c>
      <c r="J3241">
        <v>47</v>
      </c>
      <c r="K3241">
        <v>3</v>
      </c>
      <c r="L3241">
        <v>422.2</v>
      </c>
      <c r="M3241">
        <v>19487.23</v>
      </c>
      <c r="N3241">
        <v>0</v>
      </c>
      <c r="O3241">
        <v>2464</v>
      </c>
      <c r="P3241">
        <v>1</v>
      </c>
      <c r="Q3241">
        <v>17</v>
      </c>
      <c r="R3241">
        <v>2</v>
      </c>
      <c r="S3241">
        <v>0.38</v>
      </c>
      <c r="T3241">
        <v>3</v>
      </c>
      <c r="U3241" t="s">
        <v>47</v>
      </c>
      <c r="V3241">
        <v>2</v>
      </c>
      <c r="W3241">
        <v>2</v>
      </c>
      <c r="X3241">
        <v>448.94</v>
      </c>
      <c r="Y3241">
        <v>7</v>
      </c>
      <c r="Z3241">
        <v>3.2</v>
      </c>
      <c r="AA3241" t="s">
        <v>39</v>
      </c>
      <c r="AB3241">
        <v>22.9</v>
      </c>
      <c r="AC3241">
        <v>0.307</v>
      </c>
      <c r="AD3241">
        <v>0</v>
      </c>
      <c r="AE3241" t="s">
        <v>40</v>
      </c>
    </row>
    <row r="3242" spans="1:31" x14ac:dyDescent="0.25">
      <c r="A3242">
        <v>3241</v>
      </c>
      <c r="B3242" t="str">
        <f t="shared" si="50"/>
        <v>26-40</v>
      </c>
      <c r="D3242">
        <v>29</v>
      </c>
      <c r="F3242" t="s">
        <v>28</v>
      </c>
      <c r="G3242" t="s">
        <v>29</v>
      </c>
      <c r="H3242" t="s">
        <v>30</v>
      </c>
      <c r="I3242">
        <v>21</v>
      </c>
      <c r="J3242">
        <v>41</v>
      </c>
      <c r="K3242">
        <v>7</v>
      </c>
      <c r="L3242">
        <v>395.35</v>
      </c>
      <c r="M3242">
        <v>14802.82</v>
      </c>
      <c r="N3242">
        <v>0</v>
      </c>
      <c r="O3242">
        <v>2020</v>
      </c>
      <c r="P3242">
        <v>0</v>
      </c>
      <c r="Q3242">
        <v>4.9000000000000004</v>
      </c>
      <c r="R3242">
        <v>2</v>
      </c>
      <c r="S3242">
        <v>0.25</v>
      </c>
      <c r="T3242">
        <v>2</v>
      </c>
      <c r="U3242" t="s">
        <v>38</v>
      </c>
      <c r="V3242">
        <v>2</v>
      </c>
      <c r="W3242">
        <v>1</v>
      </c>
      <c r="X3242">
        <v>676.07</v>
      </c>
      <c r="Y3242">
        <v>42</v>
      </c>
      <c r="Z3242">
        <v>4.4000000000000004</v>
      </c>
      <c r="AA3242" t="s">
        <v>39</v>
      </c>
      <c r="AB3242">
        <v>34.4</v>
      </c>
      <c r="AC3242">
        <v>0.38529999999999998</v>
      </c>
      <c r="AD3242">
        <v>0</v>
      </c>
      <c r="AE3242" t="s">
        <v>40</v>
      </c>
    </row>
    <row r="3243" spans="1:31" x14ac:dyDescent="0.25">
      <c r="A3243">
        <v>3242</v>
      </c>
      <c r="B3243" t="str">
        <f t="shared" si="50"/>
        <v>26-40</v>
      </c>
      <c r="D3243">
        <v>29</v>
      </c>
      <c r="F3243" t="s">
        <v>34</v>
      </c>
      <c r="G3243" t="s">
        <v>35</v>
      </c>
      <c r="H3243" t="s">
        <v>30</v>
      </c>
      <c r="I3243">
        <v>5</v>
      </c>
      <c r="J3243">
        <v>2</v>
      </c>
      <c r="K3243">
        <v>0</v>
      </c>
      <c r="L3243">
        <v>620.96</v>
      </c>
      <c r="M3243">
        <v>1124.22</v>
      </c>
      <c r="N3243">
        <v>0</v>
      </c>
      <c r="O3243">
        <v>295</v>
      </c>
      <c r="P3243">
        <v>0</v>
      </c>
      <c r="Q3243">
        <v>23.5</v>
      </c>
      <c r="R3243">
        <v>0</v>
      </c>
      <c r="S3243">
        <v>0.5</v>
      </c>
      <c r="T3243">
        <v>0</v>
      </c>
      <c r="U3243" t="s">
        <v>37</v>
      </c>
      <c r="V3243">
        <v>0</v>
      </c>
      <c r="W3243">
        <v>0</v>
      </c>
      <c r="X3243">
        <v>0</v>
      </c>
      <c r="Y3243">
        <v>33</v>
      </c>
      <c r="Z3243">
        <v>4.4000000000000004</v>
      </c>
      <c r="AA3243" t="s">
        <v>54</v>
      </c>
      <c r="AB3243">
        <v>25.9</v>
      </c>
      <c r="AC3243">
        <v>0.32679999999999998</v>
      </c>
      <c r="AD3243">
        <v>0</v>
      </c>
      <c r="AE3243" t="s">
        <v>40</v>
      </c>
    </row>
    <row r="3244" spans="1:31" x14ac:dyDescent="0.25">
      <c r="A3244">
        <v>3243</v>
      </c>
      <c r="B3244" t="str">
        <f t="shared" si="50"/>
        <v>60+</v>
      </c>
      <c r="D3244">
        <v>65</v>
      </c>
      <c r="F3244" t="s">
        <v>57</v>
      </c>
      <c r="G3244" t="s">
        <v>45</v>
      </c>
      <c r="H3244" t="s">
        <v>44</v>
      </c>
      <c r="I3244">
        <v>15</v>
      </c>
      <c r="J3244">
        <v>11</v>
      </c>
      <c r="K3244">
        <v>2</v>
      </c>
      <c r="L3244">
        <v>549.21</v>
      </c>
      <c r="M3244">
        <v>6067.2</v>
      </c>
      <c r="N3244">
        <v>0</v>
      </c>
      <c r="O3244">
        <v>783</v>
      </c>
      <c r="P3244">
        <v>1</v>
      </c>
      <c r="Q3244">
        <v>7.7</v>
      </c>
      <c r="R3244">
        <v>0</v>
      </c>
      <c r="S3244">
        <v>0.33</v>
      </c>
      <c r="T3244">
        <v>0</v>
      </c>
      <c r="U3244" t="s">
        <v>37</v>
      </c>
      <c r="V3244">
        <v>0</v>
      </c>
      <c r="W3244">
        <v>1</v>
      </c>
      <c r="X3244">
        <v>223.43</v>
      </c>
      <c r="Y3244">
        <v>8</v>
      </c>
      <c r="Z3244">
        <v>3.7</v>
      </c>
      <c r="AA3244" t="s">
        <v>51</v>
      </c>
      <c r="AB3244">
        <v>12.3</v>
      </c>
      <c r="AC3244">
        <v>0.2442</v>
      </c>
      <c r="AD3244">
        <v>0</v>
      </c>
      <c r="AE3244" t="s">
        <v>40</v>
      </c>
    </row>
    <row r="3245" spans="1:31" x14ac:dyDescent="0.25">
      <c r="A3245">
        <v>3244</v>
      </c>
      <c r="B3245" t="str">
        <f t="shared" si="50"/>
        <v>41-60</v>
      </c>
      <c r="D3245">
        <v>45</v>
      </c>
      <c r="F3245" t="s">
        <v>28</v>
      </c>
      <c r="G3245" t="s">
        <v>45</v>
      </c>
      <c r="H3245" t="s">
        <v>30</v>
      </c>
      <c r="I3245">
        <v>14</v>
      </c>
      <c r="J3245">
        <v>6</v>
      </c>
      <c r="K3245">
        <v>1</v>
      </c>
      <c r="L3245">
        <v>274.17</v>
      </c>
      <c r="M3245">
        <v>1516.89</v>
      </c>
      <c r="N3245">
        <v>0</v>
      </c>
      <c r="O3245">
        <v>400</v>
      </c>
      <c r="P3245">
        <v>0</v>
      </c>
      <c r="Q3245">
        <v>0</v>
      </c>
      <c r="R3245">
        <v>0</v>
      </c>
      <c r="S3245">
        <v>0.27</v>
      </c>
      <c r="T3245">
        <v>1</v>
      </c>
      <c r="U3245" t="s">
        <v>46</v>
      </c>
      <c r="V3245">
        <v>0</v>
      </c>
      <c r="W3245">
        <v>0</v>
      </c>
      <c r="X3245">
        <v>0</v>
      </c>
      <c r="Y3245">
        <v>52</v>
      </c>
      <c r="Z3245">
        <v>2.4</v>
      </c>
      <c r="AA3245" t="s">
        <v>32</v>
      </c>
      <c r="AB3245">
        <v>26.3</v>
      </c>
      <c r="AC3245">
        <v>0.32950000000000002</v>
      </c>
      <c r="AD3245">
        <v>0</v>
      </c>
      <c r="AE3245" t="s">
        <v>40</v>
      </c>
    </row>
    <row r="3246" spans="1:31" x14ac:dyDescent="0.25">
      <c r="A3246">
        <v>3245</v>
      </c>
      <c r="B3246" t="str">
        <f t="shared" si="50"/>
        <v>41-60</v>
      </c>
      <c r="D3246">
        <v>56</v>
      </c>
      <c r="F3246" t="s">
        <v>34</v>
      </c>
      <c r="G3246" t="s">
        <v>35</v>
      </c>
      <c r="H3246" t="s">
        <v>41</v>
      </c>
      <c r="I3246">
        <v>59</v>
      </c>
      <c r="J3246">
        <v>121</v>
      </c>
      <c r="K3246">
        <v>6</v>
      </c>
      <c r="L3246">
        <v>246.93</v>
      </c>
      <c r="M3246">
        <v>31914.45</v>
      </c>
      <c r="N3246">
        <v>0</v>
      </c>
      <c r="O3246">
        <v>3292</v>
      </c>
      <c r="P3246">
        <v>7</v>
      </c>
      <c r="Q3246">
        <v>42.5</v>
      </c>
      <c r="R3246">
        <v>7</v>
      </c>
      <c r="S3246">
        <v>0.82</v>
      </c>
      <c r="T3246">
        <v>5</v>
      </c>
      <c r="U3246" t="s">
        <v>42</v>
      </c>
      <c r="V3246">
        <v>6</v>
      </c>
      <c r="W3246">
        <v>2</v>
      </c>
      <c r="X3246">
        <v>1189.19</v>
      </c>
      <c r="Y3246">
        <v>57</v>
      </c>
      <c r="Z3246">
        <v>3</v>
      </c>
      <c r="AA3246" t="s">
        <v>39</v>
      </c>
      <c r="AB3246">
        <v>53.1</v>
      </c>
      <c r="AC3246">
        <v>0.5232</v>
      </c>
      <c r="AD3246">
        <v>1</v>
      </c>
      <c r="AE3246" t="s">
        <v>56</v>
      </c>
    </row>
    <row r="3247" spans="1:31" x14ac:dyDescent="0.25">
      <c r="A3247">
        <v>3246</v>
      </c>
      <c r="B3247" t="str">
        <f t="shared" si="50"/>
        <v>41-60</v>
      </c>
      <c r="D3247">
        <v>60</v>
      </c>
      <c r="F3247" t="s">
        <v>28</v>
      </c>
      <c r="G3247" t="s">
        <v>43</v>
      </c>
      <c r="H3247" t="s">
        <v>30</v>
      </c>
      <c r="I3247">
        <v>58</v>
      </c>
      <c r="J3247">
        <v>111</v>
      </c>
      <c r="K3247">
        <v>20</v>
      </c>
      <c r="L3247">
        <v>543.01</v>
      </c>
      <c r="M3247">
        <v>62353.38</v>
      </c>
      <c r="N3247">
        <v>1</v>
      </c>
      <c r="O3247">
        <v>5900</v>
      </c>
      <c r="P3247">
        <v>4</v>
      </c>
      <c r="Q3247">
        <v>0</v>
      </c>
      <c r="R3247">
        <v>3</v>
      </c>
      <c r="S3247">
        <v>0.18</v>
      </c>
      <c r="T3247">
        <v>2</v>
      </c>
      <c r="U3247" t="s">
        <v>47</v>
      </c>
      <c r="V3247">
        <v>3</v>
      </c>
      <c r="W3247">
        <v>6</v>
      </c>
      <c r="X3247">
        <v>1686.72</v>
      </c>
      <c r="Y3247">
        <v>25</v>
      </c>
      <c r="Z3247">
        <v>4.0999999999999996</v>
      </c>
      <c r="AA3247" t="s">
        <v>39</v>
      </c>
      <c r="AB3247">
        <v>20.2</v>
      </c>
      <c r="AC3247">
        <v>0.29039999999999999</v>
      </c>
      <c r="AD3247">
        <v>0</v>
      </c>
      <c r="AE3247" t="s">
        <v>40</v>
      </c>
    </row>
    <row r="3248" spans="1:31" x14ac:dyDescent="0.25">
      <c r="A3248">
        <v>3247</v>
      </c>
      <c r="B3248" t="str">
        <f t="shared" si="50"/>
        <v>41-60</v>
      </c>
      <c r="D3248">
        <v>58</v>
      </c>
      <c r="F3248" t="s">
        <v>28</v>
      </c>
      <c r="G3248" t="s">
        <v>43</v>
      </c>
      <c r="H3248" t="s">
        <v>41</v>
      </c>
      <c r="I3248">
        <v>37</v>
      </c>
      <c r="J3248">
        <v>70</v>
      </c>
      <c r="K3248">
        <v>12</v>
      </c>
      <c r="L3248">
        <v>574.86</v>
      </c>
      <c r="M3248">
        <v>42335.49</v>
      </c>
      <c r="N3248">
        <v>0</v>
      </c>
      <c r="O3248">
        <v>4294</v>
      </c>
      <c r="P3248">
        <v>5</v>
      </c>
      <c r="Q3248">
        <v>14.1</v>
      </c>
      <c r="R3248">
        <v>1</v>
      </c>
      <c r="S3248">
        <v>0.39</v>
      </c>
      <c r="T3248">
        <v>2</v>
      </c>
      <c r="U3248" t="s">
        <v>47</v>
      </c>
      <c r="V3248">
        <v>3</v>
      </c>
      <c r="W3248">
        <v>0</v>
      </c>
      <c r="X3248">
        <v>442.18</v>
      </c>
      <c r="Y3248">
        <v>26</v>
      </c>
      <c r="Z3248">
        <v>3</v>
      </c>
      <c r="AA3248" t="s">
        <v>39</v>
      </c>
      <c r="AB3248">
        <v>25.2</v>
      </c>
      <c r="AC3248">
        <v>0.32219999999999999</v>
      </c>
      <c r="AD3248">
        <v>0</v>
      </c>
      <c r="AE3248" t="s">
        <v>40</v>
      </c>
    </row>
    <row r="3249" spans="1:31" x14ac:dyDescent="0.25">
      <c r="A3249">
        <v>3248</v>
      </c>
      <c r="B3249" t="str">
        <f t="shared" si="50"/>
        <v>18-25</v>
      </c>
      <c r="D3249">
        <v>22</v>
      </c>
      <c r="F3249" t="s">
        <v>28</v>
      </c>
      <c r="G3249" t="s">
        <v>45</v>
      </c>
      <c r="H3249" t="s">
        <v>41</v>
      </c>
      <c r="I3249">
        <v>57</v>
      </c>
      <c r="J3249">
        <v>108</v>
      </c>
      <c r="K3249">
        <v>15</v>
      </c>
      <c r="L3249">
        <v>334.76</v>
      </c>
      <c r="M3249">
        <v>33504.89</v>
      </c>
      <c r="N3249">
        <v>0</v>
      </c>
      <c r="O3249">
        <v>3729</v>
      </c>
      <c r="P3249">
        <v>2</v>
      </c>
      <c r="Q3249">
        <v>7.1</v>
      </c>
      <c r="R3249">
        <v>5</v>
      </c>
      <c r="S3249">
        <v>0.45</v>
      </c>
      <c r="T3249">
        <v>6</v>
      </c>
      <c r="U3249" t="s">
        <v>42</v>
      </c>
      <c r="V3249">
        <v>5</v>
      </c>
      <c r="W3249">
        <v>0</v>
      </c>
      <c r="X3249">
        <v>1224.77</v>
      </c>
      <c r="Y3249">
        <v>28</v>
      </c>
      <c r="Z3249">
        <v>5</v>
      </c>
      <c r="AA3249" t="s">
        <v>51</v>
      </c>
      <c r="AB3249">
        <v>28.6</v>
      </c>
      <c r="AC3249">
        <v>0.34449999999999997</v>
      </c>
      <c r="AD3249">
        <v>0</v>
      </c>
      <c r="AE3249" t="s">
        <v>40</v>
      </c>
    </row>
    <row r="3250" spans="1:31" x14ac:dyDescent="0.25">
      <c r="A3250">
        <v>3249</v>
      </c>
      <c r="B3250" t="str">
        <f t="shared" si="50"/>
        <v>18-25</v>
      </c>
      <c r="D3250">
        <v>25</v>
      </c>
      <c r="F3250" t="s">
        <v>28</v>
      </c>
      <c r="G3250" t="s">
        <v>49</v>
      </c>
      <c r="H3250" t="s">
        <v>36</v>
      </c>
      <c r="I3250">
        <v>34</v>
      </c>
      <c r="J3250">
        <v>41</v>
      </c>
      <c r="K3250">
        <v>5</v>
      </c>
      <c r="L3250">
        <v>394.09</v>
      </c>
      <c r="M3250">
        <v>14591.56</v>
      </c>
      <c r="N3250">
        <v>0</v>
      </c>
      <c r="O3250">
        <v>1795</v>
      </c>
      <c r="P3250">
        <v>0</v>
      </c>
      <c r="Q3250">
        <v>3.4</v>
      </c>
      <c r="R3250">
        <v>1</v>
      </c>
      <c r="S3250">
        <v>0.67</v>
      </c>
      <c r="T3250">
        <v>1</v>
      </c>
      <c r="U3250" t="s">
        <v>47</v>
      </c>
      <c r="V3250">
        <v>1</v>
      </c>
      <c r="W3250">
        <v>3</v>
      </c>
      <c r="X3250">
        <v>694.77</v>
      </c>
      <c r="Y3250">
        <v>29</v>
      </c>
      <c r="Z3250">
        <v>4.4000000000000004</v>
      </c>
      <c r="AA3250" t="s">
        <v>32</v>
      </c>
      <c r="AB3250">
        <v>18.600000000000001</v>
      </c>
      <c r="AC3250">
        <v>0.28079999999999999</v>
      </c>
      <c r="AD3250">
        <v>0</v>
      </c>
      <c r="AE3250" t="s">
        <v>40</v>
      </c>
    </row>
    <row r="3251" spans="1:31" x14ac:dyDescent="0.25">
      <c r="A3251">
        <v>3250</v>
      </c>
      <c r="B3251" t="str">
        <f t="shared" si="50"/>
        <v>26-40</v>
      </c>
      <c r="D3251">
        <v>38</v>
      </c>
      <c r="F3251" t="s">
        <v>28</v>
      </c>
      <c r="G3251" t="s">
        <v>29</v>
      </c>
      <c r="H3251" t="s">
        <v>30</v>
      </c>
      <c r="I3251">
        <v>17</v>
      </c>
      <c r="J3251">
        <v>33</v>
      </c>
      <c r="K3251">
        <v>4</v>
      </c>
      <c r="L3251">
        <v>577.89</v>
      </c>
      <c r="M3251">
        <v>18847.189999999999</v>
      </c>
      <c r="N3251">
        <v>0</v>
      </c>
      <c r="O3251">
        <v>1987</v>
      </c>
      <c r="P3251">
        <v>0</v>
      </c>
      <c r="Q3251">
        <v>1.6</v>
      </c>
      <c r="R3251">
        <v>0</v>
      </c>
      <c r="S3251">
        <v>0.53</v>
      </c>
      <c r="T3251">
        <v>2</v>
      </c>
      <c r="U3251" t="s">
        <v>38</v>
      </c>
      <c r="V3251">
        <v>1</v>
      </c>
      <c r="W3251">
        <v>1</v>
      </c>
      <c r="X3251">
        <v>237.65</v>
      </c>
      <c r="Y3251">
        <v>4</v>
      </c>
      <c r="Z3251">
        <v>4.0999999999999996</v>
      </c>
      <c r="AA3251" t="s">
        <v>54</v>
      </c>
      <c r="AB3251">
        <v>16.2</v>
      </c>
      <c r="AC3251">
        <v>0.26600000000000001</v>
      </c>
      <c r="AD3251">
        <v>0</v>
      </c>
      <c r="AE3251" t="s">
        <v>40</v>
      </c>
    </row>
    <row r="3252" spans="1:31" x14ac:dyDescent="0.25">
      <c r="A3252">
        <v>3251</v>
      </c>
      <c r="B3252" t="str">
        <f t="shared" si="50"/>
        <v>26-40</v>
      </c>
      <c r="D3252">
        <v>35</v>
      </c>
      <c r="F3252" t="s">
        <v>28</v>
      </c>
      <c r="G3252" t="s">
        <v>29</v>
      </c>
      <c r="H3252" t="s">
        <v>41</v>
      </c>
      <c r="I3252">
        <v>31</v>
      </c>
      <c r="J3252">
        <v>91</v>
      </c>
      <c r="K3252">
        <v>13</v>
      </c>
      <c r="L3252">
        <v>522.66999999999996</v>
      </c>
      <c r="M3252">
        <v>51969.21</v>
      </c>
      <c r="N3252">
        <v>0</v>
      </c>
      <c r="O3252">
        <v>4850</v>
      </c>
      <c r="P3252">
        <v>3</v>
      </c>
      <c r="Q3252">
        <v>8.5</v>
      </c>
      <c r="R3252">
        <v>1</v>
      </c>
      <c r="S3252">
        <v>0.22</v>
      </c>
      <c r="T3252">
        <v>4</v>
      </c>
      <c r="U3252" t="s">
        <v>42</v>
      </c>
      <c r="V3252">
        <v>1</v>
      </c>
      <c r="W3252">
        <v>5</v>
      </c>
      <c r="X3252">
        <v>508.36</v>
      </c>
      <c r="Y3252">
        <v>15</v>
      </c>
      <c r="Z3252">
        <v>3.1</v>
      </c>
      <c r="AA3252" t="s">
        <v>48</v>
      </c>
      <c r="AB3252">
        <v>24.6</v>
      </c>
      <c r="AC3252">
        <v>0.31830000000000003</v>
      </c>
      <c r="AD3252">
        <v>0</v>
      </c>
      <c r="AE3252" t="s">
        <v>40</v>
      </c>
    </row>
    <row r="3253" spans="1:31" x14ac:dyDescent="0.25">
      <c r="A3253">
        <v>3252</v>
      </c>
      <c r="B3253" t="str">
        <f t="shared" si="50"/>
        <v>41-60</v>
      </c>
      <c r="D3253">
        <v>57</v>
      </c>
      <c r="F3253" t="s">
        <v>28</v>
      </c>
      <c r="G3253" t="s">
        <v>35</v>
      </c>
      <c r="H3253" t="s">
        <v>36</v>
      </c>
      <c r="I3253">
        <v>33</v>
      </c>
      <c r="J3253">
        <v>74</v>
      </c>
      <c r="K3253">
        <v>3</v>
      </c>
      <c r="L3253">
        <v>446.57</v>
      </c>
      <c r="M3253">
        <v>32606.49</v>
      </c>
      <c r="N3253">
        <v>0</v>
      </c>
      <c r="O3253">
        <v>3734</v>
      </c>
      <c r="P3253">
        <v>5</v>
      </c>
      <c r="Q3253">
        <v>21.4</v>
      </c>
      <c r="R3253">
        <v>4</v>
      </c>
      <c r="S3253">
        <v>0.52</v>
      </c>
      <c r="T3253">
        <v>3</v>
      </c>
      <c r="U3253" t="s">
        <v>46</v>
      </c>
      <c r="V3253">
        <v>2</v>
      </c>
      <c r="W3253">
        <v>4</v>
      </c>
      <c r="X3253">
        <v>1042.3399999999999</v>
      </c>
      <c r="Y3253">
        <v>38</v>
      </c>
      <c r="Z3253">
        <v>4.8</v>
      </c>
      <c r="AA3253" t="s">
        <v>39</v>
      </c>
      <c r="AB3253">
        <v>36.4</v>
      </c>
      <c r="AC3253">
        <v>0.3997</v>
      </c>
      <c r="AD3253">
        <v>0</v>
      </c>
      <c r="AE3253" t="s">
        <v>40</v>
      </c>
    </row>
    <row r="3254" spans="1:31" x14ac:dyDescent="0.25">
      <c r="A3254">
        <v>3253</v>
      </c>
      <c r="B3254" t="str">
        <f t="shared" si="50"/>
        <v>26-40</v>
      </c>
      <c r="D3254">
        <v>26</v>
      </c>
      <c r="F3254" t="s">
        <v>34</v>
      </c>
      <c r="G3254" t="s">
        <v>45</v>
      </c>
      <c r="H3254" t="s">
        <v>44</v>
      </c>
      <c r="I3254">
        <v>18</v>
      </c>
      <c r="J3254">
        <v>16</v>
      </c>
      <c r="K3254">
        <v>1</v>
      </c>
      <c r="L3254">
        <v>515.04999999999995</v>
      </c>
      <c r="M3254">
        <v>8879.84</v>
      </c>
      <c r="N3254">
        <v>1</v>
      </c>
      <c r="O3254">
        <v>1109</v>
      </c>
      <c r="P3254">
        <v>1</v>
      </c>
      <c r="Q3254">
        <v>3.5</v>
      </c>
      <c r="R3254">
        <v>0</v>
      </c>
      <c r="S3254">
        <v>0.33</v>
      </c>
      <c r="T3254">
        <v>2</v>
      </c>
      <c r="U3254" t="s">
        <v>42</v>
      </c>
      <c r="V3254">
        <v>0</v>
      </c>
      <c r="W3254">
        <v>1</v>
      </c>
      <c r="X3254">
        <v>269.72000000000003</v>
      </c>
      <c r="Y3254">
        <v>36</v>
      </c>
      <c r="Z3254">
        <v>2.9</v>
      </c>
      <c r="AA3254" t="s">
        <v>39</v>
      </c>
      <c r="AB3254">
        <v>25.7</v>
      </c>
      <c r="AC3254">
        <v>0.32569999999999999</v>
      </c>
      <c r="AD3254">
        <v>0</v>
      </c>
      <c r="AE3254" t="s">
        <v>40</v>
      </c>
    </row>
    <row r="3255" spans="1:31" x14ac:dyDescent="0.25">
      <c r="A3255">
        <v>3254</v>
      </c>
      <c r="B3255" t="str">
        <f t="shared" si="50"/>
        <v>26-40</v>
      </c>
      <c r="D3255">
        <v>37</v>
      </c>
      <c r="F3255" t="s">
        <v>34</v>
      </c>
      <c r="G3255" t="s">
        <v>35</v>
      </c>
      <c r="H3255" t="s">
        <v>41</v>
      </c>
      <c r="I3255">
        <v>36</v>
      </c>
      <c r="J3255">
        <v>55</v>
      </c>
      <c r="K3255">
        <v>10</v>
      </c>
      <c r="L3255">
        <v>416.79</v>
      </c>
      <c r="M3255">
        <v>24540.15</v>
      </c>
      <c r="N3255">
        <v>0</v>
      </c>
      <c r="O3255">
        <v>2208</v>
      </c>
      <c r="P3255">
        <v>2</v>
      </c>
      <c r="Q3255">
        <v>22.4</v>
      </c>
      <c r="R3255">
        <v>3</v>
      </c>
      <c r="S3255">
        <v>0.26</v>
      </c>
      <c r="T3255">
        <v>3</v>
      </c>
      <c r="U3255" t="s">
        <v>46</v>
      </c>
      <c r="V3255">
        <v>1</v>
      </c>
      <c r="W3255">
        <v>2</v>
      </c>
      <c r="X3255">
        <v>803.24</v>
      </c>
      <c r="Y3255">
        <v>52</v>
      </c>
      <c r="Z3255">
        <v>3.7</v>
      </c>
      <c r="AA3255" t="s">
        <v>51</v>
      </c>
      <c r="AB3255">
        <v>33.299999999999997</v>
      </c>
      <c r="AC3255">
        <v>0.377</v>
      </c>
      <c r="AD3255">
        <v>0</v>
      </c>
      <c r="AE3255" t="s">
        <v>40</v>
      </c>
    </row>
    <row r="3256" spans="1:31" x14ac:dyDescent="0.25">
      <c r="A3256">
        <v>3255</v>
      </c>
      <c r="B3256" t="str">
        <f t="shared" si="50"/>
        <v>26-40</v>
      </c>
      <c r="D3256">
        <v>30</v>
      </c>
      <c r="F3256" t="s">
        <v>34</v>
      </c>
      <c r="G3256" t="s">
        <v>49</v>
      </c>
      <c r="H3256" t="s">
        <v>41</v>
      </c>
      <c r="I3256">
        <v>54</v>
      </c>
      <c r="J3256">
        <v>70</v>
      </c>
      <c r="K3256">
        <v>11</v>
      </c>
      <c r="L3256">
        <v>398.23</v>
      </c>
      <c r="M3256">
        <v>27289.26</v>
      </c>
      <c r="N3256">
        <v>0</v>
      </c>
      <c r="O3256">
        <v>3249</v>
      </c>
      <c r="P3256">
        <v>0</v>
      </c>
      <c r="Q3256">
        <v>2.9</v>
      </c>
      <c r="R3256">
        <v>1</v>
      </c>
      <c r="S3256">
        <v>0.47</v>
      </c>
      <c r="T3256">
        <v>2</v>
      </c>
      <c r="U3256" t="s">
        <v>31</v>
      </c>
      <c r="V3256">
        <v>1</v>
      </c>
      <c r="W3256">
        <v>5</v>
      </c>
      <c r="X3256">
        <v>1539.28</v>
      </c>
      <c r="Y3256">
        <v>11</v>
      </c>
      <c r="Z3256">
        <v>5</v>
      </c>
      <c r="AA3256" t="s">
        <v>39</v>
      </c>
      <c r="AB3256">
        <v>8.4</v>
      </c>
      <c r="AC3256">
        <v>0.223</v>
      </c>
      <c r="AD3256">
        <v>0</v>
      </c>
      <c r="AE3256" t="s">
        <v>40</v>
      </c>
    </row>
    <row r="3257" spans="1:31" x14ac:dyDescent="0.25">
      <c r="A3257">
        <v>3256</v>
      </c>
      <c r="B3257" t="str">
        <f t="shared" si="50"/>
        <v>26-40</v>
      </c>
      <c r="D3257">
        <v>28</v>
      </c>
      <c r="F3257" t="s">
        <v>28</v>
      </c>
      <c r="G3257" t="s">
        <v>29</v>
      </c>
      <c r="H3257" t="s">
        <v>44</v>
      </c>
      <c r="I3257">
        <v>59</v>
      </c>
      <c r="J3257">
        <v>148</v>
      </c>
      <c r="K3257">
        <v>5</v>
      </c>
      <c r="L3257">
        <v>574.97</v>
      </c>
      <c r="M3257">
        <v>78503.78</v>
      </c>
      <c r="N3257">
        <v>0</v>
      </c>
      <c r="O3257">
        <v>8229</v>
      </c>
      <c r="P3257">
        <v>7</v>
      </c>
      <c r="Q3257">
        <v>10.199999999999999</v>
      </c>
      <c r="R3257">
        <v>1</v>
      </c>
      <c r="S3257">
        <v>0.17</v>
      </c>
      <c r="T3257">
        <v>0</v>
      </c>
      <c r="U3257" t="s">
        <v>37</v>
      </c>
      <c r="V3257">
        <v>7</v>
      </c>
      <c r="W3257">
        <v>9</v>
      </c>
      <c r="X3257">
        <v>5290.45</v>
      </c>
      <c r="Y3257">
        <v>22</v>
      </c>
      <c r="Z3257">
        <v>3</v>
      </c>
      <c r="AA3257" t="s">
        <v>39</v>
      </c>
      <c r="AB3257">
        <v>34</v>
      </c>
      <c r="AC3257">
        <v>0.38240000000000002</v>
      </c>
      <c r="AD3257">
        <v>0</v>
      </c>
      <c r="AE3257" t="s">
        <v>40</v>
      </c>
    </row>
    <row r="3258" spans="1:31" x14ac:dyDescent="0.25">
      <c r="A3258">
        <v>3257</v>
      </c>
      <c r="B3258" t="str">
        <f t="shared" si="50"/>
        <v>26-40</v>
      </c>
      <c r="D3258">
        <v>27</v>
      </c>
      <c r="F3258" t="s">
        <v>34</v>
      </c>
      <c r="G3258" t="s">
        <v>45</v>
      </c>
      <c r="H3258" t="s">
        <v>36</v>
      </c>
      <c r="I3258">
        <v>56</v>
      </c>
      <c r="J3258">
        <v>53</v>
      </c>
      <c r="K3258">
        <v>9</v>
      </c>
      <c r="L3258">
        <v>367.41</v>
      </c>
      <c r="M3258">
        <v>20278.39</v>
      </c>
      <c r="N3258">
        <v>0</v>
      </c>
      <c r="O3258">
        <v>2194</v>
      </c>
      <c r="P3258">
        <v>2</v>
      </c>
      <c r="Q3258">
        <v>14.2</v>
      </c>
      <c r="R3258">
        <v>1</v>
      </c>
      <c r="S3258">
        <v>0.73</v>
      </c>
      <c r="T3258">
        <v>4</v>
      </c>
      <c r="U3258" t="s">
        <v>38</v>
      </c>
      <c r="V3258">
        <v>2</v>
      </c>
      <c r="W3258">
        <v>2</v>
      </c>
      <c r="X3258">
        <v>216.59</v>
      </c>
      <c r="Y3258">
        <v>43</v>
      </c>
      <c r="Z3258">
        <v>2.2000000000000002</v>
      </c>
      <c r="AA3258" t="s">
        <v>39</v>
      </c>
      <c r="AB3258">
        <v>28.8</v>
      </c>
      <c r="AC3258">
        <v>0.3463</v>
      </c>
      <c r="AD3258">
        <v>0</v>
      </c>
      <c r="AE3258" t="s">
        <v>40</v>
      </c>
    </row>
    <row r="3259" spans="1:31" x14ac:dyDescent="0.25">
      <c r="A3259">
        <v>3258</v>
      </c>
      <c r="B3259" t="str">
        <f t="shared" si="50"/>
        <v>26-40</v>
      </c>
      <c r="D3259">
        <v>28</v>
      </c>
      <c r="F3259" t="s">
        <v>28</v>
      </c>
      <c r="G3259" t="s">
        <v>45</v>
      </c>
      <c r="H3259" t="s">
        <v>30</v>
      </c>
      <c r="I3259">
        <v>38</v>
      </c>
      <c r="J3259">
        <v>74</v>
      </c>
      <c r="K3259">
        <v>2</v>
      </c>
      <c r="L3259">
        <v>390.9</v>
      </c>
      <c r="M3259">
        <v>30409.41</v>
      </c>
      <c r="N3259">
        <v>0</v>
      </c>
      <c r="O3259">
        <v>3083</v>
      </c>
      <c r="P3259">
        <v>5</v>
      </c>
      <c r="Q3259">
        <v>19.899999999999999</v>
      </c>
      <c r="R3259">
        <v>2</v>
      </c>
      <c r="S3259">
        <v>0.11</v>
      </c>
      <c r="T3259">
        <v>4</v>
      </c>
      <c r="U3259" t="s">
        <v>38</v>
      </c>
      <c r="V3259">
        <v>2</v>
      </c>
      <c r="W3259">
        <v>0</v>
      </c>
      <c r="X3259">
        <v>332.83</v>
      </c>
      <c r="Y3259">
        <v>32</v>
      </c>
      <c r="Z3259">
        <v>4.2</v>
      </c>
      <c r="AA3259" t="s">
        <v>39</v>
      </c>
      <c r="AB3259">
        <v>29.3</v>
      </c>
      <c r="AC3259">
        <v>0.34970000000000001</v>
      </c>
      <c r="AD3259">
        <v>0</v>
      </c>
      <c r="AE3259" t="s">
        <v>40</v>
      </c>
    </row>
    <row r="3260" spans="1:31" x14ac:dyDescent="0.25">
      <c r="A3260">
        <v>3259</v>
      </c>
      <c r="B3260" t="str">
        <f t="shared" si="50"/>
        <v>41-60</v>
      </c>
      <c r="D3260">
        <v>47</v>
      </c>
      <c r="F3260" t="s">
        <v>34</v>
      </c>
      <c r="G3260" t="s">
        <v>29</v>
      </c>
      <c r="H3260" t="s">
        <v>30</v>
      </c>
      <c r="I3260">
        <v>38</v>
      </c>
      <c r="J3260">
        <v>58</v>
      </c>
      <c r="K3260">
        <v>8</v>
      </c>
      <c r="L3260">
        <v>651.02</v>
      </c>
      <c r="M3260">
        <v>38975.03</v>
      </c>
      <c r="N3260">
        <v>0</v>
      </c>
      <c r="O3260">
        <v>3924</v>
      </c>
      <c r="P3260">
        <v>4</v>
      </c>
      <c r="Q3260">
        <v>18.100000000000001</v>
      </c>
      <c r="R3260">
        <v>2</v>
      </c>
      <c r="S3260">
        <v>0.3</v>
      </c>
      <c r="T3260">
        <v>4</v>
      </c>
      <c r="U3260" t="s">
        <v>47</v>
      </c>
      <c r="V3260">
        <v>1</v>
      </c>
      <c r="W3260">
        <v>3</v>
      </c>
      <c r="X3260">
        <v>357.78</v>
      </c>
      <c r="Y3260">
        <v>51</v>
      </c>
      <c r="Z3260">
        <v>3.9</v>
      </c>
      <c r="AA3260" t="s">
        <v>51</v>
      </c>
      <c r="AB3260">
        <v>35.9</v>
      </c>
      <c r="AC3260">
        <v>0.39589999999999997</v>
      </c>
      <c r="AD3260">
        <v>0</v>
      </c>
      <c r="AE3260" t="s">
        <v>40</v>
      </c>
    </row>
    <row r="3261" spans="1:31" x14ac:dyDescent="0.25">
      <c r="A3261">
        <v>3260</v>
      </c>
      <c r="B3261" t="str">
        <f t="shared" si="50"/>
        <v>26-40</v>
      </c>
      <c r="D3261">
        <v>39</v>
      </c>
      <c r="F3261" t="s">
        <v>34</v>
      </c>
      <c r="G3261" t="s">
        <v>43</v>
      </c>
      <c r="H3261" t="s">
        <v>30</v>
      </c>
      <c r="I3261">
        <v>51</v>
      </c>
      <c r="J3261">
        <v>60</v>
      </c>
      <c r="K3261">
        <v>5</v>
      </c>
      <c r="L3261">
        <v>344.16</v>
      </c>
      <c r="M3261">
        <v>19155.41</v>
      </c>
      <c r="N3261">
        <v>0</v>
      </c>
      <c r="O3261">
        <v>2036</v>
      </c>
      <c r="P3261">
        <v>1</v>
      </c>
      <c r="Q3261">
        <v>10.7</v>
      </c>
      <c r="R3261">
        <v>1</v>
      </c>
      <c r="S3261">
        <v>0.13</v>
      </c>
      <c r="T3261">
        <v>1</v>
      </c>
      <c r="U3261" t="s">
        <v>46</v>
      </c>
      <c r="V3261">
        <v>2</v>
      </c>
      <c r="W3261">
        <v>4</v>
      </c>
      <c r="X3261">
        <v>1354.54</v>
      </c>
      <c r="Y3261">
        <v>53</v>
      </c>
      <c r="Z3261">
        <v>4</v>
      </c>
      <c r="AA3261" t="s">
        <v>48</v>
      </c>
      <c r="AB3261">
        <v>25.8</v>
      </c>
      <c r="AC3261">
        <v>0.32600000000000001</v>
      </c>
      <c r="AD3261">
        <v>0</v>
      </c>
      <c r="AE3261" t="s">
        <v>40</v>
      </c>
    </row>
    <row r="3262" spans="1:31" x14ac:dyDescent="0.25">
      <c r="A3262">
        <v>3261</v>
      </c>
      <c r="B3262" t="str">
        <f t="shared" si="50"/>
        <v>41-60</v>
      </c>
      <c r="D3262">
        <v>41</v>
      </c>
      <c r="F3262" t="s">
        <v>28</v>
      </c>
      <c r="G3262" t="s">
        <v>43</v>
      </c>
      <c r="H3262" t="s">
        <v>41</v>
      </c>
      <c r="I3262">
        <v>19</v>
      </c>
      <c r="J3262">
        <v>37</v>
      </c>
      <c r="K3262">
        <v>3</v>
      </c>
      <c r="L3262">
        <v>647.24</v>
      </c>
      <c r="M3262">
        <v>23194.61</v>
      </c>
      <c r="N3262">
        <v>1</v>
      </c>
      <c r="O3262">
        <v>2540</v>
      </c>
      <c r="P3262">
        <v>1</v>
      </c>
      <c r="Q3262">
        <v>0</v>
      </c>
      <c r="R3262">
        <v>1</v>
      </c>
      <c r="S3262">
        <v>0.66</v>
      </c>
      <c r="T3262">
        <v>3</v>
      </c>
      <c r="U3262" t="s">
        <v>47</v>
      </c>
      <c r="V3262">
        <v>1</v>
      </c>
      <c r="W3262">
        <v>1</v>
      </c>
      <c r="X3262">
        <v>572.51</v>
      </c>
      <c r="Y3262">
        <v>2</v>
      </c>
      <c r="Z3262">
        <v>3.3</v>
      </c>
      <c r="AA3262" t="s">
        <v>39</v>
      </c>
      <c r="AB3262">
        <v>14.7</v>
      </c>
      <c r="AC3262">
        <v>0.25740000000000002</v>
      </c>
      <c r="AD3262">
        <v>0</v>
      </c>
      <c r="AE3262" t="s">
        <v>40</v>
      </c>
    </row>
    <row r="3263" spans="1:31" x14ac:dyDescent="0.25">
      <c r="A3263">
        <v>3262</v>
      </c>
      <c r="B3263" t="str">
        <f t="shared" si="50"/>
        <v>41-60</v>
      </c>
      <c r="D3263">
        <v>43</v>
      </c>
      <c r="F3263" t="s">
        <v>28</v>
      </c>
      <c r="G3263" t="s">
        <v>43</v>
      </c>
      <c r="H3263" t="s">
        <v>30</v>
      </c>
      <c r="I3263">
        <v>8</v>
      </c>
      <c r="J3263">
        <v>13</v>
      </c>
      <c r="K3263">
        <v>1</v>
      </c>
      <c r="L3263">
        <v>468.56</v>
      </c>
      <c r="M3263">
        <v>6428.93</v>
      </c>
      <c r="N3263">
        <v>0</v>
      </c>
      <c r="O3263">
        <v>818</v>
      </c>
      <c r="P3263">
        <v>1</v>
      </c>
      <c r="Q3263">
        <v>3.5</v>
      </c>
      <c r="R3263">
        <v>1</v>
      </c>
      <c r="S3263">
        <v>0.54</v>
      </c>
      <c r="T3263">
        <v>2</v>
      </c>
      <c r="U3263" t="s">
        <v>47</v>
      </c>
      <c r="V3263">
        <v>0</v>
      </c>
      <c r="W3263">
        <v>0</v>
      </c>
      <c r="X3263">
        <v>0</v>
      </c>
      <c r="Y3263">
        <v>45</v>
      </c>
      <c r="Z3263">
        <v>3.6</v>
      </c>
      <c r="AA3263" t="s">
        <v>32</v>
      </c>
      <c r="AB3263">
        <v>30.9</v>
      </c>
      <c r="AC3263">
        <v>0.36030000000000001</v>
      </c>
      <c r="AD3263">
        <v>0</v>
      </c>
      <c r="AE3263" t="s">
        <v>40</v>
      </c>
    </row>
    <row r="3264" spans="1:31" x14ac:dyDescent="0.25">
      <c r="A3264">
        <v>3263</v>
      </c>
      <c r="B3264" t="str">
        <f t="shared" si="50"/>
        <v>41-60</v>
      </c>
      <c r="D3264">
        <v>57</v>
      </c>
      <c r="F3264" t="s">
        <v>34</v>
      </c>
      <c r="G3264" t="s">
        <v>45</v>
      </c>
      <c r="H3264" t="s">
        <v>30</v>
      </c>
      <c r="I3264">
        <v>1</v>
      </c>
      <c r="J3264">
        <v>2</v>
      </c>
      <c r="K3264">
        <v>0</v>
      </c>
      <c r="L3264">
        <v>447.97</v>
      </c>
      <c r="M3264">
        <v>958.6</v>
      </c>
      <c r="N3264">
        <v>0</v>
      </c>
      <c r="O3264">
        <v>535</v>
      </c>
      <c r="P3264">
        <v>0</v>
      </c>
      <c r="Q3264">
        <v>10.7</v>
      </c>
      <c r="R3264">
        <v>0</v>
      </c>
      <c r="S3264">
        <v>0.33</v>
      </c>
      <c r="T3264">
        <v>1</v>
      </c>
      <c r="U3264" t="s">
        <v>46</v>
      </c>
      <c r="V3264">
        <v>0</v>
      </c>
      <c r="W3264">
        <v>0</v>
      </c>
      <c r="X3264">
        <v>0</v>
      </c>
      <c r="Y3264">
        <v>35</v>
      </c>
      <c r="Z3264">
        <v>4.8</v>
      </c>
      <c r="AA3264" t="s">
        <v>39</v>
      </c>
      <c r="AB3264">
        <v>26.3</v>
      </c>
      <c r="AC3264">
        <v>0.32969999999999999</v>
      </c>
      <c r="AD3264">
        <v>0</v>
      </c>
      <c r="AE3264" t="s">
        <v>40</v>
      </c>
    </row>
    <row r="3265" spans="1:31" x14ac:dyDescent="0.25">
      <c r="A3265">
        <v>3264</v>
      </c>
      <c r="B3265" t="str">
        <f t="shared" si="50"/>
        <v>60+</v>
      </c>
      <c r="D3265">
        <v>63</v>
      </c>
      <c r="F3265" t="s">
        <v>34</v>
      </c>
      <c r="G3265" t="s">
        <v>45</v>
      </c>
      <c r="H3265" t="s">
        <v>30</v>
      </c>
      <c r="I3265">
        <v>30</v>
      </c>
      <c r="J3265">
        <v>42</v>
      </c>
      <c r="K3265">
        <v>8</v>
      </c>
      <c r="L3265">
        <v>509.94</v>
      </c>
      <c r="M3265">
        <v>20641.990000000002</v>
      </c>
      <c r="N3265">
        <v>0</v>
      </c>
      <c r="O3265">
        <v>2365</v>
      </c>
      <c r="P3265">
        <v>2</v>
      </c>
      <c r="Q3265">
        <v>1.4</v>
      </c>
      <c r="R3265">
        <v>1</v>
      </c>
      <c r="S3265">
        <v>0.62</v>
      </c>
      <c r="T3265">
        <v>3</v>
      </c>
      <c r="U3265" t="s">
        <v>47</v>
      </c>
      <c r="V3265">
        <v>1</v>
      </c>
      <c r="W3265">
        <v>3</v>
      </c>
      <c r="X3265">
        <v>869.39</v>
      </c>
      <c r="Y3265">
        <v>19</v>
      </c>
      <c r="Z3265">
        <v>4</v>
      </c>
      <c r="AA3265" t="s">
        <v>32</v>
      </c>
      <c r="AB3265">
        <v>19.8</v>
      </c>
      <c r="AC3265">
        <v>0.28799999999999998</v>
      </c>
      <c r="AD3265">
        <v>0</v>
      </c>
      <c r="AE3265" t="s">
        <v>40</v>
      </c>
    </row>
    <row r="3266" spans="1:31" x14ac:dyDescent="0.25">
      <c r="A3266">
        <v>3265</v>
      </c>
      <c r="B3266" t="str">
        <f t="shared" si="50"/>
        <v>41-60</v>
      </c>
      <c r="D3266">
        <v>45</v>
      </c>
      <c r="F3266" t="s">
        <v>34</v>
      </c>
      <c r="G3266" t="s">
        <v>29</v>
      </c>
      <c r="H3266" t="s">
        <v>30</v>
      </c>
      <c r="I3266">
        <v>8</v>
      </c>
      <c r="J3266">
        <v>7</v>
      </c>
      <c r="K3266">
        <v>1</v>
      </c>
      <c r="L3266">
        <v>548.05999999999995</v>
      </c>
      <c r="M3266">
        <v>3502.43</v>
      </c>
      <c r="N3266">
        <v>0</v>
      </c>
      <c r="O3266">
        <v>432</v>
      </c>
      <c r="P3266">
        <v>0</v>
      </c>
      <c r="Q3266">
        <v>21.8</v>
      </c>
      <c r="R3266">
        <v>0</v>
      </c>
      <c r="S3266">
        <v>0.51</v>
      </c>
      <c r="T3266">
        <v>1</v>
      </c>
      <c r="U3266" t="s">
        <v>38</v>
      </c>
      <c r="V3266">
        <v>0</v>
      </c>
      <c r="W3266">
        <v>0</v>
      </c>
      <c r="X3266">
        <v>0</v>
      </c>
      <c r="Y3266">
        <v>43</v>
      </c>
      <c r="Z3266">
        <v>4.2</v>
      </c>
      <c r="AA3266" t="s">
        <v>39</v>
      </c>
      <c r="AB3266">
        <v>28.5</v>
      </c>
      <c r="AC3266">
        <v>0.34439999999999998</v>
      </c>
      <c r="AD3266">
        <v>0</v>
      </c>
      <c r="AE3266" t="s">
        <v>40</v>
      </c>
    </row>
    <row r="3267" spans="1:31" x14ac:dyDescent="0.25">
      <c r="A3267">
        <v>3266</v>
      </c>
      <c r="B3267" t="str">
        <f t="shared" ref="B3267:B3330" si="51">IF(D3267&lt;=25, "18-25", IF(D3267&lt;=40, "26-40", IF(D3267&lt;=60, "41-60", "60+")))</f>
        <v>41-60</v>
      </c>
      <c r="D3267">
        <v>52</v>
      </c>
      <c r="F3267" t="s">
        <v>34</v>
      </c>
      <c r="G3267" t="s">
        <v>43</v>
      </c>
      <c r="H3267" t="s">
        <v>44</v>
      </c>
      <c r="I3267">
        <v>46</v>
      </c>
      <c r="J3267">
        <v>75</v>
      </c>
      <c r="K3267">
        <v>4</v>
      </c>
      <c r="L3267">
        <v>610.95000000000005</v>
      </c>
      <c r="M3267">
        <v>42335.78</v>
      </c>
      <c r="N3267">
        <v>1</v>
      </c>
      <c r="O3267">
        <v>5014</v>
      </c>
      <c r="P3267">
        <v>5</v>
      </c>
      <c r="Q3267">
        <v>29.4</v>
      </c>
      <c r="R3267">
        <v>1</v>
      </c>
      <c r="S3267">
        <v>0.02</v>
      </c>
      <c r="T3267">
        <v>0</v>
      </c>
      <c r="U3267" t="s">
        <v>37</v>
      </c>
      <c r="V3267">
        <v>0</v>
      </c>
      <c r="W3267">
        <v>1</v>
      </c>
      <c r="X3267">
        <v>135.59</v>
      </c>
      <c r="Y3267">
        <v>31</v>
      </c>
      <c r="Z3267">
        <v>4.3</v>
      </c>
      <c r="AA3267" t="s">
        <v>39</v>
      </c>
      <c r="AB3267">
        <v>19.7</v>
      </c>
      <c r="AC3267">
        <v>0.2873</v>
      </c>
      <c r="AD3267">
        <v>0</v>
      </c>
      <c r="AE3267" t="s">
        <v>40</v>
      </c>
    </row>
    <row r="3268" spans="1:31" x14ac:dyDescent="0.25">
      <c r="A3268">
        <v>3267</v>
      </c>
      <c r="B3268" t="str">
        <f t="shared" si="51"/>
        <v>41-60</v>
      </c>
      <c r="D3268">
        <v>57</v>
      </c>
      <c r="F3268" t="s">
        <v>34</v>
      </c>
      <c r="G3268" t="s">
        <v>29</v>
      </c>
      <c r="H3268" t="s">
        <v>44</v>
      </c>
      <c r="I3268">
        <v>12</v>
      </c>
      <c r="J3268">
        <v>24</v>
      </c>
      <c r="K3268">
        <v>5</v>
      </c>
      <c r="L3268">
        <v>420.47</v>
      </c>
      <c r="M3268">
        <v>9406.19</v>
      </c>
      <c r="N3268">
        <v>0</v>
      </c>
      <c r="O3268">
        <v>1363</v>
      </c>
      <c r="P3268">
        <v>1</v>
      </c>
      <c r="Q3268">
        <v>0</v>
      </c>
      <c r="R3268">
        <v>1</v>
      </c>
      <c r="S3268">
        <v>0.11</v>
      </c>
      <c r="T3268">
        <v>2</v>
      </c>
      <c r="U3268" t="s">
        <v>31</v>
      </c>
      <c r="V3268">
        <v>1</v>
      </c>
      <c r="W3268">
        <v>0</v>
      </c>
      <c r="X3268">
        <v>158.36000000000001</v>
      </c>
      <c r="Y3268">
        <v>34</v>
      </c>
      <c r="Z3268">
        <v>3.8</v>
      </c>
      <c r="AA3268" t="s">
        <v>39</v>
      </c>
      <c r="AB3268">
        <v>25.5</v>
      </c>
      <c r="AC3268">
        <v>0.3241</v>
      </c>
      <c r="AD3268">
        <v>0</v>
      </c>
      <c r="AE3268" t="s">
        <v>40</v>
      </c>
    </row>
    <row r="3269" spans="1:31" x14ac:dyDescent="0.25">
      <c r="A3269">
        <v>3268</v>
      </c>
      <c r="B3269" t="str">
        <f t="shared" si="51"/>
        <v>41-60</v>
      </c>
      <c r="D3269">
        <v>54</v>
      </c>
      <c r="F3269" t="s">
        <v>28</v>
      </c>
      <c r="G3269" t="s">
        <v>29</v>
      </c>
      <c r="H3269" t="s">
        <v>44</v>
      </c>
      <c r="I3269">
        <v>2</v>
      </c>
      <c r="J3269">
        <v>5</v>
      </c>
      <c r="K3269">
        <v>1</v>
      </c>
      <c r="L3269">
        <v>500.83</v>
      </c>
      <c r="M3269">
        <v>2631.27</v>
      </c>
      <c r="N3269">
        <v>1</v>
      </c>
      <c r="O3269">
        <v>477</v>
      </c>
      <c r="P3269">
        <v>0</v>
      </c>
      <c r="Q3269">
        <v>0.6</v>
      </c>
      <c r="R3269">
        <v>0</v>
      </c>
      <c r="S3269">
        <v>0.24</v>
      </c>
      <c r="T3269">
        <v>2</v>
      </c>
      <c r="U3269" t="s">
        <v>31</v>
      </c>
      <c r="V3269">
        <v>0</v>
      </c>
      <c r="W3269">
        <v>0</v>
      </c>
      <c r="X3269">
        <v>0</v>
      </c>
      <c r="Y3269">
        <v>49</v>
      </c>
      <c r="Z3269">
        <v>4.4000000000000004</v>
      </c>
      <c r="AA3269" t="s">
        <v>39</v>
      </c>
      <c r="AB3269">
        <v>29.1</v>
      </c>
      <c r="AC3269">
        <v>0.34820000000000001</v>
      </c>
      <c r="AD3269">
        <v>0</v>
      </c>
      <c r="AE3269" t="s">
        <v>40</v>
      </c>
    </row>
    <row r="3270" spans="1:31" x14ac:dyDescent="0.25">
      <c r="A3270">
        <v>3269</v>
      </c>
      <c r="B3270" t="str">
        <f t="shared" si="51"/>
        <v>18-25</v>
      </c>
      <c r="D3270">
        <v>25</v>
      </c>
      <c r="F3270" t="s">
        <v>34</v>
      </c>
      <c r="G3270" t="s">
        <v>35</v>
      </c>
      <c r="H3270" t="s">
        <v>30</v>
      </c>
      <c r="I3270">
        <v>23</v>
      </c>
      <c r="J3270">
        <v>38</v>
      </c>
      <c r="K3270">
        <v>2</v>
      </c>
      <c r="L3270">
        <v>393.8</v>
      </c>
      <c r="M3270">
        <v>15182.53</v>
      </c>
      <c r="N3270">
        <v>0</v>
      </c>
      <c r="O3270">
        <v>1925</v>
      </c>
      <c r="P3270">
        <v>1</v>
      </c>
      <c r="Q3270">
        <v>3.9</v>
      </c>
      <c r="R3270">
        <v>1</v>
      </c>
      <c r="S3270">
        <v>0.45</v>
      </c>
      <c r="T3270">
        <v>3</v>
      </c>
      <c r="U3270" t="s">
        <v>31</v>
      </c>
      <c r="V3270">
        <v>1</v>
      </c>
      <c r="W3270">
        <v>1</v>
      </c>
      <c r="X3270">
        <v>143.72999999999999</v>
      </c>
      <c r="Y3270">
        <v>14</v>
      </c>
      <c r="Z3270">
        <v>5</v>
      </c>
      <c r="AA3270" t="s">
        <v>39</v>
      </c>
      <c r="AB3270">
        <v>20.100000000000001</v>
      </c>
      <c r="AC3270">
        <v>0.28939999999999999</v>
      </c>
      <c r="AD3270">
        <v>0</v>
      </c>
      <c r="AE3270" t="s">
        <v>40</v>
      </c>
    </row>
    <row r="3271" spans="1:31" x14ac:dyDescent="0.25">
      <c r="A3271">
        <v>3270</v>
      </c>
      <c r="B3271" t="str">
        <f t="shared" si="51"/>
        <v>60+</v>
      </c>
      <c r="D3271">
        <v>70</v>
      </c>
      <c r="F3271" t="s">
        <v>28</v>
      </c>
      <c r="G3271" t="s">
        <v>43</v>
      </c>
      <c r="H3271" t="s">
        <v>41</v>
      </c>
      <c r="I3271">
        <v>26</v>
      </c>
      <c r="J3271">
        <v>64</v>
      </c>
      <c r="K3271">
        <v>1</v>
      </c>
      <c r="L3271">
        <v>381.74</v>
      </c>
      <c r="M3271">
        <v>22431.02</v>
      </c>
      <c r="N3271">
        <v>0</v>
      </c>
      <c r="O3271">
        <v>2657</v>
      </c>
      <c r="P3271">
        <v>4</v>
      </c>
      <c r="Q3271">
        <v>0</v>
      </c>
      <c r="R3271">
        <v>3</v>
      </c>
      <c r="S3271">
        <v>0.38</v>
      </c>
      <c r="T3271">
        <v>3</v>
      </c>
      <c r="U3271" t="s">
        <v>42</v>
      </c>
      <c r="V3271">
        <v>3</v>
      </c>
      <c r="W3271">
        <v>4</v>
      </c>
      <c r="X3271">
        <v>385.88</v>
      </c>
      <c r="Y3271">
        <v>9</v>
      </c>
      <c r="Z3271">
        <v>4.0999999999999996</v>
      </c>
      <c r="AA3271" t="s">
        <v>39</v>
      </c>
      <c r="AB3271">
        <v>26.8</v>
      </c>
      <c r="AC3271">
        <v>0.3327</v>
      </c>
      <c r="AD3271">
        <v>0</v>
      </c>
      <c r="AE3271" t="s">
        <v>40</v>
      </c>
    </row>
    <row r="3272" spans="1:31" x14ac:dyDescent="0.25">
      <c r="A3272">
        <v>3271</v>
      </c>
      <c r="B3272" t="str">
        <f t="shared" si="51"/>
        <v>26-40</v>
      </c>
      <c r="D3272">
        <v>26</v>
      </c>
      <c r="F3272" t="s">
        <v>34</v>
      </c>
      <c r="G3272" t="s">
        <v>35</v>
      </c>
      <c r="H3272" t="s">
        <v>30</v>
      </c>
      <c r="I3272">
        <v>32</v>
      </c>
      <c r="J3272">
        <v>23</v>
      </c>
      <c r="K3272">
        <v>2</v>
      </c>
      <c r="L3272">
        <v>461.96</v>
      </c>
      <c r="M3272">
        <v>11033.87</v>
      </c>
      <c r="N3272">
        <v>0</v>
      </c>
      <c r="O3272">
        <v>1401</v>
      </c>
      <c r="P3272">
        <v>0</v>
      </c>
      <c r="Q3272">
        <v>0.4</v>
      </c>
      <c r="R3272">
        <v>0</v>
      </c>
      <c r="S3272">
        <v>0.72</v>
      </c>
      <c r="T3272">
        <v>2</v>
      </c>
      <c r="U3272" t="s">
        <v>46</v>
      </c>
      <c r="V3272">
        <v>1</v>
      </c>
      <c r="W3272">
        <v>2</v>
      </c>
      <c r="X3272">
        <v>810.25</v>
      </c>
      <c r="Y3272">
        <v>47</v>
      </c>
      <c r="Z3272">
        <v>2.7</v>
      </c>
      <c r="AA3272" t="s">
        <v>51</v>
      </c>
      <c r="AB3272">
        <v>32.9</v>
      </c>
      <c r="AC3272">
        <v>0.37469999999999998</v>
      </c>
      <c r="AD3272">
        <v>0</v>
      </c>
      <c r="AE3272" t="s">
        <v>40</v>
      </c>
    </row>
    <row r="3273" spans="1:31" x14ac:dyDescent="0.25">
      <c r="A3273">
        <v>3272</v>
      </c>
      <c r="B3273" t="str">
        <f t="shared" si="51"/>
        <v>26-40</v>
      </c>
      <c r="D3273">
        <v>39</v>
      </c>
      <c r="F3273" t="s">
        <v>28</v>
      </c>
      <c r="G3273" t="s">
        <v>49</v>
      </c>
      <c r="H3273" t="s">
        <v>30</v>
      </c>
      <c r="I3273">
        <v>57</v>
      </c>
      <c r="J3273">
        <v>147</v>
      </c>
      <c r="K3273">
        <v>12</v>
      </c>
      <c r="L3273">
        <v>535.61</v>
      </c>
      <c r="M3273">
        <v>73629.47</v>
      </c>
      <c r="N3273">
        <v>0</v>
      </c>
      <c r="O3273">
        <v>8017</v>
      </c>
      <c r="P3273">
        <v>8</v>
      </c>
      <c r="Q3273">
        <v>25.4</v>
      </c>
      <c r="R3273">
        <v>2</v>
      </c>
      <c r="S3273">
        <v>0.19</v>
      </c>
      <c r="T3273">
        <v>4</v>
      </c>
      <c r="U3273" t="s">
        <v>47</v>
      </c>
      <c r="V3273">
        <v>7</v>
      </c>
      <c r="W3273">
        <v>3</v>
      </c>
      <c r="X3273">
        <v>1799.66</v>
      </c>
      <c r="Y3273">
        <v>49</v>
      </c>
      <c r="Z3273">
        <v>2.6</v>
      </c>
      <c r="AA3273" t="s">
        <v>32</v>
      </c>
      <c r="AB3273">
        <v>43.5</v>
      </c>
      <c r="AC3273">
        <v>0.45129999999999998</v>
      </c>
      <c r="AD3273">
        <v>1</v>
      </c>
      <c r="AE3273" t="s">
        <v>50</v>
      </c>
    </row>
    <row r="3274" spans="1:31" x14ac:dyDescent="0.25">
      <c r="A3274">
        <v>3273</v>
      </c>
      <c r="B3274" t="str">
        <f t="shared" si="51"/>
        <v>41-60</v>
      </c>
      <c r="D3274">
        <v>52</v>
      </c>
      <c r="F3274" t="s">
        <v>34</v>
      </c>
      <c r="G3274" t="s">
        <v>35</v>
      </c>
      <c r="H3274" t="s">
        <v>30</v>
      </c>
      <c r="I3274">
        <v>30</v>
      </c>
      <c r="J3274">
        <v>68</v>
      </c>
      <c r="K3274">
        <v>7</v>
      </c>
      <c r="L3274">
        <v>336.77</v>
      </c>
      <c r="M3274">
        <v>22454.74</v>
      </c>
      <c r="N3274">
        <v>0</v>
      </c>
      <c r="O3274">
        <v>2479</v>
      </c>
      <c r="P3274">
        <v>3</v>
      </c>
      <c r="Q3274">
        <v>21.4</v>
      </c>
      <c r="R3274">
        <v>2</v>
      </c>
      <c r="S3274">
        <v>0.57999999999999996</v>
      </c>
      <c r="T3274">
        <v>2</v>
      </c>
      <c r="U3274" t="s">
        <v>31</v>
      </c>
      <c r="V3274">
        <v>1</v>
      </c>
      <c r="W3274">
        <v>5</v>
      </c>
      <c r="X3274">
        <v>732.65</v>
      </c>
      <c r="Y3274">
        <v>8</v>
      </c>
      <c r="Z3274">
        <v>2.6</v>
      </c>
      <c r="AA3274" t="s">
        <v>48</v>
      </c>
      <c r="AB3274">
        <v>22.2</v>
      </c>
      <c r="AC3274">
        <v>0.30270000000000002</v>
      </c>
      <c r="AD3274">
        <v>0</v>
      </c>
      <c r="AE3274" t="s">
        <v>40</v>
      </c>
    </row>
    <row r="3275" spans="1:31" x14ac:dyDescent="0.25">
      <c r="A3275">
        <v>3274</v>
      </c>
      <c r="B3275" t="str">
        <f t="shared" si="51"/>
        <v>26-40</v>
      </c>
      <c r="D3275">
        <v>39</v>
      </c>
      <c r="F3275" t="s">
        <v>34</v>
      </c>
      <c r="G3275" t="s">
        <v>29</v>
      </c>
      <c r="H3275" t="s">
        <v>30</v>
      </c>
      <c r="I3275">
        <v>47</v>
      </c>
      <c r="J3275">
        <v>68</v>
      </c>
      <c r="K3275">
        <v>8</v>
      </c>
      <c r="L3275">
        <v>255.65</v>
      </c>
      <c r="M3275">
        <v>18824.11</v>
      </c>
      <c r="N3275">
        <v>0</v>
      </c>
      <c r="O3275">
        <v>2086</v>
      </c>
      <c r="P3275">
        <v>2</v>
      </c>
      <c r="Q3275">
        <v>9.8000000000000007</v>
      </c>
      <c r="R3275">
        <v>1</v>
      </c>
      <c r="S3275">
        <v>0.26</v>
      </c>
      <c r="T3275">
        <v>3</v>
      </c>
      <c r="U3275" t="s">
        <v>46</v>
      </c>
      <c r="V3275">
        <v>4</v>
      </c>
      <c r="W3275">
        <v>2</v>
      </c>
      <c r="X3275">
        <v>1521.18</v>
      </c>
      <c r="Y3275">
        <v>13</v>
      </c>
      <c r="Z3275">
        <v>4.5999999999999996</v>
      </c>
      <c r="AA3275" t="s">
        <v>39</v>
      </c>
      <c r="AB3275">
        <v>15.9</v>
      </c>
      <c r="AC3275">
        <v>0.26419999999999999</v>
      </c>
      <c r="AD3275">
        <v>0</v>
      </c>
      <c r="AE3275" t="s">
        <v>40</v>
      </c>
    </row>
    <row r="3276" spans="1:31" x14ac:dyDescent="0.25">
      <c r="A3276">
        <v>3275</v>
      </c>
      <c r="B3276" t="str">
        <f t="shared" si="51"/>
        <v>26-40</v>
      </c>
      <c r="D3276">
        <v>30</v>
      </c>
      <c r="F3276" t="s">
        <v>28</v>
      </c>
      <c r="G3276" t="s">
        <v>29</v>
      </c>
      <c r="H3276" t="s">
        <v>44</v>
      </c>
      <c r="I3276">
        <v>45</v>
      </c>
      <c r="J3276">
        <v>119</v>
      </c>
      <c r="K3276">
        <v>19</v>
      </c>
      <c r="L3276">
        <v>324.64</v>
      </c>
      <c r="M3276">
        <v>42440.79</v>
      </c>
      <c r="N3276">
        <v>0</v>
      </c>
      <c r="O3276">
        <v>4183</v>
      </c>
      <c r="P3276">
        <v>2</v>
      </c>
      <c r="Q3276">
        <v>0.4</v>
      </c>
      <c r="R3276">
        <v>6</v>
      </c>
      <c r="S3276">
        <v>0.63</v>
      </c>
      <c r="T3276">
        <v>3</v>
      </c>
      <c r="U3276" t="s">
        <v>46</v>
      </c>
      <c r="V3276">
        <v>5</v>
      </c>
      <c r="W3276">
        <v>6</v>
      </c>
      <c r="X3276">
        <v>1786.13</v>
      </c>
      <c r="Y3276">
        <v>71</v>
      </c>
      <c r="Z3276">
        <v>3.7</v>
      </c>
      <c r="AA3276" t="s">
        <v>51</v>
      </c>
      <c r="AB3276">
        <v>46.4</v>
      </c>
      <c r="AC3276">
        <v>0.4728</v>
      </c>
      <c r="AD3276">
        <v>1</v>
      </c>
      <c r="AE3276" t="s">
        <v>56</v>
      </c>
    </row>
    <row r="3277" spans="1:31" x14ac:dyDescent="0.25">
      <c r="A3277">
        <v>3276</v>
      </c>
      <c r="B3277" t="str">
        <f t="shared" si="51"/>
        <v>60+</v>
      </c>
      <c r="D3277">
        <v>66</v>
      </c>
      <c r="F3277" t="s">
        <v>28</v>
      </c>
      <c r="G3277" t="s">
        <v>29</v>
      </c>
      <c r="H3277" t="s">
        <v>53</v>
      </c>
      <c r="I3277">
        <v>8</v>
      </c>
      <c r="J3277">
        <v>16</v>
      </c>
      <c r="K3277">
        <v>2</v>
      </c>
      <c r="L3277">
        <v>389.73</v>
      </c>
      <c r="M3277">
        <v>5960.04</v>
      </c>
      <c r="N3277">
        <v>0</v>
      </c>
      <c r="O3277">
        <v>1082</v>
      </c>
      <c r="P3277">
        <v>1</v>
      </c>
      <c r="Q3277">
        <v>6.2</v>
      </c>
      <c r="R3277">
        <v>0</v>
      </c>
      <c r="S3277">
        <v>0.4</v>
      </c>
      <c r="T3277">
        <v>1</v>
      </c>
      <c r="U3277" t="s">
        <v>42</v>
      </c>
      <c r="V3277">
        <v>1</v>
      </c>
      <c r="W3277">
        <v>1</v>
      </c>
      <c r="X3277">
        <v>516.09</v>
      </c>
      <c r="Y3277">
        <v>16</v>
      </c>
      <c r="Z3277">
        <v>3.6</v>
      </c>
      <c r="AA3277" t="s">
        <v>39</v>
      </c>
      <c r="AB3277">
        <v>21.1</v>
      </c>
      <c r="AC3277">
        <v>0.29570000000000002</v>
      </c>
      <c r="AD3277">
        <v>0</v>
      </c>
      <c r="AE3277" t="s">
        <v>40</v>
      </c>
    </row>
    <row r="3278" spans="1:31" x14ac:dyDescent="0.25">
      <c r="A3278">
        <v>3277</v>
      </c>
      <c r="B3278" t="str">
        <f t="shared" si="51"/>
        <v>18-25</v>
      </c>
      <c r="D3278">
        <v>21</v>
      </c>
      <c r="F3278" t="s">
        <v>28</v>
      </c>
      <c r="G3278" t="s">
        <v>29</v>
      </c>
      <c r="H3278" t="s">
        <v>41</v>
      </c>
      <c r="I3278">
        <v>14</v>
      </c>
      <c r="J3278">
        <v>40</v>
      </c>
      <c r="K3278">
        <v>4</v>
      </c>
      <c r="L3278">
        <v>601.64</v>
      </c>
      <c r="M3278">
        <v>25473.75</v>
      </c>
      <c r="N3278">
        <v>0</v>
      </c>
      <c r="O3278">
        <v>2688</v>
      </c>
      <c r="P3278">
        <v>2</v>
      </c>
      <c r="Q3278">
        <v>8.4</v>
      </c>
      <c r="R3278">
        <v>1</v>
      </c>
      <c r="S3278">
        <v>0.21</v>
      </c>
      <c r="T3278">
        <v>3</v>
      </c>
      <c r="U3278" t="s">
        <v>42</v>
      </c>
      <c r="V3278">
        <v>2</v>
      </c>
      <c r="W3278">
        <v>2</v>
      </c>
      <c r="X3278">
        <v>1687.23</v>
      </c>
      <c r="Y3278">
        <v>18</v>
      </c>
      <c r="Z3278">
        <v>4.4000000000000004</v>
      </c>
      <c r="AA3278" t="s">
        <v>39</v>
      </c>
      <c r="AB3278">
        <v>26.7</v>
      </c>
      <c r="AC3278">
        <v>0.33179999999999998</v>
      </c>
      <c r="AD3278">
        <v>0</v>
      </c>
      <c r="AE3278" t="s">
        <v>40</v>
      </c>
    </row>
    <row r="3279" spans="1:31" x14ac:dyDescent="0.25">
      <c r="A3279">
        <v>3278</v>
      </c>
      <c r="B3279" t="str">
        <f t="shared" si="51"/>
        <v>26-40</v>
      </c>
      <c r="D3279">
        <v>31</v>
      </c>
      <c r="F3279" t="s">
        <v>34</v>
      </c>
      <c r="G3279" t="s">
        <v>43</v>
      </c>
      <c r="H3279" t="s">
        <v>36</v>
      </c>
      <c r="I3279">
        <v>29</v>
      </c>
      <c r="J3279">
        <v>34</v>
      </c>
      <c r="K3279">
        <v>4</v>
      </c>
      <c r="L3279">
        <v>346.07</v>
      </c>
      <c r="M3279">
        <v>11128.98</v>
      </c>
      <c r="N3279">
        <v>0</v>
      </c>
      <c r="O3279">
        <v>1677</v>
      </c>
      <c r="P3279">
        <v>1</v>
      </c>
      <c r="Q3279">
        <v>9.4</v>
      </c>
      <c r="R3279">
        <v>1</v>
      </c>
      <c r="S3279">
        <v>0.62</v>
      </c>
      <c r="T3279">
        <v>2</v>
      </c>
      <c r="U3279" t="s">
        <v>47</v>
      </c>
      <c r="V3279">
        <v>0</v>
      </c>
      <c r="W3279">
        <v>1</v>
      </c>
      <c r="X3279">
        <v>160.82</v>
      </c>
      <c r="Y3279">
        <v>68</v>
      </c>
      <c r="Z3279">
        <v>2.5</v>
      </c>
      <c r="AA3279" t="s">
        <v>39</v>
      </c>
      <c r="AB3279">
        <v>36.200000000000003</v>
      </c>
      <c r="AC3279">
        <v>0.39789999999999998</v>
      </c>
      <c r="AD3279">
        <v>0</v>
      </c>
      <c r="AE3279" t="s">
        <v>40</v>
      </c>
    </row>
    <row r="3280" spans="1:31" x14ac:dyDescent="0.25">
      <c r="A3280">
        <v>3279</v>
      </c>
      <c r="B3280" t="str">
        <f t="shared" si="51"/>
        <v>60+</v>
      </c>
      <c r="D3280">
        <v>70</v>
      </c>
      <c r="F3280" t="s">
        <v>34</v>
      </c>
      <c r="G3280" t="s">
        <v>35</v>
      </c>
      <c r="H3280" t="s">
        <v>44</v>
      </c>
      <c r="I3280">
        <v>18</v>
      </c>
      <c r="J3280">
        <v>23</v>
      </c>
      <c r="K3280">
        <v>4</v>
      </c>
      <c r="L3280">
        <v>506.82</v>
      </c>
      <c r="M3280">
        <v>11825.98</v>
      </c>
      <c r="N3280">
        <v>0</v>
      </c>
      <c r="O3280">
        <v>1577</v>
      </c>
      <c r="P3280">
        <v>1</v>
      </c>
      <c r="Q3280">
        <v>2.8</v>
      </c>
      <c r="R3280">
        <v>1</v>
      </c>
      <c r="S3280">
        <v>0.17</v>
      </c>
      <c r="T3280">
        <v>2</v>
      </c>
      <c r="U3280" t="s">
        <v>46</v>
      </c>
      <c r="V3280">
        <v>0</v>
      </c>
      <c r="W3280">
        <v>1</v>
      </c>
      <c r="X3280">
        <v>93.82</v>
      </c>
      <c r="Y3280">
        <v>85</v>
      </c>
      <c r="Z3280">
        <v>3.1</v>
      </c>
      <c r="AA3280" t="s">
        <v>39</v>
      </c>
      <c r="AB3280">
        <v>42</v>
      </c>
      <c r="AC3280">
        <v>0.44030000000000002</v>
      </c>
      <c r="AD3280">
        <v>1</v>
      </c>
      <c r="AE3280" t="s">
        <v>33</v>
      </c>
    </row>
    <row r="3281" spans="1:31" x14ac:dyDescent="0.25">
      <c r="A3281">
        <v>3280</v>
      </c>
      <c r="B3281" t="str">
        <f t="shared" si="51"/>
        <v>41-60</v>
      </c>
      <c r="D3281">
        <v>56</v>
      </c>
      <c r="F3281" t="s">
        <v>28</v>
      </c>
      <c r="G3281" t="s">
        <v>29</v>
      </c>
      <c r="H3281" t="s">
        <v>30</v>
      </c>
      <c r="I3281">
        <v>28</v>
      </c>
      <c r="J3281">
        <v>63</v>
      </c>
      <c r="K3281">
        <v>5</v>
      </c>
      <c r="L3281">
        <v>583.33000000000004</v>
      </c>
      <c r="M3281">
        <v>35026.43</v>
      </c>
      <c r="N3281">
        <v>0</v>
      </c>
      <c r="O3281">
        <v>3536</v>
      </c>
      <c r="P3281">
        <v>4</v>
      </c>
      <c r="Q3281">
        <v>12.4</v>
      </c>
      <c r="R3281">
        <v>2</v>
      </c>
      <c r="S3281">
        <v>0.72</v>
      </c>
      <c r="T3281">
        <v>1</v>
      </c>
      <c r="U3281" t="s">
        <v>46</v>
      </c>
      <c r="V3281">
        <v>1</v>
      </c>
      <c r="W3281">
        <v>4</v>
      </c>
      <c r="X3281">
        <v>856.8</v>
      </c>
      <c r="Y3281">
        <v>7</v>
      </c>
      <c r="Z3281">
        <v>2.1</v>
      </c>
      <c r="AA3281" t="s">
        <v>51</v>
      </c>
      <c r="AB3281">
        <v>28.8</v>
      </c>
      <c r="AC3281">
        <v>0.34639999999999999</v>
      </c>
      <c r="AD3281">
        <v>0</v>
      </c>
      <c r="AE3281" t="s">
        <v>40</v>
      </c>
    </row>
    <row r="3282" spans="1:31" x14ac:dyDescent="0.25">
      <c r="A3282">
        <v>3281</v>
      </c>
      <c r="B3282" t="str">
        <f t="shared" si="51"/>
        <v>18-25</v>
      </c>
      <c r="D3282">
        <v>22</v>
      </c>
      <c r="F3282" t="s">
        <v>28</v>
      </c>
      <c r="G3282" t="s">
        <v>35</v>
      </c>
      <c r="H3282" t="s">
        <v>30</v>
      </c>
      <c r="I3282">
        <v>12</v>
      </c>
      <c r="J3282">
        <v>22</v>
      </c>
      <c r="K3282">
        <v>1</v>
      </c>
      <c r="L3282">
        <v>354.78</v>
      </c>
      <c r="M3282">
        <v>8183.38</v>
      </c>
      <c r="N3282">
        <v>0</v>
      </c>
      <c r="O3282">
        <v>922</v>
      </c>
      <c r="P3282">
        <v>0</v>
      </c>
      <c r="Q3282">
        <v>11.9</v>
      </c>
      <c r="R3282">
        <v>0</v>
      </c>
      <c r="S3282">
        <v>0.4</v>
      </c>
      <c r="T3282">
        <v>1</v>
      </c>
      <c r="U3282" t="s">
        <v>47</v>
      </c>
      <c r="V3282">
        <v>1</v>
      </c>
      <c r="W3282">
        <v>0</v>
      </c>
      <c r="X3282">
        <v>90.59</v>
      </c>
      <c r="Y3282">
        <v>46</v>
      </c>
      <c r="Z3282">
        <v>4.3</v>
      </c>
      <c r="AA3282" t="s">
        <v>32</v>
      </c>
      <c r="AB3282">
        <v>28.2</v>
      </c>
      <c r="AC3282">
        <v>0.3422</v>
      </c>
      <c r="AD3282">
        <v>0</v>
      </c>
      <c r="AE3282" t="s">
        <v>40</v>
      </c>
    </row>
    <row r="3283" spans="1:31" x14ac:dyDescent="0.25">
      <c r="A3283">
        <v>3282</v>
      </c>
      <c r="B3283" t="str">
        <f t="shared" si="51"/>
        <v>41-60</v>
      </c>
      <c r="D3283">
        <v>57</v>
      </c>
      <c r="F3283" t="s">
        <v>34</v>
      </c>
      <c r="G3283" t="s">
        <v>29</v>
      </c>
      <c r="H3283" t="s">
        <v>41</v>
      </c>
      <c r="I3283">
        <v>7</v>
      </c>
      <c r="J3283">
        <v>5</v>
      </c>
      <c r="K3283">
        <v>0</v>
      </c>
      <c r="L3283">
        <v>610.41</v>
      </c>
      <c r="M3283">
        <v>2854.81</v>
      </c>
      <c r="N3283">
        <v>0</v>
      </c>
      <c r="O3283">
        <v>380</v>
      </c>
      <c r="P3283">
        <v>0</v>
      </c>
      <c r="Q3283">
        <v>22.8</v>
      </c>
      <c r="R3283">
        <v>0</v>
      </c>
      <c r="S3283">
        <v>0.34</v>
      </c>
      <c r="T3283">
        <v>0</v>
      </c>
      <c r="U3283" t="s">
        <v>37</v>
      </c>
      <c r="V3283">
        <v>0</v>
      </c>
      <c r="W3283">
        <v>0</v>
      </c>
      <c r="X3283">
        <v>0</v>
      </c>
      <c r="Y3283">
        <v>9</v>
      </c>
      <c r="Z3283">
        <v>3.2</v>
      </c>
      <c r="AA3283" t="s">
        <v>51</v>
      </c>
      <c r="AB3283">
        <v>15.3</v>
      </c>
      <c r="AC3283">
        <v>0.26090000000000002</v>
      </c>
      <c r="AD3283">
        <v>0</v>
      </c>
      <c r="AE3283" t="s">
        <v>40</v>
      </c>
    </row>
    <row r="3284" spans="1:31" x14ac:dyDescent="0.25">
      <c r="A3284">
        <v>3283</v>
      </c>
      <c r="B3284" t="str">
        <f t="shared" si="51"/>
        <v>60+</v>
      </c>
      <c r="D3284">
        <v>69</v>
      </c>
      <c r="F3284" t="s">
        <v>28</v>
      </c>
      <c r="G3284" t="s">
        <v>49</v>
      </c>
      <c r="H3284" t="s">
        <v>41</v>
      </c>
      <c r="I3284">
        <v>24</v>
      </c>
      <c r="J3284">
        <v>79</v>
      </c>
      <c r="K3284">
        <v>13</v>
      </c>
      <c r="L3284">
        <v>516.38</v>
      </c>
      <c r="M3284">
        <v>42769.52</v>
      </c>
      <c r="N3284">
        <v>0</v>
      </c>
      <c r="O3284">
        <v>4299</v>
      </c>
      <c r="P3284">
        <v>5</v>
      </c>
      <c r="Q3284">
        <v>11.5</v>
      </c>
      <c r="R3284">
        <v>0</v>
      </c>
      <c r="S3284">
        <v>0.28999999999999998</v>
      </c>
      <c r="T3284">
        <v>1</v>
      </c>
      <c r="U3284" t="s">
        <v>31</v>
      </c>
      <c r="V3284">
        <v>0</v>
      </c>
      <c r="W3284">
        <v>4</v>
      </c>
      <c r="X3284">
        <v>797.45</v>
      </c>
      <c r="Y3284">
        <v>18</v>
      </c>
      <c r="Z3284">
        <v>2.5</v>
      </c>
      <c r="AA3284" t="s">
        <v>32</v>
      </c>
      <c r="AB3284">
        <v>30.7</v>
      </c>
      <c r="AC3284">
        <v>0.35899999999999999</v>
      </c>
      <c r="AD3284">
        <v>0</v>
      </c>
      <c r="AE3284" t="s">
        <v>40</v>
      </c>
    </row>
    <row r="3285" spans="1:31" x14ac:dyDescent="0.25">
      <c r="A3285">
        <v>3284</v>
      </c>
      <c r="B3285" t="str">
        <f t="shared" si="51"/>
        <v>18-25</v>
      </c>
      <c r="D3285">
        <v>23</v>
      </c>
      <c r="F3285" t="s">
        <v>34</v>
      </c>
      <c r="G3285" t="s">
        <v>29</v>
      </c>
      <c r="H3285" t="s">
        <v>30</v>
      </c>
      <c r="I3285">
        <v>18</v>
      </c>
      <c r="J3285">
        <v>58</v>
      </c>
      <c r="K3285">
        <v>4</v>
      </c>
      <c r="L3285">
        <v>331.01</v>
      </c>
      <c r="M3285">
        <v>17554.09</v>
      </c>
      <c r="N3285">
        <v>0</v>
      </c>
      <c r="O3285">
        <v>2061</v>
      </c>
      <c r="P3285">
        <v>5</v>
      </c>
      <c r="Q3285">
        <v>21.9</v>
      </c>
      <c r="R3285">
        <v>2</v>
      </c>
      <c r="S3285">
        <v>0.43</v>
      </c>
      <c r="T3285">
        <v>2</v>
      </c>
      <c r="U3285" t="s">
        <v>47</v>
      </c>
      <c r="V3285">
        <v>2</v>
      </c>
      <c r="W3285">
        <v>3</v>
      </c>
      <c r="X3285">
        <v>901.37</v>
      </c>
      <c r="Y3285">
        <v>44</v>
      </c>
      <c r="Z3285">
        <v>2.8</v>
      </c>
      <c r="AA3285" t="s">
        <v>48</v>
      </c>
      <c r="AB3285">
        <v>35.700000000000003</v>
      </c>
      <c r="AC3285">
        <v>0.39410000000000001</v>
      </c>
      <c r="AD3285">
        <v>0</v>
      </c>
      <c r="AE3285" t="s">
        <v>40</v>
      </c>
    </row>
    <row r="3286" spans="1:31" x14ac:dyDescent="0.25">
      <c r="A3286">
        <v>3285</v>
      </c>
      <c r="B3286" t="str">
        <f t="shared" si="51"/>
        <v>26-40</v>
      </c>
      <c r="D3286">
        <v>39</v>
      </c>
      <c r="F3286" t="s">
        <v>28</v>
      </c>
      <c r="G3286" t="s">
        <v>43</v>
      </c>
      <c r="H3286" t="s">
        <v>36</v>
      </c>
      <c r="I3286">
        <v>35</v>
      </c>
      <c r="J3286">
        <v>68</v>
      </c>
      <c r="K3286">
        <v>9</v>
      </c>
      <c r="L3286">
        <v>399.93</v>
      </c>
      <c r="M3286">
        <v>26978.28</v>
      </c>
      <c r="N3286">
        <v>0</v>
      </c>
      <c r="O3286">
        <v>2855</v>
      </c>
      <c r="P3286">
        <v>3</v>
      </c>
      <c r="Q3286">
        <v>17.5</v>
      </c>
      <c r="R3286">
        <v>2</v>
      </c>
      <c r="S3286">
        <v>0.2</v>
      </c>
      <c r="T3286">
        <v>2</v>
      </c>
      <c r="U3286" t="s">
        <v>47</v>
      </c>
      <c r="V3286">
        <v>2</v>
      </c>
      <c r="W3286">
        <v>4</v>
      </c>
      <c r="X3286">
        <v>1289.1199999999999</v>
      </c>
      <c r="Y3286">
        <v>76</v>
      </c>
      <c r="Z3286">
        <v>3.3</v>
      </c>
      <c r="AA3286" t="s">
        <v>39</v>
      </c>
      <c r="AB3286">
        <v>43.6</v>
      </c>
      <c r="AC3286">
        <v>0.45190000000000002</v>
      </c>
      <c r="AD3286">
        <v>1</v>
      </c>
      <c r="AE3286" t="s">
        <v>60</v>
      </c>
    </row>
    <row r="3287" spans="1:31" x14ac:dyDescent="0.25">
      <c r="A3287">
        <v>3286</v>
      </c>
      <c r="B3287" t="str">
        <f t="shared" si="51"/>
        <v>41-60</v>
      </c>
      <c r="D3287">
        <v>42</v>
      </c>
      <c r="F3287" t="s">
        <v>28</v>
      </c>
      <c r="G3287" t="s">
        <v>45</v>
      </c>
      <c r="H3287" t="s">
        <v>30</v>
      </c>
      <c r="I3287">
        <v>11</v>
      </c>
      <c r="J3287">
        <v>14</v>
      </c>
      <c r="K3287">
        <v>1</v>
      </c>
      <c r="L3287">
        <v>352.06</v>
      </c>
      <c r="M3287">
        <v>5410.23</v>
      </c>
      <c r="N3287">
        <v>0</v>
      </c>
      <c r="O3287">
        <v>599</v>
      </c>
      <c r="P3287">
        <v>1</v>
      </c>
      <c r="Q3287">
        <v>12.2</v>
      </c>
      <c r="R3287">
        <v>1</v>
      </c>
      <c r="S3287">
        <v>0.39</v>
      </c>
      <c r="T3287">
        <v>2</v>
      </c>
      <c r="U3287" t="s">
        <v>31</v>
      </c>
      <c r="V3287">
        <v>0</v>
      </c>
      <c r="W3287">
        <v>1</v>
      </c>
      <c r="X3287">
        <v>262.72000000000003</v>
      </c>
      <c r="Y3287">
        <v>36</v>
      </c>
      <c r="Z3287">
        <v>2.8</v>
      </c>
      <c r="AA3287" t="s">
        <v>39</v>
      </c>
      <c r="AB3287">
        <v>33</v>
      </c>
      <c r="AC3287">
        <v>0.37490000000000001</v>
      </c>
      <c r="AD3287">
        <v>0</v>
      </c>
      <c r="AE3287" t="s">
        <v>40</v>
      </c>
    </row>
    <row r="3288" spans="1:31" x14ac:dyDescent="0.25">
      <c r="A3288">
        <v>3287</v>
      </c>
      <c r="B3288" t="str">
        <f t="shared" si="51"/>
        <v>18-25</v>
      </c>
      <c r="D3288">
        <v>24</v>
      </c>
      <c r="F3288" t="s">
        <v>28</v>
      </c>
      <c r="G3288" t="s">
        <v>29</v>
      </c>
      <c r="H3288" t="s">
        <v>44</v>
      </c>
      <c r="I3288">
        <v>38</v>
      </c>
      <c r="J3288">
        <v>48</v>
      </c>
      <c r="K3288">
        <v>4</v>
      </c>
      <c r="L3288">
        <v>416.09</v>
      </c>
      <c r="M3288">
        <v>21389.01</v>
      </c>
      <c r="N3288">
        <v>0</v>
      </c>
      <c r="O3288">
        <v>2415</v>
      </c>
      <c r="P3288">
        <v>2</v>
      </c>
      <c r="Q3288">
        <v>11.3</v>
      </c>
      <c r="R3288">
        <v>1</v>
      </c>
      <c r="S3288">
        <v>0.23</v>
      </c>
      <c r="T3288">
        <v>3</v>
      </c>
      <c r="U3288" t="s">
        <v>46</v>
      </c>
      <c r="V3288">
        <v>1</v>
      </c>
      <c r="W3288">
        <v>4</v>
      </c>
      <c r="X3288">
        <v>797.06</v>
      </c>
      <c r="Y3288">
        <v>38</v>
      </c>
      <c r="Z3288">
        <v>4.5999999999999996</v>
      </c>
      <c r="AA3288" t="s">
        <v>51</v>
      </c>
      <c r="AB3288">
        <v>26.6</v>
      </c>
      <c r="AC3288">
        <v>0.33139999999999997</v>
      </c>
      <c r="AD3288">
        <v>0</v>
      </c>
      <c r="AE3288" t="s">
        <v>40</v>
      </c>
    </row>
    <row r="3289" spans="1:31" x14ac:dyDescent="0.25">
      <c r="A3289">
        <v>3288</v>
      </c>
      <c r="B3289" t="str">
        <f t="shared" si="51"/>
        <v>26-40</v>
      </c>
      <c r="D3289">
        <v>28</v>
      </c>
      <c r="F3289" t="s">
        <v>34</v>
      </c>
      <c r="G3289" t="s">
        <v>43</v>
      </c>
      <c r="H3289" t="s">
        <v>44</v>
      </c>
      <c r="I3289">
        <v>60</v>
      </c>
      <c r="J3289">
        <v>127</v>
      </c>
      <c r="K3289">
        <v>20</v>
      </c>
      <c r="L3289">
        <v>494.64</v>
      </c>
      <c r="M3289">
        <v>59720.01</v>
      </c>
      <c r="N3289">
        <v>1</v>
      </c>
      <c r="O3289">
        <v>6721</v>
      </c>
      <c r="P3289">
        <v>5</v>
      </c>
      <c r="Q3289">
        <v>14.3</v>
      </c>
      <c r="R3289">
        <v>3</v>
      </c>
      <c r="S3289">
        <v>0.18</v>
      </c>
      <c r="T3289">
        <v>3</v>
      </c>
      <c r="U3289" t="s">
        <v>31</v>
      </c>
      <c r="V3289">
        <v>5</v>
      </c>
      <c r="W3289">
        <v>1</v>
      </c>
      <c r="X3289">
        <v>923.38</v>
      </c>
      <c r="Y3289">
        <v>24</v>
      </c>
      <c r="Z3289">
        <v>3.9</v>
      </c>
      <c r="AA3289" t="s">
        <v>39</v>
      </c>
      <c r="AB3289">
        <v>28.5</v>
      </c>
      <c r="AC3289">
        <v>0.34379999999999999</v>
      </c>
      <c r="AD3289">
        <v>0</v>
      </c>
      <c r="AE3289" t="s">
        <v>40</v>
      </c>
    </row>
    <row r="3290" spans="1:31" x14ac:dyDescent="0.25">
      <c r="A3290">
        <v>3289</v>
      </c>
      <c r="B3290" t="str">
        <f t="shared" si="51"/>
        <v>26-40</v>
      </c>
      <c r="D3290">
        <v>27</v>
      </c>
      <c r="F3290" t="s">
        <v>28</v>
      </c>
      <c r="G3290" t="s">
        <v>35</v>
      </c>
      <c r="H3290" t="s">
        <v>53</v>
      </c>
      <c r="I3290">
        <v>26</v>
      </c>
      <c r="J3290">
        <v>77</v>
      </c>
      <c r="K3290">
        <v>4</v>
      </c>
      <c r="L3290">
        <v>368.66</v>
      </c>
      <c r="M3290">
        <v>30892.799999999999</v>
      </c>
      <c r="N3290">
        <v>0</v>
      </c>
      <c r="O3290">
        <v>3031</v>
      </c>
      <c r="P3290">
        <v>1</v>
      </c>
      <c r="Q3290">
        <v>20.399999999999999</v>
      </c>
      <c r="R3290">
        <v>1</v>
      </c>
      <c r="S3290">
        <v>0.48</v>
      </c>
      <c r="T3290">
        <v>2</v>
      </c>
      <c r="U3290" t="s">
        <v>31</v>
      </c>
      <c r="V3290">
        <v>1</v>
      </c>
      <c r="W3290">
        <v>0</v>
      </c>
      <c r="X3290">
        <v>182.89</v>
      </c>
      <c r="Y3290">
        <v>27</v>
      </c>
      <c r="Z3290">
        <v>1.9</v>
      </c>
      <c r="AA3290" t="s">
        <v>39</v>
      </c>
      <c r="AB3290">
        <v>22.1</v>
      </c>
      <c r="AC3290">
        <v>0.30230000000000001</v>
      </c>
      <c r="AD3290">
        <v>0</v>
      </c>
      <c r="AE3290" t="s">
        <v>40</v>
      </c>
    </row>
    <row r="3291" spans="1:31" x14ac:dyDescent="0.25">
      <c r="A3291">
        <v>3290</v>
      </c>
      <c r="B3291" t="str">
        <f t="shared" si="51"/>
        <v>26-40</v>
      </c>
      <c r="D3291">
        <v>27</v>
      </c>
      <c r="F3291" t="s">
        <v>28</v>
      </c>
      <c r="G3291" t="s">
        <v>49</v>
      </c>
      <c r="H3291" t="s">
        <v>44</v>
      </c>
      <c r="I3291">
        <v>30</v>
      </c>
      <c r="J3291">
        <v>117</v>
      </c>
      <c r="K3291">
        <v>15</v>
      </c>
      <c r="L3291">
        <v>491.09</v>
      </c>
      <c r="M3291">
        <v>54974.95</v>
      </c>
      <c r="N3291">
        <v>0</v>
      </c>
      <c r="O3291">
        <v>6426</v>
      </c>
      <c r="P3291">
        <v>7</v>
      </c>
      <c r="Q3291">
        <v>14.3</v>
      </c>
      <c r="R3291">
        <v>3</v>
      </c>
      <c r="S3291">
        <v>0.27</v>
      </c>
      <c r="T3291">
        <v>2</v>
      </c>
      <c r="U3291" t="s">
        <v>38</v>
      </c>
      <c r="V3291">
        <v>3</v>
      </c>
      <c r="W3291">
        <v>4</v>
      </c>
      <c r="X3291">
        <v>895.62</v>
      </c>
      <c r="Y3291">
        <v>25</v>
      </c>
      <c r="Z3291">
        <v>2.7</v>
      </c>
      <c r="AA3291" t="s">
        <v>39</v>
      </c>
      <c r="AB3291">
        <v>34.299999999999997</v>
      </c>
      <c r="AC3291">
        <v>0.3846</v>
      </c>
      <c r="AD3291">
        <v>0</v>
      </c>
      <c r="AE3291" t="s">
        <v>40</v>
      </c>
    </row>
    <row r="3292" spans="1:31" x14ac:dyDescent="0.25">
      <c r="A3292">
        <v>3291</v>
      </c>
      <c r="B3292" t="str">
        <f t="shared" si="51"/>
        <v>26-40</v>
      </c>
      <c r="D3292">
        <v>39</v>
      </c>
      <c r="F3292" t="s">
        <v>34</v>
      </c>
      <c r="G3292" t="s">
        <v>45</v>
      </c>
      <c r="H3292" t="s">
        <v>30</v>
      </c>
      <c r="I3292">
        <v>4</v>
      </c>
      <c r="J3292">
        <v>6</v>
      </c>
      <c r="K3292">
        <v>1</v>
      </c>
      <c r="L3292">
        <v>468.07</v>
      </c>
      <c r="M3292">
        <v>2876.97</v>
      </c>
      <c r="N3292">
        <v>0</v>
      </c>
      <c r="O3292">
        <v>475</v>
      </c>
      <c r="P3292">
        <v>0</v>
      </c>
      <c r="Q3292">
        <v>16.3</v>
      </c>
      <c r="R3292">
        <v>0</v>
      </c>
      <c r="S3292">
        <v>0.22</v>
      </c>
      <c r="T3292">
        <v>0</v>
      </c>
      <c r="U3292" t="s">
        <v>37</v>
      </c>
      <c r="V3292">
        <v>0</v>
      </c>
      <c r="W3292">
        <v>0</v>
      </c>
      <c r="X3292">
        <v>0</v>
      </c>
      <c r="Y3292">
        <v>14</v>
      </c>
      <c r="Z3292">
        <v>4.5</v>
      </c>
      <c r="AA3292" t="s">
        <v>51</v>
      </c>
      <c r="AB3292">
        <v>17</v>
      </c>
      <c r="AC3292">
        <v>0.27100000000000002</v>
      </c>
      <c r="AD3292">
        <v>0</v>
      </c>
      <c r="AE3292" t="s">
        <v>40</v>
      </c>
    </row>
    <row r="3293" spans="1:31" x14ac:dyDescent="0.25">
      <c r="A3293">
        <v>3292</v>
      </c>
      <c r="B3293" t="str">
        <f t="shared" si="51"/>
        <v>41-60</v>
      </c>
      <c r="D3293">
        <v>42</v>
      </c>
      <c r="F3293" t="s">
        <v>34</v>
      </c>
      <c r="G3293" t="s">
        <v>29</v>
      </c>
      <c r="H3293" t="s">
        <v>44</v>
      </c>
      <c r="I3293">
        <v>9</v>
      </c>
      <c r="J3293">
        <v>14</v>
      </c>
      <c r="K3293">
        <v>2</v>
      </c>
      <c r="L3293">
        <v>319.27999999999997</v>
      </c>
      <c r="M3293">
        <v>4178.96</v>
      </c>
      <c r="N3293">
        <v>0</v>
      </c>
      <c r="O3293">
        <v>787</v>
      </c>
      <c r="P3293">
        <v>1</v>
      </c>
      <c r="Q3293">
        <v>2.2999999999999998</v>
      </c>
      <c r="R3293">
        <v>0</v>
      </c>
      <c r="S3293">
        <v>0.17</v>
      </c>
      <c r="T3293">
        <v>1</v>
      </c>
      <c r="U3293" t="s">
        <v>47</v>
      </c>
      <c r="V3293">
        <v>0</v>
      </c>
      <c r="W3293">
        <v>1</v>
      </c>
      <c r="X3293">
        <v>291.99</v>
      </c>
      <c r="Y3293">
        <v>34</v>
      </c>
      <c r="Z3293">
        <v>3.5</v>
      </c>
      <c r="AA3293" t="s">
        <v>51</v>
      </c>
      <c r="AB3293">
        <v>24.3</v>
      </c>
      <c r="AC3293">
        <v>0.31609999999999999</v>
      </c>
      <c r="AD3293">
        <v>0</v>
      </c>
      <c r="AE3293" t="s">
        <v>40</v>
      </c>
    </row>
    <row r="3294" spans="1:31" x14ac:dyDescent="0.25">
      <c r="A3294">
        <v>3293</v>
      </c>
      <c r="B3294" t="str">
        <f t="shared" si="51"/>
        <v>26-40</v>
      </c>
      <c r="D3294">
        <v>30</v>
      </c>
      <c r="F3294" t="s">
        <v>28</v>
      </c>
      <c r="G3294" t="s">
        <v>49</v>
      </c>
      <c r="H3294" t="s">
        <v>30</v>
      </c>
      <c r="I3294">
        <v>1</v>
      </c>
      <c r="J3294">
        <v>2</v>
      </c>
      <c r="K3294">
        <v>0</v>
      </c>
      <c r="L3294">
        <v>491.66</v>
      </c>
      <c r="M3294">
        <v>914.57</v>
      </c>
      <c r="N3294">
        <v>1</v>
      </c>
      <c r="O3294">
        <v>190</v>
      </c>
      <c r="P3294">
        <v>0</v>
      </c>
      <c r="Q3294">
        <v>9.6999999999999993</v>
      </c>
      <c r="R3294">
        <v>0</v>
      </c>
      <c r="S3294">
        <v>0.77</v>
      </c>
      <c r="T3294">
        <v>0</v>
      </c>
      <c r="U3294" t="s">
        <v>37</v>
      </c>
      <c r="V3294">
        <v>0</v>
      </c>
      <c r="W3294">
        <v>0</v>
      </c>
      <c r="X3294">
        <v>0</v>
      </c>
      <c r="Y3294">
        <v>22</v>
      </c>
      <c r="Z3294">
        <v>3.5</v>
      </c>
      <c r="AA3294" t="s">
        <v>39</v>
      </c>
      <c r="AB3294">
        <v>19.3</v>
      </c>
      <c r="AC3294">
        <v>0.28460000000000002</v>
      </c>
      <c r="AD3294">
        <v>0</v>
      </c>
      <c r="AE3294" t="s">
        <v>40</v>
      </c>
    </row>
    <row r="3295" spans="1:31" x14ac:dyDescent="0.25">
      <c r="A3295">
        <v>3294</v>
      </c>
      <c r="B3295" t="str">
        <f t="shared" si="51"/>
        <v>26-40</v>
      </c>
      <c r="D3295">
        <v>33</v>
      </c>
      <c r="F3295" t="s">
        <v>28</v>
      </c>
      <c r="G3295" t="s">
        <v>29</v>
      </c>
      <c r="H3295" t="s">
        <v>41</v>
      </c>
      <c r="I3295">
        <v>28</v>
      </c>
      <c r="J3295">
        <v>60</v>
      </c>
      <c r="K3295">
        <v>3</v>
      </c>
      <c r="L3295">
        <v>575.82000000000005</v>
      </c>
      <c r="M3295">
        <v>35619.19</v>
      </c>
      <c r="N3295">
        <v>0</v>
      </c>
      <c r="O3295">
        <v>3689</v>
      </c>
      <c r="P3295">
        <v>3</v>
      </c>
      <c r="Q3295">
        <v>24</v>
      </c>
      <c r="R3295">
        <v>3</v>
      </c>
      <c r="S3295">
        <v>0.2</v>
      </c>
      <c r="T3295">
        <v>1</v>
      </c>
      <c r="U3295" t="s">
        <v>47</v>
      </c>
      <c r="V3295">
        <v>2</v>
      </c>
      <c r="W3295">
        <v>0</v>
      </c>
      <c r="X3295">
        <v>392.8</v>
      </c>
      <c r="Y3295">
        <v>47</v>
      </c>
      <c r="Z3295">
        <v>3.6</v>
      </c>
      <c r="AA3295" t="s">
        <v>48</v>
      </c>
      <c r="AB3295">
        <v>35.700000000000003</v>
      </c>
      <c r="AC3295">
        <v>0.39419999999999999</v>
      </c>
      <c r="AD3295">
        <v>0</v>
      </c>
      <c r="AE3295" t="s">
        <v>40</v>
      </c>
    </row>
    <row r="3296" spans="1:31" x14ac:dyDescent="0.25">
      <c r="A3296">
        <v>3295</v>
      </c>
      <c r="B3296" t="str">
        <f t="shared" si="51"/>
        <v>26-40</v>
      </c>
      <c r="D3296">
        <v>28</v>
      </c>
      <c r="F3296" t="s">
        <v>34</v>
      </c>
      <c r="G3296" t="s">
        <v>49</v>
      </c>
      <c r="H3296" t="s">
        <v>53</v>
      </c>
      <c r="I3296">
        <v>30</v>
      </c>
      <c r="J3296">
        <v>33</v>
      </c>
      <c r="K3296">
        <v>2</v>
      </c>
      <c r="L3296">
        <v>418.19</v>
      </c>
      <c r="M3296">
        <v>13560.77</v>
      </c>
      <c r="N3296">
        <v>0</v>
      </c>
      <c r="O3296">
        <v>1669</v>
      </c>
      <c r="P3296">
        <v>0</v>
      </c>
      <c r="Q3296">
        <v>13.2</v>
      </c>
      <c r="R3296">
        <v>0</v>
      </c>
      <c r="S3296">
        <v>0.41</v>
      </c>
      <c r="T3296">
        <v>1</v>
      </c>
      <c r="U3296" t="s">
        <v>31</v>
      </c>
      <c r="V3296">
        <v>1</v>
      </c>
      <c r="W3296">
        <v>3</v>
      </c>
      <c r="X3296">
        <v>1049.05</v>
      </c>
      <c r="Y3296">
        <v>68</v>
      </c>
      <c r="Z3296">
        <v>5</v>
      </c>
      <c r="AA3296" t="s">
        <v>48</v>
      </c>
      <c r="AB3296">
        <v>29.3</v>
      </c>
      <c r="AC3296">
        <v>0.34949999999999998</v>
      </c>
      <c r="AD3296">
        <v>0</v>
      </c>
      <c r="AE3296" t="s">
        <v>40</v>
      </c>
    </row>
    <row r="3297" spans="1:31" x14ac:dyDescent="0.25">
      <c r="A3297">
        <v>3296</v>
      </c>
      <c r="B3297" t="str">
        <f t="shared" si="51"/>
        <v>41-60</v>
      </c>
      <c r="D3297">
        <v>60</v>
      </c>
      <c r="F3297" t="s">
        <v>28</v>
      </c>
      <c r="G3297" t="s">
        <v>49</v>
      </c>
      <c r="H3297" t="s">
        <v>30</v>
      </c>
      <c r="I3297">
        <v>5</v>
      </c>
      <c r="J3297">
        <v>4</v>
      </c>
      <c r="K3297">
        <v>0</v>
      </c>
      <c r="L3297">
        <v>535.26</v>
      </c>
      <c r="M3297">
        <v>2122.9699999999998</v>
      </c>
      <c r="N3297">
        <v>0</v>
      </c>
      <c r="O3297">
        <v>266</v>
      </c>
      <c r="P3297">
        <v>0</v>
      </c>
      <c r="Q3297">
        <v>0.7</v>
      </c>
      <c r="R3297">
        <v>0</v>
      </c>
      <c r="S3297">
        <v>0.13</v>
      </c>
      <c r="T3297">
        <v>1</v>
      </c>
      <c r="U3297" t="s">
        <v>46</v>
      </c>
      <c r="V3297">
        <v>0</v>
      </c>
      <c r="W3297">
        <v>0</v>
      </c>
      <c r="X3297">
        <v>0</v>
      </c>
      <c r="Y3297">
        <v>47</v>
      </c>
      <c r="Z3297">
        <v>3.4</v>
      </c>
      <c r="AA3297" t="s">
        <v>54</v>
      </c>
      <c r="AB3297">
        <v>28.5</v>
      </c>
      <c r="AC3297">
        <v>0.34379999999999999</v>
      </c>
      <c r="AD3297">
        <v>0</v>
      </c>
      <c r="AE3297" t="s">
        <v>40</v>
      </c>
    </row>
    <row r="3298" spans="1:31" x14ac:dyDescent="0.25">
      <c r="A3298">
        <v>3297</v>
      </c>
      <c r="B3298" t="str">
        <f t="shared" si="51"/>
        <v>26-40</v>
      </c>
      <c r="D3298">
        <v>29</v>
      </c>
      <c r="F3298" t="s">
        <v>34</v>
      </c>
      <c r="G3298" t="s">
        <v>29</v>
      </c>
      <c r="H3298" t="s">
        <v>44</v>
      </c>
      <c r="I3298">
        <v>25</v>
      </c>
      <c r="J3298">
        <v>40</v>
      </c>
      <c r="K3298">
        <v>8</v>
      </c>
      <c r="L3298">
        <v>324.16000000000003</v>
      </c>
      <c r="M3298">
        <v>12116.82</v>
      </c>
      <c r="N3298">
        <v>0</v>
      </c>
      <c r="O3298">
        <v>1250</v>
      </c>
      <c r="P3298">
        <v>1</v>
      </c>
      <c r="Q3298">
        <v>6.5</v>
      </c>
      <c r="R3298">
        <v>2</v>
      </c>
      <c r="S3298">
        <v>0.74</v>
      </c>
      <c r="T3298">
        <v>3</v>
      </c>
      <c r="U3298" t="s">
        <v>47</v>
      </c>
      <c r="V3298">
        <v>1</v>
      </c>
      <c r="W3298">
        <v>2</v>
      </c>
      <c r="X3298">
        <v>164.82</v>
      </c>
      <c r="Y3298">
        <v>23</v>
      </c>
      <c r="Z3298">
        <v>2.5</v>
      </c>
      <c r="AA3298" t="s">
        <v>39</v>
      </c>
      <c r="AB3298">
        <v>23.2</v>
      </c>
      <c r="AC3298">
        <v>0.30930000000000002</v>
      </c>
      <c r="AD3298">
        <v>0</v>
      </c>
      <c r="AE3298" t="s">
        <v>40</v>
      </c>
    </row>
    <row r="3299" spans="1:31" x14ac:dyDescent="0.25">
      <c r="A3299">
        <v>3298</v>
      </c>
      <c r="B3299" t="str">
        <f t="shared" si="51"/>
        <v>60+</v>
      </c>
      <c r="D3299">
        <v>66</v>
      </c>
      <c r="F3299" t="s">
        <v>28</v>
      </c>
      <c r="G3299" t="s">
        <v>29</v>
      </c>
      <c r="H3299" t="s">
        <v>30</v>
      </c>
      <c r="I3299">
        <v>51</v>
      </c>
      <c r="J3299">
        <v>104</v>
      </c>
      <c r="K3299">
        <v>13</v>
      </c>
      <c r="L3299">
        <v>631.78</v>
      </c>
      <c r="M3299">
        <v>71795.11</v>
      </c>
      <c r="N3299">
        <v>0</v>
      </c>
      <c r="O3299">
        <v>6379</v>
      </c>
      <c r="P3299">
        <v>1</v>
      </c>
      <c r="Q3299">
        <v>0</v>
      </c>
      <c r="R3299">
        <v>5</v>
      </c>
      <c r="S3299">
        <v>0.54</v>
      </c>
      <c r="T3299">
        <v>5</v>
      </c>
      <c r="U3299" t="s">
        <v>38</v>
      </c>
      <c r="V3299">
        <v>5</v>
      </c>
      <c r="W3299">
        <v>3</v>
      </c>
      <c r="X3299">
        <v>1625.53</v>
      </c>
      <c r="Y3299">
        <v>51</v>
      </c>
      <c r="Z3299">
        <v>4</v>
      </c>
      <c r="AA3299" t="s">
        <v>51</v>
      </c>
      <c r="AB3299">
        <v>35</v>
      </c>
      <c r="AC3299">
        <v>0.38929999999999998</v>
      </c>
      <c r="AD3299">
        <v>0</v>
      </c>
      <c r="AE3299" t="s">
        <v>40</v>
      </c>
    </row>
    <row r="3300" spans="1:31" x14ac:dyDescent="0.25">
      <c r="A3300">
        <v>3299</v>
      </c>
      <c r="B3300" t="str">
        <f t="shared" si="51"/>
        <v>41-60</v>
      </c>
      <c r="D3300">
        <v>46</v>
      </c>
      <c r="F3300" t="s">
        <v>28</v>
      </c>
      <c r="G3300" t="s">
        <v>43</v>
      </c>
      <c r="H3300" t="s">
        <v>44</v>
      </c>
      <c r="I3300">
        <v>52</v>
      </c>
      <c r="J3300">
        <v>165</v>
      </c>
      <c r="K3300">
        <v>20</v>
      </c>
      <c r="L3300">
        <v>519.79999999999995</v>
      </c>
      <c r="M3300">
        <v>77387.23</v>
      </c>
      <c r="N3300">
        <v>0</v>
      </c>
      <c r="O3300">
        <v>8968</v>
      </c>
      <c r="P3300">
        <v>6</v>
      </c>
      <c r="Q3300">
        <v>14.5</v>
      </c>
      <c r="R3300">
        <v>6</v>
      </c>
      <c r="S3300">
        <v>0.2</v>
      </c>
      <c r="T3300">
        <v>6</v>
      </c>
      <c r="U3300" t="s">
        <v>31</v>
      </c>
      <c r="V3300">
        <v>0</v>
      </c>
      <c r="W3300">
        <v>11</v>
      </c>
      <c r="X3300">
        <v>2473.7600000000002</v>
      </c>
      <c r="Y3300">
        <v>43</v>
      </c>
      <c r="Z3300">
        <v>3.7</v>
      </c>
      <c r="AA3300" t="s">
        <v>51</v>
      </c>
      <c r="AB3300">
        <v>41.6</v>
      </c>
      <c r="AC3300">
        <v>0.43730000000000002</v>
      </c>
      <c r="AD3300">
        <v>1</v>
      </c>
      <c r="AE3300" t="s">
        <v>56</v>
      </c>
    </row>
    <row r="3301" spans="1:31" x14ac:dyDescent="0.25">
      <c r="A3301">
        <v>3300</v>
      </c>
      <c r="B3301" t="str">
        <f t="shared" si="51"/>
        <v>41-60</v>
      </c>
      <c r="D3301">
        <v>60</v>
      </c>
      <c r="F3301" t="s">
        <v>28</v>
      </c>
      <c r="G3301" t="s">
        <v>35</v>
      </c>
      <c r="H3301" t="s">
        <v>36</v>
      </c>
      <c r="I3301">
        <v>39</v>
      </c>
      <c r="J3301">
        <v>37</v>
      </c>
      <c r="K3301">
        <v>7</v>
      </c>
      <c r="L3301">
        <v>531.70000000000005</v>
      </c>
      <c r="M3301">
        <v>20760</v>
      </c>
      <c r="N3301">
        <v>0</v>
      </c>
      <c r="O3301">
        <v>2288</v>
      </c>
      <c r="P3301">
        <v>0</v>
      </c>
      <c r="Q3301">
        <v>19.100000000000001</v>
      </c>
      <c r="R3301">
        <v>0</v>
      </c>
      <c r="S3301">
        <v>7.0000000000000007E-2</v>
      </c>
      <c r="T3301">
        <v>2</v>
      </c>
      <c r="U3301" t="s">
        <v>31</v>
      </c>
      <c r="V3301">
        <v>2</v>
      </c>
      <c r="W3301">
        <v>2</v>
      </c>
      <c r="X3301">
        <v>912.33</v>
      </c>
      <c r="Y3301">
        <v>85</v>
      </c>
      <c r="Z3301">
        <v>4.9000000000000004</v>
      </c>
      <c r="AA3301" t="s">
        <v>39</v>
      </c>
      <c r="AB3301">
        <v>37.4</v>
      </c>
      <c r="AC3301">
        <v>0.40670000000000001</v>
      </c>
      <c r="AD3301">
        <v>0</v>
      </c>
      <c r="AE3301" t="s">
        <v>40</v>
      </c>
    </row>
    <row r="3302" spans="1:31" x14ac:dyDescent="0.25">
      <c r="A3302">
        <v>3301</v>
      </c>
      <c r="B3302" t="str">
        <f t="shared" si="51"/>
        <v>41-60</v>
      </c>
      <c r="D3302">
        <v>51</v>
      </c>
      <c r="F3302" t="s">
        <v>34</v>
      </c>
      <c r="G3302" t="s">
        <v>43</v>
      </c>
      <c r="H3302" t="s">
        <v>41</v>
      </c>
      <c r="I3302">
        <v>46</v>
      </c>
      <c r="J3302">
        <v>124</v>
      </c>
      <c r="K3302">
        <v>20</v>
      </c>
      <c r="L3302">
        <v>367.86</v>
      </c>
      <c r="M3302">
        <v>48340.67</v>
      </c>
      <c r="N3302">
        <v>0</v>
      </c>
      <c r="O3302">
        <v>4963</v>
      </c>
      <c r="P3302">
        <v>2</v>
      </c>
      <c r="Q3302">
        <v>17.7</v>
      </c>
      <c r="R3302">
        <v>7</v>
      </c>
      <c r="S3302">
        <v>0.18</v>
      </c>
      <c r="T3302">
        <v>4</v>
      </c>
      <c r="U3302" t="s">
        <v>47</v>
      </c>
      <c r="V3302">
        <v>3</v>
      </c>
      <c r="W3302">
        <v>4</v>
      </c>
      <c r="X3302">
        <v>1498.61</v>
      </c>
      <c r="Y3302">
        <v>58</v>
      </c>
      <c r="Z3302">
        <v>2.8</v>
      </c>
      <c r="AA3302" t="s">
        <v>39</v>
      </c>
      <c r="AB3302">
        <v>42</v>
      </c>
      <c r="AC3302">
        <v>0.44059999999999999</v>
      </c>
      <c r="AD3302">
        <v>1</v>
      </c>
      <c r="AE3302" t="s">
        <v>60</v>
      </c>
    </row>
    <row r="3303" spans="1:31" x14ac:dyDescent="0.25">
      <c r="A3303">
        <v>3302</v>
      </c>
      <c r="B3303" t="str">
        <f t="shared" si="51"/>
        <v>26-40</v>
      </c>
      <c r="D3303">
        <v>32</v>
      </c>
      <c r="F3303" t="s">
        <v>28</v>
      </c>
      <c r="G3303" t="s">
        <v>35</v>
      </c>
      <c r="H3303" t="s">
        <v>36</v>
      </c>
      <c r="I3303">
        <v>31</v>
      </c>
      <c r="J3303">
        <v>53</v>
      </c>
      <c r="K3303">
        <v>4</v>
      </c>
      <c r="L3303">
        <v>532.02</v>
      </c>
      <c r="M3303">
        <v>27622.82</v>
      </c>
      <c r="N3303">
        <v>0</v>
      </c>
      <c r="O3303">
        <v>2837</v>
      </c>
      <c r="P3303">
        <v>2</v>
      </c>
      <c r="Q3303">
        <v>18.5</v>
      </c>
      <c r="R3303">
        <v>0</v>
      </c>
      <c r="S3303">
        <v>0.44</v>
      </c>
      <c r="T3303">
        <v>2</v>
      </c>
      <c r="U3303" t="s">
        <v>42</v>
      </c>
      <c r="V3303">
        <v>0</v>
      </c>
      <c r="W3303">
        <v>4</v>
      </c>
      <c r="X3303">
        <v>1036.1600000000001</v>
      </c>
      <c r="Y3303">
        <v>47</v>
      </c>
      <c r="Z3303">
        <v>4</v>
      </c>
      <c r="AA3303" t="s">
        <v>51</v>
      </c>
      <c r="AB3303">
        <v>29.6</v>
      </c>
      <c r="AC3303">
        <v>0.3518</v>
      </c>
      <c r="AD3303">
        <v>0</v>
      </c>
      <c r="AE3303" t="s">
        <v>40</v>
      </c>
    </row>
    <row r="3304" spans="1:31" x14ac:dyDescent="0.25">
      <c r="A3304">
        <v>3303</v>
      </c>
      <c r="B3304" t="str">
        <f t="shared" si="51"/>
        <v>41-60</v>
      </c>
      <c r="D3304">
        <v>49</v>
      </c>
      <c r="F3304" t="s">
        <v>28</v>
      </c>
      <c r="G3304" t="s">
        <v>35</v>
      </c>
      <c r="H3304" t="s">
        <v>36</v>
      </c>
      <c r="I3304">
        <v>19</v>
      </c>
      <c r="J3304">
        <v>30</v>
      </c>
      <c r="K3304">
        <v>3</v>
      </c>
      <c r="L3304">
        <v>496.95</v>
      </c>
      <c r="M3304">
        <v>16155.1</v>
      </c>
      <c r="N3304">
        <v>0</v>
      </c>
      <c r="O3304">
        <v>1997</v>
      </c>
      <c r="P3304">
        <v>1</v>
      </c>
      <c r="Q3304">
        <v>15.7</v>
      </c>
      <c r="R3304">
        <v>1</v>
      </c>
      <c r="S3304">
        <v>0.18</v>
      </c>
      <c r="T3304">
        <v>3</v>
      </c>
      <c r="U3304" t="s">
        <v>31</v>
      </c>
      <c r="V3304">
        <v>1</v>
      </c>
      <c r="W3304">
        <v>0</v>
      </c>
      <c r="X3304">
        <v>165.22</v>
      </c>
      <c r="Y3304">
        <v>74</v>
      </c>
      <c r="Z3304">
        <v>3.4</v>
      </c>
      <c r="AA3304" t="s">
        <v>39</v>
      </c>
      <c r="AB3304">
        <v>40.5</v>
      </c>
      <c r="AC3304">
        <v>0.42949999999999999</v>
      </c>
      <c r="AD3304">
        <v>1</v>
      </c>
      <c r="AE3304" t="s">
        <v>58</v>
      </c>
    </row>
    <row r="3305" spans="1:31" x14ac:dyDescent="0.25">
      <c r="A3305">
        <v>3304</v>
      </c>
      <c r="B3305" t="str">
        <f t="shared" si="51"/>
        <v>26-40</v>
      </c>
      <c r="D3305">
        <v>32</v>
      </c>
      <c r="F3305" t="s">
        <v>28</v>
      </c>
      <c r="G3305" t="s">
        <v>45</v>
      </c>
      <c r="H3305" t="s">
        <v>44</v>
      </c>
      <c r="I3305">
        <v>44</v>
      </c>
      <c r="J3305">
        <v>25</v>
      </c>
      <c r="K3305">
        <v>2</v>
      </c>
      <c r="L3305">
        <v>536.48</v>
      </c>
      <c r="M3305">
        <v>12926.98</v>
      </c>
      <c r="N3305">
        <v>0</v>
      </c>
      <c r="O3305">
        <v>1882</v>
      </c>
      <c r="P3305">
        <v>1</v>
      </c>
      <c r="Q3305">
        <v>0</v>
      </c>
      <c r="R3305">
        <v>1</v>
      </c>
      <c r="S3305">
        <v>0.46</v>
      </c>
      <c r="T3305">
        <v>1</v>
      </c>
      <c r="U3305" t="s">
        <v>38</v>
      </c>
      <c r="V3305">
        <v>0</v>
      </c>
      <c r="W3305">
        <v>1</v>
      </c>
      <c r="X3305">
        <v>186.71</v>
      </c>
      <c r="Y3305">
        <v>36</v>
      </c>
      <c r="Z3305">
        <v>2.9</v>
      </c>
      <c r="AA3305" t="s">
        <v>51</v>
      </c>
      <c r="AB3305">
        <v>18.3</v>
      </c>
      <c r="AC3305">
        <v>0.2787</v>
      </c>
      <c r="AD3305">
        <v>0</v>
      </c>
      <c r="AE3305" t="s">
        <v>40</v>
      </c>
    </row>
    <row r="3306" spans="1:31" x14ac:dyDescent="0.25">
      <c r="A3306">
        <v>3305</v>
      </c>
      <c r="B3306" t="str">
        <f t="shared" si="51"/>
        <v>18-25</v>
      </c>
      <c r="D3306">
        <v>24</v>
      </c>
      <c r="F3306" t="s">
        <v>34</v>
      </c>
      <c r="G3306" t="s">
        <v>43</v>
      </c>
      <c r="H3306" t="s">
        <v>53</v>
      </c>
      <c r="I3306">
        <v>51</v>
      </c>
      <c r="J3306">
        <v>108</v>
      </c>
      <c r="K3306">
        <v>11</v>
      </c>
      <c r="L3306">
        <v>603.47</v>
      </c>
      <c r="M3306">
        <v>60632.65</v>
      </c>
      <c r="N3306">
        <v>0</v>
      </c>
      <c r="O3306">
        <v>7099</v>
      </c>
      <c r="P3306">
        <v>4</v>
      </c>
      <c r="Q3306">
        <v>24</v>
      </c>
      <c r="R3306">
        <v>6</v>
      </c>
      <c r="S3306">
        <v>0.57999999999999996</v>
      </c>
      <c r="T3306">
        <v>4</v>
      </c>
      <c r="U3306" t="s">
        <v>47</v>
      </c>
      <c r="V3306">
        <v>1</v>
      </c>
      <c r="W3306">
        <v>7</v>
      </c>
      <c r="X3306">
        <v>2525.9</v>
      </c>
      <c r="Y3306">
        <v>44</v>
      </c>
      <c r="Z3306">
        <v>1.3</v>
      </c>
      <c r="AA3306" t="s">
        <v>39</v>
      </c>
      <c r="AB3306">
        <v>38.9</v>
      </c>
      <c r="AC3306">
        <v>0.41710000000000003</v>
      </c>
      <c r="AD3306">
        <v>1</v>
      </c>
      <c r="AE3306" t="s">
        <v>50</v>
      </c>
    </row>
    <row r="3307" spans="1:31" x14ac:dyDescent="0.25">
      <c r="A3307">
        <v>3306</v>
      </c>
      <c r="B3307" t="str">
        <f t="shared" si="51"/>
        <v>26-40</v>
      </c>
      <c r="D3307">
        <v>31</v>
      </c>
      <c r="F3307" t="s">
        <v>28</v>
      </c>
      <c r="G3307" t="s">
        <v>43</v>
      </c>
      <c r="H3307" t="s">
        <v>53</v>
      </c>
      <c r="I3307">
        <v>18</v>
      </c>
      <c r="J3307">
        <v>36</v>
      </c>
      <c r="K3307">
        <v>3</v>
      </c>
      <c r="L3307">
        <v>389.05</v>
      </c>
      <c r="M3307">
        <v>13927.03</v>
      </c>
      <c r="N3307">
        <v>0</v>
      </c>
      <c r="O3307">
        <v>1984</v>
      </c>
      <c r="P3307">
        <v>2</v>
      </c>
      <c r="Q3307">
        <v>0</v>
      </c>
      <c r="R3307">
        <v>1</v>
      </c>
      <c r="S3307">
        <v>0.1</v>
      </c>
      <c r="T3307">
        <v>3</v>
      </c>
      <c r="U3307" t="s">
        <v>42</v>
      </c>
      <c r="V3307">
        <v>1</v>
      </c>
      <c r="W3307">
        <v>0</v>
      </c>
      <c r="X3307">
        <v>229.63</v>
      </c>
      <c r="Y3307">
        <v>14</v>
      </c>
      <c r="Z3307">
        <v>3.7</v>
      </c>
      <c r="AA3307" t="s">
        <v>32</v>
      </c>
      <c r="AB3307">
        <v>21.4</v>
      </c>
      <c r="AC3307">
        <v>0.29749999999999999</v>
      </c>
      <c r="AD3307">
        <v>0</v>
      </c>
      <c r="AE3307" t="s">
        <v>40</v>
      </c>
    </row>
    <row r="3308" spans="1:31" x14ac:dyDescent="0.25">
      <c r="A3308">
        <v>3307</v>
      </c>
      <c r="B3308" t="str">
        <f t="shared" si="51"/>
        <v>26-40</v>
      </c>
      <c r="D3308">
        <v>32</v>
      </c>
      <c r="F3308" t="s">
        <v>34</v>
      </c>
      <c r="G3308" t="s">
        <v>45</v>
      </c>
      <c r="H3308" t="s">
        <v>36</v>
      </c>
      <c r="I3308">
        <v>24</v>
      </c>
      <c r="J3308">
        <v>87</v>
      </c>
      <c r="K3308">
        <v>16</v>
      </c>
      <c r="L3308">
        <v>603.44000000000005</v>
      </c>
      <c r="M3308">
        <v>50368.06</v>
      </c>
      <c r="N3308">
        <v>0</v>
      </c>
      <c r="O3308">
        <v>5938</v>
      </c>
      <c r="P3308">
        <v>3</v>
      </c>
      <c r="Q3308">
        <v>5.0999999999999996</v>
      </c>
      <c r="R3308">
        <v>4</v>
      </c>
      <c r="S3308">
        <v>0.13</v>
      </c>
      <c r="T3308">
        <v>5</v>
      </c>
      <c r="U3308" t="s">
        <v>46</v>
      </c>
      <c r="V3308">
        <v>4</v>
      </c>
      <c r="W3308">
        <v>0</v>
      </c>
      <c r="X3308">
        <v>883.61</v>
      </c>
      <c r="Y3308">
        <v>16</v>
      </c>
      <c r="Z3308">
        <v>4.9000000000000004</v>
      </c>
      <c r="AA3308" t="s">
        <v>48</v>
      </c>
      <c r="AB3308">
        <v>28.8</v>
      </c>
      <c r="AC3308">
        <v>0.34639999999999999</v>
      </c>
      <c r="AD3308">
        <v>0</v>
      </c>
      <c r="AE3308" t="s">
        <v>40</v>
      </c>
    </row>
    <row r="3309" spans="1:31" x14ac:dyDescent="0.25">
      <c r="A3309">
        <v>3308</v>
      </c>
      <c r="B3309" t="str">
        <f t="shared" si="51"/>
        <v>18-25</v>
      </c>
      <c r="D3309">
        <v>25</v>
      </c>
      <c r="F3309" t="s">
        <v>34</v>
      </c>
      <c r="G3309" t="s">
        <v>29</v>
      </c>
      <c r="H3309" t="s">
        <v>30</v>
      </c>
      <c r="I3309">
        <v>24</v>
      </c>
      <c r="J3309">
        <v>38</v>
      </c>
      <c r="K3309">
        <v>6</v>
      </c>
      <c r="L3309">
        <v>539.13</v>
      </c>
      <c r="M3309">
        <v>21721.79</v>
      </c>
      <c r="N3309">
        <v>0</v>
      </c>
      <c r="O3309">
        <v>2503</v>
      </c>
      <c r="P3309">
        <v>3</v>
      </c>
      <c r="Q3309">
        <v>20.6</v>
      </c>
      <c r="R3309">
        <v>2</v>
      </c>
      <c r="S3309">
        <v>0.11</v>
      </c>
      <c r="T3309">
        <v>1</v>
      </c>
      <c r="U3309" t="s">
        <v>46</v>
      </c>
      <c r="V3309">
        <v>1</v>
      </c>
      <c r="W3309">
        <v>3</v>
      </c>
      <c r="X3309">
        <v>1005.39</v>
      </c>
      <c r="Y3309">
        <v>72</v>
      </c>
      <c r="Z3309">
        <v>4</v>
      </c>
      <c r="AA3309" t="s">
        <v>39</v>
      </c>
      <c r="AB3309">
        <v>41.1</v>
      </c>
      <c r="AC3309">
        <v>0.43330000000000002</v>
      </c>
      <c r="AD3309">
        <v>1</v>
      </c>
      <c r="AE3309" t="s">
        <v>56</v>
      </c>
    </row>
    <row r="3310" spans="1:31" x14ac:dyDescent="0.25">
      <c r="A3310">
        <v>3309</v>
      </c>
      <c r="B3310" t="str">
        <f t="shared" si="51"/>
        <v>18-25</v>
      </c>
      <c r="D3310">
        <v>19</v>
      </c>
      <c r="F3310" t="s">
        <v>28</v>
      </c>
      <c r="G3310" t="s">
        <v>29</v>
      </c>
      <c r="H3310" t="s">
        <v>30</v>
      </c>
      <c r="I3310">
        <v>43</v>
      </c>
      <c r="J3310">
        <v>131</v>
      </c>
      <c r="K3310">
        <v>20</v>
      </c>
      <c r="L3310">
        <v>307.05</v>
      </c>
      <c r="M3310">
        <v>39020.18</v>
      </c>
      <c r="N3310">
        <v>0</v>
      </c>
      <c r="O3310">
        <v>4002</v>
      </c>
      <c r="P3310">
        <v>6</v>
      </c>
      <c r="Q3310">
        <v>1.6</v>
      </c>
      <c r="R3310">
        <v>1</v>
      </c>
      <c r="S3310">
        <v>0.19</v>
      </c>
      <c r="T3310">
        <v>1</v>
      </c>
      <c r="U3310" t="s">
        <v>46</v>
      </c>
      <c r="V3310">
        <v>7</v>
      </c>
      <c r="W3310">
        <v>4</v>
      </c>
      <c r="X3310">
        <v>3081.26</v>
      </c>
      <c r="Y3310">
        <v>29</v>
      </c>
      <c r="Z3310">
        <v>3.3</v>
      </c>
      <c r="AA3310" t="s">
        <v>51</v>
      </c>
      <c r="AB3310">
        <v>36.1</v>
      </c>
      <c r="AC3310">
        <v>0.39739999999999998</v>
      </c>
      <c r="AD3310">
        <v>0</v>
      </c>
      <c r="AE3310" t="s">
        <v>40</v>
      </c>
    </row>
    <row r="3311" spans="1:31" x14ac:dyDescent="0.25">
      <c r="A3311">
        <v>3310</v>
      </c>
      <c r="B3311" t="str">
        <f t="shared" si="51"/>
        <v>60+</v>
      </c>
      <c r="D3311">
        <v>68</v>
      </c>
      <c r="F3311" t="s">
        <v>34</v>
      </c>
      <c r="G3311" t="s">
        <v>29</v>
      </c>
      <c r="H3311" t="s">
        <v>44</v>
      </c>
      <c r="I3311">
        <v>5</v>
      </c>
      <c r="J3311">
        <v>8</v>
      </c>
      <c r="K3311">
        <v>1</v>
      </c>
      <c r="L3311">
        <v>646.27</v>
      </c>
      <c r="M3311">
        <v>5037.83</v>
      </c>
      <c r="N3311">
        <v>0</v>
      </c>
      <c r="O3311">
        <v>968</v>
      </c>
      <c r="P3311">
        <v>0</v>
      </c>
      <c r="Q3311">
        <v>15.3</v>
      </c>
      <c r="R3311">
        <v>0</v>
      </c>
      <c r="S3311">
        <v>0.39</v>
      </c>
      <c r="T3311">
        <v>2</v>
      </c>
      <c r="U3311" t="s">
        <v>47</v>
      </c>
      <c r="V3311">
        <v>0</v>
      </c>
      <c r="W3311">
        <v>1</v>
      </c>
      <c r="X3311">
        <v>224.45</v>
      </c>
      <c r="Y3311">
        <v>21</v>
      </c>
      <c r="Z3311">
        <v>3.6</v>
      </c>
      <c r="AA3311" t="s">
        <v>39</v>
      </c>
      <c r="AB3311">
        <v>20.3</v>
      </c>
      <c r="AC3311">
        <v>0.29070000000000001</v>
      </c>
      <c r="AD3311">
        <v>0</v>
      </c>
      <c r="AE3311" t="s">
        <v>40</v>
      </c>
    </row>
    <row r="3312" spans="1:31" x14ac:dyDescent="0.25">
      <c r="A3312">
        <v>3311</v>
      </c>
      <c r="B3312" t="str">
        <f t="shared" si="51"/>
        <v>41-60</v>
      </c>
      <c r="D3312">
        <v>45</v>
      </c>
      <c r="F3312" t="s">
        <v>34</v>
      </c>
      <c r="G3312" t="s">
        <v>29</v>
      </c>
      <c r="H3312" t="s">
        <v>36</v>
      </c>
      <c r="I3312">
        <v>45</v>
      </c>
      <c r="J3312">
        <v>69</v>
      </c>
      <c r="K3312">
        <v>8</v>
      </c>
      <c r="L3312">
        <v>384.93</v>
      </c>
      <c r="M3312">
        <v>24583.07</v>
      </c>
      <c r="N3312">
        <v>0</v>
      </c>
      <c r="O3312">
        <v>2689</v>
      </c>
      <c r="P3312">
        <v>4</v>
      </c>
      <c r="Q3312">
        <v>10.199999999999999</v>
      </c>
      <c r="R3312">
        <v>1</v>
      </c>
      <c r="S3312">
        <v>0.47</v>
      </c>
      <c r="T3312">
        <v>0</v>
      </c>
      <c r="U3312" t="s">
        <v>37</v>
      </c>
      <c r="V3312">
        <v>1</v>
      </c>
      <c r="W3312">
        <v>4</v>
      </c>
      <c r="X3312">
        <v>1413.37</v>
      </c>
      <c r="Y3312">
        <v>64</v>
      </c>
      <c r="Z3312">
        <v>3.3</v>
      </c>
      <c r="AA3312" t="s">
        <v>39</v>
      </c>
      <c r="AB3312">
        <v>33</v>
      </c>
      <c r="AC3312">
        <v>0.3755</v>
      </c>
      <c r="AD3312">
        <v>0</v>
      </c>
      <c r="AE3312" t="s">
        <v>40</v>
      </c>
    </row>
    <row r="3313" spans="1:31" x14ac:dyDescent="0.25">
      <c r="A3313">
        <v>3312</v>
      </c>
      <c r="B3313" t="str">
        <f t="shared" si="51"/>
        <v>26-40</v>
      </c>
      <c r="D3313">
        <v>39</v>
      </c>
      <c r="F3313" t="s">
        <v>28</v>
      </c>
      <c r="G3313" t="s">
        <v>29</v>
      </c>
      <c r="H3313" t="s">
        <v>44</v>
      </c>
      <c r="I3313">
        <v>14</v>
      </c>
      <c r="J3313">
        <v>6</v>
      </c>
      <c r="K3313">
        <v>0</v>
      </c>
      <c r="L3313">
        <v>473.27</v>
      </c>
      <c r="M3313">
        <v>3007.36</v>
      </c>
      <c r="N3313">
        <v>1</v>
      </c>
      <c r="O3313">
        <v>703</v>
      </c>
      <c r="P3313">
        <v>0</v>
      </c>
      <c r="Q3313">
        <v>6.5</v>
      </c>
      <c r="R3313">
        <v>0</v>
      </c>
      <c r="S3313">
        <v>0.56999999999999995</v>
      </c>
      <c r="T3313">
        <v>2</v>
      </c>
      <c r="U3313" t="s">
        <v>47</v>
      </c>
      <c r="V3313">
        <v>0</v>
      </c>
      <c r="W3313">
        <v>0</v>
      </c>
      <c r="X3313">
        <v>0</v>
      </c>
      <c r="Y3313">
        <v>57</v>
      </c>
      <c r="Z3313">
        <v>4.8</v>
      </c>
      <c r="AA3313" t="s">
        <v>39</v>
      </c>
      <c r="AB3313">
        <v>30</v>
      </c>
      <c r="AC3313">
        <v>0.35460000000000003</v>
      </c>
      <c r="AD3313">
        <v>0</v>
      </c>
      <c r="AE3313" t="s">
        <v>40</v>
      </c>
    </row>
    <row r="3314" spans="1:31" x14ac:dyDescent="0.25">
      <c r="A3314">
        <v>3313</v>
      </c>
      <c r="B3314" t="str">
        <f t="shared" si="51"/>
        <v>60+</v>
      </c>
      <c r="D3314">
        <v>67</v>
      </c>
      <c r="F3314" t="s">
        <v>28</v>
      </c>
      <c r="G3314" t="s">
        <v>45</v>
      </c>
      <c r="H3314" t="s">
        <v>30</v>
      </c>
      <c r="I3314">
        <v>28</v>
      </c>
      <c r="J3314">
        <v>76</v>
      </c>
      <c r="K3314">
        <v>13</v>
      </c>
      <c r="L3314">
        <v>478.47</v>
      </c>
      <c r="M3314">
        <v>32827.019999999997</v>
      </c>
      <c r="N3314">
        <v>0</v>
      </c>
      <c r="O3314">
        <v>3585</v>
      </c>
      <c r="P3314">
        <v>5</v>
      </c>
      <c r="Q3314">
        <v>5.4</v>
      </c>
      <c r="R3314">
        <v>0</v>
      </c>
      <c r="S3314">
        <v>0.2</v>
      </c>
      <c r="T3314">
        <v>4</v>
      </c>
      <c r="U3314" t="s">
        <v>47</v>
      </c>
      <c r="V3314">
        <v>3</v>
      </c>
      <c r="W3314">
        <v>5</v>
      </c>
      <c r="X3314">
        <v>1464.08</v>
      </c>
      <c r="Y3314">
        <v>40</v>
      </c>
      <c r="Z3314">
        <v>4.0999999999999996</v>
      </c>
      <c r="AA3314" t="s">
        <v>51</v>
      </c>
      <c r="AB3314">
        <v>32.799999999999997</v>
      </c>
      <c r="AC3314">
        <v>0.37409999999999999</v>
      </c>
      <c r="AD3314">
        <v>0</v>
      </c>
      <c r="AE3314" t="s">
        <v>40</v>
      </c>
    </row>
    <row r="3315" spans="1:31" x14ac:dyDescent="0.25">
      <c r="A3315">
        <v>3314</v>
      </c>
      <c r="B3315" t="str">
        <f t="shared" si="51"/>
        <v>26-40</v>
      </c>
      <c r="D3315">
        <v>29</v>
      </c>
      <c r="F3315" t="s">
        <v>28</v>
      </c>
      <c r="G3315" t="s">
        <v>35</v>
      </c>
      <c r="H3315" t="s">
        <v>36</v>
      </c>
      <c r="I3315">
        <v>1</v>
      </c>
      <c r="J3315">
        <v>2</v>
      </c>
      <c r="K3315">
        <v>0</v>
      </c>
      <c r="L3315">
        <v>334.43</v>
      </c>
      <c r="M3315">
        <v>613.83000000000004</v>
      </c>
      <c r="N3315">
        <v>0</v>
      </c>
      <c r="O3315">
        <v>353</v>
      </c>
      <c r="P3315">
        <v>0</v>
      </c>
      <c r="Q3315">
        <v>0</v>
      </c>
      <c r="R3315">
        <v>0</v>
      </c>
      <c r="S3315">
        <v>0.26</v>
      </c>
      <c r="T3315">
        <v>0</v>
      </c>
      <c r="U3315" t="s">
        <v>37</v>
      </c>
      <c r="V3315">
        <v>0</v>
      </c>
      <c r="W3315">
        <v>0</v>
      </c>
      <c r="X3315">
        <v>0</v>
      </c>
      <c r="Y3315">
        <v>15</v>
      </c>
      <c r="Z3315">
        <v>3.8</v>
      </c>
      <c r="AA3315" t="s">
        <v>39</v>
      </c>
      <c r="AB3315">
        <v>21.7</v>
      </c>
      <c r="AC3315">
        <v>0.2994</v>
      </c>
      <c r="AD3315">
        <v>0</v>
      </c>
      <c r="AE3315" t="s">
        <v>40</v>
      </c>
    </row>
    <row r="3316" spans="1:31" x14ac:dyDescent="0.25">
      <c r="A3316">
        <v>3315</v>
      </c>
      <c r="B3316" t="str">
        <f t="shared" si="51"/>
        <v>26-40</v>
      </c>
      <c r="D3316">
        <v>39</v>
      </c>
      <c r="F3316" t="s">
        <v>28</v>
      </c>
      <c r="G3316" t="s">
        <v>35</v>
      </c>
      <c r="H3316" t="s">
        <v>53</v>
      </c>
      <c r="I3316">
        <v>49</v>
      </c>
      <c r="J3316">
        <v>88</v>
      </c>
      <c r="K3316">
        <v>10</v>
      </c>
      <c r="L3316">
        <v>553.14</v>
      </c>
      <c r="M3316">
        <v>50660.73</v>
      </c>
      <c r="N3316">
        <v>0</v>
      </c>
      <c r="O3316">
        <v>4954</v>
      </c>
      <c r="P3316">
        <v>5</v>
      </c>
      <c r="Q3316">
        <v>14.6</v>
      </c>
      <c r="R3316">
        <v>2</v>
      </c>
      <c r="S3316">
        <v>0.37</v>
      </c>
      <c r="T3316">
        <v>6</v>
      </c>
      <c r="U3316" t="s">
        <v>31</v>
      </c>
      <c r="V3316">
        <v>2</v>
      </c>
      <c r="W3316">
        <v>2</v>
      </c>
      <c r="X3316">
        <v>510.99</v>
      </c>
      <c r="Y3316">
        <v>96</v>
      </c>
      <c r="Z3316">
        <v>2.6</v>
      </c>
      <c r="AA3316" t="s">
        <v>39</v>
      </c>
      <c r="AB3316">
        <v>55.4</v>
      </c>
      <c r="AC3316">
        <v>0.54039999999999999</v>
      </c>
      <c r="AD3316">
        <v>1</v>
      </c>
      <c r="AE3316" t="s">
        <v>52</v>
      </c>
    </row>
    <row r="3317" spans="1:31" x14ac:dyDescent="0.25">
      <c r="A3317">
        <v>3316</v>
      </c>
      <c r="B3317" t="str">
        <f t="shared" si="51"/>
        <v>60+</v>
      </c>
      <c r="D3317">
        <v>62</v>
      </c>
      <c r="F3317" t="s">
        <v>34</v>
      </c>
      <c r="G3317" t="s">
        <v>43</v>
      </c>
      <c r="H3317" t="s">
        <v>36</v>
      </c>
      <c r="I3317">
        <v>6</v>
      </c>
      <c r="J3317">
        <v>9</v>
      </c>
      <c r="K3317">
        <v>0</v>
      </c>
      <c r="L3317">
        <v>396.81</v>
      </c>
      <c r="M3317">
        <v>3890.79</v>
      </c>
      <c r="N3317">
        <v>0</v>
      </c>
      <c r="O3317">
        <v>380</v>
      </c>
      <c r="P3317">
        <v>0</v>
      </c>
      <c r="Q3317">
        <v>13.7</v>
      </c>
      <c r="R3317">
        <v>1</v>
      </c>
      <c r="S3317">
        <v>0.14000000000000001</v>
      </c>
      <c r="T3317">
        <v>2</v>
      </c>
      <c r="U3317" t="s">
        <v>46</v>
      </c>
      <c r="V3317">
        <v>0</v>
      </c>
      <c r="W3317">
        <v>0</v>
      </c>
      <c r="X3317">
        <v>0</v>
      </c>
      <c r="Y3317">
        <v>17</v>
      </c>
      <c r="Z3317">
        <v>3.2</v>
      </c>
      <c r="AA3317" t="s">
        <v>32</v>
      </c>
      <c r="AB3317">
        <v>20</v>
      </c>
      <c r="AC3317">
        <v>0.2893</v>
      </c>
      <c r="AD3317">
        <v>0</v>
      </c>
      <c r="AE3317" t="s">
        <v>40</v>
      </c>
    </row>
    <row r="3318" spans="1:31" x14ac:dyDescent="0.25">
      <c r="A3318">
        <v>3317</v>
      </c>
      <c r="B3318" t="str">
        <f t="shared" si="51"/>
        <v>41-60</v>
      </c>
      <c r="D3318">
        <v>51</v>
      </c>
      <c r="F3318" t="s">
        <v>34</v>
      </c>
      <c r="G3318" t="s">
        <v>35</v>
      </c>
      <c r="H3318" t="s">
        <v>36</v>
      </c>
      <c r="I3318">
        <v>14</v>
      </c>
      <c r="J3318">
        <v>28</v>
      </c>
      <c r="K3318">
        <v>4</v>
      </c>
      <c r="L3318">
        <v>296.42</v>
      </c>
      <c r="M3318">
        <v>9119.61</v>
      </c>
      <c r="N3318">
        <v>0</v>
      </c>
      <c r="O3318">
        <v>1107</v>
      </c>
      <c r="P3318">
        <v>2</v>
      </c>
      <c r="Q3318">
        <v>25.4</v>
      </c>
      <c r="R3318">
        <v>1</v>
      </c>
      <c r="S3318">
        <v>0.64</v>
      </c>
      <c r="T3318">
        <v>2</v>
      </c>
      <c r="U3318" t="s">
        <v>38</v>
      </c>
      <c r="V3318">
        <v>2</v>
      </c>
      <c r="W3318">
        <v>2</v>
      </c>
      <c r="X3318">
        <v>907.41</v>
      </c>
      <c r="Y3318">
        <v>23</v>
      </c>
      <c r="Z3318">
        <v>3.8</v>
      </c>
      <c r="AA3318" t="s">
        <v>54</v>
      </c>
      <c r="AB3318">
        <v>35.700000000000003</v>
      </c>
      <c r="AC3318">
        <v>0.39450000000000002</v>
      </c>
      <c r="AD3318">
        <v>0</v>
      </c>
      <c r="AE3318" t="s">
        <v>40</v>
      </c>
    </row>
    <row r="3319" spans="1:31" x14ac:dyDescent="0.25">
      <c r="A3319">
        <v>3318</v>
      </c>
      <c r="B3319" t="str">
        <f t="shared" si="51"/>
        <v>26-40</v>
      </c>
      <c r="D3319">
        <v>39</v>
      </c>
      <c r="F3319" t="s">
        <v>34</v>
      </c>
      <c r="G3319" t="s">
        <v>49</v>
      </c>
      <c r="H3319" t="s">
        <v>30</v>
      </c>
      <c r="I3319">
        <v>39</v>
      </c>
      <c r="J3319">
        <v>48</v>
      </c>
      <c r="K3319">
        <v>5</v>
      </c>
      <c r="L3319">
        <v>351.13</v>
      </c>
      <c r="M3319">
        <v>16762.41</v>
      </c>
      <c r="N3319">
        <v>0</v>
      </c>
      <c r="O3319">
        <v>2114</v>
      </c>
      <c r="P3319">
        <v>4</v>
      </c>
      <c r="Q3319">
        <v>17.600000000000001</v>
      </c>
      <c r="R3319">
        <v>1</v>
      </c>
      <c r="S3319">
        <v>0.66</v>
      </c>
      <c r="T3319">
        <v>2</v>
      </c>
      <c r="U3319" t="s">
        <v>46</v>
      </c>
      <c r="V3319">
        <v>1</v>
      </c>
      <c r="W3319">
        <v>3</v>
      </c>
      <c r="X3319">
        <v>647.96</v>
      </c>
      <c r="Y3319">
        <v>27</v>
      </c>
      <c r="Z3319">
        <v>3.6</v>
      </c>
      <c r="AA3319" t="s">
        <v>32</v>
      </c>
      <c r="AB3319">
        <v>27.6</v>
      </c>
      <c r="AC3319">
        <v>0.33829999999999999</v>
      </c>
      <c r="AD3319">
        <v>0</v>
      </c>
      <c r="AE3319" t="s">
        <v>40</v>
      </c>
    </row>
    <row r="3320" spans="1:31" x14ac:dyDescent="0.25">
      <c r="A3320">
        <v>3319</v>
      </c>
      <c r="B3320" t="str">
        <f t="shared" si="51"/>
        <v>26-40</v>
      </c>
      <c r="D3320">
        <v>31</v>
      </c>
      <c r="F3320" t="s">
        <v>28</v>
      </c>
      <c r="G3320" t="s">
        <v>29</v>
      </c>
      <c r="H3320" t="s">
        <v>30</v>
      </c>
      <c r="I3320">
        <v>20</v>
      </c>
      <c r="J3320">
        <v>43</v>
      </c>
      <c r="K3320">
        <v>8</v>
      </c>
      <c r="L3320">
        <v>231.89</v>
      </c>
      <c r="M3320">
        <v>10268.48</v>
      </c>
      <c r="N3320">
        <v>0</v>
      </c>
      <c r="O3320">
        <v>1286</v>
      </c>
      <c r="P3320">
        <v>3</v>
      </c>
      <c r="Q3320">
        <v>30.5</v>
      </c>
      <c r="R3320">
        <v>2</v>
      </c>
      <c r="S3320">
        <v>0.51</v>
      </c>
      <c r="T3320">
        <v>2</v>
      </c>
      <c r="U3320" t="s">
        <v>38</v>
      </c>
      <c r="V3320">
        <v>0</v>
      </c>
      <c r="W3320">
        <v>0</v>
      </c>
      <c r="X3320">
        <v>0</v>
      </c>
      <c r="Y3320">
        <v>12</v>
      </c>
      <c r="Z3320">
        <v>3.7</v>
      </c>
      <c r="AA3320" t="s">
        <v>48</v>
      </c>
      <c r="AB3320">
        <v>23</v>
      </c>
      <c r="AC3320">
        <v>0.30780000000000002</v>
      </c>
      <c r="AD3320">
        <v>0</v>
      </c>
      <c r="AE3320" t="s">
        <v>40</v>
      </c>
    </row>
    <row r="3321" spans="1:31" x14ac:dyDescent="0.25">
      <c r="A3321">
        <v>3320</v>
      </c>
      <c r="B3321" t="str">
        <f t="shared" si="51"/>
        <v>18-25</v>
      </c>
      <c r="D3321">
        <v>19</v>
      </c>
      <c r="F3321" t="s">
        <v>28</v>
      </c>
      <c r="G3321" t="s">
        <v>35</v>
      </c>
      <c r="H3321" t="s">
        <v>44</v>
      </c>
      <c r="I3321">
        <v>13</v>
      </c>
      <c r="J3321">
        <v>13</v>
      </c>
      <c r="K3321">
        <v>1</v>
      </c>
      <c r="L3321">
        <v>289.52999999999997</v>
      </c>
      <c r="M3321">
        <v>4089.53</v>
      </c>
      <c r="N3321">
        <v>0</v>
      </c>
      <c r="O3321">
        <v>569</v>
      </c>
      <c r="P3321">
        <v>1</v>
      </c>
      <c r="Q3321">
        <v>6.6</v>
      </c>
      <c r="R3321">
        <v>0</v>
      </c>
      <c r="S3321">
        <v>0.26</v>
      </c>
      <c r="T3321">
        <v>2</v>
      </c>
      <c r="U3321" t="s">
        <v>38</v>
      </c>
      <c r="V3321">
        <v>1</v>
      </c>
      <c r="W3321">
        <v>0</v>
      </c>
      <c r="X3321">
        <v>150.47999999999999</v>
      </c>
      <c r="Y3321">
        <v>54</v>
      </c>
      <c r="Z3321">
        <v>3.7</v>
      </c>
      <c r="AA3321" t="s">
        <v>51</v>
      </c>
      <c r="AB3321">
        <v>33.200000000000003</v>
      </c>
      <c r="AC3321">
        <v>0.37690000000000001</v>
      </c>
      <c r="AD3321">
        <v>0</v>
      </c>
      <c r="AE3321" t="s">
        <v>40</v>
      </c>
    </row>
    <row r="3322" spans="1:31" x14ac:dyDescent="0.25">
      <c r="A3322">
        <v>3321</v>
      </c>
      <c r="B3322" t="str">
        <f t="shared" si="51"/>
        <v>18-25</v>
      </c>
      <c r="D3322">
        <v>22</v>
      </c>
      <c r="F3322" t="s">
        <v>28</v>
      </c>
      <c r="G3322" t="s">
        <v>49</v>
      </c>
      <c r="H3322" t="s">
        <v>53</v>
      </c>
      <c r="I3322">
        <v>33</v>
      </c>
      <c r="J3322">
        <v>56</v>
      </c>
      <c r="K3322">
        <v>4</v>
      </c>
      <c r="L3322">
        <v>568.29999999999995</v>
      </c>
      <c r="M3322">
        <v>33374.67</v>
      </c>
      <c r="N3322">
        <v>0</v>
      </c>
      <c r="O3322">
        <v>3246</v>
      </c>
      <c r="P3322">
        <v>4</v>
      </c>
      <c r="Q3322">
        <v>6.4</v>
      </c>
      <c r="R3322">
        <v>3</v>
      </c>
      <c r="S3322">
        <v>0.1</v>
      </c>
      <c r="T3322">
        <v>2</v>
      </c>
      <c r="U3322" t="s">
        <v>46</v>
      </c>
      <c r="V3322">
        <v>1</v>
      </c>
      <c r="W3322">
        <v>3</v>
      </c>
      <c r="X3322">
        <v>412.29</v>
      </c>
      <c r="Y3322">
        <v>49</v>
      </c>
      <c r="Z3322">
        <v>4</v>
      </c>
      <c r="AA3322" t="s">
        <v>39</v>
      </c>
      <c r="AB3322">
        <v>31.6</v>
      </c>
      <c r="AC3322">
        <v>0.36530000000000001</v>
      </c>
      <c r="AD3322">
        <v>0</v>
      </c>
      <c r="AE3322" t="s">
        <v>40</v>
      </c>
    </row>
    <row r="3323" spans="1:31" x14ac:dyDescent="0.25">
      <c r="A3323">
        <v>3322</v>
      </c>
      <c r="B3323" t="str">
        <f t="shared" si="51"/>
        <v>26-40</v>
      </c>
      <c r="D3323">
        <v>26</v>
      </c>
      <c r="F3323" t="s">
        <v>34</v>
      </c>
      <c r="G3323" t="s">
        <v>45</v>
      </c>
      <c r="H3323" t="s">
        <v>30</v>
      </c>
      <c r="I3323">
        <v>0</v>
      </c>
      <c r="J3323">
        <v>0</v>
      </c>
      <c r="K3323">
        <v>0</v>
      </c>
      <c r="L3323">
        <v>265.7</v>
      </c>
      <c r="M3323">
        <v>0</v>
      </c>
      <c r="N3323">
        <v>0</v>
      </c>
      <c r="O3323">
        <v>50</v>
      </c>
      <c r="P3323">
        <v>0</v>
      </c>
      <c r="Q3323">
        <v>12.9</v>
      </c>
      <c r="R3323">
        <v>0</v>
      </c>
      <c r="S3323">
        <v>0.39</v>
      </c>
      <c r="T3323">
        <v>1</v>
      </c>
      <c r="U3323" t="s">
        <v>38</v>
      </c>
      <c r="V3323">
        <v>0</v>
      </c>
      <c r="W3323">
        <v>0</v>
      </c>
      <c r="X3323">
        <v>0</v>
      </c>
      <c r="Y3323">
        <v>2</v>
      </c>
      <c r="Z3323">
        <v>3.9</v>
      </c>
      <c r="AA3323" t="s">
        <v>39</v>
      </c>
      <c r="AB3323">
        <v>13.7</v>
      </c>
      <c r="AC3323">
        <v>0.25169999999999998</v>
      </c>
      <c r="AD3323">
        <v>0</v>
      </c>
      <c r="AE3323" t="s">
        <v>40</v>
      </c>
    </row>
    <row r="3324" spans="1:31" x14ac:dyDescent="0.25">
      <c r="A3324">
        <v>3323</v>
      </c>
      <c r="B3324" t="str">
        <f t="shared" si="51"/>
        <v>41-60</v>
      </c>
      <c r="D3324">
        <v>59</v>
      </c>
      <c r="F3324" t="s">
        <v>28</v>
      </c>
      <c r="G3324" t="s">
        <v>43</v>
      </c>
      <c r="H3324" t="s">
        <v>36</v>
      </c>
      <c r="I3324">
        <v>22</v>
      </c>
      <c r="J3324">
        <v>64</v>
      </c>
      <c r="K3324">
        <v>7</v>
      </c>
      <c r="L3324">
        <v>490.73</v>
      </c>
      <c r="M3324">
        <v>29196.37</v>
      </c>
      <c r="N3324">
        <v>0</v>
      </c>
      <c r="O3324">
        <v>3159</v>
      </c>
      <c r="P3324">
        <v>4</v>
      </c>
      <c r="Q3324">
        <v>29.5</v>
      </c>
      <c r="R3324">
        <v>1</v>
      </c>
      <c r="S3324">
        <v>0.18</v>
      </c>
      <c r="T3324">
        <v>3</v>
      </c>
      <c r="U3324" t="s">
        <v>31</v>
      </c>
      <c r="V3324">
        <v>2</v>
      </c>
      <c r="W3324">
        <v>1</v>
      </c>
      <c r="X3324">
        <v>647.84</v>
      </c>
      <c r="Y3324">
        <v>31</v>
      </c>
      <c r="Z3324">
        <v>3.1</v>
      </c>
      <c r="AA3324" t="s">
        <v>32</v>
      </c>
      <c r="AB3324">
        <v>32.1</v>
      </c>
      <c r="AC3324">
        <v>0.36880000000000002</v>
      </c>
      <c r="AD3324">
        <v>0</v>
      </c>
      <c r="AE3324" t="s">
        <v>40</v>
      </c>
    </row>
    <row r="3325" spans="1:31" x14ac:dyDescent="0.25">
      <c r="A3325">
        <v>3324</v>
      </c>
      <c r="B3325" t="str">
        <f t="shared" si="51"/>
        <v>41-60</v>
      </c>
      <c r="D3325">
        <v>51</v>
      </c>
      <c r="F3325" t="s">
        <v>34</v>
      </c>
      <c r="G3325" t="s">
        <v>29</v>
      </c>
      <c r="H3325" t="s">
        <v>41</v>
      </c>
      <c r="I3325">
        <v>11</v>
      </c>
      <c r="J3325">
        <v>22</v>
      </c>
      <c r="K3325">
        <v>3</v>
      </c>
      <c r="L3325">
        <v>379.63</v>
      </c>
      <c r="M3325">
        <v>8550.91</v>
      </c>
      <c r="N3325">
        <v>0</v>
      </c>
      <c r="O3325">
        <v>1087</v>
      </c>
      <c r="P3325">
        <v>1</v>
      </c>
      <c r="Q3325">
        <v>11.7</v>
      </c>
      <c r="R3325">
        <v>1</v>
      </c>
      <c r="S3325">
        <v>0.24</v>
      </c>
      <c r="T3325">
        <v>2</v>
      </c>
      <c r="U3325" t="s">
        <v>31</v>
      </c>
      <c r="V3325">
        <v>1</v>
      </c>
      <c r="W3325">
        <v>0</v>
      </c>
      <c r="X3325">
        <v>315.58999999999997</v>
      </c>
      <c r="Y3325">
        <v>37</v>
      </c>
      <c r="Z3325">
        <v>3.9</v>
      </c>
      <c r="AA3325" t="s">
        <v>51</v>
      </c>
      <c r="AB3325">
        <v>24.9</v>
      </c>
      <c r="AC3325">
        <v>0.32040000000000002</v>
      </c>
      <c r="AD3325">
        <v>0</v>
      </c>
      <c r="AE3325" t="s">
        <v>40</v>
      </c>
    </row>
    <row r="3326" spans="1:31" x14ac:dyDescent="0.25">
      <c r="A3326">
        <v>3325</v>
      </c>
      <c r="B3326" t="str">
        <f t="shared" si="51"/>
        <v>26-40</v>
      </c>
      <c r="D3326">
        <v>40</v>
      </c>
      <c r="F3326" t="s">
        <v>34</v>
      </c>
      <c r="G3326" t="s">
        <v>29</v>
      </c>
      <c r="H3326" t="s">
        <v>30</v>
      </c>
      <c r="I3326">
        <v>33</v>
      </c>
      <c r="J3326">
        <v>94</v>
      </c>
      <c r="K3326">
        <v>13</v>
      </c>
      <c r="L3326">
        <v>579.22</v>
      </c>
      <c r="M3326">
        <v>55590.9</v>
      </c>
      <c r="N3326">
        <v>0</v>
      </c>
      <c r="O3326">
        <v>5323</v>
      </c>
      <c r="P3326">
        <v>2</v>
      </c>
      <c r="Q3326">
        <v>0</v>
      </c>
      <c r="R3326">
        <v>1</v>
      </c>
      <c r="S3326">
        <v>0.46</v>
      </c>
      <c r="T3326">
        <v>5</v>
      </c>
      <c r="U3326" t="s">
        <v>47</v>
      </c>
      <c r="V3326">
        <v>4</v>
      </c>
      <c r="W3326">
        <v>2</v>
      </c>
      <c r="X3326">
        <v>704</v>
      </c>
      <c r="Y3326">
        <v>69</v>
      </c>
      <c r="Z3326">
        <v>3.4</v>
      </c>
      <c r="AA3326" t="s">
        <v>39</v>
      </c>
      <c r="AB3326">
        <v>39.9</v>
      </c>
      <c r="AC3326">
        <v>0.42509999999999998</v>
      </c>
      <c r="AD3326">
        <v>1</v>
      </c>
      <c r="AE3326" t="s">
        <v>56</v>
      </c>
    </row>
    <row r="3327" spans="1:31" x14ac:dyDescent="0.25">
      <c r="A3327">
        <v>3326</v>
      </c>
      <c r="B3327" t="str">
        <f t="shared" si="51"/>
        <v>41-60</v>
      </c>
      <c r="D3327">
        <v>59</v>
      </c>
      <c r="F3327" t="s">
        <v>28</v>
      </c>
      <c r="G3327" t="s">
        <v>43</v>
      </c>
      <c r="H3327" t="s">
        <v>30</v>
      </c>
      <c r="I3327">
        <v>18</v>
      </c>
      <c r="J3327">
        <v>32</v>
      </c>
      <c r="K3327">
        <v>1</v>
      </c>
      <c r="L3327">
        <v>447.02</v>
      </c>
      <c r="M3327">
        <v>13668</v>
      </c>
      <c r="N3327">
        <v>0</v>
      </c>
      <c r="O3327">
        <v>1770</v>
      </c>
      <c r="P3327">
        <v>1</v>
      </c>
      <c r="Q3327">
        <v>3.2</v>
      </c>
      <c r="R3327">
        <v>1</v>
      </c>
      <c r="S3327">
        <v>0.71</v>
      </c>
      <c r="T3327">
        <v>3</v>
      </c>
      <c r="U3327" t="s">
        <v>38</v>
      </c>
      <c r="V3327">
        <v>1</v>
      </c>
      <c r="W3327">
        <v>2</v>
      </c>
      <c r="X3327">
        <v>605.52</v>
      </c>
      <c r="Y3327">
        <v>12</v>
      </c>
      <c r="Z3327">
        <v>3.8</v>
      </c>
      <c r="AA3327" t="s">
        <v>39</v>
      </c>
      <c r="AB3327">
        <v>21.8</v>
      </c>
      <c r="AC3327">
        <v>0.30020000000000002</v>
      </c>
      <c r="AD3327">
        <v>0</v>
      </c>
      <c r="AE3327" t="s">
        <v>40</v>
      </c>
    </row>
    <row r="3328" spans="1:31" x14ac:dyDescent="0.25">
      <c r="A3328">
        <v>3327</v>
      </c>
      <c r="B3328" t="str">
        <f t="shared" si="51"/>
        <v>26-40</v>
      </c>
      <c r="D3328">
        <v>26</v>
      </c>
      <c r="F3328" t="s">
        <v>34</v>
      </c>
      <c r="G3328" t="s">
        <v>29</v>
      </c>
      <c r="H3328" t="s">
        <v>53</v>
      </c>
      <c r="I3328">
        <v>40</v>
      </c>
      <c r="J3328">
        <v>42</v>
      </c>
      <c r="K3328">
        <v>3</v>
      </c>
      <c r="L3328">
        <v>305.04000000000002</v>
      </c>
      <c r="M3328">
        <v>13388.27</v>
      </c>
      <c r="N3328">
        <v>0</v>
      </c>
      <c r="O3328">
        <v>1494</v>
      </c>
      <c r="P3328">
        <v>2</v>
      </c>
      <c r="Q3328">
        <v>13.5</v>
      </c>
      <c r="R3328">
        <v>0</v>
      </c>
      <c r="S3328">
        <v>0.47</v>
      </c>
      <c r="T3328">
        <v>1</v>
      </c>
      <c r="U3328" t="s">
        <v>47</v>
      </c>
      <c r="V3328">
        <v>0</v>
      </c>
      <c r="W3328">
        <v>2</v>
      </c>
      <c r="X3328">
        <v>184.41</v>
      </c>
      <c r="Y3328">
        <v>39</v>
      </c>
      <c r="Z3328">
        <v>3.5</v>
      </c>
      <c r="AA3328" t="s">
        <v>32</v>
      </c>
      <c r="AB3328">
        <v>21.9</v>
      </c>
      <c r="AC3328">
        <v>0.3009</v>
      </c>
      <c r="AD3328">
        <v>0</v>
      </c>
      <c r="AE3328" t="s">
        <v>40</v>
      </c>
    </row>
    <row r="3329" spans="1:31" x14ac:dyDescent="0.25">
      <c r="A3329">
        <v>3328</v>
      </c>
      <c r="B3329" t="str">
        <f t="shared" si="51"/>
        <v>26-40</v>
      </c>
      <c r="D3329">
        <v>29</v>
      </c>
      <c r="F3329" t="s">
        <v>34</v>
      </c>
      <c r="G3329" t="s">
        <v>45</v>
      </c>
      <c r="H3329" t="s">
        <v>44</v>
      </c>
      <c r="I3329">
        <v>8</v>
      </c>
      <c r="J3329">
        <v>28</v>
      </c>
      <c r="K3329">
        <v>2</v>
      </c>
      <c r="L3329">
        <v>519.70000000000005</v>
      </c>
      <c r="M3329">
        <v>13610.74</v>
      </c>
      <c r="N3329">
        <v>0</v>
      </c>
      <c r="O3329">
        <v>1594</v>
      </c>
      <c r="P3329">
        <v>1</v>
      </c>
      <c r="Q3329">
        <v>13.2</v>
      </c>
      <c r="R3329">
        <v>1</v>
      </c>
      <c r="S3329">
        <v>0.47</v>
      </c>
      <c r="T3329">
        <v>1</v>
      </c>
      <c r="U3329" t="s">
        <v>31</v>
      </c>
      <c r="V3329">
        <v>0</v>
      </c>
      <c r="W3329">
        <v>1</v>
      </c>
      <c r="X3329">
        <v>183.81</v>
      </c>
      <c r="Y3329">
        <v>48</v>
      </c>
      <c r="Z3329">
        <v>4.2</v>
      </c>
      <c r="AA3329" t="s">
        <v>39</v>
      </c>
      <c r="AB3329">
        <v>30.6</v>
      </c>
      <c r="AC3329">
        <v>0.35870000000000002</v>
      </c>
      <c r="AD3329">
        <v>0</v>
      </c>
      <c r="AE3329" t="s">
        <v>40</v>
      </c>
    </row>
    <row r="3330" spans="1:31" x14ac:dyDescent="0.25">
      <c r="A3330">
        <v>3329</v>
      </c>
      <c r="B3330" t="str">
        <f t="shared" si="51"/>
        <v>26-40</v>
      </c>
      <c r="D3330">
        <v>38</v>
      </c>
      <c r="F3330" t="s">
        <v>34</v>
      </c>
      <c r="G3330" t="s">
        <v>29</v>
      </c>
      <c r="H3330" t="s">
        <v>30</v>
      </c>
      <c r="I3330">
        <v>4</v>
      </c>
      <c r="J3330">
        <v>7</v>
      </c>
      <c r="K3330">
        <v>1</v>
      </c>
      <c r="L3330">
        <v>403.56</v>
      </c>
      <c r="M3330">
        <v>2626.95</v>
      </c>
      <c r="N3330">
        <v>0</v>
      </c>
      <c r="O3330">
        <v>417</v>
      </c>
      <c r="P3330">
        <v>0</v>
      </c>
      <c r="Q3330">
        <v>6.2</v>
      </c>
      <c r="R3330">
        <v>0</v>
      </c>
      <c r="S3330">
        <v>0.56000000000000005</v>
      </c>
      <c r="T3330">
        <v>0</v>
      </c>
      <c r="U3330" t="s">
        <v>37</v>
      </c>
      <c r="V3330">
        <v>0</v>
      </c>
      <c r="W3330">
        <v>0</v>
      </c>
      <c r="X3330">
        <v>0</v>
      </c>
      <c r="Y3330">
        <v>17</v>
      </c>
      <c r="Z3330">
        <v>3</v>
      </c>
      <c r="AA3330" t="s">
        <v>54</v>
      </c>
      <c r="AB3330">
        <v>18.2</v>
      </c>
      <c r="AC3330">
        <v>0.27829999999999999</v>
      </c>
      <c r="AD3330">
        <v>0</v>
      </c>
      <c r="AE3330" t="s">
        <v>40</v>
      </c>
    </row>
    <row r="3331" spans="1:31" x14ac:dyDescent="0.25">
      <c r="A3331">
        <v>3330</v>
      </c>
      <c r="B3331" t="str">
        <f t="shared" ref="B3331:B3394" si="52">IF(D3331&lt;=25, "18-25", IF(D3331&lt;=40, "26-40", IF(D3331&lt;=60, "41-60", "60+")))</f>
        <v>60+</v>
      </c>
      <c r="D3331">
        <v>66</v>
      </c>
      <c r="F3331" t="s">
        <v>28</v>
      </c>
      <c r="G3331" t="s">
        <v>29</v>
      </c>
      <c r="H3331" t="s">
        <v>44</v>
      </c>
      <c r="I3331">
        <v>12</v>
      </c>
      <c r="J3331">
        <v>31</v>
      </c>
      <c r="K3331">
        <v>5</v>
      </c>
      <c r="L3331">
        <v>529.86</v>
      </c>
      <c r="M3331">
        <v>15955.44</v>
      </c>
      <c r="N3331">
        <v>0</v>
      </c>
      <c r="O3331">
        <v>1874</v>
      </c>
      <c r="P3331">
        <v>2</v>
      </c>
      <c r="Q3331">
        <v>6.6</v>
      </c>
      <c r="R3331">
        <v>1</v>
      </c>
      <c r="S3331">
        <v>0.06</v>
      </c>
      <c r="T3331">
        <v>1</v>
      </c>
      <c r="U3331" t="s">
        <v>38</v>
      </c>
      <c r="V3331">
        <v>1</v>
      </c>
      <c r="W3331">
        <v>0</v>
      </c>
      <c r="X3331">
        <v>167.95</v>
      </c>
      <c r="Y3331">
        <v>50</v>
      </c>
      <c r="Z3331">
        <v>3.7</v>
      </c>
      <c r="AA3331" t="s">
        <v>32</v>
      </c>
      <c r="AB3331">
        <v>33.299999999999997</v>
      </c>
      <c r="AC3331">
        <v>0.37740000000000001</v>
      </c>
      <c r="AD3331">
        <v>0</v>
      </c>
      <c r="AE3331" t="s">
        <v>40</v>
      </c>
    </row>
    <row r="3332" spans="1:31" x14ac:dyDescent="0.25">
      <c r="A3332">
        <v>3331</v>
      </c>
      <c r="B3332" t="str">
        <f t="shared" si="52"/>
        <v>41-60</v>
      </c>
      <c r="D3332">
        <v>50</v>
      </c>
      <c r="F3332" t="s">
        <v>28</v>
      </c>
      <c r="G3332" t="s">
        <v>35</v>
      </c>
      <c r="H3332" t="s">
        <v>30</v>
      </c>
      <c r="I3332">
        <v>52</v>
      </c>
      <c r="J3332">
        <v>68</v>
      </c>
      <c r="K3332">
        <v>14</v>
      </c>
      <c r="L3332">
        <v>488.39</v>
      </c>
      <c r="M3332">
        <v>34055.040000000001</v>
      </c>
      <c r="N3332">
        <v>0</v>
      </c>
      <c r="O3332">
        <v>3344</v>
      </c>
      <c r="P3332">
        <v>5</v>
      </c>
      <c r="Q3332">
        <v>4</v>
      </c>
      <c r="R3332">
        <v>2</v>
      </c>
      <c r="S3332">
        <v>0.1</v>
      </c>
      <c r="T3332">
        <v>3</v>
      </c>
      <c r="U3332" t="s">
        <v>47</v>
      </c>
      <c r="V3332">
        <v>1</v>
      </c>
      <c r="W3332">
        <v>2</v>
      </c>
      <c r="X3332">
        <v>887.74</v>
      </c>
      <c r="Y3332">
        <v>46</v>
      </c>
      <c r="Z3332">
        <v>3.3</v>
      </c>
      <c r="AA3332" t="s">
        <v>39</v>
      </c>
      <c r="AB3332">
        <v>28.9</v>
      </c>
      <c r="AC3332">
        <v>0.34670000000000001</v>
      </c>
      <c r="AD3332">
        <v>0</v>
      </c>
      <c r="AE3332" t="s">
        <v>40</v>
      </c>
    </row>
    <row r="3333" spans="1:31" x14ac:dyDescent="0.25">
      <c r="A3333">
        <v>3332</v>
      </c>
      <c r="B3333" t="str">
        <f t="shared" si="52"/>
        <v>60+</v>
      </c>
      <c r="D3333">
        <v>63</v>
      </c>
      <c r="F3333" t="s">
        <v>34</v>
      </c>
      <c r="G3333" t="s">
        <v>43</v>
      </c>
      <c r="H3333" t="s">
        <v>30</v>
      </c>
      <c r="I3333">
        <v>59</v>
      </c>
      <c r="J3333">
        <v>131</v>
      </c>
      <c r="K3333">
        <v>9</v>
      </c>
      <c r="L3333">
        <v>322.7</v>
      </c>
      <c r="M3333">
        <v>43539.360000000001</v>
      </c>
      <c r="N3333">
        <v>0</v>
      </c>
      <c r="O3333">
        <v>4975</v>
      </c>
      <c r="P3333">
        <v>0</v>
      </c>
      <c r="Q3333">
        <v>4.4000000000000004</v>
      </c>
      <c r="R3333">
        <v>2</v>
      </c>
      <c r="S3333">
        <v>0.51</v>
      </c>
      <c r="T3333">
        <v>1</v>
      </c>
      <c r="U3333" t="s">
        <v>31</v>
      </c>
      <c r="V3333">
        <v>5</v>
      </c>
      <c r="W3333">
        <v>7</v>
      </c>
      <c r="X3333">
        <v>2545.44</v>
      </c>
      <c r="Y3333">
        <v>16</v>
      </c>
      <c r="Z3333">
        <v>3.3</v>
      </c>
      <c r="AA3333" t="s">
        <v>39</v>
      </c>
      <c r="AB3333">
        <v>15.7</v>
      </c>
      <c r="AC3333">
        <v>0.2631</v>
      </c>
      <c r="AD3333">
        <v>0</v>
      </c>
      <c r="AE3333" t="s">
        <v>40</v>
      </c>
    </row>
    <row r="3334" spans="1:31" x14ac:dyDescent="0.25">
      <c r="A3334">
        <v>3333</v>
      </c>
      <c r="B3334" t="str">
        <f t="shared" si="52"/>
        <v>26-40</v>
      </c>
      <c r="D3334">
        <v>31</v>
      </c>
      <c r="F3334" t="s">
        <v>28</v>
      </c>
      <c r="G3334" t="s">
        <v>29</v>
      </c>
      <c r="H3334" t="s">
        <v>44</v>
      </c>
      <c r="I3334">
        <v>4</v>
      </c>
      <c r="J3334">
        <v>8</v>
      </c>
      <c r="K3334">
        <v>0</v>
      </c>
      <c r="L3334">
        <v>433.82</v>
      </c>
      <c r="M3334">
        <v>3434.36</v>
      </c>
      <c r="N3334">
        <v>0</v>
      </c>
      <c r="O3334">
        <v>366</v>
      </c>
      <c r="P3334">
        <v>0</v>
      </c>
      <c r="Q3334">
        <v>8</v>
      </c>
      <c r="R3334">
        <v>0</v>
      </c>
      <c r="S3334">
        <v>0.53</v>
      </c>
      <c r="T3334">
        <v>0</v>
      </c>
      <c r="U3334" t="s">
        <v>37</v>
      </c>
      <c r="V3334">
        <v>0</v>
      </c>
      <c r="W3334">
        <v>0</v>
      </c>
      <c r="X3334">
        <v>0</v>
      </c>
      <c r="Y3334">
        <v>70</v>
      </c>
      <c r="Z3334">
        <v>2.7</v>
      </c>
      <c r="AA3334" t="s">
        <v>39</v>
      </c>
      <c r="AB3334">
        <v>41.3</v>
      </c>
      <c r="AC3334">
        <v>0.43530000000000002</v>
      </c>
      <c r="AD3334">
        <v>1</v>
      </c>
      <c r="AE3334" t="s">
        <v>58</v>
      </c>
    </row>
    <row r="3335" spans="1:31" x14ac:dyDescent="0.25">
      <c r="A3335">
        <v>3334</v>
      </c>
      <c r="B3335" t="str">
        <f t="shared" si="52"/>
        <v>60+</v>
      </c>
      <c r="D3335">
        <v>62</v>
      </c>
      <c r="F3335" t="s">
        <v>34</v>
      </c>
      <c r="G3335" t="s">
        <v>49</v>
      </c>
      <c r="H3335" t="s">
        <v>30</v>
      </c>
      <c r="I3335">
        <v>1</v>
      </c>
      <c r="J3335">
        <v>2</v>
      </c>
      <c r="K3335">
        <v>0</v>
      </c>
      <c r="L3335">
        <v>380.89</v>
      </c>
      <c r="M3335">
        <v>736.29</v>
      </c>
      <c r="N3335">
        <v>0</v>
      </c>
      <c r="O3335">
        <v>100</v>
      </c>
      <c r="P3335">
        <v>0</v>
      </c>
      <c r="Q3335">
        <v>10.9</v>
      </c>
      <c r="R3335">
        <v>0</v>
      </c>
      <c r="S3335">
        <v>0.38</v>
      </c>
      <c r="T3335">
        <v>0</v>
      </c>
      <c r="U3335" t="s">
        <v>37</v>
      </c>
      <c r="V3335">
        <v>0</v>
      </c>
      <c r="W3335">
        <v>0</v>
      </c>
      <c r="X3335">
        <v>0</v>
      </c>
      <c r="Y3335">
        <v>72</v>
      </c>
      <c r="Z3335">
        <v>4.2</v>
      </c>
      <c r="AA3335" t="s">
        <v>48</v>
      </c>
      <c r="AB3335">
        <v>40.1</v>
      </c>
      <c r="AC3335">
        <v>0.42620000000000002</v>
      </c>
      <c r="AD3335">
        <v>1</v>
      </c>
      <c r="AE3335" t="s">
        <v>58</v>
      </c>
    </row>
    <row r="3336" spans="1:31" x14ac:dyDescent="0.25">
      <c r="A3336">
        <v>3335</v>
      </c>
      <c r="B3336" t="str">
        <f t="shared" si="52"/>
        <v>18-25</v>
      </c>
      <c r="D3336">
        <v>21</v>
      </c>
      <c r="F3336" t="s">
        <v>28</v>
      </c>
      <c r="G3336" t="s">
        <v>29</v>
      </c>
      <c r="H3336" t="s">
        <v>36</v>
      </c>
      <c r="I3336">
        <v>9</v>
      </c>
      <c r="J3336">
        <v>31</v>
      </c>
      <c r="K3336">
        <v>4</v>
      </c>
      <c r="L3336">
        <v>418.32</v>
      </c>
      <c r="M3336">
        <v>11835.36</v>
      </c>
      <c r="N3336">
        <v>0</v>
      </c>
      <c r="O3336">
        <v>1434</v>
      </c>
      <c r="P3336">
        <v>1</v>
      </c>
      <c r="Q3336">
        <v>0</v>
      </c>
      <c r="R3336">
        <v>2</v>
      </c>
      <c r="S3336">
        <v>0.16</v>
      </c>
      <c r="T3336">
        <v>1</v>
      </c>
      <c r="U3336" t="s">
        <v>38</v>
      </c>
      <c r="V3336">
        <v>1</v>
      </c>
      <c r="W3336">
        <v>2</v>
      </c>
      <c r="X3336">
        <v>497.29</v>
      </c>
      <c r="Y3336">
        <v>25</v>
      </c>
      <c r="Z3336">
        <v>4.3</v>
      </c>
      <c r="AA3336" t="s">
        <v>39</v>
      </c>
      <c r="AB3336">
        <v>23.9</v>
      </c>
      <c r="AC3336">
        <v>0.314</v>
      </c>
      <c r="AD3336">
        <v>0</v>
      </c>
      <c r="AE3336" t="s">
        <v>40</v>
      </c>
    </row>
    <row r="3337" spans="1:31" x14ac:dyDescent="0.25">
      <c r="A3337">
        <v>3336</v>
      </c>
      <c r="B3337" t="str">
        <f t="shared" si="52"/>
        <v>26-40</v>
      </c>
      <c r="D3337">
        <v>30</v>
      </c>
      <c r="F3337" t="s">
        <v>34</v>
      </c>
      <c r="G3337" t="s">
        <v>45</v>
      </c>
      <c r="H3337" t="s">
        <v>36</v>
      </c>
      <c r="I3337">
        <v>34</v>
      </c>
      <c r="J3337">
        <v>73</v>
      </c>
      <c r="K3337">
        <v>11</v>
      </c>
      <c r="L3337">
        <v>432.75</v>
      </c>
      <c r="M3337">
        <v>32929.699999999997</v>
      </c>
      <c r="N3337">
        <v>0</v>
      </c>
      <c r="O3337">
        <v>3599</v>
      </c>
      <c r="P3337">
        <v>6</v>
      </c>
      <c r="Q3337">
        <v>24.7</v>
      </c>
      <c r="R3337">
        <v>4</v>
      </c>
      <c r="S3337">
        <v>0.62</v>
      </c>
      <c r="T3337">
        <v>2</v>
      </c>
      <c r="U3337" t="s">
        <v>47</v>
      </c>
      <c r="V3337">
        <v>1</v>
      </c>
      <c r="W3337">
        <v>1</v>
      </c>
      <c r="X3337">
        <v>467.9</v>
      </c>
      <c r="Y3337">
        <v>36</v>
      </c>
      <c r="Z3337">
        <v>3.8</v>
      </c>
      <c r="AA3337" t="s">
        <v>39</v>
      </c>
      <c r="AB3337">
        <v>35.5</v>
      </c>
      <c r="AC3337">
        <v>0.3931</v>
      </c>
      <c r="AD3337">
        <v>0</v>
      </c>
      <c r="AE3337" t="s">
        <v>40</v>
      </c>
    </row>
    <row r="3338" spans="1:31" x14ac:dyDescent="0.25">
      <c r="A3338">
        <v>3337</v>
      </c>
      <c r="B3338" t="str">
        <f t="shared" si="52"/>
        <v>41-60</v>
      </c>
      <c r="D3338">
        <v>45</v>
      </c>
      <c r="F3338" t="s">
        <v>34</v>
      </c>
      <c r="G3338" t="s">
        <v>29</v>
      </c>
      <c r="H3338" t="s">
        <v>30</v>
      </c>
      <c r="I3338">
        <v>56</v>
      </c>
      <c r="J3338">
        <v>84</v>
      </c>
      <c r="K3338">
        <v>14</v>
      </c>
      <c r="L3338">
        <v>258.02999999999997</v>
      </c>
      <c r="M3338">
        <v>20408.98</v>
      </c>
      <c r="N3338">
        <v>0</v>
      </c>
      <c r="O3338">
        <v>2229</v>
      </c>
      <c r="P3338">
        <v>0</v>
      </c>
      <c r="Q3338">
        <v>0</v>
      </c>
      <c r="R3338">
        <v>4</v>
      </c>
      <c r="S3338">
        <v>0.68</v>
      </c>
      <c r="T3338">
        <v>1</v>
      </c>
      <c r="U3338" t="s">
        <v>38</v>
      </c>
      <c r="V3338">
        <v>2</v>
      </c>
      <c r="W3338">
        <v>6</v>
      </c>
      <c r="X3338">
        <v>1845.06</v>
      </c>
      <c r="Y3338">
        <v>30</v>
      </c>
      <c r="Z3338">
        <v>3.5</v>
      </c>
      <c r="AA3338" t="s">
        <v>48</v>
      </c>
      <c r="AB3338">
        <v>22.1</v>
      </c>
      <c r="AC3338">
        <v>0.30209999999999998</v>
      </c>
      <c r="AD3338">
        <v>0</v>
      </c>
      <c r="AE3338" t="s">
        <v>40</v>
      </c>
    </row>
    <row r="3339" spans="1:31" x14ac:dyDescent="0.25">
      <c r="A3339">
        <v>3338</v>
      </c>
      <c r="B3339" t="str">
        <f t="shared" si="52"/>
        <v>18-25</v>
      </c>
      <c r="D3339">
        <v>20</v>
      </c>
      <c r="F3339" t="s">
        <v>28</v>
      </c>
      <c r="G3339" t="s">
        <v>43</v>
      </c>
      <c r="H3339" t="s">
        <v>44</v>
      </c>
      <c r="I3339">
        <v>47</v>
      </c>
      <c r="J3339">
        <v>144</v>
      </c>
      <c r="K3339">
        <v>11</v>
      </c>
      <c r="L3339">
        <v>485.05</v>
      </c>
      <c r="M3339">
        <v>71512.820000000007</v>
      </c>
      <c r="N3339">
        <v>0</v>
      </c>
      <c r="O3339">
        <v>7206</v>
      </c>
      <c r="P3339">
        <v>8</v>
      </c>
      <c r="Q3339">
        <v>15.5</v>
      </c>
      <c r="R3339">
        <v>7</v>
      </c>
      <c r="S3339">
        <v>0.22</v>
      </c>
      <c r="T3339">
        <v>2</v>
      </c>
      <c r="U3339" t="s">
        <v>46</v>
      </c>
      <c r="V3339">
        <v>2</v>
      </c>
      <c r="W3339">
        <v>5</v>
      </c>
      <c r="X3339">
        <v>1977.49</v>
      </c>
      <c r="Y3339">
        <v>16</v>
      </c>
      <c r="Z3339">
        <v>2.1</v>
      </c>
      <c r="AA3339" t="s">
        <v>54</v>
      </c>
      <c r="AB3339">
        <v>36.6</v>
      </c>
      <c r="AC3339">
        <v>0.40110000000000001</v>
      </c>
      <c r="AD3339">
        <v>0</v>
      </c>
      <c r="AE3339" t="s">
        <v>40</v>
      </c>
    </row>
    <row r="3340" spans="1:31" x14ac:dyDescent="0.25">
      <c r="A3340">
        <v>3339</v>
      </c>
      <c r="B3340" t="str">
        <f t="shared" si="52"/>
        <v>60+</v>
      </c>
      <c r="D3340">
        <v>63</v>
      </c>
      <c r="F3340" t="s">
        <v>28</v>
      </c>
      <c r="G3340" t="s">
        <v>43</v>
      </c>
      <c r="H3340" t="s">
        <v>30</v>
      </c>
      <c r="I3340">
        <v>15</v>
      </c>
      <c r="J3340">
        <v>5</v>
      </c>
      <c r="K3340">
        <v>1</v>
      </c>
      <c r="L3340">
        <v>409.54</v>
      </c>
      <c r="M3340">
        <v>1890.38</v>
      </c>
      <c r="N3340">
        <v>0</v>
      </c>
      <c r="O3340">
        <v>354</v>
      </c>
      <c r="P3340">
        <v>0</v>
      </c>
      <c r="Q3340">
        <v>3.5</v>
      </c>
      <c r="R3340">
        <v>0</v>
      </c>
      <c r="S3340">
        <v>0.41</v>
      </c>
      <c r="T3340">
        <v>2</v>
      </c>
      <c r="U3340" t="s">
        <v>38</v>
      </c>
      <c r="V3340">
        <v>0</v>
      </c>
      <c r="W3340">
        <v>0</v>
      </c>
      <c r="X3340">
        <v>0</v>
      </c>
      <c r="Y3340">
        <v>33</v>
      </c>
      <c r="Z3340">
        <v>4.0999999999999996</v>
      </c>
      <c r="AA3340" t="s">
        <v>48</v>
      </c>
      <c r="AB3340">
        <v>22.6</v>
      </c>
      <c r="AC3340">
        <v>0.30559999999999998</v>
      </c>
      <c r="AD3340">
        <v>0</v>
      </c>
      <c r="AE3340" t="s">
        <v>40</v>
      </c>
    </row>
    <row r="3341" spans="1:31" x14ac:dyDescent="0.25">
      <c r="A3341">
        <v>3340</v>
      </c>
      <c r="B3341" t="str">
        <f t="shared" si="52"/>
        <v>60+</v>
      </c>
      <c r="D3341">
        <v>63</v>
      </c>
      <c r="F3341" t="s">
        <v>34</v>
      </c>
      <c r="G3341" t="s">
        <v>45</v>
      </c>
      <c r="H3341" t="s">
        <v>30</v>
      </c>
      <c r="I3341">
        <v>59</v>
      </c>
      <c r="J3341">
        <v>37</v>
      </c>
      <c r="K3341">
        <v>5</v>
      </c>
      <c r="L3341">
        <v>296.07</v>
      </c>
      <c r="M3341">
        <v>11643.73</v>
      </c>
      <c r="N3341">
        <v>0</v>
      </c>
      <c r="O3341">
        <v>1397</v>
      </c>
      <c r="P3341">
        <v>1</v>
      </c>
      <c r="Q3341">
        <v>14.9</v>
      </c>
      <c r="R3341">
        <v>0</v>
      </c>
      <c r="S3341">
        <v>0.44</v>
      </c>
      <c r="T3341">
        <v>2</v>
      </c>
      <c r="U3341" t="s">
        <v>47</v>
      </c>
      <c r="V3341">
        <v>1</v>
      </c>
      <c r="W3341">
        <v>0</v>
      </c>
      <c r="X3341">
        <v>185.18</v>
      </c>
      <c r="Y3341">
        <v>36</v>
      </c>
      <c r="Z3341">
        <v>3.3</v>
      </c>
      <c r="AA3341" t="s">
        <v>54</v>
      </c>
      <c r="AB3341">
        <v>13.7</v>
      </c>
      <c r="AC3341">
        <v>0.25180000000000002</v>
      </c>
      <c r="AD3341">
        <v>0</v>
      </c>
      <c r="AE3341" t="s">
        <v>40</v>
      </c>
    </row>
    <row r="3342" spans="1:31" x14ac:dyDescent="0.25">
      <c r="A3342">
        <v>3341</v>
      </c>
      <c r="B3342" t="str">
        <f t="shared" si="52"/>
        <v>41-60</v>
      </c>
      <c r="D3342">
        <v>46</v>
      </c>
      <c r="F3342" t="s">
        <v>28</v>
      </c>
      <c r="G3342" t="s">
        <v>29</v>
      </c>
      <c r="H3342" t="s">
        <v>36</v>
      </c>
      <c r="I3342">
        <v>16</v>
      </c>
      <c r="J3342">
        <v>40</v>
      </c>
      <c r="K3342">
        <v>1</v>
      </c>
      <c r="L3342">
        <v>309.62</v>
      </c>
      <c r="M3342">
        <v>13381.24</v>
      </c>
      <c r="N3342">
        <v>0</v>
      </c>
      <c r="O3342">
        <v>1186</v>
      </c>
      <c r="P3342">
        <v>0</v>
      </c>
      <c r="Q3342">
        <v>23.8</v>
      </c>
      <c r="R3342">
        <v>1</v>
      </c>
      <c r="S3342">
        <v>0.44</v>
      </c>
      <c r="T3342">
        <v>3</v>
      </c>
      <c r="U3342" t="s">
        <v>38</v>
      </c>
      <c r="V3342">
        <v>0</v>
      </c>
      <c r="W3342">
        <v>2</v>
      </c>
      <c r="X3342">
        <v>489.94</v>
      </c>
      <c r="Y3342">
        <v>6</v>
      </c>
      <c r="Z3342">
        <v>2.8</v>
      </c>
      <c r="AA3342" t="s">
        <v>39</v>
      </c>
      <c r="AB3342">
        <v>20</v>
      </c>
      <c r="AC3342">
        <v>0.2888</v>
      </c>
      <c r="AD3342">
        <v>0</v>
      </c>
      <c r="AE3342" t="s">
        <v>40</v>
      </c>
    </row>
    <row r="3343" spans="1:31" x14ac:dyDescent="0.25">
      <c r="A3343">
        <v>3342</v>
      </c>
      <c r="B3343" t="str">
        <f t="shared" si="52"/>
        <v>26-40</v>
      </c>
      <c r="D3343">
        <v>34</v>
      </c>
      <c r="F3343" t="s">
        <v>34</v>
      </c>
      <c r="G3343" t="s">
        <v>43</v>
      </c>
      <c r="H3343" t="s">
        <v>30</v>
      </c>
      <c r="I3343">
        <v>21</v>
      </c>
      <c r="J3343">
        <v>42</v>
      </c>
      <c r="K3343">
        <v>8</v>
      </c>
      <c r="L3343">
        <v>240.6</v>
      </c>
      <c r="M3343">
        <v>9966.73</v>
      </c>
      <c r="N3343">
        <v>0</v>
      </c>
      <c r="O3343">
        <v>973</v>
      </c>
      <c r="P3343">
        <v>1</v>
      </c>
      <c r="Q3343">
        <v>0</v>
      </c>
      <c r="R3343">
        <v>0</v>
      </c>
      <c r="S3343">
        <v>0.33</v>
      </c>
      <c r="T3343">
        <v>2</v>
      </c>
      <c r="U3343" t="s">
        <v>47</v>
      </c>
      <c r="V3343">
        <v>0</v>
      </c>
      <c r="W3343">
        <v>1</v>
      </c>
      <c r="X3343">
        <v>109.98</v>
      </c>
      <c r="Y3343">
        <v>90</v>
      </c>
      <c r="Z3343">
        <v>3.3</v>
      </c>
      <c r="AA3343" t="s">
        <v>39</v>
      </c>
      <c r="AB3343">
        <v>41.5</v>
      </c>
      <c r="AC3343">
        <v>0.43659999999999999</v>
      </c>
      <c r="AD3343">
        <v>1</v>
      </c>
      <c r="AE3343" t="s">
        <v>59</v>
      </c>
    </row>
    <row r="3344" spans="1:31" x14ac:dyDescent="0.25">
      <c r="A3344">
        <v>3343</v>
      </c>
      <c r="B3344" t="str">
        <f t="shared" si="52"/>
        <v>18-25</v>
      </c>
      <c r="D3344">
        <v>23</v>
      </c>
      <c r="F3344" t="s">
        <v>34</v>
      </c>
      <c r="G3344" t="s">
        <v>35</v>
      </c>
      <c r="H3344" t="s">
        <v>30</v>
      </c>
      <c r="I3344">
        <v>49</v>
      </c>
      <c r="J3344">
        <v>67</v>
      </c>
      <c r="K3344">
        <v>4</v>
      </c>
      <c r="L3344">
        <v>683.11</v>
      </c>
      <c r="M3344">
        <v>41900.44</v>
      </c>
      <c r="N3344">
        <v>1</v>
      </c>
      <c r="O3344">
        <v>4306</v>
      </c>
      <c r="P3344">
        <v>3</v>
      </c>
      <c r="Q3344">
        <v>18.8</v>
      </c>
      <c r="R3344">
        <v>3</v>
      </c>
      <c r="S3344">
        <v>0.51</v>
      </c>
      <c r="T3344">
        <v>2</v>
      </c>
      <c r="U3344" t="s">
        <v>38</v>
      </c>
      <c r="V3344">
        <v>2</v>
      </c>
      <c r="W3344">
        <v>3</v>
      </c>
      <c r="X3344">
        <v>329</v>
      </c>
      <c r="Y3344">
        <v>23</v>
      </c>
      <c r="Z3344">
        <v>3.7</v>
      </c>
      <c r="AA3344" t="s">
        <v>39</v>
      </c>
      <c r="AB3344">
        <v>19.899999999999999</v>
      </c>
      <c r="AC3344">
        <v>0.28860000000000002</v>
      </c>
      <c r="AD3344">
        <v>0</v>
      </c>
      <c r="AE3344" t="s">
        <v>40</v>
      </c>
    </row>
    <row r="3345" spans="1:31" x14ac:dyDescent="0.25">
      <c r="A3345">
        <v>3344</v>
      </c>
      <c r="B3345" t="str">
        <f t="shared" si="52"/>
        <v>41-60</v>
      </c>
      <c r="D3345">
        <v>50</v>
      </c>
      <c r="F3345" t="s">
        <v>28</v>
      </c>
      <c r="G3345" t="s">
        <v>45</v>
      </c>
      <c r="H3345" t="s">
        <v>30</v>
      </c>
      <c r="I3345">
        <v>18</v>
      </c>
      <c r="J3345">
        <v>38</v>
      </c>
      <c r="K3345">
        <v>1</v>
      </c>
      <c r="L3345">
        <v>445.1</v>
      </c>
      <c r="M3345">
        <v>16694.07</v>
      </c>
      <c r="N3345">
        <v>0</v>
      </c>
      <c r="O3345">
        <v>1683</v>
      </c>
      <c r="P3345">
        <v>2</v>
      </c>
      <c r="Q3345">
        <v>2.4</v>
      </c>
      <c r="R3345">
        <v>2</v>
      </c>
      <c r="S3345">
        <v>0.51</v>
      </c>
      <c r="T3345">
        <v>0</v>
      </c>
      <c r="U3345" t="s">
        <v>37</v>
      </c>
      <c r="V3345">
        <v>0</v>
      </c>
      <c r="W3345">
        <v>1</v>
      </c>
      <c r="X3345">
        <v>0</v>
      </c>
      <c r="Y3345">
        <v>24</v>
      </c>
      <c r="Z3345">
        <v>4.2</v>
      </c>
      <c r="AA3345" t="s">
        <v>51</v>
      </c>
      <c r="AB3345">
        <v>20.399999999999999</v>
      </c>
      <c r="AC3345">
        <v>0.29170000000000001</v>
      </c>
      <c r="AD3345">
        <v>0</v>
      </c>
      <c r="AE3345" t="s">
        <v>40</v>
      </c>
    </row>
    <row r="3346" spans="1:31" x14ac:dyDescent="0.25">
      <c r="A3346">
        <v>3345</v>
      </c>
      <c r="B3346" t="str">
        <f t="shared" si="52"/>
        <v>41-60</v>
      </c>
      <c r="D3346">
        <v>46</v>
      </c>
      <c r="F3346" t="s">
        <v>34</v>
      </c>
      <c r="G3346" t="s">
        <v>43</v>
      </c>
      <c r="H3346" t="s">
        <v>36</v>
      </c>
      <c r="I3346">
        <v>45</v>
      </c>
      <c r="J3346">
        <v>119</v>
      </c>
      <c r="K3346">
        <v>12</v>
      </c>
      <c r="L3346">
        <v>493.57</v>
      </c>
      <c r="M3346">
        <v>63849.8</v>
      </c>
      <c r="N3346">
        <v>0</v>
      </c>
      <c r="O3346">
        <v>5638</v>
      </c>
      <c r="P3346">
        <v>4</v>
      </c>
      <c r="Q3346">
        <v>21.3</v>
      </c>
      <c r="R3346">
        <v>1</v>
      </c>
      <c r="S3346">
        <v>0.28000000000000003</v>
      </c>
      <c r="T3346">
        <v>5</v>
      </c>
      <c r="U3346" t="s">
        <v>38</v>
      </c>
      <c r="V3346">
        <v>4</v>
      </c>
      <c r="W3346">
        <v>2</v>
      </c>
      <c r="X3346">
        <v>872.64</v>
      </c>
      <c r="Y3346">
        <v>19</v>
      </c>
      <c r="Z3346">
        <v>4.8</v>
      </c>
      <c r="AA3346" t="s">
        <v>39</v>
      </c>
      <c r="AB3346">
        <v>28.5</v>
      </c>
      <c r="AC3346">
        <v>0.34399999999999997</v>
      </c>
      <c r="AD3346">
        <v>0</v>
      </c>
      <c r="AE3346" t="s">
        <v>40</v>
      </c>
    </row>
    <row r="3347" spans="1:31" x14ac:dyDescent="0.25">
      <c r="A3347">
        <v>3346</v>
      </c>
      <c r="B3347" t="str">
        <f t="shared" si="52"/>
        <v>41-60</v>
      </c>
      <c r="D3347">
        <v>58</v>
      </c>
      <c r="F3347" t="s">
        <v>34</v>
      </c>
      <c r="G3347" t="s">
        <v>29</v>
      </c>
      <c r="H3347" t="s">
        <v>30</v>
      </c>
      <c r="I3347">
        <v>25</v>
      </c>
      <c r="J3347">
        <v>24</v>
      </c>
      <c r="K3347">
        <v>3</v>
      </c>
      <c r="L3347">
        <v>621.79999999999995</v>
      </c>
      <c r="M3347">
        <v>13620.87</v>
      </c>
      <c r="N3347">
        <v>0</v>
      </c>
      <c r="O3347">
        <v>1482</v>
      </c>
      <c r="P3347">
        <v>1</v>
      </c>
      <c r="Q3347">
        <v>9.1999999999999993</v>
      </c>
      <c r="R3347">
        <v>1</v>
      </c>
      <c r="S3347">
        <v>0.56999999999999995</v>
      </c>
      <c r="T3347">
        <v>2</v>
      </c>
      <c r="U3347" t="s">
        <v>47</v>
      </c>
      <c r="V3347">
        <v>1</v>
      </c>
      <c r="W3347">
        <v>0</v>
      </c>
      <c r="X3347">
        <v>47.21</v>
      </c>
      <c r="Y3347">
        <v>54</v>
      </c>
      <c r="Z3347">
        <v>4.5999999999999996</v>
      </c>
      <c r="AA3347" t="s">
        <v>54</v>
      </c>
      <c r="AB3347">
        <v>37.6</v>
      </c>
      <c r="AC3347">
        <v>0.40839999999999999</v>
      </c>
      <c r="AD3347">
        <v>1</v>
      </c>
      <c r="AE3347" t="s">
        <v>59</v>
      </c>
    </row>
    <row r="3348" spans="1:31" x14ac:dyDescent="0.25">
      <c r="A3348">
        <v>3347</v>
      </c>
      <c r="B3348" t="str">
        <f t="shared" si="52"/>
        <v>41-60</v>
      </c>
      <c r="D3348">
        <v>49</v>
      </c>
      <c r="F3348" t="s">
        <v>34</v>
      </c>
      <c r="G3348" t="s">
        <v>43</v>
      </c>
      <c r="H3348" t="s">
        <v>44</v>
      </c>
      <c r="I3348">
        <v>50</v>
      </c>
      <c r="J3348">
        <v>86</v>
      </c>
      <c r="K3348">
        <v>9</v>
      </c>
      <c r="L3348">
        <v>776.71</v>
      </c>
      <c r="M3348">
        <v>68375.179999999993</v>
      </c>
      <c r="N3348">
        <v>0</v>
      </c>
      <c r="O3348">
        <v>6299</v>
      </c>
      <c r="P3348">
        <v>7</v>
      </c>
      <c r="Q3348">
        <v>0</v>
      </c>
      <c r="R3348">
        <v>1</v>
      </c>
      <c r="S3348">
        <v>0.12</v>
      </c>
      <c r="T3348">
        <v>4</v>
      </c>
      <c r="U3348" t="s">
        <v>42</v>
      </c>
      <c r="V3348">
        <v>2</v>
      </c>
      <c r="W3348">
        <v>4</v>
      </c>
      <c r="X3348">
        <v>1421.37</v>
      </c>
      <c r="Y3348">
        <v>71</v>
      </c>
      <c r="Z3348">
        <v>5</v>
      </c>
      <c r="AA3348" t="s">
        <v>51</v>
      </c>
      <c r="AB3348">
        <v>41.2</v>
      </c>
      <c r="AC3348">
        <v>0.43459999999999999</v>
      </c>
      <c r="AD3348">
        <v>1</v>
      </c>
      <c r="AE3348" t="s">
        <v>56</v>
      </c>
    </row>
    <row r="3349" spans="1:31" x14ac:dyDescent="0.25">
      <c r="A3349">
        <v>3348</v>
      </c>
      <c r="B3349" t="str">
        <f t="shared" si="52"/>
        <v>18-25</v>
      </c>
      <c r="D3349">
        <v>24</v>
      </c>
      <c r="F3349" t="s">
        <v>28</v>
      </c>
      <c r="G3349" t="s">
        <v>43</v>
      </c>
      <c r="H3349" t="s">
        <v>36</v>
      </c>
      <c r="I3349">
        <v>38</v>
      </c>
      <c r="J3349">
        <v>70</v>
      </c>
      <c r="K3349">
        <v>11</v>
      </c>
      <c r="L3349">
        <v>363.8</v>
      </c>
      <c r="M3349">
        <v>24480.36</v>
      </c>
      <c r="N3349">
        <v>0</v>
      </c>
      <c r="O3349">
        <v>2725</v>
      </c>
      <c r="P3349">
        <v>6</v>
      </c>
      <c r="Q3349">
        <v>29.4</v>
      </c>
      <c r="R3349">
        <v>2</v>
      </c>
      <c r="S3349">
        <v>0.42</v>
      </c>
      <c r="T3349">
        <v>2</v>
      </c>
      <c r="U3349" t="s">
        <v>42</v>
      </c>
      <c r="V3349">
        <v>3</v>
      </c>
      <c r="W3349">
        <v>1</v>
      </c>
      <c r="X3349">
        <v>866.53</v>
      </c>
      <c r="Y3349">
        <v>20</v>
      </c>
      <c r="Z3349">
        <v>2.5</v>
      </c>
      <c r="AA3349" t="s">
        <v>39</v>
      </c>
      <c r="AB3349">
        <v>28.5</v>
      </c>
      <c r="AC3349">
        <v>0.34379999999999999</v>
      </c>
      <c r="AD3349">
        <v>0</v>
      </c>
      <c r="AE3349" t="s">
        <v>40</v>
      </c>
    </row>
    <row r="3350" spans="1:31" x14ac:dyDescent="0.25">
      <c r="A3350">
        <v>3349</v>
      </c>
      <c r="B3350" t="str">
        <f t="shared" si="52"/>
        <v>18-25</v>
      </c>
      <c r="D3350">
        <v>24</v>
      </c>
      <c r="F3350" t="s">
        <v>28</v>
      </c>
      <c r="G3350" t="s">
        <v>35</v>
      </c>
      <c r="H3350" t="s">
        <v>30</v>
      </c>
      <c r="I3350">
        <v>56</v>
      </c>
      <c r="J3350">
        <v>115</v>
      </c>
      <c r="K3350">
        <v>5</v>
      </c>
      <c r="L3350">
        <v>386.46</v>
      </c>
      <c r="M3350">
        <v>46199.86</v>
      </c>
      <c r="N3350">
        <v>0</v>
      </c>
      <c r="O3350">
        <v>4369</v>
      </c>
      <c r="P3350">
        <v>6</v>
      </c>
      <c r="Q3350">
        <v>10.9</v>
      </c>
      <c r="R3350">
        <v>0</v>
      </c>
      <c r="S3350">
        <v>0.24</v>
      </c>
      <c r="T3350">
        <v>5</v>
      </c>
      <c r="U3350" t="s">
        <v>42</v>
      </c>
      <c r="V3350">
        <v>5</v>
      </c>
      <c r="W3350">
        <v>7</v>
      </c>
      <c r="X3350">
        <v>2844.18</v>
      </c>
      <c r="Y3350">
        <v>35</v>
      </c>
      <c r="Z3350">
        <v>3.7</v>
      </c>
      <c r="AA3350" t="s">
        <v>51</v>
      </c>
      <c r="AB3350">
        <v>32.6</v>
      </c>
      <c r="AC3350">
        <v>0.37259999999999999</v>
      </c>
      <c r="AD3350">
        <v>0</v>
      </c>
      <c r="AE3350" t="s">
        <v>40</v>
      </c>
    </row>
    <row r="3351" spans="1:31" x14ac:dyDescent="0.25">
      <c r="A3351">
        <v>3350</v>
      </c>
      <c r="B3351" t="str">
        <f t="shared" si="52"/>
        <v>41-60</v>
      </c>
      <c r="D3351">
        <v>59</v>
      </c>
      <c r="F3351" t="s">
        <v>28</v>
      </c>
      <c r="G3351" t="s">
        <v>29</v>
      </c>
      <c r="H3351" t="s">
        <v>30</v>
      </c>
      <c r="I3351">
        <v>26</v>
      </c>
      <c r="J3351">
        <v>60</v>
      </c>
      <c r="K3351">
        <v>10</v>
      </c>
      <c r="L3351">
        <v>328.28</v>
      </c>
      <c r="M3351">
        <v>20676.45</v>
      </c>
      <c r="N3351">
        <v>0</v>
      </c>
      <c r="O3351">
        <v>2094</v>
      </c>
      <c r="P3351">
        <v>0</v>
      </c>
      <c r="Q3351">
        <v>0.9</v>
      </c>
      <c r="R3351">
        <v>0</v>
      </c>
      <c r="S3351">
        <v>0.87</v>
      </c>
      <c r="T3351">
        <v>0</v>
      </c>
      <c r="U3351" t="s">
        <v>37</v>
      </c>
      <c r="V3351">
        <v>1</v>
      </c>
      <c r="W3351">
        <v>3</v>
      </c>
      <c r="X3351">
        <v>1205.98</v>
      </c>
      <c r="Y3351">
        <v>28</v>
      </c>
      <c r="Z3351">
        <v>2.6</v>
      </c>
      <c r="AA3351" t="s">
        <v>39</v>
      </c>
      <c r="AB3351">
        <v>18.399999999999999</v>
      </c>
      <c r="AC3351">
        <v>0.27910000000000001</v>
      </c>
      <c r="AD3351">
        <v>0</v>
      </c>
      <c r="AE3351" t="s">
        <v>40</v>
      </c>
    </row>
    <row r="3352" spans="1:31" x14ac:dyDescent="0.25">
      <c r="A3352">
        <v>3351</v>
      </c>
      <c r="B3352" t="str">
        <f t="shared" si="52"/>
        <v>26-40</v>
      </c>
      <c r="D3352">
        <v>26</v>
      </c>
      <c r="F3352" t="s">
        <v>34</v>
      </c>
      <c r="G3352" t="s">
        <v>29</v>
      </c>
      <c r="H3352" t="s">
        <v>41</v>
      </c>
      <c r="I3352">
        <v>22</v>
      </c>
      <c r="J3352">
        <v>5</v>
      </c>
      <c r="K3352">
        <v>1</v>
      </c>
      <c r="L3352">
        <v>430.88</v>
      </c>
      <c r="M3352">
        <v>2225.9899999999998</v>
      </c>
      <c r="N3352">
        <v>0</v>
      </c>
      <c r="O3352">
        <v>480</v>
      </c>
      <c r="P3352">
        <v>0</v>
      </c>
      <c r="Q3352">
        <v>10.9</v>
      </c>
      <c r="R3352">
        <v>0</v>
      </c>
      <c r="S3352">
        <v>0.55000000000000004</v>
      </c>
      <c r="T3352">
        <v>1</v>
      </c>
      <c r="U3352" t="s">
        <v>46</v>
      </c>
      <c r="V3352">
        <v>0</v>
      </c>
      <c r="W3352">
        <v>0</v>
      </c>
      <c r="X3352">
        <v>0</v>
      </c>
      <c r="Y3352">
        <v>8</v>
      </c>
      <c r="Z3352">
        <v>4.3</v>
      </c>
      <c r="AA3352" t="s">
        <v>39</v>
      </c>
      <c r="AB3352">
        <v>18.7</v>
      </c>
      <c r="AC3352">
        <v>0.28139999999999998</v>
      </c>
      <c r="AD3352">
        <v>0</v>
      </c>
      <c r="AE3352" t="s">
        <v>40</v>
      </c>
    </row>
    <row r="3353" spans="1:31" x14ac:dyDescent="0.25">
      <c r="A3353">
        <v>3352</v>
      </c>
      <c r="B3353" t="str">
        <f t="shared" si="52"/>
        <v>60+</v>
      </c>
      <c r="D3353">
        <v>67</v>
      </c>
      <c r="F3353" t="s">
        <v>34</v>
      </c>
      <c r="G3353" t="s">
        <v>43</v>
      </c>
      <c r="H3353" t="s">
        <v>44</v>
      </c>
      <c r="I3353">
        <v>20</v>
      </c>
      <c r="J3353">
        <v>45</v>
      </c>
      <c r="K3353">
        <v>2</v>
      </c>
      <c r="L3353">
        <v>232.08</v>
      </c>
      <c r="M3353">
        <v>10293.120000000001</v>
      </c>
      <c r="N3353">
        <v>0</v>
      </c>
      <c r="O3353">
        <v>1214</v>
      </c>
      <c r="P3353">
        <v>2</v>
      </c>
      <c r="Q3353">
        <v>3</v>
      </c>
      <c r="R3353">
        <v>1</v>
      </c>
      <c r="S3353">
        <v>0.74</v>
      </c>
      <c r="T3353">
        <v>3</v>
      </c>
      <c r="U3353" t="s">
        <v>38</v>
      </c>
      <c r="V3353">
        <v>2</v>
      </c>
      <c r="W3353">
        <v>2</v>
      </c>
      <c r="X3353">
        <v>1004.81</v>
      </c>
      <c r="Y3353">
        <v>98</v>
      </c>
      <c r="Z3353">
        <v>3.4</v>
      </c>
      <c r="AA3353" t="s">
        <v>32</v>
      </c>
      <c r="AB3353">
        <v>51</v>
      </c>
      <c r="AC3353">
        <v>0.50739999999999996</v>
      </c>
      <c r="AD3353">
        <v>1</v>
      </c>
      <c r="AE3353" t="s">
        <v>50</v>
      </c>
    </row>
    <row r="3354" spans="1:31" x14ac:dyDescent="0.25">
      <c r="A3354">
        <v>3353</v>
      </c>
      <c r="B3354" t="str">
        <f t="shared" si="52"/>
        <v>18-25</v>
      </c>
      <c r="D3354">
        <v>23</v>
      </c>
      <c r="F3354" t="s">
        <v>34</v>
      </c>
      <c r="G3354" t="s">
        <v>45</v>
      </c>
      <c r="H3354" t="s">
        <v>36</v>
      </c>
      <c r="I3354">
        <v>33</v>
      </c>
      <c r="J3354">
        <v>9</v>
      </c>
      <c r="K3354">
        <v>2</v>
      </c>
      <c r="L3354">
        <v>606.01</v>
      </c>
      <c r="M3354">
        <v>5454.41</v>
      </c>
      <c r="N3354">
        <v>0</v>
      </c>
      <c r="O3354">
        <v>700</v>
      </c>
      <c r="P3354">
        <v>0</v>
      </c>
      <c r="Q3354">
        <v>5.5</v>
      </c>
      <c r="R3354">
        <v>1</v>
      </c>
      <c r="S3354">
        <v>0.63</v>
      </c>
      <c r="T3354">
        <v>1</v>
      </c>
      <c r="U3354" t="s">
        <v>46</v>
      </c>
      <c r="V3354">
        <v>0</v>
      </c>
      <c r="W3354">
        <v>0</v>
      </c>
      <c r="X3354">
        <v>0</v>
      </c>
      <c r="Y3354">
        <v>15</v>
      </c>
      <c r="Z3354">
        <v>4</v>
      </c>
      <c r="AA3354" t="s">
        <v>39</v>
      </c>
      <c r="AB3354">
        <v>17.100000000000001</v>
      </c>
      <c r="AC3354">
        <v>0.27150000000000002</v>
      </c>
      <c r="AD3354">
        <v>0</v>
      </c>
      <c r="AE3354" t="s">
        <v>40</v>
      </c>
    </row>
    <row r="3355" spans="1:31" x14ac:dyDescent="0.25">
      <c r="A3355">
        <v>3354</v>
      </c>
      <c r="B3355" t="str">
        <f t="shared" si="52"/>
        <v>41-60</v>
      </c>
      <c r="D3355">
        <v>56</v>
      </c>
      <c r="F3355" t="s">
        <v>28</v>
      </c>
      <c r="G3355" t="s">
        <v>29</v>
      </c>
      <c r="H3355" t="s">
        <v>44</v>
      </c>
      <c r="I3355">
        <v>55</v>
      </c>
      <c r="J3355">
        <v>97</v>
      </c>
      <c r="K3355">
        <v>18</v>
      </c>
      <c r="L3355">
        <v>509.2</v>
      </c>
      <c r="M3355">
        <v>48356.39</v>
      </c>
      <c r="N3355">
        <v>0</v>
      </c>
      <c r="O3355">
        <v>4962</v>
      </c>
      <c r="P3355">
        <v>0</v>
      </c>
      <c r="Q3355">
        <v>5</v>
      </c>
      <c r="R3355">
        <v>4</v>
      </c>
      <c r="S3355">
        <v>0.42</v>
      </c>
      <c r="T3355">
        <v>6</v>
      </c>
      <c r="U3355" t="s">
        <v>38</v>
      </c>
      <c r="V3355">
        <v>0</v>
      </c>
      <c r="W3355">
        <v>0</v>
      </c>
      <c r="X3355">
        <v>0</v>
      </c>
      <c r="Y3355">
        <v>81</v>
      </c>
      <c r="Z3355">
        <v>2.7</v>
      </c>
      <c r="AA3355" t="s">
        <v>39</v>
      </c>
      <c r="AB3355">
        <v>43.9</v>
      </c>
      <c r="AC3355">
        <v>0.45469999999999999</v>
      </c>
      <c r="AD3355">
        <v>1</v>
      </c>
      <c r="AE3355" t="s">
        <v>60</v>
      </c>
    </row>
    <row r="3356" spans="1:31" x14ac:dyDescent="0.25">
      <c r="A3356">
        <v>3355</v>
      </c>
      <c r="B3356" t="str">
        <f t="shared" si="52"/>
        <v>60+</v>
      </c>
      <c r="D3356">
        <v>69</v>
      </c>
      <c r="F3356" t="s">
        <v>34</v>
      </c>
      <c r="G3356" t="s">
        <v>29</v>
      </c>
      <c r="H3356" t="s">
        <v>30</v>
      </c>
      <c r="I3356">
        <v>9</v>
      </c>
      <c r="J3356">
        <v>9</v>
      </c>
      <c r="K3356">
        <v>1</v>
      </c>
      <c r="L3356">
        <v>424.37</v>
      </c>
      <c r="M3356">
        <v>4113.2</v>
      </c>
      <c r="N3356">
        <v>0</v>
      </c>
      <c r="O3356">
        <v>568</v>
      </c>
      <c r="P3356">
        <v>0</v>
      </c>
      <c r="Q3356">
        <v>21.1</v>
      </c>
      <c r="R3356">
        <v>0</v>
      </c>
      <c r="S3356">
        <v>0.49</v>
      </c>
      <c r="T3356">
        <v>2</v>
      </c>
      <c r="U3356" t="s">
        <v>46</v>
      </c>
      <c r="V3356">
        <v>0</v>
      </c>
      <c r="W3356">
        <v>0</v>
      </c>
      <c r="X3356">
        <v>0</v>
      </c>
      <c r="Y3356">
        <v>8</v>
      </c>
      <c r="Z3356">
        <v>4.7</v>
      </c>
      <c r="AA3356" t="s">
        <v>39</v>
      </c>
      <c r="AB3356">
        <v>22.3</v>
      </c>
      <c r="AC3356">
        <v>0.30330000000000001</v>
      </c>
      <c r="AD3356">
        <v>0</v>
      </c>
      <c r="AE3356" t="s">
        <v>40</v>
      </c>
    </row>
    <row r="3357" spans="1:31" x14ac:dyDescent="0.25">
      <c r="A3357">
        <v>3356</v>
      </c>
      <c r="B3357" t="str">
        <f t="shared" si="52"/>
        <v>41-60</v>
      </c>
      <c r="D3357">
        <v>41</v>
      </c>
      <c r="F3357" t="s">
        <v>34</v>
      </c>
      <c r="G3357" t="s">
        <v>35</v>
      </c>
      <c r="H3357" t="s">
        <v>30</v>
      </c>
      <c r="I3357">
        <v>25</v>
      </c>
      <c r="J3357">
        <v>49</v>
      </c>
      <c r="K3357">
        <v>5</v>
      </c>
      <c r="L3357">
        <v>273.83</v>
      </c>
      <c r="M3357">
        <v>12960.89</v>
      </c>
      <c r="N3357">
        <v>1</v>
      </c>
      <c r="O3357">
        <v>1773</v>
      </c>
      <c r="P3357">
        <v>3</v>
      </c>
      <c r="Q3357">
        <v>0</v>
      </c>
      <c r="R3357">
        <v>1</v>
      </c>
      <c r="S3357">
        <v>0.22</v>
      </c>
      <c r="T3357">
        <v>0</v>
      </c>
      <c r="U3357" t="s">
        <v>37</v>
      </c>
      <c r="V3357">
        <v>1</v>
      </c>
      <c r="W3357">
        <v>2</v>
      </c>
      <c r="X3357">
        <v>898.52</v>
      </c>
      <c r="Y3357">
        <v>50</v>
      </c>
      <c r="Z3357">
        <v>3.8</v>
      </c>
      <c r="AA3357" t="s">
        <v>39</v>
      </c>
      <c r="AB3357">
        <v>28.1</v>
      </c>
      <c r="AC3357">
        <v>0.34129999999999999</v>
      </c>
      <c r="AD3357">
        <v>0</v>
      </c>
      <c r="AE3357" t="s">
        <v>40</v>
      </c>
    </row>
    <row r="3358" spans="1:31" x14ac:dyDescent="0.25">
      <c r="A3358">
        <v>3357</v>
      </c>
      <c r="B3358" t="str">
        <f t="shared" si="52"/>
        <v>18-25</v>
      </c>
      <c r="D3358">
        <v>21</v>
      </c>
      <c r="F3358" t="s">
        <v>34</v>
      </c>
      <c r="G3358" t="s">
        <v>35</v>
      </c>
      <c r="H3358" t="s">
        <v>44</v>
      </c>
      <c r="I3358">
        <v>15</v>
      </c>
      <c r="J3358">
        <v>35</v>
      </c>
      <c r="K3358">
        <v>2</v>
      </c>
      <c r="L3358">
        <v>621.97</v>
      </c>
      <c r="M3358">
        <v>23679.79</v>
      </c>
      <c r="N3358">
        <v>1</v>
      </c>
      <c r="O3358">
        <v>2359</v>
      </c>
      <c r="P3358">
        <v>3</v>
      </c>
      <c r="Q3358">
        <v>1.6</v>
      </c>
      <c r="R3358">
        <v>0</v>
      </c>
      <c r="S3358">
        <v>0.09</v>
      </c>
      <c r="T3358">
        <v>2</v>
      </c>
      <c r="U3358" t="s">
        <v>47</v>
      </c>
      <c r="V3358">
        <v>2</v>
      </c>
      <c r="W3358">
        <v>1</v>
      </c>
      <c r="X3358">
        <v>462.31</v>
      </c>
      <c r="Y3358">
        <v>27</v>
      </c>
      <c r="Z3358">
        <v>4.0999999999999996</v>
      </c>
      <c r="AA3358" t="s">
        <v>39</v>
      </c>
      <c r="AB3358">
        <v>23.5</v>
      </c>
      <c r="AC3358">
        <v>0.31130000000000002</v>
      </c>
      <c r="AD3358">
        <v>0</v>
      </c>
      <c r="AE3358" t="s">
        <v>40</v>
      </c>
    </row>
    <row r="3359" spans="1:31" x14ac:dyDescent="0.25">
      <c r="A3359">
        <v>3358</v>
      </c>
      <c r="B3359" t="str">
        <f t="shared" si="52"/>
        <v>60+</v>
      </c>
      <c r="D3359">
        <v>64</v>
      </c>
      <c r="F3359" t="s">
        <v>28</v>
      </c>
      <c r="G3359" t="s">
        <v>29</v>
      </c>
      <c r="H3359" t="s">
        <v>30</v>
      </c>
      <c r="I3359">
        <v>11</v>
      </c>
      <c r="J3359">
        <v>20</v>
      </c>
      <c r="K3359">
        <v>2</v>
      </c>
      <c r="L3359">
        <v>396.32</v>
      </c>
      <c r="M3359">
        <v>7727.78</v>
      </c>
      <c r="N3359">
        <v>0</v>
      </c>
      <c r="O3359">
        <v>1054</v>
      </c>
      <c r="P3359">
        <v>1</v>
      </c>
      <c r="Q3359">
        <v>13.5</v>
      </c>
      <c r="R3359">
        <v>1</v>
      </c>
      <c r="S3359">
        <v>0.18</v>
      </c>
      <c r="T3359">
        <v>1</v>
      </c>
      <c r="U3359" t="s">
        <v>38</v>
      </c>
      <c r="V3359">
        <v>1</v>
      </c>
      <c r="W3359">
        <v>1</v>
      </c>
      <c r="X3359">
        <v>82.47</v>
      </c>
      <c r="Y3359">
        <v>51</v>
      </c>
      <c r="Z3359">
        <v>4.5</v>
      </c>
      <c r="AA3359" t="s">
        <v>39</v>
      </c>
      <c r="AB3359">
        <v>37.1</v>
      </c>
      <c r="AC3359">
        <v>0.4047</v>
      </c>
      <c r="AD3359">
        <v>0</v>
      </c>
      <c r="AE3359" t="s">
        <v>40</v>
      </c>
    </row>
    <row r="3360" spans="1:31" x14ac:dyDescent="0.25">
      <c r="A3360">
        <v>3359</v>
      </c>
      <c r="B3360" t="str">
        <f t="shared" si="52"/>
        <v>26-40</v>
      </c>
      <c r="D3360">
        <v>27</v>
      </c>
      <c r="F3360" t="s">
        <v>34</v>
      </c>
      <c r="G3360" t="s">
        <v>35</v>
      </c>
      <c r="H3360" t="s">
        <v>44</v>
      </c>
      <c r="I3360">
        <v>41</v>
      </c>
      <c r="J3360">
        <v>52</v>
      </c>
      <c r="K3360">
        <v>3</v>
      </c>
      <c r="L3360">
        <v>657.79</v>
      </c>
      <c r="M3360">
        <v>31953.81</v>
      </c>
      <c r="N3360">
        <v>0</v>
      </c>
      <c r="O3360">
        <v>3832</v>
      </c>
      <c r="P3360">
        <v>1</v>
      </c>
      <c r="Q3360">
        <v>15.1</v>
      </c>
      <c r="R3360">
        <v>1</v>
      </c>
      <c r="S3360">
        <v>0.34</v>
      </c>
      <c r="T3360">
        <v>2</v>
      </c>
      <c r="U3360" t="s">
        <v>42</v>
      </c>
      <c r="V3360">
        <v>2</v>
      </c>
      <c r="W3360">
        <v>4</v>
      </c>
      <c r="X3360">
        <v>1156.6500000000001</v>
      </c>
      <c r="Y3360">
        <v>29</v>
      </c>
      <c r="Z3360">
        <v>4.7</v>
      </c>
      <c r="AA3360" t="s">
        <v>48</v>
      </c>
      <c r="AB3360">
        <v>28.5</v>
      </c>
      <c r="AC3360">
        <v>0.34389999999999998</v>
      </c>
      <c r="AD3360">
        <v>0</v>
      </c>
      <c r="AE3360" t="s">
        <v>40</v>
      </c>
    </row>
    <row r="3361" spans="1:31" x14ac:dyDescent="0.25">
      <c r="A3361">
        <v>3360</v>
      </c>
      <c r="B3361" t="str">
        <f t="shared" si="52"/>
        <v>41-60</v>
      </c>
      <c r="D3361">
        <v>45</v>
      </c>
      <c r="F3361" t="s">
        <v>28</v>
      </c>
      <c r="G3361" t="s">
        <v>35</v>
      </c>
      <c r="H3361" t="s">
        <v>44</v>
      </c>
      <c r="I3361">
        <v>60</v>
      </c>
      <c r="J3361">
        <v>45</v>
      </c>
      <c r="K3361">
        <v>4</v>
      </c>
      <c r="L3361">
        <v>413.45</v>
      </c>
      <c r="M3361">
        <v>20236.900000000001</v>
      </c>
      <c r="N3361">
        <v>0</v>
      </c>
      <c r="O3361">
        <v>2248</v>
      </c>
      <c r="P3361">
        <v>0</v>
      </c>
      <c r="Q3361">
        <v>9.1</v>
      </c>
      <c r="R3361">
        <v>3</v>
      </c>
      <c r="S3361">
        <v>0.25</v>
      </c>
      <c r="T3361">
        <v>4</v>
      </c>
      <c r="U3361" t="s">
        <v>46</v>
      </c>
      <c r="V3361">
        <v>2</v>
      </c>
      <c r="W3361">
        <v>1</v>
      </c>
      <c r="X3361">
        <v>679.79</v>
      </c>
      <c r="Y3361">
        <v>39</v>
      </c>
      <c r="Z3361">
        <v>2</v>
      </c>
      <c r="AA3361" t="s">
        <v>32</v>
      </c>
      <c r="AB3361">
        <v>23.3</v>
      </c>
      <c r="AC3361">
        <v>0.30959999999999999</v>
      </c>
      <c r="AD3361">
        <v>0</v>
      </c>
      <c r="AE3361" t="s">
        <v>40</v>
      </c>
    </row>
    <row r="3362" spans="1:31" x14ac:dyDescent="0.25">
      <c r="A3362">
        <v>3361</v>
      </c>
      <c r="B3362" t="str">
        <f t="shared" si="52"/>
        <v>60+</v>
      </c>
      <c r="D3362">
        <v>70</v>
      </c>
      <c r="F3362" t="s">
        <v>28</v>
      </c>
      <c r="G3362" t="s">
        <v>45</v>
      </c>
      <c r="H3362" t="s">
        <v>53</v>
      </c>
      <c r="I3362">
        <v>60</v>
      </c>
      <c r="J3362">
        <v>106</v>
      </c>
      <c r="K3362">
        <v>7</v>
      </c>
      <c r="L3362">
        <v>458.37</v>
      </c>
      <c r="M3362">
        <v>51240.36</v>
      </c>
      <c r="N3362">
        <v>0</v>
      </c>
      <c r="O3362">
        <v>5205</v>
      </c>
      <c r="P3362">
        <v>6</v>
      </c>
      <c r="Q3362">
        <v>0</v>
      </c>
      <c r="R3362">
        <v>2</v>
      </c>
      <c r="S3362">
        <v>0.19</v>
      </c>
      <c r="T3362">
        <v>6</v>
      </c>
      <c r="U3362" t="s">
        <v>47</v>
      </c>
      <c r="V3362">
        <v>4</v>
      </c>
      <c r="W3362">
        <v>7</v>
      </c>
      <c r="X3362">
        <v>1116.6400000000001</v>
      </c>
      <c r="Y3362">
        <v>27</v>
      </c>
      <c r="Z3362">
        <v>3.4</v>
      </c>
      <c r="AA3362" t="s">
        <v>39</v>
      </c>
      <c r="AB3362">
        <v>32.799999999999997</v>
      </c>
      <c r="AC3362">
        <v>0.37390000000000001</v>
      </c>
      <c r="AD3362">
        <v>0</v>
      </c>
      <c r="AE3362" t="s">
        <v>40</v>
      </c>
    </row>
    <row r="3363" spans="1:31" x14ac:dyDescent="0.25">
      <c r="A3363">
        <v>3362</v>
      </c>
      <c r="B3363" t="str">
        <f t="shared" si="52"/>
        <v>41-60</v>
      </c>
      <c r="D3363">
        <v>57</v>
      </c>
      <c r="F3363" t="s">
        <v>34</v>
      </c>
      <c r="G3363" t="s">
        <v>45</v>
      </c>
      <c r="H3363" t="s">
        <v>30</v>
      </c>
      <c r="I3363">
        <v>34</v>
      </c>
      <c r="J3363">
        <v>50</v>
      </c>
      <c r="K3363">
        <v>5</v>
      </c>
      <c r="L3363">
        <v>299.77999999999997</v>
      </c>
      <c r="M3363">
        <v>15363.01</v>
      </c>
      <c r="N3363">
        <v>1</v>
      </c>
      <c r="O3363">
        <v>1748</v>
      </c>
      <c r="P3363">
        <v>0</v>
      </c>
      <c r="Q3363">
        <v>6.4</v>
      </c>
      <c r="R3363">
        <v>0</v>
      </c>
      <c r="S3363">
        <v>0.35</v>
      </c>
      <c r="T3363">
        <v>2</v>
      </c>
      <c r="U3363" t="s">
        <v>46</v>
      </c>
      <c r="V3363">
        <v>3</v>
      </c>
      <c r="W3363">
        <v>2</v>
      </c>
      <c r="X3363">
        <v>463.75</v>
      </c>
      <c r="Y3363">
        <v>40</v>
      </c>
      <c r="Z3363">
        <v>3.7</v>
      </c>
      <c r="AA3363" t="s">
        <v>51</v>
      </c>
      <c r="AB3363">
        <v>27.6</v>
      </c>
      <c r="AC3363">
        <v>0.33789999999999998</v>
      </c>
      <c r="AD3363">
        <v>0</v>
      </c>
      <c r="AE3363" t="s">
        <v>40</v>
      </c>
    </row>
    <row r="3364" spans="1:31" x14ac:dyDescent="0.25">
      <c r="A3364">
        <v>3363</v>
      </c>
      <c r="B3364" t="str">
        <f t="shared" si="52"/>
        <v>18-25</v>
      </c>
      <c r="D3364">
        <v>20</v>
      </c>
      <c r="F3364" t="s">
        <v>34</v>
      </c>
      <c r="G3364" t="s">
        <v>35</v>
      </c>
      <c r="H3364" t="s">
        <v>53</v>
      </c>
      <c r="I3364">
        <v>0</v>
      </c>
      <c r="J3364">
        <v>0</v>
      </c>
      <c r="K3364">
        <v>0</v>
      </c>
      <c r="L3364">
        <v>594.49</v>
      </c>
      <c r="M3364">
        <v>0</v>
      </c>
      <c r="N3364">
        <v>0</v>
      </c>
      <c r="O3364">
        <v>359</v>
      </c>
      <c r="P3364">
        <v>0</v>
      </c>
      <c r="Q3364">
        <v>0</v>
      </c>
      <c r="R3364">
        <v>0</v>
      </c>
      <c r="S3364">
        <v>0.48</v>
      </c>
      <c r="T3364">
        <v>2</v>
      </c>
      <c r="U3364" t="s">
        <v>31</v>
      </c>
      <c r="V3364">
        <v>0</v>
      </c>
      <c r="W3364">
        <v>0</v>
      </c>
      <c r="X3364">
        <v>0</v>
      </c>
      <c r="Y3364">
        <v>53</v>
      </c>
      <c r="Z3364">
        <v>3.9</v>
      </c>
      <c r="AA3364" t="s">
        <v>39</v>
      </c>
      <c r="AB3364">
        <v>36.9</v>
      </c>
      <c r="AC3364">
        <v>0.4032</v>
      </c>
      <c r="AD3364">
        <v>0</v>
      </c>
      <c r="AE3364" t="s">
        <v>40</v>
      </c>
    </row>
    <row r="3365" spans="1:31" x14ac:dyDescent="0.25">
      <c r="A3365">
        <v>3364</v>
      </c>
      <c r="B3365" t="str">
        <f t="shared" si="52"/>
        <v>60+</v>
      </c>
      <c r="D3365">
        <v>61</v>
      </c>
      <c r="F3365" t="s">
        <v>28</v>
      </c>
      <c r="G3365" t="s">
        <v>45</v>
      </c>
      <c r="H3365" t="s">
        <v>30</v>
      </c>
      <c r="I3365">
        <v>51</v>
      </c>
      <c r="J3365">
        <v>74</v>
      </c>
      <c r="K3365">
        <v>9</v>
      </c>
      <c r="L3365">
        <v>248.87</v>
      </c>
      <c r="M3365">
        <v>19995.09</v>
      </c>
      <c r="N3365">
        <v>0</v>
      </c>
      <c r="O3365">
        <v>2328</v>
      </c>
      <c r="P3365">
        <v>2</v>
      </c>
      <c r="Q3365">
        <v>32.5</v>
      </c>
      <c r="R3365">
        <v>4</v>
      </c>
      <c r="S3365">
        <v>0.56000000000000005</v>
      </c>
      <c r="T3365">
        <v>3</v>
      </c>
      <c r="U3365" t="s">
        <v>47</v>
      </c>
      <c r="V3365">
        <v>2</v>
      </c>
      <c r="W3365">
        <v>5</v>
      </c>
      <c r="X3365">
        <v>987.24</v>
      </c>
      <c r="Y3365">
        <v>50</v>
      </c>
      <c r="Z3365">
        <v>3.3</v>
      </c>
      <c r="AA3365" t="s">
        <v>32</v>
      </c>
      <c r="AB3365">
        <v>35.4</v>
      </c>
      <c r="AC3365">
        <v>0.39250000000000002</v>
      </c>
      <c r="AD3365">
        <v>0</v>
      </c>
      <c r="AE3365" t="s">
        <v>40</v>
      </c>
    </row>
    <row r="3366" spans="1:31" x14ac:dyDescent="0.25">
      <c r="A3366">
        <v>3365</v>
      </c>
      <c r="B3366" t="str">
        <f t="shared" si="52"/>
        <v>26-40</v>
      </c>
      <c r="D3366">
        <v>26</v>
      </c>
      <c r="F3366" t="s">
        <v>34</v>
      </c>
      <c r="G3366" t="s">
        <v>35</v>
      </c>
      <c r="H3366" t="s">
        <v>36</v>
      </c>
      <c r="I3366">
        <v>43</v>
      </c>
      <c r="J3366">
        <v>126</v>
      </c>
      <c r="K3366">
        <v>8</v>
      </c>
      <c r="L3366">
        <v>542.87</v>
      </c>
      <c r="M3366">
        <v>63356.959999999999</v>
      </c>
      <c r="N3366">
        <v>0</v>
      </c>
      <c r="O3366">
        <v>7320</v>
      </c>
      <c r="P3366">
        <v>10</v>
      </c>
      <c r="Q3366">
        <v>25.9</v>
      </c>
      <c r="R3366">
        <v>2</v>
      </c>
      <c r="S3366">
        <v>0.38</v>
      </c>
      <c r="T3366">
        <v>2</v>
      </c>
      <c r="U3366" t="s">
        <v>47</v>
      </c>
      <c r="V3366">
        <v>6</v>
      </c>
      <c r="W3366">
        <v>5</v>
      </c>
      <c r="X3366">
        <v>2562.4699999999998</v>
      </c>
      <c r="Y3366">
        <v>55</v>
      </c>
      <c r="Z3366">
        <v>3.5</v>
      </c>
      <c r="AA3366" t="s">
        <v>51</v>
      </c>
      <c r="AB3366">
        <v>52.1</v>
      </c>
      <c r="AC3366">
        <v>0.51590000000000003</v>
      </c>
      <c r="AD3366">
        <v>1</v>
      </c>
      <c r="AE3366" t="s">
        <v>59</v>
      </c>
    </row>
    <row r="3367" spans="1:31" x14ac:dyDescent="0.25">
      <c r="A3367">
        <v>3366</v>
      </c>
      <c r="B3367" t="str">
        <f t="shared" si="52"/>
        <v>41-60</v>
      </c>
      <c r="D3367">
        <v>57</v>
      </c>
      <c r="F3367" t="s">
        <v>57</v>
      </c>
      <c r="G3367" t="s">
        <v>29</v>
      </c>
      <c r="H3367" t="s">
        <v>44</v>
      </c>
      <c r="I3367">
        <v>19</v>
      </c>
      <c r="J3367">
        <v>35</v>
      </c>
      <c r="K3367">
        <v>2</v>
      </c>
      <c r="L3367">
        <v>615.4</v>
      </c>
      <c r="M3367">
        <v>22414.22</v>
      </c>
      <c r="N3367">
        <v>0</v>
      </c>
      <c r="O3367">
        <v>2430</v>
      </c>
      <c r="P3367">
        <v>1</v>
      </c>
      <c r="Q3367">
        <v>2.4</v>
      </c>
      <c r="R3367">
        <v>0</v>
      </c>
      <c r="S3367">
        <v>0.51</v>
      </c>
      <c r="T3367">
        <v>1</v>
      </c>
      <c r="U3367" t="s">
        <v>38</v>
      </c>
      <c r="V3367">
        <v>1</v>
      </c>
      <c r="W3367">
        <v>1</v>
      </c>
      <c r="X3367">
        <v>617.66</v>
      </c>
      <c r="Y3367">
        <v>43</v>
      </c>
      <c r="Z3367">
        <v>3.4</v>
      </c>
      <c r="AA3367" t="s">
        <v>51</v>
      </c>
      <c r="AB3367">
        <v>26.8</v>
      </c>
      <c r="AC3367">
        <v>0.33260000000000001</v>
      </c>
      <c r="AD3367">
        <v>0</v>
      </c>
      <c r="AE3367" t="s">
        <v>40</v>
      </c>
    </row>
    <row r="3368" spans="1:31" x14ac:dyDescent="0.25">
      <c r="A3368">
        <v>3367</v>
      </c>
      <c r="B3368" t="str">
        <f t="shared" si="52"/>
        <v>41-60</v>
      </c>
      <c r="D3368">
        <v>50</v>
      </c>
      <c r="F3368" t="s">
        <v>28</v>
      </c>
      <c r="G3368" t="s">
        <v>49</v>
      </c>
      <c r="H3368" t="s">
        <v>41</v>
      </c>
      <c r="I3368">
        <v>53</v>
      </c>
      <c r="J3368">
        <v>134</v>
      </c>
      <c r="K3368">
        <v>11</v>
      </c>
      <c r="L3368">
        <v>250.14</v>
      </c>
      <c r="M3368">
        <v>36745.46</v>
      </c>
      <c r="N3368">
        <v>0</v>
      </c>
      <c r="O3368">
        <v>3974</v>
      </c>
      <c r="P3368">
        <v>9</v>
      </c>
      <c r="Q3368">
        <v>31.8</v>
      </c>
      <c r="R3368">
        <v>4</v>
      </c>
      <c r="S3368">
        <v>0.5</v>
      </c>
      <c r="T3368">
        <v>3</v>
      </c>
      <c r="U3368" t="s">
        <v>46</v>
      </c>
      <c r="V3368">
        <v>4</v>
      </c>
      <c r="W3368">
        <v>4</v>
      </c>
      <c r="X3368">
        <v>1944.06</v>
      </c>
      <c r="Y3368">
        <v>15</v>
      </c>
      <c r="Z3368">
        <v>3.5</v>
      </c>
      <c r="AA3368" t="s">
        <v>51</v>
      </c>
      <c r="AB3368">
        <v>32.700000000000003</v>
      </c>
      <c r="AC3368">
        <v>0.37290000000000001</v>
      </c>
      <c r="AD3368">
        <v>0</v>
      </c>
      <c r="AE3368" t="s">
        <v>40</v>
      </c>
    </row>
    <row r="3369" spans="1:31" x14ac:dyDescent="0.25">
      <c r="A3369">
        <v>3368</v>
      </c>
      <c r="B3369" t="str">
        <f t="shared" si="52"/>
        <v>26-40</v>
      </c>
      <c r="D3369">
        <v>33</v>
      </c>
      <c r="F3369" t="s">
        <v>34</v>
      </c>
      <c r="G3369" t="s">
        <v>45</v>
      </c>
      <c r="H3369" t="s">
        <v>41</v>
      </c>
      <c r="I3369">
        <v>14</v>
      </c>
      <c r="J3369">
        <v>20</v>
      </c>
      <c r="K3369">
        <v>3</v>
      </c>
      <c r="L3369">
        <v>561.59</v>
      </c>
      <c r="M3369">
        <v>11965.42</v>
      </c>
      <c r="N3369">
        <v>0</v>
      </c>
      <c r="O3369">
        <v>1394</v>
      </c>
      <c r="P3369">
        <v>1</v>
      </c>
      <c r="Q3369">
        <v>25.7</v>
      </c>
      <c r="R3369">
        <v>1</v>
      </c>
      <c r="S3369">
        <v>0.41</v>
      </c>
      <c r="T3369">
        <v>0</v>
      </c>
      <c r="U3369" t="s">
        <v>37</v>
      </c>
      <c r="V3369">
        <v>0</v>
      </c>
      <c r="W3369">
        <v>1</v>
      </c>
      <c r="X3369">
        <v>198.71</v>
      </c>
      <c r="Y3369">
        <v>81</v>
      </c>
      <c r="Z3369">
        <v>2.7</v>
      </c>
      <c r="AA3369" t="s">
        <v>39</v>
      </c>
      <c r="AB3369">
        <v>46.2</v>
      </c>
      <c r="AC3369">
        <v>0.47189999999999999</v>
      </c>
      <c r="AD3369">
        <v>1</v>
      </c>
      <c r="AE3369" t="s">
        <v>59</v>
      </c>
    </row>
    <row r="3370" spans="1:31" x14ac:dyDescent="0.25">
      <c r="A3370">
        <v>3369</v>
      </c>
      <c r="B3370" t="str">
        <f t="shared" si="52"/>
        <v>26-40</v>
      </c>
      <c r="D3370">
        <v>40</v>
      </c>
      <c r="F3370" t="s">
        <v>28</v>
      </c>
      <c r="G3370" t="s">
        <v>35</v>
      </c>
      <c r="H3370" t="s">
        <v>44</v>
      </c>
      <c r="I3370">
        <v>36</v>
      </c>
      <c r="J3370">
        <v>86</v>
      </c>
      <c r="K3370">
        <v>7</v>
      </c>
      <c r="L3370">
        <v>622.54999999999995</v>
      </c>
      <c r="M3370">
        <v>50229.919999999998</v>
      </c>
      <c r="N3370">
        <v>0</v>
      </c>
      <c r="O3370">
        <v>5840</v>
      </c>
      <c r="P3370">
        <v>5</v>
      </c>
      <c r="Q3370">
        <v>28.2</v>
      </c>
      <c r="R3370">
        <v>4</v>
      </c>
      <c r="S3370">
        <v>0.22</v>
      </c>
      <c r="T3370">
        <v>0</v>
      </c>
      <c r="U3370" t="s">
        <v>37</v>
      </c>
      <c r="V3370">
        <v>1</v>
      </c>
      <c r="W3370">
        <v>5</v>
      </c>
      <c r="X3370">
        <v>1870.88</v>
      </c>
      <c r="Y3370">
        <v>35</v>
      </c>
      <c r="Z3370">
        <v>3.7</v>
      </c>
      <c r="AA3370" t="s">
        <v>39</v>
      </c>
      <c r="AB3370">
        <v>29.2</v>
      </c>
      <c r="AC3370">
        <v>0.34860000000000002</v>
      </c>
      <c r="AD3370">
        <v>0</v>
      </c>
      <c r="AE3370" t="s">
        <v>40</v>
      </c>
    </row>
    <row r="3371" spans="1:31" x14ac:dyDescent="0.25">
      <c r="A3371">
        <v>3370</v>
      </c>
      <c r="B3371" t="str">
        <f t="shared" si="52"/>
        <v>18-25</v>
      </c>
      <c r="D3371">
        <v>24</v>
      </c>
      <c r="F3371" t="s">
        <v>28</v>
      </c>
      <c r="G3371" t="s">
        <v>29</v>
      </c>
      <c r="H3371" t="s">
        <v>53</v>
      </c>
      <c r="I3371">
        <v>11</v>
      </c>
      <c r="J3371">
        <v>25</v>
      </c>
      <c r="K3371">
        <v>4</v>
      </c>
      <c r="L3371">
        <v>501.8</v>
      </c>
      <c r="M3371">
        <v>13237.05</v>
      </c>
      <c r="N3371">
        <v>0</v>
      </c>
      <c r="O3371">
        <v>1313</v>
      </c>
      <c r="P3371">
        <v>1</v>
      </c>
      <c r="Q3371">
        <v>20.2</v>
      </c>
      <c r="R3371">
        <v>0</v>
      </c>
      <c r="S3371">
        <v>0.57999999999999996</v>
      </c>
      <c r="T3371">
        <v>1</v>
      </c>
      <c r="U3371" t="s">
        <v>38</v>
      </c>
      <c r="V3371">
        <v>1</v>
      </c>
      <c r="W3371">
        <v>1</v>
      </c>
      <c r="X3371">
        <v>241.13</v>
      </c>
      <c r="Y3371">
        <v>20</v>
      </c>
      <c r="Z3371">
        <v>4.0999999999999996</v>
      </c>
      <c r="AA3371" t="s">
        <v>39</v>
      </c>
      <c r="AB3371">
        <v>27.1</v>
      </c>
      <c r="AC3371">
        <v>0.33450000000000002</v>
      </c>
      <c r="AD3371">
        <v>0</v>
      </c>
      <c r="AE3371" t="s">
        <v>40</v>
      </c>
    </row>
    <row r="3372" spans="1:31" x14ac:dyDescent="0.25">
      <c r="A3372">
        <v>3371</v>
      </c>
      <c r="B3372" t="str">
        <f t="shared" si="52"/>
        <v>60+</v>
      </c>
      <c r="D3372">
        <v>70</v>
      </c>
      <c r="F3372" t="s">
        <v>28</v>
      </c>
      <c r="G3372" t="s">
        <v>43</v>
      </c>
      <c r="H3372" t="s">
        <v>30</v>
      </c>
      <c r="I3372">
        <v>30</v>
      </c>
      <c r="J3372">
        <v>38</v>
      </c>
      <c r="K3372">
        <v>7</v>
      </c>
      <c r="L3372">
        <v>520.46</v>
      </c>
      <c r="M3372">
        <v>18781.27</v>
      </c>
      <c r="N3372">
        <v>0</v>
      </c>
      <c r="O3372">
        <v>2256</v>
      </c>
      <c r="P3372">
        <v>2</v>
      </c>
      <c r="Q3372">
        <v>5.3</v>
      </c>
      <c r="R3372">
        <v>1</v>
      </c>
      <c r="S3372">
        <v>0.44</v>
      </c>
      <c r="T3372">
        <v>0</v>
      </c>
      <c r="U3372" t="s">
        <v>37</v>
      </c>
      <c r="V3372">
        <v>0</v>
      </c>
      <c r="W3372">
        <v>2</v>
      </c>
      <c r="X3372">
        <v>575.84</v>
      </c>
      <c r="Y3372">
        <v>74</v>
      </c>
      <c r="Z3372">
        <v>3.5</v>
      </c>
      <c r="AA3372" t="s">
        <v>39</v>
      </c>
      <c r="AB3372">
        <v>40.299999999999997</v>
      </c>
      <c r="AC3372">
        <v>0.4274</v>
      </c>
      <c r="AD3372">
        <v>1</v>
      </c>
      <c r="AE3372" t="s">
        <v>50</v>
      </c>
    </row>
    <row r="3373" spans="1:31" x14ac:dyDescent="0.25">
      <c r="A3373">
        <v>3372</v>
      </c>
      <c r="B3373" t="str">
        <f t="shared" si="52"/>
        <v>26-40</v>
      </c>
      <c r="D3373">
        <v>30</v>
      </c>
      <c r="F3373" t="s">
        <v>34</v>
      </c>
      <c r="G3373" t="s">
        <v>35</v>
      </c>
      <c r="H3373" t="s">
        <v>30</v>
      </c>
      <c r="I3373">
        <v>46</v>
      </c>
      <c r="J3373">
        <v>28</v>
      </c>
      <c r="K3373">
        <v>5</v>
      </c>
      <c r="L3373">
        <v>496.05</v>
      </c>
      <c r="M3373">
        <v>14886.99</v>
      </c>
      <c r="N3373">
        <v>0</v>
      </c>
      <c r="O3373">
        <v>1577</v>
      </c>
      <c r="P3373">
        <v>0</v>
      </c>
      <c r="Q3373">
        <v>17</v>
      </c>
      <c r="R3373">
        <v>0</v>
      </c>
      <c r="S3373">
        <v>0.23</v>
      </c>
      <c r="T3373">
        <v>3</v>
      </c>
      <c r="U3373" t="s">
        <v>38</v>
      </c>
      <c r="V3373">
        <v>1</v>
      </c>
      <c r="W3373">
        <v>0</v>
      </c>
      <c r="X3373">
        <v>266.52</v>
      </c>
      <c r="Y3373">
        <v>35</v>
      </c>
      <c r="Z3373">
        <v>3.2</v>
      </c>
      <c r="AA3373" t="s">
        <v>51</v>
      </c>
      <c r="AB3373">
        <v>19.899999999999999</v>
      </c>
      <c r="AC3373">
        <v>0.28870000000000001</v>
      </c>
      <c r="AD3373">
        <v>0</v>
      </c>
      <c r="AE3373" t="s">
        <v>40</v>
      </c>
    </row>
    <row r="3374" spans="1:31" x14ac:dyDescent="0.25">
      <c r="A3374">
        <v>3373</v>
      </c>
      <c r="B3374" t="str">
        <f t="shared" si="52"/>
        <v>26-40</v>
      </c>
      <c r="D3374">
        <v>34</v>
      </c>
      <c r="F3374" t="s">
        <v>28</v>
      </c>
      <c r="G3374" t="s">
        <v>49</v>
      </c>
      <c r="H3374" t="s">
        <v>30</v>
      </c>
      <c r="I3374">
        <v>43</v>
      </c>
      <c r="J3374">
        <v>121</v>
      </c>
      <c r="K3374">
        <v>7</v>
      </c>
      <c r="L3374">
        <v>458.04</v>
      </c>
      <c r="M3374">
        <v>52427.85</v>
      </c>
      <c r="N3374">
        <v>1</v>
      </c>
      <c r="O3374">
        <v>6022</v>
      </c>
      <c r="P3374">
        <v>4</v>
      </c>
      <c r="Q3374">
        <v>3.9</v>
      </c>
      <c r="R3374">
        <v>7</v>
      </c>
      <c r="S3374">
        <v>0.52</v>
      </c>
      <c r="T3374">
        <v>8</v>
      </c>
      <c r="U3374" t="s">
        <v>46</v>
      </c>
      <c r="V3374">
        <v>1</v>
      </c>
      <c r="W3374">
        <v>2</v>
      </c>
      <c r="X3374">
        <v>463.78</v>
      </c>
      <c r="Y3374">
        <v>28</v>
      </c>
      <c r="Z3374">
        <v>2.8</v>
      </c>
      <c r="AA3374" t="s">
        <v>39</v>
      </c>
      <c r="AB3374">
        <v>39.299999999999997</v>
      </c>
      <c r="AC3374">
        <v>0.42009999999999997</v>
      </c>
      <c r="AD3374">
        <v>1</v>
      </c>
      <c r="AE3374" t="s">
        <v>56</v>
      </c>
    </row>
    <row r="3375" spans="1:31" x14ac:dyDescent="0.25">
      <c r="A3375">
        <v>3374</v>
      </c>
      <c r="B3375" t="str">
        <f t="shared" si="52"/>
        <v>41-60</v>
      </c>
      <c r="D3375">
        <v>44</v>
      </c>
      <c r="F3375" t="s">
        <v>28</v>
      </c>
      <c r="G3375" t="s">
        <v>29</v>
      </c>
      <c r="H3375" t="s">
        <v>44</v>
      </c>
      <c r="I3375">
        <v>58</v>
      </c>
      <c r="J3375">
        <v>85</v>
      </c>
      <c r="K3375">
        <v>16</v>
      </c>
      <c r="L3375">
        <v>327.04000000000002</v>
      </c>
      <c r="M3375">
        <v>28154.5</v>
      </c>
      <c r="N3375">
        <v>0</v>
      </c>
      <c r="O3375">
        <v>2591</v>
      </c>
      <c r="P3375">
        <v>6</v>
      </c>
      <c r="Q3375">
        <v>26.2</v>
      </c>
      <c r="R3375">
        <v>0</v>
      </c>
      <c r="S3375">
        <v>0.26</v>
      </c>
      <c r="T3375">
        <v>6</v>
      </c>
      <c r="U3375" t="s">
        <v>47</v>
      </c>
      <c r="V3375">
        <v>5</v>
      </c>
      <c r="W3375">
        <v>4</v>
      </c>
      <c r="X3375">
        <v>1416.6</v>
      </c>
      <c r="Y3375">
        <v>27</v>
      </c>
      <c r="Z3375">
        <v>3.5</v>
      </c>
      <c r="AA3375" t="s">
        <v>39</v>
      </c>
      <c r="AB3375">
        <v>34.9</v>
      </c>
      <c r="AC3375">
        <v>0.38890000000000002</v>
      </c>
      <c r="AD3375">
        <v>0</v>
      </c>
      <c r="AE3375" t="s">
        <v>40</v>
      </c>
    </row>
    <row r="3376" spans="1:31" x14ac:dyDescent="0.25">
      <c r="A3376">
        <v>3375</v>
      </c>
      <c r="B3376" t="str">
        <f t="shared" si="52"/>
        <v>41-60</v>
      </c>
      <c r="D3376">
        <v>53</v>
      </c>
      <c r="F3376" t="s">
        <v>34</v>
      </c>
      <c r="G3376" t="s">
        <v>35</v>
      </c>
      <c r="H3376" t="s">
        <v>36</v>
      </c>
      <c r="I3376">
        <v>46</v>
      </c>
      <c r="J3376">
        <v>59</v>
      </c>
      <c r="K3376">
        <v>10</v>
      </c>
      <c r="L3376">
        <v>443.47</v>
      </c>
      <c r="M3376">
        <v>27246.67</v>
      </c>
      <c r="N3376">
        <v>0</v>
      </c>
      <c r="O3376">
        <v>2720</v>
      </c>
      <c r="P3376">
        <v>0</v>
      </c>
      <c r="Q3376">
        <v>11.4</v>
      </c>
      <c r="R3376">
        <v>3</v>
      </c>
      <c r="S3376">
        <v>0.05</v>
      </c>
      <c r="T3376">
        <v>1</v>
      </c>
      <c r="U3376" t="s">
        <v>42</v>
      </c>
      <c r="V3376">
        <v>1</v>
      </c>
      <c r="W3376">
        <v>0</v>
      </c>
      <c r="X3376">
        <v>55.65</v>
      </c>
      <c r="Y3376">
        <v>78</v>
      </c>
      <c r="Z3376">
        <v>3.3</v>
      </c>
      <c r="AA3376" t="s">
        <v>39</v>
      </c>
      <c r="AB3376">
        <v>30.3</v>
      </c>
      <c r="AC3376">
        <v>0.35649999999999998</v>
      </c>
      <c r="AD3376">
        <v>0</v>
      </c>
      <c r="AE3376" t="s">
        <v>40</v>
      </c>
    </row>
    <row r="3377" spans="1:31" x14ac:dyDescent="0.25">
      <c r="A3377">
        <v>3376</v>
      </c>
      <c r="B3377" t="str">
        <f t="shared" si="52"/>
        <v>41-60</v>
      </c>
      <c r="D3377">
        <v>44</v>
      </c>
      <c r="F3377" t="s">
        <v>34</v>
      </c>
      <c r="G3377" t="s">
        <v>45</v>
      </c>
      <c r="H3377" t="s">
        <v>30</v>
      </c>
      <c r="I3377">
        <v>57</v>
      </c>
      <c r="J3377">
        <v>89</v>
      </c>
      <c r="K3377">
        <v>2</v>
      </c>
      <c r="L3377">
        <v>413.64</v>
      </c>
      <c r="M3377">
        <v>36329.519999999997</v>
      </c>
      <c r="N3377">
        <v>0</v>
      </c>
      <c r="O3377">
        <v>3979</v>
      </c>
      <c r="P3377">
        <v>2</v>
      </c>
      <c r="Q3377">
        <v>23.1</v>
      </c>
      <c r="R3377">
        <v>2</v>
      </c>
      <c r="S3377">
        <v>0.22</v>
      </c>
      <c r="T3377">
        <v>5</v>
      </c>
      <c r="U3377" t="s">
        <v>47</v>
      </c>
      <c r="V3377">
        <v>4</v>
      </c>
      <c r="W3377">
        <v>3</v>
      </c>
      <c r="X3377">
        <v>0</v>
      </c>
      <c r="Y3377">
        <v>13</v>
      </c>
      <c r="Z3377">
        <v>4.9000000000000004</v>
      </c>
      <c r="AA3377" t="s">
        <v>39</v>
      </c>
      <c r="AB3377">
        <v>20.399999999999999</v>
      </c>
      <c r="AC3377">
        <v>0.29170000000000001</v>
      </c>
      <c r="AD3377">
        <v>0</v>
      </c>
      <c r="AE3377" t="s">
        <v>40</v>
      </c>
    </row>
    <row r="3378" spans="1:31" x14ac:dyDescent="0.25">
      <c r="A3378">
        <v>3377</v>
      </c>
      <c r="B3378" t="str">
        <f t="shared" si="52"/>
        <v>41-60</v>
      </c>
      <c r="D3378">
        <v>44</v>
      </c>
      <c r="F3378" t="s">
        <v>34</v>
      </c>
      <c r="G3378" t="s">
        <v>43</v>
      </c>
      <c r="H3378" t="s">
        <v>44</v>
      </c>
      <c r="I3378">
        <v>53</v>
      </c>
      <c r="J3378">
        <v>55</v>
      </c>
      <c r="K3378">
        <v>11</v>
      </c>
      <c r="L3378">
        <v>675.33</v>
      </c>
      <c r="M3378">
        <v>39265.589999999997</v>
      </c>
      <c r="N3378">
        <v>0</v>
      </c>
      <c r="O3378">
        <v>4143</v>
      </c>
      <c r="P3378">
        <v>1</v>
      </c>
      <c r="Q3378">
        <v>13.5</v>
      </c>
      <c r="R3378">
        <v>1</v>
      </c>
      <c r="S3378">
        <v>0.19</v>
      </c>
      <c r="T3378">
        <v>2</v>
      </c>
      <c r="U3378" t="s">
        <v>42</v>
      </c>
      <c r="V3378">
        <v>2</v>
      </c>
      <c r="W3378">
        <v>4</v>
      </c>
      <c r="X3378">
        <v>1051.78</v>
      </c>
      <c r="Y3378">
        <v>3</v>
      </c>
      <c r="Z3378">
        <v>2.7</v>
      </c>
      <c r="AA3378" t="s">
        <v>54</v>
      </c>
      <c r="AB3378">
        <v>17.7</v>
      </c>
      <c r="AC3378">
        <v>0.27489999999999998</v>
      </c>
      <c r="AD3378">
        <v>0</v>
      </c>
      <c r="AE3378" t="s">
        <v>40</v>
      </c>
    </row>
    <row r="3379" spans="1:31" x14ac:dyDescent="0.25">
      <c r="A3379">
        <v>3378</v>
      </c>
      <c r="B3379" t="str">
        <f t="shared" si="52"/>
        <v>41-60</v>
      </c>
      <c r="D3379">
        <v>48</v>
      </c>
      <c r="F3379" t="s">
        <v>34</v>
      </c>
      <c r="G3379" t="s">
        <v>45</v>
      </c>
      <c r="H3379" t="s">
        <v>30</v>
      </c>
      <c r="I3379">
        <v>43</v>
      </c>
      <c r="J3379">
        <v>99</v>
      </c>
      <c r="K3379">
        <v>19</v>
      </c>
      <c r="L3379">
        <v>441.96</v>
      </c>
      <c r="M3379">
        <v>47321.96</v>
      </c>
      <c r="N3379">
        <v>0</v>
      </c>
      <c r="O3379">
        <v>4369</v>
      </c>
      <c r="P3379">
        <v>6</v>
      </c>
      <c r="Q3379">
        <v>20.3</v>
      </c>
      <c r="R3379">
        <v>1</v>
      </c>
      <c r="S3379">
        <v>0.51</v>
      </c>
      <c r="T3379">
        <v>5</v>
      </c>
      <c r="U3379" t="s">
        <v>47</v>
      </c>
      <c r="V3379">
        <v>4</v>
      </c>
      <c r="W3379">
        <v>4</v>
      </c>
      <c r="X3379">
        <v>1328.81</v>
      </c>
      <c r="Y3379">
        <v>4</v>
      </c>
      <c r="Z3379">
        <v>4.2</v>
      </c>
      <c r="AA3379" t="s">
        <v>39</v>
      </c>
      <c r="AB3379">
        <v>26</v>
      </c>
      <c r="AC3379">
        <v>0.32719999999999999</v>
      </c>
      <c r="AD3379">
        <v>0</v>
      </c>
      <c r="AE3379" t="s">
        <v>40</v>
      </c>
    </row>
    <row r="3380" spans="1:31" x14ac:dyDescent="0.25">
      <c r="A3380">
        <v>3379</v>
      </c>
      <c r="B3380" t="str">
        <f t="shared" si="52"/>
        <v>60+</v>
      </c>
      <c r="D3380">
        <v>63</v>
      </c>
      <c r="F3380" t="s">
        <v>28</v>
      </c>
      <c r="G3380" t="s">
        <v>49</v>
      </c>
      <c r="H3380" t="s">
        <v>44</v>
      </c>
      <c r="I3380">
        <v>21</v>
      </c>
      <c r="J3380">
        <v>38</v>
      </c>
      <c r="K3380">
        <v>6</v>
      </c>
      <c r="L3380">
        <v>446.2</v>
      </c>
      <c r="M3380">
        <v>15638.98</v>
      </c>
      <c r="N3380">
        <v>0</v>
      </c>
      <c r="O3380">
        <v>2120</v>
      </c>
      <c r="P3380">
        <v>3</v>
      </c>
      <c r="Q3380">
        <v>1.7</v>
      </c>
      <c r="R3380">
        <v>2</v>
      </c>
      <c r="S3380">
        <v>0.16</v>
      </c>
      <c r="T3380">
        <v>3</v>
      </c>
      <c r="U3380" t="s">
        <v>47</v>
      </c>
      <c r="V3380">
        <v>1</v>
      </c>
      <c r="W3380">
        <v>1</v>
      </c>
      <c r="X3380">
        <v>667.8</v>
      </c>
      <c r="Y3380">
        <v>25</v>
      </c>
      <c r="Z3380">
        <v>2.9</v>
      </c>
      <c r="AA3380" t="s">
        <v>51</v>
      </c>
      <c r="AB3380">
        <v>24.2</v>
      </c>
      <c r="AC3380">
        <v>0.31580000000000003</v>
      </c>
      <c r="AD3380">
        <v>0</v>
      </c>
      <c r="AE3380" t="s">
        <v>40</v>
      </c>
    </row>
    <row r="3381" spans="1:31" x14ac:dyDescent="0.25">
      <c r="A3381">
        <v>3380</v>
      </c>
      <c r="B3381" t="str">
        <f t="shared" si="52"/>
        <v>26-40</v>
      </c>
      <c r="D3381">
        <v>38</v>
      </c>
      <c r="F3381" t="s">
        <v>28</v>
      </c>
      <c r="G3381" t="s">
        <v>49</v>
      </c>
      <c r="H3381" t="s">
        <v>30</v>
      </c>
      <c r="I3381">
        <v>44</v>
      </c>
      <c r="J3381">
        <v>81</v>
      </c>
      <c r="K3381">
        <v>10</v>
      </c>
      <c r="L3381">
        <v>472.69</v>
      </c>
      <c r="M3381">
        <v>40568.199999999997</v>
      </c>
      <c r="N3381">
        <v>0</v>
      </c>
      <c r="O3381">
        <v>3933</v>
      </c>
      <c r="P3381">
        <v>1</v>
      </c>
      <c r="Q3381">
        <v>0</v>
      </c>
      <c r="R3381">
        <v>0</v>
      </c>
      <c r="S3381">
        <v>0.22</v>
      </c>
      <c r="T3381">
        <v>2</v>
      </c>
      <c r="U3381" t="s">
        <v>31</v>
      </c>
      <c r="V3381">
        <v>3</v>
      </c>
      <c r="W3381">
        <v>6</v>
      </c>
      <c r="X3381">
        <v>2278.16</v>
      </c>
      <c r="Y3381">
        <v>19</v>
      </c>
      <c r="Z3381">
        <v>3</v>
      </c>
      <c r="AA3381" t="s">
        <v>51</v>
      </c>
      <c r="AB3381">
        <v>18.399999999999999</v>
      </c>
      <c r="AC3381">
        <v>0.2792</v>
      </c>
      <c r="AD3381">
        <v>0</v>
      </c>
      <c r="AE3381" t="s">
        <v>40</v>
      </c>
    </row>
    <row r="3382" spans="1:31" x14ac:dyDescent="0.25">
      <c r="A3382">
        <v>3381</v>
      </c>
      <c r="B3382" t="str">
        <f t="shared" si="52"/>
        <v>60+</v>
      </c>
      <c r="D3382">
        <v>62</v>
      </c>
      <c r="F3382" t="s">
        <v>34</v>
      </c>
      <c r="G3382" t="s">
        <v>35</v>
      </c>
      <c r="H3382" t="s">
        <v>30</v>
      </c>
      <c r="I3382">
        <v>2</v>
      </c>
      <c r="J3382">
        <v>5</v>
      </c>
      <c r="K3382">
        <v>1</v>
      </c>
      <c r="L3382">
        <v>504.13</v>
      </c>
      <c r="M3382">
        <v>2499.61</v>
      </c>
      <c r="N3382">
        <v>0</v>
      </c>
      <c r="O3382">
        <v>387</v>
      </c>
      <c r="P3382">
        <v>0</v>
      </c>
      <c r="Q3382">
        <v>0</v>
      </c>
      <c r="R3382">
        <v>0</v>
      </c>
      <c r="S3382">
        <v>0.26</v>
      </c>
      <c r="T3382">
        <v>2</v>
      </c>
      <c r="U3382" t="s">
        <v>47</v>
      </c>
      <c r="V3382">
        <v>0</v>
      </c>
      <c r="W3382">
        <v>0</v>
      </c>
      <c r="X3382">
        <v>0</v>
      </c>
      <c r="Y3382">
        <v>18</v>
      </c>
      <c r="Z3382">
        <v>4.5</v>
      </c>
      <c r="AA3382" t="s">
        <v>54</v>
      </c>
      <c r="AB3382">
        <v>22</v>
      </c>
      <c r="AC3382">
        <v>0.30159999999999998</v>
      </c>
      <c r="AD3382">
        <v>0</v>
      </c>
      <c r="AE3382" t="s">
        <v>40</v>
      </c>
    </row>
    <row r="3383" spans="1:31" x14ac:dyDescent="0.25">
      <c r="A3383">
        <v>3382</v>
      </c>
      <c r="B3383" t="str">
        <f t="shared" si="52"/>
        <v>41-60</v>
      </c>
      <c r="D3383">
        <v>59</v>
      </c>
      <c r="F3383" t="s">
        <v>34</v>
      </c>
      <c r="G3383" t="s">
        <v>35</v>
      </c>
      <c r="H3383" t="s">
        <v>36</v>
      </c>
      <c r="I3383">
        <v>16</v>
      </c>
      <c r="J3383">
        <v>30</v>
      </c>
      <c r="K3383">
        <v>2</v>
      </c>
      <c r="L3383">
        <v>357.02</v>
      </c>
      <c r="M3383">
        <v>11585.15</v>
      </c>
      <c r="N3383">
        <v>0</v>
      </c>
      <c r="O3383">
        <v>1200</v>
      </c>
      <c r="P3383">
        <v>1</v>
      </c>
      <c r="Q3383">
        <v>0</v>
      </c>
      <c r="R3383">
        <v>1</v>
      </c>
      <c r="S3383">
        <v>0.57999999999999996</v>
      </c>
      <c r="T3383">
        <v>0</v>
      </c>
      <c r="U3383" t="s">
        <v>37</v>
      </c>
      <c r="V3383">
        <v>2</v>
      </c>
      <c r="W3383">
        <v>1</v>
      </c>
      <c r="X3383">
        <v>846.28</v>
      </c>
      <c r="Y3383">
        <v>79</v>
      </c>
      <c r="Z3383">
        <v>3.5</v>
      </c>
      <c r="AA3383" t="s">
        <v>51</v>
      </c>
      <c r="AB3383">
        <v>39.200000000000003</v>
      </c>
      <c r="AC3383">
        <v>0.41980000000000001</v>
      </c>
      <c r="AD3383">
        <v>1</v>
      </c>
      <c r="AE3383" t="s">
        <v>52</v>
      </c>
    </row>
    <row r="3384" spans="1:31" x14ac:dyDescent="0.25">
      <c r="A3384">
        <v>3383</v>
      </c>
      <c r="B3384" t="str">
        <f t="shared" si="52"/>
        <v>60+</v>
      </c>
      <c r="D3384">
        <v>68</v>
      </c>
      <c r="F3384" t="s">
        <v>28</v>
      </c>
      <c r="G3384" t="s">
        <v>29</v>
      </c>
      <c r="H3384" t="s">
        <v>36</v>
      </c>
      <c r="I3384">
        <v>28</v>
      </c>
      <c r="J3384">
        <v>86</v>
      </c>
      <c r="K3384">
        <v>14</v>
      </c>
      <c r="L3384">
        <v>564.12</v>
      </c>
      <c r="M3384">
        <v>46279.76</v>
      </c>
      <c r="N3384">
        <v>0</v>
      </c>
      <c r="O3384">
        <v>4621</v>
      </c>
      <c r="P3384">
        <v>4</v>
      </c>
      <c r="Q3384">
        <v>10.199999999999999</v>
      </c>
      <c r="R3384">
        <v>0</v>
      </c>
      <c r="S3384">
        <v>0.35</v>
      </c>
      <c r="T3384">
        <v>3</v>
      </c>
      <c r="U3384" t="s">
        <v>38</v>
      </c>
      <c r="V3384">
        <v>2</v>
      </c>
      <c r="W3384">
        <v>2</v>
      </c>
      <c r="X3384">
        <v>908.44</v>
      </c>
      <c r="Y3384">
        <v>32</v>
      </c>
      <c r="Z3384">
        <v>3.3</v>
      </c>
      <c r="AA3384" t="s">
        <v>39</v>
      </c>
      <c r="AB3384">
        <v>29.6</v>
      </c>
      <c r="AC3384">
        <v>0.35160000000000002</v>
      </c>
      <c r="AD3384">
        <v>0</v>
      </c>
      <c r="AE3384" t="s">
        <v>40</v>
      </c>
    </row>
    <row r="3385" spans="1:31" x14ac:dyDescent="0.25">
      <c r="A3385">
        <v>3384</v>
      </c>
      <c r="B3385" t="str">
        <f t="shared" si="52"/>
        <v>60+</v>
      </c>
      <c r="D3385">
        <v>66</v>
      </c>
      <c r="F3385" t="s">
        <v>28</v>
      </c>
      <c r="G3385" t="s">
        <v>45</v>
      </c>
      <c r="H3385" t="s">
        <v>44</v>
      </c>
      <c r="I3385">
        <v>22</v>
      </c>
      <c r="J3385">
        <v>39</v>
      </c>
      <c r="K3385">
        <v>7</v>
      </c>
      <c r="L3385">
        <v>440.33</v>
      </c>
      <c r="M3385">
        <v>15813.11</v>
      </c>
      <c r="N3385">
        <v>0</v>
      </c>
      <c r="O3385">
        <v>1860</v>
      </c>
      <c r="P3385">
        <v>2</v>
      </c>
      <c r="Q3385">
        <v>11.9</v>
      </c>
      <c r="R3385">
        <v>0</v>
      </c>
      <c r="S3385">
        <v>0.52</v>
      </c>
      <c r="T3385">
        <v>1</v>
      </c>
      <c r="U3385" t="s">
        <v>47</v>
      </c>
      <c r="V3385">
        <v>1</v>
      </c>
      <c r="W3385">
        <v>2</v>
      </c>
      <c r="X3385">
        <v>325.74</v>
      </c>
      <c r="Y3385">
        <v>20</v>
      </c>
      <c r="Z3385">
        <v>2.7</v>
      </c>
      <c r="AA3385" t="s">
        <v>32</v>
      </c>
      <c r="AB3385">
        <v>28.6</v>
      </c>
      <c r="AC3385">
        <v>0.34470000000000001</v>
      </c>
      <c r="AD3385">
        <v>0</v>
      </c>
      <c r="AE3385" t="s">
        <v>40</v>
      </c>
    </row>
    <row r="3386" spans="1:31" x14ac:dyDescent="0.25">
      <c r="A3386">
        <v>3385</v>
      </c>
      <c r="B3386" t="str">
        <f t="shared" si="52"/>
        <v>41-60</v>
      </c>
      <c r="D3386">
        <v>60</v>
      </c>
      <c r="F3386" t="s">
        <v>28</v>
      </c>
      <c r="G3386" t="s">
        <v>45</v>
      </c>
      <c r="H3386" t="s">
        <v>44</v>
      </c>
      <c r="I3386">
        <v>17</v>
      </c>
      <c r="J3386">
        <v>10</v>
      </c>
      <c r="K3386">
        <v>1</v>
      </c>
      <c r="L3386">
        <v>538.15</v>
      </c>
      <c r="M3386">
        <v>5222.95</v>
      </c>
      <c r="N3386">
        <v>0</v>
      </c>
      <c r="O3386">
        <v>529</v>
      </c>
      <c r="P3386">
        <v>0</v>
      </c>
      <c r="Q3386">
        <v>0</v>
      </c>
      <c r="R3386">
        <v>0</v>
      </c>
      <c r="S3386">
        <v>0.24</v>
      </c>
      <c r="T3386">
        <v>1</v>
      </c>
      <c r="U3386" t="s">
        <v>47</v>
      </c>
      <c r="V3386">
        <v>0</v>
      </c>
      <c r="W3386">
        <v>0</v>
      </c>
      <c r="X3386">
        <v>0</v>
      </c>
      <c r="Y3386">
        <v>45</v>
      </c>
      <c r="Z3386">
        <v>3.5</v>
      </c>
      <c r="AA3386" t="s">
        <v>39</v>
      </c>
      <c r="AB3386">
        <v>21.8</v>
      </c>
      <c r="AC3386">
        <v>0.30049999999999999</v>
      </c>
      <c r="AD3386">
        <v>0</v>
      </c>
      <c r="AE3386" t="s">
        <v>40</v>
      </c>
    </row>
    <row r="3387" spans="1:31" x14ac:dyDescent="0.25">
      <c r="A3387">
        <v>3386</v>
      </c>
      <c r="B3387" t="str">
        <f t="shared" si="52"/>
        <v>26-40</v>
      </c>
      <c r="D3387">
        <v>31</v>
      </c>
      <c r="F3387" t="s">
        <v>28</v>
      </c>
      <c r="G3387" t="s">
        <v>29</v>
      </c>
      <c r="H3387" t="s">
        <v>36</v>
      </c>
      <c r="I3387">
        <v>4</v>
      </c>
      <c r="J3387">
        <v>4</v>
      </c>
      <c r="K3387">
        <v>0</v>
      </c>
      <c r="L3387">
        <v>341.69</v>
      </c>
      <c r="M3387">
        <v>1381.59</v>
      </c>
      <c r="N3387">
        <v>0</v>
      </c>
      <c r="O3387">
        <v>543</v>
      </c>
      <c r="P3387">
        <v>0</v>
      </c>
      <c r="Q3387">
        <v>23</v>
      </c>
      <c r="R3387">
        <v>0</v>
      </c>
      <c r="S3387">
        <v>0.06</v>
      </c>
      <c r="T3387">
        <v>1</v>
      </c>
      <c r="U3387" t="s">
        <v>46</v>
      </c>
      <c r="V3387">
        <v>0</v>
      </c>
      <c r="W3387">
        <v>0</v>
      </c>
      <c r="X3387">
        <v>0</v>
      </c>
      <c r="Y3387">
        <v>73</v>
      </c>
      <c r="Z3387">
        <v>3.4</v>
      </c>
      <c r="AA3387" t="s">
        <v>32</v>
      </c>
      <c r="AB3387">
        <v>38.5</v>
      </c>
      <c r="AC3387">
        <v>0.4148</v>
      </c>
      <c r="AD3387">
        <v>1</v>
      </c>
      <c r="AE3387" t="s">
        <v>58</v>
      </c>
    </row>
    <row r="3388" spans="1:31" x14ac:dyDescent="0.25">
      <c r="A3388">
        <v>3387</v>
      </c>
      <c r="B3388" t="str">
        <f t="shared" si="52"/>
        <v>41-60</v>
      </c>
      <c r="D3388">
        <v>59</v>
      </c>
      <c r="F3388" t="s">
        <v>34</v>
      </c>
      <c r="G3388" t="s">
        <v>49</v>
      </c>
      <c r="H3388" t="s">
        <v>30</v>
      </c>
      <c r="I3388">
        <v>55</v>
      </c>
      <c r="J3388">
        <v>67</v>
      </c>
      <c r="K3388">
        <v>7</v>
      </c>
      <c r="L3388">
        <v>433.68</v>
      </c>
      <c r="M3388">
        <v>29071.42</v>
      </c>
      <c r="N3388">
        <v>0</v>
      </c>
      <c r="O3388">
        <v>2819</v>
      </c>
      <c r="P3388">
        <v>2</v>
      </c>
      <c r="Q3388">
        <v>22.2</v>
      </c>
      <c r="R3388">
        <v>3</v>
      </c>
      <c r="S3388">
        <v>0.09</v>
      </c>
      <c r="T3388">
        <v>3</v>
      </c>
      <c r="U3388" t="s">
        <v>31</v>
      </c>
      <c r="V3388">
        <v>3</v>
      </c>
      <c r="W3388">
        <v>1</v>
      </c>
      <c r="X3388">
        <v>564.98</v>
      </c>
      <c r="Y3388">
        <v>35</v>
      </c>
      <c r="Z3388">
        <v>4.8</v>
      </c>
      <c r="AA3388" t="s">
        <v>39</v>
      </c>
      <c r="AB3388">
        <v>22.3</v>
      </c>
      <c r="AC3388">
        <v>0.30370000000000003</v>
      </c>
      <c r="AD3388">
        <v>0</v>
      </c>
      <c r="AE3388" t="s">
        <v>40</v>
      </c>
    </row>
    <row r="3389" spans="1:31" x14ac:dyDescent="0.25">
      <c r="A3389">
        <v>3388</v>
      </c>
      <c r="B3389" t="str">
        <f t="shared" si="52"/>
        <v>41-60</v>
      </c>
      <c r="D3389">
        <v>57</v>
      </c>
      <c r="F3389" t="s">
        <v>34</v>
      </c>
      <c r="G3389" t="s">
        <v>29</v>
      </c>
      <c r="H3389" t="s">
        <v>30</v>
      </c>
      <c r="I3389">
        <v>34</v>
      </c>
      <c r="J3389">
        <v>64</v>
      </c>
      <c r="K3389">
        <v>12</v>
      </c>
      <c r="L3389">
        <v>628.45000000000005</v>
      </c>
      <c r="M3389">
        <v>44205.59</v>
      </c>
      <c r="N3389">
        <v>0</v>
      </c>
      <c r="O3389">
        <v>4053</v>
      </c>
      <c r="P3389">
        <v>5</v>
      </c>
      <c r="Q3389">
        <v>17.5</v>
      </c>
      <c r="R3389">
        <v>3</v>
      </c>
      <c r="S3389">
        <v>0.93</v>
      </c>
      <c r="T3389">
        <v>2</v>
      </c>
      <c r="U3389" t="s">
        <v>47</v>
      </c>
      <c r="V3389">
        <v>0</v>
      </c>
      <c r="W3389">
        <v>1</v>
      </c>
      <c r="X3389">
        <v>251.92</v>
      </c>
      <c r="Y3389">
        <v>11</v>
      </c>
      <c r="Z3389">
        <v>3.3</v>
      </c>
      <c r="AA3389" t="s">
        <v>51</v>
      </c>
      <c r="AB3389">
        <v>23.5</v>
      </c>
      <c r="AC3389">
        <v>0.31109999999999999</v>
      </c>
      <c r="AD3389">
        <v>0</v>
      </c>
      <c r="AE3389" t="s">
        <v>40</v>
      </c>
    </row>
    <row r="3390" spans="1:31" x14ac:dyDescent="0.25">
      <c r="A3390">
        <v>3389</v>
      </c>
      <c r="B3390" t="str">
        <f t="shared" si="52"/>
        <v>26-40</v>
      </c>
      <c r="D3390">
        <v>33</v>
      </c>
      <c r="F3390" t="s">
        <v>28</v>
      </c>
      <c r="G3390" t="s">
        <v>43</v>
      </c>
      <c r="H3390" t="s">
        <v>30</v>
      </c>
      <c r="I3390">
        <v>26</v>
      </c>
      <c r="J3390">
        <v>78</v>
      </c>
      <c r="K3390">
        <v>12</v>
      </c>
      <c r="L3390">
        <v>688.83</v>
      </c>
      <c r="M3390">
        <v>56057.54</v>
      </c>
      <c r="N3390">
        <v>0</v>
      </c>
      <c r="O3390">
        <v>5980</v>
      </c>
      <c r="P3390">
        <v>5</v>
      </c>
      <c r="Q3390">
        <v>22.8</v>
      </c>
      <c r="R3390">
        <v>4</v>
      </c>
      <c r="S3390">
        <v>0.51</v>
      </c>
      <c r="T3390">
        <v>2</v>
      </c>
      <c r="U3390" t="s">
        <v>38</v>
      </c>
      <c r="V3390">
        <v>2</v>
      </c>
      <c r="W3390">
        <v>3</v>
      </c>
      <c r="X3390">
        <v>169.44</v>
      </c>
      <c r="Y3390">
        <v>44</v>
      </c>
      <c r="Z3390">
        <v>3</v>
      </c>
      <c r="AA3390" t="s">
        <v>32</v>
      </c>
      <c r="AB3390">
        <v>38.5</v>
      </c>
      <c r="AC3390">
        <v>0.41489999999999999</v>
      </c>
      <c r="AD3390">
        <v>1</v>
      </c>
      <c r="AE3390" t="s">
        <v>60</v>
      </c>
    </row>
    <row r="3391" spans="1:31" x14ac:dyDescent="0.25">
      <c r="A3391">
        <v>3390</v>
      </c>
      <c r="B3391" t="str">
        <f t="shared" si="52"/>
        <v>41-60</v>
      </c>
      <c r="D3391">
        <v>53</v>
      </c>
      <c r="F3391" t="s">
        <v>34</v>
      </c>
      <c r="G3391" t="s">
        <v>43</v>
      </c>
      <c r="H3391" t="s">
        <v>30</v>
      </c>
      <c r="I3391">
        <v>58</v>
      </c>
      <c r="J3391">
        <v>113</v>
      </c>
      <c r="K3391">
        <v>13</v>
      </c>
      <c r="L3391">
        <v>530.45000000000005</v>
      </c>
      <c r="M3391">
        <v>55749.7</v>
      </c>
      <c r="N3391">
        <v>0</v>
      </c>
      <c r="O3391">
        <v>6025</v>
      </c>
      <c r="P3391">
        <v>5</v>
      </c>
      <c r="Q3391">
        <v>16.5</v>
      </c>
      <c r="R3391">
        <v>3</v>
      </c>
      <c r="S3391">
        <v>0.14000000000000001</v>
      </c>
      <c r="T3391">
        <v>5</v>
      </c>
      <c r="U3391" t="s">
        <v>42</v>
      </c>
      <c r="V3391">
        <v>6</v>
      </c>
      <c r="W3391">
        <v>6</v>
      </c>
      <c r="X3391">
        <v>510.09</v>
      </c>
      <c r="Y3391">
        <v>36</v>
      </c>
      <c r="Z3391">
        <v>3</v>
      </c>
      <c r="AA3391" t="s">
        <v>39</v>
      </c>
      <c r="AB3391">
        <v>41.3</v>
      </c>
      <c r="AC3391">
        <v>0.435</v>
      </c>
      <c r="AD3391">
        <v>1</v>
      </c>
      <c r="AE3391" t="s">
        <v>58</v>
      </c>
    </row>
    <row r="3392" spans="1:31" x14ac:dyDescent="0.25">
      <c r="A3392">
        <v>3391</v>
      </c>
      <c r="B3392" t="str">
        <f t="shared" si="52"/>
        <v>26-40</v>
      </c>
      <c r="D3392">
        <v>31</v>
      </c>
      <c r="F3392" t="s">
        <v>34</v>
      </c>
      <c r="G3392" t="s">
        <v>35</v>
      </c>
      <c r="H3392" t="s">
        <v>30</v>
      </c>
      <c r="I3392">
        <v>46</v>
      </c>
      <c r="J3392">
        <v>74</v>
      </c>
      <c r="K3392">
        <v>3</v>
      </c>
      <c r="L3392">
        <v>315.88</v>
      </c>
      <c r="M3392">
        <v>21857.95</v>
      </c>
      <c r="N3392">
        <v>0</v>
      </c>
      <c r="O3392">
        <v>2692</v>
      </c>
      <c r="P3392">
        <v>2</v>
      </c>
      <c r="Q3392">
        <v>17.7</v>
      </c>
      <c r="R3392">
        <v>4</v>
      </c>
      <c r="S3392">
        <v>0.5</v>
      </c>
      <c r="T3392">
        <v>3</v>
      </c>
      <c r="U3392" t="s">
        <v>31</v>
      </c>
      <c r="V3392">
        <v>1</v>
      </c>
      <c r="W3392">
        <v>3</v>
      </c>
      <c r="X3392">
        <v>876.49</v>
      </c>
      <c r="Y3392">
        <v>138</v>
      </c>
      <c r="Z3392">
        <v>3</v>
      </c>
      <c r="AA3392" t="s">
        <v>39</v>
      </c>
      <c r="AB3392">
        <v>62.8</v>
      </c>
      <c r="AC3392">
        <v>0.59499999999999997</v>
      </c>
      <c r="AD3392">
        <v>1</v>
      </c>
      <c r="AE3392" t="s">
        <v>55</v>
      </c>
    </row>
    <row r="3393" spans="1:31" x14ac:dyDescent="0.25">
      <c r="A3393">
        <v>3392</v>
      </c>
      <c r="B3393" t="str">
        <f t="shared" si="52"/>
        <v>41-60</v>
      </c>
      <c r="D3393">
        <v>45</v>
      </c>
      <c r="F3393" t="s">
        <v>28</v>
      </c>
      <c r="G3393" t="s">
        <v>29</v>
      </c>
      <c r="H3393" t="s">
        <v>36</v>
      </c>
      <c r="I3393">
        <v>40</v>
      </c>
      <c r="J3393">
        <v>62</v>
      </c>
      <c r="K3393">
        <v>9</v>
      </c>
      <c r="L3393">
        <v>229.1</v>
      </c>
      <c r="M3393">
        <v>14612.91</v>
      </c>
      <c r="N3393">
        <v>0</v>
      </c>
      <c r="O3393">
        <v>1568</v>
      </c>
      <c r="P3393">
        <v>4</v>
      </c>
      <c r="Q3393">
        <v>9.5</v>
      </c>
      <c r="R3393">
        <v>4</v>
      </c>
      <c r="S3393">
        <v>0.26</v>
      </c>
      <c r="T3393">
        <v>2</v>
      </c>
      <c r="U3393" t="s">
        <v>47</v>
      </c>
      <c r="V3393">
        <v>1</v>
      </c>
      <c r="W3393">
        <v>2</v>
      </c>
      <c r="X3393">
        <v>479.39</v>
      </c>
      <c r="Y3393">
        <v>96</v>
      </c>
      <c r="Z3393">
        <v>4</v>
      </c>
      <c r="AA3393" t="s">
        <v>39</v>
      </c>
      <c r="AB3393">
        <v>44.2</v>
      </c>
      <c r="AC3393">
        <v>0.45679999999999998</v>
      </c>
      <c r="AD3393">
        <v>1</v>
      </c>
      <c r="AE3393" t="s">
        <v>33</v>
      </c>
    </row>
    <row r="3394" spans="1:31" x14ac:dyDescent="0.25">
      <c r="A3394">
        <v>3393</v>
      </c>
      <c r="B3394" t="str">
        <f t="shared" si="52"/>
        <v>41-60</v>
      </c>
      <c r="D3394">
        <v>60</v>
      </c>
      <c r="F3394" t="s">
        <v>28</v>
      </c>
      <c r="G3394" t="s">
        <v>35</v>
      </c>
      <c r="H3394" t="s">
        <v>30</v>
      </c>
      <c r="I3394">
        <v>24</v>
      </c>
      <c r="J3394">
        <v>54</v>
      </c>
      <c r="K3394">
        <v>4</v>
      </c>
      <c r="L3394">
        <v>530.38</v>
      </c>
      <c r="M3394">
        <v>25889.5</v>
      </c>
      <c r="N3394">
        <v>0</v>
      </c>
      <c r="O3394">
        <v>2970</v>
      </c>
      <c r="P3394">
        <v>4</v>
      </c>
      <c r="Q3394">
        <v>20.2</v>
      </c>
      <c r="R3394">
        <v>3</v>
      </c>
      <c r="S3394">
        <v>0.23</v>
      </c>
      <c r="T3394">
        <v>2</v>
      </c>
      <c r="U3394" t="s">
        <v>38</v>
      </c>
      <c r="V3394">
        <v>1</v>
      </c>
      <c r="W3394">
        <v>0</v>
      </c>
      <c r="X3394">
        <v>293.58999999999997</v>
      </c>
      <c r="Y3394">
        <v>67</v>
      </c>
      <c r="Z3394">
        <v>3.2</v>
      </c>
      <c r="AA3394" t="s">
        <v>51</v>
      </c>
      <c r="AB3394">
        <v>41.6</v>
      </c>
      <c r="AC3394">
        <v>0.437</v>
      </c>
      <c r="AD3394">
        <v>1</v>
      </c>
      <c r="AE3394" t="s">
        <v>59</v>
      </c>
    </row>
    <row r="3395" spans="1:31" x14ac:dyDescent="0.25">
      <c r="A3395">
        <v>3394</v>
      </c>
      <c r="B3395" t="str">
        <f t="shared" ref="B3395:B3458" si="53">IF(D3395&lt;=25, "18-25", IF(D3395&lt;=40, "26-40", IF(D3395&lt;=60, "41-60", "60+")))</f>
        <v>26-40</v>
      </c>
      <c r="D3395">
        <v>27</v>
      </c>
      <c r="F3395" t="s">
        <v>34</v>
      </c>
      <c r="G3395" t="s">
        <v>49</v>
      </c>
      <c r="H3395" t="s">
        <v>41</v>
      </c>
      <c r="I3395">
        <v>26</v>
      </c>
      <c r="J3395">
        <v>55</v>
      </c>
      <c r="K3395">
        <v>11</v>
      </c>
      <c r="L3395">
        <v>687.91</v>
      </c>
      <c r="M3395">
        <v>41415.300000000003</v>
      </c>
      <c r="N3395">
        <v>0</v>
      </c>
      <c r="O3395">
        <v>3658</v>
      </c>
      <c r="P3395">
        <v>1</v>
      </c>
      <c r="Q3395">
        <v>2.4</v>
      </c>
      <c r="R3395">
        <v>2</v>
      </c>
      <c r="S3395">
        <v>0.15</v>
      </c>
      <c r="T3395">
        <v>1</v>
      </c>
      <c r="U3395" t="s">
        <v>47</v>
      </c>
      <c r="V3395">
        <v>1</v>
      </c>
      <c r="W3395">
        <v>1</v>
      </c>
      <c r="X3395">
        <v>482.42</v>
      </c>
      <c r="Y3395">
        <v>54</v>
      </c>
      <c r="Z3395">
        <v>2.2999999999999998</v>
      </c>
      <c r="AA3395" t="s">
        <v>48</v>
      </c>
      <c r="AB3395">
        <v>35.4</v>
      </c>
      <c r="AC3395">
        <v>0.39190000000000003</v>
      </c>
      <c r="AD3395">
        <v>0</v>
      </c>
      <c r="AE3395" t="s">
        <v>40</v>
      </c>
    </row>
    <row r="3396" spans="1:31" x14ac:dyDescent="0.25">
      <c r="A3396">
        <v>3395</v>
      </c>
      <c r="B3396" t="str">
        <f t="shared" si="53"/>
        <v>26-40</v>
      </c>
      <c r="D3396">
        <v>35</v>
      </c>
      <c r="F3396" t="s">
        <v>28</v>
      </c>
      <c r="G3396" t="s">
        <v>29</v>
      </c>
      <c r="H3396" t="s">
        <v>44</v>
      </c>
      <c r="I3396">
        <v>25</v>
      </c>
      <c r="J3396">
        <v>61</v>
      </c>
      <c r="K3396">
        <v>7</v>
      </c>
      <c r="L3396">
        <v>403.65</v>
      </c>
      <c r="M3396">
        <v>25164.22</v>
      </c>
      <c r="N3396">
        <v>0</v>
      </c>
      <c r="O3396">
        <v>2318</v>
      </c>
      <c r="P3396">
        <v>1</v>
      </c>
      <c r="Q3396">
        <v>29.1</v>
      </c>
      <c r="R3396">
        <v>3</v>
      </c>
      <c r="S3396">
        <v>0.21</v>
      </c>
      <c r="T3396">
        <v>4</v>
      </c>
      <c r="U3396" t="s">
        <v>46</v>
      </c>
      <c r="V3396">
        <v>1</v>
      </c>
      <c r="W3396">
        <v>0</v>
      </c>
      <c r="X3396">
        <v>134.61000000000001</v>
      </c>
      <c r="Y3396">
        <v>16</v>
      </c>
      <c r="Z3396">
        <v>3.9</v>
      </c>
      <c r="AA3396" t="s">
        <v>32</v>
      </c>
      <c r="AB3396">
        <v>21.5</v>
      </c>
      <c r="AC3396">
        <v>0.29830000000000001</v>
      </c>
      <c r="AD3396">
        <v>0</v>
      </c>
      <c r="AE3396" t="s">
        <v>40</v>
      </c>
    </row>
    <row r="3397" spans="1:31" x14ac:dyDescent="0.25">
      <c r="A3397">
        <v>3396</v>
      </c>
      <c r="B3397" t="str">
        <f t="shared" si="53"/>
        <v>41-60</v>
      </c>
      <c r="D3397">
        <v>60</v>
      </c>
      <c r="F3397" t="s">
        <v>34</v>
      </c>
      <c r="G3397" t="s">
        <v>43</v>
      </c>
      <c r="H3397" t="s">
        <v>53</v>
      </c>
      <c r="I3397">
        <v>18</v>
      </c>
      <c r="J3397">
        <v>22</v>
      </c>
      <c r="K3397">
        <v>3</v>
      </c>
      <c r="L3397">
        <v>427.48</v>
      </c>
      <c r="M3397">
        <v>9853.33</v>
      </c>
      <c r="N3397">
        <v>0</v>
      </c>
      <c r="O3397">
        <v>1451</v>
      </c>
      <c r="P3397">
        <v>1</v>
      </c>
      <c r="Q3397">
        <v>6.5</v>
      </c>
      <c r="R3397">
        <v>0</v>
      </c>
      <c r="S3397">
        <v>0.19</v>
      </c>
      <c r="T3397">
        <v>1</v>
      </c>
      <c r="U3397" t="s">
        <v>38</v>
      </c>
      <c r="V3397">
        <v>1</v>
      </c>
      <c r="W3397">
        <v>1</v>
      </c>
      <c r="X3397">
        <v>210.47</v>
      </c>
      <c r="Y3397">
        <v>116</v>
      </c>
      <c r="Z3397">
        <v>3.2</v>
      </c>
      <c r="AA3397" t="s">
        <v>32</v>
      </c>
      <c r="AB3397">
        <v>55.1</v>
      </c>
      <c r="AC3397">
        <v>0.53849999999999998</v>
      </c>
      <c r="AD3397">
        <v>1</v>
      </c>
      <c r="AE3397" t="s">
        <v>59</v>
      </c>
    </row>
    <row r="3398" spans="1:31" x14ac:dyDescent="0.25">
      <c r="A3398">
        <v>3397</v>
      </c>
      <c r="B3398" t="str">
        <f t="shared" si="53"/>
        <v>41-60</v>
      </c>
      <c r="D3398">
        <v>42</v>
      </c>
      <c r="F3398" t="s">
        <v>34</v>
      </c>
      <c r="G3398" t="s">
        <v>45</v>
      </c>
      <c r="H3398" t="s">
        <v>30</v>
      </c>
      <c r="I3398">
        <v>57</v>
      </c>
      <c r="J3398">
        <v>200</v>
      </c>
      <c r="K3398">
        <v>20</v>
      </c>
      <c r="L3398">
        <v>483.33</v>
      </c>
      <c r="M3398">
        <v>97646.5</v>
      </c>
      <c r="N3398">
        <v>0</v>
      </c>
      <c r="O3398">
        <v>9698</v>
      </c>
      <c r="P3398">
        <v>11</v>
      </c>
      <c r="Q3398">
        <v>7.9</v>
      </c>
      <c r="R3398">
        <v>6</v>
      </c>
      <c r="S3398">
        <v>0.83</v>
      </c>
      <c r="T3398">
        <v>7</v>
      </c>
      <c r="U3398" t="s">
        <v>31</v>
      </c>
      <c r="V3398">
        <v>9</v>
      </c>
      <c r="W3398">
        <v>15</v>
      </c>
      <c r="X3398">
        <v>6450.43</v>
      </c>
      <c r="Y3398">
        <v>20</v>
      </c>
      <c r="Z3398">
        <v>3.3</v>
      </c>
      <c r="AA3398" t="s">
        <v>48</v>
      </c>
      <c r="AB3398">
        <v>54.6</v>
      </c>
      <c r="AC3398">
        <v>0.53449999999999998</v>
      </c>
      <c r="AD3398">
        <v>1</v>
      </c>
      <c r="AE3398" t="s">
        <v>56</v>
      </c>
    </row>
    <row r="3399" spans="1:31" x14ac:dyDescent="0.25">
      <c r="A3399">
        <v>3398</v>
      </c>
      <c r="B3399" t="str">
        <f t="shared" si="53"/>
        <v>60+</v>
      </c>
      <c r="D3399">
        <v>68</v>
      </c>
      <c r="F3399" t="s">
        <v>34</v>
      </c>
      <c r="G3399" t="s">
        <v>45</v>
      </c>
      <c r="H3399" t="s">
        <v>30</v>
      </c>
      <c r="I3399">
        <v>30</v>
      </c>
      <c r="J3399">
        <v>46</v>
      </c>
      <c r="K3399">
        <v>7</v>
      </c>
      <c r="L3399">
        <v>752.27</v>
      </c>
      <c r="M3399">
        <v>37109.339999999997</v>
      </c>
      <c r="N3399">
        <v>0</v>
      </c>
      <c r="O3399">
        <v>4076</v>
      </c>
      <c r="P3399">
        <v>1</v>
      </c>
      <c r="Q3399">
        <v>0</v>
      </c>
      <c r="R3399">
        <v>0</v>
      </c>
      <c r="S3399">
        <v>0.54</v>
      </c>
      <c r="T3399">
        <v>2</v>
      </c>
      <c r="U3399" t="s">
        <v>42</v>
      </c>
      <c r="V3399">
        <v>2</v>
      </c>
      <c r="W3399">
        <v>3</v>
      </c>
      <c r="X3399">
        <v>951.13</v>
      </c>
      <c r="Y3399">
        <v>29</v>
      </c>
      <c r="Z3399">
        <v>3.8</v>
      </c>
      <c r="AA3399" t="s">
        <v>39</v>
      </c>
      <c r="AB3399">
        <v>23</v>
      </c>
      <c r="AC3399">
        <v>0.30790000000000001</v>
      </c>
      <c r="AD3399">
        <v>0</v>
      </c>
      <c r="AE3399" t="s">
        <v>40</v>
      </c>
    </row>
    <row r="3400" spans="1:31" x14ac:dyDescent="0.25">
      <c r="A3400">
        <v>3399</v>
      </c>
      <c r="B3400" t="str">
        <f t="shared" si="53"/>
        <v>18-25</v>
      </c>
      <c r="D3400">
        <v>18</v>
      </c>
      <c r="F3400" t="s">
        <v>57</v>
      </c>
      <c r="G3400" t="s">
        <v>49</v>
      </c>
      <c r="H3400" t="s">
        <v>44</v>
      </c>
      <c r="I3400">
        <v>29</v>
      </c>
      <c r="J3400">
        <v>37</v>
      </c>
      <c r="K3400">
        <v>4</v>
      </c>
      <c r="L3400">
        <v>473.18</v>
      </c>
      <c r="M3400">
        <v>17661.53</v>
      </c>
      <c r="N3400">
        <v>0</v>
      </c>
      <c r="O3400">
        <v>2123</v>
      </c>
      <c r="P3400">
        <v>1</v>
      </c>
      <c r="Q3400">
        <v>13.7</v>
      </c>
      <c r="R3400">
        <v>0</v>
      </c>
      <c r="S3400">
        <v>0.36</v>
      </c>
      <c r="T3400">
        <v>2</v>
      </c>
      <c r="U3400" t="s">
        <v>38</v>
      </c>
      <c r="V3400">
        <v>0</v>
      </c>
      <c r="W3400">
        <v>2</v>
      </c>
      <c r="X3400">
        <v>395.56</v>
      </c>
      <c r="Y3400">
        <v>23</v>
      </c>
      <c r="Z3400">
        <v>2.7</v>
      </c>
      <c r="AA3400" t="s">
        <v>39</v>
      </c>
      <c r="AB3400">
        <v>18.2</v>
      </c>
      <c r="AC3400">
        <v>0.2782</v>
      </c>
      <c r="AD3400">
        <v>0</v>
      </c>
      <c r="AE3400" t="s">
        <v>40</v>
      </c>
    </row>
    <row r="3401" spans="1:31" x14ac:dyDescent="0.25">
      <c r="A3401">
        <v>3400</v>
      </c>
      <c r="B3401" t="str">
        <f t="shared" si="53"/>
        <v>41-60</v>
      </c>
      <c r="D3401">
        <v>56</v>
      </c>
      <c r="F3401" t="s">
        <v>34</v>
      </c>
      <c r="G3401" t="s">
        <v>29</v>
      </c>
      <c r="H3401" t="s">
        <v>36</v>
      </c>
      <c r="I3401">
        <v>21</v>
      </c>
      <c r="J3401">
        <v>58</v>
      </c>
      <c r="K3401">
        <v>7</v>
      </c>
      <c r="L3401">
        <v>475.24</v>
      </c>
      <c r="M3401">
        <v>27272.17</v>
      </c>
      <c r="N3401">
        <v>0</v>
      </c>
      <c r="O3401">
        <v>2868</v>
      </c>
      <c r="P3401">
        <v>1</v>
      </c>
      <c r="Q3401">
        <v>12.7</v>
      </c>
      <c r="R3401">
        <v>2</v>
      </c>
      <c r="S3401">
        <v>0.7</v>
      </c>
      <c r="T3401">
        <v>4</v>
      </c>
      <c r="U3401" t="s">
        <v>46</v>
      </c>
      <c r="V3401">
        <v>3</v>
      </c>
      <c r="W3401">
        <v>2</v>
      </c>
      <c r="X3401">
        <v>1200.6300000000001</v>
      </c>
      <c r="Y3401">
        <v>3</v>
      </c>
      <c r="Z3401">
        <v>3.1</v>
      </c>
      <c r="AA3401" t="s">
        <v>39</v>
      </c>
      <c r="AB3401">
        <v>22.4</v>
      </c>
      <c r="AC3401">
        <v>0.30430000000000001</v>
      </c>
      <c r="AD3401">
        <v>0</v>
      </c>
      <c r="AE3401" t="s">
        <v>40</v>
      </c>
    </row>
    <row r="3402" spans="1:31" x14ac:dyDescent="0.25">
      <c r="A3402">
        <v>3401</v>
      </c>
      <c r="B3402" t="str">
        <f t="shared" si="53"/>
        <v>60+</v>
      </c>
      <c r="D3402">
        <v>61</v>
      </c>
      <c r="F3402" t="s">
        <v>34</v>
      </c>
      <c r="G3402" t="s">
        <v>43</v>
      </c>
      <c r="H3402" t="s">
        <v>30</v>
      </c>
      <c r="I3402">
        <v>23</v>
      </c>
      <c r="J3402">
        <v>58</v>
      </c>
      <c r="K3402">
        <v>11</v>
      </c>
      <c r="L3402">
        <v>405.76</v>
      </c>
      <c r="M3402">
        <v>23040.81</v>
      </c>
      <c r="N3402">
        <v>0</v>
      </c>
      <c r="O3402">
        <v>2508</v>
      </c>
      <c r="P3402">
        <v>4</v>
      </c>
      <c r="Q3402">
        <v>2.8</v>
      </c>
      <c r="R3402">
        <v>1</v>
      </c>
      <c r="S3402">
        <v>0.05</v>
      </c>
      <c r="T3402">
        <v>5</v>
      </c>
      <c r="U3402" t="s">
        <v>46</v>
      </c>
      <c r="V3402">
        <v>2</v>
      </c>
      <c r="W3402">
        <v>2</v>
      </c>
      <c r="X3402">
        <v>1375.94</v>
      </c>
      <c r="Y3402">
        <v>100</v>
      </c>
      <c r="Z3402">
        <v>4.2</v>
      </c>
      <c r="AA3402" t="s">
        <v>32</v>
      </c>
      <c r="AB3402">
        <v>56</v>
      </c>
      <c r="AC3402">
        <v>0.54459999999999997</v>
      </c>
      <c r="AD3402">
        <v>1</v>
      </c>
      <c r="AE3402" t="s">
        <v>60</v>
      </c>
    </row>
    <row r="3403" spans="1:31" x14ac:dyDescent="0.25">
      <c r="A3403">
        <v>3402</v>
      </c>
      <c r="B3403" t="str">
        <f t="shared" si="53"/>
        <v>60+</v>
      </c>
      <c r="D3403">
        <v>66</v>
      </c>
      <c r="F3403" t="s">
        <v>28</v>
      </c>
      <c r="G3403" t="s">
        <v>29</v>
      </c>
      <c r="H3403" t="s">
        <v>53</v>
      </c>
      <c r="I3403">
        <v>56</v>
      </c>
      <c r="J3403">
        <v>72</v>
      </c>
      <c r="K3403">
        <v>14</v>
      </c>
      <c r="L3403">
        <v>463.67</v>
      </c>
      <c r="M3403">
        <v>36232.300000000003</v>
      </c>
      <c r="N3403">
        <v>0</v>
      </c>
      <c r="O3403">
        <v>3412</v>
      </c>
      <c r="P3403">
        <v>4</v>
      </c>
      <c r="Q3403">
        <v>20.2</v>
      </c>
      <c r="R3403">
        <v>1</v>
      </c>
      <c r="S3403">
        <v>0.41</v>
      </c>
      <c r="T3403">
        <v>5</v>
      </c>
      <c r="U3403" t="s">
        <v>46</v>
      </c>
      <c r="V3403">
        <v>3</v>
      </c>
      <c r="W3403">
        <v>2</v>
      </c>
      <c r="X3403">
        <v>1447.19</v>
      </c>
      <c r="Y3403">
        <v>62</v>
      </c>
      <c r="Z3403">
        <v>3.8</v>
      </c>
      <c r="AA3403" t="s">
        <v>39</v>
      </c>
      <c r="AB3403">
        <v>42.6</v>
      </c>
      <c r="AC3403">
        <v>0.44450000000000001</v>
      </c>
      <c r="AD3403">
        <v>1</v>
      </c>
      <c r="AE3403" t="s">
        <v>58</v>
      </c>
    </row>
    <row r="3404" spans="1:31" x14ac:dyDescent="0.25">
      <c r="A3404">
        <v>3403</v>
      </c>
      <c r="B3404" t="str">
        <f t="shared" si="53"/>
        <v>26-40</v>
      </c>
      <c r="D3404">
        <v>26</v>
      </c>
      <c r="F3404" t="s">
        <v>34</v>
      </c>
      <c r="G3404" t="s">
        <v>35</v>
      </c>
      <c r="H3404" t="s">
        <v>44</v>
      </c>
      <c r="I3404">
        <v>48</v>
      </c>
      <c r="J3404">
        <v>112</v>
      </c>
      <c r="K3404">
        <v>12</v>
      </c>
      <c r="L3404">
        <v>586.65</v>
      </c>
      <c r="M3404">
        <v>67024.03</v>
      </c>
      <c r="N3404">
        <v>0</v>
      </c>
      <c r="O3404">
        <v>6892</v>
      </c>
      <c r="P3404">
        <v>5</v>
      </c>
      <c r="Q3404">
        <v>17.7</v>
      </c>
      <c r="R3404">
        <v>3</v>
      </c>
      <c r="S3404">
        <v>0.51</v>
      </c>
      <c r="T3404">
        <v>5</v>
      </c>
      <c r="U3404" t="s">
        <v>42</v>
      </c>
      <c r="V3404">
        <v>2</v>
      </c>
      <c r="W3404">
        <v>4</v>
      </c>
      <c r="X3404">
        <v>777.21</v>
      </c>
      <c r="Y3404">
        <v>25</v>
      </c>
      <c r="Z3404">
        <v>2.9</v>
      </c>
      <c r="AA3404" t="s">
        <v>39</v>
      </c>
      <c r="AB3404">
        <v>31.8</v>
      </c>
      <c r="AC3404">
        <v>0.36670000000000003</v>
      </c>
      <c r="AD3404">
        <v>0</v>
      </c>
      <c r="AE3404" t="s">
        <v>40</v>
      </c>
    </row>
    <row r="3405" spans="1:31" x14ac:dyDescent="0.25">
      <c r="A3405">
        <v>3404</v>
      </c>
      <c r="B3405" t="str">
        <f t="shared" si="53"/>
        <v>60+</v>
      </c>
      <c r="D3405">
        <v>70</v>
      </c>
      <c r="F3405" t="s">
        <v>34</v>
      </c>
      <c r="G3405" t="s">
        <v>35</v>
      </c>
      <c r="H3405" t="s">
        <v>41</v>
      </c>
      <c r="I3405">
        <v>43</v>
      </c>
      <c r="J3405">
        <v>63</v>
      </c>
      <c r="K3405">
        <v>5</v>
      </c>
      <c r="L3405">
        <v>373.37</v>
      </c>
      <c r="M3405">
        <v>23983.31</v>
      </c>
      <c r="N3405">
        <v>0</v>
      </c>
      <c r="O3405">
        <v>2862</v>
      </c>
      <c r="P3405">
        <v>0</v>
      </c>
      <c r="Q3405">
        <v>15.5</v>
      </c>
      <c r="R3405">
        <v>3</v>
      </c>
      <c r="S3405">
        <v>0.16</v>
      </c>
      <c r="T3405">
        <v>3</v>
      </c>
      <c r="U3405" t="s">
        <v>47</v>
      </c>
      <c r="V3405">
        <v>1</v>
      </c>
      <c r="W3405">
        <v>4</v>
      </c>
      <c r="X3405">
        <v>1693.12</v>
      </c>
      <c r="Y3405">
        <v>20</v>
      </c>
      <c r="Z3405">
        <v>2.2999999999999998</v>
      </c>
      <c r="AA3405" t="s">
        <v>39</v>
      </c>
      <c r="AB3405">
        <v>20.8</v>
      </c>
      <c r="AC3405">
        <v>0.29389999999999999</v>
      </c>
      <c r="AD3405">
        <v>0</v>
      </c>
      <c r="AE3405" t="s">
        <v>40</v>
      </c>
    </row>
    <row r="3406" spans="1:31" x14ac:dyDescent="0.25">
      <c r="A3406">
        <v>3405</v>
      </c>
      <c r="B3406" t="str">
        <f t="shared" si="53"/>
        <v>26-40</v>
      </c>
      <c r="D3406">
        <v>38</v>
      </c>
      <c r="F3406" t="s">
        <v>34</v>
      </c>
      <c r="G3406" t="s">
        <v>35</v>
      </c>
      <c r="H3406" t="s">
        <v>44</v>
      </c>
      <c r="I3406">
        <v>40</v>
      </c>
      <c r="J3406">
        <v>85</v>
      </c>
      <c r="K3406">
        <v>14</v>
      </c>
      <c r="L3406">
        <v>565.83000000000004</v>
      </c>
      <c r="M3406">
        <v>51622.64</v>
      </c>
      <c r="N3406">
        <v>0</v>
      </c>
      <c r="O3406">
        <v>5332</v>
      </c>
      <c r="P3406">
        <v>2</v>
      </c>
      <c r="Q3406">
        <v>4.3</v>
      </c>
      <c r="R3406">
        <v>5</v>
      </c>
      <c r="S3406">
        <v>0.52</v>
      </c>
      <c r="T3406">
        <v>2</v>
      </c>
      <c r="U3406" t="s">
        <v>38</v>
      </c>
      <c r="V3406">
        <v>4</v>
      </c>
      <c r="W3406">
        <v>7</v>
      </c>
      <c r="X3406">
        <v>2066.02</v>
      </c>
      <c r="Y3406">
        <v>45</v>
      </c>
      <c r="Z3406">
        <v>3</v>
      </c>
      <c r="AA3406" t="s">
        <v>32</v>
      </c>
      <c r="AB3406">
        <v>36.200000000000003</v>
      </c>
      <c r="AC3406">
        <v>0.39829999999999999</v>
      </c>
      <c r="AD3406">
        <v>0</v>
      </c>
      <c r="AE3406" t="s">
        <v>40</v>
      </c>
    </row>
    <row r="3407" spans="1:31" x14ac:dyDescent="0.25">
      <c r="A3407">
        <v>3406</v>
      </c>
      <c r="B3407" t="str">
        <f t="shared" si="53"/>
        <v>26-40</v>
      </c>
      <c r="D3407">
        <v>36</v>
      </c>
      <c r="F3407" t="s">
        <v>34</v>
      </c>
      <c r="G3407" t="s">
        <v>43</v>
      </c>
      <c r="H3407" t="s">
        <v>41</v>
      </c>
      <c r="I3407">
        <v>15</v>
      </c>
      <c r="J3407">
        <v>30</v>
      </c>
      <c r="K3407">
        <v>1</v>
      </c>
      <c r="L3407">
        <v>571.02</v>
      </c>
      <c r="M3407">
        <v>18126.95</v>
      </c>
      <c r="N3407">
        <v>0</v>
      </c>
      <c r="O3407">
        <v>2039</v>
      </c>
      <c r="P3407">
        <v>2</v>
      </c>
      <c r="Q3407">
        <v>7.5</v>
      </c>
      <c r="R3407">
        <v>2</v>
      </c>
      <c r="S3407">
        <v>0.1</v>
      </c>
      <c r="T3407">
        <v>1</v>
      </c>
      <c r="U3407" t="s">
        <v>31</v>
      </c>
      <c r="V3407">
        <v>1</v>
      </c>
      <c r="W3407">
        <v>2</v>
      </c>
      <c r="X3407">
        <v>533.91</v>
      </c>
      <c r="Y3407">
        <v>36</v>
      </c>
      <c r="Z3407">
        <v>4</v>
      </c>
      <c r="AA3407" t="s">
        <v>39</v>
      </c>
      <c r="AB3407">
        <v>32.799999999999997</v>
      </c>
      <c r="AC3407">
        <v>0.3735</v>
      </c>
      <c r="AD3407">
        <v>0</v>
      </c>
      <c r="AE3407" t="s">
        <v>40</v>
      </c>
    </row>
    <row r="3408" spans="1:31" x14ac:dyDescent="0.25">
      <c r="A3408">
        <v>3407</v>
      </c>
      <c r="B3408" t="str">
        <f t="shared" si="53"/>
        <v>26-40</v>
      </c>
      <c r="D3408">
        <v>36</v>
      </c>
      <c r="F3408" t="s">
        <v>28</v>
      </c>
      <c r="G3408" t="s">
        <v>29</v>
      </c>
      <c r="H3408" t="s">
        <v>53</v>
      </c>
      <c r="I3408">
        <v>8</v>
      </c>
      <c r="J3408">
        <v>31</v>
      </c>
      <c r="K3408">
        <v>3</v>
      </c>
      <c r="L3408">
        <v>356.07</v>
      </c>
      <c r="M3408">
        <v>11696.9</v>
      </c>
      <c r="N3408">
        <v>0</v>
      </c>
      <c r="O3408">
        <v>1313</v>
      </c>
      <c r="P3408">
        <v>2</v>
      </c>
      <c r="Q3408">
        <v>16.8</v>
      </c>
      <c r="R3408">
        <v>1</v>
      </c>
      <c r="S3408">
        <v>0.28999999999999998</v>
      </c>
      <c r="T3408">
        <v>1</v>
      </c>
      <c r="U3408" t="s">
        <v>47</v>
      </c>
      <c r="V3408">
        <v>0</v>
      </c>
      <c r="W3408">
        <v>2</v>
      </c>
      <c r="X3408">
        <v>335.07</v>
      </c>
      <c r="Y3408">
        <v>27</v>
      </c>
      <c r="Z3408">
        <v>4.5</v>
      </c>
      <c r="AA3408" t="s">
        <v>39</v>
      </c>
      <c r="AB3408">
        <v>25</v>
      </c>
      <c r="AC3408">
        <v>0.32050000000000001</v>
      </c>
      <c r="AD3408">
        <v>0</v>
      </c>
      <c r="AE3408" t="s">
        <v>40</v>
      </c>
    </row>
    <row r="3409" spans="1:31" x14ac:dyDescent="0.25">
      <c r="A3409">
        <v>3408</v>
      </c>
      <c r="B3409" t="str">
        <f t="shared" si="53"/>
        <v>41-60</v>
      </c>
      <c r="D3409">
        <v>51</v>
      </c>
      <c r="F3409" t="s">
        <v>34</v>
      </c>
      <c r="G3409" t="s">
        <v>45</v>
      </c>
      <c r="H3409" t="s">
        <v>30</v>
      </c>
      <c r="I3409">
        <v>26</v>
      </c>
      <c r="J3409">
        <v>76</v>
      </c>
      <c r="K3409">
        <v>2</v>
      </c>
      <c r="L3409">
        <v>546.91999999999996</v>
      </c>
      <c r="M3409">
        <v>42198.04</v>
      </c>
      <c r="N3409">
        <v>0</v>
      </c>
      <c r="O3409">
        <v>4321</v>
      </c>
      <c r="P3409">
        <v>2</v>
      </c>
      <c r="Q3409">
        <v>32.1</v>
      </c>
      <c r="R3409">
        <v>0</v>
      </c>
      <c r="S3409">
        <v>0.36</v>
      </c>
      <c r="T3409">
        <v>2</v>
      </c>
      <c r="U3409" t="s">
        <v>46</v>
      </c>
      <c r="V3409">
        <v>4</v>
      </c>
      <c r="W3409">
        <v>3</v>
      </c>
      <c r="X3409">
        <v>1771.49</v>
      </c>
      <c r="Y3409">
        <v>70</v>
      </c>
      <c r="Z3409">
        <v>3.5</v>
      </c>
      <c r="AA3409" t="s">
        <v>51</v>
      </c>
      <c r="AB3409">
        <v>44.1</v>
      </c>
      <c r="AC3409">
        <v>0.45590000000000003</v>
      </c>
      <c r="AD3409">
        <v>1</v>
      </c>
      <c r="AE3409" t="s">
        <v>55</v>
      </c>
    </row>
    <row r="3410" spans="1:31" x14ac:dyDescent="0.25">
      <c r="A3410">
        <v>3409</v>
      </c>
      <c r="B3410" t="str">
        <f t="shared" si="53"/>
        <v>41-60</v>
      </c>
      <c r="D3410">
        <v>52</v>
      </c>
      <c r="F3410" t="s">
        <v>34</v>
      </c>
      <c r="G3410" t="s">
        <v>35</v>
      </c>
      <c r="H3410" t="s">
        <v>36</v>
      </c>
      <c r="I3410">
        <v>38</v>
      </c>
      <c r="J3410">
        <v>101</v>
      </c>
      <c r="K3410">
        <v>17</v>
      </c>
      <c r="L3410">
        <v>697.9</v>
      </c>
      <c r="M3410">
        <v>73947.990000000005</v>
      </c>
      <c r="N3410">
        <v>0</v>
      </c>
      <c r="O3410">
        <v>6601</v>
      </c>
      <c r="P3410">
        <v>1</v>
      </c>
      <c r="Q3410">
        <v>0.6</v>
      </c>
      <c r="R3410">
        <v>2</v>
      </c>
      <c r="S3410">
        <v>0.3</v>
      </c>
      <c r="T3410">
        <v>3</v>
      </c>
      <c r="U3410" t="s">
        <v>38</v>
      </c>
      <c r="V3410">
        <v>4</v>
      </c>
      <c r="W3410">
        <v>8</v>
      </c>
      <c r="X3410">
        <v>2713.04</v>
      </c>
      <c r="Y3410">
        <v>46</v>
      </c>
      <c r="Z3410">
        <v>2.5</v>
      </c>
      <c r="AA3410" t="s">
        <v>51</v>
      </c>
      <c r="AB3410">
        <v>37.9</v>
      </c>
      <c r="AC3410">
        <v>0.4103</v>
      </c>
      <c r="AD3410">
        <v>1</v>
      </c>
      <c r="AE3410" t="s">
        <v>58</v>
      </c>
    </row>
    <row r="3411" spans="1:31" x14ac:dyDescent="0.25">
      <c r="A3411">
        <v>3410</v>
      </c>
      <c r="B3411" t="str">
        <f t="shared" si="53"/>
        <v>41-60</v>
      </c>
      <c r="D3411">
        <v>43</v>
      </c>
      <c r="F3411" t="s">
        <v>34</v>
      </c>
      <c r="G3411" t="s">
        <v>45</v>
      </c>
      <c r="H3411" t="s">
        <v>36</v>
      </c>
      <c r="I3411">
        <v>0</v>
      </c>
      <c r="J3411">
        <v>0</v>
      </c>
      <c r="K3411">
        <v>0</v>
      </c>
      <c r="L3411">
        <v>304.62</v>
      </c>
      <c r="M3411">
        <v>0</v>
      </c>
      <c r="N3411">
        <v>0</v>
      </c>
      <c r="O3411">
        <v>226</v>
      </c>
      <c r="P3411">
        <v>0</v>
      </c>
      <c r="Q3411">
        <v>4.8</v>
      </c>
      <c r="R3411">
        <v>0</v>
      </c>
      <c r="S3411">
        <v>0.87</v>
      </c>
      <c r="T3411">
        <v>1</v>
      </c>
      <c r="U3411" t="s">
        <v>31</v>
      </c>
      <c r="V3411">
        <v>0</v>
      </c>
      <c r="W3411">
        <v>0</v>
      </c>
      <c r="X3411">
        <v>0</v>
      </c>
      <c r="Y3411">
        <v>64</v>
      </c>
      <c r="Z3411">
        <v>5</v>
      </c>
      <c r="AA3411" t="s">
        <v>32</v>
      </c>
      <c r="AB3411">
        <v>36.6</v>
      </c>
      <c r="AC3411">
        <v>0.40110000000000001</v>
      </c>
      <c r="AD3411">
        <v>0</v>
      </c>
      <c r="AE3411" t="s">
        <v>40</v>
      </c>
    </row>
    <row r="3412" spans="1:31" x14ac:dyDescent="0.25">
      <c r="A3412">
        <v>3411</v>
      </c>
      <c r="B3412" t="str">
        <f t="shared" si="53"/>
        <v>18-25</v>
      </c>
      <c r="D3412">
        <v>21</v>
      </c>
      <c r="F3412" t="s">
        <v>34</v>
      </c>
      <c r="G3412" t="s">
        <v>43</v>
      </c>
      <c r="H3412" t="s">
        <v>41</v>
      </c>
      <c r="I3412">
        <v>0</v>
      </c>
      <c r="J3412">
        <v>0</v>
      </c>
      <c r="K3412">
        <v>0</v>
      </c>
      <c r="L3412">
        <v>433.35</v>
      </c>
      <c r="M3412">
        <v>0</v>
      </c>
      <c r="N3412">
        <v>0</v>
      </c>
      <c r="O3412">
        <v>25</v>
      </c>
      <c r="P3412">
        <v>0</v>
      </c>
      <c r="Q3412">
        <v>0</v>
      </c>
      <c r="R3412">
        <v>0</v>
      </c>
      <c r="S3412">
        <v>0.33</v>
      </c>
      <c r="T3412">
        <v>1</v>
      </c>
      <c r="U3412" t="s">
        <v>31</v>
      </c>
      <c r="V3412">
        <v>0</v>
      </c>
      <c r="W3412">
        <v>0</v>
      </c>
      <c r="X3412">
        <v>0</v>
      </c>
      <c r="Y3412">
        <v>130</v>
      </c>
      <c r="Z3412">
        <v>2.8</v>
      </c>
      <c r="AA3412" t="s">
        <v>39</v>
      </c>
      <c r="AB3412">
        <v>55.6</v>
      </c>
      <c r="AC3412">
        <v>0.54210000000000003</v>
      </c>
      <c r="AD3412">
        <v>1</v>
      </c>
      <c r="AE3412" t="s">
        <v>59</v>
      </c>
    </row>
    <row r="3413" spans="1:31" x14ac:dyDescent="0.25">
      <c r="A3413">
        <v>3412</v>
      </c>
      <c r="B3413" t="str">
        <f t="shared" si="53"/>
        <v>60+</v>
      </c>
      <c r="D3413">
        <v>70</v>
      </c>
      <c r="F3413" t="s">
        <v>34</v>
      </c>
      <c r="G3413" t="s">
        <v>45</v>
      </c>
      <c r="H3413" t="s">
        <v>30</v>
      </c>
      <c r="I3413">
        <v>1</v>
      </c>
      <c r="J3413">
        <v>2</v>
      </c>
      <c r="K3413">
        <v>0</v>
      </c>
      <c r="L3413">
        <v>482.04</v>
      </c>
      <c r="M3413">
        <v>939.76</v>
      </c>
      <c r="N3413">
        <v>0</v>
      </c>
      <c r="O3413">
        <v>477</v>
      </c>
      <c r="P3413">
        <v>0</v>
      </c>
      <c r="Q3413">
        <v>12</v>
      </c>
      <c r="R3413">
        <v>0</v>
      </c>
      <c r="S3413">
        <v>0.22</v>
      </c>
      <c r="T3413">
        <v>1</v>
      </c>
      <c r="U3413" t="s">
        <v>47</v>
      </c>
      <c r="V3413">
        <v>0</v>
      </c>
      <c r="W3413">
        <v>0</v>
      </c>
      <c r="X3413">
        <v>0</v>
      </c>
      <c r="Y3413">
        <v>50</v>
      </c>
      <c r="Z3413">
        <v>3.7</v>
      </c>
      <c r="AA3413" t="s">
        <v>39</v>
      </c>
      <c r="AB3413">
        <v>34.799999999999997</v>
      </c>
      <c r="AC3413">
        <v>0.38769999999999999</v>
      </c>
      <c r="AD3413">
        <v>0</v>
      </c>
      <c r="AE3413" t="s">
        <v>40</v>
      </c>
    </row>
    <row r="3414" spans="1:31" x14ac:dyDescent="0.25">
      <c r="A3414">
        <v>3413</v>
      </c>
      <c r="B3414" t="str">
        <f t="shared" si="53"/>
        <v>26-40</v>
      </c>
      <c r="D3414">
        <v>29</v>
      </c>
      <c r="F3414" t="s">
        <v>34</v>
      </c>
      <c r="G3414" t="s">
        <v>49</v>
      </c>
      <c r="H3414" t="s">
        <v>36</v>
      </c>
      <c r="I3414">
        <v>1</v>
      </c>
      <c r="J3414">
        <v>1</v>
      </c>
      <c r="K3414">
        <v>0</v>
      </c>
      <c r="L3414">
        <v>497.49</v>
      </c>
      <c r="M3414">
        <v>524.89</v>
      </c>
      <c r="N3414">
        <v>0</v>
      </c>
      <c r="O3414">
        <v>454</v>
      </c>
      <c r="P3414">
        <v>0</v>
      </c>
      <c r="Q3414">
        <v>0</v>
      </c>
      <c r="R3414">
        <v>0</v>
      </c>
      <c r="S3414">
        <v>0.38</v>
      </c>
      <c r="T3414">
        <v>1</v>
      </c>
      <c r="U3414" t="s">
        <v>38</v>
      </c>
      <c r="V3414">
        <v>0</v>
      </c>
      <c r="W3414">
        <v>0</v>
      </c>
      <c r="X3414">
        <v>0</v>
      </c>
      <c r="Y3414">
        <v>8</v>
      </c>
      <c r="Z3414">
        <v>3.6</v>
      </c>
      <c r="AA3414" t="s">
        <v>32</v>
      </c>
      <c r="AB3414">
        <v>13.5</v>
      </c>
      <c r="AC3414">
        <v>0.2505</v>
      </c>
      <c r="AD3414">
        <v>0</v>
      </c>
      <c r="AE3414" t="s">
        <v>40</v>
      </c>
    </row>
    <row r="3415" spans="1:31" x14ac:dyDescent="0.25">
      <c r="A3415">
        <v>3414</v>
      </c>
      <c r="B3415" t="str">
        <f t="shared" si="53"/>
        <v>18-25</v>
      </c>
      <c r="D3415">
        <v>22</v>
      </c>
      <c r="F3415" t="s">
        <v>28</v>
      </c>
      <c r="G3415" t="s">
        <v>35</v>
      </c>
      <c r="H3415" t="s">
        <v>30</v>
      </c>
      <c r="I3415">
        <v>27</v>
      </c>
      <c r="J3415">
        <v>47</v>
      </c>
      <c r="K3415">
        <v>8</v>
      </c>
      <c r="L3415">
        <v>337.07</v>
      </c>
      <c r="M3415">
        <v>16750.43</v>
      </c>
      <c r="N3415">
        <v>0</v>
      </c>
      <c r="O3415">
        <v>1659</v>
      </c>
      <c r="P3415">
        <v>3</v>
      </c>
      <c r="Q3415">
        <v>3.9</v>
      </c>
      <c r="R3415">
        <v>0</v>
      </c>
      <c r="S3415">
        <v>0.51</v>
      </c>
      <c r="T3415">
        <v>2</v>
      </c>
      <c r="U3415" t="s">
        <v>47</v>
      </c>
      <c r="V3415">
        <v>1</v>
      </c>
      <c r="W3415">
        <v>4</v>
      </c>
      <c r="X3415">
        <v>983.34</v>
      </c>
      <c r="Y3415">
        <v>19</v>
      </c>
      <c r="Z3415">
        <v>2.6</v>
      </c>
      <c r="AA3415" t="s">
        <v>32</v>
      </c>
      <c r="AB3415">
        <v>28.2</v>
      </c>
      <c r="AC3415">
        <v>0.3422</v>
      </c>
      <c r="AD3415">
        <v>0</v>
      </c>
      <c r="AE3415" t="s">
        <v>40</v>
      </c>
    </row>
    <row r="3416" spans="1:31" x14ac:dyDescent="0.25">
      <c r="A3416">
        <v>3415</v>
      </c>
      <c r="B3416" t="str">
        <f t="shared" si="53"/>
        <v>41-60</v>
      </c>
      <c r="D3416">
        <v>49</v>
      </c>
      <c r="F3416" t="s">
        <v>28</v>
      </c>
      <c r="G3416" t="s">
        <v>35</v>
      </c>
      <c r="H3416" t="s">
        <v>41</v>
      </c>
      <c r="I3416">
        <v>30</v>
      </c>
      <c r="J3416">
        <v>56</v>
      </c>
      <c r="K3416">
        <v>2</v>
      </c>
      <c r="L3416">
        <v>300.70999999999998</v>
      </c>
      <c r="M3416">
        <v>16008.2</v>
      </c>
      <c r="N3416">
        <v>0</v>
      </c>
      <c r="O3416">
        <v>2127</v>
      </c>
      <c r="P3416">
        <v>4</v>
      </c>
      <c r="Q3416">
        <v>10.1</v>
      </c>
      <c r="R3416">
        <v>2</v>
      </c>
      <c r="S3416">
        <v>0.36</v>
      </c>
      <c r="T3416">
        <v>4</v>
      </c>
      <c r="U3416" t="s">
        <v>38</v>
      </c>
      <c r="V3416">
        <v>2</v>
      </c>
      <c r="W3416">
        <v>2</v>
      </c>
      <c r="X3416">
        <v>1124.99</v>
      </c>
      <c r="Y3416">
        <v>42</v>
      </c>
      <c r="Z3416">
        <v>2.2999999999999998</v>
      </c>
      <c r="AA3416" t="s">
        <v>48</v>
      </c>
      <c r="AB3416">
        <v>33</v>
      </c>
      <c r="AC3416">
        <v>0.37490000000000001</v>
      </c>
      <c r="AD3416">
        <v>0</v>
      </c>
      <c r="AE3416" t="s">
        <v>40</v>
      </c>
    </row>
    <row r="3417" spans="1:31" x14ac:dyDescent="0.25">
      <c r="A3417">
        <v>3416</v>
      </c>
      <c r="B3417" t="str">
        <f t="shared" si="53"/>
        <v>26-40</v>
      </c>
      <c r="D3417">
        <v>39</v>
      </c>
      <c r="F3417" t="s">
        <v>34</v>
      </c>
      <c r="G3417" t="s">
        <v>45</v>
      </c>
      <c r="H3417" t="s">
        <v>36</v>
      </c>
      <c r="I3417">
        <v>26</v>
      </c>
      <c r="J3417">
        <v>11</v>
      </c>
      <c r="K3417">
        <v>0</v>
      </c>
      <c r="L3417">
        <v>362.3</v>
      </c>
      <c r="M3417">
        <v>4287.97</v>
      </c>
      <c r="N3417">
        <v>0</v>
      </c>
      <c r="O3417">
        <v>690</v>
      </c>
      <c r="P3417">
        <v>1</v>
      </c>
      <c r="Q3417">
        <v>1.9</v>
      </c>
      <c r="R3417">
        <v>0</v>
      </c>
      <c r="S3417">
        <v>7.0000000000000007E-2</v>
      </c>
      <c r="T3417">
        <v>1</v>
      </c>
      <c r="U3417" t="s">
        <v>46</v>
      </c>
      <c r="V3417">
        <v>1</v>
      </c>
      <c r="W3417">
        <v>0</v>
      </c>
      <c r="X3417">
        <v>155.78</v>
      </c>
      <c r="Y3417">
        <v>32</v>
      </c>
      <c r="Z3417">
        <v>3.2</v>
      </c>
      <c r="AA3417" t="s">
        <v>32</v>
      </c>
      <c r="AB3417">
        <v>19.5</v>
      </c>
      <c r="AC3417">
        <v>0.28610000000000002</v>
      </c>
      <c r="AD3417">
        <v>0</v>
      </c>
      <c r="AE3417" t="s">
        <v>40</v>
      </c>
    </row>
    <row r="3418" spans="1:31" x14ac:dyDescent="0.25">
      <c r="A3418">
        <v>3417</v>
      </c>
      <c r="B3418" t="str">
        <f t="shared" si="53"/>
        <v>41-60</v>
      </c>
      <c r="D3418">
        <v>50</v>
      </c>
      <c r="F3418" t="s">
        <v>34</v>
      </c>
      <c r="G3418" t="s">
        <v>29</v>
      </c>
      <c r="H3418" t="s">
        <v>30</v>
      </c>
      <c r="I3418">
        <v>5</v>
      </c>
      <c r="J3418">
        <v>8</v>
      </c>
      <c r="K3418">
        <v>0</v>
      </c>
      <c r="L3418">
        <v>462.83</v>
      </c>
      <c r="M3418">
        <v>3366.59</v>
      </c>
      <c r="N3418">
        <v>0</v>
      </c>
      <c r="O3418">
        <v>546</v>
      </c>
      <c r="P3418">
        <v>0</v>
      </c>
      <c r="Q3418">
        <v>14.1</v>
      </c>
      <c r="R3418">
        <v>0</v>
      </c>
      <c r="S3418">
        <v>0.55000000000000004</v>
      </c>
      <c r="T3418">
        <v>0</v>
      </c>
      <c r="U3418" t="s">
        <v>37</v>
      </c>
      <c r="V3418">
        <v>0</v>
      </c>
      <c r="W3418">
        <v>0</v>
      </c>
      <c r="X3418">
        <v>0</v>
      </c>
      <c r="Y3418">
        <v>40</v>
      </c>
      <c r="Z3418">
        <v>3.8</v>
      </c>
      <c r="AA3418" t="s">
        <v>51</v>
      </c>
      <c r="AB3418">
        <v>24.2</v>
      </c>
      <c r="AC3418">
        <v>0.31580000000000003</v>
      </c>
      <c r="AD3418">
        <v>0</v>
      </c>
      <c r="AE3418" t="s">
        <v>40</v>
      </c>
    </row>
    <row r="3419" spans="1:31" x14ac:dyDescent="0.25">
      <c r="A3419">
        <v>3418</v>
      </c>
      <c r="B3419" t="str">
        <f t="shared" si="53"/>
        <v>60+</v>
      </c>
      <c r="D3419">
        <v>64</v>
      </c>
      <c r="F3419" t="s">
        <v>34</v>
      </c>
      <c r="G3419" t="s">
        <v>43</v>
      </c>
      <c r="H3419" t="s">
        <v>53</v>
      </c>
      <c r="I3419">
        <v>0</v>
      </c>
      <c r="J3419">
        <v>0</v>
      </c>
      <c r="K3419">
        <v>0</v>
      </c>
      <c r="L3419">
        <v>394.55</v>
      </c>
      <c r="M3419">
        <v>0</v>
      </c>
      <c r="N3419">
        <v>0</v>
      </c>
      <c r="O3419">
        <v>464</v>
      </c>
      <c r="P3419">
        <v>0</v>
      </c>
      <c r="Q3419">
        <v>17.3</v>
      </c>
      <c r="R3419">
        <v>0</v>
      </c>
      <c r="S3419">
        <v>0.16</v>
      </c>
      <c r="T3419">
        <v>1</v>
      </c>
      <c r="U3419" t="s">
        <v>38</v>
      </c>
      <c r="V3419">
        <v>0</v>
      </c>
      <c r="W3419">
        <v>0</v>
      </c>
      <c r="X3419">
        <v>0</v>
      </c>
      <c r="Y3419">
        <v>65</v>
      </c>
      <c r="Z3419">
        <v>4.7</v>
      </c>
      <c r="AA3419" t="s">
        <v>48</v>
      </c>
      <c r="AB3419">
        <v>34.299999999999997</v>
      </c>
      <c r="AC3419">
        <v>0.38450000000000001</v>
      </c>
      <c r="AD3419">
        <v>0</v>
      </c>
      <c r="AE3419" t="s">
        <v>40</v>
      </c>
    </row>
    <row r="3420" spans="1:31" x14ac:dyDescent="0.25">
      <c r="A3420">
        <v>3419</v>
      </c>
      <c r="B3420" t="str">
        <f t="shared" si="53"/>
        <v>18-25</v>
      </c>
      <c r="D3420">
        <v>23</v>
      </c>
      <c r="F3420" t="s">
        <v>28</v>
      </c>
      <c r="G3420" t="s">
        <v>43</v>
      </c>
      <c r="H3420" t="s">
        <v>30</v>
      </c>
      <c r="I3420">
        <v>38</v>
      </c>
      <c r="J3420">
        <v>97</v>
      </c>
      <c r="K3420">
        <v>13</v>
      </c>
      <c r="L3420">
        <v>555.16999999999996</v>
      </c>
      <c r="M3420">
        <v>48938.59</v>
      </c>
      <c r="N3420">
        <v>0</v>
      </c>
      <c r="O3420">
        <v>5954</v>
      </c>
      <c r="P3420">
        <v>7</v>
      </c>
      <c r="Q3420">
        <v>11.8</v>
      </c>
      <c r="R3420">
        <v>4</v>
      </c>
      <c r="S3420">
        <v>0.14000000000000001</v>
      </c>
      <c r="T3420">
        <v>3</v>
      </c>
      <c r="U3420" t="s">
        <v>31</v>
      </c>
      <c r="V3420">
        <v>2</v>
      </c>
      <c r="W3420">
        <v>6</v>
      </c>
      <c r="X3420">
        <v>2245.0500000000002</v>
      </c>
      <c r="Y3420">
        <v>12</v>
      </c>
      <c r="Z3420">
        <v>2.7</v>
      </c>
      <c r="AA3420" t="s">
        <v>39</v>
      </c>
      <c r="AB3420">
        <v>28</v>
      </c>
      <c r="AC3420">
        <v>0.34100000000000003</v>
      </c>
      <c r="AD3420">
        <v>0</v>
      </c>
      <c r="AE3420" t="s">
        <v>40</v>
      </c>
    </row>
    <row r="3421" spans="1:31" x14ac:dyDescent="0.25">
      <c r="A3421">
        <v>3420</v>
      </c>
      <c r="B3421" t="str">
        <f t="shared" si="53"/>
        <v>26-40</v>
      </c>
      <c r="D3421">
        <v>33</v>
      </c>
      <c r="F3421" t="s">
        <v>28</v>
      </c>
      <c r="G3421" t="s">
        <v>35</v>
      </c>
      <c r="H3421" t="s">
        <v>30</v>
      </c>
      <c r="I3421">
        <v>22</v>
      </c>
      <c r="J3421">
        <v>26</v>
      </c>
      <c r="K3421">
        <v>4</v>
      </c>
      <c r="L3421">
        <v>595.89</v>
      </c>
      <c r="M3421">
        <v>16815.509999999998</v>
      </c>
      <c r="N3421">
        <v>0</v>
      </c>
      <c r="O3421">
        <v>1907</v>
      </c>
      <c r="P3421">
        <v>0</v>
      </c>
      <c r="Q3421">
        <v>1.7</v>
      </c>
      <c r="R3421">
        <v>1</v>
      </c>
      <c r="S3421">
        <v>0.28999999999999998</v>
      </c>
      <c r="T3421">
        <v>1</v>
      </c>
      <c r="U3421" t="s">
        <v>46</v>
      </c>
      <c r="V3421">
        <v>1</v>
      </c>
      <c r="W3421">
        <v>1</v>
      </c>
      <c r="X3421">
        <v>458.6</v>
      </c>
      <c r="Y3421">
        <v>127</v>
      </c>
      <c r="Z3421">
        <v>3.9</v>
      </c>
      <c r="AA3421" t="s">
        <v>32</v>
      </c>
      <c r="AB3421">
        <v>51.3</v>
      </c>
      <c r="AC3421">
        <v>0.50990000000000002</v>
      </c>
      <c r="AD3421">
        <v>1</v>
      </c>
      <c r="AE3421" t="s">
        <v>58</v>
      </c>
    </row>
    <row r="3422" spans="1:31" x14ac:dyDescent="0.25">
      <c r="A3422">
        <v>3421</v>
      </c>
      <c r="B3422" t="str">
        <f t="shared" si="53"/>
        <v>41-60</v>
      </c>
      <c r="D3422">
        <v>45</v>
      </c>
      <c r="F3422" t="s">
        <v>28</v>
      </c>
      <c r="G3422" t="s">
        <v>49</v>
      </c>
      <c r="H3422" t="s">
        <v>30</v>
      </c>
      <c r="I3422">
        <v>7</v>
      </c>
      <c r="J3422">
        <v>8</v>
      </c>
      <c r="K3422">
        <v>1</v>
      </c>
      <c r="L3422">
        <v>347.63</v>
      </c>
      <c r="M3422">
        <v>2950.17</v>
      </c>
      <c r="N3422">
        <v>0</v>
      </c>
      <c r="O3422">
        <v>553</v>
      </c>
      <c r="P3422">
        <v>0</v>
      </c>
      <c r="Q3422">
        <v>0</v>
      </c>
      <c r="R3422">
        <v>0</v>
      </c>
      <c r="S3422">
        <v>0.43</v>
      </c>
      <c r="T3422">
        <v>1</v>
      </c>
      <c r="U3422" t="s">
        <v>38</v>
      </c>
      <c r="V3422">
        <v>0</v>
      </c>
      <c r="W3422">
        <v>0</v>
      </c>
      <c r="X3422">
        <v>0</v>
      </c>
      <c r="Y3422">
        <v>26</v>
      </c>
      <c r="Z3422">
        <v>3.3</v>
      </c>
      <c r="AA3422" t="s">
        <v>48</v>
      </c>
      <c r="AB3422">
        <v>20.100000000000001</v>
      </c>
      <c r="AC3422">
        <v>0.2898</v>
      </c>
      <c r="AD3422">
        <v>0</v>
      </c>
      <c r="AE3422" t="s">
        <v>40</v>
      </c>
    </row>
    <row r="3423" spans="1:31" x14ac:dyDescent="0.25">
      <c r="A3423">
        <v>3422</v>
      </c>
      <c r="B3423" t="str">
        <f t="shared" si="53"/>
        <v>41-60</v>
      </c>
      <c r="D3423">
        <v>59</v>
      </c>
      <c r="F3423" t="s">
        <v>34</v>
      </c>
      <c r="G3423" t="s">
        <v>35</v>
      </c>
      <c r="H3423" t="s">
        <v>36</v>
      </c>
      <c r="I3423">
        <v>16</v>
      </c>
      <c r="J3423">
        <v>18</v>
      </c>
      <c r="K3423">
        <v>1</v>
      </c>
      <c r="L3423">
        <v>490.68</v>
      </c>
      <c r="M3423">
        <v>9212.39</v>
      </c>
      <c r="N3423">
        <v>0</v>
      </c>
      <c r="O3423">
        <v>1325</v>
      </c>
      <c r="P3423">
        <v>0</v>
      </c>
      <c r="Q3423">
        <v>6.4</v>
      </c>
      <c r="R3423">
        <v>0</v>
      </c>
      <c r="S3423">
        <v>0.35</v>
      </c>
      <c r="T3423">
        <v>1</v>
      </c>
      <c r="U3423" t="s">
        <v>47</v>
      </c>
      <c r="V3423">
        <v>0</v>
      </c>
      <c r="W3423">
        <v>1</v>
      </c>
      <c r="X3423">
        <v>297.20999999999998</v>
      </c>
      <c r="Y3423">
        <v>21</v>
      </c>
      <c r="Z3423">
        <v>4.7</v>
      </c>
      <c r="AA3423" t="s">
        <v>39</v>
      </c>
      <c r="AB3423">
        <v>22.4</v>
      </c>
      <c r="AC3423">
        <v>0.30430000000000001</v>
      </c>
      <c r="AD3423">
        <v>0</v>
      </c>
      <c r="AE3423" t="s">
        <v>40</v>
      </c>
    </row>
    <row r="3424" spans="1:31" x14ac:dyDescent="0.25">
      <c r="A3424">
        <v>3423</v>
      </c>
      <c r="B3424" t="str">
        <f t="shared" si="53"/>
        <v>41-60</v>
      </c>
      <c r="D3424">
        <v>49</v>
      </c>
      <c r="F3424" t="s">
        <v>34</v>
      </c>
      <c r="G3424" t="s">
        <v>43</v>
      </c>
      <c r="H3424" t="s">
        <v>53</v>
      </c>
      <c r="I3424">
        <v>15</v>
      </c>
      <c r="J3424">
        <v>23</v>
      </c>
      <c r="K3424">
        <v>3</v>
      </c>
      <c r="L3424">
        <v>462.64</v>
      </c>
      <c r="M3424">
        <v>11404.27</v>
      </c>
      <c r="N3424">
        <v>0</v>
      </c>
      <c r="O3424">
        <v>1308</v>
      </c>
      <c r="P3424">
        <v>1</v>
      </c>
      <c r="Q3424">
        <v>1.8</v>
      </c>
      <c r="R3424">
        <v>0</v>
      </c>
      <c r="S3424">
        <v>0.22</v>
      </c>
      <c r="T3424">
        <v>1</v>
      </c>
      <c r="U3424" t="s">
        <v>47</v>
      </c>
      <c r="V3424">
        <v>0</v>
      </c>
      <c r="W3424">
        <v>1</v>
      </c>
      <c r="X3424">
        <v>199.93</v>
      </c>
      <c r="Y3424">
        <v>15</v>
      </c>
      <c r="Z3424">
        <v>3.8</v>
      </c>
      <c r="AA3424" t="s">
        <v>39</v>
      </c>
      <c r="AB3424">
        <v>17.399999999999999</v>
      </c>
      <c r="AC3424">
        <v>0.27310000000000001</v>
      </c>
      <c r="AD3424">
        <v>0</v>
      </c>
      <c r="AE3424" t="s">
        <v>40</v>
      </c>
    </row>
    <row r="3425" spans="1:31" x14ac:dyDescent="0.25">
      <c r="A3425">
        <v>3424</v>
      </c>
      <c r="B3425" t="str">
        <f t="shared" si="53"/>
        <v>26-40</v>
      </c>
      <c r="D3425">
        <v>38</v>
      </c>
      <c r="F3425" t="s">
        <v>34</v>
      </c>
      <c r="G3425" t="s">
        <v>29</v>
      </c>
      <c r="H3425" t="s">
        <v>30</v>
      </c>
      <c r="I3425">
        <v>17</v>
      </c>
      <c r="J3425">
        <v>15</v>
      </c>
      <c r="K3425">
        <v>0</v>
      </c>
      <c r="L3425">
        <v>756.08</v>
      </c>
      <c r="M3425">
        <v>10270.32</v>
      </c>
      <c r="N3425">
        <v>0</v>
      </c>
      <c r="O3425">
        <v>1111</v>
      </c>
      <c r="P3425">
        <v>0</v>
      </c>
      <c r="Q3425">
        <v>2.9</v>
      </c>
      <c r="R3425">
        <v>0</v>
      </c>
      <c r="S3425">
        <v>0.32</v>
      </c>
      <c r="T3425">
        <v>1</v>
      </c>
      <c r="U3425" t="s">
        <v>47</v>
      </c>
      <c r="V3425">
        <v>0</v>
      </c>
      <c r="W3425">
        <v>0</v>
      </c>
      <c r="X3425">
        <v>0</v>
      </c>
      <c r="Y3425">
        <v>66</v>
      </c>
      <c r="Z3425">
        <v>4.4000000000000004</v>
      </c>
      <c r="AA3425" t="s">
        <v>39</v>
      </c>
      <c r="AB3425">
        <v>32.9</v>
      </c>
      <c r="AC3425">
        <v>0.37430000000000002</v>
      </c>
      <c r="AD3425">
        <v>0</v>
      </c>
      <c r="AE3425" t="s">
        <v>40</v>
      </c>
    </row>
    <row r="3426" spans="1:31" x14ac:dyDescent="0.25">
      <c r="A3426">
        <v>3425</v>
      </c>
      <c r="B3426" t="str">
        <f t="shared" si="53"/>
        <v>41-60</v>
      </c>
      <c r="D3426">
        <v>50</v>
      </c>
      <c r="F3426" t="s">
        <v>28</v>
      </c>
      <c r="G3426" t="s">
        <v>43</v>
      </c>
      <c r="H3426" t="s">
        <v>44</v>
      </c>
      <c r="I3426">
        <v>9</v>
      </c>
      <c r="J3426">
        <v>26</v>
      </c>
      <c r="K3426">
        <v>3</v>
      </c>
      <c r="L3426">
        <v>399.91</v>
      </c>
      <c r="M3426">
        <v>9740.15</v>
      </c>
      <c r="N3426">
        <v>0</v>
      </c>
      <c r="O3426">
        <v>1126</v>
      </c>
      <c r="P3426">
        <v>1</v>
      </c>
      <c r="Q3426">
        <v>19.3</v>
      </c>
      <c r="R3426">
        <v>1</v>
      </c>
      <c r="S3426">
        <v>0.66</v>
      </c>
      <c r="T3426">
        <v>1</v>
      </c>
      <c r="U3426" t="s">
        <v>31</v>
      </c>
      <c r="V3426">
        <v>0</v>
      </c>
      <c r="W3426">
        <v>2</v>
      </c>
      <c r="X3426">
        <v>252.66</v>
      </c>
      <c r="Y3426">
        <v>63</v>
      </c>
      <c r="Z3426">
        <v>3.6</v>
      </c>
      <c r="AA3426" t="s">
        <v>51</v>
      </c>
      <c r="AB3426">
        <v>41.9</v>
      </c>
      <c r="AC3426">
        <v>0.43980000000000002</v>
      </c>
      <c r="AD3426">
        <v>1</v>
      </c>
      <c r="AE3426" t="s">
        <v>33</v>
      </c>
    </row>
    <row r="3427" spans="1:31" x14ac:dyDescent="0.25">
      <c r="A3427">
        <v>3426</v>
      </c>
      <c r="B3427" t="str">
        <f t="shared" si="53"/>
        <v>60+</v>
      </c>
      <c r="D3427">
        <v>69</v>
      </c>
      <c r="F3427" t="s">
        <v>34</v>
      </c>
      <c r="G3427" t="s">
        <v>35</v>
      </c>
      <c r="H3427" t="s">
        <v>44</v>
      </c>
      <c r="I3427">
        <v>20</v>
      </c>
      <c r="J3427">
        <v>48</v>
      </c>
      <c r="K3427">
        <v>9</v>
      </c>
      <c r="L3427">
        <v>499.95</v>
      </c>
      <c r="M3427">
        <v>25770.17</v>
      </c>
      <c r="N3427">
        <v>0</v>
      </c>
      <c r="O3427">
        <v>2663</v>
      </c>
      <c r="P3427">
        <v>4</v>
      </c>
      <c r="Q3427">
        <v>8.6999999999999993</v>
      </c>
      <c r="R3427">
        <v>1</v>
      </c>
      <c r="S3427">
        <v>0.37</v>
      </c>
      <c r="T3427">
        <v>1</v>
      </c>
      <c r="U3427" t="s">
        <v>38</v>
      </c>
      <c r="V3427">
        <v>0</v>
      </c>
      <c r="W3427">
        <v>4</v>
      </c>
      <c r="X3427">
        <v>1035.81</v>
      </c>
      <c r="Y3427">
        <v>108</v>
      </c>
      <c r="Z3427">
        <v>4.7</v>
      </c>
      <c r="AA3427" t="s">
        <v>39</v>
      </c>
      <c r="AB3427">
        <v>59.5</v>
      </c>
      <c r="AC3427">
        <v>0.57079999999999997</v>
      </c>
      <c r="AD3427">
        <v>1</v>
      </c>
      <c r="AE3427" t="s">
        <v>55</v>
      </c>
    </row>
    <row r="3428" spans="1:31" x14ac:dyDescent="0.25">
      <c r="A3428">
        <v>3427</v>
      </c>
      <c r="B3428" t="str">
        <f t="shared" si="53"/>
        <v>41-60</v>
      </c>
      <c r="D3428">
        <v>43</v>
      </c>
      <c r="F3428" t="s">
        <v>34</v>
      </c>
      <c r="G3428" t="s">
        <v>49</v>
      </c>
      <c r="H3428" t="s">
        <v>41</v>
      </c>
      <c r="I3428">
        <v>9</v>
      </c>
      <c r="J3428">
        <v>36</v>
      </c>
      <c r="K3428">
        <v>5</v>
      </c>
      <c r="L3428">
        <v>690.13</v>
      </c>
      <c r="M3428">
        <v>23834.09</v>
      </c>
      <c r="N3428">
        <v>0</v>
      </c>
      <c r="O3428">
        <v>2829</v>
      </c>
      <c r="P3428">
        <v>0</v>
      </c>
      <c r="Q3428">
        <v>0</v>
      </c>
      <c r="R3428">
        <v>1</v>
      </c>
      <c r="S3428">
        <v>0.47</v>
      </c>
      <c r="T3428">
        <v>1</v>
      </c>
      <c r="U3428" t="s">
        <v>42</v>
      </c>
      <c r="V3428">
        <v>1</v>
      </c>
      <c r="W3428">
        <v>2</v>
      </c>
      <c r="X3428">
        <v>748.52</v>
      </c>
      <c r="Y3428">
        <v>23</v>
      </c>
      <c r="Z3428">
        <v>2.8</v>
      </c>
      <c r="AA3428" t="s">
        <v>39</v>
      </c>
      <c r="AB3428">
        <v>22.9</v>
      </c>
      <c r="AC3428">
        <v>0.30740000000000001</v>
      </c>
      <c r="AD3428">
        <v>0</v>
      </c>
      <c r="AE3428" t="s">
        <v>40</v>
      </c>
    </row>
    <row r="3429" spans="1:31" x14ac:dyDescent="0.25">
      <c r="A3429">
        <v>3428</v>
      </c>
      <c r="B3429" t="str">
        <f t="shared" si="53"/>
        <v>60+</v>
      </c>
      <c r="D3429">
        <v>64</v>
      </c>
      <c r="F3429" t="s">
        <v>28</v>
      </c>
      <c r="G3429" t="s">
        <v>49</v>
      </c>
      <c r="H3429" t="s">
        <v>41</v>
      </c>
      <c r="I3429">
        <v>36</v>
      </c>
      <c r="J3429">
        <v>49</v>
      </c>
      <c r="K3429">
        <v>5</v>
      </c>
      <c r="L3429">
        <v>211.72</v>
      </c>
      <c r="M3429">
        <v>10128.98</v>
      </c>
      <c r="N3429">
        <v>0</v>
      </c>
      <c r="O3429">
        <v>1238</v>
      </c>
      <c r="P3429">
        <v>4</v>
      </c>
      <c r="Q3429">
        <v>6.9</v>
      </c>
      <c r="R3429">
        <v>1</v>
      </c>
      <c r="S3429">
        <v>0.14000000000000001</v>
      </c>
      <c r="T3429">
        <v>0</v>
      </c>
      <c r="U3429" t="s">
        <v>37</v>
      </c>
      <c r="V3429">
        <v>2</v>
      </c>
      <c r="W3429">
        <v>2</v>
      </c>
      <c r="X3429">
        <v>349.74</v>
      </c>
      <c r="Y3429">
        <v>24</v>
      </c>
      <c r="Z3429">
        <v>3.7</v>
      </c>
      <c r="AA3429" t="s">
        <v>39</v>
      </c>
      <c r="AB3429">
        <v>17.899999999999999</v>
      </c>
      <c r="AC3429">
        <v>0.27650000000000002</v>
      </c>
      <c r="AD3429">
        <v>0</v>
      </c>
      <c r="AE3429" t="s">
        <v>40</v>
      </c>
    </row>
    <row r="3430" spans="1:31" x14ac:dyDescent="0.25">
      <c r="A3430">
        <v>3429</v>
      </c>
      <c r="B3430" t="str">
        <f t="shared" si="53"/>
        <v>41-60</v>
      </c>
      <c r="D3430">
        <v>59</v>
      </c>
      <c r="F3430" t="s">
        <v>34</v>
      </c>
      <c r="G3430" t="s">
        <v>45</v>
      </c>
      <c r="H3430" t="s">
        <v>30</v>
      </c>
      <c r="I3430">
        <v>24</v>
      </c>
      <c r="J3430">
        <v>60</v>
      </c>
      <c r="K3430">
        <v>3</v>
      </c>
      <c r="L3430">
        <v>628.04999999999995</v>
      </c>
      <c r="M3430">
        <v>34963.760000000002</v>
      </c>
      <c r="N3430">
        <v>0</v>
      </c>
      <c r="O3430">
        <v>4151</v>
      </c>
      <c r="P3430">
        <v>1</v>
      </c>
      <c r="Q3430">
        <v>1.7</v>
      </c>
      <c r="R3430">
        <v>1</v>
      </c>
      <c r="S3430">
        <v>0.42</v>
      </c>
      <c r="T3430">
        <v>1</v>
      </c>
      <c r="U3430" t="s">
        <v>38</v>
      </c>
      <c r="V3430">
        <v>0</v>
      </c>
      <c r="W3430">
        <v>1</v>
      </c>
      <c r="X3430">
        <v>211.76</v>
      </c>
      <c r="Y3430">
        <v>33</v>
      </c>
      <c r="Z3430">
        <v>4.4000000000000004</v>
      </c>
      <c r="AA3430" t="s">
        <v>51</v>
      </c>
      <c r="AB3430">
        <v>21</v>
      </c>
      <c r="AC3430">
        <v>0.29499999999999998</v>
      </c>
      <c r="AD3430">
        <v>0</v>
      </c>
      <c r="AE3430" t="s">
        <v>40</v>
      </c>
    </row>
    <row r="3431" spans="1:31" x14ac:dyDescent="0.25">
      <c r="A3431">
        <v>3430</v>
      </c>
      <c r="B3431" t="str">
        <f t="shared" si="53"/>
        <v>26-40</v>
      </c>
      <c r="D3431">
        <v>33</v>
      </c>
      <c r="F3431" t="s">
        <v>34</v>
      </c>
      <c r="G3431" t="s">
        <v>45</v>
      </c>
      <c r="H3431" t="s">
        <v>44</v>
      </c>
      <c r="I3431">
        <v>44</v>
      </c>
      <c r="J3431">
        <v>36</v>
      </c>
      <c r="K3431">
        <v>4</v>
      </c>
      <c r="L3431">
        <v>376.69</v>
      </c>
      <c r="M3431">
        <v>13483.19</v>
      </c>
      <c r="N3431">
        <v>0</v>
      </c>
      <c r="O3431">
        <v>1498</v>
      </c>
      <c r="P3431">
        <v>2</v>
      </c>
      <c r="Q3431">
        <v>0</v>
      </c>
      <c r="R3431">
        <v>2</v>
      </c>
      <c r="S3431">
        <v>0.27</v>
      </c>
      <c r="T3431">
        <v>4</v>
      </c>
      <c r="U3431" t="s">
        <v>42</v>
      </c>
      <c r="V3431">
        <v>2</v>
      </c>
      <c r="W3431">
        <v>0</v>
      </c>
      <c r="X3431">
        <v>231.91</v>
      </c>
      <c r="Y3431">
        <v>40</v>
      </c>
      <c r="Z3431">
        <v>3.1</v>
      </c>
      <c r="AA3431" t="s">
        <v>39</v>
      </c>
      <c r="AB3431">
        <v>27.6</v>
      </c>
      <c r="AC3431">
        <v>0.33810000000000001</v>
      </c>
      <c r="AD3431">
        <v>0</v>
      </c>
      <c r="AE3431" t="s">
        <v>40</v>
      </c>
    </row>
    <row r="3432" spans="1:31" x14ac:dyDescent="0.25">
      <c r="A3432">
        <v>3431</v>
      </c>
      <c r="B3432" t="str">
        <f t="shared" si="53"/>
        <v>26-40</v>
      </c>
      <c r="D3432">
        <v>31</v>
      </c>
      <c r="F3432" t="s">
        <v>28</v>
      </c>
      <c r="G3432" t="s">
        <v>43</v>
      </c>
      <c r="H3432" t="s">
        <v>30</v>
      </c>
      <c r="I3432">
        <v>47</v>
      </c>
      <c r="J3432">
        <v>140</v>
      </c>
      <c r="K3432">
        <v>17</v>
      </c>
      <c r="L3432">
        <v>276.39</v>
      </c>
      <c r="M3432">
        <v>40574.910000000003</v>
      </c>
      <c r="N3432">
        <v>0</v>
      </c>
      <c r="O3432">
        <v>3992</v>
      </c>
      <c r="P3432">
        <v>6</v>
      </c>
      <c r="Q3432">
        <v>40.299999999999997</v>
      </c>
      <c r="R3432">
        <v>7</v>
      </c>
      <c r="S3432">
        <v>0.14000000000000001</v>
      </c>
      <c r="T3432">
        <v>6</v>
      </c>
      <c r="U3432" t="s">
        <v>47</v>
      </c>
      <c r="V3432">
        <v>0</v>
      </c>
      <c r="W3432">
        <v>3</v>
      </c>
      <c r="X3432">
        <v>1011.42</v>
      </c>
      <c r="Y3432">
        <v>71</v>
      </c>
      <c r="Z3432">
        <v>3.8</v>
      </c>
      <c r="AA3432" t="s">
        <v>39</v>
      </c>
      <c r="AB3432">
        <v>50.5</v>
      </c>
      <c r="AC3432">
        <v>0.50349999999999995</v>
      </c>
      <c r="AD3432">
        <v>1</v>
      </c>
      <c r="AE3432" t="s">
        <v>59</v>
      </c>
    </row>
    <row r="3433" spans="1:31" x14ac:dyDescent="0.25">
      <c r="A3433">
        <v>3432</v>
      </c>
      <c r="B3433" t="str">
        <f t="shared" si="53"/>
        <v>41-60</v>
      </c>
      <c r="D3433">
        <v>58</v>
      </c>
      <c r="F3433" t="s">
        <v>28</v>
      </c>
      <c r="G3433" t="s">
        <v>45</v>
      </c>
      <c r="H3433" t="s">
        <v>36</v>
      </c>
      <c r="I3433">
        <v>23</v>
      </c>
      <c r="J3433">
        <v>37</v>
      </c>
      <c r="K3433">
        <v>4</v>
      </c>
      <c r="L3433">
        <v>488.4</v>
      </c>
      <c r="M3433">
        <v>16615.79</v>
      </c>
      <c r="N3433">
        <v>0</v>
      </c>
      <c r="O3433">
        <v>2047</v>
      </c>
      <c r="P3433">
        <v>1</v>
      </c>
      <c r="Q3433">
        <v>0</v>
      </c>
      <c r="R3433">
        <v>0</v>
      </c>
      <c r="S3433">
        <v>0.48</v>
      </c>
      <c r="T3433">
        <v>1</v>
      </c>
      <c r="U3433" t="s">
        <v>31</v>
      </c>
      <c r="V3433">
        <v>1</v>
      </c>
      <c r="W3433">
        <v>1</v>
      </c>
      <c r="X3433">
        <v>393.64</v>
      </c>
      <c r="Y3433">
        <v>68</v>
      </c>
      <c r="Z3433">
        <v>3.5</v>
      </c>
      <c r="AA3433" t="s">
        <v>39</v>
      </c>
      <c r="AB3433">
        <v>34.799999999999997</v>
      </c>
      <c r="AC3433">
        <v>0.38829999999999998</v>
      </c>
      <c r="AD3433">
        <v>0</v>
      </c>
      <c r="AE3433" t="s">
        <v>40</v>
      </c>
    </row>
    <row r="3434" spans="1:31" x14ac:dyDescent="0.25">
      <c r="A3434">
        <v>3433</v>
      </c>
      <c r="B3434" t="str">
        <f t="shared" si="53"/>
        <v>26-40</v>
      </c>
      <c r="D3434">
        <v>28</v>
      </c>
      <c r="F3434" t="s">
        <v>34</v>
      </c>
      <c r="G3434" t="s">
        <v>45</v>
      </c>
      <c r="H3434" t="s">
        <v>44</v>
      </c>
      <c r="I3434">
        <v>54</v>
      </c>
      <c r="J3434">
        <v>94</v>
      </c>
      <c r="K3434">
        <v>11</v>
      </c>
      <c r="L3434">
        <v>475.17</v>
      </c>
      <c r="M3434">
        <v>45213.74</v>
      </c>
      <c r="N3434">
        <v>0</v>
      </c>
      <c r="O3434">
        <v>4786</v>
      </c>
      <c r="P3434">
        <v>5</v>
      </c>
      <c r="Q3434">
        <v>13.8</v>
      </c>
      <c r="R3434">
        <v>2</v>
      </c>
      <c r="S3434">
        <v>0.32</v>
      </c>
      <c r="T3434">
        <v>1</v>
      </c>
      <c r="U3434" t="s">
        <v>46</v>
      </c>
      <c r="V3434">
        <v>5</v>
      </c>
      <c r="W3434">
        <v>7</v>
      </c>
      <c r="X3434">
        <v>3029.68</v>
      </c>
      <c r="Y3434">
        <v>17</v>
      </c>
      <c r="Z3434">
        <v>3.5</v>
      </c>
      <c r="AA3434" t="s">
        <v>39</v>
      </c>
      <c r="AB3434">
        <v>25.3</v>
      </c>
      <c r="AC3434">
        <v>0.32250000000000001</v>
      </c>
      <c r="AD3434">
        <v>0</v>
      </c>
      <c r="AE3434" t="s">
        <v>40</v>
      </c>
    </row>
    <row r="3435" spans="1:31" x14ac:dyDescent="0.25">
      <c r="A3435">
        <v>3434</v>
      </c>
      <c r="B3435" t="str">
        <f t="shared" si="53"/>
        <v>26-40</v>
      </c>
      <c r="D3435">
        <v>35</v>
      </c>
      <c r="F3435" t="s">
        <v>34</v>
      </c>
      <c r="G3435" t="s">
        <v>45</v>
      </c>
      <c r="H3435" t="s">
        <v>30</v>
      </c>
      <c r="I3435">
        <v>59</v>
      </c>
      <c r="J3435">
        <v>166</v>
      </c>
      <c r="K3435">
        <v>20</v>
      </c>
      <c r="L3435">
        <v>525</v>
      </c>
      <c r="M3435">
        <v>85178.33</v>
      </c>
      <c r="N3435">
        <v>1</v>
      </c>
      <c r="O3435">
        <v>8491</v>
      </c>
      <c r="P3435">
        <v>7</v>
      </c>
      <c r="Q3435">
        <v>24.2</v>
      </c>
      <c r="R3435">
        <v>1</v>
      </c>
      <c r="S3435">
        <v>0.19</v>
      </c>
      <c r="T3435">
        <v>6</v>
      </c>
      <c r="U3435" t="s">
        <v>42</v>
      </c>
      <c r="V3435">
        <v>8</v>
      </c>
      <c r="W3435">
        <v>1</v>
      </c>
      <c r="X3435">
        <v>1767.59</v>
      </c>
      <c r="Y3435">
        <v>12</v>
      </c>
      <c r="Z3435">
        <v>2.8</v>
      </c>
      <c r="AA3435" t="s">
        <v>51</v>
      </c>
      <c r="AB3435">
        <v>29.3</v>
      </c>
      <c r="AC3435">
        <v>0.34989999999999999</v>
      </c>
      <c r="AD3435">
        <v>0</v>
      </c>
      <c r="AE3435" t="s">
        <v>40</v>
      </c>
    </row>
    <row r="3436" spans="1:31" x14ac:dyDescent="0.25">
      <c r="A3436">
        <v>3435</v>
      </c>
      <c r="B3436" t="str">
        <f t="shared" si="53"/>
        <v>26-40</v>
      </c>
      <c r="D3436">
        <v>30</v>
      </c>
      <c r="F3436" t="s">
        <v>34</v>
      </c>
      <c r="G3436" t="s">
        <v>49</v>
      </c>
      <c r="H3436" t="s">
        <v>44</v>
      </c>
      <c r="I3436">
        <v>27</v>
      </c>
      <c r="J3436">
        <v>75</v>
      </c>
      <c r="K3436">
        <v>4</v>
      </c>
      <c r="L3436">
        <v>541.34</v>
      </c>
      <c r="M3436">
        <v>42711.360000000001</v>
      </c>
      <c r="N3436">
        <v>0</v>
      </c>
      <c r="O3436">
        <v>4088</v>
      </c>
      <c r="P3436">
        <v>4</v>
      </c>
      <c r="Q3436">
        <v>24</v>
      </c>
      <c r="R3436">
        <v>2</v>
      </c>
      <c r="S3436">
        <v>0.16</v>
      </c>
      <c r="T3436">
        <v>3</v>
      </c>
      <c r="U3436" t="s">
        <v>47</v>
      </c>
      <c r="V3436">
        <v>4</v>
      </c>
      <c r="W3436">
        <v>2</v>
      </c>
      <c r="X3436">
        <v>960.86</v>
      </c>
      <c r="Y3436">
        <v>64</v>
      </c>
      <c r="Z3436">
        <v>4.5</v>
      </c>
      <c r="AA3436" t="s">
        <v>32</v>
      </c>
      <c r="AB3436">
        <v>43</v>
      </c>
      <c r="AC3436">
        <v>0.44769999999999999</v>
      </c>
      <c r="AD3436">
        <v>1</v>
      </c>
      <c r="AE3436" t="s">
        <v>50</v>
      </c>
    </row>
    <row r="3437" spans="1:31" x14ac:dyDescent="0.25">
      <c r="A3437">
        <v>3436</v>
      </c>
      <c r="B3437" t="str">
        <f t="shared" si="53"/>
        <v>41-60</v>
      </c>
      <c r="D3437">
        <v>50</v>
      </c>
      <c r="F3437" t="s">
        <v>34</v>
      </c>
      <c r="G3437" t="s">
        <v>45</v>
      </c>
      <c r="H3437" t="s">
        <v>30</v>
      </c>
      <c r="I3437">
        <v>35</v>
      </c>
      <c r="J3437">
        <v>36</v>
      </c>
      <c r="K3437">
        <v>3</v>
      </c>
      <c r="L3437">
        <v>438.2</v>
      </c>
      <c r="M3437">
        <v>15014.05</v>
      </c>
      <c r="N3437">
        <v>0</v>
      </c>
      <c r="O3437">
        <v>2203</v>
      </c>
      <c r="P3437">
        <v>2</v>
      </c>
      <c r="Q3437">
        <v>14.8</v>
      </c>
      <c r="R3437">
        <v>2</v>
      </c>
      <c r="S3437">
        <v>0.27</v>
      </c>
      <c r="T3437">
        <v>2</v>
      </c>
      <c r="U3437" t="s">
        <v>46</v>
      </c>
      <c r="V3437">
        <v>2</v>
      </c>
      <c r="W3437">
        <v>2</v>
      </c>
      <c r="X3437">
        <v>857.15</v>
      </c>
      <c r="Y3437">
        <v>17</v>
      </c>
      <c r="Z3437">
        <v>3.6</v>
      </c>
      <c r="AA3437" t="s">
        <v>39</v>
      </c>
      <c r="AB3437">
        <v>21.4</v>
      </c>
      <c r="AC3437">
        <v>0.29799999999999999</v>
      </c>
      <c r="AD3437">
        <v>0</v>
      </c>
      <c r="AE3437" t="s">
        <v>40</v>
      </c>
    </row>
    <row r="3438" spans="1:31" x14ac:dyDescent="0.25">
      <c r="A3438">
        <v>3437</v>
      </c>
      <c r="B3438" t="str">
        <f t="shared" si="53"/>
        <v>26-40</v>
      </c>
      <c r="D3438">
        <v>33</v>
      </c>
      <c r="F3438" t="s">
        <v>28</v>
      </c>
      <c r="G3438" t="s">
        <v>35</v>
      </c>
      <c r="H3438" t="s">
        <v>36</v>
      </c>
      <c r="I3438">
        <v>27</v>
      </c>
      <c r="J3438">
        <v>46</v>
      </c>
      <c r="K3438">
        <v>2</v>
      </c>
      <c r="L3438">
        <v>661.99</v>
      </c>
      <c r="M3438">
        <v>30989.32</v>
      </c>
      <c r="N3438">
        <v>0</v>
      </c>
      <c r="O3438">
        <v>3224</v>
      </c>
      <c r="P3438">
        <v>1</v>
      </c>
      <c r="Q3438">
        <v>22.6</v>
      </c>
      <c r="R3438">
        <v>1</v>
      </c>
      <c r="S3438">
        <v>0.28999999999999998</v>
      </c>
      <c r="T3438">
        <v>0</v>
      </c>
      <c r="U3438" t="s">
        <v>37</v>
      </c>
      <c r="V3438">
        <v>2</v>
      </c>
      <c r="W3438">
        <v>0</v>
      </c>
      <c r="X3438">
        <v>593.29999999999995</v>
      </c>
      <c r="Y3438">
        <v>7</v>
      </c>
      <c r="Z3438">
        <v>3.4</v>
      </c>
      <c r="AA3438" t="s">
        <v>39</v>
      </c>
      <c r="AB3438">
        <v>13.2</v>
      </c>
      <c r="AC3438">
        <v>0.249</v>
      </c>
      <c r="AD3438">
        <v>0</v>
      </c>
      <c r="AE3438" t="s">
        <v>40</v>
      </c>
    </row>
    <row r="3439" spans="1:31" x14ac:dyDescent="0.25">
      <c r="A3439">
        <v>3438</v>
      </c>
      <c r="B3439" t="str">
        <f t="shared" si="53"/>
        <v>41-60</v>
      </c>
      <c r="D3439">
        <v>52</v>
      </c>
      <c r="F3439" t="s">
        <v>34</v>
      </c>
      <c r="G3439" t="s">
        <v>49</v>
      </c>
      <c r="H3439" t="s">
        <v>41</v>
      </c>
      <c r="I3439">
        <v>42</v>
      </c>
      <c r="J3439">
        <v>123</v>
      </c>
      <c r="K3439">
        <v>12</v>
      </c>
      <c r="L3439">
        <v>618.28</v>
      </c>
      <c r="M3439">
        <v>76677.97</v>
      </c>
      <c r="N3439">
        <v>0</v>
      </c>
      <c r="O3439">
        <v>7913</v>
      </c>
      <c r="P3439">
        <v>1</v>
      </c>
      <c r="Q3439">
        <v>0</v>
      </c>
      <c r="R3439">
        <v>7</v>
      </c>
      <c r="S3439">
        <v>0.61</v>
      </c>
      <c r="T3439">
        <v>4</v>
      </c>
      <c r="U3439" t="s">
        <v>47</v>
      </c>
      <c r="V3439">
        <v>5</v>
      </c>
      <c r="W3439">
        <v>4</v>
      </c>
      <c r="X3439">
        <v>1894.99</v>
      </c>
      <c r="Y3439">
        <v>40</v>
      </c>
      <c r="Z3439">
        <v>3.6</v>
      </c>
      <c r="AA3439" t="s">
        <v>39</v>
      </c>
      <c r="AB3439">
        <v>34.200000000000003</v>
      </c>
      <c r="AC3439">
        <v>0.38340000000000002</v>
      </c>
      <c r="AD3439">
        <v>0</v>
      </c>
      <c r="AE3439" t="s">
        <v>40</v>
      </c>
    </row>
    <row r="3440" spans="1:31" x14ac:dyDescent="0.25">
      <c r="A3440">
        <v>3439</v>
      </c>
      <c r="B3440" t="str">
        <f t="shared" si="53"/>
        <v>60+</v>
      </c>
      <c r="D3440">
        <v>67</v>
      </c>
      <c r="F3440" t="s">
        <v>34</v>
      </c>
      <c r="G3440" t="s">
        <v>35</v>
      </c>
      <c r="H3440" t="s">
        <v>36</v>
      </c>
      <c r="I3440">
        <v>6</v>
      </c>
      <c r="J3440">
        <v>9</v>
      </c>
      <c r="K3440">
        <v>0</v>
      </c>
      <c r="L3440">
        <v>505.29</v>
      </c>
      <c r="M3440">
        <v>4712.59</v>
      </c>
      <c r="N3440">
        <v>0</v>
      </c>
      <c r="O3440">
        <v>827</v>
      </c>
      <c r="P3440">
        <v>0</v>
      </c>
      <c r="Q3440">
        <v>0.8</v>
      </c>
      <c r="R3440">
        <v>0</v>
      </c>
      <c r="S3440">
        <v>0.78</v>
      </c>
      <c r="T3440">
        <v>2</v>
      </c>
      <c r="U3440" t="s">
        <v>47</v>
      </c>
      <c r="V3440">
        <v>0</v>
      </c>
      <c r="W3440">
        <v>0</v>
      </c>
      <c r="X3440">
        <v>0</v>
      </c>
      <c r="Y3440">
        <v>38</v>
      </c>
      <c r="Z3440">
        <v>3.6</v>
      </c>
      <c r="AA3440" t="s">
        <v>48</v>
      </c>
      <c r="AB3440">
        <v>27.8</v>
      </c>
      <c r="AC3440">
        <v>0.33910000000000001</v>
      </c>
      <c r="AD3440">
        <v>0</v>
      </c>
      <c r="AE3440" t="s">
        <v>40</v>
      </c>
    </row>
    <row r="3441" spans="1:31" x14ac:dyDescent="0.25">
      <c r="A3441">
        <v>3440</v>
      </c>
      <c r="B3441" t="str">
        <f t="shared" si="53"/>
        <v>60+</v>
      </c>
      <c r="D3441">
        <v>61</v>
      </c>
      <c r="F3441" t="s">
        <v>28</v>
      </c>
      <c r="G3441" t="s">
        <v>35</v>
      </c>
      <c r="H3441" t="s">
        <v>44</v>
      </c>
      <c r="I3441">
        <v>27</v>
      </c>
      <c r="J3441">
        <v>55</v>
      </c>
      <c r="K3441">
        <v>5</v>
      </c>
      <c r="L3441">
        <v>494.27</v>
      </c>
      <c r="M3441">
        <v>27686.959999999999</v>
      </c>
      <c r="N3441">
        <v>0</v>
      </c>
      <c r="O3441">
        <v>3246</v>
      </c>
      <c r="P3441">
        <v>3</v>
      </c>
      <c r="Q3441">
        <v>18.5</v>
      </c>
      <c r="R3441">
        <v>0</v>
      </c>
      <c r="S3441">
        <v>0.04</v>
      </c>
      <c r="T3441">
        <v>4</v>
      </c>
      <c r="U3441" t="s">
        <v>38</v>
      </c>
      <c r="V3441">
        <v>1</v>
      </c>
      <c r="W3441">
        <v>3</v>
      </c>
      <c r="X3441">
        <v>638.27</v>
      </c>
      <c r="Y3441">
        <v>92</v>
      </c>
      <c r="Z3441">
        <v>4.0999999999999996</v>
      </c>
      <c r="AA3441" t="s">
        <v>39</v>
      </c>
      <c r="AB3441">
        <v>47.1</v>
      </c>
      <c r="AC3441">
        <v>0.47810000000000002</v>
      </c>
      <c r="AD3441">
        <v>1</v>
      </c>
      <c r="AE3441" t="s">
        <v>50</v>
      </c>
    </row>
    <row r="3442" spans="1:31" x14ac:dyDescent="0.25">
      <c r="A3442">
        <v>3441</v>
      </c>
      <c r="B3442" t="str">
        <f t="shared" si="53"/>
        <v>60+</v>
      </c>
      <c r="D3442">
        <v>68</v>
      </c>
      <c r="F3442" t="s">
        <v>34</v>
      </c>
      <c r="G3442" t="s">
        <v>49</v>
      </c>
      <c r="H3442" t="s">
        <v>41</v>
      </c>
      <c r="I3442">
        <v>30</v>
      </c>
      <c r="J3442">
        <v>67</v>
      </c>
      <c r="K3442">
        <v>6</v>
      </c>
      <c r="L3442">
        <v>593.42999999999995</v>
      </c>
      <c r="M3442">
        <v>39901.19</v>
      </c>
      <c r="N3442">
        <v>0</v>
      </c>
      <c r="O3442">
        <v>4059</v>
      </c>
      <c r="P3442">
        <v>4</v>
      </c>
      <c r="Q3442">
        <v>5.9</v>
      </c>
      <c r="R3442">
        <v>2</v>
      </c>
      <c r="S3442">
        <v>0.15</v>
      </c>
      <c r="T3442">
        <v>3</v>
      </c>
      <c r="U3442" t="s">
        <v>42</v>
      </c>
      <c r="V3442">
        <v>2</v>
      </c>
      <c r="W3442">
        <v>5</v>
      </c>
      <c r="X3442">
        <v>1512.35</v>
      </c>
      <c r="Y3442">
        <v>17</v>
      </c>
      <c r="Z3442">
        <v>3</v>
      </c>
      <c r="AA3442" t="s">
        <v>32</v>
      </c>
      <c r="AB3442">
        <v>27.5</v>
      </c>
      <c r="AC3442">
        <v>0.33739999999999998</v>
      </c>
      <c r="AD3442">
        <v>0</v>
      </c>
      <c r="AE3442" t="s">
        <v>40</v>
      </c>
    </row>
    <row r="3443" spans="1:31" x14ac:dyDescent="0.25">
      <c r="A3443">
        <v>3442</v>
      </c>
      <c r="B3443" t="str">
        <f t="shared" si="53"/>
        <v>18-25</v>
      </c>
      <c r="D3443">
        <v>19</v>
      </c>
      <c r="F3443" t="s">
        <v>28</v>
      </c>
      <c r="G3443" t="s">
        <v>35</v>
      </c>
      <c r="H3443" t="s">
        <v>44</v>
      </c>
      <c r="I3443">
        <v>57</v>
      </c>
      <c r="J3443">
        <v>167</v>
      </c>
      <c r="K3443">
        <v>20</v>
      </c>
      <c r="L3443">
        <v>456.73</v>
      </c>
      <c r="M3443">
        <v>70574.61</v>
      </c>
      <c r="N3443">
        <v>1</v>
      </c>
      <c r="O3443">
        <v>7697</v>
      </c>
      <c r="P3443">
        <v>0</v>
      </c>
      <c r="Q3443">
        <v>0</v>
      </c>
      <c r="R3443">
        <v>4</v>
      </c>
      <c r="S3443">
        <v>0.13</v>
      </c>
      <c r="T3443">
        <v>2</v>
      </c>
      <c r="U3443" t="s">
        <v>47</v>
      </c>
      <c r="V3443">
        <v>8</v>
      </c>
      <c r="W3443">
        <v>10</v>
      </c>
      <c r="X3443">
        <v>1918.93</v>
      </c>
      <c r="Y3443">
        <v>70</v>
      </c>
      <c r="Z3443">
        <v>3.3</v>
      </c>
      <c r="AA3443" t="s">
        <v>51</v>
      </c>
      <c r="AB3443">
        <v>39.299999999999997</v>
      </c>
      <c r="AC3443">
        <v>0.42009999999999997</v>
      </c>
      <c r="AD3443">
        <v>1</v>
      </c>
      <c r="AE3443" t="s">
        <v>55</v>
      </c>
    </row>
    <row r="3444" spans="1:31" x14ac:dyDescent="0.25">
      <c r="A3444">
        <v>3443</v>
      </c>
      <c r="B3444" t="str">
        <f t="shared" si="53"/>
        <v>41-60</v>
      </c>
      <c r="D3444">
        <v>42</v>
      </c>
      <c r="F3444" t="s">
        <v>28</v>
      </c>
      <c r="G3444" t="s">
        <v>35</v>
      </c>
      <c r="H3444" t="s">
        <v>41</v>
      </c>
      <c r="I3444">
        <v>51</v>
      </c>
      <c r="J3444">
        <v>119</v>
      </c>
      <c r="K3444">
        <v>20</v>
      </c>
      <c r="L3444">
        <v>304.08</v>
      </c>
      <c r="M3444">
        <v>32848.94</v>
      </c>
      <c r="N3444">
        <v>0</v>
      </c>
      <c r="O3444">
        <v>3726</v>
      </c>
      <c r="P3444">
        <v>3</v>
      </c>
      <c r="Q3444">
        <v>1.3</v>
      </c>
      <c r="R3444">
        <v>4</v>
      </c>
      <c r="S3444">
        <v>0.64</v>
      </c>
      <c r="T3444">
        <v>2</v>
      </c>
      <c r="U3444" t="s">
        <v>42</v>
      </c>
      <c r="V3444">
        <v>2</v>
      </c>
      <c r="W3444">
        <v>3</v>
      </c>
      <c r="X3444">
        <v>1085.1500000000001</v>
      </c>
      <c r="Y3444">
        <v>24</v>
      </c>
      <c r="Z3444">
        <v>3</v>
      </c>
      <c r="AA3444" t="s">
        <v>51</v>
      </c>
      <c r="AB3444">
        <v>23.3</v>
      </c>
      <c r="AC3444">
        <v>0.30980000000000002</v>
      </c>
      <c r="AD3444">
        <v>0</v>
      </c>
      <c r="AE3444" t="s">
        <v>40</v>
      </c>
    </row>
    <row r="3445" spans="1:31" x14ac:dyDescent="0.25">
      <c r="A3445">
        <v>3444</v>
      </c>
      <c r="B3445" t="str">
        <f t="shared" si="53"/>
        <v>26-40</v>
      </c>
      <c r="D3445">
        <v>29</v>
      </c>
      <c r="F3445" t="s">
        <v>28</v>
      </c>
      <c r="G3445" t="s">
        <v>45</v>
      </c>
      <c r="H3445" t="s">
        <v>41</v>
      </c>
      <c r="I3445">
        <v>32</v>
      </c>
      <c r="J3445">
        <v>51</v>
      </c>
      <c r="K3445">
        <v>6</v>
      </c>
      <c r="L3445">
        <v>438.97</v>
      </c>
      <c r="M3445">
        <v>20826.580000000002</v>
      </c>
      <c r="N3445">
        <v>0</v>
      </c>
      <c r="O3445">
        <v>2427</v>
      </c>
      <c r="P3445">
        <v>1</v>
      </c>
      <c r="Q3445">
        <v>1.8</v>
      </c>
      <c r="R3445">
        <v>2</v>
      </c>
      <c r="S3445">
        <v>0.25</v>
      </c>
      <c r="T3445">
        <v>0</v>
      </c>
      <c r="U3445" t="s">
        <v>37</v>
      </c>
      <c r="V3445">
        <v>1</v>
      </c>
      <c r="W3445">
        <v>1</v>
      </c>
      <c r="X3445">
        <v>340.66</v>
      </c>
      <c r="Y3445">
        <v>30</v>
      </c>
      <c r="Z3445">
        <v>3.9</v>
      </c>
      <c r="AA3445" t="s">
        <v>39</v>
      </c>
      <c r="AB3445">
        <v>17.100000000000001</v>
      </c>
      <c r="AC3445">
        <v>0.27160000000000001</v>
      </c>
      <c r="AD3445">
        <v>0</v>
      </c>
      <c r="AE3445" t="s">
        <v>40</v>
      </c>
    </row>
    <row r="3446" spans="1:31" x14ac:dyDescent="0.25">
      <c r="A3446">
        <v>3445</v>
      </c>
      <c r="B3446" t="str">
        <f t="shared" si="53"/>
        <v>60+</v>
      </c>
      <c r="D3446">
        <v>66</v>
      </c>
      <c r="F3446" t="s">
        <v>34</v>
      </c>
      <c r="G3446" t="s">
        <v>43</v>
      </c>
      <c r="H3446" t="s">
        <v>30</v>
      </c>
      <c r="I3446">
        <v>34</v>
      </c>
      <c r="J3446">
        <v>8</v>
      </c>
      <c r="K3446">
        <v>1</v>
      </c>
      <c r="L3446">
        <v>411.15</v>
      </c>
      <c r="M3446">
        <v>3363.11</v>
      </c>
      <c r="N3446">
        <v>0</v>
      </c>
      <c r="O3446">
        <v>768</v>
      </c>
      <c r="P3446">
        <v>0</v>
      </c>
      <c r="Q3446">
        <v>0</v>
      </c>
      <c r="R3446">
        <v>0</v>
      </c>
      <c r="S3446">
        <v>0.75</v>
      </c>
      <c r="T3446">
        <v>0</v>
      </c>
      <c r="U3446" t="s">
        <v>37</v>
      </c>
      <c r="V3446">
        <v>0</v>
      </c>
      <c r="W3446">
        <v>0</v>
      </c>
      <c r="X3446">
        <v>0</v>
      </c>
      <c r="Y3446">
        <v>86</v>
      </c>
      <c r="Z3446">
        <v>2.2999999999999998</v>
      </c>
      <c r="AA3446" t="s">
        <v>48</v>
      </c>
      <c r="AB3446">
        <v>34.4</v>
      </c>
      <c r="AC3446">
        <v>0.38479999999999998</v>
      </c>
      <c r="AD3446">
        <v>0</v>
      </c>
      <c r="AE3446" t="s">
        <v>40</v>
      </c>
    </row>
    <row r="3447" spans="1:31" x14ac:dyDescent="0.25">
      <c r="A3447">
        <v>3446</v>
      </c>
      <c r="B3447" t="str">
        <f t="shared" si="53"/>
        <v>41-60</v>
      </c>
      <c r="D3447">
        <v>55</v>
      </c>
      <c r="F3447" t="s">
        <v>28</v>
      </c>
      <c r="G3447" t="s">
        <v>35</v>
      </c>
      <c r="H3447" t="s">
        <v>41</v>
      </c>
      <c r="I3447">
        <v>45</v>
      </c>
      <c r="J3447">
        <v>106</v>
      </c>
      <c r="K3447">
        <v>10</v>
      </c>
      <c r="L3447">
        <v>468.39</v>
      </c>
      <c r="M3447">
        <v>45012.19</v>
      </c>
      <c r="N3447">
        <v>0</v>
      </c>
      <c r="O3447">
        <v>5402</v>
      </c>
      <c r="P3447">
        <v>0</v>
      </c>
      <c r="Q3447">
        <v>4.5999999999999996</v>
      </c>
      <c r="R3447">
        <v>3</v>
      </c>
      <c r="S3447">
        <v>0.23</v>
      </c>
      <c r="T3447">
        <v>4</v>
      </c>
      <c r="U3447" t="s">
        <v>31</v>
      </c>
      <c r="V3447">
        <v>4</v>
      </c>
      <c r="W3447">
        <v>7</v>
      </c>
      <c r="X3447">
        <v>2707.13</v>
      </c>
      <c r="Y3447">
        <v>101</v>
      </c>
      <c r="Z3447">
        <v>2.8</v>
      </c>
      <c r="AA3447" t="s">
        <v>39</v>
      </c>
      <c r="AB3447">
        <v>51.5</v>
      </c>
      <c r="AC3447">
        <v>0.51129999999999998</v>
      </c>
      <c r="AD3447">
        <v>1</v>
      </c>
      <c r="AE3447" t="s">
        <v>52</v>
      </c>
    </row>
    <row r="3448" spans="1:31" x14ac:dyDescent="0.25">
      <c r="A3448">
        <v>3447</v>
      </c>
      <c r="B3448" t="str">
        <f t="shared" si="53"/>
        <v>26-40</v>
      </c>
      <c r="D3448">
        <v>34</v>
      </c>
      <c r="F3448" t="s">
        <v>28</v>
      </c>
      <c r="G3448" t="s">
        <v>45</v>
      </c>
      <c r="H3448" t="s">
        <v>36</v>
      </c>
      <c r="I3448">
        <v>3</v>
      </c>
      <c r="J3448">
        <v>6</v>
      </c>
      <c r="K3448">
        <v>0</v>
      </c>
      <c r="L3448">
        <v>309.98</v>
      </c>
      <c r="M3448">
        <v>1721.84</v>
      </c>
      <c r="N3448">
        <v>0</v>
      </c>
      <c r="O3448">
        <v>535</v>
      </c>
      <c r="P3448">
        <v>0</v>
      </c>
      <c r="Q3448">
        <v>0</v>
      </c>
      <c r="R3448">
        <v>0</v>
      </c>
      <c r="S3448">
        <v>0.45</v>
      </c>
      <c r="T3448">
        <v>2</v>
      </c>
      <c r="U3448" t="s">
        <v>31</v>
      </c>
      <c r="V3448">
        <v>0</v>
      </c>
      <c r="W3448">
        <v>0</v>
      </c>
      <c r="X3448">
        <v>0</v>
      </c>
      <c r="Y3448">
        <v>67</v>
      </c>
      <c r="Z3448">
        <v>2.9</v>
      </c>
      <c r="AA3448" t="s">
        <v>39</v>
      </c>
      <c r="AB3448">
        <v>37</v>
      </c>
      <c r="AC3448">
        <v>0.40400000000000003</v>
      </c>
      <c r="AD3448">
        <v>0</v>
      </c>
      <c r="AE3448" t="s">
        <v>40</v>
      </c>
    </row>
    <row r="3449" spans="1:31" x14ac:dyDescent="0.25">
      <c r="A3449">
        <v>3448</v>
      </c>
      <c r="B3449" t="str">
        <f t="shared" si="53"/>
        <v>41-60</v>
      </c>
      <c r="D3449">
        <v>47</v>
      </c>
      <c r="F3449" t="s">
        <v>34</v>
      </c>
      <c r="G3449" t="s">
        <v>35</v>
      </c>
      <c r="H3449" t="s">
        <v>41</v>
      </c>
      <c r="I3449">
        <v>31</v>
      </c>
      <c r="J3449">
        <v>100</v>
      </c>
      <c r="K3449">
        <v>5</v>
      </c>
      <c r="L3449">
        <v>325.73</v>
      </c>
      <c r="M3449">
        <v>33355.51</v>
      </c>
      <c r="N3449">
        <v>0</v>
      </c>
      <c r="O3449">
        <v>3326</v>
      </c>
      <c r="P3449">
        <v>5</v>
      </c>
      <c r="Q3449">
        <v>2.8</v>
      </c>
      <c r="R3449">
        <v>5</v>
      </c>
      <c r="S3449">
        <v>0.36</v>
      </c>
      <c r="T3449">
        <v>3</v>
      </c>
      <c r="U3449" t="s">
        <v>42</v>
      </c>
      <c r="V3449">
        <v>5</v>
      </c>
      <c r="W3449">
        <v>1</v>
      </c>
      <c r="X3449">
        <v>1762.88</v>
      </c>
      <c r="Y3449">
        <v>27</v>
      </c>
      <c r="Z3449">
        <v>5</v>
      </c>
      <c r="AA3449" t="s">
        <v>39</v>
      </c>
      <c r="AB3449">
        <v>34.6</v>
      </c>
      <c r="AC3449">
        <v>0.38669999999999999</v>
      </c>
      <c r="AD3449">
        <v>0</v>
      </c>
      <c r="AE3449" t="s">
        <v>40</v>
      </c>
    </row>
    <row r="3450" spans="1:31" x14ac:dyDescent="0.25">
      <c r="A3450">
        <v>3449</v>
      </c>
      <c r="B3450" t="str">
        <f t="shared" si="53"/>
        <v>41-60</v>
      </c>
      <c r="D3450">
        <v>50</v>
      </c>
      <c r="F3450" t="s">
        <v>28</v>
      </c>
      <c r="G3450" t="s">
        <v>29</v>
      </c>
      <c r="H3450" t="s">
        <v>44</v>
      </c>
      <c r="I3450">
        <v>29</v>
      </c>
      <c r="J3450">
        <v>66</v>
      </c>
      <c r="K3450">
        <v>6</v>
      </c>
      <c r="L3450">
        <v>590.14</v>
      </c>
      <c r="M3450">
        <v>40868.69</v>
      </c>
      <c r="N3450">
        <v>0</v>
      </c>
      <c r="O3450">
        <v>3862</v>
      </c>
      <c r="P3450">
        <v>2</v>
      </c>
      <c r="Q3450">
        <v>12</v>
      </c>
      <c r="R3450">
        <v>3</v>
      </c>
      <c r="S3450">
        <v>0.25</v>
      </c>
      <c r="T3450">
        <v>3</v>
      </c>
      <c r="U3450" t="s">
        <v>38</v>
      </c>
      <c r="V3450">
        <v>2</v>
      </c>
      <c r="W3450">
        <v>3</v>
      </c>
      <c r="X3450">
        <v>1335.73</v>
      </c>
      <c r="Y3450">
        <v>27</v>
      </c>
      <c r="Z3450">
        <v>3.9</v>
      </c>
      <c r="AA3450" t="s">
        <v>39</v>
      </c>
      <c r="AB3450">
        <v>25.6</v>
      </c>
      <c r="AC3450">
        <v>0.32450000000000001</v>
      </c>
      <c r="AD3450">
        <v>0</v>
      </c>
      <c r="AE3450" t="s">
        <v>40</v>
      </c>
    </row>
    <row r="3451" spans="1:31" x14ac:dyDescent="0.25">
      <c r="A3451">
        <v>3450</v>
      </c>
      <c r="B3451" t="str">
        <f t="shared" si="53"/>
        <v>41-60</v>
      </c>
      <c r="D3451">
        <v>44</v>
      </c>
      <c r="F3451" t="s">
        <v>34</v>
      </c>
      <c r="G3451" t="s">
        <v>29</v>
      </c>
      <c r="H3451" t="s">
        <v>30</v>
      </c>
      <c r="I3451">
        <v>52</v>
      </c>
      <c r="J3451">
        <v>70</v>
      </c>
      <c r="K3451">
        <v>11</v>
      </c>
      <c r="L3451">
        <v>461.06</v>
      </c>
      <c r="M3451">
        <v>31741.19</v>
      </c>
      <c r="N3451">
        <v>0</v>
      </c>
      <c r="O3451">
        <v>3229</v>
      </c>
      <c r="P3451">
        <v>0</v>
      </c>
      <c r="Q3451">
        <v>1</v>
      </c>
      <c r="R3451">
        <v>4</v>
      </c>
      <c r="S3451">
        <v>0.6</v>
      </c>
      <c r="T3451">
        <v>5</v>
      </c>
      <c r="U3451" t="s">
        <v>31</v>
      </c>
      <c r="V3451">
        <v>4</v>
      </c>
      <c r="W3451">
        <v>3</v>
      </c>
      <c r="X3451">
        <v>2726.49</v>
      </c>
      <c r="Y3451">
        <v>22</v>
      </c>
      <c r="Z3451">
        <v>5</v>
      </c>
      <c r="AA3451" t="s">
        <v>48</v>
      </c>
      <c r="AB3451">
        <v>22.1</v>
      </c>
      <c r="AC3451">
        <v>0.3019</v>
      </c>
      <c r="AD3451">
        <v>0</v>
      </c>
      <c r="AE3451" t="s">
        <v>40</v>
      </c>
    </row>
    <row r="3452" spans="1:31" x14ac:dyDescent="0.25">
      <c r="A3452">
        <v>3451</v>
      </c>
      <c r="B3452" t="str">
        <f t="shared" si="53"/>
        <v>41-60</v>
      </c>
      <c r="D3452">
        <v>43</v>
      </c>
      <c r="F3452" t="s">
        <v>34</v>
      </c>
      <c r="G3452" t="s">
        <v>35</v>
      </c>
      <c r="H3452" t="s">
        <v>30</v>
      </c>
      <c r="I3452">
        <v>44</v>
      </c>
      <c r="J3452">
        <v>35</v>
      </c>
      <c r="K3452">
        <v>4</v>
      </c>
      <c r="L3452">
        <v>418.54</v>
      </c>
      <c r="M3452">
        <v>15436.39</v>
      </c>
      <c r="N3452">
        <v>0</v>
      </c>
      <c r="O3452">
        <v>1798</v>
      </c>
      <c r="P3452">
        <v>1</v>
      </c>
      <c r="Q3452">
        <v>7.5</v>
      </c>
      <c r="R3452">
        <v>1</v>
      </c>
      <c r="S3452">
        <v>0.47</v>
      </c>
      <c r="T3452">
        <v>1</v>
      </c>
      <c r="U3452" t="s">
        <v>46</v>
      </c>
      <c r="V3452">
        <v>2</v>
      </c>
      <c r="W3452">
        <v>1</v>
      </c>
      <c r="X3452">
        <v>422.76</v>
      </c>
      <c r="Y3452">
        <v>26</v>
      </c>
      <c r="Z3452">
        <v>5</v>
      </c>
      <c r="AA3452" t="s">
        <v>39</v>
      </c>
      <c r="AB3452">
        <v>14.3</v>
      </c>
      <c r="AC3452">
        <v>0.25509999999999999</v>
      </c>
      <c r="AD3452">
        <v>0</v>
      </c>
      <c r="AE3452" t="s">
        <v>40</v>
      </c>
    </row>
    <row r="3453" spans="1:31" x14ac:dyDescent="0.25">
      <c r="A3453">
        <v>3452</v>
      </c>
      <c r="B3453" t="str">
        <f t="shared" si="53"/>
        <v>18-25</v>
      </c>
      <c r="D3453">
        <v>20</v>
      </c>
      <c r="F3453" t="s">
        <v>28</v>
      </c>
      <c r="G3453" t="s">
        <v>49</v>
      </c>
      <c r="H3453" t="s">
        <v>36</v>
      </c>
      <c r="I3453">
        <v>46</v>
      </c>
      <c r="J3453">
        <v>76</v>
      </c>
      <c r="K3453">
        <v>5</v>
      </c>
      <c r="L3453">
        <v>401.17</v>
      </c>
      <c r="M3453">
        <v>29180.36</v>
      </c>
      <c r="N3453">
        <v>0</v>
      </c>
      <c r="O3453">
        <v>3183</v>
      </c>
      <c r="P3453">
        <v>4</v>
      </c>
      <c r="Q3453">
        <v>7.1</v>
      </c>
      <c r="R3453">
        <v>2</v>
      </c>
      <c r="S3453">
        <v>0.14000000000000001</v>
      </c>
      <c r="T3453">
        <v>1</v>
      </c>
      <c r="U3453" t="s">
        <v>46</v>
      </c>
      <c r="V3453">
        <v>3</v>
      </c>
      <c r="W3453">
        <v>2</v>
      </c>
      <c r="X3453">
        <v>1654.01</v>
      </c>
      <c r="Y3453">
        <v>82</v>
      </c>
      <c r="Z3453">
        <v>5</v>
      </c>
      <c r="AA3453" t="s">
        <v>48</v>
      </c>
      <c r="AB3453">
        <v>40.700000000000003</v>
      </c>
      <c r="AC3453">
        <v>0.43059999999999998</v>
      </c>
      <c r="AD3453">
        <v>1</v>
      </c>
      <c r="AE3453" t="s">
        <v>33</v>
      </c>
    </row>
    <row r="3454" spans="1:31" x14ac:dyDescent="0.25">
      <c r="A3454">
        <v>3453</v>
      </c>
      <c r="B3454" t="str">
        <f t="shared" si="53"/>
        <v>41-60</v>
      </c>
      <c r="D3454">
        <v>41</v>
      </c>
      <c r="F3454" t="s">
        <v>28</v>
      </c>
      <c r="G3454" t="s">
        <v>43</v>
      </c>
      <c r="H3454" t="s">
        <v>36</v>
      </c>
      <c r="I3454">
        <v>4</v>
      </c>
      <c r="J3454">
        <v>8</v>
      </c>
      <c r="K3454">
        <v>1</v>
      </c>
      <c r="L3454">
        <v>434.09</v>
      </c>
      <c r="M3454">
        <v>3532.44</v>
      </c>
      <c r="N3454">
        <v>0</v>
      </c>
      <c r="O3454">
        <v>841</v>
      </c>
      <c r="P3454">
        <v>0</v>
      </c>
      <c r="Q3454">
        <v>17.100000000000001</v>
      </c>
      <c r="R3454">
        <v>0</v>
      </c>
      <c r="S3454">
        <v>0.35</v>
      </c>
      <c r="T3454">
        <v>0</v>
      </c>
      <c r="U3454" t="s">
        <v>37</v>
      </c>
      <c r="V3454">
        <v>0</v>
      </c>
      <c r="W3454">
        <v>0</v>
      </c>
      <c r="X3454">
        <v>0</v>
      </c>
      <c r="Y3454">
        <v>17</v>
      </c>
      <c r="Z3454">
        <v>3.1</v>
      </c>
      <c r="AA3454" t="s">
        <v>48</v>
      </c>
      <c r="AB3454">
        <v>18</v>
      </c>
      <c r="AC3454">
        <v>0.27660000000000001</v>
      </c>
      <c r="AD3454">
        <v>0</v>
      </c>
      <c r="AE3454" t="s">
        <v>40</v>
      </c>
    </row>
    <row r="3455" spans="1:31" x14ac:dyDescent="0.25">
      <c r="A3455">
        <v>3454</v>
      </c>
      <c r="B3455" t="str">
        <f t="shared" si="53"/>
        <v>26-40</v>
      </c>
      <c r="D3455">
        <v>36</v>
      </c>
      <c r="F3455" t="s">
        <v>34</v>
      </c>
      <c r="G3455" t="s">
        <v>43</v>
      </c>
      <c r="H3455" t="s">
        <v>30</v>
      </c>
      <c r="I3455">
        <v>50</v>
      </c>
      <c r="J3455">
        <v>94</v>
      </c>
      <c r="K3455">
        <v>3</v>
      </c>
      <c r="L3455">
        <v>473.17</v>
      </c>
      <c r="M3455">
        <v>42061.55</v>
      </c>
      <c r="N3455">
        <v>0</v>
      </c>
      <c r="O3455">
        <v>4834</v>
      </c>
      <c r="P3455">
        <v>0</v>
      </c>
      <c r="Q3455">
        <v>0</v>
      </c>
      <c r="R3455">
        <v>3</v>
      </c>
      <c r="S3455">
        <v>0.51</v>
      </c>
      <c r="T3455">
        <v>5</v>
      </c>
      <c r="U3455" t="s">
        <v>47</v>
      </c>
      <c r="V3455">
        <v>1</v>
      </c>
      <c r="W3455">
        <v>4</v>
      </c>
      <c r="X3455">
        <v>1191.25</v>
      </c>
      <c r="Y3455">
        <v>116</v>
      </c>
      <c r="Z3455">
        <v>4.8</v>
      </c>
      <c r="AA3455" t="s">
        <v>39</v>
      </c>
      <c r="AB3455">
        <v>57</v>
      </c>
      <c r="AC3455">
        <v>0.55249999999999999</v>
      </c>
      <c r="AD3455">
        <v>1</v>
      </c>
      <c r="AE3455" t="s">
        <v>59</v>
      </c>
    </row>
    <row r="3456" spans="1:31" x14ac:dyDescent="0.25">
      <c r="A3456">
        <v>3455</v>
      </c>
      <c r="B3456" t="str">
        <f t="shared" si="53"/>
        <v>60+</v>
      </c>
      <c r="D3456">
        <v>61</v>
      </c>
      <c r="F3456" t="s">
        <v>28</v>
      </c>
      <c r="G3456" t="s">
        <v>49</v>
      </c>
      <c r="H3456" t="s">
        <v>53</v>
      </c>
      <c r="I3456">
        <v>41</v>
      </c>
      <c r="J3456">
        <v>32</v>
      </c>
      <c r="K3456">
        <v>2</v>
      </c>
      <c r="L3456">
        <v>254.54</v>
      </c>
      <c r="M3456">
        <v>8033.15</v>
      </c>
      <c r="N3456">
        <v>0</v>
      </c>
      <c r="O3456">
        <v>843</v>
      </c>
      <c r="P3456">
        <v>2</v>
      </c>
      <c r="Q3456">
        <v>2.2999999999999998</v>
      </c>
      <c r="R3456">
        <v>1</v>
      </c>
      <c r="S3456">
        <v>0.33</v>
      </c>
      <c r="T3456">
        <v>2</v>
      </c>
      <c r="U3456" t="s">
        <v>47</v>
      </c>
      <c r="V3456">
        <v>0</v>
      </c>
      <c r="W3456">
        <v>3</v>
      </c>
      <c r="X3456">
        <v>456.58</v>
      </c>
      <c r="Y3456">
        <v>91</v>
      </c>
      <c r="Z3456">
        <v>4.7</v>
      </c>
      <c r="AA3456" t="s">
        <v>39</v>
      </c>
      <c r="AB3456">
        <v>39.9</v>
      </c>
      <c r="AC3456">
        <v>0.42509999999999998</v>
      </c>
      <c r="AD3456">
        <v>1</v>
      </c>
      <c r="AE3456" t="s">
        <v>33</v>
      </c>
    </row>
    <row r="3457" spans="1:31" x14ac:dyDescent="0.25">
      <c r="A3457">
        <v>3456</v>
      </c>
      <c r="B3457" t="str">
        <f t="shared" si="53"/>
        <v>60+</v>
      </c>
      <c r="D3457">
        <v>63</v>
      </c>
      <c r="F3457" t="s">
        <v>28</v>
      </c>
      <c r="G3457" t="s">
        <v>49</v>
      </c>
      <c r="H3457" t="s">
        <v>41</v>
      </c>
      <c r="I3457">
        <v>3</v>
      </c>
      <c r="J3457">
        <v>1</v>
      </c>
      <c r="K3457">
        <v>0</v>
      </c>
      <c r="L3457">
        <v>405.2</v>
      </c>
      <c r="M3457">
        <v>413.17</v>
      </c>
      <c r="N3457">
        <v>0</v>
      </c>
      <c r="O3457">
        <v>38</v>
      </c>
      <c r="P3457">
        <v>0</v>
      </c>
      <c r="Q3457">
        <v>15.9</v>
      </c>
      <c r="R3457">
        <v>0</v>
      </c>
      <c r="S3457">
        <v>0.25</v>
      </c>
      <c r="T3457">
        <v>0</v>
      </c>
      <c r="U3457" t="s">
        <v>37</v>
      </c>
      <c r="V3457">
        <v>0</v>
      </c>
      <c r="W3457">
        <v>0</v>
      </c>
      <c r="X3457">
        <v>0</v>
      </c>
      <c r="Y3457">
        <v>11</v>
      </c>
      <c r="Z3457">
        <v>4.8</v>
      </c>
      <c r="AA3457" t="s">
        <v>32</v>
      </c>
      <c r="AB3457">
        <v>19.600000000000001</v>
      </c>
      <c r="AC3457">
        <v>0.28689999999999999</v>
      </c>
      <c r="AD3457">
        <v>0</v>
      </c>
      <c r="AE3457" t="s">
        <v>40</v>
      </c>
    </row>
    <row r="3458" spans="1:31" x14ac:dyDescent="0.25">
      <c r="A3458">
        <v>3457</v>
      </c>
      <c r="B3458" t="str">
        <f t="shared" si="53"/>
        <v>41-60</v>
      </c>
      <c r="D3458">
        <v>57</v>
      </c>
      <c r="F3458" t="s">
        <v>34</v>
      </c>
      <c r="G3458" t="s">
        <v>43</v>
      </c>
      <c r="H3458" t="s">
        <v>53</v>
      </c>
      <c r="I3458">
        <v>39</v>
      </c>
      <c r="J3458">
        <v>40</v>
      </c>
      <c r="K3458">
        <v>6</v>
      </c>
      <c r="L3458">
        <v>476.91</v>
      </c>
      <c r="M3458">
        <v>19096.45</v>
      </c>
      <c r="N3458">
        <v>1</v>
      </c>
      <c r="O3458">
        <v>1947</v>
      </c>
      <c r="P3458">
        <v>1</v>
      </c>
      <c r="Q3458">
        <v>15</v>
      </c>
      <c r="R3458">
        <v>2</v>
      </c>
      <c r="S3458">
        <v>0.32</v>
      </c>
      <c r="T3458">
        <v>2</v>
      </c>
      <c r="U3458" t="s">
        <v>38</v>
      </c>
      <c r="V3458">
        <v>2</v>
      </c>
      <c r="W3458">
        <v>2</v>
      </c>
      <c r="X3458">
        <v>551.03</v>
      </c>
      <c r="Y3458">
        <v>51</v>
      </c>
      <c r="Z3458">
        <v>2.8</v>
      </c>
      <c r="AA3458" t="s">
        <v>51</v>
      </c>
      <c r="AB3458">
        <v>30.5</v>
      </c>
      <c r="AC3458">
        <v>0.35759999999999997</v>
      </c>
      <c r="AD3458">
        <v>0</v>
      </c>
      <c r="AE3458" t="s">
        <v>40</v>
      </c>
    </row>
    <row r="3459" spans="1:31" x14ac:dyDescent="0.25">
      <c r="A3459">
        <v>3458</v>
      </c>
      <c r="B3459" t="str">
        <f t="shared" ref="B3459:B3522" si="54">IF(D3459&lt;=25, "18-25", IF(D3459&lt;=40, "26-40", IF(D3459&lt;=60, "41-60", "60+")))</f>
        <v>18-25</v>
      </c>
      <c r="D3459">
        <v>19</v>
      </c>
      <c r="F3459" t="s">
        <v>34</v>
      </c>
      <c r="G3459" t="s">
        <v>29</v>
      </c>
      <c r="H3459" t="s">
        <v>41</v>
      </c>
      <c r="I3459">
        <v>34</v>
      </c>
      <c r="J3459">
        <v>1</v>
      </c>
      <c r="K3459">
        <v>0</v>
      </c>
      <c r="L3459">
        <v>435.49</v>
      </c>
      <c r="M3459">
        <v>448.55</v>
      </c>
      <c r="N3459">
        <v>0</v>
      </c>
      <c r="O3459">
        <v>353</v>
      </c>
      <c r="P3459">
        <v>0</v>
      </c>
      <c r="Q3459">
        <v>11.3</v>
      </c>
      <c r="R3459">
        <v>0</v>
      </c>
      <c r="S3459">
        <v>0.68</v>
      </c>
      <c r="T3459">
        <v>1</v>
      </c>
      <c r="U3459" t="s">
        <v>46</v>
      </c>
      <c r="V3459">
        <v>0</v>
      </c>
      <c r="W3459">
        <v>0</v>
      </c>
      <c r="X3459">
        <v>0</v>
      </c>
      <c r="Y3459">
        <v>24</v>
      </c>
      <c r="Z3459">
        <v>3.2</v>
      </c>
      <c r="AA3459" t="s">
        <v>39</v>
      </c>
      <c r="AB3459">
        <v>19</v>
      </c>
      <c r="AC3459">
        <v>0.28289999999999998</v>
      </c>
      <c r="AD3459">
        <v>0</v>
      </c>
      <c r="AE3459" t="s">
        <v>40</v>
      </c>
    </row>
    <row r="3460" spans="1:31" x14ac:dyDescent="0.25">
      <c r="A3460">
        <v>3459</v>
      </c>
      <c r="B3460" t="str">
        <f t="shared" si="54"/>
        <v>60+</v>
      </c>
      <c r="D3460">
        <v>62</v>
      </c>
      <c r="F3460" t="s">
        <v>34</v>
      </c>
      <c r="G3460" t="s">
        <v>43</v>
      </c>
      <c r="H3460" t="s">
        <v>41</v>
      </c>
      <c r="I3460">
        <v>8</v>
      </c>
      <c r="J3460">
        <v>8</v>
      </c>
      <c r="K3460">
        <v>1</v>
      </c>
      <c r="L3460">
        <v>244.21</v>
      </c>
      <c r="M3460">
        <v>1782.42</v>
      </c>
      <c r="N3460">
        <v>0</v>
      </c>
      <c r="O3460">
        <v>660</v>
      </c>
      <c r="P3460">
        <v>1</v>
      </c>
      <c r="Q3460">
        <v>8.4</v>
      </c>
      <c r="R3460">
        <v>0</v>
      </c>
      <c r="S3460">
        <v>0.26</v>
      </c>
      <c r="T3460">
        <v>2</v>
      </c>
      <c r="U3460" t="s">
        <v>38</v>
      </c>
      <c r="V3460">
        <v>0</v>
      </c>
      <c r="W3460">
        <v>0</v>
      </c>
      <c r="X3460">
        <v>0</v>
      </c>
      <c r="Y3460">
        <v>57</v>
      </c>
      <c r="Z3460">
        <v>5</v>
      </c>
      <c r="AA3460" t="s">
        <v>32</v>
      </c>
      <c r="AB3460">
        <v>33.6</v>
      </c>
      <c r="AC3460">
        <v>0.37959999999999999</v>
      </c>
      <c r="AD3460">
        <v>0</v>
      </c>
      <c r="AE3460" t="s">
        <v>40</v>
      </c>
    </row>
    <row r="3461" spans="1:31" x14ac:dyDescent="0.25">
      <c r="A3461">
        <v>3460</v>
      </c>
      <c r="B3461" t="str">
        <f t="shared" si="54"/>
        <v>26-40</v>
      </c>
      <c r="D3461">
        <v>39</v>
      </c>
      <c r="F3461" t="s">
        <v>34</v>
      </c>
      <c r="G3461" t="s">
        <v>45</v>
      </c>
      <c r="H3461" t="s">
        <v>41</v>
      </c>
      <c r="I3461">
        <v>31</v>
      </c>
      <c r="J3461">
        <v>62</v>
      </c>
      <c r="K3461">
        <v>2</v>
      </c>
      <c r="L3461">
        <v>456.26</v>
      </c>
      <c r="M3461">
        <v>28418.27</v>
      </c>
      <c r="N3461">
        <v>0</v>
      </c>
      <c r="O3461">
        <v>3182</v>
      </c>
      <c r="P3461">
        <v>5</v>
      </c>
      <c r="Q3461">
        <v>16</v>
      </c>
      <c r="R3461">
        <v>1</v>
      </c>
      <c r="S3461">
        <v>0.4</v>
      </c>
      <c r="T3461">
        <v>3</v>
      </c>
      <c r="U3461" t="s">
        <v>46</v>
      </c>
      <c r="V3461">
        <v>0</v>
      </c>
      <c r="W3461">
        <v>1</v>
      </c>
      <c r="X3461">
        <v>138.63</v>
      </c>
      <c r="Y3461">
        <v>19</v>
      </c>
      <c r="Z3461">
        <v>3.5</v>
      </c>
      <c r="AA3461" t="s">
        <v>39</v>
      </c>
      <c r="AB3461">
        <v>23.5</v>
      </c>
      <c r="AC3461">
        <v>0.31130000000000002</v>
      </c>
      <c r="AD3461">
        <v>0</v>
      </c>
      <c r="AE3461" t="s">
        <v>40</v>
      </c>
    </row>
    <row r="3462" spans="1:31" x14ac:dyDescent="0.25">
      <c r="A3462">
        <v>3461</v>
      </c>
      <c r="B3462" t="str">
        <f t="shared" si="54"/>
        <v>26-40</v>
      </c>
      <c r="D3462">
        <v>40</v>
      </c>
      <c r="F3462" t="s">
        <v>34</v>
      </c>
      <c r="G3462" t="s">
        <v>29</v>
      </c>
      <c r="H3462" t="s">
        <v>30</v>
      </c>
      <c r="I3462">
        <v>50</v>
      </c>
      <c r="J3462">
        <v>148</v>
      </c>
      <c r="K3462">
        <v>20</v>
      </c>
      <c r="L3462">
        <v>449.05</v>
      </c>
      <c r="M3462">
        <v>62215.27</v>
      </c>
      <c r="N3462">
        <v>0</v>
      </c>
      <c r="O3462">
        <v>6783</v>
      </c>
      <c r="P3462">
        <v>2</v>
      </c>
      <c r="Q3462">
        <v>3.6</v>
      </c>
      <c r="R3462">
        <v>5</v>
      </c>
      <c r="S3462">
        <v>0.15</v>
      </c>
      <c r="T3462">
        <v>6</v>
      </c>
      <c r="U3462" t="s">
        <v>31</v>
      </c>
      <c r="V3462">
        <v>3</v>
      </c>
      <c r="W3462">
        <v>1</v>
      </c>
      <c r="X3462">
        <v>848.68</v>
      </c>
      <c r="Y3462">
        <v>39</v>
      </c>
      <c r="Z3462">
        <v>4.0999999999999996</v>
      </c>
      <c r="AA3462" t="s">
        <v>48</v>
      </c>
      <c r="AB3462">
        <v>35.299999999999997</v>
      </c>
      <c r="AC3462">
        <v>0.3916</v>
      </c>
      <c r="AD3462">
        <v>0</v>
      </c>
      <c r="AE3462" t="s">
        <v>40</v>
      </c>
    </row>
    <row r="3463" spans="1:31" x14ac:dyDescent="0.25">
      <c r="A3463">
        <v>3462</v>
      </c>
      <c r="B3463" t="str">
        <f t="shared" si="54"/>
        <v>60+</v>
      </c>
      <c r="D3463">
        <v>68</v>
      </c>
      <c r="F3463" t="s">
        <v>34</v>
      </c>
      <c r="G3463" t="s">
        <v>29</v>
      </c>
      <c r="H3463" t="s">
        <v>30</v>
      </c>
      <c r="I3463">
        <v>23</v>
      </c>
      <c r="J3463">
        <v>1</v>
      </c>
      <c r="K3463">
        <v>0</v>
      </c>
      <c r="L3463">
        <v>370.11</v>
      </c>
      <c r="M3463">
        <v>388.23</v>
      </c>
      <c r="N3463">
        <v>0</v>
      </c>
      <c r="O3463">
        <v>359</v>
      </c>
      <c r="P3463">
        <v>0</v>
      </c>
      <c r="Q3463">
        <v>0</v>
      </c>
      <c r="R3463">
        <v>0</v>
      </c>
      <c r="S3463">
        <v>0.44</v>
      </c>
      <c r="T3463">
        <v>1</v>
      </c>
      <c r="U3463" t="s">
        <v>42</v>
      </c>
      <c r="V3463">
        <v>0</v>
      </c>
      <c r="W3463">
        <v>0</v>
      </c>
      <c r="X3463">
        <v>0</v>
      </c>
      <c r="Y3463">
        <v>10</v>
      </c>
      <c r="Z3463">
        <v>3.5</v>
      </c>
      <c r="AA3463" t="s">
        <v>39</v>
      </c>
      <c r="AB3463">
        <v>16.399999999999999</v>
      </c>
      <c r="AC3463">
        <v>0.2676</v>
      </c>
      <c r="AD3463">
        <v>0</v>
      </c>
      <c r="AE3463" t="s">
        <v>40</v>
      </c>
    </row>
    <row r="3464" spans="1:31" x14ac:dyDescent="0.25">
      <c r="A3464">
        <v>3463</v>
      </c>
      <c r="B3464" t="str">
        <f t="shared" si="54"/>
        <v>60+</v>
      </c>
      <c r="D3464">
        <v>63</v>
      </c>
      <c r="F3464" t="s">
        <v>34</v>
      </c>
      <c r="G3464" t="s">
        <v>29</v>
      </c>
      <c r="H3464" t="s">
        <v>44</v>
      </c>
      <c r="I3464">
        <v>16</v>
      </c>
      <c r="J3464">
        <v>16</v>
      </c>
      <c r="K3464">
        <v>3</v>
      </c>
      <c r="L3464">
        <v>342.43</v>
      </c>
      <c r="M3464">
        <v>5936.28</v>
      </c>
      <c r="N3464">
        <v>0</v>
      </c>
      <c r="O3464">
        <v>746</v>
      </c>
      <c r="P3464">
        <v>1</v>
      </c>
      <c r="Q3464">
        <v>16.5</v>
      </c>
      <c r="R3464">
        <v>0</v>
      </c>
      <c r="S3464">
        <v>0.51</v>
      </c>
      <c r="T3464">
        <v>2</v>
      </c>
      <c r="U3464" t="s">
        <v>31</v>
      </c>
      <c r="V3464">
        <v>1</v>
      </c>
      <c r="W3464">
        <v>0</v>
      </c>
      <c r="X3464">
        <v>227.75</v>
      </c>
      <c r="Y3464">
        <v>28</v>
      </c>
      <c r="Z3464">
        <v>3.4</v>
      </c>
      <c r="AA3464" t="s">
        <v>32</v>
      </c>
      <c r="AB3464">
        <v>23.5</v>
      </c>
      <c r="AC3464">
        <v>0.31090000000000001</v>
      </c>
      <c r="AD3464">
        <v>0</v>
      </c>
      <c r="AE3464" t="s">
        <v>40</v>
      </c>
    </row>
    <row r="3465" spans="1:31" x14ac:dyDescent="0.25">
      <c r="A3465">
        <v>3464</v>
      </c>
      <c r="B3465" t="str">
        <f t="shared" si="54"/>
        <v>18-25</v>
      </c>
      <c r="D3465">
        <v>20</v>
      </c>
      <c r="F3465" t="s">
        <v>34</v>
      </c>
      <c r="G3465" t="s">
        <v>45</v>
      </c>
      <c r="H3465" t="s">
        <v>41</v>
      </c>
      <c r="I3465">
        <v>16</v>
      </c>
      <c r="J3465">
        <v>34</v>
      </c>
      <c r="K3465">
        <v>1</v>
      </c>
      <c r="L3465">
        <v>477.44</v>
      </c>
      <c r="M3465">
        <v>15809.23</v>
      </c>
      <c r="N3465">
        <v>0</v>
      </c>
      <c r="O3465">
        <v>1769</v>
      </c>
      <c r="P3465">
        <v>1</v>
      </c>
      <c r="Q3465">
        <v>14</v>
      </c>
      <c r="R3465">
        <v>1</v>
      </c>
      <c r="S3465">
        <v>0.74</v>
      </c>
      <c r="T3465">
        <v>0</v>
      </c>
      <c r="U3465" t="s">
        <v>37</v>
      </c>
      <c r="V3465">
        <v>2</v>
      </c>
      <c r="W3465">
        <v>2</v>
      </c>
      <c r="X3465">
        <v>552.65</v>
      </c>
      <c r="Y3465">
        <v>11</v>
      </c>
      <c r="Z3465">
        <v>3.4</v>
      </c>
      <c r="AA3465" t="s">
        <v>51</v>
      </c>
      <c r="AB3465">
        <v>18</v>
      </c>
      <c r="AC3465">
        <v>0.27710000000000001</v>
      </c>
      <c r="AD3465">
        <v>0</v>
      </c>
      <c r="AE3465" t="s">
        <v>40</v>
      </c>
    </row>
    <row r="3466" spans="1:31" x14ac:dyDescent="0.25">
      <c r="A3466">
        <v>3465</v>
      </c>
      <c r="B3466" t="str">
        <f t="shared" si="54"/>
        <v>26-40</v>
      </c>
      <c r="D3466">
        <v>37</v>
      </c>
      <c r="F3466" t="s">
        <v>34</v>
      </c>
      <c r="G3466" t="s">
        <v>43</v>
      </c>
      <c r="H3466" t="s">
        <v>30</v>
      </c>
      <c r="I3466">
        <v>43</v>
      </c>
      <c r="J3466">
        <v>62</v>
      </c>
      <c r="K3466">
        <v>2</v>
      </c>
      <c r="L3466">
        <v>466.65</v>
      </c>
      <c r="M3466">
        <v>30978.28</v>
      </c>
      <c r="N3466">
        <v>0</v>
      </c>
      <c r="O3466">
        <v>3244</v>
      </c>
      <c r="P3466">
        <v>2</v>
      </c>
      <c r="Q3466">
        <v>9.8000000000000007</v>
      </c>
      <c r="R3466">
        <v>0</v>
      </c>
      <c r="S3466">
        <v>0.27</v>
      </c>
      <c r="T3466">
        <v>2</v>
      </c>
      <c r="U3466" t="s">
        <v>42</v>
      </c>
      <c r="V3466">
        <v>3</v>
      </c>
      <c r="W3466">
        <v>5</v>
      </c>
      <c r="X3466">
        <v>1161.74</v>
      </c>
      <c r="Y3466">
        <v>93</v>
      </c>
      <c r="Z3466">
        <v>3.1</v>
      </c>
      <c r="AA3466" t="s">
        <v>39</v>
      </c>
      <c r="AB3466">
        <v>51</v>
      </c>
      <c r="AC3466">
        <v>0.50780000000000003</v>
      </c>
      <c r="AD3466">
        <v>1</v>
      </c>
      <c r="AE3466" t="s">
        <v>56</v>
      </c>
    </row>
    <row r="3467" spans="1:31" x14ac:dyDescent="0.25">
      <c r="A3467">
        <v>3466</v>
      </c>
      <c r="B3467" t="str">
        <f t="shared" si="54"/>
        <v>41-60</v>
      </c>
      <c r="D3467">
        <v>57</v>
      </c>
      <c r="F3467" t="s">
        <v>34</v>
      </c>
      <c r="G3467" t="s">
        <v>45</v>
      </c>
      <c r="H3467" t="s">
        <v>30</v>
      </c>
      <c r="I3467">
        <v>49</v>
      </c>
      <c r="J3467">
        <v>95</v>
      </c>
      <c r="K3467">
        <v>6</v>
      </c>
      <c r="L3467">
        <v>509.29</v>
      </c>
      <c r="M3467">
        <v>46847.54</v>
      </c>
      <c r="N3467">
        <v>0</v>
      </c>
      <c r="O3467">
        <v>5315</v>
      </c>
      <c r="P3467">
        <v>3</v>
      </c>
      <c r="Q3467">
        <v>23.2</v>
      </c>
      <c r="R3467">
        <v>1</v>
      </c>
      <c r="S3467">
        <v>0.61</v>
      </c>
      <c r="T3467">
        <v>3</v>
      </c>
      <c r="U3467" t="s">
        <v>46</v>
      </c>
      <c r="V3467">
        <v>1</v>
      </c>
      <c r="W3467">
        <v>2</v>
      </c>
      <c r="X3467">
        <v>766.35</v>
      </c>
      <c r="Y3467">
        <v>30</v>
      </c>
      <c r="Z3467">
        <v>3.6</v>
      </c>
      <c r="AA3467" t="s">
        <v>39</v>
      </c>
      <c r="AB3467">
        <v>31.8</v>
      </c>
      <c r="AC3467">
        <v>0.36670000000000003</v>
      </c>
      <c r="AD3467">
        <v>0</v>
      </c>
      <c r="AE3467" t="s">
        <v>40</v>
      </c>
    </row>
    <row r="3468" spans="1:31" x14ac:dyDescent="0.25">
      <c r="A3468">
        <v>3467</v>
      </c>
      <c r="B3468" t="str">
        <f t="shared" si="54"/>
        <v>41-60</v>
      </c>
      <c r="D3468">
        <v>46</v>
      </c>
      <c r="F3468" t="s">
        <v>28</v>
      </c>
      <c r="G3468" t="s">
        <v>29</v>
      </c>
      <c r="H3468" t="s">
        <v>53</v>
      </c>
      <c r="I3468">
        <v>47</v>
      </c>
      <c r="J3468">
        <v>99</v>
      </c>
      <c r="K3468">
        <v>8</v>
      </c>
      <c r="L3468">
        <v>703.36</v>
      </c>
      <c r="M3468">
        <v>69949.02</v>
      </c>
      <c r="N3468">
        <v>0</v>
      </c>
      <c r="O3468">
        <v>6648</v>
      </c>
      <c r="P3468">
        <v>2</v>
      </c>
      <c r="Q3468">
        <v>19.399999999999999</v>
      </c>
      <c r="R3468">
        <v>4</v>
      </c>
      <c r="S3468">
        <v>0.33</v>
      </c>
      <c r="T3468">
        <v>3</v>
      </c>
      <c r="U3468" t="s">
        <v>46</v>
      </c>
      <c r="V3468">
        <v>0</v>
      </c>
      <c r="W3468">
        <v>7</v>
      </c>
      <c r="X3468">
        <v>733.64</v>
      </c>
      <c r="Y3468">
        <v>44</v>
      </c>
      <c r="Z3468">
        <v>2.8</v>
      </c>
      <c r="AA3468" t="s">
        <v>39</v>
      </c>
      <c r="AB3468">
        <v>31.9</v>
      </c>
      <c r="AC3468">
        <v>0.36780000000000002</v>
      </c>
      <c r="AD3468">
        <v>0</v>
      </c>
      <c r="AE3468" t="s">
        <v>40</v>
      </c>
    </row>
    <row r="3469" spans="1:31" x14ac:dyDescent="0.25">
      <c r="A3469">
        <v>3468</v>
      </c>
      <c r="B3469" t="str">
        <f t="shared" si="54"/>
        <v>26-40</v>
      </c>
      <c r="D3469">
        <v>31</v>
      </c>
      <c r="F3469" t="s">
        <v>34</v>
      </c>
      <c r="G3469" t="s">
        <v>35</v>
      </c>
      <c r="H3469" t="s">
        <v>53</v>
      </c>
      <c r="I3469">
        <v>17</v>
      </c>
      <c r="J3469">
        <v>25</v>
      </c>
      <c r="K3469">
        <v>4</v>
      </c>
      <c r="L3469">
        <v>522.67999999999995</v>
      </c>
      <c r="M3469">
        <v>14154.92</v>
      </c>
      <c r="N3469">
        <v>0</v>
      </c>
      <c r="O3469">
        <v>1507</v>
      </c>
      <c r="P3469">
        <v>1</v>
      </c>
      <c r="Q3469">
        <v>8.5</v>
      </c>
      <c r="R3469">
        <v>1</v>
      </c>
      <c r="S3469">
        <v>0.68</v>
      </c>
      <c r="T3469">
        <v>1</v>
      </c>
      <c r="U3469" t="s">
        <v>42</v>
      </c>
      <c r="V3469">
        <v>1</v>
      </c>
      <c r="W3469">
        <v>1</v>
      </c>
      <c r="X3469">
        <v>292.77999999999997</v>
      </c>
      <c r="Y3469">
        <v>35</v>
      </c>
      <c r="Z3469">
        <v>4.2</v>
      </c>
      <c r="AA3469" t="s">
        <v>48</v>
      </c>
      <c r="AB3469">
        <v>28.4</v>
      </c>
      <c r="AC3469">
        <v>0.34310000000000002</v>
      </c>
      <c r="AD3469">
        <v>0</v>
      </c>
      <c r="AE3469" t="s">
        <v>40</v>
      </c>
    </row>
    <row r="3470" spans="1:31" x14ac:dyDescent="0.25">
      <c r="A3470">
        <v>3469</v>
      </c>
      <c r="B3470" t="str">
        <f t="shared" si="54"/>
        <v>41-60</v>
      </c>
      <c r="D3470">
        <v>45</v>
      </c>
      <c r="F3470" t="s">
        <v>34</v>
      </c>
      <c r="G3470" t="s">
        <v>49</v>
      </c>
      <c r="H3470" t="s">
        <v>30</v>
      </c>
      <c r="I3470">
        <v>26</v>
      </c>
      <c r="J3470">
        <v>72</v>
      </c>
      <c r="K3470">
        <v>13</v>
      </c>
      <c r="L3470">
        <v>366.71</v>
      </c>
      <c r="M3470">
        <v>26732.18</v>
      </c>
      <c r="N3470">
        <v>0</v>
      </c>
      <c r="O3470">
        <v>2926</v>
      </c>
      <c r="P3470">
        <v>1</v>
      </c>
      <c r="Q3470">
        <v>15.6</v>
      </c>
      <c r="R3470">
        <v>2</v>
      </c>
      <c r="S3470">
        <v>0.16</v>
      </c>
      <c r="T3470">
        <v>2</v>
      </c>
      <c r="U3470" t="s">
        <v>42</v>
      </c>
      <c r="V3470">
        <v>2</v>
      </c>
      <c r="W3470">
        <v>5</v>
      </c>
      <c r="X3470">
        <v>1656.35</v>
      </c>
      <c r="Y3470">
        <v>100</v>
      </c>
      <c r="Z3470">
        <v>3.1</v>
      </c>
      <c r="AA3470" t="s">
        <v>39</v>
      </c>
      <c r="AB3470">
        <v>51.8</v>
      </c>
      <c r="AC3470">
        <v>0.51329999999999998</v>
      </c>
      <c r="AD3470">
        <v>1</v>
      </c>
      <c r="AE3470" t="s">
        <v>56</v>
      </c>
    </row>
    <row r="3471" spans="1:31" x14ac:dyDescent="0.25">
      <c r="A3471">
        <v>3470</v>
      </c>
      <c r="B3471" t="str">
        <f t="shared" si="54"/>
        <v>60+</v>
      </c>
      <c r="D3471">
        <v>63</v>
      </c>
      <c r="F3471" t="s">
        <v>28</v>
      </c>
      <c r="G3471" t="s">
        <v>29</v>
      </c>
      <c r="H3471" t="s">
        <v>30</v>
      </c>
      <c r="I3471">
        <v>34</v>
      </c>
      <c r="J3471">
        <v>127</v>
      </c>
      <c r="K3471">
        <v>11</v>
      </c>
      <c r="L3471">
        <v>604.59</v>
      </c>
      <c r="M3471">
        <v>82616.3</v>
      </c>
      <c r="N3471">
        <v>0</v>
      </c>
      <c r="O3471">
        <v>8128</v>
      </c>
      <c r="P3471">
        <v>9</v>
      </c>
      <c r="Q3471">
        <v>16.7</v>
      </c>
      <c r="R3471">
        <v>7</v>
      </c>
      <c r="S3471">
        <v>0.26</v>
      </c>
      <c r="T3471">
        <v>6</v>
      </c>
      <c r="U3471" t="s">
        <v>42</v>
      </c>
      <c r="V3471">
        <v>7</v>
      </c>
      <c r="W3471">
        <v>5</v>
      </c>
      <c r="X3471">
        <v>3474.91</v>
      </c>
      <c r="Y3471">
        <v>65</v>
      </c>
      <c r="Z3471">
        <v>3</v>
      </c>
      <c r="AA3471" t="s">
        <v>39</v>
      </c>
      <c r="AB3471">
        <v>60.5</v>
      </c>
      <c r="AC3471">
        <v>0.57840000000000003</v>
      </c>
      <c r="AD3471">
        <v>1</v>
      </c>
      <c r="AE3471" t="s">
        <v>58</v>
      </c>
    </row>
    <row r="3472" spans="1:31" x14ac:dyDescent="0.25">
      <c r="A3472">
        <v>3471</v>
      </c>
      <c r="B3472" t="str">
        <f t="shared" si="54"/>
        <v>26-40</v>
      </c>
      <c r="D3472">
        <v>29</v>
      </c>
      <c r="F3472" t="s">
        <v>28</v>
      </c>
      <c r="G3472" t="s">
        <v>29</v>
      </c>
      <c r="H3472" t="s">
        <v>30</v>
      </c>
      <c r="I3472">
        <v>42</v>
      </c>
      <c r="J3472">
        <v>40</v>
      </c>
      <c r="K3472">
        <v>3</v>
      </c>
      <c r="L3472">
        <v>423.47</v>
      </c>
      <c r="M3472">
        <v>15591.79</v>
      </c>
      <c r="N3472">
        <v>0</v>
      </c>
      <c r="O3472">
        <v>2035</v>
      </c>
      <c r="P3472">
        <v>2</v>
      </c>
      <c r="Q3472">
        <v>13.8</v>
      </c>
      <c r="R3472">
        <v>2</v>
      </c>
      <c r="S3472">
        <v>0.46</v>
      </c>
      <c r="T3472">
        <v>3</v>
      </c>
      <c r="U3472" t="s">
        <v>46</v>
      </c>
      <c r="V3472">
        <v>0</v>
      </c>
      <c r="W3472">
        <v>1</v>
      </c>
      <c r="X3472">
        <v>63.54</v>
      </c>
      <c r="Y3472">
        <v>24</v>
      </c>
      <c r="Z3472">
        <v>1.8</v>
      </c>
      <c r="AA3472" t="s">
        <v>51</v>
      </c>
      <c r="AB3472">
        <v>27.4</v>
      </c>
      <c r="AC3472">
        <v>0.33650000000000002</v>
      </c>
      <c r="AD3472">
        <v>0</v>
      </c>
      <c r="AE3472" t="s">
        <v>40</v>
      </c>
    </row>
    <row r="3473" spans="1:31" x14ac:dyDescent="0.25">
      <c r="A3473">
        <v>3472</v>
      </c>
      <c r="B3473" t="str">
        <f t="shared" si="54"/>
        <v>41-60</v>
      </c>
      <c r="D3473">
        <v>57</v>
      </c>
      <c r="F3473" t="s">
        <v>34</v>
      </c>
      <c r="G3473" t="s">
        <v>43</v>
      </c>
      <c r="H3473" t="s">
        <v>36</v>
      </c>
      <c r="I3473">
        <v>30</v>
      </c>
      <c r="J3473">
        <v>76</v>
      </c>
      <c r="K3473">
        <v>5</v>
      </c>
      <c r="L3473">
        <v>423.92</v>
      </c>
      <c r="M3473">
        <v>31977.42</v>
      </c>
      <c r="N3473">
        <v>0</v>
      </c>
      <c r="O3473">
        <v>3508</v>
      </c>
      <c r="P3473">
        <v>1</v>
      </c>
      <c r="Q3473">
        <v>3.4</v>
      </c>
      <c r="R3473">
        <v>2</v>
      </c>
      <c r="S3473">
        <v>0.34</v>
      </c>
      <c r="T3473">
        <v>2</v>
      </c>
      <c r="U3473" t="s">
        <v>31</v>
      </c>
      <c r="V3473">
        <v>1</v>
      </c>
      <c r="W3473">
        <v>3</v>
      </c>
      <c r="X3473">
        <v>851.15</v>
      </c>
      <c r="Y3473">
        <v>45</v>
      </c>
      <c r="Z3473">
        <v>3</v>
      </c>
      <c r="AA3473" t="s">
        <v>39</v>
      </c>
      <c r="AB3473">
        <v>26.6</v>
      </c>
      <c r="AC3473">
        <v>0.33150000000000002</v>
      </c>
      <c r="AD3473">
        <v>0</v>
      </c>
      <c r="AE3473" t="s">
        <v>40</v>
      </c>
    </row>
    <row r="3474" spans="1:31" x14ac:dyDescent="0.25">
      <c r="A3474">
        <v>3473</v>
      </c>
      <c r="B3474" t="str">
        <f t="shared" si="54"/>
        <v>41-60</v>
      </c>
      <c r="D3474">
        <v>56</v>
      </c>
      <c r="F3474" t="s">
        <v>28</v>
      </c>
      <c r="G3474" t="s">
        <v>43</v>
      </c>
      <c r="H3474" t="s">
        <v>30</v>
      </c>
      <c r="I3474">
        <v>40</v>
      </c>
      <c r="J3474">
        <v>139</v>
      </c>
      <c r="K3474">
        <v>20</v>
      </c>
      <c r="L3474">
        <v>345.5</v>
      </c>
      <c r="M3474">
        <v>51176.06</v>
      </c>
      <c r="N3474">
        <v>0</v>
      </c>
      <c r="O3474">
        <v>4900</v>
      </c>
      <c r="P3474">
        <v>3</v>
      </c>
      <c r="Q3474">
        <v>25.8</v>
      </c>
      <c r="R3474">
        <v>6</v>
      </c>
      <c r="S3474">
        <v>0.53</v>
      </c>
      <c r="T3474">
        <v>2</v>
      </c>
      <c r="U3474" t="s">
        <v>47</v>
      </c>
      <c r="V3474">
        <v>6</v>
      </c>
      <c r="W3474">
        <v>3</v>
      </c>
      <c r="X3474">
        <v>1402.66</v>
      </c>
      <c r="Y3474">
        <v>26</v>
      </c>
      <c r="Z3474">
        <v>4</v>
      </c>
      <c r="AA3474" t="s">
        <v>51</v>
      </c>
      <c r="AB3474">
        <v>31.6</v>
      </c>
      <c r="AC3474">
        <v>0.36559999999999998</v>
      </c>
      <c r="AD3474">
        <v>0</v>
      </c>
      <c r="AE3474" t="s">
        <v>40</v>
      </c>
    </row>
    <row r="3475" spans="1:31" x14ac:dyDescent="0.25">
      <c r="A3475">
        <v>3474</v>
      </c>
      <c r="B3475" t="str">
        <f t="shared" si="54"/>
        <v>60+</v>
      </c>
      <c r="D3475">
        <v>64</v>
      </c>
      <c r="F3475" t="s">
        <v>28</v>
      </c>
      <c r="G3475" t="s">
        <v>45</v>
      </c>
      <c r="H3475" t="s">
        <v>30</v>
      </c>
      <c r="I3475">
        <v>31</v>
      </c>
      <c r="J3475">
        <v>92</v>
      </c>
      <c r="K3475">
        <v>3</v>
      </c>
      <c r="L3475">
        <v>522.63</v>
      </c>
      <c r="M3475">
        <v>46938.25</v>
      </c>
      <c r="N3475">
        <v>0</v>
      </c>
      <c r="O3475">
        <v>5449</v>
      </c>
      <c r="P3475">
        <v>7</v>
      </c>
      <c r="Q3475">
        <v>6.9</v>
      </c>
      <c r="R3475">
        <v>5</v>
      </c>
      <c r="S3475">
        <v>0.23</v>
      </c>
      <c r="T3475">
        <v>1</v>
      </c>
      <c r="U3475" t="s">
        <v>38</v>
      </c>
      <c r="V3475">
        <v>0</v>
      </c>
      <c r="W3475">
        <v>5</v>
      </c>
      <c r="X3475">
        <v>1078.74</v>
      </c>
      <c r="Y3475">
        <v>69</v>
      </c>
      <c r="Z3475">
        <v>3.5</v>
      </c>
      <c r="AA3475" t="s">
        <v>51</v>
      </c>
      <c r="AB3475">
        <v>44.2</v>
      </c>
      <c r="AC3475">
        <v>0.45669999999999999</v>
      </c>
      <c r="AD3475">
        <v>1</v>
      </c>
      <c r="AE3475" t="s">
        <v>55</v>
      </c>
    </row>
    <row r="3476" spans="1:31" x14ac:dyDescent="0.25">
      <c r="A3476">
        <v>3475</v>
      </c>
      <c r="B3476" t="str">
        <f t="shared" si="54"/>
        <v>26-40</v>
      </c>
      <c r="D3476">
        <v>33</v>
      </c>
      <c r="F3476" t="s">
        <v>28</v>
      </c>
      <c r="G3476" t="s">
        <v>43</v>
      </c>
      <c r="H3476" t="s">
        <v>30</v>
      </c>
      <c r="I3476">
        <v>2</v>
      </c>
      <c r="J3476">
        <v>2</v>
      </c>
      <c r="K3476">
        <v>0</v>
      </c>
      <c r="L3476">
        <v>417.9</v>
      </c>
      <c r="M3476">
        <v>786.64</v>
      </c>
      <c r="N3476">
        <v>0</v>
      </c>
      <c r="O3476">
        <v>133</v>
      </c>
      <c r="P3476">
        <v>0</v>
      </c>
      <c r="Q3476">
        <v>0</v>
      </c>
      <c r="R3476">
        <v>0</v>
      </c>
      <c r="S3476">
        <v>0.28999999999999998</v>
      </c>
      <c r="T3476">
        <v>2</v>
      </c>
      <c r="U3476" t="s">
        <v>31</v>
      </c>
      <c r="V3476">
        <v>0</v>
      </c>
      <c r="W3476">
        <v>0</v>
      </c>
      <c r="X3476">
        <v>0</v>
      </c>
      <c r="Y3476">
        <v>23</v>
      </c>
      <c r="Z3476">
        <v>3.5</v>
      </c>
      <c r="AA3476" t="s">
        <v>51</v>
      </c>
      <c r="AB3476">
        <v>21.2</v>
      </c>
      <c r="AC3476">
        <v>0.29649999999999999</v>
      </c>
      <c r="AD3476">
        <v>0</v>
      </c>
      <c r="AE3476" t="s">
        <v>40</v>
      </c>
    </row>
    <row r="3477" spans="1:31" x14ac:dyDescent="0.25">
      <c r="A3477">
        <v>3476</v>
      </c>
      <c r="B3477" t="str">
        <f t="shared" si="54"/>
        <v>26-40</v>
      </c>
      <c r="D3477">
        <v>29</v>
      </c>
      <c r="F3477" t="s">
        <v>28</v>
      </c>
      <c r="G3477" t="s">
        <v>29</v>
      </c>
      <c r="H3477" t="s">
        <v>36</v>
      </c>
      <c r="I3477">
        <v>56</v>
      </c>
      <c r="J3477">
        <v>86</v>
      </c>
      <c r="K3477">
        <v>5</v>
      </c>
      <c r="L3477">
        <v>560.14</v>
      </c>
      <c r="M3477">
        <v>43476.78</v>
      </c>
      <c r="N3477">
        <v>0</v>
      </c>
      <c r="O3477">
        <v>5029</v>
      </c>
      <c r="P3477">
        <v>5</v>
      </c>
      <c r="Q3477">
        <v>20.399999999999999</v>
      </c>
      <c r="R3477">
        <v>4</v>
      </c>
      <c r="S3477">
        <v>0.67</v>
      </c>
      <c r="T3477">
        <v>3</v>
      </c>
      <c r="U3477" t="s">
        <v>42</v>
      </c>
      <c r="V3477">
        <v>4</v>
      </c>
      <c r="W3477">
        <v>6</v>
      </c>
      <c r="X3477">
        <v>754.96</v>
      </c>
      <c r="Y3477">
        <v>95</v>
      </c>
      <c r="Z3477">
        <v>3.1</v>
      </c>
      <c r="AA3477" t="s">
        <v>39</v>
      </c>
      <c r="AB3477">
        <v>60.9</v>
      </c>
      <c r="AC3477">
        <v>0.58130000000000004</v>
      </c>
      <c r="AD3477">
        <v>1</v>
      </c>
      <c r="AE3477" t="s">
        <v>58</v>
      </c>
    </row>
    <row r="3478" spans="1:31" x14ac:dyDescent="0.25">
      <c r="A3478">
        <v>3477</v>
      </c>
      <c r="B3478" t="str">
        <f t="shared" si="54"/>
        <v>41-60</v>
      </c>
      <c r="D3478">
        <v>47</v>
      </c>
      <c r="F3478" t="s">
        <v>34</v>
      </c>
      <c r="G3478" t="s">
        <v>49</v>
      </c>
      <c r="H3478" t="s">
        <v>30</v>
      </c>
      <c r="I3478">
        <v>17</v>
      </c>
      <c r="J3478">
        <v>7</v>
      </c>
      <c r="K3478">
        <v>1</v>
      </c>
      <c r="L3478">
        <v>525.23</v>
      </c>
      <c r="M3478">
        <v>3359.58</v>
      </c>
      <c r="N3478">
        <v>0</v>
      </c>
      <c r="O3478">
        <v>500</v>
      </c>
      <c r="P3478">
        <v>0</v>
      </c>
      <c r="Q3478">
        <v>14.4</v>
      </c>
      <c r="R3478">
        <v>0</v>
      </c>
      <c r="S3478">
        <v>0.78</v>
      </c>
      <c r="T3478">
        <v>0</v>
      </c>
      <c r="U3478" t="s">
        <v>37</v>
      </c>
      <c r="V3478">
        <v>0</v>
      </c>
      <c r="W3478">
        <v>0</v>
      </c>
      <c r="X3478">
        <v>0</v>
      </c>
      <c r="Y3478">
        <v>23</v>
      </c>
      <c r="Z3478">
        <v>3.8</v>
      </c>
      <c r="AA3478" t="s">
        <v>39</v>
      </c>
      <c r="AB3478">
        <v>24.8</v>
      </c>
      <c r="AC3478">
        <v>0.31950000000000001</v>
      </c>
      <c r="AD3478">
        <v>0</v>
      </c>
      <c r="AE3478" t="s">
        <v>40</v>
      </c>
    </row>
    <row r="3479" spans="1:31" x14ac:dyDescent="0.25">
      <c r="A3479">
        <v>3478</v>
      </c>
      <c r="B3479" t="str">
        <f t="shared" si="54"/>
        <v>41-60</v>
      </c>
      <c r="D3479">
        <v>46</v>
      </c>
      <c r="F3479" t="s">
        <v>28</v>
      </c>
      <c r="G3479" t="s">
        <v>45</v>
      </c>
      <c r="H3479" t="s">
        <v>44</v>
      </c>
      <c r="I3479">
        <v>54</v>
      </c>
      <c r="J3479">
        <v>73</v>
      </c>
      <c r="K3479">
        <v>5</v>
      </c>
      <c r="L3479">
        <v>353.84</v>
      </c>
      <c r="M3479">
        <v>26477.37</v>
      </c>
      <c r="N3479">
        <v>0</v>
      </c>
      <c r="O3479">
        <v>3273</v>
      </c>
      <c r="P3479">
        <v>4</v>
      </c>
      <c r="Q3479">
        <v>29.4</v>
      </c>
      <c r="R3479">
        <v>0</v>
      </c>
      <c r="S3479">
        <v>0.63</v>
      </c>
      <c r="T3479">
        <v>5</v>
      </c>
      <c r="U3479" t="s">
        <v>42</v>
      </c>
      <c r="V3479">
        <v>1</v>
      </c>
      <c r="W3479">
        <v>3</v>
      </c>
      <c r="X3479">
        <v>627.13</v>
      </c>
      <c r="Y3479">
        <v>5</v>
      </c>
      <c r="Z3479">
        <v>3.2</v>
      </c>
      <c r="AA3479" t="s">
        <v>51</v>
      </c>
      <c r="AB3479">
        <v>18.7</v>
      </c>
      <c r="AC3479">
        <v>0.28079999999999999</v>
      </c>
      <c r="AD3479">
        <v>0</v>
      </c>
      <c r="AE3479" t="s">
        <v>40</v>
      </c>
    </row>
    <row r="3480" spans="1:31" x14ac:dyDescent="0.25">
      <c r="A3480">
        <v>3479</v>
      </c>
      <c r="B3480" t="str">
        <f t="shared" si="54"/>
        <v>26-40</v>
      </c>
      <c r="D3480">
        <v>39</v>
      </c>
      <c r="F3480" t="s">
        <v>28</v>
      </c>
      <c r="G3480" t="s">
        <v>43</v>
      </c>
      <c r="H3480" t="s">
        <v>30</v>
      </c>
      <c r="I3480">
        <v>29</v>
      </c>
      <c r="J3480">
        <v>40</v>
      </c>
      <c r="K3480">
        <v>6</v>
      </c>
      <c r="L3480">
        <v>340.8</v>
      </c>
      <c r="M3480">
        <v>14488.33</v>
      </c>
      <c r="N3480">
        <v>0</v>
      </c>
      <c r="O3480">
        <v>1690</v>
      </c>
      <c r="P3480">
        <v>0</v>
      </c>
      <c r="Q3480">
        <v>0</v>
      </c>
      <c r="R3480">
        <v>1</v>
      </c>
      <c r="S3480">
        <v>0.45</v>
      </c>
      <c r="T3480">
        <v>1</v>
      </c>
      <c r="U3480" t="s">
        <v>46</v>
      </c>
      <c r="V3480">
        <v>2</v>
      </c>
      <c r="W3480">
        <v>2</v>
      </c>
      <c r="X3480">
        <v>720.11</v>
      </c>
      <c r="Y3480">
        <v>130</v>
      </c>
      <c r="Z3480">
        <v>4.2</v>
      </c>
      <c r="AA3480" t="s">
        <v>32</v>
      </c>
      <c r="AB3480">
        <v>52.8</v>
      </c>
      <c r="AC3480">
        <v>0.52080000000000004</v>
      </c>
      <c r="AD3480">
        <v>1</v>
      </c>
      <c r="AE3480" t="s">
        <v>33</v>
      </c>
    </row>
    <row r="3481" spans="1:31" x14ac:dyDescent="0.25">
      <c r="A3481">
        <v>3480</v>
      </c>
      <c r="B3481" t="str">
        <f t="shared" si="54"/>
        <v>41-60</v>
      </c>
      <c r="D3481">
        <v>59</v>
      </c>
      <c r="F3481" t="s">
        <v>34</v>
      </c>
      <c r="G3481" t="s">
        <v>35</v>
      </c>
      <c r="H3481" t="s">
        <v>41</v>
      </c>
      <c r="I3481">
        <v>35</v>
      </c>
      <c r="J3481">
        <v>76</v>
      </c>
      <c r="K3481">
        <v>5</v>
      </c>
      <c r="L3481">
        <v>484.74</v>
      </c>
      <c r="M3481">
        <v>35707.019999999997</v>
      </c>
      <c r="N3481">
        <v>0</v>
      </c>
      <c r="O3481">
        <v>4333</v>
      </c>
      <c r="P3481">
        <v>1</v>
      </c>
      <c r="Q3481">
        <v>15.2</v>
      </c>
      <c r="R3481">
        <v>2</v>
      </c>
      <c r="S3481">
        <v>0.61</v>
      </c>
      <c r="T3481">
        <v>1</v>
      </c>
      <c r="U3481" t="s">
        <v>47</v>
      </c>
      <c r="V3481">
        <v>0</v>
      </c>
      <c r="W3481">
        <v>5</v>
      </c>
      <c r="X3481">
        <v>684.76</v>
      </c>
      <c r="Y3481">
        <v>43</v>
      </c>
      <c r="Z3481">
        <v>3.9</v>
      </c>
      <c r="AA3481" t="s">
        <v>39</v>
      </c>
      <c r="AB3481">
        <v>29.3</v>
      </c>
      <c r="AC3481">
        <v>0.34920000000000001</v>
      </c>
      <c r="AD3481">
        <v>0</v>
      </c>
      <c r="AE3481" t="s">
        <v>40</v>
      </c>
    </row>
    <row r="3482" spans="1:31" x14ac:dyDescent="0.25">
      <c r="A3482">
        <v>3481</v>
      </c>
      <c r="B3482" t="str">
        <f t="shared" si="54"/>
        <v>41-60</v>
      </c>
      <c r="D3482">
        <v>60</v>
      </c>
      <c r="F3482" t="s">
        <v>28</v>
      </c>
      <c r="G3482" t="s">
        <v>43</v>
      </c>
      <c r="H3482" t="s">
        <v>44</v>
      </c>
      <c r="I3482">
        <v>53</v>
      </c>
      <c r="J3482">
        <v>47</v>
      </c>
      <c r="K3482">
        <v>9</v>
      </c>
      <c r="L3482">
        <v>604.45000000000005</v>
      </c>
      <c r="M3482">
        <v>28027.9</v>
      </c>
      <c r="N3482">
        <v>0</v>
      </c>
      <c r="O3482">
        <v>2813</v>
      </c>
      <c r="P3482">
        <v>1</v>
      </c>
      <c r="Q3482">
        <v>9.3000000000000007</v>
      </c>
      <c r="R3482">
        <v>2</v>
      </c>
      <c r="S3482">
        <v>0.35</v>
      </c>
      <c r="T3482">
        <v>2</v>
      </c>
      <c r="U3482" t="s">
        <v>31</v>
      </c>
      <c r="V3482">
        <v>2</v>
      </c>
      <c r="W3482">
        <v>3</v>
      </c>
      <c r="X3482">
        <v>1113.23</v>
      </c>
      <c r="Y3482">
        <v>27</v>
      </c>
      <c r="Z3482">
        <v>3.6</v>
      </c>
      <c r="AA3482" t="s">
        <v>51</v>
      </c>
      <c r="AB3482">
        <v>17.8</v>
      </c>
      <c r="AC3482">
        <v>0.27539999999999998</v>
      </c>
      <c r="AD3482">
        <v>0</v>
      </c>
      <c r="AE3482" t="s">
        <v>40</v>
      </c>
    </row>
    <row r="3483" spans="1:31" x14ac:dyDescent="0.25">
      <c r="A3483">
        <v>3482</v>
      </c>
      <c r="B3483" t="str">
        <f t="shared" si="54"/>
        <v>26-40</v>
      </c>
      <c r="D3483">
        <v>31</v>
      </c>
      <c r="F3483" t="s">
        <v>28</v>
      </c>
      <c r="G3483" t="s">
        <v>29</v>
      </c>
      <c r="H3483" t="s">
        <v>30</v>
      </c>
      <c r="I3483">
        <v>12</v>
      </c>
      <c r="J3483">
        <v>22</v>
      </c>
      <c r="K3483">
        <v>3</v>
      </c>
      <c r="L3483">
        <v>582.51</v>
      </c>
      <c r="M3483">
        <v>12321.67</v>
      </c>
      <c r="N3483">
        <v>0</v>
      </c>
      <c r="O3483">
        <v>1750</v>
      </c>
      <c r="P3483">
        <v>1</v>
      </c>
      <c r="Q3483">
        <v>23.1</v>
      </c>
      <c r="R3483">
        <v>1</v>
      </c>
      <c r="S3483">
        <v>0.6</v>
      </c>
      <c r="T3483">
        <v>2</v>
      </c>
      <c r="U3483" t="s">
        <v>42</v>
      </c>
      <c r="V3483">
        <v>1</v>
      </c>
      <c r="W3483">
        <v>0</v>
      </c>
      <c r="X3483">
        <v>306.25</v>
      </c>
      <c r="Y3483">
        <v>60</v>
      </c>
      <c r="Z3483">
        <v>4.3</v>
      </c>
      <c r="AA3483" t="s">
        <v>39</v>
      </c>
      <c r="AB3483">
        <v>44.1</v>
      </c>
      <c r="AC3483">
        <v>0.45610000000000001</v>
      </c>
      <c r="AD3483">
        <v>1</v>
      </c>
      <c r="AE3483" t="s">
        <v>50</v>
      </c>
    </row>
    <row r="3484" spans="1:31" x14ac:dyDescent="0.25">
      <c r="A3484">
        <v>3483</v>
      </c>
      <c r="B3484" t="str">
        <f t="shared" si="54"/>
        <v>41-60</v>
      </c>
      <c r="D3484">
        <v>60</v>
      </c>
      <c r="F3484" t="s">
        <v>34</v>
      </c>
      <c r="G3484" t="s">
        <v>45</v>
      </c>
      <c r="H3484" t="s">
        <v>30</v>
      </c>
      <c r="I3484">
        <v>6</v>
      </c>
      <c r="J3484">
        <v>12</v>
      </c>
      <c r="K3484">
        <v>1</v>
      </c>
      <c r="L3484">
        <v>638.19000000000005</v>
      </c>
      <c r="M3484">
        <v>7734.98</v>
      </c>
      <c r="N3484">
        <v>1</v>
      </c>
      <c r="O3484">
        <v>1150</v>
      </c>
      <c r="P3484">
        <v>0</v>
      </c>
      <c r="Q3484">
        <v>0</v>
      </c>
      <c r="R3484">
        <v>0</v>
      </c>
      <c r="S3484">
        <v>0.15</v>
      </c>
      <c r="T3484">
        <v>1</v>
      </c>
      <c r="U3484" t="s">
        <v>42</v>
      </c>
      <c r="V3484">
        <v>0</v>
      </c>
      <c r="W3484">
        <v>0</v>
      </c>
      <c r="X3484">
        <v>0</v>
      </c>
      <c r="Y3484">
        <v>21</v>
      </c>
      <c r="Z3484">
        <v>3.6</v>
      </c>
      <c r="AA3484" t="s">
        <v>51</v>
      </c>
      <c r="AB3484">
        <v>21.6</v>
      </c>
      <c r="AC3484">
        <v>0.29880000000000001</v>
      </c>
      <c r="AD3484">
        <v>0</v>
      </c>
      <c r="AE3484" t="s">
        <v>40</v>
      </c>
    </row>
    <row r="3485" spans="1:31" x14ac:dyDescent="0.25">
      <c r="A3485">
        <v>3484</v>
      </c>
      <c r="B3485" t="str">
        <f t="shared" si="54"/>
        <v>26-40</v>
      </c>
      <c r="D3485">
        <v>30</v>
      </c>
      <c r="F3485" t="s">
        <v>34</v>
      </c>
      <c r="G3485" t="s">
        <v>43</v>
      </c>
      <c r="H3485" t="s">
        <v>53</v>
      </c>
      <c r="I3485">
        <v>11</v>
      </c>
      <c r="J3485">
        <v>16</v>
      </c>
      <c r="K3485">
        <v>1</v>
      </c>
      <c r="L3485">
        <v>475.6</v>
      </c>
      <c r="M3485">
        <v>7134.18</v>
      </c>
      <c r="N3485">
        <v>0</v>
      </c>
      <c r="O3485">
        <v>1061</v>
      </c>
      <c r="P3485">
        <v>1</v>
      </c>
      <c r="Q3485">
        <v>16</v>
      </c>
      <c r="R3485">
        <v>1</v>
      </c>
      <c r="S3485">
        <v>0.2</v>
      </c>
      <c r="T3485">
        <v>2</v>
      </c>
      <c r="U3485" t="s">
        <v>46</v>
      </c>
      <c r="V3485">
        <v>1</v>
      </c>
      <c r="W3485">
        <v>1</v>
      </c>
      <c r="X3485">
        <v>606.41</v>
      </c>
      <c r="Y3485">
        <v>29</v>
      </c>
      <c r="Z3485">
        <v>3.2</v>
      </c>
      <c r="AA3485" t="s">
        <v>39</v>
      </c>
      <c r="AB3485">
        <v>26.8</v>
      </c>
      <c r="AC3485">
        <v>0.33239999999999997</v>
      </c>
      <c r="AD3485">
        <v>0</v>
      </c>
      <c r="AE3485" t="s">
        <v>40</v>
      </c>
    </row>
    <row r="3486" spans="1:31" x14ac:dyDescent="0.25">
      <c r="A3486">
        <v>3485</v>
      </c>
      <c r="B3486" t="str">
        <f t="shared" si="54"/>
        <v>26-40</v>
      </c>
      <c r="D3486">
        <v>39</v>
      </c>
      <c r="F3486" t="s">
        <v>34</v>
      </c>
      <c r="G3486" t="s">
        <v>43</v>
      </c>
      <c r="H3486" t="s">
        <v>53</v>
      </c>
      <c r="I3486">
        <v>50</v>
      </c>
      <c r="J3486">
        <v>124</v>
      </c>
      <c r="K3486">
        <v>6</v>
      </c>
      <c r="L3486">
        <v>565.05999999999995</v>
      </c>
      <c r="M3486">
        <v>76131.22</v>
      </c>
      <c r="N3486">
        <v>0</v>
      </c>
      <c r="O3486">
        <v>6751</v>
      </c>
      <c r="P3486">
        <v>5</v>
      </c>
      <c r="Q3486">
        <v>5.0999999999999996</v>
      </c>
      <c r="R3486">
        <v>5</v>
      </c>
      <c r="S3486">
        <v>0.61</v>
      </c>
      <c r="T3486">
        <v>2</v>
      </c>
      <c r="U3486" t="s">
        <v>46</v>
      </c>
      <c r="V3486">
        <v>7</v>
      </c>
      <c r="W3486">
        <v>8</v>
      </c>
      <c r="X3486">
        <v>3406.27</v>
      </c>
      <c r="Y3486">
        <v>58</v>
      </c>
      <c r="Z3486">
        <v>3.5</v>
      </c>
      <c r="AA3486" t="s">
        <v>39</v>
      </c>
      <c r="AB3486">
        <v>51</v>
      </c>
      <c r="AC3486">
        <v>0.50739999999999996</v>
      </c>
      <c r="AD3486">
        <v>1</v>
      </c>
      <c r="AE3486" t="s">
        <v>50</v>
      </c>
    </row>
    <row r="3487" spans="1:31" x14ac:dyDescent="0.25">
      <c r="A3487">
        <v>3486</v>
      </c>
      <c r="B3487" t="str">
        <f t="shared" si="54"/>
        <v>18-25</v>
      </c>
      <c r="D3487">
        <v>19</v>
      </c>
      <c r="F3487" t="s">
        <v>34</v>
      </c>
      <c r="G3487" t="s">
        <v>29</v>
      </c>
      <c r="H3487" t="s">
        <v>30</v>
      </c>
      <c r="I3487">
        <v>6</v>
      </c>
      <c r="J3487">
        <v>9</v>
      </c>
      <c r="K3487">
        <v>1</v>
      </c>
      <c r="L3487">
        <v>592.87</v>
      </c>
      <c r="M3487">
        <v>5471.91</v>
      </c>
      <c r="N3487">
        <v>0</v>
      </c>
      <c r="O3487">
        <v>845</v>
      </c>
      <c r="P3487">
        <v>1</v>
      </c>
      <c r="Q3487">
        <v>0</v>
      </c>
      <c r="R3487">
        <v>0</v>
      </c>
      <c r="S3487">
        <v>0.56000000000000005</v>
      </c>
      <c r="T3487">
        <v>1</v>
      </c>
      <c r="U3487" t="s">
        <v>46</v>
      </c>
      <c r="V3487">
        <v>0</v>
      </c>
      <c r="W3487">
        <v>0</v>
      </c>
      <c r="X3487">
        <v>0</v>
      </c>
      <c r="Y3487">
        <v>45</v>
      </c>
      <c r="Z3487">
        <v>4.8</v>
      </c>
      <c r="AA3487" t="s">
        <v>51</v>
      </c>
      <c r="AB3487">
        <v>26.8</v>
      </c>
      <c r="AC3487">
        <v>0.33289999999999997</v>
      </c>
      <c r="AD3487">
        <v>0</v>
      </c>
      <c r="AE3487" t="s">
        <v>40</v>
      </c>
    </row>
    <row r="3488" spans="1:31" x14ac:dyDescent="0.25">
      <c r="A3488">
        <v>3487</v>
      </c>
      <c r="B3488" t="str">
        <f t="shared" si="54"/>
        <v>26-40</v>
      </c>
      <c r="D3488">
        <v>36</v>
      </c>
      <c r="F3488" t="s">
        <v>34</v>
      </c>
      <c r="G3488" t="s">
        <v>49</v>
      </c>
      <c r="H3488" t="s">
        <v>44</v>
      </c>
      <c r="I3488">
        <v>38</v>
      </c>
      <c r="J3488">
        <v>78</v>
      </c>
      <c r="K3488">
        <v>13</v>
      </c>
      <c r="L3488">
        <v>697.76</v>
      </c>
      <c r="M3488">
        <v>53010.48</v>
      </c>
      <c r="N3488">
        <v>0</v>
      </c>
      <c r="O3488">
        <v>6040</v>
      </c>
      <c r="P3488">
        <v>4</v>
      </c>
      <c r="Q3488">
        <v>29</v>
      </c>
      <c r="R3488">
        <v>1</v>
      </c>
      <c r="S3488">
        <v>0.36</v>
      </c>
      <c r="T3488">
        <v>2</v>
      </c>
      <c r="U3488" t="s">
        <v>42</v>
      </c>
      <c r="V3488">
        <v>3</v>
      </c>
      <c r="W3488">
        <v>1</v>
      </c>
      <c r="X3488">
        <v>1078.9000000000001</v>
      </c>
      <c r="Y3488">
        <v>74</v>
      </c>
      <c r="Z3488">
        <v>2.1</v>
      </c>
      <c r="AA3488" t="s">
        <v>39</v>
      </c>
      <c r="AB3488">
        <v>43.9</v>
      </c>
      <c r="AC3488">
        <v>0.45419999999999999</v>
      </c>
      <c r="AD3488">
        <v>1</v>
      </c>
      <c r="AE3488" t="s">
        <v>50</v>
      </c>
    </row>
    <row r="3489" spans="1:31" x14ac:dyDescent="0.25">
      <c r="A3489">
        <v>3488</v>
      </c>
      <c r="B3489" t="str">
        <f t="shared" si="54"/>
        <v>60+</v>
      </c>
      <c r="D3489">
        <v>68</v>
      </c>
      <c r="F3489" t="s">
        <v>28</v>
      </c>
      <c r="G3489" t="s">
        <v>35</v>
      </c>
      <c r="H3489" t="s">
        <v>44</v>
      </c>
      <c r="I3489">
        <v>28</v>
      </c>
      <c r="J3489">
        <v>21</v>
      </c>
      <c r="K3489">
        <v>2</v>
      </c>
      <c r="L3489">
        <v>506.3</v>
      </c>
      <c r="M3489">
        <v>10497.85</v>
      </c>
      <c r="N3489">
        <v>0</v>
      </c>
      <c r="O3489">
        <v>1234</v>
      </c>
      <c r="P3489">
        <v>0</v>
      </c>
      <c r="Q3489">
        <v>12.2</v>
      </c>
      <c r="R3489">
        <v>0</v>
      </c>
      <c r="S3489">
        <v>0.22</v>
      </c>
      <c r="T3489">
        <v>1</v>
      </c>
      <c r="U3489" t="s">
        <v>31</v>
      </c>
      <c r="V3489">
        <v>1</v>
      </c>
      <c r="W3489">
        <v>1</v>
      </c>
      <c r="X3489">
        <v>292.98</v>
      </c>
      <c r="Y3489">
        <v>30</v>
      </c>
      <c r="Z3489">
        <v>5</v>
      </c>
      <c r="AA3489" t="s">
        <v>32</v>
      </c>
      <c r="AB3489">
        <v>19.399999999999999</v>
      </c>
      <c r="AC3489">
        <v>0.2853</v>
      </c>
      <c r="AD3489">
        <v>0</v>
      </c>
      <c r="AE3489" t="s">
        <v>40</v>
      </c>
    </row>
    <row r="3490" spans="1:31" x14ac:dyDescent="0.25">
      <c r="A3490">
        <v>3489</v>
      </c>
      <c r="B3490" t="str">
        <f t="shared" si="54"/>
        <v>41-60</v>
      </c>
      <c r="D3490">
        <v>41</v>
      </c>
      <c r="F3490" t="s">
        <v>34</v>
      </c>
      <c r="G3490" t="s">
        <v>45</v>
      </c>
      <c r="H3490" t="s">
        <v>53</v>
      </c>
      <c r="I3490">
        <v>5</v>
      </c>
      <c r="J3490">
        <v>6</v>
      </c>
      <c r="K3490">
        <v>1</v>
      </c>
      <c r="L3490">
        <v>412.08</v>
      </c>
      <c r="M3490">
        <v>2466.65</v>
      </c>
      <c r="N3490">
        <v>0</v>
      </c>
      <c r="O3490">
        <v>549</v>
      </c>
      <c r="P3490">
        <v>0</v>
      </c>
      <c r="Q3490">
        <v>16.5</v>
      </c>
      <c r="R3490">
        <v>0</v>
      </c>
      <c r="S3490">
        <v>0.36</v>
      </c>
      <c r="T3490">
        <v>1</v>
      </c>
      <c r="U3490" t="s">
        <v>31</v>
      </c>
      <c r="V3490">
        <v>0</v>
      </c>
      <c r="W3490">
        <v>0</v>
      </c>
      <c r="X3490">
        <v>0</v>
      </c>
      <c r="Y3490">
        <v>55</v>
      </c>
      <c r="Z3490">
        <v>4.4000000000000004</v>
      </c>
      <c r="AA3490" t="s">
        <v>39</v>
      </c>
      <c r="AB3490">
        <v>30.1</v>
      </c>
      <c r="AC3490">
        <v>0.35470000000000002</v>
      </c>
      <c r="AD3490">
        <v>0</v>
      </c>
      <c r="AE3490" t="s">
        <v>40</v>
      </c>
    </row>
    <row r="3491" spans="1:31" x14ac:dyDescent="0.25">
      <c r="A3491">
        <v>3490</v>
      </c>
      <c r="B3491" t="str">
        <f t="shared" si="54"/>
        <v>41-60</v>
      </c>
      <c r="D3491">
        <v>55</v>
      </c>
      <c r="F3491" t="s">
        <v>34</v>
      </c>
      <c r="G3491" t="s">
        <v>35</v>
      </c>
      <c r="H3491" t="s">
        <v>41</v>
      </c>
      <c r="I3491">
        <v>11</v>
      </c>
      <c r="J3491">
        <v>28</v>
      </c>
      <c r="K3491">
        <v>5</v>
      </c>
      <c r="L3491">
        <v>596.98</v>
      </c>
      <c r="M3491">
        <v>15741.98</v>
      </c>
      <c r="N3491">
        <v>0</v>
      </c>
      <c r="O3491">
        <v>2218</v>
      </c>
      <c r="P3491">
        <v>2</v>
      </c>
      <c r="Q3491">
        <v>0</v>
      </c>
      <c r="R3491">
        <v>1</v>
      </c>
      <c r="S3491">
        <v>0.5</v>
      </c>
      <c r="T3491">
        <v>1</v>
      </c>
      <c r="U3491" t="s">
        <v>46</v>
      </c>
      <c r="V3491">
        <v>0</v>
      </c>
      <c r="W3491">
        <v>2</v>
      </c>
      <c r="X3491">
        <v>202.14</v>
      </c>
      <c r="Y3491">
        <v>50</v>
      </c>
      <c r="Z3491">
        <v>2.4</v>
      </c>
      <c r="AA3491" t="s">
        <v>39</v>
      </c>
      <c r="AB3491">
        <v>31.1</v>
      </c>
      <c r="AC3491">
        <v>0.3619</v>
      </c>
      <c r="AD3491">
        <v>0</v>
      </c>
      <c r="AE3491" t="s">
        <v>40</v>
      </c>
    </row>
    <row r="3492" spans="1:31" x14ac:dyDescent="0.25">
      <c r="A3492">
        <v>3491</v>
      </c>
      <c r="B3492" t="str">
        <f t="shared" si="54"/>
        <v>18-25</v>
      </c>
      <c r="D3492">
        <v>23</v>
      </c>
      <c r="F3492" t="s">
        <v>28</v>
      </c>
      <c r="G3492" t="s">
        <v>29</v>
      </c>
      <c r="H3492" t="s">
        <v>41</v>
      </c>
      <c r="I3492">
        <v>49</v>
      </c>
      <c r="J3492">
        <v>23</v>
      </c>
      <c r="K3492">
        <v>2</v>
      </c>
      <c r="L3492">
        <v>299.68</v>
      </c>
      <c r="M3492">
        <v>7130.78</v>
      </c>
      <c r="N3492">
        <v>0</v>
      </c>
      <c r="O3492">
        <v>918</v>
      </c>
      <c r="P3492">
        <v>0</v>
      </c>
      <c r="Q3492">
        <v>18.3</v>
      </c>
      <c r="R3492">
        <v>1</v>
      </c>
      <c r="S3492">
        <v>0.41</v>
      </c>
      <c r="T3492">
        <v>0</v>
      </c>
      <c r="U3492" t="s">
        <v>37</v>
      </c>
      <c r="V3492">
        <v>1</v>
      </c>
      <c r="W3492">
        <v>1</v>
      </c>
      <c r="X3492">
        <v>304.29000000000002</v>
      </c>
      <c r="Y3492">
        <v>9</v>
      </c>
      <c r="Z3492">
        <v>4.5999999999999996</v>
      </c>
      <c r="AA3492" t="s">
        <v>51</v>
      </c>
      <c r="AB3492">
        <v>12.1</v>
      </c>
      <c r="AC3492">
        <v>0.24260000000000001</v>
      </c>
      <c r="AD3492">
        <v>0</v>
      </c>
      <c r="AE3492" t="s">
        <v>40</v>
      </c>
    </row>
    <row r="3493" spans="1:31" x14ac:dyDescent="0.25">
      <c r="A3493">
        <v>3492</v>
      </c>
      <c r="B3493" t="str">
        <f t="shared" si="54"/>
        <v>41-60</v>
      </c>
      <c r="D3493">
        <v>51</v>
      </c>
      <c r="F3493" t="s">
        <v>34</v>
      </c>
      <c r="G3493" t="s">
        <v>49</v>
      </c>
      <c r="H3493" t="s">
        <v>30</v>
      </c>
      <c r="I3493">
        <v>27</v>
      </c>
      <c r="J3493">
        <v>65</v>
      </c>
      <c r="K3493">
        <v>3</v>
      </c>
      <c r="L3493">
        <v>588.53</v>
      </c>
      <c r="M3493">
        <v>40785.040000000001</v>
      </c>
      <c r="N3493">
        <v>0</v>
      </c>
      <c r="O3493">
        <v>3925</v>
      </c>
      <c r="P3493">
        <v>2</v>
      </c>
      <c r="Q3493">
        <v>10.6</v>
      </c>
      <c r="R3493">
        <v>1</v>
      </c>
      <c r="S3493">
        <v>0.7</v>
      </c>
      <c r="T3493">
        <v>0</v>
      </c>
      <c r="U3493" t="s">
        <v>37</v>
      </c>
      <c r="V3493">
        <v>2</v>
      </c>
      <c r="W3493">
        <v>5</v>
      </c>
      <c r="X3493">
        <v>436.77</v>
      </c>
      <c r="Y3493">
        <v>21</v>
      </c>
      <c r="Z3493">
        <v>3.4</v>
      </c>
      <c r="AA3493" t="s">
        <v>39</v>
      </c>
      <c r="AB3493">
        <v>24</v>
      </c>
      <c r="AC3493">
        <v>0.31419999999999998</v>
      </c>
      <c r="AD3493">
        <v>0</v>
      </c>
      <c r="AE3493" t="s">
        <v>40</v>
      </c>
    </row>
    <row r="3494" spans="1:31" x14ac:dyDescent="0.25">
      <c r="A3494">
        <v>3493</v>
      </c>
      <c r="B3494" t="str">
        <f t="shared" si="54"/>
        <v>26-40</v>
      </c>
      <c r="D3494">
        <v>37</v>
      </c>
      <c r="F3494" t="s">
        <v>28</v>
      </c>
      <c r="G3494" t="s">
        <v>35</v>
      </c>
      <c r="H3494" t="s">
        <v>44</v>
      </c>
      <c r="I3494">
        <v>36</v>
      </c>
      <c r="J3494">
        <v>55</v>
      </c>
      <c r="K3494">
        <v>3</v>
      </c>
      <c r="L3494">
        <v>620</v>
      </c>
      <c r="M3494">
        <v>36679.17</v>
      </c>
      <c r="N3494">
        <v>0</v>
      </c>
      <c r="O3494">
        <v>3535</v>
      </c>
      <c r="P3494">
        <v>3</v>
      </c>
      <c r="Q3494">
        <v>13.9</v>
      </c>
      <c r="R3494">
        <v>2</v>
      </c>
      <c r="S3494">
        <v>0.49</v>
      </c>
      <c r="T3494">
        <v>2</v>
      </c>
      <c r="U3494" t="s">
        <v>46</v>
      </c>
      <c r="V3494">
        <v>1</v>
      </c>
      <c r="W3494">
        <v>4</v>
      </c>
      <c r="X3494">
        <v>955.37</v>
      </c>
      <c r="Y3494">
        <v>47</v>
      </c>
      <c r="Z3494">
        <v>5</v>
      </c>
      <c r="AA3494" t="s">
        <v>51</v>
      </c>
      <c r="AB3494">
        <v>32.700000000000003</v>
      </c>
      <c r="AC3494">
        <v>0.37319999999999998</v>
      </c>
      <c r="AD3494">
        <v>0</v>
      </c>
      <c r="AE3494" t="s">
        <v>40</v>
      </c>
    </row>
    <row r="3495" spans="1:31" x14ac:dyDescent="0.25">
      <c r="A3495">
        <v>3494</v>
      </c>
      <c r="B3495" t="str">
        <f t="shared" si="54"/>
        <v>41-60</v>
      </c>
      <c r="D3495">
        <v>57</v>
      </c>
      <c r="F3495" t="s">
        <v>34</v>
      </c>
      <c r="G3495" t="s">
        <v>49</v>
      </c>
      <c r="H3495" t="s">
        <v>30</v>
      </c>
      <c r="I3495">
        <v>21</v>
      </c>
      <c r="J3495">
        <v>4</v>
      </c>
      <c r="K3495">
        <v>1</v>
      </c>
      <c r="L3495">
        <v>581.08000000000004</v>
      </c>
      <c r="M3495">
        <v>2204.4</v>
      </c>
      <c r="N3495">
        <v>0</v>
      </c>
      <c r="O3495">
        <v>388</v>
      </c>
      <c r="P3495">
        <v>0</v>
      </c>
      <c r="Q3495">
        <v>0</v>
      </c>
      <c r="R3495">
        <v>0</v>
      </c>
      <c r="S3495">
        <v>0.63</v>
      </c>
      <c r="T3495">
        <v>0</v>
      </c>
      <c r="U3495" t="s">
        <v>37</v>
      </c>
      <c r="V3495">
        <v>0</v>
      </c>
      <c r="W3495">
        <v>0</v>
      </c>
      <c r="X3495">
        <v>0</v>
      </c>
      <c r="Y3495">
        <v>20</v>
      </c>
      <c r="Z3495">
        <v>5</v>
      </c>
      <c r="AA3495" t="s">
        <v>32</v>
      </c>
      <c r="AB3495">
        <v>14.5</v>
      </c>
      <c r="AC3495">
        <v>0.25650000000000001</v>
      </c>
      <c r="AD3495">
        <v>0</v>
      </c>
      <c r="AE3495" t="s">
        <v>40</v>
      </c>
    </row>
    <row r="3496" spans="1:31" x14ac:dyDescent="0.25">
      <c r="A3496">
        <v>3495</v>
      </c>
      <c r="B3496" t="str">
        <f t="shared" si="54"/>
        <v>60+</v>
      </c>
      <c r="D3496">
        <v>67</v>
      </c>
      <c r="F3496" t="s">
        <v>34</v>
      </c>
      <c r="G3496" t="s">
        <v>29</v>
      </c>
      <c r="H3496" t="s">
        <v>36</v>
      </c>
      <c r="I3496">
        <v>31</v>
      </c>
      <c r="J3496">
        <v>45</v>
      </c>
      <c r="K3496">
        <v>5</v>
      </c>
      <c r="L3496">
        <v>346.47</v>
      </c>
      <c r="M3496">
        <v>15879.34</v>
      </c>
      <c r="N3496">
        <v>0</v>
      </c>
      <c r="O3496">
        <v>1668</v>
      </c>
      <c r="P3496">
        <v>1</v>
      </c>
      <c r="Q3496">
        <v>13.7</v>
      </c>
      <c r="R3496">
        <v>2</v>
      </c>
      <c r="S3496">
        <v>0.52</v>
      </c>
      <c r="T3496">
        <v>2</v>
      </c>
      <c r="U3496" t="s">
        <v>31</v>
      </c>
      <c r="V3496">
        <v>2</v>
      </c>
      <c r="W3496">
        <v>1</v>
      </c>
      <c r="X3496">
        <v>590.64</v>
      </c>
      <c r="Y3496">
        <v>31</v>
      </c>
      <c r="Z3496">
        <v>5</v>
      </c>
      <c r="AA3496" t="s">
        <v>32</v>
      </c>
      <c r="AB3496">
        <v>23.9</v>
      </c>
      <c r="AC3496">
        <v>0.31340000000000001</v>
      </c>
      <c r="AD3496">
        <v>0</v>
      </c>
      <c r="AE3496" t="s">
        <v>40</v>
      </c>
    </row>
    <row r="3497" spans="1:31" x14ac:dyDescent="0.25">
      <c r="A3497">
        <v>3496</v>
      </c>
      <c r="B3497" t="str">
        <f t="shared" si="54"/>
        <v>41-60</v>
      </c>
      <c r="D3497">
        <v>46</v>
      </c>
      <c r="F3497" t="s">
        <v>34</v>
      </c>
      <c r="G3497" t="s">
        <v>43</v>
      </c>
      <c r="H3497" t="s">
        <v>30</v>
      </c>
      <c r="I3497">
        <v>1</v>
      </c>
      <c r="J3497">
        <v>2</v>
      </c>
      <c r="K3497">
        <v>0</v>
      </c>
      <c r="L3497">
        <v>486.11</v>
      </c>
      <c r="M3497">
        <v>992.46</v>
      </c>
      <c r="N3497">
        <v>0</v>
      </c>
      <c r="O3497">
        <v>123</v>
      </c>
      <c r="P3497">
        <v>0</v>
      </c>
      <c r="Q3497">
        <v>19.399999999999999</v>
      </c>
      <c r="R3497">
        <v>0</v>
      </c>
      <c r="S3497">
        <v>0.15</v>
      </c>
      <c r="T3497">
        <v>2</v>
      </c>
      <c r="U3497" t="s">
        <v>31</v>
      </c>
      <c r="V3497">
        <v>0</v>
      </c>
      <c r="W3497">
        <v>0</v>
      </c>
      <c r="X3497">
        <v>0</v>
      </c>
      <c r="Y3497">
        <v>51</v>
      </c>
      <c r="Z3497">
        <v>4.9000000000000004</v>
      </c>
      <c r="AA3497" t="s">
        <v>51</v>
      </c>
      <c r="AB3497">
        <v>32.299999999999997</v>
      </c>
      <c r="AC3497">
        <v>0.3705</v>
      </c>
      <c r="AD3497">
        <v>0</v>
      </c>
      <c r="AE3497" t="s">
        <v>40</v>
      </c>
    </row>
    <row r="3498" spans="1:31" x14ac:dyDescent="0.25">
      <c r="A3498">
        <v>3497</v>
      </c>
      <c r="B3498" t="str">
        <f t="shared" si="54"/>
        <v>18-25</v>
      </c>
      <c r="D3498">
        <v>23</v>
      </c>
      <c r="F3498" t="s">
        <v>28</v>
      </c>
      <c r="G3498" t="s">
        <v>35</v>
      </c>
      <c r="H3498" t="s">
        <v>30</v>
      </c>
      <c r="I3498">
        <v>60</v>
      </c>
      <c r="J3498">
        <v>200</v>
      </c>
      <c r="K3498">
        <v>20</v>
      </c>
      <c r="L3498">
        <v>590.23</v>
      </c>
      <c r="M3498">
        <v>109922.95</v>
      </c>
      <c r="N3498">
        <v>0</v>
      </c>
      <c r="O3498">
        <v>10000</v>
      </c>
      <c r="P3498">
        <v>4</v>
      </c>
      <c r="Q3498">
        <v>7.8</v>
      </c>
      <c r="R3498">
        <v>10</v>
      </c>
      <c r="S3498">
        <v>0.05</v>
      </c>
      <c r="T3498">
        <v>6</v>
      </c>
      <c r="U3498" t="s">
        <v>46</v>
      </c>
      <c r="V3498">
        <v>2</v>
      </c>
      <c r="W3498">
        <v>8</v>
      </c>
      <c r="X3498">
        <v>2590.19</v>
      </c>
      <c r="Y3498">
        <v>39</v>
      </c>
      <c r="Z3498">
        <v>2.2999999999999998</v>
      </c>
      <c r="AA3498" t="s">
        <v>39</v>
      </c>
      <c r="AB3498">
        <v>45.3</v>
      </c>
      <c r="AC3498">
        <v>0.46489999999999998</v>
      </c>
      <c r="AD3498">
        <v>1</v>
      </c>
      <c r="AE3498" t="s">
        <v>59</v>
      </c>
    </row>
    <row r="3499" spans="1:31" x14ac:dyDescent="0.25">
      <c r="A3499">
        <v>3498</v>
      </c>
      <c r="B3499" t="str">
        <f t="shared" si="54"/>
        <v>41-60</v>
      </c>
      <c r="D3499">
        <v>43</v>
      </c>
      <c r="F3499" t="s">
        <v>34</v>
      </c>
      <c r="G3499" t="s">
        <v>43</v>
      </c>
      <c r="H3499" t="s">
        <v>44</v>
      </c>
      <c r="I3499">
        <v>48</v>
      </c>
      <c r="J3499">
        <v>158</v>
      </c>
      <c r="K3499">
        <v>9</v>
      </c>
      <c r="L3499">
        <v>522.75</v>
      </c>
      <c r="M3499">
        <v>74760.95</v>
      </c>
      <c r="N3499">
        <v>0</v>
      </c>
      <c r="O3499">
        <v>7963</v>
      </c>
      <c r="P3499">
        <v>0</v>
      </c>
      <c r="Q3499">
        <v>6</v>
      </c>
      <c r="R3499">
        <v>8</v>
      </c>
      <c r="S3499">
        <v>0.75</v>
      </c>
      <c r="T3499">
        <v>9</v>
      </c>
      <c r="U3499" t="s">
        <v>31</v>
      </c>
      <c r="V3499">
        <v>1</v>
      </c>
      <c r="W3499">
        <v>11</v>
      </c>
      <c r="X3499">
        <v>2236</v>
      </c>
      <c r="Y3499">
        <v>28</v>
      </c>
      <c r="Z3499">
        <v>2.1</v>
      </c>
      <c r="AA3499" t="s">
        <v>48</v>
      </c>
      <c r="AB3499">
        <v>39.5</v>
      </c>
      <c r="AC3499">
        <v>0.42199999999999999</v>
      </c>
      <c r="AD3499">
        <v>1</v>
      </c>
      <c r="AE3499" t="s">
        <v>55</v>
      </c>
    </row>
    <row r="3500" spans="1:31" x14ac:dyDescent="0.25">
      <c r="A3500">
        <v>3499</v>
      </c>
      <c r="B3500" t="str">
        <f t="shared" si="54"/>
        <v>18-25</v>
      </c>
      <c r="D3500">
        <v>24</v>
      </c>
      <c r="F3500" t="s">
        <v>34</v>
      </c>
      <c r="G3500" t="s">
        <v>49</v>
      </c>
      <c r="H3500" t="s">
        <v>44</v>
      </c>
      <c r="I3500">
        <v>36</v>
      </c>
      <c r="J3500">
        <v>38</v>
      </c>
      <c r="K3500">
        <v>2</v>
      </c>
      <c r="L3500">
        <v>464.12</v>
      </c>
      <c r="M3500">
        <v>17744.23</v>
      </c>
      <c r="N3500">
        <v>0</v>
      </c>
      <c r="O3500">
        <v>1979</v>
      </c>
      <c r="P3500">
        <v>1</v>
      </c>
      <c r="Q3500">
        <v>19.600000000000001</v>
      </c>
      <c r="R3500">
        <v>1</v>
      </c>
      <c r="S3500">
        <v>0.54</v>
      </c>
      <c r="T3500">
        <v>1</v>
      </c>
      <c r="U3500" t="s">
        <v>31</v>
      </c>
      <c r="V3500">
        <v>2</v>
      </c>
      <c r="W3500">
        <v>0</v>
      </c>
      <c r="X3500">
        <v>460.23</v>
      </c>
      <c r="Y3500">
        <v>48</v>
      </c>
      <c r="Z3500">
        <v>3.4</v>
      </c>
      <c r="AA3500" t="s">
        <v>54</v>
      </c>
      <c r="AB3500">
        <v>26.5</v>
      </c>
      <c r="AC3500">
        <v>0.33040000000000003</v>
      </c>
      <c r="AD3500">
        <v>0</v>
      </c>
      <c r="AE3500" t="s">
        <v>40</v>
      </c>
    </row>
    <row r="3501" spans="1:31" x14ac:dyDescent="0.25">
      <c r="A3501">
        <v>3500</v>
      </c>
      <c r="B3501" t="str">
        <f t="shared" si="54"/>
        <v>41-60</v>
      </c>
      <c r="D3501">
        <v>41</v>
      </c>
      <c r="F3501" t="s">
        <v>28</v>
      </c>
      <c r="G3501" t="s">
        <v>45</v>
      </c>
      <c r="H3501" t="s">
        <v>41</v>
      </c>
      <c r="I3501">
        <v>57</v>
      </c>
      <c r="J3501">
        <v>139</v>
      </c>
      <c r="K3501">
        <v>6</v>
      </c>
      <c r="L3501">
        <v>485.42</v>
      </c>
      <c r="M3501">
        <v>69451.95</v>
      </c>
      <c r="N3501">
        <v>0</v>
      </c>
      <c r="O3501">
        <v>6494</v>
      </c>
      <c r="P3501">
        <v>4</v>
      </c>
      <c r="Q3501">
        <v>0</v>
      </c>
      <c r="R3501">
        <v>7</v>
      </c>
      <c r="S3501">
        <v>0.36</v>
      </c>
      <c r="T3501">
        <v>9</v>
      </c>
      <c r="U3501" t="s">
        <v>46</v>
      </c>
      <c r="V3501">
        <v>2</v>
      </c>
      <c r="W3501">
        <v>2</v>
      </c>
      <c r="X3501">
        <v>712.97</v>
      </c>
      <c r="Y3501">
        <v>46</v>
      </c>
      <c r="Z3501">
        <v>2.4</v>
      </c>
      <c r="AA3501" t="s">
        <v>51</v>
      </c>
      <c r="AB3501">
        <v>41.5</v>
      </c>
      <c r="AC3501">
        <v>0.4365</v>
      </c>
      <c r="AD3501">
        <v>1</v>
      </c>
      <c r="AE3501" t="s">
        <v>52</v>
      </c>
    </row>
    <row r="3502" spans="1:31" x14ac:dyDescent="0.25">
      <c r="A3502">
        <v>3501</v>
      </c>
      <c r="B3502" t="str">
        <f t="shared" si="54"/>
        <v>18-25</v>
      </c>
      <c r="D3502">
        <v>21</v>
      </c>
      <c r="F3502" t="s">
        <v>28</v>
      </c>
      <c r="G3502" t="s">
        <v>29</v>
      </c>
      <c r="H3502" t="s">
        <v>41</v>
      </c>
      <c r="I3502">
        <v>58</v>
      </c>
      <c r="J3502">
        <v>84</v>
      </c>
      <c r="K3502">
        <v>3</v>
      </c>
      <c r="L3502">
        <v>829.33</v>
      </c>
      <c r="M3502">
        <v>71439.820000000007</v>
      </c>
      <c r="N3502">
        <v>0</v>
      </c>
      <c r="O3502">
        <v>7111</v>
      </c>
      <c r="P3502">
        <v>4</v>
      </c>
      <c r="Q3502">
        <v>22.4</v>
      </c>
      <c r="R3502">
        <v>2</v>
      </c>
      <c r="S3502">
        <v>0.14000000000000001</v>
      </c>
      <c r="T3502">
        <v>2</v>
      </c>
      <c r="U3502" t="s">
        <v>31</v>
      </c>
      <c r="V3502">
        <v>0</v>
      </c>
      <c r="W3502">
        <v>6</v>
      </c>
      <c r="X3502">
        <v>1091.67</v>
      </c>
      <c r="Y3502">
        <v>72</v>
      </c>
      <c r="Z3502">
        <v>4.4000000000000004</v>
      </c>
      <c r="AA3502" t="s">
        <v>54</v>
      </c>
      <c r="AB3502">
        <v>37.4</v>
      </c>
      <c r="AC3502">
        <v>0.40629999999999999</v>
      </c>
      <c r="AD3502">
        <v>0</v>
      </c>
      <c r="AE3502" t="s">
        <v>40</v>
      </c>
    </row>
    <row r="3503" spans="1:31" x14ac:dyDescent="0.25">
      <c r="A3503">
        <v>3502</v>
      </c>
      <c r="B3503" t="str">
        <f t="shared" si="54"/>
        <v>41-60</v>
      </c>
      <c r="D3503">
        <v>51</v>
      </c>
      <c r="F3503" t="s">
        <v>34</v>
      </c>
      <c r="G3503" t="s">
        <v>43</v>
      </c>
      <c r="H3503" t="s">
        <v>44</v>
      </c>
      <c r="I3503">
        <v>24</v>
      </c>
      <c r="J3503">
        <v>31</v>
      </c>
      <c r="K3503">
        <v>4</v>
      </c>
      <c r="L3503">
        <v>340.66</v>
      </c>
      <c r="M3503">
        <v>10025.98</v>
      </c>
      <c r="N3503">
        <v>0</v>
      </c>
      <c r="O3503">
        <v>1373</v>
      </c>
      <c r="P3503">
        <v>0</v>
      </c>
      <c r="Q3503">
        <v>0</v>
      </c>
      <c r="R3503">
        <v>1</v>
      </c>
      <c r="S3503">
        <v>0.35</v>
      </c>
      <c r="T3503">
        <v>1</v>
      </c>
      <c r="U3503" t="s">
        <v>31</v>
      </c>
      <c r="V3503">
        <v>0</v>
      </c>
      <c r="W3503">
        <v>0</v>
      </c>
      <c r="X3503">
        <v>0</v>
      </c>
      <c r="Y3503">
        <v>50</v>
      </c>
      <c r="Z3503">
        <v>3.9</v>
      </c>
      <c r="AA3503" t="s">
        <v>39</v>
      </c>
      <c r="AB3503">
        <v>25</v>
      </c>
      <c r="AC3503">
        <v>0.32079999999999997</v>
      </c>
      <c r="AD3503">
        <v>0</v>
      </c>
      <c r="AE3503" t="s">
        <v>40</v>
      </c>
    </row>
    <row r="3504" spans="1:31" x14ac:dyDescent="0.25">
      <c r="A3504">
        <v>3503</v>
      </c>
      <c r="B3504" t="str">
        <f t="shared" si="54"/>
        <v>26-40</v>
      </c>
      <c r="D3504">
        <v>34</v>
      </c>
      <c r="F3504" t="s">
        <v>28</v>
      </c>
      <c r="G3504" t="s">
        <v>43</v>
      </c>
      <c r="H3504" t="s">
        <v>30</v>
      </c>
      <c r="I3504">
        <v>59</v>
      </c>
      <c r="J3504">
        <v>154</v>
      </c>
      <c r="K3504">
        <v>20</v>
      </c>
      <c r="L3504">
        <v>307.29000000000002</v>
      </c>
      <c r="M3504">
        <v>43121.53</v>
      </c>
      <c r="N3504">
        <v>0</v>
      </c>
      <c r="O3504">
        <v>4515</v>
      </c>
      <c r="P3504">
        <v>5</v>
      </c>
      <c r="Q3504">
        <v>29.6</v>
      </c>
      <c r="R3504">
        <v>9</v>
      </c>
      <c r="S3504">
        <v>0.35</v>
      </c>
      <c r="T3504">
        <v>6</v>
      </c>
      <c r="U3504" t="s">
        <v>42</v>
      </c>
      <c r="V3504">
        <v>3</v>
      </c>
      <c r="W3504">
        <v>5</v>
      </c>
      <c r="X3504">
        <v>1079.6199999999999</v>
      </c>
      <c r="Y3504">
        <v>38</v>
      </c>
      <c r="Z3504">
        <v>2.4</v>
      </c>
      <c r="AA3504" t="s">
        <v>39</v>
      </c>
      <c r="AB3504">
        <v>41.7</v>
      </c>
      <c r="AC3504">
        <v>0.43809999999999999</v>
      </c>
      <c r="AD3504">
        <v>1</v>
      </c>
      <c r="AE3504" t="s">
        <v>58</v>
      </c>
    </row>
    <row r="3505" spans="1:31" x14ac:dyDescent="0.25">
      <c r="A3505">
        <v>3504</v>
      </c>
      <c r="B3505" t="str">
        <f t="shared" si="54"/>
        <v>26-40</v>
      </c>
      <c r="D3505">
        <v>28</v>
      </c>
      <c r="F3505" t="s">
        <v>34</v>
      </c>
      <c r="G3505" t="s">
        <v>35</v>
      </c>
      <c r="H3505" t="s">
        <v>41</v>
      </c>
      <c r="I3505">
        <v>19</v>
      </c>
      <c r="J3505">
        <v>38</v>
      </c>
      <c r="K3505">
        <v>5</v>
      </c>
      <c r="L3505">
        <v>346.41</v>
      </c>
      <c r="M3505">
        <v>13038.91</v>
      </c>
      <c r="N3505">
        <v>0</v>
      </c>
      <c r="O3505">
        <v>1618</v>
      </c>
      <c r="P3505">
        <v>2</v>
      </c>
      <c r="Q3505">
        <v>25.2</v>
      </c>
      <c r="R3505">
        <v>2</v>
      </c>
      <c r="S3505">
        <v>0.57999999999999996</v>
      </c>
      <c r="T3505">
        <v>2</v>
      </c>
      <c r="U3505" t="s">
        <v>38</v>
      </c>
      <c r="V3505">
        <v>1</v>
      </c>
      <c r="W3505">
        <v>2</v>
      </c>
      <c r="X3505">
        <v>574.32000000000005</v>
      </c>
      <c r="Y3505">
        <v>35</v>
      </c>
      <c r="Z3505">
        <v>3.5</v>
      </c>
      <c r="AA3505" t="s">
        <v>39</v>
      </c>
      <c r="AB3505">
        <v>32.5</v>
      </c>
      <c r="AC3505">
        <v>0.37169999999999997</v>
      </c>
      <c r="AD3505">
        <v>0</v>
      </c>
      <c r="AE3505" t="s">
        <v>40</v>
      </c>
    </row>
    <row r="3506" spans="1:31" x14ac:dyDescent="0.25">
      <c r="A3506">
        <v>3505</v>
      </c>
      <c r="B3506" t="str">
        <f t="shared" si="54"/>
        <v>18-25</v>
      </c>
      <c r="D3506">
        <v>18</v>
      </c>
      <c r="F3506" t="s">
        <v>34</v>
      </c>
      <c r="G3506" t="s">
        <v>43</v>
      </c>
      <c r="H3506" t="s">
        <v>30</v>
      </c>
      <c r="I3506">
        <v>51</v>
      </c>
      <c r="J3506">
        <v>101</v>
      </c>
      <c r="K3506">
        <v>18</v>
      </c>
      <c r="L3506">
        <v>715.06</v>
      </c>
      <c r="M3506">
        <v>70412.2</v>
      </c>
      <c r="N3506">
        <v>0</v>
      </c>
      <c r="O3506">
        <v>8024</v>
      </c>
      <c r="P3506">
        <v>7</v>
      </c>
      <c r="Q3506">
        <v>3.6</v>
      </c>
      <c r="R3506">
        <v>5</v>
      </c>
      <c r="S3506">
        <v>0.11</v>
      </c>
      <c r="T3506">
        <v>3</v>
      </c>
      <c r="U3506" t="s">
        <v>47</v>
      </c>
      <c r="V3506">
        <v>1</v>
      </c>
      <c r="W3506">
        <v>8</v>
      </c>
      <c r="X3506">
        <v>3515.73</v>
      </c>
      <c r="Y3506">
        <v>93</v>
      </c>
      <c r="Z3506">
        <v>3.3</v>
      </c>
      <c r="AA3506" t="s">
        <v>51</v>
      </c>
      <c r="AB3506">
        <v>51.2</v>
      </c>
      <c r="AC3506">
        <v>0.50900000000000001</v>
      </c>
      <c r="AD3506">
        <v>1</v>
      </c>
      <c r="AE3506" t="s">
        <v>55</v>
      </c>
    </row>
    <row r="3507" spans="1:31" x14ac:dyDescent="0.25">
      <c r="A3507">
        <v>3506</v>
      </c>
      <c r="B3507" t="str">
        <f t="shared" si="54"/>
        <v>60+</v>
      </c>
      <c r="D3507">
        <v>65</v>
      </c>
      <c r="F3507" t="s">
        <v>28</v>
      </c>
      <c r="G3507" t="s">
        <v>43</v>
      </c>
      <c r="H3507" t="s">
        <v>41</v>
      </c>
      <c r="I3507">
        <v>3</v>
      </c>
      <c r="J3507">
        <v>1</v>
      </c>
      <c r="K3507">
        <v>0</v>
      </c>
      <c r="L3507">
        <v>546.04</v>
      </c>
      <c r="M3507">
        <v>574.23</v>
      </c>
      <c r="N3507">
        <v>0</v>
      </c>
      <c r="O3507">
        <v>78</v>
      </c>
      <c r="P3507">
        <v>0</v>
      </c>
      <c r="Q3507">
        <v>13.8</v>
      </c>
      <c r="R3507">
        <v>0</v>
      </c>
      <c r="S3507">
        <v>0.47</v>
      </c>
      <c r="T3507">
        <v>1</v>
      </c>
      <c r="U3507" t="s">
        <v>38</v>
      </c>
      <c r="V3507">
        <v>0</v>
      </c>
      <c r="W3507">
        <v>0</v>
      </c>
      <c r="X3507">
        <v>0</v>
      </c>
      <c r="Y3507">
        <v>14</v>
      </c>
      <c r="Z3507">
        <v>3.7</v>
      </c>
      <c r="AA3507" t="s">
        <v>32</v>
      </c>
      <c r="AB3507">
        <v>18.3</v>
      </c>
      <c r="AC3507">
        <v>0.27879999999999999</v>
      </c>
      <c r="AD3507">
        <v>0</v>
      </c>
      <c r="AE3507" t="s">
        <v>40</v>
      </c>
    </row>
    <row r="3508" spans="1:31" x14ac:dyDescent="0.25">
      <c r="A3508">
        <v>3507</v>
      </c>
      <c r="B3508" t="str">
        <f t="shared" si="54"/>
        <v>60+</v>
      </c>
      <c r="D3508">
        <v>62</v>
      </c>
      <c r="F3508" t="s">
        <v>34</v>
      </c>
      <c r="G3508" t="s">
        <v>43</v>
      </c>
      <c r="H3508" t="s">
        <v>30</v>
      </c>
      <c r="I3508">
        <v>21</v>
      </c>
      <c r="J3508">
        <v>22</v>
      </c>
      <c r="K3508">
        <v>4</v>
      </c>
      <c r="L3508">
        <v>392.52</v>
      </c>
      <c r="M3508">
        <v>9170.5499999999993</v>
      </c>
      <c r="N3508">
        <v>0</v>
      </c>
      <c r="O3508">
        <v>1119</v>
      </c>
      <c r="P3508">
        <v>0</v>
      </c>
      <c r="Q3508">
        <v>5.8</v>
      </c>
      <c r="R3508">
        <v>0</v>
      </c>
      <c r="S3508">
        <v>0.62</v>
      </c>
      <c r="T3508">
        <v>3</v>
      </c>
      <c r="U3508" t="s">
        <v>38</v>
      </c>
      <c r="V3508">
        <v>1</v>
      </c>
      <c r="W3508">
        <v>1</v>
      </c>
      <c r="X3508">
        <v>706.99</v>
      </c>
      <c r="Y3508">
        <v>42</v>
      </c>
      <c r="Z3508">
        <v>4.9000000000000004</v>
      </c>
      <c r="AA3508" t="s">
        <v>39</v>
      </c>
      <c r="AB3508">
        <v>25.8</v>
      </c>
      <c r="AC3508">
        <v>0.32619999999999999</v>
      </c>
      <c r="AD3508">
        <v>0</v>
      </c>
      <c r="AE3508" t="s">
        <v>40</v>
      </c>
    </row>
    <row r="3509" spans="1:31" x14ac:dyDescent="0.25">
      <c r="A3509">
        <v>3508</v>
      </c>
      <c r="B3509" t="str">
        <f t="shared" si="54"/>
        <v>60+</v>
      </c>
      <c r="D3509">
        <v>61</v>
      </c>
      <c r="F3509" t="s">
        <v>28</v>
      </c>
      <c r="G3509" t="s">
        <v>29</v>
      </c>
      <c r="H3509" t="s">
        <v>30</v>
      </c>
      <c r="I3509">
        <v>1</v>
      </c>
      <c r="J3509">
        <v>1</v>
      </c>
      <c r="K3509">
        <v>0</v>
      </c>
      <c r="L3509">
        <v>727</v>
      </c>
      <c r="M3509">
        <v>713.74</v>
      </c>
      <c r="N3509">
        <v>0</v>
      </c>
      <c r="O3509">
        <v>447</v>
      </c>
      <c r="P3509">
        <v>0</v>
      </c>
      <c r="Q3509">
        <v>10.6</v>
      </c>
      <c r="R3509">
        <v>0</v>
      </c>
      <c r="S3509">
        <v>0.17</v>
      </c>
      <c r="T3509">
        <v>2</v>
      </c>
      <c r="U3509" t="s">
        <v>47</v>
      </c>
      <c r="V3509">
        <v>0</v>
      </c>
      <c r="W3509">
        <v>0</v>
      </c>
      <c r="X3509">
        <v>0</v>
      </c>
      <c r="Y3509">
        <v>68</v>
      </c>
      <c r="Z3509">
        <v>5</v>
      </c>
      <c r="AA3509" t="s">
        <v>32</v>
      </c>
      <c r="AB3509">
        <v>41.9</v>
      </c>
      <c r="AC3509">
        <v>0.4395</v>
      </c>
      <c r="AD3509">
        <v>1</v>
      </c>
      <c r="AE3509" t="s">
        <v>56</v>
      </c>
    </row>
    <row r="3510" spans="1:31" x14ac:dyDescent="0.25">
      <c r="A3510">
        <v>3509</v>
      </c>
      <c r="B3510" t="str">
        <f t="shared" si="54"/>
        <v>18-25</v>
      </c>
      <c r="D3510">
        <v>21</v>
      </c>
      <c r="F3510" t="s">
        <v>34</v>
      </c>
      <c r="G3510" t="s">
        <v>29</v>
      </c>
      <c r="H3510" t="s">
        <v>44</v>
      </c>
      <c r="I3510">
        <v>50</v>
      </c>
      <c r="J3510">
        <v>111</v>
      </c>
      <c r="K3510">
        <v>12</v>
      </c>
      <c r="L3510">
        <v>322.94</v>
      </c>
      <c r="M3510">
        <v>39240.39</v>
      </c>
      <c r="N3510">
        <v>1</v>
      </c>
      <c r="O3510">
        <v>3780</v>
      </c>
      <c r="P3510">
        <v>4</v>
      </c>
      <c r="Q3510">
        <v>0.5</v>
      </c>
      <c r="R3510">
        <v>3</v>
      </c>
      <c r="S3510">
        <v>0.39</v>
      </c>
      <c r="T3510">
        <v>5</v>
      </c>
      <c r="U3510" t="s">
        <v>47</v>
      </c>
      <c r="V3510">
        <v>5</v>
      </c>
      <c r="W3510">
        <v>5</v>
      </c>
      <c r="X3510">
        <v>3704.25</v>
      </c>
      <c r="Y3510">
        <v>25</v>
      </c>
      <c r="Z3510">
        <v>4.0999999999999996</v>
      </c>
      <c r="AA3510" t="s">
        <v>51</v>
      </c>
      <c r="AB3510">
        <v>36.6</v>
      </c>
      <c r="AC3510">
        <v>0.4012</v>
      </c>
      <c r="AD3510">
        <v>0</v>
      </c>
      <c r="AE3510" t="s">
        <v>40</v>
      </c>
    </row>
    <row r="3511" spans="1:31" x14ac:dyDescent="0.25">
      <c r="A3511">
        <v>3510</v>
      </c>
      <c r="B3511" t="str">
        <f t="shared" si="54"/>
        <v>26-40</v>
      </c>
      <c r="D3511">
        <v>36</v>
      </c>
      <c r="F3511" t="s">
        <v>34</v>
      </c>
      <c r="G3511" t="s">
        <v>49</v>
      </c>
      <c r="H3511" t="s">
        <v>30</v>
      </c>
      <c r="I3511">
        <v>38</v>
      </c>
      <c r="J3511">
        <v>91</v>
      </c>
      <c r="K3511">
        <v>8</v>
      </c>
      <c r="L3511">
        <v>388.26</v>
      </c>
      <c r="M3511">
        <v>38138.39</v>
      </c>
      <c r="N3511">
        <v>1</v>
      </c>
      <c r="O3511">
        <v>3657</v>
      </c>
      <c r="P3511">
        <v>2</v>
      </c>
      <c r="Q3511">
        <v>0.3</v>
      </c>
      <c r="R3511">
        <v>3</v>
      </c>
      <c r="S3511">
        <v>0.54</v>
      </c>
      <c r="T3511">
        <v>5</v>
      </c>
      <c r="U3511" t="s">
        <v>38</v>
      </c>
      <c r="V3511">
        <v>5</v>
      </c>
      <c r="W3511">
        <v>3</v>
      </c>
      <c r="X3511">
        <v>340.84</v>
      </c>
      <c r="Y3511">
        <v>34</v>
      </c>
      <c r="Z3511">
        <v>3.7</v>
      </c>
      <c r="AA3511" t="s">
        <v>39</v>
      </c>
      <c r="AB3511">
        <v>30.8</v>
      </c>
      <c r="AC3511">
        <v>0.36009999999999998</v>
      </c>
      <c r="AD3511">
        <v>0</v>
      </c>
      <c r="AE3511" t="s">
        <v>40</v>
      </c>
    </row>
    <row r="3512" spans="1:31" x14ac:dyDescent="0.25">
      <c r="A3512">
        <v>3511</v>
      </c>
      <c r="B3512" t="str">
        <f t="shared" si="54"/>
        <v>60+</v>
      </c>
      <c r="D3512">
        <v>69</v>
      </c>
      <c r="F3512" t="s">
        <v>28</v>
      </c>
      <c r="G3512" t="s">
        <v>45</v>
      </c>
      <c r="H3512" t="s">
        <v>30</v>
      </c>
      <c r="I3512">
        <v>3</v>
      </c>
      <c r="J3512">
        <v>10</v>
      </c>
      <c r="K3512">
        <v>0</v>
      </c>
      <c r="L3512">
        <v>317.68</v>
      </c>
      <c r="M3512">
        <v>2885.7</v>
      </c>
      <c r="N3512">
        <v>0</v>
      </c>
      <c r="O3512">
        <v>768</v>
      </c>
      <c r="P3512">
        <v>0</v>
      </c>
      <c r="Q3512">
        <v>0.9</v>
      </c>
      <c r="R3512">
        <v>0</v>
      </c>
      <c r="S3512">
        <v>0.37</v>
      </c>
      <c r="T3512">
        <v>0</v>
      </c>
      <c r="U3512" t="s">
        <v>37</v>
      </c>
      <c r="V3512">
        <v>0</v>
      </c>
      <c r="W3512">
        <v>1</v>
      </c>
      <c r="X3512">
        <v>266.44</v>
      </c>
      <c r="Y3512">
        <v>85</v>
      </c>
      <c r="Z3512">
        <v>3.4</v>
      </c>
      <c r="AA3512" t="s">
        <v>39</v>
      </c>
      <c r="AB3512">
        <v>40.200000000000003</v>
      </c>
      <c r="AC3512">
        <v>0.42730000000000001</v>
      </c>
      <c r="AD3512">
        <v>1</v>
      </c>
      <c r="AE3512" t="s">
        <v>50</v>
      </c>
    </row>
    <row r="3513" spans="1:31" x14ac:dyDescent="0.25">
      <c r="A3513">
        <v>3512</v>
      </c>
      <c r="B3513" t="str">
        <f t="shared" si="54"/>
        <v>41-60</v>
      </c>
      <c r="D3513">
        <v>48</v>
      </c>
      <c r="F3513" t="s">
        <v>34</v>
      </c>
      <c r="G3513" t="s">
        <v>45</v>
      </c>
      <c r="H3513" t="s">
        <v>30</v>
      </c>
      <c r="I3513">
        <v>32</v>
      </c>
      <c r="J3513">
        <v>34</v>
      </c>
      <c r="K3513">
        <v>6</v>
      </c>
      <c r="L3513">
        <v>467.75</v>
      </c>
      <c r="M3513">
        <v>17309.59</v>
      </c>
      <c r="N3513">
        <v>0</v>
      </c>
      <c r="O3513">
        <v>1869</v>
      </c>
      <c r="P3513">
        <v>0</v>
      </c>
      <c r="Q3513">
        <v>0</v>
      </c>
      <c r="R3513">
        <v>2</v>
      </c>
      <c r="S3513">
        <v>0.37</v>
      </c>
      <c r="T3513">
        <v>2</v>
      </c>
      <c r="U3513" t="s">
        <v>38</v>
      </c>
      <c r="V3513">
        <v>1</v>
      </c>
      <c r="W3513">
        <v>1</v>
      </c>
      <c r="X3513">
        <v>634.36</v>
      </c>
      <c r="Y3513">
        <v>19</v>
      </c>
      <c r="Z3513">
        <v>3.7</v>
      </c>
      <c r="AA3513" t="s">
        <v>51</v>
      </c>
      <c r="AB3513">
        <v>16.899999999999999</v>
      </c>
      <c r="AC3513">
        <v>0.27029999999999998</v>
      </c>
      <c r="AD3513">
        <v>0</v>
      </c>
      <c r="AE3513" t="s">
        <v>40</v>
      </c>
    </row>
    <row r="3514" spans="1:31" x14ac:dyDescent="0.25">
      <c r="A3514">
        <v>3513</v>
      </c>
      <c r="B3514" t="str">
        <f t="shared" si="54"/>
        <v>18-25</v>
      </c>
      <c r="D3514">
        <v>24</v>
      </c>
      <c r="F3514" t="s">
        <v>34</v>
      </c>
      <c r="G3514" t="s">
        <v>49</v>
      </c>
      <c r="H3514" t="s">
        <v>36</v>
      </c>
      <c r="I3514">
        <v>14</v>
      </c>
      <c r="J3514">
        <v>45</v>
      </c>
      <c r="K3514">
        <v>3</v>
      </c>
      <c r="L3514">
        <v>515.39</v>
      </c>
      <c r="M3514">
        <v>21741.759999999998</v>
      </c>
      <c r="N3514">
        <v>0</v>
      </c>
      <c r="O3514">
        <v>2902</v>
      </c>
      <c r="P3514">
        <v>3</v>
      </c>
      <c r="Q3514">
        <v>0.9</v>
      </c>
      <c r="R3514">
        <v>0</v>
      </c>
      <c r="S3514">
        <v>0.48</v>
      </c>
      <c r="T3514">
        <v>1</v>
      </c>
      <c r="U3514" t="s">
        <v>42</v>
      </c>
      <c r="V3514">
        <v>0</v>
      </c>
      <c r="W3514">
        <v>1</v>
      </c>
      <c r="X3514">
        <v>231.56</v>
      </c>
      <c r="Y3514">
        <v>10</v>
      </c>
      <c r="Z3514">
        <v>3.7</v>
      </c>
      <c r="AA3514" t="s">
        <v>39</v>
      </c>
      <c r="AB3514">
        <v>18.399999999999999</v>
      </c>
      <c r="AC3514">
        <v>0.27910000000000001</v>
      </c>
      <c r="AD3514">
        <v>0</v>
      </c>
      <c r="AE3514" t="s">
        <v>40</v>
      </c>
    </row>
    <row r="3515" spans="1:31" x14ac:dyDescent="0.25">
      <c r="A3515">
        <v>3514</v>
      </c>
      <c r="B3515" t="str">
        <f t="shared" si="54"/>
        <v>18-25</v>
      </c>
      <c r="D3515">
        <v>25</v>
      </c>
      <c r="F3515" t="s">
        <v>34</v>
      </c>
      <c r="G3515" t="s">
        <v>35</v>
      </c>
      <c r="H3515" t="s">
        <v>36</v>
      </c>
      <c r="I3515">
        <v>47</v>
      </c>
      <c r="J3515">
        <v>75</v>
      </c>
      <c r="K3515">
        <v>4</v>
      </c>
      <c r="L3515">
        <v>476.6</v>
      </c>
      <c r="M3515">
        <v>32289.040000000001</v>
      </c>
      <c r="N3515">
        <v>0</v>
      </c>
      <c r="O3515">
        <v>4004</v>
      </c>
      <c r="P3515">
        <v>5</v>
      </c>
      <c r="Q3515">
        <v>10.9</v>
      </c>
      <c r="R3515">
        <v>4</v>
      </c>
      <c r="S3515">
        <v>0.26</v>
      </c>
      <c r="T3515">
        <v>4</v>
      </c>
      <c r="U3515" t="s">
        <v>38</v>
      </c>
      <c r="V3515">
        <v>4</v>
      </c>
      <c r="W3515">
        <v>5</v>
      </c>
      <c r="X3515">
        <v>1657.92</v>
      </c>
      <c r="Y3515">
        <v>30</v>
      </c>
      <c r="Z3515">
        <v>3.7</v>
      </c>
      <c r="AA3515" t="s">
        <v>39</v>
      </c>
      <c r="AB3515">
        <v>32</v>
      </c>
      <c r="AC3515">
        <v>0.36799999999999999</v>
      </c>
      <c r="AD3515">
        <v>0</v>
      </c>
      <c r="AE3515" t="s">
        <v>40</v>
      </c>
    </row>
    <row r="3516" spans="1:31" x14ac:dyDescent="0.25">
      <c r="A3516">
        <v>3515</v>
      </c>
      <c r="B3516" t="str">
        <f t="shared" si="54"/>
        <v>26-40</v>
      </c>
      <c r="D3516">
        <v>31</v>
      </c>
      <c r="F3516" t="s">
        <v>28</v>
      </c>
      <c r="G3516" t="s">
        <v>29</v>
      </c>
      <c r="H3516" t="s">
        <v>30</v>
      </c>
      <c r="I3516">
        <v>12</v>
      </c>
      <c r="J3516">
        <v>22</v>
      </c>
      <c r="K3516">
        <v>1</v>
      </c>
      <c r="L3516">
        <v>602.49</v>
      </c>
      <c r="M3516">
        <v>14068.41</v>
      </c>
      <c r="N3516">
        <v>0</v>
      </c>
      <c r="O3516">
        <v>1731</v>
      </c>
      <c r="P3516">
        <v>1</v>
      </c>
      <c r="Q3516">
        <v>3.3</v>
      </c>
      <c r="R3516">
        <v>1</v>
      </c>
      <c r="S3516">
        <v>0.12</v>
      </c>
      <c r="T3516">
        <v>3</v>
      </c>
      <c r="U3516" t="s">
        <v>42</v>
      </c>
      <c r="V3516">
        <v>1</v>
      </c>
      <c r="W3516">
        <v>0</v>
      </c>
      <c r="X3516">
        <v>162.78</v>
      </c>
      <c r="Y3516">
        <v>13</v>
      </c>
      <c r="Z3516">
        <v>3.4</v>
      </c>
      <c r="AA3516" t="s">
        <v>48</v>
      </c>
      <c r="AB3516">
        <v>19.899999999999999</v>
      </c>
      <c r="AC3516">
        <v>0.28839999999999999</v>
      </c>
      <c r="AD3516">
        <v>0</v>
      </c>
      <c r="AE3516" t="s">
        <v>40</v>
      </c>
    </row>
    <row r="3517" spans="1:31" x14ac:dyDescent="0.25">
      <c r="A3517">
        <v>3516</v>
      </c>
      <c r="B3517" t="str">
        <f t="shared" si="54"/>
        <v>60+</v>
      </c>
      <c r="D3517">
        <v>69</v>
      </c>
      <c r="F3517" t="s">
        <v>34</v>
      </c>
      <c r="G3517" t="s">
        <v>43</v>
      </c>
      <c r="H3517" t="s">
        <v>36</v>
      </c>
      <c r="I3517">
        <v>33</v>
      </c>
      <c r="J3517">
        <v>56</v>
      </c>
      <c r="K3517">
        <v>4</v>
      </c>
      <c r="L3517">
        <v>410.87</v>
      </c>
      <c r="M3517">
        <v>21340.6</v>
      </c>
      <c r="N3517">
        <v>1</v>
      </c>
      <c r="O3517">
        <v>2095</v>
      </c>
      <c r="P3517">
        <v>4</v>
      </c>
      <c r="Q3517">
        <v>15.3</v>
      </c>
      <c r="R3517">
        <v>1</v>
      </c>
      <c r="S3517">
        <v>0.28000000000000003</v>
      </c>
      <c r="T3517">
        <v>2</v>
      </c>
      <c r="U3517" t="s">
        <v>31</v>
      </c>
      <c r="V3517">
        <v>0</v>
      </c>
      <c r="W3517">
        <v>1</v>
      </c>
      <c r="X3517">
        <v>274.5</v>
      </c>
      <c r="Y3517">
        <v>21</v>
      </c>
      <c r="Z3517">
        <v>2.5</v>
      </c>
      <c r="AA3517" t="s">
        <v>51</v>
      </c>
      <c r="AB3517">
        <v>23.3</v>
      </c>
      <c r="AC3517">
        <v>0.30969999999999998</v>
      </c>
      <c r="AD3517">
        <v>0</v>
      </c>
      <c r="AE3517" t="s">
        <v>40</v>
      </c>
    </row>
    <row r="3518" spans="1:31" x14ac:dyDescent="0.25">
      <c r="A3518">
        <v>3517</v>
      </c>
      <c r="B3518" t="str">
        <f t="shared" si="54"/>
        <v>26-40</v>
      </c>
      <c r="D3518">
        <v>26</v>
      </c>
      <c r="F3518" t="s">
        <v>34</v>
      </c>
      <c r="G3518" t="s">
        <v>43</v>
      </c>
      <c r="H3518" t="s">
        <v>36</v>
      </c>
      <c r="I3518">
        <v>40</v>
      </c>
      <c r="J3518">
        <v>80</v>
      </c>
      <c r="K3518">
        <v>14</v>
      </c>
      <c r="L3518">
        <v>424.49</v>
      </c>
      <c r="M3518">
        <v>33703.56</v>
      </c>
      <c r="N3518">
        <v>0</v>
      </c>
      <c r="O3518">
        <v>3793</v>
      </c>
      <c r="P3518">
        <v>4</v>
      </c>
      <c r="Q3518">
        <v>13.3</v>
      </c>
      <c r="R3518">
        <v>4</v>
      </c>
      <c r="S3518">
        <v>0.39</v>
      </c>
      <c r="T3518">
        <v>3</v>
      </c>
      <c r="U3518" t="s">
        <v>42</v>
      </c>
      <c r="V3518">
        <v>2</v>
      </c>
      <c r="W3518">
        <v>0</v>
      </c>
      <c r="X3518">
        <v>186.31</v>
      </c>
      <c r="Y3518">
        <v>54</v>
      </c>
      <c r="Z3518">
        <v>4.2</v>
      </c>
      <c r="AA3518" t="s">
        <v>39</v>
      </c>
      <c r="AB3518">
        <v>34.799999999999997</v>
      </c>
      <c r="AC3518">
        <v>0.38779999999999998</v>
      </c>
      <c r="AD3518">
        <v>0</v>
      </c>
      <c r="AE3518" t="s">
        <v>40</v>
      </c>
    </row>
    <row r="3519" spans="1:31" x14ac:dyDescent="0.25">
      <c r="A3519">
        <v>3518</v>
      </c>
      <c r="B3519" t="str">
        <f t="shared" si="54"/>
        <v>60+</v>
      </c>
      <c r="D3519">
        <v>65</v>
      </c>
      <c r="F3519" t="s">
        <v>28</v>
      </c>
      <c r="G3519" t="s">
        <v>49</v>
      </c>
      <c r="H3519" t="s">
        <v>36</v>
      </c>
      <c r="I3519">
        <v>11</v>
      </c>
      <c r="J3519">
        <v>26</v>
      </c>
      <c r="K3519">
        <v>5</v>
      </c>
      <c r="L3519">
        <v>495.04</v>
      </c>
      <c r="M3519">
        <v>14141.17</v>
      </c>
      <c r="N3519">
        <v>0</v>
      </c>
      <c r="O3519">
        <v>1672</v>
      </c>
      <c r="P3519">
        <v>0</v>
      </c>
      <c r="Q3519">
        <v>7.1</v>
      </c>
      <c r="R3519">
        <v>0</v>
      </c>
      <c r="S3519">
        <v>0.26</v>
      </c>
      <c r="T3519">
        <v>2</v>
      </c>
      <c r="U3519" t="s">
        <v>47</v>
      </c>
      <c r="V3519">
        <v>1</v>
      </c>
      <c r="W3519">
        <v>2</v>
      </c>
      <c r="X3519">
        <v>382.17</v>
      </c>
      <c r="Y3519">
        <v>2</v>
      </c>
      <c r="Z3519">
        <v>2.8</v>
      </c>
      <c r="AA3519" t="s">
        <v>39</v>
      </c>
      <c r="AB3519">
        <v>15</v>
      </c>
      <c r="AC3519">
        <v>0.25900000000000001</v>
      </c>
      <c r="AD3519">
        <v>0</v>
      </c>
      <c r="AE3519" t="s">
        <v>40</v>
      </c>
    </row>
    <row r="3520" spans="1:31" x14ac:dyDescent="0.25">
      <c r="A3520">
        <v>3519</v>
      </c>
      <c r="B3520" t="str">
        <f t="shared" si="54"/>
        <v>41-60</v>
      </c>
      <c r="D3520">
        <v>53</v>
      </c>
      <c r="F3520" t="s">
        <v>34</v>
      </c>
      <c r="G3520" t="s">
        <v>43</v>
      </c>
      <c r="H3520" t="s">
        <v>30</v>
      </c>
      <c r="I3520">
        <v>3</v>
      </c>
      <c r="J3520">
        <v>8</v>
      </c>
      <c r="K3520">
        <v>1</v>
      </c>
      <c r="L3520">
        <v>679.14</v>
      </c>
      <c r="M3520">
        <v>5736.59</v>
      </c>
      <c r="N3520">
        <v>0</v>
      </c>
      <c r="O3520">
        <v>697</v>
      </c>
      <c r="P3520">
        <v>0</v>
      </c>
      <c r="Q3520">
        <v>0</v>
      </c>
      <c r="R3520">
        <v>0</v>
      </c>
      <c r="S3520">
        <v>0.57999999999999996</v>
      </c>
      <c r="T3520">
        <v>2</v>
      </c>
      <c r="U3520" t="s">
        <v>46</v>
      </c>
      <c r="V3520">
        <v>0</v>
      </c>
      <c r="W3520">
        <v>0</v>
      </c>
      <c r="X3520">
        <v>0</v>
      </c>
      <c r="Y3520">
        <v>38</v>
      </c>
      <c r="Z3520">
        <v>4.0999999999999996</v>
      </c>
      <c r="AA3520" t="s">
        <v>39</v>
      </c>
      <c r="AB3520">
        <v>26.8</v>
      </c>
      <c r="AC3520">
        <v>0.33279999999999998</v>
      </c>
      <c r="AD3520">
        <v>0</v>
      </c>
      <c r="AE3520" t="s">
        <v>40</v>
      </c>
    </row>
    <row r="3521" spans="1:31" x14ac:dyDescent="0.25">
      <c r="A3521">
        <v>3520</v>
      </c>
      <c r="B3521" t="str">
        <f t="shared" si="54"/>
        <v>60+</v>
      </c>
      <c r="D3521">
        <v>66</v>
      </c>
      <c r="F3521" t="s">
        <v>28</v>
      </c>
      <c r="G3521" t="s">
        <v>29</v>
      </c>
      <c r="H3521" t="s">
        <v>36</v>
      </c>
      <c r="I3521">
        <v>52</v>
      </c>
      <c r="J3521">
        <v>83</v>
      </c>
      <c r="K3521">
        <v>14</v>
      </c>
      <c r="L3521">
        <v>514.20000000000005</v>
      </c>
      <c r="M3521">
        <v>42370.05</v>
      </c>
      <c r="N3521">
        <v>0</v>
      </c>
      <c r="O3521">
        <v>4563</v>
      </c>
      <c r="P3521">
        <v>4</v>
      </c>
      <c r="Q3521">
        <v>11.3</v>
      </c>
      <c r="R3521">
        <v>2</v>
      </c>
      <c r="S3521">
        <v>0.69</v>
      </c>
      <c r="T3521">
        <v>5</v>
      </c>
      <c r="U3521" t="s">
        <v>47</v>
      </c>
      <c r="V3521">
        <v>1</v>
      </c>
      <c r="W3521">
        <v>7</v>
      </c>
      <c r="X3521">
        <v>1430.14</v>
      </c>
      <c r="Y3521">
        <v>115</v>
      </c>
      <c r="Z3521">
        <v>5</v>
      </c>
      <c r="AA3521" t="s">
        <v>51</v>
      </c>
      <c r="AB3521">
        <v>58</v>
      </c>
      <c r="AC3521">
        <v>0.56000000000000005</v>
      </c>
      <c r="AD3521">
        <v>1</v>
      </c>
      <c r="AE3521" t="s">
        <v>52</v>
      </c>
    </row>
    <row r="3522" spans="1:31" x14ac:dyDescent="0.25">
      <c r="A3522">
        <v>3521</v>
      </c>
      <c r="B3522" t="str">
        <f t="shared" si="54"/>
        <v>60+</v>
      </c>
      <c r="D3522">
        <v>61</v>
      </c>
      <c r="F3522" t="s">
        <v>34</v>
      </c>
      <c r="G3522" t="s">
        <v>29</v>
      </c>
      <c r="H3522" t="s">
        <v>41</v>
      </c>
      <c r="I3522">
        <v>7</v>
      </c>
      <c r="J3522">
        <v>13</v>
      </c>
      <c r="K3522">
        <v>2</v>
      </c>
      <c r="L3522">
        <v>424</v>
      </c>
      <c r="M3522">
        <v>5178.59</v>
      </c>
      <c r="N3522">
        <v>0</v>
      </c>
      <c r="O3522">
        <v>860</v>
      </c>
      <c r="P3522">
        <v>0</v>
      </c>
      <c r="Q3522">
        <v>0</v>
      </c>
      <c r="R3522">
        <v>1</v>
      </c>
      <c r="S3522">
        <v>0.55000000000000004</v>
      </c>
      <c r="T3522">
        <v>0</v>
      </c>
      <c r="U3522" t="s">
        <v>37</v>
      </c>
      <c r="V3522">
        <v>0</v>
      </c>
      <c r="W3522">
        <v>0</v>
      </c>
      <c r="X3522">
        <v>0</v>
      </c>
      <c r="Y3522">
        <v>23</v>
      </c>
      <c r="Z3522">
        <v>2.2000000000000002</v>
      </c>
      <c r="AA3522" t="s">
        <v>51</v>
      </c>
      <c r="AB3522">
        <v>20.5</v>
      </c>
      <c r="AC3522">
        <v>0.29220000000000002</v>
      </c>
      <c r="AD3522">
        <v>0</v>
      </c>
      <c r="AE3522" t="s">
        <v>40</v>
      </c>
    </row>
    <row r="3523" spans="1:31" x14ac:dyDescent="0.25">
      <c r="A3523">
        <v>3522</v>
      </c>
      <c r="B3523" t="str">
        <f t="shared" ref="B3523:B3586" si="55">IF(D3523&lt;=25, "18-25", IF(D3523&lt;=40, "26-40", IF(D3523&lt;=60, "41-60", "60+")))</f>
        <v>26-40</v>
      </c>
      <c r="D3523">
        <v>35</v>
      </c>
      <c r="F3523" t="s">
        <v>28</v>
      </c>
      <c r="G3523" t="s">
        <v>35</v>
      </c>
      <c r="H3523" t="s">
        <v>53</v>
      </c>
      <c r="I3523">
        <v>54</v>
      </c>
      <c r="J3523">
        <v>58</v>
      </c>
      <c r="K3523">
        <v>4</v>
      </c>
      <c r="L3523">
        <v>554.82000000000005</v>
      </c>
      <c r="M3523">
        <v>32899.11</v>
      </c>
      <c r="N3523">
        <v>1</v>
      </c>
      <c r="O3523">
        <v>3648</v>
      </c>
      <c r="P3523">
        <v>4</v>
      </c>
      <c r="Q3523">
        <v>18</v>
      </c>
      <c r="R3523">
        <v>3</v>
      </c>
      <c r="S3523">
        <v>0.42</v>
      </c>
      <c r="T3523">
        <v>3</v>
      </c>
      <c r="U3523" t="s">
        <v>47</v>
      </c>
      <c r="V3523">
        <v>0</v>
      </c>
      <c r="W3523">
        <v>3</v>
      </c>
      <c r="X3523">
        <v>495.55</v>
      </c>
      <c r="Y3523">
        <v>43</v>
      </c>
      <c r="Z3523">
        <v>2.7</v>
      </c>
      <c r="AA3523" t="s">
        <v>32</v>
      </c>
      <c r="AB3523">
        <v>35.200000000000003</v>
      </c>
      <c r="AC3523">
        <v>0.39090000000000003</v>
      </c>
      <c r="AD3523">
        <v>0</v>
      </c>
      <c r="AE3523" t="s">
        <v>40</v>
      </c>
    </row>
    <row r="3524" spans="1:31" x14ac:dyDescent="0.25">
      <c r="A3524">
        <v>3523</v>
      </c>
      <c r="B3524" t="str">
        <f t="shared" si="55"/>
        <v>60+</v>
      </c>
      <c r="D3524">
        <v>61</v>
      </c>
      <c r="F3524" t="s">
        <v>34</v>
      </c>
      <c r="G3524" t="s">
        <v>49</v>
      </c>
      <c r="H3524" t="s">
        <v>44</v>
      </c>
      <c r="I3524">
        <v>14</v>
      </c>
      <c r="J3524">
        <v>33</v>
      </c>
      <c r="K3524">
        <v>2</v>
      </c>
      <c r="L3524">
        <v>432.89</v>
      </c>
      <c r="M3524">
        <v>14096.1</v>
      </c>
      <c r="N3524">
        <v>0</v>
      </c>
      <c r="O3524">
        <v>1971</v>
      </c>
      <c r="P3524">
        <v>2</v>
      </c>
      <c r="Q3524">
        <v>0</v>
      </c>
      <c r="R3524">
        <v>0</v>
      </c>
      <c r="S3524">
        <v>0.7</v>
      </c>
      <c r="T3524">
        <v>3</v>
      </c>
      <c r="U3524" t="s">
        <v>42</v>
      </c>
      <c r="V3524">
        <v>1</v>
      </c>
      <c r="W3524">
        <v>1</v>
      </c>
      <c r="X3524">
        <v>321.95</v>
      </c>
      <c r="Y3524">
        <v>36</v>
      </c>
      <c r="Z3524">
        <v>2.5</v>
      </c>
      <c r="AA3524" t="s">
        <v>39</v>
      </c>
      <c r="AB3524">
        <v>35.5</v>
      </c>
      <c r="AC3524">
        <v>0.39319999999999999</v>
      </c>
      <c r="AD3524">
        <v>0</v>
      </c>
      <c r="AE3524" t="s">
        <v>40</v>
      </c>
    </row>
    <row r="3525" spans="1:31" x14ac:dyDescent="0.25">
      <c r="A3525">
        <v>3524</v>
      </c>
      <c r="B3525" t="str">
        <f t="shared" si="55"/>
        <v>26-40</v>
      </c>
      <c r="D3525">
        <v>26</v>
      </c>
      <c r="F3525" t="s">
        <v>28</v>
      </c>
      <c r="G3525" t="s">
        <v>35</v>
      </c>
      <c r="H3525" t="s">
        <v>44</v>
      </c>
      <c r="I3525">
        <v>47</v>
      </c>
      <c r="J3525">
        <v>95</v>
      </c>
      <c r="K3525">
        <v>9</v>
      </c>
      <c r="L3525">
        <v>489.18</v>
      </c>
      <c r="M3525">
        <v>44210.32</v>
      </c>
      <c r="N3525">
        <v>1</v>
      </c>
      <c r="O3525">
        <v>4858</v>
      </c>
      <c r="P3525">
        <v>4</v>
      </c>
      <c r="Q3525">
        <v>0</v>
      </c>
      <c r="R3525">
        <v>4</v>
      </c>
      <c r="S3525">
        <v>0.35</v>
      </c>
      <c r="T3525">
        <v>2</v>
      </c>
      <c r="U3525" t="s">
        <v>38</v>
      </c>
      <c r="V3525">
        <v>6</v>
      </c>
      <c r="W3525">
        <v>7</v>
      </c>
      <c r="X3525">
        <v>3260.95</v>
      </c>
      <c r="Y3525">
        <v>27</v>
      </c>
      <c r="Z3525">
        <v>3.2</v>
      </c>
      <c r="AA3525" t="s">
        <v>39</v>
      </c>
      <c r="AB3525">
        <v>28</v>
      </c>
      <c r="AC3525">
        <v>0.34079999999999999</v>
      </c>
      <c r="AD3525">
        <v>0</v>
      </c>
      <c r="AE3525" t="s">
        <v>40</v>
      </c>
    </row>
    <row r="3526" spans="1:31" x14ac:dyDescent="0.25">
      <c r="A3526">
        <v>3525</v>
      </c>
      <c r="B3526" t="str">
        <f t="shared" si="55"/>
        <v>26-40</v>
      </c>
      <c r="D3526">
        <v>33</v>
      </c>
      <c r="F3526" t="s">
        <v>28</v>
      </c>
      <c r="G3526" t="s">
        <v>45</v>
      </c>
      <c r="H3526" t="s">
        <v>44</v>
      </c>
      <c r="I3526">
        <v>37</v>
      </c>
      <c r="J3526">
        <v>44</v>
      </c>
      <c r="K3526">
        <v>2</v>
      </c>
      <c r="L3526">
        <v>437.17</v>
      </c>
      <c r="M3526">
        <v>20753.41</v>
      </c>
      <c r="N3526">
        <v>0</v>
      </c>
      <c r="O3526">
        <v>2260</v>
      </c>
      <c r="P3526">
        <v>0</v>
      </c>
      <c r="Q3526">
        <v>0</v>
      </c>
      <c r="R3526">
        <v>2</v>
      </c>
      <c r="S3526">
        <v>0.49</v>
      </c>
      <c r="T3526">
        <v>3</v>
      </c>
      <c r="U3526" t="s">
        <v>46</v>
      </c>
      <c r="V3526">
        <v>1</v>
      </c>
      <c r="W3526">
        <v>1</v>
      </c>
      <c r="X3526">
        <v>364.52</v>
      </c>
      <c r="Y3526">
        <v>50</v>
      </c>
      <c r="Z3526">
        <v>4.5999999999999996</v>
      </c>
      <c r="AA3526" t="s">
        <v>39</v>
      </c>
      <c r="AB3526">
        <v>25.8</v>
      </c>
      <c r="AC3526">
        <v>0.32619999999999999</v>
      </c>
      <c r="AD3526">
        <v>0</v>
      </c>
      <c r="AE3526" t="s">
        <v>40</v>
      </c>
    </row>
    <row r="3527" spans="1:31" x14ac:dyDescent="0.25">
      <c r="A3527">
        <v>3526</v>
      </c>
      <c r="B3527" t="str">
        <f t="shared" si="55"/>
        <v>26-40</v>
      </c>
      <c r="D3527">
        <v>29</v>
      </c>
      <c r="F3527" t="s">
        <v>34</v>
      </c>
      <c r="G3527" t="s">
        <v>29</v>
      </c>
      <c r="H3527" t="s">
        <v>36</v>
      </c>
      <c r="I3527">
        <v>58</v>
      </c>
      <c r="J3527">
        <v>47</v>
      </c>
      <c r="K3527">
        <v>6</v>
      </c>
      <c r="L3527">
        <v>311.45999999999998</v>
      </c>
      <c r="M3527">
        <v>14187.51</v>
      </c>
      <c r="N3527">
        <v>1</v>
      </c>
      <c r="O3527">
        <v>1849</v>
      </c>
      <c r="P3527">
        <v>3</v>
      </c>
      <c r="Q3527">
        <v>0</v>
      </c>
      <c r="R3527">
        <v>1</v>
      </c>
      <c r="S3527">
        <v>0.1</v>
      </c>
      <c r="T3527">
        <v>1</v>
      </c>
      <c r="U3527" t="s">
        <v>31</v>
      </c>
      <c r="V3527">
        <v>2</v>
      </c>
      <c r="W3527">
        <v>1</v>
      </c>
      <c r="X3527">
        <v>668.74</v>
      </c>
      <c r="Y3527">
        <v>25</v>
      </c>
      <c r="Z3527">
        <v>3.6</v>
      </c>
      <c r="AA3527" t="s">
        <v>51</v>
      </c>
      <c r="AB3527">
        <v>12</v>
      </c>
      <c r="AC3527">
        <v>0.24210000000000001</v>
      </c>
      <c r="AD3527">
        <v>0</v>
      </c>
      <c r="AE3527" t="s">
        <v>40</v>
      </c>
    </row>
    <row r="3528" spans="1:31" x14ac:dyDescent="0.25">
      <c r="A3528">
        <v>3527</v>
      </c>
      <c r="B3528" t="str">
        <f t="shared" si="55"/>
        <v>18-25</v>
      </c>
      <c r="D3528">
        <v>25</v>
      </c>
      <c r="F3528" t="s">
        <v>34</v>
      </c>
      <c r="G3528" t="s">
        <v>35</v>
      </c>
      <c r="H3528" t="s">
        <v>30</v>
      </c>
      <c r="I3528">
        <v>25</v>
      </c>
      <c r="J3528">
        <v>48</v>
      </c>
      <c r="K3528">
        <v>1</v>
      </c>
      <c r="L3528">
        <v>380.17</v>
      </c>
      <c r="M3528">
        <v>18190.490000000002</v>
      </c>
      <c r="N3528">
        <v>1</v>
      </c>
      <c r="O3528">
        <v>2352</v>
      </c>
      <c r="P3528">
        <v>3</v>
      </c>
      <c r="Q3528">
        <v>11.1</v>
      </c>
      <c r="R3528">
        <v>2</v>
      </c>
      <c r="S3528">
        <v>0.3</v>
      </c>
      <c r="T3528">
        <v>2</v>
      </c>
      <c r="U3528" t="s">
        <v>38</v>
      </c>
      <c r="V3528">
        <v>1</v>
      </c>
      <c r="W3528">
        <v>2</v>
      </c>
      <c r="X3528">
        <v>214.86</v>
      </c>
      <c r="Y3528">
        <v>43</v>
      </c>
      <c r="Z3528">
        <v>4.3</v>
      </c>
      <c r="AA3528" t="s">
        <v>51</v>
      </c>
      <c r="AB3528">
        <v>30.7</v>
      </c>
      <c r="AC3528">
        <v>0.35949999999999999</v>
      </c>
      <c r="AD3528">
        <v>0</v>
      </c>
      <c r="AE3528" t="s">
        <v>40</v>
      </c>
    </row>
    <row r="3529" spans="1:31" x14ac:dyDescent="0.25">
      <c r="A3529">
        <v>3528</v>
      </c>
      <c r="B3529" t="str">
        <f t="shared" si="55"/>
        <v>18-25</v>
      </c>
      <c r="D3529">
        <v>22</v>
      </c>
      <c r="F3529" t="s">
        <v>34</v>
      </c>
      <c r="G3529" t="s">
        <v>29</v>
      </c>
      <c r="H3529" t="s">
        <v>30</v>
      </c>
      <c r="I3529">
        <v>53</v>
      </c>
      <c r="J3529">
        <v>151</v>
      </c>
      <c r="K3529">
        <v>20</v>
      </c>
      <c r="L3529">
        <v>641.63</v>
      </c>
      <c r="M3529">
        <v>102871.4</v>
      </c>
      <c r="N3529">
        <v>0</v>
      </c>
      <c r="O3529">
        <v>8972</v>
      </c>
      <c r="P3529">
        <v>8</v>
      </c>
      <c r="Q3529">
        <v>20.2</v>
      </c>
      <c r="R3529">
        <v>3</v>
      </c>
      <c r="S3529">
        <v>0.32</v>
      </c>
      <c r="T3529">
        <v>9</v>
      </c>
      <c r="U3529" t="s">
        <v>38</v>
      </c>
      <c r="V3529">
        <v>2</v>
      </c>
      <c r="W3529">
        <v>5</v>
      </c>
      <c r="X3529">
        <v>1298.23</v>
      </c>
      <c r="Y3529">
        <v>72</v>
      </c>
      <c r="Z3529">
        <v>3.9</v>
      </c>
      <c r="AA3529" t="s">
        <v>51</v>
      </c>
      <c r="AB3529">
        <v>53.9</v>
      </c>
      <c r="AC3529">
        <v>0.5292</v>
      </c>
      <c r="AD3529">
        <v>1</v>
      </c>
      <c r="AE3529" t="s">
        <v>55</v>
      </c>
    </row>
    <row r="3530" spans="1:31" x14ac:dyDescent="0.25">
      <c r="A3530">
        <v>3529</v>
      </c>
      <c r="B3530" t="str">
        <f t="shared" si="55"/>
        <v>26-40</v>
      </c>
      <c r="D3530">
        <v>27</v>
      </c>
      <c r="F3530" t="s">
        <v>34</v>
      </c>
      <c r="G3530" t="s">
        <v>43</v>
      </c>
      <c r="H3530" t="s">
        <v>30</v>
      </c>
      <c r="I3530">
        <v>29</v>
      </c>
      <c r="J3530">
        <v>89</v>
      </c>
      <c r="K3530">
        <v>14</v>
      </c>
      <c r="L3530">
        <v>494.17</v>
      </c>
      <c r="M3530">
        <v>44737.78</v>
      </c>
      <c r="N3530">
        <v>0</v>
      </c>
      <c r="O3530">
        <v>4766</v>
      </c>
      <c r="P3530">
        <v>1</v>
      </c>
      <c r="Q3530">
        <v>18.2</v>
      </c>
      <c r="R3530">
        <v>3</v>
      </c>
      <c r="S3530">
        <v>0.65</v>
      </c>
      <c r="T3530">
        <v>4</v>
      </c>
      <c r="U3530" t="s">
        <v>47</v>
      </c>
      <c r="V3530">
        <v>0</v>
      </c>
      <c r="W3530">
        <v>2</v>
      </c>
      <c r="X3530">
        <v>711.1</v>
      </c>
      <c r="Y3530">
        <v>63</v>
      </c>
      <c r="Z3530">
        <v>2.2000000000000002</v>
      </c>
      <c r="AA3530" t="s">
        <v>51</v>
      </c>
      <c r="AB3530">
        <v>39.799999999999997</v>
      </c>
      <c r="AC3530">
        <v>0.42430000000000001</v>
      </c>
      <c r="AD3530">
        <v>1</v>
      </c>
      <c r="AE3530" t="s">
        <v>55</v>
      </c>
    </row>
    <row r="3531" spans="1:31" x14ac:dyDescent="0.25">
      <c r="A3531">
        <v>3530</v>
      </c>
      <c r="B3531" t="str">
        <f t="shared" si="55"/>
        <v>18-25</v>
      </c>
      <c r="D3531">
        <v>24</v>
      </c>
      <c r="F3531" t="s">
        <v>28</v>
      </c>
      <c r="G3531" t="s">
        <v>35</v>
      </c>
      <c r="H3531" t="s">
        <v>30</v>
      </c>
      <c r="I3531">
        <v>28</v>
      </c>
      <c r="J3531">
        <v>21</v>
      </c>
      <c r="K3531">
        <v>2</v>
      </c>
      <c r="L3531">
        <v>475.94</v>
      </c>
      <c r="M3531">
        <v>9794.83</v>
      </c>
      <c r="N3531">
        <v>0</v>
      </c>
      <c r="O3531">
        <v>1257</v>
      </c>
      <c r="P3531">
        <v>1</v>
      </c>
      <c r="Q3531">
        <v>9</v>
      </c>
      <c r="R3531">
        <v>0</v>
      </c>
      <c r="S3531">
        <v>0.4</v>
      </c>
      <c r="T3531">
        <v>2</v>
      </c>
      <c r="U3531" t="s">
        <v>46</v>
      </c>
      <c r="V3531">
        <v>1</v>
      </c>
      <c r="W3531">
        <v>1</v>
      </c>
      <c r="X3531">
        <v>430</v>
      </c>
      <c r="Y3531">
        <v>23</v>
      </c>
      <c r="Z3531">
        <v>3.6</v>
      </c>
      <c r="AA3531" t="s">
        <v>39</v>
      </c>
      <c r="AB3531">
        <v>18.600000000000001</v>
      </c>
      <c r="AC3531">
        <v>0.28060000000000002</v>
      </c>
      <c r="AD3531">
        <v>0</v>
      </c>
      <c r="AE3531" t="s">
        <v>40</v>
      </c>
    </row>
    <row r="3532" spans="1:31" x14ac:dyDescent="0.25">
      <c r="A3532">
        <v>3531</v>
      </c>
      <c r="B3532" t="str">
        <f t="shared" si="55"/>
        <v>26-40</v>
      </c>
      <c r="D3532">
        <v>38</v>
      </c>
      <c r="F3532" t="s">
        <v>34</v>
      </c>
      <c r="G3532" t="s">
        <v>49</v>
      </c>
      <c r="H3532" t="s">
        <v>36</v>
      </c>
      <c r="I3532">
        <v>51</v>
      </c>
      <c r="J3532">
        <v>130</v>
      </c>
      <c r="K3532">
        <v>14</v>
      </c>
      <c r="L3532">
        <v>461.67</v>
      </c>
      <c r="M3532">
        <v>57006.7</v>
      </c>
      <c r="N3532">
        <v>0</v>
      </c>
      <c r="O3532">
        <v>5510</v>
      </c>
      <c r="P3532">
        <v>9</v>
      </c>
      <c r="Q3532">
        <v>6</v>
      </c>
      <c r="R3532">
        <v>5</v>
      </c>
      <c r="S3532">
        <v>0.67</v>
      </c>
      <c r="T3532">
        <v>6</v>
      </c>
      <c r="U3532" t="s">
        <v>47</v>
      </c>
      <c r="V3532">
        <v>4</v>
      </c>
      <c r="W3532">
        <v>4</v>
      </c>
      <c r="X3532">
        <v>1349.13</v>
      </c>
      <c r="Y3532">
        <v>31</v>
      </c>
      <c r="Z3532">
        <v>3.2</v>
      </c>
      <c r="AA3532" t="s">
        <v>51</v>
      </c>
      <c r="AB3532">
        <v>43</v>
      </c>
      <c r="AC3532">
        <v>0.44800000000000001</v>
      </c>
      <c r="AD3532">
        <v>1</v>
      </c>
      <c r="AE3532" t="s">
        <v>59</v>
      </c>
    </row>
    <row r="3533" spans="1:31" x14ac:dyDescent="0.25">
      <c r="A3533">
        <v>3532</v>
      </c>
      <c r="B3533" t="str">
        <f t="shared" si="55"/>
        <v>18-25</v>
      </c>
      <c r="D3533">
        <v>21</v>
      </c>
      <c r="F3533" t="s">
        <v>28</v>
      </c>
      <c r="G3533" t="s">
        <v>49</v>
      </c>
      <c r="H3533" t="s">
        <v>30</v>
      </c>
      <c r="I3533">
        <v>51</v>
      </c>
      <c r="J3533">
        <v>124</v>
      </c>
      <c r="K3533">
        <v>12</v>
      </c>
      <c r="L3533">
        <v>422.74</v>
      </c>
      <c r="M3533">
        <v>54210.03</v>
      </c>
      <c r="N3533">
        <v>0</v>
      </c>
      <c r="O3533">
        <v>5813</v>
      </c>
      <c r="P3533">
        <v>1</v>
      </c>
      <c r="Q3533">
        <v>0</v>
      </c>
      <c r="R3533">
        <v>5</v>
      </c>
      <c r="S3533">
        <v>0.32</v>
      </c>
      <c r="T3533">
        <v>7</v>
      </c>
      <c r="U3533" t="s">
        <v>38</v>
      </c>
      <c r="V3533">
        <v>1</v>
      </c>
      <c r="W3533">
        <v>4</v>
      </c>
      <c r="X3533">
        <v>1424.82</v>
      </c>
      <c r="Y3533">
        <v>69</v>
      </c>
      <c r="Z3533">
        <v>2.9</v>
      </c>
      <c r="AA3533" t="s">
        <v>39</v>
      </c>
      <c r="AB3533">
        <v>39.9</v>
      </c>
      <c r="AC3533">
        <v>0.4249</v>
      </c>
      <c r="AD3533">
        <v>1</v>
      </c>
      <c r="AE3533" t="s">
        <v>52</v>
      </c>
    </row>
    <row r="3534" spans="1:31" x14ac:dyDescent="0.25">
      <c r="A3534">
        <v>3533</v>
      </c>
      <c r="B3534" t="str">
        <f t="shared" si="55"/>
        <v>18-25</v>
      </c>
      <c r="D3534">
        <v>21</v>
      </c>
      <c r="F3534" t="s">
        <v>28</v>
      </c>
      <c r="G3534" t="s">
        <v>35</v>
      </c>
      <c r="H3534" t="s">
        <v>30</v>
      </c>
      <c r="I3534">
        <v>2</v>
      </c>
      <c r="J3534">
        <v>6</v>
      </c>
      <c r="K3534">
        <v>1</v>
      </c>
      <c r="L3534">
        <v>462.84</v>
      </c>
      <c r="M3534">
        <v>2754.4</v>
      </c>
      <c r="N3534">
        <v>0</v>
      </c>
      <c r="O3534">
        <v>278</v>
      </c>
      <c r="P3534">
        <v>0</v>
      </c>
      <c r="Q3534">
        <v>6.5</v>
      </c>
      <c r="R3534">
        <v>0</v>
      </c>
      <c r="S3534">
        <v>0.3</v>
      </c>
      <c r="T3534">
        <v>2</v>
      </c>
      <c r="U3534" t="s">
        <v>47</v>
      </c>
      <c r="V3534">
        <v>0</v>
      </c>
      <c r="W3534">
        <v>0</v>
      </c>
      <c r="X3534">
        <v>0</v>
      </c>
      <c r="Y3534">
        <v>13</v>
      </c>
      <c r="Z3534">
        <v>2.6</v>
      </c>
      <c r="AA3534" t="s">
        <v>39</v>
      </c>
      <c r="AB3534">
        <v>23.2</v>
      </c>
      <c r="AC3534">
        <v>0.30930000000000002</v>
      </c>
      <c r="AD3534">
        <v>0</v>
      </c>
      <c r="AE3534" t="s">
        <v>40</v>
      </c>
    </row>
    <row r="3535" spans="1:31" x14ac:dyDescent="0.25">
      <c r="A3535">
        <v>3534</v>
      </c>
      <c r="B3535" t="str">
        <f t="shared" si="55"/>
        <v>60+</v>
      </c>
      <c r="D3535">
        <v>70</v>
      </c>
      <c r="F3535" t="s">
        <v>34</v>
      </c>
      <c r="G3535" t="s">
        <v>49</v>
      </c>
      <c r="H3535" t="s">
        <v>36</v>
      </c>
      <c r="I3535">
        <v>44</v>
      </c>
      <c r="J3535">
        <v>96</v>
      </c>
      <c r="K3535">
        <v>10</v>
      </c>
      <c r="L3535">
        <v>412.27</v>
      </c>
      <c r="M3535">
        <v>42826.27</v>
      </c>
      <c r="N3535">
        <v>0</v>
      </c>
      <c r="O3535">
        <v>4292</v>
      </c>
      <c r="P3535">
        <v>7</v>
      </c>
      <c r="Q3535">
        <v>18.5</v>
      </c>
      <c r="R3535">
        <v>5</v>
      </c>
      <c r="S3535">
        <v>0.2</v>
      </c>
      <c r="T3535">
        <v>3</v>
      </c>
      <c r="U3535" t="s">
        <v>31</v>
      </c>
      <c r="V3535">
        <v>5</v>
      </c>
      <c r="W3535">
        <v>3</v>
      </c>
      <c r="X3535">
        <v>995.58</v>
      </c>
      <c r="Y3535">
        <v>90</v>
      </c>
      <c r="Z3535">
        <v>3.1</v>
      </c>
      <c r="AA3535" t="s">
        <v>32</v>
      </c>
      <c r="AB3535">
        <v>56.2</v>
      </c>
      <c r="AC3535">
        <v>0.54669999999999996</v>
      </c>
      <c r="AD3535">
        <v>1</v>
      </c>
      <c r="AE3535" t="s">
        <v>58</v>
      </c>
    </row>
    <row r="3536" spans="1:31" x14ac:dyDescent="0.25">
      <c r="A3536">
        <v>3535</v>
      </c>
      <c r="B3536" t="str">
        <f t="shared" si="55"/>
        <v>18-25</v>
      </c>
      <c r="D3536">
        <v>22</v>
      </c>
      <c r="F3536" t="s">
        <v>34</v>
      </c>
      <c r="G3536" t="s">
        <v>29</v>
      </c>
      <c r="H3536" t="s">
        <v>44</v>
      </c>
      <c r="I3536">
        <v>53</v>
      </c>
      <c r="J3536">
        <v>81</v>
      </c>
      <c r="K3536">
        <v>15</v>
      </c>
      <c r="L3536">
        <v>487.74</v>
      </c>
      <c r="M3536">
        <v>36360.6</v>
      </c>
      <c r="N3536">
        <v>0</v>
      </c>
      <c r="O3536">
        <v>4266</v>
      </c>
      <c r="P3536">
        <v>6</v>
      </c>
      <c r="Q3536">
        <v>7.2</v>
      </c>
      <c r="R3536">
        <v>1</v>
      </c>
      <c r="S3536">
        <v>0.59</v>
      </c>
      <c r="T3536">
        <v>3</v>
      </c>
      <c r="U3536" t="s">
        <v>42</v>
      </c>
      <c r="V3536">
        <v>2</v>
      </c>
      <c r="W3536">
        <v>3</v>
      </c>
      <c r="X3536">
        <v>1394.53</v>
      </c>
      <c r="Y3536">
        <v>121</v>
      </c>
      <c r="Z3536">
        <v>3.9</v>
      </c>
      <c r="AA3536" t="s">
        <v>39</v>
      </c>
      <c r="AB3536">
        <v>58.3</v>
      </c>
      <c r="AC3536">
        <v>0.56210000000000004</v>
      </c>
      <c r="AD3536">
        <v>1</v>
      </c>
      <c r="AE3536" t="s">
        <v>59</v>
      </c>
    </row>
    <row r="3537" spans="1:31" x14ac:dyDescent="0.25">
      <c r="A3537">
        <v>3536</v>
      </c>
      <c r="B3537" t="str">
        <f t="shared" si="55"/>
        <v>18-25</v>
      </c>
      <c r="D3537">
        <v>21</v>
      </c>
      <c r="F3537" t="s">
        <v>28</v>
      </c>
      <c r="G3537" t="s">
        <v>35</v>
      </c>
      <c r="H3537" t="s">
        <v>30</v>
      </c>
      <c r="I3537">
        <v>30</v>
      </c>
      <c r="J3537">
        <v>73</v>
      </c>
      <c r="K3537">
        <v>12</v>
      </c>
      <c r="L3537">
        <v>330.65</v>
      </c>
      <c r="M3537">
        <v>23001.13</v>
      </c>
      <c r="N3537">
        <v>1</v>
      </c>
      <c r="O3537">
        <v>2485</v>
      </c>
      <c r="P3537">
        <v>2</v>
      </c>
      <c r="Q3537">
        <v>1.8</v>
      </c>
      <c r="R3537">
        <v>0</v>
      </c>
      <c r="S3537">
        <v>0.5</v>
      </c>
      <c r="T3537">
        <v>3</v>
      </c>
      <c r="U3537" t="s">
        <v>47</v>
      </c>
      <c r="V3537">
        <v>2</v>
      </c>
      <c r="W3537">
        <v>3</v>
      </c>
      <c r="X3537">
        <v>952.39</v>
      </c>
      <c r="Y3537">
        <v>44</v>
      </c>
      <c r="Z3537">
        <v>2.8</v>
      </c>
      <c r="AA3537" t="s">
        <v>39</v>
      </c>
      <c r="AB3537">
        <v>30.2</v>
      </c>
      <c r="AC3537">
        <v>0.35539999999999999</v>
      </c>
      <c r="AD3537">
        <v>0</v>
      </c>
      <c r="AE3537" t="s">
        <v>40</v>
      </c>
    </row>
    <row r="3538" spans="1:31" x14ac:dyDescent="0.25">
      <c r="A3538">
        <v>3537</v>
      </c>
      <c r="B3538" t="str">
        <f t="shared" si="55"/>
        <v>18-25</v>
      </c>
      <c r="D3538">
        <v>19</v>
      </c>
      <c r="F3538" t="s">
        <v>28</v>
      </c>
      <c r="G3538" t="s">
        <v>29</v>
      </c>
      <c r="H3538" t="s">
        <v>44</v>
      </c>
      <c r="I3538">
        <v>37</v>
      </c>
      <c r="J3538">
        <v>2</v>
      </c>
      <c r="K3538">
        <v>0</v>
      </c>
      <c r="L3538">
        <v>539.99</v>
      </c>
      <c r="M3538">
        <v>1185.6099999999999</v>
      </c>
      <c r="N3538">
        <v>0</v>
      </c>
      <c r="O3538">
        <v>153</v>
      </c>
      <c r="P3538">
        <v>0</v>
      </c>
      <c r="Q3538">
        <v>0</v>
      </c>
      <c r="R3538">
        <v>0</v>
      </c>
      <c r="S3538">
        <v>0.35</v>
      </c>
      <c r="T3538">
        <v>2</v>
      </c>
      <c r="U3538" t="s">
        <v>47</v>
      </c>
      <c r="V3538">
        <v>0</v>
      </c>
      <c r="W3538">
        <v>0</v>
      </c>
      <c r="X3538">
        <v>0</v>
      </c>
      <c r="Y3538">
        <v>26</v>
      </c>
      <c r="Z3538">
        <v>3.9</v>
      </c>
      <c r="AA3538" t="s">
        <v>54</v>
      </c>
      <c r="AB3538">
        <v>12.9</v>
      </c>
      <c r="AC3538">
        <v>0.2472</v>
      </c>
      <c r="AD3538">
        <v>0</v>
      </c>
      <c r="AE3538" t="s">
        <v>40</v>
      </c>
    </row>
    <row r="3539" spans="1:31" x14ac:dyDescent="0.25">
      <c r="A3539">
        <v>3538</v>
      </c>
      <c r="B3539" t="str">
        <f t="shared" si="55"/>
        <v>18-25</v>
      </c>
      <c r="D3539">
        <v>25</v>
      </c>
      <c r="F3539" t="s">
        <v>34</v>
      </c>
      <c r="G3539" t="s">
        <v>43</v>
      </c>
      <c r="H3539" t="s">
        <v>30</v>
      </c>
      <c r="I3539">
        <v>25</v>
      </c>
      <c r="J3539">
        <v>25</v>
      </c>
      <c r="K3539">
        <v>4</v>
      </c>
      <c r="L3539">
        <v>447.93</v>
      </c>
      <c r="M3539">
        <v>11470.99</v>
      </c>
      <c r="N3539">
        <v>0</v>
      </c>
      <c r="O3539">
        <v>1501</v>
      </c>
      <c r="P3539">
        <v>1</v>
      </c>
      <c r="Q3539">
        <v>17.3</v>
      </c>
      <c r="R3539">
        <v>0</v>
      </c>
      <c r="S3539">
        <v>0.15</v>
      </c>
      <c r="T3539">
        <v>1</v>
      </c>
      <c r="U3539" t="s">
        <v>31</v>
      </c>
      <c r="V3539">
        <v>1</v>
      </c>
      <c r="W3539">
        <v>1</v>
      </c>
      <c r="X3539">
        <v>539.63</v>
      </c>
      <c r="Y3539">
        <v>30</v>
      </c>
      <c r="Z3539">
        <v>4</v>
      </c>
      <c r="AA3539" t="s">
        <v>39</v>
      </c>
      <c r="AB3539">
        <v>27.4</v>
      </c>
      <c r="AC3539">
        <v>0.33689999999999998</v>
      </c>
      <c r="AD3539">
        <v>0</v>
      </c>
      <c r="AE3539" t="s">
        <v>40</v>
      </c>
    </row>
    <row r="3540" spans="1:31" x14ac:dyDescent="0.25">
      <c r="A3540">
        <v>3539</v>
      </c>
      <c r="B3540" t="str">
        <f t="shared" si="55"/>
        <v>41-60</v>
      </c>
      <c r="D3540">
        <v>45</v>
      </c>
      <c r="F3540" t="s">
        <v>28</v>
      </c>
      <c r="G3540" t="s">
        <v>43</v>
      </c>
      <c r="H3540" t="s">
        <v>36</v>
      </c>
      <c r="I3540">
        <v>54</v>
      </c>
      <c r="J3540">
        <v>60</v>
      </c>
      <c r="K3540">
        <v>9</v>
      </c>
      <c r="L3540">
        <v>302.92</v>
      </c>
      <c r="M3540">
        <v>19552.07</v>
      </c>
      <c r="N3540">
        <v>0</v>
      </c>
      <c r="O3540">
        <v>1978</v>
      </c>
      <c r="P3540">
        <v>1</v>
      </c>
      <c r="Q3540">
        <v>0</v>
      </c>
      <c r="R3540">
        <v>1</v>
      </c>
      <c r="S3540">
        <v>0.46</v>
      </c>
      <c r="T3540">
        <v>2</v>
      </c>
      <c r="U3540" t="s">
        <v>31</v>
      </c>
      <c r="V3540">
        <v>1</v>
      </c>
      <c r="W3540">
        <v>2</v>
      </c>
      <c r="X3540">
        <v>405.26</v>
      </c>
      <c r="Y3540">
        <v>42</v>
      </c>
      <c r="Z3540">
        <v>4.7</v>
      </c>
      <c r="AA3540" t="s">
        <v>39</v>
      </c>
      <c r="AB3540">
        <v>21.4</v>
      </c>
      <c r="AC3540">
        <v>0.29749999999999999</v>
      </c>
      <c r="AD3540">
        <v>0</v>
      </c>
      <c r="AE3540" t="s">
        <v>40</v>
      </c>
    </row>
    <row r="3541" spans="1:31" x14ac:dyDescent="0.25">
      <c r="A3541">
        <v>3540</v>
      </c>
      <c r="B3541" t="str">
        <f t="shared" si="55"/>
        <v>60+</v>
      </c>
      <c r="D3541">
        <v>61</v>
      </c>
      <c r="F3541" t="s">
        <v>28</v>
      </c>
      <c r="G3541" t="s">
        <v>29</v>
      </c>
      <c r="H3541" t="s">
        <v>44</v>
      </c>
      <c r="I3541">
        <v>42</v>
      </c>
      <c r="J3541">
        <v>53</v>
      </c>
      <c r="K3541">
        <v>5</v>
      </c>
      <c r="L3541">
        <v>421.69</v>
      </c>
      <c r="M3541">
        <v>24394.18</v>
      </c>
      <c r="N3541">
        <v>0</v>
      </c>
      <c r="O3541">
        <v>2644</v>
      </c>
      <c r="P3541">
        <v>1</v>
      </c>
      <c r="Q3541">
        <v>20</v>
      </c>
      <c r="R3541">
        <v>3</v>
      </c>
      <c r="S3541">
        <v>0.5</v>
      </c>
      <c r="T3541">
        <v>1</v>
      </c>
      <c r="U3541" t="s">
        <v>42</v>
      </c>
      <c r="V3541">
        <v>1</v>
      </c>
      <c r="W3541">
        <v>0</v>
      </c>
      <c r="X3541">
        <v>172.26</v>
      </c>
      <c r="Y3541">
        <v>51</v>
      </c>
      <c r="Z3541">
        <v>3.1</v>
      </c>
      <c r="AA3541" t="s">
        <v>32</v>
      </c>
      <c r="AB3541">
        <v>25.7</v>
      </c>
      <c r="AC3541">
        <v>0.3256</v>
      </c>
      <c r="AD3541">
        <v>0</v>
      </c>
      <c r="AE3541" t="s">
        <v>40</v>
      </c>
    </row>
    <row r="3542" spans="1:31" x14ac:dyDescent="0.25">
      <c r="A3542">
        <v>3541</v>
      </c>
      <c r="B3542" t="str">
        <f t="shared" si="55"/>
        <v>41-60</v>
      </c>
      <c r="D3542">
        <v>56</v>
      </c>
      <c r="F3542" t="s">
        <v>28</v>
      </c>
      <c r="G3542" t="s">
        <v>43</v>
      </c>
      <c r="H3542" t="s">
        <v>44</v>
      </c>
      <c r="I3542">
        <v>48</v>
      </c>
      <c r="J3542">
        <v>28</v>
      </c>
      <c r="K3542">
        <v>1</v>
      </c>
      <c r="L3542">
        <v>409.41</v>
      </c>
      <c r="M3542">
        <v>11018.39</v>
      </c>
      <c r="N3542">
        <v>0</v>
      </c>
      <c r="O3542">
        <v>1542</v>
      </c>
      <c r="P3542">
        <v>2</v>
      </c>
      <c r="Q3542">
        <v>6.7</v>
      </c>
      <c r="R3542">
        <v>0</v>
      </c>
      <c r="S3542">
        <v>0.18</v>
      </c>
      <c r="T3542">
        <v>2</v>
      </c>
      <c r="U3542" t="s">
        <v>42</v>
      </c>
      <c r="V3542">
        <v>1</v>
      </c>
      <c r="W3542">
        <v>1</v>
      </c>
      <c r="X3542">
        <v>339.97</v>
      </c>
      <c r="Y3542">
        <v>23</v>
      </c>
      <c r="Z3542">
        <v>3.3</v>
      </c>
      <c r="AA3542" t="s">
        <v>39</v>
      </c>
      <c r="AB3542">
        <v>15.6</v>
      </c>
      <c r="AC3542">
        <v>0.26290000000000002</v>
      </c>
      <c r="AD3542">
        <v>0</v>
      </c>
      <c r="AE3542" t="s">
        <v>40</v>
      </c>
    </row>
    <row r="3543" spans="1:31" x14ac:dyDescent="0.25">
      <c r="A3543">
        <v>3542</v>
      </c>
      <c r="B3543" t="str">
        <f t="shared" si="55"/>
        <v>41-60</v>
      </c>
      <c r="D3543">
        <v>48</v>
      </c>
      <c r="F3543" t="s">
        <v>28</v>
      </c>
      <c r="G3543" t="s">
        <v>43</v>
      </c>
      <c r="H3543" t="s">
        <v>30</v>
      </c>
      <c r="I3543">
        <v>4</v>
      </c>
      <c r="J3543">
        <v>5</v>
      </c>
      <c r="K3543">
        <v>1</v>
      </c>
      <c r="L3543">
        <v>576.91999999999996</v>
      </c>
      <c r="M3543">
        <v>2624.72</v>
      </c>
      <c r="N3543">
        <v>1</v>
      </c>
      <c r="O3543">
        <v>322</v>
      </c>
      <c r="P3543">
        <v>0</v>
      </c>
      <c r="Q3543">
        <v>10.199999999999999</v>
      </c>
      <c r="R3543">
        <v>0</v>
      </c>
      <c r="S3543">
        <v>0.31</v>
      </c>
      <c r="T3543">
        <v>1</v>
      </c>
      <c r="U3543" t="s">
        <v>47</v>
      </c>
      <c r="V3543">
        <v>0</v>
      </c>
      <c r="W3543">
        <v>0</v>
      </c>
      <c r="X3543">
        <v>0</v>
      </c>
      <c r="Y3543">
        <v>41</v>
      </c>
      <c r="Z3543">
        <v>5</v>
      </c>
      <c r="AA3543" t="s">
        <v>39</v>
      </c>
      <c r="AB3543">
        <v>24.7</v>
      </c>
      <c r="AC3543">
        <v>0.31879999999999997</v>
      </c>
      <c r="AD3543">
        <v>0</v>
      </c>
      <c r="AE3543" t="s">
        <v>40</v>
      </c>
    </row>
    <row r="3544" spans="1:31" x14ac:dyDescent="0.25">
      <c r="A3544">
        <v>3543</v>
      </c>
      <c r="B3544" t="str">
        <f t="shared" si="55"/>
        <v>18-25</v>
      </c>
      <c r="D3544">
        <v>22</v>
      </c>
      <c r="F3544" t="s">
        <v>28</v>
      </c>
      <c r="G3544" t="s">
        <v>43</v>
      </c>
      <c r="H3544" t="s">
        <v>30</v>
      </c>
      <c r="I3544">
        <v>8</v>
      </c>
      <c r="J3544">
        <v>11</v>
      </c>
      <c r="K3544">
        <v>2</v>
      </c>
      <c r="L3544">
        <v>435.96</v>
      </c>
      <c r="M3544">
        <v>4797.83</v>
      </c>
      <c r="N3544">
        <v>0</v>
      </c>
      <c r="O3544">
        <v>779</v>
      </c>
      <c r="P3544">
        <v>1</v>
      </c>
      <c r="Q3544">
        <v>7.2</v>
      </c>
      <c r="R3544">
        <v>1</v>
      </c>
      <c r="S3544">
        <v>0.24</v>
      </c>
      <c r="T3544">
        <v>1</v>
      </c>
      <c r="U3544" t="s">
        <v>42</v>
      </c>
      <c r="V3544">
        <v>0</v>
      </c>
      <c r="W3544">
        <v>0</v>
      </c>
      <c r="X3544">
        <v>0</v>
      </c>
      <c r="Y3544">
        <v>46</v>
      </c>
      <c r="Z3544">
        <v>2.7</v>
      </c>
      <c r="AA3544" t="s">
        <v>51</v>
      </c>
      <c r="AB3544">
        <v>34.700000000000003</v>
      </c>
      <c r="AC3544">
        <v>0.38729999999999998</v>
      </c>
      <c r="AD3544">
        <v>0</v>
      </c>
      <c r="AE3544" t="s">
        <v>40</v>
      </c>
    </row>
    <row r="3545" spans="1:31" x14ac:dyDescent="0.25">
      <c r="A3545">
        <v>3544</v>
      </c>
      <c r="B3545" t="str">
        <f t="shared" si="55"/>
        <v>41-60</v>
      </c>
      <c r="D3545">
        <v>59</v>
      </c>
      <c r="F3545" t="s">
        <v>34</v>
      </c>
      <c r="G3545" t="s">
        <v>45</v>
      </c>
      <c r="H3545" t="s">
        <v>30</v>
      </c>
      <c r="I3545">
        <v>41</v>
      </c>
      <c r="J3545">
        <v>65</v>
      </c>
      <c r="K3545">
        <v>3</v>
      </c>
      <c r="L3545">
        <v>361.54</v>
      </c>
      <c r="M3545">
        <v>22965.05</v>
      </c>
      <c r="N3545">
        <v>0</v>
      </c>
      <c r="O3545">
        <v>2645</v>
      </c>
      <c r="P3545">
        <v>4</v>
      </c>
      <c r="Q3545">
        <v>19.899999999999999</v>
      </c>
      <c r="R3545">
        <v>2</v>
      </c>
      <c r="S3545">
        <v>0.45</v>
      </c>
      <c r="T3545">
        <v>2</v>
      </c>
      <c r="U3545" t="s">
        <v>31</v>
      </c>
      <c r="V3545">
        <v>3</v>
      </c>
      <c r="W3545">
        <v>4</v>
      </c>
      <c r="X3545">
        <v>3211.19</v>
      </c>
      <c r="Y3545">
        <v>61</v>
      </c>
      <c r="Z3545">
        <v>3.5</v>
      </c>
      <c r="AA3545" t="s">
        <v>39</v>
      </c>
      <c r="AB3545">
        <v>43.2</v>
      </c>
      <c r="AC3545">
        <v>0.44900000000000001</v>
      </c>
      <c r="AD3545">
        <v>1</v>
      </c>
      <c r="AE3545" t="s">
        <v>56</v>
      </c>
    </row>
    <row r="3546" spans="1:31" x14ac:dyDescent="0.25">
      <c r="A3546">
        <v>3545</v>
      </c>
      <c r="B3546" t="str">
        <f t="shared" si="55"/>
        <v>18-25</v>
      </c>
      <c r="D3546">
        <v>19</v>
      </c>
      <c r="F3546" t="s">
        <v>28</v>
      </c>
      <c r="G3546" t="s">
        <v>43</v>
      </c>
      <c r="H3546" t="s">
        <v>41</v>
      </c>
      <c r="I3546">
        <v>5</v>
      </c>
      <c r="J3546">
        <v>10</v>
      </c>
      <c r="K3546">
        <v>1</v>
      </c>
      <c r="L3546">
        <v>216.72</v>
      </c>
      <c r="M3546">
        <v>2329.85</v>
      </c>
      <c r="N3546">
        <v>0</v>
      </c>
      <c r="O3546">
        <v>319</v>
      </c>
      <c r="P3546">
        <v>1</v>
      </c>
      <c r="Q3546">
        <v>1.8</v>
      </c>
      <c r="R3546">
        <v>1</v>
      </c>
      <c r="S3546">
        <v>0.14000000000000001</v>
      </c>
      <c r="T3546">
        <v>1</v>
      </c>
      <c r="U3546" t="s">
        <v>47</v>
      </c>
      <c r="V3546">
        <v>0</v>
      </c>
      <c r="W3546">
        <v>1</v>
      </c>
      <c r="X3546">
        <v>219.56</v>
      </c>
      <c r="Y3546">
        <v>24</v>
      </c>
      <c r="Z3546">
        <v>3.1</v>
      </c>
      <c r="AA3546" t="s">
        <v>39</v>
      </c>
      <c r="AB3546">
        <v>22.3</v>
      </c>
      <c r="AC3546">
        <v>0.30330000000000001</v>
      </c>
      <c r="AD3546">
        <v>0</v>
      </c>
      <c r="AE3546" t="s">
        <v>40</v>
      </c>
    </row>
    <row r="3547" spans="1:31" x14ac:dyDescent="0.25">
      <c r="A3547">
        <v>3546</v>
      </c>
      <c r="B3547" t="str">
        <f t="shared" si="55"/>
        <v>41-60</v>
      </c>
      <c r="D3547">
        <v>51</v>
      </c>
      <c r="F3547" t="s">
        <v>34</v>
      </c>
      <c r="G3547" t="s">
        <v>43</v>
      </c>
      <c r="H3547" t="s">
        <v>41</v>
      </c>
      <c r="I3547">
        <v>25</v>
      </c>
      <c r="J3547">
        <v>20</v>
      </c>
      <c r="K3547">
        <v>1</v>
      </c>
      <c r="L3547">
        <v>385.92</v>
      </c>
      <c r="M3547">
        <v>7315.95</v>
      </c>
      <c r="N3547">
        <v>0</v>
      </c>
      <c r="O3547">
        <v>939</v>
      </c>
      <c r="P3547">
        <v>0</v>
      </c>
      <c r="Q3547">
        <v>3.9</v>
      </c>
      <c r="R3547">
        <v>0</v>
      </c>
      <c r="S3547">
        <v>0.35</v>
      </c>
      <c r="T3547">
        <v>3</v>
      </c>
      <c r="U3547" t="s">
        <v>38</v>
      </c>
      <c r="V3547">
        <v>1</v>
      </c>
      <c r="W3547">
        <v>1</v>
      </c>
      <c r="X3547">
        <v>334.34</v>
      </c>
      <c r="Y3547">
        <v>32</v>
      </c>
      <c r="Z3547">
        <v>3.6</v>
      </c>
      <c r="AA3547" t="s">
        <v>39</v>
      </c>
      <c r="AB3547">
        <v>20.3</v>
      </c>
      <c r="AC3547">
        <v>0.29070000000000001</v>
      </c>
      <c r="AD3547">
        <v>0</v>
      </c>
      <c r="AE3547" t="s">
        <v>40</v>
      </c>
    </row>
    <row r="3548" spans="1:31" x14ac:dyDescent="0.25">
      <c r="A3548">
        <v>3547</v>
      </c>
      <c r="B3548" t="str">
        <f t="shared" si="55"/>
        <v>26-40</v>
      </c>
      <c r="D3548">
        <v>39</v>
      </c>
      <c r="F3548" t="s">
        <v>34</v>
      </c>
      <c r="G3548" t="s">
        <v>35</v>
      </c>
      <c r="H3548" t="s">
        <v>44</v>
      </c>
      <c r="I3548">
        <v>55</v>
      </c>
      <c r="J3548">
        <v>79</v>
      </c>
      <c r="K3548">
        <v>8</v>
      </c>
      <c r="L3548">
        <v>597.11</v>
      </c>
      <c r="M3548">
        <v>50850.78</v>
      </c>
      <c r="N3548">
        <v>0</v>
      </c>
      <c r="O3548">
        <v>4871</v>
      </c>
      <c r="P3548">
        <v>2</v>
      </c>
      <c r="Q3548">
        <v>12.9</v>
      </c>
      <c r="R3548">
        <v>2</v>
      </c>
      <c r="S3548">
        <v>0.71</v>
      </c>
      <c r="T3548">
        <v>5</v>
      </c>
      <c r="U3548" t="s">
        <v>46</v>
      </c>
      <c r="V3548">
        <v>1</v>
      </c>
      <c r="W3548">
        <v>1</v>
      </c>
      <c r="X3548">
        <v>773.21</v>
      </c>
      <c r="Y3548">
        <v>74</v>
      </c>
      <c r="Z3548">
        <v>4.0999999999999996</v>
      </c>
      <c r="AA3548" t="s">
        <v>39</v>
      </c>
      <c r="AB3548">
        <v>38.9</v>
      </c>
      <c r="AC3548">
        <v>0.41760000000000003</v>
      </c>
      <c r="AD3548">
        <v>1</v>
      </c>
      <c r="AE3548" t="s">
        <v>33</v>
      </c>
    </row>
    <row r="3549" spans="1:31" x14ac:dyDescent="0.25">
      <c r="A3549">
        <v>3548</v>
      </c>
      <c r="B3549" t="str">
        <f t="shared" si="55"/>
        <v>60+</v>
      </c>
      <c r="D3549">
        <v>64</v>
      </c>
      <c r="F3549" t="s">
        <v>34</v>
      </c>
      <c r="G3549" t="s">
        <v>43</v>
      </c>
      <c r="H3549" t="s">
        <v>30</v>
      </c>
      <c r="I3549">
        <v>23</v>
      </c>
      <c r="J3549">
        <v>40</v>
      </c>
      <c r="K3549">
        <v>2</v>
      </c>
      <c r="L3549">
        <v>511.29</v>
      </c>
      <c r="M3549">
        <v>19894.07</v>
      </c>
      <c r="N3549">
        <v>0</v>
      </c>
      <c r="O3549">
        <v>2195</v>
      </c>
      <c r="P3549">
        <v>1</v>
      </c>
      <c r="Q3549">
        <v>15.5</v>
      </c>
      <c r="R3549">
        <v>0</v>
      </c>
      <c r="S3549">
        <v>0.39</v>
      </c>
      <c r="T3549">
        <v>2</v>
      </c>
      <c r="U3549" t="s">
        <v>31</v>
      </c>
      <c r="V3549">
        <v>2</v>
      </c>
      <c r="W3549">
        <v>2</v>
      </c>
      <c r="X3549">
        <v>316.33999999999997</v>
      </c>
      <c r="Y3549">
        <v>37</v>
      </c>
      <c r="Z3549">
        <v>2.8</v>
      </c>
      <c r="AA3549" t="s">
        <v>48</v>
      </c>
      <c r="AB3549">
        <v>27.9</v>
      </c>
      <c r="AC3549">
        <v>0.3402</v>
      </c>
      <c r="AD3549">
        <v>0</v>
      </c>
      <c r="AE3549" t="s">
        <v>40</v>
      </c>
    </row>
    <row r="3550" spans="1:31" x14ac:dyDescent="0.25">
      <c r="A3550">
        <v>3549</v>
      </c>
      <c r="B3550" t="str">
        <f t="shared" si="55"/>
        <v>26-40</v>
      </c>
      <c r="D3550">
        <v>34</v>
      </c>
      <c r="F3550" t="s">
        <v>34</v>
      </c>
      <c r="G3550" t="s">
        <v>29</v>
      </c>
      <c r="H3550" t="s">
        <v>30</v>
      </c>
      <c r="I3550">
        <v>2</v>
      </c>
      <c r="J3550">
        <v>1</v>
      </c>
      <c r="K3550">
        <v>0</v>
      </c>
      <c r="L3550">
        <v>351.55</v>
      </c>
      <c r="M3550">
        <v>346.62</v>
      </c>
      <c r="N3550">
        <v>0</v>
      </c>
      <c r="O3550">
        <v>535</v>
      </c>
      <c r="P3550">
        <v>0</v>
      </c>
      <c r="Q3550">
        <v>11.1</v>
      </c>
      <c r="R3550">
        <v>0</v>
      </c>
      <c r="S3550">
        <v>0.16</v>
      </c>
      <c r="T3550">
        <v>1</v>
      </c>
      <c r="U3550" t="s">
        <v>31</v>
      </c>
      <c r="V3550">
        <v>0</v>
      </c>
      <c r="W3550">
        <v>0</v>
      </c>
      <c r="X3550">
        <v>0</v>
      </c>
      <c r="Y3550">
        <v>75</v>
      </c>
      <c r="Z3550">
        <v>4.4000000000000004</v>
      </c>
      <c r="AA3550" t="s">
        <v>32</v>
      </c>
      <c r="AB3550">
        <v>35.6</v>
      </c>
      <c r="AC3550">
        <v>0.39340000000000003</v>
      </c>
      <c r="AD3550">
        <v>0</v>
      </c>
      <c r="AE3550" t="s">
        <v>40</v>
      </c>
    </row>
    <row r="3551" spans="1:31" x14ac:dyDescent="0.25">
      <c r="A3551">
        <v>3550</v>
      </c>
      <c r="B3551" t="str">
        <f t="shared" si="55"/>
        <v>41-60</v>
      </c>
      <c r="D3551">
        <v>51</v>
      </c>
      <c r="F3551" t="s">
        <v>34</v>
      </c>
      <c r="G3551" t="s">
        <v>43</v>
      </c>
      <c r="H3551" t="s">
        <v>36</v>
      </c>
      <c r="I3551">
        <v>28</v>
      </c>
      <c r="J3551">
        <v>49</v>
      </c>
      <c r="K3551">
        <v>7</v>
      </c>
      <c r="L3551">
        <v>434.6</v>
      </c>
      <c r="M3551">
        <v>20117.189999999999</v>
      </c>
      <c r="N3551">
        <v>0</v>
      </c>
      <c r="O3551">
        <v>2080</v>
      </c>
      <c r="P3551">
        <v>3</v>
      </c>
      <c r="Q3551">
        <v>8.9</v>
      </c>
      <c r="R3551">
        <v>0</v>
      </c>
      <c r="S3551">
        <v>0.69</v>
      </c>
      <c r="T3551">
        <v>3</v>
      </c>
      <c r="U3551" t="s">
        <v>42</v>
      </c>
      <c r="V3551">
        <v>1</v>
      </c>
      <c r="W3551">
        <v>2</v>
      </c>
      <c r="X3551">
        <v>674.6</v>
      </c>
      <c r="Y3551">
        <v>35</v>
      </c>
      <c r="Z3551">
        <v>3.5</v>
      </c>
      <c r="AA3551" t="s">
        <v>32</v>
      </c>
      <c r="AB3551">
        <v>34.5</v>
      </c>
      <c r="AC3551">
        <v>0.3861</v>
      </c>
      <c r="AD3551">
        <v>0</v>
      </c>
      <c r="AE3551" t="s">
        <v>40</v>
      </c>
    </row>
    <row r="3552" spans="1:31" x14ac:dyDescent="0.25">
      <c r="A3552">
        <v>3551</v>
      </c>
      <c r="B3552" t="str">
        <f t="shared" si="55"/>
        <v>41-60</v>
      </c>
      <c r="D3552">
        <v>41</v>
      </c>
      <c r="F3552" t="s">
        <v>34</v>
      </c>
      <c r="G3552" t="s">
        <v>43</v>
      </c>
      <c r="H3552" t="s">
        <v>30</v>
      </c>
      <c r="I3552">
        <v>8</v>
      </c>
      <c r="J3552">
        <v>16</v>
      </c>
      <c r="K3552">
        <v>2</v>
      </c>
      <c r="L3552">
        <v>465.51</v>
      </c>
      <c r="M3552">
        <v>7592.7</v>
      </c>
      <c r="N3552">
        <v>0</v>
      </c>
      <c r="O3552">
        <v>901</v>
      </c>
      <c r="P3552">
        <v>1</v>
      </c>
      <c r="Q3552">
        <v>3.6</v>
      </c>
      <c r="R3552">
        <v>0</v>
      </c>
      <c r="S3552">
        <v>0.17</v>
      </c>
      <c r="T3552">
        <v>2</v>
      </c>
      <c r="U3552" t="s">
        <v>47</v>
      </c>
      <c r="V3552">
        <v>1</v>
      </c>
      <c r="W3552">
        <v>1</v>
      </c>
      <c r="X3552">
        <v>402.78</v>
      </c>
      <c r="Y3552">
        <v>39</v>
      </c>
      <c r="Z3552">
        <v>1.5</v>
      </c>
      <c r="AA3552" t="s">
        <v>39</v>
      </c>
      <c r="AB3552">
        <v>35.5</v>
      </c>
      <c r="AC3552">
        <v>0.39269999999999999</v>
      </c>
      <c r="AD3552">
        <v>0</v>
      </c>
      <c r="AE3552" t="s">
        <v>40</v>
      </c>
    </row>
    <row r="3553" spans="1:31" x14ac:dyDescent="0.25">
      <c r="A3553">
        <v>3552</v>
      </c>
      <c r="B3553" t="str">
        <f t="shared" si="55"/>
        <v>41-60</v>
      </c>
      <c r="D3553">
        <v>45</v>
      </c>
      <c r="F3553" t="s">
        <v>34</v>
      </c>
      <c r="G3553" t="s">
        <v>29</v>
      </c>
      <c r="H3553" t="s">
        <v>44</v>
      </c>
      <c r="I3553">
        <v>57</v>
      </c>
      <c r="J3553">
        <v>137</v>
      </c>
      <c r="K3553">
        <v>9</v>
      </c>
      <c r="L3553">
        <v>644.22</v>
      </c>
      <c r="M3553">
        <v>86297.89</v>
      </c>
      <c r="N3553">
        <v>0</v>
      </c>
      <c r="O3553">
        <v>8699</v>
      </c>
      <c r="P3553">
        <v>4</v>
      </c>
      <c r="Q3553">
        <v>5.2</v>
      </c>
      <c r="R3553">
        <v>1</v>
      </c>
      <c r="S3553">
        <v>0.5</v>
      </c>
      <c r="T3553">
        <v>8</v>
      </c>
      <c r="U3553" t="s">
        <v>38</v>
      </c>
      <c r="V3553">
        <v>2</v>
      </c>
      <c r="W3553">
        <v>5</v>
      </c>
      <c r="X3553">
        <v>1595.08</v>
      </c>
      <c r="Y3553">
        <v>28</v>
      </c>
      <c r="Z3553">
        <v>3.3</v>
      </c>
      <c r="AA3553" t="s">
        <v>39</v>
      </c>
      <c r="AB3553">
        <v>32.1</v>
      </c>
      <c r="AC3553">
        <v>0.36859999999999998</v>
      </c>
      <c r="AD3553">
        <v>0</v>
      </c>
      <c r="AE3553" t="s">
        <v>40</v>
      </c>
    </row>
    <row r="3554" spans="1:31" x14ac:dyDescent="0.25">
      <c r="A3554">
        <v>3553</v>
      </c>
      <c r="B3554" t="str">
        <f t="shared" si="55"/>
        <v>60+</v>
      </c>
      <c r="D3554">
        <v>67</v>
      </c>
      <c r="F3554" t="s">
        <v>34</v>
      </c>
      <c r="G3554" t="s">
        <v>35</v>
      </c>
      <c r="H3554" t="s">
        <v>41</v>
      </c>
      <c r="I3554">
        <v>44</v>
      </c>
      <c r="J3554">
        <v>33</v>
      </c>
      <c r="K3554">
        <v>2</v>
      </c>
      <c r="L3554">
        <v>456.6</v>
      </c>
      <c r="M3554">
        <v>14931.9</v>
      </c>
      <c r="N3554">
        <v>0</v>
      </c>
      <c r="O3554">
        <v>1797</v>
      </c>
      <c r="P3554">
        <v>2</v>
      </c>
      <c r="Q3554">
        <v>23.4</v>
      </c>
      <c r="R3554">
        <v>1</v>
      </c>
      <c r="S3554">
        <v>0.36</v>
      </c>
      <c r="T3554">
        <v>3</v>
      </c>
      <c r="U3554" t="s">
        <v>38</v>
      </c>
      <c r="V3554">
        <v>1</v>
      </c>
      <c r="W3554">
        <v>2</v>
      </c>
      <c r="X3554">
        <v>477.4</v>
      </c>
      <c r="Y3554">
        <v>33</v>
      </c>
      <c r="Z3554">
        <v>3.9</v>
      </c>
      <c r="AA3554" t="s">
        <v>51</v>
      </c>
      <c r="AB3554">
        <v>24.5</v>
      </c>
      <c r="AC3554">
        <v>0.31780000000000003</v>
      </c>
      <c r="AD3554">
        <v>0</v>
      </c>
      <c r="AE3554" t="s">
        <v>40</v>
      </c>
    </row>
    <row r="3555" spans="1:31" x14ac:dyDescent="0.25">
      <c r="A3555">
        <v>3554</v>
      </c>
      <c r="B3555" t="str">
        <f t="shared" si="55"/>
        <v>41-60</v>
      </c>
      <c r="D3555">
        <v>55</v>
      </c>
      <c r="F3555" t="s">
        <v>34</v>
      </c>
      <c r="G3555" t="s">
        <v>43</v>
      </c>
      <c r="H3555" t="s">
        <v>36</v>
      </c>
      <c r="I3555">
        <v>59</v>
      </c>
      <c r="J3555">
        <v>99</v>
      </c>
      <c r="K3555">
        <v>5</v>
      </c>
      <c r="L3555">
        <v>392.23</v>
      </c>
      <c r="M3555">
        <v>39643.17</v>
      </c>
      <c r="N3555">
        <v>0</v>
      </c>
      <c r="O3555">
        <v>4058</v>
      </c>
      <c r="P3555">
        <v>3</v>
      </c>
      <c r="Q3555">
        <v>0</v>
      </c>
      <c r="R3555">
        <v>0</v>
      </c>
      <c r="S3555">
        <v>0.46</v>
      </c>
      <c r="T3555">
        <v>4</v>
      </c>
      <c r="U3555" t="s">
        <v>46</v>
      </c>
      <c r="V3555">
        <v>1</v>
      </c>
      <c r="W3555">
        <v>1</v>
      </c>
      <c r="X3555">
        <v>411.2</v>
      </c>
      <c r="Y3555">
        <v>77</v>
      </c>
      <c r="Z3555">
        <v>3.4</v>
      </c>
      <c r="AA3555" t="s">
        <v>39</v>
      </c>
      <c r="AB3555">
        <v>42.4</v>
      </c>
      <c r="AC3555">
        <v>0.44309999999999999</v>
      </c>
      <c r="AD3555">
        <v>1</v>
      </c>
      <c r="AE3555" t="s">
        <v>58</v>
      </c>
    </row>
    <row r="3556" spans="1:31" x14ac:dyDescent="0.25">
      <c r="A3556">
        <v>3555</v>
      </c>
      <c r="B3556" t="str">
        <f t="shared" si="55"/>
        <v>26-40</v>
      </c>
      <c r="D3556">
        <v>39</v>
      </c>
      <c r="F3556" t="s">
        <v>34</v>
      </c>
      <c r="G3556" t="s">
        <v>43</v>
      </c>
      <c r="H3556" t="s">
        <v>30</v>
      </c>
      <c r="I3556">
        <v>26</v>
      </c>
      <c r="J3556">
        <v>73</v>
      </c>
      <c r="K3556">
        <v>14</v>
      </c>
      <c r="L3556">
        <v>497.67</v>
      </c>
      <c r="M3556">
        <v>36805.15</v>
      </c>
      <c r="N3556">
        <v>0</v>
      </c>
      <c r="O3556">
        <v>3785</v>
      </c>
      <c r="P3556">
        <v>2</v>
      </c>
      <c r="Q3556">
        <v>9.3000000000000007</v>
      </c>
      <c r="R3556">
        <v>4</v>
      </c>
      <c r="S3556">
        <v>0.59</v>
      </c>
      <c r="T3556">
        <v>2</v>
      </c>
      <c r="U3556" t="s">
        <v>46</v>
      </c>
      <c r="V3556">
        <v>1</v>
      </c>
      <c r="W3556">
        <v>2</v>
      </c>
      <c r="X3556">
        <v>606.91</v>
      </c>
      <c r="Y3556">
        <v>50</v>
      </c>
      <c r="Z3556">
        <v>4.3</v>
      </c>
      <c r="AA3556" t="s">
        <v>39</v>
      </c>
      <c r="AB3556">
        <v>32.6</v>
      </c>
      <c r="AC3556">
        <v>0.37240000000000001</v>
      </c>
      <c r="AD3556">
        <v>0</v>
      </c>
      <c r="AE3556" t="s">
        <v>40</v>
      </c>
    </row>
    <row r="3557" spans="1:31" x14ac:dyDescent="0.25">
      <c r="A3557">
        <v>3556</v>
      </c>
      <c r="B3557" t="str">
        <f t="shared" si="55"/>
        <v>41-60</v>
      </c>
      <c r="D3557">
        <v>41</v>
      </c>
      <c r="F3557" t="s">
        <v>28</v>
      </c>
      <c r="G3557" t="s">
        <v>43</v>
      </c>
      <c r="H3557" t="s">
        <v>36</v>
      </c>
      <c r="I3557">
        <v>59</v>
      </c>
      <c r="J3557">
        <v>24</v>
      </c>
      <c r="K3557">
        <v>1</v>
      </c>
      <c r="L3557">
        <v>531.83000000000004</v>
      </c>
      <c r="M3557">
        <v>13755.1</v>
      </c>
      <c r="N3557">
        <v>0</v>
      </c>
      <c r="O3557">
        <v>1594</v>
      </c>
      <c r="P3557">
        <v>0</v>
      </c>
      <c r="Q3557">
        <v>2.7</v>
      </c>
      <c r="R3557">
        <v>1</v>
      </c>
      <c r="S3557">
        <v>0.5</v>
      </c>
      <c r="T3557">
        <v>3</v>
      </c>
      <c r="U3557" t="s">
        <v>46</v>
      </c>
      <c r="V3557">
        <v>0</v>
      </c>
      <c r="W3557">
        <v>1</v>
      </c>
      <c r="X3557">
        <v>293.29000000000002</v>
      </c>
      <c r="Y3557">
        <v>63</v>
      </c>
      <c r="Z3557">
        <v>2.5</v>
      </c>
      <c r="AA3557" t="s">
        <v>32</v>
      </c>
      <c r="AB3557">
        <v>32.700000000000003</v>
      </c>
      <c r="AC3557">
        <v>0.37340000000000001</v>
      </c>
      <c r="AD3557">
        <v>0</v>
      </c>
      <c r="AE3557" t="s">
        <v>40</v>
      </c>
    </row>
    <row r="3558" spans="1:31" x14ac:dyDescent="0.25">
      <c r="A3558">
        <v>3557</v>
      </c>
      <c r="B3558" t="str">
        <f t="shared" si="55"/>
        <v>41-60</v>
      </c>
      <c r="D3558">
        <v>55</v>
      </c>
      <c r="F3558" t="s">
        <v>34</v>
      </c>
      <c r="G3558" t="s">
        <v>45</v>
      </c>
      <c r="H3558" t="s">
        <v>30</v>
      </c>
      <c r="I3558">
        <v>47</v>
      </c>
      <c r="J3558">
        <v>84</v>
      </c>
      <c r="K3558">
        <v>8</v>
      </c>
      <c r="L3558">
        <v>547.04999999999995</v>
      </c>
      <c r="M3558">
        <v>42253.7</v>
      </c>
      <c r="N3558">
        <v>0</v>
      </c>
      <c r="O3558">
        <v>4524</v>
      </c>
      <c r="P3558">
        <v>5</v>
      </c>
      <c r="Q3558">
        <v>7.4</v>
      </c>
      <c r="R3558">
        <v>1</v>
      </c>
      <c r="S3558">
        <v>0.64</v>
      </c>
      <c r="T3558">
        <v>4</v>
      </c>
      <c r="U3558" t="s">
        <v>31</v>
      </c>
      <c r="V3558">
        <v>0</v>
      </c>
      <c r="W3558">
        <v>6</v>
      </c>
      <c r="X3558">
        <v>124.07</v>
      </c>
      <c r="Y3558">
        <v>21</v>
      </c>
      <c r="Z3558">
        <v>3.7</v>
      </c>
      <c r="AA3558" t="s">
        <v>54</v>
      </c>
      <c r="AB3558">
        <v>26.2</v>
      </c>
      <c r="AC3558">
        <v>0.32879999999999998</v>
      </c>
      <c r="AD3558">
        <v>0</v>
      </c>
      <c r="AE3558" t="s">
        <v>40</v>
      </c>
    </row>
    <row r="3559" spans="1:31" x14ac:dyDescent="0.25">
      <c r="A3559">
        <v>3558</v>
      </c>
      <c r="B3559" t="str">
        <f t="shared" si="55"/>
        <v>26-40</v>
      </c>
      <c r="D3559">
        <v>36</v>
      </c>
      <c r="F3559" t="s">
        <v>34</v>
      </c>
      <c r="G3559" t="s">
        <v>35</v>
      </c>
      <c r="H3559" t="s">
        <v>44</v>
      </c>
      <c r="I3559">
        <v>39</v>
      </c>
      <c r="J3559">
        <v>23</v>
      </c>
      <c r="K3559">
        <v>3</v>
      </c>
      <c r="L3559">
        <v>544.74</v>
      </c>
      <c r="M3559">
        <v>12098.58</v>
      </c>
      <c r="N3559">
        <v>0</v>
      </c>
      <c r="O3559">
        <v>1667</v>
      </c>
      <c r="P3559">
        <v>0</v>
      </c>
      <c r="Q3559">
        <v>0.4</v>
      </c>
      <c r="R3559">
        <v>0</v>
      </c>
      <c r="S3559">
        <v>0.44</v>
      </c>
      <c r="T3559">
        <v>1</v>
      </c>
      <c r="U3559" t="s">
        <v>31</v>
      </c>
      <c r="V3559">
        <v>0</v>
      </c>
      <c r="W3559">
        <v>1</v>
      </c>
      <c r="X3559">
        <v>141.06</v>
      </c>
      <c r="Y3559">
        <v>31</v>
      </c>
      <c r="Z3559">
        <v>3.4</v>
      </c>
      <c r="AA3559" t="s">
        <v>39</v>
      </c>
      <c r="AB3559">
        <v>15.1</v>
      </c>
      <c r="AC3559">
        <v>0.26</v>
      </c>
      <c r="AD3559">
        <v>0</v>
      </c>
      <c r="AE3559" t="s">
        <v>40</v>
      </c>
    </row>
    <row r="3560" spans="1:31" x14ac:dyDescent="0.25">
      <c r="A3560">
        <v>3559</v>
      </c>
      <c r="B3560" t="str">
        <f t="shared" si="55"/>
        <v>26-40</v>
      </c>
      <c r="D3560">
        <v>26</v>
      </c>
      <c r="F3560" t="s">
        <v>28</v>
      </c>
      <c r="G3560" t="s">
        <v>29</v>
      </c>
      <c r="H3560" t="s">
        <v>36</v>
      </c>
      <c r="I3560">
        <v>22</v>
      </c>
      <c r="J3560">
        <v>32</v>
      </c>
      <c r="K3560">
        <v>5</v>
      </c>
      <c r="L3560">
        <v>712.42</v>
      </c>
      <c r="M3560">
        <v>24910.52</v>
      </c>
      <c r="N3560">
        <v>1</v>
      </c>
      <c r="O3560">
        <v>2750</v>
      </c>
      <c r="P3560">
        <v>1</v>
      </c>
      <c r="Q3560">
        <v>0</v>
      </c>
      <c r="R3560">
        <v>2</v>
      </c>
      <c r="S3560">
        <v>0.12</v>
      </c>
      <c r="T3560">
        <v>2</v>
      </c>
      <c r="U3560" t="s">
        <v>38</v>
      </c>
      <c r="V3560">
        <v>1</v>
      </c>
      <c r="W3560">
        <v>2</v>
      </c>
      <c r="X3560">
        <v>613.79</v>
      </c>
      <c r="Y3560">
        <v>36</v>
      </c>
      <c r="Z3560">
        <v>4.9000000000000004</v>
      </c>
      <c r="AA3560" t="s">
        <v>51</v>
      </c>
      <c r="AB3560">
        <v>22.6</v>
      </c>
      <c r="AC3560">
        <v>0.30520000000000003</v>
      </c>
      <c r="AD3560">
        <v>0</v>
      </c>
      <c r="AE3560" t="s">
        <v>40</v>
      </c>
    </row>
    <row r="3561" spans="1:31" x14ac:dyDescent="0.25">
      <c r="A3561">
        <v>3560</v>
      </c>
      <c r="B3561" t="str">
        <f t="shared" si="55"/>
        <v>41-60</v>
      </c>
      <c r="D3561">
        <v>42</v>
      </c>
      <c r="F3561" t="s">
        <v>34</v>
      </c>
      <c r="G3561" t="s">
        <v>43</v>
      </c>
      <c r="H3561" t="s">
        <v>41</v>
      </c>
      <c r="I3561">
        <v>49</v>
      </c>
      <c r="J3561">
        <v>57</v>
      </c>
      <c r="K3561">
        <v>9</v>
      </c>
      <c r="L3561">
        <v>310.37</v>
      </c>
      <c r="M3561">
        <v>17451.21</v>
      </c>
      <c r="N3561">
        <v>0</v>
      </c>
      <c r="O3561">
        <v>2132</v>
      </c>
      <c r="P3561">
        <v>5</v>
      </c>
      <c r="Q3561">
        <v>24.5</v>
      </c>
      <c r="R3561">
        <v>0</v>
      </c>
      <c r="S3561">
        <v>0.45</v>
      </c>
      <c r="T3561">
        <v>0</v>
      </c>
      <c r="U3561" t="s">
        <v>37</v>
      </c>
      <c r="V3561">
        <v>3</v>
      </c>
      <c r="W3561">
        <v>0</v>
      </c>
      <c r="X3561">
        <v>585.66</v>
      </c>
      <c r="Y3561">
        <v>153</v>
      </c>
      <c r="Z3561">
        <v>3.3</v>
      </c>
      <c r="AA3561" t="s">
        <v>48</v>
      </c>
      <c r="AB3561">
        <v>66.900000000000006</v>
      </c>
      <c r="AC3561">
        <v>0.62419999999999998</v>
      </c>
      <c r="AD3561">
        <v>1</v>
      </c>
      <c r="AE3561" t="s">
        <v>55</v>
      </c>
    </row>
    <row r="3562" spans="1:31" x14ac:dyDescent="0.25">
      <c r="A3562">
        <v>3561</v>
      </c>
      <c r="B3562" t="str">
        <f t="shared" si="55"/>
        <v>18-25</v>
      </c>
      <c r="D3562">
        <v>21</v>
      </c>
      <c r="F3562" t="s">
        <v>28</v>
      </c>
      <c r="G3562" t="s">
        <v>29</v>
      </c>
      <c r="H3562" t="s">
        <v>44</v>
      </c>
      <c r="I3562">
        <v>59</v>
      </c>
      <c r="J3562">
        <v>124</v>
      </c>
      <c r="K3562">
        <v>11</v>
      </c>
      <c r="L3562">
        <v>439.68</v>
      </c>
      <c r="M3562">
        <v>53109.06</v>
      </c>
      <c r="N3562">
        <v>0</v>
      </c>
      <c r="O3562">
        <v>5771</v>
      </c>
      <c r="P3562">
        <v>8</v>
      </c>
      <c r="Q3562">
        <v>15.6</v>
      </c>
      <c r="R3562">
        <v>2</v>
      </c>
      <c r="S3562">
        <v>0.72</v>
      </c>
      <c r="T3562">
        <v>0</v>
      </c>
      <c r="U3562" t="s">
        <v>37</v>
      </c>
      <c r="V3562">
        <v>4</v>
      </c>
      <c r="W3562">
        <v>8</v>
      </c>
      <c r="X3562">
        <v>2283.44</v>
      </c>
      <c r="Y3562">
        <v>57</v>
      </c>
      <c r="Z3562">
        <v>4.5</v>
      </c>
      <c r="AA3562" t="s">
        <v>39</v>
      </c>
      <c r="AB3562">
        <v>45.4</v>
      </c>
      <c r="AC3562">
        <v>0.4657</v>
      </c>
      <c r="AD3562">
        <v>1</v>
      </c>
      <c r="AE3562" t="s">
        <v>52</v>
      </c>
    </row>
    <row r="3563" spans="1:31" x14ac:dyDescent="0.25">
      <c r="A3563">
        <v>3562</v>
      </c>
      <c r="B3563" t="str">
        <f t="shared" si="55"/>
        <v>26-40</v>
      </c>
      <c r="D3563">
        <v>26</v>
      </c>
      <c r="F3563" t="s">
        <v>28</v>
      </c>
      <c r="G3563" t="s">
        <v>43</v>
      </c>
      <c r="H3563" t="s">
        <v>30</v>
      </c>
      <c r="I3563">
        <v>10</v>
      </c>
      <c r="J3563">
        <v>16</v>
      </c>
      <c r="K3563">
        <v>2</v>
      </c>
      <c r="L3563">
        <v>453.83</v>
      </c>
      <c r="M3563">
        <v>7765.98</v>
      </c>
      <c r="N3563">
        <v>0</v>
      </c>
      <c r="O3563">
        <v>1195</v>
      </c>
      <c r="P3563">
        <v>0</v>
      </c>
      <c r="Q3563">
        <v>13.5</v>
      </c>
      <c r="R3563">
        <v>0</v>
      </c>
      <c r="S3563">
        <v>0.36</v>
      </c>
      <c r="T3563">
        <v>1</v>
      </c>
      <c r="U3563" t="s">
        <v>38</v>
      </c>
      <c r="V3563">
        <v>1</v>
      </c>
      <c r="W3563">
        <v>1</v>
      </c>
      <c r="X3563">
        <v>411.4</v>
      </c>
      <c r="Y3563">
        <v>53</v>
      </c>
      <c r="Z3563">
        <v>4.0999999999999996</v>
      </c>
      <c r="AA3563" t="s">
        <v>48</v>
      </c>
      <c r="AB3563">
        <v>32</v>
      </c>
      <c r="AC3563">
        <v>0.36830000000000002</v>
      </c>
      <c r="AD3563">
        <v>0</v>
      </c>
      <c r="AE3563" t="s">
        <v>40</v>
      </c>
    </row>
    <row r="3564" spans="1:31" x14ac:dyDescent="0.25">
      <c r="A3564">
        <v>3563</v>
      </c>
      <c r="B3564" t="str">
        <f t="shared" si="55"/>
        <v>26-40</v>
      </c>
      <c r="D3564">
        <v>40</v>
      </c>
      <c r="F3564" t="s">
        <v>34</v>
      </c>
      <c r="G3564" t="s">
        <v>29</v>
      </c>
      <c r="H3564" t="s">
        <v>30</v>
      </c>
      <c r="I3564">
        <v>47</v>
      </c>
      <c r="J3564">
        <v>37</v>
      </c>
      <c r="K3564">
        <v>7</v>
      </c>
      <c r="L3564">
        <v>301.14</v>
      </c>
      <c r="M3564">
        <v>10240.25</v>
      </c>
      <c r="N3564">
        <v>0</v>
      </c>
      <c r="O3564">
        <v>1204</v>
      </c>
      <c r="P3564">
        <v>1</v>
      </c>
      <c r="Q3564">
        <v>4.5999999999999996</v>
      </c>
      <c r="R3564">
        <v>0</v>
      </c>
      <c r="S3564">
        <v>0.6</v>
      </c>
      <c r="T3564">
        <v>2</v>
      </c>
      <c r="U3564" t="s">
        <v>46</v>
      </c>
      <c r="V3564">
        <v>2</v>
      </c>
      <c r="W3564">
        <v>2</v>
      </c>
      <c r="X3564">
        <v>1324.08</v>
      </c>
      <c r="Y3564">
        <v>25</v>
      </c>
      <c r="Z3564">
        <v>2.6</v>
      </c>
      <c r="AA3564" t="s">
        <v>51</v>
      </c>
      <c r="AB3564">
        <v>19.2</v>
      </c>
      <c r="AC3564">
        <v>0.28439999999999999</v>
      </c>
      <c r="AD3564">
        <v>0</v>
      </c>
      <c r="AE3564" t="s">
        <v>40</v>
      </c>
    </row>
    <row r="3565" spans="1:31" x14ac:dyDescent="0.25">
      <c r="A3565">
        <v>3564</v>
      </c>
      <c r="B3565" t="str">
        <f t="shared" si="55"/>
        <v>41-60</v>
      </c>
      <c r="D3565">
        <v>60</v>
      </c>
      <c r="F3565" t="s">
        <v>28</v>
      </c>
      <c r="G3565" t="s">
        <v>35</v>
      </c>
      <c r="H3565" t="s">
        <v>30</v>
      </c>
      <c r="I3565">
        <v>32</v>
      </c>
      <c r="J3565">
        <v>97</v>
      </c>
      <c r="K3565">
        <v>4</v>
      </c>
      <c r="L3565">
        <v>321.36</v>
      </c>
      <c r="M3565">
        <v>29546.080000000002</v>
      </c>
      <c r="N3565">
        <v>0</v>
      </c>
      <c r="O3565">
        <v>3316</v>
      </c>
      <c r="P3565">
        <v>6</v>
      </c>
      <c r="Q3565">
        <v>8.6</v>
      </c>
      <c r="R3565">
        <v>4</v>
      </c>
      <c r="S3565">
        <v>0.79</v>
      </c>
      <c r="T3565">
        <v>1</v>
      </c>
      <c r="U3565" t="s">
        <v>47</v>
      </c>
      <c r="V3565">
        <v>2</v>
      </c>
      <c r="W3565">
        <v>5</v>
      </c>
      <c r="X3565">
        <v>1133.1099999999999</v>
      </c>
      <c r="Y3565">
        <v>25</v>
      </c>
      <c r="Z3565">
        <v>2.6</v>
      </c>
      <c r="AA3565" t="s">
        <v>51</v>
      </c>
      <c r="AB3565">
        <v>32.5</v>
      </c>
      <c r="AC3565">
        <v>0.37140000000000001</v>
      </c>
      <c r="AD3565">
        <v>0</v>
      </c>
      <c r="AE3565" t="s">
        <v>40</v>
      </c>
    </row>
    <row r="3566" spans="1:31" x14ac:dyDescent="0.25">
      <c r="A3566">
        <v>3565</v>
      </c>
      <c r="B3566" t="str">
        <f t="shared" si="55"/>
        <v>41-60</v>
      </c>
      <c r="D3566">
        <v>59</v>
      </c>
      <c r="F3566" t="s">
        <v>28</v>
      </c>
      <c r="G3566" t="s">
        <v>45</v>
      </c>
      <c r="H3566" t="s">
        <v>30</v>
      </c>
      <c r="I3566">
        <v>22</v>
      </c>
      <c r="J3566">
        <v>43</v>
      </c>
      <c r="K3566">
        <v>4</v>
      </c>
      <c r="L3566">
        <v>424.26</v>
      </c>
      <c r="M3566">
        <v>18843.27</v>
      </c>
      <c r="N3566">
        <v>0</v>
      </c>
      <c r="O3566">
        <v>1786</v>
      </c>
      <c r="P3566">
        <v>2</v>
      </c>
      <c r="Q3566">
        <v>11.3</v>
      </c>
      <c r="R3566">
        <v>1</v>
      </c>
      <c r="S3566">
        <v>0.41</v>
      </c>
      <c r="T3566">
        <v>2</v>
      </c>
      <c r="U3566" t="s">
        <v>46</v>
      </c>
      <c r="V3566">
        <v>2</v>
      </c>
      <c r="W3566">
        <v>2</v>
      </c>
      <c r="X3566">
        <v>1180.03</v>
      </c>
      <c r="Y3566">
        <v>27</v>
      </c>
      <c r="Z3566">
        <v>5</v>
      </c>
      <c r="AA3566" t="s">
        <v>51</v>
      </c>
      <c r="AB3566">
        <v>29.5</v>
      </c>
      <c r="AC3566">
        <v>0.35110000000000002</v>
      </c>
      <c r="AD3566">
        <v>0</v>
      </c>
      <c r="AE3566" t="s">
        <v>40</v>
      </c>
    </row>
    <row r="3567" spans="1:31" x14ac:dyDescent="0.25">
      <c r="A3567">
        <v>3566</v>
      </c>
      <c r="B3567" t="str">
        <f t="shared" si="55"/>
        <v>26-40</v>
      </c>
      <c r="D3567">
        <v>31</v>
      </c>
      <c r="F3567" t="s">
        <v>28</v>
      </c>
      <c r="G3567" t="s">
        <v>45</v>
      </c>
      <c r="H3567" t="s">
        <v>30</v>
      </c>
      <c r="I3567">
        <v>19</v>
      </c>
      <c r="J3567">
        <v>49</v>
      </c>
      <c r="K3567">
        <v>3</v>
      </c>
      <c r="L3567">
        <v>411.42</v>
      </c>
      <c r="M3567">
        <v>19803.310000000001</v>
      </c>
      <c r="N3567">
        <v>0</v>
      </c>
      <c r="O3567">
        <v>2193</v>
      </c>
      <c r="P3567">
        <v>1</v>
      </c>
      <c r="Q3567">
        <v>24.3</v>
      </c>
      <c r="R3567">
        <v>1</v>
      </c>
      <c r="S3567">
        <v>0.02</v>
      </c>
      <c r="T3567">
        <v>4</v>
      </c>
      <c r="U3567" t="s">
        <v>38</v>
      </c>
      <c r="V3567">
        <v>0</v>
      </c>
      <c r="W3567">
        <v>4</v>
      </c>
      <c r="X3567">
        <v>520.46</v>
      </c>
      <c r="Y3567">
        <v>39</v>
      </c>
      <c r="Z3567">
        <v>3.6</v>
      </c>
      <c r="AA3567" t="s">
        <v>39</v>
      </c>
      <c r="AB3567">
        <v>29.9</v>
      </c>
      <c r="AC3567">
        <v>0.35339999999999999</v>
      </c>
      <c r="AD3567">
        <v>0</v>
      </c>
      <c r="AE3567" t="s">
        <v>40</v>
      </c>
    </row>
    <row r="3568" spans="1:31" x14ac:dyDescent="0.25">
      <c r="A3568">
        <v>3567</v>
      </c>
      <c r="B3568" t="str">
        <f t="shared" si="55"/>
        <v>26-40</v>
      </c>
      <c r="D3568">
        <v>40</v>
      </c>
      <c r="F3568" t="s">
        <v>34</v>
      </c>
      <c r="G3568" t="s">
        <v>45</v>
      </c>
      <c r="H3568" t="s">
        <v>36</v>
      </c>
      <c r="I3568">
        <v>12</v>
      </c>
      <c r="J3568">
        <v>11</v>
      </c>
      <c r="K3568">
        <v>0</v>
      </c>
      <c r="L3568">
        <v>393.37</v>
      </c>
      <c r="M3568">
        <v>4027.44</v>
      </c>
      <c r="N3568">
        <v>1</v>
      </c>
      <c r="O3568">
        <v>914</v>
      </c>
      <c r="P3568">
        <v>1</v>
      </c>
      <c r="Q3568">
        <v>10.4</v>
      </c>
      <c r="R3568">
        <v>0</v>
      </c>
      <c r="S3568">
        <v>0.12</v>
      </c>
      <c r="T3568">
        <v>2</v>
      </c>
      <c r="U3568" t="s">
        <v>42</v>
      </c>
      <c r="V3568">
        <v>0</v>
      </c>
      <c r="W3568">
        <v>1</v>
      </c>
      <c r="X3568">
        <v>223.11</v>
      </c>
      <c r="Y3568">
        <v>23</v>
      </c>
      <c r="Z3568">
        <v>3.7</v>
      </c>
      <c r="AA3568" t="s">
        <v>39</v>
      </c>
      <c r="AB3568">
        <v>18.3</v>
      </c>
      <c r="AC3568">
        <v>0.27879999999999999</v>
      </c>
      <c r="AD3568">
        <v>0</v>
      </c>
      <c r="AE3568" t="s">
        <v>40</v>
      </c>
    </row>
    <row r="3569" spans="1:31" x14ac:dyDescent="0.25">
      <c r="A3569">
        <v>3568</v>
      </c>
      <c r="B3569" t="str">
        <f t="shared" si="55"/>
        <v>26-40</v>
      </c>
      <c r="D3569">
        <v>26</v>
      </c>
      <c r="F3569" t="s">
        <v>28</v>
      </c>
      <c r="G3569" t="s">
        <v>29</v>
      </c>
      <c r="H3569" t="s">
        <v>36</v>
      </c>
      <c r="I3569">
        <v>10</v>
      </c>
      <c r="J3569">
        <v>15</v>
      </c>
      <c r="K3569">
        <v>1</v>
      </c>
      <c r="L3569">
        <v>239.81</v>
      </c>
      <c r="M3569">
        <v>3354</v>
      </c>
      <c r="N3569">
        <v>1</v>
      </c>
      <c r="O3569">
        <v>723</v>
      </c>
      <c r="P3569">
        <v>0</v>
      </c>
      <c r="Q3569">
        <v>13</v>
      </c>
      <c r="R3569">
        <v>1</v>
      </c>
      <c r="S3569">
        <v>0.8</v>
      </c>
      <c r="T3569">
        <v>1</v>
      </c>
      <c r="U3569" t="s">
        <v>31</v>
      </c>
      <c r="V3569">
        <v>1</v>
      </c>
      <c r="W3569">
        <v>1</v>
      </c>
      <c r="X3569">
        <v>462.52</v>
      </c>
      <c r="Y3569">
        <v>35</v>
      </c>
      <c r="Z3569">
        <v>3.9</v>
      </c>
      <c r="AA3569" t="s">
        <v>39</v>
      </c>
      <c r="AB3569">
        <v>25.8</v>
      </c>
      <c r="AC3569">
        <v>0.32590000000000002</v>
      </c>
      <c r="AD3569">
        <v>0</v>
      </c>
      <c r="AE3569" t="s">
        <v>40</v>
      </c>
    </row>
    <row r="3570" spans="1:31" x14ac:dyDescent="0.25">
      <c r="A3570">
        <v>3569</v>
      </c>
      <c r="B3570" t="str">
        <f t="shared" si="55"/>
        <v>41-60</v>
      </c>
      <c r="D3570">
        <v>58</v>
      </c>
      <c r="F3570" t="s">
        <v>34</v>
      </c>
      <c r="G3570" t="s">
        <v>43</v>
      </c>
      <c r="H3570" t="s">
        <v>30</v>
      </c>
      <c r="I3570">
        <v>13</v>
      </c>
      <c r="J3570">
        <v>34</v>
      </c>
      <c r="K3570">
        <v>2</v>
      </c>
      <c r="L3570">
        <v>320.58999999999997</v>
      </c>
      <c r="M3570">
        <v>11295.28</v>
      </c>
      <c r="N3570">
        <v>0</v>
      </c>
      <c r="O3570">
        <v>1222</v>
      </c>
      <c r="P3570">
        <v>1</v>
      </c>
      <c r="Q3570">
        <v>19.8</v>
      </c>
      <c r="R3570">
        <v>1</v>
      </c>
      <c r="S3570">
        <v>0.53</v>
      </c>
      <c r="T3570">
        <v>1</v>
      </c>
      <c r="U3570" t="s">
        <v>31</v>
      </c>
      <c r="V3570">
        <v>1</v>
      </c>
      <c r="W3570">
        <v>2</v>
      </c>
      <c r="X3570">
        <v>839.76</v>
      </c>
      <c r="Y3570">
        <v>51</v>
      </c>
      <c r="Z3570">
        <v>4</v>
      </c>
      <c r="AA3570" t="s">
        <v>39</v>
      </c>
      <c r="AB3570">
        <v>32.6</v>
      </c>
      <c r="AC3570">
        <v>0.37269999999999998</v>
      </c>
      <c r="AD3570">
        <v>0</v>
      </c>
      <c r="AE3570" t="s">
        <v>40</v>
      </c>
    </row>
    <row r="3571" spans="1:31" x14ac:dyDescent="0.25">
      <c r="A3571">
        <v>3570</v>
      </c>
      <c r="B3571" t="str">
        <f t="shared" si="55"/>
        <v>26-40</v>
      </c>
      <c r="D3571">
        <v>31</v>
      </c>
      <c r="F3571" t="s">
        <v>34</v>
      </c>
      <c r="G3571" t="s">
        <v>45</v>
      </c>
      <c r="H3571" t="s">
        <v>44</v>
      </c>
      <c r="I3571">
        <v>42</v>
      </c>
      <c r="J3571">
        <v>50</v>
      </c>
      <c r="K3571">
        <v>6</v>
      </c>
      <c r="L3571">
        <v>386.48</v>
      </c>
      <c r="M3571">
        <v>20451.259999999998</v>
      </c>
      <c r="N3571">
        <v>1</v>
      </c>
      <c r="O3571">
        <v>2063</v>
      </c>
      <c r="P3571">
        <v>2</v>
      </c>
      <c r="Q3571">
        <v>21.3</v>
      </c>
      <c r="R3571">
        <v>3</v>
      </c>
      <c r="S3571">
        <v>0.4</v>
      </c>
      <c r="T3571">
        <v>1</v>
      </c>
      <c r="U3571" t="s">
        <v>42</v>
      </c>
      <c r="V3571">
        <v>1</v>
      </c>
      <c r="W3571">
        <v>3</v>
      </c>
      <c r="X3571">
        <v>1146.54</v>
      </c>
      <c r="Y3571">
        <v>23</v>
      </c>
      <c r="Z3571">
        <v>3.6</v>
      </c>
      <c r="AA3571" t="s">
        <v>39</v>
      </c>
      <c r="AB3571">
        <v>19.399999999999999</v>
      </c>
      <c r="AC3571">
        <v>0.28520000000000001</v>
      </c>
      <c r="AD3571">
        <v>0</v>
      </c>
      <c r="AE3571" t="s">
        <v>40</v>
      </c>
    </row>
    <row r="3572" spans="1:31" x14ac:dyDescent="0.25">
      <c r="A3572">
        <v>3571</v>
      </c>
      <c r="B3572" t="str">
        <f t="shared" si="55"/>
        <v>41-60</v>
      </c>
      <c r="D3572">
        <v>60</v>
      </c>
      <c r="F3572" t="s">
        <v>34</v>
      </c>
      <c r="G3572" t="s">
        <v>43</v>
      </c>
      <c r="H3572" t="s">
        <v>30</v>
      </c>
      <c r="I3572">
        <v>18</v>
      </c>
      <c r="J3572">
        <v>32</v>
      </c>
      <c r="K3572">
        <v>5</v>
      </c>
      <c r="L3572">
        <v>425.15</v>
      </c>
      <c r="M3572">
        <v>13538.25</v>
      </c>
      <c r="N3572">
        <v>0</v>
      </c>
      <c r="O3572">
        <v>1858</v>
      </c>
      <c r="P3572">
        <v>1</v>
      </c>
      <c r="Q3572">
        <v>5.7</v>
      </c>
      <c r="R3572">
        <v>1</v>
      </c>
      <c r="S3572">
        <v>0.18</v>
      </c>
      <c r="T3572">
        <v>2</v>
      </c>
      <c r="U3572" t="s">
        <v>38</v>
      </c>
      <c r="V3572">
        <v>1</v>
      </c>
      <c r="W3572">
        <v>1</v>
      </c>
      <c r="X3572">
        <v>523.70000000000005</v>
      </c>
      <c r="Y3572">
        <v>41</v>
      </c>
      <c r="Z3572">
        <v>2.9</v>
      </c>
      <c r="AA3572" t="s">
        <v>54</v>
      </c>
      <c r="AB3572">
        <v>25.9</v>
      </c>
      <c r="AC3572">
        <v>0.32650000000000001</v>
      </c>
      <c r="AD3572">
        <v>0</v>
      </c>
      <c r="AE3572" t="s">
        <v>40</v>
      </c>
    </row>
    <row r="3573" spans="1:31" x14ac:dyDescent="0.25">
      <c r="A3573">
        <v>3572</v>
      </c>
      <c r="B3573" t="str">
        <f t="shared" si="55"/>
        <v>60+</v>
      </c>
      <c r="D3573">
        <v>62</v>
      </c>
      <c r="F3573" t="s">
        <v>34</v>
      </c>
      <c r="G3573" t="s">
        <v>45</v>
      </c>
      <c r="H3573" t="s">
        <v>36</v>
      </c>
      <c r="I3573">
        <v>0</v>
      </c>
      <c r="J3573">
        <v>0</v>
      </c>
      <c r="K3573">
        <v>0</v>
      </c>
      <c r="L3573">
        <v>488.97</v>
      </c>
      <c r="M3573">
        <v>0</v>
      </c>
      <c r="N3573">
        <v>1</v>
      </c>
      <c r="O3573">
        <v>165</v>
      </c>
      <c r="P3573">
        <v>0</v>
      </c>
      <c r="Q3573">
        <v>7.7</v>
      </c>
      <c r="R3573">
        <v>0</v>
      </c>
      <c r="S3573">
        <v>0.24</v>
      </c>
      <c r="T3573">
        <v>1</v>
      </c>
      <c r="U3573" t="s">
        <v>31</v>
      </c>
      <c r="V3573">
        <v>0</v>
      </c>
      <c r="W3573">
        <v>0</v>
      </c>
      <c r="X3573">
        <v>0</v>
      </c>
      <c r="Y3573">
        <v>64</v>
      </c>
      <c r="Z3573">
        <v>2.6</v>
      </c>
      <c r="AA3573" t="s">
        <v>48</v>
      </c>
      <c r="AB3573">
        <v>32.4</v>
      </c>
      <c r="AC3573">
        <v>0.37130000000000002</v>
      </c>
      <c r="AD3573">
        <v>0</v>
      </c>
      <c r="AE3573" t="s">
        <v>40</v>
      </c>
    </row>
    <row r="3574" spans="1:31" x14ac:dyDescent="0.25">
      <c r="A3574">
        <v>3573</v>
      </c>
      <c r="B3574" t="str">
        <f t="shared" si="55"/>
        <v>41-60</v>
      </c>
      <c r="D3574">
        <v>54</v>
      </c>
      <c r="F3574" t="s">
        <v>34</v>
      </c>
      <c r="G3574" t="s">
        <v>29</v>
      </c>
      <c r="H3574" t="s">
        <v>44</v>
      </c>
      <c r="I3574">
        <v>11</v>
      </c>
      <c r="J3574">
        <v>2</v>
      </c>
      <c r="K3574">
        <v>0</v>
      </c>
      <c r="L3574">
        <v>422.39</v>
      </c>
      <c r="M3574">
        <v>814.86</v>
      </c>
      <c r="N3574">
        <v>0</v>
      </c>
      <c r="O3574">
        <v>389</v>
      </c>
      <c r="P3574">
        <v>0</v>
      </c>
      <c r="Q3574">
        <v>5.0999999999999996</v>
      </c>
      <c r="R3574">
        <v>0</v>
      </c>
      <c r="S3574">
        <v>0.57999999999999996</v>
      </c>
      <c r="T3574">
        <v>0</v>
      </c>
      <c r="U3574" t="s">
        <v>37</v>
      </c>
      <c r="V3574">
        <v>0</v>
      </c>
      <c r="W3574">
        <v>0</v>
      </c>
      <c r="X3574">
        <v>0</v>
      </c>
      <c r="Y3574">
        <v>34</v>
      </c>
      <c r="Z3574">
        <v>4.4000000000000004</v>
      </c>
      <c r="AA3574" t="s">
        <v>39</v>
      </c>
      <c r="AB3574">
        <v>20.399999999999999</v>
      </c>
      <c r="AC3574">
        <v>0.2913</v>
      </c>
      <c r="AD3574">
        <v>0</v>
      </c>
      <c r="AE3574" t="s">
        <v>40</v>
      </c>
    </row>
    <row r="3575" spans="1:31" x14ac:dyDescent="0.25">
      <c r="A3575">
        <v>3574</v>
      </c>
      <c r="B3575" t="str">
        <f t="shared" si="55"/>
        <v>26-40</v>
      </c>
      <c r="D3575">
        <v>35</v>
      </c>
      <c r="F3575" t="s">
        <v>28</v>
      </c>
      <c r="G3575" t="s">
        <v>43</v>
      </c>
      <c r="H3575" t="s">
        <v>41</v>
      </c>
      <c r="I3575">
        <v>52</v>
      </c>
      <c r="J3575">
        <v>91</v>
      </c>
      <c r="K3575">
        <v>16</v>
      </c>
      <c r="L3575">
        <v>373.49</v>
      </c>
      <c r="M3575">
        <v>35932.83</v>
      </c>
      <c r="N3575">
        <v>0</v>
      </c>
      <c r="O3575">
        <v>3940</v>
      </c>
      <c r="P3575">
        <v>2</v>
      </c>
      <c r="Q3575">
        <v>9.1</v>
      </c>
      <c r="R3575">
        <v>5</v>
      </c>
      <c r="S3575">
        <v>0.77</v>
      </c>
      <c r="T3575">
        <v>5</v>
      </c>
      <c r="U3575" t="s">
        <v>42</v>
      </c>
      <c r="V3575">
        <v>4</v>
      </c>
      <c r="W3575">
        <v>5</v>
      </c>
      <c r="X3575">
        <v>1471.85</v>
      </c>
      <c r="Y3575">
        <v>89</v>
      </c>
      <c r="Z3575">
        <v>3.6</v>
      </c>
      <c r="AA3575" t="s">
        <v>54</v>
      </c>
      <c r="AB3575">
        <v>51.2</v>
      </c>
      <c r="AC3575">
        <v>0.50890000000000002</v>
      </c>
      <c r="AD3575">
        <v>1</v>
      </c>
      <c r="AE3575" t="s">
        <v>55</v>
      </c>
    </row>
    <row r="3576" spans="1:31" x14ac:dyDescent="0.25">
      <c r="A3576">
        <v>3575</v>
      </c>
      <c r="B3576" t="str">
        <f t="shared" si="55"/>
        <v>60+</v>
      </c>
      <c r="D3576">
        <v>68</v>
      </c>
      <c r="F3576" t="s">
        <v>34</v>
      </c>
      <c r="G3576" t="s">
        <v>45</v>
      </c>
      <c r="H3576" t="s">
        <v>36</v>
      </c>
      <c r="I3576">
        <v>24</v>
      </c>
      <c r="J3576">
        <v>35</v>
      </c>
      <c r="K3576">
        <v>4</v>
      </c>
      <c r="L3576">
        <v>496.28</v>
      </c>
      <c r="M3576">
        <v>18140.759999999998</v>
      </c>
      <c r="N3576">
        <v>0</v>
      </c>
      <c r="O3576">
        <v>1894</v>
      </c>
      <c r="P3576">
        <v>3</v>
      </c>
      <c r="Q3576">
        <v>24.2</v>
      </c>
      <c r="R3576">
        <v>1</v>
      </c>
      <c r="S3576">
        <v>0.36</v>
      </c>
      <c r="T3576">
        <v>1</v>
      </c>
      <c r="U3576" t="s">
        <v>42</v>
      </c>
      <c r="V3576">
        <v>0</v>
      </c>
      <c r="W3576">
        <v>2</v>
      </c>
      <c r="X3576">
        <v>386.86</v>
      </c>
      <c r="Y3576">
        <v>38</v>
      </c>
      <c r="Z3576">
        <v>2.9</v>
      </c>
      <c r="AA3576" t="s">
        <v>51</v>
      </c>
      <c r="AB3576">
        <v>26.9</v>
      </c>
      <c r="AC3576">
        <v>0.33310000000000001</v>
      </c>
      <c r="AD3576">
        <v>0</v>
      </c>
      <c r="AE3576" t="s">
        <v>40</v>
      </c>
    </row>
    <row r="3577" spans="1:31" x14ac:dyDescent="0.25">
      <c r="A3577">
        <v>3576</v>
      </c>
      <c r="B3577" t="str">
        <f t="shared" si="55"/>
        <v>41-60</v>
      </c>
      <c r="D3577">
        <v>54</v>
      </c>
      <c r="F3577" t="s">
        <v>34</v>
      </c>
      <c r="G3577" t="s">
        <v>45</v>
      </c>
      <c r="H3577" t="s">
        <v>36</v>
      </c>
      <c r="I3577">
        <v>60</v>
      </c>
      <c r="J3577">
        <v>100</v>
      </c>
      <c r="K3577">
        <v>10</v>
      </c>
      <c r="L3577">
        <v>484.29</v>
      </c>
      <c r="M3577">
        <v>48782.53</v>
      </c>
      <c r="N3577">
        <v>0</v>
      </c>
      <c r="O3577">
        <v>4612</v>
      </c>
      <c r="P3577">
        <v>2</v>
      </c>
      <c r="Q3577">
        <v>20.8</v>
      </c>
      <c r="R3577">
        <v>3</v>
      </c>
      <c r="S3577">
        <v>0.09</v>
      </c>
      <c r="T3577">
        <v>2</v>
      </c>
      <c r="U3577" t="s">
        <v>31</v>
      </c>
      <c r="V3577">
        <v>2</v>
      </c>
      <c r="W3577">
        <v>1</v>
      </c>
      <c r="X3577">
        <v>1009.17</v>
      </c>
      <c r="Y3577">
        <v>40</v>
      </c>
      <c r="Z3577">
        <v>3.5</v>
      </c>
      <c r="AA3577" t="s">
        <v>48</v>
      </c>
      <c r="AB3577">
        <v>22.4</v>
      </c>
      <c r="AC3577">
        <v>0.3039</v>
      </c>
      <c r="AD3577">
        <v>0</v>
      </c>
      <c r="AE3577" t="s">
        <v>40</v>
      </c>
    </row>
    <row r="3578" spans="1:31" x14ac:dyDescent="0.25">
      <c r="A3578">
        <v>3577</v>
      </c>
      <c r="B3578" t="str">
        <f t="shared" si="55"/>
        <v>41-60</v>
      </c>
      <c r="D3578">
        <v>52</v>
      </c>
      <c r="F3578" t="s">
        <v>28</v>
      </c>
      <c r="G3578" t="s">
        <v>43</v>
      </c>
      <c r="H3578" t="s">
        <v>53</v>
      </c>
      <c r="I3578">
        <v>18</v>
      </c>
      <c r="J3578">
        <v>22</v>
      </c>
      <c r="K3578">
        <v>2</v>
      </c>
      <c r="L3578">
        <v>341.95</v>
      </c>
      <c r="M3578">
        <v>7525.42</v>
      </c>
      <c r="N3578">
        <v>0</v>
      </c>
      <c r="O3578">
        <v>1207</v>
      </c>
      <c r="P3578">
        <v>1</v>
      </c>
      <c r="Q3578">
        <v>12.8</v>
      </c>
      <c r="R3578">
        <v>1</v>
      </c>
      <c r="S3578">
        <v>0.13</v>
      </c>
      <c r="T3578">
        <v>1</v>
      </c>
      <c r="U3578" t="s">
        <v>42</v>
      </c>
      <c r="V3578">
        <v>1</v>
      </c>
      <c r="W3578">
        <v>1</v>
      </c>
      <c r="X3578">
        <v>265.49</v>
      </c>
      <c r="Y3578">
        <v>25</v>
      </c>
      <c r="Z3578">
        <v>4.4000000000000004</v>
      </c>
      <c r="AA3578" t="s">
        <v>32</v>
      </c>
      <c r="AB3578">
        <v>19.600000000000001</v>
      </c>
      <c r="AC3578">
        <v>0.28639999999999999</v>
      </c>
      <c r="AD3578">
        <v>0</v>
      </c>
      <c r="AE3578" t="s">
        <v>40</v>
      </c>
    </row>
    <row r="3579" spans="1:31" x14ac:dyDescent="0.25">
      <c r="A3579">
        <v>3578</v>
      </c>
      <c r="B3579" t="str">
        <f t="shared" si="55"/>
        <v>60+</v>
      </c>
      <c r="D3579">
        <v>63</v>
      </c>
      <c r="F3579" t="s">
        <v>28</v>
      </c>
      <c r="G3579" t="s">
        <v>35</v>
      </c>
      <c r="H3579" t="s">
        <v>30</v>
      </c>
      <c r="I3579">
        <v>19</v>
      </c>
      <c r="J3579">
        <v>15</v>
      </c>
      <c r="K3579">
        <v>3</v>
      </c>
      <c r="L3579">
        <v>688.87</v>
      </c>
      <c r="M3579">
        <v>9464.34</v>
      </c>
      <c r="N3579">
        <v>0</v>
      </c>
      <c r="O3579">
        <v>1116</v>
      </c>
      <c r="P3579">
        <v>1</v>
      </c>
      <c r="Q3579">
        <v>10.9</v>
      </c>
      <c r="R3579">
        <v>0</v>
      </c>
      <c r="S3579">
        <v>0.31</v>
      </c>
      <c r="T3579">
        <v>1</v>
      </c>
      <c r="U3579" t="s">
        <v>46</v>
      </c>
      <c r="V3579">
        <v>1</v>
      </c>
      <c r="W3579">
        <v>0</v>
      </c>
      <c r="X3579">
        <v>126.98</v>
      </c>
      <c r="Y3579">
        <v>85</v>
      </c>
      <c r="Z3579">
        <v>4.0999999999999996</v>
      </c>
      <c r="AA3579" t="s">
        <v>39</v>
      </c>
      <c r="AB3579">
        <v>41.2</v>
      </c>
      <c r="AC3579">
        <v>0.4345</v>
      </c>
      <c r="AD3579">
        <v>1</v>
      </c>
      <c r="AE3579" t="s">
        <v>59</v>
      </c>
    </row>
    <row r="3580" spans="1:31" x14ac:dyDescent="0.25">
      <c r="A3580">
        <v>3579</v>
      </c>
      <c r="B3580" t="str">
        <f t="shared" si="55"/>
        <v>60+</v>
      </c>
      <c r="D3580">
        <v>64</v>
      </c>
      <c r="F3580" t="s">
        <v>34</v>
      </c>
      <c r="G3580" t="s">
        <v>49</v>
      </c>
      <c r="H3580" t="s">
        <v>44</v>
      </c>
      <c r="I3580">
        <v>29</v>
      </c>
      <c r="J3580">
        <v>33</v>
      </c>
      <c r="K3580">
        <v>4</v>
      </c>
      <c r="L3580">
        <v>179.67</v>
      </c>
      <c r="M3580">
        <v>6287.87</v>
      </c>
      <c r="N3580">
        <v>0</v>
      </c>
      <c r="O3580">
        <v>835</v>
      </c>
      <c r="P3580">
        <v>2</v>
      </c>
      <c r="Q3580">
        <v>3.6</v>
      </c>
      <c r="R3580">
        <v>1</v>
      </c>
      <c r="S3580">
        <v>0.11</v>
      </c>
      <c r="T3580">
        <v>0</v>
      </c>
      <c r="U3580" t="s">
        <v>37</v>
      </c>
      <c r="V3580">
        <v>1</v>
      </c>
      <c r="W3580">
        <v>2</v>
      </c>
      <c r="X3580">
        <v>856.78</v>
      </c>
      <c r="Y3580">
        <v>32</v>
      </c>
      <c r="Z3580">
        <v>3.3</v>
      </c>
      <c r="AA3580" t="s">
        <v>39</v>
      </c>
      <c r="AB3580">
        <v>24.9</v>
      </c>
      <c r="AC3580">
        <v>0.3201</v>
      </c>
      <c r="AD3580">
        <v>0</v>
      </c>
      <c r="AE3580" t="s">
        <v>40</v>
      </c>
    </row>
    <row r="3581" spans="1:31" x14ac:dyDescent="0.25">
      <c r="A3581">
        <v>3580</v>
      </c>
      <c r="B3581" t="str">
        <f t="shared" si="55"/>
        <v>18-25</v>
      </c>
      <c r="D3581">
        <v>22</v>
      </c>
      <c r="F3581" t="s">
        <v>28</v>
      </c>
      <c r="G3581" t="s">
        <v>29</v>
      </c>
      <c r="H3581" t="s">
        <v>44</v>
      </c>
      <c r="I3581">
        <v>8</v>
      </c>
      <c r="J3581">
        <v>11</v>
      </c>
      <c r="K3581">
        <v>2</v>
      </c>
      <c r="L3581">
        <v>532.94000000000005</v>
      </c>
      <c r="M3581">
        <v>6002.52</v>
      </c>
      <c r="N3581">
        <v>0</v>
      </c>
      <c r="O3581">
        <v>778</v>
      </c>
      <c r="P3581">
        <v>1</v>
      </c>
      <c r="Q3581">
        <v>9.6999999999999993</v>
      </c>
      <c r="R3581">
        <v>0</v>
      </c>
      <c r="S3581">
        <v>0.16</v>
      </c>
      <c r="T3581">
        <v>1</v>
      </c>
      <c r="U3581" t="s">
        <v>38</v>
      </c>
      <c r="V3581">
        <v>0</v>
      </c>
      <c r="W3581">
        <v>1</v>
      </c>
      <c r="X3581">
        <v>168.05</v>
      </c>
      <c r="Y3581">
        <v>74</v>
      </c>
      <c r="Z3581">
        <v>3.7</v>
      </c>
      <c r="AA3581" t="s">
        <v>39</v>
      </c>
      <c r="AB3581">
        <v>41.4</v>
      </c>
      <c r="AC3581">
        <v>0.43609999999999999</v>
      </c>
      <c r="AD3581">
        <v>1</v>
      </c>
      <c r="AE3581" t="s">
        <v>60</v>
      </c>
    </row>
    <row r="3582" spans="1:31" x14ac:dyDescent="0.25">
      <c r="A3582">
        <v>3581</v>
      </c>
      <c r="B3582" t="str">
        <f t="shared" si="55"/>
        <v>60+</v>
      </c>
      <c r="D3582">
        <v>64</v>
      </c>
      <c r="F3582" t="s">
        <v>34</v>
      </c>
      <c r="G3582" t="s">
        <v>35</v>
      </c>
      <c r="H3582" t="s">
        <v>30</v>
      </c>
      <c r="I3582">
        <v>9</v>
      </c>
      <c r="J3582">
        <v>21</v>
      </c>
      <c r="K3582">
        <v>1</v>
      </c>
      <c r="L3582">
        <v>562.33000000000004</v>
      </c>
      <c r="M3582">
        <v>10896.64</v>
      </c>
      <c r="N3582">
        <v>1</v>
      </c>
      <c r="O3582">
        <v>1449</v>
      </c>
      <c r="P3582">
        <v>0</v>
      </c>
      <c r="Q3582">
        <v>7.6</v>
      </c>
      <c r="R3582">
        <v>1</v>
      </c>
      <c r="S3582">
        <v>0.12</v>
      </c>
      <c r="T3582">
        <v>1</v>
      </c>
      <c r="U3582" t="s">
        <v>42</v>
      </c>
      <c r="V3582">
        <v>0</v>
      </c>
      <c r="W3582">
        <v>1</v>
      </c>
      <c r="X3582">
        <v>107.54</v>
      </c>
      <c r="Y3582">
        <v>23</v>
      </c>
      <c r="Z3582">
        <v>3.5</v>
      </c>
      <c r="AA3582" t="s">
        <v>39</v>
      </c>
      <c r="AB3582">
        <v>17.7</v>
      </c>
      <c r="AC3582">
        <v>0.27489999999999998</v>
      </c>
      <c r="AD3582">
        <v>0</v>
      </c>
      <c r="AE3582" t="s">
        <v>40</v>
      </c>
    </row>
    <row r="3583" spans="1:31" x14ac:dyDescent="0.25">
      <c r="A3583">
        <v>3582</v>
      </c>
      <c r="B3583" t="str">
        <f t="shared" si="55"/>
        <v>41-60</v>
      </c>
      <c r="D3583">
        <v>58</v>
      </c>
      <c r="F3583" t="s">
        <v>28</v>
      </c>
      <c r="G3583" t="s">
        <v>43</v>
      </c>
      <c r="H3583" t="s">
        <v>36</v>
      </c>
      <c r="I3583">
        <v>48</v>
      </c>
      <c r="J3583">
        <v>65</v>
      </c>
      <c r="K3583">
        <v>13</v>
      </c>
      <c r="L3583">
        <v>577.88</v>
      </c>
      <c r="M3583">
        <v>38690.1</v>
      </c>
      <c r="N3583">
        <v>0</v>
      </c>
      <c r="O3583">
        <v>3621</v>
      </c>
      <c r="P3583">
        <v>5</v>
      </c>
      <c r="Q3583">
        <v>22</v>
      </c>
      <c r="R3583">
        <v>2</v>
      </c>
      <c r="S3583">
        <v>0.26</v>
      </c>
      <c r="T3583">
        <v>3</v>
      </c>
      <c r="U3583" t="s">
        <v>42</v>
      </c>
      <c r="V3583">
        <v>1</v>
      </c>
      <c r="W3583">
        <v>2</v>
      </c>
      <c r="X3583">
        <v>387.53</v>
      </c>
      <c r="Y3583">
        <v>21</v>
      </c>
      <c r="Z3583">
        <v>3.7</v>
      </c>
      <c r="AA3583" t="s">
        <v>39</v>
      </c>
      <c r="AB3583">
        <v>25.9</v>
      </c>
      <c r="AC3583">
        <v>0.32679999999999998</v>
      </c>
      <c r="AD3583">
        <v>0</v>
      </c>
      <c r="AE3583" t="s">
        <v>40</v>
      </c>
    </row>
    <row r="3584" spans="1:31" x14ac:dyDescent="0.25">
      <c r="A3584">
        <v>3583</v>
      </c>
      <c r="B3584" t="str">
        <f t="shared" si="55"/>
        <v>26-40</v>
      </c>
      <c r="D3584">
        <v>28</v>
      </c>
      <c r="F3584" t="s">
        <v>34</v>
      </c>
      <c r="G3584" t="s">
        <v>29</v>
      </c>
      <c r="H3584" t="s">
        <v>30</v>
      </c>
      <c r="I3584">
        <v>15</v>
      </c>
      <c r="J3584">
        <v>28</v>
      </c>
      <c r="K3584">
        <v>3</v>
      </c>
      <c r="L3584">
        <v>492.46</v>
      </c>
      <c r="M3584">
        <v>14870.21</v>
      </c>
      <c r="N3584">
        <v>1</v>
      </c>
      <c r="O3584">
        <v>1395</v>
      </c>
      <c r="P3584">
        <v>0</v>
      </c>
      <c r="Q3584">
        <v>4.0999999999999996</v>
      </c>
      <c r="R3584">
        <v>1</v>
      </c>
      <c r="S3584">
        <v>0.61</v>
      </c>
      <c r="T3584">
        <v>1</v>
      </c>
      <c r="U3584" t="s">
        <v>42</v>
      </c>
      <c r="V3584">
        <v>1</v>
      </c>
      <c r="W3584">
        <v>2</v>
      </c>
      <c r="X3584">
        <v>743.11</v>
      </c>
      <c r="Y3584">
        <v>58</v>
      </c>
      <c r="Z3584">
        <v>2.9</v>
      </c>
      <c r="AA3584" t="s">
        <v>39</v>
      </c>
      <c r="AB3584">
        <v>33.5</v>
      </c>
      <c r="AC3584">
        <v>0.37890000000000001</v>
      </c>
      <c r="AD3584">
        <v>0</v>
      </c>
      <c r="AE3584" t="s">
        <v>40</v>
      </c>
    </row>
    <row r="3585" spans="1:31" x14ac:dyDescent="0.25">
      <c r="A3585">
        <v>3584</v>
      </c>
      <c r="B3585" t="str">
        <f t="shared" si="55"/>
        <v>26-40</v>
      </c>
      <c r="D3585">
        <v>34</v>
      </c>
      <c r="F3585" t="s">
        <v>28</v>
      </c>
      <c r="G3585" t="s">
        <v>49</v>
      </c>
      <c r="H3585" t="s">
        <v>30</v>
      </c>
      <c r="I3585">
        <v>48</v>
      </c>
      <c r="J3585">
        <v>94</v>
      </c>
      <c r="K3585">
        <v>12</v>
      </c>
      <c r="L3585">
        <v>289.06</v>
      </c>
      <c r="M3585">
        <v>27743.46</v>
      </c>
      <c r="N3585">
        <v>1</v>
      </c>
      <c r="O3585">
        <v>3158</v>
      </c>
      <c r="P3585">
        <v>6</v>
      </c>
      <c r="Q3585">
        <v>27.8</v>
      </c>
      <c r="R3585">
        <v>3</v>
      </c>
      <c r="S3585">
        <v>0.22</v>
      </c>
      <c r="T3585">
        <v>0</v>
      </c>
      <c r="U3585" t="s">
        <v>37</v>
      </c>
      <c r="V3585">
        <v>6</v>
      </c>
      <c r="W3585">
        <v>7</v>
      </c>
      <c r="X3585">
        <v>919.47</v>
      </c>
      <c r="Y3585">
        <v>27</v>
      </c>
      <c r="Z3585">
        <v>4.3</v>
      </c>
      <c r="AA3585" t="s">
        <v>54</v>
      </c>
      <c r="AB3585">
        <v>28.5</v>
      </c>
      <c r="AC3585">
        <v>0.34420000000000001</v>
      </c>
      <c r="AD3585">
        <v>0</v>
      </c>
      <c r="AE3585" t="s">
        <v>40</v>
      </c>
    </row>
    <row r="3586" spans="1:31" x14ac:dyDescent="0.25">
      <c r="A3586">
        <v>3585</v>
      </c>
      <c r="B3586" t="str">
        <f t="shared" si="55"/>
        <v>41-60</v>
      </c>
      <c r="D3586">
        <v>57</v>
      </c>
      <c r="F3586" t="s">
        <v>34</v>
      </c>
      <c r="G3586" t="s">
        <v>29</v>
      </c>
      <c r="H3586" t="s">
        <v>36</v>
      </c>
      <c r="I3586">
        <v>17</v>
      </c>
      <c r="J3586">
        <v>23</v>
      </c>
      <c r="K3586">
        <v>4</v>
      </c>
      <c r="L3586">
        <v>687.71</v>
      </c>
      <c r="M3586">
        <v>16000.99</v>
      </c>
      <c r="N3586">
        <v>0</v>
      </c>
      <c r="O3586">
        <v>1885</v>
      </c>
      <c r="P3586">
        <v>0</v>
      </c>
      <c r="Q3586">
        <v>14</v>
      </c>
      <c r="R3586">
        <v>1</v>
      </c>
      <c r="S3586">
        <v>0.23</v>
      </c>
      <c r="T3586">
        <v>1</v>
      </c>
      <c r="U3586" t="s">
        <v>46</v>
      </c>
      <c r="V3586">
        <v>0</v>
      </c>
      <c r="W3586">
        <v>0</v>
      </c>
      <c r="X3586">
        <v>0</v>
      </c>
      <c r="Y3586">
        <v>33</v>
      </c>
      <c r="Z3586">
        <v>4.0999999999999996</v>
      </c>
      <c r="AA3586" t="s">
        <v>51</v>
      </c>
      <c r="AB3586">
        <v>22.2</v>
      </c>
      <c r="AC3586">
        <v>0.3029</v>
      </c>
      <c r="AD3586">
        <v>0</v>
      </c>
      <c r="AE3586" t="s">
        <v>40</v>
      </c>
    </row>
    <row r="3587" spans="1:31" x14ac:dyDescent="0.25">
      <c r="A3587">
        <v>3586</v>
      </c>
      <c r="B3587" t="str">
        <f t="shared" ref="B3587:B3650" si="56">IF(D3587&lt;=25, "18-25", IF(D3587&lt;=40, "26-40", IF(D3587&lt;=60, "41-60", "60+")))</f>
        <v>26-40</v>
      </c>
      <c r="D3587">
        <v>29</v>
      </c>
      <c r="F3587" t="s">
        <v>28</v>
      </c>
      <c r="G3587" t="s">
        <v>29</v>
      </c>
      <c r="H3587" t="s">
        <v>44</v>
      </c>
      <c r="I3587">
        <v>47</v>
      </c>
      <c r="J3587">
        <v>121</v>
      </c>
      <c r="K3587">
        <v>4</v>
      </c>
      <c r="L3587">
        <v>289.8</v>
      </c>
      <c r="M3587">
        <v>36393.699999999997</v>
      </c>
      <c r="N3587">
        <v>0</v>
      </c>
      <c r="O3587">
        <v>3775</v>
      </c>
      <c r="P3587">
        <v>6</v>
      </c>
      <c r="Q3587">
        <v>9.6</v>
      </c>
      <c r="R3587">
        <v>2</v>
      </c>
      <c r="S3587">
        <v>0.45</v>
      </c>
      <c r="T3587">
        <v>5</v>
      </c>
      <c r="U3587" t="s">
        <v>42</v>
      </c>
      <c r="V3587">
        <v>5</v>
      </c>
      <c r="W3587">
        <v>6</v>
      </c>
      <c r="X3587">
        <v>2154.9899999999998</v>
      </c>
      <c r="Y3587">
        <v>32</v>
      </c>
      <c r="Z3587">
        <v>3.3</v>
      </c>
      <c r="AA3587" t="s">
        <v>48</v>
      </c>
      <c r="AB3587">
        <v>38.6</v>
      </c>
      <c r="AC3587">
        <v>0.41499999999999998</v>
      </c>
      <c r="AD3587">
        <v>1</v>
      </c>
      <c r="AE3587" t="s">
        <v>50</v>
      </c>
    </row>
    <row r="3588" spans="1:31" x14ac:dyDescent="0.25">
      <c r="A3588">
        <v>3587</v>
      </c>
      <c r="B3588" t="str">
        <f t="shared" si="56"/>
        <v>41-60</v>
      </c>
      <c r="D3588">
        <v>41</v>
      </c>
      <c r="F3588" t="s">
        <v>28</v>
      </c>
      <c r="G3588" t="s">
        <v>35</v>
      </c>
      <c r="H3588" t="s">
        <v>44</v>
      </c>
      <c r="I3588">
        <v>13</v>
      </c>
      <c r="J3588">
        <v>19</v>
      </c>
      <c r="K3588">
        <v>0</v>
      </c>
      <c r="L3588">
        <v>324.45999999999998</v>
      </c>
      <c r="M3588">
        <v>5821.7</v>
      </c>
      <c r="N3588">
        <v>0</v>
      </c>
      <c r="O3588">
        <v>893</v>
      </c>
      <c r="P3588">
        <v>1</v>
      </c>
      <c r="Q3588">
        <v>4.4000000000000004</v>
      </c>
      <c r="R3588">
        <v>0</v>
      </c>
      <c r="S3588">
        <v>0.17</v>
      </c>
      <c r="T3588">
        <v>0</v>
      </c>
      <c r="U3588" t="s">
        <v>37</v>
      </c>
      <c r="V3588">
        <v>0</v>
      </c>
      <c r="W3588">
        <v>0</v>
      </c>
      <c r="X3588">
        <v>0</v>
      </c>
      <c r="Y3588">
        <v>58</v>
      </c>
      <c r="Z3588">
        <v>3.9</v>
      </c>
      <c r="AA3588" t="s">
        <v>39</v>
      </c>
      <c r="AB3588">
        <v>33.200000000000003</v>
      </c>
      <c r="AC3588">
        <v>0.37669999999999998</v>
      </c>
      <c r="AD3588">
        <v>0</v>
      </c>
      <c r="AE3588" t="s">
        <v>40</v>
      </c>
    </row>
    <row r="3589" spans="1:31" x14ac:dyDescent="0.25">
      <c r="A3589">
        <v>3588</v>
      </c>
      <c r="B3589" t="str">
        <f t="shared" si="56"/>
        <v>41-60</v>
      </c>
      <c r="D3589">
        <v>54</v>
      </c>
      <c r="F3589" t="s">
        <v>28</v>
      </c>
      <c r="G3589" t="s">
        <v>35</v>
      </c>
      <c r="H3589" t="s">
        <v>53</v>
      </c>
      <c r="I3589">
        <v>43</v>
      </c>
      <c r="J3589">
        <v>58</v>
      </c>
      <c r="K3589">
        <v>11</v>
      </c>
      <c r="L3589">
        <v>388.36</v>
      </c>
      <c r="M3589">
        <v>23167.65</v>
      </c>
      <c r="N3589">
        <v>0</v>
      </c>
      <c r="O3589">
        <v>2833</v>
      </c>
      <c r="P3589">
        <v>4</v>
      </c>
      <c r="Q3589">
        <v>20.8</v>
      </c>
      <c r="R3589">
        <v>3</v>
      </c>
      <c r="S3589">
        <v>0.64</v>
      </c>
      <c r="T3589">
        <v>1</v>
      </c>
      <c r="U3589" t="s">
        <v>46</v>
      </c>
      <c r="V3589">
        <v>2</v>
      </c>
      <c r="W3589">
        <v>4</v>
      </c>
      <c r="X3589">
        <v>2044.55</v>
      </c>
      <c r="Y3589">
        <v>57</v>
      </c>
      <c r="Z3589">
        <v>3.7</v>
      </c>
      <c r="AA3589" t="s">
        <v>51</v>
      </c>
      <c r="AB3589">
        <v>38.5</v>
      </c>
      <c r="AC3589">
        <v>0.4143</v>
      </c>
      <c r="AD3589">
        <v>1</v>
      </c>
      <c r="AE3589" t="s">
        <v>33</v>
      </c>
    </row>
    <row r="3590" spans="1:31" x14ac:dyDescent="0.25">
      <c r="A3590">
        <v>3589</v>
      </c>
      <c r="B3590" t="str">
        <f t="shared" si="56"/>
        <v>41-60</v>
      </c>
      <c r="D3590">
        <v>52</v>
      </c>
      <c r="F3590" t="s">
        <v>34</v>
      </c>
      <c r="G3590" t="s">
        <v>35</v>
      </c>
      <c r="H3590" t="s">
        <v>30</v>
      </c>
      <c r="I3590">
        <v>13</v>
      </c>
      <c r="J3590">
        <v>35</v>
      </c>
      <c r="K3590">
        <v>2</v>
      </c>
      <c r="L3590">
        <v>300.95</v>
      </c>
      <c r="M3590">
        <v>10349.450000000001</v>
      </c>
      <c r="N3590">
        <v>0</v>
      </c>
      <c r="O3590">
        <v>1192</v>
      </c>
      <c r="P3590">
        <v>2</v>
      </c>
      <c r="Q3590">
        <v>0</v>
      </c>
      <c r="R3590">
        <v>1</v>
      </c>
      <c r="S3590">
        <v>0.28999999999999998</v>
      </c>
      <c r="T3590">
        <v>4</v>
      </c>
      <c r="U3590" t="s">
        <v>38</v>
      </c>
      <c r="V3590">
        <v>2</v>
      </c>
      <c r="W3590">
        <v>1</v>
      </c>
      <c r="X3590">
        <v>694.35</v>
      </c>
      <c r="Y3590">
        <v>31</v>
      </c>
      <c r="Z3590">
        <v>4.9000000000000004</v>
      </c>
      <c r="AA3590" t="s">
        <v>51</v>
      </c>
      <c r="AB3590">
        <v>28.4</v>
      </c>
      <c r="AC3590">
        <v>0.34329999999999999</v>
      </c>
      <c r="AD3590">
        <v>0</v>
      </c>
      <c r="AE3590" t="s">
        <v>40</v>
      </c>
    </row>
    <row r="3591" spans="1:31" x14ac:dyDescent="0.25">
      <c r="A3591">
        <v>3590</v>
      </c>
      <c r="B3591" t="str">
        <f t="shared" si="56"/>
        <v>60+</v>
      </c>
      <c r="D3591">
        <v>66</v>
      </c>
      <c r="F3591" t="s">
        <v>34</v>
      </c>
      <c r="G3591" t="s">
        <v>35</v>
      </c>
      <c r="H3591" t="s">
        <v>36</v>
      </c>
      <c r="I3591">
        <v>48</v>
      </c>
      <c r="J3591">
        <v>92</v>
      </c>
      <c r="K3591">
        <v>4</v>
      </c>
      <c r="L3591">
        <v>301.94</v>
      </c>
      <c r="M3591">
        <v>27366.95</v>
      </c>
      <c r="N3591">
        <v>0</v>
      </c>
      <c r="O3591">
        <v>3037</v>
      </c>
      <c r="P3591">
        <v>1</v>
      </c>
      <c r="Q3591">
        <v>12.2</v>
      </c>
      <c r="R3591">
        <v>1</v>
      </c>
      <c r="S3591">
        <v>0.47</v>
      </c>
      <c r="T3591">
        <v>5</v>
      </c>
      <c r="U3591" t="s">
        <v>38</v>
      </c>
      <c r="V3591">
        <v>4</v>
      </c>
      <c r="W3591">
        <v>3</v>
      </c>
      <c r="X3591">
        <v>1186.76</v>
      </c>
      <c r="Y3591">
        <v>61</v>
      </c>
      <c r="Z3591">
        <v>1.9</v>
      </c>
      <c r="AA3591" t="s">
        <v>51</v>
      </c>
      <c r="AB3591">
        <v>36.799999999999997</v>
      </c>
      <c r="AC3591">
        <v>0.40210000000000001</v>
      </c>
      <c r="AD3591">
        <v>0</v>
      </c>
      <c r="AE3591" t="s">
        <v>40</v>
      </c>
    </row>
    <row r="3592" spans="1:31" x14ac:dyDescent="0.25">
      <c r="A3592">
        <v>3591</v>
      </c>
      <c r="B3592" t="str">
        <f t="shared" si="56"/>
        <v>18-25</v>
      </c>
      <c r="D3592">
        <v>23</v>
      </c>
      <c r="F3592" t="s">
        <v>34</v>
      </c>
      <c r="G3592" t="s">
        <v>29</v>
      </c>
      <c r="H3592" t="s">
        <v>53</v>
      </c>
      <c r="I3592">
        <v>17</v>
      </c>
      <c r="J3592">
        <v>3</v>
      </c>
      <c r="K3592">
        <v>0</v>
      </c>
      <c r="L3592">
        <v>346.2</v>
      </c>
      <c r="M3592">
        <v>1080.31</v>
      </c>
      <c r="N3592">
        <v>0</v>
      </c>
      <c r="O3592">
        <v>261</v>
      </c>
      <c r="P3592">
        <v>0</v>
      </c>
      <c r="Q3592">
        <v>0</v>
      </c>
      <c r="R3592">
        <v>0</v>
      </c>
      <c r="S3592">
        <v>0.34</v>
      </c>
      <c r="T3592">
        <v>1</v>
      </c>
      <c r="U3592" t="s">
        <v>31</v>
      </c>
      <c r="V3592">
        <v>0</v>
      </c>
      <c r="W3592">
        <v>0</v>
      </c>
      <c r="X3592">
        <v>0</v>
      </c>
      <c r="Y3592">
        <v>57</v>
      </c>
      <c r="Z3592">
        <v>2.4</v>
      </c>
      <c r="AA3592" t="s">
        <v>39</v>
      </c>
      <c r="AB3592">
        <v>29.3</v>
      </c>
      <c r="AC3592">
        <v>0.34989999999999999</v>
      </c>
      <c r="AD3592">
        <v>0</v>
      </c>
      <c r="AE3592" t="s">
        <v>40</v>
      </c>
    </row>
    <row r="3593" spans="1:31" x14ac:dyDescent="0.25">
      <c r="A3593">
        <v>3592</v>
      </c>
      <c r="B3593" t="str">
        <f t="shared" si="56"/>
        <v>26-40</v>
      </c>
      <c r="D3593">
        <v>33</v>
      </c>
      <c r="F3593" t="s">
        <v>28</v>
      </c>
      <c r="G3593" t="s">
        <v>29</v>
      </c>
      <c r="H3593" t="s">
        <v>36</v>
      </c>
      <c r="I3593">
        <v>52</v>
      </c>
      <c r="J3593">
        <v>3</v>
      </c>
      <c r="K3593">
        <v>0</v>
      </c>
      <c r="L3593">
        <v>218.9</v>
      </c>
      <c r="M3593">
        <v>702.99</v>
      </c>
      <c r="N3593">
        <v>0</v>
      </c>
      <c r="O3593">
        <v>242</v>
      </c>
      <c r="P3593">
        <v>0</v>
      </c>
      <c r="Q3593">
        <v>9.1999999999999993</v>
      </c>
      <c r="R3593">
        <v>0</v>
      </c>
      <c r="S3593">
        <v>0.83</v>
      </c>
      <c r="T3593">
        <v>2</v>
      </c>
      <c r="U3593" t="s">
        <v>47</v>
      </c>
      <c r="V3593">
        <v>0</v>
      </c>
      <c r="W3593">
        <v>0</v>
      </c>
      <c r="X3593">
        <v>0</v>
      </c>
      <c r="Y3593">
        <v>24</v>
      </c>
      <c r="Z3593">
        <v>3.4</v>
      </c>
      <c r="AA3593" t="s">
        <v>39</v>
      </c>
      <c r="AB3593">
        <v>14</v>
      </c>
      <c r="AC3593">
        <v>0.2535</v>
      </c>
      <c r="AD3593">
        <v>0</v>
      </c>
      <c r="AE3593" t="s">
        <v>40</v>
      </c>
    </row>
    <row r="3594" spans="1:31" x14ac:dyDescent="0.25">
      <c r="A3594">
        <v>3593</v>
      </c>
      <c r="B3594" t="str">
        <f t="shared" si="56"/>
        <v>60+</v>
      </c>
      <c r="D3594">
        <v>70</v>
      </c>
      <c r="F3594" t="s">
        <v>34</v>
      </c>
      <c r="G3594" t="s">
        <v>29</v>
      </c>
      <c r="H3594" t="s">
        <v>30</v>
      </c>
      <c r="I3594">
        <v>31</v>
      </c>
      <c r="J3594">
        <v>95</v>
      </c>
      <c r="K3594">
        <v>17</v>
      </c>
      <c r="L3594">
        <v>465.87</v>
      </c>
      <c r="M3594">
        <v>46772.77</v>
      </c>
      <c r="N3594">
        <v>0</v>
      </c>
      <c r="O3594">
        <v>4889</v>
      </c>
      <c r="P3594">
        <v>7</v>
      </c>
      <c r="Q3594">
        <v>50.8</v>
      </c>
      <c r="R3594">
        <v>4</v>
      </c>
      <c r="S3594">
        <v>0.35</v>
      </c>
      <c r="T3594">
        <v>4</v>
      </c>
      <c r="U3594" t="s">
        <v>47</v>
      </c>
      <c r="V3594">
        <v>0</v>
      </c>
      <c r="W3594">
        <v>1</v>
      </c>
      <c r="X3594">
        <v>163.92</v>
      </c>
      <c r="Y3594">
        <v>55</v>
      </c>
      <c r="Z3594">
        <v>2.2999999999999998</v>
      </c>
      <c r="AA3594" t="s">
        <v>39</v>
      </c>
      <c r="AB3594">
        <v>46.9</v>
      </c>
      <c r="AC3594">
        <v>0.47689999999999999</v>
      </c>
      <c r="AD3594">
        <v>1</v>
      </c>
      <c r="AE3594" t="s">
        <v>50</v>
      </c>
    </row>
    <row r="3595" spans="1:31" x14ac:dyDescent="0.25">
      <c r="A3595">
        <v>3594</v>
      </c>
      <c r="B3595" t="str">
        <f t="shared" si="56"/>
        <v>41-60</v>
      </c>
      <c r="D3595">
        <v>48</v>
      </c>
      <c r="F3595" t="s">
        <v>28</v>
      </c>
      <c r="G3595" t="s">
        <v>29</v>
      </c>
      <c r="H3595" t="s">
        <v>30</v>
      </c>
      <c r="I3595">
        <v>2</v>
      </c>
      <c r="J3595">
        <v>4</v>
      </c>
      <c r="K3595">
        <v>1</v>
      </c>
      <c r="L3595">
        <v>399.17</v>
      </c>
      <c r="M3595">
        <v>1495.35</v>
      </c>
      <c r="N3595">
        <v>0</v>
      </c>
      <c r="O3595">
        <v>410</v>
      </c>
      <c r="P3595">
        <v>0</v>
      </c>
      <c r="Q3595">
        <v>2.8</v>
      </c>
      <c r="R3595">
        <v>0</v>
      </c>
      <c r="S3595">
        <v>0.41</v>
      </c>
      <c r="T3595">
        <v>0</v>
      </c>
      <c r="U3595" t="s">
        <v>37</v>
      </c>
      <c r="V3595">
        <v>0</v>
      </c>
      <c r="W3595">
        <v>0</v>
      </c>
      <c r="X3595">
        <v>0</v>
      </c>
      <c r="Y3595">
        <v>41</v>
      </c>
      <c r="Z3595">
        <v>3.6</v>
      </c>
      <c r="AA3595" t="s">
        <v>39</v>
      </c>
      <c r="AB3595">
        <v>26.4</v>
      </c>
      <c r="AC3595">
        <v>0.32990000000000003</v>
      </c>
      <c r="AD3595">
        <v>0</v>
      </c>
      <c r="AE3595" t="s">
        <v>40</v>
      </c>
    </row>
    <row r="3596" spans="1:31" x14ac:dyDescent="0.25">
      <c r="A3596">
        <v>3595</v>
      </c>
      <c r="B3596" t="str">
        <f t="shared" si="56"/>
        <v>26-40</v>
      </c>
      <c r="D3596">
        <v>31</v>
      </c>
      <c r="F3596" t="s">
        <v>28</v>
      </c>
      <c r="G3596" t="s">
        <v>35</v>
      </c>
      <c r="H3596" t="s">
        <v>30</v>
      </c>
      <c r="I3596">
        <v>43</v>
      </c>
      <c r="J3596">
        <v>71</v>
      </c>
      <c r="K3596">
        <v>4</v>
      </c>
      <c r="L3596">
        <v>421.99</v>
      </c>
      <c r="M3596">
        <v>28504.33</v>
      </c>
      <c r="N3596">
        <v>0</v>
      </c>
      <c r="O3596">
        <v>3337</v>
      </c>
      <c r="P3596">
        <v>1</v>
      </c>
      <c r="Q3596">
        <v>19.3</v>
      </c>
      <c r="R3596">
        <v>0</v>
      </c>
      <c r="S3596">
        <v>0.17</v>
      </c>
      <c r="T3596">
        <v>3</v>
      </c>
      <c r="U3596" t="s">
        <v>42</v>
      </c>
      <c r="V3596">
        <v>4</v>
      </c>
      <c r="W3596">
        <v>1</v>
      </c>
      <c r="X3596">
        <v>948.21</v>
      </c>
      <c r="Y3596">
        <v>10</v>
      </c>
      <c r="Z3596">
        <v>4.5</v>
      </c>
      <c r="AA3596" t="s">
        <v>51</v>
      </c>
      <c r="AB3596">
        <v>16</v>
      </c>
      <c r="AC3596">
        <v>0.26500000000000001</v>
      </c>
      <c r="AD3596">
        <v>0</v>
      </c>
      <c r="AE3596" t="s">
        <v>40</v>
      </c>
    </row>
    <row r="3597" spans="1:31" x14ac:dyDescent="0.25">
      <c r="A3597">
        <v>3596</v>
      </c>
      <c r="B3597" t="str">
        <f t="shared" si="56"/>
        <v>26-40</v>
      </c>
      <c r="D3597">
        <v>33</v>
      </c>
      <c r="F3597" t="s">
        <v>34</v>
      </c>
      <c r="G3597" t="s">
        <v>35</v>
      </c>
      <c r="H3597" t="s">
        <v>36</v>
      </c>
      <c r="I3597">
        <v>60</v>
      </c>
      <c r="J3597">
        <v>2</v>
      </c>
      <c r="K3597">
        <v>0</v>
      </c>
      <c r="L3597">
        <v>485.58</v>
      </c>
      <c r="M3597">
        <v>1037.3699999999999</v>
      </c>
      <c r="N3597">
        <v>0</v>
      </c>
      <c r="O3597">
        <v>362</v>
      </c>
      <c r="P3597">
        <v>0</v>
      </c>
      <c r="Q3597">
        <v>0.1</v>
      </c>
      <c r="R3597">
        <v>0</v>
      </c>
      <c r="S3597">
        <v>0.05</v>
      </c>
      <c r="T3597">
        <v>1</v>
      </c>
      <c r="U3597" t="s">
        <v>31</v>
      </c>
      <c r="V3597">
        <v>0</v>
      </c>
      <c r="W3597">
        <v>0</v>
      </c>
      <c r="X3597">
        <v>0</v>
      </c>
      <c r="Y3597">
        <v>25</v>
      </c>
      <c r="Z3597">
        <v>4</v>
      </c>
      <c r="AA3597" t="s">
        <v>39</v>
      </c>
      <c r="AB3597">
        <v>6.1</v>
      </c>
      <c r="AC3597">
        <v>0.2112</v>
      </c>
      <c r="AD3597">
        <v>0</v>
      </c>
      <c r="AE3597" t="s">
        <v>40</v>
      </c>
    </row>
    <row r="3598" spans="1:31" x14ac:dyDescent="0.25">
      <c r="A3598">
        <v>3597</v>
      </c>
      <c r="B3598" t="str">
        <f t="shared" si="56"/>
        <v>26-40</v>
      </c>
      <c r="D3598">
        <v>35</v>
      </c>
      <c r="F3598" t="s">
        <v>34</v>
      </c>
      <c r="G3598" t="s">
        <v>35</v>
      </c>
      <c r="H3598" t="s">
        <v>44</v>
      </c>
      <c r="I3598">
        <v>12</v>
      </c>
      <c r="J3598">
        <v>20</v>
      </c>
      <c r="K3598">
        <v>1</v>
      </c>
      <c r="L3598">
        <v>436.37</v>
      </c>
      <c r="M3598">
        <v>9515.0400000000009</v>
      </c>
      <c r="N3598">
        <v>0</v>
      </c>
      <c r="O3598">
        <v>963</v>
      </c>
      <c r="P3598">
        <v>0</v>
      </c>
      <c r="Q3598">
        <v>4.5999999999999996</v>
      </c>
      <c r="R3598">
        <v>1</v>
      </c>
      <c r="S3598">
        <v>0.19</v>
      </c>
      <c r="T3598">
        <v>3</v>
      </c>
      <c r="U3598" t="s">
        <v>47</v>
      </c>
      <c r="V3598">
        <v>0</v>
      </c>
      <c r="W3598">
        <v>1</v>
      </c>
      <c r="X3598">
        <v>189.83</v>
      </c>
      <c r="Y3598">
        <v>84</v>
      </c>
      <c r="Z3598">
        <v>5</v>
      </c>
      <c r="AA3598" t="s">
        <v>39</v>
      </c>
      <c r="AB3598">
        <v>41.2</v>
      </c>
      <c r="AC3598">
        <v>0.43419999999999997</v>
      </c>
      <c r="AD3598">
        <v>1</v>
      </c>
      <c r="AE3598" t="s">
        <v>52</v>
      </c>
    </row>
    <row r="3599" spans="1:31" x14ac:dyDescent="0.25">
      <c r="A3599">
        <v>3598</v>
      </c>
      <c r="B3599" t="str">
        <f t="shared" si="56"/>
        <v>41-60</v>
      </c>
      <c r="D3599">
        <v>47</v>
      </c>
      <c r="F3599" t="s">
        <v>34</v>
      </c>
      <c r="G3599" t="s">
        <v>29</v>
      </c>
      <c r="H3599" t="s">
        <v>30</v>
      </c>
      <c r="I3599">
        <v>46</v>
      </c>
      <c r="J3599">
        <v>44</v>
      </c>
      <c r="K3599">
        <v>3</v>
      </c>
      <c r="L3599">
        <v>373.35</v>
      </c>
      <c r="M3599">
        <v>16119.86</v>
      </c>
      <c r="N3599">
        <v>0</v>
      </c>
      <c r="O3599">
        <v>1755</v>
      </c>
      <c r="P3599">
        <v>0</v>
      </c>
      <c r="Q3599">
        <v>18.7</v>
      </c>
      <c r="R3599">
        <v>1</v>
      </c>
      <c r="S3599">
        <v>0.19</v>
      </c>
      <c r="T3599">
        <v>3</v>
      </c>
      <c r="U3599" t="s">
        <v>42</v>
      </c>
      <c r="V3599">
        <v>1</v>
      </c>
      <c r="W3599">
        <v>2</v>
      </c>
      <c r="X3599">
        <v>90.36</v>
      </c>
      <c r="Y3599">
        <v>45</v>
      </c>
      <c r="Z3599">
        <v>4.3</v>
      </c>
      <c r="AA3599" t="s">
        <v>48</v>
      </c>
      <c r="AB3599">
        <v>23.1</v>
      </c>
      <c r="AC3599">
        <v>0.30869999999999997</v>
      </c>
      <c r="AD3599">
        <v>0</v>
      </c>
      <c r="AE3599" t="s">
        <v>40</v>
      </c>
    </row>
    <row r="3600" spans="1:31" x14ac:dyDescent="0.25">
      <c r="A3600">
        <v>3599</v>
      </c>
      <c r="B3600" t="str">
        <f t="shared" si="56"/>
        <v>26-40</v>
      </c>
      <c r="D3600">
        <v>33</v>
      </c>
      <c r="F3600" t="s">
        <v>28</v>
      </c>
      <c r="G3600" t="s">
        <v>35</v>
      </c>
      <c r="H3600" t="s">
        <v>36</v>
      </c>
      <c r="I3600">
        <v>17</v>
      </c>
      <c r="J3600">
        <v>26</v>
      </c>
      <c r="K3600">
        <v>1</v>
      </c>
      <c r="L3600">
        <v>506.22</v>
      </c>
      <c r="M3600">
        <v>13066.58</v>
      </c>
      <c r="N3600">
        <v>0</v>
      </c>
      <c r="O3600">
        <v>1717</v>
      </c>
      <c r="P3600">
        <v>1</v>
      </c>
      <c r="Q3600">
        <v>0</v>
      </c>
      <c r="R3600">
        <v>1</v>
      </c>
      <c r="S3600">
        <v>0.77</v>
      </c>
      <c r="T3600">
        <v>0</v>
      </c>
      <c r="U3600" t="s">
        <v>37</v>
      </c>
      <c r="V3600">
        <v>1</v>
      </c>
      <c r="W3600">
        <v>0</v>
      </c>
      <c r="X3600">
        <v>95.03</v>
      </c>
      <c r="Y3600">
        <v>45</v>
      </c>
      <c r="Z3600">
        <v>3.2</v>
      </c>
      <c r="AA3600" t="s">
        <v>51</v>
      </c>
      <c r="AB3600">
        <v>26.7</v>
      </c>
      <c r="AC3600">
        <v>0.33189999999999997</v>
      </c>
      <c r="AD3600">
        <v>0</v>
      </c>
      <c r="AE3600" t="s">
        <v>40</v>
      </c>
    </row>
    <row r="3601" spans="1:31" x14ac:dyDescent="0.25">
      <c r="A3601">
        <v>3600</v>
      </c>
      <c r="B3601" t="str">
        <f t="shared" si="56"/>
        <v>41-60</v>
      </c>
      <c r="D3601">
        <v>50</v>
      </c>
      <c r="F3601" t="s">
        <v>28</v>
      </c>
      <c r="G3601" t="s">
        <v>29</v>
      </c>
      <c r="H3601" t="s">
        <v>41</v>
      </c>
      <c r="I3601">
        <v>33</v>
      </c>
      <c r="J3601">
        <v>40</v>
      </c>
      <c r="K3601">
        <v>7</v>
      </c>
      <c r="L3601">
        <v>418.62</v>
      </c>
      <c r="M3601">
        <v>18291.88</v>
      </c>
      <c r="N3601">
        <v>0</v>
      </c>
      <c r="O3601">
        <v>1940</v>
      </c>
      <c r="P3601">
        <v>3</v>
      </c>
      <c r="Q3601">
        <v>0</v>
      </c>
      <c r="R3601">
        <v>1</v>
      </c>
      <c r="S3601">
        <v>0.3</v>
      </c>
      <c r="T3601">
        <v>2</v>
      </c>
      <c r="U3601" t="s">
        <v>47</v>
      </c>
      <c r="V3601">
        <v>2</v>
      </c>
      <c r="W3601">
        <v>1</v>
      </c>
      <c r="X3601">
        <v>428.79</v>
      </c>
      <c r="Y3601">
        <v>7</v>
      </c>
      <c r="Z3601">
        <v>2.8</v>
      </c>
      <c r="AA3601" t="s">
        <v>32</v>
      </c>
      <c r="AB3601">
        <v>18</v>
      </c>
      <c r="AC3601">
        <v>0.2767</v>
      </c>
      <c r="AD3601">
        <v>0</v>
      </c>
      <c r="AE3601" t="s">
        <v>40</v>
      </c>
    </row>
    <row r="3602" spans="1:31" x14ac:dyDescent="0.25">
      <c r="A3602">
        <v>3601</v>
      </c>
      <c r="B3602" t="str">
        <f t="shared" si="56"/>
        <v>41-60</v>
      </c>
      <c r="D3602">
        <v>41</v>
      </c>
      <c r="F3602" t="s">
        <v>34</v>
      </c>
      <c r="G3602" t="s">
        <v>49</v>
      </c>
      <c r="H3602" t="s">
        <v>30</v>
      </c>
      <c r="I3602">
        <v>11</v>
      </c>
      <c r="J3602">
        <v>17</v>
      </c>
      <c r="K3602">
        <v>3</v>
      </c>
      <c r="L3602">
        <v>354.14</v>
      </c>
      <c r="M3602">
        <v>6288.05</v>
      </c>
      <c r="N3602">
        <v>0</v>
      </c>
      <c r="O3602">
        <v>953</v>
      </c>
      <c r="P3602">
        <v>1</v>
      </c>
      <c r="Q3602">
        <v>1.6</v>
      </c>
      <c r="R3602">
        <v>0</v>
      </c>
      <c r="S3602">
        <v>0.56999999999999995</v>
      </c>
      <c r="T3602">
        <v>0</v>
      </c>
      <c r="U3602" t="s">
        <v>37</v>
      </c>
      <c r="V3602">
        <v>1</v>
      </c>
      <c r="W3602">
        <v>1</v>
      </c>
      <c r="X3602">
        <v>252.79</v>
      </c>
      <c r="Y3602">
        <v>24</v>
      </c>
      <c r="Z3602">
        <v>4.2</v>
      </c>
      <c r="AA3602" t="s">
        <v>54</v>
      </c>
      <c r="AB3602">
        <v>27.2</v>
      </c>
      <c r="AC3602">
        <v>0.33510000000000001</v>
      </c>
      <c r="AD3602">
        <v>0</v>
      </c>
      <c r="AE3602" t="s">
        <v>40</v>
      </c>
    </row>
    <row r="3603" spans="1:31" x14ac:dyDescent="0.25">
      <c r="A3603">
        <v>3602</v>
      </c>
      <c r="B3603" t="str">
        <f t="shared" si="56"/>
        <v>41-60</v>
      </c>
      <c r="D3603">
        <v>50</v>
      </c>
      <c r="F3603" t="s">
        <v>28</v>
      </c>
      <c r="G3603" t="s">
        <v>29</v>
      </c>
      <c r="H3603" t="s">
        <v>44</v>
      </c>
      <c r="I3603">
        <v>24</v>
      </c>
      <c r="J3603">
        <v>47</v>
      </c>
      <c r="K3603">
        <v>5</v>
      </c>
      <c r="L3603">
        <v>433.9</v>
      </c>
      <c r="M3603">
        <v>18875.79</v>
      </c>
      <c r="N3603">
        <v>0</v>
      </c>
      <c r="O3603">
        <v>2228</v>
      </c>
      <c r="P3603">
        <v>4</v>
      </c>
      <c r="Q3603">
        <v>0</v>
      </c>
      <c r="R3603">
        <v>1</v>
      </c>
      <c r="S3603">
        <v>0.13</v>
      </c>
      <c r="T3603">
        <v>1</v>
      </c>
      <c r="U3603" t="s">
        <v>42</v>
      </c>
      <c r="V3603">
        <v>1</v>
      </c>
      <c r="W3603">
        <v>1</v>
      </c>
      <c r="X3603">
        <v>358.93</v>
      </c>
      <c r="Y3603">
        <v>43</v>
      </c>
      <c r="Z3603">
        <v>3</v>
      </c>
      <c r="AA3603" t="s">
        <v>54</v>
      </c>
      <c r="AB3603">
        <v>28.9</v>
      </c>
      <c r="AC3603">
        <v>0.34710000000000002</v>
      </c>
      <c r="AD3603">
        <v>0</v>
      </c>
      <c r="AE3603" t="s">
        <v>40</v>
      </c>
    </row>
    <row r="3604" spans="1:31" x14ac:dyDescent="0.25">
      <c r="A3604">
        <v>3603</v>
      </c>
      <c r="B3604" t="str">
        <f t="shared" si="56"/>
        <v>26-40</v>
      </c>
      <c r="D3604">
        <v>26</v>
      </c>
      <c r="F3604" t="s">
        <v>28</v>
      </c>
      <c r="G3604" t="s">
        <v>35</v>
      </c>
      <c r="H3604" t="s">
        <v>44</v>
      </c>
      <c r="I3604">
        <v>43</v>
      </c>
      <c r="J3604">
        <v>90</v>
      </c>
      <c r="K3604">
        <v>8</v>
      </c>
      <c r="L3604">
        <v>603.58000000000004</v>
      </c>
      <c r="M3604">
        <v>51836.82</v>
      </c>
      <c r="N3604">
        <v>0</v>
      </c>
      <c r="O3604">
        <v>5553</v>
      </c>
      <c r="P3604">
        <v>3</v>
      </c>
      <c r="Q3604">
        <v>22.5</v>
      </c>
      <c r="R3604">
        <v>4</v>
      </c>
      <c r="S3604">
        <v>0.39</v>
      </c>
      <c r="T3604">
        <v>5</v>
      </c>
      <c r="U3604" t="s">
        <v>31</v>
      </c>
      <c r="V3604">
        <v>1</v>
      </c>
      <c r="W3604">
        <v>1</v>
      </c>
      <c r="X3604">
        <v>281.23</v>
      </c>
      <c r="Y3604">
        <v>7</v>
      </c>
      <c r="Z3604">
        <v>4.5</v>
      </c>
      <c r="AA3604" t="s">
        <v>39</v>
      </c>
      <c r="AB3604">
        <v>27.9</v>
      </c>
      <c r="AC3604">
        <v>0.33979999999999999</v>
      </c>
      <c r="AD3604">
        <v>0</v>
      </c>
      <c r="AE3604" t="s">
        <v>40</v>
      </c>
    </row>
    <row r="3605" spans="1:31" x14ac:dyDescent="0.25">
      <c r="A3605">
        <v>3604</v>
      </c>
      <c r="B3605" t="str">
        <f t="shared" si="56"/>
        <v>41-60</v>
      </c>
      <c r="D3605">
        <v>51</v>
      </c>
      <c r="F3605" t="s">
        <v>57</v>
      </c>
      <c r="G3605" t="s">
        <v>43</v>
      </c>
      <c r="H3605" t="s">
        <v>44</v>
      </c>
      <c r="I3605">
        <v>60</v>
      </c>
      <c r="J3605">
        <v>105</v>
      </c>
      <c r="K3605">
        <v>10</v>
      </c>
      <c r="L3605">
        <v>382.67</v>
      </c>
      <c r="M3605">
        <v>40240.06</v>
      </c>
      <c r="N3605">
        <v>0</v>
      </c>
      <c r="O3605">
        <v>4566</v>
      </c>
      <c r="P3605">
        <v>8</v>
      </c>
      <c r="Q3605">
        <v>13.9</v>
      </c>
      <c r="R3605">
        <v>1</v>
      </c>
      <c r="S3605">
        <v>0.32</v>
      </c>
      <c r="T3605">
        <v>2</v>
      </c>
      <c r="U3605" t="s">
        <v>42</v>
      </c>
      <c r="V3605">
        <v>5</v>
      </c>
      <c r="W3605">
        <v>6</v>
      </c>
      <c r="X3605">
        <v>0</v>
      </c>
      <c r="Y3605">
        <v>8</v>
      </c>
      <c r="Z3605">
        <v>3.2</v>
      </c>
      <c r="AA3605" t="s">
        <v>39</v>
      </c>
      <c r="AB3605">
        <v>22.6</v>
      </c>
      <c r="AC3605">
        <v>0.30509999999999998</v>
      </c>
      <c r="AD3605">
        <v>0</v>
      </c>
      <c r="AE3605" t="s">
        <v>40</v>
      </c>
    </row>
    <row r="3606" spans="1:31" x14ac:dyDescent="0.25">
      <c r="A3606">
        <v>3605</v>
      </c>
      <c r="B3606" t="str">
        <f t="shared" si="56"/>
        <v>60+</v>
      </c>
      <c r="D3606">
        <v>67</v>
      </c>
      <c r="F3606" t="s">
        <v>34</v>
      </c>
      <c r="G3606" t="s">
        <v>45</v>
      </c>
      <c r="H3606" t="s">
        <v>30</v>
      </c>
      <c r="I3606">
        <v>16</v>
      </c>
      <c r="J3606">
        <v>30</v>
      </c>
      <c r="K3606">
        <v>5</v>
      </c>
      <c r="L3606">
        <v>529.41999999999996</v>
      </c>
      <c r="M3606">
        <v>15526.97</v>
      </c>
      <c r="N3606">
        <v>0</v>
      </c>
      <c r="O3606">
        <v>1741</v>
      </c>
      <c r="P3606">
        <v>0</v>
      </c>
      <c r="Q3606">
        <v>0</v>
      </c>
      <c r="R3606">
        <v>1</v>
      </c>
      <c r="S3606">
        <v>0.26</v>
      </c>
      <c r="T3606">
        <v>0</v>
      </c>
      <c r="U3606" t="s">
        <v>37</v>
      </c>
      <c r="V3606">
        <v>0</v>
      </c>
      <c r="W3606">
        <v>1</v>
      </c>
      <c r="X3606">
        <v>54.35</v>
      </c>
      <c r="Y3606">
        <v>23</v>
      </c>
      <c r="Z3606">
        <v>3.9</v>
      </c>
      <c r="AA3606" t="s">
        <v>39</v>
      </c>
      <c r="AB3606">
        <v>17.5</v>
      </c>
      <c r="AC3606">
        <v>0.2742</v>
      </c>
      <c r="AD3606">
        <v>0</v>
      </c>
      <c r="AE3606" t="s">
        <v>40</v>
      </c>
    </row>
    <row r="3607" spans="1:31" x14ac:dyDescent="0.25">
      <c r="A3607">
        <v>3606</v>
      </c>
      <c r="B3607" t="str">
        <f t="shared" si="56"/>
        <v>18-25</v>
      </c>
      <c r="D3607">
        <v>25</v>
      </c>
      <c r="F3607" t="s">
        <v>28</v>
      </c>
      <c r="G3607" t="s">
        <v>35</v>
      </c>
      <c r="H3607" t="s">
        <v>44</v>
      </c>
      <c r="I3607">
        <v>5</v>
      </c>
      <c r="J3607">
        <v>2</v>
      </c>
      <c r="K3607">
        <v>0</v>
      </c>
      <c r="L3607">
        <v>332.52</v>
      </c>
      <c r="M3607">
        <v>600.73</v>
      </c>
      <c r="N3607">
        <v>0</v>
      </c>
      <c r="O3607">
        <v>122</v>
      </c>
      <c r="P3607">
        <v>0</v>
      </c>
      <c r="Q3607">
        <v>4.5</v>
      </c>
      <c r="R3607">
        <v>0</v>
      </c>
      <c r="S3607">
        <v>0.26</v>
      </c>
      <c r="T3607">
        <v>1</v>
      </c>
      <c r="U3607" t="s">
        <v>31</v>
      </c>
      <c r="V3607">
        <v>0</v>
      </c>
      <c r="W3607">
        <v>0</v>
      </c>
      <c r="X3607">
        <v>0</v>
      </c>
      <c r="Y3607">
        <v>19</v>
      </c>
      <c r="Z3607">
        <v>4.5</v>
      </c>
      <c r="AA3607" t="s">
        <v>51</v>
      </c>
      <c r="AB3607">
        <v>17.2</v>
      </c>
      <c r="AC3607">
        <v>0.27200000000000002</v>
      </c>
      <c r="AD3607">
        <v>0</v>
      </c>
      <c r="AE3607" t="s">
        <v>40</v>
      </c>
    </row>
    <row r="3608" spans="1:31" x14ac:dyDescent="0.25">
      <c r="A3608">
        <v>3607</v>
      </c>
      <c r="B3608" t="str">
        <f t="shared" si="56"/>
        <v>26-40</v>
      </c>
      <c r="D3608">
        <v>35</v>
      </c>
      <c r="F3608" t="s">
        <v>28</v>
      </c>
      <c r="G3608" t="s">
        <v>43</v>
      </c>
      <c r="H3608" t="s">
        <v>30</v>
      </c>
      <c r="I3608">
        <v>42</v>
      </c>
      <c r="J3608">
        <v>73</v>
      </c>
      <c r="K3608">
        <v>3</v>
      </c>
      <c r="L3608">
        <v>453.84</v>
      </c>
      <c r="M3608">
        <v>31766.37</v>
      </c>
      <c r="N3608">
        <v>0</v>
      </c>
      <c r="O3608">
        <v>3401</v>
      </c>
      <c r="P3608">
        <v>0</v>
      </c>
      <c r="Q3608">
        <v>15.4</v>
      </c>
      <c r="R3608">
        <v>2</v>
      </c>
      <c r="S3608">
        <v>0.1</v>
      </c>
      <c r="T3608">
        <v>4</v>
      </c>
      <c r="U3608" t="s">
        <v>42</v>
      </c>
      <c r="V3608">
        <v>3</v>
      </c>
      <c r="W3608">
        <v>3</v>
      </c>
      <c r="X3608">
        <v>1505.32</v>
      </c>
      <c r="Y3608">
        <v>4</v>
      </c>
      <c r="Z3608">
        <v>4.5</v>
      </c>
      <c r="AA3608" t="s">
        <v>39</v>
      </c>
      <c r="AB3608">
        <v>14.2</v>
      </c>
      <c r="AC3608">
        <v>0.25459999999999999</v>
      </c>
      <c r="AD3608">
        <v>0</v>
      </c>
      <c r="AE3608" t="s">
        <v>40</v>
      </c>
    </row>
    <row r="3609" spans="1:31" x14ac:dyDescent="0.25">
      <c r="A3609">
        <v>3608</v>
      </c>
      <c r="B3609" t="str">
        <f t="shared" si="56"/>
        <v>41-60</v>
      </c>
      <c r="D3609">
        <v>54</v>
      </c>
      <c r="F3609" t="s">
        <v>34</v>
      </c>
      <c r="G3609" t="s">
        <v>43</v>
      </c>
      <c r="H3609" t="s">
        <v>41</v>
      </c>
      <c r="I3609">
        <v>46</v>
      </c>
      <c r="J3609">
        <v>90</v>
      </c>
      <c r="K3609">
        <v>6</v>
      </c>
      <c r="L3609">
        <v>483.87</v>
      </c>
      <c r="M3609">
        <v>42457.5</v>
      </c>
      <c r="N3609">
        <v>0</v>
      </c>
      <c r="O3609">
        <v>4105</v>
      </c>
      <c r="P3609">
        <v>4</v>
      </c>
      <c r="Q3609">
        <v>0.8</v>
      </c>
      <c r="R3609">
        <v>3</v>
      </c>
      <c r="S3609">
        <v>0.2</v>
      </c>
      <c r="T3609">
        <v>1</v>
      </c>
      <c r="U3609" t="s">
        <v>47</v>
      </c>
      <c r="V3609">
        <v>4</v>
      </c>
      <c r="W3609">
        <v>5</v>
      </c>
      <c r="X3609">
        <v>1339.62</v>
      </c>
      <c r="Y3609">
        <v>14</v>
      </c>
      <c r="Z3609">
        <v>5</v>
      </c>
      <c r="AA3609" t="s">
        <v>32</v>
      </c>
      <c r="AB3609">
        <v>19.3</v>
      </c>
      <c r="AC3609">
        <v>0.2848</v>
      </c>
      <c r="AD3609">
        <v>0</v>
      </c>
      <c r="AE3609" t="s">
        <v>40</v>
      </c>
    </row>
    <row r="3610" spans="1:31" x14ac:dyDescent="0.25">
      <c r="A3610">
        <v>3609</v>
      </c>
      <c r="B3610" t="str">
        <f t="shared" si="56"/>
        <v>41-60</v>
      </c>
      <c r="D3610">
        <v>50</v>
      </c>
      <c r="F3610" t="s">
        <v>28</v>
      </c>
      <c r="G3610" t="s">
        <v>49</v>
      </c>
      <c r="H3610" t="s">
        <v>44</v>
      </c>
      <c r="I3610">
        <v>22</v>
      </c>
      <c r="J3610">
        <v>38</v>
      </c>
      <c r="K3610">
        <v>5</v>
      </c>
      <c r="L3610">
        <v>346.78</v>
      </c>
      <c r="M3610">
        <v>13669.45</v>
      </c>
      <c r="N3610">
        <v>0</v>
      </c>
      <c r="O3610">
        <v>1490</v>
      </c>
      <c r="P3610">
        <v>3</v>
      </c>
      <c r="Q3610">
        <v>2.7</v>
      </c>
      <c r="R3610">
        <v>0</v>
      </c>
      <c r="S3610">
        <v>0.26</v>
      </c>
      <c r="T3610">
        <v>2</v>
      </c>
      <c r="U3610" t="s">
        <v>31</v>
      </c>
      <c r="V3610">
        <v>2</v>
      </c>
      <c r="W3610">
        <v>3</v>
      </c>
      <c r="X3610">
        <v>464.24</v>
      </c>
      <c r="Y3610">
        <v>63</v>
      </c>
      <c r="Z3610">
        <v>2.2000000000000002</v>
      </c>
      <c r="AA3610" t="s">
        <v>54</v>
      </c>
      <c r="AB3610">
        <v>38.9</v>
      </c>
      <c r="AC3610">
        <v>0.4173</v>
      </c>
      <c r="AD3610">
        <v>1</v>
      </c>
      <c r="AE3610" t="s">
        <v>55</v>
      </c>
    </row>
    <row r="3611" spans="1:31" x14ac:dyDescent="0.25">
      <c r="A3611">
        <v>3610</v>
      </c>
      <c r="B3611" t="str">
        <f t="shared" si="56"/>
        <v>41-60</v>
      </c>
      <c r="D3611">
        <v>53</v>
      </c>
      <c r="F3611" t="s">
        <v>28</v>
      </c>
      <c r="G3611" t="s">
        <v>49</v>
      </c>
      <c r="H3611" t="s">
        <v>44</v>
      </c>
      <c r="I3611">
        <v>8</v>
      </c>
      <c r="J3611">
        <v>24</v>
      </c>
      <c r="K3611">
        <v>4</v>
      </c>
      <c r="L3611">
        <v>408.5</v>
      </c>
      <c r="M3611">
        <v>10464.07</v>
      </c>
      <c r="N3611">
        <v>0</v>
      </c>
      <c r="O3611">
        <v>1067</v>
      </c>
      <c r="P3611">
        <v>0</v>
      </c>
      <c r="Q3611">
        <v>13.5</v>
      </c>
      <c r="R3611">
        <v>1</v>
      </c>
      <c r="S3611">
        <v>0.14000000000000001</v>
      </c>
      <c r="T3611">
        <v>2</v>
      </c>
      <c r="U3611" t="s">
        <v>31</v>
      </c>
      <c r="V3611">
        <v>1</v>
      </c>
      <c r="W3611">
        <v>2</v>
      </c>
      <c r="X3611">
        <v>980.27</v>
      </c>
      <c r="Y3611">
        <v>17</v>
      </c>
      <c r="Z3611">
        <v>2.2000000000000002</v>
      </c>
      <c r="AA3611" t="s">
        <v>39</v>
      </c>
      <c r="AB3611">
        <v>20.7</v>
      </c>
      <c r="AC3611">
        <v>0.29349999999999998</v>
      </c>
      <c r="AD3611">
        <v>0</v>
      </c>
      <c r="AE3611" t="s">
        <v>40</v>
      </c>
    </row>
    <row r="3612" spans="1:31" x14ac:dyDescent="0.25">
      <c r="A3612">
        <v>3611</v>
      </c>
      <c r="B3612" t="str">
        <f t="shared" si="56"/>
        <v>41-60</v>
      </c>
      <c r="D3612">
        <v>47</v>
      </c>
      <c r="F3612" t="s">
        <v>28</v>
      </c>
      <c r="G3612" t="s">
        <v>45</v>
      </c>
      <c r="H3612" t="s">
        <v>30</v>
      </c>
      <c r="I3612">
        <v>14</v>
      </c>
      <c r="J3612">
        <v>22</v>
      </c>
      <c r="K3612">
        <v>4</v>
      </c>
      <c r="L3612">
        <v>337.37</v>
      </c>
      <c r="M3612">
        <v>7852.07</v>
      </c>
      <c r="N3612">
        <v>0</v>
      </c>
      <c r="O3612">
        <v>1142</v>
      </c>
      <c r="P3612">
        <v>1</v>
      </c>
      <c r="Q3612">
        <v>0</v>
      </c>
      <c r="R3612">
        <v>0</v>
      </c>
      <c r="S3612">
        <v>0.22</v>
      </c>
      <c r="T3612">
        <v>2</v>
      </c>
      <c r="U3612" t="s">
        <v>42</v>
      </c>
      <c r="V3612">
        <v>0</v>
      </c>
      <c r="W3612">
        <v>0</v>
      </c>
      <c r="X3612">
        <v>0</v>
      </c>
      <c r="Y3612">
        <v>97</v>
      </c>
      <c r="Z3612">
        <v>3.7</v>
      </c>
      <c r="AA3612" t="s">
        <v>51</v>
      </c>
      <c r="AB3612">
        <v>51</v>
      </c>
      <c r="AC3612">
        <v>0.50739999999999996</v>
      </c>
      <c r="AD3612">
        <v>1</v>
      </c>
      <c r="AE3612" t="s">
        <v>55</v>
      </c>
    </row>
    <row r="3613" spans="1:31" x14ac:dyDescent="0.25">
      <c r="A3613">
        <v>3612</v>
      </c>
      <c r="B3613" t="str">
        <f t="shared" si="56"/>
        <v>41-60</v>
      </c>
      <c r="D3613">
        <v>54</v>
      </c>
      <c r="F3613" t="s">
        <v>34</v>
      </c>
      <c r="G3613" t="s">
        <v>43</v>
      </c>
      <c r="H3613" t="s">
        <v>41</v>
      </c>
      <c r="I3613">
        <v>34</v>
      </c>
      <c r="J3613">
        <v>25</v>
      </c>
      <c r="K3613">
        <v>1</v>
      </c>
      <c r="L3613">
        <v>348.43</v>
      </c>
      <c r="M3613">
        <v>8671.92</v>
      </c>
      <c r="N3613">
        <v>1</v>
      </c>
      <c r="O3613">
        <v>1045</v>
      </c>
      <c r="P3613">
        <v>1</v>
      </c>
      <c r="Q3613">
        <v>25.6</v>
      </c>
      <c r="R3613">
        <v>0</v>
      </c>
      <c r="S3613">
        <v>0.39</v>
      </c>
      <c r="T3613">
        <v>3</v>
      </c>
      <c r="U3613" t="s">
        <v>38</v>
      </c>
      <c r="V3613">
        <v>1</v>
      </c>
      <c r="W3613">
        <v>1</v>
      </c>
      <c r="X3613">
        <v>311.67</v>
      </c>
      <c r="Y3613">
        <v>85</v>
      </c>
      <c r="Z3613">
        <v>3.6</v>
      </c>
      <c r="AA3613" t="s">
        <v>32</v>
      </c>
      <c r="AB3613">
        <v>47.8</v>
      </c>
      <c r="AC3613">
        <v>0.48320000000000002</v>
      </c>
      <c r="AD3613">
        <v>1</v>
      </c>
      <c r="AE3613" t="s">
        <v>60</v>
      </c>
    </row>
    <row r="3614" spans="1:31" x14ac:dyDescent="0.25">
      <c r="A3614">
        <v>3613</v>
      </c>
      <c r="B3614" t="str">
        <f t="shared" si="56"/>
        <v>41-60</v>
      </c>
      <c r="D3614">
        <v>50</v>
      </c>
      <c r="F3614" t="s">
        <v>34</v>
      </c>
      <c r="G3614" t="s">
        <v>29</v>
      </c>
      <c r="H3614" t="s">
        <v>30</v>
      </c>
      <c r="I3614">
        <v>7</v>
      </c>
      <c r="J3614">
        <v>13</v>
      </c>
      <c r="K3614">
        <v>1</v>
      </c>
      <c r="L3614">
        <v>448.9</v>
      </c>
      <c r="M3614">
        <v>5673.44</v>
      </c>
      <c r="N3614">
        <v>0</v>
      </c>
      <c r="O3614">
        <v>827</v>
      </c>
      <c r="P3614">
        <v>0</v>
      </c>
      <c r="Q3614">
        <v>5.9</v>
      </c>
      <c r="R3614">
        <v>0</v>
      </c>
      <c r="S3614">
        <v>0.3</v>
      </c>
      <c r="T3614">
        <v>0</v>
      </c>
      <c r="U3614" t="s">
        <v>37</v>
      </c>
      <c r="V3614">
        <v>1</v>
      </c>
      <c r="W3614">
        <v>0</v>
      </c>
      <c r="X3614">
        <v>105.79</v>
      </c>
      <c r="Y3614">
        <v>34</v>
      </c>
      <c r="Z3614">
        <v>5</v>
      </c>
      <c r="AA3614" t="s">
        <v>39</v>
      </c>
      <c r="AB3614">
        <v>22.1</v>
      </c>
      <c r="AC3614">
        <v>0.3019</v>
      </c>
      <c r="AD3614">
        <v>0</v>
      </c>
      <c r="AE3614" t="s">
        <v>40</v>
      </c>
    </row>
    <row r="3615" spans="1:31" x14ac:dyDescent="0.25">
      <c r="A3615">
        <v>3614</v>
      </c>
      <c r="B3615" t="str">
        <f t="shared" si="56"/>
        <v>18-25</v>
      </c>
      <c r="D3615">
        <v>21</v>
      </c>
      <c r="F3615" t="s">
        <v>28</v>
      </c>
      <c r="G3615" t="s">
        <v>49</v>
      </c>
      <c r="H3615" t="s">
        <v>36</v>
      </c>
      <c r="I3615">
        <v>28</v>
      </c>
      <c r="J3615">
        <v>38</v>
      </c>
      <c r="K3615">
        <v>3</v>
      </c>
      <c r="L3615">
        <v>643.48</v>
      </c>
      <c r="M3615">
        <v>23879.279999999999</v>
      </c>
      <c r="N3615">
        <v>0</v>
      </c>
      <c r="O3615">
        <v>2938</v>
      </c>
      <c r="P3615">
        <v>2</v>
      </c>
      <c r="Q3615">
        <v>14.7</v>
      </c>
      <c r="R3615">
        <v>2</v>
      </c>
      <c r="S3615">
        <v>0.56000000000000005</v>
      </c>
      <c r="T3615">
        <v>1</v>
      </c>
      <c r="U3615" t="s">
        <v>42</v>
      </c>
      <c r="V3615">
        <v>0</v>
      </c>
      <c r="W3615">
        <v>2</v>
      </c>
      <c r="X3615">
        <v>344.33</v>
      </c>
      <c r="Y3615">
        <v>22</v>
      </c>
      <c r="Z3615">
        <v>2.4</v>
      </c>
      <c r="AA3615" t="s">
        <v>39</v>
      </c>
      <c r="AB3615">
        <v>21.4</v>
      </c>
      <c r="AC3615">
        <v>0.2979</v>
      </c>
      <c r="AD3615">
        <v>0</v>
      </c>
      <c r="AE3615" t="s">
        <v>40</v>
      </c>
    </row>
    <row r="3616" spans="1:31" x14ac:dyDescent="0.25">
      <c r="A3616">
        <v>3615</v>
      </c>
      <c r="B3616" t="str">
        <f t="shared" si="56"/>
        <v>41-60</v>
      </c>
      <c r="D3616">
        <v>57</v>
      </c>
      <c r="F3616" t="s">
        <v>28</v>
      </c>
      <c r="G3616" t="s">
        <v>45</v>
      </c>
      <c r="H3616" t="s">
        <v>36</v>
      </c>
      <c r="I3616">
        <v>18</v>
      </c>
      <c r="J3616">
        <v>8</v>
      </c>
      <c r="K3616">
        <v>0</v>
      </c>
      <c r="L3616">
        <v>500.56</v>
      </c>
      <c r="M3616">
        <v>3923.86</v>
      </c>
      <c r="N3616">
        <v>0</v>
      </c>
      <c r="O3616">
        <v>755</v>
      </c>
      <c r="P3616">
        <v>1</v>
      </c>
      <c r="Q3616">
        <v>1.7</v>
      </c>
      <c r="R3616">
        <v>0</v>
      </c>
      <c r="S3616">
        <v>0.28999999999999998</v>
      </c>
      <c r="T3616">
        <v>0</v>
      </c>
      <c r="U3616" t="s">
        <v>37</v>
      </c>
      <c r="V3616">
        <v>0</v>
      </c>
      <c r="W3616">
        <v>0</v>
      </c>
      <c r="X3616">
        <v>0</v>
      </c>
      <c r="Y3616">
        <v>21</v>
      </c>
      <c r="Z3616">
        <v>2</v>
      </c>
      <c r="AA3616" t="s">
        <v>32</v>
      </c>
      <c r="AB3616">
        <v>19.2</v>
      </c>
      <c r="AC3616">
        <v>0.28410000000000002</v>
      </c>
      <c r="AD3616">
        <v>0</v>
      </c>
      <c r="AE3616" t="s">
        <v>40</v>
      </c>
    </row>
    <row r="3617" spans="1:31" x14ac:dyDescent="0.25">
      <c r="A3617">
        <v>3616</v>
      </c>
      <c r="B3617" t="str">
        <f t="shared" si="56"/>
        <v>41-60</v>
      </c>
      <c r="D3617">
        <v>41</v>
      </c>
      <c r="F3617" t="s">
        <v>34</v>
      </c>
      <c r="G3617" t="s">
        <v>29</v>
      </c>
      <c r="H3617" t="s">
        <v>30</v>
      </c>
      <c r="I3617">
        <v>6</v>
      </c>
      <c r="J3617">
        <v>9</v>
      </c>
      <c r="K3617">
        <v>1</v>
      </c>
      <c r="L3617">
        <v>454.61</v>
      </c>
      <c r="M3617">
        <v>4439.6499999999996</v>
      </c>
      <c r="N3617">
        <v>0</v>
      </c>
      <c r="O3617">
        <v>841</v>
      </c>
      <c r="P3617">
        <v>0</v>
      </c>
      <c r="Q3617">
        <v>8.6</v>
      </c>
      <c r="R3617">
        <v>0</v>
      </c>
      <c r="S3617">
        <v>0.71</v>
      </c>
      <c r="T3617">
        <v>1</v>
      </c>
      <c r="U3617" t="s">
        <v>47</v>
      </c>
      <c r="V3617">
        <v>0</v>
      </c>
      <c r="W3617">
        <v>1</v>
      </c>
      <c r="X3617">
        <v>201.64</v>
      </c>
      <c r="Y3617">
        <v>43</v>
      </c>
      <c r="Z3617">
        <v>2</v>
      </c>
      <c r="AA3617" t="s">
        <v>51</v>
      </c>
      <c r="AB3617">
        <v>32.200000000000003</v>
      </c>
      <c r="AC3617">
        <v>0.36940000000000001</v>
      </c>
      <c r="AD3617">
        <v>0</v>
      </c>
      <c r="AE3617" t="s">
        <v>40</v>
      </c>
    </row>
    <row r="3618" spans="1:31" x14ac:dyDescent="0.25">
      <c r="A3618">
        <v>3617</v>
      </c>
      <c r="B3618" t="str">
        <f t="shared" si="56"/>
        <v>18-25</v>
      </c>
      <c r="D3618">
        <v>20</v>
      </c>
      <c r="F3618" t="s">
        <v>34</v>
      </c>
      <c r="G3618" t="s">
        <v>35</v>
      </c>
      <c r="H3618" t="s">
        <v>30</v>
      </c>
      <c r="I3618">
        <v>3</v>
      </c>
      <c r="J3618">
        <v>9</v>
      </c>
      <c r="K3618">
        <v>1</v>
      </c>
      <c r="L3618">
        <v>621.1</v>
      </c>
      <c r="M3618">
        <v>5955.74</v>
      </c>
      <c r="N3618">
        <v>0</v>
      </c>
      <c r="O3618">
        <v>782</v>
      </c>
      <c r="P3618">
        <v>0</v>
      </c>
      <c r="Q3618">
        <v>24.8</v>
      </c>
      <c r="R3618">
        <v>0</v>
      </c>
      <c r="S3618">
        <v>0.51</v>
      </c>
      <c r="T3618">
        <v>2</v>
      </c>
      <c r="U3618" t="s">
        <v>31</v>
      </c>
      <c r="V3618">
        <v>0</v>
      </c>
      <c r="W3618">
        <v>1</v>
      </c>
      <c r="X3618">
        <v>257.81</v>
      </c>
      <c r="Y3618">
        <v>10</v>
      </c>
      <c r="Z3618">
        <v>4.4000000000000004</v>
      </c>
      <c r="AA3618" t="s">
        <v>39</v>
      </c>
      <c r="AB3618">
        <v>21.2</v>
      </c>
      <c r="AC3618">
        <v>0.2964</v>
      </c>
      <c r="AD3618">
        <v>0</v>
      </c>
      <c r="AE3618" t="s">
        <v>40</v>
      </c>
    </row>
    <row r="3619" spans="1:31" x14ac:dyDescent="0.25">
      <c r="A3619">
        <v>3618</v>
      </c>
      <c r="B3619" t="str">
        <f t="shared" si="56"/>
        <v>26-40</v>
      </c>
      <c r="D3619">
        <v>39</v>
      </c>
      <c r="F3619" t="s">
        <v>34</v>
      </c>
      <c r="G3619" t="s">
        <v>45</v>
      </c>
      <c r="H3619" t="s">
        <v>30</v>
      </c>
      <c r="I3619">
        <v>10</v>
      </c>
      <c r="J3619">
        <v>15</v>
      </c>
      <c r="K3619">
        <v>2</v>
      </c>
      <c r="L3619">
        <v>293.89</v>
      </c>
      <c r="M3619">
        <v>4392.17</v>
      </c>
      <c r="N3619">
        <v>0</v>
      </c>
      <c r="O3619">
        <v>741</v>
      </c>
      <c r="P3619">
        <v>0</v>
      </c>
      <c r="Q3619">
        <v>21.3</v>
      </c>
      <c r="R3619">
        <v>0</v>
      </c>
      <c r="S3619">
        <v>0.48</v>
      </c>
      <c r="T3619">
        <v>1</v>
      </c>
      <c r="U3619" t="s">
        <v>38</v>
      </c>
      <c r="V3619">
        <v>0</v>
      </c>
      <c r="W3619">
        <v>1</v>
      </c>
      <c r="X3619">
        <v>69.64</v>
      </c>
      <c r="Y3619">
        <v>33</v>
      </c>
      <c r="Z3619">
        <v>4.5999999999999996</v>
      </c>
      <c r="AA3619" t="s">
        <v>39</v>
      </c>
      <c r="AB3619">
        <v>29.9</v>
      </c>
      <c r="AC3619">
        <v>0.35389999999999999</v>
      </c>
      <c r="AD3619">
        <v>0</v>
      </c>
      <c r="AE3619" t="s">
        <v>40</v>
      </c>
    </row>
    <row r="3620" spans="1:31" x14ac:dyDescent="0.25">
      <c r="A3620">
        <v>3619</v>
      </c>
      <c r="B3620" t="str">
        <f t="shared" si="56"/>
        <v>41-60</v>
      </c>
      <c r="D3620">
        <v>41</v>
      </c>
      <c r="F3620" t="s">
        <v>28</v>
      </c>
      <c r="G3620" t="s">
        <v>45</v>
      </c>
      <c r="H3620" t="s">
        <v>30</v>
      </c>
      <c r="I3620">
        <v>45</v>
      </c>
      <c r="J3620">
        <v>120</v>
      </c>
      <c r="K3620">
        <v>12</v>
      </c>
      <c r="L3620">
        <v>612.86</v>
      </c>
      <c r="M3620">
        <v>74044.61</v>
      </c>
      <c r="N3620">
        <v>0</v>
      </c>
      <c r="O3620">
        <v>7358</v>
      </c>
      <c r="P3620">
        <v>5</v>
      </c>
      <c r="Q3620">
        <v>12</v>
      </c>
      <c r="R3620">
        <v>3</v>
      </c>
      <c r="S3620">
        <v>0.45</v>
      </c>
      <c r="T3620">
        <v>4</v>
      </c>
      <c r="U3620" t="s">
        <v>31</v>
      </c>
      <c r="V3620">
        <v>0</v>
      </c>
      <c r="W3620">
        <v>2</v>
      </c>
      <c r="X3620">
        <v>486.11</v>
      </c>
      <c r="Y3620">
        <v>48</v>
      </c>
      <c r="Z3620">
        <v>2.2000000000000002</v>
      </c>
      <c r="AA3620" t="s">
        <v>39</v>
      </c>
      <c r="AB3620">
        <v>36.700000000000003</v>
      </c>
      <c r="AC3620">
        <v>0.4012</v>
      </c>
      <c r="AD3620">
        <v>0</v>
      </c>
      <c r="AE3620" t="s">
        <v>40</v>
      </c>
    </row>
    <row r="3621" spans="1:31" x14ac:dyDescent="0.25">
      <c r="A3621">
        <v>3620</v>
      </c>
      <c r="B3621" t="str">
        <f t="shared" si="56"/>
        <v>18-25</v>
      </c>
      <c r="D3621">
        <v>22</v>
      </c>
      <c r="F3621" t="s">
        <v>34</v>
      </c>
      <c r="G3621" t="s">
        <v>43</v>
      </c>
      <c r="H3621" t="s">
        <v>44</v>
      </c>
      <c r="I3621">
        <v>22</v>
      </c>
      <c r="J3621">
        <v>52</v>
      </c>
      <c r="K3621">
        <v>4</v>
      </c>
      <c r="L3621">
        <v>406.9</v>
      </c>
      <c r="M3621">
        <v>20406.41</v>
      </c>
      <c r="N3621">
        <v>0</v>
      </c>
      <c r="O3621">
        <v>2384</v>
      </c>
      <c r="P3621">
        <v>1</v>
      </c>
      <c r="Q3621">
        <v>0</v>
      </c>
      <c r="R3621">
        <v>0</v>
      </c>
      <c r="S3621">
        <v>0.13</v>
      </c>
      <c r="T3621">
        <v>0</v>
      </c>
      <c r="U3621" t="s">
        <v>37</v>
      </c>
      <c r="V3621">
        <v>2</v>
      </c>
      <c r="W3621">
        <v>3</v>
      </c>
      <c r="X3621">
        <v>46.16</v>
      </c>
      <c r="Y3621">
        <v>54</v>
      </c>
      <c r="Z3621">
        <v>3.8</v>
      </c>
      <c r="AA3621" t="s">
        <v>39</v>
      </c>
      <c r="AB3621">
        <v>25.4</v>
      </c>
      <c r="AC3621">
        <v>0.3236</v>
      </c>
      <c r="AD3621">
        <v>0</v>
      </c>
      <c r="AE3621" t="s">
        <v>40</v>
      </c>
    </row>
    <row r="3622" spans="1:31" x14ac:dyDescent="0.25">
      <c r="A3622">
        <v>3621</v>
      </c>
      <c r="B3622" t="str">
        <f t="shared" si="56"/>
        <v>60+</v>
      </c>
      <c r="D3622">
        <v>70</v>
      </c>
      <c r="F3622" t="s">
        <v>34</v>
      </c>
      <c r="G3622" t="s">
        <v>35</v>
      </c>
      <c r="H3622" t="s">
        <v>53</v>
      </c>
      <c r="I3622">
        <v>19</v>
      </c>
      <c r="J3622">
        <v>70</v>
      </c>
      <c r="K3622">
        <v>3</v>
      </c>
      <c r="L3622">
        <v>485.7</v>
      </c>
      <c r="M3622">
        <v>32285.48</v>
      </c>
      <c r="N3622">
        <v>0</v>
      </c>
      <c r="O3622">
        <v>3245</v>
      </c>
      <c r="P3622">
        <v>1</v>
      </c>
      <c r="Q3622">
        <v>8.6999999999999993</v>
      </c>
      <c r="R3622">
        <v>1</v>
      </c>
      <c r="S3622">
        <v>0.25</v>
      </c>
      <c r="T3622">
        <v>0</v>
      </c>
      <c r="U3622" t="s">
        <v>37</v>
      </c>
      <c r="V3622">
        <v>4</v>
      </c>
      <c r="W3622">
        <v>3</v>
      </c>
      <c r="X3622">
        <v>1668.74</v>
      </c>
      <c r="Y3622">
        <v>35</v>
      </c>
      <c r="Z3622">
        <v>3.9</v>
      </c>
      <c r="AA3622" t="s">
        <v>48</v>
      </c>
      <c r="AB3622">
        <v>28.1</v>
      </c>
      <c r="AC3622">
        <v>0.3417</v>
      </c>
      <c r="AD3622">
        <v>0</v>
      </c>
      <c r="AE3622" t="s">
        <v>40</v>
      </c>
    </row>
    <row r="3623" spans="1:31" x14ac:dyDescent="0.25">
      <c r="A3623">
        <v>3622</v>
      </c>
      <c r="B3623" t="str">
        <f t="shared" si="56"/>
        <v>26-40</v>
      </c>
      <c r="D3623">
        <v>29</v>
      </c>
      <c r="F3623" t="s">
        <v>34</v>
      </c>
      <c r="G3623" t="s">
        <v>43</v>
      </c>
      <c r="H3623" t="s">
        <v>36</v>
      </c>
      <c r="I3623">
        <v>19</v>
      </c>
      <c r="J3623">
        <v>41</v>
      </c>
      <c r="K3623">
        <v>7</v>
      </c>
      <c r="L3623">
        <v>533.54</v>
      </c>
      <c r="M3623">
        <v>20165.87</v>
      </c>
      <c r="N3623">
        <v>0</v>
      </c>
      <c r="O3623">
        <v>2561</v>
      </c>
      <c r="P3623">
        <v>1</v>
      </c>
      <c r="Q3623">
        <v>0</v>
      </c>
      <c r="R3623">
        <v>2</v>
      </c>
      <c r="S3623">
        <v>0.56999999999999995</v>
      </c>
      <c r="T3623">
        <v>1</v>
      </c>
      <c r="U3623" t="s">
        <v>42</v>
      </c>
      <c r="V3623">
        <v>2</v>
      </c>
      <c r="W3623">
        <v>2</v>
      </c>
      <c r="X3623">
        <v>1326.87</v>
      </c>
      <c r="Y3623">
        <v>30</v>
      </c>
      <c r="Z3623">
        <v>4.0999999999999996</v>
      </c>
      <c r="AA3623" t="s">
        <v>32</v>
      </c>
      <c r="AB3623">
        <v>24.6</v>
      </c>
      <c r="AC3623">
        <v>0.31840000000000002</v>
      </c>
      <c r="AD3623">
        <v>0</v>
      </c>
      <c r="AE3623" t="s">
        <v>40</v>
      </c>
    </row>
    <row r="3624" spans="1:31" x14ac:dyDescent="0.25">
      <c r="A3624">
        <v>3623</v>
      </c>
      <c r="B3624" t="str">
        <f t="shared" si="56"/>
        <v>26-40</v>
      </c>
      <c r="D3624">
        <v>35</v>
      </c>
      <c r="F3624" t="s">
        <v>28</v>
      </c>
      <c r="G3624" t="s">
        <v>35</v>
      </c>
      <c r="H3624" t="s">
        <v>30</v>
      </c>
      <c r="I3624">
        <v>0</v>
      </c>
      <c r="J3624">
        <v>0</v>
      </c>
      <c r="K3624">
        <v>0</v>
      </c>
      <c r="L3624">
        <v>510.32</v>
      </c>
      <c r="M3624">
        <v>0</v>
      </c>
      <c r="N3624">
        <v>0</v>
      </c>
      <c r="O3624">
        <v>235</v>
      </c>
      <c r="P3624">
        <v>0</v>
      </c>
      <c r="Q3624">
        <v>14.3</v>
      </c>
      <c r="R3624">
        <v>0</v>
      </c>
      <c r="S3624">
        <v>0.88</v>
      </c>
      <c r="T3624">
        <v>1</v>
      </c>
      <c r="U3624" t="s">
        <v>31</v>
      </c>
      <c r="V3624">
        <v>0</v>
      </c>
      <c r="W3624">
        <v>0</v>
      </c>
      <c r="X3624">
        <v>0</v>
      </c>
      <c r="Y3624">
        <v>134</v>
      </c>
      <c r="Z3624">
        <v>5</v>
      </c>
      <c r="AA3624" t="s">
        <v>39</v>
      </c>
      <c r="AB3624">
        <v>59.1</v>
      </c>
      <c r="AC3624">
        <v>0.56779999999999997</v>
      </c>
      <c r="AD3624">
        <v>1</v>
      </c>
      <c r="AE3624" t="s">
        <v>56</v>
      </c>
    </row>
    <row r="3625" spans="1:31" x14ac:dyDescent="0.25">
      <c r="A3625">
        <v>3624</v>
      </c>
      <c r="B3625" t="str">
        <f t="shared" si="56"/>
        <v>41-60</v>
      </c>
      <c r="D3625">
        <v>41</v>
      </c>
      <c r="F3625" t="s">
        <v>34</v>
      </c>
      <c r="G3625" t="s">
        <v>45</v>
      </c>
      <c r="H3625" t="s">
        <v>30</v>
      </c>
      <c r="I3625">
        <v>14</v>
      </c>
      <c r="J3625">
        <v>26</v>
      </c>
      <c r="K3625">
        <v>3</v>
      </c>
      <c r="L3625">
        <v>409.24</v>
      </c>
      <c r="M3625">
        <v>10375.61</v>
      </c>
      <c r="N3625">
        <v>0</v>
      </c>
      <c r="O3625">
        <v>1206</v>
      </c>
      <c r="P3625">
        <v>1</v>
      </c>
      <c r="Q3625">
        <v>0</v>
      </c>
      <c r="R3625">
        <v>0</v>
      </c>
      <c r="S3625">
        <v>0.49</v>
      </c>
      <c r="T3625">
        <v>2</v>
      </c>
      <c r="U3625" t="s">
        <v>42</v>
      </c>
      <c r="V3625">
        <v>1</v>
      </c>
      <c r="W3625">
        <v>1</v>
      </c>
      <c r="X3625">
        <v>235.48</v>
      </c>
      <c r="Y3625">
        <v>85</v>
      </c>
      <c r="Z3625">
        <v>4.3</v>
      </c>
      <c r="AA3625" t="s">
        <v>48</v>
      </c>
      <c r="AB3625">
        <v>44.3</v>
      </c>
      <c r="AC3625">
        <v>0.45700000000000002</v>
      </c>
      <c r="AD3625">
        <v>1</v>
      </c>
      <c r="AE3625" t="s">
        <v>59</v>
      </c>
    </row>
    <row r="3626" spans="1:31" x14ac:dyDescent="0.25">
      <c r="A3626">
        <v>3625</v>
      </c>
      <c r="B3626" t="str">
        <f t="shared" si="56"/>
        <v>60+</v>
      </c>
      <c r="D3626">
        <v>62</v>
      </c>
      <c r="F3626" t="s">
        <v>28</v>
      </c>
      <c r="G3626" t="s">
        <v>29</v>
      </c>
      <c r="H3626" t="s">
        <v>30</v>
      </c>
      <c r="I3626">
        <v>50</v>
      </c>
      <c r="J3626">
        <v>101</v>
      </c>
      <c r="K3626">
        <v>20</v>
      </c>
      <c r="L3626">
        <v>552.54</v>
      </c>
      <c r="M3626">
        <v>54215.65</v>
      </c>
      <c r="N3626">
        <v>0</v>
      </c>
      <c r="O3626">
        <v>5828</v>
      </c>
      <c r="P3626">
        <v>8</v>
      </c>
      <c r="Q3626">
        <v>23.1</v>
      </c>
      <c r="R3626">
        <v>1</v>
      </c>
      <c r="S3626">
        <v>0.26</v>
      </c>
      <c r="T3626">
        <v>2</v>
      </c>
      <c r="U3626" t="s">
        <v>46</v>
      </c>
      <c r="V3626">
        <v>3</v>
      </c>
      <c r="W3626">
        <v>2</v>
      </c>
      <c r="X3626">
        <v>937.21</v>
      </c>
      <c r="Y3626">
        <v>56</v>
      </c>
      <c r="Z3626">
        <v>4.8</v>
      </c>
      <c r="AA3626" t="s">
        <v>39</v>
      </c>
      <c r="AB3626">
        <v>36</v>
      </c>
      <c r="AC3626">
        <v>0.39679999999999999</v>
      </c>
      <c r="AD3626">
        <v>0</v>
      </c>
      <c r="AE3626" t="s">
        <v>40</v>
      </c>
    </row>
    <row r="3627" spans="1:31" x14ac:dyDescent="0.25">
      <c r="A3627">
        <v>3626</v>
      </c>
      <c r="B3627" t="str">
        <f t="shared" si="56"/>
        <v>41-60</v>
      </c>
      <c r="D3627">
        <v>57</v>
      </c>
      <c r="F3627" t="s">
        <v>28</v>
      </c>
      <c r="G3627" t="s">
        <v>29</v>
      </c>
      <c r="H3627" t="s">
        <v>44</v>
      </c>
      <c r="I3627">
        <v>29</v>
      </c>
      <c r="J3627">
        <v>46</v>
      </c>
      <c r="K3627">
        <v>3</v>
      </c>
      <c r="L3627">
        <v>403.94</v>
      </c>
      <c r="M3627">
        <v>18377.849999999999</v>
      </c>
      <c r="N3627">
        <v>0</v>
      </c>
      <c r="O3627">
        <v>2167</v>
      </c>
      <c r="P3627">
        <v>3</v>
      </c>
      <c r="Q3627">
        <v>10.4</v>
      </c>
      <c r="R3627">
        <v>1</v>
      </c>
      <c r="S3627">
        <v>0.51</v>
      </c>
      <c r="T3627">
        <v>2</v>
      </c>
      <c r="U3627" t="s">
        <v>31</v>
      </c>
      <c r="V3627">
        <v>2</v>
      </c>
      <c r="W3627">
        <v>3</v>
      </c>
      <c r="X3627">
        <v>2024.28</v>
      </c>
      <c r="Y3627">
        <v>55</v>
      </c>
      <c r="Z3627">
        <v>4.3</v>
      </c>
      <c r="AA3627" t="s">
        <v>48</v>
      </c>
      <c r="AB3627">
        <v>36.5</v>
      </c>
      <c r="AC3627">
        <v>0.40029999999999999</v>
      </c>
      <c r="AD3627">
        <v>0</v>
      </c>
      <c r="AE3627" t="s">
        <v>40</v>
      </c>
    </row>
    <row r="3628" spans="1:31" x14ac:dyDescent="0.25">
      <c r="A3628">
        <v>3627</v>
      </c>
      <c r="B3628" t="str">
        <f t="shared" si="56"/>
        <v>41-60</v>
      </c>
      <c r="D3628">
        <v>58</v>
      </c>
      <c r="F3628" t="s">
        <v>28</v>
      </c>
      <c r="G3628" t="s">
        <v>29</v>
      </c>
      <c r="H3628" t="s">
        <v>41</v>
      </c>
      <c r="I3628">
        <v>43</v>
      </c>
      <c r="J3628">
        <v>60</v>
      </c>
      <c r="K3628">
        <v>6</v>
      </c>
      <c r="L3628">
        <v>403.33</v>
      </c>
      <c r="M3628">
        <v>21912.21</v>
      </c>
      <c r="N3628">
        <v>0</v>
      </c>
      <c r="O3628">
        <v>2933</v>
      </c>
      <c r="P3628">
        <v>2</v>
      </c>
      <c r="Q3628">
        <v>18.600000000000001</v>
      </c>
      <c r="R3628">
        <v>2</v>
      </c>
      <c r="S3628">
        <v>0.32</v>
      </c>
      <c r="T3628">
        <v>2</v>
      </c>
      <c r="U3628" t="s">
        <v>46</v>
      </c>
      <c r="V3628">
        <v>2</v>
      </c>
      <c r="W3628">
        <v>2</v>
      </c>
      <c r="X3628">
        <v>1000.09</v>
      </c>
      <c r="Y3628">
        <v>20</v>
      </c>
      <c r="Z3628">
        <v>3.8</v>
      </c>
      <c r="AA3628" t="s">
        <v>39</v>
      </c>
      <c r="AB3628">
        <v>25.8</v>
      </c>
      <c r="AC3628">
        <v>0.32629999999999998</v>
      </c>
      <c r="AD3628">
        <v>0</v>
      </c>
      <c r="AE3628" t="s">
        <v>40</v>
      </c>
    </row>
    <row r="3629" spans="1:31" x14ac:dyDescent="0.25">
      <c r="A3629">
        <v>3628</v>
      </c>
      <c r="B3629" t="str">
        <f t="shared" si="56"/>
        <v>26-40</v>
      </c>
      <c r="D3629">
        <v>30</v>
      </c>
      <c r="F3629" t="s">
        <v>34</v>
      </c>
      <c r="G3629" t="s">
        <v>35</v>
      </c>
      <c r="H3629" t="s">
        <v>41</v>
      </c>
      <c r="I3629">
        <v>36</v>
      </c>
      <c r="J3629">
        <v>78</v>
      </c>
      <c r="K3629">
        <v>12</v>
      </c>
      <c r="L3629">
        <v>447</v>
      </c>
      <c r="M3629">
        <v>31412.080000000002</v>
      </c>
      <c r="N3629">
        <v>0</v>
      </c>
      <c r="O3629">
        <v>3926</v>
      </c>
      <c r="P3629">
        <v>1</v>
      </c>
      <c r="Q3629">
        <v>10.4</v>
      </c>
      <c r="R3629">
        <v>4</v>
      </c>
      <c r="S3629">
        <v>0.27</v>
      </c>
      <c r="T3629">
        <v>5</v>
      </c>
      <c r="U3629" t="s">
        <v>38</v>
      </c>
      <c r="V3629">
        <v>3</v>
      </c>
      <c r="W3629">
        <v>5</v>
      </c>
      <c r="X3629">
        <v>853.33</v>
      </c>
      <c r="Y3629">
        <v>29</v>
      </c>
      <c r="Z3629">
        <v>2.2999999999999998</v>
      </c>
      <c r="AA3629" t="s">
        <v>54</v>
      </c>
      <c r="AB3629">
        <v>33.1</v>
      </c>
      <c r="AC3629">
        <v>0.37590000000000001</v>
      </c>
      <c r="AD3629">
        <v>0</v>
      </c>
      <c r="AE3629" t="s">
        <v>40</v>
      </c>
    </row>
    <row r="3630" spans="1:31" x14ac:dyDescent="0.25">
      <c r="A3630">
        <v>3629</v>
      </c>
      <c r="B3630" t="str">
        <f t="shared" si="56"/>
        <v>60+</v>
      </c>
      <c r="D3630">
        <v>62</v>
      </c>
      <c r="F3630" t="s">
        <v>28</v>
      </c>
      <c r="G3630" t="s">
        <v>35</v>
      </c>
      <c r="H3630" t="s">
        <v>36</v>
      </c>
      <c r="I3630">
        <v>1</v>
      </c>
      <c r="J3630">
        <v>1</v>
      </c>
      <c r="K3630">
        <v>0</v>
      </c>
      <c r="L3630">
        <v>513.51</v>
      </c>
      <c r="M3630">
        <v>522.62</v>
      </c>
      <c r="N3630">
        <v>0</v>
      </c>
      <c r="O3630">
        <v>81</v>
      </c>
      <c r="P3630">
        <v>0</v>
      </c>
      <c r="Q3630">
        <v>6.2</v>
      </c>
      <c r="R3630">
        <v>0</v>
      </c>
      <c r="S3630">
        <v>0.19</v>
      </c>
      <c r="T3630">
        <v>2</v>
      </c>
      <c r="U3630" t="s">
        <v>31</v>
      </c>
      <c r="V3630">
        <v>0</v>
      </c>
      <c r="W3630">
        <v>0</v>
      </c>
      <c r="X3630">
        <v>0</v>
      </c>
      <c r="Y3630">
        <v>36</v>
      </c>
      <c r="Z3630">
        <v>4.7</v>
      </c>
      <c r="AA3630" t="s">
        <v>39</v>
      </c>
      <c r="AB3630">
        <v>26.8</v>
      </c>
      <c r="AC3630">
        <v>0.33289999999999997</v>
      </c>
      <c r="AD3630">
        <v>0</v>
      </c>
      <c r="AE3630" t="s">
        <v>40</v>
      </c>
    </row>
    <row r="3631" spans="1:31" x14ac:dyDescent="0.25">
      <c r="A3631">
        <v>3630</v>
      </c>
      <c r="B3631" t="str">
        <f t="shared" si="56"/>
        <v>60+</v>
      </c>
      <c r="D3631">
        <v>61</v>
      </c>
      <c r="F3631" t="s">
        <v>34</v>
      </c>
      <c r="G3631" t="s">
        <v>43</v>
      </c>
      <c r="H3631" t="s">
        <v>30</v>
      </c>
      <c r="I3631">
        <v>43</v>
      </c>
      <c r="J3631">
        <v>13</v>
      </c>
      <c r="K3631">
        <v>1</v>
      </c>
      <c r="L3631">
        <v>333.46</v>
      </c>
      <c r="M3631">
        <v>4451.3599999999997</v>
      </c>
      <c r="N3631">
        <v>0</v>
      </c>
      <c r="O3631">
        <v>852</v>
      </c>
      <c r="P3631">
        <v>1</v>
      </c>
      <c r="Q3631">
        <v>23</v>
      </c>
      <c r="R3631">
        <v>1</v>
      </c>
      <c r="S3631">
        <v>0.5</v>
      </c>
      <c r="T3631">
        <v>1</v>
      </c>
      <c r="U3631" t="s">
        <v>38</v>
      </c>
      <c r="V3631">
        <v>0</v>
      </c>
      <c r="W3631">
        <v>1</v>
      </c>
      <c r="X3631">
        <v>306.57</v>
      </c>
      <c r="Y3631">
        <v>30</v>
      </c>
      <c r="Z3631">
        <v>4.2</v>
      </c>
      <c r="AA3631" t="s">
        <v>51</v>
      </c>
      <c r="AB3631">
        <v>19.100000000000001</v>
      </c>
      <c r="AC3631">
        <v>0.28339999999999999</v>
      </c>
      <c r="AD3631">
        <v>0</v>
      </c>
      <c r="AE3631" t="s">
        <v>40</v>
      </c>
    </row>
    <row r="3632" spans="1:31" x14ac:dyDescent="0.25">
      <c r="A3632">
        <v>3631</v>
      </c>
      <c r="B3632" t="str">
        <f t="shared" si="56"/>
        <v>41-60</v>
      </c>
      <c r="D3632">
        <v>42</v>
      </c>
      <c r="F3632" t="s">
        <v>34</v>
      </c>
      <c r="G3632" t="s">
        <v>35</v>
      </c>
      <c r="H3632" t="s">
        <v>41</v>
      </c>
      <c r="I3632">
        <v>30</v>
      </c>
      <c r="J3632">
        <v>23</v>
      </c>
      <c r="K3632">
        <v>1</v>
      </c>
      <c r="L3632">
        <v>346.88</v>
      </c>
      <c r="M3632">
        <v>7860.83</v>
      </c>
      <c r="N3632">
        <v>0</v>
      </c>
      <c r="O3632">
        <v>872</v>
      </c>
      <c r="P3632">
        <v>1</v>
      </c>
      <c r="Q3632">
        <v>18.399999999999999</v>
      </c>
      <c r="R3632">
        <v>0</v>
      </c>
      <c r="S3632">
        <v>0.33</v>
      </c>
      <c r="T3632">
        <v>1</v>
      </c>
      <c r="U3632" t="s">
        <v>38</v>
      </c>
      <c r="V3632">
        <v>1</v>
      </c>
      <c r="W3632">
        <v>0</v>
      </c>
      <c r="X3632">
        <v>180.06</v>
      </c>
      <c r="Y3632">
        <v>32</v>
      </c>
      <c r="Z3632">
        <v>2.4</v>
      </c>
      <c r="AA3632" t="s">
        <v>39</v>
      </c>
      <c r="AB3632">
        <v>28.5</v>
      </c>
      <c r="AC3632">
        <v>0.34439999999999998</v>
      </c>
      <c r="AD3632">
        <v>0</v>
      </c>
      <c r="AE3632" t="s">
        <v>40</v>
      </c>
    </row>
    <row r="3633" spans="1:31" x14ac:dyDescent="0.25">
      <c r="A3633">
        <v>3632</v>
      </c>
      <c r="B3633" t="str">
        <f t="shared" si="56"/>
        <v>41-60</v>
      </c>
      <c r="D3633">
        <v>46</v>
      </c>
      <c r="F3633" t="s">
        <v>34</v>
      </c>
      <c r="G3633" t="s">
        <v>43</v>
      </c>
      <c r="H3633" t="s">
        <v>41</v>
      </c>
      <c r="I3633">
        <v>19</v>
      </c>
      <c r="J3633">
        <v>59</v>
      </c>
      <c r="K3633">
        <v>1</v>
      </c>
      <c r="L3633">
        <v>245.8</v>
      </c>
      <c r="M3633">
        <v>15922.8</v>
      </c>
      <c r="N3633">
        <v>0</v>
      </c>
      <c r="O3633">
        <v>1397</v>
      </c>
      <c r="P3633">
        <v>5</v>
      </c>
      <c r="Q3633">
        <v>3.9</v>
      </c>
      <c r="R3633">
        <v>1</v>
      </c>
      <c r="S3633">
        <v>0.04</v>
      </c>
      <c r="T3633">
        <v>2</v>
      </c>
      <c r="U3633" t="s">
        <v>46</v>
      </c>
      <c r="V3633">
        <v>1</v>
      </c>
      <c r="W3633">
        <v>3</v>
      </c>
      <c r="X3633">
        <v>749.58</v>
      </c>
      <c r="Y3633">
        <v>35</v>
      </c>
      <c r="Z3633">
        <v>3.1</v>
      </c>
      <c r="AA3633" t="s">
        <v>51</v>
      </c>
      <c r="AB3633">
        <v>32</v>
      </c>
      <c r="AC3633">
        <v>0.36840000000000001</v>
      </c>
      <c r="AD3633">
        <v>0</v>
      </c>
      <c r="AE3633" t="s">
        <v>40</v>
      </c>
    </row>
    <row r="3634" spans="1:31" x14ac:dyDescent="0.25">
      <c r="A3634">
        <v>3633</v>
      </c>
      <c r="B3634" t="str">
        <f t="shared" si="56"/>
        <v>18-25</v>
      </c>
      <c r="D3634">
        <v>19</v>
      </c>
      <c r="F3634" t="s">
        <v>28</v>
      </c>
      <c r="G3634" t="s">
        <v>43</v>
      </c>
      <c r="H3634" t="s">
        <v>36</v>
      </c>
      <c r="I3634">
        <v>4</v>
      </c>
      <c r="J3634">
        <v>6</v>
      </c>
      <c r="K3634">
        <v>0</v>
      </c>
      <c r="L3634">
        <v>419.55</v>
      </c>
      <c r="M3634">
        <v>2296.61</v>
      </c>
      <c r="N3634">
        <v>1</v>
      </c>
      <c r="O3634">
        <v>577</v>
      </c>
      <c r="P3634">
        <v>0</v>
      </c>
      <c r="Q3634">
        <v>13.4</v>
      </c>
      <c r="R3634">
        <v>0</v>
      </c>
      <c r="S3634">
        <v>0.11</v>
      </c>
      <c r="T3634">
        <v>2</v>
      </c>
      <c r="U3634" t="s">
        <v>42</v>
      </c>
      <c r="V3634">
        <v>0</v>
      </c>
      <c r="W3634">
        <v>0</v>
      </c>
      <c r="X3634">
        <v>0</v>
      </c>
      <c r="Y3634">
        <v>34</v>
      </c>
      <c r="Z3634">
        <v>4</v>
      </c>
      <c r="AA3634" t="s">
        <v>39</v>
      </c>
      <c r="AB3634">
        <v>25</v>
      </c>
      <c r="AC3634">
        <v>0.3206</v>
      </c>
      <c r="AD3634">
        <v>0</v>
      </c>
      <c r="AE3634" t="s">
        <v>40</v>
      </c>
    </row>
    <row r="3635" spans="1:31" x14ac:dyDescent="0.25">
      <c r="A3635">
        <v>3634</v>
      </c>
      <c r="B3635" t="str">
        <f t="shared" si="56"/>
        <v>41-60</v>
      </c>
      <c r="D3635">
        <v>58</v>
      </c>
      <c r="F3635" t="s">
        <v>34</v>
      </c>
      <c r="G3635" t="s">
        <v>35</v>
      </c>
      <c r="H3635" t="s">
        <v>36</v>
      </c>
      <c r="I3635">
        <v>39</v>
      </c>
      <c r="J3635">
        <v>94</v>
      </c>
      <c r="K3635">
        <v>13</v>
      </c>
      <c r="L3635">
        <v>579.91</v>
      </c>
      <c r="M3635">
        <v>53294.15</v>
      </c>
      <c r="N3635">
        <v>0</v>
      </c>
      <c r="O3635">
        <v>5124</v>
      </c>
      <c r="P3635">
        <v>7</v>
      </c>
      <c r="Q3635">
        <v>16.7</v>
      </c>
      <c r="R3635">
        <v>0</v>
      </c>
      <c r="S3635">
        <v>0.3</v>
      </c>
      <c r="T3635">
        <v>5</v>
      </c>
      <c r="U3635" t="s">
        <v>47</v>
      </c>
      <c r="V3635">
        <v>3</v>
      </c>
      <c r="W3635">
        <v>5</v>
      </c>
      <c r="X3635">
        <v>1466.25</v>
      </c>
      <c r="Y3635">
        <v>16</v>
      </c>
      <c r="Z3635">
        <v>4.3</v>
      </c>
      <c r="AA3635" t="s">
        <v>39</v>
      </c>
      <c r="AB3635">
        <v>30.1</v>
      </c>
      <c r="AC3635">
        <v>0.35499999999999998</v>
      </c>
      <c r="AD3635">
        <v>0</v>
      </c>
      <c r="AE3635" t="s">
        <v>40</v>
      </c>
    </row>
    <row r="3636" spans="1:31" x14ac:dyDescent="0.25">
      <c r="A3636">
        <v>3635</v>
      </c>
      <c r="B3636" t="str">
        <f t="shared" si="56"/>
        <v>60+</v>
      </c>
      <c r="D3636">
        <v>68</v>
      </c>
      <c r="F3636" t="s">
        <v>28</v>
      </c>
      <c r="G3636" t="s">
        <v>49</v>
      </c>
      <c r="H3636" t="s">
        <v>36</v>
      </c>
      <c r="I3636">
        <v>34</v>
      </c>
      <c r="J3636">
        <v>42</v>
      </c>
      <c r="K3636">
        <v>1</v>
      </c>
      <c r="L3636">
        <v>839.09</v>
      </c>
      <c r="M3636">
        <v>38144.01</v>
      </c>
      <c r="N3636">
        <v>0</v>
      </c>
      <c r="O3636">
        <v>4215</v>
      </c>
      <c r="P3636">
        <v>1</v>
      </c>
      <c r="Q3636">
        <v>4</v>
      </c>
      <c r="R3636">
        <v>2</v>
      </c>
      <c r="S3636">
        <v>0.54</v>
      </c>
      <c r="T3636">
        <v>3</v>
      </c>
      <c r="U3636" t="s">
        <v>47</v>
      </c>
      <c r="V3636">
        <v>1</v>
      </c>
      <c r="W3636">
        <v>1</v>
      </c>
      <c r="X3636">
        <v>412.63</v>
      </c>
      <c r="Y3636">
        <v>22</v>
      </c>
      <c r="Z3636">
        <v>5</v>
      </c>
      <c r="AA3636" t="s">
        <v>51</v>
      </c>
      <c r="AB3636">
        <v>20.399999999999999</v>
      </c>
      <c r="AC3636">
        <v>0.29120000000000001</v>
      </c>
      <c r="AD3636">
        <v>0</v>
      </c>
      <c r="AE3636" t="s">
        <v>40</v>
      </c>
    </row>
    <row r="3637" spans="1:31" x14ac:dyDescent="0.25">
      <c r="A3637">
        <v>3636</v>
      </c>
      <c r="B3637" t="str">
        <f t="shared" si="56"/>
        <v>41-60</v>
      </c>
      <c r="D3637">
        <v>43</v>
      </c>
      <c r="F3637" t="s">
        <v>28</v>
      </c>
      <c r="G3637" t="s">
        <v>43</v>
      </c>
      <c r="H3637" t="s">
        <v>41</v>
      </c>
      <c r="I3637">
        <v>37</v>
      </c>
      <c r="J3637">
        <v>93</v>
      </c>
      <c r="K3637">
        <v>15</v>
      </c>
      <c r="L3637">
        <v>482.8</v>
      </c>
      <c r="M3637">
        <v>49206.99</v>
      </c>
      <c r="N3637">
        <v>0</v>
      </c>
      <c r="O3637">
        <v>5202</v>
      </c>
      <c r="P3637">
        <v>0</v>
      </c>
      <c r="Q3637">
        <v>0</v>
      </c>
      <c r="R3637">
        <v>3</v>
      </c>
      <c r="S3637">
        <v>0.57999999999999996</v>
      </c>
      <c r="T3637">
        <v>4</v>
      </c>
      <c r="U3637" t="s">
        <v>46</v>
      </c>
      <c r="V3637">
        <v>3</v>
      </c>
      <c r="W3637">
        <v>4</v>
      </c>
      <c r="X3637">
        <v>501.59</v>
      </c>
      <c r="Y3637">
        <v>83</v>
      </c>
      <c r="Z3637">
        <v>2.2999999999999998</v>
      </c>
      <c r="AA3637" t="s">
        <v>39</v>
      </c>
      <c r="AB3637">
        <v>47</v>
      </c>
      <c r="AC3637">
        <v>0.47739999999999999</v>
      </c>
      <c r="AD3637">
        <v>1</v>
      </c>
      <c r="AE3637" t="s">
        <v>56</v>
      </c>
    </row>
    <row r="3638" spans="1:31" x14ac:dyDescent="0.25">
      <c r="A3638">
        <v>3637</v>
      </c>
      <c r="B3638" t="str">
        <f t="shared" si="56"/>
        <v>41-60</v>
      </c>
      <c r="D3638">
        <v>46</v>
      </c>
      <c r="F3638" t="s">
        <v>28</v>
      </c>
      <c r="G3638" t="s">
        <v>43</v>
      </c>
      <c r="H3638" t="s">
        <v>30</v>
      </c>
      <c r="I3638">
        <v>36</v>
      </c>
      <c r="J3638">
        <v>76</v>
      </c>
      <c r="K3638">
        <v>7</v>
      </c>
      <c r="L3638">
        <v>650.67999999999995</v>
      </c>
      <c r="M3638">
        <v>51489.39</v>
      </c>
      <c r="N3638">
        <v>0</v>
      </c>
      <c r="O3638">
        <v>5200</v>
      </c>
      <c r="P3638">
        <v>3</v>
      </c>
      <c r="Q3638">
        <v>2.5</v>
      </c>
      <c r="R3638">
        <v>1</v>
      </c>
      <c r="S3638">
        <v>0.27</v>
      </c>
      <c r="T3638">
        <v>2</v>
      </c>
      <c r="U3638" t="s">
        <v>38</v>
      </c>
      <c r="V3638">
        <v>1</v>
      </c>
      <c r="W3638">
        <v>3</v>
      </c>
      <c r="X3638">
        <v>381.25</v>
      </c>
      <c r="Y3638">
        <v>42</v>
      </c>
      <c r="Z3638">
        <v>2.9</v>
      </c>
      <c r="AA3638" t="s">
        <v>39</v>
      </c>
      <c r="AB3638">
        <v>27.7</v>
      </c>
      <c r="AC3638">
        <v>0.33889999999999998</v>
      </c>
      <c r="AD3638">
        <v>0</v>
      </c>
      <c r="AE3638" t="s">
        <v>40</v>
      </c>
    </row>
    <row r="3639" spans="1:31" x14ac:dyDescent="0.25">
      <c r="A3639">
        <v>3638</v>
      </c>
      <c r="B3639" t="str">
        <f t="shared" si="56"/>
        <v>41-60</v>
      </c>
      <c r="D3639">
        <v>44</v>
      </c>
      <c r="F3639" t="s">
        <v>28</v>
      </c>
      <c r="G3639" t="s">
        <v>43</v>
      </c>
      <c r="H3639" t="s">
        <v>30</v>
      </c>
      <c r="I3639">
        <v>42</v>
      </c>
      <c r="J3639">
        <v>142</v>
      </c>
      <c r="K3639">
        <v>17</v>
      </c>
      <c r="L3639">
        <v>457.62</v>
      </c>
      <c r="M3639">
        <v>63561.63</v>
      </c>
      <c r="N3639">
        <v>0</v>
      </c>
      <c r="O3639">
        <v>6875</v>
      </c>
      <c r="P3639">
        <v>8</v>
      </c>
      <c r="Q3639">
        <v>10.199999999999999</v>
      </c>
      <c r="R3639">
        <v>4</v>
      </c>
      <c r="S3639">
        <v>0.27</v>
      </c>
      <c r="T3639">
        <v>2</v>
      </c>
      <c r="U3639" t="s">
        <v>31</v>
      </c>
      <c r="V3639">
        <v>8</v>
      </c>
      <c r="W3639">
        <v>3</v>
      </c>
      <c r="X3639">
        <v>1254.6400000000001</v>
      </c>
      <c r="Y3639">
        <v>72</v>
      </c>
      <c r="Z3639">
        <v>2.7</v>
      </c>
      <c r="AA3639" t="s">
        <v>32</v>
      </c>
      <c r="AB3639">
        <v>50.3</v>
      </c>
      <c r="AC3639">
        <v>0.502</v>
      </c>
      <c r="AD3639">
        <v>1</v>
      </c>
      <c r="AE3639" t="s">
        <v>59</v>
      </c>
    </row>
    <row r="3640" spans="1:31" x14ac:dyDescent="0.25">
      <c r="A3640">
        <v>3639</v>
      </c>
      <c r="B3640" t="str">
        <f t="shared" si="56"/>
        <v>18-25</v>
      </c>
      <c r="D3640">
        <v>22</v>
      </c>
      <c r="F3640" t="s">
        <v>34</v>
      </c>
      <c r="G3640" t="s">
        <v>45</v>
      </c>
      <c r="H3640" t="s">
        <v>44</v>
      </c>
      <c r="I3640">
        <v>47</v>
      </c>
      <c r="J3640">
        <v>134</v>
      </c>
      <c r="K3640">
        <v>10</v>
      </c>
      <c r="L3640">
        <v>466.36</v>
      </c>
      <c r="M3640">
        <v>66226.45</v>
      </c>
      <c r="N3640">
        <v>0</v>
      </c>
      <c r="O3640">
        <v>5778</v>
      </c>
      <c r="P3640">
        <v>11</v>
      </c>
      <c r="Q3640">
        <v>9.9</v>
      </c>
      <c r="R3640">
        <v>1</v>
      </c>
      <c r="S3640">
        <v>0.44</v>
      </c>
      <c r="T3640">
        <v>3</v>
      </c>
      <c r="U3640" t="s">
        <v>46</v>
      </c>
      <c r="V3640">
        <v>1</v>
      </c>
      <c r="W3640">
        <v>6</v>
      </c>
      <c r="X3640">
        <v>1908.86</v>
      </c>
      <c r="Y3640">
        <v>10</v>
      </c>
      <c r="Z3640">
        <v>2.1</v>
      </c>
      <c r="AA3640" t="s">
        <v>48</v>
      </c>
      <c r="AB3640">
        <v>30.7</v>
      </c>
      <c r="AC3640">
        <v>0.35899999999999999</v>
      </c>
      <c r="AD3640">
        <v>0</v>
      </c>
      <c r="AE3640" t="s">
        <v>40</v>
      </c>
    </row>
    <row r="3641" spans="1:31" x14ac:dyDescent="0.25">
      <c r="A3641">
        <v>3640</v>
      </c>
      <c r="B3641" t="str">
        <f t="shared" si="56"/>
        <v>41-60</v>
      </c>
      <c r="D3641">
        <v>50</v>
      </c>
      <c r="F3641" t="s">
        <v>28</v>
      </c>
      <c r="G3641" t="s">
        <v>49</v>
      </c>
      <c r="H3641" t="s">
        <v>41</v>
      </c>
      <c r="I3641">
        <v>58</v>
      </c>
      <c r="J3641">
        <v>139</v>
      </c>
      <c r="K3641">
        <v>19</v>
      </c>
      <c r="L3641">
        <v>438.59</v>
      </c>
      <c r="M3641">
        <v>59743.59</v>
      </c>
      <c r="N3641">
        <v>0</v>
      </c>
      <c r="O3641">
        <v>6921</v>
      </c>
      <c r="P3641">
        <v>11</v>
      </c>
      <c r="Q3641">
        <v>31.4</v>
      </c>
      <c r="R3641">
        <v>3</v>
      </c>
      <c r="S3641">
        <v>0.49</v>
      </c>
      <c r="T3641">
        <v>8</v>
      </c>
      <c r="U3641" t="s">
        <v>46</v>
      </c>
      <c r="V3641">
        <v>1</v>
      </c>
      <c r="W3641">
        <v>8</v>
      </c>
      <c r="X3641">
        <v>2532.96</v>
      </c>
      <c r="Y3641">
        <v>89</v>
      </c>
      <c r="Z3641">
        <v>2.7</v>
      </c>
      <c r="AA3641" t="s">
        <v>39</v>
      </c>
      <c r="AB3641">
        <v>65.7</v>
      </c>
      <c r="AC3641">
        <v>0.61570000000000003</v>
      </c>
      <c r="AD3641">
        <v>1</v>
      </c>
      <c r="AE3641" t="s">
        <v>60</v>
      </c>
    </row>
    <row r="3642" spans="1:31" x14ac:dyDescent="0.25">
      <c r="A3642">
        <v>3641</v>
      </c>
      <c r="B3642" t="str">
        <f t="shared" si="56"/>
        <v>41-60</v>
      </c>
      <c r="D3642">
        <v>56</v>
      </c>
      <c r="F3642" t="s">
        <v>28</v>
      </c>
      <c r="G3642" t="s">
        <v>35</v>
      </c>
      <c r="H3642" t="s">
        <v>30</v>
      </c>
      <c r="I3642">
        <v>59</v>
      </c>
      <c r="J3642">
        <v>78</v>
      </c>
      <c r="K3642">
        <v>12</v>
      </c>
      <c r="L3642">
        <v>448.31</v>
      </c>
      <c r="M3642">
        <v>37358.68</v>
      </c>
      <c r="N3642">
        <v>0</v>
      </c>
      <c r="O3642">
        <v>3638</v>
      </c>
      <c r="P3642">
        <v>4</v>
      </c>
      <c r="Q3642">
        <v>5.6</v>
      </c>
      <c r="R3642">
        <v>2</v>
      </c>
      <c r="S3642">
        <v>0.73</v>
      </c>
      <c r="T3642">
        <v>2</v>
      </c>
      <c r="U3642" t="s">
        <v>46</v>
      </c>
      <c r="V3642">
        <v>1</v>
      </c>
      <c r="W3642">
        <v>6</v>
      </c>
      <c r="X3642">
        <v>1662.12</v>
      </c>
      <c r="Y3642">
        <v>70</v>
      </c>
      <c r="Z3642">
        <v>4.4000000000000004</v>
      </c>
      <c r="AA3642" t="s">
        <v>51</v>
      </c>
      <c r="AB3642">
        <v>38.200000000000003</v>
      </c>
      <c r="AC3642">
        <v>0.4123</v>
      </c>
      <c r="AD3642">
        <v>1</v>
      </c>
      <c r="AE3642" t="s">
        <v>58</v>
      </c>
    </row>
    <row r="3643" spans="1:31" x14ac:dyDescent="0.25">
      <c r="A3643">
        <v>3642</v>
      </c>
      <c r="B3643" t="str">
        <f t="shared" si="56"/>
        <v>60+</v>
      </c>
      <c r="D3643">
        <v>67</v>
      </c>
      <c r="F3643" t="s">
        <v>57</v>
      </c>
      <c r="G3643" t="s">
        <v>35</v>
      </c>
      <c r="H3643" t="s">
        <v>30</v>
      </c>
      <c r="I3643">
        <v>54</v>
      </c>
      <c r="J3643">
        <v>46</v>
      </c>
      <c r="K3643">
        <v>2</v>
      </c>
      <c r="L3643">
        <v>448.97</v>
      </c>
      <c r="M3643">
        <v>22050.1</v>
      </c>
      <c r="N3643">
        <v>0</v>
      </c>
      <c r="O3643">
        <v>1975</v>
      </c>
      <c r="P3643">
        <v>1</v>
      </c>
      <c r="Q3643">
        <v>14.8</v>
      </c>
      <c r="R3643">
        <v>0</v>
      </c>
      <c r="S3643">
        <v>0.11</v>
      </c>
      <c r="T3643">
        <v>3</v>
      </c>
      <c r="U3643" t="s">
        <v>31</v>
      </c>
      <c r="V3643">
        <v>0</v>
      </c>
      <c r="W3643">
        <v>1</v>
      </c>
      <c r="X3643">
        <v>245.52</v>
      </c>
      <c r="Y3643">
        <v>25</v>
      </c>
      <c r="Z3643">
        <v>3.8</v>
      </c>
      <c r="AA3643" t="s">
        <v>51</v>
      </c>
      <c r="AB3643">
        <v>13.2</v>
      </c>
      <c r="AC3643">
        <v>0.24879999999999999</v>
      </c>
      <c r="AD3643">
        <v>0</v>
      </c>
      <c r="AE3643" t="s">
        <v>40</v>
      </c>
    </row>
    <row r="3644" spans="1:31" x14ac:dyDescent="0.25">
      <c r="A3644">
        <v>3643</v>
      </c>
      <c r="B3644" t="str">
        <f t="shared" si="56"/>
        <v>60+</v>
      </c>
      <c r="D3644">
        <v>67</v>
      </c>
      <c r="F3644" t="s">
        <v>28</v>
      </c>
      <c r="G3644" t="s">
        <v>43</v>
      </c>
      <c r="H3644" t="s">
        <v>30</v>
      </c>
      <c r="I3644">
        <v>60</v>
      </c>
      <c r="J3644">
        <v>101</v>
      </c>
      <c r="K3644">
        <v>18</v>
      </c>
      <c r="L3644">
        <v>414.44</v>
      </c>
      <c r="M3644">
        <v>39393.839999999997</v>
      </c>
      <c r="N3644">
        <v>0</v>
      </c>
      <c r="O3644">
        <v>4307</v>
      </c>
      <c r="P3644">
        <v>6</v>
      </c>
      <c r="Q3644">
        <v>13.6</v>
      </c>
      <c r="R3644">
        <v>3</v>
      </c>
      <c r="S3644">
        <v>0.5</v>
      </c>
      <c r="T3644">
        <v>2</v>
      </c>
      <c r="U3644" t="s">
        <v>38</v>
      </c>
      <c r="V3644">
        <v>6</v>
      </c>
      <c r="W3644">
        <v>4</v>
      </c>
      <c r="X3644">
        <v>2368.52</v>
      </c>
      <c r="Y3644">
        <v>15</v>
      </c>
      <c r="Z3644">
        <v>3.8</v>
      </c>
      <c r="AA3644" t="s">
        <v>48</v>
      </c>
      <c r="AB3644">
        <v>29.7</v>
      </c>
      <c r="AC3644">
        <v>0.35210000000000002</v>
      </c>
      <c r="AD3644">
        <v>0</v>
      </c>
      <c r="AE3644" t="s">
        <v>40</v>
      </c>
    </row>
    <row r="3645" spans="1:31" x14ac:dyDescent="0.25">
      <c r="A3645">
        <v>3644</v>
      </c>
      <c r="B3645" t="str">
        <f t="shared" si="56"/>
        <v>41-60</v>
      </c>
      <c r="D3645">
        <v>44</v>
      </c>
      <c r="F3645" t="s">
        <v>28</v>
      </c>
      <c r="G3645" t="s">
        <v>29</v>
      </c>
      <c r="H3645" t="s">
        <v>44</v>
      </c>
      <c r="I3645">
        <v>51</v>
      </c>
      <c r="J3645">
        <v>93</v>
      </c>
      <c r="K3645">
        <v>12</v>
      </c>
      <c r="L3645">
        <v>666.3</v>
      </c>
      <c r="M3645">
        <v>59782.86</v>
      </c>
      <c r="N3645">
        <v>0</v>
      </c>
      <c r="O3645">
        <v>6767</v>
      </c>
      <c r="P3645">
        <v>2</v>
      </c>
      <c r="Q3645">
        <v>20.399999999999999</v>
      </c>
      <c r="R3645">
        <v>3</v>
      </c>
      <c r="S3645">
        <v>0.25</v>
      </c>
      <c r="T3645">
        <v>1</v>
      </c>
      <c r="U3645" t="s">
        <v>42</v>
      </c>
      <c r="V3645">
        <v>2</v>
      </c>
      <c r="W3645">
        <v>6</v>
      </c>
      <c r="X3645">
        <v>1925.19</v>
      </c>
      <c r="Y3645">
        <v>13</v>
      </c>
      <c r="Z3645">
        <v>4.0999999999999996</v>
      </c>
      <c r="AA3645" t="s">
        <v>48</v>
      </c>
      <c r="AB3645">
        <v>18.2</v>
      </c>
      <c r="AC3645">
        <v>0.27810000000000001</v>
      </c>
      <c r="AD3645">
        <v>0</v>
      </c>
      <c r="AE3645" t="s">
        <v>40</v>
      </c>
    </row>
    <row r="3646" spans="1:31" x14ac:dyDescent="0.25">
      <c r="A3646">
        <v>3645</v>
      </c>
      <c r="B3646" t="str">
        <f t="shared" si="56"/>
        <v>60+</v>
      </c>
      <c r="D3646">
        <v>68</v>
      </c>
      <c r="F3646" t="s">
        <v>28</v>
      </c>
      <c r="G3646" t="s">
        <v>45</v>
      </c>
      <c r="H3646" t="s">
        <v>30</v>
      </c>
      <c r="I3646">
        <v>24</v>
      </c>
      <c r="J3646">
        <v>35</v>
      </c>
      <c r="K3646">
        <v>5</v>
      </c>
      <c r="L3646">
        <v>519.77</v>
      </c>
      <c r="M3646">
        <v>17099.57</v>
      </c>
      <c r="N3646">
        <v>0</v>
      </c>
      <c r="O3646">
        <v>2288</v>
      </c>
      <c r="P3646">
        <v>2</v>
      </c>
      <c r="Q3646">
        <v>0.6</v>
      </c>
      <c r="R3646">
        <v>1</v>
      </c>
      <c r="S3646">
        <v>0.24</v>
      </c>
      <c r="T3646">
        <v>1</v>
      </c>
      <c r="U3646" t="s">
        <v>46</v>
      </c>
      <c r="V3646">
        <v>2</v>
      </c>
      <c r="W3646">
        <v>2</v>
      </c>
      <c r="X3646">
        <v>1256.76</v>
      </c>
      <c r="Y3646">
        <v>2</v>
      </c>
      <c r="Z3646">
        <v>4.3</v>
      </c>
      <c r="AA3646" t="s">
        <v>51</v>
      </c>
      <c r="AB3646">
        <v>15.4</v>
      </c>
      <c r="AC3646">
        <v>0.26179999999999998</v>
      </c>
      <c r="AD3646">
        <v>0</v>
      </c>
      <c r="AE3646" t="s">
        <v>40</v>
      </c>
    </row>
    <row r="3647" spans="1:31" x14ac:dyDescent="0.25">
      <c r="A3647">
        <v>3646</v>
      </c>
      <c r="B3647" t="str">
        <f t="shared" si="56"/>
        <v>41-60</v>
      </c>
      <c r="D3647">
        <v>46</v>
      </c>
      <c r="F3647" t="s">
        <v>28</v>
      </c>
      <c r="G3647" t="s">
        <v>29</v>
      </c>
      <c r="H3647" t="s">
        <v>30</v>
      </c>
      <c r="I3647">
        <v>43</v>
      </c>
      <c r="J3647">
        <v>102</v>
      </c>
      <c r="K3647">
        <v>12</v>
      </c>
      <c r="L3647">
        <v>368.16</v>
      </c>
      <c r="M3647">
        <v>36602.379999999997</v>
      </c>
      <c r="N3647">
        <v>0</v>
      </c>
      <c r="O3647">
        <v>3971</v>
      </c>
      <c r="P3647">
        <v>0</v>
      </c>
      <c r="Q3647">
        <v>0</v>
      </c>
      <c r="R3647">
        <v>2</v>
      </c>
      <c r="S3647">
        <v>0.44</v>
      </c>
      <c r="T3647">
        <v>6</v>
      </c>
      <c r="U3647" t="s">
        <v>47</v>
      </c>
      <c r="V3647">
        <v>4</v>
      </c>
      <c r="W3647">
        <v>3</v>
      </c>
      <c r="X3647">
        <v>1123.32</v>
      </c>
      <c r="Y3647">
        <v>57</v>
      </c>
      <c r="Z3647">
        <v>2.9</v>
      </c>
      <c r="AA3647" t="s">
        <v>54</v>
      </c>
      <c r="AB3647">
        <v>37.200000000000003</v>
      </c>
      <c r="AC3647">
        <v>0.40539999999999998</v>
      </c>
      <c r="AD3647">
        <v>0</v>
      </c>
      <c r="AE3647" t="s">
        <v>40</v>
      </c>
    </row>
    <row r="3648" spans="1:31" x14ac:dyDescent="0.25">
      <c r="A3648">
        <v>3647</v>
      </c>
      <c r="B3648" t="str">
        <f t="shared" si="56"/>
        <v>41-60</v>
      </c>
      <c r="D3648">
        <v>52</v>
      </c>
      <c r="F3648" t="s">
        <v>34</v>
      </c>
      <c r="G3648" t="s">
        <v>29</v>
      </c>
      <c r="H3648" t="s">
        <v>30</v>
      </c>
      <c r="I3648">
        <v>34</v>
      </c>
      <c r="J3648">
        <v>63</v>
      </c>
      <c r="K3648">
        <v>2</v>
      </c>
      <c r="L3648">
        <v>530.45000000000005</v>
      </c>
      <c r="M3648">
        <v>35782.83</v>
      </c>
      <c r="N3648">
        <v>0</v>
      </c>
      <c r="O3648">
        <v>3527</v>
      </c>
      <c r="P3648">
        <v>3</v>
      </c>
      <c r="Q3648">
        <v>13.2</v>
      </c>
      <c r="R3648">
        <v>2</v>
      </c>
      <c r="S3648">
        <v>0.34</v>
      </c>
      <c r="T3648">
        <v>2</v>
      </c>
      <c r="U3648" t="s">
        <v>47</v>
      </c>
      <c r="V3648">
        <v>2</v>
      </c>
      <c r="W3648">
        <v>5</v>
      </c>
      <c r="X3648">
        <v>1096.49</v>
      </c>
      <c r="Y3648">
        <v>15</v>
      </c>
      <c r="Z3648">
        <v>2.4</v>
      </c>
      <c r="AA3648" t="s">
        <v>39</v>
      </c>
      <c r="AB3648">
        <v>23.6</v>
      </c>
      <c r="AC3648">
        <v>0.31190000000000001</v>
      </c>
      <c r="AD3648">
        <v>0</v>
      </c>
      <c r="AE3648" t="s">
        <v>40</v>
      </c>
    </row>
    <row r="3649" spans="1:31" x14ac:dyDescent="0.25">
      <c r="A3649">
        <v>3648</v>
      </c>
      <c r="B3649" t="str">
        <f t="shared" si="56"/>
        <v>41-60</v>
      </c>
      <c r="D3649">
        <v>49</v>
      </c>
      <c r="F3649" t="s">
        <v>28</v>
      </c>
      <c r="G3649" t="s">
        <v>49</v>
      </c>
      <c r="H3649" t="s">
        <v>36</v>
      </c>
      <c r="I3649">
        <v>17</v>
      </c>
      <c r="J3649">
        <v>31</v>
      </c>
      <c r="K3649">
        <v>3</v>
      </c>
      <c r="L3649">
        <v>573.41999999999996</v>
      </c>
      <c r="M3649">
        <v>19270.18</v>
      </c>
      <c r="N3649">
        <v>0</v>
      </c>
      <c r="O3649">
        <v>1957</v>
      </c>
      <c r="P3649">
        <v>1</v>
      </c>
      <c r="Q3649">
        <v>22.3</v>
      </c>
      <c r="R3649">
        <v>1</v>
      </c>
      <c r="S3649">
        <v>0.2</v>
      </c>
      <c r="T3649">
        <v>1</v>
      </c>
      <c r="U3649" t="s">
        <v>46</v>
      </c>
      <c r="V3649">
        <v>2</v>
      </c>
      <c r="W3649">
        <v>2</v>
      </c>
      <c r="X3649">
        <v>764.26</v>
      </c>
      <c r="Y3649">
        <v>60</v>
      </c>
      <c r="Z3649">
        <v>3.1</v>
      </c>
      <c r="AA3649" t="s">
        <v>39</v>
      </c>
      <c r="AB3649">
        <v>36.200000000000003</v>
      </c>
      <c r="AC3649">
        <v>0.3977</v>
      </c>
      <c r="AD3649">
        <v>0</v>
      </c>
      <c r="AE3649" t="s">
        <v>40</v>
      </c>
    </row>
    <row r="3650" spans="1:31" x14ac:dyDescent="0.25">
      <c r="A3650">
        <v>3649</v>
      </c>
      <c r="B3650" t="str">
        <f t="shared" si="56"/>
        <v>60+</v>
      </c>
      <c r="D3650">
        <v>70</v>
      </c>
      <c r="F3650" t="s">
        <v>28</v>
      </c>
      <c r="G3650" t="s">
        <v>35</v>
      </c>
      <c r="H3650" t="s">
        <v>44</v>
      </c>
      <c r="I3650">
        <v>0</v>
      </c>
      <c r="J3650">
        <v>0</v>
      </c>
      <c r="K3650">
        <v>0</v>
      </c>
      <c r="L3650">
        <v>305.83999999999997</v>
      </c>
      <c r="M3650">
        <v>0</v>
      </c>
      <c r="N3650">
        <v>0</v>
      </c>
      <c r="O3650">
        <v>82</v>
      </c>
      <c r="P3650">
        <v>0</v>
      </c>
      <c r="Q3650">
        <v>6.2</v>
      </c>
      <c r="R3650">
        <v>0</v>
      </c>
      <c r="S3650">
        <v>0.22</v>
      </c>
      <c r="T3650">
        <v>1</v>
      </c>
      <c r="U3650" t="s">
        <v>46</v>
      </c>
      <c r="V3650">
        <v>0</v>
      </c>
      <c r="W3650">
        <v>0</v>
      </c>
      <c r="X3650">
        <v>0</v>
      </c>
      <c r="Y3650">
        <v>29</v>
      </c>
      <c r="Z3650">
        <v>3.3</v>
      </c>
      <c r="AA3650" t="s">
        <v>39</v>
      </c>
      <c r="AB3650">
        <v>23.5</v>
      </c>
      <c r="AC3650">
        <v>0.31090000000000001</v>
      </c>
      <c r="AD3650">
        <v>0</v>
      </c>
      <c r="AE3650" t="s">
        <v>40</v>
      </c>
    </row>
    <row r="3651" spans="1:31" x14ac:dyDescent="0.25">
      <c r="A3651">
        <v>3650</v>
      </c>
      <c r="B3651" t="str">
        <f t="shared" ref="B3651:B3714" si="57">IF(D3651&lt;=25, "18-25", IF(D3651&lt;=40, "26-40", IF(D3651&lt;=60, "41-60", "60+")))</f>
        <v>41-60</v>
      </c>
      <c r="D3651">
        <v>57</v>
      </c>
      <c r="F3651" t="s">
        <v>34</v>
      </c>
      <c r="G3651" t="s">
        <v>35</v>
      </c>
      <c r="H3651" t="s">
        <v>30</v>
      </c>
      <c r="I3651">
        <v>8</v>
      </c>
      <c r="J3651">
        <v>15</v>
      </c>
      <c r="K3651">
        <v>2</v>
      </c>
      <c r="L3651">
        <v>578.19000000000005</v>
      </c>
      <c r="M3651">
        <v>8820.5</v>
      </c>
      <c r="N3651">
        <v>0</v>
      </c>
      <c r="O3651">
        <v>1301</v>
      </c>
      <c r="P3651">
        <v>1</v>
      </c>
      <c r="Q3651">
        <v>12.4</v>
      </c>
      <c r="R3651">
        <v>0</v>
      </c>
      <c r="S3651">
        <v>0.27</v>
      </c>
      <c r="T3651">
        <v>2</v>
      </c>
      <c r="U3651" t="s">
        <v>42</v>
      </c>
      <c r="V3651">
        <v>0</v>
      </c>
      <c r="W3651">
        <v>0</v>
      </c>
      <c r="X3651">
        <v>0</v>
      </c>
      <c r="Y3651">
        <v>20</v>
      </c>
      <c r="Z3651">
        <v>3.3</v>
      </c>
      <c r="AA3651" t="s">
        <v>32</v>
      </c>
      <c r="AB3651">
        <v>26.3</v>
      </c>
      <c r="AC3651">
        <v>0.3296</v>
      </c>
      <c r="AD3651">
        <v>0</v>
      </c>
      <c r="AE3651" t="s">
        <v>40</v>
      </c>
    </row>
    <row r="3652" spans="1:31" x14ac:dyDescent="0.25">
      <c r="A3652">
        <v>3651</v>
      </c>
      <c r="B3652" t="str">
        <f t="shared" si="57"/>
        <v>18-25</v>
      </c>
      <c r="D3652">
        <v>24</v>
      </c>
      <c r="F3652" t="s">
        <v>28</v>
      </c>
      <c r="G3652" t="s">
        <v>43</v>
      </c>
      <c r="H3652" t="s">
        <v>30</v>
      </c>
      <c r="I3652">
        <v>59</v>
      </c>
      <c r="J3652">
        <v>42</v>
      </c>
      <c r="K3652">
        <v>8</v>
      </c>
      <c r="L3652">
        <v>562.09</v>
      </c>
      <c r="M3652">
        <v>25505.39</v>
      </c>
      <c r="N3652">
        <v>0</v>
      </c>
      <c r="O3652">
        <v>2328</v>
      </c>
      <c r="P3652">
        <v>2</v>
      </c>
      <c r="Q3652">
        <v>1.7</v>
      </c>
      <c r="R3652">
        <v>1</v>
      </c>
      <c r="S3652">
        <v>0.52</v>
      </c>
      <c r="T3652">
        <v>2</v>
      </c>
      <c r="U3652" t="s">
        <v>38</v>
      </c>
      <c r="V3652">
        <v>0</v>
      </c>
      <c r="W3652">
        <v>1</v>
      </c>
      <c r="X3652">
        <v>272.51</v>
      </c>
      <c r="Y3652">
        <v>45</v>
      </c>
      <c r="Z3652">
        <v>2.6</v>
      </c>
      <c r="AA3652" t="s">
        <v>51</v>
      </c>
      <c r="AB3652">
        <v>23.8</v>
      </c>
      <c r="AC3652">
        <v>0.31309999999999999</v>
      </c>
      <c r="AD3652">
        <v>0</v>
      </c>
      <c r="AE3652" t="s">
        <v>40</v>
      </c>
    </row>
    <row r="3653" spans="1:31" x14ac:dyDescent="0.25">
      <c r="A3653">
        <v>3652</v>
      </c>
      <c r="B3653" t="str">
        <f t="shared" si="57"/>
        <v>18-25</v>
      </c>
      <c r="D3653">
        <v>21</v>
      </c>
      <c r="F3653" t="s">
        <v>34</v>
      </c>
      <c r="G3653" t="s">
        <v>43</v>
      </c>
      <c r="H3653" t="s">
        <v>30</v>
      </c>
      <c r="I3653">
        <v>42</v>
      </c>
      <c r="J3653">
        <v>110</v>
      </c>
      <c r="K3653">
        <v>12</v>
      </c>
      <c r="L3653">
        <v>498.74</v>
      </c>
      <c r="M3653">
        <v>55050.39</v>
      </c>
      <c r="N3653">
        <v>0</v>
      </c>
      <c r="O3653">
        <v>6028</v>
      </c>
      <c r="P3653">
        <v>8</v>
      </c>
      <c r="Q3653">
        <v>34.4</v>
      </c>
      <c r="R3653">
        <v>2</v>
      </c>
      <c r="S3653">
        <v>0.41</v>
      </c>
      <c r="T3653">
        <v>5</v>
      </c>
      <c r="U3653" t="s">
        <v>38</v>
      </c>
      <c r="V3653">
        <v>5</v>
      </c>
      <c r="W3653">
        <v>7</v>
      </c>
      <c r="X3653">
        <v>3819.19</v>
      </c>
      <c r="Y3653">
        <v>38</v>
      </c>
      <c r="Z3653">
        <v>4.5999999999999996</v>
      </c>
      <c r="AA3653" t="s">
        <v>39</v>
      </c>
      <c r="AB3653">
        <v>43.7</v>
      </c>
      <c r="AC3653">
        <v>0.4531</v>
      </c>
      <c r="AD3653">
        <v>1</v>
      </c>
      <c r="AE3653" t="s">
        <v>52</v>
      </c>
    </row>
    <row r="3654" spans="1:31" x14ac:dyDescent="0.25">
      <c r="A3654">
        <v>3653</v>
      </c>
      <c r="B3654" t="str">
        <f t="shared" si="57"/>
        <v>26-40</v>
      </c>
      <c r="D3654">
        <v>39</v>
      </c>
      <c r="F3654" t="s">
        <v>34</v>
      </c>
      <c r="G3654" t="s">
        <v>43</v>
      </c>
      <c r="H3654" t="s">
        <v>36</v>
      </c>
      <c r="I3654">
        <v>53</v>
      </c>
      <c r="J3654">
        <v>104</v>
      </c>
      <c r="K3654">
        <v>6</v>
      </c>
      <c r="L3654">
        <v>643.79</v>
      </c>
      <c r="M3654">
        <v>61920.79</v>
      </c>
      <c r="N3654">
        <v>0</v>
      </c>
      <c r="O3654">
        <v>6811</v>
      </c>
      <c r="P3654">
        <v>6</v>
      </c>
      <c r="Q3654">
        <v>14.2</v>
      </c>
      <c r="R3654">
        <v>5</v>
      </c>
      <c r="S3654">
        <v>0.27</v>
      </c>
      <c r="T3654">
        <v>3</v>
      </c>
      <c r="U3654" t="s">
        <v>38</v>
      </c>
      <c r="V3654">
        <v>1</v>
      </c>
      <c r="W3654">
        <v>6</v>
      </c>
      <c r="X3654">
        <v>1200.6400000000001</v>
      </c>
      <c r="Y3654">
        <v>159</v>
      </c>
      <c r="Z3654">
        <v>2.8</v>
      </c>
      <c r="AA3654" t="s">
        <v>48</v>
      </c>
      <c r="AB3654">
        <v>75.5</v>
      </c>
      <c r="AC3654">
        <v>0.68230000000000002</v>
      </c>
      <c r="AD3654">
        <v>1</v>
      </c>
      <c r="AE3654" t="s">
        <v>50</v>
      </c>
    </row>
    <row r="3655" spans="1:31" x14ac:dyDescent="0.25">
      <c r="A3655">
        <v>3654</v>
      </c>
      <c r="B3655" t="str">
        <f t="shared" si="57"/>
        <v>41-60</v>
      </c>
      <c r="D3655">
        <v>45</v>
      </c>
      <c r="F3655" t="s">
        <v>28</v>
      </c>
      <c r="G3655" t="s">
        <v>29</v>
      </c>
      <c r="H3655" t="s">
        <v>30</v>
      </c>
      <c r="I3655">
        <v>35</v>
      </c>
      <c r="J3655">
        <v>55</v>
      </c>
      <c r="K3655">
        <v>6</v>
      </c>
      <c r="L3655">
        <v>574.71</v>
      </c>
      <c r="M3655">
        <v>32499.45</v>
      </c>
      <c r="N3655">
        <v>0</v>
      </c>
      <c r="O3655">
        <v>3454</v>
      </c>
      <c r="P3655">
        <v>0</v>
      </c>
      <c r="Q3655">
        <v>11.5</v>
      </c>
      <c r="R3655">
        <v>2</v>
      </c>
      <c r="S3655">
        <v>0.21</v>
      </c>
      <c r="T3655">
        <v>3</v>
      </c>
      <c r="U3655" t="s">
        <v>46</v>
      </c>
      <c r="V3655">
        <v>2</v>
      </c>
      <c r="W3655">
        <v>1</v>
      </c>
      <c r="X3655">
        <v>560.54999999999995</v>
      </c>
      <c r="Y3655">
        <v>46</v>
      </c>
      <c r="Z3655">
        <v>4.4000000000000004</v>
      </c>
      <c r="AA3655" t="s">
        <v>39</v>
      </c>
      <c r="AB3655">
        <v>28.4</v>
      </c>
      <c r="AC3655">
        <v>0.34350000000000003</v>
      </c>
      <c r="AD3655">
        <v>0</v>
      </c>
      <c r="AE3655" t="s">
        <v>40</v>
      </c>
    </row>
    <row r="3656" spans="1:31" x14ac:dyDescent="0.25">
      <c r="A3656">
        <v>3655</v>
      </c>
      <c r="B3656" t="str">
        <f t="shared" si="57"/>
        <v>41-60</v>
      </c>
      <c r="D3656">
        <v>53</v>
      </c>
      <c r="F3656" t="s">
        <v>28</v>
      </c>
      <c r="G3656" t="s">
        <v>49</v>
      </c>
      <c r="H3656" t="s">
        <v>36</v>
      </c>
      <c r="I3656">
        <v>9</v>
      </c>
      <c r="J3656">
        <v>9</v>
      </c>
      <c r="K3656">
        <v>1</v>
      </c>
      <c r="L3656">
        <v>405.25</v>
      </c>
      <c r="M3656">
        <v>3681.68</v>
      </c>
      <c r="N3656">
        <v>0</v>
      </c>
      <c r="O3656">
        <v>600</v>
      </c>
      <c r="P3656">
        <v>0</v>
      </c>
      <c r="Q3656">
        <v>0</v>
      </c>
      <c r="R3656">
        <v>0</v>
      </c>
      <c r="S3656">
        <v>0.55000000000000004</v>
      </c>
      <c r="T3656">
        <v>1</v>
      </c>
      <c r="U3656" t="s">
        <v>31</v>
      </c>
      <c r="V3656">
        <v>0</v>
      </c>
      <c r="W3656">
        <v>0</v>
      </c>
      <c r="X3656">
        <v>0</v>
      </c>
      <c r="Y3656">
        <v>52</v>
      </c>
      <c r="Z3656">
        <v>4.2</v>
      </c>
      <c r="AA3656" t="s">
        <v>39</v>
      </c>
      <c r="AB3656">
        <v>29.9</v>
      </c>
      <c r="AC3656">
        <v>0.35360000000000003</v>
      </c>
      <c r="AD3656">
        <v>0</v>
      </c>
      <c r="AE3656" t="s">
        <v>40</v>
      </c>
    </row>
    <row r="3657" spans="1:31" x14ac:dyDescent="0.25">
      <c r="A3657">
        <v>3656</v>
      </c>
      <c r="B3657" t="str">
        <f t="shared" si="57"/>
        <v>41-60</v>
      </c>
      <c r="D3657">
        <v>43</v>
      </c>
      <c r="F3657" t="s">
        <v>28</v>
      </c>
      <c r="G3657" t="s">
        <v>45</v>
      </c>
      <c r="H3657" t="s">
        <v>44</v>
      </c>
      <c r="I3657">
        <v>34</v>
      </c>
      <c r="J3657">
        <v>96</v>
      </c>
      <c r="K3657">
        <v>18</v>
      </c>
      <c r="L3657">
        <v>471.52</v>
      </c>
      <c r="M3657">
        <v>42310.45</v>
      </c>
      <c r="N3657">
        <v>0</v>
      </c>
      <c r="O3657">
        <v>4773</v>
      </c>
      <c r="P3657">
        <v>4</v>
      </c>
      <c r="Q3657">
        <v>6.3</v>
      </c>
      <c r="R3657">
        <v>4</v>
      </c>
      <c r="S3657">
        <v>0.12</v>
      </c>
      <c r="T3657">
        <v>1</v>
      </c>
      <c r="U3657" t="s">
        <v>47</v>
      </c>
      <c r="V3657">
        <v>2</v>
      </c>
      <c r="W3657">
        <v>2</v>
      </c>
      <c r="X3657">
        <v>665.91</v>
      </c>
      <c r="Y3657">
        <v>29</v>
      </c>
      <c r="Z3657">
        <v>2.7</v>
      </c>
      <c r="AA3657" t="s">
        <v>39</v>
      </c>
      <c r="AB3657">
        <v>31.3</v>
      </c>
      <c r="AC3657">
        <v>0.3634</v>
      </c>
      <c r="AD3657">
        <v>0</v>
      </c>
      <c r="AE3657" t="s">
        <v>40</v>
      </c>
    </row>
    <row r="3658" spans="1:31" x14ac:dyDescent="0.25">
      <c r="A3658">
        <v>3657</v>
      </c>
      <c r="B3658" t="str">
        <f t="shared" si="57"/>
        <v>41-60</v>
      </c>
      <c r="D3658">
        <v>45</v>
      </c>
      <c r="F3658" t="s">
        <v>28</v>
      </c>
      <c r="G3658" t="s">
        <v>43</v>
      </c>
      <c r="H3658" t="s">
        <v>36</v>
      </c>
      <c r="I3658">
        <v>55</v>
      </c>
      <c r="J3658">
        <v>173</v>
      </c>
      <c r="K3658">
        <v>17</v>
      </c>
      <c r="L3658">
        <v>624.64</v>
      </c>
      <c r="M3658">
        <v>97404.88</v>
      </c>
      <c r="N3658">
        <v>0</v>
      </c>
      <c r="O3658">
        <v>10000</v>
      </c>
      <c r="P3658">
        <v>12</v>
      </c>
      <c r="Q3658">
        <v>15.2</v>
      </c>
      <c r="R3658">
        <v>3</v>
      </c>
      <c r="S3658">
        <v>0.47</v>
      </c>
      <c r="T3658">
        <v>5</v>
      </c>
      <c r="U3658" t="s">
        <v>42</v>
      </c>
      <c r="V3658">
        <v>6</v>
      </c>
      <c r="W3658">
        <v>10</v>
      </c>
      <c r="X3658">
        <v>2377.9499999999998</v>
      </c>
      <c r="Y3658">
        <v>32</v>
      </c>
      <c r="Z3658">
        <v>2.2999999999999998</v>
      </c>
      <c r="AA3658" t="s">
        <v>39</v>
      </c>
      <c r="AB3658">
        <v>48.2</v>
      </c>
      <c r="AC3658">
        <v>0.48620000000000002</v>
      </c>
      <c r="AD3658">
        <v>1</v>
      </c>
      <c r="AE3658" t="s">
        <v>50</v>
      </c>
    </row>
    <row r="3659" spans="1:31" x14ac:dyDescent="0.25">
      <c r="A3659">
        <v>3658</v>
      </c>
      <c r="B3659" t="str">
        <f t="shared" si="57"/>
        <v>60+</v>
      </c>
      <c r="D3659">
        <v>66</v>
      </c>
      <c r="F3659" t="s">
        <v>34</v>
      </c>
      <c r="G3659" t="s">
        <v>35</v>
      </c>
      <c r="H3659" t="s">
        <v>36</v>
      </c>
      <c r="I3659">
        <v>43</v>
      </c>
      <c r="J3659">
        <v>54</v>
      </c>
      <c r="K3659">
        <v>9</v>
      </c>
      <c r="L3659">
        <v>399.27</v>
      </c>
      <c r="M3659">
        <v>21724.75</v>
      </c>
      <c r="N3659">
        <v>0</v>
      </c>
      <c r="O3659">
        <v>2188</v>
      </c>
      <c r="P3659">
        <v>1</v>
      </c>
      <c r="Q3659">
        <v>2.1</v>
      </c>
      <c r="R3659">
        <v>1</v>
      </c>
      <c r="S3659">
        <v>0.33</v>
      </c>
      <c r="T3659">
        <v>2</v>
      </c>
      <c r="U3659" t="s">
        <v>31</v>
      </c>
      <c r="V3659">
        <v>1</v>
      </c>
      <c r="W3659">
        <v>4</v>
      </c>
      <c r="X3659">
        <v>1030.1199999999999</v>
      </c>
      <c r="Y3659">
        <v>50</v>
      </c>
      <c r="Z3659">
        <v>3.1</v>
      </c>
      <c r="AA3659" t="s">
        <v>51</v>
      </c>
      <c r="AB3659">
        <v>25.7</v>
      </c>
      <c r="AC3659">
        <v>0.32529999999999998</v>
      </c>
      <c r="AD3659">
        <v>0</v>
      </c>
      <c r="AE3659" t="s">
        <v>40</v>
      </c>
    </row>
    <row r="3660" spans="1:31" x14ac:dyDescent="0.25">
      <c r="A3660">
        <v>3659</v>
      </c>
      <c r="B3660" t="str">
        <f t="shared" si="57"/>
        <v>26-40</v>
      </c>
      <c r="D3660">
        <v>35</v>
      </c>
      <c r="F3660" t="s">
        <v>34</v>
      </c>
      <c r="G3660" t="s">
        <v>29</v>
      </c>
      <c r="H3660" t="s">
        <v>44</v>
      </c>
      <c r="I3660">
        <v>18</v>
      </c>
      <c r="J3660">
        <v>37</v>
      </c>
      <c r="K3660">
        <v>4</v>
      </c>
      <c r="L3660">
        <v>408.49</v>
      </c>
      <c r="M3660">
        <v>15826.75</v>
      </c>
      <c r="N3660">
        <v>0</v>
      </c>
      <c r="O3660">
        <v>1751</v>
      </c>
      <c r="P3660">
        <v>0</v>
      </c>
      <c r="Q3660">
        <v>16.7</v>
      </c>
      <c r="R3660">
        <v>0</v>
      </c>
      <c r="S3660">
        <v>0.22</v>
      </c>
      <c r="T3660">
        <v>1</v>
      </c>
      <c r="U3660" t="s">
        <v>38</v>
      </c>
      <c r="V3660">
        <v>1</v>
      </c>
      <c r="W3660">
        <v>2</v>
      </c>
      <c r="X3660">
        <v>286.08999999999997</v>
      </c>
      <c r="Y3660">
        <v>44</v>
      </c>
      <c r="Z3660">
        <v>2.9</v>
      </c>
      <c r="AA3660" t="s">
        <v>39</v>
      </c>
      <c r="AB3660">
        <v>26</v>
      </c>
      <c r="AC3660">
        <v>0.32740000000000002</v>
      </c>
      <c r="AD3660">
        <v>0</v>
      </c>
      <c r="AE3660" t="s">
        <v>40</v>
      </c>
    </row>
    <row r="3661" spans="1:31" x14ac:dyDescent="0.25">
      <c r="A3661">
        <v>3660</v>
      </c>
      <c r="B3661" t="str">
        <f t="shared" si="57"/>
        <v>41-60</v>
      </c>
      <c r="D3661">
        <v>44</v>
      </c>
      <c r="F3661" t="s">
        <v>28</v>
      </c>
      <c r="G3661" t="s">
        <v>45</v>
      </c>
      <c r="H3661" t="s">
        <v>30</v>
      </c>
      <c r="I3661">
        <v>38</v>
      </c>
      <c r="J3661">
        <v>82</v>
      </c>
      <c r="K3661">
        <v>5</v>
      </c>
      <c r="L3661">
        <v>490.47</v>
      </c>
      <c r="M3661">
        <v>37653.39</v>
      </c>
      <c r="N3661">
        <v>0</v>
      </c>
      <c r="O3661">
        <v>4363</v>
      </c>
      <c r="P3661">
        <v>4</v>
      </c>
      <c r="Q3661">
        <v>9.6999999999999993</v>
      </c>
      <c r="R3661">
        <v>1</v>
      </c>
      <c r="S3661">
        <v>0.6</v>
      </c>
      <c r="T3661">
        <v>3</v>
      </c>
      <c r="U3661" t="s">
        <v>47</v>
      </c>
      <c r="V3661">
        <v>3</v>
      </c>
      <c r="W3661">
        <v>4</v>
      </c>
      <c r="X3661">
        <v>1389.39</v>
      </c>
      <c r="Y3661">
        <v>13</v>
      </c>
      <c r="Z3661">
        <v>3.4</v>
      </c>
      <c r="AA3661" t="s">
        <v>32</v>
      </c>
      <c r="AB3661">
        <v>25.8</v>
      </c>
      <c r="AC3661">
        <v>0.32579999999999998</v>
      </c>
      <c r="AD3661">
        <v>0</v>
      </c>
      <c r="AE3661" t="s">
        <v>40</v>
      </c>
    </row>
    <row r="3662" spans="1:31" x14ac:dyDescent="0.25">
      <c r="A3662">
        <v>3661</v>
      </c>
      <c r="B3662" t="str">
        <f t="shared" si="57"/>
        <v>41-60</v>
      </c>
      <c r="D3662">
        <v>47</v>
      </c>
      <c r="F3662" t="s">
        <v>28</v>
      </c>
      <c r="G3662" t="s">
        <v>45</v>
      </c>
      <c r="H3662" t="s">
        <v>30</v>
      </c>
      <c r="I3662">
        <v>38</v>
      </c>
      <c r="J3662">
        <v>15</v>
      </c>
      <c r="K3662">
        <v>2</v>
      </c>
      <c r="L3662">
        <v>430.09</v>
      </c>
      <c r="M3662">
        <v>5944.56</v>
      </c>
      <c r="N3662">
        <v>0</v>
      </c>
      <c r="O3662">
        <v>1059</v>
      </c>
      <c r="P3662">
        <v>1</v>
      </c>
      <c r="Q3662">
        <v>11.3</v>
      </c>
      <c r="R3662">
        <v>0</v>
      </c>
      <c r="S3662">
        <v>0.19</v>
      </c>
      <c r="T3662">
        <v>0</v>
      </c>
      <c r="U3662" t="s">
        <v>37</v>
      </c>
      <c r="V3662">
        <v>0</v>
      </c>
      <c r="W3662">
        <v>1</v>
      </c>
      <c r="X3662">
        <v>68.75</v>
      </c>
      <c r="Y3662">
        <v>67</v>
      </c>
      <c r="Z3662">
        <v>4.2</v>
      </c>
      <c r="AA3662" t="s">
        <v>39</v>
      </c>
      <c r="AB3662">
        <v>33.200000000000003</v>
      </c>
      <c r="AC3662">
        <v>0.37680000000000002</v>
      </c>
      <c r="AD3662">
        <v>0</v>
      </c>
      <c r="AE3662" t="s">
        <v>40</v>
      </c>
    </row>
    <row r="3663" spans="1:31" x14ac:dyDescent="0.25">
      <c r="A3663">
        <v>3662</v>
      </c>
      <c r="B3663" t="str">
        <f t="shared" si="57"/>
        <v>41-60</v>
      </c>
      <c r="D3663">
        <v>42</v>
      </c>
      <c r="F3663" t="s">
        <v>28</v>
      </c>
      <c r="G3663" t="s">
        <v>35</v>
      </c>
      <c r="H3663" t="s">
        <v>53</v>
      </c>
      <c r="I3663">
        <v>14</v>
      </c>
      <c r="J3663">
        <v>25</v>
      </c>
      <c r="K3663">
        <v>1</v>
      </c>
      <c r="L3663">
        <v>753.73</v>
      </c>
      <c r="M3663">
        <v>17876.560000000001</v>
      </c>
      <c r="N3663">
        <v>0</v>
      </c>
      <c r="O3663">
        <v>1827</v>
      </c>
      <c r="P3663">
        <v>1</v>
      </c>
      <c r="Q3663">
        <v>21.8</v>
      </c>
      <c r="R3663">
        <v>1</v>
      </c>
      <c r="S3663">
        <v>0.45</v>
      </c>
      <c r="T3663">
        <v>1</v>
      </c>
      <c r="U3663" t="s">
        <v>38</v>
      </c>
      <c r="V3663">
        <v>1</v>
      </c>
      <c r="W3663">
        <v>1</v>
      </c>
      <c r="X3663">
        <v>447.78</v>
      </c>
      <c r="Y3663">
        <v>14</v>
      </c>
      <c r="Z3663">
        <v>4</v>
      </c>
      <c r="AA3663" t="s">
        <v>39</v>
      </c>
      <c r="AB3663">
        <v>24.9</v>
      </c>
      <c r="AC3663">
        <v>0.32040000000000002</v>
      </c>
      <c r="AD3663">
        <v>0</v>
      </c>
      <c r="AE3663" t="s">
        <v>40</v>
      </c>
    </row>
    <row r="3664" spans="1:31" x14ac:dyDescent="0.25">
      <c r="A3664">
        <v>3663</v>
      </c>
      <c r="B3664" t="str">
        <f t="shared" si="57"/>
        <v>60+</v>
      </c>
      <c r="D3664">
        <v>69</v>
      </c>
      <c r="F3664" t="s">
        <v>57</v>
      </c>
      <c r="G3664" t="s">
        <v>45</v>
      </c>
      <c r="H3664" t="s">
        <v>41</v>
      </c>
      <c r="I3664">
        <v>30</v>
      </c>
      <c r="J3664">
        <v>12</v>
      </c>
      <c r="K3664">
        <v>2</v>
      </c>
      <c r="L3664">
        <v>620.65</v>
      </c>
      <c r="M3664">
        <v>8090.54</v>
      </c>
      <c r="N3664">
        <v>0</v>
      </c>
      <c r="O3664">
        <v>729</v>
      </c>
      <c r="P3664">
        <v>0</v>
      </c>
      <c r="Q3664">
        <v>14.4</v>
      </c>
      <c r="R3664">
        <v>0</v>
      </c>
      <c r="S3664">
        <v>0.12</v>
      </c>
      <c r="T3664">
        <v>1</v>
      </c>
      <c r="U3664" t="s">
        <v>38</v>
      </c>
      <c r="V3664">
        <v>1</v>
      </c>
      <c r="W3664">
        <v>0</v>
      </c>
      <c r="X3664">
        <v>198.99</v>
      </c>
      <c r="Y3664">
        <v>58</v>
      </c>
      <c r="Z3664">
        <v>4.7</v>
      </c>
      <c r="AA3664" t="s">
        <v>48</v>
      </c>
      <c r="AB3664">
        <v>27.1</v>
      </c>
      <c r="AC3664">
        <v>0.33450000000000002</v>
      </c>
      <c r="AD3664">
        <v>0</v>
      </c>
      <c r="AE3664" t="s">
        <v>40</v>
      </c>
    </row>
    <row r="3665" spans="1:31" x14ac:dyDescent="0.25">
      <c r="A3665">
        <v>3664</v>
      </c>
      <c r="B3665" t="str">
        <f t="shared" si="57"/>
        <v>60+</v>
      </c>
      <c r="D3665">
        <v>68</v>
      </c>
      <c r="F3665" t="s">
        <v>34</v>
      </c>
      <c r="G3665" t="s">
        <v>43</v>
      </c>
      <c r="H3665" t="s">
        <v>30</v>
      </c>
      <c r="I3665">
        <v>55</v>
      </c>
      <c r="J3665">
        <v>98</v>
      </c>
      <c r="K3665">
        <v>18</v>
      </c>
      <c r="L3665">
        <v>719.58</v>
      </c>
      <c r="M3665">
        <v>65391</v>
      </c>
      <c r="N3665">
        <v>1</v>
      </c>
      <c r="O3665">
        <v>6684</v>
      </c>
      <c r="P3665">
        <v>6</v>
      </c>
      <c r="Q3665">
        <v>30.5</v>
      </c>
      <c r="R3665">
        <v>5</v>
      </c>
      <c r="S3665">
        <v>0.59</v>
      </c>
      <c r="T3665">
        <v>4</v>
      </c>
      <c r="U3665" t="s">
        <v>42</v>
      </c>
      <c r="V3665">
        <v>4</v>
      </c>
      <c r="W3665">
        <v>1</v>
      </c>
      <c r="X3665">
        <v>1700.43</v>
      </c>
      <c r="Y3665">
        <v>28</v>
      </c>
      <c r="Z3665">
        <v>4.3</v>
      </c>
      <c r="AA3665" t="s">
        <v>32</v>
      </c>
      <c r="AB3665">
        <v>31.8</v>
      </c>
      <c r="AC3665">
        <v>0.36699999999999999</v>
      </c>
      <c r="AD3665">
        <v>0</v>
      </c>
      <c r="AE3665" t="s">
        <v>40</v>
      </c>
    </row>
    <row r="3666" spans="1:31" x14ac:dyDescent="0.25">
      <c r="A3666">
        <v>3665</v>
      </c>
      <c r="B3666" t="str">
        <f t="shared" si="57"/>
        <v>41-60</v>
      </c>
      <c r="D3666">
        <v>45</v>
      </c>
      <c r="F3666" t="s">
        <v>28</v>
      </c>
      <c r="G3666" t="s">
        <v>29</v>
      </c>
      <c r="H3666" t="s">
        <v>30</v>
      </c>
      <c r="I3666">
        <v>34</v>
      </c>
      <c r="J3666">
        <v>123</v>
      </c>
      <c r="K3666">
        <v>15</v>
      </c>
      <c r="L3666">
        <v>604.1</v>
      </c>
      <c r="M3666">
        <v>68893.53</v>
      </c>
      <c r="N3666">
        <v>0</v>
      </c>
      <c r="O3666">
        <v>6883</v>
      </c>
      <c r="P3666">
        <v>0</v>
      </c>
      <c r="Q3666">
        <v>0</v>
      </c>
      <c r="R3666">
        <v>2</v>
      </c>
      <c r="S3666">
        <v>0.72</v>
      </c>
      <c r="T3666">
        <v>3</v>
      </c>
      <c r="U3666" t="s">
        <v>42</v>
      </c>
      <c r="V3666">
        <v>0</v>
      </c>
      <c r="W3666">
        <v>3</v>
      </c>
      <c r="X3666">
        <v>645.54999999999995</v>
      </c>
      <c r="Y3666">
        <v>41</v>
      </c>
      <c r="Z3666">
        <v>2.2000000000000002</v>
      </c>
      <c r="AA3666" t="s">
        <v>48</v>
      </c>
      <c r="AB3666">
        <v>25.9</v>
      </c>
      <c r="AC3666">
        <v>0.32669999999999999</v>
      </c>
      <c r="AD3666">
        <v>0</v>
      </c>
      <c r="AE3666" t="s">
        <v>40</v>
      </c>
    </row>
    <row r="3667" spans="1:31" x14ac:dyDescent="0.25">
      <c r="A3667">
        <v>3666</v>
      </c>
      <c r="B3667" t="str">
        <f t="shared" si="57"/>
        <v>41-60</v>
      </c>
      <c r="D3667">
        <v>41</v>
      </c>
      <c r="F3667" t="s">
        <v>34</v>
      </c>
      <c r="G3667" t="s">
        <v>45</v>
      </c>
      <c r="H3667" t="s">
        <v>44</v>
      </c>
      <c r="I3667">
        <v>53</v>
      </c>
      <c r="J3667">
        <v>34</v>
      </c>
      <c r="K3667">
        <v>2</v>
      </c>
      <c r="L3667">
        <v>482.51</v>
      </c>
      <c r="M3667">
        <v>14956.35</v>
      </c>
      <c r="N3667">
        <v>0</v>
      </c>
      <c r="O3667">
        <v>1925</v>
      </c>
      <c r="P3667">
        <v>0</v>
      </c>
      <c r="Q3667">
        <v>10.4</v>
      </c>
      <c r="R3667">
        <v>1</v>
      </c>
      <c r="S3667">
        <v>0.49</v>
      </c>
      <c r="T3667">
        <v>3</v>
      </c>
      <c r="U3667" t="s">
        <v>42</v>
      </c>
      <c r="V3667">
        <v>1</v>
      </c>
      <c r="W3667">
        <v>1</v>
      </c>
      <c r="X3667">
        <v>307.73</v>
      </c>
      <c r="Y3667">
        <v>13</v>
      </c>
      <c r="Z3667">
        <v>3.2</v>
      </c>
      <c r="AA3667" t="s">
        <v>39</v>
      </c>
      <c r="AB3667">
        <v>13.6</v>
      </c>
      <c r="AC3667">
        <v>0.25119999999999998</v>
      </c>
      <c r="AD3667">
        <v>0</v>
      </c>
      <c r="AE3667" t="s">
        <v>40</v>
      </c>
    </row>
    <row r="3668" spans="1:31" x14ac:dyDescent="0.25">
      <c r="A3668">
        <v>3667</v>
      </c>
      <c r="B3668" t="str">
        <f t="shared" si="57"/>
        <v>41-60</v>
      </c>
      <c r="D3668">
        <v>49</v>
      </c>
      <c r="F3668" t="s">
        <v>28</v>
      </c>
      <c r="G3668" t="s">
        <v>29</v>
      </c>
      <c r="H3668" t="s">
        <v>36</v>
      </c>
      <c r="I3668">
        <v>42</v>
      </c>
      <c r="J3668">
        <v>139</v>
      </c>
      <c r="K3668">
        <v>7</v>
      </c>
      <c r="L3668">
        <v>218.1</v>
      </c>
      <c r="M3668">
        <v>29459.26</v>
      </c>
      <c r="N3668">
        <v>0</v>
      </c>
      <c r="O3668">
        <v>3385</v>
      </c>
      <c r="P3668">
        <v>10</v>
      </c>
      <c r="Q3668">
        <v>11.2</v>
      </c>
      <c r="R3668">
        <v>8</v>
      </c>
      <c r="S3668">
        <v>0.18</v>
      </c>
      <c r="T3668">
        <v>5</v>
      </c>
      <c r="U3668" t="s">
        <v>38</v>
      </c>
      <c r="V3668">
        <v>4</v>
      </c>
      <c r="W3668">
        <v>10</v>
      </c>
      <c r="X3668">
        <v>1429.31</v>
      </c>
      <c r="Y3668">
        <v>33</v>
      </c>
      <c r="Z3668">
        <v>4.9000000000000004</v>
      </c>
      <c r="AA3668" t="s">
        <v>39</v>
      </c>
      <c r="AB3668">
        <v>46.2</v>
      </c>
      <c r="AC3668">
        <v>0.47139999999999999</v>
      </c>
      <c r="AD3668">
        <v>1</v>
      </c>
      <c r="AE3668" t="s">
        <v>55</v>
      </c>
    </row>
    <row r="3669" spans="1:31" x14ac:dyDescent="0.25">
      <c r="A3669">
        <v>3668</v>
      </c>
      <c r="B3669" t="str">
        <f t="shared" si="57"/>
        <v>26-40</v>
      </c>
      <c r="D3669">
        <v>27</v>
      </c>
      <c r="F3669" t="s">
        <v>34</v>
      </c>
      <c r="G3669" t="s">
        <v>49</v>
      </c>
      <c r="H3669" t="s">
        <v>30</v>
      </c>
      <c r="I3669">
        <v>7</v>
      </c>
      <c r="J3669">
        <v>23</v>
      </c>
      <c r="K3669">
        <v>3</v>
      </c>
      <c r="L3669">
        <v>498.86</v>
      </c>
      <c r="M3669">
        <v>10382.91</v>
      </c>
      <c r="N3669">
        <v>0</v>
      </c>
      <c r="O3669">
        <v>1444</v>
      </c>
      <c r="P3669">
        <v>1</v>
      </c>
      <c r="Q3669">
        <v>0</v>
      </c>
      <c r="R3669">
        <v>1</v>
      </c>
      <c r="S3669">
        <v>0.19</v>
      </c>
      <c r="T3669">
        <v>0</v>
      </c>
      <c r="U3669" t="s">
        <v>37</v>
      </c>
      <c r="V3669">
        <v>1</v>
      </c>
      <c r="W3669">
        <v>0</v>
      </c>
      <c r="X3669">
        <v>307.7</v>
      </c>
      <c r="Y3669">
        <v>32</v>
      </c>
      <c r="Z3669">
        <v>2.8</v>
      </c>
      <c r="AA3669" t="s">
        <v>51</v>
      </c>
      <c r="AB3669">
        <v>24.2</v>
      </c>
      <c r="AC3669">
        <v>0.31559999999999999</v>
      </c>
      <c r="AD3669">
        <v>0</v>
      </c>
      <c r="AE3669" t="s">
        <v>40</v>
      </c>
    </row>
    <row r="3670" spans="1:31" x14ac:dyDescent="0.25">
      <c r="A3670">
        <v>3669</v>
      </c>
      <c r="B3670" t="str">
        <f t="shared" si="57"/>
        <v>26-40</v>
      </c>
      <c r="D3670">
        <v>40</v>
      </c>
      <c r="F3670" t="s">
        <v>34</v>
      </c>
      <c r="G3670" t="s">
        <v>45</v>
      </c>
      <c r="H3670" t="s">
        <v>30</v>
      </c>
      <c r="I3670">
        <v>33</v>
      </c>
      <c r="J3670">
        <v>59</v>
      </c>
      <c r="K3670">
        <v>3</v>
      </c>
      <c r="L3670">
        <v>321.64999999999998</v>
      </c>
      <c r="M3670">
        <v>20018.259999999998</v>
      </c>
      <c r="N3670">
        <v>0</v>
      </c>
      <c r="O3670">
        <v>1991</v>
      </c>
      <c r="P3670">
        <v>4</v>
      </c>
      <c r="Q3670">
        <v>14.4</v>
      </c>
      <c r="R3670">
        <v>2</v>
      </c>
      <c r="S3670">
        <v>0.35</v>
      </c>
      <c r="T3670">
        <v>1</v>
      </c>
      <c r="U3670" t="s">
        <v>38</v>
      </c>
      <c r="V3670">
        <v>2</v>
      </c>
      <c r="W3670">
        <v>2</v>
      </c>
      <c r="X3670">
        <v>1009.24</v>
      </c>
      <c r="Y3670">
        <v>43</v>
      </c>
      <c r="Z3670">
        <v>3.3</v>
      </c>
      <c r="AA3670" t="s">
        <v>48</v>
      </c>
      <c r="AB3670">
        <v>30.9</v>
      </c>
      <c r="AC3670">
        <v>0.36030000000000001</v>
      </c>
      <c r="AD3670">
        <v>0</v>
      </c>
      <c r="AE3670" t="s">
        <v>40</v>
      </c>
    </row>
    <row r="3671" spans="1:31" x14ac:dyDescent="0.25">
      <c r="A3671">
        <v>3670</v>
      </c>
      <c r="B3671" t="str">
        <f t="shared" si="57"/>
        <v>26-40</v>
      </c>
      <c r="D3671">
        <v>29</v>
      </c>
      <c r="F3671" t="s">
        <v>34</v>
      </c>
      <c r="G3671" t="s">
        <v>45</v>
      </c>
      <c r="H3671" t="s">
        <v>36</v>
      </c>
      <c r="I3671">
        <v>36</v>
      </c>
      <c r="J3671">
        <v>80</v>
      </c>
      <c r="K3671">
        <v>9</v>
      </c>
      <c r="L3671">
        <v>268.02999999999997</v>
      </c>
      <c r="M3671">
        <v>20290.63</v>
      </c>
      <c r="N3671">
        <v>0</v>
      </c>
      <c r="O3671">
        <v>2150</v>
      </c>
      <c r="P3671">
        <v>1</v>
      </c>
      <c r="Q3671">
        <v>9.5</v>
      </c>
      <c r="R3671">
        <v>1</v>
      </c>
      <c r="S3671">
        <v>0.56000000000000005</v>
      </c>
      <c r="T3671">
        <v>4</v>
      </c>
      <c r="U3671" t="s">
        <v>31</v>
      </c>
      <c r="V3671">
        <v>1</v>
      </c>
      <c r="W3671">
        <v>1</v>
      </c>
      <c r="X3671">
        <v>215.59</v>
      </c>
      <c r="Y3671">
        <v>40</v>
      </c>
      <c r="Z3671">
        <v>5</v>
      </c>
      <c r="AA3671" t="s">
        <v>32</v>
      </c>
      <c r="AB3671">
        <v>32.4</v>
      </c>
      <c r="AC3671">
        <v>0.37130000000000002</v>
      </c>
      <c r="AD3671">
        <v>0</v>
      </c>
      <c r="AE3671" t="s">
        <v>40</v>
      </c>
    </row>
    <row r="3672" spans="1:31" x14ac:dyDescent="0.25">
      <c r="A3672">
        <v>3671</v>
      </c>
      <c r="B3672" t="str">
        <f t="shared" si="57"/>
        <v>18-25</v>
      </c>
      <c r="D3672">
        <v>25</v>
      </c>
      <c r="F3672" t="s">
        <v>28</v>
      </c>
      <c r="G3672" t="s">
        <v>49</v>
      </c>
      <c r="H3672" t="s">
        <v>36</v>
      </c>
      <c r="I3672">
        <v>40</v>
      </c>
      <c r="J3672">
        <v>63</v>
      </c>
      <c r="K3672">
        <v>11</v>
      </c>
      <c r="L3672">
        <v>597.07000000000005</v>
      </c>
      <c r="M3672">
        <v>41108.089999999997</v>
      </c>
      <c r="N3672">
        <v>0</v>
      </c>
      <c r="O3672">
        <v>4115</v>
      </c>
      <c r="P3672">
        <v>0</v>
      </c>
      <c r="Q3672">
        <v>10.3</v>
      </c>
      <c r="R3672">
        <v>1</v>
      </c>
      <c r="S3672">
        <v>0.25</v>
      </c>
      <c r="T3672">
        <v>5</v>
      </c>
      <c r="U3672" t="s">
        <v>38</v>
      </c>
      <c r="V3672">
        <v>3</v>
      </c>
      <c r="W3672">
        <v>3</v>
      </c>
      <c r="X3672">
        <v>1574.49</v>
      </c>
      <c r="Y3672">
        <v>16</v>
      </c>
      <c r="Z3672">
        <v>4.9000000000000004</v>
      </c>
      <c r="AA3672" t="s">
        <v>39</v>
      </c>
      <c r="AB3672">
        <v>20.6</v>
      </c>
      <c r="AC3672">
        <v>0.29289999999999999</v>
      </c>
      <c r="AD3672">
        <v>0</v>
      </c>
      <c r="AE3672" t="s">
        <v>40</v>
      </c>
    </row>
    <row r="3673" spans="1:31" x14ac:dyDescent="0.25">
      <c r="A3673">
        <v>3672</v>
      </c>
      <c r="B3673" t="str">
        <f t="shared" si="57"/>
        <v>18-25</v>
      </c>
      <c r="D3673">
        <v>23</v>
      </c>
      <c r="F3673" t="s">
        <v>28</v>
      </c>
      <c r="G3673" t="s">
        <v>43</v>
      </c>
      <c r="H3673" t="s">
        <v>36</v>
      </c>
      <c r="I3673">
        <v>55</v>
      </c>
      <c r="J3673">
        <v>79</v>
      </c>
      <c r="K3673">
        <v>12</v>
      </c>
      <c r="L3673">
        <v>323.02999999999997</v>
      </c>
      <c r="M3673">
        <v>24625.16</v>
      </c>
      <c r="N3673">
        <v>0</v>
      </c>
      <c r="O3673">
        <v>2583</v>
      </c>
      <c r="P3673">
        <v>1</v>
      </c>
      <c r="Q3673">
        <v>8.8000000000000007</v>
      </c>
      <c r="R3673">
        <v>2</v>
      </c>
      <c r="S3673">
        <v>0.74</v>
      </c>
      <c r="T3673">
        <v>2</v>
      </c>
      <c r="U3673" t="s">
        <v>31</v>
      </c>
      <c r="V3673">
        <v>3</v>
      </c>
      <c r="W3673">
        <v>4</v>
      </c>
      <c r="X3673">
        <v>1854.3</v>
      </c>
      <c r="Y3673">
        <v>36</v>
      </c>
      <c r="Z3673">
        <v>2.6</v>
      </c>
      <c r="AA3673" t="s">
        <v>39</v>
      </c>
      <c r="AB3673">
        <v>24.8</v>
      </c>
      <c r="AC3673">
        <v>0.3196</v>
      </c>
      <c r="AD3673">
        <v>0</v>
      </c>
      <c r="AE3673" t="s">
        <v>40</v>
      </c>
    </row>
    <row r="3674" spans="1:31" x14ac:dyDescent="0.25">
      <c r="A3674">
        <v>3673</v>
      </c>
      <c r="B3674" t="str">
        <f t="shared" si="57"/>
        <v>41-60</v>
      </c>
      <c r="D3674">
        <v>49</v>
      </c>
      <c r="F3674" t="s">
        <v>57</v>
      </c>
      <c r="G3674" t="s">
        <v>29</v>
      </c>
      <c r="H3674" t="s">
        <v>44</v>
      </c>
      <c r="I3674">
        <v>22</v>
      </c>
      <c r="J3674">
        <v>43</v>
      </c>
      <c r="K3674">
        <v>1</v>
      </c>
      <c r="L3674">
        <v>369</v>
      </c>
      <c r="M3674">
        <v>16131.45</v>
      </c>
      <c r="N3674">
        <v>0</v>
      </c>
      <c r="O3674">
        <v>2032</v>
      </c>
      <c r="P3674">
        <v>2</v>
      </c>
      <c r="Q3674">
        <v>32.799999999999997</v>
      </c>
      <c r="R3674">
        <v>1</v>
      </c>
      <c r="S3674">
        <v>0.56999999999999995</v>
      </c>
      <c r="T3674">
        <v>0</v>
      </c>
      <c r="U3674" t="s">
        <v>37</v>
      </c>
      <c r="V3674">
        <v>2</v>
      </c>
      <c r="W3674">
        <v>0</v>
      </c>
      <c r="X3674">
        <v>449.38</v>
      </c>
      <c r="Y3674">
        <v>82</v>
      </c>
      <c r="Z3674">
        <v>3.8</v>
      </c>
      <c r="AA3674" t="s">
        <v>54</v>
      </c>
      <c r="AB3674">
        <v>48.2</v>
      </c>
      <c r="AC3674">
        <v>0.48659999999999998</v>
      </c>
      <c r="AD3674">
        <v>1</v>
      </c>
      <c r="AE3674" t="s">
        <v>59</v>
      </c>
    </row>
    <row r="3675" spans="1:31" x14ac:dyDescent="0.25">
      <c r="A3675">
        <v>3674</v>
      </c>
      <c r="B3675" t="str">
        <f t="shared" si="57"/>
        <v>18-25</v>
      </c>
      <c r="D3675">
        <v>18</v>
      </c>
      <c r="F3675" t="s">
        <v>28</v>
      </c>
      <c r="G3675" t="s">
        <v>43</v>
      </c>
      <c r="H3675" t="s">
        <v>36</v>
      </c>
      <c r="I3675">
        <v>40</v>
      </c>
      <c r="J3675">
        <v>47</v>
      </c>
      <c r="K3675">
        <v>7</v>
      </c>
      <c r="L3675">
        <v>397.26</v>
      </c>
      <c r="M3675">
        <v>18441.2</v>
      </c>
      <c r="N3675">
        <v>0</v>
      </c>
      <c r="O3675">
        <v>1838</v>
      </c>
      <c r="P3675">
        <v>3</v>
      </c>
      <c r="Q3675">
        <v>4</v>
      </c>
      <c r="R3675">
        <v>2</v>
      </c>
      <c r="S3675">
        <v>0.71</v>
      </c>
      <c r="T3675">
        <v>0</v>
      </c>
      <c r="U3675" t="s">
        <v>37</v>
      </c>
      <c r="V3675">
        <v>3</v>
      </c>
      <c r="W3675">
        <v>3</v>
      </c>
      <c r="X3675">
        <v>1602.3</v>
      </c>
      <c r="Y3675">
        <v>39</v>
      </c>
      <c r="Z3675">
        <v>4.5999999999999996</v>
      </c>
      <c r="AA3675" t="s">
        <v>54</v>
      </c>
      <c r="AB3675">
        <v>27.8</v>
      </c>
      <c r="AC3675">
        <v>0.33950000000000002</v>
      </c>
      <c r="AD3675">
        <v>0</v>
      </c>
      <c r="AE3675" t="s">
        <v>40</v>
      </c>
    </row>
    <row r="3676" spans="1:31" x14ac:dyDescent="0.25">
      <c r="A3676">
        <v>3675</v>
      </c>
      <c r="B3676" t="str">
        <f t="shared" si="57"/>
        <v>41-60</v>
      </c>
      <c r="D3676">
        <v>52</v>
      </c>
      <c r="F3676" t="s">
        <v>28</v>
      </c>
      <c r="G3676" t="s">
        <v>49</v>
      </c>
      <c r="H3676" t="s">
        <v>41</v>
      </c>
      <c r="I3676">
        <v>51</v>
      </c>
      <c r="J3676">
        <v>111</v>
      </c>
      <c r="K3676">
        <v>2</v>
      </c>
      <c r="L3676">
        <v>471.84</v>
      </c>
      <c r="M3676">
        <v>48266.84</v>
      </c>
      <c r="N3676">
        <v>0</v>
      </c>
      <c r="O3676">
        <v>5015</v>
      </c>
      <c r="P3676">
        <v>1</v>
      </c>
      <c r="Q3676">
        <v>0</v>
      </c>
      <c r="R3676">
        <v>6</v>
      </c>
      <c r="S3676">
        <v>0.1</v>
      </c>
      <c r="T3676">
        <v>6</v>
      </c>
      <c r="U3676" t="s">
        <v>47</v>
      </c>
      <c r="V3676">
        <v>5</v>
      </c>
      <c r="W3676">
        <v>1</v>
      </c>
      <c r="X3676">
        <v>894.62</v>
      </c>
      <c r="Y3676">
        <v>17</v>
      </c>
      <c r="Z3676">
        <v>3.4</v>
      </c>
      <c r="AA3676" t="s">
        <v>39</v>
      </c>
      <c r="AB3676">
        <v>23.7</v>
      </c>
      <c r="AC3676">
        <v>0.31219999999999998</v>
      </c>
      <c r="AD3676">
        <v>0</v>
      </c>
      <c r="AE3676" t="s">
        <v>40</v>
      </c>
    </row>
    <row r="3677" spans="1:31" x14ac:dyDescent="0.25">
      <c r="A3677">
        <v>3676</v>
      </c>
      <c r="B3677" t="str">
        <f t="shared" si="57"/>
        <v>26-40</v>
      </c>
      <c r="D3677">
        <v>40</v>
      </c>
      <c r="F3677" t="s">
        <v>34</v>
      </c>
      <c r="G3677" t="s">
        <v>35</v>
      </c>
      <c r="H3677" t="s">
        <v>30</v>
      </c>
      <c r="I3677">
        <v>31</v>
      </c>
      <c r="J3677">
        <v>57</v>
      </c>
      <c r="K3677">
        <v>4</v>
      </c>
      <c r="L3677">
        <v>446.93</v>
      </c>
      <c r="M3677">
        <v>26650.55</v>
      </c>
      <c r="N3677">
        <v>0</v>
      </c>
      <c r="O3677">
        <v>2886</v>
      </c>
      <c r="P3677">
        <v>4</v>
      </c>
      <c r="Q3677">
        <v>36.4</v>
      </c>
      <c r="R3677">
        <v>1</v>
      </c>
      <c r="S3677">
        <v>0.69</v>
      </c>
      <c r="T3677">
        <v>2</v>
      </c>
      <c r="U3677" t="s">
        <v>42</v>
      </c>
      <c r="V3677">
        <v>3</v>
      </c>
      <c r="W3677">
        <v>4</v>
      </c>
      <c r="X3677">
        <v>501.2</v>
      </c>
      <c r="Y3677">
        <v>32</v>
      </c>
      <c r="Z3677">
        <v>2.4</v>
      </c>
      <c r="AA3677" t="s">
        <v>39</v>
      </c>
      <c r="AB3677">
        <v>34.799999999999997</v>
      </c>
      <c r="AC3677">
        <v>0.38779999999999998</v>
      </c>
      <c r="AD3677">
        <v>0</v>
      </c>
      <c r="AE3677" t="s">
        <v>40</v>
      </c>
    </row>
    <row r="3678" spans="1:31" x14ac:dyDescent="0.25">
      <c r="A3678">
        <v>3677</v>
      </c>
      <c r="B3678" t="str">
        <f t="shared" si="57"/>
        <v>26-40</v>
      </c>
      <c r="D3678">
        <v>37</v>
      </c>
      <c r="F3678" t="s">
        <v>34</v>
      </c>
      <c r="G3678" t="s">
        <v>45</v>
      </c>
      <c r="H3678" t="s">
        <v>53</v>
      </c>
      <c r="I3678">
        <v>2</v>
      </c>
      <c r="J3678">
        <v>2</v>
      </c>
      <c r="K3678">
        <v>0</v>
      </c>
      <c r="L3678">
        <v>544.1</v>
      </c>
      <c r="M3678">
        <v>1130.51</v>
      </c>
      <c r="N3678">
        <v>0</v>
      </c>
      <c r="O3678">
        <v>211</v>
      </c>
      <c r="P3678">
        <v>0</v>
      </c>
      <c r="Q3678">
        <v>26</v>
      </c>
      <c r="R3678">
        <v>0</v>
      </c>
      <c r="S3678">
        <v>0.49</v>
      </c>
      <c r="T3678">
        <v>2</v>
      </c>
      <c r="U3678" t="s">
        <v>46</v>
      </c>
      <c r="V3678">
        <v>0</v>
      </c>
      <c r="W3678">
        <v>0</v>
      </c>
      <c r="X3678">
        <v>0</v>
      </c>
      <c r="Y3678">
        <v>11</v>
      </c>
      <c r="Z3678">
        <v>3.9</v>
      </c>
      <c r="AA3678" t="s">
        <v>39</v>
      </c>
      <c r="AB3678">
        <v>24.5</v>
      </c>
      <c r="AC3678">
        <v>0.3175</v>
      </c>
      <c r="AD3678">
        <v>0</v>
      </c>
      <c r="AE3678" t="s">
        <v>40</v>
      </c>
    </row>
    <row r="3679" spans="1:31" x14ac:dyDescent="0.25">
      <c r="A3679">
        <v>3678</v>
      </c>
      <c r="B3679" t="str">
        <f t="shared" si="57"/>
        <v>41-60</v>
      </c>
      <c r="D3679">
        <v>58</v>
      </c>
      <c r="F3679" t="s">
        <v>34</v>
      </c>
      <c r="G3679" t="s">
        <v>35</v>
      </c>
      <c r="H3679" t="s">
        <v>44</v>
      </c>
      <c r="I3679">
        <v>55</v>
      </c>
      <c r="J3679">
        <v>130</v>
      </c>
      <c r="K3679">
        <v>14</v>
      </c>
      <c r="L3679">
        <v>523.66999999999996</v>
      </c>
      <c r="M3679">
        <v>68668.2</v>
      </c>
      <c r="N3679">
        <v>0</v>
      </c>
      <c r="O3679">
        <v>6633</v>
      </c>
      <c r="P3679">
        <v>1</v>
      </c>
      <c r="Q3679">
        <v>17.399999999999999</v>
      </c>
      <c r="R3679">
        <v>4</v>
      </c>
      <c r="S3679">
        <v>0.52</v>
      </c>
      <c r="T3679">
        <v>4</v>
      </c>
      <c r="U3679" t="s">
        <v>31</v>
      </c>
      <c r="V3679">
        <v>1</v>
      </c>
      <c r="W3679">
        <v>1</v>
      </c>
      <c r="X3679">
        <v>393.37</v>
      </c>
      <c r="Y3679">
        <v>19</v>
      </c>
      <c r="Z3679">
        <v>3.2</v>
      </c>
      <c r="AA3679" t="s">
        <v>39</v>
      </c>
      <c r="AB3679">
        <v>19</v>
      </c>
      <c r="AC3679">
        <v>0.28310000000000002</v>
      </c>
      <c r="AD3679">
        <v>0</v>
      </c>
      <c r="AE3679" t="s">
        <v>40</v>
      </c>
    </row>
    <row r="3680" spans="1:31" x14ac:dyDescent="0.25">
      <c r="A3680">
        <v>3679</v>
      </c>
      <c r="B3680" t="str">
        <f t="shared" si="57"/>
        <v>41-60</v>
      </c>
      <c r="D3680">
        <v>46</v>
      </c>
      <c r="F3680" t="s">
        <v>34</v>
      </c>
      <c r="G3680" t="s">
        <v>43</v>
      </c>
      <c r="H3680" t="s">
        <v>44</v>
      </c>
      <c r="I3680">
        <v>13</v>
      </c>
      <c r="J3680">
        <v>31</v>
      </c>
      <c r="K3680">
        <v>4</v>
      </c>
      <c r="L3680">
        <v>265.52</v>
      </c>
      <c r="M3680">
        <v>7517.33</v>
      </c>
      <c r="N3680">
        <v>0</v>
      </c>
      <c r="O3680">
        <v>878</v>
      </c>
      <c r="P3680">
        <v>1</v>
      </c>
      <c r="Q3680">
        <v>18.399999999999999</v>
      </c>
      <c r="R3680">
        <v>0</v>
      </c>
      <c r="S3680">
        <v>0.53</v>
      </c>
      <c r="T3680">
        <v>1</v>
      </c>
      <c r="U3680" t="s">
        <v>31</v>
      </c>
      <c r="V3680">
        <v>1</v>
      </c>
      <c r="W3680">
        <v>2</v>
      </c>
      <c r="X3680">
        <v>725.47</v>
      </c>
      <c r="Y3680">
        <v>12</v>
      </c>
      <c r="Z3680">
        <v>2.8</v>
      </c>
      <c r="AA3680" t="s">
        <v>32</v>
      </c>
      <c r="AB3680">
        <v>26.6</v>
      </c>
      <c r="AC3680">
        <v>0.33139999999999997</v>
      </c>
      <c r="AD3680">
        <v>0</v>
      </c>
      <c r="AE3680" t="s">
        <v>40</v>
      </c>
    </row>
    <row r="3681" spans="1:31" x14ac:dyDescent="0.25">
      <c r="A3681">
        <v>3680</v>
      </c>
      <c r="B3681" t="str">
        <f t="shared" si="57"/>
        <v>41-60</v>
      </c>
      <c r="D3681">
        <v>56</v>
      </c>
      <c r="F3681" t="s">
        <v>34</v>
      </c>
      <c r="G3681" t="s">
        <v>43</v>
      </c>
      <c r="H3681" t="s">
        <v>36</v>
      </c>
      <c r="I3681">
        <v>47</v>
      </c>
      <c r="J3681">
        <v>127</v>
      </c>
      <c r="K3681">
        <v>20</v>
      </c>
      <c r="L3681">
        <v>638.35</v>
      </c>
      <c r="M3681">
        <v>84867.91</v>
      </c>
      <c r="N3681">
        <v>0</v>
      </c>
      <c r="O3681">
        <v>7972</v>
      </c>
      <c r="P3681">
        <v>9</v>
      </c>
      <c r="Q3681">
        <v>20.7</v>
      </c>
      <c r="R3681">
        <v>3</v>
      </c>
      <c r="S3681">
        <v>0.37</v>
      </c>
      <c r="T3681">
        <v>6</v>
      </c>
      <c r="U3681" t="s">
        <v>46</v>
      </c>
      <c r="V3681">
        <v>6</v>
      </c>
      <c r="W3681">
        <v>1</v>
      </c>
      <c r="X3681">
        <v>1783.15</v>
      </c>
      <c r="Y3681">
        <v>27</v>
      </c>
      <c r="Z3681">
        <v>4.9000000000000004</v>
      </c>
      <c r="AA3681" t="s">
        <v>32</v>
      </c>
      <c r="AB3681">
        <v>41.2</v>
      </c>
      <c r="AC3681">
        <v>0.43469999999999998</v>
      </c>
      <c r="AD3681">
        <v>1</v>
      </c>
      <c r="AE3681" t="s">
        <v>55</v>
      </c>
    </row>
    <row r="3682" spans="1:31" x14ac:dyDescent="0.25">
      <c r="A3682">
        <v>3681</v>
      </c>
      <c r="B3682" t="str">
        <f t="shared" si="57"/>
        <v>41-60</v>
      </c>
      <c r="D3682">
        <v>55</v>
      </c>
      <c r="F3682" t="s">
        <v>28</v>
      </c>
      <c r="G3682" t="s">
        <v>49</v>
      </c>
      <c r="H3682" t="s">
        <v>44</v>
      </c>
      <c r="I3682">
        <v>44</v>
      </c>
      <c r="J3682">
        <v>62</v>
      </c>
      <c r="K3682">
        <v>3</v>
      </c>
      <c r="L3682">
        <v>316.45999999999998</v>
      </c>
      <c r="M3682">
        <v>21286.73</v>
      </c>
      <c r="N3682">
        <v>0</v>
      </c>
      <c r="O3682">
        <v>2026</v>
      </c>
      <c r="P3682">
        <v>3</v>
      </c>
      <c r="Q3682">
        <v>8.5</v>
      </c>
      <c r="R3682">
        <v>3</v>
      </c>
      <c r="S3682">
        <v>0.73</v>
      </c>
      <c r="T3682">
        <v>1</v>
      </c>
      <c r="U3682" t="s">
        <v>38</v>
      </c>
      <c r="V3682">
        <v>0</v>
      </c>
      <c r="W3682">
        <v>0</v>
      </c>
      <c r="X3682">
        <v>0</v>
      </c>
      <c r="Y3682">
        <v>77</v>
      </c>
      <c r="Z3682">
        <v>3.3</v>
      </c>
      <c r="AA3682" t="s">
        <v>39</v>
      </c>
      <c r="AB3682">
        <v>37.200000000000003</v>
      </c>
      <c r="AC3682">
        <v>0.40539999999999998</v>
      </c>
      <c r="AD3682">
        <v>0</v>
      </c>
      <c r="AE3682" t="s">
        <v>40</v>
      </c>
    </row>
    <row r="3683" spans="1:31" x14ac:dyDescent="0.25">
      <c r="A3683">
        <v>3682</v>
      </c>
      <c r="B3683" t="str">
        <f t="shared" si="57"/>
        <v>18-25</v>
      </c>
      <c r="D3683">
        <v>19</v>
      </c>
      <c r="F3683" t="s">
        <v>34</v>
      </c>
      <c r="G3683" t="s">
        <v>43</v>
      </c>
      <c r="H3683" t="s">
        <v>44</v>
      </c>
      <c r="I3683">
        <v>40</v>
      </c>
      <c r="J3683">
        <v>105</v>
      </c>
      <c r="K3683">
        <v>15</v>
      </c>
      <c r="L3683">
        <v>332.36</v>
      </c>
      <c r="M3683">
        <v>38085.519999999997</v>
      </c>
      <c r="N3683">
        <v>0</v>
      </c>
      <c r="O3683">
        <v>3743</v>
      </c>
      <c r="P3683">
        <v>1</v>
      </c>
      <c r="Q3683">
        <v>13.9</v>
      </c>
      <c r="R3683">
        <v>3</v>
      </c>
      <c r="S3683">
        <v>0.78</v>
      </c>
      <c r="T3683">
        <v>3</v>
      </c>
      <c r="U3683" t="s">
        <v>38</v>
      </c>
      <c r="V3683">
        <v>3</v>
      </c>
      <c r="W3683">
        <v>3</v>
      </c>
      <c r="X3683">
        <v>1521.21</v>
      </c>
      <c r="Y3683">
        <v>34</v>
      </c>
      <c r="Z3683">
        <v>3</v>
      </c>
      <c r="AA3683" t="s">
        <v>32</v>
      </c>
      <c r="AB3683">
        <v>28.4</v>
      </c>
      <c r="AC3683">
        <v>0.34350000000000003</v>
      </c>
      <c r="AD3683">
        <v>0</v>
      </c>
      <c r="AE3683" t="s">
        <v>40</v>
      </c>
    </row>
    <row r="3684" spans="1:31" x14ac:dyDescent="0.25">
      <c r="A3684">
        <v>3683</v>
      </c>
      <c r="B3684" t="str">
        <f t="shared" si="57"/>
        <v>26-40</v>
      </c>
      <c r="D3684">
        <v>29</v>
      </c>
      <c r="F3684" t="s">
        <v>34</v>
      </c>
      <c r="G3684" t="s">
        <v>35</v>
      </c>
      <c r="H3684" t="s">
        <v>41</v>
      </c>
      <c r="I3684">
        <v>47</v>
      </c>
      <c r="J3684">
        <v>166</v>
      </c>
      <c r="K3684">
        <v>9</v>
      </c>
      <c r="L3684">
        <v>664.51</v>
      </c>
      <c r="M3684">
        <v>118624.66</v>
      </c>
      <c r="N3684">
        <v>0</v>
      </c>
      <c r="O3684">
        <v>10000</v>
      </c>
      <c r="P3684">
        <v>11</v>
      </c>
      <c r="Q3684">
        <v>30.5</v>
      </c>
      <c r="R3684">
        <v>3</v>
      </c>
      <c r="S3684">
        <v>0.28999999999999998</v>
      </c>
      <c r="T3684">
        <v>6</v>
      </c>
      <c r="U3684" t="s">
        <v>47</v>
      </c>
      <c r="V3684">
        <v>1</v>
      </c>
      <c r="W3684">
        <v>11</v>
      </c>
      <c r="X3684">
        <v>1109.25</v>
      </c>
      <c r="Y3684">
        <v>16</v>
      </c>
      <c r="Z3684">
        <v>3.2</v>
      </c>
      <c r="AA3684" t="s">
        <v>39</v>
      </c>
      <c r="AB3684">
        <v>41.3</v>
      </c>
      <c r="AC3684">
        <v>0.43509999999999999</v>
      </c>
      <c r="AD3684">
        <v>1</v>
      </c>
      <c r="AE3684" t="s">
        <v>55</v>
      </c>
    </row>
    <row r="3685" spans="1:31" x14ac:dyDescent="0.25">
      <c r="A3685">
        <v>3684</v>
      </c>
      <c r="B3685" t="str">
        <f t="shared" si="57"/>
        <v>41-60</v>
      </c>
      <c r="D3685">
        <v>48</v>
      </c>
      <c r="F3685" t="s">
        <v>34</v>
      </c>
      <c r="G3685" t="s">
        <v>45</v>
      </c>
      <c r="H3685" t="s">
        <v>30</v>
      </c>
      <c r="I3685">
        <v>26</v>
      </c>
      <c r="J3685">
        <v>47</v>
      </c>
      <c r="K3685">
        <v>4</v>
      </c>
      <c r="L3685">
        <v>443.52</v>
      </c>
      <c r="M3685">
        <v>21320.65</v>
      </c>
      <c r="N3685">
        <v>0</v>
      </c>
      <c r="O3685">
        <v>2469</v>
      </c>
      <c r="P3685">
        <v>0</v>
      </c>
      <c r="Q3685">
        <v>2</v>
      </c>
      <c r="R3685">
        <v>0</v>
      </c>
      <c r="S3685">
        <v>0.65</v>
      </c>
      <c r="T3685">
        <v>3</v>
      </c>
      <c r="U3685" t="s">
        <v>31</v>
      </c>
      <c r="V3685">
        <v>0</v>
      </c>
      <c r="W3685">
        <v>2</v>
      </c>
      <c r="X3685">
        <v>286.33</v>
      </c>
      <c r="Y3685">
        <v>14</v>
      </c>
      <c r="Z3685">
        <v>4.2</v>
      </c>
      <c r="AA3685" t="s">
        <v>39</v>
      </c>
      <c r="AB3685">
        <v>16.5</v>
      </c>
      <c r="AC3685">
        <v>0.2681</v>
      </c>
      <c r="AD3685">
        <v>0</v>
      </c>
      <c r="AE3685" t="s">
        <v>40</v>
      </c>
    </row>
    <row r="3686" spans="1:31" x14ac:dyDescent="0.25">
      <c r="A3686">
        <v>3685</v>
      </c>
      <c r="B3686" t="str">
        <f t="shared" si="57"/>
        <v>60+</v>
      </c>
      <c r="D3686">
        <v>69</v>
      </c>
      <c r="F3686" t="s">
        <v>28</v>
      </c>
      <c r="G3686" t="s">
        <v>49</v>
      </c>
      <c r="H3686" t="s">
        <v>30</v>
      </c>
      <c r="I3686">
        <v>6</v>
      </c>
      <c r="J3686">
        <v>11</v>
      </c>
      <c r="K3686">
        <v>2</v>
      </c>
      <c r="L3686">
        <v>588.29999999999995</v>
      </c>
      <c r="M3686">
        <v>6941.69</v>
      </c>
      <c r="N3686">
        <v>0</v>
      </c>
      <c r="O3686">
        <v>1138</v>
      </c>
      <c r="P3686">
        <v>0</v>
      </c>
      <c r="Q3686">
        <v>15.3</v>
      </c>
      <c r="R3686">
        <v>0</v>
      </c>
      <c r="S3686">
        <v>0.32</v>
      </c>
      <c r="T3686">
        <v>3</v>
      </c>
      <c r="U3686" t="s">
        <v>31</v>
      </c>
      <c r="V3686">
        <v>1</v>
      </c>
      <c r="W3686">
        <v>0</v>
      </c>
      <c r="X3686">
        <v>250.9</v>
      </c>
      <c r="Y3686">
        <v>40</v>
      </c>
      <c r="Z3686">
        <v>3.3</v>
      </c>
      <c r="AA3686" t="s">
        <v>32</v>
      </c>
      <c r="AB3686">
        <v>31.4</v>
      </c>
      <c r="AC3686">
        <v>0.36399999999999999</v>
      </c>
      <c r="AD3686">
        <v>0</v>
      </c>
      <c r="AE3686" t="s">
        <v>40</v>
      </c>
    </row>
    <row r="3687" spans="1:31" x14ac:dyDescent="0.25">
      <c r="A3687">
        <v>3686</v>
      </c>
      <c r="B3687" t="str">
        <f t="shared" si="57"/>
        <v>26-40</v>
      </c>
      <c r="D3687">
        <v>26</v>
      </c>
      <c r="F3687" t="s">
        <v>28</v>
      </c>
      <c r="G3687" t="s">
        <v>29</v>
      </c>
      <c r="H3687" t="s">
        <v>41</v>
      </c>
      <c r="I3687">
        <v>47</v>
      </c>
      <c r="J3687">
        <v>110</v>
      </c>
      <c r="K3687">
        <v>4</v>
      </c>
      <c r="L3687">
        <v>538.22</v>
      </c>
      <c r="M3687">
        <v>56073.42</v>
      </c>
      <c r="N3687">
        <v>0</v>
      </c>
      <c r="O3687">
        <v>5873</v>
      </c>
      <c r="P3687">
        <v>0</v>
      </c>
      <c r="Q3687">
        <v>33.1</v>
      </c>
      <c r="R3687">
        <v>0</v>
      </c>
      <c r="S3687">
        <v>0.6</v>
      </c>
      <c r="T3687">
        <v>2</v>
      </c>
      <c r="U3687" t="s">
        <v>31</v>
      </c>
      <c r="V3687">
        <v>3</v>
      </c>
      <c r="W3687">
        <v>2</v>
      </c>
      <c r="X3687">
        <v>771.93</v>
      </c>
      <c r="Y3687">
        <v>29</v>
      </c>
      <c r="Z3687">
        <v>3.2</v>
      </c>
      <c r="AA3687" t="s">
        <v>51</v>
      </c>
      <c r="AB3687">
        <v>23.4</v>
      </c>
      <c r="AC3687">
        <v>0.31040000000000001</v>
      </c>
      <c r="AD3687">
        <v>0</v>
      </c>
      <c r="AE3687" t="s">
        <v>40</v>
      </c>
    </row>
    <row r="3688" spans="1:31" x14ac:dyDescent="0.25">
      <c r="A3688">
        <v>3687</v>
      </c>
      <c r="B3688" t="str">
        <f t="shared" si="57"/>
        <v>18-25</v>
      </c>
      <c r="D3688">
        <v>23</v>
      </c>
      <c r="F3688" t="s">
        <v>34</v>
      </c>
      <c r="G3688" t="s">
        <v>35</v>
      </c>
      <c r="H3688" t="s">
        <v>36</v>
      </c>
      <c r="I3688">
        <v>33</v>
      </c>
      <c r="J3688">
        <v>2</v>
      </c>
      <c r="K3688">
        <v>0</v>
      </c>
      <c r="L3688">
        <v>506.16</v>
      </c>
      <c r="M3688">
        <v>1018.94</v>
      </c>
      <c r="N3688">
        <v>1</v>
      </c>
      <c r="O3688">
        <v>421</v>
      </c>
      <c r="P3688">
        <v>0</v>
      </c>
      <c r="Q3688">
        <v>14.7</v>
      </c>
      <c r="R3688">
        <v>0</v>
      </c>
      <c r="S3688">
        <v>0.21</v>
      </c>
      <c r="T3688">
        <v>1</v>
      </c>
      <c r="U3688" t="s">
        <v>31</v>
      </c>
      <c r="V3688">
        <v>0</v>
      </c>
      <c r="W3688">
        <v>0</v>
      </c>
      <c r="X3688">
        <v>0</v>
      </c>
      <c r="Y3688">
        <v>57</v>
      </c>
      <c r="Z3688">
        <v>2.9</v>
      </c>
      <c r="AA3688" t="s">
        <v>32</v>
      </c>
      <c r="AB3688">
        <v>25.3</v>
      </c>
      <c r="AC3688">
        <v>0.3231</v>
      </c>
      <c r="AD3688">
        <v>0</v>
      </c>
      <c r="AE3688" t="s">
        <v>40</v>
      </c>
    </row>
    <row r="3689" spans="1:31" x14ac:dyDescent="0.25">
      <c r="A3689">
        <v>3688</v>
      </c>
      <c r="B3689" t="str">
        <f t="shared" si="57"/>
        <v>60+</v>
      </c>
      <c r="D3689">
        <v>67</v>
      </c>
      <c r="F3689" t="s">
        <v>28</v>
      </c>
      <c r="G3689" t="s">
        <v>43</v>
      </c>
      <c r="H3689" t="s">
        <v>36</v>
      </c>
      <c r="I3689">
        <v>53</v>
      </c>
      <c r="J3689">
        <v>37</v>
      </c>
      <c r="K3689">
        <v>3</v>
      </c>
      <c r="L3689">
        <v>366.81</v>
      </c>
      <c r="M3689">
        <v>12582.55</v>
      </c>
      <c r="N3689">
        <v>0</v>
      </c>
      <c r="O3689">
        <v>1586</v>
      </c>
      <c r="P3689">
        <v>2</v>
      </c>
      <c r="Q3689">
        <v>33.299999999999997</v>
      </c>
      <c r="R3689">
        <v>2</v>
      </c>
      <c r="S3689">
        <v>0.24</v>
      </c>
      <c r="T3689">
        <v>0</v>
      </c>
      <c r="U3689" t="s">
        <v>37</v>
      </c>
      <c r="V3689">
        <v>1</v>
      </c>
      <c r="W3689">
        <v>1</v>
      </c>
      <c r="X3689">
        <v>385.74</v>
      </c>
      <c r="Y3689">
        <v>16</v>
      </c>
      <c r="Z3689">
        <v>4.5999999999999996</v>
      </c>
      <c r="AA3689" t="s">
        <v>39</v>
      </c>
      <c r="AB3689">
        <v>12.5</v>
      </c>
      <c r="AC3689">
        <v>0.24490000000000001</v>
      </c>
      <c r="AD3689">
        <v>0</v>
      </c>
      <c r="AE3689" t="s">
        <v>40</v>
      </c>
    </row>
    <row r="3690" spans="1:31" x14ac:dyDescent="0.25">
      <c r="A3690">
        <v>3689</v>
      </c>
      <c r="B3690" t="str">
        <f t="shared" si="57"/>
        <v>60+</v>
      </c>
      <c r="D3690">
        <v>69</v>
      </c>
      <c r="F3690" t="s">
        <v>28</v>
      </c>
      <c r="G3690" t="s">
        <v>45</v>
      </c>
      <c r="H3690" t="s">
        <v>30</v>
      </c>
      <c r="I3690">
        <v>19</v>
      </c>
      <c r="J3690">
        <v>26</v>
      </c>
      <c r="K3690">
        <v>3</v>
      </c>
      <c r="L3690">
        <v>427.08</v>
      </c>
      <c r="M3690">
        <v>11695.88</v>
      </c>
      <c r="N3690">
        <v>0</v>
      </c>
      <c r="O3690">
        <v>1602</v>
      </c>
      <c r="P3690">
        <v>1</v>
      </c>
      <c r="Q3690">
        <v>13.3</v>
      </c>
      <c r="R3690">
        <v>0</v>
      </c>
      <c r="S3690">
        <v>0.56000000000000005</v>
      </c>
      <c r="T3690">
        <v>3</v>
      </c>
      <c r="U3690" t="s">
        <v>46</v>
      </c>
      <c r="V3690">
        <v>1</v>
      </c>
      <c r="W3690">
        <v>1</v>
      </c>
      <c r="X3690">
        <v>569.44000000000005</v>
      </c>
      <c r="Y3690">
        <v>16</v>
      </c>
      <c r="Z3690">
        <v>3.3</v>
      </c>
      <c r="AA3690" t="s">
        <v>39</v>
      </c>
      <c r="AB3690">
        <v>22.3</v>
      </c>
      <c r="AC3690">
        <v>0.30349999999999999</v>
      </c>
      <c r="AD3690">
        <v>0</v>
      </c>
      <c r="AE3690" t="s">
        <v>40</v>
      </c>
    </row>
    <row r="3691" spans="1:31" x14ac:dyDescent="0.25">
      <c r="A3691">
        <v>3690</v>
      </c>
      <c r="B3691" t="str">
        <f t="shared" si="57"/>
        <v>26-40</v>
      </c>
      <c r="D3691">
        <v>26</v>
      </c>
      <c r="F3691" t="s">
        <v>34</v>
      </c>
      <c r="G3691" t="s">
        <v>35</v>
      </c>
      <c r="H3691" t="s">
        <v>41</v>
      </c>
      <c r="I3691">
        <v>10</v>
      </c>
      <c r="J3691">
        <v>15</v>
      </c>
      <c r="K3691">
        <v>1</v>
      </c>
      <c r="L3691">
        <v>652.29</v>
      </c>
      <c r="M3691">
        <v>9710.5400000000009</v>
      </c>
      <c r="N3691">
        <v>0</v>
      </c>
      <c r="O3691">
        <v>1170</v>
      </c>
      <c r="P3691">
        <v>0</v>
      </c>
      <c r="Q3691">
        <v>19</v>
      </c>
      <c r="R3691">
        <v>0</v>
      </c>
      <c r="S3691">
        <v>0.52</v>
      </c>
      <c r="T3691">
        <v>2</v>
      </c>
      <c r="U3691" t="s">
        <v>38</v>
      </c>
      <c r="V3691">
        <v>1</v>
      </c>
      <c r="W3691">
        <v>1</v>
      </c>
      <c r="X3691">
        <v>462.56</v>
      </c>
      <c r="Y3691">
        <v>36</v>
      </c>
      <c r="Z3691">
        <v>4.0999999999999996</v>
      </c>
      <c r="AA3691" t="s">
        <v>32</v>
      </c>
      <c r="AB3691">
        <v>28.8</v>
      </c>
      <c r="AC3691">
        <v>0.34639999999999999</v>
      </c>
      <c r="AD3691">
        <v>0</v>
      </c>
      <c r="AE3691" t="s">
        <v>40</v>
      </c>
    </row>
    <row r="3692" spans="1:31" x14ac:dyDescent="0.25">
      <c r="A3692">
        <v>3691</v>
      </c>
      <c r="B3692" t="str">
        <f t="shared" si="57"/>
        <v>26-40</v>
      </c>
      <c r="D3692">
        <v>39</v>
      </c>
      <c r="F3692" t="s">
        <v>34</v>
      </c>
      <c r="G3692" t="s">
        <v>29</v>
      </c>
      <c r="H3692" t="s">
        <v>36</v>
      </c>
      <c r="I3692">
        <v>10</v>
      </c>
      <c r="J3692">
        <v>19</v>
      </c>
      <c r="K3692">
        <v>2</v>
      </c>
      <c r="L3692">
        <v>367.99</v>
      </c>
      <c r="M3692">
        <v>7464.58</v>
      </c>
      <c r="N3692">
        <v>0</v>
      </c>
      <c r="O3692">
        <v>1160</v>
      </c>
      <c r="P3692">
        <v>1</v>
      </c>
      <c r="Q3692">
        <v>12.3</v>
      </c>
      <c r="R3692">
        <v>1</v>
      </c>
      <c r="S3692">
        <v>0.51</v>
      </c>
      <c r="T3692">
        <v>1</v>
      </c>
      <c r="U3692" t="s">
        <v>31</v>
      </c>
      <c r="V3692">
        <v>0</v>
      </c>
      <c r="W3692">
        <v>1</v>
      </c>
      <c r="X3692">
        <v>198.83</v>
      </c>
      <c r="Y3692">
        <v>6</v>
      </c>
      <c r="Z3692">
        <v>3.2</v>
      </c>
      <c r="AA3692" t="s">
        <v>48</v>
      </c>
      <c r="AB3692">
        <v>18</v>
      </c>
      <c r="AC3692">
        <v>0.27679999999999999</v>
      </c>
      <c r="AD3692">
        <v>0</v>
      </c>
      <c r="AE3692" t="s">
        <v>40</v>
      </c>
    </row>
    <row r="3693" spans="1:31" x14ac:dyDescent="0.25">
      <c r="A3693">
        <v>3692</v>
      </c>
      <c r="B3693" t="str">
        <f t="shared" si="57"/>
        <v>41-60</v>
      </c>
      <c r="D3693">
        <v>51</v>
      </c>
      <c r="F3693" t="s">
        <v>28</v>
      </c>
      <c r="G3693" t="s">
        <v>29</v>
      </c>
      <c r="H3693" t="s">
        <v>41</v>
      </c>
      <c r="I3693">
        <v>42</v>
      </c>
      <c r="J3693">
        <v>85</v>
      </c>
      <c r="K3693">
        <v>13</v>
      </c>
      <c r="L3693">
        <v>458.95</v>
      </c>
      <c r="M3693">
        <v>40013.71</v>
      </c>
      <c r="N3693">
        <v>0</v>
      </c>
      <c r="O3693">
        <v>4076</v>
      </c>
      <c r="P3693">
        <v>1</v>
      </c>
      <c r="Q3693">
        <v>14.7</v>
      </c>
      <c r="R3693">
        <v>2</v>
      </c>
      <c r="S3693">
        <v>0.53</v>
      </c>
      <c r="T3693">
        <v>4</v>
      </c>
      <c r="U3693" t="s">
        <v>46</v>
      </c>
      <c r="V3693">
        <v>1</v>
      </c>
      <c r="W3693">
        <v>4</v>
      </c>
      <c r="X3693">
        <v>1354.51</v>
      </c>
      <c r="Y3693">
        <v>61</v>
      </c>
      <c r="Z3693">
        <v>3.5</v>
      </c>
      <c r="AA3693" t="s">
        <v>32</v>
      </c>
      <c r="AB3693">
        <v>35.5</v>
      </c>
      <c r="AC3693">
        <v>0.3926</v>
      </c>
      <c r="AD3693">
        <v>0</v>
      </c>
      <c r="AE3693" t="s">
        <v>40</v>
      </c>
    </row>
    <row r="3694" spans="1:31" x14ac:dyDescent="0.25">
      <c r="A3694">
        <v>3693</v>
      </c>
      <c r="B3694" t="str">
        <f t="shared" si="57"/>
        <v>26-40</v>
      </c>
      <c r="D3694">
        <v>28</v>
      </c>
      <c r="F3694" t="s">
        <v>28</v>
      </c>
      <c r="G3694" t="s">
        <v>43</v>
      </c>
      <c r="H3694" t="s">
        <v>36</v>
      </c>
      <c r="I3694">
        <v>5</v>
      </c>
      <c r="J3694">
        <v>4</v>
      </c>
      <c r="K3694">
        <v>1</v>
      </c>
      <c r="L3694">
        <v>512.57000000000005</v>
      </c>
      <c r="M3694">
        <v>1921.47</v>
      </c>
      <c r="N3694">
        <v>1</v>
      </c>
      <c r="O3694">
        <v>323</v>
      </c>
      <c r="P3694">
        <v>0</v>
      </c>
      <c r="Q3694">
        <v>1.3</v>
      </c>
      <c r="R3694">
        <v>0</v>
      </c>
      <c r="S3694">
        <v>0.28999999999999998</v>
      </c>
      <c r="T3694">
        <v>2</v>
      </c>
      <c r="U3694" t="s">
        <v>31</v>
      </c>
      <c r="V3694">
        <v>0</v>
      </c>
      <c r="W3694">
        <v>0</v>
      </c>
      <c r="X3694">
        <v>0</v>
      </c>
      <c r="Y3694">
        <v>28</v>
      </c>
      <c r="Z3694">
        <v>2.4</v>
      </c>
      <c r="AA3694" t="s">
        <v>32</v>
      </c>
      <c r="AB3694">
        <v>19</v>
      </c>
      <c r="AC3694">
        <v>0.28289999999999998</v>
      </c>
      <c r="AD3694">
        <v>0</v>
      </c>
      <c r="AE3694" t="s">
        <v>40</v>
      </c>
    </row>
    <row r="3695" spans="1:31" x14ac:dyDescent="0.25">
      <c r="A3695">
        <v>3694</v>
      </c>
      <c r="B3695" t="str">
        <f t="shared" si="57"/>
        <v>26-40</v>
      </c>
      <c r="D3695">
        <v>35</v>
      </c>
      <c r="F3695" t="s">
        <v>28</v>
      </c>
      <c r="G3695" t="s">
        <v>45</v>
      </c>
      <c r="H3695" t="s">
        <v>41</v>
      </c>
      <c r="I3695">
        <v>42</v>
      </c>
      <c r="J3695">
        <v>114</v>
      </c>
      <c r="K3695">
        <v>17</v>
      </c>
      <c r="L3695">
        <v>403.04</v>
      </c>
      <c r="M3695">
        <v>47516.6</v>
      </c>
      <c r="N3695">
        <v>0</v>
      </c>
      <c r="O3695">
        <v>4264</v>
      </c>
      <c r="P3695">
        <v>0</v>
      </c>
      <c r="Q3695">
        <v>1.2</v>
      </c>
      <c r="R3695">
        <v>1</v>
      </c>
      <c r="S3695">
        <v>0.26</v>
      </c>
      <c r="T3695">
        <v>7</v>
      </c>
      <c r="U3695" t="s">
        <v>42</v>
      </c>
      <c r="V3695">
        <v>5</v>
      </c>
      <c r="W3695">
        <v>8</v>
      </c>
      <c r="X3695">
        <v>3116.49</v>
      </c>
      <c r="Y3695">
        <v>24</v>
      </c>
      <c r="Z3695">
        <v>3.6</v>
      </c>
      <c r="AA3695" t="s">
        <v>39</v>
      </c>
      <c r="AB3695">
        <v>29.8</v>
      </c>
      <c r="AC3695">
        <v>0.3528</v>
      </c>
      <c r="AD3695">
        <v>0</v>
      </c>
      <c r="AE3695" t="s">
        <v>40</v>
      </c>
    </row>
    <row r="3696" spans="1:31" x14ac:dyDescent="0.25">
      <c r="A3696">
        <v>3695</v>
      </c>
      <c r="B3696" t="str">
        <f t="shared" si="57"/>
        <v>26-40</v>
      </c>
      <c r="D3696">
        <v>38</v>
      </c>
      <c r="F3696" t="s">
        <v>34</v>
      </c>
      <c r="G3696" t="s">
        <v>45</v>
      </c>
      <c r="H3696" t="s">
        <v>36</v>
      </c>
      <c r="I3696">
        <v>14</v>
      </c>
      <c r="J3696">
        <v>29</v>
      </c>
      <c r="K3696">
        <v>3</v>
      </c>
      <c r="L3696">
        <v>367.27</v>
      </c>
      <c r="M3696">
        <v>9781.2099999999991</v>
      </c>
      <c r="N3696">
        <v>0</v>
      </c>
      <c r="O3696">
        <v>1470</v>
      </c>
      <c r="P3696">
        <v>1</v>
      </c>
      <c r="Q3696">
        <v>13.7</v>
      </c>
      <c r="R3696">
        <v>2</v>
      </c>
      <c r="S3696">
        <v>0.52</v>
      </c>
      <c r="T3696">
        <v>3</v>
      </c>
      <c r="U3696" t="s">
        <v>38</v>
      </c>
      <c r="V3696">
        <v>0</v>
      </c>
      <c r="W3696">
        <v>1</v>
      </c>
      <c r="X3696">
        <v>236.03</v>
      </c>
      <c r="Y3696">
        <v>18</v>
      </c>
      <c r="Z3696">
        <v>4</v>
      </c>
      <c r="AA3696" t="s">
        <v>39</v>
      </c>
      <c r="AB3696">
        <v>27.9</v>
      </c>
      <c r="AC3696">
        <v>0.34010000000000001</v>
      </c>
      <c r="AD3696">
        <v>0</v>
      </c>
      <c r="AE3696" t="s">
        <v>40</v>
      </c>
    </row>
    <row r="3697" spans="1:31" x14ac:dyDescent="0.25">
      <c r="A3697">
        <v>3696</v>
      </c>
      <c r="B3697" t="str">
        <f t="shared" si="57"/>
        <v>41-60</v>
      </c>
      <c r="D3697">
        <v>52</v>
      </c>
      <c r="F3697" t="s">
        <v>34</v>
      </c>
      <c r="G3697" t="s">
        <v>43</v>
      </c>
      <c r="H3697" t="s">
        <v>36</v>
      </c>
      <c r="I3697">
        <v>8</v>
      </c>
      <c r="J3697">
        <v>15</v>
      </c>
      <c r="K3697">
        <v>1</v>
      </c>
      <c r="L3697">
        <v>428.79</v>
      </c>
      <c r="M3697">
        <v>6619.04</v>
      </c>
      <c r="N3697">
        <v>0</v>
      </c>
      <c r="O3697">
        <v>1063</v>
      </c>
      <c r="P3697">
        <v>0</v>
      </c>
      <c r="Q3697">
        <v>17.899999999999999</v>
      </c>
      <c r="R3697">
        <v>0</v>
      </c>
      <c r="S3697">
        <v>0.63</v>
      </c>
      <c r="T3697">
        <v>2</v>
      </c>
      <c r="U3697" t="s">
        <v>38</v>
      </c>
      <c r="V3697">
        <v>1</v>
      </c>
      <c r="W3697">
        <v>1</v>
      </c>
      <c r="X3697">
        <v>366.96</v>
      </c>
      <c r="Y3697">
        <v>44</v>
      </c>
      <c r="Z3697">
        <v>3</v>
      </c>
      <c r="AA3697" t="s">
        <v>39</v>
      </c>
      <c r="AB3697">
        <v>30.7</v>
      </c>
      <c r="AC3697">
        <v>0.35930000000000001</v>
      </c>
      <c r="AD3697">
        <v>0</v>
      </c>
      <c r="AE3697" t="s">
        <v>40</v>
      </c>
    </row>
    <row r="3698" spans="1:31" x14ac:dyDescent="0.25">
      <c r="A3698">
        <v>3697</v>
      </c>
      <c r="B3698" t="str">
        <f t="shared" si="57"/>
        <v>26-40</v>
      </c>
      <c r="D3698">
        <v>34</v>
      </c>
      <c r="F3698" t="s">
        <v>28</v>
      </c>
      <c r="G3698" t="s">
        <v>29</v>
      </c>
      <c r="H3698" t="s">
        <v>44</v>
      </c>
      <c r="I3698">
        <v>21</v>
      </c>
      <c r="J3698">
        <v>46</v>
      </c>
      <c r="K3698">
        <v>2</v>
      </c>
      <c r="L3698">
        <v>426.23</v>
      </c>
      <c r="M3698">
        <v>20314.38</v>
      </c>
      <c r="N3698">
        <v>0</v>
      </c>
      <c r="O3698">
        <v>2155</v>
      </c>
      <c r="P3698">
        <v>3</v>
      </c>
      <c r="Q3698">
        <v>20</v>
      </c>
      <c r="R3698">
        <v>2</v>
      </c>
      <c r="S3698">
        <v>0.63</v>
      </c>
      <c r="T3698">
        <v>3</v>
      </c>
      <c r="U3698" t="s">
        <v>31</v>
      </c>
      <c r="V3698">
        <v>1</v>
      </c>
      <c r="W3698">
        <v>3</v>
      </c>
      <c r="X3698">
        <v>967.75</v>
      </c>
      <c r="Y3698">
        <v>9</v>
      </c>
      <c r="Z3698">
        <v>2.5</v>
      </c>
      <c r="AA3698" t="s">
        <v>48</v>
      </c>
      <c r="AB3698">
        <v>31.5</v>
      </c>
      <c r="AC3698">
        <v>0.36449999999999999</v>
      </c>
      <c r="AD3698">
        <v>0</v>
      </c>
      <c r="AE3698" t="s">
        <v>40</v>
      </c>
    </row>
    <row r="3699" spans="1:31" x14ac:dyDescent="0.25">
      <c r="A3699">
        <v>3698</v>
      </c>
      <c r="B3699" t="str">
        <f t="shared" si="57"/>
        <v>26-40</v>
      </c>
      <c r="D3699">
        <v>39</v>
      </c>
      <c r="F3699" t="s">
        <v>28</v>
      </c>
      <c r="G3699" t="s">
        <v>43</v>
      </c>
      <c r="H3699" t="s">
        <v>44</v>
      </c>
      <c r="I3699">
        <v>51</v>
      </c>
      <c r="J3699">
        <v>67</v>
      </c>
      <c r="K3699">
        <v>13</v>
      </c>
      <c r="L3699">
        <v>270.08999999999997</v>
      </c>
      <c r="M3699">
        <v>19207.93</v>
      </c>
      <c r="N3699">
        <v>0</v>
      </c>
      <c r="O3699">
        <v>1942</v>
      </c>
      <c r="P3699">
        <v>3</v>
      </c>
      <c r="Q3699">
        <v>25</v>
      </c>
      <c r="R3699">
        <v>3</v>
      </c>
      <c r="S3699">
        <v>0.21</v>
      </c>
      <c r="T3699">
        <v>4</v>
      </c>
      <c r="U3699" t="s">
        <v>46</v>
      </c>
      <c r="V3699">
        <v>2</v>
      </c>
      <c r="W3699">
        <v>1</v>
      </c>
      <c r="X3699">
        <v>878.17</v>
      </c>
      <c r="Y3699">
        <v>22</v>
      </c>
      <c r="Z3699">
        <v>2.5</v>
      </c>
      <c r="AA3699" t="s">
        <v>32</v>
      </c>
      <c r="AB3699">
        <v>22.3</v>
      </c>
      <c r="AC3699">
        <v>0.30349999999999999</v>
      </c>
      <c r="AD3699">
        <v>0</v>
      </c>
      <c r="AE3699" t="s">
        <v>40</v>
      </c>
    </row>
    <row r="3700" spans="1:31" x14ac:dyDescent="0.25">
      <c r="A3700">
        <v>3699</v>
      </c>
      <c r="B3700" t="str">
        <f t="shared" si="57"/>
        <v>26-40</v>
      </c>
      <c r="D3700">
        <v>33</v>
      </c>
      <c r="F3700" t="s">
        <v>28</v>
      </c>
      <c r="G3700" t="s">
        <v>29</v>
      </c>
      <c r="H3700" t="s">
        <v>44</v>
      </c>
      <c r="I3700">
        <v>3</v>
      </c>
      <c r="J3700">
        <v>5</v>
      </c>
      <c r="K3700">
        <v>1</v>
      </c>
      <c r="L3700">
        <v>483.29</v>
      </c>
      <c r="M3700">
        <v>2605.08</v>
      </c>
      <c r="N3700">
        <v>0</v>
      </c>
      <c r="O3700">
        <v>387</v>
      </c>
      <c r="P3700">
        <v>0</v>
      </c>
      <c r="Q3700">
        <v>0</v>
      </c>
      <c r="R3700">
        <v>0</v>
      </c>
      <c r="S3700">
        <v>0.68</v>
      </c>
      <c r="T3700">
        <v>2</v>
      </c>
      <c r="U3700" t="s">
        <v>46</v>
      </c>
      <c r="V3700">
        <v>0</v>
      </c>
      <c r="W3700">
        <v>0</v>
      </c>
      <c r="X3700">
        <v>0</v>
      </c>
      <c r="Y3700">
        <v>16</v>
      </c>
      <c r="Z3700">
        <v>3.8</v>
      </c>
      <c r="AA3700" t="s">
        <v>54</v>
      </c>
      <c r="AB3700">
        <v>18.5</v>
      </c>
      <c r="AC3700">
        <v>0.27989999999999998</v>
      </c>
      <c r="AD3700">
        <v>0</v>
      </c>
      <c r="AE3700" t="s">
        <v>40</v>
      </c>
    </row>
    <row r="3701" spans="1:31" x14ac:dyDescent="0.25">
      <c r="A3701">
        <v>3700</v>
      </c>
      <c r="B3701" t="str">
        <f t="shared" si="57"/>
        <v>41-60</v>
      </c>
      <c r="D3701">
        <v>58</v>
      </c>
      <c r="F3701" t="s">
        <v>28</v>
      </c>
      <c r="G3701" t="s">
        <v>29</v>
      </c>
      <c r="H3701" t="s">
        <v>41</v>
      </c>
      <c r="I3701">
        <v>52</v>
      </c>
      <c r="J3701">
        <v>49</v>
      </c>
      <c r="K3701">
        <v>3</v>
      </c>
      <c r="L3701">
        <v>609.58000000000004</v>
      </c>
      <c r="M3701">
        <v>31417.7</v>
      </c>
      <c r="N3701">
        <v>0</v>
      </c>
      <c r="O3701">
        <v>3266</v>
      </c>
      <c r="P3701">
        <v>2</v>
      </c>
      <c r="Q3701">
        <v>13.7</v>
      </c>
      <c r="R3701">
        <v>1</v>
      </c>
      <c r="S3701">
        <v>0.26</v>
      </c>
      <c r="T3701">
        <v>3</v>
      </c>
      <c r="U3701" t="s">
        <v>38</v>
      </c>
      <c r="V3701">
        <v>2</v>
      </c>
      <c r="W3701">
        <v>0</v>
      </c>
      <c r="X3701">
        <v>376.57</v>
      </c>
      <c r="Y3701">
        <v>5</v>
      </c>
      <c r="Z3701">
        <v>3.6</v>
      </c>
      <c r="AA3701" t="s">
        <v>39</v>
      </c>
      <c r="AB3701">
        <v>18.5</v>
      </c>
      <c r="AC3701">
        <v>0.27979999999999999</v>
      </c>
      <c r="AD3701">
        <v>0</v>
      </c>
      <c r="AE3701" t="s">
        <v>40</v>
      </c>
    </row>
    <row r="3702" spans="1:31" x14ac:dyDescent="0.25">
      <c r="A3702">
        <v>3701</v>
      </c>
      <c r="B3702" t="str">
        <f t="shared" si="57"/>
        <v>26-40</v>
      </c>
      <c r="D3702">
        <v>26</v>
      </c>
      <c r="F3702" t="s">
        <v>28</v>
      </c>
      <c r="G3702" t="s">
        <v>45</v>
      </c>
      <c r="H3702" t="s">
        <v>30</v>
      </c>
      <c r="I3702">
        <v>55</v>
      </c>
      <c r="J3702">
        <v>2</v>
      </c>
      <c r="K3702">
        <v>0</v>
      </c>
      <c r="L3702">
        <v>100</v>
      </c>
      <c r="M3702">
        <v>187.97</v>
      </c>
      <c r="N3702">
        <v>0</v>
      </c>
      <c r="O3702">
        <v>497</v>
      </c>
      <c r="P3702">
        <v>0</v>
      </c>
      <c r="Q3702">
        <v>16.899999999999999</v>
      </c>
      <c r="R3702">
        <v>0</v>
      </c>
      <c r="S3702">
        <v>0.49</v>
      </c>
      <c r="T3702">
        <v>1</v>
      </c>
      <c r="U3702" t="s">
        <v>42</v>
      </c>
      <c r="V3702">
        <v>0</v>
      </c>
      <c r="W3702">
        <v>0</v>
      </c>
      <c r="X3702">
        <v>0</v>
      </c>
      <c r="Y3702">
        <v>96</v>
      </c>
      <c r="Z3702">
        <v>4.2</v>
      </c>
      <c r="AA3702" t="s">
        <v>51</v>
      </c>
      <c r="AB3702">
        <v>41.2</v>
      </c>
      <c r="AC3702">
        <v>0.43440000000000001</v>
      </c>
      <c r="AD3702">
        <v>1</v>
      </c>
      <c r="AE3702" t="s">
        <v>55</v>
      </c>
    </row>
    <row r="3703" spans="1:31" x14ac:dyDescent="0.25">
      <c r="A3703">
        <v>3702</v>
      </c>
      <c r="B3703" t="str">
        <f t="shared" si="57"/>
        <v>26-40</v>
      </c>
      <c r="D3703">
        <v>30</v>
      </c>
      <c r="F3703" t="s">
        <v>34</v>
      </c>
      <c r="G3703" t="s">
        <v>43</v>
      </c>
      <c r="H3703" t="s">
        <v>44</v>
      </c>
      <c r="I3703">
        <v>8</v>
      </c>
      <c r="J3703">
        <v>13</v>
      </c>
      <c r="K3703">
        <v>2</v>
      </c>
      <c r="L3703">
        <v>472.08</v>
      </c>
      <c r="M3703">
        <v>5756</v>
      </c>
      <c r="N3703">
        <v>0</v>
      </c>
      <c r="O3703">
        <v>719</v>
      </c>
      <c r="P3703">
        <v>0</v>
      </c>
      <c r="Q3703">
        <v>0</v>
      </c>
      <c r="R3703">
        <v>0</v>
      </c>
      <c r="S3703">
        <v>0.47</v>
      </c>
      <c r="T3703">
        <v>1</v>
      </c>
      <c r="U3703" t="s">
        <v>46</v>
      </c>
      <c r="V3703">
        <v>0</v>
      </c>
      <c r="W3703">
        <v>0</v>
      </c>
      <c r="X3703">
        <v>0</v>
      </c>
      <c r="Y3703">
        <v>72</v>
      </c>
      <c r="Z3703">
        <v>4.5</v>
      </c>
      <c r="AA3703" t="s">
        <v>39</v>
      </c>
      <c r="AB3703">
        <v>33.799999999999997</v>
      </c>
      <c r="AC3703">
        <v>0.3805</v>
      </c>
      <c r="AD3703">
        <v>0</v>
      </c>
      <c r="AE3703" t="s">
        <v>40</v>
      </c>
    </row>
    <row r="3704" spans="1:31" x14ac:dyDescent="0.25">
      <c r="A3704">
        <v>3703</v>
      </c>
      <c r="B3704" t="str">
        <f t="shared" si="57"/>
        <v>26-40</v>
      </c>
      <c r="D3704">
        <v>31</v>
      </c>
      <c r="F3704" t="s">
        <v>28</v>
      </c>
      <c r="G3704" t="s">
        <v>49</v>
      </c>
      <c r="H3704" t="s">
        <v>44</v>
      </c>
      <c r="I3704">
        <v>21</v>
      </c>
      <c r="J3704">
        <v>67</v>
      </c>
      <c r="K3704">
        <v>6</v>
      </c>
      <c r="L3704">
        <v>100</v>
      </c>
      <c r="M3704">
        <v>6606.67</v>
      </c>
      <c r="N3704">
        <v>0</v>
      </c>
      <c r="O3704">
        <v>1062</v>
      </c>
      <c r="P3704">
        <v>4</v>
      </c>
      <c r="Q3704">
        <v>14.7</v>
      </c>
      <c r="R3704">
        <v>3</v>
      </c>
      <c r="S3704">
        <v>0.23</v>
      </c>
      <c r="T3704">
        <v>5</v>
      </c>
      <c r="U3704" t="s">
        <v>38</v>
      </c>
      <c r="V3704">
        <v>2</v>
      </c>
      <c r="W3704">
        <v>5</v>
      </c>
      <c r="X3704">
        <v>1927.31</v>
      </c>
      <c r="Y3704">
        <v>49</v>
      </c>
      <c r="Z3704">
        <v>4.4000000000000004</v>
      </c>
      <c r="AA3704" t="s">
        <v>39</v>
      </c>
      <c r="AB3704">
        <v>48.4</v>
      </c>
      <c r="AC3704">
        <v>0.48820000000000002</v>
      </c>
      <c r="AD3704">
        <v>1</v>
      </c>
      <c r="AE3704" t="s">
        <v>50</v>
      </c>
    </row>
    <row r="3705" spans="1:31" x14ac:dyDescent="0.25">
      <c r="A3705">
        <v>3704</v>
      </c>
      <c r="B3705" t="str">
        <f t="shared" si="57"/>
        <v>60+</v>
      </c>
      <c r="D3705">
        <v>66</v>
      </c>
      <c r="F3705" t="s">
        <v>28</v>
      </c>
      <c r="G3705" t="s">
        <v>29</v>
      </c>
      <c r="H3705" t="s">
        <v>30</v>
      </c>
      <c r="I3705">
        <v>44</v>
      </c>
      <c r="J3705">
        <v>59</v>
      </c>
      <c r="K3705">
        <v>8</v>
      </c>
      <c r="L3705">
        <v>627.26</v>
      </c>
      <c r="M3705">
        <v>34121.96</v>
      </c>
      <c r="N3705">
        <v>1</v>
      </c>
      <c r="O3705">
        <v>3878</v>
      </c>
      <c r="P3705">
        <v>1</v>
      </c>
      <c r="Q3705">
        <v>9.3000000000000007</v>
      </c>
      <c r="R3705">
        <v>0</v>
      </c>
      <c r="S3705">
        <v>0.55000000000000004</v>
      </c>
      <c r="T3705">
        <v>2</v>
      </c>
      <c r="U3705" t="s">
        <v>47</v>
      </c>
      <c r="V3705">
        <v>2</v>
      </c>
      <c r="W3705">
        <v>4</v>
      </c>
      <c r="X3705">
        <v>2082.41</v>
      </c>
      <c r="Y3705">
        <v>69</v>
      </c>
      <c r="Z3705">
        <v>3.9</v>
      </c>
      <c r="AA3705" t="s">
        <v>39</v>
      </c>
      <c r="AB3705">
        <v>31.6</v>
      </c>
      <c r="AC3705">
        <v>0.36559999999999998</v>
      </c>
      <c r="AD3705">
        <v>0</v>
      </c>
      <c r="AE3705" t="s">
        <v>40</v>
      </c>
    </row>
    <row r="3706" spans="1:31" x14ac:dyDescent="0.25">
      <c r="A3706">
        <v>3705</v>
      </c>
      <c r="B3706" t="str">
        <f t="shared" si="57"/>
        <v>60+</v>
      </c>
      <c r="D3706">
        <v>68</v>
      </c>
      <c r="F3706" t="s">
        <v>28</v>
      </c>
      <c r="G3706" t="s">
        <v>35</v>
      </c>
      <c r="H3706" t="s">
        <v>44</v>
      </c>
      <c r="I3706">
        <v>28</v>
      </c>
      <c r="J3706">
        <v>16</v>
      </c>
      <c r="K3706">
        <v>1</v>
      </c>
      <c r="L3706">
        <v>379.08</v>
      </c>
      <c r="M3706">
        <v>5628.87</v>
      </c>
      <c r="N3706">
        <v>1</v>
      </c>
      <c r="O3706">
        <v>1068</v>
      </c>
      <c r="P3706">
        <v>0</v>
      </c>
      <c r="Q3706">
        <v>14.5</v>
      </c>
      <c r="R3706">
        <v>1</v>
      </c>
      <c r="S3706">
        <v>0.38</v>
      </c>
      <c r="T3706">
        <v>0</v>
      </c>
      <c r="U3706" t="s">
        <v>37</v>
      </c>
      <c r="V3706">
        <v>0</v>
      </c>
      <c r="W3706">
        <v>1</v>
      </c>
      <c r="X3706">
        <v>233.38</v>
      </c>
      <c r="Y3706">
        <v>46</v>
      </c>
      <c r="Z3706">
        <v>4.3</v>
      </c>
      <c r="AA3706" t="s">
        <v>39</v>
      </c>
      <c r="AB3706">
        <v>22.2</v>
      </c>
      <c r="AC3706">
        <v>0.3029</v>
      </c>
      <c r="AD3706">
        <v>0</v>
      </c>
      <c r="AE3706" t="s">
        <v>40</v>
      </c>
    </row>
    <row r="3707" spans="1:31" x14ac:dyDescent="0.25">
      <c r="A3707">
        <v>3706</v>
      </c>
      <c r="B3707" t="str">
        <f t="shared" si="57"/>
        <v>41-60</v>
      </c>
      <c r="D3707">
        <v>44</v>
      </c>
      <c r="F3707" t="s">
        <v>28</v>
      </c>
      <c r="G3707" t="s">
        <v>29</v>
      </c>
      <c r="H3707" t="s">
        <v>36</v>
      </c>
      <c r="I3707">
        <v>14</v>
      </c>
      <c r="J3707">
        <v>32</v>
      </c>
      <c r="K3707">
        <v>6</v>
      </c>
      <c r="L3707">
        <v>451.29</v>
      </c>
      <c r="M3707">
        <v>14671.13</v>
      </c>
      <c r="N3707">
        <v>0</v>
      </c>
      <c r="O3707">
        <v>1816</v>
      </c>
      <c r="P3707">
        <v>0</v>
      </c>
      <c r="Q3707">
        <v>1.2</v>
      </c>
      <c r="R3707">
        <v>0</v>
      </c>
      <c r="S3707">
        <v>0.56999999999999995</v>
      </c>
      <c r="T3707">
        <v>1</v>
      </c>
      <c r="U3707" t="s">
        <v>42</v>
      </c>
      <c r="V3707">
        <v>0</v>
      </c>
      <c r="W3707">
        <v>1</v>
      </c>
      <c r="X3707">
        <v>102.23</v>
      </c>
      <c r="Y3707">
        <v>13</v>
      </c>
      <c r="Z3707">
        <v>3.3</v>
      </c>
      <c r="AA3707" t="s">
        <v>39</v>
      </c>
      <c r="AB3707">
        <v>14.3</v>
      </c>
      <c r="AC3707">
        <v>0.25509999999999999</v>
      </c>
      <c r="AD3707">
        <v>0</v>
      </c>
      <c r="AE3707" t="s">
        <v>40</v>
      </c>
    </row>
    <row r="3708" spans="1:31" x14ac:dyDescent="0.25">
      <c r="A3708">
        <v>3707</v>
      </c>
      <c r="B3708" t="str">
        <f t="shared" si="57"/>
        <v>26-40</v>
      </c>
      <c r="D3708">
        <v>26</v>
      </c>
      <c r="F3708" t="s">
        <v>28</v>
      </c>
      <c r="G3708" t="s">
        <v>45</v>
      </c>
      <c r="H3708" t="s">
        <v>41</v>
      </c>
      <c r="I3708">
        <v>32</v>
      </c>
      <c r="J3708">
        <v>45</v>
      </c>
      <c r="K3708">
        <v>4</v>
      </c>
      <c r="L3708">
        <v>328.61</v>
      </c>
      <c r="M3708">
        <v>15664.94</v>
      </c>
      <c r="N3708">
        <v>0</v>
      </c>
      <c r="O3708">
        <v>1655</v>
      </c>
      <c r="P3708">
        <v>3</v>
      </c>
      <c r="Q3708">
        <v>24.2</v>
      </c>
      <c r="R3708">
        <v>1</v>
      </c>
      <c r="S3708">
        <v>0.34</v>
      </c>
      <c r="T3708">
        <v>3</v>
      </c>
      <c r="U3708" t="s">
        <v>47</v>
      </c>
      <c r="V3708">
        <v>2</v>
      </c>
      <c r="W3708">
        <v>1</v>
      </c>
      <c r="X3708">
        <v>427.38</v>
      </c>
      <c r="Y3708">
        <v>11</v>
      </c>
      <c r="Z3708">
        <v>4.0999999999999996</v>
      </c>
      <c r="AA3708" t="s">
        <v>39</v>
      </c>
      <c r="AB3708">
        <v>26.6</v>
      </c>
      <c r="AC3708">
        <v>0.33150000000000002</v>
      </c>
      <c r="AD3708">
        <v>0</v>
      </c>
      <c r="AE3708" t="s">
        <v>40</v>
      </c>
    </row>
    <row r="3709" spans="1:31" x14ac:dyDescent="0.25">
      <c r="A3709">
        <v>3708</v>
      </c>
      <c r="B3709" t="str">
        <f t="shared" si="57"/>
        <v>41-60</v>
      </c>
      <c r="D3709">
        <v>58</v>
      </c>
      <c r="F3709" t="s">
        <v>28</v>
      </c>
      <c r="G3709" t="s">
        <v>35</v>
      </c>
      <c r="H3709" t="s">
        <v>44</v>
      </c>
      <c r="I3709">
        <v>14</v>
      </c>
      <c r="J3709">
        <v>30</v>
      </c>
      <c r="K3709">
        <v>4</v>
      </c>
      <c r="L3709">
        <v>687.14</v>
      </c>
      <c r="M3709">
        <v>19031.95</v>
      </c>
      <c r="N3709">
        <v>0</v>
      </c>
      <c r="O3709">
        <v>2383</v>
      </c>
      <c r="P3709">
        <v>0</v>
      </c>
      <c r="Q3709">
        <v>12.4</v>
      </c>
      <c r="R3709">
        <v>1</v>
      </c>
      <c r="S3709">
        <v>0.23</v>
      </c>
      <c r="T3709">
        <v>3</v>
      </c>
      <c r="U3709" t="s">
        <v>31</v>
      </c>
      <c r="V3709">
        <v>2</v>
      </c>
      <c r="W3709">
        <v>2</v>
      </c>
      <c r="X3709">
        <v>714.81</v>
      </c>
      <c r="Y3709">
        <v>37</v>
      </c>
      <c r="Z3709">
        <v>3.1</v>
      </c>
      <c r="AA3709" t="s">
        <v>51</v>
      </c>
      <c r="AB3709">
        <v>35.9</v>
      </c>
      <c r="AC3709">
        <v>0.39579999999999999</v>
      </c>
      <c r="AD3709">
        <v>0</v>
      </c>
      <c r="AE3709" t="s">
        <v>40</v>
      </c>
    </row>
    <row r="3710" spans="1:31" x14ac:dyDescent="0.25">
      <c r="A3710">
        <v>3709</v>
      </c>
      <c r="B3710" t="str">
        <f t="shared" si="57"/>
        <v>41-60</v>
      </c>
      <c r="D3710">
        <v>44</v>
      </c>
      <c r="F3710" t="s">
        <v>28</v>
      </c>
      <c r="G3710" t="s">
        <v>49</v>
      </c>
      <c r="H3710" t="s">
        <v>44</v>
      </c>
      <c r="I3710">
        <v>0</v>
      </c>
      <c r="J3710">
        <v>0</v>
      </c>
      <c r="K3710">
        <v>0</v>
      </c>
      <c r="L3710">
        <v>700.04</v>
      </c>
      <c r="M3710">
        <v>0</v>
      </c>
      <c r="N3710">
        <v>0</v>
      </c>
      <c r="O3710">
        <v>242</v>
      </c>
      <c r="P3710">
        <v>0</v>
      </c>
      <c r="Q3710">
        <v>8.8000000000000007</v>
      </c>
      <c r="R3710">
        <v>0</v>
      </c>
      <c r="S3710">
        <v>0.65</v>
      </c>
      <c r="T3710">
        <v>1</v>
      </c>
      <c r="U3710" t="s">
        <v>46</v>
      </c>
      <c r="V3710">
        <v>0</v>
      </c>
      <c r="W3710">
        <v>0</v>
      </c>
      <c r="X3710">
        <v>0</v>
      </c>
      <c r="Y3710">
        <v>30</v>
      </c>
      <c r="Z3710">
        <v>3.9</v>
      </c>
      <c r="AA3710" t="s">
        <v>51</v>
      </c>
      <c r="AB3710">
        <v>31.8</v>
      </c>
      <c r="AC3710">
        <v>0.36680000000000001</v>
      </c>
      <c r="AD3710">
        <v>0</v>
      </c>
      <c r="AE3710" t="s">
        <v>40</v>
      </c>
    </row>
    <row r="3711" spans="1:31" x14ac:dyDescent="0.25">
      <c r="A3711">
        <v>3710</v>
      </c>
      <c r="B3711" t="str">
        <f t="shared" si="57"/>
        <v>60+</v>
      </c>
      <c r="D3711">
        <v>63</v>
      </c>
      <c r="F3711" t="s">
        <v>28</v>
      </c>
      <c r="G3711" t="s">
        <v>43</v>
      </c>
      <c r="H3711" t="s">
        <v>41</v>
      </c>
      <c r="I3711">
        <v>7</v>
      </c>
      <c r="J3711">
        <v>10</v>
      </c>
      <c r="K3711">
        <v>2</v>
      </c>
      <c r="L3711">
        <v>316.61</v>
      </c>
      <c r="M3711">
        <v>3195.42</v>
      </c>
      <c r="N3711">
        <v>0</v>
      </c>
      <c r="O3711">
        <v>790</v>
      </c>
      <c r="P3711">
        <v>1</v>
      </c>
      <c r="Q3711">
        <v>9.3000000000000007</v>
      </c>
      <c r="R3711">
        <v>0</v>
      </c>
      <c r="S3711">
        <v>0.23</v>
      </c>
      <c r="T3711">
        <v>2</v>
      </c>
      <c r="U3711" t="s">
        <v>47</v>
      </c>
      <c r="V3711">
        <v>0</v>
      </c>
      <c r="W3711">
        <v>0</v>
      </c>
      <c r="X3711">
        <v>0</v>
      </c>
      <c r="Y3711">
        <v>26</v>
      </c>
      <c r="Z3711">
        <v>3.6</v>
      </c>
      <c r="AA3711" t="s">
        <v>39</v>
      </c>
      <c r="AB3711">
        <v>24.1</v>
      </c>
      <c r="AC3711">
        <v>0.31519999999999998</v>
      </c>
      <c r="AD3711">
        <v>0</v>
      </c>
      <c r="AE3711" t="s">
        <v>40</v>
      </c>
    </row>
    <row r="3712" spans="1:31" x14ac:dyDescent="0.25">
      <c r="A3712">
        <v>3711</v>
      </c>
      <c r="B3712" t="str">
        <f t="shared" si="57"/>
        <v>26-40</v>
      </c>
      <c r="D3712">
        <v>37</v>
      </c>
      <c r="F3712" t="s">
        <v>34</v>
      </c>
      <c r="G3712" t="s">
        <v>45</v>
      </c>
      <c r="H3712" t="s">
        <v>44</v>
      </c>
      <c r="I3712">
        <v>55</v>
      </c>
      <c r="J3712">
        <v>117</v>
      </c>
      <c r="K3712">
        <v>17</v>
      </c>
      <c r="L3712">
        <v>302.67</v>
      </c>
      <c r="M3712">
        <v>34327.85</v>
      </c>
      <c r="N3712">
        <v>0</v>
      </c>
      <c r="O3712">
        <v>3232</v>
      </c>
      <c r="P3712">
        <v>2</v>
      </c>
      <c r="Q3712">
        <v>7.7</v>
      </c>
      <c r="R3712">
        <v>2</v>
      </c>
      <c r="S3712">
        <v>0.48</v>
      </c>
      <c r="T3712">
        <v>3</v>
      </c>
      <c r="U3712" t="s">
        <v>38</v>
      </c>
      <c r="V3712">
        <v>1</v>
      </c>
      <c r="W3712">
        <v>8</v>
      </c>
      <c r="X3712">
        <v>484.66</v>
      </c>
      <c r="Y3712">
        <v>72</v>
      </c>
      <c r="Z3712">
        <v>3.6</v>
      </c>
      <c r="AA3712" t="s">
        <v>39</v>
      </c>
      <c r="AB3712">
        <v>37.299999999999997</v>
      </c>
      <c r="AC3712">
        <v>0.40570000000000001</v>
      </c>
      <c r="AD3712">
        <v>0</v>
      </c>
      <c r="AE3712" t="s">
        <v>40</v>
      </c>
    </row>
    <row r="3713" spans="1:31" x14ac:dyDescent="0.25">
      <c r="A3713">
        <v>3712</v>
      </c>
      <c r="B3713" t="str">
        <f t="shared" si="57"/>
        <v>60+</v>
      </c>
      <c r="D3713">
        <v>70</v>
      </c>
      <c r="F3713" t="s">
        <v>28</v>
      </c>
      <c r="G3713" t="s">
        <v>45</v>
      </c>
      <c r="H3713" t="s">
        <v>44</v>
      </c>
      <c r="I3713">
        <v>41</v>
      </c>
      <c r="J3713">
        <v>73</v>
      </c>
      <c r="K3713">
        <v>3</v>
      </c>
      <c r="L3713">
        <v>550.58000000000004</v>
      </c>
      <c r="M3713">
        <v>40558.910000000003</v>
      </c>
      <c r="N3713">
        <v>0</v>
      </c>
      <c r="O3713">
        <v>4120</v>
      </c>
      <c r="P3713">
        <v>1</v>
      </c>
      <c r="Q3713">
        <v>11.4</v>
      </c>
      <c r="R3713">
        <v>3</v>
      </c>
      <c r="S3713">
        <v>0.52</v>
      </c>
      <c r="T3713">
        <v>3</v>
      </c>
      <c r="U3713" t="s">
        <v>46</v>
      </c>
      <c r="V3713">
        <v>4</v>
      </c>
      <c r="W3713">
        <v>0</v>
      </c>
      <c r="X3713">
        <v>747.03</v>
      </c>
      <c r="Y3713">
        <v>59</v>
      </c>
      <c r="Z3713">
        <v>3</v>
      </c>
      <c r="AA3713" t="s">
        <v>32</v>
      </c>
      <c r="AB3713">
        <v>35.5</v>
      </c>
      <c r="AC3713">
        <v>0.39300000000000002</v>
      </c>
      <c r="AD3713">
        <v>0</v>
      </c>
      <c r="AE3713" t="s">
        <v>40</v>
      </c>
    </row>
    <row r="3714" spans="1:31" x14ac:dyDescent="0.25">
      <c r="A3714">
        <v>3713</v>
      </c>
      <c r="B3714" t="str">
        <f t="shared" si="57"/>
        <v>41-60</v>
      </c>
      <c r="D3714">
        <v>60</v>
      </c>
      <c r="F3714" t="s">
        <v>34</v>
      </c>
      <c r="G3714" t="s">
        <v>35</v>
      </c>
      <c r="H3714" t="s">
        <v>44</v>
      </c>
      <c r="I3714">
        <v>50</v>
      </c>
      <c r="J3714">
        <v>11</v>
      </c>
      <c r="K3714">
        <v>1</v>
      </c>
      <c r="L3714">
        <v>553.38</v>
      </c>
      <c r="M3714">
        <v>5729.09</v>
      </c>
      <c r="N3714">
        <v>0</v>
      </c>
      <c r="O3714">
        <v>1031</v>
      </c>
      <c r="P3714">
        <v>0</v>
      </c>
      <c r="Q3714">
        <v>4.5999999999999996</v>
      </c>
      <c r="R3714">
        <v>0</v>
      </c>
      <c r="S3714">
        <v>0.35</v>
      </c>
      <c r="T3714">
        <v>2</v>
      </c>
      <c r="U3714" t="s">
        <v>47</v>
      </c>
      <c r="V3714">
        <v>0</v>
      </c>
      <c r="W3714">
        <v>0</v>
      </c>
      <c r="X3714">
        <v>0</v>
      </c>
      <c r="Y3714">
        <v>42</v>
      </c>
      <c r="Z3714">
        <v>3.4</v>
      </c>
      <c r="AA3714" t="s">
        <v>39</v>
      </c>
      <c r="AB3714">
        <v>16</v>
      </c>
      <c r="AC3714">
        <v>0.26519999999999999</v>
      </c>
      <c r="AD3714">
        <v>0</v>
      </c>
      <c r="AE3714" t="s">
        <v>40</v>
      </c>
    </row>
    <row r="3715" spans="1:31" x14ac:dyDescent="0.25">
      <c r="A3715">
        <v>3714</v>
      </c>
      <c r="B3715" t="str">
        <f t="shared" ref="B3715:B3778" si="58">IF(D3715&lt;=25, "18-25", IF(D3715&lt;=40, "26-40", IF(D3715&lt;=60, "41-60", "60+")))</f>
        <v>26-40</v>
      </c>
      <c r="D3715">
        <v>29</v>
      </c>
      <c r="F3715" t="s">
        <v>34</v>
      </c>
      <c r="G3715" t="s">
        <v>45</v>
      </c>
      <c r="H3715" t="s">
        <v>30</v>
      </c>
      <c r="I3715">
        <v>55</v>
      </c>
      <c r="J3715">
        <v>76</v>
      </c>
      <c r="K3715">
        <v>5</v>
      </c>
      <c r="L3715">
        <v>403.41</v>
      </c>
      <c r="M3715">
        <v>28469.9</v>
      </c>
      <c r="N3715">
        <v>0</v>
      </c>
      <c r="O3715">
        <v>3066</v>
      </c>
      <c r="P3715">
        <v>6</v>
      </c>
      <c r="Q3715">
        <v>13.7</v>
      </c>
      <c r="R3715">
        <v>4</v>
      </c>
      <c r="S3715">
        <v>0.74</v>
      </c>
      <c r="T3715">
        <v>1</v>
      </c>
      <c r="U3715" t="s">
        <v>38</v>
      </c>
      <c r="V3715">
        <v>4</v>
      </c>
      <c r="W3715">
        <v>4</v>
      </c>
      <c r="X3715">
        <v>1875.5</v>
      </c>
      <c r="Y3715">
        <v>21</v>
      </c>
      <c r="Z3715">
        <v>3.7</v>
      </c>
      <c r="AA3715" t="s">
        <v>39</v>
      </c>
      <c r="AB3715">
        <v>24.1</v>
      </c>
      <c r="AC3715">
        <v>0.315</v>
      </c>
      <c r="AD3715">
        <v>0</v>
      </c>
      <c r="AE3715" t="s">
        <v>40</v>
      </c>
    </row>
    <row r="3716" spans="1:31" x14ac:dyDescent="0.25">
      <c r="A3716">
        <v>3715</v>
      </c>
      <c r="B3716" t="str">
        <f t="shared" si="58"/>
        <v>41-60</v>
      </c>
      <c r="D3716">
        <v>56</v>
      </c>
      <c r="F3716" t="s">
        <v>28</v>
      </c>
      <c r="G3716" t="s">
        <v>45</v>
      </c>
      <c r="H3716" t="s">
        <v>30</v>
      </c>
      <c r="I3716">
        <v>10</v>
      </c>
      <c r="J3716">
        <v>11</v>
      </c>
      <c r="K3716">
        <v>1</v>
      </c>
      <c r="L3716">
        <v>323.14999999999998</v>
      </c>
      <c r="M3716">
        <v>3812.03</v>
      </c>
      <c r="N3716">
        <v>1</v>
      </c>
      <c r="O3716">
        <v>467</v>
      </c>
      <c r="P3716">
        <v>0</v>
      </c>
      <c r="Q3716">
        <v>8.3000000000000007</v>
      </c>
      <c r="R3716">
        <v>0</v>
      </c>
      <c r="S3716">
        <v>0.27</v>
      </c>
      <c r="T3716">
        <v>1</v>
      </c>
      <c r="U3716" t="s">
        <v>38</v>
      </c>
      <c r="V3716">
        <v>0</v>
      </c>
      <c r="W3716">
        <v>1</v>
      </c>
      <c r="X3716">
        <v>296.57</v>
      </c>
      <c r="Y3716">
        <v>28</v>
      </c>
      <c r="Z3716">
        <v>4</v>
      </c>
      <c r="AA3716" t="s">
        <v>39</v>
      </c>
      <c r="AB3716">
        <v>20.100000000000001</v>
      </c>
      <c r="AC3716">
        <v>0.28960000000000002</v>
      </c>
      <c r="AD3716">
        <v>0</v>
      </c>
      <c r="AE3716" t="s">
        <v>40</v>
      </c>
    </row>
    <row r="3717" spans="1:31" x14ac:dyDescent="0.25">
      <c r="A3717">
        <v>3716</v>
      </c>
      <c r="B3717" t="str">
        <f t="shared" si="58"/>
        <v>26-40</v>
      </c>
      <c r="D3717">
        <v>33</v>
      </c>
      <c r="F3717" t="s">
        <v>28</v>
      </c>
      <c r="G3717" t="s">
        <v>49</v>
      </c>
      <c r="H3717" t="s">
        <v>30</v>
      </c>
      <c r="I3717">
        <v>35</v>
      </c>
      <c r="J3717">
        <v>21</v>
      </c>
      <c r="K3717">
        <v>2</v>
      </c>
      <c r="L3717">
        <v>630.22</v>
      </c>
      <c r="M3717">
        <v>13397.61</v>
      </c>
      <c r="N3717">
        <v>0</v>
      </c>
      <c r="O3717">
        <v>1618</v>
      </c>
      <c r="P3717">
        <v>1</v>
      </c>
      <c r="Q3717">
        <v>7.5</v>
      </c>
      <c r="R3717">
        <v>0</v>
      </c>
      <c r="S3717">
        <v>0.26</v>
      </c>
      <c r="T3717">
        <v>1</v>
      </c>
      <c r="U3717" t="s">
        <v>42</v>
      </c>
      <c r="V3717">
        <v>1</v>
      </c>
      <c r="W3717">
        <v>2</v>
      </c>
      <c r="X3717">
        <v>288.08</v>
      </c>
      <c r="Y3717">
        <v>47</v>
      </c>
      <c r="Z3717">
        <v>3.4</v>
      </c>
      <c r="AA3717" t="s">
        <v>39</v>
      </c>
      <c r="AB3717">
        <v>27.7</v>
      </c>
      <c r="AC3717">
        <v>0.33900000000000002</v>
      </c>
      <c r="AD3717">
        <v>0</v>
      </c>
      <c r="AE3717" t="s">
        <v>40</v>
      </c>
    </row>
    <row r="3718" spans="1:31" x14ac:dyDescent="0.25">
      <c r="A3718">
        <v>3717</v>
      </c>
      <c r="B3718" t="str">
        <f t="shared" si="58"/>
        <v>26-40</v>
      </c>
      <c r="D3718">
        <v>36</v>
      </c>
      <c r="F3718" t="s">
        <v>28</v>
      </c>
      <c r="G3718" t="s">
        <v>45</v>
      </c>
      <c r="H3718" t="s">
        <v>36</v>
      </c>
      <c r="I3718">
        <v>21</v>
      </c>
      <c r="J3718">
        <v>24</v>
      </c>
      <c r="K3718">
        <v>4</v>
      </c>
      <c r="L3718">
        <v>417.56</v>
      </c>
      <c r="M3718">
        <v>10633.71</v>
      </c>
      <c r="N3718">
        <v>0</v>
      </c>
      <c r="O3718">
        <v>1126</v>
      </c>
      <c r="P3718">
        <v>1</v>
      </c>
      <c r="Q3718">
        <v>2.6</v>
      </c>
      <c r="R3718">
        <v>1</v>
      </c>
      <c r="S3718">
        <v>0.33</v>
      </c>
      <c r="T3718">
        <v>1</v>
      </c>
      <c r="U3718" t="s">
        <v>38</v>
      </c>
      <c r="V3718">
        <v>1</v>
      </c>
      <c r="W3718">
        <v>1</v>
      </c>
      <c r="X3718">
        <v>691.09</v>
      </c>
      <c r="Y3718">
        <v>75</v>
      </c>
      <c r="Z3718">
        <v>2.8</v>
      </c>
      <c r="AA3718" t="s">
        <v>39</v>
      </c>
      <c r="AB3718">
        <v>38.700000000000003</v>
      </c>
      <c r="AC3718">
        <v>0.41610000000000003</v>
      </c>
      <c r="AD3718">
        <v>1</v>
      </c>
      <c r="AE3718" t="s">
        <v>52</v>
      </c>
    </row>
    <row r="3719" spans="1:31" x14ac:dyDescent="0.25">
      <c r="A3719">
        <v>3718</v>
      </c>
      <c r="B3719" t="str">
        <f t="shared" si="58"/>
        <v>26-40</v>
      </c>
      <c r="D3719">
        <v>31</v>
      </c>
      <c r="F3719" t="s">
        <v>28</v>
      </c>
      <c r="G3719" t="s">
        <v>35</v>
      </c>
      <c r="H3719" t="s">
        <v>30</v>
      </c>
      <c r="I3719">
        <v>15</v>
      </c>
      <c r="J3719">
        <v>35</v>
      </c>
      <c r="K3719">
        <v>4</v>
      </c>
      <c r="L3719">
        <v>410.57</v>
      </c>
      <c r="M3719">
        <v>14153.44</v>
      </c>
      <c r="N3719">
        <v>0</v>
      </c>
      <c r="O3719">
        <v>1804</v>
      </c>
      <c r="P3719">
        <v>1</v>
      </c>
      <c r="Q3719">
        <v>14.1</v>
      </c>
      <c r="R3719">
        <v>2</v>
      </c>
      <c r="S3719">
        <v>0.71</v>
      </c>
      <c r="T3719">
        <v>3</v>
      </c>
      <c r="U3719" t="s">
        <v>38</v>
      </c>
      <c r="V3719">
        <v>1</v>
      </c>
      <c r="W3719">
        <v>1</v>
      </c>
      <c r="X3719">
        <v>338.59</v>
      </c>
      <c r="Y3719">
        <v>27</v>
      </c>
      <c r="Z3719">
        <v>2.2000000000000002</v>
      </c>
      <c r="AA3719" t="s">
        <v>32</v>
      </c>
      <c r="AB3719">
        <v>28.5</v>
      </c>
      <c r="AC3719">
        <v>0.34429999999999999</v>
      </c>
      <c r="AD3719">
        <v>0</v>
      </c>
      <c r="AE3719" t="s">
        <v>40</v>
      </c>
    </row>
    <row r="3720" spans="1:31" x14ac:dyDescent="0.25">
      <c r="A3720">
        <v>3719</v>
      </c>
      <c r="B3720" t="str">
        <f t="shared" si="58"/>
        <v>41-60</v>
      </c>
      <c r="D3720">
        <v>54</v>
      </c>
      <c r="F3720" t="s">
        <v>34</v>
      </c>
      <c r="G3720" t="s">
        <v>35</v>
      </c>
      <c r="H3720" t="s">
        <v>44</v>
      </c>
      <c r="I3720">
        <v>21</v>
      </c>
      <c r="J3720">
        <v>38</v>
      </c>
      <c r="K3720">
        <v>4</v>
      </c>
      <c r="L3720">
        <v>464.24</v>
      </c>
      <c r="M3720">
        <v>16264.93</v>
      </c>
      <c r="N3720">
        <v>0</v>
      </c>
      <c r="O3720">
        <v>2218</v>
      </c>
      <c r="P3720">
        <v>2</v>
      </c>
      <c r="Q3720">
        <v>22.5</v>
      </c>
      <c r="R3720">
        <v>0</v>
      </c>
      <c r="S3720">
        <v>0.1</v>
      </c>
      <c r="T3720">
        <v>2</v>
      </c>
      <c r="U3720" t="s">
        <v>31</v>
      </c>
      <c r="V3720">
        <v>1</v>
      </c>
      <c r="W3720">
        <v>2</v>
      </c>
      <c r="X3720">
        <v>565.86</v>
      </c>
      <c r="Y3720">
        <v>9</v>
      </c>
      <c r="Z3720">
        <v>1.8</v>
      </c>
      <c r="AA3720" t="s">
        <v>39</v>
      </c>
      <c r="AB3720">
        <v>17.899999999999999</v>
      </c>
      <c r="AC3720">
        <v>0.27610000000000001</v>
      </c>
      <c r="AD3720">
        <v>0</v>
      </c>
      <c r="AE3720" t="s">
        <v>40</v>
      </c>
    </row>
    <row r="3721" spans="1:31" x14ac:dyDescent="0.25">
      <c r="A3721">
        <v>3720</v>
      </c>
      <c r="B3721" t="str">
        <f t="shared" si="58"/>
        <v>26-40</v>
      </c>
      <c r="D3721">
        <v>31</v>
      </c>
      <c r="F3721" t="s">
        <v>28</v>
      </c>
      <c r="G3721" t="s">
        <v>35</v>
      </c>
      <c r="H3721" t="s">
        <v>30</v>
      </c>
      <c r="I3721">
        <v>11</v>
      </c>
      <c r="J3721">
        <v>3</v>
      </c>
      <c r="K3721">
        <v>0</v>
      </c>
      <c r="L3721">
        <v>272.10000000000002</v>
      </c>
      <c r="M3721">
        <v>765.99</v>
      </c>
      <c r="N3721">
        <v>0</v>
      </c>
      <c r="O3721">
        <v>441</v>
      </c>
      <c r="P3721">
        <v>0</v>
      </c>
      <c r="Q3721">
        <v>22</v>
      </c>
      <c r="R3721">
        <v>0</v>
      </c>
      <c r="S3721">
        <v>0.3</v>
      </c>
      <c r="T3721">
        <v>0</v>
      </c>
      <c r="U3721" t="s">
        <v>37</v>
      </c>
      <c r="V3721">
        <v>0</v>
      </c>
      <c r="W3721">
        <v>0</v>
      </c>
      <c r="X3721">
        <v>0</v>
      </c>
      <c r="Y3721">
        <v>14</v>
      </c>
      <c r="Z3721">
        <v>3.3</v>
      </c>
      <c r="AA3721" t="s">
        <v>51</v>
      </c>
      <c r="AB3721">
        <v>15.6</v>
      </c>
      <c r="AC3721">
        <v>0.26240000000000002</v>
      </c>
      <c r="AD3721">
        <v>0</v>
      </c>
      <c r="AE3721" t="s">
        <v>40</v>
      </c>
    </row>
    <row r="3722" spans="1:31" x14ac:dyDescent="0.25">
      <c r="A3722">
        <v>3721</v>
      </c>
      <c r="B3722" t="str">
        <f t="shared" si="58"/>
        <v>41-60</v>
      </c>
      <c r="D3722">
        <v>51</v>
      </c>
      <c r="F3722" t="s">
        <v>34</v>
      </c>
      <c r="G3722" t="s">
        <v>49</v>
      </c>
      <c r="H3722" t="s">
        <v>30</v>
      </c>
      <c r="I3722">
        <v>34</v>
      </c>
      <c r="J3722">
        <v>31</v>
      </c>
      <c r="K3722">
        <v>6</v>
      </c>
      <c r="L3722">
        <v>373.95</v>
      </c>
      <c r="M3722">
        <v>11719.18</v>
      </c>
      <c r="N3722">
        <v>0</v>
      </c>
      <c r="O3722">
        <v>1204</v>
      </c>
      <c r="P3722">
        <v>0</v>
      </c>
      <c r="Q3722">
        <v>11.8</v>
      </c>
      <c r="R3722">
        <v>1</v>
      </c>
      <c r="S3722">
        <v>0.55000000000000004</v>
      </c>
      <c r="T3722">
        <v>3</v>
      </c>
      <c r="U3722" t="s">
        <v>38</v>
      </c>
      <c r="V3722">
        <v>1</v>
      </c>
      <c r="W3722">
        <v>2</v>
      </c>
      <c r="X3722">
        <v>764.53</v>
      </c>
      <c r="Y3722">
        <v>13</v>
      </c>
      <c r="Z3722">
        <v>3.1</v>
      </c>
      <c r="AA3722" t="s">
        <v>32</v>
      </c>
      <c r="AB3722">
        <v>15.3</v>
      </c>
      <c r="AC3722">
        <v>0.26079999999999998</v>
      </c>
      <c r="AD3722">
        <v>0</v>
      </c>
      <c r="AE3722" t="s">
        <v>40</v>
      </c>
    </row>
    <row r="3723" spans="1:31" x14ac:dyDescent="0.25">
      <c r="A3723">
        <v>3722</v>
      </c>
      <c r="B3723" t="str">
        <f t="shared" si="58"/>
        <v>41-60</v>
      </c>
      <c r="D3723">
        <v>48</v>
      </c>
      <c r="F3723" t="s">
        <v>34</v>
      </c>
      <c r="G3723" t="s">
        <v>43</v>
      </c>
      <c r="H3723" t="s">
        <v>30</v>
      </c>
      <c r="I3723">
        <v>10</v>
      </c>
      <c r="J3723">
        <v>18</v>
      </c>
      <c r="K3723">
        <v>1</v>
      </c>
      <c r="L3723">
        <v>328.38</v>
      </c>
      <c r="M3723">
        <v>5813.32</v>
      </c>
      <c r="N3723">
        <v>0</v>
      </c>
      <c r="O3723">
        <v>647</v>
      </c>
      <c r="P3723">
        <v>1</v>
      </c>
      <c r="Q3723">
        <v>17.5</v>
      </c>
      <c r="R3723">
        <v>1</v>
      </c>
      <c r="S3723">
        <v>0.45</v>
      </c>
      <c r="T3723">
        <v>3</v>
      </c>
      <c r="U3723" t="s">
        <v>38</v>
      </c>
      <c r="V3723">
        <v>1</v>
      </c>
      <c r="W3723">
        <v>0</v>
      </c>
      <c r="X3723">
        <v>240.32</v>
      </c>
      <c r="Y3723">
        <v>23</v>
      </c>
      <c r="Z3723">
        <v>2.2000000000000002</v>
      </c>
      <c r="AA3723" t="s">
        <v>51</v>
      </c>
      <c r="AB3723">
        <v>27.5</v>
      </c>
      <c r="AC3723">
        <v>0.33739999999999998</v>
      </c>
      <c r="AD3723">
        <v>0</v>
      </c>
      <c r="AE3723" t="s">
        <v>40</v>
      </c>
    </row>
    <row r="3724" spans="1:31" x14ac:dyDescent="0.25">
      <c r="A3724">
        <v>3723</v>
      </c>
      <c r="B3724" t="str">
        <f t="shared" si="58"/>
        <v>41-60</v>
      </c>
      <c r="D3724">
        <v>57</v>
      </c>
      <c r="F3724" t="s">
        <v>34</v>
      </c>
      <c r="G3724" t="s">
        <v>43</v>
      </c>
      <c r="H3724" t="s">
        <v>44</v>
      </c>
      <c r="I3724">
        <v>7</v>
      </c>
      <c r="J3724">
        <v>13</v>
      </c>
      <c r="K3724">
        <v>0</v>
      </c>
      <c r="L3724">
        <v>211.12</v>
      </c>
      <c r="M3724">
        <v>2616.17</v>
      </c>
      <c r="N3724">
        <v>0</v>
      </c>
      <c r="O3724">
        <v>728</v>
      </c>
      <c r="P3724">
        <v>1</v>
      </c>
      <c r="Q3724">
        <v>5</v>
      </c>
      <c r="R3724">
        <v>0</v>
      </c>
      <c r="S3724">
        <v>0.77</v>
      </c>
      <c r="T3724">
        <v>3</v>
      </c>
      <c r="U3724" t="s">
        <v>46</v>
      </c>
      <c r="V3724">
        <v>0</v>
      </c>
      <c r="W3724">
        <v>0</v>
      </c>
      <c r="X3724">
        <v>0</v>
      </c>
      <c r="Y3724">
        <v>56</v>
      </c>
      <c r="Z3724">
        <v>3</v>
      </c>
      <c r="AA3724" t="s">
        <v>39</v>
      </c>
      <c r="AB3724">
        <v>34.4</v>
      </c>
      <c r="AC3724">
        <v>0.38500000000000001</v>
      </c>
      <c r="AD3724">
        <v>0</v>
      </c>
      <c r="AE3724" t="s">
        <v>40</v>
      </c>
    </row>
    <row r="3725" spans="1:31" x14ac:dyDescent="0.25">
      <c r="A3725">
        <v>3724</v>
      </c>
      <c r="B3725" t="str">
        <f t="shared" si="58"/>
        <v>60+</v>
      </c>
      <c r="D3725">
        <v>70</v>
      </c>
      <c r="F3725" t="s">
        <v>34</v>
      </c>
      <c r="G3725" t="s">
        <v>43</v>
      </c>
      <c r="H3725" t="s">
        <v>36</v>
      </c>
      <c r="I3725">
        <v>12</v>
      </c>
      <c r="J3725">
        <v>19</v>
      </c>
      <c r="K3725">
        <v>1</v>
      </c>
      <c r="L3725">
        <v>345.9</v>
      </c>
      <c r="M3725">
        <v>6931.8</v>
      </c>
      <c r="N3725">
        <v>0</v>
      </c>
      <c r="O3725">
        <v>896</v>
      </c>
      <c r="P3725">
        <v>1</v>
      </c>
      <c r="Q3725">
        <v>10.3</v>
      </c>
      <c r="R3725">
        <v>0</v>
      </c>
      <c r="S3725">
        <v>0.54</v>
      </c>
      <c r="T3725">
        <v>2</v>
      </c>
      <c r="U3725" t="s">
        <v>42</v>
      </c>
      <c r="V3725">
        <v>1</v>
      </c>
      <c r="W3725">
        <v>0</v>
      </c>
      <c r="X3725">
        <v>7.79</v>
      </c>
      <c r="Y3725">
        <v>25</v>
      </c>
      <c r="Z3725">
        <v>3.6</v>
      </c>
      <c r="AA3725" t="s">
        <v>54</v>
      </c>
      <c r="AB3725">
        <v>29.9</v>
      </c>
      <c r="AC3725">
        <v>0.3538</v>
      </c>
      <c r="AD3725">
        <v>0</v>
      </c>
      <c r="AE3725" t="s">
        <v>40</v>
      </c>
    </row>
    <row r="3726" spans="1:31" x14ac:dyDescent="0.25">
      <c r="A3726">
        <v>3725</v>
      </c>
      <c r="B3726" t="str">
        <f t="shared" si="58"/>
        <v>18-25</v>
      </c>
      <c r="D3726">
        <v>18</v>
      </c>
      <c r="F3726" t="s">
        <v>34</v>
      </c>
      <c r="G3726" t="s">
        <v>35</v>
      </c>
      <c r="H3726" t="s">
        <v>44</v>
      </c>
      <c r="I3726">
        <v>37</v>
      </c>
      <c r="J3726">
        <v>89</v>
      </c>
      <c r="K3726">
        <v>5</v>
      </c>
      <c r="L3726">
        <v>442.33</v>
      </c>
      <c r="M3726">
        <v>38946.74</v>
      </c>
      <c r="N3726">
        <v>0</v>
      </c>
      <c r="O3726">
        <v>4125</v>
      </c>
      <c r="P3726">
        <v>0</v>
      </c>
      <c r="Q3726">
        <v>10.1</v>
      </c>
      <c r="R3726">
        <v>1</v>
      </c>
      <c r="S3726">
        <v>0.35</v>
      </c>
      <c r="T3726">
        <v>3</v>
      </c>
      <c r="U3726" t="s">
        <v>42</v>
      </c>
      <c r="V3726">
        <v>3</v>
      </c>
      <c r="W3726">
        <v>5</v>
      </c>
      <c r="X3726">
        <v>1595.89</v>
      </c>
      <c r="Y3726">
        <v>81</v>
      </c>
      <c r="Z3726">
        <v>4.5999999999999996</v>
      </c>
      <c r="AA3726" t="s">
        <v>39</v>
      </c>
      <c r="AB3726">
        <v>41.3</v>
      </c>
      <c r="AC3726">
        <v>0.43490000000000001</v>
      </c>
      <c r="AD3726">
        <v>1</v>
      </c>
      <c r="AE3726" t="s">
        <v>56</v>
      </c>
    </row>
    <row r="3727" spans="1:31" x14ac:dyDescent="0.25">
      <c r="A3727">
        <v>3726</v>
      </c>
      <c r="B3727" t="str">
        <f t="shared" si="58"/>
        <v>60+</v>
      </c>
      <c r="D3727">
        <v>70</v>
      </c>
      <c r="F3727" t="s">
        <v>34</v>
      </c>
      <c r="G3727" t="s">
        <v>43</v>
      </c>
      <c r="H3727" t="s">
        <v>41</v>
      </c>
      <c r="I3727">
        <v>33</v>
      </c>
      <c r="J3727">
        <v>69</v>
      </c>
      <c r="K3727">
        <v>6</v>
      </c>
      <c r="L3727">
        <v>352.97</v>
      </c>
      <c r="M3727">
        <v>25722.12</v>
      </c>
      <c r="N3727">
        <v>0</v>
      </c>
      <c r="O3727">
        <v>2705</v>
      </c>
      <c r="P3727">
        <v>0</v>
      </c>
      <c r="Q3727">
        <v>14.7</v>
      </c>
      <c r="R3727">
        <v>2</v>
      </c>
      <c r="S3727">
        <v>0.47</v>
      </c>
      <c r="T3727">
        <v>4</v>
      </c>
      <c r="U3727" t="s">
        <v>42</v>
      </c>
      <c r="V3727">
        <v>2</v>
      </c>
      <c r="W3727">
        <v>3</v>
      </c>
      <c r="X3727">
        <v>1620.1</v>
      </c>
      <c r="Y3727">
        <v>32</v>
      </c>
      <c r="Z3727">
        <v>3.5</v>
      </c>
      <c r="AA3727" t="s">
        <v>39</v>
      </c>
      <c r="AB3727">
        <v>26.3</v>
      </c>
      <c r="AC3727">
        <v>0.3291</v>
      </c>
      <c r="AD3727">
        <v>0</v>
      </c>
      <c r="AE3727" t="s">
        <v>40</v>
      </c>
    </row>
    <row r="3728" spans="1:31" x14ac:dyDescent="0.25">
      <c r="A3728">
        <v>3727</v>
      </c>
      <c r="B3728" t="str">
        <f t="shared" si="58"/>
        <v>18-25</v>
      </c>
      <c r="D3728">
        <v>23</v>
      </c>
      <c r="F3728" t="s">
        <v>57</v>
      </c>
      <c r="G3728" t="s">
        <v>43</v>
      </c>
      <c r="H3728" t="s">
        <v>30</v>
      </c>
      <c r="I3728">
        <v>50</v>
      </c>
      <c r="J3728">
        <v>67</v>
      </c>
      <c r="K3728">
        <v>11</v>
      </c>
      <c r="L3728">
        <v>431.51</v>
      </c>
      <c r="M3728">
        <v>29451.119999999999</v>
      </c>
      <c r="N3728">
        <v>0</v>
      </c>
      <c r="O3728">
        <v>2969</v>
      </c>
      <c r="P3728">
        <v>3</v>
      </c>
      <c r="Q3728">
        <v>0.6</v>
      </c>
      <c r="R3728">
        <v>2</v>
      </c>
      <c r="S3728">
        <v>0.23</v>
      </c>
      <c r="T3728">
        <v>4</v>
      </c>
      <c r="U3728" t="s">
        <v>42</v>
      </c>
      <c r="V3728">
        <v>3</v>
      </c>
      <c r="W3728">
        <v>1</v>
      </c>
      <c r="X3728">
        <v>830.61</v>
      </c>
      <c r="Y3728">
        <v>31</v>
      </c>
      <c r="Z3728">
        <v>2.9</v>
      </c>
      <c r="AA3728" t="s">
        <v>51</v>
      </c>
      <c r="AB3728">
        <v>24.4</v>
      </c>
      <c r="AC3728">
        <v>0.31680000000000003</v>
      </c>
      <c r="AD3728">
        <v>0</v>
      </c>
      <c r="AE3728" t="s">
        <v>40</v>
      </c>
    </row>
    <row r="3729" spans="1:31" x14ac:dyDescent="0.25">
      <c r="A3729">
        <v>3728</v>
      </c>
      <c r="B3729" t="str">
        <f t="shared" si="58"/>
        <v>41-60</v>
      </c>
      <c r="D3729">
        <v>45</v>
      </c>
      <c r="F3729" t="s">
        <v>28</v>
      </c>
      <c r="G3729" t="s">
        <v>35</v>
      </c>
      <c r="H3729" t="s">
        <v>53</v>
      </c>
      <c r="I3729">
        <v>60</v>
      </c>
      <c r="J3729">
        <v>76</v>
      </c>
      <c r="K3729">
        <v>7</v>
      </c>
      <c r="L3729">
        <v>320.29000000000002</v>
      </c>
      <c r="M3729">
        <v>26311.24</v>
      </c>
      <c r="N3729">
        <v>0</v>
      </c>
      <c r="O3729">
        <v>2707</v>
      </c>
      <c r="P3729">
        <v>1</v>
      </c>
      <c r="Q3729">
        <v>2.8</v>
      </c>
      <c r="R3729">
        <v>1</v>
      </c>
      <c r="S3729">
        <v>0.6</v>
      </c>
      <c r="T3729">
        <v>2</v>
      </c>
      <c r="U3729" t="s">
        <v>47</v>
      </c>
      <c r="V3729">
        <v>3</v>
      </c>
      <c r="W3729">
        <v>3</v>
      </c>
      <c r="X3729">
        <v>1064.3499999999999</v>
      </c>
      <c r="Y3729">
        <v>40</v>
      </c>
      <c r="Z3729">
        <v>4.4000000000000004</v>
      </c>
      <c r="AA3729" t="s">
        <v>51</v>
      </c>
      <c r="AB3729">
        <v>28</v>
      </c>
      <c r="AC3729">
        <v>0.3407</v>
      </c>
      <c r="AD3729">
        <v>0</v>
      </c>
      <c r="AE3729" t="s">
        <v>40</v>
      </c>
    </row>
    <row r="3730" spans="1:31" x14ac:dyDescent="0.25">
      <c r="A3730">
        <v>3729</v>
      </c>
      <c r="B3730" t="str">
        <f t="shared" si="58"/>
        <v>26-40</v>
      </c>
      <c r="D3730">
        <v>36</v>
      </c>
      <c r="F3730" t="s">
        <v>28</v>
      </c>
      <c r="G3730" t="s">
        <v>45</v>
      </c>
      <c r="H3730" t="s">
        <v>36</v>
      </c>
      <c r="I3730">
        <v>14</v>
      </c>
      <c r="J3730">
        <v>23</v>
      </c>
      <c r="K3730">
        <v>2</v>
      </c>
      <c r="L3730">
        <v>521.6</v>
      </c>
      <c r="M3730">
        <v>13113.82</v>
      </c>
      <c r="N3730">
        <v>0</v>
      </c>
      <c r="O3730">
        <v>1256</v>
      </c>
      <c r="P3730">
        <v>2</v>
      </c>
      <c r="Q3730">
        <v>13.4</v>
      </c>
      <c r="R3730">
        <v>1</v>
      </c>
      <c r="S3730">
        <v>0.32</v>
      </c>
      <c r="T3730">
        <v>3</v>
      </c>
      <c r="U3730" t="s">
        <v>46</v>
      </c>
      <c r="V3730">
        <v>1</v>
      </c>
      <c r="W3730">
        <v>1</v>
      </c>
      <c r="X3730">
        <v>400.49</v>
      </c>
      <c r="Y3730">
        <v>20</v>
      </c>
      <c r="Z3730">
        <v>4.7</v>
      </c>
      <c r="AA3730" t="s">
        <v>39</v>
      </c>
      <c r="AB3730">
        <v>23.3</v>
      </c>
      <c r="AC3730">
        <v>0.31</v>
      </c>
      <c r="AD3730">
        <v>0</v>
      </c>
      <c r="AE3730" t="s">
        <v>40</v>
      </c>
    </row>
    <row r="3731" spans="1:31" x14ac:dyDescent="0.25">
      <c r="A3731">
        <v>3730</v>
      </c>
      <c r="B3731" t="str">
        <f t="shared" si="58"/>
        <v>41-60</v>
      </c>
      <c r="D3731">
        <v>51</v>
      </c>
      <c r="F3731" t="s">
        <v>28</v>
      </c>
      <c r="G3731" t="s">
        <v>43</v>
      </c>
      <c r="H3731" t="s">
        <v>53</v>
      </c>
      <c r="I3731">
        <v>57</v>
      </c>
      <c r="J3731">
        <v>8</v>
      </c>
      <c r="K3731">
        <v>1</v>
      </c>
      <c r="L3731">
        <v>566.67999999999995</v>
      </c>
      <c r="M3731">
        <v>4091.76</v>
      </c>
      <c r="N3731">
        <v>0</v>
      </c>
      <c r="O3731">
        <v>934</v>
      </c>
      <c r="P3731">
        <v>0</v>
      </c>
      <c r="Q3731">
        <v>16.5</v>
      </c>
      <c r="R3731">
        <v>0</v>
      </c>
      <c r="S3731">
        <v>0.15</v>
      </c>
      <c r="T3731">
        <v>0</v>
      </c>
      <c r="U3731" t="s">
        <v>37</v>
      </c>
      <c r="V3731">
        <v>0</v>
      </c>
      <c r="W3731">
        <v>1</v>
      </c>
      <c r="X3731">
        <v>209.47</v>
      </c>
      <c r="Y3731">
        <v>63</v>
      </c>
      <c r="Z3731">
        <v>4.3</v>
      </c>
      <c r="AA3731" t="s">
        <v>39</v>
      </c>
      <c r="AB3731">
        <v>25.3</v>
      </c>
      <c r="AC3731">
        <v>0.32300000000000001</v>
      </c>
      <c r="AD3731">
        <v>0</v>
      </c>
      <c r="AE3731" t="s">
        <v>40</v>
      </c>
    </row>
    <row r="3732" spans="1:31" x14ac:dyDescent="0.25">
      <c r="A3732">
        <v>3731</v>
      </c>
      <c r="B3732" t="str">
        <f t="shared" si="58"/>
        <v>41-60</v>
      </c>
      <c r="D3732">
        <v>56</v>
      </c>
      <c r="F3732" t="s">
        <v>28</v>
      </c>
      <c r="G3732" t="s">
        <v>49</v>
      </c>
      <c r="H3732" t="s">
        <v>41</v>
      </c>
      <c r="I3732">
        <v>17</v>
      </c>
      <c r="J3732">
        <v>35</v>
      </c>
      <c r="K3732">
        <v>4</v>
      </c>
      <c r="L3732">
        <v>527.70000000000005</v>
      </c>
      <c r="M3732">
        <v>17903.07</v>
      </c>
      <c r="N3732">
        <v>0</v>
      </c>
      <c r="O3732">
        <v>1957</v>
      </c>
      <c r="P3732">
        <v>2</v>
      </c>
      <c r="Q3732">
        <v>18.7</v>
      </c>
      <c r="R3732">
        <v>0</v>
      </c>
      <c r="S3732">
        <v>0.49</v>
      </c>
      <c r="T3732">
        <v>1</v>
      </c>
      <c r="U3732" t="s">
        <v>31</v>
      </c>
      <c r="V3732">
        <v>1</v>
      </c>
      <c r="W3732">
        <v>1</v>
      </c>
      <c r="X3732">
        <v>374.56</v>
      </c>
      <c r="Y3732">
        <v>17</v>
      </c>
      <c r="Z3732">
        <v>2.2999999999999998</v>
      </c>
      <c r="AA3732" t="s">
        <v>51</v>
      </c>
      <c r="AB3732">
        <v>23.1</v>
      </c>
      <c r="AC3732">
        <v>0.30869999999999997</v>
      </c>
      <c r="AD3732">
        <v>0</v>
      </c>
      <c r="AE3732" t="s">
        <v>40</v>
      </c>
    </row>
    <row r="3733" spans="1:31" x14ac:dyDescent="0.25">
      <c r="A3733">
        <v>3732</v>
      </c>
      <c r="B3733" t="str">
        <f t="shared" si="58"/>
        <v>60+</v>
      </c>
      <c r="D3733">
        <v>63</v>
      </c>
      <c r="F3733" t="s">
        <v>34</v>
      </c>
      <c r="G3733" t="s">
        <v>35</v>
      </c>
      <c r="H3733" t="s">
        <v>30</v>
      </c>
      <c r="I3733">
        <v>5</v>
      </c>
      <c r="J3733">
        <v>4</v>
      </c>
      <c r="K3733">
        <v>1</v>
      </c>
      <c r="L3733">
        <v>467.29</v>
      </c>
      <c r="M3733">
        <v>1899.57</v>
      </c>
      <c r="N3733">
        <v>0</v>
      </c>
      <c r="O3733">
        <v>677</v>
      </c>
      <c r="P3733">
        <v>0</v>
      </c>
      <c r="Q3733">
        <v>27.4</v>
      </c>
      <c r="R3733">
        <v>0</v>
      </c>
      <c r="S3733">
        <v>0.46</v>
      </c>
      <c r="T3733">
        <v>2</v>
      </c>
      <c r="U3733" t="s">
        <v>46</v>
      </c>
      <c r="V3733">
        <v>0</v>
      </c>
      <c r="W3733">
        <v>0</v>
      </c>
      <c r="X3733">
        <v>0</v>
      </c>
      <c r="Y3733">
        <v>21</v>
      </c>
      <c r="Z3733">
        <v>4.3</v>
      </c>
      <c r="AA3733" t="s">
        <v>39</v>
      </c>
      <c r="AB3733">
        <v>29.8</v>
      </c>
      <c r="AC3733">
        <v>0.35270000000000001</v>
      </c>
      <c r="AD3733">
        <v>0</v>
      </c>
      <c r="AE3733" t="s">
        <v>40</v>
      </c>
    </row>
    <row r="3734" spans="1:31" x14ac:dyDescent="0.25">
      <c r="A3734">
        <v>3733</v>
      </c>
      <c r="B3734" t="str">
        <f t="shared" si="58"/>
        <v>26-40</v>
      </c>
      <c r="D3734">
        <v>39</v>
      </c>
      <c r="F3734" t="s">
        <v>28</v>
      </c>
      <c r="G3734" t="s">
        <v>49</v>
      </c>
      <c r="H3734" t="s">
        <v>44</v>
      </c>
      <c r="I3734">
        <v>49</v>
      </c>
      <c r="J3734">
        <v>136</v>
      </c>
      <c r="K3734">
        <v>15</v>
      </c>
      <c r="L3734">
        <v>546.64</v>
      </c>
      <c r="M3734">
        <v>80987.48</v>
      </c>
      <c r="N3734">
        <v>0</v>
      </c>
      <c r="O3734">
        <v>7734</v>
      </c>
      <c r="P3734">
        <v>5</v>
      </c>
      <c r="Q3734">
        <v>8.6</v>
      </c>
      <c r="R3734">
        <v>4</v>
      </c>
      <c r="S3734">
        <v>0.4</v>
      </c>
      <c r="T3734">
        <v>2</v>
      </c>
      <c r="U3734" t="s">
        <v>42</v>
      </c>
      <c r="V3734">
        <v>4</v>
      </c>
      <c r="W3734">
        <v>10</v>
      </c>
      <c r="X3734">
        <v>1792.81</v>
      </c>
      <c r="Y3734">
        <v>15</v>
      </c>
      <c r="Z3734">
        <v>3.1</v>
      </c>
      <c r="AA3734" t="s">
        <v>39</v>
      </c>
      <c r="AB3734">
        <v>29.6</v>
      </c>
      <c r="AC3734">
        <v>0.35149999999999998</v>
      </c>
      <c r="AD3734">
        <v>0</v>
      </c>
      <c r="AE3734" t="s">
        <v>40</v>
      </c>
    </row>
    <row r="3735" spans="1:31" x14ac:dyDescent="0.25">
      <c r="A3735">
        <v>3734</v>
      </c>
      <c r="B3735" t="str">
        <f t="shared" si="58"/>
        <v>60+</v>
      </c>
      <c r="D3735">
        <v>67</v>
      </c>
      <c r="F3735" t="s">
        <v>34</v>
      </c>
      <c r="G3735" t="s">
        <v>49</v>
      </c>
      <c r="H3735" t="s">
        <v>30</v>
      </c>
      <c r="I3735">
        <v>12</v>
      </c>
      <c r="J3735">
        <v>5</v>
      </c>
      <c r="K3735">
        <v>0</v>
      </c>
      <c r="L3735">
        <v>374.49</v>
      </c>
      <c r="M3735">
        <v>1696.18</v>
      </c>
      <c r="N3735">
        <v>0</v>
      </c>
      <c r="O3735">
        <v>255</v>
      </c>
      <c r="P3735">
        <v>0</v>
      </c>
      <c r="Q3735">
        <v>17.8</v>
      </c>
      <c r="R3735">
        <v>0</v>
      </c>
      <c r="S3735">
        <v>0.15</v>
      </c>
      <c r="T3735">
        <v>0</v>
      </c>
      <c r="U3735" t="s">
        <v>37</v>
      </c>
      <c r="V3735">
        <v>0</v>
      </c>
      <c r="W3735">
        <v>0</v>
      </c>
      <c r="X3735">
        <v>0</v>
      </c>
      <c r="Y3735">
        <v>42</v>
      </c>
      <c r="Z3735">
        <v>3.8</v>
      </c>
      <c r="AA3735" t="s">
        <v>51</v>
      </c>
      <c r="AB3735">
        <v>23.4</v>
      </c>
      <c r="AC3735">
        <v>0.31019999999999998</v>
      </c>
      <c r="AD3735">
        <v>0</v>
      </c>
      <c r="AE3735" t="s">
        <v>40</v>
      </c>
    </row>
    <row r="3736" spans="1:31" x14ac:dyDescent="0.25">
      <c r="A3736">
        <v>3735</v>
      </c>
      <c r="B3736" t="str">
        <f t="shared" si="58"/>
        <v>26-40</v>
      </c>
      <c r="D3736">
        <v>35</v>
      </c>
      <c r="F3736" t="s">
        <v>34</v>
      </c>
      <c r="G3736" t="s">
        <v>49</v>
      </c>
      <c r="H3736" t="s">
        <v>36</v>
      </c>
      <c r="I3736">
        <v>16</v>
      </c>
      <c r="J3736">
        <v>34</v>
      </c>
      <c r="K3736">
        <v>4</v>
      </c>
      <c r="L3736">
        <v>353.19</v>
      </c>
      <c r="M3736">
        <v>12120.38</v>
      </c>
      <c r="N3736">
        <v>0</v>
      </c>
      <c r="O3736">
        <v>1475</v>
      </c>
      <c r="P3736">
        <v>1</v>
      </c>
      <c r="Q3736">
        <v>0</v>
      </c>
      <c r="R3736">
        <v>2</v>
      </c>
      <c r="S3736">
        <v>0.06</v>
      </c>
      <c r="T3736">
        <v>2</v>
      </c>
      <c r="U3736" t="s">
        <v>31</v>
      </c>
      <c r="V3736">
        <v>2</v>
      </c>
      <c r="W3736">
        <v>2</v>
      </c>
      <c r="X3736">
        <v>847.98</v>
      </c>
      <c r="Y3736">
        <v>11</v>
      </c>
      <c r="Z3736">
        <v>4.4000000000000004</v>
      </c>
      <c r="AA3736" t="s">
        <v>39</v>
      </c>
      <c r="AB3736">
        <v>17.899999999999999</v>
      </c>
      <c r="AC3736">
        <v>0.27610000000000001</v>
      </c>
      <c r="AD3736">
        <v>0</v>
      </c>
      <c r="AE3736" t="s">
        <v>40</v>
      </c>
    </row>
    <row r="3737" spans="1:31" x14ac:dyDescent="0.25">
      <c r="A3737">
        <v>3736</v>
      </c>
      <c r="B3737" t="str">
        <f t="shared" si="58"/>
        <v>26-40</v>
      </c>
      <c r="D3737">
        <v>28</v>
      </c>
      <c r="F3737" t="s">
        <v>28</v>
      </c>
      <c r="G3737" t="s">
        <v>35</v>
      </c>
      <c r="H3737" t="s">
        <v>44</v>
      </c>
      <c r="I3737">
        <v>41</v>
      </c>
      <c r="J3737">
        <v>8</v>
      </c>
      <c r="K3737">
        <v>2</v>
      </c>
      <c r="L3737">
        <v>439.87</v>
      </c>
      <c r="M3737">
        <v>3472.73</v>
      </c>
      <c r="N3737">
        <v>0</v>
      </c>
      <c r="O3737">
        <v>656</v>
      </c>
      <c r="P3737">
        <v>1</v>
      </c>
      <c r="Q3737">
        <v>17.899999999999999</v>
      </c>
      <c r="R3737">
        <v>0</v>
      </c>
      <c r="S3737">
        <v>0.2</v>
      </c>
      <c r="T3737">
        <v>1</v>
      </c>
      <c r="U3737" t="s">
        <v>46</v>
      </c>
      <c r="V3737">
        <v>0</v>
      </c>
      <c r="W3737">
        <v>1</v>
      </c>
      <c r="X3737">
        <v>184.06</v>
      </c>
      <c r="Y3737">
        <v>66</v>
      </c>
      <c r="Z3737">
        <v>4.9000000000000004</v>
      </c>
      <c r="AA3737" t="s">
        <v>39</v>
      </c>
      <c r="AB3737">
        <v>27.4</v>
      </c>
      <c r="AC3737">
        <v>0.33700000000000002</v>
      </c>
      <c r="AD3737">
        <v>0</v>
      </c>
      <c r="AE3737" t="s">
        <v>40</v>
      </c>
    </row>
    <row r="3738" spans="1:31" x14ac:dyDescent="0.25">
      <c r="A3738">
        <v>3737</v>
      </c>
      <c r="B3738" t="str">
        <f t="shared" si="58"/>
        <v>26-40</v>
      </c>
      <c r="D3738">
        <v>38</v>
      </c>
      <c r="F3738" t="s">
        <v>34</v>
      </c>
      <c r="G3738" t="s">
        <v>35</v>
      </c>
      <c r="H3738" t="s">
        <v>41</v>
      </c>
      <c r="I3738">
        <v>49</v>
      </c>
      <c r="J3738">
        <v>63</v>
      </c>
      <c r="K3738">
        <v>2</v>
      </c>
      <c r="L3738">
        <v>383.18</v>
      </c>
      <c r="M3738">
        <v>26120.720000000001</v>
      </c>
      <c r="N3738">
        <v>0</v>
      </c>
      <c r="O3738">
        <v>2665</v>
      </c>
      <c r="P3738">
        <v>3</v>
      </c>
      <c r="Q3738">
        <v>16.600000000000001</v>
      </c>
      <c r="R3738">
        <v>3</v>
      </c>
      <c r="S3738">
        <v>0.57999999999999996</v>
      </c>
      <c r="T3738">
        <v>0</v>
      </c>
      <c r="U3738" t="s">
        <v>37</v>
      </c>
      <c r="V3738">
        <v>1</v>
      </c>
      <c r="W3738">
        <v>4</v>
      </c>
      <c r="X3738">
        <v>833.92</v>
      </c>
      <c r="Y3738">
        <v>191</v>
      </c>
      <c r="Z3738">
        <v>3.2</v>
      </c>
      <c r="AA3738" t="s">
        <v>39</v>
      </c>
      <c r="AB3738">
        <v>80.7</v>
      </c>
      <c r="AC3738">
        <v>0.71499999999999997</v>
      </c>
      <c r="AD3738">
        <v>1</v>
      </c>
      <c r="AE3738" t="s">
        <v>52</v>
      </c>
    </row>
    <row r="3739" spans="1:31" x14ac:dyDescent="0.25">
      <c r="A3739">
        <v>3738</v>
      </c>
      <c r="B3739" t="str">
        <f t="shared" si="58"/>
        <v>41-60</v>
      </c>
      <c r="D3739">
        <v>46</v>
      </c>
      <c r="F3739" t="s">
        <v>28</v>
      </c>
      <c r="G3739" t="s">
        <v>43</v>
      </c>
      <c r="H3739" t="s">
        <v>36</v>
      </c>
      <c r="I3739">
        <v>42</v>
      </c>
      <c r="J3739">
        <v>89</v>
      </c>
      <c r="K3739">
        <v>16</v>
      </c>
      <c r="L3739">
        <v>613.21</v>
      </c>
      <c r="M3739">
        <v>59253.61</v>
      </c>
      <c r="N3739">
        <v>0</v>
      </c>
      <c r="O3739">
        <v>5374</v>
      </c>
      <c r="P3739">
        <v>2</v>
      </c>
      <c r="Q3739">
        <v>18.8</v>
      </c>
      <c r="R3739">
        <v>2</v>
      </c>
      <c r="S3739">
        <v>0.4</v>
      </c>
      <c r="T3739">
        <v>5</v>
      </c>
      <c r="U3739" t="s">
        <v>47</v>
      </c>
      <c r="V3739">
        <v>2</v>
      </c>
      <c r="W3739">
        <v>3</v>
      </c>
      <c r="X3739">
        <v>918.59</v>
      </c>
      <c r="Y3739">
        <v>32</v>
      </c>
      <c r="Z3739">
        <v>4.0999999999999996</v>
      </c>
      <c r="AA3739" t="s">
        <v>39</v>
      </c>
      <c r="AB3739">
        <v>33</v>
      </c>
      <c r="AC3739">
        <v>0.3755</v>
      </c>
      <c r="AD3739">
        <v>0</v>
      </c>
      <c r="AE3739" t="s">
        <v>40</v>
      </c>
    </row>
    <row r="3740" spans="1:31" x14ac:dyDescent="0.25">
      <c r="A3740">
        <v>3739</v>
      </c>
      <c r="B3740" t="str">
        <f t="shared" si="58"/>
        <v>41-60</v>
      </c>
      <c r="D3740">
        <v>53</v>
      </c>
      <c r="F3740" t="s">
        <v>34</v>
      </c>
      <c r="G3740" t="s">
        <v>29</v>
      </c>
      <c r="H3740" t="s">
        <v>44</v>
      </c>
      <c r="I3740">
        <v>8</v>
      </c>
      <c r="J3740">
        <v>20</v>
      </c>
      <c r="K3740">
        <v>3</v>
      </c>
      <c r="L3740">
        <v>691.52</v>
      </c>
      <c r="M3740">
        <v>15175</v>
      </c>
      <c r="N3740">
        <v>0</v>
      </c>
      <c r="O3740">
        <v>1556</v>
      </c>
      <c r="P3740">
        <v>1</v>
      </c>
      <c r="Q3740">
        <v>17</v>
      </c>
      <c r="R3740">
        <v>1</v>
      </c>
      <c r="S3740">
        <v>0.44</v>
      </c>
      <c r="T3740">
        <v>3</v>
      </c>
      <c r="U3740" t="s">
        <v>38</v>
      </c>
      <c r="V3740">
        <v>0</v>
      </c>
      <c r="W3740">
        <v>2</v>
      </c>
      <c r="X3740">
        <v>519.54</v>
      </c>
      <c r="Y3740">
        <v>5</v>
      </c>
      <c r="Z3740">
        <v>2.5</v>
      </c>
      <c r="AA3740" t="s">
        <v>39</v>
      </c>
      <c r="AB3740">
        <v>21.9</v>
      </c>
      <c r="AC3740">
        <v>0.30070000000000002</v>
      </c>
      <c r="AD3740">
        <v>0</v>
      </c>
      <c r="AE3740" t="s">
        <v>40</v>
      </c>
    </row>
    <row r="3741" spans="1:31" x14ac:dyDescent="0.25">
      <c r="A3741">
        <v>3740</v>
      </c>
      <c r="B3741" t="str">
        <f t="shared" si="58"/>
        <v>60+</v>
      </c>
      <c r="D3741">
        <v>62</v>
      </c>
      <c r="F3741" t="s">
        <v>34</v>
      </c>
      <c r="G3741" t="s">
        <v>35</v>
      </c>
      <c r="H3741" t="s">
        <v>41</v>
      </c>
      <c r="I3741">
        <v>12</v>
      </c>
      <c r="J3741">
        <v>30</v>
      </c>
      <c r="K3741">
        <v>6</v>
      </c>
      <c r="L3741">
        <v>765.02</v>
      </c>
      <c r="M3741">
        <v>21398.69</v>
      </c>
      <c r="N3741">
        <v>0</v>
      </c>
      <c r="O3741">
        <v>2414</v>
      </c>
      <c r="P3741">
        <v>0</v>
      </c>
      <c r="Q3741">
        <v>0</v>
      </c>
      <c r="R3741">
        <v>2</v>
      </c>
      <c r="S3741">
        <v>0.9</v>
      </c>
      <c r="T3741">
        <v>2</v>
      </c>
      <c r="U3741" t="s">
        <v>42</v>
      </c>
      <c r="V3741">
        <v>0</v>
      </c>
      <c r="W3741">
        <v>0</v>
      </c>
      <c r="X3741">
        <v>0</v>
      </c>
      <c r="Y3741">
        <v>57</v>
      </c>
      <c r="Z3741">
        <v>3.9</v>
      </c>
      <c r="AA3741" t="s">
        <v>51</v>
      </c>
      <c r="AB3741">
        <v>35</v>
      </c>
      <c r="AC3741">
        <v>0.38940000000000002</v>
      </c>
      <c r="AD3741">
        <v>0</v>
      </c>
      <c r="AE3741" t="s">
        <v>40</v>
      </c>
    </row>
    <row r="3742" spans="1:31" x14ac:dyDescent="0.25">
      <c r="A3742">
        <v>3741</v>
      </c>
      <c r="B3742" t="str">
        <f t="shared" si="58"/>
        <v>26-40</v>
      </c>
      <c r="D3742">
        <v>29</v>
      </c>
      <c r="F3742" t="s">
        <v>28</v>
      </c>
      <c r="G3742" t="s">
        <v>43</v>
      </c>
      <c r="H3742" t="s">
        <v>36</v>
      </c>
      <c r="I3742">
        <v>31</v>
      </c>
      <c r="J3742">
        <v>73</v>
      </c>
      <c r="K3742">
        <v>5</v>
      </c>
      <c r="L3742">
        <v>560.24</v>
      </c>
      <c r="M3742">
        <v>41598.699999999997</v>
      </c>
      <c r="N3742">
        <v>0</v>
      </c>
      <c r="O3742">
        <v>4331</v>
      </c>
      <c r="P3742">
        <v>5</v>
      </c>
      <c r="Q3742">
        <v>25.5</v>
      </c>
      <c r="R3742">
        <v>4</v>
      </c>
      <c r="S3742">
        <v>0.66</v>
      </c>
      <c r="T3742">
        <v>5</v>
      </c>
      <c r="U3742" t="s">
        <v>38</v>
      </c>
      <c r="V3742">
        <v>4</v>
      </c>
      <c r="W3742">
        <v>1</v>
      </c>
      <c r="X3742">
        <v>1371.35</v>
      </c>
      <c r="Y3742">
        <v>35</v>
      </c>
      <c r="Z3742">
        <v>2.8</v>
      </c>
      <c r="AA3742" t="s">
        <v>39</v>
      </c>
      <c r="AB3742">
        <v>42.9</v>
      </c>
      <c r="AC3742">
        <v>0.44719999999999999</v>
      </c>
      <c r="AD3742">
        <v>1</v>
      </c>
      <c r="AE3742" t="s">
        <v>33</v>
      </c>
    </row>
    <row r="3743" spans="1:31" x14ac:dyDescent="0.25">
      <c r="A3743">
        <v>3742</v>
      </c>
      <c r="B3743" t="str">
        <f t="shared" si="58"/>
        <v>26-40</v>
      </c>
      <c r="D3743">
        <v>34</v>
      </c>
      <c r="F3743" t="s">
        <v>34</v>
      </c>
      <c r="G3743" t="s">
        <v>35</v>
      </c>
      <c r="H3743" t="s">
        <v>41</v>
      </c>
      <c r="I3743">
        <v>58</v>
      </c>
      <c r="J3743">
        <v>141</v>
      </c>
      <c r="K3743">
        <v>13</v>
      </c>
      <c r="L3743">
        <v>493.03</v>
      </c>
      <c r="M3743">
        <v>69992.19</v>
      </c>
      <c r="N3743">
        <v>0</v>
      </c>
      <c r="O3743">
        <v>7816</v>
      </c>
      <c r="P3743">
        <v>2</v>
      </c>
      <c r="Q3743">
        <v>0</v>
      </c>
      <c r="R3743">
        <v>6</v>
      </c>
      <c r="S3743">
        <v>0.19</v>
      </c>
      <c r="T3743">
        <v>6</v>
      </c>
      <c r="U3743" t="s">
        <v>31</v>
      </c>
      <c r="V3743">
        <v>8</v>
      </c>
      <c r="W3743">
        <v>6</v>
      </c>
      <c r="X3743">
        <v>1891.74</v>
      </c>
      <c r="Y3743">
        <v>26</v>
      </c>
      <c r="Z3743">
        <v>4.8</v>
      </c>
      <c r="AA3743" t="s">
        <v>39</v>
      </c>
      <c r="AB3743">
        <v>31.6</v>
      </c>
      <c r="AC3743">
        <v>0.36509999999999998</v>
      </c>
      <c r="AD3743">
        <v>0</v>
      </c>
      <c r="AE3743" t="s">
        <v>40</v>
      </c>
    </row>
    <row r="3744" spans="1:31" x14ac:dyDescent="0.25">
      <c r="A3744">
        <v>3743</v>
      </c>
      <c r="B3744" t="str">
        <f t="shared" si="58"/>
        <v>60+</v>
      </c>
      <c r="D3744">
        <v>67</v>
      </c>
      <c r="F3744" t="s">
        <v>28</v>
      </c>
      <c r="G3744" t="s">
        <v>29</v>
      </c>
      <c r="H3744" t="s">
        <v>36</v>
      </c>
      <c r="I3744">
        <v>10</v>
      </c>
      <c r="J3744">
        <v>25</v>
      </c>
      <c r="K3744">
        <v>1</v>
      </c>
      <c r="L3744">
        <v>214.07</v>
      </c>
      <c r="M3744">
        <v>5209.8900000000003</v>
      </c>
      <c r="N3744">
        <v>0</v>
      </c>
      <c r="O3744">
        <v>772</v>
      </c>
      <c r="P3744">
        <v>1</v>
      </c>
      <c r="Q3744">
        <v>4.7</v>
      </c>
      <c r="R3744">
        <v>1</v>
      </c>
      <c r="S3744">
        <v>0.67</v>
      </c>
      <c r="T3744">
        <v>3</v>
      </c>
      <c r="U3744" t="s">
        <v>47</v>
      </c>
      <c r="V3744">
        <v>1</v>
      </c>
      <c r="W3744">
        <v>1</v>
      </c>
      <c r="X3744">
        <v>204.9</v>
      </c>
      <c r="Y3744">
        <v>38</v>
      </c>
      <c r="Z3744">
        <v>2.6</v>
      </c>
      <c r="AA3744" t="s">
        <v>32</v>
      </c>
      <c r="AB3744">
        <v>31.8</v>
      </c>
      <c r="AC3744">
        <v>0.36680000000000001</v>
      </c>
      <c r="AD3744">
        <v>0</v>
      </c>
      <c r="AE3744" t="s">
        <v>40</v>
      </c>
    </row>
    <row r="3745" spans="1:31" x14ac:dyDescent="0.25">
      <c r="A3745">
        <v>3744</v>
      </c>
      <c r="B3745" t="str">
        <f t="shared" si="58"/>
        <v>41-60</v>
      </c>
      <c r="D3745">
        <v>41</v>
      </c>
      <c r="F3745" t="s">
        <v>34</v>
      </c>
      <c r="G3745" t="s">
        <v>49</v>
      </c>
      <c r="H3745" t="s">
        <v>41</v>
      </c>
      <c r="I3745">
        <v>35</v>
      </c>
      <c r="J3745">
        <v>47</v>
      </c>
      <c r="K3745">
        <v>1</v>
      </c>
      <c r="L3745">
        <v>399.57</v>
      </c>
      <c r="M3745">
        <v>19087.13</v>
      </c>
      <c r="N3745">
        <v>0</v>
      </c>
      <c r="O3745">
        <v>2051</v>
      </c>
      <c r="P3745">
        <v>2</v>
      </c>
      <c r="Q3745">
        <v>16</v>
      </c>
      <c r="R3745">
        <v>1</v>
      </c>
      <c r="S3745">
        <v>0.19</v>
      </c>
      <c r="T3745">
        <v>1</v>
      </c>
      <c r="U3745" t="s">
        <v>31</v>
      </c>
      <c r="V3745">
        <v>1</v>
      </c>
      <c r="W3745">
        <v>3</v>
      </c>
      <c r="X3745">
        <v>871.6</v>
      </c>
      <c r="Y3745">
        <v>28</v>
      </c>
      <c r="Z3745">
        <v>5</v>
      </c>
      <c r="AA3745" t="s">
        <v>39</v>
      </c>
      <c r="AB3745">
        <v>27.3</v>
      </c>
      <c r="AC3745">
        <v>0.33600000000000002</v>
      </c>
      <c r="AD3745">
        <v>0</v>
      </c>
      <c r="AE3745" t="s">
        <v>40</v>
      </c>
    </row>
    <row r="3746" spans="1:31" x14ac:dyDescent="0.25">
      <c r="A3746">
        <v>3745</v>
      </c>
      <c r="B3746" t="str">
        <f t="shared" si="58"/>
        <v>26-40</v>
      </c>
      <c r="D3746">
        <v>30</v>
      </c>
      <c r="F3746" t="s">
        <v>34</v>
      </c>
      <c r="G3746" t="s">
        <v>29</v>
      </c>
      <c r="H3746" t="s">
        <v>41</v>
      </c>
      <c r="I3746">
        <v>60</v>
      </c>
      <c r="J3746">
        <v>89</v>
      </c>
      <c r="K3746">
        <v>9</v>
      </c>
      <c r="L3746">
        <v>361.01</v>
      </c>
      <c r="M3746">
        <v>34025.15</v>
      </c>
      <c r="N3746">
        <v>0</v>
      </c>
      <c r="O3746">
        <v>3153</v>
      </c>
      <c r="P3746">
        <v>4</v>
      </c>
      <c r="Q3746">
        <v>14.8</v>
      </c>
      <c r="R3746">
        <v>1</v>
      </c>
      <c r="S3746">
        <v>0.44</v>
      </c>
      <c r="T3746">
        <v>2</v>
      </c>
      <c r="U3746" t="s">
        <v>31</v>
      </c>
      <c r="V3746">
        <v>4</v>
      </c>
      <c r="W3746">
        <v>1</v>
      </c>
      <c r="X3746">
        <v>707.92</v>
      </c>
      <c r="Y3746">
        <v>37</v>
      </c>
      <c r="Z3746">
        <v>3.7</v>
      </c>
      <c r="AA3746" t="s">
        <v>32</v>
      </c>
      <c r="AB3746">
        <v>26.1</v>
      </c>
      <c r="AC3746">
        <v>0.3281</v>
      </c>
      <c r="AD3746">
        <v>0</v>
      </c>
      <c r="AE3746" t="s">
        <v>40</v>
      </c>
    </row>
    <row r="3747" spans="1:31" x14ac:dyDescent="0.25">
      <c r="A3747">
        <v>3746</v>
      </c>
      <c r="B3747" t="str">
        <f t="shared" si="58"/>
        <v>60+</v>
      </c>
      <c r="D3747">
        <v>70</v>
      </c>
      <c r="F3747" t="s">
        <v>28</v>
      </c>
      <c r="G3747" t="s">
        <v>49</v>
      </c>
      <c r="H3747" t="s">
        <v>44</v>
      </c>
      <c r="I3747">
        <v>32</v>
      </c>
      <c r="J3747">
        <v>75</v>
      </c>
      <c r="K3747">
        <v>3</v>
      </c>
      <c r="L3747">
        <v>369.82</v>
      </c>
      <c r="M3747">
        <v>29248.34</v>
      </c>
      <c r="N3747">
        <v>0</v>
      </c>
      <c r="O3747">
        <v>3043</v>
      </c>
      <c r="P3747">
        <v>3</v>
      </c>
      <c r="Q3747">
        <v>0</v>
      </c>
      <c r="R3747">
        <v>4</v>
      </c>
      <c r="S3747">
        <v>0.13</v>
      </c>
      <c r="T3747">
        <v>5</v>
      </c>
      <c r="U3747" t="s">
        <v>47</v>
      </c>
      <c r="V3747">
        <v>4</v>
      </c>
      <c r="W3747">
        <v>2</v>
      </c>
      <c r="X3747">
        <v>1116.3900000000001</v>
      </c>
      <c r="Y3747">
        <v>6</v>
      </c>
      <c r="Z3747">
        <v>3.5</v>
      </c>
      <c r="AA3747" t="s">
        <v>39</v>
      </c>
      <c r="AB3747">
        <v>24.6</v>
      </c>
      <c r="AC3747">
        <v>0.318</v>
      </c>
      <c r="AD3747">
        <v>0</v>
      </c>
      <c r="AE3747" t="s">
        <v>40</v>
      </c>
    </row>
    <row r="3748" spans="1:31" x14ac:dyDescent="0.25">
      <c r="A3748">
        <v>3747</v>
      </c>
      <c r="B3748" t="str">
        <f t="shared" si="58"/>
        <v>41-60</v>
      </c>
      <c r="D3748">
        <v>41</v>
      </c>
      <c r="F3748" t="s">
        <v>34</v>
      </c>
      <c r="G3748" t="s">
        <v>29</v>
      </c>
      <c r="H3748" t="s">
        <v>44</v>
      </c>
      <c r="I3748">
        <v>16</v>
      </c>
      <c r="J3748">
        <v>43</v>
      </c>
      <c r="K3748">
        <v>6</v>
      </c>
      <c r="L3748">
        <v>612.19000000000005</v>
      </c>
      <c r="M3748">
        <v>25749.15</v>
      </c>
      <c r="N3748">
        <v>0</v>
      </c>
      <c r="O3748">
        <v>3265</v>
      </c>
      <c r="P3748">
        <v>3</v>
      </c>
      <c r="Q3748">
        <v>16.2</v>
      </c>
      <c r="R3748">
        <v>0</v>
      </c>
      <c r="S3748">
        <v>0.46</v>
      </c>
      <c r="T3748">
        <v>2</v>
      </c>
      <c r="U3748" t="s">
        <v>42</v>
      </c>
      <c r="V3748">
        <v>2</v>
      </c>
      <c r="W3748">
        <v>2</v>
      </c>
      <c r="X3748">
        <v>673.19</v>
      </c>
      <c r="Y3748">
        <v>47</v>
      </c>
      <c r="Z3748">
        <v>4.5</v>
      </c>
      <c r="AA3748" t="s">
        <v>48</v>
      </c>
      <c r="AB3748">
        <v>34.1</v>
      </c>
      <c r="AC3748">
        <v>0.38269999999999998</v>
      </c>
      <c r="AD3748">
        <v>0</v>
      </c>
      <c r="AE3748" t="s">
        <v>40</v>
      </c>
    </row>
    <row r="3749" spans="1:31" x14ac:dyDescent="0.25">
      <c r="A3749">
        <v>3748</v>
      </c>
      <c r="B3749" t="str">
        <f t="shared" si="58"/>
        <v>60+</v>
      </c>
      <c r="D3749">
        <v>70</v>
      </c>
      <c r="F3749" t="s">
        <v>34</v>
      </c>
      <c r="G3749" t="s">
        <v>29</v>
      </c>
      <c r="H3749" t="s">
        <v>30</v>
      </c>
      <c r="I3749">
        <v>50</v>
      </c>
      <c r="J3749">
        <v>83</v>
      </c>
      <c r="K3749">
        <v>10</v>
      </c>
      <c r="L3749">
        <v>624</v>
      </c>
      <c r="M3749">
        <v>56786.12</v>
      </c>
      <c r="N3749">
        <v>0</v>
      </c>
      <c r="O3749">
        <v>4869</v>
      </c>
      <c r="P3749">
        <v>3</v>
      </c>
      <c r="Q3749">
        <v>32.6</v>
      </c>
      <c r="R3749">
        <v>1</v>
      </c>
      <c r="S3749">
        <v>0.68</v>
      </c>
      <c r="T3749">
        <v>2</v>
      </c>
      <c r="U3749" t="s">
        <v>31</v>
      </c>
      <c r="V3749">
        <v>0</v>
      </c>
      <c r="W3749">
        <v>4</v>
      </c>
      <c r="X3749">
        <v>680.95</v>
      </c>
      <c r="Y3749">
        <v>82</v>
      </c>
      <c r="Z3749">
        <v>3.6</v>
      </c>
      <c r="AA3749" t="s">
        <v>39</v>
      </c>
      <c r="AB3749">
        <v>42.2</v>
      </c>
      <c r="AC3749">
        <v>0.44159999999999999</v>
      </c>
      <c r="AD3749">
        <v>1</v>
      </c>
      <c r="AE3749" t="s">
        <v>33</v>
      </c>
    </row>
    <row r="3750" spans="1:31" x14ac:dyDescent="0.25">
      <c r="A3750">
        <v>3749</v>
      </c>
      <c r="B3750" t="str">
        <f t="shared" si="58"/>
        <v>60+</v>
      </c>
      <c r="D3750">
        <v>66</v>
      </c>
      <c r="F3750" t="s">
        <v>34</v>
      </c>
      <c r="G3750" t="s">
        <v>35</v>
      </c>
      <c r="H3750" t="s">
        <v>30</v>
      </c>
      <c r="I3750">
        <v>10</v>
      </c>
      <c r="J3750">
        <v>14</v>
      </c>
      <c r="K3750">
        <v>3</v>
      </c>
      <c r="L3750">
        <v>399.21</v>
      </c>
      <c r="M3750">
        <v>5509.95</v>
      </c>
      <c r="N3750">
        <v>0</v>
      </c>
      <c r="O3750">
        <v>840</v>
      </c>
      <c r="P3750">
        <v>0</v>
      </c>
      <c r="Q3750">
        <v>10.7</v>
      </c>
      <c r="R3750">
        <v>1</v>
      </c>
      <c r="S3750">
        <v>0.63</v>
      </c>
      <c r="T3750">
        <v>2</v>
      </c>
      <c r="U3750" t="s">
        <v>46</v>
      </c>
      <c r="V3750">
        <v>1</v>
      </c>
      <c r="W3750">
        <v>1</v>
      </c>
      <c r="X3750">
        <v>475.51</v>
      </c>
      <c r="Y3750">
        <v>32</v>
      </c>
      <c r="Z3750">
        <v>2.8</v>
      </c>
      <c r="AA3750" t="s">
        <v>51</v>
      </c>
      <c r="AB3750">
        <v>28.4</v>
      </c>
      <c r="AC3750">
        <v>0.34329999999999999</v>
      </c>
      <c r="AD3750">
        <v>0</v>
      </c>
      <c r="AE3750" t="s">
        <v>40</v>
      </c>
    </row>
    <row r="3751" spans="1:31" x14ac:dyDescent="0.25">
      <c r="A3751">
        <v>3750</v>
      </c>
      <c r="B3751" t="str">
        <f t="shared" si="58"/>
        <v>60+</v>
      </c>
      <c r="D3751">
        <v>66</v>
      </c>
      <c r="F3751" t="s">
        <v>34</v>
      </c>
      <c r="G3751" t="s">
        <v>29</v>
      </c>
      <c r="H3751" t="s">
        <v>30</v>
      </c>
      <c r="I3751">
        <v>22</v>
      </c>
      <c r="J3751">
        <v>29</v>
      </c>
      <c r="K3751">
        <v>5</v>
      </c>
      <c r="L3751">
        <v>376.24</v>
      </c>
      <c r="M3751">
        <v>11213.26</v>
      </c>
      <c r="N3751">
        <v>0</v>
      </c>
      <c r="O3751">
        <v>1015</v>
      </c>
      <c r="P3751">
        <v>1</v>
      </c>
      <c r="Q3751">
        <v>9.5</v>
      </c>
      <c r="R3751">
        <v>0</v>
      </c>
      <c r="S3751">
        <v>0.65</v>
      </c>
      <c r="T3751">
        <v>2</v>
      </c>
      <c r="U3751" t="s">
        <v>31</v>
      </c>
      <c r="V3751">
        <v>1</v>
      </c>
      <c r="W3751">
        <v>2</v>
      </c>
      <c r="X3751">
        <v>556.62</v>
      </c>
      <c r="Y3751">
        <v>15</v>
      </c>
      <c r="Z3751">
        <v>3.9</v>
      </c>
      <c r="AA3751" t="s">
        <v>32</v>
      </c>
      <c r="AB3751">
        <v>19</v>
      </c>
      <c r="AC3751">
        <v>0.28320000000000001</v>
      </c>
      <c r="AD3751">
        <v>0</v>
      </c>
      <c r="AE3751" t="s">
        <v>40</v>
      </c>
    </row>
    <row r="3752" spans="1:31" x14ac:dyDescent="0.25">
      <c r="A3752">
        <v>3751</v>
      </c>
      <c r="B3752" t="str">
        <f t="shared" si="58"/>
        <v>41-60</v>
      </c>
      <c r="D3752">
        <v>48</v>
      </c>
      <c r="F3752" t="s">
        <v>34</v>
      </c>
      <c r="G3752" t="s">
        <v>29</v>
      </c>
      <c r="H3752" t="s">
        <v>30</v>
      </c>
      <c r="I3752">
        <v>11</v>
      </c>
      <c r="J3752">
        <v>12</v>
      </c>
      <c r="K3752">
        <v>1</v>
      </c>
      <c r="L3752">
        <v>423.48</v>
      </c>
      <c r="M3752">
        <v>4609.1499999999996</v>
      </c>
      <c r="N3752">
        <v>0</v>
      </c>
      <c r="O3752">
        <v>809</v>
      </c>
      <c r="P3752">
        <v>1</v>
      </c>
      <c r="Q3752">
        <v>0</v>
      </c>
      <c r="R3752">
        <v>0</v>
      </c>
      <c r="S3752">
        <v>0.56000000000000005</v>
      </c>
      <c r="T3752">
        <v>0</v>
      </c>
      <c r="U3752" t="s">
        <v>37</v>
      </c>
      <c r="V3752">
        <v>0</v>
      </c>
      <c r="W3752">
        <v>1</v>
      </c>
      <c r="X3752">
        <v>208.03</v>
      </c>
      <c r="Y3752">
        <v>38</v>
      </c>
      <c r="Z3752">
        <v>2.9</v>
      </c>
      <c r="AA3752" t="s">
        <v>39</v>
      </c>
      <c r="AB3752">
        <v>31.5</v>
      </c>
      <c r="AC3752">
        <v>0.3649</v>
      </c>
      <c r="AD3752">
        <v>0</v>
      </c>
      <c r="AE3752" t="s">
        <v>40</v>
      </c>
    </row>
    <row r="3753" spans="1:31" x14ac:dyDescent="0.25">
      <c r="A3753">
        <v>3752</v>
      </c>
      <c r="B3753" t="str">
        <f t="shared" si="58"/>
        <v>41-60</v>
      </c>
      <c r="D3753">
        <v>60</v>
      </c>
      <c r="F3753" t="s">
        <v>28</v>
      </c>
      <c r="G3753" t="s">
        <v>43</v>
      </c>
      <c r="H3753" t="s">
        <v>44</v>
      </c>
      <c r="I3753">
        <v>43</v>
      </c>
      <c r="J3753">
        <v>93</v>
      </c>
      <c r="K3753">
        <v>17</v>
      </c>
      <c r="L3753">
        <v>230.35</v>
      </c>
      <c r="M3753">
        <v>20824.38</v>
      </c>
      <c r="N3753">
        <v>0</v>
      </c>
      <c r="O3753">
        <v>2532</v>
      </c>
      <c r="P3753">
        <v>5</v>
      </c>
      <c r="Q3753">
        <v>0</v>
      </c>
      <c r="R3753">
        <v>3</v>
      </c>
      <c r="S3753">
        <v>0.41</v>
      </c>
      <c r="T3753">
        <v>4</v>
      </c>
      <c r="U3753" t="s">
        <v>42</v>
      </c>
      <c r="V3753">
        <v>4</v>
      </c>
      <c r="W3753">
        <v>7</v>
      </c>
      <c r="X3753">
        <v>0</v>
      </c>
      <c r="Y3753">
        <v>67</v>
      </c>
      <c r="Z3753">
        <v>3.7</v>
      </c>
      <c r="AA3753" t="s">
        <v>39</v>
      </c>
      <c r="AB3753">
        <v>46.6</v>
      </c>
      <c r="AC3753">
        <v>0.47449999999999998</v>
      </c>
      <c r="AD3753">
        <v>1</v>
      </c>
      <c r="AE3753" t="s">
        <v>55</v>
      </c>
    </row>
    <row r="3754" spans="1:31" x14ac:dyDescent="0.25">
      <c r="A3754">
        <v>3753</v>
      </c>
      <c r="B3754" t="str">
        <f t="shared" si="58"/>
        <v>60+</v>
      </c>
      <c r="D3754">
        <v>68</v>
      </c>
      <c r="F3754" t="s">
        <v>34</v>
      </c>
      <c r="G3754" t="s">
        <v>49</v>
      </c>
      <c r="H3754" t="s">
        <v>30</v>
      </c>
      <c r="I3754">
        <v>59</v>
      </c>
      <c r="J3754">
        <v>158</v>
      </c>
      <c r="K3754">
        <v>5</v>
      </c>
      <c r="L3754">
        <v>604.54</v>
      </c>
      <c r="M3754">
        <v>97220.479999999996</v>
      </c>
      <c r="N3754">
        <v>0</v>
      </c>
      <c r="O3754">
        <v>10000</v>
      </c>
      <c r="P3754">
        <v>1</v>
      </c>
      <c r="Q3754">
        <v>0</v>
      </c>
      <c r="R3754">
        <v>6</v>
      </c>
      <c r="S3754">
        <v>0.77</v>
      </c>
      <c r="T3754">
        <v>8</v>
      </c>
      <c r="U3754" t="s">
        <v>47</v>
      </c>
      <c r="V3754">
        <v>3</v>
      </c>
      <c r="W3754">
        <v>6</v>
      </c>
      <c r="X3754">
        <v>982.67</v>
      </c>
      <c r="Y3754">
        <v>36</v>
      </c>
      <c r="Z3754">
        <v>3.6</v>
      </c>
      <c r="AA3754" t="s">
        <v>48</v>
      </c>
      <c r="AB3754">
        <v>37.9</v>
      </c>
      <c r="AC3754">
        <v>0.41039999999999999</v>
      </c>
      <c r="AD3754">
        <v>1</v>
      </c>
      <c r="AE3754" t="s">
        <v>33</v>
      </c>
    </row>
    <row r="3755" spans="1:31" x14ac:dyDescent="0.25">
      <c r="A3755">
        <v>3754</v>
      </c>
      <c r="B3755" t="str">
        <f t="shared" si="58"/>
        <v>26-40</v>
      </c>
      <c r="D3755">
        <v>32</v>
      </c>
      <c r="F3755" t="s">
        <v>34</v>
      </c>
      <c r="G3755" t="s">
        <v>35</v>
      </c>
      <c r="H3755" t="s">
        <v>41</v>
      </c>
      <c r="I3755">
        <v>56</v>
      </c>
      <c r="J3755">
        <v>121</v>
      </c>
      <c r="K3755">
        <v>18</v>
      </c>
      <c r="L3755">
        <v>549.26</v>
      </c>
      <c r="M3755">
        <v>72550.91</v>
      </c>
      <c r="N3755">
        <v>1</v>
      </c>
      <c r="O3755">
        <v>7287</v>
      </c>
      <c r="P3755">
        <v>0</v>
      </c>
      <c r="Q3755">
        <v>16</v>
      </c>
      <c r="R3755">
        <v>5</v>
      </c>
      <c r="S3755">
        <v>0.77</v>
      </c>
      <c r="T3755">
        <v>3</v>
      </c>
      <c r="U3755" t="s">
        <v>31</v>
      </c>
      <c r="V3755">
        <v>4</v>
      </c>
      <c r="W3755">
        <v>7</v>
      </c>
      <c r="X3755">
        <v>2555.5500000000002</v>
      </c>
      <c r="Y3755">
        <v>51</v>
      </c>
      <c r="Z3755">
        <v>4.3</v>
      </c>
      <c r="AA3755" t="s">
        <v>51</v>
      </c>
      <c r="AB3755">
        <v>31.7</v>
      </c>
      <c r="AC3755">
        <v>0.36599999999999999</v>
      </c>
      <c r="AD3755">
        <v>0</v>
      </c>
      <c r="AE3755" t="s">
        <v>40</v>
      </c>
    </row>
    <row r="3756" spans="1:31" x14ac:dyDescent="0.25">
      <c r="A3756">
        <v>3755</v>
      </c>
      <c r="B3756" t="str">
        <f t="shared" si="58"/>
        <v>18-25</v>
      </c>
      <c r="D3756">
        <v>20</v>
      </c>
      <c r="F3756" t="s">
        <v>28</v>
      </c>
      <c r="G3756" t="s">
        <v>35</v>
      </c>
      <c r="H3756" t="s">
        <v>44</v>
      </c>
      <c r="I3756">
        <v>4</v>
      </c>
      <c r="J3756">
        <v>7</v>
      </c>
      <c r="K3756">
        <v>1</v>
      </c>
      <c r="L3756">
        <v>301.58</v>
      </c>
      <c r="M3756">
        <v>2245.25</v>
      </c>
      <c r="N3756">
        <v>0</v>
      </c>
      <c r="O3756">
        <v>492</v>
      </c>
      <c r="P3756">
        <v>0</v>
      </c>
      <c r="Q3756">
        <v>13.4</v>
      </c>
      <c r="R3756">
        <v>0</v>
      </c>
      <c r="S3756">
        <v>0.4</v>
      </c>
      <c r="T3756">
        <v>1</v>
      </c>
      <c r="U3756" t="s">
        <v>46</v>
      </c>
      <c r="V3756">
        <v>0</v>
      </c>
      <c r="W3756">
        <v>0</v>
      </c>
      <c r="X3756">
        <v>0</v>
      </c>
      <c r="Y3756">
        <v>47</v>
      </c>
      <c r="Z3756">
        <v>4.5</v>
      </c>
      <c r="AA3756" t="s">
        <v>39</v>
      </c>
      <c r="AB3756">
        <v>29</v>
      </c>
      <c r="AC3756">
        <v>0.34720000000000001</v>
      </c>
      <c r="AD3756">
        <v>0</v>
      </c>
      <c r="AE3756" t="s">
        <v>40</v>
      </c>
    </row>
    <row r="3757" spans="1:31" x14ac:dyDescent="0.25">
      <c r="A3757">
        <v>3756</v>
      </c>
      <c r="B3757" t="str">
        <f t="shared" si="58"/>
        <v>26-40</v>
      </c>
      <c r="D3757">
        <v>35</v>
      </c>
      <c r="F3757" t="s">
        <v>28</v>
      </c>
      <c r="G3757" t="s">
        <v>43</v>
      </c>
      <c r="H3757" t="s">
        <v>53</v>
      </c>
      <c r="I3757">
        <v>57</v>
      </c>
      <c r="J3757">
        <v>189</v>
      </c>
      <c r="K3757">
        <v>16</v>
      </c>
      <c r="L3757">
        <v>303.89</v>
      </c>
      <c r="M3757">
        <v>51861.99</v>
      </c>
      <c r="N3757">
        <v>0</v>
      </c>
      <c r="O3757">
        <v>5577</v>
      </c>
      <c r="P3757">
        <v>15</v>
      </c>
      <c r="Q3757">
        <v>33.5</v>
      </c>
      <c r="R3757">
        <v>2</v>
      </c>
      <c r="S3757">
        <v>0.43</v>
      </c>
      <c r="T3757">
        <v>4</v>
      </c>
      <c r="U3757" t="s">
        <v>38</v>
      </c>
      <c r="V3757">
        <v>8</v>
      </c>
      <c r="W3757">
        <v>14</v>
      </c>
      <c r="X3757">
        <v>2640.1</v>
      </c>
      <c r="Y3757">
        <v>115</v>
      </c>
      <c r="Z3757">
        <v>4.2</v>
      </c>
      <c r="AA3757" t="s">
        <v>39</v>
      </c>
      <c r="AB3757">
        <v>82.6</v>
      </c>
      <c r="AC3757">
        <v>0.72660000000000002</v>
      </c>
      <c r="AD3757">
        <v>1</v>
      </c>
      <c r="AE3757" t="s">
        <v>33</v>
      </c>
    </row>
    <row r="3758" spans="1:31" x14ac:dyDescent="0.25">
      <c r="A3758">
        <v>3757</v>
      </c>
      <c r="B3758" t="str">
        <f t="shared" si="58"/>
        <v>41-60</v>
      </c>
      <c r="D3758">
        <v>51</v>
      </c>
      <c r="F3758" t="s">
        <v>28</v>
      </c>
      <c r="G3758" t="s">
        <v>45</v>
      </c>
      <c r="H3758" t="s">
        <v>36</v>
      </c>
      <c r="I3758">
        <v>36</v>
      </c>
      <c r="J3758">
        <v>64</v>
      </c>
      <c r="K3758">
        <v>11</v>
      </c>
      <c r="L3758">
        <v>649.53</v>
      </c>
      <c r="M3758">
        <v>37959.730000000003</v>
      </c>
      <c r="N3758">
        <v>0</v>
      </c>
      <c r="O3758">
        <v>4205</v>
      </c>
      <c r="P3758">
        <v>2</v>
      </c>
      <c r="Q3758">
        <v>10.199999999999999</v>
      </c>
      <c r="R3758">
        <v>1</v>
      </c>
      <c r="S3758">
        <v>0.65</v>
      </c>
      <c r="T3758">
        <v>4</v>
      </c>
      <c r="U3758" t="s">
        <v>47</v>
      </c>
      <c r="V3758">
        <v>3</v>
      </c>
      <c r="W3758">
        <v>2</v>
      </c>
      <c r="X3758">
        <v>492.36</v>
      </c>
      <c r="Y3758">
        <v>17</v>
      </c>
      <c r="Z3758">
        <v>3.7</v>
      </c>
      <c r="AA3758" t="s">
        <v>39</v>
      </c>
      <c r="AB3758">
        <v>26.4</v>
      </c>
      <c r="AC3758">
        <v>0.32969999999999999</v>
      </c>
      <c r="AD3758">
        <v>0</v>
      </c>
      <c r="AE3758" t="s">
        <v>40</v>
      </c>
    </row>
    <row r="3759" spans="1:31" x14ac:dyDescent="0.25">
      <c r="A3759">
        <v>3758</v>
      </c>
      <c r="B3759" t="str">
        <f t="shared" si="58"/>
        <v>41-60</v>
      </c>
      <c r="D3759">
        <v>47</v>
      </c>
      <c r="F3759" t="s">
        <v>28</v>
      </c>
      <c r="G3759" t="s">
        <v>29</v>
      </c>
      <c r="H3759" t="s">
        <v>44</v>
      </c>
      <c r="I3759">
        <v>2</v>
      </c>
      <c r="J3759">
        <v>6</v>
      </c>
      <c r="K3759">
        <v>1</v>
      </c>
      <c r="L3759">
        <v>551.63</v>
      </c>
      <c r="M3759">
        <v>3533.07</v>
      </c>
      <c r="N3759">
        <v>0</v>
      </c>
      <c r="O3759">
        <v>342</v>
      </c>
      <c r="P3759">
        <v>0</v>
      </c>
      <c r="Q3759">
        <v>4.0999999999999996</v>
      </c>
      <c r="R3759">
        <v>0</v>
      </c>
      <c r="S3759">
        <v>0.14000000000000001</v>
      </c>
      <c r="T3759">
        <v>1</v>
      </c>
      <c r="U3759" t="s">
        <v>31</v>
      </c>
      <c r="V3759">
        <v>0</v>
      </c>
      <c r="W3759">
        <v>0</v>
      </c>
      <c r="X3759">
        <v>0</v>
      </c>
      <c r="Y3759">
        <v>73</v>
      </c>
      <c r="Z3759">
        <v>3.1</v>
      </c>
      <c r="AA3759" t="s">
        <v>48</v>
      </c>
      <c r="AB3759">
        <v>36.4</v>
      </c>
      <c r="AC3759">
        <v>0.39960000000000001</v>
      </c>
      <c r="AD3759">
        <v>0</v>
      </c>
      <c r="AE3759" t="s">
        <v>40</v>
      </c>
    </row>
    <row r="3760" spans="1:31" x14ac:dyDescent="0.25">
      <c r="A3760">
        <v>3759</v>
      </c>
      <c r="B3760" t="str">
        <f t="shared" si="58"/>
        <v>18-25</v>
      </c>
      <c r="D3760">
        <v>22</v>
      </c>
      <c r="F3760" t="s">
        <v>28</v>
      </c>
      <c r="G3760" t="s">
        <v>29</v>
      </c>
      <c r="H3760" t="s">
        <v>44</v>
      </c>
      <c r="I3760">
        <v>7</v>
      </c>
      <c r="J3760">
        <v>6</v>
      </c>
      <c r="K3760">
        <v>1</v>
      </c>
      <c r="L3760">
        <v>672.77</v>
      </c>
      <c r="M3760">
        <v>4230.09</v>
      </c>
      <c r="N3760">
        <v>0</v>
      </c>
      <c r="O3760">
        <v>614</v>
      </c>
      <c r="P3760">
        <v>0</v>
      </c>
      <c r="Q3760">
        <v>0</v>
      </c>
      <c r="R3760">
        <v>0</v>
      </c>
      <c r="S3760">
        <v>0.28999999999999998</v>
      </c>
      <c r="T3760">
        <v>2</v>
      </c>
      <c r="U3760" t="s">
        <v>46</v>
      </c>
      <c r="V3760">
        <v>0</v>
      </c>
      <c r="W3760">
        <v>0</v>
      </c>
      <c r="X3760">
        <v>0</v>
      </c>
      <c r="Y3760">
        <v>40</v>
      </c>
      <c r="Z3760">
        <v>4.9000000000000004</v>
      </c>
      <c r="AA3760" t="s">
        <v>32</v>
      </c>
      <c r="AB3760">
        <v>24.7</v>
      </c>
      <c r="AC3760">
        <v>0.31909999999999999</v>
      </c>
      <c r="AD3760">
        <v>0</v>
      </c>
      <c r="AE3760" t="s">
        <v>40</v>
      </c>
    </row>
    <row r="3761" spans="1:31" x14ac:dyDescent="0.25">
      <c r="A3761">
        <v>3760</v>
      </c>
      <c r="B3761" t="str">
        <f t="shared" si="58"/>
        <v>41-60</v>
      </c>
      <c r="D3761">
        <v>47</v>
      </c>
      <c r="F3761" t="s">
        <v>28</v>
      </c>
      <c r="G3761" t="s">
        <v>35</v>
      </c>
      <c r="H3761" t="s">
        <v>30</v>
      </c>
      <c r="I3761">
        <v>4</v>
      </c>
      <c r="J3761">
        <v>8</v>
      </c>
      <c r="K3761">
        <v>1</v>
      </c>
      <c r="L3761">
        <v>360.09</v>
      </c>
      <c r="M3761">
        <v>2944.71</v>
      </c>
      <c r="N3761">
        <v>0</v>
      </c>
      <c r="O3761">
        <v>324</v>
      </c>
      <c r="P3761">
        <v>1</v>
      </c>
      <c r="Q3761">
        <v>0</v>
      </c>
      <c r="R3761">
        <v>0</v>
      </c>
      <c r="S3761">
        <v>0.31</v>
      </c>
      <c r="T3761">
        <v>1</v>
      </c>
      <c r="U3761" t="s">
        <v>42</v>
      </c>
      <c r="V3761">
        <v>0</v>
      </c>
      <c r="W3761">
        <v>0</v>
      </c>
      <c r="X3761">
        <v>0</v>
      </c>
      <c r="Y3761">
        <v>32</v>
      </c>
      <c r="Z3761">
        <v>2.8</v>
      </c>
      <c r="AA3761" t="s">
        <v>51</v>
      </c>
      <c r="AB3761">
        <v>25.9</v>
      </c>
      <c r="AC3761">
        <v>0.32690000000000002</v>
      </c>
      <c r="AD3761">
        <v>0</v>
      </c>
      <c r="AE3761" t="s">
        <v>40</v>
      </c>
    </row>
    <row r="3762" spans="1:31" x14ac:dyDescent="0.25">
      <c r="A3762">
        <v>3761</v>
      </c>
      <c r="B3762" t="str">
        <f t="shared" si="58"/>
        <v>26-40</v>
      </c>
      <c r="D3762">
        <v>27</v>
      </c>
      <c r="F3762" t="s">
        <v>34</v>
      </c>
      <c r="G3762" t="s">
        <v>45</v>
      </c>
      <c r="H3762" t="s">
        <v>30</v>
      </c>
      <c r="I3762">
        <v>28</v>
      </c>
      <c r="J3762">
        <v>28</v>
      </c>
      <c r="K3762">
        <v>2</v>
      </c>
      <c r="L3762">
        <v>669.23</v>
      </c>
      <c r="M3762">
        <v>19250.2</v>
      </c>
      <c r="N3762">
        <v>0</v>
      </c>
      <c r="O3762">
        <v>2166</v>
      </c>
      <c r="P3762">
        <v>2</v>
      </c>
      <c r="Q3762">
        <v>9</v>
      </c>
      <c r="R3762">
        <v>1</v>
      </c>
      <c r="S3762">
        <v>0.52</v>
      </c>
      <c r="T3762">
        <v>2</v>
      </c>
      <c r="U3762" t="s">
        <v>31</v>
      </c>
      <c r="V3762">
        <v>0</v>
      </c>
      <c r="W3762">
        <v>2</v>
      </c>
      <c r="X3762">
        <v>89.59</v>
      </c>
      <c r="Y3762">
        <v>62</v>
      </c>
      <c r="Z3762">
        <v>4.0999999999999996</v>
      </c>
      <c r="AA3762" t="s">
        <v>32</v>
      </c>
      <c r="AB3762">
        <v>33.700000000000003</v>
      </c>
      <c r="AC3762">
        <v>0.37980000000000003</v>
      </c>
      <c r="AD3762">
        <v>0</v>
      </c>
      <c r="AE3762" t="s">
        <v>40</v>
      </c>
    </row>
    <row r="3763" spans="1:31" x14ac:dyDescent="0.25">
      <c r="A3763">
        <v>3762</v>
      </c>
      <c r="B3763" t="str">
        <f t="shared" si="58"/>
        <v>41-60</v>
      </c>
      <c r="D3763">
        <v>44</v>
      </c>
      <c r="F3763" t="s">
        <v>28</v>
      </c>
      <c r="G3763" t="s">
        <v>35</v>
      </c>
      <c r="H3763" t="s">
        <v>36</v>
      </c>
      <c r="I3763">
        <v>43</v>
      </c>
      <c r="J3763">
        <v>46</v>
      </c>
      <c r="K3763">
        <v>2</v>
      </c>
      <c r="L3763">
        <v>340.28</v>
      </c>
      <c r="M3763">
        <v>16996.14</v>
      </c>
      <c r="N3763">
        <v>0</v>
      </c>
      <c r="O3763">
        <v>1967</v>
      </c>
      <c r="P3763">
        <v>3</v>
      </c>
      <c r="Q3763">
        <v>8.1</v>
      </c>
      <c r="R3763">
        <v>0</v>
      </c>
      <c r="S3763">
        <v>0.26</v>
      </c>
      <c r="T3763">
        <v>4</v>
      </c>
      <c r="U3763" t="s">
        <v>47</v>
      </c>
      <c r="V3763">
        <v>2</v>
      </c>
      <c r="W3763">
        <v>0</v>
      </c>
      <c r="X3763">
        <v>663.27</v>
      </c>
      <c r="Y3763">
        <v>16</v>
      </c>
      <c r="Z3763">
        <v>5</v>
      </c>
      <c r="AA3763" t="s">
        <v>32</v>
      </c>
      <c r="AB3763">
        <v>19.8</v>
      </c>
      <c r="AC3763">
        <v>0.2878</v>
      </c>
      <c r="AD3763">
        <v>0</v>
      </c>
      <c r="AE3763" t="s">
        <v>40</v>
      </c>
    </row>
    <row r="3764" spans="1:31" x14ac:dyDescent="0.25">
      <c r="A3764">
        <v>3763</v>
      </c>
      <c r="B3764" t="str">
        <f t="shared" si="58"/>
        <v>41-60</v>
      </c>
      <c r="D3764">
        <v>48</v>
      </c>
      <c r="F3764" t="s">
        <v>28</v>
      </c>
      <c r="G3764" t="s">
        <v>43</v>
      </c>
      <c r="H3764" t="s">
        <v>30</v>
      </c>
      <c r="I3764">
        <v>27</v>
      </c>
      <c r="J3764">
        <v>31</v>
      </c>
      <c r="K3764">
        <v>4</v>
      </c>
      <c r="L3764">
        <v>473.27</v>
      </c>
      <c r="M3764">
        <v>15712.78</v>
      </c>
      <c r="N3764">
        <v>0</v>
      </c>
      <c r="O3764">
        <v>1684</v>
      </c>
      <c r="P3764">
        <v>1</v>
      </c>
      <c r="Q3764">
        <v>27.6</v>
      </c>
      <c r="R3764">
        <v>0</v>
      </c>
      <c r="S3764">
        <v>0.84</v>
      </c>
      <c r="T3764">
        <v>3</v>
      </c>
      <c r="U3764" t="s">
        <v>31</v>
      </c>
      <c r="V3764">
        <v>0</v>
      </c>
      <c r="W3764">
        <v>2</v>
      </c>
      <c r="X3764">
        <v>574.74</v>
      </c>
      <c r="Y3764">
        <v>55</v>
      </c>
      <c r="Z3764">
        <v>3.9</v>
      </c>
      <c r="AA3764" t="s">
        <v>32</v>
      </c>
      <c r="AB3764">
        <v>32.6</v>
      </c>
      <c r="AC3764">
        <v>0.3725</v>
      </c>
      <c r="AD3764">
        <v>0</v>
      </c>
      <c r="AE3764" t="s">
        <v>40</v>
      </c>
    </row>
    <row r="3765" spans="1:31" x14ac:dyDescent="0.25">
      <c r="A3765">
        <v>3764</v>
      </c>
      <c r="B3765" t="str">
        <f t="shared" si="58"/>
        <v>41-60</v>
      </c>
      <c r="D3765">
        <v>51</v>
      </c>
      <c r="F3765" t="s">
        <v>34</v>
      </c>
      <c r="G3765" t="s">
        <v>29</v>
      </c>
      <c r="H3765" t="s">
        <v>44</v>
      </c>
      <c r="I3765">
        <v>0</v>
      </c>
      <c r="J3765">
        <v>0</v>
      </c>
      <c r="K3765">
        <v>0</v>
      </c>
      <c r="L3765">
        <v>246.37</v>
      </c>
      <c r="M3765">
        <v>0</v>
      </c>
      <c r="N3765">
        <v>0</v>
      </c>
      <c r="O3765">
        <v>216</v>
      </c>
      <c r="P3765">
        <v>0</v>
      </c>
      <c r="Q3765">
        <v>20.399999999999999</v>
      </c>
      <c r="R3765">
        <v>0</v>
      </c>
      <c r="S3765">
        <v>0.44</v>
      </c>
      <c r="T3765">
        <v>0</v>
      </c>
      <c r="U3765" t="s">
        <v>37</v>
      </c>
      <c r="V3765">
        <v>0</v>
      </c>
      <c r="W3765">
        <v>0</v>
      </c>
      <c r="X3765">
        <v>0</v>
      </c>
      <c r="Y3765">
        <v>43</v>
      </c>
      <c r="Z3765">
        <v>4.5999999999999996</v>
      </c>
      <c r="AA3765" t="s">
        <v>39</v>
      </c>
      <c r="AB3765">
        <v>26.8</v>
      </c>
      <c r="AC3765">
        <v>0.33279999999999998</v>
      </c>
      <c r="AD3765">
        <v>0</v>
      </c>
      <c r="AE3765" t="s">
        <v>40</v>
      </c>
    </row>
    <row r="3766" spans="1:31" x14ac:dyDescent="0.25">
      <c r="A3766">
        <v>3765</v>
      </c>
      <c r="B3766" t="str">
        <f t="shared" si="58"/>
        <v>26-40</v>
      </c>
      <c r="D3766">
        <v>39</v>
      </c>
      <c r="F3766" t="s">
        <v>28</v>
      </c>
      <c r="G3766" t="s">
        <v>29</v>
      </c>
      <c r="H3766" t="s">
        <v>30</v>
      </c>
      <c r="I3766">
        <v>18</v>
      </c>
      <c r="J3766">
        <v>26</v>
      </c>
      <c r="K3766">
        <v>2</v>
      </c>
      <c r="L3766">
        <v>394.15</v>
      </c>
      <c r="M3766">
        <v>11114.81</v>
      </c>
      <c r="N3766">
        <v>1</v>
      </c>
      <c r="O3766">
        <v>1086</v>
      </c>
      <c r="P3766">
        <v>1</v>
      </c>
      <c r="Q3766">
        <v>0.5</v>
      </c>
      <c r="R3766">
        <v>1</v>
      </c>
      <c r="S3766">
        <v>7.0000000000000007E-2</v>
      </c>
      <c r="T3766">
        <v>0</v>
      </c>
      <c r="U3766" t="s">
        <v>37</v>
      </c>
      <c r="V3766">
        <v>0</v>
      </c>
      <c r="W3766">
        <v>1</v>
      </c>
      <c r="X3766">
        <v>130.43</v>
      </c>
      <c r="Y3766">
        <v>12</v>
      </c>
      <c r="Z3766">
        <v>5</v>
      </c>
      <c r="AA3766" t="s">
        <v>39</v>
      </c>
      <c r="AB3766">
        <v>9.4</v>
      </c>
      <c r="AC3766">
        <v>0.2283</v>
      </c>
      <c r="AD3766">
        <v>0</v>
      </c>
      <c r="AE3766" t="s">
        <v>40</v>
      </c>
    </row>
    <row r="3767" spans="1:31" x14ac:dyDescent="0.25">
      <c r="A3767">
        <v>3766</v>
      </c>
      <c r="B3767" t="str">
        <f t="shared" si="58"/>
        <v>26-40</v>
      </c>
      <c r="D3767">
        <v>39</v>
      </c>
      <c r="F3767" t="s">
        <v>28</v>
      </c>
      <c r="G3767" t="s">
        <v>45</v>
      </c>
      <c r="H3767" t="s">
        <v>44</v>
      </c>
      <c r="I3767">
        <v>40</v>
      </c>
      <c r="J3767">
        <v>6</v>
      </c>
      <c r="K3767">
        <v>0</v>
      </c>
      <c r="L3767">
        <v>477.98</v>
      </c>
      <c r="M3767">
        <v>2848.72</v>
      </c>
      <c r="N3767">
        <v>0</v>
      </c>
      <c r="O3767">
        <v>335</v>
      </c>
      <c r="P3767">
        <v>0</v>
      </c>
      <c r="Q3767">
        <v>6.9</v>
      </c>
      <c r="R3767">
        <v>0</v>
      </c>
      <c r="S3767">
        <v>0.18</v>
      </c>
      <c r="T3767">
        <v>1</v>
      </c>
      <c r="U3767" t="s">
        <v>31</v>
      </c>
      <c r="V3767">
        <v>0</v>
      </c>
      <c r="W3767">
        <v>0</v>
      </c>
      <c r="X3767">
        <v>0</v>
      </c>
      <c r="Y3767">
        <v>73</v>
      </c>
      <c r="Z3767">
        <v>3.5</v>
      </c>
      <c r="AA3767" t="s">
        <v>54</v>
      </c>
      <c r="AB3767">
        <v>28.9</v>
      </c>
      <c r="AC3767">
        <v>0.34710000000000002</v>
      </c>
      <c r="AD3767">
        <v>0</v>
      </c>
      <c r="AE3767" t="s">
        <v>40</v>
      </c>
    </row>
    <row r="3768" spans="1:31" x14ac:dyDescent="0.25">
      <c r="A3768">
        <v>3767</v>
      </c>
      <c r="B3768" t="str">
        <f t="shared" si="58"/>
        <v>41-60</v>
      </c>
      <c r="D3768">
        <v>53</v>
      </c>
      <c r="F3768" t="s">
        <v>34</v>
      </c>
      <c r="G3768" t="s">
        <v>35</v>
      </c>
      <c r="H3768" t="s">
        <v>30</v>
      </c>
      <c r="I3768">
        <v>29</v>
      </c>
      <c r="J3768">
        <v>42</v>
      </c>
      <c r="K3768">
        <v>6</v>
      </c>
      <c r="L3768">
        <v>406.3</v>
      </c>
      <c r="M3768">
        <v>16338.31</v>
      </c>
      <c r="N3768">
        <v>0</v>
      </c>
      <c r="O3768">
        <v>2058</v>
      </c>
      <c r="P3768">
        <v>1</v>
      </c>
      <c r="Q3768">
        <v>0</v>
      </c>
      <c r="R3768">
        <v>2</v>
      </c>
      <c r="S3768">
        <v>0.46</v>
      </c>
      <c r="T3768">
        <v>2</v>
      </c>
      <c r="U3768" t="s">
        <v>31</v>
      </c>
      <c r="V3768">
        <v>0</v>
      </c>
      <c r="W3768">
        <v>2</v>
      </c>
      <c r="X3768">
        <v>225.32</v>
      </c>
      <c r="Y3768">
        <v>56</v>
      </c>
      <c r="Z3768">
        <v>3.5</v>
      </c>
      <c r="AA3768" t="s">
        <v>39</v>
      </c>
      <c r="AB3768">
        <v>33.700000000000003</v>
      </c>
      <c r="AC3768">
        <v>0.38</v>
      </c>
      <c r="AD3768">
        <v>0</v>
      </c>
      <c r="AE3768" t="s">
        <v>40</v>
      </c>
    </row>
    <row r="3769" spans="1:31" x14ac:dyDescent="0.25">
      <c r="A3769">
        <v>3768</v>
      </c>
      <c r="B3769" t="str">
        <f t="shared" si="58"/>
        <v>41-60</v>
      </c>
      <c r="D3769">
        <v>57</v>
      </c>
      <c r="F3769" t="s">
        <v>57</v>
      </c>
      <c r="G3769" t="s">
        <v>49</v>
      </c>
      <c r="H3769" t="s">
        <v>30</v>
      </c>
      <c r="I3769">
        <v>50</v>
      </c>
      <c r="J3769">
        <v>65</v>
      </c>
      <c r="K3769">
        <v>5</v>
      </c>
      <c r="L3769">
        <v>531.86</v>
      </c>
      <c r="M3769">
        <v>32095.65</v>
      </c>
      <c r="N3769">
        <v>0</v>
      </c>
      <c r="O3769">
        <v>3500</v>
      </c>
      <c r="P3769">
        <v>4</v>
      </c>
      <c r="Q3769">
        <v>15.8</v>
      </c>
      <c r="R3769">
        <v>0</v>
      </c>
      <c r="S3769">
        <v>0.15</v>
      </c>
      <c r="T3769">
        <v>3</v>
      </c>
      <c r="U3769" t="s">
        <v>31</v>
      </c>
      <c r="V3769">
        <v>3</v>
      </c>
      <c r="W3769">
        <v>0</v>
      </c>
      <c r="X3769">
        <v>628.01</v>
      </c>
      <c r="Y3769">
        <v>32</v>
      </c>
      <c r="Z3769">
        <v>4.2</v>
      </c>
      <c r="AA3769" t="s">
        <v>39</v>
      </c>
      <c r="AB3769">
        <v>30.2</v>
      </c>
      <c r="AC3769">
        <v>0.35560000000000003</v>
      </c>
      <c r="AD3769">
        <v>0</v>
      </c>
      <c r="AE3769" t="s">
        <v>40</v>
      </c>
    </row>
    <row r="3770" spans="1:31" x14ac:dyDescent="0.25">
      <c r="A3770">
        <v>3769</v>
      </c>
      <c r="B3770" t="str">
        <f t="shared" si="58"/>
        <v>41-60</v>
      </c>
      <c r="D3770">
        <v>60</v>
      </c>
      <c r="F3770" t="s">
        <v>34</v>
      </c>
      <c r="G3770" t="s">
        <v>43</v>
      </c>
      <c r="H3770" t="s">
        <v>36</v>
      </c>
      <c r="I3770">
        <v>46</v>
      </c>
      <c r="J3770">
        <v>18</v>
      </c>
      <c r="K3770">
        <v>3</v>
      </c>
      <c r="L3770">
        <v>358.49</v>
      </c>
      <c r="M3770">
        <v>6218.33</v>
      </c>
      <c r="N3770">
        <v>0</v>
      </c>
      <c r="O3770">
        <v>909</v>
      </c>
      <c r="P3770">
        <v>0</v>
      </c>
      <c r="Q3770">
        <v>11.7</v>
      </c>
      <c r="R3770">
        <v>1</v>
      </c>
      <c r="S3770">
        <v>0.5</v>
      </c>
      <c r="T3770">
        <v>1</v>
      </c>
      <c r="U3770" t="s">
        <v>47</v>
      </c>
      <c r="V3770">
        <v>0</v>
      </c>
      <c r="W3770">
        <v>1</v>
      </c>
      <c r="X3770">
        <v>94.11</v>
      </c>
      <c r="Y3770">
        <v>19</v>
      </c>
      <c r="Z3770">
        <v>4.7</v>
      </c>
      <c r="AA3770" t="s">
        <v>39</v>
      </c>
      <c r="AB3770">
        <v>12.3</v>
      </c>
      <c r="AC3770">
        <v>0.24379999999999999</v>
      </c>
      <c r="AD3770">
        <v>0</v>
      </c>
      <c r="AE3770" t="s">
        <v>40</v>
      </c>
    </row>
    <row r="3771" spans="1:31" x14ac:dyDescent="0.25">
      <c r="A3771">
        <v>3770</v>
      </c>
      <c r="B3771" t="str">
        <f t="shared" si="58"/>
        <v>26-40</v>
      </c>
      <c r="D3771">
        <v>35</v>
      </c>
      <c r="F3771" t="s">
        <v>28</v>
      </c>
      <c r="G3771" t="s">
        <v>49</v>
      </c>
      <c r="H3771" t="s">
        <v>41</v>
      </c>
      <c r="I3771">
        <v>5</v>
      </c>
      <c r="J3771">
        <v>11</v>
      </c>
      <c r="K3771">
        <v>1</v>
      </c>
      <c r="L3771">
        <v>456.23</v>
      </c>
      <c r="M3771">
        <v>5221.17</v>
      </c>
      <c r="N3771">
        <v>0</v>
      </c>
      <c r="O3771">
        <v>592</v>
      </c>
      <c r="P3771">
        <v>0</v>
      </c>
      <c r="Q3771">
        <v>12.1</v>
      </c>
      <c r="R3771">
        <v>0</v>
      </c>
      <c r="S3771">
        <v>0.86</v>
      </c>
      <c r="T3771">
        <v>2</v>
      </c>
      <c r="U3771" t="s">
        <v>42</v>
      </c>
      <c r="V3771">
        <v>0</v>
      </c>
      <c r="W3771">
        <v>1</v>
      </c>
      <c r="X3771">
        <v>263.77</v>
      </c>
      <c r="Y3771">
        <v>38</v>
      </c>
      <c r="Z3771">
        <v>3.3</v>
      </c>
      <c r="AA3771" t="s">
        <v>32</v>
      </c>
      <c r="AB3771">
        <v>28.6</v>
      </c>
      <c r="AC3771">
        <v>0.34499999999999997</v>
      </c>
      <c r="AD3771">
        <v>0</v>
      </c>
      <c r="AE3771" t="s">
        <v>40</v>
      </c>
    </row>
    <row r="3772" spans="1:31" x14ac:dyDescent="0.25">
      <c r="A3772">
        <v>3771</v>
      </c>
      <c r="B3772" t="str">
        <f t="shared" si="58"/>
        <v>26-40</v>
      </c>
      <c r="D3772">
        <v>40</v>
      </c>
      <c r="F3772" t="s">
        <v>28</v>
      </c>
      <c r="G3772" t="s">
        <v>45</v>
      </c>
      <c r="H3772" t="s">
        <v>30</v>
      </c>
      <c r="I3772">
        <v>43</v>
      </c>
      <c r="J3772">
        <v>100</v>
      </c>
      <c r="K3772">
        <v>11</v>
      </c>
      <c r="L3772">
        <v>416.2</v>
      </c>
      <c r="M3772">
        <v>37926.15</v>
      </c>
      <c r="N3772">
        <v>0</v>
      </c>
      <c r="O3772">
        <v>4280</v>
      </c>
      <c r="P3772">
        <v>7</v>
      </c>
      <c r="Q3772">
        <v>27.9</v>
      </c>
      <c r="R3772">
        <v>2</v>
      </c>
      <c r="S3772">
        <v>0.25</v>
      </c>
      <c r="T3772">
        <v>4</v>
      </c>
      <c r="U3772" t="s">
        <v>46</v>
      </c>
      <c r="V3772">
        <v>4</v>
      </c>
      <c r="W3772">
        <v>5</v>
      </c>
      <c r="X3772">
        <v>1637.36</v>
      </c>
      <c r="Y3772">
        <v>23</v>
      </c>
      <c r="Z3772">
        <v>3.7</v>
      </c>
      <c r="AA3772" t="s">
        <v>39</v>
      </c>
      <c r="AB3772">
        <v>33</v>
      </c>
      <c r="AC3772">
        <v>0.37540000000000001</v>
      </c>
      <c r="AD3772">
        <v>0</v>
      </c>
      <c r="AE3772" t="s">
        <v>40</v>
      </c>
    </row>
    <row r="3773" spans="1:31" x14ac:dyDescent="0.25">
      <c r="A3773">
        <v>3772</v>
      </c>
      <c r="B3773" t="str">
        <f t="shared" si="58"/>
        <v>26-40</v>
      </c>
      <c r="D3773">
        <v>35</v>
      </c>
      <c r="F3773" t="s">
        <v>34</v>
      </c>
      <c r="G3773" t="s">
        <v>29</v>
      </c>
      <c r="H3773" t="s">
        <v>44</v>
      </c>
      <c r="I3773">
        <v>1</v>
      </c>
      <c r="J3773">
        <v>2</v>
      </c>
      <c r="K3773">
        <v>0</v>
      </c>
      <c r="L3773">
        <v>414.73</v>
      </c>
      <c r="M3773">
        <v>844.72</v>
      </c>
      <c r="N3773">
        <v>0</v>
      </c>
      <c r="O3773">
        <v>124</v>
      </c>
      <c r="P3773">
        <v>0</v>
      </c>
      <c r="Q3773">
        <v>8.6</v>
      </c>
      <c r="R3773">
        <v>0</v>
      </c>
      <c r="S3773">
        <v>0.11</v>
      </c>
      <c r="T3773">
        <v>2</v>
      </c>
      <c r="U3773" t="s">
        <v>47</v>
      </c>
      <c r="V3773">
        <v>0</v>
      </c>
      <c r="W3773">
        <v>0</v>
      </c>
      <c r="X3773">
        <v>0</v>
      </c>
      <c r="Y3773">
        <v>45</v>
      </c>
      <c r="Z3773">
        <v>5</v>
      </c>
      <c r="AA3773" t="s">
        <v>32</v>
      </c>
      <c r="AB3773">
        <v>30.1</v>
      </c>
      <c r="AC3773">
        <v>0.35539999999999999</v>
      </c>
      <c r="AD3773">
        <v>0</v>
      </c>
      <c r="AE3773" t="s">
        <v>40</v>
      </c>
    </row>
    <row r="3774" spans="1:31" x14ac:dyDescent="0.25">
      <c r="A3774">
        <v>3773</v>
      </c>
      <c r="B3774" t="str">
        <f t="shared" si="58"/>
        <v>41-60</v>
      </c>
      <c r="D3774">
        <v>45</v>
      </c>
      <c r="F3774" t="s">
        <v>34</v>
      </c>
      <c r="G3774" t="s">
        <v>29</v>
      </c>
      <c r="H3774" t="s">
        <v>36</v>
      </c>
      <c r="I3774">
        <v>2</v>
      </c>
      <c r="J3774">
        <v>6</v>
      </c>
      <c r="K3774">
        <v>1</v>
      </c>
      <c r="L3774">
        <v>552.66</v>
      </c>
      <c r="M3774">
        <v>3052.59</v>
      </c>
      <c r="N3774">
        <v>0</v>
      </c>
      <c r="O3774">
        <v>433</v>
      </c>
      <c r="P3774">
        <v>0</v>
      </c>
      <c r="Q3774">
        <v>6.9</v>
      </c>
      <c r="R3774">
        <v>0</v>
      </c>
      <c r="S3774">
        <v>0.33</v>
      </c>
      <c r="T3774">
        <v>2</v>
      </c>
      <c r="U3774" t="s">
        <v>42</v>
      </c>
      <c r="V3774">
        <v>0</v>
      </c>
      <c r="W3774">
        <v>0</v>
      </c>
      <c r="X3774">
        <v>0</v>
      </c>
      <c r="Y3774">
        <v>10</v>
      </c>
      <c r="Z3774">
        <v>4.5</v>
      </c>
      <c r="AA3774" t="s">
        <v>39</v>
      </c>
      <c r="AB3774">
        <v>16.8</v>
      </c>
      <c r="AC3774">
        <v>0.26939999999999997</v>
      </c>
      <c r="AD3774">
        <v>0</v>
      </c>
      <c r="AE3774" t="s">
        <v>40</v>
      </c>
    </row>
    <row r="3775" spans="1:31" x14ac:dyDescent="0.25">
      <c r="A3775">
        <v>3774</v>
      </c>
      <c r="B3775" t="str">
        <f t="shared" si="58"/>
        <v>18-25</v>
      </c>
      <c r="D3775">
        <v>24</v>
      </c>
      <c r="F3775" t="s">
        <v>34</v>
      </c>
      <c r="G3775" t="s">
        <v>45</v>
      </c>
      <c r="H3775" t="s">
        <v>41</v>
      </c>
      <c r="I3775">
        <v>31</v>
      </c>
      <c r="J3775">
        <v>28</v>
      </c>
      <c r="K3775">
        <v>2</v>
      </c>
      <c r="L3775">
        <v>372.11</v>
      </c>
      <c r="M3775">
        <v>10031.31</v>
      </c>
      <c r="N3775">
        <v>0</v>
      </c>
      <c r="O3775">
        <v>1326</v>
      </c>
      <c r="P3775">
        <v>0</v>
      </c>
      <c r="Q3775">
        <v>8.6999999999999993</v>
      </c>
      <c r="R3775">
        <v>2</v>
      </c>
      <c r="S3775">
        <v>0.3</v>
      </c>
      <c r="T3775">
        <v>2</v>
      </c>
      <c r="U3775" t="s">
        <v>42</v>
      </c>
      <c r="V3775">
        <v>0</v>
      </c>
      <c r="W3775">
        <v>1</v>
      </c>
      <c r="X3775">
        <v>128.82</v>
      </c>
      <c r="Y3775">
        <v>21</v>
      </c>
      <c r="Z3775">
        <v>4.3</v>
      </c>
      <c r="AA3775" t="s">
        <v>51</v>
      </c>
      <c r="AB3775">
        <v>18.3</v>
      </c>
      <c r="AC3775">
        <v>0.27879999999999999</v>
      </c>
      <c r="AD3775">
        <v>0</v>
      </c>
      <c r="AE3775" t="s">
        <v>40</v>
      </c>
    </row>
    <row r="3776" spans="1:31" x14ac:dyDescent="0.25">
      <c r="A3776">
        <v>3775</v>
      </c>
      <c r="B3776" t="str">
        <f t="shared" si="58"/>
        <v>26-40</v>
      </c>
      <c r="D3776">
        <v>40</v>
      </c>
      <c r="F3776" t="s">
        <v>34</v>
      </c>
      <c r="G3776" t="s">
        <v>45</v>
      </c>
      <c r="H3776" t="s">
        <v>44</v>
      </c>
      <c r="I3776">
        <v>59</v>
      </c>
      <c r="J3776">
        <v>54</v>
      </c>
      <c r="K3776">
        <v>11</v>
      </c>
      <c r="L3776">
        <v>433.75</v>
      </c>
      <c r="M3776">
        <v>23487.29</v>
      </c>
      <c r="N3776">
        <v>0</v>
      </c>
      <c r="O3776">
        <v>2533</v>
      </c>
      <c r="P3776">
        <v>0</v>
      </c>
      <c r="Q3776">
        <v>0</v>
      </c>
      <c r="R3776">
        <v>3</v>
      </c>
      <c r="S3776">
        <v>0.62</v>
      </c>
      <c r="T3776">
        <v>1</v>
      </c>
      <c r="U3776" t="s">
        <v>47</v>
      </c>
      <c r="V3776">
        <v>2</v>
      </c>
      <c r="W3776">
        <v>3</v>
      </c>
      <c r="X3776">
        <v>297.07</v>
      </c>
      <c r="Y3776">
        <v>65</v>
      </c>
      <c r="Z3776">
        <v>4.3</v>
      </c>
      <c r="AA3776" t="s">
        <v>39</v>
      </c>
      <c r="AB3776">
        <v>27.5</v>
      </c>
      <c r="AC3776">
        <v>0.3372</v>
      </c>
      <c r="AD3776">
        <v>0</v>
      </c>
      <c r="AE3776" t="s">
        <v>40</v>
      </c>
    </row>
    <row r="3777" spans="1:31" x14ac:dyDescent="0.25">
      <c r="A3777">
        <v>3776</v>
      </c>
      <c r="B3777" t="str">
        <f t="shared" si="58"/>
        <v>26-40</v>
      </c>
      <c r="D3777">
        <v>28</v>
      </c>
      <c r="F3777" t="s">
        <v>28</v>
      </c>
      <c r="G3777" t="s">
        <v>29</v>
      </c>
      <c r="H3777" t="s">
        <v>44</v>
      </c>
      <c r="I3777">
        <v>60</v>
      </c>
      <c r="J3777">
        <v>106</v>
      </c>
      <c r="K3777">
        <v>8</v>
      </c>
      <c r="L3777">
        <v>397.53</v>
      </c>
      <c r="M3777">
        <v>38044.57</v>
      </c>
      <c r="N3777">
        <v>0</v>
      </c>
      <c r="O3777">
        <v>4414</v>
      </c>
      <c r="P3777">
        <v>1</v>
      </c>
      <c r="Q3777">
        <v>7.4</v>
      </c>
      <c r="R3777">
        <v>2</v>
      </c>
      <c r="S3777">
        <v>0.26</v>
      </c>
      <c r="T3777">
        <v>3</v>
      </c>
      <c r="U3777" t="s">
        <v>47</v>
      </c>
      <c r="V3777">
        <v>1</v>
      </c>
      <c r="W3777">
        <v>2</v>
      </c>
      <c r="X3777">
        <v>253.58</v>
      </c>
      <c r="Y3777">
        <v>53</v>
      </c>
      <c r="Z3777">
        <v>3.7</v>
      </c>
      <c r="AA3777" t="s">
        <v>39</v>
      </c>
      <c r="AB3777">
        <v>25.2</v>
      </c>
      <c r="AC3777">
        <v>0.32190000000000002</v>
      </c>
      <c r="AD3777">
        <v>0</v>
      </c>
      <c r="AE3777" t="s">
        <v>40</v>
      </c>
    </row>
    <row r="3778" spans="1:31" x14ac:dyDescent="0.25">
      <c r="A3778">
        <v>3777</v>
      </c>
      <c r="B3778" t="str">
        <f t="shared" si="58"/>
        <v>41-60</v>
      </c>
      <c r="D3778">
        <v>46</v>
      </c>
      <c r="F3778" t="s">
        <v>28</v>
      </c>
      <c r="G3778" t="s">
        <v>35</v>
      </c>
      <c r="H3778" t="s">
        <v>36</v>
      </c>
      <c r="I3778">
        <v>46</v>
      </c>
      <c r="J3778">
        <v>78</v>
      </c>
      <c r="K3778">
        <v>8</v>
      </c>
      <c r="L3778">
        <v>647.36</v>
      </c>
      <c r="M3778">
        <v>52427.28</v>
      </c>
      <c r="N3778">
        <v>0</v>
      </c>
      <c r="O3778">
        <v>5876</v>
      </c>
      <c r="P3778">
        <v>3</v>
      </c>
      <c r="Q3778">
        <v>17</v>
      </c>
      <c r="R3778">
        <v>3</v>
      </c>
      <c r="S3778">
        <v>0.59</v>
      </c>
      <c r="T3778">
        <v>4</v>
      </c>
      <c r="U3778" t="s">
        <v>47</v>
      </c>
      <c r="V3778">
        <v>2</v>
      </c>
      <c r="W3778">
        <v>1</v>
      </c>
      <c r="X3778">
        <v>872.63</v>
      </c>
      <c r="Y3778">
        <v>51</v>
      </c>
      <c r="Z3778">
        <v>2.9</v>
      </c>
      <c r="AA3778" t="s">
        <v>39</v>
      </c>
      <c r="AB3778">
        <v>36.4</v>
      </c>
      <c r="AC3778">
        <v>0.39910000000000001</v>
      </c>
      <c r="AD3778">
        <v>0</v>
      </c>
      <c r="AE3778" t="s">
        <v>40</v>
      </c>
    </row>
    <row r="3779" spans="1:31" x14ac:dyDescent="0.25">
      <c r="A3779">
        <v>3778</v>
      </c>
      <c r="B3779" t="str">
        <f t="shared" ref="B3779:B3842" si="59">IF(D3779&lt;=25, "18-25", IF(D3779&lt;=40, "26-40", IF(D3779&lt;=60, "41-60", "60+")))</f>
        <v>60+</v>
      </c>
      <c r="D3779">
        <v>63</v>
      </c>
      <c r="F3779" t="s">
        <v>34</v>
      </c>
      <c r="G3779" t="s">
        <v>29</v>
      </c>
      <c r="H3779" t="s">
        <v>44</v>
      </c>
      <c r="I3779">
        <v>32</v>
      </c>
      <c r="J3779">
        <v>61</v>
      </c>
      <c r="K3779">
        <v>5</v>
      </c>
      <c r="L3779">
        <v>449.85</v>
      </c>
      <c r="M3779">
        <v>28708.23</v>
      </c>
      <c r="N3779">
        <v>0</v>
      </c>
      <c r="O3779">
        <v>3229</v>
      </c>
      <c r="P3779">
        <v>4</v>
      </c>
      <c r="Q3779">
        <v>8.5</v>
      </c>
      <c r="R3779">
        <v>1</v>
      </c>
      <c r="S3779">
        <v>0.26</v>
      </c>
      <c r="T3779">
        <v>0</v>
      </c>
      <c r="U3779" t="s">
        <v>37</v>
      </c>
      <c r="V3779">
        <v>3</v>
      </c>
      <c r="W3779">
        <v>1</v>
      </c>
      <c r="X3779">
        <v>293.3</v>
      </c>
      <c r="Y3779">
        <v>90</v>
      </c>
      <c r="Z3779">
        <v>3.2</v>
      </c>
      <c r="AA3779" t="s">
        <v>51</v>
      </c>
      <c r="AB3779">
        <v>42.2</v>
      </c>
      <c r="AC3779">
        <v>0.44190000000000002</v>
      </c>
      <c r="AD3779">
        <v>1</v>
      </c>
      <c r="AE3779" t="s">
        <v>56</v>
      </c>
    </row>
    <row r="3780" spans="1:31" x14ac:dyDescent="0.25">
      <c r="A3780">
        <v>3779</v>
      </c>
      <c r="B3780" t="str">
        <f t="shared" si="59"/>
        <v>60+</v>
      </c>
      <c r="D3780">
        <v>70</v>
      </c>
      <c r="F3780" t="s">
        <v>34</v>
      </c>
      <c r="G3780" t="s">
        <v>35</v>
      </c>
      <c r="H3780" t="s">
        <v>30</v>
      </c>
      <c r="I3780">
        <v>45</v>
      </c>
      <c r="J3780">
        <v>111</v>
      </c>
      <c r="K3780">
        <v>17</v>
      </c>
      <c r="L3780">
        <v>450.84</v>
      </c>
      <c r="M3780">
        <v>49607.77</v>
      </c>
      <c r="N3780">
        <v>1</v>
      </c>
      <c r="O3780">
        <v>4823</v>
      </c>
      <c r="P3780">
        <v>0</v>
      </c>
      <c r="Q3780">
        <v>22.3</v>
      </c>
      <c r="R3780">
        <v>4</v>
      </c>
      <c r="S3780">
        <v>0.62</v>
      </c>
      <c r="T3780">
        <v>2</v>
      </c>
      <c r="U3780" t="s">
        <v>31</v>
      </c>
      <c r="V3780">
        <v>5</v>
      </c>
      <c r="W3780">
        <v>1</v>
      </c>
      <c r="X3780">
        <v>1424.41</v>
      </c>
      <c r="Y3780">
        <v>172</v>
      </c>
      <c r="Z3780">
        <v>4.5999999999999996</v>
      </c>
      <c r="AA3780" t="s">
        <v>39</v>
      </c>
      <c r="AB3780">
        <v>69.8</v>
      </c>
      <c r="AC3780">
        <v>0.64439999999999997</v>
      </c>
      <c r="AD3780">
        <v>1</v>
      </c>
      <c r="AE3780" t="s">
        <v>59</v>
      </c>
    </row>
    <row r="3781" spans="1:31" x14ac:dyDescent="0.25">
      <c r="A3781">
        <v>3780</v>
      </c>
      <c r="B3781" t="str">
        <f t="shared" si="59"/>
        <v>41-60</v>
      </c>
      <c r="D3781">
        <v>41</v>
      </c>
      <c r="F3781" t="s">
        <v>28</v>
      </c>
      <c r="G3781" t="s">
        <v>29</v>
      </c>
      <c r="H3781" t="s">
        <v>41</v>
      </c>
      <c r="I3781">
        <v>59</v>
      </c>
      <c r="J3781">
        <v>94</v>
      </c>
      <c r="K3781">
        <v>10</v>
      </c>
      <c r="L3781">
        <v>420.13</v>
      </c>
      <c r="M3781">
        <v>42164.36</v>
      </c>
      <c r="N3781">
        <v>0</v>
      </c>
      <c r="O3781">
        <v>4112</v>
      </c>
      <c r="P3781">
        <v>5</v>
      </c>
      <c r="Q3781">
        <v>12.8</v>
      </c>
      <c r="R3781">
        <v>1</v>
      </c>
      <c r="S3781">
        <v>0.56000000000000005</v>
      </c>
      <c r="T3781">
        <v>3</v>
      </c>
      <c r="U3781" t="s">
        <v>47</v>
      </c>
      <c r="V3781">
        <v>4</v>
      </c>
      <c r="W3781">
        <v>6</v>
      </c>
      <c r="X3781">
        <v>1920.72</v>
      </c>
      <c r="Y3781">
        <v>17</v>
      </c>
      <c r="Z3781">
        <v>3.7</v>
      </c>
      <c r="AA3781" t="s">
        <v>39</v>
      </c>
      <c r="AB3781">
        <v>26.5</v>
      </c>
      <c r="AC3781">
        <v>0.33090000000000003</v>
      </c>
      <c r="AD3781">
        <v>0</v>
      </c>
      <c r="AE3781" t="s">
        <v>40</v>
      </c>
    </row>
    <row r="3782" spans="1:31" x14ac:dyDescent="0.25">
      <c r="A3782">
        <v>3781</v>
      </c>
      <c r="B3782" t="str">
        <f t="shared" si="59"/>
        <v>18-25</v>
      </c>
      <c r="D3782">
        <v>20</v>
      </c>
      <c r="F3782" t="s">
        <v>34</v>
      </c>
      <c r="G3782" t="s">
        <v>45</v>
      </c>
      <c r="H3782" t="s">
        <v>30</v>
      </c>
      <c r="I3782">
        <v>60</v>
      </c>
      <c r="J3782">
        <v>158</v>
      </c>
      <c r="K3782">
        <v>13</v>
      </c>
      <c r="L3782">
        <v>504.69</v>
      </c>
      <c r="M3782">
        <v>79265</v>
      </c>
      <c r="N3782">
        <v>0</v>
      </c>
      <c r="O3782">
        <v>8972</v>
      </c>
      <c r="P3782">
        <v>9</v>
      </c>
      <c r="Q3782">
        <v>8.6999999999999993</v>
      </c>
      <c r="R3782">
        <v>0</v>
      </c>
      <c r="S3782">
        <v>0.54</v>
      </c>
      <c r="T3782">
        <v>7</v>
      </c>
      <c r="U3782" t="s">
        <v>31</v>
      </c>
      <c r="V3782">
        <v>3</v>
      </c>
      <c r="W3782">
        <v>6</v>
      </c>
      <c r="X3782">
        <v>1109.8800000000001</v>
      </c>
      <c r="Y3782">
        <v>78</v>
      </c>
      <c r="Z3782">
        <v>3</v>
      </c>
      <c r="AA3782" t="s">
        <v>39</v>
      </c>
      <c r="AB3782">
        <v>55.4</v>
      </c>
      <c r="AC3782">
        <v>0.54020000000000001</v>
      </c>
      <c r="AD3782">
        <v>1</v>
      </c>
      <c r="AE3782" t="s">
        <v>60</v>
      </c>
    </row>
    <row r="3783" spans="1:31" x14ac:dyDescent="0.25">
      <c r="A3783">
        <v>3782</v>
      </c>
      <c r="B3783" t="str">
        <f t="shared" si="59"/>
        <v>26-40</v>
      </c>
      <c r="D3783">
        <v>30</v>
      </c>
      <c r="F3783" t="s">
        <v>28</v>
      </c>
      <c r="G3783" t="s">
        <v>49</v>
      </c>
      <c r="H3783" t="s">
        <v>53</v>
      </c>
      <c r="I3783">
        <v>42</v>
      </c>
      <c r="J3783">
        <v>50</v>
      </c>
      <c r="K3783">
        <v>7</v>
      </c>
      <c r="L3783">
        <v>402.25</v>
      </c>
      <c r="M3783">
        <v>21901.17</v>
      </c>
      <c r="N3783">
        <v>0</v>
      </c>
      <c r="O3783">
        <v>2388</v>
      </c>
      <c r="P3783">
        <v>3</v>
      </c>
      <c r="Q3783">
        <v>2</v>
      </c>
      <c r="R3783">
        <v>2</v>
      </c>
      <c r="S3783">
        <v>0.68</v>
      </c>
      <c r="T3783">
        <v>2</v>
      </c>
      <c r="U3783" t="s">
        <v>47</v>
      </c>
      <c r="V3783">
        <v>2</v>
      </c>
      <c r="W3783">
        <v>0</v>
      </c>
      <c r="X3783">
        <v>431.55</v>
      </c>
      <c r="Y3783">
        <v>103</v>
      </c>
      <c r="Z3783">
        <v>2.6</v>
      </c>
      <c r="AA3783" t="s">
        <v>39</v>
      </c>
      <c r="AB3783">
        <v>48.9</v>
      </c>
      <c r="AC3783">
        <v>0.49180000000000001</v>
      </c>
      <c r="AD3783">
        <v>1</v>
      </c>
      <c r="AE3783" t="s">
        <v>33</v>
      </c>
    </row>
    <row r="3784" spans="1:31" x14ac:dyDescent="0.25">
      <c r="A3784">
        <v>3783</v>
      </c>
      <c r="B3784" t="str">
        <f t="shared" si="59"/>
        <v>18-25</v>
      </c>
      <c r="D3784">
        <v>23</v>
      </c>
      <c r="F3784" t="s">
        <v>34</v>
      </c>
      <c r="G3784" t="s">
        <v>35</v>
      </c>
      <c r="H3784" t="s">
        <v>41</v>
      </c>
      <c r="I3784">
        <v>11</v>
      </c>
      <c r="J3784">
        <v>15</v>
      </c>
      <c r="K3784">
        <v>2</v>
      </c>
      <c r="L3784">
        <v>396.85</v>
      </c>
      <c r="M3784">
        <v>5691.01</v>
      </c>
      <c r="N3784">
        <v>0</v>
      </c>
      <c r="O3784">
        <v>869</v>
      </c>
      <c r="P3784">
        <v>1</v>
      </c>
      <c r="Q3784">
        <v>6.7</v>
      </c>
      <c r="R3784">
        <v>0</v>
      </c>
      <c r="S3784">
        <v>0.39</v>
      </c>
      <c r="T3784">
        <v>3</v>
      </c>
      <c r="U3784" t="s">
        <v>38</v>
      </c>
      <c r="V3784">
        <v>0</v>
      </c>
      <c r="W3784">
        <v>0</v>
      </c>
      <c r="X3784">
        <v>0</v>
      </c>
      <c r="Y3784">
        <v>98</v>
      </c>
      <c r="Z3784">
        <v>3.9</v>
      </c>
      <c r="AA3784" t="s">
        <v>32</v>
      </c>
      <c r="AB3784">
        <v>46.1</v>
      </c>
      <c r="AC3784">
        <v>0.47070000000000001</v>
      </c>
      <c r="AD3784">
        <v>1</v>
      </c>
      <c r="AE3784" t="s">
        <v>56</v>
      </c>
    </row>
    <row r="3785" spans="1:31" x14ac:dyDescent="0.25">
      <c r="A3785">
        <v>3784</v>
      </c>
      <c r="B3785" t="str">
        <f t="shared" si="59"/>
        <v>41-60</v>
      </c>
      <c r="D3785">
        <v>58</v>
      </c>
      <c r="F3785" t="s">
        <v>28</v>
      </c>
      <c r="G3785" t="s">
        <v>35</v>
      </c>
      <c r="H3785" t="s">
        <v>30</v>
      </c>
      <c r="I3785">
        <v>18</v>
      </c>
      <c r="J3785">
        <v>16</v>
      </c>
      <c r="K3785">
        <v>0</v>
      </c>
      <c r="L3785">
        <v>396.95</v>
      </c>
      <c r="M3785">
        <v>6054.36</v>
      </c>
      <c r="N3785">
        <v>0</v>
      </c>
      <c r="O3785">
        <v>827</v>
      </c>
      <c r="P3785">
        <v>1</v>
      </c>
      <c r="Q3785">
        <v>1.4</v>
      </c>
      <c r="R3785">
        <v>0</v>
      </c>
      <c r="S3785">
        <v>0.33</v>
      </c>
      <c r="T3785">
        <v>1</v>
      </c>
      <c r="U3785" t="s">
        <v>42</v>
      </c>
      <c r="V3785">
        <v>0</v>
      </c>
      <c r="W3785">
        <v>0</v>
      </c>
      <c r="X3785">
        <v>0</v>
      </c>
      <c r="Y3785">
        <v>31</v>
      </c>
      <c r="Z3785">
        <v>3.5</v>
      </c>
      <c r="AA3785" t="s">
        <v>39</v>
      </c>
      <c r="AB3785">
        <v>19.600000000000001</v>
      </c>
      <c r="AC3785">
        <v>0.28670000000000001</v>
      </c>
      <c r="AD3785">
        <v>0</v>
      </c>
      <c r="AE3785" t="s">
        <v>40</v>
      </c>
    </row>
    <row r="3786" spans="1:31" x14ac:dyDescent="0.25">
      <c r="A3786">
        <v>3785</v>
      </c>
      <c r="B3786" t="str">
        <f t="shared" si="59"/>
        <v>60+</v>
      </c>
      <c r="D3786">
        <v>70</v>
      </c>
      <c r="F3786" t="s">
        <v>34</v>
      </c>
      <c r="G3786" t="s">
        <v>29</v>
      </c>
      <c r="H3786" t="s">
        <v>41</v>
      </c>
      <c r="I3786">
        <v>20</v>
      </c>
      <c r="J3786">
        <v>2</v>
      </c>
      <c r="K3786">
        <v>0</v>
      </c>
      <c r="L3786">
        <v>459.03</v>
      </c>
      <c r="M3786">
        <v>861.92</v>
      </c>
      <c r="N3786">
        <v>0</v>
      </c>
      <c r="O3786">
        <v>474</v>
      </c>
      <c r="P3786">
        <v>0</v>
      </c>
      <c r="Q3786">
        <v>10.4</v>
      </c>
      <c r="R3786">
        <v>0</v>
      </c>
      <c r="S3786">
        <v>0.83</v>
      </c>
      <c r="T3786">
        <v>1</v>
      </c>
      <c r="U3786" t="s">
        <v>31</v>
      </c>
      <c r="V3786">
        <v>0</v>
      </c>
      <c r="W3786">
        <v>0</v>
      </c>
      <c r="X3786">
        <v>0</v>
      </c>
      <c r="Y3786">
        <v>50</v>
      </c>
      <c r="Z3786">
        <v>3.2</v>
      </c>
      <c r="AA3786" t="s">
        <v>51</v>
      </c>
      <c r="AB3786">
        <v>33.6</v>
      </c>
      <c r="AC3786">
        <v>0.37959999999999999</v>
      </c>
      <c r="AD3786">
        <v>0</v>
      </c>
      <c r="AE3786" t="s">
        <v>40</v>
      </c>
    </row>
    <row r="3787" spans="1:31" x14ac:dyDescent="0.25">
      <c r="A3787">
        <v>3786</v>
      </c>
      <c r="B3787" t="str">
        <f t="shared" si="59"/>
        <v>41-60</v>
      </c>
      <c r="D3787">
        <v>47</v>
      </c>
      <c r="F3787" t="s">
        <v>28</v>
      </c>
      <c r="G3787" t="s">
        <v>35</v>
      </c>
      <c r="H3787" t="s">
        <v>30</v>
      </c>
      <c r="I3787">
        <v>14</v>
      </c>
      <c r="J3787">
        <v>6</v>
      </c>
      <c r="K3787">
        <v>0</v>
      </c>
      <c r="L3787">
        <v>581.07000000000005</v>
      </c>
      <c r="M3787">
        <v>3374.85</v>
      </c>
      <c r="N3787">
        <v>1</v>
      </c>
      <c r="O3787">
        <v>582</v>
      </c>
      <c r="P3787">
        <v>0</v>
      </c>
      <c r="Q3787">
        <v>13.9</v>
      </c>
      <c r="R3787">
        <v>0</v>
      </c>
      <c r="S3787">
        <v>0.56999999999999995</v>
      </c>
      <c r="T3787">
        <v>1</v>
      </c>
      <c r="U3787" t="s">
        <v>46</v>
      </c>
      <c r="V3787">
        <v>0</v>
      </c>
      <c r="W3787">
        <v>0</v>
      </c>
      <c r="X3787">
        <v>0</v>
      </c>
      <c r="Y3787">
        <v>54</v>
      </c>
      <c r="Z3787">
        <v>4.9000000000000004</v>
      </c>
      <c r="AA3787" t="s">
        <v>39</v>
      </c>
      <c r="AB3787">
        <v>29.8</v>
      </c>
      <c r="AC3787">
        <v>0.35299999999999998</v>
      </c>
      <c r="AD3787">
        <v>0</v>
      </c>
      <c r="AE3787" t="s">
        <v>40</v>
      </c>
    </row>
    <row r="3788" spans="1:31" x14ac:dyDescent="0.25">
      <c r="A3788">
        <v>3787</v>
      </c>
      <c r="B3788" t="str">
        <f t="shared" si="59"/>
        <v>26-40</v>
      </c>
      <c r="D3788">
        <v>27</v>
      </c>
      <c r="F3788" t="s">
        <v>34</v>
      </c>
      <c r="G3788" t="s">
        <v>43</v>
      </c>
      <c r="H3788" t="s">
        <v>44</v>
      </c>
      <c r="I3788">
        <v>58</v>
      </c>
      <c r="J3788">
        <v>146</v>
      </c>
      <c r="K3788">
        <v>20</v>
      </c>
      <c r="L3788">
        <v>412.61</v>
      </c>
      <c r="M3788">
        <v>56380.07</v>
      </c>
      <c r="N3788">
        <v>1</v>
      </c>
      <c r="O3788">
        <v>5775</v>
      </c>
      <c r="P3788">
        <v>8</v>
      </c>
      <c r="Q3788">
        <v>38.4</v>
      </c>
      <c r="R3788">
        <v>1</v>
      </c>
      <c r="S3788">
        <v>0.3</v>
      </c>
      <c r="T3788">
        <v>3</v>
      </c>
      <c r="U3788" t="s">
        <v>47</v>
      </c>
      <c r="V3788">
        <v>8</v>
      </c>
      <c r="W3788">
        <v>5</v>
      </c>
      <c r="X3788">
        <v>1182.68</v>
      </c>
      <c r="Y3788">
        <v>18</v>
      </c>
      <c r="Z3788">
        <v>2.7</v>
      </c>
      <c r="AA3788" t="s">
        <v>51</v>
      </c>
      <c r="AB3788">
        <v>32.700000000000003</v>
      </c>
      <c r="AC3788">
        <v>0.37280000000000002</v>
      </c>
      <c r="AD3788">
        <v>0</v>
      </c>
      <c r="AE3788" t="s">
        <v>40</v>
      </c>
    </row>
    <row r="3789" spans="1:31" x14ac:dyDescent="0.25">
      <c r="A3789">
        <v>3788</v>
      </c>
      <c r="B3789" t="str">
        <f t="shared" si="59"/>
        <v>18-25</v>
      </c>
      <c r="D3789">
        <v>19</v>
      </c>
      <c r="F3789" t="s">
        <v>34</v>
      </c>
      <c r="G3789" t="s">
        <v>35</v>
      </c>
      <c r="H3789" t="s">
        <v>44</v>
      </c>
      <c r="I3789">
        <v>36</v>
      </c>
      <c r="J3789">
        <v>97</v>
      </c>
      <c r="K3789">
        <v>15</v>
      </c>
      <c r="L3789">
        <v>293.61</v>
      </c>
      <c r="M3789">
        <v>29933.64</v>
      </c>
      <c r="N3789">
        <v>0</v>
      </c>
      <c r="O3789">
        <v>3032</v>
      </c>
      <c r="P3789">
        <v>1</v>
      </c>
      <c r="Q3789">
        <v>1.8</v>
      </c>
      <c r="R3789">
        <v>2</v>
      </c>
      <c r="S3789">
        <v>0.36</v>
      </c>
      <c r="T3789">
        <v>2</v>
      </c>
      <c r="U3789" t="s">
        <v>46</v>
      </c>
      <c r="V3789">
        <v>4</v>
      </c>
      <c r="W3789">
        <v>3</v>
      </c>
      <c r="X3789">
        <v>1523.8</v>
      </c>
      <c r="Y3789">
        <v>20</v>
      </c>
      <c r="Z3789">
        <v>2.6</v>
      </c>
      <c r="AA3789" t="s">
        <v>39</v>
      </c>
      <c r="AB3789">
        <v>22</v>
      </c>
      <c r="AC3789">
        <v>0.30120000000000002</v>
      </c>
      <c r="AD3789">
        <v>0</v>
      </c>
      <c r="AE3789" t="s">
        <v>40</v>
      </c>
    </row>
    <row r="3790" spans="1:31" x14ac:dyDescent="0.25">
      <c r="A3790">
        <v>3789</v>
      </c>
      <c r="B3790" t="str">
        <f t="shared" si="59"/>
        <v>60+</v>
      </c>
      <c r="D3790">
        <v>69</v>
      </c>
      <c r="F3790" t="s">
        <v>28</v>
      </c>
      <c r="G3790" t="s">
        <v>49</v>
      </c>
      <c r="H3790" t="s">
        <v>36</v>
      </c>
      <c r="I3790">
        <v>24</v>
      </c>
      <c r="J3790">
        <v>19</v>
      </c>
      <c r="K3790">
        <v>2</v>
      </c>
      <c r="L3790">
        <v>272.14999999999998</v>
      </c>
      <c r="M3790">
        <v>4942.6099999999997</v>
      </c>
      <c r="N3790">
        <v>0</v>
      </c>
      <c r="O3790">
        <v>541</v>
      </c>
      <c r="P3790">
        <v>1</v>
      </c>
      <c r="Q3790">
        <v>8.3000000000000007</v>
      </c>
      <c r="R3790">
        <v>0</v>
      </c>
      <c r="S3790">
        <v>0.44</v>
      </c>
      <c r="T3790">
        <v>3</v>
      </c>
      <c r="U3790" t="s">
        <v>38</v>
      </c>
      <c r="V3790">
        <v>1</v>
      </c>
      <c r="W3790">
        <v>1</v>
      </c>
      <c r="X3790">
        <v>313.95</v>
      </c>
      <c r="Y3790">
        <v>44</v>
      </c>
      <c r="Z3790">
        <v>3.8</v>
      </c>
      <c r="AA3790" t="s">
        <v>51</v>
      </c>
      <c r="AB3790">
        <v>29.3</v>
      </c>
      <c r="AC3790">
        <v>0.3498</v>
      </c>
      <c r="AD3790">
        <v>0</v>
      </c>
      <c r="AE3790" t="s">
        <v>40</v>
      </c>
    </row>
    <row r="3791" spans="1:31" x14ac:dyDescent="0.25">
      <c r="A3791">
        <v>3790</v>
      </c>
      <c r="B3791" t="str">
        <f t="shared" si="59"/>
        <v>26-40</v>
      </c>
      <c r="D3791">
        <v>34</v>
      </c>
      <c r="F3791" t="s">
        <v>34</v>
      </c>
      <c r="G3791" t="s">
        <v>49</v>
      </c>
      <c r="H3791" t="s">
        <v>41</v>
      </c>
      <c r="I3791">
        <v>20</v>
      </c>
      <c r="J3791">
        <v>51</v>
      </c>
      <c r="K3791">
        <v>2</v>
      </c>
      <c r="L3791">
        <v>799.01</v>
      </c>
      <c r="M3791">
        <v>36818.74</v>
      </c>
      <c r="N3791">
        <v>0</v>
      </c>
      <c r="O3791">
        <v>4700</v>
      </c>
      <c r="P3791">
        <v>2</v>
      </c>
      <c r="Q3791">
        <v>14.1</v>
      </c>
      <c r="R3791">
        <v>0</v>
      </c>
      <c r="S3791">
        <v>0.17</v>
      </c>
      <c r="T3791">
        <v>1</v>
      </c>
      <c r="U3791" t="s">
        <v>46</v>
      </c>
      <c r="V3791">
        <v>1</v>
      </c>
      <c r="W3791">
        <v>3</v>
      </c>
      <c r="X3791">
        <v>705.65</v>
      </c>
      <c r="Y3791">
        <v>89</v>
      </c>
      <c r="Z3791">
        <v>3.9</v>
      </c>
      <c r="AA3791" t="s">
        <v>32</v>
      </c>
      <c r="AB3791">
        <v>43.1</v>
      </c>
      <c r="AC3791">
        <v>0.4486</v>
      </c>
      <c r="AD3791">
        <v>1</v>
      </c>
      <c r="AE3791" t="s">
        <v>50</v>
      </c>
    </row>
    <row r="3792" spans="1:31" x14ac:dyDescent="0.25">
      <c r="A3792">
        <v>3791</v>
      </c>
      <c r="B3792" t="str">
        <f t="shared" si="59"/>
        <v>18-25</v>
      </c>
      <c r="D3792">
        <v>23</v>
      </c>
      <c r="F3792" t="s">
        <v>34</v>
      </c>
      <c r="G3792" t="s">
        <v>45</v>
      </c>
      <c r="H3792" t="s">
        <v>44</v>
      </c>
      <c r="I3792">
        <v>49</v>
      </c>
      <c r="J3792">
        <v>1</v>
      </c>
      <c r="K3792">
        <v>0</v>
      </c>
      <c r="L3792">
        <v>351.85</v>
      </c>
      <c r="M3792">
        <v>381.6</v>
      </c>
      <c r="N3792">
        <v>0</v>
      </c>
      <c r="O3792">
        <v>487</v>
      </c>
      <c r="P3792">
        <v>0</v>
      </c>
      <c r="Q3792">
        <v>12.8</v>
      </c>
      <c r="R3792">
        <v>0</v>
      </c>
      <c r="S3792">
        <v>0.17</v>
      </c>
      <c r="T3792">
        <v>0</v>
      </c>
      <c r="U3792" t="s">
        <v>37</v>
      </c>
      <c r="V3792">
        <v>0</v>
      </c>
      <c r="W3792">
        <v>0</v>
      </c>
      <c r="X3792">
        <v>0</v>
      </c>
      <c r="Y3792">
        <v>3</v>
      </c>
      <c r="Z3792">
        <v>3</v>
      </c>
      <c r="AA3792" t="s">
        <v>39</v>
      </c>
      <c r="AB3792">
        <v>2.2999999999999998</v>
      </c>
      <c r="AC3792">
        <v>0.1928</v>
      </c>
      <c r="AD3792">
        <v>0</v>
      </c>
      <c r="AE3792" t="s">
        <v>40</v>
      </c>
    </row>
    <row r="3793" spans="1:31" x14ac:dyDescent="0.25">
      <c r="A3793">
        <v>3792</v>
      </c>
      <c r="B3793" t="str">
        <f t="shared" si="59"/>
        <v>26-40</v>
      </c>
      <c r="D3793">
        <v>27</v>
      </c>
      <c r="F3793" t="s">
        <v>34</v>
      </c>
      <c r="G3793" t="s">
        <v>49</v>
      </c>
      <c r="H3793" t="s">
        <v>41</v>
      </c>
      <c r="I3793">
        <v>14</v>
      </c>
      <c r="J3793">
        <v>14</v>
      </c>
      <c r="K3793">
        <v>2</v>
      </c>
      <c r="L3793">
        <v>678.43</v>
      </c>
      <c r="M3793">
        <v>8777.56</v>
      </c>
      <c r="N3793">
        <v>0</v>
      </c>
      <c r="O3793">
        <v>1167</v>
      </c>
      <c r="P3793">
        <v>0</v>
      </c>
      <c r="Q3793">
        <v>13.3</v>
      </c>
      <c r="R3793">
        <v>0</v>
      </c>
      <c r="S3793">
        <v>0.64</v>
      </c>
      <c r="T3793">
        <v>1</v>
      </c>
      <c r="U3793" t="s">
        <v>42</v>
      </c>
      <c r="V3793">
        <v>0</v>
      </c>
      <c r="W3793">
        <v>0</v>
      </c>
      <c r="X3793">
        <v>0</v>
      </c>
      <c r="Y3793">
        <v>27</v>
      </c>
      <c r="Z3793">
        <v>4.4000000000000004</v>
      </c>
      <c r="AA3793" t="s">
        <v>32</v>
      </c>
      <c r="AB3793">
        <v>21.4</v>
      </c>
      <c r="AC3793">
        <v>0.29749999999999999</v>
      </c>
      <c r="AD3793">
        <v>0</v>
      </c>
      <c r="AE3793" t="s">
        <v>40</v>
      </c>
    </row>
    <row r="3794" spans="1:31" x14ac:dyDescent="0.25">
      <c r="A3794">
        <v>3793</v>
      </c>
      <c r="B3794" t="str">
        <f t="shared" si="59"/>
        <v>26-40</v>
      </c>
      <c r="D3794">
        <v>31</v>
      </c>
      <c r="F3794" t="s">
        <v>28</v>
      </c>
      <c r="G3794" t="s">
        <v>45</v>
      </c>
      <c r="H3794" t="s">
        <v>30</v>
      </c>
      <c r="I3794">
        <v>44</v>
      </c>
      <c r="J3794">
        <v>63</v>
      </c>
      <c r="K3794">
        <v>11</v>
      </c>
      <c r="L3794">
        <v>421.66</v>
      </c>
      <c r="M3794">
        <v>24384.25</v>
      </c>
      <c r="N3794">
        <v>0</v>
      </c>
      <c r="O3794">
        <v>3108</v>
      </c>
      <c r="P3794">
        <v>3</v>
      </c>
      <c r="Q3794">
        <v>21.8</v>
      </c>
      <c r="R3794">
        <v>1</v>
      </c>
      <c r="S3794">
        <v>0.18</v>
      </c>
      <c r="T3794">
        <v>1</v>
      </c>
      <c r="U3794" t="s">
        <v>38</v>
      </c>
      <c r="V3794">
        <v>2</v>
      </c>
      <c r="W3794">
        <v>3</v>
      </c>
      <c r="X3794">
        <v>1465.79</v>
      </c>
      <c r="Y3794">
        <v>50</v>
      </c>
      <c r="Z3794">
        <v>4.5</v>
      </c>
      <c r="AA3794" t="s">
        <v>39</v>
      </c>
      <c r="AB3794">
        <v>27.6</v>
      </c>
      <c r="AC3794">
        <v>0.33829999999999999</v>
      </c>
      <c r="AD3794">
        <v>0</v>
      </c>
      <c r="AE3794" t="s">
        <v>40</v>
      </c>
    </row>
    <row r="3795" spans="1:31" x14ac:dyDescent="0.25">
      <c r="A3795">
        <v>3794</v>
      </c>
      <c r="B3795" t="str">
        <f t="shared" si="59"/>
        <v>41-60</v>
      </c>
      <c r="D3795">
        <v>52</v>
      </c>
      <c r="F3795" t="s">
        <v>34</v>
      </c>
      <c r="G3795" t="s">
        <v>49</v>
      </c>
      <c r="H3795" t="s">
        <v>53</v>
      </c>
      <c r="I3795">
        <v>24</v>
      </c>
      <c r="J3795">
        <v>63</v>
      </c>
      <c r="K3795">
        <v>10</v>
      </c>
      <c r="L3795">
        <v>335.16</v>
      </c>
      <c r="M3795">
        <v>21021.09</v>
      </c>
      <c r="N3795">
        <v>0</v>
      </c>
      <c r="O3795">
        <v>2420</v>
      </c>
      <c r="P3795">
        <v>4</v>
      </c>
      <c r="Q3795">
        <v>10.6</v>
      </c>
      <c r="R3795">
        <v>3</v>
      </c>
      <c r="S3795">
        <v>0.57999999999999996</v>
      </c>
      <c r="T3795">
        <v>4</v>
      </c>
      <c r="U3795" t="s">
        <v>46</v>
      </c>
      <c r="V3795">
        <v>3</v>
      </c>
      <c r="W3795">
        <v>2</v>
      </c>
      <c r="X3795">
        <v>1279.58</v>
      </c>
      <c r="Y3795">
        <v>36</v>
      </c>
      <c r="Z3795">
        <v>4</v>
      </c>
      <c r="AA3795" t="s">
        <v>39</v>
      </c>
      <c r="AB3795">
        <v>36.799999999999997</v>
      </c>
      <c r="AC3795">
        <v>0.40239999999999998</v>
      </c>
      <c r="AD3795">
        <v>0</v>
      </c>
      <c r="AE3795" t="s">
        <v>40</v>
      </c>
    </row>
    <row r="3796" spans="1:31" x14ac:dyDescent="0.25">
      <c r="A3796">
        <v>3795</v>
      </c>
      <c r="B3796" t="str">
        <f t="shared" si="59"/>
        <v>60+</v>
      </c>
      <c r="D3796">
        <v>65</v>
      </c>
      <c r="F3796" t="s">
        <v>34</v>
      </c>
      <c r="G3796" t="s">
        <v>29</v>
      </c>
      <c r="H3796" t="s">
        <v>36</v>
      </c>
      <c r="I3796">
        <v>3</v>
      </c>
      <c r="J3796">
        <v>10</v>
      </c>
      <c r="K3796">
        <v>2</v>
      </c>
      <c r="L3796">
        <v>440.69</v>
      </c>
      <c r="M3796">
        <v>4573.9399999999996</v>
      </c>
      <c r="N3796">
        <v>0</v>
      </c>
      <c r="O3796">
        <v>858</v>
      </c>
      <c r="P3796">
        <v>0</v>
      </c>
      <c r="Q3796">
        <v>8.4</v>
      </c>
      <c r="R3796">
        <v>0</v>
      </c>
      <c r="S3796">
        <v>0.16</v>
      </c>
      <c r="T3796">
        <v>0</v>
      </c>
      <c r="U3796" t="s">
        <v>37</v>
      </c>
      <c r="V3796">
        <v>0</v>
      </c>
      <c r="W3796">
        <v>0</v>
      </c>
      <c r="X3796">
        <v>0</v>
      </c>
      <c r="Y3796">
        <v>89</v>
      </c>
      <c r="Z3796">
        <v>4.7</v>
      </c>
      <c r="AA3796" t="s">
        <v>39</v>
      </c>
      <c r="AB3796">
        <v>37.4</v>
      </c>
      <c r="AC3796">
        <v>0.40670000000000001</v>
      </c>
      <c r="AD3796">
        <v>0</v>
      </c>
      <c r="AE3796" t="s">
        <v>40</v>
      </c>
    </row>
    <row r="3797" spans="1:31" x14ac:dyDescent="0.25">
      <c r="A3797">
        <v>3796</v>
      </c>
      <c r="B3797" t="str">
        <f t="shared" si="59"/>
        <v>26-40</v>
      </c>
      <c r="D3797">
        <v>32</v>
      </c>
      <c r="F3797" t="s">
        <v>34</v>
      </c>
      <c r="G3797" t="s">
        <v>49</v>
      </c>
      <c r="H3797" t="s">
        <v>36</v>
      </c>
      <c r="I3797">
        <v>32</v>
      </c>
      <c r="J3797">
        <v>46</v>
      </c>
      <c r="K3797">
        <v>2</v>
      </c>
      <c r="L3797">
        <v>525.36</v>
      </c>
      <c r="M3797">
        <v>25736.9</v>
      </c>
      <c r="N3797">
        <v>0</v>
      </c>
      <c r="O3797">
        <v>2639</v>
      </c>
      <c r="P3797">
        <v>3</v>
      </c>
      <c r="Q3797">
        <v>19</v>
      </c>
      <c r="R3797">
        <v>1</v>
      </c>
      <c r="S3797">
        <v>0.42</v>
      </c>
      <c r="T3797">
        <v>1</v>
      </c>
      <c r="U3797" t="s">
        <v>46</v>
      </c>
      <c r="V3797">
        <v>1</v>
      </c>
      <c r="W3797">
        <v>2</v>
      </c>
      <c r="X3797">
        <v>489.55</v>
      </c>
      <c r="Y3797">
        <v>18</v>
      </c>
      <c r="Z3797">
        <v>2.1</v>
      </c>
      <c r="AA3797" t="s">
        <v>39</v>
      </c>
      <c r="AB3797">
        <v>19.2</v>
      </c>
      <c r="AC3797">
        <v>0.28439999999999999</v>
      </c>
      <c r="AD3797">
        <v>0</v>
      </c>
      <c r="AE3797" t="s">
        <v>40</v>
      </c>
    </row>
    <row r="3798" spans="1:31" x14ac:dyDescent="0.25">
      <c r="A3798">
        <v>3797</v>
      </c>
      <c r="B3798" t="str">
        <f t="shared" si="59"/>
        <v>41-60</v>
      </c>
      <c r="D3798">
        <v>54</v>
      </c>
      <c r="F3798" t="s">
        <v>28</v>
      </c>
      <c r="G3798" t="s">
        <v>35</v>
      </c>
      <c r="H3798" t="s">
        <v>36</v>
      </c>
      <c r="I3798">
        <v>6</v>
      </c>
      <c r="J3798">
        <v>10</v>
      </c>
      <c r="K3798">
        <v>1</v>
      </c>
      <c r="L3798">
        <v>423.14</v>
      </c>
      <c r="M3798">
        <v>4110.26</v>
      </c>
      <c r="N3798">
        <v>0</v>
      </c>
      <c r="O3798">
        <v>877</v>
      </c>
      <c r="P3798">
        <v>0</v>
      </c>
      <c r="Q3798">
        <v>0</v>
      </c>
      <c r="R3798">
        <v>0</v>
      </c>
      <c r="S3798">
        <v>0.37</v>
      </c>
      <c r="T3798">
        <v>1</v>
      </c>
      <c r="U3798" t="s">
        <v>38</v>
      </c>
      <c r="V3798">
        <v>0</v>
      </c>
      <c r="W3798">
        <v>0</v>
      </c>
      <c r="X3798">
        <v>0</v>
      </c>
      <c r="Y3798">
        <v>56</v>
      </c>
      <c r="Z3798">
        <v>2.4</v>
      </c>
      <c r="AA3798" t="s">
        <v>39</v>
      </c>
      <c r="AB3798">
        <v>28.9</v>
      </c>
      <c r="AC3798">
        <v>0.34699999999999998</v>
      </c>
      <c r="AD3798">
        <v>0</v>
      </c>
      <c r="AE3798" t="s">
        <v>40</v>
      </c>
    </row>
    <row r="3799" spans="1:31" x14ac:dyDescent="0.25">
      <c r="A3799">
        <v>3798</v>
      </c>
      <c r="B3799" t="str">
        <f t="shared" si="59"/>
        <v>18-25</v>
      </c>
      <c r="D3799">
        <v>21</v>
      </c>
      <c r="F3799" t="s">
        <v>34</v>
      </c>
      <c r="G3799" t="s">
        <v>29</v>
      </c>
      <c r="H3799" t="s">
        <v>30</v>
      </c>
      <c r="I3799">
        <v>56</v>
      </c>
      <c r="J3799">
        <v>147</v>
      </c>
      <c r="K3799">
        <v>20</v>
      </c>
      <c r="L3799">
        <v>377.86</v>
      </c>
      <c r="M3799">
        <v>55099.96</v>
      </c>
      <c r="N3799">
        <v>0</v>
      </c>
      <c r="O3799">
        <v>5955</v>
      </c>
      <c r="P3799">
        <v>2</v>
      </c>
      <c r="Q3799">
        <v>5.7</v>
      </c>
      <c r="R3799">
        <v>4</v>
      </c>
      <c r="S3799">
        <v>0.41</v>
      </c>
      <c r="T3799">
        <v>6</v>
      </c>
      <c r="U3799" t="s">
        <v>31</v>
      </c>
      <c r="V3799">
        <v>6</v>
      </c>
      <c r="W3799">
        <v>6</v>
      </c>
      <c r="X3799">
        <v>1407.41</v>
      </c>
      <c r="Y3799">
        <v>18</v>
      </c>
      <c r="Z3799">
        <v>3.4</v>
      </c>
      <c r="AA3799" t="s">
        <v>48</v>
      </c>
      <c r="AB3799">
        <v>28.7</v>
      </c>
      <c r="AC3799">
        <v>0.34570000000000001</v>
      </c>
      <c r="AD3799">
        <v>0</v>
      </c>
      <c r="AE3799" t="s">
        <v>40</v>
      </c>
    </row>
    <row r="3800" spans="1:31" x14ac:dyDescent="0.25">
      <c r="A3800">
        <v>3799</v>
      </c>
      <c r="B3800" t="str">
        <f t="shared" si="59"/>
        <v>18-25</v>
      </c>
      <c r="D3800">
        <v>18</v>
      </c>
      <c r="F3800" t="s">
        <v>28</v>
      </c>
      <c r="G3800" t="s">
        <v>49</v>
      </c>
      <c r="H3800" t="s">
        <v>30</v>
      </c>
      <c r="I3800">
        <v>13</v>
      </c>
      <c r="J3800">
        <v>47</v>
      </c>
      <c r="K3800">
        <v>4</v>
      </c>
      <c r="L3800">
        <v>262.93</v>
      </c>
      <c r="M3800">
        <v>13001.73</v>
      </c>
      <c r="N3800">
        <v>1</v>
      </c>
      <c r="O3800">
        <v>1572</v>
      </c>
      <c r="P3800">
        <v>1</v>
      </c>
      <c r="Q3800">
        <v>9.5</v>
      </c>
      <c r="R3800">
        <v>0</v>
      </c>
      <c r="S3800">
        <v>0.57999999999999996</v>
      </c>
      <c r="T3800">
        <v>3</v>
      </c>
      <c r="U3800" t="s">
        <v>47</v>
      </c>
      <c r="V3800">
        <v>0</v>
      </c>
      <c r="W3800">
        <v>1</v>
      </c>
      <c r="X3800">
        <v>185.77</v>
      </c>
      <c r="Y3800">
        <v>31</v>
      </c>
      <c r="Z3800">
        <v>3.4</v>
      </c>
      <c r="AA3800" t="s">
        <v>51</v>
      </c>
      <c r="AB3800">
        <v>30.9</v>
      </c>
      <c r="AC3800">
        <v>0.36030000000000001</v>
      </c>
      <c r="AD3800">
        <v>0</v>
      </c>
      <c r="AE3800" t="s">
        <v>40</v>
      </c>
    </row>
    <row r="3801" spans="1:31" x14ac:dyDescent="0.25">
      <c r="A3801">
        <v>3800</v>
      </c>
      <c r="B3801" t="str">
        <f t="shared" si="59"/>
        <v>18-25</v>
      </c>
      <c r="D3801">
        <v>20</v>
      </c>
      <c r="F3801" t="s">
        <v>28</v>
      </c>
      <c r="G3801" t="s">
        <v>29</v>
      </c>
      <c r="H3801" t="s">
        <v>30</v>
      </c>
      <c r="I3801">
        <v>58</v>
      </c>
      <c r="J3801">
        <v>160</v>
      </c>
      <c r="K3801">
        <v>20</v>
      </c>
      <c r="L3801">
        <v>374.88</v>
      </c>
      <c r="M3801">
        <v>57640.21</v>
      </c>
      <c r="N3801">
        <v>0</v>
      </c>
      <c r="O3801">
        <v>6920</v>
      </c>
      <c r="P3801">
        <v>12</v>
      </c>
      <c r="Q3801">
        <v>29.9</v>
      </c>
      <c r="R3801">
        <v>7</v>
      </c>
      <c r="S3801">
        <v>0.3</v>
      </c>
      <c r="T3801">
        <v>6</v>
      </c>
      <c r="U3801" t="s">
        <v>46</v>
      </c>
      <c r="V3801">
        <v>6</v>
      </c>
      <c r="W3801">
        <v>8</v>
      </c>
      <c r="X3801">
        <v>4401.82</v>
      </c>
      <c r="Y3801">
        <v>51</v>
      </c>
      <c r="Z3801">
        <v>4.5</v>
      </c>
      <c r="AA3801" t="s">
        <v>48</v>
      </c>
      <c r="AB3801">
        <v>57.8</v>
      </c>
      <c r="AC3801">
        <v>0.55789999999999995</v>
      </c>
      <c r="AD3801">
        <v>1</v>
      </c>
      <c r="AE3801" t="s">
        <v>33</v>
      </c>
    </row>
    <row r="3802" spans="1:31" x14ac:dyDescent="0.25">
      <c r="A3802">
        <v>3801</v>
      </c>
      <c r="B3802" t="str">
        <f t="shared" si="59"/>
        <v>60+</v>
      </c>
      <c r="D3802">
        <v>66</v>
      </c>
      <c r="F3802" t="s">
        <v>28</v>
      </c>
      <c r="G3802" t="s">
        <v>35</v>
      </c>
      <c r="H3802" t="s">
        <v>36</v>
      </c>
      <c r="I3802">
        <v>40</v>
      </c>
      <c r="J3802">
        <v>33</v>
      </c>
      <c r="K3802">
        <v>1</v>
      </c>
      <c r="L3802">
        <v>498.46</v>
      </c>
      <c r="M3802">
        <v>16486.009999999998</v>
      </c>
      <c r="N3802">
        <v>0</v>
      </c>
      <c r="O3802">
        <v>2247</v>
      </c>
      <c r="P3802">
        <v>2</v>
      </c>
      <c r="Q3802">
        <v>9.1</v>
      </c>
      <c r="R3802">
        <v>2</v>
      </c>
      <c r="S3802">
        <v>0.54</v>
      </c>
      <c r="T3802">
        <v>1</v>
      </c>
      <c r="U3802" t="s">
        <v>47</v>
      </c>
      <c r="V3802">
        <v>1</v>
      </c>
      <c r="W3802">
        <v>1</v>
      </c>
      <c r="X3802">
        <v>178.62</v>
      </c>
      <c r="Y3802">
        <v>20</v>
      </c>
      <c r="Z3802">
        <v>4.5</v>
      </c>
      <c r="AA3802" t="s">
        <v>32</v>
      </c>
      <c r="AB3802">
        <v>15</v>
      </c>
      <c r="AC3802">
        <v>0.25929999999999997</v>
      </c>
      <c r="AD3802">
        <v>0</v>
      </c>
      <c r="AE3802" t="s">
        <v>40</v>
      </c>
    </row>
    <row r="3803" spans="1:31" x14ac:dyDescent="0.25">
      <c r="A3803">
        <v>3802</v>
      </c>
      <c r="B3803" t="str">
        <f t="shared" si="59"/>
        <v>41-60</v>
      </c>
      <c r="D3803">
        <v>48</v>
      </c>
      <c r="F3803" t="s">
        <v>28</v>
      </c>
      <c r="G3803" t="s">
        <v>35</v>
      </c>
      <c r="H3803" t="s">
        <v>44</v>
      </c>
      <c r="I3803">
        <v>44</v>
      </c>
      <c r="J3803">
        <v>110</v>
      </c>
      <c r="K3803">
        <v>14</v>
      </c>
      <c r="L3803">
        <v>264.67</v>
      </c>
      <c r="M3803">
        <v>27108.25</v>
      </c>
      <c r="N3803">
        <v>0</v>
      </c>
      <c r="O3803">
        <v>3208</v>
      </c>
      <c r="P3803">
        <v>6</v>
      </c>
      <c r="Q3803">
        <v>15.1</v>
      </c>
      <c r="R3803">
        <v>0</v>
      </c>
      <c r="S3803">
        <v>0.65</v>
      </c>
      <c r="T3803">
        <v>2</v>
      </c>
      <c r="U3803" t="s">
        <v>47</v>
      </c>
      <c r="V3803">
        <v>6</v>
      </c>
      <c r="W3803">
        <v>5</v>
      </c>
      <c r="X3803">
        <v>4447.68</v>
      </c>
      <c r="Y3803">
        <v>147</v>
      </c>
      <c r="Z3803">
        <v>4.4000000000000004</v>
      </c>
      <c r="AA3803" t="s">
        <v>32</v>
      </c>
      <c r="AB3803">
        <v>70.2</v>
      </c>
      <c r="AC3803">
        <v>0.64690000000000003</v>
      </c>
      <c r="AD3803">
        <v>1</v>
      </c>
      <c r="AE3803" t="s">
        <v>55</v>
      </c>
    </row>
    <row r="3804" spans="1:31" x14ac:dyDescent="0.25">
      <c r="A3804">
        <v>3803</v>
      </c>
      <c r="B3804" t="str">
        <f t="shared" si="59"/>
        <v>41-60</v>
      </c>
      <c r="D3804">
        <v>60</v>
      </c>
      <c r="F3804" t="s">
        <v>28</v>
      </c>
      <c r="G3804" t="s">
        <v>35</v>
      </c>
      <c r="H3804" t="s">
        <v>30</v>
      </c>
      <c r="I3804">
        <v>7</v>
      </c>
      <c r="J3804">
        <v>9</v>
      </c>
      <c r="K3804">
        <v>1</v>
      </c>
      <c r="L3804">
        <v>397.6</v>
      </c>
      <c r="M3804">
        <v>3400.86</v>
      </c>
      <c r="N3804">
        <v>0</v>
      </c>
      <c r="O3804">
        <v>877</v>
      </c>
      <c r="P3804">
        <v>1</v>
      </c>
      <c r="Q3804">
        <v>0</v>
      </c>
      <c r="R3804">
        <v>0</v>
      </c>
      <c r="S3804">
        <v>0.71</v>
      </c>
      <c r="T3804">
        <v>2</v>
      </c>
      <c r="U3804" t="s">
        <v>38</v>
      </c>
      <c r="V3804">
        <v>0</v>
      </c>
      <c r="W3804">
        <v>0</v>
      </c>
      <c r="X3804">
        <v>0</v>
      </c>
      <c r="Y3804">
        <v>19</v>
      </c>
      <c r="Z3804">
        <v>2.2999999999999998</v>
      </c>
      <c r="AA3804" t="s">
        <v>32</v>
      </c>
      <c r="AB3804">
        <v>23.3</v>
      </c>
      <c r="AC3804">
        <v>0.31009999999999999</v>
      </c>
      <c r="AD3804">
        <v>0</v>
      </c>
      <c r="AE3804" t="s">
        <v>40</v>
      </c>
    </row>
    <row r="3805" spans="1:31" x14ac:dyDescent="0.25">
      <c r="A3805">
        <v>3804</v>
      </c>
      <c r="B3805" t="str">
        <f t="shared" si="59"/>
        <v>18-25</v>
      </c>
      <c r="D3805">
        <v>19</v>
      </c>
      <c r="F3805" t="s">
        <v>28</v>
      </c>
      <c r="G3805" t="s">
        <v>29</v>
      </c>
      <c r="H3805" t="s">
        <v>36</v>
      </c>
      <c r="I3805">
        <v>14</v>
      </c>
      <c r="J3805">
        <v>41</v>
      </c>
      <c r="K3805">
        <v>7</v>
      </c>
      <c r="L3805">
        <v>481.96</v>
      </c>
      <c r="M3805">
        <v>20858.64</v>
      </c>
      <c r="N3805">
        <v>0</v>
      </c>
      <c r="O3805">
        <v>2323</v>
      </c>
      <c r="P3805">
        <v>0</v>
      </c>
      <c r="Q3805">
        <v>0</v>
      </c>
      <c r="R3805">
        <v>1</v>
      </c>
      <c r="S3805">
        <v>0.69</v>
      </c>
      <c r="T3805">
        <v>4</v>
      </c>
      <c r="U3805" t="s">
        <v>47</v>
      </c>
      <c r="V3805">
        <v>2</v>
      </c>
      <c r="W3805">
        <v>3</v>
      </c>
      <c r="X3805">
        <v>1846.78</v>
      </c>
      <c r="Y3805">
        <v>10</v>
      </c>
      <c r="Z3805">
        <v>3.7</v>
      </c>
      <c r="AA3805" t="s">
        <v>54</v>
      </c>
      <c r="AB3805">
        <v>21.8</v>
      </c>
      <c r="AC3805">
        <v>0.3004</v>
      </c>
      <c r="AD3805">
        <v>0</v>
      </c>
      <c r="AE3805" t="s">
        <v>40</v>
      </c>
    </row>
    <row r="3806" spans="1:31" x14ac:dyDescent="0.25">
      <c r="A3806">
        <v>3805</v>
      </c>
      <c r="B3806" t="str">
        <f t="shared" si="59"/>
        <v>18-25</v>
      </c>
      <c r="D3806">
        <v>19</v>
      </c>
      <c r="F3806" t="s">
        <v>34</v>
      </c>
      <c r="G3806" t="s">
        <v>29</v>
      </c>
      <c r="H3806" t="s">
        <v>44</v>
      </c>
      <c r="I3806">
        <v>0</v>
      </c>
      <c r="J3806">
        <v>0</v>
      </c>
      <c r="K3806">
        <v>0</v>
      </c>
      <c r="L3806">
        <v>593.48</v>
      </c>
      <c r="M3806">
        <v>0</v>
      </c>
      <c r="N3806">
        <v>1</v>
      </c>
      <c r="O3806">
        <v>446</v>
      </c>
      <c r="P3806">
        <v>0</v>
      </c>
      <c r="Q3806">
        <v>0</v>
      </c>
      <c r="R3806">
        <v>0</v>
      </c>
      <c r="S3806">
        <v>0.14000000000000001</v>
      </c>
      <c r="T3806">
        <v>0</v>
      </c>
      <c r="U3806" t="s">
        <v>37</v>
      </c>
      <c r="V3806">
        <v>0</v>
      </c>
      <c r="W3806">
        <v>0</v>
      </c>
      <c r="X3806">
        <v>0</v>
      </c>
      <c r="Y3806">
        <v>70</v>
      </c>
      <c r="Z3806">
        <v>3.6</v>
      </c>
      <c r="AA3806" t="s">
        <v>32</v>
      </c>
      <c r="AB3806">
        <v>32.700000000000003</v>
      </c>
      <c r="AC3806">
        <v>0.37319999999999998</v>
      </c>
      <c r="AD3806">
        <v>0</v>
      </c>
      <c r="AE3806" t="s">
        <v>40</v>
      </c>
    </row>
    <row r="3807" spans="1:31" x14ac:dyDescent="0.25">
      <c r="A3807">
        <v>3806</v>
      </c>
      <c r="B3807" t="str">
        <f t="shared" si="59"/>
        <v>60+</v>
      </c>
      <c r="D3807">
        <v>62</v>
      </c>
      <c r="F3807" t="s">
        <v>34</v>
      </c>
      <c r="G3807" t="s">
        <v>45</v>
      </c>
      <c r="H3807" t="s">
        <v>36</v>
      </c>
      <c r="I3807">
        <v>28</v>
      </c>
      <c r="J3807">
        <v>27</v>
      </c>
      <c r="K3807">
        <v>2</v>
      </c>
      <c r="L3807">
        <v>316.81</v>
      </c>
      <c r="M3807">
        <v>8710.31</v>
      </c>
      <c r="N3807">
        <v>0</v>
      </c>
      <c r="O3807">
        <v>1130</v>
      </c>
      <c r="P3807">
        <v>1</v>
      </c>
      <c r="Q3807">
        <v>12.1</v>
      </c>
      <c r="R3807">
        <v>1</v>
      </c>
      <c r="S3807">
        <v>0.56999999999999995</v>
      </c>
      <c r="T3807">
        <v>3</v>
      </c>
      <c r="U3807" t="s">
        <v>47</v>
      </c>
      <c r="V3807">
        <v>1</v>
      </c>
      <c r="W3807">
        <v>1</v>
      </c>
      <c r="X3807">
        <v>380.55</v>
      </c>
      <c r="Y3807">
        <v>42</v>
      </c>
      <c r="Z3807">
        <v>3.7</v>
      </c>
      <c r="AA3807" t="s">
        <v>39</v>
      </c>
      <c r="AB3807">
        <v>35.9</v>
      </c>
      <c r="AC3807">
        <v>0.3957</v>
      </c>
      <c r="AD3807">
        <v>0</v>
      </c>
      <c r="AE3807" t="s">
        <v>40</v>
      </c>
    </row>
    <row r="3808" spans="1:31" x14ac:dyDescent="0.25">
      <c r="A3808">
        <v>3807</v>
      </c>
      <c r="B3808" t="str">
        <f t="shared" si="59"/>
        <v>18-25</v>
      </c>
      <c r="D3808">
        <v>23</v>
      </c>
      <c r="F3808" t="s">
        <v>28</v>
      </c>
      <c r="G3808" t="s">
        <v>43</v>
      </c>
      <c r="H3808" t="s">
        <v>36</v>
      </c>
      <c r="I3808">
        <v>17</v>
      </c>
      <c r="J3808">
        <v>46</v>
      </c>
      <c r="K3808">
        <v>5</v>
      </c>
      <c r="L3808">
        <v>694.62</v>
      </c>
      <c r="M3808">
        <v>32671.19</v>
      </c>
      <c r="N3808">
        <v>1</v>
      </c>
      <c r="O3808">
        <v>3616</v>
      </c>
      <c r="P3808">
        <v>0</v>
      </c>
      <c r="Q3808">
        <v>3.3</v>
      </c>
      <c r="R3808">
        <v>1</v>
      </c>
      <c r="S3808">
        <v>0.32</v>
      </c>
      <c r="T3808">
        <v>1</v>
      </c>
      <c r="U3808" t="s">
        <v>47</v>
      </c>
      <c r="V3808">
        <v>1</v>
      </c>
      <c r="W3808">
        <v>3</v>
      </c>
      <c r="X3808">
        <v>1836.07</v>
      </c>
      <c r="Y3808">
        <v>12</v>
      </c>
      <c r="Z3808">
        <v>4.2</v>
      </c>
      <c r="AA3808" t="s">
        <v>51</v>
      </c>
      <c r="AB3808">
        <v>13.7</v>
      </c>
      <c r="AC3808">
        <v>0.25190000000000001</v>
      </c>
      <c r="AD3808">
        <v>0</v>
      </c>
      <c r="AE3808" t="s">
        <v>40</v>
      </c>
    </row>
    <row r="3809" spans="1:31" x14ac:dyDescent="0.25">
      <c r="A3809">
        <v>3808</v>
      </c>
      <c r="B3809" t="str">
        <f t="shared" si="59"/>
        <v>26-40</v>
      </c>
      <c r="D3809">
        <v>26</v>
      </c>
      <c r="F3809" t="s">
        <v>34</v>
      </c>
      <c r="G3809" t="s">
        <v>35</v>
      </c>
      <c r="H3809" t="s">
        <v>30</v>
      </c>
      <c r="I3809">
        <v>5</v>
      </c>
      <c r="J3809">
        <v>11</v>
      </c>
      <c r="K3809">
        <v>1</v>
      </c>
      <c r="L3809">
        <v>505.13</v>
      </c>
      <c r="M3809">
        <v>5453.1</v>
      </c>
      <c r="N3809">
        <v>0</v>
      </c>
      <c r="O3809">
        <v>747</v>
      </c>
      <c r="P3809">
        <v>0</v>
      </c>
      <c r="Q3809">
        <v>15.3</v>
      </c>
      <c r="R3809">
        <v>0</v>
      </c>
      <c r="S3809">
        <v>0.72</v>
      </c>
      <c r="T3809">
        <v>2</v>
      </c>
      <c r="U3809" t="s">
        <v>47</v>
      </c>
      <c r="V3809">
        <v>0</v>
      </c>
      <c r="W3809">
        <v>0</v>
      </c>
      <c r="X3809">
        <v>0</v>
      </c>
      <c r="Y3809">
        <v>59</v>
      </c>
      <c r="Z3809">
        <v>3.1</v>
      </c>
      <c r="AA3809" t="s">
        <v>32</v>
      </c>
      <c r="AB3809">
        <v>34.4</v>
      </c>
      <c r="AC3809">
        <v>0.38490000000000002</v>
      </c>
      <c r="AD3809">
        <v>0</v>
      </c>
      <c r="AE3809" t="s">
        <v>40</v>
      </c>
    </row>
    <row r="3810" spans="1:31" x14ac:dyDescent="0.25">
      <c r="A3810">
        <v>3809</v>
      </c>
      <c r="B3810" t="str">
        <f t="shared" si="59"/>
        <v>41-60</v>
      </c>
      <c r="D3810">
        <v>45</v>
      </c>
      <c r="F3810" t="s">
        <v>34</v>
      </c>
      <c r="G3810" t="s">
        <v>43</v>
      </c>
      <c r="H3810" t="s">
        <v>36</v>
      </c>
      <c r="I3810">
        <v>19</v>
      </c>
      <c r="J3810">
        <v>40</v>
      </c>
      <c r="K3810">
        <v>2</v>
      </c>
      <c r="L3810">
        <v>309.88</v>
      </c>
      <c r="M3810">
        <v>13407.44</v>
      </c>
      <c r="N3810">
        <v>0</v>
      </c>
      <c r="O3810">
        <v>1554</v>
      </c>
      <c r="P3810">
        <v>1</v>
      </c>
      <c r="Q3810">
        <v>11</v>
      </c>
      <c r="R3810">
        <v>2</v>
      </c>
      <c r="S3810">
        <v>0.62</v>
      </c>
      <c r="T3810">
        <v>2</v>
      </c>
      <c r="U3810" t="s">
        <v>47</v>
      </c>
      <c r="V3810">
        <v>0</v>
      </c>
      <c r="W3810">
        <v>3</v>
      </c>
      <c r="X3810">
        <v>410.71</v>
      </c>
      <c r="Y3810">
        <v>13</v>
      </c>
      <c r="Z3810">
        <v>3.5</v>
      </c>
      <c r="AA3810" t="s">
        <v>39</v>
      </c>
      <c r="AB3810">
        <v>21.2</v>
      </c>
      <c r="AC3810">
        <v>0.29630000000000001</v>
      </c>
      <c r="AD3810">
        <v>0</v>
      </c>
      <c r="AE3810" t="s">
        <v>40</v>
      </c>
    </row>
    <row r="3811" spans="1:31" x14ac:dyDescent="0.25">
      <c r="A3811">
        <v>3810</v>
      </c>
      <c r="B3811" t="str">
        <f t="shared" si="59"/>
        <v>41-60</v>
      </c>
      <c r="D3811">
        <v>50</v>
      </c>
      <c r="F3811" t="s">
        <v>34</v>
      </c>
      <c r="G3811" t="s">
        <v>45</v>
      </c>
      <c r="H3811" t="s">
        <v>44</v>
      </c>
      <c r="I3811">
        <v>34</v>
      </c>
      <c r="J3811">
        <v>62</v>
      </c>
      <c r="K3811">
        <v>11</v>
      </c>
      <c r="L3811">
        <v>467.76</v>
      </c>
      <c r="M3811">
        <v>27345.83</v>
      </c>
      <c r="N3811">
        <v>0</v>
      </c>
      <c r="O3811">
        <v>3159</v>
      </c>
      <c r="P3811">
        <v>1</v>
      </c>
      <c r="Q3811">
        <v>6.4</v>
      </c>
      <c r="R3811">
        <v>2</v>
      </c>
      <c r="S3811">
        <v>0.44</v>
      </c>
      <c r="T3811">
        <v>1</v>
      </c>
      <c r="U3811" t="s">
        <v>31</v>
      </c>
      <c r="V3811">
        <v>3</v>
      </c>
      <c r="W3811">
        <v>2</v>
      </c>
      <c r="X3811">
        <v>552.41</v>
      </c>
      <c r="Y3811">
        <v>23</v>
      </c>
      <c r="Z3811">
        <v>3.2</v>
      </c>
      <c r="AA3811" t="s">
        <v>39</v>
      </c>
      <c r="AB3811">
        <v>19.5</v>
      </c>
      <c r="AC3811">
        <v>0.28599999999999998</v>
      </c>
      <c r="AD3811">
        <v>0</v>
      </c>
      <c r="AE3811" t="s">
        <v>40</v>
      </c>
    </row>
    <row r="3812" spans="1:31" x14ac:dyDescent="0.25">
      <c r="A3812">
        <v>3811</v>
      </c>
      <c r="B3812" t="str">
        <f t="shared" si="59"/>
        <v>26-40</v>
      </c>
      <c r="D3812">
        <v>30</v>
      </c>
      <c r="F3812" t="s">
        <v>34</v>
      </c>
      <c r="G3812" t="s">
        <v>43</v>
      </c>
      <c r="H3812" t="s">
        <v>36</v>
      </c>
      <c r="I3812">
        <v>32</v>
      </c>
      <c r="J3812">
        <v>44</v>
      </c>
      <c r="K3812">
        <v>8</v>
      </c>
      <c r="L3812">
        <v>363.23</v>
      </c>
      <c r="M3812">
        <v>14879.64</v>
      </c>
      <c r="N3812">
        <v>0</v>
      </c>
      <c r="O3812">
        <v>1869</v>
      </c>
      <c r="P3812">
        <v>2</v>
      </c>
      <c r="Q3812">
        <v>15.1</v>
      </c>
      <c r="R3812">
        <v>2</v>
      </c>
      <c r="S3812">
        <v>0.15</v>
      </c>
      <c r="T3812">
        <v>2</v>
      </c>
      <c r="U3812" t="s">
        <v>38</v>
      </c>
      <c r="V3812">
        <v>2</v>
      </c>
      <c r="W3812">
        <v>2</v>
      </c>
      <c r="X3812">
        <v>806.64</v>
      </c>
      <c r="Y3812">
        <v>73</v>
      </c>
      <c r="Z3812">
        <v>3.6</v>
      </c>
      <c r="AA3812" t="s">
        <v>54</v>
      </c>
      <c r="AB3812">
        <v>36.299999999999997</v>
      </c>
      <c r="AC3812">
        <v>0.3987</v>
      </c>
      <c r="AD3812">
        <v>0</v>
      </c>
      <c r="AE3812" t="s">
        <v>40</v>
      </c>
    </row>
    <row r="3813" spans="1:31" x14ac:dyDescent="0.25">
      <c r="A3813">
        <v>3812</v>
      </c>
      <c r="B3813" t="str">
        <f t="shared" si="59"/>
        <v>41-60</v>
      </c>
      <c r="D3813">
        <v>41</v>
      </c>
      <c r="F3813" t="s">
        <v>57</v>
      </c>
      <c r="G3813" t="s">
        <v>43</v>
      </c>
      <c r="H3813" t="s">
        <v>44</v>
      </c>
      <c r="I3813">
        <v>39</v>
      </c>
      <c r="J3813">
        <v>89</v>
      </c>
      <c r="K3813">
        <v>4</v>
      </c>
      <c r="L3813">
        <v>262.06</v>
      </c>
      <c r="M3813">
        <v>22740.7</v>
      </c>
      <c r="N3813">
        <v>0</v>
      </c>
      <c r="O3813">
        <v>2310</v>
      </c>
      <c r="P3813">
        <v>6</v>
      </c>
      <c r="Q3813">
        <v>20</v>
      </c>
      <c r="R3813">
        <v>2</v>
      </c>
      <c r="S3813">
        <v>0.56000000000000005</v>
      </c>
      <c r="T3813">
        <v>3</v>
      </c>
      <c r="U3813" t="s">
        <v>47</v>
      </c>
      <c r="V3813">
        <v>3</v>
      </c>
      <c r="W3813">
        <v>6</v>
      </c>
      <c r="X3813">
        <v>2197.17</v>
      </c>
      <c r="Y3813">
        <v>54</v>
      </c>
      <c r="Z3813">
        <v>3.7</v>
      </c>
      <c r="AA3813" t="s">
        <v>32</v>
      </c>
      <c r="AB3813">
        <v>44.7</v>
      </c>
      <c r="AC3813">
        <v>0.46029999999999999</v>
      </c>
      <c r="AD3813">
        <v>1</v>
      </c>
      <c r="AE3813" t="s">
        <v>50</v>
      </c>
    </row>
    <row r="3814" spans="1:31" x14ac:dyDescent="0.25">
      <c r="A3814">
        <v>3813</v>
      </c>
      <c r="B3814" t="str">
        <f t="shared" si="59"/>
        <v>41-60</v>
      </c>
      <c r="D3814">
        <v>53</v>
      </c>
      <c r="F3814" t="s">
        <v>34</v>
      </c>
      <c r="G3814" t="s">
        <v>49</v>
      </c>
      <c r="H3814" t="s">
        <v>44</v>
      </c>
      <c r="I3814">
        <v>50</v>
      </c>
      <c r="J3814">
        <v>178</v>
      </c>
      <c r="K3814">
        <v>20</v>
      </c>
      <c r="L3814">
        <v>430.68</v>
      </c>
      <c r="M3814">
        <v>80243.7</v>
      </c>
      <c r="N3814">
        <v>1</v>
      </c>
      <c r="O3814">
        <v>8324</v>
      </c>
      <c r="P3814">
        <v>12</v>
      </c>
      <c r="Q3814">
        <v>20.3</v>
      </c>
      <c r="R3814">
        <v>5</v>
      </c>
      <c r="S3814">
        <v>0.09</v>
      </c>
      <c r="T3814">
        <v>5</v>
      </c>
      <c r="U3814" t="s">
        <v>42</v>
      </c>
      <c r="V3814">
        <v>6</v>
      </c>
      <c r="W3814">
        <v>10</v>
      </c>
      <c r="X3814">
        <v>3062.06</v>
      </c>
      <c r="Y3814">
        <v>19</v>
      </c>
      <c r="Z3814">
        <v>3.4</v>
      </c>
      <c r="AA3814" t="s">
        <v>51</v>
      </c>
      <c r="AB3814">
        <v>45.3</v>
      </c>
      <c r="AC3814">
        <v>0.4647</v>
      </c>
      <c r="AD3814">
        <v>1</v>
      </c>
      <c r="AE3814" t="s">
        <v>60</v>
      </c>
    </row>
    <row r="3815" spans="1:31" x14ac:dyDescent="0.25">
      <c r="A3815">
        <v>3814</v>
      </c>
      <c r="B3815" t="str">
        <f t="shared" si="59"/>
        <v>41-60</v>
      </c>
      <c r="D3815">
        <v>41</v>
      </c>
      <c r="F3815" t="s">
        <v>34</v>
      </c>
      <c r="G3815" t="s">
        <v>35</v>
      </c>
      <c r="H3815" t="s">
        <v>30</v>
      </c>
      <c r="I3815">
        <v>24</v>
      </c>
      <c r="J3815">
        <v>80</v>
      </c>
      <c r="K3815">
        <v>15</v>
      </c>
      <c r="L3815">
        <v>433.91</v>
      </c>
      <c r="M3815">
        <v>33676.730000000003</v>
      </c>
      <c r="N3815">
        <v>0</v>
      </c>
      <c r="O3815">
        <v>3897</v>
      </c>
      <c r="P3815">
        <v>4</v>
      </c>
      <c r="Q3815">
        <v>15.6</v>
      </c>
      <c r="R3815">
        <v>4</v>
      </c>
      <c r="S3815">
        <v>0.46</v>
      </c>
      <c r="T3815">
        <v>5</v>
      </c>
      <c r="U3815" t="s">
        <v>42</v>
      </c>
      <c r="V3815">
        <v>2</v>
      </c>
      <c r="W3815">
        <v>3</v>
      </c>
      <c r="X3815">
        <v>1704.79</v>
      </c>
      <c r="Y3815">
        <v>4</v>
      </c>
      <c r="Z3815">
        <v>3.3</v>
      </c>
      <c r="AA3815" t="s">
        <v>32</v>
      </c>
      <c r="AB3815">
        <v>27</v>
      </c>
      <c r="AC3815">
        <v>0.33410000000000001</v>
      </c>
      <c r="AD3815">
        <v>0</v>
      </c>
      <c r="AE3815" t="s">
        <v>40</v>
      </c>
    </row>
    <row r="3816" spans="1:31" x14ac:dyDescent="0.25">
      <c r="A3816">
        <v>3815</v>
      </c>
      <c r="B3816" t="str">
        <f t="shared" si="59"/>
        <v>26-40</v>
      </c>
      <c r="D3816">
        <v>38</v>
      </c>
      <c r="F3816" t="s">
        <v>34</v>
      </c>
      <c r="G3816" t="s">
        <v>45</v>
      </c>
      <c r="H3816" t="s">
        <v>30</v>
      </c>
      <c r="I3816">
        <v>53</v>
      </c>
      <c r="J3816">
        <v>88</v>
      </c>
      <c r="K3816">
        <v>6</v>
      </c>
      <c r="L3816">
        <v>483.51</v>
      </c>
      <c r="M3816">
        <v>43834.48</v>
      </c>
      <c r="N3816">
        <v>0</v>
      </c>
      <c r="O3816">
        <v>4284</v>
      </c>
      <c r="P3816">
        <v>7</v>
      </c>
      <c r="Q3816">
        <v>7.4</v>
      </c>
      <c r="R3816">
        <v>5</v>
      </c>
      <c r="S3816">
        <v>0.72</v>
      </c>
      <c r="T3816">
        <v>6</v>
      </c>
      <c r="U3816" t="s">
        <v>31</v>
      </c>
      <c r="V3816">
        <v>1</v>
      </c>
      <c r="W3816">
        <v>6</v>
      </c>
      <c r="X3816">
        <v>1248.33</v>
      </c>
      <c r="Y3816">
        <v>36</v>
      </c>
      <c r="Z3816">
        <v>3.5</v>
      </c>
      <c r="AA3816" t="s">
        <v>39</v>
      </c>
      <c r="AB3816">
        <v>39.9</v>
      </c>
      <c r="AC3816">
        <v>0.42449999999999999</v>
      </c>
      <c r="AD3816">
        <v>1</v>
      </c>
      <c r="AE3816" t="s">
        <v>59</v>
      </c>
    </row>
    <row r="3817" spans="1:31" x14ac:dyDescent="0.25">
      <c r="A3817">
        <v>3816</v>
      </c>
      <c r="B3817" t="str">
        <f t="shared" si="59"/>
        <v>18-25</v>
      </c>
      <c r="D3817">
        <v>21</v>
      </c>
      <c r="F3817" t="s">
        <v>28</v>
      </c>
      <c r="G3817" t="s">
        <v>49</v>
      </c>
      <c r="H3817" t="s">
        <v>30</v>
      </c>
      <c r="I3817">
        <v>13</v>
      </c>
      <c r="J3817">
        <v>2</v>
      </c>
      <c r="K3817">
        <v>0</v>
      </c>
      <c r="L3817">
        <v>336.15</v>
      </c>
      <c r="M3817">
        <v>706.77</v>
      </c>
      <c r="N3817">
        <v>0</v>
      </c>
      <c r="O3817">
        <v>497</v>
      </c>
      <c r="P3817">
        <v>0</v>
      </c>
      <c r="Q3817">
        <v>10.7</v>
      </c>
      <c r="R3817">
        <v>0</v>
      </c>
      <c r="S3817">
        <v>0.51</v>
      </c>
      <c r="T3817">
        <v>1</v>
      </c>
      <c r="U3817" t="s">
        <v>46</v>
      </c>
      <c r="V3817">
        <v>0</v>
      </c>
      <c r="W3817">
        <v>0</v>
      </c>
      <c r="X3817">
        <v>0</v>
      </c>
      <c r="Y3817">
        <v>2</v>
      </c>
      <c r="Z3817">
        <v>3</v>
      </c>
      <c r="AA3817" t="s">
        <v>39</v>
      </c>
      <c r="AB3817">
        <v>10.9</v>
      </c>
      <c r="AC3817">
        <v>0.2364</v>
      </c>
      <c r="AD3817">
        <v>0</v>
      </c>
      <c r="AE3817" t="s">
        <v>40</v>
      </c>
    </row>
    <row r="3818" spans="1:31" x14ac:dyDescent="0.25">
      <c r="A3818">
        <v>3817</v>
      </c>
      <c r="B3818" t="str">
        <f t="shared" si="59"/>
        <v>41-60</v>
      </c>
      <c r="D3818">
        <v>41</v>
      </c>
      <c r="F3818" t="s">
        <v>34</v>
      </c>
      <c r="G3818" t="s">
        <v>43</v>
      </c>
      <c r="H3818" t="s">
        <v>30</v>
      </c>
      <c r="I3818">
        <v>31</v>
      </c>
      <c r="J3818">
        <v>42</v>
      </c>
      <c r="K3818">
        <v>5</v>
      </c>
      <c r="L3818">
        <v>344.65</v>
      </c>
      <c r="M3818">
        <v>15650.89</v>
      </c>
      <c r="N3818">
        <v>0</v>
      </c>
      <c r="O3818">
        <v>1352</v>
      </c>
      <c r="P3818">
        <v>3</v>
      </c>
      <c r="Q3818">
        <v>19.2</v>
      </c>
      <c r="R3818">
        <v>1</v>
      </c>
      <c r="S3818">
        <v>0.24</v>
      </c>
      <c r="T3818">
        <v>3</v>
      </c>
      <c r="U3818" t="s">
        <v>46</v>
      </c>
      <c r="V3818">
        <v>2</v>
      </c>
      <c r="W3818">
        <v>3</v>
      </c>
      <c r="X3818">
        <v>1278.21</v>
      </c>
      <c r="Y3818">
        <v>58</v>
      </c>
      <c r="Z3818">
        <v>4</v>
      </c>
      <c r="AA3818" t="s">
        <v>51</v>
      </c>
      <c r="AB3818">
        <v>44.1</v>
      </c>
      <c r="AC3818">
        <v>0.45619999999999999</v>
      </c>
      <c r="AD3818">
        <v>1</v>
      </c>
      <c r="AE3818" t="s">
        <v>56</v>
      </c>
    </row>
    <row r="3819" spans="1:31" x14ac:dyDescent="0.25">
      <c r="A3819">
        <v>3818</v>
      </c>
      <c r="B3819" t="str">
        <f t="shared" si="59"/>
        <v>41-60</v>
      </c>
      <c r="D3819">
        <v>60</v>
      </c>
      <c r="F3819" t="s">
        <v>34</v>
      </c>
      <c r="G3819" t="s">
        <v>35</v>
      </c>
      <c r="H3819" t="s">
        <v>36</v>
      </c>
      <c r="I3819">
        <v>60</v>
      </c>
      <c r="J3819">
        <v>115</v>
      </c>
      <c r="K3819">
        <v>19</v>
      </c>
      <c r="L3819">
        <v>562.94000000000005</v>
      </c>
      <c r="M3819">
        <v>69444.25</v>
      </c>
      <c r="N3819">
        <v>0</v>
      </c>
      <c r="O3819">
        <v>6524</v>
      </c>
      <c r="P3819">
        <v>5</v>
      </c>
      <c r="Q3819">
        <v>9.8000000000000007</v>
      </c>
      <c r="R3819">
        <v>6</v>
      </c>
      <c r="S3819">
        <v>0.19</v>
      </c>
      <c r="T3819">
        <v>2</v>
      </c>
      <c r="U3819" t="s">
        <v>31</v>
      </c>
      <c r="V3819">
        <v>0</v>
      </c>
      <c r="W3819">
        <v>6</v>
      </c>
      <c r="X3819">
        <v>1727.74</v>
      </c>
      <c r="Y3819">
        <v>71</v>
      </c>
      <c r="Z3819">
        <v>4.4000000000000004</v>
      </c>
      <c r="AA3819" t="s">
        <v>39</v>
      </c>
      <c r="AB3819">
        <v>36.1</v>
      </c>
      <c r="AC3819">
        <v>0.39760000000000001</v>
      </c>
      <c r="AD3819">
        <v>0</v>
      </c>
      <c r="AE3819" t="s">
        <v>40</v>
      </c>
    </row>
    <row r="3820" spans="1:31" x14ac:dyDescent="0.25">
      <c r="A3820">
        <v>3819</v>
      </c>
      <c r="B3820" t="str">
        <f t="shared" si="59"/>
        <v>41-60</v>
      </c>
      <c r="D3820">
        <v>51</v>
      </c>
      <c r="F3820" t="s">
        <v>34</v>
      </c>
      <c r="G3820" t="s">
        <v>45</v>
      </c>
      <c r="H3820" t="s">
        <v>30</v>
      </c>
      <c r="I3820">
        <v>0</v>
      </c>
      <c r="J3820">
        <v>0</v>
      </c>
      <c r="K3820">
        <v>0</v>
      </c>
      <c r="L3820">
        <v>541.37</v>
      </c>
      <c r="M3820">
        <v>0</v>
      </c>
      <c r="N3820">
        <v>0</v>
      </c>
      <c r="O3820">
        <v>253</v>
      </c>
      <c r="P3820">
        <v>0</v>
      </c>
      <c r="Q3820">
        <v>3.6</v>
      </c>
      <c r="R3820">
        <v>0</v>
      </c>
      <c r="S3820">
        <v>0.71</v>
      </c>
      <c r="T3820">
        <v>0</v>
      </c>
      <c r="U3820" t="s">
        <v>37</v>
      </c>
      <c r="V3820">
        <v>0</v>
      </c>
      <c r="W3820">
        <v>0</v>
      </c>
      <c r="X3820">
        <v>0</v>
      </c>
      <c r="Y3820">
        <v>53</v>
      </c>
      <c r="Z3820">
        <v>2.9</v>
      </c>
      <c r="AA3820" t="s">
        <v>32</v>
      </c>
      <c r="AB3820">
        <v>29.1</v>
      </c>
      <c r="AC3820">
        <v>0.34820000000000001</v>
      </c>
      <c r="AD3820">
        <v>0</v>
      </c>
      <c r="AE3820" t="s">
        <v>40</v>
      </c>
    </row>
    <row r="3821" spans="1:31" x14ac:dyDescent="0.25">
      <c r="A3821">
        <v>3820</v>
      </c>
      <c r="B3821" t="str">
        <f t="shared" si="59"/>
        <v>60+</v>
      </c>
      <c r="D3821">
        <v>65</v>
      </c>
      <c r="F3821" t="s">
        <v>34</v>
      </c>
      <c r="G3821" t="s">
        <v>43</v>
      </c>
      <c r="H3821" t="s">
        <v>36</v>
      </c>
      <c r="I3821">
        <v>2</v>
      </c>
      <c r="J3821">
        <v>5</v>
      </c>
      <c r="K3821">
        <v>0</v>
      </c>
      <c r="L3821">
        <v>300.58999999999997</v>
      </c>
      <c r="M3821">
        <v>1480.94</v>
      </c>
      <c r="N3821">
        <v>0</v>
      </c>
      <c r="O3821">
        <v>349</v>
      </c>
      <c r="P3821">
        <v>0</v>
      </c>
      <c r="Q3821">
        <v>0</v>
      </c>
      <c r="R3821">
        <v>0</v>
      </c>
      <c r="S3821">
        <v>0.53</v>
      </c>
      <c r="T3821">
        <v>0</v>
      </c>
      <c r="U3821" t="s">
        <v>37</v>
      </c>
      <c r="V3821">
        <v>0</v>
      </c>
      <c r="W3821">
        <v>0</v>
      </c>
      <c r="X3821">
        <v>0</v>
      </c>
      <c r="Y3821">
        <v>50</v>
      </c>
      <c r="Z3821">
        <v>4</v>
      </c>
      <c r="AA3821" t="s">
        <v>48</v>
      </c>
      <c r="AB3821">
        <v>26.6</v>
      </c>
      <c r="AC3821">
        <v>0.33160000000000001</v>
      </c>
      <c r="AD3821">
        <v>0</v>
      </c>
      <c r="AE3821" t="s">
        <v>40</v>
      </c>
    </row>
    <row r="3822" spans="1:31" x14ac:dyDescent="0.25">
      <c r="A3822">
        <v>3821</v>
      </c>
      <c r="B3822" t="str">
        <f t="shared" si="59"/>
        <v>18-25</v>
      </c>
      <c r="D3822">
        <v>24</v>
      </c>
      <c r="F3822" t="s">
        <v>28</v>
      </c>
      <c r="G3822" t="s">
        <v>29</v>
      </c>
      <c r="H3822" t="s">
        <v>44</v>
      </c>
      <c r="I3822">
        <v>33</v>
      </c>
      <c r="J3822">
        <v>79</v>
      </c>
      <c r="K3822">
        <v>11</v>
      </c>
      <c r="L3822">
        <v>249.48</v>
      </c>
      <c r="M3822">
        <v>21539.31</v>
      </c>
      <c r="N3822">
        <v>0</v>
      </c>
      <c r="O3822">
        <v>2227</v>
      </c>
      <c r="P3822">
        <v>4</v>
      </c>
      <c r="Q3822">
        <v>20.399999999999999</v>
      </c>
      <c r="R3822">
        <v>3</v>
      </c>
      <c r="S3822">
        <v>0.33</v>
      </c>
      <c r="T3822">
        <v>3</v>
      </c>
      <c r="U3822" t="s">
        <v>47</v>
      </c>
      <c r="V3822">
        <v>2</v>
      </c>
      <c r="W3822">
        <v>4</v>
      </c>
      <c r="X3822">
        <v>1254.25</v>
      </c>
      <c r="Y3822">
        <v>34</v>
      </c>
      <c r="Z3822">
        <v>3.6</v>
      </c>
      <c r="AA3822" t="s">
        <v>51</v>
      </c>
      <c r="AB3822">
        <v>35.700000000000003</v>
      </c>
      <c r="AC3822">
        <v>0.39419999999999999</v>
      </c>
      <c r="AD3822">
        <v>0</v>
      </c>
      <c r="AE3822" t="s">
        <v>40</v>
      </c>
    </row>
    <row r="3823" spans="1:31" x14ac:dyDescent="0.25">
      <c r="A3823">
        <v>3822</v>
      </c>
      <c r="B3823" t="str">
        <f t="shared" si="59"/>
        <v>18-25</v>
      </c>
      <c r="D3823">
        <v>18</v>
      </c>
      <c r="F3823" t="s">
        <v>28</v>
      </c>
      <c r="G3823" t="s">
        <v>43</v>
      </c>
      <c r="H3823" t="s">
        <v>53</v>
      </c>
      <c r="I3823">
        <v>44</v>
      </c>
      <c r="J3823">
        <v>105</v>
      </c>
      <c r="K3823">
        <v>15</v>
      </c>
      <c r="L3823">
        <v>315.52</v>
      </c>
      <c r="M3823">
        <v>33743.120000000003</v>
      </c>
      <c r="N3823">
        <v>0</v>
      </c>
      <c r="O3823">
        <v>3193</v>
      </c>
      <c r="P3823">
        <v>0</v>
      </c>
      <c r="Q3823">
        <v>0</v>
      </c>
      <c r="R3823">
        <v>1</v>
      </c>
      <c r="S3823">
        <v>0.49</v>
      </c>
      <c r="T3823">
        <v>2</v>
      </c>
      <c r="U3823" t="s">
        <v>31</v>
      </c>
      <c r="V3823">
        <v>3</v>
      </c>
      <c r="W3823">
        <v>6</v>
      </c>
      <c r="X3823">
        <v>2097.0100000000002</v>
      </c>
      <c r="Y3823">
        <v>59</v>
      </c>
      <c r="Z3823">
        <v>3.5</v>
      </c>
      <c r="AA3823" t="s">
        <v>51</v>
      </c>
      <c r="AB3823">
        <v>31.5</v>
      </c>
      <c r="AC3823">
        <v>0.36470000000000002</v>
      </c>
      <c r="AD3823">
        <v>0</v>
      </c>
      <c r="AE3823" t="s">
        <v>40</v>
      </c>
    </row>
    <row r="3824" spans="1:31" x14ac:dyDescent="0.25">
      <c r="A3824">
        <v>3823</v>
      </c>
      <c r="B3824" t="str">
        <f t="shared" si="59"/>
        <v>41-60</v>
      </c>
      <c r="D3824">
        <v>47</v>
      </c>
      <c r="F3824" t="s">
        <v>34</v>
      </c>
      <c r="G3824" t="s">
        <v>43</v>
      </c>
      <c r="H3824" t="s">
        <v>36</v>
      </c>
      <c r="I3824">
        <v>8</v>
      </c>
      <c r="J3824">
        <v>10</v>
      </c>
      <c r="K3824">
        <v>1</v>
      </c>
      <c r="L3824">
        <v>584.23</v>
      </c>
      <c r="M3824">
        <v>6020.82</v>
      </c>
      <c r="N3824">
        <v>0</v>
      </c>
      <c r="O3824">
        <v>830</v>
      </c>
      <c r="P3824">
        <v>1</v>
      </c>
      <c r="Q3824">
        <v>0</v>
      </c>
      <c r="R3824">
        <v>0</v>
      </c>
      <c r="S3824">
        <v>0.76</v>
      </c>
      <c r="T3824">
        <v>2</v>
      </c>
      <c r="U3824" t="s">
        <v>42</v>
      </c>
      <c r="V3824">
        <v>0</v>
      </c>
      <c r="W3824">
        <v>0</v>
      </c>
      <c r="X3824">
        <v>0</v>
      </c>
      <c r="Y3824">
        <v>40</v>
      </c>
      <c r="Z3824">
        <v>3.5</v>
      </c>
      <c r="AA3824" t="s">
        <v>32</v>
      </c>
      <c r="AB3824">
        <v>26.1</v>
      </c>
      <c r="AC3824">
        <v>0.32790000000000002</v>
      </c>
      <c r="AD3824">
        <v>0</v>
      </c>
      <c r="AE3824" t="s">
        <v>40</v>
      </c>
    </row>
    <row r="3825" spans="1:31" x14ac:dyDescent="0.25">
      <c r="A3825">
        <v>3824</v>
      </c>
      <c r="B3825" t="str">
        <f t="shared" si="59"/>
        <v>26-40</v>
      </c>
      <c r="D3825">
        <v>27</v>
      </c>
      <c r="F3825" t="s">
        <v>34</v>
      </c>
      <c r="G3825" t="s">
        <v>45</v>
      </c>
      <c r="H3825" t="s">
        <v>36</v>
      </c>
      <c r="I3825">
        <v>41</v>
      </c>
      <c r="J3825">
        <v>57</v>
      </c>
      <c r="K3825">
        <v>9</v>
      </c>
      <c r="L3825">
        <v>103.26</v>
      </c>
      <c r="M3825">
        <v>6130.59</v>
      </c>
      <c r="N3825">
        <v>0</v>
      </c>
      <c r="O3825">
        <v>679</v>
      </c>
      <c r="P3825">
        <v>2</v>
      </c>
      <c r="Q3825">
        <v>10.8</v>
      </c>
      <c r="R3825">
        <v>3</v>
      </c>
      <c r="S3825">
        <v>0.27</v>
      </c>
      <c r="T3825">
        <v>3</v>
      </c>
      <c r="U3825" t="s">
        <v>46</v>
      </c>
      <c r="V3825">
        <v>3</v>
      </c>
      <c r="W3825">
        <v>3</v>
      </c>
      <c r="X3825">
        <v>1382.6</v>
      </c>
      <c r="Y3825">
        <v>19</v>
      </c>
      <c r="Z3825">
        <v>2.8</v>
      </c>
      <c r="AA3825" t="s">
        <v>39</v>
      </c>
      <c r="AB3825">
        <v>24.9</v>
      </c>
      <c r="AC3825">
        <v>0.3201</v>
      </c>
      <c r="AD3825">
        <v>0</v>
      </c>
      <c r="AE3825" t="s">
        <v>40</v>
      </c>
    </row>
    <row r="3826" spans="1:31" x14ac:dyDescent="0.25">
      <c r="A3826">
        <v>3825</v>
      </c>
      <c r="B3826" t="str">
        <f t="shared" si="59"/>
        <v>41-60</v>
      </c>
      <c r="D3826">
        <v>49</v>
      </c>
      <c r="F3826" t="s">
        <v>34</v>
      </c>
      <c r="G3826" t="s">
        <v>35</v>
      </c>
      <c r="H3826" t="s">
        <v>41</v>
      </c>
      <c r="I3826">
        <v>2</v>
      </c>
      <c r="J3826">
        <v>2</v>
      </c>
      <c r="K3826">
        <v>0</v>
      </c>
      <c r="L3826">
        <v>379.8</v>
      </c>
      <c r="M3826">
        <v>810.23</v>
      </c>
      <c r="N3826">
        <v>0</v>
      </c>
      <c r="O3826">
        <v>566</v>
      </c>
      <c r="P3826">
        <v>0</v>
      </c>
      <c r="Q3826">
        <v>0</v>
      </c>
      <c r="R3826">
        <v>0</v>
      </c>
      <c r="S3826">
        <v>0.45</v>
      </c>
      <c r="T3826">
        <v>2</v>
      </c>
      <c r="U3826" t="s">
        <v>47</v>
      </c>
      <c r="V3826">
        <v>0</v>
      </c>
      <c r="W3826">
        <v>0</v>
      </c>
      <c r="X3826">
        <v>0</v>
      </c>
      <c r="Y3826">
        <v>100</v>
      </c>
      <c r="Z3826">
        <v>3.4</v>
      </c>
      <c r="AA3826" t="s">
        <v>39</v>
      </c>
      <c r="AB3826">
        <v>46.6</v>
      </c>
      <c r="AC3826">
        <v>0.4743</v>
      </c>
      <c r="AD3826">
        <v>1</v>
      </c>
      <c r="AE3826" t="s">
        <v>58</v>
      </c>
    </row>
    <row r="3827" spans="1:31" x14ac:dyDescent="0.25">
      <c r="A3827">
        <v>3826</v>
      </c>
      <c r="B3827" t="str">
        <f t="shared" si="59"/>
        <v>60+</v>
      </c>
      <c r="D3827">
        <v>65</v>
      </c>
      <c r="F3827" t="s">
        <v>34</v>
      </c>
      <c r="G3827" t="s">
        <v>45</v>
      </c>
      <c r="H3827" t="s">
        <v>36</v>
      </c>
      <c r="I3827">
        <v>34</v>
      </c>
      <c r="J3827">
        <v>68</v>
      </c>
      <c r="K3827">
        <v>7</v>
      </c>
      <c r="L3827">
        <v>560.84</v>
      </c>
      <c r="M3827">
        <v>35795.370000000003</v>
      </c>
      <c r="N3827">
        <v>0</v>
      </c>
      <c r="O3827">
        <v>4349</v>
      </c>
      <c r="P3827">
        <v>4</v>
      </c>
      <c r="Q3827">
        <v>0</v>
      </c>
      <c r="R3827">
        <v>3</v>
      </c>
      <c r="S3827">
        <v>0.54</v>
      </c>
      <c r="T3827">
        <v>4</v>
      </c>
      <c r="U3827" t="s">
        <v>46</v>
      </c>
      <c r="V3827">
        <v>4</v>
      </c>
      <c r="W3827">
        <v>2</v>
      </c>
      <c r="X3827">
        <v>718.6</v>
      </c>
      <c r="Y3827">
        <v>50</v>
      </c>
      <c r="Z3827">
        <v>4.0999999999999996</v>
      </c>
      <c r="AA3827" t="s">
        <v>39</v>
      </c>
      <c r="AB3827">
        <v>37.4</v>
      </c>
      <c r="AC3827">
        <v>0.40670000000000001</v>
      </c>
      <c r="AD3827">
        <v>0</v>
      </c>
      <c r="AE3827" t="s">
        <v>40</v>
      </c>
    </row>
    <row r="3828" spans="1:31" x14ac:dyDescent="0.25">
      <c r="A3828">
        <v>3827</v>
      </c>
      <c r="B3828" t="str">
        <f t="shared" si="59"/>
        <v>26-40</v>
      </c>
      <c r="D3828">
        <v>35</v>
      </c>
      <c r="F3828" t="s">
        <v>34</v>
      </c>
      <c r="G3828" t="s">
        <v>45</v>
      </c>
      <c r="H3828" t="s">
        <v>44</v>
      </c>
      <c r="I3828">
        <v>12</v>
      </c>
      <c r="J3828">
        <v>30</v>
      </c>
      <c r="K3828">
        <v>2</v>
      </c>
      <c r="L3828">
        <v>473.16</v>
      </c>
      <c r="M3828">
        <v>14079.15</v>
      </c>
      <c r="N3828">
        <v>1</v>
      </c>
      <c r="O3828">
        <v>1447</v>
      </c>
      <c r="P3828">
        <v>0</v>
      </c>
      <c r="Q3828">
        <v>14.5</v>
      </c>
      <c r="R3828">
        <v>1</v>
      </c>
      <c r="S3828">
        <v>0.23</v>
      </c>
      <c r="T3828">
        <v>3</v>
      </c>
      <c r="U3828" t="s">
        <v>31</v>
      </c>
      <c r="V3828">
        <v>1</v>
      </c>
      <c r="W3828">
        <v>1</v>
      </c>
      <c r="X3828">
        <v>420.21</v>
      </c>
      <c r="Y3828">
        <v>69</v>
      </c>
      <c r="Z3828">
        <v>3.2</v>
      </c>
      <c r="AA3828" t="s">
        <v>39</v>
      </c>
      <c r="AB3828">
        <v>38</v>
      </c>
      <c r="AC3828">
        <v>0.41099999999999998</v>
      </c>
      <c r="AD3828">
        <v>1</v>
      </c>
      <c r="AE3828" t="s">
        <v>52</v>
      </c>
    </row>
    <row r="3829" spans="1:31" x14ac:dyDescent="0.25">
      <c r="A3829">
        <v>3828</v>
      </c>
      <c r="B3829" t="str">
        <f t="shared" si="59"/>
        <v>41-60</v>
      </c>
      <c r="D3829">
        <v>47</v>
      </c>
      <c r="F3829" t="s">
        <v>34</v>
      </c>
      <c r="G3829" t="s">
        <v>29</v>
      </c>
      <c r="H3829" t="s">
        <v>44</v>
      </c>
      <c r="I3829">
        <v>11</v>
      </c>
      <c r="J3829">
        <v>29</v>
      </c>
      <c r="K3829">
        <v>5</v>
      </c>
      <c r="L3829">
        <v>431.78</v>
      </c>
      <c r="M3829">
        <v>13589.23</v>
      </c>
      <c r="N3829">
        <v>0</v>
      </c>
      <c r="O3829">
        <v>1634</v>
      </c>
      <c r="P3829">
        <v>2</v>
      </c>
      <c r="Q3829">
        <v>13.1</v>
      </c>
      <c r="R3829">
        <v>1</v>
      </c>
      <c r="S3829">
        <v>0.17</v>
      </c>
      <c r="T3829">
        <v>1</v>
      </c>
      <c r="U3829" t="s">
        <v>42</v>
      </c>
      <c r="V3829">
        <v>1</v>
      </c>
      <c r="W3829">
        <v>0</v>
      </c>
      <c r="X3829">
        <v>129.5</v>
      </c>
      <c r="Y3829">
        <v>14</v>
      </c>
      <c r="Z3829">
        <v>5</v>
      </c>
      <c r="AA3829" t="s">
        <v>39</v>
      </c>
      <c r="AB3829">
        <v>20.5</v>
      </c>
      <c r="AC3829">
        <v>0.29220000000000002</v>
      </c>
      <c r="AD3829">
        <v>0</v>
      </c>
      <c r="AE3829" t="s">
        <v>40</v>
      </c>
    </row>
    <row r="3830" spans="1:31" x14ac:dyDescent="0.25">
      <c r="A3830">
        <v>3829</v>
      </c>
      <c r="B3830" t="str">
        <f t="shared" si="59"/>
        <v>41-60</v>
      </c>
      <c r="D3830">
        <v>54</v>
      </c>
      <c r="F3830" t="s">
        <v>28</v>
      </c>
      <c r="G3830" t="s">
        <v>43</v>
      </c>
      <c r="H3830" t="s">
        <v>41</v>
      </c>
      <c r="I3830">
        <v>59</v>
      </c>
      <c r="J3830">
        <v>2</v>
      </c>
      <c r="K3830">
        <v>0</v>
      </c>
      <c r="L3830">
        <v>560.59</v>
      </c>
      <c r="M3830">
        <v>1036.6400000000001</v>
      </c>
      <c r="N3830">
        <v>0</v>
      </c>
      <c r="O3830">
        <v>194</v>
      </c>
      <c r="P3830">
        <v>0</v>
      </c>
      <c r="Q3830">
        <v>12.2</v>
      </c>
      <c r="R3830">
        <v>0</v>
      </c>
      <c r="S3830">
        <v>0.06</v>
      </c>
      <c r="T3830">
        <v>1</v>
      </c>
      <c r="U3830" t="s">
        <v>31</v>
      </c>
      <c r="V3830">
        <v>0</v>
      </c>
      <c r="W3830">
        <v>0</v>
      </c>
      <c r="X3830">
        <v>0</v>
      </c>
      <c r="Y3830">
        <v>43</v>
      </c>
      <c r="Z3830">
        <v>5</v>
      </c>
      <c r="AA3830" t="s">
        <v>39</v>
      </c>
      <c r="AB3830">
        <v>14.3</v>
      </c>
      <c r="AC3830">
        <v>0.255</v>
      </c>
      <c r="AD3830">
        <v>0</v>
      </c>
      <c r="AE3830" t="s">
        <v>40</v>
      </c>
    </row>
    <row r="3831" spans="1:31" x14ac:dyDescent="0.25">
      <c r="A3831">
        <v>3830</v>
      </c>
      <c r="B3831" t="str">
        <f t="shared" si="59"/>
        <v>18-25</v>
      </c>
      <c r="D3831">
        <v>25</v>
      </c>
      <c r="F3831" t="s">
        <v>34</v>
      </c>
      <c r="G3831" t="s">
        <v>29</v>
      </c>
      <c r="H3831" t="s">
        <v>36</v>
      </c>
      <c r="I3831">
        <v>52</v>
      </c>
      <c r="J3831">
        <v>113</v>
      </c>
      <c r="K3831">
        <v>19</v>
      </c>
      <c r="L3831">
        <v>423.26</v>
      </c>
      <c r="M3831">
        <v>50699.02</v>
      </c>
      <c r="N3831">
        <v>0</v>
      </c>
      <c r="O3831">
        <v>4864</v>
      </c>
      <c r="P3831">
        <v>6</v>
      </c>
      <c r="Q3831">
        <v>28.7</v>
      </c>
      <c r="R3831">
        <v>3</v>
      </c>
      <c r="S3831">
        <v>0.49</v>
      </c>
      <c r="T3831">
        <v>4</v>
      </c>
      <c r="U3831" t="s">
        <v>31</v>
      </c>
      <c r="V3831">
        <v>4</v>
      </c>
      <c r="W3831">
        <v>7</v>
      </c>
      <c r="X3831">
        <v>2668.89</v>
      </c>
      <c r="Y3831">
        <v>53</v>
      </c>
      <c r="Z3831">
        <v>3.9</v>
      </c>
      <c r="AA3831" t="s">
        <v>39</v>
      </c>
      <c r="AB3831">
        <v>41.5</v>
      </c>
      <c r="AC3831">
        <v>0.43680000000000002</v>
      </c>
      <c r="AD3831">
        <v>1</v>
      </c>
      <c r="AE3831" t="s">
        <v>55</v>
      </c>
    </row>
    <row r="3832" spans="1:31" x14ac:dyDescent="0.25">
      <c r="A3832">
        <v>3831</v>
      </c>
      <c r="B3832" t="str">
        <f t="shared" si="59"/>
        <v>60+</v>
      </c>
      <c r="D3832">
        <v>65</v>
      </c>
      <c r="F3832" t="s">
        <v>28</v>
      </c>
      <c r="G3832" t="s">
        <v>49</v>
      </c>
      <c r="H3832" t="s">
        <v>53</v>
      </c>
      <c r="I3832">
        <v>21</v>
      </c>
      <c r="J3832">
        <v>20</v>
      </c>
      <c r="K3832">
        <v>1</v>
      </c>
      <c r="L3832">
        <v>384.5</v>
      </c>
      <c r="M3832">
        <v>6940.77</v>
      </c>
      <c r="N3832">
        <v>0</v>
      </c>
      <c r="O3832">
        <v>939</v>
      </c>
      <c r="P3832">
        <v>1</v>
      </c>
      <c r="Q3832">
        <v>11.9</v>
      </c>
      <c r="R3832">
        <v>0</v>
      </c>
      <c r="S3832">
        <v>0.46</v>
      </c>
      <c r="T3832">
        <v>0</v>
      </c>
      <c r="U3832" t="s">
        <v>37</v>
      </c>
      <c r="V3832">
        <v>1</v>
      </c>
      <c r="W3832">
        <v>0</v>
      </c>
      <c r="X3832">
        <v>203.39</v>
      </c>
      <c r="Y3832">
        <v>52</v>
      </c>
      <c r="Z3832">
        <v>4</v>
      </c>
      <c r="AA3832" t="s">
        <v>39</v>
      </c>
      <c r="AB3832">
        <v>29.4</v>
      </c>
      <c r="AC3832">
        <v>0.35010000000000002</v>
      </c>
      <c r="AD3832">
        <v>0</v>
      </c>
      <c r="AE3832" t="s">
        <v>40</v>
      </c>
    </row>
    <row r="3833" spans="1:31" x14ac:dyDescent="0.25">
      <c r="A3833">
        <v>3832</v>
      </c>
      <c r="B3833" t="str">
        <f t="shared" si="59"/>
        <v>26-40</v>
      </c>
      <c r="D3833">
        <v>28</v>
      </c>
      <c r="F3833" t="s">
        <v>34</v>
      </c>
      <c r="G3833" t="s">
        <v>43</v>
      </c>
      <c r="H3833" t="s">
        <v>30</v>
      </c>
      <c r="I3833">
        <v>37</v>
      </c>
      <c r="J3833">
        <v>84</v>
      </c>
      <c r="K3833">
        <v>8</v>
      </c>
      <c r="L3833">
        <v>540.14</v>
      </c>
      <c r="M3833">
        <v>45969.58</v>
      </c>
      <c r="N3833">
        <v>0</v>
      </c>
      <c r="O3833">
        <v>4870</v>
      </c>
      <c r="P3833">
        <v>6</v>
      </c>
      <c r="Q3833">
        <v>13.9</v>
      </c>
      <c r="R3833">
        <v>0</v>
      </c>
      <c r="S3833">
        <v>0.19</v>
      </c>
      <c r="T3833">
        <v>5</v>
      </c>
      <c r="U3833" t="s">
        <v>42</v>
      </c>
      <c r="V3833">
        <v>4</v>
      </c>
      <c r="W3833">
        <v>4</v>
      </c>
      <c r="X3833">
        <v>0</v>
      </c>
      <c r="Y3833">
        <v>11</v>
      </c>
      <c r="Z3833">
        <v>4</v>
      </c>
      <c r="AA3833" t="s">
        <v>39</v>
      </c>
      <c r="AB3833">
        <v>29.8</v>
      </c>
      <c r="AC3833">
        <v>0.3528</v>
      </c>
      <c r="AD3833">
        <v>0</v>
      </c>
      <c r="AE3833" t="s">
        <v>40</v>
      </c>
    </row>
    <row r="3834" spans="1:31" x14ac:dyDescent="0.25">
      <c r="A3834">
        <v>3833</v>
      </c>
      <c r="B3834" t="str">
        <f t="shared" si="59"/>
        <v>41-60</v>
      </c>
      <c r="D3834">
        <v>60</v>
      </c>
      <c r="F3834" t="s">
        <v>28</v>
      </c>
      <c r="G3834" t="s">
        <v>43</v>
      </c>
      <c r="H3834" t="s">
        <v>36</v>
      </c>
      <c r="I3834">
        <v>59</v>
      </c>
      <c r="J3834">
        <v>57</v>
      </c>
      <c r="K3834">
        <v>5</v>
      </c>
      <c r="L3834">
        <v>679.79</v>
      </c>
      <c r="M3834">
        <v>38495.86</v>
      </c>
      <c r="N3834">
        <v>0</v>
      </c>
      <c r="O3834">
        <v>4321</v>
      </c>
      <c r="P3834">
        <v>2</v>
      </c>
      <c r="Q3834">
        <v>5</v>
      </c>
      <c r="R3834">
        <v>3</v>
      </c>
      <c r="S3834">
        <v>0.31</v>
      </c>
      <c r="T3834">
        <v>2</v>
      </c>
      <c r="U3834" t="s">
        <v>42</v>
      </c>
      <c r="V3834">
        <v>1</v>
      </c>
      <c r="W3834">
        <v>2</v>
      </c>
      <c r="X3834">
        <v>239.16</v>
      </c>
      <c r="Y3834">
        <v>20</v>
      </c>
      <c r="Z3834">
        <v>4.5</v>
      </c>
      <c r="AA3834" t="s">
        <v>39</v>
      </c>
      <c r="AB3834">
        <v>12.9</v>
      </c>
      <c r="AC3834">
        <v>0.24729999999999999</v>
      </c>
      <c r="AD3834">
        <v>0</v>
      </c>
      <c r="AE3834" t="s">
        <v>40</v>
      </c>
    </row>
    <row r="3835" spans="1:31" x14ac:dyDescent="0.25">
      <c r="A3835">
        <v>3834</v>
      </c>
      <c r="B3835" t="str">
        <f t="shared" si="59"/>
        <v>41-60</v>
      </c>
      <c r="D3835">
        <v>52</v>
      </c>
      <c r="F3835" t="s">
        <v>34</v>
      </c>
      <c r="G3835" t="s">
        <v>45</v>
      </c>
      <c r="H3835" t="s">
        <v>30</v>
      </c>
      <c r="I3835">
        <v>41</v>
      </c>
      <c r="J3835">
        <v>98</v>
      </c>
      <c r="K3835">
        <v>17</v>
      </c>
      <c r="L3835">
        <v>176.7</v>
      </c>
      <c r="M3835">
        <v>16683.849999999999</v>
      </c>
      <c r="N3835">
        <v>0</v>
      </c>
      <c r="O3835">
        <v>2090</v>
      </c>
      <c r="P3835">
        <v>3</v>
      </c>
      <c r="Q3835">
        <v>27</v>
      </c>
      <c r="R3835">
        <v>4</v>
      </c>
      <c r="S3835">
        <v>0.21</v>
      </c>
      <c r="T3835">
        <v>3</v>
      </c>
      <c r="U3835" t="s">
        <v>38</v>
      </c>
      <c r="V3835">
        <v>5</v>
      </c>
      <c r="W3835">
        <v>2</v>
      </c>
      <c r="X3835">
        <v>2277.4299999999998</v>
      </c>
      <c r="Y3835">
        <v>49</v>
      </c>
      <c r="Z3835">
        <v>3.7</v>
      </c>
      <c r="AA3835" t="s">
        <v>51</v>
      </c>
      <c r="AB3835">
        <v>42.5</v>
      </c>
      <c r="AC3835">
        <v>0.44390000000000002</v>
      </c>
      <c r="AD3835">
        <v>1</v>
      </c>
      <c r="AE3835" t="s">
        <v>52</v>
      </c>
    </row>
    <row r="3836" spans="1:31" x14ac:dyDescent="0.25">
      <c r="A3836">
        <v>3835</v>
      </c>
      <c r="B3836" t="str">
        <f t="shared" si="59"/>
        <v>18-25</v>
      </c>
      <c r="D3836">
        <v>25</v>
      </c>
      <c r="F3836" t="s">
        <v>28</v>
      </c>
      <c r="G3836" t="s">
        <v>35</v>
      </c>
      <c r="H3836" t="s">
        <v>44</v>
      </c>
      <c r="I3836">
        <v>44</v>
      </c>
      <c r="J3836">
        <v>56</v>
      </c>
      <c r="K3836">
        <v>4</v>
      </c>
      <c r="L3836">
        <v>355.81</v>
      </c>
      <c r="M3836">
        <v>20504.63</v>
      </c>
      <c r="N3836">
        <v>1</v>
      </c>
      <c r="O3836">
        <v>2276</v>
      </c>
      <c r="P3836">
        <v>4</v>
      </c>
      <c r="Q3836">
        <v>2</v>
      </c>
      <c r="R3836">
        <v>2</v>
      </c>
      <c r="S3836">
        <v>0.39</v>
      </c>
      <c r="T3836">
        <v>3</v>
      </c>
      <c r="U3836" t="s">
        <v>47</v>
      </c>
      <c r="V3836">
        <v>1</v>
      </c>
      <c r="W3836">
        <v>3</v>
      </c>
      <c r="X3836">
        <v>1313.6</v>
      </c>
      <c r="Y3836">
        <v>50</v>
      </c>
      <c r="Z3836">
        <v>3.9</v>
      </c>
      <c r="AA3836" t="s">
        <v>39</v>
      </c>
      <c r="AB3836">
        <v>36.6</v>
      </c>
      <c r="AC3836">
        <v>0.40089999999999998</v>
      </c>
      <c r="AD3836">
        <v>0</v>
      </c>
      <c r="AE3836" t="s">
        <v>40</v>
      </c>
    </row>
    <row r="3837" spans="1:31" x14ac:dyDescent="0.25">
      <c r="A3837">
        <v>3836</v>
      </c>
      <c r="B3837" t="str">
        <f t="shared" si="59"/>
        <v>41-60</v>
      </c>
      <c r="D3837">
        <v>56</v>
      </c>
      <c r="F3837" t="s">
        <v>28</v>
      </c>
      <c r="G3837" t="s">
        <v>43</v>
      </c>
      <c r="H3837" t="s">
        <v>30</v>
      </c>
      <c r="I3837">
        <v>43</v>
      </c>
      <c r="J3837">
        <v>56</v>
      </c>
      <c r="K3837">
        <v>11</v>
      </c>
      <c r="L3837">
        <v>413.11</v>
      </c>
      <c r="M3837">
        <v>22118.23</v>
      </c>
      <c r="N3837">
        <v>0</v>
      </c>
      <c r="O3837">
        <v>2564</v>
      </c>
      <c r="P3837">
        <v>1</v>
      </c>
      <c r="Q3837">
        <v>28</v>
      </c>
      <c r="R3837">
        <v>1</v>
      </c>
      <c r="S3837">
        <v>7.0000000000000007E-2</v>
      </c>
      <c r="T3837">
        <v>3</v>
      </c>
      <c r="U3837" t="s">
        <v>42</v>
      </c>
      <c r="V3837">
        <v>1</v>
      </c>
      <c r="W3837">
        <v>3</v>
      </c>
      <c r="X3837">
        <v>673.45</v>
      </c>
      <c r="Y3837">
        <v>22</v>
      </c>
      <c r="Z3837">
        <v>4.5</v>
      </c>
      <c r="AA3837" t="s">
        <v>48</v>
      </c>
      <c r="AB3837">
        <v>19</v>
      </c>
      <c r="AC3837">
        <v>0.28310000000000002</v>
      </c>
      <c r="AD3837">
        <v>0</v>
      </c>
      <c r="AE3837" t="s">
        <v>40</v>
      </c>
    </row>
    <row r="3838" spans="1:31" x14ac:dyDescent="0.25">
      <c r="A3838">
        <v>3837</v>
      </c>
      <c r="B3838" t="str">
        <f t="shared" si="59"/>
        <v>26-40</v>
      </c>
      <c r="D3838">
        <v>28</v>
      </c>
      <c r="F3838" t="s">
        <v>34</v>
      </c>
      <c r="G3838" t="s">
        <v>35</v>
      </c>
      <c r="H3838" t="s">
        <v>44</v>
      </c>
      <c r="I3838">
        <v>30</v>
      </c>
      <c r="J3838">
        <v>73</v>
      </c>
      <c r="K3838">
        <v>12</v>
      </c>
      <c r="L3838">
        <v>382.31</v>
      </c>
      <c r="M3838">
        <v>29772.87</v>
      </c>
      <c r="N3838">
        <v>1</v>
      </c>
      <c r="O3838">
        <v>3085</v>
      </c>
      <c r="P3838">
        <v>0</v>
      </c>
      <c r="Q3838">
        <v>0</v>
      </c>
      <c r="R3838">
        <v>3</v>
      </c>
      <c r="S3838">
        <v>0.45</v>
      </c>
      <c r="T3838">
        <v>3</v>
      </c>
      <c r="U3838" t="s">
        <v>46</v>
      </c>
      <c r="V3838">
        <v>0</v>
      </c>
      <c r="W3838">
        <v>0</v>
      </c>
      <c r="X3838">
        <v>0</v>
      </c>
      <c r="Y3838">
        <v>10</v>
      </c>
      <c r="Z3838">
        <v>2.8</v>
      </c>
      <c r="AA3838" t="s">
        <v>54</v>
      </c>
      <c r="AB3838">
        <v>21.5</v>
      </c>
      <c r="AC3838">
        <v>0.29859999999999998</v>
      </c>
      <c r="AD3838">
        <v>0</v>
      </c>
      <c r="AE3838" t="s">
        <v>40</v>
      </c>
    </row>
    <row r="3839" spans="1:31" x14ac:dyDescent="0.25">
      <c r="A3839">
        <v>3838</v>
      </c>
      <c r="B3839" t="str">
        <f t="shared" si="59"/>
        <v>41-60</v>
      </c>
      <c r="D3839">
        <v>49</v>
      </c>
      <c r="F3839" t="s">
        <v>34</v>
      </c>
      <c r="G3839" t="s">
        <v>45</v>
      </c>
      <c r="H3839" t="s">
        <v>30</v>
      </c>
      <c r="I3839">
        <v>7</v>
      </c>
      <c r="J3839">
        <v>10</v>
      </c>
      <c r="K3839">
        <v>2</v>
      </c>
      <c r="L3839">
        <v>457.26</v>
      </c>
      <c r="M3839">
        <v>4537.1899999999996</v>
      </c>
      <c r="N3839">
        <v>0</v>
      </c>
      <c r="O3839">
        <v>532</v>
      </c>
      <c r="P3839">
        <v>0</v>
      </c>
      <c r="Q3839">
        <v>3.2</v>
      </c>
      <c r="R3839">
        <v>0</v>
      </c>
      <c r="S3839">
        <v>0.19</v>
      </c>
      <c r="T3839">
        <v>1</v>
      </c>
      <c r="U3839" t="s">
        <v>47</v>
      </c>
      <c r="V3839">
        <v>0</v>
      </c>
      <c r="W3839">
        <v>0</v>
      </c>
      <c r="X3839">
        <v>0</v>
      </c>
      <c r="Y3839">
        <v>121</v>
      </c>
      <c r="Z3839">
        <v>2.5</v>
      </c>
      <c r="AA3839" t="s">
        <v>39</v>
      </c>
      <c r="AB3839">
        <v>52.4</v>
      </c>
      <c r="AC3839">
        <v>0.51770000000000005</v>
      </c>
      <c r="AD3839">
        <v>1</v>
      </c>
      <c r="AE3839" t="s">
        <v>59</v>
      </c>
    </row>
    <row r="3840" spans="1:31" x14ac:dyDescent="0.25">
      <c r="A3840">
        <v>3839</v>
      </c>
      <c r="B3840" t="str">
        <f t="shared" si="59"/>
        <v>60+</v>
      </c>
      <c r="D3840">
        <v>68</v>
      </c>
      <c r="F3840" t="s">
        <v>28</v>
      </c>
      <c r="G3840" t="s">
        <v>35</v>
      </c>
      <c r="H3840" t="s">
        <v>44</v>
      </c>
      <c r="I3840">
        <v>1</v>
      </c>
      <c r="J3840">
        <v>3</v>
      </c>
      <c r="K3840">
        <v>0</v>
      </c>
      <c r="L3840">
        <v>447.4</v>
      </c>
      <c r="M3840">
        <v>1326.42</v>
      </c>
      <c r="N3840">
        <v>0</v>
      </c>
      <c r="O3840">
        <v>570</v>
      </c>
      <c r="P3840">
        <v>0</v>
      </c>
      <c r="Q3840">
        <v>16.3</v>
      </c>
      <c r="R3840">
        <v>0</v>
      </c>
      <c r="S3840">
        <v>0.52</v>
      </c>
      <c r="T3840">
        <v>1</v>
      </c>
      <c r="U3840" t="s">
        <v>47</v>
      </c>
      <c r="V3840">
        <v>0</v>
      </c>
      <c r="W3840">
        <v>0</v>
      </c>
      <c r="X3840">
        <v>0</v>
      </c>
      <c r="Y3840">
        <v>17</v>
      </c>
      <c r="Z3840">
        <v>3.1</v>
      </c>
      <c r="AA3840" t="s">
        <v>39</v>
      </c>
      <c r="AB3840">
        <v>19.100000000000001</v>
      </c>
      <c r="AC3840">
        <v>0.28339999999999999</v>
      </c>
      <c r="AD3840">
        <v>0</v>
      </c>
      <c r="AE3840" t="s">
        <v>40</v>
      </c>
    </row>
    <row r="3841" spans="1:31" x14ac:dyDescent="0.25">
      <c r="A3841">
        <v>3840</v>
      </c>
      <c r="B3841" t="str">
        <f t="shared" si="59"/>
        <v>60+</v>
      </c>
      <c r="D3841">
        <v>68</v>
      </c>
      <c r="F3841" t="s">
        <v>34</v>
      </c>
      <c r="G3841" t="s">
        <v>45</v>
      </c>
      <c r="H3841" t="s">
        <v>41</v>
      </c>
      <c r="I3841">
        <v>28</v>
      </c>
      <c r="J3841">
        <v>67</v>
      </c>
      <c r="K3841">
        <v>13</v>
      </c>
      <c r="L3841">
        <v>303.42</v>
      </c>
      <c r="M3841">
        <v>19277.05</v>
      </c>
      <c r="N3841">
        <v>0</v>
      </c>
      <c r="O3841">
        <v>2608</v>
      </c>
      <c r="P3841">
        <v>1</v>
      </c>
      <c r="Q3841">
        <v>20.100000000000001</v>
      </c>
      <c r="R3841">
        <v>2</v>
      </c>
      <c r="S3841">
        <v>0.34</v>
      </c>
      <c r="T3841">
        <v>5</v>
      </c>
      <c r="U3841" t="s">
        <v>38</v>
      </c>
      <c r="V3841">
        <v>1</v>
      </c>
      <c r="W3841">
        <v>1</v>
      </c>
      <c r="X3841">
        <v>437.38</v>
      </c>
      <c r="Y3841">
        <v>81</v>
      </c>
      <c r="Z3841">
        <v>3.1</v>
      </c>
      <c r="AA3841" t="s">
        <v>39</v>
      </c>
      <c r="AB3841">
        <v>49.6</v>
      </c>
      <c r="AC3841">
        <v>0.49680000000000002</v>
      </c>
      <c r="AD3841">
        <v>1</v>
      </c>
      <c r="AE3841" t="s">
        <v>50</v>
      </c>
    </row>
    <row r="3842" spans="1:31" x14ac:dyDescent="0.25">
      <c r="A3842">
        <v>3841</v>
      </c>
      <c r="B3842" t="str">
        <f t="shared" si="59"/>
        <v>60+</v>
      </c>
      <c r="D3842">
        <v>64</v>
      </c>
      <c r="F3842" t="s">
        <v>28</v>
      </c>
      <c r="G3842" t="s">
        <v>43</v>
      </c>
      <c r="H3842" t="s">
        <v>30</v>
      </c>
      <c r="I3842">
        <v>35</v>
      </c>
      <c r="J3842">
        <v>60</v>
      </c>
      <c r="K3842">
        <v>5</v>
      </c>
      <c r="L3842">
        <v>518.65</v>
      </c>
      <c r="M3842">
        <v>31904.48</v>
      </c>
      <c r="N3842">
        <v>0</v>
      </c>
      <c r="O3842">
        <v>3464</v>
      </c>
      <c r="P3842">
        <v>2</v>
      </c>
      <c r="Q3842">
        <v>0</v>
      </c>
      <c r="R3842">
        <v>2</v>
      </c>
      <c r="S3842">
        <v>0.18</v>
      </c>
      <c r="T3842">
        <v>3</v>
      </c>
      <c r="U3842" t="s">
        <v>38</v>
      </c>
      <c r="V3842">
        <v>3</v>
      </c>
      <c r="W3842">
        <v>1</v>
      </c>
      <c r="X3842">
        <v>797.16</v>
      </c>
      <c r="Y3842">
        <v>48</v>
      </c>
      <c r="Z3842">
        <v>3.2</v>
      </c>
      <c r="AA3842" t="s">
        <v>39</v>
      </c>
      <c r="AB3842">
        <v>31.3</v>
      </c>
      <c r="AC3842">
        <v>0.3634</v>
      </c>
      <c r="AD3842">
        <v>0</v>
      </c>
      <c r="AE3842" t="s">
        <v>40</v>
      </c>
    </row>
    <row r="3843" spans="1:31" x14ac:dyDescent="0.25">
      <c r="A3843">
        <v>3842</v>
      </c>
      <c r="B3843" t="str">
        <f t="shared" ref="B3843:B3906" si="60">IF(D3843&lt;=25, "18-25", IF(D3843&lt;=40, "26-40", IF(D3843&lt;=60, "41-60", "60+")))</f>
        <v>41-60</v>
      </c>
      <c r="D3843">
        <v>44</v>
      </c>
      <c r="F3843" t="s">
        <v>28</v>
      </c>
      <c r="G3843" t="s">
        <v>29</v>
      </c>
      <c r="H3843" t="s">
        <v>30</v>
      </c>
      <c r="I3843">
        <v>48</v>
      </c>
      <c r="J3843">
        <v>69</v>
      </c>
      <c r="K3843">
        <v>2</v>
      </c>
      <c r="L3843">
        <v>435.41</v>
      </c>
      <c r="M3843">
        <v>29499.21</v>
      </c>
      <c r="N3843">
        <v>0</v>
      </c>
      <c r="O3843">
        <v>2798</v>
      </c>
      <c r="P3843">
        <v>1</v>
      </c>
      <c r="Q3843">
        <v>11.7</v>
      </c>
      <c r="R3843">
        <v>1</v>
      </c>
      <c r="S3843">
        <v>0.56999999999999995</v>
      </c>
      <c r="T3843">
        <v>3</v>
      </c>
      <c r="U3843" t="s">
        <v>42</v>
      </c>
      <c r="V3843">
        <v>3</v>
      </c>
      <c r="W3843">
        <v>4</v>
      </c>
      <c r="X3843">
        <v>1470.91</v>
      </c>
      <c r="Y3843">
        <v>118</v>
      </c>
      <c r="Z3843">
        <v>2</v>
      </c>
      <c r="AA3843" t="s">
        <v>51</v>
      </c>
      <c r="AB3843">
        <v>55.2</v>
      </c>
      <c r="AC3843">
        <v>0.53879999999999995</v>
      </c>
      <c r="AD3843">
        <v>1</v>
      </c>
      <c r="AE3843" t="s">
        <v>33</v>
      </c>
    </row>
    <row r="3844" spans="1:31" x14ac:dyDescent="0.25">
      <c r="A3844">
        <v>3843</v>
      </c>
      <c r="B3844" t="str">
        <f t="shared" si="60"/>
        <v>41-60</v>
      </c>
      <c r="D3844">
        <v>47</v>
      </c>
      <c r="F3844" t="s">
        <v>28</v>
      </c>
      <c r="G3844" t="s">
        <v>29</v>
      </c>
      <c r="H3844" t="s">
        <v>36</v>
      </c>
      <c r="I3844">
        <v>1</v>
      </c>
      <c r="J3844">
        <v>3</v>
      </c>
      <c r="K3844">
        <v>0</v>
      </c>
      <c r="L3844">
        <v>600.02</v>
      </c>
      <c r="M3844">
        <v>1666.74</v>
      </c>
      <c r="N3844">
        <v>0</v>
      </c>
      <c r="O3844">
        <v>579</v>
      </c>
      <c r="P3844">
        <v>0</v>
      </c>
      <c r="Q3844">
        <v>15.7</v>
      </c>
      <c r="R3844">
        <v>0</v>
      </c>
      <c r="S3844">
        <v>0.77</v>
      </c>
      <c r="T3844">
        <v>0</v>
      </c>
      <c r="U3844" t="s">
        <v>37</v>
      </c>
      <c r="V3844">
        <v>0</v>
      </c>
      <c r="W3844">
        <v>0</v>
      </c>
      <c r="X3844">
        <v>0</v>
      </c>
      <c r="Y3844">
        <v>38</v>
      </c>
      <c r="Z3844">
        <v>2.7</v>
      </c>
      <c r="AA3844" t="s">
        <v>32</v>
      </c>
      <c r="AB3844">
        <v>27.2</v>
      </c>
      <c r="AC3844">
        <v>0.33510000000000001</v>
      </c>
      <c r="AD3844">
        <v>0</v>
      </c>
      <c r="AE3844" t="s">
        <v>40</v>
      </c>
    </row>
    <row r="3845" spans="1:31" x14ac:dyDescent="0.25">
      <c r="A3845">
        <v>3844</v>
      </c>
      <c r="B3845" t="str">
        <f t="shared" si="60"/>
        <v>26-40</v>
      </c>
      <c r="D3845">
        <v>33</v>
      </c>
      <c r="F3845" t="s">
        <v>34</v>
      </c>
      <c r="G3845" t="s">
        <v>35</v>
      </c>
      <c r="H3845" t="s">
        <v>30</v>
      </c>
      <c r="I3845">
        <v>24</v>
      </c>
      <c r="J3845">
        <v>59</v>
      </c>
      <c r="K3845">
        <v>10</v>
      </c>
      <c r="L3845">
        <v>578.1</v>
      </c>
      <c r="M3845">
        <v>36724.76</v>
      </c>
      <c r="N3845">
        <v>0</v>
      </c>
      <c r="O3845">
        <v>3820</v>
      </c>
      <c r="P3845">
        <v>2</v>
      </c>
      <c r="Q3845">
        <v>17.899999999999999</v>
      </c>
      <c r="R3845">
        <v>3</v>
      </c>
      <c r="S3845">
        <v>0.55000000000000004</v>
      </c>
      <c r="T3845">
        <v>4</v>
      </c>
      <c r="U3845" t="s">
        <v>47</v>
      </c>
      <c r="V3845">
        <v>0</v>
      </c>
      <c r="W3845">
        <v>0</v>
      </c>
      <c r="X3845">
        <v>0</v>
      </c>
      <c r="Y3845">
        <v>30</v>
      </c>
      <c r="Z3845">
        <v>2.4</v>
      </c>
      <c r="AA3845" t="s">
        <v>51</v>
      </c>
      <c r="AB3845">
        <v>27.2</v>
      </c>
      <c r="AC3845">
        <v>0.33539999999999998</v>
      </c>
      <c r="AD3845">
        <v>0</v>
      </c>
      <c r="AE3845" t="s">
        <v>40</v>
      </c>
    </row>
    <row r="3846" spans="1:31" x14ac:dyDescent="0.25">
      <c r="A3846">
        <v>3845</v>
      </c>
      <c r="B3846" t="str">
        <f t="shared" si="60"/>
        <v>60+</v>
      </c>
      <c r="D3846">
        <v>66</v>
      </c>
      <c r="F3846" t="s">
        <v>34</v>
      </c>
      <c r="G3846" t="s">
        <v>29</v>
      </c>
      <c r="H3846" t="s">
        <v>41</v>
      </c>
      <c r="I3846">
        <v>21</v>
      </c>
      <c r="J3846">
        <v>65</v>
      </c>
      <c r="K3846">
        <v>10</v>
      </c>
      <c r="L3846">
        <v>424.48</v>
      </c>
      <c r="M3846">
        <v>29854.06</v>
      </c>
      <c r="N3846">
        <v>0</v>
      </c>
      <c r="O3846">
        <v>3333</v>
      </c>
      <c r="P3846">
        <v>3</v>
      </c>
      <c r="Q3846">
        <v>20.3</v>
      </c>
      <c r="R3846">
        <v>1</v>
      </c>
      <c r="S3846">
        <v>0.1</v>
      </c>
      <c r="T3846">
        <v>2</v>
      </c>
      <c r="U3846" t="s">
        <v>31</v>
      </c>
      <c r="V3846">
        <v>3</v>
      </c>
      <c r="W3846">
        <v>0</v>
      </c>
      <c r="X3846">
        <v>350.86</v>
      </c>
      <c r="Y3846">
        <v>15</v>
      </c>
      <c r="Z3846">
        <v>5</v>
      </c>
      <c r="AA3846" t="s">
        <v>39</v>
      </c>
      <c r="AB3846">
        <v>21.4</v>
      </c>
      <c r="AC3846">
        <v>0.29749999999999999</v>
      </c>
      <c r="AD3846">
        <v>0</v>
      </c>
      <c r="AE3846" t="s">
        <v>40</v>
      </c>
    </row>
    <row r="3847" spans="1:31" x14ac:dyDescent="0.25">
      <c r="A3847">
        <v>3846</v>
      </c>
      <c r="B3847" t="str">
        <f t="shared" si="60"/>
        <v>41-60</v>
      </c>
      <c r="D3847">
        <v>43</v>
      </c>
      <c r="F3847" t="s">
        <v>34</v>
      </c>
      <c r="G3847" t="s">
        <v>29</v>
      </c>
      <c r="H3847" t="s">
        <v>36</v>
      </c>
      <c r="I3847">
        <v>44</v>
      </c>
      <c r="J3847">
        <v>18</v>
      </c>
      <c r="K3847">
        <v>3</v>
      </c>
      <c r="L3847">
        <v>513.66999999999996</v>
      </c>
      <c r="M3847">
        <v>8563.8799999999992</v>
      </c>
      <c r="N3847">
        <v>0</v>
      </c>
      <c r="O3847">
        <v>1450</v>
      </c>
      <c r="P3847">
        <v>0</v>
      </c>
      <c r="Q3847">
        <v>0</v>
      </c>
      <c r="R3847">
        <v>1</v>
      </c>
      <c r="S3847">
        <v>0.12</v>
      </c>
      <c r="T3847">
        <v>1</v>
      </c>
      <c r="U3847" t="s">
        <v>42</v>
      </c>
      <c r="V3847">
        <v>1</v>
      </c>
      <c r="W3847">
        <v>0</v>
      </c>
      <c r="X3847">
        <v>267.33</v>
      </c>
      <c r="Y3847">
        <v>184</v>
      </c>
      <c r="Z3847">
        <v>3.6</v>
      </c>
      <c r="AA3847" t="s">
        <v>51</v>
      </c>
      <c r="AB3847">
        <v>64.900000000000006</v>
      </c>
      <c r="AC3847">
        <v>0.61009999999999998</v>
      </c>
      <c r="AD3847">
        <v>1</v>
      </c>
      <c r="AE3847" t="s">
        <v>58</v>
      </c>
    </row>
    <row r="3848" spans="1:31" x14ac:dyDescent="0.25">
      <c r="A3848">
        <v>3847</v>
      </c>
      <c r="B3848" t="str">
        <f t="shared" si="60"/>
        <v>41-60</v>
      </c>
      <c r="D3848">
        <v>58</v>
      </c>
      <c r="F3848" t="s">
        <v>34</v>
      </c>
      <c r="G3848" t="s">
        <v>49</v>
      </c>
      <c r="H3848" t="s">
        <v>44</v>
      </c>
      <c r="I3848">
        <v>34</v>
      </c>
      <c r="J3848">
        <v>53</v>
      </c>
      <c r="K3848">
        <v>10</v>
      </c>
      <c r="L3848">
        <v>174.56</v>
      </c>
      <c r="M3848">
        <v>9182.6</v>
      </c>
      <c r="N3848">
        <v>0</v>
      </c>
      <c r="O3848">
        <v>998</v>
      </c>
      <c r="P3848">
        <v>2</v>
      </c>
      <c r="Q3848">
        <v>28.9</v>
      </c>
      <c r="R3848">
        <v>3</v>
      </c>
      <c r="S3848">
        <v>0.33</v>
      </c>
      <c r="T3848">
        <v>2</v>
      </c>
      <c r="U3848" t="s">
        <v>47</v>
      </c>
      <c r="V3848">
        <v>1</v>
      </c>
      <c r="W3848">
        <v>1</v>
      </c>
      <c r="X3848">
        <v>0</v>
      </c>
      <c r="Y3848">
        <v>74</v>
      </c>
      <c r="Z3848">
        <v>3.2</v>
      </c>
      <c r="AA3848" t="s">
        <v>51</v>
      </c>
      <c r="AB3848">
        <v>39.700000000000003</v>
      </c>
      <c r="AC3848">
        <v>0.42299999999999999</v>
      </c>
      <c r="AD3848">
        <v>1</v>
      </c>
      <c r="AE3848" t="s">
        <v>58</v>
      </c>
    </row>
    <row r="3849" spans="1:31" x14ac:dyDescent="0.25">
      <c r="A3849">
        <v>3848</v>
      </c>
      <c r="B3849" t="str">
        <f t="shared" si="60"/>
        <v>26-40</v>
      </c>
      <c r="D3849">
        <v>37</v>
      </c>
      <c r="F3849" t="s">
        <v>34</v>
      </c>
      <c r="G3849" t="s">
        <v>49</v>
      </c>
      <c r="H3849" t="s">
        <v>30</v>
      </c>
      <c r="I3849">
        <v>22</v>
      </c>
      <c r="J3849">
        <v>32</v>
      </c>
      <c r="K3849">
        <v>6</v>
      </c>
      <c r="L3849">
        <v>194.66</v>
      </c>
      <c r="M3849">
        <v>5868.29</v>
      </c>
      <c r="N3849">
        <v>0</v>
      </c>
      <c r="O3849">
        <v>647</v>
      </c>
      <c r="P3849">
        <v>2</v>
      </c>
      <c r="Q3849">
        <v>0</v>
      </c>
      <c r="R3849">
        <v>1</v>
      </c>
      <c r="S3849">
        <v>0.8</v>
      </c>
      <c r="T3849">
        <v>2</v>
      </c>
      <c r="U3849" t="s">
        <v>46</v>
      </c>
      <c r="V3849">
        <v>2</v>
      </c>
      <c r="W3849">
        <v>2</v>
      </c>
      <c r="X3849">
        <v>820.73</v>
      </c>
      <c r="Y3849">
        <v>70</v>
      </c>
      <c r="Z3849">
        <v>4.5999999999999996</v>
      </c>
      <c r="AA3849" t="s">
        <v>39</v>
      </c>
      <c r="AB3849">
        <v>38.4</v>
      </c>
      <c r="AC3849">
        <v>0.41360000000000002</v>
      </c>
      <c r="AD3849">
        <v>1</v>
      </c>
      <c r="AE3849" t="s">
        <v>50</v>
      </c>
    </row>
    <row r="3850" spans="1:31" x14ac:dyDescent="0.25">
      <c r="A3850">
        <v>3849</v>
      </c>
      <c r="B3850" t="str">
        <f t="shared" si="60"/>
        <v>41-60</v>
      </c>
      <c r="D3850">
        <v>57</v>
      </c>
      <c r="F3850" t="s">
        <v>34</v>
      </c>
      <c r="G3850" t="s">
        <v>49</v>
      </c>
      <c r="H3850" t="s">
        <v>41</v>
      </c>
      <c r="I3850">
        <v>44</v>
      </c>
      <c r="J3850">
        <v>97</v>
      </c>
      <c r="K3850">
        <v>16</v>
      </c>
      <c r="L3850">
        <v>580.98</v>
      </c>
      <c r="M3850">
        <v>58811.86</v>
      </c>
      <c r="N3850">
        <v>0</v>
      </c>
      <c r="O3850">
        <v>5746</v>
      </c>
      <c r="P3850">
        <v>0</v>
      </c>
      <c r="Q3850">
        <v>14.2</v>
      </c>
      <c r="R3850">
        <v>2</v>
      </c>
      <c r="S3850">
        <v>0.24</v>
      </c>
      <c r="T3850">
        <v>4</v>
      </c>
      <c r="U3850" t="s">
        <v>38</v>
      </c>
      <c r="V3850">
        <v>3</v>
      </c>
      <c r="W3850">
        <v>8</v>
      </c>
      <c r="X3850">
        <v>2847.55</v>
      </c>
      <c r="Y3850">
        <v>13</v>
      </c>
      <c r="Z3850">
        <v>3.2</v>
      </c>
      <c r="AA3850" t="s">
        <v>51</v>
      </c>
      <c r="AB3850">
        <v>24.1</v>
      </c>
      <c r="AC3850">
        <v>0.31509999999999999</v>
      </c>
      <c r="AD3850">
        <v>0</v>
      </c>
      <c r="AE3850" t="s">
        <v>40</v>
      </c>
    </row>
    <row r="3851" spans="1:31" x14ac:dyDescent="0.25">
      <c r="A3851">
        <v>3850</v>
      </c>
      <c r="B3851" t="str">
        <f t="shared" si="60"/>
        <v>26-40</v>
      </c>
      <c r="D3851">
        <v>29</v>
      </c>
      <c r="F3851" t="s">
        <v>34</v>
      </c>
      <c r="G3851" t="s">
        <v>35</v>
      </c>
      <c r="H3851" t="s">
        <v>41</v>
      </c>
      <c r="I3851">
        <v>49</v>
      </c>
      <c r="J3851">
        <v>51</v>
      </c>
      <c r="K3851">
        <v>8</v>
      </c>
      <c r="L3851">
        <v>433.48</v>
      </c>
      <c r="M3851">
        <v>23963.43</v>
      </c>
      <c r="N3851">
        <v>0</v>
      </c>
      <c r="O3851">
        <v>2546</v>
      </c>
      <c r="P3851">
        <v>1</v>
      </c>
      <c r="Q3851">
        <v>20.7</v>
      </c>
      <c r="R3851">
        <v>3</v>
      </c>
      <c r="S3851">
        <v>0.56999999999999995</v>
      </c>
      <c r="T3851">
        <v>3</v>
      </c>
      <c r="U3851" t="s">
        <v>31</v>
      </c>
      <c r="V3851">
        <v>2</v>
      </c>
      <c r="W3851">
        <v>0</v>
      </c>
      <c r="X3851">
        <v>543.07000000000005</v>
      </c>
      <c r="Y3851">
        <v>81</v>
      </c>
      <c r="Z3851">
        <v>3.7</v>
      </c>
      <c r="AA3851" t="s">
        <v>51</v>
      </c>
      <c r="AB3851">
        <v>41</v>
      </c>
      <c r="AC3851">
        <v>0.433</v>
      </c>
      <c r="AD3851">
        <v>1</v>
      </c>
      <c r="AE3851" t="s">
        <v>58</v>
      </c>
    </row>
    <row r="3852" spans="1:31" x14ac:dyDescent="0.25">
      <c r="A3852">
        <v>3851</v>
      </c>
      <c r="B3852" t="str">
        <f t="shared" si="60"/>
        <v>41-60</v>
      </c>
      <c r="D3852">
        <v>56</v>
      </c>
      <c r="F3852" t="s">
        <v>28</v>
      </c>
      <c r="G3852" t="s">
        <v>29</v>
      </c>
      <c r="H3852" t="s">
        <v>30</v>
      </c>
      <c r="I3852">
        <v>38</v>
      </c>
      <c r="J3852">
        <v>44</v>
      </c>
      <c r="K3852">
        <v>4</v>
      </c>
      <c r="L3852">
        <v>602.32000000000005</v>
      </c>
      <c r="M3852">
        <v>24953.83</v>
      </c>
      <c r="N3852">
        <v>0</v>
      </c>
      <c r="O3852">
        <v>2467</v>
      </c>
      <c r="P3852">
        <v>2</v>
      </c>
      <c r="Q3852">
        <v>23.4</v>
      </c>
      <c r="R3852">
        <v>2</v>
      </c>
      <c r="S3852">
        <v>0.67</v>
      </c>
      <c r="T3852">
        <v>4</v>
      </c>
      <c r="U3852" t="s">
        <v>47</v>
      </c>
      <c r="V3852">
        <v>1</v>
      </c>
      <c r="W3852">
        <v>1</v>
      </c>
      <c r="X3852">
        <v>327.63</v>
      </c>
      <c r="Y3852">
        <v>52</v>
      </c>
      <c r="Z3852">
        <v>3.1</v>
      </c>
      <c r="AA3852" t="s">
        <v>39</v>
      </c>
      <c r="AB3852">
        <v>33.299999999999997</v>
      </c>
      <c r="AC3852">
        <v>0.37759999999999999</v>
      </c>
      <c r="AD3852">
        <v>0</v>
      </c>
      <c r="AE3852" t="s">
        <v>40</v>
      </c>
    </row>
    <row r="3853" spans="1:31" x14ac:dyDescent="0.25">
      <c r="A3853">
        <v>3852</v>
      </c>
      <c r="B3853" t="str">
        <f t="shared" si="60"/>
        <v>18-25</v>
      </c>
      <c r="D3853">
        <v>20</v>
      </c>
      <c r="F3853" t="s">
        <v>28</v>
      </c>
      <c r="G3853" t="s">
        <v>45</v>
      </c>
      <c r="H3853" t="s">
        <v>36</v>
      </c>
      <c r="I3853">
        <v>51</v>
      </c>
      <c r="J3853">
        <v>93</v>
      </c>
      <c r="K3853">
        <v>10</v>
      </c>
      <c r="L3853">
        <v>581.66</v>
      </c>
      <c r="M3853">
        <v>53048.29</v>
      </c>
      <c r="N3853">
        <v>0</v>
      </c>
      <c r="O3853">
        <v>6248</v>
      </c>
      <c r="P3853">
        <v>3</v>
      </c>
      <c r="Q3853">
        <v>25.2</v>
      </c>
      <c r="R3853">
        <v>1</v>
      </c>
      <c r="S3853">
        <v>0.53</v>
      </c>
      <c r="T3853">
        <v>3</v>
      </c>
      <c r="U3853" t="s">
        <v>38</v>
      </c>
      <c r="V3853">
        <v>3</v>
      </c>
      <c r="W3853">
        <v>7</v>
      </c>
      <c r="X3853">
        <v>2083.12</v>
      </c>
      <c r="Y3853">
        <v>67</v>
      </c>
      <c r="Z3853">
        <v>3.7</v>
      </c>
      <c r="AA3853" t="s">
        <v>48</v>
      </c>
      <c r="AB3853">
        <v>40.799999999999997</v>
      </c>
      <c r="AC3853">
        <v>0.43149999999999999</v>
      </c>
      <c r="AD3853">
        <v>1</v>
      </c>
      <c r="AE3853" t="s">
        <v>52</v>
      </c>
    </row>
    <row r="3854" spans="1:31" x14ac:dyDescent="0.25">
      <c r="A3854">
        <v>3853</v>
      </c>
      <c r="B3854" t="str">
        <f t="shared" si="60"/>
        <v>18-25</v>
      </c>
      <c r="D3854">
        <v>23</v>
      </c>
      <c r="F3854" t="s">
        <v>28</v>
      </c>
      <c r="G3854" t="s">
        <v>43</v>
      </c>
      <c r="H3854" t="s">
        <v>41</v>
      </c>
      <c r="I3854">
        <v>32</v>
      </c>
      <c r="J3854">
        <v>10</v>
      </c>
      <c r="K3854">
        <v>1</v>
      </c>
      <c r="L3854">
        <v>265.81</v>
      </c>
      <c r="M3854">
        <v>2861.15</v>
      </c>
      <c r="N3854">
        <v>0</v>
      </c>
      <c r="O3854">
        <v>358</v>
      </c>
      <c r="P3854">
        <v>1</v>
      </c>
      <c r="Q3854">
        <v>22.1</v>
      </c>
      <c r="R3854">
        <v>0</v>
      </c>
      <c r="S3854">
        <v>0.45</v>
      </c>
      <c r="T3854">
        <v>2</v>
      </c>
      <c r="U3854" t="s">
        <v>42</v>
      </c>
      <c r="V3854">
        <v>0</v>
      </c>
      <c r="W3854">
        <v>1</v>
      </c>
      <c r="X3854">
        <v>218.23</v>
      </c>
      <c r="Y3854">
        <v>18</v>
      </c>
      <c r="Z3854">
        <v>4.5999999999999996</v>
      </c>
      <c r="AA3854" t="s">
        <v>48</v>
      </c>
      <c r="AB3854">
        <v>14.1</v>
      </c>
      <c r="AC3854">
        <v>0.25390000000000001</v>
      </c>
      <c r="AD3854">
        <v>0</v>
      </c>
      <c r="AE3854" t="s">
        <v>40</v>
      </c>
    </row>
    <row r="3855" spans="1:31" x14ac:dyDescent="0.25">
      <c r="A3855">
        <v>3854</v>
      </c>
      <c r="B3855" t="str">
        <f t="shared" si="60"/>
        <v>26-40</v>
      </c>
      <c r="D3855">
        <v>36</v>
      </c>
      <c r="F3855" t="s">
        <v>34</v>
      </c>
      <c r="G3855" t="s">
        <v>43</v>
      </c>
      <c r="H3855" t="s">
        <v>53</v>
      </c>
      <c r="I3855">
        <v>50</v>
      </c>
      <c r="J3855">
        <v>10</v>
      </c>
      <c r="K3855">
        <v>1</v>
      </c>
      <c r="L3855">
        <v>528.37</v>
      </c>
      <c r="M3855">
        <v>5759.28</v>
      </c>
      <c r="N3855">
        <v>0</v>
      </c>
      <c r="O3855">
        <v>533</v>
      </c>
      <c r="P3855">
        <v>0</v>
      </c>
      <c r="Q3855">
        <v>22.9</v>
      </c>
      <c r="R3855">
        <v>0</v>
      </c>
      <c r="S3855">
        <v>0.36</v>
      </c>
      <c r="T3855">
        <v>1</v>
      </c>
      <c r="U3855" t="s">
        <v>38</v>
      </c>
      <c r="V3855">
        <v>0</v>
      </c>
      <c r="W3855">
        <v>0</v>
      </c>
      <c r="X3855">
        <v>0</v>
      </c>
      <c r="Y3855">
        <v>54</v>
      </c>
      <c r="Z3855">
        <v>3.3</v>
      </c>
      <c r="AA3855" t="s">
        <v>51</v>
      </c>
      <c r="AB3855">
        <v>21.9</v>
      </c>
      <c r="AC3855">
        <v>0.30080000000000001</v>
      </c>
      <c r="AD3855">
        <v>0</v>
      </c>
      <c r="AE3855" t="s">
        <v>40</v>
      </c>
    </row>
    <row r="3856" spans="1:31" x14ac:dyDescent="0.25">
      <c r="A3856">
        <v>3855</v>
      </c>
      <c r="B3856" t="str">
        <f t="shared" si="60"/>
        <v>41-60</v>
      </c>
      <c r="D3856">
        <v>43</v>
      </c>
      <c r="F3856" t="s">
        <v>34</v>
      </c>
      <c r="G3856" t="s">
        <v>43</v>
      </c>
      <c r="H3856" t="s">
        <v>30</v>
      </c>
      <c r="I3856">
        <v>44</v>
      </c>
      <c r="J3856">
        <v>75</v>
      </c>
      <c r="K3856">
        <v>12</v>
      </c>
      <c r="L3856">
        <v>355.87</v>
      </c>
      <c r="M3856">
        <v>29140.44</v>
      </c>
      <c r="N3856">
        <v>0</v>
      </c>
      <c r="O3856">
        <v>2904</v>
      </c>
      <c r="P3856">
        <v>4</v>
      </c>
      <c r="Q3856">
        <v>13</v>
      </c>
      <c r="R3856">
        <v>2</v>
      </c>
      <c r="S3856">
        <v>0.25</v>
      </c>
      <c r="T3856">
        <v>2</v>
      </c>
      <c r="U3856" t="s">
        <v>47</v>
      </c>
      <c r="V3856">
        <v>4</v>
      </c>
      <c r="W3856">
        <v>5</v>
      </c>
      <c r="X3856">
        <v>2189.84</v>
      </c>
      <c r="Y3856">
        <v>44</v>
      </c>
      <c r="Z3856">
        <v>4.8</v>
      </c>
      <c r="AA3856" t="s">
        <v>39</v>
      </c>
      <c r="AB3856">
        <v>29.6</v>
      </c>
      <c r="AC3856">
        <v>0.35170000000000001</v>
      </c>
      <c r="AD3856">
        <v>0</v>
      </c>
      <c r="AE3856" t="s">
        <v>40</v>
      </c>
    </row>
    <row r="3857" spans="1:31" x14ac:dyDescent="0.25">
      <c r="A3857">
        <v>3856</v>
      </c>
      <c r="B3857" t="str">
        <f t="shared" si="60"/>
        <v>41-60</v>
      </c>
      <c r="D3857">
        <v>55</v>
      </c>
      <c r="F3857" t="s">
        <v>28</v>
      </c>
      <c r="G3857" t="s">
        <v>45</v>
      </c>
      <c r="H3857" t="s">
        <v>41</v>
      </c>
      <c r="I3857">
        <v>39</v>
      </c>
      <c r="J3857">
        <v>153</v>
      </c>
      <c r="K3857">
        <v>20</v>
      </c>
      <c r="L3857">
        <v>413.54</v>
      </c>
      <c r="M3857">
        <v>66475.14</v>
      </c>
      <c r="N3857">
        <v>0</v>
      </c>
      <c r="O3857">
        <v>6312</v>
      </c>
      <c r="P3857">
        <v>6</v>
      </c>
      <c r="Q3857">
        <v>13.7</v>
      </c>
      <c r="R3857">
        <v>7</v>
      </c>
      <c r="S3857">
        <v>0.63</v>
      </c>
      <c r="T3857">
        <v>7</v>
      </c>
      <c r="U3857" t="s">
        <v>42</v>
      </c>
      <c r="V3857">
        <v>4</v>
      </c>
      <c r="W3857">
        <v>7</v>
      </c>
      <c r="X3857">
        <v>242.92</v>
      </c>
      <c r="Y3857">
        <v>35</v>
      </c>
      <c r="Z3857">
        <v>4.5</v>
      </c>
      <c r="AA3857" t="s">
        <v>39</v>
      </c>
      <c r="AB3857">
        <v>53.7</v>
      </c>
      <c r="AC3857">
        <v>0.52759999999999996</v>
      </c>
      <c r="AD3857">
        <v>1</v>
      </c>
      <c r="AE3857" t="s">
        <v>50</v>
      </c>
    </row>
    <row r="3858" spans="1:31" x14ac:dyDescent="0.25">
      <c r="A3858">
        <v>3857</v>
      </c>
      <c r="B3858" t="str">
        <f t="shared" si="60"/>
        <v>26-40</v>
      </c>
      <c r="D3858">
        <v>37</v>
      </c>
      <c r="F3858" t="s">
        <v>34</v>
      </c>
      <c r="G3858" t="s">
        <v>45</v>
      </c>
      <c r="H3858" t="s">
        <v>30</v>
      </c>
      <c r="I3858">
        <v>29</v>
      </c>
      <c r="J3858">
        <v>55</v>
      </c>
      <c r="K3858">
        <v>3</v>
      </c>
      <c r="L3858">
        <v>296.94</v>
      </c>
      <c r="M3858">
        <v>16398.89</v>
      </c>
      <c r="N3858">
        <v>0</v>
      </c>
      <c r="O3858">
        <v>1870</v>
      </c>
      <c r="P3858">
        <v>4</v>
      </c>
      <c r="Q3858">
        <v>26.6</v>
      </c>
      <c r="R3858">
        <v>2</v>
      </c>
      <c r="S3858">
        <v>0.51</v>
      </c>
      <c r="T3858">
        <v>1</v>
      </c>
      <c r="U3858" t="s">
        <v>47</v>
      </c>
      <c r="V3858">
        <v>3</v>
      </c>
      <c r="W3858">
        <v>2</v>
      </c>
      <c r="X3858">
        <v>861.84</v>
      </c>
      <c r="Y3858">
        <v>13</v>
      </c>
      <c r="Z3858">
        <v>2.9</v>
      </c>
      <c r="AA3858" t="s">
        <v>39</v>
      </c>
      <c r="AB3858">
        <v>24.2</v>
      </c>
      <c r="AC3858">
        <v>0.31580000000000003</v>
      </c>
      <c r="AD3858">
        <v>0</v>
      </c>
      <c r="AE3858" t="s">
        <v>40</v>
      </c>
    </row>
    <row r="3859" spans="1:31" x14ac:dyDescent="0.25">
      <c r="A3859">
        <v>3858</v>
      </c>
      <c r="B3859" t="str">
        <f t="shared" si="60"/>
        <v>18-25</v>
      </c>
      <c r="D3859">
        <v>18</v>
      </c>
      <c r="F3859" t="s">
        <v>34</v>
      </c>
      <c r="G3859" t="s">
        <v>49</v>
      </c>
      <c r="H3859" t="s">
        <v>30</v>
      </c>
      <c r="I3859">
        <v>30</v>
      </c>
      <c r="J3859">
        <v>45</v>
      </c>
      <c r="K3859">
        <v>7</v>
      </c>
      <c r="L3859">
        <v>569.26</v>
      </c>
      <c r="M3859">
        <v>27317.26</v>
      </c>
      <c r="N3859">
        <v>0</v>
      </c>
      <c r="O3859">
        <v>2610</v>
      </c>
      <c r="P3859">
        <v>3</v>
      </c>
      <c r="Q3859">
        <v>22</v>
      </c>
      <c r="R3859">
        <v>1</v>
      </c>
      <c r="S3859">
        <v>0.4</v>
      </c>
      <c r="T3859">
        <v>3</v>
      </c>
      <c r="U3859" t="s">
        <v>38</v>
      </c>
      <c r="V3859">
        <v>1</v>
      </c>
      <c r="W3859">
        <v>0</v>
      </c>
      <c r="X3859">
        <v>238.64</v>
      </c>
      <c r="Y3859">
        <v>54</v>
      </c>
      <c r="Z3859">
        <v>4.0999999999999996</v>
      </c>
      <c r="AA3859" t="s">
        <v>32</v>
      </c>
      <c r="AB3859">
        <v>36.200000000000003</v>
      </c>
      <c r="AC3859">
        <v>0.39810000000000001</v>
      </c>
      <c r="AD3859">
        <v>0</v>
      </c>
      <c r="AE3859" t="s">
        <v>40</v>
      </c>
    </row>
    <row r="3860" spans="1:31" x14ac:dyDescent="0.25">
      <c r="A3860">
        <v>3859</v>
      </c>
      <c r="B3860" t="str">
        <f t="shared" si="60"/>
        <v>26-40</v>
      </c>
      <c r="D3860">
        <v>35</v>
      </c>
      <c r="F3860" t="s">
        <v>28</v>
      </c>
      <c r="G3860" t="s">
        <v>29</v>
      </c>
      <c r="H3860" t="s">
        <v>30</v>
      </c>
      <c r="I3860">
        <v>41</v>
      </c>
      <c r="J3860">
        <v>88</v>
      </c>
      <c r="K3860">
        <v>11</v>
      </c>
      <c r="L3860">
        <v>508.6</v>
      </c>
      <c r="M3860">
        <v>48066.02</v>
      </c>
      <c r="N3860">
        <v>0</v>
      </c>
      <c r="O3860">
        <v>5184</v>
      </c>
      <c r="P3860">
        <v>4</v>
      </c>
      <c r="Q3860">
        <v>19.899999999999999</v>
      </c>
      <c r="R3860">
        <v>4</v>
      </c>
      <c r="S3860">
        <v>0.19</v>
      </c>
      <c r="T3860">
        <v>0</v>
      </c>
      <c r="U3860" t="s">
        <v>37</v>
      </c>
      <c r="V3860">
        <v>1</v>
      </c>
      <c r="W3860">
        <v>1</v>
      </c>
      <c r="X3860">
        <v>345.24</v>
      </c>
      <c r="Y3860">
        <v>13</v>
      </c>
      <c r="Z3860">
        <v>3.9</v>
      </c>
      <c r="AA3860" t="s">
        <v>51</v>
      </c>
      <c r="AB3860">
        <v>19.2</v>
      </c>
      <c r="AC3860">
        <v>0.28439999999999999</v>
      </c>
      <c r="AD3860">
        <v>0</v>
      </c>
      <c r="AE3860" t="s">
        <v>40</v>
      </c>
    </row>
    <row r="3861" spans="1:31" x14ac:dyDescent="0.25">
      <c r="A3861">
        <v>3860</v>
      </c>
      <c r="B3861" t="str">
        <f t="shared" si="60"/>
        <v>41-60</v>
      </c>
      <c r="D3861">
        <v>41</v>
      </c>
      <c r="F3861" t="s">
        <v>28</v>
      </c>
      <c r="G3861" t="s">
        <v>43</v>
      </c>
      <c r="H3861" t="s">
        <v>44</v>
      </c>
      <c r="I3861">
        <v>52</v>
      </c>
      <c r="J3861">
        <v>118</v>
      </c>
      <c r="K3861">
        <v>18</v>
      </c>
      <c r="L3861">
        <v>377.72</v>
      </c>
      <c r="M3861">
        <v>42747.5</v>
      </c>
      <c r="N3861">
        <v>0</v>
      </c>
      <c r="O3861">
        <v>4765</v>
      </c>
      <c r="P3861">
        <v>4</v>
      </c>
      <c r="Q3861">
        <v>14.5</v>
      </c>
      <c r="R3861">
        <v>6</v>
      </c>
      <c r="S3861">
        <v>0.27</v>
      </c>
      <c r="T3861">
        <v>4</v>
      </c>
      <c r="U3861" t="s">
        <v>46</v>
      </c>
      <c r="V3861">
        <v>6</v>
      </c>
      <c r="W3861">
        <v>3</v>
      </c>
      <c r="X3861">
        <v>1149.5</v>
      </c>
      <c r="Y3861">
        <v>40</v>
      </c>
      <c r="Z3861">
        <v>3.8</v>
      </c>
      <c r="AA3861" t="s">
        <v>51</v>
      </c>
      <c r="AB3861">
        <v>35.6</v>
      </c>
      <c r="AC3861">
        <v>0.39329999999999998</v>
      </c>
      <c r="AD3861">
        <v>0</v>
      </c>
      <c r="AE3861" t="s">
        <v>40</v>
      </c>
    </row>
    <row r="3862" spans="1:31" x14ac:dyDescent="0.25">
      <c r="A3862">
        <v>3861</v>
      </c>
      <c r="B3862" t="str">
        <f t="shared" si="60"/>
        <v>41-60</v>
      </c>
      <c r="D3862">
        <v>46</v>
      </c>
      <c r="F3862" t="s">
        <v>28</v>
      </c>
      <c r="G3862" t="s">
        <v>43</v>
      </c>
      <c r="H3862" t="s">
        <v>36</v>
      </c>
      <c r="I3862">
        <v>44</v>
      </c>
      <c r="J3862">
        <v>75</v>
      </c>
      <c r="K3862">
        <v>8</v>
      </c>
      <c r="L3862">
        <v>356.53</v>
      </c>
      <c r="M3862">
        <v>29261.89</v>
      </c>
      <c r="N3862">
        <v>0</v>
      </c>
      <c r="O3862">
        <v>2686</v>
      </c>
      <c r="P3862">
        <v>3</v>
      </c>
      <c r="Q3862">
        <v>0</v>
      </c>
      <c r="R3862">
        <v>1</v>
      </c>
      <c r="S3862">
        <v>0.57999999999999996</v>
      </c>
      <c r="T3862">
        <v>5</v>
      </c>
      <c r="U3862" t="s">
        <v>46</v>
      </c>
      <c r="V3862">
        <v>4</v>
      </c>
      <c r="W3862">
        <v>0</v>
      </c>
      <c r="X3862">
        <v>866.66</v>
      </c>
      <c r="Y3862">
        <v>142</v>
      </c>
      <c r="Z3862">
        <v>2.9</v>
      </c>
      <c r="AA3862" t="s">
        <v>39</v>
      </c>
      <c r="AB3862">
        <v>64.8</v>
      </c>
      <c r="AC3862">
        <v>0.60940000000000005</v>
      </c>
      <c r="AD3862">
        <v>1</v>
      </c>
      <c r="AE3862" t="s">
        <v>55</v>
      </c>
    </row>
    <row r="3863" spans="1:31" x14ac:dyDescent="0.25">
      <c r="A3863">
        <v>3862</v>
      </c>
      <c r="B3863" t="str">
        <f t="shared" si="60"/>
        <v>41-60</v>
      </c>
      <c r="D3863">
        <v>52</v>
      </c>
      <c r="F3863" t="s">
        <v>28</v>
      </c>
      <c r="G3863" t="s">
        <v>35</v>
      </c>
      <c r="H3863" t="s">
        <v>36</v>
      </c>
      <c r="I3863">
        <v>23</v>
      </c>
      <c r="J3863">
        <v>29</v>
      </c>
      <c r="K3863">
        <v>4</v>
      </c>
      <c r="L3863">
        <v>542.79999999999995</v>
      </c>
      <c r="M3863">
        <v>16901.560000000001</v>
      </c>
      <c r="N3863">
        <v>0</v>
      </c>
      <c r="O3863">
        <v>1735</v>
      </c>
      <c r="P3863">
        <v>2</v>
      </c>
      <c r="Q3863">
        <v>22.4</v>
      </c>
      <c r="R3863">
        <v>1</v>
      </c>
      <c r="S3863">
        <v>0.15</v>
      </c>
      <c r="T3863">
        <v>1</v>
      </c>
      <c r="U3863" t="s">
        <v>38</v>
      </c>
      <c r="V3863">
        <v>1</v>
      </c>
      <c r="W3863">
        <v>2</v>
      </c>
      <c r="X3863">
        <v>823.65</v>
      </c>
      <c r="Y3863">
        <v>11</v>
      </c>
      <c r="Z3863">
        <v>4.4000000000000004</v>
      </c>
      <c r="AA3863" t="s">
        <v>51</v>
      </c>
      <c r="AB3863">
        <v>17.3</v>
      </c>
      <c r="AC3863">
        <v>0.27239999999999998</v>
      </c>
      <c r="AD3863">
        <v>0</v>
      </c>
      <c r="AE3863" t="s">
        <v>40</v>
      </c>
    </row>
    <row r="3864" spans="1:31" x14ac:dyDescent="0.25">
      <c r="A3864">
        <v>3863</v>
      </c>
      <c r="B3864" t="str">
        <f t="shared" si="60"/>
        <v>26-40</v>
      </c>
      <c r="D3864">
        <v>31</v>
      </c>
      <c r="F3864" t="s">
        <v>34</v>
      </c>
      <c r="G3864" t="s">
        <v>49</v>
      </c>
      <c r="H3864" t="s">
        <v>36</v>
      </c>
      <c r="I3864">
        <v>2</v>
      </c>
      <c r="J3864">
        <v>1</v>
      </c>
      <c r="K3864">
        <v>0</v>
      </c>
      <c r="L3864">
        <v>355.49</v>
      </c>
      <c r="M3864">
        <v>352.89</v>
      </c>
      <c r="N3864">
        <v>0</v>
      </c>
      <c r="O3864">
        <v>257</v>
      </c>
      <c r="P3864">
        <v>0</v>
      </c>
      <c r="Q3864">
        <v>12.8</v>
      </c>
      <c r="R3864">
        <v>0</v>
      </c>
      <c r="S3864">
        <v>0.11</v>
      </c>
      <c r="T3864">
        <v>2</v>
      </c>
      <c r="U3864" t="s">
        <v>46</v>
      </c>
      <c r="V3864">
        <v>0</v>
      </c>
      <c r="W3864">
        <v>0</v>
      </c>
      <c r="X3864">
        <v>0</v>
      </c>
      <c r="Y3864">
        <v>51</v>
      </c>
      <c r="Z3864">
        <v>5</v>
      </c>
      <c r="AA3864" t="s">
        <v>51</v>
      </c>
      <c r="AB3864">
        <v>27.7</v>
      </c>
      <c r="AC3864">
        <v>0.33850000000000002</v>
      </c>
      <c r="AD3864">
        <v>0</v>
      </c>
      <c r="AE3864" t="s">
        <v>40</v>
      </c>
    </row>
    <row r="3865" spans="1:31" x14ac:dyDescent="0.25">
      <c r="A3865">
        <v>3864</v>
      </c>
      <c r="B3865" t="str">
        <f t="shared" si="60"/>
        <v>41-60</v>
      </c>
      <c r="D3865">
        <v>50</v>
      </c>
      <c r="F3865" t="s">
        <v>34</v>
      </c>
      <c r="G3865" t="s">
        <v>49</v>
      </c>
      <c r="H3865" t="s">
        <v>36</v>
      </c>
      <c r="I3865">
        <v>58</v>
      </c>
      <c r="J3865">
        <v>146</v>
      </c>
      <c r="K3865">
        <v>20</v>
      </c>
      <c r="L3865">
        <v>376.97</v>
      </c>
      <c r="M3865">
        <v>58335.32</v>
      </c>
      <c r="N3865">
        <v>0</v>
      </c>
      <c r="O3865">
        <v>5234</v>
      </c>
      <c r="P3865">
        <v>8</v>
      </c>
      <c r="Q3865">
        <v>30.2</v>
      </c>
      <c r="R3865">
        <v>5</v>
      </c>
      <c r="S3865">
        <v>0.48</v>
      </c>
      <c r="T3865">
        <v>9</v>
      </c>
      <c r="U3865" t="s">
        <v>46</v>
      </c>
      <c r="V3865">
        <v>2</v>
      </c>
      <c r="W3865">
        <v>9</v>
      </c>
      <c r="X3865">
        <v>2255.9899999999998</v>
      </c>
      <c r="Y3865">
        <v>92</v>
      </c>
      <c r="Z3865">
        <v>3.3</v>
      </c>
      <c r="AA3865" t="s">
        <v>39</v>
      </c>
      <c r="AB3865">
        <v>66.099999999999994</v>
      </c>
      <c r="AC3865">
        <v>0.61839999999999995</v>
      </c>
      <c r="AD3865">
        <v>1</v>
      </c>
      <c r="AE3865" t="s">
        <v>60</v>
      </c>
    </row>
    <row r="3866" spans="1:31" x14ac:dyDescent="0.25">
      <c r="A3866">
        <v>3865</v>
      </c>
      <c r="B3866" t="str">
        <f t="shared" si="60"/>
        <v>41-60</v>
      </c>
      <c r="D3866">
        <v>51</v>
      </c>
      <c r="F3866" t="s">
        <v>28</v>
      </c>
      <c r="G3866" t="s">
        <v>43</v>
      </c>
      <c r="H3866" t="s">
        <v>41</v>
      </c>
      <c r="I3866">
        <v>15</v>
      </c>
      <c r="J3866">
        <v>21</v>
      </c>
      <c r="K3866">
        <v>4</v>
      </c>
      <c r="L3866">
        <v>362</v>
      </c>
      <c r="M3866">
        <v>6957.29</v>
      </c>
      <c r="N3866">
        <v>0</v>
      </c>
      <c r="O3866">
        <v>1112</v>
      </c>
      <c r="P3866">
        <v>1</v>
      </c>
      <c r="Q3866">
        <v>6.4</v>
      </c>
      <c r="R3866">
        <v>0</v>
      </c>
      <c r="S3866">
        <v>0.25</v>
      </c>
      <c r="T3866">
        <v>1</v>
      </c>
      <c r="U3866" t="s">
        <v>31</v>
      </c>
      <c r="V3866">
        <v>1</v>
      </c>
      <c r="W3866">
        <v>2</v>
      </c>
      <c r="X3866">
        <v>401.49</v>
      </c>
      <c r="Y3866">
        <v>47</v>
      </c>
      <c r="Z3866">
        <v>4.4000000000000004</v>
      </c>
      <c r="AA3866" t="s">
        <v>39</v>
      </c>
      <c r="AB3866">
        <v>27.6</v>
      </c>
      <c r="AC3866">
        <v>0.33800000000000002</v>
      </c>
      <c r="AD3866">
        <v>0</v>
      </c>
      <c r="AE3866" t="s">
        <v>40</v>
      </c>
    </row>
    <row r="3867" spans="1:31" x14ac:dyDescent="0.25">
      <c r="A3867">
        <v>3866</v>
      </c>
      <c r="B3867" t="str">
        <f t="shared" si="60"/>
        <v>41-60</v>
      </c>
      <c r="D3867">
        <v>59</v>
      </c>
      <c r="F3867" t="s">
        <v>28</v>
      </c>
      <c r="G3867" t="s">
        <v>35</v>
      </c>
      <c r="H3867" t="s">
        <v>30</v>
      </c>
      <c r="I3867">
        <v>50</v>
      </c>
      <c r="J3867">
        <v>109</v>
      </c>
      <c r="K3867">
        <v>3</v>
      </c>
      <c r="L3867">
        <v>360.79</v>
      </c>
      <c r="M3867">
        <v>40408.74</v>
      </c>
      <c r="N3867">
        <v>0</v>
      </c>
      <c r="O3867">
        <v>3775</v>
      </c>
      <c r="P3867">
        <v>7</v>
      </c>
      <c r="Q3867">
        <v>20.399999999999999</v>
      </c>
      <c r="R3867">
        <v>6</v>
      </c>
      <c r="S3867">
        <v>0.43</v>
      </c>
      <c r="T3867">
        <v>4</v>
      </c>
      <c r="U3867" t="s">
        <v>47</v>
      </c>
      <c r="V3867">
        <v>6</v>
      </c>
      <c r="W3867">
        <v>7</v>
      </c>
      <c r="X3867">
        <v>2644.96</v>
      </c>
      <c r="Y3867">
        <v>44</v>
      </c>
      <c r="Z3867">
        <v>3.6</v>
      </c>
      <c r="AA3867" t="s">
        <v>39</v>
      </c>
      <c r="AB3867">
        <v>45.4</v>
      </c>
      <c r="AC3867">
        <v>0.46529999999999999</v>
      </c>
      <c r="AD3867">
        <v>1</v>
      </c>
      <c r="AE3867" t="s">
        <v>52</v>
      </c>
    </row>
    <row r="3868" spans="1:31" x14ac:dyDescent="0.25">
      <c r="A3868">
        <v>3867</v>
      </c>
      <c r="B3868" t="str">
        <f t="shared" si="60"/>
        <v>41-60</v>
      </c>
      <c r="D3868">
        <v>45</v>
      </c>
      <c r="F3868" t="s">
        <v>28</v>
      </c>
      <c r="G3868" t="s">
        <v>35</v>
      </c>
      <c r="H3868" t="s">
        <v>30</v>
      </c>
      <c r="I3868">
        <v>6</v>
      </c>
      <c r="J3868">
        <v>16</v>
      </c>
      <c r="K3868">
        <v>1</v>
      </c>
      <c r="L3868">
        <v>531.5</v>
      </c>
      <c r="M3868">
        <v>8923.7800000000007</v>
      </c>
      <c r="N3868">
        <v>0</v>
      </c>
      <c r="O3868">
        <v>1419</v>
      </c>
      <c r="P3868">
        <v>1</v>
      </c>
      <c r="Q3868">
        <v>4</v>
      </c>
      <c r="R3868">
        <v>1</v>
      </c>
      <c r="S3868">
        <v>0.41</v>
      </c>
      <c r="T3868">
        <v>2</v>
      </c>
      <c r="U3868" t="s">
        <v>38</v>
      </c>
      <c r="V3868">
        <v>1</v>
      </c>
      <c r="W3868">
        <v>0</v>
      </c>
      <c r="X3868">
        <v>339.51</v>
      </c>
      <c r="Y3868">
        <v>15</v>
      </c>
      <c r="Z3868">
        <v>4.0999999999999996</v>
      </c>
      <c r="AA3868" t="s">
        <v>39</v>
      </c>
      <c r="AB3868">
        <v>20</v>
      </c>
      <c r="AC3868">
        <v>0.28899999999999998</v>
      </c>
      <c r="AD3868">
        <v>0</v>
      </c>
      <c r="AE3868" t="s">
        <v>40</v>
      </c>
    </row>
    <row r="3869" spans="1:31" x14ac:dyDescent="0.25">
      <c r="A3869">
        <v>3868</v>
      </c>
      <c r="B3869" t="str">
        <f t="shared" si="60"/>
        <v>41-60</v>
      </c>
      <c r="D3869">
        <v>60</v>
      </c>
      <c r="F3869" t="s">
        <v>28</v>
      </c>
      <c r="G3869" t="s">
        <v>43</v>
      </c>
      <c r="H3869" t="s">
        <v>44</v>
      </c>
      <c r="I3869">
        <v>16</v>
      </c>
      <c r="J3869">
        <v>25</v>
      </c>
      <c r="K3869">
        <v>3</v>
      </c>
      <c r="L3869">
        <v>477.24</v>
      </c>
      <c r="M3869">
        <v>11900.1</v>
      </c>
      <c r="N3869">
        <v>0</v>
      </c>
      <c r="O3869">
        <v>1173</v>
      </c>
      <c r="P3869">
        <v>1</v>
      </c>
      <c r="Q3869">
        <v>7.1</v>
      </c>
      <c r="R3869">
        <v>0</v>
      </c>
      <c r="S3869">
        <v>0.61</v>
      </c>
      <c r="T3869">
        <v>2</v>
      </c>
      <c r="U3869" t="s">
        <v>46</v>
      </c>
      <c r="V3869">
        <v>1</v>
      </c>
      <c r="W3869">
        <v>1</v>
      </c>
      <c r="X3869">
        <v>291.69</v>
      </c>
      <c r="Y3869">
        <v>10</v>
      </c>
      <c r="Z3869">
        <v>3.4</v>
      </c>
      <c r="AA3869" t="s">
        <v>48</v>
      </c>
      <c r="AB3869">
        <v>19.5</v>
      </c>
      <c r="AC3869">
        <v>0.2858</v>
      </c>
      <c r="AD3869">
        <v>0</v>
      </c>
      <c r="AE3869" t="s">
        <v>40</v>
      </c>
    </row>
    <row r="3870" spans="1:31" x14ac:dyDescent="0.25">
      <c r="A3870">
        <v>3869</v>
      </c>
      <c r="B3870" t="str">
        <f t="shared" si="60"/>
        <v>26-40</v>
      </c>
      <c r="D3870">
        <v>29</v>
      </c>
      <c r="F3870" t="s">
        <v>28</v>
      </c>
      <c r="G3870" t="s">
        <v>35</v>
      </c>
      <c r="H3870" t="s">
        <v>30</v>
      </c>
      <c r="I3870">
        <v>1</v>
      </c>
      <c r="J3870">
        <v>1</v>
      </c>
      <c r="K3870">
        <v>0</v>
      </c>
      <c r="L3870">
        <v>382.44</v>
      </c>
      <c r="M3870">
        <v>384.56</v>
      </c>
      <c r="N3870">
        <v>0</v>
      </c>
      <c r="O3870">
        <v>321</v>
      </c>
      <c r="P3870">
        <v>0</v>
      </c>
      <c r="Q3870">
        <v>10.5</v>
      </c>
      <c r="R3870">
        <v>0</v>
      </c>
      <c r="S3870">
        <v>0.4</v>
      </c>
      <c r="T3870">
        <v>2</v>
      </c>
      <c r="U3870" t="s">
        <v>47</v>
      </c>
      <c r="V3870">
        <v>0</v>
      </c>
      <c r="W3870">
        <v>0</v>
      </c>
      <c r="X3870">
        <v>0</v>
      </c>
      <c r="Y3870">
        <v>7</v>
      </c>
      <c r="Z3870">
        <v>4.0999999999999996</v>
      </c>
      <c r="AA3870" t="s">
        <v>32</v>
      </c>
      <c r="AB3870">
        <v>19.100000000000001</v>
      </c>
      <c r="AC3870">
        <v>0.28339999999999999</v>
      </c>
      <c r="AD3870">
        <v>0</v>
      </c>
      <c r="AE3870" t="s">
        <v>40</v>
      </c>
    </row>
    <row r="3871" spans="1:31" x14ac:dyDescent="0.25">
      <c r="A3871">
        <v>3870</v>
      </c>
      <c r="B3871" t="str">
        <f t="shared" si="60"/>
        <v>41-60</v>
      </c>
      <c r="D3871">
        <v>55</v>
      </c>
      <c r="F3871" t="s">
        <v>34</v>
      </c>
      <c r="G3871" t="s">
        <v>35</v>
      </c>
      <c r="H3871" t="s">
        <v>44</v>
      </c>
      <c r="I3871">
        <v>22</v>
      </c>
      <c r="J3871">
        <v>36</v>
      </c>
      <c r="K3871">
        <v>4</v>
      </c>
      <c r="L3871">
        <v>323.61</v>
      </c>
      <c r="M3871">
        <v>10789.76</v>
      </c>
      <c r="N3871">
        <v>1</v>
      </c>
      <c r="O3871">
        <v>1356</v>
      </c>
      <c r="P3871">
        <v>0</v>
      </c>
      <c r="Q3871">
        <v>33.700000000000003</v>
      </c>
      <c r="R3871">
        <v>1</v>
      </c>
      <c r="S3871">
        <v>0.4</v>
      </c>
      <c r="T3871">
        <v>1</v>
      </c>
      <c r="U3871" t="s">
        <v>42</v>
      </c>
      <c r="V3871">
        <v>1</v>
      </c>
      <c r="W3871">
        <v>0</v>
      </c>
      <c r="X3871">
        <v>316.17</v>
      </c>
      <c r="Y3871">
        <v>71</v>
      </c>
      <c r="Z3871">
        <v>4.9000000000000004</v>
      </c>
      <c r="AA3871" t="s">
        <v>39</v>
      </c>
      <c r="AB3871">
        <v>33.9</v>
      </c>
      <c r="AC3871">
        <v>0.38179999999999997</v>
      </c>
      <c r="AD3871">
        <v>0</v>
      </c>
      <c r="AE3871" t="s">
        <v>40</v>
      </c>
    </row>
    <row r="3872" spans="1:31" x14ac:dyDescent="0.25">
      <c r="A3872">
        <v>3871</v>
      </c>
      <c r="B3872" t="str">
        <f t="shared" si="60"/>
        <v>18-25</v>
      </c>
      <c r="D3872">
        <v>20</v>
      </c>
      <c r="F3872" t="s">
        <v>34</v>
      </c>
      <c r="G3872" t="s">
        <v>29</v>
      </c>
      <c r="H3872" t="s">
        <v>36</v>
      </c>
      <c r="I3872">
        <v>5</v>
      </c>
      <c r="J3872">
        <v>8</v>
      </c>
      <c r="K3872">
        <v>1</v>
      </c>
      <c r="L3872">
        <v>447.79</v>
      </c>
      <c r="M3872">
        <v>3458.39</v>
      </c>
      <c r="N3872">
        <v>0</v>
      </c>
      <c r="O3872">
        <v>449</v>
      </c>
      <c r="P3872">
        <v>0</v>
      </c>
      <c r="Q3872">
        <v>0</v>
      </c>
      <c r="R3872">
        <v>0</v>
      </c>
      <c r="S3872">
        <v>0.26</v>
      </c>
      <c r="T3872">
        <v>0</v>
      </c>
      <c r="U3872" t="s">
        <v>37</v>
      </c>
      <c r="V3872">
        <v>0</v>
      </c>
      <c r="W3872">
        <v>0</v>
      </c>
      <c r="X3872">
        <v>0</v>
      </c>
      <c r="Y3872">
        <v>2</v>
      </c>
      <c r="Z3872">
        <v>3.4</v>
      </c>
      <c r="AA3872" t="s">
        <v>39</v>
      </c>
      <c r="AB3872">
        <v>9.1999999999999993</v>
      </c>
      <c r="AC3872">
        <v>0.22720000000000001</v>
      </c>
      <c r="AD3872">
        <v>0</v>
      </c>
      <c r="AE3872" t="s">
        <v>40</v>
      </c>
    </row>
    <row r="3873" spans="1:31" x14ac:dyDescent="0.25">
      <c r="A3873">
        <v>3872</v>
      </c>
      <c r="B3873" t="str">
        <f t="shared" si="60"/>
        <v>18-25</v>
      </c>
      <c r="D3873">
        <v>23</v>
      </c>
      <c r="F3873" t="s">
        <v>34</v>
      </c>
      <c r="G3873" t="s">
        <v>35</v>
      </c>
      <c r="H3873" t="s">
        <v>44</v>
      </c>
      <c r="I3873">
        <v>54</v>
      </c>
      <c r="J3873">
        <v>119</v>
      </c>
      <c r="K3873">
        <v>19</v>
      </c>
      <c r="L3873">
        <v>417.66</v>
      </c>
      <c r="M3873">
        <v>49371.15</v>
      </c>
      <c r="N3873">
        <v>0</v>
      </c>
      <c r="O3873">
        <v>5515</v>
      </c>
      <c r="P3873">
        <v>3</v>
      </c>
      <c r="Q3873">
        <v>16</v>
      </c>
      <c r="R3873">
        <v>1</v>
      </c>
      <c r="S3873">
        <v>0.33</v>
      </c>
      <c r="T3873">
        <v>2</v>
      </c>
      <c r="U3873" t="s">
        <v>31</v>
      </c>
      <c r="V3873">
        <v>5</v>
      </c>
      <c r="W3873">
        <v>5</v>
      </c>
      <c r="X3873">
        <v>2296.84</v>
      </c>
      <c r="Y3873">
        <v>133</v>
      </c>
      <c r="Z3873">
        <v>3.4</v>
      </c>
      <c r="AA3873" t="s">
        <v>39</v>
      </c>
      <c r="AB3873">
        <v>57.5</v>
      </c>
      <c r="AC3873">
        <v>0.55589999999999995</v>
      </c>
      <c r="AD3873">
        <v>1</v>
      </c>
      <c r="AE3873" t="s">
        <v>58</v>
      </c>
    </row>
    <row r="3874" spans="1:31" x14ac:dyDescent="0.25">
      <c r="A3874">
        <v>3873</v>
      </c>
      <c r="B3874" t="str">
        <f t="shared" si="60"/>
        <v>60+</v>
      </c>
      <c r="D3874">
        <v>63</v>
      </c>
      <c r="F3874" t="s">
        <v>28</v>
      </c>
      <c r="G3874" t="s">
        <v>43</v>
      </c>
      <c r="H3874" t="s">
        <v>36</v>
      </c>
      <c r="I3874">
        <v>24</v>
      </c>
      <c r="J3874">
        <v>32</v>
      </c>
      <c r="K3874">
        <v>1</v>
      </c>
      <c r="L3874">
        <v>543.33000000000004</v>
      </c>
      <c r="M3874">
        <v>16972.14</v>
      </c>
      <c r="N3874">
        <v>0</v>
      </c>
      <c r="O3874">
        <v>2007</v>
      </c>
      <c r="P3874">
        <v>2</v>
      </c>
      <c r="Q3874">
        <v>28.2</v>
      </c>
      <c r="R3874">
        <v>2</v>
      </c>
      <c r="S3874">
        <v>0.33</v>
      </c>
      <c r="T3874">
        <v>3</v>
      </c>
      <c r="U3874" t="s">
        <v>46</v>
      </c>
      <c r="V3874">
        <v>0</v>
      </c>
      <c r="W3874">
        <v>2</v>
      </c>
      <c r="X3874">
        <v>593.9</v>
      </c>
      <c r="Y3874">
        <v>20</v>
      </c>
      <c r="Z3874">
        <v>4.3</v>
      </c>
      <c r="AA3874" t="s">
        <v>51</v>
      </c>
      <c r="AB3874">
        <v>29.1</v>
      </c>
      <c r="AC3874">
        <v>0.34820000000000001</v>
      </c>
      <c r="AD3874">
        <v>0</v>
      </c>
      <c r="AE3874" t="s">
        <v>40</v>
      </c>
    </row>
    <row r="3875" spans="1:31" x14ac:dyDescent="0.25">
      <c r="A3875">
        <v>3874</v>
      </c>
      <c r="B3875" t="str">
        <f t="shared" si="60"/>
        <v>41-60</v>
      </c>
      <c r="D3875">
        <v>43</v>
      </c>
      <c r="F3875" t="s">
        <v>34</v>
      </c>
      <c r="G3875" t="s">
        <v>45</v>
      </c>
      <c r="H3875" t="s">
        <v>44</v>
      </c>
      <c r="I3875">
        <v>15</v>
      </c>
      <c r="J3875">
        <v>20</v>
      </c>
      <c r="K3875">
        <v>2</v>
      </c>
      <c r="L3875">
        <v>362.84</v>
      </c>
      <c r="M3875">
        <v>6691.6</v>
      </c>
      <c r="N3875">
        <v>0</v>
      </c>
      <c r="O3875">
        <v>1007</v>
      </c>
      <c r="P3875">
        <v>1</v>
      </c>
      <c r="Q3875">
        <v>20.100000000000001</v>
      </c>
      <c r="R3875">
        <v>1</v>
      </c>
      <c r="S3875">
        <v>0.16</v>
      </c>
      <c r="T3875">
        <v>3</v>
      </c>
      <c r="U3875" t="s">
        <v>46</v>
      </c>
      <c r="V3875">
        <v>0</v>
      </c>
      <c r="W3875">
        <v>1</v>
      </c>
      <c r="X3875">
        <v>318.3</v>
      </c>
      <c r="Y3875">
        <v>49</v>
      </c>
      <c r="Z3875">
        <v>3.2</v>
      </c>
      <c r="AA3875" t="s">
        <v>32</v>
      </c>
      <c r="AB3875">
        <v>36.9</v>
      </c>
      <c r="AC3875">
        <v>0.40279999999999999</v>
      </c>
      <c r="AD3875">
        <v>0</v>
      </c>
      <c r="AE3875" t="s">
        <v>40</v>
      </c>
    </row>
    <row r="3876" spans="1:31" x14ac:dyDescent="0.25">
      <c r="A3876">
        <v>3875</v>
      </c>
      <c r="B3876" t="str">
        <f t="shared" si="60"/>
        <v>41-60</v>
      </c>
      <c r="D3876">
        <v>50</v>
      </c>
      <c r="F3876" t="s">
        <v>28</v>
      </c>
      <c r="G3876" t="s">
        <v>35</v>
      </c>
      <c r="H3876" t="s">
        <v>36</v>
      </c>
      <c r="I3876">
        <v>18</v>
      </c>
      <c r="J3876">
        <v>27</v>
      </c>
      <c r="K3876">
        <v>4</v>
      </c>
      <c r="L3876">
        <v>501.57</v>
      </c>
      <c r="M3876">
        <v>14618.4</v>
      </c>
      <c r="N3876">
        <v>0</v>
      </c>
      <c r="O3876">
        <v>1574</v>
      </c>
      <c r="P3876">
        <v>0</v>
      </c>
      <c r="Q3876">
        <v>24.6</v>
      </c>
      <c r="R3876">
        <v>1</v>
      </c>
      <c r="S3876">
        <v>0.22</v>
      </c>
      <c r="T3876">
        <v>1</v>
      </c>
      <c r="U3876" t="s">
        <v>42</v>
      </c>
      <c r="V3876">
        <v>0</v>
      </c>
      <c r="W3876">
        <v>0</v>
      </c>
      <c r="X3876">
        <v>0</v>
      </c>
      <c r="Y3876">
        <v>51</v>
      </c>
      <c r="Z3876">
        <v>4.0999999999999996</v>
      </c>
      <c r="AA3876" t="s">
        <v>32</v>
      </c>
      <c r="AB3876">
        <v>34.6</v>
      </c>
      <c r="AC3876">
        <v>0.38669999999999999</v>
      </c>
      <c r="AD3876">
        <v>0</v>
      </c>
      <c r="AE3876" t="s">
        <v>40</v>
      </c>
    </row>
    <row r="3877" spans="1:31" x14ac:dyDescent="0.25">
      <c r="A3877">
        <v>3876</v>
      </c>
      <c r="B3877" t="str">
        <f t="shared" si="60"/>
        <v>41-60</v>
      </c>
      <c r="D3877">
        <v>49</v>
      </c>
      <c r="F3877" t="s">
        <v>28</v>
      </c>
      <c r="G3877" t="s">
        <v>45</v>
      </c>
      <c r="H3877" t="s">
        <v>30</v>
      </c>
      <c r="I3877">
        <v>5</v>
      </c>
      <c r="J3877">
        <v>10</v>
      </c>
      <c r="K3877">
        <v>1</v>
      </c>
      <c r="L3877">
        <v>419.28</v>
      </c>
      <c r="M3877">
        <v>4406.2</v>
      </c>
      <c r="N3877">
        <v>0</v>
      </c>
      <c r="O3877">
        <v>586</v>
      </c>
      <c r="P3877">
        <v>0</v>
      </c>
      <c r="Q3877">
        <v>0</v>
      </c>
      <c r="R3877">
        <v>0</v>
      </c>
      <c r="S3877">
        <v>0.28000000000000003</v>
      </c>
      <c r="T3877">
        <v>1</v>
      </c>
      <c r="U3877" t="s">
        <v>46</v>
      </c>
      <c r="V3877">
        <v>0</v>
      </c>
      <c r="W3877">
        <v>0</v>
      </c>
      <c r="X3877">
        <v>0</v>
      </c>
      <c r="Y3877">
        <v>17</v>
      </c>
      <c r="Z3877">
        <v>3.7</v>
      </c>
      <c r="AA3877" t="s">
        <v>54</v>
      </c>
      <c r="AB3877">
        <v>18.5</v>
      </c>
      <c r="AC3877">
        <v>0.27960000000000002</v>
      </c>
      <c r="AD3877">
        <v>0</v>
      </c>
      <c r="AE3877" t="s">
        <v>40</v>
      </c>
    </row>
    <row r="3878" spans="1:31" x14ac:dyDescent="0.25">
      <c r="A3878">
        <v>3877</v>
      </c>
      <c r="B3878" t="str">
        <f t="shared" si="60"/>
        <v>41-60</v>
      </c>
      <c r="D3878">
        <v>54</v>
      </c>
      <c r="F3878" t="s">
        <v>34</v>
      </c>
      <c r="G3878" t="s">
        <v>35</v>
      </c>
      <c r="H3878" t="s">
        <v>30</v>
      </c>
      <c r="I3878">
        <v>12</v>
      </c>
      <c r="J3878">
        <v>30</v>
      </c>
      <c r="K3878">
        <v>1</v>
      </c>
      <c r="L3878">
        <v>484.61</v>
      </c>
      <c r="M3878">
        <v>15836.13</v>
      </c>
      <c r="N3878">
        <v>0</v>
      </c>
      <c r="O3878">
        <v>1552</v>
      </c>
      <c r="P3878">
        <v>1</v>
      </c>
      <c r="Q3878">
        <v>0.1</v>
      </c>
      <c r="R3878">
        <v>0</v>
      </c>
      <c r="S3878">
        <v>0.48</v>
      </c>
      <c r="T3878">
        <v>0</v>
      </c>
      <c r="U3878" t="s">
        <v>37</v>
      </c>
      <c r="V3878">
        <v>2</v>
      </c>
      <c r="W3878">
        <v>1</v>
      </c>
      <c r="X3878">
        <v>375.81</v>
      </c>
      <c r="Y3878">
        <v>15</v>
      </c>
      <c r="Z3878">
        <v>3.2</v>
      </c>
      <c r="AA3878" t="s">
        <v>39</v>
      </c>
      <c r="AB3878">
        <v>15.1</v>
      </c>
      <c r="AC3878">
        <v>0.26</v>
      </c>
      <c r="AD3878">
        <v>0</v>
      </c>
      <c r="AE3878" t="s">
        <v>40</v>
      </c>
    </row>
    <row r="3879" spans="1:31" x14ac:dyDescent="0.25">
      <c r="A3879">
        <v>3878</v>
      </c>
      <c r="B3879" t="str">
        <f t="shared" si="60"/>
        <v>26-40</v>
      </c>
      <c r="D3879">
        <v>31</v>
      </c>
      <c r="F3879" t="s">
        <v>34</v>
      </c>
      <c r="G3879" t="s">
        <v>35</v>
      </c>
      <c r="H3879" t="s">
        <v>44</v>
      </c>
      <c r="I3879">
        <v>4</v>
      </c>
      <c r="J3879">
        <v>15</v>
      </c>
      <c r="K3879">
        <v>3</v>
      </c>
      <c r="L3879">
        <v>644.9</v>
      </c>
      <c r="M3879">
        <v>10192.69</v>
      </c>
      <c r="N3879">
        <v>0</v>
      </c>
      <c r="O3879">
        <v>1127</v>
      </c>
      <c r="P3879">
        <v>1</v>
      </c>
      <c r="Q3879">
        <v>14.6</v>
      </c>
      <c r="R3879">
        <v>1</v>
      </c>
      <c r="S3879">
        <v>0.21</v>
      </c>
      <c r="T3879">
        <v>0</v>
      </c>
      <c r="U3879" t="s">
        <v>37</v>
      </c>
      <c r="V3879">
        <v>0</v>
      </c>
      <c r="W3879">
        <v>1</v>
      </c>
      <c r="X3879">
        <v>203.01</v>
      </c>
      <c r="Y3879">
        <v>63</v>
      </c>
      <c r="Z3879">
        <v>2.6</v>
      </c>
      <c r="AA3879" t="s">
        <v>39</v>
      </c>
      <c r="AB3879">
        <v>35.799999999999997</v>
      </c>
      <c r="AC3879">
        <v>0.39479999999999998</v>
      </c>
      <c r="AD3879">
        <v>0</v>
      </c>
      <c r="AE3879" t="s">
        <v>40</v>
      </c>
    </row>
    <row r="3880" spans="1:31" x14ac:dyDescent="0.25">
      <c r="A3880">
        <v>3879</v>
      </c>
      <c r="B3880" t="str">
        <f t="shared" si="60"/>
        <v>26-40</v>
      </c>
      <c r="D3880">
        <v>27</v>
      </c>
      <c r="F3880" t="s">
        <v>28</v>
      </c>
      <c r="G3880" t="s">
        <v>45</v>
      </c>
      <c r="H3880" t="s">
        <v>30</v>
      </c>
      <c r="I3880">
        <v>0</v>
      </c>
      <c r="J3880">
        <v>0</v>
      </c>
      <c r="K3880">
        <v>0</v>
      </c>
      <c r="L3880">
        <v>418.48</v>
      </c>
      <c r="M3880">
        <v>0</v>
      </c>
      <c r="N3880">
        <v>0</v>
      </c>
      <c r="O3880">
        <v>315</v>
      </c>
      <c r="P3880">
        <v>0</v>
      </c>
      <c r="Q3880">
        <v>31.3</v>
      </c>
      <c r="R3880">
        <v>0</v>
      </c>
      <c r="S3880">
        <v>0.35</v>
      </c>
      <c r="T3880">
        <v>2</v>
      </c>
      <c r="U3880" t="s">
        <v>42</v>
      </c>
      <c r="V3880">
        <v>0</v>
      </c>
      <c r="W3880">
        <v>0</v>
      </c>
      <c r="X3880">
        <v>0</v>
      </c>
      <c r="Y3880">
        <v>30</v>
      </c>
      <c r="Z3880">
        <v>5</v>
      </c>
      <c r="AA3880" t="s">
        <v>51</v>
      </c>
      <c r="AB3880">
        <v>25.9</v>
      </c>
      <c r="AC3880">
        <v>0.32679999999999998</v>
      </c>
      <c r="AD3880">
        <v>0</v>
      </c>
      <c r="AE3880" t="s">
        <v>40</v>
      </c>
    </row>
    <row r="3881" spans="1:31" x14ac:dyDescent="0.25">
      <c r="A3881">
        <v>3880</v>
      </c>
      <c r="B3881" t="str">
        <f t="shared" si="60"/>
        <v>18-25</v>
      </c>
      <c r="D3881">
        <v>20</v>
      </c>
      <c r="F3881" t="s">
        <v>34</v>
      </c>
      <c r="G3881" t="s">
        <v>45</v>
      </c>
      <c r="H3881" t="s">
        <v>41</v>
      </c>
      <c r="I3881">
        <v>52</v>
      </c>
      <c r="J3881">
        <v>88</v>
      </c>
      <c r="K3881">
        <v>17</v>
      </c>
      <c r="L3881">
        <v>710.8</v>
      </c>
      <c r="M3881">
        <v>66166.5</v>
      </c>
      <c r="N3881">
        <v>1</v>
      </c>
      <c r="O3881">
        <v>6290</v>
      </c>
      <c r="P3881">
        <v>0</v>
      </c>
      <c r="Q3881">
        <v>4.7</v>
      </c>
      <c r="R3881">
        <v>1</v>
      </c>
      <c r="S3881">
        <v>0.12</v>
      </c>
      <c r="T3881">
        <v>5</v>
      </c>
      <c r="U3881" t="s">
        <v>46</v>
      </c>
      <c r="V3881">
        <v>0</v>
      </c>
      <c r="W3881">
        <v>6</v>
      </c>
      <c r="X3881">
        <v>1006.72</v>
      </c>
      <c r="Y3881">
        <v>18</v>
      </c>
      <c r="Z3881">
        <v>2.8</v>
      </c>
      <c r="AA3881" t="s">
        <v>39</v>
      </c>
      <c r="AB3881">
        <v>17.3</v>
      </c>
      <c r="AC3881">
        <v>0.27250000000000002</v>
      </c>
      <c r="AD3881">
        <v>0</v>
      </c>
      <c r="AE3881" t="s">
        <v>40</v>
      </c>
    </row>
    <row r="3882" spans="1:31" x14ac:dyDescent="0.25">
      <c r="A3882">
        <v>3881</v>
      </c>
      <c r="B3882" t="str">
        <f t="shared" si="60"/>
        <v>60+</v>
      </c>
      <c r="D3882">
        <v>63</v>
      </c>
      <c r="F3882" t="s">
        <v>34</v>
      </c>
      <c r="G3882" t="s">
        <v>29</v>
      </c>
      <c r="H3882" t="s">
        <v>36</v>
      </c>
      <c r="I3882">
        <v>41</v>
      </c>
      <c r="J3882">
        <v>50</v>
      </c>
      <c r="K3882">
        <v>9</v>
      </c>
      <c r="L3882">
        <v>424.16</v>
      </c>
      <c r="M3882">
        <v>21311.66</v>
      </c>
      <c r="N3882">
        <v>0</v>
      </c>
      <c r="O3882">
        <v>2284</v>
      </c>
      <c r="P3882">
        <v>3</v>
      </c>
      <c r="Q3882">
        <v>2.1</v>
      </c>
      <c r="R3882">
        <v>3</v>
      </c>
      <c r="S3882">
        <v>0.55000000000000004</v>
      </c>
      <c r="T3882">
        <v>2</v>
      </c>
      <c r="U3882" t="s">
        <v>47</v>
      </c>
      <c r="V3882">
        <v>2</v>
      </c>
      <c r="W3882">
        <v>2</v>
      </c>
      <c r="X3882">
        <v>1084.82</v>
      </c>
      <c r="Y3882">
        <v>143</v>
      </c>
      <c r="Z3882">
        <v>3.9</v>
      </c>
      <c r="AA3882" t="s">
        <v>51</v>
      </c>
      <c r="AB3882">
        <v>62.7</v>
      </c>
      <c r="AC3882">
        <v>0.59440000000000004</v>
      </c>
      <c r="AD3882">
        <v>1</v>
      </c>
      <c r="AE3882" t="s">
        <v>58</v>
      </c>
    </row>
    <row r="3883" spans="1:31" x14ac:dyDescent="0.25">
      <c r="A3883">
        <v>3882</v>
      </c>
      <c r="B3883" t="str">
        <f t="shared" si="60"/>
        <v>26-40</v>
      </c>
      <c r="D3883">
        <v>29</v>
      </c>
      <c r="F3883" t="s">
        <v>34</v>
      </c>
      <c r="G3883" t="s">
        <v>45</v>
      </c>
      <c r="H3883" t="s">
        <v>36</v>
      </c>
      <c r="I3883">
        <v>22</v>
      </c>
      <c r="J3883">
        <v>29</v>
      </c>
      <c r="K3883">
        <v>1</v>
      </c>
      <c r="L3883">
        <v>324.93</v>
      </c>
      <c r="M3883">
        <v>9889.18</v>
      </c>
      <c r="N3883">
        <v>0</v>
      </c>
      <c r="O3883">
        <v>1023</v>
      </c>
      <c r="P3883">
        <v>1</v>
      </c>
      <c r="Q3883">
        <v>11.4</v>
      </c>
      <c r="R3883">
        <v>2</v>
      </c>
      <c r="S3883">
        <v>0.62</v>
      </c>
      <c r="T3883">
        <v>3</v>
      </c>
      <c r="U3883" t="s">
        <v>46</v>
      </c>
      <c r="V3883">
        <v>1</v>
      </c>
      <c r="W3883">
        <v>2</v>
      </c>
      <c r="X3883">
        <v>266.41000000000003</v>
      </c>
      <c r="Y3883">
        <v>31</v>
      </c>
      <c r="Z3883">
        <v>4</v>
      </c>
      <c r="AA3883" t="s">
        <v>51</v>
      </c>
      <c r="AB3883">
        <v>29.9</v>
      </c>
      <c r="AC3883">
        <v>0.3533</v>
      </c>
      <c r="AD3883">
        <v>0</v>
      </c>
      <c r="AE3883" t="s">
        <v>40</v>
      </c>
    </row>
    <row r="3884" spans="1:31" x14ac:dyDescent="0.25">
      <c r="A3884">
        <v>3883</v>
      </c>
      <c r="B3884" t="str">
        <f t="shared" si="60"/>
        <v>41-60</v>
      </c>
      <c r="D3884">
        <v>48</v>
      </c>
      <c r="F3884" t="s">
        <v>34</v>
      </c>
      <c r="G3884" t="s">
        <v>29</v>
      </c>
      <c r="H3884" t="s">
        <v>30</v>
      </c>
      <c r="I3884">
        <v>15</v>
      </c>
      <c r="J3884">
        <v>11</v>
      </c>
      <c r="K3884">
        <v>1</v>
      </c>
      <c r="L3884">
        <v>638.01</v>
      </c>
      <c r="M3884">
        <v>7066.79</v>
      </c>
      <c r="N3884">
        <v>0</v>
      </c>
      <c r="O3884">
        <v>1166</v>
      </c>
      <c r="P3884">
        <v>1</v>
      </c>
      <c r="Q3884">
        <v>16.100000000000001</v>
      </c>
      <c r="R3884">
        <v>0</v>
      </c>
      <c r="S3884">
        <v>0.39</v>
      </c>
      <c r="T3884">
        <v>0</v>
      </c>
      <c r="U3884" t="s">
        <v>37</v>
      </c>
      <c r="V3884">
        <v>0</v>
      </c>
      <c r="W3884">
        <v>0</v>
      </c>
      <c r="X3884">
        <v>0</v>
      </c>
      <c r="Y3884">
        <v>26</v>
      </c>
      <c r="Z3884">
        <v>4.2</v>
      </c>
      <c r="AA3884" t="s">
        <v>48</v>
      </c>
      <c r="AB3884">
        <v>20.8</v>
      </c>
      <c r="AC3884">
        <v>0.29409999999999997</v>
      </c>
      <c r="AD3884">
        <v>0</v>
      </c>
      <c r="AE3884" t="s">
        <v>40</v>
      </c>
    </row>
    <row r="3885" spans="1:31" x14ac:dyDescent="0.25">
      <c r="A3885">
        <v>3884</v>
      </c>
      <c r="B3885" t="str">
        <f t="shared" si="60"/>
        <v>41-60</v>
      </c>
      <c r="D3885">
        <v>42</v>
      </c>
      <c r="F3885" t="s">
        <v>28</v>
      </c>
      <c r="G3885" t="s">
        <v>45</v>
      </c>
      <c r="H3885" t="s">
        <v>41</v>
      </c>
      <c r="I3885">
        <v>12</v>
      </c>
      <c r="J3885">
        <v>23</v>
      </c>
      <c r="K3885">
        <v>2</v>
      </c>
      <c r="L3885">
        <v>667.71</v>
      </c>
      <c r="M3885">
        <v>15367.15</v>
      </c>
      <c r="N3885">
        <v>0</v>
      </c>
      <c r="O3885">
        <v>1510</v>
      </c>
      <c r="P3885">
        <v>2</v>
      </c>
      <c r="Q3885">
        <v>13.6</v>
      </c>
      <c r="R3885">
        <v>0</v>
      </c>
      <c r="S3885">
        <v>0.56000000000000005</v>
      </c>
      <c r="T3885">
        <v>0</v>
      </c>
      <c r="U3885" t="s">
        <v>37</v>
      </c>
      <c r="V3885">
        <v>1</v>
      </c>
      <c r="W3885">
        <v>1</v>
      </c>
      <c r="X3885">
        <v>355.77</v>
      </c>
      <c r="Y3885">
        <v>56</v>
      </c>
      <c r="Z3885">
        <v>4</v>
      </c>
      <c r="AA3885" t="s">
        <v>32</v>
      </c>
      <c r="AB3885">
        <v>32.700000000000003</v>
      </c>
      <c r="AC3885">
        <v>0.37340000000000001</v>
      </c>
      <c r="AD3885">
        <v>0</v>
      </c>
      <c r="AE3885" t="s">
        <v>40</v>
      </c>
    </row>
    <row r="3886" spans="1:31" x14ac:dyDescent="0.25">
      <c r="A3886">
        <v>3885</v>
      </c>
      <c r="B3886" t="str">
        <f t="shared" si="60"/>
        <v>26-40</v>
      </c>
      <c r="D3886">
        <v>26</v>
      </c>
      <c r="F3886" t="s">
        <v>34</v>
      </c>
      <c r="G3886" t="s">
        <v>29</v>
      </c>
      <c r="H3886" t="s">
        <v>44</v>
      </c>
      <c r="I3886">
        <v>22</v>
      </c>
      <c r="J3886">
        <v>22</v>
      </c>
      <c r="K3886">
        <v>1</v>
      </c>
      <c r="L3886">
        <v>337.61</v>
      </c>
      <c r="M3886">
        <v>7058.76</v>
      </c>
      <c r="N3886">
        <v>0</v>
      </c>
      <c r="O3886">
        <v>925</v>
      </c>
      <c r="P3886">
        <v>0</v>
      </c>
      <c r="Q3886">
        <v>18.3</v>
      </c>
      <c r="R3886">
        <v>0</v>
      </c>
      <c r="S3886">
        <v>0.34</v>
      </c>
      <c r="T3886">
        <v>0</v>
      </c>
      <c r="U3886" t="s">
        <v>37</v>
      </c>
      <c r="V3886">
        <v>1</v>
      </c>
      <c r="W3886">
        <v>1</v>
      </c>
      <c r="X3886">
        <v>592.26</v>
      </c>
      <c r="Y3886">
        <v>74</v>
      </c>
      <c r="Z3886">
        <v>3.5</v>
      </c>
      <c r="AA3886" t="s">
        <v>51</v>
      </c>
      <c r="AB3886">
        <v>35.799999999999997</v>
      </c>
      <c r="AC3886">
        <v>0.3947</v>
      </c>
      <c r="AD3886">
        <v>0</v>
      </c>
      <c r="AE3886" t="s">
        <v>40</v>
      </c>
    </row>
    <row r="3887" spans="1:31" x14ac:dyDescent="0.25">
      <c r="A3887">
        <v>3886</v>
      </c>
      <c r="B3887" t="str">
        <f t="shared" si="60"/>
        <v>26-40</v>
      </c>
      <c r="D3887">
        <v>39</v>
      </c>
      <c r="F3887" t="s">
        <v>28</v>
      </c>
      <c r="G3887" t="s">
        <v>43</v>
      </c>
      <c r="H3887" t="s">
        <v>30</v>
      </c>
      <c r="I3887">
        <v>16</v>
      </c>
      <c r="J3887">
        <v>15</v>
      </c>
      <c r="K3887">
        <v>2</v>
      </c>
      <c r="L3887">
        <v>355.28</v>
      </c>
      <c r="M3887">
        <v>4901.74</v>
      </c>
      <c r="N3887">
        <v>0</v>
      </c>
      <c r="O3887">
        <v>884</v>
      </c>
      <c r="P3887">
        <v>0</v>
      </c>
      <c r="Q3887">
        <v>16.7</v>
      </c>
      <c r="R3887">
        <v>0</v>
      </c>
      <c r="S3887">
        <v>0.2</v>
      </c>
      <c r="T3887">
        <v>2</v>
      </c>
      <c r="U3887" t="s">
        <v>42</v>
      </c>
      <c r="V3887">
        <v>0</v>
      </c>
      <c r="W3887">
        <v>1</v>
      </c>
      <c r="X3887">
        <v>273.91000000000003</v>
      </c>
      <c r="Y3887">
        <v>18</v>
      </c>
      <c r="Z3887">
        <v>4.7</v>
      </c>
      <c r="AA3887" t="s">
        <v>32</v>
      </c>
      <c r="AB3887">
        <v>17</v>
      </c>
      <c r="AC3887">
        <v>0.27110000000000001</v>
      </c>
      <c r="AD3887">
        <v>0</v>
      </c>
      <c r="AE3887" t="s">
        <v>40</v>
      </c>
    </row>
    <row r="3888" spans="1:31" x14ac:dyDescent="0.25">
      <c r="A3888">
        <v>3887</v>
      </c>
      <c r="B3888" t="str">
        <f t="shared" si="60"/>
        <v>18-25</v>
      </c>
      <c r="D3888">
        <v>22</v>
      </c>
      <c r="F3888" t="s">
        <v>28</v>
      </c>
      <c r="G3888" t="s">
        <v>45</v>
      </c>
      <c r="H3888" t="s">
        <v>30</v>
      </c>
      <c r="I3888">
        <v>49</v>
      </c>
      <c r="J3888">
        <v>47</v>
      </c>
      <c r="K3888">
        <v>5</v>
      </c>
      <c r="L3888">
        <v>548.21</v>
      </c>
      <c r="M3888">
        <v>25436.04</v>
      </c>
      <c r="N3888">
        <v>0</v>
      </c>
      <c r="O3888">
        <v>2852</v>
      </c>
      <c r="P3888">
        <v>2</v>
      </c>
      <c r="Q3888">
        <v>4.0999999999999996</v>
      </c>
      <c r="R3888">
        <v>2</v>
      </c>
      <c r="S3888">
        <v>0.14000000000000001</v>
      </c>
      <c r="T3888">
        <v>2</v>
      </c>
      <c r="U3888" t="s">
        <v>47</v>
      </c>
      <c r="V3888">
        <v>0</v>
      </c>
      <c r="W3888">
        <v>1</v>
      </c>
      <c r="X3888">
        <v>122.49</v>
      </c>
      <c r="Y3888">
        <v>93</v>
      </c>
      <c r="Z3888">
        <v>2.8</v>
      </c>
      <c r="AA3888" t="s">
        <v>39</v>
      </c>
      <c r="AB3888">
        <v>40</v>
      </c>
      <c r="AC3888">
        <v>0.42559999999999998</v>
      </c>
      <c r="AD3888">
        <v>1</v>
      </c>
      <c r="AE3888" t="s">
        <v>50</v>
      </c>
    </row>
    <row r="3889" spans="1:31" x14ac:dyDescent="0.25">
      <c r="A3889">
        <v>3888</v>
      </c>
      <c r="B3889" t="str">
        <f t="shared" si="60"/>
        <v>26-40</v>
      </c>
      <c r="D3889">
        <v>27</v>
      </c>
      <c r="F3889" t="s">
        <v>34</v>
      </c>
      <c r="G3889" t="s">
        <v>35</v>
      </c>
      <c r="H3889" t="s">
        <v>30</v>
      </c>
      <c r="I3889">
        <v>36</v>
      </c>
      <c r="J3889">
        <v>90</v>
      </c>
      <c r="K3889">
        <v>16</v>
      </c>
      <c r="L3889">
        <v>518.69000000000005</v>
      </c>
      <c r="M3889">
        <v>42711.01</v>
      </c>
      <c r="N3889">
        <v>0</v>
      </c>
      <c r="O3889">
        <v>5012</v>
      </c>
      <c r="P3889">
        <v>7</v>
      </c>
      <c r="Q3889">
        <v>26.2</v>
      </c>
      <c r="R3889">
        <v>5</v>
      </c>
      <c r="S3889">
        <v>0.87</v>
      </c>
      <c r="T3889">
        <v>1</v>
      </c>
      <c r="U3889" t="s">
        <v>38</v>
      </c>
      <c r="V3889">
        <v>4</v>
      </c>
      <c r="W3889">
        <v>6</v>
      </c>
      <c r="X3889">
        <v>1930.63</v>
      </c>
      <c r="Y3889">
        <v>49</v>
      </c>
      <c r="Z3889">
        <v>2.7</v>
      </c>
      <c r="AA3889" t="s">
        <v>32</v>
      </c>
      <c r="AB3889">
        <v>45.1</v>
      </c>
      <c r="AC3889">
        <v>0.46360000000000001</v>
      </c>
      <c r="AD3889">
        <v>1</v>
      </c>
      <c r="AE3889" t="s">
        <v>52</v>
      </c>
    </row>
    <row r="3890" spans="1:31" x14ac:dyDescent="0.25">
      <c r="A3890">
        <v>3889</v>
      </c>
      <c r="B3890" t="str">
        <f t="shared" si="60"/>
        <v>18-25</v>
      </c>
      <c r="D3890">
        <v>25</v>
      </c>
      <c r="F3890" t="s">
        <v>34</v>
      </c>
      <c r="G3890" t="s">
        <v>43</v>
      </c>
      <c r="H3890" t="s">
        <v>30</v>
      </c>
      <c r="I3890">
        <v>5</v>
      </c>
      <c r="J3890">
        <v>9</v>
      </c>
      <c r="K3890">
        <v>1</v>
      </c>
      <c r="L3890">
        <v>352.84</v>
      </c>
      <c r="M3890">
        <v>3482.3</v>
      </c>
      <c r="N3890">
        <v>0</v>
      </c>
      <c r="O3890">
        <v>485</v>
      </c>
      <c r="P3890">
        <v>1</v>
      </c>
      <c r="Q3890">
        <v>0</v>
      </c>
      <c r="R3890">
        <v>0</v>
      </c>
      <c r="S3890">
        <v>0.45</v>
      </c>
      <c r="T3890">
        <v>0</v>
      </c>
      <c r="U3890" t="s">
        <v>37</v>
      </c>
      <c r="V3890">
        <v>0</v>
      </c>
      <c r="W3890">
        <v>0</v>
      </c>
      <c r="X3890">
        <v>0</v>
      </c>
      <c r="Y3890">
        <v>28</v>
      </c>
      <c r="Z3890">
        <v>2.6</v>
      </c>
      <c r="AA3890" t="s">
        <v>39</v>
      </c>
      <c r="AB3890">
        <v>22.6</v>
      </c>
      <c r="AC3890">
        <v>0.30520000000000003</v>
      </c>
      <c r="AD3890">
        <v>0</v>
      </c>
      <c r="AE3890" t="s">
        <v>40</v>
      </c>
    </row>
    <row r="3891" spans="1:31" x14ac:dyDescent="0.25">
      <c r="A3891">
        <v>3890</v>
      </c>
      <c r="B3891" t="str">
        <f t="shared" si="60"/>
        <v>60+</v>
      </c>
      <c r="D3891">
        <v>61</v>
      </c>
      <c r="F3891" t="s">
        <v>28</v>
      </c>
      <c r="G3891" t="s">
        <v>43</v>
      </c>
      <c r="H3891" t="s">
        <v>30</v>
      </c>
      <c r="I3891">
        <v>25</v>
      </c>
      <c r="J3891">
        <v>18</v>
      </c>
      <c r="K3891">
        <v>3</v>
      </c>
      <c r="L3891">
        <v>342.59</v>
      </c>
      <c r="M3891">
        <v>5973.24</v>
      </c>
      <c r="N3891">
        <v>0</v>
      </c>
      <c r="O3891">
        <v>720</v>
      </c>
      <c r="P3891">
        <v>1</v>
      </c>
      <c r="Q3891">
        <v>4.3</v>
      </c>
      <c r="R3891">
        <v>1</v>
      </c>
      <c r="S3891">
        <v>0.1</v>
      </c>
      <c r="T3891">
        <v>2</v>
      </c>
      <c r="U3891" t="s">
        <v>46</v>
      </c>
      <c r="V3891">
        <v>1</v>
      </c>
      <c r="W3891">
        <v>0</v>
      </c>
      <c r="X3891">
        <v>361.02</v>
      </c>
      <c r="Y3891">
        <v>38</v>
      </c>
      <c r="Z3891">
        <v>1.7</v>
      </c>
      <c r="AA3891" t="s">
        <v>39</v>
      </c>
      <c r="AB3891">
        <v>29.3</v>
      </c>
      <c r="AC3891">
        <v>0.34949999999999998</v>
      </c>
      <c r="AD3891">
        <v>0</v>
      </c>
      <c r="AE3891" t="s">
        <v>40</v>
      </c>
    </row>
    <row r="3892" spans="1:31" x14ac:dyDescent="0.25">
      <c r="A3892">
        <v>3891</v>
      </c>
      <c r="B3892" t="str">
        <f t="shared" si="60"/>
        <v>41-60</v>
      </c>
      <c r="D3892">
        <v>48</v>
      </c>
      <c r="F3892" t="s">
        <v>34</v>
      </c>
      <c r="G3892" t="s">
        <v>35</v>
      </c>
      <c r="H3892" t="s">
        <v>30</v>
      </c>
      <c r="I3892">
        <v>8</v>
      </c>
      <c r="J3892">
        <v>20</v>
      </c>
      <c r="K3892">
        <v>3</v>
      </c>
      <c r="L3892">
        <v>484.21</v>
      </c>
      <c r="M3892">
        <v>8924.7199999999993</v>
      </c>
      <c r="N3892">
        <v>0</v>
      </c>
      <c r="O3892">
        <v>1242</v>
      </c>
      <c r="P3892">
        <v>0</v>
      </c>
      <c r="Q3892">
        <v>21.7</v>
      </c>
      <c r="R3892">
        <v>0</v>
      </c>
      <c r="S3892">
        <v>0.75</v>
      </c>
      <c r="T3892">
        <v>2</v>
      </c>
      <c r="U3892" t="s">
        <v>46</v>
      </c>
      <c r="V3892">
        <v>1</v>
      </c>
      <c r="W3892">
        <v>2</v>
      </c>
      <c r="X3892">
        <v>372.96</v>
      </c>
      <c r="Y3892">
        <v>31</v>
      </c>
      <c r="Z3892">
        <v>3.3</v>
      </c>
      <c r="AA3892" t="s">
        <v>39</v>
      </c>
      <c r="AB3892">
        <v>33.9</v>
      </c>
      <c r="AC3892">
        <v>0.38150000000000001</v>
      </c>
      <c r="AD3892">
        <v>0</v>
      </c>
      <c r="AE3892" t="s">
        <v>40</v>
      </c>
    </row>
    <row r="3893" spans="1:31" x14ac:dyDescent="0.25">
      <c r="A3893">
        <v>3892</v>
      </c>
      <c r="B3893" t="str">
        <f t="shared" si="60"/>
        <v>60+</v>
      </c>
      <c r="D3893">
        <v>67</v>
      </c>
      <c r="F3893" t="s">
        <v>34</v>
      </c>
      <c r="G3893" t="s">
        <v>45</v>
      </c>
      <c r="H3893" t="s">
        <v>30</v>
      </c>
      <c r="I3893">
        <v>8</v>
      </c>
      <c r="J3893">
        <v>22</v>
      </c>
      <c r="K3893">
        <v>1</v>
      </c>
      <c r="L3893">
        <v>433.69</v>
      </c>
      <c r="M3893">
        <v>9268.02</v>
      </c>
      <c r="N3893">
        <v>0</v>
      </c>
      <c r="O3893">
        <v>1249</v>
      </c>
      <c r="P3893">
        <v>0</v>
      </c>
      <c r="Q3893">
        <v>0</v>
      </c>
      <c r="R3893">
        <v>0</v>
      </c>
      <c r="S3893">
        <v>0.1</v>
      </c>
      <c r="T3893">
        <v>2</v>
      </c>
      <c r="U3893" t="s">
        <v>38</v>
      </c>
      <c r="V3893">
        <v>1</v>
      </c>
      <c r="W3893">
        <v>1</v>
      </c>
      <c r="X3893">
        <v>363.31</v>
      </c>
      <c r="Y3893">
        <v>22</v>
      </c>
      <c r="Z3893">
        <v>3.7</v>
      </c>
      <c r="AA3893" t="s">
        <v>39</v>
      </c>
      <c r="AB3893">
        <v>17.3</v>
      </c>
      <c r="AC3893">
        <v>0.27260000000000001</v>
      </c>
      <c r="AD3893">
        <v>0</v>
      </c>
      <c r="AE3893" t="s">
        <v>40</v>
      </c>
    </row>
    <row r="3894" spans="1:31" x14ac:dyDescent="0.25">
      <c r="A3894">
        <v>3893</v>
      </c>
      <c r="B3894" t="str">
        <f t="shared" si="60"/>
        <v>41-60</v>
      </c>
      <c r="D3894">
        <v>41</v>
      </c>
      <c r="F3894" t="s">
        <v>34</v>
      </c>
      <c r="G3894" t="s">
        <v>43</v>
      </c>
      <c r="H3894" t="s">
        <v>36</v>
      </c>
      <c r="I3894">
        <v>38</v>
      </c>
      <c r="J3894">
        <v>54</v>
      </c>
      <c r="K3894">
        <v>5</v>
      </c>
      <c r="L3894">
        <v>519.29</v>
      </c>
      <c r="M3894">
        <v>25989.39</v>
      </c>
      <c r="N3894">
        <v>0</v>
      </c>
      <c r="O3894">
        <v>2843</v>
      </c>
      <c r="P3894">
        <v>1</v>
      </c>
      <c r="Q3894">
        <v>5</v>
      </c>
      <c r="R3894">
        <v>0</v>
      </c>
      <c r="S3894">
        <v>0.44</v>
      </c>
      <c r="T3894">
        <v>3</v>
      </c>
      <c r="U3894" t="s">
        <v>31</v>
      </c>
      <c r="V3894">
        <v>2</v>
      </c>
      <c r="W3894">
        <v>2</v>
      </c>
      <c r="X3894">
        <v>584.80999999999995</v>
      </c>
      <c r="Y3894">
        <v>53</v>
      </c>
      <c r="Z3894">
        <v>3.9</v>
      </c>
      <c r="AA3894" t="s">
        <v>32</v>
      </c>
      <c r="AB3894">
        <v>28.4</v>
      </c>
      <c r="AC3894">
        <v>0.34339999999999998</v>
      </c>
      <c r="AD3894">
        <v>0</v>
      </c>
      <c r="AE3894" t="s">
        <v>40</v>
      </c>
    </row>
    <row r="3895" spans="1:31" x14ac:dyDescent="0.25">
      <c r="A3895">
        <v>3894</v>
      </c>
      <c r="B3895" t="str">
        <f t="shared" si="60"/>
        <v>26-40</v>
      </c>
      <c r="D3895">
        <v>28</v>
      </c>
      <c r="F3895" t="s">
        <v>28</v>
      </c>
      <c r="G3895" t="s">
        <v>35</v>
      </c>
      <c r="H3895" t="s">
        <v>44</v>
      </c>
      <c r="I3895">
        <v>30</v>
      </c>
      <c r="J3895">
        <v>35</v>
      </c>
      <c r="K3895">
        <v>5</v>
      </c>
      <c r="L3895">
        <v>518.85</v>
      </c>
      <c r="M3895">
        <v>19905.740000000002</v>
      </c>
      <c r="N3895">
        <v>0</v>
      </c>
      <c r="O3895">
        <v>2225</v>
      </c>
      <c r="P3895">
        <v>0</v>
      </c>
      <c r="Q3895">
        <v>6.1</v>
      </c>
      <c r="R3895">
        <v>0</v>
      </c>
      <c r="S3895">
        <v>0.36</v>
      </c>
      <c r="T3895">
        <v>0</v>
      </c>
      <c r="U3895" t="s">
        <v>37</v>
      </c>
      <c r="V3895">
        <v>1</v>
      </c>
      <c r="W3895">
        <v>0</v>
      </c>
      <c r="X3895">
        <v>243.44</v>
      </c>
      <c r="Y3895">
        <v>14</v>
      </c>
      <c r="Z3895">
        <v>4</v>
      </c>
      <c r="AA3895" t="s">
        <v>51</v>
      </c>
      <c r="AB3895">
        <v>8.9</v>
      </c>
      <c r="AC3895">
        <v>0.22559999999999999</v>
      </c>
      <c r="AD3895">
        <v>0</v>
      </c>
      <c r="AE3895" t="s">
        <v>40</v>
      </c>
    </row>
    <row r="3896" spans="1:31" x14ac:dyDescent="0.25">
      <c r="A3896">
        <v>3895</v>
      </c>
      <c r="B3896" t="str">
        <f t="shared" si="60"/>
        <v>41-60</v>
      </c>
      <c r="D3896">
        <v>50</v>
      </c>
      <c r="F3896" t="s">
        <v>28</v>
      </c>
      <c r="G3896" t="s">
        <v>49</v>
      </c>
      <c r="H3896" t="s">
        <v>44</v>
      </c>
      <c r="I3896">
        <v>11</v>
      </c>
      <c r="J3896">
        <v>12</v>
      </c>
      <c r="K3896">
        <v>2</v>
      </c>
      <c r="L3896">
        <v>559.70000000000005</v>
      </c>
      <c r="M3896">
        <v>6343.87</v>
      </c>
      <c r="N3896">
        <v>0</v>
      </c>
      <c r="O3896">
        <v>853</v>
      </c>
      <c r="P3896">
        <v>1</v>
      </c>
      <c r="Q3896">
        <v>3.2</v>
      </c>
      <c r="R3896">
        <v>0</v>
      </c>
      <c r="S3896">
        <v>0.41</v>
      </c>
      <c r="T3896">
        <v>2</v>
      </c>
      <c r="U3896" t="s">
        <v>38</v>
      </c>
      <c r="V3896">
        <v>0</v>
      </c>
      <c r="W3896">
        <v>1</v>
      </c>
      <c r="X3896">
        <v>240.41</v>
      </c>
      <c r="Y3896">
        <v>62</v>
      </c>
      <c r="Z3896">
        <v>2.1</v>
      </c>
      <c r="AA3896" t="s">
        <v>39</v>
      </c>
      <c r="AB3896">
        <v>35.5</v>
      </c>
      <c r="AC3896">
        <v>0.3931</v>
      </c>
      <c r="AD3896">
        <v>0</v>
      </c>
      <c r="AE3896" t="s">
        <v>40</v>
      </c>
    </row>
    <row r="3897" spans="1:31" x14ac:dyDescent="0.25">
      <c r="A3897">
        <v>3896</v>
      </c>
      <c r="B3897" t="str">
        <f t="shared" si="60"/>
        <v>60+</v>
      </c>
      <c r="D3897">
        <v>67</v>
      </c>
      <c r="F3897" t="s">
        <v>28</v>
      </c>
      <c r="G3897" t="s">
        <v>29</v>
      </c>
      <c r="H3897" t="s">
        <v>44</v>
      </c>
      <c r="I3897">
        <v>39</v>
      </c>
      <c r="J3897">
        <v>78</v>
      </c>
      <c r="K3897">
        <v>13</v>
      </c>
      <c r="L3897">
        <v>204.77</v>
      </c>
      <c r="M3897">
        <v>15378.92</v>
      </c>
      <c r="N3897">
        <v>0</v>
      </c>
      <c r="O3897">
        <v>1676</v>
      </c>
      <c r="P3897">
        <v>0</v>
      </c>
      <c r="Q3897">
        <v>11.3</v>
      </c>
      <c r="R3897">
        <v>1</v>
      </c>
      <c r="S3897">
        <v>0.41</v>
      </c>
      <c r="T3897">
        <v>5</v>
      </c>
      <c r="U3897" t="s">
        <v>42</v>
      </c>
      <c r="V3897">
        <v>3</v>
      </c>
      <c r="W3897">
        <v>5</v>
      </c>
      <c r="X3897">
        <v>2166.62</v>
      </c>
      <c r="Y3897">
        <v>115</v>
      </c>
      <c r="Z3897">
        <v>2.7</v>
      </c>
      <c r="AA3897" t="s">
        <v>32</v>
      </c>
      <c r="AB3897">
        <v>55.1</v>
      </c>
      <c r="AC3897">
        <v>0.5383</v>
      </c>
      <c r="AD3897">
        <v>1</v>
      </c>
      <c r="AE3897" t="s">
        <v>52</v>
      </c>
    </row>
    <row r="3898" spans="1:31" x14ac:dyDescent="0.25">
      <c r="A3898">
        <v>3897</v>
      </c>
      <c r="B3898" t="str">
        <f t="shared" si="60"/>
        <v>41-60</v>
      </c>
      <c r="D3898">
        <v>46</v>
      </c>
      <c r="F3898" t="s">
        <v>28</v>
      </c>
      <c r="G3898" t="s">
        <v>43</v>
      </c>
      <c r="H3898" t="s">
        <v>41</v>
      </c>
      <c r="I3898">
        <v>27</v>
      </c>
      <c r="J3898">
        <v>68</v>
      </c>
      <c r="K3898">
        <v>12</v>
      </c>
      <c r="L3898">
        <v>673.7</v>
      </c>
      <c r="M3898">
        <v>42097.65</v>
      </c>
      <c r="N3898">
        <v>0</v>
      </c>
      <c r="O3898">
        <v>5023</v>
      </c>
      <c r="P3898">
        <v>2</v>
      </c>
      <c r="Q3898">
        <v>0</v>
      </c>
      <c r="R3898">
        <v>3</v>
      </c>
      <c r="S3898">
        <v>0.22</v>
      </c>
      <c r="T3898">
        <v>4</v>
      </c>
      <c r="U3898" t="s">
        <v>47</v>
      </c>
      <c r="V3898">
        <v>1</v>
      </c>
      <c r="W3898">
        <v>4</v>
      </c>
      <c r="X3898">
        <v>189.77</v>
      </c>
      <c r="Y3898">
        <v>18</v>
      </c>
      <c r="Z3898">
        <v>4.7</v>
      </c>
      <c r="AA3898" t="s">
        <v>32</v>
      </c>
      <c r="AB3898">
        <v>28.3</v>
      </c>
      <c r="AC3898">
        <v>0.3427</v>
      </c>
      <c r="AD3898">
        <v>0</v>
      </c>
      <c r="AE3898" t="s">
        <v>40</v>
      </c>
    </row>
    <row r="3899" spans="1:31" x14ac:dyDescent="0.25">
      <c r="A3899">
        <v>3898</v>
      </c>
      <c r="B3899" t="str">
        <f t="shared" si="60"/>
        <v>18-25</v>
      </c>
      <c r="D3899">
        <v>18</v>
      </c>
      <c r="F3899" t="s">
        <v>28</v>
      </c>
      <c r="G3899" t="s">
        <v>49</v>
      </c>
      <c r="H3899" t="s">
        <v>30</v>
      </c>
      <c r="I3899">
        <v>24</v>
      </c>
      <c r="J3899">
        <v>46</v>
      </c>
      <c r="K3899">
        <v>7</v>
      </c>
      <c r="L3899">
        <v>512.21</v>
      </c>
      <c r="M3899">
        <v>23310.5</v>
      </c>
      <c r="N3899">
        <v>0</v>
      </c>
      <c r="O3899">
        <v>2472</v>
      </c>
      <c r="P3899">
        <v>1</v>
      </c>
      <c r="Q3899">
        <v>3</v>
      </c>
      <c r="R3899">
        <v>2</v>
      </c>
      <c r="S3899">
        <v>0.77</v>
      </c>
      <c r="T3899">
        <v>1</v>
      </c>
      <c r="U3899" t="s">
        <v>42</v>
      </c>
      <c r="V3899">
        <v>2</v>
      </c>
      <c r="W3899">
        <v>2</v>
      </c>
      <c r="X3899">
        <v>625.83000000000004</v>
      </c>
      <c r="Y3899">
        <v>34</v>
      </c>
      <c r="Z3899">
        <v>3</v>
      </c>
      <c r="AA3899" t="s">
        <v>39</v>
      </c>
      <c r="AB3899">
        <v>27.2</v>
      </c>
      <c r="AC3899">
        <v>0.33510000000000001</v>
      </c>
      <c r="AD3899">
        <v>0</v>
      </c>
      <c r="AE3899" t="s">
        <v>40</v>
      </c>
    </row>
    <row r="3900" spans="1:31" x14ac:dyDescent="0.25">
      <c r="A3900">
        <v>3899</v>
      </c>
      <c r="B3900" t="str">
        <f t="shared" si="60"/>
        <v>26-40</v>
      </c>
      <c r="D3900">
        <v>34</v>
      </c>
      <c r="F3900" t="s">
        <v>28</v>
      </c>
      <c r="G3900" t="s">
        <v>49</v>
      </c>
      <c r="H3900" t="s">
        <v>36</v>
      </c>
      <c r="I3900">
        <v>1</v>
      </c>
      <c r="J3900">
        <v>1</v>
      </c>
      <c r="K3900">
        <v>0</v>
      </c>
      <c r="L3900">
        <v>398.06</v>
      </c>
      <c r="M3900">
        <v>368.28</v>
      </c>
      <c r="N3900">
        <v>0</v>
      </c>
      <c r="O3900">
        <v>167</v>
      </c>
      <c r="P3900">
        <v>0</v>
      </c>
      <c r="Q3900">
        <v>0</v>
      </c>
      <c r="R3900">
        <v>0</v>
      </c>
      <c r="S3900">
        <v>0.33</v>
      </c>
      <c r="T3900">
        <v>2</v>
      </c>
      <c r="U3900" t="s">
        <v>47</v>
      </c>
      <c r="V3900">
        <v>0</v>
      </c>
      <c r="W3900">
        <v>0</v>
      </c>
      <c r="X3900">
        <v>0</v>
      </c>
      <c r="Y3900">
        <v>67</v>
      </c>
      <c r="Z3900">
        <v>3.9</v>
      </c>
      <c r="AA3900" t="s">
        <v>39</v>
      </c>
      <c r="AB3900">
        <v>35.6</v>
      </c>
      <c r="AC3900">
        <v>0.39369999999999999</v>
      </c>
      <c r="AD3900">
        <v>0</v>
      </c>
      <c r="AE3900" t="s">
        <v>40</v>
      </c>
    </row>
    <row r="3901" spans="1:31" x14ac:dyDescent="0.25">
      <c r="A3901">
        <v>3900</v>
      </c>
      <c r="B3901" t="str">
        <f t="shared" si="60"/>
        <v>60+</v>
      </c>
      <c r="D3901">
        <v>67</v>
      </c>
      <c r="F3901" t="s">
        <v>28</v>
      </c>
      <c r="G3901" t="s">
        <v>45</v>
      </c>
      <c r="H3901" t="s">
        <v>30</v>
      </c>
      <c r="I3901">
        <v>37</v>
      </c>
      <c r="J3901">
        <v>98</v>
      </c>
      <c r="K3901">
        <v>7</v>
      </c>
      <c r="L3901">
        <v>437.28</v>
      </c>
      <c r="M3901">
        <v>40906.35</v>
      </c>
      <c r="N3901">
        <v>0</v>
      </c>
      <c r="O3901">
        <v>4463</v>
      </c>
      <c r="P3901">
        <v>7</v>
      </c>
      <c r="Q3901">
        <v>29.8</v>
      </c>
      <c r="R3901">
        <v>5</v>
      </c>
      <c r="S3901">
        <v>0.09</v>
      </c>
      <c r="T3901">
        <v>6</v>
      </c>
      <c r="U3901" t="s">
        <v>31</v>
      </c>
      <c r="V3901">
        <v>2</v>
      </c>
      <c r="W3901">
        <v>7</v>
      </c>
      <c r="X3901">
        <v>2077.0300000000002</v>
      </c>
      <c r="Y3901">
        <v>6</v>
      </c>
      <c r="Z3901">
        <v>4.5</v>
      </c>
      <c r="AA3901" t="s">
        <v>48</v>
      </c>
      <c r="AB3901">
        <v>32.9</v>
      </c>
      <c r="AC3901">
        <v>0.37480000000000002</v>
      </c>
      <c r="AD3901">
        <v>0</v>
      </c>
      <c r="AE3901" t="s">
        <v>40</v>
      </c>
    </row>
    <row r="3902" spans="1:31" x14ac:dyDescent="0.25">
      <c r="A3902">
        <v>3901</v>
      </c>
      <c r="B3902" t="str">
        <f t="shared" si="60"/>
        <v>41-60</v>
      </c>
      <c r="D3902">
        <v>45</v>
      </c>
      <c r="F3902" t="s">
        <v>28</v>
      </c>
      <c r="G3902" t="s">
        <v>43</v>
      </c>
      <c r="H3902" t="s">
        <v>53</v>
      </c>
      <c r="I3902">
        <v>16</v>
      </c>
      <c r="J3902">
        <v>28</v>
      </c>
      <c r="K3902">
        <v>4</v>
      </c>
      <c r="L3902">
        <v>527.86</v>
      </c>
      <c r="M3902">
        <v>15209.07</v>
      </c>
      <c r="N3902">
        <v>0</v>
      </c>
      <c r="O3902">
        <v>1507</v>
      </c>
      <c r="P3902">
        <v>2</v>
      </c>
      <c r="Q3902">
        <v>6.6</v>
      </c>
      <c r="R3902">
        <v>1</v>
      </c>
      <c r="S3902">
        <v>0.52</v>
      </c>
      <c r="T3902">
        <v>1</v>
      </c>
      <c r="U3902" t="s">
        <v>38</v>
      </c>
      <c r="V3902">
        <v>1</v>
      </c>
      <c r="W3902">
        <v>0</v>
      </c>
      <c r="X3902">
        <v>90.08</v>
      </c>
      <c r="Y3902">
        <v>38</v>
      </c>
      <c r="Z3902">
        <v>3.6</v>
      </c>
      <c r="AA3902" t="s">
        <v>51</v>
      </c>
      <c r="AB3902">
        <v>32.299999999999997</v>
      </c>
      <c r="AC3902">
        <v>0.37040000000000001</v>
      </c>
      <c r="AD3902">
        <v>0</v>
      </c>
      <c r="AE3902" t="s">
        <v>40</v>
      </c>
    </row>
    <row r="3903" spans="1:31" x14ac:dyDescent="0.25">
      <c r="A3903">
        <v>3902</v>
      </c>
      <c r="B3903" t="str">
        <f t="shared" si="60"/>
        <v>60+</v>
      </c>
      <c r="D3903">
        <v>68</v>
      </c>
      <c r="F3903" t="s">
        <v>34</v>
      </c>
      <c r="G3903" t="s">
        <v>29</v>
      </c>
      <c r="H3903" t="s">
        <v>44</v>
      </c>
      <c r="I3903">
        <v>42</v>
      </c>
      <c r="J3903">
        <v>69</v>
      </c>
      <c r="K3903">
        <v>9</v>
      </c>
      <c r="L3903">
        <v>478.2</v>
      </c>
      <c r="M3903">
        <v>35741.51</v>
      </c>
      <c r="N3903">
        <v>0</v>
      </c>
      <c r="O3903">
        <v>3665</v>
      </c>
      <c r="P3903">
        <v>5</v>
      </c>
      <c r="Q3903">
        <v>28.7</v>
      </c>
      <c r="R3903">
        <v>3</v>
      </c>
      <c r="S3903">
        <v>0.27</v>
      </c>
      <c r="T3903">
        <v>3</v>
      </c>
      <c r="U3903" t="s">
        <v>46</v>
      </c>
      <c r="V3903">
        <v>4</v>
      </c>
      <c r="W3903">
        <v>3</v>
      </c>
      <c r="X3903">
        <v>1691.47</v>
      </c>
      <c r="Y3903">
        <v>14</v>
      </c>
      <c r="Z3903">
        <v>3.5</v>
      </c>
      <c r="AA3903" t="s">
        <v>39</v>
      </c>
      <c r="AB3903">
        <v>29.7</v>
      </c>
      <c r="AC3903">
        <v>0.35220000000000001</v>
      </c>
      <c r="AD3903">
        <v>0</v>
      </c>
      <c r="AE3903" t="s">
        <v>40</v>
      </c>
    </row>
    <row r="3904" spans="1:31" x14ac:dyDescent="0.25">
      <c r="A3904">
        <v>3903</v>
      </c>
      <c r="B3904" t="str">
        <f t="shared" si="60"/>
        <v>41-60</v>
      </c>
      <c r="D3904">
        <v>44</v>
      </c>
      <c r="F3904" t="s">
        <v>34</v>
      </c>
      <c r="G3904" t="s">
        <v>29</v>
      </c>
      <c r="H3904" t="s">
        <v>44</v>
      </c>
      <c r="I3904">
        <v>20</v>
      </c>
      <c r="J3904">
        <v>43</v>
      </c>
      <c r="K3904">
        <v>1</v>
      </c>
      <c r="L3904">
        <v>479.89</v>
      </c>
      <c r="M3904">
        <v>18623.509999999998</v>
      </c>
      <c r="N3904">
        <v>0</v>
      </c>
      <c r="O3904">
        <v>2500</v>
      </c>
      <c r="P3904">
        <v>1</v>
      </c>
      <c r="Q3904">
        <v>0</v>
      </c>
      <c r="R3904">
        <v>0</v>
      </c>
      <c r="S3904">
        <v>0.19</v>
      </c>
      <c r="T3904">
        <v>1</v>
      </c>
      <c r="U3904" t="s">
        <v>46</v>
      </c>
      <c r="V3904">
        <v>2</v>
      </c>
      <c r="W3904">
        <v>0</v>
      </c>
      <c r="X3904">
        <v>153.29</v>
      </c>
      <c r="Y3904">
        <v>48</v>
      </c>
      <c r="Z3904">
        <v>3.7</v>
      </c>
      <c r="AA3904" t="s">
        <v>39</v>
      </c>
      <c r="AB3904">
        <v>25.8</v>
      </c>
      <c r="AC3904">
        <v>0.3261</v>
      </c>
      <c r="AD3904">
        <v>0</v>
      </c>
      <c r="AE3904" t="s">
        <v>40</v>
      </c>
    </row>
    <row r="3905" spans="1:31" x14ac:dyDescent="0.25">
      <c r="A3905">
        <v>3904</v>
      </c>
      <c r="B3905" t="str">
        <f t="shared" si="60"/>
        <v>18-25</v>
      </c>
      <c r="D3905">
        <v>18</v>
      </c>
      <c r="F3905" t="s">
        <v>28</v>
      </c>
      <c r="G3905" t="s">
        <v>49</v>
      </c>
      <c r="H3905" t="s">
        <v>44</v>
      </c>
      <c r="I3905">
        <v>39</v>
      </c>
      <c r="J3905">
        <v>103</v>
      </c>
      <c r="K3905">
        <v>11</v>
      </c>
      <c r="L3905">
        <v>438.92</v>
      </c>
      <c r="M3905">
        <v>42242.09</v>
      </c>
      <c r="N3905">
        <v>0</v>
      </c>
      <c r="O3905">
        <v>5188</v>
      </c>
      <c r="P3905">
        <v>2</v>
      </c>
      <c r="Q3905">
        <v>10.8</v>
      </c>
      <c r="R3905">
        <v>4</v>
      </c>
      <c r="S3905">
        <v>0.27</v>
      </c>
      <c r="T3905">
        <v>4</v>
      </c>
      <c r="U3905" t="s">
        <v>42</v>
      </c>
      <c r="V3905">
        <v>1</v>
      </c>
      <c r="W3905">
        <v>4</v>
      </c>
      <c r="X3905">
        <v>831.78</v>
      </c>
      <c r="Y3905">
        <v>24</v>
      </c>
      <c r="Z3905">
        <v>4.3</v>
      </c>
      <c r="AA3905" t="s">
        <v>39</v>
      </c>
      <c r="AB3905">
        <v>29.4</v>
      </c>
      <c r="AC3905">
        <v>0.35020000000000001</v>
      </c>
      <c r="AD3905">
        <v>0</v>
      </c>
      <c r="AE3905" t="s">
        <v>40</v>
      </c>
    </row>
    <row r="3906" spans="1:31" x14ac:dyDescent="0.25">
      <c r="A3906">
        <v>3905</v>
      </c>
      <c r="B3906" t="str">
        <f t="shared" si="60"/>
        <v>60+</v>
      </c>
      <c r="D3906">
        <v>64</v>
      </c>
      <c r="F3906" t="s">
        <v>34</v>
      </c>
      <c r="G3906" t="s">
        <v>29</v>
      </c>
      <c r="H3906" t="s">
        <v>30</v>
      </c>
      <c r="I3906">
        <v>38</v>
      </c>
      <c r="J3906">
        <v>34</v>
      </c>
      <c r="K3906">
        <v>7</v>
      </c>
      <c r="L3906">
        <v>650.21</v>
      </c>
      <c r="M3906">
        <v>22326.81</v>
      </c>
      <c r="N3906">
        <v>0</v>
      </c>
      <c r="O3906">
        <v>2423</v>
      </c>
      <c r="P3906">
        <v>0</v>
      </c>
      <c r="Q3906">
        <v>19.3</v>
      </c>
      <c r="R3906">
        <v>1</v>
      </c>
      <c r="S3906">
        <v>0.12</v>
      </c>
      <c r="T3906">
        <v>2</v>
      </c>
      <c r="U3906" t="s">
        <v>31</v>
      </c>
      <c r="V3906">
        <v>2</v>
      </c>
      <c r="W3906">
        <v>1</v>
      </c>
      <c r="X3906">
        <v>647.54</v>
      </c>
      <c r="Y3906">
        <v>14</v>
      </c>
      <c r="Z3906">
        <v>4.5</v>
      </c>
      <c r="AA3906" t="s">
        <v>39</v>
      </c>
      <c r="AB3906">
        <v>11</v>
      </c>
      <c r="AC3906">
        <v>0.23680000000000001</v>
      </c>
      <c r="AD3906">
        <v>0</v>
      </c>
      <c r="AE3906" t="s">
        <v>40</v>
      </c>
    </row>
    <row r="3907" spans="1:31" x14ac:dyDescent="0.25">
      <c r="A3907">
        <v>3906</v>
      </c>
      <c r="B3907" t="str">
        <f t="shared" ref="B3907:B3970" si="61">IF(D3907&lt;=25, "18-25", IF(D3907&lt;=40, "26-40", IF(D3907&lt;=60, "41-60", "60+")))</f>
        <v>41-60</v>
      </c>
      <c r="D3907">
        <v>58</v>
      </c>
      <c r="F3907" t="s">
        <v>28</v>
      </c>
      <c r="G3907" t="s">
        <v>43</v>
      </c>
      <c r="H3907" t="s">
        <v>30</v>
      </c>
      <c r="I3907">
        <v>8</v>
      </c>
      <c r="J3907">
        <v>6</v>
      </c>
      <c r="K3907">
        <v>0</v>
      </c>
      <c r="L3907">
        <v>490.8</v>
      </c>
      <c r="M3907">
        <v>3083.13</v>
      </c>
      <c r="N3907">
        <v>1</v>
      </c>
      <c r="O3907">
        <v>513</v>
      </c>
      <c r="P3907">
        <v>0</v>
      </c>
      <c r="Q3907">
        <v>12.4</v>
      </c>
      <c r="R3907">
        <v>0</v>
      </c>
      <c r="S3907">
        <v>0</v>
      </c>
      <c r="T3907">
        <v>2</v>
      </c>
      <c r="U3907" t="s">
        <v>46</v>
      </c>
      <c r="V3907">
        <v>0</v>
      </c>
      <c r="W3907">
        <v>0</v>
      </c>
      <c r="X3907">
        <v>0</v>
      </c>
      <c r="Y3907">
        <v>14</v>
      </c>
      <c r="Z3907">
        <v>4.5</v>
      </c>
      <c r="AA3907" t="s">
        <v>32</v>
      </c>
      <c r="AB3907">
        <v>16.600000000000001</v>
      </c>
      <c r="AC3907">
        <v>0.26850000000000002</v>
      </c>
      <c r="AD3907">
        <v>0</v>
      </c>
      <c r="AE3907" t="s">
        <v>40</v>
      </c>
    </row>
    <row r="3908" spans="1:31" x14ac:dyDescent="0.25">
      <c r="A3908">
        <v>3907</v>
      </c>
      <c r="B3908" t="str">
        <f t="shared" si="61"/>
        <v>41-60</v>
      </c>
      <c r="D3908">
        <v>55</v>
      </c>
      <c r="F3908" t="s">
        <v>28</v>
      </c>
      <c r="G3908" t="s">
        <v>35</v>
      </c>
      <c r="H3908" t="s">
        <v>41</v>
      </c>
      <c r="I3908">
        <v>5</v>
      </c>
      <c r="J3908">
        <v>9</v>
      </c>
      <c r="K3908">
        <v>1</v>
      </c>
      <c r="L3908">
        <v>586.57000000000005</v>
      </c>
      <c r="M3908">
        <v>5683.88</v>
      </c>
      <c r="N3908">
        <v>1</v>
      </c>
      <c r="O3908">
        <v>832</v>
      </c>
      <c r="P3908">
        <v>1</v>
      </c>
      <c r="Q3908">
        <v>15</v>
      </c>
      <c r="R3908">
        <v>0</v>
      </c>
      <c r="S3908">
        <v>0.46</v>
      </c>
      <c r="T3908">
        <v>2</v>
      </c>
      <c r="U3908" t="s">
        <v>47</v>
      </c>
      <c r="V3908">
        <v>0</v>
      </c>
      <c r="W3908">
        <v>1</v>
      </c>
      <c r="X3908">
        <v>310.54000000000002</v>
      </c>
      <c r="Y3908">
        <v>69</v>
      </c>
      <c r="Z3908">
        <v>1.9</v>
      </c>
      <c r="AA3908" t="s">
        <v>39</v>
      </c>
      <c r="AB3908">
        <v>40.5</v>
      </c>
      <c r="AC3908">
        <v>0.42949999999999999</v>
      </c>
      <c r="AD3908">
        <v>1</v>
      </c>
      <c r="AE3908" t="s">
        <v>60</v>
      </c>
    </row>
    <row r="3909" spans="1:31" x14ac:dyDescent="0.25">
      <c r="A3909">
        <v>3908</v>
      </c>
      <c r="B3909" t="str">
        <f t="shared" si="61"/>
        <v>60+</v>
      </c>
      <c r="D3909">
        <v>69</v>
      </c>
      <c r="F3909" t="s">
        <v>34</v>
      </c>
      <c r="G3909" t="s">
        <v>35</v>
      </c>
      <c r="H3909" t="s">
        <v>41</v>
      </c>
      <c r="I3909">
        <v>26</v>
      </c>
      <c r="J3909">
        <v>46</v>
      </c>
      <c r="K3909">
        <v>6</v>
      </c>
      <c r="L3909">
        <v>711.92</v>
      </c>
      <c r="M3909">
        <v>34978.94</v>
      </c>
      <c r="N3909">
        <v>0</v>
      </c>
      <c r="O3909">
        <v>3565</v>
      </c>
      <c r="P3909">
        <v>3</v>
      </c>
      <c r="Q3909">
        <v>2.1</v>
      </c>
      <c r="R3909">
        <v>0</v>
      </c>
      <c r="S3909">
        <v>0.12</v>
      </c>
      <c r="T3909">
        <v>1</v>
      </c>
      <c r="U3909" t="s">
        <v>46</v>
      </c>
      <c r="V3909">
        <v>3</v>
      </c>
      <c r="W3909">
        <v>0</v>
      </c>
      <c r="X3909">
        <v>615.05999999999995</v>
      </c>
      <c r="Y3909">
        <v>36</v>
      </c>
      <c r="Z3909">
        <v>2.7</v>
      </c>
      <c r="AA3909" t="s">
        <v>39</v>
      </c>
      <c r="AB3909">
        <v>31</v>
      </c>
      <c r="AC3909">
        <v>0.36149999999999999</v>
      </c>
      <c r="AD3909">
        <v>0</v>
      </c>
      <c r="AE3909" t="s">
        <v>40</v>
      </c>
    </row>
    <row r="3910" spans="1:31" x14ac:dyDescent="0.25">
      <c r="A3910">
        <v>3909</v>
      </c>
      <c r="B3910" t="str">
        <f t="shared" si="61"/>
        <v>26-40</v>
      </c>
      <c r="D3910">
        <v>28</v>
      </c>
      <c r="F3910" t="s">
        <v>28</v>
      </c>
      <c r="G3910" t="s">
        <v>35</v>
      </c>
      <c r="H3910" t="s">
        <v>36</v>
      </c>
      <c r="I3910">
        <v>16</v>
      </c>
      <c r="J3910">
        <v>40</v>
      </c>
      <c r="K3910">
        <v>8</v>
      </c>
      <c r="L3910">
        <v>565.55999999999995</v>
      </c>
      <c r="M3910">
        <v>22768.83</v>
      </c>
      <c r="N3910">
        <v>1</v>
      </c>
      <c r="O3910">
        <v>2473</v>
      </c>
      <c r="P3910">
        <v>2</v>
      </c>
      <c r="Q3910">
        <v>9.8000000000000007</v>
      </c>
      <c r="R3910">
        <v>2</v>
      </c>
      <c r="S3910">
        <v>0.17</v>
      </c>
      <c r="T3910">
        <v>3</v>
      </c>
      <c r="U3910" t="s">
        <v>47</v>
      </c>
      <c r="V3910">
        <v>0</v>
      </c>
      <c r="W3910">
        <v>1</v>
      </c>
      <c r="X3910">
        <v>212.79</v>
      </c>
      <c r="Y3910">
        <v>34</v>
      </c>
      <c r="Z3910">
        <v>4</v>
      </c>
      <c r="AA3910" t="s">
        <v>39</v>
      </c>
      <c r="AB3910">
        <v>27.9</v>
      </c>
      <c r="AC3910">
        <v>0.3402</v>
      </c>
      <c r="AD3910">
        <v>0</v>
      </c>
      <c r="AE3910" t="s">
        <v>40</v>
      </c>
    </row>
    <row r="3911" spans="1:31" x14ac:dyDescent="0.25">
      <c r="A3911">
        <v>3910</v>
      </c>
      <c r="B3911" t="str">
        <f t="shared" si="61"/>
        <v>60+</v>
      </c>
      <c r="D3911">
        <v>66</v>
      </c>
      <c r="F3911" t="s">
        <v>28</v>
      </c>
      <c r="G3911" t="s">
        <v>45</v>
      </c>
      <c r="H3911" t="s">
        <v>44</v>
      </c>
      <c r="I3911">
        <v>55</v>
      </c>
      <c r="J3911">
        <v>155</v>
      </c>
      <c r="K3911">
        <v>5</v>
      </c>
      <c r="L3911">
        <v>486.11</v>
      </c>
      <c r="M3911">
        <v>82198.34</v>
      </c>
      <c r="N3911">
        <v>0</v>
      </c>
      <c r="O3911">
        <v>8279</v>
      </c>
      <c r="P3911">
        <v>5</v>
      </c>
      <c r="Q3911">
        <v>24</v>
      </c>
      <c r="R3911">
        <v>3</v>
      </c>
      <c r="S3911">
        <v>0.75</v>
      </c>
      <c r="T3911">
        <v>5</v>
      </c>
      <c r="U3911" t="s">
        <v>38</v>
      </c>
      <c r="V3911">
        <v>6</v>
      </c>
      <c r="W3911">
        <v>12</v>
      </c>
      <c r="X3911">
        <v>2703.61</v>
      </c>
      <c r="Y3911">
        <v>55</v>
      </c>
      <c r="Z3911">
        <v>4</v>
      </c>
      <c r="AA3911" t="s">
        <v>39</v>
      </c>
      <c r="AB3911">
        <v>52.8</v>
      </c>
      <c r="AC3911">
        <v>0.52110000000000001</v>
      </c>
      <c r="AD3911">
        <v>1</v>
      </c>
      <c r="AE3911" t="s">
        <v>55</v>
      </c>
    </row>
    <row r="3912" spans="1:31" x14ac:dyDescent="0.25">
      <c r="A3912">
        <v>3911</v>
      </c>
      <c r="B3912" t="str">
        <f t="shared" si="61"/>
        <v>26-40</v>
      </c>
      <c r="D3912">
        <v>30</v>
      </c>
      <c r="F3912" t="s">
        <v>28</v>
      </c>
      <c r="G3912" t="s">
        <v>35</v>
      </c>
      <c r="H3912" t="s">
        <v>41</v>
      </c>
      <c r="I3912">
        <v>7</v>
      </c>
      <c r="J3912">
        <v>10</v>
      </c>
      <c r="K3912">
        <v>2</v>
      </c>
      <c r="L3912">
        <v>229.19</v>
      </c>
      <c r="M3912">
        <v>2342.9899999999998</v>
      </c>
      <c r="N3912">
        <v>0</v>
      </c>
      <c r="O3912">
        <v>449</v>
      </c>
      <c r="P3912">
        <v>1</v>
      </c>
      <c r="Q3912">
        <v>15.1</v>
      </c>
      <c r="R3912">
        <v>1</v>
      </c>
      <c r="S3912">
        <v>0.69</v>
      </c>
      <c r="T3912">
        <v>1</v>
      </c>
      <c r="U3912" t="s">
        <v>31</v>
      </c>
      <c r="V3912">
        <v>0</v>
      </c>
      <c r="W3912">
        <v>1</v>
      </c>
      <c r="X3912">
        <v>203.33</v>
      </c>
      <c r="Y3912">
        <v>66</v>
      </c>
      <c r="Z3912">
        <v>4.2</v>
      </c>
      <c r="AA3912" t="s">
        <v>39</v>
      </c>
      <c r="AB3912">
        <v>38.1</v>
      </c>
      <c r="AC3912">
        <v>0.41189999999999999</v>
      </c>
      <c r="AD3912">
        <v>1</v>
      </c>
      <c r="AE3912" t="s">
        <v>55</v>
      </c>
    </row>
    <row r="3913" spans="1:31" x14ac:dyDescent="0.25">
      <c r="A3913">
        <v>3912</v>
      </c>
      <c r="B3913" t="str">
        <f t="shared" si="61"/>
        <v>60+</v>
      </c>
      <c r="D3913">
        <v>69</v>
      </c>
      <c r="F3913" t="s">
        <v>34</v>
      </c>
      <c r="G3913" t="s">
        <v>29</v>
      </c>
      <c r="H3913" t="s">
        <v>30</v>
      </c>
      <c r="I3913">
        <v>9</v>
      </c>
      <c r="J3913">
        <v>19</v>
      </c>
      <c r="K3913">
        <v>1</v>
      </c>
      <c r="L3913">
        <v>400.87</v>
      </c>
      <c r="M3913">
        <v>7899.43</v>
      </c>
      <c r="N3913">
        <v>0</v>
      </c>
      <c r="O3913">
        <v>922</v>
      </c>
      <c r="P3913">
        <v>1</v>
      </c>
      <c r="Q3913">
        <v>21.2</v>
      </c>
      <c r="R3913">
        <v>1</v>
      </c>
      <c r="S3913">
        <v>0.38</v>
      </c>
      <c r="T3913">
        <v>0</v>
      </c>
      <c r="U3913" t="s">
        <v>37</v>
      </c>
      <c r="V3913">
        <v>1</v>
      </c>
      <c r="W3913">
        <v>1</v>
      </c>
      <c r="X3913">
        <v>526.12</v>
      </c>
      <c r="Y3913">
        <v>31</v>
      </c>
      <c r="Z3913">
        <v>4.9000000000000004</v>
      </c>
      <c r="AA3913" t="s">
        <v>39</v>
      </c>
      <c r="AB3913">
        <v>23.5</v>
      </c>
      <c r="AC3913">
        <v>0.31140000000000001</v>
      </c>
      <c r="AD3913">
        <v>0</v>
      </c>
      <c r="AE3913" t="s">
        <v>40</v>
      </c>
    </row>
    <row r="3914" spans="1:31" x14ac:dyDescent="0.25">
      <c r="A3914">
        <v>3913</v>
      </c>
      <c r="B3914" t="str">
        <f t="shared" si="61"/>
        <v>26-40</v>
      </c>
      <c r="D3914">
        <v>28</v>
      </c>
      <c r="F3914" t="s">
        <v>34</v>
      </c>
      <c r="G3914" t="s">
        <v>49</v>
      </c>
      <c r="H3914" t="s">
        <v>30</v>
      </c>
      <c r="I3914">
        <v>28</v>
      </c>
      <c r="J3914">
        <v>61</v>
      </c>
      <c r="K3914">
        <v>5</v>
      </c>
      <c r="L3914">
        <v>704.51</v>
      </c>
      <c r="M3914">
        <v>44012.45</v>
      </c>
      <c r="N3914">
        <v>0</v>
      </c>
      <c r="O3914">
        <v>4693</v>
      </c>
      <c r="P3914">
        <v>4</v>
      </c>
      <c r="Q3914">
        <v>15.7</v>
      </c>
      <c r="R3914">
        <v>3</v>
      </c>
      <c r="S3914">
        <v>0.63</v>
      </c>
      <c r="T3914">
        <v>2</v>
      </c>
      <c r="U3914" t="s">
        <v>47</v>
      </c>
      <c r="V3914">
        <v>3</v>
      </c>
      <c r="W3914">
        <v>4</v>
      </c>
      <c r="X3914">
        <v>1409.17</v>
      </c>
      <c r="Y3914">
        <v>22</v>
      </c>
      <c r="Z3914">
        <v>3.1</v>
      </c>
      <c r="AA3914" t="s">
        <v>39</v>
      </c>
      <c r="AB3914">
        <v>29.7</v>
      </c>
      <c r="AC3914">
        <v>0.35220000000000001</v>
      </c>
      <c r="AD3914">
        <v>0</v>
      </c>
      <c r="AE3914" t="s">
        <v>40</v>
      </c>
    </row>
    <row r="3915" spans="1:31" x14ac:dyDescent="0.25">
      <c r="A3915">
        <v>3914</v>
      </c>
      <c r="B3915" t="str">
        <f t="shared" si="61"/>
        <v>41-60</v>
      </c>
      <c r="D3915">
        <v>47</v>
      </c>
      <c r="F3915" t="s">
        <v>28</v>
      </c>
      <c r="G3915" t="s">
        <v>43</v>
      </c>
      <c r="H3915" t="s">
        <v>30</v>
      </c>
      <c r="I3915">
        <v>53</v>
      </c>
      <c r="J3915">
        <v>119</v>
      </c>
      <c r="K3915">
        <v>8</v>
      </c>
      <c r="L3915">
        <v>489.69</v>
      </c>
      <c r="M3915">
        <v>53789.04</v>
      </c>
      <c r="N3915">
        <v>0</v>
      </c>
      <c r="O3915">
        <v>6429</v>
      </c>
      <c r="P3915">
        <v>5</v>
      </c>
      <c r="Q3915">
        <v>23.5</v>
      </c>
      <c r="R3915">
        <v>2</v>
      </c>
      <c r="S3915">
        <v>0.41</v>
      </c>
      <c r="T3915">
        <v>4</v>
      </c>
      <c r="U3915" t="s">
        <v>47</v>
      </c>
      <c r="V3915">
        <v>4</v>
      </c>
      <c r="W3915">
        <v>7</v>
      </c>
      <c r="X3915">
        <v>1735.38</v>
      </c>
      <c r="Y3915">
        <v>24</v>
      </c>
      <c r="Z3915">
        <v>3.8</v>
      </c>
      <c r="AA3915" t="s">
        <v>39</v>
      </c>
      <c r="AB3915">
        <v>33.299999999999997</v>
      </c>
      <c r="AC3915">
        <v>0.3775</v>
      </c>
      <c r="AD3915">
        <v>0</v>
      </c>
      <c r="AE3915" t="s">
        <v>40</v>
      </c>
    </row>
    <row r="3916" spans="1:31" x14ac:dyDescent="0.25">
      <c r="A3916">
        <v>3915</v>
      </c>
      <c r="B3916" t="str">
        <f t="shared" si="61"/>
        <v>41-60</v>
      </c>
      <c r="D3916">
        <v>59</v>
      </c>
      <c r="F3916" t="s">
        <v>28</v>
      </c>
      <c r="G3916" t="s">
        <v>43</v>
      </c>
      <c r="H3916" t="s">
        <v>30</v>
      </c>
      <c r="I3916">
        <v>25</v>
      </c>
      <c r="J3916">
        <v>13</v>
      </c>
      <c r="K3916">
        <v>2</v>
      </c>
      <c r="L3916">
        <v>289.97000000000003</v>
      </c>
      <c r="M3916">
        <v>3995.63</v>
      </c>
      <c r="N3916">
        <v>0</v>
      </c>
      <c r="O3916">
        <v>542</v>
      </c>
      <c r="P3916">
        <v>1</v>
      </c>
      <c r="Q3916">
        <v>23.8</v>
      </c>
      <c r="R3916">
        <v>0</v>
      </c>
      <c r="S3916">
        <v>0.66</v>
      </c>
      <c r="T3916">
        <v>1</v>
      </c>
      <c r="U3916" t="s">
        <v>46</v>
      </c>
      <c r="V3916">
        <v>0</v>
      </c>
      <c r="W3916">
        <v>0</v>
      </c>
      <c r="X3916">
        <v>0</v>
      </c>
      <c r="Y3916">
        <v>25</v>
      </c>
      <c r="Z3916">
        <v>2.2999999999999998</v>
      </c>
      <c r="AA3916" t="s">
        <v>39</v>
      </c>
      <c r="AB3916">
        <v>21.3</v>
      </c>
      <c r="AC3916">
        <v>0.2969</v>
      </c>
      <c r="AD3916">
        <v>0</v>
      </c>
      <c r="AE3916" t="s">
        <v>40</v>
      </c>
    </row>
    <row r="3917" spans="1:31" x14ac:dyDescent="0.25">
      <c r="A3917">
        <v>3916</v>
      </c>
      <c r="B3917" t="str">
        <f t="shared" si="61"/>
        <v>18-25</v>
      </c>
      <c r="D3917">
        <v>22</v>
      </c>
      <c r="F3917" t="s">
        <v>28</v>
      </c>
      <c r="G3917" t="s">
        <v>35</v>
      </c>
      <c r="H3917" t="s">
        <v>36</v>
      </c>
      <c r="I3917">
        <v>27</v>
      </c>
      <c r="J3917">
        <v>60</v>
      </c>
      <c r="K3917">
        <v>3</v>
      </c>
      <c r="L3917">
        <v>424.41</v>
      </c>
      <c r="M3917">
        <v>26780.41</v>
      </c>
      <c r="N3917">
        <v>0</v>
      </c>
      <c r="O3917">
        <v>2797</v>
      </c>
      <c r="P3917">
        <v>1</v>
      </c>
      <c r="Q3917">
        <v>19</v>
      </c>
      <c r="R3917">
        <v>2</v>
      </c>
      <c r="S3917">
        <v>0.65</v>
      </c>
      <c r="T3917">
        <v>3</v>
      </c>
      <c r="U3917" t="s">
        <v>47</v>
      </c>
      <c r="V3917">
        <v>4</v>
      </c>
      <c r="W3917">
        <v>0</v>
      </c>
      <c r="X3917">
        <v>811.96</v>
      </c>
      <c r="Y3917">
        <v>18</v>
      </c>
      <c r="Z3917">
        <v>3.1</v>
      </c>
      <c r="AA3917" t="s">
        <v>39</v>
      </c>
      <c r="AB3917">
        <v>25.8</v>
      </c>
      <c r="AC3917">
        <v>0.32619999999999999</v>
      </c>
      <c r="AD3917">
        <v>0</v>
      </c>
      <c r="AE3917" t="s">
        <v>40</v>
      </c>
    </row>
    <row r="3918" spans="1:31" x14ac:dyDescent="0.25">
      <c r="A3918">
        <v>3917</v>
      </c>
      <c r="B3918" t="str">
        <f t="shared" si="61"/>
        <v>18-25</v>
      </c>
      <c r="D3918">
        <v>21</v>
      </c>
      <c r="F3918" t="s">
        <v>34</v>
      </c>
      <c r="G3918" t="s">
        <v>29</v>
      </c>
      <c r="H3918" t="s">
        <v>36</v>
      </c>
      <c r="I3918">
        <v>55</v>
      </c>
      <c r="J3918">
        <v>62</v>
      </c>
      <c r="K3918">
        <v>2</v>
      </c>
      <c r="L3918">
        <v>308.44</v>
      </c>
      <c r="M3918">
        <v>18074.060000000001</v>
      </c>
      <c r="N3918">
        <v>0</v>
      </c>
      <c r="O3918">
        <v>2082</v>
      </c>
      <c r="P3918">
        <v>0</v>
      </c>
      <c r="Q3918">
        <v>5.6</v>
      </c>
      <c r="R3918">
        <v>2</v>
      </c>
      <c r="S3918">
        <v>0.38</v>
      </c>
      <c r="T3918">
        <v>4</v>
      </c>
      <c r="U3918" t="s">
        <v>38</v>
      </c>
      <c r="V3918">
        <v>2</v>
      </c>
      <c r="W3918">
        <v>2</v>
      </c>
      <c r="X3918">
        <v>1245.25</v>
      </c>
      <c r="Y3918">
        <v>61</v>
      </c>
      <c r="Z3918">
        <v>2.5</v>
      </c>
      <c r="AA3918" t="s">
        <v>39</v>
      </c>
      <c r="AB3918">
        <v>34.799999999999997</v>
      </c>
      <c r="AC3918">
        <v>0.38769999999999999</v>
      </c>
      <c r="AD3918">
        <v>0</v>
      </c>
      <c r="AE3918" t="s">
        <v>40</v>
      </c>
    </row>
    <row r="3919" spans="1:31" x14ac:dyDescent="0.25">
      <c r="A3919">
        <v>3918</v>
      </c>
      <c r="B3919" t="str">
        <f t="shared" si="61"/>
        <v>60+</v>
      </c>
      <c r="D3919">
        <v>63</v>
      </c>
      <c r="F3919" t="s">
        <v>28</v>
      </c>
      <c r="G3919" t="s">
        <v>43</v>
      </c>
      <c r="H3919" t="s">
        <v>41</v>
      </c>
      <c r="I3919">
        <v>36</v>
      </c>
      <c r="J3919">
        <v>81</v>
      </c>
      <c r="K3919">
        <v>13</v>
      </c>
      <c r="L3919">
        <v>395.09</v>
      </c>
      <c r="M3919">
        <v>32636.85</v>
      </c>
      <c r="N3919">
        <v>0</v>
      </c>
      <c r="O3919">
        <v>3736</v>
      </c>
      <c r="P3919">
        <v>0</v>
      </c>
      <c r="Q3919">
        <v>11.1</v>
      </c>
      <c r="R3919">
        <v>5</v>
      </c>
      <c r="S3919">
        <v>0.39</v>
      </c>
      <c r="T3919">
        <v>4</v>
      </c>
      <c r="U3919" t="s">
        <v>47</v>
      </c>
      <c r="V3919">
        <v>2</v>
      </c>
      <c r="W3919">
        <v>2</v>
      </c>
      <c r="X3919">
        <v>998.79</v>
      </c>
      <c r="Y3919">
        <v>27</v>
      </c>
      <c r="Z3919">
        <v>4.7</v>
      </c>
      <c r="AA3919" t="s">
        <v>32</v>
      </c>
      <c r="AB3919">
        <v>25.2</v>
      </c>
      <c r="AC3919">
        <v>0.32190000000000002</v>
      </c>
      <c r="AD3919">
        <v>0</v>
      </c>
      <c r="AE3919" t="s">
        <v>40</v>
      </c>
    </row>
    <row r="3920" spans="1:31" x14ac:dyDescent="0.25">
      <c r="A3920">
        <v>3919</v>
      </c>
      <c r="B3920" t="str">
        <f t="shared" si="61"/>
        <v>18-25</v>
      </c>
      <c r="D3920">
        <v>21</v>
      </c>
      <c r="F3920" t="s">
        <v>34</v>
      </c>
      <c r="G3920" t="s">
        <v>35</v>
      </c>
      <c r="H3920" t="s">
        <v>36</v>
      </c>
      <c r="I3920">
        <v>52</v>
      </c>
      <c r="J3920">
        <v>45</v>
      </c>
      <c r="K3920">
        <v>8</v>
      </c>
      <c r="L3920">
        <v>401.67</v>
      </c>
      <c r="M3920">
        <v>18487.919999999998</v>
      </c>
      <c r="N3920">
        <v>0</v>
      </c>
      <c r="O3920">
        <v>2381</v>
      </c>
      <c r="P3920">
        <v>2</v>
      </c>
      <c r="Q3920">
        <v>17.899999999999999</v>
      </c>
      <c r="R3920">
        <v>2</v>
      </c>
      <c r="S3920">
        <v>0.72</v>
      </c>
      <c r="T3920">
        <v>3</v>
      </c>
      <c r="U3920" t="s">
        <v>46</v>
      </c>
      <c r="V3920">
        <v>0</v>
      </c>
      <c r="W3920">
        <v>2</v>
      </c>
      <c r="X3920">
        <v>649.66</v>
      </c>
      <c r="Y3920">
        <v>14</v>
      </c>
      <c r="Z3920">
        <v>4.9000000000000004</v>
      </c>
      <c r="AA3920" t="s">
        <v>51</v>
      </c>
      <c r="AB3920">
        <v>17.399999999999999</v>
      </c>
      <c r="AC3920">
        <v>0.27300000000000002</v>
      </c>
      <c r="AD3920">
        <v>0</v>
      </c>
      <c r="AE3920" t="s">
        <v>40</v>
      </c>
    </row>
    <row r="3921" spans="1:31" x14ac:dyDescent="0.25">
      <c r="A3921">
        <v>3920</v>
      </c>
      <c r="B3921" t="str">
        <f t="shared" si="61"/>
        <v>41-60</v>
      </c>
      <c r="D3921">
        <v>50</v>
      </c>
      <c r="F3921" t="s">
        <v>34</v>
      </c>
      <c r="G3921" t="s">
        <v>29</v>
      </c>
      <c r="H3921" t="s">
        <v>30</v>
      </c>
      <c r="I3921">
        <v>19</v>
      </c>
      <c r="J3921">
        <v>35</v>
      </c>
      <c r="K3921">
        <v>2</v>
      </c>
      <c r="L3921">
        <v>379.69</v>
      </c>
      <c r="M3921">
        <v>12573.55</v>
      </c>
      <c r="N3921">
        <v>0</v>
      </c>
      <c r="O3921">
        <v>1574</v>
      </c>
      <c r="P3921">
        <v>3</v>
      </c>
      <c r="Q3921">
        <v>21</v>
      </c>
      <c r="R3921">
        <v>2</v>
      </c>
      <c r="S3921">
        <v>0.43</v>
      </c>
      <c r="T3921">
        <v>4</v>
      </c>
      <c r="U3921" t="s">
        <v>47</v>
      </c>
      <c r="V3921">
        <v>0</v>
      </c>
      <c r="W3921">
        <v>3</v>
      </c>
      <c r="X3921">
        <v>373.09</v>
      </c>
      <c r="Y3921">
        <v>8</v>
      </c>
      <c r="Z3921">
        <v>4.8</v>
      </c>
      <c r="AA3921" t="s">
        <v>32</v>
      </c>
      <c r="AB3921">
        <v>22</v>
      </c>
      <c r="AC3921">
        <v>0.30149999999999999</v>
      </c>
      <c r="AD3921">
        <v>0</v>
      </c>
      <c r="AE3921" t="s">
        <v>40</v>
      </c>
    </row>
    <row r="3922" spans="1:31" x14ac:dyDescent="0.25">
      <c r="A3922">
        <v>3921</v>
      </c>
      <c r="B3922" t="str">
        <f t="shared" si="61"/>
        <v>60+</v>
      </c>
      <c r="D3922">
        <v>67</v>
      </c>
      <c r="F3922" t="s">
        <v>28</v>
      </c>
      <c r="G3922" t="s">
        <v>49</v>
      </c>
      <c r="H3922" t="s">
        <v>36</v>
      </c>
      <c r="I3922">
        <v>10</v>
      </c>
      <c r="J3922">
        <v>16</v>
      </c>
      <c r="K3922">
        <v>3</v>
      </c>
      <c r="L3922">
        <v>459.29</v>
      </c>
      <c r="M3922">
        <v>6943.17</v>
      </c>
      <c r="N3922">
        <v>0</v>
      </c>
      <c r="O3922">
        <v>931</v>
      </c>
      <c r="P3922">
        <v>0</v>
      </c>
      <c r="Q3922">
        <v>5.9</v>
      </c>
      <c r="R3922">
        <v>1</v>
      </c>
      <c r="S3922">
        <v>0.17</v>
      </c>
      <c r="T3922">
        <v>3</v>
      </c>
      <c r="U3922" t="s">
        <v>38</v>
      </c>
      <c r="V3922">
        <v>0</v>
      </c>
      <c r="W3922">
        <v>0</v>
      </c>
      <c r="X3922">
        <v>0</v>
      </c>
      <c r="Y3922">
        <v>52</v>
      </c>
      <c r="Z3922">
        <v>3</v>
      </c>
      <c r="AA3922" t="s">
        <v>32</v>
      </c>
      <c r="AB3922">
        <v>28</v>
      </c>
      <c r="AC3922">
        <v>0.34089999999999998</v>
      </c>
      <c r="AD3922">
        <v>0</v>
      </c>
      <c r="AE3922" t="s">
        <v>40</v>
      </c>
    </row>
    <row r="3923" spans="1:31" x14ac:dyDescent="0.25">
      <c r="A3923">
        <v>3922</v>
      </c>
      <c r="B3923" t="str">
        <f t="shared" si="61"/>
        <v>41-60</v>
      </c>
      <c r="D3923">
        <v>50</v>
      </c>
      <c r="F3923" t="s">
        <v>34</v>
      </c>
      <c r="G3923" t="s">
        <v>35</v>
      </c>
      <c r="H3923" t="s">
        <v>30</v>
      </c>
      <c r="I3923">
        <v>44</v>
      </c>
      <c r="J3923">
        <v>154</v>
      </c>
      <c r="K3923">
        <v>20</v>
      </c>
      <c r="L3923">
        <v>204.88</v>
      </c>
      <c r="M3923">
        <v>31522.05</v>
      </c>
      <c r="N3923">
        <v>0</v>
      </c>
      <c r="O3923">
        <v>3361</v>
      </c>
      <c r="P3923">
        <v>4</v>
      </c>
      <c r="Q3923">
        <v>13.2</v>
      </c>
      <c r="R3923">
        <v>9</v>
      </c>
      <c r="S3923">
        <v>0.73</v>
      </c>
      <c r="T3923">
        <v>5</v>
      </c>
      <c r="U3923" t="s">
        <v>38</v>
      </c>
      <c r="V3923">
        <v>0</v>
      </c>
      <c r="W3923">
        <v>3</v>
      </c>
      <c r="X3923">
        <v>470.32</v>
      </c>
      <c r="Y3923">
        <v>37</v>
      </c>
      <c r="Z3923">
        <v>3.5</v>
      </c>
      <c r="AA3923" t="s">
        <v>39</v>
      </c>
      <c r="AB3923">
        <v>36.1</v>
      </c>
      <c r="AC3923">
        <v>0.39710000000000001</v>
      </c>
      <c r="AD3923">
        <v>0</v>
      </c>
      <c r="AE3923" t="s">
        <v>40</v>
      </c>
    </row>
    <row r="3924" spans="1:31" x14ac:dyDescent="0.25">
      <c r="A3924">
        <v>3923</v>
      </c>
      <c r="B3924" t="str">
        <f t="shared" si="61"/>
        <v>41-60</v>
      </c>
      <c r="D3924">
        <v>43</v>
      </c>
      <c r="F3924" t="s">
        <v>28</v>
      </c>
      <c r="G3924" t="s">
        <v>49</v>
      </c>
      <c r="H3924" t="s">
        <v>44</v>
      </c>
      <c r="I3924">
        <v>15</v>
      </c>
      <c r="J3924">
        <v>16</v>
      </c>
      <c r="K3924">
        <v>1</v>
      </c>
      <c r="L3924">
        <v>529.4</v>
      </c>
      <c r="M3924">
        <v>7986.31</v>
      </c>
      <c r="N3924">
        <v>0</v>
      </c>
      <c r="O3924">
        <v>1055</v>
      </c>
      <c r="P3924">
        <v>1</v>
      </c>
      <c r="Q3924">
        <v>0</v>
      </c>
      <c r="R3924">
        <v>0</v>
      </c>
      <c r="S3924">
        <v>0.49</v>
      </c>
      <c r="T3924">
        <v>2</v>
      </c>
      <c r="U3924" t="s">
        <v>38</v>
      </c>
      <c r="V3924">
        <v>1</v>
      </c>
      <c r="W3924">
        <v>1</v>
      </c>
      <c r="X3924">
        <v>0</v>
      </c>
      <c r="Y3924">
        <v>6</v>
      </c>
      <c r="Z3924">
        <v>4.5999999999999996</v>
      </c>
      <c r="AA3924" t="s">
        <v>51</v>
      </c>
      <c r="AB3924">
        <v>14.1</v>
      </c>
      <c r="AC3924">
        <v>0.25409999999999999</v>
      </c>
      <c r="AD3924">
        <v>0</v>
      </c>
      <c r="AE3924" t="s">
        <v>40</v>
      </c>
    </row>
    <row r="3925" spans="1:31" x14ac:dyDescent="0.25">
      <c r="A3925">
        <v>3924</v>
      </c>
      <c r="B3925" t="str">
        <f t="shared" si="61"/>
        <v>26-40</v>
      </c>
      <c r="D3925">
        <v>40</v>
      </c>
      <c r="F3925" t="s">
        <v>28</v>
      </c>
      <c r="G3925" t="s">
        <v>35</v>
      </c>
      <c r="H3925" t="s">
        <v>30</v>
      </c>
      <c r="I3925">
        <v>10</v>
      </c>
      <c r="J3925">
        <v>10</v>
      </c>
      <c r="K3925">
        <v>0</v>
      </c>
      <c r="L3925">
        <v>621.99</v>
      </c>
      <c r="M3925">
        <v>5717.8</v>
      </c>
      <c r="N3925">
        <v>0</v>
      </c>
      <c r="O3925">
        <v>965</v>
      </c>
      <c r="P3925">
        <v>0</v>
      </c>
      <c r="Q3925">
        <v>15</v>
      </c>
      <c r="R3925">
        <v>0</v>
      </c>
      <c r="S3925">
        <v>0.27</v>
      </c>
      <c r="T3925">
        <v>2</v>
      </c>
      <c r="U3925" t="s">
        <v>31</v>
      </c>
      <c r="V3925">
        <v>0</v>
      </c>
      <c r="W3925">
        <v>0</v>
      </c>
      <c r="X3925">
        <v>0</v>
      </c>
      <c r="Y3925">
        <v>23</v>
      </c>
      <c r="Z3925">
        <v>3.6</v>
      </c>
      <c r="AA3925" t="s">
        <v>51</v>
      </c>
      <c r="AB3925">
        <v>21.7</v>
      </c>
      <c r="AC3925">
        <v>0.29980000000000001</v>
      </c>
      <c r="AD3925">
        <v>0</v>
      </c>
      <c r="AE3925" t="s">
        <v>40</v>
      </c>
    </row>
    <row r="3926" spans="1:31" x14ac:dyDescent="0.25">
      <c r="A3926">
        <v>3925</v>
      </c>
      <c r="B3926" t="str">
        <f t="shared" si="61"/>
        <v>41-60</v>
      </c>
      <c r="D3926">
        <v>51</v>
      </c>
      <c r="F3926" t="s">
        <v>28</v>
      </c>
      <c r="G3926" t="s">
        <v>35</v>
      </c>
      <c r="H3926" t="s">
        <v>53</v>
      </c>
      <c r="I3926">
        <v>37</v>
      </c>
      <c r="J3926">
        <v>110</v>
      </c>
      <c r="K3926">
        <v>10</v>
      </c>
      <c r="L3926">
        <v>229.15</v>
      </c>
      <c r="M3926">
        <v>25256.19</v>
      </c>
      <c r="N3926">
        <v>0</v>
      </c>
      <c r="O3926">
        <v>2803</v>
      </c>
      <c r="P3926">
        <v>5</v>
      </c>
      <c r="Q3926">
        <v>20.2</v>
      </c>
      <c r="R3926">
        <v>1</v>
      </c>
      <c r="S3926">
        <v>0.46</v>
      </c>
      <c r="T3926">
        <v>5</v>
      </c>
      <c r="U3926" t="s">
        <v>31</v>
      </c>
      <c r="V3926">
        <v>3</v>
      </c>
      <c r="W3926">
        <v>3</v>
      </c>
      <c r="X3926">
        <v>1380.57</v>
      </c>
      <c r="Y3926">
        <v>65</v>
      </c>
      <c r="Z3926">
        <v>3.4</v>
      </c>
      <c r="AA3926" t="s">
        <v>39</v>
      </c>
      <c r="AB3926">
        <v>45.5</v>
      </c>
      <c r="AC3926">
        <v>0.46650000000000003</v>
      </c>
      <c r="AD3926">
        <v>1</v>
      </c>
      <c r="AE3926" t="s">
        <v>56</v>
      </c>
    </row>
    <row r="3927" spans="1:31" x14ac:dyDescent="0.25">
      <c r="A3927">
        <v>3926</v>
      </c>
      <c r="B3927" t="str">
        <f t="shared" si="61"/>
        <v>41-60</v>
      </c>
      <c r="D3927">
        <v>48</v>
      </c>
      <c r="F3927" t="s">
        <v>28</v>
      </c>
      <c r="G3927" t="s">
        <v>35</v>
      </c>
      <c r="H3927" t="s">
        <v>36</v>
      </c>
      <c r="I3927">
        <v>46</v>
      </c>
      <c r="J3927">
        <v>114</v>
      </c>
      <c r="K3927">
        <v>16</v>
      </c>
      <c r="L3927">
        <v>577.55999999999995</v>
      </c>
      <c r="M3927">
        <v>65364.83</v>
      </c>
      <c r="N3927">
        <v>1</v>
      </c>
      <c r="O3927">
        <v>6440</v>
      </c>
      <c r="P3927">
        <v>7</v>
      </c>
      <c r="Q3927">
        <v>18.2</v>
      </c>
      <c r="R3927">
        <v>1</v>
      </c>
      <c r="S3927">
        <v>0.41</v>
      </c>
      <c r="T3927">
        <v>5</v>
      </c>
      <c r="U3927" t="s">
        <v>46</v>
      </c>
      <c r="V3927">
        <v>0</v>
      </c>
      <c r="W3927">
        <v>3</v>
      </c>
      <c r="X3927">
        <v>680.1</v>
      </c>
      <c r="Y3927">
        <v>45</v>
      </c>
      <c r="Z3927">
        <v>4.4000000000000004</v>
      </c>
      <c r="AA3927" t="s">
        <v>39</v>
      </c>
      <c r="AB3927">
        <v>37.700000000000003</v>
      </c>
      <c r="AC3927">
        <v>0.4088</v>
      </c>
      <c r="AD3927">
        <v>1</v>
      </c>
      <c r="AE3927" t="s">
        <v>58</v>
      </c>
    </row>
    <row r="3928" spans="1:31" x14ac:dyDescent="0.25">
      <c r="A3928">
        <v>3927</v>
      </c>
      <c r="B3928" t="str">
        <f t="shared" si="61"/>
        <v>41-60</v>
      </c>
      <c r="D3928">
        <v>44</v>
      </c>
      <c r="F3928" t="s">
        <v>34</v>
      </c>
      <c r="G3928" t="s">
        <v>49</v>
      </c>
      <c r="H3928" t="s">
        <v>44</v>
      </c>
      <c r="I3928">
        <v>55</v>
      </c>
      <c r="J3928">
        <v>109</v>
      </c>
      <c r="K3928">
        <v>2</v>
      </c>
      <c r="L3928">
        <v>528.62</v>
      </c>
      <c r="M3928">
        <v>58858.85</v>
      </c>
      <c r="N3928">
        <v>0</v>
      </c>
      <c r="O3928">
        <v>6362</v>
      </c>
      <c r="P3928">
        <v>9</v>
      </c>
      <c r="Q3928">
        <v>19.3</v>
      </c>
      <c r="R3928">
        <v>2</v>
      </c>
      <c r="S3928">
        <v>0.17</v>
      </c>
      <c r="T3928">
        <v>4</v>
      </c>
      <c r="U3928" t="s">
        <v>31</v>
      </c>
      <c r="V3928">
        <v>5</v>
      </c>
      <c r="W3928">
        <v>1</v>
      </c>
      <c r="X3928">
        <v>2080.71</v>
      </c>
      <c r="Y3928">
        <v>50</v>
      </c>
      <c r="Z3928">
        <v>3.2</v>
      </c>
      <c r="AA3928" t="s">
        <v>39</v>
      </c>
      <c r="AB3928">
        <v>42</v>
      </c>
      <c r="AC3928">
        <v>0.44030000000000002</v>
      </c>
      <c r="AD3928">
        <v>1</v>
      </c>
      <c r="AE3928" t="s">
        <v>50</v>
      </c>
    </row>
    <row r="3929" spans="1:31" x14ac:dyDescent="0.25">
      <c r="A3929">
        <v>3928</v>
      </c>
      <c r="B3929" t="str">
        <f t="shared" si="61"/>
        <v>26-40</v>
      </c>
      <c r="D3929">
        <v>26</v>
      </c>
      <c r="F3929" t="s">
        <v>34</v>
      </c>
      <c r="G3929" t="s">
        <v>45</v>
      </c>
      <c r="H3929" t="s">
        <v>30</v>
      </c>
      <c r="I3929">
        <v>8</v>
      </c>
      <c r="J3929">
        <v>11</v>
      </c>
      <c r="K3929">
        <v>1</v>
      </c>
      <c r="L3929">
        <v>493.8</v>
      </c>
      <c r="M3929">
        <v>5905.61</v>
      </c>
      <c r="N3929">
        <v>0</v>
      </c>
      <c r="O3929">
        <v>1040</v>
      </c>
      <c r="P3929">
        <v>1</v>
      </c>
      <c r="Q3929">
        <v>21.6</v>
      </c>
      <c r="R3929">
        <v>0</v>
      </c>
      <c r="S3929">
        <v>0.34</v>
      </c>
      <c r="T3929">
        <v>2</v>
      </c>
      <c r="U3929" t="s">
        <v>31</v>
      </c>
      <c r="V3929">
        <v>1</v>
      </c>
      <c r="W3929">
        <v>1</v>
      </c>
      <c r="X3929">
        <v>407.93</v>
      </c>
      <c r="Y3929">
        <v>41</v>
      </c>
      <c r="Z3929">
        <v>4.9000000000000004</v>
      </c>
      <c r="AA3929" t="s">
        <v>54</v>
      </c>
      <c r="AB3929">
        <v>31.1</v>
      </c>
      <c r="AC3929">
        <v>0.36209999999999998</v>
      </c>
      <c r="AD3929">
        <v>0</v>
      </c>
      <c r="AE3929" t="s">
        <v>40</v>
      </c>
    </row>
    <row r="3930" spans="1:31" x14ac:dyDescent="0.25">
      <c r="A3930">
        <v>3929</v>
      </c>
      <c r="B3930" t="str">
        <f t="shared" si="61"/>
        <v>41-60</v>
      </c>
      <c r="D3930">
        <v>53</v>
      </c>
      <c r="F3930" t="s">
        <v>28</v>
      </c>
      <c r="G3930" t="s">
        <v>43</v>
      </c>
      <c r="H3930" t="s">
        <v>36</v>
      </c>
      <c r="I3930">
        <v>54</v>
      </c>
      <c r="J3930">
        <v>46</v>
      </c>
      <c r="K3930">
        <v>8</v>
      </c>
      <c r="L3930">
        <v>455.78</v>
      </c>
      <c r="M3930">
        <v>21988.799999999999</v>
      </c>
      <c r="N3930">
        <v>0</v>
      </c>
      <c r="O3930">
        <v>2295</v>
      </c>
      <c r="P3930">
        <v>1</v>
      </c>
      <c r="Q3930">
        <v>23.4</v>
      </c>
      <c r="R3930">
        <v>3</v>
      </c>
      <c r="S3930">
        <v>0.43</v>
      </c>
      <c r="T3930">
        <v>2</v>
      </c>
      <c r="U3930" t="s">
        <v>38</v>
      </c>
      <c r="V3930">
        <v>1</v>
      </c>
      <c r="W3930">
        <v>0</v>
      </c>
      <c r="X3930">
        <v>171.96</v>
      </c>
      <c r="Y3930">
        <v>25</v>
      </c>
      <c r="Z3930">
        <v>3.1</v>
      </c>
      <c r="AA3930" t="s">
        <v>51</v>
      </c>
      <c r="AB3930">
        <v>19</v>
      </c>
      <c r="AC3930">
        <v>0.2828</v>
      </c>
      <c r="AD3930">
        <v>0</v>
      </c>
      <c r="AE3930" t="s">
        <v>40</v>
      </c>
    </row>
    <row r="3931" spans="1:31" x14ac:dyDescent="0.25">
      <c r="A3931">
        <v>3930</v>
      </c>
      <c r="B3931" t="str">
        <f t="shared" si="61"/>
        <v>41-60</v>
      </c>
      <c r="D3931">
        <v>57</v>
      </c>
      <c r="F3931" t="s">
        <v>28</v>
      </c>
      <c r="G3931" t="s">
        <v>29</v>
      </c>
      <c r="H3931" t="s">
        <v>30</v>
      </c>
      <c r="I3931">
        <v>10</v>
      </c>
      <c r="J3931">
        <v>14</v>
      </c>
      <c r="K3931">
        <v>1</v>
      </c>
      <c r="L3931">
        <v>477.04</v>
      </c>
      <c r="M3931">
        <v>6413.68</v>
      </c>
      <c r="N3931">
        <v>0</v>
      </c>
      <c r="O3931">
        <v>1056</v>
      </c>
      <c r="P3931">
        <v>1</v>
      </c>
      <c r="Q3931">
        <v>9.5</v>
      </c>
      <c r="R3931">
        <v>0</v>
      </c>
      <c r="S3931">
        <v>0.13</v>
      </c>
      <c r="T3931">
        <v>0</v>
      </c>
      <c r="U3931" t="s">
        <v>37</v>
      </c>
      <c r="V3931">
        <v>1</v>
      </c>
      <c r="W3931">
        <v>0</v>
      </c>
      <c r="X3931">
        <v>311.48</v>
      </c>
      <c r="Y3931">
        <v>28</v>
      </c>
      <c r="Z3931">
        <v>3.7</v>
      </c>
      <c r="AA3931" t="s">
        <v>39</v>
      </c>
      <c r="AB3931">
        <v>25.6</v>
      </c>
      <c r="AC3931">
        <v>0.32490000000000002</v>
      </c>
      <c r="AD3931">
        <v>0</v>
      </c>
      <c r="AE3931" t="s">
        <v>40</v>
      </c>
    </row>
    <row r="3932" spans="1:31" x14ac:dyDescent="0.25">
      <c r="A3932">
        <v>3931</v>
      </c>
      <c r="B3932" t="str">
        <f t="shared" si="61"/>
        <v>41-60</v>
      </c>
      <c r="D3932">
        <v>55</v>
      </c>
      <c r="F3932" t="s">
        <v>34</v>
      </c>
      <c r="G3932" t="s">
        <v>49</v>
      </c>
      <c r="H3932" t="s">
        <v>30</v>
      </c>
      <c r="I3932">
        <v>42</v>
      </c>
      <c r="J3932">
        <v>56</v>
      </c>
      <c r="K3932">
        <v>2</v>
      </c>
      <c r="L3932">
        <v>553.98</v>
      </c>
      <c r="M3932">
        <v>32337.919999999998</v>
      </c>
      <c r="N3932">
        <v>0</v>
      </c>
      <c r="O3932">
        <v>3593</v>
      </c>
      <c r="P3932">
        <v>2</v>
      </c>
      <c r="Q3932">
        <v>2.6</v>
      </c>
      <c r="R3932">
        <v>2</v>
      </c>
      <c r="S3932">
        <v>0.8</v>
      </c>
      <c r="T3932">
        <v>4</v>
      </c>
      <c r="U3932" t="s">
        <v>31</v>
      </c>
      <c r="V3932">
        <v>0</v>
      </c>
      <c r="W3932">
        <v>3</v>
      </c>
      <c r="X3932">
        <v>733.4</v>
      </c>
      <c r="Y3932">
        <v>55</v>
      </c>
      <c r="Z3932">
        <v>3.3</v>
      </c>
      <c r="AA3932" t="s">
        <v>39</v>
      </c>
      <c r="AB3932">
        <v>32.6</v>
      </c>
      <c r="AC3932">
        <v>0.37219999999999998</v>
      </c>
      <c r="AD3932">
        <v>0</v>
      </c>
      <c r="AE3932" t="s">
        <v>40</v>
      </c>
    </row>
    <row r="3933" spans="1:31" x14ac:dyDescent="0.25">
      <c r="A3933">
        <v>3932</v>
      </c>
      <c r="B3933" t="str">
        <f t="shared" si="61"/>
        <v>18-25</v>
      </c>
      <c r="D3933">
        <v>21</v>
      </c>
      <c r="F3933" t="s">
        <v>28</v>
      </c>
      <c r="G3933" t="s">
        <v>45</v>
      </c>
      <c r="H3933" t="s">
        <v>53</v>
      </c>
      <c r="I3933">
        <v>0</v>
      </c>
      <c r="J3933">
        <v>0</v>
      </c>
      <c r="K3933">
        <v>0</v>
      </c>
      <c r="L3933">
        <v>476.25</v>
      </c>
      <c r="M3933">
        <v>0</v>
      </c>
      <c r="N3933">
        <v>0</v>
      </c>
      <c r="O3933">
        <v>128</v>
      </c>
      <c r="P3933">
        <v>0</v>
      </c>
      <c r="Q3933">
        <v>0</v>
      </c>
      <c r="R3933">
        <v>0</v>
      </c>
      <c r="S3933">
        <v>0.38</v>
      </c>
      <c r="T3933">
        <v>1</v>
      </c>
      <c r="U3933" t="s">
        <v>47</v>
      </c>
      <c r="V3933">
        <v>0</v>
      </c>
      <c r="W3933">
        <v>0</v>
      </c>
      <c r="X3933">
        <v>0</v>
      </c>
      <c r="Y3933">
        <v>107</v>
      </c>
      <c r="Z3933">
        <v>3</v>
      </c>
      <c r="AA3933" t="s">
        <v>54</v>
      </c>
      <c r="AB3933">
        <v>53.2</v>
      </c>
      <c r="AC3933">
        <v>0.52370000000000005</v>
      </c>
      <c r="AD3933">
        <v>1</v>
      </c>
      <c r="AE3933" t="s">
        <v>50</v>
      </c>
    </row>
    <row r="3934" spans="1:31" x14ac:dyDescent="0.25">
      <c r="A3934">
        <v>3933</v>
      </c>
      <c r="B3934" t="str">
        <f t="shared" si="61"/>
        <v>41-60</v>
      </c>
      <c r="D3934">
        <v>55</v>
      </c>
      <c r="F3934" t="s">
        <v>28</v>
      </c>
      <c r="G3934" t="s">
        <v>45</v>
      </c>
      <c r="H3934" t="s">
        <v>30</v>
      </c>
      <c r="I3934">
        <v>31</v>
      </c>
      <c r="J3934">
        <v>42</v>
      </c>
      <c r="K3934">
        <v>5</v>
      </c>
      <c r="L3934">
        <v>773.01</v>
      </c>
      <c r="M3934">
        <v>33773.01</v>
      </c>
      <c r="N3934">
        <v>0</v>
      </c>
      <c r="O3934">
        <v>3744</v>
      </c>
      <c r="P3934">
        <v>1</v>
      </c>
      <c r="Q3934">
        <v>0</v>
      </c>
      <c r="R3934">
        <v>0</v>
      </c>
      <c r="S3934">
        <v>0.4</v>
      </c>
      <c r="T3934">
        <v>1</v>
      </c>
      <c r="U3934" t="s">
        <v>42</v>
      </c>
      <c r="V3934">
        <v>2</v>
      </c>
      <c r="W3934">
        <v>1</v>
      </c>
      <c r="X3934">
        <v>406.5</v>
      </c>
      <c r="Y3934">
        <v>95</v>
      </c>
      <c r="Z3934">
        <v>3.6</v>
      </c>
      <c r="AA3934" t="s">
        <v>39</v>
      </c>
      <c r="AB3934">
        <v>42.7</v>
      </c>
      <c r="AC3934">
        <v>0.44550000000000001</v>
      </c>
      <c r="AD3934">
        <v>1</v>
      </c>
      <c r="AE3934" t="s">
        <v>55</v>
      </c>
    </row>
    <row r="3935" spans="1:31" x14ac:dyDescent="0.25">
      <c r="A3935">
        <v>3934</v>
      </c>
      <c r="B3935" t="str">
        <f t="shared" si="61"/>
        <v>41-60</v>
      </c>
      <c r="D3935">
        <v>56</v>
      </c>
      <c r="F3935" t="s">
        <v>34</v>
      </c>
      <c r="G3935" t="s">
        <v>43</v>
      </c>
      <c r="H3935" t="s">
        <v>44</v>
      </c>
      <c r="I3935">
        <v>52</v>
      </c>
      <c r="J3935">
        <v>68</v>
      </c>
      <c r="K3935">
        <v>9</v>
      </c>
      <c r="L3935">
        <v>373.92</v>
      </c>
      <c r="M3935">
        <v>24396.59</v>
      </c>
      <c r="N3935">
        <v>0</v>
      </c>
      <c r="O3935">
        <v>2615</v>
      </c>
      <c r="P3935">
        <v>2</v>
      </c>
      <c r="Q3935">
        <v>17.7</v>
      </c>
      <c r="R3935">
        <v>1</v>
      </c>
      <c r="S3935">
        <v>0.19</v>
      </c>
      <c r="T3935">
        <v>4</v>
      </c>
      <c r="U3935" t="s">
        <v>42</v>
      </c>
      <c r="V3935">
        <v>1</v>
      </c>
      <c r="W3935">
        <v>3</v>
      </c>
      <c r="X3935">
        <v>1197.69</v>
      </c>
      <c r="Y3935">
        <v>20</v>
      </c>
      <c r="Z3935">
        <v>2.8</v>
      </c>
      <c r="AA3935" t="s">
        <v>51</v>
      </c>
      <c r="AB3935">
        <v>19.899999999999999</v>
      </c>
      <c r="AC3935">
        <v>0.28839999999999999</v>
      </c>
      <c r="AD3935">
        <v>0</v>
      </c>
      <c r="AE3935" t="s">
        <v>40</v>
      </c>
    </row>
    <row r="3936" spans="1:31" x14ac:dyDescent="0.25">
      <c r="A3936">
        <v>3935</v>
      </c>
      <c r="B3936" t="str">
        <f t="shared" si="61"/>
        <v>26-40</v>
      </c>
      <c r="D3936">
        <v>27</v>
      </c>
      <c r="F3936" t="s">
        <v>34</v>
      </c>
      <c r="G3936" t="s">
        <v>43</v>
      </c>
      <c r="H3936" t="s">
        <v>44</v>
      </c>
      <c r="I3936">
        <v>10</v>
      </c>
      <c r="J3936">
        <v>25</v>
      </c>
      <c r="K3936">
        <v>1</v>
      </c>
      <c r="L3936">
        <v>647.44000000000005</v>
      </c>
      <c r="M3936">
        <v>15006.83</v>
      </c>
      <c r="N3936">
        <v>0</v>
      </c>
      <c r="O3936">
        <v>1920</v>
      </c>
      <c r="P3936">
        <v>1</v>
      </c>
      <c r="Q3936">
        <v>0.7</v>
      </c>
      <c r="R3936">
        <v>0</v>
      </c>
      <c r="S3936">
        <v>0.73</v>
      </c>
      <c r="T3936">
        <v>1</v>
      </c>
      <c r="U3936" t="s">
        <v>38</v>
      </c>
      <c r="V3936">
        <v>0</v>
      </c>
      <c r="W3936">
        <v>1</v>
      </c>
      <c r="X3936">
        <v>79.650000000000006</v>
      </c>
      <c r="Y3936">
        <v>37</v>
      </c>
      <c r="Z3936">
        <v>3.3</v>
      </c>
      <c r="AA3936" t="s">
        <v>39</v>
      </c>
      <c r="AB3936">
        <v>27.9</v>
      </c>
      <c r="AC3936">
        <v>0.3402</v>
      </c>
      <c r="AD3936">
        <v>0</v>
      </c>
      <c r="AE3936" t="s">
        <v>40</v>
      </c>
    </row>
    <row r="3937" spans="1:31" x14ac:dyDescent="0.25">
      <c r="A3937">
        <v>3936</v>
      </c>
      <c r="B3937" t="str">
        <f t="shared" si="61"/>
        <v>60+</v>
      </c>
      <c r="D3937">
        <v>62</v>
      </c>
      <c r="F3937" t="s">
        <v>34</v>
      </c>
      <c r="G3937" t="s">
        <v>43</v>
      </c>
      <c r="H3937" t="s">
        <v>30</v>
      </c>
      <c r="I3937">
        <v>51</v>
      </c>
      <c r="J3937">
        <v>33</v>
      </c>
      <c r="K3937">
        <v>4</v>
      </c>
      <c r="L3937">
        <v>434.64</v>
      </c>
      <c r="M3937">
        <v>14251.14</v>
      </c>
      <c r="N3937">
        <v>0</v>
      </c>
      <c r="O3937">
        <v>1902</v>
      </c>
      <c r="P3937">
        <v>0</v>
      </c>
      <c r="Q3937">
        <v>13.8</v>
      </c>
      <c r="R3937">
        <v>0</v>
      </c>
      <c r="S3937">
        <v>0.3</v>
      </c>
      <c r="T3937">
        <v>2</v>
      </c>
      <c r="U3937" t="s">
        <v>31</v>
      </c>
      <c r="V3937">
        <v>1</v>
      </c>
      <c r="W3937">
        <v>3</v>
      </c>
      <c r="X3937">
        <v>1122.49</v>
      </c>
      <c r="Y3937">
        <v>19</v>
      </c>
      <c r="Z3937">
        <v>4.8</v>
      </c>
      <c r="AA3937" t="s">
        <v>51</v>
      </c>
      <c r="AB3937">
        <v>13.5</v>
      </c>
      <c r="AC3937">
        <v>0.2505</v>
      </c>
      <c r="AD3937">
        <v>0</v>
      </c>
      <c r="AE3937" t="s">
        <v>40</v>
      </c>
    </row>
    <row r="3938" spans="1:31" x14ac:dyDescent="0.25">
      <c r="A3938">
        <v>3937</v>
      </c>
      <c r="B3938" t="str">
        <f t="shared" si="61"/>
        <v>41-60</v>
      </c>
      <c r="D3938">
        <v>45</v>
      </c>
      <c r="F3938" t="s">
        <v>28</v>
      </c>
      <c r="G3938" t="s">
        <v>35</v>
      </c>
      <c r="H3938" t="s">
        <v>30</v>
      </c>
      <c r="I3938">
        <v>5</v>
      </c>
      <c r="J3938">
        <v>10</v>
      </c>
      <c r="K3938">
        <v>1</v>
      </c>
      <c r="L3938">
        <v>402.56</v>
      </c>
      <c r="M3938">
        <v>4172.49</v>
      </c>
      <c r="N3938">
        <v>0</v>
      </c>
      <c r="O3938">
        <v>559</v>
      </c>
      <c r="P3938">
        <v>0</v>
      </c>
      <c r="Q3938">
        <v>0</v>
      </c>
      <c r="R3938">
        <v>0</v>
      </c>
      <c r="S3938">
        <v>0.33</v>
      </c>
      <c r="T3938">
        <v>0</v>
      </c>
      <c r="U3938" t="s">
        <v>37</v>
      </c>
      <c r="V3938">
        <v>0</v>
      </c>
      <c r="W3938">
        <v>0</v>
      </c>
      <c r="X3938">
        <v>0</v>
      </c>
      <c r="Y3938">
        <v>42</v>
      </c>
      <c r="Z3938">
        <v>4</v>
      </c>
      <c r="AA3938" t="s">
        <v>39</v>
      </c>
      <c r="AB3938">
        <v>29.6</v>
      </c>
      <c r="AC3938">
        <v>0.35139999999999999</v>
      </c>
      <c r="AD3938">
        <v>0</v>
      </c>
      <c r="AE3938" t="s">
        <v>40</v>
      </c>
    </row>
    <row r="3939" spans="1:31" x14ac:dyDescent="0.25">
      <c r="A3939">
        <v>3938</v>
      </c>
      <c r="B3939" t="str">
        <f t="shared" si="61"/>
        <v>41-60</v>
      </c>
      <c r="D3939">
        <v>43</v>
      </c>
      <c r="F3939" t="s">
        <v>28</v>
      </c>
      <c r="G3939" t="s">
        <v>49</v>
      </c>
      <c r="H3939" t="s">
        <v>36</v>
      </c>
      <c r="I3939">
        <v>23</v>
      </c>
      <c r="J3939">
        <v>46</v>
      </c>
      <c r="K3939">
        <v>2</v>
      </c>
      <c r="L3939">
        <v>570.94000000000005</v>
      </c>
      <c r="M3939">
        <v>27022.22</v>
      </c>
      <c r="N3939">
        <v>0</v>
      </c>
      <c r="O3939">
        <v>3045</v>
      </c>
      <c r="P3939">
        <v>3</v>
      </c>
      <c r="Q3939">
        <v>0.5</v>
      </c>
      <c r="R3939">
        <v>2</v>
      </c>
      <c r="S3939">
        <v>0.3</v>
      </c>
      <c r="T3939">
        <v>1</v>
      </c>
      <c r="U3939" t="s">
        <v>46</v>
      </c>
      <c r="V3939">
        <v>1</v>
      </c>
      <c r="W3939">
        <v>4</v>
      </c>
      <c r="X3939">
        <v>1397.5</v>
      </c>
      <c r="Y3939">
        <v>37</v>
      </c>
      <c r="Z3939">
        <v>2.9</v>
      </c>
      <c r="AA3939" t="s">
        <v>32</v>
      </c>
      <c r="AB3939">
        <v>29.3</v>
      </c>
      <c r="AC3939">
        <v>0.34960000000000002</v>
      </c>
      <c r="AD3939">
        <v>0</v>
      </c>
      <c r="AE3939" t="s">
        <v>40</v>
      </c>
    </row>
    <row r="3940" spans="1:31" x14ac:dyDescent="0.25">
      <c r="A3940">
        <v>3939</v>
      </c>
      <c r="B3940" t="str">
        <f t="shared" si="61"/>
        <v>41-60</v>
      </c>
      <c r="D3940">
        <v>56</v>
      </c>
      <c r="F3940" t="s">
        <v>28</v>
      </c>
      <c r="G3940" t="s">
        <v>29</v>
      </c>
      <c r="H3940" t="s">
        <v>36</v>
      </c>
      <c r="I3940">
        <v>11</v>
      </c>
      <c r="J3940">
        <v>19</v>
      </c>
      <c r="K3940">
        <v>2</v>
      </c>
      <c r="L3940">
        <v>413.16</v>
      </c>
      <c r="M3940">
        <v>8316.7800000000007</v>
      </c>
      <c r="N3940">
        <v>0</v>
      </c>
      <c r="O3940">
        <v>936</v>
      </c>
      <c r="P3940">
        <v>0</v>
      </c>
      <c r="Q3940">
        <v>13.1</v>
      </c>
      <c r="R3940">
        <v>1</v>
      </c>
      <c r="S3940">
        <v>0.3</v>
      </c>
      <c r="T3940">
        <v>1</v>
      </c>
      <c r="U3940" t="s">
        <v>38</v>
      </c>
      <c r="V3940">
        <v>1</v>
      </c>
      <c r="W3940">
        <v>1</v>
      </c>
      <c r="X3940">
        <v>534.62</v>
      </c>
      <c r="Y3940">
        <v>73</v>
      </c>
      <c r="Z3940">
        <v>3.5</v>
      </c>
      <c r="AA3940" t="s">
        <v>39</v>
      </c>
      <c r="AB3940">
        <v>37.1</v>
      </c>
      <c r="AC3940">
        <v>0.4042</v>
      </c>
      <c r="AD3940">
        <v>0</v>
      </c>
      <c r="AE3940" t="s">
        <v>40</v>
      </c>
    </row>
    <row r="3941" spans="1:31" x14ac:dyDescent="0.25">
      <c r="A3941">
        <v>3940</v>
      </c>
      <c r="B3941" t="str">
        <f t="shared" si="61"/>
        <v>41-60</v>
      </c>
      <c r="D3941">
        <v>45</v>
      </c>
      <c r="F3941" t="s">
        <v>34</v>
      </c>
      <c r="G3941" t="s">
        <v>49</v>
      </c>
      <c r="H3941" t="s">
        <v>44</v>
      </c>
      <c r="I3941">
        <v>0</v>
      </c>
      <c r="J3941">
        <v>0</v>
      </c>
      <c r="K3941">
        <v>0</v>
      </c>
      <c r="L3941">
        <v>658.87</v>
      </c>
      <c r="M3941">
        <v>0</v>
      </c>
      <c r="N3941">
        <v>0</v>
      </c>
      <c r="O3941">
        <v>89</v>
      </c>
      <c r="P3941">
        <v>0</v>
      </c>
      <c r="Q3941">
        <v>6.7</v>
      </c>
      <c r="R3941">
        <v>0</v>
      </c>
      <c r="S3941">
        <v>0.53</v>
      </c>
      <c r="T3941">
        <v>2</v>
      </c>
      <c r="U3941" t="s">
        <v>47</v>
      </c>
      <c r="V3941">
        <v>0</v>
      </c>
      <c r="W3941">
        <v>0</v>
      </c>
      <c r="X3941">
        <v>0</v>
      </c>
      <c r="Y3941">
        <v>187</v>
      </c>
      <c r="Z3941">
        <v>2</v>
      </c>
      <c r="AA3941" t="s">
        <v>32</v>
      </c>
      <c r="AB3941">
        <v>76.400000000000006</v>
      </c>
      <c r="AC3941">
        <v>0.68799999999999994</v>
      </c>
      <c r="AD3941">
        <v>1</v>
      </c>
      <c r="AE3941" t="s">
        <v>56</v>
      </c>
    </row>
    <row r="3942" spans="1:31" x14ac:dyDescent="0.25">
      <c r="A3942">
        <v>3941</v>
      </c>
      <c r="B3942" t="str">
        <f t="shared" si="61"/>
        <v>41-60</v>
      </c>
      <c r="D3942">
        <v>46</v>
      </c>
      <c r="F3942" t="s">
        <v>28</v>
      </c>
      <c r="G3942" t="s">
        <v>29</v>
      </c>
      <c r="H3942" t="s">
        <v>36</v>
      </c>
      <c r="I3942">
        <v>16</v>
      </c>
      <c r="J3942">
        <v>34</v>
      </c>
      <c r="K3942">
        <v>2</v>
      </c>
      <c r="L3942">
        <v>360.37</v>
      </c>
      <c r="M3942">
        <v>13238.53</v>
      </c>
      <c r="N3942">
        <v>0</v>
      </c>
      <c r="O3942">
        <v>1681</v>
      </c>
      <c r="P3942">
        <v>3</v>
      </c>
      <c r="Q3942">
        <v>4.5999999999999996</v>
      </c>
      <c r="R3942">
        <v>2</v>
      </c>
      <c r="S3942">
        <v>0.24</v>
      </c>
      <c r="T3942">
        <v>2</v>
      </c>
      <c r="U3942" t="s">
        <v>42</v>
      </c>
      <c r="V3942">
        <v>1</v>
      </c>
      <c r="W3942">
        <v>2</v>
      </c>
      <c r="X3942">
        <v>318.14999999999998</v>
      </c>
      <c r="Y3942">
        <v>15</v>
      </c>
      <c r="Z3942">
        <v>4.5999999999999996</v>
      </c>
      <c r="AA3942" t="s">
        <v>51</v>
      </c>
      <c r="AB3942">
        <v>22</v>
      </c>
      <c r="AC3942">
        <v>0.30159999999999998</v>
      </c>
      <c r="AD3942">
        <v>0</v>
      </c>
      <c r="AE3942" t="s">
        <v>40</v>
      </c>
    </row>
    <row r="3943" spans="1:31" x14ac:dyDescent="0.25">
      <c r="A3943">
        <v>3942</v>
      </c>
      <c r="B3943" t="str">
        <f t="shared" si="61"/>
        <v>26-40</v>
      </c>
      <c r="D3943">
        <v>34</v>
      </c>
      <c r="F3943" t="s">
        <v>28</v>
      </c>
      <c r="G3943" t="s">
        <v>35</v>
      </c>
      <c r="H3943" t="s">
        <v>44</v>
      </c>
      <c r="I3943">
        <v>56</v>
      </c>
      <c r="J3943">
        <v>103</v>
      </c>
      <c r="K3943">
        <v>16</v>
      </c>
      <c r="L3943">
        <v>602.36</v>
      </c>
      <c r="M3943">
        <v>60976.36</v>
      </c>
      <c r="N3943">
        <v>0</v>
      </c>
      <c r="O3943">
        <v>6586</v>
      </c>
      <c r="P3943">
        <v>4</v>
      </c>
      <c r="Q3943">
        <v>16.3</v>
      </c>
      <c r="R3943">
        <v>4</v>
      </c>
      <c r="S3943">
        <v>0.34</v>
      </c>
      <c r="T3943">
        <v>5</v>
      </c>
      <c r="U3943" t="s">
        <v>46</v>
      </c>
      <c r="V3943">
        <v>6</v>
      </c>
      <c r="W3943">
        <v>5</v>
      </c>
      <c r="X3943">
        <v>2033.78</v>
      </c>
      <c r="Y3943">
        <v>87</v>
      </c>
      <c r="Z3943">
        <v>4.5999999999999996</v>
      </c>
      <c r="AA3943" t="s">
        <v>39</v>
      </c>
      <c r="AB3943">
        <v>52.2</v>
      </c>
      <c r="AC3943">
        <v>0.51670000000000005</v>
      </c>
      <c r="AD3943">
        <v>1</v>
      </c>
      <c r="AE3943" t="s">
        <v>59</v>
      </c>
    </row>
    <row r="3944" spans="1:31" x14ac:dyDescent="0.25">
      <c r="A3944">
        <v>3943</v>
      </c>
      <c r="B3944" t="str">
        <f t="shared" si="61"/>
        <v>60+</v>
      </c>
      <c r="D3944">
        <v>67</v>
      </c>
      <c r="F3944" t="s">
        <v>28</v>
      </c>
      <c r="G3944" t="s">
        <v>29</v>
      </c>
      <c r="H3944" t="s">
        <v>44</v>
      </c>
      <c r="I3944">
        <v>54</v>
      </c>
      <c r="J3944">
        <v>143</v>
      </c>
      <c r="K3944">
        <v>5</v>
      </c>
      <c r="L3944">
        <v>522.25</v>
      </c>
      <c r="M3944">
        <v>74216.399999999994</v>
      </c>
      <c r="N3944">
        <v>0</v>
      </c>
      <c r="O3944">
        <v>7445</v>
      </c>
      <c r="P3944">
        <v>4</v>
      </c>
      <c r="Q3944">
        <v>29.7</v>
      </c>
      <c r="R3944">
        <v>6</v>
      </c>
      <c r="S3944">
        <v>0.24</v>
      </c>
      <c r="T3944">
        <v>4</v>
      </c>
      <c r="U3944" t="s">
        <v>42</v>
      </c>
      <c r="V3944">
        <v>7</v>
      </c>
      <c r="W3944">
        <v>1</v>
      </c>
      <c r="X3944">
        <v>1294.8800000000001</v>
      </c>
      <c r="Y3944">
        <v>5</v>
      </c>
      <c r="Z3944">
        <v>2.8</v>
      </c>
      <c r="AA3944" t="s">
        <v>48</v>
      </c>
      <c r="AB3944">
        <v>27.2</v>
      </c>
      <c r="AC3944">
        <v>0.33510000000000001</v>
      </c>
      <c r="AD3944">
        <v>0</v>
      </c>
      <c r="AE3944" t="s">
        <v>40</v>
      </c>
    </row>
    <row r="3945" spans="1:31" x14ac:dyDescent="0.25">
      <c r="A3945">
        <v>3944</v>
      </c>
      <c r="B3945" t="str">
        <f t="shared" si="61"/>
        <v>60+</v>
      </c>
      <c r="D3945">
        <v>69</v>
      </c>
      <c r="F3945" t="s">
        <v>34</v>
      </c>
      <c r="G3945" t="s">
        <v>45</v>
      </c>
      <c r="H3945" t="s">
        <v>30</v>
      </c>
      <c r="I3945">
        <v>10</v>
      </c>
      <c r="J3945">
        <v>1</v>
      </c>
      <c r="K3945">
        <v>0</v>
      </c>
      <c r="L3945">
        <v>430.31</v>
      </c>
      <c r="M3945">
        <v>456.19</v>
      </c>
      <c r="N3945">
        <v>0</v>
      </c>
      <c r="O3945">
        <v>358</v>
      </c>
      <c r="P3945">
        <v>0</v>
      </c>
      <c r="Q3945">
        <v>2.1</v>
      </c>
      <c r="R3945">
        <v>0</v>
      </c>
      <c r="S3945">
        <v>0.56999999999999995</v>
      </c>
      <c r="T3945">
        <v>0</v>
      </c>
      <c r="U3945" t="s">
        <v>37</v>
      </c>
      <c r="V3945">
        <v>0</v>
      </c>
      <c r="W3945">
        <v>0</v>
      </c>
      <c r="X3945">
        <v>0</v>
      </c>
      <c r="Y3945">
        <v>64</v>
      </c>
      <c r="Z3945">
        <v>5</v>
      </c>
      <c r="AA3945" t="s">
        <v>48</v>
      </c>
      <c r="AB3945">
        <v>30.5</v>
      </c>
      <c r="AC3945">
        <v>0.35799999999999998</v>
      </c>
      <c r="AD3945">
        <v>0</v>
      </c>
      <c r="AE3945" t="s">
        <v>40</v>
      </c>
    </row>
    <row r="3946" spans="1:31" x14ac:dyDescent="0.25">
      <c r="A3946">
        <v>3945</v>
      </c>
      <c r="B3946" t="str">
        <f t="shared" si="61"/>
        <v>18-25</v>
      </c>
      <c r="D3946">
        <v>24</v>
      </c>
      <c r="F3946" t="s">
        <v>34</v>
      </c>
      <c r="G3946" t="s">
        <v>29</v>
      </c>
      <c r="H3946" t="s">
        <v>30</v>
      </c>
      <c r="I3946">
        <v>33</v>
      </c>
      <c r="J3946">
        <v>116</v>
      </c>
      <c r="K3946">
        <v>12</v>
      </c>
      <c r="L3946">
        <v>332.13</v>
      </c>
      <c r="M3946">
        <v>38641.69</v>
      </c>
      <c r="N3946">
        <v>0</v>
      </c>
      <c r="O3946">
        <v>4311</v>
      </c>
      <c r="P3946">
        <v>8</v>
      </c>
      <c r="Q3946">
        <v>16</v>
      </c>
      <c r="R3946">
        <v>1</v>
      </c>
      <c r="S3946">
        <v>0.19</v>
      </c>
      <c r="T3946">
        <v>6</v>
      </c>
      <c r="U3946" t="s">
        <v>42</v>
      </c>
      <c r="V3946">
        <v>4</v>
      </c>
      <c r="W3946">
        <v>8</v>
      </c>
      <c r="X3946">
        <v>1950.87</v>
      </c>
      <c r="Y3946">
        <v>36</v>
      </c>
      <c r="Z3946">
        <v>3.9</v>
      </c>
      <c r="AA3946" t="s">
        <v>39</v>
      </c>
      <c r="AB3946">
        <v>44.1</v>
      </c>
      <c r="AC3946">
        <v>0.45610000000000001</v>
      </c>
      <c r="AD3946">
        <v>1</v>
      </c>
      <c r="AE3946" t="s">
        <v>56</v>
      </c>
    </row>
    <row r="3947" spans="1:31" x14ac:dyDescent="0.25">
      <c r="A3947">
        <v>3946</v>
      </c>
      <c r="B3947" t="str">
        <f t="shared" si="61"/>
        <v>41-60</v>
      </c>
      <c r="D3947">
        <v>56</v>
      </c>
      <c r="F3947" t="s">
        <v>34</v>
      </c>
      <c r="G3947" t="s">
        <v>43</v>
      </c>
      <c r="H3947" t="s">
        <v>41</v>
      </c>
      <c r="I3947">
        <v>9</v>
      </c>
      <c r="J3947">
        <v>24</v>
      </c>
      <c r="K3947">
        <v>3</v>
      </c>
      <c r="L3947">
        <v>331.66</v>
      </c>
      <c r="M3947">
        <v>8011.41</v>
      </c>
      <c r="N3947">
        <v>0</v>
      </c>
      <c r="O3947">
        <v>1218</v>
      </c>
      <c r="P3947">
        <v>1</v>
      </c>
      <c r="Q3947">
        <v>3.5</v>
      </c>
      <c r="R3947">
        <v>1</v>
      </c>
      <c r="S3947">
        <v>7.0000000000000007E-2</v>
      </c>
      <c r="T3947">
        <v>0</v>
      </c>
      <c r="U3947" t="s">
        <v>37</v>
      </c>
      <c r="V3947">
        <v>1</v>
      </c>
      <c r="W3947">
        <v>1</v>
      </c>
      <c r="X3947">
        <v>497.86</v>
      </c>
      <c r="Y3947">
        <v>39</v>
      </c>
      <c r="Z3947">
        <v>4.4000000000000004</v>
      </c>
      <c r="AA3947" t="s">
        <v>51</v>
      </c>
      <c r="AB3947">
        <v>23.9</v>
      </c>
      <c r="AC3947">
        <v>0.31340000000000001</v>
      </c>
      <c r="AD3947">
        <v>0</v>
      </c>
      <c r="AE3947" t="s">
        <v>40</v>
      </c>
    </row>
    <row r="3948" spans="1:31" x14ac:dyDescent="0.25">
      <c r="A3948">
        <v>3947</v>
      </c>
      <c r="B3948" t="str">
        <f t="shared" si="61"/>
        <v>18-25</v>
      </c>
      <c r="D3948">
        <v>19</v>
      </c>
      <c r="F3948" t="s">
        <v>28</v>
      </c>
      <c r="G3948" t="s">
        <v>43</v>
      </c>
      <c r="H3948" t="s">
        <v>30</v>
      </c>
      <c r="I3948">
        <v>55</v>
      </c>
      <c r="J3948">
        <v>173</v>
      </c>
      <c r="K3948">
        <v>20</v>
      </c>
      <c r="L3948">
        <v>348.05</v>
      </c>
      <c r="M3948">
        <v>57038.76</v>
      </c>
      <c r="N3948">
        <v>0</v>
      </c>
      <c r="O3948">
        <v>6899</v>
      </c>
      <c r="P3948">
        <v>1</v>
      </c>
      <c r="Q3948">
        <v>14</v>
      </c>
      <c r="R3948">
        <v>5</v>
      </c>
      <c r="S3948">
        <v>0.31</v>
      </c>
      <c r="T3948">
        <v>1</v>
      </c>
      <c r="U3948" t="s">
        <v>31</v>
      </c>
      <c r="V3948">
        <v>10</v>
      </c>
      <c r="W3948">
        <v>4</v>
      </c>
      <c r="X3948">
        <v>3694.72</v>
      </c>
      <c r="Y3948">
        <v>31</v>
      </c>
      <c r="Z3948">
        <v>2.9</v>
      </c>
      <c r="AA3948" t="s">
        <v>32</v>
      </c>
      <c r="AB3948">
        <v>27</v>
      </c>
      <c r="AC3948">
        <v>0.33429999999999999</v>
      </c>
      <c r="AD3948">
        <v>0</v>
      </c>
      <c r="AE3948" t="s">
        <v>40</v>
      </c>
    </row>
    <row r="3949" spans="1:31" x14ac:dyDescent="0.25">
      <c r="A3949">
        <v>3948</v>
      </c>
      <c r="B3949" t="str">
        <f t="shared" si="61"/>
        <v>26-40</v>
      </c>
      <c r="D3949">
        <v>37</v>
      </c>
      <c r="F3949" t="s">
        <v>34</v>
      </c>
      <c r="G3949" t="s">
        <v>35</v>
      </c>
      <c r="H3949" t="s">
        <v>36</v>
      </c>
      <c r="I3949">
        <v>12</v>
      </c>
      <c r="J3949">
        <v>13</v>
      </c>
      <c r="K3949">
        <v>1</v>
      </c>
      <c r="L3949">
        <v>582.91999999999996</v>
      </c>
      <c r="M3949">
        <v>7870.98</v>
      </c>
      <c r="N3949">
        <v>0</v>
      </c>
      <c r="O3949">
        <v>826</v>
      </c>
      <c r="P3949">
        <v>1</v>
      </c>
      <c r="Q3949">
        <v>11.2</v>
      </c>
      <c r="R3949">
        <v>0</v>
      </c>
      <c r="S3949">
        <v>0.33</v>
      </c>
      <c r="T3949">
        <v>1</v>
      </c>
      <c r="U3949" t="s">
        <v>31</v>
      </c>
      <c r="V3949">
        <v>0</v>
      </c>
      <c r="W3949">
        <v>0</v>
      </c>
      <c r="X3949">
        <v>0</v>
      </c>
      <c r="Y3949">
        <v>122</v>
      </c>
      <c r="Z3949">
        <v>5</v>
      </c>
      <c r="AA3949" t="s">
        <v>39</v>
      </c>
      <c r="AB3949">
        <v>51.6</v>
      </c>
      <c r="AC3949">
        <v>0.51219999999999999</v>
      </c>
      <c r="AD3949">
        <v>1</v>
      </c>
      <c r="AE3949" t="s">
        <v>60</v>
      </c>
    </row>
    <row r="3950" spans="1:31" x14ac:dyDescent="0.25">
      <c r="A3950">
        <v>3949</v>
      </c>
      <c r="B3950" t="str">
        <f t="shared" si="61"/>
        <v>60+</v>
      </c>
      <c r="D3950">
        <v>69</v>
      </c>
      <c r="F3950" t="s">
        <v>28</v>
      </c>
      <c r="G3950" t="s">
        <v>45</v>
      </c>
      <c r="H3950" t="s">
        <v>30</v>
      </c>
      <c r="I3950">
        <v>54</v>
      </c>
      <c r="J3950">
        <v>99</v>
      </c>
      <c r="K3950">
        <v>5</v>
      </c>
      <c r="L3950">
        <v>455.49</v>
      </c>
      <c r="M3950">
        <v>42933.29</v>
      </c>
      <c r="N3950">
        <v>0</v>
      </c>
      <c r="O3950">
        <v>4517</v>
      </c>
      <c r="P3950">
        <v>5</v>
      </c>
      <c r="Q3950">
        <v>10.5</v>
      </c>
      <c r="R3950">
        <v>1</v>
      </c>
      <c r="S3950">
        <v>0.44</v>
      </c>
      <c r="T3950">
        <v>5</v>
      </c>
      <c r="U3950" t="s">
        <v>42</v>
      </c>
      <c r="V3950">
        <v>5</v>
      </c>
      <c r="W3950">
        <v>6</v>
      </c>
      <c r="X3950">
        <v>2189.94</v>
      </c>
      <c r="Y3950">
        <v>49</v>
      </c>
      <c r="Z3950">
        <v>3.9</v>
      </c>
      <c r="AA3950" t="s">
        <v>39</v>
      </c>
      <c r="AB3950">
        <v>46.4</v>
      </c>
      <c r="AC3950">
        <v>0.47289999999999999</v>
      </c>
      <c r="AD3950">
        <v>1</v>
      </c>
      <c r="AE3950" t="s">
        <v>58</v>
      </c>
    </row>
    <row r="3951" spans="1:31" x14ac:dyDescent="0.25">
      <c r="A3951">
        <v>3950</v>
      </c>
      <c r="B3951" t="str">
        <f t="shared" si="61"/>
        <v>26-40</v>
      </c>
      <c r="D3951">
        <v>27</v>
      </c>
      <c r="F3951" t="s">
        <v>28</v>
      </c>
      <c r="G3951" t="s">
        <v>43</v>
      </c>
      <c r="H3951" t="s">
        <v>41</v>
      </c>
      <c r="I3951">
        <v>15</v>
      </c>
      <c r="J3951">
        <v>30</v>
      </c>
      <c r="K3951">
        <v>6</v>
      </c>
      <c r="L3951">
        <v>544.79999999999995</v>
      </c>
      <c r="M3951">
        <v>17914.97</v>
      </c>
      <c r="N3951">
        <v>0</v>
      </c>
      <c r="O3951">
        <v>1507</v>
      </c>
      <c r="P3951">
        <v>1</v>
      </c>
      <c r="Q3951">
        <v>28.5</v>
      </c>
      <c r="R3951">
        <v>1</v>
      </c>
      <c r="S3951">
        <v>0.21</v>
      </c>
      <c r="T3951">
        <v>2</v>
      </c>
      <c r="U3951" t="s">
        <v>46</v>
      </c>
      <c r="V3951">
        <v>1</v>
      </c>
      <c r="W3951">
        <v>1</v>
      </c>
      <c r="X3951">
        <v>450.38</v>
      </c>
      <c r="Y3951">
        <v>24</v>
      </c>
      <c r="Z3951">
        <v>3.9</v>
      </c>
      <c r="AA3951" t="s">
        <v>39</v>
      </c>
      <c r="AB3951">
        <v>25.3</v>
      </c>
      <c r="AC3951">
        <v>0.32290000000000002</v>
      </c>
      <c r="AD3951">
        <v>0</v>
      </c>
      <c r="AE3951" t="s">
        <v>40</v>
      </c>
    </row>
    <row r="3952" spans="1:31" x14ac:dyDescent="0.25">
      <c r="A3952">
        <v>3951</v>
      </c>
      <c r="B3952" t="str">
        <f t="shared" si="61"/>
        <v>26-40</v>
      </c>
      <c r="D3952">
        <v>37</v>
      </c>
      <c r="F3952" t="s">
        <v>28</v>
      </c>
      <c r="G3952" t="s">
        <v>49</v>
      </c>
      <c r="H3952" t="s">
        <v>36</v>
      </c>
      <c r="I3952">
        <v>8</v>
      </c>
      <c r="J3952">
        <v>12</v>
      </c>
      <c r="K3952">
        <v>0</v>
      </c>
      <c r="L3952">
        <v>468.36</v>
      </c>
      <c r="M3952">
        <v>5723.01</v>
      </c>
      <c r="N3952">
        <v>1</v>
      </c>
      <c r="O3952">
        <v>711</v>
      </c>
      <c r="P3952">
        <v>1</v>
      </c>
      <c r="Q3952">
        <v>0</v>
      </c>
      <c r="R3952">
        <v>0</v>
      </c>
      <c r="S3952">
        <v>0.46</v>
      </c>
      <c r="T3952">
        <v>1</v>
      </c>
      <c r="U3952" t="s">
        <v>31</v>
      </c>
      <c r="V3952">
        <v>1</v>
      </c>
      <c r="W3952">
        <v>1</v>
      </c>
      <c r="X3952">
        <v>276.76</v>
      </c>
      <c r="Y3952">
        <v>20</v>
      </c>
      <c r="Z3952">
        <v>4.9000000000000004</v>
      </c>
      <c r="AA3952" t="s">
        <v>39</v>
      </c>
      <c r="AB3952">
        <v>19.100000000000001</v>
      </c>
      <c r="AC3952">
        <v>0.2838</v>
      </c>
      <c r="AD3952">
        <v>0</v>
      </c>
      <c r="AE3952" t="s">
        <v>40</v>
      </c>
    </row>
    <row r="3953" spans="1:31" x14ac:dyDescent="0.25">
      <c r="A3953">
        <v>3952</v>
      </c>
      <c r="B3953" t="str">
        <f t="shared" si="61"/>
        <v>26-40</v>
      </c>
      <c r="D3953">
        <v>29</v>
      </c>
      <c r="F3953" t="s">
        <v>34</v>
      </c>
      <c r="G3953" t="s">
        <v>29</v>
      </c>
      <c r="H3953" t="s">
        <v>44</v>
      </c>
      <c r="I3953">
        <v>56</v>
      </c>
      <c r="J3953">
        <v>108</v>
      </c>
      <c r="K3953">
        <v>2</v>
      </c>
      <c r="L3953">
        <v>318.25</v>
      </c>
      <c r="M3953">
        <v>34826.559999999998</v>
      </c>
      <c r="N3953">
        <v>0</v>
      </c>
      <c r="O3953">
        <v>3607</v>
      </c>
      <c r="P3953">
        <v>5</v>
      </c>
      <c r="Q3953">
        <v>16.2</v>
      </c>
      <c r="R3953">
        <v>4</v>
      </c>
      <c r="S3953">
        <v>0.68</v>
      </c>
      <c r="T3953">
        <v>4</v>
      </c>
      <c r="U3953" t="s">
        <v>47</v>
      </c>
      <c r="V3953">
        <v>5</v>
      </c>
      <c r="W3953">
        <v>2</v>
      </c>
      <c r="X3953">
        <v>1163.5</v>
      </c>
      <c r="Y3953">
        <v>58</v>
      </c>
      <c r="Z3953">
        <v>2.6</v>
      </c>
      <c r="AA3953" t="s">
        <v>39</v>
      </c>
      <c r="AB3953">
        <v>43.8</v>
      </c>
      <c r="AC3953">
        <v>0.45340000000000003</v>
      </c>
      <c r="AD3953">
        <v>1</v>
      </c>
      <c r="AE3953" t="s">
        <v>60</v>
      </c>
    </row>
    <row r="3954" spans="1:31" x14ac:dyDescent="0.25">
      <c r="A3954">
        <v>3953</v>
      </c>
      <c r="B3954" t="str">
        <f t="shared" si="61"/>
        <v>41-60</v>
      </c>
      <c r="D3954">
        <v>56</v>
      </c>
      <c r="F3954" t="s">
        <v>28</v>
      </c>
      <c r="G3954" t="s">
        <v>49</v>
      </c>
      <c r="H3954" t="s">
        <v>44</v>
      </c>
      <c r="I3954">
        <v>8</v>
      </c>
      <c r="J3954">
        <v>16</v>
      </c>
      <c r="K3954">
        <v>2</v>
      </c>
      <c r="L3954">
        <v>492.65</v>
      </c>
      <c r="M3954">
        <v>7711.37</v>
      </c>
      <c r="N3954">
        <v>0</v>
      </c>
      <c r="O3954">
        <v>968</v>
      </c>
      <c r="P3954">
        <v>0</v>
      </c>
      <c r="Q3954">
        <v>14.7</v>
      </c>
      <c r="R3954">
        <v>1</v>
      </c>
      <c r="S3954">
        <v>0.41</v>
      </c>
      <c r="T3954">
        <v>0</v>
      </c>
      <c r="U3954" t="s">
        <v>37</v>
      </c>
      <c r="V3954">
        <v>0</v>
      </c>
      <c r="W3954">
        <v>1</v>
      </c>
      <c r="X3954">
        <v>154.15</v>
      </c>
      <c r="Y3954">
        <v>87</v>
      </c>
      <c r="Z3954">
        <v>2.6</v>
      </c>
      <c r="AA3954" t="s">
        <v>32</v>
      </c>
      <c r="AB3954">
        <v>45.6</v>
      </c>
      <c r="AC3954">
        <v>0.46679999999999999</v>
      </c>
      <c r="AD3954">
        <v>1</v>
      </c>
      <c r="AE3954" t="s">
        <v>60</v>
      </c>
    </row>
    <row r="3955" spans="1:31" x14ac:dyDescent="0.25">
      <c r="A3955">
        <v>3954</v>
      </c>
      <c r="B3955" t="str">
        <f t="shared" si="61"/>
        <v>41-60</v>
      </c>
      <c r="D3955">
        <v>42</v>
      </c>
      <c r="F3955" t="s">
        <v>34</v>
      </c>
      <c r="G3955" t="s">
        <v>35</v>
      </c>
      <c r="H3955" t="s">
        <v>44</v>
      </c>
      <c r="I3955">
        <v>38</v>
      </c>
      <c r="J3955">
        <v>31</v>
      </c>
      <c r="K3955">
        <v>1</v>
      </c>
      <c r="L3955">
        <v>523.64</v>
      </c>
      <c r="M3955">
        <v>15642.3</v>
      </c>
      <c r="N3955">
        <v>0</v>
      </c>
      <c r="O3955">
        <v>1883</v>
      </c>
      <c r="P3955">
        <v>0</v>
      </c>
      <c r="Q3955">
        <v>4.3</v>
      </c>
      <c r="R3955">
        <v>2</v>
      </c>
      <c r="S3955">
        <v>0.21</v>
      </c>
      <c r="T3955">
        <v>2</v>
      </c>
      <c r="U3955" t="s">
        <v>46</v>
      </c>
      <c r="V3955">
        <v>0</v>
      </c>
      <c r="W3955">
        <v>2</v>
      </c>
      <c r="X3955">
        <v>410.56</v>
      </c>
      <c r="Y3955">
        <v>21</v>
      </c>
      <c r="Z3955">
        <v>4.0999999999999996</v>
      </c>
      <c r="AA3955" t="s">
        <v>39</v>
      </c>
      <c r="AB3955">
        <v>22</v>
      </c>
      <c r="AC3955">
        <v>0.30180000000000001</v>
      </c>
      <c r="AD3955">
        <v>0</v>
      </c>
      <c r="AE3955" t="s">
        <v>40</v>
      </c>
    </row>
    <row r="3956" spans="1:31" x14ac:dyDescent="0.25">
      <c r="A3956">
        <v>3955</v>
      </c>
      <c r="B3956" t="str">
        <f t="shared" si="61"/>
        <v>41-60</v>
      </c>
      <c r="D3956">
        <v>49</v>
      </c>
      <c r="F3956" t="s">
        <v>28</v>
      </c>
      <c r="G3956" t="s">
        <v>43</v>
      </c>
      <c r="H3956" t="s">
        <v>44</v>
      </c>
      <c r="I3956">
        <v>38</v>
      </c>
      <c r="J3956">
        <v>90</v>
      </c>
      <c r="K3956">
        <v>13</v>
      </c>
      <c r="L3956">
        <v>240.21</v>
      </c>
      <c r="M3956">
        <v>20535.080000000002</v>
      </c>
      <c r="N3956">
        <v>0</v>
      </c>
      <c r="O3956">
        <v>2386</v>
      </c>
      <c r="P3956">
        <v>2</v>
      </c>
      <c r="Q3956">
        <v>14.8</v>
      </c>
      <c r="R3956">
        <v>2</v>
      </c>
      <c r="S3956">
        <v>0.46</v>
      </c>
      <c r="T3956">
        <v>3</v>
      </c>
      <c r="U3956" t="s">
        <v>31</v>
      </c>
      <c r="V3956">
        <v>5</v>
      </c>
      <c r="W3956">
        <v>7</v>
      </c>
      <c r="X3956">
        <v>2984.23</v>
      </c>
      <c r="Y3956">
        <v>18</v>
      </c>
      <c r="Z3956">
        <v>4.3</v>
      </c>
      <c r="AA3956" t="s">
        <v>39</v>
      </c>
      <c r="AB3956">
        <v>32.200000000000003</v>
      </c>
      <c r="AC3956">
        <v>0.36959999999999998</v>
      </c>
      <c r="AD3956">
        <v>0</v>
      </c>
      <c r="AE3956" t="s">
        <v>40</v>
      </c>
    </row>
    <row r="3957" spans="1:31" x14ac:dyDescent="0.25">
      <c r="A3957">
        <v>3956</v>
      </c>
      <c r="B3957" t="str">
        <f t="shared" si="61"/>
        <v>60+</v>
      </c>
      <c r="D3957">
        <v>67</v>
      </c>
      <c r="F3957" t="s">
        <v>28</v>
      </c>
      <c r="G3957" t="s">
        <v>43</v>
      </c>
      <c r="H3957" t="s">
        <v>44</v>
      </c>
      <c r="I3957">
        <v>20</v>
      </c>
      <c r="J3957">
        <v>46</v>
      </c>
      <c r="K3957">
        <v>6</v>
      </c>
      <c r="L3957">
        <v>378.57</v>
      </c>
      <c r="M3957">
        <v>16545.560000000001</v>
      </c>
      <c r="N3957">
        <v>0</v>
      </c>
      <c r="O3957">
        <v>2243</v>
      </c>
      <c r="P3957">
        <v>2</v>
      </c>
      <c r="Q3957">
        <v>14.3</v>
      </c>
      <c r="R3957">
        <v>2</v>
      </c>
      <c r="S3957">
        <v>0.37</v>
      </c>
      <c r="T3957">
        <v>3</v>
      </c>
      <c r="U3957" t="s">
        <v>31</v>
      </c>
      <c r="V3957">
        <v>0</v>
      </c>
      <c r="W3957">
        <v>3</v>
      </c>
      <c r="X3957">
        <v>499.83</v>
      </c>
      <c r="Y3957">
        <v>100</v>
      </c>
      <c r="Z3957">
        <v>3.6</v>
      </c>
      <c r="AA3957" t="s">
        <v>39</v>
      </c>
      <c r="AB3957">
        <v>52.7</v>
      </c>
      <c r="AC3957">
        <v>0.52039999999999997</v>
      </c>
      <c r="AD3957">
        <v>1</v>
      </c>
      <c r="AE3957" t="s">
        <v>55</v>
      </c>
    </row>
    <row r="3958" spans="1:31" x14ac:dyDescent="0.25">
      <c r="A3958">
        <v>3957</v>
      </c>
      <c r="B3958" t="str">
        <f t="shared" si="61"/>
        <v>41-60</v>
      </c>
      <c r="D3958">
        <v>45</v>
      </c>
      <c r="F3958" t="s">
        <v>34</v>
      </c>
      <c r="G3958" t="s">
        <v>29</v>
      </c>
      <c r="H3958" t="s">
        <v>41</v>
      </c>
      <c r="I3958">
        <v>43</v>
      </c>
      <c r="J3958">
        <v>53</v>
      </c>
      <c r="K3958">
        <v>6</v>
      </c>
      <c r="L3958">
        <v>352.35</v>
      </c>
      <c r="M3958">
        <v>19951.849999999999</v>
      </c>
      <c r="N3958">
        <v>0</v>
      </c>
      <c r="O3958">
        <v>2326</v>
      </c>
      <c r="P3958">
        <v>2</v>
      </c>
      <c r="Q3958">
        <v>23.4</v>
      </c>
      <c r="R3958">
        <v>1</v>
      </c>
      <c r="S3958">
        <v>0.69</v>
      </c>
      <c r="T3958">
        <v>2</v>
      </c>
      <c r="U3958" t="s">
        <v>46</v>
      </c>
      <c r="V3958">
        <v>1</v>
      </c>
      <c r="W3958">
        <v>2</v>
      </c>
      <c r="X3958">
        <v>454.4</v>
      </c>
      <c r="Y3958">
        <v>77</v>
      </c>
      <c r="Z3958">
        <v>3.2</v>
      </c>
      <c r="AA3958" t="s">
        <v>39</v>
      </c>
      <c r="AB3958">
        <v>45.6</v>
      </c>
      <c r="AC3958">
        <v>0.46689999999999998</v>
      </c>
      <c r="AD3958">
        <v>1</v>
      </c>
      <c r="AE3958" t="s">
        <v>52</v>
      </c>
    </row>
    <row r="3959" spans="1:31" x14ac:dyDescent="0.25">
      <c r="A3959">
        <v>3958</v>
      </c>
      <c r="B3959" t="str">
        <f t="shared" si="61"/>
        <v>41-60</v>
      </c>
      <c r="D3959">
        <v>56</v>
      </c>
      <c r="F3959" t="s">
        <v>34</v>
      </c>
      <c r="G3959" t="s">
        <v>35</v>
      </c>
      <c r="H3959" t="s">
        <v>30</v>
      </c>
      <c r="I3959">
        <v>46</v>
      </c>
      <c r="J3959">
        <v>34</v>
      </c>
      <c r="K3959">
        <v>3</v>
      </c>
      <c r="L3959">
        <v>299.44</v>
      </c>
      <c r="M3959">
        <v>10806.3</v>
      </c>
      <c r="N3959">
        <v>0</v>
      </c>
      <c r="O3959">
        <v>1229</v>
      </c>
      <c r="P3959">
        <v>2</v>
      </c>
      <c r="Q3959">
        <v>22.4</v>
      </c>
      <c r="R3959">
        <v>1</v>
      </c>
      <c r="S3959">
        <v>0.56999999999999995</v>
      </c>
      <c r="T3959">
        <v>1</v>
      </c>
      <c r="U3959" t="s">
        <v>38</v>
      </c>
      <c r="V3959">
        <v>1</v>
      </c>
      <c r="W3959">
        <v>1</v>
      </c>
      <c r="X3959">
        <v>423.08</v>
      </c>
      <c r="Y3959">
        <v>7</v>
      </c>
      <c r="Z3959">
        <v>3</v>
      </c>
      <c r="AA3959" t="s">
        <v>32</v>
      </c>
      <c r="AB3959">
        <v>13.1</v>
      </c>
      <c r="AC3959">
        <v>0.24840000000000001</v>
      </c>
      <c r="AD3959">
        <v>0</v>
      </c>
      <c r="AE3959" t="s">
        <v>40</v>
      </c>
    </row>
    <row r="3960" spans="1:31" x14ac:dyDescent="0.25">
      <c r="A3960">
        <v>3959</v>
      </c>
      <c r="B3960" t="str">
        <f t="shared" si="61"/>
        <v>18-25</v>
      </c>
      <c r="D3960">
        <v>23</v>
      </c>
      <c r="F3960" t="s">
        <v>28</v>
      </c>
      <c r="G3960" t="s">
        <v>43</v>
      </c>
      <c r="H3960" t="s">
        <v>44</v>
      </c>
      <c r="I3960">
        <v>37</v>
      </c>
      <c r="J3960">
        <v>70</v>
      </c>
      <c r="K3960">
        <v>10</v>
      </c>
      <c r="L3960">
        <v>467.39</v>
      </c>
      <c r="M3960">
        <v>34772.89</v>
      </c>
      <c r="N3960">
        <v>0</v>
      </c>
      <c r="O3960">
        <v>3745</v>
      </c>
      <c r="P3960">
        <v>3</v>
      </c>
      <c r="Q3960">
        <v>8.5</v>
      </c>
      <c r="R3960">
        <v>3</v>
      </c>
      <c r="S3960">
        <v>0.27</v>
      </c>
      <c r="T3960">
        <v>5</v>
      </c>
      <c r="U3960" t="s">
        <v>46</v>
      </c>
      <c r="V3960">
        <v>4</v>
      </c>
      <c r="W3960">
        <v>3</v>
      </c>
      <c r="X3960">
        <v>250.43</v>
      </c>
      <c r="Y3960">
        <v>13</v>
      </c>
      <c r="Z3960">
        <v>2.7</v>
      </c>
      <c r="AA3960" t="s">
        <v>51</v>
      </c>
      <c r="AB3960">
        <v>28.8</v>
      </c>
      <c r="AC3960">
        <v>0.34589999999999999</v>
      </c>
      <c r="AD3960">
        <v>0</v>
      </c>
      <c r="AE3960" t="s">
        <v>40</v>
      </c>
    </row>
    <row r="3961" spans="1:31" x14ac:dyDescent="0.25">
      <c r="A3961">
        <v>3960</v>
      </c>
      <c r="B3961" t="str">
        <f t="shared" si="61"/>
        <v>26-40</v>
      </c>
      <c r="D3961">
        <v>29</v>
      </c>
      <c r="F3961" t="s">
        <v>34</v>
      </c>
      <c r="G3961" t="s">
        <v>29</v>
      </c>
      <c r="H3961" t="s">
        <v>44</v>
      </c>
      <c r="I3961">
        <v>47</v>
      </c>
      <c r="J3961">
        <v>53</v>
      </c>
      <c r="K3961">
        <v>7</v>
      </c>
      <c r="L3961">
        <v>483.01</v>
      </c>
      <c r="M3961">
        <v>28140.82</v>
      </c>
      <c r="N3961">
        <v>0</v>
      </c>
      <c r="O3961">
        <v>2673</v>
      </c>
      <c r="P3961">
        <v>3</v>
      </c>
      <c r="Q3961">
        <v>22.9</v>
      </c>
      <c r="R3961">
        <v>1</v>
      </c>
      <c r="S3961">
        <v>0.5</v>
      </c>
      <c r="T3961">
        <v>2</v>
      </c>
      <c r="U3961" t="s">
        <v>38</v>
      </c>
      <c r="V3961">
        <v>1</v>
      </c>
      <c r="W3961">
        <v>3</v>
      </c>
      <c r="X3961">
        <v>519.17999999999995</v>
      </c>
      <c r="Y3961">
        <v>171</v>
      </c>
      <c r="Z3961">
        <v>4.0999999999999996</v>
      </c>
      <c r="AA3961" t="s">
        <v>39</v>
      </c>
      <c r="AB3961">
        <v>70.7</v>
      </c>
      <c r="AC3961">
        <v>0.65039999999999998</v>
      </c>
      <c r="AD3961">
        <v>1</v>
      </c>
      <c r="AE3961" t="s">
        <v>55</v>
      </c>
    </row>
    <row r="3962" spans="1:31" x14ac:dyDescent="0.25">
      <c r="A3962">
        <v>3961</v>
      </c>
      <c r="B3962" t="str">
        <f t="shared" si="61"/>
        <v>60+</v>
      </c>
      <c r="D3962">
        <v>68</v>
      </c>
      <c r="F3962" t="s">
        <v>28</v>
      </c>
      <c r="G3962" t="s">
        <v>35</v>
      </c>
      <c r="H3962" t="s">
        <v>30</v>
      </c>
      <c r="I3962">
        <v>16</v>
      </c>
      <c r="J3962">
        <v>32</v>
      </c>
      <c r="K3962">
        <v>2</v>
      </c>
      <c r="L3962">
        <v>607.6</v>
      </c>
      <c r="M3962">
        <v>19435.150000000001</v>
      </c>
      <c r="N3962">
        <v>0</v>
      </c>
      <c r="O3962">
        <v>2386</v>
      </c>
      <c r="P3962">
        <v>0</v>
      </c>
      <c r="Q3962">
        <v>24</v>
      </c>
      <c r="R3962">
        <v>1</v>
      </c>
      <c r="S3962">
        <v>0.82</v>
      </c>
      <c r="T3962">
        <v>2</v>
      </c>
      <c r="U3962" t="s">
        <v>47</v>
      </c>
      <c r="V3962">
        <v>0</v>
      </c>
      <c r="W3962">
        <v>0</v>
      </c>
      <c r="X3962">
        <v>0</v>
      </c>
      <c r="Y3962">
        <v>33</v>
      </c>
      <c r="Z3962">
        <v>3.5</v>
      </c>
      <c r="AA3962" t="s">
        <v>39</v>
      </c>
      <c r="AB3962">
        <v>25.2</v>
      </c>
      <c r="AC3962">
        <v>0.32229999999999998</v>
      </c>
      <c r="AD3962">
        <v>0</v>
      </c>
      <c r="AE3962" t="s">
        <v>40</v>
      </c>
    </row>
    <row r="3963" spans="1:31" x14ac:dyDescent="0.25">
      <c r="A3963">
        <v>3962</v>
      </c>
      <c r="B3963" t="str">
        <f t="shared" si="61"/>
        <v>60+</v>
      </c>
      <c r="D3963">
        <v>63</v>
      </c>
      <c r="F3963" t="s">
        <v>28</v>
      </c>
      <c r="G3963" t="s">
        <v>35</v>
      </c>
      <c r="H3963" t="s">
        <v>30</v>
      </c>
      <c r="I3963">
        <v>15</v>
      </c>
      <c r="J3963">
        <v>17</v>
      </c>
      <c r="K3963">
        <v>1</v>
      </c>
      <c r="L3963">
        <v>546.82000000000005</v>
      </c>
      <c r="M3963">
        <v>9069.5499999999993</v>
      </c>
      <c r="N3963">
        <v>0</v>
      </c>
      <c r="O3963">
        <v>1154</v>
      </c>
      <c r="P3963">
        <v>1</v>
      </c>
      <c r="Q3963">
        <v>13</v>
      </c>
      <c r="R3963">
        <v>1</v>
      </c>
      <c r="S3963">
        <v>0.36</v>
      </c>
      <c r="T3963">
        <v>2</v>
      </c>
      <c r="U3963" t="s">
        <v>31</v>
      </c>
      <c r="V3963">
        <v>0</v>
      </c>
      <c r="W3963">
        <v>1</v>
      </c>
      <c r="X3963">
        <v>143.41999999999999</v>
      </c>
      <c r="Y3963">
        <v>33</v>
      </c>
      <c r="Z3963">
        <v>4.3</v>
      </c>
      <c r="AA3963" t="s">
        <v>32</v>
      </c>
      <c r="AB3963">
        <v>24.9</v>
      </c>
      <c r="AC3963">
        <v>0.32029999999999997</v>
      </c>
      <c r="AD3963">
        <v>0</v>
      </c>
      <c r="AE3963" t="s">
        <v>40</v>
      </c>
    </row>
    <row r="3964" spans="1:31" x14ac:dyDescent="0.25">
      <c r="A3964">
        <v>3963</v>
      </c>
      <c r="B3964" t="str">
        <f t="shared" si="61"/>
        <v>41-60</v>
      </c>
      <c r="D3964">
        <v>52</v>
      </c>
      <c r="F3964" t="s">
        <v>34</v>
      </c>
      <c r="G3964" t="s">
        <v>43</v>
      </c>
      <c r="H3964" t="s">
        <v>30</v>
      </c>
      <c r="I3964">
        <v>30</v>
      </c>
      <c r="J3964">
        <v>90</v>
      </c>
      <c r="K3964">
        <v>4</v>
      </c>
      <c r="L3964">
        <v>413.38</v>
      </c>
      <c r="M3964">
        <v>35195.93</v>
      </c>
      <c r="N3964">
        <v>0</v>
      </c>
      <c r="O3964">
        <v>3385</v>
      </c>
      <c r="P3964">
        <v>4</v>
      </c>
      <c r="Q3964">
        <v>7.1</v>
      </c>
      <c r="R3964">
        <v>2</v>
      </c>
      <c r="S3964">
        <v>0.75</v>
      </c>
      <c r="T3964">
        <v>3</v>
      </c>
      <c r="U3964" t="s">
        <v>47</v>
      </c>
      <c r="V3964">
        <v>2</v>
      </c>
      <c r="W3964">
        <v>6</v>
      </c>
      <c r="X3964">
        <v>1654.02</v>
      </c>
      <c r="Y3964">
        <v>30</v>
      </c>
      <c r="Z3964">
        <v>2.8</v>
      </c>
      <c r="AA3964" t="s">
        <v>48</v>
      </c>
      <c r="AB3964">
        <v>32.4</v>
      </c>
      <c r="AC3964">
        <v>0.37130000000000002</v>
      </c>
      <c r="AD3964">
        <v>0</v>
      </c>
      <c r="AE3964" t="s">
        <v>40</v>
      </c>
    </row>
    <row r="3965" spans="1:31" x14ac:dyDescent="0.25">
      <c r="A3965">
        <v>3964</v>
      </c>
      <c r="B3965" t="str">
        <f t="shared" si="61"/>
        <v>26-40</v>
      </c>
      <c r="D3965">
        <v>38</v>
      </c>
      <c r="F3965" t="s">
        <v>34</v>
      </c>
      <c r="G3965" t="s">
        <v>35</v>
      </c>
      <c r="H3965" t="s">
        <v>44</v>
      </c>
      <c r="I3965">
        <v>10</v>
      </c>
      <c r="J3965">
        <v>13</v>
      </c>
      <c r="K3965">
        <v>2</v>
      </c>
      <c r="L3965">
        <v>413.63</v>
      </c>
      <c r="M3965">
        <v>5406.96</v>
      </c>
      <c r="N3965">
        <v>0</v>
      </c>
      <c r="O3965">
        <v>630</v>
      </c>
      <c r="P3965">
        <v>0</v>
      </c>
      <c r="Q3965">
        <v>3.2</v>
      </c>
      <c r="R3965">
        <v>1</v>
      </c>
      <c r="S3965">
        <v>0.16</v>
      </c>
      <c r="T3965">
        <v>0</v>
      </c>
      <c r="U3965" t="s">
        <v>37</v>
      </c>
      <c r="V3965">
        <v>1</v>
      </c>
      <c r="W3965">
        <v>1</v>
      </c>
      <c r="X3965">
        <v>656.13</v>
      </c>
      <c r="Y3965">
        <v>63</v>
      </c>
      <c r="Z3965">
        <v>2.6</v>
      </c>
      <c r="AA3965" t="s">
        <v>39</v>
      </c>
      <c r="AB3965">
        <v>33.1</v>
      </c>
      <c r="AC3965">
        <v>0.376</v>
      </c>
      <c r="AD3965">
        <v>0</v>
      </c>
      <c r="AE3965" t="s">
        <v>40</v>
      </c>
    </row>
    <row r="3966" spans="1:31" x14ac:dyDescent="0.25">
      <c r="A3966">
        <v>3965</v>
      </c>
      <c r="B3966" t="str">
        <f t="shared" si="61"/>
        <v>26-40</v>
      </c>
      <c r="D3966">
        <v>28</v>
      </c>
      <c r="F3966" t="s">
        <v>28</v>
      </c>
      <c r="G3966" t="s">
        <v>45</v>
      </c>
      <c r="H3966" t="s">
        <v>36</v>
      </c>
      <c r="I3966">
        <v>6</v>
      </c>
      <c r="J3966">
        <v>7</v>
      </c>
      <c r="K3966">
        <v>1</v>
      </c>
      <c r="L3966">
        <v>662.7</v>
      </c>
      <c r="M3966">
        <v>4672.71</v>
      </c>
      <c r="N3966">
        <v>1</v>
      </c>
      <c r="O3966">
        <v>787</v>
      </c>
      <c r="P3966">
        <v>1</v>
      </c>
      <c r="Q3966">
        <v>17.600000000000001</v>
      </c>
      <c r="R3966">
        <v>0</v>
      </c>
      <c r="S3966">
        <v>0.24</v>
      </c>
      <c r="T3966">
        <v>0</v>
      </c>
      <c r="U3966" t="s">
        <v>37</v>
      </c>
      <c r="V3966">
        <v>0</v>
      </c>
      <c r="W3966">
        <v>0</v>
      </c>
      <c r="X3966">
        <v>0</v>
      </c>
      <c r="Y3966">
        <v>31</v>
      </c>
      <c r="Z3966">
        <v>5</v>
      </c>
      <c r="AA3966" t="s">
        <v>48</v>
      </c>
      <c r="AB3966">
        <v>20.5</v>
      </c>
      <c r="AC3966">
        <v>0.29220000000000002</v>
      </c>
      <c r="AD3966">
        <v>0</v>
      </c>
      <c r="AE3966" t="s">
        <v>40</v>
      </c>
    </row>
    <row r="3967" spans="1:31" x14ac:dyDescent="0.25">
      <c r="A3967">
        <v>3966</v>
      </c>
      <c r="B3967" t="str">
        <f t="shared" si="61"/>
        <v>60+</v>
      </c>
      <c r="D3967">
        <v>63</v>
      </c>
      <c r="F3967" t="s">
        <v>28</v>
      </c>
      <c r="G3967" t="s">
        <v>49</v>
      </c>
      <c r="H3967" t="s">
        <v>53</v>
      </c>
      <c r="I3967">
        <v>9</v>
      </c>
      <c r="J3967">
        <v>16</v>
      </c>
      <c r="K3967">
        <v>2</v>
      </c>
      <c r="L3967">
        <v>510.78</v>
      </c>
      <c r="M3967">
        <v>7860.67</v>
      </c>
      <c r="N3967">
        <v>0</v>
      </c>
      <c r="O3967">
        <v>1018</v>
      </c>
      <c r="P3967">
        <v>0</v>
      </c>
      <c r="Q3967">
        <v>0.5</v>
      </c>
      <c r="R3967">
        <v>1</v>
      </c>
      <c r="S3967">
        <v>0.74</v>
      </c>
      <c r="T3967">
        <v>1</v>
      </c>
      <c r="U3967" t="s">
        <v>31</v>
      </c>
      <c r="V3967">
        <v>0</v>
      </c>
      <c r="W3967">
        <v>0</v>
      </c>
      <c r="X3967">
        <v>0</v>
      </c>
      <c r="Y3967">
        <v>30</v>
      </c>
      <c r="Z3967">
        <v>2.9</v>
      </c>
      <c r="AA3967" t="s">
        <v>54</v>
      </c>
      <c r="AB3967">
        <v>22.2</v>
      </c>
      <c r="AC3967">
        <v>0.30270000000000002</v>
      </c>
      <c r="AD3967">
        <v>0</v>
      </c>
      <c r="AE3967" t="s">
        <v>40</v>
      </c>
    </row>
    <row r="3968" spans="1:31" x14ac:dyDescent="0.25">
      <c r="A3968">
        <v>3967</v>
      </c>
      <c r="B3968" t="str">
        <f t="shared" si="61"/>
        <v>41-60</v>
      </c>
      <c r="D3968">
        <v>59</v>
      </c>
      <c r="F3968" t="s">
        <v>34</v>
      </c>
      <c r="G3968" t="s">
        <v>43</v>
      </c>
      <c r="H3968" t="s">
        <v>41</v>
      </c>
      <c r="I3968">
        <v>1</v>
      </c>
      <c r="J3968">
        <v>1</v>
      </c>
      <c r="K3968">
        <v>0</v>
      </c>
      <c r="L3968">
        <v>587.94000000000005</v>
      </c>
      <c r="M3968">
        <v>580.22</v>
      </c>
      <c r="N3968">
        <v>0</v>
      </c>
      <c r="O3968">
        <v>299</v>
      </c>
      <c r="P3968">
        <v>0</v>
      </c>
      <c r="Q3968">
        <v>3.6</v>
      </c>
      <c r="R3968">
        <v>0</v>
      </c>
      <c r="S3968">
        <v>0.26</v>
      </c>
      <c r="T3968">
        <v>1</v>
      </c>
      <c r="U3968" t="s">
        <v>46</v>
      </c>
      <c r="V3968">
        <v>0</v>
      </c>
      <c r="W3968">
        <v>0</v>
      </c>
      <c r="X3968">
        <v>0</v>
      </c>
      <c r="Y3968">
        <v>90</v>
      </c>
      <c r="Z3968">
        <v>3.1</v>
      </c>
      <c r="AA3968" t="s">
        <v>51</v>
      </c>
      <c r="AB3968">
        <v>44.3</v>
      </c>
      <c r="AC3968">
        <v>0.4577</v>
      </c>
      <c r="AD3968">
        <v>1</v>
      </c>
      <c r="AE3968" t="s">
        <v>50</v>
      </c>
    </row>
    <row r="3969" spans="1:31" x14ac:dyDescent="0.25">
      <c r="A3969">
        <v>3968</v>
      </c>
      <c r="B3969" t="str">
        <f t="shared" si="61"/>
        <v>26-40</v>
      </c>
      <c r="D3969">
        <v>30</v>
      </c>
      <c r="F3969" t="s">
        <v>28</v>
      </c>
      <c r="G3969" t="s">
        <v>45</v>
      </c>
      <c r="H3969" t="s">
        <v>30</v>
      </c>
      <c r="I3969">
        <v>21</v>
      </c>
      <c r="J3969">
        <v>23</v>
      </c>
      <c r="K3969">
        <v>4</v>
      </c>
      <c r="L3969">
        <v>280.54000000000002</v>
      </c>
      <c r="M3969">
        <v>6102.09</v>
      </c>
      <c r="N3969">
        <v>0</v>
      </c>
      <c r="O3969">
        <v>889</v>
      </c>
      <c r="P3969">
        <v>1</v>
      </c>
      <c r="Q3969">
        <v>12.7</v>
      </c>
      <c r="R3969">
        <v>0</v>
      </c>
      <c r="S3969">
        <v>0.66</v>
      </c>
      <c r="T3969">
        <v>0</v>
      </c>
      <c r="U3969" t="s">
        <v>37</v>
      </c>
      <c r="V3969">
        <v>1</v>
      </c>
      <c r="W3969">
        <v>1</v>
      </c>
      <c r="X3969">
        <v>556.72</v>
      </c>
      <c r="Y3969">
        <v>58</v>
      </c>
      <c r="Z3969">
        <v>2.2999999999999998</v>
      </c>
      <c r="AA3969" t="s">
        <v>48</v>
      </c>
      <c r="AB3969">
        <v>32.9</v>
      </c>
      <c r="AC3969">
        <v>0.37459999999999999</v>
      </c>
      <c r="AD3969">
        <v>0</v>
      </c>
      <c r="AE3969" t="s">
        <v>40</v>
      </c>
    </row>
    <row r="3970" spans="1:31" x14ac:dyDescent="0.25">
      <c r="A3970">
        <v>3969</v>
      </c>
      <c r="B3970" t="str">
        <f t="shared" si="61"/>
        <v>41-60</v>
      </c>
      <c r="D3970">
        <v>49</v>
      </c>
      <c r="F3970" t="s">
        <v>34</v>
      </c>
      <c r="G3970" t="s">
        <v>45</v>
      </c>
      <c r="H3970" t="s">
        <v>36</v>
      </c>
      <c r="I3970">
        <v>17</v>
      </c>
      <c r="J3970">
        <v>8</v>
      </c>
      <c r="K3970">
        <v>1</v>
      </c>
      <c r="L3970">
        <v>259.87</v>
      </c>
      <c r="M3970">
        <v>1971.89</v>
      </c>
      <c r="N3970">
        <v>0</v>
      </c>
      <c r="O3970">
        <v>629</v>
      </c>
      <c r="P3970">
        <v>1</v>
      </c>
      <c r="Q3970">
        <v>1.4</v>
      </c>
      <c r="R3970">
        <v>0</v>
      </c>
      <c r="S3970">
        <v>0.31</v>
      </c>
      <c r="T3970">
        <v>1</v>
      </c>
      <c r="U3970" t="s">
        <v>38</v>
      </c>
      <c r="V3970">
        <v>0</v>
      </c>
      <c r="W3970">
        <v>0</v>
      </c>
      <c r="X3970">
        <v>0</v>
      </c>
      <c r="Y3970">
        <v>20</v>
      </c>
      <c r="Z3970">
        <v>4.3</v>
      </c>
      <c r="AA3970" t="s">
        <v>39</v>
      </c>
      <c r="AB3970">
        <v>18.7</v>
      </c>
      <c r="AC3970">
        <v>0.28100000000000003</v>
      </c>
      <c r="AD3970">
        <v>0</v>
      </c>
      <c r="AE3970" t="s">
        <v>40</v>
      </c>
    </row>
    <row r="3971" spans="1:31" x14ac:dyDescent="0.25">
      <c r="A3971">
        <v>3970</v>
      </c>
      <c r="B3971" t="str">
        <f t="shared" ref="B3971:B4034" si="62">IF(D3971&lt;=25, "18-25", IF(D3971&lt;=40, "26-40", IF(D3971&lt;=60, "41-60", "60+")))</f>
        <v>41-60</v>
      </c>
      <c r="D3971">
        <v>50</v>
      </c>
      <c r="F3971" t="s">
        <v>34</v>
      </c>
      <c r="G3971" t="s">
        <v>35</v>
      </c>
      <c r="H3971" t="s">
        <v>30</v>
      </c>
      <c r="I3971">
        <v>1</v>
      </c>
      <c r="J3971">
        <v>2</v>
      </c>
      <c r="K3971">
        <v>0</v>
      </c>
      <c r="L3971">
        <v>400.3</v>
      </c>
      <c r="M3971">
        <v>854.12</v>
      </c>
      <c r="N3971">
        <v>0</v>
      </c>
      <c r="O3971">
        <v>127</v>
      </c>
      <c r="P3971">
        <v>0</v>
      </c>
      <c r="Q3971">
        <v>8</v>
      </c>
      <c r="R3971">
        <v>0</v>
      </c>
      <c r="S3971">
        <v>0.2</v>
      </c>
      <c r="T3971">
        <v>0</v>
      </c>
      <c r="U3971" t="s">
        <v>37</v>
      </c>
      <c r="V3971">
        <v>0</v>
      </c>
      <c r="W3971">
        <v>0</v>
      </c>
      <c r="X3971">
        <v>0</v>
      </c>
      <c r="Y3971">
        <v>33</v>
      </c>
      <c r="Z3971">
        <v>4.4000000000000004</v>
      </c>
      <c r="AA3971" t="s">
        <v>39</v>
      </c>
      <c r="AB3971">
        <v>22.1</v>
      </c>
      <c r="AC3971">
        <v>0.3019</v>
      </c>
      <c r="AD3971">
        <v>0</v>
      </c>
      <c r="AE3971" t="s">
        <v>40</v>
      </c>
    </row>
    <row r="3972" spans="1:31" x14ac:dyDescent="0.25">
      <c r="A3972">
        <v>3971</v>
      </c>
      <c r="B3972" t="str">
        <f t="shared" si="62"/>
        <v>41-60</v>
      </c>
      <c r="D3972">
        <v>43</v>
      </c>
      <c r="F3972" t="s">
        <v>34</v>
      </c>
      <c r="G3972" t="s">
        <v>29</v>
      </c>
      <c r="H3972" t="s">
        <v>41</v>
      </c>
      <c r="I3972">
        <v>41</v>
      </c>
      <c r="J3972">
        <v>104</v>
      </c>
      <c r="K3972">
        <v>6</v>
      </c>
      <c r="L3972">
        <v>567.29</v>
      </c>
      <c r="M3972">
        <v>53807.45</v>
      </c>
      <c r="N3972">
        <v>0</v>
      </c>
      <c r="O3972">
        <v>5864</v>
      </c>
      <c r="P3972">
        <v>7</v>
      </c>
      <c r="Q3972">
        <v>29.9</v>
      </c>
      <c r="R3972">
        <v>3</v>
      </c>
      <c r="S3972">
        <v>0.47</v>
      </c>
      <c r="T3972">
        <v>6</v>
      </c>
      <c r="U3972" t="s">
        <v>46</v>
      </c>
      <c r="V3972">
        <v>0</v>
      </c>
      <c r="W3972">
        <v>7</v>
      </c>
      <c r="X3972">
        <v>584.24</v>
      </c>
      <c r="Y3972">
        <v>19</v>
      </c>
      <c r="Z3972">
        <v>3.6</v>
      </c>
      <c r="AA3972" t="s">
        <v>39</v>
      </c>
      <c r="AB3972">
        <v>36.6</v>
      </c>
      <c r="AC3972">
        <v>0.40110000000000001</v>
      </c>
      <c r="AD3972">
        <v>0</v>
      </c>
      <c r="AE3972" t="s">
        <v>40</v>
      </c>
    </row>
    <row r="3973" spans="1:31" x14ac:dyDescent="0.25">
      <c r="A3973">
        <v>3972</v>
      </c>
      <c r="B3973" t="str">
        <f t="shared" si="62"/>
        <v>60+</v>
      </c>
      <c r="D3973">
        <v>67</v>
      </c>
      <c r="F3973" t="s">
        <v>28</v>
      </c>
      <c r="G3973" t="s">
        <v>35</v>
      </c>
      <c r="H3973" t="s">
        <v>44</v>
      </c>
      <c r="I3973">
        <v>26</v>
      </c>
      <c r="J3973">
        <v>38</v>
      </c>
      <c r="K3973">
        <v>7</v>
      </c>
      <c r="L3973">
        <v>641.01</v>
      </c>
      <c r="M3973">
        <v>22150.48</v>
      </c>
      <c r="N3973">
        <v>0</v>
      </c>
      <c r="O3973">
        <v>2607</v>
      </c>
      <c r="P3973">
        <v>0</v>
      </c>
      <c r="Q3973">
        <v>0</v>
      </c>
      <c r="R3973">
        <v>1</v>
      </c>
      <c r="S3973">
        <v>0.5</v>
      </c>
      <c r="T3973">
        <v>2</v>
      </c>
      <c r="U3973" t="s">
        <v>47</v>
      </c>
      <c r="V3973">
        <v>0</v>
      </c>
      <c r="W3973">
        <v>3</v>
      </c>
      <c r="X3973">
        <v>439.1</v>
      </c>
      <c r="Y3973">
        <v>36</v>
      </c>
      <c r="Z3973">
        <v>4.5999999999999996</v>
      </c>
      <c r="AA3973" t="s">
        <v>39</v>
      </c>
      <c r="AB3973">
        <v>23.1</v>
      </c>
      <c r="AC3973">
        <v>0.30859999999999999</v>
      </c>
      <c r="AD3973">
        <v>0</v>
      </c>
      <c r="AE3973" t="s">
        <v>40</v>
      </c>
    </row>
    <row r="3974" spans="1:31" x14ac:dyDescent="0.25">
      <c r="A3974">
        <v>3973</v>
      </c>
      <c r="B3974" t="str">
        <f t="shared" si="62"/>
        <v>18-25</v>
      </c>
      <c r="D3974">
        <v>24</v>
      </c>
      <c r="F3974" t="s">
        <v>34</v>
      </c>
      <c r="G3974" t="s">
        <v>35</v>
      </c>
      <c r="H3974" t="s">
        <v>30</v>
      </c>
      <c r="I3974">
        <v>18</v>
      </c>
      <c r="J3974">
        <v>50</v>
      </c>
      <c r="K3974">
        <v>2</v>
      </c>
      <c r="L3974">
        <v>358.42</v>
      </c>
      <c r="M3974">
        <v>19703.060000000001</v>
      </c>
      <c r="N3974">
        <v>0</v>
      </c>
      <c r="O3974">
        <v>1746</v>
      </c>
      <c r="P3974">
        <v>1</v>
      </c>
      <c r="Q3974">
        <v>13.4</v>
      </c>
      <c r="R3974">
        <v>3</v>
      </c>
      <c r="S3974">
        <v>0.2</v>
      </c>
      <c r="T3974">
        <v>4</v>
      </c>
      <c r="U3974" t="s">
        <v>46</v>
      </c>
      <c r="V3974">
        <v>3</v>
      </c>
      <c r="W3974">
        <v>2</v>
      </c>
      <c r="X3974">
        <v>1098.68</v>
      </c>
      <c r="Y3974">
        <v>54</v>
      </c>
      <c r="Z3974">
        <v>4.0999999999999996</v>
      </c>
      <c r="AA3974" t="s">
        <v>51</v>
      </c>
      <c r="AB3974">
        <v>39.200000000000003</v>
      </c>
      <c r="AC3974">
        <v>0.41970000000000002</v>
      </c>
      <c r="AD3974">
        <v>1</v>
      </c>
      <c r="AE3974" t="s">
        <v>55</v>
      </c>
    </row>
    <row r="3975" spans="1:31" x14ac:dyDescent="0.25">
      <c r="A3975">
        <v>3974</v>
      </c>
      <c r="B3975" t="str">
        <f t="shared" si="62"/>
        <v>26-40</v>
      </c>
      <c r="D3975">
        <v>31</v>
      </c>
      <c r="F3975" t="s">
        <v>28</v>
      </c>
      <c r="G3975" t="s">
        <v>35</v>
      </c>
      <c r="H3975" t="s">
        <v>30</v>
      </c>
      <c r="I3975">
        <v>12</v>
      </c>
      <c r="J3975">
        <v>13</v>
      </c>
      <c r="K3975">
        <v>1</v>
      </c>
      <c r="L3975">
        <v>513.33000000000004</v>
      </c>
      <c r="M3975">
        <v>7274.43</v>
      </c>
      <c r="N3975">
        <v>0</v>
      </c>
      <c r="O3975">
        <v>706</v>
      </c>
      <c r="P3975">
        <v>0</v>
      </c>
      <c r="Q3975">
        <v>14.8</v>
      </c>
      <c r="R3975">
        <v>0</v>
      </c>
      <c r="S3975">
        <v>0.64</v>
      </c>
      <c r="T3975">
        <v>0</v>
      </c>
      <c r="U3975" t="s">
        <v>37</v>
      </c>
      <c r="V3975">
        <v>1</v>
      </c>
      <c r="W3975">
        <v>1</v>
      </c>
      <c r="X3975">
        <v>243.08</v>
      </c>
      <c r="Y3975">
        <v>66</v>
      </c>
      <c r="Z3975">
        <v>3.1</v>
      </c>
      <c r="AA3975" t="s">
        <v>32</v>
      </c>
      <c r="AB3975">
        <v>33.6</v>
      </c>
      <c r="AC3975">
        <v>0.37959999999999999</v>
      </c>
      <c r="AD3975">
        <v>0</v>
      </c>
      <c r="AE3975" t="s">
        <v>40</v>
      </c>
    </row>
    <row r="3976" spans="1:31" x14ac:dyDescent="0.25">
      <c r="A3976">
        <v>3975</v>
      </c>
      <c r="B3976" t="str">
        <f t="shared" si="62"/>
        <v>18-25</v>
      </c>
      <c r="D3976">
        <v>23</v>
      </c>
      <c r="F3976" t="s">
        <v>28</v>
      </c>
      <c r="G3976" t="s">
        <v>45</v>
      </c>
      <c r="H3976" t="s">
        <v>36</v>
      </c>
      <c r="I3976">
        <v>29</v>
      </c>
      <c r="J3976">
        <v>41</v>
      </c>
      <c r="K3976">
        <v>7</v>
      </c>
      <c r="L3976">
        <v>499.64</v>
      </c>
      <c r="M3976">
        <v>19165.27</v>
      </c>
      <c r="N3976">
        <v>0</v>
      </c>
      <c r="O3976">
        <v>2010</v>
      </c>
      <c r="P3976">
        <v>2</v>
      </c>
      <c r="Q3976">
        <v>23.1</v>
      </c>
      <c r="R3976">
        <v>0</v>
      </c>
      <c r="S3976">
        <v>0.41</v>
      </c>
      <c r="T3976">
        <v>1</v>
      </c>
      <c r="U3976" t="s">
        <v>38</v>
      </c>
      <c r="V3976">
        <v>2</v>
      </c>
      <c r="W3976">
        <v>2</v>
      </c>
      <c r="X3976">
        <v>582.54</v>
      </c>
      <c r="Y3976">
        <v>12</v>
      </c>
      <c r="Z3976">
        <v>3.6</v>
      </c>
      <c r="AA3976" t="s">
        <v>51</v>
      </c>
      <c r="AB3976">
        <v>19.7</v>
      </c>
      <c r="AC3976">
        <v>0.2873</v>
      </c>
      <c r="AD3976">
        <v>0</v>
      </c>
      <c r="AE3976" t="s">
        <v>40</v>
      </c>
    </row>
    <row r="3977" spans="1:31" x14ac:dyDescent="0.25">
      <c r="A3977">
        <v>3976</v>
      </c>
      <c r="B3977" t="str">
        <f t="shared" si="62"/>
        <v>41-60</v>
      </c>
      <c r="D3977">
        <v>54</v>
      </c>
      <c r="F3977" t="s">
        <v>28</v>
      </c>
      <c r="G3977" t="s">
        <v>35</v>
      </c>
      <c r="H3977" t="s">
        <v>44</v>
      </c>
      <c r="I3977">
        <v>46</v>
      </c>
      <c r="J3977">
        <v>116</v>
      </c>
      <c r="K3977">
        <v>20</v>
      </c>
      <c r="L3977">
        <v>310.39</v>
      </c>
      <c r="M3977">
        <v>34295.67</v>
      </c>
      <c r="N3977">
        <v>0</v>
      </c>
      <c r="O3977">
        <v>4173</v>
      </c>
      <c r="P3977">
        <v>7</v>
      </c>
      <c r="Q3977">
        <v>17.399999999999999</v>
      </c>
      <c r="R3977">
        <v>7</v>
      </c>
      <c r="S3977">
        <v>0.42</v>
      </c>
      <c r="T3977">
        <v>6</v>
      </c>
      <c r="U3977" t="s">
        <v>46</v>
      </c>
      <c r="V3977">
        <v>3</v>
      </c>
      <c r="W3977">
        <v>5</v>
      </c>
      <c r="X3977">
        <v>1673.79</v>
      </c>
      <c r="Y3977">
        <v>40</v>
      </c>
      <c r="Z3977">
        <v>2.8</v>
      </c>
      <c r="AA3977" t="s">
        <v>39</v>
      </c>
      <c r="AB3977">
        <v>51.8</v>
      </c>
      <c r="AC3977">
        <v>0.51329999999999998</v>
      </c>
      <c r="AD3977">
        <v>1</v>
      </c>
      <c r="AE3977" t="s">
        <v>52</v>
      </c>
    </row>
    <row r="3978" spans="1:31" x14ac:dyDescent="0.25">
      <c r="A3978">
        <v>3977</v>
      </c>
      <c r="B3978" t="str">
        <f t="shared" si="62"/>
        <v>41-60</v>
      </c>
      <c r="D3978">
        <v>52</v>
      </c>
      <c r="F3978" t="s">
        <v>28</v>
      </c>
      <c r="G3978" t="s">
        <v>35</v>
      </c>
      <c r="H3978" t="s">
        <v>44</v>
      </c>
      <c r="I3978">
        <v>1</v>
      </c>
      <c r="J3978">
        <v>2</v>
      </c>
      <c r="K3978">
        <v>0</v>
      </c>
      <c r="L3978">
        <v>347.82</v>
      </c>
      <c r="M3978">
        <v>635.75</v>
      </c>
      <c r="N3978">
        <v>1</v>
      </c>
      <c r="O3978">
        <v>90</v>
      </c>
      <c r="P3978">
        <v>0</v>
      </c>
      <c r="Q3978">
        <v>7.3</v>
      </c>
      <c r="R3978">
        <v>0</v>
      </c>
      <c r="S3978">
        <v>0.31</v>
      </c>
      <c r="T3978">
        <v>0</v>
      </c>
      <c r="U3978" t="s">
        <v>37</v>
      </c>
      <c r="V3978">
        <v>0</v>
      </c>
      <c r="W3978">
        <v>0</v>
      </c>
      <c r="X3978">
        <v>0</v>
      </c>
      <c r="Y3978">
        <v>34</v>
      </c>
      <c r="Z3978">
        <v>4.7</v>
      </c>
      <c r="AA3978" t="s">
        <v>39</v>
      </c>
      <c r="AB3978">
        <v>27.7</v>
      </c>
      <c r="AC3978">
        <v>0.33839999999999998</v>
      </c>
      <c r="AD3978">
        <v>0</v>
      </c>
      <c r="AE3978" t="s">
        <v>40</v>
      </c>
    </row>
    <row r="3979" spans="1:31" x14ac:dyDescent="0.25">
      <c r="A3979">
        <v>3978</v>
      </c>
      <c r="B3979" t="str">
        <f t="shared" si="62"/>
        <v>60+</v>
      </c>
      <c r="D3979">
        <v>70</v>
      </c>
      <c r="F3979" t="s">
        <v>34</v>
      </c>
      <c r="G3979" t="s">
        <v>49</v>
      </c>
      <c r="H3979" t="s">
        <v>41</v>
      </c>
      <c r="I3979">
        <v>20</v>
      </c>
      <c r="J3979">
        <v>43</v>
      </c>
      <c r="K3979">
        <v>2</v>
      </c>
      <c r="L3979">
        <v>436.83</v>
      </c>
      <c r="M3979">
        <v>20388.669999999998</v>
      </c>
      <c r="N3979">
        <v>0</v>
      </c>
      <c r="O3979">
        <v>1930</v>
      </c>
      <c r="P3979">
        <v>3</v>
      </c>
      <c r="Q3979">
        <v>8.5</v>
      </c>
      <c r="R3979">
        <v>1</v>
      </c>
      <c r="S3979">
        <v>0.74</v>
      </c>
      <c r="T3979">
        <v>2</v>
      </c>
      <c r="U3979" t="s">
        <v>46</v>
      </c>
      <c r="V3979">
        <v>2</v>
      </c>
      <c r="W3979">
        <v>1</v>
      </c>
      <c r="X3979">
        <v>699.81</v>
      </c>
      <c r="Y3979">
        <v>32</v>
      </c>
      <c r="Z3979">
        <v>3.3</v>
      </c>
      <c r="AA3979" t="s">
        <v>39</v>
      </c>
      <c r="AB3979">
        <v>30</v>
      </c>
      <c r="AC3979">
        <v>0.35420000000000001</v>
      </c>
      <c r="AD3979">
        <v>0</v>
      </c>
      <c r="AE3979" t="s">
        <v>40</v>
      </c>
    </row>
    <row r="3980" spans="1:31" x14ac:dyDescent="0.25">
      <c r="A3980">
        <v>3979</v>
      </c>
      <c r="B3980" t="str">
        <f t="shared" si="62"/>
        <v>41-60</v>
      </c>
      <c r="D3980">
        <v>46</v>
      </c>
      <c r="F3980" t="s">
        <v>34</v>
      </c>
      <c r="G3980" t="s">
        <v>35</v>
      </c>
      <c r="H3980" t="s">
        <v>30</v>
      </c>
      <c r="I3980">
        <v>25</v>
      </c>
      <c r="J3980">
        <v>67</v>
      </c>
      <c r="K3980">
        <v>10</v>
      </c>
      <c r="L3980">
        <v>296.77</v>
      </c>
      <c r="M3980">
        <v>19951.830000000002</v>
      </c>
      <c r="N3980">
        <v>0</v>
      </c>
      <c r="O3980">
        <v>2206</v>
      </c>
      <c r="P3980">
        <v>4</v>
      </c>
      <c r="Q3980">
        <v>6.4</v>
      </c>
      <c r="R3980">
        <v>3</v>
      </c>
      <c r="S3980">
        <v>0.17</v>
      </c>
      <c r="T3980">
        <v>0</v>
      </c>
      <c r="U3980" t="s">
        <v>37</v>
      </c>
      <c r="V3980">
        <v>1</v>
      </c>
      <c r="W3980">
        <v>2</v>
      </c>
      <c r="X3980">
        <v>602.72</v>
      </c>
      <c r="Y3980">
        <v>24</v>
      </c>
      <c r="Z3980">
        <v>2.9</v>
      </c>
      <c r="AA3980" t="s">
        <v>51</v>
      </c>
      <c r="AB3980">
        <v>23</v>
      </c>
      <c r="AC3980">
        <v>0.308</v>
      </c>
      <c r="AD3980">
        <v>0</v>
      </c>
      <c r="AE3980" t="s">
        <v>40</v>
      </c>
    </row>
    <row r="3981" spans="1:31" x14ac:dyDescent="0.25">
      <c r="A3981">
        <v>3980</v>
      </c>
      <c r="B3981" t="str">
        <f t="shared" si="62"/>
        <v>18-25</v>
      </c>
      <c r="D3981">
        <v>25</v>
      </c>
      <c r="F3981" t="s">
        <v>34</v>
      </c>
      <c r="G3981" t="s">
        <v>43</v>
      </c>
      <c r="H3981" t="s">
        <v>30</v>
      </c>
      <c r="I3981">
        <v>39</v>
      </c>
      <c r="J3981">
        <v>69</v>
      </c>
      <c r="K3981">
        <v>5</v>
      </c>
      <c r="L3981">
        <v>754.09</v>
      </c>
      <c r="M3981">
        <v>55807.34</v>
      </c>
      <c r="N3981">
        <v>0</v>
      </c>
      <c r="O3981">
        <v>5713</v>
      </c>
      <c r="P3981">
        <v>2</v>
      </c>
      <c r="Q3981">
        <v>23</v>
      </c>
      <c r="R3981">
        <v>0</v>
      </c>
      <c r="S3981">
        <v>0.16</v>
      </c>
      <c r="T3981">
        <v>0</v>
      </c>
      <c r="U3981" t="s">
        <v>37</v>
      </c>
      <c r="V3981">
        <v>0</v>
      </c>
      <c r="W3981">
        <v>2</v>
      </c>
      <c r="X3981">
        <v>556.12</v>
      </c>
      <c r="Y3981">
        <v>25</v>
      </c>
      <c r="Z3981">
        <v>4.2</v>
      </c>
      <c r="AA3981" t="s">
        <v>32</v>
      </c>
      <c r="AB3981">
        <v>21.4</v>
      </c>
      <c r="AC3981">
        <v>0.29749999999999999</v>
      </c>
      <c r="AD3981">
        <v>0</v>
      </c>
      <c r="AE3981" t="s">
        <v>40</v>
      </c>
    </row>
    <row r="3982" spans="1:31" x14ac:dyDescent="0.25">
      <c r="A3982">
        <v>3981</v>
      </c>
      <c r="B3982" t="str">
        <f t="shared" si="62"/>
        <v>41-60</v>
      </c>
      <c r="D3982">
        <v>41</v>
      </c>
      <c r="F3982" t="s">
        <v>34</v>
      </c>
      <c r="G3982" t="s">
        <v>29</v>
      </c>
      <c r="H3982" t="s">
        <v>44</v>
      </c>
      <c r="I3982">
        <v>50</v>
      </c>
      <c r="J3982">
        <v>102</v>
      </c>
      <c r="K3982">
        <v>19</v>
      </c>
      <c r="L3982">
        <v>322.73</v>
      </c>
      <c r="M3982">
        <v>33866.28</v>
      </c>
      <c r="N3982">
        <v>0</v>
      </c>
      <c r="O3982">
        <v>3526</v>
      </c>
      <c r="P3982">
        <v>1</v>
      </c>
      <c r="Q3982">
        <v>11.3</v>
      </c>
      <c r="R3982">
        <v>3</v>
      </c>
      <c r="S3982">
        <v>0.56999999999999995</v>
      </c>
      <c r="T3982">
        <v>4</v>
      </c>
      <c r="U3982" t="s">
        <v>31</v>
      </c>
      <c r="V3982">
        <v>4</v>
      </c>
      <c r="W3982">
        <v>7</v>
      </c>
      <c r="X3982">
        <v>503.48</v>
      </c>
      <c r="Y3982">
        <v>96</v>
      </c>
      <c r="Z3982">
        <v>2.9</v>
      </c>
      <c r="AA3982" t="s">
        <v>48</v>
      </c>
      <c r="AB3982">
        <v>51.7</v>
      </c>
      <c r="AC3982">
        <v>0.51270000000000004</v>
      </c>
      <c r="AD3982">
        <v>1</v>
      </c>
      <c r="AE3982" t="s">
        <v>59</v>
      </c>
    </row>
    <row r="3983" spans="1:31" x14ac:dyDescent="0.25">
      <c r="A3983">
        <v>3982</v>
      </c>
      <c r="B3983" t="str">
        <f t="shared" si="62"/>
        <v>18-25</v>
      </c>
      <c r="D3983">
        <v>22</v>
      </c>
      <c r="F3983" t="s">
        <v>34</v>
      </c>
      <c r="G3983" t="s">
        <v>45</v>
      </c>
      <c r="H3983" t="s">
        <v>30</v>
      </c>
      <c r="I3983">
        <v>41</v>
      </c>
      <c r="J3983">
        <v>51</v>
      </c>
      <c r="K3983">
        <v>9</v>
      </c>
      <c r="L3983">
        <v>395.16</v>
      </c>
      <c r="M3983">
        <v>21638.29</v>
      </c>
      <c r="N3983">
        <v>0</v>
      </c>
      <c r="O3983">
        <v>2186</v>
      </c>
      <c r="P3983">
        <v>3</v>
      </c>
      <c r="Q3983">
        <v>11.8</v>
      </c>
      <c r="R3983">
        <v>3</v>
      </c>
      <c r="S3983">
        <v>0.63</v>
      </c>
      <c r="T3983">
        <v>1</v>
      </c>
      <c r="U3983" t="s">
        <v>47</v>
      </c>
      <c r="V3983">
        <v>1</v>
      </c>
      <c r="W3983">
        <v>0</v>
      </c>
      <c r="X3983">
        <v>126.14</v>
      </c>
      <c r="Y3983">
        <v>29</v>
      </c>
      <c r="Z3983">
        <v>4</v>
      </c>
      <c r="AA3983" t="s">
        <v>39</v>
      </c>
      <c r="AB3983">
        <v>22.3</v>
      </c>
      <c r="AC3983">
        <v>0.30359999999999998</v>
      </c>
      <c r="AD3983">
        <v>0</v>
      </c>
      <c r="AE3983" t="s">
        <v>40</v>
      </c>
    </row>
    <row r="3984" spans="1:31" x14ac:dyDescent="0.25">
      <c r="A3984">
        <v>3983</v>
      </c>
      <c r="B3984" t="str">
        <f t="shared" si="62"/>
        <v>41-60</v>
      </c>
      <c r="D3984">
        <v>53</v>
      </c>
      <c r="F3984" t="s">
        <v>34</v>
      </c>
      <c r="G3984" t="s">
        <v>35</v>
      </c>
      <c r="H3984" t="s">
        <v>36</v>
      </c>
      <c r="I3984">
        <v>37</v>
      </c>
      <c r="J3984">
        <v>124</v>
      </c>
      <c r="K3984">
        <v>20</v>
      </c>
      <c r="L3984">
        <v>493.96</v>
      </c>
      <c r="M3984">
        <v>66135.61</v>
      </c>
      <c r="N3984">
        <v>0</v>
      </c>
      <c r="O3984">
        <v>5844</v>
      </c>
      <c r="P3984">
        <v>8</v>
      </c>
      <c r="Q3984">
        <v>23.8</v>
      </c>
      <c r="R3984">
        <v>3</v>
      </c>
      <c r="S3984">
        <v>0.46</v>
      </c>
      <c r="T3984">
        <v>1</v>
      </c>
      <c r="U3984" t="s">
        <v>42</v>
      </c>
      <c r="V3984">
        <v>7</v>
      </c>
      <c r="W3984">
        <v>9</v>
      </c>
      <c r="X3984">
        <v>2685.17</v>
      </c>
      <c r="Y3984">
        <v>32</v>
      </c>
      <c r="Z3984">
        <v>3.4</v>
      </c>
      <c r="AA3984" t="s">
        <v>39</v>
      </c>
      <c r="AB3984">
        <v>42.5</v>
      </c>
      <c r="AC3984">
        <v>0.44419999999999998</v>
      </c>
      <c r="AD3984">
        <v>1</v>
      </c>
      <c r="AE3984" t="s">
        <v>56</v>
      </c>
    </row>
    <row r="3985" spans="1:31" x14ac:dyDescent="0.25">
      <c r="A3985">
        <v>3984</v>
      </c>
      <c r="B3985" t="str">
        <f t="shared" si="62"/>
        <v>41-60</v>
      </c>
      <c r="D3985">
        <v>53</v>
      </c>
      <c r="F3985" t="s">
        <v>34</v>
      </c>
      <c r="G3985" t="s">
        <v>35</v>
      </c>
      <c r="H3985" t="s">
        <v>36</v>
      </c>
      <c r="I3985">
        <v>48</v>
      </c>
      <c r="J3985">
        <v>69</v>
      </c>
      <c r="K3985">
        <v>1</v>
      </c>
      <c r="L3985">
        <v>479.05</v>
      </c>
      <c r="M3985">
        <v>33971.32</v>
      </c>
      <c r="N3985">
        <v>0</v>
      </c>
      <c r="O3985">
        <v>3337</v>
      </c>
      <c r="P3985">
        <v>5</v>
      </c>
      <c r="Q3985">
        <v>10.7</v>
      </c>
      <c r="R3985">
        <v>1</v>
      </c>
      <c r="S3985">
        <v>0.38</v>
      </c>
      <c r="T3985">
        <v>3</v>
      </c>
      <c r="U3985" t="s">
        <v>47</v>
      </c>
      <c r="V3985">
        <v>1</v>
      </c>
      <c r="W3985">
        <v>1</v>
      </c>
      <c r="X3985">
        <v>539.88</v>
      </c>
      <c r="Y3985">
        <v>172</v>
      </c>
      <c r="Z3985">
        <v>4.4000000000000004</v>
      </c>
      <c r="AA3985" t="s">
        <v>54</v>
      </c>
      <c r="AB3985">
        <v>72.599999999999994</v>
      </c>
      <c r="AC3985">
        <v>0.66349999999999998</v>
      </c>
      <c r="AD3985">
        <v>1</v>
      </c>
      <c r="AE3985" t="s">
        <v>60</v>
      </c>
    </row>
    <row r="3986" spans="1:31" x14ac:dyDescent="0.25">
      <c r="A3986">
        <v>3985</v>
      </c>
      <c r="B3986" t="str">
        <f t="shared" si="62"/>
        <v>60+</v>
      </c>
      <c r="D3986">
        <v>63</v>
      </c>
      <c r="F3986" t="s">
        <v>34</v>
      </c>
      <c r="G3986" t="s">
        <v>43</v>
      </c>
      <c r="H3986" t="s">
        <v>36</v>
      </c>
      <c r="I3986">
        <v>38</v>
      </c>
      <c r="J3986">
        <v>62</v>
      </c>
      <c r="K3986">
        <v>12</v>
      </c>
      <c r="L3986">
        <v>524.02</v>
      </c>
      <c r="M3986">
        <v>35228.04</v>
      </c>
      <c r="N3986">
        <v>0</v>
      </c>
      <c r="O3986">
        <v>3804</v>
      </c>
      <c r="P3986">
        <v>1</v>
      </c>
      <c r="Q3986">
        <v>4.5</v>
      </c>
      <c r="R3986">
        <v>0</v>
      </c>
      <c r="S3986">
        <v>0.76</v>
      </c>
      <c r="T3986">
        <v>2</v>
      </c>
      <c r="U3986" t="s">
        <v>38</v>
      </c>
      <c r="V3986">
        <v>0</v>
      </c>
      <c r="W3986">
        <v>3</v>
      </c>
      <c r="X3986">
        <v>528.17999999999995</v>
      </c>
      <c r="Y3986">
        <v>77</v>
      </c>
      <c r="Z3986">
        <v>3.9</v>
      </c>
      <c r="AA3986" t="s">
        <v>39</v>
      </c>
      <c r="AB3986">
        <v>37.6</v>
      </c>
      <c r="AC3986">
        <v>0.40820000000000001</v>
      </c>
      <c r="AD3986">
        <v>1</v>
      </c>
      <c r="AE3986" t="s">
        <v>52</v>
      </c>
    </row>
    <row r="3987" spans="1:31" x14ac:dyDescent="0.25">
      <c r="A3987">
        <v>3986</v>
      </c>
      <c r="B3987" t="str">
        <f t="shared" si="62"/>
        <v>26-40</v>
      </c>
      <c r="D3987">
        <v>36</v>
      </c>
      <c r="F3987" t="s">
        <v>34</v>
      </c>
      <c r="G3987" t="s">
        <v>45</v>
      </c>
      <c r="H3987" t="s">
        <v>30</v>
      </c>
      <c r="I3987">
        <v>28</v>
      </c>
      <c r="J3987">
        <v>55</v>
      </c>
      <c r="K3987">
        <v>8</v>
      </c>
      <c r="L3987">
        <v>328.49</v>
      </c>
      <c r="M3987">
        <v>16260.59</v>
      </c>
      <c r="N3987">
        <v>0</v>
      </c>
      <c r="O3987">
        <v>2206</v>
      </c>
      <c r="P3987">
        <v>1</v>
      </c>
      <c r="Q3987">
        <v>7.4</v>
      </c>
      <c r="R3987">
        <v>3</v>
      </c>
      <c r="S3987">
        <v>0.85</v>
      </c>
      <c r="T3987">
        <v>2</v>
      </c>
      <c r="U3987" t="s">
        <v>38</v>
      </c>
      <c r="V3987">
        <v>2</v>
      </c>
      <c r="W3987">
        <v>2</v>
      </c>
      <c r="X3987">
        <v>972.43</v>
      </c>
      <c r="Y3987">
        <v>34</v>
      </c>
      <c r="Z3987">
        <v>2.7</v>
      </c>
      <c r="AA3987" t="s">
        <v>39</v>
      </c>
      <c r="AB3987">
        <v>28.9</v>
      </c>
      <c r="AC3987">
        <v>0.34710000000000002</v>
      </c>
      <c r="AD3987">
        <v>0</v>
      </c>
      <c r="AE3987" t="s">
        <v>40</v>
      </c>
    </row>
    <row r="3988" spans="1:31" x14ac:dyDescent="0.25">
      <c r="A3988">
        <v>3987</v>
      </c>
      <c r="B3988" t="str">
        <f t="shared" si="62"/>
        <v>26-40</v>
      </c>
      <c r="D3988">
        <v>34</v>
      </c>
      <c r="F3988" t="s">
        <v>28</v>
      </c>
      <c r="G3988" t="s">
        <v>35</v>
      </c>
      <c r="H3988" t="s">
        <v>36</v>
      </c>
      <c r="I3988">
        <v>40</v>
      </c>
      <c r="J3988">
        <v>93</v>
      </c>
      <c r="K3988">
        <v>3</v>
      </c>
      <c r="L3988">
        <v>287.29000000000002</v>
      </c>
      <c r="M3988">
        <v>26394.54</v>
      </c>
      <c r="N3988">
        <v>0</v>
      </c>
      <c r="O3988">
        <v>3323</v>
      </c>
      <c r="P3988">
        <v>2</v>
      </c>
      <c r="Q3988">
        <v>2</v>
      </c>
      <c r="R3988">
        <v>3</v>
      </c>
      <c r="S3988">
        <v>0.84</v>
      </c>
      <c r="T3988">
        <v>6</v>
      </c>
      <c r="U3988" t="s">
        <v>47</v>
      </c>
      <c r="V3988">
        <v>5</v>
      </c>
      <c r="W3988">
        <v>2</v>
      </c>
      <c r="X3988">
        <v>2776.38</v>
      </c>
      <c r="Y3988">
        <v>51</v>
      </c>
      <c r="Z3988">
        <v>3.2</v>
      </c>
      <c r="AA3988" t="s">
        <v>39</v>
      </c>
      <c r="AB3988">
        <v>41.7</v>
      </c>
      <c r="AC3988">
        <v>0.43780000000000002</v>
      </c>
      <c r="AD3988">
        <v>1</v>
      </c>
      <c r="AE3988" t="s">
        <v>60</v>
      </c>
    </row>
    <row r="3989" spans="1:31" x14ac:dyDescent="0.25">
      <c r="A3989">
        <v>3988</v>
      </c>
      <c r="B3989" t="str">
        <f t="shared" si="62"/>
        <v>18-25</v>
      </c>
      <c r="D3989">
        <v>21</v>
      </c>
      <c r="F3989" t="s">
        <v>34</v>
      </c>
      <c r="G3989" t="s">
        <v>29</v>
      </c>
      <c r="H3989" t="s">
        <v>30</v>
      </c>
      <c r="I3989">
        <v>24</v>
      </c>
      <c r="J3989">
        <v>56</v>
      </c>
      <c r="K3989">
        <v>8</v>
      </c>
      <c r="L3989">
        <v>461.98</v>
      </c>
      <c r="M3989">
        <v>27787.439999999999</v>
      </c>
      <c r="N3989">
        <v>0</v>
      </c>
      <c r="O3989">
        <v>3016</v>
      </c>
      <c r="P3989">
        <v>3</v>
      </c>
      <c r="Q3989">
        <v>10.4</v>
      </c>
      <c r="R3989">
        <v>0</v>
      </c>
      <c r="S3989">
        <v>0.53</v>
      </c>
      <c r="T3989">
        <v>4</v>
      </c>
      <c r="U3989" t="s">
        <v>31</v>
      </c>
      <c r="V3989">
        <v>2</v>
      </c>
      <c r="W3989">
        <v>4</v>
      </c>
      <c r="X3989">
        <v>1079.4000000000001</v>
      </c>
      <c r="Y3989">
        <v>88</v>
      </c>
      <c r="Z3989">
        <v>2.6</v>
      </c>
      <c r="AA3989" t="s">
        <v>48</v>
      </c>
      <c r="AB3989">
        <v>49.7</v>
      </c>
      <c r="AC3989">
        <v>0.49790000000000001</v>
      </c>
      <c r="AD3989">
        <v>1</v>
      </c>
      <c r="AE3989" t="s">
        <v>56</v>
      </c>
    </row>
    <row r="3990" spans="1:31" x14ac:dyDescent="0.25">
      <c r="A3990">
        <v>3989</v>
      </c>
      <c r="B3990" t="str">
        <f t="shared" si="62"/>
        <v>26-40</v>
      </c>
      <c r="D3990">
        <v>40</v>
      </c>
      <c r="F3990" t="s">
        <v>28</v>
      </c>
      <c r="G3990" t="s">
        <v>45</v>
      </c>
      <c r="H3990" t="s">
        <v>44</v>
      </c>
      <c r="I3990">
        <v>54</v>
      </c>
      <c r="J3990">
        <v>2</v>
      </c>
      <c r="K3990">
        <v>0</v>
      </c>
      <c r="L3990">
        <v>341.13</v>
      </c>
      <c r="M3990">
        <v>686.58</v>
      </c>
      <c r="N3990">
        <v>0</v>
      </c>
      <c r="O3990">
        <v>484</v>
      </c>
      <c r="P3990">
        <v>0</v>
      </c>
      <c r="Q3990">
        <v>3.9</v>
      </c>
      <c r="R3990">
        <v>0</v>
      </c>
      <c r="S3990">
        <v>0.59</v>
      </c>
      <c r="T3990">
        <v>1</v>
      </c>
      <c r="U3990" t="s">
        <v>47</v>
      </c>
      <c r="V3990">
        <v>0</v>
      </c>
      <c r="W3990">
        <v>0</v>
      </c>
      <c r="X3990">
        <v>0</v>
      </c>
      <c r="Y3990">
        <v>79</v>
      </c>
      <c r="Z3990">
        <v>4.4000000000000004</v>
      </c>
      <c r="AA3990" t="s">
        <v>39</v>
      </c>
      <c r="AB3990">
        <v>34</v>
      </c>
      <c r="AC3990">
        <v>0.38250000000000001</v>
      </c>
      <c r="AD3990">
        <v>0</v>
      </c>
      <c r="AE3990" t="s">
        <v>40</v>
      </c>
    </row>
    <row r="3991" spans="1:31" x14ac:dyDescent="0.25">
      <c r="A3991">
        <v>3990</v>
      </c>
      <c r="B3991" t="str">
        <f t="shared" si="62"/>
        <v>41-60</v>
      </c>
      <c r="D3991">
        <v>43</v>
      </c>
      <c r="F3991" t="s">
        <v>28</v>
      </c>
      <c r="G3991" t="s">
        <v>35</v>
      </c>
      <c r="H3991" t="s">
        <v>53</v>
      </c>
      <c r="I3991">
        <v>15</v>
      </c>
      <c r="J3991">
        <v>48</v>
      </c>
      <c r="K3991">
        <v>4</v>
      </c>
      <c r="L3991">
        <v>362.48</v>
      </c>
      <c r="M3991">
        <v>16708.97</v>
      </c>
      <c r="N3991">
        <v>1</v>
      </c>
      <c r="O3991">
        <v>1802</v>
      </c>
      <c r="P3991">
        <v>2</v>
      </c>
      <c r="Q3991">
        <v>9.8000000000000007</v>
      </c>
      <c r="R3991">
        <v>2</v>
      </c>
      <c r="S3991">
        <v>0.6</v>
      </c>
      <c r="T3991">
        <v>3</v>
      </c>
      <c r="U3991" t="s">
        <v>47</v>
      </c>
      <c r="V3991">
        <v>2</v>
      </c>
      <c r="W3991">
        <v>2</v>
      </c>
      <c r="X3991">
        <v>1024.8699999999999</v>
      </c>
      <c r="Y3991">
        <v>17</v>
      </c>
      <c r="Z3991">
        <v>3.8</v>
      </c>
      <c r="AA3991" t="s">
        <v>39</v>
      </c>
      <c r="AB3991">
        <v>24.8</v>
      </c>
      <c r="AC3991">
        <v>0.31969999999999998</v>
      </c>
      <c r="AD3991">
        <v>0</v>
      </c>
      <c r="AE3991" t="s">
        <v>40</v>
      </c>
    </row>
    <row r="3992" spans="1:31" x14ac:dyDescent="0.25">
      <c r="A3992">
        <v>3991</v>
      </c>
      <c r="B3992" t="str">
        <f t="shared" si="62"/>
        <v>41-60</v>
      </c>
      <c r="D3992">
        <v>57</v>
      </c>
      <c r="F3992" t="s">
        <v>34</v>
      </c>
      <c r="G3992" t="s">
        <v>45</v>
      </c>
      <c r="H3992" t="s">
        <v>44</v>
      </c>
      <c r="I3992">
        <v>39</v>
      </c>
      <c r="J3992">
        <v>120</v>
      </c>
      <c r="K3992">
        <v>17</v>
      </c>
      <c r="L3992">
        <v>353.76</v>
      </c>
      <c r="M3992">
        <v>45260.88</v>
      </c>
      <c r="N3992">
        <v>0</v>
      </c>
      <c r="O3992">
        <v>4867</v>
      </c>
      <c r="P3992">
        <v>3</v>
      </c>
      <c r="Q3992">
        <v>0</v>
      </c>
      <c r="R3992">
        <v>5</v>
      </c>
      <c r="S3992">
        <v>0.36</v>
      </c>
      <c r="T3992">
        <v>2</v>
      </c>
      <c r="U3992" t="s">
        <v>46</v>
      </c>
      <c r="V3992">
        <v>6</v>
      </c>
      <c r="W3992">
        <v>9</v>
      </c>
      <c r="X3992">
        <v>4205.82</v>
      </c>
      <c r="Y3992">
        <v>22</v>
      </c>
      <c r="Z3992">
        <v>3.4</v>
      </c>
      <c r="AA3992" t="s">
        <v>32</v>
      </c>
      <c r="AB3992">
        <v>29.7</v>
      </c>
      <c r="AC3992">
        <v>0.35220000000000001</v>
      </c>
      <c r="AD3992">
        <v>0</v>
      </c>
      <c r="AE3992" t="s">
        <v>40</v>
      </c>
    </row>
    <row r="3993" spans="1:31" x14ac:dyDescent="0.25">
      <c r="A3993">
        <v>3992</v>
      </c>
      <c r="B3993" t="str">
        <f t="shared" si="62"/>
        <v>41-60</v>
      </c>
      <c r="D3993">
        <v>57</v>
      </c>
      <c r="F3993" t="s">
        <v>28</v>
      </c>
      <c r="G3993" t="s">
        <v>45</v>
      </c>
      <c r="H3993" t="s">
        <v>41</v>
      </c>
      <c r="I3993">
        <v>0</v>
      </c>
      <c r="J3993">
        <v>0</v>
      </c>
      <c r="K3993">
        <v>0</v>
      </c>
      <c r="L3993">
        <v>353.6</v>
      </c>
      <c r="M3993">
        <v>0</v>
      </c>
      <c r="N3993">
        <v>0</v>
      </c>
      <c r="O3993">
        <v>495</v>
      </c>
      <c r="P3993">
        <v>0</v>
      </c>
      <c r="Q3993">
        <v>20.399999999999999</v>
      </c>
      <c r="R3993">
        <v>0</v>
      </c>
      <c r="S3993">
        <v>0.4</v>
      </c>
      <c r="T3993">
        <v>0</v>
      </c>
      <c r="U3993" t="s">
        <v>37</v>
      </c>
      <c r="V3993">
        <v>0</v>
      </c>
      <c r="W3993">
        <v>0</v>
      </c>
      <c r="X3993">
        <v>0</v>
      </c>
      <c r="Y3993">
        <v>26</v>
      </c>
      <c r="Z3993">
        <v>3.7</v>
      </c>
      <c r="AA3993" t="s">
        <v>39</v>
      </c>
      <c r="AB3993">
        <v>22</v>
      </c>
      <c r="AC3993">
        <v>0.30159999999999998</v>
      </c>
      <c r="AD3993">
        <v>0</v>
      </c>
      <c r="AE3993" t="s">
        <v>40</v>
      </c>
    </row>
    <row r="3994" spans="1:31" x14ac:dyDescent="0.25">
      <c r="A3994">
        <v>3993</v>
      </c>
      <c r="B3994" t="str">
        <f t="shared" si="62"/>
        <v>18-25</v>
      </c>
      <c r="D3994">
        <v>25</v>
      </c>
      <c r="F3994" t="s">
        <v>28</v>
      </c>
      <c r="G3994" t="s">
        <v>45</v>
      </c>
      <c r="H3994" t="s">
        <v>44</v>
      </c>
      <c r="I3994">
        <v>44</v>
      </c>
      <c r="J3994">
        <v>84</v>
      </c>
      <c r="K3994">
        <v>12</v>
      </c>
      <c r="L3994">
        <v>275.73</v>
      </c>
      <c r="M3994">
        <v>21687.55</v>
      </c>
      <c r="N3994">
        <v>0</v>
      </c>
      <c r="O3994">
        <v>2269</v>
      </c>
      <c r="P3994">
        <v>5</v>
      </c>
      <c r="Q3994">
        <v>18.100000000000001</v>
      </c>
      <c r="R3994">
        <v>2</v>
      </c>
      <c r="S3994">
        <v>0.32</v>
      </c>
      <c r="T3994">
        <v>1</v>
      </c>
      <c r="U3994" t="s">
        <v>47</v>
      </c>
      <c r="V3994">
        <v>4</v>
      </c>
      <c r="W3994">
        <v>4</v>
      </c>
      <c r="X3994">
        <v>789.72</v>
      </c>
      <c r="Y3994">
        <v>54</v>
      </c>
      <c r="Z3994">
        <v>3</v>
      </c>
      <c r="AA3994" t="s">
        <v>51</v>
      </c>
      <c r="AB3994">
        <v>37.1</v>
      </c>
      <c r="AC3994">
        <v>0.4047</v>
      </c>
      <c r="AD3994">
        <v>0</v>
      </c>
      <c r="AE3994" t="s">
        <v>40</v>
      </c>
    </row>
    <row r="3995" spans="1:31" x14ac:dyDescent="0.25">
      <c r="A3995">
        <v>3994</v>
      </c>
      <c r="B3995" t="str">
        <f t="shared" si="62"/>
        <v>26-40</v>
      </c>
      <c r="D3995">
        <v>33</v>
      </c>
      <c r="F3995" t="s">
        <v>28</v>
      </c>
      <c r="G3995" t="s">
        <v>43</v>
      </c>
      <c r="H3995" t="s">
        <v>30</v>
      </c>
      <c r="I3995">
        <v>9</v>
      </c>
      <c r="J3995">
        <v>25</v>
      </c>
      <c r="K3995">
        <v>3</v>
      </c>
      <c r="L3995">
        <v>321.68</v>
      </c>
      <c r="M3995">
        <v>8773.68</v>
      </c>
      <c r="N3995">
        <v>0</v>
      </c>
      <c r="O3995">
        <v>1001</v>
      </c>
      <c r="P3995">
        <v>2</v>
      </c>
      <c r="Q3995">
        <v>6.3</v>
      </c>
      <c r="R3995">
        <v>1</v>
      </c>
      <c r="S3995">
        <v>0.45</v>
      </c>
      <c r="T3995">
        <v>1</v>
      </c>
      <c r="U3995" t="s">
        <v>38</v>
      </c>
      <c r="V3995">
        <v>1</v>
      </c>
      <c r="W3995">
        <v>1</v>
      </c>
      <c r="X3995">
        <v>541.07000000000005</v>
      </c>
      <c r="Y3995">
        <v>61</v>
      </c>
      <c r="Z3995">
        <v>2.2999999999999998</v>
      </c>
      <c r="AA3995" t="s">
        <v>39</v>
      </c>
      <c r="AB3995">
        <v>44.5</v>
      </c>
      <c r="AC3995">
        <v>0.4592</v>
      </c>
      <c r="AD3995">
        <v>1</v>
      </c>
      <c r="AE3995" t="s">
        <v>59</v>
      </c>
    </row>
    <row r="3996" spans="1:31" x14ac:dyDescent="0.25">
      <c r="A3996">
        <v>3995</v>
      </c>
      <c r="B3996" t="str">
        <f t="shared" si="62"/>
        <v>41-60</v>
      </c>
      <c r="D3996">
        <v>45</v>
      </c>
      <c r="F3996" t="s">
        <v>28</v>
      </c>
      <c r="G3996" t="s">
        <v>29</v>
      </c>
      <c r="H3996" t="s">
        <v>30</v>
      </c>
      <c r="I3996">
        <v>35</v>
      </c>
      <c r="J3996">
        <v>70</v>
      </c>
      <c r="K3996">
        <v>3</v>
      </c>
      <c r="L3996">
        <v>406.01</v>
      </c>
      <c r="M3996">
        <v>28682.560000000001</v>
      </c>
      <c r="N3996">
        <v>0</v>
      </c>
      <c r="O3996">
        <v>2882</v>
      </c>
      <c r="P3996">
        <v>1</v>
      </c>
      <c r="Q3996">
        <v>5.0999999999999996</v>
      </c>
      <c r="R3996">
        <v>2</v>
      </c>
      <c r="S3996">
        <v>0.5</v>
      </c>
      <c r="T3996">
        <v>3</v>
      </c>
      <c r="U3996" t="s">
        <v>42</v>
      </c>
      <c r="V3996">
        <v>1</v>
      </c>
      <c r="W3996">
        <v>2</v>
      </c>
      <c r="X3996">
        <v>483.68</v>
      </c>
      <c r="Y3996">
        <v>115</v>
      </c>
      <c r="Z3996">
        <v>2.7</v>
      </c>
      <c r="AA3996" t="s">
        <v>48</v>
      </c>
      <c r="AB3996">
        <v>54.4</v>
      </c>
      <c r="AC3996">
        <v>0.53259999999999996</v>
      </c>
      <c r="AD3996">
        <v>1</v>
      </c>
      <c r="AE3996" t="s">
        <v>56</v>
      </c>
    </row>
    <row r="3997" spans="1:31" x14ac:dyDescent="0.25">
      <c r="A3997">
        <v>3996</v>
      </c>
      <c r="B3997" t="str">
        <f t="shared" si="62"/>
        <v>26-40</v>
      </c>
      <c r="D3997">
        <v>35</v>
      </c>
      <c r="F3997" t="s">
        <v>34</v>
      </c>
      <c r="G3997" t="s">
        <v>49</v>
      </c>
      <c r="H3997" t="s">
        <v>30</v>
      </c>
      <c r="I3997">
        <v>13</v>
      </c>
      <c r="J3997">
        <v>26</v>
      </c>
      <c r="K3997">
        <v>1</v>
      </c>
      <c r="L3997">
        <v>585.92999999999995</v>
      </c>
      <c r="M3997">
        <v>14191.76</v>
      </c>
      <c r="N3997">
        <v>0</v>
      </c>
      <c r="O3997">
        <v>1701</v>
      </c>
      <c r="P3997">
        <v>2</v>
      </c>
      <c r="Q3997">
        <v>23.9</v>
      </c>
      <c r="R3997">
        <v>1</v>
      </c>
      <c r="S3997">
        <v>0.4</v>
      </c>
      <c r="T3997">
        <v>3</v>
      </c>
      <c r="U3997" t="s">
        <v>42</v>
      </c>
      <c r="V3997">
        <v>1</v>
      </c>
      <c r="W3997">
        <v>1</v>
      </c>
      <c r="X3997">
        <v>522.99</v>
      </c>
      <c r="Y3997">
        <v>62</v>
      </c>
      <c r="Z3997">
        <v>3.1</v>
      </c>
      <c r="AA3997" t="s">
        <v>32</v>
      </c>
      <c r="AB3997">
        <v>39.4</v>
      </c>
      <c r="AC3997">
        <v>0.42120000000000002</v>
      </c>
      <c r="AD3997">
        <v>1</v>
      </c>
      <c r="AE3997" t="s">
        <v>56</v>
      </c>
    </row>
    <row r="3998" spans="1:31" x14ac:dyDescent="0.25">
      <c r="A3998">
        <v>3997</v>
      </c>
      <c r="B3998" t="str">
        <f t="shared" si="62"/>
        <v>18-25</v>
      </c>
      <c r="D3998">
        <v>19</v>
      </c>
      <c r="F3998" t="s">
        <v>34</v>
      </c>
      <c r="G3998" t="s">
        <v>45</v>
      </c>
      <c r="H3998" t="s">
        <v>44</v>
      </c>
      <c r="I3998">
        <v>2</v>
      </c>
      <c r="J3998">
        <v>5</v>
      </c>
      <c r="K3998">
        <v>1</v>
      </c>
      <c r="L3998">
        <v>693.68</v>
      </c>
      <c r="M3998">
        <v>3256.27</v>
      </c>
      <c r="N3998">
        <v>0</v>
      </c>
      <c r="O3998">
        <v>609</v>
      </c>
      <c r="P3998">
        <v>0</v>
      </c>
      <c r="Q3998">
        <v>3</v>
      </c>
      <c r="R3998">
        <v>0</v>
      </c>
      <c r="S3998">
        <v>0.61</v>
      </c>
      <c r="T3998">
        <v>0</v>
      </c>
      <c r="U3998" t="s">
        <v>37</v>
      </c>
      <c r="V3998">
        <v>0</v>
      </c>
      <c r="W3998">
        <v>0</v>
      </c>
      <c r="X3998">
        <v>0</v>
      </c>
      <c r="Y3998">
        <v>20</v>
      </c>
      <c r="Z3998">
        <v>3.1</v>
      </c>
      <c r="AA3998" t="s">
        <v>39</v>
      </c>
      <c r="AB3998">
        <v>17.5</v>
      </c>
      <c r="AC3998">
        <v>0.2737</v>
      </c>
      <c r="AD3998">
        <v>0</v>
      </c>
      <c r="AE3998" t="s">
        <v>40</v>
      </c>
    </row>
    <row r="3999" spans="1:31" x14ac:dyDescent="0.25">
      <c r="A3999">
        <v>3998</v>
      </c>
      <c r="B3999" t="str">
        <f t="shared" si="62"/>
        <v>60+</v>
      </c>
      <c r="D3999">
        <v>62</v>
      </c>
      <c r="F3999" t="s">
        <v>28</v>
      </c>
      <c r="G3999" t="s">
        <v>45</v>
      </c>
      <c r="H3999" t="s">
        <v>44</v>
      </c>
      <c r="I3999">
        <v>40</v>
      </c>
      <c r="J3999">
        <v>89</v>
      </c>
      <c r="K3999">
        <v>5</v>
      </c>
      <c r="L3999">
        <v>560.98</v>
      </c>
      <c r="M3999">
        <v>52767.5</v>
      </c>
      <c r="N3999">
        <v>0</v>
      </c>
      <c r="O3999">
        <v>5610</v>
      </c>
      <c r="P3999">
        <v>4</v>
      </c>
      <c r="Q3999">
        <v>23.5</v>
      </c>
      <c r="R3999">
        <v>3</v>
      </c>
      <c r="S3999">
        <v>0.43</v>
      </c>
      <c r="T3999">
        <v>2</v>
      </c>
      <c r="U3999" t="s">
        <v>42</v>
      </c>
      <c r="V3999">
        <v>5</v>
      </c>
      <c r="W3999">
        <v>5</v>
      </c>
      <c r="X3999">
        <v>3038.43</v>
      </c>
      <c r="Y3999">
        <v>46</v>
      </c>
      <c r="Z3999">
        <v>4.2</v>
      </c>
      <c r="AA3999" t="s">
        <v>51</v>
      </c>
      <c r="AB3999">
        <v>35.9</v>
      </c>
      <c r="AC3999">
        <v>0.39579999999999999</v>
      </c>
      <c r="AD3999">
        <v>0</v>
      </c>
      <c r="AE3999" t="s">
        <v>40</v>
      </c>
    </row>
    <row r="4000" spans="1:31" x14ac:dyDescent="0.25">
      <c r="A4000">
        <v>3999</v>
      </c>
      <c r="B4000" t="str">
        <f t="shared" si="62"/>
        <v>41-60</v>
      </c>
      <c r="D4000">
        <v>56</v>
      </c>
      <c r="F4000" t="s">
        <v>34</v>
      </c>
      <c r="G4000" t="s">
        <v>43</v>
      </c>
      <c r="H4000" t="s">
        <v>41</v>
      </c>
      <c r="I4000">
        <v>41</v>
      </c>
      <c r="J4000">
        <v>107</v>
      </c>
      <c r="K4000">
        <v>10</v>
      </c>
      <c r="L4000">
        <v>478.94</v>
      </c>
      <c r="M4000">
        <v>55824.9</v>
      </c>
      <c r="N4000">
        <v>1</v>
      </c>
      <c r="O4000">
        <v>5763</v>
      </c>
      <c r="P4000">
        <v>8</v>
      </c>
      <c r="Q4000">
        <v>9.5</v>
      </c>
      <c r="R4000">
        <v>5</v>
      </c>
      <c r="S4000">
        <v>0.05</v>
      </c>
      <c r="T4000">
        <v>4</v>
      </c>
      <c r="U4000" t="s">
        <v>38</v>
      </c>
      <c r="V4000">
        <v>4</v>
      </c>
      <c r="W4000">
        <v>3</v>
      </c>
      <c r="X4000">
        <v>1464.24</v>
      </c>
      <c r="Y4000">
        <v>78</v>
      </c>
      <c r="Z4000">
        <v>4.3</v>
      </c>
      <c r="AA4000" t="s">
        <v>48</v>
      </c>
      <c r="AB4000">
        <v>55.3</v>
      </c>
      <c r="AC4000">
        <v>0.53969999999999996</v>
      </c>
      <c r="AD4000">
        <v>1</v>
      </c>
      <c r="AE4000" t="s">
        <v>60</v>
      </c>
    </row>
    <row r="4001" spans="1:31" x14ac:dyDescent="0.25">
      <c r="A4001">
        <v>4000</v>
      </c>
      <c r="B4001" t="str">
        <f t="shared" si="62"/>
        <v>41-60</v>
      </c>
      <c r="D4001">
        <v>45</v>
      </c>
      <c r="F4001" t="s">
        <v>34</v>
      </c>
      <c r="G4001" t="s">
        <v>45</v>
      </c>
      <c r="H4001" t="s">
        <v>44</v>
      </c>
      <c r="I4001">
        <v>48</v>
      </c>
      <c r="J4001">
        <v>4</v>
      </c>
      <c r="K4001">
        <v>1</v>
      </c>
      <c r="L4001">
        <v>572.62</v>
      </c>
      <c r="M4001">
        <v>2366.1999999999998</v>
      </c>
      <c r="N4001">
        <v>0</v>
      </c>
      <c r="O4001">
        <v>577</v>
      </c>
      <c r="P4001">
        <v>0</v>
      </c>
      <c r="Q4001">
        <v>14.2</v>
      </c>
      <c r="R4001">
        <v>0</v>
      </c>
      <c r="S4001">
        <v>0.56000000000000005</v>
      </c>
      <c r="T4001">
        <v>2</v>
      </c>
      <c r="U4001" t="s">
        <v>38</v>
      </c>
      <c r="V4001">
        <v>0</v>
      </c>
      <c r="W4001">
        <v>0</v>
      </c>
      <c r="X4001">
        <v>0</v>
      </c>
      <c r="Y4001">
        <v>59</v>
      </c>
      <c r="Z4001">
        <v>3.3</v>
      </c>
      <c r="AA4001" t="s">
        <v>32</v>
      </c>
      <c r="AB4001">
        <v>27.6</v>
      </c>
      <c r="AC4001">
        <v>0.33789999999999998</v>
      </c>
      <c r="AD4001">
        <v>0</v>
      </c>
      <c r="AE4001" t="s">
        <v>40</v>
      </c>
    </row>
    <row r="4002" spans="1:31" x14ac:dyDescent="0.25">
      <c r="A4002">
        <v>4001</v>
      </c>
      <c r="B4002" t="str">
        <f t="shared" si="62"/>
        <v>26-40</v>
      </c>
      <c r="D4002">
        <v>34</v>
      </c>
      <c r="F4002" t="s">
        <v>34</v>
      </c>
      <c r="G4002" t="s">
        <v>35</v>
      </c>
      <c r="H4002" t="s">
        <v>44</v>
      </c>
      <c r="I4002">
        <v>46</v>
      </c>
      <c r="J4002">
        <v>80</v>
      </c>
      <c r="K4002">
        <v>14</v>
      </c>
      <c r="L4002">
        <v>431.27</v>
      </c>
      <c r="M4002">
        <v>35059.01</v>
      </c>
      <c r="N4002">
        <v>0</v>
      </c>
      <c r="O4002">
        <v>3652</v>
      </c>
      <c r="P4002">
        <v>2</v>
      </c>
      <c r="Q4002">
        <v>17.600000000000001</v>
      </c>
      <c r="R4002">
        <v>3</v>
      </c>
      <c r="S4002">
        <v>0.74</v>
      </c>
      <c r="T4002">
        <v>4</v>
      </c>
      <c r="U4002" t="s">
        <v>47</v>
      </c>
      <c r="V4002">
        <v>2</v>
      </c>
      <c r="W4002">
        <v>5</v>
      </c>
      <c r="X4002">
        <v>1481.52</v>
      </c>
      <c r="Y4002">
        <v>26</v>
      </c>
      <c r="Z4002">
        <v>4.2</v>
      </c>
      <c r="AA4002" t="s">
        <v>39</v>
      </c>
      <c r="AB4002">
        <v>34.700000000000003</v>
      </c>
      <c r="AC4002">
        <v>0.3871</v>
      </c>
      <c r="AD4002">
        <v>0</v>
      </c>
      <c r="AE4002" t="s">
        <v>40</v>
      </c>
    </row>
    <row r="4003" spans="1:31" x14ac:dyDescent="0.25">
      <c r="A4003">
        <v>4002</v>
      </c>
      <c r="B4003" t="str">
        <f t="shared" si="62"/>
        <v>60+</v>
      </c>
      <c r="D4003">
        <v>62</v>
      </c>
      <c r="F4003" t="s">
        <v>28</v>
      </c>
      <c r="G4003" t="s">
        <v>49</v>
      </c>
      <c r="H4003" t="s">
        <v>41</v>
      </c>
      <c r="I4003">
        <v>27</v>
      </c>
      <c r="J4003">
        <v>22</v>
      </c>
      <c r="K4003">
        <v>3</v>
      </c>
      <c r="L4003">
        <v>480.76</v>
      </c>
      <c r="M4003">
        <v>11416.55</v>
      </c>
      <c r="N4003">
        <v>0</v>
      </c>
      <c r="O4003">
        <v>1588</v>
      </c>
      <c r="P4003">
        <v>0</v>
      </c>
      <c r="Q4003">
        <v>21.5</v>
      </c>
      <c r="R4003">
        <v>1</v>
      </c>
      <c r="S4003">
        <v>0.48</v>
      </c>
      <c r="T4003">
        <v>2</v>
      </c>
      <c r="U4003" t="s">
        <v>47</v>
      </c>
      <c r="V4003">
        <v>1</v>
      </c>
      <c r="W4003">
        <v>1</v>
      </c>
      <c r="X4003">
        <v>428.37</v>
      </c>
      <c r="Y4003">
        <v>112</v>
      </c>
      <c r="Z4003">
        <v>3.9</v>
      </c>
      <c r="AA4003" t="s">
        <v>39</v>
      </c>
      <c r="AB4003">
        <v>52.6</v>
      </c>
      <c r="AC4003">
        <v>0.51959999999999995</v>
      </c>
      <c r="AD4003">
        <v>1</v>
      </c>
      <c r="AE4003" t="s">
        <v>50</v>
      </c>
    </row>
    <row r="4004" spans="1:31" x14ac:dyDescent="0.25">
      <c r="A4004">
        <v>4003</v>
      </c>
      <c r="B4004" t="str">
        <f t="shared" si="62"/>
        <v>18-25</v>
      </c>
      <c r="D4004">
        <v>19</v>
      </c>
      <c r="F4004" t="s">
        <v>34</v>
      </c>
      <c r="G4004" t="s">
        <v>49</v>
      </c>
      <c r="H4004" t="s">
        <v>53</v>
      </c>
      <c r="I4004">
        <v>56</v>
      </c>
      <c r="J4004">
        <v>143</v>
      </c>
      <c r="K4004">
        <v>10</v>
      </c>
      <c r="L4004">
        <v>536.20000000000005</v>
      </c>
      <c r="M4004">
        <v>71143.679999999993</v>
      </c>
      <c r="N4004">
        <v>0</v>
      </c>
      <c r="O4004">
        <v>8695</v>
      </c>
      <c r="P4004">
        <v>7</v>
      </c>
      <c r="Q4004">
        <v>20</v>
      </c>
      <c r="R4004">
        <v>3</v>
      </c>
      <c r="S4004">
        <v>0.88</v>
      </c>
      <c r="T4004">
        <v>1</v>
      </c>
      <c r="U4004" t="s">
        <v>31</v>
      </c>
      <c r="V4004">
        <v>0</v>
      </c>
      <c r="W4004">
        <v>9</v>
      </c>
      <c r="X4004">
        <v>3329.99</v>
      </c>
      <c r="Y4004">
        <v>15</v>
      </c>
      <c r="Z4004">
        <v>2.6</v>
      </c>
      <c r="AA4004" t="s">
        <v>39</v>
      </c>
      <c r="AB4004">
        <v>27.9</v>
      </c>
      <c r="AC4004">
        <v>0.33979999999999999</v>
      </c>
      <c r="AD4004">
        <v>0</v>
      </c>
      <c r="AE4004" t="s">
        <v>40</v>
      </c>
    </row>
    <row r="4005" spans="1:31" x14ac:dyDescent="0.25">
      <c r="A4005">
        <v>4004</v>
      </c>
      <c r="B4005" t="str">
        <f t="shared" si="62"/>
        <v>41-60</v>
      </c>
      <c r="D4005">
        <v>41</v>
      </c>
      <c r="F4005" t="s">
        <v>28</v>
      </c>
      <c r="G4005" t="s">
        <v>29</v>
      </c>
      <c r="H4005" t="s">
        <v>36</v>
      </c>
      <c r="I4005">
        <v>50</v>
      </c>
      <c r="J4005">
        <v>54</v>
      </c>
      <c r="K4005">
        <v>2</v>
      </c>
      <c r="L4005">
        <v>515.03</v>
      </c>
      <c r="M4005">
        <v>25846.6</v>
      </c>
      <c r="N4005">
        <v>0</v>
      </c>
      <c r="O4005">
        <v>2666</v>
      </c>
      <c r="P4005">
        <v>1</v>
      </c>
      <c r="Q4005">
        <v>7.1</v>
      </c>
      <c r="R4005">
        <v>2</v>
      </c>
      <c r="S4005">
        <v>0.26</v>
      </c>
      <c r="T4005">
        <v>3</v>
      </c>
      <c r="U4005" t="s">
        <v>47</v>
      </c>
      <c r="V4005">
        <v>2</v>
      </c>
      <c r="W4005">
        <v>2</v>
      </c>
      <c r="X4005">
        <v>205.84</v>
      </c>
      <c r="Y4005">
        <v>73</v>
      </c>
      <c r="Z4005">
        <v>3.7</v>
      </c>
      <c r="AA4005" t="s">
        <v>32</v>
      </c>
      <c r="AB4005">
        <v>34.200000000000003</v>
      </c>
      <c r="AC4005">
        <v>0.3836</v>
      </c>
      <c r="AD4005">
        <v>0</v>
      </c>
      <c r="AE4005" t="s">
        <v>40</v>
      </c>
    </row>
    <row r="4006" spans="1:31" x14ac:dyDescent="0.25">
      <c r="A4006">
        <v>4005</v>
      </c>
      <c r="B4006" t="str">
        <f t="shared" si="62"/>
        <v>41-60</v>
      </c>
      <c r="D4006">
        <v>60</v>
      </c>
      <c r="F4006" t="s">
        <v>28</v>
      </c>
      <c r="G4006" t="s">
        <v>45</v>
      </c>
      <c r="H4006" t="s">
        <v>41</v>
      </c>
      <c r="I4006">
        <v>3</v>
      </c>
      <c r="J4006">
        <v>5</v>
      </c>
      <c r="K4006">
        <v>0</v>
      </c>
      <c r="L4006">
        <v>564.86</v>
      </c>
      <c r="M4006">
        <v>3079.52</v>
      </c>
      <c r="N4006">
        <v>0</v>
      </c>
      <c r="O4006">
        <v>741</v>
      </c>
      <c r="P4006">
        <v>0</v>
      </c>
      <c r="Q4006">
        <v>20</v>
      </c>
      <c r="R4006">
        <v>0</v>
      </c>
      <c r="S4006">
        <v>0.57999999999999996</v>
      </c>
      <c r="T4006">
        <v>2</v>
      </c>
      <c r="U4006" t="s">
        <v>46</v>
      </c>
      <c r="V4006">
        <v>0</v>
      </c>
      <c r="W4006">
        <v>0</v>
      </c>
      <c r="X4006">
        <v>0</v>
      </c>
      <c r="Y4006">
        <v>62</v>
      </c>
      <c r="Z4006">
        <v>2.5</v>
      </c>
      <c r="AA4006" t="s">
        <v>39</v>
      </c>
      <c r="AB4006">
        <v>36.6</v>
      </c>
      <c r="AC4006">
        <v>0.40060000000000001</v>
      </c>
      <c r="AD4006">
        <v>0</v>
      </c>
      <c r="AE4006" t="s">
        <v>40</v>
      </c>
    </row>
    <row r="4007" spans="1:31" x14ac:dyDescent="0.25">
      <c r="A4007">
        <v>4006</v>
      </c>
      <c r="B4007" t="str">
        <f t="shared" si="62"/>
        <v>60+</v>
      </c>
      <c r="D4007">
        <v>68</v>
      </c>
      <c r="F4007" t="s">
        <v>34</v>
      </c>
      <c r="G4007" t="s">
        <v>43</v>
      </c>
      <c r="H4007" t="s">
        <v>41</v>
      </c>
      <c r="I4007">
        <v>22</v>
      </c>
      <c r="J4007">
        <v>56</v>
      </c>
      <c r="K4007">
        <v>11</v>
      </c>
      <c r="L4007">
        <v>531.41</v>
      </c>
      <c r="M4007">
        <v>26886.47</v>
      </c>
      <c r="N4007">
        <v>0</v>
      </c>
      <c r="O4007">
        <v>3592</v>
      </c>
      <c r="P4007">
        <v>0</v>
      </c>
      <c r="Q4007">
        <v>15.6</v>
      </c>
      <c r="R4007">
        <v>1</v>
      </c>
      <c r="S4007">
        <v>0.45</v>
      </c>
      <c r="T4007">
        <v>1</v>
      </c>
      <c r="U4007" t="s">
        <v>47</v>
      </c>
      <c r="V4007">
        <v>2</v>
      </c>
      <c r="W4007">
        <v>2</v>
      </c>
      <c r="X4007">
        <v>700.74</v>
      </c>
      <c r="Y4007">
        <v>80</v>
      </c>
      <c r="Z4007">
        <v>4.3</v>
      </c>
      <c r="AA4007" t="s">
        <v>39</v>
      </c>
      <c r="AB4007">
        <v>39.5</v>
      </c>
      <c r="AC4007">
        <v>0.42199999999999999</v>
      </c>
      <c r="AD4007">
        <v>1</v>
      </c>
      <c r="AE4007" t="s">
        <v>58</v>
      </c>
    </row>
    <row r="4008" spans="1:31" x14ac:dyDescent="0.25">
      <c r="A4008">
        <v>4007</v>
      </c>
      <c r="B4008" t="str">
        <f t="shared" si="62"/>
        <v>26-40</v>
      </c>
      <c r="D4008">
        <v>31</v>
      </c>
      <c r="F4008" t="s">
        <v>28</v>
      </c>
      <c r="G4008" t="s">
        <v>49</v>
      </c>
      <c r="H4008" t="s">
        <v>36</v>
      </c>
      <c r="I4008">
        <v>41</v>
      </c>
      <c r="J4008">
        <v>117</v>
      </c>
      <c r="K4008">
        <v>16</v>
      </c>
      <c r="L4008">
        <v>361.91</v>
      </c>
      <c r="M4008">
        <v>38758.629999999997</v>
      </c>
      <c r="N4008">
        <v>0</v>
      </c>
      <c r="O4008">
        <v>3948</v>
      </c>
      <c r="P4008">
        <v>9</v>
      </c>
      <c r="Q4008">
        <v>0.4</v>
      </c>
      <c r="R4008">
        <v>6</v>
      </c>
      <c r="S4008">
        <v>0.77</v>
      </c>
      <c r="T4008">
        <v>5</v>
      </c>
      <c r="U4008" t="s">
        <v>47</v>
      </c>
      <c r="V4008">
        <v>2</v>
      </c>
      <c r="W4008">
        <v>9</v>
      </c>
      <c r="X4008">
        <v>2627.66</v>
      </c>
      <c r="Y4008">
        <v>50</v>
      </c>
      <c r="Z4008">
        <v>3.6</v>
      </c>
      <c r="AA4008" t="s">
        <v>39</v>
      </c>
      <c r="AB4008">
        <v>48.9</v>
      </c>
      <c r="AC4008">
        <v>0.49170000000000003</v>
      </c>
      <c r="AD4008">
        <v>1</v>
      </c>
      <c r="AE4008" t="s">
        <v>59</v>
      </c>
    </row>
    <row r="4009" spans="1:31" x14ac:dyDescent="0.25">
      <c r="A4009">
        <v>4008</v>
      </c>
      <c r="B4009" t="str">
        <f t="shared" si="62"/>
        <v>41-60</v>
      </c>
      <c r="D4009">
        <v>52</v>
      </c>
      <c r="F4009" t="s">
        <v>34</v>
      </c>
      <c r="G4009" t="s">
        <v>45</v>
      </c>
      <c r="H4009" t="s">
        <v>30</v>
      </c>
      <c r="I4009">
        <v>39</v>
      </c>
      <c r="J4009">
        <v>98</v>
      </c>
      <c r="K4009">
        <v>9</v>
      </c>
      <c r="L4009">
        <v>527.14</v>
      </c>
      <c r="M4009">
        <v>51537.43</v>
      </c>
      <c r="N4009">
        <v>1</v>
      </c>
      <c r="O4009">
        <v>5368</v>
      </c>
      <c r="P4009">
        <v>1</v>
      </c>
      <c r="Q4009">
        <v>24.1</v>
      </c>
      <c r="R4009">
        <v>5</v>
      </c>
      <c r="S4009">
        <v>0.51</v>
      </c>
      <c r="T4009">
        <v>1</v>
      </c>
      <c r="U4009" t="s">
        <v>38</v>
      </c>
      <c r="V4009">
        <v>4</v>
      </c>
      <c r="W4009">
        <v>5</v>
      </c>
      <c r="X4009">
        <v>640.66999999999996</v>
      </c>
      <c r="Y4009">
        <v>22</v>
      </c>
      <c r="Z4009">
        <v>5</v>
      </c>
      <c r="AA4009" t="s">
        <v>32</v>
      </c>
      <c r="AB4009">
        <v>31.2</v>
      </c>
      <c r="AC4009">
        <v>0.36280000000000001</v>
      </c>
      <c r="AD4009">
        <v>0</v>
      </c>
      <c r="AE4009" t="s">
        <v>40</v>
      </c>
    </row>
    <row r="4010" spans="1:31" x14ac:dyDescent="0.25">
      <c r="A4010">
        <v>4009</v>
      </c>
      <c r="B4010" t="str">
        <f t="shared" si="62"/>
        <v>26-40</v>
      </c>
      <c r="D4010">
        <v>28</v>
      </c>
      <c r="F4010" t="s">
        <v>34</v>
      </c>
      <c r="G4010" t="s">
        <v>35</v>
      </c>
      <c r="H4010" t="s">
        <v>36</v>
      </c>
      <c r="I4010">
        <v>52</v>
      </c>
      <c r="J4010">
        <v>125</v>
      </c>
      <c r="K4010">
        <v>20</v>
      </c>
      <c r="L4010">
        <v>360.16</v>
      </c>
      <c r="M4010">
        <v>45128.7</v>
      </c>
      <c r="N4010">
        <v>0</v>
      </c>
      <c r="O4010">
        <v>5193</v>
      </c>
      <c r="P4010">
        <v>1</v>
      </c>
      <c r="Q4010">
        <v>1.6</v>
      </c>
      <c r="R4010">
        <v>3</v>
      </c>
      <c r="S4010">
        <v>0.44</v>
      </c>
      <c r="T4010">
        <v>6</v>
      </c>
      <c r="U4010" t="s">
        <v>31</v>
      </c>
      <c r="V4010">
        <v>1</v>
      </c>
      <c r="W4010">
        <v>2</v>
      </c>
      <c r="X4010">
        <v>204.75</v>
      </c>
      <c r="Y4010">
        <v>36</v>
      </c>
      <c r="Z4010">
        <v>3.1</v>
      </c>
      <c r="AA4010" t="s">
        <v>39</v>
      </c>
      <c r="AB4010">
        <v>29.8</v>
      </c>
      <c r="AC4010">
        <v>0.35299999999999998</v>
      </c>
      <c r="AD4010">
        <v>0</v>
      </c>
      <c r="AE4010" t="s">
        <v>40</v>
      </c>
    </row>
    <row r="4011" spans="1:31" x14ac:dyDescent="0.25">
      <c r="A4011">
        <v>4010</v>
      </c>
      <c r="B4011" t="str">
        <f t="shared" si="62"/>
        <v>18-25</v>
      </c>
      <c r="D4011">
        <v>24</v>
      </c>
      <c r="F4011" t="s">
        <v>28</v>
      </c>
      <c r="G4011" t="s">
        <v>43</v>
      </c>
      <c r="H4011" t="s">
        <v>36</v>
      </c>
      <c r="I4011">
        <v>33</v>
      </c>
      <c r="J4011">
        <v>28</v>
      </c>
      <c r="K4011">
        <v>3</v>
      </c>
      <c r="L4011">
        <v>537.83000000000004</v>
      </c>
      <c r="M4011">
        <v>14476.04</v>
      </c>
      <c r="N4011">
        <v>0</v>
      </c>
      <c r="O4011">
        <v>1712</v>
      </c>
      <c r="P4011">
        <v>1</v>
      </c>
      <c r="Q4011">
        <v>15.8</v>
      </c>
      <c r="R4011">
        <v>1</v>
      </c>
      <c r="S4011">
        <v>0.21</v>
      </c>
      <c r="T4011">
        <v>1</v>
      </c>
      <c r="U4011" t="s">
        <v>47</v>
      </c>
      <c r="V4011">
        <v>1</v>
      </c>
      <c r="W4011">
        <v>1</v>
      </c>
      <c r="X4011">
        <v>243.42</v>
      </c>
      <c r="Y4011">
        <v>26</v>
      </c>
      <c r="Z4011">
        <v>2.9</v>
      </c>
      <c r="AA4011" t="s">
        <v>51</v>
      </c>
      <c r="AB4011">
        <v>20.6</v>
      </c>
      <c r="AC4011">
        <v>0.29249999999999998</v>
      </c>
      <c r="AD4011">
        <v>0</v>
      </c>
      <c r="AE4011" t="s">
        <v>40</v>
      </c>
    </row>
    <row r="4012" spans="1:31" x14ac:dyDescent="0.25">
      <c r="A4012">
        <v>4011</v>
      </c>
      <c r="B4012" t="str">
        <f t="shared" si="62"/>
        <v>26-40</v>
      </c>
      <c r="D4012">
        <v>36</v>
      </c>
      <c r="F4012" t="s">
        <v>28</v>
      </c>
      <c r="G4012" t="s">
        <v>35</v>
      </c>
      <c r="H4012" t="s">
        <v>44</v>
      </c>
      <c r="I4012">
        <v>25</v>
      </c>
      <c r="J4012">
        <v>25</v>
      </c>
      <c r="K4012">
        <v>2</v>
      </c>
      <c r="L4012">
        <v>400.85</v>
      </c>
      <c r="M4012">
        <v>10242.280000000001</v>
      </c>
      <c r="N4012">
        <v>0</v>
      </c>
      <c r="O4012">
        <v>1026</v>
      </c>
      <c r="P4012">
        <v>1</v>
      </c>
      <c r="Q4012">
        <v>10.5</v>
      </c>
      <c r="R4012">
        <v>1</v>
      </c>
      <c r="S4012">
        <v>0.33</v>
      </c>
      <c r="T4012">
        <v>3</v>
      </c>
      <c r="U4012" t="s">
        <v>47</v>
      </c>
      <c r="V4012">
        <v>1</v>
      </c>
      <c r="W4012">
        <v>0</v>
      </c>
      <c r="X4012">
        <v>214.02</v>
      </c>
      <c r="Y4012">
        <v>55</v>
      </c>
      <c r="Z4012">
        <v>4.5</v>
      </c>
      <c r="AA4012" t="s">
        <v>51</v>
      </c>
      <c r="AB4012">
        <v>30.4</v>
      </c>
      <c r="AC4012">
        <v>0.35699999999999998</v>
      </c>
      <c r="AD4012">
        <v>0</v>
      </c>
      <c r="AE4012" t="s">
        <v>40</v>
      </c>
    </row>
    <row r="4013" spans="1:31" x14ac:dyDescent="0.25">
      <c r="A4013">
        <v>4012</v>
      </c>
      <c r="B4013" t="str">
        <f t="shared" si="62"/>
        <v>60+</v>
      </c>
      <c r="D4013">
        <v>64</v>
      </c>
      <c r="F4013" t="s">
        <v>34</v>
      </c>
      <c r="G4013" t="s">
        <v>43</v>
      </c>
      <c r="H4013" t="s">
        <v>44</v>
      </c>
      <c r="I4013">
        <v>9</v>
      </c>
      <c r="J4013">
        <v>7</v>
      </c>
      <c r="K4013">
        <v>0</v>
      </c>
      <c r="L4013">
        <v>295</v>
      </c>
      <c r="M4013">
        <v>2249.23</v>
      </c>
      <c r="N4013">
        <v>0</v>
      </c>
      <c r="O4013">
        <v>658</v>
      </c>
      <c r="P4013">
        <v>0</v>
      </c>
      <c r="Q4013">
        <v>0</v>
      </c>
      <c r="R4013">
        <v>0</v>
      </c>
      <c r="S4013">
        <v>0.39</v>
      </c>
      <c r="T4013">
        <v>1</v>
      </c>
      <c r="U4013" t="s">
        <v>38</v>
      </c>
      <c r="V4013">
        <v>0</v>
      </c>
      <c r="W4013">
        <v>0</v>
      </c>
      <c r="X4013">
        <v>0</v>
      </c>
      <c r="Y4013">
        <v>78</v>
      </c>
      <c r="Z4013">
        <v>4</v>
      </c>
      <c r="AA4013" t="s">
        <v>51</v>
      </c>
      <c r="AB4013">
        <v>37.200000000000003</v>
      </c>
      <c r="AC4013">
        <v>0.40539999999999998</v>
      </c>
      <c r="AD4013">
        <v>0</v>
      </c>
      <c r="AE4013" t="s">
        <v>40</v>
      </c>
    </row>
    <row r="4014" spans="1:31" x14ac:dyDescent="0.25">
      <c r="A4014">
        <v>4013</v>
      </c>
      <c r="B4014" t="str">
        <f t="shared" si="62"/>
        <v>41-60</v>
      </c>
      <c r="D4014">
        <v>54</v>
      </c>
      <c r="F4014" t="s">
        <v>34</v>
      </c>
      <c r="G4014" t="s">
        <v>45</v>
      </c>
      <c r="H4014" t="s">
        <v>41</v>
      </c>
      <c r="I4014">
        <v>59</v>
      </c>
      <c r="J4014">
        <v>56</v>
      </c>
      <c r="K4014">
        <v>2</v>
      </c>
      <c r="L4014">
        <v>282</v>
      </c>
      <c r="M4014">
        <v>16688.79</v>
      </c>
      <c r="N4014">
        <v>0</v>
      </c>
      <c r="O4014">
        <v>2110</v>
      </c>
      <c r="P4014">
        <v>1</v>
      </c>
      <c r="Q4014">
        <v>25.2</v>
      </c>
      <c r="R4014">
        <v>3</v>
      </c>
      <c r="S4014">
        <v>0.75</v>
      </c>
      <c r="T4014">
        <v>0</v>
      </c>
      <c r="U4014" t="s">
        <v>37</v>
      </c>
      <c r="V4014">
        <v>2</v>
      </c>
      <c r="W4014">
        <v>2</v>
      </c>
      <c r="X4014">
        <v>1411.53</v>
      </c>
      <c r="Y4014">
        <v>44</v>
      </c>
      <c r="Z4014">
        <v>3.9</v>
      </c>
      <c r="AA4014" t="s">
        <v>51</v>
      </c>
      <c r="AB4014">
        <v>22.7</v>
      </c>
      <c r="AC4014">
        <v>0.30630000000000002</v>
      </c>
      <c r="AD4014">
        <v>0</v>
      </c>
      <c r="AE4014" t="s">
        <v>40</v>
      </c>
    </row>
    <row r="4015" spans="1:31" x14ac:dyDescent="0.25">
      <c r="A4015">
        <v>4014</v>
      </c>
      <c r="B4015" t="str">
        <f t="shared" si="62"/>
        <v>41-60</v>
      </c>
      <c r="D4015">
        <v>43</v>
      </c>
      <c r="F4015" t="s">
        <v>28</v>
      </c>
      <c r="G4015" t="s">
        <v>43</v>
      </c>
      <c r="H4015" t="s">
        <v>30</v>
      </c>
      <c r="I4015">
        <v>28</v>
      </c>
      <c r="J4015">
        <v>54</v>
      </c>
      <c r="K4015">
        <v>8</v>
      </c>
      <c r="L4015">
        <v>709.03</v>
      </c>
      <c r="M4015">
        <v>38280.089999999997</v>
      </c>
      <c r="N4015">
        <v>1</v>
      </c>
      <c r="O4015">
        <v>3771</v>
      </c>
      <c r="P4015">
        <v>4</v>
      </c>
      <c r="Q4015">
        <v>23.2</v>
      </c>
      <c r="R4015">
        <v>1</v>
      </c>
      <c r="S4015">
        <v>0.74</v>
      </c>
      <c r="T4015">
        <v>3</v>
      </c>
      <c r="U4015" t="s">
        <v>46</v>
      </c>
      <c r="V4015">
        <v>3</v>
      </c>
      <c r="W4015">
        <v>4</v>
      </c>
      <c r="X4015">
        <v>1496.97</v>
      </c>
      <c r="Y4015">
        <v>61</v>
      </c>
      <c r="Z4015">
        <v>4.5</v>
      </c>
      <c r="AA4015" t="s">
        <v>32</v>
      </c>
      <c r="AB4015">
        <v>43.1</v>
      </c>
      <c r="AC4015">
        <v>0.44840000000000002</v>
      </c>
      <c r="AD4015">
        <v>1</v>
      </c>
      <c r="AE4015" t="s">
        <v>33</v>
      </c>
    </row>
    <row r="4016" spans="1:31" x14ac:dyDescent="0.25">
      <c r="A4016">
        <v>4015</v>
      </c>
      <c r="B4016" t="str">
        <f t="shared" si="62"/>
        <v>26-40</v>
      </c>
      <c r="D4016">
        <v>32</v>
      </c>
      <c r="F4016" t="s">
        <v>34</v>
      </c>
      <c r="G4016" t="s">
        <v>35</v>
      </c>
      <c r="H4016" t="s">
        <v>36</v>
      </c>
      <c r="I4016">
        <v>50</v>
      </c>
      <c r="J4016">
        <v>130</v>
      </c>
      <c r="K4016">
        <v>4</v>
      </c>
      <c r="L4016">
        <v>323.98</v>
      </c>
      <c r="M4016">
        <v>41521.089999999997</v>
      </c>
      <c r="N4016">
        <v>0</v>
      </c>
      <c r="O4016">
        <v>4524</v>
      </c>
      <c r="P4016">
        <v>7</v>
      </c>
      <c r="Q4016">
        <v>10.7</v>
      </c>
      <c r="R4016">
        <v>3</v>
      </c>
      <c r="S4016">
        <v>0.85</v>
      </c>
      <c r="T4016">
        <v>8</v>
      </c>
      <c r="U4016" t="s">
        <v>46</v>
      </c>
      <c r="V4016">
        <v>2</v>
      </c>
      <c r="W4016">
        <v>5</v>
      </c>
      <c r="X4016">
        <v>993.84</v>
      </c>
      <c r="Y4016">
        <v>65</v>
      </c>
      <c r="Z4016">
        <v>1.9</v>
      </c>
      <c r="AA4016" t="s">
        <v>39</v>
      </c>
      <c r="AB4016">
        <v>52.1</v>
      </c>
      <c r="AC4016">
        <v>0.51559999999999995</v>
      </c>
      <c r="AD4016">
        <v>1</v>
      </c>
      <c r="AE4016" t="s">
        <v>60</v>
      </c>
    </row>
    <row r="4017" spans="1:31" x14ac:dyDescent="0.25">
      <c r="A4017">
        <v>4016</v>
      </c>
      <c r="B4017" t="str">
        <f t="shared" si="62"/>
        <v>18-25</v>
      </c>
      <c r="D4017">
        <v>25</v>
      </c>
      <c r="F4017" t="s">
        <v>34</v>
      </c>
      <c r="G4017" t="s">
        <v>45</v>
      </c>
      <c r="H4017" t="s">
        <v>41</v>
      </c>
      <c r="I4017">
        <v>59</v>
      </c>
      <c r="J4017">
        <v>153</v>
      </c>
      <c r="K4017">
        <v>5</v>
      </c>
      <c r="L4017">
        <v>563.69000000000005</v>
      </c>
      <c r="M4017">
        <v>89788.36</v>
      </c>
      <c r="N4017">
        <v>0</v>
      </c>
      <c r="O4017">
        <v>9757</v>
      </c>
      <c r="P4017">
        <v>10</v>
      </c>
      <c r="Q4017">
        <v>45.5</v>
      </c>
      <c r="R4017">
        <v>8</v>
      </c>
      <c r="S4017">
        <v>0.45</v>
      </c>
      <c r="T4017">
        <v>2</v>
      </c>
      <c r="U4017" t="s">
        <v>38</v>
      </c>
      <c r="V4017">
        <v>2</v>
      </c>
      <c r="W4017">
        <v>4</v>
      </c>
      <c r="X4017">
        <v>1458.07</v>
      </c>
      <c r="Y4017">
        <v>67</v>
      </c>
      <c r="Z4017">
        <v>2.7</v>
      </c>
      <c r="AA4017" t="s">
        <v>39</v>
      </c>
      <c r="AB4017">
        <v>51.3</v>
      </c>
      <c r="AC4017">
        <v>0.50990000000000002</v>
      </c>
      <c r="AD4017">
        <v>1</v>
      </c>
      <c r="AE4017" t="s">
        <v>52</v>
      </c>
    </row>
    <row r="4018" spans="1:31" x14ac:dyDescent="0.25">
      <c r="A4018">
        <v>4017</v>
      </c>
      <c r="B4018" t="str">
        <f t="shared" si="62"/>
        <v>26-40</v>
      </c>
      <c r="D4018">
        <v>32</v>
      </c>
      <c r="F4018" t="s">
        <v>34</v>
      </c>
      <c r="G4018" t="s">
        <v>45</v>
      </c>
      <c r="H4018" t="s">
        <v>36</v>
      </c>
      <c r="I4018">
        <v>40</v>
      </c>
      <c r="J4018">
        <v>13</v>
      </c>
      <c r="K4018">
        <v>3</v>
      </c>
      <c r="L4018">
        <v>531.05999999999995</v>
      </c>
      <c r="M4018">
        <v>6781.81</v>
      </c>
      <c r="N4018">
        <v>0</v>
      </c>
      <c r="O4018">
        <v>1010</v>
      </c>
      <c r="P4018">
        <v>1</v>
      </c>
      <c r="Q4018">
        <v>7.6</v>
      </c>
      <c r="R4018">
        <v>1</v>
      </c>
      <c r="S4018">
        <v>0.44</v>
      </c>
      <c r="T4018">
        <v>2</v>
      </c>
      <c r="U4018" t="s">
        <v>46</v>
      </c>
      <c r="V4018">
        <v>0</v>
      </c>
      <c r="W4018">
        <v>1</v>
      </c>
      <c r="X4018">
        <v>110.58</v>
      </c>
      <c r="Y4018">
        <v>54</v>
      </c>
      <c r="Z4018">
        <v>3.5</v>
      </c>
      <c r="AA4018" t="s">
        <v>51</v>
      </c>
      <c r="AB4018">
        <v>27.5</v>
      </c>
      <c r="AC4018">
        <v>0.33739999999999998</v>
      </c>
      <c r="AD4018">
        <v>0</v>
      </c>
      <c r="AE4018" t="s">
        <v>40</v>
      </c>
    </row>
    <row r="4019" spans="1:31" x14ac:dyDescent="0.25">
      <c r="A4019">
        <v>4018</v>
      </c>
      <c r="B4019" t="str">
        <f t="shared" si="62"/>
        <v>26-40</v>
      </c>
      <c r="D4019">
        <v>26</v>
      </c>
      <c r="F4019" t="s">
        <v>28</v>
      </c>
      <c r="G4019" t="s">
        <v>29</v>
      </c>
      <c r="H4019" t="s">
        <v>30</v>
      </c>
      <c r="I4019">
        <v>9</v>
      </c>
      <c r="J4019">
        <v>16</v>
      </c>
      <c r="K4019">
        <v>2</v>
      </c>
      <c r="L4019">
        <v>560.59</v>
      </c>
      <c r="M4019">
        <v>9027.65</v>
      </c>
      <c r="N4019">
        <v>0</v>
      </c>
      <c r="O4019">
        <v>1017</v>
      </c>
      <c r="P4019">
        <v>1</v>
      </c>
      <c r="Q4019">
        <v>8.3000000000000007</v>
      </c>
      <c r="R4019">
        <v>0</v>
      </c>
      <c r="S4019">
        <v>0.78</v>
      </c>
      <c r="T4019">
        <v>0</v>
      </c>
      <c r="U4019" t="s">
        <v>37</v>
      </c>
      <c r="V4019">
        <v>1</v>
      </c>
      <c r="W4019">
        <v>0</v>
      </c>
      <c r="X4019">
        <v>217.63</v>
      </c>
      <c r="Y4019">
        <v>38</v>
      </c>
      <c r="Z4019">
        <v>3.9</v>
      </c>
      <c r="AA4019" t="s">
        <v>51</v>
      </c>
      <c r="AB4019">
        <v>25.6</v>
      </c>
      <c r="AC4019">
        <v>0.3246</v>
      </c>
      <c r="AD4019">
        <v>0</v>
      </c>
      <c r="AE4019" t="s">
        <v>40</v>
      </c>
    </row>
    <row r="4020" spans="1:31" x14ac:dyDescent="0.25">
      <c r="A4020">
        <v>4019</v>
      </c>
      <c r="B4020" t="str">
        <f t="shared" si="62"/>
        <v>26-40</v>
      </c>
      <c r="D4020">
        <v>27</v>
      </c>
      <c r="F4020" t="s">
        <v>34</v>
      </c>
      <c r="G4020" t="s">
        <v>35</v>
      </c>
      <c r="H4020" t="s">
        <v>30</v>
      </c>
      <c r="I4020">
        <v>32</v>
      </c>
      <c r="J4020">
        <v>51</v>
      </c>
      <c r="K4020">
        <v>9</v>
      </c>
      <c r="L4020">
        <v>329.08</v>
      </c>
      <c r="M4020">
        <v>15954.75</v>
      </c>
      <c r="N4020">
        <v>0</v>
      </c>
      <c r="O4020">
        <v>2099</v>
      </c>
      <c r="P4020">
        <v>0</v>
      </c>
      <c r="Q4020">
        <v>4.3</v>
      </c>
      <c r="R4020">
        <v>2</v>
      </c>
      <c r="S4020">
        <v>0.28999999999999998</v>
      </c>
      <c r="T4020">
        <v>3</v>
      </c>
      <c r="U4020" t="s">
        <v>46</v>
      </c>
      <c r="V4020">
        <v>2</v>
      </c>
      <c r="W4020">
        <v>4</v>
      </c>
      <c r="X4020">
        <v>453.46</v>
      </c>
      <c r="Y4020">
        <v>38</v>
      </c>
      <c r="Z4020">
        <v>2.2000000000000002</v>
      </c>
      <c r="AA4020" t="s">
        <v>32</v>
      </c>
      <c r="AB4020">
        <v>25.4</v>
      </c>
      <c r="AC4020">
        <v>0.32369999999999999</v>
      </c>
      <c r="AD4020">
        <v>0</v>
      </c>
      <c r="AE4020" t="s">
        <v>40</v>
      </c>
    </row>
    <row r="4021" spans="1:31" x14ac:dyDescent="0.25">
      <c r="A4021">
        <v>4020</v>
      </c>
      <c r="B4021" t="str">
        <f t="shared" si="62"/>
        <v>41-60</v>
      </c>
      <c r="D4021">
        <v>54</v>
      </c>
      <c r="F4021" t="s">
        <v>34</v>
      </c>
      <c r="G4021" t="s">
        <v>35</v>
      </c>
      <c r="H4021" t="s">
        <v>30</v>
      </c>
      <c r="I4021">
        <v>24</v>
      </c>
      <c r="J4021">
        <v>1</v>
      </c>
      <c r="K4021">
        <v>0</v>
      </c>
      <c r="L4021">
        <v>399.69</v>
      </c>
      <c r="M4021">
        <v>432.02</v>
      </c>
      <c r="N4021">
        <v>0</v>
      </c>
      <c r="O4021">
        <v>110</v>
      </c>
      <c r="P4021">
        <v>0</v>
      </c>
      <c r="Q4021">
        <v>14.5</v>
      </c>
      <c r="R4021">
        <v>0</v>
      </c>
      <c r="S4021">
        <v>0.42</v>
      </c>
      <c r="T4021">
        <v>1</v>
      </c>
      <c r="U4021" t="s">
        <v>42</v>
      </c>
      <c r="V4021">
        <v>0</v>
      </c>
      <c r="W4021">
        <v>0</v>
      </c>
      <c r="X4021">
        <v>0</v>
      </c>
      <c r="Y4021">
        <v>10</v>
      </c>
      <c r="Z4021">
        <v>3.2</v>
      </c>
      <c r="AA4021" t="s">
        <v>39</v>
      </c>
      <c r="AB4021">
        <v>18.3</v>
      </c>
      <c r="AC4021">
        <v>0.27839999999999998</v>
      </c>
      <c r="AD4021">
        <v>0</v>
      </c>
      <c r="AE4021" t="s">
        <v>40</v>
      </c>
    </row>
    <row r="4022" spans="1:31" x14ac:dyDescent="0.25">
      <c r="A4022">
        <v>4021</v>
      </c>
      <c r="B4022" t="str">
        <f t="shared" si="62"/>
        <v>18-25</v>
      </c>
      <c r="D4022">
        <v>25</v>
      </c>
      <c r="F4022" t="s">
        <v>28</v>
      </c>
      <c r="G4022" t="s">
        <v>49</v>
      </c>
      <c r="H4022" t="s">
        <v>30</v>
      </c>
      <c r="I4022">
        <v>37</v>
      </c>
      <c r="J4022">
        <v>91</v>
      </c>
      <c r="K4022">
        <v>17</v>
      </c>
      <c r="L4022">
        <v>333.18</v>
      </c>
      <c r="M4022">
        <v>32972.85</v>
      </c>
      <c r="N4022">
        <v>0</v>
      </c>
      <c r="O4022">
        <v>3291</v>
      </c>
      <c r="P4022">
        <v>3</v>
      </c>
      <c r="Q4022">
        <v>16.399999999999999</v>
      </c>
      <c r="R4022">
        <v>4</v>
      </c>
      <c r="S4022">
        <v>0.25</v>
      </c>
      <c r="T4022">
        <v>6</v>
      </c>
      <c r="U4022" t="s">
        <v>38</v>
      </c>
      <c r="V4022">
        <v>1</v>
      </c>
      <c r="W4022">
        <v>4</v>
      </c>
      <c r="X4022">
        <v>816.15</v>
      </c>
      <c r="Y4022">
        <v>32</v>
      </c>
      <c r="Z4022">
        <v>4.5</v>
      </c>
      <c r="AA4022" t="s">
        <v>32</v>
      </c>
      <c r="AB4022">
        <v>33.9</v>
      </c>
      <c r="AC4022">
        <v>0.38129999999999997</v>
      </c>
      <c r="AD4022">
        <v>0</v>
      </c>
      <c r="AE4022" t="s">
        <v>40</v>
      </c>
    </row>
    <row r="4023" spans="1:31" x14ac:dyDescent="0.25">
      <c r="A4023">
        <v>4022</v>
      </c>
      <c r="B4023" t="str">
        <f t="shared" si="62"/>
        <v>18-25</v>
      </c>
      <c r="D4023">
        <v>20</v>
      </c>
      <c r="F4023" t="s">
        <v>57</v>
      </c>
      <c r="G4023" t="s">
        <v>45</v>
      </c>
      <c r="H4023" t="s">
        <v>30</v>
      </c>
      <c r="I4023">
        <v>20</v>
      </c>
      <c r="J4023">
        <v>49</v>
      </c>
      <c r="K4023">
        <v>7</v>
      </c>
      <c r="L4023">
        <v>568.13</v>
      </c>
      <c r="M4023">
        <v>29110.83</v>
      </c>
      <c r="N4023">
        <v>0</v>
      </c>
      <c r="O4023">
        <v>2665</v>
      </c>
      <c r="P4023">
        <v>2</v>
      </c>
      <c r="Q4023">
        <v>11.2</v>
      </c>
      <c r="R4023">
        <v>2</v>
      </c>
      <c r="S4023">
        <v>0.51</v>
      </c>
      <c r="T4023">
        <v>3</v>
      </c>
      <c r="U4023" t="s">
        <v>46</v>
      </c>
      <c r="V4023">
        <v>1</v>
      </c>
      <c r="W4023">
        <v>2</v>
      </c>
      <c r="X4023">
        <v>516.77</v>
      </c>
      <c r="Y4023">
        <v>38</v>
      </c>
      <c r="Z4023">
        <v>4.0999999999999996</v>
      </c>
      <c r="AA4023" t="s">
        <v>32</v>
      </c>
      <c r="AB4023">
        <v>31</v>
      </c>
      <c r="AC4023">
        <v>0.36120000000000002</v>
      </c>
      <c r="AD4023">
        <v>0</v>
      </c>
      <c r="AE4023" t="s">
        <v>40</v>
      </c>
    </row>
    <row r="4024" spans="1:31" x14ac:dyDescent="0.25">
      <c r="A4024">
        <v>4023</v>
      </c>
      <c r="B4024" t="str">
        <f t="shared" si="62"/>
        <v>41-60</v>
      </c>
      <c r="D4024">
        <v>46</v>
      </c>
      <c r="F4024" t="s">
        <v>34</v>
      </c>
      <c r="G4024" t="s">
        <v>43</v>
      </c>
      <c r="H4024" t="s">
        <v>36</v>
      </c>
      <c r="I4024">
        <v>8</v>
      </c>
      <c r="J4024">
        <v>11</v>
      </c>
      <c r="K4024">
        <v>1</v>
      </c>
      <c r="L4024">
        <v>627.67999999999995</v>
      </c>
      <c r="M4024">
        <v>6848.75</v>
      </c>
      <c r="N4024">
        <v>0</v>
      </c>
      <c r="O4024">
        <v>1090</v>
      </c>
      <c r="P4024">
        <v>1</v>
      </c>
      <c r="Q4024">
        <v>6</v>
      </c>
      <c r="R4024">
        <v>0</v>
      </c>
      <c r="S4024">
        <v>0.1</v>
      </c>
      <c r="T4024">
        <v>0</v>
      </c>
      <c r="U4024" t="s">
        <v>37</v>
      </c>
      <c r="V4024">
        <v>1</v>
      </c>
      <c r="W4024">
        <v>1</v>
      </c>
      <c r="X4024">
        <v>283.08999999999997</v>
      </c>
      <c r="Y4024">
        <v>58</v>
      </c>
      <c r="Z4024">
        <v>2.6</v>
      </c>
      <c r="AA4024" t="s">
        <v>32</v>
      </c>
      <c r="AB4024">
        <v>33.5</v>
      </c>
      <c r="AC4024">
        <v>0.37859999999999999</v>
      </c>
      <c r="AD4024">
        <v>0</v>
      </c>
      <c r="AE4024" t="s">
        <v>40</v>
      </c>
    </row>
    <row r="4025" spans="1:31" x14ac:dyDescent="0.25">
      <c r="A4025">
        <v>4024</v>
      </c>
      <c r="B4025" t="str">
        <f t="shared" si="62"/>
        <v>26-40</v>
      </c>
      <c r="D4025">
        <v>33</v>
      </c>
      <c r="F4025" t="s">
        <v>34</v>
      </c>
      <c r="G4025" t="s">
        <v>45</v>
      </c>
      <c r="H4025" t="s">
        <v>30</v>
      </c>
      <c r="I4025">
        <v>45</v>
      </c>
      <c r="J4025">
        <v>70</v>
      </c>
      <c r="K4025">
        <v>13</v>
      </c>
      <c r="L4025">
        <v>444.27</v>
      </c>
      <c r="M4025">
        <v>29847.88</v>
      </c>
      <c r="N4025">
        <v>0</v>
      </c>
      <c r="O4025">
        <v>3206</v>
      </c>
      <c r="P4025">
        <v>4</v>
      </c>
      <c r="Q4025">
        <v>20.5</v>
      </c>
      <c r="R4025">
        <v>1</v>
      </c>
      <c r="S4025">
        <v>0.57999999999999996</v>
      </c>
      <c r="T4025">
        <v>1</v>
      </c>
      <c r="U4025" t="s">
        <v>38</v>
      </c>
      <c r="V4025">
        <v>4</v>
      </c>
      <c r="W4025">
        <v>4</v>
      </c>
      <c r="X4025">
        <v>1896.06</v>
      </c>
      <c r="Y4025">
        <v>33</v>
      </c>
      <c r="Z4025">
        <v>2.5</v>
      </c>
      <c r="AA4025" t="s">
        <v>39</v>
      </c>
      <c r="AB4025">
        <v>27.7</v>
      </c>
      <c r="AC4025">
        <v>0.33879999999999999</v>
      </c>
      <c r="AD4025">
        <v>0</v>
      </c>
      <c r="AE4025" t="s">
        <v>40</v>
      </c>
    </row>
    <row r="4026" spans="1:31" x14ac:dyDescent="0.25">
      <c r="A4026">
        <v>4025</v>
      </c>
      <c r="B4026" t="str">
        <f t="shared" si="62"/>
        <v>41-60</v>
      </c>
      <c r="D4026">
        <v>42</v>
      </c>
      <c r="F4026" t="s">
        <v>34</v>
      </c>
      <c r="G4026" t="s">
        <v>43</v>
      </c>
      <c r="H4026" t="s">
        <v>44</v>
      </c>
      <c r="I4026">
        <v>54</v>
      </c>
      <c r="J4026">
        <v>103</v>
      </c>
      <c r="K4026">
        <v>4</v>
      </c>
      <c r="L4026">
        <v>707.04</v>
      </c>
      <c r="M4026">
        <v>73379.02</v>
      </c>
      <c r="N4026">
        <v>1</v>
      </c>
      <c r="O4026">
        <v>7552</v>
      </c>
      <c r="P4026">
        <v>6</v>
      </c>
      <c r="Q4026">
        <v>12.8</v>
      </c>
      <c r="R4026">
        <v>1</v>
      </c>
      <c r="S4026">
        <v>0.59</v>
      </c>
      <c r="T4026">
        <v>3</v>
      </c>
      <c r="U4026" t="s">
        <v>31</v>
      </c>
      <c r="V4026">
        <v>6</v>
      </c>
      <c r="W4026">
        <v>1</v>
      </c>
      <c r="X4026">
        <v>953.17</v>
      </c>
      <c r="Y4026">
        <v>16</v>
      </c>
      <c r="Z4026">
        <v>5</v>
      </c>
      <c r="AA4026" t="s">
        <v>39</v>
      </c>
      <c r="AB4026">
        <v>27.7</v>
      </c>
      <c r="AC4026">
        <v>0.33879999999999999</v>
      </c>
      <c r="AD4026">
        <v>0</v>
      </c>
      <c r="AE4026" t="s">
        <v>40</v>
      </c>
    </row>
    <row r="4027" spans="1:31" x14ac:dyDescent="0.25">
      <c r="A4027">
        <v>4026</v>
      </c>
      <c r="B4027" t="str">
        <f t="shared" si="62"/>
        <v>18-25</v>
      </c>
      <c r="D4027">
        <v>25</v>
      </c>
      <c r="F4027" t="s">
        <v>34</v>
      </c>
      <c r="G4027" t="s">
        <v>45</v>
      </c>
      <c r="H4027" t="s">
        <v>30</v>
      </c>
      <c r="I4027">
        <v>2</v>
      </c>
      <c r="J4027">
        <v>4</v>
      </c>
      <c r="K4027">
        <v>1</v>
      </c>
      <c r="L4027">
        <v>481.08</v>
      </c>
      <c r="M4027">
        <v>1731.89</v>
      </c>
      <c r="N4027">
        <v>0</v>
      </c>
      <c r="O4027">
        <v>480</v>
      </c>
      <c r="P4027">
        <v>0</v>
      </c>
      <c r="Q4027">
        <v>13.9</v>
      </c>
      <c r="R4027">
        <v>0</v>
      </c>
      <c r="S4027">
        <v>0.32</v>
      </c>
      <c r="T4027">
        <v>1</v>
      </c>
      <c r="U4027" t="s">
        <v>42</v>
      </c>
      <c r="V4027">
        <v>0</v>
      </c>
      <c r="W4027">
        <v>0</v>
      </c>
      <c r="X4027">
        <v>0</v>
      </c>
      <c r="Y4027">
        <v>77</v>
      </c>
      <c r="Z4027">
        <v>3.7</v>
      </c>
      <c r="AA4027" t="s">
        <v>48</v>
      </c>
      <c r="AB4027">
        <v>40</v>
      </c>
      <c r="AC4027">
        <v>0.42570000000000002</v>
      </c>
      <c r="AD4027">
        <v>1</v>
      </c>
      <c r="AE4027" t="s">
        <v>33</v>
      </c>
    </row>
    <row r="4028" spans="1:31" x14ac:dyDescent="0.25">
      <c r="A4028">
        <v>4027</v>
      </c>
      <c r="B4028" t="str">
        <f t="shared" si="62"/>
        <v>26-40</v>
      </c>
      <c r="D4028">
        <v>29</v>
      </c>
      <c r="F4028" t="s">
        <v>34</v>
      </c>
      <c r="G4028" t="s">
        <v>35</v>
      </c>
      <c r="H4028" t="s">
        <v>30</v>
      </c>
      <c r="I4028">
        <v>13</v>
      </c>
      <c r="J4028">
        <v>17</v>
      </c>
      <c r="K4028">
        <v>2</v>
      </c>
      <c r="L4028">
        <v>424.89</v>
      </c>
      <c r="M4028">
        <v>6998.54</v>
      </c>
      <c r="N4028">
        <v>0</v>
      </c>
      <c r="O4028">
        <v>1182</v>
      </c>
      <c r="P4028">
        <v>1</v>
      </c>
      <c r="Q4028">
        <v>12.2</v>
      </c>
      <c r="R4028">
        <v>1</v>
      </c>
      <c r="S4028">
        <v>0.51</v>
      </c>
      <c r="T4028">
        <v>3</v>
      </c>
      <c r="U4028" t="s">
        <v>38</v>
      </c>
      <c r="V4028">
        <v>0</v>
      </c>
      <c r="W4028">
        <v>1</v>
      </c>
      <c r="X4028">
        <v>181.17</v>
      </c>
      <c r="Y4028">
        <v>125</v>
      </c>
      <c r="Z4028">
        <v>1.7</v>
      </c>
      <c r="AA4028" t="s">
        <v>32</v>
      </c>
      <c r="AB4028">
        <v>58.3</v>
      </c>
      <c r="AC4028">
        <v>0.56159999999999999</v>
      </c>
      <c r="AD4028">
        <v>1</v>
      </c>
      <c r="AE4028" t="s">
        <v>55</v>
      </c>
    </row>
    <row r="4029" spans="1:31" x14ac:dyDescent="0.25">
      <c r="A4029">
        <v>4028</v>
      </c>
      <c r="B4029" t="str">
        <f t="shared" si="62"/>
        <v>41-60</v>
      </c>
      <c r="D4029">
        <v>41</v>
      </c>
      <c r="F4029" t="s">
        <v>34</v>
      </c>
      <c r="G4029" t="s">
        <v>35</v>
      </c>
      <c r="H4029" t="s">
        <v>36</v>
      </c>
      <c r="I4029">
        <v>27</v>
      </c>
      <c r="J4029">
        <v>30</v>
      </c>
      <c r="K4029">
        <v>3</v>
      </c>
      <c r="L4029">
        <v>461.47</v>
      </c>
      <c r="M4029">
        <v>12875.61</v>
      </c>
      <c r="N4029">
        <v>0</v>
      </c>
      <c r="O4029">
        <v>1729</v>
      </c>
      <c r="P4029">
        <v>1</v>
      </c>
      <c r="Q4029">
        <v>0</v>
      </c>
      <c r="R4029">
        <v>1</v>
      </c>
      <c r="S4029">
        <v>0.17</v>
      </c>
      <c r="T4029">
        <v>0</v>
      </c>
      <c r="U4029" t="s">
        <v>37</v>
      </c>
      <c r="V4029">
        <v>0</v>
      </c>
      <c r="W4029">
        <v>0</v>
      </c>
      <c r="X4029">
        <v>0</v>
      </c>
      <c r="Y4029">
        <v>67</v>
      </c>
      <c r="Z4029">
        <v>3.6</v>
      </c>
      <c r="AA4029" t="s">
        <v>39</v>
      </c>
      <c r="AB4029">
        <v>30.4</v>
      </c>
      <c r="AC4029">
        <v>0.35680000000000001</v>
      </c>
      <c r="AD4029">
        <v>0</v>
      </c>
      <c r="AE4029" t="s">
        <v>40</v>
      </c>
    </row>
    <row r="4030" spans="1:31" x14ac:dyDescent="0.25">
      <c r="A4030">
        <v>4029</v>
      </c>
      <c r="B4030" t="str">
        <f t="shared" si="62"/>
        <v>41-60</v>
      </c>
      <c r="D4030">
        <v>54</v>
      </c>
      <c r="F4030" t="s">
        <v>28</v>
      </c>
      <c r="G4030" t="s">
        <v>35</v>
      </c>
      <c r="H4030" t="s">
        <v>44</v>
      </c>
      <c r="I4030">
        <v>43</v>
      </c>
      <c r="J4030">
        <v>40</v>
      </c>
      <c r="K4030">
        <v>7</v>
      </c>
      <c r="L4030">
        <v>507.75</v>
      </c>
      <c r="M4030">
        <v>21058.94</v>
      </c>
      <c r="N4030">
        <v>0</v>
      </c>
      <c r="O4030">
        <v>2392</v>
      </c>
      <c r="P4030">
        <v>3</v>
      </c>
      <c r="Q4030">
        <v>11.5</v>
      </c>
      <c r="R4030">
        <v>1</v>
      </c>
      <c r="S4030">
        <v>0.28000000000000003</v>
      </c>
      <c r="T4030">
        <v>3</v>
      </c>
      <c r="U4030" t="s">
        <v>47</v>
      </c>
      <c r="V4030">
        <v>2</v>
      </c>
      <c r="W4030">
        <v>0</v>
      </c>
      <c r="X4030">
        <v>204.52</v>
      </c>
      <c r="Y4030">
        <v>64</v>
      </c>
      <c r="Z4030">
        <v>4.5999999999999996</v>
      </c>
      <c r="AA4030" t="s">
        <v>39</v>
      </c>
      <c r="AB4030">
        <v>35.1</v>
      </c>
      <c r="AC4030">
        <v>0.39029999999999998</v>
      </c>
      <c r="AD4030">
        <v>0</v>
      </c>
      <c r="AE4030" t="s">
        <v>40</v>
      </c>
    </row>
    <row r="4031" spans="1:31" x14ac:dyDescent="0.25">
      <c r="A4031">
        <v>4030</v>
      </c>
      <c r="B4031" t="str">
        <f t="shared" si="62"/>
        <v>26-40</v>
      </c>
      <c r="D4031">
        <v>39</v>
      </c>
      <c r="F4031" t="s">
        <v>28</v>
      </c>
      <c r="G4031" t="s">
        <v>43</v>
      </c>
      <c r="H4031" t="s">
        <v>44</v>
      </c>
      <c r="I4031">
        <v>16</v>
      </c>
      <c r="J4031">
        <v>48</v>
      </c>
      <c r="K4031">
        <v>1</v>
      </c>
      <c r="L4031">
        <v>272.31</v>
      </c>
      <c r="M4031">
        <v>13127.65</v>
      </c>
      <c r="N4031">
        <v>0</v>
      </c>
      <c r="O4031">
        <v>1627</v>
      </c>
      <c r="P4031">
        <v>4</v>
      </c>
      <c r="Q4031">
        <v>1.6</v>
      </c>
      <c r="R4031">
        <v>1</v>
      </c>
      <c r="S4031">
        <v>0.39</v>
      </c>
      <c r="T4031">
        <v>2</v>
      </c>
      <c r="U4031" t="s">
        <v>42</v>
      </c>
      <c r="V4031">
        <v>2</v>
      </c>
      <c r="W4031">
        <v>3</v>
      </c>
      <c r="X4031">
        <v>520.66999999999996</v>
      </c>
      <c r="Y4031">
        <v>10</v>
      </c>
      <c r="Z4031">
        <v>4.0999999999999996</v>
      </c>
      <c r="AA4031" t="s">
        <v>39</v>
      </c>
      <c r="AB4031">
        <v>27.4</v>
      </c>
      <c r="AC4031">
        <v>0.33639999999999998</v>
      </c>
      <c r="AD4031">
        <v>0</v>
      </c>
      <c r="AE4031" t="s">
        <v>40</v>
      </c>
    </row>
    <row r="4032" spans="1:31" x14ac:dyDescent="0.25">
      <c r="A4032">
        <v>4031</v>
      </c>
      <c r="B4032" t="str">
        <f t="shared" si="62"/>
        <v>41-60</v>
      </c>
      <c r="D4032">
        <v>46</v>
      </c>
      <c r="F4032" t="s">
        <v>28</v>
      </c>
      <c r="G4032" t="s">
        <v>43</v>
      </c>
      <c r="H4032" t="s">
        <v>41</v>
      </c>
      <c r="I4032">
        <v>34</v>
      </c>
      <c r="J4032">
        <v>94</v>
      </c>
      <c r="K4032">
        <v>11</v>
      </c>
      <c r="L4032">
        <v>481.07</v>
      </c>
      <c r="M4032">
        <v>49445.279999999999</v>
      </c>
      <c r="N4032">
        <v>0</v>
      </c>
      <c r="O4032">
        <v>4604</v>
      </c>
      <c r="P4032">
        <v>6</v>
      </c>
      <c r="Q4032">
        <v>14.2</v>
      </c>
      <c r="R4032">
        <v>5</v>
      </c>
      <c r="S4032">
        <v>0.32</v>
      </c>
      <c r="T4032">
        <v>3</v>
      </c>
      <c r="U4032" t="s">
        <v>47</v>
      </c>
      <c r="V4032">
        <v>5</v>
      </c>
      <c r="W4032">
        <v>6</v>
      </c>
      <c r="X4032">
        <v>2102.9499999999998</v>
      </c>
      <c r="Y4032">
        <v>28</v>
      </c>
      <c r="Z4032">
        <v>2.7</v>
      </c>
      <c r="AA4032" t="s">
        <v>51</v>
      </c>
      <c r="AB4032">
        <v>35</v>
      </c>
      <c r="AC4032">
        <v>0.38929999999999998</v>
      </c>
      <c r="AD4032">
        <v>0</v>
      </c>
      <c r="AE4032" t="s">
        <v>40</v>
      </c>
    </row>
    <row r="4033" spans="1:31" x14ac:dyDescent="0.25">
      <c r="A4033">
        <v>4032</v>
      </c>
      <c r="B4033" t="str">
        <f t="shared" si="62"/>
        <v>41-60</v>
      </c>
      <c r="D4033">
        <v>45</v>
      </c>
      <c r="F4033" t="s">
        <v>34</v>
      </c>
      <c r="G4033" t="s">
        <v>43</v>
      </c>
      <c r="H4033" t="s">
        <v>36</v>
      </c>
      <c r="I4033">
        <v>18</v>
      </c>
      <c r="J4033">
        <v>17</v>
      </c>
      <c r="K4033">
        <v>2</v>
      </c>
      <c r="L4033">
        <v>430.4</v>
      </c>
      <c r="M4033">
        <v>7973.9</v>
      </c>
      <c r="N4033">
        <v>0</v>
      </c>
      <c r="O4033">
        <v>1116</v>
      </c>
      <c r="P4033">
        <v>1</v>
      </c>
      <c r="Q4033">
        <v>13</v>
      </c>
      <c r="R4033">
        <v>0</v>
      </c>
      <c r="S4033">
        <v>0.57999999999999996</v>
      </c>
      <c r="T4033">
        <v>1</v>
      </c>
      <c r="U4033" t="s">
        <v>38</v>
      </c>
      <c r="V4033">
        <v>0</v>
      </c>
      <c r="W4033">
        <v>1</v>
      </c>
      <c r="X4033">
        <v>174.36</v>
      </c>
      <c r="Y4033">
        <v>7</v>
      </c>
      <c r="Z4033">
        <v>2.2000000000000002</v>
      </c>
      <c r="AA4033" t="s">
        <v>32</v>
      </c>
      <c r="AB4033">
        <v>14.3</v>
      </c>
      <c r="AC4033">
        <v>0.255</v>
      </c>
      <c r="AD4033">
        <v>0</v>
      </c>
      <c r="AE4033" t="s">
        <v>40</v>
      </c>
    </row>
    <row r="4034" spans="1:31" x14ac:dyDescent="0.25">
      <c r="A4034">
        <v>4033</v>
      </c>
      <c r="B4034" t="str">
        <f t="shared" si="62"/>
        <v>26-40</v>
      </c>
      <c r="D4034">
        <v>32</v>
      </c>
      <c r="F4034" t="s">
        <v>28</v>
      </c>
      <c r="G4034" t="s">
        <v>43</v>
      </c>
      <c r="H4034" t="s">
        <v>30</v>
      </c>
      <c r="I4034">
        <v>21</v>
      </c>
      <c r="J4034">
        <v>23</v>
      </c>
      <c r="K4034">
        <v>1</v>
      </c>
      <c r="L4034">
        <v>417.92</v>
      </c>
      <c r="M4034">
        <v>9859.66</v>
      </c>
      <c r="N4034">
        <v>0</v>
      </c>
      <c r="O4034">
        <v>1318</v>
      </c>
      <c r="P4034">
        <v>0</v>
      </c>
      <c r="Q4034">
        <v>20.8</v>
      </c>
      <c r="R4034">
        <v>1</v>
      </c>
      <c r="S4034">
        <v>0.48</v>
      </c>
      <c r="T4034">
        <v>3</v>
      </c>
      <c r="U4034" t="s">
        <v>38</v>
      </c>
      <c r="V4034">
        <v>1</v>
      </c>
      <c r="W4034">
        <v>1</v>
      </c>
      <c r="X4034">
        <v>593.72</v>
      </c>
      <c r="Y4034">
        <v>24</v>
      </c>
      <c r="Z4034">
        <v>2.9</v>
      </c>
      <c r="AA4034" t="s">
        <v>51</v>
      </c>
      <c r="AB4034">
        <v>22.6</v>
      </c>
      <c r="AC4034">
        <v>0.30559999999999998</v>
      </c>
      <c r="AD4034">
        <v>0</v>
      </c>
      <c r="AE4034" t="s">
        <v>40</v>
      </c>
    </row>
    <row r="4035" spans="1:31" x14ac:dyDescent="0.25">
      <c r="A4035">
        <v>4034</v>
      </c>
      <c r="B4035" t="str">
        <f t="shared" ref="B4035:B4098" si="63">IF(D4035&lt;=25, "18-25", IF(D4035&lt;=40, "26-40", IF(D4035&lt;=60, "41-60", "60+")))</f>
        <v>26-40</v>
      </c>
      <c r="D4035">
        <v>32</v>
      </c>
      <c r="F4035" t="s">
        <v>34</v>
      </c>
      <c r="G4035" t="s">
        <v>43</v>
      </c>
      <c r="H4035" t="s">
        <v>41</v>
      </c>
      <c r="I4035">
        <v>24</v>
      </c>
      <c r="J4035">
        <v>23</v>
      </c>
      <c r="K4035">
        <v>2</v>
      </c>
      <c r="L4035">
        <v>433.74</v>
      </c>
      <c r="M4035">
        <v>9022.58</v>
      </c>
      <c r="N4035">
        <v>0</v>
      </c>
      <c r="O4035">
        <v>1321</v>
      </c>
      <c r="P4035">
        <v>1</v>
      </c>
      <c r="Q4035">
        <v>12.2</v>
      </c>
      <c r="R4035">
        <v>1</v>
      </c>
      <c r="S4035">
        <v>0.68</v>
      </c>
      <c r="T4035">
        <v>3</v>
      </c>
      <c r="U4035" t="s">
        <v>38</v>
      </c>
      <c r="V4035">
        <v>0</v>
      </c>
      <c r="W4035">
        <v>0</v>
      </c>
      <c r="X4035">
        <v>0</v>
      </c>
      <c r="Y4035">
        <v>84</v>
      </c>
      <c r="Z4035">
        <v>2.6</v>
      </c>
      <c r="AA4035" t="s">
        <v>39</v>
      </c>
      <c r="AB4035">
        <v>41.8</v>
      </c>
      <c r="AC4035">
        <v>0.439</v>
      </c>
      <c r="AD4035">
        <v>1</v>
      </c>
      <c r="AE4035" t="s">
        <v>50</v>
      </c>
    </row>
    <row r="4036" spans="1:31" x14ac:dyDescent="0.25">
      <c r="A4036">
        <v>4035</v>
      </c>
      <c r="B4036" t="str">
        <f t="shared" si="63"/>
        <v>26-40</v>
      </c>
      <c r="D4036">
        <v>40</v>
      </c>
      <c r="F4036" t="s">
        <v>28</v>
      </c>
      <c r="G4036" t="s">
        <v>49</v>
      </c>
      <c r="H4036" t="s">
        <v>30</v>
      </c>
      <c r="I4036">
        <v>22</v>
      </c>
      <c r="J4036">
        <v>13</v>
      </c>
      <c r="K4036">
        <v>1</v>
      </c>
      <c r="L4036">
        <v>566.85</v>
      </c>
      <c r="M4036">
        <v>7544.47</v>
      </c>
      <c r="N4036">
        <v>0</v>
      </c>
      <c r="O4036">
        <v>1034</v>
      </c>
      <c r="P4036">
        <v>0</v>
      </c>
      <c r="Q4036">
        <v>12</v>
      </c>
      <c r="R4036">
        <v>1</v>
      </c>
      <c r="S4036">
        <v>0.5</v>
      </c>
      <c r="T4036">
        <v>2</v>
      </c>
      <c r="U4036" t="s">
        <v>31</v>
      </c>
      <c r="V4036">
        <v>1</v>
      </c>
      <c r="W4036">
        <v>0</v>
      </c>
      <c r="X4036">
        <v>191.46</v>
      </c>
      <c r="Y4036">
        <v>25</v>
      </c>
      <c r="Z4036">
        <v>4.9000000000000004</v>
      </c>
      <c r="AA4036" t="s">
        <v>39</v>
      </c>
      <c r="AB4036">
        <v>19.600000000000001</v>
      </c>
      <c r="AC4036">
        <v>0.2868</v>
      </c>
      <c r="AD4036">
        <v>0</v>
      </c>
      <c r="AE4036" t="s">
        <v>40</v>
      </c>
    </row>
    <row r="4037" spans="1:31" x14ac:dyDescent="0.25">
      <c r="A4037">
        <v>4036</v>
      </c>
      <c r="B4037" t="str">
        <f t="shared" si="63"/>
        <v>18-25</v>
      </c>
      <c r="D4037">
        <v>19</v>
      </c>
      <c r="F4037" t="s">
        <v>28</v>
      </c>
      <c r="G4037" t="s">
        <v>43</v>
      </c>
      <c r="H4037" t="s">
        <v>30</v>
      </c>
      <c r="I4037">
        <v>17</v>
      </c>
      <c r="J4037">
        <v>57</v>
      </c>
      <c r="K4037">
        <v>4</v>
      </c>
      <c r="L4037">
        <v>450.01</v>
      </c>
      <c r="M4037">
        <v>24161.279999999999</v>
      </c>
      <c r="N4037">
        <v>0</v>
      </c>
      <c r="O4037">
        <v>2915</v>
      </c>
      <c r="P4037">
        <v>4</v>
      </c>
      <c r="Q4037">
        <v>3.9</v>
      </c>
      <c r="R4037">
        <v>1</v>
      </c>
      <c r="S4037">
        <v>0.16</v>
      </c>
      <c r="T4037">
        <v>2</v>
      </c>
      <c r="U4037" t="s">
        <v>47</v>
      </c>
      <c r="V4037">
        <v>0</v>
      </c>
      <c r="W4037">
        <v>3</v>
      </c>
      <c r="X4037">
        <v>211.72</v>
      </c>
      <c r="Y4037">
        <v>58</v>
      </c>
      <c r="Z4037">
        <v>2.9</v>
      </c>
      <c r="AA4037" t="s">
        <v>39</v>
      </c>
      <c r="AB4037">
        <v>37.299999999999997</v>
      </c>
      <c r="AC4037">
        <v>0.40560000000000002</v>
      </c>
      <c r="AD4037">
        <v>0</v>
      </c>
      <c r="AE4037" t="s">
        <v>40</v>
      </c>
    </row>
    <row r="4038" spans="1:31" x14ac:dyDescent="0.25">
      <c r="A4038">
        <v>4037</v>
      </c>
      <c r="B4038" t="str">
        <f t="shared" si="63"/>
        <v>41-60</v>
      </c>
      <c r="D4038">
        <v>54</v>
      </c>
      <c r="F4038" t="s">
        <v>34</v>
      </c>
      <c r="G4038" t="s">
        <v>29</v>
      </c>
      <c r="H4038" t="s">
        <v>30</v>
      </c>
      <c r="I4038">
        <v>10</v>
      </c>
      <c r="J4038">
        <v>12</v>
      </c>
      <c r="K4038">
        <v>2</v>
      </c>
      <c r="L4038">
        <v>313.16000000000003</v>
      </c>
      <c r="M4038">
        <v>3709.69</v>
      </c>
      <c r="N4038">
        <v>0</v>
      </c>
      <c r="O4038">
        <v>470</v>
      </c>
      <c r="P4038">
        <v>0</v>
      </c>
      <c r="Q4038">
        <v>4.3</v>
      </c>
      <c r="R4038">
        <v>1</v>
      </c>
      <c r="S4038">
        <v>0.27</v>
      </c>
      <c r="T4038">
        <v>1</v>
      </c>
      <c r="U4038" t="s">
        <v>47</v>
      </c>
      <c r="V4038">
        <v>0</v>
      </c>
      <c r="W4038">
        <v>1</v>
      </c>
      <c r="X4038">
        <v>236.31</v>
      </c>
      <c r="Y4038">
        <v>21</v>
      </c>
      <c r="Z4038">
        <v>4.5999999999999996</v>
      </c>
      <c r="AA4038" t="s">
        <v>39</v>
      </c>
      <c r="AB4038">
        <v>19.3</v>
      </c>
      <c r="AC4038">
        <v>0.28499999999999998</v>
      </c>
      <c r="AD4038">
        <v>0</v>
      </c>
      <c r="AE4038" t="s">
        <v>40</v>
      </c>
    </row>
    <row r="4039" spans="1:31" x14ac:dyDescent="0.25">
      <c r="A4039">
        <v>4038</v>
      </c>
      <c r="B4039" t="str">
        <f t="shared" si="63"/>
        <v>41-60</v>
      </c>
      <c r="D4039">
        <v>50</v>
      </c>
      <c r="F4039" t="s">
        <v>34</v>
      </c>
      <c r="G4039" t="s">
        <v>35</v>
      </c>
      <c r="H4039" t="s">
        <v>30</v>
      </c>
      <c r="I4039">
        <v>34</v>
      </c>
      <c r="J4039">
        <v>82</v>
      </c>
      <c r="K4039">
        <v>16</v>
      </c>
      <c r="L4039">
        <v>458.17</v>
      </c>
      <c r="M4039">
        <v>35099.269999999997</v>
      </c>
      <c r="N4039">
        <v>0</v>
      </c>
      <c r="O4039">
        <v>3891</v>
      </c>
      <c r="P4039">
        <v>1</v>
      </c>
      <c r="Q4039">
        <v>20.399999999999999</v>
      </c>
      <c r="R4039">
        <v>0</v>
      </c>
      <c r="S4039">
        <v>0.84</v>
      </c>
      <c r="T4039">
        <v>1</v>
      </c>
      <c r="U4039" t="s">
        <v>31</v>
      </c>
      <c r="V4039">
        <v>2</v>
      </c>
      <c r="W4039">
        <v>5</v>
      </c>
      <c r="X4039">
        <v>1641.99</v>
      </c>
      <c r="Y4039">
        <v>94</v>
      </c>
      <c r="Z4039">
        <v>2.8</v>
      </c>
      <c r="AA4039" t="s">
        <v>54</v>
      </c>
      <c r="AB4039">
        <v>46.5</v>
      </c>
      <c r="AC4039">
        <v>0.4738</v>
      </c>
      <c r="AD4039">
        <v>1</v>
      </c>
      <c r="AE4039" t="s">
        <v>33</v>
      </c>
    </row>
    <row r="4040" spans="1:31" x14ac:dyDescent="0.25">
      <c r="A4040">
        <v>4039</v>
      </c>
      <c r="B4040" t="str">
        <f t="shared" si="63"/>
        <v>26-40</v>
      </c>
      <c r="D4040">
        <v>34</v>
      </c>
      <c r="F4040" t="s">
        <v>28</v>
      </c>
      <c r="G4040" t="s">
        <v>45</v>
      </c>
      <c r="H4040" t="s">
        <v>30</v>
      </c>
      <c r="I4040">
        <v>47</v>
      </c>
      <c r="J4040">
        <v>72</v>
      </c>
      <c r="K4040">
        <v>10</v>
      </c>
      <c r="L4040">
        <v>419.94</v>
      </c>
      <c r="M4040">
        <v>32611.58</v>
      </c>
      <c r="N4040">
        <v>0</v>
      </c>
      <c r="O4040">
        <v>3347</v>
      </c>
      <c r="P4040">
        <v>1</v>
      </c>
      <c r="Q4040">
        <v>3.2</v>
      </c>
      <c r="R4040">
        <v>1</v>
      </c>
      <c r="S4040">
        <v>0.64</v>
      </c>
      <c r="T4040">
        <v>4</v>
      </c>
      <c r="U4040" t="s">
        <v>42</v>
      </c>
      <c r="V4040">
        <v>2</v>
      </c>
      <c r="W4040">
        <v>1</v>
      </c>
      <c r="X4040">
        <v>365.12</v>
      </c>
      <c r="Y4040">
        <v>70</v>
      </c>
      <c r="Z4040">
        <v>2.9</v>
      </c>
      <c r="AA4040" t="s">
        <v>32</v>
      </c>
      <c r="AB4040">
        <v>35.5</v>
      </c>
      <c r="AC4040">
        <v>0.39300000000000002</v>
      </c>
      <c r="AD4040">
        <v>0</v>
      </c>
      <c r="AE4040" t="s">
        <v>40</v>
      </c>
    </row>
    <row r="4041" spans="1:31" x14ac:dyDescent="0.25">
      <c r="A4041">
        <v>4040</v>
      </c>
      <c r="B4041" t="str">
        <f t="shared" si="63"/>
        <v>26-40</v>
      </c>
      <c r="D4041">
        <v>37</v>
      </c>
      <c r="F4041" t="s">
        <v>28</v>
      </c>
      <c r="G4041" t="s">
        <v>43</v>
      </c>
      <c r="H4041" t="s">
        <v>44</v>
      </c>
      <c r="I4041">
        <v>17</v>
      </c>
      <c r="J4041">
        <v>28</v>
      </c>
      <c r="K4041">
        <v>3</v>
      </c>
      <c r="L4041">
        <v>449.8</v>
      </c>
      <c r="M4041">
        <v>12997.79</v>
      </c>
      <c r="N4041">
        <v>0</v>
      </c>
      <c r="O4041">
        <v>1782</v>
      </c>
      <c r="P4041">
        <v>1</v>
      </c>
      <c r="Q4041">
        <v>4.5999999999999996</v>
      </c>
      <c r="R4041">
        <v>1</v>
      </c>
      <c r="S4041">
        <v>0.48</v>
      </c>
      <c r="T4041">
        <v>0</v>
      </c>
      <c r="U4041" t="s">
        <v>37</v>
      </c>
      <c r="V4041">
        <v>1</v>
      </c>
      <c r="W4041">
        <v>2</v>
      </c>
      <c r="X4041">
        <v>745.2</v>
      </c>
      <c r="Y4041">
        <v>77</v>
      </c>
      <c r="Z4041">
        <v>3.8</v>
      </c>
      <c r="AA4041" t="s">
        <v>32</v>
      </c>
      <c r="AB4041">
        <v>43.6</v>
      </c>
      <c r="AC4041">
        <v>0.45200000000000001</v>
      </c>
      <c r="AD4041">
        <v>1</v>
      </c>
      <c r="AE4041" t="s">
        <v>58</v>
      </c>
    </row>
    <row r="4042" spans="1:31" x14ac:dyDescent="0.25">
      <c r="A4042">
        <v>4041</v>
      </c>
      <c r="B4042" t="str">
        <f t="shared" si="63"/>
        <v>26-40</v>
      </c>
      <c r="D4042">
        <v>35</v>
      </c>
      <c r="F4042" t="s">
        <v>28</v>
      </c>
      <c r="G4042" t="s">
        <v>45</v>
      </c>
      <c r="H4042" t="s">
        <v>44</v>
      </c>
      <c r="I4042">
        <v>18</v>
      </c>
      <c r="J4042">
        <v>28</v>
      </c>
      <c r="K4042">
        <v>3</v>
      </c>
      <c r="L4042">
        <v>439.77</v>
      </c>
      <c r="M4042">
        <v>12331.28</v>
      </c>
      <c r="N4042">
        <v>0</v>
      </c>
      <c r="O4042">
        <v>1635</v>
      </c>
      <c r="P4042">
        <v>2</v>
      </c>
      <c r="Q4042">
        <v>9.3000000000000007</v>
      </c>
      <c r="R4042">
        <v>0</v>
      </c>
      <c r="S4042">
        <v>0.41</v>
      </c>
      <c r="T4042">
        <v>3</v>
      </c>
      <c r="U4042" t="s">
        <v>38</v>
      </c>
      <c r="V4042">
        <v>1</v>
      </c>
      <c r="W4042">
        <v>1</v>
      </c>
      <c r="X4042">
        <v>426.8</v>
      </c>
      <c r="Y4042">
        <v>50</v>
      </c>
      <c r="Z4042">
        <v>4.0999999999999996</v>
      </c>
      <c r="AA4042" t="s">
        <v>39</v>
      </c>
      <c r="AB4042">
        <v>31.4</v>
      </c>
      <c r="AC4042">
        <v>0.36409999999999998</v>
      </c>
      <c r="AD4042">
        <v>0</v>
      </c>
      <c r="AE4042" t="s">
        <v>40</v>
      </c>
    </row>
    <row r="4043" spans="1:31" x14ac:dyDescent="0.25">
      <c r="A4043">
        <v>4042</v>
      </c>
      <c r="B4043" t="str">
        <f t="shared" si="63"/>
        <v>41-60</v>
      </c>
      <c r="D4043">
        <v>52</v>
      </c>
      <c r="F4043" t="s">
        <v>28</v>
      </c>
      <c r="G4043" t="s">
        <v>29</v>
      </c>
      <c r="H4043" t="s">
        <v>30</v>
      </c>
      <c r="I4043">
        <v>55</v>
      </c>
      <c r="J4043">
        <v>115</v>
      </c>
      <c r="K4043">
        <v>5</v>
      </c>
      <c r="L4043">
        <v>491.41</v>
      </c>
      <c r="M4043">
        <v>56709.37</v>
      </c>
      <c r="N4043">
        <v>0</v>
      </c>
      <c r="O4043">
        <v>6407</v>
      </c>
      <c r="P4043">
        <v>5</v>
      </c>
      <c r="Q4043">
        <v>27.7</v>
      </c>
      <c r="R4043">
        <v>1</v>
      </c>
      <c r="S4043">
        <v>0.3</v>
      </c>
      <c r="T4043">
        <v>6</v>
      </c>
      <c r="U4043" t="s">
        <v>47</v>
      </c>
      <c r="V4043">
        <v>5</v>
      </c>
      <c r="W4043">
        <v>7</v>
      </c>
      <c r="X4043">
        <v>1628.17</v>
      </c>
      <c r="Y4043">
        <v>107</v>
      </c>
      <c r="Z4043">
        <v>3.3</v>
      </c>
      <c r="AA4043" t="s">
        <v>39</v>
      </c>
      <c r="AB4043">
        <v>62.8</v>
      </c>
      <c r="AC4043">
        <v>0.59450000000000003</v>
      </c>
      <c r="AD4043">
        <v>1</v>
      </c>
      <c r="AE4043" t="s">
        <v>50</v>
      </c>
    </row>
    <row r="4044" spans="1:31" x14ac:dyDescent="0.25">
      <c r="A4044">
        <v>4043</v>
      </c>
      <c r="B4044" t="str">
        <f t="shared" si="63"/>
        <v>41-60</v>
      </c>
      <c r="D4044">
        <v>58</v>
      </c>
      <c r="F4044" t="s">
        <v>28</v>
      </c>
      <c r="G4044" t="s">
        <v>43</v>
      </c>
      <c r="H4044" t="s">
        <v>44</v>
      </c>
      <c r="I4044">
        <v>18</v>
      </c>
      <c r="J4044">
        <v>30</v>
      </c>
      <c r="K4044">
        <v>5</v>
      </c>
      <c r="L4044">
        <v>282.16000000000003</v>
      </c>
      <c r="M4044">
        <v>7771.96</v>
      </c>
      <c r="N4044">
        <v>0</v>
      </c>
      <c r="O4044">
        <v>785</v>
      </c>
      <c r="P4044">
        <v>1</v>
      </c>
      <c r="Q4044">
        <v>2.4</v>
      </c>
      <c r="R4044">
        <v>2</v>
      </c>
      <c r="S4044">
        <v>0.18</v>
      </c>
      <c r="T4044">
        <v>2</v>
      </c>
      <c r="U4044" t="s">
        <v>31</v>
      </c>
      <c r="V4044">
        <v>1</v>
      </c>
      <c r="W4044">
        <v>1</v>
      </c>
      <c r="X4044">
        <v>309.35000000000002</v>
      </c>
      <c r="Y4044">
        <v>30</v>
      </c>
      <c r="Z4044">
        <v>3.9</v>
      </c>
      <c r="AA4044" t="s">
        <v>48</v>
      </c>
      <c r="AB4044">
        <v>28.7</v>
      </c>
      <c r="AC4044">
        <v>0.34520000000000001</v>
      </c>
      <c r="AD4044">
        <v>0</v>
      </c>
      <c r="AE4044" t="s">
        <v>40</v>
      </c>
    </row>
    <row r="4045" spans="1:31" x14ac:dyDescent="0.25">
      <c r="A4045">
        <v>4044</v>
      </c>
      <c r="B4045" t="str">
        <f t="shared" si="63"/>
        <v>18-25</v>
      </c>
      <c r="D4045">
        <v>23</v>
      </c>
      <c r="F4045" t="s">
        <v>34</v>
      </c>
      <c r="G4045" t="s">
        <v>29</v>
      </c>
      <c r="H4045" t="s">
        <v>41</v>
      </c>
      <c r="I4045">
        <v>27</v>
      </c>
      <c r="J4045">
        <v>65</v>
      </c>
      <c r="K4045">
        <v>12</v>
      </c>
      <c r="L4045">
        <v>286.44</v>
      </c>
      <c r="M4045">
        <v>17326.3</v>
      </c>
      <c r="N4045">
        <v>0</v>
      </c>
      <c r="O4045">
        <v>1825</v>
      </c>
      <c r="P4045">
        <v>5</v>
      </c>
      <c r="Q4045">
        <v>33</v>
      </c>
      <c r="R4045">
        <v>3</v>
      </c>
      <c r="S4045">
        <v>0.66</v>
      </c>
      <c r="T4045">
        <v>4</v>
      </c>
      <c r="U4045" t="s">
        <v>47</v>
      </c>
      <c r="V4045">
        <v>1</v>
      </c>
      <c r="W4045">
        <v>4</v>
      </c>
      <c r="X4045">
        <v>792.92</v>
      </c>
      <c r="Y4045">
        <v>27</v>
      </c>
      <c r="Z4045">
        <v>4</v>
      </c>
      <c r="AA4045" t="s">
        <v>48</v>
      </c>
      <c r="AB4045">
        <v>34.700000000000003</v>
      </c>
      <c r="AC4045">
        <v>0.38729999999999998</v>
      </c>
      <c r="AD4045">
        <v>0</v>
      </c>
      <c r="AE4045" t="s">
        <v>40</v>
      </c>
    </row>
    <row r="4046" spans="1:31" x14ac:dyDescent="0.25">
      <c r="A4046">
        <v>4045</v>
      </c>
      <c r="B4046" t="str">
        <f t="shared" si="63"/>
        <v>26-40</v>
      </c>
      <c r="D4046">
        <v>39</v>
      </c>
      <c r="F4046" t="s">
        <v>28</v>
      </c>
      <c r="G4046" t="s">
        <v>29</v>
      </c>
      <c r="H4046" t="s">
        <v>41</v>
      </c>
      <c r="I4046">
        <v>20</v>
      </c>
      <c r="J4046">
        <v>54</v>
      </c>
      <c r="K4046">
        <v>5</v>
      </c>
      <c r="L4046">
        <v>438.09</v>
      </c>
      <c r="M4046">
        <v>23233.82</v>
      </c>
      <c r="N4046">
        <v>0</v>
      </c>
      <c r="O4046">
        <v>2698</v>
      </c>
      <c r="P4046">
        <v>3</v>
      </c>
      <c r="Q4046">
        <v>27.4</v>
      </c>
      <c r="R4046">
        <v>1</v>
      </c>
      <c r="S4046">
        <v>0.55000000000000004</v>
      </c>
      <c r="T4046">
        <v>2</v>
      </c>
      <c r="U4046" t="s">
        <v>42</v>
      </c>
      <c r="V4046">
        <v>1</v>
      </c>
      <c r="W4046">
        <v>3</v>
      </c>
      <c r="X4046">
        <v>195.97</v>
      </c>
      <c r="Y4046">
        <v>39</v>
      </c>
      <c r="Z4046">
        <v>4.2</v>
      </c>
      <c r="AA4046" t="s">
        <v>51</v>
      </c>
      <c r="AB4046">
        <v>33.4</v>
      </c>
      <c r="AC4046">
        <v>0.37769999999999998</v>
      </c>
      <c r="AD4046">
        <v>0</v>
      </c>
      <c r="AE4046" t="s">
        <v>40</v>
      </c>
    </row>
    <row r="4047" spans="1:31" x14ac:dyDescent="0.25">
      <c r="A4047">
        <v>4046</v>
      </c>
      <c r="B4047" t="str">
        <f t="shared" si="63"/>
        <v>18-25</v>
      </c>
      <c r="D4047">
        <v>18</v>
      </c>
      <c r="F4047" t="s">
        <v>28</v>
      </c>
      <c r="G4047" t="s">
        <v>43</v>
      </c>
      <c r="H4047" t="s">
        <v>30</v>
      </c>
      <c r="I4047">
        <v>9</v>
      </c>
      <c r="J4047">
        <v>12</v>
      </c>
      <c r="K4047">
        <v>0</v>
      </c>
      <c r="L4047">
        <v>417.51</v>
      </c>
      <c r="M4047">
        <v>5224.4799999999996</v>
      </c>
      <c r="N4047">
        <v>0</v>
      </c>
      <c r="O4047">
        <v>966</v>
      </c>
      <c r="P4047">
        <v>1</v>
      </c>
      <c r="Q4047">
        <v>22.3</v>
      </c>
      <c r="R4047">
        <v>1</v>
      </c>
      <c r="S4047">
        <v>0.65</v>
      </c>
      <c r="T4047">
        <v>0</v>
      </c>
      <c r="U4047" t="s">
        <v>37</v>
      </c>
      <c r="V4047">
        <v>0</v>
      </c>
      <c r="W4047">
        <v>1</v>
      </c>
      <c r="X4047">
        <v>307.62</v>
      </c>
      <c r="Y4047">
        <v>46</v>
      </c>
      <c r="Z4047">
        <v>5</v>
      </c>
      <c r="AA4047" t="s">
        <v>39</v>
      </c>
      <c r="AB4047">
        <v>26.5</v>
      </c>
      <c r="AC4047">
        <v>0.33069999999999999</v>
      </c>
      <c r="AD4047">
        <v>0</v>
      </c>
      <c r="AE4047" t="s">
        <v>40</v>
      </c>
    </row>
    <row r="4048" spans="1:31" x14ac:dyDescent="0.25">
      <c r="A4048">
        <v>4047</v>
      </c>
      <c r="B4048" t="str">
        <f t="shared" si="63"/>
        <v>41-60</v>
      </c>
      <c r="D4048">
        <v>41</v>
      </c>
      <c r="F4048" t="s">
        <v>28</v>
      </c>
      <c r="G4048" t="s">
        <v>45</v>
      </c>
      <c r="H4048" t="s">
        <v>36</v>
      </c>
      <c r="I4048">
        <v>23</v>
      </c>
      <c r="J4048">
        <v>45</v>
      </c>
      <c r="K4048">
        <v>7</v>
      </c>
      <c r="L4048">
        <v>334.01</v>
      </c>
      <c r="M4048">
        <v>16413.5</v>
      </c>
      <c r="N4048">
        <v>0</v>
      </c>
      <c r="O4048">
        <v>1767</v>
      </c>
      <c r="P4048">
        <v>4</v>
      </c>
      <c r="Q4048">
        <v>7.9</v>
      </c>
      <c r="R4048">
        <v>0</v>
      </c>
      <c r="S4048">
        <v>0.19</v>
      </c>
      <c r="T4048">
        <v>1</v>
      </c>
      <c r="U4048" t="s">
        <v>47</v>
      </c>
      <c r="V4048">
        <v>1</v>
      </c>
      <c r="W4048">
        <v>0</v>
      </c>
      <c r="X4048">
        <v>182.8</v>
      </c>
      <c r="Y4048">
        <v>80</v>
      </c>
      <c r="Z4048">
        <v>4.7</v>
      </c>
      <c r="AA4048" t="s">
        <v>39</v>
      </c>
      <c r="AB4048">
        <v>39.799999999999997</v>
      </c>
      <c r="AC4048">
        <v>0.42380000000000001</v>
      </c>
      <c r="AD4048">
        <v>1</v>
      </c>
      <c r="AE4048" t="s">
        <v>52</v>
      </c>
    </row>
    <row r="4049" spans="1:31" x14ac:dyDescent="0.25">
      <c r="A4049">
        <v>4048</v>
      </c>
      <c r="B4049" t="str">
        <f t="shared" si="63"/>
        <v>26-40</v>
      </c>
      <c r="D4049">
        <v>31</v>
      </c>
      <c r="F4049" t="s">
        <v>28</v>
      </c>
      <c r="G4049" t="s">
        <v>29</v>
      </c>
      <c r="H4049" t="s">
        <v>36</v>
      </c>
      <c r="I4049">
        <v>17</v>
      </c>
      <c r="J4049">
        <v>8</v>
      </c>
      <c r="K4049">
        <v>1</v>
      </c>
      <c r="L4049">
        <v>203.76</v>
      </c>
      <c r="M4049">
        <v>1603.33</v>
      </c>
      <c r="N4049">
        <v>0</v>
      </c>
      <c r="O4049">
        <v>222</v>
      </c>
      <c r="P4049">
        <v>1</v>
      </c>
      <c r="Q4049">
        <v>8.3000000000000007</v>
      </c>
      <c r="R4049">
        <v>0</v>
      </c>
      <c r="S4049">
        <v>0.47</v>
      </c>
      <c r="T4049">
        <v>2</v>
      </c>
      <c r="U4049" t="s">
        <v>42</v>
      </c>
      <c r="V4049">
        <v>0</v>
      </c>
      <c r="W4049">
        <v>0</v>
      </c>
      <c r="X4049">
        <v>0</v>
      </c>
      <c r="Y4049">
        <v>42</v>
      </c>
      <c r="Z4049">
        <v>5</v>
      </c>
      <c r="AA4049" t="s">
        <v>32</v>
      </c>
      <c r="AB4049">
        <v>26</v>
      </c>
      <c r="AC4049">
        <v>0.32740000000000002</v>
      </c>
      <c r="AD4049">
        <v>0</v>
      </c>
      <c r="AE4049" t="s">
        <v>40</v>
      </c>
    </row>
    <row r="4050" spans="1:31" x14ac:dyDescent="0.25">
      <c r="A4050">
        <v>4049</v>
      </c>
      <c r="B4050" t="str">
        <f t="shared" si="63"/>
        <v>26-40</v>
      </c>
      <c r="D4050">
        <v>35</v>
      </c>
      <c r="F4050" t="s">
        <v>57</v>
      </c>
      <c r="G4050" t="s">
        <v>29</v>
      </c>
      <c r="H4050" t="s">
        <v>41</v>
      </c>
      <c r="I4050">
        <v>20</v>
      </c>
      <c r="J4050">
        <v>28</v>
      </c>
      <c r="K4050">
        <v>1</v>
      </c>
      <c r="L4050">
        <v>478.82</v>
      </c>
      <c r="M4050">
        <v>12385.17</v>
      </c>
      <c r="N4050">
        <v>0</v>
      </c>
      <c r="O4050">
        <v>1665</v>
      </c>
      <c r="P4050">
        <v>0</v>
      </c>
      <c r="Q4050">
        <v>4.5</v>
      </c>
      <c r="R4050">
        <v>1</v>
      </c>
      <c r="S4050">
        <v>0.37</v>
      </c>
      <c r="T4050">
        <v>1</v>
      </c>
      <c r="U4050" t="s">
        <v>46</v>
      </c>
      <c r="V4050">
        <v>1</v>
      </c>
      <c r="W4050">
        <v>2</v>
      </c>
      <c r="X4050">
        <v>184.63</v>
      </c>
      <c r="Y4050">
        <v>17</v>
      </c>
      <c r="Z4050">
        <v>3</v>
      </c>
      <c r="AA4050" t="s">
        <v>39</v>
      </c>
      <c r="AB4050">
        <v>22.1</v>
      </c>
      <c r="AC4050">
        <v>0.30249999999999999</v>
      </c>
      <c r="AD4050">
        <v>0</v>
      </c>
      <c r="AE4050" t="s">
        <v>40</v>
      </c>
    </row>
    <row r="4051" spans="1:31" x14ac:dyDescent="0.25">
      <c r="A4051">
        <v>4050</v>
      </c>
      <c r="B4051" t="str">
        <f t="shared" si="63"/>
        <v>41-60</v>
      </c>
      <c r="D4051">
        <v>42</v>
      </c>
      <c r="F4051" t="s">
        <v>28</v>
      </c>
      <c r="G4051" t="s">
        <v>45</v>
      </c>
      <c r="H4051" t="s">
        <v>44</v>
      </c>
      <c r="I4051">
        <v>48</v>
      </c>
      <c r="J4051">
        <v>87</v>
      </c>
      <c r="K4051">
        <v>6</v>
      </c>
      <c r="L4051">
        <v>394.73</v>
      </c>
      <c r="M4051">
        <v>31487.32</v>
      </c>
      <c r="N4051">
        <v>0</v>
      </c>
      <c r="O4051">
        <v>3338</v>
      </c>
      <c r="P4051">
        <v>7</v>
      </c>
      <c r="Q4051">
        <v>20.8</v>
      </c>
      <c r="R4051">
        <v>4</v>
      </c>
      <c r="S4051">
        <v>0.38</v>
      </c>
      <c r="T4051">
        <v>5</v>
      </c>
      <c r="U4051" t="s">
        <v>31</v>
      </c>
      <c r="V4051">
        <v>2</v>
      </c>
      <c r="W4051">
        <v>7</v>
      </c>
      <c r="X4051">
        <v>1991.65</v>
      </c>
      <c r="Y4051">
        <v>30</v>
      </c>
      <c r="Z4051">
        <v>3.7</v>
      </c>
      <c r="AA4051" t="s">
        <v>51</v>
      </c>
      <c r="AB4051">
        <v>38.9</v>
      </c>
      <c r="AC4051">
        <v>0.41720000000000002</v>
      </c>
      <c r="AD4051">
        <v>1</v>
      </c>
      <c r="AE4051" t="s">
        <v>59</v>
      </c>
    </row>
    <row r="4052" spans="1:31" x14ac:dyDescent="0.25">
      <c r="A4052">
        <v>4051</v>
      </c>
      <c r="B4052" t="str">
        <f t="shared" si="63"/>
        <v>26-40</v>
      </c>
      <c r="D4052">
        <v>35</v>
      </c>
      <c r="F4052" t="s">
        <v>28</v>
      </c>
      <c r="G4052" t="s">
        <v>29</v>
      </c>
      <c r="H4052" t="s">
        <v>53</v>
      </c>
      <c r="I4052">
        <v>54</v>
      </c>
      <c r="J4052">
        <v>89</v>
      </c>
      <c r="K4052">
        <v>7</v>
      </c>
      <c r="L4052">
        <v>488.71</v>
      </c>
      <c r="M4052">
        <v>47110.91</v>
      </c>
      <c r="N4052">
        <v>0</v>
      </c>
      <c r="O4052">
        <v>4472</v>
      </c>
      <c r="P4052">
        <v>5</v>
      </c>
      <c r="Q4052">
        <v>18.7</v>
      </c>
      <c r="R4052">
        <v>1</v>
      </c>
      <c r="S4052">
        <v>0.43</v>
      </c>
      <c r="T4052">
        <v>4</v>
      </c>
      <c r="U4052" t="s">
        <v>42</v>
      </c>
      <c r="V4052">
        <v>2</v>
      </c>
      <c r="W4052">
        <v>5</v>
      </c>
      <c r="X4052">
        <v>1245.97</v>
      </c>
      <c r="Y4052">
        <v>35</v>
      </c>
      <c r="Z4052">
        <v>3.4</v>
      </c>
      <c r="AA4052" t="s">
        <v>54</v>
      </c>
      <c r="AB4052">
        <v>29.6</v>
      </c>
      <c r="AC4052">
        <v>0.35189999999999999</v>
      </c>
      <c r="AD4052">
        <v>0</v>
      </c>
      <c r="AE4052" t="s">
        <v>40</v>
      </c>
    </row>
    <row r="4053" spans="1:31" x14ac:dyDescent="0.25">
      <c r="A4053">
        <v>4052</v>
      </c>
      <c r="B4053" t="str">
        <f t="shared" si="63"/>
        <v>26-40</v>
      </c>
      <c r="D4053">
        <v>38</v>
      </c>
      <c r="F4053" t="s">
        <v>34</v>
      </c>
      <c r="G4053" t="s">
        <v>35</v>
      </c>
      <c r="H4053" t="s">
        <v>44</v>
      </c>
      <c r="I4053">
        <v>6</v>
      </c>
      <c r="J4053">
        <v>10</v>
      </c>
      <c r="K4053">
        <v>1</v>
      </c>
      <c r="L4053">
        <v>481.27</v>
      </c>
      <c r="M4053">
        <v>4629.88</v>
      </c>
      <c r="N4053">
        <v>0</v>
      </c>
      <c r="O4053">
        <v>631</v>
      </c>
      <c r="P4053">
        <v>1</v>
      </c>
      <c r="Q4053">
        <v>11.3</v>
      </c>
      <c r="R4053">
        <v>0</v>
      </c>
      <c r="S4053">
        <v>0.31</v>
      </c>
      <c r="T4053">
        <v>0</v>
      </c>
      <c r="U4053" t="s">
        <v>37</v>
      </c>
      <c r="V4053">
        <v>0</v>
      </c>
      <c r="W4053">
        <v>0</v>
      </c>
      <c r="X4053">
        <v>0</v>
      </c>
      <c r="Y4053">
        <v>103</v>
      </c>
      <c r="Z4053">
        <v>3</v>
      </c>
      <c r="AA4053" t="s">
        <v>51</v>
      </c>
      <c r="AB4053">
        <v>44.7</v>
      </c>
      <c r="AC4053">
        <v>0.46060000000000001</v>
      </c>
      <c r="AD4053">
        <v>1</v>
      </c>
      <c r="AE4053" t="s">
        <v>59</v>
      </c>
    </row>
    <row r="4054" spans="1:31" x14ac:dyDescent="0.25">
      <c r="A4054">
        <v>4053</v>
      </c>
      <c r="B4054" t="str">
        <f t="shared" si="63"/>
        <v>41-60</v>
      </c>
      <c r="D4054">
        <v>58</v>
      </c>
      <c r="F4054" t="s">
        <v>34</v>
      </c>
      <c r="G4054" t="s">
        <v>45</v>
      </c>
      <c r="H4054" t="s">
        <v>36</v>
      </c>
      <c r="I4054">
        <v>10</v>
      </c>
      <c r="J4054">
        <v>22</v>
      </c>
      <c r="K4054">
        <v>2</v>
      </c>
      <c r="L4054">
        <v>534.53</v>
      </c>
      <c r="M4054">
        <v>10758.89</v>
      </c>
      <c r="N4054">
        <v>0</v>
      </c>
      <c r="O4054">
        <v>1273</v>
      </c>
      <c r="P4054">
        <v>1</v>
      </c>
      <c r="Q4054">
        <v>5.8</v>
      </c>
      <c r="R4054">
        <v>0</v>
      </c>
      <c r="S4054">
        <v>0.71</v>
      </c>
      <c r="T4054">
        <v>1</v>
      </c>
      <c r="U4054" t="s">
        <v>31</v>
      </c>
      <c r="V4054">
        <v>1</v>
      </c>
      <c r="W4054">
        <v>0</v>
      </c>
      <c r="X4054">
        <v>161.06</v>
      </c>
      <c r="Y4054">
        <v>31</v>
      </c>
      <c r="Z4054">
        <v>3.9</v>
      </c>
      <c r="AA4054" t="s">
        <v>39</v>
      </c>
      <c r="AB4054">
        <v>24.2</v>
      </c>
      <c r="AC4054">
        <v>0.31559999999999999</v>
      </c>
      <c r="AD4054">
        <v>0</v>
      </c>
      <c r="AE4054" t="s">
        <v>40</v>
      </c>
    </row>
    <row r="4055" spans="1:31" x14ac:dyDescent="0.25">
      <c r="A4055">
        <v>4054</v>
      </c>
      <c r="B4055" t="str">
        <f t="shared" si="63"/>
        <v>41-60</v>
      </c>
      <c r="D4055">
        <v>60</v>
      </c>
      <c r="F4055" t="s">
        <v>34</v>
      </c>
      <c r="G4055" t="s">
        <v>43</v>
      </c>
      <c r="H4055" t="s">
        <v>44</v>
      </c>
      <c r="I4055">
        <v>23</v>
      </c>
      <c r="J4055">
        <v>55</v>
      </c>
      <c r="K4055">
        <v>7</v>
      </c>
      <c r="L4055">
        <v>321.26</v>
      </c>
      <c r="M4055">
        <v>18711.77</v>
      </c>
      <c r="N4055">
        <v>0</v>
      </c>
      <c r="O4055">
        <v>1864</v>
      </c>
      <c r="P4055">
        <v>1</v>
      </c>
      <c r="Q4055">
        <v>17</v>
      </c>
      <c r="R4055">
        <v>0</v>
      </c>
      <c r="S4055">
        <v>0.81</v>
      </c>
      <c r="T4055">
        <v>0</v>
      </c>
      <c r="U4055" t="s">
        <v>37</v>
      </c>
      <c r="V4055">
        <v>0</v>
      </c>
      <c r="W4055">
        <v>1</v>
      </c>
      <c r="X4055">
        <v>191.7</v>
      </c>
      <c r="Y4055">
        <v>38</v>
      </c>
      <c r="Z4055">
        <v>3.2</v>
      </c>
      <c r="AA4055" t="s">
        <v>48</v>
      </c>
      <c r="AB4055">
        <v>23.5</v>
      </c>
      <c r="AC4055">
        <v>0.31119999999999998</v>
      </c>
      <c r="AD4055">
        <v>0</v>
      </c>
      <c r="AE4055" t="s">
        <v>40</v>
      </c>
    </row>
    <row r="4056" spans="1:31" x14ac:dyDescent="0.25">
      <c r="A4056">
        <v>4055</v>
      </c>
      <c r="B4056" t="str">
        <f t="shared" si="63"/>
        <v>18-25</v>
      </c>
      <c r="D4056">
        <v>18</v>
      </c>
      <c r="F4056" t="s">
        <v>34</v>
      </c>
      <c r="G4056" t="s">
        <v>35</v>
      </c>
      <c r="H4056" t="s">
        <v>30</v>
      </c>
      <c r="I4056">
        <v>32</v>
      </c>
      <c r="J4056">
        <v>3</v>
      </c>
      <c r="K4056">
        <v>1</v>
      </c>
      <c r="L4056">
        <v>451.87</v>
      </c>
      <c r="M4056">
        <v>1319.95</v>
      </c>
      <c r="N4056">
        <v>0</v>
      </c>
      <c r="O4056">
        <v>373</v>
      </c>
      <c r="P4056">
        <v>0</v>
      </c>
      <c r="Q4056">
        <v>9.1999999999999993</v>
      </c>
      <c r="R4056">
        <v>0</v>
      </c>
      <c r="S4056">
        <v>0.62</v>
      </c>
      <c r="T4056">
        <v>1</v>
      </c>
      <c r="U4056" t="s">
        <v>31</v>
      </c>
      <c r="V4056">
        <v>0</v>
      </c>
      <c r="W4056">
        <v>0</v>
      </c>
      <c r="X4056">
        <v>0</v>
      </c>
      <c r="Y4056">
        <v>57</v>
      </c>
      <c r="Z4056">
        <v>4.2</v>
      </c>
      <c r="AA4056" t="s">
        <v>39</v>
      </c>
      <c r="AB4056">
        <v>26.7</v>
      </c>
      <c r="AC4056">
        <v>0.3322</v>
      </c>
      <c r="AD4056">
        <v>0</v>
      </c>
      <c r="AE4056" t="s">
        <v>40</v>
      </c>
    </row>
    <row r="4057" spans="1:31" x14ac:dyDescent="0.25">
      <c r="A4057">
        <v>4056</v>
      </c>
      <c r="B4057" t="str">
        <f t="shared" si="63"/>
        <v>26-40</v>
      </c>
      <c r="D4057">
        <v>38</v>
      </c>
      <c r="F4057" t="s">
        <v>34</v>
      </c>
      <c r="G4057" t="s">
        <v>45</v>
      </c>
      <c r="H4057" t="s">
        <v>30</v>
      </c>
      <c r="I4057">
        <v>57</v>
      </c>
      <c r="J4057">
        <v>111</v>
      </c>
      <c r="K4057">
        <v>14</v>
      </c>
      <c r="L4057">
        <v>699.56</v>
      </c>
      <c r="M4057">
        <v>82725.16</v>
      </c>
      <c r="N4057">
        <v>0</v>
      </c>
      <c r="O4057">
        <v>7866</v>
      </c>
      <c r="P4057">
        <v>4</v>
      </c>
      <c r="Q4057">
        <v>1.6</v>
      </c>
      <c r="R4057">
        <v>1</v>
      </c>
      <c r="S4057">
        <v>0.59</v>
      </c>
      <c r="T4057">
        <v>2</v>
      </c>
      <c r="U4057" t="s">
        <v>47</v>
      </c>
      <c r="V4057">
        <v>1</v>
      </c>
      <c r="W4057">
        <v>3</v>
      </c>
      <c r="X4057">
        <v>920.45</v>
      </c>
      <c r="Y4057">
        <v>4</v>
      </c>
      <c r="Z4057">
        <v>2.6</v>
      </c>
      <c r="AA4057" t="s">
        <v>51</v>
      </c>
      <c r="AB4057">
        <v>19</v>
      </c>
      <c r="AC4057">
        <v>0.2828</v>
      </c>
      <c r="AD4057">
        <v>0</v>
      </c>
      <c r="AE4057" t="s">
        <v>40</v>
      </c>
    </row>
    <row r="4058" spans="1:31" x14ac:dyDescent="0.25">
      <c r="A4058">
        <v>4057</v>
      </c>
      <c r="B4058" t="str">
        <f t="shared" si="63"/>
        <v>60+</v>
      </c>
      <c r="D4058">
        <v>62</v>
      </c>
      <c r="F4058" t="s">
        <v>34</v>
      </c>
      <c r="G4058" t="s">
        <v>45</v>
      </c>
      <c r="H4058" t="s">
        <v>30</v>
      </c>
      <c r="I4058">
        <v>50</v>
      </c>
      <c r="J4058">
        <v>77</v>
      </c>
      <c r="K4058">
        <v>4</v>
      </c>
      <c r="L4058">
        <v>478.59</v>
      </c>
      <c r="M4058">
        <v>40353.730000000003</v>
      </c>
      <c r="N4058">
        <v>0</v>
      </c>
      <c r="O4058">
        <v>3866</v>
      </c>
      <c r="P4058">
        <v>1</v>
      </c>
      <c r="Q4058">
        <v>9.1999999999999993</v>
      </c>
      <c r="R4058">
        <v>1</v>
      </c>
      <c r="S4058">
        <v>0.72</v>
      </c>
      <c r="T4058">
        <v>3</v>
      </c>
      <c r="U4058" t="s">
        <v>38</v>
      </c>
      <c r="V4058">
        <v>1</v>
      </c>
      <c r="W4058">
        <v>4</v>
      </c>
      <c r="X4058">
        <v>1301.5</v>
      </c>
      <c r="Y4058">
        <v>57</v>
      </c>
      <c r="Z4058">
        <v>4.9000000000000004</v>
      </c>
      <c r="AA4058" t="s">
        <v>51</v>
      </c>
      <c r="AB4058">
        <v>35.1</v>
      </c>
      <c r="AC4058">
        <v>0.38990000000000002</v>
      </c>
      <c r="AD4058">
        <v>0</v>
      </c>
      <c r="AE4058" t="s">
        <v>40</v>
      </c>
    </row>
    <row r="4059" spans="1:31" x14ac:dyDescent="0.25">
      <c r="A4059">
        <v>4058</v>
      </c>
      <c r="B4059" t="str">
        <f t="shared" si="63"/>
        <v>41-60</v>
      </c>
      <c r="D4059">
        <v>46</v>
      </c>
      <c r="F4059" t="s">
        <v>57</v>
      </c>
      <c r="G4059" t="s">
        <v>29</v>
      </c>
      <c r="H4059" t="s">
        <v>30</v>
      </c>
      <c r="I4059">
        <v>0</v>
      </c>
      <c r="J4059">
        <v>0</v>
      </c>
      <c r="K4059">
        <v>0</v>
      </c>
      <c r="L4059">
        <v>628.36</v>
      </c>
      <c r="M4059">
        <v>0</v>
      </c>
      <c r="N4059">
        <v>1</v>
      </c>
      <c r="O4059">
        <v>341</v>
      </c>
      <c r="P4059">
        <v>0</v>
      </c>
      <c r="Q4059">
        <v>0.4</v>
      </c>
      <c r="R4059">
        <v>0</v>
      </c>
      <c r="S4059">
        <v>0.02</v>
      </c>
      <c r="T4059">
        <v>1</v>
      </c>
      <c r="U4059" t="s">
        <v>31</v>
      </c>
      <c r="V4059">
        <v>0</v>
      </c>
      <c r="W4059">
        <v>0</v>
      </c>
      <c r="X4059">
        <v>0</v>
      </c>
      <c r="Y4059">
        <v>42</v>
      </c>
      <c r="Z4059">
        <v>4.5</v>
      </c>
      <c r="AA4059" t="s">
        <v>39</v>
      </c>
      <c r="AB4059">
        <v>24.6</v>
      </c>
      <c r="AC4059">
        <v>0.31830000000000003</v>
      </c>
      <c r="AD4059">
        <v>0</v>
      </c>
      <c r="AE4059" t="s">
        <v>40</v>
      </c>
    </row>
    <row r="4060" spans="1:31" x14ac:dyDescent="0.25">
      <c r="A4060">
        <v>4059</v>
      </c>
      <c r="B4060" t="str">
        <f t="shared" si="63"/>
        <v>26-40</v>
      </c>
      <c r="D4060">
        <v>28</v>
      </c>
      <c r="F4060" t="s">
        <v>28</v>
      </c>
      <c r="G4060" t="s">
        <v>29</v>
      </c>
      <c r="H4060" t="s">
        <v>44</v>
      </c>
      <c r="I4060">
        <v>43</v>
      </c>
      <c r="J4060">
        <v>125</v>
      </c>
      <c r="K4060">
        <v>20</v>
      </c>
      <c r="L4060">
        <v>533.44000000000005</v>
      </c>
      <c r="M4060">
        <v>65798.69</v>
      </c>
      <c r="N4060">
        <v>0</v>
      </c>
      <c r="O4060">
        <v>7128</v>
      </c>
      <c r="P4060">
        <v>5</v>
      </c>
      <c r="Q4060">
        <v>0</v>
      </c>
      <c r="R4060">
        <v>1</v>
      </c>
      <c r="S4060">
        <v>0.21</v>
      </c>
      <c r="T4060">
        <v>3</v>
      </c>
      <c r="U4060" t="s">
        <v>46</v>
      </c>
      <c r="V4060">
        <v>1</v>
      </c>
      <c r="W4060">
        <v>3</v>
      </c>
      <c r="X4060">
        <v>435.39</v>
      </c>
      <c r="Y4060">
        <v>16</v>
      </c>
      <c r="Z4060">
        <v>3.6</v>
      </c>
      <c r="AA4060" t="s">
        <v>39</v>
      </c>
      <c r="AB4060">
        <v>22.1</v>
      </c>
      <c r="AC4060">
        <v>0.30209999999999998</v>
      </c>
      <c r="AD4060">
        <v>0</v>
      </c>
      <c r="AE4060" t="s">
        <v>40</v>
      </c>
    </row>
    <row r="4061" spans="1:31" x14ac:dyDescent="0.25">
      <c r="A4061">
        <v>4060</v>
      </c>
      <c r="B4061" t="str">
        <f t="shared" si="63"/>
        <v>41-60</v>
      </c>
      <c r="D4061">
        <v>49</v>
      </c>
      <c r="F4061" t="s">
        <v>34</v>
      </c>
      <c r="G4061" t="s">
        <v>29</v>
      </c>
      <c r="H4061" t="s">
        <v>44</v>
      </c>
      <c r="I4061">
        <v>59</v>
      </c>
      <c r="J4061">
        <v>23</v>
      </c>
      <c r="K4061">
        <v>0</v>
      </c>
      <c r="L4061">
        <v>342.7</v>
      </c>
      <c r="M4061">
        <v>7226.46</v>
      </c>
      <c r="N4061">
        <v>0</v>
      </c>
      <c r="O4061">
        <v>931</v>
      </c>
      <c r="P4061">
        <v>1</v>
      </c>
      <c r="Q4061">
        <v>0</v>
      </c>
      <c r="R4061">
        <v>0</v>
      </c>
      <c r="S4061">
        <v>0.16</v>
      </c>
      <c r="T4061">
        <v>1</v>
      </c>
      <c r="U4061" t="s">
        <v>31</v>
      </c>
      <c r="V4061">
        <v>1</v>
      </c>
      <c r="W4061">
        <v>1</v>
      </c>
      <c r="X4061">
        <v>272.99</v>
      </c>
      <c r="Y4061">
        <v>24</v>
      </c>
      <c r="Z4061">
        <v>5</v>
      </c>
      <c r="AA4061" t="s">
        <v>32</v>
      </c>
      <c r="AB4061">
        <v>10.199999999999999</v>
      </c>
      <c r="AC4061">
        <v>0.2324</v>
      </c>
      <c r="AD4061">
        <v>0</v>
      </c>
      <c r="AE4061" t="s">
        <v>40</v>
      </c>
    </row>
    <row r="4062" spans="1:31" x14ac:dyDescent="0.25">
      <c r="A4062">
        <v>4061</v>
      </c>
      <c r="B4062" t="str">
        <f t="shared" si="63"/>
        <v>18-25</v>
      </c>
      <c r="D4062">
        <v>25</v>
      </c>
      <c r="F4062" t="s">
        <v>34</v>
      </c>
      <c r="G4062" t="s">
        <v>29</v>
      </c>
      <c r="H4062" t="s">
        <v>30</v>
      </c>
      <c r="I4062">
        <v>11</v>
      </c>
      <c r="J4062">
        <v>19</v>
      </c>
      <c r="K4062">
        <v>4</v>
      </c>
      <c r="L4062">
        <v>738.25</v>
      </c>
      <c r="M4062">
        <v>13782.68</v>
      </c>
      <c r="N4062">
        <v>0</v>
      </c>
      <c r="O4062">
        <v>1488</v>
      </c>
      <c r="P4062">
        <v>1</v>
      </c>
      <c r="Q4062">
        <v>0</v>
      </c>
      <c r="R4062">
        <v>1</v>
      </c>
      <c r="S4062">
        <v>0.27</v>
      </c>
      <c r="T4062">
        <v>1</v>
      </c>
      <c r="U4062" t="s">
        <v>31</v>
      </c>
      <c r="V4062">
        <v>1</v>
      </c>
      <c r="W4062">
        <v>1</v>
      </c>
      <c r="X4062">
        <v>362.99</v>
      </c>
      <c r="Y4062">
        <v>96</v>
      </c>
      <c r="Z4062">
        <v>4.4000000000000004</v>
      </c>
      <c r="AA4062" t="s">
        <v>39</v>
      </c>
      <c r="AB4062">
        <v>51</v>
      </c>
      <c r="AC4062">
        <v>0.50729999999999997</v>
      </c>
      <c r="AD4062">
        <v>1</v>
      </c>
      <c r="AE4062" t="s">
        <v>56</v>
      </c>
    </row>
    <row r="4063" spans="1:31" x14ac:dyDescent="0.25">
      <c r="A4063">
        <v>4062</v>
      </c>
      <c r="B4063" t="str">
        <f t="shared" si="63"/>
        <v>18-25</v>
      </c>
      <c r="D4063">
        <v>19</v>
      </c>
      <c r="F4063" t="s">
        <v>34</v>
      </c>
      <c r="G4063" t="s">
        <v>43</v>
      </c>
      <c r="H4063" t="s">
        <v>36</v>
      </c>
      <c r="I4063">
        <v>21</v>
      </c>
      <c r="J4063">
        <v>62</v>
      </c>
      <c r="K4063">
        <v>6</v>
      </c>
      <c r="L4063">
        <v>616.16</v>
      </c>
      <c r="M4063">
        <v>36281.72</v>
      </c>
      <c r="N4063">
        <v>0</v>
      </c>
      <c r="O4063">
        <v>3564</v>
      </c>
      <c r="P4063">
        <v>2</v>
      </c>
      <c r="Q4063">
        <v>24.1</v>
      </c>
      <c r="R4063">
        <v>2</v>
      </c>
      <c r="S4063">
        <v>0.33</v>
      </c>
      <c r="T4063">
        <v>2</v>
      </c>
      <c r="U4063" t="s">
        <v>31</v>
      </c>
      <c r="V4063">
        <v>0</v>
      </c>
      <c r="W4063">
        <v>2</v>
      </c>
      <c r="X4063">
        <v>559.99</v>
      </c>
      <c r="Y4063">
        <v>38</v>
      </c>
      <c r="Z4063">
        <v>2.2999999999999998</v>
      </c>
      <c r="AA4063" t="s">
        <v>39</v>
      </c>
      <c r="AB4063">
        <v>29.8</v>
      </c>
      <c r="AC4063">
        <v>0.35299999999999998</v>
      </c>
      <c r="AD4063">
        <v>0</v>
      </c>
      <c r="AE4063" t="s">
        <v>40</v>
      </c>
    </row>
    <row r="4064" spans="1:31" x14ac:dyDescent="0.25">
      <c r="A4064">
        <v>4063</v>
      </c>
      <c r="B4064" t="str">
        <f t="shared" si="63"/>
        <v>41-60</v>
      </c>
      <c r="D4064">
        <v>51</v>
      </c>
      <c r="F4064" t="s">
        <v>28</v>
      </c>
      <c r="G4064" t="s">
        <v>45</v>
      </c>
      <c r="H4064" t="s">
        <v>30</v>
      </c>
      <c r="I4064">
        <v>15</v>
      </c>
      <c r="J4064">
        <v>28</v>
      </c>
      <c r="K4064">
        <v>1</v>
      </c>
      <c r="L4064">
        <v>295.02</v>
      </c>
      <c r="M4064">
        <v>7844.27</v>
      </c>
      <c r="N4064">
        <v>0</v>
      </c>
      <c r="O4064">
        <v>1063</v>
      </c>
      <c r="P4064">
        <v>1</v>
      </c>
      <c r="Q4064">
        <v>0</v>
      </c>
      <c r="R4064">
        <v>1</v>
      </c>
      <c r="S4064">
        <v>0.02</v>
      </c>
      <c r="T4064">
        <v>1</v>
      </c>
      <c r="U4064" t="s">
        <v>46</v>
      </c>
      <c r="V4064">
        <v>1</v>
      </c>
      <c r="W4064">
        <v>1</v>
      </c>
      <c r="X4064">
        <v>643.49</v>
      </c>
      <c r="Y4064">
        <v>29</v>
      </c>
      <c r="Z4064">
        <v>4.5</v>
      </c>
      <c r="AA4064" t="s">
        <v>48</v>
      </c>
      <c r="AB4064">
        <v>26.6</v>
      </c>
      <c r="AC4064">
        <v>0.33139999999999997</v>
      </c>
      <c r="AD4064">
        <v>0</v>
      </c>
      <c r="AE4064" t="s">
        <v>40</v>
      </c>
    </row>
    <row r="4065" spans="1:31" x14ac:dyDescent="0.25">
      <c r="A4065">
        <v>4064</v>
      </c>
      <c r="B4065" t="str">
        <f t="shared" si="63"/>
        <v>41-60</v>
      </c>
      <c r="D4065">
        <v>45</v>
      </c>
      <c r="F4065" t="s">
        <v>34</v>
      </c>
      <c r="G4065" t="s">
        <v>49</v>
      </c>
      <c r="H4065" t="s">
        <v>30</v>
      </c>
      <c r="I4065">
        <v>12</v>
      </c>
      <c r="J4065">
        <v>12</v>
      </c>
      <c r="K4065">
        <v>1</v>
      </c>
      <c r="L4065">
        <v>430.83</v>
      </c>
      <c r="M4065">
        <v>5435.6</v>
      </c>
      <c r="N4065">
        <v>0</v>
      </c>
      <c r="O4065">
        <v>969</v>
      </c>
      <c r="P4065">
        <v>1</v>
      </c>
      <c r="Q4065">
        <v>15.8</v>
      </c>
      <c r="R4065">
        <v>1</v>
      </c>
      <c r="S4065">
        <v>0.63</v>
      </c>
      <c r="T4065">
        <v>1</v>
      </c>
      <c r="U4065" t="s">
        <v>47</v>
      </c>
      <c r="V4065">
        <v>0</v>
      </c>
      <c r="W4065">
        <v>1</v>
      </c>
      <c r="X4065">
        <v>167.66</v>
      </c>
      <c r="Y4065">
        <v>38</v>
      </c>
      <c r="Z4065">
        <v>4.0999999999999996</v>
      </c>
      <c r="AA4065" t="s">
        <v>51</v>
      </c>
      <c r="AB4065">
        <v>29.2</v>
      </c>
      <c r="AC4065">
        <v>0.34910000000000002</v>
      </c>
      <c r="AD4065">
        <v>0</v>
      </c>
      <c r="AE4065" t="s">
        <v>40</v>
      </c>
    </row>
    <row r="4066" spans="1:31" x14ac:dyDescent="0.25">
      <c r="A4066">
        <v>4065</v>
      </c>
      <c r="B4066" t="str">
        <f t="shared" si="63"/>
        <v>41-60</v>
      </c>
      <c r="D4066">
        <v>58</v>
      </c>
      <c r="F4066" t="s">
        <v>28</v>
      </c>
      <c r="G4066" t="s">
        <v>29</v>
      </c>
      <c r="H4066" t="s">
        <v>53</v>
      </c>
      <c r="I4066">
        <v>24</v>
      </c>
      <c r="J4066">
        <v>39</v>
      </c>
      <c r="K4066">
        <v>5</v>
      </c>
      <c r="L4066">
        <v>663.67</v>
      </c>
      <c r="M4066">
        <v>25771.75</v>
      </c>
      <c r="N4066">
        <v>0</v>
      </c>
      <c r="O4066">
        <v>3035</v>
      </c>
      <c r="P4066">
        <v>0</v>
      </c>
      <c r="Q4066">
        <v>28.7</v>
      </c>
      <c r="R4066">
        <v>0</v>
      </c>
      <c r="S4066">
        <v>0.15</v>
      </c>
      <c r="T4066">
        <v>3</v>
      </c>
      <c r="U4066" t="s">
        <v>47</v>
      </c>
      <c r="V4066">
        <v>1</v>
      </c>
      <c r="W4066">
        <v>0</v>
      </c>
      <c r="X4066">
        <v>339.6</v>
      </c>
      <c r="Y4066">
        <v>61</v>
      </c>
      <c r="Z4066">
        <v>3</v>
      </c>
      <c r="AA4066" t="s">
        <v>48</v>
      </c>
      <c r="AB4066">
        <v>40</v>
      </c>
      <c r="AC4066">
        <v>0.42549999999999999</v>
      </c>
      <c r="AD4066">
        <v>1</v>
      </c>
      <c r="AE4066" t="s">
        <v>59</v>
      </c>
    </row>
    <row r="4067" spans="1:31" x14ac:dyDescent="0.25">
      <c r="A4067">
        <v>4066</v>
      </c>
      <c r="B4067" t="str">
        <f t="shared" si="63"/>
        <v>26-40</v>
      </c>
      <c r="D4067">
        <v>36</v>
      </c>
      <c r="F4067" t="s">
        <v>34</v>
      </c>
      <c r="G4067" t="s">
        <v>43</v>
      </c>
      <c r="H4067" t="s">
        <v>41</v>
      </c>
      <c r="I4067">
        <v>50</v>
      </c>
      <c r="J4067">
        <v>161</v>
      </c>
      <c r="K4067">
        <v>9</v>
      </c>
      <c r="L4067">
        <v>526.55999999999995</v>
      </c>
      <c r="M4067">
        <v>91921.63</v>
      </c>
      <c r="N4067">
        <v>0</v>
      </c>
      <c r="O4067">
        <v>9467</v>
      </c>
      <c r="P4067">
        <v>10</v>
      </c>
      <c r="Q4067">
        <v>10.1</v>
      </c>
      <c r="R4067">
        <v>4</v>
      </c>
      <c r="S4067">
        <v>0.18</v>
      </c>
      <c r="T4067">
        <v>7</v>
      </c>
      <c r="U4067" t="s">
        <v>47</v>
      </c>
      <c r="V4067">
        <v>4</v>
      </c>
      <c r="W4067">
        <v>5</v>
      </c>
      <c r="X4067">
        <v>2510.69</v>
      </c>
      <c r="Y4067">
        <v>93</v>
      </c>
      <c r="Z4067">
        <v>3.9</v>
      </c>
      <c r="AA4067" t="s">
        <v>39</v>
      </c>
      <c r="AB4067">
        <v>65.5</v>
      </c>
      <c r="AC4067">
        <v>0.61399999999999999</v>
      </c>
      <c r="AD4067">
        <v>1</v>
      </c>
      <c r="AE4067" t="s">
        <v>50</v>
      </c>
    </row>
    <row r="4068" spans="1:31" x14ac:dyDescent="0.25">
      <c r="A4068">
        <v>4067</v>
      </c>
      <c r="B4068" t="str">
        <f t="shared" si="63"/>
        <v>60+</v>
      </c>
      <c r="D4068">
        <v>63</v>
      </c>
      <c r="F4068" t="s">
        <v>28</v>
      </c>
      <c r="G4068" t="s">
        <v>45</v>
      </c>
      <c r="H4068" t="s">
        <v>41</v>
      </c>
      <c r="I4068">
        <v>4</v>
      </c>
      <c r="J4068">
        <v>11</v>
      </c>
      <c r="K4068">
        <v>2</v>
      </c>
      <c r="L4068">
        <v>228.72</v>
      </c>
      <c r="M4068">
        <v>2369.19</v>
      </c>
      <c r="N4068">
        <v>0</v>
      </c>
      <c r="O4068">
        <v>262</v>
      </c>
      <c r="P4068">
        <v>1</v>
      </c>
      <c r="Q4068">
        <v>7</v>
      </c>
      <c r="R4068">
        <v>0</v>
      </c>
      <c r="S4068">
        <v>0.28000000000000003</v>
      </c>
      <c r="T4068">
        <v>1</v>
      </c>
      <c r="U4068" t="s">
        <v>46</v>
      </c>
      <c r="V4068">
        <v>0</v>
      </c>
      <c r="W4068">
        <v>1</v>
      </c>
      <c r="X4068">
        <v>342.06</v>
      </c>
      <c r="Y4068">
        <v>53</v>
      </c>
      <c r="Z4068">
        <v>3.3</v>
      </c>
      <c r="AA4068" t="s">
        <v>39</v>
      </c>
      <c r="AB4068">
        <v>32.9</v>
      </c>
      <c r="AC4068">
        <v>0.37419999999999998</v>
      </c>
      <c r="AD4068">
        <v>0</v>
      </c>
      <c r="AE4068" t="s">
        <v>40</v>
      </c>
    </row>
    <row r="4069" spans="1:31" x14ac:dyDescent="0.25">
      <c r="A4069">
        <v>4068</v>
      </c>
      <c r="B4069" t="str">
        <f t="shared" si="63"/>
        <v>26-40</v>
      </c>
      <c r="D4069">
        <v>40</v>
      </c>
      <c r="F4069" t="s">
        <v>34</v>
      </c>
      <c r="G4069" t="s">
        <v>43</v>
      </c>
      <c r="H4069" t="s">
        <v>44</v>
      </c>
      <c r="I4069">
        <v>28</v>
      </c>
      <c r="J4069">
        <v>39</v>
      </c>
      <c r="K4069">
        <v>1</v>
      </c>
      <c r="L4069">
        <v>366.01</v>
      </c>
      <c r="M4069">
        <v>13279.92</v>
      </c>
      <c r="N4069">
        <v>0</v>
      </c>
      <c r="O4069">
        <v>1722</v>
      </c>
      <c r="P4069">
        <v>1</v>
      </c>
      <c r="Q4069">
        <v>27.6</v>
      </c>
      <c r="R4069">
        <v>0</v>
      </c>
      <c r="S4069">
        <v>0.69</v>
      </c>
      <c r="T4069">
        <v>3</v>
      </c>
      <c r="U4069" t="s">
        <v>47</v>
      </c>
      <c r="V4069">
        <v>1</v>
      </c>
      <c r="W4069">
        <v>1</v>
      </c>
      <c r="X4069">
        <v>485.17</v>
      </c>
      <c r="Y4069">
        <v>22</v>
      </c>
      <c r="Z4069">
        <v>2.5</v>
      </c>
      <c r="AA4069" t="s">
        <v>39</v>
      </c>
      <c r="AB4069">
        <v>30.8</v>
      </c>
      <c r="AC4069">
        <v>0.3599</v>
      </c>
      <c r="AD4069">
        <v>0</v>
      </c>
      <c r="AE4069" t="s">
        <v>40</v>
      </c>
    </row>
    <row r="4070" spans="1:31" x14ac:dyDescent="0.25">
      <c r="A4070">
        <v>4069</v>
      </c>
      <c r="B4070" t="str">
        <f t="shared" si="63"/>
        <v>41-60</v>
      </c>
      <c r="D4070">
        <v>57</v>
      </c>
      <c r="F4070" t="s">
        <v>34</v>
      </c>
      <c r="G4070" t="s">
        <v>49</v>
      </c>
      <c r="H4070" t="s">
        <v>36</v>
      </c>
      <c r="I4070">
        <v>55</v>
      </c>
      <c r="J4070">
        <v>167</v>
      </c>
      <c r="K4070">
        <v>14</v>
      </c>
      <c r="L4070">
        <v>355.01</v>
      </c>
      <c r="M4070">
        <v>63932.82</v>
      </c>
      <c r="N4070">
        <v>0</v>
      </c>
      <c r="O4070">
        <v>5905</v>
      </c>
      <c r="P4070">
        <v>3</v>
      </c>
      <c r="Q4070">
        <v>21.7</v>
      </c>
      <c r="R4070">
        <v>2</v>
      </c>
      <c r="S4070">
        <v>0.45</v>
      </c>
      <c r="T4070">
        <v>2</v>
      </c>
      <c r="U4070" t="s">
        <v>47</v>
      </c>
      <c r="V4070">
        <v>0</v>
      </c>
      <c r="W4070">
        <v>10</v>
      </c>
      <c r="X4070">
        <v>1693.32</v>
      </c>
      <c r="Y4070">
        <v>30</v>
      </c>
      <c r="Z4070">
        <v>3.7</v>
      </c>
      <c r="AA4070" t="s">
        <v>39</v>
      </c>
      <c r="AB4070">
        <v>23.9</v>
      </c>
      <c r="AC4070">
        <v>0.31380000000000002</v>
      </c>
      <c r="AD4070">
        <v>0</v>
      </c>
      <c r="AE4070" t="s">
        <v>40</v>
      </c>
    </row>
    <row r="4071" spans="1:31" x14ac:dyDescent="0.25">
      <c r="A4071">
        <v>4070</v>
      </c>
      <c r="B4071" t="str">
        <f t="shared" si="63"/>
        <v>18-25</v>
      </c>
      <c r="D4071">
        <v>23</v>
      </c>
      <c r="F4071" t="s">
        <v>28</v>
      </c>
      <c r="G4071" t="s">
        <v>45</v>
      </c>
      <c r="H4071" t="s">
        <v>44</v>
      </c>
      <c r="I4071">
        <v>6</v>
      </c>
      <c r="J4071">
        <v>14</v>
      </c>
      <c r="K4071">
        <v>1</v>
      </c>
      <c r="L4071">
        <v>627.72</v>
      </c>
      <c r="M4071">
        <v>8795.0400000000009</v>
      </c>
      <c r="N4071">
        <v>0</v>
      </c>
      <c r="O4071">
        <v>954</v>
      </c>
      <c r="P4071">
        <v>1</v>
      </c>
      <c r="Q4071">
        <v>23.8</v>
      </c>
      <c r="R4071">
        <v>0</v>
      </c>
      <c r="S4071">
        <v>0.27</v>
      </c>
      <c r="T4071">
        <v>1</v>
      </c>
      <c r="U4071" t="s">
        <v>46</v>
      </c>
      <c r="V4071">
        <v>1</v>
      </c>
      <c r="W4071">
        <v>1</v>
      </c>
      <c r="X4071">
        <v>551.48</v>
      </c>
      <c r="Y4071">
        <v>74</v>
      </c>
      <c r="Z4071">
        <v>3.7</v>
      </c>
      <c r="AA4071" t="s">
        <v>51</v>
      </c>
      <c r="AB4071">
        <v>40.9</v>
      </c>
      <c r="AC4071">
        <v>0.43219999999999997</v>
      </c>
      <c r="AD4071">
        <v>1</v>
      </c>
      <c r="AE4071" t="s">
        <v>55</v>
      </c>
    </row>
    <row r="4072" spans="1:31" x14ac:dyDescent="0.25">
      <c r="A4072">
        <v>4071</v>
      </c>
      <c r="B4072" t="str">
        <f t="shared" si="63"/>
        <v>18-25</v>
      </c>
      <c r="D4072">
        <v>23</v>
      </c>
      <c r="F4072" t="s">
        <v>28</v>
      </c>
      <c r="G4072" t="s">
        <v>45</v>
      </c>
      <c r="H4072" t="s">
        <v>44</v>
      </c>
      <c r="I4072">
        <v>47</v>
      </c>
      <c r="J4072">
        <v>1</v>
      </c>
      <c r="K4072">
        <v>0</v>
      </c>
      <c r="L4072">
        <v>511.85</v>
      </c>
      <c r="M4072">
        <v>469.86</v>
      </c>
      <c r="N4072">
        <v>0</v>
      </c>
      <c r="O4072">
        <v>50</v>
      </c>
      <c r="P4072">
        <v>0</v>
      </c>
      <c r="Q4072">
        <v>3.8</v>
      </c>
      <c r="R4072">
        <v>0</v>
      </c>
      <c r="S4072">
        <v>0.61</v>
      </c>
      <c r="T4072">
        <v>0</v>
      </c>
      <c r="U4072" t="s">
        <v>37</v>
      </c>
      <c r="V4072">
        <v>0</v>
      </c>
      <c r="W4072">
        <v>0</v>
      </c>
      <c r="X4072">
        <v>0</v>
      </c>
      <c r="Y4072">
        <v>47</v>
      </c>
      <c r="Z4072">
        <v>2.4</v>
      </c>
      <c r="AA4072" t="s">
        <v>48</v>
      </c>
      <c r="AB4072">
        <v>24.6</v>
      </c>
      <c r="AC4072">
        <v>0.31830000000000003</v>
      </c>
      <c r="AD4072">
        <v>0</v>
      </c>
      <c r="AE4072" t="s">
        <v>40</v>
      </c>
    </row>
    <row r="4073" spans="1:31" x14ac:dyDescent="0.25">
      <c r="A4073">
        <v>4072</v>
      </c>
      <c r="B4073" t="str">
        <f t="shared" si="63"/>
        <v>41-60</v>
      </c>
      <c r="D4073">
        <v>59</v>
      </c>
      <c r="F4073" t="s">
        <v>28</v>
      </c>
      <c r="G4073" t="s">
        <v>49</v>
      </c>
      <c r="H4073" t="s">
        <v>44</v>
      </c>
      <c r="I4073">
        <v>40</v>
      </c>
      <c r="J4073">
        <v>69</v>
      </c>
      <c r="K4073">
        <v>14</v>
      </c>
      <c r="L4073">
        <v>413.09</v>
      </c>
      <c r="M4073">
        <v>27896.07</v>
      </c>
      <c r="N4073">
        <v>0</v>
      </c>
      <c r="O4073">
        <v>3324</v>
      </c>
      <c r="P4073">
        <v>1</v>
      </c>
      <c r="Q4073">
        <v>18</v>
      </c>
      <c r="R4073">
        <v>2</v>
      </c>
      <c r="S4073">
        <v>0.54</v>
      </c>
      <c r="T4073">
        <v>0</v>
      </c>
      <c r="U4073" t="s">
        <v>37</v>
      </c>
      <c r="V4073">
        <v>3</v>
      </c>
      <c r="W4073">
        <v>4</v>
      </c>
      <c r="X4073">
        <v>1738.45</v>
      </c>
      <c r="Y4073">
        <v>17</v>
      </c>
      <c r="Z4073">
        <v>4.2</v>
      </c>
      <c r="AA4073" t="s">
        <v>39</v>
      </c>
      <c r="AB4073">
        <v>16.600000000000001</v>
      </c>
      <c r="AC4073">
        <v>0.26850000000000002</v>
      </c>
      <c r="AD4073">
        <v>0</v>
      </c>
      <c r="AE4073" t="s">
        <v>40</v>
      </c>
    </row>
    <row r="4074" spans="1:31" x14ac:dyDescent="0.25">
      <c r="A4074">
        <v>4073</v>
      </c>
      <c r="B4074" t="str">
        <f t="shared" si="63"/>
        <v>60+</v>
      </c>
      <c r="D4074">
        <v>62</v>
      </c>
      <c r="F4074" t="s">
        <v>34</v>
      </c>
      <c r="G4074" t="s">
        <v>49</v>
      </c>
      <c r="H4074" t="s">
        <v>44</v>
      </c>
      <c r="I4074">
        <v>12</v>
      </c>
      <c r="J4074">
        <v>39</v>
      </c>
      <c r="K4074">
        <v>7</v>
      </c>
      <c r="L4074">
        <v>356.56</v>
      </c>
      <c r="M4074">
        <v>12865</v>
      </c>
      <c r="N4074">
        <v>0</v>
      </c>
      <c r="O4074">
        <v>1752</v>
      </c>
      <c r="P4074">
        <v>3</v>
      </c>
      <c r="Q4074">
        <v>6.7</v>
      </c>
      <c r="R4074">
        <v>1</v>
      </c>
      <c r="S4074">
        <v>0.67</v>
      </c>
      <c r="T4074">
        <v>1</v>
      </c>
      <c r="U4074" t="s">
        <v>46</v>
      </c>
      <c r="V4074">
        <v>0</v>
      </c>
      <c r="W4074">
        <v>2</v>
      </c>
      <c r="X4074">
        <v>560.70000000000005</v>
      </c>
      <c r="Y4074">
        <v>43</v>
      </c>
      <c r="Z4074">
        <v>3.4</v>
      </c>
      <c r="AA4074" t="s">
        <v>39</v>
      </c>
      <c r="AB4074">
        <v>31</v>
      </c>
      <c r="AC4074">
        <v>0.36120000000000002</v>
      </c>
      <c r="AD4074">
        <v>0</v>
      </c>
      <c r="AE4074" t="s">
        <v>40</v>
      </c>
    </row>
    <row r="4075" spans="1:31" x14ac:dyDescent="0.25">
      <c r="A4075">
        <v>4074</v>
      </c>
      <c r="B4075" t="str">
        <f t="shared" si="63"/>
        <v>60+</v>
      </c>
      <c r="D4075">
        <v>67</v>
      </c>
      <c r="F4075" t="s">
        <v>34</v>
      </c>
      <c r="G4075" t="s">
        <v>49</v>
      </c>
      <c r="H4075" t="s">
        <v>30</v>
      </c>
      <c r="I4075">
        <v>47</v>
      </c>
      <c r="J4075">
        <v>79</v>
      </c>
      <c r="K4075">
        <v>8</v>
      </c>
      <c r="L4075">
        <v>530.32000000000005</v>
      </c>
      <c r="M4075">
        <v>40764.129999999997</v>
      </c>
      <c r="N4075">
        <v>0</v>
      </c>
      <c r="O4075">
        <v>4555</v>
      </c>
      <c r="P4075">
        <v>0</v>
      </c>
      <c r="Q4075">
        <v>2.6</v>
      </c>
      <c r="R4075">
        <v>1</v>
      </c>
      <c r="S4075">
        <v>0.53</v>
      </c>
      <c r="T4075">
        <v>2</v>
      </c>
      <c r="U4075" t="s">
        <v>46</v>
      </c>
      <c r="V4075">
        <v>4</v>
      </c>
      <c r="W4075">
        <v>5</v>
      </c>
      <c r="X4075">
        <v>1242.83</v>
      </c>
      <c r="Y4075">
        <v>52</v>
      </c>
      <c r="Z4075">
        <v>1.5</v>
      </c>
      <c r="AA4075" t="s">
        <v>51</v>
      </c>
      <c r="AB4075">
        <v>35.799999999999997</v>
      </c>
      <c r="AC4075">
        <v>0.39529999999999998</v>
      </c>
      <c r="AD4075">
        <v>0</v>
      </c>
      <c r="AE4075" t="s">
        <v>40</v>
      </c>
    </row>
    <row r="4076" spans="1:31" x14ac:dyDescent="0.25">
      <c r="A4076">
        <v>4075</v>
      </c>
      <c r="B4076" t="str">
        <f t="shared" si="63"/>
        <v>26-40</v>
      </c>
      <c r="D4076">
        <v>35</v>
      </c>
      <c r="F4076" t="s">
        <v>34</v>
      </c>
      <c r="G4076" t="s">
        <v>35</v>
      </c>
      <c r="H4076" t="s">
        <v>44</v>
      </c>
      <c r="I4076">
        <v>13</v>
      </c>
      <c r="J4076">
        <v>39</v>
      </c>
      <c r="K4076">
        <v>5</v>
      </c>
      <c r="L4076">
        <v>435.15</v>
      </c>
      <c r="M4076">
        <v>17430.8</v>
      </c>
      <c r="N4076">
        <v>0</v>
      </c>
      <c r="O4076">
        <v>2013</v>
      </c>
      <c r="P4076">
        <v>2</v>
      </c>
      <c r="Q4076">
        <v>30.7</v>
      </c>
      <c r="R4076">
        <v>2</v>
      </c>
      <c r="S4076">
        <v>0.27</v>
      </c>
      <c r="T4076">
        <v>2</v>
      </c>
      <c r="U4076" t="s">
        <v>47</v>
      </c>
      <c r="V4076">
        <v>1</v>
      </c>
      <c r="W4076">
        <v>1</v>
      </c>
      <c r="X4076">
        <v>195.7</v>
      </c>
      <c r="Y4076">
        <v>45</v>
      </c>
      <c r="Z4076">
        <v>3.9</v>
      </c>
      <c r="AA4076" t="s">
        <v>39</v>
      </c>
      <c r="AB4076">
        <v>35.1</v>
      </c>
      <c r="AC4076">
        <v>0.39019999999999999</v>
      </c>
      <c r="AD4076">
        <v>0</v>
      </c>
      <c r="AE4076" t="s">
        <v>40</v>
      </c>
    </row>
    <row r="4077" spans="1:31" x14ac:dyDescent="0.25">
      <c r="A4077">
        <v>4076</v>
      </c>
      <c r="B4077" t="str">
        <f t="shared" si="63"/>
        <v>18-25</v>
      </c>
      <c r="D4077">
        <v>19</v>
      </c>
      <c r="F4077" t="s">
        <v>28</v>
      </c>
      <c r="G4077" t="s">
        <v>35</v>
      </c>
      <c r="H4077" t="s">
        <v>30</v>
      </c>
      <c r="I4077">
        <v>27</v>
      </c>
      <c r="J4077">
        <v>18</v>
      </c>
      <c r="K4077">
        <v>3</v>
      </c>
      <c r="L4077">
        <v>471.63</v>
      </c>
      <c r="M4077">
        <v>8293.17</v>
      </c>
      <c r="N4077">
        <v>0</v>
      </c>
      <c r="O4077">
        <v>838</v>
      </c>
      <c r="P4077">
        <v>0</v>
      </c>
      <c r="Q4077">
        <v>16</v>
      </c>
      <c r="R4077">
        <v>0</v>
      </c>
      <c r="S4077">
        <v>0.62</v>
      </c>
      <c r="T4077">
        <v>1</v>
      </c>
      <c r="U4077" t="s">
        <v>42</v>
      </c>
      <c r="V4077">
        <v>1</v>
      </c>
      <c r="W4077">
        <v>1</v>
      </c>
      <c r="X4077">
        <v>327.54000000000002</v>
      </c>
      <c r="Y4077">
        <v>43</v>
      </c>
      <c r="Z4077">
        <v>3.1</v>
      </c>
      <c r="AA4077" t="s">
        <v>54</v>
      </c>
      <c r="AB4077">
        <v>24.8</v>
      </c>
      <c r="AC4077">
        <v>0.31929999999999997</v>
      </c>
      <c r="AD4077">
        <v>0</v>
      </c>
      <c r="AE4077" t="s">
        <v>40</v>
      </c>
    </row>
    <row r="4078" spans="1:31" x14ac:dyDescent="0.25">
      <c r="A4078">
        <v>4077</v>
      </c>
      <c r="B4078" t="str">
        <f t="shared" si="63"/>
        <v>60+</v>
      </c>
      <c r="D4078">
        <v>69</v>
      </c>
      <c r="F4078" t="s">
        <v>34</v>
      </c>
      <c r="G4078" t="s">
        <v>29</v>
      </c>
      <c r="H4078" t="s">
        <v>30</v>
      </c>
      <c r="I4078">
        <v>54</v>
      </c>
      <c r="J4078">
        <v>41</v>
      </c>
      <c r="K4078">
        <v>6</v>
      </c>
      <c r="L4078">
        <v>522.79</v>
      </c>
      <c r="M4078">
        <v>22744.77</v>
      </c>
      <c r="N4078">
        <v>0</v>
      </c>
      <c r="O4078">
        <v>2415</v>
      </c>
      <c r="P4078">
        <v>3</v>
      </c>
      <c r="Q4078">
        <v>27</v>
      </c>
      <c r="R4078">
        <v>2</v>
      </c>
      <c r="S4078">
        <v>0.19</v>
      </c>
      <c r="T4078">
        <v>1</v>
      </c>
      <c r="U4078" t="s">
        <v>42</v>
      </c>
      <c r="V4078">
        <v>2</v>
      </c>
      <c r="W4078">
        <v>2</v>
      </c>
      <c r="X4078">
        <v>780.99</v>
      </c>
      <c r="Y4078">
        <v>17</v>
      </c>
      <c r="Z4078">
        <v>4.4000000000000004</v>
      </c>
      <c r="AA4078" t="s">
        <v>39</v>
      </c>
      <c r="AB4078">
        <v>15.2</v>
      </c>
      <c r="AC4078">
        <v>0.2606</v>
      </c>
      <c r="AD4078">
        <v>0</v>
      </c>
      <c r="AE4078" t="s">
        <v>40</v>
      </c>
    </row>
    <row r="4079" spans="1:31" x14ac:dyDescent="0.25">
      <c r="A4079">
        <v>4078</v>
      </c>
      <c r="B4079" t="str">
        <f t="shared" si="63"/>
        <v>41-60</v>
      </c>
      <c r="D4079">
        <v>49</v>
      </c>
      <c r="F4079" t="s">
        <v>34</v>
      </c>
      <c r="G4079" t="s">
        <v>43</v>
      </c>
      <c r="H4079" t="s">
        <v>44</v>
      </c>
      <c r="I4079">
        <v>43</v>
      </c>
      <c r="J4079">
        <v>116</v>
      </c>
      <c r="K4079">
        <v>5</v>
      </c>
      <c r="L4079">
        <v>470.88</v>
      </c>
      <c r="M4079">
        <v>53971.21</v>
      </c>
      <c r="N4079">
        <v>0</v>
      </c>
      <c r="O4079">
        <v>5745</v>
      </c>
      <c r="P4079">
        <v>1</v>
      </c>
      <c r="Q4079">
        <v>0</v>
      </c>
      <c r="R4079">
        <v>5</v>
      </c>
      <c r="S4079">
        <v>0.61</v>
      </c>
      <c r="T4079">
        <v>4</v>
      </c>
      <c r="U4079" t="s">
        <v>47</v>
      </c>
      <c r="V4079">
        <v>2</v>
      </c>
      <c r="W4079">
        <v>8</v>
      </c>
      <c r="X4079">
        <v>2116.86</v>
      </c>
      <c r="Y4079">
        <v>7</v>
      </c>
      <c r="Z4079">
        <v>4.2</v>
      </c>
      <c r="AA4079" t="s">
        <v>51</v>
      </c>
      <c r="AB4079">
        <v>21.8</v>
      </c>
      <c r="AC4079">
        <v>0.30030000000000001</v>
      </c>
      <c r="AD4079">
        <v>0</v>
      </c>
      <c r="AE4079" t="s">
        <v>40</v>
      </c>
    </row>
    <row r="4080" spans="1:31" x14ac:dyDescent="0.25">
      <c r="A4080">
        <v>4079</v>
      </c>
      <c r="B4080" t="str">
        <f t="shared" si="63"/>
        <v>26-40</v>
      </c>
      <c r="D4080">
        <v>31</v>
      </c>
      <c r="F4080" t="s">
        <v>28</v>
      </c>
      <c r="G4080" t="s">
        <v>35</v>
      </c>
      <c r="H4080" t="s">
        <v>44</v>
      </c>
      <c r="I4080">
        <v>29</v>
      </c>
      <c r="J4080">
        <v>72</v>
      </c>
      <c r="K4080">
        <v>13</v>
      </c>
      <c r="L4080">
        <v>287.3</v>
      </c>
      <c r="M4080">
        <v>18890.689999999999</v>
      </c>
      <c r="N4080">
        <v>0</v>
      </c>
      <c r="O4080">
        <v>2380</v>
      </c>
      <c r="P4080">
        <v>4</v>
      </c>
      <c r="Q4080">
        <v>8.6</v>
      </c>
      <c r="R4080">
        <v>2</v>
      </c>
      <c r="S4080">
        <v>0.03</v>
      </c>
      <c r="T4080">
        <v>3</v>
      </c>
      <c r="U4080" t="s">
        <v>38</v>
      </c>
      <c r="V4080">
        <v>3</v>
      </c>
      <c r="W4080">
        <v>4</v>
      </c>
      <c r="X4080">
        <v>91.68</v>
      </c>
      <c r="Y4080">
        <v>17</v>
      </c>
      <c r="Z4080">
        <v>3</v>
      </c>
      <c r="AA4080" t="s">
        <v>54</v>
      </c>
      <c r="AB4080">
        <v>30.9</v>
      </c>
      <c r="AC4080">
        <v>0.36059999999999998</v>
      </c>
      <c r="AD4080">
        <v>0</v>
      </c>
      <c r="AE4080" t="s">
        <v>40</v>
      </c>
    </row>
    <row r="4081" spans="1:31" x14ac:dyDescent="0.25">
      <c r="A4081">
        <v>4080</v>
      </c>
      <c r="B4081" t="str">
        <f t="shared" si="63"/>
        <v>41-60</v>
      </c>
      <c r="D4081">
        <v>58</v>
      </c>
      <c r="F4081" t="s">
        <v>28</v>
      </c>
      <c r="G4081" t="s">
        <v>29</v>
      </c>
      <c r="H4081" t="s">
        <v>41</v>
      </c>
      <c r="I4081">
        <v>6</v>
      </c>
      <c r="J4081">
        <v>11</v>
      </c>
      <c r="K4081">
        <v>1</v>
      </c>
      <c r="L4081">
        <v>552.53</v>
      </c>
      <c r="M4081">
        <v>5936.34</v>
      </c>
      <c r="N4081">
        <v>0</v>
      </c>
      <c r="O4081">
        <v>670</v>
      </c>
      <c r="P4081">
        <v>1</v>
      </c>
      <c r="Q4081">
        <v>0</v>
      </c>
      <c r="R4081">
        <v>0</v>
      </c>
      <c r="S4081">
        <v>0.3</v>
      </c>
      <c r="T4081">
        <v>0</v>
      </c>
      <c r="U4081" t="s">
        <v>37</v>
      </c>
      <c r="V4081">
        <v>0</v>
      </c>
      <c r="W4081">
        <v>0</v>
      </c>
      <c r="X4081">
        <v>0</v>
      </c>
      <c r="Y4081">
        <v>73</v>
      </c>
      <c r="Z4081">
        <v>3</v>
      </c>
      <c r="AA4081" t="s">
        <v>39</v>
      </c>
      <c r="AB4081">
        <v>39.200000000000003</v>
      </c>
      <c r="AC4081">
        <v>0.41970000000000002</v>
      </c>
      <c r="AD4081">
        <v>1</v>
      </c>
      <c r="AE4081" t="s">
        <v>52</v>
      </c>
    </row>
    <row r="4082" spans="1:31" x14ac:dyDescent="0.25">
      <c r="A4082">
        <v>4081</v>
      </c>
      <c r="B4082" t="str">
        <f t="shared" si="63"/>
        <v>60+</v>
      </c>
      <c r="D4082">
        <v>65</v>
      </c>
      <c r="F4082" t="s">
        <v>28</v>
      </c>
      <c r="G4082" t="s">
        <v>45</v>
      </c>
      <c r="H4082" t="s">
        <v>30</v>
      </c>
      <c r="I4082">
        <v>6</v>
      </c>
      <c r="J4082">
        <v>15</v>
      </c>
      <c r="K4082">
        <v>1</v>
      </c>
      <c r="L4082">
        <v>574.28</v>
      </c>
      <c r="M4082">
        <v>7800.34</v>
      </c>
      <c r="N4082">
        <v>0</v>
      </c>
      <c r="O4082">
        <v>1012</v>
      </c>
      <c r="P4082">
        <v>1</v>
      </c>
      <c r="Q4082">
        <v>8</v>
      </c>
      <c r="R4082">
        <v>0</v>
      </c>
      <c r="S4082">
        <v>0.19</v>
      </c>
      <c r="T4082">
        <v>2</v>
      </c>
      <c r="U4082" t="s">
        <v>31</v>
      </c>
      <c r="V4082">
        <v>0</v>
      </c>
      <c r="W4082">
        <v>0</v>
      </c>
      <c r="X4082">
        <v>0</v>
      </c>
      <c r="Y4082">
        <v>64</v>
      </c>
      <c r="Z4082">
        <v>4.2</v>
      </c>
      <c r="AA4082" t="s">
        <v>39</v>
      </c>
      <c r="AB4082">
        <v>35.799999999999997</v>
      </c>
      <c r="AC4082">
        <v>0.39479999999999998</v>
      </c>
      <c r="AD4082">
        <v>0</v>
      </c>
      <c r="AE4082" t="s">
        <v>40</v>
      </c>
    </row>
    <row r="4083" spans="1:31" x14ac:dyDescent="0.25">
      <c r="A4083">
        <v>4082</v>
      </c>
      <c r="B4083" t="str">
        <f t="shared" si="63"/>
        <v>26-40</v>
      </c>
      <c r="D4083">
        <v>33</v>
      </c>
      <c r="F4083" t="s">
        <v>28</v>
      </c>
      <c r="G4083" t="s">
        <v>35</v>
      </c>
      <c r="H4083" t="s">
        <v>30</v>
      </c>
      <c r="I4083">
        <v>1</v>
      </c>
      <c r="J4083">
        <v>1</v>
      </c>
      <c r="K4083">
        <v>0</v>
      </c>
      <c r="L4083">
        <v>702.84</v>
      </c>
      <c r="M4083">
        <v>643.54999999999995</v>
      </c>
      <c r="N4083">
        <v>0</v>
      </c>
      <c r="O4083">
        <v>91</v>
      </c>
      <c r="P4083">
        <v>0</v>
      </c>
      <c r="Q4083">
        <v>26.9</v>
      </c>
      <c r="R4083">
        <v>0</v>
      </c>
      <c r="S4083">
        <v>0.48</v>
      </c>
      <c r="T4083">
        <v>0</v>
      </c>
      <c r="U4083" t="s">
        <v>37</v>
      </c>
      <c r="V4083">
        <v>0</v>
      </c>
      <c r="W4083">
        <v>0</v>
      </c>
      <c r="X4083">
        <v>0</v>
      </c>
      <c r="Y4083">
        <v>25</v>
      </c>
      <c r="Z4083">
        <v>3.5</v>
      </c>
      <c r="AA4083" t="s">
        <v>48</v>
      </c>
      <c r="AB4083">
        <v>23.3</v>
      </c>
      <c r="AC4083">
        <v>0.30959999999999999</v>
      </c>
      <c r="AD4083">
        <v>0</v>
      </c>
      <c r="AE4083" t="s">
        <v>40</v>
      </c>
    </row>
    <row r="4084" spans="1:31" x14ac:dyDescent="0.25">
      <c r="A4084">
        <v>4083</v>
      </c>
      <c r="B4084" t="str">
        <f t="shared" si="63"/>
        <v>41-60</v>
      </c>
      <c r="D4084">
        <v>58</v>
      </c>
      <c r="F4084" t="s">
        <v>28</v>
      </c>
      <c r="G4084" t="s">
        <v>43</v>
      </c>
      <c r="H4084" t="s">
        <v>44</v>
      </c>
      <c r="I4084">
        <v>3</v>
      </c>
      <c r="J4084">
        <v>3</v>
      </c>
      <c r="K4084">
        <v>1</v>
      </c>
      <c r="L4084">
        <v>375.07</v>
      </c>
      <c r="M4084">
        <v>1054.81</v>
      </c>
      <c r="N4084">
        <v>0</v>
      </c>
      <c r="O4084">
        <v>490</v>
      </c>
      <c r="P4084">
        <v>0</v>
      </c>
      <c r="Q4084">
        <v>5.7</v>
      </c>
      <c r="R4084">
        <v>0</v>
      </c>
      <c r="S4084">
        <v>0.8</v>
      </c>
      <c r="T4084">
        <v>1</v>
      </c>
      <c r="U4084" t="s">
        <v>38</v>
      </c>
      <c r="V4084">
        <v>0</v>
      </c>
      <c r="W4084">
        <v>0</v>
      </c>
      <c r="X4084">
        <v>0</v>
      </c>
      <c r="Y4084">
        <v>19</v>
      </c>
      <c r="Z4084">
        <v>3.4</v>
      </c>
      <c r="AA4084" t="s">
        <v>32</v>
      </c>
      <c r="AB4084">
        <v>22.4</v>
      </c>
      <c r="AC4084">
        <v>0.30420000000000003</v>
      </c>
      <c r="AD4084">
        <v>0</v>
      </c>
      <c r="AE4084" t="s">
        <v>40</v>
      </c>
    </row>
    <row r="4085" spans="1:31" x14ac:dyDescent="0.25">
      <c r="A4085">
        <v>4084</v>
      </c>
      <c r="B4085" t="str">
        <f t="shared" si="63"/>
        <v>41-60</v>
      </c>
      <c r="D4085">
        <v>59</v>
      </c>
      <c r="F4085" t="s">
        <v>28</v>
      </c>
      <c r="G4085" t="s">
        <v>35</v>
      </c>
      <c r="H4085" t="s">
        <v>44</v>
      </c>
      <c r="I4085">
        <v>13</v>
      </c>
      <c r="J4085">
        <v>27</v>
      </c>
      <c r="K4085">
        <v>5</v>
      </c>
      <c r="L4085">
        <v>603.9</v>
      </c>
      <c r="M4085">
        <v>14970.2</v>
      </c>
      <c r="N4085">
        <v>0</v>
      </c>
      <c r="O4085">
        <v>1883</v>
      </c>
      <c r="P4085">
        <v>1</v>
      </c>
      <c r="Q4085">
        <v>11.7</v>
      </c>
      <c r="R4085">
        <v>1</v>
      </c>
      <c r="S4085">
        <v>0.35</v>
      </c>
      <c r="T4085">
        <v>1</v>
      </c>
      <c r="U4085" t="s">
        <v>31</v>
      </c>
      <c r="V4085">
        <v>0</v>
      </c>
      <c r="W4085">
        <v>0</v>
      </c>
      <c r="X4085">
        <v>0</v>
      </c>
      <c r="Y4085">
        <v>27</v>
      </c>
      <c r="Z4085">
        <v>4.7</v>
      </c>
      <c r="AA4085" t="s">
        <v>39</v>
      </c>
      <c r="AB4085">
        <v>21.5</v>
      </c>
      <c r="AC4085">
        <v>0.29849999999999999</v>
      </c>
      <c r="AD4085">
        <v>0</v>
      </c>
      <c r="AE4085" t="s">
        <v>40</v>
      </c>
    </row>
    <row r="4086" spans="1:31" x14ac:dyDescent="0.25">
      <c r="A4086">
        <v>4085</v>
      </c>
      <c r="B4086" t="str">
        <f t="shared" si="63"/>
        <v>41-60</v>
      </c>
      <c r="D4086">
        <v>44</v>
      </c>
      <c r="F4086" t="s">
        <v>28</v>
      </c>
      <c r="G4086" t="s">
        <v>43</v>
      </c>
      <c r="H4086" t="s">
        <v>44</v>
      </c>
      <c r="I4086">
        <v>31</v>
      </c>
      <c r="J4086">
        <v>49</v>
      </c>
      <c r="K4086">
        <v>9</v>
      </c>
      <c r="L4086">
        <v>603.42999999999995</v>
      </c>
      <c r="M4086">
        <v>30839.06</v>
      </c>
      <c r="N4086">
        <v>0</v>
      </c>
      <c r="O4086">
        <v>3284</v>
      </c>
      <c r="P4086">
        <v>1</v>
      </c>
      <c r="Q4086">
        <v>15.4</v>
      </c>
      <c r="R4086">
        <v>1</v>
      </c>
      <c r="S4086">
        <v>0.11</v>
      </c>
      <c r="T4086">
        <v>1</v>
      </c>
      <c r="U4086" t="s">
        <v>38</v>
      </c>
      <c r="V4086">
        <v>1</v>
      </c>
      <c r="W4086">
        <v>3</v>
      </c>
      <c r="X4086">
        <v>322.82</v>
      </c>
      <c r="Y4086">
        <v>168</v>
      </c>
      <c r="Z4086">
        <v>3.2</v>
      </c>
      <c r="AA4086" t="s">
        <v>51</v>
      </c>
      <c r="AB4086">
        <v>70.7</v>
      </c>
      <c r="AC4086">
        <v>0.65029999999999999</v>
      </c>
      <c r="AD4086">
        <v>1</v>
      </c>
      <c r="AE4086" t="s">
        <v>33</v>
      </c>
    </row>
    <row r="4087" spans="1:31" x14ac:dyDescent="0.25">
      <c r="A4087">
        <v>4086</v>
      </c>
      <c r="B4087" t="str">
        <f t="shared" si="63"/>
        <v>41-60</v>
      </c>
      <c r="D4087">
        <v>51</v>
      </c>
      <c r="F4087" t="s">
        <v>28</v>
      </c>
      <c r="G4087" t="s">
        <v>29</v>
      </c>
      <c r="H4087" t="s">
        <v>36</v>
      </c>
      <c r="I4087">
        <v>59</v>
      </c>
      <c r="J4087">
        <v>126</v>
      </c>
      <c r="K4087">
        <v>7</v>
      </c>
      <c r="L4087">
        <v>578.03</v>
      </c>
      <c r="M4087">
        <v>74450</v>
      </c>
      <c r="N4087">
        <v>0</v>
      </c>
      <c r="O4087">
        <v>7999</v>
      </c>
      <c r="P4087">
        <v>9</v>
      </c>
      <c r="Q4087">
        <v>26.8</v>
      </c>
      <c r="R4087">
        <v>4</v>
      </c>
      <c r="S4087">
        <v>0.33</v>
      </c>
      <c r="T4087">
        <v>1</v>
      </c>
      <c r="U4087" t="s">
        <v>42</v>
      </c>
      <c r="V4087">
        <v>5</v>
      </c>
      <c r="W4087">
        <v>1</v>
      </c>
      <c r="X4087">
        <v>1317.64</v>
      </c>
      <c r="Y4087">
        <v>38</v>
      </c>
      <c r="Z4087">
        <v>3.5</v>
      </c>
      <c r="AA4087" t="s">
        <v>39</v>
      </c>
      <c r="AB4087">
        <v>40.299999999999997</v>
      </c>
      <c r="AC4087">
        <v>0.42759999999999998</v>
      </c>
      <c r="AD4087">
        <v>1</v>
      </c>
      <c r="AE4087" t="s">
        <v>60</v>
      </c>
    </row>
    <row r="4088" spans="1:31" x14ac:dyDescent="0.25">
      <c r="A4088">
        <v>4087</v>
      </c>
      <c r="B4088" t="str">
        <f t="shared" si="63"/>
        <v>26-40</v>
      </c>
      <c r="D4088">
        <v>32</v>
      </c>
      <c r="F4088" t="s">
        <v>28</v>
      </c>
      <c r="G4088" t="s">
        <v>45</v>
      </c>
      <c r="H4088" t="s">
        <v>36</v>
      </c>
      <c r="I4088">
        <v>51</v>
      </c>
      <c r="J4088">
        <v>100</v>
      </c>
      <c r="K4088">
        <v>4</v>
      </c>
      <c r="L4088">
        <v>469.11</v>
      </c>
      <c r="M4088">
        <v>45331.3</v>
      </c>
      <c r="N4088">
        <v>0</v>
      </c>
      <c r="O4088">
        <v>4448</v>
      </c>
      <c r="P4088">
        <v>3</v>
      </c>
      <c r="Q4088">
        <v>10.3</v>
      </c>
      <c r="R4088">
        <v>5</v>
      </c>
      <c r="S4088">
        <v>0.62</v>
      </c>
      <c r="T4088">
        <v>0</v>
      </c>
      <c r="U4088" t="s">
        <v>37</v>
      </c>
      <c r="V4088">
        <v>3</v>
      </c>
      <c r="W4088">
        <v>7</v>
      </c>
      <c r="X4088">
        <v>980.92</v>
      </c>
      <c r="Y4088">
        <v>9</v>
      </c>
      <c r="Z4088">
        <v>4.0999999999999996</v>
      </c>
      <c r="AA4088" t="s">
        <v>48</v>
      </c>
      <c r="AB4088">
        <v>19.2</v>
      </c>
      <c r="AC4088">
        <v>0.28399999999999997</v>
      </c>
      <c r="AD4088">
        <v>0</v>
      </c>
      <c r="AE4088" t="s">
        <v>40</v>
      </c>
    </row>
    <row r="4089" spans="1:31" x14ac:dyDescent="0.25">
      <c r="A4089">
        <v>4088</v>
      </c>
      <c r="B4089" t="str">
        <f t="shared" si="63"/>
        <v>60+</v>
      </c>
      <c r="D4089">
        <v>67</v>
      </c>
      <c r="F4089" t="s">
        <v>34</v>
      </c>
      <c r="G4089" t="s">
        <v>45</v>
      </c>
      <c r="H4089" t="s">
        <v>30</v>
      </c>
      <c r="I4089">
        <v>10</v>
      </c>
      <c r="J4089">
        <v>15</v>
      </c>
      <c r="K4089">
        <v>1</v>
      </c>
      <c r="L4089">
        <v>340.01</v>
      </c>
      <c r="M4089">
        <v>5226.45</v>
      </c>
      <c r="N4089">
        <v>0</v>
      </c>
      <c r="O4089">
        <v>685</v>
      </c>
      <c r="P4089">
        <v>1</v>
      </c>
      <c r="Q4089">
        <v>5</v>
      </c>
      <c r="R4089">
        <v>0</v>
      </c>
      <c r="S4089">
        <v>0.32</v>
      </c>
      <c r="T4089">
        <v>1</v>
      </c>
      <c r="U4089" t="s">
        <v>46</v>
      </c>
      <c r="V4089">
        <v>0</v>
      </c>
      <c r="W4089">
        <v>0</v>
      </c>
      <c r="X4089">
        <v>0</v>
      </c>
      <c r="Y4089">
        <v>92</v>
      </c>
      <c r="Z4089">
        <v>4.4000000000000004</v>
      </c>
      <c r="AA4089" t="s">
        <v>54</v>
      </c>
      <c r="AB4089">
        <v>42.3</v>
      </c>
      <c r="AC4089">
        <v>0.44259999999999999</v>
      </c>
      <c r="AD4089">
        <v>1</v>
      </c>
      <c r="AE4089" t="s">
        <v>56</v>
      </c>
    </row>
    <row r="4090" spans="1:31" x14ac:dyDescent="0.25">
      <c r="A4090">
        <v>4089</v>
      </c>
      <c r="B4090" t="str">
        <f t="shared" si="63"/>
        <v>60+</v>
      </c>
      <c r="D4090">
        <v>70</v>
      </c>
      <c r="F4090" t="s">
        <v>34</v>
      </c>
      <c r="G4090" t="s">
        <v>29</v>
      </c>
      <c r="H4090" t="s">
        <v>36</v>
      </c>
      <c r="I4090">
        <v>52</v>
      </c>
      <c r="J4090">
        <v>172</v>
      </c>
      <c r="K4090">
        <v>11</v>
      </c>
      <c r="L4090">
        <v>415.06</v>
      </c>
      <c r="M4090">
        <v>73832.039999999994</v>
      </c>
      <c r="N4090">
        <v>0</v>
      </c>
      <c r="O4090">
        <v>6768</v>
      </c>
      <c r="P4090">
        <v>6</v>
      </c>
      <c r="Q4090">
        <v>15</v>
      </c>
      <c r="R4090">
        <v>10</v>
      </c>
      <c r="S4090">
        <v>0.32</v>
      </c>
      <c r="T4090">
        <v>2</v>
      </c>
      <c r="U4090" t="s">
        <v>38</v>
      </c>
      <c r="V4090">
        <v>5</v>
      </c>
      <c r="W4090">
        <v>11</v>
      </c>
      <c r="X4090">
        <v>3804.8</v>
      </c>
      <c r="Y4090">
        <v>28</v>
      </c>
      <c r="Z4090">
        <v>4.0999999999999996</v>
      </c>
      <c r="AA4090" t="s">
        <v>39</v>
      </c>
      <c r="AB4090">
        <v>38.9</v>
      </c>
      <c r="AC4090">
        <v>0.41739999999999999</v>
      </c>
      <c r="AD4090">
        <v>1</v>
      </c>
      <c r="AE4090" t="s">
        <v>59</v>
      </c>
    </row>
    <row r="4091" spans="1:31" x14ac:dyDescent="0.25">
      <c r="A4091">
        <v>4090</v>
      </c>
      <c r="B4091" t="str">
        <f t="shared" si="63"/>
        <v>60+</v>
      </c>
      <c r="D4091">
        <v>69</v>
      </c>
      <c r="F4091" t="s">
        <v>28</v>
      </c>
      <c r="G4091" t="s">
        <v>29</v>
      </c>
      <c r="H4091" t="s">
        <v>44</v>
      </c>
      <c r="I4091">
        <v>56</v>
      </c>
      <c r="J4091">
        <v>54</v>
      </c>
      <c r="K4091">
        <v>4</v>
      </c>
      <c r="L4091">
        <v>315.66000000000003</v>
      </c>
      <c r="M4091">
        <v>15759.07</v>
      </c>
      <c r="N4091">
        <v>0</v>
      </c>
      <c r="O4091">
        <v>2079</v>
      </c>
      <c r="P4091">
        <v>2</v>
      </c>
      <c r="Q4091">
        <v>12</v>
      </c>
      <c r="R4091">
        <v>1</v>
      </c>
      <c r="S4091">
        <v>0.41</v>
      </c>
      <c r="T4091">
        <v>2</v>
      </c>
      <c r="U4091" t="s">
        <v>46</v>
      </c>
      <c r="V4091">
        <v>1</v>
      </c>
      <c r="W4091">
        <v>3</v>
      </c>
      <c r="X4091">
        <v>1286.8</v>
      </c>
      <c r="Y4091">
        <v>24</v>
      </c>
      <c r="Z4091">
        <v>3.3</v>
      </c>
      <c r="AA4091" t="s">
        <v>39</v>
      </c>
      <c r="AB4091">
        <v>18.899999999999999</v>
      </c>
      <c r="AC4091">
        <v>0.28239999999999998</v>
      </c>
      <c r="AD4091">
        <v>0</v>
      </c>
      <c r="AE4091" t="s">
        <v>40</v>
      </c>
    </row>
    <row r="4092" spans="1:31" x14ac:dyDescent="0.25">
      <c r="A4092">
        <v>4091</v>
      </c>
      <c r="B4092" t="str">
        <f t="shared" si="63"/>
        <v>41-60</v>
      </c>
      <c r="D4092">
        <v>57</v>
      </c>
      <c r="F4092" t="s">
        <v>34</v>
      </c>
      <c r="G4092" t="s">
        <v>43</v>
      </c>
      <c r="H4092" t="s">
        <v>30</v>
      </c>
      <c r="I4092">
        <v>35</v>
      </c>
      <c r="J4092">
        <v>67</v>
      </c>
      <c r="K4092">
        <v>7</v>
      </c>
      <c r="L4092">
        <v>268.99</v>
      </c>
      <c r="M4092">
        <v>18342.5</v>
      </c>
      <c r="N4092">
        <v>0</v>
      </c>
      <c r="O4092">
        <v>2003</v>
      </c>
      <c r="P4092">
        <v>1</v>
      </c>
      <c r="Q4092">
        <v>13</v>
      </c>
      <c r="R4092">
        <v>1</v>
      </c>
      <c r="S4092">
        <v>0.2</v>
      </c>
      <c r="T4092">
        <v>1</v>
      </c>
      <c r="U4092" t="s">
        <v>31</v>
      </c>
      <c r="V4092">
        <v>3</v>
      </c>
      <c r="W4092">
        <v>3</v>
      </c>
      <c r="X4092">
        <v>1281.05</v>
      </c>
      <c r="Y4092">
        <v>81</v>
      </c>
      <c r="Z4092">
        <v>5</v>
      </c>
      <c r="AA4092" t="s">
        <v>39</v>
      </c>
      <c r="AB4092">
        <v>37.299999999999997</v>
      </c>
      <c r="AC4092">
        <v>0.40589999999999998</v>
      </c>
      <c r="AD4092">
        <v>0</v>
      </c>
      <c r="AE4092" t="s">
        <v>40</v>
      </c>
    </row>
    <row r="4093" spans="1:31" x14ac:dyDescent="0.25">
      <c r="A4093">
        <v>4092</v>
      </c>
      <c r="B4093" t="str">
        <f t="shared" si="63"/>
        <v>18-25</v>
      </c>
      <c r="D4093">
        <v>20</v>
      </c>
      <c r="F4093" t="s">
        <v>34</v>
      </c>
      <c r="G4093" t="s">
        <v>45</v>
      </c>
      <c r="H4093" t="s">
        <v>30</v>
      </c>
      <c r="I4093">
        <v>18</v>
      </c>
      <c r="J4093">
        <v>31</v>
      </c>
      <c r="K4093">
        <v>6</v>
      </c>
      <c r="L4093">
        <v>540.4</v>
      </c>
      <c r="M4093">
        <v>17871.740000000002</v>
      </c>
      <c r="N4093">
        <v>0</v>
      </c>
      <c r="O4093">
        <v>2025</v>
      </c>
      <c r="P4093">
        <v>1</v>
      </c>
      <c r="Q4093">
        <v>22.8</v>
      </c>
      <c r="R4093">
        <v>1</v>
      </c>
      <c r="S4093">
        <v>0.49</v>
      </c>
      <c r="T4093">
        <v>1</v>
      </c>
      <c r="U4093" t="s">
        <v>42</v>
      </c>
      <c r="V4093">
        <v>1</v>
      </c>
      <c r="W4093">
        <v>2</v>
      </c>
      <c r="X4093">
        <v>579.59</v>
      </c>
      <c r="Y4093">
        <v>55</v>
      </c>
      <c r="Z4093">
        <v>3.9</v>
      </c>
      <c r="AA4093" t="s">
        <v>51</v>
      </c>
      <c r="AB4093">
        <v>31.6</v>
      </c>
      <c r="AC4093">
        <v>0.36549999999999999</v>
      </c>
      <c r="AD4093">
        <v>0</v>
      </c>
      <c r="AE4093" t="s">
        <v>40</v>
      </c>
    </row>
    <row r="4094" spans="1:31" x14ac:dyDescent="0.25">
      <c r="A4094">
        <v>4093</v>
      </c>
      <c r="B4094" t="str">
        <f t="shared" si="63"/>
        <v>26-40</v>
      </c>
      <c r="D4094">
        <v>37</v>
      </c>
      <c r="F4094" t="s">
        <v>28</v>
      </c>
      <c r="G4094" t="s">
        <v>35</v>
      </c>
      <c r="H4094" t="s">
        <v>30</v>
      </c>
      <c r="I4094">
        <v>21</v>
      </c>
      <c r="J4094">
        <v>43</v>
      </c>
      <c r="K4094">
        <v>4</v>
      </c>
      <c r="L4094">
        <v>349.31</v>
      </c>
      <c r="M4094">
        <v>14138.55</v>
      </c>
      <c r="N4094">
        <v>0</v>
      </c>
      <c r="O4094">
        <v>1627</v>
      </c>
      <c r="P4094">
        <v>3</v>
      </c>
      <c r="Q4094">
        <v>4.8</v>
      </c>
      <c r="R4094">
        <v>3</v>
      </c>
      <c r="S4094">
        <v>0.27</v>
      </c>
      <c r="T4094">
        <v>1</v>
      </c>
      <c r="U4094" t="s">
        <v>42</v>
      </c>
      <c r="V4094">
        <v>2</v>
      </c>
      <c r="W4094">
        <v>2</v>
      </c>
      <c r="X4094">
        <v>1142.97</v>
      </c>
      <c r="Y4094">
        <v>28</v>
      </c>
      <c r="Z4094">
        <v>3.7</v>
      </c>
      <c r="AA4094" t="s">
        <v>39</v>
      </c>
      <c r="AB4094">
        <v>25.4</v>
      </c>
      <c r="AC4094">
        <v>0.32329999999999998</v>
      </c>
      <c r="AD4094">
        <v>0</v>
      </c>
      <c r="AE4094" t="s">
        <v>40</v>
      </c>
    </row>
    <row r="4095" spans="1:31" x14ac:dyDescent="0.25">
      <c r="A4095">
        <v>4094</v>
      </c>
      <c r="B4095" t="str">
        <f t="shared" si="63"/>
        <v>41-60</v>
      </c>
      <c r="D4095">
        <v>41</v>
      </c>
      <c r="F4095" t="s">
        <v>28</v>
      </c>
      <c r="G4095" t="s">
        <v>43</v>
      </c>
      <c r="H4095" t="s">
        <v>30</v>
      </c>
      <c r="I4095">
        <v>29</v>
      </c>
      <c r="J4095">
        <v>53</v>
      </c>
      <c r="K4095">
        <v>3</v>
      </c>
      <c r="L4095">
        <v>212.39</v>
      </c>
      <c r="M4095">
        <v>12361.36</v>
      </c>
      <c r="N4095">
        <v>1</v>
      </c>
      <c r="O4095">
        <v>1268</v>
      </c>
      <c r="P4095">
        <v>3</v>
      </c>
      <c r="Q4095">
        <v>20.5</v>
      </c>
      <c r="R4095">
        <v>3</v>
      </c>
      <c r="S4095">
        <v>0.42</v>
      </c>
      <c r="T4095">
        <v>2</v>
      </c>
      <c r="U4095" t="s">
        <v>38</v>
      </c>
      <c r="V4095">
        <v>3</v>
      </c>
      <c r="W4095">
        <v>1</v>
      </c>
      <c r="X4095">
        <v>370.94</v>
      </c>
      <c r="Y4095">
        <v>49</v>
      </c>
      <c r="Z4095">
        <v>3.7</v>
      </c>
      <c r="AA4095" t="s">
        <v>54</v>
      </c>
      <c r="AB4095">
        <v>34.4</v>
      </c>
      <c r="AC4095">
        <v>0.38540000000000002</v>
      </c>
      <c r="AD4095">
        <v>0</v>
      </c>
      <c r="AE4095" t="s">
        <v>40</v>
      </c>
    </row>
    <row r="4096" spans="1:31" x14ac:dyDescent="0.25">
      <c r="A4096">
        <v>4095</v>
      </c>
      <c r="B4096" t="str">
        <f t="shared" si="63"/>
        <v>60+</v>
      </c>
      <c r="D4096">
        <v>68</v>
      </c>
      <c r="F4096" t="s">
        <v>28</v>
      </c>
      <c r="G4096" t="s">
        <v>35</v>
      </c>
      <c r="H4096" t="s">
        <v>30</v>
      </c>
      <c r="I4096">
        <v>14</v>
      </c>
      <c r="J4096">
        <v>37</v>
      </c>
      <c r="K4096">
        <v>2</v>
      </c>
      <c r="L4096">
        <v>464.96</v>
      </c>
      <c r="M4096">
        <v>17111.11</v>
      </c>
      <c r="N4096">
        <v>0</v>
      </c>
      <c r="O4096">
        <v>2130</v>
      </c>
      <c r="P4096">
        <v>1</v>
      </c>
      <c r="Q4096">
        <v>7.9</v>
      </c>
      <c r="R4096">
        <v>2</v>
      </c>
      <c r="S4096">
        <v>0.52</v>
      </c>
      <c r="T4096">
        <v>2</v>
      </c>
      <c r="U4096" t="s">
        <v>42</v>
      </c>
      <c r="V4096">
        <v>1</v>
      </c>
      <c r="W4096">
        <v>1</v>
      </c>
      <c r="X4096">
        <v>823.45</v>
      </c>
      <c r="Y4096">
        <v>23</v>
      </c>
      <c r="Z4096">
        <v>3.2</v>
      </c>
      <c r="AA4096" t="s">
        <v>32</v>
      </c>
      <c r="AB4096">
        <v>26.1</v>
      </c>
      <c r="AC4096">
        <v>0.32790000000000002</v>
      </c>
      <c r="AD4096">
        <v>0</v>
      </c>
      <c r="AE4096" t="s">
        <v>40</v>
      </c>
    </row>
    <row r="4097" spans="1:31" x14ac:dyDescent="0.25">
      <c r="A4097">
        <v>4096</v>
      </c>
      <c r="B4097" t="str">
        <f t="shared" si="63"/>
        <v>41-60</v>
      </c>
      <c r="D4097">
        <v>46</v>
      </c>
      <c r="F4097" t="s">
        <v>34</v>
      </c>
      <c r="G4097" t="s">
        <v>45</v>
      </c>
      <c r="H4097" t="s">
        <v>36</v>
      </c>
      <c r="I4097">
        <v>42</v>
      </c>
      <c r="J4097">
        <v>86</v>
      </c>
      <c r="K4097">
        <v>11</v>
      </c>
      <c r="L4097">
        <v>547.57000000000005</v>
      </c>
      <c r="M4097">
        <v>46254.81</v>
      </c>
      <c r="N4097">
        <v>0</v>
      </c>
      <c r="O4097">
        <v>5515</v>
      </c>
      <c r="P4097">
        <v>4</v>
      </c>
      <c r="Q4097">
        <v>13.5</v>
      </c>
      <c r="R4097">
        <v>0</v>
      </c>
      <c r="S4097">
        <v>0.81</v>
      </c>
      <c r="T4097">
        <v>4</v>
      </c>
      <c r="U4097" t="s">
        <v>31</v>
      </c>
      <c r="V4097">
        <v>2</v>
      </c>
      <c r="W4097">
        <v>2</v>
      </c>
      <c r="X4097">
        <v>985.26</v>
      </c>
      <c r="Y4097">
        <v>25</v>
      </c>
      <c r="Z4097">
        <v>2.8</v>
      </c>
      <c r="AA4097" t="s">
        <v>51</v>
      </c>
      <c r="AB4097">
        <v>29.7</v>
      </c>
      <c r="AC4097">
        <v>0.35239999999999999</v>
      </c>
      <c r="AD4097">
        <v>0</v>
      </c>
      <c r="AE4097" t="s">
        <v>40</v>
      </c>
    </row>
    <row r="4098" spans="1:31" x14ac:dyDescent="0.25">
      <c r="A4098">
        <v>4097</v>
      </c>
      <c r="B4098" t="str">
        <f t="shared" si="63"/>
        <v>41-60</v>
      </c>
      <c r="D4098">
        <v>46</v>
      </c>
      <c r="F4098" t="s">
        <v>28</v>
      </c>
      <c r="G4098" t="s">
        <v>45</v>
      </c>
      <c r="H4098" t="s">
        <v>44</v>
      </c>
      <c r="I4098">
        <v>40</v>
      </c>
      <c r="J4098">
        <v>51</v>
      </c>
      <c r="K4098">
        <v>7</v>
      </c>
      <c r="L4098">
        <v>525.9</v>
      </c>
      <c r="M4098">
        <v>28935.71</v>
      </c>
      <c r="N4098">
        <v>0</v>
      </c>
      <c r="O4098">
        <v>2857</v>
      </c>
      <c r="P4098">
        <v>3</v>
      </c>
      <c r="Q4098">
        <v>2.2999999999999998</v>
      </c>
      <c r="R4098">
        <v>1</v>
      </c>
      <c r="S4098">
        <v>0.28999999999999998</v>
      </c>
      <c r="T4098">
        <v>3</v>
      </c>
      <c r="U4098" t="s">
        <v>42</v>
      </c>
      <c r="V4098">
        <v>0</v>
      </c>
      <c r="W4098">
        <v>4</v>
      </c>
      <c r="X4098">
        <v>828.32</v>
      </c>
      <c r="Y4098">
        <v>54</v>
      </c>
      <c r="Z4098">
        <v>4.2</v>
      </c>
      <c r="AA4098" t="s">
        <v>48</v>
      </c>
      <c r="AB4098">
        <v>31.8</v>
      </c>
      <c r="AC4098">
        <v>0.36699999999999999</v>
      </c>
      <c r="AD4098">
        <v>0</v>
      </c>
      <c r="AE4098" t="s">
        <v>40</v>
      </c>
    </row>
    <row r="4099" spans="1:31" x14ac:dyDescent="0.25">
      <c r="A4099">
        <v>4098</v>
      </c>
      <c r="B4099" t="str">
        <f t="shared" ref="B4099:B4162" si="64">IF(D4099&lt;=25, "18-25", IF(D4099&lt;=40, "26-40", IF(D4099&lt;=60, "41-60", "60+")))</f>
        <v>18-25</v>
      </c>
      <c r="D4099">
        <v>25</v>
      </c>
      <c r="F4099" t="s">
        <v>28</v>
      </c>
      <c r="G4099" t="s">
        <v>45</v>
      </c>
      <c r="H4099" t="s">
        <v>44</v>
      </c>
      <c r="I4099">
        <v>10</v>
      </c>
      <c r="J4099">
        <v>10</v>
      </c>
      <c r="K4099">
        <v>1</v>
      </c>
      <c r="L4099">
        <v>331.77</v>
      </c>
      <c r="M4099">
        <v>3405.75</v>
      </c>
      <c r="N4099">
        <v>0</v>
      </c>
      <c r="O4099">
        <v>644</v>
      </c>
      <c r="P4099">
        <v>0</v>
      </c>
      <c r="Q4099">
        <v>8.1999999999999993</v>
      </c>
      <c r="R4099">
        <v>0</v>
      </c>
      <c r="S4099">
        <v>0.26</v>
      </c>
      <c r="T4099">
        <v>2</v>
      </c>
      <c r="U4099" t="s">
        <v>31</v>
      </c>
      <c r="V4099">
        <v>0</v>
      </c>
      <c r="W4099">
        <v>0</v>
      </c>
      <c r="X4099">
        <v>0</v>
      </c>
      <c r="Y4099">
        <v>30</v>
      </c>
      <c r="Z4099">
        <v>3.8</v>
      </c>
      <c r="AA4099" t="s">
        <v>54</v>
      </c>
      <c r="AB4099">
        <v>20.9</v>
      </c>
      <c r="AC4099">
        <v>0.29480000000000001</v>
      </c>
      <c r="AD4099">
        <v>0</v>
      </c>
      <c r="AE4099" t="s">
        <v>40</v>
      </c>
    </row>
    <row r="4100" spans="1:31" x14ac:dyDescent="0.25">
      <c r="A4100">
        <v>4099</v>
      </c>
      <c r="B4100" t="str">
        <f t="shared" si="64"/>
        <v>41-60</v>
      </c>
      <c r="D4100">
        <v>60</v>
      </c>
      <c r="F4100" t="s">
        <v>34</v>
      </c>
      <c r="G4100" t="s">
        <v>35</v>
      </c>
      <c r="H4100" t="s">
        <v>41</v>
      </c>
      <c r="I4100">
        <v>2</v>
      </c>
      <c r="J4100">
        <v>2</v>
      </c>
      <c r="K4100">
        <v>0</v>
      </c>
      <c r="L4100">
        <v>378.02</v>
      </c>
      <c r="M4100">
        <v>730.19</v>
      </c>
      <c r="N4100">
        <v>1</v>
      </c>
      <c r="O4100">
        <v>278</v>
      </c>
      <c r="P4100">
        <v>0</v>
      </c>
      <c r="Q4100">
        <v>7.9</v>
      </c>
      <c r="R4100">
        <v>0</v>
      </c>
      <c r="S4100">
        <v>0.14000000000000001</v>
      </c>
      <c r="T4100">
        <v>1</v>
      </c>
      <c r="U4100" t="s">
        <v>42</v>
      </c>
      <c r="V4100">
        <v>0</v>
      </c>
      <c r="W4100">
        <v>0</v>
      </c>
      <c r="X4100">
        <v>0</v>
      </c>
      <c r="Y4100">
        <v>118</v>
      </c>
      <c r="Z4100">
        <v>4</v>
      </c>
      <c r="AA4100" t="s">
        <v>39</v>
      </c>
      <c r="AB4100">
        <v>49</v>
      </c>
      <c r="AC4100">
        <v>0.49249999999999999</v>
      </c>
      <c r="AD4100">
        <v>1</v>
      </c>
      <c r="AE4100" t="s">
        <v>33</v>
      </c>
    </row>
    <row r="4101" spans="1:31" x14ac:dyDescent="0.25">
      <c r="A4101">
        <v>4100</v>
      </c>
      <c r="B4101" t="str">
        <f t="shared" si="64"/>
        <v>26-40</v>
      </c>
      <c r="D4101">
        <v>35</v>
      </c>
      <c r="F4101" t="s">
        <v>34</v>
      </c>
      <c r="G4101" t="s">
        <v>29</v>
      </c>
      <c r="H4101" t="s">
        <v>44</v>
      </c>
      <c r="I4101">
        <v>12</v>
      </c>
      <c r="J4101">
        <v>14</v>
      </c>
      <c r="K4101">
        <v>0</v>
      </c>
      <c r="L4101">
        <v>499.63</v>
      </c>
      <c r="M4101">
        <v>6342.53</v>
      </c>
      <c r="N4101">
        <v>0</v>
      </c>
      <c r="O4101">
        <v>984</v>
      </c>
      <c r="P4101">
        <v>0</v>
      </c>
      <c r="Q4101">
        <v>13</v>
      </c>
      <c r="R4101">
        <v>1</v>
      </c>
      <c r="S4101">
        <v>0.38</v>
      </c>
      <c r="T4101">
        <v>3</v>
      </c>
      <c r="U4101" t="s">
        <v>46</v>
      </c>
      <c r="V4101">
        <v>0</v>
      </c>
      <c r="W4101">
        <v>0</v>
      </c>
      <c r="X4101">
        <v>0</v>
      </c>
      <c r="Y4101">
        <v>69</v>
      </c>
      <c r="Z4101">
        <v>3.5</v>
      </c>
      <c r="AA4101" t="s">
        <v>51</v>
      </c>
      <c r="AB4101">
        <v>44.6</v>
      </c>
      <c r="AC4101">
        <v>0.45979999999999999</v>
      </c>
      <c r="AD4101">
        <v>1</v>
      </c>
      <c r="AE4101" t="s">
        <v>59</v>
      </c>
    </row>
    <row r="4102" spans="1:31" x14ac:dyDescent="0.25">
      <c r="A4102">
        <v>4101</v>
      </c>
      <c r="B4102" t="str">
        <f t="shared" si="64"/>
        <v>18-25</v>
      </c>
      <c r="D4102">
        <v>22</v>
      </c>
      <c r="F4102" t="s">
        <v>28</v>
      </c>
      <c r="G4102" t="s">
        <v>35</v>
      </c>
      <c r="H4102" t="s">
        <v>44</v>
      </c>
      <c r="I4102">
        <v>23</v>
      </c>
      <c r="J4102">
        <v>54</v>
      </c>
      <c r="K4102">
        <v>7</v>
      </c>
      <c r="L4102">
        <v>558.88</v>
      </c>
      <c r="M4102">
        <v>32326.43</v>
      </c>
      <c r="N4102">
        <v>0</v>
      </c>
      <c r="O4102">
        <v>3393</v>
      </c>
      <c r="P4102">
        <v>2</v>
      </c>
      <c r="Q4102">
        <v>0</v>
      </c>
      <c r="R4102">
        <v>2</v>
      </c>
      <c r="S4102">
        <v>0.25</v>
      </c>
      <c r="T4102">
        <v>3</v>
      </c>
      <c r="U4102" t="s">
        <v>31</v>
      </c>
      <c r="V4102">
        <v>1</v>
      </c>
      <c r="W4102">
        <v>3</v>
      </c>
      <c r="X4102">
        <v>339.11</v>
      </c>
      <c r="Y4102">
        <v>7</v>
      </c>
      <c r="Z4102">
        <v>3.7</v>
      </c>
      <c r="AA4102" t="s">
        <v>51</v>
      </c>
      <c r="AB4102">
        <v>23.9</v>
      </c>
      <c r="AC4102">
        <v>0.31390000000000001</v>
      </c>
      <c r="AD4102">
        <v>0</v>
      </c>
      <c r="AE4102" t="s">
        <v>40</v>
      </c>
    </row>
    <row r="4103" spans="1:31" x14ac:dyDescent="0.25">
      <c r="A4103">
        <v>4102</v>
      </c>
      <c r="B4103" t="str">
        <f t="shared" si="64"/>
        <v>60+</v>
      </c>
      <c r="D4103">
        <v>70</v>
      </c>
      <c r="F4103" t="s">
        <v>34</v>
      </c>
      <c r="G4103" t="s">
        <v>29</v>
      </c>
      <c r="H4103" t="s">
        <v>44</v>
      </c>
      <c r="I4103">
        <v>15</v>
      </c>
      <c r="J4103">
        <v>26</v>
      </c>
      <c r="K4103">
        <v>3</v>
      </c>
      <c r="L4103">
        <v>502.53</v>
      </c>
      <c r="M4103">
        <v>13667.66</v>
      </c>
      <c r="N4103">
        <v>0</v>
      </c>
      <c r="O4103">
        <v>1772</v>
      </c>
      <c r="P4103">
        <v>0</v>
      </c>
      <c r="Q4103">
        <v>0</v>
      </c>
      <c r="R4103">
        <v>0</v>
      </c>
      <c r="S4103">
        <v>0.44</v>
      </c>
      <c r="T4103">
        <v>1</v>
      </c>
      <c r="U4103" t="s">
        <v>46</v>
      </c>
      <c r="V4103">
        <v>1</v>
      </c>
      <c r="W4103">
        <v>1</v>
      </c>
      <c r="X4103">
        <v>90.81</v>
      </c>
      <c r="Y4103">
        <v>45</v>
      </c>
      <c r="Z4103">
        <v>5</v>
      </c>
      <c r="AA4103" t="s">
        <v>39</v>
      </c>
      <c r="AB4103">
        <v>24.9</v>
      </c>
      <c r="AC4103">
        <v>0.31990000000000002</v>
      </c>
      <c r="AD4103">
        <v>0</v>
      </c>
      <c r="AE4103" t="s">
        <v>40</v>
      </c>
    </row>
    <row r="4104" spans="1:31" x14ac:dyDescent="0.25">
      <c r="A4104">
        <v>4103</v>
      </c>
      <c r="B4104" t="str">
        <f t="shared" si="64"/>
        <v>26-40</v>
      </c>
      <c r="D4104">
        <v>28</v>
      </c>
      <c r="F4104" t="s">
        <v>34</v>
      </c>
      <c r="G4104" t="s">
        <v>45</v>
      </c>
      <c r="H4104" t="s">
        <v>30</v>
      </c>
      <c r="I4104">
        <v>34</v>
      </c>
      <c r="J4104">
        <v>72</v>
      </c>
      <c r="K4104">
        <v>13</v>
      </c>
      <c r="L4104">
        <v>554.96</v>
      </c>
      <c r="M4104">
        <v>40746.07</v>
      </c>
      <c r="N4104">
        <v>0</v>
      </c>
      <c r="O4104">
        <v>3938</v>
      </c>
      <c r="P4104">
        <v>3</v>
      </c>
      <c r="Q4104">
        <v>22.7</v>
      </c>
      <c r="R4104">
        <v>1</v>
      </c>
      <c r="S4104">
        <v>0.25</v>
      </c>
      <c r="T4104">
        <v>3</v>
      </c>
      <c r="U4104" t="s">
        <v>42</v>
      </c>
      <c r="V4104">
        <v>4</v>
      </c>
      <c r="W4104">
        <v>5</v>
      </c>
      <c r="X4104">
        <v>1762.53</v>
      </c>
      <c r="Y4104">
        <v>9</v>
      </c>
      <c r="Z4104">
        <v>3.3</v>
      </c>
      <c r="AA4104" t="s">
        <v>39</v>
      </c>
      <c r="AB4104">
        <v>31.2</v>
      </c>
      <c r="AC4104">
        <v>0.3629</v>
      </c>
      <c r="AD4104">
        <v>0</v>
      </c>
      <c r="AE4104" t="s">
        <v>40</v>
      </c>
    </row>
    <row r="4105" spans="1:31" x14ac:dyDescent="0.25">
      <c r="A4105">
        <v>4104</v>
      </c>
      <c r="B4105" t="str">
        <f t="shared" si="64"/>
        <v>18-25</v>
      </c>
      <c r="D4105">
        <v>18</v>
      </c>
      <c r="F4105" t="s">
        <v>34</v>
      </c>
      <c r="G4105" t="s">
        <v>43</v>
      </c>
      <c r="H4105" t="s">
        <v>30</v>
      </c>
      <c r="I4105">
        <v>29</v>
      </c>
      <c r="J4105">
        <v>20</v>
      </c>
      <c r="K4105">
        <v>1</v>
      </c>
      <c r="L4105">
        <v>430.14</v>
      </c>
      <c r="M4105">
        <v>9252.8799999999992</v>
      </c>
      <c r="N4105">
        <v>0</v>
      </c>
      <c r="O4105">
        <v>1177</v>
      </c>
      <c r="P4105">
        <v>1</v>
      </c>
      <c r="Q4105">
        <v>0.4</v>
      </c>
      <c r="R4105">
        <v>0</v>
      </c>
      <c r="S4105">
        <v>0.31</v>
      </c>
      <c r="T4105">
        <v>2</v>
      </c>
      <c r="U4105" t="s">
        <v>31</v>
      </c>
      <c r="V4105">
        <v>1</v>
      </c>
      <c r="W4105">
        <v>1</v>
      </c>
      <c r="X4105">
        <v>269.29000000000002</v>
      </c>
      <c r="Y4105">
        <v>83</v>
      </c>
      <c r="Z4105">
        <v>3.1</v>
      </c>
      <c r="AA4105" t="s">
        <v>48</v>
      </c>
      <c r="AB4105">
        <v>38.200000000000003</v>
      </c>
      <c r="AC4105">
        <v>0.41260000000000002</v>
      </c>
      <c r="AD4105">
        <v>1</v>
      </c>
      <c r="AE4105" t="s">
        <v>58</v>
      </c>
    </row>
    <row r="4106" spans="1:31" x14ac:dyDescent="0.25">
      <c r="A4106">
        <v>4105</v>
      </c>
      <c r="B4106" t="str">
        <f t="shared" si="64"/>
        <v>18-25</v>
      </c>
      <c r="D4106">
        <v>22</v>
      </c>
      <c r="F4106" t="s">
        <v>34</v>
      </c>
      <c r="G4106" t="s">
        <v>35</v>
      </c>
      <c r="H4106" t="s">
        <v>30</v>
      </c>
      <c r="I4106">
        <v>23</v>
      </c>
      <c r="J4106">
        <v>36</v>
      </c>
      <c r="K4106">
        <v>3</v>
      </c>
      <c r="L4106">
        <v>498.06</v>
      </c>
      <c r="M4106">
        <v>16510.740000000002</v>
      </c>
      <c r="N4106">
        <v>0</v>
      </c>
      <c r="O4106">
        <v>1734</v>
      </c>
      <c r="P4106">
        <v>3</v>
      </c>
      <c r="Q4106">
        <v>11</v>
      </c>
      <c r="R4106">
        <v>0</v>
      </c>
      <c r="S4106">
        <v>0.52</v>
      </c>
      <c r="T4106">
        <v>2</v>
      </c>
      <c r="U4106" t="s">
        <v>31</v>
      </c>
      <c r="V4106">
        <v>2</v>
      </c>
      <c r="W4106">
        <v>1</v>
      </c>
      <c r="X4106">
        <v>72.91</v>
      </c>
      <c r="Y4106">
        <v>55</v>
      </c>
      <c r="Z4106">
        <v>4.4000000000000004</v>
      </c>
      <c r="AA4106" t="s">
        <v>39</v>
      </c>
      <c r="AB4106">
        <v>36.1</v>
      </c>
      <c r="AC4106">
        <v>0.39739999999999998</v>
      </c>
      <c r="AD4106">
        <v>0</v>
      </c>
      <c r="AE4106" t="s">
        <v>40</v>
      </c>
    </row>
    <row r="4107" spans="1:31" x14ac:dyDescent="0.25">
      <c r="A4107">
        <v>4106</v>
      </c>
      <c r="B4107" t="str">
        <f t="shared" si="64"/>
        <v>41-60</v>
      </c>
      <c r="D4107">
        <v>41</v>
      </c>
      <c r="F4107" t="s">
        <v>34</v>
      </c>
      <c r="G4107" t="s">
        <v>35</v>
      </c>
      <c r="H4107" t="s">
        <v>41</v>
      </c>
      <c r="I4107">
        <v>21</v>
      </c>
      <c r="J4107">
        <v>46</v>
      </c>
      <c r="K4107">
        <v>5</v>
      </c>
      <c r="L4107">
        <v>476.22</v>
      </c>
      <c r="M4107">
        <v>21833.45</v>
      </c>
      <c r="N4107">
        <v>0</v>
      </c>
      <c r="O4107">
        <v>2384</v>
      </c>
      <c r="P4107">
        <v>2</v>
      </c>
      <c r="Q4107">
        <v>4.9000000000000004</v>
      </c>
      <c r="R4107">
        <v>0</v>
      </c>
      <c r="S4107">
        <v>0.62</v>
      </c>
      <c r="T4107">
        <v>2</v>
      </c>
      <c r="U4107" t="s">
        <v>47</v>
      </c>
      <c r="V4107">
        <v>2</v>
      </c>
      <c r="W4107">
        <v>1</v>
      </c>
      <c r="X4107">
        <v>993.19</v>
      </c>
      <c r="Y4107">
        <v>10</v>
      </c>
      <c r="Z4107">
        <v>3.6</v>
      </c>
      <c r="AA4107" t="s">
        <v>39</v>
      </c>
      <c r="AB4107">
        <v>22.9</v>
      </c>
      <c r="AC4107">
        <v>0.307</v>
      </c>
      <c r="AD4107">
        <v>0</v>
      </c>
      <c r="AE4107" t="s">
        <v>40</v>
      </c>
    </row>
    <row r="4108" spans="1:31" x14ac:dyDescent="0.25">
      <c r="A4108">
        <v>4107</v>
      </c>
      <c r="B4108" t="str">
        <f t="shared" si="64"/>
        <v>18-25</v>
      </c>
      <c r="D4108">
        <v>23</v>
      </c>
      <c r="F4108" t="s">
        <v>28</v>
      </c>
      <c r="G4108" t="s">
        <v>43</v>
      </c>
      <c r="H4108" t="s">
        <v>44</v>
      </c>
      <c r="I4108">
        <v>44</v>
      </c>
      <c r="J4108">
        <v>116</v>
      </c>
      <c r="K4108">
        <v>13</v>
      </c>
      <c r="L4108">
        <v>318.18</v>
      </c>
      <c r="M4108">
        <v>39913.29</v>
      </c>
      <c r="N4108">
        <v>0</v>
      </c>
      <c r="O4108">
        <v>3577</v>
      </c>
      <c r="P4108">
        <v>8</v>
      </c>
      <c r="Q4108">
        <v>22.1</v>
      </c>
      <c r="R4108">
        <v>0</v>
      </c>
      <c r="S4108">
        <v>0.18</v>
      </c>
      <c r="T4108">
        <v>3</v>
      </c>
      <c r="U4108" t="s">
        <v>31</v>
      </c>
      <c r="V4108">
        <v>3</v>
      </c>
      <c r="W4108">
        <v>5</v>
      </c>
      <c r="X4108">
        <v>1953.51</v>
      </c>
      <c r="Y4108">
        <v>37</v>
      </c>
      <c r="Z4108">
        <v>4</v>
      </c>
      <c r="AA4108" t="s">
        <v>39</v>
      </c>
      <c r="AB4108">
        <v>37</v>
      </c>
      <c r="AC4108">
        <v>0.40360000000000001</v>
      </c>
      <c r="AD4108">
        <v>0</v>
      </c>
      <c r="AE4108" t="s">
        <v>40</v>
      </c>
    </row>
    <row r="4109" spans="1:31" x14ac:dyDescent="0.25">
      <c r="A4109">
        <v>4108</v>
      </c>
      <c r="B4109" t="str">
        <f t="shared" si="64"/>
        <v>60+</v>
      </c>
      <c r="D4109">
        <v>62</v>
      </c>
      <c r="F4109" t="s">
        <v>28</v>
      </c>
      <c r="G4109" t="s">
        <v>45</v>
      </c>
      <c r="H4109" t="s">
        <v>30</v>
      </c>
      <c r="I4109">
        <v>5</v>
      </c>
      <c r="J4109">
        <v>3</v>
      </c>
      <c r="K4109">
        <v>0</v>
      </c>
      <c r="L4109">
        <v>238.35</v>
      </c>
      <c r="M4109">
        <v>780.55</v>
      </c>
      <c r="N4109">
        <v>0</v>
      </c>
      <c r="O4109">
        <v>168</v>
      </c>
      <c r="P4109">
        <v>0</v>
      </c>
      <c r="Q4109">
        <v>7.9</v>
      </c>
      <c r="R4109">
        <v>0</v>
      </c>
      <c r="S4109">
        <v>0.63</v>
      </c>
      <c r="T4109">
        <v>2</v>
      </c>
      <c r="U4109" t="s">
        <v>46</v>
      </c>
      <c r="V4109">
        <v>0</v>
      </c>
      <c r="W4109">
        <v>0</v>
      </c>
      <c r="X4109">
        <v>0</v>
      </c>
      <c r="Y4109">
        <v>88</v>
      </c>
      <c r="Z4109">
        <v>4.4000000000000004</v>
      </c>
      <c r="AA4109" t="s">
        <v>51</v>
      </c>
      <c r="AB4109">
        <v>43.9</v>
      </c>
      <c r="AC4109">
        <v>0.4541</v>
      </c>
      <c r="AD4109">
        <v>1</v>
      </c>
      <c r="AE4109" t="s">
        <v>52</v>
      </c>
    </row>
    <row r="4110" spans="1:31" x14ac:dyDescent="0.25">
      <c r="A4110">
        <v>4109</v>
      </c>
      <c r="B4110" t="str">
        <f t="shared" si="64"/>
        <v>41-60</v>
      </c>
      <c r="D4110">
        <v>45</v>
      </c>
      <c r="F4110" t="s">
        <v>34</v>
      </c>
      <c r="G4110" t="s">
        <v>43</v>
      </c>
      <c r="H4110" t="s">
        <v>41</v>
      </c>
      <c r="I4110">
        <v>21</v>
      </c>
      <c r="J4110">
        <v>64</v>
      </c>
      <c r="K4110">
        <v>7</v>
      </c>
      <c r="L4110">
        <v>347.05</v>
      </c>
      <c r="M4110">
        <v>22460.19</v>
      </c>
      <c r="N4110">
        <v>0</v>
      </c>
      <c r="O4110">
        <v>2211</v>
      </c>
      <c r="P4110">
        <v>0</v>
      </c>
      <c r="Q4110">
        <v>12.1</v>
      </c>
      <c r="R4110">
        <v>2</v>
      </c>
      <c r="S4110">
        <v>0.1</v>
      </c>
      <c r="T4110">
        <v>2</v>
      </c>
      <c r="U4110" t="s">
        <v>47</v>
      </c>
      <c r="V4110">
        <v>1</v>
      </c>
      <c r="W4110">
        <v>4</v>
      </c>
      <c r="X4110">
        <v>788.23</v>
      </c>
      <c r="Y4110">
        <v>34</v>
      </c>
      <c r="Z4110">
        <v>3.6</v>
      </c>
      <c r="AA4110" t="s">
        <v>39</v>
      </c>
      <c r="AB4110">
        <v>26.1</v>
      </c>
      <c r="AC4110">
        <v>0.32800000000000001</v>
      </c>
      <c r="AD4110">
        <v>0</v>
      </c>
      <c r="AE4110" t="s">
        <v>40</v>
      </c>
    </row>
    <row r="4111" spans="1:31" x14ac:dyDescent="0.25">
      <c r="A4111">
        <v>4110</v>
      </c>
      <c r="B4111" t="str">
        <f t="shared" si="64"/>
        <v>26-40</v>
      </c>
      <c r="D4111">
        <v>35</v>
      </c>
      <c r="F4111" t="s">
        <v>28</v>
      </c>
      <c r="G4111" t="s">
        <v>35</v>
      </c>
      <c r="H4111" t="s">
        <v>44</v>
      </c>
      <c r="I4111">
        <v>16</v>
      </c>
      <c r="J4111">
        <v>47</v>
      </c>
      <c r="K4111">
        <v>2</v>
      </c>
      <c r="L4111">
        <v>361.72</v>
      </c>
      <c r="M4111">
        <v>16191.16</v>
      </c>
      <c r="N4111">
        <v>0</v>
      </c>
      <c r="O4111">
        <v>1780</v>
      </c>
      <c r="P4111">
        <v>2</v>
      </c>
      <c r="Q4111">
        <v>0.5</v>
      </c>
      <c r="R4111">
        <v>0</v>
      </c>
      <c r="S4111">
        <v>7.0000000000000007E-2</v>
      </c>
      <c r="T4111">
        <v>0</v>
      </c>
      <c r="U4111" t="s">
        <v>37</v>
      </c>
      <c r="V4111">
        <v>0</v>
      </c>
      <c r="W4111">
        <v>4</v>
      </c>
      <c r="X4111">
        <v>307.02</v>
      </c>
      <c r="Y4111">
        <v>16</v>
      </c>
      <c r="Z4111">
        <v>4.7</v>
      </c>
      <c r="AA4111" t="s">
        <v>32</v>
      </c>
      <c r="AB4111">
        <v>15</v>
      </c>
      <c r="AC4111">
        <v>0.25890000000000002</v>
      </c>
      <c r="AD4111">
        <v>0</v>
      </c>
      <c r="AE4111" t="s">
        <v>40</v>
      </c>
    </row>
    <row r="4112" spans="1:31" x14ac:dyDescent="0.25">
      <c r="A4112">
        <v>4111</v>
      </c>
      <c r="B4112" t="str">
        <f t="shared" si="64"/>
        <v>18-25</v>
      </c>
      <c r="D4112">
        <v>18</v>
      </c>
      <c r="F4112" t="s">
        <v>57</v>
      </c>
      <c r="G4112" t="s">
        <v>35</v>
      </c>
      <c r="H4112" t="s">
        <v>30</v>
      </c>
      <c r="I4112">
        <v>47</v>
      </c>
      <c r="J4112">
        <v>123</v>
      </c>
      <c r="K4112">
        <v>11</v>
      </c>
      <c r="L4112">
        <v>609.84</v>
      </c>
      <c r="M4112">
        <v>77232.77</v>
      </c>
      <c r="N4112">
        <v>0</v>
      </c>
      <c r="O4112">
        <v>8206</v>
      </c>
      <c r="P4112">
        <v>5</v>
      </c>
      <c r="Q4112">
        <v>4.4000000000000004</v>
      </c>
      <c r="R4112">
        <v>4</v>
      </c>
      <c r="S4112">
        <v>0.78</v>
      </c>
      <c r="T4112">
        <v>6</v>
      </c>
      <c r="U4112" t="s">
        <v>46</v>
      </c>
      <c r="V4112">
        <v>0</v>
      </c>
      <c r="W4112">
        <v>3</v>
      </c>
      <c r="X4112">
        <v>641.25</v>
      </c>
      <c r="Y4112">
        <v>9</v>
      </c>
      <c r="Z4112">
        <v>4</v>
      </c>
      <c r="AA4112" t="s">
        <v>32</v>
      </c>
      <c r="AB4112">
        <v>25.2</v>
      </c>
      <c r="AC4112">
        <v>0.3221</v>
      </c>
      <c r="AD4112">
        <v>0</v>
      </c>
      <c r="AE4112" t="s">
        <v>40</v>
      </c>
    </row>
    <row r="4113" spans="1:31" x14ac:dyDescent="0.25">
      <c r="A4113">
        <v>4112</v>
      </c>
      <c r="B4113" t="str">
        <f t="shared" si="64"/>
        <v>41-60</v>
      </c>
      <c r="D4113">
        <v>43</v>
      </c>
      <c r="F4113" t="s">
        <v>28</v>
      </c>
      <c r="G4113" t="s">
        <v>29</v>
      </c>
      <c r="H4113" t="s">
        <v>44</v>
      </c>
      <c r="I4113">
        <v>50</v>
      </c>
      <c r="J4113">
        <v>141</v>
      </c>
      <c r="K4113">
        <v>20</v>
      </c>
      <c r="L4113">
        <v>435.86</v>
      </c>
      <c r="M4113">
        <v>61966.1</v>
      </c>
      <c r="N4113">
        <v>0</v>
      </c>
      <c r="O4113">
        <v>6396</v>
      </c>
      <c r="P4113">
        <v>8</v>
      </c>
      <c r="Q4113">
        <v>32.799999999999997</v>
      </c>
      <c r="R4113">
        <v>7</v>
      </c>
      <c r="S4113">
        <v>0.82</v>
      </c>
      <c r="T4113">
        <v>1</v>
      </c>
      <c r="U4113" t="s">
        <v>38</v>
      </c>
      <c r="V4113">
        <v>0</v>
      </c>
      <c r="W4113">
        <v>4</v>
      </c>
      <c r="X4113">
        <v>855.62</v>
      </c>
      <c r="Y4113">
        <v>39</v>
      </c>
      <c r="Z4113">
        <v>3.8</v>
      </c>
      <c r="AA4113" t="s">
        <v>51</v>
      </c>
      <c r="AB4113">
        <v>44.4</v>
      </c>
      <c r="AC4113">
        <v>0.45850000000000002</v>
      </c>
      <c r="AD4113">
        <v>1</v>
      </c>
      <c r="AE4113" t="s">
        <v>58</v>
      </c>
    </row>
    <row r="4114" spans="1:31" x14ac:dyDescent="0.25">
      <c r="A4114">
        <v>4113</v>
      </c>
      <c r="B4114" t="str">
        <f t="shared" si="64"/>
        <v>26-40</v>
      </c>
      <c r="D4114">
        <v>26</v>
      </c>
      <c r="F4114" t="s">
        <v>34</v>
      </c>
      <c r="G4114" t="s">
        <v>43</v>
      </c>
      <c r="H4114" t="s">
        <v>41</v>
      </c>
      <c r="I4114">
        <v>51</v>
      </c>
      <c r="J4114">
        <v>76</v>
      </c>
      <c r="K4114">
        <v>4</v>
      </c>
      <c r="L4114">
        <v>349.07</v>
      </c>
      <c r="M4114">
        <v>24756.46</v>
      </c>
      <c r="N4114">
        <v>0</v>
      </c>
      <c r="O4114">
        <v>2688</v>
      </c>
      <c r="P4114">
        <v>1</v>
      </c>
      <c r="Q4114">
        <v>24.6</v>
      </c>
      <c r="R4114">
        <v>1</v>
      </c>
      <c r="S4114">
        <v>0.45</v>
      </c>
      <c r="T4114">
        <v>0</v>
      </c>
      <c r="U4114" t="s">
        <v>37</v>
      </c>
      <c r="V4114">
        <v>4</v>
      </c>
      <c r="W4114">
        <v>3</v>
      </c>
      <c r="X4114">
        <v>2002.53</v>
      </c>
      <c r="Y4114">
        <v>48</v>
      </c>
      <c r="Z4114">
        <v>4.0999999999999996</v>
      </c>
      <c r="AA4114" t="s">
        <v>32</v>
      </c>
      <c r="AB4114">
        <v>23.6</v>
      </c>
      <c r="AC4114">
        <v>0.31140000000000001</v>
      </c>
      <c r="AD4114">
        <v>0</v>
      </c>
      <c r="AE4114" t="s">
        <v>40</v>
      </c>
    </row>
    <row r="4115" spans="1:31" x14ac:dyDescent="0.25">
      <c r="A4115">
        <v>4114</v>
      </c>
      <c r="B4115" t="str">
        <f t="shared" si="64"/>
        <v>60+</v>
      </c>
      <c r="D4115">
        <v>69</v>
      </c>
      <c r="F4115" t="s">
        <v>28</v>
      </c>
      <c r="G4115" t="s">
        <v>45</v>
      </c>
      <c r="H4115" t="s">
        <v>36</v>
      </c>
      <c r="I4115">
        <v>31</v>
      </c>
      <c r="J4115">
        <v>36</v>
      </c>
      <c r="K4115">
        <v>2</v>
      </c>
      <c r="L4115">
        <v>426.67</v>
      </c>
      <c r="M4115">
        <v>16803.09</v>
      </c>
      <c r="N4115">
        <v>0</v>
      </c>
      <c r="O4115">
        <v>1438</v>
      </c>
      <c r="P4115">
        <v>2</v>
      </c>
      <c r="Q4115">
        <v>0</v>
      </c>
      <c r="R4115">
        <v>2</v>
      </c>
      <c r="S4115">
        <v>0.59</v>
      </c>
      <c r="T4115">
        <v>1</v>
      </c>
      <c r="U4115" t="s">
        <v>46</v>
      </c>
      <c r="V4115">
        <v>1</v>
      </c>
      <c r="W4115">
        <v>3</v>
      </c>
      <c r="X4115">
        <v>917.62</v>
      </c>
      <c r="Y4115">
        <v>54</v>
      </c>
      <c r="Z4115">
        <v>3.3</v>
      </c>
      <c r="AA4115" t="s">
        <v>48</v>
      </c>
      <c r="AB4115">
        <v>37.299999999999997</v>
      </c>
      <c r="AC4115">
        <v>0.40589999999999998</v>
      </c>
      <c r="AD4115">
        <v>0</v>
      </c>
      <c r="AE4115" t="s">
        <v>40</v>
      </c>
    </row>
    <row r="4116" spans="1:31" x14ac:dyDescent="0.25">
      <c r="A4116">
        <v>4115</v>
      </c>
      <c r="B4116" t="str">
        <f t="shared" si="64"/>
        <v>26-40</v>
      </c>
      <c r="D4116">
        <v>33</v>
      </c>
      <c r="F4116" t="s">
        <v>28</v>
      </c>
      <c r="G4116" t="s">
        <v>35</v>
      </c>
      <c r="H4116" t="s">
        <v>30</v>
      </c>
      <c r="I4116">
        <v>56</v>
      </c>
      <c r="J4116">
        <v>105</v>
      </c>
      <c r="K4116">
        <v>3</v>
      </c>
      <c r="L4116">
        <v>474.44</v>
      </c>
      <c r="M4116">
        <v>52095.34</v>
      </c>
      <c r="N4116">
        <v>0</v>
      </c>
      <c r="O4116">
        <v>5131</v>
      </c>
      <c r="P4116">
        <v>3</v>
      </c>
      <c r="Q4116">
        <v>17.8</v>
      </c>
      <c r="R4116">
        <v>2</v>
      </c>
      <c r="S4116">
        <v>0.31</v>
      </c>
      <c r="T4116">
        <v>6</v>
      </c>
      <c r="U4116" t="s">
        <v>31</v>
      </c>
      <c r="V4116">
        <v>3</v>
      </c>
      <c r="W4116">
        <v>2</v>
      </c>
      <c r="X4116">
        <v>634.76</v>
      </c>
      <c r="Y4116">
        <v>11</v>
      </c>
      <c r="Z4116">
        <v>4.5999999999999996</v>
      </c>
      <c r="AA4116" t="s">
        <v>39</v>
      </c>
      <c r="AB4116">
        <v>20.7</v>
      </c>
      <c r="AC4116">
        <v>0.29320000000000002</v>
      </c>
      <c r="AD4116">
        <v>0</v>
      </c>
      <c r="AE4116" t="s">
        <v>40</v>
      </c>
    </row>
    <row r="4117" spans="1:31" x14ac:dyDescent="0.25">
      <c r="A4117">
        <v>4116</v>
      </c>
      <c r="B4117" t="str">
        <f t="shared" si="64"/>
        <v>41-60</v>
      </c>
      <c r="D4117">
        <v>43</v>
      </c>
      <c r="F4117" t="s">
        <v>34</v>
      </c>
      <c r="G4117" t="s">
        <v>35</v>
      </c>
      <c r="H4117" t="s">
        <v>53</v>
      </c>
      <c r="I4117">
        <v>57</v>
      </c>
      <c r="J4117">
        <v>116</v>
      </c>
      <c r="K4117">
        <v>18</v>
      </c>
      <c r="L4117">
        <v>397.14</v>
      </c>
      <c r="M4117">
        <v>47809.64</v>
      </c>
      <c r="N4117">
        <v>0</v>
      </c>
      <c r="O4117">
        <v>5089</v>
      </c>
      <c r="P4117">
        <v>4</v>
      </c>
      <c r="Q4117">
        <v>0.5</v>
      </c>
      <c r="R4117">
        <v>5</v>
      </c>
      <c r="S4117">
        <v>0.56999999999999995</v>
      </c>
      <c r="T4117">
        <v>6</v>
      </c>
      <c r="U4117" t="s">
        <v>46</v>
      </c>
      <c r="V4117">
        <v>6</v>
      </c>
      <c r="W4117">
        <v>3</v>
      </c>
      <c r="X4117">
        <v>1173.49</v>
      </c>
      <c r="Y4117">
        <v>33</v>
      </c>
      <c r="Z4117">
        <v>3.1</v>
      </c>
      <c r="AA4117" t="s">
        <v>39</v>
      </c>
      <c r="AB4117">
        <v>36.9</v>
      </c>
      <c r="AC4117">
        <v>0.40310000000000001</v>
      </c>
      <c r="AD4117">
        <v>0</v>
      </c>
      <c r="AE4117" t="s">
        <v>40</v>
      </c>
    </row>
    <row r="4118" spans="1:31" x14ac:dyDescent="0.25">
      <c r="A4118">
        <v>4117</v>
      </c>
      <c r="B4118" t="str">
        <f t="shared" si="64"/>
        <v>18-25</v>
      </c>
      <c r="D4118">
        <v>18</v>
      </c>
      <c r="F4118" t="s">
        <v>28</v>
      </c>
      <c r="G4118" t="s">
        <v>43</v>
      </c>
      <c r="H4118" t="s">
        <v>30</v>
      </c>
      <c r="I4118">
        <v>55</v>
      </c>
      <c r="J4118">
        <v>71</v>
      </c>
      <c r="K4118">
        <v>9</v>
      </c>
      <c r="L4118">
        <v>380.05</v>
      </c>
      <c r="M4118">
        <v>29419.25</v>
      </c>
      <c r="N4118">
        <v>0</v>
      </c>
      <c r="O4118">
        <v>3063</v>
      </c>
      <c r="P4118">
        <v>2</v>
      </c>
      <c r="Q4118">
        <v>7</v>
      </c>
      <c r="R4118">
        <v>1</v>
      </c>
      <c r="S4118">
        <v>0.31</v>
      </c>
      <c r="T4118">
        <v>1</v>
      </c>
      <c r="U4118" t="s">
        <v>38</v>
      </c>
      <c r="V4118">
        <v>1</v>
      </c>
      <c r="W4118">
        <v>3</v>
      </c>
      <c r="X4118">
        <v>684.81</v>
      </c>
      <c r="Y4118">
        <v>20</v>
      </c>
      <c r="Z4118">
        <v>3.9</v>
      </c>
      <c r="AA4118" t="s">
        <v>51</v>
      </c>
      <c r="AB4118">
        <v>14.6</v>
      </c>
      <c r="AC4118">
        <v>0.25690000000000002</v>
      </c>
      <c r="AD4118">
        <v>0</v>
      </c>
      <c r="AE4118" t="s">
        <v>40</v>
      </c>
    </row>
    <row r="4119" spans="1:31" x14ac:dyDescent="0.25">
      <c r="A4119">
        <v>4118</v>
      </c>
      <c r="B4119" t="str">
        <f t="shared" si="64"/>
        <v>18-25</v>
      </c>
      <c r="D4119">
        <v>24</v>
      </c>
      <c r="F4119" t="s">
        <v>34</v>
      </c>
      <c r="G4119" t="s">
        <v>29</v>
      </c>
      <c r="H4119" t="s">
        <v>44</v>
      </c>
      <c r="I4119">
        <v>16</v>
      </c>
      <c r="J4119">
        <v>36</v>
      </c>
      <c r="K4119">
        <v>2</v>
      </c>
      <c r="L4119">
        <v>401.72</v>
      </c>
      <c r="M4119">
        <v>13138.8</v>
      </c>
      <c r="N4119">
        <v>1</v>
      </c>
      <c r="O4119">
        <v>1757</v>
      </c>
      <c r="P4119">
        <v>1</v>
      </c>
      <c r="Q4119">
        <v>20.5</v>
      </c>
      <c r="R4119">
        <v>1</v>
      </c>
      <c r="S4119">
        <v>0.7</v>
      </c>
      <c r="T4119">
        <v>1</v>
      </c>
      <c r="U4119" t="s">
        <v>46</v>
      </c>
      <c r="V4119">
        <v>1</v>
      </c>
      <c r="W4119">
        <v>2</v>
      </c>
      <c r="X4119">
        <v>696.32</v>
      </c>
      <c r="Y4119">
        <v>16</v>
      </c>
      <c r="Z4119">
        <v>2</v>
      </c>
      <c r="AA4119" t="s">
        <v>39</v>
      </c>
      <c r="AB4119">
        <v>25.1</v>
      </c>
      <c r="AC4119">
        <v>0.3216</v>
      </c>
      <c r="AD4119">
        <v>0</v>
      </c>
      <c r="AE4119" t="s">
        <v>40</v>
      </c>
    </row>
    <row r="4120" spans="1:31" x14ac:dyDescent="0.25">
      <c r="A4120">
        <v>4119</v>
      </c>
      <c r="B4120" t="str">
        <f t="shared" si="64"/>
        <v>26-40</v>
      </c>
      <c r="D4120">
        <v>28</v>
      </c>
      <c r="F4120" t="s">
        <v>34</v>
      </c>
      <c r="G4120" t="s">
        <v>43</v>
      </c>
      <c r="H4120" t="s">
        <v>30</v>
      </c>
      <c r="I4120">
        <v>22</v>
      </c>
      <c r="J4120">
        <v>64</v>
      </c>
      <c r="K4120">
        <v>6</v>
      </c>
      <c r="L4120">
        <v>474.98</v>
      </c>
      <c r="M4120">
        <v>31668.17</v>
      </c>
      <c r="N4120">
        <v>0</v>
      </c>
      <c r="O4120">
        <v>3420</v>
      </c>
      <c r="P4120">
        <v>5</v>
      </c>
      <c r="Q4120">
        <v>9.9</v>
      </c>
      <c r="R4120">
        <v>1</v>
      </c>
      <c r="S4120">
        <v>0.49</v>
      </c>
      <c r="T4120">
        <v>3</v>
      </c>
      <c r="U4120" t="s">
        <v>38</v>
      </c>
      <c r="V4120">
        <v>0</v>
      </c>
      <c r="W4120">
        <v>2</v>
      </c>
      <c r="X4120">
        <v>200.15</v>
      </c>
      <c r="Y4120">
        <v>19</v>
      </c>
      <c r="Z4120">
        <v>3.4</v>
      </c>
      <c r="AA4120" t="s">
        <v>51</v>
      </c>
      <c r="AB4120">
        <v>28.4</v>
      </c>
      <c r="AC4120">
        <v>0.34360000000000002</v>
      </c>
      <c r="AD4120">
        <v>0</v>
      </c>
      <c r="AE4120" t="s">
        <v>40</v>
      </c>
    </row>
    <row r="4121" spans="1:31" x14ac:dyDescent="0.25">
      <c r="A4121">
        <v>4120</v>
      </c>
      <c r="B4121" t="str">
        <f t="shared" si="64"/>
        <v>18-25</v>
      </c>
      <c r="D4121">
        <v>20</v>
      </c>
      <c r="F4121" t="s">
        <v>34</v>
      </c>
      <c r="G4121" t="s">
        <v>29</v>
      </c>
      <c r="H4121" t="s">
        <v>36</v>
      </c>
      <c r="I4121">
        <v>15</v>
      </c>
      <c r="J4121">
        <v>38</v>
      </c>
      <c r="K4121">
        <v>2</v>
      </c>
      <c r="L4121">
        <v>428.56</v>
      </c>
      <c r="M4121">
        <v>17132.349999999999</v>
      </c>
      <c r="N4121">
        <v>0</v>
      </c>
      <c r="O4121">
        <v>1537</v>
      </c>
      <c r="P4121">
        <v>2</v>
      </c>
      <c r="Q4121">
        <v>23.8</v>
      </c>
      <c r="R4121">
        <v>1</v>
      </c>
      <c r="S4121">
        <v>0.24</v>
      </c>
      <c r="T4121">
        <v>1</v>
      </c>
      <c r="U4121" t="s">
        <v>38</v>
      </c>
      <c r="V4121">
        <v>2</v>
      </c>
      <c r="W4121">
        <v>1</v>
      </c>
      <c r="X4121">
        <v>832.73</v>
      </c>
      <c r="Y4121">
        <v>21</v>
      </c>
      <c r="Z4121">
        <v>4.0999999999999996</v>
      </c>
      <c r="AA4121" t="s">
        <v>51</v>
      </c>
      <c r="AB4121">
        <v>25.3</v>
      </c>
      <c r="AC4121">
        <v>0.32279999999999998</v>
      </c>
      <c r="AD4121">
        <v>0</v>
      </c>
      <c r="AE4121" t="s">
        <v>40</v>
      </c>
    </row>
    <row r="4122" spans="1:31" x14ac:dyDescent="0.25">
      <c r="A4122">
        <v>4121</v>
      </c>
      <c r="B4122" t="str">
        <f t="shared" si="64"/>
        <v>41-60</v>
      </c>
      <c r="D4122">
        <v>56</v>
      </c>
      <c r="F4122" t="s">
        <v>34</v>
      </c>
      <c r="G4122" t="s">
        <v>29</v>
      </c>
      <c r="H4122" t="s">
        <v>36</v>
      </c>
      <c r="I4122">
        <v>40</v>
      </c>
      <c r="J4122">
        <v>74</v>
      </c>
      <c r="K4122">
        <v>11</v>
      </c>
      <c r="L4122">
        <v>393.24</v>
      </c>
      <c r="M4122">
        <v>27709.21</v>
      </c>
      <c r="N4122">
        <v>0</v>
      </c>
      <c r="O4122">
        <v>3356</v>
      </c>
      <c r="P4122">
        <v>2</v>
      </c>
      <c r="Q4122">
        <v>0</v>
      </c>
      <c r="R4122">
        <v>2</v>
      </c>
      <c r="S4122">
        <v>0.38</v>
      </c>
      <c r="T4122">
        <v>2</v>
      </c>
      <c r="U4122" t="s">
        <v>38</v>
      </c>
      <c r="V4122">
        <v>1</v>
      </c>
      <c r="W4122">
        <v>3</v>
      </c>
      <c r="X4122">
        <v>685.03</v>
      </c>
      <c r="Y4122">
        <v>64</v>
      </c>
      <c r="Z4122">
        <v>3.6</v>
      </c>
      <c r="AA4122" t="s">
        <v>39</v>
      </c>
      <c r="AB4122">
        <v>32.6</v>
      </c>
      <c r="AC4122">
        <v>0.37219999999999998</v>
      </c>
      <c r="AD4122">
        <v>0</v>
      </c>
      <c r="AE4122" t="s">
        <v>40</v>
      </c>
    </row>
    <row r="4123" spans="1:31" x14ac:dyDescent="0.25">
      <c r="A4123">
        <v>4122</v>
      </c>
      <c r="B4123" t="str">
        <f t="shared" si="64"/>
        <v>60+</v>
      </c>
      <c r="D4123">
        <v>68</v>
      </c>
      <c r="F4123" t="s">
        <v>34</v>
      </c>
      <c r="G4123" t="s">
        <v>35</v>
      </c>
      <c r="H4123" t="s">
        <v>30</v>
      </c>
      <c r="I4123">
        <v>25</v>
      </c>
      <c r="J4123">
        <v>3</v>
      </c>
      <c r="K4123">
        <v>0</v>
      </c>
      <c r="L4123">
        <v>357.69</v>
      </c>
      <c r="M4123">
        <v>985.82</v>
      </c>
      <c r="N4123">
        <v>0</v>
      </c>
      <c r="O4123">
        <v>27</v>
      </c>
      <c r="P4123">
        <v>0</v>
      </c>
      <c r="Q4123">
        <v>17.5</v>
      </c>
      <c r="R4123">
        <v>0</v>
      </c>
      <c r="S4123">
        <v>0.63</v>
      </c>
      <c r="T4123">
        <v>1</v>
      </c>
      <c r="U4123" t="s">
        <v>42</v>
      </c>
      <c r="V4123">
        <v>0</v>
      </c>
      <c r="W4123">
        <v>0</v>
      </c>
      <c r="X4123">
        <v>0</v>
      </c>
      <c r="Y4123">
        <v>52</v>
      </c>
      <c r="Z4123">
        <v>3.7</v>
      </c>
      <c r="AA4123" t="s">
        <v>51</v>
      </c>
      <c r="AB4123">
        <v>27.9</v>
      </c>
      <c r="AC4123">
        <v>0.34010000000000001</v>
      </c>
      <c r="AD4123">
        <v>0</v>
      </c>
      <c r="AE4123" t="s">
        <v>40</v>
      </c>
    </row>
    <row r="4124" spans="1:31" x14ac:dyDescent="0.25">
      <c r="A4124">
        <v>4123</v>
      </c>
      <c r="B4124" t="str">
        <f t="shared" si="64"/>
        <v>60+</v>
      </c>
      <c r="D4124">
        <v>70</v>
      </c>
      <c r="F4124" t="s">
        <v>34</v>
      </c>
      <c r="G4124" t="s">
        <v>49</v>
      </c>
      <c r="H4124" t="s">
        <v>44</v>
      </c>
      <c r="I4124">
        <v>38</v>
      </c>
      <c r="J4124">
        <v>22</v>
      </c>
      <c r="K4124">
        <v>3</v>
      </c>
      <c r="L4124">
        <v>489.33</v>
      </c>
      <c r="M4124">
        <v>11500.8</v>
      </c>
      <c r="N4124">
        <v>0</v>
      </c>
      <c r="O4124">
        <v>1355</v>
      </c>
      <c r="P4124">
        <v>0</v>
      </c>
      <c r="Q4124">
        <v>9.6999999999999993</v>
      </c>
      <c r="R4124">
        <v>1</v>
      </c>
      <c r="S4124">
        <v>0.45</v>
      </c>
      <c r="T4124">
        <v>2</v>
      </c>
      <c r="U4124" t="s">
        <v>38</v>
      </c>
      <c r="V4124">
        <v>1</v>
      </c>
      <c r="W4124">
        <v>1</v>
      </c>
      <c r="X4124">
        <v>269.73</v>
      </c>
      <c r="Y4124">
        <v>36</v>
      </c>
      <c r="Z4124">
        <v>2.2999999999999998</v>
      </c>
      <c r="AA4124" t="s">
        <v>39</v>
      </c>
      <c r="AB4124">
        <v>19.5</v>
      </c>
      <c r="AC4124">
        <v>0.28610000000000002</v>
      </c>
      <c r="AD4124">
        <v>0</v>
      </c>
      <c r="AE4124" t="s">
        <v>40</v>
      </c>
    </row>
    <row r="4125" spans="1:31" x14ac:dyDescent="0.25">
      <c r="A4125">
        <v>4124</v>
      </c>
      <c r="B4125" t="str">
        <f t="shared" si="64"/>
        <v>26-40</v>
      </c>
      <c r="D4125">
        <v>32</v>
      </c>
      <c r="F4125" t="s">
        <v>28</v>
      </c>
      <c r="G4125" t="s">
        <v>35</v>
      </c>
      <c r="H4125" t="s">
        <v>30</v>
      </c>
      <c r="I4125">
        <v>4</v>
      </c>
      <c r="J4125">
        <v>7</v>
      </c>
      <c r="K4125">
        <v>1</v>
      </c>
      <c r="L4125">
        <v>402.88</v>
      </c>
      <c r="M4125">
        <v>2579.0700000000002</v>
      </c>
      <c r="N4125">
        <v>0</v>
      </c>
      <c r="O4125">
        <v>556</v>
      </c>
      <c r="P4125">
        <v>0</v>
      </c>
      <c r="Q4125">
        <v>12.1</v>
      </c>
      <c r="R4125">
        <v>0</v>
      </c>
      <c r="S4125">
        <v>0.36</v>
      </c>
      <c r="T4125">
        <v>1</v>
      </c>
      <c r="U4125" t="s">
        <v>38</v>
      </c>
      <c r="V4125">
        <v>0</v>
      </c>
      <c r="W4125">
        <v>0</v>
      </c>
      <c r="X4125">
        <v>0</v>
      </c>
      <c r="Y4125">
        <v>15</v>
      </c>
      <c r="Z4125">
        <v>2.8</v>
      </c>
      <c r="AA4125" t="s">
        <v>32</v>
      </c>
      <c r="AB4125">
        <v>17.600000000000001</v>
      </c>
      <c r="AC4125">
        <v>0.2747</v>
      </c>
      <c r="AD4125">
        <v>0</v>
      </c>
      <c r="AE4125" t="s">
        <v>40</v>
      </c>
    </row>
    <row r="4126" spans="1:31" x14ac:dyDescent="0.25">
      <c r="A4126">
        <v>4125</v>
      </c>
      <c r="B4126" t="str">
        <f t="shared" si="64"/>
        <v>41-60</v>
      </c>
      <c r="D4126">
        <v>59</v>
      </c>
      <c r="F4126" t="s">
        <v>34</v>
      </c>
      <c r="G4126" t="s">
        <v>35</v>
      </c>
      <c r="H4126" t="s">
        <v>44</v>
      </c>
      <c r="I4126">
        <v>8</v>
      </c>
      <c r="J4126">
        <v>19</v>
      </c>
      <c r="K4126">
        <v>2</v>
      </c>
      <c r="L4126">
        <v>517.69000000000005</v>
      </c>
      <c r="M4126">
        <v>10573.97</v>
      </c>
      <c r="N4126">
        <v>0</v>
      </c>
      <c r="O4126">
        <v>990</v>
      </c>
      <c r="P4126">
        <v>0</v>
      </c>
      <c r="Q4126">
        <v>0</v>
      </c>
      <c r="R4126">
        <v>0</v>
      </c>
      <c r="S4126">
        <v>0.5</v>
      </c>
      <c r="T4126">
        <v>1</v>
      </c>
      <c r="U4126" t="s">
        <v>46</v>
      </c>
      <c r="V4126">
        <v>1</v>
      </c>
      <c r="W4126">
        <v>1</v>
      </c>
      <c r="X4126">
        <v>529.62</v>
      </c>
      <c r="Y4126">
        <v>32</v>
      </c>
      <c r="Z4126">
        <v>4.0999999999999996</v>
      </c>
      <c r="AA4126" t="s">
        <v>32</v>
      </c>
      <c r="AB4126">
        <v>22.7</v>
      </c>
      <c r="AC4126">
        <v>0.30630000000000002</v>
      </c>
      <c r="AD4126">
        <v>0</v>
      </c>
      <c r="AE4126" t="s">
        <v>40</v>
      </c>
    </row>
    <row r="4127" spans="1:31" x14ac:dyDescent="0.25">
      <c r="A4127">
        <v>4126</v>
      </c>
      <c r="B4127" t="str">
        <f t="shared" si="64"/>
        <v>41-60</v>
      </c>
      <c r="D4127">
        <v>44</v>
      </c>
      <c r="F4127" t="s">
        <v>34</v>
      </c>
      <c r="G4127" t="s">
        <v>43</v>
      </c>
      <c r="H4127" t="s">
        <v>44</v>
      </c>
      <c r="I4127">
        <v>19</v>
      </c>
      <c r="J4127">
        <v>13</v>
      </c>
      <c r="K4127">
        <v>2</v>
      </c>
      <c r="L4127">
        <v>638.21</v>
      </c>
      <c r="M4127">
        <v>8110.73</v>
      </c>
      <c r="N4127">
        <v>0</v>
      </c>
      <c r="O4127">
        <v>1068</v>
      </c>
      <c r="P4127">
        <v>0</v>
      </c>
      <c r="Q4127">
        <v>0</v>
      </c>
      <c r="R4127">
        <v>1</v>
      </c>
      <c r="S4127">
        <v>0.46</v>
      </c>
      <c r="T4127">
        <v>1</v>
      </c>
      <c r="U4127" t="s">
        <v>42</v>
      </c>
      <c r="V4127">
        <v>0</v>
      </c>
      <c r="W4127">
        <v>0</v>
      </c>
      <c r="X4127">
        <v>0</v>
      </c>
      <c r="Y4127">
        <v>22</v>
      </c>
      <c r="Z4127">
        <v>4.5</v>
      </c>
      <c r="AA4127" t="s">
        <v>39</v>
      </c>
      <c r="AB4127">
        <v>16.100000000000001</v>
      </c>
      <c r="AC4127">
        <v>0.26579999999999998</v>
      </c>
      <c r="AD4127">
        <v>0</v>
      </c>
      <c r="AE4127" t="s">
        <v>40</v>
      </c>
    </row>
    <row r="4128" spans="1:31" x14ac:dyDescent="0.25">
      <c r="A4128">
        <v>4127</v>
      </c>
      <c r="B4128" t="str">
        <f t="shared" si="64"/>
        <v>18-25</v>
      </c>
      <c r="D4128">
        <v>20</v>
      </c>
      <c r="F4128" t="s">
        <v>28</v>
      </c>
      <c r="G4128" t="s">
        <v>35</v>
      </c>
      <c r="H4128" t="s">
        <v>44</v>
      </c>
      <c r="I4128">
        <v>59</v>
      </c>
      <c r="J4128">
        <v>111</v>
      </c>
      <c r="K4128">
        <v>13</v>
      </c>
      <c r="L4128">
        <v>315.49</v>
      </c>
      <c r="M4128">
        <v>37831.480000000003</v>
      </c>
      <c r="N4128">
        <v>0</v>
      </c>
      <c r="O4128">
        <v>3320</v>
      </c>
      <c r="P4128">
        <v>7</v>
      </c>
      <c r="Q4128">
        <v>10.1</v>
      </c>
      <c r="R4128">
        <v>4</v>
      </c>
      <c r="S4128">
        <v>0.26</v>
      </c>
      <c r="T4128">
        <v>3</v>
      </c>
      <c r="U4128" t="s">
        <v>31</v>
      </c>
      <c r="V4128">
        <v>1</v>
      </c>
      <c r="W4128">
        <v>2</v>
      </c>
      <c r="X4128">
        <v>492.9</v>
      </c>
      <c r="Y4128">
        <v>84</v>
      </c>
      <c r="Z4128">
        <v>3.9</v>
      </c>
      <c r="AA4128" t="s">
        <v>51</v>
      </c>
      <c r="AB4128">
        <v>46</v>
      </c>
      <c r="AC4128">
        <v>0.4698</v>
      </c>
      <c r="AD4128">
        <v>1</v>
      </c>
      <c r="AE4128" t="s">
        <v>60</v>
      </c>
    </row>
    <row r="4129" spans="1:31" x14ac:dyDescent="0.25">
      <c r="A4129">
        <v>4128</v>
      </c>
      <c r="B4129" t="str">
        <f t="shared" si="64"/>
        <v>18-25</v>
      </c>
      <c r="D4129">
        <v>22</v>
      </c>
      <c r="F4129" t="s">
        <v>34</v>
      </c>
      <c r="G4129" t="s">
        <v>29</v>
      </c>
      <c r="H4129" t="s">
        <v>44</v>
      </c>
      <c r="I4129">
        <v>21</v>
      </c>
      <c r="J4129">
        <v>50</v>
      </c>
      <c r="K4129">
        <v>4</v>
      </c>
      <c r="L4129">
        <v>420.31</v>
      </c>
      <c r="M4129">
        <v>21281.26</v>
      </c>
      <c r="N4129">
        <v>0</v>
      </c>
      <c r="O4129">
        <v>2323</v>
      </c>
      <c r="P4129">
        <v>1</v>
      </c>
      <c r="Q4129">
        <v>38.200000000000003</v>
      </c>
      <c r="R4129">
        <v>1</v>
      </c>
      <c r="S4129">
        <v>0.47</v>
      </c>
      <c r="T4129">
        <v>3</v>
      </c>
      <c r="U4129" t="s">
        <v>46</v>
      </c>
      <c r="V4129">
        <v>2</v>
      </c>
      <c r="W4129">
        <v>2</v>
      </c>
      <c r="X4129">
        <v>1183.19</v>
      </c>
      <c r="Y4129">
        <v>78</v>
      </c>
      <c r="Z4129">
        <v>3.8</v>
      </c>
      <c r="AA4129" t="s">
        <v>39</v>
      </c>
      <c r="AB4129">
        <v>45.3</v>
      </c>
      <c r="AC4129">
        <v>0.46489999999999998</v>
      </c>
      <c r="AD4129">
        <v>1</v>
      </c>
      <c r="AE4129" t="s">
        <v>50</v>
      </c>
    </row>
    <row r="4130" spans="1:31" x14ac:dyDescent="0.25">
      <c r="A4130">
        <v>4129</v>
      </c>
      <c r="B4130" t="str">
        <f t="shared" si="64"/>
        <v>41-60</v>
      </c>
      <c r="D4130">
        <v>47</v>
      </c>
      <c r="F4130" t="s">
        <v>28</v>
      </c>
      <c r="G4130" t="s">
        <v>29</v>
      </c>
      <c r="H4130" t="s">
        <v>30</v>
      </c>
      <c r="I4130">
        <v>16</v>
      </c>
      <c r="J4130">
        <v>28</v>
      </c>
      <c r="K4130">
        <v>2</v>
      </c>
      <c r="L4130">
        <v>257.83999999999997</v>
      </c>
      <c r="M4130">
        <v>6983.3</v>
      </c>
      <c r="N4130">
        <v>0</v>
      </c>
      <c r="O4130">
        <v>1079</v>
      </c>
      <c r="P4130">
        <v>1</v>
      </c>
      <c r="Q4130">
        <v>3.2</v>
      </c>
      <c r="R4130">
        <v>0</v>
      </c>
      <c r="S4130">
        <v>0.54</v>
      </c>
      <c r="T4130">
        <v>3</v>
      </c>
      <c r="U4130" t="s">
        <v>42</v>
      </c>
      <c r="V4130">
        <v>0</v>
      </c>
      <c r="W4130">
        <v>2</v>
      </c>
      <c r="X4130">
        <v>354.23</v>
      </c>
      <c r="Y4130">
        <v>61</v>
      </c>
      <c r="Z4130">
        <v>3.8</v>
      </c>
      <c r="AA4130" t="s">
        <v>51</v>
      </c>
      <c r="AB4130">
        <v>34.200000000000003</v>
      </c>
      <c r="AC4130">
        <v>0.38379999999999997</v>
      </c>
      <c r="AD4130">
        <v>0</v>
      </c>
      <c r="AE4130" t="s">
        <v>40</v>
      </c>
    </row>
    <row r="4131" spans="1:31" x14ac:dyDescent="0.25">
      <c r="A4131">
        <v>4130</v>
      </c>
      <c r="B4131" t="str">
        <f t="shared" si="64"/>
        <v>26-40</v>
      </c>
      <c r="D4131">
        <v>40</v>
      </c>
      <c r="F4131" t="s">
        <v>34</v>
      </c>
      <c r="G4131" t="s">
        <v>43</v>
      </c>
      <c r="H4131" t="s">
        <v>36</v>
      </c>
      <c r="I4131">
        <v>37</v>
      </c>
      <c r="J4131">
        <v>48</v>
      </c>
      <c r="K4131">
        <v>5</v>
      </c>
      <c r="L4131">
        <v>420.81</v>
      </c>
      <c r="M4131">
        <v>21013.96</v>
      </c>
      <c r="N4131">
        <v>1</v>
      </c>
      <c r="O4131">
        <v>1970</v>
      </c>
      <c r="P4131">
        <v>3</v>
      </c>
      <c r="Q4131">
        <v>5.5</v>
      </c>
      <c r="R4131">
        <v>3</v>
      </c>
      <c r="S4131">
        <v>0.24</v>
      </c>
      <c r="T4131">
        <v>3</v>
      </c>
      <c r="U4131" t="s">
        <v>46</v>
      </c>
      <c r="V4131">
        <v>2</v>
      </c>
      <c r="W4131">
        <v>4</v>
      </c>
      <c r="X4131">
        <v>729.87</v>
      </c>
      <c r="Y4131">
        <v>26</v>
      </c>
      <c r="Z4131">
        <v>4</v>
      </c>
      <c r="AA4131" t="s">
        <v>39</v>
      </c>
      <c r="AB4131">
        <v>23.8</v>
      </c>
      <c r="AC4131">
        <v>0.31269999999999998</v>
      </c>
      <c r="AD4131">
        <v>0</v>
      </c>
      <c r="AE4131" t="s">
        <v>40</v>
      </c>
    </row>
    <row r="4132" spans="1:31" x14ac:dyDescent="0.25">
      <c r="A4132">
        <v>4131</v>
      </c>
      <c r="B4132" t="str">
        <f t="shared" si="64"/>
        <v>18-25</v>
      </c>
      <c r="D4132">
        <v>18</v>
      </c>
      <c r="F4132" t="s">
        <v>28</v>
      </c>
      <c r="G4132" t="s">
        <v>29</v>
      </c>
      <c r="H4132" t="s">
        <v>30</v>
      </c>
      <c r="I4132">
        <v>60</v>
      </c>
      <c r="J4132">
        <v>37</v>
      </c>
      <c r="K4132">
        <v>2</v>
      </c>
      <c r="L4132">
        <v>676.44</v>
      </c>
      <c r="M4132">
        <v>26384.48</v>
      </c>
      <c r="N4132">
        <v>0</v>
      </c>
      <c r="O4132">
        <v>2722</v>
      </c>
      <c r="P4132">
        <v>3</v>
      </c>
      <c r="Q4132">
        <v>5.7</v>
      </c>
      <c r="R4132">
        <v>0</v>
      </c>
      <c r="S4132">
        <v>0.6</v>
      </c>
      <c r="T4132">
        <v>1</v>
      </c>
      <c r="U4132" t="s">
        <v>38</v>
      </c>
      <c r="V4132">
        <v>2</v>
      </c>
      <c r="W4132">
        <v>3</v>
      </c>
      <c r="X4132">
        <v>938.6</v>
      </c>
      <c r="Y4132">
        <v>47</v>
      </c>
      <c r="Z4132">
        <v>4.8</v>
      </c>
      <c r="AA4132" t="s">
        <v>39</v>
      </c>
      <c r="AB4132">
        <v>22.4</v>
      </c>
      <c r="AC4132">
        <v>0.30420000000000003</v>
      </c>
      <c r="AD4132">
        <v>0</v>
      </c>
      <c r="AE4132" t="s">
        <v>40</v>
      </c>
    </row>
    <row r="4133" spans="1:31" x14ac:dyDescent="0.25">
      <c r="A4133">
        <v>4132</v>
      </c>
      <c r="B4133" t="str">
        <f t="shared" si="64"/>
        <v>60+</v>
      </c>
      <c r="D4133">
        <v>67</v>
      </c>
      <c r="F4133" t="s">
        <v>34</v>
      </c>
      <c r="G4133" t="s">
        <v>43</v>
      </c>
      <c r="H4133" t="s">
        <v>30</v>
      </c>
      <c r="I4133">
        <v>8</v>
      </c>
      <c r="J4133">
        <v>19</v>
      </c>
      <c r="K4133">
        <v>1</v>
      </c>
      <c r="L4133">
        <v>521.11</v>
      </c>
      <c r="M4133">
        <v>10558.52</v>
      </c>
      <c r="N4133">
        <v>0</v>
      </c>
      <c r="O4133">
        <v>1205</v>
      </c>
      <c r="P4133">
        <v>1</v>
      </c>
      <c r="Q4133">
        <v>9.6999999999999993</v>
      </c>
      <c r="R4133">
        <v>1</v>
      </c>
      <c r="S4133">
        <v>0.05</v>
      </c>
      <c r="T4133">
        <v>0</v>
      </c>
      <c r="U4133" t="s">
        <v>37</v>
      </c>
      <c r="V4133">
        <v>1</v>
      </c>
      <c r="W4133">
        <v>1</v>
      </c>
      <c r="X4133">
        <v>339</v>
      </c>
      <c r="Y4133">
        <v>9</v>
      </c>
      <c r="Z4133">
        <v>2.6</v>
      </c>
      <c r="AA4133" t="s">
        <v>39</v>
      </c>
      <c r="AB4133">
        <v>21.4</v>
      </c>
      <c r="AC4133">
        <v>0.29749999999999999</v>
      </c>
      <c r="AD4133">
        <v>0</v>
      </c>
      <c r="AE4133" t="s">
        <v>40</v>
      </c>
    </row>
    <row r="4134" spans="1:31" x14ac:dyDescent="0.25">
      <c r="A4134">
        <v>4133</v>
      </c>
      <c r="B4134" t="str">
        <f t="shared" si="64"/>
        <v>41-60</v>
      </c>
      <c r="D4134">
        <v>56</v>
      </c>
      <c r="F4134" t="s">
        <v>28</v>
      </c>
      <c r="G4134" t="s">
        <v>43</v>
      </c>
      <c r="H4134" t="s">
        <v>36</v>
      </c>
      <c r="I4134">
        <v>22</v>
      </c>
      <c r="J4134">
        <v>28</v>
      </c>
      <c r="K4134">
        <v>3</v>
      </c>
      <c r="L4134">
        <v>369.69</v>
      </c>
      <c r="M4134">
        <v>11357.84</v>
      </c>
      <c r="N4134">
        <v>0</v>
      </c>
      <c r="O4134">
        <v>1128</v>
      </c>
      <c r="P4134">
        <v>1</v>
      </c>
      <c r="Q4134">
        <v>5.2</v>
      </c>
      <c r="R4134">
        <v>0</v>
      </c>
      <c r="S4134">
        <v>0.19</v>
      </c>
      <c r="T4134">
        <v>3</v>
      </c>
      <c r="U4134" t="s">
        <v>31</v>
      </c>
      <c r="V4134">
        <v>2</v>
      </c>
      <c r="W4134">
        <v>1</v>
      </c>
      <c r="X4134">
        <v>784</v>
      </c>
      <c r="Y4134">
        <v>53</v>
      </c>
      <c r="Z4134">
        <v>4.0999999999999996</v>
      </c>
      <c r="AA4134" t="s">
        <v>39</v>
      </c>
      <c r="AB4134">
        <v>35.6</v>
      </c>
      <c r="AC4134">
        <v>0.39350000000000002</v>
      </c>
      <c r="AD4134">
        <v>0</v>
      </c>
      <c r="AE4134" t="s">
        <v>40</v>
      </c>
    </row>
    <row r="4135" spans="1:31" x14ac:dyDescent="0.25">
      <c r="A4135">
        <v>4134</v>
      </c>
      <c r="B4135" t="str">
        <f t="shared" si="64"/>
        <v>41-60</v>
      </c>
      <c r="D4135">
        <v>44</v>
      </c>
      <c r="F4135" t="s">
        <v>34</v>
      </c>
      <c r="G4135" t="s">
        <v>45</v>
      </c>
      <c r="H4135" t="s">
        <v>44</v>
      </c>
      <c r="I4135">
        <v>54</v>
      </c>
      <c r="J4135">
        <v>168</v>
      </c>
      <c r="K4135">
        <v>10</v>
      </c>
      <c r="L4135">
        <v>505.14</v>
      </c>
      <c r="M4135">
        <v>78619.740000000005</v>
      </c>
      <c r="N4135">
        <v>0</v>
      </c>
      <c r="O4135">
        <v>8265</v>
      </c>
      <c r="P4135">
        <v>2</v>
      </c>
      <c r="Q4135">
        <v>11.3</v>
      </c>
      <c r="R4135">
        <v>9</v>
      </c>
      <c r="S4135">
        <v>0.31</v>
      </c>
      <c r="T4135">
        <v>6</v>
      </c>
      <c r="U4135" t="s">
        <v>46</v>
      </c>
      <c r="V4135">
        <v>2</v>
      </c>
      <c r="W4135">
        <v>3</v>
      </c>
      <c r="X4135">
        <v>589.28</v>
      </c>
      <c r="Y4135">
        <v>66</v>
      </c>
      <c r="Z4135">
        <v>3.6</v>
      </c>
      <c r="AA4135" t="s">
        <v>51</v>
      </c>
      <c r="AB4135">
        <v>45.6</v>
      </c>
      <c r="AC4135">
        <v>0.46710000000000002</v>
      </c>
      <c r="AD4135">
        <v>1</v>
      </c>
      <c r="AE4135" t="s">
        <v>58</v>
      </c>
    </row>
    <row r="4136" spans="1:31" x14ac:dyDescent="0.25">
      <c r="A4136">
        <v>4135</v>
      </c>
      <c r="B4136" t="str">
        <f t="shared" si="64"/>
        <v>60+</v>
      </c>
      <c r="D4136">
        <v>70</v>
      </c>
      <c r="F4136" t="s">
        <v>28</v>
      </c>
      <c r="G4136" t="s">
        <v>29</v>
      </c>
      <c r="H4136" t="s">
        <v>30</v>
      </c>
      <c r="I4136">
        <v>58</v>
      </c>
      <c r="J4136">
        <v>113</v>
      </c>
      <c r="K4136">
        <v>15</v>
      </c>
      <c r="L4136">
        <v>314.39999999999998</v>
      </c>
      <c r="M4136">
        <v>35993.160000000003</v>
      </c>
      <c r="N4136">
        <v>0</v>
      </c>
      <c r="O4136">
        <v>3846</v>
      </c>
      <c r="P4136">
        <v>8</v>
      </c>
      <c r="Q4136">
        <v>15.2</v>
      </c>
      <c r="R4136">
        <v>2</v>
      </c>
      <c r="S4136">
        <v>0.46</v>
      </c>
      <c r="T4136">
        <v>5</v>
      </c>
      <c r="U4136" t="s">
        <v>38</v>
      </c>
      <c r="V4136">
        <v>3</v>
      </c>
      <c r="W4136">
        <v>5</v>
      </c>
      <c r="X4136">
        <v>1596.75</v>
      </c>
      <c r="Y4136">
        <v>16</v>
      </c>
      <c r="Z4136">
        <v>2.6</v>
      </c>
      <c r="AA4136" t="s">
        <v>48</v>
      </c>
      <c r="AB4136">
        <v>34.4</v>
      </c>
      <c r="AC4136">
        <v>0.38479999999999998</v>
      </c>
      <c r="AD4136">
        <v>0</v>
      </c>
      <c r="AE4136" t="s">
        <v>40</v>
      </c>
    </row>
    <row r="4137" spans="1:31" x14ac:dyDescent="0.25">
      <c r="A4137">
        <v>4136</v>
      </c>
      <c r="B4137" t="str">
        <f t="shared" si="64"/>
        <v>60+</v>
      </c>
      <c r="D4137">
        <v>69</v>
      </c>
      <c r="F4137" t="s">
        <v>34</v>
      </c>
      <c r="G4137" t="s">
        <v>43</v>
      </c>
      <c r="H4137" t="s">
        <v>30</v>
      </c>
      <c r="I4137">
        <v>53</v>
      </c>
      <c r="J4137">
        <v>111</v>
      </c>
      <c r="K4137">
        <v>7</v>
      </c>
      <c r="L4137">
        <v>314.35000000000002</v>
      </c>
      <c r="M4137">
        <v>33873.01</v>
      </c>
      <c r="N4137">
        <v>0</v>
      </c>
      <c r="O4137">
        <v>3774</v>
      </c>
      <c r="P4137">
        <v>5</v>
      </c>
      <c r="Q4137">
        <v>20.100000000000001</v>
      </c>
      <c r="R4137">
        <v>5</v>
      </c>
      <c r="S4137">
        <v>0.44</v>
      </c>
      <c r="T4137">
        <v>3</v>
      </c>
      <c r="U4137" t="s">
        <v>46</v>
      </c>
      <c r="V4137">
        <v>2</v>
      </c>
      <c r="W4137">
        <v>2</v>
      </c>
      <c r="X4137">
        <v>1062.52</v>
      </c>
      <c r="Y4137">
        <v>51</v>
      </c>
      <c r="Z4137">
        <v>3.4</v>
      </c>
      <c r="AA4137" t="s">
        <v>39</v>
      </c>
      <c r="AB4137">
        <v>35.299999999999997</v>
      </c>
      <c r="AC4137">
        <v>0.39119999999999999</v>
      </c>
      <c r="AD4137">
        <v>0</v>
      </c>
      <c r="AE4137" t="s">
        <v>40</v>
      </c>
    </row>
    <row r="4138" spans="1:31" x14ac:dyDescent="0.25">
      <c r="A4138">
        <v>4137</v>
      </c>
      <c r="B4138" t="str">
        <f t="shared" si="64"/>
        <v>60+</v>
      </c>
      <c r="D4138">
        <v>69</v>
      </c>
      <c r="F4138" t="s">
        <v>34</v>
      </c>
      <c r="G4138" t="s">
        <v>49</v>
      </c>
      <c r="H4138" t="s">
        <v>41</v>
      </c>
      <c r="I4138">
        <v>21</v>
      </c>
      <c r="J4138">
        <v>52</v>
      </c>
      <c r="K4138">
        <v>7</v>
      </c>
      <c r="L4138">
        <v>528.54999999999995</v>
      </c>
      <c r="M4138">
        <v>25592.48</v>
      </c>
      <c r="N4138">
        <v>0</v>
      </c>
      <c r="O4138">
        <v>3105</v>
      </c>
      <c r="P4138">
        <v>2</v>
      </c>
      <c r="Q4138">
        <v>10.8</v>
      </c>
      <c r="R4138">
        <v>1</v>
      </c>
      <c r="S4138">
        <v>0.18</v>
      </c>
      <c r="T4138">
        <v>0</v>
      </c>
      <c r="U4138" t="s">
        <v>37</v>
      </c>
      <c r="V4138">
        <v>1</v>
      </c>
      <c r="W4138">
        <v>1</v>
      </c>
      <c r="X4138">
        <v>633.04999999999995</v>
      </c>
      <c r="Y4138">
        <v>82</v>
      </c>
      <c r="Z4138">
        <v>3.8</v>
      </c>
      <c r="AA4138" t="s">
        <v>32</v>
      </c>
      <c r="AB4138">
        <v>39.4</v>
      </c>
      <c r="AC4138">
        <v>0.4214</v>
      </c>
      <c r="AD4138">
        <v>1</v>
      </c>
      <c r="AE4138" t="s">
        <v>60</v>
      </c>
    </row>
    <row r="4139" spans="1:31" x14ac:dyDescent="0.25">
      <c r="A4139">
        <v>4138</v>
      </c>
      <c r="B4139" t="str">
        <f t="shared" si="64"/>
        <v>26-40</v>
      </c>
      <c r="D4139">
        <v>31</v>
      </c>
      <c r="F4139" t="s">
        <v>34</v>
      </c>
      <c r="G4139" t="s">
        <v>43</v>
      </c>
      <c r="H4139" t="s">
        <v>41</v>
      </c>
      <c r="I4139">
        <v>32</v>
      </c>
      <c r="J4139">
        <v>48</v>
      </c>
      <c r="K4139">
        <v>2</v>
      </c>
      <c r="L4139">
        <v>412.49</v>
      </c>
      <c r="M4139">
        <v>21121.34</v>
      </c>
      <c r="N4139">
        <v>1</v>
      </c>
      <c r="O4139">
        <v>2132</v>
      </c>
      <c r="P4139">
        <v>3</v>
      </c>
      <c r="Q4139">
        <v>11.5</v>
      </c>
      <c r="R4139">
        <v>0</v>
      </c>
      <c r="S4139">
        <v>0.26</v>
      </c>
      <c r="T4139">
        <v>2</v>
      </c>
      <c r="U4139" t="s">
        <v>46</v>
      </c>
      <c r="V4139">
        <v>2</v>
      </c>
      <c r="W4139">
        <v>1</v>
      </c>
      <c r="X4139">
        <v>656.02</v>
      </c>
      <c r="Y4139">
        <v>39</v>
      </c>
      <c r="Z4139">
        <v>2.4</v>
      </c>
      <c r="AA4139" t="s">
        <v>39</v>
      </c>
      <c r="AB4139">
        <v>28</v>
      </c>
      <c r="AC4139">
        <v>0.34089999999999998</v>
      </c>
      <c r="AD4139">
        <v>0</v>
      </c>
      <c r="AE4139" t="s">
        <v>40</v>
      </c>
    </row>
    <row r="4140" spans="1:31" x14ac:dyDescent="0.25">
      <c r="A4140">
        <v>4139</v>
      </c>
      <c r="B4140" t="str">
        <f t="shared" si="64"/>
        <v>60+</v>
      </c>
      <c r="D4140">
        <v>64</v>
      </c>
      <c r="F4140" t="s">
        <v>28</v>
      </c>
      <c r="G4140" t="s">
        <v>35</v>
      </c>
      <c r="H4140" t="s">
        <v>30</v>
      </c>
      <c r="I4140">
        <v>53</v>
      </c>
      <c r="J4140">
        <v>115</v>
      </c>
      <c r="K4140">
        <v>13</v>
      </c>
      <c r="L4140">
        <v>423.21</v>
      </c>
      <c r="M4140">
        <v>50680.72</v>
      </c>
      <c r="N4140">
        <v>0</v>
      </c>
      <c r="O4140">
        <v>5302</v>
      </c>
      <c r="P4140">
        <v>7</v>
      </c>
      <c r="Q4140">
        <v>0</v>
      </c>
      <c r="R4140">
        <v>4</v>
      </c>
      <c r="S4140">
        <v>0.3</v>
      </c>
      <c r="T4140">
        <v>3</v>
      </c>
      <c r="U4140" t="s">
        <v>38</v>
      </c>
      <c r="V4140">
        <v>2</v>
      </c>
      <c r="W4140">
        <v>6</v>
      </c>
      <c r="X4140">
        <v>1119.0999999999999</v>
      </c>
      <c r="Y4140">
        <v>28</v>
      </c>
      <c r="Z4140">
        <v>4.0999999999999996</v>
      </c>
      <c r="AA4140" t="s">
        <v>39</v>
      </c>
      <c r="AB4140">
        <v>27.4</v>
      </c>
      <c r="AC4140">
        <v>0.3367</v>
      </c>
      <c r="AD4140">
        <v>0</v>
      </c>
      <c r="AE4140" t="s">
        <v>40</v>
      </c>
    </row>
    <row r="4141" spans="1:31" x14ac:dyDescent="0.25">
      <c r="A4141">
        <v>4140</v>
      </c>
      <c r="B4141" t="str">
        <f t="shared" si="64"/>
        <v>41-60</v>
      </c>
      <c r="D4141">
        <v>44</v>
      </c>
      <c r="F4141" t="s">
        <v>28</v>
      </c>
      <c r="G4141" t="s">
        <v>43</v>
      </c>
      <c r="H4141" t="s">
        <v>36</v>
      </c>
      <c r="I4141">
        <v>25</v>
      </c>
      <c r="J4141">
        <v>32</v>
      </c>
      <c r="K4141">
        <v>5</v>
      </c>
      <c r="L4141">
        <v>444.08</v>
      </c>
      <c r="M4141">
        <v>13714.93</v>
      </c>
      <c r="N4141">
        <v>1</v>
      </c>
      <c r="O4141">
        <v>1396</v>
      </c>
      <c r="P4141">
        <v>0</v>
      </c>
      <c r="Q4141">
        <v>4</v>
      </c>
      <c r="R4141">
        <v>1</v>
      </c>
      <c r="S4141">
        <v>0.24</v>
      </c>
      <c r="T4141">
        <v>1</v>
      </c>
      <c r="U4141" t="s">
        <v>42</v>
      </c>
      <c r="V4141">
        <v>0</v>
      </c>
      <c r="W4141">
        <v>1</v>
      </c>
      <c r="X4141">
        <v>108.58</v>
      </c>
      <c r="Y4141">
        <v>160</v>
      </c>
      <c r="Z4141">
        <v>3.1</v>
      </c>
      <c r="AA4141" t="s">
        <v>32</v>
      </c>
      <c r="AB4141">
        <v>61.2</v>
      </c>
      <c r="AC4141">
        <v>0.58309999999999995</v>
      </c>
      <c r="AD4141">
        <v>1</v>
      </c>
      <c r="AE4141" t="s">
        <v>59</v>
      </c>
    </row>
    <row r="4142" spans="1:31" x14ac:dyDescent="0.25">
      <c r="A4142">
        <v>4141</v>
      </c>
      <c r="B4142" t="str">
        <f t="shared" si="64"/>
        <v>41-60</v>
      </c>
      <c r="D4142">
        <v>56</v>
      </c>
      <c r="F4142" t="s">
        <v>28</v>
      </c>
      <c r="G4142" t="s">
        <v>43</v>
      </c>
      <c r="H4142" t="s">
        <v>41</v>
      </c>
      <c r="I4142">
        <v>54</v>
      </c>
      <c r="J4142">
        <v>63</v>
      </c>
      <c r="K4142">
        <v>5</v>
      </c>
      <c r="L4142">
        <v>419.28</v>
      </c>
      <c r="M4142">
        <v>28470.240000000002</v>
      </c>
      <c r="N4142">
        <v>1</v>
      </c>
      <c r="O4142">
        <v>2478</v>
      </c>
      <c r="P4142">
        <v>3</v>
      </c>
      <c r="Q4142">
        <v>6.5</v>
      </c>
      <c r="R4142">
        <v>1</v>
      </c>
      <c r="S4142">
        <v>0.05</v>
      </c>
      <c r="T4142">
        <v>0</v>
      </c>
      <c r="U4142" t="s">
        <v>37</v>
      </c>
      <c r="V4142">
        <v>1</v>
      </c>
      <c r="W4142">
        <v>4</v>
      </c>
      <c r="X4142">
        <v>1475.03</v>
      </c>
      <c r="Y4142">
        <v>40</v>
      </c>
      <c r="Z4142">
        <v>3.3</v>
      </c>
      <c r="AA4142" t="s">
        <v>32</v>
      </c>
      <c r="AB4142">
        <v>19.3</v>
      </c>
      <c r="AC4142">
        <v>0.28470000000000001</v>
      </c>
      <c r="AD4142">
        <v>0</v>
      </c>
      <c r="AE4142" t="s">
        <v>40</v>
      </c>
    </row>
    <row r="4143" spans="1:31" x14ac:dyDescent="0.25">
      <c r="A4143">
        <v>4142</v>
      </c>
      <c r="B4143" t="str">
        <f t="shared" si="64"/>
        <v>60+</v>
      </c>
      <c r="D4143">
        <v>63</v>
      </c>
      <c r="F4143" t="s">
        <v>34</v>
      </c>
      <c r="G4143" t="s">
        <v>49</v>
      </c>
      <c r="H4143" t="s">
        <v>30</v>
      </c>
      <c r="I4143">
        <v>42</v>
      </c>
      <c r="J4143">
        <v>45</v>
      </c>
      <c r="K4143">
        <v>7</v>
      </c>
      <c r="L4143">
        <v>606.58000000000004</v>
      </c>
      <c r="M4143">
        <v>25153.29</v>
      </c>
      <c r="N4143">
        <v>0</v>
      </c>
      <c r="O4143">
        <v>2661</v>
      </c>
      <c r="P4143">
        <v>3</v>
      </c>
      <c r="Q4143">
        <v>5</v>
      </c>
      <c r="R4143">
        <v>2</v>
      </c>
      <c r="S4143">
        <v>0.38</v>
      </c>
      <c r="T4143">
        <v>1</v>
      </c>
      <c r="U4143" t="s">
        <v>46</v>
      </c>
      <c r="V4143">
        <v>2</v>
      </c>
      <c r="W4143">
        <v>2</v>
      </c>
      <c r="X4143">
        <v>1058.68</v>
      </c>
      <c r="Y4143">
        <v>28</v>
      </c>
      <c r="Z4143">
        <v>3.3</v>
      </c>
      <c r="AA4143" t="s">
        <v>39</v>
      </c>
      <c r="AB4143">
        <v>20.3</v>
      </c>
      <c r="AC4143">
        <v>0.29110000000000003</v>
      </c>
      <c r="AD4143">
        <v>0</v>
      </c>
      <c r="AE4143" t="s">
        <v>40</v>
      </c>
    </row>
    <row r="4144" spans="1:31" x14ac:dyDescent="0.25">
      <c r="A4144">
        <v>4143</v>
      </c>
      <c r="B4144" t="str">
        <f t="shared" si="64"/>
        <v>26-40</v>
      </c>
      <c r="D4144">
        <v>26</v>
      </c>
      <c r="F4144" t="s">
        <v>28</v>
      </c>
      <c r="G4144" t="s">
        <v>29</v>
      </c>
      <c r="H4144" t="s">
        <v>30</v>
      </c>
      <c r="I4144">
        <v>11</v>
      </c>
      <c r="J4144">
        <v>15</v>
      </c>
      <c r="K4144">
        <v>1</v>
      </c>
      <c r="L4144">
        <v>274.89</v>
      </c>
      <c r="M4144">
        <v>3776.12</v>
      </c>
      <c r="N4144">
        <v>0</v>
      </c>
      <c r="O4144">
        <v>535</v>
      </c>
      <c r="P4144">
        <v>0</v>
      </c>
      <c r="Q4144">
        <v>11.5</v>
      </c>
      <c r="R4144">
        <v>1</v>
      </c>
      <c r="S4144">
        <v>0.28000000000000003</v>
      </c>
      <c r="T4144">
        <v>1</v>
      </c>
      <c r="U4144" t="s">
        <v>47</v>
      </c>
      <c r="V4144">
        <v>1</v>
      </c>
      <c r="W4144">
        <v>0</v>
      </c>
      <c r="X4144">
        <v>216.77</v>
      </c>
      <c r="Y4144">
        <v>19</v>
      </c>
      <c r="Z4144">
        <v>3.1</v>
      </c>
      <c r="AA4144" t="s">
        <v>51</v>
      </c>
      <c r="AB4144">
        <v>17.600000000000001</v>
      </c>
      <c r="AC4144">
        <v>0.27460000000000001</v>
      </c>
      <c r="AD4144">
        <v>0</v>
      </c>
      <c r="AE4144" t="s">
        <v>40</v>
      </c>
    </row>
    <row r="4145" spans="1:31" x14ac:dyDescent="0.25">
      <c r="A4145">
        <v>4144</v>
      </c>
      <c r="B4145" t="str">
        <f t="shared" si="64"/>
        <v>41-60</v>
      </c>
      <c r="D4145">
        <v>41</v>
      </c>
      <c r="F4145" t="s">
        <v>34</v>
      </c>
      <c r="G4145" t="s">
        <v>43</v>
      </c>
      <c r="H4145" t="s">
        <v>36</v>
      </c>
      <c r="I4145">
        <v>12</v>
      </c>
      <c r="J4145">
        <v>41</v>
      </c>
      <c r="K4145">
        <v>7</v>
      </c>
      <c r="L4145">
        <v>353.7</v>
      </c>
      <c r="M4145">
        <v>14990.07</v>
      </c>
      <c r="N4145">
        <v>0</v>
      </c>
      <c r="O4145">
        <v>1617</v>
      </c>
      <c r="P4145">
        <v>2</v>
      </c>
      <c r="Q4145">
        <v>4.0999999999999996</v>
      </c>
      <c r="R4145">
        <v>1</v>
      </c>
      <c r="S4145">
        <v>0.63</v>
      </c>
      <c r="T4145">
        <v>4</v>
      </c>
      <c r="U4145" t="s">
        <v>46</v>
      </c>
      <c r="V4145">
        <v>2</v>
      </c>
      <c r="W4145">
        <v>3</v>
      </c>
      <c r="X4145">
        <v>885.94</v>
      </c>
      <c r="Y4145">
        <v>85</v>
      </c>
      <c r="Z4145">
        <v>3.8</v>
      </c>
      <c r="AA4145" t="s">
        <v>51</v>
      </c>
      <c r="AB4145">
        <v>51.9</v>
      </c>
      <c r="AC4145">
        <v>0.51419999999999999</v>
      </c>
      <c r="AD4145">
        <v>1</v>
      </c>
      <c r="AE4145" t="s">
        <v>55</v>
      </c>
    </row>
    <row r="4146" spans="1:31" x14ac:dyDescent="0.25">
      <c r="A4146">
        <v>4145</v>
      </c>
      <c r="B4146" t="str">
        <f t="shared" si="64"/>
        <v>18-25</v>
      </c>
      <c r="D4146">
        <v>24</v>
      </c>
      <c r="F4146" t="s">
        <v>28</v>
      </c>
      <c r="G4146" t="s">
        <v>43</v>
      </c>
      <c r="H4146" t="s">
        <v>36</v>
      </c>
      <c r="I4146">
        <v>35</v>
      </c>
      <c r="J4146">
        <v>38</v>
      </c>
      <c r="K4146">
        <v>7</v>
      </c>
      <c r="L4146">
        <v>477.14</v>
      </c>
      <c r="M4146">
        <v>19637.79</v>
      </c>
      <c r="N4146">
        <v>0</v>
      </c>
      <c r="O4146">
        <v>1975</v>
      </c>
      <c r="P4146">
        <v>1</v>
      </c>
      <c r="Q4146">
        <v>0</v>
      </c>
      <c r="R4146">
        <v>1</v>
      </c>
      <c r="S4146">
        <v>0.31</v>
      </c>
      <c r="T4146">
        <v>1</v>
      </c>
      <c r="U4146" t="s">
        <v>42</v>
      </c>
      <c r="V4146">
        <v>2</v>
      </c>
      <c r="W4146">
        <v>2</v>
      </c>
      <c r="X4146">
        <v>664.03</v>
      </c>
      <c r="Y4146">
        <v>30</v>
      </c>
      <c r="Z4146">
        <v>3.8</v>
      </c>
      <c r="AA4146" t="s">
        <v>39</v>
      </c>
      <c r="AB4146">
        <v>18.100000000000001</v>
      </c>
      <c r="AC4146">
        <v>0.2777</v>
      </c>
      <c r="AD4146">
        <v>0</v>
      </c>
      <c r="AE4146" t="s">
        <v>40</v>
      </c>
    </row>
    <row r="4147" spans="1:31" x14ac:dyDescent="0.25">
      <c r="A4147">
        <v>4146</v>
      </c>
      <c r="B4147" t="str">
        <f t="shared" si="64"/>
        <v>26-40</v>
      </c>
      <c r="D4147">
        <v>32</v>
      </c>
      <c r="F4147" t="s">
        <v>34</v>
      </c>
      <c r="G4147" t="s">
        <v>49</v>
      </c>
      <c r="H4147" t="s">
        <v>44</v>
      </c>
      <c r="I4147">
        <v>34</v>
      </c>
      <c r="J4147">
        <v>78</v>
      </c>
      <c r="K4147">
        <v>2</v>
      </c>
      <c r="L4147">
        <v>309.92</v>
      </c>
      <c r="M4147">
        <v>23408.65</v>
      </c>
      <c r="N4147">
        <v>0</v>
      </c>
      <c r="O4147">
        <v>2746</v>
      </c>
      <c r="P4147">
        <v>1</v>
      </c>
      <c r="Q4147">
        <v>22.8</v>
      </c>
      <c r="R4147">
        <v>0</v>
      </c>
      <c r="S4147">
        <v>0.38</v>
      </c>
      <c r="T4147">
        <v>0</v>
      </c>
      <c r="U4147" t="s">
        <v>37</v>
      </c>
      <c r="V4147">
        <v>1</v>
      </c>
      <c r="W4147">
        <v>4</v>
      </c>
      <c r="X4147">
        <v>1080.32</v>
      </c>
      <c r="Y4147">
        <v>14</v>
      </c>
      <c r="Z4147">
        <v>4</v>
      </c>
      <c r="AA4147" t="s">
        <v>51</v>
      </c>
      <c r="AB4147">
        <v>13.7</v>
      </c>
      <c r="AC4147">
        <v>0.25169999999999998</v>
      </c>
      <c r="AD4147">
        <v>0</v>
      </c>
      <c r="AE4147" t="s">
        <v>40</v>
      </c>
    </row>
    <row r="4148" spans="1:31" x14ac:dyDescent="0.25">
      <c r="A4148">
        <v>4147</v>
      </c>
      <c r="B4148" t="str">
        <f t="shared" si="64"/>
        <v>26-40</v>
      </c>
      <c r="D4148">
        <v>39</v>
      </c>
      <c r="F4148" t="s">
        <v>28</v>
      </c>
      <c r="G4148" t="s">
        <v>43</v>
      </c>
      <c r="H4148" t="s">
        <v>30</v>
      </c>
      <c r="I4148">
        <v>53</v>
      </c>
      <c r="J4148">
        <v>86</v>
      </c>
      <c r="K4148">
        <v>6</v>
      </c>
      <c r="L4148">
        <v>358.54</v>
      </c>
      <c r="M4148">
        <v>30831.8</v>
      </c>
      <c r="N4148">
        <v>0</v>
      </c>
      <c r="O4148">
        <v>3177</v>
      </c>
      <c r="P4148">
        <v>5</v>
      </c>
      <c r="Q4148">
        <v>9.6</v>
      </c>
      <c r="R4148">
        <v>2</v>
      </c>
      <c r="S4148">
        <v>0.12</v>
      </c>
      <c r="T4148">
        <v>5</v>
      </c>
      <c r="U4148" t="s">
        <v>46</v>
      </c>
      <c r="V4148">
        <v>3</v>
      </c>
      <c r="W4148">
        <v>3</v>
      </c>
      <c r="X4148">
        <v>554.89</v>
      </c>
      <c r="Y4148">
        <v>41</v>
      </c>
      <c r="Z4148">
        <v>3.2</v>
      </c>
      <c r="AA4148" t="s">
        <v>32</v>
      </c>
      <c r="AB4148">
        <v>30.9</v>
      </c>
      <c r="AC4148">
        <v>0.36070000000000002</v>
      </c>
      <c r="AD4148">
        <v>0</v>
      </c>
      <c r="AE4148" t="s">
        <v>40</v>
      </c>
    </row>
    <row r="4149" spans="1:31" x14ac:dyDescent="0.25">
      <c r="A4149">
        <v>4148</v>
      </c>
      <c r="B4149" t="str">
        <f t="shared" si="64"/>
        <v>60+</v>
      </c>
      <c r="D4149">
        <v>63</v>
      </c>
      <c r="F4149" t="s">
        <v>28</v>
      </c>
      <c r="G4149" t="s">
        <v>49</v>
      </c>
      <c r="H4149" t="s">
        <v>53</v>
      </c>
      <c r="I4149">
        <v>17</v>
      </c>
      <c r="J4149">
        <v>15</v>
      </c>
      <c r="K4149">
        <v>3</v>
      </c>
      <c r="L4149">
        <v>553.17999999999995</v>
      </c>
      <c r="M4149">
        <v>9080.75</v>
      </c>
      <c r="N4149">
        <v>0</v>
      </c>
      <c r="O4149">
        <v>1108</v>
      </c>
      <c r="P4149">
        <v>0</v>
      </c>
      <c r="Q4149">
        <v>15.3</v>
      </c>
      <c r="R4149">
        <v>0</v>
      </c>
      <c r="S4149">
        <v>0.57999999999999996</v>
      </c>
      <c r="T4149">
        <v>1</v>
      </c>
      <c r="U4149" t="s">
        <v>46</v>
      </c>
      <c r="V4149">
        <v>1</v>
      </c>
      <c r="W4149">
        <v>1</v>
      </c>
      <c r="X4149">
        <v>490.15</v>
      </c>
      <c r="Y4149">
        <v>47</v>
      </c>
      <c r="Z4149">
        <v>5</v>
      </c>
      <c r="AA4149" t="s">
        <v>51</v>
      </c>
      <c r="AB4149">
        <v>26.5</v>
      </c>
      <c r="AC4149">
        <v>0.33069999999999999</v>
      </c>
      <c r="AD4149">
        <v>0</v>
      </c>
      <c r="AE4149" t="s">
        <v>40</v>
      </c>
    </row>
    <row r="4150" spans="1:31" x14ac:dyDescent="0.25">
      <c r="A4150">
        <v>4149</v>
      </c>
      <c r="B4150" t="str">
        <f t="shared" si="64"/>
        <v>60+</v>
      </c>
      <c r="D4150">
        <v>63</v>
      </c>
      <c r="F4150" t="s">
        <v>28</v>
      </c>
      <c r="G4150" t="s">
        <v>29</v>
      </c>
      <c r="H4150" t="s">
        <v>41</v>
      </c>
      <c r="I4150">
        <v>43</v>
      </c>
      <c r="J4150">
        <v>105</v>
      </c>
      <c r="K4150">
        <v>4</v>
      </c>
      <c r="L4150">
        <v>348.88</v>
      </c>
      <c r="M4150">
        <v>35852.58</v>
      </c>
      <c r="N4150">
        <v>0</v>
      </c>
      <c r="O4150">
        <v>3958</v>
      </c>
      <c r="P4150">
        <v>1</v>
      </c>
      <c r="Q4150">
        <v>4.4000000000000004</v>
      </c>
      <c r="R4150">
        <v>3</v>
      </c>
      <c r="S4150">
        <v>0.56999999999999995</v>
      </c>
      <c r="T4150">
        <v>3</v>
      </c>
      <c r="U4150" t="s">
        <v>38</v>
      </c>
      <c r="V4150">
        <v>4</v>
      </c>
      <c r="W4150">
        <v>1</v>
      </c>
      <c r="X4150">
        <v>389.13</v>
      </c>
      <c r="Y4150">
        <v>43</v>
      </c>
      <c r="Z4150">
        <v>5</v>
      </c>
      <c r="AA4150" t="s">
        <v>39</v>
      </c>
      <c r="AB4150">
        <v>28.6</v>
      </c>
      <c r="AC4150">
        <v>0.34489999999999998</v>
      </c>
      <c r="AD4150">
        <v>0</v>
      </c>
      <c r="AE4150" t="s">
        <v>40</v>
      </c>
    </row>
    <row r="4151" spans="1:31" x14ac:dyDescent="0.25">
      <c r="A4151">
        <v>4150</v>
      </c>
      <c r="B4151" t="str">
        <f t="shared" si="64"/>
        <v>26-40</v>
      </c>
      <c r="D4151">
        <v>38</v>
      </c>
      <c r="F4151" t="s">
        <v>28</v>
      </c>
      <c r="G4151" t="s">
        <v>35</v>
      </c>
      <c r="H4151" t="s">
        <v>36</v>
      </c>
      <c r="I4151">
        <v>56</v>
      </c>
      <c r="J4151">
        <v>78</v>
      </c>
      <c r="K4151">
        <v>3</v>
      </c>
      <c r="L4151">
        <v>548.17999999999995</v>
      </c>
      <c r="M4151">
        <v>41072.82</v>
      </c>
      <c r="N4151">
        <v>0</v>
      </c>
      <c r="O4151">
        <v>4940</v>
      </c>
      <c r="P4151">
        <v>4</v>
      </c>
      <c r="Q4151">
        <v>4.4000000000000004</v>
      </c>
      <c r="R4151">
        <v>4</v>
      </c>
      <c r="S4151">
        <v>0.16</v>
      </c>
      <c r="T4151">
        <v>3</v>
      </c>
      <c r="U4151" t="s">
        <v>47</v>
      </c>
      <c r="V4151">
        <v>1</v>
      </c>
      <c r="W4151">
        <v>1</v>
      </c>
      <c r="X4151">
        <v>495.78</v>
      </c>
      <c r="Y4151">
        <v>54</v>
      </c>
      <c r="Z4151">
        <v>3.5</v>
      </c>
      <c r="AA4151" t="s">
        <v>39</v>
      </c>
      <c r="AB4151">
        <v>30.9</v>
      </c>
      <c r="AC4151">
        <v>0.36049999999999999</v>
      </c>
      <c r="AD4151">
        <v>0</v>
      </c>
      <c r="AE4151" t="s">
        <v>40</v>
      </c>
    </row>
    <row r="4152" spans="1:31" x14ac:dyDescent="0.25">
      <c r="A4152">
        <v>4151</v>
      </c>
      <c r="B4152" t="str">
        <f t="shared" si="64"/>
        <v>26-40</v>
      </c>
      <c r="D4152">
        <v>35</v>
      </c>
      <c r="F4152" t="s">
        <v>28</v>
      </c>
      <c r="G4152" t="s">
        <v>29</v>
      </c>
      <c r="H4152" t="s">
        <v>30</v>
      </c>
      <c r="I4152">
        <v>43</v>
      </c>
      <c r="J4152">
        <v>62</v>
      </c>
      <c r="K4152">
        <v>1</v>
      </c>
      <c r="L4152">
        <v>288.66000000000003</v>
      </c>
      <c r="M4152">
        <v>18838.86</v>
      </c>
      <c r="N4152">
        <v>0</v>
      </c>
      <c r="O4152">
        <v>1968</v>
      </c>
      <c r="P4152">
        <v>5</v>
      </c>
      <c r="Q4152">
        <v>0</v>
      </c>
      <c r="R4152">
        <v>4</v>
      </c>
      <c r="S4152">
        <v>0.55000000000000004</v>
      </c>
      <c r="T4152">
        <v>4</v>
      </c>
      <c r="U4152" t="s">
        <v>31</v>
      </c>
      <c r="V4152">
        <v>1</v>
      </c>
      <c r="W4152">
        <v>1</v>
      </c>
      <c r="X4152">
        <v>418.62</v>
      </c>
      <c r="Y4152">
        <v>25</v>
      </c>
      <c r="Z4152">
        <v>3.8</v>
      </c>
      <c r="AA4152" t="s">
        <v>48</v>
      </c>
      <c r="AB4152">
        <v>25.2</v>
      </c>
      <c r="AC4152">
        <v>0.32190000000000002</v>
      </c>
      <c r="AD4152">
        <v>0</v>
      </c>
      <c r="AE4152" t="s">
        <v>40</v>
      </c>
    </row>
    <row r="4153" spans="1:31" x14ac:dyDescent="0.25">
      <c r="A4153">
        <v>4152</v>
      </c>
      <c r="B4153" t="str">
        <f t="shared" si="64"/>
        <v>41-60</v>
      </c>
      <c r="D4153">
        <v>46</v>
      </c>
      <c r="F4153" t="s">
        <v>28</v>
      </c>
      <c r="G4153" t="s">
        <v>43</v>
      </c>
      <c r="H4153" t="s">
        <v>30</v>
      </c>
      <c r="I4153">
        <v>29</v>
      </c>
      <c r="J4153">
        <v>77</v>
      </c>
      <c r="K4153">
        <v>5</v>
      </c>
      <c r="L4153">
        <v>696.59</v>
      </c>
      <c r="M4153">
        <v>54925.02</v>
      </c>
      <c r="N4153">
        <v>0</v>
      </c>
      <c r="O4153">
        <v>5670</v>
      </c>
      <c r="P4153">
        <v>4</v>
      </c>
      <c r="Q4153">
        <v>28.7</v>
      </c>
      <c r="R4153">
        <v>3</v>
      </c>
      <c r="S4153">
        <v>0.18</v>
      </c>
      <c r="T4153">
        <v>5</v>
      </c>
      <c r="U4153" t="s">
        <v>47</v>
      </c>
      <c r="V4153">
        <v>1</v>
      </c>
      <c r="W4153">
        <v>2</v>
      </c>
      <c r="X4153">
        <v>956.37</v>
      </c>
      <c r="Y4153">
        <v>42</v>
      </c>
      <c r="Z4153">
        <v>3.7</v>
      </c>
      <c r="AA4153" t="s">
        <v>39</v>
      </c>
      <c r="AB4153">
        <v>44.3</v>
      </c>
      <c r="AC4153">
        <v>0.45700000000000002</v>
      </c>
      <c r="AD4153">
        <v>1</v>
      </c>
      <c r="AE4153" t="s">
        <v>52</v>
      </c>
    </row>
    <row r="4154" spans="1:31" x14ac:dyDescent="0.25">
      <c r="A4154">
        <v>4153</v>
      </c>
      <c r="B4154" t="str">
        <f t="shared" si="64"/>
        <v>60+</v>
      </c>
      <c r="D4154">
        <v>66</v>
      </c>
      <c r="F4154" t="s">
        <v>34</v>
      </c>
      <c r="G4154" t="s">
        <v>35</v>
      </c>
      <c r="H4154" t="s">
        <v>30</v>
      </c>
      <c r="I4154">
        <v>57</v>
      </c>
      <c r="J4154">
        <v>91</v>
      </c>
      <c r="K4154">
        <v>11</v>
      </c>
      <c r="L4154">
        <v>531.58000000000004</v>
      </c>
      <c r="M4154">
        <v>49666.33</v>
      </c>
      <c r="N4154">
        <v>0</v>
      </c>
      <c r="O4154">
        <v>4657</v>
      </c>
      <c r="P4154">
        <v>2</v>
      </c>
      <c r="Q4154">
        <v>16.2</v>
      </c>
      <c r="R4154">
        <v>1</v>
      </c>
      <c r="S4154">
        <v>0.27</v>
      </c>
      <c r="T4154">
        <v>5</v>
      </c>
      <c r="U4154" t="s">
        <v>31</v>
      </c>
      <c r="V4154">
        <v>1</v>
      </c>
      <c r="W4154">
        <v>4</v>
      </c>
      <c r="X4154">
        <v>1389.86</v>
      </c>
      <c r="Y4154">
        <v>19</v>
      </c>
      <c r="Z4154">
        <v>4.4000000000000004</v>
      </c>
      <c r="AA4154" t="s">
        <v>48</v>
      </c>
      <c r="AB4154">
        <v>20.399999999999999</v>
      </c>
      <c r="AC4154">
        <v>0.29170000000000001</v>
      </c>
      <c r="AD4154">
        <v>0</v>
      </c>
      <c r="AE4154" t="s">
        <v>40</v>
      </c>
    </row>
    <row r="4155" spans="1:31" x14ac:dyDescent="0.25">
      <c r="A4155">
        <v>4154</v>
      </c>
      <c r="B4155" t="str">
        <f t="shared" si="64"/>
        <v>60+</v>
      </c>
      <c r="D4155">
        <v>69</v>
      </c>
      <c r="F4155" t="s">
        <v>34</v>
      </c>
      <c r="G4155" t="s">
        <v>43</v>
      </c>
      <c r="H4155" t="s">
        <v>30</v>
      </c>
      <c r="I4155">
        <v>30</v>
      </c>
      <c r="J4155">
        <v>59</v>
      </c>
      <c r="K4155">
        <v>4</v>
      </c>
      <c r="L4155">
        <v>534.38</v>
      </c>
      <c r="M4155">
        <v>34324.06</v>
      </c>
      <c r="N4155">
        <v>0</v>
      </c>
      <c r="O4155">
        <v>3520</v>
      </c>
      <c r="P4155">
        <v>5</v>
      </c>
      <c r="Q4155">
        <v>9.5</v>
      </c>
      <c r="R4155">
        <v>4</v>
      </c>
      <c r="S4155">
        <v>0.32</v>
      </c>
      <c r="T4155">
        <v>0</v>
      </c>
      <c r="U4155" t="s">
        <v>37</v>
      </c>
      <c r="V4155">
        <v>2</v>
      </c>
      <c r="W4155">
        <v>0</v>
      </c>
      <c r="X4155">
        <v>485.56</v>
      </c>
      <c r="Y4155">
        <v>25</v>
      </c>
      <c r="Z4155">
        <v>4</v>
      </c>
      <c r="AA4155" t="s">
        <v>48</v>
      </c>
      <c r="AB4155">
        <v>31.7</v>
      </c>
      <c r="AC4155">
        <v>0.36599999999999999</v>
      </c>
      <c r="AD4155">
        <v>0</v>
      </c>
      <c r="AE4155" t="s">
        <v>40</v>
      </c>
    </row>
    <row r="4156" spans="1:31" x14ac:dyDescent="0.25">
      <c r="A4156">
        <v>4155</v>
      </c>
      <c r="B4156" t="str">
        <f t="shared" si="64"/>
        <v>26-40</v>
      </c>
      <c r="D4156">
        <v>30</v>
      </c>
      <c r="F4156" t="s">
        <v>28</v>
      </c>
      <c r="G4156" t="s">
        <v>49</v>
      </c>
      <c r="H4156" t="s">
        <v>41</v>
      </c>
      <c r="I4156">
        <v>26</v>
      </c>
      <c r="J4156">
        <v>46</v>
      </c>
      <c r="K4156">
        <v>9</v>
      </c>
      <c r="L4156">
        <v>403.49</v>
      </c>
      <c r="M4156">
        <v>17405.98</v>
      </c>
      <c r="N4156">
        <v>0</v>
      </c>
      <c r="O4156">
        <v>2134</v>
      </c>
      <c r="P4156">
        <v>3</v>
      </c>
      <c r="Q4156">
        <v>34</v>
      </c>
      <c r="R4156">
        <v>2</v>
      </c>
      <c r="S4156">
        <v>0.61</v>
      </c>
      <c r="T4156">
        <v>3</v>
      </c>
      <c r="U4156" t="s">
        <v>42</v>
      </c>
      <c r="V4156">
        <v>3</v>
      </c>
      <c r="W4156">
        <v>0</v>
      </c>
      <c r="X4156">
        <v>275.73</v>
      </c>
      <c r="Y4156">
        <v>79</v>
      </c>
      <c r="Z4156">
        <v>4.0999999999999996</v>
      </c>
      <c r="AA4156" t="s">
        <v>51</v>
      </c>
      <c r="AB4156">
        <v>47.8</v>
      </c>
      <c r="AC4156">
        <v>0.48380000000000001</v>
      </c>
      <c r="AD4156">
        <v>1</v>
      </c>
      <c r="AE4156" t="s">
        <v>50</v>
      </c>
    </row>
    <row r="4157" spans="1:31" x14ac:dyDescent="0.25">
      <c r="A4157">
        <v>4156</v>
      </c>
      <c r="B4157" t="str">
        <f t="shared" si="64"/>
        <v>26-40</v>
      </c>
      <c r="D4157">
        <v>27</v>
      </c>
      <c r="F4157" t="s">
        <v>34</v>
      </c>
      <c r="G4157" t="s">
        <v>49</v>
      </c>
      <c r="H4157" t="s">
        <v>36</v>
      </c>
      <c r="I4157">
        <v>46</v>
      </c>
      <c r="J4157">
        <v>79</v>
      </c>
      <c r="K4157">
        <v>8</v>
      </c>
      <c r="L4157">
        <v>451.28</v>
      </c>
      <c r="M4157">
        <v>37460.269999999997</v>
      </c>
      <c r="N4157">
        <v>0</v>
      </c>
      <c r="O4157">
        <v>3994</v>
      </c>
      <c r="P4157">
        <v>5</v>
      </c>
      <c r="Q4157">
        <v>0</v>
      </c>
      <c r="R4157">
        <v>4</v>
      </c>
      <c r="S4157">
        <v>0.18</v>
      </c>
      <c r="T4157">
        <v>4</v>
      </c>
      <c r="U4157" t="s">
        <v>46</v>
      </c>
      <c r="V4157">
        <v>0</v>
      </c>
      <c r="W4157">
        <v>0</v>
      </c>
      <c r="X4157">
        <v>0</v>
      </c>
      <c r="Y4157">
        <v>61</v>
      </c>
      <c r="Z4157">
        <v>5</v>
      </c>
      <c r="AA4157" t="s">
        <v>39</v>
      </c>
      <c r="AB4157">
        <v>35.6</v>
      </c>
      <c r="AC4157">
        <v>0.39350000000000002</v>
      </c>
      <c r="AD4157">
        <v>0</v>
      </c>
      <c r="AE4157" t="s">
        <v>40</v>
      </c>
    </row>
    <row r="4158" spans="1:31" x14ac:dyDescent="0.25">
      <c r="A4158">
        <v>4157</v>
      </c>
      <c r="B4158" t="str">
        <f t="shared" si="64"/>
        <v>41-60</v>
      </c>
      <c r="D4158">
        <v>55</v>
      </c>
      <c r="F4158" t="s">
        <v>28</v>
      </c>
      <c r="G4158" t="s">
        <v>43</v>
      </c>
      <c r="H4158" t="s">
        <v>30</v>
      </c>
      <c r="I4158">
        <v>8</v>
      </c>
      <c r="J4158">
        <v>6</v>
      </c>
      <c r="K4158">
        <v>1</v>
      </c>
      <c r="L4158">
        <v>773.72</v>
      </c>
      <c r="M4158">
        <v>4742.0600000000004</v>
      </c>
      <c r="N4158">
        <v>0</v>
      </c>
      <c r="O4158">
        <v>751</v>
      </c>
      <c r="P4158">
        <v>0</v>
      </c>
      <c r="Q4158">
        <v>9.6</v>
      </c>
      <c r="R4158">
        <v>0</v>
      </c>
      <c r="S4158">
        <v>0.42</v>
      </c>
      <c r="T4158">
        <v>1</v>
      </c>
      <c r="U4158" t="s">
        <v>47</v>
      </c>
      <c r="V4158">
        <v>0</v>
      </c>
      <c r="W4158">
        <v>0</v>
      </c>
      <c r="X4158">
        <v>0</v>
      </c>
      <c r="Y4158">
        <v>43</v>
      </c>
      <c r="Z4158">
        <v>4.3</v>
      </c>
      <c r="AA4158" t="s">
        <v>48</v>
      </c>
      <c r="AB4158">
        <v>26.4</v>
      </c>
      <c r="AC4158">
        <v>0.32979999999999998</v>
      </c>
      <c r="AD4158">
        <v>0</v>
      </c>
      <c r="AE4158" t="s">
        <v>40</v>
      </c>
    </row>
    <row r="4159" spans="1:31" x14ac:dyDescent="0.25">
      <c r="A4159">
        <v>4158</v>
      </c>
      <c r="B4159" t="str">
        <f t="shared" si="64"/>
        <v>26-40</v>
      </c>
      <c r="D4159">
        <v>33</v>
      </c>
      <c r="F4159" t="s">
        <v>28</v>
      </c>
      <c r="G4159" t="s">
        <v>43</v>
      </c>
      <c r="H4159" t="s">
        <v>36</v>
      </c>
      <c r="I4159">
        <v>47</v>
      </c>
      <c r="J4159">
        <v>117</v>
      </c>
      <c r="K4159">
        <v>7</v>
      </c>
      <c r="L4159">
        <v>318.85000000000002</v>
      </c>
      <c r="M4159">
        <v>39524.03</v>
      </c>
      <c r="N4159">
        <v>0</v>
      </c>
      <c r="O4159">
        <v>4520</v>
      </c>
      <c r="P4159">
        <v>1</v>
      </c>
      <c r="Q4159">
        <v>0</v>
      </c>
      <c r="R4159">
        <v>4</v>
      </c>
      <c r="S4159">
        <v>0.73</v>
      </c>
      <c r="T4159">
        <v>3</v>
      </c>
      <c r="U4159" t="s">
        <v>42</v>
      </c>
      <c r="V4159">
        <v>2</v>
      </c>
      <c r="W4159">
        <v>9</v>
      </c>
      <c r="X4159">
        <v>2396.1999999999998</v>
      </c>
      <c r="Y4159">
        <v>30</v>
      </c>
      <c r="Z4159">
        <v>3.8</v>
      </c>
      <c r="AA4159" t="s">
        <v>51</v>
      </c>
      <c r="AB4159">
        <v>27.6</v>
      </c>
      <c r="AC4159">
        <v>0.33789999999999998</v>
      </c>
      <c r="AD4159">
        <v>0</v>
      </c>
      <c r="AE4159" t="s">
        <v>40</v>
      </c>
    </row>
    <row r="4160" spans="1:31" x14ac:dyDescent="0.25">
      <c r="A4160">
        <v>4159</v>
      </c>
      <c r="B4160" t="str">
        <f t="shared" si="64"/>
        <v>26-40</v>
      </c>
      <c r="D4160">
        <v>28</v>
      </c>
      <c r="F4160" t="s">
        <v>28</v>
      </c>
      <c r="G4160" t="s">
        <v>35</v>
      </c>
      <c r="H4160" t="s">
        <v>44</v>
      </c>
      <c r="I4160">
        <v>14</v>
      </c>
      <c r="J4160">
        <v>28</v>
      </c>
      <c r="K4160">
        <v>4</v>
      </c>
      <c r="L4160">
        <v>382.25</v>
      </c>
      <c r="M4160">
        <v>10799.5</v>
      </c>
      <c r="N4160">
        <v>0</v>
      </c>
      <c r="O4160">
        <v>1256</v>
      </c>
      <c r="P4160">
        <v>2</v>
      </c>
      <c r="Q4160">
        <v>0</v>
      </c>
      <c r="R4160">
        <v>0</v>
      </c>
      <c r="S4160">
        <v>0.09</v>
      </c>
      <c r="T4160">
        <v>3</v>
      </c>
      <c r="U4160" t="s">
        <v>38</v>
      </c>
      <c r="V4160">
        <v>0</v>
      </c>
      <c r="W4160">
        <v>2</v>
      </c>
      <c r="X4160">
        <v>403.69</v>
      </c>
      <c r="Y4160">
        <v>19</v>
      </c>
      <c r="Z4160">
        <v>3.5</v>
      </c>
      <c r="AA4160" t="s">
        <v>39</v>
      </c>
      <c r="AB4160">
        <v>28.4</v>
      </c>
      <c r="AC4160">
        <v>0.34370000000000001</v>
      </c>
      <c r="AD4160">
        <v>0</v>
      </c>
      <c r="AE4160" t="s">
        <v>40</v>
      </c>
    </row>
    <row r="4161" spans="1:31" x14ac:dyDescent="0.25">
      <c r="A4161">
        <v>4160</v>
      </c>
      <c r="B4161" t="str">
        <f t="shared" si="64"/>
        <v>18-25</v>
      </c>
      <c r="D4161">
        <v>19</v>
      </c>
      <c r="F4161" t="s">
        <v>28</v>
      </c>
      <c r="G4161" t="s">
        <v>45</v>
      </c>
      <c r="H4161" t="s">
        <v>36</v>
      </c>
      <c r="I4161">
        <v>14</v>
      </c>
      <c r="J4161">
        <v>34</v>
      </c>
      <c r="K4161">
        <v>2</v>
      </c>
      <c r="L4161">
        <v>410.23</v>
      </c>
      <c r="M4161">
        <v>12908.67</v>
      </c>
      <c r="N4161">
        <v>0</v>
      </c>
      <c r="O4161">
        <v>1693</v>
      </c>
      <c r="P4161">
        <v>0</v>
      </c>
      <c r="Q4161">
        <v>0</v>
      </c>
      <c r="R4161">
        <v>1</v>
      </c>
      <c r="S4161">
        <v>0.8</v>
      </c>
      <c r="T4161">
        <v>1</v>
      </c>
      <c r="U4161" t="s">
        <v>42</v>
      </c>
      <c r="V4161">
        <v>1</v>
      </c>
      <c r="W4161">
        <v>1</v>
      </c>
      <c r="X4161">
        <v>419.92</v>
      </c>
      <c r="Y4161">
        <v>9</v>
      </c>
      <c r="Z4161">
        <v>2.6</v>
      </c>
      <c r="AA4161" t="s">
        <v>51</v>
      </c>
      <c r="AB4161">
        <v>18.100000000000001</v>
      </c>
      <c r="AC4161">
        <v>0.27739999999999998</v>
      </c>
      <c r="AD4161">
        <v>0</v>
      </c>
      <c r="AE4161" t="s">
        <v>40</v>
      </c>
    </row>
    <row r="4162" spans="1:31" x14ac:dyDescent="0.25">
      <c r="A4162">
        <v>4161</v>
      </c>
      <c r="B4162" t="str">
        <f t="shared" si="64"/>
        <v>26-40</v>
      </c>
      <c r="D4162">
        <v>39</v>
      </c>
      <c r="F4162" t="s">
        <v>28</v>
      </c>
      <c r="G4162" t="s">
        <v>45</v>
      </c>
      <c r="H4162" t="s">
        <v>44</v>
      </c>
      <c r="I4162">
        <v>6</v>
      </c>
      <c r="J4162">
        <v>11</v>
      </c>
      <c r="K4162">
        <v>2</v>
      </c>
      <c r="L4162">
        <v>470.61</v>
      </c>
      <c r="M4162">
        <v>5013.9399999999996</v>
      </c>
      <c r="N4162">
        <v>0</v>
      </c>
      <c r="O4162">
        <v>953</v>
      </c>
      <c r="P4162">
        <v>0</v>
      </c>
      <c r="Q4162">
        <v>7</v>
      </c>
      <c r="R4162">
        <v>0</v>
      </c>
      <c r="S4162">
        <v>0.48</v>
      </c>
      <c r="T4162">
        <v>2</v>
      </c>
      <c r="U4162" t="s">
        <v>42</v>
      </c>
      <c r="V4162">
        <v>0</v>
      </c>
      <c r="W4162">
        <v>0</v>
      </c>
      <c r="X4162">
        <v>0</v>
      </c>
      <c r="Y4162">
        <v>90</v>
      </c>
      <c r="Z4162">
        <v>3.2</v>
      </c>
      <c r="AA4162" t="s">
        <v>39</v>
      </c>
      <c r="AB4162">
        <v>44.2</v>
      </c>
      <c r="AC4162">
        <v>0.45689999999999997</v>
      </c>
      <c r="AD4162">
        <v>1</v>
      </c>
      <c r="AE4162" t="s">
        <v>60</v>
      </c>
    </row>
    <row r="4163" spans="1:31" x14ac:dyDescent="0.25">
      <c r="A4163">
        <v>4162</v>
      </c>
      <c r="B4163" t="str">
        <f t="shared" ref="B4163:B4226" si="65">IF(D4163&lt;=25, "18-25", IF(D4163&lt;=40, "26-40", IF(D4163&lt;=60, "41-60", "60+")))</f>
        <v>26-40</v>
      </c>
      <c r="D4163">
        <v>38</v>
      </c>
      <c r="F4163" t="s">
        <v>34</v>
      </c>
      <c r="G4163" t="s">
        <v>43</v>
      </c>
      <c r="H4163" t="s">
        <v>36</v>
      </c>
      <c r="I4163">
        <v>37</v>
      </c>
      <c r="J4163">
        <v>98</v>
      </c>
      <c r="K4163">
        <v>16</v>
      </c>
      <c r="L4163">
        <v>532.55999999999995</v>
      </c>
      <c r="M4163">
        <v>50782.87</v>
      </c>
      <c r="N4163">
        <v>0</v>
      </c>
      <c r="O4163">
        <v>5232</v>
      </c>
      <c r="P4163">
        <v>1</v>
      </c>
      <c r="Q4163">
        <v>13.5</v>
      </c>
      <c r="R4163">
        <v>1</v>
      </c>
      <c r="S4163">
        <v>0.35</v>
      </c>
      <c r="T4163">
        <v>1</v>
      </c>
      <c r="U4163" t="s">
        <v>38</v>
      </c>
      <c r="V4163">
        <v>3</v>
      </c>
      <c r="W4163">
        <v>5</v>
      </c>
      <c r="X4163">
        <v>550.34</v>
      </c>
      <c r="Y4163">
        <v>28</v>
      </c>
      <c r="Z4163">
        <v>3.4</v>
      </c>
      <c r="AA4163" t="s">
        <v>39</v>
      </c>
      <c r="AB4163">
        <v>27.6</v>
      </c>
      <c r="AC4163">
        <v>0.3377</v>
      </c>
      <c r="AD4163">
        <v>0</v>
      </c>
      <c r="AE4163" t="s">
        <v>40</v>
      </c>
    </row>
    <row r="4164" spans="1:31" x14ac:dyDescent="0.25">
      <c r="A4164">
        <v>4163</v>
      </c>
      <c r="B4164" t="str">
        <f t="shared" si="65"/>
        <v>41-60</v>
      </c>
      <c r="D4164">
        <v>47</v>
      </c>
      <c r="F4164" t="s">
        <v>34</v>
      </c>
      <c r="G4164" t="s">
        <v>29</v>
      </c>
      <c r="H4164" t="s">
        <v>36</v>
      </c>
      <c r="I4164">
        <v>7</v>
      </c>
      <c r="J4164">
        <v>13</v>
      </c>
      <c r="K4164">
        <v>0</v>
      </c>
      <c r="L4164">
        <v>509.61</v>
      </c>
      <c r="M4164">
        <v>6912.44</v>
      </c>
      <c r="N4164">
        <v>0</v>
      </c>
      <c r="O4164">
        <v>730</v>
      </c>
      <c r="P4164">
        <v>0</v>
      </c>
      <c r="Q4164">
        <v>16.8</v>
      </c>
      <c r="R4164">
        <v>1</v>
      </c>
      <c r="S4164">
        <v>0.67</v>
      </c>
      <c r="T4164">
        <v>1</v>
      </c>
      <c r="U4164" t="s">
        <v>38</v>
      </c>
      <c r="V4164">
        <v>0</v>
      </c>
      <c r="W4164">
        <v>0</v>
      </c>
      <c r="X4164">
        <v>0</v>
      </c>
      <c r="Y4164">
        <v>23</v>
      </c>
      <c r="Z4164">
        <v>3.9</v>
      </c>
      <c r="AA4164" t="s">
        <v>51</v>
      </c>
      <c r="AB4164">
        <v>23.3</v>
      </c>
      <c r="AC4164">
        <v>0.31009999999999999</v>
      </c>
      <c r="AD4164">
        <v>0</v>
      </c>
      <c r="AE4164" t="s">
        <v>40</v>
      </c>
    </row>
    <row r="4165" spans="1:31" x14ac:dyDescent="0.25">
      <c r="A4165">
        <v>4164</v>
      </c>
      <c r="B4165" t="str">
        <f t="shared" si="65"/>
        <v>26-40</v>
      </c>
      <c r="D4165">
        <v>28</v>
      </c>
      <c r="F4165" t="s">
        <v>34</v>
      </c>
      <c r="G4165" t="s">
        <v>35</v>
      </c>
      <c r="H4165" t="s">
        <v>36</v>
      </c>
      <c r="I4165">
        <v>52</v>
      </c>
      <c r="J4165">
        <v>151</v>
      </c>
      <c r="K4165">
        <v>14</v>
      </c>
      <c r="L4165">
        <v>320.77999999999997</v>
      </c>
      <c r="M4165">
        <v>48358.25</v>
      </c>
      <c r="N4165">
        <v>0</v>
      </c>
      <c r="O4165">
        <v>4795</v>
      </c>
      <c r="P4165">
        <v>5</v>
      </c>
      <c r="Q4165">
        <v>16.399999999999999</v>
      </c>
      <c r="R4165">
        <v>4</v>
      </c>
      <c r="S4165">
        <v>0.4</v>
      </c>
      <c r="T4165">
        <v>7</v>
      </c>
      <c r="U4165" t="s">
        <v>46</v>
      </c>
      <c r="V4165">
        <v>3</v>
      </c>
      <c r="W4165">
        <v>6</v>
      </c>
      <c r="X4165">
        <v>2041.53</v>
      </c>
      <c r="Y4165">
        <v>68</v>
      </c>
      <c r="Z4165">
        <v>2.5</v>
      </c>
      <c r="AA4165" t="s">
        <v>32</v>
      </c>
      <c r="AB4165">
        <v>50</v>
      </c>
      <c r="AC4165">
        <v>0.49980000000000002</v>
      </c>
      <c r="AD4165">
        <v>1</v>
      </c>
      <c r="AE4165" t="s">
        <v>56</v>
      </c>
    </row>
    <row r="4166" spans="1:31" x14ac:dyDescent="0.25">
      <c r="A4166">
        <v>4165</v>
      </c>
      <c r="B4166" t="str">
        <f t="shared" si="65"/>
        <v>41-60</v>
      </c>
      <c r="D4166">
        <v>55</v>
      </c>
      <c r="F4166" t="s">
        <v>34</v>
      </c>
      <c r="G4166" t="s">
        <v>43</v>
      </c>
      <c r="H4166" t="s">
        <v>30</v>
      </c>
      <c r="I4166">
        <v>3</v>
      </c>
      <c r="J4166">
        <v>3</v>
      </c>
      <c r="K4166">
        <v>0</v>
      </c>
      <c r="L4166">
        <v>542.41999999999996</v>
      </c>
      <c r="M4166">
        <v>1571</v>
      </c>
      <c r="N4166">
        <v>0</v>
      </c>
      <c r="O4166">
        <v>536</v>
      </c>
      <c r="P4166">
        <v>0</v>
      </c>
      <c r="Q4166">
        <v>8.9</v>
      </c>
      <c r="R4166">
        <v>0</v>
      </c>
      <c r="S4166">
        <v>0.32</v>
      </c>
      <c r="T4166">
        <v>1</v>
      </c>
      <c r="U4166" t="s">
        <v>47</v>
      </c>
      <c r="V4166">
        <v>0</v>
      </c>
      <c r="W4166">
        <v>0</v>
      </c>
      <c r="X4166">
        <v>0</v>
      </c>
      <c r="Y4166">
        <v>35</v>
      </c>
      <c r="Z4166">
        <v>2.2999999999999998</v>
      </c>
      <c r="AA4166" t="s">
        <v>48</v>
      </c>
      <c r="AB4166">
        <v>26</v>
      </c>
      <c r="AC4166">
        <v>0.32729999999999998</v>
      </c>
      <c r="AD4166">
        <v>0</v>
      </c>
      <c r="AE4166" t="s">
        <v>40</v>
      </c>
    </row>
    <row r="4167" spans="1:31" x14ac:dyDescent="0.25">
      <c r="A4167">
        <v>4166</v>
      </c>
      <c r="B4167" t="str">
        <f t="shared" si="65"/>
        <v>41-60</v>
      </c>
      <c r="D4167">
        <v>54</v>
      </c>
      <c r="F4167" t="s">
        <v>28</v>
      </c>
      <c r="G4167" t="s">
        <v>45</v>
      </c>
      <c r="H4167" t="s">
        <v>44</v>
      </c>
      <c r="I4167">
        <v>25</v>
      </c>
      <c r="J4167">
        <v>29</v>
      </c>
      <c r="K4167">
        <v>3</v>
      </c>
      <c r="L4167">
        <v>541.65</v>
      </c>
      <c r="M4167">
        <v>15973.92</v>
      </c>
      <c r="N4167">
        <v>0</v>
      </c>
      <c r="O4167">
        <v>1777</v>
      </c>
      <c r="P4167">
        <v>2</v>
      </c>
      <c r="Q4167">
        <v>21.6</v>
      </c>
      <c r="R4167">
        <v>1</v>
      </c>
      <c r="S4167">
        <v>0.46</v>
      </c>
      <c r="T4167">
        <v>3</v>
      </c>
      <c r="U4167" t="s">
        <v>46</v>
      </c>
      <c r="V4167">
        <v>1</v>
      </c>
      <c r="W4167">
        <v>0</v>
      </c>
      <c r="X4167">
        <v>98.98</v>
      </c>
      <c r="Y4167">
        <v>24</v>
      </c>
      <c r="Z4167">
        <v>3.3</v>
      </c>
      <c r="AA4167" t="s">
        <v>32</v>
      </c>
      <c r="AB4167">
        <v>32.1</v>
      </c>
      <c r="AC4167">
        <v>0.36899999999999999</v>
      </c>
      <c r="AD4167">
        <v>0</v>
      </c>
      <c r="AE4167" t="s">
        <v>40</v>
      </c>
    </row>
    <row r="4168" spans="1:31" x14ac:dyDescent="0.25">
      <c r="A4168">
        <v>4167</v>
      </c>
      <c r="B4168" t="str">
        <f t="shared" si="65"/>
        <v>41-60</v>
      </c>
      <c r="D4168">
        <v>42</v>
      </c>
      <c r="F4168" t="s">
        <v>34</v>
      </c>
      <c r="G4168" t="s">
        <v>43</v>
      </c>
      <c r="H4168" t="s">
        <v>53</v>
      </c>
      <c r="I4168">
        <v>25</v>
      </c>
      <c r="J4168">
        <v>81</v>
      </c>
      <c r="K4168">
        <v>13</v>
      </c>
      <c r="L4168">
        <v>458.71</v>
      </c>
      <c r="M4168">
        <v>39410.29</v>
      </c>
      <c r="N4168">
        <v>0</v>
      </c>
      <c r="O4168">
        <v>3893</v>
      </c>
      <c r="P4168">
        <v>6</v>
      </c>
      <c r="Q4168">
        <v>24</v>
      </c>
      <c r="R4168">
        <v>2</v>
      </c>
      <c r="S4168">
        <v>0.5</v>
      </c>
      <c r="T4168">
        <v>5</v>
      </c>
      <c r="U4168" t="s">
        <v>47</v>
      </c>
      <c r="V4168">
        <v>0</v>
      </c>
      <c r="W4168">
        <v>2</v>
      </c>
      <c r="X4168">
        <v>403.42</v>
      </c>
      <c r="Y4168">
        <v>20</v>
      </c>
      <c r="Z4168">
        <v>3.3</v>
      </c>
      <c r="AA4168" t="s">
        <v>39</v>
      </c>
      <c r="AB4168">
        <v>32</v>
      </c>
      <c r="AC4168">
        <v>0.36840000000000001</v>
      </c>
      <c r="AD4168">
        <v>0</v>
      </c>
      <c r="AE4168" t="s">
        <v>40</v>
      </c>
    </row>
    <row r="4169" spans="1:31" x14ac:dyDescent="0.25">
      <c r="A4169">
        <v>4168</v>
      </c>
      <c r="B4169" t="str">
        <f t="shared" si="65"/>
        <v>26-40</v>
      </c>
      <c r="D4169">
        <v>27</v>
      </c>
      <c r="F4169" t="s">
        <v>28</v>
      </c>
      <c r="G4169" t="s">
        <v>45</v>
      </c>
      <c r="H4169" t="s">
        <v>41</v>
      </c>
      <c r="I4169">
        <v>6</v>
      </c>
      <c r="J4169">
        <v>15</v>
      </c>
      <c r="K4169">
        <v>3</v>
      </c>
      <c r="L4169">
        <v>374.79</v>
      </c>
      <c r="M4169">
        <v>5848.57</v>
      </c>
      <c r="N4169">
        <v>0</v>
      </c>
      <c r="O4169">
        <v>708</v>
      </c>
      <c r="P4169">
        <v>1</v>
      </c>
      <c r="Q4169">
        <v>2</v>
      </c>
      <c r="R4169">
        <v>1</v>
      </c>
      <c r="S4169">
        <v>0.63</v>
      </c>
      <c r="T4169">
        <v>1</v>
      </c>
      <c r="U4169" t="s">
        <v>46</v>
      </c>
      <c r="V4169">
        <v>0</v>
      </c>
      <c r="W4169">
        <v>0</v>
      </c>
      <c r="X4169">
        <v>0</v>
      </c>
      <c r="Y4169">
        <v>43</v>
      </c>
      <c r="Z4169">
        <v>3.9</v>
      </c>
      <c r="AA4169" t="s">
        <v>39</v>
      </c>
      <c r="AB4169">
        <v>28.5</v>
      </c>
      <c r="AC4169">
        <v>0.34429999999999999</v>
      </c>
      <c r="AD4169">
        <v>0</v>
      </c>
      <c r="AE4169" t="s">
        <v>40</v>
      </c>
    </row>
    <row r="4170" spans="1:31" x14ac:dyDescent="0.25">
      <c r="A4170">
        <v>4169</v>
      </c>
      <c r="B4170" t="str">
        <f t="shared" si="65"/>
        <v>41-60</v>
      </c>
      <c r="D4170">
        <v>44</v>
      </c>
      <c r="F4170" t="s">
        <v>28</v>
      </c>
      <c r="G4170" t="s">
        <v>43</v>
      </c>
      <c r="H4170" t="s">
        <v>44</v>
      </c>
      <c r="I4170">
        <v>55</v>
      </c>
      <c r="J4170">
        <v>181</v>
      </c>
      <c r="K4170">
        <v>20</v>
      </c>
      <c r="L4170">
        <v>484.4</v>
      </c>
      <c r="M4170">
        <v>87338.33</v>
      </c>
      <c r="N4170">
        <v>0</v>
      </c>
      <c r="O4170">
        <v>9750</v>
      </c>
      <c r="P4170">
        <v>10</v>
      </c>
      <c r="Q4170">
        <v>21.3</v>
      </c>
      <c r="R4170">
        <v>6</v>
      </c>
      <c r="S4170">
        <v>0.18</v>
      </c>
      <c r="T4170">
        <v>7</v>
      </c>
      <c r="U4170" t="s">
        <v>42</v>
      </c>
      <c r="V4170">
        <v>2</v>
      </c>
      <c r="W4170">
        <v>10</v>
      </c>
      <c r="X4170">
        <v>2395.6999999999998</v>
      </c>
      <c r="Y4170">
        <v>12</v>
      </c>
      <c r="Z4170">
        <v>3.4</v>
      </c>
      <c r="AA4170" t="s">
        <v>39</v>
      </c>
      <c r="AB4170">
        <v>40.200000000000003</v>
      </c>
      <c r="AC4170">
        <v>0.42709999999999998</v>
      </c>
      <c r="AD4170">
        <v>1</v>
      </c>
      <c r="AE4170" t="s">
        <v>59</v>
      </c>
    </row>
    <row r="4171" spans="1:31" x14ac:dyDescent="0.25">
      <c r="A4171">
        <v>4170</v>
      </c>
      <c r="B4171" t="str">
        <f t="shared" si="65"/>
        <v>41-60</v>
      </c>
      <c r="D4171">
        <v>53</v>
      </c>
      <c r="F4171" t="s">
        <v>28</v>
      </c>
      <c r="G4171" t="s">
        <v>45</v>
      </c>
      <c r="H4171" t="s">
        <v>44</v>
      </c>
      <c r="I4171">
        <v>52</v>
      </c>
      <c r="J4171">
        <v>119</v>
      </c>
      <c r="K4171">
        <v>17</v>
      </c>
      <c r="L4171">
        <v>416.45</v>
      </c>
      <c r="M4171">
        <v>50069.8</v>
      </c>
      <c r="N4171">
        <v>0</v>
      </c>
      <c r="O4171">
        <v>5487</v>
      </c>
      <c r="P4171">
        <v>1</v>
      </c>
      <c r="Q4171">
        <v>16.600000000000001</v>
      </c>
      <c r="R4171">
        <v>4</v>
      </c>
      <c r="S4171">
        <v>0.18</v>
      </c>
      <c r="T4171">
        <v>2</v>
      </c>
      <c r="U4171" t="s">
        <v>46</v>
      </c>
      <c r="V4171">
        <v>2</v>
      </c>
      <c r="W4171">
        <v>5</v>
      </c>
      <c r="X4171">
        <v>1310.3599999999999</v>
      </c>
      <c r="Y4171">
        <v>42</v>
      </c>
      <c r="Z4171">
        <v>4</v>
      </c>
      <c r="AA4171" t="s">
        <v>51</v>
      </c>
      <c r="AB4171">
        <v>26</v>
      </c>
      <c r="AC4171">
        <v>0.32719999999999999</v>
      </c>
      <c r="AD4171">
        <v>0</v>
      </c>
      <c r="AE4171" t="s">
        <v>40</v>
      </c>
    </row>
    <row r="4172" spans="1:31" x14ac:dyDescent="0.25">
      <c r="A4172">
        <v>4171</v>
      </c>
      <c r="B4172" t="str">
        <f t="shared" si="65"/>
        <v>26-40</v>
      </c>
      <c r="D4172">
        <v>37</v>
      </c>
      <c r="F4172" t="s">
        <v>28</v>
      </c>
      <c r="G4172" t="s">
        <v>43</v>
      </c>
      <c r="H4172" t="s">
        <v>30</v>
      </c>
      <c r="I4172">
        <v>58</v>
      </c>
      <c r="J4172">
        <v>91</v>
      </c>
      <c r="K4172">
        <v>6</v>
      </c>
      <c r="L4172">
        <v>444.39</v>
      </c>
      <c r="M4172">
        <v>39602.06</v>
      </c>
      <c r="N4172">
        <v>0</v>
      </c>
      <c r="O4172">
        <v>4576</v>
      </c>
      <c r="P4172">
        <v>7</v>
      </c>
      <c r="Q4172">
        <v>2.6</v>
      </c>
      <c r="R4172">
        <v>1</v>
      </c>
      <c r="S4172">
        <v>0.21</v>
      </c>
      <c r="T4172">
        <v>4</v>
      </c>
      <c r="U4172" t="s">
        <v>47</v>
      </c>
      <c r="V4172">
        <v>4</v>
      </c>
      <c r="W4172">
        <v>7</v>
      </c>
      <c r="X4172">
        <v>2246.7399999999998</v>
      </c>
      <c r="Y4172">
        <v>42</v>
      </c>
      <c r="Z4172">
        <v>4</v>
      </c>
      <c r="AA4172" t="s">
        <v>39</v>
      </c>
      <c r="AB4172">
        <v>35.200000000000003</v>
      </c>
      <c r="AC4172">
        <v>0.3911</v>
      </c>
      <c r="AD4172">
        <v>0</v>
      </c>
      <c r="AE4172" t="s">
        <v>40</v>
      </c>
    </row>
    <row r="4173" spans="1:31" x14ac:dyDescent="0.25">
      <c r="A4173">
        <v>4172</v>
      </c>
      <c r="B4173" t="str">
        <f t="shared" si="65"/>
        <v>26-40</v>
      </c>
      <c r="D4173">
        <v>31</v>
      </c>
      <c r="F4173" t="s">
        <v>34</v>
      </c>
      <c r="G4173" t="s">
        <v>43</v>
      </c>
      <c r="H4173" t="s">
        <v>36</v>
      </c>
      <c r="I4173">
        <v>54</v>
      </c>
      <c r="J4173">
        <v>178</v>
      </c>
      <c r="K4173">
        <v>6</v>
      </c>
      <c r="L4173">
        <v>452.47</v>
      </c>
      <c r="M4173">
        <v>88273.25</v>
      </c>
      <c r="N4173">
        <v>0</v>
      </c>
      <c r="O4173">
        <v>8573</v>
      </c>
      <c r="P4173">
        <v>5</v>
      </c>
      <c r="Q4173">
        <v>14.9</v>
      </c>
      <c r="R4173">
        <v>5</v>
      </c>
      <c r="S4173">
        <v>0.14000000000000001</v>
      </c>
      <c r="T4173">
        <v>5</v>
      </c>
      <c r="U4173" t="s">
        <v>42</v>
      </c>
      <c r="V4173">
        <v>8</v>
      </c>
      <c r="W4173">
        <v>2</v>
      </c>
      <c r="X4173">
        <v>2485.59</v>
      </c>
      <c r="Y4173">
        <v>24</v>
      </c>
      <c r="Z4173">
        <v>3.2</v>
      </c>
      <c r="AA4173" t="s">
        <v>39</v>
      </c>
      <c r="AB4173">
        <v>35.700000000000003</v>
      </c>
      <c r="AC4173">
        <v>0.39419999999999999</v>
      </c>
      <c r="AD4173">
        <v>0</v>
      </c>
      <c r="AE4173" t="s">
        <v>40</v>
      </c>
    </row>
    <row r="4174" spans="1:31" x14ac:dyDescent="0.25">
      <c r="A4174">
        <v>4173</v>
      </c>
      <c r="B4174" t="str">
        <f t="shared" si="65"/>
        <v>41-60</v>
      </c>
      <c r="D4174">
        <v>44</v>
      </c>
      <c r="F4174" t="s">
        <v>28</v>
      </c>
      <c r="G4174" t="s">
        <v>29</v>
      </c>
      <c r="H4174" t="s">
        <v>36</v>
      </c>
      <c r="I4174">
        <v>6</v>
      </c>
      <c r="J4174">
        <v>2</v>
      </c>
      <c r="K4174">
        <v>0</v>
      </c>
      <c r="L4174">
        <v>345.2</v>
      </c>
      <c r="M4174">
        <v>640.23</v>
      </c>
      <c r="N4174">
        <v>0</v>
      </c>
      <c r="O4174">
        <v>240</v>
      </c>
      <c r="P4174">
        <v>0</v>
      </c>
      <c r="Q4174">
        <v>0</v>
      </c>
      <c r="R4174">
        <v>0</v>
      </c>
      <c r="S4174">
        <v>0.15</v>
      </c>
      <c r="T4174">
        <v>2</v>
      </c>
      <c r="U4174" t="s">
        <v>42</v>
      </c>
      <c r="V4174">
        <v>0</v>
      </c>
      <c r="W4174">
        <v>0</v>
      </c>
      <c r="X4174">
        <v>0</v>
      </c>
      <c r="Y4174">
        <v>41</v>
      </c>
      <c r="Z4174">
        <v>4.2</v>
      </c>
      <c r="AA4174" t="s">
        <v>39</v>
      </c>
      <c r="AB4174">
        <v>24.4</v>
      </c>
      <c r="AC4174">
        <v>0.31709999999999999</v>
      </c>
      <c r="AD4174">
        <v>0</v>
      </c>
      <c r="AE4174" t="s">
        <v>40</v>
      </c>
    </row>
    <row r="4175" spans="1:31" x14ac:dyDescent="0.25">
      <c r="A4175">
        <v>4174</v>
      </c>
      <c r="B4175" t="str">
        <f t="shared" si="65"/>
        <v>26-40</v>
      </c>
      <c r="D4175">
        <v>36</v>
      </c>
      <c r="F4175" t="s">
        <v>28</v>
      </c>
      <c r="G4175" t="s">
        <v>29</v>
      </c>
      <c r="H4175" t="s">
        <v>30</v>
      </c>
      <c r="I4175">
        <v>9</v>
      </c>
      <c r="J4175">
        <v>22</v>
      </c>
      <c r="K4175">
        <v>1</v>
      </c>
      <c r="L4175">
        <v>454.59</v>
      </c>
      <c r="M4175">
        <v>9850.7800000000007</v>
      </c>
      <c r="N4175">
        <v>0</v>
      </c>
      <c r="O4175">
        <v>1198</v>
      </c>
      <c r="P4175">
        <v>1</v>
      </c>
      <c r="Q4175">
        <v>6</v>
      </c>
      <c r="R4175">
        <v>1</v>
      </c>
      <c r="S4175">
        <v>0.3</v>
      </c>
      <c r="T4175">
        <v>2</v>
      </c>
      <c r="U4175" t="s">
        <v>47</v>
      </c>
      <c r="V4175">
        <v>0</v>
      </c>
      <c r="W4175">
        <v>1</v>
      </c>
      <c r="X4175">
        <v>298.91000000000003</v>
      </c>
      <c r="Y4175">
        <v>24</v>
      </c>
      <c r="Z4175">
        <v>3.5</v>
      </c>
      <c r="AA4175" t="s">
        <v>39</v>
      </c>
      <c r="AB4175">
        <v>24.3</v>
      </c>
      <c r="AC4175">
        <v>0.31630000000000003</v>
      </c>
      <c r="AD4175">
        <v>0</v>
      </c>
      <c r="AE4175" t="s">
        <v>40</v>
      </c>
    </row>
    <row r="4176" spans="1:31" x14ac:dyDescent="0.25">
      <c r="A4176">
        <v>4175</v>
      </c>
      <c r="B4176" t="str">
        <f t="shared" si="65"/>
        <v>26-40</v>
      </c>
      <c r="D4176">
        <v>39</v>
      </c>
      <c r="F4176" t="s">
        <v>34</v>
      </c>
      <c r="G4176" t="s">
        <v>49</v>
      </c>
      <c r="H4176" t="s">
        <v>30</v>
      </c>
      <c r="I4176">
        <v>57</v>
      </c>
      <c r="J4176">
        <v>3</v>
      </c>
      <c r="K4176">
        <v>0</v>
      </c>
      <c r="L4176">
        <v>578.49</v>
      </c>
      <c r="M4176">
        <v>1809.82</v>
      </c>
      <c r="N4176">
        <v>0</v>
      </c>
      <c r="O4176">
        <v>69</v>
      </c>
      <c r="P4176">
        <v>0</v>
      </c>
      <c r="Q4176">
        <v>13.9</v>
      </c>
      <c r="R4176">
        <v>0</v>
      </c>
      <c r="S4176">
        <v>0.36</v>
      </c>
      <c r="T4176">
        <v>2</v>
      </c>
      <c r="U4176" t="s">
        <v>38</v>
      </c>
      <c r="V4176">
        <v>0</v>
      </c>
      <c r="W4176">
        <v>0</v>
      </c>
      <c r="X4176">
        <v>0</v>
      </c>
      <c r="Y4176">
        <v>14</v>
      </c>
      <c r="Z4176">
        <v>2.9</v>
      </c>
      <c r="AA4176" t="s">
        <v>39</v>
      </c>
      <c r="AB4176">
        <v>6</v>
      </c>
      <c r="AC4176">
        <v>0.21060000000000001</v>
      </c>
      <c r="AD4176">
        <v>0</v>
      </c>
      <c r="AE4176" t="s">
        <v>40</v>
      </c>
    </row>
    <row r="4177" spans="1:31" x14ac:dyDescent="0.25">
      <c r="A4177">
        <v>4176</v>
      </c>
      <c r="B4177" t="str">
        <f t="shared" si="65"/>
        <v>26-40</v>
      </c>
      <c r="D4177">
        <v>36</v>
      </c>
      <c r="F4177" t="s">
        <v>57</v>
      </c>
      <c r="G4177" t="s">
        <v>29</v>
      </c>
      <c r="H4177" t="s">
        <v>36</v>
      </c>
      <c r="I4177">
        <v>13</v>
      </c>
      <c r="J4177">
        <v>39</v>
      </c>
      <c r="K4177">
        <v>2</v>
      </c>
      <c r="L4177">
        <v>531.51</v>
      </c>
      <c r="M4177">
        <v>22338.3</v>
      </c>
      <c r="N4177">
        <v>0</v>
      </c>
      <c r="O4177">
        <v>2509</v>
      </c>
      <c r="P4177">
        <v>1</v>
      </c>
      <c r="Q4177">
        <v>18.100000000000001</v>
      </c>
      <c r="R4177">
        <v>1</v>
      </c>
      <c r="S4177">
        <v>0.23</v>
      </c>
      <c r="T4177">
        <v>4</v>
      </c>
      <c r="U4177" t="s">
        <v>31</v>
      </c>
      <c r="V4177">
        <v>0</v>
      </c>
      <c r="W4177">
        <v>2</v>
      </c>
      <c r="X4177">
        <v>163.41</v>
      </c>
      <c r="Y4177">
        <v>45</v>
      </c>
      <c r="Z4177">
        <v>3.8</v>
      </c>
      <c r="AA4177" t="s">
        <v>39</v>
      </c>
      <c r="AB4177">
        <v>32.200000000000003</v>
      </c>
      <c r="AC4177">
        <v>0.36940000000000001</v>
      </c>
      <c r="AD4177">
        <v>0</v>
      </c>
      <c r="AE4177" t="s">
        <v>40</v>
      </c>
    </row>
    <row r="4178" spans="1:31" x14ac:dyDescent="0.25">
      <c r="A4178">
        <v>4177</v>
      </c>
      <c r="B4178" t="str">
        <f t="shared" si="65"/>
        <v>26-40</v>
      </c>
      <c r="D4178">
        <v>34</v>
      </c>
      <c r="F4178" t="s">
        <v>34</v>
      </c>
      <c r="G4178" t="s">
        <v>43</v>
      </c>
      <c r="H4178" t="s">
        <v>30</v>
      </c>
      <c r="I4178">
        <v>38</v>
      </c>
      <c r="J4178">
        <v>37</v>
      </c>
      <c r="K4178">
        <v>5</v>
      </c>
      <c r="L4178">
        <v>427.01</v>
      </c>
      <c r="M4178">
        <v>14683.18</v>
      </c>
      <c r="N4178">
        <v>0</v>
      </c>
      <c r="O4178">
        <v>1962</v>
      </c>
      <c r="P4178">
        <v>0</v>
      </c>
      <c r="Q4178">
        <v>0</v>
      </c>
      <c r="R4178">
        <v>1</v>
      </c>
      <c r="S4178">
        <v>0.15</v>
      </c>
      <c r="T4178">
        <v>3</v>
      </c>
      <c r="U4178" t="s">
        <v>38</v>
      </c>
      <c r="V4178">
        <v>1</v>
      </c>
      <c r="W4178">
        <v>3</v>
      </c>
      <c r="X4178">
        <v>223.01</v>
      </c>
      <c r="Y4178">
        <v>36</v>
      </c>
      <c r="Z4178">
        <v>5</v>
      </c>
      <c r="AA4178" t="s">
        <v>39</v>
      </c>
      <c r="AB4178">
        <v>22.1</v>
      </c>
      <c r="AC4178">
        <v>0.3024</v>
      </c>
      <c r="AD4178">
        <v>0</v>
      </c>
      <c r="AE4178" t="s">
        <v>40</v>
      </c>
    </row>
    <row r="4179" spans="1:31" x14ac:dyDescent="0.25">
      <c r="A4179">
        <v>4178</v>
      </c>
      <c r="B4179" t="str">
        <f t="shared" si="65"/>
        <v>41-60</v>
      </c>
      <c r="D4179">
        <v>55</v>
      </c>
      <c r="F4179" t="s">
        <v>34</v>
      </c>
      <c r="G4179" t="s">
        <v>35</v>
      </c>
      <c r="H4179" t="s">
        <v>41</v>
      </c>
      <c r="I4179">
        <v>14</v>
      </c>
      <c r="J4179">
        <v>22</v>
      </c>
      <c r="K4179">
        <v>1</v>
      </c>
      <c r="L4179">
        <v>420.86</v>
      </c>
      <c r="M4179">
        <v>10172.84</v>
      </c>
      <c r="N4179">
        <v>0</v>
      </c>
      <c r="O4179">
        <v>1279</v>
      </c>
      <c r="P4179">
        <v>1</v>
      </c>
      <c r="Q4179">
        <v>10.8</v>
      </c>
      <c r="R4179">
        <v>0</v>
      </c>
      <c r="S4179">
        <v>0.68</v>
      </c>
      <c r="T4179">
        <v>3</v>
      </c>
      <c r="U4179" t="s">
        <v>47</v>
      </c>
      <c r="V4179">
        <v>1</v>
      </c>
      <c r="W4179">
        <v>1</v>
      </c>
      <c r="X4179">
        <v>529.1</v>
      </c>
      <c r="Y4179">
        <v>29</v>
      </c>
      <c r="Z4179">
        <v>4.0999999999999996</v>
      </c>
      <c r="AA4179" t="s">
        <v>51</v>
      </c>
      <c r="AB4179">
        <v>27.9</v>
      </c>
      <c r="AC4179">
        <v>0.33989999999999998</v>
      </c>
      <c r="AD4179">
        <v>0</v>
      </c>
      <c r="AE4179" t="s">
        <v>40</v>
      </c>
    </row>
    <row r="4180" spans="1:31" x14ac:dyDescent="0.25">
      <c r="A4180">
        <v>4179</v>
      </c>
      <c r="B4180" t="str">
        <f t="shared" si="65"/>
        <v>41-60</v>
      </c>
      <c r="D4180">
        <v>42</v>
      </c>
      <c r="F4180" t="s">
        <v>34</v>
      </c>
      <c r="G4180" t="s">
        <v>43</v>
      </c>
      <c r="H4180" t="s">
        <v>53</v>
      </c>
      <c r="I4180">
        <v>44</v>
      </c>
      <c r="J4180">
        <v>45</v>
      </c>
      <c r="K4180">
        <v>7</v>
      </c>
      <c r="L4180">
        <v>661.06</v>
      </c>
      <c r="M4180">
        <v>31807.21</v>
      </c>
      <c r="N4180">
        <v>0</v>
      </c>
      <c r="O4180">
        <v>3347</v>
      </c>
      <c r="P4180">
        <v>2</v>
      </c>
      <c r="Q4180">
        <v>22.2</v>
      </c>
      <c r="R4180">
        <v>2</v>
      </c>
      <c r="S4180">
        <v>0.28000000000000003</v>
      </c>
      <c r="T4180">
        <v>0</v>
      </c>
      <c r="U4180" t="s">
        <v>37</v>
      </c>
      <c r="V4180">
        <v>1</v>
      </c>
      <c r="W4180">
        <v>1</v>
      </c>
      <c r="X4180">
        <v>389.26</v>
      </c>
      <c r="Y4180">
        <v>68</v>
      </c>
      <c r="Z4180">
        <v>4.0999999999999996</v>
      </c>
      <c r="AA4180" t="s">
        <v>39</v>
      </c>
      <c r="AB4180">
        <v>31.7</v>
      </c>
      <c r="AC4180">
        <v>0.36580000000000001</v>
      </c>
      <c r="AD4180">
        <v>0</v>
      </c>
      <c r="AE4180" t="s">
        <v>40</v>
      </c>
    </row>
    <row r="4181" spans="1:31" x14ac:dyDescent="0.25">
      <c r="A4181">
        <v>4180</v>
      </c>
      <c r="B4181" t="str">
        <f t="shared" si="65"/>
        <v>41-60</v>
      </c>
      <c r="D4181">
        <v>42</v>
      </c>
      <c r="F4181" t="s">
        <v>28</v>
      </c>
      <c r="G4181" t="s">
        <v>35</v>
      </c>
      <c r="H4181" t="s">
        <v>53</v>
      </c>
      <c r="I4181">
        <v>50</v>
      </c>
      <c r="J4181">
        <v>114</v>
      </c>
      <c r="K4181">
        <v>15</v>
      </c>
      <c r="L4181">
        <v>345.83</v>
      </c>
      <c r="M4181">
        <v>42218.18</v>
      </c>
      <c r="N4181">
        <v>0</v>
      </c>
      <c r="O4181">
        <v>4166</v>
      </c>
      <c r="P4181">
        <v>3</v>
      </c>
      <c r="Q4181">
        <v>9.4</v>
      </c>
      <c r="R4181">
        <v>1</v>
      </c>
      <c r="S4181">
        <v>0.3</v>
      </c>
      <c r="T4181">
        <v>5</v>
      </c>
      <c r="U4181" t="s">
        <v>31</v>
      </c>
      <c r="V4181">
        <v>6</v>
      </c>
      <c r="W4181">
        <v>1</v>
      </c>
      <c r="X4181">
        <v>1562.48</v>
      </c>
      <c r="Y4181">
        <v>6</v>
      </c>
      <c r="Z4181">
        <v>2.2000000000000002</v>
      </c>
      <c r="AA4181" t="s">
        <v>48</v>
      </c>
      <c r="AB4181">
        <v>28</v>
      </c>
      <c r="AC4181">
        <v>0.34060000000000001</v>
      </c>
      <c r="AD4181">
        <v>0</v>
      </c>
      <c r="AE4181" t="s">
        <v>40</v>
      </c>
    </row>
    <row r="4182" spans="1:31" x14ac:dyDescent="0.25">
      <c r="A4182">
        <v>4181</v>
      </c>
      <c r="B4182" t="str">
        <f t="shared" si="65"/>
        <v>41-60</v>
      </c>
      <c r="D4182">
        <v>52</v>
      </c>
      <c r="F4182" t="s">
        <v>28</v>
      </c>
      <c r="G4182" t="s">
        <v>45</v>
      </c>
      <c r="H4182" t="s">
        <v>30</v>
      </c>
      <c r="I4182">
        <v>7</v>
      </c>
      <c r="J4182">
        <v>12</v>
      </c>
      <c r="K4182">
        <v>1</v>
      </c>
      <c r="L4182">
        <v>527.70000000000005</v>
      </c>
      <c r="M4182">
        <v>6058.33</v>
      </c>
      <c r="N4182">
        <v>1</v>
      </c>
      <c r="O4182">
        <v>720</v>
      </c>
      <c r="P4182">
        <v>1</v>
      </c>
      <c r="Q4182">
        <v>7</v>
      </c>
      <c r="R4182">
        <v>0</v>
      </c>
      <c r="S4182">
        <v>0.56000000000000005</v>
      </c>
      <c r="T4182">
        <v>2</v>
      </c>
      <c r="U4182" t="s">
        <v>31</v>
      </c>
      <c r="V4182">
        <v>0</v>
      </c>
      <c r="W4182">
        <v>1</v>
      </c>
      <c r="X4182">
        <v>246.73</v>
      </c>
      <c r="Y4182">
        <v>12</v>
      </c>
      <c r="Z4182">
        <v>4.0999999999999996</v>
      </c>
      <c r="AA4182" t="s">
        <v>32</v>
      </c>
      <c r="AB4182">
        <v>25.4</v>
      </c>
      <c r="AC4182">
        <v>0.32350000000000001</v>
      </c>
      <c r="AD4182">
        <v>0</v>
      </c>
      <c r="AE4182" t="s">
        <v>40</v>
      </c>
    </row>
    <row r="4183" spans="1:31" x14ac:dyDescent="0.25">
      <c r="A4183">
        <v>4182</v>
      </c>
      <c r="B4183" t="str">
        <f t="shared" si="65"/>
        <v>26-40</v>
      </c>
      <c r="D4183">
        <v>37</v>
      </c>
      <c r="F4183" t="s">
        <v>28</v>
      </c>
      <c r="G4183" t="s">
        <v>45</v>
      </c>
      <c r="H4183" t="s">
        <v>30</v>
      </c>
      <c r="I4183">
        <v>58</v>
      </c>
      <c r="J4183">
        <v>169</v>
      </c>
      <c r="K4183">
        <v>20</v>
      </c>
      <c r="L4183">
        <v>596.48</v>
      </c>
      <c r="M4183">
        <v>104003.92</v>
      </c>
      <c r="N4183">
        <v>0</v>
      </c>
      <c r="O4183">
        <v>10000</v>
      </c>
      <c r="P4183">
        <v>12</v>
      </c>
      <c r="Q4183">
        <v>44.5</v>
      </c>
      <c r="R4183">
        <v>7</v>
      </c>
      <c r="S4183">
        <v>0.28000000000000003</v>
      </c>
      <c r="T4183">
        <v>8</v>
      </c>
      <c r="U4183" t="s">
        <v>31</v>
      </c>
      <c r="V4183">
        <v>6</v>
      </c>
      <c r="W4183">
        <v>12</v>
      </c>
      <c r="X4183">
        <v>3346.7</v>
      </c>
      <c r="Y4183">
        <v>64</v>
      </c>
      <c r="Z4183">
        <v>2.8</v>
      </c>
      <c r="AA4183" t="s">
        <v>48</v>
      </c>
      <c r="AB4183">
        <v>74.3</v>
      </c>
      <c r="AC4183">
        <v>0.6744</v>
      </c>
      <c r="AD4183">
        <v>1</v>
      </c>
      <c r="AE4183" t="s">
        <v>52</v>
      </c>
    </row>
    <row r="4184" spans="1:31" x14ac:dyDescent="0.25">
      <c r="A4184">
        <v>4183</v>
      </c>
      <c r="B4184" t="str">
        <f t="shared" si="65"/>
        <v>18-25</v>
      </c>
      <c r="D4184">
        <v>23</v>
      </c>
      <c r="F4184" t="s">
        <v>28</v>
      </c>
      <c r="G4184" t="s">
        <v>35</v>
      </c>
      <c r="H4184" t="s">
        <v>36</v>
      </c>
      <c r="I4184">
        <v>22</v>
      </c>
      <c r="J4184">
        <v>28</v>
      </c>
      <c r="K4184">
        <v>4</v>
      </c>
      <c r="L4184">
        <v>318.24</v>
      </c>
      <c r="M4184">
        <v>8505.4599999999991</v>
      </c>
      <c r="N4184">
        <v>0</v>
      </c>
      <c r="O4184">
        <v>1306</v>
      </c>
      <c r="P4184">
        <v>1</v>
      </c>
      <c r="Q4184">
        <v>15.6</v>
      </c>
      <c r="R4184">
        <v>1</v>
      </c>
      <c r="S4184">
        <v>0.36</v>
      </c>
      <c r="T4184">
        <v>0</v>
      </c>
      <c r="U4184" t="s">
        <v>37</v>
      </c>
      <c r="V4184">
        <v>0</v>
      </c>
      <c r="W4184">
        <v>2</v>
      </c>
      <c r="X4184">
        <v>411.74</v>
      </c>
      <c r="Y4184">
        <v>73</v>
      </c>
      <c r="Z4184">
        <v>3.9</v>
      </c>
      <c r="AA4184" t="s">
        <v>32</v>
      </c>
      <c r="AB4184">
        <v>34</v>
      </c>
      <c r="AC4184">
        <v>0.38240000000000002</v>
      </c>
      <c r="AD4184">
        <v>0</v>
      </c>
      <c r="AE4184" t="s">
        <v>40</v>
      </c>
    </row>
    <row r="4185" spans="1:31" x14ac:dyDescent="0.25">
      <c r="A4185">
        <v>4184</v>
      </c>
      <c r="B4185" t="str">
        <f t="shared" si="65"/>
        <v>60+</v>
      </c>
      <c r="D4185">
        <v>63</v>
      </c>
      <c r="F4185" t="s">
        <v>57</v>
      </c>
      <c r="G4185" t="s">
        <v>45</v>
      </c>
      <c r="H4185" t="s">
        <v>36</v>
      </c>
      <c r="I4185">
        <v>24</v>
      </c>
      <c r="J4185">
        <v>21</v>
      </c>
      <c r="K4185">
        <v>4</v>
      </c>
      <c r="L4185">
        <v>430.13</v>
      </c>
      <c r="M4185">
        <v>9050.89</v>
      </c>
      <c r="N4185">
        <v>0</v>
      </c>
      <c r="O4185">
        <v>1101</v>
      </c>
      <c r="P4185">
        <v>0</v>
      </c>
      <c r="Q4185">
        <v>10.8</v>
      </c>
      <c r="R4185">
        <v>0</v>
      </c>
      <c r="S4185">
        <v>0.17</v>
      </c>
      <c r="T4185">
        <v>2</v>
      </c>
      <c r="U4185" t="s">
        <v>38</v>
      </c>
      <c r="V4185">
        <v>0</v>
      </c>
      <c r="W4185">
        <v>1</v>
      </c>
      <c r="X4185">
        <v>300.25</v>
      </c>
      <c r="Y4185">
        <v>32</v>
      </c>
      <c r="Z4185">
        <v>3.6</v>
      </c>
      <c r="AA4185" t="s">
        <v>51</v>
      </c>
      <c r="AB4185">
        <v>19.7</v>
      </c>
      <c r="AC4185">
        <v>0.28710000000000002</v>
      </c>
      <c r="AD4185">
        <v>0</v>
      </c>
      <c r="AE4185" t="s">
        <v>40</v>
      </c>
    </row>
    <row r="4186" spans="1:31" x14ac:dyDescent="0.25">
      <c r="A4186">
        <v>4185</v>
      </c>
      <c r="B4186" t="str">
        <f t="shared" si="65"/>
        <v>18-25</v>
      </c>
      <c r="D4186">
        <v>20</v>
      </c>
      <c r="F4186" t="s">
        <v>34</v>
      </c>
      <c r="G4186" t="s">
        <v>49</v>
      </c>
      <c r="H4186" t="s">
        <v>44</v>
      </c>
      <c r="I4186">
        <v>59</v>
      </c>
      <c r="J4186">
        <v>84</v>
      </c>
      <c r="K4186">
        <v>12</v>
      </c>
      <c r="L4186">
        <v>583.41</v>
      </c>
      <c r="M4186">
        <v>48760.7</v>
      </c>
      <c r="N4186">
        <v>0</v>
      </c>
      <c r="O4186">
        <v>5597</v>
      </c>
      <c r="P4186">
        <v>4</v>
      </c>
      <c r="Q4186">
        <v>0</v>
      </c>
      <c r="R4186">
        <v>3</v>
      </c>
      <c r="S4186">
        <v>0.67</v>
      </c>
      <c r="T4186">
        <v>4</v>
      </c>
      <c r="U4186" t="s">
        <v>38</v>
      </c>
      <c r="V4186">
        <v>5</v>
      </c>
      <c r="W4186">
        <v>2</v>
      </c>
      <c r="X4186">
        <v>924.97</v>
      </c>
      <c r="Y4186">
        <v>56</v>
      </c>
      <c r="Z4186">
        <v>3.6</v>
      </c>
      <c r="AA4186" t="s">
        <v>54</v>
      </c>
      <c r="AB4186">
        <v>38.700000000000003</v>
      </c>
      <c r="AC4186">
        <v>0.41639999999999999</v>
      </c>
      <c r="AD4186">
        <v>1</v>
      </c>
      <c r="AE4186" t="s">
        <v>55</v>
      </c>
    </row>
    <row r="4187" spans="1:31" x14ac:dyDescent="0.25">
      <c r="A4187">
        <v>4186</v>
      </c>
      <c r="B4187" t="str">
        <f t="shared" si="65"/>
        <v>41-60</v>
      </c>
      <c r="D4187">
        <v>48</v>
      </c>
      <c r="F4187" t="s">
        <v>57</v>
      </c>
      <c r="G4187" t="s">
        <v>43</v>
      </c>
      <c r="H4187" t="s">
        <v>53</v>
      </c>
      <c r="I4187">
        <v>56</v>
      </c>
      <c r="J4187">
        <v>174</v>
      </c>
      <c r="K4187">
        <v>5</v>
      </c>
      <c r="L4187">
        <v>362.92</v>
      </c>
      <c r="M4187">
        <v>67816.77</v>
      </c>
      <c r="N4187">
        <v>0</v>
      </c>
      <c r="O4187">
        <v>6665</v>
      </c>
      <c r="P4187">
        <v>11</v>
      </c>
      <c r="Q4187">
        <v>28.2</v>
      </c>
      <c r="R4187">
        <v>10</v>
      </c>
      <c r="S4187">
        <v>0.24</v>
      </c>
      <c r="T4187">
        <v>2</v>
      </c>
      <c r="U4187" t="s">
        <v>31</v>
      </c>
      <c r="V4187">
        <v>5</v>
      </c>
      <c r="W4187">
        <v>14</v>
      </c>
      <c r="X4187">
        <v>2218.58</v>
      </c>
      <c r="Y4187">
        <v>19</v>
      </c>
      <c r="Z4187">
        <v>4</v>
      </c>
      <c r="AA4187" t="s">
        <v>51</v>
      </c>
      <c r="AB4187">
        <v>45.4</v>
      </c>
      <c r="AC4187">
        <v>0.46529999999999999</v>
      </c>
      <c r="AD4187">
        <v>1</v>
      </c>
      <c r="AE4187" t="s">
        <v>50</v>
      </c>
    </row>
    <row r="4188" spans="1:31" x14ac:dyDescent="0.25">
      <c r="A4188">
        <v>4187</v>
      </c>
      <c r="B4188" t="str">
        <f t="shared" si="65"/>
        <v>26-40</v>
      </c>
      <c r="D4188">
        <v>32</v>
      </c>
      <c r="F4188" t="s">
        <v>34</v>
      </c>
      <c r="G4188" t="s">
        <v>49</v>
      </c>
      <c r="H4188" t="s">
        <v>30</v>
      </c>
      <c r="I4188">
        <v>40</v>
      </c>
      <c r="J4188">
        <v>105</v>
      </c>
      <c r="K4188">
        <v>13</v>
      </c>
      <c r="L4188">
        <v>468.15</v>
      </c>
      <c r="M4188">
        <v>46354.22</v>
      </c>
      <c r="N4188">
        <v>0</v>
      </c>
      <c r="O4188">
        <v>4991</v>
      </c>
      <c r="P4188">
        <v>6</v>
      </c>
      <c r="Q4188">
        <v>12</v>
      </c>
      <c r="R4188">
        <v>0</v>
      </c>
      <c r="S4188">
        <v>0.82</v>
      </c>
      <c r="T4188">
        <v>4</v>
      </c>
      <c r="U4188" t="s">
        <v>38</v>
      </c>
      <c r="V4188">
        <v>4</v>
      </c>
      <c r="W4188">
        <v>3</v>
      </c>
      <c r="X4188">
        <v>1814.82</v>
      </c>
      <c r="Y4188">
        <v>60</v>
      </c>
      <c r="Z4188">
        <v>4</v>
      </c>
      <c r="AA4188" t="s">
        <v>48</v>
      </c>
      <c r="AB4188">
        <v>44.5</v>
      </c>
      <c r="AC4188">
        <v>0.45910000000000001</v>
      </c>
      <c r="AD4188">
        <v>1</v>
      </c>
      <c r="AE4188" t="s">
        <v>59</v>
      </c>
    </row>
    <row r="4189" spans="1:31" x14ac:dyDescent="0.25">
      <c r="A4189">
        <v>4188</v>
      </c>
      <c r="B4189" t="str">
        <f t="shared" si="65"/>
        <v>26-40</v>
      </c>
      <c r="D4189">
        <v>29</v>
      </c>
      <c r="F4189" t="s">
        <v>34</v>
      </c>
      <c r="G4189" t="s">
        <v>43</v>
      </c>
      <c r="H4189" t="s">
        <v>30</v>
      </c>
      <c r="I4189">
        <v>1</v>
      </c>
      <c r="J4189">
        <v>3</v>
      </c>
      <c r="K4189">
        <v>0</v>
      </c>
      <c r="L4189">
        <v>282.64999999999998</v>
      </c>
      <c r="M4189">
        <v>880.44</v>
      </c>
      <c r="N4189">
        <v>0</v>
      </c>
      <c r="O4189">
        <v>555</v>
      </c>
      <c r="P4189">
        <v>0</v>
      </c>
      <c r="Q4189">
        <v>0</v>
      </c>
      <c r="R4189">
        <v>0</v>
      </c>
      <c r="S4189">
        <v>0.54</v>
      </c>
      <c r="T4189">
        <v>1</v>
      </c>
      <c r="U4189" t="s">
        <v>46</v>
      </c>
      <c r="V4189">
        <v>0</v>
      </c>
      <c r="W4189">
        <v>0</v>
      </c>
      <c r="X4189">
        <v>0</v>
      </c>
      <c r="Y4189">
        <v>34</v>
      </c>
      <c r="Z4189">
        <v>3.9</v>
      </c>
      <c r="AA4189" t="s">
        <v>39</v>
      </c>
      <c r="AB4189">
        <v>21.9</v>
      </c>
      <c r="AC4189">
        <v>0.3009</v>
      </c>
      <c r="AD4189">
        <v>0</v>
      </c>
      <c r="AE4189" t="s">
        <v>40</v>
      </c>
    </row>
    <row r="4190" spans="1:31" x14ac:dyDescent="0.25">
      <c r="A4190">
        <v>4189</v>
      </c>
      <c r="B4190" t="str">
        <f t="shared" si="65"/>
        <v>18-25</v>
      </c>
      <c r="D4190">
        <v>20</v>
      </c>
      <c r="F4190" t="s">
        <v>34</v>
      </c>
      <c r="G4190" t="s">
        <v>43</v>
      </c>
      <c r="H4190" t="s">
        <v>30</v>
      </c>
      <c r="I4190">
        <v>20</v>
      </c>
      <c r="J4190">
        <v>27</v>
      </c>
      <c r="K4190">
        <v>5</v>
      </c>
      <c r="L4190">
        <v>401.93</v>
      </c>
      <c r="M4190">
        <v>11512.87</v>
      </c>
      <c r="N4190">
        <v>0</v>
      </c>
      <c r="O4190">
        <v>1263</v>
      </c>
      <c r="P4190">
        <v>2</v>
      </c>
      <c r="Q4190">
        <v>11.1</v>
      </c>
      <c r="R4190">
        <v>1</v>
      </c>
      <c r="S4190">
        <v>0.28999999999999998</v>
      </c>
      <c r="T4190">
        <v>2</v>
      </c>
      <c r="U4190" t="s">
        <v>31</v>
      </c>
      <c r="V4190">
        <v>1</v>
      </c>
      <c r="W4190">
        <v>1</v>
      </c>
      <c r="X4190">
        <v>423.7</v>
      </c>
      <c r="Y4190">
        <v>28</v>
      </c>
      <c r="Z4190">
        <v>4.8</v>
      </c>
      <c r="AA4190" t="s">
        <v>39</v>
      </c>
      <c r="AB4190">
        <v>24.4</v>
      </c>
      <c r="AC4190">
        <v>0.31659999999999999</v>
      </c>
      <c r="AD4190">
        <v>0</v>
      </c>
      <c r="AE4190" t="s">
        <v>40</v>
      </c>
    </row>
    <row r="4191" spans="1:31" x14ac:dyDescent="0.25">
      <c r="A4191">
        <v>4190</v>
      </c>
      <c r="B4191" t="str">
        <f t="shared" si="65"/>
        <v>60+</v>
      </c>
      <c r="D4191">
        <v>65</v>
      </c>
      <c r="F4191" t="s">
        <v>34</v>
      </c>
      <c r="G4191" t="s">
        <v>45</v>
      </c>
      <c r="H4191" t="s">
        <v>44</v>
      </c>
      <c r="I4191">
        <v>24</v>
      </c>
      <c r="J4191">
        <v>18</v>
      </c>
      <c r="K4191">
        <v>1</v>
      </c>
      <c r="L4191">
        <v>617.80999999999995</v>
      </c>
      <c r="M4191">
        <v>11523.53</v>
      </c>
      <c r="N4191">
        <v>0</v>
      </c>
      <c r="O4191">
        <v>1225</v>
      </c>
      <c r="P4191">
        <v>0</v>
      </c>
      <c r="Q4191">
        <v>20.3</v>
      </c>
      <c r="R4191">
        <v>0</v>
      </c>
      <c r="S4191">
        <v>0.68</v>
      </c>
      <c r="T4191">
        <v>2</v>
      </c>
      <c r="U4191" t="s">
        <v>31</v>
      </c>
      <c r="V4191">
        <v>1</v>
      </c>
      <c r="W4191">
        <v>1</v>
      </c>
      <c r="X4191">
        <v>222.84</v>
      </c>
      <c r="Y4191">
        <v>67</v>
      </c>
      <c r="Z4191">
        <v>4.7</v>
      </c>
      <c r="AA4191" t="s">
        <v>51</v>
      </c>
      <c r="AB4191">
        <v>42</v>
      </c>
      <c r="AC4191">
        <v>0.44019999999999998</v>
      </c>
      <c r="AD4191">
        <v>1</v>
      </c>
      <c r="AE4191" t="s">
        <v>56</v>
      </c>
    </row>
    <row r="4192" spans="1:31" x14ac:dyDescent="0.25">
      <c r="A4192">
        <v>4191</v>
      </c>
      <c r="B4192" t="str">
        <f t="shared" si="65"/>
        <v>26-40</v>
      </c>
      <c r="D4192">
        <v>40</v>
      </c>
      <c r="F4192" t="s">
        <v>28</v>
      </c>
      <c r="G4192" t="s">
        <v>49</v>
      </c>
      <c r="H4192" t="s">
        <v>41</v>
      </c>
      <c r="I4192">
        <v>55</v>
      </c>
      <c r="J4192">
        <v>162</v>
      </c>
      <c r="K4192">
        <v>10</v>
      </c>
      <c r="L4192">
        <v>301.18</v>
      </c>
      <c r="M4192">
        <v>45475.27</v>
      </c>
      <c r="N4192">
        <v>1</v>
      </c>
      <c r="O4192">
        <v>5792</v>
      </c>
      <c r="P4192">
        <v>2</v>
      </c>
      <c r="Q4192">
        <v>30.4</v>
      </c>
      <c r="R4192">
        <v>1</v>
      </c>
      <c r="S4192">
        <v>0.61</v>
      </c>
      <c r="T4192">
        <v>8</v>
      </c>
      <c r="U4192" t="s">
        <v>31</v>
      </c>
      <c r="V4192">
        <v>3</v>
      </c>
      <c r="W4192">
        <v>7</v>
      </c>
      <c r="X4192">
        <v>305.95</v>
      </c>
      <c r="Y4192">
        <v>31</v>
      </c>
      <c r="Z4192">
        <v>2.4</v>
      </c>
      <c r="AA4192" t="s">
        <v>39</v>
      </c>
      <c r="AB4192">
        <v>33.9</v>
      </c>
      <c r="AC4192">
        <v>0.38140000000000002</v>
      </c>
      <c r="AD4192">
        <v>0</v>
      </c>
      <c r="AE4192" t="s">
        <v>40</v>
      </c>
    </row>
    <row r="4193" spans="1:31" x14ac:dyDescent="0.25">
      <c r="A4193">
        <v>4192</v>
      </c>
      <c r="B4193" t="str">
        <f t="shared" si="65"/>
        <v>26-40</v>
      </c>
      <c r="D4193">
        <v>36</v>
      </c>
      <c r="F4193" t="s">
        <v>28</v>
      </c>
      <c r="G4193" t="s">
        <v>45</v>
      </c>
      <c r="H4193" t="s">
        <v>41</v>
      </c>
      <c r="I4193">
        <v>7</v>
      </c>
      <c r="J4193">
        <v>5</v>
      </c>
      <c r="K4193">
        <v>0</v>
      </c>
      <c r="L4193">
        <v>254.23</v>
      </c>
      <c r="M4193">
        <v>1319.25</v>
      </c>
      <c r="N4193">
        <v>0</v>
      </c>
      <c r="O4193">
        <v>416</v>
      </c>
      <c r="P4193">
        <v>0</v>
      </c>
      <c r="Q4193">
        <v>15.5</v>
      </c>
      <c r="R4193">
        <v>0</v>
      </c>
      <c r="S4193">
        <v>0.17</v>
      </c>
      <c r="T4193">
        <v>1</v>
      </c>
      <c r="U4193" t="s">
        <v>46</v>
      </c>
      <c r="V4193">
        <v>0</v>
      </c>
      <c r="W4193">
        <v>0</v>
      </c>
      <c r="X4193">
        <v>0</v>
      </c>
      <c r="Y4193">
        <v>96</v>
      </c>
      <c r="Z4193">
        <v>3.5</v>
      </c>
      <c r="AA4193" t="s">
        <v>48</v>
      </c>
      <c r="AB4193">
        <v>42.1</v>
      </c>
      <c r="AC4193">
        <v>0.44140000000000001</v>
      </c>
      <c r="AD4193">
        <v>1</v>
      </c>
      <c r="AE4193" t="s">
        <v>56</v>
      </c>
    </row>
    <row r="4194" spans="1:31" x14ac:dyDescent="0.25">
      <c r="A4194">
        <v>4193</v>
      </c>
      <c r="B4194" t="str">
        <f t="shared" si="65"/>
        <v>41-60</v>
      </c>
      <c r="D4194">
        <v>57</v>
      </c>
      <c r="F4194" t="s">
        <v>34</v>
      </c>
      <c r="G4194" t="s">
        <v>29</v>
      </c>
      <c r="H4194" t="s">
        <v>30</v>
      </c>
      <c r="I4194">
        <v>53</v>
      </c>
      <c r="J4194">
        <v>96</v>
      </c>
      <c r="K4194">
        <v>10</v>
      </c>
      <c r="L4194">
        <v>445.71</v>
      </c>
      <c r="M4194">
        <v>39178.15</v>
      </c>
      <c r="N4194">
        <v>0</v>
      </c>
      <c r="O4194">
        <v>4259</v>
      </c>
      <c r="P4194">
        <v>4</v>
      </c>
      <c r="Q4194">
        <v>3.5</v>
      </c>
      <c r="R4194">
        <v>6</v>
      </c>
      <c r="S4194">
        <v>0.34</v>
      </c>
      <c r="T4194">
        <v>3</v>
      </c>
      <c r="U4194" t="s">
        <v>38</v>
      </c>
      <c r="V4194">
        <v>1</v>
      </c>
      <c r="W4194">
        <v>6</v>
      </c>
      <c r="X4194">
        <v>370.31</v>
      </c>
      <c r="Y4194">
        <v>10</v>
      </c>
      <c r="Z4194">
        <v>2.5</v>
      </c>
      <c r="AA4194" t="s">
        <v>39</v>
      </c>
      <c r="AB4194">
        <v>23.9</v>
      </c>
      <c r="AC4194">
        <v>0.31380000000000002</v>
      </c>
      <c r="AD4194">
        <v>0</v>
      </c>
      <c r="AE4194" t="s">
        <v>40</v>
      </c>
    </row>
    <row r="4195" spans="1:31" x14ac:dyDescent="0.25">
      <c r="A4195">
        <v>4194</v>
      </c>
      <c r="B4195" t="str">
        <f t="shared" si="65"/>
        <v>18-25</v>
      </c>
      <c r="D4195">
        <v>20</v>
      </c>
      <c r="F4195" t="s">
        <v>28</v>
      </c>
      <c r="G4195" t="s">
        <v>43</v>
      </c>
      <c r="H4195" t="s">
        <v>30</v>
      </c>
      <c r="I4195">
        <v>60</v>
      </c>
      <c r="J4195">
        <v>76</v>
      </c>
      <c r="K4195">
        <v>2</v>
      </c>
      <c r="L4195">
        <v>514.1</v>
      </c>
      <c r="M4195">
        <v>35452.15</v>
      </c>
      <c r="N4195">
        <v>0</v>
      </c>
      <c r="O4195">
        <v>4724</v>
      </c>
      <c r="P4195">
        <v>1</v>
      </c>
      <c r="Q4195">
        <v>6.4</v>
      </c>
      <c r="R4195">
        <v>1</v>
      </c>
      <c r="S4195">
        <v>0.62</v>
      </c>
      <c r="T4195">
        <v>0</v>
      </c>
      <c r="U4195" t="s">
        <v>37</v>
      </c>
      <c r="V4195">
        <v>2</v>
      </c>
      <c r="W4195">
        <v>1</v>
      </c>
      <c r="X4195">
        <v>673.79</v>
      </c>
      <c r="Y4195">
        <v>10</v>
      </c>
      <c r="Z4195">
        <v>3.8</v>
      </c>
      <c r="AA4195" t="s">
        <v>39</v>
      </c>
      <c r="AB4195">
        <v>12.4</v>
      </c>
      <c r="AC4195">
        <v>0.24479999999999999</v>
      </c>
      <c r="AD4195">
        <v>0</v>
      </c>
      <c r="AE4195" t="s">
        <v>40</v>
      </c>
    </row>
    <row r="4196" spans="1:31" x14ac:dyDescent="0.25">
      <c r="A4196">
        <v>4195</v>
      </c>
      <c r="B4196" t="str">
        <f t="shared" si="65"/>
        <v>41-60</v>
      </c>
      <c r="D4196">
        <v>47</v>
      </c>
      <c r="F4196" t="s">
        <v>34</v>
      </c>
      <c r="G4196" t="s">
        <v>49</v>
      </c>
      <c r="H4196" t="s">
        <v>30</v>
      </c>
      <c r="I4196">
        <v>14</v>
      </c>
      <c r="J4196">
        <v>26</v>
      </c>
      <c r="K4196">
        <v>3</v>
      </c>
      <c r="L4196">
        <v>391.59</v>
      </c>
      <c r="M4196">
        <v>10973.45</v>
      </c>
      <c r="N4196">
        <v>0</v>
      </c>
      <c r="O4196">
        <v>1321</v>
      </c>
      <c r="P4196">
        <v>2</v>
      </c>
      <c r="Q4196">
        <v>6.6</v>
      </c>
      <c r="R4196">
        <v>1</v>
      </c>
      <c r="S4196">
        <v>0.72</v>
      </c>
      <c r="T4196">
        <v>1</v>
      </c>
      <c r="U4196" t="s">
        <v>31</v>
      </c>
      <c r="V4196">
        <v>0</v>
      </c>
      <c r="W4196">
        <v>0</v>
      </c>
      <c r="X4196">
        <v>0</v>
      </c>
      <c r="Y4196">
        <v>24</v>
      </c>
      <c r="Z4196">
        <v>5</v>
      </c>
      <c r="AA4196" t="s">
        <v>32</v>
      </c>
      <c r="AB4196">
        <v>27.7</v>
      </c>
      <c r="AC4196">
        <v>0.33879999999999999</v>
      </c>
      <c r="AD4196">
        <v>0</v>
      </c>
      <c r="AE4196" t="s">
        <v>40</v>
      </c>
    </row>
    <row r="4197" spans="1:31" x14ac:dyDescent="0.25">
      <c r="A4197">
        <v>4196</v>
      </c>
      <c r="B4197" t="str">
        <f t="shared" si="65"/>
        <v>41-60</v>
      </c>
      <c r="D4197">
        <v>44</v>
      </c>
      <c r="F4197" t="s">
        <v>28</v>
      </c>
      <c r="G4197" t="s">
        <v>45</v>
      </c>
      <c r="H4197" t="s">
        <v>41</v>
      </c>
      <c r="I4197">
        <v>11</v>
      </c>
      <c r="J4197">
        <v>5</v>
      </c>
      <c r="K4197">
        <v>0</v>
      </c>
      <c r="L4197">
        <v>413.33</v>
      </c>
      <c r="M4197">
        <v>2203.13</v>
      </c>
      <c r="N4197">
        <v>0</v>
      </c>
      <c r="O4197">
        <v>315</v>
      </c>
      <c r="P4197">
        <v>0</v>
      </c>
      <c r="Q4197">
        <v>0</v>
      </c>
      <c r="R4197">
        <v>0</v>
      </c>
      <c r="S4197">
        <v>0.51</v>
      </c>
      <c r="T4197">
        <v>1</v>
      </c>
      <c r="U4197" t="s">
        <v>38</v>
      </c>
      <c r="V4197">
        <v>0</v>
      </c>
      <c r="W4197">
        <v>0</v>
      </c>
      <c r="X4197">
        <v>0</v>
      </c>
      <c r="Y4197">
        <v>23</v>
      </c>
      <c r="Z4197">
        <v>2.6</v>
      </c>
      <c r="AA4197" t="s">
        <v>39</v>
      </c>
      <c r="AB4197">
        <v>18.100000000000001</v>
      </c>
      <c r="AC4197">
        <v>0.2777</v>
      </c>
      <c r="AD4197">
        <v>0</v>
      </c>
      <c r="AE4197" t="s">
        <v>40</v>
      </c>
    </row>
    <row r="4198" spans="1:31" x14ac:dyDescent="0.25">
      <c r="A4198">
        <v>4197</v>
      </c>
      <c r="B4198" t="str">
        <f t="shared" si="65"/>
        <v>41-60</v>
      </c>
      <c r="D4198">
        <v>47</v>
      </c>
      <c r="F4198" t="s">
        <v>34</v>
      </c>
      <c r="G4198" t="s">
        <v>35</v>
      </c>
      <c r="H4198" t="s">
        <v>44</v>
      </c>
      <c r="I4198">
        <v>60</v>
      </c>
      <c r="J4198">
        <v>149</v>
      </c>
      <c r="K4198">
        <v>7</v>
      </c>
      <c r="L4198">
        <v>539.14</v>
      </c>
      <c r="M4198">
        <v>77662.63</v>
      </c>
      <c r="N4198">
        <v>0</v>
      </c>
      <c r="O4198">
        <v>7771</v>
      </c>
      <c r="P4198">
        <v>0</v>
      </c>
      <c r="Q4198">
        <v>15.3</v>
      </c>
      <c r="R4198">
        <v>4</v>
      </c>
      <c r="S4198">
        <v>0.18</v>
      </c>
      <c r="T4198">
        <v>3</v>
      </c>
      <c r="U4198" t="s">
        <v>42</v>
      </c>
      <c r="V4198">
        <v>4</v>
      </c>
      <c r="W4198">
        <v>9</v>
      </c>
      <c r="X4198">
        <v>2779.86</v>
      </c>
      <c r="Y4198">
        <v>34</v>
      </c>
      <c r="Z4198">
        <v>4.2</v>
      </c>
      <c r="AA4198" t="s">
        <v>39</v>
      </c>
      <c r="AB4198">
        <v>31.1</v>
      </c>
      <c r="AC4198">
        <v>0.3619</v>
      </c>
      <c r="AD4198">
        <v>0</v>
      </c>
      <c r="AE4198" t="s">
        <v>40</v>
      </c>
    </row>
    <row r="4199" spans="1:31" x14ac:dyDescent="0.25">
      <c r="A4199">
        <v>4198</v>
      </c>
      <c r="B4199" t="str">
        <f t="shared" si="65"/>
        <v>18-25</v>
      </c>
      <c r="D4199">
        <v>24</v>
      </c>
      <c r="F4199" t="s">
        <v>28</v>
      </c>
      <c r="G4199" t="s">
        <v>45</v>
      </c>
      <c r="H4199" t="s">
        <v>36</v>
      </c>
      <c r="I4199">
        <v>56</v>
      </c>
      <c r="J4199">
        <v>162</v>
      </c>
      <c r="K4199">
        <v>6</v>
      </c>
      <c r="L4199">
        <v>597.21</v>
      </c>
      <c r="M4199">
        <v>91326.03</v>
      </c>
      <c r="N4199">
        <v>0</v>
      </c>
      <c r="O4199">
        <v>9514</v>
      </c>
      <c r="P4199">
        <v>2</v>
      </c>
      <c r="Q4199">
        <v>5.3</v>
      </c>
      <c r="R4199">
        <v>7</v>
      </c>
      <c r="S4199">
        <v>0.45</v>
      </c>
      <c r="T4199">
        <v>8</v>
      </c>
      <c r="U4199" t="s">
        <v>31</v>
      </c>
      <c r="V4199">
        <v>8</v>
      </c>
      <c r="W4199">
        <v>8</v>
      </c>
      <c r="X4199">
        <v>1584.93</v>
      </c>
      <c r="Y4199">
        <v>65</v>
      </c>
      <c r="Z4199">
        <v>2.8</v>
      </c>
      <c r="AA4199" t="s">
        <v>32</v>
      </c>
      <c r="AB4199">
        <v>55.1</v>
      </c>
      <c r="AC4199">
        <v>0.5383</v>
      </c>
      <c r="AD4199">
        <v>1</v>
      </c>
      <c r="AE4199" t="s">
        <v>52</v>
      </c>
    </row>
    <row r="4200" spans="1:31" x14ac:dyDescent="0.25">
      <c r="A4200">
        <v>4199</v>
      </c>
      <c r="B4200" t="str">
        <f t="shared" si="65"/>
        <v>60+</v>
      </c>
      <c r="D4200">
        <v>68</v>
      </c>
      <c r="F4200" t="s">
        <v>28</v>
      </c>
      <c r="G4200" t="s">
        <v>43</v>
      </c>
      <c r="H4200" t="s">
        <v>36</v>
      </c>
      <c r="I4200">
        <v>25</v>
      </c>
      <c r="J4200">
        <v>66</v>
      </c>
      <c r="K4200">
        <v>7</v>
      </c>
      <c r="L4200">
        <v>512.41</v>
      </c>
      <c r="M4200">
        <v>35903.379999999997</v>
      </c>
      <c r="N4200">
        <v>0</v>
      </c>
      <c r="O4200">
        <v>3872</v>
      </c>
      <c r="P4200">
        <v>1</v>
      </c>
      <c r="Q4200">
        <v>0</v>
      </c>
      <c r="R4200">
        <v>3</v>
      </c>
      <c r="S4200">
        <v>0.38</v>
      </c>
      <c r="T4200">
        <v>2</v>
      </c>
      <c r="U4200" t="s">
        <v>42</v>
      </c>
      <c r="V4200">
        <v>3</v>
      </c>
      <c r="W4200">
        <v>5</v>
      </c>
      <c r="X4200">
        <v>1089.97</v>
      </c>
      <c r="Y4200">
        <v>40</v>
      </c>
      <c r="Z4200">
        <v>4.4000000000000004</v>
      </c>
      <c r="AA4200" t="s">
        <v>39</v>
      </c>
      <c r="AB4200">
        <v>31.9</v>
      </c>
      <c r="AC4200">
        <v>0.36770000000000003</v>
      </c>
      <c r="AD4200">
        <v>0</v>
      </c>
      <c r="AE4200" t="s">
        <v>40</v>
      </c>
    </row>
    <row r="4201" spans="1:31" x14ac:dyDescent="0.25">
      <c r="A4201">
        <v>4200</v>
      </c>
      <c r="B4201" t="str">
        <f t="shared" si="65"/>
        <v>26-40</v>
      </c>
      <c r="D4201">
        <v>30</v>
      </c>
      <c r="F4201" t="s">
        <v>34</v>
      </c>
      <c r="G4201" t="s">
        <v>29</v>
      </c>
      <c r="H4201" t="s">
        <v>41</v>
      </c>
      <c r="I4201">
        <v>47</v>
      </c>
      <c r="J4201">
        <v>43</v>
      </c>
      <c r="K4201">
        <v>3</v>
      </c>
      <c r="L4201">
        <v>563.82000000000005</v>
      </c>
      <c r="M4201">
        <v>23508.81</v>
      </c>
      <c r="N4201">
        <v>0</v>
      </c>
      <c r="O4201">
        <v>2497</v>
      </c>
      <c r="P4201">
        <v>2</v>
      </c>
      <c r="Q4201">
        <v>11.6</v>
      </c>
      <c r="R4201">
        <v>1</v>
      </c>
      <c r="S4201">
        <v>0.37</v>
      </c>
      <c r="T4201">
        <v>1</v>
      </c>
      <c r="U4201" t="s">
        <v>46</v>
      </c>
      <c r="V4201">
        <v>1</v>
      </c>
      <c r="W4201">
        <v>1</v>
      </c>
      <c r="X4201">
        <v>422.61</v>
      </c>
      <c r="Y4201">
        <v>23</v>
      </c>
      <c r="Z4201">
        <v>4</v>
      </c>
      <c r="AA4201" t="s">
        <v>32</v>
      </c>
      <c r="AB4201">
        <v>15.1</v>
      </c>
      <c r="AC4201">
        <v>0.26</v>
      </c>
      <c r="AD4201">
        <v>0</v>
      </c>
      <c r="AE4201" t="s">
        <v>40</v>
      </c>
    </row>
    <row r="4202" spans="1:31" x14ac:dyDescent="0.25">
      <c r="A4202">
        <v>4201</v>
      </c>
      <c r="B4202" t="str">
        <f t="shared" si="65"/>
        <v>41-60</v>
      </c>
      <c r="D4202">
        <v>53</v>
      </c>
      <c r="F4202" t="s">
        <v>28</v>
      </c>
      <c r="G4202" t="s">
        <v>43</v>
      </c>
      <c r="H4202" t="s">
        <v>44</v>
      </c>
      <c r="I4202">
        <v>59</v>
      </c>
      <c r="J4202">
        <v>127</v>
      </c>
      <c r="K4202">
        <v>3</v>
      </c>
      <c r="L4202">
        <v>446.57</v>
      </c>
      <c r="M4202">
        <v>52606.18</v>
      </c>
      <c r="N4202">
        <v>0</v>
      </c>
      <c r="O4202">
        <v>5673</v>
      </c>
      <c r="P4202">
        <v>8</v>
      </c>
      <c r="Q4202">
        <v>40.200000000000003</v>
      </c>
      <c r="R4202">
        <v>8</v>
      </c>
      <c r="S4202">
        <v>0.62</v>
      </c>
      <c r="T4202">
        <v>1</v>
      </c>
      <c r="U4202" t="s">
        <v>31</v>
      </c>
      <c r="V4202">
        <v>7</v>
      </c>
      <c r="W4202">
        <v>4</v>
      </c>
      <c r="X4202">
        <v>2862.07</v>
      </c>
      <c r="Y4202">
        <v>63</v>
      </c>
      <c r="Z4202">
        <v>3.8</v>
      </c>
      <c r="AA4202" t="s">
        <v>48</v>
      </c>
      <c r="AB4202">
        <v>49.3</v>
      </c>
      <c r="AC4202">
        <v>0.495</v>
      </c>
      <c r="AD4202">
        <v>1</v>
      </c>
      <c r="AE4202" t="s">
        <v>58</v>
      </c>
    </row>
    <row r="4203" spans="1:31" x14ac:dyDescent="0.25">
      <c r="A4203">
        <v>4202</v>
      </c>
      <c r="B4203" t="str">
        <f t="shared" si="65"/>
        <v>41-60</v>
      </c>
      <c r="D4203">
        <v>57</v>
      </c>
      <c r="F4203" t="s">
        <v>34</v>
      </c>
      <c r="G4203" t="s">
        <v>45</v>
      </c>
      <c r="H4203" t="s">
        <v>44</v>
      </c>
      <c r="I4203">
        <v>54</v>
      </c>
      <c r="J4203">
        <v>90</v>
      </c>
      <c r="K4203">
        <v>5</v>
      </c>
      <c r="L4203">
        <v>375.09</v>
      </c>
      <c r="M4203">
        <v>31753.5</v>
      </c>
      <c r="N4203">
        <v>0</v>
      </c>
      <c r="O4203">
        <v>3350</v>
      </c>
      <c r="P4203">
        <v>3</v>
      </c>
      <c r="Q4203">
        <v>17.2</v>
      </c>
      <c r="R4203">
        <v>3</v>
      </c>
      <c r="S4203">
        <v>0.43</v>
      </c>
      <c r="T4203">
        <v>3</v>
      </c>
      <c r="U4203" t="s">
        <v>38</v>
      </c>
      <c r="V4203">
        <v>5</v>
      </c>
      <c r="W4203">
        <v>3</v>
      </c>
      <c r="X4203">
        <v>425.47</v>
      </c>
      <c r="Y4203">
        <v>24</v>
      </c>
      <c r="Z4203">
        <v>3.2</v>
      </c>
      <c r="AA4203" t="s">
        <v>39</v>
      </c>
      <c r="AB4203">
        <v>26.4</v>
      </c>
      <c r="AC4203">
        <v>0.33</v>
      </c>
      <c r="AD4203">
        <v>0</v>
      </c>
      <c r="AE4203" t="s">
        <v>40</v>
      </c>
    </row>
    <row r="4204" spans="1:31" x14ac:dyDescent="0.25">
      <c r="A4204">
        <v>4203</v>
      </c>
      <c r="B4204" t="str">
        <f t="shared" si="65"/>
        <v>26-40</v>
      </c>
      <c r="D4204">
        <v>36</v>
      </c>
      <c r="F4204" t="s">
        <v>28</v>
      </c>
      <c r="G4204" t="s">
        <v>29</v>
      </c>
      <c r="H4204" t="s">
        <v>30</v>
      </c>
      <c r="I4204">
        <v>19</v>
      </c>
      <c r="J4204">
        <v>34</v>
      </c>
      <c r="K4204">
        <v>5</v>
      </c>
      <c r="L4204">
        <v>271.5</v>
      </c>
      <c r="M4204">
        <v>9895.1</v>
      </c>
      <c r="N4204">
        <v>0</v>
      </c>
      <c r="O4204">
        <v>1216</v>
      </c>
      <c r="P4204">
        <v>1</v>
      </c>
      <c r="Q4204">
        <v>2.8</v>
      </c>
      <c r="R4204">
        <v>0</v>
      </c>
      <c r="S4204">
        <v>0.97</v>
      </c>
      <c r="T4204">
        <v>1</v>
      </c>
      <c r="U4204" t="s">
        <v>47</v>
      </c>
      <c r="V4204">
        <v>0</v>
      </c>
      <c r="W4204">
        <v>1</v>
      </c>
      <c r="X4204">
        <v>160.66</v>
      </c>
      <c r="Y4204">
        <v>20</v>
      </c>
      <c r="Z4204">
        <v>4.8</v>
      </c>
      <c r="AA4204" t="s">
        <v>39</v>
      </c>
      <c r="AB4204">
        <v>18.399999999999999</v>
      </c>
      <c r="AC4204">
        <v>0.27950000000000003</v>
      </c>
      <c r="AD4204">
        <v>0</v>
      </c>
      <c r="AE4204" t="s">
        <v>40</v>
      </c>
    </row>
    <row r="4205" spans="1:31" x14ac:dyDescent="0.25">
      <c r="A4205">
        <v>4204</v>
      </c>
      <c r="B4205" t="str">
        <f t="shared" si="65"/>
        <v>18-25</v>
      </c>
      <c r="D4205">
        <v>24</v>
      </c>
      <c r="F4205" t="s">
        <v>28</v>
      </c>
      <c r="G4205" t="s">
        <v>45</v>
      </c>
      <c r="H4205" t="s">
        <v>36</v>
      </c>
      <c r="I4205">
        <v>30</v>
      </c>
      <c r="J4205">
        <v>94</v>
      </c>
      <c r="K4205">
        <v>2</v>
      </c>
      <c r="L4205">
        <v>284.73</v>
      </c>
      <c r="M4205">
        <v>26808.27</v>
      </c>
      <c r="N4205">
        <v>0</v>
      </c>
      <c r="O4205">
        <v>2891</v>
      </c>
      <c r="P4205">
        <v>7</v>
      </c>
      <c r="Q4205">
        <v>30.2</v>
      </c>
      <c r="R4205">
        <v>2</v>
      </c>
      <c r="S4205">
        <v>0.11</v>
      </c>
      <c r="T4205">
        <v>3</v>
      </c>
      <c r="U4205" t="s">
        <v>47</v>
      </c>
      <c r="V4205">
        <v>4</v>
      </c>
      <c r="W4205">
        <v>7</v>
      </c>
      <c r="X4205">
        <v>1069.25</v>
      </c>
      <c r="Y4205">
        <v>15</v>
      </c>
      <c r="Z4205">
        <v>4</v>
      </c>
      <c r="AA4205" t="s">
        <v>51</v>
      </c>
      <c r="AB4205">
        <v>36.1</v>
      </c>
      <c r="AC4205">
        <v>0.39739999999999998</v>
      </c>
      <c r="AD4205">
        <v>0</v>
      </c>
      <c r="AE4205" t="s">
        <v>40</v>
      </c>
    </row>
    <row r="4206" spans="1:31" x14ac:dyDescent="0.25">
      <c r="A4206">
        <v>4205</v>
      </c>
      <c r="B4206" t="str">
        <f t="shared" si="65"/>
        <v>26-40</v>
      </c>
      <c r="D4206">
        <v>33</v>
      </c>
      <c r="F4206" t="s">
        <v>28</v>
      </c>
      <c r="G4206" t="s">
        <v>29</v>
      </c>
      <c r="H4206" t="s">
        <v>36</v>
      </c>
      <c r="I4206">
        <v>5</v>
      </c>
      <c r="J4206">
        <v>7</v>
      </c>
      <c r="K4206">
        <v>0</v>
      </c>
      <c r="L4206">
        <v>435.01</v>
      </c>
      <c r="M4206">
        <v>3197.56</v>
      </c>
      <c r="N4206">
        <v>0</v>
      </c>
      <c r="O4206">
        <v>656</v>
      </c>
      <c r="P4206">
        <v>0</v>
      </c>
      <c r="Q4206">
        <v>7.4</v>
      </c>
      <c r="R4206">
        <v>0</v>
      </c>
      <c r="S4206">
        <v>0.55000000000000004</v>
      </c>
      <c r="T4206">
        <v>2</v>
      </c>
      <c r="U4206" t="s">
        <v>31</v>
      </c>
      <c r="V4206">
        <v>0</v>
      </c>
      <c r="W4206">
        <v>1</v>
      </c>
      <c r="X4206">
        <v>255.27</v>
      </c>
      <c r="Y4206">
        <v>40</v>
      </c>
      <c r="Z4206">
        <v>3.8</v>
      </c>
      <c r="AA4206" t="s">
        <v>51</v>
      </c>
      <c r="AB4206">
        <v>25.4</v>
      </c>
      <c r="AC4206">
        <v>0.32329999999999998</v>
      </c>
      <c r="AD4206">
        <v>0</v>
      </c>
      <c r="AE4206" t="s">
        <v>40</v>
      </c>
    </row>
    <row r="4207" spans="1:31" x14ac:dyDescent="0.25">
      <c r="A4207">
        <v>4206</v>
      </c>
      <c r="B4207" t="str">
        <f t="shared" si="65"/>
        <v>41-60</v>
      </c>
      <c r="D4207">
        <v>60</v>
      </c>
      <c r="F4207" t="s">
        <v>34</v>
      </c>
      <c r="G4207" t="s">
        <v>43</v>
      </c>
      <c r="H4207" t="s">
        <v>36</v>
      </c>
      <c r="I4207">
        <v>31</v>
      </c>
      <c r="J4207">
        <v>73</v>
      </c>
      <c r="K4207">
        <v>4</v>
      </c>
      <c r="L4207">
        <v>605.96</v>
      </c>
      <c r="M4207">
        <v>46319.3</v>
      </c>
      <c r="N4207">
        <v>0</v>
      </c>
      <c r="O4207">
        <v>4214</v>
      </c>
      <c r="P4207">
        <v>4</v>
      </c>
      <c r="Q4207">
        <v>16.600000000000001</v>
      </c>
      <c r="R4207">
        <v>0</v>
      </c>
      <c r="S4207">
        <v>0.77</v>
      </c>
      <c r="T4207">
        <v>2</v>
      </c>
      <c r="U4207" t="s">
        <v>47</v>
      </c>
      <c r="V4207">
        <v>3</v>
      </c>
      <c r="W4207">
        <v>2</v>
      </c>
      <c r="X4207">
        <v>1871.13</v>
      </c>
      <c r="Y4207">
        <v>45</v>
      </c>
      <c r="Z4207">
        <v>4.8</v>
      </c>
      <c r="AA4207" t="s">
        <v>39</v>
      </c>
      <c r="AB4207">
        <v>40.700000000000003</v>
      </c>
      <c r="AC4207">
        <v>0.43080000000000002</v>
      </c>
      <c r="AD4207">
        <v>1</v>
      </c>
      <c r="AE4207" t="s">
        <v>56</v>
      </c>
    </row>
    <row r="4208" spans="1:31" x14ac:dyDescent="0.25">
      <c r="A4208">
        <v>4207</v>
      </c>
      <c r="B4208" t="str">
        <f t="shared" si="65"/>
        <v>60+</v>
      </c>
      <c r="D4208">
        <v>66</v>
      </c>
      <c r="F4208" t="s">
        <v>34</v>
      </c>
      <c r="G4208" t="s">
        <v>35</v>
      </c>
      <c r="H4208" t="s">
        <v>36</v>
      </c>
      <c r="I4208">
        <v>2</v>
      </c>
      <c r="J4208">
        <v>1</v>
      </c>
      <c r="K4208">
        <v>0</v>
      </c>
      <c r="L4208">
        <v>337.15</v>
      </c>
      <c r="M4208">
        <v>317.12</v>
      </c>
      <c r="N4208">
        <v>0</v>
      </c>
      <c r="O4208">
        <v>303</v>
      </c>
      <c r="P4208">
        <v>0</v>
      </c>
      <c r="Q4208">
        <v>10.4</v>
      </c>
      <c r="R4208">
        <v>0</v>
      </c>
      <c r="S4208">
        <v>0.73</v>
      </c>
      <c r="T4208">
        <v>0</v>
      </c>
      <c r="U4208" t="s">
        <v>37</v>
      </c>
      <c r="V4208">
        <v>0</v>
      </c>
      <c r="W4208">
        <v>0</v>
      </c>
      <c r="X4208">
        <v>0</v>
      </c>
      <c r="Y4208">
        <v>21</v>
      </c>
      <c r="Z4208">
        <v>2.2999999999999998</v>
      </c>
      <c r="AA4208" t="s">
        <v>39</v>
      </c>
      <c r="AB4208">
        <v>18.2</v>
      </c>
      <c r="AC4208">
        <v>0.2782</v>
      </c>
      <c r="AD4208">
        <v>0</v>
      </c>
      <c r="AE4208" t="s">
        <v>40</v>
      </c>
    </row>
    <row r="4209" spans="1:31" x14ac:dyDescent="0.25">
      <c r="A4209">
        <v>4208</v>
      </c>
      <c r="B4209" t="str">
        <f t="shared" si="65"/>
        <v>60+</v>
      </c>
      <c r="D4209">
        <v>67</v>
      </c>
      <c r="F4209" t="s">
        <v>28</v>
      </c>
      <c r="G4209" t="s">
        <v>43</v>
      </c>
      <c r="H4209" t="s">
        <v>30</v>
      </c>
      <c r="I4209">
        <v>9</v>
      </c>
      <c r="J4209">
        <v>17</v>
      </c>
      <c r="K4209">
        <v>1</v>
      </c>
      <c r="L4209">
        <v>818.98</v>
      </c>
      <c r="M4209">
        <v>13517.87</v>
      </c>
      <c r="N4209">
        <v>0</v>
      </c>
      <c r="O4209">
        <v>1861</v>
      </c>
      <c r="P4209">
        <v>1</v>
      </c>
      <c r="Q4209">
        <v>26.8</v>
      </c>
      <c r="R4209">
        <v>1</v>
      </c>
      <c r="S4209">
        <v>0.19</v>
      </c>
      <c r="T4209">
        <v>1</v>
      </c>
      <c r="U4209" t="s">
        <v>42</v>
      </c>
      <c r="V4209">
        <v>1</v>
      </c>
      <c r="W4209">
        <v>0</v>
      </c>
      <c r="X4209">
        <v>256.64</v>
      </c>
      <c r="Y4209">
        <v>32</v>
      </c>
      <c r="Z4209">
        <v>3.7</v>
      </c>
      <c r="AA4209" t="s">
        <v>32</v>
      </c>
      <c r="AB4209">
        <v>27.1</v>
      </c>
      <c r="AC4209">
        <v>0.33489999999999998</v>
      </c>
      <c r="AD4209">
        <v>0</v>
      </c>
      <c r="AE4209" t="s">
        <v>40</v>
      </c>
    </row>
    <row r="4210" spans="1:31" x14ac:dyDescent="0.25">
      <c r="A4210">
        <v>4209</v>
      </c>
      <c r="B4210" t="str">
        <f t="shared" si="65"/>
        <v>26-40</v>
      </c>
      <c r="D4210">
        <v>29</v>
      </c>
      <c r="F4210" t="s">
        <v>28</v>
      </c>
      <c r="G4210" t="s">
        <v>29</v>
      </c>
      <c r="H4210" t="s">
        <v>41</v>
      </c>
      <c r="I4210">
        <v>24</v>
      </c>
      <c r="J4210">
        <v>61</v>
      </c>
      <c r="K4210">
        <v>5</v>
      </c>
      <c r="L4210">
        <v>429.06</v>
      </c>
      <c r="M4210">
        <v>25331.52</v>
      </c>
      <c r="N4210">
        <v>0</v>
      </c>
      <c r="O4210">
        <v>3090</v>
      </c>
      <c r="P4210">
        <v>4</v>
      </c>
      <c r="Q4210">
        <v>15.1</v>
      </c>
      <c r="R4210">
        <v>0</v>
      </c>
      <c r="S4210">
        <v>0.13</v>
      </c>
      <c r="T4210">
        <v>4</v>
      </c>
      <c r="U4210" t="s">
        <v>42</v>
      </c>
      <c r="V4210">
        <v>3</v>
      </c>
      <c r="W4210">
        <v>1</v>
      </c>
      <c r="X4210">
        <v>575.54</v>
      </c>
      <c r="Y4210">
        <v>57</v>
      </c>
      <c r="Z4210">
        <v>1.8</v>
      </c>
      <c r="AA4210" t="s">
        <v>48</v>
      </c>
      <c r="AB4210">
        <v>45.4</v>
      </c>
      <c r="AC4210">
        <v>0.46579999999999999</v>
      </c>
      <c r="AD4210">
        <v>1</v>
      </c>
      <c r="AE4210" t="s">
        <v>55</v>
      </c>
    </row>
    <row r="4211" spans="1:31" x14ac:dyDescent="0.25">
      <c r="A4211">
        <v>4210</v>
      </c>
      <c r="B4211" t="str">
        <f t="shared" si="65"/>
        <v>41-60</v>
      </c>
      <c r="D4211">
        <v>50</v>
      </c>
      <c r="F4211" t="s">
        <v>34</v>
      </c>
      <c r="G4211" t="s">
        <v>49</v>
      </c>
      <c r="H4211" t="s">
        <v>41</v>
      </c>
      <c r="I4211">
        <v>7</v>
      </c>
      <c r="J4211">
        <v>12</v>
      </c>
      <c r="K4211">
        <v>2</v>
      </c>
      <c r="L4211">
        <v>329.68</v>
      </c>
      <c r="M4211">
        <v>4322.29</v>
      </c>
      <c r="N4211">
        <v>0</v>
      </c>
      <c r="O4211">
        <v>408</v>
      </c>
      <c r="P4211">
        <v>1</v>
      </c>
      <c r="Q4211">
        <v>3.3</v>
      </c>
      <c r="R4211">
        <v>0</v>
      </c>
      <c r="S4211">
        <v>0.5</v>
      </c>
      <c r="T4211">
        <v>2</v>
      </c>
      <c r="U4211" t="s">
        <v>46</v>
      </c>
      <c r="V4211">
        <v>1</v>
      </c>
      <c r="W4211">
        <v>1</v>
      </c>
      <c r="X4211">
        <v>308.49</v>
      </c>
      <c r="Y4211">
        <v>71</v>
      </c>
      <c r="Z4211">
        <v>4</v>
      </c>
      <c r="AA4211" t="s">
        <v>51</v>
      </c>
      <c r="AB4211">
        <v>46.2</v>
      </c>
      <c r="AC4211">
        <v>0.47139999999999999</v>
      </c>
      <c r="AD4211">
        <v>1</v>
      </c>
      <c r="AE4211" t="s">
        <v>59</v>
      </c>
    </row>
    <row r="4212" spans="1:31" x14ac:dyDescent="0.25">
      <c r="A4212">
        <v>4211</v>
      </c>
      <c r="B4212" t="str">
        <f t="shared" si="65"/>
        <v>26-40</v>
      </c>
      <c r="D4212">
        <v>26</v>
      </c>
      <c r="F4212" t="s">
        <v>34</v>
      </c>
      <c r="G4212" t="s">
        <v>43</v>
      </c>
      <c r="H4212" t="s">
        <v>41</v>
      </c>
      <c r="I4212">
        <v>16</v>
      </c>
      <c r="J4212">
        <v>37</v>
      </c>
      <c r="K4212">
        <v>5</v>
      </c>
      <c r="L4212">
        <v>383.99</v>
      </c>
      <c r="M4212">
        <v>12938.84</v>
      </c>
      <c r="N4212">
        <v>0</v>
      </c>
      <c r="O4212">
        <v>1752</v>
      </c>
      <c r="P4212">
        <v>0</v>
      </c>
      <c r="Q4212">
        <v>19.2</v>
      </c>
      <c r="R4212">
        <v>1</v>
      </c>
      <c r="S4212">
        <v>0.42</v>
      </c>
      <c r="T4212">
        <v>1</v>
      </c>
      <c r="U4212" t="s">
        <v>42</v>
      </c>
      <c r="V4212">
        <v>1</v>
      </c>
      <c r="W4212">
        <v>2</v>
      </c>
      <c r="X4212">
        <v>542.70000000000005</v>
      </c>
      <c r="Y4212">
        <v>7</v>
      </c>
      <c r="Z4212">
        <v>2.7</v>
      </c>
      <c r="AA4212" t="s">
        <v>32</v>
      </c>
      <c r="AB4212">
        <v>16.399999999999999</v>
      </c>
      <c r="AC4212">
        <v>0.26719999999999999</v>
      </c>
      <c r="AD4212">
        <v>0</v>
      </c>
      <c r="AE4212" t="s">
        <v>40</v>
      </c>
    </row>
    <row r="4213" spans="1:31" x14ac:dyDescent="0.25">
      <c r="A4213">
        <v>4212</v>
      </c>
      <c r="B4213" t="str">
        <f t="shared" si="65"/>
        <v>41-60</v>
      </c>
      <c r="D4213">
        <v>55</v>
      </c>
      <c r="F4213" t="s">
        <v>28</v>
      </c>
      <c r="G4213" t="s">
        <v>29</v>
      </c>
      <c r="H4213" t="s">
        <v>44</v>
      </c>
      <c r="I4213">
        <v>40</v>
      </c>
      <c r="J4213">
        <v>46</v>
      </c>
      <c r="K4213">
        <v>4</v>
      </c>
      <c r="L4213">
        <v>441.37</v>
      </c>
      <c r="M4213">
        <v>20568.77</v>
      </c>
      <c r="N4213">
        <v>0</v>
      </c>
      <c r="O4213">
        <v>2611</v>
      </c>
      <c r="P4213">
        <v>1</v>
      </c>
      <c r="Q4213">
        <v>26.4</v>
      </c>
      <c r="R4213">
        <v>1</v>
      </c>
      <c r="S4213">
        <v>0.17</v>
      </c>
      <c r="T4213">
        <v>2</v>
      </c>
      <c r="U4213" t="s">
        <v>47</v>
      </c>
      <c r="V4213">
        <v>1</v>
      </c>
      <c r="W4213">
        <v>2</v>
      </c>
      <c r="X4213">
        <v>587.29999999999995</v>
      </c>
      <c r="Y4213">
        <v>35</v>
      </c>
      <c r="Z4213">
        <v>3.6</v>
      </c>
      <c r="AA4213" t="s">
        <v>32</v>
      </c>
      <c r="AB4213">
        <v>22.1</v>
      </c>
      <c r="AC4213">
        <v>0.30220000000000002</v>
      </c>
      <c r="AD4213">
        <v>0</v>
      </c>
      <c r="AE4213" t="s">
        <v>40</v>
      </c>
    </row>
    <row r="4214" spans="1:31" x14ac:dyDescent="0.25">
      <c r="A4214">
        <v>4213</v>
      </c>
      <c r="B4214" t="str">
        <f t="shared" si="65"/>
        <v>26-40</v>
      </c>
      <c r="D4214">
        <v>40</v>
      </c>
      <c r="F4214" t="s">
        <v>28</v>
      </c>
      <c r="G4214" t="s">
        <v>49</v>
      </c>
      <c r="H4214" t="s">
        <v>44</v>
      </c>
      <c r="I4214">
        <v>58</v>
      </c>
      <c r="J4214">
        <v>83</v>
      </c>
      <c r="K4214">
        <v>12</v>
      </c>
      <c r="L4214">
        <v>614</v>
      </c>
      <c r="M4214">
        <v>47997.21</v>
      </c>
      <c r="N4214">
        <v>0</v>
      </c>
      <c r="O4214">
        <v>5787</v>
      </c>
      <c r="P4214">
        <v>4</v>
      </c>
      <c r="Q4214">
        <v>14</v>
      </c>
      <c r="R4214">
        <v>0</v>
      </c>
      <c r="S4214">
        <v>0.61</v>
      </c>
      <c r="T4214">
        <v>1</v>
      </c>
      <c r="U4214" t="s">
        <v>42</v>
      </c>
      <c r="V4214">
        <v>4</v>
      </c>
      <c r="W4214">
        <v>3</v>
      </c>
      <c r="X4214">
        <v>1283.77</v>
      </c>
      <c r="Y4214">
        <v>30</v>
      </c>
      <c r="Z4214">
        <v>2.8</v>
      </c>
      <c r="AA4214" t="s">
        <v>39</v>
      </c>
      <c r="AB4214">
        <v>24.5</v>
      </c>
      <c r="AC4214">
        <v>0.31730000000000003</v>
      </c>
      <c r="AD4214">
        <v>0</v>
      </c>
      <c r="AE4214" t="s">
        <v>40</v>
      </c>
    </row>
    <row r="4215" spans="1:31" x14ac:dyDescent="0.25">
      <c r="A4215">
        <v>4214</v>
      </c>
      <c r="B4215" t="str">
        <f t="shared" si="65"/>
        <v>41-60</v>
      </c>
      <c r="D4215">
        <v>55</v>
      </c>
      <c r="F4215" t="s">
        <v>28</v>
      </c>
      <c r="G4215" t="s">
        <v>45</v>
      </c>
      <c r="H4215" t="s">
        <v>44</v>
      </c>
      <c r="I4215">
        <v>16</v>
      </c>
      <c r="J4215">
        <v>27</v>
      </c>
      <c r="K4215">
        <v>2</v>
      </c>
      <c r="L4215">
        <v>463.93</v>
      </c>
      <c r="M4215">
        <v>12343.31</v>
      </c>
      <c r="N4215">
        <v>0</v>
      </c>
      <c r="O4215">
        <v>1677</v>
      </c>
      <c r="P4215">
        <v>1</v>
      </c>
      <c r="Q4215">
        <v>5.2</v>
      </c>
      <c r="R4215">
        <v>1</v>
      </c>
      <c r="S4215">
        <v>0.15</v>
      </c>
      <c r="T4215">
        <v>2</v>
      </c>
      <c r="U4215" t="s">
        <v>47</v>
      </c>
      <c r="V4215">
        <v>0</v>
      </c>
      <c r="W4215">
        <v>2</v>
      </c>
      <c r="X4215">
        <v>581.04999999999995</v>
      </c>
      <c r="Y4215">
        <v>29</v>
      </c>
      <c r="Z4215">
        <v>3.8</v>
      </c>
      <c r="AA4215" t="s">
        <v>51</v>
      </c>
      <c r="AB4215">
        <v>22.1</v>
      </c>
      <c r="AC4215">
        <v>0.30199999999999999</v>
      </c>
      <c r="AD4215">
        <v>0</v>
      </c>
      <c r="AE4215" t="s">
        <v>40</v>
      </c>
    </row>
    <row r="4216" spans="1:31" x14ac:dyDescent="0.25">
      <c r="A4216">
        <v>4215</v>
      </c>
      <c r="B4216" t="str">
        <f t="shared" si="65"/>
        <v>41-60</v>
      </c>
      <c r="D4216">
        <v>54</v>
      </c>
      <c r="F4216" t="s">
        <v>28</v>
      </c>
      <c r="G4216" t="s">
        <v>45</v>
      </c>
      <c r="H4216" t="s">
        <v>44</v>
      </c>
      <c r="I4216">
        <v>38</v>
      </c>
      <c r="J4216">
        <v>52</v>
      </c>
      <c r="K4216">
        <v>5</v>
      </c>
      <c r="L4216">
        <v>300.89</v>
      </c>
      <c r="M4216">
        <v>15839.85</v>
      </c>
      <c r="N4216">
        <v>0</v>
      </c>
      <c r="O4216">
        <v>1450</v>
      </c>
      <c r="P4216">
        <v>2</v>
      </c>
      <c r="Q4216">
        <v>14.2</v>
      </c>
      <c r="R4216">
        <v>2</v>
      </c>
      <c r="S4216">
        <v>0.41</v>
      </c>
      <c r="T4216">
        <v>3</v>
      </c>
      <c r="U4216" t="s">
        <v>46</v>
      </c>
      <c r="V4216">
        <v>0</v>
      </c>
      <c r="W4216">
        <v>0</v>
      </c>
      <c r="X4216">
        <v>0</v>
      </c>
      <c r="Y4216">
        <v>15</v>
      </c>
      <c r="Z4216">
        <v>4.2</v>
      </c>
      <c r="AA4216" t="s">
        <v>48</v>
      </c>
      <c r="AB4216">
        <v>18.2</v>
      </c>
      <c r="AC4216">
        <v>0.27789999999999998</v>
      </c>
      <c r="AD4216">
        <v>0</v>
      </c>
      <c r="AE4216" t="s">
        <v>40</v>
      </c>
    </row>
    <row r="4217" spans="1:31" x14ac:dyDescent="0.25">
      <c r="A4217">
        <v>4216</v>
      </c>
      <c r="B4217" t="str">
        <f t="shared" si="65"/>
        <v>60+</v>
      </c>
      <c r="D4217">
        <v>70</v>
      </c>
      <c r="F4217" t="s">
        <v>34</v>
      </c>
      <c r="G4217" t="s">
        <v>49</v>
      </c>
      <c r="H4217" t="s">
        <v>36</v>
      </c>
      <c r="I4217">
        <v>28</v>
      </c>
      <c r="J4217">
        <v>71</v>
      </c>
      <c r="K4217">
        <v>9</v>
      </c>
      <c r="L4217">
        <v>661.14</v>
      </c>
      <c r="M4217">
        <v>47841.03</v>
      </c>
      <c r="N4217">
        <v>0</v>
      </c>
      <c r="O4217">
        <v>4882</v>
      </c>
      <c r="P4217">
        <v>5</v>
      </c>
      <c r="Q4217">
        <v>0</v>
      </c>
      <c r="R4217">
        <v>1</v>
      </c>
      <c r="S4217">
        <v>0.37</v>
      </c>
      <c r="T4217">
        <v>2</v>
      </c>
      <c r="U4217" t="s">
        <v>42</v>
      </c>
      <c r="V4217">
        <v>2</v>
      </c>
      <c r="W4217">
        <v>2</v>
      </c>
      <c r="X4217">
        <v>816.2</v>
      </c>
      <c r="Y4217">
        <v>63</v>
      </c>
      <c r="Z4217">
        <v>4.9000000000000004</v>
      </c>
      <c r="AA4217" t="s">
        <v>32</v>
      </c>
      <c r="AB4217">
        <v>37.200000000000003</v>
      </c>
      <c r="AC4217">
        <v>0.40539999999999998</v>
      </c>
      <c r="AD4217">
        <v>0</v>
      </c>
      <c r="AE4217" t="s">
        <v>40</v>
      </c>
    </row>
    <row r="4218" spans="1:31" x14ac:dyDescent="0.25">
      <c r="A4218">
        <v>4217</v>
      </c>
      <c r="B4218" t="str">
        <f t="shared" si="65"/>
        <v>41-60</v>
      </c>
      <c r="D4218">
        <v>43</v>
      </c>
      <c r="F4218" t="s">
        <v>57</v>
      </c>
      <c r="G4218" t="s">
        <v>49</v>
      </c>
      <c r="H4218" t="s">
        <v>30</v>
      </c>
      <c r="I4218">
        <v>40</v>
      </c>
      <c r="J4218">
        <v>107</v>
      </c>
      <c r="K4218">
        <v>13</v>
      </c>
      <c r="L4218">
        <v>376.27</v>
      </c>
      <c r="M4218">
        <v>41585.06</v>
      </c>
      <c r="N4218">
        <v>0</v>
      </c>
      <c r="O4218">
        <v>4330</v>
      </c>
      <c r="P4218">
        <v>5</v>
      </c>
      <c r="Q4218">
        <v>11.8</v>
      </c>
      <c r="R4218">
        <v>4</v>
      </c>
      <c r="S4218">
        <v>0.26</v>
      </c>
      <c r="T4218">
        <v>6</v>
      </c>
      <c r="U4218" t="s">
        <v>31</v>
      </c>
      <c r="V4218">
        <v>6</v>
      </c>
      <c r="W4218">
        <v>1</v>
      </c>
      <c r="X4218">
        <v>1649.87</v>
      </c>
      <c r="Y4218">
        <v>67</v>
      </c>
      <c r="Z4218">
        <v>3</v>
      </c>
      <c r="AA4218" t="s">
        <v>39</v>
      </c>
      <c r="AB4218">
        <v>50</v>
      </c>
      <c r="AC4218">
        <v>0.49980000000000002</v>
      </c>
      <c r="AD4218">
        <v>1</v>
      </c>
      <c r="AE4218" t="s">
        <v>52</v>
      </c>
    </row>
    <row r="4219" spans="1:31" x14ac:dyDescent="0.25">
      <c r="A4219">
        <v>4218</v>
      </c>
      <c r="B4219" t="str">
        <f t="shared" si="65"/>
        <v>26-40</v>
      </c>
      <c r="D4219">
        <v>36</v>
      </c>
      <c r="F4219" t="s">
        <v>57</v>
      </c>
      <c r="G4219" t="s">
        <v>43</v>
      </c>
      <c r="H4219" t="s">
        <v>41</v>
      </c>
      <c r="I4219">
        <v>7</v>
      </c>
      <c r="J4219">
        <v>16</v>
      </c>
      <c r="K4219">
        <v>1</v>
      </c>
      <c r="L4219">
        <v>352.58</v>
      </c>
      <c r="M4219">
        <v>5268.27</v>
      </c>
      <c r="N4219">
        <v>0</v>
      </c>
      <c r="O4219">
        <v>966</v>
      </c>
      <c r="P4219">
        <v>1</v>
      </c>
      <c r="Q4219">
        <v>0</v>
      </c>
      <c r="R4219">
        <v>1</v>
      </c>
      <c r="S4219">
        <v>0.28999999999999998</v>
      </c>
      <c r="T4219">
        <v>1</v>
      </c>
      <c r="U4219" t="s">
        <v>31</v>
      </c>
      <c r="V4219">
        <v>1</v>
      </c>
      <c r="W4219">
        <v>0</v>
      </c>
      <c r="X4219">
        <v>195.53</v>
      </c>
      <c r="Y4219">
        <v>29</v>
      </c>
      <c r="Z4219">
        <v>3</v>
      </c>
      <c r="AA4219" t="s">
        <v>54</v>
      </c>
      <c r="AB4219">
        <v>27.9</v>
      </c>
      <c r="AC4219">
        <v>0.3397</v>
      </c>
      <c r="AD4219">
        <v>0</v>
      </c>
      <c r="AE4219" t="s">
        <v>40</v>
      </c>
    </row>
    <row r="4220" spans="1:31" x14ac:dyDescent="0.25">
      <c r="A4220">
        <v>4219</v>
      </c>
      <c r="B4220" t="str">
        <f t="shared" si="65"/>
        <v>41-60</v>
      </c>
      <c r="D4220">
        <v>45</v>
      </c>
      <c r="F4220" t="s">
        <v>34</v>
      </c>
      <c r="G4220" t="s">
        <v>49</v>
      </c>
      <c r="H4220" t="s">
        <v>44</v>
      </c>
      <c r="I4220">
        <v>44</v>
      </c>
      <c r="J4220">
        <v>1</v>
      </c>
      <c r="K4220">
        <v>0</v>
      </c>
      <c r="L4220">
        <v>506.27</v>
      </c>
      <c r="M4220">
        <v>487.33</v>
      </c>
      <c r="N4220">
        <v>0</v>
      </c>
      <c r="O4220">
        <v>317</v>
      </c>
      <c r="P4220">
        <v>0</v>
      </c>
      <c r="Q4220">
        <v>0</v>
      </c>
      <c r="R4220">
        <v>0</v>
      </c>
      <c r="S4220">
        <v>0.55000000000000004</v>
      </c>
      <c r="T4220">
        <v>1</v>
      </c>
      <c r="U4220" t="s">
        <v>47</v>
      </c>
      <c r="V4220">
        <v>0</v>
      </c>
      <c r="W4220">
        <v>0</v>
      </c>
      <c r="X4220">
        <v>0</v>
      </c>
      <c r="Y4220">
        <v>85</v>
      </c>
      <c r="Z4220">
        <v>3.4</v>
      </c>
      <c r="AA4220" t="s">
        <v>51</v>
      </c>
      <c r="AB4220">
        <v>38.700000000000003</v>
      </c>
      <c r="AC4220">
        <v>0.41639999999999999</v>
      </c>
      <c r="AD4220">
        <v>1</v>
      </c>
      <c r="AE4220" t="s">
        <v>58</v>
      </c>
    </row>
    <row r="4221" spans="1:31" x14ac:dyDescent="0.25">
      <c r="A4221">
        <v>4220</v>
      </c>
      <c r="B4221" t="str">
        <f t="shared" si="65"/>
        <v>26-40</v>
      </c>
      <c r="D4221">
        <v>26</v>
      </c>
      <c r="F4221" t="s">
        <v>28</v>
      </c>
      <c r="G4221" t="s">
        <v>29</v>
      </c>
      <c r="H4221" t="s">
        <v>30</v>
      </c>
      <c r="I4221">
        <v>35</v>
      </c>
      <c r="J4221">
        <v>54</v>
      </c>
      <c r="K4221">
        <v>7</v>
      </c>
      <c r="L4221">
        <v>569.51</v>
      </c>
      <c r="M4221">
        <v>31183.65</v>
      </c>
      <c r="N4221">
        <v>0</v>
      </c>
      <c r="O4221">
        <v>3513</v>
      </c>
      <c r="P4221">
        <v>4</v>
      </c>
      <c r="Q4221">
        <v>0</v>
      </c>
      <c r="R4221">
        <v>0</v>
      </c>
      <c r="S4221">
        <v>0.68</v>
      </c>
      <c r="T4221">
        <v>3</v>
      </c>
      <c r="U4221" t="s">
        <v>46</v>
      </c>
      <c r="V4221">
        <v>3</v>
      </c>
      <c r="W4221">
        <v>4</v>
      </c>
      <c r="X4221">
        <v>2172.8000000000002</v>
      </c>
      <c r="Y4221">
        <v>37</v>
      </c>
      <c r="Z4221">
        <v>3.9</v>
      </c>
      <c r="AA4221" t="s">
        <v>51</v>
      </c>
      <c r="AB4221">
        <v>32.1</v>
      </c>
      <c r="AC4221">
        <v>0.36909999999999998</v>
      </c>
      <c r="AD4221">
        <v>0</v>
      </c>
      <c r="AE4221" t="s">
        <v>40</v>
      </c>
    </row>
    <row r="4222" spans="1:31" x14ac:dyDescent="0.25">
      <c r="A4222">
        <v>4221</v>
      </c>
      <c r="B4222" t="str">
        <f t="shared" si="65"/>
        <v>18-25</v>
      </c>
      <c r="D4222">
        <v>23</v>
      </c>
      <c r="F4222" t="s">
        <v>34</v>
      </c>
      <c r="G4222" t="s">
        <v>29</v>
      </c>
      <c r="H4222" t="s">
        <v>53</v>
      </c>
      <c r="I4222">
        <v>35</v>
      </c>
      <c r="J4222">
        <v>87</v>
      </c>
      <c r="K4222">
        <v>8</v>
      </c>
      <c r="L4222">
        <v>565.91999999999996</v>
      </c>
      <c r="M4222">
        <v>52474</v>
      </c>
      <c r="N4222">
        <v>0</v>
      </c>
      <c r="O4222">
        <v>5514</v>
      </c>
      <c r="P4222">
        <v>1</v>
      </c>
      <c r="Q4222">
        <v>9.5</v>
      </c>
      <c r="R4222">
        <v>2</v>
      </c>
      <c r="S4222">
        <v>0.49</v>
      </c>
      <c r="T4222">
        <v>1</v>
      </c>
      <c r="U4222" t="s">
        <v>47</v>
      </c>
      <c r="V4222">
        <v>1</v>
      </c>
      <c r="W4222">
        <v>6</v>
      </c>
      <c r="X4222">
        <v>1380.58</v>
      </c>
      <c r="Y4222">
        <v>57</v>
      </c>
      <c r="Z4222">
        <v>3.7</v>
      </c>
      <c r="AA4222" t="s">
        <v>32</v>
      </c>
      <c r="AB4222">
        <v>32.6</v>
      </c>
      <c r="AC4222">
        <v>0.37269999999999998</v>
      </c>
      <c r="AD4222">
        <v>0</v>
      </c>
      <c r="AE4222" t="s">
        <v>40</v>
      </c>
    </row>
    <row r="4223" spans="1:31" x14ac:dyDescent="0.25">
      <c r="A4223">
        <v>4222</v>
      </c>
      <c r="B4223" t="str">
        <f t="shared" si="65"/>
        <v>41-60</v>
      </c>
      <c r="D4223">
        <v>45</v>
      </c>
      <c r="F4223" t="s">
        <v>28</v>
      </c>
      <c r="G4223" t="s">
        <v>35</v>
      </c>
      <c r="H4223" t="s">
        <v>41</v>
      </c>
      <c r="I4223">
        <v>4</v>
      </c>
      <c r="J4223">
        <v>7</v>
      </c>
      <c r="K4223">
        <v>1</v>
      </c>
      <c r="L4223">
        <v>240.28</v>
      </c>
      <c r="M4223">
        <v>1782.93</v>
      </c>
      <c r="N4223">
        <v>0</v>
      </c>
      <c r="O4223">
        <v>632</v>
      </c>
      <c r="P4223">
        <v>1</v>
      </c>
      <c r="Q4223">
        <v>1.5</v>
      </c>
      <c r="R4223">
        <v>0</v>
      </c>
      <c r="S4223">
        <v>0.31</v>
      </c>
      <c r="T4223">
        <v>1</v>
      </c>
      <c r="U4223" t="s">
        <v>47</v>
      </c>
      <c r="V4223">
        <v>0</v>
      </c>
      <c r="W4223">
        <v>0</v>
      </c>
      <c r="X4223">
        <v>0</v>
      </c>
      <c r="Y4223">
        <v>34</v>
      </c>
      <c r="Z4223">
        <v>4.7</v>
      </c>
      <c r="AA4223" t="s">
        <v>39</v>
      </c>
      <c r="AB4223">
        <v>23</v>
      </c>
      <c r="AC4223">
        <v>0.30809999999999998</v>
      </c>
      <c r="AD4223">
        <v>0</v>
      </c>
      <c r="AE4223" t="s">
        <v>40</v>
      </c>
    </row>
    <row r="4224" spans="1:31" x14ac:dyDescent="0.25">
      <c r="A4224">
        <v>4223</v>
      </c>
      <c r="B4224" t="str">
        <f t="shared" si="65"/>
        <v>60+</v>
      </c>
      <c r="D4224">
        <v>61</v>
      </c>
      <c r="F4224" t="s">
        <v>28</v>
      </c>
      <c r="G4224" t="s">
        <v>29</v>
      </c>
      <c r="H4224" t="s">
        <v>36</v>
      </c>
      <c r="I4224">
        <v>58</v>
      </c>
      <c r="J4224">
        <v>94</v>
      </c>
      <c r="K4224">
        <v>9</v>
      </c>
      <c r="L4224">
        <v>645.28</v>
      </c>
      <c r="M4224">
        <v>64006.34</v>
      </c>
      <c r="N4224">
        <v>1</v>
      </c>
      <c r="O4224">
        <v>6587</v>
      </c>
      <c r="P4224">
        <v>6</v>
      </c>
      <c r="Q4224">
        <v>0</v>
      </c>
      <c r="R4224">
        <v>1</v>
      </c>
      <c r="S4224">
        <v>0.32</v>
      </c>
      <c r="T4224">
        <v>2</v>
      </c>
      <c r="U4224" t="s">
        <v>38</v>
      </c>
      <c r="V4224">
        <v>4</v>
      </c>
      <c r="W4224">
        <v>2</v>
      </c>
      <c r="X4224">
        <v>1604.17</v>
      </c>
      <c r="Y4224">
        <v>2</v>
      </c>
      <c r="Z4224">
        <v>3.3</v>
      </c>
      <c r="AA4224" t="s">
        <v>32</v>
      </c>
      <c r="AB4224">
        <v>12.2</v>
      </c>
      <c r="AC4224">
        <v>0.24340000000000001</v>
      </c>
      <c r="AD4224">
        <v>0</v>
      </c>
      <c r="AE4224" t="s">
        <v>40</v>
      </c>
    </row>
    <row r="4225" spans="1:31" x14ac:dyDescent="0.25">
      <c r="A4225">
        <v>4224</v>
      </c>
      <c r="B4225" t="str">
        <f t="shared" si="65"/>
        <v>41-60</v>
      </c>
      <c r="D4225">
        <v>46</v>
      </c>
      <c r="F4225" t="s">
        <v>34</v>
      </c>
      <c r="G4225" t="s">
        <v>45</v>
      </c>
      <c r="H4225" t="s">
        <v>36</v>
      </c>
      <c r="I4225">
        <v>10</v>
      </c>
      <c r="J4225">
        <v>25</v>
      </c>
      <c r="K4225">
        <v>4</v>
      </c>
      <c r="L4225">
        <v>324.16000000000003</v>
      </c>
      <c r="M4225">
        <v>8570.5499999999993</v>
      </c>
      <c r="N4225">
        <v>0</v>
      </c>
      <c r="O4225">
        <v>895</v>
      </c>
      <c r="P4225">
        <v>0</v>
      </c>
      <c r="Q4225">
        <v>8</v>
      </c>
      <c r="R4225">
        <v>0</v>
      </c>
      <c r="S4225">
        <v>0.36</v>
      </c>
      <c r="T4225">
        <v>0</v>
      </c>
      <c r="U4225" t="s">
        <v>37</v>
      </c>
      <c r="V4225">
        <v>1</v>
      </c>
      <c r="W4225">
        <v>2</v>
      </c>
      <c r="X4225">
        <v>333.07</v>
      </c>
      <c r="Y4225">
        <v>40</v>
      </c>
      <c r="Z4225">
        <v>1.9</v>
      </c>
      <c r="AA4225" t="s">
        <v>39</v>
      </c>
      <c r="AB4225">
        <v>26.1</v>
      </c>
      <c r="AC4225">
        <v>0.32779999999999998</v>
      </c>
      <c r="AD4225">
        <v>0</v>
      </c>
      <c r="AE4225" t="s">
        <v>40</v>
      </c>
    </row>
    <row r="4226" spans="1:31" x14ac:dyDescent="0.25">
      <c r="A4226">
        <v>4225</v>
      </c>
      <c r="B4226" t="str">
        <f t="shared" si="65"/>
        <v>41-60</v>
      </c>
      <c r="D4226">
        <v>59</v>
      </c>
      <c r="F4226" t="s">
        <v>28</v>
      </c>
      <c r="G4226" t="s">
        <v>29</v>
      </c>
      <c r="H4226" t="s">
        <v>36</v>
      </c>
      <c r="I4226">
        <v>0</v>
      </c>
      <c r="J4226">
        <v>0</v>
      </c>
      <c r="K4226">
        <v>0</v>
      </c>
      <c r="L4226">
        <v>526.11</v>
      </c>
      <c r="M4226">
        <v>0</v>
      </c>
      <c r="N4226">
        <v>0</v>
      </c>
      <c r="O4226">
        <v>428</v>
      </c>
      <c r="P4226">
        <v>0</v>
      </c>
      <c r="Q4226">
        <v>6</v>
      </c>
      <c r="R4226">
        <v>0</v>
      </c>
      <c r="S4226">
        <v>7.0000000000000007E-2</v>
      </c>
      <c r="T4226">
        <v>0</v>
      </c>
      <c r="U4226" t="s">
        <v>37</v>
      </c>
      <c r="V4226">
        <v>0</v>
      </c>
      <c r="W4226">
        <v>0</v>
      </c>
      <c r="X4226">
        <v>0</v>
      </c>
      <c r="Y4226">
        <v>80</v>
      </c>
      <c r="Z4226">
        <v>3.7</v>
      </c>
      <c r="AA4226" t="s">
        <v>39</v>
      </c>
      <c r="AB4226">
        <v>37.9</v>
      </c>
      <c r="AC4226">
        <v>0.4103</v>
      </c>
      <c r="AD4226">
        <v>1</v>
      </c>
      <c r="AE4226" t="s">
        <v>52</v>
      </c>
    </row>
    <row r="4227" spans="1:31" x14ac:dyDescent="0.25">
      <c r="A4227">
        <v>4226</v>
      </c>
      <c r="B4227" t="str">
        <f t="shared" ref="B4227:B4290" si="66">IF(D4227&lt;=25, "18-25", IF(D4227&lt;=40, "26-40", IF(D4227&lt;=60, "41-60", "60+")))</f>
        <v>26-40</v>
      </c>
      <c r="D4227">
        <v>27</v>
      </c>
      <c r="F4227" t="s">
        <v>34</v>
      </c>
      <c r="G4227" t="s">
        <v>45</v>
      </c>
      <c r="H4227" t="s">
        <v>30</v>
      </c>
      <c r="I4227">
        <v>8</v>
      </c>
      <c r="J4227">
        <v>18</v>
      </c>
      <c r="K4227">
        <v>3</v>
      </c>
      <c r="L4227">
        <v>505.27</v>
      </c>
      <c r="M4227">
        <v>8617.8700000000008</v>
      </c>
      <c r="N4227">
        <v>0</v>
      </c>
      <c r="O4227">
        <v>1114</v>
      </c>
      <c r="P4227">
        <v>1</v>
      </c>
      <c r="Q4227">
        <v>14.1</v>
      </c>
      <c r="R4227">
        <v>0</v>
      </c>
      <c r="S4227">
        <v>0.28000000000000003</v>
      </c>
      <c r="T4227">
        <v>2</v>
      </c>
      <c r="U4227" t="s">
        <v>42</v>
      </c>
      <c r="V4227">
        <v>0</v>
      </c>
      <c r="W4227">
        <v>0</v>
      </c>
      <c r="X4227">
        <v>0</v>
      </c>
      <c r="Y4227">
        <v>13</v>
      </c>
      <c r="Z4227">
        <v>2.9</v>
      </c>
      <c r="AA4227" t="s">
        <v>39</v>
      </c>
      <c r="AB4227">
        <v>21</v>
      </c>
      <c r="AC4227">
        <v>0.29530000000000001</v>
      </c>
      <c r="AD4227">
        <v>0</v>
      </c>
      <c r="AE4227" t="s">
        <v>40</v>
      </c>
    </row>
    <row r="4228" spans="1:31" x14ac:dyDescent="0.25">
      <c r="A4228">
        <v>4227</v>
      </c>
      <c r="B4228" t="str">
        <f t="shared" si="66"/>
        <v>41-60</v>
      </c>
      <c r="D4228">
        <v>41</v>
      </c>
      <c r="F4228" t="s">
        <v>57</v>
      </c>
      <c r="G4228" t="s">
        <v>35</v>
      </c>
      <c r="H4228" t="s">
        <v>41</v>
      </c>
      <c r="I4228">
        <v>41</v>
      </c>
      <c r="J4228">
        <v>25</v>
      </c>
      <c r="K4228">
        <v>1</v>
      </c>
      <c r="L4228">
        <v>522.21</v>
      </c>
      <c r="M4228">
        <v>14147.37</v>
      </c>
      <c r="N4228">
        <v>0</v>
      </c>
      <c r="O4228">
        <v>1748</v>
      </c>
      <c r="P4228">
        <v>1</v>
      </c>
      <c r="Q4228">
        <v>13.1</v>
      </c>
      <c r="R4228">
        <v>1</v>
      </c>
      <c r="S4228">
        <v>0.09</v>
      </c>
      <c r="T4228">
        <v>2</v>
      </c>
      <c r="U4228" t="s">
        <v>42</v>
      </c>
      <c r="V4228">
        <v>1</v>
      </c>
      <c r="W4228">
        <v>1</v>
      </c>
      <c r="X4228">
        <v>651.75</v>
      </c>
      <c r="Y4228">
        <v>15</v>
      </c>
      <c r="Z4228">
        <v>3.4</v>
      </c>
      <c r="AA4228" t="s">
        <v>32</v>
      </c>
      <c r="AB4228">
        <v>14.8</v>
      </c>
      <c r="AC4228">
        <v>0.25829999999999997</v>
      </c>
      <c r="AD4228">
        <v>0</v>
      </c>
      <c r="AE4228" t="s">
        <v>40</v>
      </c>
    </row>
    <row r="4229" spans="1:31" x14ac:dyDescent="0.25">
      <c r="A4229">
        <v>4228</v>
      </c>
      <c r="B4229" t="str">
        <f t="shared" si="66"/>
        <v>41-60</v>
      </c>
      <c r="D4229">
        <v>50</v>
      </c>
      <c r="F4229" t="s">
        <v>34</v>
      </c>
      <c r="G4229" t="s">
        <v>29</v>
      </c>
      <c r="H4229" t="s">
        <v>44</v>
      </c>
      <c r="I4229">
        <v>8</v>
      </c>
      <c r="J4229">
        <v>7</v>
      </c>
      <c r="K4229">
        <v>1</v>
      </c>
      <c r="L4229">
        <v>424.04</v>
      </c>
      <c r="M4229">
        <v>3194.3</v>
      </c>
      <c r="N4229">
        <v>0</v>
      </c>
      <c r="O4229">
        <v>371</v>
      </c>
      <c r="P4229">
        <v>0</v>
      </c>
      <c r="Q4229">
        <v>4.7</v>
      </c>
      <c r="R4229">
        <v>0</v>
      </c>
      <c r="S4229">
        <v>0.5</v>
      </c>
      <c r="T4229">
        <v>1</v>
      </c>
      <c r="U4229" t="s">
        <v>42</v>
      </c>
      <c r="V4229">
        <v>0</v>
      </c>
      <c r="W4229">
        <v>0</v>
      </c>
      <c r="X4229">
        <v>0</v>
      </c>
      <c r="Y4229">
        <v>11</v>
      </c>
      <c r="Z4229">
        <v>3.3</v>
      </c>
      <c r="AA4229" t="s">
        <v>39</v>
      </c>
      <c r="AB4229">
        <v>16.8</v>
      </c>
      <c r="AC4229">
        <v>0.26950000000000002</v>
      </c>
      <c r="AD4229">
        <v>0</v>
      </c>
      <c r="AE4229" t="s">
        <v>40</v>
      </c>
    </row>
    <row r="4230" spans="1:31" x14ac:dyDescent="0.25">
      <c r="A4230">
        <v>4229</v>
      </c>
      <c r="B4230" t="str">
        <f t="shared" si="66"/>
        <v>26-40</v>
      </c>
      <c r="D4230">
        <v>36</v>
      </c>
      <c r="F4230" t="s">
        <v>34</v>
      </c>
      <c r="G4230" t="s">
        <v>43</v>
      </c>
      <c r="H4230" t="s">
        <v>30</v>
      </c>
      <c r="I4230">
        <v>57</v>
      </c>
      <c r="J4230">
        <v>121</v>
      </c>
      <c r="K4230">
        <v>10</v>
      </c>
      <c r="L4230">
        <v>588.66999999999996</v>
      </c>
      <c r="M4230">
        <v>65186.38</v>
      </c>
      <c r="N4230">
        <v>0</v>
      </c>
      <c r="O4230">
        <v>6953</v>
      </c>
      <c r="P4230">
        <v>1</v>
      </c>
      <c r="Q4230">
        <v>16.600000000000001</v>
      </c>
      <c r="R4230">
        <v>6</v>
      </c>
      <c r="S4230">
        <v>0.53</v>
      </c>
      <c r="T4230">
        <v>6</v>
      </c>
      <c r="U4230" t="s">
        <v>31</v>
      </c>
      <c r="V4230">
        <v>7</v>
      </c>
      <c r="W4230">
        <v>4</v>
      </c>
      <c r="X4230">
        <v>814.61</v>
      </c>
      <c r="Y4230">
        <v>18</v>
      </c>
      <c r="Z4230">
        <v>4.5</v>
      </c>
      <c r="AA4230" t="s">
        <v>39</v>
      </c>
      <c r="AB4230">
        <v>31.2</v>
      </c>
      <c r="AC4230">
        <v>0.36230000000000001</v>
      </c>
      <c r="AD4230">
        <v>0</v>
      </c>
      <c r="AE4230" t="s">
        <v>40</v>
      </c>
    </row>
    <row r="4231" spans="1:31" x14ac:dyDescent="0.25">
      <c r="A4231">
        <v>4230</v>
      </c>
      <c r="B4231" t="str">
        <f t="shared" si="66"/>
        <v>18-25</v>
      </c>
      <c r="D4231">
        <v>18</v>
      </c>
      <c r="F4231" t="s">
        <v>28</v>
      </c>
      <c r="G4231" t="s">
        <v>35</v>
      </c>
      <c r="H4231" t="s">
        <v>53</v>
      </c>
      <c r="I4231">
        <v>38</v>
      </c>
      <c r="J4231">
        <v>5</v>
      </c>
      <c r="K4231">
        <v>0</v>
      </c>
      <c r="L4231">
        <v>453.91</v>
      </c>
      <c r="M4231">
        <v>2329.5</v>
      </c>
      <c r="N4231">
        <v>0</v>
      </c>
      <c r="O4231">
        <v>460</v>
      </c>
      <c r="P4231">
        <v>0</v>
      </c>
      <c r="Q4231">
        <v>1.6</v>
      </c>
      <c r="R4231">
        <v>0</v>
      </c>
      <c r="S4231">
        <v>0.51</v>
      </c>
      <c r="T4231">
        <v>0</v>
      </c>
      <c r="U4231" t="s">
        <v>37</v>
      </c>
      <c r="V4231">
        <v>0</v>
      </c>
      <c r="W4231">
        <v>0</v>
      </c>
      <c r="X4231">
        <v>0</v>
      </c>
      <c r="Y4231">
        <v>23</v>
      </c>
      <c r="Z4231">
        <v>3.4</v>
      </c>
      <c r="AA4231" t="s">
        <v>39</v>
      </c>
      <c r="AB4231">
        <v>12.8</v>
      </c>
      <c r="AC4231">
        <v>0.247</v>
      </c>
      <c r="AD4231">
        <v>0</v>
      </c>
      <c r="AE4231" t="s">
        <v>40</v>
      </c>
    </row>
    <row r="4232" spans="1:31" x14ac:dyDescent="0.25">
      <c r="A4232">
        <v>4231</v>
      </c>
      <c r="B4232" t="str">
        <f t="shared" si="66"/>
        <v>18-25</v>
      </c>
      <c r="D4232">
        <v>21</v>
      </c>
      <c r="F4232" t="s">
        <v>28</v>
      </c>
      <c r="G4232" t="s">
        <v>43</v>
      </c>
      <c r="H4232" t="s">
        <v>30</v>
      </c>
      <c r="I4232">
        <v>19</v>
      </c>
      <c r="J4232">
        <v>59</v>
      </c>
      <c r="K4232">
        <v>10</v>
      </c>
      <c r="L4232">
        <v>618.23</v>
      </c>
      <c r="M4232">
        <v>37723.56</v>
      </c>
      <c r="N4232">
        <v>0</v>
      </c>
      <c r="O4232">
        <v>4386</v>
      </c>
      <c r="P4232">
        <v>1</v>
      </c>
      <c r="Q4232">
        <v>5</v>
      </c>
      <c r="R4232">
        <v>3</v>
      </c>
      <c r="S4232">
        <v>0.43</v>
      </c>
      <c r="T4232">
        <v>2</v>
      </c>
      <c r="U4232" t="s">
        <v>42</v>
      </c>
      <c r="V4232">
        <v>1</v>
      </c>
      <c r="W4232">
        <v>0</v>
      </c>
      <c r="X4232">
        <v>232.02</v>
      </c>
      <c r="Y4232">
        <v>17</v>
      </c>
      <c r="Z4232">
        <v>3.9</v>
      </c>
      <c r="AA4232" t="s">
        <v>39</v>
      </c>
      <c r="AB4232">
        <v>18.5</v>
      </c>
      <c r="AC4232">
        <v>0.28010000000000002</v>
      </c>
      <c r="AD4232">
        <v>0</v>
      </c>
      <c r="AE4232" t="s">
        <v>40</v>
      </c>
    </row>
    <row r="4233" spans="1:31" x14ac:dyDescent="0.25">
      <c r="A4233">
        <v>4232</v>
      </c>
      <c r="B4233" t="str">
        <f t="shared" si="66"/>
        <v>60+</v>
      </c>
      <c r="D4233">
        <v>67</v>
      </c>
      <c r="F4233" t="s">
        <v>34</v>
      </c>
      <c r="G4233" t="s">
        <v>43</v>
      </c>
      <c r="H4233" t="s">
        <v>44</v>
      </c>
      <c r="I4233">
        <v>2</v>
      </c>
      <c r="J4233">
        <v>4</v>
      </c>
      <c r="K4233">
        <v>1</v>
      </c>
      <c r="L4233">
        <v>315.22000000000003</v>
      </c>
      <c r="M4233">
        <v>1215.99</v>
      </c>
      <c r="N4233">
        <v>0</v>
      </c>
      <c r="O4233">
        <v>356</v>
      </c>
      <c r="P4233">
        <v>0</v>
      </c>
      <c r="Q4233">
        <v>9.1</v>
      </c>
      <c r="R4233">
        <v>0</v>
      </c>
      <c r="S4233">
        <v>0.76</v>
      </c>
      <c r="T4233">
        <v>0</v>
      </c>
      <c r="U4233" t="s">
        <v>37</v>
      </c>
      <c r="V4233">
        <v>0</v>
      </c>
      <c r="W4233">
        <v>0</v>
      </c>
      <c r="X4233">
        <v>0</v>
      </c>
      <c r="Y4233">
        <v>16</v>
      </c>
      <c r="Z4233">
        <v>4.7</v>
      </c>
      <c r="AA4233" t="s">
        <v>51</v>
      </c>
      <c r="AB4233">
        <v>21.6</v>
      </c>
      <c r="AC4233">
        <v>0.29909999999999998</v>
      </c>
      <c r="AD4233">
        <v>0</v>
      </c>
      <c r="AE4233" t="s">
        <v>40</v>
      </c>
    </row>
    <row r="4234" spans="1:31" x14ac:dyDescent="0.25">
      <c r="A4234">
        <v>4233</v>
      </c>
      <c r="B4234" t="str">
        <f t="shared" si="66"/>
        <v>41-60</v>
      </c>
      <c r="D4234">
        <v>50</v>
      </c>
      <c r="F4234" t="s">
        <v>34</v>
      </c>
      <c r="G4234" t="s">
        <v>45</v>
      </c>
      <c r="H4234" t="s">
        <v>44</v>
      </c>
      <c r="I4234">
        <v>5</v>
      </c>
      <c r="J4234">
        <v>6</v>
      </c>
      <c r="K4234">
        <v>1</v>
      </c>
      <c r="L4234">
        <v>664.46</v>
      </c>
      <c r="M4234">
        <v>4214.01</v>
      </c>
      <c r="N4234">
        <v>0</v>
      </c>
      <c r="O4234">
        <v>489</v>
      </c>
      <c r="P4234">
        <v>0</v>
      </c>
      <c r="Q4234">
        <v>15.2</v>
      </c>
      <c r="R4234">
        <v>0</v>
      </c>
      <c r="S4234">
        <v>0.16</v>
      </c>
      <c r="T4234">
        <v>2</v>
      </c>
      <c r="U4234" t="s">
        <v>42</v>
      </c>
      <c r="V4234">
        <v>0</v>
      </c>
      <c r="W4234">
        <v>0</v>
      </c>
      <c r="X4234">
        <v>0</v>
      </c>
      <c r="Y4234">
        <v>37</v>
      </c>
      <c r="Z4234">
        <v>4.0999999999999996</v>
      </c>
      <c r="AA4234" t="s">
        <v>51</v>
      </c>
      <c r="AB4234">
        <v>26.9</v>
      </c>
      <c r="AC4234">
        <v>0.33350000000000002</v>
      </c>
      <c r="AD4234">
        <v>0</v>
      </c>
      <c r="AE4234" t="s">
        <v>40</v>
      </c>
    </row>
    <row r="4235" spans="1:31" x14ac:dyDescent="0.25">
      <c r="A4235">
        <v>4234</v>
      </c>
      <c r="B4235" t="str">
        <f t="shared" si="66"/>
        <v>26-40</v>
      </c>
      <c r="D4235">
        <v>32</v>
      </c>
      <c r="F4235" t="s">
        <v>34</v>
      </c>
      <c r="G4235" t="s">
        <v>49</v>
      </c>
      <c r="H4235" t="s">
        <v>41</v>
      </c>
      <c r="I4235">
        <v>41</v>
      </c>
      <c r="J4235">
        <v>56</v>
      </c>
      <c r="K4235">
        <v>10</v>
      </c>
      <c r="L4235">
        <v>242.1</v>
      </c>
      <c r="M4235">
        <v>13755.26</v>
      </c>
      <c r="N4235">
        <v>1</v>
      </c>
      <c r="O4235">
        <v>1503</v>
      </c>
      <c r="P4235">
        <v>2</v>
      </c>
      <c r="Q4235">
        <v>6.5</v>
      </c>
      <c r="R4235">
        <v>0</v>
      </c>
      <c r="S4235">
        <v>0.4</v>
      </c>
      <c r="T4235">
        <v>2</v>
      </c>
      <c r="U4235" t="s">
        <v>46</v>
      </c>
      <c r="V4235">
        <v>3</v>
      </c>
      <c r="W4235">
        <v>0</v>
      </c>
      <c r="X4235">
        <v>747.89</v>
      </c>
      <c r="Y4235">
        <v>29</v>
      </c>
      <c r="Z4235">
        <v>4.4000000000000004</v>
      </c>
      <c r="AA4235" t="s">
        <v>39</v>
      </c>
      <c r="AB4235">
        <v>21.1</v>
      </c>
      <c r="AC4235">
        <v>0.29609999999999997</v>
      </c>
      <c r="AD4235">
        <v>0</v>
      </c>
      <c r="AE4235" t="s">
        <v>40</v>
      </c>
    </row>
    <row r="4236" spans="1:31" x14ac:dyDescent="0.25">
      <c r="A4236">
        <v>4235</v>
      </c>
      <c r="B4236" t="str">
        <f t="shared" si="66"/>
        <v>26-40</v>
      </c>
      <c r="D4236">
        <v>31</v>
      </c>
      <c r="F4236" t="s">
        <v>28</v>
      </c>
      <c r="G4236" t="s">
        <v>49</v>
      </c>
      <c r="H4236" t="s">
        <v>53</v>
      </c>
      <c r="I4236">
        <v>29</v>
      </c>
      <c r="J4236">
        <v>80</v>
      </c>
      <c r="K4236">
        <v>11</v>
      </c>
      <c r="L4236">
        <v>656.56</v>
      </c>
      <c r="M4236">
        <v>50632.03</v>
      </c>
      <c r="N4236">
        <v>0</v>
      </c>
      <c r="O4236">
        <v>5829</v>
      </c>
      <c r="P4236">
        <v>4</v>
      </c>
      <c r="Q4236">
        <v>0</v>
      </c>
      <c r="R4236">
        <v>2</v>
      </c>
      <c r="S4236">
        <v>0.34</v>
      </c>
      <c r="T4236">
        <v>6</v>
      </c>
      <c r="U4236" t="s">
        <v>42</v>
      </c>
      <c r="V4236">
        <v>0</v>
      </c>
      <c r="W4236">
        <v>1</v>
      </c>
      <c r="X4236">
        <v>218</v>
      </c>
      <c r="Y4236">
        <v>27</v>
      </c>
      <c r="Z4236">
        <v>3.7</v>
      </c>
      <c r="AA4236" t="s">
        <v>54</v>
      </c>
      <c r="AB4236">
        <v>27.1</v>
      </c>
      <c r="AC4236">
        <v>0.33450000000000002</v>
      </c>
      <c r="AD4236">
        <v>0</v>
      </c>
      <c r="AE4236" t="s">
        <v>40</v>
      </c>
    </row>
    <row r="4237" spans="1:31" x14ac:dyDescent="0.25">
      <c r="A4237">
        <v>4236</v>
      </c>
      <c r="B4237" t="str">
        <f t="shared" si="66"/>
        <v>18-25</v>
      </c>
      <c r="D4237">
        <v>20</v>
      </c>
      <c r="F4237" t="s">
        <v>28</v>
      </c>
      <c r="G4237" t="s">
        <v>35</v>
      </c>
      <c r="H4237" t="s">
        <v>44</v>
      </c>
      <c r="I4237">
        <v>41</v>
      </c>
      <c r="J4237">
        <v>32</v>
      </c>
      <c r="K4237">
        <v>6</v>
      </c>
      <c r="L4237">
        <v>390.21</v>
      </c>
      <c r="M4237">
        <v>13602.91</v>
      </c>
      <c r="N4237">
        <v>0</v>
      </c>
      <c r="O4237">
        <v>1600</v>
      </c>
      <c r="P4237">
        <v>2</v>
      </c>
      <c r="Q4237">
        <v>22</v>
      </c>
      <c r="R4237">
        <v>0</v>
      </c>
      <c r="S4237">
        <v>0.41</v>
      </c>
      <c r="T4237">
        <v>3</v>
      </c>
      <c r="U4237" t="s">
        <v>47</v>
      </c>
      <c r="V4237">
        <v>2</v>
      </c>
      <c r="W4237">
        <v>1</v>
      </c>
      <c r="X4237">
        <v>828.81</v>
      </c>
      <c r="Y4237">
        <v>68</v>
      </c>
      <c r="Z4237">
        <v>5</v>
      </c>
      <c r="AA4237" t="s">
        <v>39</v>
      </c>
      <c r="AB4237">
        <v>36.299999999999997</v>
      </c>
      <c r="AC4237">
        <v>0.39850000000000002</v>
      </c>
      <c r="AD4237">
        <v>0</v>
      </c>
      <c r="AE4237" t="s">
        <v>40</v>
      </c>
    </row>
    <row r="4238" spans="1:31" x14ac:dyDescent="0.25">
      <c r="A4238">
        <v>4237</v>
      </c>
      <c r="B4238" t="str">
        <f t="shared" si="66"/>
        <v>60+</v>
      </c>
      <c r="D4238">
        <v>68</v>
      </c>
      <c r="F4238" t="s">
        <v>28</v>
      </c>
      <c r="G4238" t="s">
        <v>43</v>
      </c>
      <c r="H4238" t="s">
        <v>41</v>
      </c>
      <c r="I4238">
        <v>23</v>
      </c>
      <c r="J4238">
        <v>6</v>
      </c>
      <c r="K4238">
        <v>1</v>
      </c>
      <c r="L4238">
        <v>501.91</v>
      </c>
      <c r="M4238">
        <v>2718.18</v>
      </c>
      <c r="N4238">
        <v>0</v>
      </c>
      <c r="O4238">
        <v>626</v>
      </c>
      <c r="P4238">
        <v>0</v>
      </c>
      <c r="Q4238">
        <v>0.2</v>
      </c>
      <c r="R4238">
        <v>0</v>
      </c>
      <c r="S4238">
        <v>0.42</v>
      </c>
      <c r="T4238">
        <v>1</v>
      </c>
      <c r="U4238" t="s">
        <v>31</v>
      </c>
      <c r="V4238">
        <v>0</v>
      </c>
      <c r="W4238">
        <v>0</v>
      </c>
      <c r="X4238">
        <v>0</v>
      </c>
      <c r="Y4238">
        <v>42</v>
      </c>
      <c r="Z4238">
        <v>3.2</v>
      </c>
      <c r="AA4238" t="s">
        <v>39</v>
      </c>
      <c r="AB4238">
        <v>20.6</v>
      </c>
      <c r="AC4238">
        <v>0.29299999999999998</v>
      </c>
      <c r="AD4238">
        <v>0</v>
      </c>
      <c r="AE4238" t="s">
        <v>40</v>
      </c>
    </row>
    <row r="4239" spans="1:31" x14ac:dyDescent="0.25">
      <c r="A4239">
        <v>4238</v>
      </c>
      <c r="B4239" t="str">
        <f t="shared" si="66"/>
        <v>18-25</v>
      </c>
      <c r="D4239">
        <v>23</v>
      </c>
      <c r="F4239" t="s">
        <v>34</v>
      </c>
      <c r="G4239" t="s">
        <v>29</v>
      </c>
      <c r="H4239" t="s">
        <v>30</v>
      </c>
      <c r="I4239">
        <v>12</v>
      </c>
      <c r="J4239">
        <v>12</v>
      </c>
      <c r="K4239">
        <v>0</v>
      </c>
      <c r="L4239">
        <v>397.47</v>
      </c>
      <c r="M4239">
        <v>5175.6000000000004</v>
      </c>
      <c r="N4239">
        <v>0</v>
      </c>
      <c r="O4239">
        <v>966</v>
      </c>
      <c r="P4239">
        <v>1</v>
      </c>
      <c r="Q4239">
        <v>15.8</v>
      </c>
      <c r="R4239">
        <v>0</v>
      </c>
      <c r="S4239">
        <v>0.41</v>
      </c>
      <c r="T4239">
        <v>1</v>
      </c>
      <c r="U4239" t="s">
        <v>42</v>
      </c>
      <c r="V4239">
        <v>0</v>
      </c>
      <c r="W4239">
        <v>1</v>
      </c>
      <c r="X4239">
        <v>197.17</v>
      </c>
      <c r="Y4239">
        <v>29</v>
      </c>
      <c r="Z4239">
        <v>4.7</v>
      </c>
      <c r="AA4239" t="s">
        <v>39</v>
      </c>
      <c r="AB4239">
        <v>23.4</v>
      </c>
      <c r="AC4239">
        <v>0.31059999999999999</v>
      </c>
      <c r="AD4239">
        <v>0</v>
      </c>
      <c r="AE4239" t="s">
        <v>40</v>
      </c>
    </row>
    <row r="4240" spans="1:31" x14ac:dyDescent="0.25">
      <c r="A4240">
        <v>4239</v>
      </c>
      <c r="B4240" t="str">
        <f t="shared" si="66"/>
        <v>41-60</v>
      </c>
      <c r="D4240">
        <v>58</v>
      </c>
      <c r="F4240" t="s">
        <v>34</v>
      </c>
      <c r="G4240" t="s">
        <v>29</v>
      </c>
      <c r="H4240" t="s">
        <v>44</v>
      </c>
      <c r="I4240">
        <v>53</v>
      </c>
      <c r="J4240">
        <v>108</v>
      </c>
      <c r="K4240">
        <v>3</v>
      </c>
      <c r="L4240">
        <v>341.55</v>
      </c>
      <c r="M4240">
        <v>35790.76</v>
      </c>
      <c r="N4240">
        <v>0</v>
      </c>
      <c r="O4240">
        <v>3632</v>
      </c>
      <c r="P4240">
        <v>3</v>
      </c>
      <c r="Q4240">
        <v>0.7</v>
      </c>
      <c r="R4240">
        <v>3</v>
      </c>
      <c r="S4240">
        <v>0.3</v>
      </c>
      <c r="T4240">
        <v>2</v>
      </c>
      <c r="U4240" t="s">
        <v>42</v>
      </c>
      <c r="V4240">
        <v>4</v>
      </c>
      <c r="W4240">
        <v>4</v>
      </c>
      <c r="X4240">
        <v>1102.21</v>
      </c>
      <c r="Y4240">
        <v>53</v>
      </c>
      <c r="Z4240">
        <v>3.3</v>
      </c>
      <c r="AA4240" t="s">
        <v>39</v>
      </c>
      <c r="AB4240">
        <v>29.8</v>
      </c>
      <c r="AC4240">
        <v>0.35289999999999999</v>
      </c>
      <c r="AD4240">
        <v>0</v>
      </c>
      <c r="AE4240" t="s">
        <v>40</v>
      </c>
    </row>
    <row r="4241" spans="1:31" x14ac:dyDescent="0.25">
      <c r="A4241">
        <v>4240</v>
      </c>
      <c r="B4241" t="str">
        <f t="shared" si="66"/>
        <v>26-40</v>
      </c>
      <c r="D4241">
        <v>30</v>
      </c>
      <c r="F4241" t="s">
        <v>34</v>
      </c>
      <c r="G4241" t="s">
        <v>45</v>
      </c>
      <c r="H4241" t="s">
        <v>44</v>
      </c>
      <c r="I4241">
        <v>28</v>
      </c>
      <c r="J4241">
        <v>86</v>
      </c>
      <c r="K4241">
        <v>15</v>
      </c>
      <c r="L4241">
        <v>399.86</v>
      </c>
      <c r="M4241">
        <v>34057.74</v>
      </c>
      <c r="N4241">
        <v>0</v>
      </c>
      <c r="O4241">
        <v>3495</v>
      </c>
      <c r="P4241">
        <v>6</v>
      </c>
      <c r="Q4241">
        <v>0</v>
      </c>
      <c r="R4241">
        <v>2</v>
      </c>
      <c r="S4241">
        <v>0.67</v>
      </c>
      <c r="T4241">
        <v>2</v>
      </c>
      <c r="U4241" t="s">
        <v>42</v>
      </c>
      <c r="V4241">
        <v>2</v>
      </c>
      <c r="W4241">
        <v>7</v>
      </c>
      <c r="X4241">
        <v>2414.71</v>
      </c>
      <c r="Y4241">
        <v>24</v>
      </c>
      <c r="Z4241">
        <v>2.8</v>
      </c>
      <c r="AA4241" t="s">
        <v>39</v>
      </c>
      <c r="AB4241">
        <v>31.8</v>
      </c>
      <c r="AC4241">
        <v>0.36709999999999998</v>
      </c>
      <c r="AD4241">
        <v>0</v>
      </c>
      <c r="AE4241" t="s">
        <v>40</v>
      </c>
    </row>
    <row r="4242" spans="1:31" x14ac:dyDescent="0.25">
      <c r="A4242">
        <v>4241</v>
      </c>
      <c r="B4242" t="str">
        <f t="shared" si="66"/>
        <v>26-40</v>
      </c>
      <c r="D4242">
        <v>35</v>
      </c>
      <c r="F4242" t="s">
        <v>28</v>
      </c>
      <c r="G4242" t="s">
        <v>43</v>
      </c>
      <c r="H4242" t="s">
        <v>44</v>
      </c>
      <c r="I4242">
        <v>56</v>
      </c>
      <c r="J4242">
        <v>155</v>
      </c>
      <c r="K4242">
        <v>18</v>
      </c>
      <c r="L4242">
        <v>548.67999999999995</v>
      </c>
      <c r="M4242">
        <v>87245.07</v>
      </c>
      <c r="N4242">
        <v>0</v>
      </c>
      <c r="O4242">
        <v>8627</v>
      </c>
      <c r="P4242">
        <v>11</v>
      </c>
      <c r="Q4242">
        <v>10.7</v>
      </c>
      <c r="R4242">
        <v>3</v>
      </c>
      <c r="S4242">
        <v>0.33</v>
      </c>
      <c r="T4242">
        <v>4</v>
      </c>
      <c r="U4242" t="s">
        <v>31</v>
      </c>
      <c r="V4242">
        <v>8</v>
      </c>
      <c r="W4242">
        <v>8</v>
      </c>
      <c r="X4242">
        <v>2993.62</v>
      </c>
      <c r="Y4242">
        <v>20</v>
      </c>
      <c r="Z4242">
        <v>2.4</v>
      </c>
      <c r="AA4242" t="s">
        <v>39</v>
      </c>
      <c r="AB4242">
        <v>40.700000000000003</v>
      </c>
      <c r="AC4242">
        <v>0.43099999999999999</v>
      </c>
      <c r="AD4242">
        <v>1</v>
      </c>
      <c r="AE4242" t="s">
        <v>52</v>
      </c>
    </row>
    <row r="4243" spans="1:31" x14ac:dyDescent="0.25">
      <c r="A4243">
        <v>4242</v>
      </c>
      <c r="B4243" t="str">
        <f t="shared" si="66"/>
        <v>26-40</v>
      </c>
      <c r="D4243">
        <v>32</v>
      </c>
      <c r="F4243" t="s">
        <v>34</v>
      </c>
      <c r="G4243" t="s">
        <v>43</v>
      </c>
      <c r="H4243" t="s">
        <v>30</v>
      </c>
      <c r="I4243">
        <v>10</v>
      </c>
      <c r="J4243">
        <v>15</v>
      </c>
      <c r="K4243">
        <v>1</v>
      </c>
      <c r="L4243">
        <v>499.68</v>
      </c>
      <c r="M4243">
        <v>7211.92</v>
      </c>
      <c r="N4243">
        <v>0</v>
      </c>
      <c r="O4243">
        <v>1194</v>
      </c>
      <c r="P4243">
        <v>1</v>
      </c>
      <c r="Q4243">
        <v>17.399999999999999</v>
      </c>
      <c r="R4243">
        <v>1</v>
      </c>
      <c r="S4243">
        <v>0.59</v>
      </c>
      <c r="T4243">
        <v>2</v>
      </c>
      <c r="U4243" t="s">
        <v>31</v>
      </c>
      <c r="V4243">
        <v>1</v>
      </c>
      <c r="W4243">
        <v>1</v>
      </c>
      <c r="X4243">
        <v>317.25</v>
      </c>
      <c r="Y4243">
        <v>57</v>
      </c>
      <c r="Z4243">
        <v>3.7</v>
      </c>
      <c r="AA4243" t="s">
        <v>51</v>
      </c>
      <c r="AB4243">
        <v>37.9</v>
      </c>
      <c r="AC4243">
        <v>0.41010000000000002</v>
      </c>
      <c r="AD4243">
        <v>1</v>
      </c>
      <c r="AE4243" t="s">
        <v>55</v>
      </c>
    </row>
    <row r="4244" spans="1:31" x14ac:dyDescent="0.25">
      <c r="A4244">
        <v>4243</v>
      </c>
      <c r="B4244" t="str">
        <f t="shared" si="66"/>
        <v>60+</v>
      </c>
      <c r="D4244">
        <v>61</v>
      </c>
      <c r="F4244" t="s">
        <v>28</v>
      </c>
      <c r="G4244" t="s">
        <v>43</v>
      </c>
      <c r="H4244" t="s">
        <v>41</v>
      </c>
      <c r="I4244">
        <v>36</v>
      </c>
      <c r="J4244">
        <v>73</v>
      </c>
      <c r="K4244">
        <v>9</v>
      </c>
      <c r="L4244">
        <v>603.04999999999995</v>
      </c>
      <c r="M4244">
        <v>42970.47</v>
      </c>
      <c r="N4244">
        <v>0</v>
      </c>
      <c r="O4244">
        <v>4496</v>
      </c>
      <c r="P4244">
        <v>6</v>
      </c>
      <c r="Q4244">
        <v>5</v>
      </c>
      <c r="R4244">
        <v>0</v>
      </c>
      <c r="S4244">
        <v>0.27</v>
      </c>
      <c r="T4244">
        <v>3</v>
      </c>
      <c r="U4244" t="s">
        <v>42</v>
      </c>
      <c r="V4244">
        <v>3</v>
      </c>
      <c r="W4244">
        <v>1</v>
      </c>
      <c r="X4244">
        <v>547.53</v>
      </c>
      <c r="Y4244">
        <v>117</v>
      </c>
      <c r="Z4244">
        <v>4.7</v>
      </c>
      <c r="AA4244" t="s">
        <v>39</v>
      </c>
      <c r="AB4244">
        <v>58.6</v>
      </c>
      <c r="AC4244">
        <v>0.5645</v>
      </c>
      <c r="AD4244">
        <v>1</v>
      </c>
      <c r="AE4244" t="s">
        <v>56</v>
      </c>
    </row>
    <row r="4245" spans="1:31" x14ac:dyDescent="0.25">
      <c r="A4245">
        <v>4244</v>
      </c>
      <c r="B4245" t="str">
        <f t="shared" si="66"/>
        <v>18-25</v>
      </c>
      <c r="D4245">
        <v>19</v>
      </c>
      <c r="F4245" t="s">
        <v>28</v>
      </c>
      <c r="G4245" t="s">
        <v>43</v>
      </c>
      <c r="H4245" t="s">
        <v>44</v>
      </c>
      <c r="I4245">
        <v>18</v>
      </c>
      <c r="J4245">
        <v>37</v>
      </c>
      <c r="K4245">
        <v>4</v>
      </c>
      <c r="L4245">
        <v>518.69000000000005</v>
      </c>
      <c r="M4245">
        <v>18537.04</v>
      </c>
      <c r="N4245">
        <v>0</v>
      </c>
      <c r="O4245">
        <v>2144</v>
      </c>
      <c r="P4245">
        <v>3</v>
      </c>
      <c r="Q4245">
        <v>7</v>
      </c>
      <c r="R4245">
        <v>0</v>
      </c>
      <c r="S4245">
        <v>0.3</v>
      </c>
      <c r="T4245">
        <v>0</v>
      </c>
      <c r="U4245" t="s">
        <v>37</v>
      </c>
      <c r="V4245">
        <v>2</v>
      </c>
      <c r="W4245">
        <v>1</v>
      </c>
      <c r="X4245">
        <v>831.33</v>
      </c>
      <c r="Y4245">
        <v>49</v>
      </c>
      <c r="Z4245">
        <v>3.6</v>
      </c>
      <c r="AA4245" t="s">
        <v>32</v>
      </c>
      <c r="AB4245">
        <v>37.299999999999997</v>
      </c>
      <c r="AC4245">
        <v>0.40589999999999998</v>
      </c>
      <c r="AD4245">
        <v>0</v>
      </c>
      <c r="AE4245" t="s">
        <v>40</v>
      </c>
    </row>
    <row r="4246" spans="1:31" x14ac:dyDescent="0.25">
      <c r="A4246">
        <v>4245</v>
      </c>
      <c r="B4246" t="str">
        <f t="shared" si="66"/>
        <v>26-40</v>
      </c>
      <c r="D4246">
        <v>36</v>
      </c>
      <c r="F4246" t="s">
        <v>28</v>
      </c>
      <c r="G4246" t="s">
        <v>45</v>
      </c>
      <c r="H4246" t="s">
        <v>30</v>
      </c>
      <c r="I4246">
        <v>17</v>
      </c>
      <c r="J4246">
        <v>34</v>
      </c>
      <c r="K4246">
        <v>2</v>
      </c>
      <c r="L4246">
        <v>497.52</v>
      </c>
      <c r="M4246">
        <v>18373.72</v>
      </c>
      <c r="N4246">
        <v>0</v>
      </c>
      <c r="O4246">
        <v>1971</v>
      </c>
      <c r="P4246">
        <v>2</v>
      </c>
      <c r="Q4246">
        <v>17.399999999999999</v>
      </c>
      <c r="R4246">
        <v>1</v>
      </c>
      <c r="S4246">
        <v>0.16</v>
      </c>
      <c r="T4246">
        <v>3</v>
      </c>
      <c r="U4246" t="s">
        <v>42</v>
      </c>
      <c r="V4246">
        <v>2</v>
      </c>
      <c r="W4246">
        <v>1</v>
      </c>
      <c r="X4246">
        <v>693.65</v>
      </c>
      <c r="Y4246">
        <v>31</v>
      </c>
      <c r="Z4246">
        <v>5</v>
      </c>
      <c r="AA4246" t="s">
        <v>39</v>
      </c>
      <c r="AB4246">
        <v>29.3</v>
      </c>
      <c r="AC4246">
        <v>0.34949999999999998</v>
      </c>
      <c r="AD4246">
        <v>0</v>
      </c>
      <c r="AE4246" t="s">
        <v>40</v>
      </c>
    </row>
    <row r="4247" spans="1:31" x14ac:dyDescent="0.25">
      <c r="A4247">
        <v>4246</v>
      </c>
      <c r="B4247" t="str">
        <f t="shared" si="66"/>
        <v>26-40</v>
      </c>
      <c r="D4247">
        <v>32</v>
      </c>
      <c r="F4247" t="s">
        <v>34</v>
      </c>
      <c r="G4247" t="s">
        <v>35</v>
      </c>
      <c r="H4247" t="s">
        <v>30</v>
      </c>
      <c r="I4247">
        <v>47</v>
      </c>
      <c r="J4247">
        <v>11</v>
      </c>
      <c r="K4247">
        <v>1</v>
      </c>
      <c r="L4247">
        <v>654.92999999999995</v>
      </c>
      <c r="M4247">
        <v>6792.77</v>
      </c>
      <c r="N4247">
        <v>0</v>
      </c>
      <c r="O4247">
        <v>1157</v>
      </c>
      <c r="P4247">
        <v>0</v>
      </c>
      <c r="Q4247">
        <v>12.3</v>
      </c>
      <c r="R4247">
        <v>1</v>
      </c>
      <c r="S4247">
        <v>0.23</v>
      </c>
      <c r="T4247">
        <v>0</v>
      </c>
      <c r="U4247" t="s">
        <v>37</v>
      </c>
      <c r="V4247">
        <v>0</v>
      </c>
      <c r="W4247">
        <v>1</v>
      </c>
      <c r="X4247">
        <v>115.53</v>
      </c>
      <c r="Y4247">
        <v>17</v>
      </c>
      <c r="Z4247">
        <v>2.7</v>
      </c>
      <c r="AA4247" t="s">
        <v>39</v>
      </c>
      <c r="AB4247">
        <v>9.8000000000000007</v>
      </c>
      <c r="AC4247">
        <v>0.23019999999999999</v>
      </c>
      <c r="AD4247">
        <v>0</v>
      </c>
      <c r="AE4247" t="s">
        <v>40</v>
      </c>
    </row>
    <row r="4248" spans="1:31" x14ac:dyDescent="0.25">
      <c r="A4248">
        <v>4247</v>
      </c>
      <c r="B4248" t="str">
        <f t="shared" si="66"/>
        <v>26-40</v>
      </c>
      <c r="D4248">
        <v>32</v>
      </c>
      <c r="F4248" t="s">
        <v>28</v>
      </c>
      <c r="G4248" t="s">
        <v>35</v>
      </c>
      <c r="H4248" t="s">
        <v>30</v>
      </c>
      <c r="I4248">
        <v>1</v>
      </c>
      <c r="J4248">
        <v>2</v>
      </c>
      <c r="K4248">
        <v>0</v>
      </c>
      <c r="L4248">
        <v>510.77</v>
      </c>
      <c r="M4248">
        <v>953.25</v>
      </c>
      <c r="N4248">
        <v>0</v>
      </c>
      <c r="O4248">
        <v>227</v>
      </c>
      <c r="P4248">
        <v>0</v>
      </c>
      <c r="Q4248">
        <v>42.8</v>
      </c>
      <c r="R4248">
        <v>0</v>
      </c>
      <c r="S4248">
        <v>0.6</v>
      </c>
      <c r="T4248">
        <v>0</v>
      </c>
      <c r="U4248" t="s">
        <v>37</v>
      </c>
      <c r="V4248">
        <v>0</v>
      </c>
      <c r="W4248">
        <v>0</v>
      </c>
      <c r="X4248">
        <v>0</v>
      </c>
      <c r="Y4248">
        <v>23</v>
      </c>
      <c r="Z4248">
        <v>3.9</v>
      </c>
      <c r="AA4248" t="s">
        <v>39</v>
      </c>
      <c r="AB4248">
        <v>27.2</v>
      </c>
      <c r="AC4248">
        <v>0.33539999999999998</v>
      </c>
      <c r="AD4248">
        <v>0</v>
      </c>
      <c r="AE4248" t="s">
        <v>40</v>
      </c>
    </row>
    <row r="4249" spans="1:31" x14ac:dyDescent="0.25">
      <c r="A4249">
        <v>4248</v>
      </c>
      <c r="B4249" t="str">
        <f t="shared" si="66"/>
        <v>26-40</v>
      </c>
      <c r="D4249">
        <v>28</v>
      </c>
      <c r="F4249" t="s">
        <v>28</v>
      </c>
      <c r="G4249" t="s">
        <v>45</v>
      </c>
      <c r="H4249" t="s">
        <v>30</v>
      </c>
      <c r="I4249">
        <v>30</v>
      </c>
      <c r="J4249">
        <v>73</v>
      </c>
      <c r="K4249">
        <v>10</v>
      </c>
      <c r="L4249">
        <v>335.67</v>
      </c>
      <c r="M4249">
        <v>22532.63</v>
      </c>
      <c r="N4249">
        <v>0</v>
      </c>
      <c r="O4249">
        <v>2812</v>
      </c>
      <c r="P4249">
        <v>3</v>
      </c>
      <c r="Q4249">
        <v>19.8</v>
      </c>
      <c r="R4249">
        <v>3</v>
      </c>
      <c r="S4249">
        <v>0.52</v>
      </c>
      <c r="T4249">
        <v>3</v>
      </c>
      <c r="U4249" t="s">
        <v>38</v>
      </c>
      <c r="V4249">
        <v>3</v>
      </c>
      <c r="W4249">
        <v>6</v>
      </c>
      <c r="X4249">
        <v>1202.08</v>
      </c>
      <c r="Y4249">
        <v>73</v>
      </c>
      <c r="Z4249">
        <v>5</v>
      </c>
      <c r="AA4249" t="s">
        <v>39</v>
      </c>
      <c r="AB4249">
        <v>46</v>
      </c>
      <c r="AC4249">
        <v>0.47020000000000001</v>
      </c>
      <c r="AD4249">
        <v>1</v>
      </c>
      <c r="AE4249" t="s">
        <v>59</v>
      </c>
    </row>
    <row r="4250" spans="1:31" x14ac:dyDescent="0.25">
      <c r="A4250">
        <v>4249</v>
      </c>
      <c r="B4250" t="str">
        <f t="shared" si="66"/>
        <v>60+</v>
      </c>
      <c r="D4250">
        <v>66</v>
      </c>
      <c r="F4250" t="s">
        <v>34</v>
      </c>
      <c r="G4250" t="s">
        <v>43</v>
      </c>
      <c r="H4250" t="s">
        <v>30</v>
      </c>
      <c r="I4250">
        <v>28</v>
      </c>
      <c r="J4250">
        <v>92</v>
      </c>
      <c r="K4250">
        <v>17</v>
      </c>
      <c r="L4250">
        <v>305.72000000000003</v>
      </c>
      <c r="M4250">
        <v>29930.69</v>
      </c>
      <c r="N4250">
        <v>0</v>
      </c>
      <c r="O4250">
        <v>2644</v>
      </c>
      <c r="P4250">
        <v>4</v>
      </c>
      <c r="Q4250">
        <v>16.2</v>
      </c>
      <c r="R4250">
        <v>5</v>
      </c>
      <c r="S4250">
        <v>0.19</v>
      </c>
      <c r="T4250">
        <v>3</v>
      </c>
      <c r="U4250" t="s">
        <v>38</v>
      </c>
      <c r="V4250">
        <v>4</v>
      </c>
      <c r="W4250">
        <v>6</v>
      </c>
      <c r="X4250">
        <v>1541.36</v>
      </c>
      <c r="Y4250">
        <v>76</v>
      </c>
      <c r="Z4250">
        <v>2.6</v>
      </c>
      <c r="AA4250" t="s">
        <v>39</v>
      </c>
      <c r="AB4250">
        <v>50.9</v>
      </c>
      <c r="AC4250">
        <v>0.50670000000000004</v>
      </c>
      <c r="AD4250">
        <v>1</v>
      </c>
      <c r="AE4250" t="s">
        <v>60</v>
      </c>
    </row>
    <row r="4251" spans="1:31" x14ac:dyDescent="0.25">
      <c r="A4251">
        <v>4250</v>
      </c>
      <c r="B4251" t="str">
        <f t="shared" si="66"/>
        <v>26-40</v>
      </c>
      <c r="D4251">
        <v>38</v>
      </c>
      <c r="F4251" t="s">
        <v>34</v>
      </c>
      <c r="G4251" t="s">
        <v>35</v>
      </c>
      <c r="H4251" t="s">
        <v>36</v>
      </c>
      <c r="I4251">
        <v>58</v>
      </c>
      <c r="J4251">
        <v>123</v>
      </c>
      <c r="K4251">
        <v>20</v>
      </c>
      <c r="L4251">
        <v>675.94</v>
      </c>
      <c r="M4251">
        <v>85220.6</v>
      </c>
      <c r="N4251">
        <v>0</v>
      </c>
      <c r="O4251">
        <v>8761</v>
      </c>
      <c r="P4251">
        <v>5</v>
      </c>
      <c r="Q4251">
        <v>9.8000000000000007</v>
      </c>
      <c r="R4251">
        <v>3</v>
      </c>
      <c r="S4251">
        <v>0.15</v>
      </c>
      <c r="T4251">
        <v>6</v>
      </c>
      <c r="U4251" t="s">
        <v>42</v>
      </c>
      <c r="V4251">
        <v>4</v>
      </c>
      <c r="W4251">
        <v>2</v>
      </c>
      <c r="X4251">
        <v>665.72</v>
      </c>
      <c r="Y4251">
        <v>58</v>
      </c>
      <c r="Z4251">
        <v>3.3</v>
      </c>
      <c r="AA4251" t="s">
        <v>39</v>
      </c>
      <c r="AB4251">
        <v>40.1</v>
      </c>
      <c r="AC4251">
        <v>0.4264</v>
      </c>
      <c r="AD4251">
        <v>1</v>
      </c>
      <c r="AE4251" t="s">
        <v>33</v>
      </c>
    </row>
    <row r="4252" spans="1:31" x14ac:dyDescent="0.25">
      <c r="A4252">
        <v>4251</v>
      </c>
      <c r="B4252" t="str">
        <f t="shared" si="66"/>
        <v>26-40</v>
      </c>
      <c r="D4252">
        <v>40</v>
      </c>
      <c r="F4252" t="s">
        <v>28</v>
      </c>
      <c r="G4252" t="s">
        <v>29</v>
      </c>
      <c r="H4252" t="s">
        <v>44</v>
      </c>
      <c r="I4252">
        <v>2</v>
      </c>
      <c r="J4252">
        <v>5</v>
      </c>
      <c r="K4252">
        <v>1</v>
      </c>
      <c r="L4252">
        <v>442.62</v>
      </c>
      <c r="M4252">
        <v>2217.15</v>
      </c>
      <c r="N4252">
        <v>0</v>
      </c>
      <c r="O4252">
        <v>288</v>
      </c>
      <c r="P4252">
        <v>0</v>
      </c>
      <c r="Q4252">
        <v>2.1</v>
      </c>
      <c r="R4252">
        <v>0</v>
      </c>
      <c r="S4252">
        <v>0.3</v>
      </c>
      <c r="T4252">
        <v>0</v>
      </c>
      <c r="U4252" t="s">
        <v>37</v>
      </c>
      <c r="V4252">
        <v>0</v>
      </c>
      <c r="W4252">
        <v>0</v>
      </c>
      <c r="X4252">
        <v>0</v>
      </c>
      <c r="Y4252">
        <v>43</v>
      </c>
      <c r="Z4252">
        <v>2.9</v>
      </c>
      <c r="AA4252" t="s">
        <v>39</v>
      </c>
      <c r="AB4252">
        <v>26.2</v>
      </c>
      <c r="AC4252">
        <v>0.32890000000000003</v>
      </c>
      <c r="AD4252">
        <v>0</v>
      </c>
      <c r="AE4252" t="s">
        <v>40</v>
      </c>
    </row>
    <row r="4253" spans="1:31" x14ac:dyDescent="0.25">
      <c r="A4253">
        <v>4252</v>
      </c>
      <c r="B4253" t="str">
        <f t="shared" si="66"/>
        <v>26-40</v>
      </c>
      <c r="D4253">
        <v>38</v>
      </c>
      <c r="F4253" t="s">
        <v>28</v>
      </c>
      <c r="G4253" t="s">
        <v>29</v>
      </c>
      <c r="H4253" t="s">
        <v>44</v>
      </c>
      <c r="I4253">
        <v>57</v>
      </c>
      <c r="J4253">
        <v>143</v>
      </c>
      <c r="K4253">
        <v>20</v>
      </c>
      <c r="L4253">
        <v>460.4</v>
      </c>
      <c r="M4253">
        <v>71290.759999999995</v>
      </c>
      <c r="N4253">
        <v>0</v>
      </c>
      <c r="O4253">
        <v>6818</v>
      </c>
      <c r="P4253">
        <v>5</v>
      </c>
      <c r="Q4253">
        <v>17.600000000000001</v>
      </c>
      <c r="R4253">
        <v>4</v>
      </c>
      <c r="S4253">
        <v>0.7</v>
      </c>
      <c r="T4253">
        <v>5</v>
      </c>
      <c r="U4253" t="s">
        <v>42</v>
      </c>
      <c r="V4253">
        <v>6</v>
      </c>
      <c r="W4253">
        <v>8</v>
      </c>
      <c r="X4253">
        <v>2593.9</v>
      </c>
      <c r="Y4253">
        <v>58</v>
      </c>
      <c r="Z4253">
        <v>2.8</v>
      </c>
      <c r="AA4253" t="s">
        <v>51</v>
      </c>
      <c r="AB4253">
        <v>47.6</v>
      </c>
      <c r="AC4253">
        <v>0.48170000000000002</v>
      </c>
      <c r="AD4253">
        <v>1</v>
      </c>
      <c r="AE4253" t="s">
        <v>60</v>
      </c>
    </row>
    <row r="4254" spans="1:31" x14ac:dyDescent="0.25">
      <c r="A4254">
        <v>4253</v>
      </c>
      <c r="B4254" t="str">
        <f t="shared" si="66"/>
        <v>60+</v>
      </c>
      <c r="D4254">
        <v>69</v>
      </c>
      <c r="F4254" t="s">
        <v>34</v>
      </c>
      <c r="G4254" t="s">
        <v>45</v>
      </c>
      <c r="H4254" t="s">
        <v>30</v>
      </c>
      <c r="I4254">
        <v>60</v>
      </c>
      <c r="J4254">
        <v>90</v>
      </c>
      <c r="K4254">
        <v>2</v>
      </c>
      <c r="L4254">
        <v>382.74</v>
      </c>
      <c r="M4254">
        <v>33375.14</v>
      </c>
      <c r="N4254">
        <v>0</v>
      </c>
      <c r="O4254">
        <v>3753</v>
      </c>
      <c r="P4254">
        <v>5</v>
      </c>
      <c r="Q4254">
        <v>20.2</v>
      </c>
      <c r="R4254">
        <v>4</v>
      </c>
      <c r="S4254">
        <v>0.4</v>
      </c>
      <c r="T4254">
        <v>3</v>
      </c>
      <c r="U4254" t="s">
        <v>38</v>
      </c>
      <c r="V4254">
        <v>5</v>
      </c>
      <c r="W4254">
        <v>2</v>
      </c>
      <c r="X4254">
        <v>1363.19</v>
      </c>
      <c r="Y4254">
        <v>19</v>
      </c>
      <c r="Z4254">
        <v>3.8</v>
      </c>
      <c r="AA4254" t="s">
        <v>39</v>
      </c>
      <c r="AB4254">
        <v>25.7</v>
      </c>
      <c r="AC4254">
        <v>0.32519999999999999</v>
      </c>
      <c r="AD4254">
        <v>0</v>
      </c>
      <c r="AE4254" t="s">
        <v>40</v>
      </c>
    </row>
    <row r="4255" spans="1:31" x14ac:dyDescent="0.25">
      <c r="A4255">
        <v>4254</v>
      </c>
      <c r="B4255" t="str">
        <f t="shared" si="66"/>
        <v>26-40</v>
      </c>
      <c r="D4255">
        <v>35</v>
      </c>
      <c r="F4255" t="s">
        <v>34</v>
      </c>
      <c r="G4255" t="s">
        <v>29</v>
      </c>
      <c r="H4255" t="s">
        <v>41</v>
      </c>
      <c r="I4255">
        <v>13</v>
      </c>
      <c r="J4255">
        <v>10</v>
      </c>
      <c r="K4255">
        <v>2</v>
      </c>
      <c r="L4255">
        <v>265.26</v>
      </c>
      <c r="M4255">
        <v>2444.61</v>
      </c>
      <c r="N4255">
        <v>0</v>
      </c>
      <c r="O4255">
        <v>464</v>
      </c>
      <c r="P4255">
        <v>0</v>
      </c>
      <c r="Q4255">
        <v>0</v>
      </c>
      <c r="R4255">
        <v>0</v>
      </c>
      <c r="S4255">
        <v>0.68</v>
      </c>
      <c r="T4255">
        <v>0</v>
      </c>
      <c r="U4255" t="s">
        <v>37</v>
      </c>
      <c r="V4255">
        <v>0</v>
      </c>
      <c r="W4255">
        <v>1</v>
      </c>
      <c r="X4255">
        <v>175.02</v>
      </c>
      <c r="Y4255">
        <v>27</v>
      </c>
      <c r="Z4255">
        <v>3.6</v>
      </c>
      <c r="AA4255" t="s">
        <v>48</v>
      </c>
      <c r="AB4255">
        <v>24.7</v>
      </c>
      <c r="AC4255">
        <v>0.31859999999999999</v>
      </c>
      <c r="AD4255">
        <v>0</v>
      </c>
      <c r="AE4255" t="s">
        <v>40</v>
      </c>
    </row>
    <row r="4256" spans="1:31" x14ac:dyDescent="0.25">
      <c r="A4256">
        <v>4255</v>
      </c>
      <c r="B4256" t="str">
        <f t="shared" si="66"/>
        <v>26-40</v>
      </c>
      <c r="D4256">
        <v>36</v>
      </c>
      <c r="F4256" t="s">
        <v>34</v>
      </c>
      <c r="G4256" t="s">
        <v>35</v>
      </c>
      <c r="H4256" t="s">
        <v>44</v>
      </c>
      <c r="I4256">
        <v>37</v>
      </c>
      <c r="J4256">
        <v>100</v>
      </c>
      <c r="K4256">
        <v>19</v>
      </c>
      <c r="L4256">
        <v>689.56</v>
      </c>
      <c r="M4256">
        <v>69369.5</v>
      </c>
      <c r="N4256">
        <v>0</v>
      </c>
      <c r="O4256">
        <v>6592</v>
      </c>
      <c r="P4256">
        <v>7</v>
      </c>
      <c r="Q4256">
        <v>13.9</v>
      </c>
      <c r="R4256">
        <v>2</v>
      </c>
      <c r="S4256">
        <v>0.38</v>
      </c>
      <c r="T4256">
        <v>5</v>
      </c>
      <c r="U4256" t="s">
        <v>38</v>
      </c>
      <c r="V4256">
        <v>6</v>
      </c>
      <c r="W4256">
        <v>1</v>
      </c>
      <c r="X4256">
        <v>996.89</v>
      </c>
      <c r="Y4256">
        <v>25</v>
      </c>
      <c r="Z4256">
        <v>1.8</v>
      </c>
      <c r="AA4256" t="s">
        <v>39</v>
      </c>
      <c r="AB4256">
        <v>39</v>
      </c>
      <c r="AC4256">
        <v>0.41830000000000001</v>
      </c>
      <c r="AD4256">
        <v>1</v>
      </c>
      <c r="AE4256" t="s">
        <v>52</v>
      </c>
    </row>
    <row r="4257" spans="1:31" x14ac:dyDescent="0.25">
      <c r="A4257">
        <v>4256</v>
      </c>
      <c r="B4257" t="str">
        <f t="shared" si="66"/>
        <v>26-40</v>
      </c>
      <c r="D4257">
        <v>35</v>
      </c>
      <c r="F4257" t="s">
        <v>28</v>
      </c>
      <c r="G4257" t="s">
        <v>35</v>
      </c>
      <c r="H4257" t="s">
        <v>44</v>
      </c>
      <c r="I4257">
        <v>49</v>
      </c>
      <c r="J4257">
        <v>161</v>
      </c>
      <c r="K4257">
        <v>10</v>
      </c>
      <c r="L4257">
        <v>304.32</v>
      </c>
      <c r="M4257">
        <v>53503.360000000001</v>
      </c>
      <c r="N4257">
        <v>0</v>
      </c>
      <c r="O4257">
        <v>5075</v>
      </c>
      <c r="P4257">
        <v>10</v>
      </c>
      <c r="Q4257">
        <v>3.7</v>
      </c>
      <c r="R4257">
        <v>6</v>
      </c>
      <c r="S4257">
        <v>0.1</v>
      </c>
      <c r="T4257">
        <v>3</v>
      </c>
      <c r="U4257" t="s">
        <v>31</v>
      </c>
      <c r="V4257">
        <v>7</v>
      </c>
      <c r="W4257">
        <v>8</v>
      </c>
      <c r="X4257">
        <v>3548.49</v>
      </c>
      <c r="Y4257">
        <v>86</v>
      </c>
      <c r="Z4257">
        <v>3.5</v>
      </c>
      <c r="AA4257" t="s">
        <v>54</v>
      </c>
      <c r="AB4257">
        <v>60.9</v>
      </c>
      <c r="AC4257">
        <v>0.58120000000000005</v>
      </c>
      <c r="AD4257">
        <v>1</v>
      </c>
      <c r="AE4257" t="s">
        <v>58</v>
      </c>
    </row>
    <row r="4258" spans="1:31" x14ac:dyDescent="0.25">
      <c r="A4258">
        <v>4257</v>
      </c>
      <c r="B4258" t="str">
        <f t="shared" si="66"/>
        <v>26-40</v>
      </c>
      <c r="D4258">
        <v>35</v>
      </c>
      <c r="F4258" t="s">
        <v>34</v>
      </c>
      <c r="G4258" t="s">
        <v>29</v>
      </c>
      <c r="H4258" t="s">
        <v>36</v>
      </c>
      <c r="I4258">
        <v>60</v>
      </c>
      <c r="J4258">
        <v>88</v>
      </c>
      <c r="K4258">
        <v>15</v>
      </c>
      <c r="L4258">
        <v>334.71</v>
      </c>
      <c r="M4258">
        <v>30095.67</v>
      </c>
      <c r="N4258">
        <v>0</v>
      </c>
      <c r="O4258">
        <v>3092</v>
      </c>
      <c r="P4258">
        <v>3</v>
      </c>
      <c r="Q4258">
        <v>0</v>
      </c>
      <c r="R4258">
        <v>3</v>
      </c>
      <c r="S4258">
        <v>0.63</v>
      </c>
      <c r="T4258">
        <v>2</v>
      </c>
      <c r="U4258" t="s">
        <v>47</v>
      </c>
      <c r="V4258">
        <v>0</v>
      </c>
      <c r="W4258">
        <v>4</v>
      </c>
      <c r="X4258">
        <v>738.01</v>
      </c>
      <c r="Y4258">
        <v>20</v>
      </c>
      <c r="Z4258">
        <v>3.3</v>
      </c>
      <c r="AA4258" t="s">
        <v>51</v>
      </c>
      <c r="AB4258">
        <v>16.399999999999999</v>
      </c>
      <c r="AC4258">
        <v>0.26740000000000003</v>
      </c>
      <c r="AD4258">
        <v>0</v>
      </c>
      <c r="AE4258" t="s">
        <v>40</v>
      </c>
    </row>
    <row r="4259" spans="1:31" x14ac:dyDescent="0.25">
      <c r="A4259">
        <v>4258</v>
      </c>
      <c r="B4259" t="str">
        <f t="shared" si="66"/>
        <v>18-25</v>
      </c>
      <c r="D4259">
        <v>22</v>
      </c>
      <c r="F4259" t="s">
        <v>34</v>
      </c>
      <c r="G4259" t="s">
        <v>45</v>
      </c>
      <c r="H4259" t="s">
        <v>36</v>
      </c>
      <c r="I4259">
        <v>20</v>
      </c>
      <c r="J4259">
        <v>55</v>
      </c>
      <c r="K4259">
        <v>5</v>
      </c>
      <c r="L4259">
        <v>414.96</v>
      </c>
      <c r="M4259">
        <v>23393.14</v>
      </c>
      <c r="N4259">
        <v>0</v>
      </c>
      <c r="O4259">
        <v>2214</v>
      </c>
      <c r="P4259">
        <v>3</v>
      </c>
      <c r="Q4259">
        <v>22.8</v>
      </c>
      <c r="R4259">
        <v>2</v>
      </c>
      <c r="S4259">
        <v>0.76</v>
      </c>
      <c r="T4259">
        <v>4</v>
      </c>
      <c r="U4259" t="s">
        <v>38</v>
      </c>
      <c r="V4259">
        <v>3</v>
      </c>
      <c r="W4259">
        <v>2</v>
      </c>
      <c r="X4259">
        <v>1178.79</v>
      </c>
      <c r="Y4259">
        <v>24</v>
      </c>
      <c r="Z4259">
        <v>3.5</v>
      </c>
      <c r="AA4259" t="s">
        <v>39</v>
      </c>
      <c r="AB4259">
        <v>34.1</v>
      </c>
      <c r="AC4259">
        <v>0.38290000000000002</v>
      </c>
      <c r="AD4259">
        <v>0</v>
      </c>
      <c r="AE4259" t="s">
        <v>40</v>
      </c>
    </row>
    <row r="4260" spans="1:31" x14ac:dyDescent="0.25">
      <c r="A4260">
        <v>4259</v>
      </c>
      <c r="B4260" t="str">
        <f t="shared" si="66"/>
        <v>41-60</v>
      </c>
      <c r="D4260">
        <v>50</v>
      </c>
      <c r="F4260" t="s">
        <v>28</v>
      </c>
      <c r="G4260" t="s">
        <v>49</v>
      </c>
      <c r="H4260" t="s">
        <v>44</v>
      </c>
      <c r="I4260">
        <v>16</v>
      </c>
      <c r="J4260">
        <v>31</v>
      </c>
      <c r="K4260">
        <v>5</v>
      </c>
      <c r="L4260">
        <v>396.8</v>
      </c>
      <c r="M4260">
        <v>12432.55</v>
      </c>
      <c r="N4260">
        <v>0</v>
      </c>
      <c r="O4260">
        <v>1334</v>
      </c>
      <c r="P4260">
        <v>1</v>
      </c>
      <c r="Q4260">
        <v>12.3</v>
      </c>
      <c r="R4260">
        <v>0</v>
      </c>
      <c r="S4260">
        <v>0.61</v>
      </c>
      <c r="T4260">
        <v>1</v>
      </c>
      <c r="U4260" t="s">
        <v>46</v>
      </c>
      <c r="V4260">
        <v>2</v>
      </c>
      <c r="W4260">
        <v>2</v>
      </c>
      <c r="X4260">
        <v>1442.69</v>
      </c>
      <c r="Y4260">
        <v>79</v>
      </c>
      <c r="Z4260">
        <v>2.7</v>
      </c>
      <c r="AA4260" t="s">
        <v>39</v>
      </c>
      <c r="AB4260">
        <v>40.5</v>
      </c>
      <c r="AC4260">
        <v>0.42949999999999999</v>
      </c>
      <c r="AD4260">
        <v>1</v>
      </c>
      <c r="AE4260" t="s">
        <v>58</v>
      </c>
    </row>
    <row r="4261" spans="1:31" x14ac:dyDescent="0.25">
      <c r="A4261">
        <v>4260</v>
      </c>
      <c r="B4261" t="str">
        <f t="shared" si="66"/>
        <v>18-25</v>
      </c>
      <c r="D4261">
        <v>19</v>
      </c>
      <c r="F4261" t="s">
        <v>28</v>
      </c>
      <c r="G4261" t="s">
        <v>35</v>
      </c>
      <c r="H4261" t="s">
        <v>41</v>
      </c>
      <c r="I4261">
        <v>23</v>
      </c>
      <c r="J4261">
        <v>16</v>
      </c>
      <c r="K4261">
        <v>1</v>
      </c>
      <c r="L4261">
        <v>383.23</v>
      </c>
      <c r="M4261">
        <v>6070.21</v>
      </c>
      <c r="N4261">
        <v>0</v>
      </c>
      <c r="O4261">
        <v>1129</v>
      </c>
      <c r="P4261">
        <v>0</v>
      </c>
      <c r="Q4261">
        <v>19.600000000000001</v>
      </c>
      <c r="R4261">
        <v>1</v>
      </c>
      <c r="S4261">
        <v>0.23</v>
      </c>
      <c r="T4261">
        <v>0</v>
      </c>
      <c r="U4261" t="s">
        <v>37</v>
      </c>
      <c r="V4261">
        <v>0</v>
      </c>
      <c r="W4261">
        <v>1</v>
      </c>
      <c r="X4261">
        <v>101.81</v>
      </c>
      <c r="Y4261">
        <v>19</v>
      </c>
      <c r="Z4261">
        <v>3.7</v>
      </c>
      <c r="AA4261" t="s">
        <v>51</v>
      </c>
      <c r="AB4261">
        <v>14.2</v>
      </c>
      <c r="AC4261">
        <v>0.25459999999999999</v>
      </c>
      <c r="AD4261">
        <v>0</v>
      </c>
      <c r="AE4261" t="s">
        <v>40</v>
      </c>
    </row>
    <row r="4262" spans="1:31" x14ac:dyDescent="0.25">
      <c r="A4262">
        <v>4261</v>
      </c>
      <c r="B4262" t="str">
        <f t="shared" si="66"/>
        <v>26-40</v>
      </c>
      <c r="D4262">
        <v>29</v>
      </c>
      <c r="F4262" t="s">
        <v>57</v>
      </c>
      <c r="G4262" t="s">
        <v>45</v>
      </c>
      <c r="H4262" t="s">
        <v>44</v>
      </c>
      <c r="I4262">
        <v>17</v>
      </c>
      <c r="J4262">
        <v>31</v>
      </c>
      <c r="K4262">
        <v>6</v>
      </c>
      <c r="L4262">
        <v>535.97</v>
      </c>
      <c r="M4262">
        <v>16228.57</v>
      </c>
      <c r="N4262">
        <v>1</v>
      </c>
      <c r="O4262">
        <v>1706</v>
      </c>
      <c r="P4262">
        <v>2</v>
      </c>
      <c r="Q4262">
        <v>19.3</v>
      </c>
      <c r="R4262">
        <v>1</v>
      </c>
      <c r="S4262">
        <v>0.7</v>
      </c>
      <c r="T4262">
        <v>3</v>
      </c>
      <c r="U4262" t="s">
        <v>42</v>
      </c>
      <c r="V4262">
        <v>1</v>
      </c>
      <c r="W4262">
        <v>2</v>
      </c>
      <c r="X4262">
        <v>709.18</v>
      </c>
      <c r="Y4262">
        <v>34</v>
      </c>
      <c r="Z4262">
        <v>4.0999999999999996</v>
      </c>
      <c r="AA4262" t="s">
        <v>51</v>
      </c>
      <c r="AB4262">
        <v>36.4</v>
      </c>
      <c r="AC4262">
        <v>0.3997</v>
      </c>
      <c r="AD4262">
        <v>0</v>
      </c>
      <c r="AE4262" t="s">
        <v>40</v>
      </c>
    </row>
    <row r="4263" spans="1:31" x14ac:dyDescent="0.25">
      <c r="A4263">
        <v>4262</v>
      </c>
      <c r="B4263" t="str">
        <f t="shared" si="66"/>
        <v>26-40</v>
      </c>
      <c r="D4263">
        <v>28</v>
      </c>
      <c r="F4263" t="s">
        <v>28</v>
      </c>
      <c r="G4263" t="s">
        <v>45</v>
      </c>
      <c r="H4263" t="s">
        <v>44</v>
      </c>
      <c r="I4263">
        <v>36</v>
      </c>
      <c r="J4263">
        <v>48</v>
      </c>
      <c r="K4263">
        <v>9</v>
      </c>
      <c r="L4263">
        <v>587.42999999999995</v>
      </c>
      <c r="M4263">
        <v>26377.98</v>
      </c>
      <c r="N4263">
        <v>0</v>
      </c>
      <c r="O4263">
        <v>2711</v>
      </c>
      <c r="P4263">
        <v>3</v>
      </c>
      <c r="Q4263">
        <v>3</v>
      </c>
      <c r="R4263">
        <v>2</v>
      </c>
      <c r="S4263">
        <v>0.63</v>
      </c>
      <c r="T4263">
        <v>2</v>
      </c>
      <c r="U4263" t="s">
        <v>31</v>
      </c>
      <c r="V4263">
        <v>0</v>
      </c>
      <c r="W4263">
        <v>2</v>
      </c>
      <c r="X4263">
        <v>203.42</v>
      </c>
      <c r="Y4263">
        <v>40</v>
      </c>
      <c r="Z4263">
        <v>3.9</v>
      </c>
      <c r="AA4263" t="s">
        <v>51</v>
      </c>
      <c r="AB4263">
        <v>29.6</v>
      </c>
      <c r="AC4263">
        <v>0.3513</v>
      </c>
      <c r="AD4263">
        <v>0</v>
      </c>
      <c r="AE4263" t="s">
        <v>40</v>
      </c>
    </row>
    <row r="4264" spans="1:31" x14ac:dyDescent="0.25">
      <c r="A4264">
        <v>4263</v>
      </c>
      <c r="B4264" t="str">
        <f t="shared" si="66"/>
        <v>26-40</v>
      </c>
      <c r="D4264">
        <v>33</v>
      </c>
      <c r="F4264" t="s">
        <v>34</v>
      </c>
      <c r="G4264" t="s">
        <v>43</v>
      </c>
      <c r="H4264" t="s">
        <v>41</v>
      </c>
      <c r="I4264">
        <v>56</v>
      </c>
      <c r="J4264">
        <v>121</v>
      </c>
      <c r="K4264">
        <v>20</v>
      </c>
      <c r="L4264">
        <v>447.6</v>
      </c>
      <c r="M4264">
        <v>49067.33</v>
      </c>
      <c r="N4264">
        <v>0</v>
      </c>
      <c r="O4264">
        <v>5787</v>
      </c>
      <c r="P4264">
        <v>5</v>
      </c>
      <c r="Q4264">
        <v>9.6999999999999993</v>
      </c>
      <c r="R4264">
        <v>7</v>
      </c>
      <c r="S4264">
        <v>0.23</v>
      </c>
      <c r="T4264">
        <v>6</v>
      </c>
      <c r="U4264" t="s">
        <v>38</v>
      </c>
      <c r="V4264">
        <v>3</v>
      </c>
      <c r="W4264">
        <v>7</v>
      </c>
      <c r="X4264">
        <v>2415.5300000000002</v>
      </c>
      <c r="Y4264">
        <v>34</v>
      </c>
      <c r="Z4264">
        <v>3.7</v>
      </c>
      <c r="AA4264" t="s">
        <v>39</v>
      </c>
      <c r="AB4264">
        <v>37.4</v>
      </c>
      <c r="AC4264">
        <v>0.40649999999999997</v>
      </c>
      <c r="AD4264">
        <v>0</v>
      </c>
      <c r="AE4264" t="s">
        <v>40</v>
      </c>
    </row>
    <row r="4265" spans="1:31" x14ac:dyDescent="0.25">
      <c r="A4265">
        <v>4264</v>
      </c>
      <c r="B4265" t="str">
        <f t="shared" si="66"/>
        <v>41-60</v>
      </c>
      <c r="D4265">
        <v>58</v>
      </c>
      <c r="F4265" t="s">
        <v>34</v>
      </c>
      <c r="G4265" t="s">
        <v>29</v>
      </c>
      <c r="H4265" t="s">
        <v>41</v>
      </c>
      <c r="I4265">
        <v>30</v>
      </c>
      <c r="J4265">
        <v>64</v>
      </c>
      <c r="K4265">
        <v>2</v>
      </c>
      <c r="L4265">
        <v>489</v>
      </c>
      <c r="M4265">
        <v>33637.040000000001</v>
      </c>
      <c r="N4265">
        <v>0</v>
      </c>
      <c r="O4265">
        <v>3389</v>
      </c>
      <c r="P4265">
        <v>5</v>
      </c>
      <c r="Q4265">
        <v>24.1</v>
      </c>
      <c r="R4265">
        <v>3</v>
      </c>
      <c r="S4265">
        <v>0.67</v>
      </c>
      <c r="T4265">
        <v>1</v>
      </c>
      <c r="U4265" t="s">
        <v>42</v>
      </c>
      <c r="V4265">
        <v>2</v>
      </c>
      <c r="W4265">
        <v>1</v>
      </c>
      <c r="X4265">
        <v>774.6</v>
      </c>
      <c r="Y4265">
        <v>14</v>
      </c>
      <c r="Z4265">
        <v>3.3</v>
      </c>
      <c r="AA4265" t="s">
        <v>54</v>
      </c>
      <c r="AB4265">
        <v>25</v>
      </c>
      <c r="AC4265">
        <v>0.3211</v>
      </c>
      <c r="AD4265">
        <v>0</v>
      </c>
      <c r="AE4265" t="s">
        <v>40</v>
      </c>
    </row>
    <row r="4266" spans="1:31" x14ac:dyDescent="0.25">
      <c r="A4266">
        <v>4265</v>
      </c>
      <c r="B4266" t="str">
        <f t="shared" si="66"/>
        <v>41-60</v>
      </c>
      <c r="D4266">
        <v>49</v>
      </c>
      <c r="F4266" t="s">
        <v>28</v>
      </c>
      <c r="G4266" t="s">
        <v>35</v>
      </c>
      <c r="H4266" t="s">
        <v>30</v>
      </c>
      <c r="I4266">
        <v>49</v>
      </c>
      <c r="J4266">
        <v>63</v>
      </c>
      <c r="K4266">
        <v>2</v>
      </c>
      <c r="L4266">
        <v>342.76</v>
      </c>
      <c r="M4266">
        <v>20339.27</v>
      </c>
      <c r="N4266">
        <v>0</v>
      </c>
      <c r="O4266">
        <v>2590</v>
      </c>
      <c r="P4266">
        <v>1</v>
      </c>
      <c r="Q4266">
        <v>0</v>
      </c>
      <c r="R4266">
        <v>3</v>
      </c>
      <c r="S4266">
        <v>0.59</v>
      </c>
      <c r="T4266">
        <v>3</v>
      </c>
      <c r="U4266" t="s">
        <v>38</v>
      </c>
      <c r="V4266">
        <v>3</v>
      </c>
      <c r="W4266">
        <v>3</v>
      </c>
      <c r="X4266">
        <v>785.94</v>
      </c>
      <c r="Y4266">
        <v>44</v>
      </c>
      <c r="Z4266">
        <v>3.3</v>
      </c>
      <c r="AA4266" t="s">
        <v>39</v>
      </c>
      <c r="AB4266">
        <v>27.1</v>
      </c>
      <c r="AC4266">
        <v>0.3347</v>
      </c>
      <c r="AD4266">
        <v>0</v>
      </c>
      <c r="AE4266" t="s">
        <v>40</v>
      </c>
    </row>
    <row r="4267" spans="1:31" x14ac:dyDescent="0.25">
      <c r="A4267">
        <v>4266</v>
      </c>
      <c r="B4267" t="str">
        <f t="shared" si="66"/>
        <v>60+</v>
      </c>
      <c r="D4267">
        <v>70</v>
      </c>
      <c r="F4267" t="s">
        <v>34</v>
      </c>
      <c r="G4267" t="s">
        <v>49</v>
      </c>
      <c r="H4267" t="s">
        <v>53</v>
      </c>
      <c r="I4267">
        <v>57</v>
      </c>
      <c r="J4267">
        <v>43</v>
      </c>
      <c r="K4267">
        <v>5</v>
      </c>
      <c r="L4267">
        <v>524.1</v>
      </c>
      <c r="M4267">
        <v>24429.61</v>
      </c>
      <c r="N4267">
        <v>0</v>
      </c>
      <c r="O4267">
        <v>2515</v>
      </c>
      <c r="P4267">
        <v>3</v>
      </c>
      <c r="Q4267">
        <v>11.9</v>
      </c>
      <c r="R4267">
        <v>2</v>
      </c>
      <c r="S4267">
        <v>0.54</v>
      </c>
      <c r="T4267">
        <v>2</v>
      </c>
      <c r="U4267" t="s">
        <v>38</v>
      </c>
      <c r="V4267">
        <v>1</v>
      </c>
      <c r="W4267">
        <v>3</v>
      </c>
      <c r="X4267">
        <v>455.55</v>
      </c>
      <c r="Y4267">
        <v>23</v>
      </c>
      <c r="Z4267">
        <v>2.5</v>
      </c>
      <c r="AA4267" t="s">
        <v>32</v>
      </c>
      <c r="AB4267">
        <v>18.100000000000001</v>
      </c>
      <c r="AC4267">
        <v>0.27739999999999998</v>
      </c>
      <c r="AD4267">
        <v>0</v>
      </c>
      <c r="AE4267" t="s">
        <v>40</v>
      </c>
    </row>
    <row r="4268" spans="1:31" x14ac:dyDescent="0.25">
      <c r="A4268">
        <v>4267</v>
      </c>
      <c r="B4268" t="str">
        <f t="shared" si="66"/>
        <v>26-40</v>
      </c>
      <c r="D4268">
        <v>36</v>
      </c>
      <c r="F4268" t="s">
        <v>28</v>
      </c>
      <c r="G4268" t="s">
        <v>49</v>
      </c>
      <c r="H4268" t="s">
        <v>44</v>
      </c>
      <c r="I4268">
        <v>59</v>
      </c>
      <c r="J4268">
        <v>85</v>
      </c>
      <c r="K4268">
        <v>15</v>
      </c>
      <c r="L4268">
        <v>421.83</v>
      </c>
      <c r="M4268">
        <v>33638.959999999999</v>
      </c>
      <c r="N4268">
        <v>0</v>
      </c>
      <c r="O4268">
        <v>3967</v>
      </c>
      <c r="P4268">
        <v>4</v>
      </c>
      <c r="Q4268">
        <v>8.3000000000000007</v>
      </c>
      <c r="R4268">
        <v>3</v>
      </c>
      <c r="S4268">
        <v>0.25</v>
      </c>
      <c r="T4268">
        <v>2</v>
      </c>
      <c r="U4268" t="s">
        <v>47</v>
      </c>
      <c r="V4268">
        <v>4</v>
      </c>
      <c r="W4268">
        <v>6</v>
      </c>
      <c r="X4268">
        <v>2744.09</v>
      </c>
      <c r="Y4268">
        <v>43</v>
      </c>
      <c r="Z4268">
        <v>3</v>
      </c>
      <c r="AA4268" t="s">
        <v>51</v>
      </c>
      <c r="AB4268">
        <v>30.8</v>
      </c>
      <c r="AC4268">
        <v>0.35959999999999998</v>
      </c>
      <c r="AD4268">
        <v>0</v>
      </c>
      <c r="AE4268" t="s">
        <v>40</v>
      </c>
    </row>
    <row r="4269" spans="1:31" x14ac:dyDescent="0.25">
      <c r="A4269">
        <v>4268</v>
      </c>
      <c r="B4269" t="str">
        <f t="shared" si="66"/>
        <v>60+</v>
      </c>
      <c r="D4269">
        <v>67</v>
      </c>
      <c r="F4269" t="s">
        <v>34</v>
      </c>
      <c r="G4269" t="s">
        <v>29</v>
      </c>
      <c r="H4269" t="s">
        <v>41</v>
      </c>
      <c r="I4269">
        <v>55</v>
      </c>
      <c r="J4269">
        <v>167</v>
      </c>
      <c r="K4269">
        <v>10</v>
      </c>
      <c r="L4269">
        <v>409.19</v>
      </c>
      <c r="M4269">
        <v>63232.800000000003</v>
      </c>
      <c r="N4269">
        <v>0</v>
      </c>
      <c r="O4269">
        <v>6762</v>
      </c>
      <c r="P4269">
        <v>4</v>
      </c>
      <c r="Q4269">
        <v>5.9</v>
      </c>
      <c r="R4269">
        <v>1</v>
      </c>
      <c r="S4269">
        <v>0.48</v>
      </c>
      <c r="T4269">
        <v>6</v>
      </c>
      <c r="U4269" t="s">
        <v>47</v>
      </c>
      <c r="V4269">
        <v>2</v>
      </c>
      <c r="W4269">
        <v>8</v>
      </c>
      <c r="X4269">
        <v>2711.62</v>
      </c>
      <c r="Y4269">
        <v>17</v>
      </c>
      <c r="Z4269">
        <v>2.5</v>
      </c>
      <c r="AA4269" t="s">
        <v>32</v>
      </c>
      <c r="AB4269">
        <v>27.3</v>
      </c>
      <c r="AC4269">
        <v>0.3362</v>
      </c>
      <c r="AD4269">
        <v>0</v>
      </c>
      <c r="AE4269" t="s">
        <v>40</v>
      </c>
    </row>
    <row r="4270" spans="1:31" x14ac:dyDescent="0.25">
      <c r="A4270">
        <v>4269</v>
      </c>
      <c r="B4270" t="str">
        <f t="shared" si="66"/>
        <v>18-25</v>
      </c>
      <c r="D4270">
        <v>20</v>
      </c>
      <c r="F4270" t="s">
        <v>34</v>
      </c>
      <c r="G4270" t="s">
        <v>45</v>
      </c>
      <c r="H4270" t="s">
        <v>30</v>
      </c>
      <c r="I4270">
        <v>22</v>
      </c>
      <c r="J4270">
        <v>19</v>
      </c>
      <c r="K4270">
        <v>1</v>
      </c>
      <c r="L4270">
        <v>570.22</v>
      </c>
      <c r="M4270">
        <v>11879.4</v>
      </c>
      <c r="N4270">
        <v>0</v>
      </c>
      <c r="O4270">
        <v>1511</v>
      </c>
      <c r="P4270">
        <v>1</v>
      </c>
      <c r="Q4270">
        <v>11.1</v>
      </c>
      <c r="R4270">
        <v>1</v>
      </c>
      <c r="S4270">
        <v>0.41</v>
      </c>
      <c r="T4270">
        <v>2</v>
      </c>
      <c r="U4270" t="s">
        <v>47</v>
      </c>
      <c r="V4270">
        <v>1</v>
      </c>
      <c r="W4270">
        <v>0</v>
      </c>
      <c r="X4270">
        <v>96.21</v>
      </c>
      <c r="Y4270">
        <v>84</v>
      </c>
      <c r="Z4270">
        <v>4.8</v>
      </c>
      <c r="AA4270" t="s">
        <v>39</v>
      </c>
      <c r="AB4270">
        <v>40.1</v>
      </c>
      <c r="AC4270">
        <v>0.4259</v>
      </c>
      <c r="AD4270">
        <v>1</v>
      </c>
      <c r="AE4270" t="s">
        <v>33</v>
      </c>
    </row>
    <row r="4271" spans="1:31" x14ac:dyDescent="0.25">
      <c r="A4271">
        <v>4270</v>
      </c>
      <c r="B4271" t="str">
        <f t="shared" si="66"/>
        <v>41-60</v>
      </c>
      <c r="D4271">
        <v>44</v>
      </c>
      <c r="F4271" t="s">
        <v>34</v>
      </c>
      <c r="G4271" t="s">
        <v>35</v>
      </c>
      <c r="H4271" t="s">
        <v>41</v>
      </c>
      <c r="I4271">
        <v>27</v>
      </c>
      <c r="J4271">
        <v>64</v>
      </c>
      <c r="K4271">
        <v>7</v>
      </c>
      <c r="L4271">
        <v>282.14</v>
      </c>
      <c r="M4271">
        <v>17103.5</v>
      </c>
      <c r="N4271">
        <v>0</v>
      </c>
      <c r="O4271">
        <v>1926</v>
      </c>
      <c r="P4271">
        <v>3</v>
      </c>
      <c r="Q4271">
        <v>9.5</v>
      </c>
      <c r="R4271">
        <v>3</v>
      </c>
      <c r="S4271">
        <v>0.68</v>
      </c>
      <c r="T4271">
        <v>2</v>
      </c>
      <c r="U4271" t="s">
        <v>47</v>
      </c>
      <c r="V4271">
        <v>2</v>
      </c>
      <c r="W4271">
        <v>1</v>
      </c>
      <c r="X4271">
        <v>1175.3</v>
      </c>
      <c r="Y4271">
        <v>28</v>
      </c>
      <c r="Z4271">
        <v>3.2</v>
      </c>
      <c r="AA4271" t="s">
        <v>48</v>
      </c>
      <c r="AB4271">
        <v>28.9</v>
      </c>
      <c r="AC4271">
        <v>0.3468</v>
      </c>
      <c r="AD4271">
        <v>0</v>
      </c>
      <c r="AE4271" t="s">
        <v>40</v>
      </c>
    </row>
    <row r="4272" spans="1:31" x14ac:dyDescent="0.25">
      <c r="A4272">
        <v>4271</v>
      </c>
      <c r="B4272" t="str">
        <f t="shared" si="66"/>
        <v>41-60</v>
      </c>
      <c r="D4272">
        <v>60</v>
      </c>
      <c r="F4272" t="s">
        <v>28</v>
      </c>
      <c r="G4272" t="s">
        <v>35</v>
      </c>
      <c r="H4272" t="s">
        <v>44</v>
      </c>
      <c r="I4272">
        <v>16</v>
      </c>
      <c r="J4272">
        <v>36</v>
      </c>
      <c r="K4272">
        <v>7</v>
      </c>
      <c r="L4272">
        <v>578.75</v>
      </c>
      <c r="M4272">
        <v>22804.01</v>
      </c>
      <c r="N4272">
        <v>1</v>
      </c>
      <c r="O4272">
        <v>2352</v>
      </c>
      <c r="P4272">
        <v>2</v>
      </c>
      <c r="Q4272">
        <v>5.2</v>
      </c>
      <c r="R4272">
        <v>1</v>
      </c>
      <c r="S4272">
        <v>0.12</v>
      </c>
      <c r="T4272">
        <v>0</v>
      </c>
      <c r="U4272" t="s">
        <v>37</v>
      </c>
      <c r="V4272">
        <v>2</v>
      </c>
      <c r="W4272">
        <v>1</v>
      </c>
      <c r="X4272">
        <v>839.14</v>
      </c>
      <c r="Y4272">
        <v>25</v>
      </c>
      <c r="Z4272">
        <v>4.8</v>
      </c>
      <c r="AA4272" t="s">
        <v>39</v>
      </c>
      <c r="AB4272">
        <v>20.6</v>
      </c>
      <c r="AC4272">
        <v>0.2928</v>
      </c>
      <c r="AD4272">
        <v>0</v>
      </c>
      <c r="AE4272" t="s">
        <v>40</v>
      </c>
    </row>
    <row r="4273" spans="1:31" x14ac:dyDescent="0.25">
      <c r="A4273">
        <v>4272</v>
      </c>
      <c r="B4273" t="str">
        <f t="shared" si="66"/>
        <v>41-60</v>
      </c>
      <c r="D4273">
        <v>46</v>
      </c>
      <c r="F4273" t="s">
        <v>34</v>
      </c>
      <c r="G4273" t="s">
        <v>35</v>
      </c>
      <c r="H4273" t="s">
        <v>44</v>
      </c>
      <c r="I4273">
        <v>50</v>
      </c>
      <c r="J4273">
        <v>68</v>
      </c>
      <c r="K4273">
        <v>13</v>
      </c>
      <c r="L4273">
        <v>447.82</v>
      </c>
      <c r="M4273">
        <v>30921.82</v>
      </c>
      <c r="N4273">
        <v>0</v>
      </c>
      <c r="O4273">
        <v>3049</v>
      </c>
      <c r="P4273">
        <v>2</v>
      </c>
      <c r="Q4273">
        <v>12.6</v>
      </c>
      <c r="R4273">
        <v>2</v>
      </c>
      <c r="S4273">
        <v>0.62</v>
      </c>
      <c r="T4273">
        <v>3</v>
      </c>
      <c r="U4273" t="s">
        <v>31</v>
      </c>
      <c r="V4273">
        <v>1</v>
      </c>
      <c r="W4273">
        <v>5</v>
      </c>
      <c r="X4273">
        <v>1446.82</v>
      </c>
      <c r="Y4273">
        <v>9</v>
      </c>
      <c r="Z4273">
        <v>4.0999999999999996</v>
      </c>
      <c r="AA4273" t="s">
        <v>51</v>
      </c>
      <c r="AB4273">
        <v>16.5</v>
      </c>
      <c r="AC4273">
        <v>0.2681</v>
      </c>
      <c r="AD4273">
        <v>0</v>
      </c>
      <c r="AE4273" t="s">
        <v>40</v>
      </c>
    </row>
    <row r="4274" spans="1:31" x14ac:dyDescent="0.25">
      <c r="A4274">
        <v>4273</v>
      </c>
      <c r="B4274" t="str">
        <f t="shared" si="66"/>
        <v>60+</v>
      </c>
      <c r="D4274">
        <v>67</v>
      </c>
      <c r="F4274" t="s">
        <v>34</v>
      </c>
      <c r="G4274" t="s">
        <v>43</v>
      </c>
      <c r="H4274" t="s">
        <v>30</v>
      </c>
      <c r="I4274">
        <v>36</v>
      </c>
      <c r="J4274">
        <v>41</v>
      </c>
      <c r="K4274">
        <v>8</v>
      </c>
      <c r="L4274">
        <v>397.29</v>
      </c>
      <c r="M4274">
        <v>17774</v>
      </c>
      <c r="N4274">
        <v>0</v>
      </c>
      <c r="O4274">
        <v>1737</v>
      </c>
      <c r="P4274">
        <v>2</v>
      </c>
      <c r="Q4274">
        <v>23.7</v>
      </c>
      <c r="R4274">
        <v>1</v>
      </c>
      <c r="S4274">
        <v>0.2</v>
      </c>
      <c r="T4274">
        <v>1</v>
      </c>
      <c r="U4274" t="s">
        <v>47</v>
      </c>
      <c r="V4274">
        <v>1</v>
      </c>
      <c r="W4274">
        <v>0</v>
      </c>
      <c r="X4274">
        <v>151.52000000000001</v>
      </c>
      <c r="Y4274">
        <v>16</v>
      </c>
      <c r="Z4274">
        <v>4.0999999999999996</v>
      </c>
      <c r="AA4274" t="s">
        <v>32</v>
      </c>
      <c r="AB4274">
        <v>13.9</v>
      </c>
      <c r="AC4274">
        <v>0.25309999999999999</v>
      </c>
      <c r="AD4274">
        <v>0</v>
      </c>
      <c r="AE4274" t="s">
        <v>40</v>
      </c>
    </row>
    <row r="4275" spans="1:31" x14ac:dyDescent="0.25">
      <c r="A4275">
        <v>4274</v>
      </c>
      <c r="B4275" t="str">
        <f t="shared" si="66"/>
        <v>26-40</v>
      </c>
      <c r="D4275">
        <v>34</v>
      </c>
      <c r="F4275" t="s">
        <v>34</v>
      </c>
      <c r="G4275" t="s">
        <v>35</v>
      </c>
      <c r="H4275" t="s">
        <v>44</v>
      </c>
      <c r="I4275">
        <v>55</v>
      </c>
      <c r="J4275">
        <v>125</v>
      </c>
      <c r="K4275">
        <v>14</v>
      </c>
      <c r="L4275">
        <v>665.77</v>
      </c>
      <c r="M4275">
        <v>89211.38</v>
      </c>
      <c r="N4275">
        <v>0</v>
      </c>
      <c r="O4275">
        <v>8029</v>
      </c>
      <c r="P4275">
        <v>3</v>
      </c>
      <c r="Q4275">
        <v>0</v>
      </c>
      <c r="R4275">
        <v>2</v>
      </c>
      <c r="S4275">
        <v>0.67</v>
      </c>
      <c r="T4275">
        <v>3</v>
      </c>
      <c r="U4275" t="s">
        <v>42</v>
      </c>
      <c r="V4275">
        <v>5</v>
      </c>
      <c r="W4275">
        <v>7</v>
      </c>
      <c r="X4275">
        <v>2187.31</v>
      </c>
      <c r="Y4275">
        <v>103</v>
      </c>
      <c r="Z4275">
        <v>4</v>
      </c>
      <c r="AA4275" t="s">
        <v>39</v>
      </c>
      <c r="AB4275">
        <v>50.9</v>
      </c>
      <c r="AC4275">
        <v>0.5071</v>
      </c>
      <c r="AD4275">
        <v>1</v>
      </c>
      <c r="AE4275" t="s">
        <v>50</v>
      </c>
    </row>
    <row r="4276" spans="1:31" x14ac:dyDescent="0.25">
      <c r="A4276">
        <v>4275</v>
      </c>
      <c r="B4276" t="str">
        <f t="shared" si="66"/>
        <v>18-25</v>
      </c>
      <c r="D4276">
        <v>19</v>
      </c>
      <c r="F4276" t="s">
        <v>34</v>
      </c>
      <c r="G4276" t="s">
        <v>35</v>
      </c>
      <c r="H4276" t="s">
        <v>44</v>
      </c>
      <c r="I4276">
        <v>54</v>
      </c>
      <c r="J4276">
        <v>96</v>
      </c>
      <c r="K4276">
        <v>18</v>
      </c>
      <c r="L4276">
        <v>551.24</v>
      </c>
      <c r="M4276">
        <v>56229.05</v>
      </c>
      <c r="N4276">
        <v>0</v>
      </c>
      <c r="O4276">
        <v>6310</v>
      </c>
      <c r="P4276">
        <v>2</v>
      </c>
      <c r="Q4276">
        <v>1.2</v>
      </c>
      <c r="R4276">
        <v>3</v>
      </c>
      <c r="S4276">
        <v>0.1</v>
      </c>
      <c r="T4276">
        <v>2</v>
      </c>
      <c r="U4276" t="s">
        <v>31</v>
      </c>
      <c r="V4276">
        <v>4</v>
      </c>
      <c r="W4276">
        <v>1</v>
      </c>
      <c r="X4276">
        <v>275.61</v>
      </c>
      <c r="Y4276">
        <v>58</v>
      </c>
      <c r="Z4276">
        <v>2.8</v>
      </c>
      <c r="AA4276" t="s">
        <v>39</v>
      </c>
      <c r="AB4276">
        <v>29.6</v>
      </c>
      <c r="AC4276">
        <v>0.35170000000000001</v>
      </c>
      <c r="AD4276">
        <v>0</v>
      </c>
      <c r="AE4276" t="s">
        <v>40</v>
      </c>
    </row>
    <row r="4277" spans="1:31" x14ac:dyDescent="0.25">
      <c r="A4277">
        <v>4276</v>
      </c>
      <c r="B4277" t="str">
        <f t="shared" si="66"/>
        <v>41-60</v>
      </c>
      <c r="D4277">
        <v>59</v>
      </c>
      <c r="F4277" t="s">
        <v>28</v>
      </c>
      <c r="G4277" t="s">
        <v>35</v>
      </c>
      <c r="H4277" t="s">
        <v>30</v>
      </c>
      <c r="I4277">
        <v>44</v>
      </c>
      <c r="J4277">
        <v>61</v>
      </c>
      <c r="K4277">
        <v>12</v>
      </c>
      <c r="L4277">
        <v>250.95</v>
      </c>
      <c r="M4277">
        <v>14683.26</v>
      </c>
      <c r="N4277">
        <v>0</v>
      </c>
      <c r="O4277">
        <v>1688</v>
      </c>
      <c r="P4277">
        <v>2</v>
      </c>
      <c r="Q4277">
        <v>2.7</v>
      </c>
      <c r="R4277">
        <v>2</v>
      </c>
      <c r="S4277">
        <v>0.36</v>
      </c>
      <c r="T4277">
        <v>2</v>
      </c>
      <c r="U4277" t="s">
        <v>38</v>
      </c>
      <c r="V4277">
        <v>0</v>
      </c>
      <c r="W4277">
        <v>0</v>
      </c>
      <c r="X4277">
        <v>0</v>
      </c>
      <c r="Y4277">
        <v>63</v>
      </c>
      <c r="Z4277">
        <v>3.5</v>
      </c>
      <c r="AA4277" t="s">
        <v>39</v>
      </c>
      <c r="AB4277">
        <v>30</v>
      </c>
      <c r="AC4277">
        <v>0.35449999999999998</v>
      </c>
      <c r="AD4277">
        <v>0</v>
      </c>
      <c r="AE4277" t="s">
        <v>40</v>
      </c>
    </row>
    <row r="4278" spans="1:31" x14ac:dyDescent="0.25">
      <c r="A4278">
        <v>4277</v>
      </c>
      <c r="B4278" t="str">
        <f t="shared" si="66"/>
        <v>18-25</v>
      </c>
      <c r="D4278">
        <v>21</v>
      </c>
      <c r="F4278" t="s">
        <v>34</v>
      </c>
      <c r="G4278" t="s">
        <v>35</v>
      </c>
      <c r="H4278" t="s">
        <v>41</v>
      </c>
      <c r="I4278">
        <v>59</v>
      </c>
      <c r="J4278">
        <v>128</v>
      </c>
      <c r="K4278">
        <v>20</v>
      </c>
      <c r="L4278">
        <v>571.04999999999995</v>
      </c>
      <c r="M4278">
        <v>74845.05</v>
      </c>
      <c r="N4278">
        <v>0</v>
      </c>
      <c r="O4278">
        <v>7052</v>
      </c>
      <c r="P4278">
        <v>5</v>
      </c>
      <c r="Q4278">
        <v>21.9</v>
      </c>
      <c r="R4278">
        <v>2</v>
      </c>
      <c r="S4278">
        <v>0.76</v>
      </c>
      <c r="T4278">
        <v>2</v>
      </c>
      <c r="U4278" t="s">
        <v>47</v>
      </c>
      <c r="V4278">
        <v>2</v>
      </c>
      <c r="W4278">
        <v>8</v>
      </c>
      <c r="X4278">
        <v>2863.4</v>
      </c>
      <c r="Y4278">
        <v>31</v>
      </c>
      <c r="Z4278">
        <v>3.7</v>
      </c>
      <c r="AA4278" t="s">
        <v>39</v>
      </c>
      <c r="AB4278">
        <v>27.6</v>
      </c>
      <c r="AC4278">
        <v>0.33839999999999998</v>
      </c>
      <c r="AD4278">
        <v>0</v>
      </c>
      <c r="AE4278" t="s">
        <v>40</v>
      </c>
    </row>
    <row r="4279" spans="1:31" x14ac:dyDescent="0.25">
      <c r="A4279">
        <v>4278</v>
      </c>
      <c r="B4279" t="str">
        <f t="shared" si="66"/>
        <v>41-60</v>
      </c>
      <c r="D4279">
        <v>58</v>
      </c>
      <c r="F4279" t="s">
        <v>28</v>
      </c>
      <c r="G4279" t="s">
        <v>29</v>
      </c>
      <c r="H4279" t="s">
        <v>36</v>
      </c>
      <c r="I4279">
        <v>42</v>
      </c>
      <c r="J4279">
        <v>130</v>
      </c>
      <c r="K4279">
        <v>13</v>
      </c>
      <c r="L4279">
        <v>526.1</v>
      </c>
      <c r="M4279">
        <v>65862.490000000005</v>
      </c>
      <c r="N4279">
        <v>0</v>
      </c>
      <c r="O4279">
        <v>7269</v>
      </c>
      <c r="P4279">
        <v>0</v>
      </c>
      <c r="Q4279">
        <v>11.2</v>
      </c>
      <c r="R4279">
        <v>6</v>
      </c>
      <c r="S4279">
        <v>0.32</v>
      </c>
      <c r="T4279">
        <v>6</v>
      </c>
      <c r="U4279" t="s">
        <v>38</v>
      </c>
      <c r="V4279">
        <v>0</v>
      </c>
      <c r="W4279">
        <v>0</v>
      </c>
      <c r="X4279">
        <v>0</v>
      </c>
      <c r="Y4279">
        <v>40</v>
      </c>
      <c r="Z4279">
        <v>3.2</v>
      </c>
      <c r="AA4279" t="s">
        <v>39</v>
      </c>
      <c r="AB4279">
        <v>31</v>
      </c>
      <c r="AC4279">
        <v>0.36109999999999998</v>
      </c>
      <c r="AD4279">
        <v>0</v>
      </c>
      <c r="AE4279" t="s">
        <v>40</v>
      </c>
    </row>
    <row r="4280" spans="1:31" x14ac:dyDescent="0.25">
      <c r="A4280">
        <v>4279</v>
      </c>
      <c r="B4280" t="str">
        <f t="shared" si="66"/>
        <v>41-60</v>
      </c>
      <c r="D4280">
        <v>56</v>
      </c>
      <c r="F4280" t="s">
        <v>28</v>
      </c>
      <c r="G4280" t="s">
        <v>45</v>
      </c>
      <c r="H4280" t="s">
        <v>30</v>
      </c>
      <c r="I4280">
        <v>9</v>
      </c>
      <c r="J4280">
        <v>25</v>
      </c>
      <c r="K4280">
        <v>2</v>
      </c>
      <c r="L4280">
        <v>301.77</v>
      </c>
      <c r="M4280">
        <v>7156.21</v>
      </c>
      <c r="N4280">
        <v>0</v>
      </c>
      <c r="O4280">
        <v>1168</v>
      </c>
      <c r="P4280">
        <v>2</v>
      </c>
      <c r="Q4280">
        <v>9</v>
      </c>
      <c r="R4280">
        <v>1</v>
      </c>
      <c r="S4280">
        <v>0.46</v>
      </c>
      <c r="T4280">
        <v>1</v>
      </c>
      <c r="U4280" t="s">
        <v>31</v>
      </c>
      <c r="V4280">
        <v>1</v>
      </c>
      <c r="W4280">
        <v>2</v>
      </c>
      <c r="X4280">
        <v>597.02</v>
      </c>
      <c r="Y4280">
        <v>63</v>
      </c>
      <c r="Z4280">
        <v>3.9</v>
      </c>
      <c r="AA4280" t="s">
        <v>48</v>
      </c>
      <c r="AB4280">
        <v>38.200000000000003</v>
      </c>
      <c r="AC4280">
        <v>0.41270000000000001</v>
      </c>
      <c r="AD4280">
        <v>1</v>
      </c>
      <c r="AE4280" t="s">
        <v>60</v>
      </c>
    </row>
    <row r="4281" spans="1:31" x14ac:dyDescent="0.25">
      <c r="A4281">
        <v>4280</v>
      </c>
      <c r="B4281" t="str">
        <f t="shared" si="66"/>
        <v>60+</v>
      </c>
      <c r="D4281">
        <v>62</v>
      </c>
      <c r="F4281" t="s">
        <v>34</v>
      </c>
      <c r="G4281" t="s">
        <v>45</v>
      </c>
      <c r="H4281" t="s">
        <v>44</v>
      </c>
      <c r="I4281">
        <v>34</v>
      </c>
      <c r="J4281">
        <v>65</v>
      </c>
      <c r="K4281">
        <v>10</v>
      </c>
      <c r="L4281">
        <v>446.01</v>
      </c>
      <c r="M4281">
        <v>26549.07</v>
      </c>
      <c r="N4281">
        <v>0</v>
      </c>
      <c r="O4281">
        <v>3481</v>
      </c>
      <c r="P4281">
        <v>1</v>
      </c>
      <c r="Q4281">
        <v>0</v>
      </c>
      <c r="R4281">
        <v>1</v>
      </c>
      <c r="S4281">
        <v>0.63</v>
      </c>
      <c r="T4281">
        <v>2</v>
      </c>
      <c r="U4281" t="s">
        <v>46</v>
      </c>
      <c r="V4281">
        <v>1</v>
      </c>
      <c r="W4281">
        <v>1</v>
      </c>
      <c r="X4281">
        <v>605.12</v>
      </c>
      <c r="Y4281">
        <v>24</v>
      </c>
      <c r="Z4281">
        <v>4.3</v>
      </c>
      <c r="AA4281" t="s">
        <v>39</v>
      </c>
      <c r="AB4281">
        <v>24.4</v>
      </c>
      <c r="AC4281">
        <v>0.31690000000000002</v>
      </c>
      <c r="AD4281">
        <v>0</v>
      </c>
      <c r="AE4281" t="s">
        <v>40</v>
      </c>
    </row>
    <row r="4282" spans="1:31" x14ac:dyDescent="0.25">
      <c r="A4282">
        <v>4281</v>
      </c>
      <c r="B4282" t="str">
        <f t="shared" si="66"/>
        <v>41-60</v>
      </c>
      <c r="D4282">
        <v>43</v>
      </c>
      <c r="F4282" t="s">
        <v>34</v>
      </c>
      <c r="G4282" t="s">
        <v>45</v>
      </c>
      <c r="H4282" t="s">
        <v>44</v>
      </c>
      <c r="I4282">
        <v>44</v>
      </c>
      <c r="J4282">
        <v>1</v>
      </c>
      <c r="K4282">
        <v>0</v>
      </c>
      <c r="L4282">
        <v>551.69000000000005</v>
      </c>
      <c r="M4282">
        <v>584.62</v>
      </c>
      <c r="N4282">
        <v>0</v>
      </c>
      <c r="O4282">
        <v>129</v>
      </c>
      <c r="P4282">
        <v>0</v>
      </c>
      <c r="Q4282">
        <v>24.8</v>
      </c>
      <c r="R4282">
        <v>0</v>
      </c>
      <c r="S4282">
        <v>0.23</v>
      </c>
      <c r="T4282">
        <v>2</v>
      </c>
      <c r="U4282" t="s">
        <v>31</v>
      </c>
      <c r="V4282">
        <v>0</v>
      </c>
      <c r="W4282">
        <v>0</v>
      </c>
      <c r="X4282">
        <v>0</v>
      </c>
      <c r="Y4282">
        <v>36</v>
      </c>
      <c r="Z4282">
        <v>3</v>
      </c>
      <c r="AA4282" t="s">
        <v>48</v>
      </c>
      <c r="AB4282">
        <v>15.7</v>
      </c>
      <c r="AC4282">
        <v>0.26319999999999999</v>
      </c>
      <c r="AD4282">
        <v>0</v>
      </c>
      <c r="AE4282" t="s">
        <v>40</v>
      </c>
    </row>
    <row r="4283" spans="1:31" x14ac:dyDescent="0.25">
      <c r="A4283">
        <v>4282</v>
      </c>
      <c r="B4283" t="str">
        <f t="shared" si="66"/>
        <v>60+</v>
      </c>
      <c r="D4283">
        <v>65</v>
      </c>
      <c r="F4283" t="s">
        <v>57</v>
      </c>
      <c r="G4283" t="s">
        <v>45</v>
      </c>
      <c r="H4283" t="s">
        <v>36</v>
      </c>
      <c r="I4283">
        <v>42</v>
      </c>
      <c r="J4283">
        <v>68</v>
      </c>
      <c r="K4283">
        <v>6</v>
      </c>
      <c r="L4283">
        <v>235.2</v>
      </c>
      <c r="M4283">
        <v>14692.24</v>
      </c>
      <c r="N4283">
        <v>0</v>
      </c>
      <c r="O4283">
        <v>2226</v>
      </c>
      <c r="P4283">
        <v>4</v>
      </c>
      <c r="Q4283">
        <v>4.9000000000000004</v>
      </c>
      <c r="R4283">
        <v>4</v>
      </c>
      <c r="S4283">
        <v>0.28000000000000003</v>
      </c>
      <c r="T4283">
        <v>3</v>
      </c>
      <c r="U4283" t="s">
        <v>38</v>
      </c>
      <c r="V4283">
        <v>4</v>
      </c>
      <c r="W4283">
        <v>5</v>
      </c>
      <c r="X4283">
        <v>2762.66</v>
      </c>
      <c r="Y4283">
        <v>7</v>
      </c>
      <c r="Z4283">
        <v>4.5</v>
      </c>
      <c r="AA4283" t="s">
        <v>39</v>
      </c>
      <c r="AB4283">
        <v>20.100000000000001</v>
      </c>
      <c r="AC4283">
        <v>0.28949999999999998</v>
      </c>
      <c r="AD4283">
        <v>0</v>
      </c>
      <c r="AE4283" t="s">
        <v>40</v>
      </c>
    </row>
    <row r="4284" spans="1:31" x14ac:dyDescent="0.25">
      <c r="A4284">
        <v>4283</v>
      </c>
      <c r="B4284" t="str">
        <f t="shared" si="66"/>
        <v>26-40</v>
      </c>
      <c r="D4284">
        <v>27</v>
      </c>
      <c r="F4284" t="s">
        <v>28</v>
      </c>
      <c r="G4284" t="s">
        <v>43</v>
      </c>
      <c r="H4284" t="s">
        <v>44</v>
      </c>
      <c r="I4284">
        <v>24</v>
      </c>
      <c r="J4284">
        <v>24</v>
      </c>
      <c r="K4284">
        <v>3</v>
      </c>
      <c r="L4284">
        <v>549</v>
      </c>
      <c r="M4284">
        <v>12398.54</v>
      </c>
      <c r="N4284">
        <v>0</v>
      </c>
      <c r="O4284">
        <v>1474</v>
      </c>
      <c r="P4284">
        <v>1</v>
      </c>
      <c r="Q4284">
        <v>0</v>
      </c>
      <c r="R4284">
        <v>0</v>
      </c>
      <c r="S4284">
        <v>0.19</v>
      </c>
      <c r="T4284">
        <v>1</v>
      </c>
      <c r="U4284" t="s">
        <v>31</v>
      </c>
      <c r="V4284">
        <v>0</v>
      </c>
      <c r="W4284">
        <v>1</v>
      </c>
      <c r="X4284">
        <v>255.59</v>
      </c>
      <c r="Y4284">
        <v>34</v>
      </c>
      <c r="Z4284">
        <v>4.0999999999999996</v>
      </c>
      <c r="AA4284" t="s">
        <v>39</v>
      </c>
      <c r="AB4284">
        <v>17.2</v>
      </c>
      <c r="AC4284">
        <v>0.27229999999999999</v>
      </c>
      <c r="AD4284">
        <v>0</v>
      </c>
      <c r="AE4284" t="s">
        <v>40</v>
      </c>
    </row>
    <row r="4285" spans="1:31" x14ac:dyDescent="0.25">
      <c r="A4285">
        <v>4284</v>
      </c>
      <c r="B4285" t="str">
        <f t="shared" si="66"/>
        <v>41-60</v>
      </c>
      <c r="D4285">
        <v>41</v>
      </c>
      <c r="F4285" t="s">
        <v>28</v>
      </c>
      <c r="G4285" t="s">
        <v>29</v>
      </c>
      <c r="H4285" t="s">
        <v>41</v>
      </c>
      <c r="I4285">
        <v>9</v>
      </c>
      <c r="J4285">
        <v>15</v>
      </c>
      <c r="K4285">
        <v>3</v>
      </c>
      <c r="L4285">
        <v>408.58</v>
      </c>
      <c r="M4285">
        <v>6489.69</v>
      </c>
      <c r="N4285">
        <v>0</v>
      </c>
      <c r="O4285">
        <v>629</v>
      </c>
      <c r="P4285">
        <v>0</v>
      </c>
      <c r="Q4285">
        <v>0</v>
      </c>
      <c r="R4285">
        <v>1</v>
      </c>
      <c r="S4285">
        <v>0.4</v>
      </c>
      <c r="T4285">
        <v>3</v>
      </c>
      <c r="U4285" t="s">
        <v>38</v>
      </c>
      <c r="V4285">
        <v>1</v>
      </c>
      <c r="W4285">
        <v>1</v>
      </c>
      <c r="X4285">
        <v>513.25</v>
      </c>
      <c r="Y4285">
        <v>21</v>
      </c>
      <c r="Z4285">
        <v>4</v>
      </c>
      <c r="AA4285" t="s">
        <v>32</v>
      </c>
      <c r="AB4285">
        <v>23.4</v>
      </c>
      <c r="AC4285">
        <v>0.31030000000000002</v>
      </c>
      <c r="AD4285">
        <v>0</v>
      </c>
      <c r="AE4285" t="s">
        <v>40</v>
      </c>
    </row>
    <row r="4286" spans="1:31" x14ac:dyDescent="0.25">
      <c r="A4286">
        <v>4285</v>
      </c>
      <c r="B4286" t="str">
        <f t="shared" si="66"/>
        <v>18-25</v>
      </c>
      <c r="D4286">
        <v>24</v>
      </c>
      <c r="F4286" t="s">
        <v>34</v>
      </c>
      <c r="G4286" t="s">
        <v>29</v>
      </c>
      <c r="H4286" t="s">
        <v>41</v>
      </c>
      <c r="I4286">
        <v>28</v>
      </c>
      <c r="J4286">
        <v>43</v>
      </c>
      <c r="K4286">
        <v>5</v>
      </c>
      <c r="L4286">
        <v>433.66</v>
      </c>
      <c r="M4286">
        <v>18965.23</v>
      </c>
      <c r="N4286">
        <v>0</v>
      </c>
      <c r="O4286">
        <v>2085</v>
      </c>
      <c r="P4286">
        <v>1</v>
      </c>
      <c r="Q4286">
        <v>1.2</v>
      </c>
      <c r="R4286">
        <v>0</v>
      </c>
      <c r="S4286">
        <v>0.77</v>
      </c>
      <c r="T4286">
        <v>4</v>
      </c>
      <c r="U4286" t="s">
        <v>38</v>
      </c>
      <c r="V4286">
        <v>1</v>
      </c>
      <c r="W4286">
        <v>2</v>
      </c>
      <c r="X4286">
        <v>470.79</v>
      </c>
      <c r="Y4286">
        <v>8</v>
      </c>
      <c r="Z4286">
        <v>4.5</v>
      </c>
      <c r="AA4286" t="s">
        <v>39</v>
      </c>
      <c r="AB4286">
        <v>16.8</v>
      </c>
      <c r="AC4286">
        <v>0.2697</v>
      </c>
      <c r="AD4286">
        <v>0</v>
      </c>
      <c r="AE4286" t="s">
        <v>40</v>
      </c>
    </row>
    <row r="4287" spans="1:31" x14ac:dyDescent="0.25">
      <c r="A4287">
        <v>4286</v>
      </c>
      <c r="B4287" t="str">
        <f t="shared" si="66"/>
        <v>41-60</v>
      </c>
      <c r="D4287">
        <v>58</v>
      </c>
      <c r="F4287" t="s">
        <v>28</v>
      </c>
      <c r="G4287" t="s">
        <v>49</v>
      </c>
      <c r="H4287" t="s">
        <v>53</v>
      </c>
      <c r="I4287">
        <v>12</v>
      </c>
      <c r="J4287">
        <v>19</v>
      </c>
      <c r="K4287">
        <v>1</v>
      </c>
      <c r="L4287">
        <v>591.54</v>
      </c>
      <c r="M4287">
        <v>10953.03</v>
      </c>
      <c r="N4287">
        <v>1</v>
      </c>
      <c r="O4287">
        <v>1459</v>
      </c>
      <c r="P4287">
        <v>1</v>
      </c>
      <c r="Q4287">
        <v>4.0999999999999996</v>
      </c>
      <c r="R4287">
        <v>1</v>
      </c>
      <c r="S4287">
        <v>0.21</v>
      </c>
      <c r="T4287">
        <v>1</v>
      </c>
      <c r="U4287" t="s">
        <v>46</v>
      </c>
      <c r="V4287">
        <v>1</v>
      </c>
      <c r="W4287">
        <v>1</v>
      </c>
      <c r="X4287">
        <v>569.24</v>
      </c>
      <c r="Y4287">
        <v>37</v>
      </c>
      <c r="Z4287">
        <v>3.5</v>
      </c>
      <c r="AA4287" t="s">
        <v>32</v>
      </c>
      <c r="AB4287">
        <v>24.4</v>
      </c>
      <c r="AC4287">
        <v>0.31709999999999999</v>
      </c>
      <c r="AD4287">
        <v>0</v>
      </c>
      <c r="AE4287" t="s">
        <v>40</v>
      </c>
    </row>
    <row r="4288" spans="1:31" x14ac:dyDescent="0.25">
      <c r="A4288">
        <v>4287</v>
      </c>
      <c r="B4288" t="str">
        <f t="shared" si="66"/>
        <v>41-60</v>
      </c>
      <c r="D4288">
        <v>55</v>
      </c>
      <c r="F4288" t="s">
        <v>34</v>
      </c>
      <c r="G4288" t="s">
        <v>43</v>
      </c>
      <c r="H4288" t="s">
        <v>53</v>
      </c>
      <c r="I4288">
        <v>48</v>
      </c>
      <c r="J4288">
        <v>128</v>
      </c>
      <c r="K4288">
        <v>16</v>
      </c>
      <c r="L4288">
        <v>363.17</v>
      </c>
      <c r="M4288">
        <v>44784.11</v>
      </c>
      <c r="N4288">
        <v>0</v>
      </c>
      <c r="O4288">
        <v>5606</v>
      </c>
      <c r="P4288">
        <v>10</v>
      </c>
      <c r="Q4288">
        <v>19.7</v>
      </c>
      <c r="R4288">
        <v>7</v>
      </c>
      <c r="S4288">
        <v>0.69</v>
      </c>
      <c r="T4288">
        <v>3</v>
      </c>
      <c r="U4288" t="s">
        <v>42</v>
      </c>
      <c r="V4288">
        <v>3</v>
      </c>
      <c r="W4288">
        <v>4</v>
      </c>
      <c r="X4288">
        <v>1778.09</v>
      </c>
      <c r="Y4288">
        <v>52</v>
      </c>
      <c r="Z4288">
        <v>4.2</v>
      </c>
      <c r="AA4288" t="s">
        <v>51</v>
      </c>
      <c r="AB4288">
        <v>49.6</v>
      </c>
      <c r="AC4288">
        <v>0.49669999999999997</v>
      </c>
      <c r="AD4288">
        <v>1</v>
      </c>
      <c r="AE4288" t="s">
        <v>58</v>
      </c>
    </row>
    <row r="4289" spans="1:31" x14ac:dyDescent="0.25">
      <c r="A4289">
        <v>4288</v>
      </c>
      <c r="B4289" t="str">
        <f t="shared" si="66"/>
        <v>41-60</v>
      </c>
      <c r="D4289">
        <v>60</v>
      </c>
      <c r="F4289" t="s">
        <v>34</v>
      </c>
      <c r="G4289" t="s">
        <v>45</v>
      </c>
      <c r="H4289" t="s">
        <v>30</v>
      </c>
      <c r="I4289">
        <v>22</v>
      </c>
      <c r="J4289">
        <v>36</v>
      </c>
      <c r="K4289">
        <v>1</v>
      </c>
      <c r="L4289">
        <v>322.55</v>
      </c>
      <c r="M4289">
        <v>10632.35</v>
      </c>
      <c r="N4289">
        <v>0</v>
      </c>
      <c r="O4289">
        <v>1582</v>
      </c>
      <c r="P4289">
        <v>0</v>
      </c>
      <c r="Q4289">
        <v>13.6</v>
      </c>
      <c r="R4289">
        <v>2</v>
      </c>
      <c r="S4289">
        <v>0.44</v>
      </c>
      <c r="T4289">
        <v>2</v>
      </c>
      <c r="U4289" t="s">
        <v>31</v>
      </c>
      <c r="V4289">
        <v>2</v>
      </c>
      <c r="W4289">
        <v>2</v>
      </c>
      <c r="X4289">
        <v>604.82000000000005</v>
      </c>
      <c r="Y4289">
        <v>35</v>
      </c>
      <c r="Z4289">
        <v>4.2</v>
      </c>
      <c r="AA4289" t="s">
        <v>48</v>
      </c>
      <c r="AB4289">
        <v>34.200000000000003</v>
      </c>
      <c r="AC4289">
        <v>0.38350000000000001</v>
      </c>
      <c r="AD4289">
        <v>0</v>
      </c>
      <c r="AE4289" t="s">
        <v>40</v>
      </c>
    </row>
    <row r="4290" spans="1:31" x14ac:dyDescent="0.25">
      <c r="A4290">
        <v>4289</v>
      </c>
      <c r="B4290" t="str">
        <f t="shared" si="66"/>
        <v>41-60</v>
      </c>
      <c r="D4290">
        <v>58</v>
      </c>
      <c r="F4290" t="s">
        <v>28</v>
      </c>
      <c r="G4290" t="s">
        <v>29</v>
      </c>
      <c r="H4290" t="s">
        <v>44</v>
      </c>
      <c r="I4290">
        <v>60</v>
      </c>
      <c r="J4290">
        <v>95</v>
      </c>
      <c r="K4290">
        <v>6</v>
      </c>
      <c r="L4290">
        <v>539.92999999999995</v>
      </c>
      <c r="M4290">
        <v>46311.92</v>
      </c>
      <c r="N4290">
        <v>0</v>
      </c>
      <c r="O4290">
        <v>5886</v>
      </c>
      <c r="P4290">
        <v>2</v>
      </c>
      <c r="Q4290">
        <v>12.5</v>
      </c>
      <c r="R4290">
        <v>2</v>
      </c>
      <c r="S4290">
        <v>0.62</v>
      </c>
      <c r="T4290">
        <v>3</v>
      </c>
      <c r="U4290" t="s">
        <v>42</v>
      </c>
      <c r="V4290">
        <v>6</v>
      </c>
      <c r="W4290">
        <v>4</v>
      </c>
      <c r="X4290">
        <v>1530.42</v>
      </c>
      <c r="Y4290">
        <v>11</v>
      </c>
      <c r="Z4290">
        <v>4</v>
      </c>
      <c r="AA4290" t="s">
        <v>48</v>
      </c>
      <c r="AB4290">
        <v>20.6</v>
      </c>
      <c r="AC4290">
        <v>0.29299999999999998</v>
      </c>
      <c r="AD4290">
        <v>0</v>
      </c>
      <c r="AE4290" t="s">
        <v>40</v>
      </c>
    </row>
    <row r="4291" spans="1:31" x14ac:dyDescent="0.25">
      <c r="A4291">
        <v>4290</v>
      </c>
      <c r="B4291" t="str">
        <f t="shared" ref="B4291:B4354" si="67">IF(D4291&lt;=25, "18-25", IF(D4291&lt;=40, "26-40", IF(D4291&lt;=60, "41-60", "60+")))</f>
        <v>26-40</v>
      </c>
      <c r="D4291">
        <v>34</v>
      </c>
      <c r="F4291" t="s">
        <v>28</v>
      </c>
      <c r="G4291" t="s">
        <v>35</v>
      </c>
      <c r="H4291" t="s">
        <v>44</v>
      </c>
      <c r="I4291">
        <v>57</v>
      </c>
      <c r="J4291">
        <v>124</v>
      </c>
      <c r="K4291">
        <v>5</v>
      </c>
      <c r="L4291">
        <v>467</v>
      </c>
      <c r="M4291">
        <v>63684.86</v>
      </c>
      <c r="N4291">
        <v>0</v>
      </c>
      <c r="O4291">
        <v>5767</v>
      </c>
      <c r="P4291">
        <v>9</v>
      </c>
      <c r="Q4291">
        <v>17.100000000000001</v>
      </c>
      <c r="R4291">
        <v>3</v>
      </c>
      <c r="S4291">
        <v>0.24</v>
      </c>
      <c r="T4291">
        <v>2</v>
      </c>
      <c r="U4291" t="s">
        <v>46</v>
      </c>
      <c r="V4291">
        <v>2</v>
      </c>
      <c r="W4291">
        <v>5</v>
      </c>
      <c r="X4291">
        <v>2258.79</v>
      </c>
      <c r="Y4291">
        <v>37</v>
      </c>
      <c r="Z4291">
        <v>2.7</v>
      </c>
      <c r="AA4291" t="s">
        <v>51</v>
      </c>
      <c r="AB4291">
        <v>34.700000000000003</v>
      </c>
      <c r="AC4291">
        <v>0.3871</v>
      </c>
      <c r="AD4291">
        <v>0</v>
      </c>
      <c r="AE4291" t="s">
        <v>40</v>
      </c>
    </row>
    <row r="4292" spans="1:31" x14ac:dyDescent="0.25">
      <c r="A4292">
        <v>4291</v>
      </c>
      <c r="B4292" t="str">
        <f t="shared" si="67"/>
        <v>18-25</v>
      </c>
      <c r="D4292">
        <v>21</v>
      </c>
      <c r="F4292" t="s">
        <v>28</v>
      </c>
      <c r="G4292" t="s">
        <v>35</v>
      </c>
      <c r="H4292" t="s">
        <v>44</v>
      </c>
      <c r="I4292">
        <v>49</v>
      </c>
      <c r="J4292">
        <v>47</v>
      </c>
      <c r="K4292">
        <v>6</v>
      </c>
      <c r="L4292">
        <v>401.23</v>
      </c>
      <c r="M4292">
        <v>20504.650000000001</v>
      </c>
      <c r="N4292">
        <v>0</v>
      </c>
      <c r="O4292">
        <v>1902</v>
      </c>
      <c r="P4292">
        <v>0</v>
      </c>
      <c r="Q4292">
        <v>0</v>
      </c>
      <c r="R4292">
        <v>2</v>
      </c>
      <c r="S4292">
        <v>0.11</v>
      </c>
      <c r="T4292">
        <v>1</v>
      </c>
      <c r="U4292" t="s">
        <v>38</v>
      </c>
      <c r="V4292">
        <v>3</v>
      </c>
      <c r="W4292">
        <v>3</v>
      </c>
      <c r="X4292">
        <v>1382.71</v>
      </c>
      <c r="Y4292">
        <v>23</v>
      </c>
      <c r="Z4292">
        <v>4.9000000000000004</v>
      </c>
      <c r="AA4292" t="s">
        <v>39</v>
      </c>
      <c r="AB4292">
        <v>10.9</v>
      </c>
      <c r="AC4292">
        <v>0.2361</v>
      </c>
      <c r="AD4292">
        <v>0</v>
      </c>
      <c r="AE4292" t="s">
        <v>40</v>
      </c>
    </row>
    <row r="4293" spans="1:31" x14ac:dyDescent="0.25">
      <c r="A4293">
        <v>4292</v>
      </c>
      <c r="B4293" t="str">
        <f t="shared" si="67"/>
        <v>60+</v>
      </c>
      <c r="D4293">
        <v>67</v>
      </c>
      <c r="F4293" t="s">
        <v>34</v>
      </c>
      <c r="G4293" t="s">
        <v>49</v>
      </c>
      <c r="H4293" t="s">
        <v>44</v>
      </c>
      <c r="I4293">
        <v>18</v>
      </c>
      <c r="J4293">
        <v>28</v>
      </c>
      <c r="K4293">
        <v>2</v>
      </c>
      <c r="L4293">
        <v>291.60000000000002</v>
      </c>
      <c r="M4293">
        <v>8405.7800000000007</v>
      </c>
      <c r="N4293">
        <v>0</v>
      </c>
      <c r="O4293">
        <v>913</v>
      </c>
      <c r="P4293">
        <v>2</v>
      </c>
      <c r="Q4293">
        <v>19.100000000000001</v>
      </c>
      <c r="R4293">
        <v>1</v>
      </c>
      <c r="S4293">
        <v>0.57999999999999996</v>
      </c>
      <c r="T4293">
        <v>2</v>
      </c>
      <c r="U4293" t="s">
        <v>31</v>
      </c>
      <c r="V4293">
        <v>1</v>
      </c>
      <c r="W4293">
        <v>2</v>
      </c>
      <c r="X4293">
        <v>914.12</v>
      </c>
      <c r="Y4293">
        <v>93</v>
      </c>
      <c r="Z4293">
        <v>3.4</v>
      </c>
      <c r="AA4293" t="s">
        <v>39</v>
      </c>
      <c r="AB4293">
        <v>50.1</v>
      </c>
      <c r="AC4293">
        <v>0.50090000000000001</v>
      </c>
      <c r="AD4293">
        <v>1</v>
      </c>
      <c r="AE4293" t="s">
        <v>55</v>
      </c>
    </row>
    <row r="4294" spans="1:31" x14ac:dyDescent="0.25">
      <c r="A4294">
        <v>4293</v>
      </c>
      <c r="B4294" t="str">
        <f t="shared" si="67"/>
        <v>41-60</v>
      </c>
      <c r="D4294">
        <v>44</v>
      </c>
      <c r="F4294" t="s">
        <v>34</v>
      </c>
      <c r="G4294" t="s">
        <v>45</v>
      </c>
      <c r="H4294" t="s">
        <v>36</v>
      </c>
      <c r="I4294">
        <v>20</v>
      </c>
      <c r="J4294">
        <v>14</v>
      </c>
      <c r="K4294">
        <v>2</v>
      </c>
      <c r="L4294">
        <v>405.69</v>
      </c>
      <c r="M4294">
        <v>5575.45</v>
      </c>
      <c r="N4294">
        <v>0</v>
      </c>
      <c r="O4294">
        <v>836</v>
      </c>
      <c r="P4294">
        <v>1</v>
      </c>
      <c r="Q4294">
        <v>10.9</v>
      </c>
      <c r="R4294">
        <v>1</v>
      </c>
      <c r="S4294">
        <v>0.12</v>
      </c>
      <c r="T4294">
        <v>0</v>
      </c>
      <c r="U4294" t="s">
        <v>37</v>
      </c>
      <c r="V4294">
        <v>1</v>
      </c>
      <c r="W4294">
        <v>1</v>
      </c>
      <c r="X4294">
        <v>521.54</v>
      </c>
      <c r="Y4294">
        <v>54</v>
      </c>
      <c r="Z4294">
        <v>3.5</v>
      </c>
      <c r="AA4294" t="s">
        <v>39</v>
      </c>
      <c r="AB4294">
        <v>28.4</v>
      </c>
      <c r="AC4294">
        <v>0.34329999999999999</v>
      </c>
      <c r="AD4294">
        <v>0</v>
      </c>
      <c r="AE4294" t="s">
        <v>40</v>
      </c>
    </row>
    <row r="4295" spans="1:31" x14ac:dyDescent="0.25">
      <c r="A4295">
        <v>4294</v>
      </c>
      <c r="B4295" t="str">
        <f t="shared" si="67"/>
        <v>18-25</v>
      </c>
      <c r="D4295">
        <v>23</v>
      </c>
      <c r="F4295" t="s">
        <v>28</v>
      </c>
      <c r="G4295" t="s">
        <v>35</v>
      </c>
      <c r="H4295" t="s">
        <v>30</v>
      </c>
      <c r="I4295">
        <v>7</v>
      </c>
      <c r="J4295">
        <v>16</v>
      </c>
      <c r="K4295">
        <v>2</v>
      </c>
      <c r="L4295">
        <v>382.23</v>
      </c>
      <c r="M4295">
        <v>6724.8</v>
      </c>
      <c r="N4295">
        <v>0</v>
      </c>
      <c r="O4295">
        <v>1122</v>
      </c>
      <c r="P4295">
        <v>0</v>
      </c>
      <c r="Q4295">
        <v>5</v>
      </c>
      <c r="R4295">
        <v>0</v>
      </c>
      <c r="S4295">
        <v>0.56999999999999995</v>
      </c>
      <c r="T4295">
        <v>1</v>
      </c>
      <c r="U4295" t="s">
        <v>31</v>
      </c>
      <c r="V4295">
        <v>0</v>
      </c>
      <c r="W4295">
        <v>1</v>
      </c>
      <c r="X4295">
        <v>235.37</v>
      </c>
      <c r="Y4295">
        <v>39</v>
      </c>
      <c r="Z4295">
        <v>3.4</v>
      </c>
      <c r="AA4295" t="s">
        <v>48</v>
      </c>
      <c r="AB4295">
        <v>25.6</v>
      </c>
      <c r="AC4295">
        <v>0.32469999999999999</v>
      </c>
      <c r="AD4295">
        <v>0</v>
      </c>
      <c r="AE4295" t="s">
        <v>40</v>
      </c>
    </row>
    <row r="4296" spans="1:31" x14ac:dyDescent="0.25">
      <c r="A4296">
        <v>4295</v>
      </c>
      <c r="B4296" t="str">
        <f t="shared" si="67"/>
        <v>60+</v>
      </c>
      <c r="D4296">
        <v>67</v>
      </c>
      <c r="F4296" t="s">
        <v>28</v>
      </c>
      <c r="G4296" t="s">
        <v>35</v>
      </c>
      <c r="H4296" t="s">
        <v>44</v>
      </c>
      <c r="I4296">
        <v>5</v>
      </c>
      <c r="J4296">
        <v>10</v>
      </c>
      <c r="K4296">
        <v>1</v>
      </c>
      <c r="L4296">
        <v>423.46</v>
      </c>
      <c r="M4296">
        <v>4134.29</v>
      </c>
      <c r="N4296">
        <v>0</v>
      </c>
      <c r="O4296">
        <v>646</v>
      </c>
      <c r="P4296">
        <v>1</v>
      </c>
      <c r="Q4296">
        <v>0</v>
      </c>
      <c r="R4296">
        <v>0</v>
      </c>
      <c r="S4296">
        <v>0.57999999999999996</v>
      </c>
      <c r="T4296">
        <v>2</v>
      </c>
      <c r="U4296" t="s">
        <v>31</v>
      </c>
      <c r="V4296">
        <v>0</v>
      </c>
      <c r="W4296">
        <v>1</v>
      </c>
      <c r="X4296">
        <v>285.74</v>
      </c>
      <c r="Y4296">
        <v>61</v>
      </c>
      <c r="Z4296">
        <v>2.5</v>
      </c>
      <c r="AA4296" t="s">
        <v>39</v>
      </c>
      <c r="AB4296">
        <v>38.799999999999997</v>
      </c>
      <c r="AC4296">
        <v>0.41670000000000001</v>
      </c>
      <c r="AD4296">
        <v>1</v>
      </c>
      <c r="AE4296" t="s">
        <v>52</v>
      </c>
    </row>
    <row r="4297" spans="1:31" x14ac:dyDescent="0.25">
      <c r="A4297">
        <v>4296</v>
      </c>
      <c r="B4297" t="str">
        <f t="shared" si="67"/>
        <v>60+</v>
      </c>
      <c r="D4297">
        <v>70</v>
      </c>
      <c r="F4297" t="s">
        <v>28</v>
      </c>
      <c r="G4297" t="s">
        <v>29</v>
      </c>
      <c r="H4297" t="s">
        <v>36</v>
      </c>
      <c r="I4297">
        <v>28</v>
      </c>
      <c r="J4297">
        <v>97</v>
      </c>
      <c r="K4297">
        <v>2</v>
      </c>
      <c r="L4297">
        <v>261.36</v>
      </c>
      <c r="M4297">
        <v>27265.200000000001</v>
      </c>
      <c r="N4297">
        <v>1</v>
      </c>
      <c r="O4297">
        <v>3097</v>
      </c>
      <c r="P4297">
        <v>2</v>
      </c>
      <c r="Q4297">
        <v>11.8</v>
      </c>
      <c r="R4297">
        <v>0</v>
      </c>
      <c r="S4297">
        <v>0.71</v>
      </c>
      <c r="T4297">
        <v>6</v>
      </c>
      <c r="U4297" t="s">
        <v>38</v>
      </c>
      <c r="V4297">
        <v>5</v>
      </c>
      <c r="W4297">
        <v>1</v>
      </c>
      <c r="X4297">
        <v>718.54</v>
      </c>
      <c r="Y4297">
        <v>1</v>
      </c>
      <c r="Z4297">
        <v>3.6</v>
      </c>
      <c r="AA4297" t="s">
        <v>39</v>
      </c>
      <c r="AB4297">
        <v>25</v>
      </c>
      <c r="AC4297">
        <v>0.32069999999999999</v>
      </c>
      <c r="AD4297">
        <v>0</v>
      </c>
      <c r="AE4297" t="s">
        <v>40</v>
      </c>
    </row>
    <row r="4298" spans="1:31" x14ac:dyDescent="0.25">
      <c r="A4298">
        <v>4297</v>
      </c>
      <c r="B4298" t="str">
        <f t="shared" si="67"/>
        <v>41-60</v>
      </c>
      <c r="D4298">
        <v>41</v>
      </c>
      <c r="F4298" t="s">
        <v>28</v>
      </c>
      <c r="G4298" t="s">
        <v>29</v>
      </c>
      <c r="H4298" t="s">
        <v>44</v>
      </c>
      <c r="I4298">
        <v>20</v>
      </c>
      <c r="J4298">
        <v>10</v>
      </c>
      <c r="K4298">
        <v>0</v>
      </c>
      <c r="L4298">
        <v>368.81</v>
      </c>
      <c r="M4298">
        <v>3376.76</v>
      </c>
      <c r="N4298">
        <v>0</v>
      </c>
      <c r="O4298">
        <v>420</v>
      </c>
      <c r="P4298">
        <v>1</v>
      </c>
      <c r="Q4298">
        <v>16.100000000000001</v>
      </c>
      <c r="R4298">
        <v>0</v>
      </c>
      <c r="S4298">
        <v>0.52</v>
      </c>
      <c r="T4298">
        <v>2</v>
      </c>
      <c r="U4298" t="s">
        <v>42</v>
      </c>
      <c r="V4298">
        <v>0</v>
      </c>
      <c r="W4298">
        <v>0</v>
      </c>
      <c r="X4298">
        <v>0</v>
      </c>
      <c r="Y4298">
        <v>22</v>
      </c>
      <c r="Z4298">
        <v>3.7</v>
      </c>
      <c r="AA4298" t="s">
        <v>51</v>
      </c>
      <c r="AB4298">
        <v>21.2</v>
      </c>
      <c r="AC4298">
        <v>0.29620000000000002</v>
      </c>
      <c r="AD4298">
        <v>0</v>
      </c>
      <c r="AE4298" t="s">
        <v>40</v>
      </c>
    </row>
    <row r="4299" spans="1:31" x14ac:dyDescent="0.25">
      <c r="A4299">
        <v>4298</v>
      </c>
      <c r="B4299" t="str">
        <f t="shared" si="67"/>
        <v>41-60</v>
      </c>
      <c r="D4299">
        <v>58</v>
      </c>
      <c r="F4299" t="s">
        <v>34</v>
      </c>
      <c r="G4299" t="s">
        <v>45</v>
      </c>
      <c r="H4299" t="s">
        <v>30</v>
      </c>
      <c r="I4299">
        <v>20</v>
      </c>
      <c r="J4299">
        <v>52</v>
      </c>
      <c r="K4299">
        <v>6</v>
      </c>
      <c r="L4299">
        <v>500.39</v>
      </c>
      <c r="M4299">
        <v>26162.54</v>
      </c>
      <c r="N4299">
        <v>1</v>
      </c>
      <c r="O4299">
        <v>3077</v>
      </c>
      <c r="P4299">
        <v>1</v>
      </c>
      <c r="Q4299">
        <v>16.7</v>
      </c>
      <c r="R4299">
        <v>3</v>
      </c>
      <c r="S4299">
        <v>0.32</v>
      </c>
      <c r="T4299">
        <v>2</v>
      </c>
      <c r="U4299" t="s">
        <v>38</v>
      </c>
      <c r="V4299">
        <v>2</v>
      </c>
      <c r="W4299">
        <v>1</v>
      </c>
      <c r="X4299">
        <v>779.05</v>
      </c>
      <c r="Y4299">
        <v>31</v>
      </c>
      <c r="Z4299">
        <v>3.1</v>
      </c>
      <c r="AA4299" t="s">
        <v>39</v>
      </c>
      <c r="AB4299">
        <v>25.3</v>
      </c>
      <c r="AC4299">
        <v>0.32269999999999999</v>
      </c>
      <c r="AD4299">
        <v>0</v>
      </c>
      <c r="AE4299" t="s">
        <v>40</v>
      </c>
    </row>
    <row r="4300" spans="1:31" x14ac:dyDescent="0.25">
      <c r="A4300">
        <v>4299</v>
      </c>
      <c r="B4300" t="str">
        <f t="shared" si="67"/>
        <v>18-25</v>
      </c>
      <c r="D4300">
        <v>19</v>
      </c>
      <c r="F4300" t="s">
        <v>34</v>
      </c>
      <c r="G4300" t="s">
        <v>29</v>
      </c>
      <c r="H4300" t="s">
        <v>44</v>
      </c>
      <c r="I4300">
        <v>44</v>
      </c>
      <c r="J4300">
        <v>17</v>
      </c>
      <c r="K4300">
        <v>1</v>
      </c>
      <c r="L4300">
        <v>441.38</v>
      </c>
      <c r="M4300">
        <v>7846.31</v>
      </c>
      <c r="N4300">
        <v>0</v>
      </c>
      <c r="O4300">
        <v>1172</v>
      </c>
      <c r="P4300">
        <v>0</v>
      </c>
      <c r="Q4300">
        <v>3.9</v>
      </c>
      <c r="R4300">
        <v>1</v>
      </c>
      <c r="S4300">
        <v>0.42</v>
      </c>
      <c r="T4300">
        <v>0</v>
      </c>
      <c r="U4300" t="s">
        <v>37</v>
      </c>
      <c r="V4300">
        <v>0</v>
      </c>
      <c r="W4300">
        <v>1</v>
      </c>
      <c r="X4300">
        <v>50.96</v>
      </c>
      <c r="Y4300">
        <v>30</v>
      </c>
      <c r="Z4300">
        <v>4.2</v>
      </c>
      <c r="AA4300" t="s">
        <v>39</v>
      </c>
      <c r="AB4300">
        <v>17.600000000000001</v>
      </c>
      <c r="AC4300">
        <v>0.27460000000000001</v>
      </c>
      <c r="AD4300">
        <v>0</v>
      </c>
      <c r="AE4300" t="s">
        <v>40</v>
      </c>
    </row>
    <row r="4301" spans="1:31" x14ac:dyDescent="0.25">
      <c r="A4301">
        <v>4300</v>
      </c>
      <c r="B4301" t="str">
        <f t="shared" si="67"/>
        <v>18-25</v>
      </c>
      <c r="D4301">
        <v>22</v>
      </c>
      <c r="F4301" t="s">
        <v>28</v>
      </c>
      <c r="G4301" t="s">
        <v>49</v>
      </c>
      <c r="H4301" t="s">
        <v>30</v>
      </c>
      <c r="I4301">
        <v>60</v>
      </c>
      <c r="J4301">
        <v>60</v>
      </c>
      <c r="K4301">
        <v>6</v>
      </c>
      <c r="L4301">
        <v>427.66</v>
      </c>
      <c r="M4301">
        <v>27463.42</v>
      </c>
      <c r="N4301">
        <v>0</v>
      </c>
      <c r="O4301">
        <v>2715</v>
      </c>
      <c r="P4301">
        <v>1</v>
      </c>
      <c r="Q4301">
        <v>16.3</v>
      </c>
      <c r="R4301">
        <v>0</v>
      </c>
      <c r="S4301">
        <v>0.81</v>
      </c>
      <c r="T4301">
        <v>3</v>
      </c>
      <c r="U4301" t="s">
        <v>47</v>
      </c>
      <c r="V4301">
        <v>2</v>
      </c>
      <c r="W4301">
        <v>1</v>
      </c>
      <c r="X4301">
        <v>736.51</v>
      </c>
      <c r="Y4301">
        <v>26</v>
      </c>
      <c r="Z4301">
        <v>2.8</v>
      </c>
      <c r="AA4301" t="s">
        <v>39</v>
      </c>
      <c r="AB4301">
        <v>25</v>
      </c>
      <c r="AC4301">
        <v>0.32050000000000001</v>
      </c>
      <c r="AD4301">
        <v>0</v>
      </c>
      <c r="AE4301" t="s">
        <v>40</v>
      </c>
    </row>
    <row r="4302" spans="1:31" x14ac:dyDescent="0.25">
      <c r="A4302">
        <v>4301</v>
      </c>
      <c r="B4302" t="str">
        <f t="shared" si="67"/>
        <v>26-40</v>
      </c>
      <c r="D4302">
        <v>32</v>
      </c>
      <c r="F4302" t="s">
        <v>34</v>
      </c>
      <c r="G4302" t="s">
        <v>43</v>
      </c>
      <c r="H4302" t="s">
        <v>44</v>
      </c>
      <c r="I4302">
        <v>0</v>
      </c>
      <c r="J4302">
        <v>0</v>
      </c>
      <c r="K4302">
        <v>0</v>
      </c>
      <c r="L4302">
        <v>336.38</v>
      </c>
      <c r="M4302">
        <v>0</v>
      </c>
      <c r="N4302">
        <v>0</v>
      </c>
      <c r="O4302">
        <v>144</v>
      </c>
      <c r="P4302">
        <v>0</v>
      </c>
      <c r="Q4302">
        <v>0</v>
      </c>
      <c r="R4302">
        <v>0</v>
      </c>
      <c r="S4302">
        <v>0.37</v>
      </c>
      <c r="T4302">
        <v>2</v>
      </c>
      <c r="U4302" t="s">
        <v>38</v>
      </c>
      <c r="V4302">
        <v>0</v>
      </c>
      <c r="W4302">
        <v>0</v>
      </c>
      <c r="X4302">
        <v>0</v>
      </c>
      <c r="Y4302">
        <v>34</v>
      </c>
      <c r="Z4302">
        <v>3.3</v>
      </c>
      <c r="AA4302" t="s">
        <v>39</v>
      </c>
      <c r="AB4302">
        <v>27</v>
      </c>
      <c r="AC4302">
        <v>0.33429999999999999</v>
      </c>
      <c r="AD4302">
        <v>0</v>
      </c>
      <c r="AE4302" t="s">
        <v>40</v>
      </c>
    </row>
    <row r="4303" spans="1:31" x14ac:dyDescent="0.25">
      <c r="A4303">
        <v>4302</v>
      </c>
      <c r="B4303" t="str">
        <f t="shared" si="67"/>
        <v>41-60</v>
      </c>
      <c r="D4303">
        <v>52</v>
      </c>
      <c r="F4303" t="s">
        <v>28</v>
      </c>
      <c r="G4303" t="s">
        <v>49</v>
      </c>
      <c r="H4303" t="s">
        <v>44</v>
      </c>
      <c r="I4303">
        <v>23</v>
      </c>
      <c r="J4303">
        <v>43</v>
      </c>
      <c r="K4303">
        <v>4</v>
      </c>
      <c r="L4303">
        <v>340.26</v>
      </c>
      <c r="M4303">
        <v>14486.83</v>
      </c>
      <c r="N4303">
        <v>0</v>
      </c>
      <c r="O4303">
        <v>1559</v>
      </c>
      <c r="P4303">
        <v>1</v>
      </c>
      <c r="Q4303">
        <v>7.1</v>
      </c>
      <c r="R4303">
        <v>2</v>
      </c>
      <c r="S4303">
        <v>0.6</v>
      </c>
      <c r="T4303">
        <v>2</v>
      </c>
      <c r="U4303" t="s">
        <v>31</v>
      </c>
      <c r="V4303">
        <v>1</v>
      </c>
      <c r="W4303">
        <v>1</v>
      </c>
      <c r="X4303">
        <v>367.83</v>
      </c>
      <c r="Y4303">
        <v>47</v>
      </c>
      <c r="Z4303">
        <v>4.4000000000000004</v>
      </c>
      <c r="AA4303" t="s">
        <v>39</v>
      </c>
      <c r="AB4303">
        <v>32</v>
      </c>
      <c r="AC4303">
        <v>0.36799999999999999</v>
      </c>
      <c r="AD4303">
        <v>0</v>
      </c>
      <c r="AE4303" t="s">
        <v>40</v>
      </c>
    </row>
    <row r="4304" spans="1:31" x14ac:dyDescent="0.25">
      <c r="A4304">
        <v>4303</v>
      </c>
      <c r="B4304" t="str">
        <f t="shared" si="67"/>
        <v>18-25</v>
      </c>
      <c r="D4304">
        <v>25</v>
      </c>
      <c r="F4304" t="s">
        <v>28</v>
      </c>
      <c r="G4304" t="s">
        <v>49</v>
      </c>
      <c r="H4304" t="s">
        <v>36</v>
      </c>
      <c r="I4304">
        <v>14</v>
      </c>
      <c r="J4304">
        <v>28</v>
      </c>
      <c r="K4304">
        <v>3</v>
      </c>
      <c r="L4304">
        <v>416.89</v>
      </c>
      <c r="M4304">
        <v>11425.87</v>
      </c>
      <c r="N4304">
        <v>0</v>
      </c>
      <c r="O4304">
        <v>1158</v>
      </c>
      <c r="P4304">
        <v>2</v>
      </c>
      <c r="Q4304">
        <v>23.7</v>
      </c>
      <c r="R4304">
        <v>0</v>
      </c>
      <c r="S4304">
        <v>0.46</v>
      </c>
      <c r="T4304">
        <v>0</v>
      </c>
      <c r="U4304" t="s">
        <v>37</v>
      </c>
      <c r="V4304">
        <v>0</v>
      </c>
      <c r="W4304">
        <v>2</v>
      </c>
      <c r="X4304">
        <v>437.57</v>
      </c>
      <c r="Y4304">
        <v>26</v>
      </c>
      <c r="Z4304">
        <v>5</v>
      </c>
      <c r="AA4304" t="s">
        <v>39</v>
      </c>
      <c r="AB4304">
        <v>24.2</v>
      </c>
      <c r="AC4304">
        <v>0.31569999999999998</v>
      </c>
      <c r="AD4304">
        <v>0</v>
      </c>
      <c r="AE4304" t="s">
        <v>40</v>
      </c>
    </row>
    <row r="4305" spans="1:31" x14ac:dyDescent="0.25">
      <c r="A4305">
        <v>4304</v>
      </c>
      <c r="B4305" t="str">
        <f t="shared" si="67"/>
        <v>18-25</v>
      </c>
      <c r="D4305">
        <v>19</v>
      </c>
      <c r="F4305" t="s">
        <v>34</v>
      </c>
      <c r="G4305" t="s">
        <v>49</v>
      </c>
      <c r="H4305" t="s">
        <v>36</v>
      </c>
      <c r="I4305">
        <v>34</v>
      </c>
      <c r="J4305">
        <v>52</v>
      </c>
      <c r="K4305">
        <v>10</v>
      </c>
      <c r="L4305">
        <v>446.85</v>
      </c>
      <c r="M4305">
        <v>21143.03</v>
      </c>
      <c r="N4305">
        <v>0</v>
      </c>
      <c r="O4305">
        <v>2545</v>
      </c>
      <c r="P4305">
        <v>4</v>
      </c>
      <c r="Q4305">
        <v>16.399999999999999</v>
      </c>
      <c r="R4305">
        <v>0</v>
      </c>
      <c r="S4305">
        <v>0.71</v>
      </c>
      <c r="T4305">
        <v>2</v>
      </c>
      <c r="U4305" t="s">
        <v>46</v>
      </c>
      <c r="V4305">
        <v>2</v>
      </c>
      <c r="W4305">
        <v>1</v>
      </c>
      <c r="X4305">
        <v>504.08</v>
      </c>
      <c r="Y4305">
        <v>30</v>
      </c>
      <c r="Z4305">
        <v>4</v>
      </c>
      <c r="AA4305" t="s">
        <v>32</v>
      </c>
      <c r="AB4305">
        <v>25.9</v>
      </c>
      <c r="AC4305">
        <v>0.32679999999999998</v>
      </c>
      <c r="AD4305">
        <v>0</v>
      </c>
      <c r="AE4305" t="s">
        <v>40</v>
      </c>
    </row>
    <row r="4306" spans="1:31" x14ac:dyDescent="0.25">
      <c r="A4306">
        <v>4305</v>
      </c>
      <c r="B4306" t="str">
        <f t="shared" si="67"/>
        <v>41-60</v>
      </c>
      <c r="D4306">
        <v>53</v>
      </c>
      <c r="F4306" t="s">
        <v>28</v>
      </c>
      <c r="G4306" t="s">
        <v>49</v>
      </c>
      <c r="H4306" t="s">
        <v>30</v>
      </c>
      <c r="I4306">
        <v>11</v>
      </c>
      <c r="J4306">
        <v>1</v>
      </c>
      <c r="K4306">
        <v>0</v>
      </c>
      <c r="L4306">
        <v>349.69</v>
      </c>
      <c r="M4306">
        <v>366.47</v>
      </c>
      <c r="N4306">
        <v>1</v>
      </c>
      <c r="O4306">
        <v>259</v>
      </c>
      <c r="P4306">
        <v>0</v>
      </c>
      <c r="Q4306">
        <v>0</v>
      </c>
      <c r="R4306">
        <v>0</v>
      </c>
      <c r="S4306">
        <v>0.05</v>
      </c>
      <c r="T4306">
        <v>0</v>
      </c>
      <c r="U4306" t="s">
        <v>37</v>
      </c>
      <c r="V4306">
        <v>0</v>
      </c>
      <c r="W4306">
        <v>0</v>
      </c>
      <c r="X4306">
        <v>0</v>
      </c>
      <c r="Y4306">
        <v>32</v>
      </c>
      <c r="Z4306">
        <v>4.9000000000000004</v>
      </c>
      <c r="AA4306" t="s">
        <v>39</v>
      </c>
      <c r="AB4306">
        <v>16.600000000000001</v>
      </c>
      <c r="AC4306">
        <v>0.26829999999999998</v>
      </c>
      <c r="AD4306">
        <v>0</v>
      </c>
      <c r="AE4306" t="s">
        <v>40</v>
      </c>
    </row>
    <row r="4307" spans="1:31" x14ac:dyDescent="0.25">
      <c r="A4307">
        <v>4306</v>
      </c>
      <c r="B4307" t="str">
        <f t="shared" si="67"/>
        <v>41-60</v>
      </c>
      <c r="D4307">
        <v>58</v>
      </c>
      <c r="F4307" t="s">
        <v>28</v>
      </c>
      <c r="G4307" t="s">
        <v>29</v>
      </c>
      <c r="H4307" t="s">
        <v>36</v>
      </c>
      <c r="I4307">
        <v>58</v>
      </c>
      <c r="J4307">
        <v>80</v>
      </c>
      <c r="K4307">
        <v>4</v>
      </c>
      <c r="L4307">
        <v>472.2</v>
      </c>
      <c r="M4307">
        <v>40459.620000000003</v>
      </c>
      <c r="N4307">
        <v>0</v>
      </c>
      <c r="O4307">
        <v>3870</v>
      </c>
      <c r="P4307">
        <v>0</v>
      </c>
      <c r="Q4307">
        <v>0</v>
      </c>
      <c r="R4307">
        <v>0</v>
      </c>
      <c r="S4307">
        <v>0.74</v>
      </c>
      <c r="T4307">
        <v>4</v>
      </c>
      <c r="U4307" t="s">
        <v>47</v>
      </c>
      <c r="V4307">
        <v>4</v>
      </c>
      <c r="W4307">
        <v>0</v>
      </c>
      <c r="X4307">
        <v>535.4</v>
      </c>
      <c r="Y4307">
        <v>26</v>
      </c>
      <c r="Z4307">
        <v>5</v>
      </c>
      <c r="AA4307" t="s">
        <v>51</v>
      </c>
      <c r="AB4307">
        <v>18.600000000000001</v>
      </c>
      <c r="AC4307">
        <v>0.28070000000000001</v>
      </c>
      <c r="AD4307">
        <v>0</v>
      </c>
      <c r="AE4307" t="s">
        <v>40</v>
      </c>
    </row>
    <row r="4308" spans="1:31" x14ac:dyDescent="0.25">
      <c r="A4308">
        <v>4307</v>
      </c>
      <c r="B4308" t="str">
        <f t="shared" si="67"/>
        <v>41-60</v>
      </c>
      <c r="D4308">
        <v>57</v>
      </c>
      <c r="F4308" t="s">
        <v>34</v>
      </c>
      <c r="G4308" t="s">
        <v>35</v>
      </c>
      <c r="H4308" t="s">
        <v>44</v>
      </c>
      <c r="I4308">
        <v>37</v>
      </c>
      <c r="J4308">
        <v>70</v>
      </c>
      <c r="K4308">
        <v>3</v>
      </c>
      <c r="L4308">
        <v>471.83</v>
      </c>
      <c r="M4308">
        <v>31875.24</v>
      </c>
      <c r="N4308">
        <v>0</v>
      </c>
      <c r="O4308">
        <v>3568</v>
      </c>
      <c r="P4308">
        <v>1</v>
      </c>
      <c r="Q4308">
        <v>1.9</v>
      </c>
      <c r="R4308">
        <v>0</v>
      </c>
      <c r="S4308">
        <v>0.32</v>
      </c>
      <c r="T4308">
        <v>2</v>
      </c>
      <c r="U4308" t="s">
        <v>31</v>
      </c>
      <c r="V4308">
        <v>0</v>
      </c>
      <c r="W4308">
        <v>2</v>
      </c>
      <c r="X4308">
        <v>502.01</v>
      </c>
      <c r="Y4308">
        <v>54</v>
      </c>
      <c r="Z4308">
        <v>4.2</v>
      </c>
      <c r="AA4308" t="s">
        <v>39</v>
      </c>
      <c r="AB4308">
        <v>25.1</v>
      </c>
      <c r="AC4308">
        <v>0.3216</v>
      </c>
      <c r="AD4308">
        <v>0</v>
      </c>
      <c r="AE4308" t="s">
        <v>40</v>
      </c>
    </row>
    <row r="4309" spans="1:31" x14ac:dyDescent="0.25">
      <c r="A4309">
        <v>4308</v>
      </c>
      <c r="B4309" t="str">
        <f t="shared" si="67"/>
        <v>41-60</v>
      </c>
      <c r="D4309">
        <v>60</v>
      </c>
      <c r="F4309" t="s">
        <v>34</v>
      </c>
      <c r="G4309" t="s">
        <v>35</v>
      </c>
      <c r="H4309" t="s">
        <v>41</v>
      </c>
      <c r="I4309">
        <v>54</v>
      </c>
      <c r="J4309">
        <v>58</v>
      </c>
      <c r="K4309">
        <v>11</v>
      </c>
      <c r="L4309">
        <v>326.57</v>
      </c>
      <c r="M4309">
        <v>19482.12</v>
      </c>
      <c r="N4309">
        <v>0</v>
      </c>
      <c r="O4309">
        <v>2166</v>
      </c>
      <c r="P4309">
        <v>4</v>
      </c>
      <c r="Q4309">
        <v>12</v>
      </c>
      <c r="R4309">
        <v>1</v>
      </c>
      <c r="S4309">
        <v>0.56999999999999995</v>
      </c>
      <c r="T4309">
        <v>2</v>
      </c>
      <c r="U4309" t="s">
        <v>46</v>
      </c>
      <c r="V4309">
        <v>1</v>
      </c>
      <c r="W4309">
        <v>3</v>
      </c>
      <c r="X4309">
        <v>626.86</v>
      </c>
      <c r="Y4309">
        <v>114</v>
      </c>
      <c r="Z4309">
        <v>4.2</v>
      </c>
      <c r="AA4309" t="s">
        <v>51</v>
      </c>
      <c r="AB4309">
        <v>52.1</v>
      </c>
      <c r="AC4309">
        <v>0.51559999999999995</v>
      </c>
      <c r="AD4309">
        <v>1</v>
      </c>
      <c r="AE4309" t="s">
        <v>58</v>
      </c>
    </row>
    <row r="4310" spans="1:31" x14ac:dyDescent="0.25">
      <c r="A4310">
        <v>4309</v>
      </c>
      <c r="B4310" t="str">
        <f t="shared" si="67"/>
        <v>41-60</v>
      </c>
      <c r="D4310">
        <v>60</v>
      </c>
      <c r="F4310" t="s">
        <v>28</v>
      </c>
      <c r="G4310" t="s">
        <v>45</v>
      </c>
      <c r="H4310" t="s">
        <v>44</v>
      </c>
      <c r="I4310">
        <v>38</v>
      </c>
      <c r="J4310">
        <v>68</v>
      </c>
      <c r="K4310">
        <v>13</v>
      </c>
      <c r="L4310">
        <v>596.91999999999996</v>
      </c>
      <c r="M4310">
        <v>44314.41</v>
      </c>
      <c r="N4310">
        <v>0</v>
      </c>
      <c r="O4310">
        <v>4475</v>
      </c>
      <c r="P4310">
        <v>5</v>
      </c>
      <c r="Q4310">
        <v>16.2</v>
      </c>
      <c r="R4310">
        <v>4</v>
      </c>
      <c r="S4310">
        <v>0.71</v>
      </c>
      <c r="T4310">
        <v>3</v>
      </c>
      <c r="U4310" t="s">
        <v>38</v>
      </c>
      <c r="V4310">
        <v>1</v>
      </c>
      <c r="W4310">
        <v>2</v>
      </c>
      <c r="X4310">
        <v>214.66</v>
      </c>
      <c r="Y4310">
        <v>18</v>
      </c>
      <c r="Z4310">
        <v>4.4000000000000004</v>
      </c>
      <c r="AA4310" t="s">
        <v>39</v>
      </c>
      <c r="AB4310">
        <v>26.9</v>
      </c>
      <c r="AC4310">
        <v>0.33329999999999999</v>
      </c>
      <c r="AD4310">
        <v>0</v>
      </c>
      <c r="AE4310" t="s">
        <v>40</v>
      </c>
    </row>
    <row r="4311" spans="1:31" x14ac:dyDescent="0.25">
      <c r="A4311">
        <v>4310</v>
      </c>
      <c r="B4311" t="str">
        <f t="shared" si="67"/>
        <v>41-60</v>
      </c>
      <c r="D4311">
        <v>49</v>
      </c>
      <c r="F4311" t="s">
        <v>34</v>
      </c>
      <c r="G4311" t="s">
        <v>43</v>
      </c>
      <c r="H4311" t="s">
        <v>44</v>
      </c>
      <c r="I4311">
        <v>55</v>
      </c>
      <c r="J4311">
        <v>147</v>
      </c>
      <c r="K4311">
        <v>15</v>
      </c>
      <c r="L4311">
        <v>351.26</v>
      </c>
      <c r="M4311">
        <v>55322.7</v>
      </c>
      <c r="N4311">
        <v>0</v>
      </c>
      <c r="O4311">
        <v>4963</v>
      </c>
      <c r="P4311">
        <v>1</v>
      </c>
      <c r="Q4311">
        <v>13.9</v>
      </c>
      <c r="R4311">
        <v>2</v>
      </c>
      <c r="S4311">
        <v>0.27</v>
      </c>
      <c r="T4311">
        <v>2</v>
      </c>
      <c r="U4311" t="s">
        <v>47</v>
      </c>
      <c r="V4311">
        <v>8</v>
      </c>
      <c r="W4311">
        <v>8</v>
      </c>
      <c r="X4311">
        <v>2011.4</v>
      </c>
      <c r="Y4311">
        <v>40</v>
      </c>
      <c r="Z4311">
        <v>3.7</v>
      </c>
      <c r="AA4311" t="s">
        <v>51</v>
      </c>
      <c r="AB4311">
        <v>31.4</v>
      </c>
      <c r="AC4311">
        <v>0.36399999999999999</v>
      </c>
      <c r="AD4311">
        <v>0</v>
      </c>
      <c r="AE4311" t="s">
        <v>40</v>
      </c>
    </row>
    <row r="4312" spans="1:31" x14ac:dyDescent="0.25">
      <c r="A4312">
        <v>4311</v>
      </c>
      <c r="B4312" t="str">
        <f t="shared" si="67"/>
        <v>41-60</v>
      </c>
      <c r="D4312">
        <v>45</v>
      </c>
      <c r="F4312" t="s">
        <v>28</v>
      </c>
      <c r="G4312" t="s">
        <v>35</v>
      </c>
      <c r="H4312" t="s">
        <v>30</v>
      </c>
      <c r="I4312">
        <v>21</v>
      </c>
      <c r="J4312">
        <v>28</v>
      </c>
      <c r="K4312">
        <v>5</v>
      </c>
      <c r="L4312">
        <v>342.55</v>
      </c>
      <c r="M4312">
        <v>10393.040000000001</v>
      </c>
      <c r="N4312">
        <v>0</v>
      </c>
      <c r="O4312">
        <v>1172</v>
      </c>
      <c r="P4312">
        <v>0</v>
      </c>
      <c r="Q4312">
        <v>14</v>
      </c>
      <c r="R4312">
        <v>0</v>
      </c>
      <c r="S4312">
        <v>0.6</v>
      </c>
      <c r="T4312">
        <v>2</v>
      </c>
      <c r="U4312" t="s">
        <v>31</v>
      </c>
      <c r="V4312">
        <v>1</v>
      </c>
      <c r="W4312">
        <v>1</v>
      </c>
      <c r="X4312">
        <v>442.8</v>
      </c>
      <c r="Y4312">
        <v>27</v>
      </c>
      <c r="Z4312">
        <v>4.4000000000000004</v>
      </c>
      <c r="AA4312" t="s">
        <v>39</v>
      </c>
      <c r="AB4312">
        <v>23.1</v>
      </c>
      <c r="AC4312">
        <v>0.30869999999999997</v>
      </c>
      <c r="AD4312">
        <v>0</v>
      </c>
      <c r="AE4312" t="s">
        <v>40</v>
      </c>
    </row>
    <row r="4313" spans="1:31" x14ac:dyDescent="0.25">
      <c r="A4313">
        <v>4312</v>
      </c>
      <c r="B4313" t="str">
        <f t="shared" si="67"/>
        <v>60+</v>
      </c>
      <c r="D4313">
        <v>63</v>
      </c>
      <c r="F4313" t="s">
        <v>34</v>
      </c>
      <c r="G4313" t="s">
        <v>43</v>
      </c>
      <c r="H4313" t="s">
        <v>30</v>
      </c>
      <c r="I4313">
        <v>48</v>
      </c>
      <c r="J4313">
        <v>45</v>
      </c>
      <c r="K4313">
        <v>6</v>
      </c>
      <c r="L4313">
        <v>374.42</v>
      </c>
      <c r="M4313">
        <v>17690.77</v>
      </c>
      <c r="N4313">
        <v>0</v>
      </c>
      <c r="O4313">
        <v>2151</v>
      </c>
      <c r="P4313">
        <v>3</v>
      </c>
      <c r="Q4313">
        <v>14.1</v>
      </c>
      <c r="R4313">
        <v>2</v>
      </c>
      <c r="S4313">
        <v>0.54</v>
      </c>
      <c r="T4313">
        <v>0</v>
      </c>
      <c r="U4313" t="s">
        <v>37</v>
      </c>
      <c r="V4313">
        <v>1</v>
      </c>
      <c r="W4313">
        <v>3</v>
      </c>
      <c r="X4313">
        <v>1149.8399999999999</v>
      </c>
      <c r="Y4313">
        <v>87</v>
      </c>
      <c r="Z4313">
        <v>5</v>
      </c>
      <c r="AA4313" t="s">
        <v>39</v>
      </c>
      <c r="AB4313">
        <v>40.5</v>
      </c>
      <c r="AC4313">
        <v>0.42930000000000001</v>
      </c>
      <c r="AD4313">
        <v>1</v>
      </c>
      <c r="AE4313" t="s">
        <v>58</v>
      </c>
    </row>
    <row r="4314" spans="1:31" x14ac:dyDescent="0.25">
      <c r="A4314">
        <v>4313</v>
      </c>
      <c r="B4314" t="str">
        <f t="shared" si="67"/>
        <v>26-40</v>
      </c>
      <c r="D4314">
        <v>36</v>
      </c>
      <c r="F4314" t="s">
        <v>28</v>
      </c>
      <c r="G4314" t="s">
        <v>43</v>
      </c>
      <c r="H4314" t="s">
        <v>30</v>
      </c>
      <c r="I4314">
        <v>22</v>
      </c>
      <c r="J4314">
        <v>38</v>
      </c>
      <c r="K4314">
        <v>1</v>
      </c>
      <c r="L4314">
        <v>288.14</v>
      </c>
      <c r="M4314">
        <v>9935.35</v>
      </c>
      <c r="N4314">
        <v>0</v>
      </c>
      <c r="O4314">
        <v>1455</v>
      </c>
      <c r="P4314">
        <v>1</v>
      </c>
      <c r="Q4314">
        <v>14</v>
      </c>
      <c r="R4314">
        <v>1</v>
      </c>
      <c r="S4314">
        <v>0.68</v>
      </c>
      <c r="T4314">
        <v>2</v>
      </c>
      <c r="U4314" t="s">
        <v>38</v>
      </c>
      <c r="V4314">
        <v>1</v>
      </c>
      <c r="W4314">
        <v>2</v>
      </c>
      <c r="X4314">
        <v>818.83</v>
      </c>
      <c r="Y4314">
        <v>20</v>
      </c>
      <c r="Z4314">
        <v>3.3</v>
      </c>
      <c r="AA4314" t="s">
        <v>39</v>
      </c>
      <c r="AB4314">
        <v>24.3</v>
      </c>
      <c r="AC4314">
        <v>0.316</v>
      </c>
      <c r="AD4314">
        <v>0</v>
      </c>
      <c r="AE4314" t="s">
        <v>40</v>
      </c>
    </row>
    <row r="4315" spans="1:31" x14ac:dyDescent="0.25">
      <c r="A4315">
        <v>4314</v>
      </c>
      <c r="B4315" t="str">
        <f t="shared" si="67"/>
        <v>18-25</v>
      </c>
      <c r="D4315">
        <v>23</v>
      </c>
      <c r="F4315" t="s">
        <v>34</v>
      </c>
      <c r="G4315" t="s">
        <v>45</v>
      </c>
      <c r="H4315" t="s">
        <v>30</v>
      </c>
      <c r="I4315">
        <v>22</v>
      </c>
      <c r="J4315">
        <v>72</v>
      </c>
      <c r="K4315">
        <v>11</v>
      </c>
      <c r="L4315">
        <v>241.03</v>
      </c>
      <c r="M4315">
        <v>17270.54</v>
      </c>
      <c r="N4315">
        <v>0</v>
      </c>
      <c r="O4315">
        <v>2052</v>
      </c>
      <c r="P4315">
        <v>3</v>
      </c>
      <c r="Q4315">
        <v>24</v>
      </c>
      <c r="R4315">
        <v>2</v>
      </c>
      <c r="S4315">
        <v>0.39</v>
      </c>
      <c r="T4315">
        <v>0</v>
      </c>
      <c r="U4315" t="s">
        <v>37</v>
      </c>
      <c r="V4315">
        <v>3</v>
      </c>
      <c r="W4315">
        <v>4</v>
      </c>
      <c r="X4315">
        <v>1179.9100000000001</v>
      </c>
      <c r="Y4315">
        <v>35</v>
      </c>
      <c r="Z4315">
        <v>3.7</v>
      </c>
      <c r="AA4315" t="s">
        <v>54</v>
      </c>
      <c r="AB4315">
        <v>34.5</v>
      </c>
      <c r="AC4315">
        <v>0.38590000000000002</v>
      </c>
      <c r="AD4315">
        <v>0</v>
      </c>
      <c r="AE4315" t="s">
        <v>40</v>
      </c>
    </row>
    <row r="4316" spans="1:31" x14ac:dyDescent="0.25">
      <c r="A4316">
        <v>4315</v>
      </c>
      <c r="B4316" t="str">
        <f t="shared" si="67"/>
        <v>41-60</v>
      </c>
      <c r="D4316">
        <v>57</v>
      </c>
      <c r="F4316" t="s">
        <v>28</v>
      </c>
      <c r="G4316" t="s">
        <v>29</v>
      </c>
      <c r="H4316" t="s">
        <v>30</v>
      </c>
      <c r="I4316">
        <v>24</v>
      </c>
      <c r="J4316">
        <v>53</v>
      </c>
      <c r="K4316">
        <v>5</v>
      </c>
      <c r="L4316">
        <v>578.01</v>
      </c>
      <c r="M4316">
        <v>28421.06</v>
      </c>
      <c r="N4316">
        <v>0</v>
      </c>
      <c r="O4316">
        <v>3614</v>
      </c>
      <c r="P4316">
        <v>1</v>
      </c>
      <c r="Q4316">
        <v>14.4</v>
      </c>
      <c r="R4316">
        <v>0</v>
      </c>
      <c r="S4316">
        <v>0.11</v>
      </c>
      <c r="T4316">
        <v>3</v>
      </c>
      <c r="U4316" t="s">
        <v>31</v>
      </c>
      <c r="V4316">
        <v>0</v>
      </c>
      <c r="W4316">
        <v>1</v>
      </c>
      <c r="X4316">
        <v>128.19999999999999</v>
      </c>
      <c r="Y4316">
        <v>150</v>
      </c>
      <c r="Z4316">
        <v>3.4</v>
      </c>
      <c r="AA4316" t="s">
        <v>39</v>
      </c>
      <c r="AB4316">
        <v>63.9</v>
      </c>
      <c r="AC4316">
        <v>0.6028</v>
      </c>
      <c r="AD4316">
        <v>1</v>
      </c>
      <c r="AE4316" t="s">
        <v>52</v>
      </c>
    </row>
    <row r="4317" spans="1:31" x14ac:dyDescent="0.25">
      <c r="A4317">
        <v>4316</v>
      </c>
      <c r="B4317" t="str">
        <f t="shared" si="67"/>
        <v>26-40</v>
      </c>
      <c r="D4317">
        <v>32</v>
      </c>
      <c r="F4317" t="s">
        <v>34</v>
      </c>
      <c r="G4317" t="s">
        <v>35</v>
      </c>
      <c r="H4317" t="s">
        <v>30</v>
      </c>
      <c r="I4317">
        <v>47</v>
      </c>
      <c r="J4317">
        <v>28</v>
      </c>
      <c r="K4317">
        <v>3</v>
      </c>
      <c r="L4317">
        <v>559.76</v>
      </c>
      <c r="M4317">
        <v>16410.61</v>
      </c>
      <c r="N4317">
        <v>0</v>
      </c>
      <c r="O4317">
        <v>2040</v>
      </c>
      <c r="P4317">
        <v>2</v>
      </c>
      <c r="Q4317">
        <v>14.4</v>
      </c>
      <c r="R4317">
        <v>0</v>
      </c>
      <c r="S4317">
        <v>0.6</v>
      </c>
      <c r="T4317">
        <v>1</v>
      </c>
      <c r="U4317" t="s">
        <v>42</v>
      </c>
      <c r="V4317">
        <v>2</v>
      </c>
      <c r="W4317">
        <v>0</v>
      </c>
      <c r="X4317">
        <v>527.24</v>
      </c>
      <c r="Y4317">
        <v>25</v>
      </c>
      <c r="Z4317">
        <v>3.5</v>
      </c>
      <c r="AA4317" t="s">
        <v>32</v>
      </c>
      <c r="AB4317">
        <v>15.6</v>
      </c>
      <c r="AC4317">
        <v>0.2626</v>
      </c>
      <c r="AD4317">
        <v>0</v>
      </c>
      <c r="AE4317" t="s">
        <v>40</v>
      </c>
    </row>
    <row r="4318" spans="1:31" x14ac:dyDescent="0.25">
      <c r="A4318">
        <v>4317</v>
      </c>
      <c r="B4318" t="str">
        <f t="shared" si="67"/>
        <v>60+</v>
      </c>
      <c r="D4318">
        <v>69</v>
      </c>
      <c r="F4318" t="s">
        <v>34</v>
      </c>
      <c r="G4318" t="s">
        <v>45</v>
      </c>
      <c r="H4318" t="s">
        <v>36</v>
      </c>
      <c r="I4318">
        <v>48</v>
      </c>
      <c r="J4318">
        <v>138</v>
      </c>
      <c r="K4318">
        <v>20</v>
      </c>
      <c r="L4318">
        <v>345.56</v>
      </c>
      <c r="M4318">
        <v>42950.02</v>
      </c>
      <c r="N4318">
        <v>0</v>
      </c>
      <c r="O4318">
        <v>5573</v>
      </c>
      <c r="P4318">
        <v>9</v>
      </c>
      <c r="Q4318">
        <v>12.8</v>
      </c>
      <c r="R4318">
        <v>3</v>
      </c>
      <c r="S4318">
        <v>0.52</v>
      </c>
      <c r="T4318">
        <v>7</v>
      </c>
      <c r="U4318" t="s">
        <v>31</v>
      </c>
      <c r="V4318">
        <v>4</v>
      </c>
      <c r="W4318">
        <v>10</v>
      </c>
      <c r="X4318">
        <v>2169.44</v>
      </c>
      <c r="Y4318">
        <v>40</v>
      </c>
      <c r="Z4318">
        <v>3.9</v>
      </c>
      <c r="AA4318" t="s">
        <v>39</v>
      </c>
      <c r="AB4318">
        <v>48.4</v>
      </c>
      <c r="AC4318">
        <v>0.48759999999999998</v>
      </c>
      <c r="AD4318">
        <v>1</v>
      </c>
      <c r="AE4318" t="s">
        <v>33</v>
      </c>
    </row>
    <row r="4319" spans="1:31" x14ac:dyDescent="0.25">
      <c r="A4319">
        <v>4318</v>
      </c>
      <c r="B4319" t="str">
        <f t="shared" si="67"/>
        <v>26-40</v>
      </c>
      <c r="D4319">
        <v>39</v>
      </c>
      <c r="F4319" t="s">
        <v>28</v>
      </c>
      <c r="G4319" t="s">
        <v>35</v>
      </c>
      <c r="H4319" t="s">
        <v>44</v>
      </c>
      <c r="I4319">
        <v>36</v>
      </c>
      <c r="J4319">
        <v>53</v>
      </c>
      <c r="K4319">
        <v>6</v>
      </c>
      <c r="L4319">
        <v>527.54</v>
      </c>
      <c r="M4319">
        <v>27682.87</v>
      </c>
      <c r="N4319">
        <v>0</v>
      </c>
      <c r="O4319">
        <v>3042</v>
      </c>
      <c r="P4319">
        <v>1</v>
      </c>
      <c r="Q4319">
        <v>11.5</v>
      </c>
      <c r="R4319">
        <v>1</v>
      </c>
      <c r="S4319">
        <v>0.04</v>
      </c>
      <c r="T4319">
        <v>2</v>
      </c>
      <c r="U4319" t="s">
        <v>31</v>
      </c>
      <c r="V4319">
        <v>2</v>
      </c>
      <c r="W4319">
        <v>2</v>
      </c>
      <c r="X4319">
        <v>556.52</v>
      </c>
      <c r="Y4319">
        <v>77</v>
      </c>
      <c r="Z4319">
        <v>4.3</v>
      </c>
      <c r="AA4319" t="s">
        <v>39</v>
      </c>
      <c r="AB4319">
        <v>36.5</v>
      </c>
      <c r="AC4319">
        <v>0.40029999999999999</v>
      </c>
      <c r="AD4319">
        <v>0</v>
      </c>
      <c r="AE4319" t="s">
        <v>40</v>
      </c>
    </row>
    <row r="4320" spans="1:31" x14ac:dyDescent="0.25">
      <c r="A4320">
        <v>4319</v>
      </c>
      <c r="B4320" t="str">
        <f t="shared" si="67"/>
        <v>60+</v>
      </c>
      <c r="D4320">
        <v>63</v>
      </c>
      <c r="F4320" t="s">
        <v>34</v>
      </c>
      <c r="G4320" t="s">
        <v>45</v>
      </c>
      <c r="H4320" t="s">
        <v>30</v>
      </c>
      <c r="I4320">
        <v>15</v>
      </c>
      <c r="J4320">
        <v>24</v>
      </c>
      <c r="K4320">
        <v>3</v>
      </c>
      <c r="L4320">
        <v>373.49</v>
      </c>
      <c r="M4320">
        <v>9768.74</v>
      </c>
      <c r="N4320">
        <v>0</v>
      </c>
      <c r="O4320">
        <v>953</v>
      </c>
      <c r="P4320">
        <v>0</v>
      </c>
      <c r="Q4320">
        <v>7.7</v>
      </c>
      <c r="R4320">
        <v>1</v>
      </c>
      <c r="S4320">
        <v>0.71</v>
      </c>
      <c r="T4320">
        <v>3</v>
      </c>
      <c r="U4320" t="s">
        <v>47</v>
      </c>
      <c r="V4320">
        <v>1</v>
      </c>
      <c r="W4320">
        <v>1</v>
      </c>
      <c r="X4320">
        <v>390.46</v>
      </c>
      <c r="Y4320">
        <v>58</v>
      </c>
      <c r="Z4320">
        <v>2.8</v>
      </c>
      <c r="AA4320" t="s">
        <v>39</v>
      </c>
      <c r="AB4320">
        <v>35</v>
      </c>
      <c r="AC4320">
        <v>0.38929999999999998</v>
      </c>
      <c r="AD4320">
        <v>0</v>
      </c>
      <c r="AE4320" t="s">
        <v>40</v>
      </c>
    </row>
    <row r="4321" spans="1:31" x14ac:dyDescent="0.25">
      <c r="A4321">
        <v>4320</v>
      </c>
      <c r="B4321" t="str">
        <f t="shared" si="67"/>
        <v>18-25</v>
      </c>
      <c r="D4321">
        <v>20</v>
      </c>
      <c r="F4321" t="s">
        <v>28</v>
      </c>
      <c r="G4321" t="s">
        <v>29</v>
      </c>
      <c r="H4321" t="s">
        <v>36</v>
      </c>
      <c r="I4321">
        <v>22</v>
      </c>
      <c r="J4321">
        <v>17</v>
      </c>
      <c r="K4321">
        <v>3</v>
      </c>
      <c r="L4321">
        <v>328.46</v>
      </c>
      <c r="M4321">
        <v>5475.05</v>
      </c>
      <c r="N4321">
        <v>0</v>
      </c>
      <c r="O4321">
        <v>985</v>
      </c>
      <c r="P4321">
        <v>1</v>
      </c>
      <c r="Q4321">
        <v>6.9</v>
      </c>
      <c r="R4321">
        <v>0</v>
      </c>
      <c r="S4321">
        <v>0.13</v>
      </c>
      <c r="T4321">
        <v>1</v>
      </c>
      <c r="U4321" t="s">
        <v>38</v>
      </c>
      <c r="V4321">
        <v>0</v>
      </c>
      <c r="W4321">
        <v>1</v>
      </c>
      <c r="X4321">
        <v>238.09</v>
      </c>
      <c r="Y4321">
        <v>12</v>
      </c>
      <c r="Z4321">
        <v>2.7</v>
      </c>
      <c r="AA4321" t="s">
        <v>39</v>
      </c>
      <c r="AB4321">
        <v>21.2</v>
      </c>
      <c r="AC4321">
        <v>0.29659999999999997</v>
      </c>
      <c r="AD4321">
        <v>0</v>
      </c>
      <c r="AE4321" t="s">
        <v>40</v>
      </c>
    </row>
    <row r="4322" spans="1:31" x14ac:dyDescent="0.25">
      <c r="A4322">
        <v>4321</v>
      </c>
      <c r="B4322" t="str">
        <f t="shared" si="67"/>
        <v>41-60</v>
      </c>
      <c r="D4322">
        <v>52</v>
      </c>
      <c r="F4322" t="s">
        <v>34</v>
      </c>
      <c r="G4322" t="s">
        <v>29</v>
      </c>
      <c r="H4322" t="s">
        <v>30</v>
      </c>
      <c r="I4322">
        <v>32</v>
      </c>
      <c r="J4322">
        <v>61</v>
      </c>
      <c r="K4322">
        <v>10</v>
      </c>
      <c r="L4322">
        <v>420.38</v>
      </c>
      <c r="M4322">
        <v>26673.09</v>
      </c>
      <c r="N4322">
        <v>0</v>
      </c>
      <c r="O4322">
        <v>2793</v>
      </c>
      <c r="P4322">
        <v>4</v>
      </c>
      <c r="Q4322">
        <v>40.5</v>
      </c>
      <c r="R4322">
        <v>2</v>
      </c>
      <c r="S4322">
        <v>0.16</v>
      </c>
      <c r="T4322">
        <v>2</v>
      </c>
      <c r="U4322" t="s">
        <v>46</v>
      </c>
      <c r="V4322">
        <v>3</v>
      </c>
      <c r="W4322">
        <v>3</v>
      </c>
      <c r="X4322">
        <v>685.21</v>
      </c>
      <c r="Y4322">
        <v>35</v>
      </c>
      <c r="Z4322">
        <v>4.8</v>
      </c>
      <c r="AA4322" t="s">
        <v>39</v>
      </c>
      <c r="AB4322">
        <v>32.200000000000003</v>
      </c>
      <c r="AC4322">
        <v>0.3695</v>
      </c>
      <c r="AD4322">
        <v>0</v>
      </c>
      <c r="AE4322" t="s">
        <v>40</v>
      </c>
    </row>
    <row r="4323" spans="1:31" x14ac:dyDescent="0.25">
      <c r="A4323">
        <v>4322</v>
      </c>
      <c r="B4323" t="str">
        <f t="shared" si="67"/>
        <v>41-60</v>
      </c>
      <c r="D4323">
        <v>41</v>
      </c>
      <c r="F4323" t="s">
        <v>28</v>
      </c>
      <c r="G4323" t="s">
        <v>29</v>
      </c>
      <c r="H4323" t="s">
        <v>36</v>
      </c>
      <c r="I4323">
        <v>32</v>
      </c>
      <c r="J4323">
        <v>8</v>
      </c>
      <c r="K4323">
        <v>1</v>
      </c>
      <c r="L4323">
        <v>419.2</v>
      </c>
      <c r="M4323">
        <v>3157.83</v>
      </c>
      <c r="N4323">
        <v>0</v>
      </c>
      <c r="O4323">
        <v>365</v>
      </c>
      <c r="P4323">
        <v>0</v>
      </c>
      <c r="Q4323">
        <v>1.2</v>
      </c>
      <c r="R4323">
        <v>0</v>
      </c>
      <c r="S4323">
        <v>0.16</v>
      </c>
      <c r="T4323">
        <v>0</v>
      </c>
      <c r="U4323" t="s">
        <v>37</v>
      </c>
      <c r="V4323">
        <v>0</v>
      </c>
      <c r="W4323">
        <v>0</v>
      </c>
      <c r="X4323">
        <v>0</v>
      </c>
      <c r="Y4323">
        <v>8</v>
      </c>
      <c r="Z4323">
        <v>4.8</v>
      </c>
      <c r="AA4323" t="s">
        <v>32</v>
      </c>
      <c r="AB4323">
        <v>5.6</v>
      </c>
      <c r="AC4323">
        <v>0.20860000000000001</v>
      </c>
      <c r="AD4323">
        <v>0</v>
      </c>
      <c r="AE4323" t="s">
        <v>40</v>
      </c>
    </row>
    <row r="4324" spans="1:31" x14ac:dyDescent="0.25">
      <c r="A4324">
        <v>4323</v>
      </c>
      <c r="B4324" t="str">
        <f t="shared" si="67"/>
        <v>41-60</v>
      </c>
      <c r="D4324">
        <v>42</v>
      </c>
      <c r="F4324" t="s">
        <v>28</v>
      </c>
      <c r="G4324" t="s">
        <v>45</v>
      </c>
      <c r="H4324" t="s">
        <v>30</v>
      </c>
      <c r="I4324">
        <v>28</v>
      </c>
      <c r="J4324">
        <v>25</v>
      </c>
      <c r="K4324">
        <v>1</v>
      </c>
      <c r="L4324">
        <v>568.91</v>
      </c>
      <c r="M4324">
        <v>14477.93</v>
      </c>
      <c r="N4324">
        <v>0</v>
      </c>
      <c r="O4324">
        <v>1429</v>
      </c>
      <c r="P4324">
        <v>2</v>
      </c>
      <c r="Q4324">
        <v>9.5</v>
      </c>
      <c r="R4324">
        <v>0</v>
      </c>
      <c r="S4324">
        <v>0.35</v>
      </c>
      <c r="T4324">
        <v>2</v>
      </c>
      <c r="U4324" t="s">
        <v>47</v>
      </c>
      <c r="V4324">
        <v>1</v>
      </c>
      <c r="W4324">
        <v>1</v>
      </c>
      <c r="X4324">
        <v>301.02</v>
      </c>
      <c r="Y4324">
        <v>58</v>
      </c>
      <c r="Z4324">
        <v>5</v>
      </c>
      <c r="AA4324" t="s">
        <v>54</v>
      </c>
      <c r="AB4324">
        <v>38.1</v>
      </c>
      <c r="AC4324">
        <v>0.41170000000000001</v>
      </c>
      <c r="AD4324">
        <v>1</v>
      </c>
      <c r="AE4324" t="s">
        <v>52</v>
      </c>
    </row>
    <row r="4325" spans="1:31" x14ac:dyDescent="0.25">
      <c r="A4325">
        <v>4324</v>
      </c>
      <c r="B4325" t="str">
        <f t="shared" si="67"/>
        <v>26-40</v>
      </c>
      <c r="D4325">
        <v>32</v>
      </c>
      <c r="F4325" t="s">
        <v>34</v>
      </c>
      <c r="G4325" t="s">
        <v>29</v>
      </c>
      <c r="H4325" t="s">
        <v>36</v>
      </c>
      <c r="I4325">
        <v>52</v>
      </c>
      <c r="J4325">
        <v>119</v>
      </c>
      <c r="K4325">
        <v>20</v>
      </c>
      <c r="L4325">
        <v>165.66</v>
      </c>
      <c r="M4325">
        <v>21379.39</v>
      </c>
      <c r="N4325">
        <v>0</v>
      </c>
      <c r="O4325">
        <v>2324</v>
      </c>
      <c r="P4325">
        <v>7</v>
      </c>
      <c r="Q4325">
        <v>3.7</v>
      </c>
      <c r="R4325">
        <v>0</v>
      </c>
      <c r="S4325">
        <v>0.28000000000000003</v>
      </c>
      <c r="T4325">
        <v>0</v>
      </c>
      <c r="U4325" t="s">
        <v>37</v>
      </c>
      <c r="V4325">
        <v>6</v>
      </c>
      <c r="W4325">
        <v>8</v>
      </c>
      <c r="X4325">
        <v>2284.04</v>
      </c>
      <c r="Y4325">
        <v>11</v>
      </c>
      <c r="Z4325">
        <v>3.7</v>
      </c>
      <c r="AA4325" t="s">
        <v>39</v>
      </c>
      <c r="AB4325">
        <v>28.1</v>
      </c>
      <c r="AC4325">
        <v>0.3417</v>
      </c>
      <c r="AD4325">
        <v>0</v>
      </c>
      <c r="AE4325" t="s">
        <v>40</v>
      </c>
    </row>
    <row r="4326" spans="1:31" x14ac:dyDescent="0.25">
      <c r="A4326">
        <v>4325</v>
      </c>
      <c r="B4326" t="str">
        <f t="shared" si="67"/>
        <v>60+</v>
      </c>
      <c r="D4326">
        <v>69</v>
      </c>
      <c r="F4326" t="s">
        <v>28</v>
      </c>
      <c r="G4326" t="s">
        <v>49</v>
      </c>
      <c r="H4326" t="s">
        <v>36</v>
      </c>
      <c r="I4326">
        <v>1</v>
      </c>
      <c r="J4326">
        <v>2</v>
      </c>
      <c r="K4326">
        <v>0</v>
      </c>
      <c r="L4326">
        <v>415.87</v>
      </c>
      <c r="M4326">
        <v>769.49</v>
      </c>
      <c r="N4326">
        <v>1</v>
      </c>
      <c r="O4326">
        <v>485</v>
      </c>
      <c r="P4326">
        <v>0</v>
      </c>
      <c r="Q4326">
        <v>29.8</v>
      </c>
      <c r="R4326">
        <v>0</v>
      </c>
      <c r="S4326">
        <v>0.31</v>
      </c>
      <c r="T4326">
        <v>0</v>
      </c>
      <c r="U4326" t="s">
        <v>37</v>
      </c>
      <c r="V4326">
        <v>0</v>
      </c>
      <c r="W4326">
        <v>0</v>
      </c>
      <c r="X4326">
        <v>0</v>
      </c>
      <c r="Y4326">
        <v>60</v>
      </c>
      <c r="Z4326">
        <v>4.5</v>
      </c>
      <c r="AA4326" t="s">
        <v>39</v>
      </c>
      <c r="AB4326">
        <v>32</v>
      </c>
      <c r="AC4326">
        <v>0.36840000000000001</v>
      </c>
      <c r="AD4326">
        <v>0</v>
      </c>
      <c r="AE4326" t="s">
        <v>40</v>
      </c>
    </row>
    <row r="4327" spans="1:31" x14ac:dyDescent="0.25">
      <c r="A4327">
        <v>4326</v>
      </c>
      <c r="B4327" t="str">
        <f t="shared" si="67"/>
        <v>26-40</v>
      </c>
      <c r="D4327">
        <v>38</v>
      </c>
      <c r="F4327" t="s">
        <v>34</v>
      </c>
      <c r="G4327" t="s">
        <v>35</v>
      </c>
      <c r="H4327" t="s">
        <v>30</v>
      </c>
      <c r="I4327">
        <v>4</v>
      </c>
      <c r="J4327">
        <v>5</v>
      </c>
      <c r="K4327">
        <v>1</v>
      </c>
      <c r="L4327">
        <v>721.16</v>
      </c>
      <c r="M4327">
        <v>3525.51</v>
      </c>
      <c r="N4327">
        <v>0</v>
      </c>
      <c r="O4327">
        <v>833</v>
      </c>
      <c r="P4327">
        <v>0</v>
      </c>
      <c r="Q4327">
        <v>12.2</v>
      </c>
      <c r="R4327">
        <v>0</v>
      </c>
      <c r="S4327">
        <v>0.61</v>
      </c>
      <c r="T4327">
        <v>2</v>
      </c>
      <c r="U4327" t="s">
        <v>46</v>
      </c>
      <c r="V4327">
        <v>0</v>
      </c>
      <c r="W4327">
        <v>0</v>
      </c>
      <c r="X4327">
        <v>0</v>
      </c>
      <c r="Y4327">
        <v>71</v>
      </c>
      <c r="Z4327">
        <v>5</v>
      </c>
      <c r="AA4327" t="s">
        <v>39</v>
      </c>
      <c r="AB4327">
        <v>37</v>
      </c>
      <c r="AC4327">
        <v>0.4037</v>
      </c>
      <c r="AD4327">
        <v>0</v>
      </c>
      <c r="AE4327" t="s">
        <v>40</v>
      </c>
    </row>
    <row r="4328" spans="1:31" x14ac:dyDescent="0.25">
      <c r="A4328">
        <v>4327</v>
      </c>
      <c r="B4328" t="str">
        <f t="shared" si="67"/>
        <v>60+</v>
      </c>
      <c r="D4328">
        <v>63</v>
      </c>
      <c r="F4328" t="s">
        <v>34</v>
      </c>
      <c r="G4328" t="s">
        <v>49</v>
      </c>
      <c r="H4328" t="s">
        <v>44</v>
      </c>
      <c r="I4328">
        <v>13</v>
      </c>
      <c r="J4328">
        <v>21</v>
      </c>
      <c r="K4328">
        <v>4</v>
      </c>
      <c r="L4328">
        <v>181.63</v>
      </c>
      <c r="M4328">
        <v>3891.86</v>
      </c>
      <c r="N4328">
        <v>0</v>
      </c>
      <c r="O4328">
        <v>545</v>
      </c>
      <c r="P4328">
        <v>2</v>
      </c>
      <c r="Q4328">
        <v>23.4</v>
      </c>
      <c r="R4328">
        <v>1</v>
      </c>
      <c r="S4328">
        <v>0.18</v>
      </c>
      <c r="T4328">
        <v>2</v>
      </c>
      <c r="U4328" t="s">
        <v>47</v>
      </c>
      <c r="V4328">
        <v>0</v>
      </c>
      <c r="W4328">
        <v>1</v>
      </c>
      <c r="X4328">
        <v>191.34</v>
      </c>
      <c r="Y4328">
        <v>32</v>
      </c>
      <c r="Z4328">
        <v>3.8</v>
      </c>
      <c r="AA4328" t="s">
        <v>48</v>
      </c>
      <c r="AB4328">
        <v>26.9</v>
      </c>
      <c r="AC4328">
        <v>0.3332</v>
      </c>
      <c r="AD4328">
        <v>0</v>
      </c>
      <c r="AE4328" t="s">
        <v>40</v>
      </c>
    </row>
    <row r="4329" spans="1:31" x14ac:dyDescent="0.25">
      <c r="A4329">
        <v>4328</v>
      </c>
      <c r="B4329" t="str">
        <f t="shared" si="67"/>
        <v>26-40</v>
      </c>
      <c r="D4329">
        <v>40</v>
      </c>
      <c r="F4329" t="s">
        <v>28</v>
      </c>
      <c r="G4329" t="s">
        <v>35</v>
      </c>
      <c r="H4329" t="s">
        <v>30</v>
      </c>
      <c r="I4329">
        <v>54</v>
      </c>
      <c r="J4329">
        <v>127</v>
      </c>
      <c r="K4329">
        <v>11</v>
      </c>
      <c r="L4329">
        <v>382.14</v>
      </c>
      <c r="M4329">
        <v>52625.04</v>
      </c>
      <c r="N4329">
        <v>0</v>
      </c>
      <c r="O4329">
        <v>4995</v>
      </c>
      <c r="P4329">
        <v>6</v>
      </c>
      <c r="Q4329">
        <v>32.700000000000003</v>
      </c>
      <c r="R4329">
        <v>1</v>
      </c>
      <c r="S4329">
        <v>0.34</v>
      </c>
      <c r="T4329">
        <v>5</v>
      </c>
      <c r="U4329" t="s">
        <v>31</v>
      </c>
      <c r="V4329">
        <v>7</v>
      </c>
      <c r="W4329">
        <v>7</v>
      </c>
      <c r="X4329">
        <v>3671.63</v>
      </c>
      <c r="Y4329">
        <v>43</v>
      </c>
      <c r="Z4329">
        <v>3.9</v>
      </c>
      <c r="AA4329" t="s">
        <v>32</v>
      </c>
      <c r="AB4329">
        <v>49.9</v>
      </c>
      <c r="AC4329">
        <v>0.49909999999999999</v>
      </c>
      <c r="AD4329">
        <v>1</v>
      </c>
      <c r="AE4329" t="s">
        <v>56</v>
      </c>
    </row>
    <row r="4330" spans="1:31" x14ac:dyDescent="0.25">
      <c r="A4330">
        <v>4329</v>
      </c>
      <c r="B4330" t="str">
        <f t="shared" si="67"/>
        <v>18-25</v>
      </c>
      <c r="D4330">
        <v>20</v>
      </c>
      <c r="F4330" t="s">
        <v>28</v>
      </c>
      <c r="G4330" t="s">
        <v>35</v>
      </c>
      <c r="H4330" t="s">
        <v>44</v>
      </c>
      <c r="I4330">
        <v>10</v>
      </c>
      <c r="J4330">
        <v>21</v>
      </c>
      <c r="K4330">
        <v>1</v>
      </c>
      <c r="L4330">
        <v>412.44</v>
      </c>
      <c r="M4330">
        <v>9000.08</v>
      </c>
      <c r="N4330">
        <v>0</v>
      </c>
      <c r="O4330">
        <v>1284</v>
      </c>
      <c r="P4330">
        <v>1</v>
      </c>
      <c r="Q4330">
        <v>14</v>
      </c>
      <c r="R4330">
        <v>1</v>
      </c>
      <c r="S4330">
        <v>0.2</v>
      </c>
      <c r="T4330">
        <v>2</v>
      </c>
      <c r="U4330" t="s">
        <v>42</v>
      </c>
      <c r="V4330">
        <v>1</v>
      </c>
      <c r="W4330">
        <v>1</v>
      </c>
      <c r="X4330">
        <v>282.52</v>
      </c>
      <c r="Y4330">
        <v>42</v>
      </c>
      <c r="Z4330">
        <v>5</v>
      </c>
      <c r="AA4330" t="s">
        <v>39</v>
      </c>
      <c r="AB4330">
        <v>32</v>
      </c>
      <c r="AC4330">
        <v>0.36799999999999999</v>
      </c>
      <c r="AD4330">
        <v>0</v>
      </c>
      <c r="AE4330" t="s">
        <v>40</v>
      </c>
    </row>
    <row r="4331" spans="1:31" x14ac:dyDescent="0.25">
      <c r="A4331">
        <v>4330</v>
      </c>
      <c r="B4331" t="str">
        <f t="shared" si="67"/>
        <v>60+</v>
      </c>
      <c r="D4331">
        <v>64</v>
      </c>
      <c r="F4331" t="s">
        <v>34</v>
      </c>
      <c r="G4331" t="s">
        <v>49</v>
      </c>
      <c r="H4331" t="s">
        <v>44</v>
      </c>
      <c r="I4331">
        <v>43</v>
      </c>
      <c r="J4331">
        <v>100</v>
      </c>
      <c r="K4331">
        <v>7</v>
      </c>
      <c r="L4331">
        <v>467.94</v>
      </c>
      <c r="M4331">
        <v>49250.14</v>
      </c>
      <c r="N4331">
        <v>0</v>
      </c>
      <c r="O4331">
        <v>5008</v>
      </c>
      <c r="P4331">
        <v>5</v>
      </c>
      <c r="Q4331">
        <v>20.7</v>
      </c>
      <c r="R4331">
        <v>4</v>
      </c>
      <c r="S4331">
        <v>0.42</v>
      </c>
      <c r="T4331">
        <v>4</v>
      </c>
      <c r="U4331" t="s">
        <v>38</v>
      </c>
      <c r="V4331">
        <v>5</v>
      </c>
      <c r="W4331">
        <v>2</v>
      </c>
      <c r="X4331">
        <v>2202.1</v>
      </c>
      <c r="Y4331">
        <v>52</v>
      </c>
      <c r="Z4331">
        <v>4.5999999999999996</v>
      </c>
      <c r="AA4331" t="s">
        <v>39</v>
      </c>
      <c r="AB4331">
        <v>42.2</v>
      </c>
      <c r="AC4331">
        <v>0.4415</v>
      </c>
      <c r="AD4331">
        <v>1</v>
      </c>
      <c r="AE4331" t="s">
        <v>56</v>
      </c>
    </row>
    <row r="4332" spans="1:31" x14ac:dyDescent="0.25">
      <c r="A4332">
        <v>4331</v>
      </c>
      <c r="B4332" t="str">
        <f t="shared" si="67"/>
        <v>26-40</v>
      </c>
      <c r="D4332">
        <v>27</v>
      </c>
      <c r="F4332" t="s">
        <v>34</v>
      </c>
      <c r="G4332" t="s">
        <v>43</v>
      </c>
      <c r="H4332" t="s">
        <v>30</v>
      </c>
      <c r="I4332">
        <v>58</v>
      </c>
      <c r="J4332">
        <v>49</v>
      </c>
      <c r="K4332">
        <v>9</v>
      </c>
      <c r="L4332">
        <v>538.29999999999995</v>
      </c>
      <c r="M4332">
        <v>23947.27</v>
      </c>
      <c r="N4332">
        <v>0</v>
      </c>
      <c r="O4332">
        <v>2822</v>
      </c>
      <c r="P4332">
        <v>2</v>
      </c>
      <c r="Q4332">
        <v>24.8</v>
      </c>
      <c r="R4332">
        <v>3</v>
      </c>
      <c r="S4332">
        <v>0.43</v>
      </c>
      <c r="T4332">
        <v>1</v>
      </c>
      <c r="U4332" t="s">
        <v>38</v>
      </c>
      <c r="V4332">
        <v>2</v>
      </c>
      <c r="W4332">
        <v>0</v>
      </c>
      <c r="X4332">
        <v>553.49</v>
      </c>
      <c r="Y4332">
        <v>17</v>
      </c>
      <c r="Z4332">
        <v>3.9</v>
      </c>
      <c r="AA4332" t="s">
        <v>39</v>
      </c>
      <c r="AB4332">
        <v>21.3</v>
      </c>
      <c r="AC4332">
        <v>0.29730000000000001</v>
      </c>
      <c r="AD4332">
        <v>0</v>
      </c>
      <c r="AE4332" t="s">
        <v>40</v>
      </c>
    </row>
    <row r="4333" spans="1:31" x14ac:dyDescent="0.25">
      <c r="A4333">
        <v>4332</v>
      </c>
      <c r="B4333" t="str">
        <f t="shared" si="67"/>
        <v>26-40</v>
      </c>
      <c r="D4333">
        <v>32</v>
      </c>
      <c r="F4333" t="s">
        <v>28</v>
      </c>
      <c r="G4333" t="s">
        <v>43</v>
      </c>
      <c r="H4333" t="s">
        <v>30</v>
      </c>
      <c r="I4333">
        <v>19</v>
      </c>
      <c r="J4333">
        <v>23</v>
      </c>
      <c r="K4333">
        <v>4</v>
      </c>
      <c r="L4333">
        <v>467.17</v>
      </c>
      <c r="M4333">
        <v>10233.56</v>
      </c>
      <c r="N4333">
        <v>0</v>
      </c>
      <c r="O4333">
        <v>1381</v>
      </c>
      <c r="P4333">
        <v>1</v>
      </c>
      <c r="Q4333">
        <v>5.8</v>
      </c>
      <c r="R4333">
        <v>0</v>
      </c>
      <c r="S4333">
        <v>0.41</v>
      </c>
      <c r="T4333">
        <v>1</v>
      </c>
      <c r="U4333" t="s">
        <v>46</v>
      </c>
      <c r="V4333">
        <v>0</v>
      </c>
      <c r="W4333">
        <v>2</v>
      </c>
      <c r="X4333">
        <v>413.32</v>
      </c>
      <c r="Y4333">
        <v>80</v>
      </c>
      <c r="Z4333">
        <v>3</v>
      </c>
      <c r="AA4333" t="s">
        <v>48</v>
      </c>
      <c r="AB4333">
        <v>43.1</v>
      </c>
      <c r="AC4333">
        <v>0.44840000000000002</v>
      </c>
      <c r="AD4333">
        <v>1</v>
      </c>
      <c r="AE4333" t="s">
        <v>60</v>
      </c>
    </row>
    <row r="4334" spans="1:31" x14ac:dyDescent="0.25">
      <c r="A4334">
        <v>4333</v>
      </c>
      <c r="B4334" t="str">
        <f t="shared" si="67"/>
        <v>60+</v>
      </c>
      <c r="D4334">
        <v>63</v>
      </c>
      <c r="F4334" t="s">
        <v>28</v>
      </c>
      <c r="G4334" t="s">
        <v>43</v>
      </c>
      <c r="H4334" t="s">
        <v>36</v>
      </c>
      <c r="I4334">
        <v>52</v>
      </c>
      <c r="J4334">
        <v>174</v>
      </c>
      <c r="K4334">
        <v>19</v>
      </c>
      <c r="L4334">
        <v>639.86</v>
      </c>
      <c r="M4334">
        <v>108386.74</v>
      </c>
      <c r="N4334">
        <v>0</v>
      </c>
      <c r="O4334">
        <v>10000</v>
      </c>
      <c r="P4334">
        <v>3</v>
      </c>
      <c r="Q4334">
        <v>10.5</v>
      </c>
      <c r="R4334">
        <v>4</v>
      </c>
      <c r="S4334">
        <v>0.65</v>
      </c>
      <c r="T4334">
        <v>7</v>
      </c>
      <c r="U4334" t="s">
        <v>42</v>
      </c>
      <c r="V4334">
        <v>9</v>
      </c>
      <c r="W4334">
        <v>5</v>
      </c>
      <c r="X4334">
        <v>3449.6</v>
      </c>
      <c r="Y4334">
        <v>22</v>
      </c>
      <c r="Z4334">
        <v>3.3</v>
      </c>
      <c r="AA4334" t="s">
        <v>32</v>
      </c>
      <c r="AB4334">
        <v>38.5</v>
      </c>
      <c r="AC4334">
        <v>0.4148</v>
      </c>
      <c r="AD4334">
        <v>1</v>
      </c>
      <c r="AE4334" t="s">
        <v>56</v>
      </c>
    </row>
    <row r="4335" spans="1:31" x14ac:dyDescent="0.25">
      <c r="A4335">
        <v>4334</v>
      </c>
      <c r="B4335" t="str">
        <f t="shared" si="67"/>
        <v>60+</v>
      </c>
      <c r="D4335">
        <v>65</v>
      </c>
      <c r="F4335" t="s">
        <v>34</v>
      </c>
      <c r="G4335" t="s">
        <v>29</v>
      </c>
      <c r="H4335" t="s">
        <v>44</v>
      </c>
      <c r="I4335">
        <v>24</v>
      </c>
      <c r="J4335">
        <v>36</v>
      </c>
      <c r="K4335">
        <v>6</v>
      </c>
      <c r="L4335">
        <v>405.05</v>
      </c>
      <c r="M4335">
        <v>14107.83</v>
      </c>
      <c r="N4335">
        <v>0</v>
      </c>
      <c r="O4335">
        <v>1796</v>
      </c>
      <c r="P4335">
        <v>3</v>
      </c>
      <c r="Q4335">
        <v>13</v>
      </c>
      <c r="R4335">
        <v>0</v>
      </c>
      <c r="S4335">
        <v>0.17</v>
      </c>
      <c r="T4335">
        <v>1</v>
      </c>
      <c r="U4335" t="s">
        <v>42</v>
      </c>
      <c r="V4335">
        <v>1</v>
      </c>
      <c r="W4335">
        <v>1</v>
      </c>
      <c r="X4335">
        <v>355.91</v>
      </c>
      <c r="Y4335">
        <v>46</v>
      </c>
      <c r="Z4335">
        <v>4.2</v>
      </c>
      <c r="AA4335" t="s">
        <v>39</v>
      </c>
      <c r="AB4335">
        <v>29.8</v>
      </c>
      <c r="AC4335">
        <v>0.35270000000000001</v>
      </c>
      <c r="AD4335">
        <v>0</v>
      </c>
      <c r="AE4335" t="s">
        <v>40</v>
      </c>
    </row>
    <row r="4336" spans="1:31" x14ac:dyDescent="0.25">
      <c r="A4336">
        <v>4335</v>
      </c>
      <c r="B4336" t="str">
        <f t="shared" si="67"/>
        <v>60+</v>
      </c>
      <c r="D4336">
        <v>66</v>
      </c>
      <c r="F4336" t="s">
        <v>34</v>
      </c>
      <c r="G4336" t="s">
        <v>43</v>
      </c>
      <c r="H4336" t="s">
        <v>41</v>
      </c>
      <c r="I4336">
        <v>30</v>
      </c>
      <c r="J4336">
        <v>43</v>
      </c>
      <c r="K4336">
        <v>8</v>
      </c>
      <c r="L4336">
        <v>576.55999999999995</v>
      </c>
      <c r="M4336">
        <v>24143</v>
      </c>
      <c r="N4336">
        <v>0</v>
      </c>
      <c r="O4336">
        <v>2763</v>
      </c>
      <c r="P4336">
        <v>0</v>
      </c>
      <c r="Q4336">
        <v>5.3</v>
      </c>
      <c r="R4336">
        <v>1</v>
      </c>
      <c r="S4336">
        <v>0.23</v>
      </c>
      <c r="T4336">
        <v>2</v>
      </c>
      <c r="U4336" t="s">
        <v>38</v>
      </c>
      <c r="V4336">
        <v>2</v>
      </c>
      <c r="W4336">
        <v>0</v>
      </c>
      <c r="X4336">
        <v>588.44000000000005</v>
      </c>
      <c r="Y4336">
        <v>47</v>
      </c>
      <c r="Z4336">
        <v>4.3</v>
      </c>
      <c r="AA4336" t="s">
        <v>51</v>
      </c>
      <c r="AB4336">
        <v>26.6</v>
      </c>
      <c r="AC4336">
        <v>0.33139999999999997</v>
      </c>
      <c r="AD4336">
        <v>0</v>
      </c>
      <c r="AE4336" t="s">
        <v>40</v>
      </c>
    </row>
    <row r="4337" spans="1:31" x14ac:dyDescent="0.25">
      <c r="A4337">
        <v>4336</v>
      </c>
      <c r="B4337" t="str">
        <f t="shared" si="67"/>
        <v>26-40</v>
      </c>
      <c r="D4337">
        <v>40</v>
      </c>
      <c r="F4337" t="s">
        <v>34</v>
      </c>
      <c r="G4337" t="s">
        <v>35</v>
      </c>
      <c r="H4337" t="s">
        <v>30</v>
      </c>
      <c r="I4337">
        <v>26</v>
      </c>
      <c r="J4337">
        <v>49</v>
      </c>
      <c r="K4337">
        <v>8</v>
      </c>
      <c r="L4337">
        <v>432.04</v>
      </c>
      <c r="M4337">
        <v>21213.040000000001</v>
      </c>
      <c r="N4337">
        <v>0</v>
      </c>
      <c r="O4337">
        <v>2344</v>
      </c>
      <c r="P4337">
        <v>2</v>
      </c>
      <c r="Q4337">
        <v>5</v>
      </c>
      <c r="R4337">
        <v>1</v>
      </c>
      <c r="S4337">
        <v>0.56000000000000005</v>
      </c>
      <c r="T4337">
        <v>0</v>
      </c>
      <c r="U4337" t="s">
        <v>37</v>
      </c>
      <c r="V4337">
        <v>1</v>
      </c>
      <c r="W4337">
        <v>3</v>
      </c>
      <c r="X4337">
        <v>495.2</v>
      </c>
      <c r="Y4337">
        <v>34</v>
      </c>
      <c r="Z4337">
        <v>4.5</v>
      </c>
      <c r="AA4337" t="s">
        <v>51</v>
      </c>
      <c r="AB4337">
        <v>20.3</v>
      </c>
      <c r="AC4337">
        <v>0.29089999999999999</v>
      </c>
      <c r="AD4337">
        <v>0</v>
      </c>
      <c r="AE4337" t="s">
        <v>40</v>
      </c>
    </row>
    <row r="4338" spans="1:31" x14ac:dyDescent="0.25">
      <c r="A4338">
        <v>4337</v>
      </c>
      <c r="B4338" t="str">
        <f t="shared" si="67"/>
        <v>41-60</v>
      </c>
      <c r="D4338">
        <v>58</v>
      </c>
      <c r="F4338" t="s">
        <v>28</v>
      </c>
      <c r="G4338" t="s">
        <v>43</v>
      </c>
      <c r="H4338" t="s">
        <v>30</v>
      </c>
      <c r="I4338">
        <v>18</v>
      </c>
      <c r="J4338">
        <v>36</v>
      </c>
      <c r="K4338">
        <v>7</v>
      </c>
      <c r="L4338">
        <v>543.77</v>
      </c>
      <c r="M4338">
        <v>20335.77</v>
      </c>
      <c r="N4338">
        <v>0</v>
      </c>
      <c r="O4338">
        <v>2194</v>
      </c>
      <c r="P4338">
        <v>0</v>
      </c>
      <c r="Q4338">
        <v>6</v>
      </c>
      <c r="R4338">
        <v>0</v>
      </c>
      <c r="S4338">
        <v>0.62</v>
      </c>
      <c r="T4338">
        <v>2</v>
      </c>
      <c r="U4338" t="s">
        <v>31</v>
      </c>
      <c r="V4338">
        <v>1</v>
      </c>
      <c r="W4338">
        <v>3</v>
      </c>
      <c r="X4338">
        <v>283.05</v>
      </c>
      <c r="Y4338">
        <v>72</v>
      </c>
      <c r="Z4338">
        <v>3.1</v>
      </c>
      <c r="AA4338" t="s">
        <v>48</v>
      </c>
      <c r="AB4338">
        <v>37.700000000000003</v>
      </c>
      <c r="AC4338">
        <v>0.40860000000000002</v>
      </c>
      <c r="AD4338">
        <v>1</v>
      </c>
      <c r="AE4338" t="s">
        <v>56</v>
      </c>
    </row>
    <row r="4339" spans="1:31" x14ac:dyDescent="0.25">
      <c r="A4339">
        <v>4338</v>
      </c>
      <c r="B4339" t="str">
        <f t="shared" si="67"/>
        <v>26-40</v>
      </c>
      <c r="D4339">
        <v>35</v>
      </c>
      <c r="F4339" t="s">
        <v>34</v>
      </c>
      <c r="G4339" t="s">
        <v>49</v>
      </c>
      <c r="H4339" t="s">
        <v>41</v>
      </c>
      <c r="I4339">
        <v>26</v>
      </c>
      <c r="J4339">
        <v>26</v>
      </c>
      <c r="K4339">
        <v>5</v>
      </c>
      <c r="L4339">
        <v>373.13</v>
      </c>
      <c r="M4339">
        <v>9653.9599999999991</v>
      </c>
      <c r="N4339">
        <v>0</v>
      </c>
      <c r="O4339">
        <v>936</v>
      </c>
      <c r="P4339">
        <v>0</v>
      </c>
      <c r="Q4339">
        <v>12.1</v>
      </c>
      <c r="R4339">
        <v>0</v>
      </c>
      <c r="S4339">
        <v>0.22</v>
      </c>
      <c r="T4339">
        <v>3</v>
      </c>
      <c r="U4339" t="s">
        <v>38</v>
      </c>
      <c r="V4339">
        <v>1</v>
      </c>
      <c r="W4339">
        <v>0</v>
      </c>
      <c r="X4339">
        <v>449.87</v>
      </c>
      <c r="Y4339">
        <v>101</v>
      </c>
      <c r="Z4339">
        <v>4.5999999999999996</v>
      </c>
      <c r="AA4339" t="s">
        <v>54</v>
      </c>
      <c r="AB4339">
        <v>45.8</v>
      </c>
      <c r="AC4339">
        <v>0.46850000000000003</v>
      </c>
      <c r="AD4339">
        <v>1</v>
      </c>
      <c r="AE4339" t="s">
        <v>58</v>
      </c>
    </row>
    <row r="4340" spans="1:31" x14ac:dyDescent="0.25">
      <c r="A4340">
        <v>4339</v>
      </c>
      <c r="B4340" t="str">
        <f t="shared" si="67"/>
        <v>41-60</v>
      </c>
      <c r="D4340">
        <v>57</v>
      </c>
      <c r="F4340" t="s">
        <v>34</v>
      </c>
      <c r="G4340" t="s">
        <v>49</v>
      </c>
      <c r="H4340" t="s">
        <v>44</v>
      </c>
      <c r="I4340">
        <v>9</v>
      </c>
      <c r="J4340">
        <v>1</v>
      </c>
      <c r="K4340">
        <v>0</v>
      </c>
      <c r="L4340">
        <v>342.81</v>
      </c>
      <c r="M4340">
        <v>346.63</v>
      </c>
      <c r="N4340">
        <v>0</v>
      </c>
      <c r="O4340">
        <v>36</v>
      </c>
      <c r="P4340">
        <v>0</v>
      </c>
      <c r="Q4340">
        <v>10.4</v>
      </c>
      <c r="R4340">
        <v>0</v>
      </c>
      <c r="S4340">
        <v>0.46</v>
      </c>
      <c r="T4340">
        <v>1</v>
      </c>
      <c r="U4340" t="s">
        <v>46</v>
      </c>
      <c r="V4340">
        <v>0</v>
      </c>
      <c r="W4340">
        <v>0</v>
      </c>
      <c r="X4340">
        <v>0</v>
      </c>
      <c r="Y4340">
        <v>39</v>
      </c>
      <c r="Z4340">
        <v>4.4000000000000004</v>
      </c>
      <c r="AA4340" t="s">
        <v>32</v>
      </c>
      <c r="AB4340">
        <v>26.6</v>
      </c>
      <c r="AC4340">
        <v>0.33150000000000002</v>
      </c>
      <c r="AD4340">
        <v>0</v>
      </c>
      <c r="AE4340" t="s">
        <v>40</v>
      </c>
    </row>
    <row r="4341" spans="1:31" x14ac:dyDescent="0.25">
      <c r="A4341">
        <v>4340</v>
      </c>
      <c r="B4341" t="str">
        <f t="shared" si="67"/>
        <v>41-60</v>
      </c>
      <c r="D4341">
        <v>44</v>
      </c>
      <c r="F4341" t="s">
        <v>28</v>
      </c>
      <c r="G4341" t="s">
        <v>43</v>
      </c>
      <c r="H4341" t="s">
        <v>41</v>
      </c>
      <c r="I4341">
        <v>1</v>
      </c>
      <c r="J4341">
        <v>2</v>
      </c>
      <c r="K4341">
        <v>0</v>
      </c>
      <c r="L4341">
        <v>292.33</v>
      </c>
      <c r="M4341">
        <v>570.87</v>
      </c>
      <c r="N4341">
        <v>0</v>
      </c>
      <c r="O4341">
        <v>436</v>
      </c>
      <c r="P4341">
        <v>0</v>
      </c>
      <c r="Q4341">
        <v>0.1</v>
      </c>
      <c r="R4341">
        <v>0</v>
      </c>
      <c r="S4341">
        <v>0.35</v>
      </c>
      <c r="T4341">
        <v>0</v>
      </c>
      <c r="U4341" t="s">
        <v>37</v>
      </c>
      <c r="V4341">
        <v>0</v>
      </c>
      <c r="W4341">
        <v>0</v>
      </c>
      <c r="X4341">
        <v>0</v>
      </c>
      <c r="Y4341">
        <v>41</v>
      </c>
      <c r="Z4341">
        <v>4.5</v>
      </c>
      <c r="AA4341" t="s">
        <v>51</v>
      </c>
      <c r="AB4341">
        <v>27.9</v>
      </c>
      <c r="AC4341">
        <v>0.34029999999999999</v>
      </c>
      <c r="AD4341">
        <v>0</v>
      </c>
      <c r="AE4341" t="s">
        <v>40</v>
      </c>
    </row>
    <row r="4342" spans="1:31" x14ac:dyDescent="0.25">
      <c r="A4342">
        <v>4341</v>
      </c>
      <c r="B4342" t="str">
        <f t="shared" si="67"/>
        <v>18-25</v>
      </c>
      <c r="D4342">
        <v>20</v>
      </c>
      <c r="F4342" t="s">
        <v>28</v>
      </c>
      <c r="G4342" t="s">
        <v>43</v>
      </c>
      <c r="H4342" t="s">
        <v>36</v>
      </c>
      <c r="I4342">
        <v>18</v>
      </c>
      <c r="J4342">
        <v>32</v>
      </c>
      <c r="K4342">
        <v>6</v>
      </c>
      <c r="L4342">
        <v>419.36</v>
      </c>
      <c r="M4342">
        <v>14279.78</v>
      </c>
      <c r="N4342">
        <v>0</v>
      </c>
      <c r="O4342">
        <v>1856</v>
      </c>
      <c r="P4342">
        <v>2</v>
      </c>
      <c r="Q4342">
        <v>6.1</v>
      </c>
      <c r="R4342">
        <v>0</v>
      </c>
      <c r="S4342">
        <v>0.49</v>
      </c>
      <c r="T4342">
        <v>0</v>
      </c>
      <c r="U4342" t="s">
        <v>37</v>
      </c>
      <c r="V4342">
        <v>2</v>
      </c>
      <c r="W4342">
        <v>1</v>
      </c>
      <c r="X4342">
        <v>834.44</v>
      </c>
      <c r="Y4342">
        <v>40</v>
      </c>
      <c r="Z4342">
        <v>3.7</v>
      </c>
      <c r="AA4342" t="s">
        <v>51</v>
      </c>
      <c r="AB4342">
        <v>26.3</v>
      </c>
      <c r="AC4342">
        <v>0.32940000000000003</v>
      </c>
      <c r="AD4342">
        <v>0</v>
      </c>
      <c r="AE4342" t="s">
        <v>40</v>
      </c>
    </row>
    <row r="4343" spans="1:31" x14ac:dyDescent="0.25">
      <c r="A4343">
        <v>4342</v>
      </c>
      <c r="B4343" t="str">
        <f t="shared" si="67"/>
        <v>26-40</v>
      </c>
      <c r="D4343">
        <v>40</v>
      </c>
      <c r="F4343" t="s">
        <v>28</v>
      </c>
      <c r="G4343" t="s">
        <v>45</v>
      </c>
      <c r="H4343" t="s">
        <v>41</v>
      </c>
      <c r="I4343">
        <v>11</v>
      </c>
      <c r="J4343">
        <v>4</v>
      </c>
      <c r="K4343">
        <v>1</v>
      </c>
      <c r="L4343">
        <v>365.16</v>
      </c>
      <c r="M4343">
        <v>1467.83</v>
      </c>
      <c r="N4343">
        <v>0</v>
      </c>
      <c r="O4343">
        <v>438</v>
      </c>
      <c r="P4343">
        <v>0</v>
      </c>
      <c r="Q4343">
        <v>4.5</v>
      </c>
      <c r="R4343">
        <v>0</v>
      </c>
      <c r="S4343">
        <v>0.63</v>
      </c>
      <c r="T4343">
        <v>2</v>
      </c>
      <c r="U4343" t="s">
        <v>46</v>
      </c>
      <c r="V4343">
        <v>0</v>
      </c>
      <c r="W4343">
        <v>0</v>
      </c>
      <c r="X4343">
        <v>0</v>
      </c>
      <c r="Y4343">
        <v>26</v>
      </c>
      <c r="Z4343">
        <v>2.9</v>
      </c>
      <c r="AA4343" t="s">
        <v>39</v>
      </c>
      <c r="AB4343">
        <v>24.7</v>
      </c>
      <c r="AC4343">
        <v>0.31879999999999997</v>
      </c>
      <c r="AD4343">
        <v>0</v>
      </c>
      <c r="AE4343" t="s">
        <v>40</v>
      </c>
    </row>
    <row r="4344" spans="1:31" x14ac:dyDescent="0.25">
      <c r="A4344">
        <v>4343</v>
      </c>
      <c r="B4344" t="str">
        <f t="shared" si="67"/>
        <v>41-60</v>
      </c>
      <c r="D4344">
        <v>42</v>
      </c>
      <c r="F4344" t="s">
        <v>34</v>
      </c>
      <c r="G4344" t="s">
        <v>29</v>
      </c>
      <c r="H4344" t="s">
        <v>30</v>
      </c>
      <c r="I4344">
        <v>24</v>
      </c>
      <c r="J4344">
        <v>48</v>
      </c>
      <c r="K4344">
        <v>5</v>
      </c>
      <c r="L4344">
        <v>490.38</v>
      </c>
      <c r="M4344">
        <v>24999.49</v>
      </c>
      <c r="N4344">
        <v>0</v>
      </c>
      <c r="O4344">
        <v>2616</v>
      </c>
      <c r="P4344">
        <v>2</v>
      </c>
      <c r="Q4344">
        <v>0</v>
      </c>
      <c r="R4344">
        <v>0</v>
      </c>
      <c r="S4344">
        <v>0.56999999999999995</v>
      </c>
      <c r="T4344">
        <v>2</v>
      </c>
      <c r="U4344" t="s">
        <v>38</v>
      </c>
      <c r="V4344">
        <v>1</v>
      </c>
      <c r="W4344">
        <v>0</v>
      </c>
      <c r="X4344">
        <v>299.31</v>
      </c>
      <c r="Y4344">
        <v>35</v>
      </c>
      <c r="Z4344">
        <v>3.1</v>
      </c>
      <c r="AA4344" t="s">
        <v>39</v>
      </c>
      <c r="AB4344">
        <v>25.5</v>
      </c>
      <c r="AC4344">
        <v>0.32390000000000002</v>
      </c>
      <c r="AD4344">
        <v>0</v>
      </c>
      <c r="AE4344" t="s">
        <v>40</v>
      </c>
    </row>
    <row r="4345" spans="1:31" x14ac:dyDescent="0.25">
      <c r="A4345">
        <v>4344</v>
      </c>
      <c r="B4345" t="str">
        <f t="shared" si="67"/>
        <v>26-40</v>
      </c>
      <c r="D4345">
        <v>31</v>
      </c>
      <c r="F4345" t="s">
        <v>28</v>
      </c>
      <c r="G4345" t="s">
        <v>49</v>
      </c>
      <c r="H4345" t="s">
        <v>36</v>
      </c>
      <c r="I4345">
        <v>26</v>
      </c>
      <c r="J4345">
        <v>54</v>
      </c>
      <c r="K4345">
        <v>3</v>
      </c>
      <c r="L4345">
        <v>531.35</v>
      </c>
      <c r="M4345">
        <v>31166.52</v>
      </c>
      <c r="N4345">
        <v>0</v>
      </c>
      <c r="O4345">
        <v>3361</v>
      </c>
      <c r="P4345">
        <v>1</v>
      </c>
      <c r="Q4345">
        <v>10.6</v>
      </c>
      <c r="R4345">
        <v>2</v>
      </c>
      <c r="S4345">
        <v>0.8</v>
      </c>
      <c r="T4345">
        <v>2</v>
      </c>
      <c r="U4345" t="s">
        <v>46</v>
      </c>
      <c r="V4345">
        <v>1</v>
      </c>
      <c r="W4345">
        <v>1</v>
      </c>
      <c r="X4345">
        <v>365.11</v>
      </c>
      <c r="Y4345">
        <v>34</v>
      </c>
      <c r="Z4345">
        <v>4.0999999999999996</v>
      </c>
      <c r="AA4345" t="s">
        <v>32</v>
      </c>
      <c r="AB4345">
        <v>25.1</v>
      </c>
      <c r="AC4345">
        <v>0.32140000000000002</v>
      </c>
      <c r="AD4345">
        <v>0</v>
      </c>
      <c r="AE4345" t="s">
        <v>40</v>
      </c>
    </row>
    <row r="4346" spans="1:31" x14ac:dyDescent="0.25">
      <c r="A4346">
        <v>4345</v>
      </c>
      <c r="B4346" t="str">
        <f t="shared" si="67"/>
        <v>26-40</v>
      </c>
      <c r="D4346">
        <v>37</v>
      </c>
      <c r="F4346" t="s">
        <v>34</v>
      </c>
      <c r="G4346" t="s">
        <v>43</v>
      </c>
      <c r="H4346" t="s">
        <v>44</v>
      </c>
      <c r="I4346">
        <v>35</v>
      </c>
      <c r="J4346">
        <v>90</v>
      </c>
      <c r="K4346">
        <v>4</v>
      </c>
      <c r="L4346">
        <v>573.70000000000005</v>
      </c>
      <c r="M4346">
        <v>55452.87</v>
      </c>
      <c r="N4346">
        <v>0</v>
      </c>
      <c r="O4346">
        <v>6069</v>
      </c>
      <c r="P4346">
        <v>4</v>
      </c>
      <c r="Q4346">
        <v>1.5</v>
      </c>
      <c r="R4346">
        <v>0</v>
      </c>
      <c r="S4346">
        <v>0.2</v>
      </c>
      <c r="T4346">
        <v>0</v>
      </c>
      <c r="U4346" t="s">
        <v>37</v>
      </c>
      <c r="V4346">
        <v>1</v>
      </c>
      <c r="W4346">
        <v>6</v>
      </c>
      <c r="X4346">
        <v>1452.59</v>
      </c>
      <c r="Y4346">
        <v>34</v>
      </c>
      <c r="Z4346">
        <v>3.9</v>
      </c>
      <c r="AA4346" t="s">
        <v>54</v>
      </c>
      <c r="AB4346">
        <v>22.4</v>
      </c>
      <c r="AC4346">
        <v>0.30399999999999999</v>
      </c>
      <c r="AD4346">
        <v>0</v>
      </c>
      <c r="AE4346" t="s">
        <v>40</v>
      </c>
    </row>
    <row r="4347" spans="1:31" x14ac:dyDescent="0.25">
      <c r="A4347">
        <v>4346</v>
      </c>
      <c r="B4347" t="str">
        <f t="shared" si="67"/>
        <v>41-60</v>
      </c>
      <c r="D4347">
        <v>44</v>
      </c>
      <c r="F4347" t="s">
        <v>34</v>
      </c>
      <c r="G4347" t="s">
        <v>29</v>
      </c>
      <c r="H4347" t="s">
        <v>36</v>
      </c>
      <c r="I4347">
        <v>5</v>
      </c>
      <c r="J4347">
        <v>5</v>
      </c>
      <c r="K4347">
        <v>0</v>
      </c>
      <c r="L4347">
        <v>548.71</v>
      </c>
      <c r="M4347">
        <v>2499.4</v>
      </c>
      <c r="N4347">
        <v>0</v>
      </c>
      <c r="O4347">
        <v>446</v>
      </c>
      <c r="P4347">
        <v>0</v>
      </c>
      <c r="Q4347">
        <v>24.3</v>
      </c>
      <c r="R4347">
        <v>0</v>
      </c>
      <c r="S4347">
        <v>0.34</v>
      </c>
      <c r="T4347">
        <v>1</v>
      </c>
      <c r="U4347" t="s">
        <v>31</v>
      </c>
      <c r="V4347">
        <v>0</v>
      </c>
      <c r="W4347">
        <v>0</v>
      </c>
      <c r="X4347">
        <v>0</v>
      </c>
      <c r="Y4347">
        <v>83</v>
      </c>
      <c r="Z4347">
        <v>3.6</v>
      </c>
      <c r="AA4347" t="s">
        <v>51</v>
      </c>
      <c r="AB4347">
        <v>43</v>
      </c>
      <c r="AC4347">
        <v>0.44800000000000001</v>
      </c>
      <c r="AD4347">
        <v>1</v>
      </c>
      <c r="AE4347" t="s">
        <v>59</v>
      </c>
    </row>
    <row r="4348" spans="1:31" x14ac:dyDescent="0.25">
      <c r="A4348">
        <v>4347</v>
      </c>
      <c r="B4348" t="str">
        <f t="shared" si="67"/>
        <v>18-25</v>
      </c>
      <c r="D4348">
        <v>20</v>
      </c>
      <c r="F4348" t="s">
        <v>28</v>
      </c>
      <c r="G4348" t="s">
        <v>43</v>
      </c>
      <c r="H4348" t="s">
        <v>30</v>
      </c>
      <c r="I4348">
        <v>43</v>
      </c>
      <c r="J4348">
        <v>90</v>
      </c>
      <c r="K4348">
        <v>2</v>
      </c>
      <c r="L4348">
        <v>581.30999999999995</v>
      </c>
      <c r="M4348">
        <v>57341.63</v>
      </c>
      <c r="N4348">
        <v>0</v>
      </c>
      <c r="O4348">
        <v>6187</v>
      </c>
      <c r="P4348">
        <v>6</v>
      </c>
      <c r="Q4348">
        <v>16.399999999999999</v>
      </c>
      <c r="R4348">
        <v>1</v>
      </c>
      <c r="S4348">
        <v>0.08</v>
      </c>
      <c r="T4348">
        <v>2</v>
      </c>
      <c r="U4348" t="s">
        <v>38</v>
      </c>
      <c r="V4348">
        <v>4</v>
      </c>
      <c r="W4348">
        <v>3</v>
      </c>
      <c r="X4348">
        <v>1121.31</v>
      </c>
      <c r="Y4348">
        <v>69</v>
      </c>
      <c r="Z4348">
        <v>4.0999999999999996</v>
      </c>
      <c r="AA4348" t="s">
        <v>39</v>
      </c>
      <c r="AB4348">
        <v>48.1</v>
      </c>
      <c r="AC4348">
        <v>0.48570000000000002</v>
      </c>
      <c r="AD4348">
        <v>1</v>
      </c>
      <c r="AE4348" t="s">
        <v>33</v>
      </c>
    </row>
    <row r="4349" spans="1:31" x14ac:dyDescent="0.25">
      <c r="A4349">
        <v>4348</v>
      </c>
      <c r="B4349" t="str">
        <f t="shared" si="67"/>
        <v>26-40</v>
      </c>
      <c r="D4349">
        <v>26</v>
      </c>
      <c r="F4349" t="s">
        <v>34</v>
      </c>
      <c r="G4349" t="s">
        <v>35</v>
      </c>
      <c r="H4349" t="s">
        <v>30</v>
      </c>
      <c r="I4349">
        <v>8</v>
      </c>
      <c r="J4349">
        <v>18</v>
      </c>
      <c r="K4349">
        <v>3</v>
      </c>
      <c r="L4349">
        <v>532.1</v>
      </c>
      <c r="M4349">
        <v>8867.35</v>
      </c>
      <c r="N4349">
        <v>1</v>
      </c>
      <c r="O4349">
        <v>1411</v>
      </c>
      <c r="P4349">
        <v>1</v>
      </c>
      <c r="Q4349">
        <v>12.7</v>
      </c>
      <c r="R4349">
        <v>1</v>
      </c>
      <c r="S4349">
        <v>0.41</v>
      </c>
      <c r="T4349">
        <v>3</v>
      </c>
      <c r="U4349" t="s">
        <v>46</v>
      </c>
      <c r="V4349">
        <v>1</v>
      </c>
      <c r="W4349">
        <v>0</v>
      </c>
      <c r="X4349">
        <v>187.92</v>
      </c>
      <c r="Y4349">
        <v>118</v>
      </c>
      <c r="Z4349">
        <v>4.5</v>
      </c>
      <c r="AA4349" t="s">
        <v>51</v>
      </c>
      <c r="AB4349">
        <v>62.8</v>
      </c>
      <c r="AC4349">
        <v>0.59450000000000003</v>
      </c>
      <c r="AD4349">
        <v>1</v>
      </c>
      <c r="AE4349" t="s">
        <v>59</v>
      </c>
    </row>
    <row r="4350" spans="1:31" x14ac:dyDescent="0.25">
      <c r="A4350">
        <v>4349</v>
      </c>
      <c r="B4350" t="str">
        <f t="shared" si="67"/>
        <v>41-60</v>
      </c>
      <c r="D4350">
        <v>58</v>
      </c>
      <c r="F4350" t="s">
        <v>34</v>
      </c>
      <c r="G4350" t="s">
        <v>43</v>
      </c>
      <c r="H4350" t="s">
        <v>36</v>
      </c>
      <c r="I4350">
        <v>14</v>
      </c>
      <c r="J4350">
        <v>42</v>
      </c>
      <c r="K4350">
        <v>5</v>
      </c>
      <c r="L4350">
        <v>314.77999999999997</v>
      </c>
      <c r="M4350">
        <v>11923.36</v>
      </c>
      <c r="N4350">
        <v>0</v>
      </c>
      <c r="O4350">
        <v>1769</v>
      </c>
      <c r="P4350">
        <v>1</v>
      </c>
      <c r="Q4350">
        <v>16.7</v>
      </c>
      <c r="R4350">
        <v>0</v>
      </c>
      <c r="S4350">
        <v>0.47</v>
      </c>
      <c r="T4350">
        <v>1</v>
      </c>
      <c r="U4350" t="s">
        <v>38</v>
      </c>
      <c r="V4350">
        <v>1</v>
      </c>
      <c r="W4350">
        <v>0</v>
      </c>
      <c r="X4350">
        <v>167.74</v>
      </c>
      <c r="Y4350">
        <v>41</v>
      </c>
      <c r="Z4350">
        <v>4.9000000000000004</v>
      </c>
      <c r="AA4350" t="s">
        <v>39</v>
      </c>
      <c r="AB4350">
        <v>26.3</v>
      </c>
      <c r="AC4350">
        <v>0.3291</v>
      </c>
      <c r="AD4350">
        <v>0</v>
      </c>
      <c r="AE4350" t="s">
        <v>40</v>
      </c>
    </row>
    <row r="4351" spans="1:31" x14ac:dyDescent="0.25">
      <c r="A4351">
        <v>4350</v>
      </c>
      <c r="B4351" t="str">
        <f t="shared" si="67"/>
        <v>26-40</v>
      </c>
      <c r="D4351">
        <v>36</v>
      </c>
      <c r="F4351" t="s">
        <v>28</v>
      </c>
      <c r="G4351" t="s">
        <v>43</v>
      </c>
      <c r="H4351" t="s">
        <v>44</v>
      </c>
      <c r="I4351">
        <v>56</v>
      </c>
      <c r="J4351">
        <v>139</v>
      </c>
      <c r="K4351">
        <v>14</v>
      </c>
      <c r="L4351">
        <v>483.54</v>
      </c>
      <c r="M4351">
        <v>70217.600000000006</v>
      </c>
      <c r="N4351">
        <v>0</v>
      </c>
      <c r="O4351">
        <v>6881</v>
      </c>
      <c r="P4351">
        <v>4</v>
      </c>
      <c r="Q4351">
        <v>1.2</v>
      </c>
      <c r="R4351">
        <v>8</v>
      </c>
      <c r="S4351">
        <v>0.19</v>
      </c>
      <c r="T4351">
        <v>4</v>
      </c>
      <c r="U4351" t="s">
        <v>42</v>
      </c>
      <c r="V4351">
        <v>2</v>
      </c>
      <c r="W4351">
        <v>3</v>
      </c>
      <c r="X4351">
        <v>2401.02</v>
      </c>
      <c r="Y4351">
        <v>136</v>
      </c>
      <c r="Z4351">
        <v>3.1</v>
      </c>
      <c r="AA4351" t="s">
        <v>39</v>
      </c>
      <c r="AB4351">
        <v>65.3</v>
      </c>
      <c r="AC4351">
        <v>0.61280000000000001</v>
      </c>
      <c r="AD4351">
        <v>1</v>
      </c>
      <c r="AE4351" t="s">
        <v>55</v>
      </c>
    </row>
    <row r="4352" spans="1:31" x14ac:dyDescent="0.25">
      <c r="A4352">
        <v>4351</v>
      </c>
      <c r="B4352" t="str">
        <f t="shared" si="67"/>
        <v>41-60</v>
      </c>
      <c r="D4352">
        <v>50</v>
      </c>
      <c r="F4352" t="s">
        <v>34</v>
      </c>
      <c r="G4352" t="s">
        <v>35</v>
      </c>
      <c r="H4352" t="s">
        <v>36</v>
      </c>
      <c r="I4352">
        <v>51</v>
      </c>
      <c r="J4352">
        <v>135</v>
      </c>
      <c r="K4352">
        <v>3</v>
      </c>
      <c r="L4352">
        <v>363.02</v>
      </c>
      <c r="M4352">
        <v>51093.49</v>
      </c>
      <c r="N4352">
        <v>0</v>
      </c>
      <c r="O4352">
        <v>5156</v>
      </c>
      <c r="P4352">
        <v>8</v>
      </c>
      <c r="Q4352">
        <v>15</v>
      </c>
      <c r="R4352">
        <v>1</v>
      </c>
      <c r="S4352">
        <v>0.56999999999999995</v>
      </c>
      <c r="T4352">
        <v>3</v>
      </c>
      <c r="U4352" t="s">
        <v>31</v>
      </c>
      <c r="V4352">
        <v>6</v>
      </c>
      <c r="W4352">
        <v>4</v>
      </c>
      <c r="X4352">
        <v>1612.23</v>
      </c>
      <c r="Y4352">
        <v>10</v>
      </c>
      <c r="Z4352">
        <v>5</v>
      </c>
      <c r="AA4352" t="s">
        <v>32</v>
      </c>
      <c r="AB4352">
        <v>30.3</v>
      </c>
      <c r="AC4352">
        <v>0.35659999999999997</v>
      </c>
      <c r="AD4352">
        <v>0</v>
      </c>
      <c r="AE4352" t="s">
        <v>40</v>
      </c>
    </row>
    <row r="4353" spans="1:31" x14ac:dyDescent="0.25">
      <c r="A4353">
        <v>4352</v>
      </c>
      <c r="B4353" t="str">
        <f t="shared" si="67"/>
        <v>41-60</v>
      </c>
      <c r="D4353">
        <v>47</v>
      </c>
      <c r="F4353" t="s">
        <v>34</v>
      </c>
      <c r="G4353" t="s">
        <v>35</v>
      </c>
      <c r="H4353" t="s">
        <v>44</v>
      </c>
      <c r="I4353">
        <v>34</v>
      </c>
      <c r="J4353">
        <v>65</v>
      </c>
      <c r="K4353">
        <v>7</v>
      </c>
      <c r="L4353">
        <v>432.94</v>
      </c>
      <c r="M4353">
        <v>27856.46</v>
      </c>
      <c r="N4353">
        <v>0</v>
      </c>
      <c r="O4353">
        <v>3173</v>
      </c>
      <c r="P4353">
        <v>0</v>
      </c>
      <c r="Q4353">
        <v>4.5</v>
      </c>
      <c r="R4353">
        <v>2</v>
      </c>
      <c r="S4353">
        <v>0.28999999999999998</v>
      </c>
      <c r="T4353">
        <v>2</v>
      </c>
      <c r="U4353" t="s">
        <v>38</v>
      </c>
      <c r="V4353">
        <v>0</v>
      </c>
      <c r="W4353">
        <v>4</v>
      </c>
      <c r="X4353">
        <v>754.21</v>
      </c>
      <c r="Y4353">
        <v>40</v>
      </c>
      <c r="Z4353">
        <v>4.4000000000000004</v>
      </c>
      <c r="AA4353" t="s">
        <v>54</v>
      </c>
      <c r="AB4353">
        <v>24.5</v>
      </c>
      <c r="AC4353">
        <v>0.31730000000000003</v>
      </c>
      <c r="AD4353">
        <v>0</v>
      </c>
      <c r="AE4353" t="s">
        <v>40</v>
      </c>
    </row>
    <row r="4354" spans="1:31" x14ac:dyDescent="0.25">
      <c r="A4354">
        <v>4353</v>
      </c>
      <c r="B4354" t="str">
        <f t="shared" si="67"/>
        <v>41-60</v>
      </c>
      <c r="D4354">
        <v>47</v>
      </c>
      <c r="F4354" t="s">
        <v>28</v>
      </c>
      <c r="G4354" t="s">
        <v>43</v>
      </c>
      <c r="H4354" t="s">
        <v>41</v>
      </c>
      <c r="I4354">
        <v>14</v>
      </c>
      <c r="J4354">
        <v>20</v>
      </c>
      <c r="K4354">
        <v>0</v>
      </c>
      <c r="L4354">
        <v>444.29</v>
      </c>
      <c r="M4354">
        <v>8315.7099999999991</v>
      </c>
      <c r="N4354">
        <v>0</v>
      </c>
      <c r="O4354">
        <v>1095</v>
      </c>
      <c r="P4354">
        <v>0</v>
      </c>
      <c r="Q4354">
        <v>12.2</v>
      </c>
      <c r="R4354">
        <v>1</v>
      </c>
      <c r="S4354">
        <v>0.48</v>
      </c>
      <c r="T4354">
        <v>0</v>
      </c>
      <c r="U4354" t="s">
        <v>37</v>
      </c>
      <c r="V4354">
        <v>0</v>
      </c>
      <c r="W4354">
        <v>1</v>
      </c>
      <c r="X4354">
        <v>184.96</v>
      </c>
      <c r="Y4354">
        <v>64</v>
      </c>
      <c r="Z4354">
        <v>3.6</v>
      </c>
      <c r="AA4354" t="s">
        <v>51</v>
      </c>
      <c r="AB4354">
        <v>31.7</v>
      </c>
      <c r="AC4354">
        <v>0.36620000000000003</v>
      </c>
      <c r="AD4354">
        <v>0</v>
      </c>
      <c r="AE4354" t="s">
        <v>40</v>
      </c>
    </row>
    <row r="4355" spans="1:31" x14ac:dyDescent="0.25">
      <c r="A4355">
        <v>4354</v>
      </c>
      <c r="B4355" t="str">
        <f t="shared" ref="B4355:B4418" si="68">IF(D4355&lt;=25, "18-25", IF(D4355&lt;=40, "26-40", IF(D4355&lt;=60, "41-60", "60+")))</f>
        <v>26-40</v>
      </c>
      <c r="D4355">
        <v>39</v>
      </c>
      <c r="F4355" t="s">
        <v>34</v>
      </c>
      <c r="G4355" t="s">
        <v>35</v>
      </c>
      <c r="H4355" t="s">
        <v>44</v>
      </c>
      <c r="I4355">
        <v>55</v>
      </c>
      <c r="J4355">
        <v>155</v>
      </c>
      <c r="K4355">
        <v>20</v>
      </c>
      <c r="L4355">
        <v>151.32</v>
      </c>
      <c r="M4355">
        <v>22505.85</v>
      </c>
      <c r="N4355">
        <v>0</v>
      </c>
      <c r="O4355">
        <v>2612</v>
      </c>
      <c r="P4355">
        <v>4</v>
      </c>
      <c r="Q4355">
        <v>10.7</v>
      </c>
      <c r="R4355">
        <v>6</v>
      </c>
      <c r="S4355">
        <v>0.28000000000000003</v>
      </c>
      <c r="T4355">
        <v>5</v>
      </c>
      <c r="U4355" t="s">
        <v>38</v>
      </c>
      <c r="V4355">
        <v>7</v>
      </c>
      <c r="W4355">
        <v>11</v>
      </c>
      <c r="X4355">
        <v>5067.04</v>
      </c>
      <c r="Y4355">
        <v>65</v>
      </c>
      <c r="Z4355">
        <v>2.8</v>
      </c>
      <c r="AA4355" t="s">
        <v>39</v>
      </c>
      <c r="AB4355">
        <v>50.3</v>
      </c>
      <c r="AC4355">
        <v>0.50229999999999997</v>
      </c>
      <c r="AD4355">
        <v>1</v>
      </c>
      <c r="AE4355" t="s">
        <v>60</v>
      </c>
    </row>
    <row r="4356" spans="1:31" x14ac:dyDescent="0.25">
      <c r="A4356">
        <v>4355</v>
      </c>
      <c r="B4356" t="str">
        <f t="shared" si="68"/>
        <v>41-60</v>
      </c>
      <c r="D4356">
        <v>43</v>
      </c>
      <c r="F4356" t="s">
        <v>34</v>
      </c>
      <c r="G4356" t="s">
        <v>49</v>
      </c>
      <c r="H4356" t="s">
        <v>30</v>
      </c>
      <c r="I4356">
        <v>60</v>
      </c>
      <c r="J4356">
        <v>47</v>
      </c>
      <c r="K4356">
        <v>9</v>
      </c>
      <c r="L4356">
        <v>325.06</v>
      </c>
      <c r="M4356">
        <v>14409.35</v>
      </c>
      <c r="N4356">
        <v>0</v>
      </c>
      <c r="O4356">
        <v>1605</v>
      </c>
      <c r="P4356">
        <v>2</v>
      </c>
      <c r="Q4356">
        <v>4.7</v>
      </c>
      <c r="R4356">
        <v>3</v>
      </c>
      <c r="S4356">
        <v>0.46</v>
      </c>
      <c r="T4356">
        <v>3</v>
      </c>
      <c r="U4356" t="s">
        <v>47</v>
      </c>
      <c r="V4356">
        <v>1</v>
      </c>
      <c r="W4356">
        <v>3</v>
      </c>
      <c r="X4356">
        <v>1120.1500000000001</v>
      </c>
      <c r="Y4356">
        <v>72</v>
      </c>
      <c r="Z4356">
        <v>3.9</v>
      </c>
      <c r="AA4356" t="s">
        <v>39</v>
      </c>
      <c r="AB4356">
        <v>32.200000000000003</v>
      </c>
      <c r="AC4356">
        <v>0.36990000000000001</v>
      </c>
      <c r="AD4356">
        <v>0</v>
      </c>
      <c r="AE4356" t="s">
        <v>40</v>
      </c>
    </row>
    <row r="4357" spans="1:31" x14ac:dyDescent="0.25">
      <c r="A4357">
        <v>4356</v>
      </c>
      <c r="B4357" t="str">
        <f t="shared" si="68"/>
        <v>60+</v>
      </c>
      <c r="D4357">
        <v>61</v>
      </c>
      <c r="F4357" t="s">
        <v>28</v>
      </c>
      <c r="G4357" t="s">
        <v>35</v>
      </c>
      <c r="H4357" t="s">
        <v>44</v>
      </c>
      <c r="I4357">
        <v>39</v>
      </c>
      <c r="J4357">
        <v>118</v>
      </c>
      <c r="K4357">
        <v>20</v>
      </c>
      <c r="L4357">
        <v>389.95</v>
      </c>
      <c r="M4357">
        <v>48331.92</v>
      </c>
      <c r="N4357">
        <v>0</v>
      </c>
      <c r="O4357">
        <v>4562</v>
      </c>
      <c r="P4357">
        <v>2</v>
      </c>
      <c r="Q4357">
        <v>0</v>
      </c>
      <c r="R4357">
        <v>3</v>
      </c>
      <c r="S4357">
        <v>0.33</v>
      </c>
      <c r="T4357">
        <v>2</v>
      </c>
      <c r="U4357" t="s">
        <v>42</v>
      </c>
      <c r="V4357">
        <v>1</v>
      </c>
      <c r="W4357">
        <v>8</v>
      </c>
      <c r="X4357">
        <v>2978.86</v>
      </c>
      <c r="Y4357">
        <v>10</v>
      </c>
      <c r="Z4357">
        <v>4.2</v>
      </c>
      <c r="AA4357" t="s">
        <v>39</v>
      </c>
      <c r="AB4357">
        <v>17.5</v>
      </c>
      <c r="AC4357">
        <v>0.27360000000000001</v>
      </c>
      <c r="AD4357">
        <v>0</v>
      </c>
      <c r="AE4357" t="s">
        <v>40</v>
      </c>
    </row>
    <row r="4358" spans="1:31" x14ac:dyDescent="0.25">
      <c r="A4358">
        <v>4357</v>
      </c>
      <c r="B4358" t="str">
        <f t="shared" si="68"/>
        <v>60+</v>
      </c>
      <c r="D4358">
        <v>69</v>
      </c>
      <c r="F4358" t="s">
        <v>57</v>
      </c>
      <c r="G4358" t="s">
        <v>35</v>
      </c>
      <c r="H4358" t="s">
        <v>41</v>
      </c>
      <c r="I4358">
        <v>15</v>
      </c>
      <c r="J4358">
        <v>37</v>
      </c>
      <c r="K4358">
        <v>2</v>
      </c>
      <c r="L4358">
        <v>114.67</v>
      </c>
      <c r="M4358">
        <v>4574.6099999999997</v>
      </c>
      <c r="N4358">
        <v>0</v>
      </c>
      <c r="O4358">
        <v>745</v>
      </c>
      <c r="P4358">
        <v>1</v>
      </c>
      <c r="Q4358">
        <v>0</v>
      </c>
      <c r="R4358">
        <v>1</v>
      </c>
      <c r="S4358">
        <v>0.24</v>
      </c>
      <c r="T4358">
        <v>1</v>
      </c>
      <c r="U4358" t="s">
        <v>38</v>
      </c>
      <c r="V4358">
        <v>2</v>
      </c>
      <c r="W4358">
        <v>2</v>
      </c>
      <c r="X4358">
        <v>1306.44</v>
      </c>
      <c r="Y4358">
        <v>79</v>
      </c>
      <c r="Z4358">
        <v>4.2</v>
      </c>
      <c r="AA4358" t="s">
        <v>39</v>
      </c>
      <c r="AB4358">
        <v>40.6</v>
      </c>
      <c r="AC4358">
        <v>0.43</v>
      </c>
      <c r="AD4358">
        <v>1</v>
      </c>
      <c r="AE4358" t="s">
        <v>50</v>
      </c>
    </row>
    <row r="4359" spans="1:31" x14ac:dyDescent="0.25">
      <c r="A4359">
        <v>4358</v>
      </c>
      <c r="B4359" t="str">
        <f t="shared" si="68"/>
        <v>26-40</v>
      </c>
      <c r="D4359">
        <v>31</v>
      </c>
      <c r="F4359" t="s">
        <v>34</v>
      </c>
      <c r="G4359" t="s">
        <v>35</v>
      </c>
      <c r="H4359" t="s">
        <v>44</v>
      </c>
      <c r="I4359">
        <v>21</v>
      </c>
      <c r="J4359">
        <v>32</v>
      </c>
      <c r="K4359">
        <v>4</v>
      </c>
      <c r="L4359">
        <v>607.04999999999995</v>
      </c>
      <c r="M4359">
        <v>18864.689999999999</v>
      </c>
      <c r="N4359">
        <v>0</v>
      </c>
      <c r="O4359">
        <v>2072</v>
      </c>
      <c r="P4359">
        <v>0</v>
      </c>
      <c r="Q4359">
        <v>19.2</v>
      </c>
      <c r="R4359">
        <v>0</v>
      </c>
      <c r="S4359">
        <v>0.51</v>
      </c>
      <c r="T4359">
        <v>1</v>
      </c>
      <c r="U4359" t="s">
        <v>47</v>
      </c>
      <c r="V4359">
        <v>2</v>
      </c>
      <c r="W4359">
        <v>0</v>
      </c>
      <c r="X4359">
        <v>517.76</v>
      </c>
      <c r="Y4359">
        <v>79</v>
      </c>
      <c r="Z4359">
        <v>4.3</v>
      </c>
      <c r="AA4359" t="s">
        <v>32</v>
      </c>
      <c r="AB4359">
        <v>40.9</v>
      </c>
      <c r="AC4359">
        <v>0.43230000000000002</v>
      </c>
      <c r="AD4359">
        <v>1</v>
      </c>
      <c r="AE4359" t="s">
        <v>56</v>
      </c>
    </row>
    <row r="4360" spans="1:31" x14ac:dyDescent="0.25">
      <c r="A4360">
        <v>4359</v>
      </c>
      <c r="B4360" t="str">
        <f t="shared" si="68"/>
        <v>41-60</v>
      </c>
      <c r="D4360">
        <v>53</v>
      </c>
      <c r="F4360" t="s">
        <v>34</v>
      </c>
      <c r="G4360" t="s">
        <v>43</v>
      </c>
      <c r="H4360" t="s">
        <v>41</v>
      </c>
      <c r="I4360">
        <v>0</v>
      </c>
      <c r="J4360">
        <v>0</v>
      </c>
      <c r="K4360">
        <v>0</v>
      </c>
      <c r="L4360">
        <v>464.63</v>
      </c>
      <c r="M4360">
        <v>0</v>
      </c>
      <c r="N4360">
        <v>0</v>
      </c>
      <c r="O4360">
        <v>214</v>
      </c>
      <c r="P4360">
        <v>0</v>
      </c>
      <c r="Q4360">
        <v>4.4000000000000004</v>
      </c>
      <c r="R4360">
        <v>0</v>
      </c>
      <c r="S4360">
        <v>0.24</v>
      </c>
      <c r="T4360">
        <v>2</v>
      </c>
      <c r="U4360" t="s">
        <v>42</v>
      </c>
      <c r="V4360">
        <v>0</v>
      </c>
      <c r="W4360">
        <v>0</v>
      </c>
      <c r="X4360">
        <v>0</v>
      </c>
      <c r="Y4360">
        <v>5</v>
      </c>
      <c r="Z4360">
        <v>4.3</v>
      </c>
      <c r="AA4360" t="s">
        <v>39</v>
      </c>
      <c r="AB4360">
        <v>22.3</v>
      </c>
      <c r="AC4360">
        <v>0.30349999999999999</v>
      </c>
      <c r="AD4360">
        <v>0</v>
      </c>
      <c r="AE4360" t="s">
        <v>40</v>
      </c>
    </row>
    <row r="4361" spans="1:31" x14ac:dyDescent="0.25">
      <c r="A4361">
        <v>4360</v>
      </c>
      <c r="B4361" t="str">
        <f t="shared" si="68"/>
        <v>60+</v>
      </c>
      <c r="D4361">
        <v>69</v>
      </c>
      <c r="F4361" t="s">
        <v>28</v>
      </c>
      <c r="G4361" t="s">
        <v>45</v>
      </c>
      <c r="H4361" t="s">
        <v>44</v>
      </c>
      <c r="I4361">
        <v>49</v>
      </c>
      <c r="J4361">
        <v>85</v>
      </c>
      <c r="K4361">
        <v>10</v>
      </c>
      <c r="L4361">
        <v>463.94</v>
      </c>
      <c r="M4361">
        <v>40634.639999999999</v>
      </c>
      <c r="N4361">
        <v>1</v>
      </c>
      <c r="O4361">
        <v>4096</v>
      </c>
      <c r="P4361">
        <v>4</v>
      </c>
      <c r="Q4361">
        <v>13.5</v>
      </c>
      <c r="R4361">
        <v>1</v>
      </c>
      <c r="S4361">
        <v>0.13</v>
      </c>
      <c r="T4361">
        <v>2</v>
      </c>
      <c r="U4361" t="s">
        <v>38</v>
      </c>
      <c r="V4361">
        <v>5</v>
      </c>
      <c r="W4361">
        <v>6</v>
      </c>
      <c r="X4361">
        <v>3079.8</v>
      </c>
      <c r="Y4361">
        <v>104</v>
      </c>
      <c r="Z4361">
        <v>3.6</v>
      </c>
      <c r="AA4361" t="s">
        <v>48</v>
      </c>
      <c r="AB4361">
        <v>51.9</v>
      </c>
      <c r="AC4361">
        <v>0.51429999999999998</v>
      </c>
      <c r="AD4361">
        <v>1</v>
      </c>
      <c r="AE4361" t="s">
        <v>55</v>
      </c>
    </row>
    <row r="4362" spans="1:31" x14ac:dyDescent="0.25">
      <c r="A4362">
        <v>4361</v>
      </c>
      <c r="B4362" t="str">
        <f t="shared" si="68"/>
        <v>18-25</v>
      </c>
      <c r="D4362">
        <v>18</v>
      </c>
      <c r="F4362" t="s">
        <v>28</v>
      </c>
      <c r="G4362" t="s">
        <v>43</v>
      </c>
      <c r="H4362" t="s">
        <v>30</v>
      </c>
      <c r="I4362">
        <v>58</v>
      </c>
      <c r="J4362">
        <v>75</v>
      </c>
      <c r="K4362">
        <v>8</v>
      </c>
      <c r="L4362">
        <v>572.66</v>
      </c>
      <c r="M4362">
        <v>46003.49</v>
      </c>
      <c r="N4362">
        <v>1</v>
      </c>
      <c r="O4362">
        <v>4052</v>
      </c>
      <c r="P4362">
        <v>0</v>
      </c>
      <c r="Q4362">
        <v>8.1</v>
      </c>
      <c r="R4362">
        <v>3</v>
      </c>
      <c r="S4362">
        <v>0.44</v>
      </c>
      <c r="T4362">
        <v>1</v>
      </c>
      <c r="U4362" t="s">
        <v>47</v>
      </c>
      <c r="V4362">
        <v>2</v>
      </c>
      <c r="W4362">
        <v>3</v>
      </c>
      <c r="X4362">
        <v>593.66</v>
      </c>
      <c r="Y4362">
        <v>20</v>
      </c>
      <c r="Z4362">
        <v>4.5</v>
      </c>
      <c r="AA4362" t="s">
        <v>32</v>
      </c>
      <c r="AB4362">
        <v>12.6</v>
      </c>
      <c r="AC4362">
        <v>0.2457</v>
      </c>
      <c r="AD4362">
        <v>0</v>
      </c>
      <c r="AE4362" t="s">
        <v>40</v>
      </c>
    </row>
    <row r="4363" spans="1:31" x14ac:dyDescent="0.25">
      <c r="A4363">
        <v>4362</v>
      </c>
      <c r="B4363" t="str">
        <f t="shared" si="68"/>
        <v>41-60</v>
      </c>
      <c r="D4363">
        <v>59</v>
      </c>
      <c r="F4363" t="s">
        <v>28</v>
      </c>
      <c r="G4363" t="s">
        <v>49</v>
      </c>
      <c r="H4363" t="s">
        <v>30</v>
      </c>
      <c r="I4363">
        <v>35</v>
      </c>
      <c r="J4363">
        <v>19</v>
      </c>
      <c r="K4363">
        <v>1</v>
      </c>
      <c r="L4363">
        <v>535.59</v>
      </c>
      <c r="M4363">
        <v>9265.4</v>
      </c>
      <c r="N4363">
        <v>1</v>
      </c>
      <c r="O4363">
        <v>1397</v>
      </c>
      <c r="P4363">
        <v>0</v>
      </c>
      <c r="Q4363">
        <v>0</v>
      </c>
      <c r="R4363">
        <v>1</v>
      </c>
      <c r="S4363">
        <v>0.37</v>
      </c>
      <c r="T4363">
        <v>0</v>
      </c>
      <c r="U4363" t="s">
        <v>37</v>
      </c>
      <c r="V4363">
        <v>1</v>
      </c>
      <c r="W4363">
        <v>1</v>
      </c>
      <c r="X4363">
        <v>116.11</v>
      </c>
      <c r="Y4363">
        <v>45</v>
      </c>
      <c r="Z4363">
        <v>4.0999999999999996</v>
      </c>
      <c r="AA4363" t="s">
        <v>39</v>
      </c>
      <c r="AB4363">
        <v>20</v>
      </c>
      <c r="AC4363">
        <v>0.28910000000000002</v>
      </c>
      <c r="AD4363">
        <v>0</v>
      </c>
      <c r="AE4363" t="s">
        <v>40</v>
      </c>
    </row>
    <row r="4364" spans="1:31" x14ac:dyDescent="0.25">
      <c r="A4364">
        <v>4363</v>
      </c>
      <c r="B4364" t="str">
        <f t="shared" si="68"/>
        <v>41-60</v>
      </c>
      <c r="D4364">
        <v>44</v>
      </c>
      <c r="F4364" t="s">
        <v>34</v>
      </c>
      <c r="G4364" t="s">
        <v>45</v>
      </c>
      <c r="H4364" t="s">
        <v>30</v>
      </c>
      <c r="I4364">
        <v>33</v>
      </c>
      <c r="J4364">
        <v>44</v>
      </c>
      <c r="K4364">
        <v>5</v>
      </c>
      <c r="L4364">
        <v>535.89</v>
      </c>
      <c r="M4364">
        <v>21812.02</v>
      </c>
      <c r="N4364">
        <v>0</v>
      </c>
      <c r="O4364">
        <v>2593</v>
      </c>
      <c r="P4364">
        <v>3</v>
      </c>
      <c r="Q4364">
        <v>3.2</v>
      </c>
      <c r="R4364">
        <v>1</v>
      </c>
      <c r="S4364">
        <v>0.52</v>
      </c>
      <c r="T4364">
        <v>4</v>
      </c>
      <c r="U4364" t="s">
        <v>31</v>
      </c>
      <c r="V4364">
        <v>1</v>
      </c>
      <c r="W4364">
        <v>0</v>
      </c>
      <c r="X4364">
        <v>102.66</v>
      </c>
      <c r="Y4364">
        <v>32</v>
      </c>
      <c r="Z4364">
        <v>3.3</v>
      </c>
      <c r="AA4364" t="s">
        <v>51</v>
      </c>
      <c r="AB4364">
        <v>26.8</v>
      </c>
      <c r="AC4364">
        <v>0.33260000000000001</v>
      </c>
      <c r="AD4364">
        <v>0</v>
      </c>
      <c r="AE4364" t="s">
        <v>40</v>
      </c>
    </row>
    <row r="4365" spans="1:31" x14ac:dyDescent="0.25">
      <c r="A4365">
        <v>4364</v>
      </c>
      <c r="B4365" t="str">
        <f t="shared" si="68"/>
        <v>60+</v>
      </c>
      <c r="D4365">
        <v>69</v>
      </c>
      <c r="F4365" t="s">
        <v>34</v>
      </c>
      <c r="G4365" t="s">
        <v>29</v>
      </c>
      <c r="H4365" t="s">
        <v>30</v>
      </c>
      <c r="I4365">
        <v>32</v>
      </c>
      <c r="J4365">
        <v>81</v>
      </c>
      <c r="K4365">
        <v>12</v>
      </c>
      <c r="L4365">
        <v>573.05999999999995</v>
      </c>
      <c r="M4365">
        <v>44276.56</v>
      </c>
      <c r="N4365">
        <v>0</v>
      </c>
      <c r="O4365">
        <v>5407</v>
      </c>
      <c r="P4365">
        <v>4</v>
      </c>
      <c r="Q4365">
        <v>17</v>
      </c>
      <c r="R4365">
        <v>4</v>
      </c>
      <c r="S4365">
        <v>0.92</v>
      </c>
      <c r="T4365">
        <v>0</v>
      </c>
      <c r="U4365" t="s">
        <v>37</v>
      </c>
      <c r="V4365">
        <v>1</v>
      </c>
      <c r="W4365">
        <v>6</v>
      </c>
      <c r="X4365">
        <v>1035.6500000000001</v>
      </c>
      <c r="Y4365">
        <v>25</v>
      </c>
      <c r="Z4365">
        <v>2.9</v>
      </c>
      <c r="AA4365" t="s">
        <v>39</v>
      </c>
      <c r="AB4365">
        <v>28.9</v>
      </c>
      <c r="AC4365">
        <v>0.34689999999999999</v>
      </c>
      <c r="AD4365">
        <v>0</v>
      </c>
      <c r="AE4365" t="s">
        <v>40</v>
      </c>
    </row>
    <row r="4366" spans="1:31" x14ac:dyDescent="0.25">
      <c r="A4366">
        <v>4365</v>
      </c>
      <c r="B4366" t="str">
        <f t="shared" si="68"/>
        <v>41-60</v>
      </c>
      <c r="D4366">
        <v>48</v>
      </c>
      <c r="F4366" t="s">
        <v>34</v>
      </c>
      <c r="G4366" t="s">
        <v>35</v>
      </c>
      <c r="H4366" t="s">
        <v>44</v>
      </c>
      <c r="I4366">
        <v>17</v>
      </c>
      <c r="J4366">
        <v>30</v>
      </c>
      <c r="K4366">
        <v>4</v>
      </c>
      <c r="L4366">
        <v>486.17</v>
      </c>
      <c r="M4366">
        <v>14701.5</v>
      </c>
      <c r="N4366">
        <v>0</v>
      </c>
      <c r="O4366">
        <v>1700</v>
      </c>
      <c r="P4366">
        <v>2</v>
      </c>
      <c r="Q4366">
        <v>21.4</v>
      </c>
      <c r="R4366">
        <v>1</v>
      </c>
      <c r="S4366">
        <v>0.43</v>
      </c>
      <c r="T4366">
        <v>2</v>
      </c>
      <c r="U4366" t="s">
        <v>46</v>
      </c>
      <c r="V4366">
        <v>1</v>
      </c>
      <c r="W4366">
        <v>1</v>
      </c>
      <c r="X4366">
        <v>488.66</v>
      </c>
      <c r="Y4366">
        <v>104</v>
      </c>
      <c r="Z4366">
        <v>3.7</v>
      </c>
      <c r="AA4366" t="s">
        <v>39</v>
      </c>
      <c r="AB4366">
        <v>51.1</v>
      </c>
      <c r="AC4366">
        <v>0.5081</v>
      </c>
      <c r="AD4366">
        <v>1</v>
      </c>
      <c r="AE4366" t="s">
        <v>33</v>
      </c>
    </row>
    <row r="4367" spans="1:31" x14ac:dyDescent="0.25">
      <c r="A4367">
        <v>4366</v>
      </c>
      <c r="B4367" t="str">
        <f t="shared" si="68"/>
        <v>60+</v>
      </c>
      <c r="D4367">
        <v>62</v>
      </c>
      <c r="F4367" t="s">
        <v>28</v>
      </c>
      <c r="G4367" t="s">
        <v>49</v>
      </c>
      <c r="H4367" t="s">
        <v>44</v>
      </c>
      <c r="I4367">
        <v>5</v>
      </c>
      <c r="J4367">
        <v>8</v>
      </c>
      <c r="K4367">
        <v>0</v>
      </c>
      <c r="L4367">
        <v>489.01</v>
      </c>
      <c r="M4367">
        <v>3802.82</v>
      </c>
      <c r="N4367">
        <v>0</v>
      </c>
      <c r="O4367">
        <v>561</v>
      </c>
      <c r="P4367">
        <v>0</v>
      </c>
      <c r="Q4367">
        <v>7.6</v>
      </c>
      <c r="R4367">
        <v>0</v>
      </c>
      <c r="S4367">
        <v>0.42</v>
      </c>
      <c r="T4367">
        <v>1</v>
      </c>
      <c r="U4367" t="s">
        <v>46</v>
      </c>
      <c r="V4367">
        <v>0</v>
      </c>
      <c r="W4367">
        <v>0</v>
      </c>
      <c r="X4367">
        <v>0</v>
      </c>
      <c r="Y4367">
        <v>70</v>
      </c>
      <c r="Z4367">
        <v>3.1</v>
      </c>
      <c r="AA4367" t="s">
        <v>32</v>
      </c>
      <c r="AB4367">
        <v>37.299999999999997</v>
      </c>
      <c r="AC4367">
        <v>0.40560000000000002</v>
      </c>
      <c r="AD4367">
        <v>0</v>
      </c>
      <c r="AE4367" t="s">
        <v>40</v>
      </c>
    </row>
    <row r="4368" spans="1:31" x14ac:dyDescent="0.25">
      <c r="A4368">
        <v>4367</v>
      </c>
      <c r="B4368" t="str">
        <f t="shared" si="68"/>
        <v>26-40</v>
      </c>
      <c r="D4368">
        <v>26</v>
      </c>
      <c r="F4368" t="s">
        <v>34</v>
      </c>
      <c r="G4368" t="s">
        <v>29</v>
      </c>
      <c r="H4368" t="s">
        <v>30</v>
      </c>
      <c r="I4368">
        <v>18</v>
      </c>
      <c r="J4368">
        <v>10</v>
      </c>
      <c r="K4368">
        <v>0</v>
      </c>
      <c r="L4368">
        <v>503.8</v>
      </c>
      <c r="M4368">
        <v>4534.3500000000004</v>
      </c>
      <c r="N4368">
        <v>0</v>
      </c>
      <c r="O4368">
        <v>600</v>
      </c>
      <c r="P4368">
        <v>0</v>
      </c>
      <c r="Q4368">
        <v>0</v>
      </c>
      <c r="R4368">
        <v>0</v>
      </c>
      <c r="S4368">
        <v>0.8</v>
      </c>
      <c r="T4368">
        <v>0</v>
      </c>
      <c r="U4368" t="s">
        <v>37</v>
      </c>
      <c r="V4368">
        <v>0</v>
      </c>
      <c r="W4368">
        <v>1</v>
      </c>
      <c r="X4368">
        <v>209.62</v>
      </c>
      <c r="Y4368">
        <v>15</v>
      </c>
      <c r="Z4368">
        <v>3.2</v>
      </c>
      <c r="AA4368" t="s">
        <v>51</v>
      </c>
      <c r="AB4368">
        <v>14.4</v>
      </c>
      <c r="AC4368">
        <v>0.25590000000000002</v>
      </c>
      <c r="AD4368">
        <v>0</v>
      </c>
      <c r="AE4368" t="s">
        <v>40</v>
      </c>
    </row>
    <row r="4369" spans="1:31" x14ac:dyDescent="0.25">
      <c r="A4369">
        <v>4368</v>
      </c>
      <c r="B4369" t="str">
        <f t="shared" si="68"/>
        <v>18-25</v>
      </c>
      <c r="D4369">
        <v>25</v>
      </c>
      <c r="F4369" t="s">
        <v>34</v>
      </c>
      <c r="G4369" t="s">
        <v>49</v>
      </c>
      <c r="H4369" t="s">
        <v>30</v>
      </c>
      <c r="I4369">
        <v>12</v>
      </c>
      <c r="J4369">
        <v>20</v>
      </c>
      <c r="K4369">
        <v>3</v>
      </c>
      <c r="L4369">
        <v>291.64999999999998</v>
      </c>
      <c r="M4369">
        <v>6133.63</v>
      </c>
      <c r="N4369">
        <v>0</v>
      </c>
      <c r="O4369">
        <v>1041</v>
      </c>
      <c r="P4369">
        <v>1</v>
      </c>
      <c r="Q4369">
        <v>17.600000000000001</v>
      </c>
      <c r="R4369">
        <v>1</v>
      </c>
      <c r="S4369">
        <v>0.28999999999999998</v>
      </c>
      <c r="T4369">
        <v>1</v>
      </c>
      <c r="U4369" t="s">
        <v>38</v>
      </c>
      <c r="V4369">
        <v>1</v>
      </c>
      <c r="W4369">
        <v>1</v>
      </c>
      <c r="X4369">
        <v>278.73</v>
      </c>
      <c r="Y4369">
        <v>91</v>
      </c>
      <c r="Z4369">
        <v>4.2</v>
      </c>
      <c r="AA4369" t="s">
        <v>32</v>
      </c>
      <c r="AB4369">
        <v>50.6</v>
      </c>
      <c r="AC4369">
        <v>0.50449999999999995</v>
      </c>
      <c r="AD4369">
        <v>1</v>
      </c>
      <c r="AE4369" t="s">
        <v>56</v>
      </c>
    </row>
    <row r="4370" spans="1:31" x14ac:dyDescent="0.25">
      <c r="A4370">
        <v>4369</v>
      </c>
      <c r="B4370" t="str">
        <f t="shared" si="68"/>
        <v>60+</v>
      </c>
      <c r="D4370">
        <v>67</v>
      </c>
      <c r="F4370" t="s">
        <v>34</v>
      </c>
      <c r="G4370" t="s">
        <v>49</v>
      </c>
      <c r="H4370" t="s">
        <v>30</v>
      </c>
      <c r="I4370">
        <v>47</v>
      </c>
      <c r="J4370">
        <v>144</v>
      </c>
      <c r="K4370">
        <v>20</v>
      </c>
      <c r="L4370">
        <v>196.67</v>
      </c>
      <c r="M4370">
        <v>28986.68</v>
      </c>
      <c r="N4370">
        <v>0</v>
      </c>
      <c r="O4370">
        <v>3239</v>
      </c>
      <c r="P4370">
        <v>3</v>
      </c>
      <c r="Q4370">
        <v>23.9</v>
      </c>
      <c r="R4370">
        <v>8</v>
      </c>
      <c r="S4370">
        <v>0.15</v>
      </c>
      <c r="T4370">
        <v>4</v>
      </c>
      <c r="U4370" t="s">
        <v>46</v>
      </c>
      <c r="V4370">
        <v>5</v>
      </c>
      <c r="W4370">
        <v>6</v>
      </c>
      <c r="X4370">
        <v>3531.7</v>
      </c>
      <c r="Y4370">
        <v>3</v>
      </c>
      <c r="Z4370">
        <v>3.1</v>
      </c>
      <c r="AA4370" t="s">
        <v>51</v>
      </c>
      <c r="AB4370">
        <v>26.2</v>
      </c>
      <c r="AC4370">
        <v>0.32900000000000001</v>
      </c>
      <c r="AD4370">
        <v>0</v>
      </c>
      <c r="AE4370" t="s">
        <v>40</v>
      </c>
    </row>
    <row r="4371" spans="1:31" x14ac:dyDescent="0.25">
      <c r="A4371">
        <v>4370</v>
      </c>
      <c r="B4371" t="str">
        <f t="shared" si="68"/>
        <v>41-60</v>
      </c>
      <c r="D4371">
        <v>45</v>
      </c>
      <c r="F4371" t="s">
        <v>34</v>
      </c>
      <c r="G4371" t="s">
        <v>45</v>
      </c>
      <c r="H4371" t="s">
        <v>44</v>
      </c>
      <c r="I4371">
        <v>2</v>
      </c>
      <c r="J4371">
        <v>4</v>
      </c>
      <c r="K4371">
        <v>0</v>
      </c>
      <c r="L4371">
        <v>202.5</v>
      </c>
      <c r="M4371">
        <v>821</v>
      </c>
      <c r="N4371">
        <v>0</v>
      </c>
      <c r="O4371">
        <v>391</v>
      </c>
      <c r="P4371">
        <v>0</v>
      </c>
      <c r="Q4371">
        <v>10.3</v>
      </c>
      <c r="R4371">
        <v>0</v>
      </c>
      <c r="S4371">
        <v>0.28000000000000003</v>
      </c>
      <c r="T4371">
        <v>2</v>
      </c>
      <c r="U4371" t="s">
        <v>31</v>
      </c>
      <c r="V4371">
        <v>0</v>
      </c>
      <c r="W4371">
        <v>0</v>
      </c>
      <c r="X4371">
        <v>0</v>
      </c>
      <c r="Y4371">
        <v>24</v>
      </c>
      <c r="Z4371">
        <v>4.5999999999999996</v>
      </c>
      <c r="AA4371" t="s">
        <v>51</v>
      </c>
      <c r="AB4371">
        <v>27.3</v>
      </c>
      <c r="AC4371">
        <v>0.33629999999999999</v>
      </c>
      <c r="AD4371">
        <v>0</v>
      </c>
      <c r="AE4371" t="s">
        <v>40</v>
      </c>
    </row>
    <row r="4372" spans="1:31" x14ac:dyDescent="0.25">
      <c r="A4372">
        <v>4371</v>
      </c>
      <c r="B4372" t="str">
        <f t="shared" si="68"/>
        <v>41-60</v>
      </c>
      <c r="D4372">
        <v>47</v>
      </c>
      <c r="F4372" t="s">
        <v>34</v>
      </c>
      <c r="G4372" t="s">
        <v>45</v>
      </c>
      <c r="H4372" t="s">
        <v>41</v>
      </c>
      <c r="I4372">
        <v>52</v>
      </c>
      <c r="J4372">
        <v>79</v>
      </c>
      <c r="K4372">
        <v>11</v>
      </c>
      <c r="L4372">
        <v>534.15</v>
      </c>
      <c r="M4372">
        <v>43622.32</v>
      </c>
      <c r="N4372">
        <v>0</v>
      </c>
      <c r="O4372">
        <v>4944</v>
      </c>
      <c r="P4372">
        <v>3</v>
      </c>
      <c r="Q4372">
        <v>9.1999999999999993</v>
      </c>
      <c r="R4372">
        <v>3</v>
      </c>
      <c r="S4372">
        <v>0.19</v>
      </c>
      <c r="T4372">
        <v>1</v>
      </c>
      <c r="U4372" t="s">
        <v>38</v>
      </c>
      <c r="V4372">
        <v>4</v>
      </c>
      <c r="W4372">
        <v>5</v>
      </c>
      <c r="X4372">
        <v>1132.5</v>
      </c>
      <c r="Y4372">
        <v>53</v>
      </c>
      <c r="Z4372">
        <v>1.8</v>
      </c>
      <c r="AA4372" t="s">
        <v>39</v>
      </c>
      <c r="AB4372">
        <v>36.5</v>
      </c>
      <c r="AC4372">
        <v>0.40039999999999998</v>
      </c>
      <c r="AD4372">
        <v>0</v>
      </c>
      <c r="AE4372" t="s">
        <v>40</v>
      </c>
    </row>
    <row r="4373" spans="1:31" x14ac:dyDescent="0.25">
      <c r="A4373">
        <v>4372</v>
      </c>
      <c r="B4373" t="str">
        <f t="shared" si="68"/>
        <v>26-40</v>
      </c>
      <c r="D4373">
        <v>27</v>
      </c>
      <c r="F4373" t="s">
        <v>28</v>
      </c>
      <c r="G4373" t="s">
        <v>49</v>
      </c>
      <c r="H4373" t="s">
        <v>30</v>
      </c>
      <c r="I4373">
        <v>5</v>
      </c>
      <c r="J4373">
        <v>12</v>
      </c>
      <c r="K4373">
        <v>2</v>
      </c>
      <c r="L4373">
        <v>386.43</v>
      </c>
      <c r="M4373">
        <v>4881.3599999999997</v>
      </c>
      <c r="N4373">
        <v>0</v>
      </c>
      <c r="O4373">
        <v>762</v>
      </c>
      <c r="P4373">
        <v>1</v>
      </c>
      <c r="Q4373">
        <v>0</v>
      </c>
      <c r="R4373">
        <v>0</v>
      </c>
      <c r="S4373">
        <v>0.32</v>
      </c>
      <c r="T4373">
        <v>2</v>
      </c>
      <c r="U4373" t="s">
        <v>38</v>
      </c>
      <c r="V4373">
        <v>1</v>
      </c>
      <c r="W4373">
        <v>1</v>
      </c>
      <c r="X4373">
        <v>246.82</v>
      </c>
      <c r="Y4373">
        <v>6</v>
      </c>
      <c r="Z4373">
        <v>3.2</v>
      </c>
      <c r="AA4373" t="s">
        <v>51</v>
      </c>
      <c r="AB4373">
        <v>21.6</v>
      </c>
      <c r="AC4373">
        <v>0.29870000000000002</v>
      </c>
      <c r="AD4373">
        <v>0</v>
      </c>
      <c r="AE4373" t="s">
        <v>40</v>
      </c>
    </row>
    <row r="4374" spans="1:31" x14ac:dyDescent="0.25">
      <c r="A4374">
        <v>4373</v>
      </c>
      <c r="B4374" t="str">
        <f t="shared" si="68"/>
        <v>26-40</v>
      </c>
      <c r="D4374">
        <v>30</v>
      </c>
      <c r="F4374" t="s">
        <v>34</v>
      </c>
      <c r="G4374" t="s">
        <v>43</v>
      </c>
      <c r="H4374" t="s">
        <v>30</v>
      </c>
      <c r="I4374">
        <v>31</v>
      </c>
      <c r="J4374">
        <v>87</v>
      </c>
      <c r="K4374">
        <v>7</v>
      </c>
      <c r="L4374">
        <v>417.25</v>
      </c>
      <c r="M4374">
        <v>37609.74</v>
      </c>
      <c r="N4374">
        <v>0</v>
      </c>
      <c r="O4374">
        <v>3881</v>
      </c>
      <c r="P4374">
        <v>3</v>
      </c>
      <c r="Q4374">
        <v>9.1999999999999993</v>
      </c>
      <c r="R4374">
        <v>3</v>
      </c>
      <c r="S4374">
        <v>0.38</v>
      </c>
      <c r="T4374">
        <v>0</v>
      </c>
      <c r="U4374" t="s">
        <v>37</v>
      </c>
      <c r="V4374">
        <v>3</v>
      </c>
      <c r="W4374">
        <v>2</v>
      </c>
      <c r="X4374">
        <v>703.88</v>
      </c>
      <c r="Y4374">
        <v>70</v>
      </c>
      <c r="Z4374">
        <v>4.8</v>
      </c>
      <c r="AA4374" t="s">
        <v>39</v>
      </c>
      <c r="AB4374">
        <v>34.6</v>
      </c>
      <c r="AC4374">
        <v>0.38669999999999999</v>
      </c>
      <c r="AD4374">
        <v>0</v>
      </c>
      <c r="AE4374" t="s">
        <v>40</v>
      </c>
    </row>
    <row r="4375" spans="1:31" x14ac:dyDescent="0.25">
      <c r="A4375">
        <v>4374</v>
      </c>
      <c r="B4375" t="str">
        <f t="shared" si="68"/>
        <v>60+</v>
      </c>
      <c r="D4375">
        <v>61</v>
      </c>
      <c r="F4375" t="s">
        <v>34</v>
      </c>
      <c r="G4375" t="s">
        <v>43</v>
      </c>
      <c r="H4375" t="s">
        <v>36</v>
      </c>
      <c r="I4375">
        <v>54</v>
      </c>
      <c r="J4375">
        <v>157</v>
      </c>
      <c r="K4375">
        <v>16</v>
      </c>
      <c r="L4375">
        <v>469.09</v>
      </c>
      <c r="M4375">
        <v>72365.490000000005</v>
      </c>
      <c r="N4375">
        <v>0</v>
      </c>
      <c r="O4375">
        <v>7951</v>
      </c>
      <c r="P4375">
        <v>10</v>
      </c>
      <c r="Q4375">
        <v>19.600000000000001</v>
      </c>
      <c r="R4375">
        <v>8</v>
      </c>
      <c r="S4375">
        <v>0.33</v>
      </c>
      <c r="T4375">
        <v>7</v>
      </c>
      <c r="U4375" t="s">
        <v>38</v>
      </c>
      <c r="V4375">
        <v>1</v>
      </c>
      <c r="W4375">
        <v>8</v>
      </c>
      <c r="X4375">
        <v>1096.67</v>
      </c>
      <c r="Y4375">
        <v>15</v>
      </c>
      <c r="Z4375">
        <v>4.0999999999999996</v>
      </c>
      <c r="AA4375" t="s">
        <v>51</v>
      </c>
      <c r="AB4375">
        <v>41.3</v>
      </c>
      <c r="AC4375">
        <v>0.43509999999999999</v>
      </c>
      <c r="AD4375">
        <v>1</v>
      </c>
      <c r="AE4375" t="s">
        <v>50</v>
      </c>
    </row>
    <row r="4376" spans="1:31" x14ac:dyDescent="0.25">
      <c r="A4376">
        <v>4375</v>
      </c>
      <c r="B4376" t="str">
        <f t="shared" si="68"/>
        <v>26-40</v>
      </c>
      <c r="D4376">
        <v>34</v>
      </c>
      <c r="F4376" t="s">
        <v>34</v>
      </c>
      <c r="G4376" t="s">
        <v>29</v>
      </c>
      <c r="H4376" t="s">
        <v>30</v>
      </c>
      <c r="I4376">
        <v>16</v>
      </c>
      <c r="J4376">
        <v>33</v>
      </c>
      <c r="K4376">
        <v>4</v>
      </c>
      <c r="L4376">
        <v>620.42999999999995</v>
      </c>
      <c r="M4376">
        <v>20666.78</v>
      </c>
      <c r="N4376">
        <v>0</v>
      </c>
      <c r="O4376">
        <v>2636</v>
      </c>
      <c r="P4376">
        <v>2</v>
      </c>
      <c r="Q4376">
        <v>4.0999999999999996</v>
      </c>
      <c r="R4376">
        <v>0</v>
      </c>
      <c r="S4376">
        <v>0.7</v>
      </c>
      <c r="T4376">
        <v>2</v>
      </c>
      <c r="U4376" t="s">
        <v>38</v>
      </c>
      <c r="V4376">
        <v>1</v>
      </c>
      <c r="W4376">
        <v>2</v>
      </c>
      <c r="X4376">
        <v>703.78</v>
      </c>
      <c r="Y4376">
        <v>7</v>
      </c>
      <c r="Z4376">
        <v>3.6</v>
      </c>
      <c r="AA4376" t="s">
        <v>39</v>
      </c>
      <c r="AB4376">
        <v>19.899999999999999</v>
      </c>
      <c r="AC4376">
        <v>0.28849999999999998</v>
      </c>
      <c r="AD4376">
        <v>0</v>
      </c>
      <c r="AE4376" t="s">
        <v>40</v>
      </c>
    </row>
    <row r="4377" spans="1:31" x14ac:dyDescent="0.25">
      <c r="A4377">
        <v>4376</v>
      </c>
      <c r="B4377" t="str">
        <f t="shared" si="68"/>
        <v>41-60</v>
      </c>
      <c r="D4377">
        <v>48</v>
      </c>
      <c r="F4377" t="s">
        <v>28</v>
      </c>
      <c r="G4377" t="s">
        <v>45</v>
      </c>
      <c r="H4377" t="s">
        <v>36</v>
      </c>
      <c r="I4377">
        <v>48</v>
      </c>
      <c r="J4377">
        <v>23</v>
      </c>
      <c r="K4377">
        <v>3</v>
      </c>
      <c r="L4377">
        <v>529.30999999999995</v>
      </c>
      <c r="M4377">
        <v>13357.76</v>
      </c>
      <c r="N4377">
        <v>0</v>
      </c>
      <c r="O4377">
        <v>1626</v>
      </c>
      <c r="P4377">
        <v>2</v>
      </c>
      <c r="Q4377">
        <v>14.9</v>
      </c>
      <c r="R4377">
        <v>0</v>
      </c>
      <c r="S4377">
        <v>0.56999999999999995</v>
      </c>
      <c r="T4377">
        <v>0</v>
      </c>
      <c r="U4377" t="s">
        <v>37</v>
      </c>
      <c r="V4377">
        <v>0</v>
      </c>
      <c r="W4377">
        <v>1</v>
      </c>
      <c r="X4377">
        <v>264.69</v>
      </c>
      <c r="Y4377">
        <v>25</v>
      </c>
      <c r="Z4377">
        <v>3.5</v>
      </c>
      <c r="AA4377" t="s">
        <v>39</v>
      </c>
      <c r="AB4377">
        <v>14.3</v>
      </c>
      <c r="AC4377">
        <v>0.255</v>
      </c>
      <c r="AD4377">
        <v>0</v>
      </c>
      <c r="AE4377" t="s">
        <v>40</v>
      </c>
    </row>
    <row r="4378" spans="1:31" x14ac:dyDescent="0.25">
      <c r="A4378">
        <v>4377</v>
      </c>
      <c r="B4378" t="str">
        <f t="shared" si="68"/>
        <v>26-40</v>
      </c>
      <c r="D4378">
        <v>34</v>
      </c>
      <c r="F4378" t="s">
        <v>57</v>
      </c>
      <c r="G4378" t="s">
        <v>29</v>
      </c>
      <c r="H4378" t="s">
        <v>30</v>
      </c>
      <c r="I4378">
        <v>5</v>
      </c>
      <c r="J4378">
        <v>13</v>
      </c>
      <c r="K4378">
        <v>1</v>
      </c>
      <c r="L4378">
        <v>474.19</v>
      </c>
      <c r="M4378">
        <v>6603.16</v>
      </c>
      <c r="N4378">
        <v>0</v>
      </c>
      <c r="O4378">
        <v>994</v>
      </c>
      <c r="P4378">
        <v>1</v>
      </c>
      <c r="Q4378">
        <v>2.4</v>
      </c>
      <c r="R4378">
        <v>1</v>
      </c>
      <c r="S4378">
        <v>0.4</v>
      </c>
      <c r="T4378">
        <v>3</v>
      </c>
      <c r="U4378" t="s">
        <v>47</v>
      </c>
      <c r="V4378">
        <v>0</v>
      </c>
      <c r="W4378">
        <v>1</v>
      </c>
      <c r="X4378">
        <v>262.67</v>
      </c>
      <c r="Y4378">
        <v>27</v>
      </c>
      <c r="Z4378">
        <v>3.1</v>
      </c>
      <c r="AA4378" t="s">
        <v>39</v>
      </c>
      <c r="AB4378">
        <v>27.9</v>
      </c>
      <c r="AC4378">
        <v>0.33979999999999999</v>
      </c>
      <c r="AD4378">
        <v>0</v>
      </c>
      <c r="AE4378" t="s">
        <v>40</v>
      </c>
    </row>
    <row r="4379" spans="1:31" x14ac:dyDescent="0.25">
      <c r="A4379">
        <v>4378</v>
      </c>
      <c r="B4379" t="str">
        <f t="shared" si="68"/>
        <v>26-40</v>
      </c>
      <c r="D4379">
        <v>31</v>
      </c>
      <c r="F4379" t="s">
        <v>28</v>
      </c>
      <c r="G4379" t="s">
        <v>49</v>
      </c>
      <c r="H4379" t="s">
        <v>36</v>
      </c>
      <c r="I4379">
        <v>13</v>
      </c>
      <c r="J4379">
        <v>19</v>
      </c>
      <c r="K4379">
        <v>3</v>
      </c>
      <c r="L4379">
        <v>499.74</v>
      </c>
      <c r="M4379">
        <v>9799.4</v>
      </c>
      <c r="N4379">
        <v>0</v>
      </c>
      <c r="O4379">
        <v>1249</v>
      </c>
      <c r="P4379">
        <v>1</v>
      </c>
      <c r="Q4379">
        <v>6.1</v>
      </c>
      <c r="R4379">
        <v>0</v>
      </c>
      <c r="S4379">
        <v>0.34</v>
      </c>
      <c r="T4379">
        <v>1</v>
      </c>
      <c r="U4379" t="s">
        <v>42</v>
      </c>
      <c r="V4379">
        <v>1</v>
      </c>
      <c r="W4379">
        <v>1</v>
      </c>
      <c r="X4379">
        <v>488.69</v>
      </c>
      <c r="Y4379">
        <v>70</v>
      </c>
      <c r="Z4379">
        <v>4.4000000000000004</v>
      </c>
      <c r="AA4379" t="s">
        <v>39</v>
      </c>
      <c r="AB4379">
        <v>35.1</v>
      </c>
      <c r="AC4379">
        <v>0.39019999999999999</v>
      </c>
      <c r="AD4379">
        <v>0</v>
      </c>
      <c r="AE4379" t="s">
        <v>40</v>
      </c>
    </row>
    <row r="4380" spans="1:31" x14ac:dyDescent="0.25">
      <c r="A4380">
        <v>4379</v>
      </c>
      <c r="B4380" t="str">
        <f t="shared" si="68"/>
        <v>26-40</v>
      </c>
      <c r="D4380">
        <v>26</v>
      </c>
      <c r="F4380" t="s">
        <v>28</v>
      </c>
      <c r="G4380" t="s">
        <v>43</v>
      </c>
      <c r="H4380" t="s">
        <v>36</v>
      </c>
      <c r="I4380">
        <v>55</v>
      </c>
      <c r="J4380">
        <v>76</v>
      </c>
      <c r="K4380">
        <v>5</v>
      </c>
      <c r="L4380">
        <v>718.73</v>
      </c>
      <c r="M4380">
        <v>56321.56</v>
      </c>
      <c r="N4380">
        <v>1</v>
      </c>
      <c r="O4380">
        <v>5937</v>
      </c>
      <c r="P4380">
        <v>3</v>
      </c>
      <c r="Q4380">
        <v>31.7</v>
      </c>
      <c r="R4380">
        <v>1</v>
      </c>
      <c r="S4380">
        <v>0.33</v>
      </c>
      <c r="T4380">
        <v>2</v>
      </c>
      <c r="U4380" t="s">
        <v>38</v>
      </c>
      <c r="V4380">
        <v>3</v>
      </c>
      <c r="W4380">
        <v>1</v>
      </c>
      <c r="X4380">
        <v>406.79</v>
      </c>
      <c r="Y4380">
        <v>54</v>
      </c>
      <c r="Z4380">
        <v>4.5999999999999996</v>
      </c>
      <c r="AA4380" t="s">
        <v>48</v>
      </c>
      <c r="AB4380">
        <v>26.7</v>
      </c>
      <c r="AC4380">
        <v>0.33229999999999998</v>
      </c>
      <c r="AD4380">
        <v>0</v>
      </c>
      <c r="AE4380" t="s">
        <v>40</v>
      </c>
    </row>
    <row r="4381" spans="1:31" x14ac:dyDescent="0.25">
      <c r="A4381">
        <v>4380</v>
      </c>
      <c r="B4381" t="str">
        <f t="shared" si="68"/>
        <v>60+</v>
      </c>
      <c r="D4381">
        <v>67</v>
      </c>
      <c r="F4381" t="s">
        <v>28</v>
      </c>
      <c r="G4381" t="s">
        <v>43</v>
      </c>
      <c r="H4381" t="s">
        <v>44</v>
      </c>
      <c r="I4381">
        <v>14</v>
      </c>
      <c r="J4381">
        <v>14</v>
      </c>
      <c r="K4381">
        <v>1</v>
      </c>
      <c r="L4381">
        <v>331.01</v>
      </c>
      <c r="M4381">
        <v>4698.33</v>
      </c>
      <c r="N4381">
        <v>0</v>
      </c>
      <c r="O4381">
        <v>681</v>
      </c>
      <c r="P4381">
        <v>0</v>
      </c>
      <c r="Q4381">
        <v>0</v>
      </c>
      <c r="R4381">
        <v>0</v>
      </c>
      <c r="S4381">
        <v>0.63</v>
      </c>
      <c r="T4381">
        <v>1</v>
      </c>
      <c r="U4381" t="s">
        <v>46</v>
      </c>
      <c r="V4381">
        <v>0</v>
      </c>
      <c r="W4381">
        <v>0</v>
      </c>
      <c r="X4381">
        <v>0</v>
      </c>
      <c r="Y4381">
        <v>68</v>
      </c>
      <c r="Z4381">
        <v>4.4000000000000004</v>
      </c>
      <c r="AA4381" t="s">
        <v>39</v>
      </c>
      <c r="AB4381">
        <v>34.6</v>
      </c>
      <c r="AC4381">
        <v>0.3866</v>
      </c>
      <c r="AD4381">
        <v>0</v>
      </c>
      <c r="AE4381" t="s">
        <v>40</v>
      </c>
    </row>
    <row r="4382" spans="1:31" x14ac:dyDescent="0.25">
      <c r="A4382">
        <v>4381</v>
      </c>
      <c r="B4382" t="str">
        <f t="shared" si="68"/>
        <v>60+</v>
      </c>
      <c r="D4382">
        <v>67</v>
      </c>
      <c r="F4382" t="s">
        <v>28</v>
      </c>
      <c r="G4382" t="s">
        <v>35</v>
      </c>
      <c r="H4382" t="s">
        <v>44</v>
      </c>
      <c r="I4382">
        <v>40</v>
      </c>
      <c r="J4382">
        <v>89</v>
      </c>
      <c r="K4382">
        <v>3</v>
      </c>
      <c r="L4382">
        <v>616.92999999999995</v>
      </c>
      <c r="M4382">
        <v>57245.36</v>
      </c>
      <c r="N4382">
        <v>0</v>
      </c>
      <c r="O4382">
        <v>5591</v>
      </c>
      <c r="P4382">
        <v>6</v>
      </c>
      <c r="Q4382">
        <v>17.7</v>
      </c>
      <c r="R4382">
        <v>2</v>
      </c>
      <c r="S4382">
        <v>0.32</v>
      </c>
      <c r="T4382">
        <v>6</v>
      </c>
      <c r="U4382" t="s">
        <v>46</v>
      </c>
      <c r="V4382">
        <v>3</v>
      </c>
      <c r="W4382">
        <v>4</v>
      </c>
      <c r="X4382">
        <v>1274.8900000000001</v>
      </c>
      <c r="Y4382">
        <v>12</v>
      </c>
      <c r="Z4382">
        <v>2.6</v>
      </c>
      <c r="AA4382" t="s">
        <v>51</v>
      </c>
      <c r="AB4382">
        <v>38.9</v>
      </c>
      <c r="AC4382">
        <v>0.4178</v>
      </c>
      <c r="AD4382">
        <v>1</v>
      </c>
      <c r="AE4382" t="s">
        <v>58</v>
      </c>
    </row>
    <row r="4383" spans="1:31" x14ac:dyDescent="0.25">
      <c r="A4383">
        <v>4382</v>
      </c>
      <c r="B4383" t="str">
        <f t="shared" si="68"/>
        <v>18-25</v>
      </c>
      <c r="D4383">
        <v>24</v>
      </c>
      <c r="F4383" t="s">
        <v>28</v>
      </c>
      <c r="G4383" t="s">
        <v>49</v>
      </c>
      <c r="H4383" t="s">
        <v>36</v>
      </c>
      <c r="I4383">
        <v>29</v>
      </c>
      <c r="J4383">
        <v>74</v>
      </c>
      <c r="K4383">
        <v>3</v>
      </c>
      <c r="L4383">
        <v>452.7</v>
      </c>
      <c r="M4383">
        <v>30245.07</v>
      </c>
      <c r="N4383">
        <v>0</v>
      </c>
      <c r="O4383">
        <v>3547</v>
      </c>
      <c r="P4383">
        <v>4</v>
      </c>
      <c r="Q4383">
        <v>13.9</v>
      </c>
      <c r="R4383">
        <v>1</v>
      </c>
      <c r="S4383">
        <v>0.5</v>
      </c>
      <c r="T4383">
        <v>3</v>
      </c>
      <c r="U4383" t="s">
        <v>38</v>
      </c>
      <c r="V4383">
        <v>0</v>
      </c>
      <c r="W4383">
        <v>3</v>
      </c>
      <c r="X4383">
        <v>792.34</v>
      </c>
      <c r="Y4383">
        <v>50</v>
      </c>
      <c r="Z4383">
        <v>3.8</v>
      </c>
      <c r="AA4383" t="s">
        <v>32</v>
      </c>
      <c r="AB4383">
        <v>36.700000000000003</v>
      </c>
      <c r="AC4383">
        <v>0.4017</v>
      </c>
      <c r="AD4383">
        <v>0</v>
      </c>
      <c r="AE4383" t="s">
        <v>40</v>
      </c>
    </row>
    <row r="4384" spans="1:31" x14ac:dyDescent="0.25">
      <c r="A4384">
        <v>4383</v>
      </c>
      <c r="B4384" t="str">
        <f t="shared" si="68"/>
        <v>26-40</v>
      </c>
      <c r="D4384">
        <v>36</v>
      </c>
      <c r="F4384" t="s">
        <v>34</v>
      </c>
      <c r="G4384" t="s">
        <v>29</v>
      </c>
      <c r="H4384" t="s">
        <v>30</v>
      </c>
      <c r="I4384">
        <v>10</v>
      </c>
      <c r="J4384">
        <v>13</v>
      </c>
      <c r="K4384">
        <v>0</v>
      </c>
      <c r="L4384">
        <v>440.58</v>
      </c>
      <c r="M4384">
        <v>6025.49</v>
      </c>
      <c r="N4384">
        <v>0</v>
      </c>
      <c r="O4384">
        <v>892</v>
      </c>
      <c r="P4384">
        <v>0</v>
      </c>
      <c r="Q4384">
        <v>7.4</v>
      </c>
      <c r="R4384">
        <v>0</v>
      </c>
      <c r="S4384">
        <v>0.21</v>
      </c>
      <c r="T4384">
        <v>2</v>
      </c>
      <c r="U4384" t="s">
        <v>31</v>
      </c>
      <c r="V4384">
        <v>0</v>
      </c>
      <c r="W4384">
        <v>1</v>
      </c>
      <c r="X4384">
        <v>347.48</v>
      </c>
      <c r="Y4384">
        <v>7</v>
      </c>
      <c r="Z4384">
        <v>2.6</v>
      </c>
      <c r="AA4384" t="s">
        <v>48</v>
      </c>
      <c r="AB4384">
        <v>17.2</v>
      </c>
      <c r="AC4384">
        <v>0.27210000000000001</v>
      </c>
      <c r="AD4384">
        <v>0</v>
      </c>
      <c r="AE4384" t="s">
        <v>40</v>
      </c>
    </row>
    <row r="4385" spans="1:31" x14ac:dyDescent="0.25">
      <c r="A4385">
        <v>4384</v>
      </c>
      <c r="B4385" t="str">
        <f t="shared" si="68"/>
        <v>41-60</v>
      </c>
      <c r="D4385">
        <v>47</v>
      </c>
      <c r="F4385" t="s">
        <v>34</v>
      </c>
      <c r="G4385" t="s">
        <v>43</v>
      </c>
      <c r="H4385" t="s">
        <v>30</v>
      </c>
      <c r="I4385">
        <v>20</v>
      </c>
      <c r="J4385">
        <v>46</v>
      </c>
      <c r="K4385">
        <v>9</v>
      </c>
      <c r="L4385">
        <v>525.15</v>
      </c>
      <c r="M4385">
        <v>26334.37</v>
      </c>
      <c r="N4385">
        <v>0</v>
      </c>
      <c r="O4385">
        <v>2821</v>
      </c>
      <c r="P4385">
        <v>1</v>
      </c>
      <c r="Q4385">
        <v>12.9</v>
      </c>
      <c r="R4385">
        <v>2</v>
      </c>
      <c r="S4385">
        <v>0.92</v>
      </c>
      <c r="T4385">
        <v>0</v>
      </c>
      <c r="U4385" t="s">
        <v>37</v>
      </c>
      <c r="V4385">
        <v>1</v>
      </c>
      <c r="W4385">
        <v>2</v>
      </c>
      <c r="X4385">
        <v>252.14</v>
      </c>
      <c r="Y4385">
        <v>30</v>
      </c>
      <c r="Z4385">
        <v>4.5999999999999996</v>
      </c>
      <c r="AA4385" t="s">
        <v>51</v>
      </c>
      <c r="AB4385">
        <v>27.7</v>
      </c>
      <c r="AC4385">
        <v>0.3387</v>
      </c>
      <c r="AD4385">
        <v>0</v>
      </c>
      <c r="AE4385" t="s">
        <v>40</v>
      </c>
    </row>
    <row r="4386" spans="1:31" x14ac:dyDescent="0.25">
      <c r="A4386">
        <v>4385</v>
      </c>
      <c r="B4386" t="str">
        <f t="shared" si="68"/>
        <v>26-40</v>
      </c>
      <c r="D4386">
        <v>38</v>
      </c>
      <c r="F4386" t="s">
        <v>28</v>
      </c>
      <c r="G4386" t="s">
        <v>35</v>
      </c>
      <c r="H4386" t="s">
        <v>30</v>
      </c>
      <c r="I4386">
        <v>36</v>
      </c>
      <c r="J4386">
        <v>96</v>
      </c>
      <c r="K4386">
        <v>15</v>
      </c>
      <c r="L4386">
        <v>229.06</v>
      </c>
      <c r="M4386">
        <v>20660.169999999998</v>
      </c>
      <c r="N4386">
        <v>0</v>
      </c>
      <c r="O4386">
        <v>2410</v>
      </c>
      <c r="P4386">
        <v>3</v>
      </c>
      <c r="Q4386">
        <v>14.2</v>
      </c>
      <c r="R4386">
        <v>2</v>
      </c>
      <c r="S4386">
        <v>0.64</v>
      </c>
      <c r="T4386">
        <v>4</v>
      </c>
      <c r="U4386" t="s">
        <v>46</v>
      </c>
      <c r="V4386">
        <v>3</v>
      </c>
      <c r="W4386">
        <v>3</v>
      </c>
      <c r="X4386">
        <v>894.94</v>
      </c>
      <c r="Y4386">
        <v>52</v>
      </c>
      <c r="Z4386">
        <v>3.1</v>
      </c>
      <c r="AA4386" t="s">
        <v>32</v>
      </c>
      <c r="AB4386">
        <v>36</v>
      </c>
      <c r="AC4386">
        <v>0.39639999999999997</v>
      </c>
      <c r="AD4386">
        <v>0</v>
      </c>
      <c r="AE4386" t="s">
        <v>40</v>
      </c>
    </row>
    <row r="4387" spans="1:31" x14ac:dyDescent="0.25">
      <c r="A4387">
        <v>4386</v>
      </c>
      <c r="B4387" t="str">
        <f t="shared" si="68"/>
        <v>41-60</v>
      </c>
      <c r="D4387">
        <v>56</v>
      </c>
      <c r="F4387" t="s">
        <v>34</v>
      </c>
      <c r="G4387" t="s">
        <v>49</v>
      </c>
      <c r="H4387" t="s">
        <v>41</v>
      </c>
      <c r="I4387">
        <v>33</v>
      </c>
      <c r="J4387">
        <v>69</v>
      </c>
      <c r="K4387">
        <v>8</v>
      </c>
      <c r="L4387">
        <v>321.86</v>
      </c>
      <c r="M4387">
        <v>21698.1</v>
      </c>
      <c r="N4387">
        <v>0</v>
      </c>
      <c r="O4387">
        <v>2449</v>
      </c>
      <c r="P4387">
        <v>4</v>
      </c>
      <c r="Q4387">
        <v>15.9</v>
      </c>
      <c r="R4387">
        <v>3</v>
      </c>
      <c r="S4387">
        <v>0.46</v>
      </c>
      <c r="T4387">
        <v>4</v>
      </c>
      <c r="U4387" t="s">
        <v>47</v>
      </c>
      <c r="V4387">
        <v>2</v>
      </c>
      <c r="W4387">
        <v>1</v>
      </c>
      <c r="X4387">
        <v>507.68</v>
      </c>
      <c r="Y4387">
        <v>74</v>
      </c>
      <c r="Z4387">
        <v>3.7</v>
      </c>
      <c r="AA4387" t="s">
        <v>32</v>
      </c>
      <c r="AB4387">
        <v>47.9</v>
      </c>
      <c r="AC4387">
        <v>0.48399999999999999</v>
      </c>
      <c r="AD4387">
        <v>1</v>
      </c>
      <c r="AE4387" t="s">
        <v>56</v>
      </c>
    </row>
    <row r="4388" spans="1:31" x14ac:dyDescent="0.25">
      <c r="A4388">
        <v>4387</v>
      </c>
      <c r="B4388" t="str">
        <f t="shared" si="68"/>
        <v>26-40</v>
      </c>
      <c r="D4388">
        <v>31</v>
      </c>
      <c r="F4388" t="s">
        <v>34</v>
      </c>
      <c r="G4388" t="s">
        <v>43</v>
      </c>
      <c r="H4388" t="s">
        <v>36</v>
      </c>
      <c r="I4388">
        <v>50</v>
      </c>
      <c r="J4388">
        <v>90</v>
      </c>
      <c r="K4388">
        <v>6</v>
      </c>
      <c r="L4388">
        <v>497.06</v>
      </c>
      <c r="M4388">
        <v>45384.87</v>
      </c>
      <c r="N4388">
        <v>0</v>
      </c>
      <c r="O4388">
        <v>4466</v>
      </c>
      <c r="P4388">
        <v>6</v>
      </c>
      <c r="Q4388">
        <v>14.1</v>
      </c>
      <c r="R4388">
        <v>2</v>
      </c>
      <c r="S4388">
        <v>0.23</v>
      </c>
      <c r="T4388">
        <v>4</v>
      </c>
      <c r="U4388" t="s">
        <v>47</v>
      </c>
      <c r="V4388">
        <v>4</v>
      </c>
      <c r="W4388">
        <v>7</v>
      </c>
      <c r="X4388">
        <v>2900.19</v>
      </c>
      <c r="Y4388">
        <v>22</v>
      </c>
      <c r="Z4388">
        <v>3.5</v>
      </c>
      <c r="AA4388" t="s">
        <v>39</v>
      </c>
      <c r="AB4388">
        <v>33</v>
      </c>
      <c r="AC4388">
        <v>0.3755</v>
      </c>
      <c r="AD4388">
        <v>0</v>
      </c>
      <c r="AE4388" t="s">
        <v>40</v>
      </c>
    </row>
    <row r="4389" spans="1:31" x14ac:dyDescent="0.25">
      <c r="A4389">
        <v>4388</v>
      </c>
      <c r="B4389" t="str">
        <f t="shared" si="68"/>
        <v>18-25</v>
      </c>
      <c r="D4389">
        <v>21</v>
      </c>
      <c r="F4389" t="s">
        <v>34</v>
      </c>
      <c r="G4389" t="s">
        <v>45</v>
      </c>
      <c r="H4389" t="s">
        <v>30</v>
      </c>
      <c r="I4389">
        <v>13</v>
      </c>
      <c r="J4389">
        <v>22</v>
      </c>
      <c r="K4389">
        <v>3</v>
      </c>
      <c r="L4389">
        <v>504.99</v>
      </c>
      <c r="M4389">
        <v>10264.56</v>
      </c>
      <c r="N4389">
        <v>0</v>
      </c>
      <c r="O4389">
        <v>1546</v>
      </c>
      <c r="P4389">
        <v>1</v>
      </c>
      <c r="Q4389">
        <v>16.100000000000001</v>
      </c>
      <c r="R4389">
        <v>1</v>
      </c>
      <c r="S4389">
        <v>0.45</v>
      </c>
      <c r="T4389">
        <v>1</v>
      </c>
      <c r="U4389" t="s">
        <v>31</v>
      </c>
      <c r="V4389">
        <v>1</v>
      </c>
      <c r="W4389">
        <v>1</v>
      </c>
      <c r="X4389">
        <v>360.71</v>
      </c>
      <c r="Y4389">
        <v>90</v>
      </c>
      <c r="Z4389">
        <v>3.1</v>
      </c>
      <c r="AA4389" t="s">
        <v>39</v>
      </c>
      <c r="AB4389">
        <v>49.8</v>
      </c>
      <c r="AC4389">
        <v>0.49869999999999998</v>
      </c>
      <c r="AD4389">
        <v>1</v>
      </c>
      <c r="AE4389" t="s">
        <v>56</v>
      </c>
    </row>
    <row r="4390" spans="1:31" x14ac:dyDescent="0.25">
      <c r="A4390">
        <v>4389</v>
      </c>
      <c r="B4390" t="str">
        <f t="shared" si="68"/>
        <v>26-40</v>
      </c>
      <c r="D4390">
        <v>35</v>
      </c>
      <c r="F4390" t="s">
        <v>28</v>
      </c>
      <c r="G4390" t="s">
        <v>29</v>
      </c>
      <c r="H4390" t="s">
        <v>36</v>
      </c>
      <c r="I4390">
        <v>28</v>
      </c>
      <c r="J4390">
        <v>36</v>
      </c>
      <c r="K4390">
        <v>7</v>
      </c>
      <c r="L4390">
        <v>518.55999999999995</v>
      </c>
      <c r="M4390">
        <v>20160.14</v>
      </c>
      <c r="N4390">
        <v>0</v>
      </c>
      <c r="O4390">
        <v>2169</v>
      </c>
      <c r="P4390">
        <v>3</v>
      </c>
      <c r="Q4390">
        <v>3.4</v>
      </c>
      <c r="R4390">
        <v>1</v>
      </c>
      <c r="S4390">
        <v>0.6</v>
      </c>
      <c r="T4390">
        <v>2</v>
      </c>
      <c r="U4390" t="s">
        <v>47</v>
      </c>
      <c r="V4390">
        <v>2</v>
      </c>
      <c r="W4390">
        <v>1</v>
      </c>
      <c r="X4390">
        <v>576.08000000000004</v>
      </c>
      <c r="Y4390">
        <v>71</v>
      </c>
      <c r="Z4390">
        <v>2.2999999999999998</v>
      </c>
      <c r="AA4390" t="s">
        <v>39</v>
      </c>
      <c r="AB4390">
        <v>40.4</v>
      </c>
      <c r="AC4390">
        <v>0.42830000000000001</v>
      </c>
      <c r="AD4390">
        <v>1</v>
      </c>
      <c r="AE4390" t="s">
        <v>59</v>
      </c>
    </row>
    <row r="4391" spans="1:31" x14ac:dyDescent="0.25">
      <c r="A4391">
        <v>4390</v>
      </c>
      <c r="B4391" t="str">
        <f t="shared" si="68"/>
        <v>41-60</v>
      </c>
      <c r="D4391">
        <v>49</v>
      </c>
      <c r="F4391" t="s">
        <v>28</v>
      </c>
      <c r="G4391" t="s">
        <v>29</v>
      </c>
      <c r="H4391" t="s">
        <v>30</v>
      </c>
      <c r="I4391">
        <v>24</v>
      </c>
      <c r="J4391">
        <v>58</v>
      </c>
      <c r="K4391">
        <v>5</v>
      </c>
      <c r="L4391">
        <v>535.58000000000004</v>
      </c>
      <c r="M4391">
        <v>31720.22</v>
      </c>
      <c r="N4391">
        <v>0</v>
      </c>
      <c r="O4391">
        <v>3047</v>
      </c>
      <c r="P4391">
        <v>2</v>
      </c>
      <c r="Q4391">
        <v>11.5</v>
      </c>
      <c r="R4391">
        <v>1</v>
      </c>
      <c r="S4391">
        <v>0.25</v>
      </c>
      <c r="T4391">
        <v>2</v>
      </c>
      <c r="U4391" t="s">
        <v>47</v>
      </c>
      <c r="V4391">
        <v>3</v>
      </c>
      <c r="W4391">
        <v>2</v>
      </c>
      <c r="X4391">
        <v>1245.03</v>
      </c>
      <c r="Y4391">
        <v>21</v>
      </c>
      <c r="Z4391">
        <v>5</v>
      </c>
      <c r="AA4391" t="s">
        <v>48</v>
      </c>
      <c r="AB4391">
        <v>24.2</v>
      </c>
      <c r="AC4391">
        <v>0.31559999999999999</v>
      </c>
      <c r="AD4391">
        <v>0</v>
      </c>
      <c r="AE4391" t="s">
        <v>40</v>
      </c>
    </row>
    <row r="4392" spans="1:31" x14ac:dyDescent="0.25">
      <c r="A4392">
        <v>4391</v>
      </c>
      <c r="B4392" t="str">
        <f t="shared" si="68"/>
        <v>26-40</v>
      </c>
      <c r="D4392">
        <v>27</v>
      </c>
      <c r="F4392" t="s">
        <v>34</v>
      </c>
      <c r="G4392" t="s">
        <v>29</v>
      </c>
      <c r="H4392" t="s">
        <v>41</v>
      </c>
      <c r="I4392">
        <v>10</v>
      </c>
      <c r="J4392">
        <v>27</v>
      </c>
      <c r="K4392">
        <v>2</v>
      </c>
      <c r="L4392">
        <v>690.96</v>
      </c>
      <c r="M4392">
        <v>20291.11</v>
      </c>
      <c r="N4392">
        <v>1</v>
      </c>
      <c r="O4392">
        <v>2307</v>
      </c>
      <c r="P4392">
        <v>1</v>
      </c>
      <c r="Q4392">
        <v>12.4</v>
      </c>
      <c r="R4392">
        <v>0</v>
      </c>
      <c r="S4392">
        <v>0.57999999999999996</v>
      </c>
      <c r="T4392">
        <v>2</v>
      </c>
      <c r="U4392" t="s">
        <v>31</v>
      </c>
      <c r="V4392">
        <v>1</v>
      </c>
      <c r="W4392">
        <v>2</v>
      </c>
      <c r="X4392">
        <v>1161.1099999999999</v>
      </c>
      <c r="Y4392">
        <v>93</v>
      </c>
      <c r="Z4392">
        <v>1</v>
      </c>
      <c r="AA4392" t="s">
        <v>51</v>
      </c>
      <c r="AB4392">
        <v>46.8</v>
      </c>
      <c r="AC4392">
        <v>0.47610000000000002</v>
      </c>
      <c r="AD4392">
        <v>1</v>
      </c>
      <c r="AE4392" t="s">
        <v>58</v>
      </c>
    </row>
    <row r="4393" spans="1:31" x14ac:dyDescent="0.25">
      <c r="A4393">
        <v>4392</v>
      </c>
      <c r="B4393" t="str">
        <f t="shared" si="68"/>
        <v>60+</v>
      </c>
      <c r="D4393">
        <v>61</v>
      </c>
      <c r="F4393" t="s">
        <v>34</v>
      </c>
      <c r="G4393" t="s">
        <v>35</v>
      </c>
      <c r="H4393" t="s">
        <v>53</v>
      </c>
      <c r="I4393">
        <v>55</v>
      </c>
      <c r="J4393">
        <v>105</v>
      </c>
      <c r="K4393">
        <v>18</v>
      </c>
      <c r="L4393">
        <v>372.7</v>
      </c>
      <c r="M4393">
        <v>35717.360000000001</v>
      </c>
      <c r="N4393">
        <v>1</v>
      </c>
      <c r="O4393">
        <v>4226</v>
      </c>
      <c r="P4393">
        <v>3</v>
      </c>
      <c r="Q4393">
        <v>0.7</v>
      </c>
      <c r="R4393">
        <v>3</v>
      </c>
      <c r="S4393">
        <v>0.32</v>
      </c>
      <c r="T4393">
        <v>5</v>
      </c>
      <c r="U4393" t="s">
        <v>47</v>
      </c>
      <c r="V4393">
        <v>0</v>
      </c>
      <c r="W4393">
        <v>5</v>
      </c>
      <c r="X4393">
        <v>2081.2199999999998</v>
      </c>
      <c r="Y4393">
        <v>24</v>
      </c>
      <c r="Z4393">
        <v>3.5</v>
      </c>
      <c r="AA4393" t="s">
        <v>51</v>
      </c>
      <c r="AB4393">
        <v>22.4</v>
      </c>
      <c r="AC4393">
        <v>0.30430000000000001</v>
      </c>
      <c r="AD4393">
        <v>0</v>
      </c>
      <c r="AE4393" t="s">
        <v>40</v>
      </c>
    </row>
    <row r="4394" spans="1:31" x14ac:dyDescent="0.25">
      <c r="A4394">
        <v>4393</v>
      </c>
      <c r="B4394" t="str">
        <f t="shared" si="68"/>
        <v>18-25</v>
      </c>
      <c r="D4394">
        <v>18</v>
      </c>
      <c r="F4394" t="s">
        <v>34</v>
      </c>
      <c r="G4394" t="s">
        <v>45</v>
      </c>
      <c r="H4394" t="s">
        <v>30</v>
      </c>
      <c r="I4394">
        <v>17</v>
      </c>
      <c r="J4394">
        <v>25</v>
      </c>
      <c r="K4394">
        <v>2</v>
      </c>
      <c r="L4394">
        <v>496.8</v>
      </c>
      <c r="M4394">
        <v>11932.72</v>
      </c>
      <c r="N4394">
        <v>0</v>
      </c>
      <c r="O4394">
        <v>1469</v>
      </c>
      <c r="P4394">
        <v>2</v>
      </c>
      <c r="Q4394">
        <v>11.9</v>
      </c>
      <c r="R4394">
        <v>1</v>
      </c>
      <c r="S4394">
        <v>0.55000000000000004</v>
      </c>
      <c r="T4394">
        <v>3</v>
      </c>
      <c r="U4394" t="s">
        <v>46</v>
      </c>
      <c r="V4394">
        <v>1</v>
      </c>
      <c r="W4394">
        <v>0</v>
      </c>
      <c r="X4394">
        <v>73.34</v>
      </c>
      <c r="Y4394">
        <v>60</v>
      </c>
      <c r="Z4394">
        <v>3.8</v>
      </c>
      <c r="AA4394" t="s">
        <v>32</v>
      </c>
      <c r="AB4394">
        <v>36.9</v>
      </c>
      <c r="AC4394">
        <v>0.40300000000000002</v>
      </c>
      <c r="AD4394">
        <v>0</v>
      </c>
      <c r="AE4394" t="s">
        <v>40</v>
      </c>
    </row>
    <row r="4395" spans="1:31" x14ac:dyDescent="0.25">
      <c r="A4395">
        <v>4394</v>
      </c>
      <c r="B4395" t="str">
        <f t="shared" si="68"/>
        <v>18-25</v>
      </c>
      <c r="D4395">
        <v>21</v>
      </c>
      <c r="F4395" t="s">
        <v>28</v>
      </c>
      <c r="G4395" t="s">
        <v>45</v>
      </c>
      <c r="H4395" t="s">
        <v>36</v>
      </c>
      <c r="I4395">
        <v>28</v>
      </c>
      <c r="J4395">
        <v>61</v>
      </c>
      <c r="K4395">
        <v>11</v>
      </c>
      <c r="L4395">
        <v>539.79</v>
      </c>
      <c r="M4395">
        <v>35127.58</v>
      </c>
      <c r="N4395">
        <v>0</v>
      </c>
      <c r="O4395">
        <v>3048</v>
      </c>
      <c r="P4395">
        <v>3</v>
      </c>
      <c r="Q4395">
        <v>0</v>
      </c>
      <c r="R4395">
        <v>3</v>
      </c>
      <c r="S4395">
        <v>0.05</v>
      </c>
      <c r="T4395">
        <v>2</v>
      </c>
      <c r="U4395" t="s">
        <v>38</v>
      </c>
      <c r="V4395">
        <v>2</v>
      </c>
      <c r="W4395">
        <v>1</v>
      </c>
      <c r="X4395">
        <v>298.26</v>
      </c>
      <c r="Y4395">
        <v>47</v>
      </c>
      <c r="Z4395">
        <v>2.2999999999999998</v>
      </c>
      <c r="AA4395" t="s">
        <v>51</v>
      </c>
      <c r="AB4395">
        <v>36.9</v>
      </c>
      <c r="AC4395">
        <v>0.4027</v>
      </c>
      <c r="AD4395">
        <v>0</v>
      </c>
      <c r="AE4395" t="s">
        <v>40</v>
      </c>
    </row>
    <row r="4396" spans="1:31" x14ac:dyDescent="0.25">
      <c r="A4396">
        <v>4395</v>
      </c>
      <c r="B4396" t="str">
        <f t="shared" si="68"/>
        <v>41-60</v>
      </c>
      <c r="D4396">
        <v>44</v>
      </c>
      <c r="F4396" t="s">
        <v>34</v>
      </c>
      <c r="G4396" t="s">
        <v>29</v>
      </c>
      <c r="H4396" t="s">
        <v>41</v>
      </c>
      <c r="I4396">
        <v>39</v>
      </c>
      <c r="J4396">
        <v>42</v>
      </c>
      <c r="K4396">
        <v>2</v>
      </c>
      <c r="L4396">
        <v>494.85</v>
      </c>
      <c r="M4396">
        <v>21440.799999999999</v>
      </c>
      <c r="N4396">
        <v>0</v>
      </c>
      <c r="O4396">
        <v>2036</v>
      </c>
      <c r="P4396">
        <v>3</v>
      </c>
      <c r="Q4396">
        <v>15.4</v>
      </c>
      <c r="R4396">
        <v>0</v>
      </c>
      <c r="S4396">
        <v>0.41</v>
      </c>
      <c r="T4396">
        <v>3</v>
      </c>
      <c r="U4396" t="s">
        <v>47</v>
      </c>
      <c r="V4396">
        <v>1</v>
      </c>
      <c r="W4396">
        <v>3</v>
      </c>
      <c r="X4396">
        <v>482.34</v>
      </c>
      <c r="Y4396">
        <v>74</v>
      </c>
      <c r="Z4396">
        <v>4.2</v>
      </c>
      <c r="AA4396" t="s">
        <v>39</v>
      </c>
      <c r="AB4396">
        <v>40.4</v>
      </c>
      <c r="AC4396">
        <v>0.4284</v>
      </c>
      <c r="AD4396">
        <v>1</v>
      </c>
      <c r="AE4396" t="s">
        <v>59</v>
      </c>
    </row>
    <row r="4397" spans="1:31" x14ac:dyDescent="0.25">
      <c r="A4397">
        <v>4396</v>
      </c>
      <c r="B4397" t="str">
        <f t="shared" si="68"/>
        <v>41-60</v>
      </c>
      <c r="D4397">
        <v>45</v>
      </c>
      <c r="F4397" t="s">
        <v>34</v>
      </c>
      <c r="G4397" t="s">
        <v>43</v>
      </c>
      <c r="H4397" t="s">
        <v>30</v>
      </c>
      <c r="I4397">
        <v>53</v>
      </c>
      <c r="J4397">
        <v>149</v>
      </c>
      <c r="K4397">
        <v>20</v>
      </c>
      <c r="L4397">
        <v>436.98</v>
      </c>
      <c r="M4397">
        <v>66763.179999999993</v>
      </c>
      <c r="N4397">
        <v>0</v>
      </c>
      <c r="O4397">
        <v>7059</v>
      </c>
      <c r="P4397">
        <v>1</v>
      </c>
      <c r="Q4397">
        <v>6.7</v>
      </c>
      <c r="R4397">
        <v>3</v>
      </c>
      <c r="S4397">
        <v>0.28000000000000003</v>
      </c>
      <c r="T4397">
        <v>4</v>
      </c>
      <c r="U4397" t="s">
        <v>47</v>
      </c>
      <c r="V4397">
        <v>1</v>
      </c>
      <c r="W4397">
        <v>3</v>
      </c>
      <c r="X4397">
        <v>1033.6400000000001</v>
      </c>
      <c r="Y4397">
        <v>6</v>
      </c>
      <c r="Z4397">
        <v>4.2</v>
      </c>
      <c r="AA4397" t="s">
        <v>32</v>
      </c>
      <c r="AB4397">
        <v>15.5</v>
      </c>
      <c r="AC4397">
        <v>0.2621</v>
      </c>
      <c r="AD4397">
        <v>0</v>
      </c>
      <c r="AE4397" t="s">
        <v>40</v>
      </c>
    </row>
    <row r="4398" spans="1:31" x14ac:dyDescent="0.25">
      <c r="A4398">
        <v>4397</v>
      </c>
      <c r="B4398" t="str">
        <f t="shared" si="68"/>
        <v>26-40</v>
      </c>
      <c r="D4398">
        <v>33</v>
      </c>
      <c r="F4398" t="s">
        <v>34</v>
      </c>
      <c r="G4398" t="s">
        <v>29</v>
      </c>
      <c r="H4398" t="s">
        <v>30</v>
      </c>
      <c r="I4398">
        <v>10</v>
      </c>
      <c r="J4398">
        <v>27</v>
      </c>
      <c r="K4398">
        <v>1</v>
      </c>
      <c r="L4398">
        <v>356.71</v>
      </c>
      <c r="M4398">
        <v>9463.6200000000008</v>
      </c>
      <c r="N4398">
        <v>0</v>
      </c>
      <c r="O4398">
        <v>1107</v>
      </c>
      <c r="P4398">
        <v>2</v>
      </c>
      <c r="Q4398">
        <v>18.399999999999999</v>
      </c>
      <c r="R4398">
        <v>0</v>
      </c>
      <c r="S4398">
        <v>0.38</v>
      </c>
      <c r="T4398">
        <v>2</v>
      </c>
      <c r="U4398" t="s">
        <v>46</v>
      </c>
      <c r="V4398">
        <v>1</v>
      </c>
      <c r="W4398">
        <v>2</v>
      </c>
      <c r="X4398">
        <v>486.84</v>
      </c>
      <c r="Y4398">
        <v>62</v>
      </c>
      <c r="Z4398">
        <v>4.8</v>
      </c>
      <c r="AA4398" t="s">
        <v>39</v>
      </c>
      <c r="AB4398">
        <v>39.4</v>
      </c>
      <c r="AC4398">
        <v>0.4209</v>
      </c>
      <c r="AD4398">
        <v>1</v>
      </c>
      <c r="AE4398" t="s">
        <v>52</v>
      </c>
    </row>
    <row r="4399" spans="1:31" x14ac:dyDescent="0.25">
      <c r="A4399">
        <v>4398</v>
      </c>
      <c r="B4399" t="str">
        <f t="shared" si="68"/>
        <v>26-40</v>
      </c>
      <c r="D4399">
        <v>31</v>
      </c>
      <c r="F4399" t="s">
        <v>34</v>
      </c>
      <c r="G4399" t="s">
        <v>35</v>
      </c>
      <c r="H4399" t="s">
        <v>30</v>
      </c>
      <c r="I4399">
        <v>32</v>
      </c>
      <c r="J4399">
        <v>70</v>
      </c>
      <c r="K4399">
        <v>11</v>
      </c>
      <c r="L4399">
        <v>425.08</v>
      </c>
      <c r="M4399">
        <v>27292.53</v>
      </c>
      <c r="N4399">
        <v>0</v>
      </c>
      <c r="O4399">
        <v>3160</v>
      </c>
      <c r="P4399">
        <v>4</v>
      </c>
      <c r="Q4399">
        <v>8.4</v>
      </c>
      <c r="R4399">
        <v>0</v>
      </c>
      <c r="S4399">
        <v>0.35</v>
      </c>
      <c r="T4399">
        <v>5</v>
      </c>
      <c r="U4399" t="s">
        <v>46</v>
      </c>
      <c r="V4399">
        <v>2</v>
      </c>
      <c r="W4399">
        <v>3</v>
      </c>
      <c r="X4399">
        <v>1015.86</v>
      </c>
      <c r="Y4399">
        <v>110</v>
      </c>
      <c r="Z4399">
        <v>4</v>
      </c>
      <c r="AA4399" t="s">
        <v>32</v>
      </c>
      <c r="AB4399">
        <v>58.7</v>
      </c>
      <c r="AC4399">
        <v>0.56520000000000004</v>
      </c>
      <c r="AD4399">
        <v>1</v>
      </c>
      <c r="AE4399" t="s">
        <v>50</v>
      </c>
    </row>
    <row r="4400" spans="1:31" x14ac:dyDescent="0.25">
      <c r="A4400">
        <v>4399</v>
      </c>
      <c r="B4400" t="str">
        <f t="shared" si="68"/>
        <v>18-25</v>
      </c>
      <c r="D4400">
        <v>21</v>
      </c>
      <c r="F4400" t="s">
        <v>34</v>
      </c>
      <c r="G4400" t="s">
        <v>49</v>
      </c>
      <c r="H4400" t="s">
        <v>36</v>
      </c>
      <c r="I4400">
        <v>3</v>
      </c>
      <c r="J4400">
        <v>4</v>
      </c>
      <c r="K4400">
        <v>0</v>
      </c>
      <c r="L4400">
        <v>605.69000000000005</v>
      </c>
      <c r="M4400">
        <v>2521.4899999999998</v>
      </c>
      <c r="N4400">
        <v>0</v>
      </c>
      <c r="O4400">
        <v>624</v>
      </c>
      <c r="P4400">
        <v>0</v>
      </c>
      <c r="Q4400">
        <v>1.4</v>
      </c>
      <c r="R4400">
        <v>0</v>
      </c>
      <c r="S4400">
        <v>0.3</v>
      </c>
      <c r="T4400">
        <v>1</v>
      </c>
      <c r="U4400" t="s">
        <v>42</v>
      </c>
      <c r="V4400">
        <v>0</v>
      </c>
      <c r="W4400">
        <v>0</v>
      </c>
      <c r="X4400">
        <v>0</v>
      </c>
      <c r="Y4400">
        <v>35</v>
      </c>
      <c r="Z4400">
        <v>3.7</v>
      </c>
      <c r="AA4400" t="s">
        <v>39</v>
      </c>
      <c r="AB4400">
        <v>24.8</v>
      </c>
      <c r="AC4400">
        <v>0.31979999999999997</v>
      </c>
      <c r="AD4400">
        <v>0</v>
      </c>
      <c r="AE4400" t="s">
        <v>40</v>
      </c>
    </row>
    <row r="4401" spans="1:31" x14ac:dyDescent="0.25">
      <c r="A4401">
        <v>4400</v>
      </c>
      <c r="B4401" t="str">
        <f t="shared" si="68"/>
        <v>41-60</v>
      </c>
      <c r="D4401">
        <v>53</v>
      </c>
      <c r="F4401" t="s">
        <v>34</v>
      </c>
      <c r="G4401" t="s">
        <v>29</v>
      </c>
      <c r="H4401" t="s">
        <v>36</v>
      </c>
      <c r="I4401">
        <v>26</v>
      </c>
      <c r="J4401">
        <v>43</v>
      </c>
      <c r="K4401">
        <v>7</v>
      </c>
      <c r="L4401">
        <v>713.23</v>
      </c>
      <c r="M4401">
        <v>31954</v>
      </c>
      <c r="N4401">
        <v>0</v>
      </c>
      <c r="O4401">
        <v>3525</v>
      </c>
      <c r="P4401">
        <v>2</v>
      </c>
      <c r="Q4401">
        <v>3.3</v>
      </c>
      <c r="R4401">
        <v>0</v>
      </c>
      <c r="S4401">
        <v>0.76</v>
      </c>
      <c r="T4401">
        <v>3</v>
      </c>
      <c r="U4401" t="s">
        <v>47</v>
      </c>
      <c r="V4401">
        <v>2</v>
      </c>
      <c r="W4401">
        <v>2</v>
      </c>
      <c r="X4401">
        <v>553.01</v>
      </c>
      <c r="Y4401">
        <v>32</v>
      </c>
      <c r="Z4401">
        <v>3.8</v>
      </c>
      <c r="AA4401" t="s">
        <v>32</v>
      </c>
      <c r="AB4401">
        <v>29.8</v>
      </c>
      <c r="AC4401">
        <v>0.3528</v>
      </c>
      <c r="AD4401">
        <v>0</v>
      </c>
      <c r="AE4401" t="s">
        <v>40</v>
      </c>
    </row>
    <row r="4402" spans="1:31" x14ac:dyDescent="0.25">
      <c r="A4402">
        <v>4401</v>
      </c>
      <c r="B4402" t="str">
        <f t="shared" si="68"/>
        <v>26-40</v>
      </c>
      <c r="D4402">
        <v>38</v>
      </c>
      <c r="F4402" t="s">
        <v>34</v>
      </c>
      <c r="G4402" t="s">
        <v>43</v>
      </c>
      <c r="H4402" t="s">
        <v>41</v>
      </c>
      <c r="I4402">
        <v>59</v>
      </c>
      <c r="J4402">
        <v>24</v>
      </c>
      <c r="K4402">
        <v>1</v>
      </c>
      <c r="L4402">
        <v>241.02</v>
      </c>
      <c r="M4402">
        <v>5333.75</v>
      </c>
      <c r="N4402">
        <v>0</v>
      </c>
      <c r="O4402">
        <v>893</v>
      </c>
      <c r="P4402">
        <v>0</v>
      </c>
      <c r="Q4402">
        <v>9.1</v>
      </c>
      <c r="R4402">
        <v>0</v>
      </c>
      <c r="S4402">
        <v>0.4</v>
      </c>
      <c r="T4402">
        <v>3</v>
      </c>
      <c r="U4402" t="s">
        <v>31</v>
      </c>
      <c r="V4402">
        <v>1</v>
      </c>
      <c r="W4402">
        <v>2</v>
      </c>
      <c r="X4402">
        <v>675.31</v>
      </c>
      <c r="Y4402">
        <v>46</v>
      </c>
      <c r="Z4402">
        <v>3.9</v>
      </c>
      <c r="AA4402" t="s">
        <v>39</v>
      </c>
      <c r="AB4402">
        <v>18</v>
      </c>
      <c r="AC4402">
        <v>0.27660000000000001</v>
      </c>
      <c r="AD4402">
        <v>0</v>
      </c>
      <c r="AE4402" t="s">
        <v>40</v>
      </c>
    </row>
    <row r="4403" spans="1:31" x14ac:dyDescent="0.25">
      <c r="A4403">
        <v>4402</v>
      </c>
      <c r="B4403" t="str">
        <f t="shared" si="68"/>
        <v>18-25</v>
      </c>
      <c r="D4403">
        <v>24</v>
      </c>
      <c r="F4403" t="s">
        <v>34</v>
      </c>
      <c r="G4403" t="s">
        <v>49</v>
      </c>
      <c r="H4403" t="s">
        <v>36</v>
      </c>
      <c r="I4403">
        <v>31</v>
      </c>
      <c r="J4403">
        <v>37</v>
      </c>
      <c r="K4403">
        <v>5</v>
      </c>
      <c r="L4403">
        <v>452.27</v>
      </c>
      <c r="M4403">
        <v>15104.84</v>
      </c>
      <c r="N4403">
        <v>0</v>
      </c>
      <c r="O4403">
        <v>2210</v>
      </c>
      <c r="P4403">
        <v>3</v>
      </c>
      <c r="Q4403">
        <v>4.7</v>
      </c>
      <c r="R4403">
        <v>1</v>
      </c>
      <c r="S4403">
        <v>0.67</v>
      </c>
      <c r="T4403">
        <v>1</v>
      </c>
      <c r="U4403" t="s">
        <v>31</v>
      </c>
      <c r="V4403">
        <v>2</v>
      </c>
      <c r="W4403">
        <v>2</v>
      </c>
      <c r="X4403">
        <v>303.85000000000002</v>
      </c>
      <c r="Y4403">
        <v>48</v>
      </c>
      <c r="Z4403">
        <v>2.9</v>
      </c>
      <c r="AA4403" t="s">
        <v>32</v>
      </c>
      <c r="AB4403">
        <v>36.299999999999997</v>
      </c>
      <c r="AC4403">
        <v>0.39879999999999999</v>
      </c>
      <c r="AD4403">
        <v>0</v>
      </c>
      <c r="AE4403" t="s">
        <v>40</v>
      </c>
    </row>
    <row r="4404" spans="1:31" x14ac:dyDescent="0.25">
      <c r="A4404">
        <v>4403</v>
      </c>
      <c r="B4404" t="str">
        <f t="shared" si="68"/>
        <v>26-40</v>
      </c>
      <c r="D4404">
        <v>39</v>
      </c>
      <c r="F4404" t="s">
        <v>34</v>
      </c>
      <c r="G4404" t="s">
        <v>43</v>
      </c>
      <c r="H4404" t="s">
        <v>36</v>
      </c>
      <c r="I4404">
        <v>59</v>
      </c>
      <c r="J4404">
        <v>141</v>
      </c>
      <c r="K4404">
        <v>16</v>
      </c>
      <c r="L4404">
        <v>236.25</v>
      </c>
      <c r="M4404">
        <v>34671.17</v>
      </c>
      <c r="N4404">
        <v>0</v>
      </c>
      <c r="O4404">
        <v>3538</v>
      </c>
      <c r="P4404">
        <v>10</v>
      </c>
      <c r="Q4404">
        <v>24.7</v>
      </c>
      <c r="R4404">
        <v>2</v>
      </c>
      <c r="S4404">
        <v>0.39</v>
      </c>
      <c r="T4404">
        <v>4</v>
      </c>
      <c r="U4404" t="s">
        <v>31</v>
      </c>
      <c r="V4404">
        <v>6</v>
      </c>
      <c r="W4404">
        <v>5</v>
      </c>
      <c r="X4404">
        <v>1674.47</v>
      </c>
      <c r="Y4404">
        <v>93</v>
      </c>
      <c r="Z4404">
        <v>3</v>
      </c>
      <c r="AA4404" t="s">
        <v>51</v>
      </c>
      <c r="AB4404">
        <v>67.3</v>
      </c>
      <c r="AC4404">
        <v>0.62719999999999998</v>
      </c>
      <c r="AD4404">
        <v>1</v>
      </c>
      <c r="AE4404" t="s">
        <v>33</v>
      </c>
    </row>
    <row r="4405" spans="1:31" x14ac:dyDescent="0.25">
      <c r="A4405">
        <v>4404</v>
      </c>
      <c r="B4405" t="str">
        <f t="shared" si="68"/>
        <v>60+</v>
      </c>
      <c r="D4405">
        <v>67</v>
      </c>
      <c r="F4405" t="s">
        <v>28</v>
      </c>
      <c r="G4405" t="s">
        <v>45</v>
      </c>
      <c r="H4405" t="s">
        <v>53</v>
      </c>
      <c r="I4405">
        <v>45</v>
      </c>
      <c r="J4405">
        <v>53</v>
      </c>
      <c r="K4405">
        <v>4</v>
      </c>
      <c r="L4405">
        <v>362.68</v>
      </c>
      <c r="M4405">
        <v>18283.59</v>
      </c>
      <c r="N4405">
        <v>0</v>
      </c>
      <c r="O4405">
        <v>2066</v>
      </c>
      <c r="P4405">
        <v>1</v>
      </c>
      <c r="Q4405">
        <v>25.8</v>
      </c>
      <c r="R4405">
        <v>1</v>
      </c>
      <c r="S4405">
        <v>0.17</v>
      </c>
      <c r="T4405">
        <v>4</v>
      </c>
      <c r="U4405" t="s">
        <v>42</v>
      </c>
      <c r="V4405">
        <v>1</v>
      </c>
      <c r="W4405">
        <v>1</v>
      </c>
      <c r="X4405">
        <v>469.65</v>
      </c>
      <c r="Y4405">
        <v>26</v>
      </c>
      <c r="Z4405">
        <v>4.5</v>
      </c>
      <c r="AA4405" t="s">
        <v>39</v>
      </c>
      <c r="AB4405">
        <v>19.5</v>
      </c>
      <c r="AC4405">
        <v>0.2858</v>
      </c>
      <c r="AD4405">
        <v>0</v>
      </c>
      <c r="AE4405" t="s">
        <v>40</v>
      </c>
    </row>
    <row r="4406" spans="1:31" x14ac:dyDescent="0.25">
      <c r="A4406">
        <v>4405</v>
      </c>
      <c r="B4406" t="str">
        <f t="shared" si="68"/>
        <v>26-40</v>
      </c>
      <c r="D4406">
        <v>31</v>
      </c>
      <c r="F4406" t="s">
        <v>34</v>
      </c>
      <c r="G4406" t="s">
        <v>45</v>
      </c>
      <c r="H4406" t="s">
        <v>36</v>
      </c>
      <c r="I4406">
        <v>17</v>
      </c>
      <c r="J4406">
        <v>63</v>
      </c>
      <c r="K4406">
        <v>7</v>
      </c>
      <c r="L4406">
        <v>478.44</v>
      </c>
      <c r="M4406">
        <v>31420.41</v>
      </c>
      <c r="N4406">
        <v>0</v>
      </c>
      <c r="O4406">
        <v>3029</v>
      </c>
      <c r="P4406">
        <v>2</v>
      </c>
      <c r="Q4406">
        <v>0</v>
      </c>
      <c r="R4406">
        <v>2</v>
      </c>
      <c r="S4406">
        <v>0.39</v>
      </c>
      <c r="T4406">
        <v>1</v>
      </c>
      <c r="U4406" t="s">
        <v>38</v>
      </c>
      <c r="V4406">
        <v>3</v>
      </c>
      <c r="W4406">
        <v>3</v>
      </c>
      <c r="X4406">
        <v>1309.82</v>
      </c>
      <c r="Y4406">
        <v>21</v>
      </c>
      <c r="Z4406">
        <v>3.7</v>
      </c>
      <c r="AA4406" t="s">
        <v>48</v>
      </c>
      <c r="AB4406">
        <v>24.1</v>
      </c>
      <c r="AC4406">
        <v>0.31469999999999998</v>
      </c>
      <c r="AD4406">
        <v>0</v>
      </c>
      <c r="AE4406" t="s">
        <v>40</v>
      </c>
    </row>
    <row r="4407" spans="1:31" x14ac:dyDescent="0.25">
      <c r="A4407">
        <v>4406</v>
      </c>
      <c r="B4407" t="str">
        <f t="shared" si="68"/>
        <v>60+</v>
      </c>
      <c r="D4407">
        <v>65</v>
      </c>
      <c r="F4407" t="s">
        <v>34</v>
      </c>
      <c r="G4407" t="s">
        <v>43</v>
      </c>
      <c r="H4407" t="s">
        <v>30</v>
      </c>
      <c r="I4407">
        <v>60</v>
      </c>
      <c r="J4407">
        <v>84</v>
      </c>
      <c r="K4407">
        <v>16</v>
      </c>
      <c r="L4407">
        <v>307.47000000000003</v>
      </c>
      <c r="M4407">
        <v>25030.33</v>
      </c>
      <c r="N4407">
        <v>0</v>
      </c>
      <c r="O4407">
        <v>2754</v>
      </c>
      <c r="P4407">
        <v>2</v>
      </c>
      <c r="Q4407">
        <v>7.8</v>
      </c>
      <c r="R4407">
        <v>2</v>
      </c>
      <c r="S4407">
        <v>0.9</v>
      </c>
      <c r="T4407">
        <v>0</v>
      </c>
      <c r="U4407" t="s">
        <v>37</v>
      </c>
      <c r="V4407">
        <v>4</v>
      </c>
      <c r="W4407">
        <v>3</v>
      </c>
      <c r="X4407">
        <v>519.37</v>
      </c>
      <c r="Y4407">
        <v>43</v>
      </c>
      <c r="Z4407">
        <v>2.9</v>
      </c>
      <c r="AA4407" t="s">
        <v>39</v>
      </c>
      <c r="AB4407">
        <v>32.4</v>
      </c>
      <c r="AC4407">
        <v>0.371</v>
      </c>
      <c r="AD4407">
        <v>0</v>
      </c>
      <c r="AE4407" t="s">
        <v>40</v>
      </c>
    </row>
    <row r="4408" spans="1:31" x14ac:dyDescent="0.25">
      <c r="A4408">
        <v>4407</v>
      </c>
      <c r="B4408" t="str">
        <f t="shared" si="68"/>
        <v>26-40</v>
      </c>
      <c r="D4408">
        <v>31</v>
      </c>
      <c r="F4408" t="s">
        <v>34</v>
      </c>
      <c r="G4408" t="s">
        <v>43</v>
      </c>
      <c r="H4408" t="s">
        <v>36</v>
      </c>
      <c r="I4408">
        <v>43</v>
      </c>
      <c r="J4408">
        <v>45</v>
      </c>
      <c r="K4408">
        <v>7</v>
      </c>
      <c r="L4408">
        <v>396.16</v>
      </c>
      <c r="M4408">
        <v>16914.189999999999</v>
      </c>
      <c r="N4408">
        <v>0</v>
      </c>
      <c r="O4408">
        <v>2189</v>
      </c>
      <c r="P4408">
        <v>2</v>
      </c>
      <c r="Q4408">
        <v>14.8</v>
      </c>
      <c r="R4408">
        <v>0</v>
      </c>
      <c r="S4408">
        <v>0.24</v>
      </c>
      <c r="T4408">
        <v>1</v>
      </c>
      <c r="U4408" t="s">
        <v>42</v>
      </c>
      <c r="V4408">
        <v>1</v>
      </c>
      <c r="W4408">
        <v>3</v>
      </c>
      <c r="X4408">
        <v>539.04999999999995</v>
      </c>
      <c r="Y4408">
        <v>10</v>
      </c>
      <c r="Z4408">
        <v>3.6</v>
      </c>
      <c r="AA4408" t="s">
        <v>39</v>
      </c>
      <c r="AB4408">
        <v>9.8000000000000007</v>
      </c>
      <c r="AC4408">
        <v>0.2303</v>
      </c>
      <c r="AD4408">
        <v>0</v>
      </c>
      <c r="AE4408" t="s">
        <v>40</v>
      </c>
    </row>
    <row r="4409" spans="1:31" x14ac:dyDescent="0.25">
      <c r="A4409">
        <v>4408</v>
      </c>
      <c r="B4409" t="str">
        <f t="shared" si="68"/>
        <v>26-40</v>
      </c>
      <c r="D4409">
        <v>27</v>
      </c>
      <c r="F4409" t="s">
        <v>28</v>
      </c>
      <c r="G4409" t="s">
        <v>35</v>
      </c>
      <c r="H4409" t="s">
        <v>30</v>
      </c>
      <c r="I4409">
        <v>1</v>
      </c>
      <c r="J4409">
        <v>2</v>
      </c>
      <c r="K4409">
        <v>0</v>
      </c>
      <c r="L4409">
        <v>377.78</v>
      </c>
      <c r="M4409">
        <v>709.66</v>
      </c>
      <c r="N4409">
        <v>0</v>
      </c>
      <c r="O4409">
        <v>423</v>
      </c>
      <c r="P4409">
        <v>0</v>
      </c>
      <c r="Q4409">
        <v>0</v>
      </c>
      <c r="R4409">
        <v>0</v>
      </c>
      <c r="S4409">
        <v>0.04</v>
      </c>
      <c r="T4409">
        <v>2</v>
      </c>
      <c r="U4409" t="s">
        <v>31</v>
      </c>
      <c r="V4409">
        <v>0</v>
      </c>
      <c r="W4409">
        <v>0</v>
      </c>
      <c r="X4409">
        <v>0</v>
      </c>
      <c r="Y4409">
        <v>32</v>
      </c>
      <c r="Z4409">
        <v>2.8</v>
      </c>
      <c r="AA4409" t="s">
        <v>51</v>
      </c>
      <c r="AB4409">
        <v>25.6</v>
      </c>
      <c r="AC4409">
        <v>0.32450000000000001</v>
      </c>
      <c r="AD4409">
        <v>0</v>
      </c>
      <c r="AE4409" t="s">
        <v>40</v>
      </c>
    </row>
    <row r="4410" spans="1:31" x14ac:dyDescent="0.25">
      <c r="A4410">
        <v>4409</v>
      </c>
      <c r="B4410" t="str">
        <f t="shared" si="68"/>
        <v>26-40</v>
      </c>
      <c r="D4410">
        <v>31</v>
      </c>
      <c r="F4410" t="s">
        <v>34</v>
      </c>
      <c r="G4410" t="s">
        <v>45</v>
      </c>
      <c r="H4410" t="s">
        <v>41</v>
      </c>
      <c r="I4410">
        <v>48</v>
      </c>
      <c r="J4410">
        <v>101</v>
      </c>
      <c r="K4410">
        <v>20</v>
      </c>
      <c r="L4410">
        <v>473.22</v>
      </c>
      <c r="M4410">
        <v>48785.32</v>
      </c>
      <c r="N4410">
        <v>0</v>
      </c>
      <c r="O4410">
        <v>4674</v>
      </c>
      <c r="P4410">
        <v>2</v>
      </c>
      <c r="Q4410">
        <v>16.2</v>
      </c>
      <c r="R4410">
        <v>6</v>
      </c>
      <c r="S4410">
        <v>0.43</v>
      </c>
      <c r="T4410">
        <v>2</v>
      </c>
      <c r="U4410" t="s">
        <v>46</v>
      </c>
      <c r="V4410">
        <v>1</v>
      </c>
      <c r="W4410">
        <v>1</v>
      </c>
      <c r="X4410">
        <v>140.97999999999999</v>
      </c>
      <c r="Y4410">
        <v>94</v>
      </c>
      <c r="Z4410">
        <v>4</v>
      </c>
      <c r="AA4410" t="s">
        <v>39</v>
      </c>
      <c r="AB4410">
        <v>45.3</v>
      </c>
      <c r="AC4410">
        <v>0.46489999999999998</v>
      </c>
      <c r="AD4410">
        <v>1</v>
      </c>
      <c r="AE4410" t="s">
        <v>50</v>
      </c>
    </row>
    <row r="4411" spans="1:31" x14ac:dyDescent="0.25">
      <c r="A4411">
        <v>4410</v>
      </c>
      <c r="B4411" t="str">
        <f t="shared" si="68"/>
        <v>26-40</v>
      </c>
      <c r="D4411">
        <v>35</v>
      </c>
      <c r="F4411" t="s">
        <v>34</v>
      </c>
      <c r="G4411" t="s">
        <v>49</v>
      </c>
      <c r="H4411" t="s">
        <v>36</v>
      </c>
      <c r="I4411">
        <v>31</v>
      </c>
      <c r="J4411">
        <v>90</v>
      </c>
      <c r="K4411">
        <v>13</v>
      </c>
      <c r="L4411">
        <v>399.32</v>
      </c>
      <c r="M4411">
        <v>37751.26</v>
      </c>
      <c r="N4411">
        <v>0</v>
      </c>
      <c r="O4411">
        <v>4103</v>
      </c>
      <c r="P4411">
        <v>7</v>
      </c>
      <c r="Q4411">
        <v>0</v>
      </c>
      <c r="R4411">
        <v>2</v>
      </c>
      <c r="S4411">
        <v>0.16</v>
      </c>
      <c r="T4411">
        <v>5</v>
      </c>
      <c r="U4411" t="s">
        <v>42</v>
      </c>
      <c r="V4411">
        <v>3</v>
      </c>
      <c r="W4411">
        <v>3</v>
      </c>
      <c r="X4411">
        <v>901.4</v>
      </c>
      <c r="Y4411">
        <v>28</v>
      </c>
      <c r="Z4411">
        <v>4.5999999999999996</v>
      </c>
      <c r="AA4411" t="s">
        <v>48</v>
      </c>
      <c r="AB4411">
        <v>32.700000000000003</v>
      </c>
      <c r="AC4411">
        <v>0.37330000000000002</v>
      </c>
      <c r="AD4411">
        <v>0</v>
      </c>
      <c r="AE4411" t="s">
        <v>40</v>
      </c>
    </row>
    <row r="4412" spans="1:31" x14ac:dyDescent="0.25">
      <c r="A4412">
        <v>4411</v>
      </c>
      <c r="B4412" t="str">
        <f t="shared" si="68"/>
        <v>18-25</v>
      </c>
      <c r="D4412">
        <v>24</v>
      </c>
      <c r="F4412" t="s">
        <v>28</v>
      </c>
      <c r="G4412" t="s">
        <v>43</v>
      </c>
      <c r="H4412" t="s">
        <v>44</v>
      </c>
      <c r="I4412">
        <v>59</v>
      </c>
      <c r="J4412">
        <v>94</v>
      </c>
      <c r="K4412">
        <v>6</v>
      </c>
      <c r="L4412">
        <v>590.5</v>
      </c>
      <c r="M4412">
        <v>60732.21</v>
      </c>
      <c r="N4412">
        <v>0</v>
      </c>
      <c r="O4412">
        <v>5751</v>
      </c>
      <c r="P4412">
        <v>0</v>
      </c>
      <c r="Q4412">
        <v>11.9</v>
      </c>
      <c r="R4412">
        <v>1</v>
      </c>
      <c r="S4412">
        <v>0.26</v>
      </c>
      <c r="T4412">
        <v>4</v>
      </c>
      <c r="U4412" t="s">
        <v>38</v>
      </c>
      <c r="V4412">
        <v>1</v>
      </c>
      <c r="W4412">
        <v>6</v>
      </c>
      <c r="X4412">
        <v>1772.01</v>
      </c>
      <c r="Y4412">
        <v>35</v>
      </c>
      <c r="Z4412">
        <v>4.2</v>
      </c>
      <c r="AA4412" t="s">
        <v>39</v>
      </c>
      <c r="AB4412">
        <v>21.4</v>
      </c>
      <c r="AC4412">
        <v>0.29799999999999999</v>
      </c>
      <c r="AD4412">
        <v>0</v>
      </c>
      <c r="AE4412" t="s">
        <v>40</v>
      </c>
    </row>
    <row r="4413" spans="1:31" x14ac:dyDescent="0.25">
      <c r="A4413">
        <v>4412</v>
      </c>
      <c r="B4413" t="str">
        <f t="shared" si="68"/>
        <v>41-60</v>
      </c>
      <c r="D4413">
        <v>49</v>
      </c>
      <c r="F4413" t="s">
        <v>28</v>
      </c>
      <c r="G4413" t="s">
        <v>35</v>
      </c>
      <c r="H4413" t="s">
        <v>30</v>
      </c>
      <c r="I4413">
        <v>40</v>
      </c>
      <c r="J4413">
        <v>44</v>
      </c>
      <c r="K4413">
        <v>8</v>
      </c>
      <c r="L4413">
        <v>442.16</v>
      </c>
      <c r="M4413">
        <v>17649</v>
      </c>
      <c r="N4413">
        <v>1</v>
      </c>
      <c r="O4413">
        <v>2480</v>
      </c>
      <c r="P4413">
        <v>3</v>
      </c>
      <c r="Q4413">
        <v>0</v>
      </c>
      <c r="R4413">
        <v>2</v>
      </c>
      <c r="S4413">
        <v>0.51</v>
      </c>
      <c r="T4413">
        <v>3</v>
      </c>
      <c r="U4413" t="s">
        <v>38</v>
      </c>
      <c r="V4413">
        <v>2</v>
      </c>
      <c r="W4413">
        <v>1</v>
      </c>
      <c r="X4413">
        <v>441.1</v>
      </c>
      <c r="Y4413">
        <v>32</v>
      </c>
      <c r="Z4413">
        <v>4.8</v>
      </c>
      <c r="AA4413" t="s">
        <v>39</v>
      </c>
      <c r="AB4413">
        <v>23</v>
      </c>
      <c r="AC4413">
        <v>0.30759999999999998</v>
      </c>
      <c r="AD4413">
        <v>0</v>
      </c>
      <c r="AE4413" t="s">
        <v>40</v>
      </c>
    </row>
    <row r="4414" spans="1:31" x14ac:dyDescent="0.25">
      <c r="A4414">
        <v>4413</v>
      </c>
      <c r="B4414" t="str">
        <f t="shared" si="68"/>
        <v>26-40</v>
      </c>
      <c r="D4414">
        <v>35</v>
      </c>
      <c r="F4414" t="s">
        <v>28</v>
      </c>
      <c r="G4414" t="s">
        <v>29</v>
      </c>
      <c r="H4414" t="s">
        <v>41</v>
      </c>
      <c r="I4414">
        <v>7</v>
      </c>
      <c r="J4414">
        <v>9</v>
      </c>
      <c r="K4414">
        <v>1</v>
      </c>
      <c r="L4414">
        <v>344.65</v>
      </c>
      <c r="M4414">
        <v>3056.35</v>
      </c>
      <c r="N4414">
        <v>0</v>
      </c>
      <c r="O4414">
        <v>704</v>
      </c>
      <c r="P4414">
        <v>1</v>
      </c>
      <c r="Q4414">
        <v>8.1999999999999993</v>
      </c>
      <c r="R4414">
        <v>0</v>
      </c>
      <c r="S4414">
        <v>0.12</v>
      </c>
      <c r="T4414">
        <v>2</v>
      </c>
      <c r="U4414" t="s">
        <v>38</v>
      </c>
      <c r="V4414">
        <v>0</v>
      </c>
      <c r="W4414">
        <v>0</v>
      </c>
      <c r="X4414">
        <v>0</v>
      </c>
      <c r="Y4414">
        <v>45</v>
      </c>
      <c r="Z4414">
        <v>4.3</v>
      </c>
      <c r="AA4414" t="s">
        <v>39</v>
      </c>
      <c r="AB4414">
        <v>29</v>
      </c>
      <c r="AC4414">
        <v>0.3473</v>
      </c>
      <c r="AD4414">
        <v>0</v>
      </c>
      <c r="AE4414" t="s">
        <v>40</v>
      </c>
    </row>
    <row r="4415" spans="1:31" x14ac:dyDescent="0.25">
      <c r="A4415">
        <v>4414</v>
      </c>
      <c r="B4415" t="str">
        <f t="shared" si="68"/>
        <v>41-60</v>
      </c>
      <c r="D4415">
        <v>56</v>
      </c>
      <c r="F4415" t="s">
        <v>34</v>
      </c>
      <c r="G4415" t="s">
        <v>45</v>
      </c>
      <c r="H4415" t="s">
        <v>44</v>
      </c>
      <c r="I4415">
        <v>24</v>
      </c>
      <c r="J4415">
        <v>66</v>
      </c>
      <c r="K4415">
        <v>8</v>
      </c>
      <c r="L4415">
        <v>261.12</v>
      </c>
      <c r="M4415">
        <v>17358.560000000001</v>
      </c>
      <c r="N4415">
        <v>0</v>
      </c>
      <c r="O4415">
        <v>1845</v>
      </c>
      <c r="P4415">
        <v>1</v>
      </c>
      <c r="Q4415">
        <v>2.2999999999999998</v>
      </c>
      <c r="R4415">
        <v>1</v>
      </c>
      <c r="S4415">
        <v>0.03</v>
      </c>
      <c r="T4415">
        <v>1</v>
      </c>
      <c r="U4415" t="s">
        <v>42</v>
      </c>
      <c r="V4415">
        <v>1</v>
      </c>
      <c r="W4415">
        <v>1</v>
      </c>
      <c r="X4415">
        <v>305.87</v>
      </c>
      <c r="Y4415">
        <v>78</v>
      </c>
      <c r="Z4415">
        <v>4.9000000000000004</v>
      </c>
      <c r="AA4415" t="s">
        <v>39</v>
      </c>
      <c r="AB4415">
        <v>33.4</v>
      </c>
      <c r="AC4415">
        <v>0.378</v>
      </c>
      <c r="AD4415">
        <v>0</v>
      </c>
      <c r="AE4415" t="s">
        <v>40</v>
      </c>
    </row>
    <row r="4416" spans="1:31" x14ac:dyDescent="0.25">
      <c r="A4416">
        <v>4415</v>
      </c>
      <c r="B4416" t="str">
        <f t="shared" si="68"/>
        <v>41-60</v>
      </c>
      <c r="D4416">
        <v>44</v>
      </c>
      <c r="F4416" t="s">
        <v>34</v>
      </c>
      <c r="G4416" t="s">
        <v>29</v>
      </c>
      <c r="H4416" t="s">
        <v>36</v>
      </c>
      <c r="I4416">
        <v>46</v>
      </c>
      <c r="J4416">
        <v>143</v>
      </c>
      <c r="K4416">
        <v>9</v>
      </c>
      <c r="L4416">
        <v>346.35</v>
      </c>
      <c r="M4416">
        <v>51691.08</v>
      </c>
      <c r="N4416">
        <v>0</v>
      </c>
      <c r="O4416">
        <v>5026</v>
      </c>
      <c r="P4416">
        <v>8</v>
      </c>
      <c r="Q4416">
        <v>5.7</v>
      </c>
      <c r="R4416">
        <v>4</v>
      </c>
      <c r="S4416">
        <v>0.38</v>
      </c>
      <c r="T4416">
        <v>2</v>
      </c>
      <c r="U4416" t="s">
        <v>46</v>
      </c>
      <c r="V4416">
        <v>4</v>
      </c>
      <c r="W4416">
        <v>11</v>
      </c>
      <c r="X4416">
        <v>2765.29</v>
      </c>
      <c r="Y4416">
        <v>41</v>
      </c>
      <c r="Z4416">
        <v>3.6</v>
      </c>
      <c r="AA4416" t="s">
        <v>39</v>
      </c>
      <c r="AB4416">
        <v>41.7</v>
      </c>
      <c r="AC4416">
        <v>0.438</v>
      </c>
      <c r="AD4416">
        <v>1</v>
      </c>
      <c r="AE4416" t="s">
        <v>56</v>
      </c>
    </row>
    <row r="4417" spans="1:31" x14ac:dyDescent="0.25">
      <c r="A4417">
        <v>4416</v>
      </c>
      <c r="B4417" t="str">
        <f t="shared" si="68"/>
        <v>41-60</v>
      </c>
      <c r="D4417">
        <v>41</v>
      </c>
      <c r="F4417" t="s">
        <v>34</v>
      </c>
      <c r="G4417" t="s">
        <v>43</v>
      </c>
      <c r="H4417" t="s">
        <v>30</v>
      </c>
      <c r="I4417">
        <v>34</v>
      </c>
      <c r="J4417">
        <v>45</v>
      </c>
      <c r="K4417">
        <v>9</v>
      </c>
      <c r="L4417">
        <v>424.88</v>
      </c>
      <c r="M4417">
        <v>20937.330000000002</v>
      </c>
      <c r="N4417">
        <v>0</v>
      </c>
      <c r="O4417">
        <v>2173</v>
      </c>
      <c r="P4417">
        <v>2</v>
      </c>
      <c r="Q4417">
        <v>8.4</v>
      </c>
      <c r="R4417">
        <v>3</v>
      </c>
      <c r="S4417">
        <v>0.19</v>
      </c>
      <c r="T4417">
        <v>4</v>
      </c>
      <c r="U4417" t="s">
        <v>47</v>
      </c>
      <c r="V4417">
        <v>1</v>
      </c>
      <c r="W4417">
        <v>3</v>
      </c>
      <c r="X4417">
        <v>510.64</v>
      </c>
      <c r="Y4417">
        <v>59</v>
      </c>
      <c r="Z4417">
        <v>3.8</v>
      </c>
      <c r="AA4417" t="s">
        <v>39</v>
      </c>
      <c r="AB4417">
        <v>35.4</v>
      </c>
      <c r="AC4417">
        <v>0.39250000000000002</v>
      </c>
      <c r="AD4417">
        <v>0</v>
      </c>
      <c r="AE4417" t="s">
        <v>40</v>
      </c>
    </row>
    <row r="4418" spans="1:31" x14ac:dyDescent="0.25">
      <c r="A4418">
        <v>4417</v>
      </c>
      <c r="B4418" t="str">
        <f t="shared" si="68"/>
        <v>41-60</v>
      </c>
      <c r="D4418">
        <v>42</v>
      </c>
      <c r="F4418" t="s">
        <v>28</v>
      </c>
      <c r="G4418" t="s">
        <v>45</v>
      </c>
      <c r="H4418" t="s">
        <v>30</v>
      </c>
      <c r="I4418">
        <v>2</v>
      </c>
      <c r="J4418">
        <v>3</v>
      </c>
      <c r="K4418">
        <v>0</v>
      </c>
      <c r="L4418">
        <v>509.22</v>
      </c>
      <c r="M4418">
        <v>1658.05</v>
      </c>
      <c r="N4418">
        <v>0</v>
      </c>
      <c r="O4418">
        <v>287</v>
      </c>
      <c r="P4418">
        <v>0</v>
      </c>
      <c r="Q4418">
        <v>7.4</v>
      </c>
      <c r="R4418">
        <v>0</v>
      </c>
      <c r="S4418">
        <v>0.26</v>
      </c>
      <c r="T4418">
        <v>1</v>
      </c>
      <c r="U4418" t="s">
        <v>47</v>
      </c>
      <c r="V4418">
        <v>0</v>
      </c>
      <c r="W4418">
        <v>0</v>
      </c>
      <c r="X4418">
        <v>0</v>
      </c>
      <c r="Y4418">
        <v>36</v>
      </c>
      <c r="Z4418">
        <v>2.8</v>
      </c>
      <c r="AA4418" t="s">
        <v>54</v>
      </c>
      <c r="AB4418">
        <v>29.6</v>
      </c>
      <c r="AC4418">
        <v>0.35139999999999999</v>
      </c>
      <c r="AD4418">
        <v>0</v>
      </c>
      <c r="AE4418" t="s">
        <v>40</v>
      </c>
    </row>
    <row r="4419" spans="1:31" x14ac:dyDescent="0.25">
      <c r="A4419">
        <v>4418</v>
      </c>
      <c r="B4419" t="str">
        <f t="shared" ref="B4419:B4482" si="69">IF(D4419&lt;=25, "18-25", IF(D4419&lt;=40, "26-40", IF(D4419&lt;=60, "41-60", "60+")))</f>
        <v>26-40</v>
      </c>
      <c r="D4419">
        <v>26</v>
      </c>
      <c r="F4419" t="s">
        <v>34</v>
      </c>
      <c r="G4419" t="s">
        <v>29</v>
      </c>
      <c r="H4419" t="s">
        <v>30</v>
      </c>
      <c r="I4419">
        <v>3</v>
      </c>
      <c r="J4419">
        <v>9</v>
      </c>
      <c r="K4419">
        <v>1</v>
      </c>
      <c r="L4419">
        <v>534.65</v>
      </c>
      <c r="M4419">
        <v>4992.58</v>
      </c>
      <c r="N4419">
        <v>0</v>
      </c>
      <c r="O4419">
        <v>561</v>
      </c>
      <c r="P4419">
        <v>0</v>
      </c>
      <c r="Q4419">
        <v>8.9</v>
      </c>
      <c r="R4419">
        <v>0</v>
      </c>
      <c r="S4419">
        <v>0.46</v>
      </c>
      <c r="T4419">
        <v>0</v>
      </c>
      <c r="U4419" t="s">
        <v>37</v>
      </c>
      <c r="V4419">
        <v>0</v>
      </c>
      <c r="W4419">
        <v>0</v>
      </c>
      <c r="X4419">
        <v>0</v>
      </c>
      <c r="Y4419">
        <v>23</v>
      </c>
      <c r="Z4419">
        <v>5</v>
      </c>
      <c r="AA4419" t="s">
        <v>54</v>
      </c>
      <c r="AB4419">
        <v>24.7</v>
      </c>
      <c r="AC4419">
        <v>0.31869999999999998</v>
      </c>
      <c r="AD4419">
        <v>0</v>
      </c>
      <c r="AE4419" t="s">
        <v>40</v>
      </c>
    </row>
    <row r="4420" spans="1:31" x14ac:dyDescent="0.25">
      <c r="A4420">
        <v>4419</v>
      </c>
      <c r="B4420" t="str">
        <f t="shared" si="69"/>
        <v>41-60</v>
      </c>
      <c r="D4420">
        <v>55</v>
      </c>
      <c r="F4420" t="s">
        <v>34</v>
      </c>
      <c r="G4420" t="s">
        <v>29</v>
      </c>
      <c r="H4420" t="s">
        <v>30</v>
      </c>
      <c r="I4420">
        <v>17</v>
      </c>
      <c r="J4420">
        <v>41</v>
      </c>
      <c r="K4420">
        <v>5</v>
      </c>
      <c r="L4420">
        <v>558.51</v>
      </c>
      <c r="M4420">
        <v>22278.36</v>
      </c>
      <c r="N4420">
        <v>0</v>
      </c>
      <c r="O4420">
        <v>2781</v>
      </c>
      <c r="P4420">
        <v>3</v>
      </c>
      <c r="Q4420">
        <v>15.5</v>
      </c>
      <c r="R4420">
        <v>0</v>
      </c>
      <c r="S4420">
        <v>0.38</v>
      </c>
      <c r="T4420">
        <v>3</v>
      </c>
      <c r="U4420" t="s">
        <v>47</v>
      </c>
      <c r="V4420">
        <v>1</v>
      </c>
      <c r="W4420">
        <v>1</v>
      </c>
      <c r="X4420">
        <v>502.37</v>
      </c>
      <c r="Y4420">
        <v>20</v>
      </c>
      <c r="Z4420">
        <v>3.7</v>
      </c>
      <c r="AA4420" t="s">
        <v>54</v>
      </c>
      <c r="AB4420">
        <v>26.6</v>
      </c>
      <c r="AC4420">
        <v>0.33110000000000001</v>
      </c>
      <c r="AD4420">
        <v>0</v>
      </c>
      <c r="AE4420" t="s">
        <v>40</v>
      </c>
    </row>
    <row r="4421" spans="1:31" x14ac:dyDescent="0.25">
      <c r="A4421">
        <v>4420</v>
      </c>
      <c r="B4421" t="str">
        <f t="shared" si="69"/>
        <v>18-25</v>
      </c>
      <c r="D4421">
        <v>23</v>
      </c>
      <c r="F4421" t="s">
        <v>34</v>
      </c>
      <c r="G4421" t="s">
        <v>49</v>
      </c>
      <c r="H4421" t="s">
        <v>44</v>
      </c>
      <c r="I4421">
        <v>17</v>
      </c>
      <c r="J4421">
        <v>23</v>
      </c>
      <c r="K4421">
        <v>3</v>
      </c>
      <c r="L4421">
        <v>516</v>
      </c>
      <c r="M4421">
        <v>10962.42</v>
      </c>
      <c r="N4421">
        <v>0</v>
      </c>
      <c r="O4421">
        <v>1640</v>
      </c>
      <c r="P4421">
        <v>1</v>
      </c>
      <c r="Q4421">
        <v>0</v>
      </c>
      <c r="R4421">
        <v>1</v>
      </c>
      <c r="S4421">
        <v>0.41</v>
      </c>
      <c r="T4421">
        <v>1</v>
      </c>
      <c r="U4421" t="s">
        <v>42</v>
      </c>
      <c r="V4421">
        <v>1</v>
      </c>
      <c r="W4421">
        <v>1</v>
      </c>
      <c r="X4421">
        <v>472.29</v>
      </c>
      <c r="Y4421">
        <v>51</v>
      </c>
      <c r="Z4421">
        <v>4.9000000000000004</v>
      </c>
      <c r="AA4421" t="s">
        <v>39</v>
      </c>
      <c r="AB4421">
        <v>29</v>
      </c>
      <c r="AC4421">
        <v>0.34720000000000001</v>
      </c>
      <c r="AD4421">
        <v>0</v>
      </c>
      <c r="AE4421" t="s">
        <v>40</v>
      </c>
    </row>
    <row r="4422" spans="1:31" x14ac:dyDescent="0.25">
      <c r="A4422">
        <v>4421</v>
      </c>
      <c r="B4422" t="str">
        <f t="shared" si="69"/>
        <v>41-60</v>
      </c>
      <c r="D4422">
        <v>56</v>
      </c>
      <c r="F4422" t="s">
        <v>28</v>
      </c>
      <c r="G4422" t="s">
        <v>49</v>
      </c>
      <c r="H4422" t="s">
        <v>30</v>
      </c>
      <c r="I4422">
        <v>34</v>
      </c>
      <c r="J4422">
        <v>29</v>
      </c>
      <c r="K4422">
        <v>1</v>
      </c>
      <c r="L4422">
        <v>565.02</v>
      </c>
      <c r="M4422">
        <v>16863.740000000002</v>
      </c>
      <c r="N4422">
        <v>0</v>
      </c>
      <c r="O4422">
        <v>1596</v>
      </c>
      <c r="P4422">
        <v>2</v>
      </c>
      <c r="Q4422">
        <v>30.7</v>
      </c>
      <c r="R4422">
        <v>1</v>
      </c>
      <c r="S4422">
        <v>0.31</v>
      </c>
      <c r="T4422">
        <v>1</v>
      </c>
      <c r="U4422" t="s">
        <v>47</v>
      </c>
      <c r="V4422">
        <v>1</v>
      </c>
      <c r="W4422">
        <v>1</v>
      </c>
      <c r="X4422">
        <v>408.22</v>
      </c>
      <c r="Y4422">
        <v>57</v>
      </c>
      <c r="Z4422">
        <v>4.9000000000000004</v>
      </c>
      <c r="AA4422" t="s">
        <v>51</v>
      </c>
      <c r="AB4422">
        <v>29.6</v>
      </c>
      <c r="AC4422">
        <v>0.35160000000000002</v>
      </c>
      <c r="AD4422">
        <v>0</v>
      </c>
      <c r="AE4422" t="s">
        <v>40</v>
      </c>
    </row>
    <row r="4423" spans="1:31" x14ac:dyDescent="0.25">
      <c r="A4423">
        <v>4422</v>
      </c>
      <c r="B4423" t="str">
        <f t="shared" si="69"/>
        <v>60+</v>
      </c>
      <c r="D4423">
        <v>70</v>
      </c>
      <c r="F4423" t="s">
        <v>28</v>
      </c>
      <c r="G4423" t="s">
        <v>43</v>
      </c>
      <c r="H4423" t="s">
        <v>41</v>
      </c>
      <c r="I4423">
        <v>23</v>
      </c>
      <c r="J4423">
        <v>29</v>
      </c>
      <c r="K4423">
        <v>3</v>
      </c>
      <c r="L4423">
        <v>407.83</v>
      </c>
      <c r="M4423">
        <v>11143.73</v>
      </c>
      <c r="N4423">
        <v>0</v>
      </c>
      <c r="O4423">
        <v>1608</v>
      </c>
      <c r="P4423">
        <v>2</v>
      </c>
      <c r="Q4423">
        <v>1.6</v>
      </c>
      <c r="R4423">
        <v>0</v>
      </c>
      <c r="S4423">
        <v>0.24</v>
      </c>
      <c r="T4423">
        <v>3</v>
      </c>
      <c r="U4423" t="s">
        <v>38</v>
      </c>
      <c r="V4423">
        <v>0</v>
      </c>
      <c r="W4423">
        <v>1</v>
      </c>
      <c r="X4423">
        <v>168.5</v>
      </c>
      <c r="Y4423">
        <v>40</v>
      </c>
      <c r="Z4423">
        <v>4.5</v>
      </c>
      <c r="AA4423" t="s">
        <v>39</v>
      </c>
      <c r="AB4423">
        <v>31.4</v>
      </c>
      <c r="AC4423">
        <v>0.36420000000000002</v>
      </c>
      <c r="AD4423">
        <v>0</v>
      </c>
      <c r="AE4423" t="s">
        <v>40</v>
      </c>
    </row>
    <row r="4424" spans="1:31" x14ac:dyDescent="0.25">
      <c r="A4424">
        <v>4423</v>
      </c>
      <c r="B4424" t="str">
        <f t="shared" si="69"/>
        <v>41-60</v>
      </c>
      <c r="D4424">
        <v>58</v>
      </c>
      <c r="F4424" t="s">
        <v>34</v>
      </c>
      <c r="G4424" t="s">
        <v>49</v>
      </c>
      <c r="H4424" t="s">
        <v>53</v>
      </c>
      <c r="I4424">
        <v>17</v>
      </c>
      <c r="J4424">
        <v>42</v>
      </c>
      <c r="K4424">
        <v>3</v>
      </c>
      <c r="L4424">
        <v>426.79</v>
      </c>
      <c r="M4424">
        <v>16281.45</v>
      </c>
      <c r="N4424">
        <v>0</v>
      </c>
      <c r="O4424">
        <v>2008</v>
      </c>
      <c r="P4424">
        <v>2</v>
      </c>
      <c r="Q4424">
        <v>21.2</v>
      </c>
      <c r="R4424">
        <v>0</v>
      </c>
      <c r="S4424">
        <v>0.16</v>
      </c>
      <c r="T4424">
        <v>1</v>
      </c>
      <c r="U4424" t="s">
        <v>31</v>
      </c>
      <c r="V4424">
        <v>1</v>
      </c>
      <c r="W4424">
        <v>2</v>
      </c>
      <c r="X4424">
        <v>458.04</v>
      </c>
      <c r="Y4424">
        <v>33</v>
      </c>
      <c r="Z4424">
        <v>3.3</v>
      </c>
      <c r="AA4424" t="s">
        <v>39</v>
      </c>
      <c r="AB4424">
        <v>25.1</v>
      </c>
      <c r="AC4424">
        <v>0.3216</v>
      </c>
      <c r="AD4424">
        <v>0</v>
      </c>
      <c r="AE4424" t="s">
        <v>40</v>
      </c>
    </row>
    <row r="4425" spans="1:31" x14ac:dyDescent="0.25">
      <c r="A4425">
        <v>4424</v>
      </c>
      <c r="B4425" t="str">
        <f t="shared" si="69"/>
        <v>41-60</v>
      </c>
      <c r="D4425">
        <v>42</v>
      </c>
      <c r="F4425" t="s">
        <v>28</v>
      </c>
      <c r="G4425" t="s">
        <v>49</v>
      </c>
      <c r="H4425" t="s">
        <v>44</v>
      </c>
      <c r="I4425">
        <v>24</v>
      </c>
      <c r="J4425">
        <v>14</v>
      </c>
      <c r="K4425">
        <v>1</v>
      </c>
      <c r="L4425">
        <v>376.2</v>
      </c>
      <c r="M4425">
        <v>4918.97</v>
      </c>
      <c r="N4425">
        <v>0</v>
      </c>
      <c r="O4425">
        <v>854</v>
      </c>
      <c r="P4425">
        <v>1</v>
      </c>
      <c r="Q4425">
        <v>30.5</v>
      </c>
      <c r="R4425">
        <v>1</v>
      </c>
      <c r="S4425">
        <v>0.38</v>
      </c>
      <c r="T4425">
        <v>2</v>
      </c>
      <c r="U4425" t="s">
        <v>42</v>
      </c>
      <c r="V4425">
        <v>0</v>
      </c>
      <c r="W4425">
        <v>1</v>
      </c>
      <c r="X4425">
        <v>368.87</v>
      </c>
      <c r="Y4425">
        <v>24</v>
      </c>
      <c r="Z4425">
        <v>3.9</v>
      </c>
      <c r="AA4425" t="s">
        <v>39</v>
      </c>
      <c r="AB4425">
        <v>22.2</v>
      </c>
      <c r="AC4425">
        <v>0.3029</v>
      </c>
      <c r="AD4425">
        <v>0</v>
      </c>
      <c r="AE4425" t="s">
        <v>40</v>
      </c>
    </row>
    <row r="4426" spans="1:31" x14ac:dyDescent="0.25">
      <c r="A4426">
        <v>4425</v>
      </c>
      <c r="B4426" t="str">
        <f t="shared" si="69"/>
        <v>26-40</v>
      </c>
      <c r="D4426">
        <v>34</v>
      </c>
      <c r="F4426" t="s">
        <v>34</v>
      </c>
      <c r="G4426" t="s">
        <v>45</v>
      </c>
      <c r="H4426" t="s">
        <v>36</v>
      </c>
      <c r="I4426">
        <v>11</v>
      </c>
      <c r="J4426">
        <v>21</v>
      </c>
      <c r="K4426">
        <v>2</v>
      </c>
      <c r="L4426">
        <v>352.82</v>
      </c>
      <c r="M4426">
        <v>7719.54</v>
      </c>
      <c r="N4426">
        <v>0</v>
      </c>
      <c r="O4426">
        <v>730</v>
      </c>
      <c r="P4426">
        <v>1</v>
      </c>
      <c r="Q4426">
        <v>24.3</v>
      </c>
      <c r="R4426">
        <v>0</v>
      </c>
      <c r="S4426">
        <v>0.66</v>
      </c>
      <c r="T4426">
        <v>1</v>
      </c>
      <c r="U4426" t="s">
        <v>46</v>
      </c>
      <c r="V4426">
        <v>1</v>
      </c>
      <c r="W4426">
        <v>1</v>
      </c>
      <c r="X4426">
        <v>299.06</v>
      </c>
      <c r="Y4426">
        <v>13</v>
      </c>
      <c r="Z4426">
        <v>4.3</v>
      </c>
      <c r="AA4426" t="s">
        <v>39</v>
      </c>
      <c r="AB4426">
        <v>19.8</v>
      </c>
      <c r="AC4426">
        <v>0.28760000000000002</v>
      </c>
      <c r="AD4426">
        <v>0</v>
      </c>
      <c r="AE4426" t="s">
        <v>40</v>
      </c>
    </row>
    <row r="4427" spans="1:31" x14ac:dyDescent="0.25">
      <c r="A4427">
        <v>4426</v>
      </c>
      <c r="B4427" t="str">
        <f t="shared" si="69"/>
        <v>60+</v>
      </c>
      <c r="D4427">
        <v>64</v>
      </c>
      <c r="F4427" t="s">
        <v>34</v>
      </c>
      <c r="G4427" t="s">
        <v>35</v>
      </c>
      <c r="H4427" t="s">
        <v>44</v>
      </c>
      <c r="I4427">
        <v>41</v>
      </c>
      <c r="J4427">
        <v>61</v>
      </c>
      <c r="K4427">
        <v>6</v>
      </c>
      <c r="L4427">
        <v>613.28</v>
      </c>
      <c r="M4427">
        <v>39084.660000000003</v>
      </c>
      <c r="N4427">
        <v>0</v>
      </c>
      <c r="O4427">
        <v>3639</v>
      </c>
      <c r="P4427">
        <v>1</v>
      </c>
      <c r="Q4427">
        <v>7.6</v>
      </c>
      <c r="R4427">
        <v>3</v>
      </c>
      <c r="S4427">
        <v>0.21</v>
      </c>
      <c r="T4427">
        <v>4</v>
      </c>
      <c r="U4427" t="s">
        <v>38</v>
      </c>
      <c r="V4427">
        <v>1</v>
      </c>
      <c r="W4427">
        <v>0</v>
      </c>
      <c r="X4427">
        <v>259.69</v>
      </c>
      <c r="Y4427">
        <v>65</v>
      </c>
      <c r="Z4427">
        <v>3.3</v>
      </c>
      <c r="AA4427" t="s">
        <v>51</v>
      </c>
      <c r="AB4427">
        <v>36</v>
      </c>
      <c r="AC4427">
        <v>0.3967</v>
      </c>
      <c r="AD4427">
        <v>0</v>
      </c>
      <c r="AE4427" t="s">
        <v>40</v>
      </c>
    </row>
    <row r="4428" spans="1:31" x14ac:dyDescent="0.25">
      <c r="A4428">
        <v>4427</v>
      </c>
      <c r="B4428" t="str">
        <f t="shared" si="69"/>
        <v>26-40</v>
      </c>
      <c r="D4428">
        <v>31</v>
      </c>
      <c r="F4428" t="s">
        <v>28</v>
      </c>
      <c r="G4428" t="s">
        <v>43</v>
      </c>
      <c r="H4428" t="s">
        <v>44</v>
      </c>
      <c r="I4428">
        <v>2</v>
      </c>
      <c r="J4428">
        <v>2</v>
      </c>
      <c r="K4428">
        <v>0</v>
      </c>
      <c r="L4428">
        <v>426.72</v>
      </c>
      <c r="M4428">
        <v>830.47</v>
      </c>
      <c r="N4428">
        <v>0</v>
      </c>
      <c r="O4428">
        <v>441</v>
      </c>
      <c r="P4428">
        <v>0</v>
      </c>
      <c r="Q4428">
        <v>15.9</v>
      </c>
      <c r="R4428">
        <v>0</v>
      </c>
      <c r="S4428">
        <v>0.08</v>
      </c>
      <c r="T4428">
        <v>2</v>
      </c>
      <c r="U4428" t="s">
        <v>38</v>
      </c>
      <c r="V4428">
        <v>0</v>
      </c>
      <c r="W4428">
        <v>0</v>
      </c>
      <c r="X4428">
        <v>0</v>
      </c>
      <c r="Y4428">
        <v>5</v>
      </c>
      <c r="Z4428">
        <v>3.6</v>
      </c>
      <c r="AA4428" t="s">
        <v>32</v>
      </c>
      <c r="AB4428">
        <v>16.600000000000001</v>
      </c>
      <c r="AC4428">
        <v>0.26850000000000002</v>
      </c>
      <c r="AD4428">
        <v>0</v>
      </c>
      <c r="AE4428" t="s">
        <v>40</v>
      </c>
    </row>
    <row r="4429" spans="1:31" x14ac:dyDescent="0.25">
      <c r="A4429">
        <v>4428</v>
      </c>
      <c r="B4429" t="str">
        <f t="shared" si="69"/>
        <v>41-60</v>
      </c>
      <c r="D4429">
        <v>43</v>
      </c>
      <c r="F4429" t="s">
        <v>28</v>
      </c>
      <c r="G4429" t="s">
        <v>43</v>
      </c>
      <c r="H4429" t="s">
        <v>36</v>
      </c>
      <c r="I4429">
        <v>55</v>
      </c>
      <c r="J4429">
        <v>76</v>
      </c>
      <c r="K4429">
        <v>7</v>
      </c>
      <c r="L4429">
        <v>312.5</v>
      </c>
      <c r="M4429">
        <v>24770.74</v>
      </c>
      <c r="N4429">
        <v>0</v>
      </c>
      <c r="O4429">
        <v>2652</v>
      </c>
      <c r="P4429">
        <v>0</v>
      </c>
      <c r="Q4429">
        <v>13.6</v>
      </c>
      <c r="R4429">
        <v>2</v>
      </c>
      <c r="S4429">
        <v>0.26</v>
      </c>
      <c r="T4429">
        <v>4</v>
      </c>
      <c r="U4429" t="s">
        <v>46</v>
      </c>
      <c r="V4429">
        <v>2</v>
      </c>
      <c r="W4429">
        <v>0</v>
      </c>
      <c r="X4429">
        <v>356.87</v>
      </c>
      <c r="Y4429">
        <v>25</v>
      </c>
      <c r="Z4429">
        <v>4.5</v>
      </c>
      <c r="AA4429" t="s">
        <v>48</v>
      </c>
      <c r="AB4429">
        <v>14.9</v>
      </c>
      <c r="AC4429">
        <v>0.25879999999999997</v>
      </c>
      <c r="AD4429">
        <v>0</v>
      </c>
      <c r="AE4429" t="s">
        <v>40</v>
      </c>
    </row>
    <row r="4430" spans="1:31" x14ac:dyDescent="0.25">
      <c r="A4430">
        <v>4429</v>
      </c>
      <c r="B4430" t="str">
        <f t="shared" si="69"/>
        <v>41-60</v>
      </c>
      <c r="D4430">
        <v>58</v>
      </c>
      <c r="F4430" t="s">
        <v>34</v>
      </c>
      <c r="G4430" t="s">
        <v>29</v>
      </c>
      <c r="H4430" t="s">
        <v>30</v>
      </c>
      <c r="I4430">
        <v>46</v>
      </c>
      <c r="J4430">
        <v>114</v>
      </c>
      <c r="K4430">
        <v>9</v>
      </c>
      <c r="L4430">
        <v>345.92</v>
      </c>
      <c r="M4430">
        <v>38560.99</v>
      </c>
      <c r="N4430">
        <v>0</v>
      </c>
      <c r="O4430">
        <v>4151</v>
      </c>
      <c r="P4430">
        <v>3</v>
      </c>
      <c r="Q4430">
        <v>2.5</v>
      </c>
      <c r="R4430">
        <v>4</v>
      </c>
      <c r="S4430">
        <v>0.61</v>
      </c>
      <c r="T4430">
        <v>2</v>
      </c>
      <c r="U4430" t="s">
        <v>31</v>
      </c>
      <c r="V4430">
        <v>2</v>
      </c>
      <c r="W4430">
        <v>3</v>
      </c>
      <c r="X4430">
        <v>1238.1099999999999</v>
      </c>
      <c r="Y4430">
        <v>15</v>
      </c>
      <c r="Z4430">
        <v>2.7</v>
      </c>
      <c r="AA4430" t="s">
        <v>51</v>
      </c>
      <c r="AB4430">
        <v>26.3</v>
      </c>
      <c r="AC4430">
        <v>0.3291</v>
      </c>
      <c r="AD4430">
        <v>0</v>
      </c>
      <c r="AE4430" t="s">
        <v>40</v>
      </c>
    </row>
    <row r="4431" spans="1:31" x14ac:dyDescent="0.25">
      <c r="A4431">
        <v>4430</v>
      </c>
      <c r="B4431" t="str">
        <f t="shared" si="69"/>
        <v>60+</v>
      </c>
      <c r="D4431">
        <v>66</v>
      </c>
      <c r="F4431" t="s">
        <v>34</v>
      </c>
      <c r="G4431" t="s">
        <v>49</v>
      </c>
      <c r="H4431" t="s">
        <v>41</v>
      </c>
      <c r="I4431">
        <v>3</v>
      </c>
      <c r="J4431">
        <v>7</v>
      </c>
      <c r="K4431">
        <v>0</v>
      </c>
      <c r="L4431">
        <v>700.84</v>
      </c>
      <c r="M4431">
        <v>4778.22</v>
      </c>
      <c r="N4431">
        <v>0</v>
      </c>
      <c r="O4431">
        <v>524</v>
      </c>
      <c r="P4431">
        <v>0</v>
      </c>
      <c r="Q4431">
        <v>0</v>
      </c>
      <c r="R4431">
        <v>0</v>
      </c>
      <c r="S4431">
        <v>0.18</v>
      </c>
      <c r="T4431">
        <v>2</v>
      </c>
      <c r="U4431" t="s">
        <v>46</v>
      </c>
      <c r="V4431">
        <v>0</v>
      </c>
      <c r="W4431">
        <v>0</v>
      </c>
      <c r="X4431">
        <v>0</v>
      </c>
      <c r="Y4431">
        <v>45</v>
      </c>
      <c r="Z4431">
        <v>5</v>
      </c>
      <c r="AA4431" t="s">
        <v>39</v>
      </c>
      <c r="AB4431">
        <v>27.9</v>
      </c>
      <c r="AC4431">
        <v>0.33989999999999998</v>
      </c>
      <c r="AD4431">
        <v>0</v>
      </c>
      <c r="AE4431" t="s">
        <v>40</v>
      </c>
    </row>
    <row r="4432" spans="1:31" x14ac:dyDescent="0.25">
      <c r="A4432">
        <v>4431</v>
      </c>
      <c r="B4432" t="str">
        <f t="shared" si="69"/>
        <v>60+</v>
      </c>
      <c r="D4432">
        <v>66</v>
      </c>
      <c r="F4432" t="s">
        <v>34</v>
      </c>
      <c r="G4432" t="s">
        <v>29</v>
      </c>
      <c r="H4432" t="s">
        <v>30</v>
      </c>
      <c r="I4432">
        <v>39</v>
      </c>
      <c r="J4432">
        <v>102</v>
      </c>
      <c r="K4432">
        <v>13</v>
      </c>
      <c r="L4432">
        <v>479.18</v>
      </c>
      <c r="M4432">
        <v>53466.86</v>
      </c>
      <c r="N4432">
        <v>0</v>
      </c>
      <c r="O4432">
        <v>5639</v>
      </c>
      <c r="P4432">
        <v>6</v>
      </c>
      <c r="Q4432">
        <v>17.8</v>
      </c>
      <c r="R4432">
        <v>2</v>
      </c>
      <c r="S4432">
        <v>0.53</v>
      </c>
      <c r="T4432">
        <v>7</v>
      </c>
      <c r="U4432" t="s">
        <v>46</v>
      </c>
      <c r="V4432">
        <v>2</v>
      </c>
      <c r="W4432">
        <v>8</v>
      </c>
      <c r="X4432">
        <v>3070.61</v>
      </c>
      <c r="Y4432">
        <v>14</v>
      </c>
      <c r="Z4432">
        <v>3.6</v>
      </c>
      <c r="AA4432" t="s">
        <v>39</v>
      </c>
      <c r="AB4432">
        <v>36.200000000000003</v>
      </c>
      <c r="AC4432">
        <v>0.3977</v>
      </c>
      <c r="AD4432">
        <v>0</v>
      </c>
      <c r="AE4432" t="s">
        <v>40</v>
      </c>
    </row>
    <row r="4433" spans="1:31" x14ac:dyDescent="0.25">
      <c r="A4433">
        <v>4432</v>
      </c>
      <c r="B4433" t="str">
        <f t="shared" si="69"/>
        <v>18-25</v>
      </c>
      <c r="D4433">
        <v>22</v>
      </c>
      <c r="F4433" t="s">
        <v>28</v>
      </c>
      <c r="G4433" t="s">
        <v>49</v>
      </c>
      <c r="H4433" t="s">
        <v>44</v>
      </c>
      <c r="I4433">
        <v>27</v>
      </c>
      <c r="J4433">
        <v>30</v>
      </c>
      <c r="K4433">
        <v>6</v>
      </c>
      <c r="L4433">
        <v>504.82</v>
      </c>
      <c r="M4433">
        <v>13745.17</v>
      </c>
      <c r="N4433">
        <v>0</v>
      </c>
      <c r="O4433">
        <v>1831</v>
      </c>
      <c r="P4433">
        <v>1</v>
      </c>
      <c r="Q4433">
        <v>14.6</v>
      </c>
      <c r="R4433">
        <v>0</v>
      </c>
      <c r="S4433">
        <v>0.26</v>
      </c>
      <c r="T4433">
        <v>2</v>
      </c>
      <c r="U4433" t="s">
        <v>46</v>
      </c>
      <c r="V4433">
        <v>0</v>
      </c>
      <c r="W4433">
        <v>2</v>
      </c>
      <c r="X4433">
        <v>536.12</v>
      </c>
      <c r="Y4433">
        <v>28</v>
      </c>
      <c r="Z4433">
        <v>3.9</v>
      </c>
      <c r="AA4433" t="s">
        <v>39</v>
      </c>
      <c r="AB4433">
        <v>21.9</v>
      </c>
      <c r="AC4433">
        <v>0.30109999999999998</v>
      </c>
      <c r="AD4433">
        <v>0</v>
      </c>
      <c r="AE4433" t="s">
        <v>40</v>
      </c>
    </row>
    <row r="4434" spans="1:31" x14ac:dyDescent="0.25">
      <c r="A4434">
        <v>4433</v>
      </c>
      <c r="B4434" t="str">
        <f t="shared" si="69"/>
        <v>60+</v>
      </c>
      <c r="D4434">
        <v>65</v>
      </c>
      <c r="F4434" t="s">
        <v>34</v>
      </c>
      <c r="G4434" t="s">
        <v>45</v>
      </c>
      <c r="H4434" t="s">
        <v>44</v>
      </c>
      <c r="I4434">
        <v>35</v>
      </c>
      <c r="J4434">
        <v>15</v>
      </c>
      <c r="K4434">
        <v>2</v>
      </c>
      <c r="L4434">
        <v>384.91</v>
      </c>
      <c r="M4434">
        <v>6262.36</v>
      </c>
      <c r="N4434">
        <v>0</v>
      </c>
      <c r="O4434">
        <v>616</v>
      </c>
      <c r="P4434">
        <v>1</v>
      </c>
      <c r="Q4434">
        <v>8.3000000000000007</v>
      </c>
      <c r="R4434">
        <v>0</v>
      </c>
      <c r="S4434">
        <v>0.46</v>
      </c>
      <c r="T4434">
        <v>1</v>
      </c>
      <c r="U4434" t="s">
        <v>31</v>
      </c>
      <c r="V4434">
        <v>0</v>
      </c>
      <c r="W4434">
        <v>1</v>
      </c>
      <c r="X4434">
        <v>86.78</v>
      </c>
      <c r="Y4434">
        <v>34</v>
      </c>
      <c r="Z4434">
        <v>3.4</v>
      </c>
      <c r="AA4434" t="s">
        <v>39</v>
      </c>
      <c r="AB4434">
        <v>20.9</v>
      </c>
      <c r="AC4434">
        <v>0.29449999999999998</v>
      </c>
      <c r="AD4434">
        <v>0</v>
      </c>
      <c r="AE4434" t="s">
        <v>40</v>
      </c>
    </row>
    <row r="4435" spans="1:31" x14ac:dyDescent="0.25">
      <c r="A4435">
        <v>4434</v>
      </c>
      <c r="B4435" t="str">
        <f t="shared" si="69"/>
        <v>18-25</v>
      </c>
      <c r="D4435">
        <v>24</v>
      </c>
      <c r="F4435" t="s">
        <v>28</v>
      </c>
      <c r="G4435" t="s">
        <v>35</v>
      </c>
      <c r="H4435" t="s">
        <v>44</v>
      </c>
      <c r="I4435">
        <v>24</v>
      </c>
      <c r="J4435">
        <v>46</v>
      </c>
      <c r="K4435">
        <v>3</v>
      </c>
      <c r="L4435">
        <v>181.83</v>
      </c>
      <c r="M4435">
        <v>8525.26</v>
      </c>
      <c r="N4435">
        <v>0</v>
      </c>
      <c r="O4435">
        <v>1098</v>
      </c>
      <c r="P4435">
        <v>1</v>
      </c>
      <c r="Q4435">
        <v>15.5</v>
      </c>
      <c r="R4435">
        <v>1</v>
      </c>
      <c r="S4435">
        <v>0.63</v>
      </c>
      <c r="T4435">
        <v>3</v>
      </c>
      <c r="U4435" t="s">
        <v>47</v>
      </c>
      <c r="V4435">
        <v>0</v>
      </c>
      <c r="W4435">
        <v>3</v>
      </c>
      <c r="X4435">
        <v>502.45</v>
      </c>
      <c r="Y4435">
        <v>80</v>
      </c>
      <c r="Z4435">
        <v>3.7</v>
      </c>
      <c r="AA4435" t="s">
        <v>51</v>
      </c>
      <c r="AB4435">
        <v>43.8</v>
      </c>
      <c r="AC4435">
        <v>0.45340000000000003</v>
      </c>
      <c r="AD4435">
        <v>1</v>
      </c>
      <c r="AE4435" t="s">
        <v>33</v>
      </c>
    </row>
    <row r="4436" spans="1:31" x14ac:dyDescent="0.25">
      <c r="A4436">
        <v>4435</v>
      </c>
      <c r="B4436" t="str">
        <f t="shared" si="69"/>
        <v>41-60</v>
      </c>
      <c r="D4436">
        <v>48</v>
      </c>
      <c r="F4436" t="s">
        <v>34</v>
      </c>
      <c r="G4436" t="s">
        <v>49</v>
      </c>
      <c r="H4436" t="s">
        <v>41</v>
      </c>
      <c r="I4436">
        <v>18</v>
      </c>
      <c r="J4436">
        <v>32</v>
      </c>
      <c r="K4436">
        <v>2</v>
      </c>
      <c r="L4436">
        <v>296.79000000000002</v>
      </c>
      <c r="M4436">
        <v>8891.33</v>
      </c>
      <c r="N4436">
        <v>0</v>
      </c>
      <c r="O4436">
        <v>1070</v>
      </c>
      <c r="P4436">
        <v>2</v>
      </c>
      <c r="Q4436">
        <v>10.1</v>
      </c>
      <c r="R4436">
        <v>2</v>
      </c>
      <c r="S4436">
        <v>0.2</v>
      </c>
      <c r="T4436">
        <v>2</v>
      </c>
      <c r="U4436" t="s">
        <v>38</v>
      </c>
      <c r="V4436">
        <v>0</v>
      </c>
      <c r="W4436">
        <v>2</v>
      </c>
      <c r="X4436">
        <v>587.73</v>
      </c>
      <c r="Y4436">
        <v>31</v>
      </c>
      <c r="Z4436">
        <v>5</v>
      </c>
      <c r="AA4436" t="s">
        <v>39</v>
      </c>
      <c r="AB4436">
        <v>30.2</v>
      </c>
      <c r="AC4436">
        <v>0.35549999999999998</v>
      </c>
      <c r="AD4436">
        <v>0</v>
      </c>
      <c r="AE4436" t="s">
        <v>40</v>
      </c>
    </row>
    <row r="4437" spans="1:31" x14ac:dyDescent="0.25">
      <c r="A4437">
        <v>4436</v>
      </c>
      <c r="B4437" t="str">
        <f t="shared" si="69"/>
        <v>60+</v>
      </c>
      <c r="D4437">
        <v>67</v>
      </c>
      <c r="F4437" t="s">
        <v>34</v>
      </c>
      <c r="G4437" t="s">
        <v>43</v>
      </c>
      <c r="H4437" t="s">
        <v>44</v>
      </c>
      <c r="I4437">
        <v>58</v>
      </c>
      <c r="J4437">
        <v>80</v>
      </c>
      <c r="K4437">
        <v>5</v>
      </c>
      <c r="L4437">
        <v>370.46</v>
      </c>
      <c r="M4437">
        <v>29017.51</v>
      </c>
      <c r="N4437">
        <v>0</v>
      </c>
      <c r="O4437">
        <v>3233</v>
      </c>
      <c r="P4437">
        <v>5</v>
      </c>
      <c r="Q4437">
        <v>23.9</v>
      </c>
      <c r="R4437">
        <v>5</v>
      </c>
      <c r="S4437">
        <v>0.54</v>
      </c>
      <c r="T4437">
        <v>1</v>
      </c>
      <c r="U4437" t="s">
        <v>47</v>
      </c>
      <c r="V4437">
        <v>1</v>
      </c>
      <c r="W4437">
        <v>3</v>
      </c>
      <c r="X4437">
        <v>1127.79</v>
      </c>
      <c r="Y4437">
        <v>152</v>
      </c>
      <c r="Z4437">
        <v>1.9</v>
      </c>
      <c r="AA4437" t="s">
        <v>51</v>
      </c>
      <c r="AB4437">
        <v>72.5</v>
      </c>
      <c r="AC4437">
        <v>0.66249999999999998</v>
      </c>
      <c r="AD4437">
        <v>1</v>
      </c>
      <c r="AE4437" t="s">
        <v>58</v>
      </c>
    </row>
    <row r="4438" spans="1:31" x14ac:dyDescent="0.25">
      <c r="A4438">
        <v>4437</v>
      </c>
      <c r="B4438" t="str">
        <f t="shared" si="69"/>
        <v>41-60</v>
      </c>
      <c r="D4438">
        <v>52</v>
      </c>
      <c r="F4438" t="s">
        <v>28</v>
      </c>
      <c r="G4438" t="s">
        <v>43</v>
      </c>
      <c r="H4438" t="s">
        <v>30</v>
      </c>
      <c r="I4438">
        <v>11</v>
      </c>
      <c r="J4438">
        <v>2</v>
      </c>
      <c r="K4438">
        <v>0</v>
      </c>
      <c r="L4438">
        <v>373.84</v>
      </c>
      <c r="M4438">
        <v>751.64</v>
      </c>
      <c r="N4438">
        <v>0</v>
      </c>
      <c r="O4438">
        <v>417</v>
      </c>
      <c r="P4438">
        <v>0</v>
      </c>
      <c r="Q4438">
        <v>0</v>
      </c>
      <c r="R4438">
        <v>0</v>
      </c>
      <c r="S4438">
        <v>0.38</v>
      </c>
      <c r="T4438">
        <v>2</v>
      </c>
      <c r="U4438" t="s">
        <v>47</v>
      </c>
      <c r="V4438">
        <v>0</v>
      </c>
      <c r="W4438">
        <v>0</v>
      </c>
      <c r="X4438">
        <v>0</v>
      </c>
      <c r="Y4438">
        <v>12</v>
      </c>
      <c r="Z4438">
        <v>3.5</v>
      </c>
      <c r="AA4438" t="s">
        <v>51</v>
      </c>
      <c r="AB4438">
        <v>17.5</v>
      </c>
      <c r="AC4438">
        <v>0.27410000000000001</v>
      </c>
      <c r="AD4438">
        <v>0</v>
      </c>
      <c r="AE4438" t="s">
        <v>40</v>
      </c>
    </row>
    <row r="4439" spans="1:31" x14ac:dyDescent="0.25">
      <c r="A4439">
        <v>4438</v>
      </c>
      <c r="B4439" t="str">
        <f t="shared" si="69"/>
        <v>60+</v>
      </c>
      <c r="D4439">
        <v>68</v>
      </c>
      <c r="F4439" t="s">
        <v>34</v>
      </c>
      <c r="G4439" t="s">
        <v>45</v>
      </c>
      <c r="H4439" t="s">
        <v>36</v>
      </c>
      <c r="I4439">
        <v>43</v>
      </c>
      <c r="J4439">
        <v>106</v>
      </c>
      <c r="K4439">
        <v>3</v>
      </c>
      <c r="L4439">
        <v>447.49</v>
      </c>
      <c r="M4439">
        <v>50765.42</v>
      </c>
      <c r="N4439">
        <v>0</v>
      </c>
      <c r="O4439">
        <v>4603</v>
      </c>
      <c r="P4439">
        <v>7</v>
      </c>
      <c r="Q4439">
        <v>37.9</v>
      </c>
      <c r="R4439">
        <v>2</v>
      </c>
      <c r="S4439">
        <v>0.48</v>
      </c>
      <c r="T4439">
        <v>5</v>
      </c>
      <c r="U4439" t="s">
        <v>47</v>
      </c>
      <c r="V4439">
        <v>1</v>
      </c>
      <c r="W4439">
        <v>1</v>
      </c>
      <c r="X4439">
        <v>758.56</v>
      </c>
      <c r="Y4439">
        <v>73</v>
      </c>
      <c r="Z4439">
        <v>3.3</v>
      </c>
      <c r="AA4439" t="s">
        <v>48</v>
      </c>
      <c r="AB4439">
        <v>56.4</v>
      </c>
      <c r="AC4439">
        <v>0.54779999999999995</v>
      </c>
      <c r="AD4439">
        <v>1</v>
      </c>
      <c r="AE4439" t="s">
        <v>58</v>
      </c>
    </row>
    <row r="4440" spans="1:31" x14ac:dyDescent="0.25">
      <c r="A4440">
        <v>4439</v>
      </c>
      <c r="B4440" t="str">
        <f t="shared" si="69"/>
        <v>26-40</v>
      </c>
      <c r="D4440">
        <v>36</v>
      </c>
      <c r="F4440" t="s">
        <v>34</v>
      </c>
      <c r="G4440" t="s">
        <v>35</v>
      </c>
      <c r="H4440" t="s">
        <v>41</v>
      </c>
      <c r="I4440">
        <v>30</v>
      </c>
      <c r="J4440">
        <v>2</v>
      </c>
      <c r="K4440">
        <v>0</v>
      </c>
      <c r="L4440">
        <v>548.73</v>
      </c>
      <c r="M4440">
        <v>1060.83</v>
      </c>
      <c r="N4440">
        <v>0</v>
      </c>
      <c r="O4440">
        <v>416</v>
      </c>
      <c r="P4440">
        <v>0</v>
      </c>
      <c r="Q4440">
        <v>2.5</v>
      </c>
      <c r="R4440">
        <v>0</v>
      </c>
      <c r="S4440">
        <v>0.31</v>
      </c>
      <c r="T4440">
        <v>2</v>
      </c>
      <c r="U4440" t="s">
        <v>31</v>
      </c>
      <c r="V4440">
        <v>0</v>
      </c>
      <c r="W4440">
        <v>0</v>
      </c>
      <c r="X4440">
        <v>0</v>
      </c>
      <c r="Y4440">
        <v>19</v>
      </c>
      <c r="Z4440">
        <v>2.5</v>
      </c>
      <c r="AA4440" t="s">
        <v>54</v>
      </c>
      <c r="AB4440">
        <v>14.5</v>
      </c>
      <c r="AC4440">
        <v>0.25640000000000002</v>
      </c>
      <c r="AD4440">
        <v>0</v>
      </c>
      <c r="AE4440" t="s">
        <v>40</v>
      </c>
    </row>
    <row r="4441" spans="1:31" x14ac:dyDescent="0.25">
      <c r="A4441">
        <v>4440</v>
      </c>
      <c r="B4441" t="str">
        <f t="shared" si="69"/>
        <v>26-40</v>
      </c>
      <c r="D4441">
        <v>34</v>
      </c>
      <c r="F4441" t="s">
        <v>28</v>
      </c>
      <c r="G4441" t="s">
        <v>35</v>
      </c>
      <c r="H4441" t="s">
        <v>41</v>
      </c>
      <c r="I4441">
        <v>58</v>
      </c>
      <c r="J4441">
        <v>136</v>
      </c>
      <c r="K4441">
        <v>20</v>
      </c>
      <c r="L4441">
        <v>451.27</v>
      </c>
      <c r="M4441">
        <v>59647.75</v>
      </c>
      <c r="N4441">
        <v>0</v>
      </c>
      <c r="O4441">
        <v>6379</v>
      </c>
      <c r="P4441">
        <v>5</v>
      </c>
      <c r="Q4441">
        <v>8.1</v>
      </c>
      <c r="R4441">
        <v>8</v>
      </c>
      <c r="S4441">
        <v>0.53</v>
      </c>
      <c r="T4441">
        <v>5</v>
      </c>
      <c r="U4441" t="s">
        <v>42</v>
      </c>
      <c r="V4441">
        <v>8</v>
      </c>
      <c r="W4441">
        <v>3</v>
      </c>
      <c r="X4441">
        <v>0</v>
      </c>
      <c r="Y4441">
        <v>89</v>
      </c>
      <c r="Z4441">
        <v>3</v>
      </c>
      <c r="AA4441" t="s">
        <v>39</v>
      </c>
      <c r="AB4441">
        <v>57.7</v>
      </c>
      <c r="AC4441">
        <v>0.5575</v>
      </c>
      <c r="AD4441">
        <v>1</v>
      </c>
      <c r="AE4441" t="s">
        <v>58</v>
      </c>
    </row>
    <row r="4442" spans="1:31" x14ac:dyDescent="0.25">
      <c r="A4442">
        <v>4441</v>
      </c>
      <c r="B4442" t="str">
        <f t="shared" si="69"/>
        <v>26-40</v>
      </c>
      <c r="D4442">
        <v>35</v>
      </c>
      <c r="F4442" t="s">
        <v>34</v>
      </c>
      <c r="G4442" t="s">
        <v>35</v>
      </c>
      <c r="H4442" t="s">
        <v>44</v>
      </c>
      <c r="I4442">
        <v>29</v>
      </c>
      <c r="J4442">
        <v>67</v>
      </c>
      <c r="K4442">
        <v>7</v>
      </c>
      <c r="L4442">
        <v>499.04</v>
      </c>
      <c r="M4442">
        <v>34868.78</v>
      </c>
      <c r="N4442">
        <v>0</v>
      </c>
      <c r="O4442">
        <v>3718</v>
      </c>
      <c r="P4442">
        <v>4</v>
      </c>
      <c r="Q4442">
        <v>32.5</v>
      </c>
      <c r="R4442">
        <v>0</v>
      </c>
      <c r="S4442">
        <v>0.65</v>
      </c>
      <c r="T4442">
        <v>3</v>
      </c>
      <c r="U4442" t="s">
        <v>46</v>
      </c>
      <c r="V4442">
        <v>0</v>
      </c>
      <c r="W4442">
        <v>1</v>
      </c>
      <c r="X4442">
        <v>386.85</v>
      </c>
      <c r="Y4442">
        <v>39</v>
      </c>
      <c r="Z4442">
        <v>3.8</v>
      </c>
      <c r="AA4442" t="s">
        <v>39</v>
      </c>
      <c r="AB4442">
        <v>32.700000000000003</v>
      </c>
      <c r="AC4442">
        <v>0.37280000000000002</v>
      </c>
      <c r="AD4442">
        <v>0</v>
      </c>
      <c r="AE4442" t="s">
        <v>40</v>
      </c>
    </row>
    <row r="4443" spans="1:31" x14ac:dyDescent="0.25">
      <c r="A4443">
        <v>4442</v>
      </c>
      <c r="B4443" t="str">
        <f t="shared" si="69"/>
        <v>26-40</v>
      </c>
      <c r="D4443">
        <v>36</v>
      </c>
      <c r="F4443" t="s">
        <v>34</v>
      </c>
      <c r="G4443" t="s">
        <v>35</v>
      </c>
      <c r="H4443" t="s">
        <v>53</v>
      </c>
      <c r="I4443">
        <v>30</v>
      </c>
      <c r="J4443">
        <v>68</v>
      </c>
      <c r="K4443">
        <v>2</v>
      </c>
      <c r="L4443">
        <v>557.65</v>
      </c>
      <c r="M4443">
        <v>34199.97</v>
      </c>
      <c r="N4443">
        <v>0</v>
      </c>
      <c r="O4443">
        <v>3582</v>
      </c>
      <c r="P4443">
        <v>4</v>
      </c>
      <c r="Q4443">
        <v>1.7</v>
      </c>
      <c r="R4443">
        <v>4</v>
      </c>
      <c r="S4443">
        <v>0.24</v>
      </c>
      <c r="T4443">
        <v>4</v>
      </c>
      <c r="U4443" t="s">
        <v>46</v>
      </c>
      <c r="V4443">
        <v>2</v>
      </c>
      <c r="W4443">
        <v>4</v>
      </c>
      <c r="X4443">
        <v>1555.02</v>
      </c>
      <c r="Y4443">
        <v>20</v>
      </c>
      <c r="Z4443">
        <v>3.4</v>
      </c>
      <c r="AA4443" t="s">
        <v>39</v>
      </c>
      <c r="AB4443">
        <v>29</v>
      </c>
      <c r="AC4443">
        <v>0.34739999999999999</v>
      </c>
      <c r="AD4443">
        <v>0</v>
      </c>
      <c r="AE4443" t="s">
        <v>40</v>
      </c>
    </row>
    <row r="4444" spans="1:31" x14ac:dyDescent="0.25">
      <c r="A4444">
        <v>4443</v>
      </c>
      <c r="B4444" t="str">
        <f t="shared" si="69"/>
        <v>41-60</v>
      </c>
      <c r="D4444">
        <v>54</v>
      </c>
      <c r="F4444" t="s">
        <v>34</v>
      </c>
      <c r="G4444" t="s">
        <v>29</v>
      </c>
      <c r="H4444" t="s">
        <v>44</v>
      </c>
      <c r="I4444">
        <v>53</v>
      </c>
      <c r="J4444">
        <v>91</v>
      </c>
      <c r="K4444">
        <v>2</v>
      </c>
      <c r="L4444">
        <v>621.62</v>
      </c>
      <c r="M4444">
        <v>60823.16</v>
      </c>
      <c r="N4444">
        <v>0</v>
      </c>
      <c r="O4444">
        <v>5940</v>
      </c>
      <c r="P4444">
        <v>5</v>
      </c>
      <c r="Q4444">
        <v>24.7</v>
      </c>
      <c r="R4444">
        <v>1</v>
      </c>
      <c r="S4444">
        <v>0.22</v>
      </c>
      <c r="T4444">
        <v>4</v>
      </c>
      <c r="U4444" t="s">
        <v>47</v>
      </c>
      <c r="V4444">
        <v>2</v>
      </c>
      <c r="W4444">
        <v>4</v>
      </c>
      <c r="X4444">
        <v>2067.15</v>
      </c>
      <c r="Y4444">
        <v>19</v>
      </c>
      <c r="Z4444">
        <v>4.0999999999999996</v>
      </c>
      <c r="AA4444" t="s">
        <v>39</v>
      </c>
      <c r="AB4444">
        <v>24</v>
      </c>
      <c r="AC4444">
        <v>0.31440000000000001</v>
      </c>
      <c r="AD4444">
        <v>0</v>
      </c>
      <c r="AE4444" t="s">
        <v>40</v>
      </c>
    </row>
    <row r="4445" spans="1:31" x14ac:dyDescent="0.25">
      <c r="A4445">
        <v>4444</v>
      </c>
      <c r="B4445" t="str">
        <f t="shared" si="69"/>
        <v>41-60</v>
      </c>
      <c r="D4445">
        <v>41</v>
      </c>
      <c r="F4445" t="s">
        <v>28</v>
      </c>
      <c r="G4445" t="s">
        <v>45</v>
      </c>
      <c r="H4445" t="s">
        <v>41</v>
      </c>
      <c r="I4445">
        <v>38</v>
      </c>
      <c r="J4445">
        <v>3</v>
      </c>
      <c r="K4445">
        <v>0</v>
      </c>
      <c r="L4445">
        <v>336.51</v>
      </c>
      <c r="M4445">
        <v>972.21</v>
      </c>
      <c r="N4445">
        <v>0</v>
      </c>
      <c r="O4445">
        <v>433</v>
      </c>
      <c r="P4445">
        <v>0</v>
      </c>
      <c r="Q4445">
        <v>24.1</v>
      </c>
      <c r="R4445">
        <v>0</v>
      </c>
      <c r="S4445">
        <v>0.56000000000000005</v>
      </c>
      <c r="T4445">
        <v>2</v>
      </c>
      <c r="U4445" t="s">
        <v>47</v>
      </c>
      <c r="V4445">
        <v>0</v>
      </c>
      <c r="W4445">
        <v>0</v>
      </c>
      <c r="X4445">
        <v>0</v>
      </c>
      <c r="Y4445">
        <v>29</v>
      </c>
      <c r="Z4445">
        <v>3.3</v>
      </c>
      <c r="AA4445" t="s">
        <v>39</v>
      </c>
      <c r="AB4445">
        <v>25.9</v>
      </c>
      <c r="AC4445">
        <v>0.32650000000000001</v>
      </c>
      <c r="AD4445">
        <v>0</v>
      </c>
      <c r="AE4445" t="s">
        <v>40</v>
      </c>
    </row>
    <row r="4446" spans="1:31" x14ac:dyDescent="0.25">
      <c r="A4446">
        <v>4445</v>
      </c>
      <c r="B4446" t="str">
        <f t="shared" si="69"/>
        <v>41-60</v>
      </c>
      <c r="D4446">
        <v>57</v>
      </c>
      <c r="F4446" t="s">
        <v>34</v>
      </c>
      <c r="G4446" t="s">
        <v>35</v>
      </c>
      <c r="H4446" t="s">
        <v>36</v>
      </c>
      <c r="I4446">
        <v>27</v>
      </c>
      <c r="J4446">
        <v>13</v>
      </c>
      <c r="K4446">
        <v>2</v>
      </c>
      <c r="L4446">
        <v>497.28</v>
      </c>
      <c r="M4446">
        <v>6600.97</v>
      </c>
      <c r="N4446">
        <v>0</v>
      </c>
      <c r="O4446">
        <v>734</v>
      </c>
      <c r="P4446">
        <v>0</v>
      </c>
      <c r="Q4446">
        <v>16.100000000000001</v>
      </c>
      <c r="R4446">
        <v>1</v>
      </c>
      <c r="S4446">
        <v>0.57999999999999996</v>
      </c>
      <c r="T4446">
        <v>0</v>
      </c>
      <c r="U4446" t="s">
        <v>37</v>
      </c>
      <c r="V4446">
        <v>0</v>
      </c>
      <c r="W4446">
        <v>0</v>
      </c>
      <c r="X4446">
        <v>0</v>
      </c>
      <c r="Y4446">
        <v>2</v>
      </c>
      <c r="Z4446">
        <v>4.0999999999999996</v>
      </c>
      <c r="AA4446" t="s">
        <v>39</v>
      </c>
      <c r="AB4446">
        <v>9.1999999999999993</v>
      </c>
      <c r="AC4446">
        <v>0.22750000000000001</v>
      </c>
      <c r="AD4446">
        <v>0</v>
      </c>
      <c r="AE4446" t="s">
        <v>40</v>
      </c>
    </row>
    <row r="4447" spans="1:31" x14ac:dyDescent="0.25">
      <c r="A4447">
        <v>4446</v>
      </c>
      <c r="B4447" t="str">
        <f t="shared" si="69"/>
        <v>26-40</v>
      </c>
      <c r="D4447">
        <v>40</v>
      </c>
      <c r="F4447" t="s">
        <v>28</v>
      </c>
      <c r="G4447" t="s">
        <v>45</v>
      </c>
      <c r="H4447" t="s">
        <v>30</v>
      </c>
      <c r="I4447">
        <v>52</v>
      </c>
      <c r="J4447">
        <v>58</v>
      </c>
      <c r="K4447">
        <v>4</v>
      </c>
      <c r="L4447">
        <v>502.77</v>
      </c>
      <c r="M4447">
        <v>30948.17</v>
      </c>
      <c r="N4447">
        <v>0</v>
      </c>
      <c r="O4447">
        <v>3253</v>
      </c>
      <c r="P4447">
        <v>3</v>
      </c>
      <c r="Q4447">
        <v>23.4</v>
      </c>
      <c r="R4447">
        <v>2</v>
      </c>
      <c r="S4447">
        <v>0.56000000000000005</v>
      </c>
      <c r="T4447">
        <v>2</v>
      </c>
      <c r="U4447" t="s">
        <v>42</v>
      </c>
      <c r="V4447">
        <v>2</v>
      </c>
      <c r="W4447">
        <v>4</v>
      </c>
      <c r="X4447">
        <v>1100.5999999999999</v>
      </c>
      <c r="Y4447">
        <v>58</v>
      </c>
      <c r="Z4447">
        <v>4.0999999999999996</v>
      </c>
      <c r="AA4447" t="s">
        <v>32</v>
      </c>
      <c r="AB4447">
        <v>38.799999999999997</v>
      </c>
      <c r="AC4447">
        <v>0.41689999999999999</v>
      </c>
      <c r="AD4447">
        <v>1</v>
      </c>
      <c r="AE4447" t="s">
        <v>55</v>
      </c>
    </row>
    <row r="4448" spans="1:31" x14ac:dyDescent="0.25">
      <c r="A4448">
        <v>4447</v>
      </c>
      <c r="B4448" t="str">
        <f t="shared" si="69"/>
        <v>26-40</v>
      </c>
      <c r="D4448">
        <v>34</v>
      </c>
      <c r="F4448" t="s">
        <v>34</v>
      </c>
      <c r="G4448" t="s">
        <v>29</v>
      </c>
      <c r="H4448" t="s">
        <v>41</v>
      </c>
      <c r="I4448">
        <v>51</v>
      </c>
      <c r="J4448">
        <v>166</v>
      </c>
      <c r="K4448">
        <v>13</v>
      </c>
      <c r="L4448">
        <v>478.85</v>
      </c>
      <c r="M4448">
        <v>73309.56</v>
      </c>
      <c r="N4448">
        <v>0</v>
      </c>
      <c r="O4448">
        <v>8500</v>
      </c>
      <c r="P4448">
        <v>3</v>
      </c>
      <c r="Q4448">
        <v>19.8</v>
      </c>
      <c r="R4448">
        <v>1</v>
      </c>
      <c r="S4448">
        <v>0.59</v>
      </c>
      <c r="T4448">
        <v>6</v>
      </c>
      <c r="U4448" t="s">
        <v>46</v>
      </c>
      <c r="V4448">
        <v>6</v>
      </c>
      <c r="W4448">
        <v>8</v>
      </c>
      <c r="X4448">
        <v>2958.66</v>
      </c>
      <c r="Y4448">
        <v>51</v>
      </c>
      <c r="Z4448">
        <v>3.8</v>
      </c>
      <c r="AA4448" t="s">
        <v>32</v>
      </c>
      <c r="AB4448">
        <v>42.8</v>
      </c>
      <c r="AC4448">
        <v>0.44640000000000002</v>
      </c>
      <c r="AD4448">
        <v>1</v>
      </c>
      <c r="AE4448" t="s">
        <v>59</v>
      </c>
    </row>
    <row r="4449" spans="1:31" x14ac:dyDescent="0.25">
      <c r="A4449">
        <v>4448</v>
      </c>
      <c r="B4449" t="str">
        <f t="shared" si="69"/>
        <v>26-40</v>
      </c>
      <c r="D4449">
        <v>28</v>
      </c>
      <c r="F4449" t="s">
        <v>34</v>
      </c>
      <c r="G4449" t="s">
        <v>29</v>
      </c>
      <c r="H4449" t="s">
        <v>30</v>
      </c>
      <c r="I4449">
        <v>2</v>
      </c>
      <c r="J4449">
        <v>5</v>
      </c>
      <c r="K4449">
        <v>1</v>
      </c>
      <c r="L4449">
        <v>398.86</v>
      </c>
      <c r="M4449">
        <v>2042.06</v>
      </c>
      <c r="N4449">
        <v>0</v>
      </c>
      <c r="O4449">
        <v>393</v>
      </c>
      <c r="P4449">
        <v>0</v>
      </c>
      <c r="Q4449">
        <v>14.2</v>
      </c>
      <c r="R4449">
        <v>0</v>
      </c>
      <c r="S4449">
        <v>0.17</v>
      </c>
      <c r="T4449">
        <v>1</v>
      </c>
      <c r="U4449" t="s">
        <v>46</v>
      </c>
      <c r="V4449">
        <v>0</v>
      </c>
      <c r="W4449">
        <v>0</v>
      </c>
      <c r="X4449">
        <v>0</v>
      </c>
      <c r="Y4449">
        <v>33</v>
      </c>
      <c r="Z4449">
        <v>4.9000000000000004</v>
      </c>
      <c r="AA4449" t="s">
        <v>39</v>
      </c>
      <c r="AB4449">
        <v>29.7</v>
      </c>
      <c r="AC4449">
        <v>0.35260000000000002</v>
      </c>
      <c r="AD4449">
        <v>0</v>
      </c>
      <c r="AE4449" t="s">
        <v>40</v>
      </c>
    </row>
    <row r="4450" spans="1:31" x14ac:dyDescent="0.25">
      <c r="A4450">
        <v>4449</v>
      </c>
      <c r="B4450" t="str">
        <f t="shared" si="69"/>
        <v>41-60</v>
      </c>
      <c r="D4450">
        <v>47</v>
      </c>
      <c r="F4450" t="s">
        <v>28</v>
      </c>
      <c r="G4450" t="s">
        <v>49</v>
      </c>
      <c r="H4450" t="s">
        <v>44</v>
      </c>
      <c r="I4450">
        <v>14</v>
      </c>
      <c r="J4450">
        <v>23</v>
      </c>
      <c r="K4450">
        <v>3</v>
      </c>
      <c r="L4450">
        <v>329.89</v>
      </c>
      <c r="M4450">
        <v>7501.91</v>
      </c>
      <c r="N4450">
        <v>0</v>
      </c>
      <c r="O4450">
        <v>1176</v>
      </c>
      <c r="P4450">
        <v>2</v>
      </c>
      <c r="Q4450">
        <v>0</v>
      </c>
      <c r="R4450">
        <v>0</v>
      </c>
      <c r="S4450">
        <v>0.65</v>
      </c>
      <c r="T4450">
        <v>2</v>
      </c>
      <c r="U4450" t="s">
        <v>38</v>
      </c>
      <c r="V4450">
        <v>0</v>
      </c>
      <c r="W4450">
        <v>0</v>
      </c>
      <c r="X4450">
        <v>0</v>
      </c>
      <c r="Y4450">
        <v>38</v>
      </c>
      <c r="Z4450">
        <v>2.2999999999999998</v>
      </c>
      <c r="AA4450" t="s">
        <v>39</v>
      </c>
      <c r="AB4450">
        <v>28.2</v>
      </c>
      <c r="AC4450">
        <v>0.34189999999999998</v>
      </c>
      <c r="AD4450">
        <v>0</v>
      </c>
      <c r="AE4450" t="s">
        <v>40</v>
      </c>
    </row>
    <row r="4451" spans="1:31" x14ac:dyDescent="0.25">
      <c r="A4451">
        <v>4450</v>
      </c>
      <c r="B4451" t="str">
        <f t="shared" si="69"/>
        <v>60+</v>
      </c>
      <c r="D4451">
        <v>65</v>
      </c>
      <c r="F4451" t="s">
        <v>28</v>
      </c>
      <c r="G4451" t="s">
        <v>49</v>
      </c>
      <c r="H4451" t="s">
        <v>41</v>
      </c>
      <c r="I4451">
        <v>56</v>
      </c>
      <c r="J4451">
        <v>72</v>
      </c>
      <c r="K4451">
        <v>10</v>
      </c>
      <c r="L4451">
        <v>427.06</v>
      </c>
      <c r="M4451">
        <v>28959.89</v>
      </c>
      <c r="N4451">
        <v>0</v>
      </c>
      <c r="O4451">
        <v>3472</v>
      </c>
      <c r="P4451">
        <v>4</v>
      </c>
      <c r="Q4451">
        <v>20.2</v>
      </c>
      <c r="R4451">
        <v>1</v>
      </c>
      <c r="S4451">
        <v>0.49</v>
      </c>
      <c r="T4451">
        <v>2</v>
      </c>
      <c r="U4451" t="s">
        <v>47</v>
      </c>
      <c r="V4451">
        <v>4</v>
      </c>
      <c r="W4451">
        <v>2</v>
      </c>
      <c r="X4451">
        <v>378.86</v>
      </c>
      <c r="Y4451">
        <v>29</v>
      </c>
      <c r="Z4451">
        <v>3.8</v>
      </c>
      <c r="AA4451" t="s">
        <v>39</v>
      </c>
      <c r="AB4451">
        <v>24.3</v>
      </c>
      <c r="AC4451">
        <v>0.31609999999999999</v>
      </c>
      <c r="AD4451">
        <v>0</v>
      </c>
      <c r="AE4451" t="s">
        <v>40</v>
      </c>
    </row>
    <row r="4452" spans="1:31" x14ac:dyDescent="0.25">
      <c r="A4452">
        <v>4451</v>
      </c>
      <c r="B4452" t="str">
        <f t="shared" si="69"/>
        <v>60+</v>
      </c>
      <c r="D4452">
        <v>63</v>
      </c>
      <c r="F4452" t="s">
        <v>34</v>
      </c>
      <c r="G4452" t="s">
        <v>43</v>
      </c>
      <c r="H4452" t="s">
        <v>30</v>
      </c>
      <c r="I4452">
        <v>55</v>
      </c>
      <c r="J4452">
        <v>104</v>
      </c>
      <c r="K4452">
        <v>9</v>
      </c>
      <c r="L4452">
        <v>475.92</v>
      </c>
      <c r="M4452">
        <v>50667.9</v>
      </c>
      <c r="N4452">
        <v>1</v>
      </c>
      <c r="O4452">
        <v>4831</v>
      </c>
      <c r="P4452">
        <v>5</v>
      </c>
      <c r="Q4452">
        <v>6.2</v>
      </c>
      <c r="R4452">
        <v>1</v>
      </c>
      <c r="S4452">
        <v>0.05</v>
      </c>
      <c r="T4452">
        <v>2</v>
      </c>
      <c r="U4452" t="s">
        <v>46</v>
      </c>
      <c r="V4452">
        <v>1</v>
      </c>
      <c r="W4452">
        <v>7</v>
      </c>
      <c r="X4452">
        <v>1579.02</v>
      </c>
      <c r="Y4452">
        <v>52</v>
      </c>
      <c r="Z4452">
        <v>2.9</v>
      </c>
      <c r="AA4452" t="s">
        <v>39</v>
      </c>
      <c r="AB4452">
        <v>36.4</v>
      </c>
      <c r="AC4452">
        <v>0.39939999999999998</v>
      </c>
      <c r="AD4452">
        <v>0</v>
      </c>
      <c r="AE4452" t="s">
        <v>40</v>
      </c>
    </row>
    <row r="4453" spans="1:31" x14ac:dyDescent="0.25">
      <c r="A4453">
        <v>4452</v>
      </c>
      <c r="B4453" t="str">
        <f t="shared" si="69"/>
        <v>26-40</v>
      </c>
      <c r="D4453">
        <v>31</v>
      </c>
      <c r="F4453" t="s">
        <v>28</v>
      </c>
      <c r="G4453" t="s">
        <v>35</v>
      </c>
      <c r="H4453" t="s">
        <v>53</v>
      </c>
      <c r="I4453">
        <v>29</v>
      </c>
      <c r="J4453">
        <v>71</v>
      </c>
      <c r="K4453">
        <v>12</v>
      </c>
      <c r="L4453">
        <v>574.67999999999995</v>
      </c>
      <c r="M4453">
        <v>42328.13</v>
      </c>
      <c r="N4453">
        <v>0</v>
      </c>
      <c r="O4453">
        <v>4808</v>
      </c>
      <c r="P4453">
        <v>4</v>
      </c>
      <c r="Q4453">
        <v>20.6</v>
      </c>
      <c r="R4453">
        <v>2</v>
      </c>
      <c r="S4453">
        <v>0.46</v>
      </c>
      <c r="T4453">
        <v>1</v>
      </c>
      <c r="U4453" t="s">
        <v>46</v>
      </c>
      <c r="V4453">
        <v>1</v>
      </c>
      <c r="W4453">
        <v>1</v>
      </c>
      <c r="X4453">
        <v>486.92</v>
      </c>
      <c r="Y4453">
        <v>6</v>
      </c>
      <c r="Z4453">
        <v>4.0999999999999996</v>
      </c>
      <c r="AA4453" t="s">
        <v>39</v>
      </c>
      <c r="AB4453">
        <v>22.4</v>
      </c>
      <c r="AC4453">
        <v>0.3044</v>
      </c>
      <c r="AD4453">
        <v>0</v>
      </c>
      <c r="AE4453" t="s">
        <v>40</v>
      </c>
    </row>
    <row r="4454" spans="1:31" x14ac:dyDescent="0.25">
      <c r="A4454">
        <v>4453</v>
      </c>
      <c r="B4454" t="str">
        <f t="shared" si="69"/>
        <v>41-60</v>
      </c>
      <c r="D4454">
        <v>43</v>
      </c>
      <c r="F4454" t="s">
        <v>34</v>
      </c>
      <c r="G4454" t="s">
        <v>43</v>
      </c>
      <c r="H4454" t="s">
        <v>53</v>
      </c>
      <c r="I4454">
        <v>22</v>
      </c>
      <c r="J4454">
        <v>44</v>
      </c>
      <c r="K4454">
        <v>6</v>
      </c>
      <c r="L4454">
        <v>428.96</v>
      </c>
      <c r="M4454">
        <v>18499.05</v>
      </c>
      <c r="N4454">
        <v>0</v>
      </c>
      <c r="O4454">
        <v>2500</v>
      </c>
      <c r="P4454">
        <v>0</v>
      </c>
      <c r="Q4454">
        <v>5.4</v>
      </c>
      <c r="R4454">
        <v>1</v>
      </c>
      <c r="S4454">
        <v>0.17</v>
      </c>
      <c r="T4454">
        <v>3</v>
      </c>
      <c r="U4454" t="s">
        <v>38</v>
      </c>
      <c r="V4454">
        <v>1</v>
      </c>
      <c r="W4454">
        <v>2</v>
      </c>
      <c r="X4454">
        <v>723.94</v>
      </c>
      <c r="Y4454">
        <v>40</v>
      </c>
      <c r="Z4454">
        <v>2.7</v>
      </c>
      <c r="AA4454" t="s">
        <v>39</v>
      </c>
      <c r="AB4454">
        <v>26.9</v>
      </c>
      <c r="AC4454">
        <v>0.33360000000000001</v>
      </c>
      <c r="AD4454">
        <v>0</v>
      </c>
      <c r="AE4454" t="s">
        <v>40</v>
      </c>
    </row>
    <row r="4455" spans="1:31" x14ac:dyDescent="0.25">
      <c r="A4455">
        <v>4454</v>
      </c>
      <c r="B4455" t="str">
        <f t="shared" si="69"/>
        <v>41-60</v>
      </c>
      <c r="D4455">
        <v>55</v>
      </c>
      <c r="F4455" t="s">
        <v>34</v>
      </c>
      <c r="G4455" t="s">
        <v>35</v>
      </c>
      <c r="H4455" t="s">
        <v>30</v>
      </c>
      <c r="I4455">
        <v>58</v>
      </c>
      <c r="J4455">
        <v>38</v>
      </c>
      <c r="K4455">
        <v>6</v>
      </c>
      <c r="L4455">
        <v>305.52</v>
      </c>
      <c r="M4455">
        <v>11794.84</v>
      </c>
      <c r="N4455">
        <v>0</v>
      </c>
      <c r="O4455">
        <v>1396</v>
      </c>
      <c r="P4455">
        <v>1</v>
      </c>
      <c r="Q4455">
        <v>25.4</v>
      </c>
      <c r="R4455">
        <v>1</v>
      </c>
      <c r="S4455">
        <v>0.16</v>
      </c>
      <c r="T4455">
        <v>3</v>
      </c>
      <c r="U4455" t="s">
        <v>38</v>
      </c>
      <c r="V4455">
        <v>2</v>
      </c>
      <c r="W4455">
        <v>1</v>
      </c>
      <c r="X4455">
        <v>411.08</v>
      </c>
      <c r="Y4455">
        <v>33</v>
      </c>
      <c r="Z4455">
        <v>4.8</v>
      </c>
      <c r="AA4455" t="s">
        <v>39</v>
      </c>
      <c r="AB4455">
        <v>20</v>
      </c>
      <c r="AC4455">
        <v>0.2888</v>
      </c>
      <c r="AD4455">
        <v>0</v>
      </c>
      <c r="AE4455" t="s">
        <v>40</v>
      </c>
    </row>
    <row r="4456" spans="1:31" x14ac:dyDescent="0.25">
      <c r="A4456">
        <v>4455</v>
      </c>
      <c r="B4456" t="str">
        <f t="shared" si="69"/>
        <v>41-60</v>
      </c>
      <c r="D4456">
        <v>50</v>
      </c>
      <c r="F4456" t="s">
        <v>34</v>
      </c>
      <c r="G4456" t="s">
        <v>45</v>
      </c>
      <c r="H4456" t="s">
        <v>41</v>
      </c>
      <c r="I4456">
        <v>2</v>
      </c>
      <c r="J4456">
        <v>6</v>
      </c>
      <c r="K4456">
        <v>0</v>
      </c>
      <c r="L4456">
        <v>326.04000000000002</v>
      </c>
      <c r="M4456">
        <v>2030.7</v>
      </c>
      <c r="N4456">
        <v>0</v>
      </c>
      <c r="O4456">
        <v>602</v>
      </c>
      <c r="P4456">
        <v>0</v>
      </c>
      <c r="Q4456">
        <v>0</v>
      </c>
      <c r="R4456">
        <v>0</v>
      </c>
      <c r="S4456">
        <v>0.6</v>
      </c>
      <c r="T4456">
        <v>0</v>
      </c>
      <c r="U4456" t="s">
        <v>37</v>
      </c>
      <c r="V4456">
        <v>0</v>
      </c>
      <c r="W4456">
        <v>0</v>
      </c>
      <c r="X4456">
        <v>0</v>
      </c>
      <c r="Y4456">
        <v>148</v>
      </c>
      <c r="Z4456">
        <v>2.7</v>
      </c>
      <c r="AA4456" t="s">
        <v>39</v>
      </c>
      <c r="AB4456">
        <v>59.1</v>
      </c>
      <c r="AC4456">
        <v>0.56779999999999997</v>
      </c>
      <c r="AD4456">
        <v>1</v>
      </c>
      <c r="AE4456" t="s">
        <v>33</v>
      </c>
    </row>
    <row r="4457" spans="1:31" x14ac:dyDescent="0.25">
      <c r="A4457">
        <v>4456</v>
      </c>
      <c r="B4457" t="str">
        <f t="shared" si="69"/>
        <v>18-25</v>
      </c>
      <c r="D4457">
        <v>21</v>
      </c>
      <c r="F4457" t="s">
        <v>28</v>
      </c>
      <c r="G4457" t="s">
        <v>49</v>
      </c>
      <c r="H4457" t="s">
        <v>30</v>
      </c>
      <c r="I4457">
        <v>0</v>
      </c>
      <c r="J4457">
        <v>0</v>
      </c>
      <c r="K4457">
        <v>0</v>
      </c>
      <c r="L4457">
        <v>303.11</v>
      </c>
      <c r="M4457">
        <v>0</v>
      </c>
      <c r="N4457">
        <v>0</v>
      </c>
      <c r="O4457">
        <v>162</v>
      </c>
      <c r="P4457">
        <v>0</v>
      </c>
      <c r="Q4457">
        <v>12</v>
      </c>
      <c r="R4457">
        <v>0</v>
      </c>
      <c r="S4457">
        <v>0.31</v>
      </c>
      <c r="T4457">
        <v>2</v>
      </c>
      <c r="U4457" t="s">
        <v>47</v>
      </c>
      <c r="V4457">
        <v>0</v>
      </c>
      <c r="W4457">
        <v>0</v>
      </c>
      <c r="X4457">
        <v>0</v>
      </c>
      <c r="Y4457">
        <v>49</v>
      </c>
      <c r="Z4457">
        <v>4.3</v>
      </c>
      <c r="AA4457" t="s">
        <v>48</v>
      </c>
      <c r="AB4457">
        <v>30.7</v>
      </c>
      <c r="AC4457">
        <v>0.35880000000000001</v>
      </c>
      <c r="AD4457">
        <v>0</v>
      </c>
      <c r="AE4457" t="s">
        <v>40</v>
      </c>
    </row>
    <row r="4458" spans="1:31" x14ac:dyDescent="0.25">
      <c r="A4458">
        <v>4457</v>
      </c>
      <c r="B4458" t="str">
        <f t="shared" si="69"/>
        <v>41-60</v>
      </c>
      <c r="D4458">
        <v>49</v>
      </c>
      <c r="F4458" t="s">
        <v>28</v>
      </c>
      <c r="G4458" t="s">
        <v>29</v>
      </c>
      <c r="H4458" t="s">
        <v>36</v>
      </c>
      <c r="I4458">
        <v>38</v>
      </c>
      <c r="J4458">
        <v>52</v>
      </c>
      <c r="K4458">
        <v>4</v>
      </c>
      <c r="L4458">
        <v>435.18</v>
      </c>
      <c r="M4458">
        <v>22832.400000000001</v>
      </c>
      <c r="N4458">
        <v>0</v>
      </c>
      <c r="O4458">
        <v>2553</v>
      </c>
      <c r="P4458">
        <v>3</v>
      </c>
      <c r="Q4458">
        <v>13.4</v>
      </c>
      <c r="R4458">
        <v>1</v>
      </c>
      <c r="S4458">
        <v>0.24</v>
      </c>
      <c r="T4458">
        <v>3</v>
      </c>
      <c r="U4458" t="s">
        <v>38</v>
      </c>
      <c r="V4458">
        <v>0</v>
      </c>
      <c r="W4458">
        <v>2</v>
      </c>
      <c r="X4458">
        <v>310.16000000000003</v>
      </c>
      <c r="Y4458">
        <v>26</v>
      </c>
      <c r="Z4458">
        <v>3.4</v>
      </c>
      <c r="AA4458" t="s">
        <v>39</v>
      </c>
      <c r="AB4458">
        <v>20.9</v>
      </c>
      <c r="AC4458">
        <v>0.29459999999999997</v>
      </c>
      <c r="AD4458">
        <v>0</v>
      </c>
      <c r="AE4458" t="s">
        <v>40</v>
      </c>
    </row>
    <row r="4459" spans="1:31" x14ac:dyDescent="0.25">
      <c r="A4459">
        <v>4458</v>
      </c>
      <c r="B4459" t="str">
        <f t="shared" si="69"/>
        <v>18-25</v>
      </c>
      <c r="D4459">
        <v>20</v>
      </c>
      <c r="F4459" t="s">
        <v>28</v>
      </c>
      <c r="G4459" t="s">
        <v>49</v>
      </c>
      <c r="H4459" t="s">
        <v>30</v>
      </c>
      <c r="I4459">
        <v>5</v>
      </c>
      <c r="J4459">
        <v>10</v>
      </c>
      <c r="K4459">
        <v>1</v>
      </c>
      <c r="L4459">
        <v>280.89999999999998</v>
      </c>
      <c r="M4459">
        <v>2708.03</v>
      </c>
      <c r="N4459">
        <v>0</v>
      </c>
      <c r="O4459">
        <v>345</v>
      </c>
      <c r="P4459">
        <v>0</v>
      </c>
      <c r="Q4459">
        <v>22.4</v>
      </c>
      <c r="R4459">
        <v>1</v>
      </c>
      <c r="S4459">
        <v>0.19</v>
      </c>
      <c r="T4459">
        <v>0</v>
      </c>
      <c r="U4459" t="s">
        <v>37</v>
      </c>
      <c r="V4459">
        <v>0</v>
      </c>
      <c r="W4459">
        <v>0</v>
      </c>
      <c r="X4459">
        <v>0</v>
      </c>
      <c r="Y4459">
        <v>42</v>
      </c>
      <c r="Z4459">
        <v>4.7</v>
      </c>
      <c r="AA4459" t="s">
        <v>54</v>
      </c>
      <c r="AB4459">
        <v>24.6</v>
      </c>
      <c r="AC4459">
        <v>0.31830000000000003</v>
      </c>
      <c r="AD4459">
        <v>0</v>
      </c>
      <c r="AE4459" t="s">
        <v>40</v>
      </c>
    </row>
    <row r="4460" spans="1:31" x14ac:dyDescent="0.25">
      <c r="A4460">
        <v>4459</v>
      </c>
      <c r="B4460" t="str">
        <f t="shared" si="69"/>
        <v>18-25</v>
      </c>
      <c r="D4460">
        <v>24</v>
      </c>
      <c r="F4460" t="s">
        <v>34</v>
      </c>
      <c r="G4460" t="s">
        <v>43</v>
      </c>
      <c r="H4460" t="s">
        <v>44</v>
      </c>
      <c r="I4460">
        <v>12</v>
      </c>
      <c r="J4460">
        <v>33</v>
      </c>
      <c r="K4460">
        <v>2</v>
      </c>
      <c r="L4460">
        <v>351.72</v>
      </c>
      <c r="M4460">
        <v>10884.65</v>
      </c>
      <c r="N4460">
        <v>0</v>
      </c>
      <c r="O4460">
        <v>1474</v>
      </c>
      <c r="P4460">
        <v>1</v>
      </c>
      <c r="Q4460">
        <v>9.9</v>
      </c>
      <c r="R4460">
        <v>2</v>
      </c>
      <c r="S4460">
        <v>0.44</v>
      </c>
      <c r="T4460">
        <v>3</v>
      </c>
      <c r="U4460" t="s">
        <v>47</v>
      </c>
      <c r="V4460">
        <v>1</v>
      </c>
      <c r="W4460">
        <v>2</v>
      </c>
      <c r="X4460">
        <v>428.67</v>
      </c>
      <c r="Y4460">
        <v>32</v>
      </c>
      <c r="Z4460">
        <v>2.7</v>
      </c>
      <c r="AA4460" t="s">
        <v>39</v>
      </c>
      <c r="AB4460">
        <v>30.8</v>
      </c>
      <c r="AC4460">
        <v>0.36</v>
      </c>
      <c r="AD4460">
        <v>0</v>
      </c>
      <c r="AE4460" t="s">
        <v>40</v>
      </c>
    </row>
    <row r="4461" spans="1:31" x14ac:dyDescent="0.25">
      <c r="A4461">
        <v>4460</v>
      </c>
      <c r="B4461" t="str">
        <f t="shared" si="69"/>
        <v>41-60</v>
      </c>
      <c r="D4461">
        <v>52</v>
      </c>
      <c r="F4461" t="s">
        <v>34</v>
      </c>
      <c r="G4461" t="s">
        <v>29</v>
      </c>
      <c r="H4461" t="s">
        <v>53</v>
      </c>
      <c r="I4461">
        <v>4</v>
      </c>
      <c r="J4461">
        <v>8</v>
      </c>
      <c r="K4461">
        <v>1</v>
      </c>
      <c r="L4461">
        <v>639.04999999999995</v>
      </c>
      <c r="M4461">
        <v>5574.13</v>
      </c>
      <c r="N4461">
        <v>1</v>
      </c>
      <c r="O4461">
        <v>717</v>
      </c>
      <c r="P4461">
        <v>0</v>
      </c>
      <c r="Q4461">
        <v>0</v>
      </c>
      <c r="R4461">
        <v>0</v>
      </c>
      <c r="S4461">
        <v>0.4</v>
      </c>
      <c r="T4461">
        <v>0</v>
      </c>
      <c r="U4461" t="s">
        <v>37</v>
      </c>
      <c r="V4461">
        <v>0</v>
      </c>
      <c r="W4461">
        <v>0</v>
      </c>
      <c r="X4461">
        <v>0</v>
      </c>
      <c r="Y4461">
        <v>15</v>
      </c>
      <c r="Z4461">
        <v>4.7</v>
      </c>
      <c r="AA4461" t="s">
        <v>54</v>
      </c>
      <c r="AB4461">
        <v>13.7</v>
      </c>
      <c r="AC4461">
        <v>0.25169999999999998</v>
      </c>
      <c r="AD4461">
        <v>0</v>
      </c>
      <c r="AE4461" t="s">
        <v>40</v>
      </c>
    </row>
    <row r="4462" spans="1:31" x14ac:dyDescent="0.25">
      <c r="A4462">
        <v>4461</v>
      </c>
      <c r="B4462" t="str">
        <f t="shared" si="69"/>
        <v>18-25</v>
      </c>
      <c r="D4462">
        <v>23</v>
      </c>
      <c r="F4462" t="s">
        <v>34</v>
      </c>
      <c r="G4462" t="s">
        <v>35</v>
      </c>
      <c r="H4462" t="s">
        <v>36</v>
      </c>
      <c r="I4462">
        <v>56</v>
      </c>
      <c r="J4462">
        <v>119</v>
      </c>
      <c r="K4462">
        <v>16</v>
      </c>
      <c r="L4462">
        <v>425.15</v>
      </c>
      <c r="M4462">
        <v>51410.49</v>
      </c>
      <c r="N4462">
        <v>0</v>
      </c>
      <c r="O4462">
        <v>5539</v>
      </c>
      <c r="P4462">
        <v>5</v>
      </c>
      <c r="Q4462">
        <v>4.4000000000000004</v>
      </c>
      <c r="R4462">
        <v>1</v>
      </c>
      <c r="S4462">
        <v>0.5</v>
      </c>
      <c r="T4462">
        <v>7</v>
      </c>
      <c r="U4462" t="s">
        <v>47</v>
      </c>
      <c r="V4462">
        <v>2</v>
      </c>
      <c r="W4462">
        <v>4</v>
      </c>
      <c r="X4462">
        <v>646.5</v>
      </c>
      <c r="Y4462">
        <v>30</v>
      </c>
      <c r="Z4462">
        <v>3.2</v>
      </c>
      <c r="AA4462" t="s">
        <v>51</v>
      </c>
      <c r="AB4462">
        <v>31.7</v>
      </c>
      <c r="AC4462">
        <v>0.3659</v>
      </c>
      <c r="AD4462">
        <v>0</v>
      </c>
      <c r="AE4462" t="s">
        <v>40</v>
      </c>
    </row>
    <row r="4463" spans="1:31" x14ac:dyDescent="0.25">
      <c r="A4463">
        <v>4462</v>
      </c>
      <c r="B4463" t="str">
        <f t="shared" si="69"/>
        <v>26-40</v>
      </c>
      <c r="D4463">
        <v>35</v>
      </c>
      <c r="F4463" t="s">
        <v>28</v>
      </c>
      <c r="G4463" t="s">
        <v>43</v>
      </c>
      <c r="H4463" t="s">
        <v>44</v>
      </c>
      <c r="I4463">
        <v>3</v>
      </c>
      <c r="J4463">
        <v>9</v>
      </c>
      <c r="K4463">
        <v>1</v>
      </c>
      <c r="L4463">
        <v>455.52</v>
      </c>
      <c r="M4463">
        <v>4056.16</v>
      </c>
      <c r="N4463">
        <v>0</v>
      </c>
      <c r="O4463">
        <v>455</v>
      </c>
      <c r="P4463">
        <v>0</v>
      </c>
      <c r="Q4463">
        <v>3.4</v>
      </c>
      <c r="R4463">
        <v>0</v>
      </c>
      <c r="S4463">
        <v>0.69</v>
      </c>
      <c r="T4463">
        <v>1</v>
      </c>
      <c r="U4463" t="s">
        <v>47</v>
      </c>
      <c r="V4463">
        <v>0</v>
      </c>
      <c r="W4463">
        <v>0</v>
      </c>
      <c r="X4463">
        <v>0</v>
      </c>
      <c r="Y4463">
        <v>58</v>
      </c>
      <c r="Z4463">
        <v>3.4</v>
      </c>
      <c r="AA4463" t="s">
        <v>39</v>
      </c>
      <c r="AB4463">
        <v>31.4</v>
      </c>
      <c r="AC4463">
        <v>0.36430000000000001</v>
      </c>
      <c r="AD4463">
        <v>0</v>
      </c>
      <c r="AE4463" t="s">
        <v>40</v>
      </c>
    </row>
    <row r="4464" spans="1:31" x14ac:dyDescent="0.25">
      <c r="A4464">
        <v>4463</v>
      </c>
      <c r="B4464" t="str">
        <f t="shared" si="69"/>
        <v>41-60</v>
      </c>
      <c r="D4464">
        <v>49</v>
      </c>
      <c r="F4464" t="s">
        <v>28</v>
      </c>
      <c r="G4464" t="s">
        <v>45</v>
      </c>
      <c r="H4464" t="s">
        <v>30</v>
      </c>
      <c r="I4464">
        <v>55</v>
      </c>
      <c r="J4464">
        <v>70</v>
      </c>
      <c r="K4464">
        <v>9</v>
      </c>
      <c r="L4464">
        <v>289.43</v>
      </c>
      <c r="M4464">
        <v>18627.689999999999</v>
      </c>
      <c r="N4464">
        <v>0</v>
      </c>
      <c r="O4464">
        <v>2632</v>
      </c>
      <c r="P4464">
        <v>1</v>
      </c>
      <c r="Q4464">
        <v>0</v>
      </c>
      <c r="R4464">
        <v>0</v>
      </c>
      <c r="S4464">
        <v>0.28999999999999998</v>
      </c>
      <c r="T4464">
        <v>5</v>
      </c>
      <c r="U4464" t="s">
        <v>46</v>
      </c>
      <c r="V4464">
        <v>1</v>
      </c>
      <c r="W4464">
        <v>5</v>
      </c>
      <c r="X4464">
        <v>1418.59</v>
      </c>
      <c r="Y4464">
        <v>70</v>
      </c>
      <c r="Z4464">
        <v>2.9</v>
      </c>
      <c r="AA4464" t="s">
        <v>39</v>
      </c>
      <c r="AB4464">
        <v>37.200000000000003</v>
      </c>
      <c r="AC4464">
        <v>0.40489999999999998</v>
      </c>
      <c r="AD4464">
        <v>0</v>
      </c>
      <c r="AE4464" t="s">
        <v>40</v>
      </c>
    </row>
    <row r="4465" spans="1:31" x14ac:dyDescent="0.25">
      <c r="A4465">
        <v>4464</v>
      </c>
      <c r="B4465" t="str">
        <f t="shared" si="69"/>
        <v>41-60</v>
      </c>
      <c r="D4465">
        <v>52</v>
      </c>
      <c r="F4465" t="s">
        <v>28</v>
      </c>
      <c r="G4465" t="s">
        <v>35</v>
      </c>
      <c r="H4465" t="s">
        <v>36</v>
      </c>
      <c r="I4465">
        <v>8</v>
      </c>
      <c r="J4465">
        <v>8</v>
      </c>
      <c r="K4465">
        <v>2</v>
      </c>
      <c r="L4465">
        <v>440.11</v>
      </c>
      <c r="M4465">
        <v>3625.45</v>
      </c>
      <c r="N4465">
        <v>0</v>
      </c>
      <c r="O4465">
        <v>578</v>
      </c>
      <c r="P4465">
        <v>1</v>
      </c>
      <c r="Q4465">
        <v>16.600000000000001</v>
      </c>
      <c r="R4465">
        <v>0</v>
      </c>
      <c r="S4465">
        <v>0.32</v>
      </c>
      <c r="T4465">
        <v>0</v>
      </c>
      <c r="U4465" t="s">
        <v>37</v>
      </c>
      <c r="V4465">
        <v>0</v>
      </c>
      <c r="W4465">
        <v>0</v>
      </c>
      <c r="X4465">
        <v>0</v>
      </c>
      <c r="Y4465">
        <v>161</v>
      </c>
      <c r="Z4465">
        <v>3.5</v>
      </c>
      <c r="AA4465" t="s">
        <v>39</v>
      </c>
      <c r="AB4465">
        <v>66.099999999999994</v>
      </c>
      <c r="AC4465">
        <v>0.61860000000000004</v>
      </c>
      <c r="AD4465">
        <v>1</v>
      </c>
      <c r="AE4465" t="s">
        <v>58</v>
      </c>
    </row>
    <row r="4466" spans="1:31" x14ac:dyDescent="0.25">
      <c r="A4466">
        <v>4465</v>
      </c>
      <c r="B4466" t="str">
        <f t="shared" si="69"/>
        <v>41-60</v>
      </c>
      <c r="D4466">
        <v>41</v>
      </c>
      <c r="F4466" t="s">
        <v>34</v>
      </c>
      <c r="G4466" t="s">
        <v>35</v>
      </c>
      <c r="H4466" t="s">
        <v>44</v>
      </c>
      <c r="I4466">
        <v>54</v>
      </c>
      <c r="J4466">
        <v>77</v>
      </c>
      <c r="K4466">
        <v>2</v>
      </c>
      <c r="L4466">
        <v>246.9</v>
      </c>
      <c r="M4466">
        <v>20066.8</v>
      </c>
      <c r="N4466">
        <v>0</v>
      </c>
      <c r="O4466">
        <v>2277</v>
      </c>
      <c r="P4466">
        <v>1</v>
      </c>
      <c r="Q4466">
        <v>4.4000000000000004</v>
      </c>
      <c r="R4466">
        <v>3</v>
      </c>
      <c r="S4466">
        <v>0.31</v>
      </c>
      <c r="T4466">
        <v>0</v>
      </c>
      <c r="U4466" t="s">
        <v>37</v>
      </c>
      <c r="V4466">
        <v>1</v>
      </c>
      <c r="W4466">
        <v>5</v>
      </c>
      <c r="X4466">
        <v>879.69</v>
      </c>
      <c r="Y4466">
        <v>89</v>
      </c>
      <c r="Z4466">
        <v>3.1</v>
      </c>
      <c r="AA4466" t="s">
        <v>39</v>
      </c>
      <c r="AB4466">
        <v>36.700000000000003</v>
      </c>
      <c r="AC4466">
        <v>0.40139999999999998</v>
      </c>
      <c r="AD4466">
        <v>0</v>
      </c>
      <c r="AE4466" t="s">
        <v>40</v>
      </c>
    </row>
    <row r="4467" spans="1:31" x14ac:dyDescent="0.25">
      <c r="A4467">
        <v>4466</v>
      </c>
      <c r="B4467" t="str">
        <f t="shared" si="69"/>
        <v>18-25</v>
      </c>
      <c r="D4467">
        <v>22</v>
      </c>
      <c r="F4467" t="s">
        <v>28</v>
      </c>
      <c r="G4467" t="s">
        <v>49</v>
      </c>
      <c r="H4467" t="s">
        <v>36</v>
      </c>
      <c r="I4467">
        <v>20</v>
      </c>
      <c r="J4467">
        <v>49</v>
      </c>
      <c r="K4467">
        <v>7</v>
      </c>
      <c r="L4467">
        <v>462.56</v>
      </c>
      <c r="M4467">
        <v>24821.49</v>
      </c>
      <c r="N4467">
        <v>0</v>
      </c>
      <c r="O4467">
        <v>2448</v>
      </c>
      <c r="P4467">
        <v>2</v>
      </c>
      <c r="Q4467">
        <v>0</v>
      </c>
      <c r="R4467">
        <v>1</v>
      </c>
      <c r="S4467">
        <v>0.75</v>
      </c>
      <c r="T4467">
        <v>4</v>
      </c>
      <c r="U4467" t="s">
        <v>46</v>
      </c>
      <c r="V4467">
        <v>2</v>
      </c>
      <c r="W4467">
        <v>2</v>
      </c>
      <c r="X4467">
        <v>351.22</v>
      </c>
      <c r="Y4467">
        <v>37</v>
      </c>
      <c r="Z4467">
        <v>3.8</v>
      </c>
      <c r="AA4467" t="s">
        <v>51</v>
      </c>
      <c r="AB4467">
        <v>36.1</v>
      </c>
      <c r="AC4467">
        <v>0.39760000000000001</v>
      </c>
      <c r="AD4467">
        <v>0</v>
      </c>
      <c r="AE4467" t="s">
        <v>40</v>
      </c>
    </row>
    <row r="4468" spans="1:31" x14ac:dyDescent="0.25">
      <c r="A4468">
        <v>4467</v>
      </c>
      <c r="B4468" t="str">
        <f t="shared" si="69"/>
        <v>41-60</v>
      </c>
      <c r="D4468">
        <v>60</v>
      </c>
      <c r="F4468" t="s">
        <v>28</v>
      </c>
      <c r="G4468" t="s">
        <v>29</v>
      </c>
      <c r="H4468" t="s">
        <v>44</v>
      </c>
      <c r="I4468">
        <v>25</v>
      </c>
      <c r="J4468">
        <v>64</v>
      </c>
      <c r="K4468">
        <v>11</v>
      </c>
      <c r="L4468">
        <v>296.02</v>
      </c>
      <c r="M4468">
        <v>18833.419999999998</v>
      </c>
      <c r="N4468">
        <v>0</v>
      </c>
      <c r="O4468">
        <v>2078</v>
      </c>
      <c r="P4468">
        <v>5</v>
      </c>
      <c r="Q4468">
        <v>15.2</v>
      </c>
      <c r="R4468">
        <v>1</v>
      </c>
      <c r="S4468">
        <v>0.31</v>
      </c>
      <c r="T4468">
        <v>4</v>
      </c>
      <c r="U4468" t="s">
        <v>31</v>
      </c>
      <c r="V4468">
        <v>1</v>
      </c>
      <c r="W4468">
        <v>3</v>
      </c>
      <c r="X4468">
        <v>603.69000000000005</v>
      </c>
      <c r="Y4468">
        <v>40</v>
      </c>
      <c r="Z4468">
        <v>3.3</v>
      </c>
      <c r="AA4468" t="s">
        <v>39</v>
      </c>
      <c r="AB4468">
        <v>36.299999999999997</v>
      </c>
      <c r="AC4468">
        <v>0.3987</v>
      </c>
      <c r="AD4468">
        <v>0</v>
      </c>
      <c r="AE4468" t="s">
        <v>40</v>
      </c>
    </row>
    <row r="4469" spans="1:31" x14ac:dyDescent="0.25">
      <c r="A4469">
        <v>4468</v>
      </c>
      <c r="B4469" t="str">
        <f t="shared" si="69"/>
        <v>60+</v>
      </c>
      <c r="D4469">
        <v>68</v>
      </c>
      <c r="F4469" t="s">
        <v>34</v>
      </c>
      <c r="G4469" t="s">
        <v>49</v>
      </c>
      <c r="H4469" t="s">
        <v>41</v>
      </c>
      <c r="I4469">
        <v>8</v>
      </c>
      <c r="J4469">
        <v>15</v>
      </c>
      <c r="K4469">
        <v>1</v>
      </c>
      <c r="L4469">
        <v>604.57000000000005</v>
      </c>
      <c r="M4469">
        <v>9974.9599999999991</v>
      </c>
      <c r="N4469">
        <v>0</v>
      </c>
      <c r="O4469">
        <v>1285</v>
      </c>
      <c r="P4469">
        <v>1</v>
      </c>
      <c r="Q4469">
        <v>0</v>
      </c>
      <c r="R4469">
        <v>1</v>
      </c>
      <c r="S4469">
        <v>0.14000000000000001</v>
      </c>
      <c r="T4469">
        <v>1</v>
      </c>
      <c r="U4469" t="s">
        <v>31</v>
      </c>
      <c r="V4469">
        <v>0</v>
      </c>
      <c r="W4469">
        <v>0</v>
      </c>
      <c r="X4469">
        <v>0</v>
      </c>
      <c r="Y4469">
        <v>51</v>
      </c>
      <c r="Z4469">
        <v>1.7</v>
      </c>
      <c r="AA4469" t="s">
        <v>39</v>
      </c>
      <c r="AB4469">
        <v>30.8</v>
      </c>
      <c r="AC4469">
        <v>0.35959999999999998</v>
      </c>
      <c r="AD4469">
        <v>0</v>
      </c>
      <c r="AE4469" t="s">
        <v>40</v>
      </c>
    </row>
    <row r="4470" spans="1:31" x14ac:dyDescent="0.25">
      <c r="A4470">
        <v>4469</v>
      </c>
      <c r="B4470" t="str">
        <f t="shared" si="69"/>
        <v>60+</v>
      </c>
      <c r="D4470">
        <v>65</v>
      </c>
      <c r="F4470" t="s">
        <v>34</v>
      </c>
      <c r="G4470" t="s">
        <v>43</v>
      </c>
      <c r="H4470" t="s">
        <v>36</v>
      </c>
      <c r="I4470">
        <v>17</v>
      </c>
      <c r="J4470">
        <v>19</v>
      </c>
      <c r="K4470">
        <v>1</v>
      </c>
      <c r="L4470">
        <v>677.88</v>
      </c>
      <c r="M4470">
        <v>13031.95</v>
      </c>
      <c r="N4470">
        <v>0</v>
      </c>
      <c r="O4470">
        <v>1329</v>
      </c>
      <c r="P4470">
        <v>0</v>
      </c>
      <c r="Q4470">
        <v>20.3</v>
      </c>
      <c r="R4470">
        <v>0</v>
      </c>
      <c r="S4470">
        <v>0.3</v>
      </c>
      <c r="T4470">
        <v>2</v>
      </c>
      <c r="U4470" t="s">
        <v>31</v>
      </c>
      <c r="V4470">
        <v>1</v>
      </c>
      <c r="W4470">
        <v>1</v>
      </c>
      <c r="X4470">
        <v>520.85</v>
      </c>
      <c r="Y4470">
        <v>9</v>
      </c>
      <c r="Z4470">
        <v>4.0999999999999996</v>
      </c>
      <c r="AA4470" t="s">
        <v>39</v>
      </c>
      <c r="AB4470">
        <v>15.3</v>
      </c>
      <c r="AC4470">
        <v>0.26069999999999999</v>
      </c>
      <c r="AD4470">
        <v>0</v>
      </c>
      <c r="AE4470" t="s">
        <v>40</v>
      </c>
    </row>
    <row r="4471" spans="1:31" x14ac:dyDescent="0.25">
      <c r="A4471">
        <v>4470</v>
      </c>
      <c r="B4471" t="str">
        <f t="shared" si="69"/>
        <v>41-60</v>
      </c>
      <c r="D4471">
        <v>57</v>
      </c>
      <c r="F4471" t="s">
        <v>28</v>
      </c>
      <c r="G4471" t="s">
        <v>29</v>
      </c>
      <c r="H4471" t="s">
        <v>36</v>
      </c>
      <c r="I4471">
        <v>8</v>
      </c>
      <c r="J4471">
        <v>26</v>
      </c>
      <c r="K4471">
        <v>3</v>
      </c>
      <c r="L4471">
        <v>368.22</v>
      </c>
      <c r="M4471">
        <v>9593.81</v>
      </c>
      <c r="N4471">
        <v>0</v>
      </c>
      <c r="O4471">
        <v>899</v>
      </c>
      <c r="P4471">
        <v>1</v>
      </c>
      <c r="Q4471">
        <v>4.4000000000000004</v>
      </c>
      <c r="R4471">
        <v>1</v>
      </c>
      <c r="S4471">
        <v>0.36</v>
      </c>
      <c r="T4471">
        <v>3</v>
      </c>
      <c r="U4471" t="s">
        <v>47</v>
      </c>
      <c r="V4471">
        <v>1</v>
      </c>
      <c r="W4471">
        <v>2</v>
      </c>
      <c r="X4471">
        <v>783.49</v>
      </c>
      <c r="Y4471">
        <v>79</v>
      </c>
      <c r="Z4471">
        <v>3.7</v>
      </c>
      <c r="AA4471" t="s">
        <v>48</v>
      </c>
      <c r="AB4471">
        <v>42.6</v>
      </c>
      <c r="AC4471">
        <v>0.44450000000000001</v>
      </c>
      <c r="AD4471">
        <v>1</v>
      </c>
      <c r="AE4471" t="s">
        <v>55</v>
      </c>
    </row>
    <row r="4472" spans="1:31" x14ac:dyDescent="0.25">
      <c r="A4472">
        <v>4471</v>
      </c>
      <c r="B4472" t="str">
        <f t="shared" si="69"/>
        <v>26-40</v>
      </c>
      <c r="D4472">
        <v>39</v>
      </c>
      <c r="F4472" t="s">
        <v>34</v>
      </c>
      <c r="G4472" t="s">
        <v>29</v>
      </c>
      <c r="H4472" t="s">
        <v>44</v>
      </c>
      <c r="I4472">
        <v>12</v>
      </c>
      <c r="J4472">
        <v>10</v>
      </c>
      <c r="K4472">
        <v>2</v>
      </c>
      <c r="L4472">
        <v>258.14999999999998</v>
      </c>
      <c r="M4472">
        <v>2585.2800000000002</v>
      </c>
      <c r="N4472">
        <v>0</v>
      </c>
      <c r="O4472">
        <v>602</v>
      </c>
      <c r="P4472">
        <v>0</v>
      </c>
      <c r="Q4472">
        <v>24.1</v>
      </c>
      <c r="R4472">
        <v>0</v>
      </c>
      <c r="S4472">
        <v>0.74</v>
      </c>
      <c r="T4472">
        <v>0</v>
      </c>
      <c r="U4472" t="s">
        <v>37</v>
      </c>
      <c r="V4472">
        <v>1</v>
      </c>
      <c r="W4472">
        <v>0</v>
      </c>
      <c r="X4472">
        <v>60.91</v>
      </c>
      <c r="Y4472">
        <v>16</v>
      </c>
      <c r="Z4472">
        <v>5</v>
      </c>
      <c r="AA4472" t="s">
        <v>48</v>
      </c>
      <c r="AB4472">
        <v>17.7</v>
      </c>
      <c r="AC4472">
        <v>0.27500000000000002</v>
      </c>
      <c r="AD4472">
        <v>0</v>
      </c>
      <c r="AE4472" t="s">
        <v>40</v>
      </c>
    </row>
    <row r="4473" spans="1:31" x14ac:dyDescent="0.25">
      <c r="A4473">
        <v>4472</v>
      </c>
      <c r="B4473" t="str">
        <f t="shared" si="69"/>
        <v>60+</v>
      </c>
      <c r="D4473">
        <v>64</v>
      </c>
      <c r="F4473" t="s">
        <v>28</v>
      </c>
      <c r="G4473" t="s">
        <v>43</v>
      </c>
      <c r="H4473" t="s">
        <v>36</v>
      </c>
      <c r="I4473">
        <v>27</v>
      </c>
      <c r="J4473">
        <v>39</v>
      </c>
      <c r="K4473">
        <v>7</v>
      </c>
      <c r="L4473">
        <v>391.85</v>
      </c>
      <c r="M4473">
        <v>16029.52</v>
      </c>
      <c r="N4473">
        <v>0</v>
      </c>
      <c r="O4473">
        <v>1874</v>
      </c>
      <c r="P4473">
        <v>2</v>
      </c>
      <c r="Q4473">
        <v>18.100000000000001</v>
      </c>
      <c r="R4473">
        <v>2</v>
      </c>
      <c r="S4473">
        <v>0.42</v>
      </c>
      <c r="T4473">
        <v>2</v>
      </c>
      <c r="U4473" t="s">
        <v>38</v>
      </c>
      <c r="V4473">
        <v>0</v>
      </c>
      <c r="W4473">
        <v>0</v>
      </c>
      <c r="X4473">
        <v>0</v>
      </c>
      <c r="Y4473">
        <v>41</v>
      </c>
      <c r="Z4473">
        <v>4.8</v>
      </c>
      <c r="AA4473" t="s">
        <v>51</v>
      </c>
      <c r="AB4473">
        <v>26.5</v>
      </c>
      <c r="AC4473">
        <v>0.33090000000000003</v>
      </c>
      <c r="AD4473">
        <v>0</v>
      </c>
      <c r="AE4473" t="s">
        <v>40</v>
      </c>
    </row>
    <row r="4474" spans="1:31" x14ac:dyDescent="0.25">
      <c r="A4474">
        <v>4473</v>
      </c>
      <c r="B4474" t="str">
        <f t="shared" si="69"/>
        <v>41-60</v>
      </c>
      <c r="D4474">
        <v>43</v>
      </c>
      <c r="F4474" t="s">
        <v>28</v>
      </c>
      <c r="G4474" t="s">
        <v>29</v>
      </c>
      <c r="H4474" t="s">
        <v>30</v>
      </c>
      <c r="I4474">
        <v>29</v>
      </c>
      <c r="J4474">
        <v>36</v>
      </c>
      <c r="K4474">
        <v>5</v>
      </c>
      <c r="L4474">
        <v>247.8</v>
      </c>
      <c r="M4474">
        <v>9314.82</v>
      </c>
      <c r="N4474">
        <v>0</v>
      </c>
      <c r="O4474">
        <v>895</v>
      </c>
      <c r="P4474">
        <v>0</v>
      </c>
      <c r="Q4474">
        <v>6.8</v>
      </c>
      <c r="R4474">
        <v>2</v>
      </c>
      <c r="S4474">
        <v>0.48</v>
      </c>
      <c r="T4474">
        <v>0</v>
      </c>
      <c r="U4474" t="s">
        <v>37</v>
      </c>
      <c r="V4474">
        <v>1</v>
      </c>
      <c r="W4474">
        <v>1</v>
      </c>
      <c r="X4474">
        <v>448.13</v>
      </c>
      <c r="Y4474">
        <v>49</v>
      </c>
      <c r="Z4474">
        <v>5</v>
      </c>
      <c r="AA4474" t="s">
        <v>39</v>
      </c>
      <c r="AB4474">
        <v>26.4</v>
      </c>
      <c r="AC4474">
        <v>0.33</v>
      </c>
      <c r="AD4474">
        <v>0</v>
      </c>
      <c r="AE4474" t="s">
        <v>40</v>
      </c>
    </row>
    <row r="4475" spans="1:31" x14ac:dyDescent="0.25">
      <c r="A4475">
        <v>4474</v>
      </c>
      <c r="B4475" t="str">
        <f t="shared" si="69"/>
        <v>18-25</v>
      </c>
      <c r="D4475">
        <v>25</v>
      </c>
      <c r="F4475" t="s">
        <v>28</v>
      </c>
      <c r="G4475" t="s">
        <v>35</v>
      </c>
      <c r="H4475" t="s">
        <v>36</v>
      </c>
      <c r="I4475">
        <v>38</v>
      </c>
      <c r="J4475">
        <v>101</v>
      </c>
      <c r="K4475">
        <v>14</v>
      </c>
      <c r="L4475">
        <v>404.17</v>
      </c>
      <c r="M4475">
        <v>42600.2</v>
      </c>
      <c r="N4475">
        <v>0</v>
      </c>
      <c r="O4475">
        <v>4630</v>
      </c>
      <c r="P4475">
        <v>1</v>
      </c>
      <c r="Q4475">
        <v>18.7</v>
      </c>
      <c r="R4475">
        <v>1</v>
      </c>
      <c r="S4475">
        <v>0.55000000000000004</v>
      </c>
      <c r="T4475">
        <v>3</v>
      </c>
      <c r="U4475" t="s">
        <v>31</v>
      </c>
      <c r="V4475">
        <v>6</v>
      </c>
      <c r="W4475">
        <v>6</v>
      </c>
      <c r="X4475">
        <v>2510.0700000000002</v>
      </c>
      <c r="Y4475">
        <v>67</v>
      </c>
      <c r="Z4475">
        <v>4.0999999999999996</v>
      </c>
      <c r="AA4475" t="s">
        <v>39</v>
      </c>
      <c r="AB4475">
        <v>48.4</v>
      </c>
      <c r="AC4475">
        <v>0.4879</v>
      </c>
      <c r="AD4475">
        <v>1</v>
      </c>
      <c r="AE4475" t="s">
        <v>60</v>
      </c>
    </row>
    <row r="4476" spans="1:31" x14ac:dyDescent="0.25">
      <c r="A4476">
        <v>4475</v>
      </c>
      <c r="B4476" t="str">
        <f t="shared" si="69"/>
        <v>60+</v>
      </c>
      <c r="D4476">
        <v>63</v>
      </c>
      <c r="F4476" t="s">
        <v>28</v>
      </c>
      <c r="G4476" t="s">
        <v>35</v>
      </c>
      <c r="H4476" t="s">
        <v>30</v>
      </c>
      <c r="I4476">
        <v>55</v>
      </c>
      <c r="J4476">
        <v>91</v>
      </c>
      <c r="K4476">
        <v>16</v>
      </c>
      <c r="L4476">
        <v>339.68</v>
      </c>
      <c r="M4476">
        <v>32798.78</v>
      </c>
      <c r="N4476">
        <v>0</v>
      </c>
      <c r="O4476">
        <v>3435</v>
      </c>
      <c r="P4476">
        <v>3</v>
      </c>
      <c r="Q4476">
        <v>0</v>
      </c>
      <c r="R4476">
        <v>1</v>
      </c>
      <c r="S4476">
        <v>0.28999999999999998</v>
      </c>
      <c r="T4476">
        <v>2</v>
      </c>
      <c r="U4476" t="s">
        <v>47</v>
      </c>
      <c r="V4476">
        <v>2</v>
      </c>
      <c r="W4476">
        <v>4</v>
      </c>
      <c r="X4476">
        <v>1065.69</v>
      </c>
      <c r="Y4476">
        <v>16</v>
      </c>
      <c r="Z4476">
        <v>4.2</v>
      </c>
      <c r="AA4476" t="s">
        <v>39</v>
      </c>
      <c r="AB4476">
        <v>17.2</v>
      </c>
      <c r="AC4476">
        <v>0.27229999999999999</v>
      </c>
      <c r="AD4476">
        <v>0</v>
      </c>
      <c r="AE4476" t="s">
        <v>40</v>
      </c>
    </row>
    <row r="4477" spans="1:31" x14ac:dyDescent="0.25">
      <c r="A4477">
        <v>4476</v>
      </c>
      <c r="B4477" t="str">
        <f t="shared" si="69"/>
        <v>26-40</v>
      </c>
      <c r="D4477">
        <v>34</v>
      </c>
      <c r="F4477" t="s">
        <v>34</v>
      </c>
      <c r="G4477" t="s">
        <v>49</v>
      </c>
      <c r="H4477" t="s">
        <v>53</v>
      </c>
      <c r="I4477">
        <v>2</v>
      </c>
      <c r="J4477">
        <v>6</v>
      </c>
      <c r="K4477">
        <v>1</v>
      </c>
      <c r="L4477">
        <v>583.28</v>
      </c>
      <c r="M4477">
        <v>3364.35</v>
      </c>
      <c r="N4477">
        <v>0</v>
      </c>
      <c r="O4477">
        <v>415</v>
      </c>
      <c r="P4477">
        <v>0</v>
      </c>
      <c r="Q4477">
        <v>5.9</v>
      </c>
      <c r="R4477">
        <v>0</v>
      </c>
      <c r="S4477">
        <v>0.38</v>
      </c>
      <c r="T4477">
        <v>2</v>
      </c>
      <c r="U4477" t="s">
        <v>47</v>
      </c>
      <c r="V4477">
        <v>0</v>
      </c>
      <c r="W4477">
        <v>0</v>
      </c>
      <c r="X4477">
        <v>0</v>
      </c>
      <c r="Y4477">
        <v>28</v>
      </c>
      <c r="Z4477">
        <v>1.4</v>
      </c>
      <c r="AA4477" t="s">
        <v>39</v>
      </c>
      <c r="AB4477">
        <v>31.4</v>
      </c>
      <c r="AC4477">
        <v>0.36420000000000002</v>
      </c>
      <c r="AD4477">
        <v>0</v>
      </c>
      <c r="AE4477" t="s">
        <v>40</v>
      </c>
    </row>
    <row r="4478" spans="1:31" x14ac:dyDescent="0.25">
      <c r="A4478">
        <v>4477</v>
      </c>
      <c r="B4478" t="str">
        <f t="shared" si="69"/>
        <v>60+</v>
      </c>
      <c r="D4478">
        <v>67</v>
      </c>
      <c r="F4478" t="s">
        <v>34</v>
      </c>
      <c r="G4478" t="s">
        <v>43</v>
      </c>
      <c r="H4478" t="s">
        <v>30</v>
      </c>
      <c r="I4478">
        <v>16</v>
      </c>
      <c r="J4478">
        <v>39</v>
      </c>
      <c r="K4478">
        <v>3</v>
      </c>
      <c r="L4478">
        <v>197.12</v>
      </c>
      <c r="M4478">
        <v>7539.39</v>
      </c>
      <c r="N4478">
        <v>0</v>
      </c>
      <c r="O4478">
        <v>914</v>
      </c>
      <c r="P4478">
        <v>3</v>
      </c>
      <c r="Q4478">
        <v>10.7</v>
      </c>
      <c r="R4478">
        <v>0</v>
      </c>
      <c r="S4478">
        <v>0.67</v>
      </c>
      <c r="T4478">
        <v>1</v>
      </c>
      <c r="U4478" t="s">
        <v>46</v>
      </c>
      <c r="V4478">
        <v>0</v>
      </c>
      <c r="W4478">
        <v>3</v>
      </c>
      <c r="X4478">
        <v>458.77</v>
      </c>
      <c r="Y4478">
        <v>38</v>
      </c>
      <c r="Z4478">
        <v>4</v>
      </c>
      <c r="AA4478" t="s">
        <v>39</v>
      </c>
      <c r="AB4478">
        <v>36.700000000000003</v>
      </c>
      <c r="AC4478">
        <v>0.40179999999999999</v>
      </c>
      <c r="AD4478">
        <v>0</v>
      </c>
      <c r="AE4478" t="s">
        <v>40</v>
      </c>
    </row>
    <row r="4479" spans="1:31" x14ac:dyDescent="0.25">
      <c r="A4479">
        <v>4478</v>
      </c>
      <c r="B4479" t="str">
        <f t="shared" si="69"/>
        <v>26-40</v>
      </c>
      <c r="D4479">
        <v>37</v>
      </c>
      <c r="F4479" t="s">
        <v>34</v>
      </c>
      <c r="G4479" t="s">
        <v>45</v>
      </c>
      <c r="H4479" t="s">
        <v>36</v>
      </c>
      <c r="I4479">
        <v>35</v>
      </c>
      <c r="J4479">
        <v>37</v>
      </c>
      <c r="K4479">
        <v>2</v>
      </c>
      <c r="L4479">
        <v>288.85000000000002</v>
      </c>
      <c r="M4479">
        <v>9719.75</v>
      </c>
      <c r="N4479">
        <v>0</v>
      </c>
      <c r="O4479">
        <v>1079</v>
      </c>
      <c r="P4479">
        <v>0</v>
      </c>
      <c r="Q4479">
        <v>3</v>
      </c>
      <c r="R4479">
        <v>2</v>
      </c>
      <c r="S4479">
        <v>0.13</v>
      </c>
      <c r="T4479">
        <v>2</v>
      </c>
      <c r="U4479" t="s">
        <v>47</v>
      </c>
      <c r="V4479">
        <v>1</v>
      </c>
      <c r="W4479">
        <v>2</v>
      </c>
      <c r="X4479">
        <v>963.46</v>
      </c>
      <c r="Y4479">
        <v>53</v>
      </c>
      <c r="Z4479">
        <v>2.8</v>
      </c>
      <c r="AA4479" t="s">
        <v>39</v>
      </c>
      <c r="AB4479">
        <v>34.700000000000003</v>
      </c>
      <c r="AC4479">
        <v>0.38690000000000002</v>
      </c>
      <c r="AD4479">
        <v>0</v>
      </c>
      <c r="AE4479" t="s">
        <v>40</v>
      </c>
    </row>
    <row r="4480" spans="1:31" x14ac:dyDescent="0.25">
      <c r="A4480">
        <v>4479</v>
      </c>
      <c r="B4480" t="str">
        <f t="shared" si="69"/>
        <v>60+</v>
      </c>
      <c r="D4480">
        <v>64</v>
      </c>
      <c r="F4480" t="s">
        <v>28</v>
      </c>
      <c r="G4480" t="s">
        <v>29</v>
      </c>
      <c r="H4480" t="s">
        <v>30</v>
      </c>
      <c r="I4480">
        <v>28</v>
      </c>
      <c r="J4480">
        <v>43</v>
      </c>
      <c r="K4480">
        <v>2</v>
      </c>
      <c r="L4480">
        <v>551.16</v>
      </c>
      <c r="M4480">
        <v>24996.39</v>
      </c>
      <c r="N4480">
        <v>1</v>
      </c>
      <c r="O4480">
        <v>2598</v>
      </c>
      <c r="P4480">
        <v>3</v>
      </c>
      <c r="Q4480">
        <v>0</v>
      </c>
      <c r="R4480">
        <v>2</v>
      </c>
      <c r="S4480">
        <v>0.24</v>
      </c>
      <c r="T4480">
        <v>4</v>
      </c>
      <c r="U4480" t="s">
        <v>42</v>
      </c>
      <c r="V4480">
        <v>2</v>
      </c>
      <c r="W4480">
        <v>3</v>
      </c>
      <c r="X4480">
        <v>1205.24</v>
      </c>
      <c r="Y4480">
        <v>8</v>
      </c>
      <c r="Z4480">
        <v>3.4</v>
      </c>
      <c r="AA4480" t="s">
        <v>51</v>
      </c>
      <c r="AB4480">
        <v>26.9</v>
      </c>
      <c r="AC4480">
        <v>0.33310000000000001</v>
      </c>
      <c r="AD4480">
        <v>0</v>
      </c>
      <c r="AE4480" t="s">
        <v>40</v>
      </c>
    </row>
    <row r="4481" spans="1:31" x14ac:dyDescent="0.25">
      <c r="A4481">
        <v>4480</v>
      </c>
      <c r="B4481" t="str">
        <f t="shared" si="69"/>
        <v>41-60</v>
      </c>
      <c r="D4481">
        <v>46</v>
      </c>
      <c r="F4481" t="s">
        <v>34</v>
      </c>
      <c r="G4481" t="s">
        <v>45</v>
      </c>
      <c r="H4481" t="s">
        <v>41</v>
      </c>
      <c r="I4481">
        <v>35</v>
      </c>
      <c r="J4481">
        <v>48</v>
      </c>
      <c r="K4481">
        <v>4</v>
      </c>
      <c r="L4481">
        <v>374.2</v>
      </c>
      <c r="M4481">
        <v>19495.61</v>
      </c>
      <c r="N4481">
        <v>1</v>
      </c>
      <c r="O4481">
        <v>1965</v>
      </c>
      <c r="P4481">
        <v>0</v>
      </c>
      <c r="Q4481">
        <v>9.5</v>
      </c>
      <c r="R4481">
        <v>2</v>
      </c>
      <c r="S4481">
        <v>0.25</v>
      </c>
      <c r="T4481">
        <v>3</v>
      </c>
      <c r="U4481" t="s">
        <v>31</v>
      </c>
      <c r="V4481">
        <v>1</v>
      </c>
      <c r="W4481">
        <v>1</v>
      </c>
      <c r="X4481">
        <v>237.29</v>
      </c>
      <c r="Y4481">
        <v>19</v>
      </c>
      <c r="Z4481">
        <v>3.9</v>
      </c>
      <c r="AA4481" t="s">
        <v>39</v>
      </c>
      <c r="AB4481">
        <v>16.399999999999999</v>
      </c>
      <c r="AC4481">
        <v>0.26729999999999998</v>
      </c>
      <c r="AD4481">
        <v>0</v>
      </c>
      <c r="AE4481" t="s">
        <v>40</v>
      </c>
    </row>
    <row r="4482" spans="1:31" x14ac:dyDescent="0.25">
      <c r="A4482">
        <v>4481</v>
      </c>
      <c r="B4482" t="str">
        <f t="shared" si="69"/>
        <v>41-60</v>
      </c>
      <c r="D4482">
        <v>42</v>
      </c>
      <c r="F4482" t="s">
        <v>34</v>
      </c>
      <c r="G4482" t="s">
        <v>43</v>
      </c>
      <c r="H4482" t="s">
        <v>44</v>
      </c>
      <c r="I4482">
        <v>17</v>
      </c>
      <c r="J4482">
        <v>49</v>
      </c>
      <c r="K4482">
        <v>1</v>
      </c>
      <c r="L4482">
        <v>629.4</v>
      </c>
      <c r="M4482">
        <v>28599.51</v>
      </c>
      <c r="N4482">
        <v>0</v>
      </c>
      <c r="O4482">
        <v>3146</v>
      </c>
      <c r="P4482">
        <v>3</v>
      </c>
      <c r="Q4482">
        <v>18.100000000000001</v>
      </c>
      <c r="R4482">
        <v>0</v>
      </c>
      <c r="S4482">
        <v>0.52</v>
      </c>
      <c r="T4482">
        <v>2</v>
      </c>
      <c r="U4482" t="s">
        <v>46</v>
      </c>
      <c r="V4482">
        <v>2</v>
      </c>
      <c r="W4482">
        <v>1</v>
      </c>
      <c r="X4482">
        <v>46.24</v>
      </c>
      <c r="Y4482">
        <v>42</v>
      </c>
      <c r="Z4482">
        <v>3.2</v>
      </c>
      <c r="AA4482" t="s">
        <v>32</v>
      </c>
      <c r="AB4482">
        <v>36.5</v>
      </c>
      <c r="AC4482">
        <v>0.39979999999999999</v>
      </c>
      <c r="AD4482">
        <v>0</v>
      </c>
      <c r="AE4482" t="s">
        <v>40</v>
      </c>
    </row>
    <row r="4483" spans="1:31" x14ac:dyDescent="0.25">
      <c r="A4483">
        <v>4482</v>
      </c>
      <c r="B4483" t="str">
        <f t="shared" ref="B4483:B4546" si="70">IF(D4483&lt;=25, "18-25", IF(D4483&lt;=40, "26-40", IF(D4483&lt;=60, "41-60", "60+")))</f>
        <v>26-40</v>
      </c>
      <c r="D4483">
        <v>33</v>
      </c>
      <c r="F4483" t="s">
        <v>28</v>
      </c>
      <c r="G4483" t="s">
        <v>35</v>
      </c>
      <c r="H4483" t="s">
        <v>44</v>
      </c>
      <c r="I4483">
        <v>19</v>
      </c>
      <c r="J4483">
        <v>47</v>
      </c>
      <c r="K4483">
        <v>6</v>
      </c>
      <c r="L4483">
        <v>451.72</v>
      </c>
      <c r="M4483">
        <v>22287.86</v>
      </c>
      <c r="N4483">
        <v>0</v>
      </c>
      <c r="O4483">
        <v>2036</v>
      </c>
      <c r="P4483">
        <v>1</v>
      </c>
      <c r="Q4483">
        <v>10</v>
      </c>
      <c r="R4483">
        <v>1</v>
      </c>
      <c r="S4483">
        <v>0.23</v>
      </c>
      <c r="T4483">
        <v>1</v>
      </c>
      <c r="U4483" t="s">
        <v>42</v>
      </c>
      <c r="V4483">
        <v>3</v>
      </c>
      <c r="W4483">
        <v>1</v>
      </c>
      <c r="X4483">
        <v>868.52</v>
      </c>
      <c r="Y4483">
        <v>61</v>
      </c>
      <c r="Z4483">
        <v>4.0999999999999996</v>
      </c>
      <c r="AA4483" t="s">
        <v>51</v>
      </c>
      <c r="AB4483">
        <v>32.5</v>
      </c>
      <c r="AC4483">
        <v>0.3715</v>
      </c>
      <c r="AD4483">
        <v>0</v>
      </c>
      <c r="AE4483" t="s">
        <v>40</v>
      </c>
    </row>
    <row r="4484" spans="1:31" x14ac:dyDescent="0.25">
      <c r="A4484">
        <v>4483</v>
      </c>
      <c r="B4484" t="str">
        <f t="shared" si="70"/>
        <v>60+</v>
      </c>
      <c r="D4484">
        <v>62</v>
      </c>
      <c r="F4484" t="s">
        <v>57</v>
      </c>
      <c r="G4484" t="s">
        <v>49</v>
      </c>
      <c r="H4484" t="s">
        <v>36</v>
      </c>
      <c r="I4484">
        <v>43</v>
      </c>
      <c r="J4484">
        <v>23</v>
      </c>
      <c r="K4484">
        <v>4</v>
      </c>
      <c r="L4484">
        <v>474.6</v>
      </c>
      <c r="M4484">
        <v>9857.7099999999991</v>
      </c>
      <c r="N4484">
        <v>0</v>
      </c>
      <c r="O4484">
        <v>1391</v>
      </c>
      <c r="P4484">
        <v>1</v>
      </c>
      <c r="Q4484">
        <v>10.5</v>
      </c>
      <c r="R4484">
        <v>0</v>
      </c>
      <c r="S4484">
        <v>0.12</v>
      </c>
      <c r="T4484">
        <v>0</v>
      </c>
      <c r="U4484" t="s">
        <v>37</v>
      </c>
      <c r="V4484">
        <v>0</v>
      </c>
      <c r="W4484">
        <v>1</v>
      </c>
      <c r="X4484">
        <v>260.52999999999997</v>
      </c>
      <c r="Y4484">
        <v>72</v>
      </c>
      <c r="Z4484">
        <v>3.3</v>
      </c>
      <c r="AA4484" t="s">
        <v>39</v>
      </c>
      <c r="AB4484">
        <v>32.1</v>
      </c>
      <c r="AC4484">
        <v>0.36899999999999999</v>
      </c>
      <c r="AD4484">
        <v>0</v>
      </c>
      <c r="AE4484" t="s">
        <v>40</v>
      </c>
    </row>
    <row r="4485" spans="1:31" x14ac:dyDescent="0.25">
      <c r="A4485">
        <v>4484</v>
      </c>
      <c r="B4485" t="str">
        <f t="shared" si="70"/>
        <v>18-25</v>
      </c>
      <c r="D4485">
        <v>21</v>
      </c>
      <c r="F4485" t="s">
        <v>34</v>
      </c>
      <c r="G4485" t="s">
        <v>49</v>
      </c>
      <c r="H4485" t="s">
        <v>30</v>
      </c>
      <c r="I4485">
        <v>11</v>
      </c>
      <c r="J4485">
        <v>24</v>
      </c>
      <c r="K4485">
        <v>3</v>
      </c>
      <c r="L4485">
        <v>485.66</v>
      </c>
      <c r="M4485">
        <v>12496.26</v>
      </c>
      <c r="N4485">
        <v>0</v>
      </c>
      <c r="O4485">
        <v>1334</v>
      </c>
      <c r="P4485">
        <v>0</v>
      </c>
      <c r="Q4485">
        <v>2.7</v>
      </c>
      <c r="R4485">
        <v>1</v>
      </c>
      <c r="S4485">
        <v>0.7</v>
      </c>
      <c r="T4485">
        <v>1</v>
      </c>
      <c r="U4485" t="s">
        <v>42</v>
      </c>
      <c r="V4485">
        <v>1</v>
      </c>
      <c r="W4485">
        <v>1</v>
      </c>
      <c r="X4485">
        <v>669.84</v>
      </c>
      <c r="Y4485">
        <v>71</v>
      </c>
      <c r="Z4485">
        <v>3.2</v>
      </c>
      <c r="AA4485" t="s">
        <v>32</v>
      </c>
      <c r="AB4485">
        <v>36.9</v>
      </c>
      <c r="AC4485">
        <v>0.40279999999999999</v>
      </c>
      <c r="AD4485">
        <v>0</v>
      </c>
      <c r="AE4485" t="s">
        <v>40</v>
      </c>
    </row>
    <row r="4486" spans="1:31" x14ac:dyDescent="0.25">
      <c r="A4486">
        <v>4485</v>
      </c>
      <c r="B4486" t="str">
        <f t="shared" si="70"/>
        <v>41-60</v>
      </c>
      <c r="D4486">
        <v>42</v>
      </c>
      <c r="F4486" t="s">
        <v>34</v>
      </c>
      <c r="G4486" t="s">
        <v>29</v>
      </c>
      <c r="H4486" t="s">
        <v>30</v>
      </c>
      <c r="I4486">
        <v>5</v>
      </c>
      <c r="J4486">
        <v>9</v>
      </c>
      <c r="K4486">
        <v>2</v>
      </c>
      <c r="L4486">
        <v>495.93</v>
      </c>
      <c r="M4486">
        <v>4132.97</v>
      </c>
      <c r="N4486">
        <v>0</v>
      </c>
      <c r="O4486">
        <v>646</v>
      </c>
      <c r="P4486">
        <v>0</v>
      </c>
      <c r="Q4486">
        <v>8.5</v>
      </c>
      <c r="R4486">
        <v>0</v>
      </c>
      <c r="S4486">
        <v>0.64</v>
      </c>
      <c r="T4486">
        <v>0</v>
      </c>
      <c r="U4486" t="s">
        <v>37</v>
      </c>
      <c r="V4486">
        <v>0</v>
      </c>
      <c r="W4486">
        <v>0</v>
      </c>
      <c r="X4486">
        <v>0</v>
      </c>
      <c r="Y4486">
        <v>26</v>
      </c>
      <c r="Z4486">
        <v>4.8</v>
      </c>
      <c r="AA4486" t="s">
        <v>48</v>
      </c>
      <c r="AB4486">
        <v>20.5</v>
      </c>
      <c r="AC4486">
        <v>0.2923</v>
      </c>
      <c r="AD4486">
        <v>0</v>
      </c>
      <c r="AE4486" t="s">
        <v>40</v>
      </c>
    </row>
    <row r="4487" spans="1:31" x14ac:dyDescent="0.25">
      <c r="A4487">
        <v>4486</v>
      </c>
      <c r="B4487" t="str">
        <f t="shared" si="70"/>
        <v>26-40</v>
      </c>
      <c r="D4487">
        <v>37</v>
      </c>
      <c r="F4487" t="s">
        <v>28</v>
      </c>
      <c r="G4487" t="s">
        <v>49</v>
      </c>
      <c r="H4487" t="s">
        <v>41</v>
      </c>
      <c r="I4487">
        <v>38</v>
      </c>
      <c r="J4487">
        <v>30</v>
      </c>
      <c r="K4487">
        <v>6</v>
      </c>
      <c r="L4487">
        <v>423.38</v>
      </c>
      <c r="M4487">
        <v>11440.19</v>
      </c>
      <c r="N4487">
        <v>0</v>
      </c>
      <c r="O4487">
        <v>1694</v>
      </c>
      <c r="P4487">
        <v>2</v>
      </c>
      <c r="Q4487">
        <v>0</v>
      </c>
      <c r="R4487">
        <v>0</v>
      </c>
      <c r="S4487">
        <v>0.35</v>
      </c>
      <c r="T4487">
        <v>3</v>
      </c>
      <c r="U4487" t="s">
        <v>42</v>
      </c>
      <c r="V4487">
        <v>2</v>
      </c>
      <c r="W4487">
        <v>2</v>
      </c>
      <c r="X4487">
        <v>453.91</v>
      </c>
      <c r="Y4487">
        <v>17</v>
      </c>
      <c r="Z4487">
        <v>3.3</v>
      </c>
      <c r="AA4487" t="s">
        <v>39</v>
      </c>
      <c r="AB4487">
        <v>24.8</v>
      </c>
      <c r="AC4487">
        <v>0.31940000000000002</v>
      </c>
      <c r="AD4487">
        <v>0</v>
      </c>
      <c r="AE4487" t="s">
        <v>40</v>
      </c>
    </row>
    <row r="4488" spans="1:31" x14ac:dyDescent="0.25">
      <c r="A4488">
        <v>4487</v>
      </c>
      <c r="B4488" t="str">
        <f t="shared" si="70"/>
        <v>41-60</v>
      </c>
      <c r="D4488">
        <v>46</v>
      </c>
      <c r="F4488" t="s">
        <v>34</v>
      </c>
      <c r="G4488" t="s">
        <v>43</v>
      </c>
      <c r="H4488" t="s">
        <v>30</v>
      </c>
      <c r="I4488">
        <v>34</v>
      </c>
      <c r="J4488">
        <v>39</v>
      </c>
      <c r="K4488">
        <v>5</v>
      </c>
      <c r="L4488">
        <v>428.88</v>
      </c>
      <c r="M4488">
        <v>18137.810000000001</v>
      </c>
      <c r="N4488">
        <v>0</v>
      </c>
      <c r="O4488">
        <v>1985</v>
      </c>
      <c r="P4488">
        <v>3</v>
      </c>
      <c r="Q4488">
        <v>7.3</v>
      </c>
      <c r="R4488">
        <v>2</v>
      </c>
      <c r="S4488">
        <v>0.39</v>
      </c>
      <c r="T4488">
        <v>2</v>
      </c>
      <c r="U4488" t="s">
        <v>42</v>
      </c>
      <c r="V4488">
        <v>2</v>
      </c>
      <c r="W4488">
        <v>1</v>
      </c>
      <c r="X4488">
        <v>549.98</v>
      </c>
      <c r="Y4488">
        <v>48</v>
      </c>
      <c r="Z4488">
        <v>3.6</v>
      </c>
      <c r="AA4488" t="s">
        <v>39</v>
      </c>
      <c r="AB4488">
        <v>29.8</v>
      </c>
      <c r="AC4488">
        <v>0.35270000000000001</v>
      </c>
      <c r="AD4488">
        <v>0</v>
      </c>
      <c r="AE4488" t="s">
        <v>40</v>
      </c>
    </row>
    <row r="4489" spans="1:31" x14ac:dyDescent="0.25">
      <c r="A4489">
        <v>4488</v>
      </c>
      <c r="B4489" t="str">
        <f t="shared" si="70"/>
        <v>26-40</v>
      </c>
      <c r="D4489">
        <v>31</v>
      </c>
      <c r="F4489" t="s">
        <v>34</v>
      </c>
      <c r="G4489" t="s">
        <v>43</v>
      </c>
      <c r="H4489" t="s">
        <v>30</v>
      </c>
      <c r="I4489">
        <v>47</v>
      </c>
      <c r="J4489">
        <v>76</v>
      </c>
      <c r="K4489">
        <v>3</v>
      </c>
      <c r="L4489">
        <v>594.72</v>
      </c>
      <c r="M4489">
        <v>43317.82</v>
      </c>
      <c r="N4489">
        <v>0</v>
      </c>
      <c r="O4489">
        <v>4574</v>
      </c>
      <c r="P4489">
        <v>4</v>
      </c>
      <c r="Q4489">
        <v>0.6</v>
      </c>
      <c r="R4489">
        <v>3</v>
      </c>
      <c r="S4489">
        <v>0.52</v>
      </c>
      <c r="T4489">
        <v>0</v>
      </c>
      <c r="U4489" t="s">
        <v>37</v>
      </c>
      <c r="V4489">
        <v>4</v>
      </c>
      <c r="W4489">
        <v>6</v>
      </c>
      <c r="X4489">
        <v>1709.85</v>
      </c>
      <c r="Y4489">
        <v>50</v>
      </c>
      <c r="Z4489">
        <v>3.5</v>
      </c>
      <c r="AA4489" t="s">
        <v>39</v>
      </c>
      <c r="AB4489">
        <v>31.9</v>
      </c>
      <c r="AC4489">
        <v>0.36730000000000002</v>
      </c>
      <c r="AD4489">
        <v>0</v>
      </c>
      <c r="AE4489" t="s">
        <v>40</v>
      </c>
    </row>
    <row r="4490" spans="1:31" x14ac:dyDescent="0.25">
      <c r="A4490">
        <v>4489</v>
      </c>
      <c r="B4490" t="str">
        <f t="shared" si="70"/>
        <v>41-60</v>
      </c>
      <c r="D4490">
        <v>53</v>
      </c>
      <c r="F4490" t="s">
        <v>34</v>
      </c>
      <c r="G4490" t="s">
        <v>35</v>
      </c>
      <c r="H4490" t="s">
        <v>36</v>
      </c>
      <c r="I4490">
        <v>39</v>
      </c>
      <c r="J4490">
        <v>1</v>
      </c>
      <c r="K4490">
        <v>0</v>
      </c>
      <c r="L4490">
        <v>359.69</v>
      </c>
      <c r="M4490">
        <v>395.39</v>
      </c>
      <c r="N4490">
        <v>0</v>
      </c>
      <c r="O4490">
        <v>209</v>
      </c>
      <c r="P4490">
        <v>0</v>
      </c>
      <c r="Q4490">
        <v>7.5</v>
      </c>
      <c r="R4490">
        <v>0</v>
      </c>
      <c r="S4490">
        <v>0.16</v>
      </c>
      <c r="T4490">
        <v>2</v>
      </c>
      <c r="U4490" t="s">
        <v>47</v>
      </c>
      <c r="V4490">
        <v>0</v>
      </c>
      <c r="W4490">
        <v>0</v>
      </c>
      <c r="X4490">
        <v>0</v>
      </c>
      <c r="Y4490">
        <v>44</v>
      </c>
      <c r="Z4490">
        <v>3</v>
      </c>
      <c r="AA4490" t="s">
        <v>51</v>
      </c>
      <c r="AB4490">
        <v>18.399999999999999</v>
      </c>
      <c r="AC4490">
        <v>0.27900000000000003</v>
      </c>
      <c r="AD4490">
        <v>0</v>
      </c>
      <c r="AE4490" t="s">
        <v>40</v>
      </c>
    </row>
    <row r="4491" spans="1:31" x14ac:dyDescent="0.25">
      <c r="A4491">
        <v>4490</v>
      </c>
      <c r="B4491" t="str">
        <f t="shared" si="70"/>
        <v>26-40</v>
      </c>
      <c r="D4491">
        <v>38</v>
      </c>
      <c r="F4491" t="s">
        <v>34</v>
      </c>
      <c r="G4491" t="s">
        <v>49</v>
      </c>
      <c r="H4491" t="s">
        <v>44</v>
      </c>
      <c r="I4491">
        <v>17</v>
      </c>
      <c r="J4491">
        <v>34</v>
      </c>
      <c r="K4491">
        <v>3</v>
      </c>
      <c r="L4491">
        <v>469.21</v>
      </c>
      <c r="M4491">
        <v>17256.96</v>
      </c>
      <c r="N4491">
        <v>0</v>
      </c>
      <c r="O4491">
        <v>1896</v>
      </c>
      <c r="P4491">
        <v>0</v>
      </c>
      <c r="Q4491">
        <v>18.100000000000001</v>
      </c>
      <c r="R4491">
        <v>1</v>
      </c>
      <c r="S4491">
        <v>0.74</v>
      </c>
      <c r="T4491">
        <v>3</v>
      </c>
      <c r="U4491" t="s">
        <v>38</v>
      </c>
      <c r="V4491">
        <v>2</v>
      </c>
      <c r="W4491">
        <v>0</v>
      </c>
      <c r="X4491">
        <v>767.47</v>
      </c>
      <c r="Y4491">
        <v>121</v>
      </c>
      <c r="Z4491">
        <v>2.1</v>
      </c>
      <c r="AA4491" t="s">
        <v>39</v>
      </c>
      <c r="AB4491">
        <v>60.7</v>
      </c>
      <c r="AC4491">
        <v>0.57969999999999999</v>
      </c>
      <c r="AD4491">
        <v>1</v>
      </c>
      <c r="AE4491" t="s">
        <v>55</v>
      </c>
    </row>
    <row r="4492" spans="1:31" x14ac:dyDescent="0.25">
      <c r="A4492">
        <v>4491</v>
      </c>
      <c r="B4492" t="str">
        <f t="shared" si="70"/>
        <v>26-40</v>
      </c>
      <c r="D4492">
        <v>27</v>
      </c>
      <c r="F4492" t="s">
        <v>28</v>
      </c>
      <c r="G4492" t="s">
        <v>45</v>
      </c>
      <c r="H4492" t="s">
        <v>44</v>
      </c>
      <c r="I4492">
        <v>28</v>
      </c>
      <c r="J4492">
        <v>52</v>
      </c>
      <c r="K4492">
        <v>3</v>
      </c>
      <c r="L4492">
        <v>400.09</v>
      </c>
      <c r="M4492">
        <v>22288.51</v>
      </c>
      <c r="N4492">
        <v>0</v>
      </c>
      <c r="O4492">
        <v>2318</v>
      </c>
      <c r="P4492">
        <v>1</v>
      </c>
      <c r="Q4492">
        <v>3.4</v>
      </c>
      <c r="R4492">
        <v>2</v>
      </c>
      <c r="S4492">
        <v>0.52</v>
      </c>
      <c r="T4492">
        <v>3</v>
      </c>
      <c r="U4492" t="s">
        <v>38</v>
      </c>
      <c r="V4492">
        <v>1</v>
      </c>
      <c r="W4492">
        <v>2</v>
      </c>
      <c r="X4492">
        <v>673.02</v>
      </c>
      <c r="Y4492">
        <v>11</v>
      </c>
      <c r="Z4492">
        <v>4.2</v>
      </c>
      <c r="AA4492" t="s">
        <v>39</v>
      </c>
      <c r="AB4492">
        <v>19.399999999999999</v>
      </c>
      <c r="AC4492">
        <v>0.28560000000000002</v>
      </c>
      <c r="AD4492">
        <v>0</v>
      </c>
      <c r="AE4492" t="s">
        <v>40</v>
      </c>
    </row>
    <row r="4493" spans="1:31" x14ac:dyDescent="0.25">
      <c r="A4493">
        <v>4492</v>
      </c>
      <c r="B4493" t="str">
        <f t="shared" si="70"/>
        <v>26-40</v>
      </c>
      <c r="D4493">
        <v>28</v>
      </c>
      <c r="F4493" t="s">
        <v>34</v>
      </c>
      <c r="G4493" t="s">
        <v>43</v>
      </c>
      <c r="H4493" t="s">
        <v>41</v>
      </c>
      <c r="I4493">
        <v>31</v>
      </c>
      <c r="J4493">
        <v>49</v>
      </c>
      <c r="K4493">
        <v>5</v>
      </c>
      <c r="L4493">
        <v>526.09</v>
      </c>
      <c r="M4493">
        <v>24960.41</v>
      </c>
      <c r="N4493">
        <v>0</v>
      </c>
      <c r="O4493">
        <v>2917</v>
      </c>
      <c r="P4493">
        <v>0</v>
      </c>
      <c r="Q4493">
        <v>0</v>
      </c>
      <c r="R4493">
        <v>1</v>
      </c>
      <c r="S4493">
        <v>0.28000000000000003</v>
      </c>
      <c r="T4493">
        <v>0</v>
      </c>
      <c r="U4493" t="s">
        <v>37</v>
      </c>
      <c r="V4493">
        <v>3</v>
      </c>
      <c r="W4493">
        <v>2</v>
      </c>
      <c r="X4493">
        <v>1885.77</v>
      </c>
      <c r="Y4493">
        <v>69</v>
      </c>
      <c r="Z4493">
        <v>4.7</v>
      </c>
      <c r="AA4493" t="s">
        <v>39</v>
      </c>
      <c r="AB4493">
        <v>31.2</v>
      </c>
      <c r="AC4493">
        <v>0.36259999999999998</v>
      </c>
      <c r="AD4493">
        <v>0</v>
      </c>
      <c r="AE4493" t="s">
        <v>40</v>
      </c>
    </row>
    <row r="4494" spans="1:31" x14ac:dyDescent="0.25">
      <c r="A4494">
        <v>4493</v>
      </c>
      <c r="B4494" t="str">
        <f t="shared" si="70"/>
        <v>41-60</v>
      </c>
      <c r="D4494">
        <v>54</v>
      </c>
      <c r="F4494" t="s">
        <v>34</v>
      </c>
      <c r="G4494" t="s">
        <v>29</v>
      </c>
      <c r="H4494" t="s">
        <v>44</v>
      </c>
      <c r="I4494">
        <v>6</v>
      </c>
      <c r="J4494">
        <v>11</v>
      </c>
      <c r="K4494">
        <v>2</v>
      </c>
      <c r="L4494">
        <v>602.66999999999996</v>
      </c>
      <c r="M4494">
        <v>6569.7</v>
      </c>
      <c r="N4494">
        <v>0</v>
      </c>
      <c r="O4494">
        <v>1075</v>
      </c>
      <c r="P4494">
        <v>0</v>
      </c>
      <c r="Q4494">
        <v>5.6</v>
      </c>
      <c r="R4494">
        <v>0</v>
      </c>
      <c r="S4494">
        <v>0.43</v>
      </c>
      <c r="T4494">
        <v>1</v>
      </c>
      <c r="U4494" t="s">
        <v>47</v>
      </c>
      <c r="V4494">
        <v>1</v>
      </c>
      <c r="W4494">
        <v>1</v>
      </c>
      <c r="X4494">
        <v>731.67</v>
      </c>
      <c r="Y4494">
        <v>10</v>
      </c>
      <c r="Z4494">
        <v>3.2</v>
      </c>
      <c r="AA4494" t="s">
        <v>51</v>
      </c>
      <c r="AB4494">
        <v>15.3</v>
      </c>
      <c r="AC4494">
        <v>0.26069999999999999</v>
      </c>
      <c r="AD4494">
        <v>0</v>
      </c>
      <c r="AE4494" t="s">
        <v>40</v>
      </c>
    </row>
    <row r="4495" spans="1:31" x14ac:dyDescent="0.25">
      <c r="A4495">
        <v>4494</v>
      </c>
      <c r="B4495" t="str">
        <f t="shared" si="70"/>
        <v>26-40</v>
      </c>
      <c r="D4495">
        <v>31</v>
      </c>
      <c r="F4495" t="s">
        <v>34</v>
      </c>
      <c r="G4495" t="s">
        <v>29</v>
      </c>
      <c r="H4495" t="s">
        <v>30</v>
      </c>
      <c r="I4495">
        <v>6</v>
      </c>
      <c r="J4495">
        <v>10</v>
      </c>
      <c r="K4495">
        <v>2</v>
      </c>
      <c r="L4495">
        <v>385.99</v>
      </c>
      <c r="M4495">
        <v>3796.19</v>
      </c>
      <c r="N4495">
        <v>0</v>
      </c>
      <c r="O4495">
        <v>681</v>
      </c>
      <c r="P4495">
        <v>1</v>
      </c>
      <c r="Q4495">
        <v>9.1999999999999993</v>
      </c>
      <c r="R4495">
        <v>0</v>
      </c>
      <c r="S4495">
        <v>0.38</v>
      </c>
      <c r="T4495">
        <v>1</v>
      </c>
      <c r="U4495" t="s">
        <v>38</v>
      </c>
      <c r="V4495">
        <v>1</v>
      </c>
      <c r="W4495">
        <v>1</v>
      </c>
      <c r="X4495">
        <v>233.92</v>
      </c>
      <c r="Y4495">
        <v>6</v>
      </c>
      <c r="Z4495">
        <v>4.5</v>
      </c>
      <c r="AA4495" t="s">
        <v>32</v>
      </c>
      <c r="AB4495">
        <v>17.3</v>
      </c>
      <c r="AC4495">
        <v>0.27279999999999999</v>
      </c>
      <c r="AD4495">
        <v>0</v>
      </c>
      <c r="AE4495" t="s">
        <v>40</v>
      </c>
    </row>
    <row r="4496" spans="1:31" x14ac:dyDescent="0.25">
      <c r="A4496">
        <v>4495</v>
      </c>
      <c r="B4496" t="str">
        <f t="shared" si="70"/>
        <v>26-40</v>
      </c>
      <c r="D4496">
        <v>34</v>
      </c>
      <c r="F4496" t="s">
        <v>28</v>
      </c>
      <c r="G4496" t="s">
        <v>49</v>
      </c>
      <c r="H4496" t="s">
        <v>30</v>
      </c>
      <c r="I4496">
        <v>59</v>
      </c>
      <c r="J4496">
        <v>53</v>
      </c>
      <c r="K4496">
        <v>8</v>
      </c>
      <c r="L4496">
        <v>331.04</v>
      </c>
      <c r="M4496">
        <v>16956.939999999999</v>
      </c>
      <c r="N4496">
        <v>0</v>
      </c>
      <c r="O4496">
        <v>1966</v>
      </c>
      <c r="P4496">
        <v>3</v>
      </c>
      <c r="Q4496">
        <v>7.1</v>
      </c>
      <c r="R4496">
        <v>3</v>
      </c>
      <c r="S4496">
        <v>0.63</v>
      </c>
      <c r="T4496">
        <v>4</v>
      </c>
      <c r="U4496" t="s">
        <v>46</v>
      </c>
      <c r="V4496">
        <v>1</v>
      </c>
      <c r="W4496">
        <v>2</v>
      </c>
      <c r="X4496">
        <v>526.64</v>
      </c>
      <c r="Y4496">
        <v>74</v>
      </c>
      <c r="Z4496">
        <v>3.9</v>
      </c>
      <c r="AA4496" t="s">
        <v>39</v>
      </c>
      <c r="AB4496">
        <v>43.6</v>
      </c>
      <c r="AC4496">
        <v>0.45229999999999998</v>
      </c>
      <c r="AD4496">
        <v>1</v>
      </c>
      <c r="AE4496" t="s">
        <v>60</v>
      </c>
    </row>
    <row r="4497" spans="1:31" x14ac:dyDescent="0.25">
      <c r="A4497">
        <v>4496</v>
      </c>
      <c r="B4497" t="str">
        <f t="shared" si="70"/>
        <v>41-60</v>
      </c>
      <c r="D4497">
        <v>51</v>
      </c>
      <c r="F4497" t="s">
        <v>28</v>
      </c>
      <c r="G4497" t="s">
        <v>45</v>
      </c>
      <c r="H4497" t="s">
        <v>30</v>
      </c>
      <c r="I4497">
        <v>47</v>
      </c>
      <c r="J4497">
        <v>61</v>
      </c>
      <c r="K4497">
        <v>8</v>
      </c>
      <c r="L4497">
        <v>359.11</v>
      </c>
      <c r="M4497">
        <v>22595.65</v>
      </c>
      <c r="N4497">
        <v>0</v>
      </c>
      <c r="O4497">
        <v>2406</v>
      </c>
      <c r="P4497">
        <v>3</v>
      </c>
      <c r="Q4497">
        <v>5</v>
      </c>
      <c r="R4497">
        <v>1</v>
      </c>
      <c r="S4497">
        <v>0.56000000000000005</v>
      </c>
      <c r="T4497">
        <v>1</v>
      </c>
      <c r="U4497" t="s">
        <v>47</v>
      </c>
      <c r="V4497">
        <v>3</v>
      </c>
      <c r="W4497">
        <v>3</v>
      </c>
      <c r="X4497">
        <v>503.6</v>
      </c>
      <c r="Y4497">
        <v>25</v>
      </c>
      <c r="Z4497">
        <v>3</v>
      </c>
      <c r="AA4497" t="s">
        <v>48</v>
      </c>
      <c r="AB4497">
        <v>20.3</v>
      </c>
      <c r="AC4497">
        <v>0.2908</v>
      </c>
      <c r="AD4497">
        <v>0</v>
      </c>
      <c r="AE4497" t="s">
        <v>40</v>
      </c>
    </row>
    <row r="4498" spans="1:31" x14ac:dyDescent="0.25">
      <c r="A4498">
        <v>4497</v>
      </c>
      <c r="B4498" t="str">
        <f t="shared" si="70"/>
        <v>26-40</v>
      </c>
      <c r="D4498">
        <v>35</v>
      </c>
      <c r="F4498" t="s">
        <v>28</v>
      </c>
      <c r="G4498" t="s">
        <v>35</v>
      </c>
      <c r="H4498" t="s">
        <v>36</v>
      </c>
      <c r="I4498">
        <v>50</v>
      </c>
      <c r="J4498">
        <v>59</v>
      </c>
      <c r="K4498">
        <v>10</v>
      </c>
      <c r="L4498">
        <v>559.77</v>
      </c>
      <c r="M4498">
        <v>33501.18</v>
      </c>
      <c r="N4498">
        <v>0</v>
      </c>
      <c r="O4498">
        <v>3706</v>
      </c>
      <c r="P4498">
        <v>3</v>
      </c>
      <c r="Q4498">
        <v>0</v>
      </c>
      <c r="R4498">
        <v>3</v>
      </c>
      <c r="S4498">
        <v>0.69</v>
      </c>
      <c r="T4498">
        <v>3</v>
      </c>
      <c r="U4498" t="s">
        <v>38</v>
      </c>
      <c r="V4498">
        <v>3</v>
      </c>
      <c r="W4498">
        <v>2</v>
      </c>
      <c r="X4498">
        <v>1635.68</v>
      </c>
      <c r="Y4498">
        <v>44</v>
      </c>
      <c r="Z4498">
        <v>4.2</v>
      </c>
      <c r="AA4498" t="s">
        <v>48</v>
      </c>
      <c r="AB4498">
        <v>34.299999999999997</v>
      </c>
      <c r="AC4498">
        <v>0.38450000000000001</v>
      </c>
      <c r="AD4498">
        <v>0</v>
      </c>
      <c r="AE4498" t="s">
        <v>40</v>
      </c>
    </row>
    <row r="4499" spans="1:31" x14ac:dyDescent="0.25">
      <c r="A4499">
        <v>4498</v>
      </c>
      <c r="B4499" t="str">
        <f t="shared" si="70"/>
        <v>26-40</v>
      </c>
      <c r="D4499">
        <v>38</v>
      </c>
      <c r="F4499" t="s">
        <v>28</v>
      </c>
      <c r="G4499" t="s">
        <v>43</v>
      </c>
      <c r="H4499" t="s">
        <v>53</v>
      </c>
      <c r="I4499">
        <v>40</v>
      </c>
      <c r="J4499">
        <v>92</v>
      </c>
      <c r="K4499">
        <v>18</v>
      </c>
      <c r="L4499">
        <v>479.42</v>
      </c>
      <c r="M4499">
        <v>44004.07</v>
      </c>
      <c r="N4499">
        <v>0</v>
      </c>
      <c r="O4499">
        <v>4228</v>
      </c>
      <c r="P4499">
        <v>6</v>
      </c>
      <c r="Q4499">
        <v>18.399999999999999</v>
      </c>
      <c r="R4499">
        <v>1</v>
      </c>
      <c r="S4499">
        <v>0.09</v>
      </c>
      <c r="T4499">
        <v>1</v>
      </c>
      <c r="U4499" t="s">
        <v>42</v>
      </c>
      <c r="V4499">
        <v>0</v>
      </c>
      <c r="W4499">
        <v>5</v>
      </c>
      <c r="X4499">
        <v>752.66</v>
      </c>
      <c r="Y4499">
        <v>18</v>
      </c>
      <c r="Z4499">
        <v>2.7</v>
      </c>
      <c r="AA4499" t="s">
        <v>39</v>
      </c>
      <c r="AB4499">
        <v>23.6</v>
      </c>
      <c r="AC4499">
        <v>0.31159999999999999</v>
      </c>
      <c r="AD4499">
        <v>0</v>
      </c>
      <c r="AE4499" t="s">
        <v>40</v>
      </c>
    </row>
    <row r="4500" spans="1:31" x14ac:dyDescent="0.25">
      <c r="A4500">
        <v>4499</v>
      </c>
      <c r="B4500" t="str">
        <f t="shared" si="70"/>
        <v>26-40</v>
      </c>
      <c r="D4500">
        <v>30</v>
      </c>
      <c r="F4500" t="s">
        <v>34</v>
      </c>
      <c r="G4500" t="s">
        <v>35</v>
      </c>
      <c r="H4500" t="s">
        <v>30</v>
      </c>
      <c r="I4500">
        <v>51</v>
      </c>
      <c r="J4500">
        <v>48</v>
      </c>
      <c r="K4500">
        <v>8</v>
      </c>
      <c r="L4500">
        <v>440.36</v>
      </c>
      <c r="M4500">
        <v>22959.27</v>
      </c>
      <c r="N4500">
        <v>0</v>
      </c>
      <c r="O4500">
        <v>2266</v>
      </c>
      <c r="P4500">
        <v>0</v>
      </c>
      <c r="Q4500">
        <v>19.2</v>
      </c>
      <c r="R4500">
        <v>0</v>
      </c>
      <c r="S4500">
        <v>0.22</v>
      </c>
      <c r="T4500">
        <v>0</v>
      </c>
      <c r="U4500" t="s">
        <v>37</v>
      </c>
      <c r="V4500">
        <v>2</v>
      </c>
      <c r="W4500">
        <v>3</v>
      </c>
      <c r="X4500">
        <v>1167.46</v>
      </c>
      <c r="Y4500">
        <v>53</v>
      </c>
      <c r="Z4500">
        <v>3.7</v>
      </c>
      <c r="AA4500" t="s">
        <v>39</v>
      </c>
      <c r="AB4500">
        <v>21.4</v>
      </c>
      <c r="AC4500">
        <v>0.29749999999999999</v>
      </c>
      <c r="AD4500">
        <v>0</v>
      </c>
      <c r="AE4500" t="s">
        <v>40</v>
      </c>
    </row>
    <row r="4501" spans="1:31" x14ac:dyDescent="0.25">
      <c r="A4501">
        <v>4500</v>
      </c>
      <c r="B4501" t="str">
        <f t="shared" si="70"/>
        <v>26-40</v>
      </c>
      <c r="D4501">
        <v>36</v>
      </c>
      <c r="F4501" t="s">
        <v>28</v>
      </c>
      <c r="G4501" t="s">
        <v>49</v>
      </c>
      <c r="H4501" t="s">
        <v>30</v>
      </c>
      <c r="I4501">
        <v>26</v>
      </c>
      <c r="J4501">
        <v>35</v>
      </c>
      <c r="K4501">
        <v>5</v>
      </c>
      <c r="L4501">
        <v>426.51</v>
      </c>
      <c r="M4501">
        <v>14688.89</v>
      </c>
      <c r="N4501">
        <v>1</v>
      </c>
      <c r="O4501">
        <v>1838</v>
      </c>
      <c r="P4501">
        <v>3</v>
      </c>
      <c r="Q4501">
        <v>8</v>
      </c>
      <c r="R4501">
        <v>1</v>
      </c>
      <c r="S4501">
        <v>7.0000000000000007E-2</v>
      </c>
      <c r="T4501">
        <v>1</v>
      </c>
      <c r="U4501" t="s">
        <v>46</v>
      </c>
      <c r="V4501">
        <v>0</v>
      </c>
      <c r="W4501">
        <v>2</v>
      </c>
      <c r="X4501">
        <v>434.87</v>
      </c>
      <c r="Y4501">
        <v>69</v>
      </c>
      <c r="Z4501">
        <v>2.8</v>
      </c>
      <c r="AA4501" t="s">
        <v>39</v>
      </c>
      <c r="AB4501">
        <v>35.200000000000003</v>
      </c>
      <c r="AC4501">
        <v>0.39090000000000003</v>
      </c>
      <c r="AD4501">
        <v>0</v>
      </c>
      <c r="AE4501" t="s">
        <v>40</v>
      </c>
    </row>
    <row r="4502" spans="1:31" x14ac:dyDescent="0.25">
      <c r="A4502">
        <v>4501</v>
      </c>
      <c r="B4502" t="str">
        <f t="shared" si="70"/>
        <v>41-60</v>
      </c>
      <c r="D4502">
        <v>54</v>
      </c>
      <c r="F4502" t="s">
        <v>34</v>
      </c>
      <c r="G4502" t="s">
        <v>49</v>
      </c>
      <c r="H4502" t="s">
        <v>30</v>
      </c>
      <c r="I4502">
        <v>9</v>
      </c>
      <c r="J4502">
        <v>16</v>
      </c>
      <c r="K4502">
        <v>2</v>
      </c>
      <c r="L4502">
        <v>364.59</v>
      </c>
      <c r="M4502">
        <v>6185.21</v>
      </c>
      <c r="N4502">
        <v>0</v>
      </c>
      <c r="O4502">
        <v>771</v>
      </c>
      <c r="P4502">
        <v>1</v>
      </c>
      <c r="Q4502">
        <v>1.6</v>
      </c>
      <c r="R4502">
        <v>0</v>
      </c>
      <c r="S4502">
        <v>0.32</v>
      </c>
      <c r="T4502">
        <v>3</v>
      </c>
      <c r="U4502" t="s">
        <v>38</v>
      </c>
      <c r="V4502">
        <v>0</v>
      </c>
      <c r="W4502">
        <v>0</v>
      </c>
      <c r="X4502">
        <v>0</v>
      </c>
      <c r="Y4502">
        <v>35</v>
      </c>
      <c r="Z4502">
        <v>3.7</v>
      </c>
      <c r="AA4502" t="s">
        <v>39</v>
      </c>
      <c r="AB4502">
        <v>26.6</v>
      </c>
      <c r="AC4502">
        <v>0.33160000000000001</v>
      </c>
      <c r="AD4502">
        <v>0</v>
      </c>
      <c r="AE4502" t="s">
        <v>40</v>
      </c>
    </row>
    <row r="4503" spans="1:31" x14ac:dyDescent="0.25">
      <c r="A4503">
        <v>4502</v>
      </c>
      <c r="B4503" t="str">
        <f t="shared" si="70"/>
        <v>41-60</v>
      </c>
      <c r="D4503">
        <v>46</v>
      </c>
      <c r="F4503" t="s">
        <v>34</v>
      </c>
      <c r="G4503" t="s">
        <v>35</v>
      </c>
      <c r="H4503" t="s">
        <v>30</v>
      </c>
      <c r="I4503">
        <v>36</v>
      </c>
      <c r="J4503">
        <v>21</v>
      </c>
      <c r="K4503">
        <v>2</v>
      </c>
      <c r="L4503">
        <v>552.66999999999996</v>
      </c>
      <c r="M4503">
        <v>11769.82</v>
      </c>
      <c r="N4503">
        <v>0</v>
      </c>
      <c r="O4503">
        <v>1522</v>
      </c>
      <c r="P4503">
        <v>0</v>
      </c>
      <c r="Q4503">
        <v>6.5</v>
      </c>
      <c r="R4503">
        <v>1</v>
      </c>
      <c r="S4503">
        <v>0.8</v>
      </c>
      <c r="T4503">
        <v>2</v>
      </c>
      <c r="U4503" t="s">
        <v>31</v>
      </c>
      <c r="V4503">
        <v>1</v>
      </c>
      <c r="W4503">
        <v>2</v>
      </c>
      <c r="X4503">
        <v>919.93</v>
      </c>
      <c r="Y4503">
        <v>51</v>
      </c>
      <c r="Z4503">
        <v>3.6</v>
      </c>
      <c r="AA4503" t="s">
        <v>39</v>
      </c>
      <c r="AB4503">
        <v>32.1</v>
      </c>
      <c r="AC4503">
        <v>0.36890000000000001</v>
      </c>
      <c r="AD4503">
        <v>0</v>
      </c>
      <c r="AE4503" t="s">
        <v>40</v>
      </c>
    </row>
    <row r="4504" spans="1:31" x14ac:dyDescent="0.25">
      <c r="A4504">
        <v>4503</v>
      </c>
      <c r="B4504" t="str">
        <f t="shared" si="70"/>
        <v>60+</v>
      </c>
      <c r="D4504">
        <v>70</v>
      </c>
      <c r="F4504" t="s">
        <v>34</v>
      </c>
      <c r="G4504" t="s">
        <v>45</v>
      </c>
      <c r="H4504" t="s">
        <v>41</v>
      </c>
      <c r="I4504">
        <v>3</v>
      </c>
      <c r="J4504">
        <v>4</v>
      </c>
      <c r="K4504">
        <v>0</v>
      </c>
      <c r="L4504">
        <v>470.66</v>
      </c>
      <c r="M4504">
        <v>1741.99</v>
      </c>
      <c r="N4504">
        <v>0</v>
      </c>
      <c r="O4504">
        <v>347</v>
      </c>
      <c r="P4504">
        <v>0</v>
      </c>
      <c r="Q4504">
        <v>0.6</v>
      </c>
      <c r="R4504">
        <v>0</v>
      </c>
      <c r="S4504">
        <v>0.34</v>
      </c>
      <c r="T4504">
        <v>2</v>
      </c>
      <c r="U4504" t="s">
        <v>46</v>
      </c>
      <c r="V4504">
        <v>0</v>
      </c>
      <c r="W4504">
        <v>0</v>
      </c>
      <c r="X4504">
        <v>0</v>
      </c>
      <c r="Y4504">
        <v>39</v>
      </c>
      <c r="Z4504">
        <v>3.8</v>
      </c>
      <c r="AA4504" t="s">
        <v>51</v>
      </c>
      <c r="AB4504">
        <v>26.6</v>
      </c>
      <c r="AC4504">
        <v>0.33110000000000001</v>
      </c>
      <c r="AD4504">
        <v>0</v>
      </c>
      <c r="AE4504" t="s">
        <v>40</v>
      </c>
    </row>
    <row r="4505" spans="1:31" x14ac:dyDescent="0.25">
      <c r="A4505">
        <v>4504</v>
      </c>
      <c r="B4505" t="str">
        <f t="shared" si="70"/>
        <v>41-60</v>
      </c>
      <c r="D4505">
        <v>58</v>
      </c>
      <c r="F4505" t="s">
        <v>28</v>
      </c>
      <c r="G4505" t="s">
        <v>49</v>
      </c>
      <c r="H4505" t="s">
        <v>44</v>
      </c>
      <c r="I4505">
        <v>58</v>
      </c>
      <c r="J4505">
        <v>105</v>
      </c>
      <c r="K4505">
        <v>5</v>
      </c>
      <c r="L4505">
        <v>663.43</v>
      </c>
      <c r="M4505">
        <v>75081.81</v>
      </c>
      <c r="N4505">
        <v>0</v>
      </c>
      <c r="O4505">
        <v>7598</v>
      </c>
      <c r="P4505">
        <v>1</v>
      </c>
      <c r="Q4505">
        <v>13.2</v>
      </c>
      <c r="R4505">
        <v>5</v>
      </c>
      <c r="S4505">
        <v>0.28999999999999998</v>
      </c>
      <c r="T4505">
        <v>4</v>
      </c>
      <c r="U4505" t="s">
        <v>42</v>
      </c>
      <c r="V4505">
        <v>3</v>
      </c>
      <c r="W4505">
        <v>3</v>
      </c>
      <c r="X4505">
        <v>1598.3</v>
      </c>
      <c r="Y4505">
        <v>20</v>
      </c>
      <c r="Z4505">
        <v>3.3</v>
      </c>
      <c r="AA4505" t="s">
        <v>32</v>
      </c>
      <c r="AB4505">
        <v>20.5</v>
      </c>
      <c r="AC4505">
        <v>0.2923</v>
      </c>
      <c r="AD4505">
        <v>0</v>
      </c>
      <c r="AE4505" t="s">
        <v>40</v>
      </c>
    </row>
    <row r="4506" spans="1:31" x14ac:dyDescent="0.25">
      <c r="A4506">
        <v>4505</v>
      </c>
      <c r="B4506" t="str">
        <f t="shared" si="70"/>
        <v>18-25</v>
      </c>
      <c r="D4506">
        <v>18</v>
      </c>
      <c r="F4506" t="s">
        <v>34</v>
      </c>
      <c r="G4506" t="s">
        <v>49</v>
      </c>
      <c r="H4506" t="s">
        <v>44</v>
      </c>
      <c r="I4506">
        <v>37</v>
      </c>
      <c r="J4506">
        <v>71</v>
      </c>
      <c r="K4506">
        <v>5</v>
      </c>
      <c r="L4506">
        <v>446.08</v>
      </c>
      <c r="M4506">
        <v>34737.53</v>
      </c>
      <c r="N4506">
        <v>0</v>
      </c>
      <c r="O4506">
        <v>3181</v>
      </c>
      <c r="P4506">
        <v>3</v>
      </c>
      <c r="Q4506">
        <v>5.3</v>
      </c>
      <c r="R4506">
        <v>1</v>
      </c>
      <c r="S4506">
        <v>0.26</v>
      </c>
      <c r="T4506">
        <v>2</v>
      </c>
      <c r="U4506" t="s">
        <v>38</v>
      </c>
      <c r="V4506">
        <v>3</v>
      </c>
      <c r="W4506">
        <v>0</v>
      </c>
      <c r="X4506">
        <v>445.68</v>
      </c>
      <c r="Y4506">
        <v>24</v>
      </c>
      <c r="Z4506">
        <v>3.6</v>
      </c>
      <c r="AA4506" t="s">
        <v>39</v>
      </c>
      <c r="AB4506">
        <v>22.6</v>
      </c>
      <c r="AC4506">
        <v>0.30530000000000002</v>
      </c>
      <c r="AD4506">
        <v>0</v>
      </c>
      <c r="AE4506" t="s">
        <v>40</v>
      </c>
    </row>
    <row r="4507" spans="1:31" x14ac:dyDescent="0.25">
      <c r="A4507">
        <v>4506</v>
      </c>
      <c r="B4507" t="str">
        <f t="shared" si="70"/>
        <v>26-40</v>
      </c>
      <c r="D4507">
        <v>38</v>
      </c>
      <c r="F4507" t="s">
        <v>34</v>
      </c>
      <c r="G4507" t="s">
        <v>45</v>
      </c>
      <c r="H4507" t="s">
        <v>30</v>
      </c>
      <c r="I4507">
        <v>34</v>
      </c>
      <c r="J4507">
        <v>70</v>
      </c>
      <c r="K4507">
        <v>11</v>
      </c>
      <c r="L4507">
        <v>480.83</v>
      </c>
      <c r="M4507">
        <v>32708.560000000001</v>
      </c>
      <c r="N4507">
        <v>0</v>
      </c>
      <c r="O4507">
        <v>3522</v>
      </c>
      <c r="P4507">
        <v>3</v>
      </c>
      <c r="Q4507">
        <v>32.5</v>
      </c>
      <c r="R4507">
        <v>3</v>
      </c>
      <c r="S4507">
        <v>0.15</v>
      </c>
      <c r="T4507">
        <v>2</v>
      </c>
      <c r="U4507" t="s">
        <v>31</v>
      </c>
      <c r="V4507">
        <v>2</v>
      </c>
      <c r="W4507">
        <v>2</v>
      </c>
      <c r="X4507">
        <v>719.79</v>
      </c>
      <c r="Y4507">
        <v>44</v>
      </c>
      <c r="Z4507">
        <v>3.7</v>
      </c>
      <c r="AA4507" t="s">
        <v>39</v>
      </c>
      <c r="AB4507">
        <v>34.799999999999997</v>
      </c>
      <c r="AC4507">
        <v>0.38769999999999999</v>
      </c>
      <c r="AD4507">
        <v>0</v>
      </c>
      <c r="AE4507" t="s">
        <v>40</v>
      </c>
    </row>
    <row r="4508" spans="1:31" x14ac:dyDescent="0.25">
      <c r="A4508">
        <v>4507</v>
      </c>
      <c r="B4508" t="str">
        <f t="shared" si="70"/>
        <v>26-40</v>
      </c>
      <c r="D4508">
        <v>33</v>
      </c>
      <c r="F4508" t="s">
        <v>34</v>
      </c>
      <c r="G4508" t="s">
        <v>43</v>
      </c>
      <c r="H4508" t="s">
        <v>44</v>
      </c>
      <c r="I4508">
        <v>43</v>
      </c>
      <c r="J4508">
        <v>51</v>
      </c>
      <c r="K4508">
        <v>7</v>
      </c>
      <c r="L4508">
        <v>394.09</v>
      </c>
      <c r="M4508">
        <v>21336.69</v>
      </c>
      <c r="N4508">
        <v>0</v>
      </c>
      <c r="O4508">
        <v>2132</v>
      </c>
      <c r="P4508">
        <v>3</v>
      </c>
      <c r="Q4508">
        <v>11.6</v>
      </c>
      <c r="R4508">
        <v>2</v>
      </c>
      <c r="S4508">
        <v>0.64</v>
      </c>
      <c r="T4508">
        <v>2</v>
      </c>
      <c r="U4508" t="s">
        <v>31</v>
      </c>
      <c r="V4508">
        <v>1</v>
      </c>
      <c r="W4508">
        <v>3</v>
      </c>
      <c r="X4508">
        <v>560.4</v>
      </c>
      <c r="Y4508">
        <v>61</v>
      </c>
      <c r="Z4508">
        <v>3.6</v>
      </c>
      <c r="AA4508" t="s">
        <v>39</v>
      </c>
      <c r="AB4508">
        <v>39.1</v>
      </c>
      <c r="AC4508">
        <v>0.41889999999999999</v>
      </c>
      <c r="AD4508">
        <v>1</v>
      </c>
      <c r="AE4508" t="s">
        <v>55</v>
      </c>
    </row>
    <row r="4509" spans="1:31" x14ac:dyDescent="0.25">
      <c r="A4509">
        <v>4508</v>
      </c>
      <c r="B4509" t="str">
        <f t="shared" si="70"/>
        <v>41-60</v>
      </c>
      <c r="D4509">
        <v>49</v>
      </c>
      <c r="F4509" t="s">
        <v>28</v>
      </c>
      <c r="G4509" t="s">
        <v>45</v>
      </c>
      <c r="H4509" t="s">
        <v>30</v>
      </c>
      <c r="I4509">
        <v>26</v>
      </c>
      <c r="J4509">
        <v>24</v>
      </c>
      <c r="K4509">
        <v>2</v>
      </c>
      <c r="L4509">
        <v>372.19</v>
      </c>
      <c r="M4509">
        <v>9469.7800000000007</v>
      </c>
      <c r="N4509">
        <v>0</v>
      </c>
      <c r="O4509">
        <v>1332</v>
      </c>
      <c r="P4509">
        <v>2</v>
      </c>
      <c r="Q4509">
        <v>0</v>
      </c>
      <c r="R4509">
        <v>1</v>
      </c>
      <c r="S4509">
        <v>0.33</v>
      </c>
      <c r="T4509">
        <v>2</v>
      </c>
      <c r="U4509" t="s">
        <v>31</v>
      </c>
      <c r="V4509">
        <v>1</v>
      </c>
      <c r="W4509">
        <v>2</v>
      </c>
      <c r="X4509">
        <v>936.78</v>
      </c>
      <c r="Y4509">
        <v>12</v>
      </c>
      <c r="Z4509">
        <v>3.6</v>
      </c>
      <c r="AA4509" t="s">
        <v>48</v>
      </c>
      <c r="AB4509">
        <v>19</v>
      </c>
      <c r="AC4509">
        <v>0.28320000000000001</v>
      </c>
      <c r="AD4509">
        <v>0</v>
      </c>
      <c r="AE4509" t="s">
        <v>40</v>
      </c>
    </row>
    <row r="4510" spans="1:31" x14ac:dyDescent="0.25">
      <c r="A4510">
        <v>4509</v>
      </c>
      <c r="B4510" t="str">
        <f t="shared" si="70"/>
        <v>26-40</v>
      </c>
      <c r="D4510">
        <v>32</v>
      </c>
      <c r="F4510" t="s">
        <v>34</v>
      </c>
      <c r="G4510" t="s">
        <v>35</v>
      </c>
      <c r="H4510" t="s">
        <v>36</v>
      </c>
      <c r="I4510">
        <v>38</v>
      </c>
      <c r="J4510">
        <v>54</v>
      </c>
      <c r="K4510">
        <v>6</v>
      </c>
      <c r="L4510">
        <v>441.44</v>
      </c>
      <c r="M4510">
        <v>24895.96</v>
      </c>
      <c r="N4510">
        <v>0</v>
      </c>
      <c r="O4510">
        <v>2666</v>
      </c>
      <c r="P4510">
        <v>1</v>
      </c>
      <c r="Q4510">
        <v>12.3</v>
      </c>
      <c r="R4510">
        <v>0</v>
      </c>
      <c r="S4510">
        <v>0.91</v>
      </c>
      <c r="T4510">
        <v>1</v>
      </c>
      <c r="U4510" t="s">
        <v>42</v>
      </c>
      <c r="V4510">
        <v>2</v>
      </c>
      <c r="W4510">
        <v>2</v>
      </c>
      <c r="X4510">
        <v>595.63</v>
      </c>
      <c r="Y4510">
        <v>50</v>
      </c>
      <c r="Z4510">
        <v>2.9</v>
      </c>
      <c r="AA4510" t="s">
        <v>39</v>
      </c>
      <c r="AB4510">
        <v>30.2</v>
      </c>
      <c r="AC4510">
        <v>0.35539999999999999</v>
      </c>
      <c r="AD4510">
        <v>0</v>
      </c>
      <c r="AE4510" t="s">
        <v>40</v>
      </c>
    </row>
    <row r="4511" spans="1:31" x14ac:dyDescent="0.25">
      <c r="A4511">
        <v>4510</v>
      </c>
      <c r="B4511" t="str">
        <f t="shared" si="70"/>
        <v>60+</v>
      </c>
      <c r="D4511">
        <v>69</v>
      </c>
      <c r="F4511" t="s">
        <v>28</v>
      </c>
      <c r="G4511" t="s">
        <v>43</v>
      </c>
      <c r="H4511" t="s">
        <v>41</v>
      </c>
      <c r="I4511">
        <v>27</v>
      </c>
      <c r="J4511">
        <v>53</v>
      </c>
      <c r="K4511">
        <v>5</v>
      </c>
      <c r="L4511">
        <v>592.94000000000005</v>
      </c>
      <c r="M4511">
        <v>31257.33</v>
      </c>
      <c r="N4511">
        <v>0</v>
      </c>
      <c r="O4511">
        <v>3454</v>
      </c>
      <c r="P4511">
        <v>2</v>
      </c>
      <c r="Q4511">
        <v>0</v>
      </c>
      <c r="R4511">
        <v>2</v>
      </c>
      <c r="S4511">
        <v>0.17</v>
      </c>
      <c r="T4511">
        <v>1</v>
      </c>
      <c r="U4511" t="s">
        <v>38</v>
      </c>
      <c r="V4511">
        <v>3</v>
      </c>
      <c r="W4511">
        <v>0</v>
      </c>
      <c r="X4511">
        <v>420.88</v>
      </c>
      <c r="Y4511">
        <v>83</v>
      </c>
      <c r="Z4511">
        <v>3.6</v>
      </c>
      <c r="AA4511" t="s">
        <v>39</v>
      </c>
      <c r="AB4511">
        <v>41.7</v>
      </c>
      <c r="AC4511">
        <v>0.43840000000000001</v>
      </c>
      <c r="AD4511">
        <v>1</v>
      </c>
      <c r="AE4511" t="s">
        <v>55</v>
      </c>
    </row>
    <row r="4512" spans="1:31" x14ac:dyDescent="0.25">
      <c r="A4512">
        <v>4511</v>
      </c>
      <c r="B4512" t="str">
        <f t="shared" si="70"/>
        <v>26-40</v>
      </c>
      <c r="D4512">
        <v>33</v>
      </c>
      <c r="F4512" t="s">
        <v>34</v>
      </c>
      <c r="G4512" t="s">
        <v>29</v>
      </c>
      <c r="H4512" t="s">
        <v>41</v>
      </c>
      <c r="I4512">
        <v>13</v>
      </c>
      <c r="J4512">
        <v>20</v>
      </c>
      <c r="K4512">
        <v>1</v>
      </c>
      <c r="L4512">
        <v>393.49</v>
      </c>
      <c r="M4512">
        <v>7267.04</v>
      </c>
      <c r="N4512">
        <v>1</v>
      </c>
      <c r="O4512">
        <v>1313</v>
      </c>
      <c r="P4512">
        <v>0</v>
      </c>
      <c r="Q4512">
        <v>4.5999999999999996</v>
      </c>
      <c r="R4512">
        <v>0</v>
      </c>
      <c r="S4512">
        <v>0.23</v>
      </c>
      <c r="T4512">
        <v>1</v>
      </c>
      <c r="U4512" t="s">
        <v>47</v>
      </c>
      <c r="V4512">
        <v>0</v>
      </c>
      <c r="W4512">
        <v>0</v>
      </c>
      <c r="X4512">
        <v>0</v>
      </c>
      <c r="Y4512">
        <v>44</v>
      </c>
      <c r="Z4512">
        <v>4.0999999999999996</v>
      </c>
      <c r="AA4512" t="s">
        <v>32</v>
      </c>
      <c r="AB4512">
        <v>28.7</v>
      </c>
      <c r="AC4512">
        <v>0.3458</v>
      </c>
      <c r="AD4512">
        <v>0</v>
      </c>
      <c r="AE4512" t="s">
        <v>40</v>
      </c>
    </row>
    <row r="4513" spans="1:31" x14ac:dyDescent="0.25">
      <c r="A4513">
        <v>4512</v>
      </c>
      <c r="B4513" t="str">
        <f t="shared" si="70"/>
        <v>41-60</v>
      </c>
      <c r="D4513">
        <v>45</v>
      </c>
      <c r="F4513" t="s">
        <v>28</v>
      </c>
      <c r="G4513" t="s">
        <v>29</v>
      </c>
      <c r="H4513" t="s">
        <v>30</v>
      </c>
      <c r="I4513">
        <v>11</v>
      </c>
      <c r="J4513">
        <v>10</v>
      </c>
      <c r="K4513">
        <v>0</v>
      </c>
      <c r="L4513">
        <v>391.42</v>
      </c>
      <c r="M4513">
        <v>3846.74</v>
      </c>
      <c r="N4513">
        <v>0</v>
      </c>
      <c r="O4513">
        <v>841</v>
      </c>
      <c r="P4513">
        <v>0</v>
      </c>
      <c r="Q4513">
        <v>0</v>
      </c>
      <c r="R4513">
        <v>0</v>
      </c>
      <c r="S4513">
        <v>0.2</v>
      </c>
      <c r="T4513">
        <v>0</v>
      </c>
      <c r="U4513" t="s">
        <v>37</v>
      </c>
      <c r="V4513">
        <v>0</v>
      </c>
      <c r="W4513">
        <v>0</v>
      </c>
      <c r="X4513">
        <v>0</v>
      </c>
      <c r="Y4513">
        <v>141</v>
      </c>
      <c r="Z4513">
        <v>3.6</v>
      </c>
      <c r="AA4513" t="s">
        <v>39</v>
      </c>
      <c r="AB4513">
        <v>53.5</v>
      </c>
      <c r="AC4513">
        <v>0.52590000000000003</v>
      </c>
      <c r="AD4513">
        <v>1</v>
      </c>
      <c r="AE4513" t="s">
        <v>33</v>
      </c>
    </row>
    <row r="4514" spans="1:31" x14ac:dyDescent="0.25">
      <c r="A4514">
        <v>4513</v>
      </c>
      <c r="B4514" t="str">
        <f t="shared" si="70"/>
        <v>18-25</v>
      </c>
      <c r="D4514">
        <v>24</v>
      </c>
      <c r="F4514" t="s">
        <v>28</v>
      </c>
      <c r="G4514" t="s">
        <v>29</v>
      </c>
      <c r="H4514" t="s">
        <v>30</v>
      </c>
      <c r="I4514">
        <v>8</v>
      </c>
      <c r="J4514">
        <v>29</v>
      </c>
      <c r="K4514">
        <v>3</v>
      </c>
      <c r="L4514">
        <v>278.42</v>
      </c>
      <c r="M4514">
        <v>8643.58</v>
      </c>
      <c r="N4514">
        <v>1</v>
      </c>
      <c r="O4514">
        <v>1017</v>
      </c>
      <c r="P4514">
        <v>1</v>
      </c>
      <c r="Q4514">
        <v>0</v>
      </c>
      <c r="R4514">
        <v>1</v>
      </c>
      <c r="S4514">
        <v>0.23</v>
      </c>
      <c r="T4514">
        <v>2</v>
      </c>
      <c r="U4514" t="s">
        <v>38</v>
      </c>
      <c r="V4514">
        <v>1</v>
      </c>
      <c r="W4514">
        <v>1</v>
      </c>
      <c r="X4514">
        <v>452.87</v>
      </c>
      <c r="Y4514">
        <v>13</v>
      </c>
      <c r="Z4514">
        <v>3.6</v>
      </c>
      <c r="AA4514" t="s">
        <v>39</v>
      </c>
      <c r="AB4514">
        <v>24</v>
      </c>
      <c r="AC4514">
        <v>0.3145</v>
      </c>
      <c r="AD4514">
        <v>0</v>
      </c>
      <c r="AE4514" t="s">
        <v>40</v>
      </c>
    </row>
    <row r="4515" spans="1:31" x14ac:dyDescent="0.25">
      <c r="A4515">
        <v>4514</v>
      </c>
      <c r="B4515" t="str">
        <f t="shared" si="70"/>
        <v>60+</v>
      </c>
      <c r="D4515">
        <v>66</v>
      </c>
      <c r="F4515" t="s">
        <v>34</v>
      </c>
      <c r="G4515" t="s">
        <v>49</v>
      </c>
      <c r="H4515" t="s">
        <v>41</v>
      </c>
      <c r="I4515">
        <v>55</v>
      </c>
      <c r="J4515">
        <v>64</v>
      </c>
      <c r="K4515">
        <v>9</v>
      </c>
      <c r="L4515">
        <v>747.09</v>
      </c>
      <c r="M4515">
        <v>46068.08</v>
      </c>
      <c r="N4515">
        <v>0</v>
      </c>
      <c r="O4515">
        <v>4685</v>
      </c>
      <c r="P4515">
        <v>2</v>
      </c>
      <c r="Q4515">
        <v>25.1</v>
      </c>
      <c r="R4515">
        <v>3</v>
      </c>
      <c r="S4515">
        <v>0.78</v>
      </c>
      <c r="T4515">
        <v>3</v>
      </c>
      <c r="U4515" t="s">
        <v>31</v>
      </c>
      <c r="V4515">
        <v>2</v>
      </c>
      <c r="W4515">
        <v>0</v>
      </c>
      <c r="X4515">
        <v>644.23</v>
      </c>
      <c r="Y4515">
        <v>27</v>
      </c>
      <c r="Z4515">
        <v>4.2</v>
      </c>
      <c r="AA4515" t="s">
        <v>48</v>
      </c>
      <c r="AB4515">
        <v>22.8</v>
      </c>
      <c r="AC4515">
        <v>0.30690000000000001</v>
      </c>
      <c r="AD4515">
        <v>0</v>
      </c>
      <c r="AE4515" t="s">
        <v>40</v>
      </c>
    </row>
    <row r="4516" spans="1:31" x14ac:dyDescent="0.25">
      <c r="A4516">
        <v>4515</v>
      </c>
      <c r="B4516" t="str">
        <f t="shared" si="70"/>
        <v>60+</v>
      </c>
      <c r="D4516">
        <v>66</v>
      </c>
      <c r="F4516" t="s">
        <v>28</v>
      </c>
      <c r="G4516" t="s">
        <v>29</v>
      </c>
      <c r="H4516" t="s">
        <v>30</v>
      </c>
      <c r="I4516">
        <v>22</v>
      </c>
      <c r="J4516">
        <v>16</v>
      </c>
      <c r="K4516">
        <v>0</v>
      </c>
      <c r="L4516">
        <v>378.27</v>
      </c>
      <c r="M4516">
        <v>6504.58</v>
      </c>
      <c r="N4516">
        <v>0</v>
      </c>
      <c r="O4516">
        <v>827</v>
      </c>
      <c r="P4516">
        <v>1</v>
      </c>
      <c r="Q4516">
        <v>1.6</v>
      </c>
      <c r="R4516">
        <v>1</v>
      </c>
      <c r="S4516">
        <v>0.41</v>
      </c>
      <c r="T4516">
        <v>0</v>
      </c>
      <c r="U4516" t="s">
        <v>37</v>
      </c>
      <c r="V4516">
        <v>0</v>
      </c>
      <c r="W4516">
        <v>0</v>
      </c>
      <c r="X4516">
        <v>0</v>
      </c>
      <c r="Y4516">
        <v>28</v>
      </c>
      <c r="Z4516">
        <v>4.9000000000000004</v>
      </c>
      <c r="AA4516" t="s">
        <v>48</v>
      </c>
      <c r="AB4516">
        <v>18.600000000000001</v>
      </c>
      <c r="AC4516">
        <v>0.28050000000000003</v>
      </c>
      <c r="AD4516">
        <v>0</v>
      </c>
      <c r="AE4516" t="s">
        <v>40</v>
      </c>
    </row>
    <row r="4517" spans="1:31" x14ac:dyDescent="0.25">
      <c r="A4517">
        <v>4516</v>
      </c>
      <c r="B4517" t="str">
        <f t="shared" si="70"/>
        <v>41-60</v>
      </c>
      <c r="D4517">
        <v>60</v>
      </c>
      <c r="F4517" t="s">
        <v>34</v>
      </c>
      <c r="G4517" t="s">
        <v>29</v>
      </c>
      <c r="H4517" t="s">
        <v>44</v>
      </c>
      <c r="I4517">
        <v>33</v>
      </c>
      <c r="J4517">
        <v>41</v>
      </c>
      <c r="K4517">
        <v>1</v>
      </c>
      <c r="L4517">
        <v>278.18</v>
      </c>
      <c r="M4517">
        <v>11730.13</v>
      </c>
      <c r="N4517">
        <v>0</v>
      </c>
      <c r="O4517">
        <v>1287</v>
      </c>
      <c r="P4517">
        <v>2</v>
      </c>
      <c r="Q4517">
        <v>1.8</v>
      </c>
      <c r="R4517">
        <v>0</v>
      </c>
      <c r="S4517">
        <v>0.27</v>
      </c>
      <c r="T4517">
        <v>0</v>
      </c>
      <c r="U4517" t="s">
        <v>37</v>
      </c>
      <c r="V4517">
        <v>1</v>
      </c>
      <c r="W4517">
        <v>2</v>
      </c>
      <c r="X4517">
        <v>558.01</v>
      </c>
      <c r="Y4517">
        <v>93</v>
      </c>
      <c r="Z4517">
        <v>3.5</v>
      </c>
      <c r="AA4517" t="s">
        <v>39</v>
      </c>
      <c r="AB4517">
        <v>45.9</v>
      </c>
      <c r="AC4517">
        <v>0.46929999999999999</v>
      </c>
      <c r="AD4517">
        <v>1</v>
      </c>
      <c r="AE4517" t="s">
        <v>33</v>
      </c>
    </row>
    <row r="4518" spans="1:31" x14ac:dyDescent="0.25">
      <c r="A4518">
        <v>4517</v>
      </c>
      <c r="B4518" t="str">
        <f t="shared" si="70"/>
        <v>26-40</v>
      </c>
      <c r="D4518">
        <v>36</v>
      </c>
      <c r="F4518" t="s">
        <v>34</v>
      </c>
      <c r="G4518" t="s">
        <v>35</v>
      </c>
      <c r="H4518" t="s">
        <v>30</v>
      </c>
      <c r="I4518">
        <v>11</v>
      </c>
      <c r="J4518">
        <v>27</v>
      </c>
      <c r="K4518">
        <v>1</v>
      </c>
      <c r="L4518">
        <v>470.97</v>
      </c>
      <c r="M4518">
        <v>13602.27</v>
      </c>
      <c r="N4518">
        <v>0</v>
      </c>
      <c r="O4518">
        <v>1679</v>
      </c>
      <c r="P4518">
        <v>1</v>
      </c>
      <c r="Q4518">
        <v>0</v>
      </c>
      <c r="R4518">
        <v>0</v>
      </c>
      <c r="S4518">
        <v>0.17</v>
      </c>
      <c r="T4518">
        <v>2</v>
      </c>
      <c r="U4518" t="s">
        <v>46</v>
      </c>
      <c r="V4518">
        <v>0</v>
      </c>
      <c r="W4518">
        <v>1</v>
      </c>
      <c r="X4518">
        <v>236.33</v>
      </c>
      <c r="Y4518">
        <v>71</v>
      </c>
      <c r="Z4518">
        <v>4.5999999999999996</v>
      </c>
      <c r="AA4518" t="s">
        <v>32</v>
      </c>
      <c r="AB4518">
        <v>37.1</v>
      </c>
      <c r="AC4518">
        <v>0.40460000000000002</v>
      </c>
      <c r="AD4518">
        <v>0</v>
      </c>
      <c r="AE4518" t="s">
        <v>40</v>
      </c>
    </row>
    <row r="4519" spans="1:31" x14ac:dyDescent="0.25">
      <c r="A4519">
        <v>4518</v>
      </c>
      <c r="B4519" t="str">
        <f t="shared" si="70"/>
        <v>18-25</v>
      </c>
      <c r="D4519">
        <v>21</v>
      </c>
      <c r="F4519" t="s">
        <v>28</v>
      </c>
      <c r="G4519" t="s">
        <v>35</v>
      </c>
      <c r="H4519" t="s">
        <v>30</v>
      </c>
      <c r="I4519">
        <v>24</v>
      </c>
      <c r="J4519">
        <v>54</v>
      </c>
      <c r="K4519">
        <v>8</v>
      </c>
      <c r="L4519">
        <v>479.36</v>
      </c>
      <c r="M4519">
        <v>24454.52</v>
      </c>
      <c r="N4519">
        <v>0</v>
      </c>
      <c r="O4519">
        <v>2831</v>
      </c>
      <c r="P4519">
        <v>1</v>
      </c>
      <c r="Q4519">
        <v>5</v>
      </c>
      <c r="R4519">
        <v>2</v>
      </c>
      <c r="S4519">
        <v>0.42</v>
      </c>
      <c r="T4519">
        <v>2</v>
      </c>
      <c r="U4519" t="s">
        <v>47</v>
      </c>
      <c r="V4519">
        <v>2</v>
      </c>
      <c r="W4519">
        <v>4</v>
      </c>
      <c r="X4519">
        <v>1047.96</v>
      </c>
      <c r="Y4519">
        <v>13</v>
      </c>
      <c r="Z4519">
        <v>3.9</v>
      </c>
      <c r="AA4519" t="s">
        <v>39</v>
      </c>
      <c r="AB4519">
        <v>21.7</v>
      </c>
      <c r="AC4519">
        <v>0.29959999999999998</v>
      </c>
      <c r="AD4519">
        <v>0</v>
      </c>
      <c r="AE4519" t="s">
        <v>40</v>
      </c>
    </row>
    <row r="4520" spans="1:31" x14ac:dyDescent="0.25">
      <c r="A4520">
        <v>4519</v>
      </c>
      <c r="B4520" t="str">
        <f t="shared" si="70"/>
        <v>41-60</v>
      </c>
      <c r="D4520">
        <v>55</v>
      </c>
      <c r="F4520" t="s">
        <v>28</v>
      </c>
      <c r="G4520" t="s">
        <v>49</v>
      </c>
      <c r="H4520" t="s">
        <v>30</v>
      </c>
      <c r="I4520">
        <v>29</v>
      </c>
      <c r="J4520">
        <v>94</v>
      </c>
      <c r="K4520">
        <v>14</v>
      </c>
      <c r="L4520">
        <v>544.49</v>
      </c>
      <c r="M4520">
        <v>54088.94</v>
      </c>
      <c r="N4520">
        <v>0</v>
      </c>
      <c r="O4520">
        <v>5087</v>
      </c>
      <c r="P4520">
        <v>4</v>
      </c>
      <c r="Q4520">
        <v>16.7</v>
      </c>
      <c r="R4520">
        <v>4</v>
      </c>
      <c r="S4520">
        <v>0.15</v>
      </c>
      <c r="T4520">
        <v>5</v>
      </c>
      <c r="U4520" t="s">
        <v>42</v>
      </c>
      <c r="V4520">
        <v>6</v>
      </c>
      <c r="W4520">
        <v>4</v>
      </c>
      <c r="X4520">
        <v>1894.77</v>
      </c>
      <c r="Y4520">
        <v>36</v>
      </c>
      <c r="Z4520">
        <v>4</v>
      </c>
      <c r="AA4520" t="s">
        <v>39</v>
      </c>
      <c r="AB4520">
        <v>40.299999999999997</v>
      </c>
      <c r="AC4520">
        <v>0.42759999999999998</v>
      </c>
      <c r="AD4520">
        <v>1</v>
      </c>
      <c r="AE4520" t="s">
        <v>56</v>
      </c>
    </row>
    <row r="4521" spans="1:31" x14ac:dyDescent="0.25">
      <c r="A4521">
        <v>4520</v>
      </c>
      <c r="B4521" t="str">
        <f t="shared" si="70"/>
        <v>26-40</v>
      </c>
      <c r="D4521">
        <v>40</v>
      </c>
      <c r="F4521" t="s">
        <v>28</v>
      </c>
      <c r="G4521" t="s">
        <v>29</v>
      </c>
      <c r="H4521" t="s">
        <v>53</v>
      </c>
      <c r="I4521">
        <v>57</v>
      </c>
      <c r="J4521">
        <v>56</v>
      </c>
      <c r="K4521">
        <v>5</v>
      </c>
      <c r="L4521">
        <v>472.6</v>
      </c>
      <c r="M4521">
        <v>26530.15</v>
      </c>
      <c r="N4521">
        <v>1</v>
      </c>
      <c r="O4521">
        <v>2955</v>
      </c>
      <c r="P4521">
        <v>2</v>
      </c>
      <c r="Q4521">
        <v>1.3</v>
      </c>
      <c r="R4521">
        <v>2</v>
      </c>
      <c r="S4521">
        <v>0.25</v>
      </c>
      <c r="T4521">
        <v>3</v>
      </c>
      <c r="U4521" t="s">
        <v>46</v>
      </c>
      <c r="V4521">
        <v>1</v>
      </c>
      <c r="W4521">
        <v>2</v>
      </c>
      <c r="X4521">
        <v>792.93</v>
      </c>
      <c r="Y4521">
        <v>56</v>
      </c>
      <c r="Z4521">
        <v>3.8</v>
      </c>
      <c r="AA4521" t="s">
        <v>39</v>
      </c>
      <c r="AB4521">
        <v>24.2</v>
      </c>
      <c r="AC4521">
        <v>0.31540000000000001</v>
      </c>
      <c r="AD4521">
        <v>0</v>
      </c>
      <c r="AE4521" t="s">
        <v>40</v>
      </c>
    </row>
    <row r="4522" spans="1:31" x14ac:dyDescent="0.25">
      <c r="A4522">
        <v>4521</v>
      </c>
      <c r="B4522" t="str">
        <f t="shared" si="70"/>
        <v>60+</v>
      </c>
      <c r="D4522">
        <v>70</v>
      </c>
      <c r="F4522" t="s">
        <v>34</v>
      </c>
      <c r="G4522" t="s">
        <v>35</v>
      </c>
      <c r="H4522" t="s">
        <v>44</v>
      </c>
      <c r="I4522">
        <v>54</v>
      </c>
      <c r="J4522">
        <v>84</v>
      </c>
      <c r="K4522">
        <v>17</v>
      </c>
      <c r="L4522">
        <v>239.12</v>
      </c>
      <c r="M4522">
        <v>21030.9</v>
      </c>
      <c r="N4522">
        <v>1</v>
      </c>
      <c r="O4522">
        <v>2333</v>
      </c>
      <c r="P4522">
        <v>3</v>
      </c>
      <c r="Q4522">
        <v>3.6</v>
      </c>
      <c r="R4522">
        <v>3</v>
      </c>
      <c r="S4522">
        <v>0.09</v>
      </c>
      <c r="T4522">
        <v>4</v>
      </c>
      <c r="U4522" t="s">
        <v>38</v>
      </c>
      <c r="V4522">
        <v>2</v>
      </c>
      <c r="W4522">
        <v>3</v>
      </c>
      <c r="X4522">
        <v>976.47</v>
      </c>
      <c r="Y4522">
        <v>11</v>
      </c>
      <c r="Z4522">
        <v>5</v>
      </c>
      <c r="AA4522" t="s">
        <v>39</v>
      </c>
      <c r="AB4522">
        <v>17</v>
      </c>
      <c r="AC4522">
        <v>0.2707</v>
      </c>
      <c r="AD4522">
        <v>0</v>
      </c>
      <c r="AE4522" t="s">
        <v>40</v>
      </c>
    </row>
    <row r="4523" spans="1:31" x14ac:dyDescent="0.25">
      <c r="A4523">
        <v>4522</v>
      </c>
      <c r="B4523" t="str">
        <f t="shared" si="70"/>
        <v>41-60</v>
      </c>
      <c r="D4523">
        <v>55</v>
      </c>
      <c r="F4523" t="s">
        <v>34</v>
      </c>
      <c r="G4523" t="s">
        <v>49</v>
      </c>
      <c r="H4523" t="s">
        <v>30</v>
      </c>
      <c r="I4523">
        <v>33</v>
      </c>
      <c r="J4523">
        <v>86</v>
      </c>
      <c r="K4523">
        <v>10</v>
      </c>
      <c r="L4523">
        <v>358.52</v>
      </c>
      <c r="M4523">
        <v>30647.8</v>
      </c>
      <c r="N4523">
        <v>0</v>
      </c>
      <c r="O4523">
        <v>3594</v>
      </c>
      <c r="P4523">
        <v>7</v>
      </c>
      <c r="Q4523">
        <v>13.4</v>
      </c>
      <c r="R4523">
        <v>3</v>
      </c>
      <c r="S4523">
        <v>0.46</v>
      </c>
      <c r="T4523">
        <v>4</v>
      </c>
      <c r="U4523" t="s">
        <v>38</v>
      </c>
      <c r="V4523">
        <v>5</v>
      </c>
      <c r="W4523">
        <v>3</v>
      </c>
      <c r="X4523">
        <v>1386.95</v>
      </c>
      <c r="Y4523">
        <v>29</v>
      </c>
      <c r="Z4523">
        <v>3.5</v>
      </c>
      <c r="AA4523" t="s">
        <v>48</v>
      </c>
      <c r="AB4523">
        <v>39.4</v>
      </c>
      <c r="AC4523">
        <v>0.4209</v>
      </c>
      <c r="AD4523">
        <v>1</v>
      </c>
      <c r="AE4523" t="s">
        <v>50</v>
      </c>
    </row>
    <row r="4524" spans="1:31" x14ac:dyDescent="0.25">
      <c r="A4524">
        <v>4523</v>
      </c>
      <c r="B4524" t="str">
        <f t="shared" si="70"/>
        <v>41-60</v>
      </c>
      <c r="D4524">
        <v>46</v>
      </c>
      <c r="F4524" t="s">
        <v>28</v>
      </c>
      <c r="G4524" t="s">
        <v>35</v>
      </c>
      <c r="H4524" t="s">
        <v>41</v>
      </c>
      <c r="I4524">
        <v>18</v>
      </c>
      <c r="J4524">
        <v>17</v>
      </c>
      <c r="K4524">
        <v>2</v>
      </c>
      <c r="L4524">
        <v>577.6</v>
      </c>
      <c r="M4524">
        <v>9593.16</v>
      </c>
      <c r="N4524">
        <v>0</v>
      </c>
      <c r="O4524">
        <v>1130</v>
      </c>
      <c r="P4524">
        <v>1</v>
      </c>
      <c r="Q4524">
        <v>0</v>
      </c>
      <c r="R4524">
        <v>0</v>
      </c>
      <c r="S4524">
        <v>0.31</v>
      </c>
      <c r="T4524">
        <v>1</v>
      </c>
      <c r="U4524" t="s">
        <v>42</v>
      </c>
      <c r="V4524">
        <v>1</v>
      </c>
      <c r="W4524">
        <v>0</v>
      </c>
      <c r="X4524">
        <v>239.59</v>
      </c>
      <c r="Y4524">
        <v>11</v>
      </c>
      <c r="Z4524">
        <v>3.6</v>
      </c>
      <c r="AA4524" t="s">
        <v>39</v>
      </c>
      <c r="AB4524">
        <v>12.6</v>
      </c>
      <c r="AC4524">
        <v>0.24540000000000001</v>
      </c>
      <c r="AD4524">
        <v>0</v>
      </c>
      <c r="AE4524" t="s">
        <v>40</v>
      </c>
    </row>
    <row r="4525" spans="1:31" x14ac:dyDescent="0.25">
      <c r="A4525">
        <v>4524</v>
      </c>
      <c r="B4525" t="str">
        <f t="shared" si="70"/>
        <v>60+</v>
      </c>
      <c r="D4525">
        <v>70</v>
      </c>
      <c r="F4525" t="s">
        <v>34</v>
      </c>
      <c r="G4525" t="s">
        <v>45</v>
      </c>
      <c r="H4525" t="s">
        <v>36</v>
      </c>
      <c r="I4525">
        <v>8</v>
      </c>
      <c r="J4525">
        <v>22</v>
      </c>
      <c r="K4525">
        <v>3</v>
      </c>
      <c r="L4525">
        <v>561.16999999999996</v>
      </c>
      <c r="M4525">
        <v>11852.43</v>
      </c>
      <c r="N4525">
        <v>1</v>
      </c>
      <c r="O4525">
        <v>1511</v>
      </c>
      <c r="P4525">
        <v>1</v>
      </c>
      <c r="Q4525">
        <v>16.5</v>
      </c>
      <c r="R4525">
        <v>1</v>
      </c>
      <c r="S4525">
        <v>0.16</v>
      </c>
      <c r="T4525">
        <v>1</v>
      </c>
      <c r="U4525" t="s">
        <v>31</v>
      </c>
      <c r="V4525">
        <v>0</v>
      </c>
      <c r="W4525">
        <v>1</v>
      </c>
      <c r="X4525">
        <v>189.54</v>
      </c>
      <c r="Y4525">
        <v>22</v>
      </c>
      <c r="Z4525">
        <v>3.7</v>
      </c>
      <c r="AA4525" t="s">
        <v>54</v>
      </c>
      <c r="AB4525">
        <v>20.8</v>
      </c>
      <c r="AC4525">
        <v>0.29389999999999999</v>
      </c>
      <c r="AD4525">
        <v>0</v>
      </c>
      <c r="AE4525" t="s">
        <v>40</v>
      </c>
    </row>
    <row r="4526" spans="1:31" x14ac:dyDescent="0.25">
      <c r="A4526">
        <v>4525</v>
      </c>
      <c r="B4526" t="str">
        <f t="shared" si="70"/>
        <v>41-60</v>
      </c>
      <c r="D4526">
        <v>60</v>
      </c>
      <c r="F4526" t="s">
        <v>28</v>
      </c>
      <c r="G4526" t="s">
        <v>43</v>
      </c>
      <c r="H4526" t="s">
        <v>44</v>
      </c>
      <c r="I4526">
        <v>58</v>
      </c>
      <c r="J4526">
        <v>106</v>
      </c>
      <c r="K4526">
        <v>20</v>
      </c>
      <c r="L4526">
        <v>501.04</v>
      </c>
      <c r="M4526">
        <v>56777.04</v>
      </c>
      <c r="N4526">
        <v>0</v>
      </c>
      <c r="O4526">
        <v>5453</v>
      </c>
      <c r="P4526">
        <v>3</v>
      </c>
      <c r="Q4526">
        <v>22.1</v>
      </c>
      <c r="R4526">
        <v>5</v>
      </c>
      <c r="S4526">
        <v>0.22</v>
      </c>
      <c r="T4526">
        <v>2</v>
      </c>
      <c r="U4526" t="s">
        <v>47</v>
      </c>
      <c r="V4526">
        <v>2</v>
      </c>
      <c r="W4526">
        <v>1</v>
      </c>
      <c r="X4526">
        <v>311.26</v>
      </c>
      <c r="Y4526">
        <v>58</v>
      </c>
      <c r="Z4526">
        <v>1.7</v>
      </c>
      <c r="AA4526" t="s">
        <v>32</v>
      </c>
      <c r="AB4526">
        <v>29.7</v>
      </c>
      <c r="AC4526">
        <v>0.35249999999999998</v>
      </c>
      <c r="AD4526">
        <v>0</v>
      </c>
      <c r="AE4526" t="s">
        <v>40</v>
      </c>
    </row>
    <row r="4527" spans="1:31" x14ac:dyDescent="0.25">
      <c r="A4527">
        <v>4526</v>
      </c>
      <c r="B4527" t="str">
        <f t="shared" si="70"/>
        <v>41-60</v>
      </c>
      <c r="D4527">
        <v>42</v>
      </c>
      <c r="F4527" t="s">
        <v>34</v>
      </c>
      <c r="G4527" t="s">
        <v>43</v>
      </c>
      <c r="H4527" t="s">
        <v>30</v>
      </c>
      <c r="I4527">
        <v>42</v>
      </c>
      <c r="J4527">
        <v>49</v>
      </c>
      <c r="K4527">
        <v>2</v>
      </c>
      <c r="L4527">
        <v>626.54999999999995</v>
      </c>
      <c r="M4527">
        <v>33095.19</v>
      </c>
      <c r="N4527">
        <v>0</v>
      </c>
      <c r="O4527">
        <v>3418</v>
      </c>
      <c r="P4527">
        <v>2</v>
      </c>
      <c r="Q4527">
        <v>7</v>
      </c>
      <c r="R4527">
        <v>2</v>
      </c>
      <c r="S4527">
        <v>0.65</v>
      </c>
      <c r="T4527">
        <v>1</v>
      </c>
      <c r="U4527" t="s">
        <v>46</v>
      </c>
      <c r="V4527">
        <v>0</v>
      </c>
      <c r="W4527">
        <v>3</v>
      </c>
      <c r="X4527">
        <v>955.91</v>
      </c>
      <c r="Y4527">
        <v>13</v>
      </c>
      <c r="Z4527">
        <v>4.4000000000000004</v>
      </c>
      <c r="AA4527" t="s">
        <v>39</v>
      </c>
      <c r="AB4527">
        <v>14.3</v>
      </c>
      <c r="AC4527">
        <v>0.25509999999999999</v>
      </c>
      <c r="AD4527">
        <v>0</v>
      </c>
      <c r="AE4527" t="s">
        <v>40</v>
      </c>
    </row>
    <row r="4528" spans="1:31" x14ac:dyDescent="0.25">
      <c r="A4528">
        <v>4527</v>
      </c>
      <c r="B4528" t="str">
        <f t="shared" si="70"/>
        <v>18-25</v>
      </c>
      <c r="D4528">
        <v>18</v>
      </c>
      <c r="F4528" t="s">
        <v>34</v>
      </c>
      <c r="G4528" t="s">
        <v>35</v>
      </c>
      <c r="H4528" t="s">
        <v>30</v>
      </c>
      <c r="I4528">
        <v>20</v>
      </c>
      <c r="J4528">
        <v>9</v>
      </c>
      <c r="K4528">
        <v>0</v>
      </c>
      <c r="L4528">
        <v>421.56</v>
      </c>
      <c r="M4528">
        <v>4036.94</v>
      </c>
      <c r="N4528">
        <v>0</v>
      </c>
      <c r="O4528">
        <v>431</v>
      </c>
      <c r="P4528">
        <v>1</v>
      </c>
      <c r="Q4528">
        <v>16.2</v>
      </c>
      <c r="R4528">
        <v>0</v>
      </c>
      <c r="S4528">
        <v>0.52</v>
      </c>
      <c r="T4528">
        <v>1</v>
      </c>
      <c r="U4528" t="s">
        <v>31</v>
      </c>
      <c r="V4528">
        <v>0</v>
      </c>
      <c r="W4528">
        <v>0</v>
      </c>
      <c r="X4528">
        <v>0</v>
      </c>
      <c r="Y4528">
        <v>13</v>
      </c>
      <c r="Z4528">
        <v>4</v>
      </c>
      <c r="AA4528" t="s">
        <v>51</v>
      </c>
      <c r="AB4528">
        <v>18.7</v>
      </c>
      <c r="AC4528">
        <v>0.28129999999999999</v>
      </c>
      <c r="AD4528">
        <v>0</v>
      </c>
      <c r="AE4528" t="s">
        <v>40</v>
      </c>
    </row>
    <row r="4529" spans="1:31" x14ac:dyDescent="0.25">
      <c r="A4529">
        <v>4528</v>
      </c>
      <c r="B4529" t="str">
        <f t="shared" si="70"/>
        <v>18-25</v>
      </c>
      <c r="D4529">
        <v>22</v>
      </c>
      <c r="F4529" t="s">
        <v>28</v>
      </c>
      <c r="G4529" t="s">
        <v>43</v>
      </c>
      <c r="H4529" t="s">
        <v>36</v>
      </c>
      <c r="I4529">
        <v>58</v>
      </c>
      <c r="J4529">
        <v>129</v>
      </c>
      <c r="K4529">
        <v>15</v>
      </c>
      <c r="L4529">
        <v>588.77</v>
      </c>
      <c r="M4529">
        <v>73809.61</v>
      </c>
      <c r="N4529">
        <v>0</v>
      </c>
      <c r="O4529">
        <v>8713</v>
      </c>
      <c r="P4529">
        <v>6</v>
      </c>
      <c r="Q4529">
        <v>27.4</v>
      </c>
      <c r="R4529">
        <v>2</v>
      </c>
      <c r="S4529">
        <v>0.44</v>
      </c>
      <c r="T4529">
        <v>8</v>
      </c>
      <c r="U4529" t="s">
        <v>46</v>
      </c>
      <c r="V4529">
        <v>5</v>
      </c>
      <c r="W4529">
        <v>10</v>
      </c>
      <c r="X4529">
        <v>2079.65</v>
      </c>
      <c r="Y4529">
        <v>17</v>
      </c>
      <c r="Z4529">
        <v>3.7</v>
      </c>
      <c r="AA4529" t="s">
        <v>51</v>
      </c>
      <c r="AB4529">
        <v>38.6</v>
      </c>
      <c r="AC4529">
        <v>0.41539999999999999</v>
      </c>
      <c r="AD4529">
        <v>1</v>
      </c>
      <c r="AE4529" t="s">
        <v>56</v>
      </c>
    </row>
    <row r="4530" spans="1:31" x14ac:dyDescent="0.25">
      <c r="A4530">
        <v>4529</v>
      </c>
      <c r="B4530" t="str">
        <f t="shared" si="70"/>
        <v>41-60</v>
      </c>
      <c r="D4530">
        <v>41</v>
      </c>
      <c r="F4530" t="s">
        <v>34</v>
      </c>
      <c r="G4530" t="s">
        <v>45</v>
      </c>
      <c r="H4530" t="s">
        <v>30</v>
      </c>
      <c r="I4530">
        <v>41</v>
      </c>
      <c r="J4530">
        <v>122</v>
      </c>
      <c r="K4530">
        <v>17</v>
      </c>
      <c r="L4530">
        <v>397.33</v>
      </c>
      <c r="M4530">
        <v>46593.73</v>
      </c>
      <c r="N4530">
        <v>0</v>
      </c>
      <c r="O4530">
        <v>4626</v>
      </c>
      <c r="P4530">
        <v>3</v>
      </c>
      <c r="Q4530">
        <v>0</v>
      </c>
      <c r="R4530">
        <v>5</v>
      </c>
      <c r="S4530">
        <v>0.45</v>
      </c>
      <c r="T4530">
        <v>6</v>
      </c>
      <c r="U4530" t="s">
        <v>38</v>
      </c>
      <c r="V4530">
        <v>4</v>
      </c>
      <c r="W4530">
        <v>8</v>
      </c>
      <c r="X4530">
        <v>2331.25</v>
      </c>
      <c r="Y4530">
        <v>48</v>
      </c>
      <c r="Z4530">
        <v>4.0999999999999996</v>
      </c>
      <c r="AA4530" t="s">
        <v>39</v>
      </c>
      <c r="AB4530">
        <v>41.3</v>
      </c>
      <c r="AC4530">
        <v>0.43509999999999999</v>
      </c>
      <c r="AD4530">
        <v>1</v>
      </c>
      <c r="AE4530" t="s">
        <v>50</v>
      </c>
    </row>
    <row r="4531" spans="1:31" x14ac:dyDescent="0.25">
      <c r="A4531">
        <v>4530</v>
      </c>
      <c r="B4531" t="str">
        <f t="shared" si="70"/>
        <v>41-60</v>
      </c>
      <c r="D4531">
        <v>47</v>
      </c>
      <c r="F4531" t="s">
        <v>28</v>
      </c>
      <c r="G4531" t="s">
        <v>43</v>
      </c>
      <c r="H4531" t="s">
        <v>30</v>
      </c>
      <c r="I4531">
        <v>50</v>
      </c>
      <c r="J4531">
        <v>104</v>
      </c>
      <c r="K4531">
        <v>18</v>
      </c>
      <c r="L4531">
        <v>657.87</v>
      </c>
      <c r="M4531">
        <v>70360.639999999999</v>
      </c>
      <c r="N4531">
        <v>0</v>
      </c>
      <c r="O4531">
        <v>6785</v>
      </c>
      <c r="P4531">
        <v>1</v>
      </c>
      <c r="Q4531">
        <v>0</v>
      </c>
      <c r="R4531">
        <v>4</v>
      </c>
      <c r="S4531">
        <v>0.63</v>
      </c>
      <c r="T4531">
        <v>5</v>
      </c>
      <c r="U4531" t="s">
        <v>47</v>
      </c>
      <c r="V4531">
        <v>5</v>
      </c>
      <c r="W4531">
        <v>8</v>
      </c>
      <c r="X4531">
        <v>2409.52</v>
      </c>
      <c r="Y4531">
        <v>27</v>
      </c>
      <c r="Z4531">
        <v>3.5</v>
      </c>
      <c r="AA4531" t="s">
        <v>51</v>
      </c>
      <c r="AB4531">
        <v>30.5</v>
      </c>
      <c r="AC4531">
        <v>0.35759999999999997</v>
      </c>
      <c r="AD4531">
        <v>0</v>
      </c>
      <c r="AE4531" t="s">
        <v>40</v>
      </c>
    </row>
    <row r="4532" spans="1:31" x14ac:dyDescent="0.25">
      <c r="A4532">
        <v>4531</v>
      </c>
      <c r="B4532" t="str">
        <f t="shared" si="70"/>
        <v>18-25</v>
      </c>
      <c r="D4532">
        <v>19</v>
      </c>
      <c r="F4532" t="s">
        <v>34</v>
      </c>
      <c r="G4532" t="s">
        <v>29</v>
      </c>
      <c r="H4532" t="s">
        <v>30</v>
      </c>
      <c r="I4532">
        <v>16</v>
      </c>
      <c r="J4532">
        <v>34</v>
      </c>
      <c r="K4532">
        <v>4</v>
      </c>
      <c r="L4532">
        <v>388.43</v>
      </c>
      <c r="M4532">
        <v>12864.86</v>
      </c>
      <c r="N4532">
        <v>0</v>
      </c>
      <c r="O4532">
        <v>1589</v>
      </c>
      <c r="P4532">
        <v>3</v>
      </c>
      <c r="Q4532">
        <v>16.899999999999999</v>
      </c>
      <c r="R4532">
        <v>1</v>
      </c>
      <c r="S4532">
        <v>0.25</v>
      </c>
      <c r="T4532">
        <v>2</v>
      </c>
      <c r="U4532" t="s">
        <v>46</v>
      </c>
      <c r="V4532">
        <v>2</v>
      </c>
      <c r="W4532">
        <v>1</v>
      </c>
      <c r="X4532">
        <v>631.77</v>
      </c>
      <c r="Y4532">
        <v>32</v>
      </c>
      <c r="Z4532">
        <v>4.3</v>
      </c>
      <c r="AA4532" t="s">
        <v>51</v>
      </c>
      <c r="AB4532">
        <v>29.7</v>
      </c>
      <c r="AC4532">
        <v>0.35210000000000002</v>
      </c>
      <c r="AD4532">
        <v>0</v>
      </c>
      <c r="AE4532" t="s">
        <v>40</v>
      </c>
    </row>
    <row r="4533" spans="1:31" x14ac:dyDescent="0.25">
      <c r="A4533">
        <v>4532</v>
      </c>
      <c r="B4533" t="str">
        <f t="shared" si="70"/>
        <v>18-25</v>
      </c>
      <c r="D4533">
        <v>24</v>
      </c>
      <c r="F4533" t="s">
        <v>34</v>
      </c>
      <c r="G4533" t="s">
        <v>43</v>
      </c>
      <c r="H4533" t="s">
        <v>30</v>
      </c>
      <c r="I4533">
        <v>23</v>
      </c>
      <c r="J4533">
        <v>46</v>
      </c>
      <c r="K4533">
        <v>2</v>
      </c>
      <c r="L4533">
        <v>309.86</v>
      </c>
      <c r="M4533">
        <v>14528.42</v>
      </c>
      <c r="N4533">
        <v>0</v>
      </c>
      <c r="O4533">
        <v>1567</v>
      </c>
      <c r="P4533">
        <v>1</v>
      </c>
      <c r="Q4533">
        <v>4.5999999999999996</v>
      </c>
      <c r="R4533">
        <v>2</v>
      </c>
      <c r="S4533">
        <v>0.25</v>
      </c>
      <c r="T4533">
        <v>2</v>
      </c>
      <c r="U4533" t="s">
        <v>31</v>
      </c>
      <c r="V4533">
        <v>2</v>
      </c>
      <c r="W4533">
        <v>2</v>
      </c>
      <c r="X4533">
        <v>918.54</v>
      </c>
      <c r="Y4533">
        <v>125</v>
      </c>
      <c r="Z4533">
        <v>4.0999999999999996</v>
      </c>
      <c r="AA4533" t="s">
        <v>39</v>
      </c>
      <c r="AB4533">
        <v>60.3</v>
      </c>
      <c r="AC4533">
        <v>0.57630000000000003</v>
      </c>
      <c r="AD4533">
        <v>1</v>
      </c>
      <c r="AE4533" t="s">
        <v>55</v>
      </c>
    </row>
    <row r="4534" spans="1:31" x14ac:dyDescent="0.25">
      <c r="A4534">
        <v>4533</v>
      </c>
      <c r="B4534" t="str">
        <f t="shared" si="70"/>
        <v>41-60</v>
      </c>
      <c r="D4534">
        <v>55</v>
      </c>
      <c r="F4534" t="s">
        <v>34</v>
      </c>
      <c r="G4534" t="s">
        <v>45</v>
      </c>
      <c r="H4534" t="s">
        <v>44</v>
      </c>
      <c r="I4534">
        <v>24</v>
      </c>
      <c r="J4534">
        <v>61</v>
      </c>
      <c r="K4534">
        <v>5</v>
      </c>
      <c r="L4534">
        <v>304.98</v>
      </c>
      <c r="M4534">
        <v>19827.13</v>
      </c>
      <c r="N4534">
        <v>0</v>
      </c>
      <c r="O4534">
        <v>2012</v>
      </c>
      <c r="P4534">
        <v>3</v>
      </c>
      <c r="Q4534">
        <v>5</v>
      </c>
      <c r="R4534">
        <v>2</v>
      </c>
      <c r="S4534">
        <v>0.19</v>
      </c>
      <c r="T4534">
        <v>3</v>
      </c>
      <c r="U4534" t="s">
        <v>42</v>
      </c>
      <c r="V4534">
        <v>1</v>
      </c>
      <c r="W4534">
        <v>1</v>
      </c>
      <c r="X4534">
        <v>346.29</v>
      </c>
      <c r="Y4534">
        <v>33</v>
      </c>
      <c r="Z4534">
        <v>3.3</v>
      </c>
      <c r="AA4534" t="s">
        <v>48</v>
      </c>
      <c r="AB4534">
        <v>28.7</v>
      </c>
      <c r="AC4534">
        <v>0.3458</v>
      </c>
      <c r="AD4534">
        <v>0</v>
      </c>
      <c r="AE4534" t="s">
        <v>40</v>
      </c>
    </row>
    <row r="4535" spans="1:31" x14ac:dyDescent="0.25">
      <c r="A4535">
        <v>4534</v>
      </c>
      <c r="B4535" t="str">
        <f t="shared" si="70"/>
        <v>41-60</v>
      </c>
      <c r="D4535">
        <v>57</v>
      </c>
      <c r="F4535" t="s">
        <v>34</v>
      </c>
      <c r="G4535" t="s">
        <v>43</v>
      </c>
      <c r="H4535" t="s">
        <v>44</v>
      </c>
      <c r="I4535">
        <v>49</v>
      </c>
      <c r="J4535">
        <v>136</v>
      </c>
      <c r="K4535">
        <v>20</v>
      </c>
      <c r="L4535">
        <v>616.45000000000005</v>
      </c>
      <c r="M4535">
        <v>75669.8</v>
      </c>
      <c r="N4535">
        <v>0</v>
      </c>
      <c r="O4535">
        <v>8901</v>
      </c>
      <c r="P4535">
        <v>4</v>
      </c>
      <c r="Q4535">
        <v>24.3</v>
      </c>
      <c r="R4535">
        <v>7</v>
      </c>
      <c r="S4535">
        <v>0.31</v>
      </c>
      <c r="T4535">
        <v>2</v>
      </c>
      <c r="U4535" t="s">
        <v>38</v>
      </c>
      <c r="V4535">
        <v>6</v>
      </c>
      <c r="W4535">
        <v>5</v>
      </c>
      <c r="X4535">
        <v>3481.79</v>
      </c>
      <c r="Y4535">
        <v>50</v>
      </c>
      <c r="Z4535">
        <v>4.0999999999999996</v>
      </c>
      <c r="AA4535" t="s">
        <v>32</v>
      </c>
      <c r="AB4535">
        <v>41.9</v>
      </c>
      <c r="AC4535">
        <v>0.43980000000000002</v>
      </c>
      <c r="AD4535">
        <v>1</v>
      </c>
      <c r="AE4535" t="s">
        <v>56</v>
      </c>
    </row>
    <row r="4536" spans="1:31" x14ac:dyDescent="0.25">
      <c r="A4536">
        <v>4535</v>
      </c>
      <c r="B4536" t="str">
        <f t="shared" si="70"/>
        <v>18-25</v>
      </c>
      <c r="D4536">
        <v>19</v>
      </c>
      <c r="F4536" t="s">
        <v>34</v>
      </c>
      <c r="G4536" t="s">
        <v>49</v>
      </c>
      <c r="H4536" t="s">
        <v>44</v>
      </c>
      <c r="I4536">
        <v>52</v>
      </c>
      <c r="J4536">
        <v>1</v>
      </c>
      <c r="K4536">
        <v>0</v>
      </c>
      <c r="L4536">
        <v>629.89</v>
      </c>
      <c r="M4536">
        <v>652.96</v>
      </c>
      <c r="N4536">
        <v>0</v>
      </c>
      <c r="O4536">
        <v>475</v>
      </c>
      <c r="P4536">
        <v>0</v>
      </c>
      <c r="Q4536">
        <v>20.3</v>
      </c>
      <c r="R4536">
        <v>0</v>
      </c>
      <c r="S4536">
        <v>0.64</v>
      </c>
      <c r="T4536">
        <v>2</v>
      </c>
      <c r="U4536" t="s">
        <v>47</v>
      </c>
      <c r="V4536">
        <v>0</v>
      </c>
      <c r="W4536">
        <v>0</v>
      </c>
      <c r="X4536">
        <v>0</v>
      </c>
      <c r="Y4536">
        <v>49</v>
      </c>
      <c r="Z4536">
        <v>3.2</v>
      </c>
      <c r="AA4536" t="s">
        <v>51</v>
      </c>
      <c r="AB4536">
        <v>22.7</v>
      </c>
      <c r="AC4536">
        <v>0.30590000000000001</v>
      </c>
      <c r="AD4536">
        <v>0</v>
      </c>
      <c r="AE4536" t="s">
        <v>40</v>
      </c>
    </row>
    <row r="4537" spans="1:31" x14ac:dyDescent="0.25">
      <c r="A4537">
        <v>4536</v>
      </c>
      <c r="B4537" t="str">
        <f t="shared" si="70"/>
        <v>41-60</v>
      </c>
      <c r="D4537">
        <v>44</v>
      </c>
      <c r="F4537" t="s">
        <v>28</v>
      </c>
      <c r="G4537" t="s">
        <v>49</v>
      </c>
      <c r="H4537" t="s">
        <v>30</v>
      </c>
      <c r="I4537">
        <v>29</v>
      </c>
      <c r="J4537">
        <v>45</v>
      </c>
      <c r="K4537">
        <v>8</v>
      </c>
      <c r="L4537">
        <v>337.17</v>
      </c>
      <c r="M4537">
        <v>14576.38</v>
      </c>
      <c r="N4537">
        <v>0</v>
      </c>
      <c r="O4537">
        <v>2032</v>
      </c>
      <c r="P4537">
        <v>0</v>
      </c>
      <c r="Q4537">
        <v>20.7</v>
      </c>
      <c r="R4537">
        <v>2</v>
      </c>
      <c r="S4537">
        <v>0.66</v>
      </c>
      <c r="T4537">
        <v>0</v>
      </c>
      <c r="U4537" t="s">
        <v>37</v>
      </c>
      <c r="V4537">
        <v>2</v>
      </c>
      <c r="W4537">
        <v>3</v>
      </c>
      <c r="X4537">
        <v>586.16</v>
      </c>
      <c r="Y4537">
        <v>42</v>
      </c>
      <c r="Z4537">
        <v>3.2</v>
      </c>
      <c r="AA4537" t="s">
        <v>32</v>
      </c>
      <c r="AB4537">
        <v>32.9</v>
      </c>
      <c r="AC4537">
        <v>0.37430000000000002</v>
      </c>
      <c r="AD4537">
        <v>0</v>
      </c>
      <c r="AE4537" t="s">
        <v>40</v>
      </c>
    </row>
    <row r="4538" spans="1:31" x14ac:dyDescent="0.25">
      <c r="A4538">
        <v>4537</v>
      </c>
      <c r="B4538" t="str">
        <f t="shared" si="70"/>
        <v>18-25</v>
      </c>
      <c r="D4538">
        <v>22</v>
      </c>
      <c r="F4538" t="s">
        <v>34</v>
      </c>
      <c r="G4538" t="s">
        <v>43</v>
      </c>
      <c r="H4538" t="s">
        <v>30</v>
      </c>
      <c r="I4538">
        <v>36</v>
      </c>
      <c r="J4538">
        <v>47</v>
      </c>
      <c r="K4538">
        <v>2</v>
      </c>
      <c r="L4538">
        <v>368.18</v>
      </c>
      <c r="M4538">
        <v>16965.45</v>
      </c>
      <c r="N4538">
        <v>0</v>
      </c>
      <c r="O4538">
        <v>2142</v>
      </c>
      <c r="P4538">
        <v>0</v>
      </c>
      <c r="Q4538">
        <v>6.6</v>
      </c>
      <c r="R4538">
        <v>1</v>
      </c>
      <c r="S4538">
        <v>0.4</v>
      </c>
      <c r="T4538">
        <v>2</v>
      </c>
      <c r="U4538" t="s">
        <v>38</v>
      </c>
      <c r="V4538">
        <v>1</v>
      </c>
      <c r="W4538">
        <v>2</v>
      </c>
      <c r="X4538">
        <v>617.09</v>
      </c>
      <c r="Y4538">
        <v>38</v>
      </c>
      <c r="Z4538">
        <v>3.8</v>
      </c>
      <c r="AA4538" t="s">
        <v>39</v>
      </c>
      <c r="AB4538">
        <v>23.1</v>
      </c>
      <c r="AC4538">
        <v>0.30859999999999999</v>
      </c>
      <c r="AD4538">
        <v>0</v>
      </c>
      <c r="AE4538" t="s">
        <v>40</v>
      </c>
    </row>
    <row r="4539" spans="1:31" x14ac:dyDescent="0.25">
      <c r="A4539">
        <v>4538</v>
      </c>
      <c r="B4539" t="str">
        <f t="shared" si="70"/>
        <v>41-60</v>
      </c>
      <c r="D4539">
        <v>56</v>
      </c>
      <c r="F4539" t="s">
        <v>28</v>
      </c>
      <c r="G4539" t="s">
        <v>29</v>
      </c>
      <c r="H4539" t="s">
        <v>36</v>
      </c>
      <c r="I4539">
        <v>24</v>
      </c>
      <c r="J4539">
        <v>47</v>
      </c>
      <c r="K4539">
        <v>5</v>
      </c>
      <c r="L4539">
        <v>162.15</v>
      </c>
      <c r="M4539">
        <v>7342.49</v>
      </c>
      <c r="N4539">
        <v>0</v>
      </c>
      <c r="O4539">
        <v>1157</v>
      </c>
      <c r="P4539">
        <v>2</v>
      </c>
      <c r="Q4539">
        <v>23.7</v>
      </c>
      <c r="R4539">
        <v>3</v>
      </c>
      <c r="S4539">
        <v>0.89</v>
      </c>
      <c r="T4539">
        <v>3</v>
      </c>
      <c r="U4539" t="s">
        <v>38</v>
      </c>
      <c r="V4539">
        <v>2</v>
      </c>
      <c r="W4539">
        <v>3</v>
      </c>
      <c r="X4539">
        <v>835.53</v>
      </c>
      <c r="Y4539">
        <v>188</v>
      </c>
      <c r="Z4539">
        <v>2.5</v>
      </c>
      <c r="AA4539" t="s">
        <v>48</v>
      </c>
      <c r="AB4539">
        <v>87.4</v>
      </c>
      <c r="AC4539">
        <v>0.75429999999999997</v>
      </c>
      <c r="AD4539">
        <v>1</v>
      </c>
      <c r="AE4539" t="s">
        <v>33</v>
      </c>
    </row>
    <row r="4540" spans="1:31" x14ac:dyDescent="0.25">
      <c r="A4540">
        <v>4539</v>
      </c>
      <c r="B4540" t="str">
        <f t="shared" si="70"/>
        <v>60+</v>
      </c>
      <c r="D4540">
        <v>62</v>
      </c>
      <c r="F4540" t="s">
        <v>34</v>
      </c>
      <c r="G4540" t="s">
        <v>35</v>
      </c>
      <c r="H4540" t="s">
        <v>30</v>
      </c>
      <c r="I4540">
        <v>24</v>
      </c>
      <c r="J4540">
        <v>36</v>
      </c>
      <c r="K4540">
        <v>5</v>
      </c>
      <c r="L4540">
        <v>300.95</v>
      </c>
      <c r="M4540">
        <v>11749.24</v>
      </c>
      <c r="N4540">
        <v>0</v>
      </c>
      <c r="O4540">
        <v>1086</v>
      </c>
      <c r="P4540">
        <v>1</v>
      </c>
      <c r="Q4540">
        <v>1.7</v>
      </c>
      <c r="R4540">
        <v>1</v>
      </c>
      <c r="S4540">
        <v>0.63</v>
      </c>
      <c r="T4540">
        <v>0</v>
      </c>
      <c r="U4540" t="s">
        <v>37</v>
      </c>
      <c r="V4540">
        <v>1</v>
      </c>
      <c r="W4540">
        <v>1</v>
      </c>
      <c r="X4540">
        <v>381.8</v>
      </c>
      <c r="Y4540">
        <v>95</v>
      </c>
      <c r="Z4540">
        <v>3.8</v>
      </c>
      <c r="AA4540" t="s">
        <v>32</v>
      </c>
      <c r="AB4540">
        <v>41.8</v>
      </c>
      <c r="AC4540">
        <v>0.43859999999999999</v>
      </c>
      <c r="AD4540">
        <v>1</v>
      </c>
      <c r="AE4540" t="s">
        <v>60</v>
      </c>
    </row>
    <row r="4541" spans="1:31" x14ac:dyDescent="0.25">
      <c r="A4541">
        <v>4540</v>
      </c>
      <c r="B4541" t="str">
        <f t="shared" si="70"/>
        <v>60+</v>
      </c>
      <c r="D4541">
        <v>64</v>
      </c>
      <c r="F4541" t="s">
        <v>28</v>
      </c>
      <c r="G4541" t="s">
        <v>45</v>
      </c>
      <c r="H4541" t="s">
        <v>44</v>
      </c>
      <c r="I4541">
        <v>33</v>
      </c>
      <c r="J4541">
        <v>71</v>
      </c>
      <c r="K4541">
        <v>6</v>
      </c>
      <c r="L4541">
        <v>416.52</v>
      </c>
      <c r="M4541">
        <v>31491.9</v>
      </c>
      <c r="N4541">
        <v>0</v>
      </c>
      <c r="O4541">
        <v>3219</v>
      </c>
      <c r="P4541">
        <v>5</v>
      </c>
      <c r="Q4541">
        <v>7.8</v>
      </c>
      <c r="R4541">
        <v>3</v>
      </c>
      <c r="S4541">
        <v>0.74</v>
      </c>
      <c r="T4541">
        <v>3</v>
      </c>
      <c r="U4541" t="s">
        <v>38</v>
      </c>
      <c r="V4541">
        <v>3</v>
      </c>
      <c r="W4541">
        <v>2</v>
      </c>
      <c r="X4541">
        <v>574.37</v>
      </c>
      <c r="Y4541">
        <v>49</v>
      </c>
      <c r="Z4541">
        <v>2.8</v>
      </c>
      <c r="AA4541" t="s">
        <v>51</v>
      </c>
      <c r="AB4541">
        <v>40.200000000000003</v>
      </c>
      <c r="AC4541">
        <v>0.42670000000000002</v>
      </c>
      <c r="AD4541">
        <v>1</v>
      </c>
      <c r="AE4541" t="s">
        <v>56</v>
      </c>
    </row>
    <row r="4542" spans="1:31" x14ac:dyDescent="0.25">
      <c r="A4542">
        <v>4541</v>
      </c>
      <c r="B4542" t="str">
        <f t="shared" si="70"/>
        <v>41-60</v>
      </c>
      <c r="D4542">
        <v>49</v>
      </c>
      <c r="F4542" t="s">
        <v>57</v>
      </c>
      <c r="G4542" t="s">
        <v>35</v>
      </c>
      <c r="H4542" t="s">
        <v>30</v>
      </c>
      <c r="I4542">
        <v>55</v>
      </c>
      <c r="J4542">
        <v>114</v>
      </c>
      <c r="K4542">
        <v>16</v>
      </c>
      <c r="L4542">
        <v>415.53</v>
      </c>
      <c r="M4542">
        <v>48028.34</v>
      </c>
      <c r="N4542">
        <v>0</v>
      </c>
      <c r="O4542">
        <v>5141</v>
      </c>
      <c r="P4542">
        <v>5</v>
      </c>
      <c r="Q4542">
        <v>12</v>
      </c>
      <c r="R4542">
        <v>3</v>
      </c>
      <c r="S4542">
        <v>0.1</v>
      </c>
      <c r="T4542">
        <v>7</v>
      </c>
      <c r="U4542" t="s">
        <v>42</v>
      </c>
      <c r="V4542">
        <v>6</v>
      </c>
      <c r="W4542">
        <v>5</v>
      </c>
      <c r="X4542">
        <v>274.47000000000003</v>
      </c>
      <c r="Y4542">
        <v>95</v>
      </c>
      <c r="Z4542">
        <v>3.5</v>
      </c>
      <c r="AA4542" t="s">
        <v>39</v>
      </c>
      <c r="AB4542">
        <v>59.4</v>
      </c>
      <c r="AC4542">
        <v>0.56989999999999996</v>
      </c>
      <c r="AD4542">
        <v>1</v>
      </c>
      <c r="AE4542" t="s">
        <v>50</v>
      </c>
    </row>
    <row r="4543" spans="1:31" x14ac:dyDescent="0.25">
      <c r="A4543">
        <v>4542</v>
      </c>
      <c r="B4543" t="str">
        <f t="shared" si="70"/>
        <v>41-60</v>
      </c>
      <c r="D4543">
        <v>51</v>
      </c>
      <c r="F4543" t="s">
        <v>34</v>
      </c>
      <c r="G4543" t="s">
        <v>43</v>
      </c>
      <c r="H4543" t="s">
        <v>30</v>
      </c>
      <c r="I4543">
        <v>4</v>
      </c>
      <c r="J4543">
        <v>1</v>
      </c>
      <c r="K4543">
        <v>0</v>
      </c>
      <c r="L4543">
        <v>197.58</v>
      </c>
      <c r="M4543">
        <v>210.39</v>
      </c>
      <c r="N4543">
        <v>0</v>
      </c>
      <c r="O4543">
        <v>42</v>
      </c>
      <c r="P4543">
        <v>0</v>
      </c>
      <c r="Q4543">
        <v>6.5</v>
      </c>
      <c r="R4543">
        <v>0</v>
      </c>
      <c r="S4543">
        <v>0.7</v>
      </c>
      <c r="T4543">
        <v>2</v>
      </c>
      <c r="U4543" t="s">
        <v>31</v>
      </c>
      <c r="V4543">
        <v>0</v>
      </c>
      <c r="W4543">
        <v>0</v>
      </c>
      <c r="X4543">
        <v>0</v>
      </c>
      <c r="Y4543">
        <v>38</v>
      </c>
      <c r="Z4543">
        <v>4.0999999999999996</v>
      </c>
      <c r="AA4543" t="s">
        <v>39</v>
      </c>
      <c r="AB4543">
        <v>31.2</v>
      </c>
      <c r="AC4543">
        <v>0.36299999999999999</v>
      </c>
      <c r="AD4543">
        <v>0</v>
      </c>
      <c r="AE4543" t="s">
        <v>40</v>
      </c>
    </row>
    <row r="4544" spans="1:31" x14ac:dyDescent="0.25">
      <c r="A4544">
        <v>4543</v>
      </c>
      <c r="B4544" t="str">
        <f t="shared" si="70"/>
        <v>60+</v>
      </c>
      <c r="D4544">
        <v>67</v>
      </c>
      <c r="F4544" t="s">
        <v>28</v>
      </c>
      <c r="G4544" t="s">
        <v>43</v>
      </c>
      <c r="H4544" t="s">
        <v>30</v>
      </c>
      <c r="I4544">
        <v>17</v>
      </c>
      <c r="J4544">
        <v>1</v>
      </c>
      <c r="K4544">
        <v>0</v>
      </c>
      <c r="L4544">
        <v>273.12</v>
      </c>
      <c r="M4544">
        <v>297.11</v>
      </c>
      <c r="N4544">
        <v>0</v>
      </c>
      <c r="O4544">
        <v>392</v>
      </c>
      <c r="P4544">
        <v>0</v>
      </c>
      <c r="Q4544">
        <v>16.3</v>
      </c>
      <c r="R4544">
        <v>0</v>
      </c>
      <c r="S4544">
        <v>0.56000000000000005</v>
      </c>
      <c r="T4544">
        <v>0</v>
      </c>
      <c r="U4544" t="s">
        <v>37</v>
      </c>
      <c r="V4544">
        <v>0</v>
      </c>
      <c r="W4544">
        <v>0</v>
      </c>
      <c r="X4544">
        <v>0</v>
      </c>
      <c r="Y4544">
        <v>34</v>
      </c>
      <c r="Z4544">
        <v>4.5999999999999996</v>
      </c>
      <c r="AA4544" t="s">
        <v>39</v>
      </c>
      <c r="AB4544">
        <v>18.399999999999999</v>
      </c>
      <c r="AC4544">
        <v>0.27939999999999998</v>
      </c>
      <c r="AD4544">
        <v>0</v>
      </c>
      <c r="AE4544" t="s">
        <v>40</v>
      </c>
    </row>
    <row r="4545" spans="1:31" x14ac:dyDescent="0.25">
      <c r="A4545">
        <v>4544</v>
      </c>
      <c r="B4545" t="str">
        <f t="shared" si="70"/>
        <v>41-60</v>
      </c>
      <c r="D4545">
        <v>50</v>
      </c>
      <c r="F4545" t="s">
        <v>34</v>
      </c>
      <c r="G4545" t="s">
        <v>45</v>
      </c>
      <c r="H4545" t="s">
        <v>30</v>
      </c>
      <c r="I4545">
        <v>16</v>
      </c>
      <c r="J4545">
        <v>38</v>
      </c>
      <c r="K4545">
        <v>1</v>
      </c>
      <c r="L4545">
        <v>672.01</v>
      </c>
      <c r="M4545">
        <v>25486.66</v>
      </c>
      <c r="N4545">
        <v>0</v>
      </c>
      <c r="O4545">
        <v>2985</v>
      </c>
      <c r="P4545">
        <v>2</v>
      </c>
      <c r="Q4545">
        <v>14.5</v>
      </c>
      <c r="R4545">
        <v>0</v>
      </c>
      <c r="S4545">
        <v>0.36</v>
      </c>
      <c r="T4545">
        <v>1</v>
      </c>
      <c r="U4545" t="s">
        <v>46</v>
      </c>
      <c r="V4545">
        <v>0</v>
      </c>
      <c r="W4545">
        <v>1</v>
      </c>
      <c r="X4545">
        <v>183.4</v>
      </c>
      <c r="Y4545">
        <v>38</v>
      </c>
      <c r="Z4545">
        <v>3.9</v>
      </c>
      <c r="AA4545" t="s">
        <v>51</v>
      </c>
      <c r="AB4545">
        <v>25.1</v>
      </c>
      <c r="AC4545">
        <v>0.32179999999999997</v>
      </c>
      <c r="AD4545">
        <v>0</v>
      </c>
      <c r="AE4545" t="s">
        <v>40</v>
      </c>
    </row>
    <row r="4546" spans="1:31" x14ac:dyDescent="0.25">
      <c r="A4546">
        <v>4545</v>
      </c>
      <c r="B4546" t="str">
        <f t="shared" si="70"/>
        <v>41-60</v>
      </c>
      <c r="D4546">
        <v>41</v>
      </c>
      <c r="F4546" t="s">
        <v>34</v>
      </c>
      <c r="G4546" t="s">
        <v>35</v>
      </c>
      <c r="H4546" t="s">
        <v>30</v>
      </c>
      <c r="I4546">
        <v>35</v>
      </c>
      <c r="J4546">
        <v>40</v>
      </c>
      <c r="K4546">
        <v>5</v>
      </c>
      <c r="L4546">
        <v>587.29</v>
      </c>
      <c r="M4546">
        <v>23898.959999999999</v>
      </c>
      <c r="N4546">
        <v>0</v>
      </c>
      <c r="O4546">
        <v>2660</v>
      </c>
      <c r="P4546">
        <v>3</v>
      </c>
      <c r="Q4546">
        <v>0.4</v>
      </c>
      <c r="R4546">
        <v>2</v>
      </c>
      <c r="S4546">
        <v>0.47</v>
      </c>
      <c r="T4546">
        <v>1</v>
      </c>
      <c r="U4546" t="s">
        <v>47</v>
      </c>
      <c r="V4546">
        <v>2</v>
      </c>
      <c r="W4546">
        <v>2</v>
      </c>
      <c r="X4546">
        <v>1116.31</v>
      </c>
      <c r="Y4546">
        <v>62</v>
      </c>
      <c r="Z4546">
        <v>4.3</v>
      </c>
      <c r="AA4546" t="s">
        <v>39</v>
      </c>
      <c r="AB4546">
        <v>41.3</v>
      </c>
      <c r="AC4546">
        <v>0.43519999999999998</v>
      </c>
      <c r="AD4546">
        <v>1</v>
      </c>
      <c r="AE4546" t="s">
        <v>52</v>
      </c>
    </row>
    <row r="4547" spans="1:31" x14ac:dyDescent="0.25">
      <c r="A4547">
        <v>4546</v>
      </c>
      <c r="B4547" t="str">
        <f t="shared" ref="B4547:B4610" si="71">IF(D4547&lt;=25, "18-25", IF(D4547&lt;=40, "26-40", IF(D4547&lt;=60, "41-60", "60+")))</f>
        <v>41-60</v>
      </c>
      <c r="D4547">
        <v>57</v>
      </c>
      <c r="F4547" t="s">
        <v>28</v>
      </c>
      <c r="G4547" t="s">
        <v>49</v>
      </c>
      <c r="H4547" t="s">
        <v>53</v>
      </c>
      <c r="I4547">
        <v>35</v>
      </c>
      <c r="J4547">
        <v>111</v>
      </c>
      <c r="K4547">
        <v>20</v>
      </c>
      <c r="L4547">
        <v>465.95</v>
      </c>
      <c r="M4547">
        <v>49631.16</v>
      </c>
      <c r="N4547">
        <v>0</v>
      </c>
      <c r="O4547">
        <v>5373</v>
      </c>
      <c r="P4547">
        <v>3</v>
      </c>
      <c r="Q4547">
        <v>6.5</v>
      </c>
      <c r="R4547">
        <v>7</v>
      </c>
      <c r="S4547">
        <v>0.51</v>
      </c>
      <c r="T4547">
        <v>3</v>
      </c>
      <c r="U4547" t="s">
        <v>31</v>
      </c>
      <c r="V4547">
        <v>0</v>
      </c>
      <c r="W4547">
        <v>5</v>
      </c>
      <c r="X4547">
        <v>1162.56</v>
      </c>
      <c r="Y4547">
        <v>39</v>
      </c>
      <c r="Z4547">
        <v>2.6</v>
      </c>
      <c r="AA4547" t="s">
        <v>39</v>
      </c>
      <c r="AB4547">
        <v>34.700000000000003</v>
      </c>
      <c r="AC4547">
        <v>0.38729999999999998</v>
      </c>
      <c r="AD4547">
        <v>0</v>
      </c>
      <c r="AE4547" t="s">
        <v>40</v>
      </c>
    </row>
    <row r="4548" spans="1:31" x14ac:dyDescent="0.25">
      <c r="A4548">
        <v>4547</v>
      </c>
      <c r="B4548" t="str">
        <f t="shared" si="71"/>
        <v>41-60</v>
      </c>
      <c r="D4548">
        <v>49</v>
      </c>
      <c r="F4548" t="s">
        <v>34</v>
      </c>
      <c r="G4548" t="s">
        <v>45</v>
      </c>
      <c r="H4548" t="s">
        <v>44</v>
      </c>
      <c r="I4548">
        <v>55</v>
      </c>
      <c r="J4548">
        <v>137</v>
      </c>
      <c r="K4548">
        <v>15</v>
      </c>
      <c r="L4548">
        <v>469.56</v>
      </c>
      <c r="M4548">
        <v>63966.19</v>
      </c>
      <c r="N4548">
        <v>1</v>
      </c>
      <c r="O4548">
        <v>6470</v>
      </c>
      <c r="P4548">
        <v>7</v>
      </c>
      <c r="Q4548">
        <v>18.600000000000001</v>
      </c>
      <c r="R4548">
        <v>1</v>
      </c>
      <c r="S4548">
        <v>0.6</v>
      </c>
      <c r="T4548">
        <v>6</v>
      </c>
      <c r="U4548" t="s">
        <v>31</v>
      </c>
      <c r="V4548">
        <v>6</v>
      </c>
      <c r="W4548">
        <v>7</v>
      </c>
      <c r="X4548">
        <v>1801.43</v>
      </c>
      <c r="Y4548">
        <v>38</v>
      </c>
      <c r="Z4548">
        <v>3.9</v>
      </c>
      <c r="AA4548" t="s">
        <v>39</v>
      </c>
      <c r="AB4548">
        <v>42.7</v>
      </c>
      <c r="AC4548">
        <v>0.4456</v>
      </c>
      <c r="AD4548">
        <v>1</v>
      </c>
      <c r="AE4548" t="s">
        <v>58</v>
      </c>
    </row>
    <row r="4549" spans="1:31" x14ac:dyDescent="0.25">
      <c r="A4549">
        <v>4548</v>
      </c>
      <c r="B4549" t="str">
        <f t="shared" si="71"/>
        <v>60+</v>
      </c>
      <c r="D4549">
        <v>62</v>
      </c>
      <c r="F4549" t="s">
        <v>34</v>
      </c>
      <c r="G4549" t="s">
        <v>45</v>
      </c>
      <c r="H4549" t="s">
        <v>36</v>
      </c>
      <c r="I4549">
        <v>7</v>
      </c>
      <c r="J4549">
        <v>3</v>
      </c>
      <c r="K4549">
        <v>0</v>
      </c>
      <c r="L4549">
        <v>450.39</v>
      </c>
      <c r="M4549">
        <v>1408.21</v>
      </c>
      <c r="N4549">
        <v>0</v>
      </c>
      <c r="O4549">
        <v>621</v>
      </c>
      <c r="P4549">
        <v>0</v>
      </c>
      <c r="Q4549">
        <v>11.2</v>
      </c>
      <c r="R4549">
        <v>0</v>
      </c>
      <c r="S4549">
        <v>0.42</v>
      </c>
      <c r="T4549">
        <v>0</v>
      </c>
      <c r="U4549" t="s">
        <v>37</v>
      </c>
      <c r="V4549">
        <v>0</v>
      </c>
      <c r="W4549">
        <v>0</v>
      </c>
      <c r="X4549">
        <v>0</v>
      </c>
      <c r="Y4549">
        <v>70</v>
      </c>
      <c r="Z4549">
        <v>4.7</v>
      </c>
      <c r="AA4549" t="s">
        <v>39</v>
      </c>
      <c r="AB4549">
        <v>31</v>
      </c>
      <c r="AC4549">
        <v>0.36130000000000001</v>
      </c>
      <c r="AD4549">
        <v>0</v>
      </c>
      <c r="AE4549" t="s">
        <v>40</v>
      </c>
    </row>
    <row r="4550" spans="1:31" x14ac:dyDescent="0.25">
      <c r="A4550">
        <v>4549</v>
      </c>
      <c r="B4550" t="str">
        <f t="shared" si="71"/>
        <v>41-60</v>
      </c>
      <c r="D4550">
        <v>45</v>
      </c>
      <c r="F4550" t="s">
        <v>34</v>
      </c>
      <c r="G4550" t="s">
        <v>45</v>
      </c>
      <c r="H4550" t="s">
        <v>36</v>
      </c>
      <c r="I4550">
        <v>43</v>
      </c>
      <c r="J4550">
        <v>50</v>
      </c>
      <c r="K4550">
        <v>3</v>
      </c>
      <c r="L4550">
        <v>434.93</v>
      </c>
      <c r="M4550">
        <v>21032.68</v>
      </c>
      <c r="N4550">
        <v>0</v>
      </c>
      <c r="O4550">
        <v>2578</v>
      </c>
      <c r="P4550">
        <v>1</v>
      </c>
      <c r="Q4550">
        <v>1</v>
      </c>
      <c r="R4550">
        <v>3</v>
      </c>
      <c r="S4550">
        <v>0.44</v>
      </c>
      <c r="T4550">
        <v>3</v>
      </c>
      <c r="U4550" t="s">
        <v>47</v>
      </c>
      <c r="V4550">
        <v>1</v>
      </c>
      <c r="W4550">
        <v>2</v>
      </c>
      <c r="X4550">
        <v>920.31</v>
      </c>
      <c r="Y4550">
        <v>25</v>
      </c>
      <c r="Z4550">
        <v>3.5</v>
      </c>
      <c r="AA4550" t="s">
        <v>32</v>
      </c>
      <c r="AB4550">
        <v>19.100000000000001</v>
      </c>
      <c r="AC4550">
        <v>0.28349999999999997</v>
      </c>
      <c r="AD4550">
        <v>0</v>
      </c>
      <c r="AE4550" t="s">
        <v>40</v>
      </c>
    </row>
    <row r="4551" spans="1:31" x14ac:dyDescent="0.25">
      <c r="A4551">
        <v>4550</v>
      </c>
      <c r="B4551" t="str">
        <f t="shared" si="71"/>
        <v>60+</v>
      </c>
      <c r="D4551">
        <v>64</v>
      </c>
      <c r="F4551" t="s">
        <v>28</v>
      </c>
      <c r="G4551" t="s">
        <v>35</v>
      </c>
      <c r="H4551" t="s">
        <v>44</v>
      </c>
      <c r="I4551">
        <v>25</v>
      </c>
      <c r="J4551">
        <v>50</v>
      </c>
      <c r="K4551">
        <v>4</v>
      </c>
      <c r="L4551">
        <v>451.51</v>
      </c>
      <c r="M4551">
        <v>21063.200000000001</v>
      </c>
      <c r="N4551">
        <v>0</v>
      </c>
      <c r="O4551">
        <v>2528</v>
      </c>
      <c r="P4551">
        <v>2</v>
      </c>
      <c r="Q4551">
        <v>16.5</v>
      </c>
      <c r="R4551">
        <v>2</v>
      </c>
      <c r="S4551">
        <v>0.44</v>
      </c>
      <c r="T4551">
        <v>3</v>
      </c>
      <c r="U4551" t="s">
        <v>42</v>
      </c>
      <c r="V4551">
        <v>0</v>
      </c>
      <c r="W4551">
        <v>3</v>
      </c>
      <c r="X4551">
        <v>375.87</v>
      </c>
      <c r="Y4551">
        <v>13</v>
      </c>
      <c r="Z4551">
        <v>3.1</v>
      </c>
      <c r="AA4551" t="s">
        <v>32</v>
      </c>
      <c r="AB4551">
        <v>23.3</v>
      </c>
      <c r="AC4551">
        <v>0.31</v>
      </c>
      <c r="AD4551">
        <v>0</v>
      </c>
      <c r="AE4551" t="s">
        <v>40</v>
      </c>
    </row>
    <row r="4552" spans="1:31" x14ac:dyDescent="0.25">
      <c r="A4552">
        <v>4551</v>
      </c>
      <c r="B4552" t="str">
        <f t="shared" si="71"/>
        <v>18-25</v>
      </c>
      <c r="D4552">
        <v>20</v>
      </c>
      <c r="F4552" t="s">
        <v>34</v>
      </c>
      <c r="G4552" t="s">
        <v>43</v>
      </c>
      <c r="H4552" t="s">
        <v>36</v>
      </c>
      <c r="I4552">
        <v>4</v>
      </c>
      <c r="J4552">
        <v>6</v>
      </c>
      <c r="K4552">
        <v>0</v>
      </c>
      <c r="L4552">
        <v>261.43</v>
      </c>
      <c r="M4552">
        <v>1540.49</v>
      </c>
      <c r="N4552">
        <v>0</v>
      </c>
      <c r="O4552">
        <v>480</v>
      </c>
      <c r="P4552">
        <v>0</v>
      </c>
      <c r="Q4552">
        <v>9</v>
      </c>
      <c r="R4552">
        <v>0</v>
      </c>
      <c r="S4552">
        <v>0.51</v>
      </c>
      <c r="T4552">
        <v>1</v>
      </c>
      <c r="U4552" t="s">
        <v>42</v>
      </c>
      <c r="V4552">
        <v>0</v>
      </c>
      <c r="W4552">
        <v>0</v>
      </c>
      <c r="X4552">
        <v>0</v>
      </c>
      <c r="Y4552">
        <v>33</v>
      </c>
      <c r="Z4552">
        <v>4</v>
      </c>
      <c r="AA4552" t="s">
        <v>39</v>
      </c>
      <c r="AB4552">
        <v>25.3</v>
      </c>
      <c r="AC4552">
        <v>0.32300000000000001</v>
      </c>
      <c r="AD4552">
        <v>0</v>
      </c>
      <c r="AE4552" t="s">
        <v>40</v>
      </c>
    </row>
    <row r="4553" spans="1:31" x14ac:dyDescent="0.25">
      <c r="A4553">
        <v>4552</v>
      </c>
      <c r="B4553" t="str">
        <f t="shared" si="71"/>
        <v>18-25</v>
      </c>
      <c r="D4553">
        <v>19</v>
      </c>
      <c r="F4553" t="s">
        <v>28</v>
      </c>
      <c r="G4553" t="s">
        <v>35</v>
      </c>
      <c r="H4553" t="s">
        <v>44</v>
      </c>
      <c r="I4553">
        <v>50</v>
      </c>
      <c r="J4553">
        <v>83</v>
      </c>
      <c r="K4553">
        <v>9</v>
      </c>
      <c r="L4553">
        <v>419.06</v>
      </c>
      <c r="M4553">
        <v>32120.43</v>
      </c>
      <c r="N4553">
        <v>1</v>
      </c>
      <c r="O4553">
        <v>3710</v>
      </c>
      <c r="P4553">
        <v>3</v>
      </c>
      <c r="Q4553">
        <v>0</v>
      </c>
      <c r="R4553">
        <v>5</v>
      </c>
      <c r="S4553">
        <v>0.17</v>
      </c>
      <c r="T4553">
        <v>5</v>
      </c>
      <c r="U4553" t="s">
        <v>38</v>
      </c>
      <c r="V4553">
        <v>5</v>
      </c>
      <c r="W4553">
        <v>2</v>
      </c>
      <c r="X4553">
        <v>1376.27</v>
      </c>
      <c r="Y4553">
        <v>36</v>
      </c>
      <c r="Z4553">
        <v>3.4</v>
      </c>
      <c r="AA4553" t="s">
        <v>48</v>
      </c>
      <c r="AB4553">
        <v>29.6</v>
      </c>
      <c r="AC4553">
        <v>0.35149999999999998</v>
      </c>
      <c r="AD4553">
        <v>0</v>
      </c>
      <c r="AE4553" t="s">
        <v>40</v>
      </c>
    </row>
    <row r="4554" spans="1:31" x14ac:dyDescent="0.25">
      <c r="A4554">
        <v>4553</v>
      </c>
      <c r="B4554" t="str">
        <f t="shared" si="71"/>
        <v>18-25</v>
      </c>
      <c r="D4554">
        <v>23</v>
      </c>
      <c r="F4554" t="s">
        <v>34</v>
      </c>
      <c r="G4554" t="s">
        <v>45</v>
      </c>
      <c r="H4554" t="s">
        <v>30</v>
      </c>
      <c r="I4554">
        <v>0</v>
      </c>
      <c r="J4554">
        <v>0</v>
      </c>
      <c r="K4554">
        <v>0</v>
      </c>
      <c r="L4554">
        <v>207.27</v>
      </c>
      <c r="M4554">
        <v>0</v>
      </c>
      <c r="N4554">
        <v>0</v>
      </c>
      <c r="O4554">
        <v>184</v>
      </c>
      <c r="P4554">
        <v>0</v>
      </c>
      <c r="Q4554">
        <v>6.1</v>
      </c>
      <c r="R4554">
        <v>0</v>
      </c>
      <c r="S4554">
        <v>0.45</v>
      </c>
      <c r="T4554">
        <v>0</v>
      </c>
      <c r="U4554" t="s">
        <v>37</v>
      </c>
      <c r="V4554">
        <v>0</v>
      </c>
      <c r="W4554">
        <v>0</v>
      </c>
      <c r="X4554">
        <v>0</v>
      </c>
      <c r="Y4554">
        <v>21</v>
      </c>
      <c r="Z4554">
        <v>3</v>
      </c>
      <c r="AA4554" t="s">
        <v>39</v>
      </c>
      <c r="AB4554">
        <v>17.899999999999999</v>
      </c>
      <c r="AC4554">
        <v>0.27610000000000001</v>
      </c>
      <c r="AD4554">
        <v>0</v>
      </c>
      <c r="AE4554" t="s">
        <v>40</v>
      </c>
    </row>
    <row r="4555" spans="1:31" x14ac:dyDescent="0.25">
      <c r="A4555">
        <v>4554</v>
      </c>
      <c r="B4555" t="str">
        <f t="shared" si="71"/>
        <v>41-60</v>
      </c>
      <c r="D4555">
        <v>47</v>
      </c>
      <c r="F4555" t="s">
        <v>28</v>
      </c>
      <c r="G4555" t="s">
        <v>35</v>
      </c>
      <c r="H4555" t="s">
        <v>41</v>
      </c>
      <c r="I4555">
        <v>54</v>
      </c>
      <c r="J4555">
        <v>112</v>
      </c>
      <c r="K4555">
        <v>18</v>
      </c>
      <c r="L4555">
        <v>425.05</v>
      </c>
      <c r="M4555">
        <v>45830.57</v>
      </c>
      <c r="N4555">
        <v>0</v>
      </c>
      <c r="O4555">
        <v>5199</v>
      </c>
      <c r="P4555">
        <v>4</v>
      </c>
      <c r="Q4555">
        <v>16</v>
      </c>
      <c r="R4555">
        <v>2</v>
      </c>
      <c r="S4555">
        <v>0.44</v>
      </c>
      <c r="T4555">
        <v>4</v>
      </c>
      <c r="U4555" t="s">
        <v>47</v>
      </c>
      <c r="V4555">
        <v>5</v>
      </c>
      <c r="W4555">
        <v>7</v>
      </c>
      <c r="X4555">
        <v>2911.94</v>
      </c>
      <c r="Y4555">
        <v>44</v>
      </c>
      <c r="Z4555">
        <v>4.2</v>
      </c>
      <c r="AA4555" t="s">
        <v>39</v>
      </c>
      <c r="AB4555">
        <v>35.1</v>
      </c>
      <c r="AC4555">
        <v>0.38969999999999999</v>
      </c>
      <c r="AD4555">
        <v>0</v>
      </c>
      <c r="AE4555" t="s">
        <v>40</v>
      </c>
    </row>
    <row r="4556" spans="1:31" x14ac:dyDescent="0.25">
      <c r="A4556">
        <v>4555</v>
      </c>
      <c r="B4556" t="str">
        <f t="shared" si="71"/>
        <v>41-60</v>
      </c>
      <c r="D4556">
        <v>55</v>
      </c>
      <c r="F4556" t="s">
        <v>28</v>
      </c>
      <c r="G4556" t="s">
        <v>35</v>
      </c>
      <c r="H4556" t="s">
        <v>44</v>
      </c>
      <c r="I4556">
        <v>16</v>
      </c>
      <c r="J4556">
        <v>29</v>
      </c>
      <c r="K4556">
        <v>3</v>
      </c>
      <c r="L4556">
        <v>500.11</v>
      </c>
      <c r="M4556">
        <v>15662.47</v>
      </c>
      <c r="N4556">
        <v>1</v>
      </c>
      <c r="O4556">
        <v>1772</v>
      </c>
      <c r="P4556">
        <v>2</v>
      </c>
      <c r="Q4556">
        <v>15</v>
      </c>
      <c r="R4556">
        <v>2</v>
      </c>
      <c r="S4556">
        <v>0.47</v>
      </c>
      <c r="T4556">
        <v>1</v>
      </c>
      <c r="U4556" t="s">
        <v>42</v>
      </c>
      <c r="V4556">
        <v>1</v>
      </c>
      <c r="W4556">
        <v>2</v>
      </c>
      <c r="X4556">
        <v>427.75</v>
      </c>
      <c r="Y4556">
        <v>21</v>
      </c>
      <c r="Z4556">
        <v>4.8</v>
      </c>
      <c r="AA4556" t="s">
        <v>48</v>
      </c>
      <c r="AB4556">
        <v>21.2</v>
      </c>
      <c r="AC4556">
        <v>0.29680000000000001</v>
      </c>
      <c r="AD4556">
        <v>0</v>
      </c>
      <c r="AE4556" t="s">
        <v>40</v>
      </c>
    </row>
    <row r="4557" spans="1:31" x14ac:dyDescent="0.25">
      <c r="A4557">
        <v>4556</v>
      </c>
      <c r="B4557" t="str">
        <f t="shared" si="71"/>
        <v>26-40</v>
      </c>
      <c r="D4557">
        <v>29</v>
      </c>
      <c r="F4557" t="s">
        <v>28</v>
      </c>
      <c r="G4557" t="s">
        <v>29</v>
      </c>
      <c r="H4557" t="s">
        <v>30</v>
      </c>
      <c r="I4557">
        <v>11</v>
      </c>
      <c r="J4557">
        <v>26</v>
      </c>
      <c r="K4557">
        <v>3</v>
      </c>
      <c r="L4557">
        <v>382.07</v>
      </c>
      <c r="M4557">
        <v>10504.9</v>
      </c>
      <c r="N4557">
        <v>0</v>
      </c>
      <c r="O4557">
        <v>997</v>
      </c>
      <c r="P4557">
        <v>0</v>
      </c>
      <c r="Q4557">
        <v>19.8</v>
      </c>
      <c r="R4557">
        <v>0</v>
      </c>
      <c r="S4557">
        <v>0.64</v>
      </c>
      <c r="T4557">
        <v>2</v>
      </c>
      <c r="U4557" t="s">
        <v>46</v>
      </c>
      <c r="V4557">
        <v>1</v>
      </c>
      <c r="W4557">
        <v>2</v>
      </c>
      <c r="X4557">
        <v>961.94</v>
      </c>
      <c r="Y4557">
        <v>14</v>
      </c>
      <c r="Z4557">
        <v>2.6</v>
      </c>
      <c r="AA4557" t="s">
        <v>54</v>
      </c>
      <c r="AB4557">
        <v>22.5</v>
      </c>
      <c r="AC4557">
        <v>0.3049</v>
      </c>
      <c r="AD4557">
        <v>0</v>
      </c>
      <c r="AE4557" t="s">
        <v>40</v>
      </c>
    </row>
    <row r="4558" spans="1:31" x14ac:dyDescent="0.25">
      <c r="A4558">
        <v>4557</v>
      </c>
      <c r="B4558" t="str">
        <f t="shared" si="71"/>
        <v>26-40</v>
      </c>
      <c r="D4558">
        <v>26</v>
      </c>
      <c r="F4558" t="s">
        <v>28</v>
      </c>
      <c r="G4558" t="s">
        <v>35</v>
      </c>
      <c r="H4558" t="s">
        <v>30</v>
      </c>
      <c r="I4558">
        <v>18</v>
      </c>
      <c r="J4558">
        <v>32</v>
      </c>
      <c r="K4558">
        <v>5</v>
      </c>
      <c r="L4558">
        <v>480.15</v>
      </c>
      <c r="M4558">
        <v>16784.86</v>
      </c>
      <c r="N4558">
        <v>0</v>
      </c>
      <c r="O4558">
        <v>1861</v>
      </c>
      <c r="P4558">
        <v>2</v>
      </c>
      <c r="Q4558">
        <v>18.399999999999999</v>
      </c>
      <c r="R4558">
        <v>1</v>
      </c>
      <c r="S4558">
        <v>0.28000000000000003</v>
      </c>
      <c r="T4558">
        <v>0</v>
      </c>
      <c r="U4558" t="s">
        <v>37</v>
      </c>
      <c r="V4558">
        <v>1</v>
      </c>
      <c r="W4558">
        <v>2</v>
      </c>
      <c r="X4558">
        <v>512.92999999999995</v>
      </c>
      <c r="Y4558">
        <v>54</v>
      </c>
      <c r="Z4558">
        <v>3.6</v>
      </c>
      <c r="AA4558" t="s">
        <v>51</v>
      </c>
      <c r="AB4558">
        <v>32.9</v>
      </c>
      <c r="AC4558">
        <v>0.37419999999999998</v>
      </c>
      <c r="AD4558">
        <v>0</v>
      </c>
      <c r="AE4558" t="s">
        <v>40</v>
      </c>
    </row>
    <row r="4559" spans="1:31" x14ac:dyDescent="0.25">
      <c r="A4559">
        <v>4558</v>
      </c>
      <c r="B4559" t="str">
        <f t="shared" si="71"/>
        <v>60+</v>
      </c>
      <c r="D4559">
        <v>63</v>
      </c>
      <c r="F4559" t="s">
        <v>34</v>
      </c>
      <c r="G4559" t="s">
        <v>49</v>
      </c>
      <c r="H4559" t="s">
        <v>44</v>
      </c>
      <c r="I4559">
        <v>57</v>
      </c>
      <c r="J4559">
        <v>74</v>
      </c>
      <c r="K4559">
        <v>14</v>
      </c>
      <c r="L4559">
        <v>437.13</v>
      </c>
      <c r="M4559">
        <v>31219.32</v>
      </c>
      <c r="N4559">
        <v>0</v>
      </c>
      <c r="O4559">
        <v>3306</v>
      </c>
      <c r="P4559">
        <v>5</v>
      </c>
      <c r="Q4559">
        <v>31</v>
      </c>
      <c r="R4559">
        <v>1</v>
      </c>
      <c r="S4559">
        <v>0.79</v>
      </c>
      <c r="T4559">
        <v>3</v>
      </c>
      <c r="U4559" t="s">
        <v>38</v>
      </c>
      <c r="V4559">
        <v>1</v>
      </c>
      <c r="W4559">
        <v>5</v>
      </c>
      <c r="X4559">
        <v>1808.55</v>
      </c>
      <c r="Y4559">
        <v>60</v>
      </c>
      <c r="Z4559">
        <v>5</v>
      </c>
      <c r="AA4559" t="s">
        <v>39</v>
      </c>
      <c r="AB4559">
        <v>43.9</v>
      </c>
      <c r="AC4559">
        <v>0.45440000000000003</v>
      </c>
      <c r="AD4559">
        <v>1</v>
      </c>
      <c r="AE4559" t="s">
        <v>58</v>
      </c>
    </row>
    <row r="4560" spans="1:31" x14ac:dyDescent="0.25">
      <c r="A4560">
        <v>4559</v>
      </c>
      <c r="B4560" t="str">
        <f t="shared" si="71"/>
        <v>41-60</v>
      </c>
      <c r="D4560">
        <v>57</v>
      </c>
      <c r="F4560" t="s">
        <v>34</v>
      </c>
      <c r="G4560" t="s">
        <v>43</v>
      </c>
      <c r="H4560" t="s">
        <v>30</v>
      </c>
      <c r="I4560">
        <v>49</v>
      </c>
      <c r="J4560">
        <v>94</v>
      </c>
      <c r="K4560">
        <v>14</v>
      </c>
      <c r="L4560">
        <v>503.18</v>
      </c>
      <c r="M4560">
        <v>43471.14</v>
      </c>
      <c r="N4560">
        <v>0</v>
      </c>
      <c r="O4560">
        <v>5150</v>
      </c>
      <c r="P4560">
        <v>7</v>
      </c>
      <c r="Q4560">
        <v>29.2</v>
      </c>
      <c r="R4560">
        <v>3</v>
      </c>
      <c r="S4560">
        <v>0.06</v>
      </c>
      <c r="T4560">
        <v>3</v>
      </c>
      <c r="U4560" t="s">
        <v>31</v>
      </c>
      <c r="V4560">
        <v>3</v>
      </c>
      <c r="W4560">
        <v>7</v>
      </c>
      <c r="X4560">
        <v>427.63</v>
      </c>
      <c r="Y4560">
        <v>37</v>
      </c>
      <c r="Z4560">
        <v>4.3</v>
      </c>
      <c r="AA4560" t="s">
        <v>39</v>
      </c>
      <c r="AB4560">
        <v>37.200000000000003</v>
      </c>
      <c r="AC4560">
        <v>0.40550000000000003</v>
      </c>
      <c r="AD4560">
        <v>0</v>
      </c>
      <c r="AE4560" t="s">
        <v>40</v>
      </c>
    </row>
    <row r="4561" spans="1:31" x14ac:dyDescent="0.25">
      <c r="A4561">
        <v>4560</v>
      </c>
      <c r="B4561" t="str">
        <f t="shared" si="71"/>
        <v>41-60</v>
      </c>
      <c r="D4561">
        <v>52</v>
      </c>
      <c r="F4561" t="s">
        <v>34</v>
      </c>
      <c r="G4561" t="s">
        <v>35</v>
      </c>
      <c r="H4561" t="s">
        <v>30</v>
      </c>
      <c r="I4561">
        <v>28</v>
      </c>
      <c r="J4561">
        <v>59</v>
      </c>
      <c r="K4561">
        <v>6</v>
      </c>
      <c r="L4561">
        <v>492.47</v>
      </c>
      <c r="M4561">
        <v>28497.01</v>
      </c>
      <c r="N4561">
        <v>0</v>
      </c>
      <c r="O4561">
        <v>2990</v>
      </c>
      <c r="P4561">
        <v>1</v>
      </c>
      <c r="Q4561">
        <v>4.4000000000000004</v>
      </c>
      <c r="R4561">
        <v>3</v>
      </c>
      <c r="S4561">
        <v>0.43</v>
      </c>
      <c r="T4561">
        <v>4</v>
      </c>
      <c r="U4561" t="s">
        <v>38</v>
      </c>
      <c r="V4561">
        <v>2</v>
      </c>
      <c r="W4561">
        <v>1</v>
      </c>
      <c r="X4561">
        <v>567.63</v>
      </c>
      <c r="Y4561">
        <v>55</v>
      </c>
      <c r="Z4561">
        <v>3.1</v>
      </c>
      <c r="AA4561" t="s">
        <v>39</v>
      </c>
      <c r="AB4561">
        <v>42.9</v>
      </c>
      <c r="AC4561">
        <v>0.4466</v>
      </c>
      <c r="AD4561">
        <v>1</v>
      </c>
      <c r="AE4561" t="s">
        <v>58</v>
      </c>
    </row>
    <row r="4562" spans="1:31" x14ac:dyDescent="0.25">
      <c r="A4562">
        <v>4561</v>
      </c>
      <c r="B4562" t="str">
        <f t="shared" si="71"/>
        <v>41-60</v>
      </c>
      <c r="D4562">
        <v>43</v>
      </c>
      <c r="F4562" t="s">
        <v>34</v>
      </c>
      <c r="G4562" t="s">
        <v>35</v>
      </c>
      <c r="H4562" t="s">
        <v>44</v>
      </c>
      <c r="I4562">
        <v>20</v>
      </c>
      <c r="J4562">
        <v>36</v>
      </c>
      <c r="K4562">
        <v>7</v>
      </c>
      <c r="L4562">
        <v>347.43</v>
      </c>
      <c r="M4562">
        <v>12255.78</v>
      </c>
      <c r="N4562">
        <v>1</v>
      </c>
      <c r="O4562">
        <v>1307</v>
      </c>
      <c r="P4562">
        <v>1</v>
      </c>
      <c r="Q4562">
        <v>2.2000000000000002</v>
      </c>
      <c r="R4562">
        <v>2</v>
      </c>
      <c r="S4562">
        <v>0.25</v>
      </c>
      <c r="T4562">
        <v>3</v>
      </c>
      <c r="U4562" t="s">
        <v>38</v>
      </c>
      <c r="V4562">
        <v>1</v>
      </c>
      <c r="W4562">
        <v>0</v>
      </c>
      <c r="X4562">
        <v>341.53</v>
      </c>
      <c r="Y4562">
        <v>28</v>
      </c>
      <c r="Z4562">
        <v>4.8</v>
      </c>
      <c r="AA4562" t="s">
        <v>39</v>
      </c>
      <c r="AB4562">
        <v>19.3</v>
      </c>
      <c r="AC4562">
        <v>0.2848</v>
      </c>
      <c r="AD4562">
        <v>0</v>
      </c>
      <c r="AE4562" t="s">
        <v>40</v>
      </c>
    </row>
    <row r="4563" spans="1:31" x14ac:dyDescent="0.25">
      <c r="A4563">
        <v>4562</v>
      </c>
      <c r="B4563" t="str">
        <f t="shared" si="71"/>
        <v>26-40</v>
      </c>
      <c r="D4563">
        <v>40</v>
      </c>
      <c r="F4563" t="s">
        <v>28</v>
      </c>
      <c r="G4563" t="s">
        <v>43</v>
      </c>
      <c r="H4563" t="s">
        <v>36</v>
      </c>
      <c r="I4563">
        <v>9</v>
      </c>
      <c r="J4563">
        <v>25</v>
      </c>
      <c r="K4563">
        <v>5</v>
      </c>
      <c r="L4563">
        <v>278.73</v>
      </c>
      <c r="M4563">
        <v>7316.9</v>
      </c>
      <c r="N4563">
        <v>0</v>
      </c>
      <c r="O4563">
        <v>954</v>
      </c>
      <c r="P4563">
        <v>0</v>
      </c>
      <c r="Q4563">
        <v>9.4</v>
      </c>
      <c r="R4563">
        <v>1</v>
      </c>
      <c r="S4563">
        <v>0.26</v>
      </c>
      <c r="T4563">
        <v>3</v>
      </c>
      <c r="U4563" t="s">
        <v>38</v>
      </c>
      <c r="V4563">
        <v>0</v>
      </c>
      <c r="W4563">
        <v>0</v>
      </c>
      <c r="X4563">
        <v>0</v>
      </c>
      <c r="Y4563">
        <v>38</v>
      </c>
      <c r="Z4563">
        <v>4.4000000000000004</v>
      </c>
      <c r="AA4563" t="s">
        <v>39</v>
      </c>
      <c r="AB4563">
        <v>33.4</v>
      </c>
      <c r="AC4563">
        <v>0.37809999999999999</v>
      </c>
      <c r="AD4563">
        <v>0</v>
      </c>
      <c r="AE4563" t="s">
        <v>40</v>
      </c>
    </row>
    <row r="4564" spans="1:31" x14ac:dyDescent="0.25">
      <c r="A4564">
        <v>4563</v>
      </c>
      <c r="B4564" t="str">
        <f t="shared" si="71"/>
        <v>18-25</v>
      </c>
      <c r="D4564">
        <v>19</v>
      </c>
      <c r="F4564" t="s">
        <v>28</v>
      </c>
      <c r="G4564" t="s">
        <v>35</v>
      </c>
      <c r="H4564" t="s">
        <v>53</v>
      </c>
      <c r="I4564">
        <v>32</v>
      </c>
      <c r="J4564">
        <v>30</v>
      </c>
      <c r="K4564">
        <v>4</v>
      </c>
      <c r="L4564">
        <v>287.62</v>
      </c>
      <c r="M4564">
        <v>8293.3700000000008</v>
      </c>
      <c r="N4564">
        <v>0</v>
      </c>
      <c r="O4564">
        <v>974</v>
      </c>
      <c r="P4564">
        <v>2</v>
      </c>
      <c r="Q4564">
        <v>22.8</v>
      </c>
      <c r="R4564">
        <v>1</v>
      </c>
      <c r="S4564">
        <v>0.75</v>
      </c>
      <c r="T4564">
        <v>1</v>
      </c>
      <c r="U4564" t="s">
        <v>38</v>
      </c>
      <c r="V4564">
        <v>1</v>
      </c>
      <c r="W4564">
        <v>1</v>
      </c>
      <c r="X4564">
        <v>87.01</v>
      </c>
      <c r="Y4564">
        <v>6</v>
      </c>
      <c r="Z4564">
        <v>3.3</v>
      </c>
      <c r="AA4564" t="s">
        <v>39</v>
      </c>
      <c r="AB4564">
        <v>16.3</v>
      </c>
      <c r="AC4564">
        <v>0.26679999999999998</v>
      </c>
      <c r="AD4564">
        <v>0</v>
      </c>
      <c r="AE4564" t="s">
        <v>40</v>
      </c>
    </row>
    <row r="4565" spans="1:31" x14ac:dyDescent="0.25">
      <c r="A4565">
        <v>4564</v>
      </c>
      <c r="B4565" t="str">
        <f t="shared" si="71"/>
        <v>26-40</v>
      </c>
      <c r="D4565">
        <v>27</v>
      </c>
      <c r="F4565" t="s">
        <v>34</v>
      </c>
      <c r="G4565" t="s">
        <v>45</v>
      </c>
      <c r="H4565" t="s">
        <v>41</v>
      </c>
      <c r="I4565">
        <v>45</v>
      </c>
      <c r="J4565">
        <v>114</v>
      </c>
      <c r="K4565">
        <v>20</v>
      </c>
      <c r="L4565">
        <v>339.86</v>
      </c>
      <c r="M4565">
        <v>41248.47</v>
      </c>
      <c r="N4565">
        <v>0</v>
      </c>
      <c r="O4565">
        <v>4380</v>
      </c>
      <c r="P4565">
        <v>8</v>
      </c>
      <c r="Q4565">
        <v>4.3</v>
      </c>
      <c r="R4565">
        <v>2</v>
      </c>
      <c r="S4565">
        <v>0.45</v>
      </c>
      <c r="T4565">
        <v>6</v>
      </c>
      <c r="U4565" t="s">
        <v>31</v>
      </c>
      <c r="V4565">
        <v>2</v>
      </c>
      <c r="W4565">
        <v>2</v>
      </c>
      <c r="X4565">
        <v>904.84</v>
      </c>
      <c r="Y4565">
        <v>17</v>
      </c>
      <c r="Z4565">
        <v>2.2999999999999998</v>
      </c>
      <c r="AA4565" t="s">
        <v>32</v>
      </c>
      <c r="AB4565">
        <v>31</v>
      </c>
      <c r="AC4565">
        <v>0.36109999999999998</v>
      </c>
      <c r="AD4565">
        <v>0</v>
      </c>
      <c r="AE4565" t="s">
        <v>40</v>
      </c>
    </row>
    <row r="4566" spans="1:31" x14ac:dyDescent="0.25">
      <c r="A4566">
        <v>4565</v>
      </c>
      <c r="B4566" t="str">
        <f t="shared" si="71"/>
        <v>60+</v>
      </c>
      <c r="D4566">
        <v>65</v>
      </c>
      <c r="F4566" t="s">
        <v>34</v>
      </c>
      <c r="G4566" t="s">
        <v>35</v>
      </c>
      <c r="H4566" t="s">
        <v>53</v>
      </c>
      <c r="I4566">
        <v>6</v>
      </c>
      <c r="J4566">
        <v>5</v>
      </c>
      <c r="K4566">
        <v>1</v>
      </c>
      <c r="L4566">
        <v>546.64</v>
      </c>
      <c r="M4566">
        <v>2994.61</v>
      </c>
      <c r="N4566">
        <v>0</v>
      </c>
      <c r="O4566">
        <v>490</v>
      </c>
      <c r="P4566">
        <v>0</v>
      </c>
      <c r="Q4566">
        <v>17</v>
      </c>
      <c r="R4566">
        <v>0</v>
      </c>
      <c r="S4566">
        <v>0.47</v>
      </c>
      <c r="T4566">
        <v>2</v>
      </c>
      <c r="U4566" t="s">
        <v>46</v>
      </c>
      <c r="V4566">
        <v>0</v>
      </c>
      <c r="W4566">
        <v>0</v>
      </c>
      <c r="X4566">
        <v>0</v>
      </c>
      <c r="Y4566">
        <v>36</v>
      </c>
      <c r="Z4566">
        <v>5</v>
      </c>
      <c r="AA4566" t="s">
        <v>39</v>
      </c>
      <c r="AB4566">
        <v>31.1</v>
      </c>
      <c r="AC4566">
        <v>0.36209999999999998</v>
      </c>
      <c r="AD4566">
        <v>0</v>
      </c>
      <c r="AE4566" t="s">
        <v>40</v>
      </c>
    </row>
    <row r="4567" spans="1:31" x14ac:dyDescent="0.25">
      <c r="A4567">
        <v>4566</v>
      </c>
      <c r="B4567" t="str">
        <f t="shared" si="71"/>
        <v>26-40</v>
      </c>
      <c r="D4567">
        <v>35</v>
      </c>
      <c r="F4567" t="s">
        <v>34</v>
      </c>
      <c r="G4567" t="s">
        <v>45</v>
      </c>
      <c r="H4567" t="s">
        <v>53</v>
      </c>
      <c r="I4567">
        <v>5</v>
      </c>
      <c r="J4567">
        <v>12</v>
      </c>
      <c r="K4567">
        <v>1</v>
      </c>
      <c r="L4567">
        <v>536.61</v>
      </c>
      <c r="M4567">
        <v>7051.27</v>
      </c>
      <c r="N4567">
        <v>1</v>
      </c>
      <c r="O4567">
        <v>830</v>
      </c>
      <c r="P4567">
        <v>1</v>
      </c>
      <c r="Q4567">
        <v>15.3</v>
      </c>
      <c r="R4567">
        <v>0</v>
      </c>
      <c r="S4567">
        <v>0.64</v>
      </c>
      <c r="T4567">
        <v>2</v>
      </c>
      <c r="U4567" t="s">
        <v>38</v>
      </c>
      <c r="V4567">
        <v>0</v>
      </c>
      <c r="W4567">
        <v>0</v>
      </c>
      <c r="X4567">
        <v>0</v>
      </c>
      <c r="Y4567">
        <v>75</v>
      </c>
      <c r="Z4567">
        <v>4.0999999999999996</v>
      </c>
      <c r="AA4567" t="s">
        <v>32</v>
      </c>
      <c r="AB4567">
        <v>42.2</v>
      </c>
      <c r="AC4567">
        <v>0.44169999999999998</v>
      </c>
      <c r="AD4567">
        <v>1</v>
      </c>
      <c r="AE4567" t="s">
        <v>59</v>
      </c>
    </row>
    <row r="4568" spans="1:31" x14ac:dyDescent="0.25">
      <c r="A4568">
        <v>4567</v>
      </c>
      <c r="B4568" t="str">
        <f t="shared" si="71"/>
        <v>41-60</v>
      </c>
      <c r="D4568">
        <v>55</v>
      </c>
      <c r="F4568" t="s">
        <v>28</v>
      </c>
      <c r="G4568" t="s">
        <v>49</v>
      </c>
      <c r="H4568" t="s">
        <v>30</v>
      </c>
      <c r="I4568">
        <v>47</v>
      </c>
      <c r="J4568">
        <v>7</v>
      </c>
      <c r="K4568">
        <v>1</v>
      </c>
      <c r="L4568">
        <v>393.02</v>
      </c>
      <c r="M4568">
        <v>2771.88</v>
      </c>
      <c r="N4568">
        <v>0</v>
      </c>
      <c r="O4568">
        <v>690</v>
      </c>
      <c r="P4568">
        <v>0</v>
      </c>
      <c r="Q4568">
        <v>4.4000000000000004</v>
      </c>
      <c r="R4568">
        <v>0</v>
      </c>
      <c r="S4568">
        <v>0.76</v>
      </c>
      <c r="T4568">
        <v>0</v>
      </c>
      <c r="U4568" t="s">
        <v>37</v>
      </c>
      <c r="V4568">
        <v>0</v>
      </c>
      <c r="W4568">
        <v>0</v>
      </c>
      <c r="X4568">
        <v>0</v>
      </c>
      <c r="Y4568">
        <v>24</v>
      </c>
      <c r="Z4568">
        <v>2.8</v>
      </c>
      <c r="AA4568" t="s">
        <v>32</v>
      </c>
      <c r="AB4568">
        <v>16.600000000000001</v>
      </c>
      <c r="AC4568">
        <v>0.26869999999999999</v>
      </c>
      <c r="AD4568">
        <v>0</v>
      </c>
      <c r="AE4568" t="s">
        <v>40</v>
      </c>
    </row>
    <row r="4569" spans="1:31" x14ac:dyDescent="0.25">
      <c r="A4569">
        <v>4568</v>
      </c>
      <c r="B4569" t="str">
        <f t="shared" si="71"/>
        <v>41-60</v>
      </c>
      <c r="D4569">
        <v>55</v>
      </c>
      <c r="F4569" t="s">
        <v>34</v>
      </c>
      <c r="G4569" t="s">
        <v>35</v>
      </c>
      <c r="H4569" t="s">
        <v>36</v>
      </c>
      <c r="I4569">
        <v>44</v>
      </c>
      <c r="J4569">
        <v>69</v>
      </c>
      <c r="K4569">
        <v>10</v>
      </c>
      <c r="L4569">
        <v>414.53</v>
      </c>
      <c r="M4569">
        <v>27759.29</v>
      </c>
      <c r="N4569">
        <v>1</v>
      </c>
      <c r="O4569">
        <v>2978</v>
      </c>
      <c r="P4569">
        <v>3</v>
      </c>
      <c r="Q4569">
        <v>14.7</v>
      </c>
      <c r="R4569">
        <v>1</v>
      </c>
      <c r="S4569">
        <v>0.24</v>
      </c>
      <c r="T4569">
        <v>2</v>
      </c>
      <c r="U4569" t="s">
        <v>31</v>
      </c>
      <c r="V4569">
        <v>3</v>
      </c>
      <c r="W4569">
        <v>2</v>
      </c>
      <c r="X4569">
        <v>770.6</v>
      </c>
      <c r="Y4569">
        <v>95</v>
      </c>
      <c r="Z4569">
        <v>4.8</v>
      </c>
      <c r="AA4569" t="s">
        <v>39</v>
      </c>
      <c r="AB4569">
        <v>42.3</v>
      </c>
      <c r="AC4569">
        <v>0.44219999999999998</v>
      </c>
      <c r="AD4569">
        <v>1</v>
      </c>
      <c r="AE4569" t="s">
        <v>52</v>
      </c>
    </row>
    <row r="4570" spans="1:31" x14ac:dyDescent="0.25">
      <c r="A4570">
        <v>4569</v>
      </c>
      <c r="B4570" t="str">
        <f t="shared" si="71"/>
        <v>26-40</v>
      </c>
      <c r="D4570">
        <v>34</v>
      </c>
      <c r="F4570" t="s">
        <v>28</v>
      </c>
      <c r="G4570" t="s">
        <v>49</v>
      </c>
      <c r="H4570" t="s">
        <v>36</v>
      </c>
      <c r="I4570">
        <v>26</v>
      </c>
      <c r="J4570">
        <v>67</v>
      </c>
      <c r="K4570">
        <v>3</v>
      </c>
      <c r="L4570">
        <v>289.55</v>
      </c>
      <c r="M4570">
        <v>20441.72</v>
      </c>
      <c r="N4570">
        <v>0</v>
      </c>
      <c r="O4570">
        <v>1924</v>
      </c>
      <c r="P4570">
        <v>3</v>
      </c>
      <c r="Q4570">
        <v>5.3</v>
      </c>
      <c r="R4570">
        <v>4</v>
      </c>
      <c r="S4570">
        <v>0.56000000000000005</v>
      </c>
      <c r="T4570">
        <v>2</v>
      </c>
      <c r="U4570" t="s">
        <v>31</v>
      </c>
      <c r="V4570">
        <v>4</v>
      </c>
      <c r="W4570">
        <v>5</v>
      </c>
      <c r="X4570">
        <v>1531.68</v>
      </c>
      <c r="Y4570">
        <v>50</v>
      </c>
      <c r="Z4570">
        <v>2.7</v>
      </c>
      <c r="AA4570" t="s">
        <v>39</v>
      </c>
      <c r="AB4570">
        <v>39.200000000000003</v>
      </c>
      <c r="AC4570">
        <v>0.41970000000000002</v>
      </c>
      <c r="AD4570">
        <v>1</v>
      </c>
      <c r="AE4570" t="s">
        <v>58</v>
      </c>
    </row>
    <row r="4571" spans="1:31" x14ac:dyDescent="0.25">
      <c r="A4571">
        <v>4570</v>
      </c>
      <c r="B4571" t="str">
        <f t="shared" si="71"/>
        <v>26-40</v>
      </c>
      <c r="D4571">
        <v>28</v>
      </c>
      <c r="F4571" t="s">
        <v>34</v>
      </c>
      <c r="G4571" t="s">
        <v>49</v>
      </c>
      <c r="H4571" t="s">
        <v>36</v>
      </c>
      <c r="I4571">
        <v>42</v>
      </c>
      <c r="J4571">
        <v>62</v>
      </c>
      <c r="K4571">
        <v>5</v>
      </c>
      <c r="L4571">
        <v>297.27</v>
      </c>
      <c r="M4571">
        <v>17078.72</v>
      </c>
      <c r="N4571">
        <v>0</v>
      </c>
      <c r="O4571">
        <v>2247</v>
      </c>
      <c r="P4571">
        <v>3</v>
      </c>
      <c r="Q4571">
        <v>19.899999999999999</v>
      </c>
      <c r="R4571">
        <v>0</v>
      </c>
      <c r="S4571">
        <v>0.36</v>
      </c>
      <c r="T4571">
        <v>2</v>
      </c>
      <c r="U4571" t="s">
        <v>47</v>
      </c>
      <c r="V4571">
        <v>2</v>
      </c>
      <c r="W4571">
        <v>5</v>
      </c>
      <c r="X4571">
        <v>2650.55</v>
      </c>
      <c r="Y4571">
        <v>7</v>
      </c>
      <c r="Z4571">
        <v>3.2</v>
      </c>
      <c r="AA4571" t="s">
        <v>39</v>
      </c>
      <c r="AB4571">
        <v>16.8</v>
      </c>
      <c r="AC4571">
        <v>0.27</v>
      </c>
      <c r="AD4571">
        <v>0</v>
      </c>
      <c r="AE4571" t="s">
        <v>40</v>
      </c>
    </row>
    <row r="4572" spans="1:31" x14ac:dyDescent="0.25">
      <c r="A4572">
        <v>4571</v>
      </c>
      <c r="B4572" t="str">
        <f t="shared" si="71"/>
        <v>41-60</v>
      </c>
      <c r="D4572">
        <v>54</v>
      </c>
      <c r="F4572" t="s">
        <v>28</v>
      </c>
      <c r="G4572" t="s">
        <v>49</v>
      </c>
      <c r="H4572" t="s">
        <v>44</v>
      </c>
      <c r="I4572">
        <v>31</v>
      </c>
      <c r="J4572">
        <v>53</v>
      </c>
      <c r="K4572">
        <v>5</v>
      </c>
      <c r="L4572">
        <v>499.51</v>
      </c>
      <c r="M4572">
        <v>26144.799999999999</v>
      </c>
      <c r="N4572">
        <v>0</v>
      </c>
      <c r="O4572">
        <v>2825</v>
      </c>
      <c r="P4572">
        <v>3</v>
      </c>
      <c r="Q4572">
        <v>8.3000000000000007</v>
      </c>
      <c r="R4572">
        <v>2</v>
      </c>
      <c r="S4572">
        <v>0.09</v>
      </c>
      <c r="T4572">
        <v>3</v>
      </c>
      <c r="U4572" t="s">
        <v>31</v>
      </c>
      <c r="V4572">
        <v>1</v>
      </c>
      <c r="W4572">
        <v>0</v>
      </c>
      <c r="X4572">
        <v>303.44</v>
      </c>
      <c r="Y4572">
        <v>9</v>
      </c>
      <c r="Z4572">
        <v>3.2</v>
      </c>
      <c r="AA4572" t="s">
        <v>39</v>
      </c>
      <c r="AB4572">
        <v>16.3</v>
      </c>
      <c r="AC4572">
        <v>0.26679999999999998</v>
      </c>
      <c r="AD4572">
        <v>0</v>
      </c>
      <c r="AE4572" t="s">
        <v>40</v>
      </c>
    </row>
    <row r="4573" spans="1:31" x14ac:dyDescent="0.25">
      <c r="A4573">
        <v>4572</v>
      </c>
      <c r="B4573" t="str">
        <f t="shared" si="71"/>
        <v>18-25</v>
      </c>
      <c r="D4573">
        <v>22</v>
      </c>
      <c r="F4573" t="s">
        <v>34</v>
      </c>
      <c r="G4573" t="s">
        <v>43</v>
      </c>
      <c r="H4573" t="s">
        <v>36</v>
      </c>
      <c r="I4573">
        <v>38</v>
      </c>
      <c r="J4573">
        <v>76</v>
      </c>
      <c r="K4573">
        <v>13</v>
      </c>
      <c r="L4573">
        <v>398</v>
      </c>
      <c r="M4573">
        <v>31743.62</v>
      </c>
      <c r="N4573">
        <v>0</v>
      </c>
      <c r="O4573">
        <v>3609</v>
      </c>
      <c r="P4573">
        <v>2</v>
      </c>
      <c r="Q4573">
        <v>11.5</v>
      </c>
      <c r="R4573">
        <v>0</v>
      </c>
      <c r="S4573">
        <v>0.53</v>
      </c>
      <c r="T4573">
        <v>5</v>
      </c>
      <c r="U4573" t="s">
        <v>47</v>
      </c>
      <c r="V4573">
        <v>2</v>
      </c>
      <c r="W4573">
        <v>5</v>
      </c>
      <c r="X4573">
        <v>2346.37</v>
      </c>
      <c r="Y4573">
        <v>18</v>
      </c>
      <c r="Z4573">
        <v>3.6</v>
      </c>
      <c r="AA4573" t="s">
        <v>32</v>
      </c>
      <c r="AB4573">
        <v>24.7</v>
      </c>
      <c r="AC4573">
        <v>0.31909999999999999</v>
      </c>
      <c r="AD4573">
        <v>0</v>
      </c>
      <c r="AE4573" t="s">
        <v>40</v>
      </c>
    </row>
    <row r="4574" spans="1:31" x14ac:dyDescent="0.25">
      <c r="A4574">
        <v>4573</v>
      </c>
      <c r="B4574" t="str">
        <f t="shared" si="71"/>
        <v>41-60</v>
      </c>
      <c r="D4574">
        <v>44</v>
      </c>
      <c r="F4574" t="s">
        <v>28</v>
      </c>
      <c r="G4574" t="s">
        <v>49</v>
      </c>
      <c r="H4574" t="s">
        <v>44</v>
      </c>
      <c r="I4574">
        <v>11</v>
      </c>
      <c r="J4574">
        <v>2</v>
      </c>
      <c r="K4574">
        <v>0</v>
      </c>
      <c r="L4574">
        <v>409.56</v>
      </c>
      <c r="M4574">
        <v>747.88</v>
      </c>
      <c r="N4574">
        <v>0</v>
      </c>
      <c r="O4574">
        <v>320</v>
      </c>
      <c r="P4574">
        <v>0</v>
      </c>
      <c r="Q4574">
        <v>1.6</v>
      </c>
      <c r="R4574">
        <v>0</v>
      </c>
      <c r="S4574">
        <v>0.28000000000000003</v>
      </c>
      <c r="T4574">
        <v>1</v>
      </c>
      <c r="U4574" t="s">
        <v>31</v>
      </c>
      <c r="V4574">
        <v>0</v>
      </c>
      <c r="W4574">
        <v>0</v>
      </c>
      <c r="X4574">
        <v>0</v>
      </c>
      <c r="Y4574">
        <v>23</v>
      </c>
      <c r="Z4574">
        <v>5</v>
      </c>
      <c r="AA4574" t="s">
        <v>39</v>
      </c>
      <c r="AB4574">
        <v>13.6</v>
      </c>
      <c r="AC4574">
        <v>0.25109999999999999</v>
      </c>
      <c r="AD4574">
        <v>0</v>
      </c>
      <c r="AE4574" t="s">
        <v>40</v>
      </c>
    </row>
    <row r="4575" spans="1:31" x14ac:dyDescent="0.25">
      <c r="A4575">
        <v>4574</v>
      </c>
      <c r="B4575" t="str">
        <f t="shared" si="71"/>
        <v>60+</v>
      </c>
      <c r="D4575">
        <v>65</v>
      </c>
      <c r="F4575" t="s">
        <v>34</v>
      </c>
      <c r="G4575" t="s">
        <v>45</v>
      </c>
      <c r="H4575" t="s">
        <v>30</v>
      </c>
      <c r="I4575">
        <v>50</v>
      </c>
      <c r="J4575">
        <v>101</v>
      </c>
      <c r="K4575">
        <v>13</v>
      </c>
      <c r="L4575">
        <v>529.86</v>
      </c>
      <c r="M4575">
        <v>56148.15</v>
      </c>
      <c r="N4575">
        <v>0</v>
      </c>
      <c r="O4575">
        <v>6020</v>
      </c>
      <c r="P4575">
        <v>4</v>
      </c>
      <c r="Q4575">
        <v>22.3</v>
      </c>
      <c r="R4575">
        <v>4</v>
      </c>
      <c r="S4575">
        <v>0.1</v>
      </c>
      <c r="T4575">
        <v>6</v>
      </c>
      <c r="U4575" t="s">
        <v>38</v>
      </c>
      <c r="V4575">
        <v>2</v>
      </c>
      <c r="W4575">
        <v>7</v>
      </c>
      <c r="X4575">
        <v>2156.7199999999998</v>
      </c>
      <c r="Y4575">
        <v>73</v>
      </c>
      <c r="Z4575">
        <v>3.7</v>
      </c>
      <c r="AA4575" t="s">
        <v>48</v>
      </c>
      <c r="AB4575">
        <v>47.1</v>
      </c>
      <c r="AC4575">
        <v>0.47849999999999998</v>
      </c>
      <c r="AD4575">
        <v>1</v>
      </c>
      <c r="AE4575" t="s">
        <v>52</v>
      </c>
    </row>
    <row r="4576" spans="1:31" x14ac:dyDescent="0.25">
      <c r="A4576">
        <v>4575</v>
      </c>
      <c r="B4576" t="str">
        <f t="shared" si="71"/>
        <v>41-60</v>
      </c>
      <c r="D4576">
        <v>55</v>
      </c>
      <c r="F4576" t="s">
        <v>28</v>
      </c>
      <c r="G4576" t="s">
        <v>49</v>
      </c>
      <c r="H4576" t="s">
        <v>44</v>
      </c>
      <c r="I4576">
        <v>48</v>
      </c>
      <c r="J4576">
        <v>49</v>
      </c>
      <c r="K4576">
        <v>9</v>
      </c>
      <c r="L4576">
        <v>502.8</v>
      </c>
      <c r="M4576">
        <v>26288.47</v>
      </c>
      <c r="N4576">
        <v>0</v>
      </c>
      <c r="O4576">
        <v>2827</v>
      </c>
      <c r="P4576">
        <v>0</v>
      </c>
      <c r="Q4576">
        <v>8</v>
      </c>
      <c r="R4576">
        <v>2</v>
      </c>
      <c r="S4576">
        <v>0.17</v>
      </c>
      <c r="T4576">
        <v>2</v>
      </c>
      <c r="U4576" t="s">
        <v>42</v>
      </c>
      <c r="V4576">
        <v>2</v>
      </c>
      <c r="W4576">
        <v>2</v>
      </c>
      <c r="X4576">
        <v>1101.74</v>
      </c>
      <c r="Y4576">
        <v>37</v>
      </c>
      <c r="Z4576">
        <v>3.3</v>
      </c>
      <c r="AA4576" t="s">
        <v>39</v>
      </c>
      <c r="AB4576">
        <v>20.2</v>
      </c>
      <c r="AC4576">
        <v>0.29010000000000002</v>
      </c>
      <c r="AD4576">
        <v>0</v>
      </c>
      <c r="AE4576" t="s">
        <v>40</v>
      </c>
    </row>
    <row r="4577" spans="1:31" x14ac:dyDescent="0.25">
      <c r="A4577">
        <v>4576</v>
      </c>
      <c r="B4577" t="str">
        <f t="shared" si="71"/>
        <v>41-60</v>
      </c>
      <c r="D4577">
        <v>58</v>
      </c>
      <c r="F4577" t="s">
        <v>34</v>
      </c>
      <c r="G4577" t="s">
        <v>35</v>
      </c>
      <c r="H4577" t="s">
        <v>36</v>
      </c>
      <c r="I4577">
        <v>50</v>
      </c>
      <c r="J4577">
        <v>127</v>
      </c>
      <c r="K4577">
        <v>6</v>
      </c>
      <c r="L4577">
        <v>422.12</v>
      </c>
      <c r="M4577">
        <v>54283.1</v>
      </c>
      <c r="N4577">
        <v>0</v>
      </c>
      <c r="O4577">
        <v>6013</v>
      </c>
      <c r="P4577">
        <v>3</v>
      </c>
      <c r="Q4577">
        <v>5.7</v>
      </c>
      <c r="R4577">
        <v>7</v>
      </c>
      <c r="S4577">
        <v>0.14000000000000001</v>
      </c>
      <c r="T4577">
        <v>3</v>
      </c>
      <c r="U4577" t="s">
        <v>31</v>
      </c>
      <c r="V4577">
        <v>2</v>
      </c>
      <c r="W4577">
        <v>1</v>
      </c>
      <c r="X4577">
        <v>839.39</v>
      </c>
      <c r="Y4577">
        <v>16</v>
      </c>
      <c r="Z4577">
        <v>3.7</v>
      </c>
      <c r="AA4577" t="s">
        <v>32</v>
      </c>
      <c r="AB4577">
        <v>22</v>
      </c>
      <c r="AC4577">
        <v>0.30130000000000001</v>
      </c>
      <c r="AD4577">
        <v>0</v>
      </c>
      <c r="AE4577" t="s">
        <v>40</v>
      </c>
    </row>
    <row r="4578" spans="1:31" x14ac:dyDescent="0.25">
      <c r="A4578">
        <v>4577</v>
      </c>
      <c r="B4578" t="str">
        <f t="shared" si="71"/>
        <v>18-25</v>
      </c>
      <c r="D4578">
        <v>22</v>
      </c>
      <c r="F4578" t="s">
        <v>28</v>
      </c>
      <c r="G4578" t="s">
        <v>43</v>
      </c>
      <c r="H4578" t="s">
        <v>36</v>
      </c>
      <c r="I4578">
        <v>10</v>
      </c>
      <c r="J4578">
        <v>17</v>
      </c>
      <c r="K4578">
        <v>2</v>
      </c>
      <c r="L4578">
        <v>592.61</v>
      </c>
      <c r="M4578">
        <v>9641.6</v>
      </c>
      <c r="N4578">
        <v>0</v>
      </c>
      <c r="O4578">
        <v>1408</v>
      </c>
      <c r="P4578">
        <v>1</v>
      </c>
      <c r="Q4578">
        <v>0</v>
      </c>
      <c r="R4578">
        <v>0</v>
      </c>
      <c r="S4578">
        <v>0.47</v>
      </c>
      <c r="T4578">
        <v>2</v>
      </c>
      <c r="U4578" t="s">
        <v>47</v>
      </c>
      <c r="V4578">
        <v>0</v>
      </c>
      <c r="W4578">
        <v>1</v>
      </c>
      <c r="X4578">
        <v>204.29</v>
      </c>
      <c r="Y4578">
        <v>21</v>
      </c>
      <c r="Z4578">
        <v>3.6</v>
      </c>
      <c r="AA4578" t="s">
        <v>54</v>
      </c>
      <c r="AB4578">
        <v>27.8</v>
      </c>
      <c r="AC4578">
        <v>0.33960000000000001</v>
      </c>
      <c r="AD4578">
        <v>0</v>
      </c>
      <c r="AE4578" t="s">
        <v>40</v>
      </c>
    </row>
    <row r="4579" spans="1:31" x14ac:dyDescent="0.25">
      <c r="A4579">
        <v>4578</v>
      </c>
      <c r="B4579" t="str">
        <f t="shared" si="71"/>
        <v>26-40</v>
      </c>
      <c r="D4579">
        <v>28</v>
      </c>
      <c r="F4579" t="s">
        <v>34</v>
      </c>
      <c r="G4579" t="s">
        <v>45</v>
      </c>
      <c r="H4579" t="s">
        <v>30</v>
      </c>
      <c r="I4579">
        <v>26</v>
      </c>
      <c r="J4579">
        <v>52</v>
      </c>
      <c r="K4579">
        <v>7</v>
      </c>
      <c r="L4579">
        <v>385.9</v>
      </c>
      <c r="M4579">
        <v>21414.44</v>
      </c>
      <c r="N4579">
        <v>0</v>
      </c>
      <c r="O4579">
        <v>2505</v>
      </c>
      <c r="P4579">
        <v>2</v>
      </c>
      <c r="Q4579">
        <v>12.1</v>
      </c>
      <c r="R4579">
        <v>0</v>
      </c>
      <c r="S4579">
        <v>0.19</v>
      </c>
      <c r="T4579">
        <v>4</v>
      </c>
      <c r="U4579" t="s">
        <v>42</v>
      </c>
      <c r="V4579">
        <v>0</v>
      </c>
      <c r="W4579">
        <v>2</v>
      </c>
      <c r="X4579">
        <v>302.31</v>
      </c>
      <c r="Y4579">
        <v>22</v>
      </c>
      <c r="Z4579">
        <v>4.5999999999999996</v>
      </c>
      <c r="AA4579" t="s">
        <v>39</v>
      </c>
      <c r="AB4579">
        <v>23.3</v>
      </c>
      <c r="AC4579">
        <v>0.30980000000000002</v>
      </c>
      <c r="AD4579">
        <v>0</v>
      </c>
      <c r="AE4579" t="s">
        <v>40</v>
      </c>
    </row>
    <row r="4580" spans="1:31" x14ac:dyDescent="0.25">
      <c r="A4580">
        <v>4579</v>
      </c>
      <c r="B4580" t="str">
        <f t="shared" si="71"/>
        <v>26-40</v>
      </c>
      <c r="D4580">
        <v>32</v>
      </c>
      <c r="F4580" t="s">
        <v>28</v>
      </c>
      <c r="G4580" t="s">
        <v>35</v>
      </c>
      <c r="H4580" t="s">
        <v>30</v>
      </c>
      <c r="I4580">
        <v>17</v>
      </c>
      <c r="J4580">
        <v>14</v>
      </c>
      <c r="K4580">
        <v>2</v>
      </c>
      <c r="L4580">
        <v>334.48</v>
      </c>
      <c r="M4580">
        <v>5138.0200000000004</v>
      </c>
      <c r="N4580">
        <v>0</v>
      </c>
      <c r="O4580">
        <v>550</v>
      </c>
      <c r="P4580">
        <v>1</v>
      </c>
      <c r="Q4580">
        <v>0</v>
      </c>
      <c r="R4580">
        <v>1</v>
      </c>
      <c r="S4580">
        <v>0.37</v>
      </c>
      <c r="T4580">
        <v>1</v>
      </c>
      <c r="U4580" t="s">
        <v>47</v>
      </c>
      <c r="V4580">
        <v>0</v>
      </c>
      <c r="W4580">
        <v>1</v>
      </c>
      <c r="X4580">
        <v>365.32</v>
      </c>
      <c r="Y4580">
        <v>34</v>
      </c>
      <c r="Z4580">
        <v>4.3</v>
      </c>
      <c r="AA4580" t="s">
        <v>39</v>
      </c>
      <c r="AB4580">
        <v>23.2</v>
      </c>
      <c r="AC4580">
        <v>0.30930000000000002</v>
      </c>
      <c r="AD4580">
        <v>0</v>
      </c>
      <c r="AE4580" t="s">
        <v>40</v>
      </c>
    </row>
    <row r="4581" spans="1:31" x14ac:dyDescent="0.25">
      <c r="A4581">
        <v>4580</v>
      </c>
      <c r="B4581" t="str">
        <f t="shared" si="71"/>
        <v>26-40</v>
      </c>
      <c r="D4581">
        <v>33</v>
      </c>
      <c r="F4581" t="s">
        <v>28</v>
      </c>
      <c r="G4581" t="s">
        <v>29</v>
      </c>
      <c r="H4581" t="s">
        <v>44</v>
      </c>
      <c r="I4581">
        <v>31</v>
      </c>
      <c r="J4581">
        <v>75</v>
      </c>
      <c r="K4581">
        <v>14</v>
      </c>
      <c r="L4581">
        <v>298.17</v>
      </c>
      <c r="M4581">
        <v>24566.39</v>
      </c>
      <c r="N4581">
        <v>0</v>
      </c>
      <c r="O4581">
        <v>2744</v>
      </c>
      <c r="P4581">
        <v>4</v>
      </c>
      <c r="Q4581">
        <v>14.2</v>
      </c>
      <c r="R4581">
        <v>2</v>
      </c>
      <c r="S4581">
        <v>0.18</v>
      </c>
      <c r="T4581">
        <v>3</v>
      </c>
      <c r="U4581" t="s">
        <v>38</v>
      </c>
      <c r="V4581">
        <v>0</v>
      </c>
      <c r="W4581">
        <v>2</v>
      </c>
      <c r="X4581">
        <v>323.37</v>
      </c>
      <c r="Y4581">
        <v>63</v>
      </c>
      <c r="Z4581">
        <v>4.2</v>
      </c>
      <c r="AA4581" t="s">
        <v>51</v>
      </c>
      <c r="AB4581">
        <v>38.5</v>
      </c>
      <c r="AC4581">
        <v>0.41489999999999999</v>
      </c>
      <c r="AD4581">
        <v>1</v>
      </c>
      <c r="AE4581" t="s">
        <v>55</v>
      </c>
    </row>
    <row r="4582" spans="1:31" x14ac:dyDescent="0.25">
      <c r="A4582">
        <v>4581</v>
      </c>
      <c r="B4582" t="str">
        <f t="shared" si="71"/>
        <v>26-40</v>
      </c>
      <c r="D4582">
        <v>28</v>
      </c>
      <c r="F4582" t="s">
        <v>34</v>
      </c>
      <c r="G4582" t="s">
        <v>35</v>
      </c>
      <c r="H4582" t="s">
        <v>44</v>
      </c>
      <c r="I4582">
        <v>26</v>
      </c>
      <c r="J4582">
        <v>45</v>
      </c>
      <c r="K4582">
        <v>5</v>
      </c>
      <c r="L4582">
        <v>593.95000000000005</v>
      </c>
      <c r="M4582">
        <v>26158.5</v>
      </c>
      <c r="N4582">
        <v>0</v>
      </c>
      <c r="O4582">
        <v>3052</v>
      </c>
      <c r="P4582">
        <v>2</v>
      </c>
      <c r="Q4582">
        <v>0</v>
      </c>
      <c r="R4582">
        <v>1</v>
      </c>
      <c r="S4582">
        <v>0.66</v>
      </c>
      <c r="T4582">
        <v>1</v>
      </c>
      <c r="U4582" t="s">
        <v>38</v>
      </c>
      <c r="V4582">
        <v>2</v>
      </c>
      <c r="W4582">
        <v>2</v>
      </c>
      <c r="X4582">
        <v>1063.02</v>
      </c>
      <c r="Y4582">
        <v>122</v>
      </c>
      <c r="Z4582">
        <v>3.3</v>
      </c>
      <c r="AA4582" t="s">
        <v>39</v>
      </c>
      <c r="AB4582">
        <v>54.3</v>
      </c>
      <c r="AC4582">
        <v>0.53210000000000002</v>
      </c>
      <c r="AD4582">
        <v>1</v>
      </c>
      <c r="AE4582" t="s">
        <v>59</v>
      </c>
    </row>
    <row r="4583" spans="1:31" x14ac:dyDescent="0.25">
      <c r="A4583">
        <v>4582</v>
      </c>
      <c r="B4583" t="str">
        <f t="shared" si="71"/>
        <v>60+</v>
      </c>
      <c r="D4583">
        <v>69</v>
      </c>
      <c r="F4583" t="s">
        <v>28</v>
      </c>
      <c r="G4583" t="s">
        <v>29</v>
      </c>
      <c r="H4583" t="s">
        <v>53</v>
      </c>
      <c r="I4583">
        <v>25</v>
      </c>
      <c r="J4583">
        <v>14</v>
      </c>
      <c r="K4583">
        <v>1</v>
      </c>
      <c r="L4583">
        <v>374.07</v>
      </c>
      <c r="M4583">
        <v>4807.34</v>
      </c>
      <c r="N4583">
        <v>0</v>
      </c>
      <c r="O4583">
        <v>839</v>
      </c>
      <c r="P4583">
        <v>0</v>
      </c>
      <c r="Q4583">
        <v>5</v>
      </c>
      <c r="R4583">
        <v>0</v>
      </c>
      <c r="S4583">
        <v>0.21</v>
      </c>
      <c r="T4583">
        <v>2</v>
      </c>
      <c r="U4583" t="s">
        <v>38</v>
      </c>
      <c r="V4583">
        <v>0</v>
      </c>
      <c r="W4583">
        <v>0</v>
      </c>
      <c r="X4583">
        <v>0</v>
      </c>
      <c r="Y4583">
        <v>142</v>
      </c>
      <c r="Z4583">
        <v>4.5</v>
      </c>
      <c r="AA4583" t="s">
        <v>54</v>
      </c>
      <c r="AB4583">
        <v>53.2</v>
      </c>
      <c r="AC4583">
        <v>0.52429999999999999</v>
      </c>
      <c r="AD4583">
        <v>1</v>
      </c>
      <c r="AE4583" t="s">
        <v>33</v>
      </c>
    </row>
    <row r="4584" spans="1:31" x14ac:dyDescent="0.25">
      <c r="A4584">
        <v>4583</v>
      </c>
      <c r="B4584" t="str">
        <f t="shared" si="71"/>
        <v>26-40</v>
      </c>
      <c r="D4584">
        <v>26</v>
      </c>
      <c r="F4584" t="s">
        <v>28</v>
      </c>
      <c r="G4584" t="s">
        <v>35</v>
      </c>
      <c r="H4584" t="s">
        <v>30</v>
      </c>
      <c r="I4584">
        <v>55</v>
      </c>
      <c r="J4584">
        <v>74</v>
      </c>
      <c r="K4584">
        <v>10</v>
      </c>
      <c r="L4584">
        <v>451.66</v>
      </c>
      <c r="M4584">
        <v>36261.03</v>
      </c>
      <c r="N4584">
        <v>0</v>
      </c>
      <c r="O4584">
        <v>3091</v>
      </c>
      <c r="P4584">
        <v>3</v>
      </c>
      <c r="Q4584">
        <v>11.8</v>
      </c>
      <c r="R4584">
        <v>1</v>
      </c>
      <c r="S4584">
        <v>0.49</v>
      </c>
      <c r="T4584">
        <v>4</v>
      </c>
      <c r="U4584" t="s">
        <v>47</v>
      </c>
      <c r="V4584">
        <v>0</v>
      </c>
      <c r="W4584">
        <v>2</v>
      </c>
      <c r="X4584">
        <v>242.31</v>
      </c>
      <c r="Y4584">
        <v>44</v>
      </c>
      <c r="Z4584">
        <v>3.9</v>
      </c>
      <c r="AA4584" t="s">
        <v>39</v>
      </c>
      <c r="AB4584">
        <v>27.4</v>
      </c>
      <c r="AC4584">
        <v>0.33689999999999998</v>
      </c>
      <c r="AD4584">
        <v>0</v>
      </c>
      <c r="AE4584" t="s">
        <v>40</v>
      </c>
    </row>
    <row r="4585" spans="1:31" x14ac:dyDescent="0.25">
      <c r="A4585">
        <v>4584</v>
      </c>
      <c r="B4585" t="str">
        <f t="shared" si="71"/>
        <v>41-60</v>
      </c>
      <c r="D4585">
        <v>55</v>
      </c>
      <c r="F4585" t="s">
        <v>34</v>
      </c>
      <c r="G4585" t="s">
        <v>29</v>
      </c>
      <c r="H4585" t="s">
        <v>36</v>
      </c>
      <c r="I4585">
        <v>37</v>
      </c>
      <c r="J4585">
        <v>85</v>
      </c>
      <c r="K4585">
        <v>8</v>
      </c>
      <c r="L4585">
        <v>674.81</v>
      </c>
      <c r="M4585">
        <v>56968.09</v>
      </c>
      <c r="N4585">
        <v>0</v>
      </c>
      <c r="O4585">
        <v>6061</v>
      </c>
      <c r="P4585">
        <v>5</v>
      </c>
      <c r="Q4585">
        <v>0</v>
      </c>
      <c r="R4585">
        <v>1</v>
      </c>
      <c r="S4585">
        <v>0.1</v>
      </c>
      <c r="T4585">
        <v>4</v>
      </c>
      <c r="U4585" t="s">
        <v>42</v>
      </c>
      <c r="V4585">
        <v>2</v>
      </c>
      <c r="W4585">
        <v>5</v>
      </c>
      <c r="X4585">
        <v>1058.01</v>
      </c>
      <c r="Y4585">
        <v>42</v>
      </c>
      <c r="Z4585">
        <v>4.3</v>
      </c>
      <c r="AA4585" t="s">
        <v>39</v>
      </c>
      <c r="AB4585">
        <v>34</v>
      </c>
      <c r="AC4585">
        <v>0.38229999999999997</v>
      </c>
      <c r="AD4585">
        <v>0</v>
      </c>
      <c r="AE4585" t="s">
        <v>40</v>
      </c>
    </row>
    <row r="4586" spans="1:31" x14ac:dyDescent="0.25">
      <c r="A4586">
        <v>4585</v>
      </c>
      <c r="B4586" t="str">
        <f t="shared" si="71"/>
        <v>41-60</v>
      </c>
      <c r="D4586">
        <v>49</v>
      </c>
      <c r="F4586" t="s">
        <v>34</v>
      </c>
      <c r="G4586" t="s">
        <v>29</v>
      </c>
      <c r="H4586" t="s">
        <v>36</v>
      </c>
      <c r="I4586">
        <v>58</v>
      </c>
      <c r="J4586">
        <v>108</v>
      </c>
      <c r="K4586">
        <v>20</v>
      </c>
      <c r="L4586">
        <v>354.74</v>
      </c>
      <c r="M4586">
        <v>37589.46</v>
      </c>
      <c r="N4586">
        <v>0</v>
      </c>
      <c r="O4586">
        <v>4265</v>
      </c>
      <c r="P4586">
        <v>0</v>
      </c>
      <c r="Q4586">
        <v>20.2</v>
      </c>
      <c r="R4586">
        <v>4</v>
      </c>
      <c r="S4586">
        <v>0.46</v>
      </c>
      <c r="T4586">
        <v>6</v>
      </c>
      <c r="U4586" t="s">
        <v>31</v>
      </c>
      <c r="V4586">
        <v>4</v>
      </c>
      <c r="W4586">
        <v>7</v>
      </c>
      <c r="X4586">
        <v>2877.75</v>
      </c>
      <c r="Y4586">
        <v>80</v>
      </c>
      <c r="Z4586">
        <v>5</v>
      </c>
      <c r="AA4586" t="s">
        <v>51</v>
      </c>
      <c r="AB4586">
        <v>47.9</v>
      </c>
      <c r="AC4586">
        <v>0.48409999999999997</v>
      </c>
      <c r="AD4586">
        <v>1</v>
      </c>
      <c r="AE4586" t="s">
        <v>58</v>
      </c>
    </row>
    <row r="4587" spans="1:31" x14ac:dyDescent="0.25">
      <c r="A4587">
        <v>4586</v>
      </c>
      <c r="B4587" t="str">
        <f t="shared" si="71"/>
        <v>41-60</v>
      </c>
      <c r="D4587">
        <v>50</v>
      </c>
      <c r="F4587" t="s">
        <v>34</v>
      </c>
      <c r="G4587" t="s">
        <v>45</v>
      </c>
      <c r="H4587" t="s">
        <v>30</v>
      </c>
      <c r="I4587">
        <v>31</v>
      </c>
      <c r="J4587">
        <v>72</v>
      </c>
      <c r="K4587">
        <v>12</v>
      </c>
      <c r="L4587">
        <v>463.73</v>
      </c>
      <c r="M4587">
        <v>34200.370000000003</v>
      </c>
      <c r="N4587">
        <v>0</v>
      </c>
      <c r="O4587">
        <v>3631</v>
      </c>
      <c r="P4587">
        <v>1</v>
      </c>
      <c r="Q4587">
        <v>5.7</v>
      </c>
      <c r="R4587">
        <v>4</v>
      </c>
      <c r="S4587">
        <v>0.76</v>
      </c>
      <c r="T4587">
        <v>2</v>
      </c>
      <c r="U4587" t="s">
        <v>46</v>
      </c>
      <c r="V4587">
        <v>2</v>
      </c>
      <c r="W4587">
        <v>3</v>
      </c>
      <c r="X4587">
        <v>1011.12</v>
      </c>
      <c r="Y4587">
        <v>18</v>
      </c>
      <c r="Z4587">
        <v>3.4</v>
      </c>
      <c r="AA4587" t="s">
        <v>39</v>
      </c>
      <c r="AB4587">
        <v>20.8</v>
      </c>
      <c r="AC4587">
        <v>0.29380000000000001</v>
      </c>
      <c r="AD4587">
        <v>0</v>
      </c>
      <c r="AE4587" t="s">
        <v>40</v>
      </c>
    </row>
    <row r="4588" spans="1:31" x14ac:dyDescent="0.25">
      <c r="A4588">
        <v>4587</v>
      </c>
      <c r="B4588" t="str">
        <f t="shared" si="71"/>
        <v>26-40</v>
      </c>
      <c r="D4588">
        <v>29</v>
      </c>
      <c r="F4588" t="s">
        <v>28</v>
      </c>
      <c r="G4588" t="s">
        <v>35</v>
      </c>
      <c r="H4588" t="s">
        <v>30</v>
      </c>
      <c r="I4588">
        <v>45</v>
      </c>
      <c r="J4588">
        <v>66</v>
      </c>
      <c r="K4588">
        <v>3</v>
      </c>
      <c r="L4588">
        <v>463.01</v>
      </c>
      <c r="M4588">
        <v>28748.27</v>
      </c>
      <c r="N4588">
        <v>0</v>
      </c>
      <c r="O4588">
        <v>3284</v>
      </c>
      <c r="P4588">
        <v>1</v>
      </c>
      <c r="Q4588">
        <v>14.6</v>
      </c>
      <c r="R4588">
        <v>1</v>
      </c>
      <c r="S4588">
        <v>0.18</v>
      </c>
      <c r="T4588">
        <v>3</v>
      </c>
      <c r="U4588" t="s">
        <v>31</v>
      </c>
      <c r="V4588">
        <v>0</v>
      </c>
      <c r="W4588">
        <v>1</v>
      </c>
      <c r="X4588">
        <v>108.26</v>
      </c>
      <c r="Y4588">
        <v>25</v>
      </c>
      <c r="Z4588">
        <v>5</v>
      </c>
      <c r="AA4588" t="s">
        <v>48</v>
      </c>
      <c r="AB4588">
        <v>23.5</v>
      </c>
      <c r="AC4588">
        <v>0.31080000000000002</v>
      </c>
      <c r="AD4588">
        <v>0</v>
      </c>
      <c r="AE4588" t="s">
        <v>40</v>
      </c>
    </row>
    <row r="4589" spans="1:31" x14ac:dyDescent="0.25">
      <c r="A4589">
        <v>4588</v>
      </c>
      <c r="B4589" t="str">
        <f t="shared" si="71"/>
        <v>26-40</v>
      </c>
      <c r="D4589">
        <v>34</v>
      </c>
      <c r="F4589" t="s">
        <v>34</v>
      </c>
      <c r="G4589" t="s">
        <v>29</v>
      </c>
      <c r="H4589" t="s">
        <v>41</v>
      </c>
      <c r="I4589">
        <v>18</v>
      </c>
      <c r="J4589">
        <v>49</v>
      </c>
      <c r="K4589">
        <v>4</v>
      </c>
      <c r="L4589">
        <v>455.69</v>
      </c>
      <c r="M4589">
        <v>21886.83</v>
      </c>
      <c r="N4589">
        <v>0</v>
      </c>
      <c r="O4589">
        <v>2520</v>
      </c>
      <c r="P4589">
        <v>0</v>
      </c>
      <c r="Q4589">
        <v>2.5</v>
      </c>
      <c r="R4589">
        <v>1</v>
      </c>
      <c r="S4589">
        <v>0.49</v>
      </c>
      <c r="T4589">
        <v>2</v>
      </c>
      <c r="U4589" t="s">
        <v>31</v>
      </c>
      <c r="V4589">
        <v>2</v>
      </c>
      <c r="W4589">
        <v>1</v>
      </c>
      <c r="X4589">
        <v>419.19</v>
      </c>
      <c r="Y4589">
        <v>11</v>
      </c>
      <c r="Z4589">
        <v>3.3</v>
      </c>
      <c r="AA4589" t="s">
        <v>39</v>
      </c>
      <c r="AB4589">
        <v>15.3</v>
      </c>
      <c r="AC4589">
        <v>0.2611</v>
      </c>
      <c r="AD4589">
        <v>0</v>
      </c>
      <c r="AE4589" t="s">
        <v>40</v>
      </c>
    </row>
    <row r="4590" spans="1:31" x14ac:dyDescent="0.25">
      <c r="A4590">
        <v>4589</v>
      </c>
      <c r="B4590" t="str">
        <f t="shared" si="71"/>
        <v>41-60</v>
      </c>
      <c r="D4590">
        <v>50</v>
      </c>
      <c r="F4590" t="s">
        <v>34</v>
      </c>
      <c r="G4590" t="s">
        <v>29</v>
      </c>
      <c r="H4590" t="s">
        <v>44</v>
      </c>
      <c r="I4590">
        <v>28</v>
      </c>
      <c r="J4590">
        <v>81</v>
      </c>
      <c r="K4590">
        <v>4</v>
      </c>
      <c r="L4590">
        <v>560.13</v>
      </c>
      <c r="M4590">
        <v>47056.61</v>
      </c>
      <c r="N4590">
        <v>0</v>
      </c>
      <c r="O4590">
        <v>5081</v>
      </c>
      <c r="P4590">
        <v>3</v>
      </c>
      <c r="Q4590">
        <v>23.5</v>
      </c>
      <c r="R4590">
        <v>2</v>
      </c>
      <c r="S4590">
        <v>0.18</v>
      </c>
      <c r="T4590">
        <v>2</v>
      </c>
      <c r="U4590" t="s">
        <v>47</v>
      </c>
      <c r="V4590">
        <v>4</v>
      </c>
      <c r="W4590">
        <v>5</v>
      </c>
      <c r="X4590">
        <v>2219.21</v>
      </c>
      <c r="Y4590">
        <v>34</v>
      </c>
      <c r="Z4590">
        <v>3.3</v>
      </c>
      <c r="AA4590" t="s">
        <v>39</v>
      </c>
      <c r="AB4590">
        <v>32.9</v>
      </c>
      <c r="AC4590">
        <v>0.37419999999999998</v>
      </c>
      <c r="AD4590">
        <v>0</v>
      </c>
      <c r="AE4590" t="s">
        <v>40</v>
      </c>
    </row>
    <row r="4591" spans="1:31" x14ac:dyDescent="0.25">
      <c r="A4591">
        <v>4590</v>
      </c>
      <c r="B4591" t="str">
        <f t="shared" si="71"/>
        <v>26-40</v>
      </c>
      <c r="D4591">
        <v>33</v>
      </c>
      <c r="F4591" t="s">
        <v>28</v>
      </c>
      <c r="G4591" t="s">
        <v>29</v>
      </c>
      <c r="H4591" t="s">
        <v>36</v>
      </c>
      <c r="I4591">
        <v>25</v>
      </c>
      <c r="J4591">
        <v>9</v>
      </c>
      <c r="K4591">
        <v>2</v>
      </c>
      <c r="L4591">
        <v>495.8</v>
      </c>
      <c r="M4591">
        <v>4083.74</v>
      </c>
      <c r="N4591">
        <v>0</v>
      </c>
      <c r="O4591">
        <v>670</v>
      </c>
      <c r="P4591">
        <v>0</v>
      </c>
      <c r="Q4591">
        <v>15.6</v>
      </c>
      <c r="R4591">
        <v>0</v>
      </c>
      <c r="S4591">
        <v>0.39</v>
      </c>
      <c r="T4591">
        <v>2</v>
      </c>
      <c r="U4591" t="s">
        <v>47</v>
      </c>
      <c r="V4591">
        <v>0</v>
      </c>
      <c r="W4591">
        <v>0</v>
      </c>
      <c r="X4591">
        <v>0</v>
      </c>
      <c r="Y4591">
        <v>71</v>
      </c>
      <c r="Z4591">
        <v>3.5</v>
      </c>
      <c r="AA4591" t="s">
        <v>39</v>
      </c>
      <c r="AB4591">
        <v>34.4</v>
      </c>
      <c r="AC4591">
        <v>0.38540000000000002</v>
      </c>
      <c r="AD4591">
        <v>0</v>
      </c>
      <c r="AE4591" t="s">
        <v>40</v>
      </c>
    </row>
    <row r="4592" spans="1:31" x14ac:dyDescent="0.25">
      <c r="A4592">
        <v>4591</v>
      </c>
      <c r="B4592" t="str">
        <f t="shared" si="71"/>
        <v>41-60</v>
      </c>
      <c r="D4592">
        <v>54</v>
      </c>
      <c r="F4592" t="s">
        <v>34</v>
      </c>
      <c r="G4592" t="s">
        <v>35</v>
      </c>
      <c r="H4592" t="s">
        <v>36</v>
      </c>
      <c r="I4592">
        <v>46</v>
      </c>
      <c r="J4592">
        <v>102</v>
      </c>
      <c r="K4592">
        <v>3</v>
      </c>
      <c r="L4592">
        <v>472.53</v>
      </c>
      <c r="M4592">
        <v>48073.51</v>
      </c>
      <c r="N4592">
        <v>0</v>
      </c>
      <c r="O4592">
        <v>5252</v>
      </c>
      <c r="P4592">
        <v>2</v>
      </c>
      <c r="Q4592">
        <v>1.6</v>
      </c>
      <c r="R4592">
        <v>1</v>
      </c>
      <c r="S4592">
        <v>0.2</v>
      </c>
      <c r="T4592">
        <v>2</v>
      </c>
      <c r="U4592" t="s">
        <v>46</v>
      </c>
      <c r="V4592">
        <v>2</v>
      </c>
      <c r="W4592">
        <v>0</v>
      </c>
      <c r="X4592">
        <v>440.48</v>
      </c>
      <c r="Y4592">
        <v>31</v>
      </c>
      <c r="Z4592">
        <v>4.9000000000000004</v>
      </c>
      <c r="AA4592" t="s">
        <v>39</v>
      </c>
      <c r="AB4592">
        <v>16.399999999999999</v>
      </c>
      <c r="AC4592">
        <v>0.2671</v>
      </c>
      <c r="AD4592">
        <v>0</v>
      </c>
      <c r="AE4592" t="s">
        <v>40</v>
      </c>
    </row>
    <row r="4593" spans="1:31" x14ac:dyDescent="0.25">
      <c r="A4593">
        <v>4592</v>
      </c>
      <c r="B4593" t="str">
        <f t="shared" si="71"/>
        <v>18-25</v>
      </c>
      <c r="D4593">
        <v>20</v>
      </c>
      <c r="F4593" t="s">
        <v>28</v>
      </c>
      <c r="G4593" t="s">
        <v>49</v>
      </c>
      <c r="H4593" t="s">
        <v>41</v>
      </c>
      <c r="I4593">
        <v>34</v>
      </c>
      <c r="J4593">
        <v>101</v>
      </c>
      <c r="K4593">
        <v>9</v>
      </c>
      <c r="L4593">
        <v>651.4</v>
      </c>
      <c r="M4593">
        <v>65286.79</v>
      </c>
      <c r="N4593">
        <v>0</v>
      </c>
      <c r="O4593">
        <v>6343</v>
      </c>
      <c r="P4593">
        <v>7</v>
      </c>
      <c r="Q4593">
        <v>21.1</v>
      </c>
      <c r="R4593">
        <v>0</v>
      </c>
      <c r="S4593">
        <v>0.59</v>
      </c>
      <c r="T4593">
        <v>3</v>
      </c>
      <c r="U4593" t="s">
        <v>38</v>
      </c>
      <c r="V4593">
        <v>4</v>
      </c>
      <c r="W4593">
        <v>7</v>
      </c>
      <c r="X4593">
        <v>3482.77</v>
      </c>
      <c r="Y4593">
        <v>49</v>
      </c>
      <c r="Z4593">
        <v>3.9</v>
      </c>
      <c r="AA4593" t="s">
        <v>39</v>
      </c>
      <c r="AB4593">
        <v>48.7</v>
      </c>
      <c r="AC4593">
        <v>0.49</v>
      </c>
      <c r="AD4593">
        <v>1</v>
      </c>
      <c r="AE4593" t="s">
        <v>33</v>
      </c>
    </row>
    <row r="4594" spans="1:31" x14ac:dyDescent="0.25">
      <c r="A4594">
        <v>4593</v>
      </c>
      <c r="B4594" t="str">
        <f t="shared" si="71"/>
        <v>18-25</v>
      </c>
      <c r="D4594">
        <v>21</v>
      </c>
      <c r="F4594" t="s">
        <v>34</v>
      </c>
      <c r="G4594" t="s">
        <v>29</v>
      </c>
      <c r="H4594" t="s">
        <v>30</v>
      </c>
      <c r="I4594">
        <v>19</v>
      </c>
      <c r="J4594">
        <v>41</v>
      </c>
      <c r="K4594">
        <v>2</v>
      </c>
      <c r="L4594">
        <v>272.36</v>
      </c>
      <c r="M4594">
        <v>10058.06</v>
      </c>
      <c r="N4594">
        <v>0</v>
      </c>
      <c r="O4594">
        <v>1480</v>
      </c>
      <c r="P4594">
        <v>2</v>
      </c>
      <c r="Q4594">
        <v>18.2</v>
      </c>
      <c r="R4594">
        <v>2</v>
      </c>
      <c r="S4594">
        <v>0.7</v>
      </c>
      <c r="T4594">
        <v>0</v>
      </c>
      <c r="U4594" t="s">
        <v>37</v>
      </c>
      <c r="V4594">
        <v>2</v>
      </c>
      <c r="W4594">
        <v>1</v>
      </c>
      <c r="X4594">
        <v>862.7</v>
      </c>
      <c r="Y4594">
        <v>22</v>
      </c>
      <c r="Z4594">
        <v>3.5</v>
      </c>
      <c r="AA4594" t="s">
        <v>39</v>
      </c>
      <c r="AB4594">
        <v>27.5</v>
      </c>
      <c r="AC4594">
        <v>0.3377</v>
      </c>
      <c r="AD4594">
        <v>0</v>
      </c>
      <c r="AE4594" t="s">
        <v>40</v>
      </c>
    </row>
    <row r="4595" spans="1:31" x14ac:dyDescent="0.25">
      <c r="A4595">
        <v>4594</v>
      </c>
      <c r="B4595" t="str">
        <f t="shared" si="71"/>
        <v>41-60</v>
      </c>
      <c r="D4595">
        <v>56</v>
      </c>
      <c r="F4595" t="s">
        <v>34</v>
      </c>
      <c r="G4595" t="s">
        <v>29</v>
      </c>
      <c r="H4595" t="s">
        <v>30</v>
      </c>
      <c r="I4595">
        <v>48</v>
      </c>
      <c r="J4595">
        <v>83</v>
      </c>
      <c r="K4595">
        <v>8</v>
      </c>
      <c r="L4595">
        <v>307.64</v>
      </c>
      <c r="M4595">
        <v>26879.94</v>
      </c>
      <c r="N4595">
        <v>0</v>
      </c>
      <c r="O4595">
        <v>2639</v>
      </c>
      <c r="P4595">
        <v>4</v>
      </c>
      <c r="Q4595">
        <v>2.7</v>
      </c>
      <c r="R4595">
        <v>2</v>
      </c>
      <c r="S4595">
        <v>0.28999999999999998</v>
      </c>
      <c r="T4595">
        <v>2</v>
      </c>
      <c r="U4595" t="s">
        <v>31</v>
      </c>
      <c r="V4595">
        <v>4</v>
      </c>
      <c r="W4595">
        <v>4</v>
      </c>
      <c r="X4595">
        <v>2158.67</v>
      </c>
      <c r="Y4595">
        <v>19</v>
      </c>
      <c r="Z4595">
        <v>3.4</v>
      </c>
      <c r="AA4595" t="s">
        <v>39</v>
      </c>
      <c r="AB4595">
        <v>23.9</v>
      </c>
      <c r="AC4595">
        <v>0.31359999999999999</v>
      </c>
      <c r="AD4595">
        <v>0</v>
      </c>
      <c r="AE4595" t="s">
        <v>40</v>
      </c>
    </row>
    <row r="4596" spans="1:31" x14ac:dyDescent="0.25">
      <c r="A4596">
        <v>4595</v>
      </c>
      <c r="B4596" t="str">
        <f t="shared" si="71"/>
        <v>41-60</v>
      </c>
      <c r="D4596">
        <v>50</v>
      </c>
      <c r="F4596" t="s">
        <v>34</v>
      </c>
      <c r="G4596" t="s">
        <v>45</v>
      </c>
      <c r="H4596" t="s">
        <v>30</v>
      </c>
      <c r="I4596">
        <v>48</v>
      </c>
      <c r="J4596">
        <v>33</v>
      </c>
      <c r="K4596">
        <v>5</v>
      </c>
      <c r="L4596">
        <v>442.17</v>
      </c>
      <c r="M4596">
        <v>14922.38</v>
      </c>
      <c r="N4596">
        <v>0</v>
      </c>
      <c r="O4596">
        <v>1918</v>
      </c>
      <c r="P4596">
        <v>1</v>
      </c>
      <c r="Q4596">
        <v>15.7</v>
      </c>
      <c r="R4596">
        <v>1</v>
      </c>
      <c r="S4596">
        <v>0.34</v>
      </c>
      <c r="T4596">
        <v>2</v>
      </c>
      <c r="U4596" t="s">
        <v>46</v>
      </c>
      <c r="V4596">
        <v>0</v>
      </c>
      <c r="W4596">
        <v>1</v>
      </c>
      <c r="X4596">
        <v>71.489999999999995</v>
      </c>
      <c r="Y4596">
        <v>45</v>
      </c>
      <c r="Z4596">
        <v>3.5</v>
      </c>
      <c r="AA4596" t="s">
        <v>39</v>
      </c>
      <c r="AB4596">
        <v>29.5</v>
      </c>
      <c r="AC4596">
        <v>0.35110000000000002</v>
      </c>
      <c r="AD4596">
        <v>0</v>
      </c>
      <c r="AE4596" t="s">
        <v>40</v>
      </c>
    </row>
    <row r="4597" spans="1:31" x14ac:dyDescent="0.25">
      <c r="A4597">
        <v>4596</v>
      </c>
      <c r="B4597" t="str">
        <f t="shared" si="71"/>
        <v>18-25</v>
      </c>
      <c r="D4597">
        <v>20</v>
      </c>
      <c r="F4597" t="s">
        <v>34</v>
      </c>
      <c r="G4597" t="s">
        <v>49</v>
      </c>
      <c r="H4597" t="s">
        <v>30</v>
      </c>
      <c r="I4597">
        <v>8</v>
      </c>
      <c r="J4597">
        <v>12</v>
      </c>
      <c r="K4597">
        <v>0</v>
      </c>
      <c r="L4597">
        <v>512.77</v>
      </c>
      <c r="M4597">
        <v>6550.22</v>
      </c>
      <c r="N4597">
        <v>0</v>
      </c>
      <c r="O4597">
        <v>730</v>
      </c>
      <c r="P4597">
        <v>0</v>
      </c>
      <c r="Q4597">
        <v>4.8</v>
      </c>
      <c r="R4597">
        <v>0</v>
      </c>
      <c r="S4597">
        <v>0.46</v>
      </c>
      <c r="T4597">
        <v>1</v>
      </c>
      <c r="U4597" t="s">
        <v>42</v>
      </c>
      <c r="V4597">
        <v>0</v>
      </c>
      <c r="W4597">
        <v>0</v>
      </c>
      <c r="X4597">
        <v>0</v>
      </c>
      <c r="Y4597">
        <v>6</v>
      </c>
      <c r="Z4597">
        <v>3.5</v>
      </c>
      <c r="AA4597" t="s">
        <v>48</v>
      </c>
      <c r="AB4597">
        <v>13.7</v>
      </c>
      <c r="AC4597">
        <v>0.25190000000000001</v>
      </c>
      <c r="AD4597">
        <v>0</v>
      </c>
      <c r="AE4597" t="s">
        <v>40</v>
      </c>
    </row>
    <row r="4598" spans="1:31" x14ac:dyDescent="0.25">
      <c r="A4598">
        <v>4597</v>
      </c>
      <c r="B4598" t="str">
        <f t="shared" si="71"/>
        <v>60+</v>
      </c>
      <c r="D4598">
        <v>65</v>
      </c>
      <c r="F4598" t="s">
        <v>28</v>
      </c>
      <c r="G4598" t="s">
        <v>45</v>
      </c>
      <c r="H4598" t="s">
        <v>44</v>
      </c>
      <c r="I4598">
        <v>24</v>
      </c>
      <c r="J4598">
        <v>32</v>
      </c>
      <c r="K4598">
        <v>2</v>
      </c>
      <c r="L4598">
        <v>445.04</v>
      </c>
      <c r="M4598">
        <v>13590.46</v>
      </c>
      <c r="N4598">
        <v>0</v>
      </c>
      <c r="O4598">
        <v>1727</v>
      </c>
      <c r="P4598">
        <v>1</v>
      </c>
      <c r="Q4598">
        <v>28.2</v>
      </c>
      <c r="R4598">
        <v>0</v>
      </c>
      <c r="S4598">
        <v>0.54</v>
      </c>
      <c r="T4598">
        <v>0</v>
      </c>
      <c r="U4598" t="s">
        <v>37</v>
      </c>
      <c r="V4598">
        <v>0</v>
      </c>
      <c r="W4598">
        <v>2</v>
      </c>
      <c r="X4598">
        <v>270.39</v>
      </c>
      <c r="Y4598">
        <v>37</v>
      </c>
      <c r="Z4598">
        <v>2.5</v>
      </c>
      <c r="AA4598" t="s">
        <v>54</v>
      </c>
      <c r="AB4598">
        <v>25.8</v>
      </c>
      <c r="AC4598">
        <v>0.32579999999999998</v>
      </c>
      <c r="AD4598">
        <v>0</v>
      </c>
      <c r="AE4598" t="s">
        <v>40</v>
      </c>
    </row>
    <row r="4599" spans="1:31" x14ac:dyDescent="0.25">
      <c r="A4599">
        <v>4598</v>
      </c>
      <c r="B4599" t="str">
        <f t="shared" si="71"/>
        <v>18-25</v>
      </c>
      <c r="D4599">
        <v>18</v>
      </c>
      <c r="F4599" t="s">
        <v>28</v>
      </c>
      <c r="G4599" t="s">
        <v>29</v>
      </c>
      <c r="H4599" t="s">
        <v>30</v>
      </c>
      <c r="I4599">
        <v>34</v>
      </c>
      <c r="J4599">
        <v>84</v>
      </c>
      <c r="K4599">
        <v>14</v>
      </c>
      <c r="L4599">
        <v>370.93</v>
      </c>
      <c r="M4599">
        <v>28950.09</v>
      </c>
      <c r="N4599">
        <v>0</v>
      </c>
      <c r="O4599">
        <v>3464</v>
      </c>
      <c r="P4599">
        <v>6</v>
      </c>
      <c r="Q4599">
        <v>5.5</v>
      </c>
      <c r="R4599">
        <v>2</v>
      </c>
      <c r="S4599">
        <v>0.28000000000000003</v>
      </c>
      <c r="T4599">
        <v>6</v>
      </c>
      <c r="U4599" t="s">
        <v>42</v>
      </c>
      <c r="V4599">
        <v>2</v>
      </c>
      <c r="W4599">
        <v>1</v>
      </c>
      <c r="X4599">
        <v>579.67999999999995</v>
      </c>
      <c r="Y4599">
        <v>12</v>
      </c>
      <c r="Z4599">
        <v>3.9</v>
      </c>
      <c r="AA4599" t="s">
        <v>39</v>
      </c>
      <c r="AB4599">
        <v>27.8</v>
      </c>
      <c r="AC4599">
        <v>0.33929999999999999</v>
      </c>
      <c r="AD4599">
        <v>0</v>
      </c>
      <c r="AE4599" t="s">
        <v>40</v>
      </c>
    </row>
    <row r="4600" spans="1:31" x14ac:dyDescent="0.25">
      <c r="A4600">
        <v>4599</v>
      </c>
      <c r="B4600" t="str">
        <f t="shared" si="71"/>
        <v>60+</v>
      </c>
      <c r="D4600">
        <v>68</v>
      </c>
      <c r="F4600" t="s">
        <v>34</v>
      </c>
      <c r="G4600" t="s">
        <v>45</v>
      </c>
      <c r="H4600" t="s">
        <v>36</v>
      </c>
      <c r="I4600">
        <v>54</v>
      </c>
      <c r="J4600">
        <v>138</v>
      </c>
      <c r="K4600">
        <v>10</v>
      </c>
      <c r="L4600">
        <v>601.75</v>
      </c>
      <c r="M4600">
        <v>85545.5</v>
      </c>
      <c r="N4600">
        <v>0</v>
      </c>
      <c r="O4600">
        <v>9013</v>
      </c>
      <c r="P4600">
        <v>3</v>
      </c>
      <c r="Q4600">
        <v>19.3</v>
      </c>
      <c r="R4600">
        <v>0</v>
      </c>
      <c r="S4600">
        <v>0.46</v>
      </c>
      <c r="T4600">
        <v>6</v>
      </c>
      <c r="U4600" t="s">
        <v>38</v>
      </c>
      <c r="V4600">
        <v>7</v>
      </c>
      <c r="W4600">
        <v>8</v>
      </c>
      <c r="X4600">
        <v>2981.18</v>
      </c>
      <c r="Y4600">
        <v>16</v>
      </c>
      <c r="Z4600">
        <v>4.5999999999999996</v>
      </c>
      <c r="AA4600" t="s">
        <v>51</v>
      </c>
      <c r="AB4600">
        <v>34.9</v>
      </c>
      <c r="AC4600">
        <v>0.38829999999999998</v>
      </c>
      <c r="AD4600">
        <v>0</v>
      </c>
      <c r="AE4600" t="s">
        <v>40</v>
      </c>
    </row>
    <row r="4601" spans="1:31" x14ac:dyDescent="0.25">
      <c r="A4601">
        <v>4600</v>
      </c>
      <c r="B4601" t="str">
        <f t="shared" si="71"/>
        <v>41-60</v>
      </c>
      <c r="D4601">
        <v>56</v>
      </c>
      <c r="F4601" t="s">
        <v>34</v>
      </c>
      <c r="G4601" t="s">
        <v>45</v>
      </c>
      <c r="H4601" t="s">
        <v>44</v>
      </c>
      <c r="I4601">
        <v>57</v>
      </c>
      <c r="J4601">
        <v>93</v>
      </c>
      <c r="K4601">
        <v>7</v>
      </c>
      <c r="L4601">
        <v>547.29999999999995</v>
      </c>
      <c r="M4601">
        <v>52025.18</v>
      </c>
      <c r="N4601">
        <v>1</v>
      </c>
      <c r="O4601">
        <v>5841</v>
      </c>
      <c r="P4601">
        <v>5</v>
      </c>
      <c r="Q4601">
        <v>13.5</v>
      </c>
      <c r="R4601">
        <v>3</v>
      </c>
      <c r="S4601">
        <v>0.46</v>
      </c>
      <c r="T4601">
        <v>1</v>
      </c>
      <c r="U4601" t="s">
        <v>47</v>
      </c>
      <c r="V4601">
        <v>1</v>
      </c>
      <c r="W4601">
        <v>4</v>
      </c>
      <c r="X4601">
        <v>1156.8699999999999</v>
      </c>
      <c r="Y4601">
        <v>23</v>
      </c>
      <c r="Z4601">
        <v>2.9</v>
      </c>
      <c r="AA4601" t="s">
        <v>54</v>
      </c>
      <c r="AB4601">
        <v>25.5</v>
      </c>
      <c r="AC4601">
        <v>0.32429999999999998</v>
      </c>
      <c r="AD4601">
        <v>0</v>
      </c>
      <c r="AE4601" t="s">
        <v>40</v>
      </c>
    </row>
    <row r="4602" spans="1:31" x14ac:dyDescent="0.25">
      <c r="A4602">
        <v>4601</v>
      </c>
      <c r="B4602" t="str">
        <f t="shared" si="71"/>
        <v>60+</v>
      </c>
      <c r="D4602">
        <v>70</v>
      </c>
      <c r="F4602" t="s">
        <v>34</v>
      </c>
      <c r="G4602" t="s">
        <v>29</v>
      </c>
      <c r="H4602" t="s">
        <v>30</v>
      </c>
      <c r="I4602">
        <v>15</v>
      </c>
      <c r="J4602">
        <v>15</v>
      </c>
      <c r="K4602">
        <v>1</v>
      </c>
      <c r="L4602">
        <v>377.93</v>
      </c>
      <c r="M4602">
        <v>5755.91</v>
      </c>
      <c r="N4602">
        <v>0</v>
      </c>
      <c r="O4602">
        <v>885</v>
      </c>
      <c r="P4602">
        <v>1</v>
      </c>
      <c r="Q4602">
        <v>10.5</v>
      </c>
      <c r="R4602">
        <v>0</v>
      </c>
      <c r="S4602">
        <v>0.67</v>
      </c>
      <c r="T4602">
        <v>0</v>
      </c>
      <c r="U4602" t="s">
        <v>37</v>
      </c>
      <c r="V4602">
        <v>0</v>
      </c>
      <c r="W4602">
        <v>1</v>
      </c>
      <c r="X4602">
        <v>319.64999999999998</v>
      </c>
      <c r="Y4602">
        <v>8</v>
      </c>
      <c r="Z4602">
        <v>3.8</v>
      </c>
      <c r="AA4602" t="s">
        <v>32</v>
      </c>
      <c r="AB4602">
        <v>12.2</v>
      </c>
      <c r="AC4602">
        <v>0.2432</v>
      </c>
      <c r="AD4602">
        <v>0</v>
      </c>
      <c r="AE4602" t="s">
        <v>40</v>
      </c>
    </row>
    <row r="4603" spans="1:31" x14ac:dyDescent="0.25">
      <c r="A4603">
        <v>4602</v>
      </c>
      <c r="B4603" t="str">
        <f t="shared" si="71"/>
        <v>60+</v>
      </c>
      <c r="D4603">
        <v>68</v>
      </c>
      <c r="F4603" t="s">
        <v>28</v>
      </c>
      <c r="G4603" t="s">
        <v>49</v>
      </c>
      <c r="H4603" t="s">
        <v>30</v>
      </c>
      <c r="I4603">
        <v>24</v>
      </c>
      <c r="J4603">
        <v>1</v>
      </c>
      <c r="K4603">
        <v>0</v>
      </c>
      <c r="L4603">
        <v>646.84</v>
      </c>
      <c r="M4603">
        <v>705.28</v>
      </c>
      <c r="N4603">
        <v>0</v>
      </c>
      <c r="O4603">
        <v>377</v>
      </c>
      <c r="P4603">
        <v>0</v>
      </c>
      <c r="Q4603">
        <v>10.6</v>
      </c>
      <c r="R4603">
        <v>0</v>
      </c>
      <c r="S4603">
        <v>0.5</v>
      </c>
      <c r="T4603">
        <v>1</v>
      </c>
      <c r="U4603" t="s">
        <v>46</v>
      </c>
      <c r="V4603">
        <v>0</v>
      </c>
      <c r="W4603">
        <v>0</v>
      </c>
      <c r="X4603">
        <v>0</v>
      </c>
      <c r="Y4603">
        <v>29</v>
      </c>
      <c r="Z4603">
        <v>3.6</v>
      </c>
      <c r="AA4603" t="s">
        <v>39</v>
      </c>
      <c r="AB4603">
        <v>19.7</v>
      </c>
      <c r="AC4603">
        <v>0.2873</v>
      </c>
      <c r="AD4603">
        <v>0</v>
      </c>
      <c r="AE4603" t="s">
        <v>40</v>
      </c>
    </row>
    <row r="4604" spans="1:31" x14ac:dyDescent="0.25">
      <c r="A4604">
        <v>4603</v>
      </c>
      <c r="B4604" t="str">
        <f t="shared" si="71"/>
        <v>26-40</v>
      </c>
      <c r="D4604">
        <v>34</v>
      </c>
      <c r="F4604" t="s">
        <v>34</v>
      </c>
      <c r="G4604" t="s">
        <v>49</v>
      </c>
      <c r="H4604" t="s">
        <v>36</v>
      </c>
      <c r="I4604">
        <v>8</v>
      </c>
      <c r="J4604">
        <v>18</v>
      </c>
      <c r="K4604">
        <v>3</v>
      </c>
      <c r="L4604">
        <v>400.07</v>
      </c>
      <c r="M4604">
        <v>7537.73</v>
      </c>
      <c r="N4604">
        <v>1</v>
      </c>
      <c r="O4604">
        <v>904</v>
      </c>
      <c r="P4604">
        <v>0</v>
      </c>
      <c r="Q4604">
        <v>12.2</v>
      </c>
      <c r="R4604">
        <v>1</v>
      </c>
      <c r="S4604">
        <v>0.04</v>
      </c>
      <c r="T4604">
        <v>2</v>
      </c>
      <c r="U4604" t="s">
        <v>47</v>
      </c>
      <c r="V4604">
        <v>1</v>
      </c>
      <c r="W4604">
        <v>0</v>
      </c>
      <c r="X4604">
        <v>321.5</v>
      </c>
      <c r="Y4604">
        <v>65</v>
      </c>
      <c r="Z4604">
        <v>3.4</v>
      </c>
      <c r="AA4604" t="s">
        <v>54</v>
      </c>
      <c r="AB4604">
        <v>33.200000000000003</v>
      </c>
      <c r="AC4604">
        <v>0.37630000000000002</v>
      </c>
      <c r="AD4604">
        <v>0</v>
      </c>
      <c r="AE4604" t="s">
        <v>40</v>
      </c>
    </row>
    <row r="4605" spans="1:31" x14ac:dyDescent="0.25">
      <c r="A4605">
        <v>4604</v>
      </c>
      <c r="B4605" t="str">
        <f t="shared" si="71"/>
        <v>41-60</v>
      </c>
      <c r="D4605">
        <v>58</v>
      </c>
      <c r="F4605" t="s">
        <v>28</v>
      </c>
      <c r="G4605" t="s">
        <v>45</v>
      </c>
      <c r="H4605" t="s">
        <v>36</v>
      </c>
      <c r="I4605">
        <v>4</v>
      </c>
      <c r="J4605">
        <v>9</v>
      </c>
      <c r="K4605">
        <v>1</v>
      </c>
      <c r="L4605">
        <v>417.48</v>
      </c>
      <c r="M4605">
        <v>4064.66</v>
      </c>
      <c r="N4605">
        <v>0</v>
      </c>
      <c r="O4605">
        <v>406</v>
      </c>
      <c r="P4605">
        <v>0</v>
      </c>
      <c r="Q4605">
        <v>33.299999999999997</v>
      </c>
      <c r="R4605">
        <v>0</v>
      </c>
      <c r="S4605">
        <v>0.7</v>
      </c>
      <c r="T4605">
        <v>1</v>
      </c>
      <c r="U4605" t="s">
        <v>46</v>
      </c>
      <c r="V4605">
        <v>0</v>
      </c>
      <c r="W4605">
        <v>0</v>
      </c>
      <c r="X4605">
        <v>0</v>
      </c>
      <c r="Y4605">
        <v>93</v>
      </c>
      <c r="Z4605">
        <v>3.6</v>
      </c>
      <c r="AA4605" t="s">
        <v>39</v>
      </c>
      <c r="AB4605">
        <v>45.9</v>
      </c>
      <c r="AC4605">
        <v>0.46960000000000002</v>
      </c>
      <c r="AD4605">
        <v>1</v>
      </c>
      <c r="AE4605" t="s">
        <v>59</v>
      </c>
    </row>
    <row r="4606" spans="1:31" x14ac:dyDescent="0.25">
      <c r="A4606">
        <v>4605</v>
      </c>
      <c r="B4606" t="str">
        <f t="shared" si="71"/>
        <v>26-40</v>
      </c>
      <c r="D4606">
        <v>29</v>
      </c>
      <c r="F4606" t="s">
        <v>28</v>
      </c>
      <c r="G4606" t="s">
        <v>35</v>
      </c>
      <c r="H4606" t="s">
        <v>30</v>
      </c>
      <c r="I4606">
        <v>20</v>
      </c>
      <c r="J4606">
        <v>2</v>
      </c>
      <c r="K4606">
        <v>0</v>
      </c>
      <c r="L4606">
        <v>266.42</v>
      </c>
      <c r="M4606">
        <v>580.59</v>
      </c>
      <c r="N4606">
        <v>0</v>
      </c>
      <c r="O4606">
        <v>200</v>
      </c>
      <c r="P4606">
        <v>0</v>
      </c>
      <c r="Q4606">
        <v>15.4</v>
      </c>
      <c r="R4606">
        <v>0</v>
      </c>
      <c r="S4606">
        <v>0.24</v>
      </c>
      <c r="T4606">
        <v>0</v>
      </c>
      <c r="U4606" t="s">
        <v>37</v>
      </c>
      <c r="V4606">
        <v>0</v>
      </c>
      <c r="W4606">
        <v>0</v>
      </c>
      <c r="X4606">
        <v>0</v>
      </c>
      <c r="Y4606">
        <v>39</v>
      </c>
      <c r="Z4606">
        <v>4.7</v>
      </c>
      <c r="AA4606" t="s">
        <v>32</v>
      </c>
      <c r="AB4606">
        <v>20.3</v>
      </c>
      <c r="AC4606">
        <v>0.2908</v>
      </c>
      <c r="AD4606">
        <v>0</v>
      </c>
      <c r="AE4606" t="s">
        <v>40</v>
      </c>
    </row>
    <row r="4607" spans="1:31" x14ac:dyDescent="0.25">
      <c r="A4607">
        <v>4606</v>
      </c>
      <c r="B4607" t="str">
        <f t="shared" si="71"/>
        <v>41-60</v>
      </c>
      <c r="D4607">
        <v>42</v>
      </c>
      <c r="F4607" t="s">
        <v>34</v>
      </c>
      <c r="G4607" t="s">
        <v>45</v>
      </c>
      <c r="H4607" t="s">
        <v>41</v>
      </c>
      <c r="I4607">
        <v>51</v>
      </c>
      <c r="J4607">
        <v>111</v>
      </c>
      <c r="K4607">
        <v>5</v>
      </c>
      <c r="L4607">
        <v>481.59</v>
      </c>
      <c r="M4607">
        <v>52610.98</v>
      </c>
      <c r="N4607">
        <v>0</v>
      </c>
      <c r="O4607">
        <v>6158</v>
      </c>
      <c r="P4607">
        <v>7</v>
      </c>
      <c r="Q4607">
        <v>32.299999999999997</v>
      </c>
      <c r="R4607">
        <v>6</v>
      </c>
      <c r="S4607">
        <v>0.28000000000000003</v>
      </c>
      <c r="T4607">
        <v>5</v>
      </c>
      <c r="U4607" t="s">
        <v>31</v>
      </c>
      <c r="V4607">
        <v>1</v>
      </c>
      <c r="W4607">
        <v>3</v>
      </c>
      <c r="X4607">
        <v>877.82</v>
      </c>
      <c r="Y4607">
        <v>21</v>
      </c>
      <c r="Z4607">
        <v>4.4000000000000004</v>
      </c>
      <c r="AA4607" t="s">
        <v>39</v>
      </c>
      <c r="AB4607">
        <v>40.1</v>
      </c>
      <c r="AC4607">
        <v>0.42599999999999999</v>
      </c>
      <c r="AD4607">
        <v>1</v>
      </c>
      <c r="AE4607" t="s">
        <v>60</v>
      </c>
    </row>
    <row r="4608" spans="1:31" x14ac:dyDescent="0.25">
      <c r="A4608">
        <v>4607</v>
      </c>
      <c r="B4608" t="str">
        <f t="shared" si="71"/>
        <v>26-40</v>
      </c>
      <c r="D4608">
        <v>30</v>
      </c>
      <c r="F4608" t="s">
        <v>34</v>
      </c>
      <c r="G4608" t="s">
        <v>49</v>
      </c>
      <c r="H4608" t="s">
        <v>36</v>
      </c>
      <c r="I4608">
        <v>24</v>
      </c>
      <c r="J4608">
        <v>59</v>
      </c>
      <c r="K4608">
        <v>10</v>
      </c>
      <c r="L4608">
        <v>680.96</v>
      </c>
      <c r="M4608">
        <v>42242.23</v>
      </c>
      <c r="N4608">
        <v>0</v>
      </c>
      <c r="O4608">
        <v>4013</v>
      </c>
      <c r="P4608">
        <v>0</v>
      </c>
      <c r="Q4608">
        <v>0</v>
      </c>
      <c r="R4608">
        <v>2</v>
      </c>
      <c r="S4608">
        <v>0.17</v>
      </c>
      <c r="T4608">
        <v>3</v>
      </c>
      <c r="U4608" t="s">
        <v>38</v>
      </c>
      <c r="V4608">
        <v>0</v>
      </c>
      <c r="W4608">
        <v>3</v>
      </c>
      <c r="X4608">
        <v>592.02</v>
      </c>
      <c r="Y4608">
        <v>44</v>
      </c>
      <c r="Z4608">
        <v>2.7</v>
      </c>
      <c r="AA4608" t="s">
        <v>51</v>
      </c>
      <c r="AB4608">
        <v>33.9</v>
      </c>
      <c r="AC4608">
        <v>0.38140000000000002</v>
      </c>
      <c r="AD4608">
        <v>0</v>
      </c>
      <c r="AE4608" t="s">
        <v>40</v>
      </c>
    </row>
    <row r="4609" spans="1:31" x14ac:dyDescent="0.25">
      <c r="A4609">
        <v>4608</v>
      </c>
      <c r="B4609" t="str">
        <f t="shared" si="71"/>
        <v>41-60</v>
      </c>
      <c r="D4609">
        <v>43</v>
      </c>
      <c r="F4609" t="s">
        <v>34</v>
      </c>
      <c r="G4609" t="s">
        <v>49</v>
      </c>
      <c r="H4609" t="s">
        <v>41</v>
      </c>
      <c r="I4609">
        <v>12</v>
      </c>
      <c r="J4609">
        <v>1</v>
      </c>
      <c r="K4609">
        <v>0</v>
      </c>
      <c r="L4609">
        <v>676.32</v>
      </c>
      <c r="M4609">
        <v>632.67999999999995</v>
      </c>
      <c r="N4609">
        <v>0</v>
      </c>
      <c r="O4609">
        <v>402</v>
      </c>
      <c r="P4609">
        <v>0</v>
      </c>
      <c r="Q4609">
        <v>15.6</v>
      </c>
      <c r="R4609">
        <v>0</v>
      </c>
      <c r="S4609">
        <v>0.77</v>
      </c>
      <c r="T4609">
        <v>2</v>
      </c>
      <c r="U4609" t="s">
        <v>38</v>
      </c>
      <c r="V4609">
        <v>0</v>
      </c>
      <c r="W4609">
        <v>0</v>
      </c>
      <c r="X4609">
        <v>0</v>
      </c>
      <c r="Y4609">
        <v>24</v>
      </c>
      <c r="Z4609">
        <v>3.9</v>
      </c>
      <c r="AA4609" t="s">
        <v>51</v>
      </c>
      <c r="AB4609">
        <v>29.9</v>
      </c>
      <c r="AC4609">
        <v>0.35339999999999999</v>
      </c>
      <c r="AD4609">
        <v>0</v>
      </c>
      <c r="AE4609" t="s">
        <v>40</v>
      </c>
    </row>
    <row r="4610" spans="1:31" x14ac:dyDescent="0.25">
      <c r="A4610">
        <v>4609</v>
      </c>
      <c r="B4610" t="str">
        <f t="shared" si="71"/>
        <v>60+</v>
      </c>
      <c r="D4610">
        <v>64</v>
      </c>
      <c r="F4610" t="s">
        <v>57</v>
      </c>
      <c r="G4610" t="s">
        <v>35</v>
      </c>
      <c r="H4610" t="s">
        <v>30</v>
      </c>
      <c r="I4610">
        <v>14</v>
      </c>
      <c r="J4610">
        <v>13</v>
      </c>
      <c r="K4610">
        <v>1</v>
      </c>
      <c r="L4610">
        <v>407.12</v>
      </c>
      <c r="M4610">
        <v>5576</v>
      </c>
      <c r="N4610">
        <v>0</v>
      </c>
      <c r="O4610">
        <v>829</v>
      </c>
      <c r="P4610">
        <v>0</v>
      </c>
      <c r="Q4610">
        <v>0</v>
      </c>
      <c r="R4610">
        <v>1</v>
      </c>
      <c r="S4610">
        <v>0.17</v>
      </c>
      <c r="T4610">
        <v>2</v>
      </c>
      <c r="U4610" t="s">
        <v>31</v>
      </c>
      <c r="V4610">
        <v>0</v>
      </c>
      <c r="W4610">
        <v>1</v>
      </c>
      <c r="X4610">
        <v>162.03</v>
      </c>
      <c r="Y4610">
        <v>18</v>
      </c>
      <c r="Z4610">
        <v>3.4</v>
      </c>
      <c r="AA4610" t="s">
        <v>51</v>
      </c>
      <c r="AB4610">
        <v>19.399999999999999</v>
      </c>
      <c r="AC4610">
        <v>0.28520000000000001</v>
      </c>
      <c r="AD4610">
        <v>0</v>
      </c>
      <c r="AE4610" t="s">
        <v>40</v>
      </c>
    </row>
    <row r="4611" spans="1:31" x14ac:dyDescent="0.25">
      <c r="A4611">
        <v>4610</v>
      </c>
      <c r="B4611" t="str">
        <f t="shared" ref="B4611:B4674" si="72">IF(D4611&lt;=25, "18-25", IF(D4611&lt;=40, "26-40", IF(D4611&lt;=60, "41-60", "60+")))</f>
        <v>41-60</v>
      </c>
      <c r="D4611">
        <v>41</v>
      </c>
      <c r="F4611" t="s">
        <v>28</v>
      </c>
      <c r="G4611" t="s">
        <v>35</v>
      </c>
      <c r="H4611" t="s">
        <v>41</v>
      </c>
      <c r="I4611">
        <v>42</v>
      </c>
      <c r="J4611">
        <v>157</v>
      </c>
      <c r="K4611">
        <v>20</v>
      </c>
      <c r="L4611">
        <v>385.24</v>
      </c>
      <c r="M4611">
        <v>65980.59</v>
      </c>
      <c r="N4611">
        <v>0</v>
      </c>
      <c r="O4611">
        <v>5915</v>
      </c>
      <c r="P4611">
        <v>1</v>
      </c>
      <c r="Q4611">
        <v>6.8</v>
      </c>
      <c r="R4611">
        <v>9</v>
      </c>
      <c r="S4611">
        <v>0.17</v>
      </c>
      <c r="T4611">
        <v>6</v>
      </c>
      <c r="U4611" t="s">
        <v>47</v>
      </c>
      <c r="V4611">
        <v>6</v>
      </c>
      <c r="W4611">
        <v>5</v>
      </c>
      <c r="X4611">
        <v>2465.66</v>
      </c>
      <c r="Y4611">
        <v>23</v>
      </c>
      <c r="Z4611">
        <v>2.4</v>
      </c>
      <c r="AA4611" t="s">
        <v>39</v>
      </c>
      <c r="AB4611">
        <v>36.1</v>
      </c>
      <c r="AC4611">
        <v>0.39700000000000002</v>
      </c>
      <c r="AD4611">
        <v>0</v>
      </c>
      <c r="AE4611" t="s">
        <v>40</v>
      </c>
    </row>
    <row r="4612" spans="1:31" x14ac:dyDescent="0.25">
      <c r="A4612">
        <v>4611</v>
      </c>
      <c r="B4612" t="str">
        <f t="shared" si="72"/>
        <v>18-25</v>
      </c>
      <c r="D4612">
        <v>22</v>
      </c>
      <c r="F4612" t="s">
        <v>34</v>
      </c>
      <c r="G4612" t="s">
        <v>35</v>
      </c>
      <c r="H4612" t="s">
        <v>44</v>
      </c>
      <c r="I4612">
        <v>33</v>
      </c>
      <c r="J4612">
        <v>60</v>
      </c>
      <c r="K4612">
        <v>4</v>
      </c>
      <c r="L4612">
        <v>452.62</v>
      </c>
      <c r="M4612">
        <v>25006.71</v>
      </c>
      <c r="N4612">
        <v>0</v>
      </c>
      <c r="O4612">
        <v>3286</v>
      </c>
      <c r="P4612">
        <v>1</v>
      </c>
      <c r="Q4612">
        <v>15</v>
      </c>
      <c r="R4612">
        <v>1</v>
      </c>
      <c r="S4612">
        <v>0.2</v>
      </c>
      <c r="T4612">
        <v>3</v>
      </c>
      <c r="U4612" t="s">
        <v>38</v>
      </c>
      <c r="V4612">
        <v>0</v>
      </c>
      <c r="W4612">
        <v>4</v>
      </c>
      <c r="X4612">
        <v>734.27</v>
      </c>
      <c r="Y4612">
        <v>50</v>
      </c>
      <c r="Z4612">
        <v>3.2</v>
      </c>
      <c r="AA4612" t="s">
        <v>39</v>
      </c>
      <c r="AB4612">
        <v>30.3</v>
      </c>
      <c r="AC4612">
        <v>0.35649999999999998</v>
      </c>
      <c r="AD4612">
        <v>0</v>
      </c>
      <c r="AE4612" t="s">
        <v>40</v>
      </c>
    </row>
    <row r="4613" spans="1:31" x14ac:dyDescent="0.25">
      <c r="A4613">
        <v>4612</v>
      </c>
      <c r="B4613" t="str">
        <f t="shared" si="72"/>
        <v>26-40</v>
      </c>
      <c r="D4613">
        <v>35</v>
      </c>
      <c r="F4613" t="s">
        <v>34</v>
      </c>
      <c r="G4613" t="s">
        <v>43</v>
      </c>
      <c r="H4613" t="s">
        <v>36</v>
      </c>
      <c r="I4613">
        <v>28</v>
      </c>
      <c r="J4613">
        <v>101</v>
      </c>
      <c r="K4613">
        <v>5</v>
      </c>
      <c r="L4613">
        <v>621.17999999999995</v>
      </c>
      <c r="M4613">
        <v>67280.61</v>
      </c>
      <c r="N4613">
        <v>0</v>
      </c>
      <c r="O4613">
        <v>7117</v>
      </c>
      <c r="P4613">
        <v>6</v>
      </c>
      <c r="Q4613">
        <v>27</v>
      </c>
      <c r="R4613">
        <v>3</v>
      </c>
      <c r="S4613">
        <v>0.3</v>
      </c>
      <c r="T4613">
        <v>3</v>
      </c>
      <c r="U4613" t="s">
        <v>47</v>
      </c>
      <c r="V4613">
        <v>4</v>
      </c>
      <c r="W4613">
        <v>3</v>
      </c>
      <c r="X4613">
        <v>1567.19</v>
      </c>
      <c r="Y4613">
        <v>28</v>
      </c>
      <c r="Z4613">
        <v>3.2</v>
      </c>
      <c r="AA4613" t="s">
        <v>51</v>
      </c>
      <c r="AB4613">
        <v>39.5</v>
      </c>
      <c r="AC4613">
        <v>0.42159999999999997</v>
      </c>
      <c r="AD4613">
        <v>1</v>
      </c>
      <c r="AE4613" t="s">
        <v>58</v>
      </c>
    </row>
    <row r="4614" spans="1:31" x14ac:dyDescent="0.25">
      <c r="A4614">
        <v>4613</v>
      </c>
      <c r="B4614" t="str">
        <f t="shared" si="72"/>
        <v>41-60</v>
      </c>
      <c r="D4614">
        <v>59</v>
      </c>
      <c r="F4614" t="s">
        <v>34</v>
      </c>
      <c r="G4614" t="s">
        <v>45</v>
      </c>
      <c r="H4614" t="s">
        <v>41</v>
      </c>
      <c r="I4614">
        <v>22</v>
      </c>
      <c r="J4614">
        <v>43</v>
      </c>
      <c r="K4614">
        <v>5</v>
      </c>
      <c r="L4614">
        <v>474.58</v>
      </c>
      <c r="M4614">
        <v>20641.2</v>
      </c>
      <c r="N4614">
        <v>0</v>
      </c>
      <c r="O4614">
        <v>2666</v>
      </c>
      <c r="P4614">
        <v>2</v>
      </c>
      <c r="Q4614">
        <v>46.3</v>
      </c>
      <c r="R4614">
        <v>2</v>
      </c>
      <c r="S4614">
        <v>0.64</v>
      </c>
      <c r="T4614">
        <v>3</v>
      </c>
      <c r="U4614" t="s">
        <v>38</v>
      </c>
      <c r="V4614">
        <v>0</v>
      </c>
      <c r="W4614">
        <v>1</v>
      </c>
      <c r="X4614">
        <v>305.07</v>
      </c>
      <c r="Y4614">
        <v>78</v>
      </c>
      <c r="Z4614">
        <v>3.7</v>
      </c>
      <c r="AA4614" t="s">
        <v>39</v>
      </c>
      <c r="AB4614">
        <v>48.4</v>
      </c>
      <c r="AC4614">
        <v>0.48780000000000001</v>
      </c>
      <c r="AD4614">
        <v>1</v>
      </c>
      <c r="AE4614" t="s">
        <v>58</v>
      </c>
    </row>
    <row r="4615" spans="1:31" x14ac:dyDescent="0.25">
      <c r="A4615">
        <v>4614</v>
      </c>
      <c r="B4615" t="str">
        <f t="shared" si="72"/>
        <v>41-60</v>
      </c>
      <c r="D4615">
        <v>45</v>
      </c>
      <c r="F4615" t="s">
        <v>28</v>
      </c>
      <c r="G4615" t="s">
        <v>29</v>
      </c>
      <c r="H4615" t="s">
        <v>36</v>
      </c>
      <c r="I4615">
        <v>57</v>
      </c>
      <c r="J4615">
        <v>152</v>
      </c>
      <c r="K4615">
        <v>8</v>
      </c>
      <c r="L4615">
        <v>545.82000000000005</v>
      </c>
      <c r="M4615">
        <v>78021.27</v>
      </c>
      <c r="N4615">
        <v>0</v>
      </c>
      <c r="O4615">
        <v>8536</v>
      </c>
      <c r="P4615">
        <v>4</v>
      </c>
      <c r="Q4615">
        <v>4.0999999999999996</v>
      </c>
      <c r="R4615">
        <v>6</v>
      </c>
      <c r="S4615">
        <v>0.57999999999999996</v>
      </c>
      <c r="T4615">
        <v>5</v>
      </c>
      <c r="U4615" t="s">
        <v>46</v>
      </c>
      <c r="V4615">
        <v>4</v>
      </c>
      <c r="W4615">
        <v>4</v>
      </c>
      <c r="X4615">
        <v>1355.19</v>
      </c>
      <c r="Y4615">
        <v>72</v>
      </c>
      <c r="Z4615">
        <v>3.6</v>
      </c>
      <c r="AA4615" t="s">
        <v>51</v>
      </c>
      <c r="AB4615">
        <v>43.7</v>
      </c>
      <c r="AC4615">
        <v>0.45279999999999998</v>
      </c>
      <c r="AD4615">
        <v>1</v>
      </c>
      <c r="AE4615" t="s">
        <v>55</v>
      </c>
    </row>
    <row r="4616" spans="1:31" x14ac:dyDescent="0.25">
      <c r="A4616">
        <v>4615</v>
      </c>
      <c r="B4616" t="str">
        <f t="shared" si="72"/>
        <v>41-60</v>
      </c>
      <c r="D4616">
        <v>47</v>
      </c>
      <c r="F4616" t="s">
        <v>28</v>
      </c>
      <c r="G4616" t="s">
        <v>29</v>
      </c>
      <c r="H4616" t="s">
        <v>36</v>
      </c>
      <c r="I4616">
        <v>8</v>
      </c>
      <c r="J4616">
        <v>12</v>
      </c>
      <c r="K4616">
        <v>1</v>
      </c>
      <c r="L4616">
        <v>533.45000000000005</v>
      </c>
      <c r="M4616">
        <v>6923.99</v>
      </c>
      <c r="N4616">
        <v>0</v>
      </c>
      <c r="O4616">
        <v>874</v>
      </c>
      <c r="P4616">
        <v>0</v>
      </c>
      <c r="Q4616">
        <v>3.6</v>
      </c>
      <c r="R4616">
        <v>0</v>
      </c>
      <c r="S4616">
        <v>0.22</v>
      </c>
      <c r="T4616">
        <v>2</v>
      </c>
      <c r="U4616" t="s">
        <v>31</v>
      </c>
      <c r="V4616">
        <v>1</v>
      </c>
      <c r="W4616">
        <v>1</v>
      </c>
      <c r="X4616">
        <v>367.95</v>
      </c>
      <c r="Y4616">
        <v>8</v>
      </c>
      <c r="Z4616">
        <v>3.7</v>
      </c>
      <c r="AA4616" t="s">
        <v>48</v>
      </c>
      <c r="AB4616">
        <v>22.9</v>
      </c>
      <c r="AC4616">
        <v>0.30730000000000002</v>
      </c>
      <c r="AD4616">
        <v>0</v>
      </c>
      <c r="AE4616" t="s">
        <v>40</v>
      </c>
    </row>
    <row r="4617" spans="1:31" x14ac:dyDescent="0.25">
      <c r="A4617">
        <v>4616</v>
      </c>
      <c r="B4617" t="str">
        <f t="shared" si="72"/>
        <v>26-40</v>
      </c>
      <c r="D4617">
        <v>40</v>
      </c>
      <c r="F4617" t="s">
        <v>28</v>
      </c>
      <c r="G4617" t="s">
        <v>29</v>
      </c>
      <c r="H4617" t="s">
        <v>30</v>
      </c>
      <c r="I4617">
        <v>47</v>
      </c>
      <c r="J4617">
        <v>59</v>
      </c>
      <c r="K4617">
        <v>11</v>
      </c>
      <c r="L4617">
        <v>585.94000000000005</v>
      </c>
      <c r="M4617">
        <v>34557.58</v>
      </c>
      <c r="N4617">
        <v>1</v>
      </c>
      <c r="O4617">
        <v>3533</v>
      </c>
      <c r="P4617">
        <v>4</v>
      </c>
      <c r="Q4617">
        <v>29.4</v>
      </c>
      <c r="R4617">
        <v>1</v>
      </c>
      <c r="S4617">
        <v>0.56000000000000005</v>
      </c>
      <c r="T4617">
        <v>4</v>
      </c>
      <c r="U4617" t="s">
        <v>42</v>
      </c>
      <c r="V4617">
        <v>1</v>
      </c>
      <c r="W4617">
        <v>1</v>
      </c>
      <c r="X4617">
        <v>0</v>
      </c>
      <c r="Y4617">
        <v>66</v>
      </c>
      <c r="Z4617">
        <v>3.1</v>
      </c>
      <c r="AA4617" t="s">
        <v>51</v>
      </c>
      <c r="AB4617">
        <v>38.1</v>
      </c>
      <c r="AC4617">
        <v>0.41139999999999999</v>
      </c>
      <c r="AD4617">
        <v>1</v>
      </c>
      <c r="AE4617" t="s">
        <v>59</v>
      </c>
    </row>
    <row r="4618" spans="1:31" x14ac:dyDescent="0.25">
      <c r="A4618">
        <v>4617</v>
      </c>
      <c r="B4618" t="str">
        <f t="shared" si="72"/>
        <v>26-40</v>
      </c>
      <c r="D4618">
        <v>33</v>
      </c>
      <c r="F4618" t="s">
        <v>28</v>
      </c>
      <c r="G4618" t="s">
        <v>49</v>
      </c>
      <c r="H4618" t="s">
        <v>44</v>
      </c>
      <c r="I4618">
        <v>60</v>
      </c>
      <c r="J4618">
        <v>30</v>
      </c>
      <c r="K4618">
        <v>1</v>
      </c>
      <c r="L4618">
        <v>553.34</v>
      </c>
      <c r="M4618">
        <v>16853.189999999999</v>
      </c>
      <c r="N4618">
        <v>0</v>
      </c>
      <c r="O4618">
        <v>1758</v>
      </c>
      <c r="P4618">
        <v>1</v>
      </c>
      <c r="Q4618">
        <v>8.9</v>
      </c>
      <c r="R4618">
        <v>1</v>
      </c>
      <c r="S4618">
        <v>0.11</v>
      </c>
      <c r="T4618">
        <v>2</v>
      </c>
      <c r="U4618" t="s">
        <v>42</v>
      </c>
      <c r="V4618">
        <v>1</v>
      </c>
      <c r="W4618">
        <v>2</v>
      </c>
      <c r="X4618">
        <v>407.18</v>
      </c>
      <c r="Y4618">
        <v>10</v>
      </c>
      <c r="Z4618">
        <v>4.2</v>
      </c>
      <c r="AA4618" t="s">
        <v>39</v>
      </c>
      <c r="AB4618">
        <v>6</v>
      </c>
      <c r="AC4618">
        <v>0.21099999999999999</v>
      </c>
      <c r="AD4618">
        <v>0</v>
      </c>
      <c r="AE4618" t="s">
        <v>40</v>
      </c>
    </row>
    <row r="4619" spans="1:31" x14ac:dyDescent="0.25">
      <c r="A4619">
        <v>4618</v>
      </c>
      <c r="B4619" t="str">
        <f t="shared" si="72"/>
        <v>41-60</v>
      </c>
      <c r="D4619">
        <v>49</v>
      </c>
      <c r="F4619" t="s">
        <v>28</v>
      </c>
      <c r="G4619" t="s">
        <v>29</v>
      </c>
      <c r="H4619" t="s">
        <v>30</v>
      </c>
      <c r="I4619">
        <v>48</v>
      </c>
      <c r="J4619">
        <v>106</v>
      </c>
      <c r="K4619">
        <v>9</v>
      </c>
      <c r="L4619">
        <v>373.46</v>
      </c>
      <c r="M4619">
        <v>43036.89</v>
      </c>
      <c r="N4619">
        <v>0</v>
      </c>
      <c r="O4619">
        <v>4397</v>
      </c>
      <c r="P4619">
        <v>5</v>
      </c>
      <c r="Q4619">
        <v>1.8</v>
      </c>
      <c r="R4619">
        <v>1</v>
      </c>
      <c r="S4619">
        <v>0.36</v>
      </c>
      <c r="T4619">
        <v>6</v>
      </c>
      <c r="U4619" t="s">
        <v>47</v>
      </c>
      <c r="V4619">
        <v>5</v>
      </c>
      <c r="W4619">
        <v>3</v>
      </c>
      <c r="X4619">
        <v>2173.37</v>
      </c>
      <c r="Y4619">
        <v>37</v>
      </c>
      <c r="Z4619">
        <v>3.8</v>
      </c>
      <c r="AA4619" t="s">
        <v>39</v>
      </c>
      <c r="AB4619">
        <v>36</v>
      </c>
      <c r="AC4619">
        <v>0.39679999999999999</v>
      </c>
      <c r="AD4619">
        <v>0</v>
      </c>
      <c r="AE4619" t="s">
        <v>40</v>
      </c>
    </row>
    <row r="4620" spans="1:31" x14ac:dyDescent="0.25">
      <c r="A4620">
        <v>4619</v>
      </c>
      <c r="B4620" t="str">
        <f t="shared" si="72"/>
        <v>41-60</v>
      </c>
      <c r="D4620">
        <v>51</v>
      </c>
      <c r="F4620" t="s">
        <v>34</v>
      </c>
      <c r="G4620" t="s">
        <v>29</v>
      </c>
      <c r="H4620" t="s">
        <v>36</v>
      </c>
      <c r="I4620">
        <v>32</v>
      </c>
      <c r="J4620">
        <v>35</v>
      </c>
      <c r="K4620">
        <v>5</v>
      </c>
      <c r="L4620">
        <v>468.82</v>
      </c>
      <c r="M4620">
        <v>17389.84</v>
      </c>
      <c r="N4620">
        <v>1</v>
      </c>
      <c r="O4620">
        <v>1922</v>
      </c>
      <c r="P4620">
        <v>1</v>
      </c>
      <c r="Q4620">
        <v>0</v>
      </c>
      <c r="R4620">
        <v>1</v>
      </c>
      <c r="S4620">
        <v>0.23</v>
      </c>
      <c r="T4620">
        <v>2</v>
      </c>
      <c r="U4620" t="s">
        <v>38</v>
      </c>
      <c r="V4620">
        <v>1</v>
      </c>
      <c r="W4620">
        <v>1</v>
      </c>
      <c r="X4620">
        <v>161.65</v>
      </c>
      <c r="Y4620">
        <v>34</v>
      </c>
      <c r="Z4620">
        <v>2.8</v>
      </c>
      <c r="AA4620" t="s">
        <v>39</v>
      </c>
      <c r="AB4620">
        <v>20.2</v>
      </c>
      <c r="AC4620">
        <v>0.2903</v>
      </c>
      <c r="AD4620">
        <v>0</v>
      </c>
      <c r="AE4620" t="s">
        <v>40</v>
      </c>
    </row>
    <row r="4621" spans="1:31" x14ac:dyDescent="0.25">
      <c r="A4621">
        <v>4620</v>
      </c>
      <c r="B4621" t="str">
        <f t="shared" si="72"/>
        <v>60+</v>
      </c>
      <c r="D4621">
        <v>65</v>
      </c>
      <c r="F4621" t="s">
        <v>34</v>
      </c>
      <c r="G4621" t="s">
        <v>43</v>
      </c>
      <c r="H4621" t="s">
        <v>41</v>
      </c>
      <c r="I4621">
        <v>36</v>
      </c>
      <c r="J4621">
        <v>37</v>
      </c>
      <c r="K4621">
        <v>4</v>
      </c>
      <c r="L4621">
        <v>396.27</v>
      </c>
      <c r="M4621">
        <v>15417.53</v>
      </c>
      <c r="N4621">
        <v>0</v>
      </c>
      <c r="O4621">
        <v>1418</v>
      </c>
      <c r="P4621">
        <v>0</v>
      </c>
      <c r="Q4621">
        <v>14.1</v>
      </c>
      <c r="R4621">
        <v>2</v>
      </c>
      <c r="S4621">
        <v>0.66</v>
      </c>
      <c r="T4621">
        <v>3</v>
      </c>
      <c r="U4621" t="s">
        <v>42</v>
      </c>
      <c r="V4621">
        <v>2</v>
      </c>
      <c r="W4621">
        <v>1</v>
      </c>
      <c r="X4621">
        <v>401.23</v>
      </c>
      <c r="Y4621">
        <v>19</v>
      </c>
      <c r="Z4621">
        <v>3.5</v>
      </c>
      <c r="AA4621" t="s">
        <v>48</v>
      </c>
      <c r="AB4621">
        <v>22</v>
      </c>
      <c r="AC4621">
        <v>0.3014</v>
      </c>
      <c r="AD4621">
        <v>0</v>
      </c>
      <c r="AE4621" t="s">
        <v>40</v>
      </c>
    </row>
    <row r="4622" spans="1:31" x14ac:dyDescent="0.25">
      <c r="A4622">
        <v>4621</v>
      </c>
      <c r="B4622" t="str">
        <f t="shared" si="72"/>
        <v>41-60</v>
      </c>
      <c r="D4622">
        <v>50</v>
      </c>
      <c r="F4622" t="s">
        <v>28</v>
      </c>
      <c r="G4622" t="s">
        <v>43</v>
      </c>
      <c r="H4622" t="s">
        <v>44</v>
      </c>
      <c r="I4622">
        <v>52</v>
      </c>
      <c r="J4622">
        <v>28</v>
      </c>
      <c r="K4622">
        <v>4</v>
      </c>
      <c r="L4622">
        <v>562.27</v>
      </c>
      <c r="M4622">
        <v>15187.41</v>
      </c>
      <c r="N4622">
        <v>0</v>
      </c>
      <c r="O4622">
        <v>1790</v>
      </c>
      <c r="P4622">
        <v>2</v>
      </c>
      <c r="Q4622">
        <v>15.1</v>
      </c>
      <c r="R4622">
        <v>1</v>
      </c>
      <c r="S4622">
        <v>0.35</v>
      </c>
      <c r="T4622">
        <v>1</v>
      </c>
      <c r="U4622" t="s">
        <v>38</v>
      </c>
      <c r="V4622">
        <v>0</v>
      </c>
      <c r="W4622">
        <v>1</v>
      </c>
      <c r="X4622">
        <v>296.95</v>
      </c>
      <c r="Y4622">
        <v>9</v>
      </c>
      <c r="Z4622">
        <v>2.8</v>
      </c>
      <c r="AA4622" t="s">
        <v>39</v>
      </c>
      <c r="AB4622">
        <v>15.5</v>
      </c>
      <c r="AC4622">
        <v>0.26200000000000001</v>
      </c>
      <c r="AD4622">
        <v>0</v>
      </c>
      <c r="AE4622" t="s">
        <v>40</v>
      </c>
    </row>
    <row r="4623" spans="1:31" x14ac:dyDescent="0.25">
      <c r="A4623">
        <v>4622</v>
      </c>
      <c r="B4623" t="str">
        <f t="shared" si="72"/>
        <v>60+</v>
      </c>
      <c r="D4623">
        <v>70</v>
      </c>
      <c r="F4623" t="s">
        <v>34</v>
      </c>
      <c r="G4623" t="s">
        <v>43</v>
      </c>
      <c r="H4623" t="s">
        <v>30</v>
      </c>
      <c r="I4623">
        <v>8</v>
      </c>
      <c r="J4623">
        <v>15</v>
      </c>
      <c r="K4623">
        <v>0</v>
      </c>
      <c r="L4623">
        <v>512.30999999999995</v>
      </c>
      <c r="M4623">
        <v>6963.37</v>
      </c>
      <c r="N4623">
        <v>1</v>
      </c>
      <c r="O4623">
        <v>1217</v>
      </c>
      <c r="P4623">
        <v>1</v>
      </c>
      <c r="Q4623">
        <v>13</v>
      </c>
      <c r="R4623">
        <v>1</v>
      </c>
      <c r="S4623">
        <v>0.74</v>
      </c>
      <c r="T4623">
        <v>2</v>
      </c>
      <c r="U4623" t="s">
        <v>46</v>
      </c>
      <c r="V4623">
        <v>0</v>
      </c>
      <c r="W4623">
        <v>0</v>
      </c>
      <c r="X4623">
        <v>0</v>
      </c>
      <c r="Y4623">
        <v>87</v>
      </c>
      <c r="Z4623">
        <v>3.1</v>
      </c>
      <c r="AA4623" t="s">
        <v>51</v>
      </c>
      <c r="AB4623">
        <v>46</v>
      </c>
      <c r="AC4623">
        <v>0.47020000000000001</v>
      </c>
      <c r="AD4623">
        <v>1</v>
      </c>
      <c r="AE4623" t="s">
        <v>33</v>
      </c>
    </row>
    <row r="4624" spans="1:31" x14ac:dyDescent="0.25">
      <c r="A4624">
        <v>4623</v>
      </c>
      <c r="B4624" t="str">
        <f t="shared" si="72"/>
        <v>60+</v>
      </c>
      <c r="D4624">
        <v>61</v>
      </c>
      <c r="F4624" t="s">
        <v>34</v>
      </c>
      <c r="G4624" t="s">
        <v>43</v>
      </c>
      <c r="H4624" t="s">
        <v>30</v>
      </c>
      <c r="I4624">
        <v>49</v>
      </c>
      <c r="J4624">
        <v>118</v>
      </c>
      <c r="K4624">
        <v>14</v>
      </c>
      <c r="L4624">
        <v>517.19000000000005</v>
      </c>
      <c r="M4624">
        <v>62161.35</v>
      </c>
      <c r="N4624">
        <v>0</v>
      </c>
      <c r="O4624">
        <v>6667</v>
      </c>
      <c r="P4624">
        <v>7</v>
      </c>
      <c r="Q4624">
        <v>0</v>
      </c>
      <c r="R4624">
        <v>1</v>
      </c>
      <c r="S4624">
        <v>0.33</v>
      </c>
      <c r="T4624">
        <v>3</v>
      </c>
      <c r="U4624" t="s">
        <v>31</v>
      </c>
      <c r="V4624">
        <v>4</v>
      </c>
      <c r="W4624">
        <v>6</v>
      </c>
      <c r="X4624">
        <v>575.65</v>
      </c>
      <c r="Y4624">
        <v>38</v>
      </c>
      <c r="Z4624">
        <v>2.1</v>
      </c>
      <c r="AA4624" t="s">
        <v>39</v>
      </c>
      <c r="AB4624">
        <v>35.1</v>
      </c>
      <c r="AC4624">
        <v>0.38990000000000002</v>
      </c>
      <c r="AD4624">
        <v>0</v>
      </c>
      <c r="AE4624" t="s">
        <v>40</v>
      </c>
    </row>
    <row r="4625" spans="1:31" x14ac:dyDescent="0.25">
      <c r="A4625">
        <v>4624</v>
      </c>
      <c r="B4625" t="str">
        <f t="shared" si="72"/>
        <v>18-25</v>
      </c>
      <c r="D4625">
        <v>22</v>
      </c>
      <c r="F4625" t="s">
        <v>34</v>
      </c>
      <c r="G4625" t="s">
        <v>35</v>
      </c>
      <c r="H4625" t="s">
        <v>30</v>
      </c>
      <c r="I4625">
        <v>10</v>
      </c>
      <c r="J4625">
        <v>16</v>
      </c>
      <c r="K4625">
        <v>2</v>
      </c>
      <c r="L4625">
        <v>493.74</v>
      </c>
      <c r="M4625">
        <v>8198.2099999999991</v>
      </c>
      <c r="N4625">
        <v>0</v>
      </c>
      <c r="O4625">
        <v>1057</v>
      </c>
      <c r="P4625">
        <v>0</v>
      </c>
      <c r="Q4625">
        <v>0</v>
      </c>
      <c r="R4625">
        <v>0</v>
      </c>
      <c r="S4625">
        <v>0.39</v>
      </c>
      <c r="T4625">
        <v>2</v>
      </c>
      <c r="U4625" t="s">
        <v>42</v>
      </c>
      <c r="V4625">
        <v>1</v>
      </c>
      <c r="W4625">
        <v>0</v>
      </c>
      <c r="X4625">
        <v>262.85000000000002</v>
      </c>
      <c r="Y4625">
        <v>12</v>
      </c>
      <c r="Z4625">
        <v>4.9000000000000004</v>
      </c>
      <c r="AA4625" t="s">
        <v>39</v>
      </c>
      <c r="AB4625">
        <v>14.8</v>
      </c>
      <c r="AC4625">
        <v>0.25819999999999999</v>
      </c>
      <c r="AD4625">
        <v>0</v>
      </c>
      <c r="AE4625" t="s">
        <v>40</v>
      </c>
    </row>
    <row r="4626" spans="1:31" x14ac:dyDescent="0.25">
      <c r="A4626">
        <v>4625</v>
      </c>
      <c r="B4626" t="str">
        <f t="shared" si="72"/>
        <v>26-40</v>
      </c>
      <c r="D4626">
        <v>38</v>
      </c>
      <c r="F4626" t="s">
        <v>34</v>
      </c>
      <c r="G4626" t="s">
        <v>35</v>
      </c>
      <c r="H4626" t="s">
        <v>41</v>
      </c>
      <c r="I4626">
        <v>8</v>
      </c>
      <c r="J4626">
        <v>12</v>
      </c>
      <c r="K4626">
        <v>2</v>
      </c>
      <c r="L4626">
        <v>267.68</v>
      </c>
      <c r="M4626">
        <v>3464.29</v>
      </c>
      <c r="N4626">
        <v>0</v>
      </c>
      <c r="O4626">
        <v>312</v>
      </c>
      <c r="P4626">
        <v>1</v>
      </c>
      <c r="Q4626">
        <v>25.7</v>
      </c>
      <c r="R4626">
        <v>0</v>
      </c>
      <c r="S4626">
        <v>0.23</v>
      </c>
      <c r="T4626">
        <v>0</v>
      </c>
      <c r="U4626" t="s">
        <v>37</v>
      </c>
      <c r="V4626">
        <v>0</v>
      </c>
      <c r="W4626">
        <v>0</v>
      </c>
      <c r="X4626">
        <v>0</v>
      </c>
      <c r="Y4626">
        <v>8</v>
      </c>
      <c r="Z4626">
        <v>4.9000000000000004</v>
      </c>
      <c r="AA4626" t="s">
        <v>54</v>
      </c>
      <c r="AB4626">
        <v>14.5</v>
      </c>
      <c r="AC4626">
        <v>0.25640000000000002</v>
      </c>
      <c r="AD4626">
        <v>0</v>
      </c>
      <c r="AE4626" t="s">
        <v>40</v>
      </c>
    </row>
    <row r="4627" spans="1:31" x14ac:dyDescent="0.25">
      <c r="A4627">
        <v>4626</v>
      </c>
      <c r="B4627" t="str">
        <f t="shared" si="72"/>
        <v>26-40</v>
      </c>
      <c r="D4627">
        <v>38</v>
      </c>
      <c r="F4627" t="s">
        <v>34</v>
      </c>
      <c r="G4627" t="s">
        <v>35</v>
      </c>
      <c r="H4627" t="s">
        <v>41</v>
      </c>
      <c r="I4627">
        <v>2</v>
      </c>
      <c r="J4627">
        <v>6</v>
      </c>
      <c r="K4627">
        <v>0</v>
      </c>
      <c r="L4627">
        <v>517.05999999999995</v>
      </c>
      <c r="M4627">
        <v>3067.71</v>
      </c>
      <c r="N4627">
        <v>0</v>
      </c>
      <c r="O4627">
        <v>461</v>
      </c>
      <c r="P4627">
        <v>0</v>
      </c>
      <c r="Q4627">
        <v>14.7</v>
      </c>
      <c r="R4627">
        <v>0</v>
      </c>
      <c r="S4627">
        <v>0.41</v>
      </c>
      <c r="T4627">
        <v>2</v>
      </c>
      <c r="U4627" t="s">
        <v>31</v>
      </c>
      <c r="V4627">
        <v>0</v>
      </c>
      <c r="W4627">
        <v>0</v>
      </c>
      <c r="X4627">
        <v>0</v>
      </c>
      <c r="Y4627">
        <v>18</v>
      </c>
      <c r="Z4627">
        <v>4</v>
      </c>
      <c r="AA4627" t="s">
        <v>39</v>
      </c>
      <c r="AB4627">
        <v>21.3</v>
      </c>
      <c r="AC4627">
        <v>0.2969</v>
      </c>
      <c r="AD4627">
        <v>0</v>
      </c>
      <c r="AE4627" t="s">
        <v>40</v>
      </c>
    </row>
    <row r="4628" spans="1:31" x14ac:dyDescent="0.25">
      <c r="A4628">
        <v>4627</v>
      </c>
      <c r="B4628" t="str">
        <f t="shared" si="72"/>
        <v>18-25</v>
      </c>
      <c r="D4628">
        <v>18</v>
      </c>
      <c r="F4628" t="s">
        <v>28</v>
      </c>
      <c r="G4628" t="s">
        <v>43</v>
      </c>
      <c r="H4628" t="s">
        <v>44</v>
      </c>
      <c r="I4628">
        <v>6</v>
      </c>
      <c r="J4628">
        <v>3</v>
      </c>
      <c r="K4628">
        <v>0</v>
      </c>
      <c r="L4628">
        <v>298.14999999999998</v>
      </c>
      <c r="M4628">
        <v>806.24</v>
      </c>
      <c r="N4628">
        <v>0</v>
      </c>
      <c r="O4628">
        <v>176</v>
      </c>
      <c r="P4628">
        <v>0</v>
      </c>
      <c r="Q4628">
        <v>7.2</v>
      </c>
      <c r="R4628">
        <v>0</v>
      </c>
      <c r="S4628">
        <v>0.39</v>
      </c>
      <c r="T4628">
        <v>2</v>
      </c>
      <c r="U4628" t="s">
        <v>31</v>
      </c>
      <c r="V4628">
        <v>0</v>
      </c>
      <c r="W4628">
        <v>0</v>
      </c>
      <c r="X4628">
        <v>0</v>
      </c>
      <c r="Y4628">
        <v>51</v>
      </c>
      <c r="Z4628">
        <v>4</v>
      </c>
      <c r="AA4628" t="s">
        <v>39</v>
      </c>
      <c r="AB4628">
        <v>31.8</v>
      </c>
      <c r="AC4628">
        <v>0.36670000000000003</v>
      </c>
      <c r="AD4628">
        <v>0</v>
      </c>
      <c r="AE4628" t="s">
        <v>40</v>
      </c>
    </row>
    <row r="4629" spans="1:31" x14ac:dyDescent="0.25">
      <c r="A4629">
        <v>4628</v>
      </c>
      <c r="B4629" t="str">
        <f t="shared" si="72"/>
        <v>26-40</v>
      </c>
      <c r="D4629">
        <v>27</v>
      </c>
      <c r="F4629" t="s">
        <v>28</v>
      </c>
      <c r="G4629" t="s">
        <v>49</v>
      </c>
      <c r="H4629" t="s">
        <v>30</v>
      </c>
      <c r="I4629">
        <v>38</v>
      </c>
      <c r="J4629">
        <v>123</v>
      </c>
      <c r="K4629">
        <v>18</v>
      </c>
      <c r="L4629">
        <v>329.06</v>
      </c>
      <c r="M4629">
        <v>36472.25</v>
      </c>
      <c r="N4629">
        <v>1</v>
      </c>
      <c r="O4629">
        <v>4165</v>
      </c>
      <c r="P4629">
        <v>4</v>
      </c>
      <c r="Q4629">
        <v>16.600000000000001</v>
      </c>
      <c r="R4629">
        <v>3</v>
      </c>
      <c r="S4629">
        <v>0.59</v>
      </c>
      <c r="T4629">
        <v>3</v>
      </c>
      <c r="U4629" t="s">
        <v>47</v>
      </c>
      <c r="V4629">
        <v>1</v>
      </c>
      <c r="W4629">
        <v>3</v>
      </c>
      <c r="X4629">
        <v>516.05999999999995</v>
      </c>
      <c r="Y4629">
        <v>26</v>
      </c>
      <c r="Z4629">
        <v>2.2999999999999998</v>
      </c>
      <c r="AA4629" t="s">
        <v>48</v>
      </c>
      <c r="AB4629">
        <v>27.3</v>
      </c>
      <c r="AC4629">
        <v>0.3362</v>
      </c>
      <c r="AD4629">
        <v>0</v>
      </c>
      <c r="AE4629" t="s">
        <v>40</v>
      </c>
    </row>
    <row r="4630" spans="1:31" x14ac:dyDescent="0.25">
      <c r="A4630">
        <v>4629</v>
      </c>
      <c r="B4630" t="str">
        <f t="shared" si="72"/>
        <v>41-60</v>
      </c>
      <c r="D4630">
        <v>58</v>
      </c>
      <c r="F4630" t="s">
        <v>34</v>
      </c>
      <c r="G4630" t="s">
        <v>29</v>
      </c>
      <c r="H4630" t="s">
        <v>53</v>
      </c>
      <c r="I4630">
        <v>5</v>
      </c>
      <c r="J4630">
        <v>4</v>
      </c>
      <c r="K4630">
        <v>0</v>
      </c>
      <c r="L4630">
        <v>585.16</v>
      </c>
      <c r="M4630">
        <v>2551.35</v>
      </c>
      <c r="N4630">
        <v>0</v>
      </c>
      <c r="O4630">
        <v>476</v>
      </c>
      <c r="P4630">
        <v>0</v>
      </c>
      <c r="Q4630">
        <v>17</v>
      </c>
      <c r="R4630">
        <v>0</v>
      </c>
      <c r="S4630">
        <v>0.14000000000000001</v>
      </c>
      <c r="T4630">
        <v>0</v>
      </c>
      <c r="U4630" t="s">
        <v>37</v>
      </c>
      <c r="V4630">
        <v>0</v>
      </c>
      <c r="W4630">
        <v>0</v>
      </c>
      <c r="X4630">
        <v>0</v>
      </c>
      <c r="Y4630">
        <v>26</v>
      </c>
      <c r="Z4630">
        <v>2.7</v>
      </c>
      <c r="AA4630" t="s">
        <v>39</v>
      </c>
      <c r="AB4630">
        <v>20.8</v>
      </c>
      <c r="AC4630">
        <v>0.29389999999999999</v>
      </c>
      <c r="AD4630">
        <v>0</v>
      </c>
      <c r="AE4630" t="s">
        <v>40</v>
      </c>
    </row>
    <row r="4631" spans="1:31" x14ac:dyDescent="0.25">
      <c r="A4631">
        <v>4630</v>
      </c>
      <c r="B4631" t="str">
        <f t="shared" si="72"/>
        <v>26-40</v>
      </c>
      <c r="D4631">
        <v>36</v>
      </c>
      <c r="F4631" t="s">
        <v>34</v>
      </c>
      <c r="G4631" t="s">
        <v>43</v>
      </c>
      <c r="H4631" t="s">
        <v>36</v>
      </c>
      <c r="I4631">
        <v>42</v>
      </c>
      <c r="J4631">
        <v>71</v>
      </c>
      <c r="K4631">
        <v>5</v>
      </c>
      <c r="L4631">
        <v>403.65</v>
      </c>
      <c r="M4631">
        <v>30886.9</v>
      </c>
      <c r="N4631">
        <v>0</v>
      </c>
      <c r="O4631">
        <v>3253</v>
      </c>
      <c r="P4631">
        <v>3</v>
      </c>
      <c r="Q4631">
        <v>34.299999999999997</v>
      </c>
      <c r="R4631">
        <v>2</v>
      </c>
      <c r="S4631">
        <v>0.39</v>
      </c>
      <c r="T4631">
        <v>3</v>
      </c>
      <c r="U4631" t="s">
        <v>42</v>
      </c>
      <c r="V4631">
        <v>1</v>
      </c>
      <c r="W4631">
        <v>0</v>
      </c>
      <c r="X4631">
        <v>185.82</v>
      </c>
      <c r="Y4631">
        <v>44</v>
      </c>
      <c r="Z4631">
        <v>4.5</v>
      </c>
      <c r="AA4631" t="s">
        <v>39</v>
      </c>
      <c r="AB4631">
        <v>27.8</v>
      </c>
      <c r="AC4631">
        <v>0.33950000000000002</v>
      </c>
      <c r="AD4631">
        <v>0</v>
      </c>
      <c r="AE4631" t="s">
        <v>40</v>
      </c>
    </row>
    <row r="4632" spans="1:31" x14ac:dyDescent="0.25">
      <c r="A4632">
        <v>4631</v>
      </c>
      <c r="B4632" t="str">
        <f t="shared" si="72"/>
        <v>18-25</v>
      </c>
      <c r="D4632">
        <v>25</v>
      </c>
      <c r="F4632" t="s">
        <v>34</v>
      </c>
      <c r="G4632" t="s">
        <v>43</v>
      </c>
      <c r="H4632" t="s">
        <v>30</v>
      </c>
      <c r="I4632">
        <v>5</v>
      </c>
      <c r="J4632">
        <v>10</v>
      </c>
      <c r="K4632">
        <v>1</v>
      </c>
      <c r="L4632">
        <v>285.45</v>
      </c>
      <c r="M4632">
        <v>2950.69</v>
      </c>
      <c r="N4632">
        <v>0</v>
      </c>
      <c r="O4632">
        <v>398</v>
      </c>
      <c r="P4632">
        <v>1</v>
      </c>
      <c r="Q4632">
        <v>0</v>
      </c>
      <c r="R4632">
        <v>1</v>
      </c>
      <c r="S4632">
        <v>0.34</v>
      </c>
      <c r="T4632">
        <v>1</v>
      </c>
      <c r="U4632" t="s">
        <v>46</v>
      </c>
      <c r="V4632">
        <v>0</v>
      </c>
      <c r="W4632">
        <v>0</v>
      </c>
      <c r="X4632">
        <v>0</v>
      </c>
      <c r="Y4632">
        <v>61</v>
      </c>
      <c r="Z4632">
        <v>3.6</v>
      </c>
      <c r="AA4632" t="s">
        <v>39</v>
      </c>
      <c r="AB4632">
        <v>34.299999999999997</v>
      </c>
      <c r="AC4632">
        <v>0.38440000000000002</v>
      </c>
      <c r="AD4632">
        <v>0</v>
      </c>
      <c r="AE4632" t="s">
        <v>40</v>
      </c>
    </row>
    <row r="4633" spans="1:31" x14ac:dyDescent="0.25">
      <c r="A4633">
        <v>4632</v>
      </c>
      <c r="B4633" t="str">
        <f t="shared" si="72"/>
        <v>26-40</v>
      </c>
      <c r="D4633">
        <v>33</v>
      </c>
      <c r="F4633" t="s">
        <v>34</v>
      </c>
      <c r="G4633" t="s">
        <v>49</v>
      </c>
      <c r="H4633" t="s">
        <v>30</v>
      </c>
      <c r="I4633">
        <v>12</v>
      </c>
      <c r="J4633">
        <v>31</v>
      </c>
      <c r="K4633">
        <v>3</v>
      </c>
      <c r="L4633">
        <v>375.55</v>
      </c>
      <c r="M4633">
        <v>11724.83</v>
      </c>
      <c r="N4633">
        <v>0</v>
      </c>
      <c r="O4633">
        <v>1730</v>
      </c>
      <c r="P4633">
        <v>1</v>
      </c>
      <c r="Q4633">
        <v>18.3</v>
      </c>
      <c r="R4633">
        <v>1</v>
      </c>
      <c r="S4633">
        <v>0.59</v>
      </c>
      <c r="T4633">
        <v>2</v>
      </c>
      <c r="U4633" t="s">
        <v>46</v>
      </c>
      <c r="V4633">
        <v>1</v>
      </c>
      <c r="W4633">
        <v>1</v>
      </c>
      <c r="X4633">
        <v>234.98</v>
      </c>
      <c r="Y4633">
        <v>30</v>
      </c>
      <c r="Z4633">
        <v>2.6</v>
      </c>
      <c r="AA4633" t="s">
        <v>39</v>
      </c>
      <c r="AB4633">
        <v>29.2</v>
      </c>
      <c r="AC4633">
        <v>0.34920000000000001</v>
      </c>
      <c r="AD4633">
        <v>0</v>
      </c>
      <c r="AE4633" t="s">
        <v>40</v>
      </c>
    </row>
    <row r="4634" spans="1:31" x14ac:dyDescent="0.25">
      <c r="A4634">
        <v>4633</v>
      </c>
      <c r="B4634" t="str">
        <f t="shared" si="72"/>
        <v>26-40</v>
      </c>
      <c r="D4634">
        <v>32</v>
      </c>
      <c r="F4634" t="s">
        <v>28</v>
      </c>
      <c r="G4634" t="s">
        <v>45</v>
      </c>
      <c r="H4634" t="s">
        <v>30</v>
      </c>
      <c r="I4634">
        <v>22</v>
      </c>
      <c r="J4634">
        <v>11</v>
      </c>
      <c r="K4634">
        <v>0</v>
      </c>
      <c r="L4634">
        <v>539.45000000000005</v>
      </c>
      <c r="M4634">
        <v>6331.66</v>
      </c>
      <c r="N4634">
        <v>1</v>
      </c>
      <c r="O4634">
        <v>1035</v>
      </c>
      <c r="P4634">
        <v>0</v>
      </c>
      <c r="Q4634">
        <v>7.9</v>
      </c>
      <c r="R4634">
        <v>1</v>
      </c>
      <c r="S4634">
        <v>0.52</v>
      </c>
      <c r="T4634">
        <v>0</v>
      </c>
      <c r="U4634" t="s">
        <v>37</v>
      </c>
      <c r="V4634">
        <v>0</v>
      </c>
      <c r="W4634">
        <v>1</v>
      </c>
      <c r="X4634">
        <v>182.93</v>
      </c>
      <c r="Y4634">
        <v>45</v>
      </c>
      <c r="Z4634">
        <v>4.4000000000000004</v>
      </c>
      <c r="AA4634" t="s">
        <v>51</v>
      </c>
      <c r="AB4634">
        <v>23.3</v>
      </c>
      <c r="AC4634">
        <v>0.30990000000000001</v>
      </c>
      <c r="AD4634">
        <v>0</v>
      </c>
      <c r="AE4634" t="s">
        <v>40</v>
      </c>
    </row>
    <row r="4635" spans="1:31" x14ac:dyDescent="0.25">
      <c r="A4635">
        <v>4634</v>
      </c>
      <c r="B4635" t="str">
        <f t="shared" si="72"/>
        <v>26-40</v>
      </c>
      <c r="D4635">
        <v>27</v>
      </c>
      <c r="F4635" t="s">
        <v>28</v>
      </c>
      <c r="G4635" t="s">
        <v>35</v>
      </c>
      <c r="H4635" t="s">
        <v>30</v>
      </c>
      <c r="I4635">
        <v>52</v>
      </c>
      <c r="J4635">
        <v>100</v>
      </c>
      <c r="K4635">
        <v>10</v>
      </c>
      <c r="L4635">
        <v>393.34</v>
      </c>
      <c r="M4635">
        <v>38120.25</v>
      </c>
      <c r="N4635">
        <v>0</v>
      </c>
      <c r="O4635">
        <v>4546</v>
      </c>
      <c r="P4635">
        <v>0</v>
      </c>
      <c r="Q4635">
        <v>9.1999999999999993</v>
      </c>
      <c r="R4635">
        <v>1</v>
      </c>
      <c r="S4635">
        <v>0.32</v>
      </c>
      <c r="T4635">
        <v>1</v>
      </c>
      <c r="U4635" t="s">
        <v>46</v>
      </c>
      <c r="V4635">
        <v>5</v>
      </c>
      <c r="W4635">
        <v>2</v>
      </c>
      <c r="X4635">
        <v>991.87</v>
      </c>
      <c r="Y4635">
        <v>9</v>
      </c>
      <c r="Z4635">
        <v>3.3</v>
      </c>
      <c r="AA4635" t="s">
        <v>51</v>
      </c>
      <c r="AB4635">
        <v>13</v>
      </c>
      <c r="AC4635">
        <v>0.2477</v>
      </c>
      <c r="AD4635">
        <v>0</v>
      </c>
      <c r="AE4635" t="s">
        <v>40</v>
      </c>
    </row>
    <row r="4636" spans="1:31" x14ac:dyDescent="0.25">
      <c r="A4636">
        <v>4635</v>
      </c>
      <c r="B4636" t="str">
        <f t="shared" si="72"/>
        <v>18-25</v>
      </c>
      <c r="D4636">
        <v>23</v>
      </c>
      <c r="F4636" t="s">
        <v>34</v>
      </c>
      <c r="G4636" t="s">
        <v>43</v>
      </c>
      <c r="H4636" t="s">
        <v>36</v>
      </c>
      <c r="I4636">
        <v>9</v>
      </c>
      <c r="J4636">
        <v>12</v>
      </c>
      <c r="K4636">
        <v>1</v>
      </c>
      <c r="L4636">
        <v>583.51</v>
      </c>
      <c r="M4636">
        <v>7627.41</v>
      </c>
      <c r="N4636">
        <v>0</v>
      </c>
      <c r="O4636">
        <v>1113</v>
      </c>
      <c r="P4636">
        <v>0</v>
      </c>
      <c r="Q4636">
        <v>7.2</v>
      </c>
      <c r="R4636">
        <v>0</v>
      </c>
      <c r="S4636">
        <v>0.55000000000000004</v>
      </c>
      <c r="T4636">
        <v>2</v>
      </c>
      <c r="U4636" t="s">
        <v>46</v>
      </c>
      <c r="V4636">
        <v>0</v>
      </c>
      <c r="W4636">
        <v>0</v>
      </c>
      <c r="X4636">
        <v>0</v>
      </c>
      <c r="Y4636">
        <v>41</v>
      </c>
      <c r="Z4636">
        <v>2.6</v>
      </c>
      <c r="AA4636" t="s">
        <v>48</v>
      </c>
      <c r="AB4636">
        <v>28.5</v>
      </c>
      <c r="AC4636">
        <v>0.34399999999999997</v>
      </c>
      <c r="AD4636">
        <v>0</v>
      </c>
      <c r="AE4636" t="s">
        <v>40</v>
      </c>
    </row>
    <row r="4637" spans="1:31" x14ac:dyDescent="0.25">
      <c r="A4637">
        <v>4636</v>
      </c>
      <c r="B4637" t="str">
        <f t="shared" si="72"/>
        <v>41-60</v>
      </c>
      <c r="D4637">
        <v>58</v>
      </c>
      <c r="F4637" t="s">
        <v>28</v>
      </c>
      <c r="G4637" t="s">
        <v>43</v>
      </c>
      <c r="H4637" t="s">
        <v>30</v>
      </c>
      <c r="I4637">
        <v>21</v>
      </c>
      <c r="J4637">
        <v>54</v>
      </c>
      <c r="K4637">
        <v>4</v>
      </c>
      <c r="L4637">
        <v>559.20000000000005</v>
      </c>
      <c r="M4637">
        <v>31314.14</v>
      </c>
      <c r="N4637">
        <v>0</v>
      </c>
      <c r="O4637">
        <v>3334</v>
      </c>
      <c r="P4637">
        <v>2</v>
      </c>
      <c r="Q4637">
        <v>11.2</v>
      </c>
      <c r="R4637">
        <v>1</v>
      </c>
      <c r="S4637">
        <v>0.64</v>
      </c>
      <c r="T4637">
        <v>2</v>
      </c>
      <c r="U4637" t="s">
        <v>46</v>
      </c>
      <c r="V4637">
        <v>3</v>
      </c>
      <c r="W4637">
        <v>2</v>
      </c>
      <c r="X4637">
        <v>655.94</v>
      </c>
      <c r="Y4637">
        <v>49</v>
      </c>
      <c r="Z4637">
        <v>3.2</v>
      </c>
      <c r="AA4637" t="s">
        <v>39</v>
      </c>
      <c r="AB4637">
        <v>40.5</v>
      </c>
      <c r="AC4637">
        <v>0.42909999999999998</v>
      </c>
      <c r="AD4637">
        <v>1</v>
      </c>
      <c r="AE4637" t="s">
        <v>52</v>
      </c>
    </row>
    <row r="4638" spans="1:31" x14ac:dyDescent="0.25">
      <c r="A4638">
        <v>4637</v>
      </c>
      <c r="B4638" t="str">
        <f t="shared" si="72"/>
        <v>60+</v>
      </c>
      <c r="D4638">
        <v>61</v>
      </c>
      <c r="F4638" t="s">
        <v>34</v>
      </c>
      <c r="G4638" t="s">
        <v>43</v>
      </c>
      <c r="H4638" t="s">
        <v>44</v>
      </c>
      <c r="I4638">
        <v>6</v>
      </c>
      <c r="J4638">
        <v>8</v>
      </c>
      <c r="K4638">
        <v>1</v>
      </c>
      <c r="L4638">
        <v>570.42999999999995</v>
      </c>
      <c r="M4638">
        <v>4708.0200000000004</v>
      </c>
      <c r="N4638">
        <v>0</v>
      </c>
      <c r="O4638">
        <v>721</v>
      </c>
      <c r="P4638">
        <v>0</v>
      </c>
      <c r="Q4638">
        <v>14.2</v>
      </c>
      <c r="R4638">
        <v>0</v>
      </c>
      <c r="S4638">
        <v>0.37</v>
      </c>
      <c r="T4638">
        <v>2</v>
      </c>
      <c r="U4638" t="s">
        <v>31</v>
      </c>
      <c r="V4638">
        <v>0</v>
      </c>
      <c r="W4638">
        <v>0</v>
      </c>
      <c r="X4638">
        <v>0</v>
      </c>
      <c r="Y4638">
        <v>71</v>
      </c>
      <c r="Z4638">
        <v>4.0999999999999996</v>
      </c>
      <c r="AA4638" t="s">
        <v>39</v>
      </c>
      <c r="AB4638">
        <v>37.700000000000003</v>
      </c>
      <c r="AC4638">
        <v>0.4088</v>
      </c>
      <c r="AD4638">
        <v>1</v>
      </c>
      <c r="AE4638" t="s">
        <v>55</v>
      </c>
    </row>
    <row r="4639" spans="1:31" x14ac:dyDescent="0.25">
      <c r="A4639">
        <v>4638</v>
      </c>
      <c r="B4639" t="str">
        <f t="shared" si="72"/>
        <v>41-60</v>
      </c>
      <c r="D4639">
        <v>44</v>
      </c>
      <c r="F4639" t="s">
        <v>34</v>
      </c>
      <c r="G4639" t="s">
        <v>49</v>
      </c>
      <c r="H4639" t="s">
        <v>30</v>
      </c>
      <c r="I4639">
        <v>13</v>
      </c>
      <c r="J4639">
        <v>3</v>
      </c>
      <c r="K4639">
        <v>0</v>
      </c>
      <c r="L4639">
        <v>528.30999999999995</v>
      </c>
      <c r="M4639">
        <v>1622.97</v>
      </c>
      <c r="N4639">
        <v>1</v>
      </c>
      <c r="O4639">
        <v>626</v>
      </c>
      <c r="P4639">
        <v>0</v>
      </c>
      <c r="Q4639">
        <v>7.3</v>
      </c>
      <c r="R4639">
        <v>0</v>
      </c>
      <c r="S4639">
        <v>0.2</v>
      </c>
      <c r="T4639">
        <v>0</v>
      </c>
      <c r="U4639" t="s">
        <v>37</v>
      </c>
      <c r="V4639">
        <v>0</v>
      </c>
      <c r="W4639">
        <v>0</v>
      </c>
      <c r="X4639">
        <v>0</v>
      </c>
      <c r="Y4639">
        <v>35</v>
      </c>
      <c r="Z4639">
        <v>5</v>
      </c>
      <c r="AA4639" t="s">
        <v>39</v>
      </c>
      <c r="AB4639">
        <v>18.3</v>
      </c>
      <c r="AC4639">
        <v>0.27889999999999998</v>
      </c>
      <c r="AD4639">
        <v>0</v>
      </c>
      <c r="AE4639" t="s">
        <v>40</v>
      </c>
    </row>
    <row r="4640" spans="1:31" x14ac:dyDescent="0.25">
      <c r="A4640">
        <v>4639</v>
      </c>
      <c r="B4640" t="str">
        <f t="shared" si="72"/>
        <v>41-60</v>
      </c>
      <c r="D4640">
        <v>50</v>
      </c>
      <c r="F4640" t="s">
        <v>34</v>
      </c>
      <c r="G4640" t="s">
        <v>29</v>
      </c>
      <c r="H4640" t="s">
        <v>44</v>
      </c>
      <c r="I4640">
        <v>32</v>
      </c>
      <c r="J4640">
        <v>67</v>
      </c>
      <c r="K4640">
        <v>13</v>
      </c>
      <c r="L4640">
        <v>297.48</v>
      </c>
      <c r="M4640">
        <v>19821.849999999999</v>
      </c>
      <c r="N4640">
        <v>0</v>
      </c>
      <c r="O4640">
        <v>2123</v>
      </c>
      <c r="P4640">
        <v>4</v>
      </c>
      <c r="Q4640">
        <v>14.8</v>
      </c>
      <c r="R4640">
        <v>2</v>
      </c>
      <c r="S4640">
        <v>0.45</v>
      </c>
      <c r="T4640">
        <v>4</v>
      </c>
      <c r="U4640" t="s">
        <v>38</v>
      </c>
      <c r="V4640">
        <v>3</v>
      </c>
      <c r="W4640">
        <v>1</v>
      </c>
      <c r="X4640">
        <v>847.07</v>
      </c>
      <c r="Y4640">
        <v>114</v>
      </c>
      <c r="Z4640">
        <v>3.9</v>
      </c>
      <c r="AA4640" t="s">
        <v>48</v>
      </c>
      <c r="AB4640">
        <v>59.1</v>
      </c>
      <c r="AC4640">
        <v>0.56810000000000005</v>
      </c>
      <c r="AD4640">
        <v>1</v>
      </c>
      <c r="AE4640" t="s">
        <v>55</v>
      </c>
    </row>
    <row r="4641" spans="1:31" x14ac:dyDescent="0.25">
      <c r="A4641">
        <v>4640</v>
      </c>
      <c r="B4641" t="str">
        <f t="shared" si="72"/>
        <v>60+</v>
      </c>
      <c r="D4641">
        <v>66</v>
      </c>
      <c r="F4641" t="s">
        <v>28</v>
      </c>
      <c r="G4641" t="s">
        <v>43</v>
      </c>
      <c r="H4641" t="s">
        <v>30</v>
      </c>
      <c r="I4641">
        <v>45</v>
      </c>
      <c r="J4641">
        <v>80</v>
      </c>
      <c r="K4641">
        <v>16</v>
      </c>
      <c r="L4641">
        <v>418.75</v>
      </c>
      <c r="M4641">
        <v>33301.589999999997</v>
      </c>
      <c r="N4641">
        <v>0</v>
      </c>
      <c r="O4641">
        <v>3591</v>
      </c>
      <c r="P4641">
        <v>3</v>
      </c>
      <c r="Q4641">
        <v>20.3</v>
      </c>
      <c r="R4641">
        <v>5</v>
      </c>
      <c r="S4641">
        <v>0.56999999999999995</v>
      </c>
      <c r="T4641">
        <v>5</v>
      </c>
      <c r="U4641" t="s">
        <v>42</v>
      </c>
      <c r="V4641">
        <v>0</v>
      </c>
      <c r="W4641">
        <v>4</v>
      </c>
      <c r="X4641">
        <v>565.35</v>
      </c>
      <c r="Y4641">
        <v>64</v>
      </c>
      <c r="Z4641">
        <v>3.1</v>
      </c>
      <c r="AA4641" t="s">
        <v>39</v>
      </c>
      <c r="AB4641">
        <v>48.4</v>
      </c>
      <c r="AC4641">
        <v>0.48799999999999999</v>
      </c>
      <c r="AD4641">
        <v>1</v>
      </c>
      <c r="AE4641" t="s">
        <v>60</v>
      </c>
    </row>
    <row r="4642" spans="1:31" x14ac:dyDescent="0.25">
      <c r="A4642">
        <v>4641</v>
      </c>
      <c r="B4642" t="str">
        <f t="shared" si="72"/>
        <v>60+</v>
      </c>
      <c r="D4642">
        <v>62</v>
      </c>
      <c r="F4642" t="s">
        <v>34</v>
      </c>
      <c r="G4642" t="s">
        <v>29</v>
      </c>
      <c r="H4642" t="s">
        <v>36</v>
      </c>
      <c r="I4642">
        <v>32</v>
      </c>
      <c r="J4642">
        <v>103</v>
      </c>
      <c r="K4642">
        <v>15</v>
      </c>
      <c r="L4642">
        <v>502.56</v>
      </c>
      <c r="M4642">
        <v>49361.96</v>
      </c>
      <c r="N4642">
        <v>0</v>
      </c>
      <c r="O4642">
        <v>5577</v>
      </c>
      <c r="P4642">
        <v>5</v>
      </c>
      <c r="Q4642">
        <v>16</v>
      </c>
      <c r="R4642">
        <v>6</v>
      </c>
      <c r="S4642">
        <v>0.13</v>
      </c>
      <c r="T4642">
        <v>5</v>
      </c>
      <c r="U4642" t="s">
        <v>47</v>
      </c>
      <c r="V4642">
        <v>2</v>
      </c>
      <c r="W4642">
        <v>0</v>
      </c>
      <c r="X4642">
        <v>425.58</v>
      </c>
      <c r="Y4642">
        <v>60</v>
      </c>
      <c r="Z4642">
        <v>2.6</v>
      </c>
      <c r="AA4642" t="s">
        <v>39</v>
      </c>
      <c r="AB4642">
        <v>46.6</v>
      </c>
      <c r="AC4642">
        <v>0.4748</v>
      </c>
      <c r="AD4642">
        <v>1</v>
      </c>
      <c r="AE4642" t="s">
        <v>58</v>
      </c>
    </row>
    <row r="4643" spans="1:31" x14ac:dyDescent="0.25">
      <c r="A4643">
        <v>4642</v>
      </c>
      <c r="B4643" t="str">
        <f t="shared" si="72"/>
        <v>18-25</v>
      </c>
      <c r="D4643">
        <v>19</v>
      </c>
      <c r="F4643" t="s">
        <v>28</v>
      </c>
      <c r="G4643" t="s">
        <v>29</v>
      </c>
      <c r="H4643" t="s">
        <v>30</v>
      </c>
      <c r="I4643">
        <v>38</v>
      </c>
      <c r="J4643">
        <v>98</v>
      </c>
      <c r="K4643">
        <v>6</v>
      </c>
      <c r="L4643">
        <v>353.87</v>
      </c>
      <c r="M4643">
        <v>35270.07</v>
      </c>
      <c r="N4643">
        <v>0</v>
      </c>
      <c r="O4643">
        <v>3604</v>
      </c>
      <c r="P4643">
        <v>7</v>
      </c>
      <c r="Q4643">
        <v>17.899999999999999</v>
      </c>
      <c r="R4643">
        <v>5</v>
      </c>
      <c r="S4643">
        <v>0.32</v>
      </c>
      <c r="T4643">
        <v>6</v>
      </c>
      <c r="U4643" t="s">
        <v>47</v>
      </c>
      <c r="V4643">
        <v>3</v>
      </c>
      <c r="W4643">
        <v>1</v>
      </c>
      <c r="X4643">
        <v>232.94</v>
      </c>
      <c r="Y4643">
        <v>27</v>
      </c>
      <c r="Z4643">
        <v>4.3</v>
      </c>
      <c r="AA4643" t="s">
        <v>39</v>
      </c>
      <c r="AB4643">
        <v>37</v>
      </c>
      <c r="AC4643">
        <v>0.4037</v>
      </c>
      <c r="AD4643">
        <v>0</v>
      </c>
      <c r="AE4643" t="s">
        <v>40</v>
      </c>
    </row>
    <row r="4644" spans="1:31" x14ac:dyDescent="0.25">
      <c r="A4644">
        <v>4643</v>
      </c>
      <c r="B4644" t="str">
        <f t="shared" si="72"/>
        <v>60+</v>
      </c>
      <c r="D4644">
        <v>68</v>
      </c>
      <c r="F4644" t="s">
        <v>34</v>
      </c>
      <c r="G4644" t="s">
        <v>29</v>
      </c>
      <c r="H4644" t="s">
        <v>41</v>
      </c>
      <c r="I4644">
        <v>21</v>
      </c>
      <c r="J4644">
        <v>23</v>
      </c>
      <c r="K4644">
        <v>4</v>
      </c>
      <c r="L4644">
        <v>511.33</v>
      </c>
      <c r="M4644">
        <v>11147.97</v>
      </c>
      <c r="N4644">
        <v>0</v>
      </c>
      <c r="O4644">
        <v>1384</v>
      </c>
      <c r="P4644">
        <v>1</v>
      </c>
      <c r="Q4644">
        <v>10.6</v>
      </c>
      <c r="R4644">
        <v>0</v>
      </c>
      <c r="S4644">
        <v>0.33</v>
      </c>
      <c r="T4644">
        <v>0</v>
      </c>
      <c r="U4644" t="s">
        <v>37</v>
      </c>
      <c r="V4644">
        <v>0</v>
      </c>
      <c r="W4644">
        <v>1</v>
      </c>
      <c r="X4644">
        <v>277.33999999999997</v>
      </c>
      <c r="Y4644">
        <v>9</v>
      </c>
      <c r="Z4644">
        <v>4.7</v>
      </c>
      <c r="AA4644" t="s">
        <v>51</v>
      </c>
      <c r="AB4644">
        <v>17</v>
      </c>
      <c r="AC4644">
        <v>0.2707</v>
      </c>
      <c r="AD4644">
        <v>0</v>
      </c>
      <c r="AE4644" t="s">
        <v>40</v>
      </c>
    </row>
    <row r="4645" spans="1:31" x14ac:dyDescent="0.25">
      <c r="A4645">
        <v>4644</v>
      </c>
      <c r="B4645" t="str">
        <f t="shared" si="72"/>
        <v>18-25</v>
      </c>
      <c r="D4645">
        <v>21</v>
      </c>
      <c r="F4645" t="s">
        <v>28</v>
      </c>
      <c r="G4645" t="s">
        <v>35</v>
      </c>
      <c r="H4645" t="s">
        <v>30</v>
      </c>
      <c r="I4645">
        <v>12</v>
      </c>
      <c r="J4645">
        <v>31</v>
      </c>
      <c r="K4645">
        <v>2</v>
      </c>
      <c r="L4645">
        <v>577.99</v>
      </c>
      <c r="M4645">
        <v>16579.36</v>
      </c>
      <c r="N4645">
        <v>0</v>
      </c>
      <c r="O4645">
        <v>1986</v>
      </c>
      <c r="P4645">
        <v>1</v>
      </c>
      <c r="Q4645">
        <v>22.1</v>
      </c>
      <c r="R4645">
        <v>1</v>
      </c>
      <c r="S4645">
        <v>0.32</v>
      </c>
      <c r="T4645">
        <v>3</v>
      </c>
      <c r="U4645" t="s">
        <v>38</v>
      </c>
      <c r="V4645">
        <v>1</v>
      </c>
      <c r="W4645">
        <v>2</v>
      </c>
      <c r="X4645">
        <v>529.21</v>
      </c>
      <c r="Y4645">
        <v>31</v>
      </c>
      <c r="Z4645">
        <v>3.2</v>
      </c>
      <c r="AA4645" t="s">
        <v>32</v>
      </c>
      <c r="AB4645">
        <v>30.1</v>
      </c>
      <c r="AC4645">
        <v>0.3553</v>
      </c>
      <c r="AD4645">
        <v>0</v>
      </c>
      <c r="AE4645" t="s">
        <v>40</v>
      </c>
    </row>
    <row r="4646" spans="1:31" x14ac:dyDescent="0.25">
      <c r="A4646">
        <v>4645</v>
      </c>
      <c r="B4646" t="str">
        <f t="shared" si="72"/>
        <v>18-25</v>
      </c>
      <c r="D4646">
        <v>19</v>
      </c>
      <c r="F4646" t="s">
        <v>34</v>
      </c>
      <c r="G4646" t="s">
        <v>35</v>
      </c>
      <c r="H4646" t="s">
        <v>44</v>
      </c>
      <c r="I4646">
        <v>40</v>
      </c>
      <c r="J4646">
        <v>75</v>
      </c>
      <c r="K4646">
        <v>4</v>
      </c>
      <c r="L4646">
        <v>314.87</v>
      </c>
      <c r="M4646">
        <v>23553.33</v>
      </c>
      <c r="N4646">
        <v>0</v>
      </c>
      <c r="O4646">
        <v>2905</v>
      </c>
      <c r="P4646">
        <v>3</v>
      </c>
      <c r="Q4646">
        <v>5.0999999999999996</v>
      </c>
      <c r="R4646">
        <v>1</v>
      </c>
      <c r="S4646">
        <v>0.64</v>
      </c>
      <c r="T4646">
        <v>2</v>
      </c>
      <c r="U4646" t="s">
        <v>46</v>
      </c>
      <c r="V4646">
        <v>3</v>
      </c>
      <c r="W4646">
        <v>3</v>
      </c>
      <c r="X4646">
        <v>1379.71</v>
      </c>
      <c r="Y4646">
        <v>29</v>
      </c>
      <c r="Z4646">
        <v>4.2</v>
      </c>
      <c r="AA4646" t="s">
        <v>39</v>
      </c>
      <c r="AB4646">
        <v>29.3</v>
      </c>
      <c r="AC4646">
        <v>0.34920000000000001</v>
      </c>
      <c r="AD4646">
        <v>0</v>
      </c>
      <c r="AE4646" t="s">
        <v>40</v>
      </c>
    </row>
    <row r="4647" spans="1:31" x14ac:dyDescent="0.25">
      <c r="A4647">
        <v>4646</v>
      </c>
      <c r="B4647" t="str">
        <f t="shared" si="72"/>
        <v>26-40</v>
      </c>
      <c r="D4647">
        <v>39</v>
      </c>
      <c r="F4647" t="s">
        <v>34</v>
      </c>
      <c r="G4647" t="s">
        <v>43</v>
      </c>
      <c r="H4647" t="s">
        <v>30</v>
      </c>
      <c r="I4647">
        <v>50</v>
      </c>
      <c r="J4647">
        <v>118</v>
      </c>
      <c r="K4647">
        <v>9</v>
      </c>
      <c r="L4647">
        <v>233.06</v>
      </c>
      <c r="M4647">
        <v>29291.49</v>
      </c>
      <c r="N4647">
        <v>0</v>
      </c>
      <c r="O4647">
        <v>3088</v>
      </c>
      <c r="P4647">
        <v>8</v>
      </c>
      <c r="Q4647">
        <v>30.9</v>
      </c>
      <c r="R4647">
        <v>6</v>
      </c>
      <c r="S4647">
        <v>0.65</v>
      </c>
      <c r="T4647">
        <v>4</v>
      </c>
      <c r="U4647" t="s">
        <v>38</v>
      </c>
      <c r="V4647">
        <v>6</v>
      </c>
      <c r="W4647">
        <v>3</v>
      </c>
      <c r="X4647">
        <v>2102.58</v>
      </c>
      <c r="Y4647">
        <v>36</v>
      </c>
      <c r="Z4647">
        <v>3.2</v>
      </c>
      <c r="AA4647" t="s">
        <v>39</v>
      </c>
      <c r="AB4647">
        <v>41.5</v>
      </c>
      <c r="AC4647">
        <v>0.43669999999999998</v>
      </c>
      <c r="AD4647">
        <v>1</v>
      </c>
      <c r="AE4647" t="s">
        <v>50</v>
      </c>
    </row>
    <row r="4648" spans="1:31" x14ac:dyDescent="0.25">
      <c r="A4648">
        <v>4647</v>
      </c>
      <c r="B4648" t="str">
        <f t="shared" si="72"/>
        <v>41-60</v>
      </c>
      <c r="D4648">
        <v>57</v>
      </c>
      <c r="F4648" t="s">
        <v>28</v>
      </c>
      <c r="G4648" t="s">
        <v>49</v>
      </c>
      <c r="H4648" t="s">
        <v>41</v>
      </c>
      <c r="I4648">
        <v>36</v>
      </c>
      <c r="J4648">
        <v>43</v>
      </c>
      <c r="K4648">
        <v>1</v>
      </c>
      <c r="L4648">
        <v>461.62</v>
      </c>
      <c r="M4648">
        <v>20360.439999999999</v>
      </c>
      <c r="N4648">
        <v>1</v>
      </c>
      <c r="O4648">
        <v>2453</v>
      </c>
      <c r="P4648">
        <v>3</v>
      </c>
      <c r="Q4648">
        <v>15.8</v>
      </c>
      <c r="R4648">
        <v>1</v>
      </c>
      <c r="S4648">
        <v>0.52</v>
      </c>
      <c r="T4648">
        <v>3</v>
      </c>
      <c r="U4648" t="s">
        <v>47</v>
      </c>
      <c r="V4648">
        <v>2</v>
      </c>
      <c r="W4648">
        <v>3</v>
      </c>
      <c r="X4648">
        <v>675.91</v>
      </c>
      <c r="Y4648">
        <v>12</v>
      </c>
      <c r="Z4648">
        <v>3.2</v>
      </c>
      <c r="AA4648" t="s">
        <v>39</v>
      </c>
      <c r="AB4648">
        <v>20.2</v>
      </c>
      <c r="AC4648">
        <v>0.29039999999999999</v>
      </c>
      <c r="AD4648">
        <v>0</v>
      </c>
      <c r="AE4648" t="s">
        <v>40</v>
      </c>
    </row>
    <row r="4649" spans="1:31" x14ac:dyDescent="0.25">
      <c r="A4649">
        <v>4648</v>
      </c>
      <c r="B4649" t="str">
        <f t="shared" si="72"/>
        <v>18-25</v>
      </c>
      <c r="D4649">
        <v>22</v>
      </c>
      <c r="F4649" t="s">
        <v>34</v>
      </c>
      <c r="G4649" t="s">
        <v>29</v>
      </c>
      <c r="H4649" t="s">
        <v>30</v>
      </c>
      <c r="I4649">
        <v>6</v>
      </c>
      <c r="J4649">
        <v>9</v>
      </c>
      <c r="K4649">
        <v>1</v>
      </c>
      <c r="L4649">
        <v>743.01</v>
      </c>
      <c r="M4649">
        <v>7158.88</v>
      </c>
      <c r="N4649">
        <v>0</v>
      </c>
      <c r="O4649">
        <v>855</v>
      </c>
      <c r="P4649">
        <v>0</v>
      </c>
      <c r="Q4649">
        <v>14.6</v>
      </c>
      <c r="R4649">
        <v>0</v>
      </c>
      <c r="S4649">
        <v>0.38</v>
      </c>
      <c r="T4649">
        <v>1</v>
      </c>
      <c r="U4649" t="s">
        <v>31</v>
      </c>
      <c r="V4649">
        <v>0</v>
      </c>
      <c r="W4649">
        <v>0</v>
      </c>
      <c r="X4649">
        <v>0</v>
      </c>
      <c r="Y4649">
        <v>24</v>
      </c>
      <c r="Z4649">
        <v>4.5999999999999996</v>
      </c>
      <c r="AA4649" t="s">
        <v>39</v>
      </c>
      <c r="AB4649">
        <v>20.5</v>
      </c>
      <c r="AC4649">
        <v>0.29199999999999998</v>
      </c>
      <c r="AD4649">
        <v>0</v>
      </c>
      <c r="AE4649" t="s">
        <v>40</v>
      </c>
    </row>
    <row r="4650" spans="1:31" x14ac:dyDescent="0.25">
      <c r="A4650">
        <v>4649</v>
      </c>
      <c r="B4650" t="str">
        <f t="shared" si="72"/>
        <v>26-40</v>
      </c>
      <c r="D4650">
        <v>33</v>
      </c>
      <c r="F4650" t="s">
        <v>28</v>
      </c>
      <c r="G4650" t="s">
        <v>29</v>
      </c>
      <c r="H4650" t="s">
        <v>36</v>
      </c>
      <c r="I4650">
        <v>60</v>
      </c>
      <c r="J4650">
        <v>139</v>
      </c>
      <c r="K4650">
        <v>20</v>
      </c>
      <c r="L4650">
        <v>443.77</v>
      </c>
      <c r="M4650">
        <v>57187.74</v>
      </c>
      <c r="N4650">
        <v>0</v>
      </c>
      <c r="O4650">
        <v>6032</v>
      </c>
      <c r="P4650">
        <v>1</v>
      </c>
      <c r="Q4650">
        <v>18.8</v>
      </c>
      <c r="R4650">
        <v>2</v>
      </c>
      <c r="S4650">
        <v>0.33</v>
      </c>
      <c r="T4650">
        <v>3</v>
      </c>
      <c r="U4650" t="s">
        <v>42</v>
      </c>
      <c r="V4650">
        <v>8</v>
      </c>
      <c r="W4650">
        <v>4</v>
      </c>
      <c r="X4650">
        <v>1315.2</v>
      </c>
      <c r="Y4650">
        <v>12</v>
      </c>
      <c r="Z4650">
        <v>2.6</v>
      </c>
      <c r="AA4650" t="s">
        <v>32</v>
      </c>
      <c r="AB4650">
        <v>24.5</v>
      </c>
      <c r="AC4650">
        <v>0.31730000000000003</v>
      </c>
      <c r="AD4650">
        <v>0</v>
      </c>
      <c r="AE4650" t="s">
        <v>40</v>
      </c>
    </row>
    <row r="4651" spans="1:31" x14ac:dyDescent="0.25">
      <c r="A4651">
        <v>4650</v>
      </c>
      <c r="B4651" t="str">
        <f t="shared" si="72"/>
        <v>26-40</v>
      </c>
      <c r="D4651">
        <v>31</v>
      </c>
      <c r="F4651" t="s">
        <v>28</v>
      </c>
      <c r="G4651" t="s">
        <v>35</v>
      </c>
      <c r="H4651" t="s">
        <v>44</v>
      </c>
      <c r="I4651">
        <v>11</v>
      </c>
      <c r="J4651">
        <v>26</v>
      </c>
      <c r="K4651">
        <v>1</v>
      </c>
      <c r="L4651">
        <v>297.33</v>
      </c>
      <c r="M4651">
        <v>8335.9699999999993</v>
      </c>
      <c r="N4651">
        <v>0</v>
      </c>
      <c r="O4651">
        <v>994</v>
      </c>
      <c r="P4651">
        <v>2</v>
      </c>
      <c r="Q4651">
        <v>1.8</v>
      </c>
      <c r="R4651">
        <v>1</v>
      </c>
      <c r="S4651">
        <v>0.31</v>
      </c>
      <c r="T4651">
        <v>3</v>
      </c>
      <c r="U4651" t="s">
        <v>31</v>
      </c>
      <c r="V4651">
        <v>1</v>
      </c>
      <c r="W4651">
        <v>0</v>
      </c>
      <c r="X4651">
        <v>270.08</v>
      </c>
      <c r="Y4651">
        <v>23</v>
      </c>
      <c r="Z4651">
        <v>3.7</v>
      </c>
      <c r="AA4651" t="s">
        <v>39</v>
      </c>
      <c r="AB4651">
        <v>25.4</v>
      </c>
      <c r="AC4651">
        <v>0.32350000000000001</v>
      </c>
      <c r="AD4651">
        <v>0</v>
      </c>
      <c r="AE4651" t="s">
        <v>40</v>
      </c>
    </row>
    <row r="4652" spans="1:31" x14ac:dyDescent="0.25">
      <c r="A4652">
        <v>4651</v>
      </c>
      <c r="B4652" t="str">
        <f t="shared" si="72"/>
        <v>26-40</v>
      </c>
      <c r="D4652">
        <v>39</v>
      </c>
      <c r="F4652" t="s">
        <v>34</v>
      </c>
      <c r="G4652" t="s">
        <v>29</v>
      </c>
      <c r="H4652" t="s">
        <v>30</v>
      </c>
      <c r="I4652">
        <v>33</v>
      </c>
      <c r="J4652">
        <v>4</v>
      </c>
      <c r="K4652">
        <v>0</v>
      </c>
      <c r="L4652">
        <v>516.91999999999996</v>
      </c>
      <c r="M4652">
        <v>1992.16</v>
      </c>
      <c r="N4652">
        <v>0</v>
      </c>
      <c r="O4652">
        <v>609</v>
      </c>
      <c r="P4652">
        <v>0</v>
      </c>
      <c r="Q4652">
        <v>11.8</v>
      </c>
      <c r="R4652">
        <v>0</v>
      </c>
      <c r="S4652">
        <v>0.32</v>
      </c>
      <c r="T4652">
        <v>2</v>
      </c>
      <c r="U4652" t="s">
        <v>42</v>
      </c>
      <c r="V4652">
        <v>0</v>
      </c>
      <c r="W4652">
        <v>0</v>
      </c>
      <c r="X4652">
        <v>0</v>
      </c>
      <c r="Y4652">
        <v>16</v>
      </c>
      <c r="Z4652">
        <v>2.2000000000000002</v>
      </c>
      <c r="AA4652" t="s">
        <v>39</v>
      </c>
      <c r="AB4652">
        <v>13.6</v>
      </c>
      <c r="AC4652">
        <v>0.25119999999999998</v>
      </c>
      <c r="AD4652">
        <v>0</v>
      </c>
      <c r="AE4652" t="s">
        <v>40</v>
      </c>
    </row>
    <row r="4653" spans="1:31" x14ac:dyDescent="0.25">
      <c r="A4653">
        <v>4652</v>
      </c>
      <c r="B4653" t="str">
        <f t="shared" si="72"/>
        <v>60+</v>
      </c>
      <c r="D4653">
        <v>70</v>
      </c>
      <c r="F4653" t="s">
        <v>34</v>
      </c>
      <c r="G4653" t="s">
        <v>29</v>
      </c>
      <c r="H4653" t="s">
        <v>30</v>
      </c>
      <c r="I4653">
        <v>46</v>
      </c>
      <c r="J4653">
        <v>104</v>
      </c>
      <c r="K4653">
        <v>5</v>
      </c>
      <c r="L4653">
        <v>489.53</v>
      </c>
      <c r="M4653">
        <v>53896.52</v>
      </c>
      <c r="N4653">
        <v>0</v>
      </c>
      <c r="O4653">
        <v>5296</v>
      </c>
      <c r="P4653">
        <v>0</v>
      </c>
      <c r="Q4653">
        <v>24.8</v>
      </c>
      <c r="R4653">
        <v>2</v>
      </c>
      <c r="S4653">
        <v>0.15</v>
      </c>
      <c r="T4653">
        <v>4</v>
      </c>
      <c r="U4653" t="s">
        <v>31</v>
      </c>
      <c r="V4653">
        <v>5</v>
      </c>
      <c r="W4653">
        <v>6</v>
      </c>
      <c r="X4653">
        <v>4006.75</v>
      </c>
      <c r="Y4653">
        <v>54</v>
      </c>
      <c r="Z4653">
        <v>4</v>
      </c>
      <c r="AA4653" t="s">
        <v>51</v>
      </c>
      <c r="AB4653">
        <v>33.4</v>
      </c>
      <c r="AC4653">
        <v>0.37790000000000001</v>
      </c>
      <c r="AD4653">
        <v>0</v>
      </c>
      <c r="AE4653" t="s">
        <v>40</v>
      </c>
    </row>
    <row r="4654" spans="1:31" x14ac:dyDescent="0.25">
      <c r="A4654">
        <v>4653</v>
      </c>
      <c r="B4654" t="str">
        <f t="shared" si="72"/>
        <v>26-40</v>
      </c>
      <c r="D4654">
        <v>35</v>
      </c>
      <c r="F4654" t="s">
        <v>28</v>
      </c>
      <c r="G4654" t="s">
        <v>45</v>
      </c>
      <c r="H4654" t="s">
        <v>36</v>
      </c>
      <c r="I4654">
        <v>59</v>
      </c>
      <c r="J4654">
        <v>66</v>
      </c>
      <c r="K4654">
        <v>4</v>
      </c>
      <c r="L4654">
        <v>519.05999999999995</v>
      </c>
      <c r="M4654">
        <v>32905.81</v>
      </c>
      <c r="N4654">
        <v>0</v>
      </c>
      <c r="O4654">
        <v>3431</v>
      </c>
      <c r="P4654">
        <v>3</v>
      </c>
      <c r="Q4654">
        <v>14.1</v>
      </c>
      <c r="R4654">
        <v>0</v>
      </c>
      <c r="S4654">
        <v>0.26</v>
      </c>
      <c r="T4654">
        <v>2</v>
      </c>
      <c r="U4654" t="s">
        <v>31</v>
      </c>
      <c r="V4654">
        <v>3</v>
      </c>
      <c r="W4654">
        <v>3</v>
      </c>
      <c r="X4654">
        <v>1493.78</v>
      </c>
      <c r="Y4654">
        <v>13</v>
      </c>
      <c r="Z4654">
        <v>4.7</v>
      </c>
      <c r="AA4654" t="s">
        <v>39</v>
      </c>
      <c r="AB4654">
        <v>13.8</v>
      </c>
      <c r="AC4654">
        <v>0.25209999999999999</v>
      </c>
      <c r="AD4654">
        <v>0</v>
      </c>
      <c r="AE4654" t="s">
        <v>40</v>
      </c>
    </row>
    <row r="4655" spans="1:31" x14ac:dyDescent="0.25">
      <c r="A4655">
        <v>4654</v>
      </c>
      <c r="B4655" t="str">
        <f t="shared" si="72"/>
        <v>26-40</v>
      </c>
      <c r="D4655">
        <v>29</v>
      </c>
      <c r="F4655" t="s">
        <v>34</v>
      </c>
      <c r="G4655" t="s">
        <v>49</v>
      </c>
      <c r="H4655" t="s">
        <v>53</v>
      </c>
      <c r="I4655">
        <v>32</v>
      </c>
      <c r="J4655">
        <v>64</v>
      </c>
      <c r="K4655">
        <v>9</v>
      </c>
      <c r="L4655">
        <v>712.59</v>
      </c>
      <c r="M4655">
        <v>46743.59</v>
      </c>
      <c r="N4655">
        <v>0</v>
      </c>
      <c r="O4655">
        <v>4338</v>
      </c>
      <c r="P4655">
        <v>1</v>
      </c>
      <c r="Q4655">
        <v>13.3</v>
      </c>
      <c r="R4655">
        <v>3</v>
      </c>
      <c r="S4655">
        <v>0.36</v>
      </c>
      <c r="T4655">
        <v>4</v>
      </c>
      <c r="U4655" t="s">
        <v>42</v>
      </c>
      <c r="V4655">
        <v>4</v>
      </c>
      <c r="W4655">
        <v>2</v>
      </c>
      <c r="X4655">
        <v>1841.02</v>
      </c>
      <c r="Y4655">
        <v>86</v>
      </c>
      <c r="Z4655">
        <v>2.8</v>
      </c>
      <c r="AA4655" t="s">
        <v>39</v>
      </c>
      <c r="AB4655">
        <v>49.2</v>
      </c>
      <c r="AC4655">
        <v>0.49419999999999997</v>
      </c>
      <c r="AD4655">
        <v>1</v>
      </c>
      <c r="AE4655" t="s">
        <v>60</v>
      </c>
    </row>
    <row r="4656" spans="1:31" x14ac:dyDescent="0.25">
      <c r="A4656">
        <v>4655</v>
      </c>
      <c r="B4656" t="str">
        <f t="shared" si="72"/>
        <v>18-25</v>
      </c>
      <c r="D4656">
        <v>24</v>
      </c>
      <c r="F4656" t="s">
        <v>34</v>
      </c>
      <c r="G4656" t="s">
        <v>45</v>
      </c>
      <c r="H4656" t="s">
        <v>30</v>
      </c>
      <c r="I4656">
        <v>55</v>
      </c>
      <c r="J4656">
        <v>26</v>
      </c>
      <c r="K4656">
        <v>1</v>
      </c>
      <c r="L4656">
        <v>304.5</v>
      </c>
      <c r="M4656">
        <v>8676.19</v>
      </c>
      <c r="N4656">
        <v>0</v>
      </c>
      <c r="O4656">
        <v>1133</v>
      </c>
      <c r="P4656">
        <v>0</v>
      </c>
      <c r="Q4656">
        <v>8.6999999999999993</v>
      </c>
      <c r="R4656">
        <v>1</v>
      </c>
      <c r="S4656">
        <v>0.44</v>
      </c>
      <c r="T4656">
        <v>2</v>
      </c>
      <c r="U4656" t="s">
        <v>47</v>
      </c>
      <c r="V4656">
        <v>1</v>
      </c>
      <c r="W4656">
        <v>2</v>
      </c>
      <c r="X4656">
        <v>564.13</v>
      </c>
      <c r="Y4656">
        <v>44</v>
      </c>
      <c r="Z4656">
        <v>3.2</v>
      </c>
      <c r="AA4656" t="s">
        <v>32</v>
      </c>
      <c r="AB4656">
        <v>22</v>
      </c>
      <c r="AC4656">
        <v>0.30159999999999998</v>
      </c>
      <c r="AD4656">
        <v>0</v>
      </c>
      <c r="AE4656" t="s">
        <v>40</v>
      </c>
    </row>
    <row r="4657" spans="1:31" x14ac:dyDescent="0.25">
      <c r="A4657">
        <v>4656</v>
      </c>
      <c r="B4657" t="str">
        <f t="shared" si="72"/>
        <v>26-40</v>
      </c>
      <c r="D4657">
        <v>28</v>
      </c>
      <c r="F4657" t="s">
        <v>34</v>
      </c>
      <c r="G4657" t="s">
        <v>43</v>
      </c>
      <c r="H4657" t="s">
        <v>44</v>
      </c>
      <c r="I4657">
        <v>26</v>
      </c>
      <c r="J4657">
        <v>65</v>
      </c>
      <c r="K4657">
        <v>6</v>
      </c>
      <c r="L4657">
        <v>540.69000000000005</v>
      </c>
      <c r="M4657">
        <v>32343.06</v>
      </c>
      <c r="N4657">
        <v>0</v>
      </c>
      <c r="O4657">
        <v>3917</v>
      </c>
      <c r="P4657">
        <v>4</v>
      </c>
      <c r="Q4657">
        <v>5.6</v>
      </c>
      <c r="R4657">
        <v>1</v>
      </c>
      <c r="S4657">
        <v>0.34</v>
      </c>
      <c r="T4657">
        <v>4</v>
      </c>
      <c r="U4657" t="s">
        <v>38</v>
      </c>
      <c r="V4657">
        <v>1</v>
      </c>
      <c r="W4657">
        <v>3</v>
      </c>
      <c r="X4657">
        <v>402.25</v>
      </c>
      <c r="Y4657">
        <v>40</v>
      </c>
      <c r="Z4657">
        <v>4.2</v>
      </c>
      <c r="AA4657" t="s">
        <v>39</v>
      </c>
      <c r="AB4657">
        <v>34.700000000000003</v>
      </c>
      <c r="AC4657">
        <v>0.38719999999999999</v>
      </c>
      <c r="AD4657">
        <v>0</v>
      </c>
      <c r="AE4657" t="s">
        <v>40</v>
      </c>
    </row>
    <row r="4658" spans="1:31" x14ac:dyDescent="0.25">
      <c r="A4658">
        <v>4657</v>
      </c>
      <c r="B4658" t="str">
        <f t="shared" si="72"/>
        <v>18-25</v>
      </c>
      <c r="D4658">
        <v>25</v>
      </c>
      <c r="F4658" t="s">
        <v>28</v>
      </c>
      <c r="G4658" t="s">
        <v>43</v>
      </c>
      <c r="H4658" t="s">
        <v>30</v>
      </c>
      <c r="I4658">
        <v>4</v>
      </c>
      <c r="J4658">
        <v>9</v>
      </c>
      <c r="K4658">
        <v>1</v>
      </c>
      <c r="L4658">
        <v>447.7</v>
      </c>
      <c r="M4658">
        <v>3854.03</v>
      </c>
      <c r="N4658">
        <v>0</v>
      </c>
      <c r="O4658">
        <v>626</v>
      </c>
      <c r="P4658">
        <v>1</v>
      </c>
      <c r="Q4658">
        <v>0</v>
      </c>
      <c r="R4658">
        <v>0</v>
      </c>
      <c r="S4658">
        <v>0.95</v>
      </c>
      <c r="T4658">
        <v>2</v>
      </c>
      <c r="U4658" t="s">
        <v>31</v>
      </c>
      <c r="V4658">
        <v>0</v>
      </c>
      <c r="W4658">
        <v>0</v>
      </c>
      <c r="X4658">
        <v>0</v>
      </c>
      <c r="Y4658">
        <v>123</v>
      </c>
      <c r="Z4658">
        <v>4.4000000000000004</v>
      </c>
      <c r="AA4658" t="s">
        <v>39</v>
      </c>
      <c r="AB4658">
        <v>63.3</v>
      </c>
      <c r="AC4658">
        <v>0.59860000000000002</v>
      </c>
      <c r="AD4658">
        <v>1</v>
      </c>
      <c r="AE4658" t="s">
        <v>58</v>
      </c>
    </row>
    <row r="4659" spans="1:31" x14ac:dyDescent="0.25">
      <c r="A4659">
        <v>4658</v>
      </c>
      <c r="B4659" t="str">
        <f t="shared" si="72"/>
        <v>41-60</v>
      </c>
      <c r="D4659">
        <v>48</v>
      </c>
      <c r="F4659" t="s">
        <v>28</v>
      </c>
      <c r="G4659" t="s">
        <v>35</v>
      </c>
      <c r="H4659" t="s">
        <v>30</v>
      </c>
      <c r="I4659">
        <v>9</v>
      </c>
      <c r="J4659">
        <v>10</v>
      </c>
      <c r="K4659">
        <v>1</v>
      </c>
      <c r="L4659">
        <v>500.5</v>
      </c>
      <c r="M4659">
        <v>4756.6499999999996</v>
      </c>
      <c r="N4659">
        <v>1</v>
      </c>
      <c r="O4659">
        <v>804</v>
      </c>
      <c r="P4659">
        <v>0</v>
      </c>
      <c r="Q4659">
        <v>3.2</v>
      </c>
      <c r="R4659">
        <v>0</v>
      </c>
      <c r="S4659">
        <v>0.56000000000000005</v>
      </c>
      <c r="T4659">
        <v>1</v>
      </c>
      <c r="U4659" t="s">
        <v>46</v>
      </c>
      <c r="V4659">
        <v>0</v>
      </c>
      <c r="W4659">
        <v>0</v>
      </c>
      <c r="X4659">
        <v>0</v>
      </c>
      <c r="Y4659">
        <v>36</v>
      </c>
      <c r="Z4659">
        <v>3.7</v>
      </c>
      <c r="AA4659" t="s">
        <v>51</v>
      </c>
      <c r="AB4659">
        <v>20.399999999999999</v>
      </c>
      <c r="AC4659">
        <v>0.2918</v>
      </c>
      <c r="AD4659">
        <v>0</v>
      </c>
      <c r="AE4659" t="s">
        <v>40</v>
      </c>
    </row>
    <row r="4660" spans="1:31" x14ac:dyDescent="0.25">
      <c r="A4660">
        <v>4659</v>
      </c>
      <c r="B4660" t="str">
        <f t="shared" si="72"/>
        <v>26-40</v>
      </c>
      <c r="D4660">
        <v>40</v>
      </c>
      <c r="F4660" t="s">
        <v>34</v>
      </c>
      <c r="G4660" t="s">
        <v>29</v>
      </c>
      <c r="H4660" t="s">
        <v>36</v>
      </c>
      <c r="I4660">
        <v>55</v>
      </c>
      <c r="J4660">
        <v>117</v>
      </c>
      <c r="K4660">
        <v>6</v>
      </c>
      <c r="L4660">
        <v>369.28</v>
      </c>
      <c r="M4660">
        <v>44582.87</v>
      </c>
      <c r="N4660">
        <v>0</v>
      </c>
      <c r="O4660">
        <v>4824</v>
      </c>
      <c r="P4660">
        <v>1</v>
      </c>
      <c r="Q4660">
        <v>18.5</v>
      </c>
      <c r="R4660">
        <v>5</v>
      </c>
      <c r="S4660">
        <v>0.48</v>
      </c>
      <c r="T4660">
        <v>4</v>
      </c>
      <c r="U4660" t="s">
        <v>38</v>
      </c>
      <c r="V4660">
        <v>1</v>
      </c>
      <c r="W4660">
        <v>1</v>
      </c>
      <c r="X4660">
        <v>544.02</v>
      </c>
      <c r="Y4660">
        <v>39</v>
      </c>
      <c r="Z4660">
        <v>3</v>
      </c>
      <c r="AA4660" t="s">
        <v>39</v>
      </c>
      <c r="AB4660">
        <v>32.299999999999997</v>
      </c>
      <c r="AC4660">
        <v>0.3705</v>
      </c>
      <c r="AD4660">
        <v>0</v>
      </c>
      <c r="AE4660" t="s">
        <v>40</v>
      </c>
    </row>
    <row r="4661" spans="1:31" x14ac:dyDescent="0.25">
      <c r="A4661">
        <v>4660</v>
      </c>
      <c r="B4661" t="str">
        <f t="shared" si="72"/>
        <v>41-60</v>
      </c>
      <c r="D4661">
        <v>44</v>
      </c>
      <c r="F4661" t="s">
        <v>28</v>
      </c>
      <c r="G4661" t="s">
        <v>35</v>
      </c>
      <c r="H4661" t="s">
        <v>36</v>
      </c>
      <c r="I4661">
        <v>5</v>
      </c>
      <c r="J4661">
        <v>9</v>
      </c>
      <c r="K4661">
        <v>2</v>
      </c>
      <c r="L4661">
        <v>282.64</v>
      </c>
      <c r="M4661">
        <v>2632.88</v>
      </c>
      <c r="N4661">
        <v>1</v>
      </c>
      <c r="O4661">
        <v>719</v>
      </c>
      <c r="P4661">
        <v>1</v>
      </c>
      <c r="Q4661">
        <v>31.9</v>
      </c>
      <c r="R4661">
        <v>1</v>
      </c>
      <c r="S4661">
        <v>0.53</v>
      </c>
      <c r="T4661">
        <v>1</v>
      </c>
      <c r="U4661" t="s">
        <v>46</v>
      </c>
      <c r="V4661">
        <v>1</v>
      </c>
      <c r="W4661">
        <v>0</v>
      </c>
      <c r="X4661">
        <v>176.27</v>
      </c>
      <c r="Y4661">
        <v>59</v>
      </c>
      <c r="Z4661">
        <v>3.3</v>
      </c>
      <c r="AA4661" t="s">
        <v>51</v>
      </c>
      <c r="AB4661">
        <v>35.6</v>
      </c>
      <c r="AC4661">
        <v>0.39329999999999998</v>
      </c>
      <c r="AD4661">
        <v>0</v>
      </c>
      <c r="AE4661" t="s">
        <v>40</v>
      </c>
    </row>
    <row r="4662" spans="1:31" x14ac:dyDescent="0.25">
      <c r="A4662">
        <v>4661</v>
      </c>
      <c r="B4662" t="str">
        <f t="shared" si="72"/>
        <v>60+</v>
      </c>
      <c r="D4662">
        <v>62</v>
      </c>
      <c r="F4662" t="s">
        <v>28</v>
      </c>
      <c r="G4662" t="s">
        <v>29</v>
      </c>
      <c r="H4662" t="s">
        <v>30</v>
      </c>
      <c r="I4662">
        <v>56</v>
      </c>
      <c r="J4662">
        <v>128</v>
      </c>
      <c r="K4662">
        <v>8</v>
      </c>
      <c r="L4662">
        <v>648.83000000000004</v>
      </c>
      <c r="M4662">
        <v>78296.820000000007</v>
      </c>
      <c r="N4662">
        <v>0</v>
      </c>
      <c r="O4662">
        <v>9250</v>
      </c>
      <c r="P4662">
        <v>4</v>
      </c>
      <c r="Q4662">
        <v>2.6</v>
      </c>
      <c r="R4662">
        <v>1</v>
      </c>
      <c r="S4662">
        <v>0.31</v>
      </c>
      <c r="T4662">
        <v>5</v>
      </c>
      <c r="U4662" t="s">
        <v>42</v>
      </c>
      <c r="V4662">
        <v>0</v>
      </c>
      <c r="W4662">
        <v>1</v>
      </c>
      <c r="X4662">
        <v>125.84</v>
      </c>
      <c r="Y4662">
        <v>22</v>
      </c>
      <c r="Z4662">
        <v>4.4000000000000004</v>
      </c>
      <c r="AA4662" t="s">
        <v>39</v>
      </c>
      <c r="AB4662">
        <v>21.6</v>
      </c>
      <c r="AC4662">
        <v>0.2989</v>
      </c>
      <c r="AD4662">
        <v>0</v>
      </c>
      <c r="AE4662" t="s">
        <v>40</v>
      </c>
    </row>
    <row r="4663" spans="1:31" x14ac:dyDescent="0.25">
      <c r="A4663">
        <v>4662</v>
      </c>
      <c r="B4663" t="str">
        <f t="shared" si="72"/>
        <v>41-60</v>
      </c>
      <c r="D4663">
        <v>48</v>
      </c>
      <c r="F4663" t="s">
        <v>34</v>
      </c>
      <c r="G4663" t="s">
        <v>49</v>
      </c>
      <c r="H4663" t="s">
        <v>41</v>
      </c>
      <c r="I4663">
        <v>26</v>
      </c>
      <c r="J4663">
        <v>18</v>
      </c>
      <c r="K4663">
        <v>3</v>
      </c>
      <c r="L4663">
        <v>665.91</v>
      </c>
      <c r="M4663">
        <v>12883.72</v>
      </c>
      <c r="N4663">
        <v>0</v>
      </c>
      <c r="O4663">
        <v>1270</v>
      </c>
      <c r="P4663">
        <v>0</v>
      </c>
      <c r="Q4663">
        <v>0</v>
      </c>
      <c r="R4663">
        <v>1</v>
      </c>
      <c r="S4663">
        <v>0.33</v>
      </c>
      <c r="T4663">
        <v>2</v>
      </c>
      <c r="U4663" t="s">
        <v>38</v>
      </c>
      <c r="V4663">
        <v>1</v>
      </c>
      <c r="W4663">
        <v>1</v>
      </c>
      <c r="X4663">
        <v>725.11</v>
      </c>
      <c r="Y4663">
        <v>22</v>
      </c>
      <c r="Z4663">
        <v>3.6</v>
      </c>
      <c r="AA4663" t="s">
        <v>48</v>
      </c>
      <c r="AB4663">
        <v>22.7</v>
      </c>
      <c r="AC4663">
        <v>0.30620000000000003</v>
      </c>
      <c r="AD4663">
        <v>0</v>
      </c>
      <c r="AE4663" t="s">
        <v>40</v>
      </c>
    </row>
    <row r="4664" spans="1:31" x14ac:dyDescent="0.25">
      <c r="A4664">
        <v>4663</v>
      </c>
      <c r="B4664" t="str">
        <f t="shared" si="72"/>
        <v>26-40</v>
      </c>
      <c r="D4664">
        <v>26</v>
      </c>
      <c r="F4664" t="s">
        <v>28</v>
      </c>
      <c r="G4664" t="s">
        <v>45</v>
      </c>
      <c r="H4664" t="s">
        <v>30</v>
      </c>
      <c r="I4664">
        <v>58</v>
      </c>
      <c r="J4664">
        <v>48</v>
      </c>
      <c r="K4664">
        <v>9</v>
      </c>
      <c r="L4664">
        <v>684.01</v>
      </c>
      <c r="M4664">
        <v>30098.98</v>
      </c>
      <c r="N4664">
        <v>0</v>
      </c>
      <c r="O4664">
        <v>3134</v>
      </c>
      <c r="P4664">
        <v>3</v>
      </c>
      <c r="Q4664">
        <v>4.8</v>
      </c>
      <c r="R4664">
        <v>1</v>
      </c>
      <c r="S4664">
        <v>0.3</v>
      </c>
      <c r="T4664">
        <v>2</v>
      </c>
      <c r="U4664" t="s">
        <v>47</v>
      </c>
      <c r="V4664">
        <v>1</v>
      </c>
      <c r="W4664">
        <v>3</v>
      </c>
      <c r="X4664">
        <v>1107.19</v>
      </c>
      <c r="Y4664">
        <v>21</v>
      </c>
      <c r="Z4664">
        <v>3.3</v>
      </c>
      <c r="AA4664" t="s">
        <v>39</v>
      </c>
      <c r="AB4664">
        <v>14.7</v>
      </c>
      <c r="AC4664">
        <v>0.25779999999999997</v>
      </c>
      <c r="AD4664">
        <v>0</v>
      </c>
      <c r="AE4664" t="s">
        <v>40</v>
      </c>
    </row>
    <row r="4665" spans="1:31" x14ac:dyDescent="0.25">
      <c r="A4665">
        <v>4664</v>
      </c>
      <c r="B4665" t="str">
        <f t="shared" si="72"/>
        <v>26-40</v>
      </c>
      <c r="D4665">
        <v>37</v>
      </c>
      <c r="F4665" t="s">
        <v>34</v>
      </c>
      <c r="G4665" t="s">
        <v>45</v>
      </c>
      <c r="H4665" t="s">
        <v>36</v>
      </c>
      <c r="I4665">
        <v>60</v>
      </c>
      <c r="J4665">
        <v>73</v>
      </c>
      <c r="K4665">
        <v>14</v>
      </c>
      <c r="L4665">
        <v>361.99</v>
      </c>
      <c r="M4665">
        <v>23993.57</v>
      </c>
      <c r="N4665">
        <v>0</v>
      </c>
      <c r="O4665">
        <v>2729</v>
      </c>
      <c r="P4665">
        <v>0</v>
      </c>
      <c r="Q4665">
        <v>34.700000000000003</v>
      </c>
      <c r="R4665">
        <v>2</v>
      </c>
      <c r="S4665">
        <v>0.2</v>
      </c>
      <c r="T4665">
        <v>2</v>
      </c>
      <c r="U4665" t="s">
        <v>38</v>
      </c>
      <c r="V4665">
        <v>4</v>
      </c>
      <c r="W4665">
        <v>5</v>
      </c>
      <c r="X4665">
        <v>2118.8000000000002</v>
      </c>
      <c r="Y4665">
        <v>37</v>
      </c>
      <c r="Z4665">
        <v>4.7</v>
      </c>
      <c r="AA4665" t="s">
        <v>39</v>
      </c>
      <c r="AB4665">
        <v>24.6</v>
      </c>
      <c r="AC4665">
        <v>0.31850000000000001</v>
      </c>
      <c r="AD4665">
        <v>0</v>
      </c>
      <c r="AE4665" t="s">
        <v>40</v>
      </c>
    </row>
    <row r="4666" spans="1:31" x14ac:dyDescent="0.25">
      <c r="A4666">
        <v>4665</v>
      </c>
      <c r="B4666" t="str">
        <f t="shared" si="72"/>
        <v>26-40</v>
      </c>
      <c r="D4666">
        <v>34</v>
      </c>
      <c r="F4666" t="s">
        <v>28</v>
      </c>
      <c r="G4666" t="s">
        <v>35</v>
      </c>
      <c r="H4666" t="s">
        <v>30</v>
      </c>
      <c r="I4666">
        <v>4</v>
      </c>
      <c r="J4666">
        <v>7</v>
      </c>
      <c r="K4666">
        <v>1</v>
      </c>
      <c r="L4666">
        <v>432.39</v>
      </c>
      <c r="M4666">
        <v>3325.64</v>
      </c>
      <c r="N4666">
        <v>0</v>
      </c>
      <c r="O4666">
        <v>371</v>
      </c>
      <c r="P4666">
        <v>0</v>
      </c>
      <c r="Q4666">
        <v>27.6</v>
      </c>
      <c r="R4666">
        <v>0</v>
      </c>
      <c r="S4666">
        <v>0.65</v>
      </c>
      <c r="T4666">
        <v>0</v>
      </c>
      <c r="U4666" t="s">
        <v>37</v>
      </c>
      <c r="V4666">
        <v>0</v>
      </c>
      <c r="W4666">
        <v>0</v>
      </c>
      <c r="X4666">
        <v>0</v>
      </c>
      <c r="Y4666">
        <v>78</v>
      </c>
      <c r="Z4666">
        <v>2.7</v>
      </c>
      <c r="AA4666" t="s">
        <v>39</v>
      </c>
      <c r="AB4666">
        <v>42.7</v>
      </c>
      <c r="AC4666">
        <v>0.44579999999999997</v>
      </c>
      <c r="AD4666">
        <v>1</v>
      </c>
      <c r="AE4666" t="s">
        <v>59</v>
      </c>
    </row>
    <row r="4667" spans="1:31" x14ac:dyDescent="0.25">
      <c r="A4667">
        <v>4666</v>
      </c>
      <c r="B4667" t="str">
        <f t="shared" si="72"/>
        <v>60+</v>
      </c>
      <c r="D4667">
        <v>61</v>
      </c>
      <c r="F4667" t="s">
        <v>34</v>
      </c>
      <c r="G4667" t="s">
        <v>29</v>
      </c>
      <c r="H4667" t="s">
        <v>30</v>
      </c>
      <c r="I4667">
        <v>37</v>
      </c>
      <c r="J4667">
        <v>115</v>
      </c>
      <c r="K4667">
        <v>17</v>
      </c>
      <c r="L4667">
        <v>596.91999999999996</v>
      </c>
      <c r="M4667">
        <v>74918.33</v>
      </c>
      <c r="N4667">
        <v>0</v>
      </c>
      <c r="O4667">
        <v>7526</v>
      </c>
      <c r="P4667">
        <v>3</v>
      </c>
      <c r="Q4667">
        <v>3.9</v>
      </c>
      <c r="R4667">
        <v>5</v>
      </c>
      <c r="S4667">
        <v>0.56999999999999995</v>
      </c>
      <c r="T4667">
        <v>4</v>
      </c>
      <c r="U4667" t="s">
        <v>42</v>
      </c>
      <c r="V4667">
        <v>4</v>
      </c>
      <c r="W4667">
        <v>9</v>
      </c>
      <c r="X4667">
        <v>4756.83</v>
      </c>
      <c r="Y4667">
        <v>39</v>
      </c>
      <c r="Z4667">
        <v>3.1</v>
      </c>
      <c r="AA4667" t="s">
        <v>32</v>
      </c>
      <c r="AB4667">
        <v>38.9</v>
      </c>
      <c r="AC4667">
        <v>0.4178</v>
      </c>
      <c r="AD4667">
        <v>1</v>
      </c>
      <c r="AE4667" t="s">
        <v>52</v>
      </c>
    </row>
    <row r="4668" spans="1:31" x14ac:dyDescent="0.25">
      <c r="A4668">
        <v>4667</v>
      </c>
      <c r="B4668" t="str">
        <f t="shared" si="72"/>
        <v>26-40</v>
      </c>
      <c r="D4668">
        <v>34</v>
      </c>
      <c r="F4668" t="s">
        <v>34</v>
      </c>
      <c r="G4668" t="s">
        <v>49</v>
      </c>
      <c r="H4668" t="s">
        <v>30</v>
      </c>
      <c r="I4668">
        <v>1</v>
      </c>
      <c r="J4668">
        <v>2</v>
      </c>
      <c r="K4668">
        <v>0</v>
      </c>
      <c r="L4668">
        <v>431.9</v>
      </c>
      <c r="M4668">
        <v>923.98</v>
      </c>
      <c r="N4668">
        <v>0</v>
      </c>
      <c r="O4668">
        <v>371</v>
      </c>
      <c r="P4668">
        <v>0</v>
      </c>
      <c r="Q4668">
        <v>2.5</v>
      </c>
      <c r="R4668">
        <v>0</v>
      </c>
      <c r="S4668">
        <v>0.32</v>
      </c>
      <c r="T4668">
        <v>2</v>
      </c>
      <c r="U4668" t="s">
        <v>31</v>
      </c>
      <c r="V4668">
        <v>0</v>
      </c>
      <c r="W4668">
        <v>0</v>
      </c>
      <c r="X4668">
        <v>0</v>
      </c>
      <c r="Y4668">
        <v>56</v>
      </c>
      <c r="Z4668">
        <v>3.5</v>
      </c>
      <c r="AA4668" t="s">
        <v>32</v>
      </c>
      <c r="AB4668">
        <v>31.9</v>
      </c>
      <c r="AC4668">
        <v>0.36730000000000002</v>
      </c>
      <c r="AD4668">
        <v>0</v>
      </c>
      <c r="AE4668" t="s">
        <v>40</v>
      </c>
    </row>
    <row r="4669" spans="1:31" x14ac:dyDescent="0.25">
      <c r="A4669">
        <v>4668</v>
      </c>
      <c r="B4669" t="str">
        <f t="shared" si="72"/>
        <v>18-25</v>
      </c>
      <c r="D4669">
        <v>25</v>
      </c>
      <c r="F4669" t="s">
        <v>57</v>
      </c>
      <c r="G4669" t="s">
        <v>29</v>
      </c>
      <c r="H4669" t="s">
        <v>44</v>
      </c>
      <c r="I4669">
        <v>19</v>
      </c>
      <c r="J4669">
        <v>49</v>
      </c>
      <c r="K4669">
        <v>2</v>
      </c>
      <c r="L4669">
        <v>368.37</v>
      </c>
      <c r="M4669">
        <v>19244.62</v>
      </c>
      <c r="N4669">
        <v>0</v>
      </c>
      <c r="O4669">
        <v>2054</v>
      </c>
      <c r="P4669">
        <v>2</v>
      </c>
      <c r="Q4669">
        <v>12.4</v>
      </c>
      <c r="R4669">
        <v>1</v>
      </c>
      <c r="S4669">
        <v>0.45</v>
      </c>
      <c r="T4669">
        <v>2</v>
      </c>
      <c r="U4669" t="s">
        <v>42</v>
      </c>
      <c r="V4669">
        <v>2</v>
      </c>
      <c r="W4669">
        <v>2</v>
      </c>
      <c r="X4669">
        <v>656.32</v>
      </c>
      <c r="Y4669">
        <v>37</v>
      </c>
      <c r="Z4669">
        <v>3.3</v>
      </c>
      <c r="AA4669" t="s">
        <v>39</v>
      </c>
      <c r="AB4669">
        <v>28.8</v>
      </c>
      <c r="AC4669">
        <v>0.34589999999999999</v>
      </c>
      <c r="AD4669">
        <v>0</v>
      </c>
      <c r="AE4669" t="s">
        <v>40</v>
      </c>
    </row>
    <row r="4670" spans="1:31" x14ac:dyDescent="0.25">
      <c r="A4670">
        <v>4669</v>
      </c>
      <c r="B4670" t="str">
        <f t="shared" si="72"/>
        <v>41-60</v>
      </c>
      <c r="D4670">
        <v>57</v>
      </c>
      <c r="F4670" t="s">
        <v>34</v>
      </c>
      <c r="G4670" t="s">
        <v>43</v>
      </c>
      <c r="H4670" t="s">
        <v>36</v>
      </c>
      <c r="I4670">
        <v>57</v>
      </c>
      <c r="J4670">
        <v>63</v>
      </c>
      <c r="K4670">
        <v>7</v>
      </c>
      <c r="L4670">
        <v>500.57</v>
      </c>
      <c r="M4670">
        <v>30727.51</v>
      </c>
      <c r="N4670">
        <v>0</v>
      </c>
      <c r="O4670">
        <v>3294</v>
      </c>
      <c r="P4670">
        <v>4</v>
      </c>
      <c r="Q4670">
        <v>19.8</v>
      </c>
      <c r="R4670">
        <v>0</v>
      </c>
      <c r="S4670">
        <v>0.46</v>
      </c>
      <c r="T4670">
        <v>3</v>
      </c>
      <c r="U4670" t="s">
        <v>38</v>
      </c>
      <c r="V4670">
        <v>3</v>
      </c>
      <c r="W4670">
        <v>0</v>
      </c>
      <c r="X4670">
        <v>573.25</v>
      </c>
      <c r="Y4670">
        <v>11</v>
      </c>
      <c r="Z4670">
        <v>2.9</v>
      </c>
      <c r="AA4670" t="s">
        <v>48</v>
      </c>
      <c r="AB4670">
        <v>18.100000000000001</v>
      </c>
      <c r="AC4670">
        <v>0.27729999999999999</v>
      </c>
      <c r="AD4670">
        <v>0</v>
      </c>
      <c r="AE4670" t="s">
        <v>40</v>
      </c>
    </row>
    <row r="4671" spans="1:31" x14ac:dyDescent="0.25">
      <c r="A4671">
        <v>4670</v>
      </c>
      <c r="B4671" t="str">
        <f t="shared" si="72"/>
        <v>26-40</v>
      </c>
      <c r="D4671">
        <v>40</v>
      </c>
      <c r="F4671" t="s">
        <v>34</v>
      </c>
      <c r="G4671" t="s">
        <v>35</v>
      </c>
      <c r="H4671" t="s">
        <v>44</v>
      </c>
      <c r="I4671">
        <v>60</v>
      </c>
      <c r="J4671">
        <v>81</v>
      </c>
      <c r="K4671">
        <v>3</v>
      </c>
      <c r="L4671">
        <v>302.35000000000002</v>
      </c>
      <c r="M4671">
        <v>23484.97</v>
      </c>
      <c r="N4671">
        <v>0</v>
      </c>
      <c r="O4671">
        <v>2817</v>
      </c>
      <c r="P4671">
        <v>6</v>
      </c>
      <c r="Q4671">
        <v>15</v>
      </c>
      <c r="R4671">
        <v>2</v>
      </c>
      <c r="S4671">
        <v>0.56000000000000005</v>
      </c>
      <c r="T4671">
        <v>3</v>
      </c>
      <c r="U4671" t="s">
        <v>46</v>
      </c>
      <c r="V4671">
        <v>1</v>
      </c>
      <c r="W4671">
        <v>1</v>
      </c>
      <c r="X4671">
        <v>452.35</v>
      </c>
      <c r="Y4671">
        <v>25</v>
      </c>
      <c r="Z4671">
        <v>3.5</v>
      </c>
      <c r="AA4671" t="s">
        <v>39</v>
      </c>
      <c r="AB4671">
        <v>29.9</v>
      </c>
      <c r="AC4671">
        <v>0.35339999999999999</v>
      </c>
      <c r="AD4671">
        <v>0</v>
      </c>
      <c r="AE4671" t="s">
        <v>40</v>
      </c>
    </row>
    <row r="4672" spans="1:31" x14ac:dyDescent="0.25">
      <c r="A4672">
        <v>4671</v>
      </c>
      <c r="B4672" t="str">
        <f t="shared" si="72"/>
        <v>18-25</v>
      </c>
      <c r="D4672">
        <v>23</v>
      </c>
      <c r="F4672" t="s">
        <v>28</v>
      </c>
      <c r="G4672" t="s">
        <v>35</v>
      </c>
      <c r="H4672" t="s">
        <v>53</v>
      </c>
      <c r="I4672">
        <v>8</v>
      </c>
      <c r="J4672">
        <v>10</v>
      </c>
      <c r="K4672">
        <v>2</v>
      </c>
      <c r="L4672">
        <v>232.18</v>
      </c>
      <c r="M4672">
        <v>2223.02</v>
      </c>
      <c r="N4672">
        <v>1</v>
      </c>
      <c r="O4672">
        <v>638</v>
      </c>
      <c r="P4672">
        <v>1</v>
      </c>
      <c r="Q4672">
        <v>22</v>
      </c>
      <c r="R4672">
        <v>1</v>
      </c>
      <c r="S4672">
        <v>0.36</v>
      </c>
      <c r="T4672">
        <v>1</v>
      </c>
      <c r="U4672" t="s">
        <v>42</v>
      </c>
      <c r="V4672">
        <v>0</v>
      </c>
      <c r="W4672">
        <v>0</v>
      </c>
      <c r="X4672">
        <v>0</v>
      </c>
      <c r="Y4672">
        <v>3</v>
      </c>
      <c r="Z4672">
        <v>3.7</v>
      </c>
      <c r="AA4672" t="s">
        <v>48</v>
      </c>
      <c r="AB4672">
        <v>13.7</v>
      </c>
      <c r="AC4672">
        <v>0.25190000000000001</v>
      </c>
      <c r="AD4672">
        <v>0</v>
      </c>
      <c r="AE4672" t="s">
        <v>40</v>
      </c>
    </row>
    <row r="4673" spans="1:31" x14ac:dyDescent="0.25">
      <c r="A4673">
        <v>4672</v>
      </c>
      <c r="B4673" t="str">
        <f t="shared" si="72"/>
        <v>41-60</v>
      </c>
      <c r="D4673">
        <v>54</v>
      </c>
      <c r="F4673" t="s">
        <v>34</v>
      </c>
      <c r="G4673" t="s">
        <v>29</v>
      </c>
      <c r="H4673" t="s">
        <v>30</v>
      </c>
      <c r="I4673">
        <v>60</v>
      </c>
      <c r="J4673">
        <v>98</v>
      </c>
      <c r="K4673">
        <v>11</v>
      </c>
      <c r="L4673">
        <v>732.18</v>
      </c>
      <c r="M4673">
        <v>74119</v>
      </c>
      <c r="N4673">
        <v>0</v>
      </c>
      <c r="O4673">
        <v>7079</v>
      </c>
      <c r="P4673">
        <v>7</v>
      </c>
      <c r="Q4673">
        <v>27.7</v>
      </c>
      <c r="R4673">
        <v>3</v>
      </c>
      <c r="S4673">
        <v>0.32</v>
      </c>
      <c r="T4673">
        <v>2</v>
      </c>
      <c r="U4673" t="s">
        <v>42</v>
      </c>
      <c r="V4673">
        <v>0</v>
      </c>
      <c r="W4673">
        <v>6</v>
      </c>
      <c r="X4673">
        <v>714.5</v>
      </c>
      <c r="Y4673">
        <v>15</v>
      </c>
      <c r="Z4673">
        <v>5</v>
      </c>
      <c r="AA4673" t="s">
        <v>32</v>
      </c>
      <c r="AB4673">
        <v>26.8</v>
      </c>
      <c r="AC4673">
        <v>0.33239999999999997</v>
      </c>
      <c r="AD4673">
        <v>0</v>
      </c>
      <c r="AE4673" t="s">
        <v>40</v>
      </c>
    </row>
    <row r="4674" spans="1:31" x14ac:dyDescent="0.25">
      <c r="A4674">
        <v>4673</v>
      </c>
      <c r="B4674" t="str">
        <f t="shared" si="72"/>
        <v>26-40</v>
      </c>
      <c r="D4674">
        <v>29</v>
      </c>
      <c r="F4674" t="s">
        <v>34</v>
      </c>
      <c r="G4674" t="s">
        <v>49</v>
      </c>
      <c r="H4674" t="s">
        <v>44</v>
      </c>
      <c r="I4674">
        <v>11</v>
      </c>
      <c r="J4674">
        <v>26</v>
      </c>
      <c r="K4674">
        <v>1</v>
      </c>
      <c r="L4674">
        <v>414.33</v>
      </c>
      <c r="M4674">
        <v>9957.61</v>
      </c>
      <c r="N4674">
        <v>0</v>
      </c>
      <c r="O4674">
        <v>1089</v>
      </c>
      <c r="P4674">
        <v>1</v>
      </c>
      <c r="Q4674">
        <v>26.5</v>
      </c>
      <c r="R4674">
        <v>1</v>
      </c>
      <c r="S4674">
        <v>0.25</v>
      </c>
      <c r="T4674">
        <v>2</v>
      </c>
      <c r="U4674" t="s">
        <v>31</v>
      </c>
      <c r="V4674">
        <v>1</v>
      </c>
      <c r="W4674">
        <v>2</v>
      </c>
      <c r="X4674">
        <v>821.18</v>
      </c>
      <c r="Y4674">
        <v>18</v>
      </c>
      <c r="Z4674">
        <v>1.2</v>
      </c>
      <c r="AA4674" t="s">
        <v>39</v>
      </c>
      <c r="AB4674">
        <v>25.1</v>
      </c>
      <c r="AC4674">
        <v>0.32119999999999999</v>
      </c>
      <c r="AD4674">
        <v>0</v>
      </c>
      <c r="AE4674" t="s">
        <v>40</v>
      </c>
    </row>
    <row r="4675" spans="1:31" x14ac:dyDescent="0.25">
      <c r="A4675">
        <v>4674</v>
      </c>
      <c r="B4675" t="str">
        <f t="shared" ref="B4675:B4738" si="73">IF(D4675&lt;=25, "18-25", IF(D4675&lt;=40, "26-40", IF(D4675&lt;=60, "41-60", "60+")))</f>
        <v>60+</v>
      </c>
      <c r="D4675">
        <v>64</v>
      </c>
      <c r="F4675" t="s">
        <v>34</v>
      </c>
      <c r="G4675" t="s">
        <v>35</v>
      </c>
      <c r="H4675" t="s">
        <v>36</v>
      </c>
      <c r="I4675">
        <v>20</v>
      </c>
      <c r="J4675">
        <v>31</v>
      </c>
      <c r="K4675">
        <v>5</v>
      </c>
      <c r="L4675">
        <v>548.63</v>
      </c>
      <c r="M4675">
        <v>16153.24</v>
      </c>
      <c r="N4675">
        <v>0</v>
      </c>
      <c r="O4675">
        <v>1891</v>
      </c>
      <c r="P4675">
        <v>1</v>
      </c>
      <c r="Q4675">
        <v>11.6</v>
      </c>
      <c r="R4675">
        <v>2</v>
      </c>
      <c r="S4675">
        <v>0.08</v>
      </c>
      <c r="T4675">
        <v>1</v>
      </c>
      <c r="U4675" t="s">
        <v>47</v>
      </c>
      <c r="V4675">
        <v>0</v>
      </c>
      <c r="W4675">
        <v>2</v>
      </c>
      <c r="X4675">
        <v>231.58</v>
      </c>
      <c r="Y4675">
        <v>20</v>
      </c>
      <c r="Z4675">
        <v>2.5</v>
      </c>
      <c r="AA4675" t="s">
        <v>51</v>
      </c>
      <c r="AB4675">
        <v>20.6</v>
      </c>
      <c r="AC4675">
        <v>0.29249999999999998</v>
      </c>
      <c r="AD4675">
        <v>0</v>
      </c>
      <c r="AE4675" t="s">
        <v>40</v>
      </c>
    </row>
    <row r="4676" spans="1:31" x14ac:dyDescent="0.25">
      <c r="A4676">
        <v>4675</v>
      </c>
      <c r="B4676" t="str">
        <f t="shared" si="73"/>
        <v>60+</v>
      </c>
      <c r="D4676">
        <v>62</v>
      </c>
      <c r="F4676" t="s">
        <v>28</v>
      </c>
      <c r="G4676" t="s">
        <v>43</v>
      </c>
      <c r="H4676" t="s">
        <v>36</v>
      </c>
      <c r="I4676">
        <v>31</v>
      </c>
      <c r="J4676">
        <v>48</v>
      </c>
      <c r="K4676">
        <v>5</v>
      </c>
      <c r="L4676">
        <v>417.25</v>
      </c>
      <c r="M4676">
        <v>18662.18</v>
      </c>
      <c r="N4676">
        <v>0</v>
      </c>
      <c r="O4676">
        <v>2183</v>
      </c>
      <c r="P4676">
        <v>1</v>
      </c>
      <c r="Q4676">
        <v>21</v>
      </c>
      <c r="R4676">
        <v>2</v>
      </c>
      <c r="S4676">
        <v>0.52</v>
      </c>
      <c r="T4676">
        <v>2</v>
      </c>
      <c r="U4676" t="s">
        <v>46</v>
      </c>
      <c r="V4676">
        <v>3</v>
      </c>
      <c r="W4676">
        <v>1</v>
      </c>
      <c r="X4676">
        <v>628.48</v>
      </c>
      <c r="Y4676">
        <v>18</v>
      </c>
      <c r="Z4676">
        <v>4.0999999999999996</v>
      </c>
      <c r="AA4676" t="s">
        <v>39</v>
      </c>
      <c r="AB4676">
        <v>22</v>
      </c>
      <c r="AC4676">
        <v>0.30159999999999998</v>
      </c>
      <c r="AD4676">
        <v>0</v>
      </c>
      <c r="AE4676" t="s">
        <v>40</v>
      </c>
    </row>
    <row r="4677" spans="1:31" x14ac:dyDescent="0.25">
      <c r="A4677">
        <v>4676</v>
      </c>
      <c r="B4677" t="str">
        <f t="shared" si="73"/>
        <v>26-40</v>
      </c>
      <c r="D4677">
        <v>37</v>
      </c>
      <c r="F4677" t="s">
        <v>28</v>
      </c>
      <c r="G4677" t="s">
        <v>35</v>
      </c>
      <c r="H4677" t="s">
        <v>44</v>
      </c>
      <c r="I4677">
        <v>13</v>
      </c>
      <c r="J4677">
        <v>29</v>
      </c>
      <c r="K4677">
        <v>3</v>
      </c>
      <c r="L4677">
        <v>478.89</v>
      </c>
      <c r="M4677">
        <v>14724.48</v>
      </c>
      <c r="N4677">
        <v>0</v>
      </c>
      <c r="O4677">
        <v>1898</v>
      </c>
      <c r="P4677">
        <v>1</v>
      </c>
      <c r="Q4677">
        <v>5.7</v>
      </c>
      <c r="R4677">
        <v>1</v>
      </c>
      <c r="S4677">
        <v>0.45</v>
      </c>
      <c r="T4677">
        <v>2</v>
      </c>
      <c r="U4677" t="s">
        <v>47</v>
      </c>
      <c r="V4677">
        <v>0</v>
      </c>
      <c r="W4677">
        <v>1</v>
      </c>
      <c r="X4677">
        <v>179.19</v>
      </c>
      <c r="Y4677">
        <v>99</v>
      </c>
      <c r="Z4677">
        <v>1.8</v>
      </c>
      <c r="AA4677" t="s">
        <v>32</v>
      </c>
      <c r="AB4677">
        <v>47.2</v>
      </c>
      <c r="AC4677">
        <v>0.4793</v>
      </c>
      <c r="AD4677">
        <v>1</v>
      </c>
      <c r="AE4677" t="s">
        <v>56</v>
      </c>
    </row>
    <row r="4678" spans="1:31" x14ac:dyDescent="0.25">
      <c r="A4678">
        <v>4677</v>
      </c>
      <c r="B4678" t="str">
        <f t="shared" si="73"/>
        <v>41-60</v>
      </c>
      <c r="D4678">
        <v>47</v>
      </c>
      <c r="F4678" t="s">
        <v>34</v>
      </c>
      <c r="G4678" t="s">
        <v>45</v>
      </c>
      <c r="H4678" t="s">
        <v>44</v>
      </c>
      <c r="I4678">
        <v>3</v>
      </c>
      <c r="J4678">
        <v>4</v>
      </c>
      <c r="K4678">
        <v>0</v>
      </c>
      <c r="L4678">
        <v>456.85</v>
      </c>
      <c r="M4678">
        <v>1818.08</v>
      </c>
      <c r="N4678">
        <v>0</v>
      </c>
      <c r="O4678">
        <v>420</v>
      </c>
      <c r="P4678">
        <v>0</v>
      </c>
      <c r="Q4678">
        <v>7.5</v>
      </c>
      <c r="R4678">
        <v>0</v>
      </c>
      <c r="S4678">
        <v>0.45</v>
      </c>
      <c r="T4678">
        <v>0</v>
      </c>
      <c r="U4678" t="s">
        <v>37</v>
      </c>
      <c r="V4678">
        <v>0</v>
      </c>
      <c r="W4678">
        <v>0</v>
      </c>
      <c r="X4678">
        <v>0</v>
      </c>
      <c r="Y4678">
        <v>134</v>
      </c>
      <c r="Z4678">
        <v>2.8</v>
      </c>
      <c r="AA4678" t="s">
        <v>39</v>
      </c>
      <c r="AB4678">
        <v>60.7</v>
      </c>
      <c r="AC4678">
        <v>0.57940000000000003</v>
      </c>
      <c r="AD4678">
        <v>1</v>
      </c>
      <c r="AE4678" t="s">
        <v>33</v>
      </c>
    </row>
    <row r="4679" spans="1:31" x14ac:dyDescent="0.25">
      <c r="A4679">
        <v>4678</v>
      </c>
      <c r="B4679" t="str">
        <f t="shared" si="73"/>
        <v>41-60</v>
      </c>
      <c r="D4679">
        <v>48</v>
      </c>
      <c r="F4679" t="s">
        <v>34</v>
      </c>
      <c r="G4679" t="s">
        <v>45</v>
      </c>
      <c r="H4679" t="s">
        <v>30</v>
      </c>
      <c r="I4679">
        <v>11</v>
      </c>
      <c r="J4679">
        <v>13</v>
      </c>
      <c r="K4679">
        <v>2</v>
      </c>
      <c r="L4679">
        <v>270.58999999999997</v>
      </c>
      <c r="M4679">
        <v>3309.07</v>
      </c>
      <c r="N4679">
        <v>1</v>
      </c>
      <c r="O4679">
        <v>374</v>
      </c>
      <c r="P4679">
        <v>1</v>
      </c>
      <c r="Q4679">
        <v>12.5</v>
      </c>
      <c r="R4679">
        <v>1</v>
      </c>
      <c r="S4679">
        <v>0.66</v>
      </c>
      <c r="T4679">
        <v>1</v>
      </c>
      <c r="U4679" t="s">
        <v>31</v>
      </c>
      <c r="V4679">
        <v>1</v>
      </c>
      <c r="W4679">
        <v>0</v>
      </c>
      <c r="X4679">
        <v>185.41</v>
      </c>
      <c r="Y4679">
        <v>70</v>
      </c>
      <c r="Z4679">
        <v>5</v>
      </c>
      <c r="AA4679" t="s">
        <v>39</v>
      </c>
      <c r="AB4679">
        <v>36</v>
      </c>
      <c r="AC4679">
        <v>0.39679999999999999</v>
      </c>
      <c r="AD4679">
        <v>0</v>
      </c>
      <c r="AE4679" t="s">
        <v>40</v>
      </c>
    </row>
    <row r="4680" spans="1:31" x14ac:dyDescent="0.25">
      <c r="A4680">
        <v>4679</v>
      </c>
      <c r="B4680" t="str">
        <f t="shared" si="73"/>
        <v>41-60</v>
      </c>
      <c r="D4680">
        <v>52</v>
      </c>
      <c r="F4680" t="s">
        <v>28</v>
      </c>
      <c r="G4680" t="s">
        <v>45</v>
      </c>
      <c r="H4680" t="s">
        <v>30</v>
      </c>
      <c r="I4680">
        <v>3</v>
      </c>
      <c r="J4680">
        <v>5</v>
      </c>
      <c r="K4680">
        <v>0</v>
      </c>
      <c r="L4680">
        <v>378.01</v>
      </c>
      <c r="M4680">
        <v>1702.26</v>
      </c>
      <c r="N4680">
        <v>0</v>
      </c>
      <c r="O4680">
        <v>558</v>
      </c>
      <c r="P4680">
        <v>0</v>
      </c>
      <c r="Q4680">
        <v>10.3</v>
      </c>
      <c r="R4680">
        <v>0</v>
      </c>
      <c r="S4680">
        <v>0.14000000000000001</v>
      </c>
      <c r="T4680">
        <v>1</v>
      </c>
      <c r="U4680" t="s">
        <v>38</v>
      </c>
      <c r="V4680">
        <v>0</v>
      </c>
      <c r="W4680">
        <v>0</v>
      </c>
      <c r="X4680">
        <v>0</v>
      </c>
      <c r="Y4680">
        <v>41</v>
      </c>
      <c r="Z4680">
        <v>3.5</v>
      </c>
      <c r="AA4680" t="s">
        <v>51</v>
      </c>
      <c r="AB4680">
        <v>25.8</v>
      </c>
      <c r="AC4680">
        <v>0.32579999999999998</v>
      </c>
      <c r="AD4680">
        <v>0</v>
      </c>
      <c r="AE4680" t="s">
        <v>40</v>
      </c>
    </row>
    <row r="4681" spans="1:31" x14ac:dyDescent="0.25">
      <c r="A4681">
        <v>4680</v>
      </c>
      <c r="B4681" t="str">
        <f t="shared" si="73"/>
        <v>18-25</v>
      </c>
      <c r="D4681">
        <v>21</v>
      </c>
      <c r="F4681" t="s">
        <v>28</v>
      </c>
      <c r="G4681" t="s">
        <v>29</v>
      </c>
      <c r="H4681" t="s">
        <v>44</v>
      </c>
      <c r="I4681">
        <v>35</v>
      </c>
      <c r="J4681">
        <v>114</v>
      </c>
      <c r="K4681">
        <v>5</v>
      </c>
      <c r="L4681">
        <v>536.77</v>
      </c>
      <c r="M4681">
        <v>59726.34</v>
      </c>
      <c r="N4681">
        <v>0</v>
      </c>
      <c r="O4681">
        <v>6203</v>
      </c>
      <c r="P4681">
        <v>7</v>
      </c>
      <c r="Q4681">
        <v>6.2</v>
      </c>
      <c r="R4681">
        <v>3</v>
      </c>
      <c r="S4681">
        <v>0.32</v>
      </c>
      <c r="T4681">
        <v>4</v>
      </c>
      <c r="U4681" t="s">
        <v>42</v>
      </c>
      <c r="V4681">
        <v>5</v>
      </c>
      <c r="W4681">
        <v>7</v>
      </c>
      <c r="X4681">
        <v>3960.85</v>
      </c>
      <c r="Y4681">
        <v>33</v>
      </c>
      <c r="Z4681">
        <v>2.9</v>
      </c>
      <c r="AA4681" t="s">
        <v>51</v>
      </c>
      <c r="AB4681">
        <v>40</v>
      </c>
      <c r="AC4681">
        <v>0.42580000000000001</v>
      </c>
      <c r="AD4681">
        <v>1</v>
      </c>
      <c r="AE4681" t="s">
        <v>50</v>
      </c>
    </row>
    <row r="4682" spans="1:31" x14ac:dyDescent="0.25">
      <c r="A4682">
        <v>4681</v>
      </c>
      <c r="B4682" t="str">
        <f t="shared" si="73"/>
        <v>26-40</v>
      </c>
      <c r="D4682">
        <v>35</v>
      </c>
      <c r="F4682" t="s">
        <v>34</v>
      </c>
      <c r="G4682" t="s">
        <v>35</v>
      </c>
      <c r="H4682" t="s">
        <v>30</v>
      </c>
      <c r="I4682">
        <v>39</v>
      </c>
      <c r="J4682">
        <v>98</v>
      </c>
      <c r="K4682">
        <v>5</v>
      </c>
      <c r="L4682">
        <v>489.72</v>
      </c>
      <c r="M4682">
        <v>48170.8</v>
      </c>
      <c r="N4682">
        <v>0</v>
      </c>
      <c r="O4682">
        <v>4803</v>
      </c>
      <c r="P4682">
        <v>5</v>
      </c>
      <c r="Q4682">
        <v>0</v>
      </c>
      <c r="R4682">
        <v>1</v>
      </c>
      <c r="S4682">
        <v>0.02</v>
      </c>
      <c r="T4682">
        <v>3</v>
      </c>
      <c r="U4682" t="s">
        <v>31</v>
      </c>
      <c r="V4682">
        <v>1</v>
      </c>
      <c r="W4682">
        <v>7</v>
      </c>
      <c r="X4682">
        <v>2396.94</v>
      </c>
      <c r="Y4682">
        <v>32</v>
      </c>
      <c r="Z4682">
        <v>4.4000000000000004</v>
      </c>
      <c r="AA4682" t="s">
        <v>39</v>
      </c>
      <c r="AB4682">
        <v>29.4</v>
      </c>
      <c r="AC4682">
        <v>0.3503</v>
      </c>
      <c r="AD4682">
        <v>0</v>
      </c>
      <c r="AE4682" t="s">
        <v>40</v>
      </c>
    </row>
    <row r="4683" spans="1:31" x14ac:dyDescent="0.25">
      <c r="A4683">
        <v>4682</v>
      </c>
      <c r="B4683" t="str">
        <f t="shared" si="73"/>
        <v>26-40</v>
      </c>
      <c r="D4683">
        <v>27</v>
      </c>
      <c r="F4683" t="s">
        <v>28</v>
      </c>
      <c r="G4683" t="s">
        <v>49</v>
      </c>
      <c r="H4683" t="s">
        <v>30</v>
      </c>
      <c r="I4683">
        <v>19</v>
      </c>
      <c r="J4683">
        <v>63</v>
      </c>
      <c r="K4683">
        <v>5</v>
      </c>
      <c r="L4683">
        <v>448.16</v>
      </c>
      <c r="M4683">
        <v>27283.09</v>
      </c>
      <c r="N4683">
        <v>0</v>
      </c>
      <c r="O4683">
        <v>3322</v>
      </c>
      <c r="P4683">
        <v>1</v>
      </c>
      <c r="Q4683">
        <v>15.8</v>
      </c>
      <c r="R4683">
        <v>3</v>
      </c>
      <c r="S4683">
        <v>0.35</v>
      </c>
      <c r="T4683">
        <v>5</v>
      </c>
      <c r="U4683" t="s">
        <v>38</v>
      </c>
      <c r="V4683">
        <v>1</v>
      </c>
      <c r="W4683">
        <v>2</v>
      </c>
      <c r="X4683">
        <v>765.09</v>
      </c>
      <c r="Y4683">
        <v>69</v>
      </c>
      <c r="Z4683">
        <v>2.2999999999999998</v>
      </c>
      <c r="AA4683" t="s">
        <v>51</v>
      </c>
      <c r="AB4683">
        <v>45.9</v>
      </c>
      <c r="AC4683">
        <v>0.46889999999999998</v>
      </c>
      <c r="AD4683">
        <v>1</v>
      </c>
      <c r="AE4683" t="s">
        <v>56</v>
      </c>
    </row>
    <row r="4684" spans="1:31" x14ac:dyDescent="0.25">
      <c r="A4684">
        <v>4683</v>
      </c>
      <c r="B4684" t="str">
        <f t="shared" si="73"/>
        <v>41-60</v>
      </c>
      <c r="D4684">
        <v>54</v>
      </c>
      <c r="F4684" t="s">
        <v>34</v>
      </c>
      <c r="G4684" t="s">
        <v>45</v>
      </c>
      <c r="H4684" t="s">
        <v>36</v>
      </c>
      <c r="I4684">
        <v>51</v>
      </c>
      <c r="J4684">
        <v>39</v>
      </c>
      <c r="K4684">
        <v>6</v>
      </c>
      <c r="L4684">
        <v>205.38</v>
      </c>
      <c r="M4684">
        <v>8214.92</v>
      </c>
      <c r="N4684">
        <v>0</v>
      </c>
      <c r="O4684">
        <v>1145</v>
      </c>
      <c r="P4684">
        <v>1</v>
      </c>
      <c r="Q4684">
        <v>36.6</v>
      </c>
      <c r="R4684">
        <v>2</v>
      </c>
      <c r="S4684">
        <v>0.26</v>
      </c>
      <c r="T4684">
        <v>2</v>
      </c>
      <c r="U4684" t="s">
        <v>47</v>
      </c>
      <c r="V4684">
        <v>2</v>
      </c>
      <c r="W4684">
        <v>1</v>
      </c>
      <c r="X4684">
        <v>565.5</v>
      </c>
      <c r="Y4684">
        <v>56</v>
      </c>
      <c r="Z4684">
        <v>3.9</v>
      </c>
      <c r="AA4684" t="s">
        <v>39</v>
      </c>
      <c r="AB4684">
        <v>28.4</v>
      </c>
      <c r="AC4684">
        <v>0.34350000000000003</v>
      </c>
      <c r="AD4684">
        <v>0</v>
      </c>
      <c r="AE4684" t="s">
        <v>40</v>
      </c>
    </row>
    <row r="4685" spans="1:31" x14ac:dyDescent="0.25">
      <c r="A4685">
        <v>4684</v>
      </c>
      <c r="B4685" t="str">
        <f t="shared" si="73"/>
        <v>18-25</v>
      </c>
      <c r="D4685">
        <v>21</v>
      </c>
      <c r="F4685" t="s">
        <v>28</v>
      </c>
      <c r="G4685" t="s">
        <v>35</v>
      </c>
      <c r="H4685" t="s">
        <v>36</v>
      </c>
      <c r="I4685">
        <v>47</v>
      </c>
      <c r="J4685">
        <v>99</v>
      </c>
      <c r="K4685">
        <v>13</v>
      </c>
      <c r="L4685">
        <v>511.75</v>
      </c>
      <c r="M4685">
        <v>53706.02</v>
      </c>
      <c r="N4685">
        <v>0</v>
      </c>
      <c r="O4685">
        <v>5037</v>
      </c>
      <c r="P4685">
        <v>4</v>
      </c>
      <c r="Q4685">
        <v>22.3</v>
      </c>
      <c r="R4685">
        <v>2</v>
      </c>
      <c r="S4685">
        <v>0.28999999999999998</v>
      </c>
      <c r="T4685">
        <v>1</v>
      </c>
      <c r="U4685" t="s">
        <v>42</v>
      </c>
      <c r="V4685">
        <v>2</v>
      </c>
      <c r="W4685">
        <v>1</v>
      </c>
      <c r="X4685">
        <v>277.04000000000002</v>
      </c>
      <c r="Y4685">
        <v>38</v>
      </c>
      <c r="Z4685">
        <v>3.3</v>
      </c>
      <c r="AA4685" t="s">
        <v>39</v>
      </c>
      <c r="AB4685">
        <v>26.4</v>
      </c>
      <c r="AC4685">
        <v>0.32990000000000003</v>
      </c>
      <c r="AD4685">
        <v>0</v>
      </c>
      <c r="AE4685" t="s">
        <v>40</v>
      </c>
    </row>
    <row r="4686" spans="1:31" x14ac:dyDescent="0.25">
      <c r="A4686">
        <v>4685</v>
      </c>
      <c r="B4686" t="str">
        <f t="shared" si="73"/>
        <v>41-60</v>
      </c>
      <c r="D4686">
        <v>45</v>
      </c>
      <c r="F4686" t="s">
        <v>28</v>
      </c>
      <c r="G4686" t="s">
        <v>29</v>
      </c>
      <c r="H4686" t="s">
        <v>44</v>
      </c>
      <c r="I4686">
        <v>20</v>
      </c>
      <c r="J4686">
        <v>30</v>
      </c>
      <c r="K4686">
        <v>1</v>
      </c>
      <c r="L4686">
        <v>395.25</v>
      </c>
      <c r="M4686">
        <v>10758.74</v>
      </c>
      <c r="N4686">
        <v>1</v>
      </c>
      <c r="O4686">
        <v>1270</v>
      </c>
      <c r="P4686">
        <v>1</v>
      </c>
      <c r="Q4686">
        <v>19.399999999999999</v>
      </c>
      <c r="R4686">
        <v>1</v>
      </c>
      <c r="S4686">
        <v>0.52</v>
      </c>
      <c r="T4686">
        <v>1</v>
      </c>
      <c r="U4686" t="s">
        <v>31</v>
      </c>
      <c r="V4686">
        <v>1</v>
      </c>
      <c r="W4686">
        <v>0</v>
      </c>
      <c r="X4686">
        <v>169.19</v>
      </c>
      <c r="Y4686">
        <v>31</v>
      </c>
      <c r="Z4686">
        <v>3.3</v>
      </c>
      <c r="AA4686" t="s">
        <v>39</v>
      </c>
      <c r="AB4686">
        <v>22.5</v>
      </c>
      <c r="AC4686">
        <v>0.30499999999999999</v>
      </c>
      <c r="AD4686">
        <v>0</v>
      </c>
      <c r="AE4686" t="s">
        <v>40</v>
      </c>
    </row>
    <row r="4687" spans="1:31" x14ac:dyDescent="0.25">
      <c r="A4687">
        <v>4686</v>
      </c>
      <c r="B4687" t="str">
        <f t="shared" si="73"/>
        <v>41-60</v>
      </c>
      <c r="D4687">
        <v>56</v>
      </c>
      <c r="F4687" t="s">
        <v>28</v>
      </c>
      <c r="G4687" t="s">
        <v>35</v>
      </c>
      <c r="H4687" t="s">
        <v>30</v>
      </c>
      <c r="I4687">
        <v>21</v>
      </c>
      <c r="J4687">
        <v>33</v>
      </c>
      <c r="K4687">
        <v>6</v>
      </c>
      <c r="L4687">
        <v>376.27</v>
      </c>
      <c r="M4687">
        <v>13089</v>
      </c>
      <c r="N4687">
        <v>0</v>
      </c>
      <c r="O4687">
        <v>1481</v>
      </c>
      <c r="P4687">
        <v>1</v>
      </c>
      <c r="Q4687">
        <v>14.1</v>
      </c>
      <c r="R4687">
        <v>0</v>
      </c>
      <c r="S4687">
        <v>0.35</v>
      </c>
      <c r="T4687">
        <v>3</v>
      </c>
      <c r="U4687" t="s">
        <v>31</v>
      </c>
      <c r="V4687">
        <v>1</v>
      </c>
      <c r="W4687">
        <v>2</v>
      </c>
      <c r="X4687">
        <v>1089.54</v>
      </c>
      <c r="Y4687">
        <v>26</v>
      </c>
      <c r="Z4687">
        <v>3.3</v>
      </c>
      <c r="AA4687" t="s">
        <v>39</v>
      </c>
      <c r="AB4687">
        <v>24</v>
      </c>
      <c r="AC4687">
        <v>0.31440000000000001</v>
      </c>
      <c r="AD4687">
        <v>0</v>
      </c>
      <c r="AE4687" t="s">
        <v>40</v>
      </c>
    </row>
    <row r="4688" spans="1:31" x14ac:dyDescent="0.25">
      <c r="A4688">
        <v>4687</v>
      </c>
      <c r="B4688" t="str">
        <f t="shared" si="73"/>
        <v>60+</v>
      </c>
      <c r="D4688">
        <v>68</v>
      </c>
      <c r="F4688" t="s">
        <v>34</v>
      </c>
      <c r="G4688" t="s">
        <v>45</v>
      </c>
      <c r="H4688" t="s">
        <v>30</v>
      </c>
      <c r="I4688">
        <v>24</v>
      </c>
      <c r="J4688">
        <v>14</v>
      </c>
      <c r="K4688">
        <v>0</v>
      </c>
      <c r="L4688">
        <v>350.33</v>
      </c>
      <c r="M4688">
        <v>5018.92</v>
      </c>
      <c r="N4688">
        <v>0</v>
      </c>
      <c r="O4688">
        <v>583</v>
      </c>
      <c r="P4688">
        <v>1</v>
      </c>
      <c r="Q4688">
        <v>9.3000000000000007</v>
      </c>
      <c r="R4688">
        <v>0</v>
      </c>
      <c r="S4688">
        <v>0.41</v>
      </c>
      <c r="T4688">
        <v>0</v>
      </c>
      <c r="U4688" t="s">
        <v>37</v>
      </c>
      <c r="V4688">
        <v>0</v>
      </c>
      <c r="W4688">
        <v>1</v>
      </c>
      <c r="X4688">
        <v>334.4</v>
      </c>
      <c r="Y4688">
        <v>16</v>
      </c>
      <c r="Z4688">
        <v>4.9000000000000004</v>
      </c>
      <c r="AA4688" t="s">
        <v>39</v>
      </c>
      <c r="AB4688">
        <v>15.6</v>
      </c>
      <c r="AC4688">
        <v>0.26279999999999998</v>
      </c>
      <c r="AD4688">
        <v>0</v>
      </c>
      <c r="AE4688" t="s">
        <v>40</v>
      </c>
    </row>
    <row r="4689" spans="1:31" x14ac:dyDescent="0.25">
      <c r="A4689">
        <v>4688</v>
      </c>
      <c r="B4689" t="str">
        <f t="shared" si="73"/>
        <v>26-40</v>
      </c>
      <c r="D4689">
        <v>33</v>
      </c>
      <c r="F4689" t="s">
        <v>34</v>
      </c>
      <c r="G4689" t="s">
        <v>29</v>
      </c>
      <c r="H4689" t="s">
        <v>30</v>
      </c>
      <c r="I4689">
        <v>37</v>
      </c>
      <c r="J4689">
        <v>105</v>
      </c>
      <c r="K4689">
        <v>6</v>
      </c>
      <c r="L4689">
        <v>459.97</v>
      </c>
      <c r="M4689">
        <v>49451.93</v>
      </c>
      <c r="N4689">
        <v>0</v>
      </c>
      <c r="O4689">
        <v>5572</v>
      </c>
      <c r="P4689">
        <v>3</v>
      </c>
      <c r="Q4689">
        <v>10.4</v>
      </c>
      <c r="R4689">
        <v>3</v>
      </c>
      <c r="S4689">
        <v>0.55000000000000004</v>
      </c>
      <c r="T4689">
        <v>5</v>
      </c>
      <c r="U4689" t="s">
        <v>38</v>
      </c>
      <c r="V4689">
        <v>5</v>
      </c>
      <c r="W4689">
        <v>3</v>
      </c>
      <c r="X4689">
        <v>1746.96</v>
      </c>
      <c r="Y4689">
        <v>110</v>
      </c>
      <c r="Z4689">
        <v>3.2</v>
      </c>
      <c r="AA4689" t="s">
        <v>32</v>
      </c>
      <c r="AB4689">
        <v>59.7</v>
      </c>
      <c r="AC4689">
        <v>0.57240000000000002</v>
      </c>
      <c r="AD4689">
        <v>1</v>
      </c>
      <c r="AE4689" t="s">
        <v>33</v>
      </c>
    </row>
    <row r="4690" spans="1:31" x14ac:dyDescent="0.25">
      <c r="A4690">
        <v>4689</v>
      </c>
      <c r="B4690" t="str">
        <f t="shared" si="73"/>
        <v>18-25</v>
      </c>
      <c r="D4690">
        <v>18</v>
      </c>
      <c r="F4690" t="s">
        <v>28</v>
      </c>
      <c r="G4690" t="s">
        <v>35</v>
      </c>
      <c r="H4690" t="s">
        <v>44</v>
      </c>
      <c r="I4690">
        <v>51</v>
      </c>
      <c r="J4690">
        <v>26</v>
      </c>
      <c r="K4690">
        <v>5</v>
      </c>
      <c r="L4690">
        <v>436.96</v>
      </c>
      <c r="M4690">
        <v>10309.15</v>
      </c>
      <c r="N4690">
        <v>0</v>
      </c>
      <c r="O4690">
        <v>1131</v>
      </c>
      <c r="P4690">
        <v>1</v>
      </c>
      <c r="Q4690">
        <v>9.9</v>
      </c>
      <c r="R4690">
        <v>0</v>
      </c>
      <c r="S4690">
        <v>0.48</v>
      </c>
      <c r="T4690">
        <v>1</v>
      </c>
      <c r="U4690" t="s">
        <v>46</v>
      </c>
      <c r="V4690">
        <v>1</v>
      </c>
      <c r="W4690">
        <v>0</v>
      </c>
      <c r="X4690">
        <v>140.63999999999999</v>
      </c>
      <c r="Y4690">
        <v>25</v>
      </c>
      <c r="Z4690">
        <v>3.1</v>
      </c>
      <c r="AA4690" t="s">
        <v>39</v>
      </c>
      <c r="AB4690">
        <v>12.9</v>
      </c>
      <c r="AC4690">
        <v>0.247</v>
      </c>
      <c r="AD4690">
        <v>0</v>
      </c>
      <c r="AE4690" t="s">
        <v>40</v>
      </c>
    </row>
    <row r="4691" spans="1:31" x14ac:dyDescent="0.25">
      <c r="A4691">
        <v>4690</v>
      </c>
      <c r="B4691" t="str">
        <f t="shared" si="73"/>
        <v>41-60</v>
      </c>
      <c r="D4691">
        <v>56</v>
      </c>
      <c r="F4691" t="s">
        <v>28</v>
      </c>
      <c r="G4691" t="s">
        <v>29</v>
      </c>
      <c r="H4691" t="s">
        <v>30</v>
      </c>
      <c r="I4691">
        <v>15</v>
      </c>
      <c r="J4691">
        <v>38</v>
      </c>
      <c r="K4691">
        <v>3</v>
      </c>
      <c r="L4691">
        <v>401.97</v>
      </c>
      <c r="M4691">
        <v>14822.14</v>
      </c>
      <c r="N4691">
        <v>0</v>
      </c>
      <c r="O4691">
        <v>2021</v>
      </c>
      <c r="P4691">
        <v>3</v>
      </c>
      <c r="Q4691">
        <v>12.4</v>
      </c>
      <c r="R4691">
        <v>1</v>
      </c>
      <c r="S4691">
        <v>0.34</v>
      </c>
      <c r="T4691">
        <v>2</v>
      </c>
      <c r="U4691" t="s">
        <v>38</v>
      </c>
      <c r="V4691">
        <v>2</v>
      </c>
      <c r="W4691">
        <v>2</v>
      </c>
      <c r="X4691">
        <v>400.05</v>
      </c>
      <c r="Y4691">
        <v>12</v>
      </c>
      <c r="Z4691">
        <v>2.8</v>
      </c>
      <c r="AA4691" t="s">
        <v>39</v>
      </c>
      <c r="AB4691">
        <v>23.9</v>
      </c>
      <c r="AC4691">
        <v>0.31369999999999998</v>
      </c>
      <c r="AD4691">
        <v>0</v>
      </c>
      <c r="AE4691" t="s">
        <v>40</v>
      </c>
    </row>
    <row r="4692" spans="1:31" x14ac:dyDescent="0.25">
      <c r="A4692">
        <v>4691</v>
      </c>
      <c r="B4692" t="str">
        <f t="shared" si="73"/>
        <v>18-25</v>
      </c>
      <c r="D4692">
        <v>18</v>
      </c>
      <c r="F4692" t="s">
        <v>28</v>
      </c>
      <c r="G4692" t="s">
        <v>43</v>
      </c>
      <c r="H4692" t="s">
        <v>36</v>
      </c>
      <c r="I4692">
        <v>20</v>
      </c>
      <c r="J4692">
        <v>30</v>
      </c>
      <c r="K4692">
        <v>2</v>
      </c>
      <c r="L4692">
        <v>612.05999999999995</v>
      </c>
      <c r="M4692">
        <v>18179.32</v>
      </c>
      <c r="N4692">
        <v>0</v>
      </c>
      <c r="O4692">
        <v>2328</v>
      </c>
      <c r="P4692">
        <v>1</v>
      </c>
      <c r="Q4692">
        <v>1</v>
      </c>
      <c r="R4692">
        <v>1</v>
      </c>
      <c r="S4692">
        <v>0.19</v>
      </c>
      <c r="T4692">
        <v>1</v>
      </c>
      <c r="U4692" t="s">
        <v>42</v>
      </c>
      <c r="V4692">
        <v>0</v>
      </c>
      <c r="W4692">
        <v>1</v>
      </c>
      <c r="X4692">
        <v>140.47</v>
      </c>
      <c r="Y4692">
        <v>16</v>
      </c>
      <c r="Z4692">
        <v>3.2</v>
      </c>
      <c r="AA4692" t="s">
        <v>39</v>
      </c>
      <c r="AB4692">
        <v>13.3</v>
      </c>
      <c r="AC4692">
        <v>0.24929999999999999</v>
      </c>
      <c r="AD4692">
        <v>0</v>
      </c>
      <c r="AE4692" t="s">
        <v>40</v>
      </c>
    </row>
    <row r="4693" spans="1:31" x14ac:dyDescent="0.25">
      <c r="A4693">
        <v>4692</v>
      </c>
      <c r="B4693" t="str">
        <f t="shared" si="73"/>
        <v>18-25</v>
      </c>
      <c r="D4693">
        <v>21</v>
      </c>
      <c r="F4693" t="s">
        <v>28</v>
      </c>
      <c r="G4693" t="s">
        <v>49</v>
      </c>
      <c r="H4693" t="s">
        <v>44</v>
      </c>
      <c r="I4693">
        <v>29</v>
      </c>
      <c r="J4693">
        <v>31</v>
      </c>
      <c r="K4693">
        <v>2</v>
      </c>
      <c r="L4693">
        <v>454.44</v>
      </c>
      <c r="M4693">
        <v>15220.33</v>
      </c>
      <c r="N4693">
        <v>0</v>
      </c>
      <c r="O4693">
        <v>1666</v>
      </c>
      <c r="P4693">
        <v>2</v>
      </c>
      <c r="Q4693">
        <v>24.9</v>
      </c>
      <c r="R4693">
        <v>1</v>
      </c>
      <c r="S4693">
        <v>0.37</v>
      </c>
      <c r="T4693">
        <v>2</v>
      </c>
      <c r="U4693" t="s">
        <v>47</v>
      </c>
      <c r="V4693">
        <v>1</v>
      </c>
      <c r="W4693">
        <v>0</v>
      </c>
      <c r="X4693">
        <v>162.81</v>
      </c>
      <c r="Y4693">
        <v>42</v>
      </c>
      <c r="Z4693">
        <v>4.9000000000000004</v>
      </c>
      <c r="AA4693" t="s">
        <v>39</v>
      </c>
      <c r="AB4693">
        <v>27.5</v>
      </c>
      <c r="AC4693">
        <v>0.33760000000000001</v>
      </c>
      <c r="AD4693">
        <v>0</v>
      </c>
      <c r="AE4693" t="s">
        <v>40</v>
      </c>
    </row>
    <row r="4694" spans="1:31" x14ac:dyDescent="0.25">
      <c r="A4694">
        <v>4693</v>
      </c>
      <c r="B4694" t="str">
        <f t="shared" si="73"/>
        <v>60+</v>
      </c>
      <c r="D4694">
        <v>70</v>
      </c>
      <c r="F4694" t="s">
        <v>34</v>
      </c>
      <c r="G4694" t="s">
        <v>43</v>
      </c>
      <c r="H4694" t="s">
        <v>44</v>
      </c>
      <c r="I4694">
        <v>15</v>
      </c>
      <c r="J4694">
        <v>16</v>
      </c>
      <c r="K4694">
        <v>1</v>
      </c>
      <c r="L4694">
        <v>274.95999999999998</v>
      </c>
      <c r="M4694">
        <v>4241.0600000000004</v>
      </c>
      <c r="N4694">
        <v>1</v>
      </c>
      <c r="O4694">
        <v>502</v>
      </c>
      <c r="P4694">
        <v>1</v>
      </c>
      <c r="Q4694">
        <v>11.8</v>
      </c>
      <c r="R4694">
        <v>0</v>
      </c>
      <c r="S4694">
        <v>0.52</v>
      </c>
      <c r="T4694">
        <v>1</v>
      </c>
      <c r="U4694" t="s">
        <v>46</v>
      </c>
      <c r="V4694">
        <v>0</v>
      </c>
      <c r="W4694">
        <v>0</v>
      </c>
      <c r="X4694">
        <v>0</v>
      </c>
      <c r="Y4694">
        <v>14</v>
      </c>
      <c r="Z4694">
        <v>5</v>
      </c>
      <c r="AA4694" t="s">
        <v>51</v>
      </c>
      <c r="AB4694">
        <v>14.6</v>
      </c>
      <c r="AC4694">
        <v>0.25679999999999997</v>
      </c>
      <c r="AD4694">
        <v>0</v>
      </c>
      <c r="AE4694" t="s">
        <v>40</v>
      </c>
    </row>
    <row r="4695" spans="1:31" x14ac:dyDescent="0.25">
      <c r="A4695">
        <v>4694</v>
      </c>
      <c r="B4695" t="str">
        <f t="shared" si="73"/>
        <v>60+</v>
      </c>
      <c r="D4695">
        <v>63</v>
      </c>
      <c r="F4695" t="s">
        <v>28</v>
      </c>
      <c r="G4695" t="s">
        <v>45</v>
      </c>
      <c r="H4695" t="s">
        <v>30</v>
      </c>
      <c r="I4695">
        <v>40</v>
      </c>
      <c r="J4695">
        <v>74</v>
      </c>
      <c r="K4695">
        <v>2</v>
      </c>
      <c r="L4695">
        <v>373.77</v>
      </c>
      <c r="M4695">
        <v>27695.43</v>
      </c>
      <c r="N4695">
        <v>0</v>
      </c>
      <c r="O4695">
        <v>3195</v>
      </c>
      <c r="P4695">
        <v>3</v>
      </c>
      <c r="Q4695">
        <v>4.8</v>
      </c>
      <c r="R4695">
        <v>1</v>
      </c>
      <c r="S4695">
        <v>0.57999999999999996</v>
      </c>
      <c r="T4695">
        <v>3</v>
      </c>
      <c r="U4695" t="s">
        <v>31</v>
      </c>
      <c r="V4695">
        <v>3</v>
      </c>
      <c r="W4695">
        <v>1</v>
      </c>
      <c r="X4695">
        <v>876.28</v>
      </c>
      <c r="Y4695">
        <v>58</v>
      </c>
      <c r="Z4695">
        <v>3.7</v>
      </c>
      <c r="AA4695" t="s">
        <v>32</v>
      </c>
      <c r="AB4695">
        <v>36.6</v>
      </c>
      <c r="AC4695">
        <v>0.40100000000000002</v>
      </c>
      <c r="AD4695">
        <v>0</v>
      </c>
      <c r="AE4695" t="s">
        <v>40</v>
      </c>
    </row>
    <row r="4696" spans="1:31" x14ac:dyDescent="0.25">
      <c r="A4696">
        <v>4695</v>
      </c>
      <c r="B4696" t="str">
        <f t="shared" si="73"/>
        <v>41-60</v>
      </c>
      <c r="D4696">
        <v>55</v>
      </c>
      <c r="F4696" t="s">
        <v>34</v>
      </c>
      <c r="G4696" t="s">
        <v>43</v>
      </c>
      <c r="H4696" t="s">
        <v>53</v>
      </c>
      <c r="I4696">
        <v>4</v>
      </c>
      <c r="J4696">
        <v>6</v>
      </c>
      <c r="K4696">
        <v>1</v>
      </c>
      <c r="L4696">
        <v>475.71</v>
      </c>
      <c r="M4696">
        <v>2656.02</v>
      </c>
      <c r="N4696">
        <v>0</v>
      </c>
      <c r="O4696">
        <v>482</v>
      </c>
      <c r="P4696">
        <v>0</v>
      </c>
      <c r="Q4696">
        <v>8.1</v>
      </c>
      <c r="R4696">
        <v>0</v>
      </c>
      <c r="S4696">
        <v>0.57999999999999996</v>
      </c>
      <c r="T4696">
        <v>2</v>
      </c>
      <c r="U4696" t="s">
        <v>47</v>
      </c>
      <c r="V4696">
        <v>0</v>
      </c>
      <c r="W4696">
        <v>0</v>
      </c>
      <c r="X4696">
        <v>0</v>
      </c>
      <c r="Y4696">
        <v>17</v>
      </c>
      <c r="Z4696">
        <v>3.4</v>
      </c>
      <c r="AA4696" t="s">
        <v>39</v>
      </c>
      <c r="AB4696">
        <v>25.6</v>
      </c>
      <c r="AC4696">
        <v>0.3246</v>
      </c>
      <c r="AD4696">
        <v>0</v>
      </c>
      <c r="AE4696" t="s">
        <v>40</v>
      </c>
    </row>
    <row r="4697" spans="1:31" x14ac:dyDescent="0.25">
      <c r="A4697">
        <v>4696</v>
      </c>
      <c r="B4697" t="str">
        <f t="shared" si="73"/>
        <v>60+</v>
      </c>
      <c r="D4697">
        <v>62</v>
      </c>
      <c r="F4697" t="s">
        <v>28</v>
      </c>
      <c r="G4697" t="s">
        <v>29</v>
      </c>
      <c r="H4697" t="s">
        <v>30</v>
      </c>
      <c r="I4697">
        <v>60</v>
      </c>
      <c r="J4697">
        <v>108</v>
      </c>
      <c r="K4697">
        <v>16</v>
      </c>
      <c r="L4697">
        <v>530.49</v>
      </c>
      <c r="M4697">
        <v>54657.02</v>
      </c>
      <c r="N4697">
        <v>0</v>
      </c>
      <c r="O4697">
        <v>6137</v>
      </c>
      <c r="P4697">
        <v>2</v>
      </c>
      <c r="Q4697">
        <v>1.1000000000000001</v>
      </c>
      <c r="R4697">
        <v>0</v>
      </c>
      <c r="S4697">
        <v>0.65</v>
      </c>
      <c r="T4697">
        <v>1</v>
      </c>
      <c r="U4697" t="s">
        <v>42</v>
      </c>
      <c r="V4697">
        <v>5</v>
      </c>
      <c r="W4697">
        <v>5</v>
      </c>
      <c r="X4697">
        <v>2387.0100000000002</v>
      </c>
      <c r="Y4697">
        <v>25</v>
      </c>
      <c r="Z4697">
        <v>4.7</v>
      </c>
      <c r="AA4697" t="s">
        <v>39</v>
      </c>
      <c r="AB4697">
        <v>15.9</v>
      </c>
      <c r="AC4697">
        <v>0.26450000000000001</v>
      </c>
      <c r="AD4697">
        <v>0</v>
      </c>
      <c r="AE4697" t="s">
        <v>40</v>
      </c>
    </row>
    <row r="4698" spans="1:31" x14ac:dyDescent="0.25">
      <c r="A4698">
        <v>4697</v>
      </c>
      <c r="B4698" t="str">
        <f t="shared" si="73"/>
        <v>18-25</v>
      </c>
      <c r="D4698">
        <v>21</v>
      </c>
      <c r="F4698" t="s">
        <v>28</v>
      </c>
      <c r="G4698" t="s">
        <v>43</v>
      </c>
      <c r="H4698" t="s">
        <v>41</v>
      </c>
      <c r="I4698">
        <v>17</v>
      </c>
      <c r="J4698">
        <v>4</v>
      </c>
      <c r="K4698">
        <v>0</v>
      </c>
      <c r="L4698">
        <v>330.88</v>
      </c>
      <c r="M4698">
        <v>1330.69</v>
      </c>
      <c r="N4698">
        <v>0</v>
      </c>
      <c r="O4698">
        <v>521</v>
      </c>
      <c r="P4698">
        <v>0</v>
      </c>
      <c r="Q4698">
        <v>17.2</v>
      </c>
      <c r="R4698">
        <v>0</v>
      </c>
      <c r="S4698">
        <v>0.39</v>
      </c>
      <c r="T4698">
        <v>0</v>
      </c>
      <c r="U4698" t="s">
        <v>37</v>
      </c>
      <c r="V4698">
        <v>0</v>
      </c>
      <c r="W4698">
        <v>0</v>
      </c>
      <c r="X4698">
        <v>0</v>
      </c>
      <c r="Y4698">
        <v>92</v>
      </c>
      <c r="Z4698">
        <v>4.2</v>
      </c>
      <c r="AA4698" t="s">
        <v>39</v>
      </c>
      <c r="AB4698">
        <v>41.2</v>
      </c>
      <c r="AC4698">
        <v>0.43469999999999998</v>
      </c>
      <c r="AD4698">
        <v>1</v>
      </c>
      <c r="AE4698" t="s">
        <v>33</v>
      </c>
    </row>
    <row r="4699" spans="1:31" x14ac:dyDescent="0.25">
      <c r="A4699">
        <v>4698</v>
      </c>
      <c r="B4699" t="str">
        <f t="shared" si="73"/>
        <v>18-25</v>
      </c>
      <c r="D4699">
        <v>22</v>
      </c>
      <c r="F4699" t="s">
        <v>28</v>
      </c>
      <c r="G4699" t="s">
        <v>35</v>
      </c>
      <c r="H4699" t="s">
        <v>36</v>
      </c>
      <c r="I4699">
        <v>18</v>
      </c>
      <c r="J4699">
        <v>3</v>
      </c>
      <c r="K4699">
        <v>0</v>
      </c>
      <c r="L4699">
        <v>331.06</v>
      </c>
      <c r="M4699">
        <v>1082.8499999999999</v>
      </c>
      <c r="N4699">
        <v>0</v>
      </c>
      <c r="O4699">
        <v>181</v>
      </c>
      <c r="P4699">
        <v>0</v>
      </c>
      <c r="Q4699">
        <v>16.3</v>
      </c>
      <c r="R4699">
        <v>0</v>
      </c>
      <c r="S4699">
        <v>0.75</v>
      </c>
      <c r="T4699">
        <v>2</v>
      </c>
      <c r="U4699" t="s">
        <v>46</v>
      </c>
      <c r="V4699">
        <v>0</v>
      </c>
      <c r="W4699">
        <v>0</v>
      </c>
      <c r="X4699">
        <v>0</v>
      </c>
      <c r="Y4699">
        <v>28</v>
      </c>
      <c r="Z4699">
        <v>2.7</v>
      </c>
      <c r="AA4699" t="s">
        <v>39</v>
      </c>
      <c r="AB4699">
        <v>23.4</v>
      </c>
      <c r="AC4699">
        <v>0.3105</v>
      </c>
      <c r="AD4699">
        <v>0</v>
      </c>
      <c r="AE4699" t="s">
        <v>40</v>
      </c>
    </row>
    <row r="4700" spans="1:31" x14ac:dyDescent="0.25">
      <c r="A4700">
        <v>4699</v>
      </c>
      <c r="B4700" t="str">
        <f t="shared" si="73"/>
        <v>26-40</v>
      </c>
      <c r="D4700">
        <v>33</v>
      </c>
      <c r="F4700" t="s">
        <v>28</v>
      </c>
      <c r="G4700" t="s">
        <v>35</v>
      </c>
      <c r="H4700" t="s">
        <v>30</v>
      </c>
      <c r="I4700">
        <v>16</v>
      </c>
      <c r="J4700">
        <v>5</v>
      </c>
      <c r="K4700">
        <v>0</v>
      </c>
      <c r="L4700">
        <v>508.55</v>
      </c>
      <c r="M4700">
        <v>2485.09</v>
      </c>
      <c r="N4700">
        <v>0</v>
      </c>
      <c r="O4700">
        <v>492</v>
      </c>
      <c r="P4700">
        <v>0</v>
      </c>
      <c r="Q4700">
        <v>3.2</v>
      </c>
      <c r="R4700">
        <v>0</v>
      </c>
      <c r="S4700">
        <v>0.85</v>
      </c>
      <c r="T4700">
        <v>0</v>
      </c>
      <c r="U4700" t="s">
        <v>37</v>
      </c>
      <c r="V4700">
        <v>0</v>
      </c>
      <c r="W4700">
        <v>0</v>
      </c>
      <c r="X4700">
        <v>0</v>
      </c>
      <c r="Y4700">
        <v>43</v>
      </c>
      <c r="Z4700">
        <v>4.0999999999999996</v>
      </c>
      <c r="AA4700" t="s">
        <v>39</v>
      </c>
      <c r="AB4700">
        <v>25.2</v>
      </c>
      <c r="AC4700">
        <v>0.3221</v>
      </c>
      <c r="AD4700">
        <v>0</v>
      </c>
      <c r="AE4700" t="s">
        <v>40</v>
      </c>
    </row>
    <row r="4701" spans="1:31" x14ac:dyDescent="0.25">
      <c r="A4701">
        <v>4700</v>
      </c>
      <c r="B4701" t="str">
        <f t="shared" si="73"/>
        <v>18-25</v>
      </c>
      <c r="D4701">
        <v>19</v>
      </c>
      <c r="F4701" t="s">
        <v>28</v>
      </c>
      <c r="G4701" t="s">
        <v>45</v>
      </c>
      <c r="H4701" t="s">
        <v>30</v>
      </c>
      <c r="I4701">
        <v>46</v>
      </c>
      <c r="J4701">
        <v>112</v>
      </c>
      <c r="K4701">
        <v>9</v>
      </c>
      <c r="L4701">
        <v>459.32</v>
      </c>
      <c r="M4701">
        <v>50037.85</v>
      </c>
      <c r="N4701">
        <v>0</v>
      </c>
      <c r="O4701">
        <v>5531</v>
      </c>
      <c r="P4701">
        <v>6</v>
      </c>
      <c r="Q4701">
        <v>6.5</v>
      </c>
      <c r="R4701">
        <v>6</v>
      </c>
      <c r="S4701">
        <v>0.57999999999999996</v>
      </c>
      <c r="T4701">
        <v>3</v>
      </c>
      <c r="U4701" t="s">
        <v>47</v>
      </c>
      <c r="V4701">
        <v>3</v>
      </c>
      <c r="W4701">
        <v>7</v>
      </c>
      <c r="X4701">
        <v>2504.73</v>
      </c>
      <c r="Y4701">
        <v>15</v>
      </c>
      <c r="Z4701">
        <v>4.2</v>
      </c>
      <c r="AA4701" t="s">
        <v>39</v>
      </c>
      <c r="AB4701">
        <v>29.6</v>
      </c>
      <c r="AC4701">
        <v>0.35139999999999999</v>
      </c>
      <c r="AD4701">
        <v>0</v>
      </c>
      <c r="AE4701" t="s">
        <v>40</v>
      </c>
    </row>
    <row r="4702" spans="1:31" x14ac:dyDescent="0.25">
      <c r="A4702">
        <v>4701</v>
      </c>
      <c r="B4702" t="str">
        <f t="shared" si="73"/>
        <v>60+</v>
      </c>
      <c r="D4702">
        <v>65</v>
      </c>
      <c r="F4702" t="s">
        <v>28</v>
      </c>
      <c r="G4702" t="s">
        <v>35</v>
      </c>
      <c r="H4702" t="s">
        <v>44</v>
      </c>
      <c r="I4702">
        <v>10</v>
      </c>
      <c r="J4702">
        <v>30</v>
      </c>
      <c r="K4702">
        <v>5</v>
      </c>
      <c r="L4702">
        <v>494.4</v>
      </c>
      <c r="M4702">
        <v>15446.29</v>
      </c>
      <c r="N4702">
        <v>0</v>
      </c>
      <c r="O4702">
        <v>1469</v>
      </c>
      <c r="P4702">
        <v>0</v>
      </c>
      <c r="Q4702">
        <v>0</v>
      </c>
      <c r="R4702">
        <v>0</v>
      </c>
      <c r="S4702">
        <v>0.32</v>
      </c>
      <c r="T4702">
        <v>3</v>
      </c>
      <c r="U4702" t="s">
        <v>46</v>
      </c>
      <c r="V4702">
        <v>1</v>
      </c>
      <c r="W4702">
        <v>0</v>
      </c>
      <c r="X4702">
        <v>22</v>
      </c>
      <c r="Y4702">
        <v>78</v>
      </c>
      <c r="Z4702">
        <v>3.1</v>
      </c>
      <c r="AA4702" t="s">
        <v>48</v>
      </c>
      <c r="AB4702">
        <v>37.200000000000003</v>
      </c>
      <c r="AC4702">
        <v>0.40550000000000003</v>
      </c>
      <c r="AD4702">
        <v>0</v>
      </c>
      <c r="AE4702" t="s">
        <v>40</v>
      </c>
    </row>
    <row r="4703" spans="1:31" x14ac:dyDescent="0.25">
      <c r="A4703">
        <v>4702</v>
      </c>
      <c r="B4703" t="str">
        <f t="shared" si="73"/>
        <v>18-25</v>
      </c>
      <c r="D4703">
        <v>20</v>
      </c>
      <c r="F4703" t="s">
        <v>28</v>
      </c>
      <c r="G4703" t="s">
        <v>43</v>
      </c>
      <c r="H4703" t="s">
        <v>44</v>
      </c>
      <c r="I4703">
        <v>36</v>
      </c>
      <c r="J4703">
        <v>57</v>
      </c>
      <c r="K4703">
        <v>3</v>
      </c>
      <c r="L4703">
        <v>368.28</v>
      </c>
      <c r="M4703">
        <v>19285.13</v>
      </c>
      <c r="N4703">
        <v>0</v>
      </c>
      <c r="O4703">
        <v>2560</v>
      </c>
      <c r="P4703">
        <v>4</v>
      </c>
      <c r="Q4703">
        <v>19.8</v>
      </c>
      <c r="R4703">
        <v>2</v>
      </c>
      <c r="S4703">
        <v>0.21</v>
      </c>
      <c r="T4703">
        <v>3</v>
      </c>
      <c r="U4703" t="s">
        <v>46</v>
      </c>
      <c r="V4703">
        <v>3</v>
      </c>
      <c r="W4703">
        <v>2</v>
      </c>
      <c r="X4703">
        <v>1098.51</v>
      </c>
      <c r="Y4703">
        <v>22</v>
      </c>
      <c r="Z4703">
        <v>3.9</v>
      </c>
      <c r="AA4703" t="s">
        <v>39</v>
      </c>
      <c r="AB4703">
        <v>25.5</v>
      </c>
      <c r="AC4703">
        <v>0.32379999999999998</v>
      </c>
      <c r="AD4703">
        <v>0</v>
      </c>
      <c r="AE4703" t="s">
        <v>40</v>
      </c>
    </row>
    <row r="4704" spans="1:31" x14ac:dyDescent="0.25">
      <c r="A4704">
        <v>4703</v>
      </c>
      <c r="B4704" t="str">
        <f t="shared" si="73"/>
        <v>41-60</v>
      </c>
      <c r="D4704">
        <v>46</v>
      </c>
      <c r="F4704" t="s">
        <v>34</v>
      </c>
      <c r="G4704" t="s">
        <v>43</v>
      </c>
      <c r="H4704" t="s">
        <v>30</v>
      </c>
      <c r="I4704">
        <v>40</v>
      </c>
      <c r="J4704">
        <v>96</v>
      </c>
      <c r="K4704">
        <v>17</v>
      </c>
      <c r="L4704">
        <v>549.75</v>
      </c>
      <c r="M4704">
        <v>55208.67</v>
      </c>
      <c r="N4704">
        <v>0</v>
      </c>
      <c r="O4704">
        <v>5000</v>
      </c>
      <c r="P4704">
        <v>0</v>
      </c>
      <c r="Q4704">
        <v>11.5</v>
      </c>
      <c r="R4704">
        <v>0</v>
      </c>
      <c r="S4704">
        <v>0.24</v>
      </c>
      <c r="T4704">
        <v>3</v>
      </c>
      <c r="U4704" t="s">
        <v>42</v>
      </c>
      <c r="V4704">
        <v>1</v>
      </c>
      <c r="W4704">
        <v>4</v>
      </c>
      <c r="X4704">
        <v>1291.78</v>
      </c>
      <c r="Y4704">
        <v>52</v>
      </c>
      <c r="Z4704">
        <v>4</v>
      </c>
      <c r="AA4704" t="s">
        <v>39</v>
      </c>
      <c r="AB4704">
        <v>27.6</v>
      </c>
      <c r="AC4704">
        <v>0.33839999999999998</v>
      </c>
      <c r="AD4704">
        <v>0</v>
      </c>
      <c r="AE4704" t="s">
        <v>40</v>
      </c>
    </row>
    <row r="4705" spans="1:31" x14ac:dyDescent="0.25">
      <c r="A4705">
        <v>4704</v>
      </c>
      <c r="B4705" t="str">
        <f t="shared" si="73"/>
        <v>60+</v>
      </c>
      <c r="D4705">
        <v>63</v>
      </c>
      <c r="F4705" t="s">
        <v>28</v>
      </c>
      <c r="G4705" t="s">
        <v>35</v>
      </c>
      <c r="H4705" t="s">
        <v>36</v>
      </c>
      <c r="I4705">
        <v>46</v>
      </c>
      <c r="J4705">
        <v>96</v>
      </c>
      <c r="K4705">
        <v>6</v>
      </c>
      <c r="L4705">
        <v>542.73</v>
      </c>
      <c r="M4705">
        <v>47211.64</v>
      </c>
      <c r="N4705">
        <v>1</v>
      </c>
      <c r="O4705">
        <v>5998</v>
      </c>
      <c r="P4705">
        <v>6</v>
      </c>
      <c r="Q4705">
        <v>18.7</v>
      </c>
      <c r="R4705">
        <v>2</v>
      </c>
      <c r="S4705">
        <v>0.46</v>
      </c>
      <c r="T4705">
        <v>4</v>
      </c>
      <c r="U4705" t="s">
        <v>38</v>
      </c>
      <c r="V4705">
        <v>4</v>
      </c>
      <c r="W4705">
        <v>4</v>
      </c>
      <c r="X4705">
        <v>1135.29</v>
      </c>
      <c r="Y4705">
        <v>56</v>
      </c>
      <c r="Z4705">
        <v>2.7</v>
      </c>
      <c r="AA4705" t="s">
        <v>39</v>
      </c>
      <c r="AB4705">
        <v>48.1</v>
      </c>
      <c r="AC4705">
        <v>0.48609999999999998</v>
      </c>
      <c r="AD4705">
        <v>1</v>
      </c>
      <c r="AE4705" t="s">
        <v>60</v>
      </c>
    </row>
    <row r="4706" spans="1:31" x14ac:dyDescent="0.25">
      <c r="A4706">
        <v>4705</v>
      </c>
      <c r="B4706" t="str">
        <f t="shared" si="73"/>
        <v>41-60</v>
      </c>
      <c r="D4706">
        <v>56</v>
      </c>
      <c r="F4706" t="s">
        <v>28</v>
      </c>
      <c r="G4706" t="s">
        <v>29</v>
      </c>
      <c r="H4706" t="s">
        <v>36</v>
      </c>
      <c r="I4706">
        <v>32</v>
      </c>
      <c r="J4706">
        <v>88</v>
      </c>
      <c r="K4706">
        <v>16</v>
      </c>
      <c r="L4706">
        <v>525.42999999999995</v>
      </c>
      <c r="M4706">
        <v>47842.23</v>
      </c>
      <c r="N4706">
        <v>0</v>
      </c>
      <c r="O4706">
        <v>5033</v>
      </c>
      <c r="P4706">
        <v>1</v>
      </c>
      <c r="Q4706">
        <v>0</v>
      </c>
      <c r="R4706">
        <v>5</v>
      </c>
      <c r="S4706">
        <v>0.71</v>
      </c>
      <c r="T4706">
        <v>2</v>
      </c>
      <c r="U4706" t="s">
        <v>42</v>
      </c>
      <c r="V4706">
        <v>5</v>
      </c>
      <c r="W4706">
        <v>3</v>
      </c>
      <c r="X4706">
        <v>2318.62</v>
      </c>
      <c r="Y4706">
        <v>23</v>
      </c>
      <c r="Z4706">
        <v>3.7</v>
      </c>
      <c r="AA4706" t="s">
        <v>51</v>
      </c>
      <c r="AB4706">
        <v>27.6</v>
      </c>
      <c r="AC4706">
        <v>0.33789999999999998</v>
      </c>
      <c r="AD4706">
        <v>0</v>
      </c>
      <c r="AE4706" t="s">
        <v>40</v>
      </c>
    </row>
    <row r="4707" spans="1:31" x14ac:dyDescent="0.25">
      <c r="A4707">
        <v>4706</v>
      </c>
      <c r="B4707" t="str">
        <f t="shared" si="73"/>
        <v>26-40</v>
      </c>
      <c r="D4707">
        <v>30</v>
      </c>
      <c r="F4707" t="s">
        <v>28</v>
      </c>
      <c r="G4707" t="s">
        <v>45</v>
      </c>
      <c r="H4707" t="s">
        <v>36</v>
      </c>
      <c r="I4707">
        <v>37</v>
      </c>
      <c r="J4707">
        <v>102</v>
      </c>
      <c r="K4707">
        <v>6</v>
      </c>
      <c r="L4707">
        <v>394.66</v>
      </c>
      <c r="M4707">
        <v>36965.33</v>
      </c>
      <c r="N4707">
        <v>0</v>
      </c>
      <c r="O4707">
        <v>4399</v>
      </c>
      <c r="P4707">
        <v>5</v>
      </c>
      <c r="Q4707">
        <v>12.5</v>
      </c>
      <c r="R4707">
        <v>3</v>
      </c>
      <c r="S4707">
        <v>0.43</v>
      </c>
      <c r="T4707">
        <v>3</v>
      </c>
      <c r="U4707" t="s">
        <v>47</v>
      </c>
      <c r="V4707">
        <v>5</v>
      </c>
      <c r="W4707">
        <v>6</v>
      </c>
      <c r="X4707">
        <v>2103.88</v>
      </c>
      <c r="Y4707">
        <v>97</v>
      </c>
      <c r="Z4707">
        <v>5</v>
      </c>
      <c r="AA4707" t="s">
        <v>54</v>
      </c>
      <c r="AB4707">
        <v>56.4</v>
      </c>
      <c r="AC4707">
        <v>0.54790000000000005</v>
      </c>
      <c r="AD4707">
        <v>1</v>
      </c>
      <c r="AE4707" t="s">
        <v>33</v>
      </c>
    </row>
    <row r="4708" spans="1:31" x14ac:dyDescent="0.25">
      <c r="A4708">
        <v>4707</v>
      </c>
      <c r="B4708" t="str">
        <f t="shared" si="73"/>
        <v>41-60</v>
      </c>
      <c r="D4708">
        <v>42</v>
      </c>
      <c r="F4708" t="s">
        <v>34</v>
      </c>
      <c r="G4708" t="s">
        <v>43</v>
      </c>
      <c r="H4708" t="s">
        <v>30</v>
      </c>
      <c r="I4708">
        <v>27</v>
      </c>
      <c r="J4708">
        <v>22</v>
      </c>
      <c r="K4708">
        <v>2</v>
      </c>
      <c r="L4708">
        <v>392.45</v>
      </c>
      <c r="M4708">
        <v>8776.4699999999993</v>
      </c>
      <c r="N4708">
        <v>0</v>
      </c>
      <c r="O4708">
        <v>983</v>
      </c>
      <c r="P4708">
        <v>0</v>
      </c>
      <c r="Q4708">
        <v>14.5</v>
      </c>
      <c r="R4708">
        <v>1</v>
      </c>
      <c r="S4708">
        <v>0.66</v>
      </c>
      <c r="T4708">
        <v>2</v>
      </c>
      <c r="U4708" t="s">
        <v>38</v>
      </c>
      <c r="V4708">
        <v>0</v>
      </c>
      <c r="W4708">
        <v>1</v>
      </c>
      <c r="X4708">
        <v>268.81</v>
      </c>
      <c r="Y4708">
        <v>32</v>
      </c>
      <c r="Z4708">
        <v>3.3</v>
      </c>
      <c r="AA4708" t="s">
        <v>39</v>
      </c>
      <c r="AB4708">
        <v>21.4</v>
      </c>
      <c r="AC4708">
        <v>0.29759999999999998</v>
      </c>
      <c r="AD4708">
        <v>0</v>
      </c>
      <c r="AE4708" t="s">
        <v>40</v>
      </c>
    </row>
    <row r="4709" spans="1:31" x14ac:dyDescent="0.25">
      <c r="A4709">
        <v>4708</v>
      </c>
      <c r="B4709" t="str">
        <f t="shared" si="73"/>
        <v>41-60</v>
      </c>
      <c r="D4709">
        <v>47</v>
      </c>
      <c r="F4709" t="s">
        <v>34</v>
      </c>
      <c r="G4709" t="s">
        <v>43</v>
      </c>
      <c r="H4709" t="s">
        <v>30</v>
      </c>
      <c r="I4709">
        <v>6</v>
      </c>
      <c r="J4709">
        <v>12</v>
      </c>
      <c r="K4709">
        <v>1</v>
      </c>
      <c r="L4709">
        <v>427.81</v>
      </c>
      <c r="M4709">
        <v>5580.49</v>
      </c>
      <c r="N4709">
        <v>0</v>
      </c>
      <c r="O4709">
        <v>646</v>
      </c>
      <c r="P4709">
        <v>1</v>
      </c>
      <c r="Q4709">
        <v>16.600000000000001</v>
      </c>
      <c r="R4709">
        <v>0</v>
      </c>
      <c r="S4709">
        <v>0.15</v>
      </c>
      <c r="T4709">
        <v>0</v>
      </c>
      <c r="U4709" t="s">
        <v>37</v>
      </c>
      <c r="V4709">
        <v>1</v>
      </c>
      <c r="W4709">
        <v>0</v>
      </c>
      <c r="X4709">
        <v>104.36</v>
      </c>
      <c r="Y4709">
        <v>15</v>
      </c>
      <c r="Z4709">
        <v>3.6</v>
      </c>
      <c r="AA4709" t="s">
        <v>39</v>
      </c>
      <c r="AB4709">
        <v>19.100000000000001</v>
      </c>
      <c r="AC4709">
        <v>0.28349999999999997</v>
      </c>
      <c r="AD4709">
        <v>0</v>
      </c>
      <c r="AE4709" t="s">
        <v>40</v>
      </c>
    </row>
    <row r="4710" spans="1:31" x14ac:dyDescent="0.25">
      <c r="A4710">
        <v>4709</v>
      </c>
      <c r="B4710" t="str">
        <f t="shared" si="73"/>
        <v>41-60</v>
      </c>
      <c r="D4710">
        <v>58</v>
      </c>
      <c r="F4710" t="s">
        <v>34</v>
      </c>
      <c r="G4710" t="s">
        <v>29</v>
      </c>
      <c r="H4710" t="s">
        <v>30</v>
      </c>
      <c r="I4710">
        <v>0</v>
      </c>
      <c r="J4710">
        <v>0</v>
      </c>
      <c r="K4710">
        <v>0</v>
      </c>
      <c r="L4710">
        <v>237.98</v>
      </c>
      <c r="M4710">
        <v>0</v>
      </c>
      <c r="N4710">
        <v>0</v>
      </c>
      <c r="O4710">
        <v>51</v>
      </c>
      <c r="P4710">
        <v>0</v>
      </c>
      <c r="Q4710">
        <v>5.6</v>
      </c>
      <c r="R4710">
        <v>0</v>
      </c>
      <c r="S4710">
        <v>0.34</v>
      </c>
      <c r="T4710">
        <v>2</v>
      </c>
      <c r="U4710" t="s">
        <v>46</v>
      </c>
      <c r="V4710">
        <v>0</v>
      </c>
      <c r="W4710">
        <v>0</v>
      </c>
      <c r="X4710">
        <v>0</v>
      </c>
      <c r="Y4710">
        <v>102</v>
      </c>
      <c r="Z4710">
        <v>3.8</v>
      </c>
      <c r="AA4710" t="s">
        <v>32</v>
      </c>
      <c r="AB4710">
        <v>48.8</v>
      </c>
      <c r="AC4710">
        <v>0.49070000000000003</v>
      </c>
      <c r="AD4710">
        <v>1</v>
      </c>
      <c r="AE4710" t="s">
        <v>59</v>
      </c>
    </row>
    <row r="4711" spans="1:31" x14ac:dyDescent="0.25">
      <c r="A4711">
        <v>4710</v>
      </c>
      <c r="B4711" t="str">
        <f t="shared" si="73"/>
        <v>26-40</v>
      </c>
      <c r="D4711">
        <v>40</v>
      </c>
      <c r="F4711" t="s">
        <v>34</v>
      </c>
      <c r="G4711" t="s">
        <v>43</v>
      </c>
      <c r="H4711" t="s">
        <v>41</v>
      </c>
      <c r="I4711">
        <v>14</v>
      </c>
      <c r="J4711">
        <v>35</v>
      </c>
      <c r="K4711">
        <v>1</v>
      </c>
      <c r="L4711">
        <v>400.57</v>
      </c>
      <c r="M4711">
        <v>14544.43</v>
      </c>
      <c r="N4711">
        <v>0</v>
      </c>
      <c r="O4711">
        <v>1627</v>
      </c>
      <c r="P4711">
        <v>3</v>
      </c>
      <c r="Q4711">
        <v>2.2000000000000002</v>
      </c>
      <c r="R4711">
        <v>2</v>
      </c>
      <c r="S4711">
        <v>0.55000000000000004</v>
      </c>
      <c r="T4711">
        <v>3</v>
      </c>
      <c r="U4711" t="s">
        <v>42</v>
      </c>
      <c r="V4711">
        <v>0</v>
      </c>
      <c r="W4711">
        <v>1</v>
      </c>
      <c r="X4711">
        <v>193.18</v>
      </c>
      <c r="Y4711">
        <v>47</v>
      </c>
      <c r="Z4711">
        <v>4.0999999999999996</v>
      </c>
      <c r="AA4711" t="s">
        <v>39</v>
      </c>
      <c r="AB4711">
        <v>41.5</v>
      </c>
      <c r="AC4711">
        <v>0.43690000000000001</v>
      </c>
      <c r="AD4711">
        <v>1</v>
      </c>
      <c r="AE4711" t="s">
        <v>58</v>
      </c>
    </row>
    <row r="4712" spans="1:31" x14ac:dyDescent="0.25">
      <c r="A4712">
        <v>4711</v>
      </c>
      <c r="B4712" t="str">
        <f t="shared" si="73"/>
        <v>26-40</v>
      </c>
      <c r="D4712">
        <v>33</v>
      </c>
      <c r="F4712" t="s">
        <v>34</v>
      </c>
      <c r="G4712" t="s">
        <v>29</v>
      </c>
      <c r="H4712" t="s">
        <v>44</v>
      </c>
      <c r="I4712">
        <v>43</v>
      </c>
      <c r="J4712">
        <v>104</v>
      </c>
      <c r="K4712">
        <v>8</v>
      </c>
      <c r="L4712">
        <v>553.53</v>
      </c>
      <c r="M4712">
        <v>55946.54</v>
      </c>
      <c r="N4712">
        <v>0</v>
      </c>
      <c r="O4712">
        <v>5913</v>
      </c>
      <c r="P4712">
        <v>0</v>
      </c>
      <c r="Q4712">
        <v>9.1</v>
      </c>
      <c r="R4712">
        <v>2</v>
      </c>
      <c r="S4712">
        <v>0.67</v>
      </c>
      <c r="T4712">
        <v>4</v>
      </c>
      <c r="U4712" t="s">
        <v>38</v>
      </c>
      <c r="V4712">
        <v>2</v>
      </c>
      <c r="W4712">
        <v>8</v>
      </c>
      <c r="X4712">
        <v>1567.57</v>
      </c>
      <c r="Y4712">
        <v>64</v>
      </c>
      <c r="Z4712">
        <v>2.8</v>
      </c>
      <c r="AA4712" t="s">
        <v>39</v>
      </c>
      <c r="AB4712">
        <v>37.9</v>
      </c>
      <c r="AC4712">
        <v>0.40989999999999999</v>
      </c>
      <c r="AD4712">
        <v>1</v>
      </c>
      <c r="AE4712" t="s">
        <v>58</v>
      </c>
    </row>
    <row r="4713" spans="1:31" x14ac:dyDescent="0.25">
      <c r="A4713">
        <v>4712</v>
      </c>
      <c r="B4713" t="str">
        <f t="shared" si="73"/>
        <v>41-60</v>
      </c>
      <c r="D4713">
        <v>60</v>
      </c>
      <c r="F4713" t="s">
        <v>28</v>
      </c>
      <c r="G4713" t="s">
        <v>35</v>
      </c>
      <c r="H4713" t="s">
        <v>36</v>
      </c>
      <c r="I4713">
        <v>43</v>
      </c>
      <c r="J4713">
        <v>76</v>
      </c>
      <c r="K4713">
        <v>7</v>
      </c>
      <c r="L4713">
        <v>348.19</v>
      </c>
      <c r="M4713">
        <v>24000.05</v>
      </c>
      <c r="N4713">
        <v>0</v>
      </c>
      <c r="O4713">
        <v>2577</v>
      </c>
      <c r="P4713">
        <v>2</v>
      </c>
      <c r="Q4713">
        <v>19.899999999999999</v>
      </c>
      <c r="R4713">
        <v>2</v>
      </c>
      <c r="S4713">
        <v>0.15</v>
      </c>
      <c r="T4713">
        <v>2</v>
      </c>
      <c r="U4713" t="s">
        <v>38</v>
      </c>
      <c r="V4713">
        <v>4</v>
      </c>
      <c r="W4713">
        <v>3</v>
      </c>
      <c r="X4713">
        <v>1122.7</v>
      </c>
      <c r="Y4713">
        <v>29</v>
      </c>
      <c r="Z4713">
        <v>4.5</v>
      </c>
      <c r="AA4713" t="s">
        <v>32</v>
      </c>
      <c r="AB4713">
        <v>22.5</v>
      </c>
      <c r="AC4713">
        <v>0.30459999999999998</v>
      </c>
      <c r="AD4713">
        <v>0</v>
      </c>
      <c r="AE4713" t="s">
        <v>40</v>
      </c>
    </row>
    <row r="4714" spans="1:31" x14ac:dyDescent="0.25">
      <c r="A4714">
        <v>4713</v>
      </c>
      <c r="B4714" t="str">
        <f t="shared" si="73"/>
        <v>60+</v>
      </c>
      <c r="D4714">
        <v>64</v>
      </c>
      <c r="F4714" t="s">
        <v>34</v>
      </c>
      <c r="G4714" t="s">
        <v>45</v>
      </c>
      <c r="H4714" t="s">
        <v>44</v>
      </c>
      <c r="I4714">
        <v>36</v>
      </c>
      <c r="J4714">
        <v>84</v>
      </c>
      <c r="K4714">
        <v>2</v>
      </c>
      <c r="L4714">
        <v>665.57</v>
      </c>
      <c r="M4714">
        <v>61261.47</v>
      </c>
      <c r="N4714">
        <v>0</v>
      </c>
      <c r="O4714">
        <v>6444</v>
      </c>
      <c r="P4714">
        <v>1</v>
      </c>
      <c r="Q4714">
        <v>11</v>
      </c>
      <c r="R4714">
        <v>5</v>
      </c>
      <c r="S4714">
        <v>0.52</v>
      </c>
      <c r="T4714">
        <v>6</v>
      </c>
      <c r="U4714" t="s">
        <v>42</v>
      </c>
      <c r="V4714">
        <v>3</v>
      </c>
      <c r="W4714">
        <v>6</v>
      </c>
      <c r="X4714">
        <v>1839.18</v>
      </c>
      <c r="Y4714">
        <v>112</v>
      </c>
      <c r="Z4714">
        <v>3.6</v>
      </c>
      <c r="AA4714" t="s">
        <v>39</v>
      </c>
      <c r="AB4714">
        <v>68.5</v>
      </c>
      <c r="AC4714">
        <v>0.63529999999999998</v>
      </c>
      <c r="AD4714">
        <v>1</v>
      </c>
      <c r="AE4714" t="s">
        <v>52</v>
      </c>
    </row>
    <row r="4715" spans="1:31" x14ac:dyDescent="0.25">
      <c r="A4715">
        <v>4714</v>
      </c>
      <c r="B4715" t="str">
        <f t="shared" si="73"/>
        <v>41-60</v>
      </c>
      <c r="D4715">
        <v>43</v>
      </c>
      <c r="F4715" t="s">
        <v>34</v>
      </c>
      <c r="G4715" t="s">
        <v>29</v>
      </c>
      <c r="H4715" t="s">
        <v>53</v>
      </c>
      <c r="I4715">
        <v>45</v>
      </c>
      <c r="J4715">
        <v>30</v>
      </c>
      <c r="K4715">
        <v>5</v>
      </c>
      <c r="L4715">
        <v>296.31</v>
      </c>
      <c r="M4715">
        <v>9015.61</v>
      </c>
      <c r="N4715">
        <v>0</v>
      </c>
      <c r="O4715">
        <v>1258</v>
      </c>
      <c r="P4715">
        <v>2</v>
      </c>
      <c r="Q4715">
        <v>7.9</v>
      </c>
      <c r="R4715">
        <v>1</v>
      </c>
      <c r="S4715">
        <v>0.33</v>
      </c>
      <c r="T4715">
        <v>3</v>
      </c>
      <c r="U4715" t="s">
        <v>38</v>
      </c>
      <c r="V4715">
        <v>1</v>
      </c>
      <c r="W4715">
        <v>1</v>
      </c>
      <c r="X4715">
        <v>648.77</v>
      </c>
      <c r="Y4715">
        <v>53</v>
      </c>
      <c r="Z4715">
        <v>5</v>
      </c>
      <c r="AA4715" t="s">
        <v>39</v>
      </c>
      <c r="AB4715">
        <v>27.8</v>
      </c>
      <c r="AC4715">
        <v>0.33910000000000001</v>
      </c>
      <c r="AD4715">
        <v>0</v>
      </c>
      <c r="AE4715" t="s">
        <v>40</v>
      </c>
    </row>
    <row r="4716" spans="1:31" x14ac:dyDescent="0.25">
      <c r="A4716">
        <v>4715</v>
      </c>
      <c r="B4716" t="str">
        <f t="shared" si="73"/>
        <v>18-25</v>
      </c>
      <c r="D4716">
        <v>19</v>
      </c>
      <c r="F4716" t="s">
        <v>28</v>
      </c>
      <c r="G4716" t="s">
        <v>35</v>
      </c>
      <c r="H4716" t="s">
        <v>36</v>
      </c>
      <c r="I4716">
        <v>48</v>
      </c>
      <c r="J4716">
        <v>34</v>
      </c>
      <c r="K4716">
        <v>2</v>
      </c>
      <c r="L4716">
        <v>333.23</v>
      </c>
      <c r="M4716">
        <v>11950.72</v>
      </c>
      <c r="N4716">
        <v>0</v>
      </c>
      <c r="O4716">
        <v>1200</v>
      </c>
      <c r="P4716">
        <v>0</v>
      </c>
      <c r="Q4716">
        <v>3.7</v>
      </c>
      <c r="R4716">
        <v>1</v>
      </c>
      <c r="S4716">
        <v>0.31</v>
      </c>
      <c r="T4716">
        <v>3</v>
      </c>
      <c r="U4716" t="s">
        <v>38</v>
      </c>
      <c r="V4716">
        <v>2</v>
      </c>
      <c r="W4716">
        <v>1</v>
      </c>
      <c r="X4716">
        <v>705.74</v>
      </c>
      <c r="Y4716">
        <v>47</v>
      </c>
      <c r="Z4716">
        <v>3.7</v>
      </c>
      <c r="AA4716" t="s">
        <v>39</v>
      </c>
      <c r="AB4716">
        <v>22.1</v>
      </c>
      <c r="AC4716">
        <v>0.30209999999999998</v>
      </c>
      <c r="AD4716">
        <v>0</v>
      </c>
      <c r="AE4716" t="s">
        <v>40</v>
      </c>
    </row>
    <row r="4717" spans="1:31" x14ac:dyDescent="0.25">
      <c r="A4717">
        <v>4716</v>
      </c>
      <c r="B4717" t="str">
        <f t="shared" si="73"/>
        <v>41-60</v>
      </c>
      <c r="D4717">
        <v>44</v>
      </c>
      <c r="F4717" t="s">
        <v>34</v>
      </c>
      <c r="G4717" t="s">
        <v>29</v>
      </c>
      <c r="H4717" t="s">
        <v>44</v>
      </c>
      <c r="I4717">
        <v>38</v>
      </c>
      <c r="J4717">
        <v>114</v>
      </c>
      <c r="K4717">
        <v>6</v>
      </c>
      <c r="L4717">
        <v>364.12</v>
      </c>
      <c r="M4717">
        <v>39309.96</v>
      </c>
      <c r="N4717">
        <v>0</v>
      </c>
      <c r="O4717">
        <v>4663</v>
      </c>
      <c r="P4717">
        <v>1</v>
      </c>
      <c r="Q4717">
        <v>1.7</v>
      </c>
      <c r="R4717">
        <v>3</v>
      </c>
      <c r="S4717">
        <v>0.2</v>
      </c>
      <c r="T4717">
        <v>1</v>
      </c>
      <c r="U4717" t="s">
        <v>31</v>
      </c>
      <c r="V4717">
        <v>3</v>
      </c>
      <c r="W4717">
        <v>7</v>
      </c>
      <c r="X4717">
        <v>2028.73</v>
      </c>
      <c r="Y4717">
        <v>54</v>
      </c>
      <c r="Z4717">
        <v>4.3</v>
      </c>
      <c r="AA4717" t="s">
        <v>32</v>
      </c>
      <c r="AB4717">
        <v>33.5</v>
      </c>
      <c r="AC4717">
        <v>0.37869999999999998</v>
      </c>
      <c r="AD4717">
        <v>0</v>
      </c>
      <c r="AE4717" t="s">
        <v>40</v>
      </c>
    </row>
    <row r="4718" spans="1:31" x14ac:dyDescent="0.25">
      <c r="A4718">
        <v>4717</v>
      </c>
      <c r="B4718" t="str">
        <f t="shared" si="73"/>
        <v>60+</v>
      </c>
      <c r="D4718">
        <v>65</v>
      </c>
      <c r="F4718" t="s">
        <v>28</v>
      </c>
      <c r="G4718" t="s">
        <v>43</v>
      </c>
      <c r="H4718" t="s">
        <v>44</v>
      </c>
      <c r="I4718">
        <v>29</v>
      </c>
      <c r="J4718">
        <v>77</v>
      </c>
      <c r="K4718">
        <v>10</v>
      </c>
      <c r="L4718">
        <v>515.62</v>
      </c>
      <c r="M4718">
        <v>36685.440000000002</v>
      </c>
      <c r="N4718">
        <v>0</v>
      </c>
      <c r="O4718">
        <v>4674</v>
      </c>
      <c r="P4718">
        <v>2</v>
      </c>
      <c r="Q4718">
        <v>0</v>
      </c>
      <c r="R4718">
        <v>2</v>
      </c>
      <c r="S4718">
        <v>0.42</v>
      </c>
      <c r="T4718">
        <v>3</v>
      </c>
      <c r="U4718" t="s">
        <v>42</v>
      </c>
      <c r="V4718">
        <v>1</v>
      </c>
      <c r="W4718">
        <v>1</v>
      </c>
      <c r="X4718">
        <v>316.24</v>
      </c>
      <c r="Y4718">
        <v>25</v>
      </c>
      <c r="Z4718">
        <v>2.7</v>
      </c>
      <c r="AA4718" t="s">
        <v>39</v>
      </c>
      <c r="AB4718">
        <v>24</v>
      </c>
      <c r="AC4718">
        <v>0.3145</v>
      </c>
      <c r="AD4718">
        <v>0</v>
      </c>
      <c r="AE4718" t="s">
        <v>40</v>
      </c>
    </row>
    <row r="4719" spans="1:31" x14ac:dyDescent="0.25">
      <c r="A4719">
        <v>4718</v>
      </c>
      <c r="B4719" t="str">
        <f t="shared" si="73"/>
        <v>60+</v>
      </c>
      <c r="D4719">
        <v>70</v>
      </c>
      <c r="F4719" t="s">
        <v>28</v>
      </c>
      <c r="G4719" t="s">
        <v>49</v>
      </c>
      <c r="H4719" t="s">
        <v>30</v>
      </c>
      <c r="I4719">
        <v>12</v>
      </c>
      <c r="J4719">
        <v>37</v>
      </c>
      <c r="K4719">
        <v>7</v>
      </c>
      <c r="L4719">
        <v>404.86</v>
      </c>
      <c r="M4719">
        <v>16380.56</v>
      </c>
      <c r="N4719">
        <v>0</v>
      </c>
      <c r="O4719">
        <v>1681</v>
      </c>
      <c r="P4719">
        <v>1</v>
      </c>
      <c r="Q4719">
        <v>10.6</v>
      </c>
      <c r="R4719">
        <v>1</v>
      </c>
      <c r="S4719">
        <v>0.39</v>
      </c>
      <c r="T4719">
        <v>4</v>
      </c>
      <c r="U4719" t="s">
        <v>31</v>
      </c>
      <c r="V4719">
        <v>1</v>
      </c>
      <c r="W4719">
        <v>1</v>
      </c>
      <c r="X4719">
        <v>673.93</v>
      </c>
      <c r="Y4719">
        <v>15</v>
      </c>
      <c r="Z4719">
        <v>2.1</v>
      </c>
      <c r="AA4719" t="s">
        <v>51</v>
      </c>
      <c r="AB4719">
        <v>23.4</v>
      </c>
      <c r="AC4719">
        <v>0.31059999999999999</v>
      </c>
      <c r="AD4719">
        <v>0</v>
      </c>
      <c r="AE4719" t="s">
        <v>40</v>
      </c>
    </row>
    <row r="4720" spans="1:31" x14ac:dyDescent="0.25">
      <c r="A4720">
        <v>4719</v>
      </c>
      <c r="B4720" t="str">
        <f t="shared" si="73"/>
        <v>26-40</v>
      </c>
      <c r="D4720">
        <v>39</v>
      </c>
      <c r="F4720" t="s">
        <v>34</v>
      </c>
      <c r="G4720" t="s">
        <v>49</v>
      </c>
      <c r="H4720" t="s">
        <v>30</v>
      </c>
      <c r="I4720">
        <v>7</v>
      </c>
      <c r="J4720">
        <v>12</v>
      </c>
      <c r="K4720">
        <v>1</v>
      </c>
      <c r="L4720">
        <v>299.48</v>
      </c>
      <c r="M4720">
        <v>3411.04</v>
      </c>
      <c r="N4720">
        <v>0</v>
      </c>
      <c r="O4720">
        <v>440</v>
      </c>
      <c r="P4720">
        <v>1</v>
      </c>
      <c r="Q4720">
        <v>1.5</v>
      </c>
      <c r="R4720">
        <v>0</v>
      </c>
      <c r="S4720">
        <v>0.78</v>
      </c>
      <c r="T4720">
        <v>0</v>
      </c>
      <c r="U4720" t="s">
        <v>37</v>
      </c>
      <c r="V4720">
        <v>0</v>
      </c>
      <c r="W4720">
        <v>1</v>
      </c>
      <c r="X4720">
        <v>133.32</v>
      </c>
      <c r="Y4720">
        <v>25</v>
      </c>
      <c r="Z4720">
        <v>4.5999999999999996</v>
      </c>
      <c r="AA4720" t="s">
        <v>51</v>
      </c>
      <c r="AB4720">
        <v>21.6</v>
      </c>
      <c r="AC4720">
        <v>0.2989</v>
      </c>
      <c r="AD4720">
        <v>0</v>
      </c>
      <c r="AE4720" t="s">
        <v>40</v>
      </c>
    </row>
    <row r="4721" spans="1:31" x14ac:dyDescent="0.25">
      <c r="A4721">
        <v>4720</v>
      </c>
      <c r="B4721" t="str">
        <f t="shared" si="73"/>
        <v>18-25</v>
      </c>
      <c r="D4721">
        <v>25</v>
      </c>
      <c r="F4721" t="s">
        <v>28</v>
      </c>
      <c r="G4721" t="s">
        <v>29</v>
      </c>
      <c r="H4721" t="s">
        <v>30</v>
      </c>
      <c r="I4721">
        <v>6</v>
      </c>
      <c r="J4721">
        <v>6</v>
      </c>
      <c r="K4721">
        <v>1</v>
      </c>
      <c r="L4721">
        <v>510.41</v>
      </c>
      <c r="M4721">
        <v>2905.63</v>
      </c>
      <c r="N4721">
        <v>1</v>
      </c>
      <c r="O4721">
        <v>388</v>
      </c>
      <c r="P4721">
        <v>0</v>
      </c>
      <c r="Q4721">
        <v>22.5</v>
      </c>
      <c r="R4721">
        <v>0</v>
      </c>
      <c r="S4721">
        <v>0.65</v>
      </c>
      <c r="T4721">
        <v>2</v>
      </c>
      <c r="U4721" t="s">
        <v>38</v>
      </c>
      <c r="V4721">
        <v>0</v>
      </c>
      <c r="W4721">
        <v>0</v>
      </c>
      <c r="X4721">
        <v>0</v>
      </c>
      <c r="Y4721">
        <v>44</v>
      </c>
      <c r="Z4721">
        <v>4.8</v>
      </c>
      <c r="AA4721" t="s">
        <v>39</v>
      </c>
      <c r="AB4721">
        <v>27.1</v>
      </c>
      <c r="AC4721">
        <v>0.33489999999999998</v>
      </c>
      <c r="AD4721">
        <v>0</v>
      </c>
      <c r="AE4721" t="s">
        <v>40</v>
      </c>
    </row>
    <row r="4722" spans="1:31" x14ac:dyDescent="0.25">
      <c r="A4722">
        <v>4721</v>
      </c>
      <c r="B4722" t="str">
        <f t="shared" si="73"/>
        <v>41-60</v>
      </c>
      <c r="D4722">
        <v>48</v>
      </c>
      <c r="F4722" t="s">
        <v>34</v>
      </c>
      <c r="G4722" t="s">
        <v>45</v>
      </c>
      <c r="H4722" t="s">
        <v>41</v>
      </c>
      <c r="I4722">
        <v>6</v>
      </c>
      <c r="J4722">
        <v>10</v>
      </c>
      <c r="K4722">
        <v>1</v>
      </c>
      <c r="L4722">
        <v>477.91</v>
      </c>
      <c r="M4722">
        <v>4587.97</v>
      </c>
      <c r="N4722">
        <v>0</v>
      </c>
      <c r="O4722">
        <v>483</v>
      </c>
      <c r="P4722">
        <v>1</v>
      </c>
      <c r="Q4722">
        <v>13.8</v>
      </c>
      <c r="R4722">
        <v>1</v>
      </c>
      <c r="S4722">
        <v>0.5</v>
      </c>
      <c r="T4722">
        <v>1</v>
      </c>
      <c r="U4722" t="s">
        <v>38</v>
      </c>
      <c r="V4722">
        <v>0</v>
      </c>
      <c r="W4722">
        <v>1</v>
      </c>
      <c r="X4722">
        <v>291.69</v>
      </c>
      <c r="Y4722">
        <v>4</v>
      </c>
      <c r="Z4722">
        <v>4.4000000000000004</v>
      </c>
      <c r="AA4722" t="s">
        <v>39</v>
      </c>
      <c r="AB4722">
        <v>16.3</v>
      </c>
      <c r="AC4722">
        <v>0.2666</v>
      </c>
      <c r="AD4722">
        <v>0</v>
      </c>
      <c r="AE4722" t="s">
        <v>40</v>
      </c>
    </row>
    <row r="4723" spans="1:31" x14ac:dyDescent="0.25">
      <c r="A4723">
        <v>4722</v>
      </c>
      <c r="B4723" t="str">
        <f t="shared" si="73"/>
        <v>60+</v>
      </c>
      <c r="D4723">
        <v>62</v>
      </c>
      <c r="F4723" t="s">
        <v>57</v>
      </c>
      <c r="G4723" t="s">
        <v>43</v>
      </c>
      <c r="H4723" t="s">
        <v>36</v>
      </c>
      <c r="I4723">
        <v>44</v>
      </c>
      <c r="J4723">
        <v>147</v>
      </c>
      <c r="K4723">
        <v>7</v>
      </c>
      <c r="L4723">
        <v>354.39</v>
      </c>
      <c r="M4723">
        <v>53923.25</v>
      </c>
      <c r="N4723">
        <v>0</v>
      </c>
      <c r="O4723">
        <v>5067</v>
      </c>
      <c r="P4723">
        <v>2</v>
      </c>
      <c r="Q4723">
        <v>18.399999999999999</v>
      </c>
      <c r="R4723">
        <v>2</v>
      </c>
      <c r="S4723">
        <v>0.2</v>
      </c>
      <c r="T4723">
        <v>3</v>
      </c>
      <c r="U4723" t="s">
        <v>42</v>
      </c>
      <c r="V4723">
        <v>2</v>
      </c>
      <c r="W4723">
        <v>12</v>
      </c>
      <c r="X4723">
        <v>1528.84</v>
      </c>
      <c r="Y4723">
        <v>13</v>
      </c>
      <c r="Z4723">
        <v>3</v>
      </c>
      <c r="AA4723" t="s">
        <v>39</v>
      </c>
      <c r="AB4723">
        <v>23.4</v>
      </c>
      <c r="AC4723">
        <v>0.31030000000000002</v>
      </c>
      <c r="AD4723">
        <v>0</v>
      </c>
      <c r="AE4723" t="s">
        <v>40</v>
      </c>
    </row>
    <row r="4724" spans="1:31" x14ac:dyDescent="0.25">
      <c r="A4724">
        <v>4723</v>
      </c>
      <c r="B4724" t="str">
        <f t="shared" si="73"/>
        <v>60+</v>
      </c>
      <c r="D4724">
        <v>68</v>
      </c>
      <c r="F4724" t="s">
        <v>34</v>
      </c>
      <c r="G4724" t="s">
        <v>29</v>
      </c>
      <c r="H4724" t="s">
        <v>30</v>
      </c>
      <c r="I4724">
        <v>41</v>
      </c>
      <c r="J4724">
        <v>46</v>
      </c>
      <c r="K4724">
        <v>3</v>
      </c>
      <c r="L4724">
        <v>654.17999999999995</v>
      </c>
      <c r="M4724">
        <v>31015.5</v>
      </c>
      <c r="N4724">
        <v>0</v>
      </c>
      <c r="O4724">
        <v>3586</v>
      </c>
      <c r="P4724">
        <v>1</v>
      </c>
      <c r="Q4724">
        <v>8.8000000000000007</v>
      </c>
      <c r="R4724">
        <v>1</v>
      </c>
      <c r="S4724">
        <v>0.56000000000000005</v>
      </c>
      <c r="T4724">
        <v>3</v>
      </c>
      <c r="U4724" t="s">
        <v>47</v>
      </c>
      <c r="V4724">
        <v>1</v>
      </c>
      <c r="W4724">
        <v>2</v>
      </c>
      <c r="X4724">
        <v>364.17</v>
      </c>
      <c r="Y4724">
        <v>46</v>
      </c>
      <c r="Z4724">
        <v>3.5</v>
      </c>
      <c r="AA4724" t="s">
        <v>51</v>
      </c>
      <c r="AB4724">
        <v>34.200000000000003</v>
      </c>
      <c r="AC4724">
        <v>0.38340000000000002</v>
      </c>
      <c r="AD4724">
        <v>0</v>
      </c>
      <c r="AE4724" t="s">
        <v>40</v>
      </c>
    </row>
    <row r="4725" spans="1:31" x14ac:dyDescent="0.25">
      <c r="A4725">
        <v>4724</v>
      </c>
      <c r="B4725" t="str">
        <f t="shared" si="73"/>
        <v>18-25</v>
      </c>
      <c r="D4725">
        <v>20</v>
      </c>
      <c r="F4725" t="s">
        <v>28</v>
      </c>
      <c r="G4725" t="s">
        <v>29</v>
      </c>
      <c r="H4725" t="s">
        <v>30</v>
      </c>
      <c r="I4725">
        <v>38</v>
      </c>
      <c r="J4725">
        <v>63</v>
      </c>
      <c r="K4725">
        <v>6</v>
      </c>
      <c r="L4725">
        <v>534.35</v>
      </c>
      <c r="M4725">
        <v>36360.65</v>
      </c>
      <c r="N4725">
        <v>0</v>
      </c>
      <c r="O4725">
        <v>3220</v>
      </c>
      <c r="P4725">
        <v>4</v>
      </c>
      <c r="Q4725">
        <v>15.4</v>
      </c>
      <c r="R4725">
        <v>2</v>
      </c>
      <c r="S4725">
        <v>0.63</v>
      </c>
      <c r="T4725">
        <v>3</v>
      </c>
      <c r="U4725" t="s">
        <v>38</v>
      </c>
      <c r="V4725">
        <v>2</v>
      </c>
      <c r="W4725">
        <v>4</v>
      </c>
      <c r="X4725">
        <v>1524.26</v>
      </c>
      <c r="Y4725">
        <v>23</v>
      </c>
      <c r="Z4725">
        <v>4.2</v>
      </c>
      <c r="AA4725" t="s">
        <v>51</v>
      </c>
      <c r="AB4725">
        <v>29.7</v>
      </c>
      <c r="AC4725">
        <v>0.35199999999999998</v>
      </c>
      <c r="AD4725">
        <v>0</v>
      </c>
      <c r="AE4725" t="s">
        <v>40</v>
      </c>
    </row>
    <row r="4726" spans="1:31" x14ac:dyDescent="0.25">
      <c r="A4726">
        <v>4725</v>
      </c>
      <c r="B4726" t="str">
        <f t="shared" si="73"/>
        <v>26-40</v>
      </c>
      <c r="D4726">
        <v>33</v>
      </c>
      <c r="F4726" t="s">
        <v>34</v>
      </c>
      <c r="G4726" t="s">
        <v>29</v>
      </c>
      <c r="H4726" t="s">
        <v>53</v>
      </c>
      <c r="I4726">
        <v>31</v>
      </c>
      <c r="J4726">
        <v>86</v>
      </c>
      <c r="K4726">
        <v>17</v>
      </c>
      <c r="L4726">
        <v>515.44000000000005</v>
      </c>
      <c r="M4726">
        <v>45366.13</v>
      </c>
      <c r="N4726">
        <v>0</v>
      </c>
      <c r="O4726">
        <v>4897</v>
      </c>
      <c r="P4726">
        <v>5</v>
      </c>
      <c r="Q4726">
        <v>18.3</v>
      </c>
      <c r="R4726">
        <v>3</v>
      </c>
      <c r="S4726">
        <v>0.26</v>
      </c>
      <c r="T4726">
        <v>1</v>
      </c>
      <c r="U4726" t="s">
        <v>46</v>
      </c>
      <c r="V4726">
        <v>3</v>
      </c>
      <c r="W4726">
        <v>4</v>
      </c>
      <c r="X4726">
        <v>1662.05</v>
      </c>
      <c r="Y4726">
        <v>100</v>
      </c>
      <c r="Z4726">
        <v>5</v>
      </c>
      <c r="AA4726" t="s">
        <v>39</v>
      </c>
      <c r="AB4726">
        <v>53.2</v>
      </c>
      <c r="AC4726">
        <v>0.52380000000000004</v>
      </c>
      <c r="AD4726">
        <v>1</v>
      </c>
      <c r="AE4726" t="s">
        <v>52</v>
      </c>
    </row>
    <row r="4727" spans="1:31" x14ac:dyDescent="0.25">
      <c r="A4727">
        <v>4726</v>
      </c>
      <c r="B4727" t="str">
        <f t="shared" si="73"/>
        <v>41-60</v>
      </c>
      <c r="D4727">
        <v>43</v>
      </c>
      <c r="F4727" t="s">
        <v>34</v>
      </c>
      <c r="G4727" t="s">
        <v>45</v>
      </c>
      <c r="H4727" t="s">
        <v>36</v>
      </c>
      <c r="I4727">
        <v>34</v>
      </c>
      <c r="J4727">
        <v>63</v>
      </c>
      <c r="K4727">
        <v>6</v>
      </c>
      <c r="L4727">
        <v>375.03</v>
      </c>
      <c r="M4727">
        <v>23807.77</v>
      </c>
      <c r="N4727">
        <v>1</v>
      </c>
      <c r="O4727">
        <v>2738</v>
      </c>
      <c r="P4727">
        <v>4</v>
      </c>
      <c r="Q4727">
        <v>4.2</v>
      </c>
      <c r="R4727">
        <v>2</v>
      </c>
      <c r="S4727">
        <v>0.2</v>
      </c>
      <c r="T4727">
        <v>5</v>
      </c>
      <c r="U4727" t="s">
        <v>31</v>
      </c>
      <c r="V4727">
        <v>2</v>
      </c>
      <c r="W4727">
        <v>2</v>
      </c>
      <c r="X4727">
        <v>143.16</v>
      </c>
      <c r="Y4727">
        <v>58</v>
      </c>
      <c r="Z4727">
        <v>4.0999999999999996</v>
      </c>
      <c r="AA4727" t="s">
        <v>39</v>
      </c>
      <c r="AB4727">
        <v>40</v>
      </c>
      <c r="AC4727">
        <v>0.4259</v>
      </c>
      <c r="AD4727">
        <v>1</v>
      </c>
      <c r="AE4727" t="s">
        <v>58</v>
      </c>
    </row>
    <row r="4728" spans="1:31" x14ac:dyDescent="0.25">
      <c r="A4728">
        <v>4727</v>
      </c>
      <c r="B4728" t="str">
        <f t="shared" si="73"/>
        <v>18-25</v>
      </c>
      <c r="D4728">
        <v>23</v>
      </c>
      <c r="F4728" t="s">
        <v>28</v>
      </c>
      <c r="G4728" t="s">
        <v>43</v>
      </c>
      <c r="H4728" t="s">
        <v>30</v>
      </c>
      <c r="I4728">
        <v>15</v>
      </c>
      <c r="J4728">
        <v>22</v>
      </c>
      <c r="K4728">
        <v>1</v>
      </c>
      <c r="L4728">
        <v>323.58</v>
      </c>
      <c r="M4728">
        <v>7106.97</v>
      </c>
      <c r="N4728">
        <v>0</v>
      </c>
      <c r="O4728">
        <v>1218</v>
      </c>
      <c r="P4728">
        <v>1</v>
      </c>
      <c r="Q4728">
        <v>8.1</v>
      </c>
      <c r="R4728">
        <v>1</v>
      </c>
      <c r="S4728">
        <v>0.5</v>
      </c>
      <c r="T4728">
        <v>1</v>
      </c>
      <c r="U4728" t="s">
        <v>46</v>
      </c>
      <c r="V4728">
        <v>1</v>
      </c>
      <c r="W4728">
        <v>1</v>
      </c>
      <c r="X4728">
        <v>265.89999999999998</v>
      </c>
      <c r="Y4728">
        <v>46</v>
      </c>
      <c r="Z4728">
        <v>4.9000000000000004</v>
      </c>
      <c r="AA4728" t="s">
        <v>39</v>
      </c>
      <c r="AB4728">
        <v>27.1</v>
      </c>
      <c r="AC4728">
        <v>0.33450000000000002</v>
      </c>
      <c r="AD4728">
        <v>0</v>
      </c>
      <c r="AE4728" t="s">
        <v>40</v>
      </c>
    </row>
    <row r="4729" spans="1:31" x14ac:dyDescent="0.25">
      <c r="A4729">
        <v>4728</v>
      </c>
      <c r="B4729" t="str">
        <f t="shared" si="73"/>
        <v>60+</v>
      </c>
      <c r="D4729">
        <v>64</v>
      </c>
      <c r="F4729" t="s">
        <v>28</v>
      </c>
      <c r="G4729" t="s">
        <v>29</v>
      </c>
      <c r="H4729" t="s">
        <v>36</v>
      </c>
      <c r="I4729">
        <v>1</v>
      </c>
      <c r="J4729">
        <v>2</v>
      </c>
      <c r="K4729">
        <v>0</v>
      </c>
      <c r="L4729">
        <v>620.05999999999995</v>
      </c>
      <c r="M4729">
        <v>1310.56</v>
      </c>
      <c r="N4729">
        <v>0</v>
      </c>
      <c r="O4729">
        <v>446</v>
      </c>
      <c r="P4729">
        <v>0</v>
      </c>
      <c r="Q4729">
        <v>21.2</v>
      </c>
      <c r="R4729">
        <v>0</v>
      </c>
      <c r="S4729">
        <v>0.72</v>
      </c>
      <c r="T4729">
        <v>2</v>
      </c>
      <c r="U4729" t="s">
        <v>47</v>
      </c>
      <c r="V4729">
        <v>0</v>
      </c>
      <c r="W4729">
        <v>0</v>
      </c>
      <c r="X4729">
        <v>0</v>
      </c>
      <c r="Y4729">
        <v>38</v>
      </c>
      <c r="Z4729">
        <v>3.8</v>
      </c>
      <c r="AA4729" t="s">
        <v>39</v>
      </c>
      <c r="AB4729">
        <v>30.7</v>
      </c>
      <c r="AC4729">
        <v>0.35909999999999997</v>
      </c>
      <c r="AD4729">
        <v>0</v>
      </c>
      <c r="AE4729" t="s">
        <v>40</v>
      </c>
    </row>
    <row r="4730" spans="1:31" x14ac:dyDescent="0.25">
      <c r="A4730">
        <v>4729</v>
      </c>
      <c r="B4730" t="str">
        <f t="shared" si="73"/>
        <v>18-25</v>
      </c>
      <c r="D4730">
        <v>23</v>
      </c>
      <c r="F4730" t="s">
        <v>34</v>
      </c>
      <c r="G4730" t="s">
        <v>35</v>
      </c>
      <c r="H4730" t="s">
        <v>53</v>
      </c>
      <c r="I4730">
        <v>50</v>
      </c>
      <c r="J4730">
        <v>71</v>
      </c>
      <c r="K4730">
        <v>13</v>
      </c>
      <c r="L4730">
        <v>340.3</v>
      </c>
      <c r="M4730">
        <v>23734.11</v>
      </c>
      <c r="N4730">
        <v>0</v>
      </c>
      <c r="O4730">
        <v>2356</v>
      </c>
      <c r="P4730">
        <v>3</v>
      </c>
      <c r="Q4730">
        <v>22.5</v>
      </c>
      <c r="R4730">
        <v>2</v>
      </c>
      <c r="S4730">
        <v>0.72</v>
      </c>
      <c r="T4730">
        <v>0</v>
      </c>
      <c r="U4730" t="s">
        <v>37</v>
      </c>
      <c r="V4730">
        <v>1</v>
      </c>
      <c r="W4730">
        <v>5</v>
      </c>
      <c r="X4730">
        <v>517.32000000000005</v>
      </c>
      <c r="Y4730">
        <v>38</v>
      </c>
      <c r="Z4730">
        <v>3.8</v>
      </c>
      <c r="AA4730" t="s">
        <v>32</v>
      </c>
      <c r="AB4730">
        <v>25</v>
      </c>
      <c r="AC4730">
        <v>0.32069999999999999</v>
      </c>
      <c r="AD4730">
        <v>0</v>
      </c>
      <c r="AE4730" t="s">
        <v>40</v>
      </c>
    </row>
    <row r="4731" spans="1:31" x14ac:dyDescent="0.25">
      <c r="A4731">
        <v>4730</v>
      </c>
      <c r="B4731" t="str">
        <f t="shared" si="73"/>
        <v>41-60</v>
      </c>
      <c r="D4731">
        <v>53</v>
      </c>
      <c r="F4731" t="s">
        <v>34</v>
      </c>
      <c r="G4731" t="s">
        <v>43</v>
      </c>
      <c r="H4731" t="s">
        <v>36</v>
      </c>
      <c r="I4731">
        <v>37</v>
      </c>
      <c r="J4731">
        <v>81</v>
      </c>
      <c r="K4731">
        <v>14</v>
      </c>
      <c r="L4731">
        <v>510.07</v>
      </c>
      <c r="M4731">
        <v>45315.53</v>
      </c>
      <c r="N4731">
        <v>0</v>
      </c>
      <c r="O4731">
        <v>4988</v>
      </c>
      <c r="P4731">
        <v>1</v>
      </c>
      <c r="Q4731">
        <v>0</v>
      </c>
      <c r="R4731">
        <v>5</v>
      </c>
      <c r="S4731">
        <v>0.15</v>
      </c>
      <c r="T4731">
        <v>2</v>
      </c>
      <c r="U4731" t="s">
        <v>47</v>
      </c>
      <c r="V4731">
        <v>5</v>
      </c>
      <c r="W4731">
        <v>3</v>
      </c>
      <c r="X4731">
        <v>1346.31</v>
      </c>
      <c r="Y4731">
        <v>17</v>
      </c>
      <c r="Z4731">
        <v>3.7</v>
      </c>
      <c r="AA4731" t="s">
        <v>48</v>
      </c>
      <c r="AB4731">
        <v>22.3</v>
      </c>
      <c r="AC4731">
        <v>0.30370000000000003</v>
      </c>
      <c r="AD4731">
        <v>0</v>
      </c>
      <c r="AE4731" t="s">
        <v>40</v>
      </c>
    </row>
    <row r="4732" spans="1:31" x14ac:dyDescent="0.25">
      <c r="A4732">
        <v>4731</v>
      </c>
      <c r="B4732" t="str">
        <f t="shared" si="73"/>
        <v>60+</v>
      </c>
      <c r="D4732">
        <v>66</v>
      </c>
      <c r="F4732" t="s">
        <v>28</v>
      </c>
      <c r="G4732" t="s">
        <v>45</v>
      </c>
      <c r="H4732" t="s">
        <v>36</v>
      </c>
      <c r="I4732">
        <v>57</v>
      </c>
      <c r="J4732">
        <v>2</v>
      </c>
      <c r="K4732">
        <v>0</v>
      </c>
      <c r="L4732">
        <v>558.67999999999995</v>
      </c>
      <c r="M4732">
        <v>1079.83</v>
      </c>
      <c r="N4732">
        <v>0</v>
      </c>
      <c r="O4732">
        <v>171</v>
      </c>
      <c r="P4732">
        <v>0</v>
      </c>
      <c r="Q4732">
        <v>0</v>
      </c>
      <c r="R4732">
        <v>0</v>
      </c>
      <c r="S4732">
        <v>0.35</v>
      </c>
      <c r="T4732">
        <v>1</v>
      </c>
      <c r="U4732" t="s">
        <v>46</v>
      </c>
      <c r="V4732">
        <v>0</v>
      </c>
      <c r="W4732">
        <v>0</v>
      </c>
      <c r="X4732">
        <v>0</v>
      </c>
      <c r="Y4732">
        <v>43</v>
      </c>
      <c r="Z4732">
        <v>3.2</v>
      </c>
      <c r="AA4732" t="s">
        <v>32</v>
      </c>
      <c r="AB4732">
        <v>19</v>
      </c>
      <c r="AC4732">
        <v>0.2828</v>
      </c>
      <c r="AD4732">
        <v>0</v>
      </c>
      <c r="AE4732" t="s">
        <v>40</v>
      </c>
    </row>
    <row r="4733" spans="1:31" x14ac:dyDescent="0.25">
      <c r="A4733">
        <v>4732</v>
      </c>
      <c r="B4733" t="str">
        <f t="shared" si="73"/>
        <v>41-60</v>
      </c>
      <c r="D4733">
        <v>54</v>
      </c>
      <c r="F4733" t="s">
        <v>28</v>
      </c>
      <c r="G4733" t="s">
        <v>35</v>
      </c>
      <c r="H4733" t="s">
        <v>44</v>
      </c>
      <c r="I4733">
        <v>47</v>
      </c>
      <c r="J4733">
        <v>19</v>
      </c>
      <c r="K4733">
        <v>2</v>
      </c>
      <c r="L4733">
        <v>278.75</v>
      </c>
      <c r="M4733">
        <v>5342.42</v>
      </c>
      <c r="N4733">
        <v>0</v>
      </c>
      <c r="O4733">
        <v>598</v>
      </c>
      <c r="P4733">
        <v>0</v>
      </c>
      <c r="Q4733">
        <v>0</v>
      </c>
      <c r="R4733">
        <v>0</v>
      </c>
      <c r="S4733">
        <v>0.53</v>
      </c>
      <c r="T4733">
        <v>1</v>
      </c>
      <c r="U4733" t="s">
        <v>42</v>
      </c>
      <c r="V4733">
        <v>0</v>
      </c>
      <c r="W4733">
        <v>0</v>
      </c>
      <c r="X4733">
        <v>0</v>
      </c>
      <c r="Y4733">
        <v>59</v>
      </c>
      <c r="Z4733">
        <v>4.5</v>
      </c>
      <c r="AA4733" t="s">
        <v>51</v>
      </c>
      <c r="AB4733">
        <v>23.7</v>
      </c>
      <c r="AC4733">
        <v>0.31240000000000001</v>
      </c>
      <c r="AD4733">
        <v>0</v>
      </c>
      <c r="AE4733" t="s">
        <v>40</v>
      </c>
    </row>
    <row r="4734" spans="1:31" x14ac:dyDescent="0.25">
      <c r="A4734">
        <v>4733</v>
      </c>
      <c r="B4734" t="str">
        <f t="shared" si="73"/>
        <v>41-60</v>
      </c>
      <c r="D4734">
        <v>58</v>
      </c>
      <c r="F4734" t="s">
        <v>57</v>
      </c>
      <c r="G4734" t="s">
        <v>29</v>
      </c>
      <c r="H4734" t="s">
        <v>36</v>
      </c>
      <c r="I4734">
        <v>23</v>
      </c>
      <c r="J4734">
        <v>37</v>
      </c>
      <c r="K4734">
        <v>5</v>
      </c>
      <c r="L4734">
        <v>422.15</v>
      </c>
      <c r="M4734">
        <v>15276.48</v>
      </c>
      <c r="N4734">
        <v>0</v>
      </c>
      <c r="O4734">
        <v>1590</v>
      </c>
      <c r="P4734">
        <v>1</v>
      </c>
      <c r="Q4734">
        <v>0</v>
      </c>
      <c r="R4734">
        <v>2</v>
      </c>
      <c r="S4734">
        <v>0.72</v>
      </c>
      <c r="T4734">
        <v>0</v>
      </c>
      <c r="U4734" t="s">
        <v>37</v>
      </c>
      <c r="V4734">
        <v>2</v>
      </c>
      <c r="W4734">
        <v>2</v>
      </c>
      <c r="X4734">
        <v>819.87</v>
      </c>
      <c r="Y4734">
        <v>5</v>
      </c>
      <c r="Z4734">
        <v>4.2</v>
      </c>
      <c r="AA4734" t="s">
        <v>39</v>
      </c>
      <c r="AB4734">
        <v>15.3</v>
      </c>
      <c r="AC4734">
        <v>0.26119999999999999</v>
      </c>
      <c r="AD4734">
        <v>0</v>
      </c>
      <c r="AE4734" t="s">
        <v>40</v>
      </c>
    </row>
    <row r="4735" spans="1:31" x14ac:dyDescent="0.25">
      <c r="A4735">
        <v>4734</v>
      </c>
      <c r="B4735" t="str">
        <f t="shared" si="73"/>
        <v>26-40</v>
      </c>
      <c r="D4735">
        <v>31</v>
      </c>
      <c r="F4735" t="s">
        <v>28</v>
      </c>
      <c r="G4735" t="s">
        <v>49</v>
      </c>
      <c r="H4735" t="s">
        <v>36</v>
      </c>
      <c r="I4735">
        <v>28</v>
      </c>
      <c r="J4735">
        <v>80</v>
      </c>
      <c r="K4735">
        <v>15</v>
      </c>
      <c r="L4735">
        <v>330.66</v>
      </c>
      <c r="M4735">
        <v>25096.81</v>
      </c>
      <c r="N4735">
        <v>0</v>
      </c>
      <c r="O4735">
        <v>3134</v>
      </c>
      <c r="P4735">
        <v>3</v>
      </c>
      <c r="Q4735">
        <v>15.2</v>
      </c>
      <c r="R4735">
        <v>2</v>
      </c>
      <c r="S4735">
        <v>0.54</v>
      </c>
      <c r="T4735">
        <v>1</v>
      </c>
      <c r="U4735" t="s">
        <v>38</v>
      </c>
      <c r="V4735">
        <v>2</v>
      </c>
      <c r="W4735">
        <v>5</v>
      </c>
      <c r="X4735">
        <v>1694.72</v>
      </c>
      <c r="Y4735">
        <v>88</v>
      </c>
      <c r="Z4735">
        <v>4.8</v>
      </c>
      <c r="AA4735" t="s">
        <v>51</v>
      </c>
      <c r="AB4735">
        <v>48.2</v>
      </c>
      <c r="AC4735">
        <v>0.48680000000000001</v>
      </c>
      <c r="AD4735">
        <v>1</v>
      </c>
      <c r="AE4735" t="s">
        <v>56</v>
      </c>
    </row>
    <row r="4736" spans="1:31" x14ac:dyDescent="0.25">
      <c r="A4736">
        <v>4735</v>
      </c>
      <c r="B4736" t="str">
        <f t="shared" si="73"/>
        <v>60+</v>
      </c>
      <c r="D4736">
        <v>61</v>
      </c>
      <c r="F4736" t="s">
        <v>28</v>
      </c>
      <c r="G4736" t="s">
        <v>43</v>
      </c>
      <c r="H4736" t="s">
        <v>30</v>
      </c>
      <c r="I4736">
        <v>23</v>
      </c>
      <c r="J4736">
        <v>38</v>
      </c>
      <c r="K4736">
        <v>4</v>
      </c>
      <c r="L4736">
        <v>491.59</v>
      </c>
      <c r="M4736">
        <v>20071.419999999998</v>
      </c>
      <c r="N4736">
        <v>0</v>
      </c>
      <c r="O4736">
        <v>2039</v>
      </c>
      <c r="P4736">
        <v>2</v>
      </c>
      <c r="Q4736">
        <v>11.2</v>
      </c>
      <c r="R4736">
        <v>1</v>
      </c>
      <c r="S4736">
        <v>0.18</v>
      </c>
      <c r="T4736">
        <v>1</v>
      </c>
      <c r="U4736" t="s">
        <v>46</v>
      </c>
      <c r="V4736">
        <v>1</v>
      </c>
      <c r="W4736">
        <v>2</v>
      </c>
      <c r="X4736">
        <v>550.04999999999995</v>
      </c>
      <c r="Y4736">
        <v>30</v>
      </c>
      <c r="Z4736">
        <v>4.0999999999999996</v>
      </c>
      <c r="AA4736" t="s">
        <v>32</v>
      </c>
      <c r="AB4736">
        <v>21.7</v>
      </c>
      <c r="AC4736">
        <v>0.2999</v>
      </c>
      <c r="AD4736">
        <v>0</v>
      </c>
      <c r="AE4736" t="s">
        <v>40</v>
      </c>
    </row>
    <row r="4737" spans="1:31" x14ac:dyDescent="0.25">
      <c r="A4737">
        <v>4736</v>
      </c>
      <c r="B4737" t="str">
        <f t="shared" si="73"/>
        <v>26-40</v>
      </c>
      <c r="D4737">
        <v>40</v>
      </c>
      <c r="F4737" t="s">
        <v>34</v>
      </c>
      <c r="G4737" t="s">
        <v>45</v>
      </c>
      <c r="H4737" t="s">
        <v>30</v>
      </c>
      <c r="I4737">
        <v>3</v>
      </c>
      <c r="J4737">
        <v>5</v>
      </c>
      <c r="K4737">
        <v>1</v>
      </c>
      <c r="L4737">
        <v>348.68</v>
      </c>
      <c r="M4737">
        <v>1597.28</v>
      </c>
      <c r="N4737">
        <v>0</v>
      </c>
      <c r="O4737">
        <v>669</v>
      </c>
      <c r="P4737">
        <v>0</v>
      </c>
      <c r="Q4737">
        <v>7.6</v>
      </c>
      <c r="R4737">
        <v>0</v>
      </c>
      <c r="S4737">
        <v>0.3</v>
      </c>
      <c r="T4737">
        <v>2</v>
      </c>
      <c r="U4737" t="s">
        <v>31</v>
      </c>
      <c r="V4737">
        <v>0</v>
      </c>
      <c r="W4737">
        <v>0</v>
      </c>
      <c r="X4737">
        <v>0</v>
      </c>
      <c r="Y4737">
        <v>15</v>
      </c>
      <c r="Z4737">
        <v>4.4000000000000004</v>
      </c>
      <c r="AA4737" t="s">
        <v>39</v>
      </c>
      <c r="AB4737">
        <v>18.399999999999999</v>
      </c>
      <c r="AC4737">
        <v>0.27950000000000003</v>
      </c>
      <c r="AD4737">
        <v>0</v>
      </c>
      <c r="AE4737" t="s">
        <v>40</v>
      </c>
    </row>
    <row r="4738" spans="1:31" x14ac:dyDescent="0.25">
      <c r="A4738">
        <v>4737</v>
      </c>
      <c r="B4738" t="str">
        <f t="shared" si="73"/>
        <v>18-25</v>
      </c>
      <c r="D4738">
        <v>21</v>
      </c>
      <c r="F4738" t="s">
        <v>28</v>
      </c>
      <c r="G4738" t="s">
        <v>43</v>
      </c>
      <c r="H4738" t="s">
        <v>30</v>
      </c>
      <c r="I4738">
        <v>12</v>
      </c>
      <c r="J4738">
        <v>24</v>
      </c>
      <c r="K4738">
        <v>4</v>
      </c>
      <c r="L4738">
        <v>340.99</v>
      </c>
      <c r="M4738">
        <v>7547.2</v>
      </c>
      <c r="N4738">
        <v>0</v>
      </c>
      <c r="O4738">
        <v>781</v>
      </c>
      <c r="P4738">
        <v>1</v>
      </c>
      <c r="Q4738">
        <v>13.6</v>
      </c>
      <c r="R4738">
        <v>1</v>
      </c>
      <c r="S4738">
        <v>0.46</v>
      </c>
      <c r="T4738">
        <v>3</v>
      </c>
      <c r="U4738" t="s">
        <v>38</v>
      </c>
      <c r="V4738">
        <v>1</v>
      </c>
      <c r="W4738">
        <v>1</v>
      </c>
      <c r="X4738">
        <v>213.57</v>
      </c>
      <c r="Y4738">
        <v>37</v>
      </c>
      <c r="Z4738">
        <v>3.8</v>
      </c>
      <c r="AA4738" t="s">
        <v>39</v>
      </c>
      <c r="AB4738">
        <v>31.3</v>
      </c>
      <c r="AC4738">
        <v>0.36349999999999999</v>
      </c>
      <c r="AD4738">
        <v>0</v>
      </c>
      <c r="AE4738" t="s">
        <v>40</v>
      </c>
    </row>
    <row r="4739" spans="1:31" x14ac:dyDescent="0.25">
      <c r="A4739">
        <v>4738</v>
      </c>
      <c r="B4739" t="str">
        <f t="shared" ref="B4739:B4802" si="74">IF(D4739&lt;=25, "18-25", IF(D4739&lt;=40, "26-40", IF(D4739&lt;=60, "41-60", "60+")))</f>
        <v>26-40</v>
      </c>
      <c r="D4739">
        <v>37</v>
      </c>
      <c r="F4739" t="s">
        <v>28</v>
      </c>
      <c r="G4739" t="s">
        <v>49</v>
      </c>
      <c r="H4739" t="s">
        <v>30</v>
      </c>
      <c r="I4739">
        <v>17</v>
      </c>
      <c r="J4739">
        <v>25</v>
      </c>
      <c r="K4739">
        <v>1</v>
      </c>
      <c r="L4739">
        <v>288.87</v>
      </c>
      <c r="M4739">
        <v>6678.08</v>
      </c>
      <c r="N4739">
        <v>1</v>
      </c>
      <c r="O4739">
        <v>1198</v>
      </c>
      <c r="P4739">
        <v>1</v>
      </c>
      <c r="Q4739">
        <v>12.7</v>
      </c>
      <c r="R4739">
        <v>1</v>
      </c>
      <c r="S4739">
        <v>0.51</v>
      </c>
      <c r="T4739">
        <v>3</v>
      </c>
      <c r="U4739" t="s">
        <v>42</v>
      </c>
      <c r="V4739">
        <v>0</v>
      </c>
      <c r="W4739">
        <v>1</v>
      </c>
      <c r="X4739">
        <v>319.73</v>
      </c>
      <c r="Y4739">
        <v>26</v>
      </c>
      <c r="Z4739">
        <v>5</v>
      </c>
      <c r="AA4739" t="s">
        <v>39</v>
      </c>
      <c r="AB4739">
        <v>22.3</v>
      </c>
      <c r="AC4739">
        <v>0.3034</v>
      </c>
      <c r="AD4739">
        <v>0</v>
      </c>
      <c r="AE4739" t="s">
        <v>40</v>
      </c>
    </row>
    <row r="4740" spans="1:31" x14ac:dyDescent="0.25">
      <c r="A4740">
        <v>4739</v>
      </c>
      <c r="B4740" t="str">
        <f t="shared" si="74"/>
        <v>26-40</v>
      </c>
      <c r="D4740">
        <v>36</v>
      </c>
      <c r="F4740" t="s">
        <v>34</v>
      </c>
      <c r="G4740" t="s">
        <v>29</v>
      </c>
      <c r="H4740" t="s">
        <v>44</v>
      </c>
      <c r="I4740">
        <v>54</v>
      </c>
      <c r="J4740">
        <v>28</v>
      </c>
      <c r="K4740">
        <v>3</v>
      </c>
      <c r="L4740">
        <v>438.3</v>
      </c>
      <c r="M4740">
        <v>11336.47</v>
      </c>
      <c r="N4740">
        <v>0</v>
      </c>
      <c r="O4740">
        <v>1439</v>
      </c>
      <c r="P4740">
        <v>1</v>
      </c>
      <c r="Q4740">
        <v>14.3</v>
      </c>
      <c r="R4740">
        <v>0</v>
      </c>
      <c r="S4740">
        <v>0.34</v>
      </c>
      <c r="T4740">
        <v>1</v>
      </c>
      <c r="U4740" t="s">
        <v>31</v>
      </c>
      <c r="V4740">
        <v>1</v>
      </c>
      <c r="W4740">
        <v>1</v>
      </c>
      <c r="X4740">
        <v>442.53</v>
      </c>
      <c r="Y4740">
        <v>21</v>
      </c>
      <c r="Z4740">
        <v>5</v>
      </c>
      <c r="AA4740" t="s">
        <v>39</v>
      </c>
      <c r="AB4740">
        <v>11.4</v>
      </c>
      <c r="AC4740">
        <v>0.2389</v>
      </c>
      <c r="AD4740">
        <v>0</v>
      </c>
      <c r="AE4740" t="s">
        <v>40</v>
      </c>
    </row>
    <row r="4741" spans="1:31" x14ac:dyDescent="0.25">
      <c r="A4741">
        <v>4740</v>
      </c>
      <c r="B4741" t="str">
        <f t="shared" si="74"/>
        <v>41-60</v>
      </c>
      <c r="D4741">
        <v>45</v>
      </c>
      <c r="F4741" t="s">
        <v>34</v>
      </c>
      <c r="G4741" t="s">
        <v>29</v>
      </c>
      <c r="H4741" t="s">
        <v>30</v>
      </c>
      <c r="I4741">
        <v>10</v>
      </c>
      <c r="J4741">
        <v>24</v>
      </c>
      <c r="K4741">
        <v>4</v>
      </c>
      <c r="L4741">
        <v>244.39</v>
      </c>
      <c r="M4741">
        <v>5532.67</v>
      </c>
      <c r="N4741">
        <v>0</v>
      </c>
      <c r="O4741">
        <v>931</v>
      </c>
      <c r="P4741">
        <v>1</v>
      </c>
      <c r="Q4741">
        <v>16.5</v>
      </c>
      <c r="R4741">
        <v>1</v>
      </c>
      <c r="S4741">
        <v>0.08</v>
      </c>
      <c r="T4741">
        <v>1</v>
      </c>
      <c r="U4741" t="s">
        <v>31</v>
      </c>
      <c r="V4741">
        <v>1</v>
      </c>
      <c r="W4741">
        <v>1</v>
      </c>
      <c r="X4741">
        <v>462.77</v>
      </c>
      <c r="Y4741">
        <v>12</v>
      </c>
      <c r="Z4741">
        <v>3.5</v>
      </c>
      <c r="AA4741" t="s">
        <v>39</v>
      </c>
      <c r="AB4741">
        <v>17.600000000000001</v>
      </c>
      <c r="AC4741">
        <v>0.27460000000000001</v>
      </c>
      <c r="AD4741">
        <v>0</v>
      </c>
      <c r="AE4741" t="s">
        <v>40</v>
      </c>
    </row>
    <row r="4742" spans="1:31" x14ac:dyDescent="0.25">
      <c r="A4742">
        <v>4741</v>
      </c>
      <c r="B4742" t="str">
        <f t="shared" si="74"/>
        <v>26-40</v>
      </c>
      <c r="D4742">
        <v>32</v>
      </c>
      <c r="F4742" t="s">
        <v>34</v>
      </c>
      <c r="G4742" t="s">
        <v>29</v>
      </c>
      <c r="H4742" t="s">
        <v>41</v>
      </c>
      <c r="I4742">
        <v>2</v>
      </c>
      <c r="J4742">
        <v>4</v>
      </c>
      <c r="K4742">
        <v>0</v>
      </c>
      <c r="L4742">
        <v>625.6</v>
      </c>
      <c r="M4742">
        <v>2577.37</v>
      </c>
      <c r="N4742">
        <v>0</v>
      </c>
      <c r="O4742">
        <v>678</v>
      </c>
      <c r="P4742">
        <v>0</v>
      </c>
      <c r="Q4742">
        <v>19.3</v>
      </c>
      <c r="R4742">
        <v>0</v>
      </c>
      <c r="S4742">
        <v>0.82</v>
      </c>
      <c r="T4742">
        <v>2</v>
      </c>
      <c r="U4742" t="s">
        <v>47</v>
      </c>
      <c r="V4742">
        <v>0</v>
      </c>
      <c r="W4742">
        <v>0</v>
      </c>
      <c r="X4742">
        <v>0</v>
      </c>
      <c r="Y4742">
        <v>57</v>
      </c>
      <c r="Z4742">
        <v>2.9</v>
      </c>
      <c r="AA4742" t="s">
        <v>39</v>
      </c>
      <c r="AB4742">
        <v>42.9</v>
      </c>
      <c r="AC4742">
        <v>0.44700000000000001</v>
      </c>
      <c r="AD4742">
        <v>1</v>
      </c>
      <c r="AE4742" t="s">
        <v>55</v>
      </c>
    </row>
    <row r="4743" spans="1:31" x14ac:dyDescent="0.25">
      <c r="A4743">
        <v>4742</v>
      </c>
      <c r="B4743" t="str">
        <f t="shared" si="74"/>
        <v>41-60</v>
      </c>
      <c r="D4743">
        <v>42</v>
      </c>
      <c r="F4743" t="s">
        <v>28</v>
      </c>
      <c r="G4743" t="s">
        <v>43</v>
      </c>
      <c r="H4743" t="s">
        <v>30</v>
      </c>
      <c r="I4743">
        <v>37</v>
      </c>
      <c r="J4743">
        <v>77</v>
      </c>
      <c r="K4743">
        <v>6</v>
      </c>
      <c r="L4743">
        <v>421.78</v>
      </c>
      <c r="M4743">
        <v>29999.86</v>
      </c>
      <c r="N4743">
        <v>0</v>
      </c>
      <c r="O4743">
        <v>3261</v>
      </c>
      <c r="P4743">
        <v>5</v>
      </c>
      <c r="Q4743">
        <v>22.4</v>
      </c>
      <c r="R4743">
        <v>4</v>
      </c>
      <c r="S4743">
        <v>0.64</v>
      </c>
      <c r="T4743">
        <v>3</v>
      </c>
      <c r="U4743" t="s">
        <v>47</v>
      </c>
      <c r="V4743">
        <v>4</v>
      </c>
      <c r="W4743">
        <v>2</v>
      </c>
      <c r="X4743">
        <v>1168.56</v>
      </c>
      <c r="Y4743">
        <v>73</v>
      </c>
      <c r="Z4743">
        <v>4.4000000000000004</v>
      </c>
      <c r="AA4743" t="s">
        <v>39</v>
      </c>
      <c r="AB4743">
        <v>50.5</v>
      </c>
      <c r="AC4743">
        <v>0.50349999999999995</v>
      </c>
      <c r="AD4743">
        <v>1</v>
      </c>
      <c r="AE4743" t="s">
        <v>58</v>
      </c>
    </row>
    <row r="4744" spans="1:31" x14ac:dyDescent="0.25">
      <c r="A4744">
        <v>4743</v>
      </c>
      <c r="B4744" t="str">
        <f t="shared" si="74"/>
        <v>26-40</v>
      </c>
      <c r="D4744">
        <v>40</v>
      </c>
      <c r="F4744" t="s">
        <v>34</v>
      </c>
      <c r="G4744" t="s">
        <v>35</v>
      </c>
      <c r="H4744" t="s">
        <v>36</v>
      </c>
      <c r="I4744">
        <v>18</v>
      </c>
      <c r="J4744">
        <v>16</v>
      </c>
      <c r="K4744">
        <v>1</v>
      </c>
      <c r="L4744">
        <v>545.16</v>
      </c>
      <c r="M4744">
        <v>7947.81</v>
      </c>
      <c r="N4744">
        <v>0</v>
      </c>
      <c r="O4744">
        <v>1181</v>
      </c>
      <c r="P4744">
        <v>0</v>
      </c>
      <c r="Q4744">
        <v>0</v>
      </c>
      <c r="R4744">
        <v>0</v>
      </c>
      <c r="S4744">
        <v>0.5</v>
      </c>
      <c r="T4744">
        <v>1</v>
      </c>
      <c r="U4744" t="s">
        <v>47</v>
      </c>
      <c r="V4744">
        <v>1</v>
      </c>
      <c r="W4744">
        <v>1</v>
      </c>
      <c r="X4744">
        <v>411.29</v>
      </c>
      <c r="Y4744">
        <v>57</v>
      </c>
      <c r="Z4744">
        <v>4.9000000000000004</v>
      </c>
      <c r="AA4744" t="s">
        <v>32</v>
      </c>
      <c r="AB4744">
        <v>29.1</v>
      </c>
      <c r="AC4744">
        <v>0.34839999999999999</v>
      </c>
      <c r="AD4744">
        <v>0</v>
      </c>
      <c r="AE4744" t="s">
        <v>40</v>
      </c>
    </row>
    <row r="4745" spans="1:31" x14ac:dyDescent="0.25">
      <c r="A4745">
        <v>4744</v>
      </c>
      <c r="B4745" t="str">
        <f t="shared" si="74"/>
        <v>26-40</v>
      </c>
      <c r="D4745">
        <v>35</v>
      </c>
      <c r="F4745" t="s">
        <v>34</v>
      </c>
      <c r="G4745" t="s">
        <v>35</v>
      </c>
      <c r="H4745" t="s">
        <v>44</v>
      </c>
      <c r="I4745">
        <v>7</v>
      </c>
      <c r="J4745">
        <v>21</v>
      </c>
      <c r="K4745">
        <v>4</v>
      </c>
      <c r="L4745">
        <v>436.87</v>
      </c>
      <c r="M4745">
        <v>9095.33</v>
      </c>
      <c r="N4745">
        <v>0</v>
      </c>
      <c r="O4745">
        <v>1245</v>
      </c>
      <c r="P4745">
        <v>1</v>
      </c>
      <c r="Q4745">
        <v>22.2</v>
      </c>
      <c r="R4745">
        <v>1</v>
      </c>
      <c r="S4745">
        <v>0.39</v>
      </c>
      <c r="T4745">
        <v>2</v>
      </c>
      <c r="U4745" t="s">
        <v>47</v>
      </c>
      <c r="V4745">
        <v>1</v>
      </c>
      <c r="W4745">
        <v>1</v>
      </c>
      <c r="X4745">
        <v>768.27</v>
      </c>
      <c r="Y4745">
        <v>66</v>
      </c>
      <c r="Z4745">
        <v>4.4000000000000004</v>
      </c>
      <c r="AA4745" t="s">
        <v>32</v>
      </c>
      <c r="AB4745">
        <v>40.799999999999997</v>
      </c>
      <c r="AC4745">
        <v>0.43149999999999999</v>
      </c>
      <c r="AD4745">
        <v>1</v>
      </c>
      <c r="AE4745" t="s">
        <v>33</v>
      </c>
    </row>
    <row r="4746" spans="1:31" x14ac:dyDescent="0.25">
      <c r="A4746">
        <v>4745</v>
      </c>
      <c r="B4746" t="str">
        <f t="shared" si="74"/>
        <v>41-60</v>
      </c>
      <c r="D4746">
        <v>54</v>
      </c>
      <c r="F4746" t="s">
        <v>34</v>
      </c>
      <c r="G4746" t="s">
        <v>35</v>
      </c>
      <c r="H4746" t="s">
        <v>53</v>
      </c>
      <c r="I4746">
        <v>23</v>
      </c>
      <c r="J4746">
        <v>33</v>
      </c>
      <c r="K4746">
        <v>5</v>
      </c>
      <c r="L4746">
        <v>483.45</v>
      </c>
      <c r="M4746">
        <v>16473.2</v>
      </c>
      <c r="N4746">
        <v>0</v>
      </c>
      <c r="O4746">
        <v>2211</v>
      </c>
      <c r="P4746">
        <v>1</v>
      </c>
      <c r="Q4746">
        <v>24.6</v>
      </c>
      <c r="R4746">
        <v>1</v>
      </c>
      <c r="S4746">
        <v>0.6</v>
      </c>
      <c r="T4746">
        <v>2</v>
      </c>
      <c r="U4746" t="s">
        <v>31</v>
      </c>
      <c r="V4746">
        <v>1</v>
      </c>
      <c r="W4746">
        <v>3</v>
      </c>
      <c r="X4746">
        <v>1193.83</v>
      </c>
      <c r="Y4746">
        <v>25</v>
      </c>
      <c r="Z4746">
        <v>3.3</v>
      </c>
      <c r="AA4746" t="s">
        <v>32</v>
      </c>
      <c r="AB4746">
        <v>25.3</v>
      </c>
      <c r="AC4746">
        <v>0.32269999999999999</v>
      </c>
      <c r="AD4746">
        <v>0</v>
      </c>
      <c r="AE4746" t="s">
        <v>40</v>
      </c>
    </row>
    <row r="4747" spans="1:31" x14ac:dyDescent="0.25">
      <c r="A4747">
        <v>4746</v>
      </c>
      <c r="B4747" t="str">
        <f t="shared" si="74"/>
        <v>26-40</v>
      </c>
      <c r="D4747">
        <v>34</v>
      </c>
      <c r="F4747" t="s">
        <v>34</v>
      </c>
      <c r="G4747" t="s">
        <v>43</v>
      </c>
      <c r="H4747" t="s">
        <v>30</v>
      </c>
      <c r="I4747">
        <v>2</v>
      </c>
      <c r="J4747">
        <v>6</v>
      </c>
      <c r="K4747">
        <v>1</v>
      </c>
      <c r="L4747">
        <v>290.55</v>
      </c>
      <c r="M4747">
        <v>1832.92</v>
      </c>
      <c r="N4747">
        <v>0</v>
      </c>
      <c r="O4747">
        <v>206</v>
      </c>
      <c r="P4747">
        <v>0</v>
      </c>
      <c r="Q4747">
        <v>7.4</v>
      </c>
      <c r="R4747">
        <v>0</v>
      </c>
      <c r="S4747">
        <v>0.19</v>
      </c>
      <c r="T4747">
        <v>2</v>
      </c>
      <c r="U4747" t="s">
        <v>46</v>
      </c>
      <c r="V4747">
        <v>0</v>
      </c>
      <c r="W4747">
        <v>0</v>
      </c>
      <c r="X4747">
        <v>0</v>
      </c>
      <c r="Y4747">
        <v>27</v>
      </c>
      <c r="Z4747">
        <v>3.7</v>
      </c>
      <c r="AA4747" t="s">
        <v>51</v>
      </c>
      <c r="AB4747">
        <v>29.8</v>
      </c>
      <c r="AC4747">
        <v>0.35310000000000002</v>
      </c>
      <c r="AD4747">
        <v>0</v>
      </c>
      <c r="AE4747" t="s">
        <v>40</v>
      </c>
    </row>
    <row r="4748" spans="1:31" x14ac:dyDescent="0.25">
      <c r="A4748">
        <v>4747</v>
      </c>
      <c r="B4748" t="str">
        <f t="shared" si="74"/>
        <v>41-60</v>
      </c>
      <c r="D4748">
        <v>58</v>
      </c>
      <c r="F4748" t="s">
        <v>34</v>
      </c>
      <c r="G4748" t="s">
        <v>43</v>
      </c>
      <c r="H4748" t="s">
        <v>36</v>
      </c>
      <c r="I4748">
        <v>27</v>
      </c>
      <c r="J4748">
        <v>3</v>
      </c>
      <c r="K4748">
        <v>0</v>
      </c>
      <c r="L4748">
        <v>510.69</v>
      </c>
      <c r="M4748">
        <v>1549.94</v>
      </c>
      <c r="N4748">
        <v>0</v>
      </c>
      <c r="O4748">
        <v>209</v>
      </c>
      <c r="P4748">
        <v>0</v>
      </c>
      <c r="Q4748">
        <v>0.3</v>
      </c>
      <c r="R4748">
        <v>0</v>
      </c>
      <c r="S4748">
        <v>0.36</v>
      </c>
      <c r="T4748">
        <v>2</v>
      </c>
      <c r="U4748" t="s">
        <v>38</v>
      </c>
      <c r="V4748">
        <v>0</v>
      </c>
      <c r="W4748">
        <v>0</v>
      </c>
      <c r="X4748">
        <v>0</v>
      </c>
      <c r="Y4748">
        <v>76</v>
      </c>
      <c r="Z4748">
        <v>4.5999999999999996</v>
      </c>
      <c r="AA4748" t="s">
        <v>51</v>
      </c>
      <c r="AB4748">
        <v>34</v>
      </c>
      <c r="AC4748">
        <v>0.38229999999999997</v>
      </c>
      <c r="AD4748">
        <v>0</v>
      </c>
      <c r="AE4748" t="s">
        <v>40</v>
      </c>
    </row>
    <row r="4749" spans="1:31" x14ac:dyDescent="0.25">
      <c r="A4749">
        <v>4748</v>
      </c>
      <c r="B4749" t="str">
        <f t="shared" si="74"/>
        <v>26-40</v>
      </c>
      <c r="D4749">
        <v>31</v>
      </c>
      <c r="F4749" t="s">
        <v>34</v>
      </c>
      <c r="G4749" t="s">
        <v>29</v>
      </c>
      <c r="H4749" t="s">
        <v>44</v>
      </c>
      <c r="I4749">
        <v>49</v>
      </c>
      <c r="J4749">
        <v>71</v>
      </c>
      <c r="K4749">
        <v>10</v>
      </c>
      <c r="L4749">
        <v>302.8</v>
      </c>
      <c r="M4749">
        <v>23184.39</v>
      </c>
      <c r="N4749">
        <v>0</v>
      </c>
      <c r="O4749">
        <v>2568</v>
      </c>
      <c r="P4749">
        <v>3</v>
      </c>
      <c r="Q4749">
        <v>10.5</v>
      </c>
      <c r="R4749">
        <v>3</v>
      </c>
      <c r="S4749">
        <v>0.32</v>
      </c>
      <c r="T4749">
        <v>6</v>
      </c>
      <c r="U4749" t="s">
        <v>46</v>
      </c>
      <c r="V4749">
        <v>3</v>
      </c>
      <c r="W4749">
        <v>4</v>
      </c>
      <c r="X4749">
        <v>1357.43</v>
      </c>
      <c r="Y4749">
        <v>34</v>
      </c>
      <c r="Z4749">
        <v>3</v>
      </c>
      <c r="AA4749" t="s">
        <v>39</v>
      </c>
      <c r="AB4749">
        <v>30.9</v>
      </c>
      <c r="AC4749">
        <v>0.36049999999999999</v>
      </c>
      <c r="AD4749">
        <v>0</v>
      </c>
      <c r="AE4749" t="s">
        <v>40</v>
      </c>
    </row>
    <row r="4750" spans="1:31" x14ac:dyDescent="0.25">
      <c r="A4750">
        <v>4749</v>
      </c>
      <c r="B4750" t="str">
        <f t="shared" si="74"/>
        <v>60+</v>
      </c>
      <c r="D4750">
        <v>63</v>
      </c>
      <c r="F4750" t="s">
        <v>34</v>
      </c>
      <c r="G4750" t="s">
        <v>29</v>
      </c>
      <c r="H4750" t="s">
        <v>44</v>
      </c>
      <c r="I4750">
        <v>34</v>
      </c>
      <c r="J4750">
        <v>103</v>
      </c>
      <c r="K4750">
        <v>19</v>
      </c>
      <c r="L4750">
        <v>609.16999999999996</v>
      </c>
      <c r="M4750">
        <v>63500.9</v>
      </c>
      <c r="N4750">
        <v>0</v>
      </c>
      <c r="O4750">
        <v>6806</v>
      </c>
      <c r="P4750">
        <v>7</v>
      </c>
      <c r="Q4750">
        <v>9.3000000000000007</v>
      </c>
      <c r="R4750">
        <v>5</v>
      </c>
      <c r="S4750">
        <v>0.45</v>
      </c>
      <c r="T4750">
        <v>4</v>
      </c>
      <c r="U4750" t="s">
        <v>46</v>
      </c>
      <c r="V4750">
        <v>1</v>
      </c>
      <c r="W4750">
        <v>2</v>
      </c>
      <c r="X4750">
        <v>918.96</v>
      </c>
      <c r="Y4750">
        <v>20</v>
      </c>
      <c r="Z4750">
        <v>3.4</v>
      </c>
      <c r="AA4750" t="s">
        <v>54</v>
      </c>
      <c r="AB4750">
        <v>30.7</v>
      </c>
      <c r="AC4750">
        <v>0.35920000000000002</v>
      </c>
      <c r="AD4750">
        <v>0</v>
      </c>
      <c r="AE4750" t="s">
        <v>40</v>
      </c>
    </row>
    <row r="4751" spans="1:31" x14ac:dyDescent="0.25">
      <c r="A4751">
        <v>4750</v>
      </c>
      <c r="B4751" t="str">
        <f t="shared" si="74"/>
        <v>26-40</v>
      </c>
      <c r="D4751">
        <v>37</v>
      </c>
      <c r="F4751" t="s">
        <v>28</v>
      </c>
      <c r="G4751" t="s">
        <v>43</v>
      </c>
      <c r="H4751" t="s">
        <v>30</v>
      </c>
      <c r="I4751">
        <v>56</v>
      </c>
      <c r="J4751">
        <v>94</v>
      </c>
      <c r="K4751">
        <v>6</v>
      </c>
      <c r="L4751">
        <v>383.87</v>
      </c>
      <c r="M4751">
        <v>35458.49</v>
      </c>
      <c r="N4751">
        <v>0</v>
      </c>
      <c r="O4751">
        <v>4031</v>
      </c>
      <c r="P4751">
        <v>3</v>
      </c>
      <c r="Q4751">
        <v>31.8</v>
      </c>
      <c r="R4751">
        <v>4</v>
      </c>
      <c r="S4751">
        <v>0.73</v>
      </c>
      <c r="T4751">
        <v>1</v>
      </c>
      <c r="U4751" t="s">
        <v>42</v>
      </c>
      <c r="V4751">
        <v>0</v>
      </c>
      <c r="W4751">
        <v>1</v>
      </c>
      <c r="X4751">
        <v>295.24</v>
      </c>
      <c r="Y4751">
        <v>21</v>
      </c>
      <c r="Z4751">
        <v>3</v>
      </c>
      <c r="AA4751" t="s">
        <v>39</v>
      </c>
      <c r="AB4751">
        <v>21</v>
      </c>
      <c r="AC4751">
        <v>0.29499999999999998</v>
      </c>
      <c r="AD4751">
        <v>0</v>
      </c>
      <c r="AE4751" t="s">
        <v>40</v>
      </c>
    </row>
    <row r="4752" spans="1:31" x14ac:dyDescent="0.25">
      <c r="A4752">
        <v>4751</v>
      </c>
      <c r="B4752" t="str">
        <f t="shared" si="74"/>
        <v>18-25</v>
      </c>
      <c r="D4752">
        <v>20</v>
      </c>
      <c r="F4752" t="s">
        <v>34</v>
      </c>
      <c r="G4752" t="s">
        <v>35</v>
      </c>
      <c r="H4752" t="s">
        <v>30</v>
      </c>
      <c r="I4752">
        <v>60</v>
      </c>
      <c r="J4752">
        <v>1</v>
      </c>
      <c r="K4752">
        <v>0</v>
      </c>
      <c r="L4752">
        <v>528.41</v>
      </c>
      <c r="M4752">
        <v>540.66999999999996</v>
      </c>
      <c r="N4752">
        <v>0</v>
      </c>
      <c r="O4752">
        <v>163</v>
      </c>
      <c r="P4752">
        <v>0</v>
      </c>
      <c r="Q4752">
        <v>0</v>
      </c>
      <c r="R4752">
        <v>0</v>
      </c>
      <c r="S4752">
        <v>0.47</v>
      </c>
      <c r="T4752">
        <v>2</v>
      </c>
      <c r="U4752" t="s">
        <v>47</v>
      </c>
      <c r="V4752">
        <v>0</v>
      </c>
      <c r="W4752">
        <v>0</v>
      </c>
      <c r="X4752">
        <v>0</v>
      </c>
      <c r="Y4752">
        <v>27</v>
      </c>
      <c r="Z4752">
        <v>5</v>
      </c>
      <c r="AA4752" t="s">
        <v>39</v>
      </c>
      <c r="AB4752">
        <v>10.7</v>
      </c>
      <c r="AC4752">
        <v>0.23499999999999999</v>
      </c>
      <c r="AD4752">
        <v>0</v>
      </c>
      <c r="AE4752" t="s">
        <v>40</v>
      </c>
    </row>
    <row r="4753" spans="1:31" x14ac:dyDescent="0.25">
      <c r="A4753">
        <v>4752</v>
      </c>
      <c r="B4753" t="str">
        <f t="shared" si="74"/>
        <v>18-25</v>
      </c>
      <c r="D4753">
        <v>25</v>
      </c>
      <c r="F4753" t="s">
        <v>34</v>
      </c>
      <c r="G4753" t="s">
        <v>43</v>
      </c>
      <c r="H4753" t="s">
        <v>30</v>
      </c>
      <c r="I4753">
        <v>51</v>
      </c>
      <c r="J4753">
        <v>53</v>
      </c>
      <c r="K4753">
        <v>3</v>
      </c>
      <c r="L4753">
        <v>297.74</v>
      </c>
      <c r="M4753">
        <v>16708.009999999998</v>
      </c>
      <c r="N4753">
        <v>0</v>
      </c>
      <c r="O4753">
        <v>1560</v>
      </c>
      <c r="P4753">
        <v>4</v>
      </c>
      <c r="Q4753">
        <v>26.5</v>
      </c>
      <c r="R4753">
        <v>1</v>
      </c>
      <c r="S4753">
        <v>0.15</v>
      </c>
      <c r="T4753">
        <v>1</v>
      </c>
      <c r="U4753" t="s">
        <v>46</v>
      </c>
      <c r="V4753">
        <v>2</v>
      </c>
      <c r="W4753">
        <v>3</v>
      </c>
      <c r="X4753">
        <v>1083.57</v>
      </c>
      <c r="Y4753">
        <v>10</v>
      </c>
      <c r="Z4753">
        <v>4.8</v>
      </c>
      <c r="AA4753" t="s">
        <v>32</v>
      </c>
      <c r="AB4753">
        <v>16.399999999999999</v>
      </c>
      <c r="AC4753">
        <v>0.26719999999999999</v>
      </c>
      <c r="AD4753">
        <v>0</v>
      </c>
      <c r="AE4753" t="s">
        <v>40</v>
      </c>
    </row>
    <row r="4754" spans="1:31" x14ac:dyDescent="0.25">
      <c r="A4754">
        <v>4753</v>
      </c>
      <c r="B4754" t="str">
        <f t="shared" si="74"/>
        <v>41-60</v>
      </c>
      <c r="D4754">
        <v>60</v>
      </c>
      <c r="F4754" t="s">
        <v>28</v>
      </c>
      <c r="G4754" t="s">
        <v>35</v>
      </c>
      <c r="H4754" t="s">
        <v>30</v>
      </c>
      <c r="I4754">
        <v>46</v>
      </c>
      <c r="J4754">
        <v>93</v>
      </c>
      <c r="K4754">
        <v>15</v>
      </c>
      <c r="L4754">
        <v>534.76</v>
      </c>
      <c r="M4754">
        <v>44866.45</v>
      </c>
      <c r="N4754">
        <v>0</v>
      </c>
      <c r="O4754">
        <v>4948</v>
      </c>
      <c r="P4754">
        <v>2</v>
      </c>
      <c r="Q4754">
        <v>28.8</v>
      </c>
      <c r="R4754">
        <v>0</v>
      </c>
      <c r="S4754">
        <v>0.37</v>
      </c>
      <c r="T4754">
        <v>3</v>
      </c>
      <c r="U4754" t="s">
        <v>47</v>
      </c>
      <c r="V4754">
        <v>4</v>
      </c>
      <c r="W4754">
        <v>7</v>
      </c>
      <c r="X4754">
        <v>3844.48</v>
      </c>
      <c r="Y4754">
        <v>38</v>
      </c>
      <c r="Z4754">
        <v>3.2</v>
      </c>
      <c r="AA4754" t="s">
        <v>39</v>
      </c>
      <c r="AB4754">
        <v>38.4</v>
      </c>
      <c r="AC4754">
        <v>0.41420000000000001</v>
      </c>
      <c r="AD4754">
        <v>1</v>
      </c>
      <c r="AE4754" t="s">
        <v>55</v>
      </c>
    </row>
    <row r="4755" spans="1:31" x14ac:dyDescent="0.25">
      <c r="A4755">
        <v>4754</v>
      </c>
      <c r="B4755" t="str">
        <f t="shared" si="74"/>
        <v>60+</v>
      </c>
      <c r="D4755">
        <v>64</v>
      </c>
      <c r="F4755" t="s">
        <v>28</v>
      </c>
      <c r="G4755" t="s">
        <v>49</v>
      </c>
      <c r="H4755" t="s">
        <v>30</v>
      </c>
      <c r="I4755">
        <v>35</v>
      </c>
      <c r="J4755">
        <v>103</v>
      </c>
      <c r="K4755">
        <v>16</v>
      </c>
      <c r="L4755">
        <v>243.03</v>
      </c>
      <c r="M4755">
        <v>24685.919999999998</v>
      </c>
      <c r="N4755">
        <v>0</v>
      </c>
      <c r="O4755">
        <v>2909</v>
      </c>
      <c r="P4755">
        <v>1</v>
      </c>
      <c r="Q4755">
        <v>22.6</v>
      </c>
      <c r="R4755">
        <v>2</v>
      </c>
      <c r="S4755">
        <v>0.43</v>
      </c>
      <c r="T4755">
        <v>4</v>
      </c>
      <c r="U4755" t="s">
        <v>46</v>
      </c>
      <c r="V4755">
        <v>0</v>
      </c>
      <c r="W4755">
        <v>2</v>
      </c>
      <c r="X4755">
        <v>582.23</v>
      </c>
      <c r="Y4755">
        <v>42</v>
      </c>
      <c r="Z4755">
        <v>4.5</v>
      </c>
      <c r="AA4755" t="s">
        <v>39</v>
      </c>
      <c r="AB4755">
        <v>27.3</v>
      </c>
      <c r="AC4755">
        <v>0.33600000000000002</v>
      </c>
      <c r="AD4755">
        <v>0</v>
      </c>
      <c r="AE4755" t="s">
        <v>40</v>
      </c>
    </row>
    <row r="4756" spans="1:31" x14ac:dyDescent="0.25">
      <c r="A4756">
        <v>4755</v>
      </c>
      <c r="B4756" t="str">
        <f t="shared" si="74"/>
        <v>26-40</v>
      </c>
      <c r="D4756">
        <v>29</v>
      </c>
      <c r="F4756" t="s">
        <v>34</v>
      </c>
      <c r="G4756" t="s">
        <v>29</v>
      </c>
      <c r="H4756" t="s">
        <v>36</v>
      </c>
      <c r="I4756">
        <v>5</v>
      </c>
      <c r="J4756">
        <v>8</v>
      </c>
      <c r="K4756">
        <v>1</v>
      </c>
      <c r="L4756">
        <v>252.96</v>
      </c>
      <c r="M4756">
        <v>1884.64</v>
      </c>
      <c r="N4756">
        <v>0</v>
      </c>
      <c r="O4756">
        <v>419</v>
      </c>
      <c r="P4756">
        <v>0</v>
      </c>
      <c r="Q4756">
        <v>10.7</v>
      </c>
      <c r="R4756">
        <v>0</v>
      </c>
      <c r="S4756">
        <v>0.27</v>
      </c>
      <c r="T4756">
        <v>0</v>
      </c>
      <c r="U4756" t="s">
        <v>37</v>
      </c>
      <c r="V4756">
        <v>0</v>
      </c>
      <c r="W4756">
        <v>0</v>
      </c>
      <c r="X4756">
        <v>0</v>
      </c>
      <c r="Y4756">
        <v>27</v>
      </c>
      <c r="Z4756">
        <v>4</v>
      </c>
      <c r="AA4756" t="s">
        <v>39</v>
      </c>
      <c r="AB4756">
        <v>19.899999999999999</v>
      </c>
      <c r="AC4756">
        <v>0.28839999999999999</v>
      </c>
      <c r="AD4756">
        <v>0</v>
      </c>
      <c r="AE4756" t="s">
        <v>40</v>
      </c>
    </row>
    <row r="4757" spans="1:31" x14ac:dyDescent="0.25">
      <c r="A4757">
        <v>4756</v>
      </c>
      <c r="B4757" t="str">
        <f t="shared" si="74"/>
        <v>41-60</v>
      </c>
      <c r="D4757">
        <v>49</v>
      </c>
      <c r="F4757" t="s">
        <v>28</v>
      </c>
      <c r="G4757" t="s">
        <v>43</v>
      </c>
      <c r="H4757" t="s">
        <v>41</v>
      </c>
      <c r="I4757">
        <v>21</v>
      </c>
      <c r="J4757">
        <v>56</v>
      </c>
      <c r="K4757">
        <v>4</v>
      </c>
      <c r="L4757">
        <v>569.87</v>
      </c>
      <c r="M4757">
        <v>31098.58</v>
      </c>
      <c r="N4757">
        <v>0</v>
      </c>
      <c r="O4757">
        <v>3169</v>
      </c>
      <c r="P4757">
        <v>1</v>
      </c>
      <c r="Q4757">
        <v>5</v>
      </c>
      <c r="R4757">
        <v>0</v>
      </c>
      <c r="S4757">
        <v>0.63</v>
      </c>
      <c r="T4757">
        <v>4</v>
      </c>
      <c r="U4757" t="s">
        <v>31</v>
      </c>
      <c r="V4757">
        <v>2</v>
      </c>
      <c r="W4757">
        <v>3</v>
      </c>
      <c r="X4757">
        <v>1194.26</v>
      </c>
      <c r="Y4757">
        <v>93</v>
      </c>
      <c r="Z4757">
        <v>3.9</v>
      </c>
      <c r="AA4757" t="s">
        <v>32</v>
      </c>
      <c r="AB4757">
        <v>47.8</v>
      </c>
      <c r="AC4757">
        <v>0.4834</v>
      </c>
      <c r="AD4757">
        <v>1</v>
      </c>
      <c r="AE4757" t="s">
        <v>58</v>
      </c>
    </row>
    <row r="4758" spans="1:31" x14ac:dyDescent="0.25">
      <c r="A4758">
        <v>4757</v>
      </c>
      <c r="B4758" t="str">
        <f t="shared" si="74"/>
        <v>41-60</v>
      </c>
      <c r="D4758">
        <v>48</v>
      </c>
      <c r="F4758" t="s">
        <v>34</v>
      </c>
      <c r="G4758" t="s">
        <v>35</v>
      </c>
      <c r="H4758" t="s">
        <v>41</v>
      </c>
      <c r="I4758">
        <v>55</v>
      </c>
      <c r="J4758">
        <v>116</v>
      </c>
      <c r="K4758">
        <v>20</v>
      </c>
      <c r="L4758">
        <v>558.05999999999995</v>
      </c>
      <c r="M4758">
        <v>66208.55</v>
      </c>
      <c r="N4758">
        <v>0</v>
      </c>
      <c r="O4758">
        <v>6660</v>
      </c>
      <c r="P4758">
        <v>5</v>
      </c>
      <c r="Q4758">
        <v>0</v>
      </c>
      <c r="R4758">
        <v>5</v>
      </c>
      <c r="S4758">
        <v>0.13</v>
      </c>
      <c r="T4758">
        <v>4</v>
      </c>
      <c r="U4758" t="s">
        <v>46</v>
      </c>
      <c r="V4758">
        <v>6</v>
      </c>
      <c r="W4758">
        <v>8</v>
      </c>
      <c r="X4758">
        <v>3384.47</v>
      </c>
      <c r="Y4758">
        <v>32</v>
      </c>
      <c r="Z4758">
        <v>2.9</v>
      </c>
      <c r="AA4758" t="s">
        <v>39</v>
      </c>
      <c r="AB4758">
        <v>36.4</v>
      </c>
      <c r="AC4758">
        <v>0.3992</v>
      </c>
      <c r="AD4758">
        <v>0</v>
      </c>
      <c r="AE4758" t="s">
        <v>40</v>
      </c>
    </row>
    <row r="4759" spans="1:31" x14ac:dyDescent="0.25">
      <c r="A4759">
        <v>4758</v>
      </c>
      <c r="B4759" t="str">
        <f t="shared" si="74"/>
        <v>18-25</v>
      </c>
      <c r="D4759">
        <v>25</v>
      </c>
      <c r="F4759" t="s">
        <v>34</v>
      </c>
      <c r="G4759" t="s">
        <v>29</v>
      </c>
      <c r="H4759" t="s">
        <v>36</v>
      </c>
      <c r="I4759">
        <v>4</v>
      </c>
      <c r="J4759">
        <v>6</v>
      </c>
      <c r="K4759">
        <v>0</v>
      </c>
      <c r="L4759">
        <v>390.74</v>
      </c>
      <c r="M4759">
        <v>2307.0300000000002</v>
      </c>
      <c r="N4759">
        <v>0</v>
      </c>
      <c r="O4759">
        <v>398</v>
      </c>
      <c r="P4759">
        <v>0</v>
      </c>
      <c r="Q4759">
        <v>10.3</v>
      </c>
      <c r="R4759">
        <v>0</v>
      </c>
      <c r="S4759">
        <v>0.17</v>
      </c>
      <c r="T4759">
        <v>0</v>
      </c>
      <c r="U4759" t="s">
        <v>37</v>
      </c>
      <c r="V4759">
        <v>0</v>
      </c>
      <c r="W4759">
        <v>0</v>
      </c>
      <c r="X4759">
        <v>0</v>
      </c>
      <c r="Y4759">
        <v>19</v>
      </c>
      <c r="Z4759">
        <v>3.7</v>
      </c>
      <c r="AA4759" t="s">
        <v>39</v>
      </c>
      <c r="AB4759">
        <v>21.3</v>
      </c>
      <c r="AC4759">
        <v>0.29709999999999998</v>
      </c>
      <c r="AD4759">
        <v>0</v>
      </c>
      <c r="AE4759" t="s">
        <v>40</v>
      </c>
    </row>
    <row r="4760" spans="1:31" x14ac:dyDescent="0.25">
      <c r="A4760">
        <v>4759</v>
      </c>
      <c r="B4760" t="str">
        <f t="shared" si="74"/>
        <v>41-60</v>
      </c>
      <c r="D4760">
        <v>41</v>
      </c>
      <c r="F4760" t="s">
        <v>28</v>
      </c>
      <c r="G4760" t="s">
        <v>43</v>
      </c>
      <c r="H4760" t="s">
        <v>41</v>
      </c>
      <c r="I4760">
        <v>47</v>
      </c>
      <c r="J4760">
        <v>114</v>
      </c>
      <c r="K4760">
        <v>20</v>
      </c>
      <c r="L4760">
        <v>401.18</v>
      </c>
      <c r="M4760">
        <v>45629.01</v>
      </c>
      <c r="N4760">
        <v>1</v>
      </c>
      <c r="O4760">
        <v>4926</v>
      </c>
      <c r="P4760">
        <v>2</v>
      </c>
      <c r="Q4760">
        <v>8.9</v>
      </c>
      <c r="R4760">
        <v>4</v>
      </c>
      <c r="S4760">
        <v>0.31</v>
      </c>
      <c r="T4760">
        <v>4</v>
      </c>
      <c r="U4760" t="s">
        <v>38</v>
      </c>
      <c r="V4760">
        <v>7</v>
      </c>
      <c r="W4760">
        <v>4</v>
      </c>
      <c r="X4760">
        <v>1680.67</v>
      </c>
      <c r="Y4760">
        <v>63</v>
      </c>
      <c r="Z4760">
        <v>3.9</v>
      </c>
      <c r="AA4760" t="s">
        <v>39</v>
      </c>
      <c r="AB4760">
        <v>42.7</v>
      </c>
      <c r="AC4760">
        <v>0.44569999999999999</v>
      </c>
      <c r="AD4760">
        <v>1</v>
      </c>
      <c r="AE4760" t="s">
        <v>60</v>
      </c>
    </row>
    <row r="4761" spans="1:31" x14ac:dyDescent="0.25">
      <c r="A4761">
        <v>4760</v>
      </c>
      <c r="B4761" t="str">
        <f t="shared" si="74"/>
        <v>41-60</v>
      </c>
      <c r="D4761">
        <v>54</v>
      </c>
      <c r="F4761" t="s">
        <v>28</v>
      </c>
      <c r="G4761" t="s">
        <v>45</v>
      </c>
      <c r="H4761" t="s">
        <v>30</v>
      </c>
      <c r="I4761">
        <v>23</v>
      </c>
      <c r="J4761">
        <v>59</v>
      </c>
      <c r="K4761">
        <v>3</v>
      </c>
      <c r="L4761">
        <v>428.87</v>
      </c>
      <c r="M4761">
        <v>23280.21</v>
      </c>
      <c r="N4761">
        <v>0</v>
      </c>
      <c r="O4761">
        <v>3047</v>
      </c>
      <c r="P4761">
        <v>3</v>
      </c>
      <c r="Q4761">
        <v>7</v>
      </c>
      <c r="R4761">
        <v>4</v>
      </c>
      <c r="S4761">
        <v>0.32</v>
      </c>
      <c r="T4761">
        <v>0</v>
      </c>
      <c r="U4761" t="s">
        <v>37</v>
      </c>
      <c r="V4761">
        <v>1</v>
      </c>
      <c r="W4761">
        <v>2</v>
      </c>
      <c r="X4761">
        <v>281.56</v>
      </c>
      <c r="Y4761">
        <v>38</v>
      </c>
      <c r="Z4761">
        <v>2</v>
      </c>
      <c r="AA4761" t="s">
        <v>39</v>
      </c>
      <c r="AB4761">
        <v>35.700000000000003</v>
      </c>
      <c r="AC4761">
        <v>0.3947</v>
      </c>
      <c r="AD4761">
        <v>0</v>
      </c>
      <c r="AE4761" t="s">
        <v>40</v>
      </c>
    </row>
    <row r="4762" spans="1:31" x14ac:dyDescent="0.25">
      <c r="A4762">
        <v>4761</v>
      </c>
      <c r="B4762" t="str">
        <f t="shared" si="74"/>
        <v>60+</v>
      </c>
      <c r="D4762">
        <v>69</v>
      </c>
      <c r="F4762" t="s">
        <v>34</v>
      </c>
      <c r="G4762" t="s">
        <v>43</v>
      </c>
      <c r="H4762" t="s">
        <v>30</v>
      </c>
      <c r="I4762">
        <v>56</v>
      </c>
      <c r="J4762">
        <v>88</v>
      </c>
      <c r="K4762">
        <v>8</v>
      </c>
      <c r="L4762">
        <v>479.34</v>
      </c>
      <c r="M4762">
        <v>38928.92</v>
      </c>
      <c r="N4762">
        <v>0</v>
      </c>
      <c r="O4762">
        <v>3916</v>
      </c>
      <c r="P4762">
        <v>1</v>
      </c>
      <c r="Q4762">
        <v>8.1999999999999993</v>
      </c>
      <c r="R4762">
        <v>4</v>
      </c>
      <c r="S4762">
        <v>0.47</v>
      </c>
      <c r="T4762">
        <v>4</v>
      </c>
      <c r="U4762" t="s">
        <v>31</v>
      </c>
      <c r="V4762">
        <v>1</v>
      </c>
      <c r="W4762">
        <v>2</v>
      </c>
      <c r="X4762">
        <v>867.86</v>
      </c>
      <c r="Y4762">
        <v>38</v>
      </c>
      <c r="Z4762">
        <v>4.4000000000000004</v>
      </c>
      <c r="AA4762" t="s">
        <v>39</v>
      </c>
      <c r="AB4762">
        <v>23.6</v>
      </c>
      <c r="AC4762">
        <v>0.31180000000000002</v>
      </c>
      <c r="AD4762">
        <v>0</v>
      </c>
      <c r="AE4762" t="s">
        <v>40</v>
      </c>
    </row>
    <row r="4763" spans="1:31" x14ac:dyDescent="0.25">
      <c r="A4763">
        <v>4762</v>
      </c>
      <c r="B4763" t="str">
        <f t="shared" si="74"/>
        <v>60+</v>
      </c>
      <c r="D4763">
        <v>62</v>
      </c>
      <c r="F4763" t="s">
        <v>28</v>
      </c>
      <c r="G4763" t="s">
        <v>45</v>
      </c>
      <c r="H4763" t="s">
        <v>41</v>
      </c>
      <c r="I4763">
        <v>11</v>
      </c>
      <c r="J4763">
        <v>13</v>
      </c>
      <c r="K4763">
        <v>0</v>
      </c>
      <c r="L4763">
        <v>564.03</v>
      </c>
      <c r="M4763">
        <v>7532.8</v>
      </c>
      <c r="N4763">
        <v>0</v>
      </c>
      <c r="O4763">
        <v>819</v>
      </c>
      <c r="P4763">
        <v>0</v>
      </c>
      <c r="Q4763">
        <v>13.5</v>
      </c>
      <c r="R4763">
        <v>0</v>
      </c>
      <c r="S4763">
        <v>0.28999999999999998</v>
      </c>
      <c r="T4763">
        <v>2</v>
      </c>
      <c r="U4763" t="s">
        <v>47</v>
      </c>
      <c r="V4763">
        <v>1</v>
      </c>
      <c r="W4763">
        <v>0</v>
      </c>
      <c r="X4763">
        <v>264.68</v>
      </c>
      <c r="Y4763">
        <v>62</v>
      </c>
      <c r="Z4763">
        <v>5</v>
      </c>
      <c r="AA4763" t="s">
        <v>39</v>
      </c>
      <c r="AB4763">
        <v>34.200000000000003</v>
      </c>
      <c r="AC4763">
        <v>0.38340000000000002</v>
      </c>
      <c r="AD4763">
        <v>0</v>
      </c>
      <c r="AE4763" t="s">
        <v>40</v>
      </c>
    </row>
    <row r="4764" spans="1:31" x14ac:dyDescent="0.25">
      <c r="A4764">
        <v>4763</v>
      </c>
      <c r="B4764" t="str">
        <f t="shared" si="74"/>
        <v>18-25</v>
      </c>
      <c r="D4764">
        <v>23</v>
      </c>
      <c r="F4764" t="s">
        <v>34</v>
      </c>
      <c r="G4764" t="s">
        <v>45</v>
      </c>
      <c r="H4764" t="s">
        <v>41</v>
      </c>
      <c r="I4764">
        <v>26</v>
      </c>
      <c r="J4764">
        <v>13</v>
      </c>
      <c r="K4764">
        <v>0</v>
      </c>
      <c r="L4764">
        <v>404.72</v>
      </c>
      <c r="M4764">
        <v>5116.8900000000003</v>
      </c>
      <c r="N4764">
        <v>0</v>
      </c>
      <c r="O4764">
        <v>680</v>
      </c>
      <c r="P4764">
        <v>0</v>
      </c>
      <c r="Q4764">
        <v>0</v>
      </c>
      <c r="R4764">
        <v>0</v>
      </c>
      <c r="S4764">
        <v>0.67</v>
      </c>
      <c r="T4764">
        <v>2</v>
      </c>
      <c r="U4764" t="s">
        <v>47</v>
      </c>
      <c r="V4764">
        <v>0</v>
      </c>
      <c r="W4764">
        <v>0</v>
      </c>
      <c r="X4764">
        <v>0</v>
      </c>
      <c r="Y4764">
        <v>99</v>
      </c>
      <c r="Z4764">
        <v>4.9000000000000004</v>
      </c>
      <c r="AA4764" t="s">
        <v>39</v>
      </c>
      <c r="AB4764">
        <v>42.8</v>
      </c>
      <c r="AC4764">
        <v>0.44640000000000002</v>
      </c>
      <c r="AD4764">
        <v>1</v>
      </c>
      <c r="AE4764" t="s">
        <v>50</v>
      </c>
    </row>
    <row r="4765" spans="1:31" x14ac:dyDescent="0.25">
      <c r="A4765">
        <v>4764</v>
      </c>
      <c r="B4765" t="str">
        <f t="shared" si="74"/>
        <v>26-40</v>
      </c>
      <c r="D4765">
        <v>30</v>
      </c>
      <c r="F4765" t="s">
        <v>28</v>
      </c>
      <c r="G4765" t="s">
        <v>49</v>
      </c>
      <c r="H4765" t="s">
        <v>44</v>
      </c>
      <c r="I4765">
        <v>49</v>
      </c>
      <c r="J4765">
        <v>105</v>
      </c>
      <c r="K4765">
        <v>11</v>
      </c>
      <c r="L4765">
        <v>258.02</v>
      </c>
      <c r="M4765">
        <v>25753.42</v>
      </c>
      <c r="N4765">
        <v>0</v>
      </c>
      <c r="O4765">
        <v>2756</v>
      </c>
      <c r="P4765">
        <v>8</v>
      </c>
      <c r="Q4765">
        <v>22</v>
      </c>
      <c r="R4765">
        <v>4</v>
      </c>
      <c r="S4765">
        <v>0.81</v>
      </c>
      <c r="T4765">
        <v>5</v>
      </c>
      <c r="U4765" t="s">
        <v>38</v>
      </c>
      <c r="V4765">
        <v>3</v>
      </c>
      <c r="W4765">
        <v>7</v>
      </c>
      <c r="X4765">
        <v>2831.87</v>
      </c>
      <c r="Y4765">
        <v>71</v>
      </c>
      <c r="Z4765">
        <v>3.1</v>
      </c>
      <c r="AA4765" t="s">
        <v>51</v>
      </c>
      <c r="AB4765">
        <v>53.8</v>
      </c>
      <c r="AC4765">
        <v>0.52810000000000001</v>
      </c>
      <c r="AD4765">
        <v>1</v>
      </c>
      <c r="AE4765" t="s">
        <v>55</v>
      </c>
    </row>
    <row r="4766" spans="1:31" x14ac:dyDescent="0.25">
      <c r="A4766">
        <v>4765</v>
      </c>
      <c r="B4766" t="str">
        <f t="shared" si="74"/>
        <v>41-60</v>
      </c>
      <c r="D4766">
        <v>41</v>
      </c>
      <c r="F4766" t="s">
        <v>28</v>
      </c>
      <c r="G4766" t="s">
        <v>29</v>
      </c>
      <c r="H4766" t="s">
        <v>41</v>
      </c>
      <c r="I4766">
        <v>25</v>
      </c>
      <c r="J4766">
        <v>33</v>
      </c>
      <c r="K4766">
        <v>6</v>
      </c>
      <c r="L4766">
        <v>435.23</v>
      </c>
      <c r="M4766">
        <v>15788.25</v>
      </c>
      <c r="N4766">
        <v>0</v>
      </c>
      <c r="O4766">
        <v>1783</v>
      </c>
      <c r="P4766">
        <v>2</v>
      </c>
      <c r="Q4766">
        <v>9.8000000000000007</v>
      </c>
      <c r="R4766">
        <v>1</v>
      </c>
      <c r="S4766">
        <v>0.48</v>
      </c>
      <c r="T4766">
        <v>0</v>
      </c>
      <c r="U4766" t="s">
        <v>37</v>
      </c>
      <c r="V4766">
        <v>1</v>
      </c>
      <c r="W4766">
        <v>2</v>
      </c>
      <c r="X4766">
        <v>578.54999999999995</v>
      </c>
      <c r="Y4766">
        <v>48</v>
      </c>
      <c r="Z4766">
        <v>2.9</v>
      </c>
      <c r="AA4766" t="s">
        <v>51</v>
      </c>
      <c r="AB4766">
        <v>30.6</v>
      </c>
      <c r="AC4766">
        <v>0.35820000000000002</v>
      </c>
      <c r="AD4766">
        <v>0</v>
      </c>
      <c r="AE4766" t="s">
        <v>40</v>
      </c>
    </row>
    <row r="4767" spans="1:31" x14ac:dyDescent="0.25">
      <c r="A4767">
        <v>4766</v>
      </c>
      <c r="B4767" t="str">
        <f t="shared" si="74"/>
        <v>18-25</v>
      </c>
      <c r="D4767">
        <v>25</v>
      </c>
      <c r="F4767" t="s">
        <v>34</v>
      </c>
      <c r="G4767" t="s">
        <v>49</v>
      </c>
      <c r="H4767" t="s">
        <v>41</v>
      </c>
      <c r="I4767">
        <v>50</v>
      </c>
      <c r="J4767">
        <v>111</v>
      </c>
      <c r="K4767">
        <v>16</v>
      </c>
      <c r="L4767">
        <v>356.94</v>
      </c>
      <c r="M4767">
        <v>43301.69</v>
      </c>
      <c r="N4767">
        <v>0</v>
      </c>
      <c r="O4767">
        <v>4012</v>
      </c>
      <c r="P4767">
        <v>0</v>
      </c>
      <c r="Q4767">
        <v>11.4</v>
      </c>
      <c r="R4767">
        <v>6</v>
      </c>
      <c r="S4767">
        <v>0.56000000000000005</v>
      </c>
      <c r="T4767">
        <v>6</v>
      </c>
      <c r="U4767" t="s">
        <v>31</v>
      </c>
      <c r="V4767">
        <v>6</v>
      </c>
      <c r="W4767">
        <v>6</v>
      </c>
      <c r="X4767">
        <v>1159.6600000000001</v>
      </c>
      <c r="Y4767">
        <v>27</v>
      </c>
      <c r="Z4767">
        <v>3.8</v>
      </c>
      <c r="AA4767" t="s">
        <v>39</v>
      </c>
      <c r="AB4767">
        <v>32.9</v>
      </c>
      <c r="AC4767">
        <v>0.37469999999999998</v>
      </c>
      <c r="AD4767">
        <v>0</v>
      </c>
      <c r="AE4767" t="s">
        <v>40</v>
      </c>
    </row>
    <row r="4768" spans="1:31" x14ac:dyDescent="0.25">
      <c r="A4768">
        <v>4767</v>
      </c>
      <c r="B4768" t="str">
        <f t="shared" si="74"/>
        <v>41-60</v>
      </c>
      <c r="D4768">
        <v>48</v>
      </c>
      <c r="F4768" t="s">
        <v>28</v>
      </c>
      <c r="G4768" t="s">
        <v>29</v>
      </c>
      <c r="H4768" t="s">
        <v>44</v>
      </c>
      <c r="I4768">
        <v>22</v>
      </c>
      <c r="J4768">
        <v>45</v>
      </c>
      <c r="K4768">
        <v>6</v>
      </c>
      <c r="L4768">
        <v>601.61</v>
      </c>
      <c r="M4768">
        <v>28623.5</v>
      </c>
      <c r="N4768">
        <v>0</v>
      </c>
      <c r="O4768">
        <v>2578</v>
      </c>
      <c r="P4768">
        <v>3</v>
      </c>
      <c r="Q4768">
        <v>1.4</v>
      </c>
      <c r="R4768">
        <v>1</v>
      </c>
      <c r="S4768">
        <v>0.43</v>
      </c>
      <c r="T4768">
        <v>3</v>
      </c>
      <c r="U4768" t="s">
        <v>38</v>
      </c>
      <c r="V4768">
        <v>2</v>
      </c>
      <c r="W4768">
        <v>1</v>
      </c>
      <c r="X4768">
        <v>690.71</v>
      </c>
      <c r="Y4768">
        <v>26</v>
      </c>
      <c r="Z4768">
        <v>4.2</v>
      </c>
      <c r="AA4768" t="s">
        <v>39</v>
      </c>
      <c r="AB4768">
        <v>31.5</v>
      </c>
      <c r="AC4768">
        <v>0.3649</v>
      </c>
      <c r="AD4768">
        <v>0</v>
      </c>
      <c r="AE4768" t="s">
        <v>40</v>
      </c>
    </row>
    <row r="4769" spans="1:31" x14ac:dyDescent="0.25">
      <c r="A4769">
        <v>4768</v>
      </c>
      <c r="B4769" t="str">
        <f t="shared" si="74"/>
        <v>18-25</v>
      </c>
      <c r="D4769">
        <v>18</v>
      </c>
      <c r="F4769" t="s">
        <v>34</v>
      </c>
      <c r="G4769" t="s">
        <v>29</v>
      </c>
      <c r="H4769" t="s">
        <v>36</v>
      </c>
      <c r="I4769">
        <v>28</v>
      </c>
      <c r="J4769">
        <v>58</v>
      </c>
      <c r="K4769">
        <v>1</v>
      </c>
      <c r="L4769">
        <v>400.17</v>
      </c>
      <c r="M4769">
        <v>23086.49</v>
      </c>
      <c r="N4769">
        <v>0</v>
      </c>
      <c r="O4769">
        <v>2210</v>
      </c>
      <c r="P4769">
        <v>3</v>
      </c>
      <c r="Q4769">
        <v>16.2</v>
      </c>
      <c r="R4769">
        <v>0</v>
      </c>
      <c r="S4769">
        <v>0.18</v>
      </c>
      <c r="T4769">
        <v>1</v>
      </c>
      <c r="U4769" t="s">
        <v>42</v>
      </c>
      <c r="V4769">
        <v>1</v>
      </c>
      <c r="W4769">
        <v>3</v>
      </c>
      <c r="X4769">
        <v>776.65</v>
      </c>
      <c r="Y4769">
        <v>27</v>
      </c>
      <c r="Z4769">
        <v>2.2999999999999998</v>
      </c>
      <c r="AA4769" t="s">
        <v>39</v>
      </c>
      <c r="AB4769">
        <v>23.5</v>
      </c>
      <c r="AC4769">
        <v>0.31080000000000002</v>
      </c>
      <c r="AD4769">
        <v>0</v>
      </c>
      <c r="AE4769" t="s">
        <v>40</v>
      </c>
    </row>
    <row r="4770" spans="1:31" x14ac:dyDescent="0.25">
      <c r="A4770">
        <v>4769</v>
      </c>
      <c r="B4770" t="str">
        <f t="shared" si="74"/>
        <v>18-25</v>
      </c>
      <c r="D4770">
        <v>24</v>
      </c>
      <c r="F4770" t="s">
        <v>34</v>
      </c>
      <c r="G4770" t="s">
        <v>43</v>
      </c>
      <c r="H4770" t="s">
        <v>36</v>
      </c>
      <c r="I4770">
        <v>43</v>
      </c>
      <c r="J4770">
        <v>72</v>
      </c>
      <c r="K4770">
        <v>12</v>
      </c>
      <c r="L4770">
        <v>588.78</v>
      </c>
      <c r="M4770">
        <v>39523.94</v>
      </c>
      <c r="N4770">
        <v>1</v>
      </c>
      <c r="O4770">
        <v>4925</v>
      </c>
      <c r="P4770">
        <v>4</v>
      </c>
      <c r="Q4770">
        <v>31.7</v>
      </c>
      <c r="R4770">
        <v>0</v>
      </c>
      <c r="S4770">
        <v>0.71</v>
      </c>
      <c r="T4770">
        <v>1</v>
      </c>
      <c r="U4770" t="s">
        <v>42</v>
      </c>
      <c r="V4770">
        <v>2</v>
      </c>
      <c r="W4770">
        <v>4</v>
      </c>
      <c r="X4770">
        <v>1188.93</v>
      </c>
      <c r="Y4770">
        <v>85</v>
      </c>
      <c r="Z4770">
        <v>3.5</v>
      </c>
      <c r="AA4770" t="s">
        <v>48</v>
      </c>
      <c r="AB4770">
        <v>44</v>
      </c>
      <c r="AC4770">
        <v>0.45500000000000002</v>
      </c>
      <c r="AD4770">
        <v>1</v>
      </c>
      <c r="AE4770" t="s">
        <v>60</v>
      </c>
    </row>
    <row r="4771" spans="1:31" x14ac:dyDescent="0.25">
      <c r="A4771">
        <v>4770</v>
      </c>
      <c r="B4771" t="str">
        <f t="shared" si="74"/>
        <v>18-25</v>
      </c>
      <c r="D4771">
        <v>20</v>
      </c>
      <c r="F4771" t="s">
        <v>28</v>
      </c>
      <c r="G4771" t="s">
        <v>35</v>
      </c>
      <c r="H4771" t="s">
        <v>44</v>
      </c>
      <c r="I4771">
        <v>18</v>
      </c>
      <c r="J4771">
        <v>14</v>
      </c>
      <c r="K4771">
        <v>1</v>
      </c>
      <c r="L4771">
        <v>440.81</v>
      </c>
      <c r="M4771">
        <v>6632.68</v>
      </c>
      <c r="N4771">
        <v>0</v>
      </c>
      <c r="O4771">
        <v>981</v>
      </c>
      <c r="P4771">
        <v>0</v>
      </c>
      <c r="Q4771">
        <v>19.7</v>
      </c>
      <c r="R4771">
        <v>0</v>
      </c>
      <c r="S4771">
        <v>0.73</v>
      </c>
      <c r="T4771">
        <v>1</v>
      </c>
      <c r="U4771" t="s">
        <v>42</v>
      </c>
      <c r="V4771">
        <v>0</v>
      </c>
      <c r="W4771">
        <v>0</v>
      </c>
      <c r="X4771">
        <v>0</v>
      </c>
      <c r="Y4771">
        <v>11</v>
      </c>
      <c r="Z4771">
        <v>3.3</v>
      </c>
      <c r="AA4771" t="s">
        <v>39</v>
      </c>
      <c r="AB4771">
        <v>14.2</v>
      </c>
      <c r="AC4771">
        <v>0.25440000000000002</v>
      </c>
      <c r="AD4771">
        <v>0</v>
      </c>
      <c r="AE4771" t="s">
        <v>40</v>
      </c>
    </row>
    <row r="4772" spans="1:31" x14ac:dyDescent="0.25">
      <c r="A4772">
        <v>4771</v>
      </c>
      <c r="B4772" t="str">
        <f t="shared" si="74"/>
        <v>26-40</v>
      </c>
      <c r="D4772">
        <v>33</v>
      </c>
      <c r="F4772" t="s">
        <v>28</v>
      </c>
      <c r="G4772" t="s">
        <v>35</v>
      </c>
      <c r="H4772" t="s">
        <v>30</v>
      </c>
      <c r="I4772">
        <v>49</v>
      </c>
      <c r="J4772">
        <v>107</v>
      </c>
      <c r="K4772">
        <v>13</v>
      </c>
      <c r="L4772">
        <v>367.6</v>
      </c>
      <c r="M4772">
        <v>37805.800000000003</v>
      </c>
      <c r="N4772">
        <v>0</v>
      </c>
      <c r="O4772">
        <v>4300</v>
      </c>
      <c r="P4772">
        <v>6</v>
      </c>
      <c r="Q4772">
        <v>3.1</v>
      </c>
      <c r="R4772">
        <v>1</v>
      </c>
      <c r="S4772">
        <v>0.19</v>
      </c>
      <c r="T4772">
        <v>3</v>
      </c>
      <c r="U4772" t="s">
        <v>38</v>
      </c>
      <c r="V4772">
        <v>1</v>
      </c>
      <c r="W4772">
        <v>4</v>
      </c>
      <c r="X4772">
        <v>1467.39</v>
      </c>
      <c r="Y4772">
        <v>14</v>
      </c>
      <c r="Z4772">
        <v>3.8</v>
      </c>
      <c r="AA4772" t="s">
        <v>48</v>
      </c>
      <c r="AB4772">
        <v>21.7</v>
      </c>
      <c r="AC4772">
        <v>0.2999</v>
      </c>
      <c r="AD4772">
        <v>0</v>
      </c>
      <c r="AE4772" t="s">
        <v>40</v>
      </c>
    </row>
    <row r="4773" spans="1:31" x14ac:dyDescent="0.25">
      <c r="A4773">
        <v>4772</v>
      </c>
      <c r="B4773" t="str">
        <f t="shared" si="74"/>
        <v>41-60</v>
      </c>
      <c r="D4773">
        <v>58</v>
      </c>
      <c r="F4773" t="s">
        <v>34</v>
      </c>
      <c r="G4773" t="s">
        <v>35</v>
      </c>
      <c r="H4773" t="s">
        <v>30</v>
      </c>
      <c r="I4773">
        <v>42</v>
      </c>
      <c r="J4773">
        <v>104</v>
      </c>
      <c r="K4773">
        <v>17</v>
      </c>
      <c r="L4773">
        <v>586.4</v>
      </c>
      <c r="M4773">
        <v>56901.08</v>
      </c>
      <c r="N4773">
        <v>0</v>
      </c>
      <c r="O4773">
        <v>6253</v>
      </c>
      <c r="P4773">
        <v>4</v>
      </c>
      <c r="Q4773">
        <v>10.9</v>
      </c>
      <c r="R4773">
        <v>3</v>
      </c>
      <c r="S4773">
        <v>0.46</v>
      </c>
      <c r="T4773">
        <v>1</v>
      </c>
      <c r="U4773" t="s">
        <v>42</v>
      </c>
      <c r="V4773">
        <v>1</v>
      </c>
      <c r="W4773">
        <v>0</v>
      </c>
      <c r="X4773">
        <v>247.53</v>
      </c>
      <c r="Y4773">
        <v>81</v>
      </c>
      <c r="Z4773">
        <v>4.5999999999999996</v>
      </c>
      <c r="AA4773" t="s">
        <v>39</v>
      </c>
      <c r="AB4773">
        <v>37.299999999999997</v>
      </c>
      <c r="AC4773">
        <v>0.40610000000000002</v>
      </c>
      <c r="AD4773">
        <v>0</v>
      </c>
      <c r="AE4773" t="s">
        <v>40</v>
      </c>
    </row>
    <row r="4774" spans="1:31" x14ac:dyDescent="0.25">
      <c r="A4774">
        <v>4773</v>
      </c>
      <c r="B4774" t="str">
        <f t="shared" si="74"/>
        <v>26-40</v>
      </c>
      <c r="D4774">
        <v>27</v>
      </c>
      <c r="F4774" t="s">
        <v>34</v>
      </c>
      <c r="G4774" t="s">
        <v>45</v>
      </c>
      <c r="H4774" t="s">
        <v>44</v>
      </c>
      <c r="I4774">
        <v>53</v>
      </c>
      <c r="J4774">
        <v>194</v>
      </c>
      <c r="K4774">
        <v>6</v>
      </c>
      <c r="L4774">
        <v>352.02</v>
      </c>
      <c r="M4774">
        <v>74976.740000000005</v>
      </c>
      <c r="N4774">
        <v>0</v>
      </c>
      <c r="O4774">
        <v>7712</v>
      </c>
      <c r="P4774">
        <v>4</v>
      </c>
      <c r="Q4774">
        <v>17</v>
      </c>
      <c r="R4774">
        <v>11</v>
      </c>
      <c r="S4774">
        <v>0.65</v>
      </c>
      <c r="T4774">
        <v>1</v>
      </c>
      <c r="U4774" t="s">
        <v>31</v>
      </c>
      <c r="V4774">
        <v>10</v>
      </c>
      <c r="W4774">
        <v>13</v>
      </c>
      <c r="X4774">
        <v>6671.1</v>
      </c>
      <c r="Y4774">
        <v>110</v>
      </c>
      <c r="Z4774">
        <v>4.0999999999999996</v>
      </c>
      <c r="AA4774" t="s">
        <v>39</v>
      </c>
      <c r="AB4774">
        <v>75.900000000000006</v>
      </c>
      <c r="AC4774">
        <v>0.68530000000000002</v>
      </c>
      <c r="AD4774">
        <v>1</v>
      </c>
      <c r="AE4774" t="s">
        <v>59</v>
      </c>
    </row>
    <row r="4775" spans="1:31" x14ac:dyDescent="0.25">
      <c r="A4775">
        <v>4774</v>
      </c>
      <c r="B4775" t="str">
        <f t="shared" si="74"/>
        <v>60+</v>
      </c>
      <c r="D4775">
        <v>70</v>
      </c>
      <c r="F4775" t="s">
        <v>34</v>
      </c>
      <c r="G4775" t="s">
        <v>45</v>
      </c>
      <c r="H4775" t="s">
        <v>44</v>
      </c>
      <c r="I4775">
        <v>38</v>
      </c>
      <c r="J4775">
        <v>50</v>
      </c>
      <c r="K4775">
        <v>4</v>
      </c>
      <c r="L4775">
        <v>445.19</v>
      </c>
      <c r="M4775">
        <v>23821.200000000001</v>
      </c>
      <c r="N4775">
        <v>0</v>
      </c>
      <c r="O4775">
        <v>2691</v>
      </c>
      <c r="P4775">
        <v>3</v>
      </c>
      <c r="Q4775">
        <v>24.5</v>
      </c>
      <c r="R4775">
        <v>3</v>
      </c>
      <c r="S4775">
        <v>0.32</v>
      </c>
      <c r="T4775">
        <v>2</v>
      </c>
      <c r="U4775" t="s">
        <v>38</v>
      </c>
      <c r="V4775">
        <v>2</v>
      </c>
      <c r="W4775">
        <v>1</v>
      </c>
      <c r="X4775">
        <v>324.3</v>
      </c>
      <c r="Y4775">
        <v>54</v>
      </c>
      <c r="Z4775">
        <v>2.9</v>
      </c>
      <c r="AA4775" t="s">
        <v>39</v>
      </c>
      <c r="AB4775">
        <v>41.5</v>
      </c>
      <c r="AC4775">
        <v>0.4365</v>
      </c>
      <c r="AD4775">
        <v>1</v>
      </c>
      <c r="AE4775" t="s">
        <v>33</v>
      </c>
    </row>
    <row r="4776" spans="1:31" x14ac:dyDescent="0.25">
      <c r="A4776">
        <v>4775</v>
      </c>
      <c r="B4776" t="str">
        <f t="shared" si="74"/>
        <v>26-40</v>
      </c>
      <c r="D4776">
        <v>32</v>
      </c>
      <c r="F4776" t="s">
        <v>34</v>
      </c>
      <c r="G4776" t="s">
        <v>35</v>
      </c>
      <c r="H4776" t="s">
        <v>30</v>
      </c>
      <c r="I4776">
        <v>52</v>
      </c>
      <c r="J4776">
        <v>50</v>
      </c>
      <c r="K4776">
        <v>10</v>
      </c>
      <c r="L4776">
        <v>403.51</v>
      </c>
      <c r="M4776">
        <v>21741.43</v>
      </c>
      <c r="N4776">
        <v>1</v>
      </c>
      <c r="O4776">
        <v>2442</v>
      </c>
      <c r="P4776">
        <v>3</v>
      </c>
      <c r="Q4776">
        <v>8.1</v>
      </c>
      <c r="R4776">
        <v>3</v>
      </c>
      <c r="S4776">
        <v>0.25</v>
      </c>
      <c r="T4776">
        <v>4</v>
      </c>
      <c r="U4776" t="s">
        <v>31</v>
      </c>
      <c r="V4776">
        <v>0</v>
      </c>
      <c r="W4776">
        <v>1</v>
      </c>
      <c r="X4776">
        <v>187.5</v>
      </c>
      <c r="Y4776">
        <v>31</v>
      </c>
      <c r="Z4776">
        <v>2.8</v>
      </c>
      <c r="AA4776" t="s">
        <v>48</v>
      </c>
      <c r="AB4776">
        <v>23.8</v>
      </c>
      <c r="AC4776">
        <v>0.31290000000000001</v>
      </c>
      <c r="AD4776">
        <v>0</v>
      </c>
      <c r="AE4776" t="s">
        <v>40</v>
      </c>
    </row>
    <row r="4777" spans="1:31" x14ac:dyDescent="0.25">
      <c r="A4777">
        <v>4776</v>
      </c>
      <c r="B4777" t="str">
        <f t="shared" si="74"/>
        <v>18-25</v>
      </c>
      <c r="D4777">
        <v>20</v>
      </c>
      <c r="F4777" t="s">
        <v>28</v>
      </c>
      <c r="G4777" t="s">
        <v>35</v>
      </c>
      <c r="H4777" t="s">
        <v>44</v>
      </c>
      <c r="I4777">
        <v>35</v>
      </c>
      <c r="J4777">
        <v>30</v>
      </c>
      <c r="K4777">
        <v>1</v>
      </c>
      <c r="L4777">
        <v>348.01</v>
      </c>
      <c r="M4777">
        <v>11211.42</v>
      </c>
      <c r="N4777">
        <v>0</v>
      </c>
      <c r="O4777">
        <v>1435</v>
      </c>
      <c r="P4777">
        <v>0</v>
      </c>
      <c r="Q4777">
        <v>19.600000000000001</v>
      </c>
      <c r="R4777">
        <v>1</v>
      </c>
      <c r="S4777">
        <v>0.38</v>
      </c>
      <c r="T4777">
        <v>2</v>
      </c>
      <c r="U4777" t="s">
        <v>31</v>
      </c>
      <c r="V4777">
        <v>1</v>
      </c>
      <c r="W4777">
        <v>0</v>
      </c>
      <c r="X4777">
        <v>170.67</v>
      </c>
      <c r="Y4777">
        <v>19</v>
      </c>
      <c r="Z4777">
        <v>2.5</v>
      </c>
      <c r="AA4777" t="s">
        <v>39</v>
      </c>
      <c r="AB4777">
        <v>15.6</v>
      </c>
      <c r="AC4777">
        <v>0.26250000000000001</v>
      </c>
      <c r="AD4777">
        <v>0</v>
      </c>
      <c r="AE4777" t="s">
        <v>40</v>
      </c>
    </row>
    <row r="4778" spans="1:31" x14ac:dyDescent="0.25">
      <c r="A4778">
        <v>4777</v>
      </c>
      <c r="B4778" t="str">
        <f t="shared" si="74"/>
        <v>26-40</v>
      </c>
      <c r="D4778">
        <v>35</v>
      </c>
      <c r="F4778" t="s">
        <v>28</v>
      </c>
      <c r="G4778" t="s">
        <v>29</v>
      </c>
      <c r="H4778" t="s">
        <v>36</v>
      </c>
      <c r="I4778">
        <v>28</v>
      </c>
      <c r="J4778">
        <v>49</v>
      </c>
      <c r="K4778">
        <v>4</v>
      </c>
      <c r="L4778">
        <v>482.48</v>
      </c>
      <c r="M4778">
        <v>23735.55</v>
      </c>
      <c r="N4778">
        <v>0</v>
      </c>
      <c r="O4778">
        <v>2559</v>
      </c>
      <c r="P4778">
        <v>3</v>
      </c>
      <c r="Q4778">
        <v>2.2999999999999998</v>
      </c>
      <c r="R4778">
        <v>1</v>
      </c>
      <c r="S4778">
        <v>0.24</v>
      </c>
      <c r="T4778">
        <v>3</v>
      </c>
      <c r="U4778" t="s">
        <v>38</v>
      </c>
      <c r="V4778">
        <v>2</v>
      </c>
      <c r="W4778">
        <v>1</v>
      </c>
      <c r="X4778">
        <v>208.5</v>
      </c>
      <c r="Y4778">
        <v>33</v>
      </c>
      <c r="Z4778">
        <v>5</v>
      </c>
      <c r="AA4778" t="s">
        <v>39</v>
      </c>
      <c r="AB4778">
        <v>26.6</v>
      </c>
      <c r="AC4778">
        <v>0.33110000000000001</v>
      </c>
      <c r="AD4778">
        <v>0</v>
      </c>
      <c r="AE4778" t="s">
        <v>40</v>
      </c>
    </row>
    <row r="4779" spans="1:31" x14ac:dyDescent="0.25">
      <c r="A4779">
        <v>4778</v>
      </c>
      <c r="B4779" t="str">
        <f t="shared" si="74"/>
        <v>41-60</v>
      </c>
      <c r="D4779">
        <v>57</v>
      </c>
      <c r="F4779" t="s">
        <v>34</v>
      </c>
      <c r="G4779" t="s">
        <v>29</v>
      </c>
      <c r="H4779" t="s">
        <v>36</v>
      </c>
      <c r="I4779">
        <v>56</v>
      </c>
      <c r="J4779">
        <v>137</v>
      </c>
      <c r="K4779">
        <v>20</v>
      </c>
      <c r="L4779">
        <v>373.51</v>
      </c>
      <c r="M4779">
        <v>50899.51</v>
      </c>
      <c r="N4779">
        <v>0</v>
      </c>
      <c r="O4779">
        <v>5245</v>
      </c>
      <c r="P4779">
        <v>1</v>
      </c>
      <c r="Q4779">
        <v>7.4</v>
      </c>
      <c r="R4779">
        <v>4</v>
      </c>
      <c r="S4779">
        <v>0.47</v>
      </c>
      <c r="T4779">
        <v>2</v>
      </c>
      <c r="U4779" t="s">
        <v>47</v>
      </c>
      <c r="V4779">
        <v>1</v>
      </c>
      <c r="W4779">
        <v>4</v>
      </c>
      <c r="X4779">
        <v>752.16</v>
      </c>
      <c r="Y4779">
        <v>69</v>
      </c>
      <c r="Z4779">
        <v>2.6</v>
      </c>
      <c r="AA4779" t="s">
        <v>39</v>
      </c>
      <c r="AB4779">
        <v>34.1</v>
      </c>
      <c r="AC4779">
        <v>0.38269999999999998</v>
      </c>
      <c r="AD4779">
        <v>0</v>
      </c>
      <c r="AE4779" t="s">
        <v>40</v>
      </c>
    </row>
    <row r="4780" spans="1:31" x14ac:dyDescent="0.25">
      <c r="A4780">
        <v>4779</v>
      </c>
      <c r="B4780" t="str">
        <f t="shared" si="74"/>
        <v>18-25</v>
      </c>
      <c r="D4780">
        <v>23</v>
      </c>
      <c r="F4780" t="s">
        <v>34</v>
      </c>
      <c r="G4780" t="s">
        <v>35</v>
      </c>
      <c r="H4780" t="s">
        <v>30</v>
      </c>
      <c r="I4780">
        <v>26</v>
      </c>
      <c r="J4780">
        <v>65</v>
      </c>
      <c r="K4780">
        <v>3</v>
      </c>
      <c r="L4780">
        <v>345.16</v>
      </c>
      <c r="M4780">
        <v>21621.91</v>
      </c>
      <c r="N4780">
        <v>0</v>
      </c>
      <c r="O4780">
        <v>2263</v>
      </c>
      <c r="P4780">
        <v>4</v>
      </c>
      <c r="Q4780">
        <v>24.5</v>
      </c>
      <c r="R4780">
        <v>1</v>
      </c>
      <c r="S4780">
        <v>0.28000000000000003</v>
      </c>
      <c r="T4780">
        <v>3</v>
      </c>
      <c r="U4780" t="s">
        <v>31</v>
      </c>
      <c r="V4780">
        <v>0</v>
      </c>
      <c r="W4780">
        <v>2</v>
      </c>
      <c r="X4780">
        <v>441.46</v>
      </c>
      <c r="Y4780">
        <v>23</v>
      </c>
      <c r="Z4780">
        <v>4.0999999999999996</v>
      </c>
      <c r="AA4780" t="s">
        <v>39</v>
      </c>
      <c r="AB4780">
        <v>27.2</v>
      </c>
      <c r="AC4780">
        <v>0.3352</v>
      </c>
      <c r="AD4780">
        <v>0</v>
      </c>
      <c r="AE4780" t="s">
        <v>40</v>
      </c>
    </row>
    <row r="4781" spans="1:31" x14ac:dyDescent="0.25">
      <c r="A4781">
        <v>4780</v>
      </c>
      <c r="B4781" t="str">
        <f t="shared" si="74"/>
        <v>18-25</v>
      </c>
      <c r="D4781">
        <v>21</v>
      </c>
      <c r="F4781" t="s">
        <v>34</v>
      </c>
      <c r="G4781" t="s">
        <v>35</v>
      </c>
      <c r="H4781" t="s">
        <v>36</v>
      </c>
      <c r="I4781">
        <v>17</v>
      </c>
      <c r="J4781">
        <v>52</v>
      </c>
      <c r="K4781">
        <v>7</v>
      </c>
      <c r="L4781">
        <v>423.66</v>
      </c>
      <c r="M4781">
        <v>24094.17</v>
      </c>
      <c r="N4781">
        <v>0</v>
      </c>
      <c r="O4781">
        <v>2611</v>
      </c>
      <c r="P4781">
        <v>3</v>
      </c>
      <c r="Q4781">
        <v>6.9</v>
      </c>
      <c r="R4781">
        <v>0</v>
      </c>
      <c r="S4781">
        <v>0.66</v>
      </c>
      <c r="T4781">
        <v>3</v>
      </c>
      <c r="U4781" t="s">
        <v>47</v>
      </c>
      <c r="V4781">
        <v>3</v>
      </c>
      <c r="W4781">
        <v>2</v>
      </c>
      <c r="X4781">
        <v>1715.48</v>
      </c>
      <c r="Y4781">
        <v>63</v>
      </c>
      <c r="Z4781">
        <v>4.0999999999999996</v>
      </c>
      <c r="AA4781" t="s">
        <v>39</v>
      </c>
      <c r="AB4781">
        <v>46.9</v>
      </c>
      <c r="AC4781">
        <v>0.47660000000000002</v>
      </c>
      <c r="AD4781">
        <v>1</v>
      </c>
      <c r="AE4781" t="s">
        <v>60</v>
      </c>
    </row>
    <row r="4782" spans="1:31" x14ac:dyDescent="0.25">
      <c r="A4782">
        <v>4781</v>
      </c>
      <c r="B4782" t="str">
        <f t="shared" si="74"/>
        <v>60+</v>
      </c>
      <c r="D4782">
        <v>63</v>
      </c>
      <c r="F4782" t="s">
        <v>28</v>
      </c>
      <c r="G4782" t="s">
        <v>43</v>
      </c>
      <c r="H4782" t="s">
        <v>44</v>
      </c>
      <c r="I4782">
        <v>49</v>
      </c>
      <c r="J4782">
        <v>103</v>
      </c>
      <c r="K4782">
        <v>15</v>
      </c>
      <c r="L4782">
        <v>371.98</v>
      </c>
      <c r="M4782">
        <v>40981.31</v>
      </c>
      <c r="N4782">
        <v>0</v>
      </c>
      <c r="O4782">
        <v>3987</v>
      </c>
      <c r="P4782">
        <v>5</v>
      </c>
      <c r="Q4782">
        <v>3.3</v>
      </c>
      <c r="R4782">
        <v>1</v>
      </c>
      <c r="S4782">
        <v>0.43</v>
      </c>
      <c r="T4782">
        <v>2</v>
      </c>
      <c r="U4782" t="s">
        <v>38</v>
      </c>
      <c r="V4782">
        <v>5</v>
      </c>
      <c r="W4782">
        <v>4</v>
      </c>
      <c r="X4782">
        <v>1744.78</v>
      </c>
      <c r="Y4782">
        <v>20</v>
      </c>
      <c r="Z4782">
        <v>3.1</v>
      </c>
      <c r="AA4782" t="s">
        <v>39</v>
      </c>
      <c r="AB4782">
        <v>26.1</v>
      </c>
      <c r="AC4782">
        <v>0.3281</v>
      </c>
      <c r="AD4782">
        <v>0</v>
      </c>
      <c r="AE4782" t="s">
        <v>40</v>
      </c>
    </row>
    <row r="4783" spans="1:31" x14ac:dyDescent="0.25">
      <c r="A4783">
        <v>4782</v>
      </c>
      <c r="B4783" t="str">
        <f t="shared" si="74"/>
        <v>41-60</v>
      </c>
      <c r="D4783">
        <v>49</v>
      </c>
      <c r="F4783" t="s">
        <v>34</v>
      </c>
      <c r="G4783" t="s">
        <v>43</v>
      </c>
      <c r="H4783" t="s">
        <v>30</v>
      </c>
      <c r="I4783">
        <v>20</v>
      </c>
      <c r="J4783">
        <v>17</v>
      </c>
      <c r="K4783">
        <v>1</v>
      </c>
      <c r="L4783">
        <v>395.72</v>
      </c>
      <c r="M4783">
        <v>6515.06</v>
      </c>
      <c r="N4783">
        <v>0</v>
      </c>
      <c r="O4783">
        <v>822</v>
      </c>
      <c r="P4783">
        <v>0</v>
      </c>
      <c r="Q4783">
        <v>11.8</v>
      </c>
      <c r="R4783">
        <v>1</v>
      </c>
      <c r="S4783">
        <v>0.1</v>
      </c>
      <c r="T4783">
        <v>2</v>
      </c>
      <c r="U4783" t="s">
        <v>31</v>
      </c>
      <c r="V4783">
        <v>0</v>
      </c>
      <c r="W4783">
        <v>1</v>
      </c>
      <c r="X4783">
        <v>167.81</v>
      </c>
      <c r="Y4783">
        <v>34</v>
      </c>
      <c r="Z4783">
        <v>3.7</v>
      </c>
      <c r="AA4783" t="s">
        <v>51</v>
      </c>
      <c r="AB4783">
        <v>22.8</v>
      </c>
      <c r="AC4783">
        <v>0.30640000000000001</v>
      </c>
      <c r="AD4783">
        <v>0</v>
      </c>
      <c r="AE4783" t="s">
        <v>40</v>
      </c>
    </row>
    <row r="4784" spans="1:31" x14ac:dyDescent="0.25">
      <c r="A4784">
        <v>4783</v>
      </c>
      <c r="B4784" t="str">
        <f t="shared" si="74"/>
        <v>26-40</v>
      </c>
      <c r="D4784">
        <v>36</v>
      </c>
      <c r="F4784" t="s">
        <v>34</v>
      </c>
      <c r="G4784" t="s">
        <v>29</v>
      </c>
      <c r="H4784" t="s">
        <v>44</v>
      </c>
      <c r="I4784">
        <v>1</v>
      </c>
      <c r="J4784">
        <v>2</v>
      </c>
      <c r="K4784">
        <v>0</v>
      </c>
      <c r="L4784">
        <v>427.59</v>
      </c>
      <c r="M4784">
        <v>824.39</v>
      </c>
      <c r="N4784">
        <v>0</v>
      </c>
      <c r="O4784">
        <v>354</v>
      </c>
      <c r="P4784">
        <v>0</v>
      </c>
      <c r="Q4784">
        <v>7.5</v>
      </c>
      <c r="R4784">
        <v>0</v>
      </c>
      <c r="S4784">
        <v>0.28999999999999998</v>
      </c>
      <c r="T4784">
        <v>1</v>
      </c>
      <c r="U4784" t="s">
        <v>46</v>
      </c>
      <c r="V4784">
        <v>0</v>
      </c>
      <c r="W4784">
        <v>0</v>
      </c>
      <c r="X4784">
        <v>0</v>
      </c>
      <c r="Y4784">
        <v>111</v>
      </c>
      <c r="Z4784">
        <v>4.4000000000000004</v>
      </c>
      <c r="AA4784" t="s">
        <v>39</v>
      </c>
      <c r="AB4784">
        <v>49.9</v>
      </c>
      <c r="AC4784">
        <v>0.499</v>
      </c>
      <c r="AD4784">
        <v>1</v>
      </c>
      <c r="AE4784" t="s">
        <v>60</v>
      </c>
    </row>
    <row r="4785" spans="1:31" x14ac:dyDescent="0.25">
      <c r="A4785">
        <v>4784</v>
      </c>
      <c r="B4785" t="str">
        <f t="shared" si="74"/>
        <v>41-60</v>
      </c>
      <c r="D4785">
        <v>58</v>
      </c>
      <c r="F4785" t="s">
        <v>28</v>
      </c>
      <c r="G4785" t="s">
        <v>29</v>
      </c>
      <c r="H4785" t="s">
        <v>30</v>
      </c>
      <c r="I4785">
        <v>3</v>
      </c>
      <c r="J4785">
        <v>1</v>
      </c>
      <c r="K4785">
        <v>0</v>
      </c>
      <c r="L4785">
        <v>515.66</v>
      </c>
      <c r="M4785">
        <v>524.94000000000005</v>
      </c>
      <c r="N4785">
        <v>0</v>
      </c>
      <c r="O4785">
        <v>470</v>
      </c>
      <c r="P4785">
        <v>0</v>
      </c>
      <c r="Q4785">
        <v>0</v>
      </c>
      <c r="R4785">
        <v>0</v>
      </c>
      <c r="S4785">
        <v>0.16</v>
      </c>
      <c r="T4785">
        <v>1</v>
      </c>
      <c r="U4785" t="s">
        <v>46</v>
      </c>
      <c r="V4785">
        <v>0</v>
      </c>
      <c r="W4785">
        <v>0</v>
      </c>
      <c r="X4785">
        <v>0</v>
      </c>
      <c r="Y4785">
        <v>75</v>
      </c>
      <c r="Z4785">
        <v>5</v>
      </c>
      <c r="AA4785" t="s">
        <v>39</v>
      </c>
      <c r="AB4785">
        <v>36.9</v>
      </c>
      <c r="AC4785">
        <v>0.4032</v>
      </c>
      <c r="AD4785">
        <v>0</v>
      </c>
      <c r="AE4785" t="s">
        <v>40</v>
      </c>
    </row>
    <row r="4786" spans="1:31" x14ac:dyDescent="0.25">
      <c r="A4786">
        <v>4785</v>
      </c>
      <c r="B4786" t="str">
        <f t="shared" si="74"/>
        <v>60+</v>
      </c>
      <c r="D4786">
        <v>62</v>
      </c>
      <c r="F4786" t="s">
        <v>34</v>
      </c>
      <c r="G4786" t="s">
        <v>35</v>
      </c>
      <c r="H4786" t="s">
        <v>41</v>
      </c>
      <c r="I4786">
        <v>44</v>
      </c>
      <c r="J4786">
        <v>67</v>
      </c>
      <c r="K4786">
        <v>4</v>
      </c>
      <c r="L4786">
        <v>388.9</v>
      </c>
      <c r="M4786">
        <v>27772.82</v>
      </c>
      <c r="N4786">
        <v>0</v>
      </c>
      <c r="O4786">
        <v>2608</v>
      </c>
      <c r="P4786">
        <v>0</v>
      </c>
      <c r="Q4786">
        <v>15.7</v>
      </c>
      <c r="R4786">
        <v>2</v>
      </c>
      <c r="S4786">
        <v>0.23</v>
      </c>
      <c r="T4786">
        <v>2</v>
      </c>
      <c r="U4786" t="s">
        <v>46</v>
      </c>
      <c r="V4786">
        <v>2</v>
      </c>
      <c r="W4786">
        <v>2</v>
      </c>
      <c r="X4786">
        <v>686.25</v>
      </c>
      <c r="Y4786">
        <v>64</v>
      </c>
      <c r="Z4786">
        <v>4</v>
      </c>
      <c r="AA4786" t="s">
        <v>51</v>
      </c>
      <c r="AB4786">
        <v>32.6</v>
      </c>
      <c r="AC4786">
        <v>0.37240000000000001</v>
      </c>
      <c r="AD4786">
        <v>0</v>
      </c>
      <c r="AE4786" t="s">
        <v>40</v>
      </c>
    </row>
    <row r="4787" spans="1:31" x14ac:dyDescent="0.25">
      <c r="A4787">
        <v>4786</v>
      </c>
      <c r="B4787" t="str">
        <f t="shared" si="74"/>
        <v>26-40</v>
      </c>
      <c r="D4787">
        <v>37</v>
      </c>
      <c r="F4787" t="s">
        <v>34</v>
      </c>
      <c r="G4787" t="s">
        <v>29</v>
      </c>
      <c r="H4787" t="s">
        <v>44</v>
      </c>
      <c r="I4787">
        <v>13</v>
      </c>
      <c r="J4787">
        <v>19</v>
      </c>
      <c r="K4787">
        <v>3</v>
      </c>
      <c r="L4787">
        <v>288.58999999999997</v>
      </c>
      <c r="M4787">
        <v>5368.3</v>
      </c>
      <c r="N4787">
        <v>0</v>
      </c>
      <c r="O4787">
        <v>764</v>
      </c>
      <c r="P4787">
        <v>1</v>
      </c>
      <c r="Q4787">
        <v>11.2</v>
      </c>
      <c r="R4787">
        <v>0</v>
      </c>
      <c r="S4787">
        <v>0.33</v>
      </c>
      <c r="T4787">
        <v>2</v>
      </c>
      <c r="U4787" t="s">
        <v>42</v>
      </c>
      <c r="V4787">
        <v>1</v>
      </c>
      <c r="W4787">
        <v>1</v>
      </c>
      <c r="X4787">
        <v>403.84</v>
      </c>
      <c r="Y4787">
        <v>73</v>
      </c>
      <c r="Z4787">
        <v>4.7</v>
      </c>
      <c r="AA4787" t="s">
        <v>39</v>
      </c>
      <c r="AB4787">
        <v>39.700000000000003</v>
      </c>
      <c r="AC4787">
        <v>0.4234</v>
      </c>
      <c r="AD4787">
        <v>1</v>
      </c>
      <c r="AE4787" t="s">
        <v>58</v>
      </c>
    </row>
    <row r="4788" spans="1:31" x14ac:dyDescent="0.25">
      <c r="A4788">
        <v>4787</v>
      </c>
      <c r="B4788" t="str">
        <f t="shared" si="74"/>
        <v>41-60</v>
      </c>
      <c r="D4788">
        <v>47</v>
      </c>
      <c r="F4788" t="s">
        <v>28</v>
      </c>
      <c r="G4788" t="s">
        <v>29</v>
      </c>
      <c r="H4788" t="s">
        <v>30</v>
      </c>
      <c r="I4788">
        <v>23</v>
      </c>
      <c r="J4788">
        <v>50</v>
      </c>
      <c r="K4788">
        <v>9</v>
      </c>
      <c r="L4788">
        <v>505.1</v>
      </c>
      <c r="M4788">
        <v>27220.97</v>
      </c>
      <c r="N4788">
        <v>0</v>
      </c>
      <c r="O4788">
        <v>2841</v>
      </c>
      <c r="P4788">
        <v>2</v>
      </c>
      <c r="Q4788">
        <v>0</v>
      </c>
      <c r="R4788">
        <v>3</v>
      </c>
      <c r="S4788">
        <v>0.54</v>
      </c>
      <c r="T4788">
        <v>2</v>
      </c>
      <c r="U4788" t="s">
        <v>47</v>
      </c>
      <c r="V4788">
        <v>2</v>
      </c>
      <c r="W4788">
        <v>1</v>
      </c>
      <c r="X4788">
        <v>847.5</v>
      </c>
      <c r="Y4788">
        <v>31</v>
      </c>
      <c r="Z4788">
        <v>5</v>
      </c>
      <c r="AA4788" t="s">
        <v>39</v>
      </c>
      <c r="AB4788">
        <v>28</v>
      </c>
      <c r="AC4788">
        <v>0.34100000000000003</v>
      </c>
      <c r="AD4788">
        <v>0</v>
      </c>
      <c r="AE4788" t="s">
        <v>40</v>
      </c>
    </row>
    <row r="4789" spans="1:31" x14ac:dyDescent="0.25">
      <c r="A4789">
        <v>4788</v>
      </c>
      <c r="B4789" t="str">
        <f t="shared" si="74"/>
        <v>18-25</v>
      </c>
      <c r="D4789">
        <v>18</v>
      </c>
      <c r="F4789" t="s">
        <v>28</v>
      </c>
      <c r="G4789" t="s">
        <v>49</v>
      </c>
      <c r="H4789" t="s">
        <v>41</v>
      </c>
      <c r="I4789">
        <v>28</v>
      </c>
      <c r="J4789">
        <v>60</v>
      </c>
      <c r="K4789">
        <v>2</v>
      </c>
      <c r="L4789">
        <v>371.49</v>
      </c>
      <c r="M4789">
        <v>21515.360000000001</v>
      </c>
      <c r="N4789">
        <v>0</v>
      </c>
      <c r="O4789">
        <v>2238</v>
      </c>
      <c r="P4789">
        <v>3</v>
      </c>
      <c r="Q4789">
        <v>22.5</v>
      </c>
      <c r="R4789">
        <v>1</v>
      </c>
      <c r="S4789">
        <v>0.02</v>
      </c>
      <c r="T4789">
        <v>1</v>
      </c>
      <c r="U4789" t="s">
        <v>31</v>
      </c>
      <c r="V4789">
        <v>3</v>
      </c>
      <c r="W4789">
        <v>3</v>
      </c>
      <c r="X4789">
        <v>554.84</v>
      </c>
      <c r="Y4789">
        <v>48</v>
      </c>
      <c r="Z4789">
        <v>3.3</v>
      </c>
      <c r="AA4789" t="s">
        <v>39</v>
      </c>
      <c r="AB4789">
        <v>37.4</v>
      </c>
      <c r="AC4789">
        <v>0.40689999999999998</v>
      </c>
      <c r="AD4789">
        <v>0</v>
      </c>
      <c r="AE4789" t="s">
        <v>40</v>
      </c>
    </row>
    <row r="4790" spans="1:31" x14ac:dyDescent="0.25">
      <c r="A4790">
        <v>4789</v>
      </c>
      <c r="B4790" t="str">
        <f t="shared" si="74"/>
        <v>26-40</v>
      </c>
      <c r="D4790">
        <v>34</v>
      </c>
      <c r="F4790" t="s">
        <v>28</v>
      </c>
      <c r="G4790" t="s">
        <v>43</v>
      </c>
      <c r="H4790" t="s">
        <v>44</v>
      </c>
      <c r="I4790">
        <v>23</v>
      </c>
      <c r="J4790">
        <v>28</v>
      </c>
      <c r="K4790">
        <v>2</v>
      </c>
      <c r="L4790">
        <v>485.35</v>
      </c>
      <c r="M4790">
        <v>12966.71</v>
      </c>
      <c r="N4790">
        <v>1</v>
      </c>
      <c r="O4790">
        <v>1268</v>
      </c>
      <c r="P4790">
        <v>1</v>
      </c>
      <c r="Q4790">
        <v>11.5</v>
      </c>
      <c r="R4790">
        <v>0</v>
      </c>
      <c r="S4790">
        <v>0.33</v>
      </c>
      <c r="T4790">
        <v>1</v>
      </c>
      <c r="U4790" t="s">
        <v>46</v>
      </c>
      <c r="V4790">
        <v>0</v>
      </c>
      <c r="W4790">
        <v>2</v>
      </c>
      <c r="X4790">
        <v>443.17</v>
      </c>
      <c r="Y4790">
        <v>29</v>
      </c>
      <c r="Z4790">
        <v>4.5999999999999996</v>
      </c>
      <c r="AA4790" t="s">
        <v>39</v>
      </c>
      <c r="AB4790">
        <v>18.100000000000001</v>
      </c>
      <c r="AC4790">
        <v>0.27739999999999998</v>
      </c>
      <c r="AD4790">
        <v>0</v>
      </c>
      <c r="AE4790" t="s">
        <v>40</v>
      </c>
    </row>
    <row r="4791" spans="1:31" x14ac:dyDescent="0.25">
      <c r="A4791">
        <v>4790</v>
      </c>
      <c r="B4791" t="str">
        <f t="shared" si="74"/>
        <v>41-60</v>
      </c>
      <c r="D4791">
        <v>49</v>
      </c>
      <c r="F4791" t="s">
        <v>34</v>
      </c>
      <c r="G4791" t="s">
        <v>45</v>
      </c>
      <c r="H4791" t="s">
        <v>36</v>
      </c>
      <c r="I4791">
        <v>50</v>
      </c>
      <c r="J4791">
        <v>62</v>
      </c>
      <c r="K4791">
        <v>9</v>
      </c>
      <c r="L4791">
        <v>576.16999999999996</v>
      </c>
      <c r="M4791">
        <v>35443.019999999997</v>
      </c>
      <c r="N4791">
        <v>0</v>
      </c>
      <c r="O4791">
        <v>3813</v>
      </c>
      <c r="P4791">
        <v>4</v>
      </c>
      <c r="Q4791">
        <v>24.9</v>
      </c>
      <c r="R4791">
        <v>3</v>
      </c>
      <c r="S4791">
        <v>0.61</v>
      </c>
      <c r="T4791">
        <v>2</v>
      </c>
      <c r="U4791" t="s">
        <v>47</v>
      </c>
      <c r="V4791">
        <v>3</v>
      </c>
      <c r="W4791">
        <v>3</v>
      </c>
      <c r="X4791">
        <v>1512.17</v>
      </c>
      <c r="Y4791">
        <v>44</v>
      </c>
      <c r="Z4791">
        <v>3.7</v>
      </c>
      <c r="AA4791" t="s">
        <v>51</v>
      </c>
      <c r="AB4791">
        <v>38</v>
      </c>
      <c r="AC4791">
        <v>0.41110000000000002</v>
      </c>
      <c r="AD4791">
        <v>1</v>
      </c>
      <c r="AE4791" t="s">
        <v>60</v>
      </c>
    </row>
    <row r="4792" spans="1:31" x14ac:dyDescent="0.25">
      <c r="A4792">
        <v>4791</v>
      </c>
      <c r="B4792" t="str">
        <f t="shared" si="74"/>
        <v>26-40</v>
      </c>
      <c r="D4792">
        <v>28</v>
      </c>
      <c r="F4792" t="s">
        <v>28</v>
      </c>
      <c r="G4792" t="s">
        <v>35</v>
      </c>
      <c r="H4792" t="s">
        <v>44</v>
      </c>
      <c r="I4792">
        <v>51</v>
      </c>
      <c r="J4792">
        <v>94</v>
      </c>
      <c r="K4792">
        <v>11</v>
      </c>
      <c r="L4792">
        <v>437.48</v>
      </c>
      <c r="M4792">
        <v>38334.14</v>
      </c>
      <c r="N4792">
        <v>0</v>
      </c>
      <c r="O4792">
        <v>4567</v>
      </c>
      <c r="P4792">
        <v>3</v>
      </c>
      <c r="Q4792">
        <v>16.5</v>
      </c>
      <c r="R4792">
        <v>5</v>
      </c>
      <c r="S4792">
        <v>0.43</v>
      </c>
      <c r="T4792">
        <v>2</v>
      </c>
      <c r="U4792" t="s">
        <v>31</v>
      </c>
      <c r="V4792">
        <v>0</v>
      </c>
      <c r="W4792">
        <v>6</v>
      </c>
      <c r="X4792">
        <v>1288.97</v>
      </c>
      <c r="Y4792">
        <v>108</v>
      </c>
      <c r="Z4792">
        <v>4.2</v>
      </c>
      <c r="AA4792" t="s">
        <v>39</v>
      </c>
      <c r="AB4792">
        <v>52.1</v>
      </c>
      <c r="AC4792">
        <v>0.51580000000000004</v>
      </c>
      <c r="AD4792">
        <v>1</v>
      </c>
      <c r="AE4792" t="s">
        <v>52</v>
      </c>
    </row>
    <row r="4793" spans="1:31" x14ac:dyDescent="0.25">
      <c r="A4793">
        <v>4792</v>
      </c>
      <c r="B4793" t="str">
        <f t="shared" si="74"/>
        <v>60+</v>
      </c>
      <c r="D4793">
        <v>70</v>
      </c>
      <c r="F4793" t="s">
        <v>28</v>
      </c>
      <c r="G4793" t="s">
        <v>43</v>
      </c>
      <c r="H4793" t="s">
        <v>44</v>
      </c>
      <c r="I4793">
        <v>11</v>
      </c>
      <c r="J4793">
        <v>24</v>
      </c>
      <c r="K4793">
        <v>3</v>
      </c>
      <c r="L4793">
        <v>338.18</v>
      </c>
      <c r="M4793">
        <v>8516.16</v>
      </c>
      <c r="N4793">
        <v>0</v>
      </c>
      <c r="O4793">
        <v>782</v>
      </c>
      <c r="P4793">
        <v>2</v>
      </c>
      <c r="Q4793">
        <v>6.5</v>
      </c>
      <c r="R4793">
        <v>0</v>
      </c>
      <c r="S4793">
        <v>0.77</v>
      </c>
      <c r="T4793">
        <v>3</v>
      </c>
      <c r="U4793" t="s">
        <v>31</v>
      </c>
      <c r="V4793">
        <v>1</v>
      </c>
      <c r="W4793">
        <v>1</v>
      </c>
      <c r="X4793">
        <v>446.73</v>
      </c>
      <c r="Y4793">
        <v>25</v>
      </c>
      <c r="Z4793">
        <v>3.2</v>
      </c>
      <c r="AA4793" t="s">
        <v>39</v>
      </c>
      <c r="AB4793">
        <v>28.3</v>
      </c>
      <c r="AC4793">
        <v>0.34260000000000002</v>
      </c>
      <c r="AD4793">
        <v>0</v>
      </c>
      <c r="AE4793" t="s">
        <v>40</v>
      </c>
    </row>
    <row r="4794" spans="1:31" x14ac:dyDescent="0.25">
      <c r="A4794">
        <v>4793</v>
      </c>
      <c r="B4794" t="str">
        <f t="shared" si="74"/>
        <v>60+</v>
      </c>
      <c r="D4794">
        <v>69</v>
      </c>
      <c r="F4794" t="s">
        <v>28</v>
      </c>
      <c r="G4794" t="s">
        <v>49</v>
      </c>
      <c r="H4794" t="s">
        <v>44</v>
      </c>
      <c r="I4794">
        <v>3</v>
      </c>
      <c r="J4794">
        <v>7</v>
      </c>
      <c r="K4794">
        <v>1</v>
      </c>
      <c r="L4794">
        <v>416.52</v>
      </c>
      <c r="M4794">
        <v>2867.3</v>
      </c>
      <c r="N4794">
        <v>0</v>
      </c>
      <c r="O4794">
        <v>702</v>
      </c>
      <c r="P4794">
        <v>1</v>
      </c>
      <c r="Q4794">
        <v>9.9</v>
      </c>
      <c r="R4794">
        <v>0</v>
      </c>
      <c r="S4794">
        <v>0.23</v>
      </c>
      <c r="T4794">
        <v>1</v>
      </c>
      <c r="U4794" t="s">
        <v>31</v>
      </c>
      <c r="V4794">
        <v>0</v>
      </c>
      <c r="W4794">
        <v>0</v>
      </c>
      <c r="X4794">
        <v>0</v>
      </c>
      <c r="Y4794">
        <v>60</v>
      </c>
      <c r="Z4794">
        <v>3.6</v>
      </c>
      <c r="AA4794" t="s">
        <v>48</v>
      </c>
      <c r="AB4794">
        <v>32.799999999999997</v>
      </c>
      <c r="AC4794">
        <v>0.374</v>
      </c>
      <c r="AD4794">
        <v>0</v>
      </c>
      <c r="AE4794" t="s">
        <v>40</v>
      </c>
    </row>
    <row r="4795" spans="1:31" x14ac:dyDescent="0.25">
      <c r="A4795">
        <v>4794</v>
      </c>
      <c r="B4795" t="str">
        <f t="shared" si="74"/>
        <v>26-40</v>
      </c>
      <c r="D4795">
        <v>31</v>
      </c>
      <c r="F4795" t="s">
        <v>28</v>
      </c>
      <c r="G4795" t="s">
        <v>35</v>
      </c>
      <c r="H4795" t="s">
        <v>30</v>
      </c>
      <c r="I4795">
        <v>31</v>
      </c>
      <c r="J4795">
        <v>44</v>
      </c>
      <c r="K4795">
        <v>8</v>
      </c>
      <c r="L4795">
        <v>350.32</v>
      </c>
      <c r="M4795">
        <v>14514.74</v>
      </c>
      <c r="N4795">
        <v>0</v>
      </c>
      <c r="O4795">
        <v>1424</v>
      </c>
      <c r="P4795">
        <v>0</v>
      </c>
      <c r="Q4795">
        <v>7.8</v>
      </c>
      <c r="R4795">
        <v>1</v>
      </c>
      <c r="S4795">
        <v>0.28999999999999998</v>
      </c>
      <c r="T4795">
        <v>1</v>
      </c>
      <c r="U4795" t="s">
        <v>31</v>
      </c>
      <c r="V4795">
        <v>2</v>
      </c>
      <c r="W4795">
        <v>2</v>
      </c>
      <c r="X4795">
        <v>1008.51</v>
      </c>
      <c r="Y4795">
        <v>48</v>
      </c>
      <c r="Z4795">
        <v>2.8</v>
      </c>
      <c r="AA4795" t="s">
        <v>32</v>
      </c>
      <c r="AB4795">
        <v>26.9</v>
      </c>
      <c r="AC4795">
        <v>0.33339999999999997</v>
      </c>
      <c r="AD4795">
        <v>0</v>
      </c>
      <c r="AE4795" t="s">
        <v>40</v>
      </c>
    </row>
    <row r="4796" spans="1:31" x14ac:dyDescent="0.25">
      <c r="A4796">
        <v>4795</v>
      </c>
      <c r="B4796" t="str">
        <f t="shared" si="74"/>
        <v>26-40</v>
      </c>
      <c r="D4796">
        <v>39</v>
      </c>
      <c r="F4796" t="s">
        <v>28</v>
      </c>
      <c r="G4796" t="s">
        <v>43</v>
      </c>
      <c r="H4796" t="s">
        <v>36</v>
      </c>
      <c r="I4796">
        <v>51</v>
      </c>
      <c r="J4796">
        <v>90</v>
      </c>
      <c r="K4796">
        <v>14</v>
      </c>
      <c r="L4796">
        <v>345.08</v>
      </c>
      <c r="M4796">
        <v>31818.62</v>
      </c>
      <c r="N4796">
        <v>0</v>
      </c>
      <c r="O4796">
        <v>3363</v>
      </c>
      <c r="P4796">
        <v>6</v>
      </c>
      <c r="Q4796">
        <v>20.5</v>
      </c>
      <c r="R4796">
        <v>2</v>
      </c>
      <c r="S4796">
        <v>0.27</v>
      </c>
      <c r="T4796">
        <v>5</v>
      </c>
      <c r="U4796" t="s">
        <v>31</v>
      </c>
      <c r="V4796">
        <v>1</v>
      </c>
      <c r="W4796">
        <v>4</v>
      </c>
      <c r="X4796">
        <v>1047.1099999999999</v>
      </c>
      <c r="Y4796">
        <v>79</v>
      </c>
      <c r="Z4796">
        <v>3.3</v>
      </c>
      <c r="AA4796" t="s">
        <v>32</v>
      </c>
      <c r="AB4796">
        <v>46.8</v>
      </c>
      <c r="AC4796">
        <v>0.47620000000000001</v>
      </c>
      <c r="AD4796">
        <v>1</v>
      </c>
      <c r="AE4796" t="s">
        <v>52</v>
      </c>
    </row>
    <row r="4797" spans="1:31" x14ac:dyDescent="0.25">
      <c r="A4797">
        <v>4796</v>
      </c>
      <c r="B4797" t="str">
        <f t="shared" si="74"/>
        <v>26-40</v>
      </c>
      <c r="D4797">
        <v>28</v>
      </c>
      <c r="F4797" t="s">
        <v>34</v>
      </c>
      <c r="G4797" t="s">
        <v>35</v>
      </c>
      <c r="H4797" t="s">
        <v>36</v>
      </c>
      <c r="I4797">
        <v>18</v>
      </c>
      <c r="J4797">
        <v>17</v>
      </c>
      <c r="K4797">
        <v>2</v>
      </c>
      <c r="L4797">
        <v>396.97</v>
      </c>
      <c r="M4797">
        <v>6696.56</v>
      </c>
      <c r="N4797">
        <v>0</v>
      </c>
      <c r="O4797">
        <v>662</v>
      </c>
      <c r="P4797">
        <v>0</v>
      </c>
      <c r="Q4797">
        <v>9.8000000000000007</v>
      </c>
      <c r="R4797">
        <v>1</v>
      </c>
      <c r="S4797">
        <v>0.11</v>
      </c>
      <c r="T4797">
        <v>2</v>
      </c>
      <c r="U4797" t="s">
        <v>46</v>
      </c>
      <c r="V4797">
        <v>1</v>
      </c>
      <c r="W4797">
        <v>1</v>
      </c>
      <c r="X4797">
        <v>405.12</v>
      </c>
      <c r="Y4797">
        <v>54</v>
      </c>
      <c r="Z4797">
        <v>3.5</v>
      </c>
      <c r="AA4797" t="s">
        <v>32</v>
      </c>
      <c r="AB4797">
        <v>31.4</v>
      </c>
      <c r="AC4797">
        <v>0.36420000000000002</v>
      </c>
      <c r="AD4797">
        <v>0</v>
      </c>
      <c r="AE4797" t="s">
        <v>40</v>
      </c>
    </row>
    <row r="4798" spans="1:31" x14ac:dyDescent="0.25">
      <c r="A4798">
        <v>4797</v>
      </c>
      <c r="B4798" t="str">
        <f t="shared" si="74"/>
        <v>41-60</v>
      </c>
      <c r="D4798">
        <v>44</v>
      </c>
      <c r="F4798" t="s">
        <v>28</v>
      </c>
      <c r="G4798" t="s">
        <v>43</v>
      </c>
      <c r="H4798" t="s">
        <v>30</v>
      </c>
      <c r="I4798">
        <v>24</v>
      </c>
      <c r="J4798">
        <v>23</v>
      </c>
      <c r="K4798">
        <v>2</v>
      </c>
      <c r="L4798">
        <v>295.51</v>
      </c>
      <c r="M4798">
        <v>7113.59</v>
      </c>
      <c r="N4798">
        <v>0</v>
      </c>
      <c r="O4798">
        <v>1037</v>
      </c>
      <c r="P4798">
        <v>1</v>
      </c>
      <c r="Q4798">
        <v>0</v>
      </c>
      <c r="R4798">
        <v>1</v>
      </c>
      <c r="S4798">
        <v>0.31</v>
      </c>
      <c r="T4798">
        <v>2</v>
      </c>
      <c r="U4798" t="s">
        <v>31</v>
      </c>
      <c r="V4798">
        <v>0</v>
      </c>
      <c r="W4798">
        <v>0</v>
      </c>
      <c r="X4798">
        <v>0</v>
      </c>
      <c r="Y4798">
        <v>17</v>
      </c>
      <c r="Z4798">
        <v>3.6</v>
      </c>
      <c r="AA4798" t="s">
        <v>48</v>
      </c>
      <c r="AB4798">
        <v>17.7</v>
      </c>
      <c r="AC4798">
        <v>0.27529999999999999</v>
      </c>
      <c r="AD4798">
        <v>0</v>
      </c>
      <c r="AE4798" t="s">
        <v>40</v>
      </c>
    </row>
    <row r="4799" spans="1:31" x14ac:dyDescent="0.25">
      <c r="A4799">
        <v>4798</v>
      </c>
      <c r="B4799" t="str">
        <f t="shared" si="74"/>
        <v>18-25</v>
      </c>
      <c r="D4799">
        <v>24</v>
      </c>
      <c r="F4799" t="s">
        <v>28</v>
      </c>
      <c r="G4799" t="s">
        <v>35</v>
      </c>
      <c r="H4799" t="s">
        <v>30</v>
      </c>
      <c r="I4799">
        <v>47</v>
      </c>
      <c r="J4799">
        <v>12</v>
      </c>
      <c r="K4799">
        <v>0</v>
      </c>
      <c r="L4799">
        <v>313.33999999999997</v>
      </c>
      <c r="M4799">
        <v>3548.04</v>
      </c>
      <c r="N4799">
        <v>1</v>
      </c>
      <c r="O4799">
        <v>568</v>
      </c>
      <c r="P4799">
        <v>1</v>
      </c>
      <c r="Q4799">
        <v>9.3000000000000007</v>
      </c>
      <c r="R4799">
        <v>0</v>
      </c>
      <c r="S4799">
        <v>0.25</v>
      </c>
      <c r="T4799">
        <v>1</v>
      </c>
      <c r="U4799" t="s">
        <v>38</v>
      </c>
      <c r="V4799">
        <v>1</v>
      </c>
      <c r="W4799">
        <v>0</v>
      </c>
      <c r="X4799">
        <v>271.63</v>
      </c>
      <c r="Y4799">
        <v>45</v>
      </c>
      <c r="Z4799">
        <v>4.5999999999999996</v>
      </c>
      <c r="AA4799" t="s">
        <v>48</v>
      </c>
      <c r="AB4799">
        <v>22.4</v>
      </c>
      <c r="AC4799">
        <v>0.30409999999999998</v>
      </c>
      <c r="AD4799">
        <v>0</v>
      </c>
      <c r="AE4799" t="s">
        <v>40</v>
      </c>
    </row>
    <row r="4800" spans="1:31" x14ac:dyDescent="0.25">
      <c r="A4800">
        <v>4799</v>
      </c>
      <c r="B4800" t="str">
        <f t="shared" si="74"/>
        <v>26-40</v>
      </c>
      <c r="D4800">
        <v>38</v>
      </c>
      <c r="F4800" t="s">
        <v>28</v>
      </c>
      <c r="G4800" t="s">
        <v>45</v>
      </c>
      <c r="H4800" t="s">
        <v>36</v>
      </c>
      <c r="I4800">
        <v>26</v>
      </c>
      <c r="J4800">
        <v>34</v>
      </c>
      <c r="K4800">
        <v>5</v>
      </c>
      <c r="L4800">
        <v>523.41</v>
      </c>
      <c r="M4800">
        <v>18741.34</v>
      </c>
      <c r="N4800">
        <v>0</v>
      </c>
      <c r="O4800">
        <v>1981</v>
      </c>
      <c r="P4800">
        <v>2</v>
      </c>
      <c r="Q4800">
        <v>19.2</v>
      </c>
      <c r="R4800">
        <v>2</v>
      </c>
      <c r="S4800">
        <v>0.54</v>
      </c>
      <c r="T4800">
        <v>2</v>
      </c>
      <c r="U4800" t="s">
        <v>38</v>
      </c>
      <c r="V4800">
        <v>1</v>
      </c>
      <c r="W4800">
        <v>1</v>
      </c>
      <c r="X4800">
        <v>283.31</v>
      </c>
      <c r="Y4800">
        <v>38</v>
      </c>
      <c r="Z4800">
        <v>3.8</v>
      </c>
      <c r="AA4800" t="s">
        <v>32</v>
      </c>
      <c r="AB4800">
        <v>29.7</v>
      </c>
      <c r="AC4800">
        <v>0.35210000000000002</v>
      </c>
      <c r="AD4800">
        <v>0</v>
      </c>
      <c r="AE4800" t="s">
        <v>40</v>
      </c>
    </row>
    <row r="4801" spans="1:31" x14ac:dyDescent="0.25">
      <c r="A4801">
        <v>4800</v>
      </c>
      <c r="B4801" t="str">
        <f t="shared" si="74"/>
        <v>41-60</v>
      </c>
      <c r="D4801">
        <v>47</v>
      </c>
      <c r="F4801" t="s">
        <v>28</v>
      </c>
      <c r="G4801" t="s">
        <v>29</v>
      </c>
      <c r="H4801" t="s">
        <v>36</v>
      </c>
      <c r="I4801">
        <v>38</v>
      </c>
      <c r="J4801">
        <v>107</v>
      </c>
      <c r="K4801">
        <v>5</v>
      </c>
      <c r="L4801">
        <v>458.97</v>
      </c>
      <c r="M4801">
        <v>48971.95</v>
      </c>
      <c r="N4801">
        <v>0</v>
      </c>
      <c r="O4801">
        <v>5374</v>
      </c>
      <c r="P4801">
        <v>6</v>
      </c>
      <c r="Q4801">
        <v>16.2</v>
      </c>
      <c r="R4801">
        <v>6</v>
      </c>
      <c r="S4801">
        <v>0.33</v>
      </c>
      <c r="T4801">
        <v>1</v>
      </c>
      <c r="U4801" t="s">
        <v>31</v>
      </c>
      <c r="V4801">
        <v>5</v>
      </c>
      <c r="W4801">
        <v>1</v>
      </c>
      <c r="X4801">
        <v>1248.77</v>
      </c>
      <c r="Y4801">
        <v>24</v>
      </c>
      <c r="Z4801">
        <v>3.7</v>
      </c>
      <c r="AA4801" t="s">
        <v>51</v>
      </c>
      <c r="AB4801">
        <v>31.1</v>
      </c>
      <c r="AC4801">
        <v>0.36209999999999998</v>
      </c>
      <c r="AD4801">
        <v>0</v>
      </c>
      <c r="AE4801" t="s">
        <v>40</v>
      </c>
    </row>
    <row r="4802" spans="1:31" x14ac:dyDescent="0.25">
      <c r="A4802">
        <v>4801</v>
      </c>
      <c r="B4802" t="str">
        <f t="shared" si="74"/>
        <v>41-60</v>
      </c>
      <c r="D4802">
        <v>50</v>
      </c>
      <c r="F4802" t="s">
        <v>28</v>
      </c>
      <c r="G4802" t="s">
        <v>45</v>
      </c>
      <c r="H4802" t="s">
        <v>36</v>
      </c>
      <c r="I4802">
        <v>53</v>
      </c>
      <c r="J4802">
        <v>155</v>
      </c>
      <c r="K4802">
        <v>7</v>
      </c>
      <c r="L4802">
        <v>478.7</v>
      </c>
      <c r="M4802">
        <v>76901.33</v>
      </c>
      <c r="N4802">
        <v>0</v>
      </c>
      <c r="O4802">
        <v>7484</v>
      </c>
      <c r="P4802">
        <v>4</v>
      </c>
      <c r="Q4802">
        <v>0</v>
      </c>
      <c r="R4802">
        <v>4</v>
      </c>
      <c r="S4802">
        <v>0.68</v>
      </c>
      <c r="T4802">
        <v>7</v>
      </c>
      <c r="U4802" t="s">
        <v>47</v>
      </c>
      <c r="V4802">
        <v>8</v>
      </c>
      <c r="W4802">
        <v>11</v>
      </c>
      <c r="X4802">
        <v>3936.95</v>
      </c>
      <c r="Y4802">
        <v>37</v>
      </c>
      <c r="Z4802">
        <v>2.8</v>
      </c>
      <c r="AA4802" t="s">
        <v>39</v>
      </c>
      <c r="AB4802">
        <v>47.9</v>
      </c>
      <c r="AC4802">
        <v>0.48430000000000001</v>
      </c>
      <c r="AD4802">
        <v>1</v>
      </c>
      <c r="AE4802" t="s">
        <v>55</v>
      </c>
    </row>
    <row r="4803" spans="1:31" x14ac:dyDescent="0.25">
      <c r="A4803">
        <v>4802</v>
      </c>
      <c r="B4803" t="str">
        <f t="shared" ref="B4803:B4866" si="75">IF(D4803&lt;=25, "18-25", IF(D4803&lt;=40, "26-40", IF(D4803&lt;=60, "41-60", "60+")))</f>
        <v>41-60</v>
      </c>
      <c r="D4803">
        <v>49</v>
      </c>
      <c r="F4803" t="s">
        <v>34</v>
      </c>
      <c r="G4803" t="s">
        <v>45</v>
      </c>
      <c r="H4803" t="s">
        <v>44</v>
      </c>
      <c r="I4803">
        <v>3</v>
      </c>
      <c r="J4803">
        <v>7</v>
      </c>
      <c r="K4803">
        <v>0</v>
      </c>
      <c r="L4803">
        <v>527.80999999999995</v>
      </c>
      <c r="M4803">
        <v>3334.26</v>
      </c>
      <c r="N4803">
        <v>0</v>
      </c>
      <c r="O4803">
        <v>702</v>
      </c>
      <c r="P4803">
        <v>0</v>
      </c>
      <c r="Q4803">
        <v>19.8</v>
      </c>
      <c r="R4803">
        <v>0</v>
      </c>
      <c r="S4803">
        <v>0.6</v>
      </c>
      <c r="T4803">
        <v>1</v>
      </c>
      <c r="U4803" t="s">
        <v>47</v>
      </c>
      <c r="V4803">
        <v>0</v>
      </c>
      <c r="W4803">
        <v>0</v>
      </c>
      <c r="X4803">
        <v>0</v>
      </c>
      <c r="Y4803">
        <v>37</v>
      </c>
      <c r="Z4803">
        <v>3.5</v>
      </c>
      <c r="AA4803" t="s">
        <v>48</v>
      </c>
      <c r="AB4803">
        <v>32.5</v>
      </c>
      <c r="AC4803">
        <v>0.3715</v>
      </c>
      <c r="AD4803">
        <v>0</v>
      </c>
      <c r="AE4803" t="s">
        <v>40</v>
      </c>
    </row>
    <row r="4804" spans="1:31" x14ac:dyDescent="0.25">
      <c r="A4804">
        <v>4803</v>
      </c>
      <c r="B4804" t="str">
        <f t="shared" si="75"/>
        <v>26-40</v>
      </c>
      <c r="D4804">
        <v>29</v>
      </c>
      <c r="F4804" t="s">
        <v>34</v>
      </c>
      <c r="G4804" t="s">
        <v>45</v>
      </c>
      <c r="H4804" t="s">
        <v>30</v>
      </c>
      <c r="I4804">
        <v>3</v>
      </c>
      <c r="J4804">
        <v>8</v>
      </c>
      <c r="K4804">
        <v>1</v>
      </c>
      <c r="L4804">
        <v>222.03</v>
      </c>
      <c r="M4804">
        <v>1713.44</v>
      </c>
      <c r="N4804">
        <v>0</v>
      </c>
      <c r="O4804">
        <v>302</v>
      </c>
      <c r="P4804">
        <v>0</v>
      </c>
      <c r="Q4804">
        <v>2.8</v>
      </c>
      <c r="R4804">
        <v>0</v>
      </c>
      <c r="S4804">
        <v>0.44</v>
      </c>
      <c r="T4804">
        <v>1</v>
      </c>
      <c r="U4804" t="s">
        <v>38</v>
      </c>
      <c r="V4804">
        <v>0</v>
      </c>
      <c r="W4804">
        <v>1</v>
      </c>
      <c r="X4804">
        <v>218.57</v>
      </c>
      <c r="Y4804">
        <v>57</v>
      </c>
      <c r="Z4804">
        <v>2</v>
      </c>
      <c r="AA4804" t="s">
        <v>48</v>
      </c>
      <c r="AB4804">
        <v>32.9</v>
      </c>
      <c r="AC4804">
        <v>0.37480000000000002</v>
      </c>
      <c r="AD4804">
        <v>0</v>
      </c>
      <c r="AE4804" t="s">
        <v>40</v>
      </c>
    </row>
    <row r="4805" spans="1:31" x14ac:dyDescent="0.25">
      <c r="A4805">
        <v>4804</v>
      </c>
      <c r="B4805" t="str">
        <f t="shared" si="75"/>
        <v>41-60</v>
      </c>
      <c r="D4805">
        <v>59</v>
      </c>
      <c r="F4805" t="s">
        <v>34</v>
      </c>
      <c r="G4805" t="s">
        <v>43</v>
      </c>
      <c r="H4805" t="s">
        <v>44</v>
      </c>
      <c r="I4805">
        <v>9</v>
      </c>
      <c r="J4805">
        <v>22</v>
      </c>
      <c r="K4805">
        <v>3</v>
      </c>
      <c r="L4805">
        <v>403.89</v>
      </c>
      <c r="M4805">
        <v>9591.1299999999992</v>
      </c>
      <c r="N4805">
        <v>0</v>
      </c>
      <c r="O4805">
        <v>1205</v>
      </c>
      <c r="P4805">
        <v>2</v>
      </c>
      <c r="Q4805">
        <v>0</v>
      </c>
      <c r="R4805">
        <v>0</v>
      </c>
      <c r="S4805">
        <v>0.52</v>
      </c>
      <c r="T4805">
        <v>2</v>
      </c>
      <c r="U4805" t="s">
        <v>31</v>
      </c>
      <c r="V4805">
        <v>0</v>
      </c>
      <c r="W4805">
        <v>1</v>
      </c>
      <c r="X4805">
        <v>103.75</v>
      </c>
      <c r="Y4805">
        <v>64</v>
      </c>
      <c r="Z4805">
        <v>3.3</v>
      </c>
      <c r="AA4805" t="s">
        <v>32</v>
      </c>
      <c r="AB4805">
        <v>36.799999999999997</v>
      </c>
      <c r="AC4805">
        <v>0.40239999999999998</v>
      </c>
      <c r="AD4805">
        <v>0</v>
      </c>
      <c r="AE4805" t="s">
        <v>40</v>
      </c>
    </row>
    <row r="4806" spans="1:31" x14ac:dyDescent="0.25">
      <c r="A4806">
        <v>4805</v>
      </c>
      <c r="B4806" t="str">
        <f t="shared" si="75"/>
        <v>41-60</v>
      </c>
      <c r="D4806">
        <v>54</v>
      </c>
      <c r="F4806" t="s">
        <v>28</v>
      </c>
      <c r="G4806" t="s">
        <v>35</v>
      </c>
      <c r="H4806" t="s">
        <v>30</v>
      </c>
      <c r="I4806">
        <v>31</v>
      </c>
      <c r="J4806">
        <v>60</v>
      </c>
      <c r="K4806">
        <v>10</v>
      </c>
      <c r="L4806">
        <v>621.79</v>
      </c>
      <c r="M4806">
        <v>40276.17</v>
      </c>
      <c r="N4806">
        <v>0</v>
      </c>
      <c r="O4806">
        <v>3761</v>
      </c>
      <c r="P4806">
        <v>0</v>
      </c>
      <c r="Q4806">
        <v>20.5</v>
      </c>
      <c r="R4806">
        <v>2</v>
      </c>
      <c r="S4806">
        <v>0.28000000000000003</v>
      </c>
      <c r="T4806">
        <v>3</v>
      </c>
      <c r="U4806" t="s">
        <v>31</v>
      </c>
      <c r="V4806">
        <v>2</v>
      </c>
      <c r="W4806">
        <v>4</v>
      </c>
      <c r="X4806">
        <v>1075.92</v>
      </c>
      <c r="Y4806">
        <v>47</v>
      </c>
      <c r="Z4806">
        <v>3.7</v>
      </c>
      <c r="AA4806" t="s">
        <v>39</v>
      </c>
      <c r="AB4806">
        <v>31.8</v>
      </c>
      <c r="AC4806">
        <v>0.36680000000000001</v>
      </c>
      <c r="AD4806">
        <v>0</v>
      </c>
      <c r="AE4806" t="s">
        <v>40</v>
      </c>
    </row>
    <row r="4807" spans="1:31" x14ac:dyDescent="0.25">
      <c r="A4807">
        <v>4806</v>
      </c>
      <c r="B4807" t="str">
        <f t="shared" si="75"/>
        <v>41-60</v>
      </c>
      <c r="D4807">
        <v>57</v>
      </c>
      <c r="F4807" t="s">
        <v>34</v>
      </c>
      <c r="G4807" t="s">
        <v>43</v>
      </c>
      <c r="H4807" t="s">
        <v>36</v>
      </c>
      <c r="I4807">
        <v>46</v>
      </c>
      <c r="J4807">
        <v>2</v>
      </c>
      <c r="K4807">
        <v>0</v>
      </c>
      <c r="L4807">
        <v>645.16999999999996</v>
      </c>
      <c r="M4807">
        <v>1329.08</v>
      </c>
      <c r="N4807">
        <v>0</v>
      </c>
      <c r="O4807">
        <v>81</v>
      </c>
      <c r="P4807">
        <v>0</v>
      </c>
      <c r="Q4807">
        <v>0</v>
      </c>
      <c r="R4807">
        <v>0</v>
      </c>
      <c r="S4807">
        <v>0.59</v>
      </c>
      <c r="T4807">
        <v>0</v>
      </c>
      <c r="U4807" t="s">
        <v>37</v>
      </c>
      <c r="V4807">
        <v>0</v>
      </c>
      <c r="W4807">
        <v>0</v>
      </c>
      <c r="X4807">
        <v>0</v>
      </c>
      <c r="Y4807">
        <v>29</v>
      </c>
      <c r="Z4807">
        <v>4.9000000000000004</v>
      </c>
      <c r="AA4807" t="s">
        <v>51</v>
      </c>
      <c r="AB4807">
        <v>10.8</v>
      </c>
      <c r="AC4807">
        <v>0.23569999999999999</v>
      </c>
      <c r="AD4807">
        <v>0</v>
      </c>
      <c r="AE4807" t="s">
        <v>40</v>
      </c>
    </row>
    <row r="4808" spans="1:31" x14ac:dyDescent="0.25">
      <c r="A4808">
        <v>4807</v>
      </c>
      <c r="B4808" t="str">
        <f t="shared" si="75"/>
        <v>41-60</v>
      </c>
      <c r="D4808">
        <v>42</v>
      </c>
      <c r="F4808" t="s">
        <v>34</v>
      </c>
      <c r="G4808" t="s">
        <v>35</v>
      </c>
      <c r="H4808" t="s">
        <v>30</v>
      </c>
      <c r="I4808">
        <v>7</v>
      </c>
      <c r="J4808">
        <v>25</v>
      </c>
      <c r="K4808">
        <v>3</v>
      </c>
      <c r="L4808">
        <v>359.03</v>
      </c>
      <c r="M4808">
        <v>8523.67</v>
      </c>
      <c r="N4808">
        <v>0</v>
      </c>
      <c r="O4808">
        <v>960</v>
      </c>
      <c r="P4808">
        <v>0</v>
      </c>
      <c r="Q4808">
        <v>0</v>
      </c>
      <c r="R4808">
        <v>1</v>
      </c>
      <c r="S4808">
        <v>0.43</v>
      </c>
      <c r="T4808">
        <v>2</v>
      </c>
      <c r="U4808" t="s">
        <v>42</v>
      </c>
      <c r="V4808">
        <v>1</v>
      </c>
      <c r="W4808">
        <v>2</v>
      </c>
      <c r="X4808">
        <v>248.75</v>
      </c>
      <c r="Y4808">
        <v>46</v>
      </c>
      <c r="Z4808">
        <v>4.2</v>
      </c>
      <c r="AA4808" t="s">
        <v>39</v>
      </c>
      <c r="AB4808">
        <v>30.9</v>
      </c>
      <c r="AC4808">
        <v>0.36080000000000001</v>
      </c>
      <c r="AD4808">
        <v>0</v>
      </c>
      <c r="AE4808" t="s">
        <v>40</v>
      </c>
    </row>
    <row r="4809" spans="1:31" x14ac:dyDescent="0.25">
      <c r="A4809">
        <v>4808</v>
      </c>
      <c r="B4809" t="str">
        <f t="shared" si="75"/>
        <v>60+</v>
      </c>
      <c r="D4809">
        <v>65</v>
      </c>
      <c r="F4809" t="s">
        <v>28</v>
      </c>
      <c r="G4809" t="s">
        <v>43</v>
      </c>
      <c r="H4809" t="s">
        <v>36</v>
      </c>
      <c r="I4809">
        <v>41</v>
      </c>
      <c r="J4809">
        <v>67</v>
      </c>
      <c r="K4809">
        <v>9</v>
      </c>
      <c r="L4809">
        <v>334.51</v>
      </c>
      <c r="M4809">
        <v>21513.040000000001</v>
      </c>
      <c r="N4809">
        <v>0</v>
      </c>
      <c r="O4809">
        <v>2422</v>
      </c>
      <c r="P4809">
        <v>3</v>
      </c>
      <c r="Q4809">
        <v>4.3</v>
      </c>
      <c r="R4809">
        <v>2</v>
      </c>
      <c r="S4809">
        <v>0.17</v>
      </c>
      <c r="T4809">
        <v>3</v>
      </c>
      <c r="U4809" t="s">
        <v>46</v>
      </c>
      <c r="V4809">
        <v>4</v>
      </c>
      <c r="W4809">
        <v>2</v>
      </c>
      <c r="X4809">
        <v>886.27</v>
      </c>
      <c r="Y4809">
        <v>58</v>
      </c>
      <c r="Z4809">
        <v>5</v>
      </c>
      <c r="AA4809" t="s">
        <v>39</v>
      </c>
      <c r="AB4809">
        <v>35</v>
      </c>
      <c r="AC4809">
        <v>0.38929999999999998</v>
      </c>
      <c r="AD4809">
        <v>0</v>
      </c>
      <c r="AE4809" t="s">
        <v>40</v>
      </c>
    </row>
    <row r="4810" spans="1:31" x14ac:dyDescent="0.25">
      <c r="A4810">
        <v>4809</v>
      </c>
      <c r="B4810" t="str">
        <f t="shared" si="75"/>
        <v>26-40</v>
      </c>
      <c r="D4810">
        <v>38</v>
      </c>
      <c r="F4810" t="s">
        <v>28</v>
      </c>
      <c r="G4810" t="s">
        <v>35</v>
      </c>
      <c r="H4810" t="s">
        <v>41</v>
      </c>
      <c r="I4810">
        <v>5</v>
      </c>
      <c r="J4810">
        <v>8</v>
      </c>
      <c r="K4810">
        <v>1</v>
      </c>
      <c r="L4810">
        <v>194.11</v>
      </c>
      <c r="M4810">
        <v>1478.03</v>
      </c>
      <c r="N4810">
        <v>1</v>
      </c>
      <c r="O4810">
        <v>332</v>
      </c>
      <c r="P4810">
        <v>1</v>
      </c>
      <c r="Q4810">
        <v>0</v>
      </c>
      <c r="R4810">
        <v>0</v>
      </c>
      <c r="S4810">
        <v>0.1</v>
      </c>
      <c r="T4810">
        <v>1</v>
      </c>
      <c r="U4810" t="s">
        <v>31</v>
      </c>
      <c r="V4810">
        <v>0</v>
      </c>
      <c r="W4810">
        <v>0</v>
      </c>
      <c r="X4810">
        <v>0</v>
      </c>
      <c r="Y4810">
        <v>68</v>
      </c>
      <c r="Z4810">
        <v>4.5</v>
      </c>
      <c r="AA4810" t="s">
        <v>39</v>
      </c>
      <c r="AB4810">
        <v>36.5</v>
      </c>
      <c r="AC4810">
        <v>0.39979999999999999</v>
      </c>
      <c r="AD4810">
        <v>0</v>
      </c>
      <c r="AE4810" t="s">
        <v>40</v>
      </c>
    </row>
    <row r="4811" spans="1:31" x14ac:dyDescent="0.25">
      <c r="A4811">
        <v>4810</v>
      </c>
      <c r="B4811" t="str">
        <f t="shared" si="75"/>
        <v>41-60</v>
      </c>
      <c r="D4811">
        <v>60</v>
      </c>
      <c r="F4811" t="s">
        <v>34</v>
      </c>
      <c r="G4811" t="s">
        <v>45</v>
      </c>
      <c r="H4811" t="s">
        <v>41</v>
      </c>
      <c r="I4811">
        <v>7</v>
      </c>
      <c r="J4811">
        <v>21</v>
      </c>
      <c r="K4811">
        <v>3</v>
      </c>
      <c r="L4811">
        <v>390.22</v>
      </c>
      <c r="M4811">
        <v>8577.15</v>
      </c>
      <c r="N4811">
        <v>0</v>
      </c>
      <c r="O4811">
        <v>761</v>
      </c>
      <c r="P4811">
        <v>0</v>
      </c>
      <c r="Q4811">
        <v>0</v>
      </c>
      <c r="R4811">
        <v>1</v>
      </c>
      <c r="S4811">
        <v>0.65</v>
      </c>
      <c r="T4811">
        <v>2</v>
      </c>
      <c r="U4811" t="s">
        <v>38</v>
      </c>
      <c r="V4811">
        <v>1</v>
      </c>
      <c r="W4811">
        <v>0</v>
      </c>
      <c r="X4811">
        <v>258.58</v>
      </c>
      <c r="Y4811">
        <v>12</v>
      </c>
      <c r="Z4811">
        <v>3.9</v>
      </c>
      <c r="AA4811" t="s">
        <v>54</v>
      </c>
      <c r="AB4811">
        <v>21</v>
      </c>
      <c r="AC4811">
        <v>0.29559999999999997</v>
      </c>
      <c r="AD4811">
        <v>0</v>
      </c>
      <c r="AE4811" t="s">
        <v>40</v>
      </c>
    </row>
    <row r="4812" spans="1:31" x14ac:dyDescent="0.25">
      <c r="A4812">
        <v>4811</v>
      </c>
      <c r="B4812" t="str">
        <f t="shared" si="75"/>
        <v>26-40</v>
      </c>
      <c r="D4812">
        <v>28</v>
      </c>
      <c r="F4812" t="s">
        <v>28</v>
      </c>
      <c r="G4812" t="s">
        <v>29</v>
      </c>
      <c r="H4812" t="s">
        <v>53</v>
      </c>
      <c r="I4812">
        <v>56</v>
      </c>
      <c r="J4812">
        <v>108</v>
      </c>
      <c r="K4812">
        <v>5</v>
      </c>
      <c r="L4812">
        <v>508.75</v>
      </c>
      <c r="M4812">
        <v>52138.41</v>
      </c>
      <c r="N4812">
        <v>0</v>
      </c>
      <c r="O4812">
        <v>5364</v>
      </c>
      <c r="P4812">
        <v>5</v>
      </c>
      <c r="Q4812">
        <v>11.7</v>
      </c>
      <c r="R4812">
        <v>1</v>
      </c>
      <c r="S4812">
        <v>0.62</v>
      </c>
      <c r="T4812">
        <v>6</v>
      </c>
      <c r="U4812" t="s">
        <v>31</v>
      </c>
      <c r="V4812">
        <v>6</v>
      </c>
      <c r="W4812">
        <v>0</v>
      </c>
      <c r="X4812">
        <v>2268.9699999999998</v>
      </c>
      <c r="Y4812">
        <v>86</v>
      </c>
      <c r="Z4812">
        <v>3.7</v>
      </c>
      <c r="AA4812" t="s">
        <v>39</v>
      </c>
      <c r="AB4812">
        <v>56</v>
      </c>
      <c r="AC4812">
        <v>0.54520000000000002</v>
      </c>
      <c r="AD4812">
        <v>1</v>
      </c>
      <c r="AE4812" t="s">
        <v>55</v>
      </c>
    </row>
    <row r="4813" spans="1:31" x14ac:dyDescent="0.25">
      <c r="A4813">
        <v>4812</v>
      </c>
      <c r="B4813" t="str">
        <f t="shared" si="75"/>
        <v>26-40</v>
      </c>
      <c r="D4813">
        <v>31</v>
      </c>
      <c r="F4813" t="s">
        <v>28</v>
      </c>
      <c r="G4813" t="s">
        <v>49</v>
      </c>
      <c r="H4813" t="s">
        <v>41</v>
      </c>
      <c r="I4813">
        <v>18</v>
      </c>
      <c r="J4813">
        <v>69</v>
      </c>
      <c r="K4813">
        <v>10</v>
      </c>
      <c r="L4813">
        <v>547.32000000000005</v>
      </c>
      <c r="M4813">
        <v>35342.35</v>
      </c>
      <c r="N4813">
        <v>0</v>
      </c>
      <c r="O4813">
        <v>4155</v>
      </c>
      <c r="P4813">
        <v>5</v>
      </c>
      <c r="Q4813">
        <v>17.399999999999999</v>
      </c>
      <c r="R4813">
        <v>4</v>
      </c>
      <c r="S4813">
        <v>0.16</v>
      </c>
      <c r="T4813">
        <v>4</v>
      </c>
      <c r="U4813" t="s">
        <v>31</v>
      </c>
      <c r="V4813">
        <v>0</v>
      </c>
      <c r="W4813">
        <v>4</v>
      </c>
      <c r="X4813">
        <v>722.79</v>
      </c>
      <c r="Y4813">
        <v>63</v>
      </c>
      <c r="Z4813">
        <v>2.7</v>
      </c>
      <c r="AA4813" t="s">
        <v>39</v>
      </c>
      <c r="AB4813">
        <v>49</v>
      </c>
      <c r="AC4813">
        <v>0.49249999999999999</v>
      </c>
      <c r="AD4813">
        <v>1</v>
      </c>
      <c r="AE4813" t="s">
        <v>50</v>
      </c>
    </row>
    <row r="4814" spans="1:31" x14ac:dyDescent="0.25">
      <c r="A4814">
        <v>4813</v>
      </c>
      <c r="B4814" t="str">
        <f t="shared" si="75"/>
        <v>41-60</v>
      </c>
      <c r="D4814">
        <v>45</v>
      </c>
      <c r="F4814" t="s">
        <v>34</v>
      </c>
      <c r="G4814" t="s">
        <v>43</v>
      </c>
      <c r="H4814" t="s">
        <v>44</v>
      </c>
      <c r="I4814">
        <v>25</v>
      </c>
      <c r="J4814">
        <v>28</v>
      </c>
      <c r="K4814">
        <v>2</v>
      </c>
      <c r="L4814">
        <v>282.45</v>
      </c>
      <c r="M4814">
        <v>8654.44</v>
      </c>
      <c r="N4814">
        <v>0</v>
      </c>
      <c r="O4814">
        <v>1022</v>
      </c>
      <c r="P4814">
        <v>1</v>
      </c>
      <c r="Q4814">
        <v>25.8</v>
      </c>
      <c r="R4814">
        <v>1</v>
      </c>
      <c r="S4814">
        <v>0.28999999999999998</v>
      </c>
      <c r="T4814">
        <v>2</v>
      </c>
      <c r="U4814" t="s">
        <v>47</v>
      </c>
      <c r="V4814">
        <v>1</v>
      </c>
      <c r="W4814">
        <v>1</v>
      </c>
      <c r="X4814">
        <v>232.18</v>
      </c>
      <c r="Y4814">
        <v>14</v>
      </c>
      <c r="Z4814">
        <v>3.9</v>
      </c>
      <c r="AA4814" t="s">
        <v>39</v>
      </c>
      <c r="AB4814">
        <v>24.4</v>
      </c>
      <c r="AC4814">
        <v>0.317</v>
      </c>
      <c r="AD4814">
        <v>0</v>
      </c>
      <c r="AE4814" t="s">
        <v>40</v>
      </c>
    </row>
    <row r="4815" spans="1:31" x14ac:dyDescent="0.25">
      <c r="A4815">
        <v>4814</v>
      </c>
      <c r="B4815" t="str">
        <f t="shared" si="75"/>
        <v>41-60</v>
      </c>
      <c r="D4815">
        <v>47</v>
      </c>
      <c r="F4815" t="s">
        <v>28</v>
      </c>
      <c r="G4815" t="s">
        <v>35</v>
      </c>
      <c r="H4815" t="s">
        <v>41</v>
      </c>
      <c r="I4815">
        <v>16</v>
      </c>
      <c r="J4815">
        <v>42</v>
      </c>
      <c r="K4815">
        <v>3</v>
      </c>
      <c r="L4815">
        <v>416.09</v>
      </c>
      <c r="M4815">
        <v>16990.68</v>
      </c>
      <c r="N4815">
        <v>0</v>
      </c>
      <c r="O4815">
        <v>2195</v>
      </c>
      <c r="P4815">
        <v>1</v>
      </c>
      <c r="Q4815">
        <v>13.8</v>
      </c>
      <c r="R4815">
        <v>2</v>
      </c>
      <c r="S4815">
        <v>0.16</v>
      </c>
      <c r="T4815">
        <v>3</v>
      </c>
      <c r="U4815" t="s">
        <v>31</v>
      </c>
      <c r="V4815">
        <v>1</v>
      </c>
      <c r="W4815">
        <v>0</v>
      </c>
      <c r="X4815">
        <v>199.94</v>
      </c>
      <c r="Y4815">
        <v>73</v>
      </c>
      <c r="Z4815">
        <v>2.8</v>
      </c>
      <c r="AA4815" t="s">
        <v>54</v>
      </c>
      <c r="AB4815">
        <v>46.3</v>
      </c>
      <c r="AC4815">
        <v>0.47210000000000002</v>
      </c>
      <c r="AD4815">
        <v>1</v>
      </c>
      <c r="AE4815" t="s">
        <v>60</v>
      </c>
    </row>
    <row r="4816" spans="1:31" x14ac:dyDescent="0.25">
      <c r="A4816">
        <v>4815</v>
      </c>
      <c r="B4816" t="str">
        <f t="shared" si="75"/>
        <v>41-60</v>
      </c>
      <c r="D4816">
        <v>57</v>
      </c>
      <c r="F4816" t="s">
        <v>34</v>
      </c>
      <c r="G4816" t="s">
        <v>43</v>
      </c>
      <c r="H4816" t="s">
        <v>36</v>
      </c>
      <c r="I4816">
        <v>20</v>
      </c>
      <c r="J4816">
        <v>32</v>
      </c>
      <c r="K4816">
        <v>6</v>
      </c>
      <c r="L4816">
        <v>375.37</v>
      </c>
      <c r="M4816">
        <v>10995.3</v>
      </c>
      <c r="N4816">
        <v>0</v>
      </c>
      <c r="O4816">
        <v>1551</v>
      </c>
      <c r="P4816">
        <v>1</v>
      </c>
      <c r="Q4816">
        <v>7.5</v>
      </c>
      <c r="R4816">
        <v>1</v>
      </c>
      <c r="S4816">
        <v>0.41</v>
      </c>
      <c r="T4816">
        <v>3</v>
      </c>
      <c r="U4816" t="s">
        <v>42</v>
      </c>
      <c r="V4816">
        <v>0</v>
      </c>
      <c r="W4816">
        <v>2</v>
      </c>
      <c r="X4816">
        <v>591.76</v>
      </c>
      <c r="Y4816">
        <v>44</v>
      </c>
      <c r="Z4816">
        <v>3.3</v>
      </c>
      <c r="AA4816" t="s">
        <v>51</v>
      </c>
      <c r="AB4816">
        <v>29.4</v>
      </c>
      <c r="AC4816">
        <v>0.3503</v>
      </c>
      <c r="AD4816">
        <v>0</v>
      </c>
      <c r="AE4816" t="s">
        <v>40</v>
      </c>
    </row>
    <row r="4817" spans="1:31" x14ac:dyDescent="0.25">
      <c r="A4817">
        <v>4816</v>
      </c>
      <c r="B4817" t="str">
        <f t="shared" si="75"/>
        <v>26-40</v>
      </c>
      <c r="D4817">
        <v>33</v>
      </c>
      <c r="F4817" t="s">
        <v>28</v>
      </c>
      <c r="G4817" t="s">
        <v>35</v>
      </c>
      <c r="H4817" t="s">
        <v>30</v>
      </c>
      <c r="I4817">
        <v>28</v>
      </c>
      <c r="J4817">
        <v>53</v>
      </c>
      <c r="K4817">
        <v>6</v>
      </c>
      <c r="L4817">
        <v>309.7</v>
      </c>
      <c r="M4817">
        <v>16524.43</v>
      </c>
      <c r="N4817">
        <v>0</v>
      </c>
      <c r="O4817">
        <v>1623</v>
      </c>
      <c r="P4817">
        <v>4</v>
      </c>
      <c r="Q4817">
        <v>14.4</v>
      </c>
      <c r="R4817">
        <v>3</v>
      </c>
      <c r="S4817">
        <v>0.63</v>
      </c>
      <c r="T4817">
        <v>1</v>
      </c>
      <c r="U4817" t="s">
        <v>38</v>
      </c>
      <c r="V4817">
        <v>2</v>
      </c>
      <c r="W4817">
        <v>3</v>
      </c>
      <c r="X4817">
        <v>208.24</v>
      </c>
      <c r="Y4817">
        <v>67</v>
      </c>
      <c r="Z4817">
        <v>4.3</v>
      </c>
      <c r="AA4817" t="s">
        <v>32</v>
      </c>
      <c r="AB4817">
        <v>46.2</v>
      </c>
      <c r="AC4817">
        <v>0.47160000000000002</v>
      </c>
      <c r="AD4817">
        <v>1</v>
      </c>
      <c r="AE4817" t="s">
        <v>52</v>
      </c>
    </row>
    <row r="4818" spans="1:31" x14ac:dyDescent="0.25">
      <c r="A4818">
        <v>4817</v>
      </c>
      <c r="B4818" t="str">
        <f t="shared" si="75"/>
        <v>60+</v>
      </c>
      <c r="D4818">
        <v>64</v>
      </c>
      <c r="F4818" t="s">
        <v>28</v>
      </c>
      <c r="G4818" t="s">
        <v>29</v>
      </c>
      <c r="H4818" t="s">
        <v>44</v>
      </c>
      <c r="I4818">
        <v>12</v>
      </c>
      <c r="J4818">
        <v>13</v>
      </c>
      <c r="K4818">
        <v>1</v>
      </c>
      <c r="L4818">
        <v>365.12</v>
      </c>
      <c r="M4818">
        <v>4662.1000000000004</v>
      </c>
      <c r="N4818">
        <v>0</v>
      </c>
      <c r="O4818">
        <v>801</v>
      </c>
      <c r="P4818">
        <v>0</v>
      </c>
      <c r="Q4818">
        <v>21.1</v>
      </c>
      <c r="R4818">
        <v>0</v>
      </c>
      <c r="S4818">
        <v>0.62</v>
      </c>
      <c r="T4818">
        <v>1</v>
      </c>
      <c r="U4818" t="s">
        <v>46</v>
      </c>
      <c r="V4818">
        <v>0</v>
      </c>
      <c r="W4818">
        <v>1</v>
      </c>
      <c r="X4818">
        <v>330.27</v>
      </c>
      <c r="Y4818">
        <v>55</v>
      </c>
      <c r="Z4818">
        <v>4</v>
      </c>
      <c r="AA4818" t="s">
        <v>51</v>
      </c>
      <c r="AB4818">
        <v>33.5</v>
      </c>
      <c r="AC4818">
        <v>0.37890000000000001</v>
      </c>
      <c r="AD4818">
        <v>0</v>
      </c>
      <c r="AE4818" t="s">
        <v>40</v>
      </c>
    </row>
    <row r="4819" spans="1:31" x14ac:dyDescent="0.25">
      <c r="A4819">
        <v>4818</v>
      </c>
      <c r="B4819" t="str">
        <f t="shared" si="75"/>
        <v>26-40</v>
      </c>
      <c r="D4819">
        <v>35</v>
      </c>
      <c r="F4819" t="s">
        <v>28</v>
      </c>
      <c r="G4819" t="s">
        <v>29</v>
      </c>
      <c r="H4819" t="s">
        <v>30</v>
      </c>
      <c r="I4819">
        <v>1</v>
      </c>
      <c r="J4819">
        <v>1</v>
      </c>
      <c r="K4819">
        <v>0</v>
      </c>
      <c r="L4819">
        <v>539.59</v>
      </c>
      <c r="M4819">
        <v>497.24</v>
      </c>
      <c r="N4819">
        <v>0</v>
      </c>
      <c r="O4819">
        <v>471</v>
      </c>
      <c r="P4819">
        <v>0</v>
      </c>
      <c r="Q4819">
        <v>1.5</v>
      </c>
      <c r="R4819">
        <v>0</v>
      </c>
      <c r="S4819">
        <v>0.24</v>
      </c>
      <c r="T4819">
        <v>1</v>
      </c>
      <c r="U4819" t="s">
        <v>47</v>
      </c>
      <c r="V4819">
        <v>0</v>
      </c>
      <c r="W4819">
        <v>0</v>
      </c>
      <c r="X4819">
        <v>0</v>
      </c>
      <c r="Y4819">
        <v>35</v>
      </c>
      <c r="Z4819">
        <v>4</v>
      </c>
      <c r="AA4819" t="s">
        <v>32</v>
      </c>
      <c r="AB4819">
        <v>23.5</v>
      </c>
      <c r="AC4819">
        <v>0.31109999999999999</v>
      </c>
      <c r="AD4819">
        <v>0</v>
      </c>
      <c r="AE4819" t="s">
        <v>40</v>
      </c>
    </row>
    <row r="4820" spans="1:31" x14ac:dyDescent="0.25">
      <c r="A4820">
        <v>4819</v>
      </c>
      <c r="B4820" t="str">
        <f t="shared" si="75"/>
        <v>41-60</v>
      </c>
      <c r="D4820">
        <v>46</v>
      </c>
      <c r="F4820" t="s">
        <v>28</v>
      </c>
      <c r="G4820" t="s">
        <v>43</v>
      </c>
      <c r="H4820" t="s">
        <v>30</v>
      </c>
      <c r="I4820">
        <v>42</v>
      </c>
      <c r="J4820">
        <v>119</v>
      </c>
      <c r="K4820">
        <v>20</v>
      </c>
      <c r="L4820">
        <v>496.15</v>
      </c>
      <c r="M4820">
        <v>56513.86</v>
      </c>
      <c r="N4820">
        <v>0</v>
      </c>
      <c r="O4820">
        <v>5954</v>
      </c>
      <c r="P4820">
        <v>0</v>
      </c>
      <c r="Q4820">
        <v>4.0999999999999996</v>
      </c>
      <c r="R4820">
        <v>5</v>
      </c>
      <c r="S4820">
        <v>0.5</v>
      </c>
      <c r="T4820">
        <v>3</v>
      </c>
      <c r="U4820" t="s">
        <v>46</v>
      </c>
      <c r="V4820">
        <v>4</v>
      </c>
      <c r="W4820">
        <v>0</v>
      </c>
      <c r="X4820">
        <v>408.35</v>
      </c>
      <c r="Y4820">
        <v>63</v>
      </c>
      <c r="Z4820">
        <v>4.5</v>
      </c>
      <c r="AA4820" t="s">
        <v>54</v>
      </c>
      <c r="AB4820">
        <v>35.700000000000003</v>
      </c>
      <c r="AC4820">
        <v>0.39429999999999998</v>
      </c>
      <c r="AD4820">
        <v>0</v>
      </c>
      <c r="AE4820" t="s">
        <v>40</v>
      </c>
    </row>
    <row r="4821" spans="1:31" x14ac:dyDescent="0.25">
      <c r="A4821">
        <v>4820</v>
      </c>
      <c r="B4821" t="str">
        <f t="shared" si="75"/>
        <v>60+</v>
      </c>
      <c r="D4821">
        <v>67</v>
      </c>
      <c r="F4821" t="s">
        <v>34</v>
      </c>
      <c r="G4821" t="s">
        <v>49</v>
      </c>
      <c r="H4821" t="s">
        <v>30</v>
      </c>
      <c r="I4821">
        <v>32</v>
      </c>
      <c r="J4821">
        <v>71</v>
      </c>
      <c r="K4821">
        <v>10</v>
      </c>
      <c r="L4821">
        <v>481.4</v>
      </c>
      <c r="M4821">
        <v>36715.269999999997</v>
      </c>
      <c r="N4821">
        <v>1</v>
      </c>
      <c r="O4821">
        <v>3226</v>
      </c>
      <c r="P4821">
        <v>0</v>
      </c>
      <c r="Q4821">
        <v>29.1</v>
      </c>
      <c r="R4821">
        <v>2</v>
      </c>
      <c r="S4821">
        <v>0.24</v>
      </c>
      <c r="T4821">
        <v>2</v>
      </c>
      <c r="U4821" t="s">
        <v>31</v>
      </c>
      <c r="V4821">
        <v>1</v>
      </c>
      <c r="W4821">
        <v>1</v>
      </c>
      <c r="X4821">
        <v>425.64</v>
      </c>
      <c r="Y4821">
        <v>77</v>
      </c>
      <c r="Z4821">
        <v>3.8</v>
      </c>
      <c r="AA4821" t="s">
        <v>39</v>
      </c>
      <c r="AB4821">
        <v>37.700000000000003</v>
      </c>
      <c r="AC4821">
        <v>0.40910000000000002</v>
      </c>
      <c r="AD4821">
        <v>1</v>
      </c>
      <c r="AE4821" t="s">
        <v>50</v>
      </c>
    </row>
    <row r="4822" spans="1:31" x14ac:dyDescent="0.25">
      <c r="A4822">
        <v>4821</v>
      </c>
      <c r="B4822" t="str">
        <f t="shared" si="75"/>
        <v>41-60</v>
      </c>
      <c r="D4822">
        <v>46</v>
      </c>
      <c r="F4822" t="s">
        <v>34</v>
      </c>
      <c r="G4822" t="s">
        <v>49</v>
      </c>
      <c r="H4822" t="s">
        <v>44</v>
      </c>
      <c r="I4822">
        <v>33</v>
      </c>
      <c r="J4822">
        <v>71</v>
      </c>
      <c r="K4822">
        <v>12</v>
      </c>
      <c r="L4822">
        <v>598.76</v>
      </c>
      <c r="M4822">
        <v>44389.36</v>
      </c>
      <c r="N4822">
        <v>0</v>
      </c>
      <c r="O4822">
        <v>4232</v>
      </c>
      <c r="P4822">
        <v>5</v>
      </c>
      <c r="Q4822">
        <v>17.8</v>
      </c>
      <c r="R4822">
        <v>2</v>
      </c>
      <c r="S4822">
        <v>0.27</v>
      </c>
      <c r="T4822">
        <v>2</v>
      </c>
      <c r="U4822" t="s">
        <v>42</v>
      </c>
      <c r="V4822">
        <v>2</v>
      </c>
      <c r="W4822">
        <v>2</v>
      </c>
      <c r="X4822">
        <v>1561.97</v>
      </c>
      <c r="Y4822">
        <v>41</v>
      </c>
      <c r="Z4822">
        <v>3.4</v>
      </c>
      <c r="AA4822" t="s">
        <v>48</v>
      </c>
      <c r="AB4822">
        <v>34.200000000000003</v>
      </c>
      <c r="AC4822">
        <v>0.3836</v>
      </c>
      <c r="AD4822">
        <v>0</v>
      </c>
      <c r="AE4822" t="s">
        <v>40</v>
      </c>
    </row>
    <row r="4823" spans="1:31" x14ac:dyDescent="0.25">
      <c r="A4823">
        <v>4822</v>
      </c>
      <c r="B4823" t="str">
        <f t="shared" si="75"/>
        <v>41-60</v>
      </c>
      <c r="D4823">
        <v>54</v>
      </c>
      <c r="F4823" t="s">
        <v>34</v>
      </c>
      <c r="G4823" t="s">
        <v>35</v>
      </c>
      <c r="H4823" t="s">
        <v>44</v>
      </c>
      <c r="I4823">
        <v>10</v>
      </c>
      <c r="J4823">
        <v>5</v>
      </c>
      <c r="K4823">
        <v>0</v>
      </c>
      <c r="L4823">
        <v>424.9</v>
      </c>
      <c r="M4823">
        <v>2110.4499999999998</v>
      </c>
      <c r="N4823">
        <v>0</v>
      </c>
      <c r="O4823">
        <v>308</v>
      </c>
      <c r="P4823">
        <v>0</v>
      </c>
      <c r="Q4823">
        <v>14.6</v>
      </c>
      <c r="R4823">
        <v>0</v>
      </c>
      <c r="S4823">
        <v>0.3</v>
      </c>
      <c r="T4823">
        <v>2</v>
      </c>
      <c r="U4823" t="s">
        <v>31</v>
      </c>
      <c r="V4823">
        <v>0</v>
      </c>
      <c r="W4823">
        <v>0</v>
      </c>
      <c r="X4823">
        <v>0</v>
      </c>
      <c r="Y4823">
        <v>28</v>
      </c>
      <c r="Z4823">
        <v>4.8</v>
      </c>
      <c r="AA4823" t="s">
        <v>39</v>
      </c>
      <c r="AB4823">
        <v>20.7</v>
      </c>
      <c r="AC4823">
        <v>0.29310000000000003</v>
      </c>
      <c r="AD4823">
        <v>0</v>
      </c>
      <c r="AE4823" t="s">
        <v>40</v>
      </c>
    </row>
    <row r="4824" spans="1:31" x14ac:dyDescent="0.25">
      <c r="A4824">
        <v>4823</v>
      </c>
      <c r="B4824" t="str">
        <f t="shared" si="75"/>
        <v>60+</v>
      </c>
      <c r="D4824">
        <v>66</v>
      </c>
      <c r="F4824" t="s">
        <v>34</v>
      </c>
      <c r="G4824" t="s">
        <v>35</v>
      </c>
      <c r="H4824" t="s">
        <v>30</v>
      </c>
      <c r="I4824">
        <v>43</v>
      </c>
      <c r="J4824">
        <v>22</v>
      </c>
      <c r="K4824">
        <v>4</v>
      </c>
      <c r="L4824">
        <v>420.92</v>
      </c>
      <c r="M4824">
        <v>9395.8700000000008</v>
      </c>
      <c r="N4824">
        <v>0</v>
      </c>
      <c r="O4824">
        <v>1331</v>
      </c>
      <c r="P4824">
        <v>2</v>
      </c>
      <c r="Q4824">
        <v>0</v>
      </c>
      <c r="R4824">
        <v>1</v>
      </c>
      <c r="S4824">
        <v>0.56999999999999995</v>
      </c>
      <c r="T4824">
        <v>1</v>
      </c>
      <c r="U4824" t="s">
        <v>42</v>
      </c>
      <c r="V4824">
        <v>1</v>
      </c>
      <c r="W4824">
        <v>1</v>
      </c>
      <c r="X4824">
        <v>228.25</v>
      </c>
      <c r="Y4824">
        <v>51</v>
      </c>
      <c r="Z4824">
        <v>4.4000000000000004</v>
      </c>
      <c r="AA4824" t="s">
        <v>39</v>
      </c>
      <c r="AB4824">
        <v>25.9</v>
      </c>
      <c r="AC4824">
        <v>0.3266</v>
      </c>
      <c r="AD4824">
        <v>0</v>
      </c>
      <c r="AE4824" t="s">
        <v>40</v>
      </c>
    </row>
    <row r="4825" spans="1:31" x14ac:dyDescent="0.25">
      <c r="A4825">
        <v>4824</v>
      </c>
      <c r="B4825" t="str">
        <f t="shared" si="75"/>
        <v>60+</v>
      </c>
      <c r="D4825">
        <v>69</v>
      </c>
      <c r="F4825" t="s">
        <v>28</v>
      </c>
      <c r="G4825" t="s">
        <v>43</v>
      </c>
      <c r="H4825" t="s">
        <v>41</v>
      </c>
      <c r="I4825">
        <v>44</v>
      </c>
      <c r="J4825">
        <v>47</v>
      </c>
      <c r="K4825">
        <v>7</v>
      </c>
      <c r="L4825">
        <v>490.04</v>
      </c>
      <c r="M4825">
        <v>21861.71</v>
      </c>
      <c r="N4825">
        <v>0</v>
      </c>
      <c r="O4825">
        <v>2769</v>
      </c>
      <c r="P4825">
        <v>1</v>
      </c>
      <c r="Q4825">
        <v>0</v>
      </c>
      <c r="R4825">
        <v>3</v>
      </c>
      <c r="S4825">
        <v>0.72</v>
      </c>
      <c r="T4825">
        <v>2</v>
      </c>
      <c r="U4825" t="s">
        <v>47</v>
      </c>
      <c r="V4825">
        <v>3</v>
      </c>
      <c r="W4825">
        <v>1</v>
      </c>
      <c r="X4825">
        <v>371.43</v>
      </c>
      <c r="Y4825">
        <v>147</v>
      </c>
      <c r="Z4825">
        <v>3.8</v>
      </c>
      <c r="AA4825" t="s">
        <v>32</v>
      </c>
      <c r="AB4825">
        <v>63.2</v>
      </c>
      <c r="AC4825">
        <v>0.59770000000000001</v>
      </c>
      <c r="AD4825">
        <v>1</v>
      </c>
      <c r="AE4825" t="s">
        <v>52</v>
      </c>
    </row>
    <row r="4826" spans="1:31" x14ac:dyDescent="0.25">
      <c r="A4826">
        <v>4825</v>
      </c>
      <c r="B4826" t="str">
        <f t="shared" si="75"/>
        <v>41-60</v>
      </c>
      <c r="D4826">
        <v>44</v>
      </c>
      <c r="F4826" t="s">
        <v>28</v>
      </c>
      <c r="G4826" t="s">
        <v>29</v>
      </c>
      <c r="H4826" t="s">
        <v>44</v>
      </c>
      <c r="I4826">
        <v>29</v>
      </c>
      <c r="J4826">
        <v>43</v>
      </c>
      <c r="K4826">
        <v>8</v>
      </c>
      <c r="L4826">
        <v>318.17</v>
      </c>
      <c r="M4826">
        <v>12886.53</v>
      </c>
      <c r="N4826">
        <v>0</v>
      </c>
      <c r="O4826">
        <v>1670</v>
      </c>
      <c r="P4826">
        <v>1</v>
      </c>
      <c r="Q4826">
        <v>26.6</v>
      </c>
      <c r="R4826">
        <v>2</v>
      </c>
      <c r="S4826">
        <v>0.35</v>
      </c>
      <c r="T4826">
        <v>4</v>
      </c>
      <c r="U4826" t="s">
        <v>46</v>
      </c>
      <c r="V4826">
        <v>2</v>
      </c>
      <c r="W4826">
        <v>1</v>
      </c>
      <c r="X4826">
        <v>615.83000000000004</v>
      </c>
      <c r="Y4826">
        <v>29</v>
      </c>
      <c r="Z4826">
        <v>5</v>
      </c>
      <c r="AA4826" t="s">
        <v>39</v>
      </c>
      <c r="AB4826">
        <v>25.7</v>
      </c>
      <c r="AC4826">
        <v>0.3251</v>
      </c>
      <c r="AD4826">
        <v>0</v>
      </c>
      <c r="AE4826" t="s">
        <v>40</v>
      </c>
    </row>
    <row r="4827" spans="1:31" x14ac:dyDescent="0.25">
      <c r="A4827">
        <v>4826</v>
      </c>
      <c r="B4827" t="str">
        <f t="shared" si="75"/>
        <v>26-40</v>
      </c>
      <c r="D4827">
        <v>40</v>
      </c>
      <c r="F4827" t="s">
        <v>28</v>
      </c>
      <c r="G4827" t="s">
        <v>45</v>
      </c>
      <c r="H4827" t="s">
        <v>36</v>
      </c>
      <c r="I4827">
        <v>33</v>
      </c>
      <c r="J4827">
        <v>57</v>
      </c>
      <c r="K4827">
        <v>10</v>
      </c>
      <c r="L4827">
        <v>537.95000000000005</v>
      </c>
      <c r="M4827">
        <v>27757.24</v>
      </c>
      <c r="N4827">
        <v>0</v>
      </c>
      <c r="O4827">
        <v>3636</v>
      </c>
      <c r="P4827">
        <v>1</v>
      </c>
      <c r="Q4827">
        <v>13.3</v>
      </c>
      <c r="R4827">
        <v>3</v>
      </c>
      <c r="S4827">
        <v>0.28000000000000003</v>
      </c>
      <c r="T4827">
        <v>3</v>
      </c>
      <c r="U4827" t="s">
        <v>42</v>
      </c>
      <c r="V4827">
        <v>1</v>
      </c>
      <c r="W4827">
        <v>4</v>
      </c>
      <c r="X4827">
        <v>992.39</v>
      </c>
      <c r="Y4827">
        <v>27</v>
      </c>
      <c r="Z4827">
        <v>2.6</v>
      </c>
      <c r="AA4827" t="s">
        <v>51</v>
      </c>
      <c r="AB4827">
        <v>25.1</v>
      </c>
      <c r="AC4827">
        <v>0.3216</v>
      </c>
      <c r="AD4827">
        <v>0</v>
      </c>
      <c r="AE4827" t="s">
        <v>40</v>
      </c>
    </row>
    <row r="4828" spans="1:31" x14ac:dyDescent="0.25">
      <c r="A4828">
        <v>4827</v>
      </c>
      <c r="B4828" t="str">
        <f t="shared" si="75"/>
        <v>26-40</v>
      </c>
      <c r="D4828">
        <v>28</v>
      </c>
      <c r="F4828" t="s">
        <v>34</v>
      </c>
      <c r="G4828" t="s">
        <v>49</v>
      </c>
      <c r="H4828" t="s">
        <v>36</v>
      </c>
      <c r="I4828">
        <v>23</v>
      </c>
      <c r="J4828">
        <v>47</v>
      </c>
      <c r="K4828">
        <v>4</v>
      </c>
      <c r="L4828">
        <v>511.69</v>
      </c>
      <c r="M4828">
        <v>23271.41</v>
      </c>
      <c r="N4828">
        <v>0</v>
      </c>
      <c r="O4828">
        <v>2346</v>
      </c>
      <c r="P4828">
        <v>3</v>
      </c>
      <c r="Q4828">
        <v>0</v>
      </c>
      <c r="R4828">
        <v>1</v>
      </c>
      <c r="S4828">
        <v>0.43</v>
      </c>
      <c r="T4828">
        <v>3</v>
      </c>
      <c r="U4828" t="s">
        <v>31</v>
      </c>
      <c r="V4828">
        <v>1</v>
      </c>
      <c r="W4828">
        <v>0</v>
      </c>
      <c r="X4828">
        <v>0</v>
      </c>
      <c r="Y4828">
        <v>65</v>
      </c>
      <c r="Z4828">
        <v>5</v>
      </c>
      <c r="AA4828" t="s">
        <v>39</v>
      </c>
      <c r="AB4828">
        <v>37.1</v>
      </c>
      <c r="AC4828">
        <v>0.40429999999999999</v>
      </c>
      <c r="AD4828">
        <v>0</v>
      </c>
      <c r="AE4828" t="s">
        <v>40</v>
      </c>
    </row>
    <row r="4829" spans="1:31" x14ac:dyDescent="0.25">
      <c r="A4829">
        <v>4828</v>
      </c>
      <c r="B4829" t="str">
        <f t="shared" si="75"/>
        <v>41-60</v>
      </c>
      <c r="D4829">
        <v>46</v>
      </c>
      <c r="F4829" t="s">
        <v>34</v>
      </c>
      <c r="G4829" t="s">
        <v>35</v>
      </c>
      <c r="H4829" t="s">
        <v>44</v>
      </c>
      <c r="I4829">
        <v>48</v>
      </c>
      <c r="J4829">
        <v>126</v>
      </c>
      <c r="K4829">
        <v>20</v>
      </c>
      <c r="L4829">
        <v>483.29</v>
      </c>
      <c r="M4829">
        <v>58022.11</v>
      </c>
      <c r="N4829">
        <v>1</v>
      </c>
      <c r="O4829">
        <v>6597</v>
      </c>
      <c r="P4829">
        <v>7</v>
      </c>
      <c r="Q4829">
        <v>12.4</v>
      </c>
      <c r="R4829">
        <v>4</v>
      </c>
      <c r="S4829">
        <v>0.23</v>
      </c>
      <c r="T4829">
        <v>1</v>
      </c>
      <c r="U4829" t="s">
        <v>38</v>
      </c>
      <c r="V4829">
        <v>2</v>
      </c>
      <c r="W4829">
        <v>3</v>
      </c>
      <c r="X4829">
        <v>991.71</v>
      </c>
      <c r="Y4829">
        <v>26</v>
      </c>
      <c r="Z4829">
        <v>3.4</v>
      </c>
      <c r="AA4829" t="s">
        <v>39</v>
      </c>
      <c r="AB4829">
        <v>26.3</v>
      </c>
      <c r="AC4829">
        <v>0.3291</v>
      </c>
      <c r="AD4829">
        <v>0</v>
      </c>
      <c r="AE4829" t="s">
        <v>40</v>
      </c>
    </row>
    <row r="4830" spans="1:31" x14ac:dyDescent="0.25">
      <c r="A4830">
        <v>4829</v>
      </c>
      <c r="B4830" t="str">
        <f t="shared" si="75"/>
        <v>60+</v>
      </c>
      <c r="D4830">
        <v>66</v>
      </c>
      <c r="F4830" t="s">
        <v>28</v>
      </c>
      <c r="G4830" t="s">
        <v>29</v>
      </c>
      <c r="H4830" t="s">
        <v>30</v>
      </c>
      <c r="I4830">
        <v>55</v>
      </c>
      <c r="J4830">
        <v>164</v>
      </c>
      <c r="K4830">
        <v>19</v>
      </c>
      <c r="L4830">
        <v>353.82</v>
      </c>
      <c r="M4830">
        <v>55233.36</v>
      </c>
      <c r="N4830">
        <v>0</v>
      </c>
      <c r="O4830">
        <v>5557</v>
      </c>
      <c r="P4830">
        <v>8</v>
      </c>
      <c r="Q4830">
        <v>20.3</v>
      </c>
      <c r="R4830">
        <v>4</v>
      </c>
      <c r="S4830">
        <v>0.5</v>
      </c>
      <c r="T4830">
        <v>4</v>
      </c>
      <c r="U4830" t="s">
        <v>46</v>
      </c>
      <c r="V4830">
        <v>1</v>
      </c>
      <c r="W4830">
        <v>7</v>
      </c>
      <c r="X4830">
        <v>1453.48</v>
      </c>
      <c r="Y4830">
        <v>25</v>
      </c>
      <c r="Z4830">
        <v>3.4</v>
      </c>
      <c r="AA4830" t="s">
        <v>51</v>
      </c>
      <c r="AB4830">
        <v>34</v>
      </c>
      <c r="AC4830">
        <v>0.38229999999999997</v>
      </c>
      <c r="AD4830">
        <v>0</v>
      </c>
      <c r="AE4830" t="s">
        <v>40</v>
      </c>
    </row>
    <row r="4831" spans="1:31" x14ac:dyDescent="0.25">
      <c r="A4831">
        <v>4830</v>
      </c>
      <c r="B4831" t="str">
        <f t="shared" si="75"/>
        <v>41-60</v>
      </c>
      <c r="D4831">
        <v>43</v>
      </c>
      <c r="F4831" t="s">
        <v>34</v>
      </c>
      <c r="G4831" t="s">
        <v>49</v>
      </c>
      <c r="H4831" t="s">
        <v>30</v>
      </c>
      <c r="I4831">
        <v>38</v>
      </c>
      <c r="J4831">
        <v>74</v>
      </c>
      <c r="K4831">
        <v>12</v>
      </c>
      <c r="L4831">
        <v>520.1</v>
      </c>
      <c r="M4831">
        <v>40044.5</v>
      </c>
      <c r="N4831">
        <v>0</v>
      </c>
      <c r="O4831">
        <v>4013</v>
      </c>
      <c r="P4831">
        <v>2</v>
      </c>
      <c r="Q4831">
        <v>0</v>
      </c>
      <c r="R4831">
        <v>4</v>
      </c>
      <c r="S4831">
        <v>0.19</v>
      </c>
      <c r="T4831">
        <v>3</v>
      </c>
      <c r="U4831" t="s">
        <v>31</v>
      </c>
      <c r="V4831">
        <v>1</v>
      </c>
      <c r="W4831">
        <v>5</v>
      </c>
      <c r="X4831">
        <v>1507.27</v>
      </c>
      <c r="Y4831">
        <v>19</v>
      </c>
      <c r="Z4831">
        <v>4.4000000000000004</v>
      </c>
      <c r="AA4831" t="s">
        <v>48</v>
      </c>
      <c r="AB4831">
        <v>21.7</v>
      </c>
      <c r="AC4831">
        <v>0.29949999999999999</v>
      </c>
      <c r="AD4831">
        <v>0</v>
      </c>
      <c r="AE4831" t="s">
        <v>40</v>
      </c>
    </row>
    <row r="4832" spans="1:31" x14ac:dyDescent="0.25">
      <c r="A4832">
        <v>4831</v>
      </c>
      <c r="B4832" t="str">
        <f t="shared" si="75"/>
        <v>26-40</v>
      </c>
      <c r="D4832">
        <v>36</v>
      </c>
      <c r="F4832" t="s">
        <v>34</v>
      </c>
      <c r="G4832" t="s">
        <v>43</v>
      </c>
      <c r="H4832" t="s">
        <v>30</v>
      </c>
      <c r="I4832">
        <v>6</v>
      </c>
      <c r="J4832">
        <v>7</v>
      </c>
      <c r="K4832">
        <v>1</v>
      </c>
      <c r="L4832">
        <v>644.54</v>
      </c>
      <c r="M4832">
        <v>4783.6099999999997</v>
      </c>
      <c r="N4832">
        <v>0</v>
      </c>
      <c r="O4832">
        <v>637</v>
      </c>
      <c r="P4832">
        <v>0</v>
      </c>
      <c r="Q4832">
        <v>0</v>
      </c>
      <c r="R4832">
        <v>0</v>
      </c>
      <c r="S4832">
        <v>0.13</v>
      </c>
      <c r="T4832">
        <v>0</v>
      </c>
      <c r="U4832" t="s">
        <v>37</v>
      </c>
      <c r="V4832">
        <v>0</v>
      </c>
      <c r="W4832">
        <v>0</v>
      </c>
      <c r="X4832">
        <v>0</v>
      </c>
      <c r="Y4832">
        <v>55</v>
      </c>
      <c r="Z4832">
        <v>4.3</v>
      </c>
      <c r="AA4832" t="s">
        <v>39</v>
      </c>
      <c r="AB4832">
        <v>28.2</v>
      </c>
      <c r="AC4832">
        <v>0.34239999999999998</v>
      </c>
      <c r="AD4832">
        <v>0</v>
      </c>
      <c r="AE4832" t="s">
        <v>40</v>
      </c>
    </row>
    <row r="4833" spans="1:31" x14ac:dyDescent="0.25">
      <c r="A4833">
        <v>4832</v>
      </c>
      <c r="B4833" t="str">
        <f t="shared" si="75"/>
        <v>18-25</v>
      </c>
      <c r="D4833">
        <v>23</v>
      </c>
      <c r="F4833" t="s">
        <v>28</v>
      </c>
      <c r="G4833" t="s">
        <v>49</v>
      </c>
      <c r="H4833" t="s">
        <v>30</v>
      </c>
      <c r="I4833">
        <v>55</v>
      </c>
      <c r="J4833">
        <v>131</v>
      </c>
      <c r="K4833">
        <v>20</v>
      </c>
      <c r="L4833">
        <v>502.13</v>
      </c>
      <c r="M4833">
        <v>60435.66</v>
      </c>
      <c r="N4833">
        <v>0</v>
      </c>
      <c r="O4833">
        <v>6037</v>
      </c>
      <c r="P4833">
        <v>2</v>
      </c>
      <c r="Q4833">
        <v>6.2</v>
      </c>
      <c r="R4833">
        <v>2</v>
      </c>
      <c r="S4833">
        <v>0.26</v>
      </c>
      <c r="T4833">
        <v>2</v>
      </c>
      <c r="U4833" t="s">
        <v>47</v>
      </c>
      <c r="V4833">
        <v>1</v>
      </c>
      <c r="W4833">
        <v>7</v>
      </c>
      <c r="X4833">
        <v>1926.74</v>
      </c>
      <c r="Y4833">
        <v>64</v>
      </c>
      <c r="Z4833">
        <v>4.0999999999999996</v>
      </c>
      <c r="AA4833" t="s">
        <v>39</v>
      </c>
      <c r="AB4833">
        <v>31.7</v>
      </c>
      <c r="AC4833">
        <v>0.36630000000000001</v>
      </c>
      <c r="AD4833">
        <v>0</v>
      </c>
      <c r="AE4833" t="s">
        <v>40</v>
      </c>
    </row>
    <row r="4834" spans="1:31" x14ac:dyDescent="0.25">
      <c r="A4834">
        <v>4833</v>
      </c>
      <c r="B4834" t="str">
        <f t="shared" si="75"/>
        <v>26-40</v>
      </c>
      <c r="D4834">
        <v>38</v>
      </c>
      <c r="F4834" t="s">
        <v>34</v>
      </c>
      <c r="G4834" t="s">
        <v>43</v>
      </c>
      <c r="H4834" t="s">
        <v>30</v>
      </c>
      <c r="I4834">
        <v>33</v>
      </c>
      <c r="J4834">
        <v>64</v>
      </c>
      <c r="K4834">
        <v>9</v>
      </c>
      <c r="L4834">
        <v>371.26</v>
      </c>
      <c r="M4834">
        <v>23687.61</v>
      </c>
      <c r="N4834">
        <v>0</v>
      </c>
      <c r="O4834">
        <v>2720</v>
      </c>
      <c r="P4834">
        <v>0</v>
      </c>
      <c r="Q4834">
        <v>7.9</v>
      </c>
      <c r="R4834">
        <v>3</v>
      </c>
      <c r="S4834">
        <v>0.2</v>
      </c>
      <c r="T4834">
        <v>2</v>
      </c>
      <c r="U4834" t="s">
        <v>46</v>
      </c>
      <c r="V4834">
        <v>1</v>
      </c>
      <c r="W4834">
        <v>5</v>
      </c>
      <c r="X4834">
        <v>906.02</v>
      </c>
      <c r="Y4834">
        <v>13</v>
      </c>
      <c r="Z4834">
        <v>3.8</v>
      </c>
      <c r="AA4834" t="s">
        <v>39</v>
      </c>
      <c r="AB4834">
        <v>17.3</v>
      </c>
      <c r="AC4834">
        <v>0.2727</v>
      </c>
      <c r="AD4834">
        <v>0</v>
      </c>
      <c r="AE4834" t="s">
        <v>40</v>
      </c>
    </row>
    <row r="4835" spans="1:31" x14ac:dyDescent="0.25">
      <c r="A4835">
        <v>4834</v>
      </c>
      <c r="B4835" t="str">
        <f t="shared" si="75"/>
        <v>26-40</v>
      </c>
      <c r="D4835">
        <v>30</v>
      </c>
      <c r="F4835" t="s">
        <v>34</v>
      </c>
      <c r="G4835" t="s">
        <v>29</v>
      </c>
      <c r="H4835" t="s">
        <v>30</v>
      </c>
      <c r="I4835">
        <v>58</v>
      </c>
      <c r="J4835">
        <v>126</v>
      </c>
      <c r="K4835">
        <v>19</v>
      </c>
      <c r="L4835">
        <v>651.32000000000005</v>
      </c>
      <c r="M4835">
        <v>76802.460000000006</v>
      </c>
      <c r="N4835">
        <v>0</v>
      </c>
      <c r="O4835">
        <v>7921</v>
      </c>
      <c r="P4835">
        <v>3</v>
      </c>
      <c r="Q4835">
        <v>8.6</v>
      </c>
      <c r="R4835">
        <v>3</v>
      </c>
      <c r="S4835">
        <v>0.43</v>
      </c>
      <c r="T4835">
        <v>4</v>
      </c>
      <c r="U4835" t="s">
        <v>42</v>
      </c>
      <c r="V4835">
        <v>1</v>
      </c>
      <c r="W4835">
        <v>9</v>
      </c>
      <c r="X4835">
        <v>1911.37</v>
      </c>
      <c r="Y4835">
        <v>26</v>
      </c>
      <c r="Z4835">
        <v>3.7</v>
      </c>
      <c r="AA4835" t="s">
        <v>39</v>
      </c>
      <c r="AB4835">
        <v>24.7</v>
      </c>
      <c r="AC4835">
        <v>0.31900000000000001</v>
      </c>
      <c r="AD4835">
        <v>0</v>
      </c>
      <c r="AE4835" t="s">
        <v>40</v>
      </c>
    </row>
    <row r="4836" spans="1:31" x14ac:dyDescent="0.25">
      <c r="A4836">
        <v>4835</v>
      </c>
      <c r="B4836" t="str">
        <f t="shared" si="75"/>
        <v>60+</v>
      </c>
      <c r="D4836">
        <v>69</v>
      </c>
      <c r="F4836" t="s">
        <v>34</v>
      </c>
      <c r="G4836" t="s">
        <v>43</v>
      </c>
      <c r="H4836" t="s">
        <v>44</v>
      </c>
      <c r="I4836">
        <v>44</v>
      </c>
      <c r="J4836">
        <v>122</v>
      </c>
      <c r="K4836">
        <v>20</v>
      </c>
      <c r="L4836">
        <v>491.73</v>
      </c>
      <c r="M4836">
        <v>54893.86</v>
      </c>
      <c r="N4836">
        <v>0</v>
      </c>
      <c r="O4836">
        <v>5822</v>
      </c>
      <c r="P4836">
        <v>6</v>
      </c>
      <c r="Q4836">
        <v>22.5</v>
      </c>
      <c r="R4836">
        <v>3</v>
      </c>
      <c r="S4836">
        <v>0.24</v>
      </c>
      <c r="T4836">
        <v>2</v>
      </c>
      <c r="U4836" t="s">
        <v>47</v>
      </c>
      <c r="V4836">
        <v>5</v>
      </c>
      <c r="W4836">
        <v>1</v>
      </c>
      <c r="X4836">
        <v>962.63</v>
      </c>
      <c r="Y4836">
        <v>25</v>
      </c>
      <c r="Z4836">
        <v>3</v>
      </c>
      <c r="AA4836" t="s">
        <v>39</v>
      </c>
      <c r="AB4836">
        <v>29.8</v>
      </c>
      <c r="AC4836">
        <v>0.35289999999999999</v>
      </c>
      <c r="AD4836">
        <v>0</v>
      </c>
      <c r="AE4836" t="s">
        <v>40</v>
      </c>
    </row>
    <row r="4837" spans="1:31" x14ac:dyDescent="0.25">
      <c r="A4837">
        <v>4836</v>
      </c>
      <c r="B4837" t="str">
        <f t="shared" si="75"/>
        <v>41-60</v>
      </c>
      <c r="D4837">
        <v>45</v>
      </c>
      <c r="F4837" t="s">
        <v>28</v>
      </c>
      <c r="G4837" t="s">
        <v>43</v>
      </c>
      <c r="H4837" t="s">
        <v>30</v>
      </c>
      <c r="I4837">
        <v>37</v>
      </c>
      <c r="J4837">
        <v>55</v>
      </c>
      <c r="K4837">
        <v>10</v>
      </c>
      <c r="L4837">
        <v>646.91</v>
      </c>
      <c r="M4837">
        <v>35225.42</v>
      </c>
      <c r="N4837">
        <v>0</v>
      </c>
      <c r="O4837">
        <v>3858</v>
      </c>
      <c r="P4837">
        <v>4</v>
      </c>
      <c r="Q4837">
        <v>27.1</v>
      </c>
      <c r="R4837">
        <v>1</v>
      </c>
      <c r="S4837">
        <v>0.64</v>
      </c>
      <c r="T4837">
        <v>2</v>
      </c>
      <c r="U4837" t="s">
        <v>38</v>
      </c>
      <c r="V4837">
        <v>2</v>
      </c>
      <c r="W4837">
        <v>2</v>
      </c>
      <c r="X4837">
        <v>1242.46</v>
      </c>
      <c r="Y4837">
        <v>25</v>
      </c>
      <c r="Z4837">
        <v>2.7</v>
      </c>
      <c r="AA4837" t="s">
        <v>51</v>
      </c>
      <c r="AB4837">
        <v>27.9</v>
      </c>
      <c r="AC4837">
        <v>0.34029999999999999</v>
      </c>
      <c r="AD4837">
        <v>0</v>
      </c>
      <c r="AE4837" t="s">
        <v>40</v>
      </c>
    </row>
    <row r="4838" spans="1:31" x14ac:dyDescent="0.25">
      <c r="A4838">
        <v>4837</v>
      </c>
      <c r="B4838" t="str">
        <f t="shared" si="75"/>
        <v>18-25</v>
      </c>
      <c r="D4838">
        <v>25</v>
      </c>
      <c r="F4838" t="s">
        <v>28</v>
      </c>
      <c r="G4838" t="s">
        <v>49</v>
      </c>
      <c r="H4838" t="s">
        <v>30</v>
      </c>
      <c r="I4838">
        <v>19</v>
      </c>
      <c r="J4838">
        <v>56</v>
      </c>
      <c r="K4838">
        <v>7</v>
      </c>
      <c r="L4838">
        <v>323.58</v>
      </c>
      <c r="M4838">
        <v>18610.53</v>
      </c>
      <c r="N4838">
        <v>1</v>
      </c>
      <c r="O4838">
        <v>1979</v>
      </c>
      <c r="P4838">
        <v>1</v>
      </c>
      <c r="Q4838">
        <v>10.9</v>
      </c>
      <c r="R4838">
        <v>3</v>
      </c>
      <c r="S4838">
        <v>0.41</v>
      </c>
      <c r="T4838">
        <v>1</v>
      </c>
      <c r="U4838" t="s">
        <v>47</v>
      </c>
      <c r="V4838">
        <v>2</v>
      </c>
      <c r="W4838">
        <v>2</v>
      </c>
      <c r="X4838">
        <v>422.98</v>
      </c>
      <c r="Y4838">
        <v>28</v>
      </c>
      <c r="Z4838">
        <v>5</v>
      </c>
      <c r="AA4838" t="s">
        <v>51</v>
      </c>
      <c r="AB4838">
        <v>29.5</v>
      </c>
      <c r="AC4838">
        <v>0.35099999999999998</v>
      </c>
      <c r="AD4838">
        <v>0</v>
      </c>
      <c r="AE4838" t="s">
        <v>40</v>
      </c>
    </row>
    <row r="4839" spans="1:31" x14ac:dyDescent="0.25">
      <c r="A4839">
        <v>4838</v>
      </c>
      <c r="B4839" t="str">
        <f t="shared" si="75"/>
        <v>18-25</v>
      </c>
      <c r="D4839">
        <v>21</v>
      </c>
      <c r="F4839" t="s">
        <v>28</v>
      </c>
      <c r="G4839" t="s">
        <v>45</v>
      </c>
      <c r="H4839" t="s">
        <v>44</v>
      </c>
      <c r="I4839">
        <v>38</v>
      </c>
      <c r="J4839">
        <v>25</v>
      </c>
      <c r="K4839">
        <v>4</v>
      </c>
      <c r="L4839">
        <v>358.38</v>
      </c>
      <c r="M4839">
        <v>8120.21</v>
      </c>
      <c r="N4839">
        <v>0</v>
      </c>
      <c r="O4839">
        <v>924</v>
      </c>
      <c r="P4839">
        <v>1</v>
      </c>
      <c r="Q4839">
        <v>7.4</v>
      </c>
      <c r="R4839">
        <v>0</v>
      </c>
      <c r="S4839">
        <v>0.38</v>
      </c>
      <c r="T4839">
        <v>1</v>
      </c>
      <c r="U4839" t="s">
        <v>46</v>
      </c>
      <c r="V4839">
        <v>1</v>
      </c>
      <c r="W4839">
        <v>1</v>
      </c>
      <c r="X4839">
        <v>329.79</v>
      </c>
      <c r="Y4839">
        <v>63</v>
      </c>
      <c r="Z4839">
        <v>3.7</v>
      </c>
      <c r="AA4839" t="s">
        <v>39</v>
      </c>
      <c r="AB4839">
        <v>29.8</v>
      </c>
      <c r="AC4839">
        <v>0.35270000000000001</v>
      </c>
      <c r="AD4839">
        <v>0</v>
      </c>
      <c r="AE4839" t="s">
        <v>40</v>
      </c>
    </row>
    <row r="4840" spans="1:31" x14ac:dyDescent="0.25">
      <c r="A4840">
        <v>4839</v>
      </c>
      <c r="B4840" t="str">
        <f t="shared" si="75"/>
        <v>60+</v>
      </c>
      <c r="D4840">
        <v>63</v>
      </c>
      <c r="F4840" t="s">
        <v>34</v>
      </c>
      <c r="G4840" t="s">
        <v>45</v>
      </c>
      <c r="H4840" t="s">
        <v>41</v>
      </c>
      <c r="I4840">
        <v>13</v>
      </c>
      <c r="J4840">
        <v>31</v>
      </c>
      <c r="K4840">
        <v>2</v>
      </c>
      <c r="L4840">
        <v>535.47</v>
      </c>
      <c r="M4840">
        <v>17605.810000000001</v>
      </c>
      <c r="N4840">
        <v>0</v>
      </c>
      <c r="O4840">
        <v>2198</v>
      </c>
      <c r="P4840">
        <v>2</v>
      </c>
      <c r="Q4840">
        <v>3.7</v>
      </c>
      <c r="R4840">
        <v>1</v>
      </c>
      <c r="S4840">
        <v>0.18</v>
      </c>
      <c r="T4840">
        <v>2</v>
      </c>
      <c r="U4840" t="s">
        <v>31</v>
      </c>
      <c r="V4840">
        <v>0</v>
      </c>
      <c r="W4840">
        <v>1</v>
      </c>
      <c r="X4840">
        <v>329.94</v>
      </c>
      <c r="Y4840">
        <v>48</v>
      </c>
      <c r="Z4840">
        <v>4.5999999999999996</v>
      </c>
      <c r="AA4840" t="s">
        <v>51</v>
      </c>
      <c r="AB4840">
        <v>31.9</v>
      </c>
      <c r="AC4840">
        <v>0.36759999999999998</v>
      </c>
      <c r="AD4840">
        <v>0</v>
      </c>
      <c r="AE4840" t="s">
        <v>40</v>
      </c>
    </row>
    <row r="4841" spans="1:31" x14ac:dyDescent="0.25">
      <c r="A4841">
        <v>4840</v>
      </c>
      <c r="B4841" t="str">
        <f t="shared" si="75"/>
        <v>60+</v>
      </c>
      <c r="D4841">
        <v>67</v>
      </c>
      <c r="F4841" t="s">
        <v>34</v>
      </c>
      <c r="G4841" t="s">
        <v>29</v>
      </c>
      <c r="H4841" t="s">
        <v>44</v>
      </c>
      <c r="I4841">
        <v>21</v>
      </c>
      <c r="J4841">
        <v>27</v>
      </c>
      <c r="K4841">
        <v>3</v>
      </c>
      <c r="L4841">
        <v>123.79</v>
      </c>
      <c r="M4841">
        <v>3473.37</v>
      </c>
      <c r="N4841">
        <v>0</v>
      </c>
      <c r="O4841">
        <v>592</v>
      </c>
      <c r="P4841">
        <v>1</v>
      </c>
      <c r="Q4841">
        <v>7</v>
      </c>
      <c r="R4841">
        <v>0</v>
      </c>
      <c r="S4841">
        <v>0.3</v>
      </c>
      <c r="T4841">
        <v>0</v>
      </c>
      <c r="U4841" t="s">
        <v>37</v>
      </c>
      <c r="V4841">
        <v>1</v>
      </c>
      <c r="W4841">
        <v>1</v>
      </c>
      <c r="X4841">
        <v>330.56</v>
      </c>
      <c r="Y4841">
        <v>50</v>
      </c>
      <c r="Z4841">
        <v>3.6</v>
      </c>
      <c r="AA4841" t="s">
        <v>51</v>
      </c>
      <c r="AB4841">
        <v>25.3</v>
      </c>
      <c r="AC4841">
        <v>0.32279999999999998</v>
      </c>
      <c r="AD4841">
        <v>0</v>
      </c>
      <c r="AE4841" t="s">
        <v>40</v>
      </c>
    </row>
    <row r="4842" spans="1:31" x14ac:dyDescent="0.25">
      <c r="A4842">
        <v>4841</v>
      </c>
      <c r="B4842" t="str">
        <f t="shared" si="75"/>
        <v>41-60</v>
      </c>
      <c r="D4842">
        <v>58</v>
      </c>
      <c r="F4842" t="s">
        <v>34</v>
      </c>
      <c r="G4842" t="s">
        <v>29</v>
      </c>
      <c r="H4842" t="s">
        <v>41</v>
      </c>
      <c r="I4842">
        <v>39</v>
      </c>
      <c r="J4842">
        <v>77</v>
      </c>
      <c r="K4842">
        <v>15</v>
      </c>
      <c r="L4842">
        <v>667.91</v>
      </c>
      <c r="M4842">
        <v>49058.31</v>
      </c>
      <c r="N4842">
        <v>0</v>
      </c>
      <c r="O4842">
        <v>4899</v>
      </c>
      <c r="P4842">
        <v>2</v>
      </c>
      <c r="Q4842">
        <v>13.4</v>
      </c>
      <c r="R4842">
        <v>2</v>
      </c>
      <c r="S4842">
        <v>0.71</v>
      </c>
      <c r="T4842">
        <v>3</v>
      </c>
      <c r="U4842" t="s">
        <v>47</v>
      </c>
      <c r="V4842">
        <v>1</v>
      </c>
      <c r="W4842">
        <v>3</v>
      </c>
      <c r="X4842">
        <v>823.2</v>
      </c>
      <c r="Y4842">
        <v>29</v>
      </c>
      <c r="Z4842">
        <v>3.8</v>
      </c>
      <c r="AA4842" t="s">
        <v>48</v>
      </c>
      <c r="AB4842">
        <v>27</v>
      </c>
      <c r="AC4842">
        <v>0.3342</v>
      </c>
      <c r="AD4842">
        <v>0</v>
      </c>
      <c r="AE4842" t="s">
        <v>40</v>
      </c>
    </row>
    <row r="4843" spans="1:31" x14ac:dyDescent="0.25">
      <c r="A4843">
        <v>4842</v>
      </c>
      <c r="B4843" t="str">
        <f t="shared" si="75"/>
        <v>18-25</v>
      </c>
      <c r="D4843">
        <v>24</v>
      </c>
      <c r="F4843" t="s">
        <v>28</v>
      </c>
      <c r="G4843" t="s">
        <v>49</v>
      </c>
      <c r="H4843" t="s">
        <v>44</v>
      </c>
      <c r="I4843">
        <v>56</v>
      </c>
      <c r="J4843">
        <v>116</v>
      </c>
      <c r="K4843">
        <v>6</v>
      </c>
      <c r="L4843">
        <v>594.32000000000005</v>
      </c>
      <c r="M4843">
        <v>62675.91</v>
      </c>
      <c r="N4843">
        <v>0</v>
      </c>
      <c r="O4843">
        <v>7108</v>
      </c>
      <c r="P4843">
        <v>8</v>
      </c>
      <c r="Q4843">
        <v>11.8</v>
      </c>
      <c r="R4843">
        <v>5</v>
      </c>
      <c r="S4843">
        <v>0.59</v>
      </c>
      <c r="T4843">
        <v>7</v>
      </c>
      <c r="U4843" t="s">
        <v>42</v>
      </c>
      <c r="V4843">
        <v>4</v>
      </c>
      <c r="W4843">
        <v>1</v>
      </c>
      <c r="X4843">
        <v>1286.24</v>
      </c>
      <c r="Y4843">
        <v>41</v>
      </c>
      <c r="Z4843">
        <v>1</v>
      </c>
      <c r="AA4843" t="s">
        <v>51</v>
      </c>
      <c r="AB4843">
        <v>47.8</v>
      </c>
      <c r="AC4843">
        <v>0.48330000000000001</v>
      </c>
      <c r="AD4843">
        <v>1</v>
      </c>
      <c r="AE4843" t="s">
        <v>60</v>
      </c>
    </row>
    <row r="4844" spans="1:31" x14ac:dyDescent="0.25">
      <c r="A4844">
        <v>4843</v>
      </c>
      <c r="B4844" t="str">
        <f t="shared" si="75"/>
        <v>18-25</v>
      </c>
      <c r="D4844">
        <v>23</v>
      </c>
      <c r="F4844" t="s">
        <v>28</v>
      </c>
      <c r="G4844" t="s">
        <v>49</v>
      </c>
      <c r="H4844" t="s">
        <v>30</v>
      </c>
      <c r="I4844">
        <v>32</v>
      </c>
      <c r="J4844">
        <v>49</v>
      </c>
      <c r="K4844">
        <v>9</v>
      </c>
      <c r="L4844">
        <v>358.57</v>
      </c>
      <c r="M4844">
        <v>16840.25</v>
      </c>
      <c r="N4844">
        <v>0</v>
      </c>
      <c r="O4844">
        <v>2229</v>
      </c>
      <c r="P4844">
        <v>0</v>
      </c>
      <c r="Q4844">
        <v>11.9</v>
      </c>
      <c r="R4844">
        <v>2</v>
      </c>
      <c r="S4844">
        <v>0.43</v>
      </c>
      <c r="T4844">
        <v>3</v>
      </c>
      <c r="U4844" t="s">
        <v>47</v>
      </c>
      <c r="V4844">
        <v>1</v>
      </c>
      <c r="W4844">
        <v>0</v>
      </c>
      <c r="X4844">
        <v>13.23</v>
      </c>
      <c r="Y4844">
        <v>50</v>
      </c>
      <c r="Z4844">
        <v>2.9</v>
      </c>
      <c r="AA4844" t="s">
        <v>32</v>
      </c>
      <c r="AB4844">
        <v>30</v>
      </c>
      <c r="AC4844">
        <v>0.35410000000000003</v>
      </c>
      <c r="AD4844">
        <v>0</v>
      </c>
      <c r="AE4844" t="s">
        <v>40</v>
      </c>
    </row>
    <row r="4845" spans="1:31" x14ac:dyDescent="0.25">
      <c r="A4845">
        <v>4844</v>
      </c>
      <c r="B4845" t="str">
        <f t="shared" si="75"/>
        <v>26-40</v>
      </c>
      <c r="D4845">
        <v>28</v>
      </c>
      <c r="F4845" t="s">
        <v>34</v>
      </c>
      <c r="G4845" t="s">
        <v>45</v>
      </c>
      <c r="H4845" t="s">
        <v>30</v>
      </c>
      <c r="I4845">
        <v>49</v>
      </c>
      <c r="J4845">
        <v>63</v>
      </c>
      <c r="K4845">
        <v>10</v>
      </c>
      <c r="L4845">
        <v>588.55999999999995</v>
      </c>
      <c r="M4845">
        <v>36797.67</v>
      </c>
      <c r="N4845">
        <v>0</v>
      </c>
      <c r="O4845">
        <v>3742</v>
      </c>
      <c r="P4845">
        <v>0</v>
      </c>
      <c r="Q4845">
        <v>13</v>
      </c>
      <c r="R4845">
        <v>2</v>
      </c>
      <c r="S4845">
        <v>0.19</v>
      </c>
      <c r="T4845">
        <v>2</v>
      </c>
      <c r="U4845" t="s">
        <v>42</v>
      </c>
      <c r="V4845">
        <v>3</v>
      </c>
      <c r="W4845">
        <v>1</v>
      </c>
      <c r="X4845">
        <v>559.02</v>
      </c>
      <c r="Y4845">
        <v>40</v>
      </c>
      <c r="Z4845">
        <v>2.9</v>
      </c>
      <c r="AA4845" t="s">
        <v>39</v>
      </c>
      <c r="AB4845">
        <v>22</v>
      </c>
      <c r="AC4845">
        <v>0.3014</v>
      </c>
      <c r="AD4845">
        <v>0</v>
      </c>
      <c r="AE4845" t="s">
        <v>40</v>
      </c>
    </row>
    <row r="4846" spans="1:31" x14ac:dyDescent="0.25">
      <c r="A4846">
        <v>4845</v>
      </c>
      <c r="B4846" t="str">
        <f t="shared" si="75"/>
        <v>41-60</v>
      </c>
      <c r="D4846">
        <v>57</v>
      </c>
      <c r="F4846" t="s">
        <v>28</v>
      </c>
      <c r="G4846" t="s">
        <v>49</v>
      </c>
      <c r="H4846" t="s">
        <v>30</v>
      </c>
      <c r="I4846">
        <v>26</v>
      </c>
      <c r="J4846">
        <v>29</v>
      </c>
      <c r="K4846">
        <v>2</v>
      </c>
      <c r="L4846">
        <v>448.94</v>
      </c>
      <c r="M4846">
        <v>14103.04</v>
      </c>
      <c r="N4846">
        <v>0</v>
      </c>
      <c r="O4846">
        <v>1434</v>
      </c>
      <c r="P4846">
        <v>1</v>
      </c>
      <c r="Q4846">
        <v>16.600000000000001</v>
      </c>
      <c r="R4846">
        <v>1</v>
      </c>
      <c r="S4846">
        <v>0.87</v>
      </c>
      <c r="T4846">
        <v>1</v>
      </c>
      <c r="U4846" t="s">
        <v>31</v>
      </c>
      <c r="V4846">
        <v>1</v>
      </c>
      <c r="W4846">
        <v>2</v>
      </c>
      <c r="X4846">
        <v>316.88</v>
      </c>
      <c r="Y4846">
        <v>182</v>
      </c>
      <c r="Z4846">
        <v>4.3</v>
      </c>
      <c r="AA4846" t="s">
        <v>51</v>
      </c>
      <c r="AB4846">
        <v>73.3</v>
      </c>
      <c r="AC4846">
        <v>0.66769999999999996</v>
      </c>
      <c r="AD4846">
        <v>1</v>
      </c>
      <c r="AE4846" t="s">
        <v>50</v>
      </c>
    </row>
    <row r="4847" spans="1:31" x14ac:dyDescent="0.25">
      <c r="A4847">
        <v>4846</v>
      </c>
      <c r="B4847" t="str">
        <f t="shared" si="75"/>
        <v>41-60</v>
      </c>
      <c r="D4847">
        <v>58</v>
      </c>
      <c r="F4847" t="s">
        <v>34</v>
      </c>
      <c r="G4847" t="s">
        <v>29</v>
      </c>
      <c r="H4847" t="s">
        <v>41</v>
      </c>
      <c r="I4847">
        <v>15</v>
      </c>
      <c r="J4847">
        <v>30</v>
      </c>
      <c r="K4847">
        <v>6</v>
      </c>
      <c r="L4847">
        <v>414.04</v>
      </c>
      <c r="M4847">
        <v>13418.15</v>
      </c>
      <c r="N4847">
        <v>0</v>
      </c>
      <c r="O4847">
        <v>1698</v>
      </c>
      <c r="P4847">
        <v>1</v>
      </c>
      <c r="Q4847">
        <v>17.5</v>
      </c>
      <c r="R4847">
        <v>1</v>
      </c>
      <c r="S4847">
        <v>0.22</v>
      </c>
      <c r="T4847">
        <v>1</v>
      </c>
      <c r="U4847" t="s">
        <v>38</v>
      </c>
      <c r="V4847">
        <v>1</v>
      </c>
      <c r="W4847">
        <v>2</v>
      </c>
      <c r="X4847">
        <v>830.02</v>
      </c>
      <c r="Y4847">
        <v>14</v>
      </c>
      <c r="Z4847">
        <v>3.6</v>
      </c>
      <c r="AA4847" t="s">
        <v>39</v>
      </c>
      <c r="AB4847">
        <v>19.2</v>
      </c>
      <c r="AC4847">
        <v>0.28399999999999997</v>
      </c>
      <c r="AD4847">
        <v>0</v>
      </c>
      <c r="AE4847" t="s">
        <v>40</v>
      </c>
    </row>
    <row r="4848" spans="1:31" x14ac:dyDescent="0.25">
      <c r="A4848">
        <v>4847</v>
      </c>
      <c r="B4848" t="str">
        <f t="shared" si="75"/>
        <v>60+</v>
      </c>
      <c r="D4848">
        <v>62</v>
      </c>
      <c r="F4848" t="s">
        <v>34</v>
      </c>
      <c r="G4848" t="s">
        <v>43</v>
      </c>
      <c r="H4848" t="s">
        <v>30</v>
      </c>
      <c r="I4848">
        <v>5</v>
      </c>
      <c r="J4848">
        <v>12</v>
      </c>
      <c r="K4848">
        <v>1</v>
      </c>
      <c r="L4848">
        <v>325.68</v>
      </c>
      <c r="M4848">
        <v>3724.31</v>
      </c>
      <c r="N4848">
        <v>1</v>
      </c>
      <c r="O4848">
        <v>627</v>
      </c>
      <c r="P4848">
        <v>1</v>
      </c>
      <c r="Q4848">
        <v>25.5</v>
      </c>
      <c r="R4848">
        <v>0</v>
      </c>
      <c r="S4848">
        <v>0.54</v>
      </c>
      <c r="T4848">
        <v>1</v>
      </c>
      <c r="U4848" t="s">
        <v>31</v>
      </c>
      <c r="V4848">
        <v>1</v>
      </c>
      <c r="W4848">
        <v>1</v>
      </c>
      <c r="X4848">
        <v>323.29000000000002</v>
      </c>
      <c r="Y4848">
        <v>50</v>
      </c>
      <c r="Z4848">
        <v>3.7</v>
      </c>
      <c r="AA4848" t="s">
        <v>51</v>
      </c>
      <c r="AB4848">
        <v>38</v>
      </c>
      <c r="AC4848">
        <v>0.41099999999999998</v>
      </c>
      <c r="AD4848">
        <v>1</v>
      </c>
      <c r="AE4848" t="s">
        <v>50</v>
      </c>
    </row>
    <row r="4849" spans="1:31" x14ac:dyDescent="0.25">
      <c r="A4849">
        <v>4848</v>
      </c>
      <c r="B4849" t="str">
        <f t="shared" si="75"/>
        <v>18-25</v>
      </c>
      <c r="D4849">
        <v>23</v>
      </c>
      <c r="F4849" t="s">
        <v>28</v>
      </c>
      <c r="G4849" t="s">
        <v>43</v>
      </c>
      <c r="H4849" t="s">
        <v>36</v>
      </c>
      <c r="I4849">
        <v>16</v>
      </c>
      <c r="J4849">
        <v>52</v>
      </c>
      <c r="K4849">
        <v>5</v>
      </c>
      <c r="L4849">
        <v>565.66</v>
      </c>
      <c r="M4849">
        <v>28587.279999999999</v>
      </c>
      <c r="N4849">
        <v>0</v>
      </c>
      <c r="O4849">
        <v>2949</v>
      </c>
      <c r="P4849">
        <v>0</v>
      </c>
      <c r="Q4849">
        <v>0</v>
      </c>
      <c r="R4849">
        <v>1</v>
      </c>
      <c r="S4849">
        <v>0.3</v>
      </c>
      <c r="T4849">
        <v>1</v>
      </c>
      <c r="U4849" t="s">
        <v>42</v>
      </c>
      <c r="V4849">
        <v>2</v>
      </c>
      <c r="W4849">
        <v>3</v>
      </c>
      <c r="X4849">
        <v>634.19000000000005</v>
      </c>
      <c r="Y4849">
        <v>58</v>
      </c>
      <c r="Z4849">
        <v>4.4000000000000004</v>
      </c>
      <c r="AA4849" t="s">
        <v>39</v>
      </c>
      <c r="AB4849">
        <v>32.700000000000003</v>
      </c>
      <c r="AC4849">
        <v>0.37280000000000002</v>
      </c>
      <c r="AD4849">
        <v>0</v>
      </c>
      <c r="AE4849" t="s">
        <v>40</v>
      </c>
    </row>
    <row r="4850" spans="1:31" x14ac:dyDescent="0.25">
      <c r="A4850">
        <v>4849</v>
      </c>
      <c r="B4850" t="str">
        <f t="shared" si="75"/>
        <v>26-40</v>
      </c>
      <c r="D4850">
        <v>26</v>
      </c>
      <c r="F4850" t="s">
        <v>28</v>
      </c>
      <c r="G4850" t="s">
        <v>43</v>
      </c>
      <c r="H4850" t="s">
        <v>30</v>
      </c>
      <c r="I4850">
        <v>6</v>
      </c>
      <c r="J4850">
        <v>10</v>
      </c>
      <c r="K4850">
        <v>1</v>
      </c>
      <c r="L4850">
        <v>525.41999999999996</v>
      </c>
      <c r="M4850">
        <v>4780.57</v>
      </c>
      <c r="N4850">
        <v>0</v>
      </c>
      <c r="O4850">
        <v>513</v>
      </c>
      <c r="P4850">
        <v>0</v>
      </c>
      <c r="Q4850">
        <v>4.3</v>
      </c>
      <c r="R4850">
        <v>0</v>
      </c>
      <c r="S4850">
        <v>0.52</v>
      </c>
      <c r="T4850">
        <v>0</v>
      </c>
      <c r="U4850" t="s">
        <v>37</v>
      </c>
      <c r="V4850">
        <v>0</v>
      </c>
      <c r="W4850">
        <v>0</v>
      </c>
      <c r="X4850">
        <v>0</v>
      </c>
      <c r="Y4850">
        <v>65</v>
      </c>
      <c r="Z4850">
        <v>2.9</v>
      </c>
      <c r="AA4850" t="s">
        <v>39</v>
      </c>
      <c r="AB4850">
        <v>33.799999999999997</v>
      </c>
      <c r="AC4850">
        <v>0.38109999999999999</v>
      </c>
      <c r="AD4850">
        <v>0</v>
      </c>
      <c r="AE4850" t="s">
        <v>40</v>
      </c>
    </row>
    <row r="4851" spans="1:31" x14ac:dyDescent="0.25">
      <c r="A4851">
        <v>4850</v>
      </c>
      <c r="B4851" t="str">
        <f t="shared" si="75"/>
        <v>60+</v>
      </c>
      <c r="D4851">
        <v>65</v>
      </c>
      <c r="F4851" t="s">
        <v>28</v>
      </c>
      <c r="G4851" t="s">
        <v>43</v>
      </c>
      <c r="H4851" t="s">
        <v>30</v>
      </c>
      <c r="I4851">
        <v>45</v>
      </c>
      <c r="J4851">
        <v>26</v>
      </c>
      <c r="K4851">
        <v>1</v>
      </c>
      <c r="L4851">
        <v>476.58</v>
      </c>
      <c r="M4851">
        <v>11303.87</v>
      </c>
      <c r="N4851">
        <v>0</v>
      </c>
      <c r="O4851">
        <v>1794</v>
      </c>
      <c r="P4851">
        <v>1</v>
      </c>
      <c r="Q4851">
        <v>11.2</v>
      </c>
      <c r="R4851">
        <v>1</v>
      </c>
      <c r="S4851">
        <v>0.06</v>
      </c>
      <c r="T4851">
        <v>3</v>
      </c>
      <c r="U4851" t="s">
        <v>42</v>
      </c>
      <c r="V4851">
        <v>1</v>
      </c>
      <c r="W4851">
        <v>1</v>
      </c>
      <c r="X4851">
        <v>371.24</v>
      </c>
      <c r="Y4851">
        <v>38</v>
      </c>
      <c r="Z4851">
        <v>3.4</v>
      </c>
      <c r="AA4851" t="s">
        <v>39</v>
      </c>
      <c r="AB4851">
        <v>26.8</v>
      </c>
      <c r="AC4851">
        <v>0.33279999999999998</v>
      </c>
      <c r="AD4851">
        <v>0</v>
      </c>
      <c r="AE4851" t="s">
        <v>40</v>
      </c>
    </row>
    <row r="4852" spans="1:31" x14ac:dyDescent="0.25">
      <c r="A4852">
        <v>4851</v>
      </c>
      <c r="B4852" t="str">
        <f t="shared" si="75"/>
        <v>60+</v>
      </c>
      <c r="D4852">
        <v>67</v>
      </c>
      <c r="F4852" t="s">
        <v>28</v>
      </c>
      <c r="G4852" t="s">
        <v>43</v>
      </c>
      <c r="H4852" t="s">
        <v>36</v>
      </c>
      <c r="I4852">
        <v>6</v>
      </c>
      <c r="J4852">
        <v>13</v>
      </c>
      <c r="K4852">
        <v>2</v>
      </c>
      <c r="L4852">
        <v>305.56</v>
      </c>
      <c r="M4852">
        <v>3822.18</v>
      </c>
      <c r="N4852">
        <v>0</v>
      </c>
      <c r="O4852">
        <v>806</v>
      </c>
      <c r="P4852">
        <v>1</v>
      </c>
      <c r="Q4852">
        <v>2.1</v>
      </c>
      <c r="R4852">
        <v>1</v>
      </c>
      <c r="S4852">
        <v>0.37</v>
      </c>
      <c r="T4852">
        <v>1</v>
      </c>
      <c r="U4852" t="s">
        <v>38</v>
      </c>
      <c r="V4852">
        <v>0</v>
      </c>
      <c r="W4852">
        <v>1</v>
      </c>
      <c r="X4852">
        <v>146.74</v>
      </c>
      <c r="Y4852">
        <v>62</v>
      </c>
      <c r="Z4852">
        <v>4.2</v>
      </c>
      <c r="AA4852" t="s">
        <v>39</v>
      </c>
      <c r="AB4852">
        <v>40.1</v>
      </c>
      <c r="AC4852">
        <v>0.4264</v>
      </c>
      <c r="AD4852">
        <v>1</v>
      </c>
      <c r="AE4852" t="s">
        <v>60</v>
      </c>
    </row>
    <row r="4853" spans="1:31" x14ac:dyDescent="0.25">
      <c r="A4853">
        <v>4852</v>
      </c>
      <c r="B4853" t="str">
        <f t="shared" si="75"/>
        <v>41-60</v>
      </c>
      <c r="D4853">
        <v>56</v>
      </c>
      <c r="F4853" t="s">
        <v>34</v>
      </c>
      <c r="G4853" t="s">
        <v>49</v>
      </c>
      <c r="H4853" t="s">
        <v>30</v>
      </c>
      <c r="I4853">
        <v>21</v>
      </c>
      <c r="J4853">
        <v>9</v>
      </c>
      <c r="K4853">
        <v>1</v>
      </c>
      <c r="L4853">
        <v>505.27</v>
      </c>
      <c r="M4853">
        <v>4291.05</v>
      </c>
      <c r="N4853">
        <v>0</v>
      </c>
      <c r="O4853">
        <v>853</v>
      </c>
      <c r="P4853">
        <v>1</v>
      </c>
      <c r="Q4853">
        <v>0</v>
      </c>
      <c r="R4853">
        <v>0</v>
      </c>
      <c r="S4853">
        <v>0.17</v>
      </c>
      <c r="T4853">
        <v>1</v>
      </c>
      <c r="U4853" t="s">
        <v>47</v>
      </c>
      <c r="V4853">
        <v>0</v>
      </c>
      <c r="W4853">
        <v>0</v>
      </c>
      <c r="X4853">
        <v>0</v>
      </c>
      <c r="Y4853">
        <v>45</v>
      </c>
      <c r="Z4853">
        <v>4.5</v>
      </c>
      <c r="AA4853" t="s">
        <v>48</v>
      </c>
      <c r="AB4853">
        <v>22.3</v>
      </c>
      <c r="AC4853">
        <v>0.30349999999999999</v>
      </c>
      <c r="AD4853">
        <v>0</v>
      </c>
      <c r="AE4853" t="s">
        <v>40</v>
      </c>
    </row>
    <row r="4854" spans="1:31" x14ac:dyDescent="0.25">
      <c r="A4854">
        <v>4853</v>
      </c>
      <c r="B4854" t="str">
        <f t="shared" si="75"/>
        <v>18-25</v>
      </c>
      <c r="D4854">
        <v>23</v>
      </c>
      <c r="F4854" t="s">
        <v>28</v>
      </c>
      <c r="G4854" t="s">
        <v>29</v>
      </c>
      <c r="H4854" t="s">
        <v>30</v>
      </c>
      <c r="I4854">
        <v>53</v>
      </c>
      <c r="J4854">
        <v>163</v>
      </c>
      <c r="K4854">
        <v>20</v>
      </c>
      <c r="L4854">
        <v>561.99</v>
      </c>
      <c r="M4854">
        <v>95068.97</v>
      </c>
      <c r="N4854">
        <v>0</v>
      </c>
      <c r="O4854">
        <v>9453</v>
      </c>
      <c r="P4854">
        <v>12</v>
      </c>
      <c r="Q4854">
        <v>35</v>
      </c>
      <c r="R4854">
        <v>7</v>
      </c>
      <c r="S4854">
        <v>0.54</v>
      </c>
      <c r="T4854">
        <v>5</v>
      </c>
      <c r="U4854" t="s">
        <v>42</v>
      </c>
      <c r="V4854">
        <v>1</v>
      </c>
      <c r="W4854">
        <v>12</v>
      </c>
      <c r="X4854">
        <v>2651.16</v>
      </c>
      <c r="Y4854">
        <v>46</v>
      </c>
      <c r="Z4854">
        <v>3.1</v>
      </c>
      <c r="AA4854" t="s">
        <v>39</v>
      </c>
      <c r="AB4854">
        <v>53.1</v>
      </c>
      <c r="AC4854">
        <v>0.52359999999999995</v>
      </c>
      <c r="AD4854">
        <v>1</v>
      </c>
      <c r="AE4854" t="s">
        <v>59</v>
      </c>
    </row>
    <row r="4855" spans="1:31" x14ac:dyDescent="0.25">
      <c r="A4855">
        <v>4854</v>
      </c>
      <c r="B4855" t="str">
        <f t="shared" si="75"/>
        <v>18-25</v>
      </c>
      <c r="D4855">
        <v>21</v>
      </c>
      <c r="F4855" t="s">
        <v>28</v>
      </c>
      <c r="G4855" t="s">
        <v>43</v>
      </c>
      <c r="H4855" t="s">
        <v>30</v>
      </c>
      <c r="I4855">
        <v>50</v>
      </c>
      <c r="J4855">
        <v>120</v>
      </c>
      <c r="K4855">
        <v>19</v>
      </c>
      <c r="L4855">
        <v>654.24</v>
      </c>
      <c r="M4855">
        <v>77978.28</v>
      </c>
      <c r="N4855">
        <v>0</v>
      </c>
      <c r="O4855">
        <v>7201</v>
      </c>
      <c r="P4855">
        <v>8</v>
      </c>
      <c r="Q4855">
        <v>31</v>
      </c>
      <c r="R4855">
        <v>2</v>
      </c>
      <c r="S4855">
        <v>0.5</v>
      </c>
      <c r="T4855">
        <v>4</v>
      </c>
      <c r="U4855" t="s">
        <v>42</v>
      </c>
      <c r="V4855">
        <v>3</v>
      </c>
      <c r="W4855">
        <v>3</v>
      </c>
      <c r="X4855">
        <v>1820.38</v>
      </c>
      <c r="Y4855">
        <v>28</v>
      </c>
      <c r="Z4855">
        <v>3.9</v>
      </c>
      <c r="AA4855" t="s">
        <v>32</v>
      </c>
      <c r="AB4855">
        <v>36</v>
      </c>
      <c r="AC4855">
        <v>0.3962</v>
      </c>
      <c r="AD4855">
        <v>0</v>
      </c>
      <c r="AE4855" t="s">
        <v>40</v>
      </c>
    </row>
    <row r="4856" spans="1:31" x14ac:dyDescent="0.25">
      <c r="A4856">
        <v>4855</v>
      </c>
      <c r="B4856" t="str">
        <f t="shared" si="75"/>
        <v>18-25</v>
      </c>
      <c r="D4856">
        <v>20</v>
      </c>
      <c r="F4856" t="s">
        <v>28</v>
      </c>
      <c r="G4856" t="s">
        <v>35</v>
      </c>
      <c r="H4856" t="s">
        <v>41</v>
      </c>
      <c r="I4856">
        <v>50</v>
      </c>
      <c r="J4856">
        <v>50</v>
      </c>
      <c r="K4856">
        <v>5</v>
      </c>
      <c r="L4856">
        <v>427.05</v>
      </c>
      <c r="M4856">
        <v>21623.7</v>
      </c>
      <c r="N4856">
        <v>0</v>
      </c>
      <c r="O4856">
        <v>2155</v>
      </c>
      <c r="P4856">
        <v>3</v>
      </c>
      <c r="Q4856">
        <v>12.7</v>
      </c>
      <c r="R4856">
        <v>1</v>
      </c>
      <c r="S4856">
        <v>0.41</v>
      </c>
      <c r="T4856">
        <v>1</v>
      </c>
      <c r="U4856" t="s">
        <v>31</v>
      </c>
      <c r="V4856">
        <v>1</v>
      </c>
      <c r="W4856">
        <v>0</v>
      </c>
      <c r="X4856">
        <v>234.29</v>
      </c>
      <c r="Y4856">
        <v>47</v>
      </c>
      <c r="Z4856">
        <v>4.4000000000000004</v>
      </c>
      <c r="AA4856" t="s">
        <v>39</v>
      </c>
      <c r="AB4856">
        <v>25.5</v>
      </c>
      <c r="AC4856">
        <v>0.32429999999999998</v>
      </c>
      <c r="AD4856">
        <v>0</v>
      </c>
      <c r="AE4856" t="s">
        <v>40</v>
      </c>
    </row>
    <row r="4857" spans="1:31" x14ac:dyDescent="0.25">
      <c r="A4857">
        <v>4856</v>
      </c>
      <c r="B4857" t="str">
        <f t="shared" si="75"/>
        <v>41-60</v>
      </c>
      <c r="D4857">
        <v>54</v>
      </c>
      <c r="F4857" t="s">
        <v>28</v>
      </c>
      <c r="G4857" t="s">
        <v>35</v>
      </c>
      <c r="H4857" t="s">
        <v>44</v>
      </c>
      <c r="I4857">
        <v>55</v>
      </c>
      <c r="J4857">
        <v>29</v>
      </c>
      <c r="K4857">
        <v>5</v>
      </c>
      <c r="L4857">
        <v>382.32</v>
      </c>
      <c r="M4857">
        <v>12117.53</v>
      </c>
      <c r="N4857">
        <v>0</v>
      </c>
      <c r="O4857">
        <v>1516</v>
      </c>
      <c r="P4857">
        <v>1</v>
      </c>
      <c r="Q4857">
        <v>9.6999999999999993</v>
      </c>
      <c r="R4857">
        <v>0</v>
      </c>
      <c r="S4857">
        <v>0.48</v>
      </c>
      <c r="T4857">
        <v>1</v>
      </c>
      <c r="U4857" t="s">
        <v>47</v>
      </c>
      <c r="V4857">
        <v>0</v>
      </c>
      <c r="W4857">
        <v>1</v>
      </c>
      <c r="X4857">
        <v>182.13</v>
      </c>
      <c r="Y4857">
        <v>121</v>
      </c>
      <c r="Z4857">
        <v>3.2</v>
      </c>
      <c r="AA4857" t="s">
        <v>32</v>
      </c>
      <c r="AB4857">
        <v>44.1</v>
      </c>
      <c r="AC4857">
        <v>0.45579999999999998</v>
      </c>
      <c r="AD4857">
        <v>1</v>
      </c>
      <c r="AE4857" t="s">
        <v>52</v>
      </c>
    </row>
    <row r="4858" spans="1:31" x14ac:dyDescent="0.25">
      <c r="A4858">
        <v>4857</v>
      </c>
      <c r="B4858" t="str">
        <f t="shared" si="75"/>
        <v>60+</v>
      </c>
      <c r="D4858">
        <v>62</v>
      </c>
      <c r="F4858" t="s">
        <v>34</v>
      </c>
      <c r="G4858" t="s">
        <v>43</v>
      </c>
      <c r="H4858" t="s">
        <v>30</v>
      </c>
      <c r="I4858">
        <v>31</v>
      </c>
      <c r="J4858">
        <v>34</v>
      </c>
      <c r="K4858">
        <v>6</v>
      </c>
      <c r="L4858">
        <v>318.89</v>
      </c>
      <c r="M4858">
        <v>11691.9</v>
      </c>
      <c r="N4858">
        <v>0</v>
      </c>
      <c r="O4858">
        <v>1330</v>
      </c>
      <c r="P4858">
        <v>2</v>
      </c>
      <c r="Q4858">
        <v>19</v>
      </c>
      <c r="R4858">
        <v>1</v>
      </c>
      <c r="S4858">
        <v>0.56000000000000005</v>
      </c>
      <c r="T4858">
        <v>3</v>
      </c>
      <c r="U4858" t="s">
        <v>38</v>
      </c>
      <c r="V4858">
        <v>1</v>
      </c>
      <c r="W4858">
        <v>1</v>
      </c>
      <c r="X4858">
        <v>308.86</v>
      </c>
      <c r="Y4858">
        <v>67</v>
      </c>
      <c r="Z4858">
        <v>4.5999999999999996</v>
      </c>
      <c r="AA4858" t="s">
        <v>51</v>
      </c>
      <c r="AB4858">
        <v>39</v>
      </c>
      <c r="AC4858">
        <v>0.41839999999999999</v>
      </c>
      <c r="AD4858">
        <v>1</v>
      </c>
      <c r="AE4858" t="s">
        <v>59</v>
      </c>
    </row>
    <row r="4859" spans="1:31" x14ac:dyDescent="0.25">
      <c r="A4859">
        <v>4858</v>
      </c>
      <c r="B4859" t="str">
        <f t="shared" si="75"/>
        <v>41-60</v>
      </c>
      <c r="D4859">
        <v>51</v>
      </c>
      <c r="F4859" t="s">
        <v>34</v>
      </c>
      <c r="G4859" t="s">
        <v>43</v>
      </c>
      <c r="H4859" t="s">
        <v>30</v>
      </c>
      <c r="I4859">
        <v>7</v>
      </c>
      <c r="J4859">
        <v>16</v>
      </c>
      <c r="K4859">
        <v>2</v>
      </c>
      <c r="L4859">
        <v>457.38</v>
      </c>
      <c r="M4859">
        <v>7917.5</v>
      </c>
      <c r="N4859">
        <v>0</v>
      </c>
      <c r="O4859">
        <v>745</v>
      </c>
      <c r="P4859">
        <v>1</v>
      </c>
      <c r="Q4859">
        <v>19.899999999999999</v>
      </c>
      <c r="R4859">
        <v>0</v>
      </c>
      <c r="S4859">
        <v>0.79</v>
      </c>
      <c r="T4859">
        <v>3</v>
      </c>
      <c r="U4859" t="s">
        <v>31</v>
      </c>
      <c r="V4859">
        <v>1</v>
      </c>
      <c r="W4859">
        <v>1</v>
      </c>
      <c r="X4859">
        <v>141.61000000000001</v>
      </c>
      <c r="Y4859">
        <v>39</v>
      </c>
      <c r="Z4859">
        <v>4.3</v>
      </c>
      <c r="AA4859" t="s">
        <v>39</v>
      </c>
      <c r="AB4859">
        <v>31.6</v>
      </c>
      <c r="AC4859">
        <v>0.36559999999999998</v>
      </c>
      <c r="AD4859">
        <v>0</v>
      </c>
      <c r="AE4859" t="s">
        <v>40</v>
      </c>
    </row>
    <row r="4860" spans="1:31" x14ac:dyDescent="0.25">
      <c r="A4860">
        <v>4859</v>
      </c>
      <c r="B4860" t="str">
        <f t="shared" si="75"/>
        <v>26-40</v>
      </c>
      <c r="D4860">
        <v>31</v>
      </c>
      <c r="F4860" t="s">
        <v>34</v>
      </c>
      <c r="G4860" t="s">
        <v>49</v>
      </c>
      <c r="H4860" t="s">
        <v>30</v>
      </c>
      <c r="I4860">
        <v>13</v>
      </c>
      <c r="J4860">
        <v>15</v>
      </c>
      <c r="K4860">
        <v>3</v>
      </c>
      <c r="L4860">
        <v>546.29999999999995</v>
      </c>
      <c r="M4860">
        <v>8332.4599999999991</v>
      </c>
      <c r="N4860">
        <v>1</v>
      </c>
      <c r="O4860">
        <v>951</v>
      </c>
      <c r="P4860">
        <v>0</v>
      </c>
      <c r="Q4860">
        <v>0.7</v>
      </c>
      <c r="R4860">
        <v>0</v>
      </c>
      <c r="S4860">
        <v>0.43</v>
      </c>
      <c r="T4860">
        <v>1</v>
      </c>
      <c r="U4860" t="s">
        <v>46</v>
      </c>
      <c r="V4860">
        <v>1</v>
      </c>
      <c r="W4860">
        <v>0</v>
      </c>
      <c r="X4860">
        <v>206.51</v>
      </c>
      <c r="Y4860">
        <v>27</v>
      </c>
      <c r="Z4860">
        <v>3.2</v>
      </c>
      <c r="AA4860" t="s">
        <v>39</v>
      </c>
      <c r="AB4860">
        <v>19</v>
      </c>
      <c r="AC4860">
        <v>0.28299999999999997</v>
      </c>
      <c r="AD4860">
        <v>0</v>
      </c>
      <c r="AE4860" t="s">
        <v>40</v>
      </c>
    </row>
    <row r="4861" spans="1:31" x14ac:dyDescent="0.25">
      <c r="A4861">
        <v>4860</v>
      </c>
      <c r="B4861" t="str">
        <f t="shared" si="75"/>
        <v>41-60</v>
      </c>
      <c r="D4861">
        <v>58</v>
      </c>
      <c r="F4861" t="s">
        <v>34</v>
      </c>
      <c r="G4861" t="s">
        <v>29</v>
      </c>
      <c r="H4861" t="s">
        <v>44</v>
      </c>
      <c r="I4861">
        <v>31</v>
      </c>
      <c r="J4861">
        <v>74</v>
      </c>
      <c r="K4861">
        <v>8</v>
      </c>
      <c r="L4861">
        <v>680.95</v>
      </c>
      <c r="M4861">
        <v>48465.93</v>
      </c>
      <c r="N4861">
        <v>0</v>
      </c>
      <c r="O4861">
        <v>5357</v>
      </c>
      <c r="P4861">
        <v>5</v>
      </c>
      <c r="Q4861">
        <v>18</v>
      </c>
      <c r="R4861">
        <v>2</v>
      </c>
      <c r="S4861">
        <v>0.31</v>
      </c>
      <c r="T4861">
        <v>3</v>
      </c>
      <c r="U4861" t="s">
        <v>46</v>
      </c>
      <c r="V4861">
        <v>1</v>
      </c>
      <c r="W4861">
        <v>0</v>
      </c>
      <c r="X4861">
        <v>242.75</v>
      </c>
      <c r="Y4861">
        <v>23</v>
      </c>
      <c r="Z4861">
        <v>3.6</v>
      </c>
      <c r="AA4861" t="s">
        <v>39</v>
      </c>
      <c r="AB4861">
        <v>27.8</v>
      </c>
      <c r="AC4861">
        <v>0.3392</v>
      </c>
      <c r="AD4861">
        <v>0</v>
      </c>
      <c r="AE4861" t="s">
        <v>40</v>
      </c>
    </row>
    <row r="4862" spans="1:31" x14ac:dyDescent="0.25">
      <c r="A4862">
        <v>4861</v>
      </c>
      <c r="B4862" t="str">
        <f t="shared" si="75"/>
        <v>18-25</v>
      </c>
      <c r="D4862">
        <v>21</v>
      </c>
      <c r="F4862" t="s">
        <v>28</v>
      </c>
      <c r="G4862" t="s">
        <v>35</v>
      </c>
      <c r="H4862" t="s">
        <v>36</v>
      </c>
      <c r="I4862">
        <v>12</v>
      </c>
      <c r="J4862">
        <v>31</v>
      </c>
      <c r="K4862">
        <v>2</v>
      </c>
      <c r="L4862">
        <v>506.6</v>
      </c>
      <c r="M4862">
        <v>16483.45</v>
      </c>
      <c r="N4862">
        <v>0</v>
      </c>
      <c r="O4862">
        <v>1650</v>
      </c>
      <c r="P4862">
        <v>1</v>
      </c>
      <c r="Q4862">
        <v>11.6</v>
      </c>
      <c r="R4862">
        <v>0</v>
      </c>
      <c r="S4862">
        <v>0.09</v>
      </c>
      <c r="T4862">
        <v>3</v>
      </c>
      <c r="U4862" t="s">
        <v>31</v>
      </c>
      <c r="V4862">
        <v>1</v>
      </c>
      <c r="W4862">
        <v>1</v>
      </c>
      <c r="X4862">
        <v>333.42</v>
      </c>
      <c r="Y4862">
        <v>33</v>
      </c>
      <c r="Z4862">
        <v>3.2</v>
      </c>
      <c r="AA4862" t="s">
        <v>54</v>
      </c>
      <c r="AB4862">
        <v>26.8</v>
      </c>
      <c r="AC4862">
        <v>0.33250000000000002</v>
      </c>
      <c r="AD4862">
        <v>0</v>
      </c>
      <c r="AE4862" t="s">
        <v>40</v>
      </c>
    </row>
    <row r="4863" spans="1:31" x14ac:dyDescent="0.25">
      <c r="A4863">
        <v>4862</v>
      </c>
      <c r="B4863" t="str">
        <f t="shared" si="75"/>
        <v>60+</v>
      </c>
      <c r="D4863">
        <v>61</v>
      </c>
      <c r="F4863" t="s">
        <v>34</v>
      </c>
      <c r="G4863" t="s">
        <v>45</v>
      </c>
      <c r="H4863" t="s">
        <v>30</v>
      </c>
      <c r="I4863">
        <v>54</v>
      </c>
      <c r="J4863">
        <v>73</v>
      </c>
      <c r="K4863">
        <v>8</v>
      </c>
      <c r="L4863">
        <v>606.45000000000005</v>
      </c>
      <c r="M4863">
        <v>42890.29</v>
      </c>
      <c r="N4863">
        <v>0</v>
      </c>
      <c r="O4863">
        <v>4458</v>
      </c>
      <c r="P4863">
        <v>2</v>
      </c>
      <c r="Q4863">
        <v>7.4</v>
      </c>
      <c r="R4863">
        <v>0</v>
      </c>
      <c r="S4863">
        <v>0.6</v>
      </c>
      <c r="T4863">
        <v>5</v>
      </c>
      <c r="U4863" t="s">
        <v>42</v>
      </c>
      <c r="V4863">
        <v>2</v>
      </c>
      <c r="W4863">
        <v>3</v>
      </c>
      <c r="X4863">
        <v>996.22</v>
      </c>
      <c r="Y4863">
        <v>10</v>
      </c>
      <c r="Z4863">
        <v>3.5</v>
      </c>
      <c r="AA4863" t="s">
        <v>39</v>
      </c>
      <c r="AB4863">
        <v>17.399999999999999</v>
      </c>
      <c r="AC4863">
        <v>0.2732</v>
      </c>
      <c r="AD4863">
        <v>0</v>
      </c>
      <c r="AE4863" t="s">
        <v>40</v>
      </c>
    </row>
    <row r="4864" spans="1:31" x14ac:dyDescent="0.25">
      <c r="A4864">
        <v>4863</v>
      </c>
      <c r="B4864" t="str">
        <f t="shared" si="75"/>
        <v>60+</v>
      </c>
      <c r="D4864">
        <v>65</v>
      </c>
      <c r="F4864" t="s">
        <v>28</v>
      </c>
      <c r="G4864" t="s">
        <v>49</v>
      </c>
      <c r="H4864" t="s">
        <v>41</v>
      </c>
      <c r="I4864">
        <v>26</v>
      </c>
      <c r="J4864">
        <v>65</v>
      </c>
      <c r="K4864">
        <v>7</v>
      </c>
      <c r="L4864">
        <v>464.38</v>
      </c>
      <c r="M4864">
        <v>31154.35</v>
      </c>
      <c r="N4864">
        <v>0</v>
      </c>
      <c r="O4864">
        <v>3175</v>
      </c>
      <c r="P4864">
        <v>1</v>
      </c>
      <c r="Q4864">
        <v>0</v>
      </c>
      <c r="R4864">
        <v>1</v>
      </c>
      <c r="S4864">
        <v>0.64</v>
      </c>
      <c r="T4864">
        <v>1</v>
      </c>
      <c r="U4864" t="s">
        <v>38</v>
      </c>
      <c r="V4864">
        <v>4</v>
      </c>
      <c r="W4864">
        <v>5</v>
      </c>
      <c r="X4864">
        <v>2371.5</v>
      </c>
      <c r="Y4864">
        <v>55</v>
      </c>
      <c r="Z4864">
        <v>2.7</v>
      </c>
      <c r="AA4864" t="s">
        <v>39</v>
      </c>
      <c r="AB4864">
        <v>42.4</v>
      </c>
      <c r="AC4864">
        <v>0.44290000000000002</v>
      </c>
      <c r="AD4864">
        <v>1</v>
      </c>
      <c r="AE4864" t="s">
        <v>59</v>
      </c>
    </row>
    <row r="4865" spans="1:31" x14ac:dyDescent="0.25">
      <c r="A4865">
        <v>4864</v>
      </c>
      <c r="B4865" t="str">
        <f t="shared" si="75"/>
        <v>41-60</v>
      </c>
      <c r="D4865">
        <v>56</v>
      </c>
      <c r="F4865" t="s">
        <v>34</v>
      </c>
      <c r="G4865" t="s">
        <v>49</v>
      </c>
      <c r="H4865" t="s">
        <v>44</v>
      </c>
      <c r="I4865">
        <v>33</v>
      </c>
      <c r="J4865">
        <v>91</v>
      </c>
      <c r="K4865">
        <v>10</v>
      </c>
      <c r="L4865">
        <v>532.63</v>
      </c>
      <c r="M4865">
        <v>49474.559999999998</v>
      </c>
      <c r="N4865">
        <v>0</v>
      </c>
      <c r="O4865">
        <v>4966</v>
      </c>
      <c r="P4865">
        <v>1</v>
      </c>
      <c r="Q4865">
        <v>0</v>
      </c>
      <c r="R4865">
        <v>2</v>
      </c>
      <c r="S4865">
        <v>0.39</v>
      </c>
      <c r="T4865">
        <v>2</v>
      </c>
      <c r="U4865" t="s">
        <v>38</v>
      </c>
      <c r="V4865">
        <v>4</v>
      </c>
      <c r="W4865">
        <v>1</v>
      </c>
      <c r="X4865">
        <v>659.93</v>
      </c>
      <c r="Y4865">
        <v>36</v>
      </c>
      <c r="Z4865">
        <v>3.8</v>
      </c>
      <c r="AA4865" t="s">
        <v>32</v>
      </c>
      <c r="AB4865">
        <v>25.7</v>
      </c>
      <c r="AC4865">
        <v>0.32569999999999999</v>
      </c>
      <c r="AD4865">
        <v>0</v>
      </c>
      <c r="AE4865" t="s">
        <v>40</v>
      </c>
    </row>
    <row r="4866" spans="1:31" x14ac:dyDescent="0.25">
      <c r="A4866">
        <v>4865</v>
      </c>
      <c r="B4866" t="str">
        <f t="shared" si="75"/>
        <v>60+</v>
      </c>
      <c r="D4866">
        <v>64</v>
      </c>
      <c r="F4866" t="s">
        <v>28</v>
      </c>
      <c r="G4866" t="s">
        <v>49</v>
      </c>
      <c r="H4866" t="s">
        <v>30</v>
      </c>
      <c r="I4866">
        <v>6</v>
      </c>
      <c r="J4866">
        <v>14</v>
      </c>
      <c r="K4866">
        <v>1</v>
      </c>
      <c r="L4866">
        <v>382.39</v>
      </c>
      <c r="M4866">
        <v>4819.6499999999996</v>
      </c>
      <c r="N4866">
        <v>0</v>
      </c>
      <c r="O4866">
        <v>1039</v>
      </c>
      <c r="P4866">
        <v>1</v>
      </c>
      <c r="Q4866">
        <v>14.2</v>
      </c>
      <c r="R4866">
        <v>1</v>
      </c>
      <c r="S4866">
        <v>0.22</v>
      </c>
      <c r="T4866">
        <v>1</v>
      </c>
      <c r="U4866" t="s">
        <v>46</v>
      </c>
      <c r="V4866">
        <v>0</v>
      </c>
      <c r="W4866">
        <v>0</v>
      </c>
      <c r="X4866">
        <v>0</v>
      </c>
      <c r="Y4866">
        <v>15</v>
      </c>
      <c r="Z4866">
        <v>3.4</v>
      </c>
      <c r="AA4866" t="s">
        <v>48</v>
      </c>
      <c r="AB4866">
        <v>18.7</v>
      </c>
      <c r="AC4866">
        <v>0.28129999999999999</v>
      </c>
      <c r="AD4866">
        <v>0</v>
      </c>
      <c r="AE4866" t="s">
        <v>40</v>
      </c>
    </row>
    <row r="4867" spans="1:31" x14ac:dyDescent="0.25">
      <c r="A4867">
        <v>4866</v>
      </c>
      <c r="B4867" t="str">
        <f t="shared" ref="B4867:B4930" si="76">IF(D4867&lt;=25, "18-25", IF(D4867&lt;=40, "26-40", IF(D4867&lt;=60, "41-60", "60+")))</f>
        <v>41-60</v>
      </c>
      <c r="D4867">
        <v>49</v>
      </c>
      <c r="F4867" t="s">
        <v>28</v>
      </c>
      <c r="G4867" t="s">
        <v>45</v>
      </c>
      <c r="H4867" t="s">
        <v>44</v>
      </c>
      <c r="I4867">
        <v>8</v>
      </c>
      <c r="J4867">
        <v>18</v>
      </c>
      <c r="K4867">
        <v>1</v>
      </c>
      <c r="L4867">
        <v>479.8</v>
      </c>
      <c r="M4867">
        <v>7819.51</v>
      </c>
      <c r="N4867">
        <v>0</v>
      </c>
      <c r="O4867">
        <v>1028</v>
      </c>
      <c r="P4867">
        <v>0</v>
      </c>
      <c r="Q4867">
        <v>1.5</v>
      </c>
      <c r="R4867">
        <v>0</v>
      </c>
      <c r="S4867">
        <v>0.63</v>
      </c>
      <c r="T4867">
        <v>0</v>
      </c>
      <c r="U4867" t="s">
        <v>37</v>
      </c>
      <c r="V4867">
        <v>1</v>
      </c>
      <c r="W4867">
        <v>1</v>
      </c>
      <c r="X4867">
        <v>365.61</v>
      </c>
      <c r="Y4867">
        <v>26</v>
      </c>
      <c r="Z4867">
        <v>5</v>
      </c>
      <c r="AA4867" t="s">
        <v>39</v>
      </c>
      <c r="AB4867">
        <v>19.7</v>
      </c>
      <c r="AC4867">
        <v>0.28710000000000002</v>
      </c>
      <c r="AD4867">
        <v>0</v>
      </c>
      <c r="AE4867" t="s">
        <v>40</v>
      </c>
    </row>
    <row r="4868" spans="1:31" x14ac:dyDescent="0.25">
      <c r="A4868">
        <v>4867</v>
      </c>
      <c r="B4868" t="str">
        <f t="shared" si="76"/>
        <v>41-60</v>
      </c>
      <c r="D4868">
        <v>42</v>
      </c>
      <c r="F4868" t="s">
        <v>28</v>
      </c>
      <c r="G4868" t="s">
        <v>49</v>
      </c>
      <c r="H4868" t="s">
        <v>30</v>
      </c>
      <c r="I4868">
        <v>48</v>
      </c>
      <c r="J4868">
        <v>65</v>
      </c>
      <c r="K4868">
        <v>6</v>
      </c>
      <c r="L4868">
        <v>326.62</v>
      </c>
      <c r="M4868">
        <v>21827.87</v>
      </c>
      <c r="N4868">
        <v>0</v>
      </c>
      <c r="O4868">
        <v>2444</v>
      </c>
      <c r="P4868">
        <v>5</v>
      </c>
      <c r="Q4868">
        <v>15.2</v>
      </c>
      <c r="R4868">
        <v>4</v>
      </c>
      <c r="S4868">
        <v>0.36</v>
      </c>
      <c r="T4868">
        <v>3</v>
      </c>
      <c r="U4868" t="s">
        <v>42</v>
      </c>
      <c r="V4868">
        <v>0</v>
      </c>
      <c r="W4868">
        <v>3</v>
      </c>
      <c r="X4868">
        <v>700.44</v>
      </c>
      <c r="Y4868">
        <v>14</v>
      </c>
      <c r="Z4868">
        <v>4.4000000000000004</v>
      </c>
      <c r="AA4868" t="s">
        <v>39</v>
      </c>
      <c r="AB4868">
        <v>22.1</v>
      </c>
      <c r="AC4868">
        <v>0.30209999999999998</v>
      </c>
      <c r="AD4868">
        <v>0</v>
      </c>
      <c r="AE4868" t="s">
        <v>40</v>
      </c>
    </row>
    <row r="4869" spans="1:31" x14ac:dyDescent="0.25">
      <c r="A4869">
        <v>4868</v>
      </c>
      <c r="B4869" t="str">
        <f t="shared" si="76"/>
        <v>26-40</v>
      </c>
      <c r="D4869">
        <v>35</v>
      </c>
      <c r="F4869" t="s">
        <v>34</v>
      </c>
      <c r="G4869" t="s">
        <v>35</v>
      </c>
      <c r="H4869" t="s">
        <v>53</v>
      </c>
      <c r="I4869">
        <v>48</v>
      </c>
      <c r="J4869">
        <v>164</v>
      </c>
      <c r="K4869">
        <v>20</v>
      </c>
      <c r="L4869">
        <v>578.36</v>
      </c>
      <c r="M4869">
        <v>98079.97</v>
      </c>
      <c r="N4869">
        <v>0</v>
      </c>
      <c r="O4869">
        <v>9627</v>
      </c>
      <c r="P4869">
        <v>7</v>
      </c>
      <c r="Q4869">
        <v>16.899999999999999</v>
      </c>
      <c r="R4869">
        <v>1</v>
      </c>
      <c r="S4869">
        <v>0.4</v>
      </c>
      <c r="T4869">
        <v>2</v>
      </c>
      <c r="U4869" t="s">
        <v>38</v>
      </c>
      <c r="V4869">
        <v>8</v>
      </c>
      <c r="W4869">
        <v>9</v>
      </c>
      <c r="X4869">
        <v>1235.17</v>
      </c>
      <c r="Y4869">
        <v>35</v>
      </c>
      <c r="Z4869">
        <v>4.0999999999999996</v>
      </c>
      <c r="AA4869" t="s">
        <v>39</v>
      </c>
      <c r="AB4869">
        <v>45.9</v>
      </c>
      <c r="AC4869">
        <v>0.46910000000000002</v>
      </c>
      <c r="AD4869">
        <v>1</v>
      </c>
      <c r="AE4869" t="s">
        <v>56</v>
      </c>
    </row>
    <row r="4870" spans="1:31" x14ac:dyDescent="0.25">
      <c r="A4870">
        <v>4869</v>
      </c>
      <c r="B4870" t="str">
        <f t="shared" si="76"/>
        <v>60+</v>
      </c>
      <c r="D4870">
        <v>66</v>
      </c>
      <c r="F4870" t="s">
        <v>28</v>
      </c>
      <c r="G4870" t="s">
        <v>49</v>
      </c>
      <c r="H4870" t="s">
        <v>30</v>
      </c>
      <c r="I4870">
        <v>36</v>
      </c>
      <c r="J4870">
        <v>37</v>
      </c>
      <c r="K4870">
        <v>2</v>
      </c>
      <c r="L4870">
        <v>702.76</v>
      </c>
      <c r="M4870">
        <v>26944.07</v>
      </c>
      <c r="N4870">
        <v>1</v>
      </c>
      <c r="O4870">
        <v>2858</v>
      </c>
      <c r="P4870">
        <v>2</v>
      </c>
      <c r="Q4870">
        <v>13.8</v>
      </c>
      <c r="R4870">
        <v>1</v>
      </c>
      <c r="S4870">
        <v>0.56999999999999995</v>
      </c>
      <c r="T4870">
        <v>2</v>
      </c>
      <c r="U4870" t="s">
        <v>38</v>
      </c>
      <c r="V4870">
        <v>1</v>
      </c>
      <c r="W4870">
        <v>2</v>
      </c>
      <c r="X4870">
        <v>595.29</v>
      </c>
      <c r="Y4870">
        <v>39</v>
      </c>
      <c r="Z4870">
        <v>3.1</v>
      </c>
      <c r="AA4870" t="s">
        <v>51</v>
      </c>
      <c r="AB4870">
        <v>22.8</v>
      </c>
      <c r="AC4870">
        <v>0.30659999999999998</v>
      </c>
      <c r="AD4870">
        <v>0</v>
      </c>
      <c r="AE4870" t="s">
        <v>40</v>
      </c>
    </row>
    <row r="4871" spans="1:31" x14ac:dyDescent="0.25">
      <c r="A4871">
        <v>4870</v>
      </c>
      <c r="B4871" t="str">
        <f t="shared" si="76"/>
        <v>41-60</v>
      </c>
      <c r="D4871">
        <v>54</v>
      </c>
      <c r="F4871" t="s">
        <v>34</v>
      </c>
      <c r="G4871" t="s">
        <v>45</v>
      </c>
      <c r="H4871" t="s">
        <v>53</v>
      </c>
      <c r="I4871">
        <v>12</v>
      </c>
      <c r="J4871">
        <v>17</v>
      </c>
      <c r="K4871">
        <v>1</v>
      </c>
      <c r="L4871">
        <v>468.1</v>
      </c>
      <c r="M4871">
        <v>8594.4699999999993</v>
      </c>
      <c r="N4871">
        <v>0</v>
      </c>
      <c r="O4871">
        <v>865</v>
      </c>
      <c r="P4871">
        <v>1</v>
      </c>
      <c r="Q4871">
        <v>8.6999999999999993</v>
      </c>
      <c r="R4871">
        <v>0</v>
      </c>
      <c r="S4871">
        <v>0.51</v>
      </c>
      <c r="T4871">
        <v>1</v>
      </c>
      <c r="U4871" t="s">
        <v>46</v>
      </c>
      <c r="V4871">
        <v>0</v>
      </c>
      <c r="W4871">
        <v>1</v>
      </c>
      <c r="X4871">
        <v>200.8</v>
      </c>
      <c r="Y4871">
        <v>34</v>
      </c>
      <c r="Z4871">
        <v>4.2</v>
      </c>
      <c r="AA4871" t="s">
        <v>51</v>
      </c>
      <c r="AB4871">
        <v>29.7</v>
      </c>
      <c r="AC4871">
        <v>0.35210000000000002</v>
      </c>
      <c r="AD4871">
        <v>0</v>
      </c>
      <c r="AE4871" t="s">
        <v>40</v>
      </c>
    </row>
    <row r="4872" spans="1:31" x14ac:dyDescent="0.25">
      <c r="A4872">
        <v>4871</v>
      </c>
      <c r="B4872" t="str">
        <f t="shared" si="76"/>
        <v>26-40</v>
      </c>
      <c r="D4872">
        <v>28</v>
      </c>
      <c r="F4872" t="s">
        <v>28</v>
      </c>
      <c r="G4872" t="s">
        <v>29</v>
      </c>
      <c r="H4872" t="s">
        <v>41</v>
      </c>
      <c r="I4872">
        <v>28</v>
      </c>
      <c r="J4872">
        <v>71</v>
      </c>
      <c r="K4872">
        <v>5</v>
      </c>
      <c r="L4872">
        <v>396.82</v>
      </c>
      <c r="M4872">
        <v>29495.78</v>
      </c>
      <c r="N4872">
        <v>0</v>
      </c>
      <c r="O4872">
        <v>3022</v>
      </c>
      <c r="P4872">
        <v>3</v>
      </c>
      <c r="Q4872">
        <v>10.4</v>
      </c>
      <c r="R4872">
        <v>3</v>
      </c>
      <c r="S4872">
        <v>0.53</v>
      </c>
      <c r="T4872">
        <v>1</v>
      </c>
      <c r="U4872" t="s">
        <v>31</v>
      </c>
      <c r="V4872">
        <v>1</v>
      </c>
      <c r="W4872">
        <v>2</v>
      </c>
      <c r="X4872">
        <v>189.03</v>
      </c>
      <c r="Y4872">
        <v>7</v>
      </c>
      <c r="Z4872">
        <v>4.2</v>
      </c>
      <c r="AA4872" t="s">
        <v>39</v>
      </c>
      <c r="AB4872">
        <v>23.9</v>
      </c>
      <c r="AC4872">
        <v>0.31369999999999998</v>
      </c>
      <c r="AD4872">
        <v>0</v>
      </c>
      <c r="AE4872" t="s">
        <v>40</v>
      </c>
    </row>
    <row r="4873" spans="1:31" x14ac:dyDescent="0.25">
      <c r="A4873">
        <v>4872</v>
      </c>
      <c r="B4873" t="str">
        <f t="shared" si="76"/>
        <v>60+</v>
      </c>
      <c r="D4873">
        <v>68</v>
      </c>
      <c r="F4873" t="s">
        <v>34</v>
      </c>
      <c r="G4873" t="s">
        <v>45</v>
      </c>
      <c r="H4873" t="s">
        <v>44</v>
      </c>
      <c r="I4873">
        <v>30</v>
      </c>
      <c r="J4873">
        <v>45</v>
      </c>
      <c r="K4873">
        <v>4</v>
      </c>
      <c r="L4873">
        <v>914.17</v>
      </c>
      <c r="M4873">
        <v>43801.36</v>
      </c>
      <c r="N4873">
        <v>0</v>
      </c>
      <c r="O4873">
        <v>4207</v>
      </c>
      <c r="P4873">
        <v>0</v>
      </c>
      <c r="Q4873">
        <v>0</v>
      </c>
      <c r="R4873">
        <v>2</v>
      </c>
      <c r="S4873">
        <v>0.57999999999999996</v>
      </c>
      <c r="T4873">
        <v>3</v>
      </c>
      <c r="U4873" t="s">
        <v>31</v>
      </c>
      <c r="V4873">
        <v>1</v>
      </c>
      <c r="W4873">
        <v>3</v>
      </c>
      <c r="X4873">
        <v>947.63</v>
      </c>
      <c r="Y4873">
        <v>29</v>
      </c>
      <c r="Z4873">
        <v>4.7</v>
      </c>
      <c r="AA4873" t="s">
        <v>39</v>
      </c>
      <c r="AB4873">
        <v>24</v>
      </c>
      <c r="AC4873">
        <v>0.31430000000000002</v>
      </c>
      <c r="AD4873">
        <v>0</v>
      </c>
      <c r="AE4873" t="s">
        <v>40</v>
      </c>
    </row>
    <row r="4874" spans="1:31" x14ac:dyDescent="0.25">
      <c r="A4874">
        <v>4873</v>
      </c>
      <c r="B4874" t="str">
        <f t="shared" si="76"/>
        <v>18-25</v>
      </c>
      <c r="D4874">
        <v>21</v>
      </c>
      <c r="F4874" t="s">
        <v>34</v>
      </c>
      <c r="G4874" t="s">
        <v>43</v>
      </c>
      <c r="H4874" t="s">
        <v>53</v>
      </c>
      <c r="I4874">
        <v>15</v>
      </c>
      <c r="J4874">
        <v>23</v>
      </c>
      <c r="K4874">
        <v>1</v>
      </c>
      <c r="L4874">
        <v>587.75</v>
      </c>
      <c r="M4874">
        <v>12642.37</v>
      </c>
      <c r="N4874">
        <v>0</v>
      </c>
      <c r="O4874">
        <v>1880</v>
      </c>
      <c r="P4874">
        <v>2</v>
      </c>
      <c r="Q4874">
        <v>1.9</v>
      </c>
      <c r="R4874">
        <v>1</v>
      </c>
      <c r="S4874">
        <v>0.54</v>
      </c>
      <c r="T4874">
        <v>3</v>
      </c>
      <c r="U4874" t="s">
        <v>38</v>
      </c>
      <c r="V4874">
        <v>1</v>
      </c>
      <c r="W4874">
        <v>1</v>
      </c>
      <c r="X4874">
        <v>232.29</v>
      </c>
      <c r="Y4874">
        <v>12</v>
      </c>
      <c r="Z4874">
        <v>3</v>
      </c>
      <c r="AA4874" t="s">
        <v>39</v>
      </c>
      <c r="AB4874">
        <v>22.9</v>
      </c>
      <c r="AC4874">
        <v>0.3075</v>
      </c>
      <c r="AD4874">
        <v>0</v>
      </c>
      <c r="AE4874" t="s">
        <v>40</v>
      </c>
    </row>
    <row r="4875" spans="1:31" x14ac:dyDescent="0.25">
      <c r="A4875">
        <v>4874</v>
      </c>
      <c r="B4875" t="str">
        <f t="shared" si="76"/>
        <v>41-60</v>
      </c>
      <c r="D4875">
        <v>49</v>
      </c>
      <c r="F4875" t="s">
        <v>28</v>
      </c>
      <c r="G4875" t="s">
        <v>29</v>
      </c>
      <c r="H4875" t="s">
        <v>36</v>
      </c>
      <c r="I4875">
        <v>59</v>
      </c>
      <c r="J4875">
        <v>42</v>
      </c>
      <c r="K4875">
        <v>4</v>
      </c>
      <c r="L4875">
        <v>630.67999999999995</v>
      </c>
      <c r="M4875">
        <v>23929.37</v>
      </c>
      <c r="N4875">
        <v>0</v>
      </c>
      <c r="O4875">
        <v>2941</v>
      </c>
      <c r="P4875">
        <v>3</v>
      </c>
      <c r="Q4875">
        <v>17.5</v>
      </c>
      <c r="R4875">
        <v>2</v>
      </c>
      <c r="S4875">
        <v>0.63</v>
      </c>
      <c r="T4875">
        <v>2</v>
      </c>
      <c r="U4875" t="s">
        <v>38</v>
      </c>
      <c r="V4875">
        <v>2</v>
      </c>
      <c r="W4875">
        <v>2</v>
      </c>
      <c r="X4875">
        <v>1159.82</v>
      </c>
      <c r="Y4875">
        <v>73</v>
      </c>
      <c r="Z4875">
        <v>3.6</v>
      </c>
      <c r="AA4875" t="s">
        <v>32</v>
      </c>
      <c r="AB4875">
        <v>36.200000000000003</v>
      </c>
      <c r="AC4875">
        <v>0.39760000000000001</v>
      </c>
      <c r="AD4875">
        <v>0</v>
      </c>
      <c r="AE4875" t="s">
        <v>40</v>
      </c>
    </row>
    <row r="4876" spans="1:31" x14ac:dyDescent="0.25">
      <c r="A4876">
        <v>4875</v>
      </c>
      <c r="B4876" t="str">
        <f t="shared" si="76"/>
        <v>26-40</v>
      </c>
      <c r="D4876">
        <v>28</v>
      </c>
      <c r="F4876" t="s">
        <v>28</v>
      </c>
      <c r="G4876" t="s">
        <v>35</v>
      </c>
      <c r="H4876" t="s">
        <v>30</v>
      </c>
      <c r="I4876">
        <v>26</v>
      </c>
      <c r="J4876">
        <v>37</v>
      </c>
      <c r="K4876">
        <v>5</v>
      </c>
      <c r="L4876">
        <v>497.69</v>
      </c>
      <c r="M4876">
        <v>17211.330000000002</v>
      </c>
      <c r="N4876">
        <v>0</v>
      </c>
      <c r="O4876">
        <v>1824</v>
      </c>
      <c r="P4876">
        <v>1</v>
      </c>
      <c r="Q4876">
        <v>4</v>
      </c>
      <c r="R4876">
        <v>2</v>
      </c>
      <c r="S4876">
        <v>0.41</v>
      </c>
      <c r="T4876">
        <v>1</v>
      </c>
      <c r="U4876" t="s">
        <v>38</v>
      </c>
      <c r="V4876">
        <v>2</v>
      </c>
      <c r="W4876">
        <v>1</v>
      </c>
      <c r="X4876">
        <v>413.7</v>
      </c>
      <c r="Y4876">
        <v>40</v>
      </c>
      <c r="Z4876">
        <v>3.2</v>
      </c>
      <c r="AA4876" t="s">
        <v>32</v>
      </c>
      <c r="AB4876">
        <v>25.6</v>
      </c>
      <c r="AC4876">
        <v>0.32500000000000001</v>
      </c>
      <c r="AD4876">
        <v>0</v>
      </c>
      <c r="AE4876" t="s">
        <v>40</v>
      </c>
    </row>
    <row r="4877" spans="1:31" x14ac:dyDescent="0.25">
      <c r="A4877">
        <v>4876</v>
      </c>
      <c r="B4877" t="str">
        <f t="shared" si="76"/>
        <v>41-60</v>
      </c>
      <c r="D4877">
        <v>53</v>
      </c>
      <c r="F4877" t="s">
        <v>28</v>
      </c>
      <c r="G4877" t="s">
        <v>43</v>
      </c>
      <c r="H4877" t="s">
        <v>44</v>
      </c>
      <c r="I4877">
        <v>54</v>
      </c>
      <c r="J4877">
        <v>200</v>
      </c>
      <c r="K4877">
        <v>20</v>
      </c>
      <c r="L4877">
        <v>326.94</v>
      </c>
      <c r="M4877">
        <v>69656.679999999993</v>
      </c>
      <c r="N4877">
        <v>0</v>
      </c>
      <c r="O4877">
        <v>7615</v>
      </c>
      <c r="P4877">
        <v>5</v>
      </c>
      <c r="Q4877">
        <v>7.8</v>
      </c>
      <c r="R4877">
        <v>1</v>
      </c>
      <c r="S4877">
        <v>0.23</v>
      </c>
      <c r="T4877">
        <v>6</v>
      </c>
      <c r="U4877" t="s">
        <v>31</v>
      </c>
      <c r="V4877">
        <v>9</v>
      </c>
      <c r="W4877">
        <v>3</v>
      </c>
      <c r="X4877">
        <v>3540.14</v>
      </c>
      <c r="Y4877">
        <v>96</v>
      </c>
      <c r="Z4877">
        <v>4.0999999999999996</v>
      </c>
      <c r="AA4877" t="s">
        <v>48</v>
      </c>
      <c r="AB4877">
        <v>59.1</v>
      </c>
      <c r="AC4877">
        <v>0.56779999999999997</v>
      </c>
      <c r="AD4877">
        <v>1</v>
      </c>
      <c r="AE4877" t="s">
        <v>55</v>
      </c>
    </row>
    <row r="4878" spans="1:31" x14ac:dyDescent="0.25">
      <c r="A4878">
        <v>4877</v>
      </c>
      <c r="B4878" t="str">
        <f t="shared" si="76"/>
        <v>26-40</v>
      </c>
      <c r="D4878">
        <v>39</v>
      </c>
      <c r="F4878" t="s">
        <v>34</v>
      </c>
      <c r="G4878" t="s">
        <v>49</v>
      </c>
      <c r="H4878" t="s">
        <v>30</v>
      </c>
      <c r="I4878">
        <v>31</v>
      </c>
      <c r="J4878">
        <v>47</v>
      </c>
      <c r="K4878">
        <v>5</v>
      </c>
      <c r="L4878">
        <v>424.8</v>
      </c>
      <c r="M4878">
        <v>20167.37</v>
      </c>
      <c r="N4878">
        <v>0</v>
      </c>
      <c r="O4878">
        <v>2217</v>
      </c>
      <c r="P4878">
        <v>1</v>
      </c>
      <c r="Q4878">
        <v>25.1</v>
      </c>
      <c r="R4878">
        <v>0</v>
      </c>
      <c r="S4878">
        <v>0.3</v>
      </c>
      <c r="T4878">
        <v>2</v>
      </c>
      <c r="U4878" t="s">
        <v>46</v>
      </c>
      <c r="V4878">
        <v>2</v>
      </c>
      <c r="W4878">
        <v>3</v>
      </c>
      <c r="X4878">
        <v>560.79</v>
      </c>
      <c r="Y4878">
        <v>30</v>
      </c>
      <c r="Z4878">
        <v>3.5</v>
      </c>
      <c r="AA4878" t="s">
        <v>39</v>
      </c>
      <c r="AB4878">
        <v>25.8</v>
      </c>
      <c r="AC4878">
        <v>0.32619999999999999</v>
      </c>
      <c r="AD4878">
        <v>0</v>
      </c>
      <c r="AE4878" t="s">
        <v>40</v>
      </c>
    </row>
    <row r="4879" spans="1:31" x14ac:dyDescent="0.25">
      <c r="A4879">
        <v>4878</v>
      </c>
      <c r="B4879" t="str">
        <f t="shared" si="76"/>
        <v>41-60</v>
      </c>
      <c r="D4879">
        <v>41</v>
      </c>
      <c r="F4879" t="s">
        <v>34</v>
      </c>
      <c r="G4879" t="s">
        <v>43</v>
      </c>
      <c r="H4879" t="s">
        <v>44</v>
      </c>
      <c r="I4879">
        <v>37</v>
      </c>
      <c r="J4879">
        <v>104</v>
      </c>
      <c r="K4879">
        <v>16</v>
      </c>
      <c r="L4879">
        <v>460.2</v>
      </c>
      <c r="M4879">
        <v>44586.46</v>
      </c>
      <c r="N4879">
        <v>0</v>
      </c>
      <c r="O4879">
        <v>5106</v>
      </c>
      <c r="P4879">
        <v>1</v>
      </c>
      <c r="Q4879">
        <v>13.7</v>
      </c>
      <c r="R4879">
        <v>5</v>
      </c>
      <c r="S4879">
        <v>0.1</v>
      </c>
      <c r="T4879">
        <v>5</v>
      </c>
      <c r="U4879" t="s">
        <v>46</v>
      </c>
      <c r="V4879">
        <v>1</v>
      </c>
      <c r="W4879">
        <v>2</v>
      </c>
      <c r="X4879">
        <v>600.34</v>
      </c>
      <c r="Y4879">
        <v>63</v>
      </c>
      <c r="Z4879">
        <v>3.3</v>
      </c>
      <c r="AA4879" t="s">
        <v>39</v>
      </c>
      <c r="AB4879">
        <v>40.1</v>
      </c>
      <c r="AC4879">
        <v>0.42659999999999998</v>
      </c>
      <c r="AD4879">
        <v>1</v>
      </c>
      <c r="AE4879" t="s">
        <v>33</v>
      </c>
    </row>
    <row r="4880" spans="1:31" x14ac:dyDescent="0.25">
      <c r="A4880">
        <v>4879</v>
      </c>
      <c r="B4880" t="str">
        <f t="shared" si="76"/>
        <v>41-60</v>
      </c>
      <c r="D4880">
        <v>53</v>
      </c>
      <c r="F4880" t="s">
        <v>28</v>
      </c>
      <c r="G4880" t="s">
        <v>35</v>
      </c>
      <c r="H4880" t="s">
        <v>36</v>
      </c>
      <c r="I4880">
        <v>59</v>
      </c>
      <c r="J4880">
        <v>83</v>
      </c>
      <c r="K4880">
        <v>12</v>
      </c>
      <c r="L4880">
        <v>445.98</v>
      </c>
      <c r="M4880">
        <v>39392.78</v>
      </c>
      <c r="N4880">
        <v>0</v>
      </c>
      <c r="O4880">
        <v>3964</v>
      </c>
      <c r="P4880">
        <v>1</v>
      </c>
      <c r="Q4880">
        <v>10.8</v>
      </c>
      <c r="R4880">
        <v>5</v>
      </c>
      <c r="S4880">
        <v>0.27</v>
      </c>
      <c r="T4880">
        <v>2</v>
      </c>
      <c r="U4880" t="s">
        <v>31</v>
      </c>
      <c r="V4880">
        <v>1</v>
      </c>
      <c r="W4880">
        <v>2</v>
      </c>
      <c r="X4880">
        <v>351.36</v>
      </c>
      <c r="Y4880">
        <v>60</v>
      </c>
      <c r="Z4880">
        <v>2.2999999999999998</v>
      </c>
      <c r="AA4880" t="s">
        <v>51</v>
      </c>
      <c r="AB4880">
        <v>33.799999999999997</v>
      </c>
      <c r="AC4880">
        <v>0.38100000000000001</v>
      </c>
      <c r="AD4880">
        <v>0</v>
      </c>
      <c r="AE4880" t="s">
        <v>40</v>
      </c>
    </row>
    <row r="4881" spans="1:31" x14ac:dyDescent="0.25">
      <c r="A4881">
        <v>4880</v>
      </c>
      <c r="B4881" t="str">
        <f t="shared" si="76"/>
        <v>41-60</v>
      </c>
      <c r="D4881">
        <v>58</v>
      </c>
      <c r="F4881" t="s">
        <v>28</v>
      </c>
      <c r="G4881" t="s">
        <v>43</v>
      </c>
      <c r="H4881" t="s">
        <v>30</v>
      </c>
      <c r="I4881">
        <v>9</v>
      </c>
      <c r="J4881">
        <v>9</v>
      </c>
      <c r="K4881">
        <v>1</v>
      </c>
      <c r="L4881">
        <v>318.73</v>
      </c>
      <c r="M4881">
        <v>3085.19</v>
      </c>
      <c r="N4881">
        <v>1</v>
      </c>
      <c r="O4881">
        <v>650</v>
      </c>
      <c r="P4881">
        <v>0</v>
      </c>
      <c r="Q4881">
        <v>10.5</v>
      </c>
      <c r="R4881">
        <v>0</v>
      </c>
      <c r="S4881">
        <v>0.56999999999999995</v>
      </c>
      <c r="T4881">
        <v>0</v>
      </c>
      <c r="U4881" t="s">
        <v>37</v>
      </c>
      <c r="V4881">
        <v>0</v>
      </c>
      <c r="W4881">
        <v>0</v>
      </c>
      <c r="X4881">
        <v>0</v>
      </c>
      <c r="Y4881">
        <v>49</v>
      </c>
      <c r="Z4881">
        <v>4.5999999999999996</v>
      </c>
      <c r="AA4881" t="s">
        <v>39</v>
      </c>
      <c r="AB4881">
        <v>26.5</v>
      </c>
      <c r="AC4881">
        <v>0.33069999999999999</v>
      </c>
      <c r="AD4881">
        <v>0</v>
      </c>
      <c r="AE4881" t="s">
        <v>40</v>
      </c>
    </row>
    <row r="4882" spans="1:31" x14ac:dyDescent="0.25">
      <c r="A4882">
        <v>4881</v>
      </c>
      <c r="B4882" t="str">
        <f t="shared" si="76"/>
        <v>26-40</v>
      </c>
      <c r="D4882">
        <v>38</v>
      </c>
      <c r="F4882" t="s">
        <v>28</v>
      </c>
      <c r="G4882" t="s">
        <v>35</v>
      </c>
      <c r="H4882" t="s">
        <v>44</v>
      </c>
      <c r="I4882">
        <v>35</v>
      </c>
      <c r="J4882">
        <v>41</v>
      </c>
      <c r="K4882">
        <v>5</v>
      </c>
      <c r="L4882">
        <v>446.83</v>
      </c>
      <c r="M4882">
        <v>18751.02</v>
      </c>
      <c r="N4882">
        <v>0</v>
      </c>
      <c r="O4882">
        <v>2167</v>
      </c>
      <c r="P4882">
        <v>1</v>
      </c>
      <c r="Q4882">
        <v>12.8</v>
      </c>
      <c r="R4882">
        <v>1</v>
      </c>
      <c r="S4882">
        <v>0.28000000000000003</v>
      </c>
      <c r="T4882">
        <v>1</v>
      </c>
      <c r="U4882" t="s">
        <v>46</v>
      </c>
      <c r="V4882">
        <v>0</v>
      </c>
      <c r="W4882">
        <v>1</v>
      </c>
      <c r="X4882">
        <v>216.79</v>
      </c>
      <c r="Y4882">
        <v>108</v>
      </c>
      <c r="Z4882">
        <v>2.5</v>
      </c>
      <c r="AA4882" t="s">
        <v>39</v>
      </c>
      <c r="AB4882">
        <v>44</v>
      </c>
      <c r="AC4882">
        <v>0.45500000000000002</v>
      </c>
      <c r="AD4882">
        <v>1</v>
      </c>
      <c r="AE4882" t="s">
        <v>33</v>
      </c>
    </row>
    <row r="4883" spans="1:31" x14ac:dyDescent="0.25">
      <c r="A4883">
        <v>4882</v>
      </c>
      <c r="B4883" t="str">
        <f t="shared" si="76"/>
        <v>60+</v>
      </c>
      <c r="D4883">
        <v>70</v>
      </c>
      <c r="F4883" t="s">
        <v>28</v>
      </c>
      <c r="G4883" t="s">
        <v>29</v>
      </c>
      <c r="H4883" t="s">
        <v>44</v>
      </c>
      <c r="I4883">
        <v>23</v>
      </c>
      <c r="J4883">
        <v>55</v>
      </c>
      <c r="K4883">
        <v>4</v>
      </c>
      <c r="L4883">
        <v>311.17</v>
      </c>
      <c r="M4883">
        <v>18408.91</v>
      </c>
      <c r="N4883">
        <v>0</v>
      </c>
      <c r="O4883">
        <v>1923</v>
      </c>
      <c r="P4883">
        <v>1</v>
      </c>
      <c r="Q4883">
        <v>18.2</v>
      </c>
      <c r="R4883">
        <v>1</v>
      </c>
      <c r="S4883">
        <v>0.51</v>
      </c>
      <c r="T4883">
        <v>4</v>
      </c>
      <c r="U4883" t="s">
        <v>47</v>
      </c>
      <c r="V4883">
        <v>2</v>
      </c>
      <c r="W4883">
        <v>4</v>
      </c>
      <c r="X4883">
        <v>1803.17</v>
      </c>
      <c r="Y4883">
        <v>7</v>
      </c>
      <c r="Z4883">
        <v>3</v>
      </c>
      <c r="AA4883" t="s">
        <v>51</v>
      </c>
      <c r="AB4883">
        <v>27</v>
      </c>
      <c r="AC4883">
        <v>0.33379999999999999</v>
      </c>
      <c r="AD4883">
        <v>0</v>
      </c>
      <c r="AE4883" t="s">
        <v>40</v>
      </c>
    </row>
    <row r="4884" spans="1:31" x14ac:dyDescent="0.25">
      <c r="A4884">
        <v>4883</v>
      </c>
      <c r="B4884" t="str">
        <f t="shared" si="76"/>
        <v>41-60</v>
      </c>
      <c r="D4884">
        <v>44</v>
      </c>
      <c r="F4884" t="s">
        <v>34</v>
      </c>
      <c r="G4884" t="s">
        <v>35</v>
      </c>
      <c r="H4884" t="s">
        <v>44</v>
      </c>
      <c r="I4884">
        <v>11</v>
      </c>
      <c r="J4884">
        <v>1</v>
      </c>
      <c r="K4884">
        <v>0</v>
      </c>
      <c r="L4884">
        <v>289.02</v>
      </c>
      <c r="M4884">
        <v>271.89</v>
      </c>
      <c r="N4884">
        <v>0</v>
      </c>
      <c r="O4884">
        <v>237</v>
      </c>
      <c r="P4884">
        <v>0</v>
      </c>
      <c r="Q4884">
        <v>19.2</v>
      </c>
      <c r="R4884">
        <v>0</v>
      </c>
      <c r="S4884">
        <v>0.6</v>
      </c>
      <c r="T4884">
        <v>2</v>
      </c>
      <c r="U4884" t="s">
        <v>47</v>
      </c>
      <c r="V4884">
        <v>0</v>
      </c>
      <c r="W4884">
        <v>0</v>
      </c>
      <c r="X4884">
        <v>0</v>
      </c>
      <c r="Y4884">
        <v>59</v>
      </c>
      <c r="Z4884">
        <v>2.6</v>
      </c>
      <c r="AA4884" t="s">
        <v>39</v>
      </c>
      <c r="AB4884">
        <v>35.6</v>
      </c>
      <c r="AC4884">
        <v>0.39369999999999999</v>
      </c>
      <c r="AD4884">
        <v>0</v>
      </c>
      <c r="AE4884" t="s">
        <v>40</v>
      </c>
    </row>
    <row r="4885" spans="1:31" x14ac:dyDescent="0.25">
      <c r="A4885">
        <v>4884</v>
      </c>
      <c r="B4885" t="str">
        <f t="shared" si="76"/>
        <v>26-40</v>
      </c>
      <c r="D4885">
        <v>26</v>
      </c>
      <c r="F4885" t="s">
        <v>28</v>
      </c>
      <c r="G4885" t="s">
        <v>45</v>
      </c>
      <c r="H4885" t="s">
        <v>36</v>
      </c>
      <c r="I4885">
        <v>14</v>
      </c>
      <c r="J4885">
        <v>44</v>
      </c>
      <c r="K4885">
        <v>5</v>
      </c>
      <c r="L4885">
        <v>355.59</v>
      </c>
      <c r="M4885">
        <v>17184.05</v>
      </c>
      <c r="N4885">
        <v>0</v>
      </c>
      <c r="O4885">
        <v>2030</v>
      </c>
      <c r="P4885">
        <v>2</v>
      </c>
      <c r="Q4885">
        <v>25.5</v>
      </c>
      <c r="R4885">
        <v>1</v>
      </c>
      <c r="S4885">
        <v>0.35</v>
      </c>
      <c r="T4885">
        <v>3</v>
      </c>
      <c r="U4885" t="s">
        <v>38</v>
      </c>
      <c r="V4885">
        <v>0</v>
      </c>
      <c r="W4885">
        <v>3</v>
      </c>
      <c r="X4885">
        <v>358.78</v>
      </c>
      <c r="Y4885">
        <v>20</v>
      </c>
      <c r="Z4885">
        <v>4</v>
      </c>
      <c r="AA4885" t="s">
        <v>39</v>
      </c>
      <c r="AB4885">
        <v>27.3</v>
      </c>
      <c r="AC4885">
        <v>0.3362</v>
      </c>
      <c r="AD4885">
        <v>0</v>
      </c>
      <c r="AE4885" t="s">
        <v>40</v>
      </c>
    </row>
    <row r="4886" spans="1:31" x14ac:dyDescent="0.25">
      <c r="A4886">
        <v>4885</v>
      </c>
      <c r="B4886" t="str">
        <f t="shared" si="76"/>
        <v>18-25</v>
      </c>
      <c r="D4886">
        <v>18</v>
      </c>
      <c r="F4886" t="s">
        <v>28</v>
      </c>
      <c r="G4886" t="s">
        <v>29</v>
      </c>
      <c r="H4886" t="s">
        <v>44</v>
      </c>
      <c r="I4886">
        <v>11</v>
      </c>
      <c r="J4886">
        <v>24</v>
      </c>
      <c r="K4886">
        <v>2</v>
      </c>
      <c r="L4886">
        <v>414.55</v>
      </c>
      <c r="M4886">
        <v>10325.57</v>
      </c>
      <c r="N4886">
        <v>0</v>
      </c>
      <c r="O4886">
        <v>1251</v>
      </c>
      <c r="P4886">
        <v>1</v>
      </c>
      <c r="Q4886">
        <v>5.3</v>
      </c>
      <c r="R4886">
        <v>0</v>
      </c>
      <c r="S4886">
        <v>0.44</v>
      </c>
      <c r="T4886">
        <v>2</v>
      </c>
      <c r="U4886" t="s">
        <v>46</v>
      </c>
      <c r="V4886">
        <v>1</v>
      </c>
      <c r="W4886">
        <v>1</v>
      </c>
      <c r="X4886">
        <v>271.67</v>
      </c>
      <c r="Y4886">
        <v>32</v>
      </c>
      <c r="Z4886">
        <v>3.2</v>
      </c>
      <c r="AA4886" t="s">
        <v>51</v>
      </c>
      <c r="AB4886">
        <v>30.9</v>
      </c>
      <c r="AC4886">
        <v>0.36049999999999999</v>
      </c>
      <c r="AD4886">
        <v>0</v>
      </c>
      <c r="AE4886" t="s">
        <v>40</v>
      </c>
    </row>
    <row r="4887" spans="1:31" x14ac:dyDescent="0.25">
      <c r="A4887">
        <v>4886</v>
      </c>
      <c r="B4887" t="str">
        <f t="shared" si="76"/>
        <v>26-40</v>
      </c>
      <c r="D4887">
        <v>28</v>
      </c>
      <c r="F4887" t="s">
        <v>34</v>
      </c>
      <c r="G4887" t="s">
        <v>35</v>
      </c>
      <c r="H4887" t="s">
        <v>30</v>
      </c>
      <c r="I4887">
        <v>41</v>
      </c>
      <c r="J4887">
        <v>62</v>
      </c>
      <c r="K4887">
        <v>5</v>
      </c>
      <c r="L4887">
        <v>422.51</v>
      </c>
      <c r="M4887">
        <v>25852.37</v>
      </c>
      <c r="N4887">
        <v>0</v>
      </c>
      <c r="O4887">
        <v>3122</v>
      </c>
      <c r="P4887">
        <v>5</v>
      </c>
      <c r="Q4887">
        <v>15.6</v>
      </c>
      <c r="R4887">
        <v>2</v>
      </c>
      <c r="S4887">
        <v>0.33</v>
      </c>
      <c r="T4887">
        <v>4</v>
      </c>
      <c r="U4887" t="s">
        <v>47</v>
      </c>
      <c r="V4887">
        <v>1</v>
      </c>
      <c r="W4887">
        <v>1</v>
      </c>
      <c r="X4887">
        <v>239.29</v>
      </c>
      <c r="Y4887">
        <v>13</v>
      </c>
      <c r="Z4887">
        <v>3.5</v>
      </c>
      <c r="AA4887" t="s">
        <v>32</v>
      </c>
      <c r="AB4887">
        <v>23.3</v>
      </c>
      <c r="AC4887">
        <v>0.30980000000000002</v>
      </c>
      <c r="AD4887">
        <v>0</v>
      </c>
      <c r="AE4887" t="s">
        <v>40</v>
      </c>
    </row>
    <row r="4888" spans="1:31" x14ac:dyDescent="0.25">
      <c r="A4888">
        <v>4887</v>
      </c>
      <c r="B4888" t="str">
        <f t="shared" si="76"/>
        <v>41-60</v>
      </c>
      <c r="D4888">
        <v>54</v>
      </c>
      <c r="F4888" t="s">
        <v>34</v>
      </c>
      <c r="G4888" t="s">
        <v>29</v>
      </c>
      <c r="H4888" t="s">
        <v>41</v>
      </c>
      <c r="I4888">
        <v>38</v>
      </c>
      <c r="J4888">
        <v>44</v>
      </c>
      <c r="K4888">
        <v>7</v>
      </c>
      <c r="L4888">
        <v>433.08</v>
      </c>
      <c r="M4888">
        <v>20495.72</v>
      </c>
      <c r="N4888">
        <v>0</v>
      </c>
      <c r="O4888">
        <v>2227</v>
      </c>
      <c r="P4888">
        <v>2</v>
      </c>
      <c r="Q4888">
        <v>13.7</v>
      </c>
      <c r="R4888">
        <v>1</v>
      </c>
      <c r="S4888">
        <v>0.28000000000000003</v>
      </c>
      <c r="T4888">
        <v>2</v>
      </c>
      <c r="U4888" t="s">
        <v>47</v>
      </c>
      <c r="V4888">
        <v>1</v>
      </c>
      <c r="W4888">
        <v>2</v>
      </c>
      <c r="X4888">
        <v>914.42</v>
      </c>
      <c r="Y4888">
        <v>16</v>
      </c>
      <c r="Z4888">
        <v>3.8</v>
      </c>
      <c r="AA4888" t="s">
        <v>51</v>
      </c>
      <c r="AB4888">
        <v>17.899999999999999</v>
      </c>
      <c r="AC4888">
        <v>0.27639999999999998</v>
      </c>
      <c r="AD4888">
        <v>0</v>
      </c>
      <c r="AE4888" t="s">
        <v>40</v>
      </c>
    </row>
    <row r="4889" spans="1:31" x14ac:dyDescent="0.25">
      <c r="A4889">
        <v>4888</v>
      </c>
      <c r="B4889" t="str">
        <f t="shared" si="76"/>
        <v>41-60</v>
      </c>
      <c r="D4889">
        <v>46</v>
      </c>
      <c r="F4889" t="s">
        <v>34</v>
      </c>
      <c r="G4889" t="s">
        <v>43</v>
      </c>
      <c r="H4889" t="s">
        <v>30</v>
      </c>
      <c r="I4889">
        <v>46</v>
      </c>
      <c r="J4889">
        <v>64</v>
      </c>
      <c r="K4889">
        <v>9</v>
      </c>
      <c r="L4889">
        <v>665.62</v>
      </c>
      <c r="M4889">
        <v>45157.21</v>
      </c>
      <c r="N4889">
        <v>0</v>
      </c>
      <c r="O4889">
        <v>4521</v>
      </c>
      <c r="P4889">
        <v>2</v>
      </c>
      <c r="Q4889">
        <v>36</v>
      </c>
      <c r="R4889">
        <v>1</v>
      </c>
      <c r="S4889">
        <v>0.09</v>
      </c>
      <c r="T4889">
        <v>4</v>
      </c>
      <c r="U4889" t="s">
        <v>46</v>
      </c>
      <c r="V4889">
        <v>1</v>
      </c>
      <c r="W4889">
        <v>0</v>
      </c>
      <c r="X4889">
        <v>105.43</v>
      </c>
      <c r="Y4889">
        <v>22</v>
      </c>
      <c r="Z4889">
        <v>3</v>
      </c>
      <c r="AA4889" t="s">
        <v>32</v>
      </c>
      <c r="AB4889">
        <v>19.5</v>
      </c>
      <c r="AC4889">
        <v>0.28599999999999998</v>
      </c>
      <c r="AD4889">
        <v>0</v>
      </c>
      <c r="AE4889" t="s">
        <v>40</v>
      </c>
    </row>
    <row r="4890" spans="1:31" x14ac:dyDescent="0.25">
      <c r="A4890">
        <v>4889</v>
      </c>
      <c r="B4890" t="str">
        <f t="shared" si="76"/>
        <v>26-40</v>
      </c>
      <c r="D4890">
        <v>35</v>
      </c>
      <c r="F4890" t="s">
        <v>28</v>
      </c>
      <c r="G4890" t="s">
        <v>29</v>
      </c>
      <c r="H4890" t="s">
        <v>30</v>
      </c>
      <c r="I4890">
        <v>49</v>
      </c>
      <c r="J4890">
        <v>133</v>
      </c>
      <c r="K4890">
        <v>6</v>
      </c>
      <c r="L4890">
        <v>433.41</v>
      </c>
      <c r="M4890">
        <v>59362.879999999997</v>
      </c>
      <c r="N4890">
        <v>1</v>
      </c>
      <c r="O4890">
        <v>6414</v>
      </c>
      <c r="P4890">
        <v>3</v>
      </c>
      <c r="Q4890">
        <v>19.5</v>
      </c>
      <c r="R4890">
        <v>2</v>
      </c>
      <c r="S4890">
        <v>0.62</v>
      </c>
      <c r="T4890">
        <v>7</v>
      </c>
      <c r="U4890" t="s">
        <v>46</v>
      </c>
      <c r="V4890">
        <v>4</v>
      </c>
      <c r="W4890">
        <v>5</v>
      </c>
      <c r="X4890">
        <v>1799.74</v>
      </c>
      <c r="Y4890">
        <v>11</v>
      </c>
      <c r="Z4890">
        <v>3.5</v>
      </c>
      <c r="AA4890" t="s">
        <v>39</v>
      </c>
      <c r="AB4890">
        <v>29.7</v>
      </c>
      <c r="AC4890">
        <v>0.35210000000000002</v>
      </c>
      <c r="AD4890">
        <v>0</v>
      </c>
      <c r="AE4890" t="s">
        <v>40</v>
      </c>
    </row>
    <row r="4891" spans="1:31" x14ac:dyDescent="0.25">
      <c r="A4891">
        <v>4890</v>
      </c>
      <c r="B4891" t="str">
        <f t="shared" si="76"/>
        <v>41-60</v>
      </c>
      <c r="D4891">
        <v>43</v>
      </c>
      <c r="F4891" t="s">
        <v>34</v>
      </c>
      <c r="G4891" t="s">
        <v>35</v>
      </c>
      <c r="H4891" t="s">
        <v>44</v>
      </c>
      <c r="I4891">
        <v>38</v>
      </c>
      <c r="J4891">
        <v>20</v>
      </c>
      <c r="K4891">
        <v>1</v>
      </c>
      <c r="L4891">
        <v>226.89</v>
      </c>
      <c r="M4891">
        <v>4935.66</v>
      </c>
      <c r="N4891">
        <v>0</v>
      </c>
      <c r="O4891">
        <v>606</v>
      </c>
      <c r="P4891">
        <v>0</v>
      </c>
      <c r="Q4891">
        <v>16</v>
      </c>
      <c r="R4891">
        <v>1</v>
      </c>
      <c r="S4891">
        <v>0.43</v>
      </c>
      <c r="T4891">
        <v>2</v>
      </c>
      <c r="U4891" t="s">
        <v>31</v>
      </c>
      <c r="V4891">
        <v>0</v>
      </c>
      <c r="W4891">
        <v>0</v>
      </c>
      <c r="X4891">
        <v>0</v>
      </c>
      <c r="Y4891">
        <v>26</v>
      </c>
      <c r="Z4891">
        <v>5</v>
      </c>
      <c r="AA4891" t="s">
        <v>39</v>
      </c>
      <c r="AB4891">
        <v>17.5</v>
      </c>
      <c r="AC4891">
        <v>0.27410000000000001</v>
      </c>
      <c r="AD4891">
        <v>0</v>
      </c>
      <c r="AE4891" t="s">
        <v>40</v>
      </c>
    </row>
    <row r="4892" spans="1:31" x14ac:dyDescent="0.25">
      <c r="A4892">
        <v>4891</v>
      </c>
      <c r="B4892" t="str">
        <f t="shared" si="76"/>
        <v>60+</v>
      </c>
      <c r="D4892">
        <v>62</v>
      </c>
      <c r="F4892" t="s">
        <v>34</v>
      </c>
      <c r="G4892" t="s">
        <v>45</v>
      </c>
      <c r="H4892" t="s">
        <v>44</v>
      </c>
      <c r="I4892">
        <v>19</v>
      </c>
      <c r="J4892">
        <v>33</v>
      </c>
      <c r="K4892">
        <v>6</v>
      </c>
      <c r="L4892">
        <v>406.29</v>
      </c>
      <c r="M4892">
        <v>13212.59</v>
      </c>
      <c r="N4892">
        <v>0</v>
      </c>
      <c r="O4892">
        <v>1440</v>
      </c>
      <c r="P4892">
        <v>1</v>
      </c>
      <c r="Q4892">
        <v>5.3</v>
      </c>
      <c r="R4892">
        <v>0</v>
      </c>
      <c r="S4892">
        <v>0.4</v>
      </c>
      <c r="T4892">
        <v>2</v>
      </c>
      <c r="U4892" t="s">
        <v>42</v>
      </c>
      <c r="V4892">
        <v>1</v>
      </c>
      <c r="W4892">
        <v>2</v>
      </c>
      <c r="X4892">
        <v>995.42</v>
      </c>
      <c r="Y4892">
        <v>64</v>
      </c>
      <c r="Z4892">
        <v>4.3</v>
      </c>
      <c r="AA4892" t="s">
        <v>39</v>
      </c>
      <c r="AB4892">
        <v>41.7</v>
      </c>
      <c r="AC4892">
        <v>0.438</v>
      </c>
      <c r="AD4892">
        <v>1</v>
      </c>
      <c r="AE4892" t="s">
        <v>58</v>
      </c>
    </row>
    <row r="4893" spans="1:31" x14ac:dyDescent="0.25">
      <c r="A4893">
        <v>4892</v>
      </c>
      <c r="B4893" t="str">
        <f t="shared" si="76"/>
        <v>41-60</v>
      </c>
      <c r="D4893">
        <v>48</v>
      </c>
      <c r="F4893" t="s">
        <v>34</v>
      </c>
      <c r="G4893" t="s">
        <v>43</v>
      </c>
      <c r="H4893" t="s">
        <v>41</v>
      </c>
      <c r="I4893">
        <v>37</v>
      </c>
      <c r="J4893">
        <v>100</v>
      </c>
      <c r="K4893">
        <v>9</v>
      </c>
      <c r="L4893">
        <v>415.56</v>
      </c>
      <c r="M4893">
        <v>41361.800000000003</v>
      </c>
      <c r="N4893">
        <v>0</v>
      </c>
      <c r="O4893">
        <v>4378</v>
      </c>
      <c r="P4893">
        <v>4</v>
      </c>
      <c r="Q4893">
        <v>1</v>
      </c>
      <c r="R4893">
        <v>6</v>
      </c>
      <c r="S4893">
        <v>0.69</v>
      </c>
      <c r="T4893">
        <v>3</v>
      </c>
      <c r="U4893" t="s">
        <v>42</v>
      </c>
      <c r="V4893">
        <v>2</v>
      </c>
      <c r="W4893">
        <v>4</v>
      </c>
      <c r="X4893">
        <v>1202.6300000000001</v>
      </c>
      <c r="Y4893">
        <v>45</v>
      </c>
      <c r="Z4893">
        <v>3.2</v>
      </c>
      <c r="AA4893" t="s">
        <v>51</v>
      </c>
      <c r="AB4893">
        <v>36.799999999999997</v>
      </c>
      <c r="AC4893">
        <v>0.40260000000000001</v>
      </c>
      <c r="AD4893">
        <v>0</v>
      </c>
      <c r="AE4893" t="s">
        <v>40</v>
      </c>
    </row>
    <row r="4894" spans="1:31" x14ac:dyDescent="0.25">
      <c r="A4894">
        <v>4893</v>
      </c>
      <c r="B4894" t="str">
        <f t="shared" si="76"/>
        <v>18-25</v>
      </c>
      <c r="D4894">
        <v>21</v>
      </c>
      <c r="F4894" t="s">
        <v>28</v>
      </c>
      <c r="G4894" t="s">
        <v>43</v>
      </c>
      <c r="H4894" t="s">
        <v>36</v>
      </c>
      <c r="I4894">
        <v>37</v>
      </c>
      <c r="J4894">
        <v>7</v>
      </c>
      <c r="K4894">
        <v>0</v>
      </c>
      <c r="L4894">
        <v>173.18</v>
      </c>
      <c r="M4894">
        <v>1257.98</v>
      </c>
      <c r="N4894">
        <v>0</v>
      </c>
      <c r="O4894">
        <v>348</v>
      </c>
      <c r="P4894">
        <v>0</v>
      </c>
      <c r="Q4894">
        <v>17.100000000000001</v>
      </c>
      <c r="R4894">
        <v>0</v>
      </c>
      <c r="S4894">
        <v>0.4</v>
      </c>
      <c r="T4894">
        <v>0</v>
      </c>
      <c r="U4894" t="s">
        <v>37</v>
      </c>
      <c r="V4894">
        <v>0</v>
      </c>
      <c r="W4894">
        <v>0</v>
      </c>
      <c r="X4894">
        <v>0</v>
      </c>
      <c r="Y4894">
        <v>42</v>
      </c>
      <c r="Z4894">
        <v>2.9</v>
      </c>
      <c r="AA4894" t="s">
        <v>39</v>
      </c>
      <c r="AB4894">
        <v>18.8</v>
      </c>
      <c r="AC4894">
        <v>0.28170000000000001</v>
      </c>
      <c r="AD4894">
        <v>0</v>
      </c>
      <c r="AE4894" t="s">
        <v>40</v>
      </c>
    </row>
    <row r="4895" spans="1:31" x14ac:dyDescent="0.25">
      <c r="A4895">
        <v>4894</v>
      </c>
      <c r="B4895" t="str">
        <f t="shared" si="76"/>
        <v>18-25</v>
      </c>
      <c r="D4895">
        <v>20</v>
      </c>
      <c r="F4895" t="s">
        <v>34</v>
      </c>
      <c r="G4895" t="s">
        <v>45</v>
      </c>
      <c r="H4895" t="s">
        <v>30</v>
      </c>
      <c r="I4895">
        <v>19</v>
      </c>
      <c r="J4895">
        <v>25</v>
      </c>
      <c r="K4895">
        <v>3</v>
      </c>
      <c r="L4895">
        <v>442.76</v>
      </c>
      <c r="M4895">
        <v>10882.52</v>
      </c>
      <c r="N4895">
        <v>0</v>
      </c>
      <c r="O4895">
        <v>1362</v>
      </c>
      <c r="P4895">
        <v>2</v>
      </c>
      <c r="Q4895">
        <v>24.5</v>
      </c>
      <c r="R4895">
        <v>1</v>
      </c>
      <c r="S4895">
        <v>0.82</v>
      </c>
      <c r="T4895">
        <v>1</v>
      </c>
      <c r="U4895" t="s">
        <v>31</v>
      </c>
      <c r="V4895">
        <v>0</v>
      </c>
      <c r="W4895">
        <v>2</v>
      </c>
      <c r="X4895">
        <v>155.94</v>
      </c>
      <c r="Y4895">
        <v>27</v>
      </c>
      <c r="Z4895">
        <v>3.9</v>
      </c>
      <c r="AA4895" t="s">
        <v>48</v>
      </c>
      <c r="AB4895">
        <v>28.4</v>
      </c>
      <c r="AC4895">
        <v>0.34339999999999998</v>
      </c>
      <c r="AD4895">
        <v>0</v>
      </c>
      <c r="AE4895" t="s">
        <v>40</v>
      </c>
    </row>
    <row r="4896" spans="1:31" x14ac:dyDescent="0.25">
      <c r="A4896">
        <v>4895</v>
      </c>
      <c r="B4896" t="str">
        <f t="shared" si="76"/>
        <v>41-60</v>
      </c>
      <c r="D4896">
        <v>43</v>
      </c>
      <c r="F4896" t="s">
        <v>34</v>
      </c>
      <c r="G4896" t="s">
        <v>43</v>
      </c>
      <c r="H4896" t="s">
        <v>41</v>
      </c>
      <c r="I4896">
        <v>53</v>
      </c>
      <c r="J4896">
        <v>31</v>
      </c>
      <c r="K4896">
        <v>6</v>
      </c>
      <c r="L4896">
        <v>377.01</v>
      </c>
      <c r="M4896">
        <v>11746.32</v>
      </c>
      <c r="N4896">
        <v>0</v>
      </c>
      <c r="O4896">
        <v>1553</v>
      </c>
      <c r="P4896">
        <v>1</v>
      </c>
      <c r="Q4896">
        <v>14.1</v>
      </c>
      <c r="R4896">
        <v>1</v>
      </c>
      <c r="S4896">
        <v>0.12</v>
      </c>
      <c r="T4896">
        <v>1</v>
      </c>
      <c r="U4896" t="s">
        <v>42</v>
      </c>
      <c r="V4896">
        <v>2</v>
      </c>
      <c r="W4896">
        <v>1</v>
      </c>
      <c r="X4896">
        <v>807.42</v>
      </c>
      <c r="Y4896">
        <v>53</v>
      </c>
      <c r="Z4896">
        <v>5</v>
      </c>
      <c r="AA4896" t="s">
        <v>48</v>
      </c>
      <c r="AB4896">
        <v>23.7</v>
      </c>
      <c r="AC4896">
        <v>0.31259999999999999</v>
      </c>
      <c r="AD4896">
        <v>0</v>
      </c>
      <c r="AE4896" t="s">
        <v>40</v>
      </c>
    </row>
    <row r="4897" spans="1:31" x14ac:dyDescent="0.25">
      <c r="A4897">
        <v>4896</v>
      </c>
      <c r="B4897" t="str">
        <f t="shared" si="76"/>
        <v>26-40</v>
      </c>
      <c r="D4897">
        <v>39</v>
      </c>
      <c r="F4897" t="s">
        <v>34</v>
      </c>
      <c r="G4897" t="s">
        <v>43</v>
      </c>
      <c r="H4897" t="s">
        <v>30</v>
      </c>
      <c r="I4897">
        <v>27</v>
      </c>
      <c r="J4897">
        <v>21</v>
      </c>
      <c r="K4897">
        <v>3</v>
      </c>
      <c r="L4897">
        <v>431.41</v>
      </c>
      <c r="M4897">
        <v>8651.93</v>
      </c>
      <c r="N4897">
        <v>1</v>
      </c>
      <c r="O4897">
        <v>1019</v>
      </c>
      <c r="P4897">
        <v>1</v>
      </c>
      <c r="Q4897">
        <v>0</v>
      </c>
      <c r="R4897">
        <v>1</v>
      </c>
      <c r="S4897">
        <v>0.86</v>
      </c>
      <c r="T4897">
        <v>2</v>
      </c>
      <c r="U4897" t="s">
        <v>42</v>
      </c>
      <c r="V4897">
        <v>1</v>
      </c>
      <c r="W4897">
        <v>1</v>
      </c>
      <c r="X4897">
        <v>389.28</v>
      </c>
      <c r="Y4897">
        <v>82</v>
      </c>
      <c r="Z4897">
        <v>4</v>
      </c>
      <c r="AA4897" t="s">
        <v>32</v>
      </c>
      <c r="AB4897">
        <v>39.6</v>
      </c>
      <c r="AC4897">
        <v>0.42249999999999999</v>
      </c>
      <c r="AD4897">
        <v>1</v>
      </c>
      <c r="AE4897" t="s">
        <v>55</v>
      </c>
    </row>
    <row r="4898" spans="1:31" x14ac:dyDescent="0.25">
      <c r="A4898">
        <v>4897</v>
      </c>
      <c r="B4898" t="str">
        <f t="shared" si="76"/>
        <v>60+</v>
      </c>
      <c r="D4898">
        <v>63</v>
      </c>
      <c r="F4898" t="s">
        <v>34</v>
      </c>
      <c r="G4898" t="s">
        <v>43</v>
      </c>
      <c r="H4898" t="s">
        <v>44</v>
      </c>
      <c r="I4898">
        <v>29</v>
      </c>
      <c r="J4898">
        <v>57</v>
      </c>
      <c r="K4898">
        <v>7</v>
      </c>
      <c r="L4898">
        <v>468</v>
      </c>
      <c r="M4898">
        <v>25933.91</v>
      </c>
      <c r="N4898">
        <v>0</v>
      </c>
      <c r="O4898">
        <v>2789</v>
      </c>
      <c r="P4898">
        <v>3</v>
      </c>
      <c r="Q4898">
        <v>16.2</v>
      </c>
      <c r="R4898">
        <v>3</v>
      </c>
      <c r="S4898">
        <v>0.56000000000000005</v>
      </c>
      <c r="T4898">
        <v>3</v>
      </c>
      <c r="U4898" t="s">
        <v>42</v>
      </c>
      <c r="V4898">
        <v>2</v>
      </c>
      <c r="W4898">
        <v>2</v>
      </c>
      <c r="X4898">
        <v>944.37</v>
      </c>
      <c r="Y4898">
        <v>39</v>
      </c>
      <c r="Z4898">
        <v>4.2</v>
      </c>
      <c r="AA4898" t="s">
        <v>39</v>
      </c>
      <c r="AB4898">
        <v>35.6</v>
      </c>
      <c r="AC4898">
        <v>0.39329999999999998</v>
      </c>
      <c r="AD4898">
        <v>0</v>
      </c>
      <c r="AE4898" t="s">
        <v>40</v>
      </c>
    </row>
    <row r="4899" spans="1:31" x14ac:dyDescent="0.25">
      <c r="A4899">
        <v>4898</v>
      </c>
      <c r="B4899" t="str">
        <f t="shared" si="76"/>
        <v>41-60</v>
      </c>
      <c r="D4899">
        <v>48</v>
      </c>
      <c r="F4899" t="s">
        <v>34</v>
      </c>
      <c r="G4899" t="s">
        <v>45</v>
      </c>
      <c r="H4899" t="s">
        <v>36</v>
      </c>
      <c r="I4899">
        <v>59</v>
      </c>
      <c r="J4899">
        <v>137</v>
      </c>
      <c r="K4899">
        <v>20</v>
      </c>
      <c r="L4899">
        <v>423.37</v>
      </c>
      <c r="M4899">
        <v>59248.18</v>
      </c>
      <c r="N4899">
        <v>0</v>
      </c>
      <c r="O4899">
        <v>6641</v>
      </c>
      <c r="P4899">
        <v>6</v>
      </c>
      <c r="Q4899">
        <v>22.7</v>
      </c>
      <c r="R4899">
        <v>1</v>
      </c>
      <c r="S4899">
        <v>0.15</v>
      </c>
      <c r="T4899">
        <v>7</v>
      </c>
      <c r="U4899" t="s">
        <v>38</v>
      </c>
      <c r="V4899">
        <v>0</v>
      </c>
      <c r="W4899">
        <v>5</v>
      </c>
      <c r="X4899">
        <v>668.36</v>
      </c>
      <c r="Y4899">
        <v>47</v>
      </c>
      <c r="Z4899">
        <v>1.9</v>
      </c>
      <c r="AA4899" t="s">
        <v>39</v>
      </c>
      <c r="AB4899">
        <v>36.1</v>
      </c>
      <c r="AC4899">
        <v>0.39739999999999998</v>
      </c>
      <c r="AD4899">
        <v>0</v>
      </c>
      <c r="AE4899" t="s">
        <v>40</v>
      </c>
    </row>
    <row r="4900" spans="1:31" x14ac:dyDescent="0.25">
      <c r="A4900">
        <v>4899</v>
      </c>
      <c r="B4900" t="str">
        <f t="shared" si="76"/>
        <v>41-60</v>
      </c>
      <c r="D4900">
        <v>58</v>
      </c>
      <c r="F4900" t="s">
        <v>34</v>
      </c>
      <c r="G4900" t="s">
        <v>35</v>
      </c>
      <c r="H4900" t="s">
        <v>41</v>
      </c>
      <c r="I4900">
        <v>28</v>
      </c>
      <c r="J4900">
        <v>41</v>
      </c>
      <c r="K4900">
        <v>2</v>
      </c>
      <c r="L4900">
        <v>425.49</v>
      </c>
      <c r="M4900">
        <v>19110.12</v>
      </c>
      <c r="N4900">
        <v>0</v>
      </c>
      <c r="O4900">
        <v>2154</v>
      </c>
      <c r="P4900">
        <v>1</v>
      </c>
      <c r="Q4900">
        <v>0</v>
      </c>
      <c r="R4900">
        <v>2</v>
      </c>
      <c r="S4900">
        <v>0.28999999999999998</v>
      </c>
      <c r="T4900">
        <v>1</v>
      </c>
      <c r="U4900" t="s">
        <v>38</v>
      </c>
      <c r="V4900">
        <v>1</v>
      </c>
      <c r="W4900">
        <v>0</v>
      </c>
      <c r="X4900">
        <v>61.18</v>
      </c>
      <c r="Y4900">
        <v>42</v>
      </c>
      <c r="Z4900">
        <v>4.4000000000000004</v>
      </c>
      <c r="AA4900" t="s">
        <v>51</v>
      </c>
      <c r="AB4900">
        <v>21.9</v>
      </c>
      <c r="AC4900">
        <v>0.3009</v>
      </c>
      <c r="AD4900">
        <v>0</v>
      </c>
      <c r="AE4900" t="s">
        <v>40</v>
      </c>
    </row>
    <row r="4901" spans="1:31" x14ac:dyDescent="0.25">
      <c r="A4901">
        <v>4900</v>
      </c>
      <c r="B4901" t="str">
        <f t="shared" si="76"/>
        <v>41-60</v>
      </c>
      <c r="D4901">
        <v>49</v>
      </c>
      <c r="F4901" t="s">
        <v>34</v>
      </c>
      <c r="G4901" t="s">
        <v>29</v>
      </c>
      <c r="H4901" t="s">
        <v>53</v>
      </c>
      <c r="I4901">
        <v>55</v>
      </c>
      <c r="J4901">
        <v>33</v>
      </c>
      <c r="K4901">
        <v>4</v>
      </c>
      <c r="L4901">
        <v>376.79</v>
      </c>
      <c r="M4901">
        <v>13627.21</v>
      </c>
      <c r="N4901">
        <v>0</v>
      </c>
      <c r="O4901">
        <v>1544</v>
      </c>
      <c r="P4901">
        <v>0</v>
      </c>
      <c r="Q4901">
        <v>18.8</v>
      </c>
      <c r="R4901">
        <v>1</v>
      </c>
      <c r="S4901">
        <v>0.28000000000000003</v>
      </c>
      <c r="T4901">
        <v>3</v>
      </c>
      <c r="U4901" t="s">
        <v>47</v>
      </c>
      <c r="V4901">
        <v>0</v>
      </c>
      <c r="W4901">
        <v>1</v>
      </c>
      <c r="X4901">
        <v>152.6</v>
      </c>
      <c r="Y4901">
        <v>26</v>
      </c>
      <c r="Z4901">
        <v>2.7</v>
      </c>
      <c r="AA4901" t="s">
        <v>48</v>
      </c>
      <c r="AB4901">
        <v>16.5</v>
      </c>
      <c r="AC4901">
        <v>0.2681</v>
      </c>
      <c r="AD4901">
        <v>0</v>
      </c>
      <c r="AE4901" t="s">
        <v>40</v>
      </c>
    </row>
    <row r="4902" spans="1:31" x14ac:dyDescent="0.25">
      <c r="A4902">
        <v>4901</v>
      </c>
      <c r="B4902" t="str">
        <f t="shared" si="76"/>
        <v>26-40</v>
      </c>
      <c r="D4902">
        <v>36</v>
      </c>
      <c r="F4902" t="s">
        <v>28</v>
      </c>
      <c r="G4902" t="s">
        <v>29</v>
      </c>
      <c r="H4902" t="s">
        <v>30</v>
      </c>
      <c r="I4902">
        <v>21</v>
      </c>
      <c r="J4902">
        <v>23</v>
      </c>
      <c r="K4902">
        <v>1</v>
      </c>
      <c r="L4902">
        <v>506.13</v>
      </c>
      <c r="M4902">
        <v>12417.12</v>
      </c>
      <c r="N4902">
        <v>0</v>
      </c>
      <c r="O4902">
        <v>1157</v>
      </c>
      <c r="P4902">
        <v>1</v>
      </c>
      <c r="Q4902">
        <v>11.5</v>
      </c>
      <c r="R4902">
        <v>0</v>
      </c>
      <c r="S4902">
        <v>0.46</v>
      </c>
      <c r="T4902">
        <v>0</v>
      </c>
      <c r="U4902" t="s">
        <v>37</v>
      </c>
      <c r="V4902">
        <v>0</v>
      </c>
      <c r="W4902">
        <v>1</v>
      </c>
      <c r="X4902">
        <v>356.08</v>
      </c>
      <c r="Y4902">
        <v>16</v>
      </c>
      <c r="Z4902">
        <v>4.3</v>
      </c>
      <c r="AA4902" t="s">
        <v>39</v>
      </c>
      <c r="AB4902">
        <v>16.899999999999999</v>
      </c>
      <c r="AC4902">
        <v>0.27060000000000001</v>
      </c>
      <c r="AD4902">
        <v>0</v>
      </c>
      <c r="AE4902" t="s">
        <v>40</v>
      </c>
    </row>
    <row r="4903" spans="1:31" x14ac:dyDescent="0.25">
      <c r="A4903">
        <v>4902</v>
      </c>
      <c r="B4903" t="str">
        <f t="shared" si="76"/>
        <v>41-60</v>
      </c>
      <c r="D4903">
        <v>52</v>
      </c>
      <c r="F4903" t="s">
        <v>28</v>
      </c>
      <c r="G4903" t="s">
        <v>29</v>
      </c>
      <c r="H4903" t="s">
        <v>30</v>
      </c>
      <c r="I4903">
        <v>43</v>
      </c>
      <c r="J4903">
        <v>91</v>
      </c>
      <c r="K4903">
        <v>13</v>
      </c>
      <c r="L4903">
        <v>390.19</v>
      </c>
      <c r="M4903">
        <v>37716.29</v>
      </c>
      <c r="N4903">
        <v>0</v>
      </c>
      <c r="O4903">
        <v>4214</v>
      </c>
      <c r="P4903">
        <v>1</v>
      </c>
      <c r="Q4903">
        <v>24.7</v>
      </c>
      <c r="R4903">
        <v>4</v>
      </c>
      <c r="S4903">
        <v>0.65</v>
      </c>
      <c r="T4903">
        <v>3</v>
      </c>
      <c r="U4903" t="s">
        <v>47</v>
      </c>
      <c r="V4903">
        <v>1</v>
      </c>
      <c r="W4903">
        <v>0</v>
      </c>
      <c r="X4903">
        <v>170.06</v>
      </c>
      <c r="Y4903">
        <v>22</v>
      </c>
      <c r="Z4903">
        <v>3.4</v>
      </c>
      <c r="AA4903" t="s">
        <v>39</v>
      </c>
      <c r="AB4903">
        <v>28.7</v>
      </c>
      <c r="AC4903">
        <v>0.34520000000000001</v>
      </c>
      <c r="AD4903">
        <v>0</v>
      </c>
      <c r="AE4903" t="s">
        <v>40</v>
      </c>
    </row>
    <row r="4904" spans="1:31" x14ac:dyDescent="0.25">
      <c r="A4904">
        <v>4903</v>
      </c>
      <c r="B4904" t="str">
        <f t="shared" si="76"/>
        <v>41-60</v>
      </c>
      <c r="D4904">
        <v>50</v>
      </c>
      <c r="F4904" t="s">
        <v>34</v>
      </c>
      <c r="G4904" t="s">
        <v>49</v>
      </c>
      <c r="H4904" t="s">
        <v>41</v>
      </c>
      <c r="I4904">
        <v>58</v>
      </c>
      <c r="J4904">
        <v>103</v>
      </c>
      <c r="K4904">
        <v>13</v>
      </c>
      <c r="L4904">
        <v>514.76</v>
      </c>
      <c r="M4904">
        <v>47942.35</v>
      </c>
      <c r="N4904">
        <v>0</v>
      </c>
      <c r="O4904">
        <v>5316</v>
      </c>
      <c r="P4904">
        <v>4</v>
      </c>
      <c r="Q4904">
        <v>0</v>
      </c>
      <c r="R4904">
        <v>4</v>
      </c>
      <c r="S4904">
        <v>0.42</v>
      </c>
      <c r="T4904">
        <v>6</v>
      </c>
      <c r="U4904" t="s">
        <v>38</v>
      </c>
      <c r="V4904">
        <v>2</v>
      </c>
      <c r="W4904">
        <v>3</v>
      </c>
      <c r="X4904">
        <v>0</v>
      </c>
      <c r="Y4904">
        <v>122</v>
      </c>
      <c r="Z4904">
        <v>4.5</v>
      </c>
      <c r="AA4904" t="s">
        <v>39</v>
      </c>
      <c r="AB4904">
        <v>59.2</v>
      </c>
      <c r="AC4904">
        <v>0.56840000000000002</v>
      </c>
      <c r="AD4904">
        <v>1</v>
      </c>
      <c r="AE4904" t="s">
        <v>58</v>
      </c>
    </row>
    <row r="4905" spans="1:31" x14ac:dyDescent="0.25">
      <c r="A4905">
        <v>4904</v>
      </c>
      <c r="B4905" t="str">
        <f t="shared" si="76"/>
        <v>41-60</v>
      </c>
      <c r="D4905">
        <v>56</v>
      </c>
      <c r="F4905" t="s">
        <v>34</v>
      </c>
      <c r="G4905" t="s">
        <v>35</v>
      </c>
      <c r="H4905" t="s">
        <v>44</v>
      </c>
      <c r="I4905">
        <v>52</v>
      </c>
      <c r="J4905">
        <v>45</v>
      </c>
      <c r="K4905">
        <v>8</v>
      </c>
      <c r="L4905">
        <v>306.57</v>
      </c>
      <c r="M4905">
        <v>12941.92</v>
      </c>
      <c r="N4905">
        <v>0</v>
      </c>
      <c r="O4905">
        <v>1954</v>
      </c>
      <c r="P4905">
        <v>2</v>
      </c>
      <c r="Q4905">
        <v>5.4</v>
      </c>
      <c r="R4905">
        <v>2</v>
      </c>
      <c r="S4905">
        <v>0.55000000000000004</v>
      </c>
      <c r="T4905">
        <v>4</v>
      </c>
      <c r="U4905" t="s">
        <v>46</v>
      </c>
      <c r="V4905">
        <v>2</v>
      </c>
      <c r="W4905">
        <v>0</v>
      </c>
      <c r="X4905">
        <v>397.66</v>
      </c>
      <c r="Y4905">
        <v>40</v>
      </c>
      <c r="Z4905">
        <v>1.8</v>
      </c>
      <c r="AA4905" t="s">
        <v>51</v>
      </c>
      <c r="AB4905">
        <v>25.2</v>
      </c>
      <c r="AC4905">
        <v>0.32179999999999997</v>
      </c>
      <c r="AD4905">
        <v>0</v>
      </c>
      <c r="AE4905" t="s">
        <v>40</v>
      </c>
    </row>
    <row r="4906" spans="1:31" x14ac:dyDescent="0.25">
      <c r="A4906">
        <v>4905</v>
      </c>
      <c r="B4906" t="str">
        <f t="shared" si="76"/>
        <v>26-40</v>
      </c>
      <c r="D4906">
        <v>28</v>
      </c>
      <c r="F4906" t="s">
        <v>34</v>
      </c>
      <c r="G4906" t="s">
        <v>45</v>
      </c>
      <c r="H4906" t="s">
        <v>44</v>
      </c>
      <c r="I4906">
        <v>10</v>
      </c>
      <c r="J4906">
        <v>14</v>
      </c>
      <c r="K4906">
        <v>2</v>
      </c>
      <c r="L4906">
        <v>387.82</v>
      </c>
      <c r="M4906">
        <v>5766.22</v>
      </c>
      <c r="N4906">
        <v>0</v>
      </c>
      <c r="O4906">
        <v>988</v>
      </c>
      <c r="P4906">
        <v>0</v>
      </c>
      <c r="Q4906">
        <v>11.8</v>
      </c>
      <c r="R4906">
        <v>0</v>
      </c>
      <c r="S4906">
        <v>0.09</v>
      </c>
      <c r="T4906">
        <v>3</v>
      </c>
      <c r="U4906" t="s">
        <v>38</v>
      </c>
      <c r="V4906">
        <v>1</v>
      </c>
      <c r="W4906">
        <v>1</v>
      </c>
      <c r="X4906">
        <v>638.97</v>
      </c>
      <c r="Y4906">
        <v>29</v>
      </c>
      <c r="Z4906">
        <v>3.7</v>
      </c>
      <c r="AA4906" t="s">
        <v>54</v>
      </c>
      <c r="AB4906">
        <v>23.6</v>
      </c>
      <c r="AC4906">
        <v>0.31159999999999999</v>
      </c>
      <c r="AD4906">
        <v>0</v>
      </c>
      <c r="AE4906" t="s">
        <v>40</v>
      </c>
    </row>
    <row r="4907" spans="1:31" x14ac:dyDescent="0.25">
      <c r="A4907">
        <v>4906</v>
      </c>
      <c r="B4907" t="str">
        <f t="shared" si="76"/>
        <v>41-60</v>
      </c>
      <c r="D4907">
        <v>52</v>
      </c>
      <c r="F4907" t="s">
        <v>34</v>
      </c>
      <c r="G4907" t="s">
        <v>49</v>
      </c>
      <c r="H4907" t="s">
        <v>36</v>
      </c>
      <c r="I4907">
        <v>43</v>
      </c>
      <c r="J4907">
        <v>104</v>
      </c>
      <c r="K4907">
        <v>13</v>
      </c>
      <c r="L4907">
        <v>496.04</v>
      </c>
      <c r="M4907">
        <v>55401.89</v>
      </c>
      <c r="N4907">
        <v>1</v>
      </c>
      <c r="O4907">
        <v>5095</v>
      </c>
      <c r="P4907">
        <v>0</v>
      </c>
      <c r="Q4907">
        <v>30.2</v>
      </c>
      <c r="R4907">
        <v>2</v>
      </c>
      <c r="S4907">
        <v>0.45</v>
      </c>
      <c r="T4907">
        <v>5</v>
      </c>
      <c r="U4907" t="s">
        <v>42</v>
      </c>
      <c r="V4907">
        <v>1</v>
      </c>
      <c r="W4907">
        <v>5</v>
      </c>
      <c r="X4907">
        <v>2002.29</v>
      </c>
      <c r="Y4907">
        <v>17</v>
      </c>
      <c r="Z4907">
        <v>4</v>
      </c>
      <c r="AA4907" t="s">
        <v>39</v>
      </c>
      <c r="AB4907">
        <v>27.3</v>
      </c>
      <c r="AC4907">
        <v>0.33600000000000002</v>
      </c>
      <c r="AD4907">
        <v>0</v>
      </c>
      <c r="AE4907" t="s">
        <v>40</v>
      </c>
    </row>
    <row r="4908" spans="1:31" x14ac:dyDescent="0.25">
      <c r="A4908">
        <v>4907</v>
      </c>
      <c r="B4908" t="str">
        <f t="shared" si="76"/>
        <v>26-40</v>
      </c>
      <c r="D4908">
        <v>33</v>
      </c>
      <c r="F4908" t="s">
        <v>34</v>
      </c>
      <c r="G4908" t="s">
        <v>45</v>
      </c>
      <c r="H4908" t="s">
        <v>53</v>
      </c>
      <c r="I4908">
        <v>12</v>
      </c>
      <c r="J4908">
        <v>24</v>
      </c>
      <c r="K4908">
        <v>3</v>
      </c>
      <c r="L4908">
        <v>303.45</v>
      </c>
      <c r="M4908">
        <v>7336.38</v>
      </c>
      <c r="N4908">
        <v>0</v>
      </c>
      <c r="O4908">
        <v>1126</v>
      </c>
      <c r="P4908">
        <v>0</v>
      </c>
      <c r="Q4908">
        <v>20.3</v>
      </c>
      <c r="R4908">
        <v>1</v>
      </c>
      <c r="S4908">
        <v>0.5</v>
      </c>
      <c r="T4908">
        <v>3</v>
      </c>
      <c r="U4908" t="s">
        <v>47</v>
      </c>
      <c r="V4908">
        <v>0</v>
      </c>
      <c r="W4908">
        <v>0</v>
      </c>
      <c r="X4908">
        <v>0</v>
      </c>
      <c r="Y4908">
        <v>21</v>
      </c>
      <c r="Z4908">
        <v>2.5</v>
      </c>
      <c r="AA4908" t="s">
        <v>51</v>
      </c>
      <c r="AB4908">
        <v>26.1</v>
      </c>
      <c r="AC4908">
        <v>0.32769999999999999</v>
      </c>
      <c r="AD4908">
        <v>0</v>
      </c>
      <c r="AE4908" t="s">
        <v>40</v>
      </c>
    </row>
    <row r="4909" spans="1:31" x14ac:dyDescent="0.25">
      <c r="A4909">
        <v>4908</v>
      </c>
      <c r="B4909" t="str">
        <f t="shared" si="76"/>
        <v>41-60</v>
      </c>
      <c r="D4909">
        <v>59</v>
      </c>
      <c r="F4909" t="s">
        <v>34</v>
      </c>
      <c r="G4909" t="s">
        <v>35</v>
      </c>
      <c r="H4909" t="s">
        <v>44</v>
      </c>
      <c r="I4909">
        <v>38</v>
      </c>
      <c r="J4909">
        <v>37</v>
      </c>
      <c r="K4909">
        <v>1</v>
      </c>
      <c r="L4909">
        <v>371.36</v>
      </c>
      <c r="M4909">
        <v>14865.88</v>
      </c>
      <c r="N4909">
        <v>0</v>
      </c>
      <c r="O4909">
        <v>1586</v>
      </c>
      <c r="P4909">
        <v>3</v>
      </c>
      <c r="Q4909">
        <v>0.2</v>
      </c>
      <c r="R4909">
        <v>0</v>
      </c>
      <c r="S4909">
        <v>0.35</v>
      </c>
      <c r="T4909">
        <v>0</v>
      </c>
      <c r="U4909" t="s">
        <v>37</v>
      </c>
      <c r="V4909">
        <v>2</v>
      </c>
      <c r="W4909">
        <v>0</v>
      </c>
      <c r="X4909">
        <v>347.52</v>
      </c>
      <c r="Y4909">
        <v>72</v>
      </c>
      <c r="Z4909">
        <v>4.0999999999999996</v>
      </c>
      <c r="AA4909" t="s">
        <v>39</v>
      </c>
      <c r="AB4909">
        <v>36.1</v>
      </c>
      <c r="AC4909">
        <v>0.39729999999999999</v>
      </c>
      <c r="AD4909">
        <v>0</v>
      </c>
      <c r="AE4909" t="s">
        <v>40</v>
      </c>
    </row>
    <row r="4910" spans="1:31" x14ac:dyDescent="0.25">
      <c r="A4910">
        <v>4909</v>
      </c>
      <c r="B4910" t="str">
        <f t="shared" si="76"/>
        <v>41-60</v>
      </c>
      <c r="D4910">
        <v>60</v>
      </c>
      <c r="F4910" t="s">
        <v>28</v>
      </c>
      <c r="G4910" t="s">
        <v>49</v>
      </c>
      <c r="H4910" t="s">
        <v>53</v>
      </c>
      <c r="I4910">
        <v>45</v>
      </c>
      <c r="J4910">
        <v>90</v>
      </c>
      <c r="K4910">
        <v>9</v>
      </c>
      <c r="L4910">
        <v>504.44</v>
      </c>
      <c r="M4910">
        <v>42186.7</v>
      </c>
      <c r="N4910">
        <v>0</v>
      </c>
      <c r="O4910">
        <v>4166</v>
      </c>
      <c r="P4910">
        <v>1</v>
      </c>
      <c r="Q4910">
        <v>0</v>
      </c>
      <c r="R4910">
        <v>0</v>
      </c>
      <c r="S4910">
        <v>0.35</v>
      </c>
      <c r="T4910">
        <v>2</v>
      </c>
      <c r="U4910" t="s">
        <v>31</v>
      </c>
      <c r="V4910">
        <v>4</v>
      </c>
      <c r="W4910">
        <v>6</v>
      </c>
      <c r="X4910">
        <v>2158.77</v>
      </c>
      <c r="Y4910">
        <v>24</v>
      </c>
      <c r="Z4910">
        <v>4.4000000000000004</v>
      </c>
      <c r="AA4910" t="s">
        <v>48</v>
      </c>
      <c r="AB4910">
        <v>20.2</v>
      </c>
      <c r="AC4910">
        <v>0.29049999999999998</v>
      </c>
      <c r="AD4910">
        <v>0</v>
      </c>
      <c r="AE4910" t="s">
        <v>40</v>
      </c>
    </row>
    <row r="4911" spans="1:31" x14ac:dyDescent="0.25">
      <c r="A4911">
        <v>4910</v>
      </c>
      <c r="B4911" t="str">
        <f t="shared" si="76"/>
        <v>41-60</v>
      </c>
      <c r="D4911">
        <v>51</v>
      </c>
      <c r="F4911" t="s">
        <v>34</v>
      </c>
      <c r="G4911" t="s">
        <v>29</v>
      </c>
      <c r="H4911" t="s">
        <v>30</v>
      </c>
      <c r="I4911">
        <v>46</v>
      </c>
      <c r="J4911">
        <v>62</v>
      </c>
      <c r="K4911">
        <v>2</v>
      </c>
      <c r="L4911">
        <v>347.5</v>
      </c>
      <c r="M4911">
        <v>21529.73</v>
      </c>
      <c r="N4911">
        <v>0</v>
      </c>
      <c r="O4911">
        <v>2494</v>
      </c>
      <c r="P4911">
        <v>0</v>
      </c>
      <c r="Q4911">
        <v>12.8</v>
      </c>
      <c r="R4911">
        <v>1</v>
      </c>
      <c r="S4911">
        <v>0.47</v>
      </c>
      <c r="T4911">
        <v>2</v>
      </c>
      <c r="U4911" t="s">
        <v>38</v>
      </c>
      <c r="V4911">
        <v>1</v>
      </c>
      <c r="W4911">
        <v>0</v>
      </c>
      <c r="X4911">
        <v>162.47</v>
      </c>
      <c r="Y4911">
        <v>132</v>
      </c>
      <c r="Z4911">
        <v>3.5</v>
      </c>
      <c r="AA4911" t="s">
        <v>39</v>
      </c>
      <c r="AB4911">
        <v>58.3</v>
      </c>
      <c r="AC4911">
        <v>0.56210000000000004</v>
      </c>
      <c r="AD4911">
        <v>1</v>
      </c>
      <c r="AE4911" t="s">
        <v>59</v>
      </c>
    </row>
    <row r="4912" spans="1:31" x14ac:dyDescent="0.25">
      <c r="A4912">
        <v>4911</v>
      </c>
      <c r="B4912" t="str">
        <f t="shared" si="76"/>
        <v>60+</v>
      </c>
      <c r="D4912">
        <v>68</v>
      </c>
      <c r="F4912" t="s">
        <v>28</v>
      </c>
      <c r="G4912" t="s">
        <v>35</v>
      </c>
      <c r="H4912" t="s">
        <v>36</v>
      </c>
      <c r="I4912">
        <v>52</v>
      </c>
      <c r="J4912">
        <v>67</v>
      </c>
      <c r="K4912">
        <v>9</v>
      </c>
      <c r="L4912">
        <v>583.35</v>
      </c>
      <c r="M4912">
        <v>41334.75</v>
      </c>
      <c r="N4912">
        <v>0</v>
      </c>
      <c r="O4912">
        <v>4597</v>
      </c>
      <c r="P4912">
        <v>4</v>
      </c>
      <c r="Q4912">
        <v>6</v>
      </c>
      <c r="R4912">
        <v>1</v>
      </c>
      <c r="S4912">
        <v>0.22</v>
      </c>
      <c r="T4912">
        <v>3</v>
      </c>
      <c r="U4912" t="s">
        <v>42</v>
      </c>
      <c r="V4912">
        <v>3</v>
      </c>
      <c r="W4912">
        <v>2</v>
      </c>
      <c r="X4912">
        <v>507.47</v>
      </c>
      <c r="Y4912">
        <v>43</v>
      </c>
      <c r="Z4912">
        <v>3.8</v>
      </c>
      <c r="AA4912" t="s">
        <v>51</v>
      </c>
      <c r="AB4912">
        <v>28.5</v>
      </c>
      <c r="AC4912">
        <v>0.34439999999999998</v>
      </c>
      <c r="AD4912">
        <v>0</v>
      </c>
      <c r="AE4912" t="s">
        <v>40</v>
      </c>
    </row>
    <row r="4913" spans="1:31" x14ac:dyDescent="0.25">
      <c r="A4913">
        <v>4912</v>
      </c>
      <c r="B4913" t="str">
        <f t="shared" si="76"/>
        <v>41-60</v>
      </c>
      <c r="D4913">
        <v>46</v>
      </c>
      <c r="F4913" t="s">
        <v>34</v>
      </c>
      <c r="G4913" t="s">
        <v>29</v>
      </c>
      <c r="H4913" t="s">
        <v>53</v>
      </c>
      <c r="I4913">
        <v>15</v>
      </c>
      <c r="J4913">
        <v>29</v>
      </c>
      <c r="K4913">
        <v>2</v>
      </c>
      <c r="L4913">
        <v>441.07</v>
      </c>
      <c r="M4913">
        <v>11613.63</v>
      </c>
      <c r="N4913">
        <v>0</v>
      </c>
      <c r="O4913">
        <v>1722</v>
      </c>
      <c r="P4913">
        <v>1</v>
      </c>
      <c r="Q4913">
        <v>0</v>
      </c>
      <c r="R4913">
        <v>1</v>
      </c>
      <c r="S4913">
        <v>0.39</v>
      </c>
      <c r="T4913">
        <v>2</v>
      </c>
      <c r="U4913" t="s">
        <v>46</v>
      </c>
      <c r="V4913">
        <v>1</v>
      </c>
      <c r="W4913">
        <v>2</v>
      </c>
      <c r="X4913">
        <v>403.61</v>
      </c>
      <c r="Y4913">
        <v>15</v>
      </c>
      <c r="Z4913">
        <v>5</v>
      </c>
      <c r="AA4913" t="s">
        <v>39</v>
      </c>
      <c r="AB4913">
        <v>19.3</v>
      </c>
      <c r="AC4913">
        <v>0.28489999999999999</v>
      </c>
      <c r="AD4913">
        <v>0</v>
      </c>
      <c r="AE4913" t="s">
        <v>40</v>
      </c>
    </row>
    <row r="4914" spans="1:31" x14ac:dyDescent="0.25">
      <c r="A4914">
        <v>4913</v>
      </c>
      <c r="B4914" t="str">
        <f t="shared" si="76"/>
        <v>18-25</v>
      </c>
      <c r="D4914">
        <v>19</v>
      </c>
      <c r="F4914" t="s">
        <v>34</v>
      </c>
      <c r="G4914" t="s">
        <v>29</v>
      </c>
      <c r="H4914" t="s">
        <v>53</v>
      </c>
      <c r="I4914">
        <v>9</v>
      </c>
      <c r="J4914">
        <v>8</v>
      </c>
      <c r="K4914">
        <v>0</v>
      </c>
      <c r="L4914">
        <v>402.81</v>
      </c>
      <c r="M4914">
        <v>3133.31</v>
      </c>
      <c r="N4914">
        <v>0</v>
      </c>
      <c r="O4914">
        <v>315</v>
      </c>
      <c r="P4914">
        <v>0</v>
      </c>
      <c r="Q4914">
        <v>6.5</v>
      </c>
      <c r="R4914">
        <v>0</v>
      </c>
      <c r="S4914">
        <v>0.11</v>
      </c>
      <c r="T4914">
        <v>0</v>
      </c>
      <c r="U4914" t="s">
        <v>37</v>
      </c>
      <c r="V4914">
        <v>0</v>
      </c>
      <c r="W4914">
        <v>0</v>
      </c>
      <c r="X4914">
        <v>0</v>
      </c>
      <c r="Y4914">
        <v>95</v>
      </c>
      <c r="Z4914">
        <v>4.2</v>
      </c>
      <c r="AA4914" t="s">
        <v>54</v>
      </c>
      <c r="AB4914">
        <v>45.1</v>
      </c>
      <c r="AC4914">
        <v>0.46310000000000001</v>
      </c>
      <c r="AD4914">
        <v>1</v>
      </c>
      <c r="AE4914" t="s">
        <v>33</v>
      </c>
    </row>
    <row r="4915" spans="1:31" x14ac:dyDescent="0.25">
      <c r="A4915">
        <v>4914</v>
      </c>
      <c r="B4915" t="str">
        <f t="shared" si="76"/>
        <v>41-60</v>
      </c>
      <c r="D4915">
        <v>50</v>
      </c>
      <c r="F4915" t="s">
        <v>28</v>
      </c>
      <c r="G4915" t="s">
        <v>43</v>
      </c>
      <c r="H4915" t="s">
        <v>30</v>
      </c>
      <c r="I4915">
        <v>58</v>
      </c>
      <c r="J4915">
        <v>84</v>
      </c>
      <c r="K4915">
        <v>13</v>
      </c>
      <c r="L4915">
        <v>509.64</v>
      </c>
      <c r="M4915">
        <v>46710.41</v>
      </c>
      <c r="N4915">
        <v>0</v>
      </c>
      <c r="O4915">
        <v>4723</v>
      </c>
      <c r="P4915">
        <v>5</v>
      </c>
      <c r="Q4915">
        <v>17.5</v>
      </c>
      <c r="R4915">
        <v>2</v>
      </c>
      <c r="S4915">
        <v>0.62</v>
      </c>
      <c r="T4915">
        <v>4</v>
      </c>
      <c r="U4915" t="s">
        <v>46</v>
      </c>
      <c r="V4915">
        <v>4</v>
      </c>
      <c r="W4915">
        <v>4</v>
      </c>
      <c r="X4915">
        <v>1441.77</v>
      </c>
      <c r="Y4915">
        <v>53</v>
      </c>
      <c r="Z4915">
        <v>2</v>
      </c>
      <c r="AA4915" t="s">
        <v>39</v>
      </c>
      <c r="AB4915">
        <v>37.9</v>
      </c>
      <c r="AC4915">
        <v>0.41010000000000002</v>
      </c>
      <c r="AD4915">
        <v>1</v>
      </c>
      <c r="AE4915" t="s">
        <v>56</v>
      </c>
    </row>
    <row r="4916" spans="1:31" x14ac:dyDescent="0.25">
      <c r="A4916">
        <v>4915</v>
      </c>
      <c r="B4916" t="str">
        <f t="shared" si="76"/>
        <v>41-60</v>
      </c>
      <c r="D4916">
        <v>59</v>
      </c>
      <c r="F4916" t="s">
        <v>28</v>
      </c>
      <c r="G4916" t="s">
        <v>35</v>
      </c>
      <c r="H4916" t="s">
        <v>30</v>
      </c>
      <c r="I4916">
        <v>39</v>
      </c>
      <c r="J4916">
        <v>103</v>
      </c>
      <c r="K4916">
        <v>8</v>
      </c>
      <c r="L4916">
        <v>447.85</v>
      </c>
      <c r="M4916">
        <v>48554.04</v>
      </c>
      <c r="N4916">
        <v>0</v>
      </c>
      <c r="O4916">
        <v>4938</v>
      </c>
      <c r="P4916">
        <v>2</v>
      </c>
      <c r="Q4916">
        <v>6.3</v>
      </c>
      <c r="R4916">
        <v>1</v>
      </c>
      <c r="S4916">
        <v>0.39</v>
      </c>
      <c r="T4916">
        <v>3</v>
      </c>
      <c r="U4916" t="s">
        <v>42</v>
      </c>
      <c r="V4916">
        <v>2</v>
      </c>
      <c r="W4916">
        <v>2</v>
      </c>
      <c r="X4916">
        <v>537.66</v>
      </c>
      <c r="Y4916">
        <v>37</v>
      </c>
      <c r="Z4916">
        <v>4.2</v>
      </c>
      <c r="AA4916" t="s">
        <v>51</v>
      </c>
      <c r="AB4916">
        <v>24.1</v>
      </c>
      <c r="AC4916">
        <v>0.31509999999999999</v>
      </c>
      <c r="AD4916">
        <v>0</v>
      </c>
      <c r="AE4916" t="s">
        <v>40</v>
      </c>
    </row>
    <row r="4917" spans="1:31" x14ac:dyDescent="0.25">
      <c r="A4917">
        <v>4916</v>
      </c>
      <c r="B4917" t="str">
        <f t="shared" si="76"/>
        <v>18-25</v>
      </c>
      <c r="D4917">
        <v>23</v>
      </c>
      <c r="F4917" t="s">
        <v>28</v>
      </c>
      <c r="G4917" t="s">
        <v>43</v>
      </c>
      <c r="H4917" t="s">
        <v>30</v>
      </c>
      <c r="I4917">
        <v>26</v>
      </c>
      <c r="J4917">
        <v>98</v>
      </c>
      <c r="K4917">
        <v>13</v>
      </c>
      <c r="L4917">
        <v>443.76</v>
      </c>
      <c r="M4917">
        <v>45370.99</v>
      </c>
      <c r="N4917">
        <v>0</v>
      </c>
      <c r="O4917">
        <v>4462</v>
      </c>
      <c r="P4917">
        <v>4</v>
      </c>
      <c r="Q4917">
        <v>12.5</v>
      </c>
      <c r="R4917">
        <v>6</v>
      </c>
      <c r="S4917">
        <v>0.15</v>
      </c>
      <c r="T4917">
        <v>3</v>
      </c>
      <c r="U4917" t="s">
        <v>47</v>
      </c>
      <c r="V4917">
        <v>1</v>
      </c>
      <c r="W4917">
        <v>4</v>
      </c>
      <c r="X4917">
        <v>1020.25</v>
      </c>
      <c r="Y4917">
        <v>75</v>
      </c>
      <c r="Z4917">
        <v>5</v>
      </c>
      <c r="AA4917" t="s">
        <v>48</v>
      </c>
      <c r="AB4917">
        <v>45.8</v>
      </c>
      <c r="AC4917">
        <v>0.46870000000000001</v>
      </c>
      <c r="AD4917">
        <v>1</v>
      </c>
      <c r="AE4917" t="s">
        <v>55</v>
      </c>
    </row>
    <row r="4918" spans="1:31" x14ac:dyDescent="0.25">
      <c r="A4918">
        <v>4917</v>
      </c>
      <c r="B4918" t="str">
        <f t="shared" si="76"/>
        <v>18-25</v>
      </c>
      <c r="D4918">
        <v>23</v>
      </c>
      <c r="F4918" t="s">
        <v>34</v>
      </c>
      <c r="G4918" t="s">
        <v>35</v>
      </c>
      <c r="H4918" t="s">
        <v>44</v>
      </c>
      <c r="I4918">
        <v>26</v>
      </c>
      <c r="J4918">
        <v>11</v>
      </c>
      <c r="K4918">
        <v>2</v>
      </c>
      <c r="L4918">
        <v>416.93</v>
      </c>
      <c r="M4918">
        <v>4667.29</v>
      </c>
      <c r="N4918">
        <v>0</v>
      </c>
      <c r="O4918">
        <v>502</v>
      </c>
      <c r="P4918">
        <v>1</v>
      </c>
      <c r="Q4918">
        <v>9.3000000000000007</v>
      </c>
      <c r="R4918">
        <v>0</v>
      </c>
      <c r="S4918">
        <v>0.14000000000000001</v>
      </c>
      <c r="T4918">
        <v>1</v>
      </c>
      <c r="U4918" t="s">
        <v>46</v>
      </c>
      <c r="V4918">
        <v>0</v>
      </c>
      <c r="W4918">
        <v>0</v>
      </c>
      <c r="X4918">
        <v>0</v>
      </c>
      <c r="Y4918">
        <v>7</v>
      </c>
      <c r="Z4918">
        <v>4.7</v>
      </c>
      <c r="AA4918" t="s">
        <v>39</v>
      </c>
      <c r="AB4918">
        <v>8.9</v>
      </c>
      <c r="AC4918">
        <v>0.22570000000000001</v>
      </c>
      <c r="AD4918">
        <v>0</v>
      </c>
      <c r="AE4918" t="s">
        <v>40</v>
      </c>
    </row>
    <row r="4919" spans="1:31" x14ac:dyDescent="0.25">
      <c r="A4919">
        <v>4918</v>
      </c>
      <c r="B4919" t="str">
        <f t="shared" si="76"/>
        <v>26-40</v>
      </c>
      <c r="D4919">
        <v>32</v>
      </c>
      <c r="F4919" t="s">
        <v>28</v>
      </c>
      <c r="G4919" t="s">
        <v>49</v>
      </c>
      <c r="H4919" t="s">
        <v>41</v>
      </c>
      <c r="I4919">
        <v>2</v>
      </c>
      <c r="J4919">
        <v>2</v>
      </c>
      <c r="K4919">
        <v>0</v>
      </c>
      <c r="L4919">
        <v>421.85</v>
      </c>
      <c r="M4919">
        <v>793.77</v>
      </c>
      <c r="N4919">
        <v>0</v>
      </c>
      <c r="O4919">
        <v>468</v>
      </c>
      <c r="P4919">
        <v>0</v>
      </c>
      <c r="Q4919">
        <v>8.1999999999999993</v>
      </c>
      <c r="R4919">
        <v>0</v>
      </c>
      <c r="S4919">
        <v>0.35</v>
      </c>
      <c r="T4919">
        <v>2</v>
      </c>
      <c r="U4919" t="s">
        <v>42</v>
      </c>
      <c r="V4919">
        <v>0</v>
      </c>
      <c r="W4919">
        <v>0</v>
      </c>
      <c r="X4919">
        <v>0</v>
      </c>
      <c r="Y4919">
        <v>129</v>
      </c>
      <c r="Z4919">
        <v>5</v>
      </c>
      <c r="AA4919" t="s">
        <v>39</v>
      </c>
      <c r="AB4919">
        <v>61.2</v>
      </c>
      <c r="AC4919">
        <v>0.58289999999999997</v>
      </c>
      <c r="AD4919">
        <v>1</v>
      </c>
      <c r="AE4919" t="s">
        <v>60</v>
      </c>
    </row>
    <row r="4920" spans="1:31" x14ac:dyDescent="0.25">
      <c r="A4920">
        <v>4919</v>
      </c>
      <c r="B4920" t="str">
        <f t="shared" si="76"/>
        <v>60+</v>
      </c>
      <c r="D4920">
        <v>62</v>
      </c>
      <c r="F4920" t="s">
        <v>28</v>
      </c>
      <c r="G4920" t="s">
        <v>35</v>
      </c>
      <c r="H4920" t="s">
        <v>36</v>
      </c>
      <c r="I4920">
        <v>60</v>
      </c>
      <c r="J4920">
        <v>162</v>
      </c>
      <c r="K4920">
        <v>3</v>
      </c>
      <c r="L4920">
        <v>314.08</v>
      </c>
      <c r="M4920">
        <v>49799.92</v>
      </c>
      <c r="N4920">
        <v>1</v>
      </c>
      <c r="O4920">
        <v>5097</v>
      </c>
      <c r="P4920">
        <v>11</v>
      </c>
      <c r="Q4920">
        <v>26.2</v>
      </c>
      <c r="R4920">
        <v>10</v>
      </c>
      <c r="S4920">
        <v>0.11</v>
      </c>
      <c r="T4920">
        <v>3</v>
      </c>
      <c r="U4920" t="s">
        <v>38</v>
      </c>
      <c r="V4920">
        <v>4</v>
      </c>
      <c r="W4920">
        <v>2</v>
      </c>
      <c r="X4920">
        <v>1207.28</v>
      </c>
      <c r="Y4920">
        <v>17</v>
      </c>
      <c r="Z4920">
        <v>4.5</v>
      </c>
      <c r="AA4920" t="s">
        <v>39</v>
      </c>
      <c r="AB4920">
        <v>32.6</v>
      </c>
      <c r="AC4920">
        <v>0.3725</v>
      </c>
      <c r="AD4920">
        <v>0</v>
      </c>
      <c r="AE4920" t="s">
        <v>40</v>
      </c>
    </row>
    <row r="4921" spans="1:31" x14ac:dyDescent="0.25">
      <c r="A4921">
        <v>4920</v>
      </c>
      <c r="B4921" t="str">
        <f t="shared" si="76"/>
        <v>41-60</v>
      </c>
      <c r="D4921">
        <v>45</v>
      </c>
      <c r="F4921" t="s">
        <v>34</v>
      </c>
      <c r="G4921" t="s">
        <v>49</v>
      </c>
      <c r="H4921" t="s">
        <v>44</v>
      </c>
      <c r="I4921">
        <v>11</v>
      </c>
      <c r="J4921">
        <v>9</v>
      </c>
      <c r="K4921">
        <v>1</v>
      </c>
      <c r="L4921">
        <v>517.29999999999995</v>
      </c>
      <c r="M4921">
        <v>4837.2299999999996</v>
      </c>
      <c r="N4921">
        <v>0</v>
      </c>
      <c r="O4921">
        <v>867</v>
      </c>
      <c r="P4921">
        <v>0</v>
      </c>
      <c r="Q4921">
        <v>0</v>
      </c>
      <c r="R4921">
        <v>0</v>
      </c>
      <c r="S4921">
        <v>0.02</v>
      </c>
      <c r="T4921">
        <v>1</v>
      </c>
      <c r="U4921" t="s">
        <v>31</v>
      </c>
      <c r="V4921">
        <v>0</v>
      </c>
      <c r="W4921">
        <v>0</v>
      </c>
      <c r="X4921">
        <v>0</v>
      </c>
      <c r="Y4921">
        <v>48</v>
      </c>
      <c r="Z4921">
        <v>4.5999999999999996</v>
      </c>
      <c r="AA4921" t="s">
        <v>32</v>
      </c>
      <c r="AB4921">
        <v>29.6</v>
      </c>
      <c r="AC4921">
        <v>0.35149999999999998</v>
      </c>
      <c r="AD4921">
        <v>0</v>
      </c>
      <c r="AE4921" t="s">
        <v>40</v>
      </c>
    </row>
    <row r="4922" spans="1:31" x14ac:dyDescent="0.25">
      <c r="A4922">
        <v>4921</v>
      </c>
      <c r="B4922" t="str">
        <f t="shared" si="76"/>
        <v>60+</v>
      </c>
      <c r="D4922">
        <v>69</v>
      </c>
      <c r="F4922" t="s">
        <v>28</v>
      </c>
      <c r="G4922" t="s">
        <v>35</v>
      </c>
      <c r="H4922" t="s">
        <v>30</v>
      </c>
      <c r="I4922">
        <v>42</v>
      </c>
      <c r="J4922">
        <v>71</v>
      </c>
      <c r="K4922">
        <v>6</v>
      </c>
      <c r="L4922">
        <v>367.54</v>
      </c>
      <c r="M4922">
        <v>26679.759999999998</v>
      </c>
      <c r="N4922">
        <v>0</v>
      </c>
      <c r="O4922">
        <v>2663</v>
      </c>
      <c r="P4922">
        <v>3</v>
      </c>
      <c r="Q4922">
        <v>17.399999999999999</v>
      </c>
      <c r="R4922">
        <v>2</v>
      </c>
      <c r="S4922">
        <v>0.18</v>
      </c>
      <c r="T4922">
        <v>0</v>
      </c>
      <c r="U4922" t="s">
        <v>37</v>
      </c>
      <c r="V4922">
        <v>2</v>
      </c>
      <c r="W4922">
        <v>3</v>
      </c>
      <c r="X4922">
        <v>557.69000000000005</v>
      </c>
      <c r="Y4922">
        <v>25</v>
      </c>
      <c r="Z4922">
        <v>4.2</v>
      </c>
      <c r="AA4922" t="s">
        <v>51</v>
      </c>
      <c r="AB4922">
        <v>18.7</v>
      </c>
      <c r="AC4922">
        <v>0.28079999999999999</v>
      </c>
      <c r="AD4922">
        <v>0</v>
      </c>
      <c r="AE4922" t="s">
        <v>40</v>
      </c>
    </row>
    <row r="4923" spans="1:31" x14ac:dyDescent="0.25">
      <c r="A4923">
        <v>4922</v>
      </c>
      <c r="B4923" t="str">
        <f t="shared" si="76"/>
        <v>60+</v>
      </c>
      <c r="D4923">
        <v>64</v>
      </c>
      <c r="F4923" t="s">
        <v>34</v>
      </c>
      <c r="G4923" t="s">
        <v>49</v>
      </c>
      <c r="H4923" t="s">
        <v>41</v>
      </c>
      <c r="I4923">
        <v>40</v>
      </c>
      <c r="J4923">
        <v>130</v>
      </c>
      <c r="K4923">
        <v>9</v>
      </c>
      <c r="L4923">
        <v>557.78</v>
      </c>
      <c r="M4923">
        <v>67593.27</v>
      </c>
      <c r="N4923">
        <v>0</v>
      </c>
      <c r="O4923">
        <v>8059</v>
      </c>
      <c r="P4923">
        <v>8</v>
      </c>
      <c r="Q4923">
        <v>7</v>
      </c>
      <c r="R4923">
        <v>6</v>
      </c>
      <c r="S4923">
        <v>0.45</v>
      </c>
      <c r="T4923">
        <v>3</v>
      </c>
      <c r="U4923" t="s">
        <v>42</v>
      </c>
      <c r="V4923">
        <v>5</v>
      </c>
      <c r="W4923">
        <v>8</v>
      </c>
      <c r="X4923">
        <v>3660.54</v>
      </c>
      <c r="Y4923">
        <v>74</v>
      </c>
      <c r="Z4923">
        <v>4.5</v>
      </c>
      <c r="AA4923" t="s">
        <v>32</v>
      </c>
      <c r="AB4923">
        <v>53.1</v>
      </c>
      <c r="AC4923">
        <v>0.5232</v>
      </c>
      <c r="AD4923">
        <v>1</v>
      </c>
      <c r="AE4923" t="s">
        <v>59</v>
      </c>
    </row>
    <row r="4924" spans="1:31" x14ac:dyDescent="0.25">
      <c r="A4924">
        <v>4923</v>
      </c>
      <c r="B4924" t="str">
        <f t="shared" si="76"/>
        <v>41-60</v>
      </c>
      <c r="D4924">
        <v>47</v>
      </c>
      <c r="F4924" t="s">
        <v>34</v>
      </c>
      <c r="G4924" t="s">
        <v>43</v>
      </c>
      <c r="H4924" t="s">
        <v>30</v>
      </c>
      <c r="I4924">
        <v>58</v>
      </c>
      <c r="J4924">
        <v>71</v>
      </c>
      <c r="K4924">
        <v>11</v>
      </c>
      <c r="L4924">
        <v>327.66000000000003</v>
      </c>
      <c r="M4924">
        <v>21177.05</v>
      </c>
      <c r="N4924">
        <v>0</v>
      </c>
      <c r="O4924">
        <v>2495</v>
      </c>
      <c r="P4924">
        <v>1</v>
      </c>
      <c r="Q4924">
        <v>5.6</v>
      </c>
      <c r="R4924">
        <v>3</v>
      </c>
      <c r="S4924">
        <v>0.21</v>
      </c>
      <c r="T4924">
        <v>2</v>
      </c>
      <c r="U4924" t="s">
        <v>42</v>
      </c>
      <c r="V4924">
        <v>0</v>
      </c>
      <c r="W4924">
        <v>5</v>
      </c>
      <c r="X4924">
        <v>1025.74</v>
      </c>
      <c r="Y4924">
        <v>24</v>
      </c>
      <c r="Z4924">
        <v>2.4</v>
      </c>
      <c r="AA4924" t="s">
        <v>39</v>
      </c>
      <c r="AB4924">
        <v>22.6</v>
      </c>
      <c r="AC4924">
        <v>0.3054</v>
      </c>
      <c r="AD4924">
        <v>0</v>
      </c>
      <c r="AE4924" t="s">
        <v>40</v>
      </c>
    </row>
    <row r="4925" spans="1:31" x14ac:dyDescent="0.25">
      <c r="A4925">
        <v>4924</v>
      </c>
      <c r="B4925" t="str">
        <f t="shared" si="76"/>
        <v>41-60</v>
      </c>
      <c r="D4925">
        <v>53</v>
      </c>
      <c r="F4925" t="s">
        <v>28</v>
      </c>
      <c r="G4925" t="s">
        <v>45</v>
      </c>
      <c r="H4925" t="s">
        <v>44</v>
      </c>
      <c r="I4925">
        <v>40</v>
      </c>
      <c r="J4925">
        <v>64</v>
      </c>
      <c r="K4925">
        <v>10</v>
      </c>
      <c r="L4925">
        <v>580.1</v>
      </c>
      <c r="M4925">
        <v>37045.97</v>
      </c>
      <c r="N4925">
        <v>0</v>
      </c>
      <c r="O4925">
        <v>4189</v>
      </c>
      <c r="P4925">
        <v>3</v>
      </c>
      <c r="Q4925">
        <v>12.3</v>
      </c>
      <c r="R4925">
        <v>2</v>
      </c>
      <c r="S4925">
        <v>0.39</v>
      </c>
      <c r="T4925">
        <v>4</v>
      </c>
      <c r="U4925" t="s">
        <v>38</v>
      </c>
      <c r="V4925">
        <v>3</v>
      </c>
      <c r="W4925">
        <v>1</v>
      </c>
      <c r="X4925">
        <v>358.64</v>
      </c>
      <c r="Y4925">
        <v>9</v>
      </c>
      <c r="Z4925">
        <v>4.2</v>
      </c>
      <c r="AA4925" t="s">
        <v>48</v>
      </c>
      <c r="AB4925">
        <v>21.9</v>
      </c>
      <c r="AC4925">
        <v>0.30099999999999999</v>
      </c>
      <c r="AD4925">
        <v>0</v>
      </c>
      <c r="AE4925" t="s">
        <v>40</v>
      </c>
    </row>
    <row r="4926" spans="1:31" x14ac:dyDescent="0.25">
      <c r="A4926">
        <v>4925</v>
      </c>
      <c r="B4926" t="str">
        <f t="shared" si="76"/>
        <v>26-40</v>
      </c>
      <c r="D4926">
        <v>35</v>
      </c>
      <c r="F4926" t="s">
        <v>28</v>
      </c>
      <c r="G4926" t="s">
        <v>35</v>
      </c>
      <c r="H4926" t="s">
        <v>36</v>
      </c>
      <c r="I4926">
        <v>56</v>
      </c>
      <c r="J4926">
        <v>43</v>
      </c>
      <c r="K4926">
        <v>7</v>
      </c>
      <c r="L4926">
        <v>347.71</v>
      </c>
      <c r="M4926">
        <v>15266.54</v>
      </c>
      <c r="N4926">
        <v>0</v>
      </c>
      <c r="O4926">
        <v>1749</v>
      </c>
      <c r="P4926">
        <v>2</v>
      </c>
      <c r="Q4926">
        <v>0</v>
      </c>
      <c r="R4926">
        <v>2</v>
      </c>
      <c r="S4926">
        <v>0.28000000000000003</v>
      </c>
      <c r="T4926">
        <v>3</v>
      </c>
      <c r="U4926" t="s">
        <v>46</v>
      </c>
      <c r="V4926">
        <v>2</v>
      </c>
      <c r="W4926">
        <v>1</v>
      </c>
      <c r="X4926">
        <v>652.29</v>
      </c>
      <c r="Y4926">
        <v>18</v>
      </c>
      <c r="Z4926">
        <v>3.8</v>
      </c>
      <c r="AA4926" t="s">
        <v>51</v>
      </c>
      <c r="AB4926">
        <v>16.2</v>
      </c>
      <c r="AC4926">
        <v>0.2661</v>
      </c>
      <c r="AD4926">
        <v>0</v>
      </c>
      <c r="AE4926" t="s">
        <v>40</v>
      </c>
    </row>
    <row r="4927" spans="1:31" x14ac:dyDescent="0.25">
      <c r="A4927">
        <v>4926</v>
      </c>
      <c r="B4927" t="str">
        <f t="shared" si="76"/>
        <v>18-25</v>
      </c>
      <c r="D4927">
        <v>22</v>
      </c>
      <c r="F4927" t="s">
        <v>34</v>
      </c>
      <c r="G4927" t="s">
        <v>45</v>
      </c>
      <c r="H4927" t="s">
        <v>36</v>
      </c>
      <c r="I4927">
        <v>33</v>
      </c>
      <c r="J4927">
        <v>78</v>
      </c>
      <c r="K4927">
        <v>12</v>
      </c>
      <c r="L4927">
        <v>528.23</v>
      </c>
      <c r="M4927">
        <v>41593.760000000002</v>
      </c>
      <c r="N4927">
        <v>0</v>
      </c>
      <c r="O4927">
        <v>4578</v>
      </c>
      <c r="P4927">
        <v>0</v>
      </c>
      <c r="Q4927">
        <v>10.1</v>
      </c>
      <c r="R4927">
        <v>2</v>
      </c>
      <c r="S4927">
        <v>0.41</v>
      </c>
      <c r="T4927">
        <v>1</v>
      </c>
      <c r="U4927" t="s">
        <v>38</v>
      </c>
      <c r="V4927">
        <v>0</v>
      </c>
      <c r="W4927">
        <v>5</v>
      </c>
      <c r="X4927">
        <v>764.94</v>
      </c>
      <c r="Y4927">
        <v>29</v>
      </c>
      <c r="Z4927">
        <v>4.5</v>
      </c>
      <c r="AA4927" t="s">
        <v>32</v>
      </c>
      <c r="AB4927">
        <v>19.7</v>
      </c>
      <c r="AC4927">
        <v>0.2873</v>
      </c>
      <c r="AD4927">
        <v>0</v>
      </c>
      <c r="AE4927" t="s">
        <v>40</v>
      </c>
    </row>
    <row r="4928" spans="1:31" x14ac:dyDescent="0.25">
      <c r="A4928">
        <v>4927</v>
      </c>
      <c r="B4928" t="str">
        <f t="shared" si="76"/>
        <v>26-40</v>
      </c>
      <c r="D4928">
        <v>39</v>
      </c>
      <c r="F4928" t="s">
        <v>34</v>
      </c>
      <c r="G4928" t="s">
        <v>45</v>
      </c>
      <c r="H4928" t="s">
        <v>44</v>
      </c>
      <c r="I4928">
        <v>32</v>
      </c>
      <c r="J4928">
        <v>12</v>
      </c>
      <c r="K4928">
        <v>1</v>
      </c>
      <c r="L4928">
        <v>390.68</v>
      </c>
      <c r="M4928">
        <v>4290.9399999999996</v>
      </c>
      <c r="N4928">
        <v>0</v>
      </c>
      <c r="O4928">
        <v>677</v>
      </c>
      <c r="P4928">
        <v>0</v>
      </c>
      <c r="Q4928">
        <v>0</v>
      </c>
      <c r="R4928">
        <v>1</v>
      </c>
      <c r="S4928">
        <v>0.66</v>
      </c>
      <c r="T4928">
        <v>2</v>
      </c>
      <c r="U4928" t="s">
        <v>46</v>
      </c>
      <c r="V4928">
        <v>0</v>
      </c>
      <c r="W4928">
        <v>0</v>
      </c>
      <c r="X4928">
        <v>0</v>
      </c>
      <c r="Y4928">
        <v>21</v>
      </c>
      <c r="Z4928">
        <v>4.2</v>
      </c>
      <c r="AA4928" t="s">
        <v>48</v>
      </c>
      <c r="AB4928">
        <v>13.9</v>
      </c>
      <c r="AC4928">
        <v>0.25319999999999998</v>
      </c>
      <c r="AD4928">
        <v>0</v>
      </c>
      <c r="AE4928" t="s">
        <v>40</v>
      </c>
    </row>
    <row r="4929" spans="1:31" x14ac:dyDescent="0.25">
      <c r="A4929">
        <v>4928</v>
      </c>
      <c r="B4929" t="str">
        <f t="shared" si="76"/>
        <v>41-60</v>
      </c>
      <c r="D4929">
        <v>49</v>
      </c>
      <c r="F4929" t="s">
        <v>28</v>
      </c>
      <c r="G4929" t="s">
        <v>45</v>
      </c>
      <c r="H4929" t="s">
        <v>41</v>
      </c>
      <c r="I4929">
        <v>30</v>
      </c>
      <c r="J4929">
        <v>37</v>
      </c>
      <c r="K4929">
        <v>6</v>
      </c>
      <c r="L4929">
        <v>461.39</v>
      </c>
      <c r="M4929">
        <v>15555.66</v>
      </c>
      <c r="N4929">
        <v>0</v>
      </c>
      <c r="O4929">
        <v>2329</v>
      </c>
      <c r="P4929">
        <v>2</v>
      </c>
      <c r="Q4929">
        <v>4.8</v>
      </c>
      <c r="R4929">
        <v>0</v>
      </c>
      <c r="S4929">
        <v>0.43</v>
      </c>
      <c r="T4929">
        <v>1</v>
      </c>
      <c r="U4929" t="s">
        <v>46</v>
      </c>
      <c r="V4929">
        <v>2</v>
      </c>
      <c r="W4929">
        <v>1</v>
      </c>
      <c r="X4929">
        <v>412.99</v>
      </c>
      <c r="Y4929">
        <v>5</v>
      </c>
      <c r="Z4929">
        <v>4.8</v>
      </c>
      <c r="AA4929" t="s">
        <v>51</v>
      </c>
      <c r="AB4929">
        <v>13</v>
      </c>
      <c r="AC4929">
        <v>0.248</v>
      </c>
      <c r="AD4929">
        <v>0</v>
      </c>
      <c r="AE4929" t="s">
        <v>40</v>
      </c>
    </row>
    <row r="4930" spans="1:31" x14ac:dyDescent="0.25">
      <c r="A4930">
        <v>4929</v>
      </c>
      <c r="B4930" t="str">
        <f t="shared" si="76"/>
        <v>26-40</v>
      </c>
      <c r="D4930">
        <v>27</v>
      </c>
      <c r="F4930" t="s">
        <v>34</v>
      </c>
      <c r="G4930" t="s">
        <v>43</v>
      </c>
      <c r="H4930" t="s">
        <v>44</v>
      </c>
      <c r="I4930">
        <v>56</v>
      </c>
      <c r="J4930">
        <v>43</v>
      </c>
      <c r="K4930">
        <v>3</v>
      </c>
      <c r="L4930">
        <v>368.87</v>
      </c>
      <c r="M4930">
        <v>17165.39</v>
      </c>
      <c r="N4930">
        <v>0</v>
      </c>
      <c r="O4930">
        <v>2055</v>
      </c>
      <c r="P4930">
        <v>3</v>
      </c>
      <c r="Q4930">
        <v>9.9</v>
      </c>
      <c r="R4930">
        <v>1</v>
      </c>
      <c r="S4930">
        <v>0.26</v>
      </c>
      <c r="T4930">
        <v>3</v>
      </c>
      <c r="U4930" t="s">
        <v>31</v>
      </c>
      <c r="V4930">
        <v>1</v>
      </c>
      <c r="W4930">
        <v>2</v>
      </c>
      <c r="X4930">
        <v>629.65</v>
      </c>
      <c r="Y4930">
        <v>31</v>
      </c>
      <c r="Z4930">
        <v>4.4000000000000004</v>
      </c>
      <c r="AA4930" t="s">
        <v>51</v>
      </c>
      <c r="AB4930">
        <v>23.9</v>
      </c>
      <c r="AC4930">
        <v>0.31390000000000001</v>
      </c>
      <c r="AD4930">
        <v>0</v>
      </c>
      <c r="AE4930" t="s">
        <v>40</v>
      </c>
    </row>
    <row r="4931" spans="1:31" x14ac:dyDescent="0.25">
      <c r="A4931">
        <v>4930</v>
      </c>
      <c r="B4931" t="str">
        <f t="shared" ref="B4931:B4994" si="77">IF(D4931&lt;=25, "18-25", IF(D4931&lt;=40, "26-40", IF(D4931&lt;=60, "41-60", "60+")))</f>
        <v>26-40</v>
      </c>
      <c r="D4931">
        <v>29</v>
      </c>
      <c r="F4931" t="s">
        <v>34</v>
      </c>
      <c r="G4931" t="s">
        <v>49</v>
      </c>
      <c r="H4931" t="s">
        <v>44</v>
      </c>
      <c r="I4931">
        <v>38</v>
      </c>
      <c r="J4931">
        <v>59</v>
      </c>
      <c r="K4931">
        <v>4</v>
      </c>
      <c r="L4931">
        <v>345.58</v>
      </c>
      <c r="M4931">
        <v>22317.21</v>
      </c>
      <c r="N4931">
        <v>0</v>
      </c>
      <c r="O4931">
        <v>2320</v>
      </c>
      <c r="P4931">
        <v>3</v>
      </c>
      <c r="Q4931">
        <v>34.299999999999997</v>
      </c>
      <c r="R4931">
        <v>1</v>
      </c>
      <c r="S4931">
        <v>0.45</v>
      </c>
      <c r="T4931">
        <v>3</v>
      </c>
      <c r="U4931" t="s">
        <v>38</v>
      </c>
      <c r="V4931">
        <v>2</v>
      </c>
      <c r="W4931">
        <v>4</v>
      </c>
      <c r="X4931">
        <v>456.87</v>
      </c>
      <c r="Y4931">
        <v>30</v>
      </c>
      <c r="Z4931">
        <v>3.2</v>
      </c>
      <c r="AA4931" t="s">
        <v>39</v>
      </c>
      <c r="AB4931">
        <v>36.299999999999997</v>
      </c>
      <c r="AC4931">
        <v>0.3987</v>
      </c>
      <c r="AD4931">
        <v>0</v>
      </c>
      <c r="AE4931" t="s">
        <v>40</v>
      </c>
    </row>
    <row r="4932" spans="1:31" x14ac:dyDescent="0.25">
      <c r="A4932">
        <v>4931</v>
      </c>
      <c r="B4932" t="str">
        <f t="shared" si="77"/>
        <v>18-25</v>
      </c>
      <c r="D4932">
        <v>18</v>
      </c>
      <c r="F4932" t="s">
        <v>28</v>
      </c>
      <c r="G4932" t="s">
        <v>49</v>
      </c>
      <c r="H4932" t="s">
        <v>30</v>
      </c>
      <c r="I4932">
        <v>55</v>
      </c>
      <c r="J4932">
        <v>181</v>
      </c>
      <c r="K4932">
        <v>12</v>
      </c>
      <c r="L4932">
        <v>396.64</v>
      </c>
      <c r="M4932">
        <v>68473.58</v>
      </c>
      <c r="N4932">
        <v>0</v>
      </c>
      <c r="O4932">
        <v>7708</v>
      </c>
      <c r="P4932">
        <v>5</v>
      </c>
      <c r="Q4932">
        <v>16.8</v>
      </c>
      <c r="R4932">
        <v>3</v>
      </c>
      <c r="S4932">
        <v>0.28000000000000003</v>
      </c>
      <c r="T4932">
        <v>8</v>
      </c>
      <c r="U4932" t="s">
        <v>46</v>
      </c>
      <c r="V4932">
        <v>1</v>
      </c>
      <c r="W4932">
        <v>9</v>
      </c>
      <c r="X4932">
        <v>1885.15</v>
      </c>
      <c r="Y4932">
        <v>67</v>
      </c>
      <c r="Z4932">
        <v>2.5</v>
      </c>
      <c r="AA4932" t="s">
        <v>39</v>
      </c>
      <c r="AB4932">
        <v>49.7</v>
      </c>
      <c r="AC4932">
        <v>0.498</v>
      </c>
      <c r="AD4932">
        <v>1</v>
      </c>
      <c r="AE4932" t="s">
        <v>33</v>
      </c>
    </row>
    <row r="4933" spans="1:31" x14ac:dyDescent="0.25">
      <c r="A4933">
        <v>4932</v>
      </c>
      <c r="B4933" t="str">
        <f t="shared" si="77"/>
        <v>41-60</v>
      </c>
      <c r="D4933">
        <v>56</v>
      </c>
      <c r="F4933" t="s">
        <v>34</v>
      </c>
      <c r="G4933" t="s">
        <v>45</v>
      </c>
      <c r="H4933" t="s">
        <v>41</v>
      </c>
      <c r="I4933">
        <v>44</v>
      </c>
      <c r="J4933">
        <v>93</v>
      </c>
      <c r="K4933">
        <v>6</v>
      </c>
      <c r="L4933">
        <v>516.72</v>
      </c>
      <c r="M4933">
        <v>45616.23</v>
      </c>
      <c r="N4933">
        <v>0</v>
      </c>
      <c r="O4933">
        <v>4399</v>
      </c>
      <c r="P4933">
        <v>4</v>
      </c>
      <c r="Q4933">
        <v>27.3</v>
      </c>
      <c r="R4933">
        <v>2</v>
      </c>
      <c r="S4933">
        <v>0.3</v>
      </c>
      <c r="T4933">
        <v>3</v>
      </c>
      <c r="U4933" t="s">
        <v>47</v>
      </c>
      <c r="V4933">
        <v>3</v>
      </c>
      <c r="W4933">
        <v>1</v>
      </c>
      <c r="X4933">
        <v>885.71</v>
      </c>
      <c r="Y4933">
        <v>28</v>
      </c>
      <c r="Z4933">
        <v>3.2</v>
      </c>
      <c r="AA4933" t="s">
        <v>39</v>
      </c>
      <c r="AB4933">
        <v>33.299999999999997</v>
      </c>
      <c r="AC4933">
        <v>0.377</v>
      </c>
      <c r="AD4933">
        <v>0</v>
      </c>
      <c r="AE4933" t="s">
        <v>40</v>
      </c>
    </row>
    <row r="4934" spans="1:31" x14ac:dyDescent="0.25">
      <c r="A4934">
        <v>4933</v>
      </c>
      <c r="B4934" t="str">
        <f t="shared" si="77"/>
        <v>60+</v>
      </c>
      <c r="D4934">
        <v>65</v>
      </c>
      <c r="F4934" t="s">
        <v>34</v>
      </c>
      <c r="G4934" t="s">
        <v>35</v>
      </c>
      <c r="H4934" t="s">
        <v>30</v>
      </c>
      <c r="I4934">
        <v>33</v>
      </c>
      <c r="J4934">
        <v>66</v>
      </c>
      <c r="K4934">
        <v>8</v>
      </c>
      <c r="L4934">
        <v>516.66</v>
      </c>
      <c r="M4934">
        <v>34283.800000000003</v>
      </c>
      <c r="N4934">
        <v>0</v>
      </c>
      <c r="O4934">
        <v>3711</v>
      </c>
      <c r="P4934">
        <v>2</v>
      </c>
      <c r="Q4934">
        <v>3.3</v>
      </c>
      <c r="R4934">
        <v>2</v>
      </c>
      <c r="S4934">
        <v>0.71</v>
      </c>
      <c r="T4934">
        <v>0</v>
      </c>
      <c r="U4934" t="s">
        <v>37</v>
      </c>
      <c r="V4934">
        <v>2</v>
      </c>
      <c r="W4934">
        <v>1</v>
      </c>
      <c r="X4934">
        <v>940.82</v>
      </c>
      <c r="Y4934">
        <v>40</v>
      </c>
      <c r="Z4934">
        <v>3.3</v>
      </c>
      <c r="AA4934" t="s">
        <v>39</v>
      </c>
      <c r="AB4934">
        <v>21.9</v>
      </c>
      <c r="AC4934">
        <v>0.30080000000000001</v>
      </c>
      <c r="AD4934">
        <v>0</v>
      </c>
      <c r="AE4934" t="s">
        <v>40</v>
      </c>
    </row>
    <row r="4935" spans="1:31" x14ac:dyDescent="0.25">
      <c r="A4935">
        <v>4934</v>
      </c>
      <c r="B4935" t="str">
        <f t="shared" si="77"/>
        <v>60+</v>
      </c>
      <c r="D4935">
        <v>61</v>
      </c>
      <c r="F4935" t="s">
        <v>28</v>
      </c>
      <c r="G4935" t="s">
        <v>35</v>
      </c>
      <c r="H4935" t="s">
        <v>41</v>
      </c>
      <c r="I4935">
        <v>12</v>
      </c>
      <c r="J4935">
        <v>24</v>
      </c>
      <c r="K4935">
        <v>3</v>
      </c>
      <c r="L4935">
        <v>504.03</v>
      </c>
      <c r="M4935">
        <v>11096.93</v>
      </c>
      <c r="N4935">
        <v>0</v>
      </c>
      <c r="O4935">
        <v>1300</v>
      </c>
      <c r="P4935">
        <v>1</v>
      </c>
      <c r="Q4935">
        <v>15.6</v>
      </c>
      <c r="R4935">
        <v>1</v>
      </c>
      <c r="S4935">
        <v>0.14000000000000001</v>
      </c>
      <c r="T4935">
        <v>0</v>
      </c>
      <c r="U4935" t="s">
        <v>37</v>
      </c>
      <c r="V4935">
        <v>1</v>
      </c>
      <c r="W4935">
        <v>1</v>
      </c>
      <c r="X4935">
        <v>525.4</v>
      </c>
      <c r="Y4935">
        <v>28</v>
      </c>
      <c r="Z4935">
        <v>3.9</v>
      </c>
      <c r="AA4935" t="s">
        <v>48</v>
      </c>
      <c r="AB4935">
        <v>19</v>
      </c>
      <c r="AC4935">
        <v>0.28270000000000001</v>
      </c>
      <c r="AD4935">
        <v>0</v>
      </c>
      <c r="AE4935" t="s">
        <v>40</v>
      </c>
    </row>
    <row r="4936" spans="1:31" x14ac:dyDescent="0.25">
      <c r="A4936">
        <v>4935</v>
      </c>
      <c r="B4936" t="str">
        <f t="shared" si="77"/>
        <v>26-40</v>
      </c>
      <c r="D4936">
        <v>38</v>
      </c>
      <c r="F4936" t="s">
        <v>34</v>
      </c>
      <c r="G4936" t="s">
        <v>43</v>
      </c>
      <c r="H4936" t="s">
        <v>41</v>
      </c>
      <c r="I4936">
        <v>39</v>
      </c>
      <c r="J4936">
        <v>69</v>
      </c>
      <c r="K4936">
        <v>11</v>
      </c>
      <c r="L4936">
        <v>467.91</v>
      </c>
      <c r="M4936">
        <v>29252.78</v>
      </c>
      <c r="N4936">
        <v>0</v>
      </c>
      <c r="O4936">
        <v>3188</v>
      </c>
      <c r="P4936">
        <v>1</v>
      </c>
      <c r="Q4936">
        <v>3.3</v>
      </c>
      <c r="R4936">
        <v>3</v>
      </c>
      <c r="S4936">
        <v>0.25</v>
      </c>
      <c r="T4936">
        <v>3</v>
      </c>
      <c r="U4936" t="s">
        <v>38</v>
      </c>
      <c r="V4936">
        <v>2</v>
      </c>
      <c r="W4936">
        <v>3</v>
      </c>
      <c r="X4936">
        <v>1207.8499999999999</v>
      </c>
      <c r="Y4936">
        <v>9</v>
      </c>
      <c r="Z4936">
        <v>3.1</v>
      </c>
      <c r="AA4936" t="s">
        <v>51</v>
      </c>
      <c r="AB4936">
        <v>22.6</v>
      </c>
      <c r="AC4936">
        <v>0.30549999999999999</v>
      </c>
      <c r="AD4936">
        <v>0</v>
      </c>
      <c r="AE4936" t="s">
        <v>40</v>
      </c>
    </row>
    <row r="4937" spans="1:31" x14ac:dyDescent="0.25">
      <c r="A4937">
        <v>4936</v>
      </c>
      <c r="B4937" t="str">
        <f t="shared" si="77"/>
        <v>41-60</v>
      </c>
      <c r="D4937">
        <v>49</v>
      </c>
      <c r="F4937" t="s">
        <v>28</v>
      </c>
      <c r="G4937" t="s">
        <v>49</v>
      </c>
      <c r="H4937" t="s">
        <v>53</v>
      </c>
      <c r="I4937">
        <v>12</v>
      </c>
      <c r="J4937">
        <v>34</v>
      </c>
      <c r="K4937">
        <v>2</v>
      </c>
      <c r="L4937">
        <v>687.06</v>
      </c>
      <c r="M4937">
        <v>25224.89</v>
      </c>
      <c r="N4937">
        <v>1</v>
      </c>
      <c r="O4937">
        <v>2641</v>
      </c>
      <c r="P4937">
        <v>1</v>
      </c>
      <c r="Q4937">
        <v>10.1</v>
      </c>
      <c r="R4937">
        <v>0</v>
      </c>
      <c r="S4937">
        <v>0.54</v>
      </c>
      <c r="T4937">
        <v>3</v>
      </c>
      <c r="U4937" t="s">
        <v>31</v>
      </c>
      <c r="V4937">
        <v>2</v>
      </c>
      <c r="W4937">
        <v>2</v>
      </c>
      <c r="X4937">
        <v>1077.92</v>
      </c>
      <c r="Y4937">
        <v>46</v>
      </c>
      <c r="Z4937">
        <v>4.2</v>
      </c>
      <c r="AA4937" t="s">
        <v>32</v>
      </c>
      <c r="AB4937">
        <v>33.9</v>
      </c>
      <c r="AC4937">
        <v>0.38190000000000002</v>
      </c>
      <c r="AD4937">
        <v>0</v>
      </c>
      <c r="AE4937" t="s">
        <v>40</v>
      </c>
    </row>
    <row r="4938" spans="1:31" x14ac:dyDescent="0.25">
      <c r="A4938">
        <v>4937</v>
      </c>
      <c r="B4938" t="str">
        <f t="shared" si="77"/>
        <v>60+</v>
      </c>
      <c r="D4938">
        <v>68</v>
      </c>
      <c r="F4938" t="s">
        <v>28</v>
      </c>
      <c r="G4938" t="s">
        <v>29</v>
      </c>
      <c r="H4938" t="s">
        <v>36</v>
      </c>
      <c r="I4938">
        <v>44</v>
      </c>
      <c r="J4938">
        <v>106</v>
      </c>
      <c r="K4938">
        <v>11</v>
      </c>
      <c r="L4938">
        <v>342.1</v>
      </c>
      <c r="M4938">
        <v>39193.01</v>
      </c>
      <c r="N4938">
        <v>0</v>
      </c>
      <c r="O4938">
        <v>3558</v>
      </c>
      <c r="P4938">
        <v>0</v>
      </c>
      <c r="Q4938">
        <v>0</v>
      </c>
      <c r="R4938">
        <v>1</v>
      </c>
      <c r="S4938">
        <v>0.23</v>
      </c>
      <c r="T4938">
        <v>2</v>
      </c>
      <c r="U4938" t="s">
        <v>46</v>
      </c>
      <c r="V4938">
        <v>4</v>
      </c>
      <c r="W4938">
        <v>4</v>
      </c>
      <c r="X4938">
        <v>1213.5899999999999</v>
      </c>
      <c r="Y4938">
        <v>76</v>
      </c>
      <c r="Z4938">
        <v>4.4000000000000004</v>
      </c>
      <c r="AA4938" t="s">
        <v>39</v>
      </c>
      <c r="AB4938">
        <v>35.799999999999997</v>
      </c>
      <c r="AC4938">
        <v>0.39489999999999997</v>
      </c>
      <c r="AD4938">
        <v>0</v>
      </c>
      <c r="AE4938" t="s">
        <v>40</v>
      </c>
    </row>
    <row r="4939" spans="1:31" x14ac:dyDescent="0.25">
      <c r="A4939">
        <v>4938</v>
      </c>
      <c r="B4939" t="str">
        <f t="shared" si="77"/>
        <v>41-60</v>
      </c>
      <c r="D4939">
        <v>49</v>
      </c>
      <c r="F4939" t="s">
        <v>28</v>
      </c>
      <c r="G4939" t="s">
        <v>35</v>
      </c>
      <c r="H4939" t="s">
        <v>44</v>
      </c>
      <c r="I4939">
        <v>2</v>
      </c>
      <c r="J4939">
        <v>2</v>
      </c>
      <c r="K4939">
        <v>0</v>
      </c>
      <c r="L4939">
        <v>425.11</v>
      </c>
      <c r="M4939">
        <v>836.6</v>
      </c>
      <c r="N4939">
        <v>0</v>
      </c>
      <c r="O4939">
        <v>424</v>
      </c>
      <c r="P4939">
        <v>0</v>
      </c>
      <c r="Q4939">
        <v>10.9</v>
      </c>
      <c r="R4939">
        <v>0</v>
      </c>
      <c r="S4939">
        <v>0.09</v>
      </c>
      <c r="T4939">
        <v>0</v>
      </c>
      <c r="U4939" t="s">
        <v>37</v>
      </c>
      <c r="V4939">
        <v>0</v>
      </c>
      <c r="W4939">
        <v>0</v>
      </c>
      <c r="X4939">
        <v>0</v>
      </c>
      <c r="Y4939">
        <v>77</v>
      </c>
      <c r="Z4939">
        <v>3.8</v>
      </c>
      <c r="AA4939" t="s">
        <v>51</v>
      </c>
      <c r="AB4939">
        <v>37.9</v>
      </c>
      <c r="AC4939">
        <v>0.41039999999999999</v>
      </c>
      <c r="AD4939">
        <v>1</v>
      </c>
      <c r="AE4939" t="s">
        <v>58</v>
      </c>
    </row>
    <row r="4940" spans="1:31" x14ac:dyDescent="0.25">
      <c r="A4940">
        <v>4939</v>
      </c>
      <c r="B4940" t="str">
        <f t="shared" si="77"/>
        <v>26-40</v>
      </c>
      <c r="D4940">
        <v>33</v>
      </c>
      <c r="F4940" t="s">
        <v>34</v>
      </c>
      <c r="G4940" t="s">
        <v>29</v>
      </c>
      <c r="H4940" t="s">
        <v>30</v>
      </c>
      <c r="I4940">
        <v>25</v>
      </c>
      <c r="J4940">
        <v>64</v>
      </c>
      <c r="K4940">
        <v>6</v>
      </c>
      <c r="L4940">
        <v>145.87</v>
      </c>
      <c r="M4940">
        <v>8684.7099999999991</v>
      </c>
      <c r="N4940">
        <v>1</v>
      </c>
      <c r="O4940">
        <v>966</v>
      </c>
      <c r="P4940">
        <v>3</v>
      </c>
      <c r="Q4940">
        <v>18</v>
      </c>
      <c r="R4940">
        <v>3</v>
      </c>
      <c r="S4940">
        <v>0.63</v>
      </c>
      <c r="T4940">
        <v>2</v>
      </c>
      <c r="U4940" t="s">
        <v>42</v>
      </c>
      <c r="V4940">
        <v>1</v>
      </c>
      <c r="W4940">
        <v>4</v>
      </c>
      <c r="X4940">
        <v>1444.62</v>
      </c>
      <c r="Y4940">
        <v>42</v>
      </c>
      <c r="Z4940">
        <v>3</v>
      </c>
      <c r="AA4940" t="s">
        <v>39</v>
      </c>
      <c r="AB4940">
        <v>33.5</v>
      </c>
      <c r="AC4940">
        <v>0.37840000000000001</v>
      </c>
      <c r="AD4940">
        <v>0</v>
      </c>
      <c r="AE4940" t="s">
        <v>40</v>
      </c>
    </row>
    <row r="4941" spans="1:31" x14ac:dyDescent="0.25">
      <c r="A4941">
        <v>4940</v>
      </c>
      <c r="B4941" t="str">
        <f t="shared" si="77"/>
        <v>26-40</v>
      </c>
      <c r="D4941">
        <v>35</v>
      </c>
      <c r="F4941" t="s">
        <v>34</v>
      </c>
      <c r="G4941" t="s">
        <v>29</v>
      </c>
      <c r="H4941" t="s">
        <v>44</v>
      </c>
      <c r="I4941">
        <v>36</v>
      </c>
      <c r="J4941">
        <v>72</v>
      </c>
      <c r="K4941">
        <v>4</v>
      </c>
      <c r="L4941">
        <v>489.65</v>
      </c>
      <c r="M4941">
        <v>33385.42</v>
      </c>
      <c r="N4941">
        <v>0</v>
      </c>
      <c r="O4941">
        <v>3937</v>
      </c>
      <c r="P4941">
        <v>1</v>
      </c>
      <c r="Q4941">
        <v>13.6</v>
      </c>
      <c r="R4941">
        <v>3</v>
      </c>
      <c r="S4941">
        <v>0.56999999999999995</v>
      </c>
      <c r="T4941">
        <v>3</v>
      </c>
      <c r="U4941" t="s">
        <v>38</v>
      </c>
      <c r="V4941">
        <v>2</v>
      </c>
      <c r="W4941">
        <v>2</v>
      </c>
      <c r="X4941">
        <v>815.33</v>
      </c>
      <c r="Y4941">
        <v>17</v>
      </c>
      <c r="Z4941">
        <v>5</v>
      </c>
      <c r="AA4941" t="s">
        <v>48</v>
      </c>
      <c r="AB4941">
        <v>21.3</v>
      </c>
      <c r="AC4941">
        <v>0.2969</v>
      </c>
      <c r="AD4941">
        <v>0</v>
      </c>
      <c r="AE4941" t="s">
        <v>40</v>
      </c>
    </row>
    <row r="4942" spans="1:31" x14ac:dyDescent="0.25">
      <c r="A4942">
        <v>4941</v>
      </c>
      <c r="B4942" t="str">
        <f t="shared" si="77"/>
        <v>41-60</v>
      </c>
      <c r="D4942">
        <v>56</v>
      </c>
      <c r="F4942" t="s">
        <v>34</v>
      </c>
      <c r="G4942" t="s">
        <v>49</v>
      </c>
      <c r="H4942" t="s">
        <v>36</v>
      </c>
      <c r="I4942">
        <v>22</v>
      </c>
      <c r="J4942">
        <v>48</v>
      </c>
      <c r="K4942">
        <v>2</v>
      </c>
      <c r="L4942">
        <v>334.31</v>
      </c>
      <c r="M4942">
        <v>17197.150000000001</v>
      </c>
      <c r="N4942">
        <v>0</v>
      </c>
      <c r="O4942">
        <v>1611</v>
      </c>
      <c r="P4942">
        <v>2</v>
      </c>
      <c r="Q4942">
        <v>11.7</v>
      </c>
      <c r="R4942">
        <v>3</v>
      </c>
      <c r="S4942">
        <v>0.72</v>
      </c>
      <c r="T4942">
        <v>1</v>
      </c>
      <c r="U4942" t="s">
        <v>46</v>
      </c>
      <c r="V4942">
        <v>2</v>
      </c>
      <c r="W4942">
        <v>4</v>
      </c>
      <c r="X4942">
        <v>789.56</v>
      </c>
      <c r="Y4942">
        <v>62</v>
      </c>
      <c r="Z4942">
        <v>5</v>
      </c>
      <c r="AA4942" t="s">
        <v>39</v>
      </c>
      <c r="AB4942">
        <v>45.9</v>
      </c>
      <c r="AC4942">
        <v>0.46920000000000001</v>
      </c>
      <c r="AD4942">
        <v>1</v>
      </c>
      <c r="AE4942" t="s">
        <v>55</v>
      </c>
    </row>
    <row r="4943" spans="1:31" x14ac:dyDescent="0.25">
      <c r="A4943">
        <v>4942</v>
      </c>
      <c r="B4943" t="str">
        <f t="shared" si="77"/>
        <v>41-60</v>
      </c>
      <c r="D4943">
        <v>41</v>
      </c>
      <c r="F4943" t="s">
        <v>28</v>
      </c>
      <c r="G4943" t="s">
        <v>43</v>
      </c>
      <c r="H4943" t="s">
        <v>36</v>
      </c>
      <c r="I4943">
        <v>22</v>
      </c>
      <c r="J4943">
        <v>4</v>
      </c>
      <c r="K4943">
        <v>0</v>
      </c>
      <c r="L4943">
        <v>435.15</v>
      </c>
      <c r="M4943">
        <v>1873.57</v>
      </c>
      <c r="N4943">
        <v>1</v>
      </c>
      <c r="O4943">
        <v>339</v>
      </c>
      <c r="P4943">
        <v>0</v>
      </c>
      <c r="Q4943">
        <v>3.2</v>
      </c>
      <c r="R4943">
        <v>0</v>
      </c>
      <c r="S4943">
        <v>0.16</v>
      </c>
      <c r="T4943">
        <v>2</v>
      </c>
      <c r="U4943" t="s">
        <v>31</v>
      </c>
      <c r="V4943">
        <v>0</v>
      </c>
      <c r="W4943">
        <v>0</v>
      </c>
      <c r="X4943">
        <v>0</v>
      </c>
      <c r="Y4943">
        <v>60</v>
      </c>
      <c r="Z4943">
        <v>5</v>
      </c>
      <c r="AA4943" t="s">
        <v>39</v>
      </c>
      <c r="AB4943">
        <v>30.7</v>
      </c>
      <c r="AC4943">
        <v>0.35949999999999999</v>
      </c>
      <c r="AD4943">
        <v>0</v>
      </c>
      <c r="AE4943" t="s">
        <v>40</v>
      </c>
    </row>
    <row r="4944" spans="1:31" x14ac:dyDescent="0.25">
      <c r="A4944">
        <v>4943</v>
      </c>
      <c r="B4944" t="str">
        <f t="shared" si="77"/>
        <v>60+</v>
      </c>
      <c r="D4944">
        <v>62</v>
      </c>
      <c r="F4944" t="s">
        <v>34</v>
      </c>
      <c r="G4944" t="s">
        <v>35</v>
      </c>
      <c r="H4944" t="s">
        <v>30</v>
      </c>
      <c r="I4944">
        <v>3</v>
      </c>
      <c r="J4944">
        <v>5</v>
      </c>
      <c r="K4944">
        <v>1</v>
      </c>
      <c r="L4944">
        <v>352.96</v>
      </c>
      <c r="M4944">
        <v>1838.04</v>
      </c>
      <c r="N4944">
        <v>0</v>
      </c>
      <c r="O4944">
        <v>240</v>
      </c>
      <c r="P4944">
        <v>0</v>
      </c>
      <c r="Q4944">
        <v>0</v>
      </c>
      <c r="R4944">
        <v>0</v>
      </c>
      <c r="S4944">
        <v>0.48</v>
      </c>
      <c r="T4944">
        <v>2</v>
      </c>
      <c r="U4944" t="s">
        <v>46</v>
      </c>
      <c r="V4944">
        <v>0</v>
      </c>
      <c r="W4944">
        <v>0</v>
      </c>
      <c r="X4944">
        <v>0</v>
      </c>
      <c r="Y4944">
        <v>22</v>
      </c>
      <c r="Z4944">
        <v>4.9000000000000004</v>
      </c>
      <c r="AA4944" t="s">
        <v>39</v>
      </c>
      <c r="AB4944">
        <v>18.7</v>
      </c>
      <c r="AC4944">
        <v>0.28139999999999998</v>
      </c>
      <c r="AD4944">
        <v>0</v>
      </c>
      <c r="AE4944" t="s">
        <v>40</v>
      </c>
    </row>
    <row r="4945" spans="1:31" x14ac:dyDescent="0.25">
      <c r="A4945">
        <v>4944</v>
      </c>
      <c r="B4945" t="str">
        <f t="shared" si="77"/>
        <v>60+</v>
      </c>
      <c r="D4945">
        <v>63</v>
      </c>
      <c r="F4945" t="s">
        <v>34</v>
      </c>
      <c r="G4945" t="s">
        <v>29</v>
      </c>
      <c r="H4945" t="s">
        <v>30</v>
      </c>
      <c r="I4945">
        <v>57</v>
      </c>
      <c r="J4945">
        <v>96</v>
      </c>
      <c r="K4945">
        <v>5</v>
      </c>
      <c r="L4945">
        <v>420.64</v>
      </c>
      <c r="M4945">
        <v>36493.53</v>
      </c>
      <c r="N4945">
        <v>0</v>
      </c>
      <c r="O4945">
        <v>3692</v>
      </c>
      <c r="P4945">
        <v>2</v>
      </c>
      <c r="Q4945">
        <v>0</v>
      </c>
      <c r="R4945">
        <v>5</v>
      </c>
      <c r="S4945">
        <v>0.2</v>
      </c>
      <c r="T4945">
        <v>4</v>
      </c>
      <c r="U4945" t="s">
        <v>38</v>
      </c>
      <c r="V4945">
        <v>4</v>
      </c>
      <c r="W4945">
        <v>1</v>
      </c>
      <c r="X4945">
        <v>1113.74</v>
      </c>
      <c r="Y4945">
        <v>120</v>
      </c>
      <c r="Z4945">
        <v>4.3</v>
      </c>
      <c r="AA4945" t="s">
        <v>39</v>
      </c>
      <c r="AB4945">
        <v>55</v>
      </c>
      <c r="AC4945">
        <v>0.5373</v>
      </c>
      <c r="AD4945">
        <v>1</v>
      </c>
      <c r="AE4945" t="s">
        <v>33</v>
      </c>
    </row>
    <row r="4946" spans="1:31" x14ac:dyDescent="0.25">
      <c r="A4946">
        <v>4945</v>
      </c>
      <c r="B4946" t="str">
        <f t="shared" si="77"/>
        <v>18-25</v>
      </c>
      <c r="D4946">
        <v>19</v>
      </c>
      <c r="F4946" t="s">
        <v>28</v>
      </c>
      <c r="G4946" t="s">
        <v>35</v>
      </c>
      <c r="H4946" t="s">
        <v>36</v>
      </c>
      <c r="I4946">
        <v>2</v>
      </c>
      <c r="J4946">
        <v>2</v>
      </c>
      <c r="K4946">
        <v>0</v>
      </c>
      <c r="L4946">
        <v>457.36</v>
      </c>
      <c r="M4946">
        <v>859.51</v>
      </c>
      <c r="N4946">
        <v>0</v>
      </c>
      <c r="O4946">
        <v>364</v>
      </c>
      <c r="P4946">
        <v>0</v>
      </c>
      <c r="Q4946">
        <v>0</v>
      </c>
      <c r="R4946">
        <v>0</v>
      </c>
      <c r="S4946">
        <v>0.96</v>
      </c>
      <c r="T4946">
        <v>1</v>
      </c>
      <c r="U4946" t="s">
        <v>31</v>
      </c>
      <c r="V4946">
        <v>0</v>
      </c>
      <c r="W4946">
        <v>0</v>
      </c>
      <c r="X4946">
        <v>0</v>
      </c>
      <c r="Y4946">
        <v>46</v>
      </c>
      <c r="Z4946">
        <v>3.6</v>
      </c>
      <c r="AA4946" t="s">
        <v>39</v>
      </c>
      <c r="AB4946">
        <v>30.5</v>
      </c>
      <c r="AC4946">
        <v>0.35759999999999997</v>
      </c>
      <c r="AD4946">
        <v>0</v>
      </c>
      <c r="AE4946" t="s">
        <v>40</v>
      </c>
    </row>
    <row r="4947" spans="1:31" x14ac:dyDescent="0.25">
      <c r="A4947">
        <v>4946</v>
      </c>
      <c r="B4947" t="str">
        <f t="shared" si="77"/>
        <v>41-60</v>
      </c>
      <c r="D4947">
        <v>56</v>
      </c>
      <c r="F4947" t="s">
        <v>28</v>
      </c>
      <c r="G4947" t="s">
        <v>43</v>
      </c>
      <c r="H4947" t="s">
        <v>44</v>
      </c>
      <c r="I4947">
        <v>20</v>
      </c>
      <c r="J4947">
        <v>53</v>
      </c>
      <c r="K4947">
        <v>8</v>
      </c>
      <c r="L4947">
        <v>355.53</v>
      </c>
      <c r="M4947">
        <v>18143.27</v>
      </c>
      <c r="N4947">
        <v>0</v>
      </c>
      <c r="O4947">
        <v>2325</v>
      </c>
      <c r="P4947">
        <v>2</v>
      </c>
      <c r="Q4947">
        <v>13.5</v>
      </c>
      <c r="R4947">
        <v>2</v>
      </c>
      <c r="S4947">
        <v>0.19</v>
      </c>
      <c r="T4947">
        <v>1</v>
      </c>
      <c r="U4947" t="s">
        <v>47</v>
      </c>
      <c r="V4947">
        <v>1</v>
      </c>
      <c r="W4947">
        <v>3</v>
      </c>
      <c r="X4947">
        <v>1075.49</v>
      </c>
      <c r="Y4947">
        <v>54</v>
      </c>
      <c r="Z4947">
        <v>3.9</v>
      </c>
      <c r="AA4947" t="s">
        <v>39</v>
      </c>
      <c r="AB4947">
        <v>39.700000000000003</v>
      </c>
      <c r="AC4947">
        <v>0.42359999999999998</v>
      </c>
      <c r="AD4947">
        <v>1</v>
      </c>
      <c r="AE4947" t="s">
        <v>33</v>
      </c>
    </row>
    <row r="4948" spans="1:31" x14ac:dyDescent="0.25">
      <c r="A4948">
        <v>4947</v>
      </c>
      <c r="B4948" t="str">
        <f t="shared" si="77"/>
        <v>26-40</v>
      </c>
      <c r="D4948">
        <v>37</v>
      </c>
      <c r="F4948" t="s">
        <v>34</v>
      </c>
      <c r="G4948" t="s">
        <v>43</v>
      </c>
      <c r="H4948" t="s">
        <v>30</v>
      </c>
      <c r="I4948">
        <v>54</v>
      </c>
      <c r="J4948">
        <v>27</v>
      </c>
      <c r="K4948">
        <v>1</v>
      </c>
      <c r="L4948">
        <v>477.34</v>
      </c>
      <c r="M4948">
        <v>11863.36</v>
      </c>
      <c r="N4948">
        <v>0</v>
      </c>
      <c r="O4948">
        <v>1783</v>
      </c>
      <c r="P4948">
        <v>0</v>
      </c>
      <c r="Q4948">
        <v>0</v>
      </c>
      <c r="R4948">
        <v>0</v>
      </c>
      <c r="S4948">
        <v>0.48</v>
      </c>
      <c r="T4948">
        <v>0</v>
      </c>
      <c r="U4948" t="s">
        <v>37</v>
      </c>
      <c r="V4948">
        <v>0</v>
      </c>
      <c r="W4948">
        <v>1</v>
      </c>
      <c r="X4948">
        <v>313.70999999999998</v>
      </c>
      <c r="Y4948">
        <v>23</v>
      </c>
      <c r="Z4948">
        <v>4.3</v>
      </c>
      <c r="AA4948" t="s">
        <v>48</v>
      </c>
      <c r="AB4948">
        <v>5.4</v>
      </c>
      <c r="AC4948">
        <v>0.20760000000000001</v>
      </c>
      <c r="AD4948">
        <v>0</v>
      </c>
      <c r="AE4948" t="s">
        <v>40</v>
      </c>
    </row>
    <row r="4949" spans="1:31" x14ac:dyDescent="0.25">
      <c r="A4949">
        <v>4948</v>
      </c>
      <c r="B4949" t="str">
        <f t="shared" si="77"/>
        <v>41-60</v>
      </c>
      <c r="D4949">
        <v>45</v>
      </c>
      <c r="F4949" t="s">
        <v>28</v>
      </c>
      <c r="G4949" t="s">
        <v>35</v>
      </c>
      <c r="H4949" t="s">
        <v>44</v>
      </c>
      <c r="I4949">
        <v>34</v>
      </c>
      <c r="J4949">
        <v>144</v>
      </c>
      <c r="K4949">
        <v>8</v>
      </c>
      <c r="L4949">
        <v>389.1</v>
      </c>
      <c r="M4949">
        <v>57315.360000000001</v>
      </c>
      <c r="N4949">
        <v>0</v>
      </c>
      <c r="O4949">
        <v>6048</v>
      </c>
      <c r="P4949">
        <v>4</v>
      </c>
      <c r="Q4949">
        <v>1</v>
      </c>
      <c r="R4949">
        <v>8</v>
      </c>
      <c r="S4949">
        <v>0.62</v>
      </c>
      <c r="T4949">
        <v>2</v>
      </c>
      <c r="U4949" t="s">
        <v>46</v>
      </c>
      <c r="V4949">
        <v>2</v>
      </c>
      <c r="W4949">
        <v>1</v>
      </c>
      <c r="X4949">
        <v>1158.8399999999999</v>
      </c>
      <c r="Y4949">
        <v>12</v>
      </c>
      <c r="Z4949">
        <v>3.5</v>
      </c>
      <c r="AA4949" t="s">
        <v>39</v>
      </c>
      <c r="AB4949">
        <v>26.3</v>
      </c>
      <c r="AC4949">
        <v>0.32929999999999998</v>
      </c>
      <c r="AD4949">
        <v>0</v>
      </c>
      <c r="AE4949" t="s">
        <v>40</v>
      </c>
    </row>
    <row r="4950" spans="1:31" x14ac:dyDescent="0.25">
      <c r="A4950">
        <v>4949</v>
      </c>
      <c r="B4950" t="str">
        <f t="shared" si="77"/>
        <v>26-40</v>
      </c>
      <c r="D4950">
        <v>32</v>
      </c>
      <c r="F4950" t="s">
        <v>34</v>
      </c>
      <c r="G4950" t="s">
        <v>29</v>
      </c>
      <c r="H4950" t="s">
        <v>44</v>
      </c>
      <c r="I4950">
        <v>29</v>
      </c>
      <c r="J4950">
        <v>26</v>
      </c>
      <c r="K4950">
        <v>1</v>
      </c>
      <c r="L4950">
        <v>362.35</v>
      </c>
      <c r="M4950">
        <v>8534.2199999999993</v>
      </c>
      <c r="N4950">
        <v>0</v>
      </c>
      <c r="O4950">
        <v>1022</v>
      </c>
      <c r="P4950">
        <v>1</v>
      </c>
      <c r="Q4950">
        <v>19.7</v>
      </c>
      <c r="R4950">
        <v>1</v>
      </c>
      <c r="S4950">
        <v>0.5</v>
      </c>
      <c r="T4950">
        <v>3</v>
      </c>
      <c r="U4950" t="s">
        <v>38</v>
      </c>
      <c r="V4950">
        <v>1</v>
      </c>
      <c r="W4950">
        <v>1</v>
      </c>
      <c r="X4950">
        <v>286.48</v>
      </c>
      <c r="Y4950">
        <v>11</v>
      </c>
      <c r="Z4950">
        <v>3.3</v>
      </c>
      <c r="AA4950" t="s">
        <v>39</v>
      </c>
      <c r="AB4950">
        <v>21</v>
      </c>
      <c r="AC4950">
        <v>0.29520000000000002</v>
      </c>
      <c r="AD4950">
        <v>0</v>
      </c>
      <c r="AE4950" t="s">
        <v>40</v>
      </c>
    </row>
    <row r="4951" spans="1:31" x14ac:dyDescent="0.25">
      <c r="A4951">
        <v>4950</v>
      </c>
      <c r="B4951" t="str">
        <f t="shared" si="77"/>
        <v>26-40</v>
      </c>
      <c r="D4951">
        <v>37</v>
      </c>
      <c r="F4951" t="s">
        <v>34</v>
      </c>
      <c r="G4951" t="s">
        <v>49</v>
      </c>
      <c r="H4951" t="s">
        <v>30</v>
      </c>
      <c r="I4951">
        <v>21</v>
      </c>
      <c r="J4951">
        <v>46</v>
      </c>
      <c r="K4951">
        <v>8</v>
      </c>
      <c r="L4951">
        <v>517.12</v>
      </c>
      <c r="M4951">
        <v>25086.15</v>
      </c>
      <c r="N4951">
        <v>0</v>
      </c>
      <c r="O4951">
        <v>2361</v>
      </c>
      <c r="P4951">
        <v>2</v>
      </c>
      <c r="Q4951">
        <v>1.1000000000000001</v>
      </c>
      <c r="R4951">
        <v>1</v>
      </c>
      <c r="S4951">
        <v>0.67</v>
      </c>
      <c r="T4951">
        <v>0</v>
      </c>
      <c r="U4951" t="s">
        <v>37</v>
      </c>
      <c r="V4951">
        <v>1</v>
      </c>
      <c r="W4951">
        <v>1</v>
      </c>
      <c r="X4951">
        <v>201.95</v>
      </c>
      <c r="Y4951">
        <v>37</v>
      </c>
      <c r="Z4951">
        <v>3.4</v>
      </c>
      <c r="AA4951" t="s">
        <v>32</v>
      </c>
      <c r="AB4951">
        <v>26.6</v>
      </c>
      <c r="AC4951">
        <v>0.33160000000000001</v>
      </c>
      <c r="AD4951">
        <v>0</v>
      </c>
      <c r="AE4951" t="s">
        <v>40</v>
      </c>
    </row>
    <row r="4952" spans="1:31" x14ac:dyDescent="0.25">
      <c r="A4952">
        <v>4951</v>
      </c>
      <c r="B4952" t="str">
        <f t="shared" si="77"/>
        <v>26-40</v>
      </c>
      <c r="D4952">
        <v>35</v>
      </c>
      <c r="F4952" t="s">
        <v>28</v>
      </c>
      <c r="G4952" t="s">
        <v>43</v>
      </c>
      <c r="H4952" t="s">
        <v>41</v>
      </c>
      <c r="I4952">
        <v>3</v>
      </c>
      <c r="J4952">
        <v>6</v>
      </c>
      <c r="K4952">
        <v>0</v>
      </c>
      <c r="L4952">
        <v>466.13</v>
      </c>
      <c r="M4952">
        <v>2718.62</v>
      </c>
      <c r="N4952">
        <v>0</v>
      </c>
      <c r="O4952">
        <v>333</v>
      </c>
      <c r="P4952">
        <v>0</v>
      </c>
      <c r="Q4952">
        <v>2.7</v>
      </c>
      <c r="R4952">
        <v>0</v>
      </c>
      <c r="S4952">
        <v>0.61</v>
      </c>
      <c r="T4952">
        <v>1</v>
      </c>
      <c r="U4952" t="s">
        <v>38</v>
      </c>
      <c r="V4952">
        <v>0</v>
      </c>
      <c r="W4952">
        <v>0</v>
      </c>
      <c r="X4952">
        <v>0</v>
      </c>
      <c r="Y4952">
        <v>101</v>
      </c>
      <c r="Z4952">
        <v>3.8</v>
      </c>
      <c r="AA4952" t="s">
        <v>39</v>
      </c>
      <c r="AB4952">
        <v>53.9</v>
      </c>
      <c r="AC4952">
        <v>0.52900000000000003</v>
      </c>
      <c r="AD4952">
        <v>1</v>
      </c>
      <c r="AE4952" t="s">
        <v>56</v>
      </c>
    </row>
    <row r="4953" spans="1:31" x14ac:dyDescent="0.25">
      <c r="A4953">
        <v>4952</v>
      </c>
      <c r="B4953" t="str">
        <f t="shared" si="77"/>
        <v>18-25</v>
      </c>
      <c r="D4953">
        <v>20</v>
      </c>
      <c r="F4953" t="s">
        <v>57</v>
      </c>
      <c r="G4953" t="s">
        <v>45</v>
      </c>
      <c r="H4953" t="s">
        <v>44</v>
      </c>
      <c r="I4953">
        <v>21</v>
      </c>
      <c r="J4953">
        <v>57</v>
      </c>
      <c r="K4953">
        <v>11</v>
      </c>
      <c r="L4953">
        <v>232.52</v>
      </c>
      <c r="M4953">
        <v>13382.28</v>
      </c>
      <c r="N4953">
        <v>0</v>
      </c>
      <c r="O4953">
        <v>1431</v>
      </c>
      <c r="P4953">
        <v>0</v>
      </c>
      <c r="Q4953">
        <v>10.9</v>
      </c>
      <c r="R4953">
        <v>1</v>
      </c>
      <c r="S4953">
        <v>0.5</v>
      </c>
      <c r="T4953">
        <v>2</v>
      </c>
      <c r="U4953" t="s">
        <v>46</v>
      </c>
      <c r="V4953">
        <v>0</v>
      </c>
      <c r="W4953">
        <v>2</v>
      </c>
      <c r="X4953">
        <v>544.6</v>
      </c>
      <c r="Y4953">
        <v>40</v>
      </c>
      <c r="Z4953">
        <v>3</v>
      </c>
      <c r="AA4953" t="s">
        <v>39</v>
      </c>
      <c r="AB4953">
        <v>30.4</v>
      </c>
      <c r="AC4953">
        <v>0.35699999999999998</v>
      </c>
      <c r="AD4953">
        <v>0</v>
      </c>
      <c r="AE4953" t="s">
        <v>40</v>
      </c>
    </row>
    <row r="4954" spans="1:31" x14ac:dyDescent="0.25">
      <c r="A4954">
        <v>4953</v>
      </c>
      <c r="B4954" t="str">
        <f t="shared" si="77"/>
        <v>41-60</v>
      </c>
      <c r="D4954">
        <v>59</v>
      </c>
      <c r="F4954" t="s">
        <v>34</v>
      </c>
      <c r="G4954" t="s">
        <v>45</v>
      </c>
      <c r="H4954" t="s">
        <v>44</v>
      </c>
      <c r="I4954">
        <v>32</v>
      </c>
      <c r="J4954">
        <v>100</v>
      </c>
      <c r="K4954">
        <v>20</v>
      </c>
      <c r="L4954">
        <v>401.08</v>
      </c>
      <c r="M4954">
        <v>36872.18</v>
      </c>
      <c r="N4954">
        <v>0</v>
      </c>
      <c r="O4954">
        <v>3783</v>
      </c>
      <c r="P4954">
        <v>4</v>
      </c>
      <c r="Q4954">
        <v>5.2</v>
      </c>
      <c r="R4954">
        <v>6</v>
      </c>
      <c r="S4954">
        <v>0.45</v>
      </c>
      <c r="T4954">
        <v>6</v>
      </c>
      <c r="U4954" t="s">
        <v>46</v>
      </c>
      <c r="V4954">
        <v>3</v>
      </c>
      <c r="W4954">
        <v>8</v>
      </c>
      <c r="X4954">
        <v>4584.51</v>
      </c>
      <c r="Y4954">
        <v>56</v>
      </c>
      <c r="Z4954">
        <v>3.4</v>
      </c>
      <c r="AA4954" t="s">
        <v>32</v>
      </c>
      <c r="AB4954">
        <v>53.7</v>
      </c>
      <c r="AC4954">
        <v>0.52790000000000004</v>
      </c>
      <c r="AD4954">
        <v>1</v>
      </c>
      <c r="AE4954" t="s">
        <v>50</v>
      </c>
    </row>
    <row r="4955" spans="1:31" x14ac:dyDescent="0.25">
      <c r="A4955">
        <v>4954</v>
      </c>
      <c r="B4955" t="str">
        <f t="shared" si="77"/>
        <v>18-25</v>
      </c>
      <c r="D4955">
        <v>25</v>
      </c>
      <c r="F4955" t="s">
        <v>34</v>
      </c>
      <c r="G4955" t="s">
        <v>49</v>
      </c>
      <c r="H4955" t="s">
        <v>53</v>
      </c>
      <c r="I4955">
        <v>22</v>
      </c>
      <c r="J4955">
        <v>32</v>
      </c>
      <c r="K4955">
        <v>2</v>
      </c>
      <c r="L4955">
        <v>322.83999999999997</v>
      </c>
      <c r="M4955">
        <v>9471.2199999999993</v>
      </c>
      <c r="N4955">
        <v>0</v>
      </c>
      <c r="O4955">
        <v>1285</v>
      </c>
      <c r="P4955">
        <v>0</v>
      </c>
      <c r="Q4955">
        <v>3.3</v>
      </c>
      <c r="R4955">
        <v>1</v>
      </c>
      <c r="S4955">
        <v>0.49</v>
      </c>
      <c r="T4955">
        <v>1</v>
      </c>
      <c r="U4955" t="s">
        <v>31</v>
      </c>
      <c r="V4955">
        <v>1</v>
      </c>
      <c r="W4955">
        <v>1</v>
      </c>
      <c r="X4955">
        <v>193.55</v>
      </c>
      <c r="Y4955">
        <v>48</v>
      </c>
      <c r="Z4955">
        <v>2.9</v>
      </c>
      <c r="AA4955" t="s">
        <v>48</v>
      </c>
      <c r="AB4955">
        <v>26.4</v>
      </c>
      <c r="AC4955">
        <v>0.32990000000000003</v>
      </c>
      <c r="AD4955">
        <v>0</v>
      </c>
      <c r="AE4955" t="s">
        <v>40</v>
      </c>
    </row>
    <row r="4956" spans="1:31" x14ac:dyDescent="0.25">
      <c r="A4956">
        <v>4955</v>
      </c>
      <c r="B4956" t="str">
        <f t="shared" si="77"/>
        <v>26-40</v>
      </c>
      <c r="D4956">
        <v>37</v>
      </c>
      <c r="F4956" t="s">
        <v>34</v>
      </c>
      <c r="G4956" t="s">
        <v>43</v>
      </c>
      <c r="H4956" t="s">
        <v>44</v>
      </c>
      <c r="I4956">
        <v>28</v>
      </c>
      <c r="J4956">
        <v>54</v>
      </c>
      <c r="K4956">
        <v>10</v>
      </c>
      <c r="L4956">
        <v>598.20000000000005</v>
      </c>
      <c r="M4956">
        <v>33791.550000000003</v>
      </c>
      <c r="N4956">
        <v>0</v>
      </c>
      <c r="O4956">
        <v>3229</v>
      </c>
      <c r="P4956">
        <v>1</v>
      </c>
      <c r="Q4956">
        <v>8.8000000000000007</v>
      </c>
      <c r="R4956">
        <v>0</v>
      </c>
      <c r="S4956">
        <v>0.53</v>
      </c>
      <c r="T4956">
        <v>5</v>
      </c>
      <c r="U4956" t="s">
        <v>38</v>
      </c>
      <c r="V4956">
        <v>1</v>
      </c>
      <c r="W4956">
        <v>3</v>
      </c>
      <c r="X4956">
        <v>776.16</v>
      </c>
      <c r="Y4956">
        <v>84</v>
      </c>
      <c r="Z4956">
        <v>3.5</v>
      </c>
      <c r="AA4956" t="s">
        <v>39</v>
      </c>
      <c r="AB4956">
        <v>49.8</v>
      </c>
      <c r="AC4956">
        <v>0.49840000000000001</v>
      </c>
      <c r="AD4956">
        <v>1</v>
      </c>
      <c r="AE4956" t="s">
        <v>55</v>
      </c>
    </row>
    <row r="4957" spans="1:31" x14ac:dyDescent="0.25">
      <c r="A4957">
        <v>4956</v>
      </c>
      <c r="B4957" t="str">
        <f t="shared" si="77"/>
        <v>26-40</v>
      </c>
      <c r="D4957">
        <v>28</v>
      </c>
      <c r="F4957" t="s">
        <v>28</v>
      </c>
      <c r="G4957" t="s">
        <v>49</v>
      </c>
      <c r="H4957" t="s">
        <v>30</v>
      </c>
      <c r="I4957">
        <v>37</v>
      </c>
      <c r="J4957">
        <v>54</v>
      </c>
      <c r="K4957">
        <v>5</v>
      </c>
      <c r="L4957">
        <v>352.36</v>
      </c>
      <c r="M4957">
        <v>20651.509999999998</v>
      </c>
      <c r="N4957">
        <v>0</v>
      </c>
      <c r="O4957">
        <v>2357</v>
      </c>
      <c r="P4957">
        <v>4</v>
      </c>
      <c r="Q4957">
        <v>18</v>
      </c>
      <c r="R4957">
        <v>3</v>
      </c>
      <c r="S4957">
        <v>0.3</v>
      </c>
      <c r="T4957">
        <v>2</v>
      </c>
      <c r="U4957" t="s">
        <v>47</v>
      </c>
      <c r="V4957">
        <v>2</v>
      </c>
      <c r="W4957">
        <v>2</v>
      </c>
      <c r="X4957">
        <v>823.79</v>
      </c>
      <c r="Y4957">
        <v>7</v>
      </c>
      <c r="Z4957">
        <v>2.8</v>
      </c>
      <c r="AA4957" t="s">
        <v>39</v>
      </c>
      <c r="AB4957">
        <v>20.5</v>
      </c>
      <c r="AC4957">
        <v>0.2923</v>
      </c>
      <c r="AD4957">
        <v>0</v>
      </c>
      <c r="AE4957" t="s">
        <v>40</v>
      </c>
    </row>
    <row r="4958" spans="1:31" x14ac:dyDescent="0.25">
      <c r="A4958">
        <v>4957</v>
      </c>
      <c r="B4958" t="str">
        <f t="shared" si="77"/>
        <v>26-40</v>
      </c>
      <c r="D4958">
        <v>26</v>
      </c>
      <c r="F4958" t="s">
        <v>34</v>
      </c>
      <c r="G4958" t="s">
        <v>35</v>
      </c>
      <c r="H4958" t="s">
        <v>41</v>
      </c>
      <c r="I4958">
        <v>27</v>
      </c>
      <c r="J4958">
        <v>28</v>
      </c>
      <c r="K4958">
        <v>2</v>
      </c>
      <c r="L4958">
        <v>365.11</v>
      </c>
      <c r="M4958">
        <v>10118.84</v>
      </c>
      <c r="N4958">
        <v>0</v>
      </c>
      <c r="O4958">
        <v>1324</v>
      </c>
      <c r="P4958">
        <v>1</v>
      </c>
      <c r="Q4958">
        <v>21.5</v>
      </c>
      <c r="R4958">
        <v>1</v>
      </c>
      <c r="S4958">
        <v>0.65</v>
      </c>
      <c r="T4958">
        <v>1</v>
      </c>
      <c r="U4958" t="s">
        <v>46</v>
      </c>
      <c r="V4958">
        <v>0</v>
      </c>
      <c r="W4958">
        <v>0</v>
      </c>
      <c r="X4958">
        <v>0</v>
      </c>
      <c r="Y4958">
        <v>54</v>
      </c>
      <c r="Z4958">
        <v>3.4</v>
      </c>
      <c r="AA4958" t="s">
        <v>39</v>
      </c>
      <c r="AB4958">
        <v>28.3</v>
      </c>
      <c r="AC4958">
        <v>0.3427</v>
      </c>
      <c r="AD4958">
        <v>0</v>
      </c>
      <c r="AE4958" t="s">
        <v>40</v>
      </c>
    </row>
    <row r="4959" spans="1:31" x14ac:dyDescent="0.25">
      <c r="A4959">
        <v>4958</v>
      </c>
      <c r="B4959" t="str">
        <f t="shared" si="77"/>
        <v>26-40</v>
      </c>
      <c r="D4959">
        <v>37</v>
      </c>
      <c r="F4959" t="s">
        <v>28</v>
      </c>
      <c r="G4959" t="s">
        <v>35</v>
      </c>
      <c r="H4959" t="s">
        <v>36</v>
      </c>
      <c r="I4959">
        <v>22</v>
      </c>
      <c r="J4959">
        <v>40</v>
      </c>
      <c r="K4959">
        <v>7</v>
      </c>
      <c r="L4959">
        <v>445.5</v>
      </c>
      <c r="M4959">
        <v>17236</v>
      </c>
      <c r="N4959">
        <v>0</v>
      </c>
      <c r="O4959">
        <v>1829</v>
      </c>
      <c r="P4959">
        <v>2</v>
      </c>
      <c r="Q4959">
        <v>0</v>
      </c>
      <c r="R4959">
        <v>2</v>
      </c>
      <c r="S4959">
        <v>0.35</v>
      </c>
      <c r="T4959">
        <v>3</v>
      </c>
      <c r="U4959" t="s">
        <v>47</v>
      </c>
      <c r="V4959">
        <v>2</v>
      </c>
      <c r="W4959">
        <v>1</v>
      </c>
      <c r="X4959">
        <v>604.41</v>
      </c>
      <c r="Y4959">
        <v>77</v>
      </c>
      <c r="Z4959">
        <v>4.7</v>
      </c>
      <c r="AA4959" t="s">
        <v>32</v>
      </c>
      <c r="AB4959">
        <v>39.799999999999997</v>
      </c>
      <c r="AC4959">
        <v>0.42420000000000002</v>
      </c>
      <c r="AD4959">
        <v>1</v>
      </c>
      <c r="AE4959" t="s">
        <v>50</v>
      </c>
    </row>
    <row r="4960" spans="1:31" x14ac:dyDescent="0.25">
      <c r="A4960">
        <v>4959</v>
      </c>
      <c r="B4960" t="str">
        <f t="shared" si="77"/>
        <v>60+</v>
      </c>
      <c r="D4960">
        <v>66</v>
      </c>
      <c r="F4960" t="s">
        <v>28</v>
      </c>
      <c r="G4960" t="s">
        <v>35</v>
      </c>
      <c r="H4960" t="s">
        <v>44</v>
      </c>
      <c r="I4960">
        <v>52</v>
      </c>
      <c r="J4960">
        <v>92</v>
      </c>
      <c r="K4960">
        <v>12</v>
      </c>
      <c r="L4960">
        <v>499.39</v>
      </c>
      <c r="M4960">
        <v>44448.480000000003</v>
      </c>
      <c r="N4960">
        <v>0</v>
      </c>
      <c r="O4960">
        <v>5112</v>
      </c>
      <c r="P4960">
        <v>4</v>
      </c>
      <c r="Q4960">
        <v>0</v>
      </c>
      <c r="R4960">
        <v>3</v>
      </c>
      <c r="S4960">
        <v>0.67</v>
      </c>
      <c r="T4960">
        <v>5</v>
      </c>
      <c r="U4960" t="s">
        <v>38</v>
      </c>
      <c r="V4960">
        <v>2</v>
      </c>
      <c r="W4960">
        <v>2</v>
      </c>
      <c r="X4960">
        <v>321.57</v>
      </c>
      <c r="Y4960">
        <v>118</v>
      </c>
      <c r="Z4960">
        <v>2.5</v>
      </c>
      <c r="AA4960" t="s">
        <v>39</v>
      </c>
      <c r="AB4960">
        <v>60.6</v>
      </c>
      <c r="AC4960">
        <v>0.57920000000000005</v>
      </c>
      <c r="AD4960">
        <v>1</v>
      </c>
      <c r="AE4960" t="s">
        <v>56</v>
      </c>
    </row>
    <row r="4961" spans="1:31" x14ac:dyDescent="0.25">
      <c r="A4961">
        <v>4960</v>
      </c>
      <c r="B4961" t="str">
        <f t="shared" si="77"/>
        <v>60+</v>
      </c>
      <c r="D4961">
        <v>68</v>
      </c>
      <c r="F4961" t="s">
        <v>28</v>
      </c>
      <c r="G4961" t="s">
        <v>49</v>
      </c>
      <c r="H4961" t="s">
        <v>30</v>
      </c>
      <c r="I4961">
        <v>9</v>
      </c>
      <c r="J4961">
        <v>16</v>
      </c>
      <c r="K4961">
        <v>2</v>
      </c>
      <c r="L4961">
        <v>359.6</v>
      </c>
      <c r="M4961">
        <v>5606.39</v>
      </c>
      <c r="N4961">
        <v>0</v>
      </c>
      <c r="O4961">
        <v>807</v>
      </c>
      <c r="P4961">
        <v>1</v>
      </c>
      <c r="Q4961">
        <v>10.8</v>
      </c>
      <c r="R4961">
        <v>1</v>
      </c>
      <c r="S4961">
        <v>0.36</v>
      </c>
      <c r="T4961">
        <v>1</v>
      </c>
      <c r="U4961" t="s">
        <v>47</v>
      </c>
      <c r="V4961">
        <v>0</v>
      </c>
      <c r="W4961">
        <v>1</v>
      </c>
      <c r="X4961">
        <v>142.41999999999999</v>
      </c>
      <c r="Y4961">
        <v>31</v>
      </c>
      <c r="Z4961">
        <v>3</v>
      </c>
      <c r="AA4961" t="s">
        <v>32</v>
      </c>
      <c r="AB4961">
        <v>24.5</v>
      </c>
      <c r="AC4961">
        <v>0.31759999999999999</v>
      </c>
      <c r="AD4961">
        <v>0</v>
      </c>
      <c r="AE4961" t="s">
        <v>40</v>
      </c>
    </row>
    <row r="4962" spans="1:31" x14ac:dyDescent="0.25">
      <c r="A4962">
        <v>4961</v>
      </c>
      <c r="B4962" t="str">
        <f t="shared" si="77"/>
        <v>26-40</v>
      </c>
      <c r="D4962">
        <v>38</v>
      </c>
      <c r="F4962" t="s">
        <v>28</v>
      </c>
      <c r="G4962" t="s">
        <v>43</v>
      </c>
      <c r="H4962" t="s">
        <v>30</v>
      </c>
      <c r="I4962">
        <v>32</v>
      </c>
      <c r="J4962">
        <v>48</v>
      </c>
      <c r="K4962">
        <v>5</v>
      </c>
      <c r="L4962">
        <v>458.79</v>
      </c>
      <c r="M4962">
        <v>23486.04</v>
      </c>
      <c r="N4962">
        <v>0</v>
      </c>
      <c r="O4962">
        <v>2639</v>
      </c>
      <c r="P4962">
        <v>4</v>
      </c>
      <c r="Q4962">
        <v>26.5</v>
      </c>
      <c r="R4962">
        <v>1</v>
      </c>
      <c r="S4962">
        <v>0.28000000000000003</v>
      </c>
      <c r="T4962">
        <v>1</v>
      </c>
      <c r="U4962" t="s">
        <v>46</v>
      </c>
      <c r="V4962">
        <v>0</v>
      </c>
      <c r="W4962">
        <v>4</v>
      </c>
      <c r="X4962">
        <v>1080.8499999999999</v>
      </c>
      <c r="Y4962">
        <v>79</v>
      </c>
      <c r="Z4962">
        <v>3.6</v>
      </c>
      <c r="AA4962" t="s">
        <v>51</v>
      </c>
      <c r="AB4962">
        <v>42.2</v>
      </c>
      <c r="AC4962">
        <v>0.442</v>
      </c>
      <c r="AD4962">
        <v>1</v>
      </c>
      <c r="AE4962" t="s">
        <v>33</v>
      </c>
    </row>
    <row r="4963" spans="1:31" x14ac:dyDescent="0.25">
      <c r="A4963">
        <v>4962</v>
      </c>
      <c r="B4963" t="str">
        <f t="shared" si="77"/>
        <v>41-60</v>
      </c>
      <c r="D4963">
        <v>44</v>
      </c>
      <c r="F4963" t="s">
        <v>28</v>
      </c>
      <c r="G4963" t="s">
        <v>35</v>
      </c>
      <c r="H4963" t="s">
        <v>30</v>
      </c>
      <c r="I4963">
        <v>10</v>
      </c>
      <c r="J4963">
        <v>21</v>
      </c>
      <c r="K4963">
        <v>2</v>
      </c>
      <c r="L4963">
        <v>472.25</v>
      </c>
      <c r="M4963">
        <v>10123.08</v>
      </c>
      <c r="N4963">
        <v>0</v>
      </c>
      <c r="O4963">
        <v>1250</v>
      </c>
      <c r="P4963">
        <v>1</v>
      </c>
      <c r="Q4963">
        <v>6.7</v>
      </c>
      <c r="R4963">
        <v>0</v>
      </c>
      <c r="S4963">
        <v>0.26</v>
      </c>
      <c r="T4963">
        <v>2</v>
      </c>
      <c r="U4963" t="s">
        <v>31</v>
      </c>
      <c r="V4963">
        <v>1</v>
      </c>
      <c r="W4963">
        <v>0</v>
      </c>
      <c r="X4963">
        <v>43.32</v>
      </c>
      <c r="Y4963">
        <v>29</v>
      </c>
      <c r="Z4963">
        <v>4.5</v>
      </c>
      <c r="AA4963" t="s">
        <v>39</v>
      </c>
      <c r="AB4963">
        <v>22.2</v>
      </c>
      <c r="AC4963">
        <v>0.30259999999999998</v>
      </c>
      <c r="AD4963">
        <v>0</v>
      </c>
      <c r="AE4963" t="s">
        <v>40</v>
      </c>
    </row>
    <row r="4964" spans="1:31" x14ac:dyDescent="0.25">
      <c r="A4964">
        <v>4963</v>
      </c>
      <c r="B4964" t="str">
        <f t="shared" si="77"/>
        <v>60+</v>
      </c>
      <c r="D4964">
        <v>70</v>
      </c>
      <c r="F4964" t="s">
        <v>28</v>
      </c>
      <c r="G4964" t="s">
        <v>49</v>
      </c>
      <c r="H4964" t="s">
        <v>36</v>
      </c>
      <c r="I4964">
        <v>8</v>
      </c>
      <c r="J4964">
        <v>19</v>
      </c>
      <c r="K4964">
        <v>3</v>
      </c>
      <c r="L4964">
        <v>245.53</v>
      </c>
      <c r="M4964">
        <v>4953</v>
      </c>
      <c r="N4964">
        <v>0</v>
      </c>
      <c r="O4964">
        <v>758</v>
      </c>
      <c r="P4964">
        <v>1</v>
      </c>
      <c r="Q4964">
        <v>7.2</v>
      </c>
      <c r="R4964">
        <v>1</v>
      </c>
      <c r="S4964">
        <v>0.19</v>
      </c>
      <c r="T4964">
        <v>3</v>
      </c>
      <c r="U4964" t="s">
        <v>38</v>
      </c>
      <c r="V4964">
        <v>0</v>
      </c>
      <c r="W4964">
        <v>1</v>
      </c>
      <c r="X4964">
        <v>289.93</v>
      </c>
      <c r="Y4964">
        <v>107</v>
      </c>
      <c r="Z4964">
        <v>2.7</v>
      </c>
      <c r="AA4964" t="s">
        <v>39</v>
      </c>
      <c r="AB4964">
        <v>51</v>
      </c>
      <c r="AC4964">
        <v>0.50760000000000005</v>
      </c>
      <c r="AD4964">
        <v>1</v>
      </c>
      <c r="AE4964" t="s">
        <v>58</v>
      </c>
    </row>
    <row r="4965" spans="1:31" x14ac:dyDescent="0.25">
      <c r="A4965">
        <v>4964</v>
      </c>
      <c r="B4965" t="str">
        <f t="shared" si="77"/>
        <v>26-40</v>
      </c>
      <c r="D4965">
        <v>30</v>
      </c>
      <c r="F4965" t="s">
        <v>34</v>
      </c>
      <c r="G4965" t="s">
        <v>49</v>
      </c>
      <c r="H4965" t="s">
        <v>44</v>
      </c>
      <c r="I4965">
        <v>32</v>
      </c>
      <c r="J4965">
        <v>27</v>
      </c>
      <c r="K4965">
        <v>1</v>
      </c>
      <c r="L4965">
        <v>495.35</v>
      </c>
      <c r="M4965">
        <v>13730.79</v>
      </c>
      <c r="N4965">
        <v>0</v>
      </c>
      <c r="O4965">
        <v>1468</v>
      </c>
      <c r="P4965">
        <v>1</v>
      </c>
      <c r="Q4965">
        <v>3.2</v>
      </c>
      <c r="R4965">
        <v>1</v>
      </c>
      <c r="S4965">
        <v>0.45</v>
      </c>
      <c r="T4965">
        <v>2</v>
      </c>
      <c r="U4965" t="s">
        <v>46</v>
      </c>
      <c r="V4965">
        <v>2</v>
      </c>
      <c r="W4965">
        <v>1</v>
      </c>
      <c r="X4965">
        <v>826.03</v>
      </c>
      <c r="Y4965">
        <v>43</v>
      </c>
      <c r="Z4965">
        <v>3.3</v>
      </c>
      <c r="AA4965" t="s">
        <v>39</v>
      </c>
      <c r="AB4965">
        <v>27.3</v>
      </c>
      <c r="AC4965">
        <v>0.33589999999999998</v>
      </c>
      <c r="AD4965">
        <v>0</v>
      </c>
      <c r="AE4965" t="s">
        <v>40</v>
      </c>
    </row>
    <row r="4966" spans="1:31" x14ac:dyDescent="0.25">
      <c r="A4966">
        <v>4965</v>
      </c>
      <c r="B4966" t="str">
        <f t="shared" si="77"/>
        <v>60+</v>
      </c>
      <c r="D4966">
        <v>68</v>
      </c>
      <c r="F4966" t="s">
        <v>28</v>
      </c>
      <c r="G4966" t="s">
        <v>35</v>
      </c>
      <c r="H4966" t="s">
        <v>44</v>
      </c>
      <c r="I4966">
        <v>2</v>
      </c>
      <c r="J4966">
        <v>5</v>
      </c>
      <c r="K4966">
        <v>1</v>
      </c>
      <c r="L4966">
        <v>380.56</v>
      </c>
      <c r="M4966">
        <v>2085.52</v>
      </c>
      <c r="N4966">
        <v>0</v>
      </c>
      <c r="O4966">
        <v>360</v>
      </c>
      <c r="P4966">
        <v>0</v>
      </c>
      <c r="Q4966">
        <v>15.1</v>
      </c>
      <c r="R4966">
        <v>0</v>
      </c>
      <c r="S4966">
        <v>0.27</v>
      </c>
      <c r="T4966">
        <v>1</v>
      </c>
      <c r="U4966" t="s">
        <v>46</v>
      </c>
      <c r="V4966">
        <v>0</v>
      </c>
      <c r="W4966">
        <v>0</v>
      </c>
      <c r="X4966">
        <v>0</v>
      </c>
      <c r="Y4966">
        <v>38</v>
      </c>
      <c r="Z4966">
        <v>5</v>
      </c>
      <c r="AA4966" t="s">
        <v>39</v>
      </c>
      <c r="AB4966">
        <v>24.4</v>
      </c>
      <c r="AC4966">
        <v>0.31690000000000002</v>
      </c>
      <c r="AD4966">
        <v>0</v>
      </c>
      <c r="AE4966" t="s">
        <v>40</v>
      </c>
    </row>
    <row r="4967" spans="1:31" x14ac:dyDescent="0.25">
      <c r="A4967">
        <v>4966</v>
      </c>
      <c r="B4967" t="str">
        <f t="shared" si="77"/>
        <v>18-25</v>
      </c>
      <c r="D4967">
        <v>23</v>
      </c>
      <c r="F4967" t="s">
        <v>28</v>
      </c>
      <c r="G4967" t="s">
        <v>43</v>
      </c>
      <c r="H4967" t="s">
        <v>41</v>
      </c>
      <c r="I4967">
        <v>26</v>
      </c>
      <c r="J4967">
        <v>79</v>
      </c>
      <c r="K4967">
        <v>13</v>
      </c>
      <c r="L4967">
        <v>304.05</v>
      </c>
      <c r="M4967">
        <v>26357.46</v>
      </c>
      <c r="N4967">
        <v>0</v>
      </c>
      <c r="O4967">
        <v>2802</v>
      </c>
      <c r="P4967">
        <v>2</v>
      </c>
      <c r="Q4967">
        <v>5</v>
      </c>
      <c r="R4967">
        <v>1</v>
      </c>
      <c r="S4967">
        <v>0.25</v>
      </c>
      <c r="T4967">
        <v>1</v>
      </c>
      <c r="U4967" t="s">
        <v>31</v>
      </c>
      <c r="V4967">
        <v>1</v>
      </c>
      <c r="W4967">
        <v>4</v>
      </c>
      <c r="X4967">
        <v>1362.02</v>
      </c>
      <c r="Y4967">
        <v>50</v>
      </c>
      <c r="Z4967">
        <v>5</v>
      </c>
      <c r="AA4967" t="s">
        <v>39</v>
      </c>
      <c r="AB4967">
        <v>28.3</v>
      </c>
      <c r="AC4967">
        <v>0.34250000000000003</v>
      </c>
      <c r="AD4967">
        <v>0</v>
      </c>
      <c r="AE4967" t="s">
        <v>40</v>
      </c>
    </row>
    <row r="4968" spans="1:31" x14ac:dyDescent="0.25">
      <c r="A4968">
        <v>4967</v>
      </c>
      <c r="B4968" t="str">
        <f t="shared" si="77"/>
        <v>26-40</v>
      </c>
      <c r="D4968">
        <v>29</v>
      </c>
      <c r="F4968" t="s">
        <v>28</v>
      </c>
      <c r="G4968" t="s">
        <v>43</v>
      </c>
      <c r="H4968" t="s">
        <v>30</v>
      </c>
      <c r="I4968">
        <v>17</v>
      </c>
      <c r="J4968">
        <v>13</v>
      </c>
      <c r="K4968">
        <v>1</v>
      </c>
      <c r="L4968">
        <v>653.26</v>
      </c>
      <c r="M4968">
        <v>7855.21</v>
      </c>
      <c r="N4968">
        <v>1</v>
      </c>
      <c r="O4968">
        <v>1242</v>
      </c>
      <c r="P4968">
        <v>1</v>
      </c>
      <c r="Q4968">
        <v>5.4</v>
      </c>
      <c r="R4968">
        <v>0</v>
      </c>
      <c r="S4968">
        <v>0.43</v>
      </c>
      <c r="T4968">
        <v>2</v>
      </c>
      <c r="U4968" t="s">
        <v>31</v>
      </c>
      <c r="V4968">
        <v>0</v>
      </c>
      <c r="W4968">
        <v>0</v>
      </c>
      <c r="X4968">
        <v>0</v>
      </c>
      <c r="Y4968">
        <v>15</v>
      </c>
      <c r="Z4968">
        <v>4.4000000000000004</v>
      </c>
      <c r="AA4968" t="s">
        <v>48</v>
      </c>
      <c r="AB4968">
        <v>15.9</v>
      </c>
      <c r="AC4968">
        <v>0.26419999999999999</v>
      </c>
      <c r="AD4968">
        <v>0</v>
      </c>
      <c r="AE4968" t="s">
        <v>40</v>
      </c>
    </row>
    <row r="4969" spans="1:31" x14ac:dyDescent="0.25">
      <c r="A4969">
        <v>4968</v>
      </c>
      <c r="B4969" t="str">
        <f t="shared" si="77"/>
        <v>26-40</v>
      </c>
      <c r="D4969">
        <v>35</v>
      </c>
      <c r="F4969" t="s">
        <v>34</v>
      </c>
      <c r="G4969" t="s">
        <v>35</v>
      </c>
      <c r="H4969" t="s">
        <v>36</v>
      </c>
      <c r="I4969">
        <v>53</v>
      </c>
      <c r="J4969">
        <v>102</v>
      </c>
      <c r="K4969">
        <v>15</v>
      </c>
      <c r="L4969">
        <v>337.92</v>
      </c>
      <c r="M4969">
        <v>37408.949999999997</v>
      </c>
      <c r="N4969">
        <v>0</v>
      </c>
      <c r="O4969">
        <v>3569</v>
      </c>
      <c r="P4969">
        <v>2</v>
      </c>
      <c r="Q4969">
        <v>9.1</v>
      </c>
      <c r="R4969">
        <v>2</v>
      </c>
      <c r="S4969">
        <v>0.3</v>
      </c>
      <c r="T4969">
        <v>3</v>
      </c>
      <c r="U4969" t="s">
        <v>47</v>
      </c>
      <c r="V4969">
        <v>2</v>
      </c>
      <c r="W4969">
        <v>8</v>
      </c>
      <c r="X4969">
        <v>1980.59</v>
      </c>
      <c r="Y4969">
        <v>85</v>
      </c>
      <c r="Z4969">
        <v>4.9000000000000004</v>
      </c>
      <c r="AA4969" t="s">
        <v>51</v>
      </c>
      <c r="AB4969">
        <v>45.6</v>
      </c>
      <c r="AC4969">
        <v>0.46710000000000002</v>
      </c>
      <c r="AD4969">
        <v>1</v>
      </c>
      <c r="AE4969" t="s">
        <v>50</v>
      </c>
    </row>
    <row r="4970" spans="1:31" x14ac:dyDescent="0.25">
      <c r="A4970">
        <v>4969</v>
      </c>
      <c r="B4970" t="str">
        <f t="shared" si="77"/>
        <v>18-25</v>
      </c>
      <c r="D4970">
        <v>19</v>
      </c>
      <c r="F4970" t="s">
        <v>28</v>
      </c>
      <c r="G4970" t="s">
        <v>43</v>
      </c>
      <c r="H4970" t="s">
        <v>41</v>
      </c>
      <c r="I4970">
        <v>12</v>
      </c>
      <c r="J4970">
        <v>26</v>
      </c>
      <c r="K4970">
        <v>1</v>
      </c>
      <c r="L4970">
        <v>529.91</v>
      </c>
      <c r="M4970">
        <v>12753.38</v>
      </c>
      <c r="N4970">
        <v>0</v>
      </c>
      <c r="O4970">
        <v>1499</v>
      </c>
      <c r="P4970">
        <v>0</v>
      </c>
      <c r="Q4970">
        <v>0</v>
      </c>
      <c r="R4970">
        <v>1</v>
      </c>
      <c r="S4970">
        <v>0.19</v>
      </c>
      <c r="T4970">
        <v>1</v>
      </c>
      <c r="U4970" t="s">
        <v>42</v>
      </c>
      <c r="V4970">
        <v>1</v>
      </c>
      <c r="W4970">
        <v>1</v>
      </c>
      <c r="X4970">
        <v>204.73</v>
      </c>
      <c r="Y4970">
        <v>59</v>
      </c>
      <c r="Z4970">
        <v>3.5</v>
      </c>
      <c r="AA4970" t="s">
        <v>32</v>
      </c>
      <c r="AB4970">
        <v>29.7</v>
      </c>
      <c r="AC4970">
        <v>0.35239999999999999</v>
      </c>
      <c r="AD4970">
        <v>0</v>
      </c>
      <c r="AE4970" t="s">
        <v>40</v>
      </c>
    </row>
    <row r="4971" spans="1:31" x14ac:dyDescent="0.25">
      <c r="A4971">
        <v>4970</v>
      </c>
      <c r="B4971" t="str">
        <f t="shared" si="77"/>
        <v>60+</v>
      </c>
      <c r="D4971">
        <v>61</v>
      </c>
      <c r="F4971" t="s">
        <v>34</v>
      </c>
      <c r="G4971" t="s">
        <v>35</v>
      </c>
      <c r="H4971" t="s">
        <v>36</v>
      </c>
      <c r="I4971">
        <v>2</v>
      </c>
      <c r="J4971">
        <v>5</v>
      </c>
      <c r="K4971">
        <v>1</v>
      </c>
      <c r="L4971">
        <v>496.17</v>
      </c>
      <c r="M4971">
        <v>2593.1</v>
      </c>
      <c r="N4971">
        <v>0</v>
      </c>
      <c r="O4971">
        <v>265</v>
      </c>
      <c r="P4971">
        <v>0</v>
      </c>
      <c r="Q4971">
        <v>10</v>
      </c>
      <c r="R4971">
        <v>0</v>
      </c>
      <c r="S4971">
        <v>0.65</v>
      </c>
      <c r="T4971">
        <v>1</v>
      </c>
      <c r="U4971" t="s">
        <v>47</v>
      </c>
      <c r="V4971">
        <v>0</v>
      </c>
      <c r="W4971">
        <v>0</v>
      </c>
      <c r="X4971">
        <v>0</v>
      </c>
      <c r="Y4971">
        <v>50</v>
      </c>
      <c r="Z4971">
        <v>3.4</v>
      </c>
      <c r="AA4971" t="s">
        <v>39</v>
      </c>
      <c r="AB4971">
        <v>36.5</v>
      </c>
      <c r="AC4971">
        <v>0.39979999999999999</v>
      </c>
      <c r="AD4971">
        <v>0</v>
      </c>
      <c r="AE4971" t="s">
        <v>40</v>
      </c>
    </row>
    <row r="4972" spans="1:31" x14ac:dyDescent="0.25">
      <c r="A4972">
        <v>4971</v>
      </c>
      <c r="B4972" t="str">
        <f t="shared" si="77"/>
        <v>60+</v>
      </c>
      <c r="D4972">
        <v>63</v>
      </c>
      <c r="F4972" t="s">
        <v>34</v>
      </c>
      <c r="G4972" t="s">
        <v>49</v>
      </c>
      <c r="H4972" t="s">
        <v>44</v>
      </c>
      <c r="I4972">
        <v>4</v>
      </c>
      <c r="J4972">
        <v>10</v>
      </c>
      <c r="K4972">
        <v>2</v>
      </c>
      <c r="L4972">
        <v>244.77</v>
      </c>
      <c r="M4972">
        <v>2264.52</v>
      </c>
      <c r="N4972">
        <v>0</v>
      </c>
      <c r="O4972">
        <v>528</v>
      </c>
      <c r="P4972">
        <v>0</v>
      </c>
      <c r="Q4972">
        <v>0</v>
      </c>
      <c r="R4972">
        <v>0</v>
      </c>
      <c r="S4972">
        <v>0.55000000000000004</v>
      </c>
      <c r="T4972">
        <v>2</v>
      </c>
      <c r="U4972" t="s">
        <v>38</v>
      </c>
      <c r="V4972">
        <v>1</v>
      </c>
      <c r="W4972">
        <v>0</v>
      </c>
      <c r="X4972">
        <v>163.62</v>
      </c>
      <c r="Y4972">
        <v>31</v>
      </c>
      <c r="Z4972">
        <v>2.7</v>
      </c>
      <c r="AA4972" t="s">
        <v>39</v>
      </c>
      <c r="AB4972">
        <v>25.2</v>
      </c>
      <c r="AC4972">
        <v>0.32190000000000002</v>
      </c>
      <c r="AD4972">
        <v>0</v>
      </c>
      <c r="AE4972" t="s">
        <v>40</v>
      </c>
    </row>
    <row r="4973" spans="1:31" x14ac:dyDescent="0.25">
      <c r="A4973">
        <v>4972</v>
      </c>
      <c r="B4973" t="str">
        <f t="shared" si="77"/>
        <v>26-40</v>
      </c>
      <c r="D4973">
        <v>38</v>
      </c>
      <c r="F4973" t="s">
        <v>28</v>
      </c>
      <c r="G4973" t="s">
        <v>43</v>
      </c>
      <c r="H4973" t="s">
        <v>44</v>
      </c>
      <c r="I4973">
        <v>16</v>
      </c>
      <c r="J4973">
        <v>44</v>
      </c>
      <c r="K4973">
        <v>2</v>
      </c>
      <c r="L4973">
        <v>351.96</v>
      </c>
      <c r="M4973">
        <v>15841.56</v>
      </c>
      <c r="N4973">
        <v>0</v>
      </c>
      <c r="O4973">
        <v>1982</v>
      </c>
      <c r="P4973">
        <v>3</v>
      </c>
      <c r="Q4973">
        <v>18.399999999999999</v>
      </c>
      <c r="R4973">
        <v>1</v>
      </c>
      <c r="S4973">
        <v>0.59</v>
      </c>
      <c r="T4973">
        <v>3</v>
      </c>
      <c r="U4973" t="s">
        <v>31</v>
      </c>
      <c r="V4973">
        <v>2</v>
      </c>
      <c r="W4973">
        <v>1</v>
      </c>
      <c r="X4973">
        <v>317.91000000000003</v>
      </c>
      <c r="Y4973">
        <v>73</v>
      </c>
      <c r="Z4973">
        <v>2.9</v>
      </c>
      <c r="AA4973" t="s">
        <v>48</v>
      </c>
      <c r="AB4973">
        <v>49.1</v>
      </c>
      <c r="AC4973">
        <v>0.4929</v>
      </c>
      <c r="AD4973">
        <v>1</v>
      </c>
      <c r="AE4973" t="s">
        <v>59</v>
      </c>
    </row>
    <row r="4974" spans="1:31" x14ac:dyDescent="0.25">
      <c r="A4974">
        <v>4973</v>
      </c>
      <c r="B4974" t="str">
        <f t="shared" si="77"/>
        <v>60+</v>
      </c>
      <c r="D4974">
        <v>62</v>
      </c>
      <c r="F4974" t="s">
        <v>57</v>
      </c>
      <c r="G4974" t="s">
        <v>49</v>
      </c>
      <c r="H4974" t="s">
        <v>30</v>
      </c>
      <c r="I4974">
        <v>1</v>
      </c>
      <c r="J4974">
        <v>2</v>
      </c>
      <c r="K4974">
        <v>0</v>
      </c>
      <c r="L4974">
        <v>310.64999999999998</v>
      </c>
      <c r="M4974">
        <v>588.22</v>
      </c>
      <c r="N4974">
        <v>1</v>
      </c>
      <c r="O4974">
        <v>63</v>
      </c>
      <c r="P4974">
        <v>0</v>
      </c>
      <c r="Q4974">
        <v>11.4</v>
      </c>
      <c r="R4974">
        <v>0</v>
      </c>
      <c r="S4974">
        <v>0.2</v>
      </c>
      <c r="T4974">
        <v>2</v>
      </c>
      <c r="U4974" t="s">
        <v>42</v>
      </c>
      <c r="V4974">
        <v>0</v>
      </c>
      <c r="W4974">
        <v>0</v>
      </c>
      <c r="X4974">
        <v>0</v>
      </c>
      <c r="Y4974">
        <v>87</v>
      </c>
      <c r="Z4974">
        <v>3.1</v>
      </c>
      <c r="AA4974" t="s">
        <v>32</v>
      </c>
      <c r="AB4974">
        <v>41.8</v>
      </c>
      <c r="AC4974">
        <v>0.4385</v>
      </c>
      <c r="AD4974">
        <v>1</v>
      </c>
      <c r="AE4974" t="s">
        <v>59</v>
      </c>
    </row>
    <row r="4975" spans="1:31" x14ac:dyDescent="0.25">
      <c r="A4975">
        <v>4974</v>
      </c>
      <c r="B4975" t="str">
        <f t="shared" si="77"/>
        <v>41-60</v>
      </c>
      <c r="D4975">
        <v>58</v>
      </c>
      <c r="F4975" t="s">
        <v>28</v>
      </c>
      <c r="G4975" t="s">
        <v>43</v>
      </c>
      <c r="H4975" t="s">
        <v>36</v>
      </c>
      <c r="I4975">
        <v>42</v>
      </c>
      <c r="J4975">
        <v>42</v>
      </c>
      <c r="K4975">
        <v>6</v>
      </c>
      <c r="L4975">
        <v>547.13</v>
      </c>
      <c r="M4975">
        <v>20868.8</v>
      </c>
      <c r="N4975">
        <v>0</v>
      </c>
      <c r="O4975">
        <v>2432</v>
      </c>
      <c r="P4975">
        <v>2</v>
      </c>
      <c r="Q4975">
        <v>15</v>
      </c>
      <c r="R4975">
        <v>1</v>
      </c>
      <c r="S4975">
        <v>0.62</v>
      </c>
      <c r="T4975">
        <v>1</v>
      </c>
      <c r="U4975" t="s">
        <v>42</v>
      </c>
      <c r="V4975">
        <v>1</v>
      </c>
      <c r="W4975">
        <v>3</v>
      </c>
      <c r="X4975">
        <v>515.14</v>
      </c>
      <c r="Y4975">
        <v>22</v>
      </c>
      <c r="Z4975">
        <v>3.2</v>
      </c>
      <c r="AA4975" t="s">
        <v>32</v>
      </c>
      <c r="AB4975">
        <v>25.8</v>
      </c>
      <c r="AC4975">
        <v>0.3261</v>
      </c>
      <c r="AD4975">
        <v>0</v>
      </c>
      <c r="AE4975" t="s">
        <v>40</v>
      </c>
    </row>
    <row r="4976" spans="1:31" x14ac:dyDescent="0.25">
      <c r="A4976">
        <v>4975</v>
      </c>
      <c r="B4976" t="str">
        <f t="shared" si="77"/>
        <v>41-60</v>
      </c>
      <c r="D4976">
        <v>60</v>
      </c>
      <c r="F4976" t="s">
        <v>34</v>
      </c>
      <c r="G4976" t="s">
        <v>35</v>
      </c>
      <c r="H4976" t="s">
        <v>44</v>
      </c>
      <c r="I4976">
        <v>2</v>
      </c>
      <c r="J4976">
        <v>3</v>
      </c>
      <c r="K4976">
        <v>0</v>
      </c>
      <c r="L4976">
        <v>533.35</v>
      </c>
      <c r="M4976">
        <v>1448.6</v>
      </c>
      <c r="N4976">
        <v>0</v>
      </c>
      <c r="O4976">
        <v>238</v>
      </c>
      <c r="P4976">
        <v>0</v>
      </c>
      <c r="Q4976">
        <v>0</v>
      </c>
      <c r="R4976">
        <v>0</v>
      </c>
      <c r="S4976">
        <v>0.11</v>
      </c>
      <c r="T4976">
        <v>0</v>
      </c>
      <c r="U4976" t="s">
        <v>37</v>
      </c>
      <c r="V4976">
        <v>0</v>
      </c>
      <c r="W4976">
        <v>0</v>
      </c>
      <c r="X4976">
        <v>0</v>
      </c>
      <c r="Y4976">
        <v>35</v>
      </c>
      <c r="Z4976">
        <v>4.5999999999999996</v>
      </c>
      <c r="AA4976" t="s">
        <v>48</v>
      </c>
      <c r="AB4976">
        <v>21.9</v>
      </c>
      <c r="AC4976">
        <v>0.30070000000000002</v>
      </c>
      <c r="AD4976">
        <v>0</v>
      </c>
      <c r="AE4976" t="s">
        <v>40</v>
      </c>
    </row>
    <row r="4977" spans="1:31" x14ac:dyDescent="0.25">
      <c r="A4977">
        <v>4976</v>
      </c>
      <c r="B4977" t="str">
        <f t="shared" si="77"/>
        <v>41-60</v>
      </c>
      <c r="D4977">
        <v>60</v>
      </c>
      <c r="F4977" t="s">
        <v>28</v>
      </c>
      <c r="G4977" t="s">
        <v>29</v>
      </c>
      <c r="H4977" t="s">
        <v>53</v>
      </c>
      <c r="I4977">
        <v>41</v>
      </c>
      <c r="J4977">
        <v>121</v>
      </c>
      <c r="K4977">
        <v>4</v>
      </c>
      <c r="L4977">
        <v>628.38</v>
      </c>
      <c r="M4977">
        <v>82613.42</v>
      </c>
      <c r="N4977">
        <v>1</v>
      </c>
      <c r="O4977">
        <v>7590</v>
      </c>
      <c r="P4977">
        <v>4</v>
      </c>
      <c r="Q4977">
        <v>20.3</v>
      </c>
      <c r="R4977">
        <v>1</v>
      </c>
      <c r="S4977">
        <v>0.32</v>
      </c>
      <c r="T4977">
        <v>1</v>
      </c>
      <c r="U4977" t="s">
        <v>31</v>
      </c>
      <c r="V4977">
        <v>1</v>
      </c>
      <c r="W4977">
        <v>4</v>
      </c>
      <c r="X4977">
        <v>169.31</v>
      </c>
      <c r="Y4977">
        <v>32</v>
      </c>
      <c r="Z4977">
        <v>2.5</v>
      </c>
      <c r="AA4977" t="s">
        <v>54</v>
      </c>
      <c r="AB4977">
        <v>24.5</v>
      </c>
      <c r="AC4977">
        <v>0.31740000000000002</v>
      </c>
      <c r="AD4977">
        <v>0</v>
      </c>
      <c r="AE4977" t="s">
        <v>40</v>
      </c>
    </row>
    <row r="4978" spans="1:31" x14ac:dyDescent="0.25">
      <c r="A4978">
        <v>4977</v>
      </c>
      <c r="B4978" t="str">
        <f t="shared" si="77"/>
        <v>41-60</v>
      </c>
      <c r="D4978">
        <v>48</v>
      </c>
      <c r="F4978" t="s">
        <v>34</v>
      </c>
      <c r="G4978" t="s">
        <v>43</v>
      </c>
      <c r="H4978" t="s">
        <v>44</v>
      </c>
      <c r="I4978">
        <v>14</v>
      </c>
      <c r="J4978">
        <v>15</v>
      </c>
      <c r="K4978">
        <v>1</v>
      </c>
      <c r="L4978">
        <v>324.70999999999998</v>
      </c>
      <c r="M4978">
        <v>4487.67</v>
      </c>
      <c r="N4978">
        <v>1</v>
      </c>
      <c r="O4978">
        <v>944</v>
      </c>
      <c r="P4978">
        <v>1</v>
      </c>
      <c r="Q4978">
        <v>8.5</v>
      </c>
      <c r="R4978">
        <v>1</v>
      </c>
      <c r="S4978">
        <v>0.62</v>
      </c>
      <c r="T4978">
        <v>2</v>
      </c>
      <c r="U4978" t="s">
        <v>46</v>
      </c>
      <c r="V4978">
        <v>1</v>
      </c>
      <c r="W4978">
        <v>0</v>
      </c>
      <c r="X4978">
        <v>96.98</v>
      </c>
      <c r="Y4978">
        <v>27</v>
      </c>
      <c r="Z4978">
        <v>4.7</v>
      </c>
      <c r="AA4978" t="s">
        <v>51</v>
      </c>
      <c r="AB4978">
        <v>29.4</v>
      </c>
      <c r="AC4978">
        <v>0.35039999999999999</v>
      </c>
      <c r="AD4978">
        <v>0</v>
      </c>
      <c r="AE4978" t="s">
        <v>40</v>
      </c>
    </row>
    <row r="4979" spans="1:31" x14ac:dyDescent="0.25">
      <c r="A4979">
        <v>4978</v>
      </c>
      <c r="B4979" t="str">
        <f t="shared" si="77"/>
        <v>18-25</v>
      </c>
      <c r="D4979">
        <v>23</v>
      </c>
      <c r="F4979" t="s">
        <v>34</v>
      </c>
      <c r="G4979" t="s">
        <v>29</v>
      </c>
      <c r="H4979" t="s">
        <v>36</v>
      </c>
      <c r="I4979">
        <v>4</v>
      </c>
      <c r="J4979">
        <v>9</v>
      </c>
      <c r="K4979">
        <v>1</v>
      </c>
      <c r="L4979">
        <v>719.27</v>
      </c>
      <c r="M4979">
        <v>6381.3</v>
      </c>
      <c r="N4979">
        <v>0</v>
      </c>
      <c r="O4979">
        <v>956</v>
      </c>
      <c r="P4979">
        <v>0</v>
      </c>
      <c r="Q4979">
        <v>16.7</v>
      </c>
      <c r="R4979">
        <v>1</v>
      </c>
      <c r="S4979">
        <v>0.2</v>
      </c>
      <c r="T4979">
        <v>2</v>
      </c>
      <c r="U4979" t="s">
        <v>38</v>
      </c>
      <c r="V4979">
        <v>0</v>
      </c>
      <c r="W4979">
        <v>1</v>
      </c>
      <c r="X4979">
        <v>159.16</v>
      </c>
      <c r="Y4979">
        <v>55</v>
      </c>
      <c r="Z4979">
        <v>3.9</v>
      </c>
      <c r="AA4979" t="s">
        <v>54</v>
      </c>
      <c r="AB4979">
        <v>34.9</v>
      </c>
      <c r="AC4979">
        <v>0.38840000000000002</v>
      </c>
      <c r="AD4979">
        <v>0</v>
      </c>
      <c r="AE4979" t="s">
        <v>40</v>
      </c>
    </row>
    <row r="4980" spans="1:31" x14ac:dyDescent="0.25">
      <c r="A4980">
        <v>4979</v>
      </c>
      <c r="B4980" t="str">
        <f t="shared" si="77"/>
        <v>60+</v>
      </c>
      <c r="D4980">
        <v>66</v>
      </c>
      <c r="F4980" t="s">
        <v>28</v>
      </c>
      <c r="G4980" t="s">
        <v>43</v>
      </c>
      <c r="H4980" t="s">
        <v>44</v>
      </c>
      <c r="I4980">
        <v>23</v>
      </c>
      <c r="J4980">
        <v>57</v>
      </c>
      <c r="K4980">
        <v>8</v>
      </c>
      <c r="L4980">
        <v>550.67999999999995</v>
      </c>
      <c r="M4980">
        <v>29919.42</v>
      </c>
      <c r="N4980">
        <v>0</v>
      </c>
      <c r="O4980">
        <v>3267</v>
      </c>
      <c r="P4980">
        <v>3</v>
      </c>
      <c r="Q4980">
        <v>13.2</v>
      </c>
      <c r="R4980">
        <v>0</v>
      </c>
      <c r="S4980">
        <v>0.41</v>
      </c>
      <c r="T4980">
        <v>3</v>
      </c>
      <c r="U4980" t="s">
        <v>46</v>
      </c>
      <c r="V4980">
        <v>3</v>
      </c>
      <c r="W4980">
        <v>1</v>
      </c>
      <c r="X4980">
        <v>475.97</v>
      </c>
      <c r="Y4980">
        <v>7</v>
      </c>
      <c r="Z4980">
        <v>4.9000000000000004</v>
      </c>
      <c r="AA4980" t="s">
        <v>39</v>
      </c>
      <c r="AB4980">
        <v>25.1</v>
      </c>
      <c r="AC4980">
        <v>0.32140000000000002</v>
      </c>
      <c r="AD4980">
        <v>0</v>
      </c>
      <c r="AE4980" t="s">
        <v>40</v>
      </c>
    </row>
    <row r="4981" spans="1:31" x14ac:dyDescent="0.25">
      <c r="A4981">
        <v>4980</v>
      </c>
      <c r="B4981" t="str">
        <f t="shared" si="77"/>
        <v>41-60</v>
      </c>
      <c r="D4981">
        <v>50</v>
      </c>
      <c r="F4981" t="s">
        <v>28</v>
      </c>
      <c r="G4981" t="s">
        <v>29</v>
      </c>
      <c r="H4981" t="s">
        <v>44</v>
      </c>
      <c r="I4981">
        <v>15</v>
      </c>
      <c r="J4981">
        <v>34</v>
      </c>
      <c r="K4981">
        <v>3</v>
      </c>
      <c r="L4981">
        <v>636.57000000000005</v>
      </c>
      <c r="M4981">
        <v>20224.400000000001</v>
      </c>
      <c r="N4981">
        <v>0</v>
      </c>
      <c r="O4981">
        <v>2348</v>
      </c>
      <c r="P4981">
        <v>1</v>
      </c>
      <c r="Q4981">
        <v>12.7</v>
      </c>
      <c r="R4981">
        <v>0</v>
      </c>
      <c r="S4981">
        <v>0.69</v>
      </c>
      <c r="T4981">
        <v>3</v>
      </c>
      <c r="U4981" t="s">
        <v>47</v>
      </c>
      <c r="V4981">
        <v>1</v>
      </c>
      <c r="W4981">
        <v>2</v>
      </c>
      <c r="X4981">
        <v>474.31</v>
      </c>
      <c r="Y4981">
        <v>60</v>
      </c>
      <c r="Z4981">
        <v>3.3</v>
      </c>
      <c r="AA4981" t="s">
        <v>39</v>
      </c>
      <c r="AB4981">
        <v>40</v>
      </c>
      <c r="AC4981">
        <v>0.4259</v>
      </c>
      <c r="AD4981">
        <v>1</v>
      </c>
      <c r="AE4981" t="s">
        <v>59</v>
      </c>
    </row>
    <row r="4982" spans="1:31" x14ac:dyDescent="0.25">
      <c r="A4982">
        <v>4981</v>
      </c>
      <c r="B4982" t="str">
        <f t="shared" si="77"/>
        <v>60+</v>
      </c>
      <c r="D4982">
        <v>65</v>
      </c>
      <c r="F4982" t="s">
        <v>28</v>
      </c>
      <c r="G4982" t="s">
        <v>35</v>
      </c>
      <c r="H4982" t="s">
        <v>36</v>
      </c>
      <c r="I4982">
        <v>31</v>
      </c>
      <c r="J4982">
        <v>79</v>
      </c>
      <c r="K4982">
        <v>7</v>
      </c>
      <c r="L4982">
        <v>458.69</v>
      </c>
      <c r="M4982">
        <v>38917.26</v>
      </c>
      <c r="N4982">
        <v>0</v>
      </c>
      <c r="O4982">
        <v>3938</v>
      </c>
      <c r="P4982">
        <v>2</v>
      </c>
      <c r="Q4982">
        <v>7.5</v>
      </c>
      <c r="R4982">
        <v>4</v>
      </c>
      <c r="S4982">
        <v>0.43</v>
      </c>
      <c r="T4982">
        <v>5</v>
      </c>
      <c r="U4982" t="s">
        <v>46</v>
      </c>
      <c r="V4982">
        <v>0</v>
      </c>
      <c r="W4982">
        <v>1</v>
      </c>
      <c r="X4982">
        <v>240.83</v>
      </c>
      <c r="Y4982">
        <v>63</v>
      </c>
      <c r="Z4982">
        <v>3.5</v>
      </c>
      <c r="AA4982" t="s">
        <v>39</v>
      </c>
      <c r="AB4982">
        <v>41.6</v>
      </c>
      <c r="AC4982">
        <v>0.43730000000000002</v>
      </c>
      <c r="AD4982">
        <v>1</v>
      </c>
      <c r="AE4982" t="s">
        <v>50</v>
      </c>
    </row>
    <row r="4983" spans="1:31" x14ac:dyDescent="0.25">
      <c r="A4983">
        <v>4982</v>
      </c>
      <c r="B4983" t="str">
        <f t="shared" si="77"/>
        <v>60+</v>
      </c>
      <c r="D4983">
        <v>68</v>
      </c>
      <c r="F4983" t="s">
        <v>28</v>
      </c>
      <c r="G4983" t="s">
        <v>45</v>
      </c>
      <c r="H4983" t="s">
        <v>44</v>
      </c>
      <c r="I4983">
        <v>13</v>
      </c>
      <c r="J4983">
        <v>23</v>
      </c>
      <c r="K4983">
        <v>1</v>
      </c>
      <c r="L4983">
        <v>408.25</v>
      </c>
      <c r="M4983">
        <v>9922.06</v>
      </c>
      <c r="N4983">
        <v>0</v>
      </c>
      <c r="O4983">
        <v>955</v>
      </c>
      <c r="P4983">
        <v>0</v>
      </c>
      <c r="Q4983">
        <v>0</v>
      </c>
      <c r="R4983">
        <v>0</v>
      </c>
      <c r="S4983">
        <v>0.51</v>
      </c>
      <c r="T4983">
        <v>2</v>
      </c>
      <c r="U4983" t="s">
        <v>47</v>
      </c>
      <c r="V4983">
        <v>1</v>
      </c>
      <c r="W4983">
        <v>0</v>
      </c>
      <c r="X4983">
        <v>222.86</v>
      </c>
      <c r="Y4983">
        <v>37</v>
      </c>
      <c r="Z4983">
        <v>3.1</v>
      </c>
      <c r="AA4983" t="s">
        <v>51</v>
      </c>
      <c r="AB4983">
        <v>31.4</v>
      </c>
      <c r="AC4983">
        <v>0.3639</v>
      </c>
      <c r="AD4983">
        <v>0</v>
      </c>
      <c r="AE4983" t="s">
        <v>40</v>
      </c>
    </row>
    <row r="4984" spans="1:31" x14ac:dyDescent="0.25">
      <c r="A4984">
        <v>4983</v>
      </c>
      <c r="B4984" t="str">
        <f t="shared" si="77"/>
        <v>26-40</v>
      </c>
      <c r="D4984">
        <v>27</v>
      </c>
      <c r="F4984" t="s">
        <v>57</v>
      </c>
      <c r="G4984" t="s">
        <v>43</v>
      </c>
      <c r="H4984" t="s">
        <v>30</v>
      </c>
      <c r="I4984">
        <v>56</v>
      </c>
      <c r="J4984">
        <v>96</v>
      </c>
      <c r="K4984">
        <v>18</v>
      </c>
      <c r="L4984">
        <v>340.98</v>
      </c>
      <c r="M4984">
        <v>34783.78</v>
      </c>
      <c r="N4984">
        <v>0</v>
      </c>
      <c r="O4984">
        <v>3322</v>
      </c>
      <c r="P4984">
        <v>1</v>
      </c>
      <c r="Q4984">
        <v>4.0999999999999996</v>
      </c>
      <c r="R4984">
        <v>3</v>
      </c>
      <c r="S4984">
        <v>0.43</v>
      </c>
      <c r="T4984">
        <v>5</v>
      </c>
      <c r="U4984" t="s">
        <v>42</v>
      </c>
      <c r="V4984">
        <v>1</v>
      </c>
      <c r="W4984">
        <v>1</v>
      </c>
      <c r="X4984">
        <v>588.03</v>
      </c>
      <c r="Y4984">
        <v>13</v>
      </c>
      <c r="Z4984">
        <v>4.0999999999999996</v>
      </c>
      <c r="AA4984" t="s">
        <v>39</v>
      </c>
      <c r="AB4984">
        <v>15.9</v>
      </c>
      <c r="AC4984">
        <v>0.26450000000000001</v>
      </c>
      <c r="AD4984">
        <v>0</v>
      </c>
      <c r="AE4984" t="s">
        <v>40</v>
      </c>
    </row>
    <row r="4985" spans="1:31" x14ac:dyDescent="0.25">
      <c r="A4985">
        <v>4984</v>
      </c>
      <c r="B4985" t="str">
        <f t="shared" si="77"/>
        <v>26-40</v>
      </c>
      <c r="D4985">
        <v>39</v>
      </c>
      <c r="F4985" t="s">
        <v>34</v>
      </c>
      <c r="G4985" t="s">
        <v>45</v>
      </c>
      <c r="H4985" t="s">
        <v>36</v>
      </c>
      <c r="I4985">
        <v>58</v>
      </c>
      <c r="J4985">
        <v>189</v>
      </c>
      <c r="K4985">
        <v>7</v>
      </c>
      <c r="L4985">
        <v>591.41999999999996</v>
      </c>
      <c r="M4985">
        <v>101355.04</v>
      </c>
      <c r="N4985">
        <v>0</v>
      </c>
      <c r="O4985">
        <v>10000</v>
      </c>
      <c r="P4985">
        <v>3</v>
      </c>
      <c r="Q4985">
        <v>13.9</v>
      </c>
      <c r="R4985">
        <v>2</v>
      </c>
      <c r="S4985">
        <v>0.24</v>
      </c>
      <c r="T4985">
        <v>11</v>
      </c>
      <c r="U4985" t="s">
        <v>42</v>
      </c>
      <c r="V4985">
        <v>10</v>
      </c>
      <c r="W4985">
        <v>4</v>
      </c>
      <c r="X4985">
        <v>3254.03</v>
      </c>
      <c r="Y4985">
        <v>61</v>
      </c>
      <c r="Z4985">
        <v>3.2</v>
      </c>
      <c r="AA4985" t="s">
        <v>39</v>
      </c>
      <c r="AB4985">
        <v>52.1</v>
      </c>
      <c r="AC4985">
        <v>0.51580000000000004</v>
      </c>
      <c r="AD4985">
        <v>1</v>
      </c>
      <c r="AE4985" t="s">
        <v>33</v>
      </c>
    </row>
    <row r="4986" spans="1:31" x14ac:dyDescent="0.25">
      <c r="A4986">
        <v>4985</v>
      </c>
      <c r="B4986" t="str">
        <f t="shared" si="77"/>
        <v>26-40</v>
      </c>
      <c r="D4986">
        <v>28</v>
      </c>
      <c r="F4986" t="s">
        <v>34</v>
      </c>
      <c r="G4986" t="s">
        <v>43</v>
      </c>
      <c r="H4986" t="s">
        <v>44</v>
      </c>
      <c r="I4986">
        <v>21</v>
      </c>
      <c r="J4986">
        <v>71</v>
      </c>
      <c r="K4986">
        <v>8</v>
      </c>
      <c r="L4986">
        <v>426.74</v>
      </c>
      <c r="M4986">
        <v>33084.550000000003</v>
      </c>
      <c r="N4986">
        <v>0</v>
      </c>
      <c r="O4986">
        <v>3255</v>
      </c>
      <c r="P4986">
        <v>6</v>
      </c>
      <c r="Q4986">
        <v>11.3</v>
      </c>
      <c r="R4986">
        <v>4</v>
      </c>
      <c r="S4986">
        <v>0.37</v>
      </c>
      <c r="T4986">
        <v>2</v>
      </c>
      <c r="U4986" t="s">
        <v>46</v>
      </c>
      <c r="V4986">
        <v>3</v>
      </c>
      <c r="W4986">
        <v>4</v>
      </c>
      <c r="X4986">
        <v>1211.78</v>
      </c>
      <c r="Y4986">
        <v>45</v>
      </c>
      <c r="Z4986">
        <v>3.7</v>
      </c>
      <c r="AA4986" t="s">
        <v>39</v>
      </c>
      <c r="AB4986">
        <v>40.700000000000003</v>
      </c>
      <c r="AC4986">
        <v>0.43080000000000002</v>
      </c>
      <c r="AD4986">
        <v>1</v>
      </c>
      <c r="AE4986" t="s">
        <v>56</v>
      </c>
    </row>
    <row r="4987" spans="1:31" x14ac:dyDescent="0.25">
      <c r="A4987">
        <v>4986</v>
      </c>
      <c r="B4987" t="str">
        <f t="shared" si="77"/>
        <v>18-25</v>
      </c>
      <c r="D4987">
        <v>20</v>
      </c>
      <c r="F4987" t="s">
        <v>34</v>
      </c>
      <c r="G4987" t="s">
        <v>29</v>
      </c>
      <c r="H4987" t="s">
        <v>30</v>
      </c>
      <c r="I4987">
        <v>56</v>
      </c>
      <c r="J4987">
        <v>166</v>
      </c>
      <c r="K4987">
        <v>8</v>
      </c>
      <c r="L4987">
        <v>428.17</v>
      </c>
      <c r="M4987">
        <v>76012</v>
      </c>
      <c r="N4987">
        <v>0</v>
      </c>
      <c r="O4987">
        <v>8063</v>
      </c>
      <c r="P4987">
        <v>6</v>
      </c>
      <c r="Q4987">
        <v>4.2</v>
      </c>
      <c r="R4987">
        <v>5</v>
      </c>
      <c r="S4987">
        <v>0.4</v>
      </c>
      <c r="T4987">
        <v>7</v>
      </c>
      <c r="U4987" t="s">
        <v>38</v>
      </c>
      <c r="V4987">
        <v>6</v>
      </c>
      <c r="W4987">
        <v>6</v>
      </c>
      <c r="X4987">
        <v>4370.13</v>
      </c>
      <c r="Y4987">
        <v>8</v>
      </c>
      <c r="Z4987">
        <v>3.4</v>
      </c>
      <c r="AA4987" t="s">
        <v>51</v>
      </c>
      <c r="AB4987">
        <v>30.7</v>
      </c>
      <c r="AC4987">
        <v>0.35930000000000001</v>
      </c>
      <c r="AD4987">
        <v>0</v>
      </c>
      <c r="AE4987" t="s">
        <v>40</v>
      </c>
    </row>
    <row r="4988" spans="1:31" x14ac:dyDescent="0.25">
      <c r="A4988">
        <v>4987</v>
      </c>
      <c r="B4988" t="str">
        <f t="shared" si="77"/>
        <v>60+</v>
      </c>
      <c r="D4988">
        <v>69</v>
      </c>
      <c r="F4988" t="s">
        <v>34</v>
      </c>
      <c r="G4988" t="s">
        <v>43</v>
      </c>
      <c r="H4988" t="s">
        <v>30</v>
      </c>
      <c r="I4988">
        <v>59</v>
      </c>
      <c r="J4988">
        <v>132</v>
      </c>
      <c r="K4988">
        <v>3</v>
      </c>
      <c r="L4988">
        <v>576.21</v>
      </c>
      <c r="M4988">
        <v>75230.460000000006</v>
      </c>
      <c r="N4988">
        <v>0</v>
      </c>
      <c r="O4988">
        <v>6969</v>
      </c>
      <c r="P4988">
        <v>6</v>
      </c>
      <c r="Q4988">
        <v>10.6</v>
      </c>
      <c r="R4988">
        <v>1</v>
      </c>
      <c r="S4988">
        <v>0.6</v>
      </c>
      <c r="T4988">
        <v>4</v>
      </c>
      <c r="U4988" t="s">
        <v>46</v>
      </c>
      <c r="V4988">
        <v>3</v>
      </c>
      <c r="W4988">
        <v>5</v>
      </c>
      <c r="X4988">
        <v>1429.17</v>
      </c>
      <c r="Y4988">
        <v>21</v>
      </c>
      <c r="Z4988">
        <v>4.4000000000000004</v>
      </c>
      <c r="AA4988" t="s">
        <v>48</v>
      </c>
      <c r="AB4988">
        <v>25.6</v>
      </c>
      <c r="AC4988">
        <v>0.3246</v>
      </c>
      <c r="AD4988">
        <v>0</v>
      </c>
      <c r="AE4988" t="s">
        <v>40</v>
      </c>
    </row>
    <row r="4989" spans="1:31" x14ac:dyDescent="0.25">
      <c r="A4989">
        <v>4988</v>
      </c>
      <c r="B4989" t="str">
        <f t="shared" si="77"/>
        <v>60+</v>
      </c>
      <c r="D4989">
        <v>66</v>
      </c>
      <c r="F4989" t="s">
        <v>34</v>
      </c>
      <c r="G4989" t="s">
        <v>43</v>
      </c>
      <c r="H4989" t="s">
        <v>41</v>
      </c>
      <c r="I4989">
        <v>59</v>
      </c>
      <c r="J4989">
        <v>79</v>
      </c>
      <c r="K4989">
        <v>11</v>
      </c>
      <c r="L4989">
        <v>539.79999999999995</v>
      </c>
      <c r="M4989">
        <v>46244.66</v>
      </c>
      <c r="N4989">
        <v>0</v>
      </c>
      <c r="O4989">
        <v>4450</v>
      </c>
      <c r="P4989">
        <v>4</v>
      </c>
      <c r="Q4989">
        <v>4.2</v>
      </c>
      <c r="R4989">
        <v>1</v>
      </c>
      <c r="S4989">
        <v>0.44</v>
      </c>
      <c r="T4989">
        <v>1</v>
      </c>
      <c r="U4989" t="s">
        <v>31</v>
      </c>
      <c r="V4989">
        <v>1</v>
      </c>
      <c r="W4989">
        <v>5</v>
      </c>
      <c r="X4989">
        <v>323.36</v>
      </c>
      <c r="Y4989">
        <v>16</v>
      </c>
      <c r="Z4989">
        <v>4.2</v>
      </c>
      <c r="AA4989" t="s">
        <v>32</v>
      </c>
      <c r="AB4989">
        <v>19.7</v>
      </c>
      <c r="AC4989">
        <v>0.28739999999999999</v>
      </c>
      <c r="AD4989">
        <v>0</v>
      </c>
      <c r="AE4989" t="s">
        <v>40</v>
      </c>
    </row>
    <row r="4990" spans="1:31" x14ac:dyDescent="0.25">
      <c r="A4990">
        <v>4989</v>
      </c>
      <c r="B4990" t="str">
        <f t="shared" si="77"/>
        <v>60+</v>
      </c>
      <c r="D4990">
        <v>67</v>
      </c>
      <c r="F4990" t="s">
        <v>28</v>
      </c>
      <c r="G4990" t="s">
        <v>45</v>
      </c>
      <c r="H4990" t="s">
        <v>44</v>
      </c>
      <c r="I4990">
        <v>19</v>
      </c>
      <c r="J4990">
        <v>36</v>
      </c>
      <c r="K4990">
        <v>2</v>
      </c>
      <c r="L4990">
        <v>418.57</v>
      </c>
      <c r="M4990">
        <v>15575.23</v>
      </c>
      <c r="N4990">
        <v>0</v>
      </c>
      <c r="O4990">
        <v>1762</v>
      </c>
      <c r="P4990">
        <v>2</v>
      </c>
      <c r="Q4990">
        <v>10.1</v>
      </c>
      <c r="R4990">
        <v>2</v>
      </c>
      <c r="S4990">
        <v>0.18</v>
      </c>
      <c r="T4990">
        <v>2</v>
      </c>
      <c r="U4990" t="s">
        <v>46</v>
      </c>
      <c r="V4990">
        <v>0</v>
      </c>
      <c r="W4990">
        <v>3</v>
      </c>
      <c r="X4990">
        <v>574.91999999999996</v>
      </c>
      <c r="Y4990">
        <v>68</v>
      </c>
      <c r="Z4990">
        <v>4</v>
      </c>
      <c r="AA4990" t="s">
        <v>39</v>
      </c>
      <c r="AB4990">
        <v>38.6</v>
      </c>
      <c r="AC4990">
        <v>0.41560000000000002</v>
      </c>
      <c r="AD4990">
        <v>1</v>
      </c>
      <c r="AE4990" t="s">
        <v>52</v>
      </c>
    </row>
    <row r="4991" spans="1:31" x14ac:dyDescent="0.25">
      <c r="A4991">
        <v>4990</v>
      </c>
      <c r="B4991" t="str">
        <f t="shared" si="77"/>
        <v>60+</v>
      </c>
      <c r="D4991">
        <v>64</v>
      </c>
      <c r="F4991" t="s">
        <v>28</v>
      </c>
      <c r="G4991" t="s">
        <v>29</v>
      </c>
      <c r="H4991" t="s">
        <v>41</v>
      </c>
      <c r="I4991">
        <v>8</v>
      </c>
      <c r="J4991">
        <v>14</v>
      </c>
      <c r="K4991">
        <v>2</v>
      </c>
      <c r="L4991">
        <v>459.97</v>
      </c>
      <c r="M4991">
        <v>6060.99</v>
      </c>
      <c r="N4991">
        <v>0</v>
      </c>
      <c r="O4991">
        <v>858</v>
      </c>
      <c r="P4991">
        <v>1</v>
      </c>
      <c r="Q4991">
        <v>23</v>
      </c>
      <c r="R4991">
        <v>1</v>
      </c>
      <c r="S4991">
        <v>0.14000000000000001</v>
      </c>
      <c r="T4991">
        <v>2</v>
      </c>
      <c r="U4991" t="s">
        <v>42</v>
      </c>
      <c r="V4991">
        <v>1</v>
      </c>
      <c r="W4991">
        <v>0</v>
      </c>
      <c r="X4991">
        <v>204.76</v>
      </c>
      <c r="Y4991">
        <v>41</v>
      </c>
      <c r="Z4991">
        <v>3.3</v>
      </c>
      <c r="AA4991" t="s">
        <v>54</v>
      </c>
      <c r="AB4991">
        <v>29</v>
      </c>
      <c r="AC4991">
        <v>0.34749999999999998</v>
      </c>
      <c r="AD4991">
        <v>0</v>
      </c>
      <c r="AE4991" t="s">
        <v>40</v>
      </c>
    </row>
    <row r="4992" spans="1:31" x14ac:dyDescent="0.25">
      <c r="A4992">
        <v>4991</v>
      </c>
      <c r="B4992" t="str">
        <f t="shared" si="77"/>
        <v>41-60</v>
      </c>
      <c r="D4992">
        <v>52</v>
      </c>
      <c r="F4992" t="s">
        <v>28</v>
      </c>
      <c r="G4992" t="s">
        <v>45</v>
      </c>
      <c r="H4992" t="s">
        <v>30</v>
      </c>
      <c r="I4992">
        <v>39</v>
      </c>
      <c r="J4992">
        <v>105</v>
      </c>
      <c r="K4992">
        <v>14</v>
      </c>
      <c r="L4992">
        <v>477.49</v>
      </c>
      <c r="M4992">
        <v>50200.73</v>
      </c>
      <c r="N4992">
        <v>0</v>
      </c>
      <c r="O4992">
        <v>5594</v>
      </c>
      <c r="P4992">
        <v>6</v>
      </c>
      <c r="Q4992">
        <v>34.200000000000003</v>
      </c>
      <c r="R4992">
        <v>6</v>
      </c>
      <c r="S4992">
        <v>0.75</v>
      </c>
      <c r="T4992">
        <v>2</v>
      </c>
      <c r="U4992" t="s">
        <v>46</v>
      </c>
      <c r="V4992">
        <v>4</v>
      </c>
      <c r="W4992">
        <v>6</v>
      </c>
      <c r="X4992">
        <v>2510.54</v>
      </c>
      <c r="Y4992">
        <v>77</v>
      </c>
      <c r="Z4992">
        <v>3.1</v>
      </c>
      <c r="AA4992" t="s">
        <v>39</v>
      </c>
      <c r="AB4992">
        <v>61.5</v>
      </c>
      <c r="AC4992">
        <v>0.58530000000000004</v>
      </c>
      <c r="AD4992">
        <v>1</v>
      </c>
      <c r="AE4992" t="s">
        <v>33</v>
      </c>
    </row>
    <row r="4993" spans="1:31" x14ac:dyDescent="0.25">
      <c r="A4993">
        <v>4992</v>
      </c>
      <c r="B4993" t="str">
        <f t="shared" si="77"/>
        <v>41-60</v>
      </c>
      <c r="D4993">
        <v>45</v>
      </c>
      <c r="F4993" t="s">
        <v>28</v>
      </c>
      <c r="G4993" t="s">
        <v>35</v>
      </c>
      <c r="H4993" t="s">
        <v>41</v>
      </c>
      <c r="I4993">
        <v>42</v>
      </c>
      <c r="J4993">
        <v>89</v>
      </c>
      <c r="K4993">
        <v>17</v>
      </c>
      <c r="L4993">
        <v>451.83</v>
      </c>
      <c r="M4993">
        <v>40432.9</v>
      </c>
      <c r="N4993">
        <v>0</v>
      </c>
      <c r="O4993">
        <v>4501</v>
      </c>
      <c r="P4993">
        <v>5</v>
      </c>
      <c r="Q4993">
        <v>6.5</v>
      </c>
      <c r="R4993">
        <v>5</v>
      </c>
      <c r="S4993">
        <v>0.31</v>
      </c>
      <c r="T4993">
        <v>6</v>
      </c>
      <c r="U4993" t="s">
        <v>38</v>
      </c>
      <c r="V4993">
        <v>4</v>
      </c>
      <c r="W4993">
        <v>4</v>
      </c>
      <c r="X4993">
        <v>1722.82</v>
      </c>
      <c r="Y4993">
        <v>111</v>
      </c>
      <c r="Z4993">
        <v>3</v>
      </c>
      <c r="AA4993" t="s">
        <v>51</v>
      </c>
      <c r="AB4993">
        <v>62.2</v>
      </c>
      <c r="AC4993">
        <v>0.59040000000000004</v>
      </c>
      <c r="AD4993">
        <v>1</v>
      </c>
      <c r="AE4993" t="s">
        <v>59</v>
      </c>
    </row>
    <row r="4994" spans="1:31" x14ac:dyDescent="0.25">
      <c r="A4994">
        <v>4993</v>
      </c>
      <c r="B4994" t="str">
        <f t="shared" si="77"/>
        <v>60+</v>
      </c>
      <c r="D4994">
        <v>70</v>
      </c>
      <c r="F4994" t="s">
        <v>28</v>
      </c>
      <c r="G4994" t="s">
        <v>43</v>
      </c>
      <c r="H4994" t="s">
        <v>30</v>
      </c>
      <c r="I4994">
        <v>29</v>
      </c>
      <c r="J4994">
        <v>66</v>
      </c>
      <c r="K4994">
        <v>6</v>
      </c>
      <c r="L4994">
        <v>584.16999999999996</v>
      </c>
      <c r="M4994">
        <v>39197.279999999999</v>
      </c>
      <c r="N4994">
        <v>0</v>
      </c>
      <c r="O4994">
        <v>4066</v>
      </c>
      <c r="P4994">
        <v>3</v>
      </c>
      <c r="Q4994">
        <v>13.5</v>
      </c>
      <c r="R4994">
        <v>1</v>
      </c>
      <c r="S4994">
        <v>0.36</v>
      </c>
      <c r="T4994">
        <v>3</v>
      </c>
      <c r="U4994" t="s">
        <v>46</v>
      </c>
      <c r="V4994">
        <v>1</v>
      </c>
      <c r="W4994">
        <v>1</v>
      </c>
      <c r="X4994">
        <v>200.38</v>
      </c>
      <c r="Y4994">
        <v>77</v>
      </c>
      <c r="Z4994">
        <v>3.2</v>
      </c>
      <c r="AA4994" t="s">
        <v>39</v>
      </c>
      <c r="AB4994">
        <v>46.8</v>
      </c>
      <c r="AC4994">
        <v>0.47589999999999999</v>
      </c>
      <c r="AD4994">
        <v>1</v>
      </c>
      <c r="AE4994" t="s">
        <v>50</v>
      </c>
    </row>
    <row r="4995" spans="1:31" x14ac:dyDescent="0.25">
      <c r="A4995">
        <v>4994</v>
      </c>
      <c r="B4995" t="str">
        <f t="shared" ref="B4995:B5058" si="78">IF(D4995&lt;=25, "18-25", IF(D4995&lt;=40, "26-40", IF(D4995&lt;=60, "41-60", "60+")))</f>
        <v>41-60</v>
      </c>
      <c r="D4995">
        <v>47</v>
      </c>
      <c r="F4995" t="s">
        <v>28</v>
      </c>
      <c r="G4995" t="s">
        <v>35</v>
      </c>
      <c r="H4995" t="s">
        <v>30</v>
      </c>
      <c r="I4995">
        <v>31</v>
      </c>
      <c r="J4995">
        <v>55</v>
      </c>
      <c r="K4995">
        <v>2</v>
      </c>
      <c r="L4995">
        <v>506.69</v>
      </c>
      <c r="M4995">
        <v>29667.71</v>
      </c>
      <c r="N4995">
        <v>0</v>
      </c>
      <c r="O4995">
        <v>3300</v>
      </c>
      <c r="P4995">
        <v>1</v>
      </c>
      <c r="Q4995">
        <v>0</v>
      </c>
      <c r="R4995">
        <v>1</v>
      </c>
      <c r="S4995">
        <v>0.18</v>
      </c>
      <c r="T4995">
        <v>2</v>
      </c>
      <c r="U4995" t="s">
        <v>47</v>
      </c>
      <c r="V4995">
        <v>0</v>
      </c>
      <c r="W4995">
        <v>3</v>
      </c>
      <c r="X4995">
        <v>267.44</v>
      </c>
      <c r="Y4995">
        <v>53</v>
      </c>
      <c r="Z4995">
        <v>3.6</v>
      </c>
      <c r="AA4995" t="s">
        <v>39</v>
      </c>
      <c r="AB4995">
        <v>34.9</v>
      </c>
      <c r="AC4995">
        <v>0.38829999999999998</v>
      </c>
      <c r="AD4995">
        <v>0</v>
      </c>
      <c r="AE4995" t="s">
        <v>40</v>
      </c>
    </row>
    <row r="4996" spans="1:31" x14ac:dyDescent="0.25">
      <c r="A4996">
        <v>4995</v>
      </c>
      <c r="B4996" t="str">
        <f t="shared" si="78"/>
        <v>41-60</v>
      </c>
      <c r="D4996">
        <v>52</v>
      </c>
      <c r="F4996" t="s">
        <v>28</v>
      </c>
      <c r="G4996" t="s">
        <v>49</v>
      </c>
      <c r="H4996" t="s">
        <v>41</v>
      </c>
      <c r="I4996">
        <v>22</v>
      </c>
      <c r="J4996">
        <v>1</v>
      </c>
      <c r="K4996">
        <v>0</v>
      </c>
      <c r="L4996">
        <v>407.09</v>
      </c>
      <c r="M4996">
        <v>421.55</v>
      </c>
      <c r="N4996">
        <v>0</v>
      </c>
      <c r="O4996">
        <v>343</v>
      </c>
      <c r="P4996">
        <v>0</v>
      </c>
      <c r="Q4996">
        <v>7</v>
      </c>
      <c r="R4996">
        <v>0</v>
      </c>
      <c r="S4996">
        <v>0.66</v>
      </c>
      <c r="T4996">
        <v>0</v>
      </c>
      <c r="U4996" t="s">
        <v>37</v>
      </c>
      <c r="V4996">
        <v>0</v>
      </c>
      <c r="W4996">
        <v>0</v>
      </c>
      <c r="X4996">
        <v>0</v>
      </c>
      <c r="Y4996">
        <v>59</v>
      </c>
      <c r="Z4996">
        <v>2.5</v>
      </c>
      <c r="AA4996" t="s">
        <v>39</v>
      </c>
      <c r="AB4996">
        <v>33.700000000000003</v>
      </c>
      <c r="AC4996">
        <v>0.38030000000000003</v>
      </c>
      <c r="AD4996">
        <v>0</v>
      </c>
      <c r="AE4996" t="s">
        <v>40</v>
      </c>
    </row>
    <row r="4997" spans="1:31" x14ac:dyDescent="0.25">
      <c r="A4997">
        <v>4996</v>
      </c>
      <c r="B4997" t="str">
        <f t="shared" si="78"/>
        <v>26-40</v>
      </c>
      <c r="D4997">
        <v>29</v>
      </c>
      <c r="F4997" t="s">
        <v>28</v>
      </c>
      <c r="G4997" t="s">
        <v>43</v>
      </c>
      <c r="H4997" t="s">
        <v>36</v>
      </c>
      <c r="I4997">
        <v>45</v>
      </c>
      <c r="J4997">
        <v>128</v>
      </c>
      <c r="K4997">
        <v>6</v>
      </c>
      <c r="L4997">
        <v>598.29999999999995</v>
      </c>
      <c r="M4997">
        <v>73847.899999999994</v>
      </c>
      <c r="N4997">
        <v>0</v>
      </c>
      <c r="O4997">
        <v>8232</v>
      </c>
      <c r="P4997">
        <v>6</v>
      </c>
      <c r="Q4997">
        <v>3.3</v>
      </c>
      <c r="R4997">
        <v>3</v>
      </c>
      <c r="S4997">
        <v>0.2</v>
      </c>
      <c r="T4997">
        <v>1</v>
      </c>
      <c r="U4997" t="s">
        <v>31</v>
      </c>
      <c r="V4997">
        <v>4</v>
      </c>
      <c r="W4997">
        <v>9</v>
      </c>
      <c r="X4997">
        <v>4572.17</v>
      </c>
      <c r="Y4997">
        <v>29</v>
      </c>
      <c r="Z4997">
        <v>3.7</v>
      </c>
      <c r="AA4997" t="s">
        <v>51</v>
      </c>
      <c r="AB4997">
        <v>30.2</v>
      </c>
      <c r="AC4997">
        <v>0.35560000000000003</v>
      </c>
      <c r="AD4997">
        <v>0</v>
      </c>
      <c r="AE4997" t="s">
        <v>40</v>
      </c>
    </row>
    <row r="4998" spans="1:31" x14ac:dyDescent="0.25">
      <c r="A4998">
        <v>4997</v>
      </c>
      <c r="B4998" t="str">
        <f t="shared" si="78"/>
        <v>41-60</v>
      </c>
      <c r="D4998">
        <v>57</v>
      </c>
      <c r="F4998" t="s">
        <v>28</v>
      </c>
      <c r="G4998" t="s">
        <v>45</v>
      </c>
      <c r="H4998" t="s">
        <v>30</v>
      </c>
      <c r="I4998">
        <v>50</v>
      </c>
      <c r="J4998">
        <v>87</v>
      </c>
      <c r="K4998">
        <v>10</v>
      </c>
      <c r="L4998">
        <v>371.61</v>
      </c>
      <c r="M4998">
        <v>35388.22</v>
      </c>
      <c r="N4998">
        <v>0</v>
      </c>
      <c r="O4998">
        <v>3644</v>
      </c>
      <c r="P4998">
        <v>1</v>
      </c>
      <c r="Q4998">
        <v>9.3000000000000007</v>
      </c>
      <c r="R4998">
        <v>0</v>
      </c>
      <c r="S4998">
        <v>0.15</v>
      </c>
      <c r="T4998">
        <v>3</v>
      </c>
      <c r="U4998" t="s">
        <v>38</v>
      </c>
      <c r="V4998">
        <v>4</v>
      </c>
      <c r="W4998">
        <v>6</v>
      </c>
      <c r="X4998">
        <v>2631.41</v>
      </c>
      <c r="Y4998">
        <v>53</v>
      </c>
      <c r="Z4998">
        <v>2.9</v>
      </c>
      <c r="AA4998" t="s">
        <v>39</v>
      </c>
      <c r="AB4998">
        <v>29.6</v>
      </c>
      <c r="AC4998">
        <v>0.35139999999999999</v>
      </c>
      <c r="AD4998">
        <v>0</v>
      </c>
      <c r="AE4998" t="s">
        <v>40</v>
      </c>
    </row>
    <row r="4999" spans="1:31" x14ac:dyDescent="0.25">
      <c r="A4999">
        <v>4998</v>
      </c>
      <c r="B4999" t="str">
        <f t="shared" si="78"/>
        <v>60+</v>
      </c>
      <c r="D4999">
        <v>61</v>
      </c>
      <c r="F4999" t="s">
        <v>28</v>
      </c>
      <c r="G4999" t="s">
        <v>43</v>
      </c>
      <c r="H4999" t="s">
        <v>53</v>
      </c>
      <c r="I4999">
        <v>12</v>
      </c>
      <c r="J4999">
        <v>31</v>
      </c>
      <c r="K4999">
        <v>3</v>
      </c>
      <c r="L4999">
        <v>432.93</v>
      </c>
      <c r="M4999">
        <v>14037.28</v>
      </c>
      <c r="N4999">
        <v>0</v>
      </c>
      <c r="O4999">
        <v>1582</v>
      </c>
      <c r="P4999">
        <v>2</v>
      </c>
      <c r="Q4999">
        <v>0</v>
      </c>
      <c r="R4999">
        <v>1</v>
      </c>
      <c r="S4999">
        <v>0.34</v>
      </c>
      <c r="T4999">
        <v>0</v>
      </c>
      <c r="U4999" t="s">
        <v>37</v>
      </c>
      <c r="V4999">
        <v>0</v>
      </c>
      <c r="W4999">
        <v>2</v>
      </c>
      <c r="X4999">
        <v>477.39</v>
      </c>
      <c r="Y4999">
        <v>35</v>
      </c>
      <c r="Z4999">
        <v>4.2</v>
      </c>
      <c r="AA4999" t="s">
        <v>39</v>
      </c>
      <c r="AB4999">
        <v>23.9</v>
      </c>
      <c r="AC4999">
        <v>0.31390000000000001</v>
      </c>
      <c r="AD4999">
        <v>0</v>
      </c>
      <c r="AE4999" t="s">
        <v>40</v>
      </c>
    </row>
    <row r="5000" spans="1:31" x14ac:dyDescent="0.25">
      <c r="A5000">
        <v>4999</v>
      </c>
      <c r="B5000" t="str">
        <f t="shared" si="78"/>
        <v>41-60</v>
      </c>
      <c r="D5000">
        <v>53</v>
      </c>
      <c r="F5000" t="s">
        <v>28</v>
      </c>
      <c r="G5000" t="s">
        <v>43</v>
      </c>
      <c r="H5000" t="s">
        <v>30</v>
      </c>
      <c r="I5000">
        <v>53</v>
      </c>
      <c r="J5000">
        <v>81</v>
      </c>
      <c r="K5000">
        <v>8</v>
      </c>
      <c r="L5000">
        <v>417.5</v>
      </c>
      <c r="M5000">
        <v>33057.760000000002</v>
      </c>
      <c r="N5000">
        <v>0</v>
      </c>
      <c r="O5000">
        <v>3464</v>
      </c>
      <c r="P5000">
        <v>1</v>
      </c>
      <c r="Q5000">
        <v>3.9</v>
      </c>
      <c r="R5000">
        <v>3</v>
      </c>
      <c r="S5000">
        <v>0.45</v>
      </c>
      <c r="T5000">
        <v>1</v>
      </c>
      <c r="U5000" t="s">
        <v>46</v>
      </c>
      <c r="V5000">
        <v>2</v>
      </c>
      <c r="W5000">
        <v>4</v>
      </c>
      <c r="X5000">
        <v>593.37</v>
      </c>
      <c r="Y5000">
        <v>10</v>
      </c>
      <c r="Z5000">
        <v>2.5</v>
      </c>
      <c r="AA5000" t="s">
        <v>39</v>
      </c>
      <c r="AB5000">
        <v>13.8</v>
      </c>
      <c r="AC5000">
        <v>0.25219999999999998</v>
      </c>
      <c r="AD5000">
        <v>0</v>
      </c>
      <c r="AE5000" t="s">
        <v>40</v>
      </c>
    </row>
    <row r="5001" spans="1:31" x14ac:dyDescent="0.25">
      <c r="A5001">
        <v>5000</v>
      </c>
      <c r="B5001" t="str">
        <f t="shared" si="78"/>
        <v>41-60</v>
      </c>
      <c r="D5001">
        <v>44</v>
      </c>
      <c r="F5001" t="s">
        <v>34</v>
      </c>
      <c r="G5001" t="s">
        <v>35</v>
      </c>
      <c r="H5001" t="s">
        <v>36</v>
      </c>
      <c r="I5001">
        <v>1</v>
      </c>
      <c r="J5001">
        <v>3</v>
      </c>
      <c r="K5001">
        <v>0</v>
      </c>
      <c r="L5001">
        <v>398.17</v>
      </c>
      <c r="M5001">
        <v>1155.67</v>
      </c>
      <c r="N5001">
        <v>0</v>
      </c>
      <c r="O5001">
        <v>346</v>
      </c>
      <c r="P5001">
        <v>0</v>
      </c>
      <c r="Q5001">
        <v>0</v>
      </c>
      <c r="R5001">
        <v>0</v>
      </c>
      <c r="S5001">
        <v>0.44</v>
      </c>
      <c r="T5001">
        <v>2</v>
      </c>
      <c r="U5001" t="s">
        <v>38</v>
      </c>
      <c r="V5001">
        <v>0</v>
      </c>
      <c r="W5001">
        <v>0</v>
      </c>
      <c r="X5001">
        <v>0</v>
      </c>
      <c r="Y5001">
        <v>51</v>
      </c>
      <c r="Z5001">
        <v>2.7</v>
      </c>
      <c r="AA5001" t="s">
        <v>39</v>
      </c>
      <c r="AB5001">
        <v>38.1</v>
      </c>
      <c r="AC5001">
        <v>0.41170000000000001</v>
      </c>
      <c r="AD5001">
        <v>1</v>
      </c>
      <c r="AE5001" t="s">
        <v>56</v>
      </c>
    </row>
    <row r="5002" spans="1:31" x14ac:dyDescent="0.25">
      <c r="A5002">
        <v>5001</v>
      </c>
      <c r="B5002" t="str">
        <f t="shared" si="78"/>
        <v>26-40</v>
      </c>
      <c r="D5002">
        <v>28</v>
      </c>
      <c r="F5002" t="s">
        <v>34</v>
      </c>
      <c r="G5002" t="s">
        <v>43</v>
      </c>
      <c r="H5002" t="s">
        <v>36</v>
      </c>
      <c r="I5002">
        <v>40</v>
      </c>
      <c r="J5002">
        <v>55</v>
      </c>
      <c r="K5002">
        <v>5</v>
      </c>
      <c r="L5002">
        <v>407.99</v>
      </c>
      <c r="M5002">
        <v>23296.87</v>
      </c>
      <c r="N5002">
        <v>0</v>
      </c>
      <c r="O5002">
        <v>2665</v>
      </c>
      <c r="P5002">
        <v>2</v>
      </c>
      <c r="Q5002">
        <v>4.9000000000000004</v>
      </c>
      <c r="R5002">
        <v>0</v>
      </c>
      <c r="S5002">
        <v>0.45</v>
      </c>
      <c r="T5002">
        <v>4</v>
      </c>
      <c r="U5002" t="s">
        <v>42</v>
      </c>
      <c r="V5002">
        <v>3</v>
      </c>
      <c r="W5002">
        <v>2</v>
      </c>
      <c r="X5002">
        <v>1258.78</v>
      </c>
      <c r="Y5002">
        <v>26</v>
      </c>
      <c r="Z5002">
        <v>1.9</v>
      </c>
      <c r="AA5002" t="s">
        <v>51</v>
      </c>
      <c r="AB5002">
        <v>25.1</v>
      </c>
      <c r="AC5002">
        <v>0.32119999999999999</v>
      </c>
      <c r="AD5002">
        <v>0</v>
      </c>
      <c r="AE5002" t="s">
        <v>40</v>
      </c>
    </row>
    <row r="5003" spans="1:31" x14ac:dyDescent="0.25">
      <c r="A5003">
        <v>5002</v>
      </c>
      <c r="B5003" t="str">
        <f t="shared" si="78"/>
        <v>18-25</v>
      </c>
      <c r="D5003">
        <v>19</v>
      </c>
      <c r="F5003" t="s">
        <v>34</v>
      </c>
      <c r="G5003" t="s">
        <v>49</v>
      </c>
      <c r="H5003" t="s">
        <v>30</v>
      </c>
      <c r="I5003">
        <v>6</v>
      </c>
      <c r="J5003">
        <v>10</v>
      </c>
      <c r="K5003">
        <v>2</v>
      </c>
      <c r="L5003">
        <v>559.9</v>
      </c>
      <c r="M5003">
        <v>5433.27</v>
      </c>
      <c r="N5003">
        <v>0</v>
      </c>
      <c r="O5003">
        <v>714</v>
      </c>
      <c r="P5003">
        <v>0</v>
      </c>
      <c r="Q5003">
        <v>28</v>
      </c>
      <c r="R5003">
        <v>1</v>
      </c>
      <c r="S5003">
        <v>0.72</v>
      </c>
      <c r="T5003">
        <v>2</v>
      </c>
      <c r="U5003" t="s">
        <v>46</v>
      </c>
      <c r="V5003">
        <v>0</v>
      </c>
      <c r="W5003">
        <v>1</v>
      </c>
      <c r="X5003">
        <v>128.08000000000001</v>
      </c>
      <c r="Y5003">
        <v>72</v>
      </c>
      <c r="Z5003">
        <v>2.4</v>
      </c>
      <c r="AA5003" t="s">
        <v>51</v>
      </c>
      <c r="AB5003">
        <v>42.7</v>
      </c>
      <c r="AC5003">
        <v>0.44529999999999997</v>
      </c>
      <c r="AD5003">
        <v>1</v>
      </c>
      <c r="AE5003" t="s">
        <v>60</v>
      </c>
    </row>
    <row r="5004" spans="1:31" x14ac:dyDescent="0.25">
      <c r="A5004">
        <v>5003</v>
      </c>
      <c r="B5004" t="str">
        <f t="shared" si="78"/>
        <v>41-60</v>
      </c>
      <c r="D5004">
        <v>51</v>
      </c>
      <c r="F5004" t="s">
        <v>28</v>
      </c>
      <c r="G5004" t="s">
        <v>35</v>
      </c>
      <c r="H5004" t="s">
        <v>30</v>
      </c>
      <c r="I5004">
        <v>12</v>
      </c>
      <c r="J5004">
        <v>22</v>
      </c>
      <c r="K5004">
        <v>4</v>
      </c>
      <c r="L5004">
        <v>453.58</v>
      </c>
      <c r="M5004">
        <v>10670.24</v>
      </c>
      <c r="N5004">
        <v>0</v>
      </c>
      <c r="O5004">
        <v>1258</v>
      </c>
      <c r="P5004">
        <v>1</v>
      </c>
      <c r="Q5004">
        <v>0</v>
      </c>
      <c r="R5004">
        <v>0</v>
      </c>
      <c r="S5004">
        <v>0.51</v>
      </c>
      <c r="T5004">
        <v>1</v>
      </c>
      <c r="U5004" t="s">
        <v>31</v>
      </c>
      <c r="V5004">
        <v>0</v>
      </c>
      <c r="W5004">
        <v>0</v>
      </c>
      <c r="X5004">
        <v>0</v>
      </c>
      <c r="Y5004">
        <v>47</v>
      </c>
      <c r="Z5004">
        <v>2.9</v>
      </c>
      <c r="AA5004" t="s">
        <v>54</v>
      </c>
      <c r="AB5004">
        <v>26.3</v>
      </c>
      <c r="AC5004">
        <v>0.3296</v>
      </c>
      <c r="AD5004">
        <v>0</v>
      </c>
      <c r="AE5004" t="s">
        <v>40</v>
      </c>
    </row>
    <row r="5005" spans="1:31" x14ac:dyDescent="0.25">
      <c r="A5005">
        <v>5004</v>
      </c>
      <c r="B5005" t="str">
        <f t="shared" si="78"/>
        <v>41-60</v>
      </c>
      <c r="D5005">
        <v>54</v>
      </c>
      <c r="F5005" t="s">
        <v>28</v>
      </c>
      <c r="G5005" t="s">
        <v>29</v>
      </c>
      <c r="H5005" t="s">
        <v>44</v>
      </c>
      <c r="I5005">
        <v>30</v>
      </c>
      <c r="J5005">
        <v>18</v>
      </c>
      <c r="K5005">
        <v>2</v>
      </c>
      <c r="L5005">
        <v>650.65</v>
      </c>
      <c r="M5005">
        <v>12670.71</v>
      </c>
      <c r="N5005">
        <v>0</v>
      </c>
      <c r="O5005">
        <v>1427</v>
      </c>
      <c r="P5005">
        <v>0</v>
      </c>
      <c r="Q5005">
        <v>0</v>
      </c>
      <c r="R5005">
        <v>0</v>
      </c>
      <c r="S5005">
        <v>0.8</v>
      </c>
      <c r="T5005">
        <v>2</v>
      </c>
      <c r="U5005" t="s">
        <v>46</v>
      </c>
      <c r="V5005">
        <v>0</v>
      </c>
      <c r="W5005">
        <v>1</v>
      </c>
      <c r="X5005">
        <v>336.63</v>
      </c>
      <c r="Y5005">
        <v>34</v>
      </c>
      <c r="Z5005">
        <v>3.6</v>
      </c>
      <c r="AA5005" t="s">
        <v>48</v>
      </c>
      <c r="AB5005">
        <v>21.5</v>
      </c>
      <c r="AC5005">
        <v>0.29820000000000002</v>
      </c>
      <c r="AD5005">
        <v>0</v>
      </c>
      <c r="AE5005" t="s">
        <v>40</v>
      </c>
    </row>
    <row r="5006" spans="1:31" x14ac:dyDescent="0.25">
      <c r="A5006">
        <v>5005</v>
      </c>
      <c r="B5006" t="str">
        <f t="shared" si="78"/>
        <v>41-60</v>
      </c>
      <c r="D5006">
        <v>58</v>
      </c>
      <c r="F5006" t="s">
        <v>28</v>
      </c>
      <c r="G5006" t="s">
        <v>45</v>
      </c>
      <c r="H5006" t="s">
        <v>30</v>
      </c>
      <c r="I5006">
        <v>15</v>
      </c>
      <c r="J5006">
        <v>32</v>
      </c>
      <c r="K5006">
        <v>2</v>
      </c>
      <c r="L5006">
        <v>385.3</v>
      </c>
      <c r="M5006">
        <v>12321.28</v>
      </c>
      <c r="N5006">
        <v>0</v>
      </c>
      <c r="O5006">
        <v>1486</v>
      </c>
      <c r="P5006">
        <v>1</v>
      </c>
      <c r="Q5006">
        <v>6.5</v>
      </c>
      <c r="R5006">
        <v>1</v>
      </c>
      <c r="S5006">
        <v>0.16</v>
      </c>
      <c r="T5006">
        <v>2</v>
      </c>
      <c r="U5006" t="s">
        <v>46</v>
      </c>
      <c r="V5006">
        <v>2</v>
      </c>
      <c r="W5006">
        <v>2</v>
      </c>
      <c r="X5006">
        <v>1212.99</v>
      </c>
      <c r="Y5006">
        <v>68</v>
      </c>
      <c r="Z5006">
        <v>4</v>
      </c>
      <c r="AA5006" t="s">
        <v>39</v>
      </c>
      <c r="AB5006">
        <v>35.9</v>
      </c>
      <c r="AC5006">
        <v>0.39550000000000002</v>
      </c>
      <c r="AD5006">
        <v>0</v>
      </c>
      <c r="AE5006" t="s">
        <v>40</v>
      </c>
    </row>
    <row r="5007" spans="1:31" x14ac:dyDescent="0.25">
      <c r="A5007">
        <v>5006</v>
      </c>
      <c r="B5007" t="str">
        <f t="shared" si="78"/>
        <v>60+</v>
      </c>
      <c r="D5007">
        <v>68</v>
      </c>
      <c r="F5007" t="s">
        <v>28</v>
      </c>
      <c r="G5007" t="s">
        <v>29</v>
      </c>
      <c r="H5007" t="s">
        <v>30</v>
      </c>
      <c r="I5007">
        <v>59</v>
      </c>
      <c r="J5007">
        <v>145</v>
      </c>
      <c r="K5007">
        <v>3</v>
      </c>
      <c r="L5007">
        <v>375.26</v>
      </c>
      <c r="M5007">
        <v>59405.64</v>
      </c>
      <c r="N5007">
        <v>0</v>
      </c>
      <c r="O5007">
        <v>5760</v>
      </c>
      <c r="P5007">
        <v>7</v>
      </c>
      <c r="Q5007">
        <v>7.2</v>
      </c>
      <c r="R5007">
        <v>7</v>
      </c>
      <c r="S5007">
        <v>0.27</v>
      </c>
      <c r="T5007">
        <v>8</v>
      </c>
      <c r="U5007" t="s">
        <v>47</v>
      </c>
      <c r="V5007">
        <v>2</v>
      </c>
      <c r="W5007">
        <v>5</v>
      </c>
      <c r="X5007">
        <v>1672.97</v>
      </c>
      <c r="Y5007">
        <v>15</v>
      </c>
      <c r="Z5007">
        <v>2.2000000000000002</v>
      </c>
      <c r="AA5007" t="s">
        <v>39</v>
      </c>
      <c r="AB5007">
        <v>33.9</v>
      </c>
      <c r="AC5007">
        <v>0.38150000000000001</v>
      </c>
      <c r="AD5007">
        <v>0</v>
      </c>
      <c r="AE5007" t="s">
        <v>40</v>
      </c>
    </row>
    <row r="5008" spans="1:31" x14ac:dyDescent="0.25">
      <c r="A5008">
        <v>5007</v>
      </c>
      <c r="B5008" t="str">
        <f t="shared" si="78"/>
        <v>41-60</v>
      </c>
      <c r="D5008">
        <v>44</v>
      </c>
      <c r="F5008" t="s">
        <v>28</v>
      </c>
      <c r="G5008" t="s">
        <v>43</v>
      </c>
      <c r="H5008" t="s">
        <v>30</v>
      </c>
      <c r="I5008">
        <v>44</v>
      </c>
      <c r="J5008">
        <v>94</v>
      </c>
      <c r="K5008">
        <v>15</v>
      </c>
      <c r="L5008">
        <v>291.08</v>
      </c>
      <c r="M5008">
        <v>24948.78</v>
      </c>
      <c r="N5008">
        <v>0</v>
      </c>
      <c r="O5008">
        <v>3366</v>
      </c>
      <c r="P5008">
        <v>3</v>
      </c>
      <c r="Q5008">
        <v>20</v>
      </c>
      <c r="R5008">
        <v>3</v>
      </c>
      <c r="S5008">
        <v>0.44</v>
      </c>
      <c r="T5008">
        <v>4</v>
      </c>
      <c r="U5008" t="s">
        <v>46</v>
      </c>
      <c r="V5008">
        <v>0</v>
      </c>
      <c r="W5008">
        <v>0</v>
      </c>
      <c r="X5008">
        <v>0</v>
      </c>
      <c r="Y5008">
        <v>20</v>
      </c>
      <c r="Z5008">
        <v>3.4</v>
      </c>
      <c r="AA5008" t="s">
        <v>48</v>
      </c>
      <c r="AB5008">
        <v>22.9</v>
      </c>
      <c r="AC5008">
        <v>0.30719999999999997</v>
      </c>
      <c r="AD5008">
        <v>0</v>
      </c>
      <c r="AE5008" t="s">
        <v>40</v>
      </c>
    </row>
    <row r="5009" spans="1:31" x14ac:dyDescent="0.25">
      <c r="A5009">
        <v>5008</v>
      </c>
      <c r="B5009" t="str">
        <f t="shared" si="78"/>
        <v>60+</v>
      </c>
      <c r="D5009">
        <v>61</v>
      </c>
      <c r="F5009" t="s">
        <v>34</v>
      </c>
      <c r="G5009" t="s">
        <v>45</v>
      </c>
      <c r="H5009" t="s">
        <v>44</v>
      </c>
      <c r="I5009">
        <v>2</v>
      </c>
      <c r="J5009">
        <v>7</v>
      </c>
      <c r="K5009">
        <v>1</v>
      </c>
      <c r="L5009">
        <v>290.60000000000002</v>
      </c>
      <c r="M5009">
        <v>1934.81</v>
      </c>
      <c r="N5009">
        <v>0</v>
      </c>
      <c r="O5009">
        <v>483</v>
      </c>
      <c r="P5009">
        <v>1</v>
      </c>
      <c r="Q5009">
        <v>0</v>
      </c>
      <c r="R5009">
        <v>0</v>
      </c>
      <c r="S5009">
        <v>0.37</v>
      </c>
      <c r="T5009">
        <v>0</v>
      </c>
      <c r="U5009" t="s">
        <v>37</v>
      </c>
      <c r="V5009">
        <v>0</v>
      </c>
      <c r="W5009">
        <v>0</v>
      </c>
      <c r="X5009">
        <v>0</v>
      </c>
      <c r="Y5009">
        <v>70</v>
      </c>
      <c r="Z5009">
        <v>2.9</v>
      </c>
      <c r="AA5009" t="s">
        <v>32</v>
      </c>
      <c r="AB5009">
        <v>35.1</v>
      </c>
      <c r="AC5009">
        <v>0.39019999999999999</v>
      </c>
      <c r="AD5009">
        <v>0</v>
      </c>
      <c r="AE5009" t="s">
        <v>40</v>
      </c>
    </row>
    <row r="5010" spans="1:31" x14ac:dyDescent="0.25">
      <c r="A5010">
        <v>5009</v>
      </c>
      <c r="B5010" t="str">
        <f t="shared" si="78"/>
        <v>41-60</v>
      </c>
      <c r="D5010">
        <v>55</v>
      </c>
      <c r="F5010" t="s">
        <v>28</v>
      </c>
      <c r="G5010" t="s">
        <v>43</v>
      </c>
      <c r="H5010" t="s">
        <v>36</v>
      </c>
      <c r="I5010">
        <v>19</v>
      </c>
      <c r="J5010">
        <v>21</v>
      </c>
      <c r="K5010">
        <v>1</v>
      </c>
      <c r="L5010">
        <v>355.06</v>
      </c>
      <c r="M5010">
        <v>7816.07</v>
      </c>
      <c r="N5010">
        <v>0</v>
      </c>
      <c r="O5010">
        <v>1003</v>
      </c>
      <c r="P5010">
        <v>1</v>
      </c>
      <c r="Q5010">
        <v>0</v>
      </c>
      <c r="R5010">
        <v>1</v>
      </c>
      <c r="S5010">
        <v>0.44</v>
      </c>
      <c r="T5010">
        <v>0</v>
      </c>
      <c r="U5010" t="s">
        <v>37</v>
      </c>
      <c r="V5010">
        <v>0</v>
      </c>
      <c r="W5010">
        <v>2</v>
      </c>
      <c r="X5010">
        <v>458.18</v>
      </c>
      <c r="Y5010">
        <v>32</v>
      </c>
      <c r="Z5010">
        <v>4.0999999999999996</v>
      </c>
      <c r="AA5010" t="s">
        <v>39</v>
      </c>
      <c r="AB5010">
        <v>22</v>
      </c>
      <c r="AC5010">
        <v>0.30149999999999999</v>
      </c>
      <c r="AD5010">
        <v>0</v>
      </c>
      <c r="AE5010" t="s">
        <v>40</v>
      </c>
    </row>
    <row r="5011" spans="1:31" x14ac:dyDescent="0.25">
      <c r="A5011">
        <v>5010</v>
      </c>
      <c r="B5011" t="str">
        <f t="shared" si="78"/>
        <v>26-40</v>
      </c>
      <c r="D5011">
        <v>32</v>
      </c>
      <c r="F5011" t="s">
        <v>28</v>
      </c>
      <c r="G5011" t="s">
        <v>35</v>
      </c>
      <c r="H5011" t="s">
        <v>44</v>
      </c>
      <c r="I5011">
        <v>35</v>
      </c>
      <c r="J5011">
        <v>15</v>
      </c>
      <c r="K5011">
        <v>1</v>
      </c>
      <c r="L5011">
        <v>350.16</v>
      </c>
      <c r="M5011">
        <v>5409.16</v>
      </c>
      <c r="N5011">
        <v>0</v>
      </c>
      <c r="O5011">
        <v>737</v>
      </c>
      <c r="P5011">
        <v>1</v>
      </c>
      <c r="Q5011">
        <v>12.1</v>
      </c>
      <c r="R5011">
        <v>0</v>
      </c>
      <c r="S5011">
        <v>0.66</v>
      </c>
      <c r="T5011">
        <v>2</v>
      </c>
      <c r="U5011" t="s">
        <v>47</v>
      </c>
      <c r="V5011">
        <v>0</v>
      </c>
      <c r="W5011">
        <v>0</v>
      </c>
      <c r="X5011">
        <v>0</v>
      </c>
      <c r="Y5011">
        <v>106</v>
      </c>
      <c r="Z5011">
        <v>4.3</v>
      </c>
      <c r="AA5011" t="s">
        <v>51</v>
      </c>
      <c r="AB5011">
        <v>51.2</v>
      </c>
      <c r="AC5011">
        <v>0.50919999999999999</v>
      </c>
      <c r="AD5011">
        <v>1</v>
      </c>
      <c r="AE5011" t="s">
        <v>33</v>
      </c>
    </row>
    <row r="5012" spans="1:31" x14ac:dyDescent="0.25">
      <c r="A5012">
        <v>5011</v>
      </c>
      <c r="B5012" t="str">
        <f t="shared" si="78"/>
        <v>60+</v>
      </c>
      <c r="D5012">
        <v>62</v>
      </c>
      <c r="F5012" t="s">
        <v>34</v>
      </c>
      <c r="G5012" t="s">
        <v>29</v>
      </c>
      <c r="H5012" t="s">
        <v>36</v>
      </c>
      <c r="I5012">
        <v>9</v>
      </c>
      <c r="J5012">
        <v>8</v>
      </c>
      <c r="K5012">
        <v>1</v>
      </c>
      <c r="L5012">
        <v>378.02</v>
      </c>
      <c r="M5012">
        <v>2856.23</v>
      </c>
      <c r="N5012">
        <v>0</v>
      </c>
      <c r="O5012">
        <v>726</v>
      </c>
      <c r="P5012">
        <v>0</v>
      </c>
      <c r="Q5012">
        <v>18</v>
      </c>
      <c r="R5012">
        <v>0</v>
      </c>
      <c r="S5012">
        <v>0.09</v>
      </c>
      <c r="T5012">
        <v>0</v>
      </c>
      <c r="U5012" t="s">
        <v>37</v>
      </c>
      <c r="V5012">
        <v>0</v>
      </c>
      <c r="W5012">
        <v>1</v>
      </c>
      <c r="X5012">
        <v>88.41</v>
      </c>
      <c r="Y5012">
        <v>69</v>
      </c>
      <c r="Z5012">
        <v>2.5</v>
      </c>
      <c r="AA5012" t="s">
        <v>39</v>
      </c>
      <c r="AB5012">
        <v>35.9</v>
      </c>
      <c r="AC5012">
        <v>0.39600000000000002</v>
      </c>
      <c r="AD5012">
        <v>0</v>
      </c>
      <c r="AE5012" t="s">
        <v>40</v>
      </c>
    </row>
    <row r="5013" spans="1:31" x14ac:dyDescent="0.25">
      <c r="A5013">
        <v>5012</v>
      </c>
      <c r="B5013" t="str">
        <f t="shared" si="78"/>
        <v>18-25</v>
      </c>
      <c r="D5013">
        <v>20</v>
      </c>
      <c r="F5013" t="s">
        <v>34</v>
      </c>
      <c r="G5013" t="s">
        <v>49</v>
      </c>
      <c r="H5013" t="s">
        <v>36</v>
      </c>
      <c r="I5013">
        <v>12</v>
      </c>
      <c r="J5013">
        <v>22</v>
      </c>
      <c r="K5013">
        <v>1</v>
      </c>
      <c r="L5013">
        <v>465.17</v>
      </c>
      <c r="M5013">
        <v>9428.15</v>
      </c>
      <c r="N5013">
        <v>0</v>
      </c>
      <c r="O5013">
        <v>1152</v>
      </c>
      <c r="P5013">
        <v>1</v>
      </c>
      <c r="Q5013">
        <v>9.1</v>
      </c>
      <c r="R5013">
        <v>0</v>
      </c>
      <c r="S5013">
        <v>0.28999999999999998</v>
      </c>
      <c r="T5013">
        <v>1</v>
      </c>
      <c r="U5013" t="s">
        <v>31</v>
      </c>
      <c r="V5013">
        <v>1</v>
      </c>
      <c r="W5013">
        <v>1</v>
      </c>
      <c r="X5013">
        <v>136.74</v>
      </c>
      <c r="Y5013">
        <v>92</v>
      </c>
      <c r="Z5013">
        <v>3.3</v>
      </c>
      <c r="AA5013" t="s">
        <v>39</v>
      </c>
      <c r="AB5013">
        <v>43.7</v>
      </c>
      <c r="AC5013">
        <v>0.45319999999999999</v>
      </c>
      <c r="AD5013">
        <v>1</v>
      </c>
      <c r="AE5013" t="s">
        <v>52</v>
      </c>
    </row>
    <row r="5014" spans="1:31" x14ac:dyDescent="0.25">
      <c r="A5014">
        <v>5013</v>
      </c>
      <c r="B5014" t="str">
        <f t="shared" si="78"/>
        <v>41-60</v>
      </c>
      <c r="D5014">
        <v>49</v>
      </c>
      <c r="F5014" t="s">
        <v>28</v>
      </c>
      <c r="G5014" t="s">
        <v>29</v>
      </c>
      <c r="H5014" t="s">
        <v>44</v>
      </c>
      <c r="I5014">
        <v>2</v>
      </c>
      <c r="J5014">
        <v>6</v>
      </c>
      <c r="K5014">
        <v>1</v>
      </c>
      <c r="L5014">
        <v>349.72</v>
      </c>
      <c r="M5014">
        <v>2050.13</v>
      </c>
      <c r="N5014">
        <v>0</v>
      </c>
      <c r="O5014">
        <v>594</v>
      </c>
      <c r="P5014">
        <v>0</v>
      </c>
      <c r="Q5014">
        <v>0</v>
      </c>
      <c r="R5014">
        <v>0</v>
      </c>
      <c r="S5014">
        <v>0.6</v>
      </c>
      <c r="T5014">
        <v>0</v>
      </c>
      <c r="U5014" t="s">
        <v>37</v>
      </c>
      <c r="V5014">
        <v>0</v>
      </c>
      <c r="W5014">
        <v>0</v>
      </c>
      <c r="X5014">
        <v>0</v>
      </c>
      <c r="Y5014">
        <v>20</v>
      </c>
      <c r="Z5014">
        <v>3.2</v>
      </c>
      <c r="AA5014" t="s">
        <v>32</v>
      </c>
      <c r="AB5014">
        <v>16.899999999999999</v>
      </c>
      <c r="AC5014">
        <v>0.27029999999999998</v>
      </c>
      <c r="AD5014">
        <v>0</v>
      </c>
      <c r="AE5014" t="s">
        <v>40</v>
      </c>
    </row>
    <row r="5015" spans="1:31" x14ac:dyDescent="0.25">
      <c r="A5015">
        <v>5014</v>
      </c>
      <c r="B5015" t="str">
        <f t="shared" si="78"/>
        <v>60+</v>
      </c>
      <c r="D5015">
        <v>67</v>
      </c>
      <c r="F5015" t="s">
        <v>28</v>
      </c>
      <c r="G5015" t="s">
        <v>45</v>
      </c>
      <c r="H5015" t="s">
        <v>30</v>
      </c>
      <c r="I5015">
        <v>4</v>
      </c>
      <c r="J5015">
        <v>8</v>
      </c>
      <c r="K5015">
        <v>0</v>
      </c>
      <c r="L5015">
        <v>645.22</v>
      </c>
      <c r="M5015">
        <v>5500.23</v>
      </c>
      <c r="N5015">
        <v>0</v>
      </c>
      <c r="O5015">
        <v>785</v>
      </c>
      <c r="P5015">
        <v>0</v>
      </c>
      <c r="Q5015">
        <v>9.9</v>
      </c>
      <c r="R5015">
        <v>0</v>
      </c>
      <c r="S5015">
        <v>0.18</v>
      </c>
      <c r="T5015">
        <v>0</v>
      </c>
      <c r="U5015" t="s">
        <v>37</v>
      </c>
      <c r="V5015">
        <v>0</v>
      </c>
      <c r="W5015">
        <v>1</v>
      </c>
      <c r="X5015">
        <v>280.33</v>
      </c>
      <c r="Y5015">
        <v>113</v>
      </c>
      <c r="Z5015">
        <v>4.4000000000000004</v>
      </c>
      <c r="AA5015" t="s">
        <v>54</v>
      </c>
      <c r="AB5015">
        <v>47.4</v>
      </c>
      <c r="AC5015">
        <v>0.48060000000000003</v>
      </c>
      <c r="AD5015">
        <v>1</v>
      </c>
      <c r="AE5015" t="s">
        <v>55</v>
      </c>
    </row>
    <row r="5016" spans="1:31" x14ac:dyDescent="0.25">
      <c r="A5016">
        <v>5015</v>
      </c>
      <c r="B5016" t="str">
        <f t="shared" si="78"/>
        <v>41-60</v>
      </c>
      <c r="D5016">
        <v>52</v>
      </c>
      <c r="F5016" t="s">
        <v>34</v>
      </c>
      <c r="G5016" t="s">
        <v>35</v>
      </c>
      <c r="H5016" t="s">
        <v>30</v>
      </c>
      <c r="I5016">
        <v>58</v>
      </c>
      <c r="J5016">
        <v>82</v>
      </c>
      <c r="K5016">
        <v>9</v>
      </c>
      <c r="L5016">
        <v>434.63</v>
      </c>
      <c r="M5016">
        <v>39024.75</v>
      </c>
      <c r="N5016">
        <v>0</v>
      </c>
      <c r="O5016">
        <v>3871</v>
      </c>
      <c r="P5016">
        <v>4</v>
      </c>
      <c r="Q5016">
        <v>18.899999999999999</v>
      </c>
      <c r="R5016">
        <v>1</v>
      </c>
      <c r="S5016">
        <v>0.17</v>
      </c>
      <c r="T5016">
        <v>3</v>
      </c>
      <c r="U5016" t="s">
        <v>31</v>
      </c>
      <c r="V5016">
        <v>1</v>
      </c>
      <c r="W5016">
        <v>1</v>
      </c>
      <c r="X5016">
        <v>258.3</v>
      </c>
      <c r="Y5016">
        <v>27</v>
      </c>
      <c r="Z5016">
        <v>4.7</v>
      </c>
      <c r="AA5016" t="s">
        <v>39</v>
      </c>
      <c r="AB5016">
        <v>20.100000000000001</v>
      </c>
      <c r="AC5016">
        <v>0.2898</v>
      </c>
      <c r="AD5016">
        <v>0</v>
      </c>
      <c r="AE5016" t="s">
        <v>40</v>
      </c>
    </row>
    <row r="5017" spans="1:31" x14ac:dyDescent="0.25">
      <c r="A5017">
        <v>5016</v>
      </c>
      <c r="B5017" t="str">
        <f t="shared" si="78"/>
        <v>60+</v>
      </c>
      <c r="D5017">
        <v>67</v>
      </c>
      <c r="F5017" t="s">
        <v>28</v>
      </c>
      <c r="G5017" t="s">
        <v>35</v>
      </c>
      <c r="H5017" t="s">
        <v>53</v>
      </c>
      <c r="I5017">
        <v>38</v>
      </c>
      <c r="J5017">
        <v>114</v>
      </c>
      <c r="K5017">
        <v>6</v>
      </c>
      <c r="L5017">
        <v>543.76</v>
      </c>
      <c r="M5017">
        <v>57700.44</v>
      </c>
      <c r="N5017">
        <v>0</v>
      </c>
      <c r="O5017">
        <v>6495</v>
      </c>
      <c r="P5017">
        <v>5</v>
      </c>
      <c r="Q5017">
        <v>26.7</v>
      </c>
      <c r="R5017">
        <v>2</v>
      </c>
      <c r="S5017">
        <v>0.47</v>
      </c>
      <c r="T5017">
        <v>6</v>
      </c>
      <c r="U5017" t="s">
        <v>42</v>
      </c>
      <c r="V5017">
        <v>6</v>
      </c>
      <c r="W5017">
        <v>6</v>
      </c>
      <c r="X5017">
        <v>1786.3</v>
      </c>
      <c r="Y5017">
        <v>32</v>
      </c>
      <c r="Z5017">
        <v>2.2999999999999998</v>
      </c>
      <c r="AA5017" t="s">
        <v>51</v>
      </c>
      <c r="AB5017">
        <v>49</v>
      </c>
      <c r="AC5017">
        <v>0.49280000000000002</v>
      </c>
      <c r="AD5017">
        <v>1</v>
      </c>
      <c r="AE5017" t="s">
        <v>33</v>
      </c>
    </row>
    <row r="5018" spans="1:31" x14ac:dyDescent="0.25">
      <c r="A5018">
        <v>5017</v>
      </c>
      <c r="B5018" t="str">
        <f t="shared" si="78"/>
        <v>18-25</v>
      </c>
      <c r="D5018">
        <v>20</v>
      </c>
      <c r="F5018" t="s">
        <v>34</v>
      </c>
      <c r="G5018" t="s">
        <v>45</v>
      </c>
      <c r="H5018" t="s">
        <v>36</v>
      </c>
      <c r="I5018">
        <v>17</v>
      </c>
      <c r="J5018">
        <v>29</v>
      </c>
      <c r="K5018">
        <v>2</v>
      </c>
      <c r="L5018">
        <v>342.03</v>
      </c>
      <c r="M5018">
        <v>9606.1299999999992</v>
      </c>
      <c r="N5018">
        <v>0</v>
      </c>
      <c r="O5018">
        <v>1106</v>
      </c>
      <c r="P5018">
        <v>2</v>
      </c>
      <c r="Q5018">
        <v>14.7</v>
      </c>
      <c r="R5018">
        <v>0</v>
      </c>
      <c r="S5018">
        <v>0.36</v>
      </c>
      <c r="T5018">
        <v>1</v>
      </c>
      <c r="U5018" t="s">
        <v>46</v>
      </c>
      <c r="V5018">
        <v>0</v>
      </c>
      <c r="W5018">
        <v>2</v>
      </c>
      <c r="X5018">
        <v>548.28</v>
      </c>
      <c r="Y5018">
        <v>99</v>
      </c>
      <c r="Z5018">
        <v>3.7</v>
      </c>
      <c r="AA5018" t="s">
        <v>32</v>
      </c>
      <c r="AB5018">
        <v>47.6</v>
      </c>
      <c r="AC5018">
        <v>0.48170000000000002</v>
      </c>
      <c r="AD5018">
        <v>1</v>
      </c>
      <c r="AE5018" t="s">
        <v>55</v>
      </c>
    </row>
    <row r="5019" spans="1:31" x14ac:dyDescent="0.25">
      <c r="A5019">
        <v>5018</v>
      </c>
      <c r="B5019" t="str">
        <f t="shared" si="78"/>
        <v>41-60</v>
      </c>
      <c r="D5019">
        <v>46</v>
      </c>
      <c r="F5019" t="s">
        <v>34</v>
      </c>
      <c r="G5019" t="s">
        <v>29</v>
      </c>
      <c r="H5019" t="s">
        <v>30</v>
      </c>
      <c r="I5019">
        <v>22</v>
      </c>
      <c r="J5019">
        <v>15</v>
      </c>
      <c r="K5019">
        <v>2</v>
      </c>
      <c r="L5019">
        <v>400.2</v>
      </c>
      <c r="M5019">
        <v>5837.83</v>
      </c>
      <c r="N5019">
        <v>0</v>
      </c>
      <c r="O5019">
        <v>1057</v>
      </c>
      <c r="P5019">
        <v>1</v>
      </c>
      <c r="Q5019">
        <v>0</v>
      </c>
      <c r="R5019">
        <v>1</v>
      </c>
      <c r="S5019">
        <v>0.35</v>
      </c>
      <c r="T5019">
        <v>0</v>
      </c>
      <c r="U5019" t="s">
        <v>37</v>
      </c>
      <c r="V5019">
        <v>0</v>
      </c>
      <c r="W5019">
        <v>1</v>
      </c>
      <c r="X5019">
        <v>358.03</v>
      </c>
      <c r="Y5019">
        <v>36</v>
      </c>
      <c r="Z5019">
        <v>4.4000000000000004</v>
      </c>
      <c r="AA5019" t="s">
        <v>48</v>
      </c>
      <c r="AB5019">
        <v>20.2</v>
      </c>
      <c r="AC5019">
        <v>0.29020000000000001</v>
      </c>
      <c r="AD5019">
        <v>0</v>
      </c>
      <c r="AE5019" t="s">
        <v>40</v>
      </c>
    </row>
    <row r="5020" spans="1:31" x14ac:dyDescent="0.25">
      <c r="A5020">
        <v>5019</v>
      </c>
      <c r="B5020" t="str">
        <f t="shared" si="78"/>
        <v>41-60</v>
      </c>
      <c r="D5020">
        <v>59</v>
      </c>
      <c r="F5020" t="s">
        <v>28</v>
      </c>
      <c r="G5020" t="s">
        <v>43</v>
      </c>
      <c r="H5020" t="s">
        <v>53</v>
      </c>
      <c r="I5020">
        <v>32</v>
      </c>
      <c r="J5020">
        <v>83</v>
      </c>
      <c r="K5020">
        <v>14</v>
      </c>
      <c r="L5020">
        <v>483.42</v>
      </c>
      <c r="M5020">
        <v>40767.599999999999</v>
      </c>
      <c r="N5020">
        <v>1</v>
      </c>
      <c r="O5020">
        <v>3869</v>
      </c>
      <c r="P5020">
        <v>5</v>
      </c>
      <c r="Q5020">
        <v>13.6</v>
      </c>
      <c r="R5020">
        <v>2</v>
      </c>
      <c r="S5020">
        <v>0</v>
      </c>
      <c r="T5020">
        <v>4</v>
      </c>
      <c r="U5020" t="s">
        <v>31</v>
      </c>
      <c r="V5020">
        <v>2</v>
      </c>
      <c r="W5020">
        <v>6</v>
      </c>
      <c r="X5020">
        <v>749.18</v>
      </c>
      <c r="Y5020">
        <v>76</v>
      </c>
      <c r="Z5020">
        <v>3.3</v>
      </c>
      <c r="AA5020" t="s">
        <v>51</v>
      </c>
      <c r="AB5020">
        <v>45.2</v>
      </c>
      <c r="AC5020">
        <v>0.46429999999999999</v>
      </c>
      <c r="AD5020">
        <v>1</v>
      </c>
      <c r="AE5020" t="s">
        <v>56</v>
      </c>
    </row>
    <row r="5021" spans="1:31" x14ac:dyDescent="0.25">
      <c r="A5021">
        <v>5020</v>
      </c>
      <c r="B5021" t="str">
        <f t="shared" si="78"/>
        <v>41-60</v>
      </c>
      <c r="D5021">
        <v>52</v>
      </c>
      <c r="F5021" t="s">
        <v>34</v>
      </c>
      <c r="G5021" t="s">
        <v>45</v>
      </c>
      <c r="H5021" t="s">
        <v>41</v>
      </c>
      <c r="I5021">
        <v>45</v>
      </c>
      <c r="J5021">
        <v>104</v>
      </c>
      <c r="K5021">
        <v>13</v>
      </c>
      <c r="L5021">
        <v>497.14</v>
      </c>
      <c r="M5021">
        <v>48192.75</v>
      </c>
      <c r="N5021">
        <v>0</v>
      </c>
      <c r="O5021">
        <v>5923</v>
      </c>
      <c r="P5021">
        <v>5</v>
      </c>
      <c r="Q5021">
        <v>4.8</v>
      </c>
      <c r="R5021">
        <v>1</v>
      </c>
      <c r="S5021">
        <v>0.63</v>
      </c>
      <c r="T5021">
        <v>5</v>
      </c>
      <c r="U5021" t="s">
        <v>38</v>
      </c>
      <c r="V5021">
        <v>4</v>
      </c>
      <c r="W5021">
        <v>4</v>
      </c>
      <c r="X5021">
        <v>1583.15</v>
      </c>
      <c r="Y5021">
        <v>11</v>
      </c>
      <c r="Z5021">
        <v>3.3</v>
      </c>
      <c r="AA5021" t="s">
        <v>32</v>
      </c>
      <c r="AB5021">
        <v>28.6</v>
      </c>
      <c r="AC5021">
        <v>0.34489999999999998</v>
      </c>
      <c r="AD5021">
        <v>0</v>
      </c>
      <c r="AE5021" t="s">
        <v>40</v>
      </c>
    </row>
    <row r="5022" spans="1:31" x14ac:dyDescent="0.25">
      <c r="A5022">
        <v>5021</v>
      </c>
      <c r="B5022" t="str">
        <f t="shared" si="78"/>
        <v>60+</v>
      </c>
      <c r="D5022">
        <v>64</v>
      </c>
      <c r="F5022" t="s">
        <v>28</v>
      </c>
      <c r="G5022" t="s">
        <v>49</v>
      </c>
      <c r="H5022" t="s">
        <v>41</v>
      </c>
      <c r="I5022">
        <v>17</v>
      </c>
      <c r="J5022">
        <v>34</v>
      </c>
      <c r="K5022">
        <v>2</v>
      </c>
      <c r="L5022">
        <v>553.13</v>
      </c>
      <c r="M5022">
        <v>20371.11</v>
      </c>
      <c r="N5022">
        <v>0</v>
      </c>
      <c r="O5022">
        <v>2245</v>
      </c>
      <c r="P5022">
        <v>1</v>
      </c>
      <c r="Q5022">
        <v>3.7</v>
      </c>
      <c r="R5022">
        <v>2</v>
      </c>
      <c r="S5022">
        <v>0.06</v>
      </c>
      <c r="T5022">
        <v>2</v>
      </c>
      <c r="U5022" t="s">
        <v>42</v>
      </c>
      <c r="V5022">
        <v>0</v>
      </c>
      <c r="W5022">
        <v>0</v>
      </c>
      <c r="X5022">
        <v>0</v>
      </c>
      <c r="Y5022">
        <v>35</v>
      </c>
      <c r="Z5022">
        <v>4.5999999999999996</v>
      </c>
      <c r="AA5022" t="s">
        <v>39</v>
      </c>
      <c r="AB5022">
        <v>24</v>
      </c>
      <c r="AC5022">
        <v>0.314</v>
      </c>
      <c r="AD5022">
        <v>0</v>
      </c>
      <c r="AE5022" t="s">
        <v>40</v>
      </c>
    </row>
    <row r="5023" spans="1:31" x14ac:dyDescent="0.25">
      <c r="A5023">
        <v>5022</v>
      </c>
      <c r="B5023" t="str">
        <f t="shared" si="78"/>
        <v>41-60</v>
      </c>
      <c r="D5023">
        <v>42</v>
      </c>
      <c r="F5023" t="s">
        <v>28</v>
      </c>
      <c r="G5023" t="s">
        <v>49</v>
      </c>
      <c r="H5023" t="s">
        <v>30</v>
      </c>
      <c r="I5023">
        <v>22</v>
      </c>
      <c r="J5023">
        <v>68</v>
      </c>
      <c r="K5023">
        <v>8</v>
      </c>
      <c r="L5023">
        <v>291.07</v>
      </c>
      <c r="M5023">
        <v>20191.93</v>
      </c>
      <c r="N5023">
        <v>0</v>
      </c>
      <c r="O5023">
        <v>2166</v>
      </c>
      <c r="P5023">
        <v>1</v>
      </c>
      <c r="Q5023">
        <v>0</v>
      </c>
      <c r="R5023">
        <v>1</v>
      </c>
      <c r="S5023">
        <v>0.87</v>
      </c>
      <c r="T5023">
        <v>2</v>
      </c>
      <c r="U5023" t="s">
        <v>46</v>
      </c>
      <c r="V5023">
        <v>1</v>
      </c>
      <c r="W5023">
        <v>5</v>
      </c>
      <c r="X5023">
        <v>1435.93</v>
      </c>
      <c r="Y5023">
        <v>41</v>
      </c>
      <c r="Z5023">
        <v>3.5</v>
      </c>
      <c r="AA5023" t="s">
        <v>51</v>
      </c>
      <c r="AB5023">
        <v>34.6</v>
      </c>
      <c r="AC5023">
        <v>0.38650000000000001</v>
      </c>
      <c r="AD5023">
        <v>0</v>
      </c>
      <c r="AE5023" t="s">
        <v>40</v>
      </c>
    </row>
    <row r="5024" spans="1:31" x14ac:dyDescent="0.25">
      <c r="A5024">
        <v>5023</v>
      </c>
      <c r="B5024" t="str">
        <f t="shared" si="78"/>
        <v>41-60</v>
      </c>
      <c r="D5024">
        <v>54</v>
      </c>
      <c r="F5024" t="s">
        <v>28</v>
      </c>
      <c r="G5024" t="s">
        <v>29</v>
      </c>
      <c r="H5024" t="s">
        <v>36</v>
      </c>
      <c r="I5024">
        <v>30</v>
      </c>
      <c r="J5024">
        <v>51</v>
      </c>
      <c r="K5024">
        <v>3</v>
      </c>
      <c r="L5024">
        <v>762.43</v>
      </c>
      <c r="M5024">
        <v>41273.22</v>
      </c>
      <c r="N5024">
        <v>0</v>
      </c>
      <c r="O5024">
        <v>3918</v>
      </c>
      <c r="P5024">
        <v>0</v>
      </c>
      <c r="Q5024">
        <v>0.4</v>
      </c>
      <c r="R5024">
        <v>3</v>
      </c>
      <c r="S5024">
        <v>0.3</v>
      </c>
      <c r="T5024">
        <v>3</v>
      </c>
      <c r="U5024" t="s">
        <v>42</v>
      </c>
      <c r="V5024">
        <v>3</v>
      </c>
      <c r="W5024">
        <v>3</v>
      </c>
      <c r="X5024">
        <v>979.04</v>
      </c>
      <c r="Y5024">
        <v>69</v>
      </c>
      <c r="Z5024">
        <v>3.7</v>
      </c>
      <c r="AA5024" t="s">
        <v>32</v>
      </c>
      <c r="AB5024">
        <v>37.4</v>
      </c>
      <c r="AC5024">
        <v>0.40689999999999998</v>
      </c>
      <c r="AD5024">
        <v>0</v>
      </c>
      <c r="AE5024" t="s">
        <v>40</v>
      </c>
    </row>
    <row r="5025" spans="1:31" x14ac:dyDescent="0.25">
      <c r="A5025">
        <v>5024</v>
      </c>
      <c r="B5025" t="str">
        <f t="shared" si="78"/>
        <v>26-40</v>
      </c>
      <c r="D5025">
        <v>40</v>
      </c>
      <c r="F5025" t="s">
        <v>57</v>
      </c>
      <c r="G5025" t="s">
        <v>35</v>
      </c>
      <c r="H5025" t="s">
        <v>44</v>
      </c>
      <c r="I5025">
        <v>6</v>
      </c>
      <c r="J5025">
        <v>12</v>
      </c>
      <c r="K5025">
        <v>1</v>
      </c>
      <c r="L5025">
        <v>639.14</v>
      </c>
      <c r="M5025">
        <v>7528.35</v>
      </c>
      <c r="N5025">
        <v>0</v>
      </c>
      <c r="O5025">
        <v>961</v>
      </c>
      <c r="P5025">
        <v>0</v>
      </c>
      <c r="Q5025">
        <v>0</v>
      </c>
      <c r="R5025">
        <v>0</v>
      </c>
      <c r="S5025">
        <v>0.59</v>
      </c>
      <c r="T5025">
        <v>2</v>
      </c>
      <c r="U5025" t="s">
        <v>46</v>
      </c>
      <c r="V5025">
        <v>1</v>
      </c>
      <c r="W5025">
        <v>1</v>
      </c>
      <c r="X5025">
        <v>481.32</v>
      </c>
      <c r="Y5025">
        <v>44</v>
      </c>
      <c r="Z5025">
        <v>4.5</v>
      </c>
      <c r="AA5025" t="s">
        <v>39</v>
      </c>
      <c r="AB5025">
        <v>28.7</v>
      </c>
      <c r="AC5025">
        <v>0.34520000000000001</v>
      </c>
      <c r="AD5025">
        <v>0</v>
      </c>
      <c r="AE5025" t="s">
        <v>40</v>
      </c>
    </row>
    <row r="5026" spans="1:31" x14ac:dyDescent="0.25">
      <c r="A5026">
        <v>5025</v>
      </c>
      <c r="B5026" t="str">
        <f t="shared" si="78"/>
        <v>60+</v>
      </c>
      <c r="D5026">
        <v>64</v>
      </c>
      <c r="F5026" t="s">
        <v>28</v>
      </c>
      <c r="G5026" t="s">
        <v>49</v>
      </c>
      <c r="H5026" t="s">
        <v>30</v>
      </c>
      <c r="I5026">
        <v>12</v>
      </c>
      <c r="J5026">
        <v>12</v>
      </c>
      <c r="K5026">
        <v>1</v>
      </c>
      <c r="L5026">
        <v>474.25</v>
      </c>
      <c r="M5026">
        <v>5567.09</v>
      </c>
      <c r="N5026">
        <v>0</v>
      </c>
      <c r="O5026">
        <v>593</v>
      </c>
      <c r="P5026">
        <v>1</v>
      </c>
      <c r="Q5026">
        <v>12.8</v>
      </c>
      <c r="R5026">
        <v>0</v>
      </c>
      <c r="S5026">
        <v>0.53</v>
      </c>
      <c r="T5026">
        <v>1</v>
      </c>
      <c r="U5026" t="s">
        <v>46</v>
      </c>
      <c r="V5026">
        <v>0</v>
      </c>
      <c r="W5026">
        <v>1</v>
      </c>
      <c r="X5026">
        <v>132.54</v>
      </c>
      <c r="Y5026">
        <v>58</v>
      </c>
      <c r="Z5026">
        <v>3.1</v>
      </c>
      <c r="AA5026" t="s">
        <v>54</v>
      </c>
      <c r="AB5026">
        <v>34.1</v>
      </c>
      <c r="AC5026">
        <v>0.38329999999999997</v>
      </c>
      <c r="AD5026">
        <v>0</v>
      </c>
      <c r="AE5026" t="s">
        <v>40</v>
      </c>
    </row>
    <row r="5027" spans="1:31" x14ac:dyDescent="0.25">
      <c r="A5027">
        <v>5026</v>
      </c>
      <c r="B5027" t="str">
        <f t="shared" si="78"/>
        <v>18-25</v>
      </c>
      <c r="D5027">
        <v>24</v>
      </c>
      <c r="F5027" t="s">
        <v>28</v>
      </c>
      <c r="G5027" t="s">
        <v>29</v>
      </c>
      <c r="H5027" t="s">
        <v>44</v>
      </c>
      <c r="I5027">
        <v>44</v>
      </c>
      <c r="J5027">
        <v>54</v>
      </c>
      <c r="K5027">
        <v>9</v>
      </c>
      <c r="L5027">
        <v>488.67</v>
      </c>
      <c r="M5027">
        <v>26240.29</v>
      </c>
      <c r="N5027">
        <v>0</v>
      </c>
      <c r="O5027">
        <v>2895</v>
      </c>
      <c r="P5027">
        <v>1</v>
      </c>
      <c r="Q5027">
        <v>5.8</v>
      </c>
      <c r="R5027">
        <v>3</v>
      </c>
      <c r="S5027">
        <v>0.38</v>
      </c>
      <c r="T5027">
        <v>3</v>
      </c>
      <c r="U5027" t="s">
        <v>46</v>
      </c>
      <c r="V5027">
        <v>1</v>
      </c>
      <c r="W5027">
        <v>4</v>
      </c>
      <c r="X5027">
        <v>1185.54</v>
      </c>
      <c r="Y5027">
        <v>51</v>
      </c>
      <c r="Z5027">
        <v>3.7</v>
      </c>
      <c r="AA5027" t="s">
        <v>32</v>
      </c>
      <c r="AB5027">
        <v>37.200000000000003</v>
      </c>
      <c r="AC5027">
        <v>0.40510000000000002</v>
      </c>
      <c r="AD5027">
        <v>0</v>
      </c>
      <c r="AE5027" t="s">
        <v>40</v>
      </c>
    </row>
    <row r="5028" spans="1:31" x14ac:dyDescent="0.25">
      <c r="A5028">
        <v>5027</v>
      </c>
      <c r="B5028" t="str">
        <f t="shared" si="78"/>
        <v>26-40</v>
      </c>
      <c r="D5028">
        <v>31</v>
      </c>
      <c r="F5028" t="s">
        <v>34</v>
      </c>
      <c r="G5028" t="s">
        <v>29</v>
      </c>
      <c r="H5028" t="s">
        <v>41</v>
      </c>
      <c r="I5028">
        <v>50</v>
      </c>
      <c r="J5028">
        <v>71</v>
      </c>
      <c r="K5028">
        <v>12</v>
      </c>
      <c r="L5028">
        <v>473.25</v>
      </c>
      <c r="M5028">
        <v>34341.129999999997</v>
      </c>
      <c r="N5028">
        <v>0</v>
      </c>
      <c r="O5028">
        <v>3060</v>
      </c>
      <c r="P5028">
        <v>5</v>
      </c>
      <c r="Q5028">
        <v>11.9</v>
      </c>
      <c r="R5028">
        <v>3</v>
      </c>
      <c r="S5028">
        <v>0.46</v>
      </c>
      <c r="T5028">
        <v>3</v>
      </c>
      <c r="U5028" t="s">
        <v>42</v>
      </c>
      <c r="V5028">
        <v>3</v>
      </c>
      <c r="W5028">
        <v>1</v>
      </c>
      <c r="X5028">
        <v>223.92</v>
      </c>
      <c r="Y5028">
        <v>23</v>
      </c>
      <c r="Z5028">
        <v>3.5</v>
      </c>
      <c r="AA5028" t="s">
        <v>54</v>
      </c>
      <c r="AB5028">
        <v>27.9</v>
      </c>
      <c r="AC5028">
        <v>0.3402</v>
      </c>
      <c r="AD5028">
        <v>0</v>
      </c>
      <c r="AE5028" t="s">
        <v>40</v>
      </c>
    </row>
    <row r="5029" spans="1:31" x14ac:dyDescent="0.25">
      <c r="A5029">
        <v>5028</v>
      </c>
      <c r="B5029" t="str">
        <f t="shared" si="78"/>
        <v>18-25</v>
      </c>
      <c r="D5029">
        <v>23</v>
      </c>
      <c r="F5029" t="s">
        <v>28</v>
      </c>
      <c r="G5029" t="s">
        <v>35</v>
      </c>
      <c r="H5029" t="s">
        <v>53</v>
      </c>
      <c r="I5029">
        <v>39</v>
      </c>
      <c r="J5029">
        <v>92</v>
      </c>
      <c r="K5029">
        <v>12</v>
      </c>
      <c r="L5029">
        <v>332.6</v>
      </c>
      <c r="M5029">
        <v>30564.12</v>
      </c>
      <c r="N5029">
        <v>0</v>
      </c>
      <c r="O5029">
        <v>3533</v>
      </c>
      <c r="P5029">
        <v>4</v>
      </c>
      <c r="Q5029">
        <v>19.3</v>
      </c>
      <c r="R5029">
        <v>2</v>
      </c>
      <c r="S5029">
        <v>0.04</v>
      </c>
      <c r="T5029">
        <v>3</v>
      </c>
      <c r="U5029" t="s">
        <v>38</v>
      </c>
      <c r="V5029">
        <v>3</v>
      </c>
      <c r="W5029">
        <v>3</v>
      </c>
      <c r="X5029">
        <v>934.73</v>
      </c>
      <c r="Y5029">
        <v>4</v>
      </c>
      <c r="Z5029">
        <v>4.2</v>
      </c>
      <c r="AA5029" t="s">
        <v>48</v>
      </c>
      <c r="AB5029">
        <v>20.100000000000001</v>
      </c>
      <c r="AC5029">
        <v>0.28970000000000001</v>
      </c>
      <c r="AD5029">
        <v>0</v>
      </c>
      <c r="AE5029" t="s">
        <v>40</v>
      </c>
    </row>
    <row r="5030" spans="1:31" x14ac:dyDescent="0.25">
      <c r="A5030">
        <v>5029</v>
      </c>
      <c r="B5030" t="str">
        <f t="shared" si="78"/>
        <v>41-60</v>
      </c>
      <c r="D5030">
        <v>55</v>
      </c>
      <c r="F5030" t="s">
        <v>34</v>
      </c>
      <c r="G5030" t="s">
        <v>43</v>
      </c>
      <c r="H5030" t="s">
        <v>30</v>
      </c>
      <c r="I5030">
        <v>56</v>
      </c>
      <c r="J5030">
        <v>71</v>
      </c>
      <c r="K5030">
        <v>6</v>
      </c>
      <c r="L5030">
        <v>284.16000000000003</v>
      </c>
      <c r="M5030">
        <v>20196.03</v>
      </c>
      <c r="N5030">
        <v>0</v>
      </c>
      <c r="O5030">
        <v>2192</v>
      </c>
      <c r="P5030">
        <v>4</v>
      </c>
      <c r="Q5030">
        <v>5.3</v>
      </c>
      <c r="R5030">
        <v>2</v>
      </c>
      <c r="S5030">
        <v>0.56999999999999995</v>
      </c>
      <c r="T5030">
        <v>2</v>
      </c>
      <c r="U5030" t="s">
        <v>31</v>
      </c>
      <c r="V5030">
        <v>2</v>
      </c>
      <c r="W5030">
        <v>3</v>
      </c>
      <c r="X5030">
        <v>848.95</v>
      </c>
      <c r="Y5030">
        <v>51</v>
      </c>
      <c r="Z5030">
        <v>3.6</v>
      </c>
      <c r="AA5030" t="s">
        <v>39</v>
      </c>
      <c r="AB5030">
        <v>37.299999999999997</v>
      </c>
      <c r="AC5030">
        <v>0.40579999999999999</v>
      </c>
      <c r="AD5030">
        <v>0</v>
      </c>
      <c r="AE5030" t="s">
        <v>40</v>
      </c>
    </row>
    <row r="5031" spans="1:31" x14ac:dyDescent="0.25">
      <c r="A5031">
        <v>5030</v>
      </c>
      <c r="B5031" t="str">
        <f t="shared" si="78"/>
        <v>26-40</v>
      </c>
      <c r="D5031">
        <v>30</v>
      </c>
      <c r="F5031" t="s">
        <v>34</v>
      </c>
      <c r="G5031" t="s">
        <v>29</v>
      </c>
      <c r="H5031" t="s">
        <v>30</v>
      </c>
      <c r="I5031">
        <v>55</v>
      </c>
      <c r="J5031">
        <v>95</v>
      </c>
      <c r="K5031">
        <v>16</v>
      </c>
      <c r="L5031">
        <v>310.02999999999997</v>
      </c>
      <c r="M5031">
        <v>28101.77</v>
      </c>
      <c r="N5031">
        <v>0</v>
      </c>
      <c r="O5031">
        <v>3216</v>
      </c>
      <c r="P5031">
        <v>2</v>
      </c>
      <c r="Q5031">
        <v>11.3</v>
      </c>
      <c r="R5031">
        <v>6</v>
      </c>
      <c r="S5031">
        <v>0.1</v>
      </c>
      <c r="T5031">
        <v>2</v>
      </c>
      <c r="U5031" t="s">
        <v>42</v>
      </c>
      <c r="V5031">
        <v>4</v>
      </c>
      <c r="W5031">
        <v>4</v>
      </c>
      <c r="X5031">
        <v>2963.75</v>
      </c>
      <c r="Y5031">
        <v>22</v>
      </c>
      <c r="Z5031">
        <v>2.9</v>
      </c>
      <c r="AA5031" t="s">
        <v>32</v>
      </c>
      <c r="AB5031">
        <v>24.6</v>
      </c>
      <c r="AC5031">
        <v>0.31790000000000002</v>
      </c>
      <c r="AD5031">
        <v>0</v>
      </c>
      <c r="AE5031" t="s">
        <v>40</v>
      </c>
    </row>
    <row r="5032" spans="1:31" x14ac:dyDescent="0.25">
      <c r="A5032">
        <v>5031</v>
      </c>
      <c r="B5032" t="str">
        <f t="shared" si="78"/>
        <v>26-40</v>
      </c>
      <c r="D5032">
        <v>34</v>
      </c>
      <c r="F5032" t="s">
        <v>34</v>
      </c>
      <c r="G5032" t="s">
        <v>35</v>
      </c>
      <c r="H5032" t="s">
        <v>30</v>
      </c>
      <c r="I5032">
        <v>39</v>
      </c>
      <c r="J5032">
        <v>63</v>
      </c>
      <c r="K5032">
        <v>5</v>
      </c>
      <c r="L5032">
        <v>294.87</v>
      </c>
      <c r="M5032">
        <v>17415.62</v>
      </c>
      <c r="N5032">
        <v>0</v>
      </c>
      <c r="O5032">
        <v>2041</v>
      </c>
      <c r="P5032">
        <v>2</v>
      </c>
      <c r="Q5032">
        <v>14.7</v>
      </c>
      <c r="R5032">
        <v>2</v>
      </c>
      <c r="S5032">
        <v>0.61</v>
      </c>
      <c r="T5032">
        <v>1</v>
      </c>
      <c r="U5032" t="s">
        <v>47</v>
      </c>
      <c r="V5032">
        <v>2</v>
      </c>
      <c r="W5032">
        <v>2</v>
      </c>
      <c r="X5032">
        <v>909.13</v>
      </c>
      <c r="Y5032">
        <v>100</v>
      </c>
      <c r="Z5032">
        <v>3.9</v>
      </c>
      <c r="AA5032" t="s">
        <v>51</v>
      </c>
      <c r="AB5032">
        <v>44.7</v>
      </c>
      <c r="AC5032">
        <v>0.46039999999999998</v>
      </c>
      <c r="AD5032">
        <v>1</v>
      </c>
      <c r="AE5032" t="s">
        <v>60</v>
      </c>
    </row>
    <row r="5033" spans="1:31" x14ac:dyDescent="0.25">
      <c r="A5033">
        <v>5032</v>
      </c>
      <c r="B5033" t="str">
        <f t="shared" si="78"/>
        <v>60+</v>
      </c>
      <c r="D5033">
        <v>62</v>
      </c>
      <c r="F5033" t="s">
        <v>34</v>
      </c>
      <c r="G5033" t="s">
        <v>45</v>
      </c>
      <c r="H5033" t="s">
        <v>30</v>
      </c>
      <c r="I5033">
        <v>42</v>
      </c>
      <c r="J5033">
        <v>74</v>
      </c>
      <c r="K5033">
        <v>6</v>
      </c>
      <c r="L5033">
        <v>649.87</v>
      </c>
      <c r="M5033">
        <v>44161.14</v>
      </c>
      <c r="N5033">
        <v>0</v>
      </c>
      <c r="O5033">
        <v>4680</v>
      </c>
      <c r="P5033">
        <v>5</v>
      </c>
      <c r="Q5033">
        <v>28.4</v>
      </c>
      <c r="R5033">
        <v>1</v>
      </c>
      <c r="S5033">
        <v>0.27</v>
      </c>
      <c r="T5033">
        <v>4</v>
      </c>
      <c r="U5033" t="s">
        <v>38</v>
      </c>
      <c r="V5033">
        <v>3</v>
      </c>
      <c r="W5033">
        <v>3</v>
      </c>
      <c r="X5033">
        <v>732.19</v>
      </c>
      <c r="Y5033">
        <v>50</v>
      </c>
      <c r="Z5033">
        <v>4.4000000000000004</v>
      </c>
      <c r="AA5033" t="s">
        <v>51</v>
      </c>
      <c r="AB5033">
        <v>38</v>
      </c>
      <c r="AC5033">
        <v>0.4113</v>
      </c>
      <c r="AD5033">
        <v>1</v>
      </c>
      <c r="AE5033" t="s">
        <v>52</v>
      </c>
    </row>
    <row r="5034" spans="1:31" x14ac:dyDescent="0.25">
      <c r="A5034">
        <v>5033</v>
      </c>
      <c r="B5034" t="str">
        <f t="shared" si="78"/>
        <v>26-40</v>
      </c>
      <c r="D5034">
        <v>37</v>
      </c>
      <c r="F5034" t="s">
        <v>34</v>
      </c>
      <c r="G5034" t="s">
        <v>43</v>
      </c>
      <c r="H5034" t="s">
        <v>44</v>
      </c>
      <c r="I5034">
        <v>20</v>
      </c>
      <c r="J5034">
        <v>24</v>
      </c>
      <c r="K5034">
        <v>1</v>
      </c>
      <c r="L5034">
        <v>389.24</v>
      </c>
      <c r="M5034">
        <v>8549.77</v>
      </c>
      <c r="N5034">
        <v>0</v>
      </c>
      <c r="O5034">
        <v>1308</v>
      </c>
      <c r="P5034">
        <v>2</v>
      </c>
      <c r="Q5034">
        <v>26.3</v>
      </c>
      <c r="R5034">
        <v>1</v>
      </c>
      <c r="S5034">
        <v>0.28000000000000003</v>
      </c>
      <c r="T5034">
        <v>2</v>
      </c>
      <c r="U5034" t="s">
        <v>42</v>
      </c>
      <c r="V5034">
        <v>1</v>
      </c>
      <c r="W5034">
        <v>1</v>
      </c>
      <c r="X5034">
        <v>347.22</v>
      </c>
      <c r="Y5034">
        <v>11</v>
      </c>
      <c r="Z5034">
        <v>4.5999999999999996</v>
      </c>
      <c r="AA5034" t="s">
        <v>51</v>
      </c>
      <c r="AB5034">
        <v>22.6</v>
      </c>
      <c r="AC5034">
        <v>0.30559999999999998</v>
      </c>
      <c r="AD5034">
        <v>0</v>
      </c>
      <c r="AE5034" t="s">
        <v>40</v>
      </c>
    </row>
    <row r="5035" spans="1:31" x14ac:dyDescent="0.25">
      <c r="A5035">
        <v>5034</v>
      </c>
      <c r="B5035" t="str">
        <f t="shared" si="78"/>
        <v>18-25</v>
      </c>
      <c r="D5035">
        <v>25</v>
      </c>
      <c r="F5035" t="s">
        <v>28</v>
      </c>
      <c r="G5035" t="s">
        <v>29</v>
      </c>
      <c r="H5035" t="s">
        <v>30</v>
      </c>
      <c r="I5035">
        <v>0</v>
      </c>
      <c r="J5035">
        <v>0</v>
      </c>
      <c r="K5035">
        <v>0</v>
      </c>
      <c r="L5035">
        <v>580.29</v>
      </c>
      <c r="M5035">
        <v>0</v>
      </c>
      <c r="N5035">
        <v>0</v>
      </c>
      <c r="O5035">
        <v>299</v>
      </c>
      <c r="P5035">
        <v>0</v>
      </c>
      <c r="Q5035">
        <v>13</v>
      </c>
      <c r="R5035">
        <v>0</v>
      </c>
      <c r="S5035">
        <v>0.19</v>
      </c>
      <c r="T5035">
        <v>2</v>
      </c>
      <c r="U5035" t="s">
        <v>31</v>
      </c>
      <c r="V5035">
        <v>0</v>
      </c>
      <c r="W5035">
        <v>0</v>
      </c>
      <c r="X5035">
        <v>0</v>
      </c>
      <c r="Y5035">
        <v>52</v>
      </c>
      <c r="Z5035">
        <v>3</v>
      </c>
      <c r="AA5035" t="s">
        <v>39</v>
      </c>
      <c r="AB5035">
        <v>29.8</v>
      </c>
      <c r="AC5035">
        <v>0.35289999999999999</v>
      </c>
      <c r="AD5035">
        <v>0</v>
      </c>
      <c r="AE5035" t="s">
        <v>40</v>
      </c>
    </row>
    <row r="5036" spans="1:31" x14ac:dyDescent="0.25">
      <c r="A5036">
        <v>5035</v>
      </c>
      <c r="B5036" t="str">
        <f t="shared" si="78"/>
        <v>18-25</v>
      </c>
      <c r="D5036">
        <v>19</v>
      </c>
      <c r="F5036" t="s">
        <v>57</v>
      </c>
      <c r="G5036" t="s">
        <v>43</v>
      </c>
      <c r="H5036" t="s">
        <v>53</v>
      </c>
      <c r="I5036">
        <v>16</v>
      </c>
      <c r="J5036">
        <v>14</v>
      </c>
      <c r="K5036">
        <v>1</v>
      </c>
      <c r="L5036">
        <v>418.79</v>
      </c>
      <c r="M5036">
        <v>6215.09</v>
      </c>
      <c r="N5036">
        <v>0</v>
      </c>
      <c r="O5036">
        <v>1012</v>
      </c>
      <c r="P5036">
        <v>1</v>
      </c>
      <c r="Q5036">
        <v>0.8</v>
      </c>
      <c r="R5036">
        <v>1</v>
      </c>
      <c r="S5036">
        <v>0.09</v>
      </c>
      <c r="T5036">
        <v>0</v>
      </c>
      <c r="U5036" t="s">
        <v>37</v>
      </c>
      <c r="V5036">
        <v>0</v>
      </c>
      <c r="W5036">
        <v>0</v>
      </c>
      <c r="X5036">
        <v>0</v>
      </c>
      <c r="Y5036">
        <v>18</v>
      </c>
      <c r="Z5036">
        <v>3</v>
      </c>
      <c r="AA5036" t="s">
        <v>39</v>
      </c>
      <c r="AB5036">
        <v>12.5</v>
      </c>
      <c r="AC5036">
        <v>0.24490000000000001</v>
      </c>
      <c r="AD5036">
        <v>0</v>
      </c>
      <c r="AE5036" t="s">
        <v>40</v>
      </c>
    </row>
    <row r="5037" spans="1:31" x14ac:dyDescent="0.25">
      <c r="A5037">
        <v>5036</v>
      </c>
      <c r="B5037" t="str">
        <f t="shared" si="78"/>
        <v>26-40</v>
      </c>
      <c r="D5037">
        <v>30</v>
      </c>
      <c r="F5037" t="s">
        <v>34</v>
      </c>
      <c r="G5037" t="s">
        <v>45</v>
      </c>
      <c r="H5037" t="s">
        <v>41</v>
      </c>
      <c r="I5037">
        <v>50</v>
      </c>
      <c r="J5037">
        <v>88</v>
      </c>
      <c r="K5037">
        <v>17</v>
      </c>
      <c r="L5037">
        <v>433.08</v>
      </c>
      <c r="M5037">
        <v>39876.89</v>
      </c>
      <c r="N5037">
        <v>0</v>
      </c>
      <c r="O5037">
        <v>4346</v>
      </c>
      <c r="P5037">
        <v>6</v>
      </c>
      <c r="Q5037">
        <v>35.6</v>
      </c>
      <c r="R5037">
        <v>0</v>
      </c>
      <c r="S5037">
        <v>0.64</v>
      </c>
      <c r="T5037">
        <v>2</v>
      </c>
      <c r="U5037" t="s">
        <v>42</v>
      </c>
      <c r="V5037">
        <v>2</v>
      </c>
      <c r="W5037">
        <v>5</v>
      </c>
      <c r="X5037">
        <v>760.49</v>
      </c>
      <c r="Y5037">
        <v>70</v>
      </c>
      <c r="Z5037">
        <v>3</v>
      </c>
      <c r="AA5037" t="s">
        <v>39</v>
      </c>
      <c r="AB5037">
        <v>43.2</v>
      </c>
      <c r="AC5037">
        <v>0.4491</v>
      </c>
      <c r="AD5037">
        <v>1</v>
      </c>
      <c r="AE5037" t="s">
        <v>56</v>
      </c>
    </row>
    <row r="5038" spans="1:31" x14ac:dyDescent="0.25">
      <c r="A5038">
        <v>5037</v>
      </c>
      <c r="B5038" t="str">
        <f t="shared" si="78"/>
        <v>60+</v>
      </c>
      <c r="D5038">
        <v>66</v>
      </c>
      <c r="F5038" t="s">
        <v>34</v>
      </c>
      <c r="G5038" t="s">
        <v>29</v>
      </c>
      <c r="H5038" t="s">
        <v>44</v>
      </c>
      <c r="I5038">
        <v>45</v>
      </c>
      <c r="J5038">
        <v>80</v>
      </c>
      <c r="K5038">
        <v>12</v>
      </c>
      <c r="L5038">
        <v>419.49</v>
      </c>
      <c r="M5038">
        <v>35883.68</v>
      </c>
      <c r="N5038">
        <v>0</v>
      </c>
      <c r="O5038">
        <v>3846</v>
      </c>
      <c r="P5038">
        <v>1</v>
      </c>
      <c r="Q5038">
        <v>21.3</v>
      </c>
      <c r="R5038">
        <v>1</v>
      </c>
      <c r="S5038">
        <v>0.35</v>
      </c>
      <c r="T5038">
        <v>2</v>
      </c>
      <c r="U5038" t="s">
        <v>46</v>
      </c>
      <c r="V5038">
        <v>4</v>
      </c>
      <c r="W5038">
        <v>5</v>
      </c>
      <c r="X5038">
        <v>1508.87</v>
      </c>
      <c r="Y5038">
        <v>16</v>
      </c>
      <c r="Z5038">
        <v>2.8</v>
      </c>
      <c r="AA5038" t="s">
        <v>48</v>
      </c>
      <c r="AB5038">
        <v>20.7</v>
      </c>
      <c r="AC5038">
        <v>0.29320000000000002</v>
      </c>
      <c r="AD5038">
        <v>0</v>
      </c>
      <c r="AE5038" t="s">
        <v>40</v>
      </c>
    </row>
    <row r="5039" spans="1:31" x14ac:dyDescent="0.25">
      <c r="A5039">
        <v>5038</v>
      </c>
      <c r="B5039" t="str">
        <f t="shared" si="78"/>
        <v>41-60</v>
      </c>
      <c r="D5039">
        <v>47</v>
      </c>
      <c r="F5039" t="s">
        <v>34</v>
      </c>
      <c r="G5039" t="s">
        <v>29</v>
      </c>
      <c r="H5039" t="s">
        <v>30</v>
      </c>
      <c r="I5039">
        <v>33</v>
      </c>
      <c r="J5039">
        <v>61</v>
      </c>
      <c r="K5039">
        <v>10</v>
      </c>
      <c r="L5039">
        <v>378.54</v>
      </c>
      <c r="M5039">
        <v>21011.61</v>
      </c>
      <c r="N5039">
        <v>0</v>
      </c>
      <c r="O5039">
        <v>2476</v>
      </c>
      <c r="P5039">
        <v>3</v>
      </c>
      <c r="Q5039">
        <v>22.2</v>
      </c>
      <c r="R5039">
        <v>1</v>
      </c>
      <c r="S5039">
        <v>0.22</v>
      </c>
      <c r="T5039">
        <v>1</v>
      </c>
      <c r="U5039" t="s">
        <v>42</v>
      </c>
      <c r="V5039">
        <v>3</v>
      </c>
      <c r="W5039">
        <v>4</v>
      </c>
      <c r="X5039">
        <v>526.39</v>
      </c>
      <c r="Y5039">
        <v>12</v>
      </c>
      <c r="Z5039">
        <v>3.7</v>
      </c>
      <c r="AA5039" t="s">
        <v>39</v>
      </c>
      <c r="AB5039">
        <v>20.5</v>
      </c>
      <c r="AC5039">
        <v>0.2923</v>
      </c>
      <c r="AD5039">
        <v>0</v>
      </c>
      <c r="AE5039" t="s">
        <v>40</v>
      </c>
    </row>
    <row r="5040" spans="1:31" x14ac:dyDescent="0.25">
      <c r="A5040">
        <v>5039</v>
      </c>
      <c r="B5040" t="str">
        <f t="shared" si="78"/>
        <v>60+</v>
      </c>
      <c r="D5040">
        <v>70</v>
      </c>
      <c r="F5040" t="s">
        <v>34</v>
      </c>
      <c r="G5040" t="s">
        <v>35</v>
      </c>
      <c r="H5040" t="s">
        <v>30</v>
      </c>
      <c r="I5040">
        <v>34</v>
      </c>
      <c r="J5040">
        <v>76</v>
      </c>
      <c r="K5040">
        <v>8</v>
      </c>
      <c r="L5040">
        <v>657.91</v>
      </c>
      <c r="M5040">
        <v>48828.87</v>
      </c>
      <c r="N5040">
        <v>1</v>
      </c>
      <c r="O5040">
        <v>5722</v>
      </c>
      <c r="P5040">
        <v>2</v>
      </c>
      <c r="Q5040">
        <v>22.9</v>
      </c>
      <c r="R5040">
        <v>2</v>
      </c>
      <c r="S5040">
        <v>0.31</v>
      </c>
      <c r="T5040">
        <v>2</v>
      </c>
      <c r="U5040" t="s">
        <v>42</v>
      </c>
      <c r="V5040">
        <v>3</v>
      </c>
      <c r="W5040">
        <v>3</v>
      </c>
      <c r="X5040">
        <v>875.54</v>
      </c>
      <c r="Y5040">
        <v>30</v>
      </c>
      <c r="Z5040">
        <v>4.7</v>
      </c>
      <c r="AA5040" t="s">
        <v>39</v>
      </c>
      <c r="AB5040">
        <v>23.6</v>
      </c>
      <c r="AC5040">
        <v>0.312</v>
      </c>
      <c r="AD5040">
        <v>0</v>
      </c>
      <c r="AE5040" t="s">
        <v>40</v>
      </c>
    </row>
    <row r="5041" spans="1:31" x14ac:dyDescent="0.25">
      <c r="A5041">
        <v>5040</v>
      </c>
      <c r="B5041" t="str">
        <f t="shared" si="78"/>
        <v>26-40</v>
      </c>
      <c r="D5041">
        <v>29</v>
      </c>
      <c r="F5041" t="s">
        <v>34</v>
      </c>
      <c r="G5041" t="s">
        <v>29</v>
      </c>
      <c r="H5041" t="s">
        <v>41</v>
      </c>
      <c r="I5041">
        <v>0</v>
      </c>
      <c r="J5041">
        <v>0</v>
      </c>
      <c r="K5041">
        <v>0</v>
      </c>
      <c r="L5041">
        <v>463.82</v>
      </c>
      <c r="M5041">
        <v>0</v>
      </c>
      <c r="N5041">
        <v>0</v>
      </c>
      <c r="O5041">
        <v>128</v>
      </c>
      <c r="P5041">
        <v>0</v>
      </c>
      <c r="Q5041">
        <v>3.4</v>
      </c>
      <c r="R5041">
        <v>0</v>
      </c>
      <c r="S5041">
        <v>0.6</v>
      </c>
      <c r="T5041">
        <v>0</v>
      </c>
      <c r="U5041" t="s">
        <v>37</v>
      </c>
      <c r="V5041">
        <v>0</v>
      </c>
      <c r="W5041">
        <v>0</v>
      </c>
      <c r="X5041">
        <v>0</v>
      </c>
      <c r="Y5041">
        <v>64</v>
      </c>
      <c r="Z5041">
        <v>4.4000000000000004</v>
      </c>
      <c r="AA5041" t="s">
        <v>39</v>
      </c>
      <c r="AB5041">
        <v>35.200000000000003</v>
      </c>
      <c r="AC5041">
        <v>0.39100000000000001</v>
      </c>
      <c r="AD5041">
        <v>0</v>
      </c>
      <c r="AE5041" t="s">
        <v>40</v>
      </c>
    </row>
    <row r="5042" spans="1:31" x14ac:dyDescent="0.25">
      <c r="A5042">
        <v>5041</v>
      </c>
      <c r="B5042" t="str">
        <f t="shared" si="78"/>
        <v>26-40</v>
      </c>
      <c r="D5042">
        <v>36</v>
      </c>
      <c r="F5042" t="s">
        <v>28</v>
      </c>
      <c r="G5042" t="s">
        <v>49</v>
      </c>
      <c r="H5042" t="s">
        <v>30</v>
      </c>
      <c r="I5042">
        <v>11</v>
      </c>
      <c r="J5042">
        <v>5</v>
      </c>
      <c r="K5042">
        <v>1</v>
      </c>
      <c r="L5042">
        <v>616.15</v>
      </c>
      <c r="M5042">
        <v>3238.65</v>
      </c>
      <c r="N5042">
        <v>0</v>
      </c>
      <c r="O5042">
        <v>299</v>
      </c>
      <c r="P5042">
        <v>0</v>
      </c>
      <c r="Q5042">
        <v>0</v>
      </c>
      <c r="R5042">
        <v>0</v>
      </c>
      <c r="S5042">
        <v>0.27</v>
      </c>
      <c r="T5042">
        <v>2</v>
      </c>
      <c r="U5042" t="s">
        <v>31</v>
      </c>
      <c r="V5042">
        <v>0</v>
      </c>
      <c r="W5042">
        <v>0</v>
      </c>
      <c r="X5042">
        <v>0</v>
      </c>
      <c r="Y5042">
        <v>21</v>
      </c>
      <c r="Z5042">
        <v>3.5</v>
      </c>
      <c r="AA5042" t="s">
        <v>48</v>
      </c>
      <c r="AB5042">
        <v>18.7</v>
      </c>
      <c r="AC5042">
        <v>0.28089999999999998</v>
      </c>
      <c r="AD5042">
        <v>0</v>
      </c>
      <c r="AE5042" t="s">
        <v>40</v>
      </c>
    </row>
    <row r="5043" spans="1:31" x14ac:dyDescent="0.25">
      <c r="A5043">
        <v>5042</v>
      </c>
      <c r="B5043" t="str">
        <f t="shared" si="78"/>
        <v>26-40</v>
      </c>
      <c r="D5043">
        <v>26</v>
      </c>
      <c r="F5043" t="s">
        <v>34</v>
      </c>
      <c r="G5043" t="s">
        <v>35</v>
      </c>
      <c r="H5043" t="s">
        <v>36</v>
      </c>
      <c r="I5043">
        <v>48</v>
      </c>
      <c r="J5043">
        <v>72</v>
      </c>
      <c r="K5043">
        <v>12</v>
      </c>
      <c r="L5043">
        <v>475.94</v>
      </c>
      <c r="M5043">
        <v>31146.09</v>
      </c>
      <c r="N5043">
        <v>0</v>
      </c>
      <c r="O5043">
        <v>3917</v>
      </c>
      <c r="P5043">
        <v>4</v>
      </c>
      <c r="Q5043">
        <v>13.4</v>
      </c>
      <c r="R5043">
        <v>1</v>
      </c>
      <c r="S5043">
        <v>0.32</v>
      </c>
      <c r="T5043">
        <v>4</v>
      </c>
      <c r="U5043" t="s">
        <v>47</v>
      </c>
      <c r="V5043">
        <v>4</v>
      </c>
      <c r="W5043">
        <v>3</v>
      </c>
      <c r="X5043">
        <v>1840.73</v>
      </c>
      <c r="Y5043">
        <v>43</v>
      </c>
      <c r="Z5043">
        <v>3.1</v>
      </c>
      <c r="AA5043" t="s">
        <v>51</v>
      </c>
      <c r="AB5043">
        <v>31</v>
      </c>
      <c r="AC5043">
        <v>0.36130000000000001</v>
      </c>
      <c r="AD5043">
        <v>0</v>
      </c>
      <c r="AE5043" t="s">
        <v>40</v>
      </c>
    </row>
    <row r="5044" spans="1:31" x14ac:dyDescent="0.25">
      <c r="A5044">
        <v>5043</v>
      </c>
      <c r="B5044" t="str">
        <f t="shared" si="78"/>
        <v>26-40</v>
      </c>
      <c r="D5044">
        <v>39</v>
      </c>
      <c r="F5044" t="s">
        <v>34</v>
      </c>
      <c r="G5044" t="s">
        <v>49</v>
      </c>
      <c r="H5044" t="s">
        <v>41</v>
      </c>
      <c r="I5044">
        <v>56</v>
      </c>
      <c r="J5044">
        <v>60</v>
      </c>
      <c r="K5044">
        <v>6</v>
      </c>
      <c r="L5044">
        <v>618.35</v>
      </c>
      <c r="M5044">
        <v>34816.67</v>
      </c>
      <c r="N5044">
        <v>0</v>
      </c>
      <c r="O5044">
        <v>3783</v>
      </c>
      <c r="P5044">
        <v>3</v>
      </c>
      <c r="Q5044">
        <v>16.3</v>
      </c>
      <c r="R5044">
        <v>3</v>
      </c>
      <c r="S5044">
        <v>0.7</v>
      </c>
      <c r="T5044">
        <v>4</v>
      </c>
      <c r="U5044" t="s">
        <v>47</v>
      </c>
      <c r="V5044">
        <v>4</v>
      </c>
      <c r="W5044">
        <v>1</v>
      </c>
      <c r="X5044">
        <v>1136.56</v>
      </c>
      <c r="Y5044">
        <v>29</v>
      </c>
      <c r="Z5044">
        <v>4</v>
      </c>
      <c r="AA5044" t="s">
        <v>48</v>
      </c>
      <c r="AB5044">
        <v>26.6</v>
      </c>
      <c r="AC5044">
        <v>0.33160000000000001</v>
      </c>
      <c r="AD5044">
        <v>0</v>
      </c>
      <c r="AE5044" t="s">
        <v>40</v>
      </c>
    </row>
    <row r="5045" spans="1:31" x14ac:dyDescent="0.25">
      <c r="A5045">
        <v>5044</v>
      </c>
      <c r="B5045" t="str">
        <f t="shared" si="78"/>
        <v>41-60</v>
      </c>
      <c r="D5045">
        <v>47</v>
      </c>
      <c r="F5045" t="s">
        <v>34</v>
      </c>
      <c r="G5045" t="s">
        <v>35</v>
      </c>
      <c r="H5045" t="s">
        <v>44</v>
      </c>
      <c r="I5045">
        <v>47</v>
      </c>
      <c r="J5045">
        <v>96</v>
      </c>
      <c r="K5045">
        <v>7</v>
      </c>
      <c r="L5045">
        <v>459.63</v>
      </c>
      <c r="M5045">
        <v>48076.54</v>
      </c>
      <c r="N5045">
        <v>1</v>
      </c>
      <c r="O5045">
        <v>4355</v>
      </c>
      <c r="P5045">
        <v>4</v>
      </c>
      <c r="Q5045">
        <v>9.9</v>
      </c>
      <c r="R5045">
        <v>1</v>
      </c>
      <c r="S5045">
        <v>0.37</v>
      </c>
      <c r="T5045">
        <v>4</v>
      </c>
      <c r="U5045" t="s">
        <v>31</v>
      </c>
      <c r="V5045">
        <v>4</v>
      </c>
      <c r="W5045">
        <v>4</v>
      </c>
      <c r="X5045">
        <v>1575.19</v>
      </c>
      <c r="Y5045">
        <v>32</v>
      </c>
      <c r="Z5045">
        <v>3.7</v>
      </c>
      <c r="AA5045" t="s">
        <v>51</v>
      </c>
      <c r="AB5045">
        <v>28</v>
      </c>
      <c r="AC5045">
        <v>0.34079999999999999</v>
      </c>
      <c r="AD5045">
        <v>0</v>
      </c>
      <c r="AE5045" t="s">
        <v>40</v>
      </c>
    </row>
    <row r="5046" spans="1:31" x14ac:dyDescent="0.25">
      <c r="A5046">
        <v>5045</v>
      </c>
      <c r="B5046" t="str">
        <f t="shared" si="78"/>
        <v>41-60</v>
      </c>
      <c r="D5046">
        <v>60</v>
      </c>
      <c r="F5046" t="s">
        <v>28</v>
      </c>
      <c r="G5046" t="s">
        <v>29</v>
      </c>
      <c r="H5046" t="s">
        <v>30</v>
      </c>
      <c r="I5046">
        <v>12</v>
      </c>
      <c r="J5046">
        <v>28</v>
      </c>
      <c r="K5046">
        <v>3</v>
      </c>
      <c r="L5046">
        <v>416.22</v>
      </c>
      <c r="M5046">
        <v>11864.08</v>
      </c>
      <c r="N5046">
        <v>0</v>
      </c>
      <c r="O5046">
        <v>1602</v>
      </c>
      <c r="P5046">
        <v>2</v>
      </c>
      <c r="Q5046">
        <v>2.2999999999999998</v>
      </c>
      <c r="R5046">
        <v>1</v>
      </c>
      <c r="S5046">
        <v>0.62</v>
      </c>
      <c r="T5046">
        <v>2</v>
      </c>
      <c r="U5046" t="s">
        <v>46</v>
      </c>
      <c r="V5046">
        <v>1</v>
      </c>
      <c r="W5046">
        <v>0</v>
      </c>
      <c r="X5046">
        <v>124.88</v>
      </c>
      <c r="Y5046">
        <v>55</v>
      </c>
      <c r="Z5046">
        <v>4.5</v>
      </c>
      <c r="AA5046" t="s">
        <v>39</v>
      </c>
      <c r="AB5046">
        <v>33.700000000000003</v>
      </c>
      <c r="AC5046">
        <v>0.38</v>
      </c>
      <c r="AD5046">
        <v>0</v>
      </c>
      <c r="AE5046" t="s">
        <v>40</v>
      </c>
    </row>
    <row r="5047" spans="1:31" x14ac:dyDescent="0.25">
      <c r="A5047">
        <v>5046</v>
      </c>
      <c r="B5047" t="str">
        <f t="shared" si="78"/>
        <v>26-40</v>
      </c>
      <c r="D5047">
        <v>37</v>
      </c>
      <c r="F5047" t="s">
        <v>28</v>
      </c>
      <c r="G5047" t="s">
        <v>45</v>
      </c>
      <c r="H5047" t="s">
        <v>30</v>
      </c>
      <c r="I5047">
        <v>60</v>
      </c>
      <c r="J5047">
        <v>50</v>
      </c>
      <c r="K5047">
        <v>1</v>
      </c>
      <c r="L5047">
        <v>272</v>
      </c>
      <c r="M5047">
        <v>13129.81</v>
      </c>
      <c r="N5047">
        <v>0</v>
      </c>
      <c r="O5047">
        <v>1538</v>
      </c>
      <c r="P5047">
        <v>1</v>
      </c>
      <c r="Q5047">
        <v>31.1</v>
      </c>
      <c r="R5047">
        <v>1</v>
      </c>
      <c r="S5047">
        <v>0.84</v>
      </c>
      <c r="T5047">
        <v>1</v>
      </c>
      <c r="U5047" t="s">
        <v>47</v>
      </c>
      <c r="V5047">
        <v>1</v>
      </c>
      <c r="W5047">
        <v>4</v>
      </c>
      <c r="X5047">
        <v>937.11</v>
      </c>
      <c r="Y5047">
        <v>49</v>
      </c>
      <c r="Z5047">
        <v>3.2</v>
      </c>
      <c r="AA5047" t="s">
        <v>39</v>
      </c>
      <c r="AB5047">
        <v>26.4</v>
      </c>
      <c r="AC5047">
        <v>0.33019999999999999</v>
      </c>
      <c r="AD5047">
        <v>0</v>
      </c>
      <c r="AE5047" t="s">
        <v>40</v>
      </c>
    </row>
    <row r="5048" spans="1:31" x14ac:dyDescent="0.25">
      <c r="A5048">
        <v>5047</v>
      </c>
      <c r="B5048" t="str">
        <f t="shared" si="78"/>
        <v>41-60</v>
      </c>
      <c r="D5048">
        <v>58</v>
      </c>
      <c r="F5048" t="s">
        <v>34</v>
      </c>
      <c r="G5048" t="s">
        <v>43</v>
      </c>
      <c r="H5048" t="s">
        <v>44</v>
      </c>
      <c r="I5048">
        <v>30</v>
      </c>
      <c r="J5048">
        <v>62</v>
      </c>
      <c r="K5048">
        <v>10</v>
      </c>
      <c r="L5048">
        <v>537.64</v>
      </c>
      <c r="M5048">
        <v>31495.38</v>
      </c>
      <c r="N5048">
        <v>0</v>
      </c>
      <c r="O5048">
        <v>3357</v>
      </c>
      <c r="P5048">
        <v>5</v>
      </c>
      <c r="Q5048">
        <v>27</v>
      </c>
      <c r="R5048">
        <v>1</v>
      </c>
      <c r="S5048">
        <v>0.48</v>
      </c>
      <c r="T5048">
        <v>2</v>
      </c>
      <c r="U5048" t="s">
        <v>47</v>
      </c>
      <c r="V5048">
        <v>3</v>
      </c>
      <c r="W5048">
        <v>5</v>
      </c>
      <c r="X5048">
        <v>607.4</v>
      </c>
      <c r="Y5048">
        <v>52</v>
      </c>
      <c r="Z5048">
        <v>2.6</v>
      </c>
      <c r="AA5048" t="s">
        <v>32</v>
      </c>
      <c r="AB5048">
        <v>40.6</v>
      </c>
      <c r="AC5048">
        <v>0.42970000000000003</v>
      </c>
      <c r="AD5048">
        <v>1</v>
      </c>
      <c r="AE5048" t="s">
        <v>58</v>
      </c>
    </row>
    <row r="5049" spans="1:31" x14ac:dyDescent="0.25">
      <c r="A5049">
        <v>5048</v>
      </c>
      <c r="B5049" t="str">
        <f t="shared" si="78"/>
        <v>41-60</v>
      </c>
      <c r="D5049">
        <v>51</v>
      </c>
      <c r="F5049" t="s">
        <v>28</v>
      </c>
      <c r="G5049" t="s">
        <v>35</v>
      </c>
      <c r="H5049" t="s">
        <v>30</v>
      </c>
      <c r="I5049">
        <v>29</v>
      </c>
      <c r="J5049">
        <v>72</v>
      </c>
      <c r="K5049">
        <v>10</v>
      </c>
      <c r="L5049">
        <v>632.74</v>
      </c>
      <c r="M5049">
        <v>42973.66</v>
      </c>
      <c r="N5049">
        <v>0</v>
      </c>
      <c r="O5049">
        <v>4643</v>
      </c>
      <c r="P5049">
        <v>3</v>
      </c>
      <c r="Q5049">
        <v>7.9</v>
      </c>
      <c r="R5049">
        <v>2</v>
      </c>
      <c r="S5049">
        <v>0.37</v>
      </c>
      <c r="T5049">
        <v>4</v>
      </c>
      <c r="U5049" t="s">
        <v>31</v>
      </c>
      <c r="V5049">
        <v>2</v>
      </c>
      <c r="W5049">
        <v>3</v>
      </c>
      <c r="X5049">
        <v>774.06</v>
      </c>
      <c r="Y5049">
        <v>13</v>
      </c>
      <c r="Z5049">
        <v>3.3</v>
      </c>
      <c r="AA5049" t="s">
        <v>39</v>
      </c>
      <c r="AB5049">
        <v>22.6</v>
      </c>
      <c r="AC5049">
        <v>0.30520000000000003</v>
      </c>
      <c r="AD5049">
        <v>0</v>
      </c>
      <c r="AE5049" t="s">
        <v>40</v>
      </c>
    </row>
    <row r="5050" spans="1:31" x14ac:dyDescent="0.25">
      <c r="A5050">
        <v>5049</v>
      </c>
      <c r="B5050" t="str">
        <f t="shared" si="78"/>
        <v>26-40</v>
      </c>
      <c r="D5050">
        <v>33</v>
      </c>
      <c r="F5050" t="s">
        <v>34</v>
      </c>
      <c r="G5050" t="s">
        <v>35</v>
      </c>
      <c r="H5050" t="s">
        <v>30</v>
      </c>
      <c r="I5050">
        <v>25</v>
      </c>
      <c r="J5050">
        <v>53</v>
      </c>
      <c r="K5050">
        <v>3</v>
      </c>
      <c r="L5050">
        <v>568.08000000000004</v>
      </c>
      <c r="M5050">
        <v>31722.61</v>
      </c>
      <c r="N5050">
        <v>0</v>
      </c>
      <c r="O5050">
        <v>3600</v>
      </c>
      <c r="P5050">
        <v>4</v>
      </c>
      <c r="Q5050">
        <v>40.5</v>
      </c>
      <c r="R5050">
        <v>2</v>
      </c>
      <c r="S5050">
        <v>0.25</v>
      </c>
      <c r="T5050">
        <v>1</v>
      </c>
      <c r="U5050" t="s">
        <v>42</v>
      </c>
      <c r="V5050">
        <v>1</v>
      </c>
      <c r="W5050">
        <v>3</v>
      </c>
      <c r="X5050">
        <v>885.51</v>
      </c>
      <c r="Y5050">
        <v>63</v>
      </c>
      <c r="Z5050">
        <v>4.2</v>
      </c>
      <c r="AA5050" t="s">
        <v>51</v>
      </c>
      <c r="AB5050">
        <v>43.6</v>
      </c>
      <c r="AC5050">
        <v>0.45229999999999998</v>
      </c>
      <c r="AD5050">
        <v>1</v>
      </c>
      <c r="AE5050" t="s">
        <v>59</v>
      </c>
    </row>
    <row r="5051" spans="1:31" x14ac:dyDescent="0.25">
      <c r="A5051">
        <v>5050</v>
      </c>
      <c r="B5051" t="str">
        <f t="shared" si="78"/>
        <v>60+</v>
      </c>
      <c r="D5051">
        <v>66</v>
      </c>
      <c r="F5051" t="s">
        <v>34</v>
      </c>
      <c r="G5051" t="s">
        <v>45</v>
      </c>
      <c r="H5051" t="s">
        <v>30</v>
      </c>
      <c r="I5051">
        <v>47</v>
      </c>
      <c r="J5051">
        <v>72</v>
      </c>
      <c r="K5051">
        <v>4</v>
      </c>
      <c r="L5051">
        <v>397.62</v>
      </c>
      <c r="M5051">
        <v>31094.36</v>
      </c>
      <c r="N5051">
        <v>0</v>
      </c>
      <c r="O5051">
        <v>3354</v>
      </c>
      <c r="P5051">
        <v>5</v>
      </c>
      <c r="Q5051">
        <v>0.6</v>
      </c>
      <c r="R5051">
        <v>0</v>
      </c>
      <c r="S5051">
        <v>0.27</v>
      </c>
      <c r="T5051">
        <v>4</v>
      </c>
      <c r="U5051" t="s">
        <v>46</v>
      </c>
      <c r="V5051">
        <v>1</v>
      </c>
      <c r="W5051">
        <v>3</v>
      </c>
      <c r="X5051">
        <v>528.49</v>
      </c>
      <c r="Y5051">
        <v>44</v>
      </c>
      <c r="Z5051">
        <v>2.8</v>
      </c>
      <c r="AA5051" t="s">
        <v>32</v>
      </c>
      <c r="AB5051">
        <v>29.5</v>
      </c>
      <c r="AC5051">
        <v>0.35099999999999998</v>
      </c>
      <c r="AD5051">
        <v>0</v>
      </c>
      <c r="AE5051" t="s">
        <v>40</v>
      </c>
    </row>
    <row r="5052" spans="1:31" x14ac:dyDescent="0.25">
      <c r="A5052">
        <v>5051</v>
      </c>
      <c r="B5052" t="str">
        <f t="shared" si="78"/>
        <v>41-60</v>
      </c>
      <c r="D5052">
        <v>41</v>
      </c>
      <c r="F5052" t="s">
        <v>28</v>
      </c>
      <c r="G5052" t="s">
        <v>29</v>
      </c>
      <c r="H5052" t="s">
        <v>30</v>
      </c>
      <c r="I5052">
        <v>42</v>
      </c>
      <c r="J5052">
        <v>98</v>
      </c>
      <c r="K5052">
        <v>16</v>
      </c>
      <c r="L5052">
        <v>544.54</v>
      </c>
      <c r="M5052">
        <v>51004.87</v>
      </c>
      <c r="N5052">
        <v>0</v>
      </c>
      <c r="O5052">
        <v>5116</v>
      </c>
      <c r="P5052">
        <v>0</v>
      </c>
      <c r="Q5052">
        <v>0</v>
      </c>
      <c r="R5052">
        <v>3</v>
      </c>
      <c r="S5052">
        <v>0.76</v>
      </c>
      <c r="T5052">
        <v>6</v>
      </c>
      <c r="U5052" t="s">
        <v>46</v>
      </c>
      <c r="V5052">
        <v>2</v>
      </c>
      <c r="W5052">
        <v>6</v>
      </c>
      <c r="X5052">
        <v>1647.29</v>
      </c>
      <c r="Y5052">
        <v>43</v>
      </c>
      <c r="Z5052">
        <v>3.5</v>
      </c>
      <c r="AA5052" t="s">
        <v>51</v>
      </c>
      <c r="AB5052">
        <v>35.6</v>
      </c>
      <c r="AC5052">
        <v>0.39360000000000001</v>
      </c>
      <c r="AD5052">
        <v>0</v>
      </c>
      <c r="AE5052" t="s">
        <v>40</v>
      </c>
    </row>
    <row r="5053" spans="1:31" x14ac:dyDescent="0.25">
      <c r="A5053">
        <v>5052</v>
      </c>
      <c r="B5053" t="str">
        <f t="shared" si="78"/>
        <v>26-40</v>
      </c>
      <c r="D5053">
        <v>26</v>
      </c>
      <c r="F5053" t="s">
        <v>28</v>
      </c>
      <c r="G5053" t="s">
        <v>43</v>
      </c>
      <c r="H5053" t="s">
        <v>41</v>
      </c>
      <c r="I5053">
        <v>43</v>
      </c>
      <c r="J5053">
        <v>69</v>
      </c>
      <c r="K5053">
        <v>5</v>
      </c>
      <c r="L5053">
        <v>321.61</v>
      </c>
      <c r="M5053">
        <v>24273.67</v>
      </c>
      <c r="N5053">
        <v>0</v>
      </c>
      <c r="O5053">
        <v>2431</v>
      </c>
      <c r="P5053">
        <v>4</v>
      </c>
      <c r="Q5053">
        <v>20.6</v>
      </c>
      <c r="R5053">
        <v>1</v>
      </c>
      <c r="S5053">
        <v>0.32</v>
      </c>
      <c r="T5053">
        <v>2</v>
      </c>
      <c r="U5053" t="s">
        <v>42</v>
      </c>
      <c r="V5053">
        <v>0</v>
      </c>
      <c r="W5053">
        <v>0</v>
      </c>
      <c r="X5053">
        <v>0</v>
      </c>
      <c r="Y5053">
        <v>39</v>
      </c>
      <c r="Z5053">
        <v>3.6</v>
      </c>
      <c r="AA5053" t="s">
        <v>32</v>
      </c>
      <c r="AB5053">
        <v>24.8</v>
      </c>
      <c r="AC5053">
        <v>0.31979999999999997</v>
      </c>
      <c r="AD5053">
        <v>0</v>
      </c>
      <c r="AE5053" t="s">
        <v>40</v>
      </c>
    </row>
    <row r="5054" spans="1:31" x14ac:dyDescent="0.25">
      <c r="A5054">
        <v>5053</v>
      </c>
      <c r="B5054" t="str">
        <f t="shared" si="78"/>
        <v>60+</v>
      </c>
      <c r="D5054">
        <v>69</v>
      </c>
      <c r="F5054" t="s">
        <v>34</v>
      </c>
      <c r="G5054" t="s">
        <v>43</v>
      </c>
      <c r="H5054" t="s">
        <v>41</v>
      </c>
      <c r="I5054">
        <v>0</v>
      </c>
      <c r="J5054">
        <v>0</v>
      </c>
      <c r="K5054">
        <v>0</v>
      </c>
      <c r="L5054">
        <v>327.52</v>
      </c>
      <c r="M5054">
        <v>0</v>
      </c>
      <c r="N5054">
        <v>1</v>
      </c>
      <c r="O5054">
        <v>266</v>
      </c>
      <c r="P5054">
        <v>0</v>
      </c>
      <c r="Q5054">
        <v>15.7</v>
      </c>
      <c r="R5054">
        <v>0</v>
      </c>
      <c r="S5054">
        <v>0.12</v>
      </c>
      <c r="T5054">
        <v>1</v>
      </c>
      <c r="U5054" t="s">
        <v>46</v>
      </c>
      <c r="V5054">
        <v>0</v>
      </c>
      <c r="W5054">
        <v>0</v>
      </c>
      <c r="X5054">
        <v>0</v>
      </c>
      <c r="Y5054">
        <v>10</v>
      </c>
      <c r="Z5054">
        <v>3.2</v>
      </c>
      <c r="AA5054" t="s">
        <v>39</v>
      </c>
      <c r="AB5054">
        <v>17</v>
      </c>
      <c r="AC5054">
        <v>0.27100000000000002</v>
      </c>
      <c r="AD5054">
        <v>0</v>
      </c>
      <c r="AE5054" t="s">
        <v>40</v>
      </c>
    </row>
    <row r="5055" spans="1:31" x14ac:dyDescent="0.25">
      <c r="A5055">
        <v>5054</v>
      </c>
      <c r="B5055" t="str">
        <f t="shared" si="78"/>
        <v>60+</v>
      </c>
      <c r="D5055">
        <v>66</v>
      </c>
      <c r="F5055" t="s">
        <v>28</v>
      </c>
      <c r="G5055" t="s">
        <v>35</v>
      </c>
      <c r="H5055" t="s">
        <v>36</v>
      </c>
      <c r="I5055">
        <v>30</v>
      </c>
      <c r="J5055">
        <v>62</v>
      </c>
      <c r="K5055">
        <v>7</v>
      </c>
      <c r="L5055">
        <v>365.97</v>
      </c>
      <c r="M5055">
        <v>20570.87</v>
      </c>
      <c r="N5055">
        <v>0</v>
      </c>
      <c r="O5055">
        <v>2703</v>
      </c>
      <c r="P5055">
        <v>2</v>
      </c>
      <c r="Q5055">
        <v>0</v>
      </c>
      <c r="R5055">
        <v>3</v>
      </c>
      <c r="S5055">
        <v>0.76</v>
      </c>
      <c r="T5055">
        <v>2</v>
      </c>
      <c r="U5055" t="s">
        <v>31</v>
      </c>
      <c r="V5055">
        <v>3</v>
      </c>
      <c r="W5055">
        <v>4</v>
      </c>
      <c r="X5055">
        <v>2034.73</v>
      </c>
      <c r="Y5055">
        <v>39</v>
      </c>
      <c r="Z5055">
        <v>4.8</v>
      </c>
      <c r="AA5055" t="s">
        <v>51</v>
      </c>
      <c r="AB5055">
        <v>32</v>
      </c>
      <c r="AC5055">
        <v>0.36840000000000001</v>
      </c>
      <c r="AD5055">
        <v>0</v>
      </c>
      <c r="AE5055" t="s">
        <v>40</v>
      </c>
    </row>
    <row r="5056" spans="1:31" x14ac:dyDescent="0.25">
      <c r="A5056">
        <v>5055</v>
      </c>
      <c r="B5056" t="str">
        <f t="shared" si="78"/>
        <v>18-25</v>
      </c>
      <c r="D5056">
        <v>20</v>
      </c>
      <c r="F5056" t="s">
        <v>34</v>
      </c>
      <c r="G5056" t="s">
        <v>43</v>
      </c>
      <c r="H5056" t="s">
        <v>30</v>
      </c>
      <c r="I5056">
        <v>8</v>
      </c>
      <c r="J5056">
        <v>13</v>
      </c>
      <c r="K5056">
        <v>2</v>
      </c>
      <c r="L5056">
        <v>367.64</v>
      </c>
      <c r="M5056">
        <v>4611.26</v>
      </c>
      <c r="N5056">
        <v>0</v>
      </c>
      <c r="O5056">
        <v>717</v>
      </c>
      <c r="P5056">
        <v>0</v>
      </c>
      <c r="Q5056">
        <v>12.9</v>
      </c>
      <c r="R5056">
        <v>0</v>
      </c>
      <c r="S5056">
        <v>0.05</v>
      </c>
      <c r="T5056">
        <v>1</v>
      </c>
      <c r="U5056" t="s">
        <v>47</v>
      </c>
      <c r="V5056">
        <v>1</v>
      </c>
      <c r="W5056">
        <v>0</v>
      </c>
      <c r="X5056">
        <v>184.72</v>
      </c>
      <c r="Y5056">
        <v>178</v>
      </c>
      <c r="Z5056">
        <v>1.8</v>
      </c>
      <c r="AA5056" t="s">
        <v>48</v>
      </c>
      <c r="AB5056">
        <v>78.8</v>
      </c>
      <c r="AC5056">
        <v>0.70379999999999998</v>
      </c>
      <c r="AD5056">
        <v>1</v>
      </c>
      <c r="AE5056" t="s">
        <v>50</v>
      </c>
    </row>
    <row r="5057" spans="1:31" x14ac:dyDescent="0.25">
      <c r="A5057">
        <v>5056</v>
      </c>
      <c r="B5057" t="str">
        <f t="shared" si="78"/>
        <v>60+</v>
      </c>
      <c r="D5057">
        <v>65</v>
      </c>
      <c r="F5057" t="s">
        <v>28</v>
      </c>
      <c r="G5057" t="s">
        <v>35</v>
      </c>
      <c r="H5057" t="s">
        <v>41</v>
      </c>
      <c r="I5057">
        <v>10</v>
      </c>
      <c r="J5057">
        <v>8</v>
      </c>
      <c r="K5057">
        <v>0</v>
      </c>
      <c r="L5057">
        <v>519.84</v>
      </c>
      <c r="M5057">
        <v>4002.77</v>
      </c>
      <c r="N5057">
        <v>0</v>
      </c>
      <c r="O5057">
        <v>449</v>
      </c>
      <c r="P5057">
        <v>0</v>
      </c>
      <c r="Q5057">
        <v>1</v>
      </c>
      <c r="R5057">
        <v>0</v>
      </c>
      <c r="S5057">
        <v>0.42</v>
      </c>
      <c r="T5057">
        <v>0</v>
      </c>
      <c r="U5057" t="s">
        <v>37</v>
      </c>
      <c r="V5057">
        <v>0</v>
      </c>
      <c r="W5057">
        <v>0</v>
      </c>
      <c r="X5057">
        <v>0</v>
      </c>
      <c r="Y5057">
        <v>41</v>
      </c>
      <c r="Z5057">
        <v>3.8</v>
      </c>
      <c r="AA5057" t="s">
        <v>48</v>
      </c>
      <c r="AB5057">
        <v>22.6</v>
      </c>
      <c r="AC5057">
        <v>0.30520000000000003</v>
      </c>
      <c r="AD5057">
        <v>0</v>
      </c>
      <c r="AE5057" t="s">
        <v>40</v>
      </c>
    </row>
    <row r="5058" spans="1:31" x14ac:dyDescent="0.25">
      <c r="A5058">
        <v>5057</v>
      </c>
      <c r="B5058" t="str">
        <f t="shared" si="78"/>
        <v>60+</v>
      </c>
      <c r="D5058">
        <v>68</v>
      </c>
      <c r="F5058" t="s">
        <v>28</v>
      </c>
      <c r="G5058" t="s">
        <v>49</v>
      </c>
      <c r="H5058" t="s">
        <v>30</v>
      </c>
      <c r="I5058">
        <v>44</v>
      </c>
      <c r="J5058">
        <v>80</v>
      </c>
      <c r="K5058">
        <v>8</v>
      </c>
      <c r="L5058">
        <v>548.47</v>
      </c>
      <c r="M5058">
        <v>40630.589999999997</v>
      </c>
      <c r="N5058">
        <v>0</v>
      </c>
      <c r="O5058">
        <v>4212</v>
      </c>
      <c r="P5058">
        <v>4</v>
      </c>
      <c r="Q5058">
        <v>3</v>
      </c>
      <c r="R5058">
        <v>1</v>
      </c>
      <c r="S5058">
        <v>0.75</v>
      </c>
      <c r="T5058">
        <v>2</v>
      </c>
      <c r="U5058" t="s">
        <v>31</v>
      </c>
      <c r="V5058">
        <v>2</v>
      </c>
      <c r="W5058">
        <v>3</v>
      </c>
      <c r="X5058">
        <v>434.6</v>
      </c>
      <c r="Y5058">
        <v>41</v>
      </c>
      <c r="Z5058">
        <v>2.6</v>
      </c>
      <c r="AA5058" t="s">
        <v>51</v>
      </c>
      <c r="AB5058">
        <v>29.2</v>
      </c>
      <c r="AC5058">
        <v>0.3488</v>
      </c>
      <c r="AD5058">
        <v>0</v>
      </c>
      <c r="AE5058" t="s">
        <v>40</v>
      </c>
    </row>
    <row r="5059" spans="1:31" x14ac:dyDescent="0.25">
      <c r="A5059">
        <v>5058</v>
      </c>
      <c r="B5059" t="str">
        <f t="shared" ref="B5059:B5122" si="79">IF(D5059&lt;=25, "18-25", IF(D5059&lt;=40, "26-40", IF(D5059&lt;=60, "41-60", "60+")))</f>
        <v>60+</v>
      </c>
      <c r="D5059">
        <v>61</v>
      </c>
      <c r="F5059" t="s">
        <v>28</v>
      </c>
      <c r="G5059" t="s">
        <v>49</v>
      </c>
      <c r="H5059" t="s">
        <v>41</v>
      </c>
      <c r="I5059">
        <v>27</v>
      </c>
      <c r="J5059">
        <v>25</v>
      </c>
      <c r="K5059">
        <v>4</v>
      </c>
      <c r="L5059">
        <v>400</v>
      </c>
      <c r="M5059">
        <v>9733.0499999999993</v>
      </c>
      <c r="N5059">
        <v>0</v>
      </c>
      <c r="O5059">
        <v>1248</v>
      </c>
      <c r="P5059">
        <v>0</v>
      </c>
      <c r="Q5059">
        <v>18.5</v>
      </c>
      <c r="R5059">
        <v>1</v>
      </c>
      <c r="S5059">
        <v>0.19</v>
      </c>
      <c r="T5059">
        <v>2</v>
      </c>
      <c r="U5059" t="s">
        <v>42</v>
      </c>
      <c r="V5059">
        <v>1</v>
      </c>
      <c r="W5059">
        <v>2</v>
      </c>
      <c r="X5059">
        <v>1172.03</v>
      </c>
      <c r="Y5059">
        <v>46</v>
      </c>
      <c r="Z5059">
        <v>3.4</v>
      </c>
      <c r="AA5059" t="s">
        <v>39</v>
      </c>
      <c r="AB5059">
        <v>27.6</v>
      </c>
      <c r="AC5059">
        <v>0.33839999999999998</v>
      </c>
      <c r="AD5059">
        <v>0</v>
      </c>
      <c r="AE5059" t="s">
        <v>40</v>
      </c>
    </row>
    <row r="5060" spans="1:31" x14ac:dyDescent="0.25">
      <c r="A5060">
        <v>5059</v>
      </c>
      <c r="B5060" t="str">
        <f t="shared" si="79"/>
        <v>26-40</v>
      </c>
      <c r="D5060">
        <v>31</v>
      </c>
      <c r="F5060" t="s">
        <v>34</v>
      </c>
      <c r="G5060" t="s">
        <v>43</v>
      </c>
      <c r="H5060" t="s">
        <v>36</v>
      </c>
      <c r="I5060">
        <v>55</v>
      </c>
      <c r="J5060">
        <v>51</v>
      </c>
      <c r="K5060">
        <v>8</v>
      </c>
      <c r="L5060">
        <v>640.42999999999995</v>
      </c>
      <c r="M5060">
        <v>32741.5</v>
      </c>
      <c r="N5060">
        <v>0</v>
      </c>
      <c r="O5060">
        <v>3269</v>
      </c>
      <c r="P5060">
        <v>4</v>
      </c>
      <c r="Q5060">
        <v>6.1</v>
      </c>
      <c r="R5060">
        <v>1</v>
      </c>
      <c r="S5060">
        <v>0.47</v>
      </c>
      <c r="T5060">
        <v>2</v>
      </c>
      <c r="U5060" t="s">
        <v>46</v>
      </c>
      <c r="V5060">
        <v>1</v>
      </c>
      <c r="W5060">
        <v>2</v>
      </c>
      <c r="X5060">
        <v>905.71</v>
      </c>
      <c r="Y5060">
        <v>48</v>
      </c>
      <c r="Z5060">
        <v>3.4</v>
      </c>
      <c r="AA5060" t="s">
        <v>48</v>
      </c>
      <c r="AB5060">
        <v>28.8</v>
      </c>
      <c r="AC5060">
        <v>0.34610000000000002</v>
      </c>
      <c r="AD5060">
        <v>0</v>
      </c>
      <c r="AE5060" t="s">
        <v>40</v>
      </c>
    </row>
    <row r="5061" spans="1:31" x14ac:dyDescent="0.25">
      <c r="A5061">
        <v>5060</v>
      </c>
      <c r="B5061" t="str">
        <f t="shared" si="79"/>
        <v>41-60</v>
      </c>
      <c r="D5061">
        <v>51</v>
      </c>
      <c r="F5061" t="s">
        <v>34</v>
      </c>
      <c r="G5061" t="s">
        <v>49</v>
      </c>
      <c r="H5061" t="s">
        <v>30</v>
      </c>
      <c r="I5061">
        <v>9</v>
      </c>
      <c r="J5061">
        <v>14</v>
      </c>
      <c r="K5061">
        <v>1</v>
      </c>
      <c r="L5061">
        <v>388.24</v>
      </c>
      <c r="M5061">
        <v>5316.05</v>
      </c>
      <c r="N5061">
        <v>1</v>
      </c>
      <c r="O5061">
        <v>812</v>
      </c>
      <c r="P5061">
        <v>1</v>
      </c>
      <c r="Q5061">
        <v>12.4</v>
      </c>
      <c r="R5061">
        <v>0</v>
      </c>
      <c r="S5061">
        <v>0.31</v>
      </c>
      <c r="T5061">
        <v>2</v>
      </c>
      <c r="U5061" t="s">
        <v>47</v>
      </c>
      <c r="V5061">
        <v>0</v>
      </c>
      <c r="W5061">
        <v>1</v>
      </c>
      <c r="X5061">
        <v>284.69</v>
      </c>
      <c r="Y5061">
        <v>30</v>
      </c>
      <c r="Z5061">
        <v>3.4</v>
      </c>
      <c r="AA5061" t="s">
        <v>51</v>
      </c>
      <c r="AB5061">
        <v>20.9</v>
      </c>
      <c r="AC5061">
        <v>0.2949</v>
      </c>
      <c r="AD5061">
        <v>0</v>
      </c>
      <c r="AE5061" t="s">
        <v>40</v>
      </c>
    </row>
    <row r="5062" spans="1:31" x14ac:dyDescent="0.25">
      <c r="A5062">
        <v>5061</v>
      </c>
      <c r="B5062" t="str">
        <f t="shared" si="79"/>
        <v>41-60</v>
      </c>
      <c r="D5062">
        <v>46</v>
      </c>
      <c r="F5062" t="s">
        <v>34</v>
      </c>
      <c r="G5062" t="s">
        <v>43</v>
      </c>
      <c r="H5062" t="s">
        <v>44</v>
      </c>
      <c r="I5062">
        <v>57</v>
      </c>
      <c r="J5062">
        <v>99</v>
      </c>
      <c r="K5062">
        <v>4</v>
      </c>
      <c r="L5062">
        <v>589.80999999999995</v>
      </c>
      <c r="M5062">
        <v>57678.52</v>
      </c>
      <c r="N5062">
        <v>0</v>
      </c>
      <c r="O5062">
        <v>5536</v>
      </c>
      <c r="P5062">
        <v>3</v>
      </c>
      <c r="Q5062">
        <v>0</v>
      </c>
      <c r="R5062">
        <v>1</v>
      </c>
      <c r="S5062">
        <v>0.34</v>
      </c>
      <c r="T5062">
        <v>5</v>
      </c>
      <c r="U5062" t="s">
        <v>46</v>
      </c>
      <c r="V5062">
        <v>5</v>
      </c>
      <c r="W5062">
        <v>8</v>
      </c>
      <c r="X5062">
        <v>2521.4299999999998</v>
      </c>
      <c r="Y5062">
        <v>42</v>
      </c>
      <c r="Z5062">
        <v>4.9000000000000004</v>
      </c>
      <c r="AA5062" t="s">
        <v>51</v>
      </c>
      <c r="AB5062">
        <v>34.200000000000003</v>
      </c>
      <c r="AC5062">
        <v>0.38390000000000002</v>
      </c>
      <c r="AD5062">
        <v>0</v>
      </c>
      <c r="AE5062" t="s">
        <v>40</v>
      </c>
    </row>
    <row r="5063" spans="1:31" x14ac:dyDescent="0.25">
      <c r="A5063">
        <v>5062</v>
      </c>
      <c r="B5063" t="str">
        <f t="shared" si="79"/>
        <v>41-60</v>
      </c>
      <c r="D5063">
        <v>50</v>
      </c>
      <c r="F5063" t="s">
        <v>34</v>
      </c>
      <c r="G5063" t="s">
        <v>35</v>
      </c>
      <c r="H5063" t="s">
        <v>44</v>
      </c>
      <c r="I5063">
        <v>18</v>
      </c>
      <c r="J5063">
        <v>15</v>
      </c>
      <c r="K5063">
        <v>2</v>
      </c>
      <c r="L5063">
        <v>405.73</v>
      </c>
      <c r="M5063">
        <v>6150.25</v>
      </c>
      <c r="N5063">
        <v>0</v>
      </c>
      <c r="O5063">
        <v>1101</v>
      </c>
      <c r="P5063">
        <v>1</v>
      </c>
      <c r="Q5063">
        <v>0</v>
      </c>
      <c r="R5063">
        <v>1</v>
      </c>
      <c r="S5063">
        <v>0.56000000000000005</v>
      </c>
      <c r="T5063">
        <v>2</v>
      </c>
      <c r="U5063" t="s">
        <v>47</v>
      </c>
      <c r="V5063">
        <v>1</v>
      </c>
      <c r="W5063">
        <v>0</v>
      </c>
      <c r="X5063">
        <v>174.56</v>
      </c>
      <c r="Y5063">
        <v>69</v>
      </c>
      <c r="Z5063">
        <v>4.5999999999999996</v>
      </c>
      <c r="AA5063" t="s">
        <v>54</v>
      </c>
      <c r="AB5063">
        <v>35.9</v>
      </c>
      <c r="AC5063">
        <v>0.39589999999999997</v>
      </c>
      <c r="AD5063">
        <v>0</v>
      </c>
      <c r="AE5063" t="s">
        <v>40</v>
      </c>
    </row>
    <row r="5064" spans="1:31" x14ac:dyDescent="0.25">
      <c r="A5064">
        <v>5063</v>
      </c>
      <c r="B5064" t="str">
        <f t="shared" si="79"/>
        <v>41-60</v>
      </c>
      <c r="D5064">
        <v>50</v>
      </c>
      <c r="F5064" t="s">
        <v>34</v>
      </c>
      <c r="G5064" t="s">
        <v>35</v>
      </c>
      <c r="H5064" t="s">
        <v>44</v>
      </c>
      <c r="I5064">
        <v>39</v>
      </c>
      <c r="J5064">
        <v>65</v>
      </c>
      <c r="K5064">
        <v>8</v>
      </c>
      <c r="L5064">
        <v>451.31</v>
      </c>
      <c r="M5064">
        <v>29157.02</v>
      </c>
      <c r="N5064">
        <v>1</v>
      </c>
      <c r="O5064">
        <v>3313</v>
      </c>
      <c r="P5064">
        <v>5</v>
      </c>
      <c r="Q5064">
        <v>0</v>
      </c>
      <c r="R5064">
        <v>4</v>
      </c>
      <c r="S5064">
        <v>0.39</v>
      </c>
      <c r="T5064">
        <v>4</v>
      </c>
      <c r="U5064" t="s">
        <v>38</v>
      </c>
      <c r="V5064">
        <v>4</v>
      </c>
      <c r="W5064">
        <v>2</v>
      </c>
      <c r="X5064">
        <v>1616.37</v>
      </c>
      <c r="Y5064">
        <v>73</v>
      </c>
      <c r="Z5064">
        <v>3.2</v>
      </c>
      <c r="AA5064" t="s">
        <v>39</v>
      </c>
      <c r="AB5064">
        <v>51.5</v>
      </c>
      <c r="AC5064">
        <v>0.51139999999999997</v>
      </c>
      <c r="AD5064">
        <v>1</v>
      </c>
      <c r="AE5064" t="s">
        <v>56</v>
      </c>
    </row>
    <row r="5065" spans="1:31" x14ac:dyDescent="0.25">
      <c r="A5065">
        <v>5064</v>
      </c>
      <c r="B5065" t="str">
        <f t="shared" si="79"/>
        <v>41-60</v>
      </c>
      <c r="D5065">
        <v>51</v>
      </c>
      <c r="F5065" t="s">
        <v>28</v>
      </c>
      <c r="G5065" t="s">
        <v>35</v>
      </c>
      <c r="H5065" t="s">
        <v>44</v>
      </c>
      <c r="I5065">
        <v>53</v>
      </c>
      <c r="J5065">
        <v>85</v>
      </c>
      <c r="K5065">
        <v>14</v>
      </c>
      <c r="L5065">
        <v>458.08</v>
      </c>
      <c r="M5065">
        <v>40104.65</v>
      </c>
      <c r="N5065">
        <v>0</v>
      </c>
      <c r="O5065">
        <v>4213</v>
      </c>
      <c r="P5065">
        <v>0</v>
      </c>
      <c r="Q5065">
        <v>14.8</v>
      </c>
      <c r="R5065">
        <v>2</v>
      </c>
      <c r="S5065">
        <v>0.47</v>
      </c>
      <c r="T5065">
        <v>1</v>
      </c>
      <c r="U5065" t="s">
        <v>46</v>
      </c>
      <c r="V5065">
        <v>1</v>
      </c>
      <c r="W5065">
        <v>1</v>
      </c>
      <c r="X5065">
        <v>371.61</v>
      </c>
      <c r="Y5065">
        <v>29</v>
      </c>
      <c r="Z5065">
        <v>3.3</v>
      </c>
      <c r="AA5065" t="s">
        <v>51</v>
      </c>
      <c r="AB5065">
        <v>15.2</v>
      </c>
      <c r="AC5065">
        <v>0.26019999999999999</v>
      </c>
      <c r="AD5065">
        <v>0</v>
      </c>
      <c r="AE5065" t="s">
        <v>40</v>
      </c>
    </row>
    <row r="5066" spans="1:31" x14ac:dyDescent="0.25">
      <c r="A5066">
        <v>5065</v>
      </c>
      <c r="B5066" t="str">
        <f t="shared" si="79"/>
        <v>41-60</v>
      </c>
      <c r="D5066">
        <v>45</v>
      </c>
      <c r="F5066" t="s">
        <v>34</v>
      </c>
      <c r="G5066" t="s">
        <v>45</v>
      </c>
      <c r="H5066" t="s">
        <v>30</v>
      </c>
      <c r="I5066">
        <v>8</v>
      </c>
      <c r="J5066">
        <v>11</v>
      </c>
      <c r="K5066">
        <v>2</v>
      </c>
      <c r="L5066">
        <v>550.39</v>
      </c>
      <c r="M5066">
        <v>5576.82</v>
      </c>
      <c r="N5066">
        <v>0</v>
      </c>
      <c r="O5066">
        <v>950</v>
      </c>
      <c r="P5066">
        <v>0</v>
      </c>
      <c r="Q5066">
        <v>0</v>
      </c>
      <c r="R5066">
        <v>0</v>
      </c>
      <c r="S5066">
        <v>0.7</v>
      </c>
      <c r="T5066">
        <v>0</v>
      </c>
      <c r="U5066" t="s">
        <v>37</v>
      </c>
      <c r="V5066">
        <v>0</v>
      </c>
      <c r="W5066">
        <v>0</v>
      </c>
      <c r="X5066">
        <v>0</v>
      </c>
      <c r="Y5066">
        <v>57</v>
      </c>
      <c r="Z5066">
        <v>4.4000000000000004</v>
      </c>
      <c r="AA5066" t="s">
        <v>48</v>
      </c>
      <c r="AB5066">
        <v>28.4</v>
      </c>
      <c r="AC5066">
        <v>0.34339999999999998</v>
      </c>
      <c r="AD5066">
        <v>0</v>
      </c>
      <c r="AE5066" t="s">
        <v>40</v>
      </c>
    </row>
    <row r="5067" spans="1:31" x14ac:dyDescent="0.25">
      <c r="A5067">
        <v>5066</v>
      </c>
      <c r="B5067" t="str">
        <f t="shared" si="79"/>
        <v>41-60</v>
      </c>
      <c r="D5067">
        <v>54</v>
      </c>
      <c r="F5067" t="s">
        <v>34</v>
      </c>
      <c r="G5067" t="s">
        <v>45</v>
      </c>
      <c r="H5067" t="s">
        <v>44</v>
      </c>
      <c r="I5067">
        <v>15</v>
      </c>
      <c r="J5067">
        <v>24</v>
      </c>
      <c r="K5067">
        <v>2</v>
      </c>
      <c r="L5067">
        <v>425.72</v>
      </c>
      <c r="M5067">
        <v>10667.75</v>
      </c>
      <c r="N5067">
        <v>0</v>
      </c>
      <c r="O5067">
        <v>1242</v>
      </c>
      <c r="P5067">
        <v>1</v>
      </c>
      <c r="Q5067">
        <v>3.3</v>
      </c>
      <c r="R5067">
        <v>1</v>
      </c>
      <c r="S5067">
        <v>0.34</v>
      </c>
      <c r="T5067">
        <v>3</v>
      </c>
      <c r="U5067" t="s">
        <v>47</v>
      </c>
      <c r="V5067">
        <v>1</v>
      </c>
      <c r="W5067">
        <v>0</v>
      </c>
      <c r="X5067">
        <v>92.92</v>
      </c>
      <c r="Y5067">
        <v>57</v>
      </c>
      <c r="Z5067">
        <v>5</v>
      </c>
      <c r="AA5067" t="s">
        <v>39</v>
      </c>
      <c r="AB5067">
        <v>31.4</v>
      </c>
      <c r="AC5067">
        <v>0.36370000000000002</v>
      </c>
      <c r="AD5067">
        <v>0</v>
      </c>
      <c r="AE5067" t="s">
        <v>40</v>
      </c>
    </row>
    <row r="5068" spans="1:31" x14ac:dyDescent="0.25">
      <c r="A5068">
        <v>5067</v>
      </c>
      <c r="B5068" t="str">
        <f t="shared" si="79"/>
        <v>41-60</v>
      </c>
      <c r="D5068">
        <v>45</v>
      </c>
      <c r="F5068" t="s">
        <v>28</v>
      </c>
      <c r="G5068" t="s">
        <v>45</v>
      </c>
      <c r="H5068" t="s">
        <v>30</v>
      </c>
      <c r="I5068">
        <v>18</v>
      </c>
      <c r="J5068">
        <v>42</v>
      </c>
      <c r="K5068">
        <v>6</v>
      </c>
      <c r="L5068">
        <v>248.43</v>
      </c>
      <c r="M5068">
        <v>10116.26</v>
      </c>
      <c r="N5068">
        <v>0</v>
      </c>
      <c r="O5068">
        <v>1042</v>
      </c>
      <c r="P5068">
        <v>1</v>
      </c>
      <c r="Q5068">
        <v>3.4</v>
      </c>
      <c r="R5068">
        <v>1</v>
      </c>
      <c r="S5068">
        <v>0.28999999999999998</v>
      </c>
      <c r="T5068">
        <v>1</v>
      </c>
      <c r="U5068" t="s">
        <v>38</v>
      </c>
      <c r="V5068">
        <v>1</v>
      </c>
      <c r="W5068">
        <v>1</v>
      </c>
      <c r="X5068">
        <v>43.98</v>
      </c>
      <c r="Y5068">
        <v>41</v>
      </c>
      <c r="Z5068">
        <v>2.5</v>
      </c>
      <c r="AA5068" t="s">
        <v>48</v>
      </c>
      <c r="AB5068">
        <v>28.3</v>
      </c>
      <c r="AC5068">
        <v>0.34300000000000003</v>
      </c>
      <c r="AD5068">
        <v>0</v>
      </c>
      <c r="AE5068" t="s">
        <v>40</v>
      </c>
    </row>
    <row r="5069" spans="1:31" x14ac:dyDescent="0.25">
      <c r="A5069">
        <v>5068</v>
      </c>
      <c r="B5069" t="str">
        <f t="shared" si="79"/>
        <v>18-25</v>
      </c>
      <c r="D5069">
        <v>18</v>
      </c>
      <c r="F5069" t="s">
        <v>34</v>
      </c>
      <c r="G5069" t="s">
        <v>43</v>
      </c>
      <c r="H5069" t="s">
        <v>30</v>
      </c>
      <c r="I5069">
        <v>50</v>
      </c>
      <c r="J5069">
        <v>74</v>
      </c>
      <c r="K5069">
        <v>8</v>
      </c>
      <c r="L5069">
        <v>542.12</v>
      </c>
      <c r="M5069">
        <v>39036.959999999999</v>
      </c>
      <c r="N5069">
        <v>1</v>
      </c>
      <c r="O5069">
        <v>3974</v>
      </c>
      <c r="P5069">
        <v>4</v>
      </c>
      <c r="Q5069">
        <v>6.2</v>
      </c>
      <c r="R5069">
        <v>3</v>
      </c>
      <c r="S5069">
        <v>0.16</v>
      </c>
      <c r="T5069">
        <v>3</v>
      </c>
      <c r="U5069" t="s">
        <v>46</v>
      </c>
      <c r="V5069">
        <v>0</v>
      </c>
      <c r="W5069">
        <v>4</v>
      </c>
      <c r="X5069">
        <v>952.64</v>
      </c>
      <c r="Y5069">
        <v>57</v>
      </c>
      <c r="Z5069">
        <v>3.4</v>
      </c>
      <c r="AA5069" t="s">
        <v>39</v>
      </c>
      <c r="AB5069">
        <v>32</v>
      </c>
      <c r="AC5069">
        <v>0.36809999999999998</v>
      </c>
      <c r="AD5069">
        <v>0</v>
      </c>
      <c r="AE5069" t="s">
        <v>40</v>
      </c>
    </row>
    <row r="5070" spans="1:31" x14ac:dyDescent="0.25">
      <c r="A5070">
        <v>5069</v>
      </c>
      <c r="B5070" t="str">
        <f t="shared" si="79"/>
        <v>18-25</v>
      </c>
      <c r="D5070">
        <v>19</v>
      </c>
      <c r="F5070" t="s">
        <v>28</v>
      </c>
      <c r="G5070" t="s">
        <v>29</v>
      </c>
      <c r="H5070" t="s">
        <v>44</v>
      </c>
      <c r="I5070">
        <v>56</v>
      </c>
      <c r="J5070">
        <v>127</v>
      </c>
      <c r="K5070">
        <v>8</v>
      </c>
      <c r="L5070">
        <v>449.14</v>
      </c>
      <c r="M5070">
        <v>60911.62</v>
      </c>
      <c r="N5070">
        <v>0</v>
      </c>
      <c r="O5070">
        <v>6308</v>
      </c>
      <c r="P5070">
        <v>2</v>
      </c>
      <c r="Q5070">
        <v>9.1999999999999993</v>
      </c>
      <c r="R5070">
        <v>6</v>
      </c>
      <c r="S5070">
        <v>0.52</v>
      </c>
      <c r="T5070">
        <v>0</v>
      </c>
      <c r="U5070" t="s">
        <v>37</v>
      </c>
      <c r="V5070">
        <v>1</v>
      </c>
      <c r="W5070">
        <v>1</v>
      </c>
      <c r="X5070">
        <v>335.12</v>
      </c>
      <c r="Y5070">
        <v>35</v>
      </c>
      <c r="Z5070">
        <v>3.5</v>
      </c>
      <c r="AA5070" t="s">
        <v>32</v>
      </c>
      <c r="AB5070">
        <v>20.399999999999999</v>
      </c>
      <c r="AC5070">
        <v>0.29149999999999998</v>
      </c>
      <c r="AD5070">
        <v>0</v>
      </c>
      <c r="AE5070" t="s">
        <v>40</v>
      </c>
    </row>
    <row r="5071" spans="1:31" x14ac:dyDescent="0.25">
      <c r="A5071">
        <v>5070</v>
      </c>
      <c r="B5071" t="str">
        <f t="shared" si="79"/>
        <v>60+</v>
      </c>
      <c r="D5071">
        <v>68</v>
      </c>
      <c r="F5071" t="s">
        <v>28</v>
      </c>
      <c r="G5071" t="s">
        <v>35</v>
      </c>
      <c r="H5071" t="s">
        <v>44</v>
      </c>
      <c r="I5071">
        <v>1</v>
      </c>
      <c r="J5071">
        <v>2</v>
      </c>
      <c r="K5071">
        <v>0</v>
      </c>
      <c r="L5071">
        <v>658.86</v>
      </c>
      <c r="M5071">
        <v>1443.62</v>
      </c>
      <c r="N5071">
        <v>0</v>
      </c>
      <c r="O5071">
        <v>450</v>
      </c>
      <c r="P5071">
        <v>0</v>
      </c>
      <c r="Q5071">
        <v>20</v>
      </c>
      <c r="R5071">
        <v>0</v>
      </c>
      <c r="S5071">
        <v>0.19</v>
      </c>
      <c r="T5071">
        <v>1</v>
      </c>
      <c r="U5071" t="s">
        <v>42</v>
      </c>
      <c r="V5071">
        <v>0</v>
      </c>
      <c r="W5071">
        <v>0</v>
      </c>
      <c r="X5071">
        <v>0</v>
      </c>
      <c r="Y5071">
        <v>13</v>
      </c>
      <c r="Z5071">
        <v>4</v>
      </c>
      <c r="AA5071" t="s">
        <v>48</v>
      </c>
      <c r="AB5071">
        <v>17.7</v>
      </c>
      <c r="AC5071">
        <v>0.27479999999999999</v>
      </c>
      <c r="AD5071">
        <v>0</v>
      </c>
      <c r="AE5071" t="s">
        <v>40</v>
      </c>
    </row>
    <row r="5072" spans="1:31" x14ac:dyDescent="0.25">
      <c r="A5072">
        <v>5071</v>
      </c>
      <c r="B5072" t="str">
        <f t="shared" si="79"/>
        <v>60+</v>
      </c>
      <c r="D5072">
        <v>66</v>
      </c>
      <c r="F5072" t="s">
        <v>34</v>
      </c>
      <c r="G5072" t="s">
        <v>35</v>
      </c>
      <c r="H5072" t="s">
        <v>44</v>
      </c>
      <c r="I5072">
        <v>48</v>
      </c>
      <c r="J5072">
        <v>126</v>
      </c>
      <c r="K5072">
        <v>19</v>
      </c>
      <c r="L5072">
        <v>294.57</v>
      </c>
      <c r="M5072">
        <v>40808.300000000003</v>
      </c>
      <c r="N5072">
        <v>0</v>
      </c>
      <c r="O5072">
        <v>4144</v>
      </c>
      <c r="P5072">
        <v>6</v>
      </c>
      <c r="Q5072">
        <v>0.4</v>
      </c>
      <c r="R5072">
        <v>1</v>
      </c>
      <c r="S5072">
        <v>0.54</v>
      </c>
      <c r="T5072">
        <v>4</v>
      </c>
      <c r="U5072" t="s">
        <v>38</v>
      </c>
      <c r="V5072">
        <v>2</v>
      </c>
      <c r="W5072">
        <v>1</v>
      </c>
      <c r="X5072">
        <v>368.01</v>
      </c>
      <c r="Y5072">
        <v>29</v>
      </c>
      <c r="Z5072">
        <v>3.6</v>
      </c>
      <c r="AA5072" t="s">
        <v>39</v>
      </c>
      <c r="AB5072">
        <v>26.4</v>
      </c>
      <c r="AC5072">
        <v>0.33019999999999999</v>
      </c>
      <c r="AD5072">
        <v>0</v>
      </c>
      <c r="AE5072" t="s">
        <v>40</v>
      </c>
    </row>
    <row r="5073" spans="1:31" x14ac:dyDescent="0.25">
      <c r="A5073">
        <v>5072</v>
      </c>
      <c r="B5073" t="str">
        <f t="shared" si="79"/>
        <v>41-60</v>
      </c>
      <c r="D5073">
        <v>49</v>
      </c>
      <c r="F5073" t="s">
        <v>34</v>
      </c>
      <c r="G5073" t="s">
        <v>49</v>
      </c>
      <c r="H5073" t="s">
        <v>30</v>
      </c>
      <c r="I5073">
        <v>29</v>
      </c>
      <c r="J5073">
        <v>71</v>
      </c>
      <c r="K5073">
        <v>11</v>
      </c>
      <c r="L5073">
        <v>425.06</v>
      </c>
      <c r="M5073">
        <v>28487.09</v>
      </c>
      <c r="N5073">
        <v>0</v>
      </c>
      <c r="O5073">
        <v>3098</v>
      </c>
      <c r="P5073">
        <v>2</v>
      </c>
      <c r="Q5073">
        <v>2.5</v>
      </c>
      <c r="R5073">
        <v>1</v>
      </c>
      <c r="S5073">
        <v>0.53</v>
      </c>
      <c r="T5073">
        <v>3</v>
      </c>
      <c r="U5073" t="s">
        <v>42</v>
      </c>
      <c r="V5073">
        <v>3</v>
      </c>
      <c r="W5073">
        <v>1</v>
      </c>
      <c r="X5073">
        <v>862.93</v>
      </c>
      <c r="Y5073">
        <v>44</v>
      </c>
      <c r="Z5073">
        <v>4.4000000000000004</v>
      </c>
      <c r="AA5073" t="s">
        <v>39</v>
      </c>
      <c r="AB5073">
        <v>32.6</v>
      </c>
      <c r="AC5073">
        <v>0.37240000000000001</v>
      </c>
      <c r="AD5073">
        <v>0</v>
      </c>
      <c r="AE5073" t="s">
        <v>40</v>
      </c>
    </row>
    <row r="5074" spans="1:31" x14ac:dyDescent="0.25">
      <c r="A5074">
        <v>5073</v>
      </c>
      <c r="B5074" t="str">
        <f t="shared" si="79"/>
        <v>26-40</v>
      </c>
      <c r="D5074">
        <v>27</v>
      </c>
      <c r="F5074" t="s">
        <v>28</v>
      </c>
      <c r="G5074" t="s">
        <v>29</v>
      </c>
      <c r="H5074" t="s">
        <v>30</v>
      </c>
      <c r="I5074">
        <v>42</v>
      </c>
      <c r="J5074">
        <v>68</v>
      </c>
      <c r="K5074">
        <v>10</v>
      </c>
      <c r="L5074">
        <v>256.55</v>
      </c>
      <c r="M5074">
        <v>18541.03</v>
      </c>
      <c r="N5074">
        <v>0</v>
      </c>
      <c r="O5074">
        <v>2132</v>
      </c>
      <c r="P5074">
        <v>3</v>
      </c>
      <c r="Q5074">
        <v>24.4</v>
      </c>
      <c r="R5074">
        <v>0</v>
      </c>
      <c r="S5074">
        <v>0.63</v>
      </c>
      <c r="T5074">
        <v>3</v>
      </c>
      <c r="U5074" t="s">
        <v>31</v>
      </c>
      <c r="V5074">
        <v>1</v>
      </c>
      <c r="W5074">
        <v>2</v>
      </c>
      <c r="X5074">
        <v>542.51</v>
      </c>
      <c r="Y5074">
        <v>10</v>
      </c>
      <c r="Z5074">
        <v>3.9</v>
      </c>
      <c r="AA5074" t="s">
        <v>51</v>
      </c>
      <c r="AB5074">
        <v>26.4</v>
      </c>
      <c r="AC5074">
        <v>0.32979999999999998</v>
      </c>
      <c r="AD5074">
        <v>0</v>
      </c>
      <c r="AE5074" t="s">
        <v>40</v>
      </c>
    </row>
    <row r="5075" spans="1:31" x14ac:dyDescent="0.25">
      <c r="A5075">
        <v>5074</v>
      </c>
      <c r="B5075" t="str">
        <f t="shared" si="79"/>
        <v>41-60</v>
      </c>
      <c r="D5075">
        <v>59</v>
      </c>
      <c r="F5075" t="s">
        <v>34</v>
      </c>
      <c r="G5075" t="s">
        <v>29</v>
      </c>
      <c r="H5075" t="s">
        <v>41</v>
      </c>
      <c r="I5075">
        <v>45</v>
      </c>
      <c r="J5075">
        <v>56</v>
      </c>
      <c r="K5075">
        <v>5</v>
      </c>
      <c r="L5075">
        <v>462.11</v>
      </c>
      <c r="M5075">
        <v>27178.89</v>
      </c>
      <c r="N5075">
        <v>0</v>
      </c>
      <c r="O5075">
        <v>2792</v>
      </c>
      <c r="P5075">
        <v>2</v>
      </c>
      <c r="Q5075">
        <v>0</v>
      </c>
      <c r="R5075">
        <v>1</v>
      </c>
      <c r="S5075">
        <v>0.15</v>
      </c>
      <c r="T5075">
        <v>2</v>
      </c>
      <c r="U5075" t="s">
        <v>47</v>
      </c>
      <c r="V5075">
        <v>3</v>
      </c>
      <c r="W5075">
        <v>1</v>
      </c>
      <c r="X5075">
        <v>1142.46</v>
      </c>
      <c r="Y5075">
        <v>55</v>
      </c>
      <c r="Z5075">
        <v>4.4000000000000004</v>
      </c>
      <c r="AA5075" t="s">
        <v>32</v>
      </c>
      <c r="AB5075">
        <v>28.6</v>
      </c>
      <c r="AC5075">
        <v>0.34510000000000002</v>
      </c>
      <c r="AD5075">
        <v>0</v>
      </c>
      <c r="AE5075" t="s">
        <v>40</v>
      </c>
    </row>
    <row r="5076" spans="1:31" x14ac:dyDescent="0.25">
      <c r="A5076">
        <v>5075</v>
      </c>
      <c r="B5076" t="str">
        <f t="shared" si="79"/>
        <v>18-25</v>
      </c>
      <c r="D5076">
        <v>25</v>
      </c>
      <c r="F5076" t="s">
        <v>28</v>
      </c>
      <c r="G5076" t="s">
        <v>35</v>
      </c>
      <c r="H5076" t="s">
        <v>44</v>
      </c>
      <c r="I5076">
        <v>40</v>
      </c>
      <c r="J5076">
        <v>88</v>
      </c>
      <c r="K5076">
        <v>10</v>
      </c>
      <c r="L5076">
        <v>462.28</v>
      </c>
      <c r="M5076">
        <v>43629.8</v>
      </c>
      <c r="N5076">
        <v>0</v>
      </c>
      <c r="O5076">
        <v>4652</v>
      </c>
      <c r="P5076">
        <v>2</v>
      </c>
      <c r="Q5076">
        <v>4.8</v>
      </c>
      <c r="R5076">
        <v>2</v>
      </c>
      <c r="S5076">
        <v>0.12</v>
      </c>
      <c r="T5076">
        <v>2</v>
      </c>
      <c r="U5076" t="s">
        <v>47</v>
      </c>
      <c r="V5076">
        <v>2</v>
      </c>
      <c r="W5076">
        <v>7</v>
      </c>
      <c r="X5076">
        <v>2547.2199999999998</v>
      </c>
      <c r="Y5076">
        <v>49</v>
      </c>
      <c r="Z5076">
        <v>3</v>
      </c>
      <c r="AA5076" t="s">
        <v>51</v>
      </c>
      <c r="AB5076">
        <v>29.6</v>
      </c>
      <c r="AC5076">
        <v>0.3513</v>
      </c>
      <c r="AD5076">
        <v>0</v>
      </c>
      <c r="AE5076" t="s">
        <v>40</v>
      </c>
    </row>
    <row r="5077" spans="1:31" x14ac:dyDescent="0.25">
      <c r="A5077">
        <v>5076</v>
      </c>
      <c r="B5077" t="str">
        <f t="shared" si="79"/>
        <v>26-40</v>
      </c>
      <c r="D5077">
        <v>37</v>
      </c>
      <c r="F5077" t="s">
        <v>34</v>
      </c>
      <c r="G5077" t="s">
        <v>49</v>
      </c>
      <c r="H5077" t="s">
        <v>36</v>
      </c>
      <c r="I5077">
        <v>52</v>
      </c>
      <c r="J5077">
        <v>72</v>
      </c>
      <c r="K5077">
        <v>4</v>
      </c>
      <c r="L5077">
        <v>618.24</v>
      </c>
      <c r="M5077">
        <v>47230.559999999998</v>
      </c>
      <c r="N5077">
        <v>0</v>
      </c>
      <c r="O5077">
        <v>4814</v>
      </c>
      <c r="P5077">
        <v>1</v>
      </c>
      <c r="Q5077">
        <v>9.6999999999999993</v>
      </c>
      <c r="R5077">
        <v>3</v>
      </c>
      <c r="S5077">
        <v>0.42</v>
      </c>
      <c r="T5077">
        <v>2</v>
      </c>
      <c r="U5077" t="s">
        <v>47</v>
      </c>
      <c r="V5077">
        <v>2</v>
      </c>
      <c r="W5077">
        <v>1</v>
      </c>
      <c r="X5077">
        <v>522.41</v>
      </c>
      <c r="Y5077">
        <v>23</v>
      </c>
      <c r="Z5077">
        <v>1.7</v>
      </c>
      <c r="AA5077" t="s">
        <v>54</v>
      </c>
      <c r="AB5077">
        <v>19.7</v>
      </c>
      <c r="AC5077">
        <v>0.28699999999999998</v>
      </c>
      <c r="AD5077">
        <v>0</v>
      </c>
      <c r="AE5077" t="s">
        <v>40</v>
      </c>
    </row>
    <row r="5078" spans="1:31" x14ac:dyDescent="0.25">
      <c r="A5078">
        <v>5077</v>
      </c>
      <c r="B5078" t="str">
        <f t="shared" si="79"/>
        <v>26-40</v>
      </c>
      <c r="D5078">
        <v>35</v>
      </c>
      <c r="F5078" t="s">
        <v>34</v>
      </c>
      <c r="G5078" t="s">
        <v>29</v>
      </c>
      <c r="H5078" t="s">
        <v>30</v>
      </c>
      <c r="I5078">
        <v>13</v>
      </c>
      <c r="J5078">
        <v>7</v>
      </c>
      <c r="K5078">
        <v>1</v>
      </c>
      <c r="L5078">
        <v>508.08</v>
      </c>
      <c r="M5078">
        <v>3337.72</v>
      </c>
      <c r="N5078">
        <v>0</v>
      </c>
      <c r="O5078">
        <v>497</v>
      </c>
      <c r="P5078">
        <v>1</v>
      </c>
      <c r="Q5078">
        <v>1.9</v>
      </c>
      <c r="R5078">
        <v>0</v>
      </c>
      <c r="S5078">
        <v>7.0000000000000007E-2</v>
      </c>
      <c r="T5078">
        <v>0</v>
      </c>
      <c r="U5078" t="s">
        <v>37</v>
      </c>
      <c r="V5078">
        <v>0</v>
      </c>
      <c r="W5078">
        <v>0</v>
      </c>
      <c r="X5078">
        <v>0</v>
      </c>
      <c r="Y5078">
        <v>23</v>
      </c>
      <c r="Z5078">
        <v>3.1</v>
      </c>
      <c r="AA5078" t="s">
        <v>39</v>
      </c>
      <c r="AB5078">
        <v>16.7</v>
      </c>
      <c r="AC5078">
        <v>0.26900000000000002</v>
      </c>
      <c r="AD5078">
        <v>0</v>
      </c>
      <c r="AE5078" t="s">
        <v>40</v>
      </c>
    </row>
    <row r="5079" spans="1:31" x14ac:dyDescent="0.25">
      <c r="A5079">
        <v>5078</v>
      </c>
      <c r="B5079" t="str">
        <f t="shared" si="79"/>
        <v>18-25</v>
      </c>
      <c r="D5079">
        <v>18</v>
      </c>
      <c r="F5079" t="s">
        <v>28</v>
      </c>
      <c r="G5079" t="s">
        <v>43</v>
      </c>
      <c r="H5079" t="s">
        <v>30</v>
      </c>
      <c r="I5079">
        <v>1</v>
      </c>
      <c r="J5079">
        <v>2</v>
      </c>
      <c r="K5079">
        <v>0</v>
      </c>
      <c r="L5079">
        <v>388.9</v>
      </c>
      <c r="M5079">
        <v>741.79</v>
      </c>
      <c r="N5079">
        <v>1</v>
      </c>
      <c r="O5079">
        <v>295</v>
      </c>
      <c r="P5079">
        <v>0</v>
      </c>
      <c r="Q5079">
        <v>0</v>
      </c>
      <c r="R5079">
        <v>0</v>
      </c>
      <c r="S5079">
        <v>0.68</v>
      </c>
      <c r="T5079">
        <v>0</v>
      </c>
      <c r="U5079" t="s">
        <v>37</v>
      </c>
      <c r="V5079">
        <v>0</v>
      </c>
      <c r="W5079">
        <v>0</v>
      </c>
      <c r="X5079">
        <v>0</v>
      </c>
      <c r="Y5079">
        <v>25</v>
      </c>
      <c r="Z5079">
        <v>3.3</v>
      </c>
      <c r="AA5079" t="s">
        <v>51</v>
      </c>
      <c r="AB5079">
        <v>17</v>
      </c>
      <c r="AC5079">
        <v>0.27110000000000001</v>
      </c>
      <c r="AD5079">
        <v>0</v>
      </c>
      <c r="AE5079" t="s">
        <v>40</v>
      </c>
    </row>
    <row r="5080" spans="1:31" x14ac:dyDescent="0.25">
      <c r="A5080">
        <v>5079</v>
      </c>
      <c r="B5080" t="str">
        <f t="shared" si="79"/>
        <v>41-60</v>
      </c>
      <c r="D5080">
        <v>60</v>
      </c>
      <c r="F5080" t="s">
        <v>34</v>
      </c>
      <c r="G5080" t="s">
        <v>35</v>
      </c>
      <c r="H5080" t="s">
        <v>41</v>
      </c>
      <c r="I5080">
        <v>31</v>
      </c>
      <c r="J5080">
        <v>41</v>
      </c>
      <c r="K5080">
        <v>3</v>
      </c>
      <c r="L5080">
        <v>460.59</v>
      </c>
      <c r="M5080">
        <v>19848.599999999999</v>
      </c>
      <c r="N5080">
        <v>0</v>
      </c>
      <c r="O5080">
        <v>2215</v>
      </c>
      <c r="P5080">
        <v>2</v>
      </c>
      <c r="Q5080">
        <v>0.2</v>
      </c>
      <c r="R5080">
        <v>2</v>
      </c>
      <c r="S5080">
        <v>0.42</v>
      </c>
      <c r="T5080">
        <v>2</v>
      </c>
      <c r="U5080" t="s">
        <v>31</v>
      </c>
      <c r="V5080">
        <v>2</v>
      </c>
      <c r="W5080">
        <v>0</v>
      </c>
      <c r="X5080">
        <v>549.67999999999995</v>
      </c>
      <c r="Y5080">
        <v>38</v>
      </c>
      <c r="Z5080">
        <v>4.0999999999999996</v>
      </c>
      <c r="AA5080" t="s">
        <v>51</v>
      </c>
      <c r="AB5080">
        <v>23.2</v>
      </c>
      <c r="AC5080">
        <v>0.3095</v>
      </c>
      <c r="AD5080">
        <v>0</v>
      </c>
      <c r="AE5080" t="s">
        <v>40</v>
      </c>
    </row>
    <row r="5081" spans="1:31" x14ac:dyDescent="0.25">
      <c r="A5081">
        <v>5080</v>
      </c>
      <c r="B5081" t="str">
        <f t="shared" si="79"/>
        <v>41-60</v>
      </c>
      <c r="D5081">
        <v>45</v>
      </c>
      <c r="F5081" t="s">
        <v>34</v>
      </c>
      <c r="G5081" t="s">
        <v>35</v>
      </c>
      <c r="H5081" t="s">
        <v>44</v>
      </c>
      <c r="I5081">
        <v>48</v>
      </c>
      <c r="J5081">
        <v>7</v>
      </c>
      <c r="K5081">
        <v>1</v>
      </c>
      <c r="L5081">
        <v>567.76</v>
      </c>
      <c r="M5081">
        <v>3646.68</v>
      </c>
      <c r="N5081">
        <v>1</v>
      </c>
      <c r="O5081">
        <v>783</v>
      </c>
      <c r="P5081">
        <v>0</v>
      </c>
      <c r="Q5081">
        <v>7.1</v>
      </c>
      <c r="R5081">
        <v>0</v>
      </c>
      <c r="S5081">
        <v>0.42</v>
      </c>
      <c r="T5081">
        <v>0</v>
      </c>
      <c r="U5081" t="s">
        <v>37</v>
      </c>
      <c r="V5081">
        <v>0</v>
      </c>
      <c r="W5081">
        <v>0</v>
      </c>
      <c r="X5081">
        <v>0</v>
      </c>
      <c r="Y5081">
        <v>99</v>
      </c>
      <c r="Z5081">
        <v>2.2999999999999998</v>
      </c>
      <c r="AA5081" t="s">
        <v>32</v>
      </c>
      <c r="AB5081">
        <v>33.700000000000003</v>
      </c>
      <c r="AC5081">
        <v>0.37990000000000002</v>
      </c>
      <c r="AD5081">
        <v>0</v>
      </c>
      <c r="AE5081" t="s">
        <v>40</v>
      </c>
    </row>
    <row r="5082" spans="1:31" x14ac:dyDescent="0.25">
      <c r="A5082">
        <v>5081</v>
      </c>
      <c r="B5082" t="str">
        <f t="shared" si="79"/>
        <v>26-40</v>
      </c>
      <c r="D5082">
        <v>34</v>
      </c>
      <c r="F5082" t="s">
        <v>34</v>
      </c>
      <c r="G5082" t="s">
        <v>43</v>
      </c>
      <c r="H5082" t="s">
        <v>30</v>
      </c>
      <c r="I5082">
        <v>13</v>
      </c>
      <c r="J5082">
        <v>23</v>
      </c>
      <c r="K5082">
        <v>1</v>
      </c>
      <c r="L5082">
        <v>238.86</v>
      </c>
      <c r="M5082">
        <v>5067.51</v>
      </c>
      <c r="N5082">
        <v>1</v>
      </c>
      <c r="O5082">
        <v>823</v>
      </c>
      <c r="P5082">
        <v>1</v>
      </c>
      <c r="Q5082">
        <v>6.4</v>
      </c>
      <c r="R5082">
        <v>0</v>
      </c>
      <c r="S5082">
        <v>0.21</v>
      </c>
      <c r="T5082">
        <v>1</v>
      </c>
      <c r="U5082" t="s">
        <v>47</v>
      </c>
      <c r="V5082">
        <v>0</v>
      </c>
      <c r="W5082">
        <v>0</v>
      </c>
      <c r="X5082">
        <v>0</v>
      </c>
      <c r="Y5082">
        <v>19</v>
      </c>
      <c r="Z5082">
        <v>3.2</v>
      </c>
      <c r="AA5082" t="s">
        <v>32</v>
      </c>
      <c r="AB5082">
        <v>21.2</v>
      </c>
      <c r="AC5082">
        <v>0.29659999999999997</v>
      </c>
      <c r="AD5082">
        <v>0</v>
      </c>
      <c r="AE5082" t="s">
        <v>40</v>
      </c>
    </row>
    <row r="5083" spans="1:31" x14ac:dyDescent="0.25">
      <c r="A5083">
        <v>5082</v>
      </c>
      <c r="B5083" t="str">
        <f t="shared" si="79"/>
        <v>41-60</v>
      </c>
      <c r="D5083">
        <v>44</v>
      </c>
      <c r="F5083" t="s">
        <v>28</v>
      </c>
      <c r="G5083" t="s">
        <v>43</v>
      </c>
      <c r="H5083" t="s">
        <v>30</v>
      </c>
      <c r="I5083">
        <v>54</v>
      </c>
      <c r="J5083">
        <v>138</v>
      </c>
      <c r="K5083">
        <v>14</v>
      </c>
      <c r="L5083">
        <v>514.86</v>
      </c>
      <c r="M5083">
        <v>65168.41</v>
      </c>
      <c r="N5083">
        <v>0</v>
      </c>
      <c r="O5083">
        <v>7593</v>
      </c>
      <c r="P5083">
        <v>5</v>
      </c>
      <c r="Q5083">
        <v>12.4</v>
      </c>
      <c r="R5083">
        <v>1</v>
      </c>
      <c r="S5083">
        <v>0.18</v>
      </c>
      <c r="T5083">
        <v>7</v>
      </c>
      <c r="U5083" t="s">
        <v>46</v>
      </c>
      <c r="V5083">
        <v>1</v>
      </c>
      <c r="W5083">
        <v>0</v>
      </c>
      <c r="X5083">
        <v>325.97000000000003</v>
      </c>
      <c r="Y5083">
        <v>117</v>
      </c>
      <c r="Z5083">
        <v>4.8</v>
      </c>
      <c r="AA5083" t="s">
        <v>51</v>
      </c>
      <c r="AB5083">
        <v>58.8</v>
      </c>
      <c r="AC5083">
        <v>0.5655</v>
      </c>
      <c r="AD5083">
        <v>1</v>
      </c>
      <c r="AE5083" t="s">
        <v>50</v>
      </c>
    </row>
    <row r="5084" spans="1:31" x14ac:dyDescent="0.25">
      <c r="A5084">
        <v>5083</v>
      </c>
      <c r="B5084" t="str">
        <f t="shared" si="79"/>
        <v>18-25</v>
      </c>
      <c r="D5084">
        <v>18</v>
      </c>
      <c r="F5084" t="s">
        <v>28</v>
      </c>
      <c r="G5084" t="s">
        <v>43</v>
      </c>
      <c r="H5084" t="s">
        <v>44</v>
      </c>
      <c r="I5084">
        <v>7</v>
      </c>
      <c r="J5084">
        <v>9</v>
      </c>
      <c r="K5084">
        <v>1</v>
      </c>
      <c r="L5084">
        <v>364.1</v>
      </c>
      <c r="M5084">
        <v>3513.05</v>
      </c>
      <c r="N5084">
        <v>0</v>
      </c>
      <c r="O5084">
        <v>340</v>
      </c>
      <c r="P5084">
        <v>1</v>
      </c>
      <c r="Q5084">
        <v>15.4</v>
      </c>
      <c r="R5084">
        <v>0</v>
      </c>
      <c r="S5084">
        <v>0.5</v>
      </c>
      <c r="T5084">
        <v>2</v>
      </c>
      <c r="U5084" t="s">
        <v>42</v>
      </c>
      <c r="V5084">
        <v>0</v>
      </c>
      <c r="W5084">
        <v>0</v>
      </c>
      <c r="X5084">
        <v>0</v>
      </c>
      <c r="Y5084">
        <v>19</v>
      </c>
      <c r="Z5084">
        <v>3.9</v>
      </c>
      <c r="AA5084" t="s">
        <v>48</v>
      </c>
      <c r="AB5084">
        <v>27.7</v>
      </c>
      <c r="AC5084">
        <v>0.33900000000000002</v>
      </c>
      <c r="AD5084">
        <v>0</v>
      </c>
      <c r="AE5084" t="s">
        <v>40</v>
      </c>
    </row>
    <row r="5085" spans="1:31" x14ac:dyDescent="0.25">
      <c r="A5085">
        <v>5084</v>
      </c>
      <c r="B5085" t="str">
        <f t="shared" si="79"/>
        <v>41-60</v>
      </c>
      <c r="D5085">
        <v>41</v>
      </c>
      <c r="F5085" t="s">
        <v>34</v>
      </c>
      <c r="G5085" t="s">
        <v>29</v>
      </c>
      <c r="H5085" t="s">
        <v>41</v>
      </c>
      <c r="I5085">
        <v>9</v>
      </c>
      <c r="J5085">
        <v>14</v>
      </c>
      <c r="K5085">
        <v>0</v>
      </c>
      <c r="L5085">
        <v>406.19</v>
      </c>
      <c r="M5085">
        <v>5238.46</v>
      </c>
      <c r="N5085">
        <v>0</v>
      </c>
      <c r="O5085">
        <v>698</v>
      </c>
      <c r="P5085">
        <v>0</v>
      </c>
      <c r="Q5085">
        <v>27.2</v>
      </c>
      <c r="R5085">
        <v>1</v>
      </c>
      <c r="S5085">
        <v>0.32</v>
      </c>
      <c r="T5085">
        <v>0</v>
      </c>
      <c r="U5085" t="s">
        <v>37</v>
      </c>
      <c r="V5085">
        <v>0</v>
      </c>
      <c r="W5085">
        <v>0</v>
      </c>
      <c r="X5085">
        <v>0</v>
      </c>
      <c r="Y5085">
        <v>62</v>
      </c>
      <c r="Z5085">
        <v>3.6</v>
      </c>
      <c r="AA5085" t="s">
        <v>54</v>
      </c>
      <c r="AB5085">
        <v>33.5</v>
      </c>
      <c r="AC5085">
        <v>0.37890000000000001</v>
      </c>
      <c r="AD5085">
        <v>0</v>
      </c>
      <c r="AE5085" t="s">
        <v>40</v>
      </c>
    </row>
    <row r="5086" spans="1:31" x14ac:dyDescent="0.25">
      <c r="A5086">
        <v>5085</v>
      </c>
      <c r="B5086" t="str">
        <f t="shared" si="79"/>
        <v>41-60</v>
      </c>
      <c r="D5086">
        <v>45</v>
      </c>
      <c r="F5086" t="s">
        <v>34</v>
      </c>
      <c r="G5086" t="s">
        <v>49</v>
      </c>
      <c r="H5086" t="s">
        <v>30</v>
      </c>
      <c r="I5086">
        <v>53</v>
      </c>
      <c r="J5086">
        <v>117</v>
      </c>
      <c r="K5086">
        <v>10</v>
      </c>
      <c r="L5086">
        <v>452.06</v>
      </c>
      <c r="M5086">
        <v>57798.17</v>
      </c>
      <c r="N5086">
        <v>0</v>
      </c>
      <c r="O5086">
        <v>5653</v>
      </c>
      <c r="P5086">
        <v>5</v>
      </c>
      <c r="Q5086">
        <v>17.2</v>
      </c>
      <c r="R5086">
        <v>2</v>
      </c>
      <c r="S5086">
        <v>0.43</v>
      </c>
      <c r="T5086">
        <v>5</v>
      </c>
      <c r="U5086" t="s">
        <v>46</v>
      </c>
      <c r="V5086">
        <v>1</v>
      </c>
      <c r="W5086">
        <v>9</v>
      </c>
      <c r="X5086">
        <v>2526.67</v>
      </c>
      <c r="Y5086">
        <v>44</v>
      </c>
      <c r="Z5086">
        <v>1.7</v>
      </c>
      <c r="AA5086" t="s">
        <v>48</v>
      </c>
      <c r="AB5086">
        <v>38.1</v>
      </c>
      <c r="AC5086">
        <v>0.41170000000000001</v>
      </c>
      <c r="AD5086">
        <v>1</v>
      </c>
      <c r="AE5086" t="s">
        <v>50</v>
      </c>
    </row>
    <row r="5087" spans="1:31" x14ac:dyDescent="0.25">
      <c r="A5087">
        <v>5086</v>
      </c>
      <c r="B5087" t="str">
        <f t="shared" si="79"/>
        <v>26-40</v>
      </c>
      <c r="D5087">
        <v>36</v>
      </c>
      <c r="F5087" t="s">
        <v>34</v>
      </c>
      <c r="G5087" t="s">
        <v>45</v>
      </c>
      <c r="H5087" t="s">
        <v>41</v>
      </c>
      <c r="I5087">
        <v>3</v>
      </c>
      <c r="J5087">
        <v>4</v>
      </c>
      <c r="K5087">
        <v>1</v>
      </c>
      <c r="L5087">
        <v>267.85000000000002</v>
      </c>
      <c r="M5087">
        <v>1103.3</v>
      </c>
      <c r="N5087">
        <v>0</v>
      </c>
      <c r="O5087">
        <v>322</v>
      </c>
      <c r="P5087">
        <v>0</v>
      </c>
      <c r="Q5087">
        <v>22.5</v>
      </c>
      <c r="R5087">
        <v>0</v>
      </c>
      <c r="S5087">
        <v>0.11</v>
      </c>
      <c r="T5087">
        <v>0</v>
      </c>
      <c r="U5087" t="s">
        <v>37</v>
      </c>
      <c r="V5087">
        <v>0</v>
      </c>
      <c r="W5087">
        <v>0</v>
      </c>
      <c r="X5087">
        <v>0</v>
      </c>
      <c r="Y5087">
        <v>21</v>
      </c>
      <c r="Z5087">
        <v>5</v>
      </c>
      <c r="AA5087" t="s">
        <v>32</v>
      </c>
      <c r="AB5087">
        <v>19</v>
      </c>
      <c r="AC5087">
        <v>0.28310000000000002</v>
      </c>
      <c r="AD5087">
        <v>0</v>
      </c>
      <c r="AE5087" t="s">
        <v>40</v>
      </c>
    </row>
    <row r="5088" spans="1:31" x14ac:dyDescent="0.25">
      <c r="A5088">
        <v>5087</v>
      </c>
      <c r="B5088" t="str">
        <f t="shared" si="79"/>
        <v>60+</v>
      </c>
      <c r="D5088">
        <v>62</v>
      </c>
      <c r="F5088" t="s">
        <v>34</v>
      </c>
      <c r="G5088" t="s">
        <v>49</v>
      </c>
      <c r="H5088" t="s">
        <v>53</v>
      </c>
      <c r="I5088">
        <v>59</v>
      </c>
      <c r="J5088">
        <v>101</v>
      </c>
      <c r="K5088">
        <v>10</v>
      </c>
      <c r="L5088">
        <v>269.08999999999997</v>
      </c>
      <c r="M5088">
        <v>25246.54</v>
      </c>
      <c r="N5088">
        <v>0</v>
      </c>
      <c r="O5088">
        <v>3162</v>
      </c>
      <c r="P5088">
        <v>6</v>
      </c>
      <c r="Q5088">
        <v>15.6</v>
      </c>
      <c r="R5088">
        <v>0</v>
      </c>
      <c r="S5088">
        <v>0.08</v>
      </c>
      <c r="T5088">
        <v>2</v>
      </c>
      <c r="U5088" t="s">
        <v>38</v>
      </c>
      <c r="V5088">
        <v>6</v>
      </c>
      <c r="W5088">
        <v>6</v>
      </c>
      <c r="X5088">
        <v>2304.59</v>
      </c>
      <c r="Y5088">
        <v>59</v>
      </c>
      <c r="Z5088">
        <v>2.2000000000000002</v>
      </c>
      <c r="AA5088" t="s">
        <v>32</v>
      </c>
      <c r="AB5088">
        <v>44.8</v>
      </c>
      <c r="AC5088">
        <v>0.46089999999999998</v>
      </c>
      <c r="AD5088">
        <v>1</v>
      </c>
      <c r="AE5088" t="s">
        <v>60</v>
      </c>
    </row>
    <row r="5089" spans="1:31" x14ac:dyDescent="0.25">
      <c r="A5089">
        <v>5088</v>
      </c>
      <c r="B5089" t="str">
        <f t="shared" si="79"/>
        <v>26-40</v>
      </c>
      <c r="D5089">
        <v>31</v>
      </c>
      <c r="F5089" t="s">
        <v>34</v>
      </c>
      <c r="G5089" t="s">
        <v>35</v>
      </c>
      <c r="H5089" t="s">
        <v>30</v>
      </c>
      <c r="I5089">
        <v>12</v>
      </c>
      <c r="J5089">
        <v>30</v>
      </c>
      <c r="K5089">
        <v>3</v>
      </c>
      <c r="L5089">
        <v>528.17999999999995</v>
      </c>
      <c r="M5089">
        <v>16858.439999999999</v>
      </c>
      <c r="N5089">
        <v>0</v>
      </c>
      <c r="O5089">
        <v>1916</v>
      </c>
      <c r="P5089">
        <v>1</v>
      </c>
      <c r="Q5089">
        <v>0</v>
      </c>
      <c r="R5089">
        <v>0</v>
      </c>
      <c r="S5089">
        <v>0.42</v>
      </c>
      <c r="T5089">
        <v>2</v>
      </c>
      <c r="U5089" t="s">
        <v>47</v>
      </c>
      <c r="V5089">
        <v>1</v>
      </c>
      <c r="W5089">
        <v>2</v>
      </c>
      <c r="X5089">
        <v>809.51</v>
      </c>
      <c r="Y5089">
        <v>23</v>
      </c>
      <c r="Z5089">
        <v>2.2999999999999998</v>
      </c>
      <c r="AA5089" t="s">
        <v>39</v>
      </c>
      <c r="AB5089">
        <v>27.5</v>
      </c>
      <c r="AC5089">
        <v>0.3372</v>
      </c>
      <c r="AD5089">
        <v>0</v>
      </c>
      <c r="AE5089" t="s">
        <v>40</v>
      </c>
    </row>
    <row r="5090" spans="1:31" x14ac:dyDescent="0.25">
      <c r="A5090">
        <v>5089</v>
      </c>
      <c r="B5090" t="str">
        <f t="shared" si="79"/>
        <v>18-25</v>
      </c>
      <c r="D5090">
        <v>25</v>
      </c>
      <c r="F5090" t="s">
        <v>28</v>
      </c>
      <c r="G5090" t="s">
        <v>29</v>
      </c>
      <c r="H5090" t="s">
        <v>36</v>
      </c>
      <c r="I5090">
        <v>9</v>
      </c>
      <c r="J5090">
        <v>21</v>
      </c>
      <c r="K5090">
        <v>3</v>
      </c>
      <c r="L5090">
        <v>399</v>
      </c>
      <c r="M5090">
        <v>7992.05</v>
      </c>
      <c r="N5090">
        <v>0</v>
      </c>
      <c r="O5090">
        <v>1302</v>
      </c>
      <c r="P5090">
        <v>1</v>
      </c>
      <c r="Q5090">
        <v>14.5</v>
      </c>
      <c r="R5090">
        <v>0</v>
      </c>
      <c r="S5090">
        <v>0.31</v>
      </c>
      <c r="T5090">
        <v>1</v>
      </c>
      <c r="U5090" t="s">
        <v>47</v>
      </c>
      <c r="V5090">
        <v>0</v>
      </c>
      <c r="W5090">
        <v>1</v>
      </c>
      <c r="X5090">
        <v>225.21</v>
      </c>
      <c r="Y5090">
        <v>8</v>
      </c>
      <c r="Z5090">
        <v>2.6</v>
      </c>
      <c r="AA5090" t="s">
        <v>48</v>
      </c>
      <c r="AB5090">
        <v>17.7</v>
      </c>
      <c r="AC5090">
        <v>0.27479999999999999</v>
      </c>
      <c r="AD5090">
        <v>0</v>
      </c>
      <c r="AE5090" t="s">
        <v>40</v>
      </c>
    </row>
    <row r="5091" spans="1:31" x14ac:dyDescent="0.25">
      <c r="A5091">
        <v>5090</v>
      </c>
      <c r="B5091" t="str">
        <f t="shared" si="79"/>
        <v>41-60</v>
      </c>
      <c r="D5091">
        <v>45</v>
      </c>
      <c r="F5091" t="s">
        <v>34</v>
      </c>
      <c r="G5091" t="s">
        <v>29</v>
      </c>
      <c r="H5091" t="s">
        <v>44</v>
      </c>
      <c r="I5091">
        <v>14</v>
      </c>
      <c r="J5091">
        <v>28</v>
      </c>
      <c r="K5091">
        <v>2</v>
      </c>
      <c r="L5091">
        <v>445.38</v>
      </c>
      <c r="M5091">
        <v>13460.21</v>
      </c>
      <c r="N5091">
        <v>0</v>
      </c>
      <c r="O5091">
        <v>1417</v>
      </c>
      <c r="P5091">
        <v>1</v>
      </c>
      <c r="Q5091">
        <v>2.8</v>
      </c>
      <c r="R5091">
        <v>1</v>
      </c>
      <c r="S5091">
        <v>0.16</v>
      </c>
      <c r="T5091">
        <v>1</v>
      </c>
      <c r="U5091" t="s">
        <v>38</v>
      </c>
      <c r="V5091">
        <v>0</v>
      </c>
      <c r="W5091">
        <v>1</v>
      </c>
      <c r="X5091">
        <v>248.65</v>
      </c>
      <c r="Y5091">
        <v>51</v>
      </c>
      <c r="Z5091">
        <v>3.7</v>
      </c>
      <c r="AA5091" t="s">
        <v>54</v>
      </c>
      <c r="AB5091">
        <v>29.3</v>
      </c>
      <c r="AC5091">
        <v>0.34960000000000002</v>
      </c>
      <c r="AD5091">
        <v>0</v>
      </c>
      <c r="AE5091" t="s">
        <v>40</v>
      </c>
    </row>
    <row r="5092" spans="1:31" x14ac:dyDescent="0.25">
      <c r="A5092">
        <v>5091</v>
      </c>
      <c r="B5092" t="str">
        <f t="shared" si="79"/>
        <v>60+</v>
      </c>
      <c r="D5092">
        <v>65</v>
      </c>
      <c r="F5092" t="s">
        <v>34</v>
      </c>
      <c r="G5092" t="s">
        <v>43</v>
      </c>
      <c r="H5092" t="s">
        <v>30</v>
      </c>
      <c r="I5092">
        <v>50</v>
      </c>
      <c r="J5092">
        <v>23</v>
      </c>
      <c r="K5092">
        <v>1</v>
      </c>
      <c r="L5092">
        <v>477.05</v>
      </c>
      <c r="M5092">
        <v>10606.19</v>
      </c>
      <c r="N5092">
        <v>1</v>
      </c>
      <c r="O5092">
        <v>1502</v>
      </c>
      <c r="P5092">
        <v>1</v>
      </c>
      <c r="Q5092">
        <v>13.3</v>
      </c>
      <c r="R5092">
        <v>0</v>
      </c>
      <c r="S5092">
        <v>0.45</v>
      </c>
      <c r="T5092">
        <v>3</v>
      </c>
      <c r="U5092" t="s">
        <v>42</v>
      </c>
      <c r="V5092">
        <v>1</v>
      </c>
      <c r="W5092">
        <v>1</v>
      </c>
      <c r="X5092">
        <v>0</v>
      </c>
      <c r="Y5092">
        <v>50</v>
      </c>
      <c r="Z5092">
        <v>2.4</v>
      </c>
      <c r="AA5092" t="s">
        <v>32</v>
      </c>
      <c r="AB5092">
        <v>24.5</v>
      </c>
      <c r="AC5092">
        <v>0.31759999999999999</v>
      </c>
      <c r="AD5092">
        <v>0</v>
      </c>
      <c r="AE5092" t="s">
        <v>40</v>
      </c>
    </row>
    <row r="5093" spans="1:31" x14ac:dyDescent="0.25">
      <c r="A5093">
        <v>5092</v>
      </c>
      <c r="B5093" t="str">
        <f t="shared" si="79"/>
        <v>26-40</v>
      </c>
      <c r="D5093">
        <v>37</v>
      </c>
      <c r="F5093" t="s">
        <v>28</v>
      </c>
      <c r="G5093" t="s">
        <v>43</v>
      </c>
      <c r="H5093" t="s">
        <v>41</v>
      </c>
      <c r="I5093">
        <v>11</v>
      </c>
      <c r="J5093">
        <v>25</v>
      </c>
      <c r="K5093">
        <v>4</v>
      </c>
      <c r="L5093">
        <v>300.79000000000002</v>
      </c>
      <c r="M5093">
        <v>7796.91</v>
      </c>
      <c r="N5093">
        <v>0</v>
      </c>
      <c r="O5093">
        <v>1101</v>
      </c>
      <c r="P5093">
        <v>1</v>
      </c>
      <c r="Q5093">
        <v>18.399999999999999</v>
      </c>
      <c r="R5093">
        <v>1</v>
      </c>
      <c r="S5093">
        <v>0.35</v>
      </c>
      <c r="T5093">
        <v>2</v>
      </c>
      <c r="U5093" t="s">
        <v>46</v>
      </c>
      <c r="V5093">
        <v>1</v>
      </c>
      <c r="W5093">
        <v>1</v>
      </c>
      <c r="X5093">
        <v>377</v>
      </c>
      <c r="Y5093">
        <v>40</v>
      </c>
      <c r="Z5093">
        <v>4.9000000000000004</v>
      </c>
      <c r="AA5093" t="s">
        <v>39</v>
      </c>
      <c r="AB5093">
        <v>29.2</v>
      </c>
      <c r="AC5093">
        <v>0.3488</v>
      </c>
      <c r="AD5093">
        <v>0</v>
      </c>
      <c r="AE5093" t="s">
        <v>40</v>
      </c>
    </row>
    <row r="5094" spans="1:31" x14ac:dyDescent="0.25">
      <c r="A5094">
        <v>5093</v>
      </c>
      <c r="B5094" t="str">
        <f t="shared" si="79"/>
        <v>18-25</v>
      </c>
      <c r="D5094">
        <v>20</v>
      </c>
      <c r="F5094" t="s">
        <v>28</v>
      </c>
      <c r="G5094" t="s">
        <v>45</v>
      </c>
      <c r="H5094" t="s">
        <v>36</v>
      </c>
      <c r="I5094">
        <v>37</v>
      </c>
      <c r="J5094">
        <v>55</v>
      </c>
      <c r="K5094">
        <v>9</v>
      </c>
      <c r="L5094">
        <v>360.68</v>
      </c>
      <c r="M5094">
        <v>21728.82</v>
      </c>
      <c r="N5094">
        <v>0</v>
      </c>
      <c r="O5094">
        <v>2048</v>
      </c>
      <c r="P5094">
        <v>2</v>
      </c>
      <c r="Q5094">
        <v>6.5</v>
      </c>
      <c r="R5094">
        <v>3</v>
      </c>
      <c r="S5094">
        <v>0.42</v>
      </c>
      <c r="T5094">
        <v>4</v>
      </c>
      <c r="U5094" t="s">
        <v>47</v>
      </c>
      <c r="V5094">
        <v>1</v>
      </c>
      <c r="W5094">
        <v>0</v>
      </c>
      <c r="X5094">
        <v>169.27</v>
      </c>
      <c r="Y5094">
        <v>69</v>
      </c>
      <c r="Z5094">
        <v>3</v>
      </c>
      <c r="AA5094" t="s">
        <v>51</v>
      </c>
      <c r="AB5094">
        <v>39.200000000000003</v>
      </c>
      <c r="AC5094">
        <v>0.4194</v>
      </c>
      <c r="AD5094">
        <v>1</v>
      </c>
      <c r="AE5094" t="s">
        <v>59</v>
      </c>
    </row>
    <row r="5095" spans="1:31" x14ac:dyDescent="0.25">
      <c r="A5095">
        <v>5094</v>
      </c>
      <c r="B5095" t="str">
        <f t="shared" si="79"/>
        <v>60+</v>
      </c>
      <c r="D5095">
        <v>69</v>
      </c>
      <c r="F5095" t="s">
        <v>34</v>
      </c>
      <c r="G5095" t="s">
        <v>35</v>
      </c>
      <c r="H5095" t="s">
        <v>30</v>
      </c>
      <c r="I5095">
        <v>36</v>
      </c>
      <c r="J5095">
        <v>79</v>
      </c>
      <c r="K5095">
        <v>12</v>
      </c>
      <c r="L5095">
        <v>342.46</v>
      </c>
      <c r="M5095">
        <v>28525.34</v>
      </c>
      <c r="N5095">
        <v>0</v>
      </c>
      <c r="O5095">
        <v>2978</v>
      </c>
      <c r="P5095">
        <v>5</v>
      </c>
      <c r="Q5095">
        <v>11.1</v>
      </c>
      <c r="R5095">
        <v>2</v>
      </c>
      <c r="S5095">
        <v>0.31</v>
      </c>
      <c r="T5095">
        <v>6</v>
      </c>
      <c r="U5095" t="s">
        <v>31</v>
      </c>
      <c r="V5095">
        <v>4</v>
      </c>
      <c r="W5095">
        <v>2</v>
      </c>
      <c r="X5095">
        <v>2044.48</v>
      </c>
      <c r="Y5095">
        <v>98</v>
      </c>
      <c r="Z5095">
        <v>4</v>
      </c>
      <c r="AA5095" t="s">
        <v>39</v>
      </c>
      <c r="AB5095">
        <v>58.4</v>
      </c>
      <c r="AC5095">
        <v>0.56259999999999999</v>
      </c>
      <c r="AD5095">
        <v>1</v>
      </c>
      <c r="AE5095" t="s">
        <v>58</v>
      </c>
    </row>
    <row r="5096" spans="1:31" x14ac:dyDescent="0.25">
      <c r="A5096">
        <v>5095</v>
      </c>
      <c r="B5096" t="str">
        <f t="shared" si="79"/>
        <v>41-60</v>
      </c>
      <c r="D5096">
        <v>41</v>
      </c>
      <c r="F5096" t="s">
        <v>34</v>
      </c>
      <c r="G5096" t="s">
        <v>35</v>
      </c>
      <c r="H5096" t="s">
        <v>30</v>
      </c>
      <c r="I5096">
        <v>40</v>
      </c>
      <c r="J5096">
        <v>23</v>
      </c>
      <c r="K5096">
        <v>2</v>
      </c>
      <c r="L5096">
        <v>170.74</v>
      </c>
      <c r="M5096">
        <v>3591.88</v>
      </c>
      <c r="N5096">
        <v>0</v>
      </c>
      <c r="O5096">
        <v>798</v>
      </c>
      <c r="P5096">
        <v>2</v>
      </c>
      <c r="Q5096">
        <v>6.8</v>
      </c>
      <c r="R5096">
        <v>1</v>
      </c>
      <c r="S5096">
        <v>0.62</v>
      </c>
      <c r="T5096">
        <v>1</v>
      </c>
      <c r="U5096" t="s">
        <v>46</v>
      </c>
      <c r="V5096">
        <v>0</v>
      </c>
      <c r="W5096">
        <v>1</v>
      </c>
      <c r="X5096">
        <v>245.07</v>
      </c>
      <c r="Y5096">
        <v>13</v>
      </c>
      <c r="Z5096">
        <v>4.3</v>
      </c>
      <c r="AA5096" t="s">
        <v>51</v>
      </c>
      <c r="AB5096">
        <v>20.399999999999999</v>
      </c>
      <c r="AC5096">
        <v>0.29139999999999999</v>
      </c>
      <c r="AD5096">
        <v>0</v>
      </c>
      <c r="AE5096" t="s">
        <v>40</v>
      </c>
    </row>
    <row r="5097" spans="1:31" x14ac:dyDescent="0.25">
      <c r="A5097">
        <v>5096</v>
      </c>
      <c r="B5097" t="str">
        <f t="shared" si="79"/>
        <v>26-40</v>
      </c>
      <c r="D5097">
        <v>27</v>
      </c>
      <c r="F5097" t="s">
        <v>34</v>
      </c>
      <c r="G5097" t="s">
        <v>35</v>
      </c>
      <c r="H5097" t="s">
        <v>44</v>
      </c>
      <c r="I5097">
        <v>15</v>
      </c>
      <c r="J5097">
        <v>38</v>
      </c>
      <c r="K5097">
        <v>5</v>
      </c>
      <c r="L5097">
        <v>426.23</v>
      </c>
      <c r="M5097">
        <v>16315.25</v>
      </c>
      <c r="N5097">
        <v>0</v>
      </c>
      <c r="O5097">
        <v>1874</v>
      </c>
      <c r="P5097">
        <v>1</v>
      </c>
      <c r="Q5097">
        <v>4.0999999999999996</v>
      </c>
      <c r="R5097">
        <v>0</v>
      </c>
      <c r="S5097">
        <v>0.49</v>
      </c>
      <c r="T5097">
        <v>2</v>
      </c>
      <c r="U5097" t="s">
        <v>46</v>
      </c>
      <c r="V5097">
        <v>1</v>
      </c>
      <c r="W5097">
        <v>0</v>
      </c>
      <c r="X5097">
        <v>169.93</v>
      </c>
      <c r="Y5097">
        <v>3</v>
      </c>
      <c r="Z5097">
        <v>4</v>
      </c>
      <c r="AA5097" t="s">
        <v>32</v>
      </c>
      <c r="AB5097">
        <v>15.3</v>
      </c>
      <c r="AC5097">
        <v>0.26090000000000002</v>
      </c>
      <c r="AD5097">
        <v>0</v>
      </c>
      <c r="AE5097" t="s">
        <v>40</v>
      </c>
    </row>
    <row r="5098" spans="1:31" x14ac:dyDescent="0.25">
      <c r="A5098">
        <v>5097</v>
      </c>
      <c r="B5098" t="str">
        <f t="shared" si="79"/>
        <v>41-60</v>
      </c>
      <c r="D5098">
        <v>50</v>
      </c>
      <c r="F5098" t="s">
        <v>28</v>
      </c>
      <c r="G5098" t="s">
        <v>43</v>
      </c>
      <c r="H5098" t="s">
        <v>30</v>
      </c>
      <c r="I5098">
        <v>48</v>
      </c>
      <c r="J5098">
        <v>54</v>
      </c>
      <c r="K5098">
        <v>6</v>
      </c>
      <c r="L5098">
        <v>430.27</v>
      </c>
      <c r="M5098">
        <v>21878.12</v>
      </c>
      <c r="N5098">
        <v>0</v>
      </c>
      <c r="O5098">
        <v>2498</v>
      </c>
      <c r="P5098">
        <v>1</v>
      </c>
      <c r="Q5098">
        <v>0</v>
      </c>
      <c r="R5098">
        <v>1</v>
      </c>
      <c r="S5098">
        <v>0.57999999999999996</v>
      </c>
      <c r="T5098">
        <v>0</v>
      </c>
      <c r="U5098" t="s">
        <v>37</v>
      </c>
      <c r="V5098">
        <v>3</v>
      </c>
      <c r="W5098">
        <v>2</v>
      </c>
      <c r="X5098">
        <v>913.74</v>
      </c>
      <c r="Y5098">
        <v>49</v>
      </c>
      <c r="Z5098">
        <v>3.5</v>
      </c>
      <c r="AA5098" t="s">
        <v>39</v>
      </c>
      <c r="AB5098">
        <v>23</v>
      </c>
      <c r="AC5098">
        <v>0.30790000000000001</v>
      </c>
      <c r="AD5098">
        <v>0</v>
      </c>
      <c r="AE5098" t="s">
        <v>40</v>
      </c>
    </row>
    <row r="5099" spans="1:31" x14ac:dyDescent="0.25">
      <c r="A5099">
        <v>5098</v>
      </c>
      <c r="B5099" t="str">
        <f t="shared" si="79"/>
        <v>26-40</v>
      </c>
      <c r="D5099">
        <v>34</v>
      </c>
      <c r="F5099" t="s">
        <v>34</v>
      </c>
      <c r="G5099" t="s">
        <v>29</v>
      </c>
      <c r="H5099" t="s">
        <v>30</v>
      </c>
      <c r="I5099">
        <v>43</v>
      </c>
      <c r="J5099">
        <v>92</v>
      </c>
      <c r="K5099">
        <v>13</v>
      </c>
      <c r="L5099">
        <v>506.94</v>
      </c>
      <c r="M5099">
        <v>45330.41</v>
      </c>
      <c r="N5099">
        <v>0</v>
      </c>
      <c r="O5099">
        <v>5262</v>
      </c>
      <c r="P5099">
        <v>2</v>
      </c>
      <c r="Q5099">
        <v>7.6</v>
      </c>
      <c r="R5099">
        <v>4</v>
      </c>
      <c r="S5099">
        <v>0.46</v>
      </c>
      <c r="T5099">
        <v>5</v>
      </c>
      <c r="U5099" t="s">
        <v>47</v>
      </c>
      <c r="V5099">
        <v>0</v>
      </c>
      <c r="W5099">
        <v>7</v>
      </c>
      <c r="X5099">
        <v>1621.77</v>
      </c>
      <c r="Y5099">
        <v>4</v>
      </c>
      <c r="Z5099">
        <v>4.4000000000000004</v>
      </c>
      <c r="AA5099" t="s">
        <v>39</v>
      </c>
      <c r="AB5099">
        <v>21</v>
      </c>
      <c r="AC5099">
        <v>0.29520000000000002</v>
      </c>
      <c r="AD5099">
        <v>0</v>
      </c>
      <c r="AE5099" t="s">
        <v>40</v>
      </c>
    </row>
    <row r="5100" spans="1:31" x14ac:dyDescent="0.25">
      <c r="A5100">
        <v>5099</v>
      </c>
      <c r="B5100" t="str">
        <f t="shared" si="79"/>
        <v>60+</v>
      </c>
      <c r="D5100">
        <v>67</v>
      </c>
      <c r="F5100" t="s">
        <v>28</v>
      </c>
      <c r="G5100" t="s">
        <v>35</v>
      </c>
      <c r="H5100" t="s">
        <v>41</v>
      </c>
      <c r="I5100">
        <v>39</v>
      </c>
      <c r="J5100">
        <v>99</v>
      </c>
      <c r="K5100">
        <v>15</v>
      </c>
      <c r="L5100">
        <v>492.22</v>
      </c>
      <c r="M5100">
        <v>53076.72</v>
      </c>
      <c r="N5100">
        <v>0</v>
      </c>
      <c r="O5100">
        <v>5147</v>
      </c>
      <c r="P5100">
        <v>0</v>
      </c>
      <c r="Q5100">
        <v>7.4</v>
      </c>
      <c r="R5100">
        <v>1</v>
      </c>
      <c r="S5100">
        <v>0.51</v>
      </c>
      <c r="T5100">
        <v>3</v>
      </c>
      <c r="U5100" t="s">
        <v>47</v>
      </c>
      <c r="V5100">
        <v>0</v>
      </c>
      <c r="W5100">
        <v>4</v>
      </c>
      <c r="X5100">
        <v>1328.59</v>
      </c>
      <c r="Y5100">
        <v>6</v>
      </c>
      <c r="Z5100">
        <v>2.4</v>
      </c>
      <c r="AA5100" t="s">
        <v>39</v>
      </c>
      <c r="AB5100">
        <v>14.1</v>
      </c>
      <c r="AC5100">
        <v>0.25380000000000003</v>
      </c>
      <c r="AD5100">
        <v>0</v>
      </c>
      <c r="AE5100" t="s">
        <v>40</v>
      </c>
    </row>
    <row r="5101" spans="1:31" x14ac:dyDescent="0.25">
      <c r="A5101">
        <v>5100</v>
      </c>
      <c r="B5101" t="str">
        <f t="shared" si="79"/>
        <v>26-40</v>
      </c>
      <c r="D5101">
        <v>33</v>
      </c>
      <c r="F5101" t="s">
        <v>28</v>
      </c>
      <c r="G5101" t="s">
        <v>29</v>
      </c>
      <c r="H5101" t="s">
        <v>30</v>
      </c>
      <c r="I5101">
        <v>31</v>
      </c>
      <c r="J5101">
        <v>65</v>
      </c>
      <c r="K5101">
        <v>6</v>
      </c>
      <c r="L5101">
        <v>241.81</v>
      </c>
      <c r="M5101">
        <v>16809.64</v>
      </c>
      <c r="N5101">
        <v>1</v>
      </c>
      <c r="O5101">
        <v>1493</v>
      </c>
      <c r="P5101">
        <v>1</v>
      </c>
      <c r="Q5101">
        <v>0</v>
      </c>
      <c r="R5101">
        <v>0</v>
      </c>
      <c r="S5101">
        <v>0.28000000000000003</v>
      </c>
      <c r="T5101">
        <v>5</v>
      </c>
      <c r="U5101" t="s">
        <v>47</v>
      </c>
      <c r="V5101">
        <v>3</v>
      </c>
      <c r="W5101">
        <v>2</v>
      </c>
      <c r="X5101">
        <v>1036.57</v>
      </c>
      <c r="Y5101">
        <v>44</v>
      </c>
      <c r="Z5101">
        <v>4.2</v>
      </c>
      <c r="AA5101" t="s">
        <v>51</v>
      </c>
      <c r="AB5101">
        <v>30.6</v>
      </c>
      <c r="AC5101">
        <v>0.3584</v>
      </c>
      <c r="AD5101">
        <v>0</v>
      </c>
      <c r="AE5101" t="s">
        <v>40</v>
      </c>
    </row>
    <row r="5102" spans="1:31" x14ac:dyDescent="0.25">
      <c r="A5102">
        <v>5101</v>
      </c>
      <c r="B5102" t="str">
        <f t="shared" si="79"/>
        <v>41-60</v>
      </c>
      <c r="D5102">
        <v>47</v>
      </c>
      <c r="F5102" t="s">
        <v>34</v>
      </c>
      <c r="G5102" t="s">
        <v>35</v>
      </c>
      <c r="H5102" t="s">
        <v>30</v>
      </c>
      <c r="I5102">
        <v>29</v>
      </c>
      <c r="J5102">
        <v>61</v>
      </c>
      <c r="K5102">
        <v>10</v>
      </c>
      <c r="L5102">
        <v>244.44</v>
      </c>
      <c r="M5102">
        <v>14715.17</v>
      </c>
      <c r="N5102">
        <v>0</v>
      </c>
      <c r="O5102">
        <v>1797</v>
      </c>
      <c r="P5102">
        <v>4</v>
      </c>
      <c r="Q5102">
        <v>12.7</v>
      </c>
      <c r="R5102">
        <v>3</v>
      </c>
      <c r="S5102">
        <v>0.66</v>
      </c>
      <c r="T5102">
        <v>3</v>
      </c>
      <c r="U5102" t="s">
        <v>42</v>
      </c>
      <c r="V5102">
        <v>3</v>
      </c>
      <c r="W5102">
        <v>1</v>
      </c>
      <c r="X5102">
        <v>536.57000000000005</v>
      </c>
      <c r="Y5102">
        <v>71</v>
      </c>
      <c r="Z5102">
        <v>3.1</v>
      </c>
      <c r="AA5102" t="s">
        <v>32</v>
      </c>
      <c r="AB5102">
        <v>52.1</v>
      </c>
      <c r="AC5102">
        <v>0.5161</v>
      </c>
      <c r="AD5102">
        <v>1</v>
      </c>
      <c r="AE5102" t="s">
        <v>58</v>
      </c>
    </row>
    <row r="5103" spans="1:31" x14ac:dyDescent="0.25">
      <c r="A5103">
        <v>5102</v>
      </c>
      <c r="B5103" t="str">
        <f t="shared" si="79"/>
        <v>41-60</v>
      </c>
      <c r="D5103">
        <v>46</v>
      </c>
      <c r="F5103" t="s">
        <v>34</v>
      </c>
      <c r="G5103" t="s">
        <v>49</v>
      </c>
      <c r="H5103" t="s">
        <v>30</v>
      </c>
      <c r="I5103">
        <v>27</v>
      </c>
      <c r="J5103">
        <v>51</v>
      </c>
      <c r="K5103">
        <v>7</v>
      </c>
      <c r="L5103">
        <v>375.41</v>
      </c>
      <c r="M5103">
        <v>18887.12</v>
      </c>
      <c r="N5103">
        <v>0</v>
      </c>
      <c r="O5103">
        <v>2140</v>
      </c>
      <c r="P5103">
        <v>1</v>
      </c>
      <c r="Q5103">
        <v>8.3000000000000007</v>
      </c>
      <c r="R5103">
        <v>2</v>
      </c>
      <c r="S5103">
        <v>0.35</v>
      </c>
      <c r="T5103">
        <v>1</v>
      </c>
      <c r="U5103" t="s">
        <v>38</v>
      </c>
      <c r="V5103">
        <v>3</v>
      </c>
      <c r="W5103">
        <v>2</v>
      </c>
      <c r="X5103">
        <v>1214.51</v>
      </c>
      <c r="Y5103">
        <v>29</v>
      </c>
      <c r="Z5103">
        <v>3.9</v>
      </c>
      <c r="AA5103" t="s">
        <v>39</v>
      </c>
      <c r="AB5103">
        <v>22.7</v>
      </c>
      <c r="AC5103">
        <v>0.30599999999999999</v>
      </c>
      <c r="AD5103">
        <v>0</v>
      </c>
      <c r="AE5103" t="s">
        <v>40</v>
      </c>
    </row>
    <row r="5104" spans="1:31" x14ac:dyDescent="0.25">
      <c r="A5104">
        <v>5103</v>
      </c>
      <c r="B5104" t="str">
        <f t="shared" si="79"/>
        <v>26-40</v>
      </c>
      <c r="D5104">
        <v>30</v>
      </c>
      <c r="F5104" t="s">
        <v>34</v>
      </c>
      <c r="G5104" t="s">
        <v>29</v>
      </c>
      <c r="H5104" t="s">
        <v>41</v>
      </c>
      <c r="I5104">
        <v>53</v>
      </c>
      <c r="J5104">
        <v>44</v>
      </c>
      <c r="K5104">
        <v>7</v>
      </c>
      <c r="L5104">
        <v>475</v>
      </c>
      <c r="M5104">
        <v>20004.599999999999</v>
      </c>
      <c r="N5104">
        <v>0</v>
      </c>
      <c r="O5104">
        <v>2257</v>
      </c>
      <c r="P5104">
        <v>3</v>
      </c>
      <c r="Q5104">
        <v>0</v>
      </c>
      <c r="R5104">
        <v>1</v>
      </c>
      <c r="S5104">
        <v>0.64</v>
      </c>
      <c r="T5104">
        <v>4</v>
      </c>
      <c r="U5104" t="s">
        <v>38</v>
      </c>
      <c r="V5104">
        <v>1</v>
      </c>
      <c r="W5104">
        <v>3</v>
      </c>
      <c r="X5104">
        <v>1074.69</v>
      </c>
      <c r="Y5104">
        <v>47</v>
      </c>
      <c r="Z5104">
        <v>2.9</v>
      </c>
      <c r="AA5104" t="s">
        <v>48</v>
      </c>
      <c r="AB5104">
        <v>27.8</v>
      </c>
      <c r="AC5104">
        <v>0.33939999999999998</v>
      </c>
      <c r="AD5104">
        <v>0</v>
      </c>
      <c r="AE5104" t="s">
        <v>40</v>
      </c>
    </row>
    <row r="5105" spans="1:31" x14ac:dyDescent="0.25">
      <c r="A5105">
        <v>5104</v>
      </c>
      <c r="B5105" t="str">
        <f t="shared" si="79"/>
        <v>41-60</v>
      </c>
      <c r="D5105">
        <v>44</v>
      </c>
      <c r="F5105" t="s">
        <v>34</v>
      </c>
      <c r="G5105" t="s">
        <v>49</v>
      </c>
      <c r="H5105" t="s">
        <v>30</v>
      </c>
      <c r="I5105">
        <v>52</v>
      </c>
      <c r="J5105">
        <v>149</v>
      </c>
      <c r="K5105">
        <v>20</v>
      </c>
      <c r="L5105">
        <v>387.78</v>
      </c>
      <c r="M5105">
        <v>53862.16</v>
      </c>
      <c r="N5105">
        <v>0</v>
      </c>
      <c r="O5105">
        <v>5900</v>
      </c>
      <c r="P5105">
        <v>7</v>
      </c>
      <c r="Q5105">
        <v>24.7</v>
      </c>
      <c r="R5105">
        <v>0</v>
      </c>
      <c r="S5105">
        <v>0.16</v>
      </c>
      <c r="T5105">
        <v>2</v>
      </c>
      <c r="U5105" t="s">
        <v>46</v>
      </c>
      <c r="V5105">
        <v>2</v>
      </c>
      <c r="W5105">
        <v>1</v>
      </c>
      <c r="X5105">
        <v>740.59</v>
      </c>
      <c r="Y5105">
        <v>80</v>
      </c>
      <c r="Z5105">
        <v>4.3</v>
      </c>
      <c r="AA5105" t="s">
        <v>39</v>
      </c>
      <c r="AB5105">
        <v>44.1</v>
      </c>
      <c r="AC5105">
        <v>0.45600000000000002</v>
      </c>
      <c r="AD5105">
        <v>1</v>
      </c>
      <c r="AE5105" t="s">
        <v>55</v>
      </c>
    </row>
    <row r="5106" spans="1:31" x14ac:dyDescent="0.25">
      <c r="A5106">
        <v>5105</v>
      </c>
      <c r="B5106" t="str">
        <f t="shared" si="79"/>
        <v>18-25</v>
      </c>
      <c r="D5106">
        <v>23</v>
      </c>
      <c r="F5106" t="s">
        <v>34</v>
      </c>
      <c r="G5106" t="s">
        <v>43</v>
      </c>
      <c r="H5106" t="s">
        <v>44</v>
      </c>
      <c r="I5106">
        <v>14</v>
      </c>
      <c r="J5106">
        <v>37</v>
      </c>
      <c r="K5106">
        <v>6</v>
      </c>
      <c r="L5106">
        <v>356.17</v>
      </c>
      <c r="M5106">
        <v>12777.58</v>
      </c>
      <c r="N5106">
        <v>1</v>
      </c>
      <c r="O5106">
        <v>1414</v>
      </c>
      <c r="P5106">
        <v>2</v>
      </c>
      <c r="Q5106">
        <v>19.5</v>
      </c>
      <c r="R5106">
        <v>1</v>
      </c>
      <c r="S5106">
        <v>0.68</v>
      </c>
      <c r="T5106">
        <v>2</v>
      </c>
      <c r="U5106" t="s">
        <v>42</v>
      </c>
      <c r="V5106">
        <v>1</v>
      </c>
      <c r="W5106">
        <v>2</v>
      </c>
      <c r="X5106">
        <v>521.48</v>
      </c>
      <c r="Y5106">
        <v>31</v>
      </c>
      <c r="Z5106">
        <v>3.6</v>
      </c>
      <c r="AA5106" t="s">
        <v>48</v>
      </c>
      <c r="AB5106">
        <v>27.6</v>
      </c>
      <c r="AC5106">
        <v>0.33829999999999999</v>
      </c>
      <c r="AD5106">
        <v>0</v>
      </c>
      <c r="AE5106" t="s">
        <v>40</v>
      </c>
    </row>
    <row r="5107" spans="1:31" x14ac:dyDescent="0.25">
      <c r="A5107">
        <v>5106</v>
      </c>
      <c r="B5107" t="str">
        <f t="shared" si="79"/>
        <v>41-60</v>
      </c>
      <c r="D5107">
        <v>52</v>
      </c>
      <c r="F5107" t="s">
        <v>28</v>
      </c>
      <c r="G5107" t="s">
        <v>45</v>
      </c>
      <c r="H5107" t="s">
        <v>30</v>
      </c>
      <c r="I5107">
        <v>36</v>
      </c>
      <c r="J5107">
        <v>54</v>
      </c>
      <c r="K5107">
        <v>7</v>
      </c>
      <c r="L5107">
        <v>607.92999999999995</v>
      </c>
      <c r="M5107">
        <v>30756.73</v>
      </c>
      <c r="N5107">
        <v>0</v>
      </c>
      <c r="O5107">
        <v>3311</v>
      </c>
      <c r="P5107">
        <v>1</v>
      </c>
      <c r="Q5107">
        <v>17.7</v>
      </c>
      <c r="R5107">
        <v>0</v>
      </c>
      <c r="S5107">
        <v>0.88</v>
      </c>
      <c r="T5107">
        <v>4</v>
      </c>
      <c r="U5107" t="s">
        <v>46</v>
      </c>
      <c r="V5107">
        <v>1</v>
      </c>
      <c r="W5107">
        <v>4</v>
      </c>
      <c r="X5107">
        <v>967.72</v>
      </c>
      <c r="Y5107">
        <v>39</v>
      </c>
      <c r="Z5107">
        <v>3.2</v>
      </c>
      <c r="AA5107" t="s">
        <v>32</v>
      </c>
      <c r="AB5107">
        <v>37.5</v>
      </c>
      <c r="AC5107">
        <v>0.40710000000000002</v>
      </c>
      <c r="AD5107">
        <v>0</v>
      </c>
      <c r="AE5107" t="s">
        <v>40</v>
      </c>
    </row>
    <row r="5108" spans="1:31" x14ac:dyDescent="0.25">
      <c r="A5108">
        <v>5107</v>
      </c>
      <c r="B5108" t="str">
        <f t="shared" si="79"/>
        <v>41-60</v>
      </c>
      <c r="D5108">
        <v>58</v>
      </c>
      <c r="F5108" t="s">
        <v>28</v>
      </c>
      <c r="G5108" t="s">
        <v>45</v>
      </c>
      <c r="H5108" t="s">
        <v>36</v>
      </c>
      <c r="I5108">
        <v>44</v>
      </c>
      <c r="J5108">
        <v>3</v>
      </c>
      <c r="K5108">
        <v>0</v>
      </c>
      <c r="L5108">
        <v>518.86</v>
      </c>
      <c r="M5108">
        <v>1479</v>
      </c>
      <c r="N5108">
        <v>1</v>
      </c>
      <c r="O5108">
        <v>454</v>
      </c>
      <c r="P5108">
        <v>0</v>
      </c>
      <c r="Q5108">
        <v>0</v>
      </c>
      <c r="R5108">
        <v>0</v>
      </c>
      <c r="S5108">
        <v>0.27</v>
      </c>
      <c r="T5108">
        <v>1</v>
      </c>
      <c r="U5108" t="s">
        <v>47</v>
      </c>
      <c r="V5108">
        <v>0</v>
      </c>
      <c r="W5108">
        <v>0</v>
      </c>
      <c r="X5108">
        <v>0</v>
      </c>
      <c r="Y5108">
        <v>77</v>
      </c>
      <c r="Z5108">
        <v>3.9</v>
      </c>
      <c r="AA5108" t="s">
        <v>39</v>
      </c>
      <c r="AB5108">
        <v>24.8</v>
      </c>
      <c r="AC5108">
        <v>0.31940000000000002</v>
      </c>
      <c r="AD5108">
        <v>0</v>
      </c>
      <c r="AE5108" t="s">
        <v>40</v>
      </c>
    </row>
    <row r="5109" spans="1:31" x14ac:dyDescent="0.25">
      <c r="A5109">
        <v>5108</v>
      </c>
      <c r="B5109" t="str">
        <f t="shared" si="79"/>
        <v>60+</v>
      </c>
      <c r="D5109">
        <v>68</v>
      </c>
      <c r="F5109" t="s">
        <v>34</v>
      </c>
      <c r="G5109" t="s">
        <v>43</v>
      </c>
      <c r="H5109" t="s">
        <v>44</v>
      </c>
      <c r="I5109">
        <v>16</v>
      </c>
      <c r="J5109">
        <v>42</v>
      </c>
      <c r="K5109">
        <v>2</v>
      </c>
      <c r="L5109">
        <v>534.75</v>
      </c>
      <c r="M5109">
        <v>21292.1</v>
      </c>
      <c r="N5109">
        <v>0</v>
      </c>
      <c r="O5109">
        <v>2278</v>
      </c>
      <c r="P5109">
        <v>1</v>
      </c>
      <c r="Q5109">
        <v>28.2</v>
      </c>
      <c r="R5109">
        <v>2</v>
      </c>
      <c r="S5109">
        <v>0.42</v>
      </c>
      <c r="T5109">
        <v>2</v>
      </c>
      <c r="U5109" t="s">
        <v>46</v>
      </c>
      <c r="V5109">
        <v>2</v>
      </c>
      <c r="W5109">
        <v>3</v>
      </c>
      <c r="X5109">
        <v>1854.26</v>
      </c>
      <c r="Y5109">
        <v>48</v>
      </c>
      <c r="Z5109">
        <v>4.5</v>
      </c>
      <c r="AA5109" t="s">
        <v>39</v>
      </c>
      <c r="AB5109">
        <v>35.299999999999997</v>
      </c>
      <c r="AC5109">
        <v>0.39119999999999999</v>
      </c>
      <c r="AD5109">
        <v>0</v>
      </c>
      <c r="AE5109" t="s">
        <v>40</v>
      </c>
    </row>
    <row r="5110" spans="1:31" x14ac:dyDescent="0.25">
      <c r="A5110">
        <v>5109</v>
      </c>
      <c r="B5110" t="str">
        <f t="shared" si="79"/>
        <v>26-40</v>
      </c>
      <c r="D5110">
        <v>35</v>
      </c>
      <c r="F5110" t="s">
        <v>34</v>
      </c>
      <c r="G5110" t="s">
        <v>43</v>
      </c>
      <c r="H5110" t="s">
        <v>36</v>
      </c>
      <c r="I5110">
        <v>11</v>
      </c>
      <c r="J5110">
        <v>4</v>
      </c>
      <c r="K5110">
        <v>0</v>
      </c>
      <c r="L5110">
        <v>491.61</v>
      </c>
      <c r="M5110">
        <v>1783.57</v>
      </c>
      <c r="N5110">
        <v>0</v>
      </c>
      <c r="O5110">
        <v>553</v>
      </c>
      <c r="P5110">
        <v>0</v>
      </c>
      <c r="Q5110">
        <v>3.4</v>
      </c>
      <c r="R5110">
        <v>0</v>
      </c>
      <c r="S5110">
        <v>0.77</v>
      </c>
      <c r="T5110">
        <v>2</v>
      </c>
      <c r="U5110" t="s">
        <v>38</v>
      </c>
      <c r="V5110">
        <v>0</v>
      </c>
      <c r="W5110">
        <v>0</v>
      </c>
      <c r="X5110">
        <v>0</v>
      </c>
      <c r="Y5110">
        <v>95</v>
      </c>
      <c r="Z5110">
        <v>3.9</v>
      </c>
      <c r="AA5110" t="s">
        <v>54</v>
      </c>
      <c r="AB5110">
        <v>44.9</v>
      </c>
      <c r="AC5110">
        <v>0.46200000000000002</v>
      </c>
      <c r="AD5110">
        <v>1</v>
      </c>
      <c r="AE5110" t="s">
        <v>50</v>
      </c>
    </row>
    <row r="5111" spans="1:31" x14ac:dyDescent="0.25">
      <c r="A5111">
        <v>5110</v>
      </c>
      <c r="B5111" t="str">
        <f t="shared" si="79"/>
        <v>26-40</v>
      </c>
      <c r="D5111">
        <v>33</v>
      </c>
      <c r="F5111" t="s">
        <v>28</v>
      </c>
      <c r="G5111" t="s">
        <v>35</v>
      </c>
      <c r="H5111" t="s">
        <v>36</v>
      </c>
      <c r="I5111">
        <v>5</v>
      </c>
      <c r="J5111">
        <v>11</v>
      </c>
      <c r="K5111">
        <v>2</v>
      </c>
      <c r="L5111">
        <v>317.06</v>
      </c>
      <c r="M5111">
        <v>3662.61</v>
      </c>
      <c r="N5111">
        <v>0</v>
      </c>
      <c r="O5111">
        <v>432</v>
      </c>
      <c r="P5111">
        <v>1</v>
      </c>
      <c r="Q5111">
        <v>7</v>
      </c>
      <c r="R5111">
        <v>0</v>
      </c>
      <c r="S5111">
        <v>0.3</v>
      </c>
      <c r="T5111">
        <v>2</v>
      </c>
      <c r="U5111" t="s">
        <v>42</v>
      </c>
      <c r="V5111">
        <v>0</v>
      </c>
      <c r="W5111">
        <v>0</v>
      </c>
      <c r="X5111">
        <v>0</v>
      </c>
      <c r="Y5111">
        <v>21</v>
      </c>
      <c r="Z5111">
        <v>4.9000000000000004</v>
      </c>
      <c r="AA5111" t="s">
        <v>39</v>
      </c>
      <c r="AB5111">
        <v>25.1</v>
      </c>
      <c r="AC5111">
        <v>0.32179999999999997</v>
      </c>
      <c r="AD5111">
        <v>0</v>
      </c>
      <c r="AE5111" t="s">
        <v>40</v>
      </c>
    </row>
    <row r="5112" spans="1:31" x14ac:dyDescent="0.25">
      <c r="A5112">
        <v>5111</v>
      </c>
      <c r="B5112" t="str">
        <f t="shared" si="79"/>
        <v>41-60</v>
      </c>
      <c r="D5112">
        <v>47</v>
      </c>
      <c r="F5112" t="s">
        <v>28</v>
      </c>
      <c r="G5112" t="s">
        <v>49</v>
      </c>
      <c r="H5112" t="s">
        <v>44</v>
      </c>
      <c r="I5112">
        <v>9</v>
      </c>
      <c r="J5112">
        <v>11</v>
      </c>
      <c r="K5112">
        <v>1</v>
      </c>
      <c r="L5112">
        <v>537.79</v>
      </c>
      <c r="M5112">
        <v>6357.3</v>
      </c>
      <c r="N5112">
        <v>0</v>
      </c>
      <c r="O5112">
        <v>897</v>
      </c>
      <c r="P5112">
        <v>0</v>
      </c>
      <c r="Q5112">
        <v>1.8</v>
      </c>
      <c r="R5112">
        <v>0</v>
      </c>
      <c r="S5112">
        <v>0.26</v>
      </c>
      <c r="T5112">
        <v>2</v>
      </c>
      <c r="U5112" t="s">
        <v>31</v>
      </c>
      <c r="V5112">
        <v>0</v>
      </c>
      <c r="W5112">
        <v>0</v>
      </c>
      <c r="X5112">
        <v>0</v>
      </c>
      <c r="Y5112">
        <v>20</v>
      </c>
      <c r="Z5112">
        <v>4.5999999999999996</v>
      </c>
      <c r="AA5112" t="s">
        <v>51</v>
      </c>
      <c r="AB5112">
        <v>19.5</v>
      </c>
      <c r="AC5112">
        <v>0.2863</v>
      </c>
      <c r="AD5112">
        <v>0</v>
      </c>
      <c r="AE5112" t="s">
        <v>40</v>
      </c>
    </row>
    <row r="5113" spans="1:31" x14ac:dyDescent="0.25">
      <c r="A5113">
        <v>5112</v>
      </c>
      <c r="B5113" t="str">
        <f t="shared" si="79"/>
        <v>41-60</v>
      </c>
      <c r="D5113">
        <v>54</v>
      </c>
      <c r="F5113" t="s">
        <v>28</v>
      </c>
      <c r="G5113" t="s">
        <v>29</v>
      </c>
      <c r="H5113" t="s">
        <v>44</v>
      </c>
      <c r="I5113">
        <v>32</v>
      </c>
      <c r="J5113">
        <v>70</v>
      </c>
      <c r="K5113">
        <v>6</v>
      </c>
      <c r="L5113">
        <v>752.62</v>
      </c>
      <c r="M5113">
        <v>48843.5</v>
      </c>
      <c r="N5113">
        <v>0</v>
      </c>
      <c r="O5113">
        <v>5608</v>
      </c>
      <c r="P5113">
        <v>4</v>
      </c>
      <c r="Q5113">
        <v>10.4</v>
      </c>
      <c r="R5113">
        <v>4</v>
      </c>
      <c r="S5113">
        <v>0.46</v>
      </c>
      <c r="T5113">
        <v>5</v>
      </c>
      <c r="U5113" t="s">
        <v>38</v>
      </c>
      <c r="V5113">
        <v>4</v>
      </c>
      <c r="W5113">
        <v>6</v>
      </c>
      <c r="X5113">
        <v>1919.16</v>
      </c>
      <c r="Y5113">
        <v>62</v>
      </c>
      <c r="Z5113">
        <v>3.6</v>
      </c>
      <c r="AA5113" t="s">
        <v>39</v>
      </c>
      <c r="AB5113">
        <v>48.3</v>
      </c>
      <c r="AC5113">
        <v>0.4869</v>
      </c>
      <c r="AD5113">
        <v>1</v>
      </c>
      <c r="AE5113" t="s">
        <v>56</v>
      </c>
    </row>
    <row r="5114" spans="1:31" x14ac:dyDescent="0.25">
      <c r="A5114">
        <v>5113</v>
      </c>
      <c r="B5114" t="str">
        <f t="shared" si="79"/>
        <v>60+</v>
      </c>
      <c r="D5114">
        <v>70</v>
      </c>
      <c r="F5114" t="s">
        <v>28</v>
      </c>
      <c r="G5114" t="s">
        <v>29</v>
      </c>
      <c r="H5114" t="s">
        <v>36</v>
      </c>
      <c r="I5114">
        <v>28</v>
      </c>
      <c r="J5114">
        <v>28</v>
      </c>
      <c r="K5114">
        <v>4</v>
      </c>
      <c r="L5114">
        <v>522.88</v>
      </c>
      <c r="M5114">
        <v>15973.59</v>
      </c>
      <c r="N5114">
        <v>0</v>
      </c>
      <c r="O5114">
        <v>1345</v>
      </c>
      <c r="P5114">
        <v>1</v>
      </c>
      <c r="Q5114">
        <v>20.8</v>
      </c>
      <c r="R5114">
        <v>1</v>
      </c>
      <c r="S5114">
        <v>0.38</v>
      </c>
      <c r="T5114">
        <v>0</v>
      </c>
      <c r="U5114" t="s">
        <v>37</v>
      </c>
      <c r="V5114">
        <v>1</v>
      </c>
      <c r="W5114">
        <v>0</v>
      </c>
      <c r="X5114">
        <v>173.66</v>
      </c>
      <c r="Y5114">
        <v>57</v>
      </c>
      <c r="Z5114">
        <v>4.4000000000000004</v>
      </c>
      <c r="AA5114" t="s">
        <v>32</v>
      </c>
      <c r="AB5114">
        <v>30.6</v>
      </c>
      <c r="AC5114">
        <v>0.35870000000000002</v>
      </c>
      <c r="AD5114">
        <v>0</v>
      </c>
      <c r="AE5114" t="s">
        <v>40</v>
      </c>
    </row>
    <row r="5115" spans="1:31" x14ac:dyDescent="0.25">
      <c r="A5115">
        <v>5114</v>
      </c>
      <c r="B5115" t="str">
        <f t="shared" si="79"/>
        <v>18-25</v>
      </c>
      <c r="D5115">
        <v>19</v>
      </c>
      <c r="F5115" t="s">
        <v>34</v>
      </c>
      <c r="G5115" t="s">
        <v>29</v>
      </c>
      <c r="H5115" t="s">
        <v>53</v>
      </c>
      <c r="I5115">
        <v>45</v>
      </c>
      <c r="J5115">
        <v>81</v>
      </c>
      <c r="K5115">
        <v>6</v>
      </c>
      <c r="L5115">
        <v>437.72</v>
      </c>
      <c r="M5115">
        <v>35780.730000000003</v>
      </c>
      <c r="N5115">
        <v>0</v>
      </c>
      <c r="O5115">
        <v>3608</v>
      </c>
      <c r="P5115">
        <v>5</v>
      </c>
      <c r="Q5115">
        <v>20.100000000000001</v>
      </c>
      <c r="R5115">
        <v>2</v>
      </c>
      <c r="S5115">
        <v>0.28999999999999998</v>
      </c>
      <c r="T5115">
        <v>5</v>
      </c>
      <c r="U5115" t="s">
        <v>47</v>
      </c>
      <c r="V5115">
        <v>2</v>
      </c>
      <c r="W5115">
        <v>3</v>
      </c>
      <c r="X5115">
        <v>993.72</v>
      </c>
      <c r="Y5115">
        <v>117</v>
      </c>
      <c r="Z5115">
        <v>3.4</v>
      </c>
      <c r="AA5115" t="s">
        <v>39</v>
      </c>
      <c r="AB5115">
        <v>61.4</v>
      </c>
      <c r="AC5115">
        <v>0.58489999999999998</v>
      </c>
      <c r="AD5115">
        <v>1</v>
      </c>
      <c r="AE5115" t="s">
        <v>33</v>
      </c>
    </row>
    <row r="5116" spans="1:31" x14ac:dyDescent="0.25">
      <c r="A5116">
        <v>5115</v>
      </c>
      <c r="B5116" t="str">
        <f t="shared" si="79"/>
        <v>26-40</v>
      </c>
      <c r="D5116">
        <v>30</v>
      </c>
      <c r="F5116" t="s">
        <v>28</v>
      </c>
      <c r="G5116" t="s">
        <v>43</v>
      </c>
      <c r="H5116" t="s">
        <v>41</v>
      </c>
      <c r="I5116">
        <v>49</v>
      </c>
      <c r="J5116">
        <v>21</v>
      </c>
      <c r="K5116">
        <v>1</v>
      </c>
      <c r="L5116">
        <v>265.63</v>
      </c>
      <c r="M5116">
        <v>5417.37</v>
      </c>
      <c r="N5116">
        <v>0</v>
      </c>
      <c r="O5116">
        <v>742</v>
      </c>
      <c r="P5116">
        <v>1</v>
      </c>
      <c r="Q5116">
        <v>7.3</v>
      </c>
      <c r="R5116">
        <v>0</v>
      </c>
      <c r="S5116">
        <v>0.59</v>
      </c>
      <c r="T5116">
        <v>1</v>
      </c>
      <c r="U5116" t="s">
        <v>38</v>
      </c>
      <c r="V5116">
        <v>0</v>
      </c>
      <c r="W5116">
        <v>2</v>
      </c>
      <c r="X5116">
        <v>356.17</v>
      </c>
      <c r="Y5116">
        <v>70</v>
      </c>
      <c r="Z5116">
        <v>3.9</v>
      </c>
      <c r="AA5116" t="s">
        <v>39</v>
      </c>
      <c r="AB5116">
        <v>30.5</v>
      </c>
      <c r="AC5116">
        <v>0.3579</v>
      </c>
      <c r="AD5116">
        <v>0</v>
      </c>
      <c r="AE5116" t="s">
        <v>40</v>
      </c>
    </row>
    <row r="5117" spans="1:31" x14ac:dyDescent="0.25">
      <c r="A5117">
        <v>5116</v>
      </c>
      <c r="B5117" t="str">
        <f t="shared" si="79"/>
        <v>26-40</v>
      </c>
      <c r="D5117">
        <v>31</v>
      </c>
      <c r="F5117" t="s">
        <v>28</v>
      </c>
      <c r="G5117" t="s">
        <v>29</v>
      </c>
      <c r="H5117" t="s">
        <v>36</v>
      </c>
      <c r="I5117">
        <v>41</v>
      </c>
      <c r="J5117">
        <v>74</v>
      </c>
      <c r="K5117">
        <v>14</v>
      </c>
      <c r="L5117">
        <v>359.14</v>
      </c>
      <c r="M5117">
        <v>27870.34</v>
      </c>
      <c r="N5117">
        <v>0</v>
      </c>
      <c r="O5117">
        <v>2731</v>
      </c>
      <c r="P5117">
        <v>4</v>
      </c>
      <c r="Q5117">
        <v>12.6</v>
      </c>
      <c r="R5117">
        <v>3</v>
      </c>
      <c r="S5117">
        <v>0.51</v>
      </c>
      <c r="T5117">
        <v>2</v>
      </c>
      <c r="U5117" t="s">
        <v>47</v>
      </c>
      <c r="V5117">
        <v>3</v>
      </c>
      <c r="W5117">
        <v>2</v>
      </c>
      <c r="X5117">
        <v>1100.42</v>
      </c>
      <c r="Y5117">
        <v>33</v>
      </c>
      <c r="Z5117">
        <v>2.6</v>
      </c>
      <c r="AA5117" t="s">
        <v>39</v>
      </c>
      <c r="AB5117">
        <v>31.7</v>
      </c>
      <c r="AC5117">
        <v>0.36620000000000003</v>
      </c>
      <c r="AD5117">
        <v>0</v>
      </c>
      <c r="AE5117" t="s">
        <v>40</v>
      </c>
    </row>
    <row r="5118" spans="1:31" x14ac:dyDescent="0.25">
      <c r="A5118">
        <v>5117</v>
      </c>
      <c r="B5118" t="str">
        <f t="shared" si="79"/>
        <v>26-40</v>
      </c>
      <c r="D5118">
        <v>31</v>
      </c>
      <c r="F5118" t="s">
        <v>34</v>
      </c>
      <c r="G5118" t="s">
        <v>29</v>
      </c>
      <c r="H5118" t="s">
        <v>44</v>
      </c>
      <c r="I5118">
        <v>27</v>
      </c>
      <c r="J5118">
        <v>49</v>
      </c>
      <c r="K5118">
        <v>2</v>
      </c>
      <c r="L5118">
        <v>533.35</v>
      </c>
      <c r="M5118">
        <v>24868.880000000001</v>
      </c>
      <c r="N5118">
        <v>0</v>
      </c>
      <c r="O5118">
        <v>3008</v>
      </c>
      <c r="P5118">
        <v>2</v>
      </c>
      <c r="Q5118">
        <v>0</v>
      </c>
      <c r="R5118">
        <v>3</v>
      </c>
      <c r="S5118">
        <v>0.24</v>
      </c>
      <c r="T5118">
        <v>2</v>
      </c>
      <c r="U5118" t="s">
        <v>31</v>
      </c>
      <c r="V5118">
        <v>2</v>
      </c>
      <c r="W5118">
        <v>0</v>
      </c>
      <c r="X5118">
        <v>400.92</v>
      </c>
      <c r="Y5118">
        <v>47</v>
      </c>
      <c r="Z5118">
        <v>3.2</v>
      </c>
      <c r="AA5118" t="s">
        <v>48</v>
      </c>
      <c r="AB5118">
        <v>29</v>
      </c>
      <c r="AC5118">
        <v>0.3478</v>
      </c>
      <c r="AD5118">
        <v>0</v>
      </c>
      <c r="AE5118" t="s">
        <v>40</v>
      </c>
    </row>
    <row r="5119" spans="1:31" x14ac:dyDescent="0.25">
      <c r="A5119">
        <v>5118</v>
      </c>
      <c r="B5119" t="str">
        <f t="shared" si="79"/>
        <v>41-60</v>
      </c>
      <c r="D5119">
        <v>42</v>
      </c>
      <c r="F5119" t="s">
        <v>34</v>
      </c>
      <c r="G5119" t="s">
        <v>35</v>
      </c>
      <c r="H5119" t="s">
        <v>41</v>
      </c>
      <c r="I5119">
        <v>49</v>
      </c>
      <c r="J5119">
        <v>116</v>
      </c>
      <c r="K5119">
        <v>7</v>
      </c>
      <c r="L5119">
        <v>527.57000000000005</v>
      </c>
      <c r="M5119">
        <v>60653.7</v>
      </c>
      <c r="N5119">
        <v>0</v>
      </c>
      <c r="O5119">
        <v>5623</v>
      </c>
      <c r="P5119">
        <v>5</v>
      </c>
      <c r="Q5119">
        <v>11.6</v>
      </c>
      <c r="R5119">
        <v>4</v>
      </c>
      <c r="S5119">
        <v>0.42</v>
      </c>
      <c r="T5119">
        <v>1</v>
      </c>
      <c r="U5119" t="s">
        <v>38</v>
      </c>
      <c r="V5119">
        <v>7</v>
      </c>
      <c r="W5119">
        <v>4</v>
      </c>
      <c r="X5119">
        <v>2522.5300000000002</v>
      </c>
      <c r="Y5119">
        <v>35</v>
      </c>
      <c r="Z5119">
        <v>3.7</v>
      </c>
      <c r="AA5119" t="s">
        <v>39</v>
      </c>
      <c r="AB5119">
        <v>33.5</v>
      </c>
      <c r="AC5119">
        <v>0.37840000000000001</v>
      </c>
      <c r="AD5119">
        <v>0</v>
      </c>
      <c r="AE5119" t="s">
        <v>40</v>
      </c>
    </row>
    <row r="5120" spans="1:31" x14ac:dyDescent="0.25">
      <c r="A5120">
        <v>5119</v>
      </c>
      <c r="B5120" t="str">
        <f t="shared" si="79"/>
        <v>60+</v>
      </c>
      <c r="D5120">
        <v>64</v>
      </c>
      <c r="F5120" t="s">
        <v>28</v>
      </c>
      <c r="G5120" t="s">
        <v>29</v>
      </c>
      <c r="H5120" t="s">
        <v>36</v>
      </c>
      <c r="I5120">
        <v>54</v>
      </c>
      <c r="J5120">
        <v>77</v>
      </c>
      <c r="K5120">
        <v>10</v>
      </c>
      <c r="L5120">
        <v>325.95999999999998</v>
      </c>
      <c r="M5120">
        <v>23409.33</v>
      </c>
      <c r="N5120">
        <v>1</v>
      </c>
      <c r="O5120">
        <v>2630</v>
      </c>
      <c r="P5120">
        <v>0</v>
      </c>
      <c r="Q5120">
        <v>0</v>
      </c>
      <c r="R5120">
        <v>1</v>
      </c>
      <c r="S5120">
        <v>0.1</v>
      </c>
      <c r="T5120">
        <v>2</v>
      </c>
      <c r="U5120" t="s">
        <v>46</v>
      </c>
      <c r="V5120">
        <v>4</v>
      </c>
      <c r="W5120">
        <v>2</v>
      </c>
      <c r="X5120">
        <v>902.94</v>
      </c>
      <c r="Y5120">
        <v>4</v>
      </c>
      <c r="Z5120">
        <v>3.8</v>
      </c>
      <c r="AA5120" t="s">
        <v>51</v>
      </c>
      <c r="AB5120">
        <v>8.6999999999999993</v>
      </c>
      <c r="AC5120">
        <v>0.22439999999999999</v>
      </c>
      <c r="AD5120">
        <v>0</v>
      </c>
      <c r="AE5120" t="s">
        <v>40</v>
      </c>
    </row>
    <row r="5121" spans="1:31" x14ac:dyDescent="0.25">
      <c r="A5121">
        <v>5120</v>
      </c>
      <c r="B5121" t="str">
        <f t="shared" si="79"/>
        <v>18-25</v>
      </c>
      <c r="D5121">
        <v>19</v>
      </c>
      <c r="F5121" t="s">
        <v>28</v>
      </c>
      <c r="G5121" t="s">
        <v>35</v>
      </c>
      <c r="H5121" t="s">
        <v>41</v>
      </c>
      <c r="I5121">
        <v>47</v>
      </c>
      <c r="J5121">
        <v>95</v>
      </c>
      <c r="K5121">
        <v>16</v>
      </c>
      <c r="L5121">
        <v>507.76</v>
      </c>
      <c r="M5121">
        <v>49410.89</v>
      </c>
      <c r="N5121">
        <v>0</v>
      </c>
      <c r="O5121">
        <v>5027</v>
      </c>
      <c r="P5121">
        <v>1</v>
      </c>
      <c r="Q5121">
        <v>0</v>
      </c>
      <c r="R5121">
        <v>2</v>
      </c>
      <c r="S5121">
        <v>0.4</v>
      </c>
      <c r="T5121">
        <v>4</v>
      </c>
      <c r="U5121" t="s">
        <v>47</v>
      </c>
      <c r="V5121">
        <v>3</v>
      </c>
      <c r="W5121">
        <v>7</v>
      </c>
      <c r="X5121">
        <v>1685.72</v>
      </c>
      <c r="Y5121">
        <v>52</v>
      </c>
      <c r="Z5121">
        <v>3.3</v>
      </c>
      <c r="AA5121" t="s">
        <v>32</v>
      </c>
      <c r="AB5121">
        <v>33.700000000000003</v>
      </c>
      <c r="AC5121">
        <v>0.38040000000000002</v>
      </c>
      <c r="AD5121">
        <v>0</v>
      </c>
      <c r="AE5121" t="s">
        <v>40</v>
      </c>
    </row>
    <row r="5122" spans="1:31" x14ac:dyDescent="0.25">
      <c r="A5122">
        <v>5121</v>
      </c>
      <c r="B5122" t="str">
        <f t="shared" si="79"/>
        <v>60+</v>
      </c>
      <c r="D5122">
        <v>61</v>
      </c>
      <c r="F5122" t="s">
        <v>28</v>
      </c>
      <c r="G5122" t="s">
        <v>49</v>
      </c>
      <c r="H5122" t="s">
        <v>36</v>
      </c>
      <c r="I5122">
        <v>39</v>
      </c>
      <c r="J5122">
        <v>58</v>
      </c>
      <c r="K5122">
        <v>3</v>
      </c>
      <c r="L5122">
        <v>334.02</v>
      </c>
      <c r="M5122">
        <v>19487.34</v>
      </c>
      <c r="N5122">
        <v>0</v>
      </c>
      <c r="O5122">
        <v>2131</v>
      </c>
      <c r="P5122">
        <v>0</v>
      </c>
      <c r="Q5122">
        <v>13.5</v>
      </c>
      <c r="R5122">
        <v>1</v>
      </c>
      <c r="S5122">
        <v>0.48</v>
      </c>
      <c r="T5122">
        <v>3</v>
      </c>
      <c r="U5122" t="s">
        <v>38</v>
      </c>
      <c r="V5122">
        <v>2</v>
      </c>
      <c r="W5122">
        <v>1</v>
      </c>
      <c r="X5122">
        <v>772.99</v>
      </c>
      <c r="Y5122">
        <v>228</v>
      </c>
      <c r="Z5122">
        <v>3</v>
      </c>
      <c r="AA5122" t="s">
        <v>51</v>
      </c>
      <c r="AB5122">
        <v>86.4</v>
      </c>
      <c r="AC5122">
        <v>0.74880000000000002</v>
      </c>
      <c r="AD5122">
        <v>1</v>
      </c>
      <c r="AE5122" t="s">
        <v>60</v>
      </c>
    </row>
    <row r="5123" spans="1:31" x14ac:dyDescent="0.25">
      <c r="A5123">
        <v>5122</v>
      </c>
      <c r="B5123" t="str">
        <f t="shared" ref="B5123:B5186" si="80">IF(D5123&lt;=25, "18-25", IF(D5123&lt;=40, "26-40", IF(D5123&lt;=60, "41-60", "60+")))</f>
        <v>41-60</v>
      </c>
      <c r="D5123">
        <v>50</v>
      </c>
      <c r="F5123" t="s">
        <v>28</v>
      </c>
      <c r="G5123" t="s">
        <v>29</v>
      </c>
      <c r="H5123" t="s">
        <v>44</v>
      </c>
      <c r="I5123">
        <v>31</v>
      </c>
      <c r="J5123">
        <v>67</v>
      </c>
      <c r="K5123">
        <v>5</v>
      </c>
      <c r="L5123">
        <v>553.74</v>
      </c>
      <c r="M5123">
        <v>38005.760000000002</v>
      </c>
      <c r="N5123">
        <v>0</v>
      </c>
      <c r="O5123">
        <v>3859</v>
      </c>
      <c r="P5123">
        <v>2</v>
      </c>
      <c r="Q5123">
        <v>14.8</v>
      </c>
      <c r="R5123">
        <v>2</v>
      </c>
      <c r="S5123">
        <v>0.6</v>
      </c>
      <c r="T5123">
        <v>0</v>
      </c>
      <c r="U5123" t="s">
        <v>37</v>
      </c>
      <c r="V5123">
        <v>1</v>
      </c>
      <c r="W5123">
        <v>4</v>
      </c>
      <c r="X5123">
        <v>993.43</v>
      </c>
      <c r="Y5123">
        <v>120</v>
      </c>
      <c r="Z5123">
        <v>4.0999999999999996</v>
      </c>
      <c r="AA5123" t="s">
        <v>48</v>
      </c>
      <c r="AB5123">
        <v>58.1</v>
      </c>
      <c r="AC5123">
        <v>0.56040000000000001</v>
      </c>
      <c r="AD5123">
        <v>1</v>
      </c>
      <c r="AE5123" t="s">
        <v>60</v>
      </c>
    </row>
    <row r="5124" spans="1:31" x14ac:dyDescent="0.25">
      <c r="A5124">
        <v>5123</v>
      </c>
      <c r="B5124" t="str">
        <f t="shared" si="80"/>
        <v>41-60</v>
      </c>
      <c r="D5124">
        <v>50</v>
      </c>
      <c r="F5124" t="s">
        <v>28</v>
      </c>
      <c r="G5124" t="s">
        <v>49</v>
      </c>
      <c r="H5124" t="s">
        <v>41</v>
      </c>
      <c r="I5124">
        <v>17</v>
      </c>
      <c r="J5124">
        <v>36</v>
      </c>
      <c r="K5124">
        <v>6</v>
      </c>
      <c r="L5124">
        <v>522.95000000000005</v>
      </c>
      <c r="M5124">
        <v>18122.57</v>
      </c>
      <c r="N5124">
        <v>0</v>
      </c>
      <c r="O5124">
        <v>2115</v>
      </c>
      <c r="P5124">
        <v>3</v>
      </c>
      <c r="Q5124">
        <v>1.1000000000000001</v>
      </c>
      <c r="R5124">
        <v>2</v>
      </c>
      <c r="S5124">
        <v>0.69</v>
      </c>
      <c r="T5124">
        <v>1</v>
      </c>
      <c r="U5124" t="s">
        <v>38</v>
      </c>
      <c r="V5124">
        <v>1</v>
      </c>
      <c r="W5124">
        <v>0</v>
      </c>
      <c r="X5124">
        <v>286</v>
      </c>
      <c r="Y5124">
        <v>49</v>
      </c>
      <c r="Z5124">
        <v>4.4000000000000004</v>
      </c>
      <c r="AA5124" t="s">
        <v>39</v>
      </c>
      <c r="AB5124">
        <v>31.2</v>
      </c>
      <c r="AC5124">
        <v>0.36299999999999999</v>
      </c>
      <c r="AD5124">
        <v>0</v>
      </c>
      <c r="AE5124" t="s">
        <v>40</v>
      </c>
    </row>
    <row r="5125" spans="1:31" x14ac:dyDescent="0.25">
      <c r="A5125">
        <v>5124</v>
      </c>
      <c r="B5125" t="str">
        <f t="shared" si="80"/>
        <v>41-60</v>
      </c>
      <c r="D5125">
        <v>53</v>
      </c>
      <c r="F5125" t="s">
        <v>28</v>
      </c>
      <c r="G5125" t="s">
        <v>43</v>
      </c>
      <c r="H5125" t="s">
        <v>36</v>
      </c>
      <c r="I5125">
        <v>16</v>
      </c>
      <c r="J5125">
        <v>40</v>
      </c>
      <c r="K5125">
        <v>2</v>
      </c>
      <c r="L5125">
        <v>567.5</v>
      </c>
      <c r="M5125">
        <v>24515.46</v>
      </c>
      <c r="N5125">
        <v>0</v>
      </c>
      <c r="O5125">
        <v>2829</v>
      </c>
      <c r="P5125">
        <v>2</v>
      </c>
      <c r="Q5125">
        <v>14.9</v>
      </c>
      <c r="R5125">
        <v>0</v>
      </c>
      <c r="S5125">
        <v>0.18</v>
      </c>
      <c r="T5125">
        <v>2</v>
      </c>
      <c r="U5125" t="s">
        <v>38</v>
      </c>
      <c r="V5125">
        <v>1</v>
      </c>
      <c r="W5125">
        <v>0</v>
      </c>
      <c r="X5125">
        <v>223.61</v>
      </c>
      <c r="Y5125">
        <v>37</v>
      </c>
      <c r="Z5125">
        <v>3.7</v>
      </c>
      <c r="AA5125" t="s">
        <v>39</v>
      </c>
      <c r="AB5125">
        <v>26.4</v>
      </c>
      <c r="AC5125">
        <v>0.33019999999999999</v>
      </c>
      <c r="AD5125">
        <v>0</v>
      </c>
      <c r="AE5125" t="s">
        <v>40</v>
      </c>
    </row>
    <row r="5126" spans="1:31" x14ac:dyDescent="0.25">
      <c r="A5126">
        <v>5125</v>
      </c>
      <c r="B5126" t="str">
        <f t="shared" si="80"/>
        <v>18-25</v>
      </c>
      <c r="D5126">
        <v>24</v>
      </c>
      <c r="F5126" t="s">
        <v>28</v>
      </c>
      <c r="G5126" t="s">
        <v>43</v>
      </c>
      <c r="H5126" t="s">
        <v>44</v>
      </c>
      <c r="I5126">
        <v>55</v>
      </c>
      <c r="J5126">
        <v>47</v>
      </c>
      <c r="K5126">
        <v>1</v>
      </c>
      <c r="L5126">
        <v>391.03</v>
      </c>
      <c r="M5126">
        <v>18951.75</v>
      </c>
      <c r="N5126">
        <v>0</v>
      </c>
      <c r="O5126">
        <v>2048</v>
      </c>
      <c r="P5126">
        <v>0</v>
      </c>
      <c r="Q5126">
        <v>9.4</v>
      </c>
      <c r="R5126">
        <v>1</v>
      </c>
      <c r="S5126">
        <v>0.78</v>
      </c>
      <c r="T5126">
        <v>3</v>
      </c>
      <c r="U5126" t="s">
        <v>38</v>
      </c>
      <c r="V5126">
        <v>1</v>
      </c>
      <c r="W5126">
        <v>2</v>
      </c>
      <c r="X5126">
        <v>205.54</v>
      </c>
      <c r="Y5126">
        <v>13</v>
      </c>
      <c r="Z5126">
        <v>3</v>
      </c>
      <c r="AA5126" t="s">
        <v>39</v>
      </c>
      <c r="AB5126">
        <v>11.5</v>
      </c>
      <c r="AC5126">
        <v>0.23949999999999999</v>
      </c>
      <c r="AD5126">
        <v>0</v>
      </c>
      <c r="AE5126" t="s">
        <v>40</v>
      </c>
    </row>
    <row r="5127" spans="1:31" x14ac:dyDescent="0.25">
      <c r="A5127">
        <v>5126</v>
      </c>
      <c r="B5127" t="str">
        <f t="shared" si="80"/>
        <v>41-60</v>
      </c>
      <c r="D5127">
        <v>57</v>
      </c>
      <c r="F5127" t="s">
        <v>28</v>
      </c>
      <c r="G5127" t="s">
        <v>49</v>
      </c>
      <c r="H5127" t="s">
        <v>30</v>
      </c>
      <c r="I5127">
        <v>50</v>
      </c>
      <c r="J5127">
        <v>86</v>
      </c>
      <c r="K5127">
        <v>2</v>
      </c>
      <c r="L5127">
        <v>537.09</v>
      </c>
      <c r="M5127">
        <v>42633.54</v>
      </c>
      <c r="N5127">
        <v>0</v>
      </c>
      <c r="O5127">
        <v>5065</v>
      </c>
      <c r="P5127">
        <v>1</v>
      </c>
      <c r="Q5127">
        <v>15</v>
      </c>
      <c r="R5127">
        <v>4</v>
      </c>
      <c r="S5127">
        <v>0.36</v>
      </c>
      <c r="T5127">
        <v>2</v>
      </c>
      <c r="U5127" t="s">
        <v>31</v>
      </c>
      <c r="V5127">
        <v>2</v>
      </c>
      <c r="W5127">
        <v>5</v>
      </c>
      <c r="X5127">
        <v>759.06</v>
      </c>
      <c r="Y5127">
        <v>82</v>
      </c>
      <c r="Z5127">
        <v>4.2</v>
      </c>
      <c r="AA5127" t="s">
        <v>39</v>
      </c>
      <c r="AB5127">
        <v>39.5</v>
      </c>
      <c r="AC5127">
        <v>0.42170000000000002</v>
      </c>
      <c r="AD5127">
        <v>1</v>
      </c>
      <c r="AE5127" t="s">
        <v>50</v>
      </c>
    </row>
    <row r="5128" spans="1:31" x14ac:dyDescent="0.25">
      <c r="A5128">
        <v>5127</v>
      </c>
      <c r="B5128" t="str">
        <f t="shared" si="80"/>
        <v>26-40</v>
      </c>
      <c r="D5128">
        <v>31</v>
      </c>
      <c r="F5128" t="s">
        <v>28</v>
      </c>
      <c r="G5128" t="s">
        <v>29</v>
      </c>
      <c r="H5128" t="s">
        <v>36</v>
      </c>
      <c r="I5128">
        <v>53</v>
      </c>
      <c r="J5128">
        <v>107</v>
      </c>
      <c r="K5128">
        <v>19</v>
      </c>
      <c r="L5128">
        <v>463.76</v>
      </c>
      <c r="M5128">
        <v>47949.56</v>
      </c>
      <c r="N5128">
        <v>0</v>
      </c>
      <c r="O5128">
        <v>4913</v>
      </c>
      <c r="P5128">
        <v>4</v>
      </c>
      <c r="Q5128">
        <v>10.8</v>
      </c>
      <c r="R5128">
        <v>4</v>
      </c>
      <c r="S5128">
        <v>0.33</v>
      </c>
      <c r="T5128">
        <v>6</v>
      </c>
      <c r="U5128" t="s">
        <v>38</v>
      </c>
      <c r="V5128">
        <v>6</v>
      </c>
      <c r="W5128">
        <v>5</v>
      </c>
      <c r="X5128">
        <v>1953.45</v>
      </c>
      <c r="Y5128">
        <v>41</v>
      </c>
      <c r="Z5128">
        <v>3.1</v>
      </c>
      <c r="AA5128" t="s">
        <v>39</v>
      </c>
      <c r="AB5128">
        <v>40.200000000000003</v>
      </c>
      <c r="AC5128">
        <v>0.42709999999999998</v>
      </c>
      <c r="AD5128">
        <v>1</v>
      </c>
      <c r="AE5128" t="s">
        <v>56</v>
      </c>
    </row>
    <row r="5129" spans="1:31" x14ac:dyDescent="0.25">
      <c r="A5129">
        <v>5128</v>
      </c>
      <c r="B5129" t="str">
        <f t="shared" si="80"/>
        <v>41-60</v>
      </c>
      <c r="D5129">
        <v>45</v>
      </c>
      <c r="F5129" t="s">
        <v>34</v>
      </c>
      <c r="G5129" t="s">
        <v>45</v>
      </c>
      <c r="H5129" t="s">
        <v>36</v>
      </c>
      <c r="I5129">
        <v>26</v>
      </c>
      <c r="J5129">
        <v>85</v>
      </c>
      <c r="K5129">
        <v>14</v>
      </c>
      <c r="L5129">
        <v>497.63</v>
      </c>
      <c r="M5129">
        <v>38844.879999999997</v>
      </c>
      <c r="N5129">
        <v>0</v>
      </c>
      <c r="O5129">
        <v>4120</v>
      </c>
      <c r="P5129">
        <v>1</v>
      </c>
      <c r="Q5129">
        <v>0</v>
      </c>
      <c r="R5129">
        <v>4</v>
      </c>
      <c r="S5129">
        <v>0.51</v>
      </c>
      <c r="T5129">
        <v>4</v>
      </c>
      <c r="U5129" t="s">
        <v>47</v>
      </c>
      <c r="V5129">
        <v>4</v>
      </c>
      <c r="W5129">
        <v>6</v>
      </c>
      <c r="X5129">
        <v>1846.87</v>
      </c>
      <c r="Y5129">
        <v>46</v>
      </c>
      <c r="Z5129">
        <v>2.9</v>
      </c>
      <c r="AA5129" t="s">
        <v>51</v>
      </c>
      <c r="AB5129">
        <v>43.2</v>
      </c>
      <c r="AC5129">
        <v>0.4491</v>
      </c>
      <c r="AD5129">
        <v>1</v>
      </c>
      <c r="AE5129" t="s">
        <v>58</v>
      </c>
    </row>
    <row r="5130" spans="1:31" x14ac:dyDescent="0.25">
      <c r="A5130">
        <v>5129</v>
      </c>
      <c r="B5130" t="str">
        <f t="shared" si="80"/>
        <v>41-60</v>
      </c>
      <c r="D5130">
        <v>53</v>
      </c>
      <c r="F5130" t="s">
        <v>28</v>
      </c>
      <c r="G5130" t="s">
        <v>35</v>
      </c>
      <c r="H5130" t="s">
        <v>36</v>
      </c>
      <c r="I5130">
        <v>46</v>
      </c>
      <c r="J5130">
        <v>156</v>
      </c>
      <c r="K5130">
        <v>16</v>
      </c>
      <c r="L5130">
        <v>457.76</v>
      </c>
      <c r="M5130">
        <v>71201.09</v>
      </c>
      <c r="N5130">
        <v>0</v>
      </c>
      <c r="O5130">
        <v>6752</v>
      </c>
      <c r="P5130">
        <v>7</v>
      </c>
      <c r="Q5130">
        <v>2.9</v>
      </c>
      <c r="R5130">
        <v>2</v>
      </c>
      <c r="S5130">
        <v>0.81</v>
      </c>
      <c r="T5130">
        <v>6</v>
      </c>
      <c r="U5130" t="s">
        <v>46</v>
      </c>
      <c r="V5130">
        <v>3</v>
      </c>
      <c r="W5130">
        <v>1</v>
      </c>
      <c r="X5130">
        <v>297.38</v>
      </c>
      <c r="Y5130">
        <v>60</v>
      </c>
      <c r="Z5130">
        <v>3.9</v>
      </c>
      <c r="AA5130" t="s">
        <v>39</v>
      </c>
      <c r="AB5130">
        <v>45.3</v>
      </c>
      <c r="AC5130">
        <v>0.46460000000000001</v>
      </c>
      <c r="AD5130">
        <v>1</v>
      </c>
      <c r="AE5130" t="s">
        <v>60</v>
      </c>
    </row>
    <row r="5131" spans="1:31" x14ac:dyDescent="0.25">
      <c r="A5131">
        <v>5130</v>
      </c>
      <c r="B5131" t="str">
        <f t="shared" si="80"/>
        <v>41-60</v>
      </c>
      <c r="D5131">
        <v>50</v>
      </c>
      <c r="F5131" t="s">
        <v>28</v>
      </c>
      <c r="G5131" t="s">
        <v>35</v>
      </c>
      <c r="H5131" t="s">
        <v>36</v>
      </c>
      <c r="I5131">
        <v>8</v>
      </c>
      <c r="J5131">
        <v>6</v>
      </c>
      <c r="K5131">
        <v>1</v>
      </c>
      <c r="L5131">
        <v>346.27</v>
      </c>
      <c r="M5131">
        <v>1982.54</v>
      </c>
      <c r="N5131">
        <v>0</v>
      </c>
      <c r="O5131">
        <v>392</v>
      </c>
      <c r="P5131">
        <v>0</v>
      </c>
      <c r="Q5131">
        <v>6</v>
      </c>
      <c r="R5131">
        <v>0</v>
      </c>
      <c r="S5131">
        <v>0.56999999999999995</v>
      </c>
      <c r="T5131">
        <v>0</v>
      </c>
      <c r="U5131" t="s">
        <v>37</v>
      </c>
      <c r="V5131">
        <v>0</v>
      </c>
      <c r="W5131">
        <v>0</v>
      </c>
      <c r="X5131">
        <v>0</v>
      </c>
      <c r="Y5131">
        <v>34</v>
      </c>
      <c r="Z5131">
        <v>4.0999999999999996</v>
      </c>
      <c r="AA5131" t="s">
        <v>39</v>
      </c>
      <c r="AB5131">
        <v>29.1</v>
      </c>
      <c r="AC5131">
        <v>0.34789999999999999</v>
      </c>
      <c r="AD5131">
        <v>0</v>
      </c>
      <c r="AE5131" t="s">
        <v>40</v>
      </c>
    </row>
    <row r="5132" spans="1:31" x14ac:dyDescent="0.25">
      <c r="A5132">
        <v>5131</v>
      </c>
      <c r="B5132" t="str">
        <f t="shared" si="80"/>
        <v>26-40</v>
      </c>
      <c r="D5132">
        <v>35</v>
      </c>
      <c r="F5132" t="s">
        <v>34</v>
      </c>
      <c r="G5132" t="s">
        <v>29</v>
      </c>
      <c r="H5132" t="s">
        <v>44</v>
      </c>
      <c r="I5132">
        <v>54</v>
      </c>
      <c r="J5132">
        <v>71</v>
      </c>
      <c r="K5132">
        <v>3</v>
      </c>
      <c r="L5132">
        <v>489.16</v>
      </c>
      <c r="M5132">
        <v>31987.94</v>
      </c>
      <c r="N5132">
        <v>0</v>
      </c>
      <c r="O5132">
        <v>3759</v>
      </c>
      <c r="P5132">
        <v>4</v>
      </c>
      <c r="Q5132">
        <v>5.8</v>
      </c>
      <c r="R5132">
        <v>3</v>
      </c>
      <c r="S5132">
        <v>0.47</v>
      </c>
      <c r="T5132">
        <v>4</v>
      </c>
      <c r="U5132" t="s">
        <v>47</v>
      </c>
      <c r="V5132">
        <v>3</v>
      </c>
      <c r="W5132">
        <v>2</v>
      </c>
      <c r="X5132">
        <v>1784.23</v>
      </c>
      <c r="Y5132">
        <v>23</v>
      </c>
      <c r="Z5132">
        <v>4.4000000000000004</v>
      </c>
      <c r="AA5132" t="s">
        <v>39</v>
      </c>
      <c r="AB5132">
        <v>23.5</v>
      </c>
      <c r="AC5132">
        <v>0.31130000000000002</v>
      </c>
      <c r="AD5132">
        <v>0</v>
      </c>
      <c r="AE5132" t="s">
        <v>40</v>
      </c>
    </row>
    <row r="5133" spans="1:31" x14ac:dyDescent="0.25">
      <c r="A5133">
        <v>5132</v>
      </c>
      <c r="B5133" t="str">
        <f t="shared" si="80"/>
        <v>26-40</v>
      </c>
      <c r="D5133">
        <v>38</v>
      </c>
      <c r="F5133" t="s">
        <v>28</v>
      </c>
      <c r="G5133" t="s">
        <v>43</v>
      </c>
      <c r="H5133" t="s">
        <v>30</v>
      </c>
      <c r="I5133">
        <v>54</v>
      </c>
      <c r="J5133">
        <v>3</v>
      </c>
      <c r="K5133">
        <v>0</v>
      </c>
      <c r="L5133">
        <v>504.35</v>
      </c>
      <c r="M5133">
        <v>1586.64</v>
      </c>
      <c r="N5133">
        <v>0</v>
      </c>
      <c r="O5133">
        <v>88</v>
      </c>
      <c r="P5133">
        <v>0</v>
      </c>
      <c r="Q5133">
        <v>4.0999999999999996</v>
      </c>
      <c r="R5133">
        <v>0</v>
      </c>
      <c r="S5133">
        <v>0.3</v>
      </c>
      <c r="T5133">
        <v>2</v>
      </c>
      <c r="U5133" t="s">
        <v>38</v>
      </c>
      <c r="V5133">
        <v>0</v>
      </c>
      <c r="W5133">
        <v>0</v>
      </c>
      <c r="X5133">
        <v>0</v>
      </c>
      <c r="Y5133">
        <v>65</v>
      </c>
      <c r="Z5133">
        <v>2.4</v>
      </c>
      <c r="AA5133" t="s">
        <v>39</v>
      </c>
      <c r="AB5133">
        <v>22</v>
      </c>
      <c r="AC5133">
        <v>0.30170000000000002</v>
      </c>
      <c r="AD5133">
        <v>0</v>
      </c>
      <c r="AE5133" t="s">
        <v>40</v>
      </c>
    </row>
    <row r="5134" spans="1:31" x14ac:dyDescent="0.25">
      <c r="A5134">
        <v>5133</v>
      </c>
      <c r="B5134" t="str">
        <f t="shared" si="80"/>
        <v>41-60</v>
      </c>
      <c r="D5134">
        <v>43</v>
      </c>
      <c r="F5134" t="s">
        <v>34</v>
      </c>
      <c r="G5134" t="s">
        <v>43</v>
      </c>
      <c r="H5134" t="s">
        <v>30</v>
      </c>
      <c r="I5134">
        <v>37</v>
      </c>
      <c r="J5134">
        <v>132</v>
      </c>
      <c r="K5134">
        <v>14</v>
      </c>
      <c r="L5134">
        <v>317.48</v>
      </c>
      <c r="M5134">
        <v>38368.080000000002</v>
      </c>
      <c r="N5134">
        <v>0</v>
      </c>
      <c r="O5134">
        <v>4770</v>
      </c>
      <c r="P5134">
        <v>11</v>
      </c>
      <c r="Q5134">
        <v>23.7</v>
      </c>
      <c r="R5134">
        <v>7</v>
      </c>
      <c r="S5134">
        <v>0.65</v>
      </c>
      <c r="T5134">
        <v>0</v>
      </c>
      <c r="U5134" t="s">
        <v>37</v>
      </c>
      <c r="V5134">
        <v>5</v>
      </c>
      <c r="W5134">
        <v>1</v>
      </c>
      <c r="X5134">
        <v>1223.8599999999999</v>
      </c>
      <c r="Y5134">
        <v>12</v>
      </c>
      <c r="Z5134">
        <v>2.5</v>
      </c>
      <c r="AA5134" t="s">
        <v>51</v>
      </c>
      <c r="AB5134">
        <v>37.200000000000003</v>
      </c>
      <c r="AC5134">
        <v>0.40500000000000003</v>
      </c>
      <c r="AD5134">
        <v>0</v>
      </c>
      <c r="AE5134" t="s">
        <v>40</v>
      </c>
    </row>
    <row r="5135" spans="1:31" x14ac:dyDescent="0.25">
      <c r="A5135">
        <v>5134</v>
      </c>
      <c r="B5135" t="str">
        <f t="shared" si="80"/>
        <v>18-25</v>
      </c>
      <c r="D5135">
        <v>20</v>
      </c>
      <c r="F5135" t="s">
        <v>34</v>
      </c>
      <c r="G5135" t="s">
        <v>29</v>
      </c>
      <c r="H5135" t="s">
        <v>30</v>
      </c>
      <c r="I5135">
        <v>12</v>
      </c>
      <c r="J5135">
        <v>25</v>
      </c>
      <c r="K5135">
        <v>4</v>
      </c>
      <c r="L5135">
        <v>518.52</v>
      </c>
      <c r="M5135">
        <v>14244.9</v>
      </c>
      <c r="N5135">
        <v>0</v>
      </c>
      <c r="O5135">
        <v>1392</v>
      </c>
      <c r="P5135">
        <v>1</v>
      </c>
      <c r="Q5135">
        <v>0</v>
      </c>
      <c r="R5135">
        <v>0</v>
      </c>
      <c r="S5135">
        <v>0.12</v>
      </c>
      <c r="T5135">
        <v>2</v>
      </c>
      <c r="U5135" t="s">
        <v>42</v>
      </c>
      <c r="V5135">
        <v>1</v>
      </c>
      <c r="W5135">
        <v>1</v>
      </c>
      <c r="X5135">
        <v>342.03</v>
      </c>
      <c r="Y5135">
        <v>1</v>
      </c>
      <c r="Z5135">
        <v>2.8</v>
      </c>
      <c r="AA5135" t="s">
        <v>51</v>
      </c>
      <c r="AB5135">
        <v>12.5</v>
      </c>
      <c r="AC5135">
        <v>0.24510000000000001</v>
      </c>
      <c r="AD5135">
        <v>0</v>
      </c>
      <c r="AE5135" t="s">
        <v>40</v>
      </c>
    </row>
    <row r="5136" spans="1:31" x14ac:dyDescent="0.25">
      <c r="A5136">
        <v>5135</v>
      </c>
      <c r="B5136" t="str">
        <f t="shared" si="80"/>
        <v>41-60</v>
      </c>
      <c r="D5136">
        <v>56</v>
      </c>
      <c r="F5136" t="s">
        <v>34</v>
      </c>
      <c r="G5136" t="s">
        <v>43</v>
      </c>
      <c r="H5136" t="s">
        <v>30</v>
      </c>
      <c r="I5136">
        <v>48</v>
      </c>
      <c r="J5136">
        <v>109</v>
      </c>
      <c r="K5136">
        <v>4</v>
      </c>
      <c r="L5136">
        <v>512.22</v>
      </c>
      <c r="M5136">
        <v>57690.82</v>
      </c>
      <c r="N5136">
        <v>0</v>
      </c>
      <c r="O5136">
        <v>5847</v>
      </c>
      <c r="P5136">
        <v>0</v>
      </c>
      <c r="Q5136">
        <v>12.7</v>
      </c>
      <c r="R5136">
        <v>0</v>
      </c>
      <c r="S5136">
        <v>0.31</v>
      </c>
      <c r="T5136">
        <v>6</v>
      </c>
      <c r="U5136" t="s">
        <v>31</v>
      </c>
      <c r="V5136">
        <v>6</v>
      </c>
      <c r="W5136">
        <v>3</v>
      </c>
      <c r="X5136">
        <v>1348.27</v>
      </c>
      <c r="Y5136">
        <v>16</v>
      </c>
      <c r="Z5136">
        <v>4.0999999999999996</v>
      </c>
      <c r="AA5136" t="s">
        <v>32</v>
      </c>
      <c r="AB5136">
        <v>22.7</v>
      </c>
      <c r="AC5136">
        <v>0.30599999999999999</v>
      </c>
      <c r="AD5136">
        <v>0</v>
      </c>
      <c r="AE5136" t="s">
        <v>40</v>
      </c>
    </row>
    <row r="5137" spans="1:31" x14ac:dyDescent="0.25">
      <c r="A5137">
        <v>5136</v>
      </c>
      <c r="B5137" t="str">
        <f t="shared" si="80"/>
        <v>18-25</v>
      </c>
      <c r="D5137">
        <v>23</v>
      </c>
      <c r="F5137" t="s">
        <v>28</v>
      </c>
      <c r="G5137" t="s">
        <v>35</v>
      </c>
      <c r="H5137" t="s">
        <v>44</v>
      </c>
      <c r="I5137">
        <v>10</v>
      </c>
      <c r="J5137">
        <v>15</v>
      </c>
      <c r="K5137">
        <v>1</v>
      </c>
      <c r="L5137">
        <v>368.86</v>
      </c>
      <c r="M5137">
        <v>5063.88</v>
      </c>
      <c r="N5137">
        <v>0</v>
      </c>
      <c r="O5137">
        <v>562</v>
      </c>
      <c r="P5137">
        <v>1</v>
      </c>
      <c r="Q5137">
        <v>19.100000000000001</v>
      </c>
      <c r="R5137">
        <v>0</v>
      </c>
      <c r="S5137">
        <v>0.2</v>
      </c>
      <c r="T5137">
        <v>0</v>
      </c>
      <c r="U5137" t="s">
        <v>37</v>
      </c>
      <c r="V5137">
        <v>0</v>
      </c>
      <c r="W5137">
        <v>0</v>
      </c>
      <c r="X5137">
        <v>0</v>
      </c>
      <c r="Y5137">
        <v>33</v>
      </c>
      <c r="Z5137">
        <v>2.9</v>
      </c>
      <c r="AA5137" t="s">
        <v>39</v>
      </c>
      <c r="AB5137">
        <v>23.1</v>
      </c>
      <c r="AC5137">
        <v>0.30869999999999997</v>
      </c>
      <c r="AD5137">
        <v>0</v>
      </c>
      <c r="AE5137" t="s">
        <v>40</v>
      </c>
    </row>
    <row r="5138" spans="1:31" x14ac:dyDescent="0.25">
      <c r="A5138">
        <v>5137</v>
      </c>
      <c r="B5138" t="str">
        <f t="shared" si="80"/>
        <v>41-60</v>
      </c>
      <c r="D5138">
        <v>42</v>
      </c>
      <c r="F5138" t="s">
        <v>34</v>
      </c>
      <c r="G5138" t="s">
        <v>35</v>
      </c>
      <c r="H5138" t="s">
        <v>36</v>
      </c>
      <c r="I5138">
        <v>3</v>
      </c>
      <c r="J5138">
        <v>5</v>
      </c>
      <c r="K5138">
        <v>0</v>
      </c>
      <c r="L5138">
        <v>481.79</v>
      </c>
      <c r="M5138">
        <v>2227.42</v>
      </c>
      <c r="N5138">
        <v>0</v>
      </c>
      <c r="O5138">
        <v>613</v>
      </c>
      <c r="P5138">
        <v>0</v>
      </c>
      <c r="Q5138">
        <v>5.8</v>
      </c>
      <c r="R5138">
        <v>0</v>
      </c>
      <c r="S5138">
        <v>0.46</v>
      </c>
      <c r="T5138">
        <v>1</v>
      </c>
      <c r="U5138" t="s">
        <v>46</v>
      </c>
      <c r="V5138">
        <v>0</v>
      </c>
      <c r="W5138">
        <v>0</v>
      </c>
      <c r="X5138">
        <v>0</v>
      </c>
      <c r="Y5138">
        <v>16</v>
      </c>
      <c r="Z5138">
        <v>2.9</v>
      </c>
      <c r="AA5138" t="s">
        <v>39</v>
      </c>
      <c r="AB5138">
        <v>24.2</v>
      </c>
      <c r="AC5138">
        <v>0.3155</v>
      </c>
      <c r="AD5138">
        <v>0</v>
      </c>
      <c r="AE5138" t="s">
        <v>40</v>
      </c>
    </row>
    <row r="5139" spans="1:31" x14ac:dyDescent="0.25">
      <c r="A5139">
        <v>5138</v>
      </c>
      <c r="B5139" t="str">
        <f t="shared" si="80"/>
        <v>41-60</v>
      </c>
      <c r="D5139">
        <v>52</v>
      </c>
      <c r="F5139" t="s">
        <v>34</v>
      </c>
      <c r="G5139" t="s">
        <v>35</v>
      </c>
      <c r="H5139" t="s">
        <v>30</v>
      </c>
      <c r="I5139">
        <v>11</v>
      </c>
      <c r="J5139">
        <v>30</v>
      </c>
      <c r="K5139">
        <v>4</v>
      </c>
      <c r="L5139">
        <v>376.22</v>
      </c>
      <c r="M5139">
        <v>11566.4</v>
      </c>
      <c r="N5139">
        <v>0</v>
      </c>
      <c r="O5139">
        <v>1445</v>
      </c>
      <c r="P5139">
        <v>2</v>
      </c>
      <c r="Q5139">
        <v>11.6</v>
      </c>
      <c r="R5139">
        <v>0</v>
      </c>
      <c r="S5139">
        <v>0.22</v>
      </c>
      <c r="T5139">
        <v>2</v>
      </c>
      <c r="U5139" t="s">
        <v>31</v>
      </c>
      <c r="V5139">
        <v>1</v>
      </c>
      <c r="W5139">
        <v>1</v>
      </c>
      <c r="X5139">
        <v>64.540000000000006</v>
      </c>
      <c r="Y5139">
        <v>17</v>
      </c>
      <c r="Z5139">
        <v>2.6</v>
      </c>
      <c r="AA5139" t="s">
        <v>51</v>
      </c>
      <c r="AB5139">
        <v>22.3</v>
      </c>
      <c r="AC5139">
        <v>0.30349999999999999</v>
      </c>
      <c r="AD5139">
        <v>0</v>
      </c>
      <c r="AE5139" t="s">
        <v>40</v>
      </c>
    </row>
    <row r="5140" spans="1:31" x14ac:dyDescent="0.25">
      <c r="A5140">
        <v>5139</v>
      </c>
      <c r="B5140" t="str">
        <f t="shared" si="80"/>
        <v>18-25</v>
      </c>
      <c r="D5140">
        <v>22</v>
      </c>
      <c r="F5140" t="s">
        <v>28</v>
      </c>
      <c r="G5140" t="s">
        <v>45</v>
      </c>
      <c r="H5140" t="s">
        <v>30</v>
      </c>
      <c r="I5140">
        <v>28</v>
      </c>
      <c r="J5140">
        <v>27</v>
      </c>
      <c r="K5140">
        <v>2</v>
      </c>
      <c r="L5140">
        <v>520.41</v>
      </c>
      <c r="M5140">
        <v>14096.34</v>
      </c>
      <c r="N5140">
        <v>0</v>
      </c>
      <c r="O5140">
        <v>1432</v>
      </c>
      <c r="P5140">
        <v>2</v>
      </c>
      <c r="Q5140">
        <v>16.899999999999999</v>
      </c>
      <c r="R5140">
        <v>1</v>
      </c>
      <c r="S5140">
        <v>0.48</v>
      </c>
      <c r="T5140">
        <v>0</v>
      </c>
      <c r="U5140" t="s">
        <v>37</v>
      </c>
      <c r="V5140">
        <v>0</v>
      </c>
      <c r="W5140">
        <v>2</v>
      </c>
      <c r="X5140">
        <v>663.9</v>
      </c>
      <c r="Y5140">
        <v>19</v>
      </c>
      <c r="Z5140">
        <v>3.3</v>
      </c>
      <c r="AA5140" t="s">
        <v>51</v>
      </c>
      <c r="AB5140">
        <v>19.8</v>
      </c>
      <c r="AC5140">
        <v>0.28770000000000001</v>
      </c>
      <c r="AD5140">
        <v>0</v>
      </c>
      <c r="AE5140" t="s">
        <v>40</v>
      </c>
    </row>
    <row r="5141" spans="1:31" x14ac:dyDescent="0.25">
      <c r="A5141">
        <v>5140</v>
      </c>
      <c r="B5141" t="str">
        <f t="shared" si="80"/>
        <v>60+</v>
      </c>
      <c r="D5141">
        <v>70</v>
      </c>
      <c r="F5141" t="s">
        <v>28</v>
      </c>
      <c r="G5141" t="s">
        <v>45</v>
      </c>
      <c r="H5141" t="s">
        <v>30</v>
      </c>
      <c r="I5141">
        <v>12</v>
      </c>
      <c r="J5141">
        <v>11</v>
      </c>
      <c r="K5141">
        <v>1</v>
      </c>
      <c r="L5141">
        <v>343.54</v>
      </c>
      <c r="M5141">
        <v>3652.17</v>
      </c>
      <c r="N5141">
        <v>0</v>
      </c>
      <c r="O5141">
        <v>637</v>
      </c>
      <c r="P5141">
        <v>1</v>
      </c>
      <c r="Q5141">
        <v>8</v>
      </c>
      <c r="R5141">
        <v>0</v>
      </c>
      <c r="S5141">
        <v>0.39</v>
      </c>
      <c r="T5141">
        <v>2</v>
      </c>
      <c r="U5141" t="s">
        <v>47</v>
      </c>
      <c r="V5141">
        <v>0</v>
      </c>
      <c r="W5141">
        <v>1</v>
      </c>
      <c r="X5141">
        <v>238.67</v>
      </c>
      <c r="Y5141">
        <v>13</v>
      </c>
      <c r="Z5141">
        <v>2.1</v>
      </c>
      <c r="AA5141" t="s">
        <v>39</v>
      </c>
      <c r="AB5141">
        <v>17.600000000000001</v>
      </c>
      <c r="AC5141">
        <v>0.27450000000000002</v>
      </c>
      <c r="AD5141">
        <v>0</v>
      </c>
      <c r="AE5141" t="s">
        <v>40</v>
      </c>
    </row>
    <row r="5142" spans="1:31" x14ac:dyDescent="0.25">
      <c r="A5142">
        <v>5141</v>
      </c>
      <c r="B5142" t="str">
        <f t="shared" si="80"/>
        <v>26-40</v>
      </c>
      <c r="D5142">
        <v>37</v>
      </c>
      <c r="F5142" t="s">
        <v>28</v>
      </c>
      <c r="G5142" t="s">
        <v>29</v>
      </c>
      <c r="H5142" t="s">
        <v>41</v>
      </c>
      <c r="I5142">
        <v>41</v>
      </c>
      <c r="J5142">
        <v>66</v>
      </c>
      <c r="K5142">
        <v>1</v>
      </c>
      <c r="L5142">
        <v>608.79</v>
      </c>
      <c r="M5142">
        <v>43175.34</v>
      </c>
      <c r="N5142">
        <v>0</v>
      </c>
      <c r="O5142">
        <v>4071</v>
      </c>
      <c r="P5142">
        <v>1</v>
      </c>
      <c r="Q5142">
        <v>10.199999999999999</v>
      </c>
      <c r="R5142">
        <v>2</v>
      </c>
      <c r="S5142">
        <v>0.7</v>
      </c>
      <c r="T5142">
        <v>5</v>
      </c>
      <c r="U5142" t="s">
        <v>42</v>
      </c>
      <c r="V5142">
        <v>3</v>
      </c>
      <c r="W5142">
        <v>4</v>
      </c>
      <c r="X5142">
        <v>872.43</v>
      </c>
      <c r="Y5142">
        <v>75</v>
      </c>
      <c r="Z5142">
        <v>4.2</v>
      </c>
      <c r="AA5142" t="s">
        <v>54</v>
      </c>
      <c r="AB5142">
        <v>49.7</v>
      </c>
      <c r="AC5142">
        <v>0.498</v>
      </c>
      <c r="AD5142">
        <v>1</v>
      </c>
      <c r="AE5142" t="s">
        <v>58</v>
      </c>
    </row>
    <row r="5143" spans="1:31" x14ac:dyDescent="0.25">
      <c r="A5143">
        <v>5142</v>
      </c>
      <c r="B5143" t="str">
        <f t="shared" si="80"/>
        <v>18-25</v>
      </c>
      <c r="D5143">
        <v>18</v>
      </c>
      <c r="F5143" t="s">
        <v>34</v>
      </c>
      <c r="G5143" t="s">
        <v>35</v>
      </c>
      <c r="H5143" t="s">
        <v>30</v>
      </c>
      <c r="I5143">
        <v>16</v>
      </c>
      <c r="J5143">
        <v>29</v>
      </c>
      <c r="K5143">
        <v>3</v>
      </c>
      <c r="L5143">
        <v>602.46</v>
      </c>
      <c r="M5143">
        <v>17086.59</v>
      </c>
      <c r="N5143">
        <v>0</v>
      </c>
      <c r="O5143">
        <v>1664</v>
      </c>
      <c r="P5143">
        <v>1</v>
      </c>
      <c r="Q5143">
        <v>3.8</v>
      </c>
      <c r="R5143">
        <v>2</v>
      </c>
      <c r="S5143">
        <v>0.28000000000000003</v>
      </c>
      <c r="T5143">
        <v>1</v>
      </c>
      <c r="U5143" t="s">
        <v>38</v>
      </c>
      <c r="V5143">
        <v>0</v>
      </c>
      <c r="W5143">
        <v>2</v>
      </c>
      <c r="X5143">
        <v>331.53</v>
      </c>
      <c r="Y5143">
        <v>43</v>
      </c>
      <c r="Z5143">
        <v>4.5999999999999996</v>
      </c>
      <c r="AA5143" t="s">
        <v>39</v>
      </c>
      <c r="AB5143">
        <v>25.8</v>
      </c>
      <c r="AC5143">
        <v>0.32569999999999999</v>
      </c>
      <c r="AD5143">
        <v>0</v>
      </c>
      <c r="AE5143" t="s">
        <v>40</v>
      </c>
    </row>
    <row r="5144" spans="1:31" x14ac:dyDescent="0.25">
      <c r="A5144">
        <v>5143</v>
      </c>
      <c r="B5144" t="str">
        <f t="shared" si="80"/>
        <v>41-60</v>
      </c>
      <c r="D5144">
        <v>52</v>
      </c>
      <c r="F5144" t="s">
        <v>28</v>
      </c>
      <c r="G5144" t="s">
        <v>45</v>
      </c>
      <c r="H5144" t="s">
        <v>30</v>
      </c>
      <c r="I5144">
        <v>47</v>
      </c>
      <c r="J5144">
        <v>105</v>
      </c>
      <c r="K5144">
        <v>4</v>
      </c>
      <c r="L5144">
        <v>548.08000000000004</v>
      </c>
      <c r="M5144">
        <v>61712.89</v>
      </c>
      <c r="N5144">
        <v>0</v>
      </c>
      <c r="O5144">
        <v>5918</v>
      </c>
      <c r="P5144">
        <v>5</v>
      </c>
      <c r="Q5144">
        <v>1.4</v>
      </c>
      <c r="R5144">
        <v>3</v>
      </c>
      <c r="S5144">
        <v>0.6</v>
      </c>
      <c r="T5144">
        <v>4</v>
      </c>
      <c r="U5144" t="s">
        <v>47</v>
      </c>
      <c r="V5144">
        <v>1</v>
      </c>
      <c r="W5144">
        <v>3</v>
      </c>
      <c r="X5144">
        <v>633.03</v>
      </c>
      <c r="Y5144">
        <v>25</v>
      </c>
      <c r="Z5144">
        <v>3.3</v>
      </c>
      <c r="AA5144" t="s">
        <v>39</v>
      </c>
      <c r="AB5144">
        <v>33</v>
      </c>
      <c r="AC5144">
        <v>0.37540000000000001</v>
      </c>
      <c r="AD5144">
        <v>0</v>
      </c>
      <c r="AE5144" t="s">
        <v>40</v>
      </c>
    </row>
    <row r="5145" spans="1:31" x14ac:dyDescent="0.25">
      <c r="A5145">
        <v>5144</v>
      </c>
      <c r="B5145" t="str">
        <f t="shared" si="80"/>
        <v>41-60</v>
      </c>
      <c r="D5145">
        <v>47</v>
      </c>
      <c r="F5145" t="s">
        <v>28</v>
      </c>
      <c r="G5145" t="s">
        <v>43</v>
      </c>
      <c r="H5145" t="s">
        <v>36</v>
      </c>
      <c r="I5145">
        <v>34</v>
      </c>
      <c r="J5145">
        <v>62</v>
      </c>
      <c r="K5145">
        <v>11</v>
      </c>
      <c r="L5145">
        <v>683.91</v>
      </c>
      <c r="M5145">
        <v>38907.440000000002</v>
      </c>
      <c r="N5145">
        <v>0</v>
      </c>
      <c r="O5145">
        <v>4448</v>
      </c>
      <c r="P5145">
        <v>1</v>
      </c>
      <c r="Q5145">
        <v>0</v>
      </c>
      <c r="R5145">
        <v>2</v>
      </c>
      <c r="S5145">
        <v>0.25</v>
      </c>
      <c r="T5145">
        <v>2</v>
      </c>
      <c r="U5145" t="s">
        <v>38</v>
      </c>
      <c r="V5145">
        <v>2</v>
      </c>
      <c r="W5145">
        <v>4</v>
      </c>
      <c r="X5145">
        <v>951.37</v>
      </c>
      <c r="Y5145">
        <v>28</v>
      </c>
      <c r="Z5145">
        <v>4.0999999999999996</v>
      </c>
      <c r="AA5145" t="s">
        <v>39</v>
      </c>
      <c r="AB5145">
        <v>23.2</v>
      </c>
      <c r="AC5145">
        <v>0.30890000000000001</v>
      </c>
      <c r="AD5145">
        <v>0</v>
      </c>
      <c r="AE5145" t="s">
        <v>40</v>
      </c>
    </row>
    <row r="5146" spans="1:31" x14ac:dyDescent="0.25">
      <c r="A5146">
        <v>5145</v>
      </c>
      <c r="B5146" t="str">
        <f t="shared" si="80"/>
        <v>41-60</v>
      </c>
      <c r="D5146">
        <v>51</v>
      </c>
      <c r="F5146" t="s">
        <v>34</v>
      </c>
      <c r="G5146" t="s">
        <v>35</v>
      </c>
      <c r="H5146" t="s">
        <v>36</v>
      </c>
      <c r="I5146">
        <v>38</v>
      </c>
      <c r="J5146">
        <v>43</v>
      </c>
      <c r="K5146">
        <v>6</v>
      </c>
      <c r="L5146">
        <v>621.38</v>
      </c>
      <c r="M5146">
        <v>29284.04</v>
      </c>
      <c r="N5146">
        <v>0</v>
      </c>
      <c r="O5146">
        <v>3256</v>
      </c>
      <c r="P5146">
        <v>1</v>
      </c>
      <c r="Q5146">
        <v>18.5</v>
      </c>
      <c r="R5146">
        <v>2</v>
      </c>
      <c r="S5146">
        <v>0.28000000000000003</v>
      </c>
      <c r="T5146">
        <v>1</v>
      </c>
      <c r="U5146" t="s">
        <v>42</v>
      </c>
      <c r="V5146">
        <v>0</v>
      </c>
      <c r="W5146">
        <v>3</v>
      </c>
      <c r="X5146">
        <v>610.14</v>
      </c>
      <c r="Y5146">
        <v>20</v>
      </c>
      <c r="Z5146">
        <v>4.4000000000000004</v>
      </c>
      <c r="AA5146" t="s">
        <v>39</v>
      </c>
      <c r="AB5146">
        <v>24.1</v>
      </c>
      <c r="AC5146">
        <v>0.31480000000000002</v>
      </c>
      <c r="AD5146">
        <v>0</v>
      </c>
      <c r="AE5146" t="s">
        <v>40</v>
      </c>
    </row>
    <row r="5147" spans="1:31" x14ac:dyDescent="0.25">
      <c r="A5147">
        <v>5146</v>
      </c>
      <c r="B5147" t="str">
        <f t="shared" si="80"/>
        <v>41-60</v>
      </c>
      <c r="D5147">
        <v>57</v>
      </c>
      <c r="F5147" t="s">
        <v>34</v>
      </c>
      <c r="G5147" t="s">
        <v>43</v>
      </c>
      <c r="H5147" t="s">
        <v>36</v>
      </c>
      <c r="I5147">
        <v>12</v>
      </c>
      <c r="J5147">
        <v>18</v>
      </c>
      <c r="K5147">
        <v>2</v>
      </c>
      <c r="L5147">
        <v>562.45000000000005</v>
      </c>
      <c r="M5147">
        <v>10309.959999999999</v>
      </c>
      <c r="N5147">
        <v>1</v>
      </c>
      <c r="O5147">
        <v>1258</v>
      </c>
      <c r="P5147">
        <v>1</v>
      </c>
      <c r="Q5147">
        <v>2</v>
      </c>
      <c r="R5147">
        <v>1</v>
      </c>
      <c r="S5147">
        <v>0.39</v>
      </c>
      <c r="T5147">
        <v>3</v>
      </c>
      <c r="U5147" t="s">
        <v>31</v>
      </c>
      <c r="V5147">
        <v>0</v>
      </c>
      <c r="W5147">
        <v>1</v>
      </c>
      <c r="X5147">
        <v>120.75</v>
      </c>
      <c r="Y5147">
        <v>45</v>
      </c>
      <c r="Z5147">
        <v>4.8</v>
      </c>
      <c r="AA5147" t="s">
        <v>51</v>
      </c>
      <c r="AB5147">
        <v>26.7</v>
      </c>
      <c r="AC5147">
        <v>0.33229999999999998</v>
      </c>
      <c r="AD5147">
        <v>0</v>
      </c>
      <c r="AE5147" t="s">
        <v>40</v>
      </c>
    </row>
    <row r="5148" spans="1:31" x14ac:dyDescent="0.25">
      <c r="A5148">
        <v>5147</v>
      </c>
      <c r="B5148" t="str">
        <f t="shared" si="80"/>
        <v>41-60</v>
      </c>
      <c r="D5148">
        <v>43</v>
      </c>
      <c r="F5148" t="s">
        <v>28</v>
      </c>
      <c r="G5148" t="s">
        <v>43</v>
      </c>
      <c r="H5148" t="s">
        <v>36</v>
      </c>
      <c r="I5148">
        <v>36</v>
      </c>
      <c r="J5148">
        <v>70</v>
      </c>
      <c r="K5148">
        <v>6</v>
      </c>
      <c r="L5148">
        <v>637.54999999999995</v>
      </c>
      <c r="M5148">
        <v>40896.879999999997</v>
      </c>
      <c r="N5148">
        <v>0</v>
      </c>
      <c r="O5148">
        <v>5019</v>
      </c>
      <c r="P5148">
        <v>3</v>
      </c>
      <c r="Q5148">
        <v>6.7</v>
      </c>
      <c r="R5148">
        <v>4</v>
      </c>
      <c r="S5148">
        <v>0.38</v>
      </c>
      <c r="T5148">
        <v>3</v>
      </c>
      <c r="U5148" t="s">
        <v>38</v>
      </c>
      <c r="V5148">
        <v>3</v>
      </c>
      <c r="W5148">
        <v>2</v>
      </c>
      <c r="X5148">
        <v>600.96</v>
      </c>
      <c r="Y5148">
        <v>3</v>
      </c>
      <c r="Z5148">
        <v>4.4000000000000004</v>
      </c>
      <c r="AA5148" t="s">
        <v>39</v>
      </c>
      <c r="AB5148">
        <v>19.3</v>
      </c>
      <c r="AC5148">
        <v>0.28470000000000001</v>
      </c>
      <c r="AD5148">
        <v>0</v>
      </c>
      <c r="AE5148" t="s">
        <v>40</v>
      </c>
    </row>
    <row r="5149" spans="1:31" x14ac:dyDescent="0.25">
      <c r="A5149">
        <v>5148</v>
      </c>
      <c r="B5149" t="str">
        <f t="shared" si="80"/>
        <v>60+</v>
      </c>
      <c r="D5149">
        <v>61</v>
      </c>
      <c r="F5149" t="s">
        <v>28</v>
      </c>
      <c r="G5149" t="s">
        <v>45</v>
      </c>
      <c r="H5149" t="s">
        <v>36</v>
      </c>
      <c r="I5149">
        <v>52</v>
      </c>
      <c r="J5149">
        <v>121</v>
      </c>
      <c r="K5149">
        <v>3</v>
      </c>
      <c r="L5149">
        <v>435.12</v>
      </c>
      <c r="M5149">
        <v>50853.55</v>
      </c>
      <c r="N5149">
        <v>0</v>
      </c>
      <c r="O5149">
        <v>6202</v>
      </c>
      <c r="P5149">
        <v>1</v>
      </c>
      <c r="Q5149">
        <v>0</v>
      </c>
      <c r="R5149">
        <v>0</v>
      </c>
      <c r="S5149">
        <v>0.56999999999999995</v>
      </c>
      <c r="T5149">
        <v>4</v>
      </c>
      <c r="U5149" t="s">
        <v>47</v>
      </c>
      <c r="V5149">
        <v>6</v>
      </c>
      <c r="W5149">
        <v>4</v>
      </c>
      <c r="X5149">
        <v>1052</v>
      </c>
      <c r="Y5149">
        <v>65</v>
      </c>
      <c r="Z5149">
        <v>2</v>
      </c>
      <c r="AA5149" t="s">
        <v>39</v>
      </c>
      <c r="AB5149">
        <v>44.6</v>
      </c>
      <c r="AC5149">
        <v>0.45929999999999999</v>
      </c>
      <c r="AD5149">
        <v>1</v>
      </c>
      <c r="AE5149" t="s">
        <v>55</v>
      </c>
    </row>
    <row r="5150" spans="1:31" x14ac:dyDescent="0.25">
      <c r="A5150">
        <v>5149</v>
      </c>
      <c r="B5150" t="str">
        <f t="shared" si="80"/>
        <v>26-40</v>
      </c>
      <c r="D5150">
        <v>37</v>
      </c>
      <c r="F5150" t="s">
        <v>28</v>
      </c>
      <c r="G5150" t="s">
        <v>35</v>
      </c>
      <c r="H5150" t="s">
        <v>44</v>
      </c>
      <c r="I5150">
        <v>34</v>
      </c>
      <c r="J5150">
        <v>88</v>
      </c>
      <c r="K5150">
        <v>8</v>
      </c>
      <c r="L5150">
        <v>383.63</v>
      </c>
      <c r="M5150">
        <v>34494.550000000003</v>
      </c>
      <c r="N5150">
        <v>0</v>
      </c>
      <c r="O5150">
        <v>3919</v>
      </c>
      <c r="P5150">
        <v>5</v>
      </c>
      <c r="Q5150">
        <v>16.5</v>
      </c>
      <c r="R5150">
        <v>3</v>
      </c>
      <c r="S5150">
        <v>0.28000000000000003</v>
      </c>
      <c r="T5150">
        <v>1</v>
      </c>
      <c r="U5150" t="s">
        <v>46</v>
      </c>
      <c r="V5150">
        <v>2</v>
      </c>
      <c r="W5150">
        <v>5</v>
      </c>
      <c r="X5150">
        <v>1349.66</v>
      </c>
      <c r="Y5150">
        <v>53</v>
      </c>
      <c r="Z5150">
        <v>2.7</v>
      </c>
      <c r="AA5150" t="s">
        <v>48</v>
      </c>
      <c r="AB5150">
        <v>36.4</v>
      </c>
      <c r="AC5150">
        <v>0.39939999999999998</v>
      </c>
      <c r="AD5150">
        <v>0</v>
      </c>
      <c r="AE5150" t="s">
        <v>40</v>
      </c>
    </row>
    <row r="5151" spans="1:31" x14ac:dyDescent="0.25">
      <c r="A5151">
        <v>5150</v>
      </c>
      <c r="B5151" t="str">
        <f t="shared" si="80"/>
        <v>41-60</v>
      </c>
      <c r="D5151">
        <v>46</v>
      </c>
      <c r="F5151" t="s">
        <v>34</v>
      </c>
      <c r="G5151" t="s">
        <v>49</v>
      </c>
      <c r="H5151" t="s">
        <v>30</v>
      </c>
      <c r="I5151">
        <v>26</v>
      </c>
      <c r="J5151">
        <v>41</v>
      </c>
      <c r="K5151">
        <v>2</v>
      </c>
      <c r="L5151">
        <v>567.64</v>
      </c>
      <c r="M5151">
        <v>21863.71</v>
      </c>
      <c r="N5151">
        <v>0</v>
      </c>
      <c r="O5151">
        <v>2353</v>
      </c>
      <c r="P5151">
        <v>3</v>
      </c>
      <c r="Q5151">
        <v>18.7</v>
      </c>
      <c r="R5151">
        <v>1</v>
      </c>
      <c r="S5151">
        <v>0.59</v>
      </c>
      <c r="T5151">
        <v>2</v>
      </c>
      <c r="U5151" t="s">
        <v>31</v>
      </c>
      <c r="V5151">
        <v>1</v>
      </c>
      <c r="W5151">
        <v>1</v>
      </c>
      <c r="X5151">
        <v>86.15</v>
      </c>
      <c r="Y5151">
        <v>18</v>
      </c>
      <c r="Z5151">
        <v>3.6</v>
      </c>
      <c r="AA5151" t="s">
        <v>48</v>
      </c>
      <c r="AB5151">
        <v>23</v>
      </c>
      <c r="AC5151">
        <v>0.30759999999999998</v>
      </c>
      <c r="AD5151">
        <v>0</v>
      </c>
      <c r="AE5151" t="s">
        <v>40</v>
      </c>
    </row>
    <row r="5152" spans="1:31" x14ac:dyDescent="0.25">
      <c r="A5152">
        <v>5151</v>
      </c>
      <c r="B5152" t="str">
        <f t="shared" si="80"/>
        <v>26-40</v>
      </c>
      <c r="D5152">
        <v>26</v>
      </c>
      <c r="F5152" t="s">
        <v>28</v>
      </c>
      <c r="G5152" t="s">
        <v>45</v>
      </c>
      <c r="H5152" t="s">
        <v>44</v>
      </c>
      <c r="I5152">
        <v>35</v>
      </c>
      <c r="J5152">
        <v>43</v>
      </c>
      <c r="K5152">
        <v>5</v>
      </c>
      <c r="L5152">
        <v>436.9</v>
      </c>
      <c r="M5152">
        <v>17427.29</v>
      </c>
      <c r="N5152">
        <v>0</v>
      </c>
      <c r="O5152">
        <v>2240</v>
      </c>
      <c r="P5152">
        <v>1</v>
      </c>
      <c r="Q5152">
        <v>0</v>
      </c>
      <c r="R5152">
        <v>1</v>
      </c>
      <c r="S5152">
        <v>0.39</v>
      </c>
      <c r="T5152">
        <v>2</v>
      </c>
      <c r="U5152" t="s">
        <v>46</v>
      </c>
      <c r="V5152">
        <v>1</v>
      </c>
      <c r="W5152">
        <v>1</v>
      </c>
      <c r="X5152">
        <v>481.81</v>
      </c>
      <c r="Y5152">
        <v>20</v>
      </c>
      <c r="Z5152">
        <v>3.9</v>
      </c>
      <c r="AA5152" t="s">
        <v>39</v>
      </c>
      <c r="AB5152">
        <v>16.600000000000001</v>
      </c>
      <c r="AC5152">
        <v>0.26869999999999999</v>
      </c>
      <c r="AD5152">
        <v>0</v>
      </c>
      <c r="AE5152" t="s">
        <v>40</v>
      </c>
    </row>
    <row r="5153" spans="1:31" x14ac:dyDescent="0.25">
      <c r="A5153">
        <v>5152</v>
      </c>
      <c r="B5153" t="str">
        <f t="shared" si="80"/>
        <v>41-60</v>
      </c>
      <c r="D5153">
        <v>50</v>
      </c>
      <c r="F5153" t="s">
        <v>34</v>
      </c>
      <c r="G5153" t="s">
        <v>29</v>
      </c>
      <c r="H5153" t="s">
        <v>30</v>
      </c>
      <c r="I5153">
        <v>28</v>
      </c>
      <c r="J5153">
        <v>30</v>
      </c>
      <c r="K5153">
        <v>1</v>
      </c>
      <c r="L5153">
        <v>560.62</v>
      </c>
      <c r="M5153">
        <v>18382.490000000002</v>
      </c>
      <c r="N5153">
        <v>0</v>
      </c>
      <c r="O5153">
        <v>1810</v>
      </c>
      <c r="P5153">
        <v>2</v>
      </c>
      <c r="Q5153">
        <v>14.7</v>
      </c>
      <c r="R5153">
        <v>1</v>
      </c>
      <c r="S5153">
        <v>0.77</v>
      </c>
      <c r="T5153">
        <v>0</v>
      </c>
      <c r="U5153" t="s">
        <v>37</v>
      </c>
      <c r="V5153">
        <v>0</v>
      </c>
      <c r="W5153">
        <v>0</v>
      </c>
      <c r="X5153">
        <v>0</v>
      </c>
      <c r="Y5153">
        <v>36</v>
      </c>
      <c r="Z5153">
        <v>4</v>
      </c>
      <c r="AA5153" t="s">
        <v>39</v>
      </c>
      <c r="AB5153">
        <v>25.3</v>
      </c>
      <c r="AC5153">
        <v>0.32290000000000002</v>
      </c>
      <c r="AD5153">
        <v>0</v>
      </c>
      <c r="AE5153" t="s">
        <v>40</v>
      </c>
    </row>
    <row r="5154" spans="1:31" x14ac:dyDescent="0.25">
      <c r="A5154">
        <v>5153</v>
      </c>
      <c r="B5154" t="str">
        <f t="shared" si="80"/>
        <v>26-40</v>
      </c>
      <c r="D5154">
        <v>31</v>
      </c>
      <c r="F5154" t="s">
        <v>28</v>
      </c>
      <c r="G5154" t="s">
        <v>49</v>
      </c>
      <c r="H5154" t="s">
        <v>36</v>
      </c>
      <c r="I5154">
        <v>0</v>
      </c>
      <c r="J5154">
        <v>0</v>
      </c>
      <c r="K5154">
        <v>0</v>
      </c>
      <c r="L5154">
        <v>357.51</v>
      </c>
      <c r="M5154">
        <v>0</v>
      </c>
      <c r="N5154">
        <v>0</v>
      </c>
      <c r="O5154">
        <v>238</v>
      </c>
      <c r="P5154">
        <v>0</v>
      </c>
      <c r="Q5154">
        <v>8.9</v>
      </c>
      <c r="R5154">
        <v>0</v>
      </c>
      <c r="S5154">
        <v>0.44</v>
      </c>
      <c r="T5154">
        <v>1</v>
      </c>
      <c r="U5154" t="s">
        <v>47</v>
      </c>
      <c r="V5154">
        <v>0</v>
      </c>
      <c r="W5154">
        <v>0</v>
      </c>
      <c r="X5154">
        <v>0</v>
      </c>
      <c r="Y5154">
        <v>30</v>
      </c>
      <c r="Z5154">
        <v>4.2</v>
      </c>
      <c r="AA5154" t="s">
        <v>39</v>
      </c>
      <c r="AB5154">
        <v>29</v>
      </c>
      <c r="AC5154">
        <v>0.34720000000000001</v>
      </c>
      <c r="AD5154">
        <v>0</v>
      </c>
      <c r="AE5154" t="s">
        <v>40</v>
      </c>
    </row>
    <row r="5155" spans="1:31" x14ac:dyDescent="0.25">
      <c r="A5155">
        <v>5154</v>
      </c>
      <c r="B5155" t="str">
        <f t="shared" si="80"/>
        <v>41-60</v>
      </c>
      <c r="D5155">
        <v>54</v>
      </c>
      <c r="F5155" t="s">
        <v>28</v>
      </c>
      <c r="G5155" t="s">
        <v>43</v>
      </c>
      <c r="H5155" t="s">
        <v>30</v>
      </c>
      <c r="I5155">
        <v>42</v>
      </c>
      <c r="J5155">
        <v>61</v>
      </c>
      <c r="K5155">
        <v>10</v>
      </c>
      <c r="L5155">
        <v>370.96</v>
      </c>
      <c r="M5155">
        <v>22808.81</v>
      </c>
      <c r="N5155">
        <v>0</v>
      </c>
      <c r="O5155">
        <v>2473</v>
      </c>
      <c r="P5155">
        <v>1</v>
      </c>
      <c r="Q5155">
        <v>0</v>
      </c>
      <c r="R5155">
        <v>2</v>
      </c>
      <c r="S5155">
        <v>0.44</v>
      </c>
      <c r="T5155">
        <v>1</v>
      </c>
      <c r="U5155" t="s">
        <v>38</v>
      </c>
      <c r="V5155">
        <v>2</v>
      </c>
      <c r="W5155">
        <v>0</v>
      </c>
      <c r="X5155">
        <v>262.18</v>
      </c>
      <c r="Y5155">
        <v>39</v>
      </c>
      <c r="Z5155">
        <v>3.8</v>
      </c>
      <c r="AA5155" t="s">
        <v>39</v>
      </c>
      <c r="AB5155">
        <v>20.8</v>
      </c>
      <c r="AC5155">
        <v>0.29420000000000002</v>
      </c>
      <c r="AD5155">
        <v>0</v>
      </c>
      <c r="AE5155" t="s">
        <v>40</v>
      </c>
    </row>
    <row r="5156" spans="1:31" x14ac:dyDescent="0.25">
      <c r="A5156">
        <v>5155</v>
      </c>
      <c r="B5156" t="str">
        <f t="shared" si="80"/>
        <v>41-60</v>
      </c>
      <c r="D5156">
        <v>60</v>
      </c>
      <c r="F5156" t="s">
        <v>28</v>
      </c>
      <c r="G5156" t="s">
        <v>43</v>
      </c>
      <c r="H5156" t="s">
        <v>30</v>
      </c>
      <c r="I5156">
        <v>30</v>
      </c>
      <c r="J5156">
        <v>36</v>
      </c>
      <c r="K5156">
        <v>3</v>
      </c>
      <c r="L5156">
        <v>274.92</v>
      </c>
      <c r="M5156">
        <v>9479.51</v>
      </c>
      <c r="N5156">
        <v>0</v>
      </c>
      <c r="O5156">
        <v>1314</v>
      </c>
      <c r="P5156">
        <v>2</v>
      </c>
      <c r="Q5156">
        <v>7.7</v>
      </c>
      <c r="R5156">
        <v>0</v>
      </c>
      <c r="S5156">
        <v>0.48</v>
      </c>
      <c r="T5156">
        <v>3</v>
      </c>
      <c r="U5156" t="s">
        <v>46</v>
      </c>
      <c r="V5156">
        <v>2</v>
      </c>
      <c r="W5156">
        <v>0</v>
      </c>
      <c r="X5156">
        <v>623.65</v>
      </c>
      <c r="Y5156">
        <v>78</v>
      </c>
      <c r="Z5156">
        <v>3.4</v>
      </c>
      <c r="AA5156" t="s">
        <v>48</v>
      </c>
      <c r="AB5156">
        <v>39</v>
      </c>
      <c r="AC5156">
        <v>0.41860000000000003</v>
      </c>
      <c r="AD5156">
        <v>1</v>
      </c>
      <c r="AE5156" t="s">
        <v>56</v>
      </c>
    </row>
    <row r="5157" spans="1:31" x14ac:dyDescent="0.25">
      <c r="A5157">
        <v>5156</v>
      </c>
      <c r="B5157" t="str">
        <f t="shared" si="80"/>
        <v>60+</v>
      </c>
      <c r="D5157">
        <v>63</v>
      </c>
      <c r="F5157" t="s">
        <v>28</v>
      </c>
      <c r="G5157" t="s">
        <v>43</v>
      </c>
      <c r="H5157" t="s">
        <v>30</v>
      </c>
      <c r="I5157">
        <v>3</v>
      </c>
      <c r="J5157">
        <v>6</v>
      </c>
      <c r="K5157">
        <v>0</v>
      </c>
      <c r="L5157">
        <v>316.56</v>
      </c>
      <c r="M5157">
        <v>1773.27</v>
      </c>
      <c r="N5157">
        <v>0</v>
      </c>
      <c r="O5157">
        <v>466</v>
      </c>
      <c r="P5157">
        <v>0</v>
      </c>
      <c r="Q5157">
        <v>4.4000000000000004</v>
      </c>
      <c r="R5157">
        <v>0</v>
      </c>
      <c r="S5157">
        <v>0.34</v>
      </c>
      <c r="T5157">
        <v>1</v>
      </c>
      <c r="U5157" t="s">
        <v>42</v>
      </c>
      <c r="V5157">
        <v>0</v>
      </c>
      <c r="W5157">
        <v>0</v>
      </c>
      <c r="X5157">
        <v>0</v>
      </c>
      <c r="Y5157">
        <v>86</v>
      </c>
      <c r="Z5157">
        <v>3.5</v>
      </c>
      <c r="AA5157" t="s">
        <v>32</v>
      </c>
      <c r="AB5157">
        <v>40.1</v>
      </c>
      <c r="AC5157">
        <v>0.42659999999999998</v>
      </c>
      <c r="AD5157">
        <v>1</v>
      </c>
      <c r="AE5157" t="s">
        <v>56</v>
      </c>
    </row>
    <row r="5158" spans="1:31" x14ac:dyDescent="0.25">
      <c r="A5158">
        <v>5157</v>
      </c>
      <c r="B5158" t="str">
        <f t="shared" si="80"/>
        <v>60+</v>
      </c>
      <c r="D5158">
        <v>67</v>
      </c>
      <c r="F5158" t="s">
        <v>34</v>
      </c>
      <c r="G5158" t="s">
        <v>35</v>
      </c>
      <c r="H5158" t="s">
        <v>44</v>
      </c>
      <c r="I5158">
        <v>53</v>
      </c>
      <c r="J5158">
        <v>164</v>
      </c>
      <c r="K5158">
        <v>20</v>
      </c>
      <c r="L5158">
        <v>491.22</v>
      </c>
      <c r="M5158">
        <v>83644.62</v>
      </c>
      <c r="N5158">
        <v>1</v>
      </c>
      <c r="O5158">
        <v>8249</v>
      </c>
      <c r="P5158">
        <v>0</v>
      </c>
      <c r="Q5158">
        <v>5.3</v>
      </c>
      <c r="R5158">
        <v>1</v>
      </c>
      <c r="S5158">
        <v>0.16</v>
      </c>
      <c r="T5158">
        <v>5</v>
      </c>
      <c r="U5158" t="s">
        <v>31</v>
      </c>
      <c r="V5158">
        <v>9</v>
      </c>
      <c r="W5158">
        <v>8</v>
      </c>
      <c r="X5158">
        <v>3897.1</v>
      </c>
      <c r="Y5158">
        <v>22</v>
      </c>
      <c r="Z5158">
        <v>3.4</v>
      </c>
      <c r="AA5158" t="s">
        <v>51</v>
      </c>
      <c r="AB5158">
        <v>31.8</v>
      </c>
      <c r="AC5158">
        <v>0.3669</v>
      </c>
      <c r="AD5158">
        <v>0</v>
      </c>
      <c r="AE5158" t="s">
        <v>40</v>
      </c>
    </row>
    <row r="5159" spans="1:31" x14ac:dyDescent="0.25">
      <c r="A5159">
        <v>5158</v>
      </c>
      <c r="B5159" t="str">
        <f t="shared" si="80"/>
        <v>18-25</v>
      </c>
      <c r="D5159">
        <v>24</v>
      </c>
      <c r="F5159" t="s">
        <v>34</v>
      </c>
      <c r="G5159" t="s">
        <v>43</v>
      </c>
      <c r="H5159" t="s">
        <v>36</v>
      </c>
      <c r="I5159">
        <v>19</v>
      </c>
      <c r="J5159">
        <v>20</v>
      </c>
      <c r="K5159">
        <v>4</v>
      </c>
      <c r="L5159">
        <v>280.83</v>
      </c>
      <c r="M5159">
        <v>6035.33</v>
      </c>
      <c r="N5159">
        <v>0</v>
      </c>
      <c r="O5159">
        <v>714</v>
      </c>
      <c r="P5159">
        <v>2</v>
      </c>
      <c r="Q5159">
        <v>19.3</v>
      </c>
      <c r="R5159">
        <v>0</v>
      </c>
      <c r="S5159">
        <v>0.3</v>
      </c>
      <c r="T5159">
        <v>1</v>
      </c>
      <c r="U5159" t="s">
        <v>46</v>
      </c>
      <c r="V5159">
        <v>1</v>
      </c>
      <c r="W5159">
        <v>0</v>
      </c>
      <c r="X5159">
        <v>102.94</v>
      </c>
      <c r="Y5159">
        <v>29</v>
      </c>
      <c r="Z5159">
        <v>5</v>
      </c>
      <c r="AA5159" t="s">
        <v>39</v>
      </c>
      <c r="AB5159">
        <v>23.4</v>
      </c>
      <c r="AC5159">
        <v>0.31009999999999999</v>
      </c>
      <c r="AD5159">
        <v>0</v>
      </c>
      <c r="AE5159" t="s">
        <v>40</v>
      </c>
    </row>
    <row r="5160" spans="1:31" x14ac:dyDescent="0.25">
      <c r="A5160">
        <v>5159</v>
      </c>
      <c r="B5160" t="str">
        <f t="shared" si="80"/>
        <v>18-25</v>
      </c>
      <c r="D5160">
        <v>25</v>
      </c>
      <c r="F5160" t="s">
        <v>28</v>
      </c>
      <c r="G5160" t="s">
        <v>29</v>
      </c>
      <c r="H5160" t="s">
        <v>44</v>
      </c>
      <c r="I5160">
        <v>47</v>
      </c>
      <c r="J5160">
        <v>107</v>
      </c>
      <c r="K5160">
        <v>20</v>
      </c>
      <c r="L5160">
        <v>331.24</v>
      </c>
      <c r="M5160">
        <v>36482.6</v>
      </c>
      <c r="N5160">
        <v>0</v>
      </c>
      <c r="O5160">
        <v>4117</v>
      </c>
      <c r="P5160">
        <v>7</v>
      </c>
      <c r="Q5160">
        <v>29.6</v>
      </c>
      <c r="R5160">
        <v>2</v>
      </c>
      <c r="S5160">
        <v>0.08</v>
      </c>
      <c r="T5160">
        <v>6</v>
      </c>
      <c r="U5160" t="s">
        <v>31</v>
      </c>
      <c r="V5160">
        <v>4</v>
      </c>
      <c r="W5160">
        <v>4</v>
      </c>
      <c r="X5160">
        <v>813.36</v>
      </c>
      <c r="Y5160">
        <v>84</v>
      </c>
      <c r="Z5160">
        <v>3</v>
      </c>
      <c r="AA5160" t="s">
        <v>48</v>
      </c>
      <c r="AB5160">
        <v>60.6</v>
      </c>
      <c r="AC5160">
        <v>0.57879999999999998</v>
      </c>
      <c r="AD5160">
        <v>1</v>
      </c>
      <c r="AE5160" t="s">
        <v>59</v>
      </c>
    </row>
    <row r="5161" spans="1:31" x14ac:dyDescent="0.25">
      <c r="A5161">
        <v>5160</v>
      </c>
      <c r="B5161" t="str">
        <f t="shared" si="80"/>
        <v>60+</v>
      </c>
      <c r="D5161">
        <v>67</v>
      </c>
      <c r="F5161" t="s">
        <v>34</v>
      </c>
      <c r="G5161" t="s">
        <v>49</v>
      </c>
      <c r="H5161" t="s">
        <v>44</v>
      </c>
      <c r="I5161">
        <v>41</v>
      </c>
      <c r="J5161">
        <v>59</v>
      </c>
      <c r="K5161">
        <v>5</v>
      </c>
      <c r="L5161">
        <v>353.9</v>
      </c>
      <c r="M5161">
        <v>18888.5</v>
      </c>
      <c r="N5161">
        <v>0</v>
      </c>
      <c r="O5161">
        <v>2516</v>
      </c>
      <c r="P5161">
        <v>4</v>
      </c>
      <c r="Q5161">
        <v>9.3000000000000007</v>
      </c>
      <c r="R5161">
        <v>2</v>
      </c>
      <c r="S5161">
        <v>0.48</v>
      </c>
      <c r="T5161">
        <v>1</v>
      </c>
      <c r="U5161" t="s">
        <v>38</v>
      </c>
      <c r="V5161">
        <v>1</v>
      </c>
      <c r="W5161">
        <v>2</v>
      </c>
      <c r="X5161">
        <v>310.64</v>
      </c>
      <c r="Y5161">
        <v>34</v>
      </c>
      <c r="Z5161">
        <v>3</v>
      </c>
      <c r="AA5161" t="s">
        <v>51</v>
      </c>
      <c r="AB5161">
        <v>23.1</v>
      </c>
      <c r="AC5161">
        <v>0.30890000000000001</v>
      </c>
      <c r="AD5161">
        <v>0</v>
      </c>
      <c r="AE5161" t="s">
        <v>40</v>
      </c>
    </row>
    <row r="5162" spans="1:31" x14ac:dyDescent="0.25">
      <c r="A5162">
        <v>5161</v>
      </c>
      <c r="B5162" t="str">
        <f t="shared" si="80"/>
        <v>26-40</v>
      </c>
      <c r="D5162">
        <v>38</v>
      </c>
      <c r="F5162" t="s">
        <v>28</v>
      </c>
      <c r="G5162" t="s">
        <v>29</v>
      </c>
      <c r="H5162" t="s">
        <v>44</v>
      </c>
      <c r="I5162">
        <v>33</v>
      </c>
      <c r="J5162">
        <v>62</v>
      </c>
      <c r="K5162">
        <v>6</v>
      </c>
      <c r="L5162">
        <v>401.06</v>
      </c>
      <c r="M5162">
        <v>23574.79</v>
      </c>
      <c r="N5162">
        <v>0</v>
      </c>
      <c r="O5162">
        <v>2452</v>
      </c>
      <c r="P5162">
        <v>1</v>
      </c>
      <c r="Q5162">
        <v>13.8</v>
      </c>
      <c r="R5162">
        <v>3</v>
      </c>
      <c r="S5162">
        <v>0.45</v>
      </c>
      <c r="T5162">
        <v>2</v>
      </c>
      <c r="U5162" t="s">
        <v>31</v>
      </c>
      <c r="V5162">
        <v>1</v>
      </c>
      <c r="W5162">
        <v>5</v>
      </c>
      <c r="X5162">
        <v>1948.35</v>
      </c>
      <c r="Y5162">
        <v>49</v>
      </c>
      <c r="Z5162">
        <v>2.1</v>
      </c>
      <c r="AA5162" t="s">
        <v>48</v>
      </c>
      <c r="AB5162">
        <v>34.5</v>
      </c>
      <c r="AC5162">
        <v>0.38579999999999998</v>
      </c>
      <c r="AD5162">
        <v>0</v>
      </c>
      <c r="AE5162" t="s">
        <v>40</v>
      </c>
    </row>
    <row r="5163" spans="1:31" x14ac:dyDescent="0.25">
      <c r="A5163">
        <v>5162</v>
      </c>
      <c r="B5163" t="str">
        <f t="shared" si="80"/>
        <v>18-25</v>
      </c>
      <c r="D5163">
        <v>19</v>
      </c>
      <c r="F5163" t="s">
        <v>34</v>
      </c>
      <c r="G5163" t="s">
        <v>35</v>
      </c>
      <c r="H5163" t="s">
        <v>36</v>
      </c>
      <c r="I5163">
        <v>23</v>
      </c>
      <c r="J5163">
        <v>56</v>
      </c>
      <c r="K5163">
        <v>4</v>
      </c>
      <c r="L5163">
        <v>460.55</v>
      </c>
      <c r="M5163">
        <v>27902.57</v>
      </c>
      <c r="N5163">
        <v>0</v>
      </c>
      <c r="O5163">
        <v>3069</v>
      </c>
      <c r="P5163">
        <v>2</v>
      </c>
      <c r="Q5163">
        <v>3.1</v>
      </c>
      <c r="R5163">
        <v>0</v>
      </c>
      <c r="S5163">
        <v>0.65</v>
      </c>
      <c r="T5163">
        <v>3</v>
      </c>
      <c r="U5163" t="s">
        <v>42</v>
      </c>
      <c r="V5163">
        <v>1</v>
      </c>
      <c r="W5163">
        <v>4</v>
      </c>
      <c r="X5163">
        <v>587.41</v>
      </c>
      <c r="Y5163">
        <v>24</v>
      </c>
      <c r="Z5163">
        <v>5</v>
      </c>
      <c r="AA5163" t="s">
        <v>51</v>
      </c>
      <c r="AB5163">
        <v>26.9</v>
      </c>
      <c r="AC5163">
        <v>0.33329999999999999</v>
      </c>
      <c r="AD5163">
        <v>0</v>
      </c>
      <c r="AE5163" t="s">
        <v>40</v>
      </c>
    </row>
    <row r="5164" spans="1:31" x14ac:dyDescent="0.25">
      <c r="A5164">
        <v>5163</v>
      </c>
      <c r="B5164" t="str">
        <f t="shared" si="80"/>
        <v>26-40</v>
      </c>
      <c r="D5164">
        <v>33</v>
      </c>
      <c r="F5164" t="s">
        <v>28</v>
      </c>
      <c r="G5164" t="s">
        <v>29</v>
      </c>
      <c r="H5164" t="s">
        <v>30</v>
      </c>
      <c r="I5164">
        <v>53</v>
      </c>
      <c r="J5164">
        <v>147</v>
      </c>
      <c r="K5164">
        <v>20</v>
      </c>
      <c r="L5164">
        <v>685.23</v>
      </c>
      <c r="M5164">
        <v>102971.28</v>
      </c>
      <c r="N5164">
        <v>0</v>
      </c>
      <c r="O5164">
        <v>10000</v>
      </c>
      <c r="P5164">
        <v>9</v>
      </c>
      <c r="Q5164">
        <v>10.7</v>
      </c>
      <c r="R5164">
        <v>5</v>
      </c>
      <c r="S5164">
        <v>0.59</v>
      </c>
      <c r="T5164">
        <v>4</v>
      </c>
      <c r="U5164" t="s">
        <v>31</v>
      </c>
      <c r="V5164">
        <v>0</v>
      </c>
      <c r="W5164">
        <v>5</v>
      </c>
      <c r="X5164">
        <v>1544.96</v>
      </c>
      <c r="Y5164">
        <v>3</v>
      </c>
      <c r="Z5164">
        <v>1.6</v>
      </c>
      <c r="AA5164" t="s">
        <v>39</v>
      </c>
      <c r="AB5164">
        <v>27.4</v>
      </c>
      <c r="AC5164">
        <v>0.33650000000000002</v>
      </c>
      <c r="AD5164">
        <v>0</v>
      </c>
      <c r="AE5164" t="s">
        <v>40</v>
      </c>
    </row>
    <row r="5165" spans="1:31" x14ac:dyDescent="0.25">
      <c r="A5165">
        <v>5164</v>
      </c>
      <c r="B5165" t="str">
        <f t="shared" si="80"/>
        <v>60+</v>
      </c>
      <c r="D5165">
        <v>62</v>
      </c>
      <c r="F5165" t="s">
        <v>34</v>
      </c>
      <c r="G5165" t="s">
        <v>43</v>
      </c>
      <c r="H5165" t="s">
        <v>30</v>
      </c>
      <c r="I5165">
        <v>5</v>
      </c>
      <c r="J5165">
        <v>7</v>
      </c>
      <c r="K5165">
        <v>0</v>
      </c>
      <c r="L5165">
        <v>545.33000000000004</v>
      </c>
      <c r="M5165">
        <v>3963.95</v>
      </c>
      <c r="N5165">
        <v>0</v>
      </c>
      <c r="O5165">
        <v>406</v>
      </c>
      <c r="P5165">
        <v>0</v>
      </c>
      <c r="Q5165">
        <v>5.0999999999999996</v>
      </c>
      <c r="R5165">
        <v>0</v>
      </c>
      <c r="S5165">
        <v>0.62</v>
      </c>
      <c r="T5165">
        <v>2</v>
      </c>
      <c r="U5165" t="s">
        <v>47</v>
      </c>
      <c r="V5165">
        <v>0</v>
      </c>
      <c r="W5165">
        <v>0</v>
      </c>
      <c r="X5165">
        <v>0</v>
      </c>
      <c r="Y5165">
        <v>49</v>
      </c>
      <c r="Z5165">
        <v>2.8</v>
      </c>
      <c r="AA5165" t="s">
        <v>51</v>
      </c>
      <c r="AB5165">
        <v>36.700000000000003</v>
      </c>
      <c r="AC5165">
        <v>0.40189999999999998</v>
      </c>
      <c r="AD5165">
        <v>0</v>
      </c>
      <c r="AE5165" t="s">
        <v>40</v>
      </c>
    </row>
    <row r="5166" spans="1:31" x14ac:dyDescent="0.25">
      <c r="A5166">
        <v>5165</v>
      </c>
      <c r="B5166" t="str">
        <f t="shared" si="80"/>
        <v>26-40</v>
      </c>
      <c r="D5166">
        <v>36</v>
      </c>
      <c r="F5166" t="s">
        <v>28</v>
      </c>
      <c r="G5166" t="s">
        <v>45</v>
      </c>
      <c r="H5166" t="s">
        <v>41</v>
      </c>
      <c r="I5166">
        <v>11</v>
      </c>
      <c r="J5166">
        <v>26</v>
      </c>
      <c r="K5166">
        <v>3</v>
      </c>
      <c r="L5166">
        <v>379.27</v>
      </c>
      <c r="M5166">
        <v>9227.0300000000007</v>
      </c>
      <c r="N5166">
        <v>0</v>
      </c>
      <c r="O5166">
        <v>1098</v>
      </c>
      <c r="P5166">
        <v>0</v>
      </c>
      <c r="Q5166">
        <v>8.1999999999999993</v>
      </c>
      <c r="R5166">
        <v>1</v>
      </c>
      <c r="S5166">
        <v>0.41</v>
      </c>
      <c r="T5166">
        <v>2</v>
      </c>
      <c r="U5166" t="s">
        <v>46</v>
      </c>
      <c r="V5166">
        <v>1</v>
      </c>
      <c r="W5166">
        <v>1</v>
      </c>
      <c r="X5166">
        <v>477.11</v>
      </c>
      <c r="Y5166">
        <v>44</v>
      </c>
      <c r="Z5166">
        <v>3.6</v>
      </c>
      <c r="AA5166" t="s">
        <v>39</v>
      </c>
      <c r="AB5166">
        <v>27.7</v>
      </c>
      <c r="AC5166">
        <v>0.33889999999999998</v>
      </c>
      <c r="AD5166">
        <v>0</v>
      </c>
      <c r="AE5166" t="s">
        <v>40</v>
      </c>
    </row>
    <row r="5167" spans="1:31" x14ac:dyDescent="0.25">
      <c r="A5167">
        <v>5166</v>
      </c>
      <c r="B5167" t="str">
        <f t="shared" si="80"/>
        <v>18-25</v>
      </c>
      <c r="D5167">
        <v>22</v>
      </c>
      <c r="F5167" t="s">
        <v>34</v>
      </c>
      <c r="G5167" t="s">
        <v>43</v>
      </c>
      <c r="H5167" t="s">
        <v>44</v>
      </c>
      <c r="I5167">
        <v>29</v>
      </c>
      <c r="J5167">
        <v>58</v>
      </c>
      <c r="K5167">
        <v>6</v>
      </c>
      <c r="L5167">
        <v>452.65</v>
      </c>
      <c r="M5167">
        <v>26495.93</v>
      </c>
      <c r="N5167">
        <v>0</v>
      </c>
      <c r="O5167">
        <v>2968</v>
      </c>
      <c r="P5167">
        <v>1</v>
      </c>
      <c r="Q5167">
        <v>12</v>
      </c>
      <c r="R5167">
        <v>3</v>
      </c>
      <c r="S5167">
        <v>0.88</v>
      </c>
      <c r="T5167">
        <v>3</v>
      </c>
      <c r="U5167" t="s">
        <v>42</v>
      </c>
      <c r="V5167">
        <v>2</v>
      </c>
      <c r="W5167">
        <v>0</v>
      </c>
      <c r="X5167">
        <v>556.22</v>
      </c>
      <c r="Y5167">
        <v>17</v>
      </c>
      <c r="Z5167">
        <v>4.2</v>
      </c>
      <c r="AA5167" t="s">
        <v>39</v>
      </c>
      <c r="AB5167">
        <v>23.8</v>
      </c>
      <c r="AC5167">
        <v>0.31330000000000002</v>
      </c>
      <c r="AD5167">
        <v>0</v>
      </c>
      <c r="AE5167" t="s">
        <v>40</v>
      </c>
    </row>
    <row r="5168" spans="1:31" x14ac:dyDescent="0.25">
      <c r="A5168">
        <v>5167</v>
      </c>
      <c r="B5168" t="str">
        <f t="shared" si="80"/>
        <v>41-60</v>
      </c>
      <c r="D5168">
        <v>56</v>
      </c>
      <c r="F5168" t="s">
        <v>34</v>
      </c>
      <c r="G5168" t="s">
        <v>35</v>
      </c>
      <c r="H5168" t="s">
        <v>44</v>
      </c>
      <c r="I5168">
        <v>0</v>
      </c>
      <c r="J5168">
        <v>0</v>
      </c>
      <c r="K5168">
        <v>0</v>
      </c>
      <c r="L5168">
        <v>385.45</v>
      </c>
      <c r="M5168">
        <v>0</v>
      </c>
      <c r="N5168">
        <v>1</v>
      </c>
      <c r="O5168">
        <v>357</v>
      </c>
      <c r="P5168">
        <v>0</v>
      </c>
      <c r="Q5168">
        <v>2.8</v>
      </c>
      <c r="R5168">
        <v>0</v>
      </c>
      <c r="S5168">
        <v>0.59</v>
      </c>
      <c r="T5168">
        <v>1</v>
      </c>
      <c r="U5168" t="s">
        <v>47</v>
      </c>
      <c r="V5168">
        <v>0</v>
      </c>
      <c r="W5168">
        <v>0</v>
      </c>
      <c r="X5168">
        <v>0</v>
      </c>
      <c r="Y5168">
        <v>52</v>
      </c>
      <c r="Z5168">
        <v>3.9</v>
      </c>
      <c r="AA5168" t="s">
        <v>39</v>
      </c>
      <c r="AB5168">
        <v>31.1</v>
      </c>
      <c r="AC5168">
        <v>0.36159999999999998</v>
      </c>
      <c r="AD5168">
        <v>0</v>
      </c>
      <c r="AE5168" t="s">
        <v>40</v>
      </c>
    </row>
    <row r="5169" spans="1:31" x14ac:dyDescent="0.25">
      <c r="A5169">
        <v>5168</v>
      </c>
      <c r="B5169" t="str">
        <f t="shared" si="80"/>
        <v>26-40</v>
      </c>
      <c r="D5169">
        <v>28</v>
      </c>
      <c r="F5169" t="s">
        <v>34</v>
      </c>
      <c r="G5169" t="s">
        <v>35</v>
      </c>
      <c r="H5169" t="s">
        <v>44</v>
      </c>
      <c r="I5169">
        <v>13</v>
      </c>
      <c r="J5169">
        <v>36</v>
      </c>
      <c r="K5169">
        <v>4</v>
      </c>
      <c r="L5169">
        <v>556.19000000000005</v>
      </c>
      <c r="M5169">
        <v>21294.15</v>
      </c>
      <c r="N5169">
        <v>0</v>
      </c>
      <c r="O5169">
        <v>2208</v>
      </c>
      <c r="P5169">
        <v>1</v>
      </c>
      <c r="Q5169">
        <v>22.9</v>
      </c>
      <c r="R5169">
        <v>1</v>
      </c>
      <c r="S5169">
        <v>0.23</v>
      </c>
      <c r="T5169">
        <v>1</v>
      </c>
      <c r="U5169" t="s">
        <v>38</v>
      </c>
      <c r="V5169">
        <v>1</v>
      </c>
      <c r="W5169">
        <v>2</v>
      </c>
      <c r="X5169">
        <v>700.58</v>
      </c>
      <c r="Y5169">
        <v>31</v>
      </c>
      <c r="Z5169">
        <v>3.7</v>
      </c>
      <c r="AA5169" t="s">
        <v>48</v>
      </c>
      <c r="AB5169">
        <v>28.1</v>
      </c>
      <c r="AC5169">
        <v>0.34139999999999998</v>
      </c>
      <c r="AD5169">
        <v>0</v>
      </c>
      <c r="AE5169" t="s">
        <v>40</v>
      </c>
    </row>
    <row r="5170" spans="1:31" x14ac:dyDescent="0.25">
      <c r="A5170">
        <v>5169</v>
      </c>
      <c r="B5170" t="str">
        <f t="shared" si="80"/>
        <v>26-40</v>
      </c>
      <c r="D5170">
        <v>36</v>
      </c>
      <c r="F5170" t="s">
        <v>34</v>
      </c>
      <c r="G5170" t="s">
        <v>45</v>
      </c>
      <c r="H5170" t="s">
        <v>30</v>
      </c>
      <c r="I5170">
        <v>7</v>
      </c>
      <c r="J5170">
        <v>9</v>
      </c>
      <c r="K5170">
        <v>1</v>
      </c>
      <c r="L5170">
        <v>517.5</v>
      </c>
      <c r="M5170">
        <v>4811.54</v>
      </c>
      <c r="N5170">
        <v>0</v>
      </c>
      <c r="O5170">
        <v>764</v>
      </c>
      <c r="P5170">
        <v>0</v>
      </c>
      <c r="Q5170">
        <v>9.5</v>
      </c>
      <c r="R5170">
        <v>0</v>
      </c>
      <c r="S5170">
        <v>0.42</v>
      </c>
      <c r="T5170">
        <v>1</v>
      </c>
      <c r="U5170" t="s">
        <v>46</v>
      </c>
      <c r="V5170">
        <v>0</v>
      </c>
      <c r="W5170">
        <v>0</v>
      </c>
      <c r="X5170">
        <v>0</v>
      </c>
      <c r="Y5170">
        <v>51</v>
      </c>
      <c r="Z5170">
        <v>4.5999999999999996</v>
      </c>
      <c r="AA5170" t="s">
        <v>48</v>
      </c>
      <c r="AB5170">
        <v>35.4</v>
      </c>
      <c r="AC5170">
        <v>0.39250000000000002</v>
      </c>
      <c r="AD5170">
        <v>0</v>
      </c>
      <c r="AE5170" t="s">
        <v>40</v>
      </c>
    </row>
    <row r="5171" spans="1:31" x14ac:dyDescent="0.25">
      <c r="A5171">
        <v>5170</v>
      </c>
      <c r="B5171" t="str">
        <f t="shared" si="80"/>
        <v>18-25</v>
      </c>
      <c r="D5171">
        <v>18</v>
      </c>
      <c r="F5171" t="s">
        <v>28</v>
      </c>
      <c r="G5171" t="s">
        <v>29</v>
      </c>
      <c r="H5171" t="s">
        <v>44</v>
      </c>
      <c r="I5171">
        <v>53</v>
      </c>
      <c r="J5171">
        <v>128</v>
      </c>
      <c r="K5171">
        <v>9</v>
      </c>
      <c r="L5171">
        <v>384.91</v>
      </c>
      <c r="M5171">
        <v>48637.36</v>
      </c>
      <c r="N5171">
        <v>0</v>
      </c>
      <c r="O5171">
        <v>5413</v>
      </c>
      <c r="P5171">
        <v>7</v>
      </c>
      <c r="Q5171">
        <v>19.600000000000001</v>
      </c>
      <c r="R5171">
        <v>1</v>
      </c>
      <c r="S5171">
        <v>0.65</v>
      </c>
      <c r="T5171">
        <v>2</v>
      </c>
      <c r="U5171" t="s">
        <v>38</v>
      </c>
      <c r="V5171">
        <v>5</v>
      </c>
      <c r="W5171">
        <v>10</v>
      </c>
      <c r="X5171">
        <v>5165.33</v>
      </c>
      <c r="Y5171">
        <v>44</v>
      </c>
      <c r="Z5171">
        <v>5</v>
      </c>
      <c r="AA5171" t="s">
        <v>32</v>
      </c>
      <c r="AB5171">
        <v>39.700000000000003</v>
      </c>
      <c r="AC5171">
        <v>0.42330000000000001</v>
      </c>
      <c r="AD5171">
        <v>1</v>
      </c>
      <c r="AE5171" t="s">
        <v>33</v>
      </c>
    </row>
    <row r="5172" spans="1:31" x14ac:dyDescent="0.25">
      <c r="A5172">
        <v>5171</v>
      </c>
      <c r="B5172" t="str">
        <f t="shared" si="80"/>
        <v>41-60</v>
      </c>
      <c r="D5172">
        <v>49</v>
      </c>
      <c r="F5172" t="s">
        <v>34</v>
      </c>
      <c r="G5172" t="s">
        <v>43</v>
      </c>
      <c r="H5172" t="s">
        <v>30</v>
      </c>
      <c r="I5172">
        <v>2</v>
      </c>
      <c r="J5172">
        <v>4</v>
      </c>
      <c r="K5172">
        <v>0</v>
      </c>
      <c r="L5172">
        <v>496.24</v>
      </c>
      <c r="M5172">
        <v>1982.8</v>
      </c>
      <c r="N5172">
        <v>0</v>
      </c>
      <c r="O5172">
        <v>605</v>
      </c>
      <c r="P5172">
        <v>0</v>
      </c>
      <c r="Q5172">
        <v>0</v>
      </c>
      <c r="R5172">
        <v>0</v>
      </c>
      <c r="S5172">
        <v>0.25</v>
      </c>
      <c r="T5172">
        <v>2</v>
      </c>
      <c r="U5172" t="s">
        <v>46</v>
      </c>
      <c r="V5172">
        <v>0</v>
      </c>
      <c r="W5172">
        <v>0</v>
      </c>
      <c r="X5172">
        <v>0</v>
      </c>
      <c r="Y5172">
        <v>10</v>
      </c>
      <c r="Z5172">
        <v>4.5</v>
      </c>
      <c r="AA5172" t="s">
        <v>39</v>
      </c>
      <c r="AB5172">
        <v>17.600000000000001</v>
      </c>
      <c r="AC5172">
        <v>0.27450000000000002</v>
      </c>
      <c r="AD5172">
        <v>0</v>
      </c>
      <c r="AE5172" t="s">
        <v>40</v>
      </c>
    </row>
    <row r="5173" spans="1:31" x14ac:dyDescent="0.25">
      <c r="A5173">
        <v>5172</v>
      </c>
      <c r="B5173" t="str">
        <f t="shared" si="80"/>
        <v>41-60</v>
      </c>
      <c r="D5173">
        <v>41</v>
      </c>
      <c r="F5173" t="s">
        <v>28</v>
      </c>
      <c r="G5173" t="s">
        <v>49</v>
      </c>
      <c r="H5173" t="s">
        <v>30</v>
      </c>
      <c r="I5173">
        <v>7</v>
      </c>
      <c r="J5173">
        <v>19</v>
      </c>
      <c r="K5173">
        <v>2</v>
      </c>
      <c r="L5173">
        <v>504.46</v>
      </c>
      <c r="M5173">
        <v>9618.9</v>
      </c>
      <c r="N5173">
        <v>0</v>
      </c>
      <c r="O5173">
        <v>1144</v>
      </c>
      <c r="P5173">
        <v>1</v>
      </c>
      <c r="Q5173">
        <v>18</v>
      </c>
      <c r="R5173">
        <v>0</v>
      </c>
      <c r="S5173">
        <v>0.91</v>
      </c>
      <c r="T5173">
        <v>3</v>
      </c>
      <c r="U5173" t="s">
        <v>31</v>
      </c>
      <c r="V5173">
        <v>1</v>
      </c>
      <c r="W5173">
        <v>0</v>
      </c>
      <c r="X5173">
        <v>270.62</v>
      </c>
      <c r="Y5173">
        <v>40</v>
      </c>
      <c r="Z5173">
        <v>2.5</v>
      </c>
      <c r="AA5173" t="s">
        <v>39</v>
      </c>
      <c r="AB5173">
        <v>35.299999999999997</v>
      </c>
      <c r="AC5173">
        <v>0.39119999999999999</v>
      </c>
      <c r="AD5173">
        <v>0</v>
      </c>
      <c r="AE5173" t="s">
        <v>40</v>
      </c>
    </row>
    <row r="5174" spans="1:31" x14ac:dyDescent="0.25">
      <c r="A5174">
        <v>5173</v>
      </c>
      <c r="B5174" t="str">
        <f t="shared" si="80"/>
        <v>60+</v>
      </c>
      <c r="D5174">
        <v>63</v>
      </c>
      <c r="F5174" t="s">
        <v>34</v>
      </c>
      <c r="G5174" t="s">
        <v>43</v>
      </c>
      <c r="H5174" t="s">
        <v>30</v>
      </c>
      <c r="I5174">
        <v>52</v>
      </c>
      <c r="J5174">
        <v>111</v>
      </c>
      <c r="K5174">
        <v>20</v>
      </c>
      <c r="L5174">
        <v>456.54</v>
      </c>
      <c r="M5174">
        <v>49184.38</v>
      </c>
      <c r="N5174">
        <v>0</v>
      </c>
      <c r="O5174">
        <v>5983</v>
      </c>
      <c r="P5174">
        <v>5</v>
      </c>
      <c r="Q5174">
        <v>11.1</v>
      </c>
      <c r="R5174">
        <v>5</v>
      </c>
      <c r="S5174">
        <v>0.77</v>
      </c>
      <c r="T5174">
        <v>2</v>
      </c>
      <c r="U5174" t="s">
        <v>46</v>
      </c>
      <c r="V5174">
        <v>3</v>
      </c>
      <c r="W5174">
        <v>4</v>
      </c>
      <c r="X5174">
        <v>1308.3399999999999</v>
      </c>
      <c r="Y5174">
        <v>23</v>
      </c>
      <c r="Z5174">
        <v>3.5</v>
      </c>
      <c r="AA5174" t="s">
        <v>39</v>
      </c>
      <c r="AB5174">
        <v>33.4</v>
      </c>
      <c r="AC5174">
        <v>0.37830000000000003</v>
      </c>
      <c r="AD5174">
        <v>0</v>
      </c>
      <c r="AE5174" t="s">
        <v>40</v>
      </c>
    </row>
    <row r="5175" spans="1:31" x14ac:dyDescent="0.25">
      <c r="A5175">
        <v>5174</v>
      </c>
      <c r="B5175" t="str">
        <f t="shared" si="80"/>
        <v>26-40</v>
      </c>
      <c r="D5175">
        <v>35</v>
      </c>
      <c r="F5175" t="s">
        <v>28</v>
      </c>
      <c r="G5175" t="s">
        <v>29</v>
      </c>
      <c r="H5175" t="s">
        <v>36</v>
      </c>
      <c r="I5175">
        <v>4</v>
      </c>
      <c r="J5175">
        <v>7</v>
      </c>
      <c r="K5175">
        <v>1</v>
      </c>
      <c r="L5175">
        <v>496.99</v>
      </c>
      <c r="M5175">
        <v>3404.41</v>
      </c>
      <c r="N5175">
        <v>0</v>
      </c>
      <c r="O5175">
        <v>524</v>
      </c>
      <c r="P5175">
        <v>0</v>
      </c>
      <c r="Q5175">
        <v>21.7</v>
      </c>
      <c r="R5175">
        <v>0</v>
      </c>
      <c r="S5175">
        <v>0.86</v>
      </c>
      <c r="T5175">
        <v>1</v>
      </c>
      <c r="U5175" t="s">
        <v>31</v>
      </c>
      <c r="V5175">
        <v>0</v>
      </c>
      <c r="W5175">
        <v>0</v>
      </c>
      <c r="X5175">
        <v>0</v>
      </c>
      <c r="Y5175">
        <v>29</v>
      </c>
      <c r="Z5175">
        <v>4.7</v>
      </c>
      <c r="AA5175" t="s">
        <v>39</v>
      </c>
      <c r="AB5175">
        <v>31</v>
      </c>
      <c r="AC5175">
        <v>0.3614</v>
      </c>
      <c r="AD5175">
        <v>0</v>
      </c>
      <c r="AE5175" t="s">
        <v>40</v>
      </c>
    </row>
    <row r="5176" spans="1:31" x14ac:dyDescent="0.25">
      <c r="A5176">
        <v>5175</v>
      </c>
      <c r="B5176" t="str">
        <f t="shared" si="80"/>
        <v>26-40</v>
      </c>
      <c r="D5176">
        <v>28</v>
      </c>
      <c r="F5176" t="s">
        <v>28</v>
      </c>
      <c r="G5176" t="s">
        <v>45</v>
      </c>
      <c r="H5176" t="s">
        <v>44</v>
      </c>
      <c r="I5176">
        <v>16</v>
      </c>
      <c r="J5176">
        <v>40</v>
      </c>
      <c r="K5176">
        <v>4</v>
      </c>
      <c r="L5176">
        <v>519.33000000000004</v>
      </c>
      <c r="M5176">
        <v>21791.81</v>
      </c>
      <c r="N5176">
        <v>0</v>
      </c>
      <c r="O5176">
        <v>2032</v>
      </c>
      <c r="P5176">
        <v>2</v>
      </c>
      <c r="Q5176">
        <v>2.8</v>
      </c>
      <c r="R5176">
        <v>0</v>
      </c>
      <c r="S5176">
        <v>0.52</v>
      </c>
      <c r="T5176">
        <v>3</v>
      </c>
      <c r="U5176" t="s">
        <v>31</v>
      </c>
      <c r="V5176">
        <v>1</v>
      </c>
      <c r="W5176">
        <v>1</v>
      </c>
      <c r="X5176">
        <v>572.73</v>
      </c>
      <c r="Y5176">
        <v>42</v>
      </c>
      <c r="Z5176">
        <v>3.5</v>
      </c>
      <c r="AA5176" t="s">
        <v>39</v>
      </c>
      <c r="AB5176">
        <v>36.6</v>
      </c>
      <c r="AC5176">
        <v>0.40060000000000001</v>
      </c>
      <c r="AD5176">
        <v>0</v>
      </c>
      <c r="AE5176" t="s">
        <v>40</v>
      </c>
    </row>
    <row r="5177" spans="1:31" x14ac:dyDescent="0.25">
      <c r="A5177">
        <v>5176</v>
      </c>
      <c r="B5177" t="str">
        <f t="shared" si="80"/>
        <v>26-40</v>
      </c>
      <c r="D5177">
        <v>26</v>
      </c>
      <c r="F5177" t="s">
        <v>34</v>
      </c>
      <c r="G5177" t="s">
        <v>49</v>
      </c>
      <c r="H5177" t="s">
        <v>30</v>
      </c>
      <c r="I5177">
        <v>34</v>
      </c>
      <c r="J5177">
        <v>46</v>
      </c>
      <c r="K5177">
        <v>8</v>
      </c>
      <c r="L5177">
        <v>705.61</v>
      </c>
      <c r="M5177">
        <v>34858.160000000003</v>
      </c>
      <c r="N5177">
        <v>0</v>
      </c>
      <c r="O5177">
        <v>3595</v>
      </c>
      <c r="P5177">
        <v>2</v>
      </c>
      <c r="Q5177">
        <v>17.3</v>
      </c>
      <c r="R5177">
        <v>0</v>
      </c>
      <c r="S5177">
        <v>0.61</v>
      </c>
      <c r="T5177">
        <v>1</v>
      </c>
      <c r="U5177" t="s">
        <v>31</v>
      </c>
      <c r="V5177">
        <v>1</v>
      </c>
      <c r="W5177">
        <v>2</v>
      </c>
      <c r="X5177">
        <v>669.9</v>
      </c>
      <c r="Y5177">
        <v>29</v>
      </c>
      <c r="Z5177">
        <v>2.2000000000000002</v>
      </c>
      <c r="AA5177" t="s">
        <v>51</v>
      </c>
      <c r="AB5177">
        <v>30.1</v>
      </c>
      <c r="AC5177">
        <v>0.3548</v>
      </c>
      <c r="AD5177">
        <v>0</v>
      </c>
      <c r="AE5177" t="s">
        <v>40</v>
      </c>
    </row>
    <row r="5178" spans="1:31" x14ac:dyDescent="0.25">
      <c r="A5178">
        <v>5177</v>
      </c>
      <c r="B5178" t="str">
        <f t="shared" si="80"/>
        <v>26-40</v>
      </c>
      <c r="D5178">
        <v>28</v>
      </c>
      <c r="F5178" t="s">
        <v>28</v>
      </c>
      <c r="G5178" t="s">
        <v>43</v>
      </c>
      <c r="H5178" t="s">
        <v>44</v>
      </c>
      <c r="I5178">
        <v>4</v>
      </c>
      <c r="J5178">
        <v>6</v>
      </c>
      <c r="K5178">
        <v>1</v>
      </c>
      <c r="L5178">
        <v>593.78</v>
      </c>
      <c r="M5178">
        <v>3550.69</v>
      </c>
      <c r="N5178">
        <v>0</v>
      </c>
      <c r="O5178">
        <v>701</v>
      </c>
      <c r="P5178">
        <v>0</v>
      </c>
      <c r="Q5178">
        <v>31.1</v>
      </c>
      <c r="R5178">
        <v>0</v>
      </c>
      <c r="S5178">
        <v>0.64</v>
      </c>
      <c r="T5178">
        <v>1</v>
      </c>
      <c r="U5178" t="s">
        <v>38</v>
      </c>
      <c r="V5178">
        <v>0</v>
      </c>
      <c r="W5178">
        <v>0</v>
      </c>
      <c r="X5178">
        <v>0</v>
      </c>
      <c r="Y5178">
        <v>28</v>
      </c>
      <c r="Z5178">
        <v>4.7</v>
      </c>
      <c r="AA5178" t="s">
        <v>48</v>
      </c>
      <c r="AB5178">
        <v>23.7</v>
      </c>
      <c r="AC5178">
        <v>0.3125</v>
      </c>
      <c r="AD5178">
        <v>0</v>
      </c>
      <c r="AE5178" t="s">
        <v>40</v>
      </c>
    </row>
    <row r="5179" spans="1:31" x14ac:dyDescent="0.25">
      <c r="A5179">
        <v>5178</v>
      </c>
      <c r="B5179" t="str">
        <f t="shared" si="80"/>
        <v>41-60</v>
      </c>
      <c r="D5179">
        <v>41</v>
      </c>
      <c r="F5179" t="s">
        <v>34</v>
      </c>
      <c r="G5179" t="s">
        <v>43</v>
      </c>
      <c r="H5179" t="s">
        <v>36</v>
      </c>
      <c r="I5179">
        <v>12</v>
      </c>
      <c r="J5179">
        <v>14</v>
      </c>
      <c r="K5179">
        <v>3</v>
      </c>
      <c r="L5179">
        <v>334.6</v>
      </c>
      <c r="M5179">
        <v>4905.55</v>
      </c>
      <c r="N5179">
        <v>0</v>
      </c>
      <c r="O5179">
        <v>458</v>
      </c>
      <c r="P5179">
        <v>0</v>
      </c>
      <c r="Q5179">
        <v>21.1</v>
      </c>
      <c r="R5179">
        <v>0</v>
      </c>
      <c r="S5179">
        <v>0.49</v>
      </c>
      <c r="T5179">
        <v>0</v>
      </c>
      <c r="U5179" t="s">
        <v>37</v>
      </c>
      <c r="V5179">
        <v>0</v>
      </c>
      <c r="W5179">
        <v>0</v>
      </c>
      <c r="X5179">
        <v>0</v>
      </c>
      <c r="Y5179">
        <v>21</v>
      </c>
      <c r="Z5179">
        <v>3.8</v>
      </c>
      <c r="AA5179" t="s">
        <v>51</v>
      </c>
      <c r="AB5179">
        <v>16.7</v>
      </c>
      <c r="AC5179">
        <v>0.26919999999999999</v>
      </c>
      <c r="AD5179">
        <v>0</v>
      </c>
      <c r="AE5179" t="s">
        <v>40</v>
      </c>
    </row>
    <row r="5180" spans="1:31" x14ac:dyDescent="0.25">
      <c r="A5180">
        <v>5179</v>
      </c>
      <c r="B5180" t="str">
        <f t="shared" si="80"/>
        <v>18-25</v>
      </c>
      <c r="D5180">
        <v>22</v>
      </c>
      <c r="F5180" t="s">
        <v>28</v>
      </c>
      <c r="G5180" t="s">
        <v>29</v>
      </c>
      <c r="H5180" t="s">
        <v>36</v>
      </c>
      <c r="I5180">
        <v>56</v>
      </c>
      <c r="J5180">
        <v>73</v>
      </c>
      <c r="K5180">
        <v>10</v>
      </c>
      <c r="L5180">
        <v>480.14</v>
      </c>
      <c r="M5180">
        <v>33040.28</v>
      </c>
      <c r="N5180">
        <v>0</v>
      </c>
      <c r="O5180">
        <v>3698</v>
      </c>
      <c r="P5180">
        <v>0</v>
      </c>
      <c r="Q5180">
        <v>17.7</v>
      </c>
      <c r="R5180">
        <v>2</v>
      </c>
      <c r="S5180">
        <v>0.12</v>
      </c>
      <c r="T5180">
        <v>3</v>
      </c>
      <c r="U5180" t="s">
        <v>42</v>
      </c>
      <c r="V5180">
        <v>1</v>
      </c>
      <c r="W5180">
        <v>0</v>
      </c>
      <c r="X5180">
        <v>278.83999999999997</v>
      </c>
      <c r="Y5180">
        <v>106</v>
      </c>
      <c r="Z5180">
        <v>3.8</v>
      </c>
      <c r="AA5180" t="s">
        <v>32</v>
      </c>
      <c r="AB5180">
        <v>40.299999999999997</v>
      </c>
      <c r="AC5180">
        <v>0.42799999999999999</v>
      </c>
      <c r="AD5180">
        <v>1</v>
      </c>
      <c r="AE5180" t="s">
        <v>58</v>
      </c>
    </row>
    <row r="5181" spans="1:31" x14ac:dyDescent="0.25">
      <c r="A5181">
        <v>5180</v>
      </c>
      <c r="B5181" t="str">
        <f t="shared" si="80"/>
        <v>26-40</v>
      </c>
      <c r="D5181">
        <v>39</v>
      </c>
      <c r="F5181" t="s">
        <v>34</v>
      </c>
      <c r="G5181" t="s">
        <v>43</v>
      </c>
      <c r="H5181" t="s">
        <v>44</v>
      </c>
      <c r="I5181">
        <v>52</v>
      </c>
      <c r="J5181">
        <v>3</v>
      </c>
      <c r="K5181">
        <v>0</v>
      </c>
      <c r="L5181">
        <v>705.4</v>
      </c>
      <c r="M5181">
        <v>2267.59</v>
      </c>
      <c r="N5181">
        <v>0</v>
      </c>
      <c r="O5181">
        <v>461</v>
      </c>
      <c r="P5181">
        <v>0</v>
      </c>
      <c r="Q5181">
        <v>17.100000000000001</v>
      </c>
      <c r="R5181">
        <v>0</v>
      </c>
      <c r="S5181">
        <v>0.22</v>
      </c>
      <c r="T5181">
        <v>0</v>
      </c>
      <c r="U5181" t="s">
        <v>37</v>
      </c>
      <c r="V5181">
        <v>0</v>
      </c>
      <c r="W5181">
        <v>0</v>
      </c>
      <c r="X5181">
        <v>0</v>
      </c>
      <c r="Y5181">
        <v>44</v>
      </c>
      <c r="Z5181">
        <v>4</v>
      </c>
      <c r="AA5181" t="s">
        <v>39</v>
      </c>
      <c r="AB5181">
        <v>17.100000000000001</v>
      </c>
      <c r="AC5181">
        <v>0.2712</v>
      </c>
      <c r="AD5181">
        <v>0</v>
      </c>
      <c r="AE5181" t="s">
        <v>40</v>
      </c>
    </row>
    <row r="5182" spans="1:31" x14ac:dyDescent="0.25">
      <c r="A5182">
        <v>5181</v>
      </c>
      <c r="B5182" t="str">
        <f t="shared" si="80"/>
        <v>60+</v>
      </c>
      <c r="D5182">
        <v>63</v>
      </c>
      <c r="F5182" t="s">
        <v>34</v>
      </c>
      <c r="G5182" t="s">
        <v>35</v>
      </c>
      <c r="H5182" t="s">
        <v>44</v>
      </c>
      <c r="I5182">
        <v>39</v>
      </c>
      <c r="J5182">
        <v>54</v>
      </c>
      <c r="K5182">
        <v>11</v>
      </c>
      <c r="L5182">
        <v>493.76</v>
      </c>
      <c r="M5182">
        <v>29247.64</v>
      </c>
      <c r="N5182">
        <v>0</v>
      </c>
      <c r="O5182">
        <v>2811</v>
      </c>
      <c r="P5182">
        <v>2</v>
      </c>
      <c r="Q5182">
        <v>2.7</v>
      </c>
      <c r="R5182">
        <v>1</v>
      </c>
      <c r="S5182">
        <v>0.28999999999999998</v>
      </c>
      <c r="T5182">
        <v>2</v>
      </c>
      <c r="U5182" t="s">
        <v>46</v>
      </c>
      <c r="V5182">
        <v>2</v>
      </c>
      <c r="W5182">
        <v>1</v>
      </c>
      <c r="X5182">
        <v>380.13</v>
      </c>
      <c r="Y5182">
        <v>22</v>
      </c>
      <c r="Z5182">
        <v>3.8</v>
      </c>
      <c r="AA5182" t="s">
        <v>39</v>
      </c>
      <c r="AB5182">
        <v>25.6</v>
      </c>
      <c r="AC5182">
        <v>0.32450000000000001</v>
      </c>
      <c r="AD5182">
        <v>0</v>
      </c>
      <c r="AE5182" t="s">
        <v>40</v>
      </c>
    </row>
    <row r="5183" spans="1:31" x14ac:dyDescent="0.25">
      <c r="A5183">
        <v>5182</v>
      </c>
      <c r="B5183" t="str">
        <f t="shared" si="80"/>
        <v>41-60</v>
      </c>
      <c r="D5183">
        <v>58</v>
      </c>
      <c r="F5183" t="s">
        <v>34</v>
      </c>
      <c r="G5183" t="s">
        <v>43</v>
      </c>
      <c r="H5183" t="s">
        <v>44</v>
      </c>
      <c r="I5183">
        <v>10</v>
      </c>
      <c r="J5183">
        <v>17</v>
      </c>
      <c r="K5183">
        <v>1</v>
      </c>
      <c r="L5183">
        <v>671.37</v>
      </c>
      <c r="M5183">
        <v>11464.21</v>
      </c>
      <c r="N5183">
        <v>0</v>
      </c>
      <c r="O5183">
        <v>1442</v>
      </c>
      <c r="P5183">
        <v>1</v>
      </c>
      <c r="Q5183">
        <v>10.199999999999999</v>
      </c>
      <c r="R5183">
        <v>0</v>
      </c>
      <c r="S5183">
        <v>0.21</v>
      </c>
      <c r="T5183">
        <v>1</v>
      </c>
      <c r="U5183" t="s">
        <v>38</v>
      </c>
      <c r="V5183">
        <v>1</v>
      </c>
      <c r="W5183">
        <v>0</v>
      </c>
      <c r="X5183">
        <v>126.63</v>
      </c>
      <c r="Y5183">
        <v>124</v>
      </c>
      <c r="Z5183">
        <v>2.5</v>
      </c>
      <c r="AA5183" t="s">
        <v>32</v>
      </c>
      <c r="AB5183">
        <v>61.1</v>
      </c>
      <c r="AC5183">
        <v>0.58240000000000003</v>
      </c>
      <c r="AD5183">
        <v>1</v>
      </c>
      <c r="AE5183" t="s">
        <v>55</v>
      </c>
    </row>
    <row r="5184" spans="1:31" x14ac:dyDescent="0.25">
      <c r="A5184">
        <v>5183</v>
      </c>
      <c r="B5184" t="str">
        <f t="shared" si="80"/>
        <v>41-60</v>
      </c>
      <c r="D5184">
        <v>51</v>
      </c>
      <c r="F5184" t="s">
        <v>28</v>
      </c>
      <c r="G5184" t="s">
        <v>49</v>
      </c>
      <c r="H5184" t="s">
        <v>44</v>
      </c>
      <c r="I5184">
        <v>58</v>
      </c>
      <c r="J5184">
        <v>140</v>
      </c>
      <c r="K5184">
        <v>6</v>
      </c>
      <c r="L5184">
        <v>764.66</v>
      </c>
      <c r="M5184">
        <v>97763.83</v>
      </c>
      <c r="N5184">
        <v>0</v>
      </c>
      <c r="O5184">
        <v>10000</v>
      </c>
      <c r="P5184">
        <v>0</v>
      </c>
      <c r="Q5184">
        <v>9.5</v>
      </c>
      <c r="R5184">
        <v>5</v>
      </c>
      <c r="S5184">
        <v>0.26</v>
      </c>
      <c r="T5184">
        <v>7</v>
      </c>
      <c r="U5184" t="s">
        <v>38</v>
      </c>
      <c r="V5184">
        <v>7</v>
      </c>
      <c r="W5184">
        <v>7</v>
      </c>
      <c r="X5184">
        <v>2341.7600000000002</v>
      </c>
      <c r="Y5184">
        <v>108</v>
      </c>
      <c r="Z5184">
        <v>4.7</v>
      </c>
      <c r="AA5184" t="s">
        <v>39</v>
      </c>
      <c r="AB5184">
        <v>63.1</v>
      </c>
      <c r="AC5184">
        <v>0.59699999999999998</v>
      </c>
      <c r="AD5184">
        <v>1</v>
      </c>
      <c r="AE5184" t="s">
        <v>60</v>
      </c>
    </row>
    <row r="5185" spans="1:31" x14ac:dyDescent="0.25">
      <c r="A5185">
        <v>5184</v>
      </c>
      <c r="B5185" t="str">
        <f t="shared" si="80"/>
        <v>60+</v>
      </c>
      <c r="D5185">
        <v>65</v>
      </c>
      <c r="F5185" t="s">
        <v>28</v>
      </c>
      <c r="G5185" t="s">
        <v>49</v>
      </c>
      <c r="H5185" t="s">
        <v>44</v>
      </c>
      <c r="I5185">
        <v>28</v>
      </c>
      <c r="J5185">
        <v>30</v>
      </c>
      <c r="K5185">
        <v>3</v>
      </c>
      <c r="L5185">
        <v>338.52</v>
      </c>
      <c r="M5185">
        <v>10263.23</v>
      </c>
      <c r="N5185">
        <v>0</v>
      </c>
      <c r="O5185">
        <v>1098</v>
      </c>
      <c r="P5185">
        <v>0</v>
      </c>
      <c r="Q5185">
        <v>18.100000000000001</v>
      </c>
      <c r="R5185">
        <v>1</v>
      </c>
      <c r="S5185">
        <v>0.72</v>
      </c>
      <c r="T5185">
        <v>1</v>
      </c>
      <c r="U5185" t="s">
        <v>31</v>
      </c>
      <c r="V5185">
        <v>2</v>
      </c>
      <c r="W5185">
        <v>1</v>
      </c>
      <c r="X5185">
        <v>329.36</v>
      </c>
      <c r="Y5185">
        <v>37</v>
      </c>
      <c r="Z5185">
        <v>3.3</v>
      </c>
      <c r="AA5185" t="s">
        <v>39</v>
      </c>
      <c r="AB5185">
        <v>27</v>
      </c>
      <c r="AC5185">
        <v>0.33400000000000002</v>
      </c>
      <c r="AD5185">
        <v>0</v>
      </c>
      <c r="AE5185" t="s">
        <v>40</v>
      </c>
    </row>
    <row r="5186" spans="1:31" x14ac:dyDescent="0.25">
      <c r="A5186">
        <v>5185</v>
      </c>
      <c r="B5186" t="str">
        <f t="shared" si="80"/>
        <v>41-60</v>
      </c>
      <c r="D5186">
        <v>59</v>
      </c>
      <c r="F5186" t="s">
        <v>28</v>
      </c>
      <c r="G5186" t="s">
        <v>35</v>
      </c>
      <c r="H5186" t="s">
        <v>44</v>
      </c>
      <c r="I5186">
        <v>23</v>
      </c>
      <c r="J5186">
        <v>32</v>
      </c>
      <c r="K5186">
        <v>6</v>
      </c>
      <c r="L5186">
        <v>441.65</v>
      </c>
      <c r="M5186">
        <v>13470.61</v>
      </c>
      <c r="N5186">
        <v>0</v>
      </c>
      <c r="O5186">
        <v>1907</v>
      </c>
      <c r="P5186">
        <v>1</v>
      </c>
      <c r="Q5186">
        <v>23.6</v>
      </c>
      <c r="R5186">
        <v>1</v>
      </c>
      <c r="S5186">
        <v>0.65</v>
      </c>
      <c r="T5186">
        <v>2</v>
      </c>
      <c r="U5186" t="s">
        <v>38</v>
      </c>
      <c r="V5186">
        <v>2</v>
      </c>
      <c r="W5186">
        <v>1</v>
      </c>
      <c r="X5186">
        <v>404.9</v>
      </c>
      <c r="Y5186">
        <v>67</v>
      </c>
      <c r="Z5186">
        <v>2.9</v>
      </c>
      <c r="AA5186" t="s">
        <v>32</v>
      </c>
      <c r="AB5186">
        <v>40.5</v>
      </c>
      <c r="AC5186">
        <v>0.42899999999999999</v>
      </c>
      <c r="AD5186">
        <v>1</v>
      </c>
      <c r="AE5186" t="s">
        <v>33</v>
      </c>
    </row>
    <row r="5187" spans="1:31" x14ac:dyDescent="0.25">
      <c r="A5187">
        <v>5186</v>
      </c>
      <c r="B5187" t="str">
        <f t="shared" ref="B5187:B5250" si="81">IF(D5187&lt;=25, "18-25", IF(D5187&lt;=40, "26-40", IF(D5187&lt;=60, "41-60", "60+")))</f>
        <v>41-60</v>
      </c>
      <c r="D5187">
        <v>52</v>
      </c>
      <c r="F5187" t="s">
        <v>28</v>
      </c>
      <c r="G5187" t="s">
        <v>43</v>
      </c>
      <c r="H5187" t="s">
        <v>44</v>
      </c>
      <c r="I5187">
        <v>45</v>
      </c>
      <c r="J5187">
        <v>75</v>
      </c>
      <c r="K5187">
        <v>10</v>
      </c>
      <c r="L5187">
        <v>458.77</v>
      </c>
      <c r="M5187">
        <v>31548.48</v>
      </c>
      <c r="N5187">
        <v>0</v>
      </c>
      <c r="O5187">
        <v>3992</v>
      </c>
      <c r="P5187">
        <v>6</v>
      </c>
      <c r="Q5187">
        <v>17.8</v>
      </c>
      <c r="R5187">
        <v>1</v>
      </c>
      <c r="S5187">
        <v>0.44</v>
      </c>
      <c r="T5187">
        <v>3</v>
      </c>
      <c r="U5187" t="s">
        <v>46</v>
      </c>
      <c r="V5187">
        <v>0</v>
      </c>
      <c r="W5187">
        <v>3</v>
      </c>
      <c r="X5187">
        <v>902.17</v>
      </c>
      <c r="Y5187">
        <v>22</v>
      </c>
      <c r="Z5187">
        <v>3.9</v>
      </c>
      <c r="AA5187" t="s">
        <v>39</v>
      </c>
      <c r="AB5187">
        <v>31.1</v>
      </c>
      <c r="AC5187">
        <v>0.36170000000000002</v>
      </c>
      <c r="AD5187">
        <v>0</v>
      </c>
      <c r="AE5187" t="s">
        <v>40</v>
      </c>
    </row>
    <row r="5188" spans="1:31" x14ac:dyDescent="0.25">
      <c r="A5188">
        <v>5187</v>
      </c>
      <c r="B5188" t="str">
        <f t="shared" si="81"/>
        <v>60+</v>
      </c>
      <c r="D5188">
        <v>63</v>
      </c>
      <c r="F5188" t="s">
        <v>34</v>
      </c>
      <c r="G5188" t="s">
        <v>35</v>
      </c>
      <c r="H5188" t="s">
        <v>44</v>
      </c>
      <c r="I5188">
        <v>42</v>
      </c>
      <c r="J5188">
        <v>101</v>
      </c>
      <c r="K5188">
        <v>13</v>
      </c>
      <c r="L5188">
        <v>293.52999999999997</v>
      </c>
      <c r="M5188">
        <v>32217.14</v>
      </c>
      <c r="N5188">
        <v>0</v>
      </c>
      <c r="O5188">
        <v>3531</v>
      </c>
      <c r="P5188">
        <v>3</v>
      </c>
      <c r="Q5188">
        <v>11.9</v>
      </c>
      <c r="R5188">
        <v>0</v>
      </c>
      <c r="S5188">
        <v>0.35</v>
      </c>
      <c r="T5188">
        <v>3</v>
      </c>
      <c r="U5188" t="s">
        <v>47</v>
      </c>
      <c r="V5188">
        <v>5</v>
      </c>
      <c r="W5188">
        <v>3</v>
      </c>
      <c r="X5188">
        <v>2324.31</v>
      </c>
      <c r="Y5188">
        <v>21</v>
      </c>
      <c r="Z5188">
        <v>4</v>
      </c>
      <c r="AA5188" t="s">
        <v>39</v>
      </c>
      <c r="AB5188">
        <v>23.9</v>
      </c>
      <c r="AC5188">
        <v>0.31369999999999998</v>
      </c>
      <c r="AD5188">
        <v>0</v>
      </c>
      <c r="AE5188" t="s">
        <v>40</v>
      </c>
    </row>
    <row r="5189" spans="1:31" x14ac:dyDescent="0.25">
      <c r="A5189">
        <v>5188</v>
      </c>
      <c r="B5189" t="str">
        <f t="shared" si="81"/>
        <v>18-25</v>
      </c>
      <c r="D5189">
        <v>24</v>
      </c>
      <c r="F5189" t="s">
        <v>28</v>
      </c>
      <c r="G5189" t="s">
        <v>45</v>
      </c>
      <c r="H5189" t="s">
        <v>41</v>
      </c>
      <c r="I5189">
        <v>3</v>
      </c>
      <c r="J5189">
        <v>6</v>
      </c>
      <c r="K5189">
        <v>0</v>
      </c>
      <c r="L5189">
        <v>616.87</v>
      </c>
      <c r="M5189">
        <v>3645.06</v>
      </c>
      <c r="N5189">
        <v>0</v>
      </c>
      <c r="O5189">
        <v>742</v>
      </c>
      <c r="P5189">
        <v>0</v>
      </c>
      <c r="Q5189">
        <v>1.7</v>
      </c>
      <c r="R5189">
        <v>0</v>
      </c>
      <c r="S5189">
        <v>0.46</v>
      </c>
      <c r="T5189">
        <v>1</v>
      </c>
      <c r="U5189" t="s">
        <v>42</v>
      </c>
      <c r="V5189">
        <v>0</v>
      </c>
      <c r="W5189">
        <v>0</v>
      </c>
      <c r="X5189">
        <v>0</v>
      </c>
      <c r="Y5189">
        <v>45</v>
      </c>
      <c r="Z5189">
        <v>2.8</v>
      </c>
      <c r="AA5189" t="s">
        <v>32</v>
      </c>
      <c r="AB5189">
        <v>28.1</v>
      </c>
      <c r="AC5189">
        <v>0.34139999999999998</v>
      </c>
      <c r="AD5189">
        <v>0</v>
      </c>
      <c r="AE5189" t="s">
        <v>40</v>
      </c>
    </row>
    <row r="5190" spans="1:31" x14ac:dyDescent="0.25">
      <c r="A5190">
        <v>5189</v>
      </c>
      <c r="B5190" t="str">
        <f t="shared" si="81"/>
        <v>60+</v>
      </c>
      <c r="D5190">
        <v>61</v>
      </c>
      <c r="F5190" t="s">
        <v>28</v>
      </c>
      <c r="G5190" t="s">
        <v>43</v>
      </c>
      <c r="H5190" t="s">
        <v>41</v>
      </c>
      <c r="I5190">
        <v>38</v>
      </c>
      <c r="J5190">
        <v>80</v>
      </c>
      <c r="K5190">
        <v>12</v>
      </c>
      <c r="L5190">
        <v>491.33</v>
      </c>
      <c r="M5190">
        <v>36288.11</v>
      </c>
      <c r="N5190">
        <v>1</v>
      </c>
      <c r="O5190">
        <v>4057</v>
      </c>
      <c r="P5190">
        <v>4</v>
      </c>
      <c r="Q5190">
        <v>9.8000000000000007</v>
      </c>
      <c r="R5190">
        <v>2</v>
      </c>
      <c r="S5190">
        <v>0.28000000000000003</v>
      </c>
      <c r="T5190">
        <v>2</v>
      </c>
      <c r="U5190" t="s">
        <v>42</v>
      </c>
      <c r="V5190">
        <v>1</v>
      </c>
      <c r="W5190">
        <v>5</v>
      </c>
      <c r="X5190">
        <v>1840.66</v>
      </c>
      <c r="Y5190">
        <v>44</v>
      </c>
      <c r="Z5190">
        <v>3.6</v>
      </c>
      <c r="AA5190" t="s">
        <v>51</v>
      </c>
      <c r="AB5190">
        <v>29.5</v>
      </c>
      <c r="AC5190">
        <v>0.35089999999999999</v>
      </c>
      <c r="AD5190">
        <v>0</v>
      </c>
      <c r="AE5190" t="s">
        <v>40</v>
      </c>
    </row>
    <row r="5191" spans="1:31" x14ac:dyDescent="0.25">
      <c r="A5191">
        <v>5190</v>
      </c>
      <c r="B5191" t="str">
        <f t="shared" si="81"/>
        <v>26-40</v>
      </c>
      <c r="D5191">
        <v>33</v>
      </c>
      <c r="F5191" t="s">
        <v>28</v>
      </c>
      <c r="G5191" t="s">
        <v>45</v>
      </c>
      <c r="H5191" t="s">
        <v>30</v>
      </c>
      <c r="I5191">
        <v>60</v>
      </c>
      <c r="J5191">
        <v>150</v>
      </c>
      <c r="K5191">
        <v>8</v>
      </c>
      <c r="L5191">
        <v>251.71</v>
      </c>
      <c r="M5191">
        <v>37350.51</v>
      </c>
      <c r="N5191">
        <v>0</v>
      </c>
      <c r="O5191">
        <v>4081</v>
      </c>
      <c r="P5191">
        <v>8</v>
      </c>
      <c r="Q5191">
        <v>28.8</v>
      </c>
      <c r="R5191">
        <v>3</v>
      </c>
      <c r="S5191">
        <v>0.36</v>
      </c>
      <c r="T5191">
        <v>4</v>
      </c>
      <c r="U5191" t="s">
        <v>31</v>
      </c>
      <c r="V5191">
        <v>5</v>
      </c>
      <c r="W5191">
        <v>6</v>
      </c>
      <c r="X5191">
        <v>1156.54</v>
      </c>
      <c r="Y5191">
        <v>20</v>
      </c>
      <c r="Z5191">
        <v>4.4000000000000004</v>
      </c>
      <c r="AA5191" t="s">
        <v>32</v>
      </c>
      <c r="AB5191">
        <v>35.799999999999997</v>
      </c>
      <c r="AC5191">
        <v>0.3952</v>
      </c>
      <c r="AD5191">
        <v>0</v>
      </c>
      <c r="AE5191" t="s">
        <v>40</v>
      </c>
    </row>
    <row r="5192" spans="1:31" x14ac:dyDescent="0.25">
      <c r="A5192">
        <v>5191</v>
      </c>
      <c r="B5192" t="str">
        <f t="shared" si="81"/>
        <v>41-60</v>
      </c>
      <c r="D5192">
        <v>56</v>
      </c>
      <c r="F5192" t="s">
        <v>34</v>
      </c>
      <c r="G5192" t="s">
        <v>29</v>
      </c>
      <c r="H5192" t="s">
        <v>36</v>
      </c>
      <c r="I5192">
        <v>41</v>
      </c>
      <c r="J5192">
        <v>90</v>
      </c>
      <c r="K5192">
        <v>3</v>
      </c>
      <c r="L5192">
        <v>488.77</v>
      </c>
      <c r="M5192">
        <v>44347.22</v>
      </c>
      <c r="N5192">
        <v>0</v>
      </c>
      <c r="O5192">
        <v>4414</v>
      </c>
      <c r="P5192">
        <v>4</v>
      </c>
      <c r="Q5192">
        <v>13.7</v>
      </c>
      <c r="R5192">
        <v>0</v>
      </c>
      <c r="S5192">
        <v>0.6</v>
      </c>
      <c r="T5192">
        <v>4</v>
      </c>
      <c r="U5192" t="s">
        <v>47</v>
      </c>
      <c r="V5192">
        <v>1</v>
      </c>
      <c r="W5192">
        <v>1</v>
      </c>
      <c r="X5192">
        <v>258.47000000000003</v>
      </c>
      <c r="Y5192">
        <v>42</v>
      </c>
      <c r="Z5192">
        <v>2.9</v>
      </c>
      <c r="AA5192" t="s">
        <v>32</v>
      </c>
      <c r="AB5192">
        <v>32.1</v>
      </c>
      <c r="AC5192">
        <v>0.36899999999999999</v>
      </c>
      <c r="AD5192">
        <v>0</v>
      </c>
      <c r="AE5192" t="s">
        <v>40</v>
      </c>
    </row>
    <row r="5193" spans="1:31" x14ac:dyDescent="0.25">
      <c r="A5193">
        <v>5192</v>
      </c>
      <c r="B5193" t="str">
        <f t="shared" si="81"/>
        <v>60+</v>
      </c>
      <c r="D5193">
        <v>66</v>
      </c>
      <c r="F5193" t="s">
        <v>28</v>
      </c>
      <c r="G5193" t="s">
        <v>43</v>
      </c>
      <c r="H5193" t="s">
        <v>41</v>
      </c>
      <c r="I5193">
        <v>46</v>
      </c>
      <c r="J5193">
        <v>61</v>
      </c>
      <c r="K5193">
        <v>11</v>
      </c>
      <c r="L5193">
        <v>355.46</v>
      </c>
      <c r="M5193">
        <v>22490.09</v>
      </c>
      <c r="N5193">
        <v>0</v>
      </c>
      <c r="O5193">
        <v>2522</v>
      </c>
      <c r="P5193">
        <v>4</v>
      </c>
      <c r="Q5193">
        <v>0</v>
      </c>
      <c r="R5193">
        <v>2</v>
      </c>
      <c r="S5193">
        <v>0.21</v>
      </c>
      <c r="T5193">
        <v>4</v>
      </c>
      <c r="U5193" t="s">
        <v>46</v>
      </c>
      <c r="V5193">
        <v>0</v>
      </c>
      <c r="W5193">
        <v>2</v>
      </c>
      <c r="X5193">
        <v>308.69</v>
      </c>
      <c r="Y5193">
        <v>11</v>
      </c>
      <c r="Z5193">
        <v>2.7</v>
      </c>
      <c r="AA5193" t="s">
        <v>39</v>
      </c>
      <c r="AB5193">
        <v>18.2</v>
      </c>
      <c r="AC5193">
        <v>0.27810000000000001</v>
      </c>
      <c r="AD5193">
        <v>0</v>
      </c>
      <c r="AE5193" t="s">
        <v>40</v>
      </c>
    </row>
    <row r="5194" spans="1:31" x14ac:dyDescent="0.25">
      <c r="A5194">
        <v>5193</v>
      </c>
      <c r="B5194" t="str">
        <f t="shared" si="81"/>
        <v>41-60</v>
      </c>
      <c r="D5194">
        <v>44</v>
      </c>
      <c r="F5194" t="s">
        <v>28</v>
      </c>
      <c r="G5194" t="s">
        <v>43</v>
      </c>
      <c r="H5194" t="s">
        <v>41</v>
      </c>
      <c r="I5194">
        <v>41</v>
      </c>
      <c r="J5194">
        <v>130</v>
      </c>
      <c r="K5194">
        <v>15</v>
      </c>
      <c r="L5194">
        <v>447.27</v>
      </c>
      <c r="M5194">
        <v>56498.68</v>
      </c>
      <c r="N5194">
        <v>0</v>
      </c>
      <c r="O5194">
        <v>5882</v>
      </c>
      <c r="P5194">
        <v>10</v>
      </c>
      <c r="Q5194">
        <v>23</v>
      </c>
      <c r="R5194">
        <v>6</v>
      </c>
      <c r="S5194">
        <v>0.57999999999999996</v>
      </c>
      <c r="T5194">
        <v>5</v>
      </c>
      <c r="U5194" t="s">
        <v>31</v>
      </c>
      <c r="V5194">
        <v>5</v>
      </c>
      <c r="W5194">
        <v>8</v>
      </c>
      <c r="X5194">
        <v>498.11</v>
      </c>
      <c r="Y5194">
        <v>69</v>
      </c>
      <c r="Z5194">
        <v>2.7</v>
      </c>
      <c r="AA5194" t="s">
        <v>32</v>
      </c>
      <c r="AB5194">
        <v>67.900000000000006</v>
      </c>
      <c r="AC5194">
        <v>0.63119999999999998</v>
      </c>
      <c r="AD5194">
        <v>1</v>
      </c>
      <c r="AE5194" t="s">
        <v>55</v>
      </c>
    </row>
    <row r="5195" spans="1:31" x14ac:dyDescent="0.25">
      <c r="A5195">
        <v>5194</v>
      </c>
      <c r="B5195" t="str">
        <f t="shared" si="81"/>
        <v>18-25</v>
      </c>
      <c r="D5195">
        <v>22</v>
      </c>
      <c r="F5195" t="s">
        <v>28</v>
      </c>
      <c r="G5195" t="s">
        <v>45</v>
      </c>
      <c r="H5195" t="s">
        <v>36</v>
      </c>
      <c r="I5195">
        <v>20</v>
      </c>
      <c r="J5195">
        <v>6</v>
      </c>
      <c r="K5195">
        <v>1</v>
      </c>
      <c r="L5195">
        <v>150.93</v>
      </c>
      <c r="M5195">
        <v>870.53</v>
      </c>
      <c r="N5195">
        <v>0</v>
      </c>
      <c r="O5195">
        <v>120</v>
      </c>
      <c r="P5195">
        <v>0</v>
      </c>
      <c r="Q5195">
        <v>9.4</v>
      </c>
      <c r="R5195">
        <v>0</v>
      </c>
      <c r="S5195">
        <v>0.45</v>
      </c>
      <c r="T5195">
        <v>1</v>
      </c>
      <c r="U5195" t="s">
        <v>31</v>
      </c>
      <c r="V5195">
        <v>0</v>
      </c>
      <c r="W5195">
        <v>0</v>
      </c>
      <c r="X5195">
        <v>0</v>
      </c>
      <c r="Y5195">
        <v>162</v>
      </c>
      <c r="Z5195">
        <v>3.6</v>
      </c>
      <c r="AA5195" t="s">
        <v>39</v>
      </c>
      <c r="AB5195">
        <v>69.900000000000006</v>
      </c>
      <c r="AC5195">
        <v>0.64480000000000004</v>
      </c>
      <c r="AD5195">
        <v>1</v>
      </c>
      <c r="AE5195" t="s">
        <v>50</v>
      </c>
    </row>
    <row r="5196" spans="1:31" x14ac:dyDescent="0.25">
      <c r="A5196">
        <v>5195</v>
      </c>
      <c r="B5196" t="str">
        <f t="shared" si="81"/>
        <v>26-40</v>
      </c>
      <c r="D5196">
        <v>37</v>
      </c>
      <c r="F5196" t="s">
        <v>28</v>
      </c>
      <c r="G5196" t="s">
        <v>45</v>
      </c>
      <c r="H5196" t="s">
        <v>41</v>
      </c>
      <c r="I5196">
        <v>12</v>
      </c>
      <c r="J5196">
        <v>30</v>
      </c>
      <c r="K5196">
        <v>1</v>
      </c>
      <c r="L5196">
        <v>427.77</v>
      </c>
      <c r="M5196">
        <v>11997.32</v>
      </c>
      <c r="N5196">
        <v>0</v>
      </c>
      <c r="O5196">
        <v>1457</v>
      </c>
      <c r="P5196">
        <v>2</v>
      </c>
      <c r="Q5196">
        <v>16.2</v>
      </c>
      <c r="R5196">
        <v>1</v>
      </c>
      <c r="S5196">
        <v>0.82</v>
      </c>
      <c r="T5196">
        <v>3</v>
      </c>
      <c r="U5196" t="s">
        <v>47</v>
      </c>
      <c r="V5196">
        <v>1</v>
      </c>
      <c r="W5196">
        <v>2</v>
      </c>
      <c r="X5196">
        <v>611.74</v>
      </c>
      <c r="Y5196">
        <v>61</v>
      </c>
      <c r="Z5196">
        <v>3.3</v>
      </c>
      <c r="AA5196" t="s">
        <v>51</v>
      </c>
      <c r="AB5196">
        <v>42.4</v>
      </c>
      <c r="AC5196">
        <v>0.44350000000000001</v>
      </c>
      <c r="AD5196">
        <v>1</v>
      </c>
      <c r="AE5196" t="s">
        <v>52</v>
      </c>
    </row>
    <row r="5197" spans="1:31" x14ac:dyDescent="0.25">
      <c r="A5197">
        <v>5196</v>
      </c>
      <c r="B5197" t="str">
        <f t="shared" si="81"/>
        <v>26-40</v>
      </c>
      <c r="D5197">
        <v>39</v>
      </c>
      <c r="F5197" t="s">
        <v>34</v>
      </c>
      <c r="G5197" t="s">
        <v>43</v>
      </c>
      <c r="H5197" t="s">
        <v>44</v>
      </c>
      <c r="I5197">
        <v>28</v>
      </c>
      <c r="J5197">
        <v>60</v>
      </c>
      <c r="K5197">
        <v>9</v>
      </c>
      <c r="L5197">
        <v>551.07000000000005</v>
      </c>
      <c r="M5197">
        <v>36193.18</v>
      </c>
      <c r="N5197">
        <v>0</v>
      </c>
      <c r="O5197">
        <v>3202</v>
      </c>
      <c r="P5197">
        <v>2</v>
      </c>
      <c r="Q5197">
        <v>6.7</v>
      </c>
      <c r="R5197">
        <v>0</v>
      </c>
      <c r="S5197">
        <v>0.38</v>
      </c>
      <c r="T5197">
        <v>2</v>
      </c>
      <c r="U5197" t="s">
        <v>38</v>
      </c>
      <c r="V5197">
        <v>0</v>
      </c>
      <c r="W5197">
        <v>0</v>
      </c>
      <c r="X5197">
        <v>0</v>
      </c>
      <c r="Y5197">
        <v>43</v>
      </c>
      <c r="Z5197">
        <v>2.5</v>
      </c>
      <c r="AA5197" t="s">
        <v>39</v>
      </c>
      <c r="AB5197">
        <v>29.7</v>
      </c>
      <c r="AC5197">
        <v>0.3523</v>
      </c>
      <c r="AD5197">
        <v>0</v>
      </c>
      <c r="AE5197" t="s">
        <v>40</v>
      </c>
    </row>
    <row r="5198" spans="1:31" x14ac:dyDescent="0.25">
      <c r="A5198">
        <v>5197</v>
      </c>
      <c r="B5198" t="str">
        <f t="shared" si="81"/>
        <v>60+</v>
      </c>
      <c r="D5198">
        <v>67</v>
      </c>
      <c r="F5198" t="s">
        <v>28</v>
      </c>
      <c r="G5198" t="s">
        <v>29</v>
      </c>
      <c r="H5198" t="s">
        <v>30</v>
      </c>
      <c r="I5198">
        <v>17</v>
      </c>
      <c r="J5198">
        <v>48</v>
      </c>
      <c r="K5198">
        <v>2</v>
      </c>
      <c r="L5198">
        <v>399.44</v>
      </c>
      <c r="M5198">
        <v>17578.080000000002</v>
      </c>
      <c r="N5198">
        <v>0</v>
      </c>
      <c r="O5198">
        <v>2143</v>
      </c>
      <c r="P5198">
        <v>2</v>
      </c>
      <c r="Q5198">
        <v>1.4</v>
      </c>
      <c r="R5198">
        <v>2</v>
      </c>
      <c r="S5198">
        <v>0.34</v>
      </c>
      <c r="T5198">
        <v>3</v>
      </c>
      <c r="U5198" t="s">
        <v>47</v>
      </c>
      <c r="V5198">
        <v>3</v>
      </c>
      <c r="W5198">
        <v>1</v>
      </c>
      <c r="X5198">
        <v>781.57</v>
      </c>
      <c r="Y5198">
        <v>62</v>
      </c>
      <c r="Z5198">
        <v>3.6</v>
      </c>
      <c r="AA5198" t="s">
        <v>39</v>
      </c>
      <c r="AB5198">
        <v>39.9</v>
      </c>
      <c r="AC5198">
        <v>0.4249</v>
      </c>
      <c r="AD5198">
        <v>1</v>
      </c>
      <c r="AE5198" t="s">
        <v>59</v>
      </c>
    </row>
    <row r="5199" spans="1:31" x14ac:dyDescent="0.25">
      <c r="A5199">
        <v>5198</v>
      </c>
      <c r="B5199" t="str">
        <f t="shared" si="81"/>
        <v>60+</v>
      </c>
      <c r="D5199">
        <v>67</v>
      </c>
      <c r="F5199" t="s">
        <v>34</v>
      </c>
      <c r="G5199" t="s">
        <v>35</v>
      </c>
      <c r="H5199" t="s">
        <v>41</v>
      </c>
      <c r="I5199">
        <v>9</v>
      </c>
      <c r="J5199">
        <v>15</v>
      </c>
      <c r="K5199">
        <v>1</v>
      </c>
      <c r="L5199">
        <v>236.79</v>
      </c>
      <c r="M5199">
        <v>3784.35</v>
      </c>
      <c r="N5199">
        <v>0</v>
      </c>
      <c r="O5199">
        <v>630</v>
      </c>
      <c r="P5199">
        <v>1</v>
      </c>
      <c r="Q5199">
        <v>9.8000000000000007</v>
      </c>
      <c r="R5199">
        <v>0</v>
      </c>
      <c r="S5199">
        <v>0.46</v>
      </c>
      <c r="T5199">
        <v>2</v>
      </c>
      <c r="U5199" t="s">
        <v>47</v>
      </c>
      <c r="V5199">
        <v>1</v>
      </c>
      <c r="W5199">
        <v>0</v>
      </c>
      <c r="X5199">
        <v>246.59</v>
      </c>
      <c r="Y5199">
        <v>36</v>
      </c>
      <c r="Z5199">
        <v>3.5</v>
      </c>
      <c r="AA5199" t="s">
        <v>32</v>
      </c>
      <c r="AB5199">
        <v>25.8</v>
      </c>
      <c r="AC5199">
        <v>0.32619999999999999</v>
      </c>
      <c r="AD5199">
        <v>0</v>
      </c>
      <c r="AE5199" t="s">
        <v>40</v>
      </c>
    </row>
    <row r="5200" spans="1:31" x14ac:dyDescent="0.25">
      <c r="A5200">
        <v>5199</v>
      </c>
      <c r="B5200" t="str">
        <f t="shared" si="81"/>
        <v>41-60</v>
      </c>
      <c r="D5200">
        <v>48</v>
      </c>
      <c r="F5200" t="s">
        <v>34</v>
      </c>
      <c r="G5200" t="s">
        <v>45</v>
      </c>
      <c r="H5200" t="s">
        <v>30</v>
      </c>
      <c r="I5200">
        <v>38</v>
      </c>
      <c r="J5200">
        <v>53</v>
      </c>
      <c r="K5200">
        <v>3</v>
      </c>
      <c r="L5200">
        <v>443.06</v>
      </c>
      <c r="M5200">
        <v>22721.96</v>
      </c>
      <c r="N5200">
        <v>0</v>
      </c>
      <c r="O5200">
        <v>2670</v>
      </c>
      <c r="P5200">
        <v>1</v>
      </c>
      <c r="Q5200">
        <v>12.1</v>
      </c>
      <c r="R5200">
        <v>2</v>
      </c>
      <c r="S5200">
        <v>0.25</v>
      </c>
      <c r="T5200">
        <v>1</v>
      </c>
      <c r="U5200" t="s">
        <v>38</v>
      </c>
      <c r="V5200">
        <v>1</v>
      </c>
      <c r="W5200">
        <v>3</v>
      </c>
      <c r="X5200">
        <v>699.7</v>
      </c>
      <c r="Y5200">
        <v>58</v>
      </c>
      <c r="Z5200">
        <v>3.9</v>
      </c>
      <c r="AA5200" t="s">
        <v>39</v>
      </c>
      <c r="AB5200">
        <v>34.799999999999997</v>
      </c>
      <c r="AC5200">
        <v>0.38819999999999999</v>
      </c>
      <c r="AD5200">
        <v>0</v>
      </c>
      <c r="AE5200" t="s">
        <v>40</v>
      </c>
    </row>
    <row r="5201" spans="1:31" x14ac:dyDescent="0.25">
      <c r="A5201">
        <v>5200</v>
      </c>
      <c r="B5201" t="str">
        <f t="shared" si="81"/>
        <v>60+</v>
      </c>
      <c r="D5201">
        <v>68</v>
      </c>
      <c r="F5201" t="s">
        <v>34</v>
      </c>
      <c r="G5201" t="s">
        <v>43</v>
      </c>
      <c r="H5201" t="s">
        <v>36</v>
      </c>
      <c r="I5201">
        <v>24</v>
      </c>
      <c r="J5201">
        <v>22</v>
      </c>
      <c r="K5201">
        <v>1</v>
      </c>
      <c r="L5201">
        <v>425.78</v>
      </c>
      <c r="M5201">
        <v>10290.57</v>
      </c>
      <c r="N5201">
        <v>0</v>
      </c>
      <c r="O5201">
        <v>1158</v>
      </c>
      <c r="P5201">
        <v>0</v>
      </c>
      <c r="Q5201">
        <v>22.6</v>
      </c>
      <c r="R5201">
        <v>0</v>
      </c>
      <c r="S5201">
        <v>0.63</v>
      </c>
      <c r="T5201">
        <v>2</v>
      </c>
      <c r="U5201" t="s">
        <v>47</v>
      </c>
      <c r="V5201">
        <v>1</v>
      </c>
      <c r="W5201">
        <v>0</v>
      </c>
      <c r="X5201">
        <v>187.95</v>
      </c>
      <c r="Y5201">
        <v>14</v>
      </c>
      <c r="Z5201">
        <v>4.3</v>
      </c>
      <c r="AA5201" t="s">
        <v>39</v>
      </c>
      <c r="AB5201">
        <v>19.2</v>
      </c>
      <c r="AC5201">
        <v>0.28399999999999997</v>
      </c>
      <c r="AD5201">
        <v>0</v>
      </c>
      <c r="AE5201" t="s">
        <v>40</v>
      </c>
    </row>
    <row r="5202" spans="1:31" x14ac:dyDescent="0.25">
      <c r="A5202">
        <v>5201</v>
      </c>
      <c r="B5202" t="str">
        <f t="shared" si="81"/>
        <v>41-60</v>
      </c>
      <c r="D5202">
        <v>41</v>
      </c>
      <c r="F5202" t="s">
        <v>34</v>
      </c>
      <c r="G5202" t="s">
        <v>29</v>
      </c>
      <c r="H5202" t="s">
        <v>30</v>
      </c>
      <c r="I5202">
        <v>42</v>
      </c>
      <c r="J5202">
        <v>40</v>
      </c>
      <c r="K5202">
        <v>8</v>
      </c>
      <c r="L5202">
        <v>638.23</v>
      </c>
      <c r="M5202">
        <v>27302.06</v>
      </c>
      <c r="N5202">
        <v>0</v>
      </c>
      <c r="O5202">
        <v>2877</v>
      </c>
      <c r="P5202">
        <v>1</v>
      </c>
      <c r="Q5202">
        <v>14</v>
      </c>
      <c r="R5202">
        <v>2</v>
      </c>
      <c r="S5202">
        <v>0.35</v>
      </c>
      <c r="T5202">
        <v>3</v>
      </c>
      <c r="U5202" t="s">
        <v>38</v>
      </c>
      <c r="V5202">
        <v>2</v>
      </c>
      <c r="W5202">
        <v>1</v>
      </c>
      <c r="X5202">
        <v>956.83</v>
      </c>
      <c r="Y5202">
        <v>61</v>
      </c>
      <c r="Z5202">
        <v>2.2999999999999998</v>
      </c>
      <c r="AA5202" t="s">
        <v>39</v>
      </c>
      <c r="AB5202">
        <v>32.700000000000003</v>
      </c>
      <c r="AC5202">
        <v>0.37319999999999998</v>
      </c>
      <c r="AD5202">
        <v>0</v>
      </c>
      <c r="AE5202" t="s">
        <v>40</v>
      </c>
    </row>
    <row r="5203" spans="1:31" x14ac:dyDescent="0.25">
      <c r="A5203">
        <v>5202</v>
      </c>
      <c r="B5203" t="str">
        <f t="shared" si="81"/>
        <v>26-40</v>
      </c>
      <c r="D5203">
        <v>39</v>
      </c>
      <c r="F5203" t="s">
        <v>34</v>
      </c>
      <c r="G5203" t="s">
        <v>35</v>
      </c>
      <c r="H5203" t="s">
        <v>36</v>
      </c>
      <c r="I5203">
        <v>19</v>
      </c>
      <c r="J5203">
        <v>32</v>
      </c>
      <c r="K5203">
        <v>4</v>
      </c>
      <c r="L5203">
        <v>502.99</v>
      </c>
      <c r="M5203">
        <v>17455.41</v>
      </c>
      <c r="N5203">
        <v>1</v>
      </c>
      <c r="O5203">
        <v>1954</v>
      </c>
      <c r="P5203">
        <v>0</v>
      </c>
      <c r="Q5203">
        <v>12.8</v>
      </c>
      <c r="R5203">
        <v>1</v>
      </c>
      <c r="S5203">
        <v>0.28000000000000003</v>
      </c>
      <c r="T5203">
        <v>2</v>
      </c>
      <c r="U5203" t="s">
        <v>42</v>
      </c>
      <c r="V5203">
        <v>1</v>
      </c>
      <c r="W5203">
        <v>0</v>
      </c>
      <c r="X5203">
        <v>232.49</v>
      </c>
      <c r="Y5203">
        <v>70</v>
      </c>
      <c r="Z5203">
        <v>4</v>
      </c>
      <c r="AA5203" t="s">
        <v>39</v>
      </c>
      <c r="AB5203">
        <v>35.5</v>
      </c>
      <c r="AC5203">
        <v>0.39290000000000003</v>
      </c>
      <c r="AD5203">
        <v>0</v>
      </c>
      <c r="AE5203" t="s">
        <v>40</v>
      </c>
    </row>
    <row r="5204" spans="1:31" x14ac:dyDescent="0.25">
      <c r="A5204">
        <v>5203</v>
      </c>
      <c r="B5204" t="str">
        <f t="shared" si="81"/>
        <v>60+</v>
      </c>
      <c r="D5204">
        <v>62</v>
      </c>
      <c r="F5204" t="s">
        <v>28</v>
      </c>
      <c r="G5204" t="s">
        <v>49</v>
      </c>
      <c r="H5204" t="s">
        <v>41</v>
      </c>
      <c r="I5204">
        <v>12</v>
      </c>
      <c r="J5204">
        <v>14</v>
      </c>
      <c r="K5204">
        <v>3</v>
      </c>
      <c r="L5204">
        <v>422.33</v>
      </c>
      <c r="M5204">
        <v>6380.73</v>
      </c>
      <c r="N5204">
        <v>0</v>
      </c>
      <c r="O5204">
        <v>714</v>
      </c>
      <c r="P5204">
        <v>1</v>
      </c>
      <c r="Q5204">
        <v>10.8</v>
      </c>
      <c r="R5204">
        <v>1</v>
      </c>
      <c r="S5204">
        <v>0.62</v>
      </c>
      <c r="T5204">
        <v>1</v>
      </c>
      <c r="U5204" t="s">
        <v>42</v>
      </c>
      <c r="V5204">
        <v>1</v>
      </c>
      <c r="W5204">
        <v>1</v>
      </c>
      <c r="X5204">
        <v>435.8</v>
      </c>
      <c r="Y5204">
        <v>42</v>
      </c>
      <c r="Z5204">
        <v>2.6</v>
      </c>
      <c r="AA5204" t="s">
        <v>39</v>
      </c>
      <c r="AB5204">
        <v>34.700000000000003</v>
      </c>
      <c r="AC5204">
        <v>0.38719999999999999</v>
      </c>
      <c r="AD5204">
        <v>0</v>
      </c>
      <c r="AE5204" t="s">
        <v>40</v>
      </c>
    </row>
    <row r="5205" spans="1:31" x14ac:dyDescent="0.25">
      <c r="A5205">
        <v>5204</v>
      </c>
      <c r="B5205" t="str">
        <f t="shared" si="81"/>
        <v>41-60</v>
      </c>
      <c r="D5205">
        <v>53</v>
      </c>
      <c r="F5205" t="s">
        <v>34</v>
      </c>
      <c r="G5205" t="s">
        <v>49</v>
      </c>
      <c r="H5205" t="s">
        <v>44</v>
      </c>
      <c r="I5205">
        <v>18</v>
      </c>
      <c r="J5205">
        <v>22</v>
      </c>
      <c r="K5205">
        <v>1</v>
      </c>
      <c r="L5205">
        <v>305.75</v>
      </c>
      <c r="M5205">
        <v>6479.64</v>
      </c>
      <c r="N5205">
        <v>0</v>
      </c>
      <c r="O5205">
        <v>1098</v>
      </c>
      <c r="P5205">
        <v>1</v>
      </c>
      <c r="Q5205">
        <v>1.6</v>
      </c>
      <c r="R5205">
        <v>1</v>
      </c>
      <c r="S5205">
        <v>0.05</v>
      </c>
      <c r="T5205">
        <v>1</v>
      </c>
      <c r="U5205" t="s">
        <v>31</v>
      </c>
      <c r="V5205">
        <v>1</v>
      </c>
      <c r="W5205">
        <v>1</v>
      </c>
      <c r="X5205">
        <v>355.28</v>
      </c>
      <c r="Y5205">
        <v>168</v>
      </c>
      <c r="Z5205">
        <v>3.6</v>
      </c>
      <c r="AA5205" t="s">
        <v>39</v>
      </c>
      <c r="AB5205">
        <v>67</v>
      </c>
      <c r="AC5205">
        <v>0.625</v>
      </c>
      <c r="AD5205">
        <v>1</v>
      </c>
      <c r="AE5205" t="s">
        <v>52</v>
      </c>
    </row>
    <row r="5206" spans="1:31" x14ac:dyDescent="0.25">
      <c r="A5206">
        <v>5205</v>
      </c>
      <c r="B5206" t="str">
        <f t="shared" si="81"/>
        <v>41-60</v>
      </c>
      <c r="D5206">
        <v>45</v>
      </c>
      <c r="F5206" t="s">
        <v>34</v>
      </c>
      <c r="G5206" t="s">
        <v>45</v>
      </c>
      <c r="H5206" t="s">
        <v>41</v>
      </c>
      <c r="I5206">
        <v>0</v>
      </c>
      <c r="J5206">
        <v>0</v>
      </c>
      <c r="K5206">
        <v>0</v>
      </c>
      <c r="L5206">
        <v>444.62</v>
      </c>
      <c r="M5206">
        <v>0</v>
      </c>
      <c r="N5206">
        <v>0</v>
      </c>
      <c r="O5206">
        <v>198</v>
      </c>
      <c r="P5206">
        <v>0</v>
      </c>
      <c r="Q5206">
        <v>5.3</v>
      </c>
      <c r="R5206">
        <v>0</v>
      </c>
      <c r="S5206">
        <v>0.55000000000000004</v>
      </c>
      <c r="T5206">
        <v>2</v>
      </c>
      <c r="U5206" t="s">
        <v>47</v>
      </c>
      <c r="V5206">
        <v>0</v>
      </c>
      <c r="W5206">
        <v>0</v>
      </c>
      <c r="X5206">
        <v>0</v>
      </c>
      <c r="Y5206">
        <v>50</v>
      </c>
      <c r="Z5206">
        <v>1.8</v>
      </c>
      <c r="AA5206" t="s">
        <v>48</v>
      </c>
      <c r="AB5206">
        <v>38.799999999999997</v>
      </c>
      <c r="AC5206">
        <v>0.41649999999999998</v>
      </c>
      <c r="AD5206">
        <v>1</v>
      </c>
      <c r="AE5206" t="s">
        <v>58</v>
      </c>
    </row>
    <row r="5207" spans="1:31" x14ac:dyDescent="0.25">
      <c r="A5207">
        <v>5206</v>
      </c>
      <c r="B5207" t="str">
        <f t="shared" si="81"/>
        <v>41-60</v>
      </c>
      <c r="D5207">
        <v>42</v>
      </c>
      <c r="F5207" t="s">
        <v>34</v>
      </c>
      <c r="G5207" t="s">
        <v>43</v>
      </c>
      <c r="H5207" t="s">
        <v>30</v>
      </c>
      <c r="I5207">
        <v>47</v>
      </c>
      <c r="J5207">
        <v>123</v>
      </c>
      <c r="K5207">
        <v>4</v>
      </c>
      <c r="L5207">
        <v>682.41</v>
      </c>
      <c r="M5207">
        <v>82735.360000000001</v>
      </c>
      <c r="N5207">
        <v>0</v>
      </c>
      <c r="O5207">
        <v>7653</v>
      </c>
      <c r="P5207">
        <v>7</v>
      </c>
      <c r="Q5207">
        <v>15.9</v>
      </c>
      <c r="R5207">
        <v>7</v>
      </c>
      <c r="S5207">
        <v>0.42</v>
      </c>
      <c r="T5207">
        <v>5</v>
      </c>
      <c r="U5207" t="s">
        <v>42</v>
      </c>
      <c r="V5207">
        <v>0</v>
      </c>
      <c r="W5207">
        <v>8</v>
      </c>
      <c r="X5207">
        <v>3287.19</v>
      </c>
      <c r="Y5207">
        <v>34</v>
      </c>
      <c r="Z5207">
        <v>2.4</v>
      </c>
      <c r="AA5207" t="s">
        <v>48</v>
      </c>
      <c r="AB5207">
        <v>41.6</v>
      </c>
      <c r="AC5207">
        <v>0.4375</v>
      </c>
      <c r="AD5207">
        <v>1</v>
      </c>
      <c r="AE5207" t="s">
        <v>59</v>
      </c>
    </row>
    <row r="5208" spans="1:31" x14ac:dyDescent="0.25">
      <c r="A5208">
        <v>5207</v>
      </c>
      <c r="B5208" t="str">
        <f t="shared" si="81"/>
        <v>41-60</v>
      </c>
      <c r="D5208">
        <v>55</v>
      </c>
      <c r="F5208" t="s">
        <v>34</v>
      </c>
      <c r="G5208" t="s">
        <v>49</v>
      </c>
      <c r="H5208" t="s">
        <v>30</v>
      </c>
      <c r="I5208">
        <v>41</v>
      </c>
      <c r="J5208">
        <v>50</v>
      </c>
      <c r="K5208">
        <v>2</v>
      </c>
      <c r="L5208">
        <v>495.6</v>
      </c>
      <c r="M5208">
        <v>26977.67</v>
      </c>
      <c r="N5208">
        <v>0</v>
      </c>
      <c r="O5208">
        <v>2743</v>
      </c>
      <c r="P5208">
        <v>1</v>
      </c>
      <c r="Q5208">
        <v>22.6</v>
      </c>
      <c r="R5208">
        <v>1</v>
      </c>
      <c r="S5208">
        <v>0.32</v>
      </c>
      <c r="T5208">
        <v>3</v>
      </c>
      <c r="U5208" t="s">
        <v>47</v>
      </c>
      <c r="V5208">
        <v>1</v>
      </c>
      <c r="W5208">
        <v>2</v>
      </c>
      <c r="X5208">
        <v>778.83</v>
      </c>
      <c r="Y5208">
        <v>162</v>
      </c>
      <c r="Z5208">
        <v>3.8</v>
      </c>
      <c r="AA5208" t="s">
        <v>32</v>
      </c>
      <c r="AB5208">
        <v>65.5</v>
      </c>
      <c r="AC5208">
        <v>0.6139</v>
      </c>
      <c r="AD5208">
        <v>1</v>
      </c>
      <c r="AE5208" t="s">
        <v>60</v>
      </c>
    </row>
    <row r="5209" spans="1:31" x14ac:dyDescent="0.25">
      <c r="A5209">
        <v>5208</v>
      </c>
      <c r="B5209" t="str">
        <f t="shared" si="81"/>
        <v>41-60</v>
      </c>
      <c r="D5209">
        <v>57</v>
      </c>
      <c r="F5209" t="s">
        <v>28</v>
      </c>
      <c r="G5209" t="s">
        <v>45</v>
      </c>
      <c r="H5209" t="s">
        <v>30</v>
      </c>
      <c r="I5209">
        <v>48</v>
      </c>
      <c r="J5209">
        <v>102</v>
      </c>
      <c r="K5209">
        <v>18</v>
      </c>
      <c r="L5209">
        <v>528.87</v>
      </c>
      <c r="M5209">
        <v>55397.43</v>
      </c>
      <c r="N5209">
        <v>0</v>
      </c>
      <c r="O5209">
        <v>5750</v>
      </c>
      <c r="P5209">
        <v>7</v>
      </c>
      <c r="Q5209">
        <v>6</v>
      </c>
      <c r="R5209">
        <v>0</v>
      </c>
      <c r="S5209">
        <v>0.38</v>
      </c>
      <c r="T5209">
        <v>3</v>
      </c>
      <c r="U5209" t="s">
        <v>38</v>
      </c>
      <c r="V5209">
        <v>1</v>
      </c>
      <c r="W5209">
        <v>4</v>
      </c>
      <c r="X5209">
        <v>1077.9000000000001</v>
      </c>
      <c r="Y5209">
        <v>30</v>
      </c>
      <c r="Z5209">
        <v>3.2</v>
      </c>
      <c r="AA5209" t="s">
        <v>32</v>
      </c>
      <c r="AB5209">
        <v>27.6</v>
      </c>
      <c r="AC5209">
        <v>0.33789999999999998</v>
      </c>
      <c r="AD5209">
        <v>0</v>
      </c>
      <c r="AE5209" t="s">
        <v>40</v>
      </c>
    </row>
    <row r="5210" spans="1:31" x14ac:dyDescent="0.25">
      <c r="A5210">
        <v>5209</v>
      </c>
      <c r="B5210" t="str">
        <f t="shared" si="81"/>
        <v>41-60</v>
      </c>
      <c r="D5210">
        <v>44</v>
      </c>
      <c r="F5210" t="s">
        <v>28</v>
      </c>
      <c r="G5210" t="s">
        <v>29</v>
      </c>
      <c r="H5210" t="s">
        <v>41</v>
      </c>
      <c r="I5210">
        <v>41</v>
      </c>
      <c r="J5210">
        <v>70</v>
      </c>
      <c r="K5210">
        <v>4</v>
      </c>
      <c r="L5210">
        <v>153.16</v>
      </c>
      <c r="M5210">
        <v>11540.3</v>
      </c>
      <c r="N5210">
        <v>0</v>
      </c>
      <c r="O5210">
        <v>1368</v>
      </c>
      <c r="P5210">
        <v>4</v>
      </c>
      <c r="Q5210">
        <v>13.3</v>
      </c>
      <c r="R5210">
        <v>2</v>
      </c>
      <c r="S5210">
        <v>0.37</v>
      </c>
      <c r="T5210">
        <v>4</v>
      </c>
      <c r="U5210" t="s">
        <v>47</v>
      </c>
      <c r="V5210">
        <v>2</v>
      </c>
      <c r="W5210">
        <v>2</v>
      </c>
      <c r="X5210">
        <v>773.32</v>
      </c>
      <c r="Y5210">
        <v>82</v>
      </c>
      <c r="Z5210">
        <v>3.3</v>
      </c>
      <c r="AA5210" t="s">
        <v>39</v>
      </c>
      <c r="AB5210">
        <v>52.5</v>
      </c>
      <c r="AC5210">
        <v>0.51900000000000002</v>
      </c>
      <c r="AD5210">
        <v>1</v>
      </c>
      <c r="AE5210" t="s">
        <v>33</v>
      </c>
    </row>
    <row r="5211" spans="1:31" x14ac:dyDescent="0.25">
      <c r="A5211">
        <v>5210</v>
      </c>
      <c r="B5211" t="str">
        <f t="shared" si="81"/>
        <v>18-25</v>
      </c>
      <c r="D5211">
        <v>19</v>
      </c>
      <c r="F5211" t="s">
        <v>28</v>
      </c>
      <c r="G5211" t="s">
        <v>43</v>
      </c>
      <c r="H5211" t="s">
        <v>36</v>
      </c>
      <c r="I5211">
        <v>22</v>
      </c>
      <c r="J5211">
        <v>46</v>
      </c>
      <c r="K5211">
        <v>8</v>
      </c>
      <c r="L5211">
        <v>560.04</v>
      </c>
      <c r="M5211">
        <v>26958.86</v>
      </c>
      <c r="N5211">
        <v>0</v>
      </c>
      <c r="O5211">
        <v>2948</v>
      </c>
      <c r="P5211">
        <v>1</v>
      </c>
      <c r="Q5211">
        <v>0.4</v>
      </c>
      <c r="R5211">
        <v>1</v>
      </c>
      <c r="S5211">
        <v>0.4</v>
      </c>
      <c r="T5211">
        <v>1</v>
      </c>
      <c r="U5211" t="s">
        <v>38</v>
      </c>
      <c r="V5211">
        <v>2</v>
      </c>
      <c r="W5211">
        <v>2</v>
      </c>
      <c r="X5211">
        <v>987.17</v>
      </c>
      <c r="Y5211">
        <v>15</v>
      </c>
      <c r="Z5211">
        <v>5</v>
      </c>
      <c r="AA5211" t="s">
        <v>39</v>
      </c>
      <c r="AB5211">
        <v>17.7</v>
      </c>
      <c r="AC5211">
        <v>0.27510000000000001</v>
      </c>
      <c r="AD5211">
        <v>0</v>
      </c>
      <c r="AE5211" t="s">
        <v>40</v>
      </c>
    </row>
    <row r="5212" spans="1:31" x14ac:dyDescent="0.25">
      <c r="A5212">
        <v>5211</v>
      </c>
      <c r="B5212" t="str">
        <f t="shared" si="81"/>
        <v>18-25</v>
      </c>
      <c r="D5212">
        <v>23</v>
      </c>
      <c r="F5212" t="s">
        <v>28</v>
      </c>
      <c r="G5212" t="s">
        <v>49</v>
      </c>
      <c r="H5212" t="s">
        <v>41</v>
      </c>
      <c r="I5212">
        <v>53</v>
      </c>
      <c r="J5212">
        <v>84</v>
      </c>
      <c r="K5212">
        <v>15</v>
      </c>
      <c r="L5212">
        <v>461.25</v>
      </c>
      <c r="M5212">
        <v>40375.599999999999</v>
      </c>
      <c r="N5212">
        <v>0</v>
      </c>
      <c r="O5212">
        <v>4140</v>
      </c>
      <c r="P5212">
        <v>2</v>
      </c>
      <c r="Q5212">
        <v>17.7</v>
      </c>
      <c r="R5212">
        <v>2</v>
      </c>
      <c r="S5212">
        <v>0.21</v>
      </c>
      <c r="T5212">
        <v>4</v>
      </c>
      <c r="U5212" t="s">
        <v>46</v>
      </c>
      <c r="V5212">
        <v>5</v>
      </c>
      <c r="W5212">
        <v>5</v>
      </c>
      <c r="X5212">
        <v>3249.34</v>
      </c>
      <c r="Y5212">
        <v>32</v>
      </c>
      <c r="Z5212">
        <v>4.2</v>
      </c>
      <c r="AA5212" t="s">
        <v>51</v>
      </c>
      <c r="AB5212">
        <v>29.4</v>
      </c>
      <c r="AC5212">
        <v>0.35049999999999998</v>
      </c>
      <c r="AD5212">
        <v>0</v>
      </c>
      <c r="AE5212" t="s">
        <v>40</v>
      </c>
    </row>
    <row r="5213" spans="1:31" x14ac:dyDescent="0.25">
      <c r="A5213">
        <v>5212</v>
      </c>
      <c r="B5213" t="str">
        <f t="shared" si="81"/>
        <v>18-25</v>
      </c>
      <c r="D5213">
        <v>25</v>
      </c>
      <c r="F5213" t="s">
        <v>28</v>
      </c>
      <c r="G5213" t="s">
        <v>43</v>
      </c>
      <c r="H5213" t="s">
        <v>53</v>
      </c>
      <c r="I5213">
        <v>7</v>
      </c>
      <c r="J5213">
        <v>17</v>
      </c>
      <c r="K5213">
        <v>0</v>
      </c>
      <c r="L5213">
        <v>452.8</v>
      </c>
      <c r="M5213">
        <v>7322.08</v>
      </c>
      <c r="N5213">
        <v>0</v>
      </c>
      <c r="O5213">
        <v>914</v>
      </c>
      <c r="P5213">
        <v>1</v>
      </c>
      <c r="Q5213">
        <v>2.8</v>
      </c>
      <c r="R5213">
        <v>1</v>
      </c>
      <c r="S5213">
        <v>0.72</v>
      </c>
      <c r="T5213">
        <v>1</v>
      </c>
      <c r="U5213" t="s">
        <v>46</v>
      </c>
      <c r="V5213">
        <v>1</v>
      </c>
      <c r="W5213">
        <v>1</v>
      </c>
      <c r="X5213">
        <v>466.49</v>
      </c>
      <c r="Y5213">
        <v>81</v>
      </c>
      <c r="Z5213">
        <v>2.7</v>
      </c>
      <c r="AA5213" t="s">
        <v>32</v>
      </c>
      <c r="AB5213">
        <v>42.5</v>
      </c>
      <c r="AC5213">
        <v>0.44390000000000002</v>
      </c>
      <c r="AD5213">
        <v>1</v>
      </c>
      <c r="AE5213" t="s">
        <v>59</v>
      </c>
    </row>
    <row r="5214" spans="1:31" x14ac:dyDescent="0.25">
      <c r="A5214">
        <v>5213</v>
      </c>
      <c r="B5214" t="str">
        <f t="shared" si="81"/>
        <v>41-60</v>
      </c>
      <c r="D5214">
        <v>42</v>
      </c>
      <c r="F5214" t="s">
        <v>28</v>
      </c>
      <c r="G5214" t="s">
        <v>35</v>
      </c>
      <c r="H5214" t="s">
        <v>44</v>
      </c>
      <c r="I5214">
        <v>38</v>
      </c>
      <c r="J5214">
        <v>87</v>
      </c>
      <c r="K5214">
        <v>16</v>
      </c>
      <c r="L5214">
        <v>470.76</v>
      </c>
      <c r="M5214">
        <v>40453.67</v>
      </c>
      <c r="N5214">
        <v>0</v>
      </c>
      <c r="O5214">
        <v>4112</v>
      </c>
      <c r="P5214">
        <v>7</v>
      </c>
      <c r="Q5214">
        <v>23.2</v>
      </c>
      <c r="R5214">
        <v>5</v>
      </c>
      <c r="S5214">
        <v>0.52</v>
      </c>
      <c r="T5214">
        <v>3</v>
      </c>
      <c r="U5214" t="s">
        <v>38</v>
      </c>
      <c r="V5214">
        <v>5</v>
      </c>
      <c r="W5214">
        <v>4</v>
      </c>
      <c r="X5214">
        <v>1912.5</v>
      </c>
      <c r="Y5214">
        <v>53</v>
      </c>
      <c r="Z5214">
        <v>4.5999999999999996</v>
      </c>
      <c r="AA5214" t="s">
        <v>48</v>
      </c>
      <c r="AB5214">
        <v>47.9</v>
      </c>
      <c r="AC5214">
        <v>0.48420000000000002</v>
      </c>
      <c r="AD5214">
        <v>1</v>
      </c>
      <c r="AE5214" t="s">
        <v>55</v>
      </c>
    </row>
    <row r="5215" spans="1:31" x14ac:dyDescent="0.25">
      <c r="A5215">
        <v>5214</v>
      </c>
      <c r="B5215" t="str">
        <f t="shared" si="81"/>
        <v>41-60</v>
      </c>
      <c r="D5215">
        <v>50</v>
      </c>
      <c r="F5215" t="s">
        <v>34</v>
      </c>
      <c r="G5215" t="s">
        <v>49</v>
      </c>
      <c r="H5215" t="s">
        <v>30</v>
      </c>
      <c r="I5215">
        <v>2</v>
      </c>
      <c r="J5215">
        <v>6</v>
      </c>
      <c r="K5215">
        <v>1</v>
      </c>
      <c r="L5215">
        <v>474.11</v>
      </c>
      <c r="M5215">
        <v>2698.98</v>
      </c>
      <c r="N5215">
        <v>0</v>
      </c>
      <c r="O5215">
        <v>482</v>
      </c>
      <c r="P5215">
        <v>0</v>
      </c>
      <c r="Q5215">
        <v>17</v>
      </c>
      <c r="R5215">
        <v>0</v>
      </c>
      <c r="S5215">
        <v>0.56000000000000005</v>
      </c>
      <c r="T5215">
        <v>0</v>
      </c>
      <c r="U5215" t="s">
        <v>37</v>
      </c>
      <c r="V5215">
        <v>0</v>
      </c>
      <c r="W5215">
        <v>0</v>
      </c>
      <c r="X5215">
        <v>0</v>
      </c>
      <c r="Y5215">
        <v>33</v>
      </c>
      <c r="Z5215">
        <v>4.5999999999999996</v>
      </c>
      <c r="AA5215" t="s">
        <v>39</v>
      </c>
      <c r="AB5215">
        <v>29.1</v>
      </c>
      <c r="AC5215">
        <v>0.34839999999999999</v>
      </c>
      <c r="AD5215">
        <v>0</v>
      </c>
      <c r="AE5215" t="s">
        <v>40</v>
      </c>
    </row>
    <row r="5216" spans="1:31" x14ac:dyDescent="0.25">
      <c r="A5216">
        <v>5215</v>
      </c>
      <c r="B5216" t="str">
        <f t="shared" si="81"/>
        <v>41-60</v>
      </c>
      <c r="D5216">
        <v>60</v>
      </c>
      <c r="F5216" t="s">
        <v>34</v>
      </c>
      <c r="G5216" t="s">
        <v>43</v>
      </c>
      <c r="H5216" t="s">
        <v>30</v>
      </c>
      <c r="I5216">
        <v>45</v>
      </c>
      <c r="J5216">
        <v>57</v>
      </c>
      <c r="K5216">
        <v>7</v>
      </c>
      <c r="L5216">
        <v>419.01</v>
      </c>
      <c r="M5216">
        <v>22833.27</v>
      </c>
      <c r="N5216">
        <v>0</v>
      </c>
      <c r="O5216">
        <v>2621</v>
      </c>
      <c r="P5216">
        <v>5</v>
      </c>
      <c r="Q5216">
        <v>15.5</v>
      </c>
      <c r="R5216">
        <v>0</v>
      </c>
      <c r="S5216">
        <v>0.44</v>
      </c>
      <c r="T5216">
        <v>3</v>
      </c>
      <c r="U5216" t="s">
        <v>46</v>
      </c>
      <c r="V5216">
        <v>0</v>
      </c>
      <c r="W5216">
        <v>4</v>
      </c>
      <c r="X5216">
        <v>671.18</v>
      </c>
      <c r="Y5216">
        <v>72</v>
      </c>
      <c r="Z5216">
        <v>4.8</v>
      </c>
      <c r="AA5216" t="s">
        <v>39</v>
      </c>
      <c r="AB5216">
        <v>40.5</v>
      </c>
      <c r="AC5216">
        <v>0.4294</v>
      </c>
      <c r="AD5216">
        <v>1</v>
      </c>
      <c r="AE5216" t="s">
        <v>60</v>
      </c>
    </row>
    <row r="5217" spans="1:31" x14ac:dyDescent="0.25">
      <c r="A5217">
        <v>5216</v>
      </c>
      <c r="B5217" t="str">
        <f t="shared" si="81"/>
        <v>26-40</v>
      </c>
      <c r="D5217">
        <v>30</v>
      </c>
      <c r="F5217" t="s">
        <v>34</v>
      </c>
      <c r="G5217" t="s">
        <v>29</v>
      </c>
      <c r="H5217" t="s">
        <v>30</v>
      </c>
      <c r="I5217">
        <v>58</v>
      </c>
      <c r="J5217">
        <v>65</v>
      </c>
      <c r="K5217">
        <v>11</v>
      </c>
      <c r="L5217">
        <v>390.62</v>
      </c>
      <c r="M5217">
        <v>24098.91</v>
      </c>
      <c r="N5217">
        <v>0</v>
      </c>
      <c r="O5217">
        <v>2514</v>
      </c>
      <c r="P5217">
        <v>1</v>
      </c>
      <c r="Q5217">
        <v>7.7</v>
      </c>
      <c r="R5217">
        <v>3</v>
      </c>
      <c r="S5217">
        <v>0.24</v>
      </c>
      <c r="T5217">
        <v>5</v>
      </c>
      <c r="U5217" t="s">
        <v>31</v>
      </c>
      <c r="V5217">
        <v>3</v>
      </c>
      <c r="W5217">
        <v>3</v>
      </c>
      <c r="X5217">
        <v>708.84</v>
      </c>
      <c r="Y5217">
        <v>48</v>
      </c>
      <c r="Z5217">
        <v>3.8</v>
      </c>
      <c r="AA5217" t="s">
        <v>48</v>
      </c>
      <c r="AB5217">
        <v>30.6</v>
      </c>
      <c r="AC5217">
        <v>0.35870000000000002</v>
      </c>
      <c r="AD5217">
        <v>0</v>
      </c>
      <c r="AE5217" t="s">
        <v>40</v>
      </c>
    </row>
    <row r="5218" spans="1:31" x14ac:dyDescent="0.25">
      <c r="A5218">
        <v>5217</v>
      </c>
      <c r="B5218" t="str">
        <f t="shared" si="81"/>
        <v>41-60</v>
      </c>
      <c r="D5218">
        <v>59</v>
      </c>
      <c r="F5218" t="s">
        <v>34</v>
      </c>
      <c r="G5218" t="s">
        <v>49</v>
      </c>
      <c r="H5218" t="s">
        <v>36</v>
      </c>
      <c r="I5218">
        <v>37</v>
      </c>
      <c r="J5218">
        <v>55</v>
      </c>
      <c r="K5218">
        <v>8</v>
      </c>
      <c r="L5218">
        <v>281.64</v>
      </c>
      <c r="M5218">
        <v>15837.34</v>
      </c>
      <c r="N5218">
        <v>0</v>
      </c>
      <c r="O5218">
        <v>1614</v>
      </c>
      <c r="P5218">
        <v>3</v>
      </c>
      <c r="Q5218">
        <v>8.3000000000000007</v>
      </c>
      <c r="R5218">
        <v>2</v>
      </c>
      <c r="S5218">
        <v>0.3</v>
      </c>
      <c r="T5218">
        <v>2</v>
      </c>
      <c r="U5218" t="s">
        <v>31</v>
      </c>
      <c r="V5218">
        <v>2</v>
      </c>
      <c r="W5218">
        <v>2</v>
      </c>
      <c r="X5218">
        <v>1232.08</v>
      </c>
      <c r="Y5218">
        <v>114</v>
      </c>
      <c r="Z5218">
        <v>3.5</v>
      </c>
      <c r="AA5218" t="s">
        <v>39</v>
      </c>
      <c r="AB5218">
        <v>54</v>
      </c>
      <c r="AC5218">
        <v>0.52969999999999995</v>
      </c>
      <c r="AD5218">
        <v>1</v>
      </c>
      <c r="AE5218" t="s">
        <v>52</v>
      </c>
    </row>
    <row r="5219" spans="1:31" x14ac:dyDescent="0.25">
      <c r="A5219">
        <v>5218</v>
      </c>
      <c r="B5219" t="str">
        <f t="shared" si="81"/>
        <v>41-60</v>
      </c>
      <c r="D5219">
        <v>53</v>
      </c>
      <c r="F5219" t="s">
        <v>28</v>
      </c>
      <c r="G5219" t="s">
        <v>43</v>
      </c>
      <c r="H5219" t="s">
        <v>30</v>
      </c>
      <c r="I5219">
        <v>6</v>
      </c>
      <c r="J5219">
        <v>11</v>
      </c>
      <c r="K5219">
        <v>2</v>
      </c>
      <c r="L5219">
        <v>405.65</v>
      </c>
      <c r="M5219">
        <v>4031.45</v>
      </c>
      <c r="N5219">
        <v>0</v>
      </c>
      <c r="O5219">
        <v>519</v>
      </c>
      <c r="P5219">
        <v>0</v>
      </c>
      <c r="Q5219">
        <v>4.5</v>
      </c>
      <c r="R5219">
        <v>0</v>
      </c>
      <c r="S5219">
        <v>0.09</v>
      </c>
      <c r="T5219">
        <v>2</v>
      </c>
      <c r="U5219" t="s">
        <v>47</v>
      </c>
      <c r="V5219">
        <v>0</v>
      </c>
      <c r="W5219">
        <v>0</v>
      </c>
      <c r="X5219">
        <v>0</v>
      </c>
      <c r="Y5219">
        <v>144</v>
      </c>
      <c r="Z5219">
        <v>3.8</v>
      </c>
      <c r="AA5219" t="s">
        <v>39</v>
      </c>
      <c r="AB5219">
        <v>61.3</v>
      </c>
      <c r="AC5219">
        <v>0.58420000000000005</v>
      </c>
      <c r="AD5219">
        <v>1</v>
      </c>
      <c r="AE5219" t="s">
        <v>33</v>
      </c>
    </row>
    <row r="5220" spans="1:31" x14ac:dyDescent="0.25">
      <c r="A5220">
        <v>5219</v>
      </c>
      <c r="B5220" t="str">
        <f t="shared" si="81"/>
        <v>18-25</v>
      </c>
      <c r="D5220">
        <v>20</v>
      </c>
      <c r="F5220" t="s">
        <v>28</v>
      </c>
      <c r="G5220" t="s">
        <v>43</v>
      </c>
      <c r="H5220" t="s">
        <v>30</v>
      </c>
      <c r="I5220">
        <v>4</v>
      </c>
      <c r="J5220">
        <v>9</v>
      </c>
      <c r="K5220">
        <v>2</v>
      </c>
      <c r="L5220">
        <v>583.45000000000005</v>
      </c>
      <c r="M5220">
        <v>5432.54</v>
      </c>
      <c r="N5220">
        <v>0</v>
      </c>
      <c r="O5220">
        <v>978</v>
      </c>
      <c r="P5220">
        <v>0</v>
      </c>
      <c r="Q5220">
        <v>0.5</v>
      </c>
      <c r="R5220">
        <v>0</v>
      </c>
      <c r="S5220">
        <v>0.54</v>
      </c>
      <c r="T5220">
        <v>0</v>
      </c>
      <c r="U5220" t="s">
        <v>37</v>
      </c>
      <c r="V5220">
        <v>0</v>
      </c>
      <c r="W5220">
        <v>0</v>
      </c>
      <c r="X5220">
        <v>0</v>
      </c>
      <c r="Y5220">
        <v>31</v>
      </c>
      <c r="Z5220">
        <v>4.5999999999999996</v>
      </c>
      <c r="AA5220" t="s">
        <v>48</v>
      </c>
      <c r="AB5220">
        <v>17.3</v>
      </c>
      <c r="AC5220">
        <v>0.27279999999999999</v>
      </c>
      <c r="AD5220">
        <v>0</v>
      </c>
      <c r="AE5220" t="s">
        <v>40</v>
      </c>
    </row>
    <row r="5221" spans="1:31" x14ac:dyDescent="0.25">
      <c r="A5221">
        <v>5220</v>
      </c>
      <c r="B5221" t="str">
        <f t="shared" si="81"/>
        <v>26-40</v>
      </c>
      <c r="D5221">
        <v>36</v>
      </c>
      <c r="F5221" t="s">
        <v>34</v>
      </c>
      <c r="G5221" t="s">
        <v>49</v>
      </c>
      <c r="H5221" t="s">
        <v>36</v>
      </c>
      <c r="I5221">
        <v>39</v>
      </c>
      <c r="J5221">
        <v>51</v>
      </c>
      <c r="K5221">
        <v>3</v>
      </c>
      <c r="L5221">
        <v>383</v>
      </c>
      <c r="M5221">
        <v>18936.8</v>
      </c>
      <c r="N5221">
        <v>1</v>
      </c>
      <c r="O5221">
        <v>1835</v>
      </c>
      <c r="P5221">
        <v>2</v>
      </c>
      <c r="Q5221">
        <v>17.100000000000001</v>
      </c>
      <c r="R5221">
        <v>2</v>
      </c>
      <c r="S5221">
        <v>0.53</v>
      </c>
      <c r="T5221">
        <v>1</v>
      </c>
      <c r="U5221" t="s">
        <v>38</v>
      </c>
      <c r="V5221">
        <v>1</v>
      </c>
      <c r="W5221">
        <v>1</v>
      </c>
      <c r="X5221">
        <v>377.64</v>
      </c>
      <c r="Y5221">
        <v>43</v>
      </c>
      <c r="Z5221">
        <v>3.6</v>
      </c>
      <c r="AA5221" t="s">
        <v>39</v>
      </c>
      <c r="AB5221">
        <v>22.8</v>
      </c>
      <c r="AC5221">
        <v>0.30640000000000001</v>
      </c>
      <c r="AD5221">
        <v>0</v>
      </c>
      <c r="AE5221" t="s">
        <v>40</v>
      </c>
    </row>
    <row r="5222" spans="1:31" x14ac:dyDescent="0.25">
      <c r="A5222">
        <v>5221</v>
      </c>
      <c r="B5222" t="str">
        <f t="shared" si="81"/>
        <v>26-40</v>
      </c>
      <c r="D5222">
        <v>34</v>
      </c>
      <c r="F5222" t="s">
        <v>34</v>
      </c>
      <c r="G5222" t="s">
        <v>35</v>
      </c>
      <c r="H5222" t="s">
        <v>44</v>
      </c>
      <c r="I5222">
        <v>29</v>
      </c>
      <c r="J5222">
        <v>57</v>
      </c>
      <c r="K5222">
        <v>9</v>
      </c>
      <c r="L5222">
        <v>545.57000000000005</v>
      </c>
      <c r="M5222">
        <v>31501.53</v>
      </c>
      <c r="N5222">
        <v>0</v>
      </c>
      <c r="O5222">
        <v>3044</v>
      </c>
      <c r="P5222">
        <v>1</v>
      </c>
      <c r="Q5222">
        <v>24.5</v>
      </c>
      <c r="R5222">
        <v>1</v>
      </c>
      <c r="S5222">
        <v>0.54</v>
      </c>
      <c r="T5222">
        <v>2</v>
      </c>
      <c r="U5222" t="s">
        <v>46</v>
      </c>
      <c r="V5222">
        <v>1</v>
      </c>
      <c r="W5222">
        <v>2</v>
      </c>
      <c r="X5222">
        <v>359.97</v>
      </c>
      <c r="Y5222">
        <v>85</v>
      </c>
      <c r="Z5222">
        <v>3.9</v>
      </c>
      <c r="AA5222" t="s">
        <v>48</v>
      </c>
      <c r="AB5222">
        <v>43.4</v>
      </c>
      <c r="AC5222">
        <v>0.45069999999999999</v>
      </c>
      <c r="AD5222">
        <v>1</v>
      </c>
      <c r="AE5222" t="s">
        <v>55</v>
      </c>
    </row>
    <row r="5223" spans="1:31" x14ac:dyDescent="0.25">
      <c r="A5223">
        <v>5222</v>
      </c>
      <c r="B5223" t="str">
        <f t="shared" si="81"/>
        <v>60+</v>
      </c>
      <c r="D5223">
        <v>64</v>
      </c>
      <c r="F5223" t="s">
        <v>34</v>
      </c>
      <c r="G5223" t="s">
        <v>43</v>
      </c>
      <c r="H5223" t="s">
        <v>30</v>
      </c>
      <c r="I5223">
        <v>5</v>
      </c>
      <c r="J5223">
        <v>8</v>
      </c>
      <c r="K5223">
        <v>1</v>
      </c>
      <c r="L5223">
        <v>321.45999999999998</v>
      </c>
      <c r="M5223">
        <v>2466.44</v>
      </c>
      <c r="N5223">
        <v>0</v>
      </c>
      <c r="O5223">
        <v>739</v>
      </c>
      <c r="P5223">
        <v>0</v>
      </c>
      <c r="Q5223">
        <v>14.3</v>
      </c>
      <c r="R5223">
        <v>0</v>
      </c>
      <c r="S5223">
        <v>0.25</v>
      </c>
      <c r="T5223">
        <v>1</v>
      </c>
      <c r="U5223" t="s">
        <v>31</v>
      </c>
      <c r="V5223">
        <v>0</v>
      </c>
      <c r="W5223">
        <v>0</v>
      </c>
      <c r="X5223">
        <v>0</v>
      </c>
      <c r="Y5223">
        <v>58</v>
      </c>
      <c r="Z5223">
        <v>3.6</v>
      </c>
      <c r="AA5223" t="s">
        <v>39</v>
      </c>
      <c r="AB5223">
        <v>29.6</v>
      </c>
      <c r="AC5223">
        <v>0.35189999999999999</v>
      </c>
      <c r="AD5223">
        <v>0</v>
      </c>
      <c r="AE5223" t="s">
        <v>40</v>
      </c>
    </row>
    <row r="5224" spans="1:31" x14ac:dyDescent="0.25">
      <c r="A5224">
        <v>5223</v>
      </c>
      <c r="B5224" t="str">
        <f t="shared" si="81"/>
        <v>60+</v>
      </c>
      <c r="D5224">
        <v>66</v>
      </c>
      <c r="F5224" t="s">
        <v>34</v>
      </c>
      <c r="G5224" t="s">
        <v>29</v>
      </c>
      <c r="H5224" t="s">
        <v>30</v>
      </c>
      <c r="I5224">
        <v>37</v>
      </c>
      <c r="J5224">
        <v>59</v>
      </c>
      <c r="K5224">
        <v>2</v>
      </c>
      <c r="L5224">
        <v>287.44</v>
      </c>
      <c r="M5224">
        <v>17128.189999999999</v>
      </c>
      <c r="N5224">
        <v>0</v>
      </c>
      <c r="O5224">
        <v>2032</v>
      </c>
      <c r="P5224">
        <v>1</v>
      </c>
      <c r="Q5224">
        <v>15.6</v>
      </c>
      <c r="R5224">
        <v>0</v>
      </c>
      <c r="S5224">
        <v>0.64</v>
      </c>
      <c r="T5224">
        <v>2</v>
      </c>
      <c r="U5224" t="s">
        <v>38</v>
      </c>
      <c r="V5224">
        <v>1</v>
      </c>
      <c r="W5224">
        <v>4</v>
      </c>
      <c r="X5224">
        <v>679.17</v>
      </c>
      <c r="Y5224">
        <v>10</v>
      </c>
      <c r="Z5224">
        <v>2.8</v>
      </c>
      <c r="AA5224" t="s">
        <v>39</v>
      </c>
      <c r="AB5224">
        <v>17.600000000000001</v>
      </c>
      <c r="AC5224">
        <v>0.2747</v>
      </c>
      <c r="AD5224">
        <v>0</v>
      </c>
      <c r="AE5224" t="s">
        <v>40</v>
      </c>
    </row>
    <row r="5225" spans="1:31" x14ac:dyDescent="0.25">
      <c r="A5225">
        <v>5224</v>
      </c>
      <c r="B5225" t="str">
        <f t="shared" si="81"/>
        <v>60+</v>
      </c>
      <c r="D5225">
        <v>61</v>
      </c>
      <c r="F5225" t="s">
        <v>34</v>
      </c>
      <c r="G5225" t="s">
        <v>49</v>
      </c>
      <c r="H5225" t="s">
        <v>41</v>
      </c>
      <c r="I5225">
        <v>48</v>
      </c>
      <c r="J5225">
        <v>86</v>
      </c>
      <c r="K5225">
        <v>6</v>
      </c>
      <c r="L5225">
        <v>398.5</v>
      </c>
      <c r="M5225">
        <v>31435.54</v>
      </c>
      <c r="N5225">
        <v>0</v>
      </c>
      <c r="O5225">
        <v>3513</v>
      </c>
      <c r="P5225">
        <v>6</v>
      </c>
      <c r="Q5225">
        <v>13.3</v>
      </c>
      <c r="R5225">
        <v>5</v>
      </c>
      <c r="S5225">
        <v>0.63</v>
      </c>
      <c r="T5225">
        <v>2</v>
      </c>
      <c r="U5225" t="s">
        <v>47</v>
      </c>
      <c r="V5225">
        <v>3</v>
      </c>
      <c r="W5225">
        <v>1</v>
      </c>
      <c r="X5225">
        <v>642.51</v>
      </c>
      <c r="Y5225">
        <v>94</v>
      </c>
      <c r="Z5225">
        <v>2.4</v>
      </c>
      <c r="AA5225" t="s">
        <v>39</v>
      </c>
      <c r="AB5225">
        <v>51.6</v>
      </c>
      <c r="AC5225">
        <v>0.51190000000000002</v>
      </c>
      <c r="AD5225">
        <v>1</v>
      </c>
      <c r="AE5225" t="s">
        <v>50</v>
      </c>
    </row>
    <row r="5226" spans="1:31" x14ac:dyDescent="0.25">
      <c r="A5226">
        <v>5225</v>
      </c>
      <c r="B5226" t="str">
        <f t="shared" si="81"/>
        <v>41-60</v>
      </c>
      <c r="D5226">
        <v>45</v>
      </c>
      <c r="F5226" t="s">
        <v>34</v>
      </c>
      <c r="G5226" t="s">
        <v>49</v>
      </c>
      <c r="H5226" t="s">
        <v>44</v>
      </c>
      <c r="I5226">
        <v>38</v>
      </c>
      <c r="J5226">
        <v>114</v>
      </c>
      <c r="K5226">
        <v>3</v>
      </c>
      <c r="L5226">
        <v>561</v>
      </c>
      <c r="M5226">
        <v>65099.14</v>
      </c>
      <c r="N5226">
        <v>0</v>
      </c>
      <c r="O5226">
        <v>6216</v>
      </c>
      <c r="P5226">
        <v>3</v>
      </c>
      <c r="Q5226">
        <v>15</v>
      </c>
      <c r="R5226">
        <v>6</v>
      </c>
      <c r="S5226">
        <v>0.51</v>
      </c>
      <c r="T5226">
        <v>5</v>
      </c>
      <c r="U5226" t="s">
        <v>47</v>
      </c>
      <c r="V5226">
        <v>2</v>
      </c>
      <c r="W5226">
        <v>4</v>
      </c>
      <c r="X5226">
        <v>905.47</v>
      </c>
      <c r="Y5226">
        <v>59</v>
      </c>
      <c r="Z5226">
        <v>3</v>
      </c>
      <c r="AA5226" t="s">
        <v>39</v>
      </c>
      <c r="AB5226">
        <v>43</v>
      </c>
      <c r="AC5226">
        <v>0.44800000000000001</v>
      </c>
      <c r="AD5226">
        <v>1</v>
      </c>
      <c r="AE5226" t="s">
        <v>33</v>
      </c>
    </row>
    <row r="5227" spans="1:31" x14ac:dyDescent="0.25">
      <c r="A5227">
        <v>5226</v>
      </c>
      <c r="B5227" t="str">
        <f t="shared" si="81"/>
        <v>41-60</v>
      </c>
      <c r="D5227">
        <v>44</v>
      </c>
      <c r="F5227" t="s">
        <v>34</v>
      </c>
      <c r="G5227" t="s">
        <v>43</v>
      </c>
      <c r="H5227" t="s">
        <v>44</v>
      </c>
      <c r="I5227">
        <v>22</v>
      </c>
      <c r="J5227">
        <v>54</v>
      </c>
      <c r="K5227">
        <v>6</v>
      </c>
      <c r="L5227">
        <v>273.61</v>
      </c>
      <c r="M5227">
        <v>13396.59</v>
      </c>
      <c r="N5227">
        <v>0</v>
      </c>
      <c r="O5227">
        <v>1638</v>
      </c>
      <c r="P5227">
        <v>4</v>
      </c>
      <c r="Q5227">
        <v>11.5</v>
      </c>
      <c r="R5227">
        <v>3</v>
      </c>
      <c r="S5227">
        <v>0.23</v>
      </c>
      <c r="T5227">
        <v>2</v>
      </c>
      <c r="U5227" t="s">
        <v>38</v>
      </c>
      <c r="V5227">
        <v>3</v>
      </c>
      <c r="W5227">
        <v>4</v>
      </c>
      <c r="X5227">
        <v>2110.71</v>
      </c>
      <c r="Y5227">
        <v>41</v>
      </c>
      <c r="Z5227">
        <v>4.0999999999999996</v>
      </c>
      <c r="AA5227" t="s">
        <v>48</v>
      </c>
      <c r="AB5227">
        <v>37.700000000000003</v>
      </c>
      <c r="AC5227">
        <v>0.40870000000000001</v>
      </c>
      <c r="AD5227">
        <v>1</v>
      </c>
      <c r="AE5227" t="s">
        <v>52</v>
      </c>
    </row>
    <row r="5228" spans="1:31" x14ac:dyDescent="0.25">
      <c r="A5228">
        <v>5227</v>
      </c>
      <c r="B5228" t="str">
        <f t="shared" si="81"/>
        <v>26-40</v>
      </c>
      <c r="D5228">
        <v>34</v>
      </c>
      <c r="F5228" t="s">
        <v>34</v>
      </c>
      <c r="G5228" t="s">
        <v>43</v>
      </c>
      <c r="H5228" t="s">
        <v>41</v>
      </c>
      <c r="I5228">
        <v>60</v>
      </c>
      <c r="J5228">
        <v>158</v>
      </c>
      <c r="K5228">
        <v>3</v>
      </c>
      <c r="L5228">
        <v>662.95</v>
      </c>
      <c r="M5228">
        <v>114482.89</v>
      </c>
      <c r="N5228">
        <v>0</v>
      </c>
      <c r="O5228">
        <v>10000</v>
      </c>
      <c r="P5228">
        <v>5</v>
      </c>
      <c r="Q5228">
        <v>24.3</v>
      </c>
      <c r="R5228">
        <v>3</v>
      </c>
      <c r="S5228">
        <v>0.72</v>
      </c>
      <c r="T5228">
        <v>3</v>
      </c>
      <c r="U5228" t="s">
        <v>31</v>
      </c>
      <c r="V5228">
        <v>4</v>
      </c>
      <c r="W5228">
        <v>9</v>
      </c>
      <c r="X5228">
        <v>3520.14</v>
      </c>
      <c r="Y5228">
        <v>45</v>
      </c>
      <c r="Z5228">
        <v>4.8</v>
      </c>
      <c r="AA5228" t="s">
        <v>32</v>
      </c>
      <c r="AB5228">
        <v>40.1</v>
      </c>
      <c r="AC5228">
        <v>0.4264</v>
      </c>
      <c r="AD5228">
        <v>1</v>
      </c>
      <c r="AE5228" t="s">
        <v>50</v>
      </c>
    </row>
    <row r="5229" spans="1:31" x14ac:dyDescent="0.25">
      <c r="A5229">
        <v>5228</v>
      </c>
      <c r="B5229" t="str">
        <f t="shared" si="81"/>
        <v>41-60</v>
      </c>
      <c r="D5229">
        <v>58</v>
      </c>
      <c r="F5229" t="s">
        <v>28</v>
      </c>
      <c r="G5229" t="s">
        <v>43</v>
      </c>
      <c r="H5229" t="s">
        <v>30</v>
      </c>
      <c r="I5229">
        <v>20</v>
      </c>
      <c r="J5229">
        <v>42</v>
      </c>
      <c r="K5229">
        <v>2</v>
      </c>
      <c r="L5229">
        <v>706.51</v>
      </c>
      <c r="M5229">
        <v>27158.84</v>
      </c>
      <c r="N5229">
        <v>0</v>
      </c>
      <c r="O5229">
        <v>3534</v>
      </c>
      <c r="P5229">
        <v>2</v>
      </c>
      <c r="Q5229">
        <v>12.7</v>
      </c>
      <c r="R5229">
        <v>2</v>
      </c>
      <c r="S5229">
        <v>0.46</v>
      </c>
      <c r="T5229">
        <v>1</v>
      </c>
      <c r="U5229" t="s">
        <v>46</v>
      </c>
      <c r="V5229">
        <v>2</v>
      </c>
      <c r="W5229">
        <v>2</v>
      </c>
      <c r="X5229">
        <v>691.53</v>
      </c>
      <c r="Y5229">
        <v>74</v>
      </c>
      <c r="Z5229">
        <v>4.3</v>
      </c>
      <c r="AA5229" t="s">
        <v>39</v>
      </c>
      <c r="AB5229">
        <v>40.200000000000003</v>
      </c>
      <c r="AC5229">
        <v>0.42680000000000001</v>
      </c>
      <c r="AD5229">
        <v>1</v>
      </c>
      <c r="AE5229" t="s">
        <v>60</v>
      </c>
    </row>
    <row r="5230" spans="1:31" x14ac:dyDescent="0.25">
      <c r="A5230">
        <v>5229</v>
      </c>
      <c r="B5230" t="str">
        <f t="shared" si="81"/>
        <v>18-25</v>
      </c>
      <c r="D5230">
        <v>22</v>
      </c>
      <c r="F5230" t="s">
        <v>28</v>
      </c>
      <c r="G5230" t="s">
        <v>29</v>
      </c>
      <c r="H5230" t="s">
        <v>30</v>
      </c>
      <c r="I5230">
        <v>60</v>
      </c>
      <c r="J5230">
        <v>193</v>
      </c>
      <c r="K5230">
        <v>20</v>
      </c>
      <c r="L5230">
        <v>534.9</v>
      </c>
      <c r="M5230">
        <v>111409.3</v>
      </c>
      <c r="N5230">
        <v>0</v>
      </c>
      <c r="O5230">
        <v>10000</v>
      </c>
      <c r="P5230">
        <v>4</v>
      </c>
      <c r="Q5230">
        <v>20.2</v>
      </c>
      <c r="R5230">
        <v>3</v>
      </c>
      <c r="S5230">
        <v>0.09</v>
      </c>
      <c r="T5230">
        <v>2</v>
      </c>
      <c r="U5230" t="s">
        <v>38</v>
      </c>
      <c r="V5230">
        <v>6</v>
      </c>
      <c r="W5230">
        <v>15</v>
      </c>
      <c r="X5230">
        <v>3106.74</v>
      </c>
      <c r="Y5230">
        <v>29</v>
      </c>
      <c r="Z5230">
        <v>1.3</v>
      </c>
      <c r="AA5230" t="s">
        <v>39</v>
      </c>
      <c r="AB5230">
        <v>33.1</v>
      </c>
      <c r="AC5230">
        <v>0.37619999999999998</v>
      </c>
      <c r="AD5230">
        <v>0</v>
      </c>
      <c r="AE5230" t="s">
        <v>40</v>
      </c>
    </row>
    <row r="5231" spans="1:31" x14ac:dyDescent="0.25">
      <c r="A5231">
        <v>5230</v>
      </c>
      <c r="B5231" t="str">
        <f t="shared" si="81"/>
        <v>26-40</v>
      </c>
      <c r="D5231">
        <v>32</v>
      </c>
      <c r="F5231" t="s">
        <v>28</v>
      </c>
      <c r="G5231" t="s">
        <v>29</v>
      </c>
      <c r="H5231" t="s">
        <v>44</v>
      </c>
      <c r="I5231">
        <v>1</v>
      </c>
      <c r="J5231">
        <v>3</v>
      </c>
      <c r="K5231">
        <v>1</v>
      </c>
      <c r="L5231">
        <v>385.64</v>
      </c>
      <c r="M5231">
        <v>1257.94</v>
      </c>
      <c r="N5231">
        <v>0</v>
      </c>
      <c r="O5231">
        <v>507</v>
      </c>
      <c r="P5231">
        <v>0</v>
      </c>
      <c r="Q5231">
        <v>24.8</v>
      </c>
      <c r="R5231">
        <v>0</v>
      </c>
      <c r="S5231">
        <v>0.51</v>
      </c>
      <c r="T5231">
        <v>1</v>
      </c>
      <c r="U5231" t="s">
        <v>47</v>
      </c>
      <c r="V5231">
        <v>0</v>
      </c>
      <c r="W5231">
        <v>0</v>
      </c>
      <c r="X5231">
        <v>0</v>
      </c>
      <c r="Y5231">
        <v>43</v>
      </c>
      <c r="Z5231">
        <v>4.4000000000000004</v>
      </c>
      <c r="AA5231" t="s">
        <v>32</v>
      </c>
      <c r="AB5231">
        <v>30</v>
      </c>
      <c r="AC5231">
        <v>0.35460000000000003</v>
      </c>
      <c r="AD5231">
        <v>0</v>
      </c>
      <c r="AE5231" t="s">
        <v>40</v>
      </c>
    </row>
    <row r="5232" spans="1:31" x14ac:dyDescent="0.25">
      <c r="A5232">
        <v>5231</v>
      </c>
      <c r="B5232" t="str">
        <f t="shared" si="81"/>
        <v>18-25</v>
      </c>
      <c r="D5232">
        <v>25</v>
      </c>
      <c r="F5232" t="s">
        <v>34</v>
      </c>
      <c r="G5232" t="s">
        <v>35</v>
      </c>
      <c r="H5232" t="s">
        <v>30</v>
      </c>
      <c r="I5232">
        <v>5</v>
      </c>
      <c r="J5232">
        <v>3</v>
      </c>
      <c r="K5232">
        <v>0</v>
      </c>
      <c r="L5232">
        <v>393.04</v>
      </c>
      <c r="M5232">
        <v>1125.51</v>
      </c>
      <c r="N5232">
        <v>0</v>
      </c>
      <c r="O5232">
        <v>461</v>
      </c>
      <c r="P5232">
        <v>0</v>
      </c>
      <c r="Q5232">
        <v>12.2</v>
      </c>
      <c r="R5232">
        <v>0</v>
      </c>
      <c r="S5232">
        <v>0.39</v>
      </c>
      <c r="T5232">
        <v>0</v>
      </c>
      <c r="U5232" t="s">
        <v>37</v>
      </c>
      <c r="V5232">
        <v>0</v>
      </c>
      <c r="W5232">
        <v>0</v>
      </c>
      <c r="X5232">
        <v>0</v>
      </c>
      <c r="Y5232">
        <v>61</v>
      </c>
      <c r="Z5232">
        <v>3.6</v>
      </c>
      <c r="AA5232" t="s">
        <v>51</v>
      </c>
      <c r="AB5232">
        <v>29.5</v>
      </c>
      <c r="AC5232">
        <v>0.35099999999999998</v>
      </c>
      <c r="AD5232">
        <v>0</v>
      </c>
      <c r="AE5232" t="s">
        <v>40</v>
      </c>
    </row>
    <row r="5233" spans="1:31" x14ac:dyDescent="0.25">
      <c r="A5233">
        <v>5232</v>
      </c>
      <c r="B5233" t="str">
        <f t="shared" si="81"/>
        <v>41-60</v>
      </c>
      <c r="D5233">
        <v>44</v>
      </c>
      <c r="F5233" t="s">
        <v>34</v>
      </c>
      <c r="G5233" t="s">
        <v>43</v>
      </c>
      <c r="H5233" t="s">
        <v>44</v>
      </c>
      <c r="I5233">
        <v>58</v>
      </c>
      <c r="J5233">
        <v>138</v>
      </c>
      <c r="K5233">
        <v>20</v>
      </c>
      <c r="L5233">
        <v>367.38</v>
      </c>
      <c r="M5233">
        <v>54375.12</v>
      </c>
      <c r="N5233">
        <v>0</v>
      </c>
      <c r="O5233">
        <v>5534</v>
      </c>
      <c r="P5233">
        <v>6</v>
      </c>
      <c r="Q5233">
        <v>19.2</v>
      </c>
      <c r="R5233">
        <v>7</v>
      </c>
      <c r="S5233">
        <v>0.53</v>
      </c>
      <c r="T5233">
        <v>3</v>
      </c>
      <c r="U5233" t="s">
        <v>46</v>
      </c>
      <c r="V5233">
        <v>8</v>
      </c>
      <c r="W5233">
        <v>10</v>
      </c>
      <c r="X5233">
        <v>4035.69</v>
      </c>
      <c r="Y5233">
        <v>22</v>
      </c>
      <c r="Z5233">
        <v>3.2</v>
      </c>
      <c r="AA5233" t="s">
        <v>39</v>
      </c>
      <c r="AB5233">
        <v>39.799999999999997</v>
      </c>
      <c r="AC5233">
        <v>0.4244</v>
      </c>
      <c r="AD5233">
        <v>1</v>
      </c>
      <c r="AE5233" t="s">
        <v>50</v>
      </c>
    </row>
    <row r="5234" spans="1:31" x14ac:dyDescent="0.25">
      <c r="A5234">
        <v>5233</v>
      </c>
      <c r="B5234" t="str">
        <f t="shared" si="81"/>
        <v>26-40</v>
      </c>
      <c r="D5234">
        <v>33</v>
      </c>
      <c r="F5234" t="s">
        <v>28</v>
      </c>
      <c r="G5234" t="s">
        <v>43</v>
      </c>
      <c r="H5234" t="s">
        <v>36</v>
      </c>
      <c r="I5234">
        <v>8</v>
      </c>
      <c r="J5234">
        <v>17</v>
      </c>
      <c r="K5234">
        <v>2</v>
      </c>
      <c r="L5234">
        <v>367.22</v>
      </c>
      <c r="M5234">
        <v>5682.83</v>
      </c>
      <c r="N5234">
        <v>0</v>
      </c>
      <c r="O5234">
        <v>1002</v>
      </c>
      <c r="P5234">
        <v>1</v>
      </c>
      <c r="Q5234">
        <v>2.7</v>
      </c>
      <c r="R5234">
        <v>1</v>
      </c>
      <c r="S5234">
        <v>0.52</v>
      </c>
      <c r="T5234">
        <v>0</v>
      </c>
      <c r="U5234" t="s">
        <v>37</v>
      </c>
      <c r="V5234">
        <v>0</v>
      </c>
      <c r="W5234">
        <v>1</v>
      </c>
      <c r="X5234">
        <v>237.73</v>
      </c>
      <c r="Y5234">
        <v>49</v>
      </c>
      <c r="Z5234">
        <v>3.6</v>
      </c>
      <c r="AA5234" t="s">
        <v>48</v>
      </c>
      <c r="AB5234">
        <v>26.9</v>
      </c>
      <c r="AC5234">
        <v>0.33350000000000002</v>
      </c>
      <c r="AD5234">
        <v>0</v>
      </c>
      <c r="AE5234" t="s">
        <v>40</v>
      </c>
    </row>
    <row r="5235" spans="1:31" x14ac:dyDescent="0.25">
      <c r="A5235">
        <v>5234</v>
      </c>
      <c r="B5235" t="str">
        <f t="shared" si="81"/>
        <v>26-40</v>
      </c>
      <c r="D5235">
        <v>28</v>
      </c>
      <c r="F5235" t="s">
        <v>28</v>
      </c>
      <c r="G5235" t="s">
        <v>45</v>
      </c>
      <c r="H5235" t="s">
        <v>30</v>
      </c>
      <c r="I5235">
        <v>29</v>
      </c>
      <c r="J5235">
        <v>67</v>
      </c>
      <c r="K5235">
        <v>7</v>
      </c>
      <c r="L5235">
        <v>423.81</v>
      </c>
      <c r="M5235">
        <v>28861.06</v>
      </c>
      <c r="N5235">
        <v>0</v>
      </c>
      <c r="O5235">
        <v>3006</v>
      </c>
      <c r="P5235">
        <v>3</v>
      </c>
      <c r="Q5235">
        <v>18.100000000000001</v>
      </c>
      <c r="R5235">
        <v>1</v>
      </c>
      <c r="S5235">
        <v>0.21</v>
      </c>
      <c r="T5235">
        <v>3</v>
      </c>
      <c r="U5235" t="s">
        <v>31</v>
      </c>
      <c r="V5235">
        <v>1</v>
      </c>
      <c r="W5235">
        <v>3</v>
      </c>
      <c r="X5235">
        <v>409.36</v>
      </c>
      <c r="Y5235">
        <v>86</v>
      </c>
      <c r="Z5235">
        <v>3.5</v>
      </c>
      <c r="AA5235" t="s">
        <v>51</v>
      </c>
      <c r="AB5235">
        <v>52.7</v>
      </c>
      <c r="AC5235">
        <v>0.52039999999999997</v>
      </c>
      <c r="AD5235">
        <v>1</v>
      </c>
      <c r="AE5235" t="s">
        <v>33</v>
      </c>
    </row>
    <row r="5236" spans="1:31" x14ac:dyDescent="0.25">
      <c r="A5236">
        <v>5235</v>
      </c>
      <c r="B5236" t="str">
        <f t="shared" si="81"/>
        <v>26-40</v>
      </c>
      <c r="D5236">
        <v>37</v>
      </c>
      <c r="F5236" t="s">
        <v>34</v>
      </c>
      <c r="G5236" t="s">
        <v>29</v>
      </c>
      <c r="H5236" t="s">
        <v>44</v>
      </c>
      <c r="I5236">
        <v>40</v>
      </c>
      <c r="J5236">
        <v>24</v>
      </c>
      <c r="K5236">
        <v>2</v>
      </c>
      <c r="L5236">
        <v>230.66</v>
      </c>
      <c r="M5236">
        <v>5178.16</v>
      </c>
      <c r="N5236">
        <v>0</v>
      </c>
      <c r="O5236">
        <v>856</v>
      </c>
      <c r="P5236">
        <v>1</v>
      </c>
      <c r="Q5236">
        <v>2.8</v>
      </c>
      <c r="R5236">
        <v>0</v>
      </c>
      <c r="S5236">
        <v>0.53</v>
      </c>
      <c r="T5236">
        <v>0</v>
      </c>
      <c r="U5236" t="s">
        <v>37</v>
      </c>
      <c r="V5236">
        <v>0</v>
      </c>
      <c r="W5236">
        <v>0</v>
      </c>
      <c r="X5236">
        <v>0</v>
      </c>
      <c r="Y5236">
        <v>17</v>
      </c>
      <c r="Z5236">
        <v>4.5</v>
      </c>
      <c r="AA5236" t="s">
        <v>39</v>
      </c>
      <c r="AB5236">
        <v>10.3</v>
      </c>
      <c r="AC5236">
        <v>0.23319999999999999</v>
      </c>
      <c r="AD5236">
        <v>0</v>
      </c>
      <c r="AE5236" t="s">
        <v>40</v>
      </c>
    </row>
    <row r="5237" spans="1:31" x14ac:dyDescent="0.25">
      <c r="A5237">
        <v>5236</v>
      </c>
      <c r="B5237" t="str">
        <f t="shared" si="81"/>
        <v>60+</v>
      </c>
      <c r="D5237">
        <v>63</v>
      </c>
      <c r="F5237" t="s">
        <v>28</v>
      </c>
      <c r="G5237" t="s">
        <v>45</v>
      </c>
      <c r="H5237" t="s">
        <v>41</v>
      </c>
      <c r="I5237">
        <v>9</v>
      </c>
      <c r="J5237">
        <v>6</v>
      </c>
      <c r="K5237">
        <v>0</v>
      </c>
      <c r="L5237">
        <v>491.9</v>
      </c>
      <c r="M5237">
        <v>2804.53</v>
      </c>
      <c r="N5237">
        <v>0</v>
      </c>
      <c r="O5237">
        <v>622</v>
      </c>
      <c r="P5237">
        <v>0</v>
      </c>
      <c r="Q5237">
        <v>13.5</v>
      </c>
      <c r="R5237">
        <v>0</v>
      </c>
      <c r="S5237">
        <v>0.42</v>
      </c>
      <c r="T5237">
        <v>2</v>
      </c>
      <c r="U5237" t="s">
        <v>47</v>
      </c>
      <c r="V5237">
        <v>0</v>
      </c>
      <c r="W5237">
        <v>0</v>
      </c>
      <c r="X5237">
        <v>0</v>
      </c>
      <c r="Y5237">
        <v>39</v>
      </c>
      <c r="Z5237">
        <v>3.2</v>
      </c>
      <c r="AA5237" t="s">
        <v>39</v>
      </c>
      <c r="AB5237">
        <v>28</v>
      </c>
      <c r="AC5237">
        <v>0.34089999999999998</v>
      </c>
      <c r="AD5237">
        <v>0</v>
      </c>
      <c r="AE5237" t="s">
        <v>40</v>
      </c>
    </row>
    <row r="5238" spans="1:31" x14ac:dyDescent="0.25">
      <c r="A5238">
        <v>5237</v>
      </c>
      <c r="B5238" t="str">
        <f t="shared" si="81"/>
        <v>41-60</v>
      </c>
      <c r="D5238">
        <v>47</v>
      </c>
      <c r="F5238" t="s">
        <v>34</v>
      </c>
      <c r="G5238" t="s">
        <v>45</v>
      </c>
      <c r="H5238" t="s">
        <v>36</v>
      </c>
      <c r="I5238">
        <v>10</v>
      </c>
      <c r="J5238">
        <v>17</v>
      </c>
      <c r="K5238">
        <v>1</v>
      </c>
      <c r="L5238">
        <v>314.18</v>
      </c>
      <c r="M5238">
        <v>5813.18</v>
      </c>
      <c r="N5238">
        <v>0</v>
      </c>
      <c r="O5238">
        <v>764</v>
      </c>
      <c r="P5238">
        <v>0</v>
      </c>
      <c r="Q5238">
        <v>16</v>
      </c>
      <c r="R5238">
        <v>0</v>
      </c>
      <c r="S5238">
        <v>0.3</v>
      </c>
      <c r="T5238">
        <v>2</v>
      </c>
      <c r="U5238" t="s">
        <v>46</v>
      </c>
      <c r="V5238">
        <v>0</v>
      </c>
      <c r="W5238">
        <v>0</v>
      </c>
      <c r="X5238">
        <v>0</v>
      </c>
      <c r="Y5238">
        <v>35</v>
      </c>
      <c r="Z5238">
        <v>5</v>
      </c>
      <c r="AA5238" t="s">
        <v>51</v>
      </c>
      <c r="AB5238">
        <v>24.7</v>
      </c>
      <c r="AC5238">
        <v>0.31879999999999997</v>
      </c>
      <c r="AD5238">
        <v>0</v>
      </c>
      <c r="AE5238" t="s">
        <v>40</v>
      </c>
    </row>
    <row r="5239" spans="1:31" x14ac:dyDescent="0.25">
      <c r="A5239">
        <v>5238</v>
      </c>
      <c r="B5239" t="str">
        <f t="shared" si="81"/>
        <v>60+</v>
      </c>
      <c r="D5239">
        <v>61</v>
      </c>
      <c r="F5239" t="s">
        <v>28</v>
      </c>
      <c r="G5239" t="s">
        <v>49</v>
      </c>
      <c r="H5239" t="s">
        <v>30</v>
      </c>
      <c r="I5239">
        <v>7</v>
      </c>
      <c r="J5239">
        <v>3</v>
      </c>
      <c r="K5239">
        <v>0</v>
      </c>
      <c r="L5239">
        <v>346.72</v>
      </c>
      <c r="M5239">
        <v>1010.49</v>
      </c>
      <c r="N5239">
        <v>0</v>
      </c>
      <c r="O5239">
        <v>558</v>
      </c>
      <c r="P5239">
        <v>0</v>
      </c>
      <c r="Q5239">
        <v>17.2</v>
      </c>
      <c r="R5239">
        <v>0</v>
      </c>
      <c r="S5239">
        <v>0.85</v>
      </c>
      <c r="T5239">
        <v>0</v>
      </c>
      <c r="U5239" t="s">
        <v>37</v>
      </c>
      <c r="V5239">
        <v>0</v>
      </c>
      <c r="W5239">
        <v>0</v>
      </c>
      <c r="X5239">
        <v>0</v>
      </c>
      <c r="Y5239">
        <v>120</v>
      </c>
      <c r="Z5239">
        <v>3.6</v>
      </c>
      <c r="AA5239" t="s">
        <v>51</v>
      </c>
      <c r="AB5239">
        <v>54.2</v>
      </c>
      <c r="AC5239">
        <v>0.53120000000000001</v>
      </c>
      <c r="AD5239">
        <v>1</v>
      </c>
      <c r="AE5239" t="s">
        <v>50</v>
      </c>
    </row>
    <row r="5240" spans="1:31" x14ac:dyDescent="0.25">
      <c r="A5240">
        <v>5239</v>
      </c>
      <c r="B5240" t="str">
        <f t="shared" si="81"/>
        <v>60+</v>
      </c>
      <c r="D5240">
        <v>66</v>
      </c>
      <c r="F5240" t="s">
        <v>28</v>
      </c>
      <c r="G5240" t="s">
        <v>49</v>
      </c>
      <c r="H5240" t="s">
        <v>41</v>
      </c>
      <c r="I5240">
        <v>42</v>
      </c>
      <c r="J5240">
        <v>99</v>
      </c>
      <c r="K5240">
        <v>11</v>
      </c>
      <c r="L5240">
        <v>358.66</v>
      </c>
      <c r="M5240">
        <v>38568.870000000003</v>
      </c>
      <c r="N5240">
        <v>1</v>
      </c>
      <c r="O5240">
        <v>4097</v>
      </c>
      <c r="P5240">
        <v>6</v>
      </c>
      <c r="Q5240">
        <v>22</v>
      </c>
      <c r="R5240">
        <v>2</v>
      </c>
      <c r="S5240">
        <v>0.24</v>
      </c>
      <c r="T5240">
        <v>3</v>
      </c>
      <c r="U5240" t="s">
        <v>42</v>
      </c>
      <c r="V5240">
        <v>3</v>
      </c>
      <c r="W5240">
        <v>7</v>
      </c>
      <c r="X5240">
        <v>282.02999999999997</v>
      </c>
      <c r="Y5240">
        <v>44</v>
      </c>
      <c r="Z5240">
        <v>5</v>
      </c>
      <c r="AA5240" t="s">
        <v>48</v>
      </c>
      <c r="AB5240">
        <v>37.200000000000003</v>
      </c>
      <c r="AC5240">
        <v>0.40550000000000003</v>
      </c>
      <c r="AD5240">
        <v>0</v>
      </c>
      <c r="AE5240" t="s">
        <v>40</v>
      </c>
    </row>
    <row r="5241" spans="1:31" x14ac:dyDescent="0.25">
      <c r="A5241">
        <v>5240</v>
      </c>
      <c r="B5241" t="str">
        <f t="shared" si="81"/>
        <v>60+</v>
      </c>
      <c r="D5241">
        <v>65</v>
      </c>
      <c r="F5241" t="s">
        <v>28</v>
      </c>
      <c r="G5241" t="s">
        <v>45</v>
      </c>
      <c r="H5241" t="s">
        <v>30</v>
      </c>
      <c r="I5241">
        <v>41</v>
      </c>
      <c r="J5241">
        <v>79</v>
      </c>
      <c r="K5241">
        <v>9</v>
      </c>
      <c r="L5241">
        <v>493.41</v>
      </c>
      <c r="M5241">
        <v>39688.29</v>
      </c>
      <c r="N5241">
        <v>0</v>
      </c>
      <c r="O5241">
        <v>4364</v>
      </c>
      <c r="P5241">
        <v>2</v>
      </c>
      <c r="Q5241">
        <v>6.1</v>
      </c>
      <c r="R5241">
        <v>1</v>
      </c>
      <c r="S5241">
        <v>0.08</v>
      </c>
      <c r="T5241">
        <v>3</v>
      </c>
      <c r="U5241" t="s">
        <v>38</v>
      </c>
      <c r="V5241">
        <v>1</v>
      </c>
      <c r="W5241">
        <v>0</v>
      </c>
      <c r="X5241">
        <v>132.80000000000001</v>
      </c>
      <c r="Y5241">
        <v>28</v>
      </c>
      <c r="Z5241">
        <v>3.3</v>
      </c>
      <c r="AA5241" t="s">
        <v>39</v>
      </c>
      <c r="AB5241">
        <v>26.6</v>
      </c>
      <c r="AC5241">
        <v>0.33160000000000001</v>
      </c>
      <c r="AD5241">
        <v>0</v>
      </c>
      <c r="AE5241" t="s">
        <v>40</v>
      </c>
    </row>
    <row r="5242" spans="1:31" x14ac:dyDescent="0.25">
      <c r="A5242">
        <v>5241</v>
      </c>
      <c r="B5242" t="str">
        <f t="shared" si="81"/>
        <v>26-40</v>
      </c>
      <c r="D5242">
        <v>36</v>
      </c>
      <c r="F5242" t="s">
        <v>28</v>
      </c>
      <c r="G5242" t="s">
        <v>43</v>
      </c>
      <c r="H5242" t="s">
        <v>41</v>
      </c>
      <c r="I5242">
        <v>44</v>
      </c>
      <c r="J5242">
        <v>148</v>
      </c>
      <c r="K5242">
        <v>12</v>
      </c>
      <c r="L5242">
        <v>582.65</v>
      </c>
      <c r="M5242">
        <v>84047.08</v>
      </c>
      <c r="N5242">
        <v>0</v>
      </c>
      <c r="O5242">
        <v>8791</v>
      </c>
      <c r="P5242">
        <v>10</v>
      </c>
      <c r="Q5242">
        <v>5.9</v>
      </c>
      <c r="R5242">
        <v>5</v>
      </c>
      <c r="S5242">
        <v>0.37</v>
      </c>
      <c r="T5242">
        <v>5</v>
      </c>
      <c r="U5242" t="s">
        <v>42</v>
      </c>
      <c r="V5242">
        <v>5</v>
      </c>
      <c r="W5242">
        <v>8</v>
      </c>
      <c r="X5242">
        <v>1364.62</v>
      </c>
      <c r="Y5242">
        <v>49</v>
      </c>
      <c r="Z5242">
        <v>4.0999999999999996</v>
      </c>
      <c r="AA5242" t="s">
        <v>39</v>
      </c>
      <c r="AB5242">
        <v>57.5</v>
      </c>
      <c r="AC5242">
        <v>0.55589999999999995</v>
      </c>
      <c r="AD5242">
        <v>1</v>
      </c>
      <c r="AE5242" t="s">
        <v>50</v>
      </c>
    </row>
    <row r="5243" spans="1:31" x14ac:dyDescent="0.25">
      <c r="A5243">
        <v>5242</v>
      </c>
      <c r="B5243" t="str">
        <f t="shared" si="81"/>
        <v>60+</v>
      </c>
      <c r="D5243">
        <v>64</v>
      </c>
      <c r="F5243" t="s">
        <v>28</v>
      </c>
      <c r="G5243" t="s">
        <v>35</v>
      </c>
      <c r="H5243" t="s">
        <v>36</v>
      </c>
      <c r="I5243">
        <v>12</v>
      </c>
      <c r="J5243">
        <v>25</v>
      </c>
      <c r="K5243">
        <v>4</v>
      </c>
      <c r="L5243">
        <v>328.09</v>
      </c>
      <c r="M5243">
        <v>8532.0400000000009</v>
      </c>
      <c r="N5243">
        <v>0</v>
      </c>
      <c r="O5243">
        <v>1134</v>
      </c>
      <c r="P5243">
        <v>0</v>
      </c>
      <c r="Q5243">
        <v>17.899999999999999</v>
      </c>
      <c r="R5243">
        <v>1</v>
      </c>
      <c r="S5243">
        <v>0.52</v>
      </c>
      <c r="T5243">
        <v>3</v>
      </c>
      <c r="U5243" t="s">
        <v>31</v>
      </c>
      <c r="V5243">
        <v>0</v>
      </c>
      <c r="W5243">
        <v>0</v>
      </c>
      <c r="X5243">
        <v>0</v>
      </c>
      <c r="Y5243">
        <v>38</v>
      </c>
      <c r="Z5243">
        <v>2.9</v>
      </c>
      <c r="AA5243" t="s">
        <v>39</v>
      </c>
      <c r="AB5243">
        <v>35.299999999999997</v>
      </c>
      <c r="AC5243">
        <v>0.39190000000000003</v>
      </c>
      <c r="AD5243">
        <v>0</v>
      </c>
      <c r="AE5243" t="s">
        <v>40</v>
      </c>
    </row>
    <row r="5244" spans="1:31" x14ac:dyDescent="0.25">
      <c r="A5244">
        <v>5243</v>
      </c>
      <c r="B5244" t="str">
        <f t="shared" si="81"/>
        <v>60+</v>
      </c>
      <c r="D5244">
        <v>66</v>
      </c>
      <c r="F5244" t="s">
        <v>28</v>
      </c>
      <c r="G5244" t="s">
        <v>35</v>
      </c>
      <c r="H5244" t="s">
        <v>36</v>
      </c>
      <c r="I5244">
        <v>54</v>
      </c>
      <c r="J5244">
        <v>127</v>
      </c>
      <c r="K5244">
        <v>20</v>
      </c>
      <c r="L5244">
        <v>594.46</v>
      </c>
      <c r="M5244">
        <v>71505.36</v>
      </c>
      <c r="N5244">
        <v>1</v>
      </c>
      <c r="O5244">
        <v>8426</v>
      </c>
      <c r="P5244">
        <v>5</v>
      </c>
      <c r="Q5244">
        <v>20.8</v>
      </c>
      <c r="R5244">
        <v>2</v>
      </c>
      <c r="S5244">
        <v>0.33</v>
      </c>
      <c r="T5244">
        <v>7</v>
      </c>
      <c r="U5244" t="s">
        <v>47</v>
      </c>
      <c r="V5244">
        <v>5</v>
      </c>
      <c r="W5244">
        <v>3</v>
      </c>
      <c r="X5244">
        <v>1247.1500000000001</v>
      </c>
      <c r="Y5244">
        <v>72</v>
      </c>
      <c r="Z5244">
        <v>2.6</v>
      </c>
      <c r="AA5244" t="s">
        <v>54</v>
      </c>
      <c r="AB5244">
        <v>54.8</v>
      </c>
      <c r="AC5244">
        <v>0.53620000000000001</v>
      </c>
      <c r="AD5244">
        <v>1</v>
      </c>
      <c r="AE5244" t="s">
        <v>55</v>
      </c>
    </row>
    <row r="5245" spans="1:31" x14ac:dyDescent="0.25">
      <c r="A5245">
        <v>5244</v>
      </c>
      <c r="B5245" t="str">
        <f t="shared" si="81"/>
        <v>60+</v>
      </c>
      <c r="D5245">
        <v>68</v>
      </c>
      <c r="F5245" t="s">
        <v>28</v>
      </c>
      <c r="G5245" t="s">
        <v>43</v>
      </c>
      <c r="H5245" t="s">
        <v>44</v>
      </c>
      <c r="I5245">
        <v>30</v>
      </c>
      <c r="J5245">
        <v>68</v>
      </c>
      <c r="K5245">
        <v>11</v>
      </c>
      <c r="L5245">
        <v>315.08999999999997</v>
      </c>
      <c r="M5245">
        <v>21943.01</v>
      </c>
      <c r="N5245">
        <v>0</v>
      </c>
      <c r="O5245">
        <v>2607</v>
      </c>
      <c r="P5245">
        <v>3</v>
      </c>
      <c r="Q5245">
        <v>0.4</v>
      </c>
      <c r="R5245">
        <v>4</v>
      </c>
      <c r="S5245">
        <v>0.74</v>
      </c>
      <c r="T5245">
        <v>1</v>
      </c>
      <c r="U5245" t="s">
        <v>47</v>
      </c>
      <c r="V5245">
        <v>2</v>
      </c>
      <c r="W5245">
        <v>5</v>
      </c>
      <c r="X5245">
        <v>420.11</v>
      </c>
      <c r="Y5245">
        <v>72</v>
      </c>
      <c r="Z5245">
        <v>3.5</v>
      </c>
      <c r="AA5245" t="s">
        <v>39</v>
      </c>
      <c r="AB5245">
        <v>41.9</v>
      </c>
      <c r="AC5245">
        <v>0.43990000000000001</v>
      </c>
      <c r="AD5245">
        <v>1</v>
      </c>
      <c r="AE5245" t="s">
        <v>59</v>
      </c>
    </row>
    <row r="5246" spans="1:31" x14ac:dyDescent="0.25">
      <c r="A5246">
        <v>5245</v>
      </c>
      <c r="B5246" t="str">
        <f t="shared" si="81"/>
        <v>26-40</v>
      </c>
      <c r="D5246">
        <v>36</v>
      </c>
      <c r="F5246" t="s">
        <v>28</v>
      </c>
      <c r="G5246" t="s">
        <v>43</v>
      </c>
      <c r="H5246" t="s">
        <v>30</v>
      </c>
      <c r="I5246">
        <v>15</v>
      </c>
      <c r="J5246">
        <v>28</v>
      </c>
      <c r="K5246">
        <v>2</v>
      </c>
      <c r="L5246">
        <v>362.61</v>
      </c>
      <c r="M5246">
        <v>9482.31</v>
      </c>
      <c r="N5246">
        <v>0</v>
      </c>
      <c r="O5246">
        <v>1508</v>
      </c>
      <c r="P5246">
        <v>1</v>
      </c>
      <c r="Q5246">
        <v>25.5</v>
      </c>
      <c r="R5246">
        <v>1</v>
      </c>
      <c r="S5246">
        <v>0.67</v>
      </c>
      <c r="T5246">
        <v>0</v>
      </c>
      <c r="U5246" t="s">
        <v>37</v>
      </c>
      <c r="V5246">
        <v>0</v>
      </c>
      <c r="W5246">
        <v>1</v>
      </c>
      <c r="X5246">
        <v>235.7</v>
      </c>
      <c r="Y5246">
        <v>10</v>
      </c>
      <c r="Z5246">
        <v>4.5</v>
      </c>
      <c r="AA5246" t="s">
        <v>39</v>
      </c>
      <c r="AB5246">
        <v>24.1</v>
      </c>
      <c r="AC5246">
        <v>0.31519999999999998</v>
      </c>
      <c r="AD5246">
        <v>0</v>
      </c>
      <c r="AE5246" t="s">
        <v>40</v>
      </c>
    </row>
    <row r="5247" spans="1:31" x14ac:dyDescent="0.25">
      <c r="A5247">
        <v>5246</v>
      </c>
      <c r="B5247" t="str">
        <f t="shared" si="81"/>
        <v>26-40</v>
      </c>
      <c r="D5247">
        <v>30</v>
      </c>
      <c r="F5247" t="s">
        <v>34</v>
      </c>
      <c r="G5247" t="s">
        <v>35</v>
      </c>
      <c r="H5247" t="s">
        <v>36</v>
      </c>
      <c r="I5247">
        <v>11</v>
      </c>
      <c r="J5247">
        <v>21</v>
      </c>
      <c r="K5247">
        <v>2</v>
      </c>
      <c r="L5247">
        <v>557.62</v>
      </c>
      <c r="M5247">
        <v>12439.16</v>
      </c>
      <c r="N5247">
        <v>0</v>
      </c>
      <c r="O5247">
        <v>1371</v>
      </c>
      <c r="P5247">
        <v>1</v>
      </c>
      <c r="Q5247">
        <v>13.4</v>
      </c>
      <c r="R5247">
        <v>1</v>
      </c>
      <c r="S5247">
        <v>0.43</v>
      </c>
      <c r="T5247">
        <v>2</v>
      </c>
      <c r="U5247" t="s">
        <v>46</v>
      </c>
      <c r="V5247">
        <v>0</v>
      </c>
      <c r="W5247">
        <v>1</v>
      </c>
      <c r="X5247">
        <v>229.4</v>
      </c>
      <c r="Y5247">
        <v>72</v>
      </c>
      <c r="Z5247">
        <v>4.8</v>
      </c>
      <c r="AA5247" t="s">
        <v>32</v>
      </c>
      <c r="AB5247">
        <v>40</v>
      </c>
      <c r="AC5247">
        <v>0.42520000000000002</v>
      </c>
      <c r="AD5247">
        <v>1</v>
      </c>
      <c r="AE5247" t="s">
        <v>55</v>
      </c>
    </row>
    <row r="5248" spans="1:31" x14ac:dyDescent="0.25">
      <c r="A5248">
        <v>5247</v>
      </c>
      <c r="B5248" t="str">
        <f t="shared" si="81"/>
        <v>41-60</v>
      </c>
      <c r="D5248">
        <v>48</v>
      </c>
      <c r="F5248" t="s">
        <v>28</v>
      </c>
      <c r="G5248" t="s">
        <v>35</v>
      </c>
      <c r="H5248" t="s">
        <v>44</v>
      </c>
      <c r="I5248">
        <v>24</v>
      </c>
      <c r="J5248">
        <v>42</v>
      </c>
      <c r="K5248">
        <v>8</v>
      </c>
      <c r="L5248">
        <v>250.6</v>
      </c>
      <c r="M5248">
        <v>10549.59</v>
      </c>
      <c r="N5248">
        <v>0</v>
      </c>
      <c r="O5248">
        <v>1179</v>
      </c>
      <c r="P5248">
        <v>0</v>
      </c>
      <c r="Q5248">
        <v>12</v>
      </c>
      <c r="R5248">
        <v>0</v>
      </c>
      <c r="S5248">
        <v>0.6</v>
      </c>
      <c r="T5248">
        <v>1</v>
      </c>
      <c r="U5248" t="s">
        <v>31</v>
      </c>
      <c r="V5248">
        <v>2</v>
      </c>
      <c r="W5248">
        <v>1</v>
      </c>
      <c r="X5248">
        <v>489.59</v>
      </c>
      <c r="Y5248">
        <v>10</v>
      </c>
      <c r="Z5248">
        <v>3.7</v>
      </c>
      <c r="AA5248" t="s">
        <v>39</v>
      </c>
      <c r="AB5248">
        <v>16.399999999999999</v>
      </c>
      <c r="AC5248">
        <v>0.26750000000000002</v>
      </c>
      <c r="AD5248">
        <v>0</v>
      </c>
      <c r="AE5248" t="s">
        <v>40</v>
      </c>
    </row>
    <row r="5249" spans="1:31" x14ac:dyDescent="0.25">
      <c r="A5249">
        <v>5248</v>
      </c>
      <c r="B5249" t="str">
        <f t="shared" si="81"/>
        <v>60+</v>
      </c>
      <c r="D5249">
        <v>67</v>
      </c>
      <c r="F5249" t="s">
        <v>28</v>
      </c>
      <c r="G5249" t="s">
        <v>45</v>
      </c>
      <c r="H5249" t="s">
        <v>36</v>
      </c>
      <c r="I5249">
        <v>23</v>
      </c>
      <c r="J5249">
        <v>2</v>
      </c>
      <c r="K5249">
        <v>0</v>
      </c>
      <c r="L5249">
        <v>383.78</v>
      </c>
      <c r="M5249">
        <v>723.35</v>
      </c>
      <c r="N5249">
        <v>1</v>
      </c>
      <c r="O5249">
        <v>310</v>
      </c>
      <c r="P5249">
        <v>0</v>
      </c>
      <c r="Q5249">
        <v>0</v>
      </c>
      <c r="R5249">
        <v>0</v>
      </c>
      <c r="S5249">
        <v>0.06</v>
      </c>
      <c r="T5249">
        <v>0</v>
      </c>
      <c r="U5249" t="s">
        <v>37</v>
      </c>
      <c r="V5249">
        <v>0</v>
      </c>
      <c r="W5249">
        <v>0</v>
      </c>
      <c r="X5249">
        <v>0</v>
      </c>
      <c r="Y5249">
        <v>16</v>
      </c>
      <c r="Z5249">
        <v>4</v>
      </c>
      <c r="AA5249" t="s">
        <v>51</v>
      </c>
      <c r="AB5249">
        <v>10.9</v>
      </c>
      <c r="AC5249">
        <v>0.2361</v>
      </c>
      <c r="AD5249">
        <v>0</v>
      </c>
      <c r="AE5249" t="s">
        <v>40</v>
      </c>
    </row>
    <row r="5250" spans="1:31" x14ac:dyDescent="0.25">
      <c r="A5250">
        <v>5249</v>
      </c>
      <c r="B5250" t="str">
        <f t="shared" si="81"/>
        <v>60+</v>
      </c>
      <c r="D5250">
        <v>65</v>
      </c>
      <c r="F5250" t="s">
        <v>28</v>
      </c>
      <c r="G5250" t="s">
        <v>35</v>
      </c>
      <c r="H5250" t="s">
        <v>30</v>
      </c>
      <c r="I5250">
        <v>50</v>
      </c>
      <c r="J5250">
        <v>135</v>
      </c>
      <c r="K5250">
        <v>6</v>
      </c>
      <c r="L5250">
        <v>338.62</v>
      </c>
      <c r="M5250">
        <v>47402.71</v>
      </c>
      <c r="N5250">
        <v>0</v>
      </c>
      <c r="O5250">
        <v>4759</v>
      </c>
      <c r="P5250">
        <v>10</v>
      </c>
      <c r="Q5250">
        <v>13.3</v>
      </c>
      <c r="R5250">
        <v>5</v>
      </c>
      <c r="S5250">
        <v>0.16</v>
      </c>
      <c r="T5250">
        <v>6</v>
      </c>
      <c r="U5250" t="s">
        <v>31</v>
      </c>
      <c r="V5250">
        <v>6</v>
      </c>
      <c r="W5250">
        <v>2</v>
      </c>
      <c r="X5250">
        <v>2002.01</v>
      </c>
      <c r="Y5250">
        <v>19</v>
      </c>
      <c r="Z5250">
        <v>2.8</v>
      </c>
      <c r="AA5250" t="s">
        <v>51</v>
      </c>
      <c r="AB5250">
        <v>46.8</v>
      </c>
      <c r="AC5250">
        <v>0.47570000000000001</v>
      </c>
      <c r="AD5250">
        <v>1</v>
      </c>
      <c r="AE5250" t="s">
        <v>52</v>
      </c>
    </row>
    <row r="5251" spans="1:31" x14ac:dyDescent="0.25">
      <c r="A5251">
        <v>5250</v>
      </c>
      <c r="B5251" t="str">
        <f t="shared" ref="B5251:B5314" si="82">IF(D5251&lt;=25, "18-25", IF(D5251&lt;=40, "26-40", IF(D5251&lt;=60, "41-60", "60+")))</f>
        <v>41-60</v>
      </c>
      <c r="D5251">
        <v>48</v>
      </c>
      <c r="F5251" t="s">
        <v>34</v>
      </c>
      <c r="G5251" t="s">
        <v>29</v>
      </c>
      <c r="H5251" t="s">
        <v>41</v>
      </c>
      <c r="I5251">
        <v>46</v>
      </c>
      <c r="J5251">
        <v>124</v>
      </c>
      <c r="K5251">
        <v>8</v>
      </c>
      <c r="L5251">
        <v>395.01</v>
      </c>
      <c r="M5251">
        <v>45266.48</v>
      </c>
      <c r="N5251">
        <v>0</v>
      </c>
      <c r="O5251">
        <v>5341</v>
      </c>
      <c r="P5251">
        <v>6</v>
      </c>
      <c r="Q5251">
        <v>29.6</v>
      </c>
      <c r="R5251">
        <v>6</v>
      </c>
      <c r="S5251">
        <v>0.5</v>
      </c>
      <c r="T5251">
        <v>2</v>
      </c>
      <c r="U5251" t="s">
        <v>46</v>
      </c>
      <c r="V5251">
        <v>7</v>
      </c>
      <c r="W5251">
        <v>4</v>
      </c>
      <c r="X5251">
        <v>1413.69</v>
      </c>
      <c r="Y5251">
        <v>57</v>
      </c>
      <c r="Z5251">
        <v>3.3</v>
      </c>
      <c r="AA5251" t="s">
        <v>32</v>
      </c>
      <c r="AB5251">
        <v>46</v>
      </c>
      <c r="AC5251">
        <v>0.47039999999999998</v>
      </c>
      <c r="AD5251">
        <v>1</v>
      </c>
      <c r="AE5251" t="s">
        <v>59</v>
      </c>
    </row>
    <row r="5252" spans="1:31" x14ac:dyDescent="0.25">
      <c r="A5252">
        <v>5251</v>
      </c>
      <c r="B5252" t="str">
        <f t="shared" si="82"/>
        <v>18-25</v>
      </c>
      <c r="D5252">
        <v>25</v>
      </c>
      <c r="F5252" t="s">
        <v>34</v>
      </c>
      <c r="G5252" t="s">
        <v>45</v>
      </c>
      <c r="H5252" t="s">
        <v>53</v>
      </c>
      <c r="I5252">
        <v>39</v>
      </c>
      <c r="J5252">
        <v>97</v>
      </c>
      <c r="K5252">
        <v>11</v>
      </c>
      <c r="L5252">
        <v>367.63</v>
      </c>
      <c r="M5252">
        <v>33640.199999999997</v>
      </c>
      <c r="N5252">
        <v>0</v>
      </c>
      <c r="O5252">
        <v>3678</v>
      </c>
      <c r="P5252">
        <v>7</v>
      </c>
      <c r="Q5252">
        <v>17.8</v>
      </c>
      <c r="R5252">
        <v>2</v>
      </c>
      <c r="S5252">
        <v>0.26</v>
      </c>
      <c r="T5252">
        <v>3</v>
      </c>
      <c r="U5252" t="s">
        <v>46</v>
      </c>
      <c r="V5252">
        <v>3</v>
      </c>
      <c r="W5252">
        <v>6</v>
      </c>
      <c r="X5252">
        <v>2832.54</v>
      </c>
      <c r="Y5252">
        <v>9</v>
      </c>
      <c r="Z5252">
        <v>4.2</v>
      </c>
      <c r="AA5252" t="s">
        <v>48</v>
      </c>
      <c r="AB5252">
        <v>28.2</v>
      </c>
      <c r="AC5252">
        <v>0.34179999999999999</v>
      </c>
      <c r="AD5252">
        <v>0</v>
      </c>
      <c r="AE5252" t="s">
        <v>40</v>
      </c>
    </row>
    <row r="5253" spans="1:31" x14ac:dyDescent="0.25">
      <c r="A5253">
        <v>5252</v>
      </c>
      <c r="B5253" t="str">
        <f t="shared" si="82"/>
        <v>26-40</v>
      </c>
      <c r="D5253">
        <v>40</v>
      </c>
      <c r="F5253" t="s">
        <v>57</v>
      </c>
      <c r="G5253" t="s">
        <v>49</v>
      </c>
      <c r="H5253" t="s">
        <v>30</v>
      </c>
      <c r="I5253">
        <v>1</v>
      </c>
      <c r="J5253">
        <v>2</v>
      </c>
      <c r="K5253">
        <v>0</v>
      </c>
      <c r="L5253">
        <v>241.06</v>
      </c>
      <c r="M5253">
        <v>495.91</v>
      </c>
      <c r="N5253">
        <v>0</v>
      </c>
      <c r="O5253">
        <v>271</v>
      </c>
      <c r="P5253">
        <v>0</v>
      </c>
      <c r="Q5253">
        <v>24.2</v>
      </c>
      <c r="R5253">
        <v>0</v>
      </c>
      <c r="S5253">
        <v>0.42</v>
      </c>
      <c r="T5253">
        <v>1</v>
      </c>
      <c r="U5253" t="s">
        <v>42</v>
      </c>
      <c r="V5253">
        <v>0</v>
      </c>
      <c r="W5253">
        <v>0</v>
      </c>
      <c r="X5253">
        <v>0</v>
      </c>
      <c r="Y5253">
        <v>31</v>
      </c>
      <c r="Z5253">
        <v>4.8</v>
      </c>
      <c r="AA5253" t="s">
        <v>39</v>
      </c>
      <c r="AB5253">
        <v>24.8</v>
      </c>
      <c r="AC5253">
        <v>0.3196</v>
      </c>
      <c r="AD5253">
        <v>0</v>
      </c>
      <c r="AE5253" t="s">
        <v>40</v>
      </c>
    </row>
    <row r="5254" spans="1:31" x14ac:dyDescent="0.25">
      <c r="A5254">
        <v>5253</v>
      </c>
      <c r="B5254" t="str">
        <f t="shared" si="82"/>
        <v>41-60</v>
      </c>
      <c r="D5254">
        <v>55</v>
      </c>
      <c r="F5254" t="s">
        <v>34</v>
      </c>
      <c r="G5254" t="s">
        <v>29</v>
      </c>
      <c r="H5254" t="s">
        <v>41</v>
      </c>
      <c r="I5254">
        <v>28</v>
      </c>
      <c r="J5254">
        <v>47</v>
      </c>
      <c r="K5254">
        <v>3</v>
      </c>
      <c r="L5254">
        <v>522.88</v>
      </c>
      <c r="M5254">
        <v>24847.33</v>
      </c>
      <c r="N5254">
        <v>0</v>
      </c>
      <c r="O5254">
        <v>2939</v>
      </c>
      <c r="P5254">
        <v>3</v>
      </c>
      <c r="Q5254">
        <v>24.8</v>
      </c>
      <c r="R5254">
        <v>2</v>
      </c>
      <c r="S5254">
        <v>0.54</v>
      </c>
      <c r="T5254">
        <v>3</v>
      </c>
      <c r="U5254" t="s">
        <v>47</v>
      </c>
      <c r="V5254">
        <v>2</v>
      </c>
      <c r="W5254">
        <v>1</v>
      </c>
      <c r="X5254">
        <v>573.17999999999995</v>
      </c>
      <c r="Y5254">
        <v>57</v>
      </c>
      <c r="Z5254">
        <v>3.7</v>
      </c>
      <c r="AA5254" t="s">
        <v>39</v>
      </c>
      <c r="AB5254">
        <v>40.5</v>
      </c>
      <c r="AC5254">
        <v>0.42920000000000003</v>
      </c>
      <c r="AD5254">
        <v>1</v>
      </c>
      <c r="AE5254" t="s">
        <v>59</v>
      </c>
    </row>
    <row r="5255" spans="1:31" x14ac:dyDescent="0.25">
      <c r="A5255">
        <v>5254</v>
      </c>
      <c r="B5255" t="str">
        <f t="shared" si="82"/>
        <v>41-60</v>
      </c>
      <c r="D5255">
        <v>47</v>
      </c>
      <c r="F5255" t="s">
        <v>28</v>
      </c>
      <c r="G5255" t="s">
        <v>35</v>
      </c>
      <c r="H5255" t="s">
        <v>30</v>
      </c>
      <c r="I5255">
        <v>13</v>
      </c>
      <c r="J5255">
        <v>12</v>
      </c>
      <c r="K5255">
        <v>1</v>
      </c>
      <c r="L5255">
        <v>491.58</v>
      </c>
      <c r="M5255">
        <v>6363.34</v>
      </c>
      <c r="N5255">
        <v>1</v>
      </c>
      <c r="O5255">
        <v>1059</v>
      </c>
      <c r="P5255">
        <v>1</v>
      </c>
      <c r="Q5255">
        <v>0</v>
      </c>
      <c r="R5255">
        <v>0</v>
      </c>
      <c r="S5255">
        <v>0.42</v>
      </c>
      <c r="T5255">
        <v>2</v>
      </c>
      <c r="U5255" t="s">
        <v>46</v>
      </c>
      <c r="V5255">
        <v>0</v>
      </c>
      <c r="W5255">
        <v>0</v>
      </c>
      <c r="X5255">
        <v>0</v>
      </c>
      <c r="Y5255">
        <v>42</v>
      </c>
      <c r="Z5255">
        <v>4.5999999999999996</v>
      </c>
      <c r="AA5255" t="s">
        <v>39</v>
      </c>
      <c r="AB5255">
        <v>23</v>
      </c>
      <c r="AC5255">
        <v>0.30780000000000002</v>
      </c>
      <c r="AD5255">
        <v>0</v>
      </c>
      <c r="AE5255" t="s">
        <v>40</v>
      </c>
    </row>
    <row r="5256" spans="1:31" x14ac:dyDescent="0.25">
      <c r="A5256">
        <v>5255</v>
      </c>
      <c r="B5256" t="str">
        <f t="shared" si="82"/>
        <v>26-40</v>
      </c>
      <c r="D5256">
        <v>36</v>
      </c>
      <c r="F5256" t="s">
        <v>34</v>
      </c>
      <c r="G5256" t="s">
        <v>35</v>
      </c>
      <c r="H5256" t="s">
        <v>30</v>
      </c>
      <c r="I5256">
        <v>35</v>
      </c>
      <c r="J5256">
        <v>28</v>
      </c>
      <c r="K5256">
        <v>3</v>
      </c>
      <c r="L5256">
        <v>557.39</v>
      </c>
      <c r="M5256">
        <v>16803.060000000001</v>
      </c>
      <c r="N5256">
        <v>0</v>
      </c>
      <c r="O5256">
        <v>1707</v>
      </c>
      <c r="P5256">
        <v>0</v>
      </c>
      <c r="Q5256">
        <v>0.9</v>
      </c>
      <c r="R5256">
        <v>0</v>
      </c>
      <c r="S5256">
        <v>0.11</v>
      </c>
      <c r="T5256">
        <v>2</v>
      </c>
      <c r="U5256" t="s">
        <v>46</v>
      </c>
      <c r="V5256">
        <v>1</v>
      </c>
      <c r="W5256">
        <v>0</v>
      </c>
      <c r="X5256">
        <v>391.67</v>
      </c>
      <c r="Y5256">
        <v>70</v>
      </c>
      <c r="Z5256">
        <v>4.4000000000000004</v>
      </c>
      <c r="AA5256" t="s">
        <v>48</v>
      </c>
      <c r="AB5256">
        <v>34.799999999999997</v>
      </c>
      <c r="AC5256">
        <v>0.38790000000000002</v>
      </c>
      <c r="AD5256">
        <v>0</v>
      </c>
      <c r="AE5256" t="s">
        <v>40</v>
      </c>
    </row>
    <row r="5257" spans="1:31" x14ac:dyDescent="0.25">
      <c r="A5257">
        <v>5256</v>
      </c>
      <c r="B5257" t="str">
        <f t="shared" si="82"/>
        <v>26-40</v>
      </c>
      <c r="D5257">
        <v>36</v>
      </c>
      <c r="F5257" t="s">
        <v>28</v>
      </c>
      <c r="G5257" t="s">
        <v>35</v>
      </c>
      <c r="H5257" t="s">
        <v>30</v>
      </c>
      <c r="I5257">
        <v>56</v>
      </c>
      <c r="J5257">
        <v>74</v>
      </c>
      <c r="K5257">
        <v>11</v>
      </c>
      <c r="L5257">
        <v>400.98</v>
      </c>
      <c r="M5257">
        <v>26960.37</v>
      </c>
      <c r="N5257">
        <v>0</v>
      </c>
      <c r="O5257">
        <v>3110</v>
      </c>
      <c r="P5257">
        <v>4</v>
      </c>
      <c r="Q5257">
        <v>1</v>
      </c>
      <c r="R5257">
        <v>2</v>
      </c>
      <c r="S5257">
        <v>0.36</v>
      </c>
      <c r="T5257">
        <v>3</v>
      </c>
      <c r="U5257" t="s">
        <v>31</v>
      </c>
      <c r="V5257">
        <v>2</v>
      </c>
      <c r="W5257">
        <v>4</v>
      </c>
      <c r="X5257">
        <v>951.68</v>
      </c>
      <c r="Y5257">
        <v>43</v>
      </c>
      <c r="Z5257">
        <v>4.5999999999999996</v>
      </c>
      <c r="AA5257" t="s">
        <v>32</v>
      </c>
      <c r="AB5257">
        <v>31.9</v>
      </c>
      <c r="AC5257">
        <v>0.36780000000000002</v>
      </c>
      <c r="AD5257">
        <v>0</v>
      </c>
      <c r="AE5257" t="s">
        <v>40</v>
      </c>
    </row>
    <row r="5258" spans="1:31" x14ac:dyDescent="0.25">
      <c r="A5258">
        <v>5257</v>
      </c>
      <c r="B5258" t="str">
        <f t="shared" si="82"/>
        <v>18-25</v>
      </c>
      <c r="D5258">
        <v>21</v>
      </c>
      <c r="F5258" t="s">
        <v>34</v>
      </c>
      <c r="G5258" t="s">
        <v>43</v>
      </c>
      <c r="H5258" t="s">
        <v>44</v>
      </c>
      <c r="I5258">
        <v>54</v>
      </c>
      <c r="J5258">
        <v>106</v>
      </c>
      <c r="K5258">
        <v>20</v>
      </c>
      <c r="L5258">
        <v>438.73</v>
      </c>
      <c r="M5258">
        <v>48712.54</v>
      </c>
      <c r="N5258">
        <v>0</v>
      </c>
      <c r="O5258">
        <v>4813</v>
      </c>
      <c r="P5258">
        <v>7</v>
      </c>
      <c r="Q5258">
        <v>1.4</v>
      </c>
      <c r="R5258">
        <v>6</v>
      </c>
      <c r="S5258">
        <v>0.37</v>
      </c>
      <c r="T5258">
        <v>4</v>
      </c>
      <c r="U5258" t="s">
        <v>31</v>
      </c>
      <c r="V5258">
        <v>6</v>
      </c>
      <c r="W5258">
        <v>2</v>
      </c>
      <c r="X5258">
        <v>1159.0899999999999</v>
      </c>
      <c r="Y5258">
        <v>48</v>
      </c>
      <c r="Z5258">
        <v>2.8</v>
      </c>
      <c r="AA5258" t="s">
        <v>32</v>
      </c>
      <c r="AB5258">
        <v>43.9</v>
      </c>
      <c r="AC5258">
        <v>0.45419999999999999</v>
      </c>
      <c r="AD5258">
        <v>1</v>
      </c>
      <c r="AE5258" t="s">
        <v>33</v>
      </c>
    </row>
    <row r="5259" spans="1:31" x14ac:dyDescent="0.25">
      <c r="A5259">
        <v>5258</v>
      </c>
      <c r="B5259" t="str">
        <f t="shared" si="82"/>
        <v>26-40</v>
      </c>
      <c r="D5259">
        <v>33</v>
      </c>
      <c r="F5259" t="s">
        <v>28</v>
      </c>
      <c r="G5259" t="s">
        <v>29</v>
      </c>
      <c r="H5259" t="s">
        <v>30</v>
      </c>
      <c r="I5259">
        <v>40</v>
      </c>
      <c r="J5259">
        <v>84</v>
      </c>
      <c r="K5259">
        <v>5</v>
      </c>
      <c r="L5259">
        <v>557.12</v>
      </c>
      <c r="M5259">
        <v>43032.76</v>
      </c>
      <c r="N5259">
        <v>0</v>
      </c>
      <c r="O5259">
        <v>4750</v>
      </c>
      <c r="P5259">
        <v>3</v>
      </c>
      <c r="Q5259">
        <v>15.6</v>
      </c>
      <c r="R5259">
        <v>1</v>
      </c>
      <c r="S5259">
        <v>0.68</v>
      </c>
      <c r="T5259">
        <v>5</v>
      </c>
      <c r="U5259" t="s">
        <v>38</v>
      </c>
      <c r="V5259">
        <v>2</v>
      </c>
      <c r="W5259">
        <v>4</v>
      </c>
      <c r="X5259">
        <v>1359.63</v>
      </c>
      <c r="Y5259">
        <v>14</v>
      </c>
      <c r="Z5259">
        <v>2.7</v>
      </c>
      <c r="AA5259" t="s">
        <v>39</v>
      </c>
      <c r="AB5259">
        <v>30.9</v>
      </c>
      <c r="AC5259">
        <v>0.36059999999999998</v>
      </c>
      <c r="AD5259">
        <v>0</v>
      </c>
      <c r="AE5259" t="s">
        <v>40</v>
      </c>
    </row>
    <row r="5260" spans="1:31" x14ac:dyDescent="0.25">
      <c r="A5260">
        <v>5259</v>
      </c>
      <c r="B5260" t="str">
        <f t="shared" si="82"/>
        <v>41-60</v>
      </c>
      <c r="D5260">
        <v>53</v>
      </c>
      <c r="F5260" t="s">
        <v>28</v>
      </c>
      <c r="G5260" t="s">
        <v>35</v>
      </c>
      <c r="H5260" t="s">
        <v>36</v>
      </c>
      <c r="I5260">
        <v>12</v>
      </c>
      <c r="J5260">
        <v>17</v>
      </c>
      <c r="K5260">
        <v>2</v>
      </c>
      <c r="L5260">
        <v>476.9</v>
      </c>
      <c r="M5260">
        <v>7340.75</v>
      </c>
      <c r="N5260">
        <v>0</v>
      </c>
      <c r="O5260">
        <v>1168</v>
      </c>
      <c r="P5260">
        <v>1</v>
      </c>
      <c r="Q5260">
        <v>0</v>
      </c>
      <c r="R5260">
        <v>0</v>
      </c>
      <c r="S5260">
        <v>0.62</v>
      </c>
      <c r="T5260">
        <v>2</v>
      </c>
      <c r="U5260" t="s">
        <v>42</v>
      </c>
      <c r="V5260">
        <v>1</v>
      </c>
      <c r="W5260">
        <v>1</v>
      </c>
      <c r="X5260">
        <v>340.01</v>
      </c>
      <c r="Y5260">
        <v>50</v>
      </c>
      <c r="Z5260">
        <v>3</v>
      </c>
      <c r="AA5260" t="s">
        <v>39</v>
      </c>
      <c r="AB5260">
        <v>33.5</v>
      </c>
      <c r="AC5260">
        <v>0.379</v>
      </c>
      <c r="AD5260">
        <v>0</v>
      </c>
      <c r="AE5260" t="s">
        <v>40</v>
      </c>
    </row>
    <row r="5261" spans="1:31" x14ac:dyDescent="0.25">
      <c r="A5261">
        <v>5260</v>
      </c>
      <c r="B5261" t="str">
        <f t="shared" si="82"/>
        <v>26-40</v>
      </c>
      <c r="D5261">
        <v>30</v>
      </c>
      <c r="F5261" t="s">
        <v>34</v>
      </c>
      <c r="G5261" t="s">
        <v>49</v>
      </c>
      <c r="H5261" t="s">
        <v>36</v>
      </c>
      <c r="I5261">
        <v>53</v>
      </c>
      <c r="J5261">
        <v>40</v>
      </c>
      <c r="K5261">
        <v>2</v>
      </c>
      <c r="L5261">
        <v>558.70000000000005</v>
      </c>
      <c r="M5261">
        <v>22186.29</v>
      </c>
      <c r="N5261">
        <v>0</v>
      </c>
      <c r="O5261">
        <v>2406</v>
      </c>
      <c r="P5261">
        <v>1</v>
      </c>
      <c r="Q5261">
        <v>11.3</v>
      </c>
      <c r="R5261">
        <v>2</v>
      </c>
      <c r="S5261">
        <v>0.12</v>
      </c>
      <c r="T5261">
        <v>2</v>
      </c>
      <c r="U5261" t="s">
        <v>47</v>
      </c>
      <c r="V5261">
        <v>2</v>
      </c>
      <c r="W5261">
        <v>1</v>
      </c>
      <c r="X5261">
        <v>724.77</v>
      </c>
      <c r="Y5261">
        <v>73</v>
      </c>
      <c r="Z5261">
        <v>4.3</v>
      </c>
      <c r="AA5261" t="s">
        <v>39</v>
      </c>
      <c r="AB5261">
        <v>33.200000000000003</v>
      </c>
      <c r="AC5261">
        <v>0.37669999999999998</v>
      </c>
      <c r="AD5261">
        <v>0</v>
      </c>
      <c r="AE5261" t="s">
        <v>40</v>
      </c>
    </row>
    <row r="5262" spans="1:31" x14ac:dyDescent="0.25">
      <c r="A5262">
        <v>5261</v>
      </c>
      <c r="B5262" t="str">
        <f t="shared" si="82"/>
        <v>60+</v>
      </c>
      <c r="D5262">
        <v>70</v>
      </c>
      <c r="F5262" t="s">
        <v>34</v>
      </c>
      <c r="G5262" t="s">
        <v>43</v>
      </c>
      <c r="H5262" t="s">
        <v>41</v>
      </c>
      <c r="I5262">
        <v>38</v>
      </c>
      <c r="J5262">
        <v>48</v>
      </c>
      <c r="K5262">
        <v>6</v>
      </c>
      <c r="L5262">
        <v>550.01</v>
      </c>
      <c r="M5262">
        <v>26030.560000000001</v>
      </c>
      <c r="N5262">
        <v>0</v>
      </c>
      <c r="O5262">
        <v>3175</v>
      </c>
      <c r="P5262">
        <v>1</v>
      </c>
      <c r="Q5262">
        <v>23.5</v>
      </c>
      <c r="R5262">
        <v>1</v>
      </c>
      <c r="S5262">
        <v>0.13</v>
      </c>
      <c r="T5262">
        <v>3</v>
      </c>
      <c r="U5262" t="s">
        <v>38</v>
      </c>
      <c r="V5262">
        <v>1</v>
      </c>
      <c r="W5262">
        <v>2</v>
      </c>
      <c r="X5262">
        <v>1112.4000000000001</v>
      </c>
      <c r="Y5262">
        <v>20</v>
      </c>
      <c r="Z5262">
        <v>4.0999999999999996</v>
      </c>
      <c r="AA5262" t="s">
        <v>32</v>
      </c>
      <c r="AB5262">
        <v>20.2</v>
      </c>
      <c r="AC5262">
        <v>0.29010000000000002</v>
      </c>
      <c r="AD5262">
        <v>0</v>
      </c>
      <c r="AE5262" t="s">
        <v>40</v>
      </c>
    </row>
    <row r="5263" spans="1:31" x14ac:dyDescent="0.25">
      <c r="A5263">
        <v>5262</v>
      </c>
      <c r="B5263" t="str">
        <f t="shared" si="82"/>
        <v>18-25</v>
      </c>
      <c r="D5263">
        <v>22</v>
      </c>
      <c r="F5263" t="s">
        <v>34</v>
      </c>
      <c r="G5263" t="s">
        <v>35</v>
      </c>
      <c r="H5263" t="s">
        <v>53</v>
      </c>
      <c r="I5263">
        <v>1</v>
      </c>
      <c r="J5263">
        <v>2</v>
      </c>
      <c r="K5263">
        <v>0</v>
      </c>
      <c r="L5263">
        <v>455.35</v>
      </c>
      <c r="M5263">
        <v>917.57</v>
      </c>
      <c r="N5263">
        <v>0</v>
      </c>
      <c r="O5263">
        <v>419</v>
      </c>
      <c r="P5263">
        <v>0</v>
      </c>
      <c r="Q5263">
        <v>5.8</v>
      </c>
      <c r="R5263">
        <v>0</v>
      </c>
      <c r="S5263">
        <v>0.64</v>
      </c>
      <c r="T5263">
        <v>2</v>
      </c>
      <c r="U5263" t="s">
        <v>47</v>
      </c>
      <c r="V5263">
        <v>0</v>
      </c>
      <c r="W5263">
        <v>0</v>
      </c>
      <c r="X5263">
        <v>0</v>
      </c>
      <c r="Y5263">
        <v>68</v>
      </c>
      <c r="Z5263">
        <v>2.8</v>
      </c>
      <c r="AA5263" t="s">
        <v>39</v>
      </c>
      <c r="AB5263">
        <v>37</v>
      </c>
      <c r="AC5263">
        <v>0.40350000000000003</v>
      </c>
      <c r="AD5263">
        <v>0</v>
      </c>
      <c r="AE5263" t="s">
        <v>40</v>
      </c>
    </row>
    <row r="5264" spans="1:31" x14ac:dyDescent="0.25">
      <c r="A5264">
        <v>5263</v>
      </c>
      <c r="B5264" t="str">
        <f t="shared" si="82"/>
        <v>41-60</v>
      </c>
      <c r="D5264">
        <v>49</v>
      </c>
      <c r="F5264" t="s">
        <v>28</v>
      </c>
      <c r="G5264" t="s">
        <v>29</v>
      </c>
      <c r="H5264" t="s">
        <v>44</v>
      </c>
      <c r="I5264">
        <v>2</v>
      </c>
      <c r="J5264">
        <v>1</v>
      </c>
      <c r="K5264">
        <v>0</v>
      </c>
      <c r="L5264">
        <v>461.43</v>
      </c>
      <c r="M5264">
        <v>424.87</v>
      </c>
      <c r="N5264">
        <v>1</v>
      </c>
      <c r="O5264">
        <v>524</v>
      </c>
      <c r="P5264">
        <v>0</v>
      </c>
      <c r="Q5264">
        <v>22.7</v>
      </c>
      <c r="R5264">
        <v>0</v>
      </c>
      <c r="S5264">
        <v>0.47</v>
      </c>
      <c r="T5264">
        <v>0</v>
      </c>
      <c r="U5264" t="s">
        <v>37</v>
      </c>
      <c r="V5264">
        <v>0</v>
      </c>
      <c r="W5264">
        <v>0</v>
      </c>
      <c r="X5264">
        <v>0</v>
      </c>
      <c r="Y5264">
        <v>49</v>
      </c>
      <c r="Z5264">
        <v>4.2</v>
      </c>
      <c r="AA5264" t="s">
        <v>48</v>
      </c>
      <c r="AB5264">
        <v>33.5</v>
      </c>
      <c r="AC5264">
        <v>0.37869999999999998</v>
      </c>
      <c r="AD5264">
        <v>0</v>
      </c>
      <c r="AE5264" t="s">
        <v>40</v>
      </c>
    </row>
    <row r="5265" spans="1:31" x14ac:dyDescent="0.25">
      <c r="A5265">
        <v>5264</v>
      </c>
      <c r="B5265" t="str">
        <f t="shared" si="82"/>
        <v>41-60</v>
      </c>
      <c r="D5265">
        <v>44</v>
      </c>
      <c r="F5265" t="s">
        <v>28</v>
      </c>
      <c r="G5265" t="s">
        <v>43</v>
      </c>
      <c r="H5265" t="s">
        <v>36</v>
      </c>
      <c r="I5265">
        <v>53</v>
      </c>
      <c r="J5265">
        <v>103</v>
      </c>
      <c r="K5265">
        <v>11</v>
      </c>
      <c r="L5265">
        <v>441.86</v>
      </c>
      <c r="M5265">
        <v>46929.71</v>
      </c>
      <c r="N5265">
        <v>1</v>
      </c>
      <c r="O5265">
        <v>4348</v>
      </c>
      <c r="P5265">
        <v>5</v>
      </c>
      <c r="Q5265">
        <v>26.4</v>
      </c>
      <c r="R5265">
        <v>5</v>
      </c>
      <c r="S5265">
        <v>0.46</v>
      </c>
      <c r="T5265">
        <v>4</v>
      </c>
      <c r="U5265" t="s">
        <v>46</v>
      </c>
      <c r="V5265">
        <v>4</v>
      </c>
      <c r="W5265">
        <v>6</v>
      </c>
      <c r="X5265">
        <v>3206.16</v>
      </c>
      <c r="Y5265">
        <v>9</v>
      </c>
      <c r="Z5265">
        <v>2.5</v>
      </c>
      <c r="AA5265" t="s">
        <v>32</v>
      </c>
      <c r="AB5265">
        <v>28</v>
      </c>
      <c r="AC5265">
        <v>0.34100000000000003</v>
      </c>
      <c r="AD5265">
        <v>0</v>
      </c>
      <c r="AE5265" t="s">
        <v>40</v>
      </c>
    </row>
    <row r="5266" spans="1:31" x14ac:dyDescent="0.25">
      <c r="A5266">
        <v>5265</v>
      </c>
      <c r="B5266" t="str">
        <f t="shared" si="82"/>
        <v>60+</v>
      </c>
      <c r="D5266">
        <v>62</v>
      </c>
      <c r="F5266" t="s">
        <v>28</v>
      </c>
      <c r="G5266" t="s">
        <v>43</v>
      </c>
      <c r="H5266" t="s">
        <v>41</v>
      </c>
      <c r="I5266">
        <v>6</v>
      </c>
      <c r="J5266">
        <v>19</v>
      </c>
      <c r="K5266">
        <v>4</v>
      </c>
      <c r="L5266">
        <v>461.57</v>
      </c>
      <c r="M5266">
        <v>8987.7199999999993</v>
      </c>
      <c r="N5266">
        <v>1</v>
      </c>
      <c r="O5266">
        <v>1306</v>
      </c>
      <c r="P5266">
        <v>1</v>
      </c>
      <c r="Q5266">
        <v>5.0999999999999996</v>
      </c>
      <c r="R5266">
        <v>1</v>
      </c>
      <c r="S5266">
        <v>0.37</v>
      </c>
      <c r="T5266">
        <v>1</v>
      </c>
      <c r="U5266" t="s">
        <v>31</v>
      </c>
      <c r="V5266">
        <v>1</v>
      </c>
      <c r="W5266">
        <v>0</v>
      </c>
      <c r="X5266">
        <v>238.11</v>
      </c>
      <c r="Y5266">
        <v>23</v>
      </c>
      <c r="Z5266">
        <v>3.8</v>
      </c>
      <c r="AA5266" t="s">
        <v>39</v>
      </c>
      <c r="AB5266">
        <v>28.1</v>
      </c>
      <c r="AC5266">
        <v>0.34110000000000001</v>
      </c>
      <c r="AD5266">
        <v>0</v>
      </c>
      <c r="AE5266" t="s">
        <v>40</v>
      </c>
    </row>
    <row r="5267" spans="1:31" x14ac:dyDescent="0.25">
      <c r="A5267">
        <v>5266</v>
      </c>
      <c r="B5267" t="str">
        <f t="shared" si="82"/>
        <v>60+</v>
      </c>
      <c r="D5267">
        <v>65</v>
      </c>
      <c r="F5267" t="s">
        <v>28</v>
      </c>
      <c r="G5267" t="s">
        <v>49</v>
      </c>
      <c r="H5267" t="s">
        <v>36</v>
      </c>
      <c r="I5267">
        <v>47</v>
      </c>
      <c r="J5267">
        <v>54</v>
      </c>
      <c r="K5267">
        <v>4</v>
      </c>
      <c r="L5267">
        <v>384.4</v>
      </c>
      <c r="M5267">
        <v>22110.65</v>
      </c>
      <c r="N5267">
        <v>0</v>
      </c>
      <c r="O5267">
        <v>2644</v>
      </c>
      <c r="P5267">
        <v>2</v>
      </c>
      <c r="Q5267">
        <v>20.2</v>
      </c>
      <c r="R5267">
        <v>2</v>
      </c>
      <c r="S5267">
        <v>0.33</v>
      </c>
      <c r="T5267">
        <v>3</v>
      </c>
      <c r="U5267" t="s">
        <v>31</v>
      </c>
      <c r="V5267">
        <v>2</v>
      </c>
      <c r="W5267">
        <v>1</v>
      </c>
      <c r="X5267">
        <v>872.3</v>
      </c>
      <c r="Y5267">
        <v>16</v>
      </c>
      <c r="Z5267">
        <v>3.5</v>
      </c>
      <c r="AA5267" t="s">
        <v>39</v>
      </c>
      <c r="AB5267">
        <v>17.5</v>
      </c>
      <c r="AC5267">
        <v>0.27389999999999998</v>
      </c>
      <c r="AD5267">
        <v>0</v>
      </c>
      <c r="AE5267" t="s">
        <v>40</v>
      </c>
    </row>
    <row r="5268" spans="1:31" x14ac:dyDescent="0.25">
      <c r="A5268">
        <v>5267</v>
      </c>
      <c r="B5268" t="str">
        <f t="shared" si="82"/>
        <v>41-60</v>
      </c>
      <c r="D5268">
        <v>46</v>
      </c>
      <c r="F5268" t="s">
        <v>28</v>
      </c>
      <c r="G5268" t="s">
        <v>35</v>
      </c>
      <c r="H5268" t="s">
        <v>36</v>
      </c>
      <c r="I5268">
        <v>1</v>
      </c>
      <c r="J5268">
        <v>3</v>
      </c>
      <c r="K5268">
        <v>1</v>
      </c>
      <c r="L5268">
        <v>490.88</v>
      </c>
      <c r="M5268">
        <v>1609.23</v>
      </c>
      <c r="N5268">
        <v>0</v>
      </c>
      <c r="O5268">
        <v>551</v>
      </c>
      <c r="P5268">
        <v>0</v>
      </c>
      <c r="Q5268">
        <v>21.8</v>
      </c>
      <c r="R5268">
        <v>0</v>
      </c>
      <c r="S5268">
        <v>0.35</v>
      </c>
      <c r="T5268">
        <v>1</v>
      </c>
      <c r="U5268" t="s">
        <v>47</v>
      </c>
      <c r="V5268">
        <v>0</v>
      </c>
      <c r="W5268">
        <v>0</v>
      </c>
      <c r="X5268">
        <v>0</v>
      </c>
      <c r="Y5268">
        <v>64</v>
      </c>
      <c r="Z5268">
        <v>2.1</v>
      </c>
      <c r="AA5268" t="s">
        <v>39</v>
      </c>
      <c r="AB5268">
        <v>35.5</v>
      </c>
      <c r="AC5268">
        <v>0.39319999999999999</v>
      </c>
      <c r="AD5268">
        <v>0</v>
      </c>
      <c r="AE5268" t="s">
        <v>40</v>
      </c>
    </row>
    <row r="5269" spans="1:31" x14ac:dyDescent="0.25">
      <c r="A5269">
        <v>5268</v>
      </c>
      <c r="B5269" t="str">
        <f t="shared" si="82"/>
        <v>41-60</v>
      </c>
      <c r="D5269">
        <v>51</v>
      </c>
      <c r="F5269" t="s">
        <v>28</v>
      </c>
      <c r="G5269" t="s">
        <v>43</v>
      </c>
      <c r="H5269" t="s">
        <v>36</v>
      </c>
      <c r="I5269">
        <v>7</v>
      </c>
      <c r="J5269">
        <v>9</v>
      </c>
      <c r="K5269">
        <v>1</v>
      </c>
      <c r="L5269">
        <v>472.05</v>
      </c>
      <c r="M5269">
        <v>4492.42</v>
      </c>
      <c r="N5269">
        <v>0</v>
      </c>
      <c r="O5269">
        <v>637</v>
      </c>
      <c r="P5269">
        <v>0</v>
      </c>
      <c r="Q5269">
        <v>40.700000000000003</v>
      </c>
      <c r="R5269">
        <v>0</v>
      </c>
      <c r="S5269">
        <v>0.19</v>
      </c>
      <c r="T5269">
        <v>1</v>
      </c>
      <c r="U5269" t="s">
        <v>38</v>
      </c>
      <c r="V5269">
        <v>0</v>
      </c>
      <c r="W5269">
        <v>0</v>
      </c>
      <c r="X5269">
        <v>0</v>
      </c>
      <c r="Y5269">
        <v>48</v>
      </c>
      <c r="Z5269">
        <v>3.3</v>
      </c>
      <c r="AA5269" t="s">
        <v>51</v>
      </c>
      <c r="AB5269">
        <v>36.4</v>
      </c>
      <c r="AC5269">
        <v>0.39939999999999998</v>
      </c>
      <c r="AD5269">
        <v>0</v>
      </c>
      <c r="AE5269" t="s">
        <v>40</v>
      </c>
    </row>
    <row r="5270" spans="1:31" x14ac:dyDescent="0.25">
      <c r="A5270">
        <v>5269</v>
      </c>
      <c r="B5270" t="str">
        <f t="shared" si="82"/>
        <v>41-60</v>
      </c>
      <c r="D5270">
        <v>55</v>
      </c>
      <c r="F5270" t="s">
        <v>34</v>
      </c>
      <c r="G5270" t="s">
        <v>35</v>
      </c>
      <c r="H5270" t="s">
        <v>41</v>
      </c>
      <c r="I5270">
        <v>0</v>
      </c>
      <c r="J5270">
        <v>0</v>
      </c>
      <c r="K5270">
        <v>0</v>
      </c>
      <c r="L5270">
        <v>377.62</v>
      </c>
      <c r="M5270">
        <v>0</v>
      </c>
      <c r="N5270">
        <v>0</v>
      </c>
      <c r="O5270">
        <v>166</v>
      </c>
      <c r="P5270">
        <v>0</v>
      </c>
      <c r="Q5270">
        <v>10.4</v>
      </c>
      <c r="R5270">
        <v>0</v>
      </c>
      <c r="S5270">
        <v>0.49</v>
      </c>
      <c r="T5270">
        <v>1</v>
      </c>
      <c r="U5270" t="s">
        <v>38</v>
      </c>
      <c r="V5270">
        <v>0</v>
      </c>
      <c r="W5270">
        <v>0</v>
      </c>
      <c r="X5270">
        <v>0</v>
      </c>
      <c r="Y5270">
        <v>79</v>
      </c>
      <c r="Z5270">
        <v>3.3</v>
      </c>
      <c r="AA5270" t="s">
        <v>39</v>
      </c>
      <c r="AB5270">
        <v>38.700000000000003</v>
      </c>
      <c r="AC5270">
        <v>0.41620000000000001</v>
      </c>
      <c r="AD5270">
        <v>1</v>
      </c>
      <c r="AE5270" t="s">
        <v>56</v>
      </c>
    </row>
    <row r="5271" spans="1:31" x14ac:dyDescent="0.25">
      <c r="A5271">
        <v>5270</v>
      </c>
      <c r="B5271" t="str">
        <f t="shared" si="82"/>
        <v>41-60</v>
      </c>
      <c r="D5271">
        <v>45</v>
      </c>
      <c r="F5271" t="s">
        <v>28</v>
      </c>
      <c r="G5271" t="s">
        <v>29</v>
      </c>
      <c r="H5271" t="s">
        <v>36</v>
      </c>
      <c r="I5271">
        <v>26</v>
      </c>
      <c r="J5271">
        <v>57</v>
      </c>
      <c r="K5271">
        <v>8</v>
      </c>
      <c r="L5271">
        <v>496.41</v>
      </c>
      <c r="M5271">
        <v>28190.14</v>
      </c>
      <c r="N5271">
        <v>0</v>
      </c>
      <c r="O5271">
        <v>2938</v>
      </c>
      <c r="P5271">
        <v>2</v>
      </c>
      <c r="Q5271">
        <v>13.2</v>
      </c>
      <c r="R5271">
        <v>1</v>
      </c>
      <c r="S5271">
        <v>0.32</v>
      </c>
      <c r="T5271">
        <v>4</v>
      </c>
      <c r="U5271" t="s">
        <v>38</v>
      </c>
      <c r="V5271">
        <v>2</v>
      </c>
      <c r="W5271">
        <v>1</v>
      </c>
      <c r="X5271">
        <v>573.16</v>
      </c>
      <c r="Y5271">
        <v>40</v>
      </c>
      <c r="Z5271">
        <v>4.0999999999999996</v>
      </c>
      <c r="AA5271" t="s">
        <v>39</v>
      </c>
      <c r="AB5271">
        <v>29.3</v>
      </c>
      <c r="AC5271">
        <v>0.3498</v>
      </c>
      <c r="AD5271">
        <v>0</v>
      </c>
      <c r="AE5271" t="s">
        <v>40</v>
      </c>
    </row>
    <row r="5272" spans="1:31" x14ac:dyDescent="0.25">
      <c r="A5272">
        <v>5271</v>
      </c>
      <c r="B5272" t="str">
        <f t="shared" si="82"/>
        <v>26-40</v>
      </c>
      <c r="D5272">
        <v>27</v>
      </c>
      <c r="F5272" t="s">
        <v>34</v>
      </c>
      <c r="G5272" t="s">
        <v>43</v>
      </c>
      <c r="H5272" t="s">
        <v>41</v>
      </c>
      <c r="I5272">
        <v>49</v>
      </c>
      <c r="J5272">
        <v>86</v>
      </c>
      <c r="K5272">
        <v>7</v>
      </c>
      <c r="L5272">
        <v>597.94000000000005</v>
      </c>
      <c r="M5272">
        <v>56251.74</v>
      </c>
      <c r="N5272">
        <v>0</v>
      </c>
      <c r="O5272">
        <v>5511</v>
      </c>
      <c r="P5272">
        <v>7</v>
      </c>
      <c r="Q5272">
        <v>38.1</v>
      </c>
      <c r="R5272">
        <v>1</v>
      </c>
      <c r="S5272">
        <v>0.12</v>
      </c>
      <c r="T5272">
        <v>3</v>
      </c>
      <c r="U5272" t="s">
        <v>42</v>
      </c>
      <c r="V5272">
        <v>1</v>
      </c>
      <c r="W5272">
        <v>1</v>
      </c>
      <c r="X5272">
        <v>258.52</v>
      </c>
      <c r="Y5272">
        <v>24</v>
      </c>
      <c r="Z5272">
        <v>4</v>
      </c>
      <c r="AA5272" t="s">
        <v>39</v>
      </c>
      <c r="AB5272">
        <v>25.3</v>
      </c>
      <c r="AC5272">
        <v>0.32250000000000001</v>
      </c>
      <c r="AD5272">
        <v>0</v>
      </c>
      <c r="AE5272" t="s">
        <v>40</v>
      </c>
    </row>
    <row r="5273" spans="1:31" x14ac:dyDescent="0.25">
      <c r="A5273">
        <v>5272</v>
      </c>
      <c r="B5273" t="str">
        <f t="shared" si="82"/>
        <v>26-40</v>
      </c>
      <c r="D5273">
        <v>40</v>
      </c>
      <c r="F5273" t="s">
        <v>34</v>
      </c>
      <c r="G5273" t="s">
        <v>43</v>
      </c>
      <c r="H5273" t="s">
        <v>30</v>
      </c>
      <c r="I5273">
        <v>23</v>
      </c>
      <c r="J5273">
        <v>10</v>
      </c>
      <c r="K5273">
        <v>1</v>
      </c>
      <c r="L5273">
        <v>450.99</v>
      </c>
      <c r="M5273">
        <v>4879.18</v>
      </c>
      <c r="N5273">
        <v>0</v>
      </c>
      <c r="O5273">
        <v>499</v>
      </c>
      <c r="P5273">
        <v>0</v>
      </c>
      <c r="Q5273">
        <v>8.3000000000000007</v>
      </c>
      <c r="R5273">
        <v>0</v>
      </c>
      <c r="S5273">
        <v>0.85</v>
      </c>
      <c r="T5273">
        <v>2</v>
      </c>
      <c r="U5273" t="s">
        <v>42</v>
      </c>
      <c r="V5273">
        <v>0</v>
      </c>
      <c r="W5273">
        <v>1</v>
      </c>
      <c r="X5273">
        <v>187.73</v>
      </c>
      <c r="Y5273">
        <v>31</v>
      </c>
      <c r="Z5273">
        <v>5</v>
      </c>
      <c r="AA5273" t="s">
        <v>32</v>
      </c>
      <c r="AB5273">
        <v>20.8</v>
      </c>
      <c r="AC5273">
        <v>0.29399999999999998</v>
      </c>
      <c r="AD5273">
        <v>0</v>
      </c>
      <c r="AE5273" t="s">
        <v>40</v>
      </c>
    </row>
    <row r="5274" spans="1:31" x14ac:dyDescent="0.25">
      <c r="A5274">
        <v>5273</v>
      </c>
      <c r="B5274" t="str">
        <f t="shared" si="82"/>
        <v>26-40</v>
      </c>
      <c r="D5274">
        <v>30</v>
      </c>
      <c r="F5274" t="s">
        <v>34</v>
      </c>
      <c r="G5274" t="s">
        <v>35</v>
      </c>
      <c r="H5274" t="s">
        <v>36</v>
      </c>
      <c r="I5274">
        <v>19</v>
      </c>
      <c r="J5274">
        <v>38</v>
      </c>
      <c r="K5274">
        <v>2</v>
      </c>
      <c r="L5274">
        <v>458.32</v>
      </c>
      <c r="M5274">
        <v>18324.03</v>
      </c>
      <c r="N5274">
        <v>0</v>
      </c>
      <c r="O5274">
        <v>1849</v>
      </c>
      <c r="P5274">
        <v>2</v>
      </c>
      <c r="Q5274">
        <v>21.1</v>
      </c>
      <c r="R5274">
        <v>1</v>
      </c>
      <c r="S5274">
        <v>0.52</v>
      </c>
      <c r="T5274">
        <v>2</v>
      </c>
      <c r="U5274" t="s">
        <v>47</v>
      </c>
      <c r="V5274">
        <v>1</v>
      </c>
      <c r="W5274">
        <v>3</v>
      </c>
      <c r="X5274">
        <v>614.21</v>
      </c>
      <c r="Y5274">
        <v>36</v>
      </c>
      <c r="Z5274">
        <v>3.7</v>
      </c>
      <c r="AA5274" t="s">
        <v>39</v>
      </c>
      <c r="AB5274">
        <v>30.5</v>
      </c>
      <c r="AC5274">
        <v>0.35809999999999997</v>
      </c>
      <c r="AD5274">
        <v>0</v>
      </c>
      <c r="AE5274" t="s">
        <v>40</v>
      </c>
    </row>
    <row r="5275" spans="1:31" x14ac:dyDescent="0.25">
      <c r="A5275">
        <v>5274</v>
      </c>
      <c r="B5275" t="str">
        <f t="shared" si="82"/>
        <v>41-60</v>
      </c>
      <c r="D5275">
        <v>42</v>
      </c>
      <c r="F5275" t="s">
        <v>28</v>
      </c>
      <c r="G5275" t="s">
        <v>35</v>
      </c>
      <c r="H5275" t="s">
        <v>30</v>
      </c>
      <c r="I5275">
        <v>52</v>
      </c>
      <c r="J5275">
        <v>97</v>
      </c>
      <c r="K5275">
        <v>16</v>
      </c>
      <c r="L5275">
        <v>472.1</v>
      </c>
      <c r="M5275">
        <v>43122.48</v>
      </c>
      <c r="N5275">
        <v>1</v>
      </c>
      <c r="O5275">
        <v>5104</v>
      </c>
      <c r="P5275">
        <v>3</v>
      </c>
      <c r="Q5275">
        <v>13.5</v>
      </c>
      <c r="R5275">
        <v>1</v>
      </c>
      <c r="S5275">
        <v>0.48</v>
      </c>
      <c r="T5275">
        <v>4</v>
      </c>
      <c r="U5275" t="s">
        <v>46</v>
      </c>
      <c r="V5275">
        <v>1</v>
      </c>
      <c r="W5275">
        <v>8</v>
      </c>
      <c r="X5275">
        <v>2241.16</v>
      </c>
      <c r="Y5275">
        <v>41</v>
      </c>
      <c r="Z5275">
        <v>5</v>
      </c>
      <c r="AA5275" t="s">
        <v>39</v>
      </c>
      <c r="AB5275">
        <v>30.3</v>
      </c>
      <c r="AC5275">
        <v>0.35670000000000002</v>
      </c>
      <c r="AD5275">
        <v>0</v>
      </c>
      <c r="AE5275" t="s">
        <v>40</v>
      </c>
    </row>
    <row r="5276" spans="1:31" x14ac:dyDescent="0.25">
      <c r="A5276">
        <v>5275</v>
      </c>
      <c r="B5276" t="str">
        <f t="shared" si="82"/>
        <v>41-60</v>
      </c>
      <c r="D5276">
        <v>50</v>
      </c>
      <c r="F5276" t="s">
        <v>28</v>
      </c>
      <c r="G5276" t="s">
        <v>43</v>
      </c>
      <c r="H5276" t="s">
        <v>30</v>
      </c>
      <c r="I5276">
        <v>34</v>
      </c>
      <c r="J5276">
        <v>54</v>
      </c>
      <c r="K5276">
        <v>4</v>
      </c>
      <c r="L5276">
        <v>221.33</v>
      </c>
      <c r="M5276">
        <v>10898.04</v>
      </c>
      <c r="N5276">
        <v>0</v>
      </c>
      <c r="O5276">
        <v>1385</v>
      </c>
      <c r="P5276">
        <v>2</v>
      </c>
      <c r="Q5276">
        <v>16.7</v>
      </c>
      <c r="R5276">
        <v>3</v>
      </c>
      <c r="S5276">
        <v>0.36</v>
      </c>
      <c r="T5276">
        <v>1</v>
      </c>
      <c r="U5276" t="s">
        <v>42</v>
      </c>
      <c r="V5276">
        <v>2</v>
      </c>
      <c r="W5276">
        <v>2</v>
      </c>
      <c r="X5276">
        <v>525.99</v>
      </c>
      <c r="Y5276">
        <v>30</v>
      </c>
      <c r="Z5276">
        <v>3.2</v>
      </c>
      <c r="AA5276" t="s">
        <v>32</v>
      </c>
      <c r="AB5276">
        <v>31.3</v>
      </c>
      <c r="AC5276">
        <v>0.36309999999999998</v>
      </c>
      <c r="AD5276">
        <v>0</v>
      </c>
      <c r="AE5276" t="s">
        <v>40</v>
      </c>
    </row>
    <row r="5277" spans="1:31" x14ac:dyDescent="0.25">
      <c r="A5277">
        <v>5276</v>
      </c>
      <c r="B5277" t="str">
        <f t="shared" si="82"/>
        <v>26-40</v>
      </c>
      <c r="D5277">
        <v>29</v>
      </c>
      <c r="F5277" t="s">
        <v>28</v>
      </c>
      <c r="G5277" t="s">
        <v>35</v>
      </c>
      <c r="H5277" t="s">
        <v>44</v>
      </c>
      <c r="I5277">
        <v>40</v>
      </c>
      <c r="J5277">
        <v>74</v>
      </c>
      <c r="K5277">
        <v>15</v>
      </c>
      <c r="L5277">
        <v>406.32</v>
      </c>
      <c r="M5277">
        <v>29764.04</v>
      </c>
      <c r="N5277">
        <v>0</v>
      </c>
      <c r="O5277">
        <v>3346</v>
      </c>
      <c r="P5277">
        <v>3</v>
      </c>
      <c r="Q5277">
        <v>0</v>
      </c>
      <c r="R5277">
        <v>2</v>
      </c>
      <c r="S5277">
        <v>0.22</v>
      </c>
      <c r="T5277">
        <v>1</v>
      </c>
      <c r="U5277" t="s">
        <v>31</v>
      </c>
      <c r="V5277">
        <v>0</v>
      </c>
      <c r="W5277">
        <v>0</v>
      </c>
      <c r="X5277">
        <v>0</v>
      </c>
      <c r="Y5277">
        <v>51</v>
      </c>
      <c r="Z5277">
        <v>4.0999999999999996</v>
      </c>
      <c r="AA5277" t="s">
        <v>54</v>
      </c>
      <c r="AB5277">
        <v>24.6</v>
      </c>
      <c r="AC5277">
        <v>0.31850000000000001</v>
      </c>
      <c r="AD5277">
        <v>0</v>
      </c>
      <c r="AE5277" t="s">
        <v>40</v>
      </c>
    </row>
    <row r="5278" spans="1:31" x14ac:dyDescent="0.25">
      <c r="A5278">
        <v>5277</v>
      </c>
      <c r="B5278" t="str">
        <f t="shared" si="82"/>
        <v>26-40</v>
      </c>
      <c r="D5278">
        <v>31</v>
      </c>
      <c r="F5278" t="s">
        <v>34</v>
      </c>
      <c r="G5278" t="s">
        <v>29</v>
      </c>
      <c r="H5278" t="s">
        <v>30</v>
      </c>
      <c r="I5278">
        <v>44</v>
      </c>
      <c r="J5278">
        <v>95</v>
      </c>
      <c r="K5278">
        <v>9</v>
      </c>
      <c r="L5278">
        <v>727.84</v>
      </c>
      <c r="M5278">
        <v>69969.399999999994</v>
      </c>
      <c r="N5278">
        <v>0</v>
      </c>
      <c r="O5278">
        <v>7370</v>
      </c>
      <c r="P5278">
        <v>2</v>
      </c>
      <c r="Q5278">
        <v>22.2</v>
      </c>
      <c r="R5278">
        <v>4</v>
      </c>
      <c r="S5278">
        <v>0.67</v>
      </c>
      <c r="T5278">
        <v>2</v>
      </c>
      <c r="U5278" t="s">
        <v>42</v>
      </c>
      <c r="V5278">
        <v>4</v>
      </c>
      <c r="W5278">
        <v>5</v>
      </c>
      <c r="X5278">
        <v>1568.11</v>
      </c>
      <c r="Y5278">
        <v>121</v>
      </c>
      <c r="Z5278">
        <v>3.4</v>
      </c>
      <c r="AA5278" t="s">
        <v>51</v>
      </c>
      <c r="AB5278">
        <v>58.3</v>
      </c>
      <c r="AC5278">
        <v>0.56189999999999996</v>
      </c>
      <c r="AD5278">
        <v>1</v>
      </c>
      <c r="AE5278" t="s">
        <v>33</v>
      </c>
    </row>
    <row r="5279" spans="1:31" x14ac:dyDescent="0.25">
      <c r="A5279">
        <v>5278</v>
      </c>
      <c r="B5279" t="str">
        <f t="shared" si="82"/>
        <v>60+</v>
      </c>
      <c r="D5279">
        <v>61</v>
      </c>
      <c r="F5279" t="s">
        <v>28</v>
      </c>
      <c r="G5279" t="s">
        <v>35</v>
      </c>
      <c r="H5279" t="s">
        <v>44</v>
      </c>
      <c r="I5279">
        <v>45</v>
      </c>
      <c r="J5279">
        <v>49</v>
      </c>
      <c r="K5279">
        <v>9</v>
      </c>
      <c r="L5279">
        <v>455.12</v>
      </c>
      <c r="M5279">
        <v>21398.080000000002</v>
      </c>
      <c r="N5279">
        <v>0</v>
      </c>
      <c r="O5279">
        <v>2770</v>
      </c>
      <c r="P5279">
        <v>4</v>
      </c>
      <c r="Q5279">
        <v>9.3000000000000007</v>
      </c>
      <c r="R5279">
        <v>2</v>
      </c>
      <c r="S5279">
        <v>0.65</v>
      </c>
      <c r="T5279">
        <v>3</v>
      </c>
      <c r="U5279" t="s">
        <v>42</v>
      </c>
      <c r="V5279">
        <v>2</v>
      </c>
      <c r="W5279">
        <v>0</v>
      </c>
      <c r="X5279">
        <v>479.51</v>
      </c>
      <c r="Y5279">
        <v>33</v>
      </c>
      <c r="Z5279">
        <v>5</v>
      </c>
      <c r="AA5279" t="s">
        <v>32</v>
      </c>
      <c r="AB5279">
        <v>26.8</v>
      </c>
      <c r="AC5279">
        <v>0.33300000000000002</v>
      </c>
      <c r="AD5279">
        <v>0</v>
      </c>
      <c r="AE5279" t="s">
        <v>40</v>
      </c>
    </row>
    <row r="5280" spans="1:31" x14ac:dyDescent="0.25">
      <c r="A5280">
        <v>5279</v>
      </c>
      <c r="B5280" t="str">
        <f t="shared" si="82"/>
        <v>26-40</v>
      </c>
      <c r="D5280">
        <v>38</v>
      </c>
      <c r="F5280" t="s">
        <v>28</v>
      </c>
      <c r="G5280" t="s">
        <v>35</v>
      </c>
      <c r="H5280" t="s">
        <v>44</v>
      </c>
      <c r="I5280">
        <v>9</v>
      </c>
      <c r="J5280">
        <v>20</v>
      </c>
      <c r="K5280">
        <v>1</v>
      </c>
      <c r="L5280">
        <v>342.3</v>
      </c>
      <c r="M5280">
        <v>7135.38</v>
      </c>
      <c r="N5280">
        <v>0</v>
      </c>
      <c r="O5280">
        <v>820</v>
      </c>
      <c r="P5280">
        <v>1</v>
      </c>
      <c r="Q5280">
        <v>26.3</v>
      </c>
      <c r="R5280">
        <v>0</v>
      </c>
      <c r="S5280">
        <v>0.68</v>
      </c>
      <c r="T5280">
        <v>2</v>
      </c>
      <c r="U5280" t="s">
        <v>42</v>
      </c>
      <c r="V5280">
        <v>1</v>
      </c>
      <c r="W5280">
        <v>1</v>
      </c>
      <c r="X5280">
        <v>517.1</v>
      </c>
      <c r="Y5280">
        <v>65</v>
      </c>
      <c r="Z5280">
        <v>2.7</v>
      </c>
      <c r="AA5280" t="s">
        <v>51</v>
      </c>
      <c r="AB5280">
        <v>42.2</v>
      </c>
      <c r="AC5280">
        <v>0.44159999999999999</v>
      </c>
      <c r="AD5280">
        <v>1</v>
      </c>
      <c r="AE5280" t="s">
        <v>50</v>
      </c>
    </row>
    <row r="5281" spans="1:31" x14ac:dyDescent="0.25">
      <c r="A5281">
        <v>5280</v>
      </c>
      <c r="B5281" t="str">
        <f t="shared" si="82"/>
        <v>26-40</v>
      </c>
      <c r="D5281">
        <v>28</v>
      </c>
      <c r="F5281" t="s">
        <v>57</v>
      </c>
      <c r="G5281" t="s">
        <v>43</v>
      </c>
      <c r="H5281" t="s">
        <v>36</v>
      </c>
      <c r="I5281">
        <v>55</v>
      </c>
      <c r="J5281">
        <v>72</v>
      </c>
      <c r="K5281">
        <v>5</v>
      </c>
      <c r="L5281">
        <v>445.42</v>
      </c>
      <c r="M5281">
        <v>33767.35</v>
      </c>
      <c r="N5281">
        <v>0</v>
      </c>
      <c r="O5281">
        <v>3318</v>
      </c>
      <c r="P5281">
        <v>3</v>
      </c>
      <c r="Q5281">
        <v>2.4</v>
      </c>
      <c r="R5281">
        <v>3</v>
      </c>
      <c r="S5281">
        <v>0.11</v>
      </c>
      <c r="T5281">
        <v>3</v>
      </c>
      <c r="U5281" t="s">
        <v>46</v>
      </c>
      <c r="V5281">
        <v>3</v>
      </c>
      <c r="W5281">
        <v>3</v>
      </c>
      <c r="X5281">
        <v>1276.25</v>
      </c>
      <c r="Y5281">
        <v>28</v>
      </c>
      <c r="Z5281">
        <v>5</v>
      </c>
      <c r="AA5281" t="s">
        <v>51</v>
      </c>
      <c r="AB5281">
        <v>19.3</v>
      </c>
      <c r="AC5281">
        <v>0.28460000000000002</v>
      </c>
      <c r="AD5281">
        <v>0</v>
      </c>
      <c r="AE5281" t="s">
        <v>40</v>
      </c>
    </row>
    <row r="5282" spans="1:31" x14ac:dyDescent="0.25">
      <c r="A5282">
        <v>5281</v>
      </c>
      <c r="B5282" t="str">
        <f t="shared" si="82"/>
        <v>41-60</v>
      </c>
      <c r="D5282">
        <v>55</v>
      </c>
      <c r="F5282" t="s">
        <v>34</v>
      </c>
      <c r="G5282" t="s">
        <v>35</v>
      </c>
      <c r="H5282" t="s">
        <v>30</v>
      </c>
      <c r="I5282">
        <v>38</v>
      </c>
      <c r="J5282">
        <v>115</v>
      </c>
      <c r="K5282">
        <v>19</v>
      </c>
      <c r="L5282">
        <v>382.3</v>
      </c>
      <c r="M5282">
        <v>43730.22</v>
      </c>
      <c r="N5282">
        <v>0</v>
      </c>
      <c r="O5282">
        <v>4298</v>
      </c>
      <c r="P5282">
        <v>1</v>
      </c>
      <c r="Q5282">
        <v>22.5</v>
      </c>
      <c r="R5282">
        <v>0</v>
      </c>
      <c r="S5282">
        <v>0.44</v>
      </c>
      <c r="T5282">
        <v>6</v>
      </c>
      <c r="U5282" t="s">
        <v>42</v>
      </c>
      <c r="V5282">
        <v>4</v>
      </c>
      <c r="W5282">
        <v>2</v>
      </c>
      <c r="X5282">
        <v>1133.4000000000001</v>
      </c>
      <c r="Y5282">
        <v>19</v>
      </c>
      <c r="Z5282">
        <v>4.5</v>
      </c>
      <c r="AA5282" t="s">
        <v>32</v>
      </c>
      <c r="AB5282">
        <v>30.9</v>
      </c>
      <c r="AC5282">
        <v>0.36030000000000001</v>
      </c>
      <c r="AD5282">
        <v>0</v>
      </c>
      <c r="AE5282" t="s">
        <v>40</v>
      </c>
    </row>
    <row r="5283" spans="1:31" x14ac:dyDescent="0.25">
      <c r="A5283">
        <v>5282</v>
      </c>
      <c r="B5283" t="str">
        <f t="shared" si="82"/>
        <v>41-60</v>
      </c>
      <c r="D5283">
        <v>55</v>
      </c>
      <c r="F5283" t="s">
        <v>34</v>
      </c>
      <c r="G5283" t="s">
        <v>45</v>
      </c>
      <c r="H5283" t="s">
        <v>44</v>
      </c>
      <c r="I5283">
        <v>19</v>
      </c>
      <c r="J5283">
        <v>50</v>
      </c>
      <c r="K5283">
        <v>9</v>
      </c>
      <c r="L5283">
        <v>470.3</v>
      </c>
      <c r="M5283">
        <v>25680.799999999999</v>
      </c>
      <c r="N5283">
        <v>0</v>
      </c>
      <c r="O5283">
        <v>2307</v>
      </c>
      <c r="P5283">
        <v>3</v>
      </c>
      <c r="Q5283">
        <v>18.399999999999999</v>
      </c>
      <c r="R5283">
        <v>2</v>
      </c>
      <c r="S5283">
        <v>0.8</v>
      </c>
      <c r="T5283">
        <v>3</v>
      </c>
      <c r="U5283" t="s">
        <v>31</v>
      </c>
      <c r="V5283">
        <v>3</v>
      </c>
      <c r="W5283">
        <v>1</v>
      </c>
      <c r="X5283">
        <v>1084.71</v>
      </c>
      <c r="Y5283">
        <v>23</v>
      </c>
      <c r="Z5283">
        <v>4.7</v>
      </c>
      <c r="AA5283" t="s">
        <v>32</v>
      </c>
      <c r="AB5283">
        <v>31</v>
      </c>
      <c r="AC5283">
        <v>0.3609</v>
      </c>
      <c r="AD5283">
        <v>0</v>
      </c>
      <c r="AE5283" t="s">
        <v>40</v>
      </c>
    </row>
    <row r="5284" spans="1:31" x14ac:dyDescent="0.25">
      <c r="A5284">
        <v>5283</v>
      </c>
      <c r="B5284" t="str">
        <f t="shared" si="82"/>
        <v>60+</v>
      </c>
      <c r="D5284">
        <v>61</v>
      </c>
      <c r="F5284" t="s">
        <v>28</v>
      </c>
      <c r="G5284" t="s">
        <v>43</v>
      </c>
      <c r="H5284" t="s">
        <v>30</v>
      </c>
      <c r="I5284">
        <v>39</v>
      </c>
      <c r="J5284">
        <v>39</v>
      </c>
      <c r="K5284">
        <v>4</v>
      </c>
      <c r="L5284">
        <v>471.99</v>
      </c>
      <c r="M5284">
        <v>18287.03</v>
      </c>
      <c r="N5284">
        <v>0</v>
      </c>
      <c r="O5284">
        <v>2132</v>
      </c>
      <c r="P5284">
        <v>2</v>
      </c>
      <c r="Q5284">
        <v>20.7</v>
      </c>
      <c r="R5284">
        <v>0</v>
      </c>
      <c r="S5284">
        <v>0.25</v>
      </c>
      <c r="T5284">
        <v>2</v>
      </c>
      <c r="U5284" t="s">
        <v>46</v>
      </c>
      <c r="V5284">
        <v>2</v>
      </c>
      <c r="W5284">
        <v>2</v>
      </c>
      <c r="X5284">
        <v>987.05</v>
      </c>
      <c r="Y5284">
        <v>40</v>
      </c>
      <c r="Z5284">
        <v>5</v>
      </c>
      <c r="AA5284" t="s">
        <v>39</v>
      </c>
      <c r="AB5284">
        <v>25.7</v>
      </c>
      <c r="AC5284">
        <v>0.32550000000000001</v>
      </c>
      <c r="AD5284">
        <v>0</v>
      </c>
      <c r="AE5284" t="s">
        <v>40</v>
      </c>
    </row>
    <row r="5285" spans="1:31" x14ac:dyDescent="0.25">
      <c r="A5285">
        <v>5284</v>
      </c>
      <c r="B5285" t="str">
        <f t="shared" si="82"/>
        <v>41-60</v>
      </c>
      <c r="D5285">
        <v>58</v>
      </c>
      <c r="F5285" t="s">
        <v>34</v>
      </c>
      <c r="G5285" t="s">
        <v>35</v>
      </c>
      <c r="H5285" t="s">
        <v>41</v>
      </c>
      <c r="I5285">
        <v>4</v>
      </c>
      <c r="J5285">
        <v>11</v>
      </c>
      <c r="K5285">
        <v>0</v>
      </c>
      <c r="L5285">
        <v>442.46</v>
      </c>
      <c r="M5285">
        <v>5204.45</v>
      </c>
      <c r="N5285">
        <v>0</v>
      </c>
      <c r="O5285">
        <v>838</v>
      </c>
      <c r="P5285">
        <v>0</v>
      </c>
      <c r="Q5285">
        <v>17.100000000000001</v>
      </c>
      <c r="R5285">
        <v>0</v>
      </c>
      <c r="S5285">
        <v>0.56000000000000005</v>
      </c>
      <c r="T5285">
        <v>1</v>
      </c>
      <c r="U5285" t="s">
        <v>38</v>
      </c>
      <c r="V5285">
        <v>1</v>
      </c>
      <c r="W5285">
        <v>0</v>
      </c>
      <c r="X5285">
        <v>305.77999999999997</v>
      </c>
      <c r="Y5285">
        <v>23</v>
      </c>
      <c r="Z5285">
        <v>4.9000000000000004</v>
      </c>
      <c r="AA5285" t="s">
        <v>39</v>
      </c>
      <c r="AB5285">
        <v>24.3</v>
      </c>
      <c r="AC5285">
        <v>0.316</v>
      </c>
      <c r="AD5285">
        <v>0</v>
      </c>
      <c r="AE5285" t="s">
        <v>40</v>
      </c>
    </row>
    <row r="5286" spans="1:31" x14ac:dyDescent="0.25">
      <c r="A5286">
        <v>5285</v>
      </c>
      <c r="B5286" t="str">
        <f t="shared" si="82"/>
        <v>60+</v>
      </c>
      <c r="D5286">
        <v>70</v>
      </c>
      <c r="F5286" t="s">
        <v>28</v>
      </c>
      <c r="G5286" t="s">
        <v>43</v>
      </c>
      <c r="H5286" t="s">
        <v>44</v>
      </c>
      <c r="I5286">
        <v>51</v>
      </c>
      <c r="J5286">
        <v>108</v>
      </c>
      <c r="K5286">
        <v>9</v>
      </c>
      <c r="L5286">
        <v>557.02</v>
      </c>
      <c r="M5286">
        <v>59404.59</v>
      </c>
      <c r="N5286">
        <v>1</v>
      </c>
      <c r="O5286">
        <v>6157</v>
      </c>
      <c r="P5286">
        <v>5</v>
      </c>
      <c r="Q5286">
        <v>0</v>
      </c>
      <c r="R5286">
        <v>6</v>
      </c>
      <c r="S5286">
        <v>0.27</v>
      </c>
      <c r="T5286">
        <v>0</v>
      </c>
      <c r="U5286" t="s">
        <v>37</v>
      </c>
      <c r="V5286">
        <v>2</v>
      </c>
      <c r="W5286">
        <v>0</v>
      </c>
      <c r="X5286">
        <v>373.78</v>
      </c>
      <c r="Y5286">
        <v>95</v>
      </c>
      <c r="Z5286">
        <v>4.3</v>
      </c>
      <c r="AA5286" t="s">
        <v>48</v>
      </c>
      <c r="AB5286">
        <v>49.6</v>
      </c>
      <c r="AC5286">
        <v>0.49690000000000001</v>
      </c>
      <c r="AD5286">
        <v>1</v>
      </c>
      <c r="AE5286" t="s">
        <v>55</v>
      </c>
    </row>
    <row r="5287" spans="1:31" x14ac:dyDescent="0.25">
      <c r="A5287">
        <v>5286</v>
      </c>
      <c r="B5287" t="str">
        <f t="shared" si="82"/>
        <v>41-60</v>
      </c>
      <c r="D5287">
        <v>48</v>
      </c>
      <c r="F5287" t="s">
        <v>28</v>
      </c>
      <c r="G5287" t="s">
        <v>29</v>
      </c>
      <c r="H5287" t="s">
        <v>36</v>
      </c>
      <c r="I5287">
        <v>26</v>
      </c>
      <c r="J5287">
        <v>58</v>
      </c>
      <c r="K5287">
        <v>10</v>
      </c>
      <c r="L5287">
        <v>304.72000000000003</v>
      </c>
      <c r="M5287">
        <v>18012.52</v>
      </c>
      <c r="N5287">
        <v>0</v>
      </c>
      <c r="O5287">
        <v>2086</v>
      </c>
      <c r="P5287">
        <v>0</v>
      </c>
      <c r="Q5287">
        <v>15.6</v>
      </c>
      <c r="R5287">
        <v>2</v>
      </c>
      <c r="S5287">
        <v>0.13</v>
      </c>
      <c r="T5287">
        <v>2</v>
      </c>
      <c r="U5287" t="s">
        <v>38</v>
      </c>
      <c r="V5287">
        <v>2</v>
      </c>
      <c r="W5287">
        <v>4</v>
      </c>
      <c r="X5287">
        <v>482.12</v>
      </c>
      <c r="Y5287">
        <v>13</v>
      </c>
      <c r="Z5287">
        <v>4.0999999999999996</v>
      </c>
      <c r="AA5287" t="s">
        <v>39</v>
      </c>
      <c r="AB5287">
        <v>20.9</v>
      </c>
      <c r="AC5287">
        <v>0.29480000000000001</v>
      </c>
      <c r="AD5287">
        <v>0</v>
      </c>
      <c r="AE5287" t="s">
        <v>40</v>
      </c>
    </row>
    <row r="5288" spans="1:31" x14ac:dyDescent="0.25">
      <c r="A5288">
        <v>5287</v>
      </c>
      <c r="B5288" t="str">
        <f t="shared" si="82"/>
        <v>26-40</v>
      </c>
      <c r="D5288">
        <v>33</v>
      </c>
      <c r="F5288" t="s">
        <v>34</v>
      </c>
      <c r="G5288" t="s">
        <v>43</v>
      </c>
      <c r="H5288" t="s">
        <v>44</v>
      </c>
      <c r="I5288">
        <v>3</v>
      </c>
      <c r="J5288">
        <v>5</v>
      </c>
      <c r="K5288">
        <v>1</v>
      </c>
      <c r="L5288">
        <v>489.65</v>
      </c>
      <c r="M5288">
        <v>2478.02</v>
      </c>
      <c r="N5288">
        <v>0</v>
      </c>
      <c r="O5288">
        <v>724</v>
      </c>
      <c r="P5288">
        <v>0</v>
      </c>
      <c r="Q5288">
        <v>13.6</v>
      </c>
      <c r="R5288">
        <v>0</v>
      </c>
      <c r="S5288">
        <v>0.05</v>
      </c>
      <c r="T5288">
        <v>0</v>
      </c>
      <c r="U5288" t="s">
        <v>37</v>
      </c>
      <c r="V5288">
        <v>0</v>
      </c>
      <c r="W5288">
        <v>0</v>
      </c>
      <c r="X5288">
        <v>0</v>
      </c>
      <c r="Y5288">
        <v>30</v>
      </c>
      <c r="Z5288">
        <v>3.4</v>
      </c>
      <c r="AA5288" t="s">
        <v>39</v>
      </c>
      <c r="AB5288">
        <v>26</v>
      </c>
      <c r="AC5288">
        <v>0.32750000000000001</v>
      </c>
      <c r="AD5288">
        <v>0</v>
      </c>
      <c r="AE5288" t="s">
        <v>40</v>
      </c>
    </row>
    <row r="5289" spans="1:31" x14ac:dyDescent="0.25">
      <c r="A5289">
        <v>5288</v>
      </c>
      <c r="B5289" t="str">
        <f t="shared" si="82"/>
        <v>60+</v>
      </c>
      <c r="D5289">
        <v>63</v>
      </c>
      <c r="F5289" t="s">
        <v>34</v>
      </c>
      <c r="G5289" t="s">
        <v>43</v>
      </c>
      <c r="H5289" t="s">
        <v>44</v>
      </c>
      <c r="I5289">
        <v>57</v>
      </c>
      <c r="J5289">
        <v>87</v>
      </c>
      <c r="K5289">
        <v>13</v>
      </c>
      <c r="L5289">
        <v>575.30999999999995</v>
      </c>
      <c r="M5289">
        <v>51231.040000000001</v>
      </c>
      <c r="N5289">
        <v>0</v>
      </c>
      <c r="O5289">
        <v>5474</v>
      </c>
      <c r="P5289">
        <v>3</v>
      </c>
      <c r="Q5289">
        <v>12</v>
      </c>
      <c r="R5289">
        <v>5</v>
      </c>
      <c r="S5289">
        <v>0.48</v>
      </c>
      <c r="T5289">
        <v>5</v>
      </c>
      <c r="U5289" t="s">
        <v>46</v>
      </c>
      <c r="V5289">
        <v>3</v>
      </c>
      <c r="W5289">
        <v>7</v>
      </c>
      <c r="X5289">
        <v>2634.04</v>
      </c>
      <c r="Y5289">
        <v>22</v>
      </c>
      <c r="Z5289">
        <v>3.6</v>
      </c>
      <c r="AA5289" t="s">
        <v>39</v>
      </c>
      <c r="AB5289">
        <v>28.1</v>
      </c>
      <c r="AC5289">
        <v>0.34160000000000001</v>
      </c>
      <c r="AD5289">
        <v>0</v>
      </c>
      <c r="AE5289" t="s">
        <v>40</v>
      </c>
    </row>
    <row r="5290" spans="1:31" x14ac:dyDescent="0.25">
      <c r="A5290">
        <v>5289</v>
      </c>
      <c r="B5290" t="str">
        <f t="shared" si="82"/>
        <v>26-40</v>
      </c>
      <c r="D5290">
        <v>32</v>
      </c>
      <c r="F5290" t="s">
        <v>34</v>
      </c>
      <c r="G5290" t="s">
        <v>43</v>
      </c>
      <c r="H5290" t="s">
        <v>44</v>
      </c>
      <c r="I5290">
        <v>26</v>
      </c>
      <c r="J5290">
        <v>41</v>
      </c>
      <c r="K5290">
        <v>4</v>
      </c>
      <c r="L5290">
        <v>416.78</v>
      </c>
      <c r="M5290">
        <v>18791.48</v>
      </c>
      <c r="N5290">
        <v>0</v>
      </c>
      <c r="O5290">
        <v>1981</v>
      </c>
      <c r="P5290">
        <v>1</v>
      </c>
      <c r="Q5290">
        <v>2.4</v>
      </c>
      <c r="R5290">
        <v>1</v>
      </c>
      <c r="S5290">
        <v>0.37</v>
      </c>
      <c r="T5290">
        <v>3</v>
      </c>
      <c r="U5290" t="s">
        <v>31</v>
      </c>
      <c r="V5290">
        <v>2</v>
      </c>
      <c r="W5290">
        <v>3</v>
      </c>
      <c r="X5290">
        <v>1647.65</v>
      </c>
      <c r="Y5290">
        <v>42</v>
      </c>
      <c r="Z5290">
        <v>3.2</v>
      </c>
      <c r="AA5290" t="s">
        <v>39</v>
      </c>
      <c r="AB5290">
        <v>28.8</v>
      </c>
      <c r="AC5290">
        <v>0.34589999999999999</v>
      </c>
      <c r="AD5290">
        <v>0</v>
      </c>
      <c r="AE5290" t="s">
        <v>40</v>
      </c>
    </row>
    <row r="5291" spans="1:31" x14ac:dyDescent="0.25">
      <c r="A5291">
        <v>5290</v>
      </c>
      <c r="B5291" t="str">
        <f t="shared" si="82"/>
        <v>26-40</v>
      </c>
      <c r="D5291">
        <v>33</v>
      </c>
      <c r="F5291" t="s">
        <v>28</v>
      </c>
      <c r="G5291" t="s">
        <v>29</v>
      </c>
      <c r="H5291" t="s">
        <v>30</v>
      </c>
      <c r="I5291">
        <v>41</v>
      </c>
      <c r="J5291">
        <v>43</v>
      </c>
      <c r="K5291">
        <v>1</v>
      </c>
      <c r="L5291">
        <v>547.45000000000005</v>
      </c>
      <c r="M5291">
        <v>24308.63</v>
      </c>
      <c r="N5291">
        <v>1</v>
      </c>
      <c r="O5291">
        <v>2896</v>
      </c>
      <c r="P5291">
        <v>2</v>
      </c>
      <c r="Q5291">
        <v>0.7</v>
      </c>
      <c r="R5291">
        <v>0</v>
      </c>
      <c r="S5291">
        <v>0.06</v>
      </c>
      <c r="T5291">
        <v>3</v>
      </c>
      <c r="U5291" t="s">
        <v>31</v>
      </c>
      <c r="V5291">
        <v>1</v>
      </c>
      <c r="W5291">
        <v>3</v>
      </c>
      <c r="X5291">
        <v>476.95</v>
      </c>
      <c r="Y5291">
        <v>17</v>
      </c>
      <c r="Z5291">
        <v>3</v>
      </c>
      <c r="AA5291" t="s">
        <v>39</v>
      </c>
      <c r="AB5291">
        <v>11.9</v>
      </c>
      <c r="AC5291">
        <v>0.24179999999999999</v>
      </c>
      <c r="AD5291">
        <v>0</v>
      </c>
      <c r="AE5291" t="s">
        <v>40</v>
      </c>
    </row>
    <row r="5292" spans="1:31" x14ac:dyDescent="0.25">
      <c r="A5292">
        <v>5291</v>
      </c>
      <c r="B5292" t="str">
        <f t="shared" si="82"/>
        <v>60+</v>
      </c>
      <c r="D5292">
        <v>61</v>
      </c>
      <c r="F5292" t="s">
        <v>28</v>
      </c>
      <c r="G5292" t="s">
        <v>43</v>
      </c>
      <c r="H5292" t="s">
        <v>44</v>
      </c>
      <c r="I5292">
        <v>45</v>
      </c>
      <c r="J5292">
        <v>14</v>
      </c>
      <c r="K5292">
        <v>2</v>
      </c>
      <c r="L5292">
        <v>422.52</v>
      </c>
      <c r="M5292">
        <v>5541.6</v>
      </c>
      <c r="N5292">
        <v>0</v>
      </c>
      <c r="O5292">
        <v>575</v>
      </c>
      <c r="P5292">
        <v>1</v>
      </c>
      <c r="Q5292">
        <v>2.4</v>
      </c>
      <c r="R5292">
        <v>1</v>
      </c>
      <c r="S5292">
        <v>0.16</v>
      </c>
      <c r="T5292">
        <v>2</v>
      </c>
      <c r="U5292" t="s">
        <v>42</v>
      </c>
      <c r="V5292">
        <v>0</v>
      </c>
      <c r="W5292">
        <v>0</v>
      </c>
      <c r="X5292">
        <v>0</v>
      </c>
      <c r="Y5292">
        <v>95</v>
      </c>
      <c r="Z5292">
        <v>3.6</v>
      </c>
      <c r="AA5292" t="s">
        <v>39</v>
      </c>
      <c r="AB5292">
        <v>35.700000000000003</v>
      </c>
      <c r="AC5292">
        <v>0.39419999999999999</v>
      </c>
      <c r="AD5292">
        <v>0</v>
      </c>
      <c r="AE5292" t="s">
        <v>40</v>
      </c>
    </row>
    <row r="5293" spans="1:31" x14ac:dyDescent="0.25">
      <c r="A5293">
        <v>5292</v>
      </c>
      <c r="B5293" t="str">
        <f t="shared" si="82"/>
        <v>60+</v>
      </c>
      <c r="D5293">
        <v>64</v>
      </c>
      <c r="F5293" t="s">
        <v>34</v>
      </c>
      <c r="G5293" t="s">
        <v>45</v>
      </c>
      <c r="H5293" t="s">
        <v>41</v>
      </c>
      <c r="I5293">
        <v>2</v>
      </c>
      <c r="J5293">
        <v>3</v>
      </c>
      <c r="K5293">
        <v>0</v>
      </c>
      <c r="L5293">
        <v>319.02999999999997</v>
      </c>
      <c r="M5293">
        <v>924.4</v>
      </c>
      <c r="N5293">
        <v>0</v>
      </c>
      <c r="O5293">
        <v>478</v>
      </c>
      <c r="P5293">
        <v>0</v>
      </c>
      <c r="Q5293">
        <v>0.3</v>
      </c>
      <c r="R5293">
        <v>0</v>
      </c>
      <c r="S5293">
        <v>0.27</v>
      </c>
      <c r="T5293">
        <v>1</v>
      </c>
      <c r="U5293" t="s">
        <v>47</v>
      </c>
      <c r="V5293">
        <v>0</v>
      </c>
      <c r="W5293">
        <v>0</v>
      </c>
      <c r="X5293">
        <v>0</v>
      </c>
      <c r="Y5293">
        <v>24</v>
      </c>
      <c r="Z5293">
        <v>3.1</v>
      </c>
      <c r="AA5293" t="s">
        <v>48</v>
      </c>
      <c r="AB5293">
        <v>18.3</v>
      </c>
      <c r="AC5293">
        <v>0.27850000000000003</v>
      </c>
      <c r="AD5293">
        <v>0</v>
      </c>
      <c r="AE5293" t="s">
        <v>40</v>
      </c>
    </row>
    <row r="5294" spans="1:31" x14ac:dyDescent="0.25">
      <c r="A5294">
        <v>5293</v>
      </c>
      <c r="B5294" t="str">
        <f t="shared" si="82"/>
        <v>26-40</v>
      </c>
      <c r="D5294">
        <v>35</v>
      </c>
      <c r="F5294" t="s">
        <v>34</v>
      </c>
      <c r="G5294" t="s">
        <v>29</v>
      </c>
      <c r="H5294" t="s">
        <v>36</v>
      </c>
      <c r="I5294">
        <v>23</v>
      </c>
      <c r="J5294">
        <v>30</v>
      </c>
      <c r="K5294">
        <v>3</v>
      </c>
      <c r="L5294">
        <v>221.74</v>
      </c>
      <c r="M5294">
        <v>6984.89</v>
      </c>
      <c r="N5294">
        <v>1</v>
      </c>
      <c r="O5294">
        <v>979</v>
      </c>
      <c r="P5294">
        <v>1</v>
      </c>
      <c r="Q5294">
        <v>14.9</v>
      </c>
      <c r="R5294">
        <v>1</v>
      </c>
      <c r="S5294">
        <v>0.46</v>
      </c>
      <c r="T5294">
        <v>0</v>
      </c>
      <c r="U5294" t="s">
        <v>37</v>
      </c>
      <c r="V5294">
        <v>1</v>
      </c>
      <c r="W5294">
        <v>1</v>
      </c>
      <c r="X5294">
        <v>440.28</v>
      </c>
      <c r="Y5294">
        <v>50</v>
      </c>
      <c r="Z5294">
        <v>4.4000000000000004</v>
      </c>
      <c r="AA5294" t="s">
        <v>39</v>
      </c>
      <c r="AB5294">
        <v>25.2</v>
      </c>
      <c r="AC5294">
        <v>0.32240000000000002</v>
      </c>
      <c r="AD5294">
        <v>0</v>
      </c>
      <c r="AE5294" t="s">
        <v>40</v>
      </c>
    </row>
    <row r="5295" spans="1:31" x14ac:dyDescent="0.25">
      <c r="A5295">
        <v>5294</v>
      </c>
      <c r="B5295" t="str">
        <f t="shared" si="82"/>
        <v>41-60</v>
      </c>
      <c r="D5295">
        <v>56</v>
      </c>
      <c r="F5295" t="s">
        <v>28</v>
      </c>
      <c r="G5295" t="s">
        <v>35</v>
      </c>
      <c r="H5295" t="s">
        <v>30</v>
      </c>
      <c r="I5295">
        <v>60</v>
      </c>
      <c r="J5295">
        <v>56</v>
      </c>
      <c r="K5295">
        <v>10</v>
      </c>
      <c r="L5295">
        <v>383.32</v>
      </c>
      <c r="M5295">
        <v>21860.49</v>
      </c>
      <c r="N5295">
        <v>0</v>
      </c>
      <c r="O5295">
        <v>2437</v>
      </c>
      <c r="P5295">
        <v>3</v>
      </c>
      <c r="Q5295">
        <v>10.5</v>
      </c>
      <c r="R5295">
        <v>2</v>
      </c>
      <c r="S5295">
        <v>0.24</v>
      </c>
      <c r="T5295">
        <v>5</v>
      </c>
      <c r="U5295" t="s">
        <v>42</v>
      </c>
      <c r="V5295">
        <v>0</v>
      </c>
      <c r="W5295">
        <v>4</v>
      </c>
      <c r="X5295">
        <v>638.14</v>
      </c>
      <c r="Y5295">
        <v>51</v>
      </c>
      <c r="Z5295">
        <v>2.9</v>
      </c>
      <c r="AA5295" t="s">
        <v>39</v>
      </c>
      <c r="AB5295">
        <v>32.6</v>
      </c>
      <c r="AC5295">
        <v>0.37219999999999998</v>
      </c>
      <c r="AD5295">
        <v>0</v>
      </c>
      <c r="AE5295" t="s">
        <v>40</v>
      </c>
    </row>
    <row r="5296" spans="1:31" x14ac:dyDescent="0.25">
      <c r="A5296">
        <v>5295</v>
      </c>
      <c r="B5296" t="str">
        <f t="shared" si="82"/>
        <v>60+</v>
      </c>
      <c r="D5296">
        <v>66</v>
      </c>
      <c r="F5296" t="s">
        <v>28</v>
      </c>
      <c r="G5296" t="s">
        <v>35</v>
      </c>
      <c r="H5296" t="s">
        <v>44</v>
      </c>
      <c r="I5296">
        <v>33</v>
      </c>
      <c r="J5296">
        <v>75</v>
      </c>
      <c r="K5296">
        <v>4</v>
      </c>
      <c r="L5296">
        <v>412.12</v>
      </c>
      <c r="M5296">
        <v>29365.88</v>
      </c>
      <c r="N5296">
        <v>0</v>
      </c>
      <c r="O5296">
        <v>3205</v>
      </c>
      <c r="P5296">
        <v>3</v>
      </c>
      <c r="Q5296">
        <v>13.8</v>
      </c>
      <c r="R5296">
        <v>1</v>
      </c>
      <c r="S5296">
        <v>0.31</v>
      </c>
      <c r="T5296">
        <v>4</v>
      </c>
      <c r="U5296" t="s">
        <v>42</v>
      </c>
      <c r="V5296">
        <v>1</v>
      </c>
      <c r="W5296">
        <v>3</v>
      </c>
      <c r="X5296">
        <v>680.57</v>
      </c>
      <c r="Y5296">
        <v>7</v>
      </c>
      <c r="Z5296">
        <v>4.4000000000000004</v>
      </c>
      <c r="AA5296" t="s">
        <v>39</v>
      </c>
      <c r="AB5296">
        <v>24.8</v>
      </c>
      <c r="AC5296">
        <v>0.3196</v>
      </c>
      <c r="AD5296">
        <v>0</v>
      </c>
      <c r="AE5296" t="s">
        <v>40</v>
      </c>
    </row>
    <row r="5297" spans="1:31" x14ac:dyDescent="0.25">
      <c r="A5297">
        <v>5296</v>
      </c>
      <c r="B5297" t="str">
        <f t="shared" si="82"/>
        <v>41-60</v>
      </c>
      <c r="D5297">
        <v>60</v>
      </c>
      <c r="F5297" t="s">
        <v>34</v>
      </c>
      <c r="G5297" t="s">
        <v>29</v>
      </c>
      <c r="H5297" t="s">
        <v>36</v>
      </c>
      <c r="I5297">
        <v>32</v>
      </c>
      <c r="J5297">
        <v>64</v>
      </c>
      <c r="K5297">
        <v>5</v>
      </c>
      <c r="L5297">
        <v>713.16</v>
      </c>
      <c r="M5297">
        <v>49458.54</v>
      </c>
      <c r="N5297">
        <v>0</v>
      </c>
      <c r="O5297">
        <v>4487</v>
      </c>
      <c r="P5297">
        <v>5</v>
      </c>
      <c r="Q5297">
        <v>32.299999999999997</v>
      </c>
      <c r="R5297">
        <v>1</v>
      </c>
      <c r="S5297">
        <v>0.13</v>
      </c>
      <c r="T5297">
        <v>2</v>
      </c>
      <c r="U5297" t="s">
        <v>42</v>
      </c>
      <c r="V5297">
        <v>1</v>
      </c>
      <c r="W5297">
        <v>1</v>
      </c>
      <c r="X5297">
        <v>439.53</v>
      </c>
      <c r="Y5297">
        <v>24</v>
      </c>
      <c r="Z5297">
        <v>4.2</v>
      </c>
      <c r="AA5297" t="s">
        <v>39</v>
      </c>
      <c r="AB5297">
        <v>25.7</v>
      </c>
      <c r="AC5297">
        <v>0.32550000000000001</v>
      </c>
      <c r="AD5297">
        <v>0</v>
      </c>
      <c r="AE5297" t="s">
        <v>40</v>
      </c>
    </row>
    <row r="5298" spans="1:31" x14ac:dyDescent="0.25">
      <c r="A5298">
        <v>5297</v>
      </c>
      <c r="B5298" t="str">
        <f t="shared" si="82"/>
        <v>18-25</v>
      </c>
      <c r="D5298">
        <v>18</v>
      </c>
      <c r="F5298" t="s">
        <v>34</v>
      </c>
      <c r="G5298" t="s">
        <v>29</v>
      </c>
      <c r="H5298" t="s">
        <v>30</v>
      </c>
      <c r="I5298">
        <v>59</v>
      </c>
      <c r="J5298">
        <v>78</v>
      </c>
      <c r="K5298">
        <v>4</v>
      </c>
      <c r="L5298">
        <v>455.49</v>
      </c>
      <c r="M5298">
        <v>35694.26</v>
      </c>
      <c r="N5298">
        <v>0</v>
      </c>
      <c r="O5298">
        <v>3824</v>
      </c>
      <c r="P5298">
        <v>6</v>
      </c>
      <c r="Q5298">
        <v>14.4</v>
      </c>
      <c r="R5298">
        <v>2</v>
      </c>
      <c r="S5298">
        <v>0.81</v>
      </c>
      <c r="T5298">
        <v>5</v>
      </c>
      <c r="U5298" t="s">
        <v>42</v>
      </c>
      <c r="V5298">
        <v>3</v>
      </c>
      <c r="W5298">
        <v>4</v>
      </c>
      <c r="X5298">
        <v>2286.6799999999998</v>
      </c>
      <c r="Y5298">
        <v>76</v>
      </c>
      <c r="Z5298">
        <v>2.1</v>
      </c>
      <c r="AA5298" t="s">
        <v>39</v>
      </c>
      <c r="AB5298">
        <v>51.1</v>
      </c>
      <c r="AC5298">
        <v>0.50800000000000001</v>
      </c>
      <c r="AD5298">
        <v>1</v>
      </c>
      <c r="AE5298" t="s">
        <v>56</v>
      </c>
    </row>
    <row r="5299" spans="1:31" x14ac:dyDescent="0.25">
      <c r="A5299">
        <v>5298</v>
      </c>
      <c r="B5299" t="str">
        <f t="shared" si="82"/>
        <v>41-60</v>
      </c>
      <c r="D5299">
        <v>53</v>
      </c>
      <c r="F5299" t="s">
        <v>28</v>
      </c>
      <c r="G5299" t="s">
        <v>49</v>
      </c>
      <c r="H5299" t="s">
        <v>36</v>
      </c>
      <c r="I5299">
        <v>24</v>
      </c>
      <c r="J5299">
        <v>37</v>
      </c>
      <c r="K5299">
        <v>1</v>
      </c>
      <c r="L5299">
        <v>382.34</v>
      </c>
      <c r="M5299">
        <v>15424.51</v>
      </c>
      <c r="N5299">
        <v>0</v>
      </c>
      <c r="O5299">
        <v>1825</v>
      </c>
      <c r="P5299">
        <v>1</v>
      </c>
      <c r="Q5299">
        <v>14.8</v>
      </c>
      <c r="R5299">
        <v>1</v>
      </c>
      <c r="S5299">
        <v>0.62</v>
      </c>
      <c r="T5299">
        <v>0</v>
      </c>
      <c r="U5299" t="s">
        <v>37</v>
      </c>
      <c r="V5299">
        <v>2</v>
      </c>
      <c r="W5299">
        <v>1</v>
      </c>
      <c r="X5299">
        <v>988.41</v>
      </c>
      <c r="Y5299">
        <v>24</v>
      </c>
      <c r="Z5299">
        <v>5</v>
      </c>
      <c r="AA5299" t="s">
        <v>39</v>
      </c>
      <c r="AB5299">
        <v>20.6</v>
      </c>
      <c r="AC5299">
        <v>0.29260000000000003</v>
      </c>
      <c r="AD5299">
        <v>0</v>
      </c>
      <c r="AE5299" t="s">
        <v>40</v>
      </c>
    </row>
    <row r="5300" spans="1:31" x14ac:dyDescent="0.25">
      <c r="A5300">
        <v>5299</v>
      </c>
      <c r="B5300" t="str">
        <f t="shared" si="82"/>
        <v>26-40</v>
      </c>
      <c r="D5300">
        <v>27</v>
      </c>
      <c r="F5300" t="s">
        <v>34</v>
      </c>
      <c r="G5300" t="s">
        <v>49</v>
      </c>
      <c r="H5300" t="s">
        <v>44</v>
      </c>
      <c r="I5300">
        <v>27</v>
      </c>
      <c r="J5300">
        <v>53</v>
      </c>
      <c r="K5300">
        <v>5</v>
      </c>
      <c r="L5300">
        <v>513.72</v>
      </c>
      <c r="M5300">
        <v>26992.43</v>
      </c>
      <c r="N5300">
        <v>0</v>
      </c>
      <c r="O5300">
        <v>2893</v>
      </c>
      <c r="P5300">
        <v>1</v>
      </c>
      <c r="Q5300">
        <v>17.8</v>
      </c>
      <c r="R5300">
        <v>2</v>
      </c>
      <c r="S5300">
        <v>0.39</v>
      </c>
      <c r="T5300">
        <v>2</v>
      </c>
      <c r="U5300" t="s">
        <v>38</v>
      </c>
      <c r="V5300">
        <v>2</v>
      </c>
      <c r="W5300">
        <v>3</v>
      </c>
      <c r="X5300">
        <v>1494.44</v>
      </c>
      <c r="Y5300">
        <v>16</v>
      </c>
      <c r="Z5300">
        <v>2.4</v>
      </c>
      <c r="AA5300" t="s">
        <v>39</v>
      </c>
      <c r="AB5300">
        <v>20.9</v>
      </c>
      <c r="AC5300">
        <v>0.2944</v>
      </c>
      <c r="AD5300">
        <v>0</v>
      </c>
      <c r="AE5300" t="s">
        <v>40</v>
      </c>
    </row>
    <row r="5301" spans="1:31" x14ac:dyDescent="0.25">
      <c r="A5301">
        <v>5300</v>
      </c>
      <c r="B5301" t="str">
        <f t="shared" si="82"/>
        <v>60+</v>
      </c>
      <c r="D5301">
        <v>62</v>
      </c>
      <c r="F5301" t="s">
        <v>57</v>
      </c>
      <c r="G5301" t="s">
        <v>35</v>
      </c>
      <c r="H5301" t="s">
        <v>44</v>
      </c>
      <c r="I5301">
        <v>30</v>
      </c>
      <c r="J5301">
        <v>37</v>
      </c>
      <c r="K5301">
        <v>1</v>
      </c>
      <c r="L5301">
        <v>403.23</v>
      </c>
      <c r="M5301">
        <v>16031.8</v>
      </c>
      <c r="N5301">
        <v>0</v>
      </c>
      <c r="O5301">
        <v>1840</v>
      </c>
      <c r="P5301">
        <v>2</v>
      </c>
      <c r="Q5301">
        <v>23.4</v>
      </c>
      <c r="R5301">
        <v>0</v>
      </c>
      <c r="S5301">
        <v>0.27</v>
      </c>
      <c r="T5301">
        <v>1</v>
      </c>
      <c r="U5301" t="s">
        <v>38</v>
      </c>
      <c r="V5301">
        <v>2</v>
      </c>
      <c r="W5301">
        <v>3</v>
      </c>
      <c r="X5301">
        <v>652.25</v>
      </c>
      <c r="Y5301">
        <v>78</v>
      </c>
      <c r="Z5301">
        <v>4.7</v>
      </c>
      <c r="AA5301" t="s">
        <v>48</v>
      </c>
      <c r="AB5301">
        <v>39.799999999999997</v>
      </c>
      <c r="AC5301">
        <v>0.4239</v>
      </c>
      <c r="AD5301">
        <v>1</v>
      </c>
      <c r="AE5301" t="s">
        <v>60</v>
      </c>
    </row>
    <row r="5302" spans="1:31" x14ac:dyDescent="0.25">
      <c r="A5302">
        <v>5301</v>
      </c>
      <c r="B5302" t="str">
        <f t="shared" si="82"/>
        <v>18-25</v>
      </c>
      <c r="D5302">
        <v>21</v>
      </c>
      <c r="F5302" t="s">
        <v>28</v>
      </c>
      <c r="G5302" t="s">
        <v>49</v>
      </c>
      <c r="H5302" t="s">
        <v>44</v>
      </c>
      <c r="I5302">
        <v>53</v>
      </c>
      <c r="J5302">
        <v>1</v>
      </c>
      <c r="K5302">
        <v>0</v>
      </c>
      <c r="L5302">
        <v>573.97</v>
      </c>
      <c r="M5302">
        <v>536.91</v>
      </c>
      <c r="N5302">
        <v>0</v>
      </c>
      <c r="O5302">
        <v>62</v>
      </c>
      <c r="P5302">
        <v>0</v>
      </c>
      <c r="Q5302">
        <v>21</v>
      </c>
      <c r="R5302">
        <v>0</v>
      </c>
      <c r="S5302">
        <v>0.53</v>
      </c>
      <c r="T5302">
        <v>0</v>
      </c>
      <c r="U5302" t="s">
        <v>37</v>
      </c>
      <c r="V5302">
        <v>0</v>
      </c>
      <c r="W5302">
        <v>0</v>
      </c>
      <c r="X5302">
        <v>0</v>
      </c>
      <c r="Y5302">
        <v>80</v>
      </c>
      <c r="Z5302">
        <v>3.2</v>
      </c>
      <c r="AA5302" t="s">
        <v>48</v>
      </c>
      <c r="AB5302">
        <v>29.1</v>
      </c>
      <c r="AC5302">
        <v>0.34789999999999999</v>
      </c>
      <c r="AD5302">
        <v>0</v>
      </c>
      <c r="AE5302" t="s">
        <v>40</v>
      </c>
    </row>
    <row r="5303" spans="1:31" x14ac:dyDescent="0.25">
      <c r="A5303">
        <v>5302</v>
      </c>
      <c r="B5303" t="str">
        <f t="shared" si="82"/>
        <v>60+</v>
      </c>
      <c r="D5303">
        <v>70</v>
      </c>
      <c r="F5303" t="s">
        <v>34</v>
      </c>
      <c r="G5303" t="s">
        <v>43</v>
      </c>
      <c r="H5303" t="s">
        <v>30</v>
      </c>
      <c r="I5303">
        <v>32</v>
      </c>
      <c r="J5303">
        <v>88</v>
      </c>
      <c r="K5303">
        <v>15</v>
      </c>
      <c r="L5303">
        <v>635.07000000000005</v>
      </c>
      <c r="M5303">
        <v>57542.46</v>
      </c>
      <c r="N5303">
        <v>0</v>
      </c>
      <c r="O5303">
        <v>5323</v>
      </c>
      <c r="P5303">
        <v>1</v>
      </c>
      <c r="Q5303">
        <v>14.9</v>
      </c>
      <c r="R5303">
        <v>1</v>
      </c>
      <c r="S5303">
        <v>0.53</v>
      </c>
      <c r="T5303">
        <v>3</v>
      </c>
      <c r="U5303" t="s">
        <v>47</v>
      </c>
      <c r="V5303">
        <v>1</v>
      </c>
      <c r="W5303">
        <v>5</v>
      </c>
      <c r="X5303">
        <v>1140.1099999999999</v>
      </c>
      <c r="Y5303">
        <v>22</v>
      </c>
      <c r="Z5303">
        <v>4.2</v>
      </c>
      <c r="AA5303" t="s">
        <v>32</v>
      </c>
      <c r="AB5303">
        <v>21.3</v>
      </c>
      <c r="AC5303">
        <v>0.29730000000000001</v>
      </c>
      <c r="AD5303">
        <v>0</v>
      </c>
      <c r="AE5303" t="s">
        <v>40</v>
      </c>
    </row>
    <row r="5304" spans="1:31" x14ac:dyDescent="0.25">
      <c r="A5304">
        <v>5303</v>
      </c>
      <c r="B5304" t="str">
        <f t="shared" si="82"/>
        <v>26-40</v>
      </c>
      <c r="D5304">
        <v>27</v>
      </c>
      <c r="F5304" t="s">
        <v>34</v>
      </c>
      <c r="G5304" t="s">
        <v>45</v>
      </c>
      <c r="H5304" t="s">
        <v>41</v>
      </c>
      <c r="I5304">
        <v>38</v>
      </c>
      <c r="J5304">
        <v>65</v>
      </c>
      <c r="K5304">
        <v>2</v>
      </c>
      <c r="L5304">
        <v>469.36</v>
      </c>
      <c r="M5304">
        <v>28714</v>
      </c>
      <c r="N5304">
        <v>0</v>
      </c>
      <c r="O5304">
        <v>3121</v>
      </c>
      <c r="P5304">
        <v>3</v>
      </c>
      <c r="Q5304">
        <v>21.3</v>
      </c>
      <c r="R5304">
        <v>3</v>
      </c>
      <c r="S5304">
        <v>0.39</v>
      </c>
      <c r="T5304">
        <v>2</v>
      </c>
      <c r="U5304" t="s">
        <v>38</v>
      </c>
      <c r="V5304">
        <v>1</v>
      </c>
      <c r="W5304">
        <v>5</v>
      </c>
      <c r="X5304">
        <v>1013.48</v>
      </c>
      <c r="Y5304">
        <v>43</v>
      </c>
      <c r="Z5304">
        <v>3.6</v>
      </c>
      <c r="AA5304" t="s">
        <v>51</v>
      </c>
      <c r="AB5304">
        <v>37.700000000000003</v>
      </c>
      <c r="AC5304">
        <v>0.40899999999999997</v>
      </c>
      <c r="AD5304">
        <v>1</v>
      </c>
      <c r="AE5304" t="s">
        <v>33</v>
      </c>
    </row>
    <row r="5305" spans="1:31" x14ac:dyDescent="0.25">
      <c r="A5305">
        <v>5304</v>
      </c>
      <c r="B5305" t="str">
        <f t="shared" si="82"/>
        <v>26-40</v>
      </c>
      <c r="D5305">
        <v>40</v>
      </c>
      <c r="F5305" t="s">
        <v>34</v>
      </c>
      <c r="G5305" t="s">
        <v>49</v>
      </c>
      <c r="H5305" t="s">
        <v>30</v>
      </c>
      <c r="I5305">
        <v>56</v>
      </c>
      <c r="J5305">
        <v>113</v>
      </c>
      <c r="K5305">
        <v>15</v>
      </c>
      <c r="L5305">
        <v>236.33</v>
      </c>
      <c r="M5305">
        <v>24895.8</v>
      </c>
      <c r="N5305">
        <v>0</v>
      </c>
      <c r="O5305">
        <v>2851</v>
      </c>
      <c r="P5305">
        <v>9</v>
      </c>
      <c r="Q5305">
        <v>28.5</v>
      </c>
      <c r="R5305">
        <v>2</v>
      </c>
      <c r="S5305">
        <v>0.24</v>
      </c>
      <c r="T5305">
        <v>5</v>
      </c>
      <c r="U5305" t="s">
        <v>38</v>
      </c>
      <c r="V5305">
        <v>1</v>
      </c>
      <c r="W5305">
        <v>4</v>
      </c>
      <c r="X5305">
        <v>1139.33</v>
      </c>
      <c r="Y5305">
        <v>27</v>
      </c>
      <c r="Z5305">
        <v>3.4</v>
      </c>
      <c r="AA5305" t="s">
        <v>48</v>
      </c>
      <c r="AB5305">
        <v>33.9</v>
      </c>
      <c r="AC5305">
        <v>0.38129999999999997</v>
      </c>
      <c r="AD5305">
        <v>0</v>
      </c>
      <c r="AE5305" t="s">
        <v>40</v>
      </c>
    </row>
    <row r="5306" spans="1:31" x14ac:dyDescent="0.25">
      <c r="A5306">
        <v>5305</v>
      </c>
      <c r="B5306" t="str">
        <f t="shared" si="82"/>
        <v>26-40</v>
      </c>
      <c r="D5306">
        <v>30</v>
      </c>
      <c r="F5306" t="s">
        <v>34</v>
      </c>
      <c r="G5306" t="s">
        <v>43</v>
      </c>
      <c r="H5306" t="s">
        <v>41</v>
      </c>
      <c r="I5306">
        <v>11</v>
      </c>
      <c r="J5306">
        <v>21</v>
      </c>
      <c r="K5306">
        <v>2</v>
      </c>
      <c r="L5306">
        <v>437.95</v>
      </c>
      <c r="M5306">
        <v>10032.66</v>
      </c>
      <c r="N5306">
        <v>0</v>
      </c>
      <c r="O5306">
        <v>1048</v>
      </c>
      <c r="P5306">
        <v>1</v>
      </c>
      <c r="Q5306">
        <v>16.899999999999999</v>
      </c>
      <c r="R5306">
        <v>1</v>
      </c>
      <c r="S5306">
        <v>0.15</v>
      </c>
      <c r="T5306">
        <v>1</v>
      </c>
      <c r="U5306" t="s">
        <v>46</v>
      </c>
      <c r="V5306">
        <v>1</v>
      </c>
      <c r="W5306">
        <v>1</v>
      </c>
      <c r="X5306">
        <v>49.16</v>
      </c>
      <c r="Y5306">
        <v>28</v>
      </c>
      <c r="Z5306">
        <v>2.8</v>
      </c>
      <c r="AA5306" t="s">
        <v>51</v>
      </c>
      <c r="AB5306">
        <v>29.3</v>
      </c>
      <c r="AC5306">
        <v>0.34949999999999998</v>
      </c>
      <c r="AD5306">
        <v>0</v>
      </c>
      <c r="AE5306" t="s">
        <v>40</v>
      </c>
    </row>
    <row r="5307" spans="1:31" x14ac:dyDescent="0.25">
      <c r="A5307">
        <v>5306</v>
      </c>
      <c r="B5307" t="str">
        <f t="shared" si="82"/>
        <v>60+</v>
      </c>
      <c r="D5307">
        <v>61</v>
      </c>
      <c r="F5307" t="s">
        <v>34</v>
      </c>
      <c r="G5307" t="s">
        <v>45</v>
      </c>
      <c r="H5307" t="s">
        <v>30</v>
      </c>
      <c r="I5307">
        <v>22</v>
      </c>
      <c r="J5307">
        <v>14</v>
      </c>
      <c r="K5307">
        <v>1</v>
      </c>
      <c r="L5307">
        <v>430.62</v>
      </c>
      <c r="M5307">
        <v>6574.81</v>
      </c>
      <c r="N5307">
        <v>0</v>
      </c>
      <c r="O5307">
        <v>800</v>
      </c>
      <c r="P5307">
        <v>0</v>
      </c>
      <c r="Q5307">
        <v>0</v>
      </c>
      <c r="R5307">
        <v>0</v>
      </c>
      <c r="S5307">
        <v>0.13</v>
      </c>
      <c r="T5307">
        <v>2</v>
      </c>
      <c r="U5307" t="s">
        <v>38</v>
      </c>
      <c r="V5307">
        <v>0</v>
      </c>
      <c r="W5307">
        <v>1</v>
      </c>
      <c r="X5307">
        <v>81.08</v>
      </c>
      <c r="Y5307">
        <v>35</v>
      </c>
      <c r="Z5307">
        <v>3.5</v>
      </c>
      <c r="AA5307" t="s">
        <v>51</v>
      </c>
      <c r="AB5307">
        <v>21.4</v>
      </c>
      <c r="AC5307">
        <v>0.29759999999999998</v>
      </c>
      <c r="AD5307">
        <v>0</v>
      </c>
      <c r="AE5307" t="s">
        <v>40</v>
      </c>
    </row>
    <row r="5308" spans="1:31" x14ac:dyDescent="0.25">
      <c r="A5308">
        <v>5307</v>
      </c>
      <c r="B5308" t="str">
        <f t="shared" si="82"/>
        <v>26-40</v>
      </c>
      <c r="D5308">
        <v>38</v>
      </c>
      <c r="F5308" t="s">
        <v>34</v>
      </c>
      <c r="G5308" t="s">
        <v>35</v>
      </c>
      <c r="H5308" t="s">
        <v>41</v>
      </c>
      <c r="I5308">
        <v>37</v>
      </c>
      <c r="J5308">
        <v>46</v>
      </c>
      <c r="K5308">
        <v>5</v>
      </c>
      <c r="L5308">
        <v>646.38</v>
      </c>
      <c r="M5308">
        <v>31408.48</v>
      </c>
      <c r="N5308">
        <v>0</v>
      </c>
      <c r="O5308">
        <v>3247</v>
      </c>
      <c r="P5308">
        <v>1</v>
      </c>
      <c r="Q5308">
        <v>4.3</v>
      </c>
      <c r="R5308">
        <v>2</v>
      </c>
      <c r="S5308">
        <v>0.17</v>
      </c>
      <c r="T5308">
        <v>4</v>
      </c>
      <c r="U5308" t="s">
        <v>42</v>
      </c>
      <c r="V5308">
        <v>2</v>
      </c>
      <c r="W5308">
        <v>2</v>
      </c>
      <c r="X5308">
        <v>765.88</v>
      </c>
      <c r="Y5308">
        <v>54</v>
      </c>
      <c r="Z5308">
        <v>4.9000000000000004</v>
      </c>
      <c r="AA5308" t="s">
        <v>51</v>
      </c>
      <c r="AB5308">
        <v>34.6</v>
      </c>
      <c r="AC5308">
        <v>0.38650000000000001</v>
      </c>
      <c r="AD5308">
        <v>0</v>
      </c>
      <c r="AE5308" t="s">
        <v>40</v>
      </c>
    </row>
    <row r="5309" spans="1:31" x14ac:dyDescent="0.25">
      <c r="A5309">
        <v>5308</v>
      </c>
      <c r="B5309" t="str">
        <f t="shared" si="82"/>
        <v>41-60</v>
      </c>
      <c r="D5309">
        <v>57</v>
      </c>
      <c r="F5309" t="s">
        <v>28</v>
      </c>
      <c r="G5309" t="s">
        <v>29</v>
      </c>
      <c r="H5309" t="s">
        <v>44</v>
      </c>
      <c r="I5309">
        <v>40</v>
      </c>
      <c r="J5309">
        <v>72</v>
      </c>
      <c r="K5309">
        <v>6</v>
      </c>
      <c r="L5309">
        <v>503.6</v>
      </c>
      <c r="M5309">
        <v>39218.370000000003</v>
      </c>
      <c r="N5309">
        <v>0</v>
      </c>
      <c r="O5309">
        <v>4121</v>
      </c>
      <c r="P5309">
        <v>3</v>
      </c>
      <c r="Q5309">
        <v>26.7</v>
      </c>
      <c r="R5309">
        <v>4</v>
      </c>
      <c r="S5309">
        <v>0.33</v>
      </c>
      <c r="T5309">
        <v>3</v>
      </c>
      <c r="U5309" t="s">
        <v>42</v>
      </c>
      <c r="V5309">
        <v>4</v>
      </c>
      <c r="W5309">
        <v>2</v>
      </c>
      <c r="X5309">
        <v>1054.8599999999999</v>
      </c>
      <c r="Y5309">
        <v>118</v>
      </c>
      <c r="Z5309">
        <v>2.6</v>
      </c>
      <c r="AA5309" t="s">
        <v>39</v>
      </c>
      <c r="AB5309">
        <v>60.8</v>
      </c>
      <c r="AC5309">
        <v>0.58009999999999995</v>
      </c>
      <c r="AD5309">
        <v>1</v>
      </c>
      <c r="AE5309" t="s">
        <v>58</v>
      </c>
    </row>
    <row r="5310" spans="1:31" x14ac:dyDescent="0.25">
      <c r="A5310">
        <v>5309</v>
      </c>
      <c r="B5310" t="str">
        <f t="shared" si="82"/>
        <v>18-25</v>
      </c>
      <c r="D5310">
        <v>21</v>
      </c>
      <c r="F5310" t="s">
        <v>34</v>
      </c>
      <c r="G5310" t="s">
        <v>49</v>
      </c>
      <c r="H5310" t="s">
        <v>30</v>
      </c>
      <c r="I5310">
        <v>12</v>
      </c>
      <c r="J5310">
        <v>20</v>
      </c>
      <c r="K5310">
        <v>1</v>
      </c>
      <c r="L5310">
        <v>403.05</v>
      </c>
      <c r="M5310">
        <v>7541.9</v>
      </c>
      <c r="N5310">
        <v>0</v>
      </c>
      <c r="O5310">
        <v>945</v>
      </c>
      <c r="P5310">
        <v>1</v>
      </c>
      <c r="Q5310">
        <v>13.7</v>
      </c>
      <c r="R5310">
        <v>1</v>
      </c>
      <c r="S5310">
        <v>0.52</v>
      </c>
      <c r="T5310">
        <v>2</v>
      </c>
      <c r="U5310" t="s">
        <v>42</v>
      </c>
      <c r="V5310">
        <v>1</v>
      </c>
      <c r="W5310">
        <v>0</v>
      </c>
      <c r="X5310">
        <v>19.63</v>
      </c>
      <c r="Y5310">
        <v>57</v>
      </c>
      <c r="Z5310">
        <v>5</v>
      </c>
      <c r="AA5310" t="s">
        <v>39</v>
      </c>
      <c r="AB5310">
        <v>35.299999999999997</v>
      </c>
      <c r="AC5310">
        <v>0.39169999999999999</v>
      </c>
      <c r="AD5310">
        <v>0</v>
      </c>
      <c r="AE5310" t="s">
        <v>40</v>
      </c>
    </row>
    <row r="5311" spans="1:31" x14ac:dyDescent="0.25">
      <c r="A5311">
        <v>5310</v>
      </c>
      <c r="B5311" t="str">
        <f t="shared" si="82"/>
        <v>41-60</v>
      </c>
      <c r="D5311">
        <v>42</v>
      </c>
      <c r="F5311" t="s">
        <v>28</v>
      </c>
      <c r="G5311" t="s">
        <v>35</v>
      </c>
      <c r="H5311" t="s">
        <v>36</v>
      </c>
      <c r="I5311">
        <v>6</v>
      </c>
      <c r="J5311">
        <v>5</v>
      </c>
      <c r="K5311">
        <v>1</v>
      </c>
      <c r="L5311">
        <v>617.77</v>
      </c>
      <c r="M5311">
        <v>3032.01</v>
      </c>
      <c r="N5311">
        <v>0</v>
      </c>
      <c r="O5311">
        <v>761</v>
      </c>
      <c r="P5311">
        <v>0</v>
      </c>
      <c r="Q5311">
        <v>20.8</v>
      </c>
      <c r="R5311">
        <v>0</v>
      </c>
      <c r="S5311">
        <v>0.61</v>
      </c>
      <c r="T5311">
        <v>2</v>
      </c>
      <c r="U5311" t="s">
        <v>46</v>
      </c>
      <c r="V5311">
        <v>0</v>
      </c>
      <c r="W5311">
        <v>0</v>
      </c>
      <c r="X5311">
        <v>0</v>
      </c>
      <c r="Y5311">
        <v>16</v>
      </c>
      <c r="Z5311">
        <v>2.9</v>
      </c>
      <c r="AA5311" t="s">
        <v>48</v>
      </c>
      <c r="AB5311">
        <v>20.9</v>
      </c>
      <c r="AC5311">
        <v>0.29470000000000002</v>
      </c>
      <c r="AD5311">
        <v>0</v>
      </c>
      <c r="AE5311" t="s">
        <v>40</v>
      </c>
    </row>
    <row r="5312" spans="1:31" x14ac:dyDescent="0.25">
      <c r="A5312">
        <v>5311</v>
      </c>
      <c r="B5312" t="str">
        <f t="shared" si="82"/>
        <v>60+</v>
      </c>
      <c r="D5312">
        <v>66</v>
      </c>
      <c r="F5312" t="s">
        <v>28</v>
      </c>
      <c r="G5312" t="s">
        <v>35</v>
      </c>
      <c r="H5312" t="s">
        <v>53</v>
      </c>
      <c r="I5312">
        <v>26</v>
      </c>
      <c r="J5312">
        <v>54</v>
      </c>
      <c r="K5312">
        <v>3</v>
      </c>
      <c r="L5312">
        <v>435.84</v>
      </c>
      <c r="M5312">
        <v>25308.94</v>
      </c>
      <c r="N5312">
        <v>0</v>
      </c>
      <c r="O5312">
        <v>2585</v>
      </c>
      <c r="P5312">
        <v>3</v>
      </c>
      <c r="Q5312">
        <v>12.1</v>
      </c>
      <c r="R5312">
        <v>0</v>
      </c>
      <c r="S5312">
        <v>0.4</v>
      </c>
      <c r="T5312">
        <v>1</v>
      </c>
      <c r="U5312" t="s">
        <v>46</v>
      </c>
      <c r="V5312">
        <v>0</v>
      </c>
      <c r="W5312">
        <v>1</v>
      </c>
      <c r="X5312">
        <v>4.67</v>
      </c>
      <c r="Y5312">
        <v>19</v>
      </c>
      <c r="Z5312">
        <v>3.9</v>
      </c>
      <c r="AA5312" t="s">
        <v>39</v>
      </c>
      <c r="AB5312">
        <v>17.8</v>
      </c>
      <c r="AC5312">
        <v>0.27579999999999999</v>
      </c>
      <c r="AD5312">
        <v>0</v>
      </c>
      <c r="AE5312" t="s">
        <v>40</v>
      </c>
    </row>
    <row r="5313" spans="1:31" x14ac:dyDescent="0.25">
      <c r="A5313">
        <v>5312</v>
      </c>
      <c r="B5313" t="str">
        <f t="shared" si="82"/>
        <v>60+</v>
      </c>
      <c r="D5313">
        <v>67</v>
      </c>
      <c r="F5313" t="s">
        <v>34</v>
      </c>
      <c r="G5313" t="s">
        <v>29</v>
      </c>
      <c r="H5313" t="s">
        <v>44</v>
      </c>
      <c r="I5313">
        <v>25</v>
      </c>
      <c r="J5313">
        <v>56</v>
      </c>
      <c r="K5313">
        <v>8</v>
      </c>
      <c r="L5313">
        <v>434.7</v>
      </c>
      <c r="M5313">
        <v>22594.76</v>
      </c>
      <c r="N5313">
        <v>0</v>
      </c>
      <c r="O5313">
        <v>2596</v>
      </c>
      <c r="P5313">
        <v>1</v>
      </c>
      <c r="Q5313">
        <v>13.4</v>
      </c>
      <c r="R5313">
        <v>3</v>
      </c>
      <c r="S5313">
        <v>0.27</v>
      </c>
      <c r="T5313">
        <v>4</v>
      </c>
      <c r="U5313" t="s">
        <v>31</v>
      </c>
      <c r="V5313">
        <v>1</v>
      </c>
      <c r="W5313">
        <v>2</v>
      </c>
      <c r="X5313">
        <v>499.15</v>
      </c>
      <c r="Y5313">
        <v>22</v>
      </c>
      <c r="Z5313">
        <v>4.8</v>
      </c>
      <c r="AA5313" t="s">
        <v>51</v>
      </c>
      <c r="AB5313">
        <v>24.7</v>
      </c>
      <c r="AC5313">
        <v>0.31909999999999999</v>
      </c>
      <c r="AD5313">
        <v>0</v>
      </c>
      <c r="AE5313" t="s">
        <v>40</v>
      </c>
    </row>
    <row r="5314" spans="1:31" x14ac:dyDescent="0.25">
      <c r="A5314">
        <v>5313</v>
      </c>
      <c r="B5314" t="str">
        <f t="shared" si="82"/>
        <v>26-40</v>
      </c>
      <c r="D5314">
        <v>29</v>
      </c>
      <c r="F5314" t="s">
        <v>34</v>
      </c>
      <c r="G5314" t="s">
        <v>45</v>
      </c>
      <c r="H5314" t="s">
        <v>30</v>
      </c>
      <c r="I5314">
        <v>19</v>
      </c>
      <c r="J5314">
        <v>28</v>
      </c>
      <c r="K5314">
        <v>4</v>
      </c>
      <c r="L5314">
        <v>389.95</v>
      </c>
      <c r="M5314">
        <v>10514.32</v>
      </c>
      <c r="N5314">
        <v>0</v>
      </c>
      <c r="O5314">
        <v>1179</v>
      </c>
      <c r="P5314">
        <v>1</v>
      </c>
      <c r="Q5314">
        <v>3</v>
      </c>
      <c r="R5314">
        <v>1</v>
      </c>
      <c r="S5314">
        <v>0.11</v>
      </c>
      <c r="T5314">
        <v>3</v>
      </c>
      <c r="U5314" t="s">
        <v>31</v>
      </c>
      <c r="V5314">
        <v>1</v>
      </c>
      <c r="W5314">
        <v>0</v>
      </c>
      <c r="X5314">
        <v>143.97</v>
      </c>
      <c r="Y5314">
        <v>41</v>
      </c>
      <c r="Z5314">
        <v>3</v>
      </c>
      <c r="AA5314" t="s">
        <v>39</v>
      </c>
      <c r="AB5314">
        <v>28.4</v>
      </c>
      <c r="AC5314">
        <v>0.34350000000000003</v>
      </c>
      <c r="AD5314">
        <v>0</v>
      </c>
      <c r="AE5314" t="s">
        <v>40</v>
      </c>
    </row>
    <row r="5315" spans="1:31" x14ac:dyDescent="0.25">
      <c r="A5315">
        <v>5314</v>
      </c>
      <c r="B5315" t="str">
        <f t="shared" ref="B5315:B5378" si="83">IF(D5315&lt;=25, "18-25", IF(D5315&lt;=40, "26-40", IF(D5315&lt;=60, "41-60", "60+")))</f>
        <v>26-40</v>
      </c>
      <c r="D5315">
        <v>38</v>
      </c>
      <c r="F5315" t="s">
        <v>57</v>
      </c>
      <c r="G5315" t="s">
        <v>29</v>
      </c>
      <c r="H5315" t="s">
        <v>44</v>
      </c>
      <c r="I5315">
        <v>56</v>
      </c>
      <c r="J5315">
        <v>146</v>
      </c>
      <c r="K5315">
        <v>8</v>
      </c>
      <c r="L5315">
        <v>589.21</v>
      </c>
      <c r="M5315">
        <v>81645.16</v>
      </c>
      <c r="N5315">
        <v>0</v>
      </c>
      <c r="O5315">
        <v>8481</v>
      </c>
      <c r="P5315">
        <v>8</v>
      </c>
      <c r="Q5315">
        <v>25.4</v>
      </c>
      <c r="R5315">
        <v>1</v>
      </c>
      <c r="S5315">
        <v>0.6</v>
      </c>
      <c r="T5315">
        <v>6</v>
      </c>
      <c r="U5315" t="s">
        <v>46</v>
      </c>
      <c r="V5315">
        <v>1</v>
      </c>
      <c r="W5315">
        <v>1</v>
      </c>
      <c r="X5315">
        <v>406.3</v>
      </c>
      <c r="Y5315">
        <v>45</v>
      </c>
      <c r="Z5315">
        <v>2.2999999999999998</v>
      </c>
      <c r="AA5315" t="s">
        <v>32</v>
      </c>
      <c r="AB5315">
        <v>45.3</v>
      </c>
      <c r="AC5315">
        <v>0.46450000000000002</v>
      </c>
      <c r="AD5315">
        <v>1</v>
      </c>
      <c r="AE5315" t="s">
        <v>56</v>
      </c>
    </row>
    <row r="5316" spans="1:31" x14ac:dyDescent="0.25">
      <c r="A5316">
        <v>5315</v>
      </c>
      <c r="B5316" t="str">
        <f t="shared" si="83"/>
        <v>26-40</v>
      </c>
      <c r="D5316">
        <v>39</v>
      </c>
      <c r="F5316" t="s">
        <v>34</v>
      </c>
      <c r="G5316" t="s">
        <v>49</v>
      </c>
      <c r="H5316" t="s">
        <v>30</v>
      </c>
      <c r="I5316">
        <v>12</v>
      </c>
      <c r="J5316">
        <v>27</v>
      </c>
      <c r="K5316">
        <v>1</v>
      </c>
      <c r="L5316">
        <v>385.55</v>
      </c>
      <c r="M5316">
        <v>9444.39</v>
      </c>
      <c r="N5316">
        <v>0</v>
      </c>
      <c r="O5316">
        <v>1444</v>
      </c>
      <c r="P5316">
        <v>1</v>
      </c>
      <c r="Q5316">
        <v>18.899999999999999</v>
      </c>
      <c r="R5316">
        <v>0</v>
      </c>
      <c r="S5316">
        <v>0.32</v>
      </c>
      <c r="T5316">
        <v>3</v>
      </c>
      <c r="U5316" t="s">
        <v>38</v>
      </c>
      <c r="V5316">
        <v>1</v>
      </c>
      <c r="W5316">
        <v>0</v>
      </c>
      <c r="X5316">
        <v>181.33</v>
      </c>
      <c r="Y5316">
        <v>91</v>
      </c>
      <c r="Z5316">
        <v>4.3</v>
      </c>
      <c r="AA5316" t="s">
        <v>32</v>
      </c>
      <c r="AB5316">
        <v>46</v>
      </c>
      <c r="AC5316">
        <v>0.46989999999999998</v>
      </c>
      <c r="AD5316">
        <v>1</v>
      </c>
      <c r="AE5316" t="s">
        <v>52</v>
      </c>
    </row>
    <row r="5317" spans="1:31" x14ac:dyDescent="0.25">
      <c r="A5317">
        <v>5316</v>
      </c>
      <c r="B5317" t="str">
        <f t="shared" si="83"/>
        <v>41-60</v>
      </c>
      <c r="D5317">
        <v>47</v>
      </c>
      <c r="F5317" t="s">
        <v>34</v>
      </c>
      <c r="G5317" t="s">
        <v>29</v>
      </c>
      <c r="H5317" t="s">
        <v>41</v>
      </c>
      <c r="I5317">
        <v>46</v>
      </c>
      <c r="J5317">
        <v>97</v>
      </c>
      <c r="K5317">
        <v>18</v>
      </c>
      <c r="L5317">
        <v>527.98</v>
      </c>
      <c r="M5317">
        <v>46715.96</v>
      </c>
      <c r="N5317">
        <v>0</v>
      </c>
      <c r="O5317">
        <v>5516</v>
      </c>
      <c r="P5317">
        <v>4</v>
      </c>
      <c r="Q5317">
        <v>0</v>
      </c>
      <c r="R5317">
        <v>2</v>
      </c>
      <c r="S5317">
        <v>0.28999999999999998</v>
      </c>
      <c r="T5317">
        <v>6</v>
      </c>
      <c r="U5317" t="s">
        <v>31</v>
      </c>
      <c r="V5317">
        <v>6</v>
      </c>
      <c r="W5317">
        <v>5</v>
      </c>
      <c r="X5317">
        <v>1715.46</v>
      </c>
      <c r="Y5317">
        <v>74</v>
      </c>
      <c r="Z5317">
        <v>2.9</v>
      </c>
      <c r="AA5317" t="s">
        <v>32</v>
      </c>
      <c r="AB5317">
        <v>49.8</v>
      </c>
      <c r="AC5317">
        <v>0.49890000000000001</v>
      </c>
      <c r="AD5317">
        <v>1</v>
      </c>
      <c r="AE5317" t="s">
        <v>55</v>
      </c>
    </row>
    <row r="5318" spans="1:31" x14ac:dyDescent="0.25">
      <c r="A5318">
        <v>5317</v>
      </c>
      <c r="B5318" t="str">
        <f t="shared" si="83"/>
        <v>41-60</v>
      </c>
      <c r="D5318">
        <v>46</v>
      </c>
      <c r="F5318" t="s">
        <v>28</v>
      </c>
      <c r="G5318" t="s">
        <v>49</v>
      </c>
      <c r="H5318" t="s">
        <v>36</v>
      </c>
      <c r="I5318">
        <v>55</v>
      </c>
      <c r="J5318">
        <v>77</v>
      </c>
      <c r="K5318">
        <v>2</v>
      </c>
      <c r="L5318">
        <v>498.07</v>
      </c>
      <c r="M5318">
        <v>38352.28</v>
      </c>
      <c r="N5318">
        <v>0</v>
      </c>
      <c r="O5318">
        <v>4218</v>
      </c>
      <c r="P5318">
        <v>2</v>
      </c>
      <c r="Q5318">
        <v>0</v>
      </c>
      <c r="R5318">
        <v>1</v>
      </c>
      <c r="S5318">
        <v>0.3</v>
      </c>
      <c r="T5318">
        <v>1</v>
      </c>
      <c r="U5318" t="s">
        <v>38</v>
      </c>
      <c r="V5318">
        <v>2</v>
      </c>
      <c r="W5318">
        <v>5</v>
      </c>
      <c r="X5318">
        <v>1399.81</v>
      </c>
      <c r="Y5318">
        <v>50</v>
      </c>
      <c r="Z5318">
        <v>3.6</v>
      </c>
      <c r="AA5318" t="s">
        <v>39</v>
      </c>
      <c r="AB5318">
        <v>25.5</v>
      </c>
      <c r="AC5318">
        <v>0.32419999999999999</v>
      </c>
      <c r="AD5318">
        <v>0</v>
      </c>
      <c r="AE5318" t="s">
        <v>40</v>
      </c>
    </row>
    <row r="5319" spans="1:31" x14ac:dyDescent="0.25">
      <c r="A5319">
        <v>5318</v>
      </c>
      <c r="B5319" t="str">
        <f t="shared" si="83"/>
        <v>18-25</v>
      </c>
      <c r="D5319">
        <v>23</v>
      </c>
      <c r="F5319" t="s">
        <v>34</v>
      </c>
      <c r="G5319" t="s">
        <v>45</v>
      </c>
      <c r="H5319" t="s">
        <v>36</v>
      </c>
      <c r="I5319">
        <v>56</v>
      </c>
      <c r="J5319">
        <v>93</v>
      </c>
      <c r="K5319">
        <v>9</v>
      </c>
      <c r="L5319">
        <v>458.22</v>
      </c>
      <c r="M5319">
        <v>43806.76</v>
      </c>
      <c r="N5319">
        <v>0</v>
      </c>
      <c r="O5319">
        <v>4854</v>
      </c>
      <c r="P5319">
        <v>1</v>
      </c>
      <c r="Q5319">
        <v>14.6</v>
      </c>
      <c r="R5319">
        <v>3</v>
      </c>
      <c r="S5319">
        <v>0.21</v>
      </c>
      <c r="T5319">
        <v>2</v>
      </c>
      <c r="U5319" t="s">
        <v>42</v>
      </c>
      <c r="V5319">
        <v>3</v>
      </c>
      <c r="W5319">
        <v>3</v>
      </c>
      <c r="X5319">
        <v>2664.09</v>
      </c>
      <c r="Y5319">
        <v>80</v>
      </c>
      <c r="Z5319">
        <v>4.2</v>
      </c>
      <c r="AA5319" t="s">
        <v>54</v>
      </c>
      <c r="AB5319">
        <v>39.1</v>
      </c>
      <c r="AC5319">
        <v>0.41880000000000001</v>
      </c>
      <c r="AD5319">
        <v>1</v>
      </c>
      <c r="AE5319" t="s">
        <v>56</v>
      </c>
    </row>
    <row r="5320" spans="1:31" x14ac:dyDescent="0.25">
      <c r="A5320">
        <v>5319</v>
      </c>
      <c r="B5320" t="str">
        <f t="shared" si="83"/>
        <v>41-60</v>
      </c>
      <c r="D5320">
        <v>58</v>
      </c>
      <c r="F5320" t="s">
        <v>34</v>
      </c>
      <c r="G5320" t="s">
        <v>45</v>
      </c>
      <c r="H5320" t="s">
        <v>41</v>
      </c>
      <c r="I5320">
        <v>53</v>
      </c>
      <c r="J5320">
        <v>131</v>
      </c>
      <c r="K5320">
        <v>4</v>
      </c>
      <c r="L5320">
        <v>559.5</v>
      </c>
      <c r="M5320">
        <v>70992.259999999995</v>
      </c>
      <c r="N5320">
        <v>0</v>
      </c>
      <c r="O5320">
        <v>8014</v>
      </c>
      <c r="P5320">
        <v>6</v>
      </c>
      <c r="Q5320">
        <v>33.1</v>
      </c>
      <c r="R5320">
        <v>6</v>
      </c>
      <c r="S5320">
        <v>0.39</v>
      </c>
      <c r="T5320">
        <v>6</v>
      </c>
      <c r="U5320" t="s">
        <v>47</v>
      </c>
      <c r="V5320">
        <v>7</v>
      </c>
      <c r="W5320">
        <v>0</v>
      </c>
      <c r="X5320">
        <v>1887.53</v>
      </c>
      <c r="Y5320">
        <v>23</v>
      </c>
      <c r="Z5320">
        <v>3.4</v>
      </c>
      <c r="AA5320" t="s">
        <v>39</v>
      </c>
      <c r="AB5320">
        <v>36.799999999999997</v>
      </c>
      <c r="AC5320">
        <v>0.40210000000000001</v>
      </c>
      <c r="AD5320">
        <v>0</v>
      </c>
      <c r="AE5320" t="s">
        <v>40</v>
      </c>
    </row>
    <row r="5321" spans="1:31" x14ac:dyDescent="0.25">
      <c r="A5321">
        <v>5320</v>
      </c>
      <c r="B5321" t="str">
        <f t="shared" si="83"/>
        <v>26-40</v>
      </c>
      <c r="D5321">
        <v>29</v>
      </c>
      <c r="F5321" t="s">
        <v>28</v>
      </c>
      <c r="G5321" t="s">
        <v>35</v>
      </c>
      <c r="H5321" t="s">
        <v>41</v>
      </c>
      <c r="I5321">
        <v>7</v>
      </c>
      <c r="J5321">
        <v>4</v>
      </c>
      <c r="K5321">
        <v>0</v>
      </c>
      <c r="L5321">
        <v>634.99</v>
      </c>
      <c r="M5321">
        <v>2675.69</v>
      </c>
      <c r="N5321">
        <v>0</v>
      </c>
      <c r="O5321">
        <v>336</v>
      </c>
      <c r="P5321">
        <v>0</v>
      </c>
      <c r="Q5321">
        <v>3.4</v>
      </c>
      <c r="R5321">
        <v>0</v>
      </c>
      <c r="S5321">
        <v>0.28999999999999998</v>
      </c>
      <c r="T5321">
        <v>2</v>
      </c>
      <c r="U5321" t="s">
        <v>38</v>
      </c>
      <c r="V5321">
        <v>0</v>
      </c>
      <c r="W5321">
        <v>0</v>
      </c>
      <c r="X5321">
        <v>0</v>
      </c>
      <c r="Y5321">
        <v>101</v>
      </c>
      <c r="Z5321">
        <v>2.6</v>
      </c>
      <c r="AA5321" t="s">
        <v>39</v>
      </c>
      <c r="AB5321">
        <v>47.1</v>
      </c>
      <c r="AC5321">
        <v>0.4783</v>
      </c>
      <c r="AD5321">
        <v>1</v>
      </c>
      <c r="AE5321" t="s">
        <v>55</v>
      </c>
    </row>
    <row r="5322" spans="1:31" x14ac:dyDescent="0.25">
      <c r="A5322">
        <v>5321</v>
      </c>
      <c r="B5322" t="str">
        <f t="shared" si="83"/>
        <v>26-40</v>
      </c>
      <c r="D5322">
        <v>34</v>
      </c>
      <c r="F5322" t="s">
        <v>34</v>
      </c>
      <c r="G5322" t="s">
        <v>29</v>
      </c>
      <c r="H5322" t="s">
        <v>30</v>
      </c>
      <c r="I5322">
        <v>45</v>
      </c>
      <c r="J5322">
        <v>31</v>
      </c>
      <c r="K5322">
        <v>2</v>
      </c>
      <c r="L5322">
        <v>302.22000000000003</v>
      </c>
      <c r="M5322">
        <v>9718.2099999999991</v>
      </c>
      <c r="N5322">
        <v>0</v>
      </c>
      <c r="O5322">
        <v>1054</v>
      </c>
      <c r="P5322">
        <v>1</v>
      </c>
      <c r="Q5322">
        <v>3.2</v>
      </c>
      <c r="R5322">
        <v>2</v>
      </c>
      <c r="S5322">
        <v>0.81</v>
      </c>
      <c r="T5322">
        <v>3</v>
      </c>
      <c r="U5322" t="s">
        <v>31</v>
      </c>
      <c r="V5322">
        <v>1</v>
      </c>
      <c r="W5322">
        <v>0</v>
      </c>
      <c r="X5322">
        <v>137.81</v>
      </c>
      <c r="Y5322">
        <v>41</v>
      </c>
      <c r="Z5322">
        <v>3.7</v>
      </c>
      <c r="AA5322" t="s">
        <v>39</v>
      </c>
      <c r="AB5322">
        <v>23.4</v>
      </c>
      <c r="AC5322">
        <v>0.31019999999999998</v>
      </c>
      <c r="AD5322">
        <v>0</v>
      </c>
      <c r="AE5322" t="s">
        <v>40</v>
      </c>
    </row>
    <row r="5323" spans="1:31" x14ac:dyDescent="0.25">
      <c r="A5323">
        <v>5322</v>
      </c>
      <c r="B5323" t="str">
        <f t="shared" si="83"/>
        <v>60+</v>
      </c>
      <c r="D5323">
        <v>62</v>
      </c>
      <c r="F5323" t="s">
        <v>34</v>
      </c>
      <c r="G5323" t="s">
        <v>49</v>
      </c>
      <c r="H5323" t="s">
        <v>30</v>
      </c>
      <c r="I5323">
        <v>28</v>
      </c>
      <c r="J5323">
        <v>41</v>
      </c>
      <c r="K5323">
        <v>8</v>
      </c>
      <c r="L5323">
        <v>430.45</v>
      </c>
      <c r="M5323">
        <v>17361.43</v>
      </c>
      <c r="N5323">
        <v>0</v>
      </c>
      <c r="O5323">
        <v>2101</v>
      </c>
      <c r="P5323">
        <v>1</v>
      </c>
      <c r="Q5323">
        <v>0.8</v>
      </c>
      <c r="R5323">
        <v>0</v>
      </c>
      <c r="S5323">
        <v>0.6</v>
      </c>
      <c r="T5323">
        <v>2</v>
      </c>
      <c r="U5323" t="s">
        <v>38</v>
      </c>
      <c r="V5323">
        <v>2</v>
      </c>
      <c r="W5323">
        <v>2</v>
      </c>
      <c r="X5323">
        <v>799.41</v>
      </c>
      <c r="Y5323">
        <v>26</v>
      </c>
      <c r="Z5323">
        <v>5</v>
      </c>
      <c r="AA5323" t="s">
        <v>51</v>
      </c>
      <c r="AB5323">
        <v>20.8</v>
      </c>
      <c r="AC5323">
        <v>0.29430000000000001</v>
      </c>
      <c r="AD5323">
        <v>0</v>
      </c>
      <c r="AE5323" t="s">
        <v>40</v>
      </c>
    </row>
    <row r="5324" spans="1:31" x14ac:dyDescent="0.25">
      <c r="A5324">
        <v>5323</v>
      </c>
      <c r="B5324" t="str">
        <f t="shared" si="83"/>
        <v>41-60</v>
      </c>
      <c r="D5324">
        <v>54</v>
      </c>
      <c r="F5324" t="s">
        <v>28</v>
      </c>
      <c r="G5324" t="s">
        <v>43</v>
      </c>
      <c r="H5324" t="s">
        <v>36</v>
      </c>
      <c r="I5324">
        <v>60</v>
      </c>
      <c r="J5324">
        <v>107</v>
      </c>
      <c r="K5324">
        <v>8</v>
      </c>
      <c r="L5324">
        <v>420.78</v>
      </c>
      <c r="M5324">
        <v>44473.02</v>
      </c>
      <c r="N5324">
        <v>0</v>
      </c>
      <c r="O5324">
        <v>4854</v>
      </c>
      <c r="P5324">
        <v>1</v>
      </c>
      <c r="Q5324">
        <v>10.9</v>
      </c>
      <c r="R5324">
        <v>0</v>
      </c>
      <c r="S5324">
        <v>0.42</v>
      </c>
      <c r="T5324">
        <v>0</v>
      </c>
      <c r="U5324" t="s">
        <v>37</v>
      </c>
      <c r="V5324">
        <v>5</v>
      </c>
      <c r="W5324">
        <v>6</v>
      </c>
      <c r="X5324">
        <v>3027.13</v>
      </c>
      <c r="Y5324">
        <v>35</v>
      </c>
      <c r="Z5324">
        <v>2.8</v>
      </c>
      <c r="AA5324" t="s">
        <v>32</v>
      </c>
      <c r="AB5324">
        <v>21.3</v>
      </c>
      <c r="AC5324">
        <v>0.29699999999999999</v>
      </c>
      <c r="AD5324">
        <v>0</v>
      </c>
      <c r="AE5324" t="s">
        <v>40</v>
      </c>
    </row>
    <row r="5325" spans="1:31" x14ac:dyDescent="0.25">
      <c r="A5325">
        <v>5324</v>
      </c>
      <c r="B5325" t="str">
        <f t="shared" si="83"/>
        <v>26-40</v>
      </c>
      <c r="D5325">
        <v>39</v>
      </c>
      <c r="F5325" t="s">
        <v>34</v>
      </c>
      <c r="G5325" t="s">
        <v>29</v>
      </c>
      <c r="H5325" t="s">
        <v>44</v>
      </c>
      <c r="I5325">
        <v>32</v>
      </c>
      <c r="J5325">
        <v>55</v>
      </c>
      <c r="K5325">
        <v>9</v>
      </c>
      <c r="L5325">
        <v>462.77</v>
      </c>
      <c r="M5325">
        <v>25359.45</v>
      </c>
      <c r="N5325">
        <v>0</v>
      </c>
      <c r="O5325">
        <v>2393</v>
      </c>
      <c r="P5325">
        <v>2</v>
      </c>
      <c r="Q5325">
        <v>7.5</v>
      </c>
      <c r="R5325">
        <v>0</v>
      </c>
      <c r="S5325">
        <v>0.26</v>
      </c>
      <c r="T5325">
        <v>3</v>
      </c>
      <c r="U5325" t="s">
        <v>47</v>
      </c>
      <c r="V5325">
        <v>3</v>
      </c>
      <c r="W5325">
        <v>4</v>
      </c>
      <c r="X5325">
        <v>0</v>
      </c>
      <c r="Y5325">
        <v>38</v>
      </c>
      <c r="Z5325">
        <v>3.1</v>
      </c>
      <c r="AA5325" t="s">
        <v>39</v>
      </c>
      <c r="AB5325">
        <v>35.200000000000003</v>
      </c>
      <c r="AC5325">
        <v>0.39069999999999999</v>
      </c>
      <c r="AD5325">
        <v>0</v>
      </c>
      <c r="AE5325" t="s">
        <v>40</v>
      </c>
    </row>
    <row r="5326" spans="1:31" x14ac:dyDescent="0.25">
      <c r="A5326">
        <v>5325</v>
      </c>
      <c r="B5326" t="str">
        <f t="shared" si="83"/>
        <v>60+</v>
      </c>
      <c r="D5326">
        <v>66</v>
      </c>
      <c r="F5326" t="s">
        <v>28</v>
      </c>
      <c r="G5326" t="s">
        <v>49</v>
      </c>
      <c r="H5326" t="s">
        <v>44</v>
      </c>
      <c r="I5326">
        <v>10</v>
      </c>
      <c r="J5326">
        <v>22</v>
      </c>
      <c r="K5326">
        <v>2</v>
      </c>
      <c r="L5326">
        <v>380.45</v>
      </c>
      <c r="M5326">
        <v>7622.98</v>
      </c>
      <c r="N5326">
        <v>0</v>
      </c>
      <c r="O5326">
        <v>1025</v>
      </c>
      <c r="P5326">
        <v>1</v>
      </c>
      <c r="Q5326">
        <v>23.5</v>
      </c>
      <c r="R5326">
        <v>1</v>
      </c>
      <c r="S5326">
        <v>0.42</v>
      </c>
      <c r="T5326">
        <v>2</v>
      </c>
      <c r="U5326" t="s">
        <v>46</v>
      </c>
      <c r="V5326">
        <v>0</v>
      </c>
      <c r="W5326">
        <v>1</v>
      </c>
      <c r="X5326">
        <v>121.9</v>
      </c>
      <c r="Y5326">
        <v>51</v>
      </c>
      <c r="Z5326">
        <v>3.1</v>
      </c>
      <c r="AA5326" t="s">
        <v>51</v>
      </c>
      <c r="AB5326">
        <v>41.1</v>
      </c>
      <c r="AC5326">
        <v>0.43380000000000002</v>
      </c>
      <c r="AD5326">
        <v>1</v>
      </c>
      <c r="AE5326" t="s">
        <v>55</v>
      </c>
    </row>
    <row r="5327" spans="1:31" x14ac:dyDescent="0.25">
      <c r="A5327">
        <v>5326</v>
      </c>
      <c r="B5327" t="str">
        <f t="shared" si="83"/>
        <v>26-40</v>
      </c>
      <c r="D5327">
        <v>38</v>
      </c>
      <c r="F5327" t="s">
        <v>28</v>
      </c>
      <c r="G5327" t="s">
        <v>43</v>
      </c>
      <c r="H5327" t="s">
        <v>30</v>
      </c>
      <c r="I5327">
        <v>5</v>
      </c>
      <c r="J5327">
        <v>10</v>
      </c>
      <c r="K5327">
        <v>1</v>
      </c>
      <c r="L5327">
        <v>326.66000000000003</v>
      </c>
      <c r="M5327">
        <v>3257.95</v>
      </c>
      <c r="N5327">
        <v>0</v>
      </c>
      <c r="O5327">
        <v>609</v>
      </c>
      <c r="P5327">
        <v>1</v>
      </c>
      <c r="Q5327">
        <v>4.9000000000000004</v>
      </c>
      <c r="R5327">
        <v>1</v>
      </c>
      <c r="S5327">
        <v>0.56000000000000005</v>
      </c>
      <c r="T5327">
        <v>1</v>
      </c>
      <c r="U5327" t="s">
        <v>46</v>
      </c>
      <c r="V5327">
        <v>1</v>
      </c>
      <c r="W5327">
        <v>0</v>
      </c>
      <c r="X5327">
        <v>134.83000000000001</v>
      </c>
      <c r="Y5327">
        <v>17</v>
      </c>
      <c r="Z5327">
        <v>3.6</v>
      </c>
      <c r="AA5327" t="s">
        <v>39</v>
      </c>
      <c r="AB5327">
        <v>20.9</v>
      </c>
      <c r="AC5327">
        <v>0.2949</v>
      </c>
      <c r="AD5327">
        <v>0</v>
      </c>
      <c r="AE5327" t="s">
        <v>40</v>
      </c>
    </row>
    <row r="5328" spans="1:31" x14ac:dyDescent="0.25">
      <c r="A5328">
        <v>5327</v>
      </c>
      <c r="B5328" t="str">
        <f t="shared" si="83"/>
        <v>41-60</v>
      </c>
      <c r="D5328">
        <v>47</v>
      </c>
      <c r="F5328" t="s">
        <v>28</v>
      </c>
      <c r="G5328" t="s">
        <v>35</v>
      </c>
      <c r="H5328" t="s">
        <v>30</v>
      </c>
      <c r="I5328">
        <v>41</v>
      </c>
      <c r="J5328">
        <v>74</v>
      </c>
      <c r="K5328">
        <v>10</v>
      </c>
      <c r="L5328">
        <v>437</v>
      </c>
      <c r="M5328">
        <v>32277.9</v>
      </c>
      <c r="N5328">
        <v>0</v>
      </c>
      <c r="O5328">
        <v>3314</v>
      </c>
      <c r="P5328">
        <v>4</v>
      </c>
      <c r="Q5328">
        <v>3.5</v>
      </c>
      <c r="R5328">
        <v>2</v>
      </c>
      <c r="S5328">
        <v>0.17</v>
      </c>
      <c r="T5328">
        <v>2</v>
      </c>
      <c r="U5328" t="s">
        <v>46</v>
      </c>
      <c r="V5328">
        <v>4</v>
      </c>
      <c r="W5328">
        <v>4</v>
      </c>
      <c r="X5328">
        <v>1084.72</v>
      </c>
      <c r="Y5328">
        <v>45</v>
      </c>
      <c r="Z5328">
        <v>3.2</v>
      </c>
      <c r="AA5328" t="s">
        <v>32</v>
      </c>
      <c r="AB5328">
        <v>31.6</v>
      </c>
      <c r="AC5328">
        <v>0.3654</v>
      </c>
      <c r="AD5328">
        <v>0</v>
      </c>
      <c r="AE5328" t="s">
        <v>40</v>
      </c>
    </row>
    <row r="5329" spans="1:31" x14ac:dyDescent="0.25">
      <c r="A5329">
        <v>5328</v>
      </c>
      <c r="B5329" t="str">
        <f t="shared" si="83"/>
        <v>26-40</v>
      </c>
      <c r="D5329">
        <v>31</v>
      </c>
      <c r="F5329" t="s">
        <v>28</v>
      </c>
      <c r="G5329" t="s">
        <v>45</v>
      </c>
      <c r="H5329" t="s">
        <v>30</v>
      </c>
      <c r="I5329">
        <v>31</v>
      </c>
      <c r="J5329">
        <v>48</v>
      </c>
      <c r="K5329">
        <v>7</v>
      </c>
      <c r="L5329">
        <v>572.05999999999995</v>
      </c>
      <c r="M5329">
        <v>29464.97</v>
      </c>
      <c r="N5329">
        <v>0</v>
      </c>
      <c r="O5329">
        <v>3190</v>
      </c>
      <c r="P5329">
        <v>4</v>
      </c>
      <c r="Q5329">
        <v>0.2</v>
      </c>
      <c r="R5329">
        <v>0</v>
      </c>
      <c r="S5329">
        <v>0.42</v>
      </c>
      <c r="T5329">
        <v>3</v>
      </c>
      <c r="U5329" t="s">
        <v>42</v>
      </c>
      <c r="V5329">
        <v>1</v>
      </c>
      <c r="W5329">
        <v>2</v>
      </c>
      <c r="X5329">
        <v>709.42</v>
      </c>
      <c r="Y5329">
        <v>47</v>
      </c>
      <c r="Z5329">
        <v>3.6</v>
      </c>
      <c r="AA5329" t="s">
        <v>39</v>
      </c>
      <c r="AB5329">
        <v>33.200000000000003</v>
      </c>
      <c r="AC5329">
        <v>0.37659999999999999</v>
      </c>
      <c r="AD5329">
        <v>0</v>
      </c>
      <c r="AE5329" t="s">
        <v>40</v>
      </c>
    </row>
    <row r="5330" spans="1:31" x14ac:dyDescent="0.25">
      <c r="A5330">
        <v>5329</v>
      </c>
      <c r="B5330" t="str">
        <f t="shared" si="83"/>
        <v>26-40</v>
      </c>
      <c r="D5330">
        <v>27</v>
      </c>
      <c r="F5330" t="s">
        <v>28</v>
      </c>
      <c r="G5330" t="s">
        <v>43</v>
      </c>
      <c r="H5330" t="s">
        <v>41</v>
      </c>
      <c r="I5330">
        <v>20</v>
      </c>
      <c r="J5330">
        <v>49</v>
      </c>
      <c r="K5330">
        <v>8</v>
      </c>
      <c r="L5330">
        <v>425.73</v>
      </c>
      <c r="M5330">
        <v>22532.21</v>
      </c>
      <c r="N5330">
        <v>0</v>
      </c>
      <c r="O5330">
        <v>2519</v>
      </c>
      <c r="P5330">
        <v>3</v>
      </c>
      <c r="Q5330">
        <v>13.6</v>
      </c>
      <c r="R5330">
        <v>0</v>
      </c>
      <c r="S5330">
        <v>0.23</v>
      </c>
      <c r="T5330">
        <v>2</v>
      </c>
      <c r="U5330" t="s">
        <v>47</v>
      </c>
      <c r="V5330">
        <v>2</v>
      </c>
      <c r="W5330">
        <v>3</v>
      </c>
      <c r="X5330">
        <v>1173.6400000000001</v>
      </c>
      <c r="Y5330">
        <v>8</v>
      </c>
      <c r="Z5330">
        <v>4.4000000000000004</v>
      </c>
      <c r="AA5330" t="s">
        <v>32</v>
      </c>
      <c r="AB5330">
        <v>25</v>
      </c>
      <c r="AC5330">
        <v>0.3206</v>
      </c>
      <c r="AD5330">
        <v>0</v>
      </c>
      <c r="AE5330" t="s">
        <v>40</v>
      </c>
    </row>
    <row r="5331" spans="1:31" x14ac:dyDescent="0.25">
      <c r="A5331">
        <v>5330</v>
      </c>
      <c r="B5331" t="str">
        <f t="shared" si="83"/>
        <v>41-60</v>
      </c>
      <c r="D5331">
        <v>44</v>
      </c>
      <c r="F5331" t="s">
        <v>34</v>
      </c>
      <c r="G5331" t="s">
        <v>43</v>
      </c>
      <c r="H5331" t="s">
        <v>44</v>
      </c>
      <c r="I5331">
        <v>23</v>
      </c>
      <c r="J5331">
        <v>63</v>
      </c>
      <c r="K5331">
        <v>5</v>
      </c>
      <c r="L5331">
        <v>499.87</v>
      </c>
      <c r="M5331">
        <v>34041.25</v>
      </c>
      <c r="N5331">
        <v>0</v>
      </c>
      <c r="O5331">
        <v>3310</v>
      </c>
      <c r="P5331">
        <v>2</v>
      </c>
      <c r="Q5331">
        <v>11.7</v>
      </c>
      <c r="R5331">
        <v>4</v>
      </c>
      <c r="S5331">
        <v>0.7</v>
      </c>
      <c r="T5331">
        <v>3</v>
      </c>
      <c r="U5331" t="s">
        <v>46</v>
      </c>
      <c r="V5331">
        <v>3</v>
      </c>
      <c r="W5331">
        <v>2</v>
      </c>
      <c r="X5331">
        <v>1332.87</v>
      </c>
      <c r="Y5331">
        <v>12</v>
      </c>
      <c r="Z5331">
        <v>3.1</v>
      </c>
      <c r="AA5331" t="s">
        <v>51</v>
      </c>
      <c r="AB5331">
        <v>24.1</v>
      </c>
      <c r="AC5331">
        <v>0.31490000000000001</v>
      </c>
      <c r="AD5331">
        <v>0</v>
      </c>
      <c r="AE5331" t="s">
        <v>40</v>
      </c>
    </row>
    <row r="5332" spans="1:31" x14ac:dyDescent="0.25">
      <c r="A5332">
        <v>5331</v>
      </c>
      <c r="B5332" t="str">
        <f t="shared" si="83"/>
        <v>41-60</v>
      </c>
      <c r="D5332">
        <v>47</v>
      </c>
      <c r="F5332" t="s">
        <v>28</v>
      </c>
      <c r="G5332" t="s">
        <v>35</v>
      </c>
      <c r="H5332" t="s">
        <v>44</v>
      </c>
      <c r="I5332">
        <v>47</v>
      </c>
      <c r="J5332">
        <v>73</v>
      </c>
      <c r="K5332">
        <v>8</v>
      </c>
      <c r="L5332">
        <v>633.73</v>
      </c>
      <c r="M5332">
        <v>42890.07</v>
      </c>
      <c r="N5332">
        <v>0</v>
      </c>
      <c r="O5332">
        <v>4932</v>
      </c>
      <c r="P5332">
        <v>4</v>
      </c>
      <c r="Q5332">
        <v>12.3</v>
      </c>
      <c r="R5332">
        <v>0</v>
      </c>
      <c r="S5332">
        <v>0.23</v>
      </c>
      <c r="T5332">
        <v>1</v>
      </c>
      <c r="U5332" t="s">
        <v>47</v>
      </c>
      <c r="V5332">
        <v>1</v>
      </c>
      <c r="W5332">
        <v>1</v>
      </c>
      <c r="X5332">
        <v>160.63999999999999</v>
      </c>
      <c r="Y5332">
        <v>37</v>
      </c>
      <c r="Z5332">
        <v>3.3</v>
      </c>
      <c r="AA5332" t="s">
        <v>48</v>
      </c>
      <c r="AB5332">
        <v>20.9</v>
      </c>
      <c r="AC5332">
        <v>0.29449999999999998</v>
      </c>
      <c r="AD5332">
        <v>0</v>
      </c>
      <c r="AE5332" t="s">
        <v>40</v>
      </c>
    </row>
    <row r="5333" spans="1:31" x14ac:dyDescent="0.25">
      <c r="A5333">
        <v>5332</v>
      </c>
      <c r="B5333" t="str">
        <f t="shared" si="83"/>
        <v>41-60</v>
      </c>
      <c r="D5333">
        <v>60</v>
      </c>
      <c r="F5333" t="s">
        <v>34</v>
      </c>
      <c r="G5333" t="s">
        <v>35</v>
      </c>
      <c r="H5333" t="s">
        <v>36</v>
      </c>
      <c r="I5333">
        <v>0</v>
      </c>
      <c r="J5333">
        <v>0</v>
      </c>
      <c r="K5333">
        <v>0</v>
      </c>
      <c r="L5333">
        <v>469.95</v>
      </c>
      <c r="M5333">
        <v>0</v>
      </c>
      <c r="N5333">
        <v>1</v>
      </c>
      <c r="O5333">
        <v>393</v>
      </c>
      <c r="P5333">
        <v>0</v>
      </c>
      <c r="Q5333">
        <v>3</v>
      </c>
      <c r="R5333">
        <v>0</v>
      </c>
      <c r="S5333">
        <v>0</v>
      </c>
      <c r="T5333">
        <v>0</v>
      </c>
      <c r="U5333" t="s">
        <v>37</v>
      </c>
      <c r="V5333">
        <v>0</v>
      </c>
      <c r="W5333">
        <v>0</v>
      </c>
      <c r="X5333">
        <v>0</v>
      </c>
      <c r="Y5333">
        <v>72</v>
      </c>
      <c r="Z5333">
        <v>4</v>
      </c>
      <c r="AA5333" t="s">
        <v>39</v>
      </c>
      <c r="AB5333">
        <v>34.1</v>
      </c>
      <c r="AC5333">
        <v>0.38300000000000001</v>
      </c>
      <c r="AD5333">
        <v>0</v>
      </c>
      <c r="AE5333" t="s">
        <v>40</v>
      </c>
    </row>
    <row r="5334" spans="1:31" x14ac:dyDescent="0.25">
      <c r="A5334">
        <v>5333</v>
      </c>
      <c r="B5334" t="str">
        <f t="shared" si="83"/>
        <v>26-40</v>
      </c>
      <c r="D5334">
        <v>38</v>
      </c>
      <c r="F5334" t="s">
        <v>34</v>
      </c>
      <c r="G5334" t="s">
        <v>29</v>
      </c>
      <c r="H5334" t="s">
        <v>30</v>
      </c>
      <c r="I5334">
        <v>10</v>
      </c>
      <c r="J5334">
        <v>16</v>
      </c>
      <c r="K5334">
        <v>1</v>
      </c>
      <c r="L5334">
        <v>568.84</v>
      </c>
      <c r="M5334">
        <v>9205.19</v>
      </c>
      <c r="N5334">
        <v>0</v>
      </c>
      <c r="O5334">
        <v>1106</v>
      </c>
      <c r="P5334">
        <v>1</v>
      </c>
      <c r="Q5334">
        <v>8.9</v>
      </c>
      <c r="R5334">
        <v>0</v>
      </c>
      <c r="S5334">
        <v>0.38</v>
      </c>
      <c r="T5334">
        <v>2</v>
      </c>
      <c r="U5334" t="s">
        <v>47</v>
      </c>
      <c r="V5334">
        <v>1</v>
      </c>
      <c r="W5334">
        <v>0</v>
      </c>
      <c r="X5334">
        <v>261.73</v>
      </c>
      <c r="Y5334">
        <v>34</v>
      </c>
      <c r="Z5334">
        <v>4.3</v>
      </c>
      <c r="AA5334" t="s">
        <v>51</v>
      </c>
      <c r="AB5334">
        <v>28.5</v>
      </c>
      <c r="AC5334">
        <v>0.34379999999999999</v>
      </c>
      <c r="AD5334">
        <v>0</v>
      </c>
      <c r="AE5334" t="s">
        <v>40</v>
      </c>
    </row>
    <row r="5335" spans="1:31" x14ac:dyDescent="0.25">
      <c r="A5335">
        <v>5334</v>
      </c>
      <c r="B5335" t="str">
        <f t="shared" si="83"/>
        <v>60+</v>
      </c>
      <c r="D5335">
        <v>65</v>
      </c>
      <c r="F5335" t="s">
        <v>28</v>
      </c>
      <c r="G5335" t="s">
        <v>29</v>
      </c>
      <c r="H5335" t="s">
        <v>44</v>
      </c>
      <c r="I5335">
        <v>6</v>
      </c>
      <c r="J5335">
        <v>5</v>
      </c>
      <c r="K5335">
        <v>0</v>
      </c>
      <c r="L5335">
        <v>579.99</v>
      </c>
      <c r="M5335">
        <v>2809</v>
      </c>
      <c r="N5335">
        <v>0</v>
      </c>
      <c r="O5335">
        <v>460</v>
      </c>
      <c r="P5335">
        <v>0</v>
      </c>
      <c r="Q5335">
        <v>27.1</v>
      </c>
      <c r="R5335">
        <v>0</v>
      </c>
      <c r="S5335">
        <v>0.4</v>
      </c>
      <c r="T5335">
        <v>2</v>
      </c>
      <c r="U5335" t="s">
        <v>46</v>
      </c>
      <c r="V5335">
        <v>0</v>
      </c>
      <c r="W5335">
        <v>0</v>
      </c>
      <c r="X5335">
        <v>0</v>
      </c>
      <c r="Y5335">
        <v>10</v>
      </c>
      <c r="Z5335">
        <v>2.9</v>
      </c>
      <c r="AA5335" t="s">
        <v>48</v>
      </c>
      <c r="AB5335">
        <v>20.100000000000001</v>
      </c>
      <c r="AC5335">
        <v>0.2898</v>
      </c>
      <c r="AD5335">
        <v>0</v>
      </c>
      <c r="AE5335" t="s">
        <v>40</v>
      </c>
    </row>
    <row r="5336" spans="1:31" x14ac:dyDescent="0.25">
      <c r="A5336">
        <v>5335</v>
      </c>
      <c r="B5336" t="str">
        <f t="shared" si="83"/>
        <v>41-60</v>
      </c>
      <c r="D5336">
        <v>50</v>
      </c>
      <c r="F5336" t="s">
        <v>28</v>
      </c>
      <c r="G5336" t="s">
        <v>35</v>
      </c>
      <c r="H5336" t="s">
        <v>44</v>
      </c>
      <c r="I5336">
        <v>32</v>
      </c>
      <c r="J5336">
        <v>15</v>
      </c>
      <c r="K5336">
        <v>1</v>
      </c>
      <c r="L5336">
        <v>598.98</v>
      </c>
      <c r="M5336">
        <v>9176.23</v>
      </c>
      <c r="N5336">
        <v>0</v>
      </c>
      <c r="O5336">
        <v>865</v>
      </c>
      <c r="P5336">
        <v>1</v>
      </c>
      <c r="Q5336">
        <v>0</v>
      </c>
      <c r="R5336">
        <v>1</v>
      </c>
      <c r="S5336">
        <v>0.28999999999999998</v>
      </c>
      <c r="T5336">
        <v>2</v>
      </c>
      <c r="U5336" t="s">
        <v>46</v>
      </c>
      <c r="V5336">
        <v>0</v>
      </c>
      <c r="W5336">
        <v>0</v>
      </c>
      <c r="X5336">
        <v>0</v>
      </c>
      <c r="Y5336">
        <v>23</v>
      </c>
      <c r="Z5336">
        <v>4.3</v>
      </c>
      <c r="AA5336" t="s">
        <v>51</v>
      </c>
      <c r="AB5336">
        <v>17.2</v>
      </c>
      <c r="AC5336">
        <v>0.27229999999999999</v>
      </c>
      <c r="AD5336">
        <v>0</v>
      </c>
      <c r="AE5336" t="s">
        <v>40</v>
      </c>
    </row>
    <row r="5337" spans="1:31" x14ac:dyDescent="0.25">
      <c r="A5337">
        <v>5336</v>
      </c>
      <c r="B5337" t="str">
        <f t="shared" si="83"/>
        <v>18-25</v>
      </c>
      <c r="D5337">
        <v>21</v>
      </c>
      <c r="F5337" t="s">
        <v>34</v>
      </c>
      <c r="G5337" t="s">
        <v>45</v>
      </c>
      <c r="H5337" t="s">
        <v>36</v>
      </c>
      <c r="I5337">
        <v>29</v>
      </c>
      <c r="J5337">
        <v>79</v>
      </c>
      <c r="K5337">
        <v>6</v>
      </c>
      <c r="L5337">
        <v>699.79</v>
      </c>
      <c r="M5337">
        <v>55877.94</v>
      </c>
      <c r="N5337">
        <v>0</v>
      </c>
      <c r="O5337">
        <v>5873</v>
      </c>
      <c r="P5337">
        <v>1</v>
      </c>
      <c r="Q5337">
        <v>2.2000000000000002</v>
      </c>
      <c r="R5337">
        <v>3</v>
      </c>
      <c r="S5337">
        <v>0.63</v>
      </c>
      <c r="T5337">
        <v>4</v>
      </c>
      <c r="U5337" t="s">
        <v>31</v>
      </c>
      <c r="V5337">
        <v>5</v>
      </c>
      <c r="W5337">
        <v>5</v>
      </c>
      <c r="X5337">
        <v>2624.79</v>
      </c>
      <c r="Y5337">
        <v>45</v>
      </c>
      <c r="Z5337">
        <v>4</v>
      </c>
      <c r="AA5337" t="s">
        <v>48</v>
      </c>
      <c r="AB5337">
        <v>37.9</v>
      </c>
      <c r="AC5337">
        <v>0.40989999999999999</v>
      </c>
      <c r="AD5337">
        <v>1</v>
      </c>
      <c r="AE5337" t="s">
        <v>33</v>
      </c>
    </row>
    <row r="5338" spans="1:31" x14ac:dyDescent="0.25">
      <c r="A5338">
        <v>5337</v>
      </c>
      <c r="B5338" t="str">
        <f t="shared" si="83"/>
        <v>41-60</v>
      </c>
      <c r="D5338">
        <v>57</v>
      </c>
      <c r="F5338" t="s">
        <v>34</v>
      </c>
      <c r="G5338" t="s">
        <v>45</v>
      </c>
      <c r="H5338" t="s">
        <v>30</v>
      </c>
      <c r="I5338">
        <v>47</v>
      </c>
      <c r="J5338">
        <v>115</v>
      </c>
      <c r="K5338">
        <v>6</v>
      </c>
      <c r="L5338">
        <v>434.71</v>
      </c>
      <c r="M5338">
        <v>53930.45</v>
      </c>
      <c r="N5338">
        <v>0</v>
      </c>
      <c r="O5338">
        <v>5075</v>
      </c>
      <c r="P5338">
        <v>4</v>
      </c>
      <c r="Q5338">
        <v>6.3</v>
      </c>
      <c r="R5338">
        <v>2</v>
      </c>
      <c r="S5338">
        <v>0.39</v>
      </c>
      <c r="T5338">
        <v>5</v>
      </c>
      <c r="U5338" t="s">
        <v>46</v>
      </c>
      <c r="V5338">
        <v>7</v>
      </c>
      <c r="W5338">
        <v>8</v>
      </c>
      <c r="X5338">
        <v>2266.37</v>
      </c>
      <c r="Y5338">
        <v>148</v>
      </c>
      <c r="Z5338">
        <v>4.3</v>
      </c>
      <c r="AA5338" t="s">
        <v>32</v>
      </c>
      <c r="AB5338">
        <v>76.599999999999994</v>
      </c>
      <c r="AC5338">
        <v>0.68979999999999997</v>
      </c>
      <c r="AD5338">
        <v>1</v>
      </c>
      <c r="AE5338" t="s">
        <v>50</v>
      </c>
    </row>
    <row r="5339" spans="1:31" x14ac:dyDescent="0.25">
      <c r="A5339">
        <v>5338</v>
      </c>
      <c r="B5339" t="str">
        <f t="shared" si="83"/>
        <v>41-60</v>
      </c>
      <c r="D5339">
        <v>48</v>
      </c>
      <c r="F5339" t="s">
        <v>34</v>
      </c>
      <c r="G5339" t="s">
        <v>35</v>
      </c>
      <c r="H5339" t="s">
        <v>36</v>
      </c>
      <c r="I5339">
        <v>6</v>
      </c>
      <c r="J5339">
        <v>13</v>
      </c>
      <c r="K5339">
        <v>1</v>
      </c>
      <c r="L5339">
        <v>559.59</v>
      </c>
      <c r="M5339">
        <v>7286.32</v>
      </c>
      <c r="N5339">
        <v>0</v>
      </c>
      <c r="O5339">
        <v>904</v>
      </c>
      <c r="P5339">
        <v>0</v>
      </c>
      <c r="Q5339">
        <v>0.8</v>
      </c>
      <c r="R5339">
        <v>0</v>
      </c>
      <c r="S5339">
        <v>0.3</v>
      </c>
      <c r="T5339">
        <v>2</v>
      </c>
      <c r="U5339" t="s">
        <v>47</v>
      </c>
      <c r="V5339">
        <v>0</v>
      </c>
      <c r="W5339">
        <v>1</v>
      </c>
      <c r="X5339">
        <v>117.04</v>
      </c>
      <c r="Y5339">
        <v>50</v>
      </c>
      <c r="Z5339">
        <v>3.1</v>
      </c>
      <c r="AA5339" t="s">
        <v>51</v>
      </c>
      <c r="AB5339">
        <v>28.8</v>
      </c>
      <c r="AC5339">
        <v>0.34620000000000001</v>
      </c>
      <c r="AD5339">
        <v>0</v>
      </c>
      <c r="AE5339" t="s">
        <v>40</v>
      </c>
    </row>
    <row r="5340" spans="1:31" x14ac:dyDescent="0.25">
      <c r="A5340">
        <v>5339</v>
      </c>
      <c r="B5340" t="str">
        <f t="shared" si="83"/>
        <v>26-40</v>
      </c>
      <c r="D5340">
        <v>38</v>
      </c>
      <c r="F5340" t="s">
        <v>28</v>
      </c>
      <c r="G5340" t="s">
        <v>45</v>
      </c>
      <c r="H5340" t="s">
        <v>36</v>
      </c>
      <c r="I5340">
        <v>29</v>
      </c>
      <c r="J5340">
        <v>75</v>
      </c>
      <c r="K5340">
        <v>2</v>
      </c>
      <c r="L5340">
        <v>476.09</v>
      </c>
      <c r="M5340">
        <v>35835.279999999999</v>
      </c>
      <c r="N5340">
        <v>1</v>
      </c>
      <c r="O5340">
        <v>4148</v>
      </c>
      <c r="P5340">
        <v>0</v>
      </c>
      <c r="Q5340">
        <v>12.5</v>
      </c>
      <c r="R5340">
        <v>3</v>
      </c>
      <c r="S5340">
        <v>0.57999999999999996</v>
      </c>
      <c r="T5340">
        <v>2</v>
      </c>
      <c r="U5340" t="s">
        <v>42</v>
      </c>
      <c r="V5340">
        <v>2</v>
      </c>
      <c r="W5340">
        <v>3</v>
      </c>
      <c r="X5340">
        <v>908.63</v>
      </c>
      <c r="Y5340">
        <v>52</v>
      </c>
      <c r="Z5340">
        <v>3.1</v>
      </c>
      <c r="AA5340" t="s">
        <v>48</v>
      </c>
      <c r="AB5340">
        <v>37.799999999999997</v>
      </c>
      <c r="AC5340">
        <v>0.40949999999999998</v>
      </c>
      <c r="AD5340">
        <v>1</v>
      </c>
      <c r="AE5340" t="s">
        <v>60</v>
      </c>
    </row>
    <row r="5341" spans="1:31" x14ac:dyDescent="0.25">
      <c r="A5341">
        <v>5340</v>
      </c>
      <c r="B5341" t="str">
        <f t="shared" si="83"/>
        <v>41-60</v>
      </c>
      <c r="D5341">
        <v>42</v>
      </c>
      <c r="F5341" t="s">
        <v>34</v>
      </c>
      <c r="G5341" t="s">
        <v>35</v>
      </c>
      <c r="H5341" t="s">
        <v>44</v>
      </c>
      <c r="I5341">
        <v>24</v>
      </c>
      <c r="J5341">
        <v>28</v>
      </c>
      <c r="K5341">
        <v>2</v>
      </c>
      <c r="L5341">
        <v>509.83</v>
      </c>
      <c r="M5341">
        <v>13880.38</v>
      </c>
      <c r="N5341">
        <v>0</v>
      </c>
      <c r="O5341">
        <v>1762</v>
      </c>
      <c r="P5341">
        <v>1</v>
      </c>
      <c r="Q5341">
        <v>4</v>
      </c>
      <c r="R5341">
        <v>1</v>
      </c>
      <c r="S5341">
        <v>0.31</v>
      </c>
      <c r="T5341">
        <v>1</v>
      </c>
      <c r="U5341" t="s">
        <v>31</v>
      </c>
      <c r="V5341">
        <v>0</v>
      </c>
      <c r="W5341">
        <v>1</v>
      </c>
      <c r="X5341">
        <v>221.47</v>
      </c>
      <c r="Y5341">
        <v>72</v>
      </c>
      <c r="Z5341">
        <v>4</v>
      </c>
      <c r="AA5341" t="s">
        <v>39</v>
      </c>
      <c r="AB5341">
        <v>34.200000000000003</v>
      </c>
      <c r="AC5341">
        <v>0.38390000000000002</v>
      </c>
      <c r="AD5341">
        <v>0</v>
      </c>
      <c r="AE5341" t="s">
        <v>40</v>
      </c>
    </row>
    <row r="5342" spans="1:31" x14ac:dyDescent="0.25">
      <c r="A5342">
        <v>5341</v>
      </c>
      <c r="B5342" t="str">
        <f t="shared" si="83"/>
        <v>26-40</v>
      </c>
      <c r="D5342">
        <v>33</v>
      </c>
      <c r="F5342" t="s">
        <v>34</v>
      </c>
      <c r="G5342" t="s">
        <v>29</v>
      </c>
      <c r="H5342" t="s">
        <v>36</v>
      </c>
      <c r="I5342">
        <v>46</v>
      </c>
      <c r="J5342">
        <v>116</v>
      </c>
      <c r="K5342">
        <v>20</v>
      </c>
      <c r="L5342">
        <v>499.36</v>
      </c>
      <c r="M5342">
        <v>59180.09</v>
      </c>
      <c r="N5342">
        <v>0</v>
      </c>
      <c r="O5342">
        <v>5979</v>
      </c>
      <c r="P5342">
        <v>1</v>
      </c>
      <c r="Q5342">
        <v>0</v>
      </c>
      <c r="R5342">
        <v>4</v>
      </c>
      <c r="S5342">
        <v>0.18</v>
      </c>
      <c r="T5342">
        <v>3</v>
      </c>
      <c r="U5342" t="s">
        <v>46</v>
      </c>
      <c r="V5342">
        <v>6</v>
      </c>
      <c r="W5342">
        <v>5</v>
      </c>
      <c r="X5342">
        <v>3455.55</v>
      </c>
      <c r="Y5342">
        <v>66</v>
      </c>
      <c r="Z5342">
        <v>2.7</v>
      </c>
      <c r="AA5342" t="s">
        <v>32</v>
      </c>
      <c r="AB5342">
        <v>38.6</v>
      </c>
      <c r="AC5342">
        <v>0.41549999999999998</v>
      </c>
      <c r="AD5342">
        <v>1</v>
      </c>
      <c r="AE5342" t="s">
        <v>56</v>
      </c>
    </row>
    <row r="5343" spans="1:31" x14ac:dyDescent="0.25">
      <c r="A5343">
        <v>5342</v>
      </c>
      <c r="B5343" t="str">
        <f t="shared" si="83"/>
        <v>41-60</v>
      </c>
      <c r="D5343">
        <v>50</v>
      </c>
      <c r="F5343" t="s">
        <v>34</v>
      </c>
      <c r="G5343" t="s">
        <v>43</v>
      </c>
      <c r="H5343" t="s">
        <v>41</v>
      </c>
      <c r="I5343">
        <v>60</v>
      </c>
      <c r="J5343">
        <v>125</v>
      </c>
      <c r="K5343">
        <v>16</v>
      </c>
      <c r="L5343">
        <v>593.27</v>
      </c>
      <c r="M5343">
        <v>70844.800000000003</v>
      </c>
      <c r="N5343">
        <v>0</v>
      </c>
      <c r="O5343">
        <v>7038</v>
      </c>
      <c r="P5343">
        <v>8</v>
      </c>
      <c r="Q5343">
        <v>10.3</v>
      </c>
      <c r="R5343">
        <v>5</v>
      </c>
      <c r="S5343">
        <v>0.42</v>
      </c>
      <c r="T5343">
        <v>3</v>
      </c>
      <c r="U5343" t="s">
        <v>47</v>
      </c>
      <c r="V5343">
        <v>2</v>
      </c>
      <c r="W5343">
        <v>1</v>
      </c>
      <c r="X5343">
        <v>813.13</v>
      </c>
      <c r="Y5343">
        <v>12</v>
      </c>
      <c r="Z5343">
        <v>3.5</v>
      </c>
      <c r="AA5343" t="s">
        <v>39</v>
      </c>
      <c r="AB5343">
        <v>25.9</v>
      </c>
      <c r="AC5343">
        <v>0.3266</v>
      </c>
      <c r="AD5343">
        <v>0</v>
      </c>
      <c r="AE5343" t="s">
        <v>40</v>
      </c>
    </row>
    <row r="5344" spans="1:31" x14ac:dyDescent="0.25">
      <c r="A5344">
        <v>5343</v>
      </c>
      <c r="B5344" t="str">
        <f t="shared" si="83"/>
        <v>41-60</v>
      </c>
      <c r="D5344">
        <v>48</v>
      </c>
      <c r="F5344" t="s">
        <v>28</v>
      </c>
      <c r="G5344" t="s">
        <v>49</v>
      </c>
      <c r="H5344" t="s">
        <v>30</v>
      </c>
      <c r="I5344">
        <v>12</v>
      </c>
      <c r="J5344">
        <v>17</v>
      </c>
      <c r="K5344">
        <v>1</v>
      </c>
      <c r="L5344">
        <v>389.12</v>
      </c>
      <c r="M5344">
        <v>5981.2</v>
      </c>
      <c r="N5344">
        <v>0</v>
      </c>
      <c r="O5344">
        <v>1129</v>
      </c>
      <c r="P5344">
        <v>1</v>
      </c>
      <c r="Q5344">
        <v>11.6</v>
      </c>
      <c r="R5344">
        <v>0</v>
      </c>
      <c r="S5344">
        <v>0.43</v>
      </c>
      <c r="T5344">
        <v>1</v>
      </c>
      <c r="U5344" t="s">
        <v>46</v>
      </c>
      <c r="V5344">
        <v>1</v>
      </c>
      <c r="W5344">
        <v>1</v>
      </c>
      <c r="X5344">
        <v>360.04</v>
      </c>
      <c r="Y5344">
        <v>70</v>
      </c>
      <c r="Z5344">
        <v>3.5</v>
      </c>
      <c r="AA5344" t="s">
        <v>32</v>
      </c>
      <c r="AB5344">
        <v>37.299999999999997</v>
      </c>
      <c r="AC5344">
        <v>0.40620000000000001</v>
      </c>
      <c r="AD5344">
        <v>0</v>
      </c>
      <c r="AE5344" t="s">
        <v>40</v>
      </c>
    </row>
    <row r="5345" spans="1:31" x14ac:dyDescent="0.25">
      <c r="A5345">
        <v>5344</v>
      </c>
      <c r="B5345" t="str">
        <f t="shared" si="83"/>
        <v>41-60</v>
      </c>
      <c r="D5345">
        <v>41</v>
      </c>
      <c r="F5345" t="s">
        <v>34</v>
      </c>
      <c r="G5345" t="s">
        <v>29</v>
      </c>
      <c r="H5345" t="s">
        <v>30</v>
      </c>
      <c r="I5345">
        <v>26</v>
      </c>
      <c r="J5345">
        <v>3</v>
      </c>
      <c r="K5345">
        <v>0</v>
      </c>
      <c r="L5345">
        <v>497.15</v>
      </c>
      <c r="M5345">
        <v>1534.68</v>
      </c>
      <c r="N5345">
        <v>0</v>
      </c>
      <c r="O5345">
        <v>287</v>
      </c>
      <c r="P5345">
        <v>0</v>
      </c>
      <c r="Q5345">
        <v>10.3</v>
      </c>
      <c r="R5345">
        <v>0</v>
      </c>
      <c r="S5345">
        <v>0.28000000000000003</v>
      </c>
      <c r="T5345">
        <v>2</v>
      </c>
      <c r="U5345" t="s">
        <v>31</v>
      </c>
      <c r="V5345">
        <v>0</v>
      </c>
      <c r="W5345">
        <v>0</v>
      </c>
      <c r="X5345">
        <v>0</v>
      </c>
      <c r="Y5345">
        <v>62</v>
      </c>
      <c r="Z5345">
        <v>3.3</v>
      </c>
      <c r="AA5345" t="s">
        <v>51</v>
      </c>
      <c r="AB5345">
        <v>30.3</v>
      </c>
      <c r="AC5345">
        <v>0.35659999999999997</v>
      </c>
      <c r="AD5345">
        <v>0</v>
      </c>
      <c r="AE5345" t="s">
        <v>40</v>
      </c>
    </row>
    <row r="5346" spans="1:31" x14ac:dyDescent="0.25">
      <c r="A5346">
        <v>5345</v>
      </c>
      <c r="B5346" t="str">
        <f t="shared" si="83"/>
        <v>26-40</v>
      </c>
      <c r="D5346">
        <v>33</v>
      </c>
      <c r="F5346" t="s">
        <v>28</v>
      </c>
      <c r="G5346" t="s">
        <v>49</v>
      </c>
      <c r="H5346" t="s">
        <v>30</v>
      </c>
      <c r="I5346">
        <v>31</v>
      </c>
      <c r="J5346">
        <v>20</v>
      </c>
      <c r="K5346">
        <v>3</v>
      </c>
      <c r="L5346">
        <v>297.47000000000003</v>
      </c>
      <c r="M5346">
        <v>6423.1</v>
      </c>
      <c r="N5346">
        <v>0</v>
      </c>
      <c r="O5346">
        <v>921</v>
      </c>
      <c r="P5346">
        <v>1</v>
      </c>
      <c r="Q5346">
        <v>12.3</v>
      </c>
      <c r="R5346">
        <v>1</v>
      </c>
      <c r="S5346">
        <v>0.61</v>
      </c>
      <c r="T5346">
        <v>2</v>
      </c>
      <c r="U5346" t="s">
        <v>38</v>
      </c>
      <c r="V5346">
        <v>0</v>
      </c>
      <c r="W5346">
        <v>0</v>
      </c>
      <c r="X5346">
        <v>0</v>
      </c>
      <c r="Y5346">
        <v>79</v>
      </c>
      <c r="Z5346">
        <v>5</v>
      </c>
      <c r="AA5346" t="s">
        <v>51</v>
      </c>
      <c r="AB5346">
        <v>34.700000000000003</v>
      </c>
      <c r="AC5346">
        <v>0.38750000000000001</v>
      </c>
      <c r="AD5346">
        <v>0</v>
      </c>
      <c r="AE5346" t="s">
        <v>40</v>
      </c>
    </row>
    <row r="5347" spans="1:31" x14ac:dyDescent="0.25">
      <c r="A5347">
        <v>5346</v>
      </c>
      <c r="B5347" t="str">
        <f t="shared" si="83"/>
        <v>26-40</v>
      </c>
      <c r="D5347">
        <v>39</v>
      </c>
      <c r="F5347" t="s">
        <v>34</v>
      </c>
      <c r="G5347" t="s">
        <v>49</v>
      </c>
      <c r="H5347" t="s">
        <v>30</v>
      </c>
      <c r="I5347">
        <v>34</v>
      </c>
      <c r="J5347">
        <v>108</v>
      </c>
      <c r="K5347">
        <v>6</v>
      </c>
      <c r="L5347">
        <v>354.3</v>
      </c>
      <c r="M5347">
        <v>40316.230000000003</v>
      </c>
      <c r="N5347">
        <v>0</v>
      </c>
      <c r="O5347">
        <v>4115</v>
      </c>
      <c r="P5347">
        <v>2</v>
      </c>
      <c r="Q5347">
        <v>2.7</v>
      </c>
      <c r="R5347">
        <v>2</v>
      </c>
      <c r="S5347">
        <v>0.57999999999999996</v>
      </c>
      <c r="T5347">
        <v>3</v>
      </c>
      <c r="U5347" t="s">
        <v>46</v>
      </c>
      <c r="V5347">
        <v>5</v>
      </c>
      <c r="W5347">
        <v>4</v>
      </c>
      <c r="X5347">
        <v>881.35</v>
      </c>
      <c r="Y5347">
        <v>83</v>
      </c>
      <c r="Z5347">
        <v>4.7</v>
      </c>
      <c r="AA5347" t="s">
        <v>32</v>
      </c>
      <c r="AB5347">
        <v>47.3</v>
      </c>
      <c r="AC5347">
        <v>0.47949999999999998</v>
      </c>
      <c r="AD5347">
        <v>1</v>
      </c>
      <c r="AE5347" t="s">
        <v>56</v>
      </c>
    </row>
    <row r="5348" spans="1:31" x14ac:dyDescent="0.25">
      <c r="A5348">
        <v>5347</v>
      </c>
      <c r="B5348" t="str">
        <f t="shared" si="83"/>
        <v>41-60</v>
      </c>
      <c r="D5348">
        <v>44</v>
      </c>
      <c r="F5348" t="s">
        <v>34</v>
      </c>
      <c r="G5348" t="s">
        <v>45</v>
      </c>
      <c r="H5348" t="s">
        <v>44</v>
      </c>
      <c r="I5348">
        <v>13</v>
      </c>
      <c r="J5348">
        <v>41</v>
      </c>
      <c r="K5348">
        <v>5</v>
      </c>
      <c r="L5348">
        <v>380.77</v>
      </c>
      <c r="M5348">
        <v>15343.1</v>
      </c>
      <c r="N5348">
        <v>0</v>
      </c>
      <c r="O5348">
        <v>1707</v>
      </c>
      <c r="P5348">
        <v>2</v>
      </c>
      <c r="Q5348">
        <v>3.7</v>
      </c>
      <c r="R5348">
        <v>2</v>
      </c>
      <c r="S5348">
        <v>0.78</v>
      </c>
      <c r="T5348">
        <v>3</v>
      </c>
      <c r="U5348" t="s">
        <v>38</v>
      </c>
      <c r="V5348">
        <v>2</v>
      </c>
      <c r="W5348">
        <v>2</v>
      </c>
      <c r="X5348">
        <v>1298.7</v>
      </c>
      <c r="Y5348">
        <v>28</v>
      </c>
      <c r="Z5348">
        <v>2.7</v>
      </c>
      <c r="AA5348" t="s">
        <v>39</v>
      </c>
      <c r="AB5348">
        <v>32</v>
      </c>
      <c r="AC5348">
        <v>0.36809999999999998</v>
      </c>
      <c r="AD5348">
        <v>0</v>
      </c>
      <c r="AE5348" t="s">
        <v>40</v>
      </c>
    </row>
    <row r="5349" spans="1:31" x14ac:dyDescent="0.25">
      <c r="A5349">
        <v>5348</v>
      </c>
      <c r="B5349" t="str">
        <f t="shared" si="83"/>
        <v>41-60</v>
      </c>
      <c r="D5349">
        <v>43</v>
      </c>
      <c r="F5349" t="s">
        <v>34</v>
      </c>
      <c r="G5349" t="s">
        <v>49</v>
      </c>
      <c r="H5349" t="s">
        <v>30</v>
      </c>
      <c r="I5349">
        <v>25</v>
      </c>
      <c r="J5349">
        <v>17</v>
      </c>
      <c r="K5349">
        <v>3</v>
      </c>
      <c r="L5349">
        <v>521.04999999999995</v>
      </c>
      <c r="M5349">
        <v>9450.14</v>
      </c>
      <c r="N5349">
        <v>0</v>
      </c>
      <c r="O5349">
        <v>1010</v>
      </c>
      <c r="P5349">
        <v>1</v>
      </c>
      <c r="Q5349">
        <v>11.5</v>
      </c>
      <c r="R5349">
        <v>1</v>
      </c>
      <c r="S5349">
        <v>0.4</v>
      </c>
      <c r="T5349">
        <v>1</v>
      </c>
      <c r="U5349" t="s">
        <v>38</v>
      </c>
      <c r="V5349">
        <v>1</v>
      </c>
      <c r="W5349">
        <v>1</v>
      </c>
      <c r="X5349">
        <v>6.58</v>
      </c>
      <c r="Y5349">
        <v>27</v>
      </c>
      <c r="Z5349">
        <v>3.6</v>
      </c>
      <c r="AA5349" t="s">
        <v>39</v>
      </c>
      <c r="AB5349">
        <v>22.7</v>
      </c>
      <c r="AC5349">
        <v>0.30580000000000002</v>
      </c>
      <c r="AD5349">
        <v>0</v>
      </c>
      <c r="AE5349" t="s">
        <v>40</v>
      </c>
    </row>
    <row r="5350" spans="1:31" x14ac:dyDescent="0.25">
      <c r="A5350">
        <v>5349</v>
      </c>
      <c r="B5350" t="str">
        <f t="shared" si="83"/>
        <v>26-40</v>
      </c>
      <c r="D5350">
        <v>34</v>
      </c>
      <c r="F5350" t="s">
        <v>28</v>
      </c>
      <c r="G5350" t="s">
        <v>29</v>
      </c>
      <c r="H5350" t="s">
        <v>44</v>
      </c>
      <c r="I5350">
        <v>44</v>
      </c>
      <c r="J5350">
        <v>9</v>
      </c>
      <c r="K5350">
        <v>0</v>
      </c>
      <c r="L5350">
        <v>500.31</v>
      </c>
      <c r="M5350">
        <v>4287.93</v>
      </c>
      <c r="N5350">
        <v>0</v>
      </c>
      <c r="O5350">
        <v>695</v>
      </c>
      <c r="P5350">
        <v>0</v>
      </c>
      <c r="Q5350">
        <v>15.7</v>
      </c>
      <c r="R5350">
        <v>0</v>
      </c>
      <c r="S5350">
        <v>0.2</v>
      </c>
      <c r="T5350">
        <v>0</v>
      </c>
      <c r="U5350" t="s">
        <v>37</v>
      </c>
      <c r="V5350">
        <v>0</v>
      </c>
      <c r="W5350">
        <v>1</v>
      </c>
      <c r="X5350">
        <v>137.76</v>
      </c>
      <c r="Y5350">
        <v>19</v>
      </c>
      <c r="Z5350">
        <v>5</v>
      </c>
      <c r="AA5350" t="s">
        <v>32</v>
      </c>
      <c r="AB5350">
        <v>8.8000000000000007</v>
      </c>
      <c r="AC5350">
        <v>0.22520000000000001</v>
      </c>
      <c r="AD5350">
        <v>0</v>
      </c>
      <c r="AE5350" t="s">
        <v>40</v>
      </c>
    </row>
    <row r="5351" spans="1:31" x14ac:dyDescent="0.25">
      <c r="A5351">
        <v>5350</v>
      </c>
      <c r="B5351" t="str">
        <f t="shared" si="83"/>
        <v>41-60</v>
      </c>
      <c r="D5351">
        <v>48</v>
      </c>
      <c r="F5351" t="s">
        <v>34</v>
      </c>
      <c r="G5351" t="s">
        <v>35</v>
      </c>
      <c r="H5351" t="s">
        <v>44</v>
      </c>
      <c r="I5351">
        <v>6</v>
      </c>
      <c r="J5351">
        <v>17</v>
      </c>
      <c r="K5351">
        <v>3</v>
      </c>
      <c r="L5351">
        <v>618.02</v>
      </c>
      <c r="M5351">
        <v>11062.34</v>
      </c>
      <c r="N5351">
        <v>0</v>
      </c>
      <c r="O5351">
        <v>1094</v>
      </c>
      <c r="P5351">
        <v>0</v>
      </c>
      <c r="Q5351">
        <v>8.4</v>
      </c>
      <c r="R5351">
        <v>1</v>
      </c>
      <c r="S5351">
        <v>0.45</v>
      </c>
      <c r="T5351">
        <v>1</v>
      </c>
      <c r="U5351" t="s">
        <v>46</v>
      </c>
      <c r="V5351">
        <v>1</v>
      </c>
      <c r="W5351">
        <v>0</v>
      </c>
      <c r="X5351">
        <v>256.31</v>
      </c>
      <c r="Y5351">
        <v>68</v>
      </c>
      <c r="Z5351">
        <v>3.6</v>
      </c>
      <c r="AA5351" t="s">
        <v>39</v>
      </c>
      <c r="AB5351">
        <v>37.1</v>
      </c>
      <c r="AC5351">
        <v>0.40429999999999999</v>
      </c>
      <c r="AD5351">
        <v>0</v>
      </c>
      <c r="AE5351" t="s">
        <v>40</v>
      </c>
    </row>
    <row r="5352" spans="1:31" x14ac:dyDescent="0.25">
      <c r="A5352">
        <v>5351</v>
      </c>
      <c r="B5352" t="str">
        <f t="shared" si="83"/>
        <v>26-40</v>
      </c>
      <c r="D5352">
        <v>30</v>
      </c>
      <c r="F5352" t="s">
        <v>28</v>
      </c>
      <c r="G5352" t="s">
        <v>43</v>
      </c>
      <c r="H5352" t="s">
        <v>30</v>
      </c>
      <c r="I5352">
        <v>45</v>
      </c>
      <c r="J5352">
        <v>78</v>
      </c>
      <c r="K5352">
        <v>8</v>
      </c>
      <c r="L5352">
        <v>568.44000000000005</v>
      </c>
      <c r="M5352">
        <v>46175.98</v>
      </c>
      <c r="N5352">
        <v>0</v>
      </c>
      <c r="O5352">
        <v>4805</v>
      </c>
      <c r="P5352">
        <v>1</v>
      </c>
      <c r="Q5352">
        <v>0</v>
      </c>
      <c r="R5352">
        <v>0</v>
      </c>
      <c r="S5352">
        <v>0.28999999999999998</v>
      </c>
      <c r="T5352">
        <v>5</v>
      </c>
      <c r="U5352" t="s">
        <v>46</v>
      </c>
      <c r="V5352">
        <v>3</v>
      </c>
      <c r="W5352">
        <v>6</v>
      </c>
      <c r="X5352">
        <v>1102.33</v>
      </c>
      <c r="Y5352">
        <v>63</v>
      </c>
      <c r="Z5352">
        <v>4.0999999999999996</v>
      </c>
      <c r="AA5352" t="s">
        <v>39</v>
      </c>
      <c r="AB5352">
        <v>36.299999999999997</v>
      </c>
      <c r="AC5352">
        <v>0.39829999999999999</v>
      </c>
      <c r="AD5352">
        <v>0</v>
      </c>
      <c r="AE5352" t="s">
        <v>40</v>
      </c>
    </row>
    <row r="5353" spans="1:31" x14ac:dyDescent="0.25">
      <c r="A5353">
        <v>5352</v>
      </c>
      <c r="B5353" t="str">
        <f t="shared" si="83"/>
        <v>41-60</v>
      </c>
      <c r="D5353">
        <v>44</v>
      </c>
      <c r="F5353" t="s">
        <v>34</v>
      </c>
      <c r="G5353" t="s">
        <v>45</v>
      </c>
      <c r="H5353" t="s">
        <v>30</v>
      </c>
      <c r="I5353">
        <v>49</v>
      </c>
      <c r="J5353">
        <v>60</v>
      </c>
      <c r="K5353">
        <v>6</v>
      </c>
      <c r="L5353">
        <v>448.17</v>
      </c>
      <c r="M5353">
        <v>25322.15</v>
      </c>
      <c r="N5353">
        <v>0</v>
      </c>
      <c r="O5353">
        <v>2740</v>
      </c>
      <c r="P5353">
        <v>1</v>
      </c>
      <c r="Q5353">
        <v>29.3</v>
      </c>
      <c r="R5353">
        <v>1</v>
      </c>
      <c r="S5353">
        <v>0.22</v>
      </c>
      <c r="T5353">
        <v>3</v>
      </c>
      <c r="U5353" t="s">
        <v>38</v>
      </c>
      <c r="V5353">
        <v>2</v>
      </c>
      <c r="W5353">
        <v>4</v>
      </c>
      <c r="X5353">
        <v>958</v>
      </c>
      <c r="Y5353">
        <v>12</v>
      </c>
      <c r="Z5353">
        <v>3.3</v>
      </c>
      <c r="AA5353" t="s">
        <v>39</v>
      </c>
      <c r="AB5353">
        <v>24</v>
      </c>
      <c r="AC5353">
        <v>0.3145</v>
      </c>
      <c r="AD5353">
        <v>0</v>
      </c>
      <c r="AE5353" t="s">
        <v>40</v>
      </c>
    </row>
    <row r="5354" spans="1:31" x14ac:dyDescent="0.25">
      <c r="A5354">
        <v>5353</v>
      </c>
      <c r="B5354" t="str">
        <f t="shared" si="83"/>
        <v>18-25</v>
      </c>
      <c r="D5354">
        <v>24</v>
      </c>
      <c r="F5354" t="s">
        <v>34</v>
      </c>
      <c r="G5354" t="s">
        <v>29</v>
      </c>
      <c r="H5354" t="s">
        <v>41</v>
      </c>
      <c r="I5354">
        <v>58</v>
      </c>
      <c r="J5354">
        <v>47</v>
      </c>
      <c r="K5354">
        <v>1</v>
      </c>
      <c r="L5354">
        <v>811.43</v>
      </c>
      <c r="M5354">
        <v>38356.97</v>
      </c>
      <c r="N5354">
        <v>0</v>
      </c>
      <c r="O5354">
        <v>3949</v>
      </c>
      <c r="P5354">
        <v>2</v>
      </c>
      <c r="Q5354">
        <v>12.3</v>
      </c>
      <c r="R5354">
        <v>1</v>
      </c>
      <c r="S5354">
        <v>0.2</v>
      </c>
      <c r="T5354">
        <v>0</v>
      </c>
      <c r="U5354" t="s">
        <v>37</v>
      </c>
      <c r="V5354">
        <v>2</v>
      </c>
      <c r="W5354">
        <v>2</v>
      </c>
      <c r="X5354">
        <v>274.64</v>
      </c>
      <c r="Y5354">
        <v>20</v>
      </c>
      <c r="Z5354">
        <v>4.9000000000000004</v>
      </c>
      <c r="AA5354" t="s">
        <v>39</v>
      </c>
      <c r="AB5354">
        <v>11.3</v>
      </c>
      <c r="AC5354">
        <v>0.23830000000000001</v>
      </c>
      <c r="AD5354">
        <v>0</v>
      </c>
      <c r="AE5354" t="s">
        <v>40</v>
      </c>
    </row>
    <row r="5355" spans="1:31" x14ac:dyDescent="0.25">
      <c r="A5355">
        <v>5354</v>
      </c>
      <c r="B5355" t="str">
        <f t="shared" si="83"/>
        <v>41-60</v>
      </c>
      <c r="D5355">
        <v>43</v>
      </c>
      <c r="F5355" t="s">
        <v>34</v>
      </c>
      <c r="G5355" t="s">
        <v>35</v>
      </c>
      <c r="H5355" t="s">
        <v>44</v>
      </c>
      <c r="I5355">
        <v>44</v>
      </c>
      <c r="J5355">
        <v>35</v>
      </c>
      <c r="K5355">
        <v>2</v>
      </c>
      <c r="L5355">
        <v>472.7</v>
      </c>
      <c r="M5355">
        <v>17581.560000000001</v>
      </c>
      <c r="N5355">
        <v>0</v>
      </c>
      <c r="O5355">
        <v>1752</v>
      </c>
      <c r="P5355">
        <v>2</v>
      </c>
      <c r="Q5355">
        <v>6.2</v>
      </c>
      <c r="R5355">
        <v>0</v>
      </c>
      <c r="S5355">
        <v>0.3</v>
      </c>
      <c r="T5355">
        <v>1</v>
      </c>
      <c r="U5355" t="s">
        <v>38</v>
      </c>
      <c r="V5355">
        <v>1</v>
      </c>
      <c r="W5355">
        <v>2</v>
      </c>
      <c r="X5355">
        <v>903.44</v>
      </c>
      <c r="Y5355">
        <v>5</v>
      </c>
      <c r="Z5355">
        <v>3.7</v>
      </c>
      <c r="AA5355" t="s">
        <v>32</v>
      </c>
      <c r="AB5355">
        <v>9.6999999999999993</v>
      </c>
      <c r="AC5355">
        <v>0.22969999999999999</v>
      </c>
      <c r="AD5355">
        <v>0</v>
      </c>
      <c r="AE5355" t="s">
        <v>40</v>
      </c>
    </row>
    <row r="5356" spans="1:31" x14ac:dyDescent="0.25">
      <c r="A5356">
        <v>5355</v>
      </c>
      <c r="B5356" t="str">
        <f t="shared" si="83"/>
        <v>41-60</v>
      </c>
      <c r="D5356">
        <v>59</v>
      </c>
      <c r="F5356" t="s">
        <v>28</v>
      </c>
      <c r="G5356" t="s">
        <v>35</v>
      </c>
      <c r="H5356" t="s">
        <v>53</v>
      </c>
      <c r="I5356">
        <v>15</v>
      </c>
      <c r="J5356">
        <v>43</v>
      </c>
      <c r="K5356">
        <v>4</v>
      </c>
      <c r="L5356">
        <v>282.14999999999998</v>
      </c>
      <c r="M5356">
        <v>12535.06</v>
      </c>
      <c r="N5356">
        <v>0</v>
      </c>
      <c r="O5356">
        <v>1488</v>
      </c>
      <c r="P5356">
        <v>1</v>
      </c>
      <c r="Q5356">
        <v>0</v>
      </c>
      <c r="R5356">
        <v>1</v>
      </c>
      <c r="S5356">
        <v>0.32</v>
      </c>
      <c r="T5356">
        <v>1</v>
      </c>
      <c r="U5356" t="s">
        <v>46</v>
      </c>
      <c r="V5356">
        <v>1</v>
      </c>
      <c r="W5356">
        <v>3</v>
      </c>
      <c r="X5356">
        <v>1008.61</v>
      </c>
      <c r="Y5356">
        <v>56</v>
      </c>
      <c r="Z5356">
        <v>3.7</v>
      </c>
      <c r="AA5356" t="s">
        <v>51</v>
      </c>
      <c r="AB5356">
        <v>33.6</v>
      </c>
      <c r="AC5356">
        <v>0.37969999999999998</v>
      </c>
      <c r="AD5356">
        <v>0</v>
      </c>
      <c r="AE5356" t="s">
        <v>40</v>
      </c>
    </row>
    <row r="5357" spans="1:31" x14ac:dyDescent="0.25">
      <c r="A5357">
        <v>5356</v>
      </c>
      <c r="B5357" t="str">
        <f t="shared" si="83"/>
        <v>60+</v>
      </c>
      <c r="D5357">
        <v>61</v>
      </c>
      <c r="F5357" t="s">
        <v>34</v>
      </c>
      <c r="G5357" t="s">
        <v>35</v>
      </c>
      <c r="H5357" t="s">
        <v>30</v>
      </c>
      <c r="I5357">
        <v>27</v>
      </c>
      <c r="J5357">
        <v>54</v>
      </c>
      <c r="K5357">
        <v>10</v>
      </c>
      <c r="L5357">
        <v>298.16000000000003</v>
      </c>
      <c r="M5357">
        <v>15377.79</v>
      </c>
      <c r="N5357">
        <v>0</v>
      </c>
      <c r="O5357">
        <v>1915</v>
      </c>
      <c r="P5357">
        <v>2</v>
      </c>
      <c r="Q5357">
        <v>34.200000000000003</v>
      </c>
      <c r="R5357">
        <v>2</v>
      </c>
      <c r="S5357">
        <v>0.48</v>
      </c>
      <c r="T5357">
        <v>2</v>
      </c>
      <c r="U5357" t="s">
        <v>38</v>
      </c>
      <c r="V5357">
        <v>1</v>
      </c>
      <c r="W5357">
        <v>1</v>
      </c>
      <c r="X5357">
        <v>481.24</v>
      </c>
      <c r="Y5357">
        <v>32</v>
      </c>
      <c r="Z5357">
        <v>4.5</v>
      </c>
      <c r="AA5357" t="s">
        <v>39</v>
      </c>
      <c r="AB5357">
        <v>25.4</v>
      </c>
      <c r="AC5357">
        <v>0.32319999999999999</v>
      </c>
      <c r="AD5357">
        <v>0</v>
      </c>
      <c r="AE5357" t="s">
        <v>40</v>
      </c>
    </row>
    <row r="5358" spans="1:31" x14ac:dyDescent="0.25">
      <c r="A5358">
        <v>5357</v>
      </c>
      <c r="B5358" t="str">
        <f t="shared" si="83"/>
        <v>41-60</v>
      </c>
      <c r="D5358">
        <v>54</v>
      </c>
      <c r="F5358" t="s">
        <v>34</v>
      </c>
      <c r="G5358" t="s">
        <v>35</v>
      </c>
      <c r="H5358" t="s">
        <v>30</v>
      </c>
      <c r="I5358">
        <v>48</v>
      </c>
      <c r="J5358">
        <v>18</v>
      </c>
      <c r="K5358">
        <v>3</v>
      </c>
      <c r="L5358">
        <v>533.69000000000005</v>
      </c>
      <c r="M5358">
        <v>9126.2900000000009</v>
      </c>
      <c r="N5358">
        <v>0</v>
      </c>
      <c r="O5358">
        <v>1287</v>
      </c>
      <c r="P5358">
        <v>1</v>
      </c>
      <c r="Q5358">
        <v>15</v>
      </c>
      <c r="R5358">
        <v>0</v>
      </c>
      <c r="S5358">
        <v>0.15</v>
      </c>
      <c r="T5358">
        <v>3</v>
      </c>
      <c r="U5358" t="s">
        <v>38</v>
      </c>
      <c r="V5358">
        <v>0</v>
      </c>
      <c r="W5358">
        <v>1</v>
      </c>
      <c r="X5358">
        <v>218.09</v>
      </c>
      <c r="Y5358">
        <v>86</v>
      </c>
      <c r="Z5358">
        <v>4</v>
      </c>
      <c r="AA5358" t="s">
        <v>39</v>
      </c>
      <c r="AB5358">
        <v>37.299999999999997</v>
      </c>
      <c r="AC5358">
        <v>0.40550000000000003</v>
      </c>
      <c r="AD5358">
        <v>0</v>
      </c>
      <c r="AE5358" t="s">
        <v>40</v>
      </c>
    </row>
    <row r="5359" spans="1:31" x14ac:dyDescent="0.25">
      <c r="A5359">
        <v>5358</v>
      </c>
      <c r="B5359" t="str">
        <f t="shared" si="83"/>
        <v>41-60</v>
      </c>
      <c r="D5359">
        <v>57</v>
      </c>
      <c r="F5359" t="s">
        <v>34</v>
      </c>
      <c r="G5359" t="s">
        <v>49</v>
      </c>
      <c r="H5359" t="s">
        <v>44</v>
      </c>
      <c r="I5359">
        <v>11</v>
      </c>
      <c r="J5359">
        <v>14</v>
      </c>
      <c r="K5359">
        <v>3</v>
      </c>
      <c r="L5359">
        <v>262.42</v>
      </c>
      <c r="M5359">
        <v>4021.85</v>
      </c>
      <c r="N5359">
        <v>1</v>
      </c>
      <c r="O5359">
        <v>788</v>
      </c>
      <c r="P5359">
        <v>0</v>
      </c>
      <c r="Q5359">
        <v>21.7</v>
      </c>
      <c r="R5359">
        <v>0</v>
      </c>
      <c r="S5359">
        <v>0.42</v>
      </c>
      <c r="T5359">
        <v>3</v>
      </c>
      <c r="U5359" t="s">
        <v>42</v>
      </c>
      <c r="V5359">
        <v>0</v>
      </c>
      <c r="W5359">
        <v>0</v>
      </c>
      <c r="X5359">
        <v>0</v>
      </c>
      <c r="Y5359">
        <v>70</v>
      </c>
      <c r="Z5359">
        <v>3.9</v>
      </c>
      <c r="AA5359" t="s">
        <v>39</v>
      </c>
      <c r="AB5359">
        <v>45</v>
      </c>
      <c r="AC5359">
        <v>0.46239999999999998</v>
      </c>
      <c r="AD5359">
        <v>1</v>
      </c>
      <c r="AE5359" t="s">
        <v>50</v>
      </c>
    </row>
    <row r="5360" spans="1:31" x14ac:dyDescent="0.25">
      <c r="A5360">
        <v>5359</v>
      </c>
      <c r="B5360" t="str">
        <f t="shared" si="83"/>
        <v>18-25</v>
      </c>
      <c r="D5360">
        <v>21</v>
      </c>
      <c r="F5360" t="s">
        <v>34</v>
      </c>
      <c r="G5360" t="s">
        <v>29</v>
      </c>
      <c r="H5360" t="s">
        <v>30</v>
      </c>
      <c r="I5360">
        <v>45</v>
      </c>
      <c r="J5360">
        <v>138</v>
      </c>
      <c r="K5360">
        <v>20</v>
      </c>
      <c r="L5360">
        <v>471.85</v>
      </c>
      <c r="M5360">
        <v>67185.009999999995</v>
      </c>
      <c r="N5360">
        <v>0</v>
      </c>
      <c r="O5360">
        <v>6566</v>
      </c>
      <c r="P5360">
        <v>3</v>
      </c>
      <c r="Q5360">
        <v>6.6</v>
      </c>
      <c r="R5360">
        <v>5</v>
      </c>
      <c r="S5360">
        <v>0.53</v>
      </c>
      <c r="T5360">
        <v>1</v>
      </c>
      <c r="U5360" t="s">
        <v>47</v>
      </c>
      <c r="V5360">
        <v>1</v>
      </c>
      <c r="W5360">
        <v>1</v>
      </c>
      <c r="X5360">
        <v>431.29</v>
      </c>
      <c r="Y5360">
        <v>55</v>
      </c>
      <c r="Z5360">
        <v>2.7</v>
      </c>
      <c r="AA5360" t="s">
        <v>51</v>
      </c>
      <c r="AB5360">
        <v>31.1</v>
      </c>
      <c r="AC5360">
        <v>0.36180000000000001</v>
      </c>
      <c r="AD5360">
        <v>0</v>
      </c>
      <c r="AE5360" t="s">
        <v>40</v>
      </c>
    </row>
    <row r="5361" spans="1:31" x14ac:dyDescent="0.25">
      <c r="A5361">
        <v>5360</v>
      </c>
      <c r="B5361" t="str">
        <f t="shared" si="83"/>
        <v>26-40</v>
      </c>
      <c r="D5361">
        <v>36</v>
      </c>
      <c r="F5361" t="s">
        <v>34</v>
      </c>
      <c r="G5361" t="s">
        <v>43</v>
      </c>
      <c r="H5361" t="s">
        <v>36</v>
      </c>
      <c r="I5361">
        <v>44</v>
      </c>
      <c r="J5361">
        <v>90</v>
      </c>
      <c r="K5361">
        <v>16</v>
      </c>
      <c r="L5361">
        <v>409.79</v>
      </c>
      <c r="M5361">
        <v>35505.64</v>
      </c>
      <c r="N5361">
        <v>0</v>
      </c>
      <c r="O5361">
        <v>3786</v>
      </c>
      <c r="P5361">
        <v>7</v>
      </c>
      <c r="Q5361">
        <v>10.8</v>
      </c>
      <c r="R5361">
        <v>2</v>
      </c>
      <c r="S5361">
        <v>0.28000000000000003</v>
      </c>
      <c r="T5361">
        <v>3</v>
      </c>
      <c r="U5361" t="s">
        <v>31</v>
      </c>
      <c r="V5361">
        <v>0</v>
      </c>
      <c r="W5361">
        <v>7</v>
      </c>
      <c r="X5361">
        <v>315.43</v>
      </c>
      <c r="Y5361">
        <v>51</v>
      </c>
      <c r="Z5361">
        <v>4.5</v>
      </c>
      <c r="AA5361" t="s">
        <v>51</v>
      </c>
      <c r="AB5361">
        <v>39.4</v>
      </c>
      <c r="AC5361">
        <v>0.42130000000000001</v>
      </c>
      <c r="AD5361">
        <v>1</v>
      </c>
      <c r="AE5361" t="s">
        <v>58</v>
      </c>
    </row>
    <row r="5362" spans="1:31" x14ac:dyDescent="0.25">
      <c r="A5362">
        <v>5361</v>
      </c>
      <c r="B5362" t="str">
        <f t="shared" si="83"/>
        <v>41-60</v>
      </c>
      <c r="D5362">
        <v>52</v>
      </c>
      <c r="F5362" t="s">
        <v>34</v>
      </c>
      <c r="G5362" t="s">
        <v>35</v>
      </c>
      <c r="H5362" t="s">
        <v>44</v>
      </c>
      <c r="I5362">
        <v>4</v>
      </c>
      <c r="J5362">
        <v>3</v>
      </c>
      <c r="K5362">
        <v>0</v>
      </c>
      <c r="L5362">
        <v>679.01</v>
      </c>
      <c r="M5362">
        <v>1914.78</v>
      </c>
      <c r="N5362">
        <v>0</v>
      </c>
      <c r="O5362">
        <v>562</v>
      </c>
      <c r="P5362">
        <v>0</v>
      </c>
      <c r="Q5362">
        <v>0</v>
      </c>
      <c r="R5362">
        <v>0</v>
      </c>
      <c r="S5362">
        <v>0.4</v>
      </c>
      <c r="T5362">
        <v>0</v>
      </c>
      <c r="U5362" t="s">
        <v>37</v>
      </c>
      <c r="V5362">
        <v>0</v>
      </c>
      <c r="W5362">
        <v>0</v>
      </c>
      <c r="X5362">
        <v>0</v>
      </c>
      <c r="Y5362">
        <v>49</v>
      </c>
      <c r="Z5362">
        <v>3.8</v>
      </c>
      <c r="AA5362" t="s">
        <v>39</v>
      </c>
      <c r="AB5362">
        <v>26.8</v>
      </c>
      <c r="AC5362">
        <v>0.33279999999999998</v>
      </c>
      <c r="AD5362">
        <v>0</v>
      </c>
      <c r="AE5362" t="s">
        <v>40</v>
      </c>
    </row>
    <row r="5363" spans="1:31" x14ac:dyDescent="0.25">
      <c r="A5363">
        <v>5362</v>
      </c>
      <c r="B5363" t="str">
        <f t="shared" si="83"/>
        <v>41-60</v>
      </c>
      <c r="D5363">
        <v>60</v>
      </c>
      <c r="F5363" t="s">
        <v>34</v>
      </c>
      <c r="G5363" t="s">
        <v>29</v>
      </c>
      <c r="H5363" t="s">
        <v>30</v>
      </c>
      <c r="I5363">
        <v>20</v>
      </c>
      <c r="J5363">
        <v>26</v>
      </c>
      <c r="K5363">
        <v>5</v>
      </c>
      <c r="L5363">
        <v>309.93</v>
      </c>
      <c r="M5363">
        <v>7923.68</v>
      </c>
      <c r="N5363">
        <v>0</v>
      </c>
      <c r="O5363">
        <v>1308</v>
      </c>
      <c r="P5363">
        <v>2</v>
      </c>
      <c r="Q5363">
        <v>22.3</v>
      </c>
      <c r="R5363">
        <v>2</v>
      </c>
      <c r="S5363">
        <v>0.4</v>
      </c>
      <c r="T5363">
        <v>2</v>
      </c>
      <c r="U5363" t="s">
        <v>42</v>
      </c>
      <c r="V5363">
        <v>1</v>
      </c>
      <c r="W5363">
        <v>1</v>
      </c>
      <c r="X5363">
        <v>363.37</v>
      </c>
      <c r="Y5363">
        <v>15</v>
      </c>
      <c r="Z5363">
        <v>3.9</v>
      </c>
      <c r="AA5363" t="s">
        <v>32</v>
      </c>
      <c r="AB5363">
        <v>26.1</v>
      </c>
      <c r="AC5363">
        <v>0.32790000000000002</v>
      </c>
      <c r="AD5363">
        <v>0</v>
      </c>
      <c r="AE5363" t="s">
        <v>40</v>
      </c>
    </row>
    <row r="5364" spans="1:31" x14ac:dyDescent="0.25">
      <c r="A5364">
        <v>5363</v>
      </c>
      <c r="B5364" t="str">
        <f t="shared" si="83"/>
        <v>41-60</v>
      </c>
      <c r="D5364">
        <v>48</v>
      </c>
      <c r="F5364" t="s">
        <v>28</v>
      </c>
      <c r="G5364" t="s">
        <v>49</v>
      </c>
      <c r="H5364" t="s">
        <v>44</v>
      </c>
      <c r="I5364">
        <v>19</v>
      </c>
      <c r="J5364">
        <v>33</v>
      </c>
      <c r="K5364">
        <v>5</v>
      </c>
      <c r="L5364">
        <v>569.42999999999995</v>
      </c>
      <c r="M5364">
        <v>18279.349999999999</v>
      </c>
      <c r="N5364">
        <v>0</v>
      </c>
      <c r="O5364">
        <v>2144</v>
      </c>
      <c r="P5364">
        <v>1</v>
      </c>
      <c r="Q5364">
        <v>28.5</v>
      </c>
      <c r="R5364">
        <v>2</v>
      </c>
      <c r="S5364">
        <v>0.24</v>
      </c>
      <c r="T5364">
        <v>1</v>
      </c>
      <c r="U5364" t="s">
        <v>47</v>
      </c>
      <c r="V5364">
        <v>1</v>
      </c>
      <c r="W5364">
        <v>1</v>
      </c>
      <c r="X5364">
        <v>263.54000000000002</v>
      </c>
      <c r="Y5364">
        <v>7</v>
      </c>
      <c r="Z5364">
        <v>3.9</v>
      </c>
      <c r="AA5364" t="s">
        <v>39</v>
      </c>
      <c r="AB5364">
        <v>18.600000000000001</v>
      </c>
      <c r="AC5364">
        <v>0.28060000000000002</v>
      </c>
      <c r="AD5364">
        <v>0</v>
      </c>
      <c r="AE5364" t="s">
        <v>40</v>
      </c>
    </row>
    <row r="5365" spans="1:31" x14ac:dyDescent="0.25">
      <c r="A5365">
        <v>5364</v>
      </c>
      <c r="B5365" t="str">
        <f t="shared" si="83"/>
        <v>60+</v>
      </c>
      <c r="D5365">
        <v>63</v>
      </c>
      <c r="F5365" t="s">
        <v>34</v>
      </c>
      <c r="G5365" t="s">
        <v>35</v>
      </c>
      <c r="H5365" t="s">
        <v>44</v>
      </c>
      <c r="I5365">
        <v>29</v>
      </c>
      <c r="J5365">
        <v>74</v>
      </c>
      <c r="K5365">
        <v>9</v>
      </c>
      <c r="L5365">
        <v>408.2</v>
      </c>
      <c r="M5365">
        <v>30931.87</v>
      </c>
      <c r="N5365">
        <v>0</v>
      </c>
      <c r="O5365">
        <v>3172</v>
      </c>
      <c r="P5365">
        <v>1</v>
      </c>
      <c r="Q5365">
        <v>0</v>
      </c>
      <c r="R5365">
        <v>1</v>
      </c>
      <c r="S5365">
        <v>0.53</v>
      </c>
      <c r="T5365">
        <v>2</v>
      </c>
      <c r="U5365" t="s">
        <v>47</v>
      </c>
      <c r="V5365">
        <v>3</v>
      </c>
      <c r="W5365">
        <v>1</v>
      </c>
      <c r="X5365">
        <v>1001.05</v>
      </c>
      <c r="Y5365">
        <v>71</v>
      </c>
      <c r="Z5365">
        <v>3.4</v>
      </c>
      <c r="AA5365" t="s">
        <v>39</v>
      </c>
      <c r="AB5365">
        <v>35.9</v>
      </c>
      <c r="AC5365">
        <v>0.39560000000000001</v>
      </c>
      <c r="AD5365">
        <v>0</v>
      </c>
      <c r="AE5365" t="s">
        <v>40</v>
      </c>
    </row>
    <row r="5366" spans="1:31" x14ac:dyDescent="0.25">
      <c r="A5366">
        <v>5365</v>
      </c>
      <c r="B5366" t="str">
        <f t="shared" si="83"/>
        <v>26-40</v>
      </c>
      <c r="D5366">
        <v>32</v>
      </c>
      <c r="F5366" t="s">
        <v>28</v>
      </c>
      <c r="G5366" t="s">
        <v>29</v>
      </c>
      <c r="H5366" t="s">
        <v>30</v>
      </c>
      <c r="I5366">
        <v>45</v>
      </c>
      <c r="J5366">
        <v>77</v>
      </c>
      <c r="K5366">
        <v>11</v>
      </c>
      <c r="L5366">
        <v>397.24</v>
      </c>
      <c r="M5366">
        <v>28031.23</v>
      </c>
      <c r="N5366">
        <v>0</v>
      </c>
      <c r="O5366">
        <v>3027</v>
      </c>
      <c r="P5366">
        <v>6</v>
      </c>
      <c r="Q5366">
        <v>12.8</v>
      </c>
      <c r="R5366">
        <v>2</v>
      </c>
      <c r="S5366">
        <v>0.5</v>
      </c>
      <c r="T5366">
        <v>1</v>
      </c>
      <c r="U5366" t="s">
        <v>42</v>
      </c>
      <c r="V5366">
        <v>4</v>
      </c>
      <c r="W5366">
        <v>6</v>
      </c>
      <c r="X5366">
        <v>1492.66</v>
      </c>
      <c r="Y5366">
        <v>15</v>
      </c>
      <c r="Z5366">
        <v>3.2</v>
      </c>
      <c r="AA5366" t="s">
        <v>39</v>
      </c>
      <c r="AB5366">
        <v>26.5</v>
      </c>
      <c r="AC5366">
        <v>0.33069999999999999</v>
      </c>
      <c r="AD5366">
        <v>0</v>
      </c>
      <c r="AE5366" t="s">
        <v>40</v>
      </c>
    </row>
    <row r="5367" spans="1:31" x14ac:dyDescent="0.25">
      <c r="A5367">
        <v>5366</v>
      </c>
      <c r="B5367" t="str">
        <f t="shared" si="83"/>
        <v>26-40</v>
      </c>
      <c r="D5367">
        <v>26</v>
      </c>
      <c r="F5367" t="s">
        <v>28</v>
      </c>
      <c r="G5367" t="s">
        <v>43</v>
      </c>
      <c r="H5367" t="s">
        <v>30</v>
      </c>
      <c r="I5367">
        <v>15</v>
      </c>
      <c r="J5367">
        <v>44</v>
      </c>
      <c r="K5367">
        <v>7</v>
      </c>
      <c r="L5367">
        <v>632.84</v>
      </c>
      <c r="M5367">
        <v>25641.42</v>
      </c>
      <c r="N5367">
        <v>0</v>
      </c>
      <c r="O5367">
        <v>3197</v>
      </c>
      <c r="P5367">
        <v>2</v>
      </c>
      <c r="Q5367">
        <v>28.4</v>
      </c>
      <c r="R5367">
        <v>1</v>
      </c>
      <c r="S5367">
        <v>0.61</v>
      </c>
      <c r="T5367">
        <v>1</v>
      </c>
      <c r="U5367" t="s">
        <v>38</v>
      </c>
      <c r="V5367">
        <v>1</v>
      </c>
      <c r="W5367">
        <v>0</v>
      </c>
      <c r="X5367">
        <v>39.46</v>
      </c>
      <c r="Y5367">
        <v>91</v>
      </c>
      <c r="Z5367">
        <v>3</v>
      </c>
      <c r="AA5367" t="s">
        <v>39</v>
      </c>
      <c r="AB5367">
        <v>48.5</v>
      </c>
      <c r="AC5367">
        <v>0.48870000000000002</v>
      </c>
      <c r="AD5367">
        <v>1</v>
      </c>
      <c r="AE5367" t="s">
        <v>60</v>
      </c>
    </row>
    <row r="5368" spans="1:31" x14ac:dyDescent="0.25">
      <c r="A5368">
        <v>5367</v>
      </c>
      <c r="B5368" t="str">
        <f t="shared" si="83"/>
        <v>18-25</v>
      </c>
      <c r="D5368">
        <v>22</v>
      </c>
      <c r="F5368" t="s">
        <v>34</v>
      </c>
      <c r="G5368" t="s">
        <v>35</v>
      </c>
      <c r="H5368" t="s">
        <v>30</v>
      </c>
      <c r="I5368">
        <v>3</v>
      </c>
      <c r="J5368">
        <v>6</v>
      </c>
      <c r="K5368">
        <v>0</v>
      </c>
      <c r="L5368">
        <v>388.15</v>
      </c>
      <c r="M5368">
        <v>2300.9299999999998</v>
      </c>
      <c r="N5368">
        <v>1</v>
      </c>
      <c r="O5368">
        <v>544</v>
      </c>
      <c r="P5368">
        <v>0</v>
      </c>
      <c r="Q5368">
        <v>1.6</v>
      </c>
      <c r="R5368">
        <v>0</v>
      </c>
      <c r="S5368">
        <v>0.26</v>
      </c>
      <c r="T5368">
        <v>2</v>
      </c>
      <c r="U5368" t="s">
        <v>47</v>
      </c>
      <c r="V5368">
        <v>0</v>
      </c>
      <c r="W5368">
        <v>0</v>
      </c>
      <c r="X5368">
        <v>0</v>
      </c>
      <c r="Y5368">
        <v>77</v>
      </c>
      <c r="Z5368">
        <v>3.6</v>
      </c>
      <c r="AA5368" t="s">
        <v>39</v>
      </c>
      <c r="AB5368">
        <v>36</v>
      </c>
      <c r="AC5368">
        <v>0.39639999999999997</v>
      </c>
      <c r="AD5368">
        <v>0</v>
      </c>
      <c r="AE5368" t="s">
        <v>40</v>
      </c>
    </row>
    <row r="5369" spans="1:31" x14ac:dyDescent="0.25">
      <c r="A5369">
        <v>5368</v>
      </c>
      <c r="B5369" t="str">
        <f t="shared" si="83"/>
        <v>41-60</v>
      </c>
      <c r="D5369">
        <v>48</v>
      </c>
      <c r="F5369" t="s">
        <v>28</v>
      </c>
      <c r="G5369" t="s">
        <v>35</v>
      </c>
      <c r="H5369" t="s">
        <v>30</v>
      </c>
      <c r="I5369">
        <v>25</v>
      </c>
      <c r="J5369">
        <v>2</v>
      </c>
      <c r="K5369">
        <v>0</v>
      </c>
      <c r="L5369">
        <v>342.1</v>
      </c>
      <c r="M5369">
        <v>706.57</v>
      </c>
      <c r="N5369">
        <v>0</v>
      </c>
      <c r="O5369">
        <v>425</v>
      </c>
      <c r="P5369">
        <v>0</v>
      </c>
      <c r="Q5369">
        <v>2.2000000000000002</v>
      </c>
      <c r="R5369">
        <v>0</v>
      </c>
      <c r="S5369">
        <v>0.52</v>
      </c>
      <c r="T5369">
        <v>1</v>
      </c>
      <c r="U5369" t="s">
        <v>38</v>
      </c>
      <c r="V5369">
        <v>0</v>
      </c>
      <c r="W5369">
        <v>0</v>
      </c>
      <c r="X5369">
        <v>0</v>
      </c>
      <c r="Y5369">
        <v>25</v>
      </c>
      <c r="Z5369">
        <v>4.4000000000000004</v>
      </c>
      <c r="AA5369" t="s">
        <v>48</v>
      </c>
      <c r="AB5369">
        <v>17.100000000000001</v>
      </c>
      <c r="AC5369">
        <v>0.27160000000000001</v>
      </c>
      <c r="AD5369">
        <v>0</v>
      </c>
      <c r="AE5369" t="s">
        <v>40</v>
      </c>
    </row>
    <row r="5370" spans="1:31" x14ac:dyDescent="0.25">
      <c r="A5370">
        <v>5369</v>
      </c>
      <c r="B5370" t="str">
        <f t="shared" si="83"/>
        <v>41-60</v>
      </c>
      <c r="D5370">
        <v>53</v>
      </c>
      <c r="F5370" t="s">
        <v>34</v>
      </c>
      <c r="G5370" t="s">
        <v>49</v>
      </c>
      <c r="H5370" t="s">
        <v>30</v>
      </c>
      <c r="I5370">
        <v>57</v>
      </c>
      <c r="J5370">
        <v>127</v>
      </c>
      <c r="K5370">
        <v>20</v>
      </c>
      <c r="L5370">
        <v>393.62</v>
      </c>
      <c r="M5370">
        <v>51001.1</v>
      </c>
      <c r="N5370">
        <v>0</v>
      </c>
      <c r="O5370">
        <v>5454</v>
      </c>
      <c r="P5370">
        <v>7</v>
      </c>
      <c r="Q5370">
        <v>15.7</v>
      </c>
      <c r="R5370">
        <v>4</v>
      </c>
      <c r="S5370">
        <v>0.41</v>
      </c>
      <c r="T5370">
        <v>4</v>
      </c>
      <c r="U5370" t="s">
        <v>38</v>
      </c>
      <c r="V5370">
        <v>6</v>
      </c>
      <c r="W5370">
        <v>5</v>
      </c>
      <c r="X5370">
        <v>2586.6</v>
      </c>
      <c r="Y5370">
        <v>43</v>
      </c>
      <c r="Z5370">
        <v>3.7</v>
      </c>
      <c r="AA5370" t="s">
        <v>39</v>
      </c>
      <c r="AB5370">
        <v>45.7</v>
      </c>
      <c r="AC5370">
        <v>0.46810000000000002</v>
      </c>
      <c r="AD5370">
        <v>1</v>
      </c>
      <c r="AE5370" t="s">
        <v>33</v>
      </c>
    </row>
    <row r="5371" spans="1:31" x14ac:dyDescent="0.25">
      <c r="A5371">
        <v>5370</v>
      </c>
      <c r="B5371" t="str">
        <f t="shared" si="83"/>
        <v>26-40</v>
      </c>
      <c r="D5371">
        <v>33</v>
      </c>
      <c r="F5371" t="s">
        <v>57</v>
      </c>
      <c r="G5371" t="s">
        <v>29</v>
      </c>
      <c r="H5371" t="s">
        <v>30</v>
      </c>
      <c r="I5371">
        <v>55</v>
      </c>
      <c r="J5371">
        <v>91</v>
      </c>
      <c r="K5371">
        <v>7</v>
      </c>
      <c r="L5371">
        <v>328.96</v>
      </c>
      <c r="M5371">
        <v>30132.46</v>
      </c>
      <c r="N5371">
        <v>0</v>
      </c>
      <c r="O5371">
        <v>2808</v>
      </c>
      <c r="P5371">
        <v>3</v>
      </c>
      <c r="Q5371">
        <v>26.3</v>
      </c>
      <c r="R5371">
        <v>0</v>
      </c>
      <c r="S5371">
        <v>0.63</v>
      </c>
      <c r="T5371">
        <v>2</v>
      </c>
      <c r="U5371" t="s">
        <v>38</v>
      </c>
      <c r="V5371">
        <v>1</v>
      </c>
      <c r="W5371">
        <v>2</v>
      </c>
      <c r="X5371">
        <v>391.43</v>
      </c>
      <c r="Y5371">
        <v>15</v>
      </c>
      <c r="Z5371">
        <v>3.8</v>
      </c>
      <c r="AA5371" t="s">
        <v>32</v>
      </c>
      <c r="AB5371">
        <v>18.2</v>
      </c>
      <c r="AC5371">
        <v>0.27829999999999999</v>
      </c>
      <c r="AD5371">
        <v>0</v>
      </c>
      <c r="AE5371" t="s">
        <v>40</v>
      </c>
    </row>
    <row r="5372" spans="1:31" x14ac:dyDescent="0.25">
      <c r="A5372">
        <v>5371</v>
      </c>
      <c r="B5372" t="str">
        <f t="shared" si="83"/>
        <v>41-60</v>
      </c>
      <c r="D5372">
        <v>59</v>
      </c>
      <c r="F5372" t="s">
        <v>28</v>
      </c>
      <c r="G5372" t="s">
        <v>43</v>
      </c>
      <c r="H5372" t="s">
        <v>41</v>
      </c>
      <c r="I5372">
        <v>25</v>
      </c>
      <c r="J5372">
        <v>35</v>
      </c>
      <c r="K5372">
        <v>1</v>
      </c>
      <c r="L5372">
        <v>266.32</v>
      </c>
      <c r="M5372">
        <v>8808.81</v>
      </c>
      <c r="N5372">
        <v>0</v>
      </c>
      <c r="O5372">
        <v>1294</v>
      </c>
      <c r="P5372">
        <v>0</v>
      </c>
      <c r="Q5372">
        <v>13.1</v>
      </c>
      <c r="R5372">
        <v>2</v>
      </c>
      <c r="S5372">
        <v>0.05</v>
      </c>
      <c r="T5372">
        <v>2</v>
      </c>
      <c r="U5372" t="s">
        <v>47</v>
      </c>
      <c r="V5372">
        <v>2</v>
      </c>
      <c r="W5372">
        <v>1</v>
      </c>
      <c r="X5372">
        <v>729.34</v>
      </c>
      <c r="Y5372">
        <v>11</v>
      </c>
      <c r="Z5372">
        <v>4.2</v>
      </c>
      <c r="AA5372" t="s">
        <v>32</v>
      </c>
      <c r="AB5372">
        <v>16.3</v>
      </c>
      <c r="AC5372">
        <v>0.26669999999999999</v>
      </c>
      <c r="AD5372">
        <v>0</v>
      </c>
      <c r="AE5372" t="s">
        <v>40</v>
      </c>
    </row>
    <row r="5373" spans="1:31" x14ac:dyDescent="0.25">
      <c r="A5373">
        <v>5372</v>
      </c>
      <c r="B5373" t="str">
        <f t="shared" si="83"/>
        <v>41-60</v>
      </c>
      <c r="D5373">
        <v>57</v>
      </c>
      <c r="F5373" t="s">
        <v>28</v>
      </c>
      <c r="G5373" t="s">
        <v>35</v>
      </c>
      <c r="H5373" t="s">
        <v>41</v>
      </c>
      <c r="I5373">
        <v>18</v>
      </c>
      <c r="J5373">
        <v>38</v>
      </c>
      <c r="K5373">
        <v>5</v>
      </c>
      <c r="L5373">
        <v>356.31</v>
      </c>
      <c r="M5373">
        <v>14485.44</v>
      </c>
      <c r="N5373">
        <v>0</v>
      </c>
      <c r="O5373">
        <v>1556</v>
      </c>
      <c r="P5373">
        <v>1</v>
      </c>
      <c r="Q5373">
        <v>10.4</v>
      </c>
      <c r="R5373">
        <v>1</v>
      </c>
      <c r="S5373">
        <v>0.31</v>
      </c>
      <c r="T5373">
        <v>1</v>
      </c>
      <c r="U5373" t="s">
        <v>31</v>
      </c>
      <c r="V5373">
        <v>2</v>
      </c>
      <c r="W5373">
        <v>2</v>
      </c>
      <c r="X5373">
        <v>910.54</v>
      </c>
      <c r="Y5373">
        <v>48</v>
      </c>
      <c r="Z5373">
        <v>3.1</v>
      </c>
      <c r="AA5373" t="s">
        <v>39</v>
      </c>
      <c r="AB5373">
        <v>29.3</v>
      </c>
      <c r="AC5373">
        <v>0.3498</v>
      </c>
      <c r="AD5373">
        <v>0</v>
      </c>
      <c r="AE5373" t="s">
        <v>40</v>
      </c>
    </row>
    <row r="5374" spans="1:31" x14ac:dyDescent="0.25">
      <c r="A5374">
        <v>5373</v>
      </c>
      <c r="B5374" t="str">
        <f t="shared" si="83"/>
        <v>26-40</v>
      </c>
      <c r="D5374">
        <v>37</v>
      </c>
      <c r="F5374" t="s">
        <v>28</v>
      </c>
      <c r="G5374" t="s">
        <v>35</v>
      </c>
      <c r="H5374" t="s">
        <v>41</v>
      </c>
      <c r="I5374">
        <v>22</v>
      </c>
      <c r="J5374">
        <v>35</v>
      </c>
      <c r="K5374">
        <v>3</v>
      </c>
      <c r="L5374">
        <v>256.64</v>
      </c>
      <c r="M5374">
        <v>8328.52</v>
      </c>
      <c r="N5374">
        <v>0</v>
      </c>
      <c r="O5374">
        <v>1225</v>
      </c>
      <c r="P5374">
        <v>2</v>
      </c>
      <c r="Q5374">
        <v>31.8</v>
      </c>
      <c r="R5374">
        <v>2</v>
      </c>
      <c r="S5374">
        <v>0.26</v>
      </c>
      <c r="T5374">
        <v>0</v>
      </c>
      <c r="U5374" t="s">
        <v>37</v>
      </c>
      <c r="V5374">
        <v>2</v>
      </c>
      <c r="W5374">
        <v>2</v>
      </c>
      <c r="X5374">
        <v>871.65</v>
      </c>
      <c r="Y5374">
        <v>28</v>
      </c>
      <c r="Z5374">
        <v>4.9000000000000004</v>
      </c>
      <c r="AA5374" t="s">
        <v>32</v>
      </c>
      <c r="AB5374">
        <v>24.5</v>
      </c>
      <c r="AC5374">
        <v>0.31759999999999999</v>
      </c>
      <c r="AD5374">
        <v>0</v>
      </c>
      <c r="AE5374" t="s">
        <v>40</v>
      </c>
    </row>
    <row r="5375" spans="1:31" x14ac:dyDescent="0.25">
      <c r="A5375">
        <v>5374</v>
      </c>
      <c r="B5375" t="str">
        <f t="shared" si="83"/>
        <v>26-40</v>
      </c>
      <c r="D5375">
        <v>30</v>
      </c>
      <c r="F5375" t="s">
        <v>28</v>
      </c>
      <c r="G5375" t="s">
        <v>45</v>
      </c>
      <c r="H5375" t="s">
        <v>36</v>
      </c>
      <c r="I5375">
        <v>23</v>
      </c>
      <c r="J5375">
        <v>45</v>
      </c>
      <c r="K5375">
        <v>8</v>
      </c>
      <c r="L5375">
        <v>346.34</v>
      </c>
      <c r="M5375">
        <v>14806.72</v>
      </c>
      <c r="N5375">
        <v>1</v>
      </c>
      <c r="O5375">
        <v>1898</v>
      </c>
      <c r="P5375">
        <v>2</v>
      </c>
      <c r="Q5375">
        <v>6.3</v>
      </c>
      <c r="R5375">
        <v>2</v>
      </c>
      <c r="S5375">
        <v>0.06</v>
      </c>
      <c r="T5375">
        <v>1</v>
      </c>
      <c r="U5375" t="s">
        <v>38</v>
      </c>
      <c r="V5375">
        <v>2</v>
      </c>
      <c r="W5375">
        <v>3</v>
      </c>
      <c r="X5375">
        <v>625.09</v>
      </c>
      <c r="Y5375">
        <v>17</v>
      </c>
      <c r="Z5375">
        <v>4.3</v>
      </c>
      <c r="AA5375" t="s">
        <v>51</v>
      </c>
      <c r="AB5375">
        <v>17</v>
      </c>
      <c r="AC5375">
        <v>0.2712</v>
      </c>
      <c r="AD5375">
        <v>0</v>
      </c>
      <c r="AE5375" t="s">
        <v>40</v>
      </c>
    </row>
    <row r="5376" spans="1:31" x14ac:dyDescent="0.25">
      <c r="A5376">
        <v>5375</v>
      </c>
      <c r="B5376" t="str">
        <f t="shared" si="83"/>
        <v>41-60</v>
      </c>
      <c r="D5376">
        <v>57</v>
      </c>
      <c r="F5376" t="s">
        <v>34</v>
      </c>
      <c r="G5376" t="s">
        <v>43</v>
      </c>
      <c r="H5376" t="s">
        <v>41</v>
      </c>
      <c r="I5376">
        <v>16</v>
      </c>
      <c r="J5376">
        <v>22</v>
      </c>
      <c r="K5376">
        <v>3</v>
      </c>
      <c r="L5376">
        <v>343.32</v>
      </c>
      <c r="M5376">
        <v>7253.93</v>
      </c>
      <c r="N5376">
        <v>0</v>
      </c>
      <c r="O5376">
        <v>1151</v>
      </c>
      <c r="P5376">
        <v>1</v>
      </c>
      <c r="Q5376">
        <v>0</v>
      </c>
      <c r="R5376">
        <v>1</v>
      </c>
      <c r="S5376">
        <v>0.25</v>
      </c>
      <c r="T5376">
        <v>1</v>
      </c>
      <c r="U5376" t="s">
        <v>31</v>
      </c>
      <c r="V5376">
        <v>0</v>
      </c>
      <c r="W5376">
        <v>1</v>
      </c>
      <c r="X5376">
        <v>107.91</v>
      </c>
      <c r="Y5376">
        <v>88</v>
      </c>
      <c r="Z5376">
        <v>3.7</v>
      </c>
      <c r="AA5376" t="s">
        <v>39</v>
      </c>
      <c r="AB5376">
        <v>38.700000000000003</v>
      </c>
      <c r="AC5376">
        <v>0.41599999999999998</v>
      </c>
      <c r="AD5376">
        <v>1</v>
      </c>
      <c r="AE5376" t="s">
        <v>33</v>
      </c>
    </row>
    <row r="5377" spans="1:31" x14ac:dyDescent="0.25">
      <c r="A5377">
        <v>5376</v>
      </c>
      <c r="B5377" t="str">
        <f t="shared" si="83"/>
        <v>41-60</v>
      </c>
      <c r="D5377">
        <v>53</v>
      </c>
      <c r="F5377" t="s">
        <v>34</v>
      </c>
      <c r="G5377" t="s">
        <v>29</v>
      </c>
      <c r="H5377" t="s">
        <v>41</v>
      </c>
      <c r="I5377">
        <v>30</v>
      </c>
      <c r="J5377">
        <v>40</v>
      </c>
      <c r="K5377">
        <v>8</v>
      </c>
      <c r="L5377">
        <v>479.86</v>
      </c>
      <c r="M5377">
        <v>18384.04</v>
      </c>
      <c r="N5377">
        <v>0</v>
      </c>
      <c r="O5377">
        <v>1910</v>
      </c>
      <c r="P5377">
        <v>1</v>
      </c>
      <c r="Q5377">
        <v>9.4</v>
      </c>
      <c r="R5377">
        <v>1</v>
      </c>
      <c r="S5377">
        <v>0.31</v>
      </c>
      <c r="T5377">
        <v>4</v>
      </c>
      <c r="U5377" t="s">
        <v>42</v>
      </c>
      <c r="V5377">
        <v>2</v>
      </c>
      <c r="W5377">
        <v>3</v>
      </c>
      <c r="X5377">
        <v>803.36</v>
      </c>
      <c r="Y5377">
        <v>15</v>
      </c>
      <c r="Z5377">
        <v>4</v>
      </c>
      <c r="AA5377" t="s">
        <v>39</v>
      </c>
      <c r="AB5377">
        <v>21.8</v>
      </c>
      <c r="AC5377">
        <v>0.3</v>
      </c>
      <c r="AD5377">
        <v>0</v>
      </c>
      <c r="AE5377" t="s">
        <v>40</v>
      </c>
    </row>
    <row r="5378" spans="1:31" x14ac:dyDescent="0.25">
      <c r="A5378">
        <v>5377</v>
      </c>
      <c r="B5378" t="str">
        <f t="shared" si="83"/>
        <v>26-40</v>
      </c>
      <c r="D5378">
        <v>27</v>
      </c>
      <c r="F5378" t="s">
        <v>34</v>
      </c>
      <c r="G5378" t="s">
        <v>49</v>
      </c>
      <c r="H5378" t="s">
        <v>30</v>
      </c>
      <c r="I5378">
        <v>32</v>
      </c>
      <c r="J5378">
        <v>86</v>
      </c>
      <c r="K5378">
        <v>13</v>
      </c>
      <c r="L5378">
        <v>294.81</v>
      </c>
      <c r="M5378">
        <v>26415.05</v>
      </c>
      <c r="N5378">
        <v>0</v>
      </c>
      <c r="O5378">
        <v>2964</v>
      </c>
      <c r="P5378">
        <v>1</v>
      </c>
      <c r="Q5378">
        <v>5.6</v>
      </c>
      <c r="R5378">
        <v>1</v>
      </c>
      <c r="S5378">
        <v>0.25</v>
      </c>
      <c r="T5378">
        <v>3</v>
      </c>
      <c r="U5378" t="s">
        <v>46</v>
      </c>
      <c r="V5378">
        <v>0</v>
      </c>
      <c r="W5378">
        <v>7</v>
      </c>
      <c r="X5378">
        <v>1443.66</v>
      </c>
      <c r="Y5378">
        <v>49</v>
      </c>
      <c r="Z5378">
        <v>3.2</v>
      </c>
      <c r="AA5378" t="s">
        <v>39</v>
      </c>
      <c r="AB5378">
        <v>31.3</v>
      </c>
      <c r="AC5378">
        <v>0.36320000000000002</v>
      </c>
      <c r="AD5378">
        <v>0</v>
      </c>
      <c r="AE5378" t="s">
        <v>40</v>
      </c>
    </row>
    <row r="5379" spans="1:31" x14ac:dyDescent="0.25">
      <c r="A5379">
        <v>5378</v>
      </c>
      <c r="B5379" t="str">
        <f t="shared" ref="B5379:B5442" si="84">IF(D5379&lt;=25, "18-25", IF(D5379&lt;=40, "26-40", IF(D5379&lt;=60, "41-60", "60+")))</f>
        <v>26-40</v>
      </c>
      <c r="D5379">
        <v>31</v>
      </c>
      <c r="F5379" t="s">
        <v>28</v>
      </c>
      <c r="G5379" t="s">
        <v>43</v>
      </c>
      <c r="H5379" t="s">
        <v>30</v>
      </c>
      <c r="I5379">
        <v>17</v>
      </c>
      <c r="J5379">
        <v>32</v>
      </c>
      <c r="K5379">
        <v>4</v>
      </c>
      <c r="L5379">
        <v>521.29</v>
      </c>
      <c r="M5379">
        <v>15346.01</v>
      </c>
      <c r="N5379">
        <v>0</v>
      </c>
      <c r="O5379">
        <v>2244</v>
      </c>
      <c r="P5379">
        <v>1</v>
      </c>
      <c r="Q5379">
        <v>5.4</v>
      </c>
      <c r="R5379">
        <v>1</v>
      </c>
      <c r="S5379">
        <v>0.31</v>
      </c>
      <c r="T5379">
        <v>1</v>
      </c>
      <c r="U5379" t="s">
        <v>42</v>
      </c>
      <c r="V5379">
        <v>1</v>
      </c>
      <c r="W5379">
        <v>1</v>
      </c>
      <c r="X5379">
        <v>318.54000000000002</v>
      </c>
      <c r="Y5379">
        <v>34</v>
      </c>
      <c r="Z5379">
        <v>5</v>
      </c>
      <c r="AA5379" t="s">
        <v>39</v>
      </c>
      <c r="AB5379">
        <v>30.1</v>
      </c>
      <c r="AC5379">
        <v>0.35470000000000002</v>
      </c>
      <c r="AD5379">
        <v>0</v>
      </c>
      <c r="AE5379" t="s">
        <v>40</v>
      </c>
    </row>
    <row r="5380" spans="1:31" x14ac:dyDescent="0.25">
      <c r="A5380">
        <v>5379</v>
      </c>
      <c r="B5380" t="str">
        <f t="shared" si="84"/>
        <v>41-60</v>
      </c>
      <c r="D5380">
        <v>43</v>
      </c>
      <c r="F5380" t="s">
        <v>34</v>
      </c>
      <c r="G5380" t="s">
        <v>45</v>
      </c>
      <c r="H5380" t="s">
        <v>36</v>
      </c>
      <c r="I5380">
        <v>43</v>
      </c>
      <c r="J5380">
        <v>91</v>
      </c>
      <c r="K5380">
        <v>10</v>
      </c>
      <c r="L5380">
        <v>190.97</v>
      </c>
      <c r="M5380">
        <v>18030.169999999998</v>
      </c>
      <c r="N5380">
        <v>0</v>
      </c>
      <c r="O5380">
        <v>1890</v>
      </c>
      <c r="P5380">
        <v>5</v>
      </c>
      <c r="Q5380">
        <v>13.5</v>
      </c>
      <c r="R5380">
        <v>1</v>
      </c>
      <c r="S5380">
        <v>0.24</v>
      </c>
      <c r="T5380">
        <v>4</v>
      </c>
      <c r="U5380" t="s">
        <v>42</v>
      </c>
      <c r="V5380">
        <v>3</v>
      </c>
      <c r="W5380">
        <v>1</v>
      </c>
      <c r="X5380">
        <v>626.08000000000004</v>
      </c>
      <c r="Y5380">
        <v>9</v>
      </c>
      <c r="Z5380">
        <v>3.3</v>
      </c>
      <c r="AA5380" t="s">
        <v>39</v>
      </c>
      <c r="AB5380">
        <v>27.8</v>
      </c>
      <c r="AC5380">
        <v>0.33910000000000001</v>
      </c>
      <c r="AD5380">
        <v>0</v>
      </c>
      <c r="AE5380" t="s">
        <v>40</v>
      </c>
    </row>
    <row r="5381" spans="1:31" x14ac:dyDescent="0.25">
      <c r="A5381">
        <v>5380</v>
      </c>
      <c r="B5381" t="str">
        <f t="shared" si="84"/>
        <v>41-60</v>
      </c>
      <c r="D5381">
        <v>45</v>
      </c>
      <c r="F5381" t="s">
        <v>28</v>
      </c>
      <c r="G5381" t="s">
        <v>45</v>
      </c>
      <c r="H5381" t="s">
        <v>30</v>
      </c>
      <c r="I5381">
        <v>59</v>
      </c>
      <c r="J5381">
        <v>79</v>
      </c>
      <c r="K5381">
        <v>2</v>
      </c>
      <c r="L5381">
        <v>338.53</v>
      </c>
      <c r="M5381">
        <v>28922.19</v>
      </c>
      <c r="N5381">
        <v>0</v>
      </c>
      <c r="O5381">
        <v>2882</v>
      </c>
      <c r="P5381">
        <v>1</v>
      </c>
      <c r="Q5381">
        <v>15.7</v>
      </c>
      <c r="R5381">
        <v>5</v>
      </c>
      <c r="S5381">
        <v>0.26</v>
      </c>
      <c r="T5381">
        <v>2</v>
      </c>
      <c r="U5381" t="s">
        <v>47</v>
      </c>
      <c r="V5381">
        <v>4</v>
      </c>
      <c r="W5381">
        <v>0</v>
      </c>
      <c r="X5381">
        <v>1159.21</v>
      </c>
      <c r="Y5381">
        <v>63</v>
      </c>
      <c r="Z5381">
        <v>3.4</v>
      </c>
      <c r="AA5381" t="s">
        <v>39</v>
      </c>
      <c r="AB5381">
        <v>29.8</v>
      </c>
      <c r="AC5381">
        <v>0.35320000000000001</v>
      </c>
      <c r="AD5381">
        <v>0</v>
      </c>
      <c r="AE5381" t="s">
        <v>40</v>
      </c>
    </row>
    <row r="5382" spans="1:31" x14ac:dyDescent="0.25">
      <c r="A5382">
        <v>5381</v>
      </c>
      <c r="B5382" t="str">
        <f t="shared" si="84"/>
        <v>26-40</v>
      </c>
      <c r="D5382">
        <v>26</v>
      </c>
      <c r="F5382" t="s">
        <v>34</v>
      </c>
      <c r="G5382" t="s">
        <v>45</v>
      </c>
      <c r="H5382" t="s">
        <v>41</v>
      </c>
      <c r="I5382">
        <v>45</v>
      </c>
      <c r="J5382">
        <v>119</v>
      </c>
      <c r="K5382">
        <v>3</v>
      </c>
      <c r="L5382">
        <v>424.17</v>
      </c>
      <c r="M5382">
        <v>51712.56</v>
      </c>
      <c r="N5382">
        <v>0</v>
      </c>
      <c r="O5382">
        <v>5838</v>
      </c>
      <c r="P5382">
        <v>9</v>
      </c>
      <c r="Q5382">
        <v>9.6</v>
      </c>
      <c r="R5382">
        <v>4</v>
      </c>
      <c r="S5382">
        <v>0.71</v>
      </c>
      <c r="T5382">
        <v>0</v>
      </c>
      <c r="U5382" t="s">
        <v>37</v>
      </c>
      <c r="V5382">
        <v>5</v>
      </c>
      <c r="W5382">
        <v>9</v>
      </c>
      <c r="X5382">
        <v>4670</v>
      </c>
      <c r="Y5382">
        <v>19</v>
      </c>
      <c r="Z5382">
        <v>3.7</v>
      </c>
      <c r="AA5382" t="s">
        <v>39</v>
      </c>
      <c r="AB5382">
        <v>33.9</v>
      </c>
      <c r="AC5382">
        <v>0.38140000000000002</v>
      </c>
      <c r="AD5382">
        <v>0</v>
      </c>
      <c r="AE5382" t="s">
        <v>40</v>
      </c>
    </row>
    <row r="5383" spans="1:31" x14ac:dyDescent="0.25">
      <c r="A5383">
        <v>5382</v>
      </c>
      <c r="B5383" t="str">
        <f t="shared" si="84"/>
        <v>60+</v>
      </c>
      <c r="D5383">
        <v>68</v>
      </c>
      <c r="F5383" t="s">
        <v>34</v>
      </c>
      <c r="G5383" t="s">
        <v>43</v>
      </c>
      <c r="H5383" t="s">
        <v>44</v>
      </c>
      <c r="I5383">
        <v>6</v>
      </c>
      <c r="J5383">
        <v>12</v>
      </c>
      <c r="K5383">
        <v>2</v>
      </c>
      <c r="L5383">
        <v>401.48</v>
      </c>
      <c r="M5383">
        <v>4618.16</v>
      </c>
      <c r="N5383">
        <v>0</v>
      </c>
      <c r="O5383">
        <v>835</v>
      </c>
      <c r="P5383">
        <v>0</v>
      </c>
      <c r="Q5383">
        <v>1.6</v>
      </c>
      <c r="R5383">
        <v>0</v>
      </c>
      <c r="S5383">
        <v>0.7</v>
      </c>
      <c r="T5383">
        <v>0</v>
      </c>
      <c r="U5383" t="s">
        <v>37</v>
      </c>
      <c r="V5383">
        <v>0</v>
      </c>
      <c r="W5383">
        <v>0</v>
      </c>
      <c r="X5383">
        <v>0</v>
      </c>
      <c r="Y5383">
        <v>46</v>
      </c>
      <c r="Z5383">
        <v>2.8</v>
      </c>
      <c r="AA5383" t="s">
        <v>48</v>
      </c>
      <c r="AB5383">
        <v>28</v>
      </c>
      <c r="AC5383">
        <v>0.34050000000000002</v>
      </c>
      <c r="AD5383">
        <v>0</v>
      </c>
      <c r="AE5383" t="s">
        <v>40</v>
      </c>
    </row>
    <row r="5384" spans="1:31" x14ac:dyDescent="0.25">
      <c r="A5384">
        <v>5383</v>
      </c>
      <c r="B5384" t="str">
        <f t="shared" si="84"/>
        <v>26-40</v>
      </c>
      <c r="D5384">
        <v>38</v>
      </c>
      <c r="F5384" t="s">
        <v>28</v>
      </c>
      <c r="G5384" t="s">
        <v>35</v>
      </c>
      <c r="H5384" t="s">
        <v>36</v>
      </c>
      <c r="I5384">
        <v>26</v>
      </c>
      <c r="J5384">
        <v>40</v>
      </c>
      <c r="K5384">
        <v>6</v>
      </c>
      <c r="L5384">
        <v>456.66</v>
      </c>
      <c r="M5384">
        <v>18483.45</v>
      </c>
      <c r="N5384">
        <v>1</v>
      </c>
      <c r="O5384">
        <v>1754</v>
      </c>
      <c r="P5384">
        <v>1</v>
      </c>
      <c r="Q5384">
        <v>0</v>
      </c>
      <c r="R5384">
        <v>1</v>
      </c>
      <c r="S5384">
        <v>0.51</v>
      </c>
      <c r="T5384">
        <v>3</v>
      </c>
      <c r="U5384" t="s">
        <v>47</v>
      </c>
      <c r="V5384">
        <v>1</v>
      </c>
      <c r="W5384">
        <v>3</v>
      </c>
      <c r="X5384">
        <v>935.88</v>
      </c>
      <c r="Y5384">
        <v>86</v>
      </c>
      <c r="Z5384">
        <v>3.6</v>
      </c>
      <c r="AA5384" t="s">
        <v>39</v>
      </c>
      <c r="AB5384">
        <v>43.7</v>
      </c>
      <c r="AC5384">
        <v>0.45300000000000001</v>
      </c>
      <c r="AD5384">
        <v>1</v>
      </c>
      <c r="AE5384" t="s">
        <v>50</v>
      </c>
    </row>
    <row r="5385" spans="1:31" x14ac:dyDescent="0.25">
      <c r="A5385">
        <v>5384</v>
      </c>
      <c r="B5385" t="str">
        <f t="shared" si="84"/>
        <v>26-40</v>
      </c>
      <c r="D5385">
        <v>38</v>
      </c>
      <c r="F5385" t="s">
        <v>34</v>
      </c>
      <c r="G5385" t="s">
        <v>49</v>
      </c>
      <c r="H5385" t="s">
        <v>36</v>
      </c>
      <c r="I5385">
        <v>7</v>
      </c>
      <c r="J5385">
        <v>20</v>
      </c>
      <c r="K5385">
        <v>1</v>
      </c>
      <c r="L5385">
        <v>288.5</v>
      </c>
      <c r="M5385">
        <v>6151.89</v>
      </c>
      <c r="N5385">
        <v>0</v>
      </c>
      <c r="O5385">
        <v>712</v>
      </c>
      <c r="P5385">
        <v>1</v>
      </c>
      <c r="Q5385">
        <v>3</v>
      </c>
      <c r="R5385">
        <v>1</v>
      </c>
      <c r="S5385">
        <v>0.39</v>
      </c>
      <c r="T5385">
        <v>0</v>
      </c>
      <c r="U5385" t="s">
        <v>37</v>
      </c>
      <c r="V5385">
        <v>0</v>
      </c>
      <c r="W5385">
        <v>0</v>
      </c>
      <c r="X5385">
        <v>0</v>
      </c>
      <c r="Y5385">
        <v>42</v>
      </c>
      <c r="Z5385">
        <v>3</v>
      </c>
      <c r="AA5385" t="s">
        <v>39</v>
      </c>
      <c r="AB5385">
        <v>25.8</v>
      </c>
      <c r="AC5385">
        <v>0.32590000000000002</v>
      </c>
      <c r="AD5385">
        <v>0</v>
      </c>
      <c r="AE5385" t="s">
        <v>40</v>
      </c>
    </row>
    <row r="5386" spans="1:31" x14ac:dyDescent="0.25">
      <c r="A5386">
        <v>5385</v>
      </c>
      <c r="B5386" t="str">
        <f t="shared" si="84"/>
        <v>18-25</v>
      </c>
      <c r="D5386">
        <v>21</v>
      </c>
      <c r="F5386" t="s">
        <v>34</v>
      </c>
      <c r="G5386" t="s">
        <v>45</v>
      </c>
      <c r="H5386" t="s">
        <v>36</v>
      </c>
      <c r="I5386">
        <v>21</v>
      </c>
      <c r="J5386">
        <v>32</v>
      </c>
      <c r="K5386">
        <v>4</v>
      </c>
      <c r="L5386">
        <v>678.01</v>
      </c>
      <c r="M5386">
        <v>20465.21</v>
      </c>
      <c r="N5386">
        <v>0</v>
      </c>
      <c r="O5386">
        <v>2299</v>
      </c>
      <c r="P5386">
        <v>2</v>
      </c>
      <c r="Q5386">
        <v>21.1</v>
      </c>
      <c r="R5386">
        <v>0</v>
      </c>
      <c r="S5386">
        <v>0.14000000000000001</v>
      </c>
      <c r="T5386">
        <v>0</v>
      </c>
      <c r="U5386" t="s">
        <v>37</v>
      </c>
      <c r="V5386">
        <v>1</v>
      </c>
      <c r="W5386">
        <v>1</v>
      </c>
      <c r="X5386">
        <v>300.70999999999998</v>
      </c>
      <c r="Y5386">
        <v>74</v>
      </c>
      <c r="Z5386">
        <v>4.5</v>
      </c>
      <c r="AA5386" t="s">
        <v>39</v>
      </c>
      <c r="AB5386">
        <v>34.9</v>
      </c>
      <c r="AC5386">
        <v>0.38840000000000002</v>
      </c>
      <c r="AD5386">
        <v>0</v>
      </c>
      <c r="AE5386" t="s">
        <v>40</v>
      </c>
    </row>
    <row r="5387" spans="1:31" x14ac:dyDescent="0.25">
      <c r="A5387">
        <v>5386</v>
      </c>
      <c r="B5387" t="str">
        <f t="shared" si="84"/>
        <v>60+</v>
      </c>
      <c r="D5387">
        <v>64</v>
      </c>
      <c r="F5387" t="s">
        <v>28</v>
      </c>
      <c r="G5387" t="s">
        <v>49</v>
      </c>
      <c r="H5387" t="s">
        <v>36</v>
      </c>
      <c r="I5387">
        <v>38</v>
      </c>
      <c r="J5387">
        <v>74</v>
      </c>
      <c r="K5387">
        <v>6</v>
      </c>
      <c r="L5387">
        <v>644.36</v>
      </c>
      <c r="M5387">
        <v>45733.02</v>
      </c>
      <c r="N5387">
        <v>0</v>
      </c>
      <c r="O5387">
        <v>5262</v>
      </c>
      <c r="P5387">
        <v>3</v>
      </c>
      <c r="Q5387">
        <v>11.2</v>
      </c>
      <c r="R5387">
        <v>3</v>
      </c>
      <c r="S5387">
        <v>0.49</v>
      </c>
      <c r="T5387">
        <v>0</v>
      </c>
      <c r="U5387" t="s">
        <v>37</v>
      </c>
      <c r="V5387">
        <v>2</v>
      </c>
      <c r="W5387">
        <v>1</v>
      </c>
      <c r="X5387">
        <v>987.89</v>
      </c>
      <c r="Y5387">
        <v>35</v>
      </c>
      <c r="Z5387">
        <v>4.5</v>
      </c>
      <c r="AA5387" t="s">
        <v>48</v>
      </c>
      <c r="AB5387">
        <v>25.4</v>
      </c>
      <c r="AC5387">
        <v>0.32319999999999999</v>
      </c>
      <c r="AD5387">
        <v>0</v>
      </c>
      <c r="AE5387" t="s">
        <v>40</v>
      </c>
    </row>
    <row r="5388" spans="1:31" x14ac:dyDescent="0.25">
      <c r="A5388">
        <v>5387</v>
      </c>
      <c r="B5388" t="str">
        <f t="shared" si="84"/>
        <v>26-40</v>
      </c>
      <c r="D5388">
        <v>30</v>
      </c>
      <c r="F5388" t="s">
        <v>34</v>
      </c>
      <c r="G5388" t="s">
        <v>49</v>
      </c>
      <c r="H5388" t="s">
        <v>41</v>
      </c>
      <c r="I5388">
        <v>57</v>
      </c>
      <c r="J5388">
        <v>48</v>
      </c>
      <c r="K5388">
        <v>7</v>
      </c>
      <c r="L5388">
        <v>138.38</v>
      </c>
      <c r="M5388">
        <v>6970.17</v>
      </c>
      <c r="N5388">
        <v>0</v>
      </c>
      <c r="O5388">
        <v>780</v>
      </c>
      <c r="P5388">
        <v>2</v>
      </c>
      <c r="Q5388">
        <v>7.6</v>
      </c>
      <c r="R5388">
        <v>1</v>
      </c>
      <c r="S5388">
        <v>0.54</v>
      </c>
      <c r="T5388">
        <v>3</v>
      </c>
      <c r="U5388" t="s">
        <v>42</v>
      </c>
      <c r="V5388">
        <v>2</v>
      </c>
      <c r="W5388">
        <v>2</v>
      </c>
      <c r="X5388">
        <v>868.49</v>
      </c>
      <c r="Y5388">
        <v>44</v>
      </c>
      <c r="Z5388">
        <v>2.7</v>
      </c>
      <c r="AA5388" t="s">
        <v>39</v>
      </c>
      <c r="AB5388">
        <v>28.9</v>
      </c>
      <c r="AC5388">
        <v>0.34670000000000001</v>
      </c>
      <c r="AD5388">
        <v>0</v>
      </c>
      <c r="AE5388" t="s">
        <v>40</v>
      </c>
    </row>
    <row r="5389" spans="1:31" x14ac:dyDescent="0.25">
      <c r="A5389">
        <v>5388</v>
      </c>
      <c r="B5389" t="str">
        <f t="shared" si="84"/>
        <v>60+</v>
      </c>
      <c r="D5389">
        <v>70</v>
      </c>
      <c r="F5389" t="s">
        <v>34</v>
      </c>
      <c r="G5389" t="s">
        <v>35</v>
      </c>
      <c r="H5389" t="s">
        <v>44</v>
      </c>
      <c r="I5389">
        <v>37</v>
      </c>
      <c r="J5389">
        <v>48</v>
      </c>
      <c r="K5389">
        <v>8</v>
      </c>
      <c r="L5389">
        <v>522.29</v>
      </c>
      <c r="M5389">
        <v>24432.05</v>
      </c>
      <c r="N5389">
        <v>0</v>
      </c>
      <c r="O5389">
        <v>2765</v>
      </c>
      <c r="P5389">
        <v>2</v>
      </c>
      <c r="Q5389">
        <v>14.6</v>
      </c>
      <c r="R5389">
        <v>1</v>
      </c>
      <c r="S5389">
        <v>0.31</v>
      </c>
      <c r="T5389">
        <v>4</v>
      </c>
      <c r="U5389" t="s">
        <v>38</v>
      </c>
      <c r="V5389">
        <v>2</v>
      </c>
      <c r="W5389">
        <v>2</v>
      </c>
      <c r="X5389">
        <v>895.19</v>
      </c>
      <c r="Y5389">
        <v>52</v>
      </c>
      <c r="Z5389">
        <v>4.4000000000000004</v>
      </c>
      <c r="AA5389" t="s">
        <v>51</v>
      </c>
      <c r="AB5389">
        <v>33.200000000000003</v>
      </c>
      <c r="AC5389">
        <v>0.37630000000000002</v>
      </c>
      <c r="AD5389">
        <v>0</v>
      </c>
      <c r="AE5389" t="s">
        <v>40</v>
      </c>
    </row>
    <row r="5390" spans="1:31" x14ac:dyDescent="0.25">
      <c r="A5390">
        <v>5389</v>
      </c>
      <c r="B5390" t="str">
        <f t="shared" si="84"/>
        <v>41-60</v>
      </c>
      <c r="D5390">
        <v>44</v>
      </c>
      <c r="F5390" t="s">
        <v>28</v>
      </c>
      <c r="G5390" t="s">
        <v>29</v>
      </c>
      <c r="H5390" t="s">
        <v>30</v>
      </c>
      <c r="I5390">
        <v>14</v>
      </c>
      <c r="J5390">
        <v>34</v>
      </c>
      <c r="K5390">
        <v>3</v>
      </c>
      <c r="L5390">
        <v>407.57</v>
      </c>
      <c r="M5390">
        <v>13249.56</v>
      </c>
      <c r="N5390">
        <v>0</v>
      </c>
      <c r="O5390">
        <v>1589</v>
      </c>
      <c r="P5390">
        <v>0</v>
      </c>
      <c r="Q5390">
        <v>4.0999999999999996</v>
      </c>
      <c r="R5390">
        <v>2</v>
      </c>
      <c r="S5390">
        <v>0.41</v>
      </c>
      <c r="T5390">
        <v>2</v>
      </c>
      <c r="U5390" t="s">
        <v>47</v>
      </c>
      <c r="V5390">
        <v>0</v>
      </c>
      <c r="W5390">
        <v>1</v>
      </c>
      <c r="X5390">
        <v>216.2</v>
      </c>
      <c r="Y5390">
        <v>44</v>
      </c>
      <c r="Z5390">
        <v>3.9</v>
      </c>
      <c r="AA5390" t="s">
        <v>39</v>
      </c>
      <c r="AB5390">
        <v>26.7</v>
      </c>
      <c r="AC5390">
        <v>0.33189999999999997</v>
      </c>
      <c r="AD5390">
        <v>0</v>
      </c>
      <c r="AE5390" t="s">
        <v>40</v>
      </c>
    </row>
    <row r="5391" spans="1:31" x14ac:dyDescent="0.25">
      <c r="A5391">
        <v>5390</v>
      </c>
      <c r="B5391" t="str">
        <f t="shared" si="84"/>
        <v>60+</v>
      </c>
      <c r="D5391">
        <v>64</v>
      </c>
      <c r="F5391" t="s">
        <v>28</v>
      </c>
      <c r="G5391" t="s">
        <v>45</v>
      </c>
      <c r="H5391" t="s">
        <v>30</v>
      </c>
      <c r="I5391">
        <v>17</v>
      </c>
      <c r="J5391">
        <v>30</v>
      </c>
      <c r="K5391">
        <v>4</v>
      </c>
      <c r="L5391">
        <v>435.01</v>
      </c>
      <c r="M5391">
        <v>12336.65</v>
      </c>
      <c r="N5391">
        <v>0</v>
      </c>
      <c r="O5391">
        <v>1391</v>
      </c>
      <c r="P5391">
        <v>0</v>
      </c>
      <c r="Q5391">
        <v>29.6</v>
      </c>
      <c r="R5391">
        <v>1</v>
      </c>
      <c r="S5391">
        <v>0.17</v>
      </c>
      <c r="T5391">
        <v>2</v>
      </c>
      <c r="U5391" t="s">
        <v>47</v>
      </c>
      <c r="V5391">
        <v>0</v>
      </c>
      <c r="W5391">
        <v>2</v>
      </c>
      <c r="X5391">
        <v>326.83999999999997</v>
      </c>
      <c r="Y5391">
        <v>14</v>
      </c>
      <c r="Z5391">
        <v>4.2</v>
      </c>
      <c r="AA5391" t="s">
        <v>48</v>
      </c>
      <c r="AB5391">
        <v>20</v>
      </c>
      <c r="AC5391">
        <v>0.2893</v>
      </c>
      <c r="AD5391">
        <v>0</v>
      </c>
      <c r="AE5391" t="s">
        <v>40</v>
      </c>
    </row>
    <row r="5392" spans="1:31" x14ac:dyDescent="0.25">
      <c r="A5392">
        <v>5391</v>
      </c>
      <c r="B5392" t="str">
        <f t="shared" si="84"/>
        <v>26-40</v>
      </c>
      <c r="D5392">
        <v>27</v>
      </c>
      <c r="F5392" t="s">
        <v>34</v>
      </c>
      <c r="G5392" t="s">
        <v>45</v>
      </c>
      <c r="H5392" t="s">
        <v>44</v>
      </c>
      <c r="I5392">
        <v>31</v>
      </c>
      <c r="J5392">
        <v>58</v>
      </c>
      <c r="K5392">
        <v>5</v>
      </c>
      <c r="L5392">
        <v>437.51</v>
      </c>
      <c r="M5392">
        <v>26260.9</v>
      </c>
      <c r="N5392">
        <v>0</v>
      </c>
      <c r="O5392">
        <v>2943</v>
      </c>
      <c r="P5392">
        <v>4</v>
      </c>
      <c r="Q5392">
        <v>6.9</v>
      </c>
      <c r="R5392">
        <v>0</v>
      </c>
      <c r="S5392">
        <v>0.54</v>
      </c>
      <c r="T5392">
        <v>2</v>
      </c>
      <c r="U5392" t="s">
        <v>47</v>
      </c>
      <c r="V5392">
        <v>3</v>
      </c>
      <c r="W5392">
        <v>2</v>
      </c>
      <c r="X5392">
        <v>1016.22</v>
      </c>
      <c r="Y5392">
        <v>17</v>
      </c>
      <c r="Z5392">
        <v>3.2</v>
      </c>
      <c r="AA5392" t="s">
        <v>32</v>
      </c>
      <c r="AB5392">
        <v>25.2</v>
      </c>
      <c r="AC5392">
        <v>0.32179999999999997</v>
      </c>
      <c r="AD5392">
        <v>0</v>
      </c>
      <c r="AE5392" t="s">
        <v>40</v>
      </c>
    </row>
    <row r="5393" spans="1:31" x14ac:dyDescent="0.25">
      <c r="A5393">
        <v>5392</v>
      </c>
      <c r="B5393" t="str">
        <f t="shared" si="84"/>
        <v>26-40</v>
      </c>
      <c r="D5393">
        <v>26</v>
      </c>
      <c r="F5393" t="s">
        <v>34</v>
      </c>
      <c r="G5393" t="s">
        <v>43</v>
      </c>
      <c r="H5393" t="s">
        <v>30</v>
      </c>
      <c r="I5393">
        <v>4</v>
      </c>
      <c r="J5393">
        <v>7</v>
      </c>
      <c r="K5393">
        <v>1</v>
      </c>
      <c r="L5393">
        <v>353.98</v>
      </c>
      <c r="M5393">
        <v>2518.88</v>
      </c>
      <c r="N5393">
        <v>0</v>
      </c>
      <c r="O5393">
        <v>620</v>
      </c>
      <c r="P5393">
        <v>0</v>
      </c>
      <c r="Q5393">
        <v>16.600000000000001</v>
      </c>
      <c r="R5393">
        <v>0</v>
      </c>
      <c r="S5393">
        <v>0.35</v>
      </c>
      <c r="T5393">
        <v>1</v>
      </c>
      <c r="U5393" t="s">
        <v>31</v>
      </c>
      <c r="V5393">
        <v>0</v>
      </c>
      <c r="W5393">
        <v>0</v>
      </c>
      <c r="X5393">
        <v>0</v>
      </c>
      <c r="Y5393">
        <v>3</v>
      </c>
      <c r="Z5393">
        <v>4.8</v>
      </c>
      <c r="AA5393" t="s">
        <v>51</v>
      </c>
      <c r="AB5393">
        <v>14.6</v>
      </c>
      <c r="AC5393">
        <v>0.2571</v>
      </c>
      <c r="AD5393">
        <v>0</v>
      </c>
      <c r="AE5393" t="s">
        <v>40</v>
      </c>
    </row>
    <row r="5394" spans="1:31" x14ac:dyDescent="0.25">
      <c r="A5394">
        <v>5393</v>
      </c>
      <c r="B5394" t="str">
        <f t="shared" si="84"/>
        <v>41-60</v>
      </c>
      <c r="D5394">
        <v>60</v>
      </c>
      <c r="F5394" t="s">
        <v>34</v>
      </c>
      <c r="G5394" t="s">
        <v>35</v>
      </c>
      <c r="H5394" t="s">
        <v>53</v>
      </c>
      <c r="I5394">
        <v>13</v>
      </c>
      <c r="J5394">
        <v>23</v>
      </c>
      <c r="K5394">
        <v>4</v>
      </c>
      <c r="L5394">
        <v>435.71</v>
      </c>
      <c r="M5394">
        <v>9908.7900000000009</v>
      </c>
      <c r="N5394">
        <v>0</v>
      </c>
      <c r="O5394">
        <v>1461</v>
      </c>
      <c r="P5394">
        <v>1</v>
      </c>
      <c r="Q5394">
        <v>21.1</v>
      </c>
      <c r="R5394">
        <v>1</v>
      </c>
      <c r="S5394">
        <v>0.44</v>
      </c>
      <c r="T5394">
        <v>0</v>
      </c>
      <c r="U5394" t="s">
        <v>37</v>
      </c>
      <c r="V5394">
        <v>0</v>
      </c>
      <c r="W5394">
        <v>2</v>
      </c>
      <c r="X5394">
        <v>261.64</v>
      </c>
      <c r="Y5394">
        <v>82</v>
      </c>
      <c r="Z5394">
        <v>4.5</v>
      </c>
      <c r="AA5394" t="s">
        <v>51</v>
      </c>
      <c r="AB5394">
        <v>41.8</v>
      </c>
      <c r="AC5394">
        <v>0.43869999999999998</v>
      </c>
      <c r="AD5394">
        <v>1</v>
      </c>
      <c r="AE5394" t="s">
        <v>50</v>
      </c>
    </row>
    <row r="5395" spans="1:31" x14ac:dyDescent="0.25">
      <c r="A5395">
        <v>5394</v>
      </c>
      <c r="B5395" t="str">
        <f t="shared" si="84"/>
        <v>60+</v>
      </c>
      <c r="D5395">
        <v>61</v>
      </c>
      <c r="F5395" t="s">
        <v>34</v>
      </c>
      <c r="G5395" t="s">
        <v>45</v>
      </c>
      <c r="H5395" t="s">
        <v>44</v>
      </c>
      <c r="I5395">
        <v>8</v>
      </c>
      <c r="J5395">
        <v>11</v>
      </c>
      <c r="K5395">
        <v>0</v>
      </c>
      <c r="L5395">
        <v>632.71</v>
      </c>
      <c r="M5395">
        <v>6958.49</v>
      </c>
      <c r="N5395">
        <v>0</v>
      </c>
      <c r="O5395">
        <v>677</v>
      </c>
      <c r="P5395">
        <v>1</v>
      </c>
      <c r="Q5395">
        <v>6.9</v>
      </c>
      <c r="R5395">
        <v>1</v>
      </c>
      <c r="S5395">
        <v>0.23</v>
      </c>
      <c r="T5395">
        <v>2</v>
      </c>
      <c r="U5395" t="s">
        <v>38</v>
      </c>
      <c r="V5395">
        <v>0</v>
      </c>
      <c r="W5395">
        <v>0</v>
      </c>
      <c r="X5395">
        <v>0</v>
      </c>
      <c r="Y5395">
        <v>23</v>
      </c>
      <c r="Z5395">
        <v>4.4000000000000004</v>
      </c>
      <c r="AA5395" t="s">
        <v>51</v>
      </c>
      <c r="AB5395">
        <v>24.1</v>
      </c>
      <c r="AC5395">
        <v>0.315</v>
      </c>
      <c r="AD5395">
        <v>0</v>
      </c>
      <c r="AE5395" t="s">
        <v>40</v>
      </c>
    </row>
    <row r="5396" spans="1:31" x14ac:dyDescent="0.25">
      <c r="A5396">
        <v>5395</v>
      </c>
      <c r="B5396" t="str">
        <f t="shared" si="84"/>
        <v>41-60</v>
      </c>
      <c r="D5396">
        <v>46</v>
      </c>
      <c r="F5396" t="s">
        <v>34</v>
      </c>
      <c r="G5396" t="s">
        <v>49</v>
      </c>
      <c r="H5396" t="s">
        <v>41</v>
      </c>
      <c r="I5396">
        <v>60</v>
      </c>
      <c r="J5396">
        <v>85</v>
      </c>
      <c r="K5396">
        <v>2</v>
      </c>
      <c r="L5396">
        <v>668.18</v>
      </c>
      <c r="M5396">
        <v>59978.01</v>
      </c>
      <c r="N5396">
        <v>0</v>
      </c>
      <c r="O5396">
        <v>5374</v>
      </c>
      <c r="P5396">
        <v>0</v>
      </c>
      <c r="Q5396">
        <v>18.399999999999999</v>
      </c>
      <c r="R5396">
        <v>1</v>
      </c>
      <c r="S5396">
        <v>0.22</v>
      </c>
      <c r="T5396">
        <v>4</v>
      </c>
      <c r="U5396" t="s">
        <v>46</v>
      </c>
      <c r="V5396">
        <v>1</v>
      </c>
      <c r="W5396">
        <v>4</v>
      </c>
      <c r="X5396">
        <v>610.53</v>
      </c>
      <c r="Y5396">
        <v>67</v>
      </c>
      <c r="Z5396">
        <v>4.2</v>
      </c>
      <c r="AA5396" t="s">
        <v>51</v>
      </c>
      <c r="AB5396">
        <v>33.200000000000003</v>
      </c>
      <c r="AC5396">
        <v>0.37630000000000002</v>
      </c>
      <c r="AD5396">
        <v>0</v>
      </c>
      <c r="AE5396" t="s">
        <v>40</v>
      </c>
    </row>
    <row r="5397" spans="1:31" x14ac:dyDescent="0.25">
      <c r="A5397">
        <v>5396</v>
      </c>
      <c r="B5397" t="str">
        <f t="shared" si="84"/>
        <v>18-25</v>
      </c>
      <c r="D5397">
        <v>19</v>
      </c>
      <c r="F5397" t="s">
        <v>28</v>
      </c>
      <c r="G5397" t="s">
        <v>49</v>
      </c>
      <c r="H5397" t="s">
        <v>41</v>
      </c>
      <c r="I5397">
        <v>13</v>
      </c>
      <c r="J5397">
        <v>20</v>
      </c>
      <c r="K5397">
        <v>3</v>
      </c>
      <c r="L5397">
        <v>435.28</v>
      </c>
      <c r="M5397">
        <v>9390.89</v>
      </c>
      <c r="N5397">
        <v>0</v>
      </c>
      <c r="O5397">
        <v>1212</v>
      </c>
      <c r="P5397">
        <v>1</v>
      </c>
      <c r="Q5397">
        <v>0.7</v>
      </c>
      <c r="R5397">
        <v>1</v>
      </c>
      <c r="S5397">
        <v>0.26</v>
      </c>
      <c r="T5397">
        <v>0</v>
      </c>
      <c r="U5397" t="s">
        <v>37</v>
      </c>
      <c r="V5397">
        <v>1</v>
      </c>
      <c r="W5397">
        <v>0</v>
      </c>
      <c r="X5397">
        <v>194.09</v>
      </c>
      <c r="Y5397">
        <v>27</v>
      </c>
      <c r="Z5397">
        <v>5</v>
      </c>
      <c r="AA5397" t="s">
        <v>48</v>
      </c>
      <c r="AB5397">
        <v>18.7</v>
      </c>
      <c r="AC5397">
        <v>0.28129999999999999</v>
      </c>
      <c r="AD5397">
        <v>0</v>
      </c>
      <c r="AE5397" t="s">
        <v>40</v>
      </c>
    </row>
    <row r="5398" spans="1:31" x14ac:dyDescent="0.25">
      <c r="A5398">
        <v>5397</v>
      </c>
      <c r="B5398" t="str">
        <f t="shared" si="84"/>
        <v>60+</v>
      </c>
      <c r="D5398">
        <v>68</v>
      </c>
      <c r="F5398" t="s">
        <v>28</v>
      </c>
      <c r="G5398" t="s">
        <v>35</v>
      </c>
      <c r="H5398" t="s">
        <v>44</v>
      </c>
      <c r="I5398">
        <v>30</v>
      </c>
      <c r="J5398">
        <v>47</v>
      </c>
      <c r="K5398">
        <v>8</v>
      </c>
      <c r="L5398">
        <v>254.44</v>
      </c>
      <c r="M5398">
        <v>11159.37</v>
      </c>
      <c r="N5398">
        <v>0</v>
      </c>
      <c r="O5398">
        <v>1691</v>
      </c>
      <c r="P5398">
        <v>2</v>
      </c>
      <c r="Q5398">
        <v>2.2000000000000002</v>
      </c>
      <c r="R5398">
        <v>2</v>
      </c>
      <c r="S5398">
        <v>0.39</v>
      </c>
      <c r="T5398">
        <v>0</v>
      </c>
      <c r="U5398" t="s">
        <v>37</v>
      </c>
      <c r="V5398">
        <v>0</v>
      </c>
      <c r="W5398">
        <v>3</v>
      </c>
      <c r="X5398">
        <v>473.61</v>
      </c>
      <c r="Y5398">
        <v>50</v>
      </c>
      <c r="Z5398">
        <v>3.7</v>
      </c>
      <c r="AA5398" t="s">
        <v>39</v>
      </c>
      <c r="AB5398">
        <v>28</v>
      </c>
      <c r="AC5398">
        <v>0.34050000000000002</v>
      </c>
      <c r="AD5398">
        <v>0</v>
      </c>
      <c r="AE5398" t="s">
        <v>40</v>
      </c>
    </row>
    <row r="5399" spans="1:31" x14ac:dyDescent="0.25">
      <c r="A5399">
        <v>5398</v>
      </c>
      <c r="B5399" t="str">
        <f t="shared" si="84"/>
        <v>26-40</v>
      </c>
      <c r="D5399">
        <v>38</v>
      </c>
      <c r="F5399" t="s">
        <v>28</v>
      </c>
      <c r="G5399" t="s">
        <v>49</v>
      </c>
      <c r="H5399" t="s">
        <v>36</v>
      </c>
      <c r="I5399">
        <v>24</v>
      </c>
      <c r="J5399">
        <v>52</v>
      </c>
      <c r="K5399">
        <v>7</v>
      </c>
      <c r="L5399">
        <v>418.65</v>
      </c>
      <c r="M5399">
        <v>20021.650000000001</v>
      </c>
      <c r="N5399">
        <v>1</v>
      </c>
      <c r="O5399">
        <v>2109</v>
      </c>
      <c r="P5399">
        <v>2</v>
      </c>
      <c r="Q5399">
        <v>15.9</v>
      </c>
      <c r="R5399">
        <v>1</v>
      </c>
      <c r="S5399">
        <v>0.43</v>
      </c>
      <c r="T5399">
        <v>1</v>
      </c>
      <c r="U5399" t="s">
        <v>31</v>
      </c>
      <c r="V5399">
        <v>2</v>
      </c>
      <c r="W5399">
        <v>1</v>
      </c>
      <c r="X5399">
        <v>487.34</v>
      </c>
      <c r="Y5399">
        <v>44</v>
      </c>
      <c r="Z5399">
        <v>4.7</v>
      </c>
      <c r="AA5399" t="s">
        <v>39</v>
      </c>
      <c r="AB5399">
        <v>31.5</v>
      </c>
      <c r="AC5399">
        <v>0.36499999999999999</v>
      </c>
      <c r="AD5399">
        <v>0</v>
      </c>
      <c r="AE5399" t="s">
        <v>40</v>
      </c>
    </row>
    <row r="5400" spans="1:31" x14ac:dyDescent="0.25">
      <c r="A5400">
        <v>5399</v>
      </c>
      <c r="B5400" t="str">
        <f t="shared" si="84"/>
        <v>60+</v>
      </c>
      <c r="D5400">
        <v>67</v>
      </c>
      <c r="F5400" t="s">
        <v>34</v>
      </c>
      <c r="G5400" t="s">
        <v>35</v>
      </c>
      <c r="H5400" t="s">
        <v>30</v>
      </c>
      <c r="I5400">
        <v>44</v>
      </c>
      <c r="J5400">
        <v>94</v>
      </c>
      <c r="K5400">
        <v>5</v>
      </c>
      <c r="L5400">
        <v>412.12</v>
      </c>
      <c r="M5400">
        <v>34871.129999999997</v>
      </c>
      <c r="N5400">
        <v>0</v>
      </c>
      <c r="O5400">
        <v>4275</v>
      </c>
      <c r="P5400">
        <v>0</v>
      </c>
      <c r="Q5400">
        <v>5</v>
      </c>
      <c r="R5400">
        <v>2</v>
      </c>
      <c r="S5400">
        <v>0.71</v>
      </c>
      <c r="T5400">
        <v>2</v>
      </c>
      <c r="U5400" t="s">
        <v>47</v>
      </c>
      <c r="V5400">
        <v>4</v>
      </c>
      <c r="W5400">
        <v>6</v>
      </c>
      <c r="X5400">
        <v>1880.9</v>
      </c>
      <c r="Y5400">
        <v>10</v>
      </c>
      <c r="Z5400">
        <v>4.8</v>
      </c>
      <c r="AA5400" t="s">
        <v>32</v>
      </c>
      <c r="AB5400">
        <v>23.8</v>
      </c>
      <c r="AC5400">
        <v>0.31319999999999998</v>
      </c>
      <c r="AD5400">
        <v>0</v>
      </c>
      <c r="AE5400" t="s">
        <v>40</v>
      </c>
    </row>
    <row r="5401" spans="1:31" x14ac:dyDescent="0.25">
      <c r="A5401">
        <v>5400</v>
      </c>
      <c r="B5401" t="str">
        <f t="shared" si="84"/>
        <v>60+</v>
      </c>
      <c r="D5401">
        <v>64</v>
      </c>
      <c r="F5401" t="s">
        <v>34</v>
      </c>
      <c r="G5401" t="s">
        <v>45</v>
      </c>
      <c r="H5401" t="s">
        <v>44</v>
      </c>
      <c r="I5401">
        <v>34</v>
      </c>
      <c r="J5401">
        <v>97</v>
      </c>
      <c r="K5401">
        <v>11</v>
      </c>
      <c r="L5401">
        <v>621.76</v>
      </c>
      <c r="M5401">
        <v>55003.33</v>
      </c>
      <c r="N5401">
        <v>0</v>
      </c>
      <c r="O5401">
        <v>7031</v>
      </c>
      <c r="P5401">
        <v>6</v>
      </c>
      <c r="Q5401">
        <v>30</v>
      </c>
      <c r="R5401">
        <v>3</v>
      </c>
      <c r="S5401">
        <v>0.77</v>
      </c>
      <c r="T5401">
        <v>2</v>
      </c>
      <c r="U5401" t="s">
        <v>31</v>
      </c>
      <c r="V5401">
        <v>2</v>
      </c>
      <c r="W5401">
        <v>0</v>
      </c>
      <c r="X5401">
        <v>192.66</v>
      </c>
      <c r="Y5401">
        <v>46</v>
      </c>
      <c r="Z5401">
        <v>2.9</v>
      </c>
      <c r="AA5401" t="s">
        <v>51</v>
      </c>
      <c r="AB5401">
        <v>46.4</v>
      </c>
      <c r="AC5401">
        <v>0.4733</v>
      </c>
      <c r="AD5401">
        <v>1</v>
      </c>
      <c r="AE5401" t="s">
        <v>52</v>
      </c>
    </row>
    <row r="5402" spans="1:31" x14ac:dyDescent="0.25">
      <c r="A5402">
        <v>5401</v>
      </c>
      <c r="B5402" t="str">
        <f t="shared" si="84"/>
        <v>60+</v>
      </c>
      <c r="D5402">
        <v>63</v>
      </c>
      <c r="F5402" t="s">
        <v>34</v>
      </c>
      <c r="G5402" t="s">
        <v>29</v>
      </c>
      <c r="H5402" t="s">
        <v>36</v>
      </c>
      <c r="I5402">
        <v>16</v>
      </c>
      <c r="J5402">
        <v>38</v>
      </c>
      <c r="K5402">
        <v>4</v>
      </c>
      <c r="L5402">
        <v>304.38</v>
      </c>
      <c r="M5402">
        <v>11644.66</v>
      </c>
      <c r="N5402">
        <v>0</v>
      </c>
      <c r="O5402">
        <v>1302</v>
      </c>
      <c r="P5402">
        <v>0</v>
      </c>
      <c r="Q5402">
        <v>20.6</v>
      </c>
      <c r="R5402">
        <v>0</v>
      </c>
      <c r="S5402">
        <v>0.36</v>
      </c>
      <c r="T5402">
        <v>2</v>
      </c>
      <c r="U5402" t="s">
        <v>47</v>
      </c>
      <c r="V5402">
        <v>0</v>
      </c>
      <c r="W5402">
        <v>1</v>
      </c>
      <c r="X5402">
        <v>199.28</v>
      </c>
      <c r="Y5402">
        <v>41</v>
      </c>
      <c r="Z5402">
        <v>3.3</v>
      </c>
      <c r="AA5402" t="s">
        <v>39</v>
      </c>
      <c r="AB5402">
        <v>27.8</v>
      </c>
      <c r="AC5402">
        <v>0.3397</v>
      </c>
      <c r="AD5402">
        <v>0</v>
      </c>
      <c r="AE5402" t="s">
        <v>40</v>
      </c>
    </row>
    <row r="5403" spans="1:31" x14ac:dyDescent="0.25">
      <c r="A5403">
        <v>5402</v>
      </c>
      <c r="B5403" t="str">
        <f t="shared" si="84"/>
        <v>41-60</v>
      </c>
      <c r="D5403">
        <v>54</v>
      </c>
      <c r="F5403" t="s">
        <v>28</v>
      </c>
      <c r="G5403" t="s">
        <v>45</v>
      </c>
      <c r="H5403" t="s">
        <v>30</v>
      </c>
      <c r="I5403">
        <v>37</v>
      </c>
      <c r="J5403">
        <v>40</v>
      </c>
      <c r="K5403">
        <v>8</v>
      </c>
      <c r="L5403">
        <v>223.2</v>
      </c>
      <c r="M5403">
        <v>8623.18</v>
      </c>
      <c r="N5403">
        <v>0</v>
      </c>
      <c r="O5403">
        <v>1091</v>
      </c>
      <c r="P5403">
        <v>3</v>
      </c>
      <c r="Q5403">
        <v>3.1</v>
      </c>
      <c r="R5403">
        <v>1</v>
      </c>
      <c r="S5403">
        <v>0.41</v>
      </c>
      <c r="T5403">
        <v>1</v>
      </c>
      <c r="U5403" t="s">
        <v>38</v>
      </c>
      <c r="V5403">
        <v>2</v>
      </c>
      <c r="W5403">
        <v>3</v>
      </c>
      <c r="X5403">
        <v>1242.8399999999999</v>
      </c>
      <c r="Y5403">
        <v>82</v>
      </c>
      <c r="Z5403">
        <v>4.5</v>
      </c>
      <c r="AA5403" t="s">
        <v>51</v>
      </c>
      <c r="AB5403">
        <v>45.9</v>
      </c>
      <c r="AC5403">
        <v>0.46910000000000002</v>
      </c>
      <c r="AD5403">
        <v>1</v>
      </c>
      <c r="AE5403" t="s">
        <v>50</v>
      </c>
    </row>
    <row r="5404" spans="1:31" x14ac:dyDescent="0.25">
      <c r="A5404">
        <v>5403</v>
      </c>
      <c r="B5404" t="str">
        <f t="shared" si="84"/>
        <v>41-60</v>
      </c>
      <c r="D5404">
        <v>53</v>
      </c>
      <c r="F5404" t="s">
        <v>34</v>
      </c>
      <c r="G5404" t="s">
        <v>35</v>
      </c>
      <c r="H5404" t="s">
        <v>30</v>
      </c>
      <c r="I5404">
        <v>50</v>
      </c>
      <c r="J5404">
        <v>63</v>
      </c>
      <c r="K5404">
        <v>9</v>
      </c>
      <c r="L5404">
        <v>364.12</v>
      </c>
      <c r="M5404">
        <v>23677.23</v>
      </c>
      <c r="N5404">
        <v>1</v>
      </c>
      <c r="O5404">
        <v>2901</v>
      </c>
      <c r="P5404">
        <v>2</v>
      </c>
      <c r="Q5404">
        <v>1.7</v>
      </c>
      <c r="R5404">
        <v>2</v>
      </c>
      <c r="S5404">
        <v>0.34</v>
      </c>
      <c r="T5404">
        <v>3</v>
      </c>
      <c r="U5404" t="s">
        <v>31</v>
      </c>
      <c r="V5404">
        <v>3</v>
      </c>
      <c r="W5404">
        <v>2</v>
      </c>
      <c r="X5404">
        <v>1003.77</v>
      </c>
      <c r="Y5404">
        <v>12</v>
      </c>
      <c r="Z5404">
        <v>3.2</v>
      </c>
      <c r="AA5404" t="s">
        <v>39</v>
      </c>
      <c r="AB5404">
        <v>16.7</v>
      </c>
      <c r="AC5404">
        <v>0.26879999999999998</v>
      </c>
      <c r="AD5404">
        <v>0</v>
      </c>
      <c r="AE5404" t="s">
        <v>40</v>
      </c>
    </row>
    <row r="5405" spans="1:31" x14ac:dyDescent="0.25">
      <c r="A5405">
        <v>5404</v>
      </c>
      <c r="B5405" t="str">
        <f t="shared" si="84"/>
        <v>41-60</v>
      </c>
      <c r="D5405">
        <v>46</v>
      </c>
      <c r="F5405" t="s">
        <v>34</v>
      </c>
      <c r="G5405" t="s">
        <v>29</v>
      </c>
      <c r="H5405" t="s">
        <v>30</v>
      </c>
      <c r="I5405">
        <v>42</v>
      </c>
      <c r="J5405">
        <v>107</v>
      </c>
      <c r="K5405">
        <v>12</v>
      </c>
      <c r="L5405">
        <v>527.65</v>
      </c>
      <c r="M5405">
        <v>61461.71</v>
      </c>
      <c r="N5405">
        <v>1</v>
      </c>
      <c r="O5405">
        <v>5660</v>
      </c>
      <c r="P5405">
        <v>1</v>
      </c>
      <c r="Q5405">
        <v>0</v>
      </c>
      <c r="R5405">
        <v>0</v>
      </c>
      <c r="S5405">
        <v>0.44</v>
      </c>
      <c r="T5405">
        <v>6</v>
      </c>
      <c r="U5405" t="s">
        <v>31</v>
      </c>
      <c r="V5405">
        <v>4</v>
      </c>
      <c r="W5405">
        <v>3</v>
      </c>
      <c r="X5405">
        <v>1552.65</v>
      </c>
      <c r="Y5405">
        <v>9</v>
      </c>
      <c r="Z5405">
        <v>3.7</v>
      </c>
      <c r="AA5405" t="s">
        <v>32</v>
      </c>
      <c r="AB5405">
        <v>16.5</v>
      </c>
      <c r="AC5405">
        <v>0.26769999999999999</v>
      </c>
      <c r="AD5405">
        <v>0</v>
      </c>
      <c r="AE5405" t="s">
        <v>40</v>
      </c>
    </row>
    <row r="5406" spans="1:31" x14ac:dyDescent="0.25">
      <c r="A5406">
        <v>5405</v>
      </c>
      <c r="B5406" t="str">
        <f t="shared" si="84"/>
        <v>18-25</v>
      </c>
      <c r="D5406">
        <v>19</v>
      </c>
      <c r="F5406" t="s">
        <v>28</v>
      </c>
      <c r="G5406" t="s">
        <v>29</v>
      </c>
      <c r="H5406" t="s">
        <v>36</v>
      </c>
      <c r="I5406">
        <v>15</v>
      </c>
      <c r="J5406">
        <v>35</v>
      </c>
      <c r="K5406">
        <v>3</v>
      </c>
      <c r="L5406">
        <v>335.8</v>
      </c>
      <c r="M5406">
        <v>12004.92</v>
      </c>
      <c r="N5406">
        <v>1</v>
      </c>
      <c r="O5406">
        <v>1179</v>
      </c>
      <c r="P5406">
        <v>0</v>
      </c>
      <c r="Q5406">
        <v>21.5</v>
      </c>
      <c r="R5406">
        <v>1</v>
      </c>
      <c r="S5406">
        <v>0.54</v>
      </c>
      <c r="T5406">
        <v>0</v>
      </c>
      <c r="U5406" t="s">
        <v>37</v>
      </c>
      <c r="V5406">
        <v>1</v>
      </c>
      <c r="W5406">
        <v>0</v>
      </c>
      <c r="X5406">
        <v>0</v>
      </c>
      <c r="Y5406">
        <v>44</v>
      </c>
      <c r="Z5406">
        <v>4</v>
      </c>
      <c r="AA5406" t="s">
        <v>51</v>
      </c>
      <c r="AB5406">
        <v>27.5</v>
      </c>
      <c r="AC5406">
        <v>0.33750000000000002</v>
      </c>
      <c r="AD5406">
        <v>0</v>
      </c>
      <c r="AE5406" t="s">
        <v>40</v>
      </c>
    </row>
    <row r="5407" spans="1:31" x14ac:dyDescent="0.25">
      <c r="A5407">
        <v>5406</v>
      </c>
      <c r="B5407" t="str">
        <f t="shared" si="84"/>
        <v>26-40</v>
      </c>
      <c r="D5407">
        <v>38</v>
      </c>
      <c r="F5407" t="s">
        <v>28</v>
      </c>
      <c r="G5407" t="s">
        <v>49</v>
      </c>
      <c r="H5407" t="s">
        <v>44</v>
      </c>
      <c r="I5407">
        <v>2</v>
      </c>
      <c r="J5407">
        <v>5</v>
      </c>
      <c r="K5407">
        <v>0</v>
      </c>
      <c r="L5407">
        <v>418.18</v>
      </c>
      <c r="M5407">
        <v>2228.65</v>
      </c>
      <c r="N5407">
        <v>0</v>
      </c>
      <c r="O5407">
        <v>516</v>
      </c>
      <c r="P5407">
        <v>0</v>
      </c>
      <c r="Q5407">
        <v>7.1</v>
      </c>
      <c r="R5407">
        <v>0</v>
      </c>
      <c r="S5407">
        <v>0.52</v>
      </c>
      <c r="T5407">
        <v>1</v>
      </c>
      <c r="U5407" t="s">
        <v>42</v>
      </c>
      <c r="V5407">
        <v>0</v>
      </c>
      <c r="W5407">
        <v>0</v>
      </c>
      <c r="X5407">
        <v>0</v>
      </c>
      <c r="Y5407">
        <v>50</v>
      </c>
      <c r="Z5407">
        <v>3.7</v>
      </c>
      <c r="AA5407" t="s">
        <v>51</v>
      </c>
      <c r="AB5407">
        <v>30.9</v>
      </c>
      <c r="AC5407">
        <v>0.36030000000000001</v>
      </c>
      <c r="AD5407">
        <v>0</v>
      </c>
      <c r="AE5407" t="s">
        <v>40</v>
      </c>
    </row>
    <row r="5408" spans="1:31" x14ac:dyDescent="0.25">
      <c r="A5408">
        <v>5407</v>
      </c>
      <c r="B5408" t="str">
        <f t="shared" si="84"/>
        <v>41-60</v>
      </c>
      <c r="D5408">
        <v>56</v>
      </c>
      <c r="F5408" t="s">
        <v>34</v>
      </c>
      <c r="G5408" t="s">
        <v>45</v>
      </c>
      <c r="H5408" t="s">
        <v>30</v>
      </c>
      <c r="I5408">
        <v>43</v>
      </c>
      <c r="J5408">
        <v>77</v>
      </c>
      <c r="K5408">
        <v>3</v>
      </c>
      <c r="L5408">
        <v>537.55999999999995</v>
      </c>
      <c r="M5408">
        <v>45507.23</v>
      </c>
      <c r="N5408">
        <v>0</v>
      </c>
      <c r="O5408">
        <v>4566</v>
      </c>
      <c r="P5408">
        <v>3</v>
      </c>
      <c r="Q5408">
        <v>24.9</v>
      </c>
      <c r="R5408">
        <v>0</v>
      </c>
      <c r="S5408">
        <v>0.3</v>
      </c>
      <c r="T5408">
        <v>1</v>
      </c>
      <c r="U5408" t="s">
        <v>31</v>
      </c>
      <c r="V5408">
        <v>4</v>
      </c>
      <c r="W5408">
        <v>1</v>
      </c>
      <c r="X5408">
        <v>714.06</v>
      </c>
      <c r="Y5408">
        <v>21</v>
      </c>
      <c r="Z5408">
        <v>2.2999999999999998</v>
      </c>
      <c r="AA5408" t="s">
        <v>51</v>
      </c>
      <c r="AB5408">
        <v>27.2</v>
      </c>
      <c r="AC5408">
        <v>0.33510000000000001</v>
      </c>
      <c r="AD5408">
        <v>0</v>
      </c>
      <c r="AE5408" t="s">
        <v>40</v>
      </c>
    </row>
    <row r="5409" spans="1:31" x14ac:dyDescent="0.25">
      <c r="A5409">
        <v>5408</v>
      </c>
      <c r="B5409" t="str">
        <f t="shared" si="84"/>
        <v>60+</v>
      </c>
      <c r="D5409">
        <v>61</v>
      </c>
      <c r="F5409" t="s">
        <v>34</v>
      </c>
      <c r="G5409" t="s">
        <v>43</v>
      </c>
      <c r="H5409" t="s">
        <v>30</v>
      </c>
      <c r="I5409">
        <v>33</v>
      </c>
      <c r="J5409">
        <v>53</v>
      </c>
      <c r="K5409">
        <v>8</v>
      </c>
      <c r="L5409">
        <v>262.94</v>
      </c>
      <c r="M5409">
        <v>13978.52</v>
      </c>
      <c r="N5409">
        <v>0</v>
      </c>
      <c r="O5409">
        <v>1469</v>
      </c>
      <c r="P5409">
        <v>4</v>
      </c>
      <c r="Q5409">
        <v>28.8</v>
      </c>
      <c r="R5409">
        <v>3</v>
      </c>
      <c r="S5409">
        <v>0.41</v>
      </c>
      <c r="T5409">
        <v>4</v>
      </c>
      <c r="U5409" t="s">
        <v>47</v>
      </c>
      <c r="V5409">
        <v>0</v>
      </c>
      <c r="W5409">
        <v>0</v>
      </c>
      <c r="X5409">
        <v>0</v>
      </c>
      <c r="Y5409">
        <v>22</v>
      </c>
      <c r="Z5409">
        <v>3.4</v>
      </c>
      <c r="AA5409" t="s">
        <v>32</v>
      </c>
      <c r="AB5409">
        <v>33.799999999999997</v>
      </c>
      <c r="AC5409">
        <v>0.38069999999999998</v>
      </c>
      <c r="AD5409">
        <v>0</v>
      </c>
      <c r="AE5409" t="s">
        <v>40</v>
      </c>
    </row>
    <row r="5410" spans="1:31" x14ac:dyDescent="0.25">
      <c r="A5410">
        <v>5409</v>
      </c>
      <c r="B5410" t="str">
        <f t="shared" si="84"/>
        <v>41-60</v>
      </c>
      <c r="D5410">
        <v>47</v>
      </c>
      <c r="F5410" t="s">
        <v>34</v>
      </c>
      <c r="G5410" t="s">
        <v>43</v>
      </c>
      <c r="H5410" t="s">
        <v>36</v>
      </c>
      <c r="I5410">
        <v>4</v>
      </c>
      <c r="J5410">
        <v>8</v>
      </c>
      <c r="K5410">
        <v>1</v>
      </c>
      <c r="L5410">
        <v>434.96</v>
      </c>
      <c r="M5410">
        <v>3394.49</v>
      </c>
      <c r="N5410">
        <v>0</v>
      </c>
      <c r="O5410">
        <v>615</v>
      </c>
      <c r="P5410">
        <v>0</v>
      </c>
      <c r="Q5410">
        <v>16.100000000000001</v>
      </c>
      <c r="R5410">
        <v>0</v>
      </c>
      <c r="S5410">
        <v>0.25</v>
      </c>
      <c r="T5410">
        <v>1</v>
      </c>
      <c r="U5410" t="s">
        <v>31</v>
      </c>
      <c r="V5410">
        <v>0</v>
      </c>
      <c r="W5410">
        <v>0</v>
      </c>
      <c r="X5410">
        <v>0</v>
      </c>
      <c r="Y5410">
        <v>50</v>
      </c>
      <c r="Z5410">
        <v>4.5</v>
      </c>
      <c r="AA5410" t="s">
        <v>32</v>
      </c>
      <c r="AB5410">
        <v>33.799999999999997</v>
      </c>
      <c r="AC5410">
        <v>0.38090000000000002</v>
      </c>
      <c r="AD5410">
        <v>0</v>
      </c>
      <c r="AE5410" t="s">
        <v>40</v>
      </c>
    </row>
    <row r="5411" spans="1:31" x14ac:dyDescent="0.25">
      <c r="A5411">
        <v>5410</v>
      </c>
      <c r="B5411" t="str">
        <f t="shared" si="84"/>
        <v>41-60</v>
      </c>
      <c r="D5411">
        <v>55</v>
      </c>
      <c r="F5411" t="s">
        <v>28</v>
      </c>
      <c r="G5411" t="s">
        <v>29</v>
      </c>
      <c r="H5411" t="s">
        <v>36</v>
      </c>
      <c r="I5411">
        <v>2</v>
      </c>
      <c r="J5411">
        <v>1</v>
      </c>
      <c r="K5411">
        <v>0</v>
      </c>
      <c r="L5411">
        <v>476.52</v>
      </c>
      <c r="M5411">
        <v>462.93</v>
      </c>
      <c r="N5411">
        <v>0</v>
      </c>
      <c r="O5411">
        <v>492</v>
      </c>
      <c r="P5411">
        <v>0</v>
      </c>
      <c r="Q5411">
        <v>0</v>
      </c>
      <c r="R5411">
        <v>0</v>
      </c>
      <c r="S5411">
        <v>0.7</v>
      </c>
      <c r="T5411">
        <v>1</v>
      </c>
      <c r="U5411" t="s">
        <v>42</v>
      </c>
      <c r="V5411">
        <v>0</v>
      </c>
      <c r="W5411">
        <v>0</v>
      </c>
      <c r="X5411">
        <v>0</v>
      </c>
      <c r="Y5411">
        <v>85</v>
      </c>
      <c r="Z5411">
        <v>3.6</v>
      </c>
      <c r="AA5411" t="s">
        <v>39</v>
      </c>
      <c r="AB5411">
        <v>41.3</v>
      </c>
      <c r="AC5411">
        <v>0.43490000000000001</v>
      </c>
      <c r="AD5411">
        <v>1</v>
      </c>
      <c r="AE5411" t="s">
        <v>56</v>
      </c>
    </row>
    <row r="5412" spans="1:31" x14ac:dyDescent="0.25">
      <c r="A5412">
        <v>5411</v>
      </c>
      <c r="B5412" t="str">
        <f t="shared" si="84"/>
        <v>18-25</v>
      </c>
      <c r="D5412">
        <v>19</v>
      </c>
      <c r="F5412" t="s">
        <v>34</v>
      </c>
      <c r="G5412" t="s">
        <v>35</v>
      </c>
      <c r="H5412" t="s">
        <v>36</v>
      </c>
      <c r="I5412">
        <v>8</v>
      </c>
      <c r="J5412">
        <v>13</v>
      </c>
      <c r="K5412">
        <v>1</v>
      </c>
      <c r="L5412">
        <v>524.86</v>
      </c>
      <c r="M5412">
        <v>7392.71</v>
      </c>
      <c r="N5412">
        <v>0</v>
      </c>
      <c r="O5412">
        <v>916</v>
      </c>
      <c r="P5412">
        <v>0</v>
      </c>
      <c r="Q5412">
        <v>21.7</v>
      </c>
      <c r="R5412">
        <v>1</v>
      </c>
      <c r="S5412">
        <v>0.77</v>
      </c>
      <c r="T5412">
        <v>3</v>
      </c>
      <c r="U5412" t="s">
        <v>38</v>
      </c>
      <c r="V5412">
        <v>0</v>
      </c>
      <c r="W5412">
        <v>0</v>
      </c>
      <c r="X5412">
        <v>0</v>
      </c>
      <c r="Y5412">
        <v>120</v>
      </c>
      <c r="Z5412">
        <v>4</v>
      </c>
      <c r="AA5412" t="s">
        <v>39</v>
      </c>
      <c r="AB5412">
        <v>57.8</v>
      </c>
      <c r="AC5412">
        <v>0.55830000000000002</v>
      </c>
      <c r="AD5412">
        <v>1</v>
      </c>
      <c r="AE5412" t="s">
        <v>52</v>
      </c>
    </row>
    <row r="5413" spans="1:31" x14ac:dyDescent="0.25">
      <c r="A5413">
        <v>5412</v>
      </c>
      <c r="B5413" t="str">
        <f t="shared" si="84"/>
        <v>41-60</v>
      </c>
      <c r="D5413">
        <v>42</v>
      </c>
      <c r="F5413" t="s">
        <v>28</v>
      </c>
      <c r="G5413" t="s">
        <v>35</v>
      </c>
      <c r="H5413" t="s">
        <v>44</v>
      </c>
      <c r="I5413">
        <v>39</v>
      </c>
      <c r="J5413">
        <v>131</v>
      </c>
      <c r="K5413">
        <v>20</v>
      </c>
      <c r="L5413">
        <v>397.77</v>
      </c>
      <c r="M5413">
        <v>51761.26</v>
      </c>
      <c r="N5413">
        <v>0</v>
      </c>
      <c r="O5413">
        <v>4862</v>
      </c>
      <c r="P5413">
        <v>2</v>
      </c>
      <c r="Q5413">
        <v>11.8</v>
      </c>
      <c r="R5413">
        <v>3</v>
      </c>
      <c r="S5413">
        <v>0.3</v>
      </c>
      <c r="T5413">
        <v>3</v>
      </c>
      <c r="U5413" t="s">
        <v>42</v>
      </c>
      <c r="V5413">
        <v>1</v>
      </c>
      <c r="W5413">
        <v>4</v>
      </c>
      <c r="X5413">
        <v>299.2</v>
      </c>
      <c r="Y5413">
        <v>19</v>
      </c>
      <c r="Z5413">
        <v>3.7</v>
      </c>
      <c r="AA5413" t="s">
        <v>48</v>
      </c>
      <c r="AB5413">
        <v>20.9</v>
      </c>
      <c r="AC5413">
        <v>0.29459999999999997</v>
      </c>
      <c r="AD5413">
        <v>0</v>
      </c>
      <c r="AE5413" t="s">
        <v>40</v>
      </c>
    </row>
    <row r="5414" spans="1:31" x14ac:dyDescent="0.25">
      <c r="A5414">
        <v>5413</v>
      </c>
      <c r="B5414" t="str">
        <f t="shared" si="84"/>
        <v>41-60</v>
      </c>
      <c r="D5414">
        <v>44</v>
      </c>
      <c r="F5414" t="s">
        <v>28</v>
      </c>
      <c r="G5414" t="s">
        <v>45</v>
      </c>
      <c r="H5414" t="s">
        <v>30</v>
      </c>
      <c r="I5414">
        <v>15</v>
      </c>
      <c r="J5414">
        <v>23</v>
      </c>
      <c r="K5414">
        <v>1</v>
      </c>
      <c r="L5414">
        <v>632.30999999999995</v>
      </c>
      <c r="M5414">
        <v>14800.15</v>
      </c>
      <c r="N5414">
        <v>0</v>
      </c>
      <c r="O5414">
        <v>1901</v>
      </c>
      <c r="P5414">
        <v>0</v>
      </c>
      <c r="Q5414">
        <v>1.8</v>
      </c>
      <c r="R5414">
        <v>0</v>
      </c>
      <c r="S5414">
        <v>0.38</v>
      </c>
      <c r="T5414">
        <v>0</v>
      </c>
      <c r="U5414" t="s">
        <v>37</v>
      </c>
      <c r="V5414">
        <v>0</v>
      </c>
      <c r="W5414">
        <v>0</v>
      </c>
      <c r="X5414">
        <v>0</v>
      </c>
      <c r="Y5414">
        <v>44</v>
      </c>
      <c r="Z5414">
        <v>4.0999999999999996</v>
      </c>
      <c r="AA5414" t="s">
        <v>48</v>
      </c>
      <c r="AB5414">
        <v>21.1</v>
      </c>
      <c r="AC5414">
        <v>0.2959</v>
      </c>
      <c r="AD5414">
        <v>0</v>
      </c>
      <c r="AE5414" t="s">
        <v>40</v>
      </c>
    </row>
    <row r="5415" spans="1:31" x14ac:dyDescent="0.25">
      <c r="A5415">
        <v>5414</v>
      </c>
      <c r="B5415" t="str">
        <f t="shared" si="84"/>
        <v>60+</v>
      </c>
      <c r="D5415">
        <v>65</v>
      </c>
      <c r="F5415" t="s">
        <v>34</v>
      </c>
      <c r="G5415" t="s">
        <v>49</v>
      </c>
      <c r="H5415" t="s">
        <v>41</v>
      </c>
      <c r="I5415">
        <v>19</v>
      </c>
      <c r="J5415">
        <v>34</v>
      </c>
      <c r="K5415">
        <v>5</v>
      </c>
      <c r="L5415">
        <v>388.58</v>
      </c>
      <c r="M5415">
        <v>13527.63</v>
      </c>
      <c r="N5415">
        <v>0</v>
      </c>
      <c r="O5415">
        <v>1387</v>
      </c>
      <c r="P5415">
        <v>2</v>
      </c>
      <c r="Q5415">
        <v>8.9</v>
      </c>
      <c r="R5415">
        <v>2</v>
      </c>
      <c r="S5415">
        <v>0.27</v>
      </c>
      <c r="T5415">
        <v>0</v>
      </c>
      <c r="U5415" t="s">
        <v>37</v>
      </c>
      <c r="V5415">
        <v>1</v>
      </c>
      <c r="W5415">
        <v>1</v>
      </c>
      <c r="X5415">
        <v>231.5</v>
      </c>
      <c r="Y5415">
        <v>9</v>
      </c>
      <c r="Z5415">
        <v>3.2</v>
      </c>
      <c r="AA5415" t="s">
        <v>32</v>
      </c>
      <c r="AB5415">
        <v>16.100000000000001</v>
      </c>
      <c r="AC5415">
        <v>0.26550000000000001</v>
      </c>
      <c r="AD5415">
        <v>0</v>
      </c>
      <c r="AE5415" t="s">
        <v>40</v>
      </c>
    </row>
    <row r="5416" spans="1:31" x14ac:dyDescent="0.25">
      <c r="A5416">
        <v>5415</v>
      </c>
      <c r="B5416" t="str">
        <f t="shared" si="84"/>
        <v>26-40</v>
      </c>
      <c r="D5416">
        <v>34</v>
      </c>
      <c r="F5416" t="s">
        <v>28</v>
      </c>
      <c r="G5416" t="s">
        <v>29</v>
      </c>
      <c r="H5416" t="s">
        <v>30</v>
      </c>
      <c r="I5416">
        <v>60</v>
      </c>
      <c r="J5416">
        <v>98</v>
      </c>
      <c r="K5416">
        <v>10</v>
      </c>
      <c r="L5416">
        <v>544.51</v>
      </c>
      <c r="M5416">
        <v>51923.76</v>
      </c>
      <c r="N5416">
        <v>0</v>
      </c>
      <c r="O5416">
        <v>5908</v>
      </c>
      <c r="P5416">
        <v>3</v>
      </c>
      <c r="Q5416">
        <v>0.8</v>
      </c>
      <c r="R5416">
        <v>6</v>
      </c>
      <c r="S5416">
        <v>0.14000000000000001</v>
      </c>
      <c r="T5416">
        <v>3</v>
      </c>
      <c r="U5416" t="s">
        <v>42</v>
      </c>
      <c r="V5416">
        <v>2</v>
      </c>
      <c r="W5416">
        <v>4</v>
      </c>
      <c r="X5416">
        <v>893.6</v>
      </c>
      <c r="Y5416">
        <v>81</v>
      </c>
      <c r="Z5416">
        <v>3.1</v>
      </c>
      <c r="AA5416" t="s">
        <v>39</v>
      </c>
      <c r="AB5416">
        <v>40.799999999999997</v>
      </c>
      <c r="AC5416">
        <v>0.43149999999999999</v>
      </c>
      <c r="AD5416">
        <v>1</v>
      </c>
      <c r="AE5416" t="s">
        <v>52</v>
      </c>
    </row>
    <row r="5417" spans="1:31" x14ac:dyDescent="0.25">
      <c r="A5417">
        <v>5416</v>
      </c>
      <c r="B5417" t="str">
        <f t="shared" si="84"/>
        <v>26-40</v>
      </c>
      <c r="D5417">
        <v>30</v>
      </c>
      <c r="F5417" t="s">
        <v>34</v>
      </c>
      <c r="G5417" t="s">
        <v>43</v>
      </c>
      <c r="H5417" t="s">
        <v>36</v>
      </c>
      <c r="I5417">
        <v>37</v>
      </c>
      <c r="J5417">
        <v>111</v>
      </c>
      <c r="K5417">
        <v>4</v>
      </c>
      <c r="L5417">
        <v>582.36</v>
      </c>
      <c r="M5417">
        <v>69612.08</v>
      </c>
      <c r="N5417">
        <v>0</v>
      </c>
      <c r="O5417">
        <v>6632</v>
      </c>
      <c r="P5417">
        <v>3</v>
      </c>
      <c r="Q5417">
        <v>8.5</v>
      </c>
      <c r="R5417">
        <v>5</v>
      </c>
      <c r="S5417">
        <v>0.18</v>
      </c>
      <c r="T5417">
        <v>4</v>
      </c>
      <c r="U5417" t="s">
        <v>31</v>
      </c>
      <c r="V5417">
        <v>0</v>
      </c>
      <c r="W5417">
        <v>9</v>
      </c>
      <c r="X5417">
        <v>2071.9</v>
      </c>
      <c r="Y5417">
        <v>48</v>
      </c>
      <c r="Z5417">
        <v>3</v>
      </c>
      <c r="AA5417" t="s">
        <v>39</v>
      </c>
      <c r="AB5417">
        <v>36.5</v>
      </c>
      <c r="AC5417">
        <v>0.4002</v>
      </c>
      <c r="AD5417">
        <v>0</v>
      </c>
      <c r="AE5417" t="s">
        <v>40</v>
      </c>
    </row>
    <row r="5418" spans="1:31" x14ac:dyDescent="0.25">
      <c r="A5418">
        <v>5417</v>
      </c>
      <c r="B5418" t="str">
        <f t="shared" si="84"/>
        <v>26-40</v>
      </c>
      <c r="D5418">
        <v>36</v>
      </c>
      <c r="F5418" t="s">
        <v>28</v>
      </c>
      <c r="G5418" t="s">
        <v>43</v>
      </c>
      <c r="H5418" t="s">
        <v>30</v>
      </c>
      <c r="I5418">
        <v>4</v>
      </c>
      <c r="J5418">
        <v>3</v>
      </c>
      <c r="K5418">
        <v>1</v>
      </c>
      <c r="L5418">
        <v>141.51</v>
      </c>
      <c r="M5418">
        <v>406.71</v>
      </c>
      <c r="N5418">
        <v>0</v>
      </c>
      <c r="O5418">
        <v>469</v>
      </c>
      <c r="P5418">
        <v>0</v>
      </c>
      <c r="Q5418">
        <v>0</v>
      </c>
      <c r="R5418">
        <v>0</v>
      </c>
      <c r="S5418">
        <v>0.12</v>
      </c>
      <c r="T5418">
        <v>2</v>
      </c>
      <c r="U5418" t="s">
        <v>42</v>
      </c>
      <c r="V5418">
        <v>0</v>
      </c>
      <c r="W5418">
        <v>0</v>
      </c>
      <c r="X5418">
        <v>0</v>
      </c>
      <c r="Y5418">
        <v>33</v>
      </c>
      <c r="Z5418">
        <v>2.8</v>
      </c>
      <c r="AA5418" t="s">
        <v>51</v>
      </c>
      <c r="AB5418">
        <v>22.7</v>
      </c>
      <c r="AC5418">
        <v>0.30599999999999999</v>
      </c>
      <c r="AD5418">
        <v>0</v>
      </c>
      <c r="AE5418" t="s">
        <v>40</v>
      </c>
    </row>
    <row r="5419" spans="1:31" x14ac:dyDescent="0.25">
      <c r="A5419">
        <v>5418</v>
      </c>
      <c r="B5419" t="str">
        <f t="shared" si="84"/>
        <v>26-40</v>
      </c>
      <c r="D5419">
        <v>27</v>
      </c>
      <c r="F5419" t="s">
        <v>28</v>
      </c>
      <c r="G5419" t="s">
        <v>49</v>
      </c>
      <c r="H5419" t="s">
        <v>44</v>
      </c>
      <c r="I5419">
        <v>29</v>
      </c>
      <c r="J5419">
        <v>68</v>
      </c>
      <c r="K5419">
        <v>4</v>
      </c>
      <c r="L5419">
        <v>632.47</v>
      </c>
      <c r="M5419">
        <v>39591.15</v>
      </c>
      <c r="N5419">
        <v>0</v>
      </c>
      <c r="O5419">
        <v>3981</v>
      </c>
      <c r="P5419">
        <v>2</v>
      </c>
      <c r="Q5419">
        <v>14.4</v>
      </c>
      <c r="R5419">
        <v>2</v>
      </c>
      <c r="S5419">
        <v>0.24</v>
      </c>
      <c r="T5419">
        <v>0</v>
      </c>
      <c r="U5419" t="s">
        <v>37</v>
      </c>
      <c r="V5419">
        <v>1</v>
      </c>
      <c r="W5419">
        <v>3</v>
      </c>
      <c r="X5419">
        <v>856.8</v>
      </c>
      <c r="Y5419">
        <v>45</v>
      </c>
      <c r="Z5419">
        <v>3.7</v>
      </c>
      <c r="AA5419" t="s">
        <v>39</v>
      </c>
      <c r="AB5419">
        <v>27.7</v>
      </c>
      <c r="AC5419">
        <v>0.33850000000000002</v>
      </c>
      <c r="AD5419">
        <v>0</v>
      </c>
      <c r="AE5419" t="s">
        <v>40</v>
      </c>
    </row>
    <row r="5420" spans="1:31" x14ac:dyDescent="0.25">
      <c r="A5420">
        <v>5419</v>
      </c>
      <c r="B5420" t="str">
        <f t="shared" si="84"/>
        <v>41-60</v>
      </c>
      <c r="D5420">
        <v>47</v>
      </c>
      <c r="F5420" t="s">
        <v>28</v>
      </c>
      <c r="G5420" t="s">
        <v>29</v>
      </c>
      <c r="H5420" t="s">
        <v>30</v>
      </c>
      <c r="I5420">
        <v>20</v>
      </c>
      <c r="J5420">
        <v>30</v>
      </c>
      <c r="K5420">
        <v>1</v>
      </c>
      <c r="L5420">
        <v>316.99</v>
      </c>
      <c r="M5420">
        <v>10259.08</v>
      </c>
      <c r="N5420">
        <v>0</v>
      </c>
      <c r="O5420">
        <v>1494</v>
      </c>
      <c r="P5420">
        <v>2</v>
      </c>
      <c r="Q5420">
        <v>17.2</v>
      </c>
      <c r="R5420">
        <v>1</v>
      </c>
      <c r="S5420">
        <v>0.41</v>
      </c>
      <c r="T5420">
        <v>1</v>
      </c>
      <c r="U5420" t="s">
        <v>46</v>
      </c>
      <c r="V5420">
        <v>1</v>
      </c>
      <c r="W5420">
        <v>1</v>
      </c>
      <c r="X5420">
        <v>548.94000000000005</v>
      </c>
      <c r="Y5420">
        <v>37</v>
      </c>
      <c r="Z5420">
        <v>3.1</v>
      </c>
      <c r="AA5420" t="s">
        <v>39</v>
      </c>
      <c r="AB5420">
        <v>24.8</v>
      </c>
      <c r="AC5420">
        <v>0.31950000000000001</v>
      </c>
      <c r="AD5420">
        <v>0</v>
      </c>
      <c r="AE5420" t="s">
        <v>40</v>
      </c>
    </row>
    <row r="5421" spans="1:31" x14ac:dyDescent="0.25">
      <c r="A5421">
        <v>5420</v>
      </c>
      <c r="B5421" t="str">
        <f t="shared" si="84"/>
        <v>41-60</v>
      </c>
      <c r="D5421">
        <v>52</v>
      </c>
      <c r="F5421" t="s">
        <v>34</v>
      </c>
      <c r="G5421" t="s">
        <v>49</v>
      </c>
      <c r="H5421" t="s">
        <v>44</v>
      </c>
      <c r="I5421">
        <v>49</v>
      </c>
      <c r="J5421">
        <v>63</v>
      </c>
      <c r="K5421">
        <v>7</v>
      </c>
      <c r="L5421">
        <v>395.08</v>
      </c>
      <c r="M5421">
        <v>24025.040000000001</v>
      </c>
      <c r="N5421">
        <v>0</v>
      </c>
      <c r="O5421">
        <v>3061</v>
      </c>
      <c r="P5421">
        <v>1</v>
      </c>
      <c r="Q5421">
        <v>25.8</v>
      </c>
      <c r="R5421">
        <v>1</v>
      </c>
      <c r="S5421">
        <v>0.35</v>
      </c>
      <c r="T5421">
        <v>3</v>
      </c>
      <c r="U5421" t="s">
        <v>46</v>
      </c>
      <c r="V5421">
        <v>1</v>
      </c>
      <c r="W5421">
        <v>0</v>
      </c>
      <c r="X5421">
        <v>183.88</v>
      </c>
      <c r="Y5421">
        <v>61</v>
      </c>
      <c r="Z5421">
        <v>2.5</v>
      </c>
      <c r="AA5421" t="s">
        <v>32</v>
      </c>
      <c r="AB5421">
        <v>30.6</v>
      </c>
      <c r="AC5421">
        <v>0.35830000000000001</v>
      </c>
      <c r="AD5421">
        <v>0</v>
      </c>
      <c r="AE5421" t="s">
        <v>40</v>
      </c>
    </row>
    <row r="5422" spans="1:31" x14ac:dyDescent="0.25">
      <c r="A5422">
        <v>5421</v>
      </c>
      <c r="B5422" t="str">
        <f t="shared" si="84"/>
        <v>41-60</v>
      </c>
      <c r="D5422">
        <v>60</v>
      </c>
      <c r="F5422" t="s">
        <v>28</v>
      </c>
      <c r="G5422" t="s">
        <v>45</v>
      </c>
      <c r="H5422" t="s">
        <v>44</v>
      </c>
      <c r="I5422">
        <v>34</v>
      </c>
      <c r="J5422">
        <v>16</v>
      </c>
      <c r="K5422">
        <v>1</v>
      </c>
      <c r="L5422">
        <v>578.66</v>
      </c>
      <c r="M5422">
        <v>8483.2900000000009</v>
      </c>
      <c r="N5422">
        <v>0</v>
      </c>
      <c r="O5422">
        <v>936</v>
      </c>
      <c r="P5422">
        <v>1</v>
      </c>
      <c r="Q5422">
        <v>0</v>
      </c>
      <c r="R5422">
        <v>0</v>
      </c>
      <c r="S5422">
        <v>0.32</v>
      </c>
      <c r="T5422">
        <v>1</v>
      </c>
      <c r="U5422" t="s">
        <v>38</v>
      </c>
      <c r="V5422">
        <v>0</v>
      </c>
      <c r="W5422">
        <v>0</v>
      </c>
      <c r="X5422">
        <v>0</v>
      </c>
      <c r="Y5422">
        <v>33</v>
      </c>
      <c r="Z5422">
        <v>2.9</v>
      </c>
      <c r="AA5422" t="s">
        <v>51</v>
      </c>
      <c r="AB5422">
        <v>19.399999999999999</v>
      </c>
      <c r="AC5422">
        <v>0.28539999999999999</v>
      </c>
      <c r="AD5422">
        <v>0</v>
      </c>
      <c r="AE5422" t="s">
        <v>40</v>
      </c>
    </row>
    <row r="5423" spans="1:31" x14ac:dyDescent="0.25">
      <c r="A5423">
        <v>5422</v>
      </c>
      <c r="B5423" t="str">
        <f t="shared" si="84"/>
        <v>60+</v>
      </c>
      <c r="D5423">
        <v>69</v>
      </c>
      <c r="F5423" t="s">
        <v>28</v>
      </c>
      <c r="G5423" t="s">
        <v>45</v>
      </c>
      <c r="H5423" t="s">
        <v>30</v>
      </c>
      <c r="I5423">
        <v>5</v>
      </c>
      <c r="J5423">
        <v>16</v>
      </c>
      <c r="K5423">
        <v>0</v>
      </c>
      <c r="L5423">
        <v>395.29</v>
      </c>
      <c r="M5423">
        <v>5718.76</v>
      </c>
      <c r="N5423">
        <v>1</v>
      </c>
      <c r="O5423">
        <v>698</v>
      </c>
      <c r="P5423">
        <v>0</v>
      </c>
      <c r="Q5423">
        <v>0</v>
      </c>
      <c r="R5423">
        <v>1</v>
      </c>
      <c r="S5423">
        <v>0.24</v>
      </c>
      <c r="T5423">
        <v>3</v>
      </c>
      <c r="U5423" t="s">
        <v>47</v>
      </c>
      <c r="V5423">
        <v>0</v>
      </c>
      <c r="W5423">
        <v>1</v>
      </c>
      <c r="X5423">
        <v>145.12</v>
      </c>
      <c r="Y5423">
        <v>54</v>
      </c>
      <c r="Z5423">
        <v>4.0999999999999996</v>
      </c>
      <c r="AA5423" t="s">
        <v>48</v>
      </c>
      <c r="AB5423">
        <v>31.2</v>
      </c>
      <c r="AC5423">
        <v>0.36259999999999998</v>
      </c>
      <c r="AD5423">
        <v>0</v>
      </c>
      <c r="AE5423" t="s">
        <v>40</v>
      </c>
    </row>
    <row r="5424" spans="1:31" x14ac:dyDescent="0.25">
      <c r="A5424">
        <v>5423</v>
      </c>
      <c r="B5424" t="str">
        <f t="shared" si="84"/>
        <v>18-25</v>
      </c>
      <c r="D5424">
        <v>21</v>
      </c>
      <c r="F5424" t="s">
        <v>28</v>
      </c>
      <c r="G5424" t="s">
        <v>43</v>
      </c>
      <c r="H5424" t="s">
        <v>36</v>
      </c>
      <c r="I5424">
        <v>19</v>
      </c>
      <c r="J5424">
        <v>45</v>
      </c>
      <c r="K5424">
        <v>6</v>
      </c>
      <c r="L5424">
        <v>437.37</v>
      </c>
      <c r="M5424">
        <v>20468.439999999999</v>
      </c>
      <c r="N5424">
        <v>0</v>
      </c>
      <c r="O5424">
        <v>2269</v>
      </c>
      <c r="P5424">
        <v>3</v>
      </c>
      <c r="Q5424">
        <v>0</v>
      </c>
      <c r="R5424">
        <v>2</v>
      </c>
      <c r="S5424">
        <v>0.28000000000000003</v>
      </c>
      <c r="T5424">
        <v>1</v>
      </c>
      <c r="U5424" t="s">
        <v>47</v>
      </c>
      <c r="V5424">
        <v>0</v>
      </c>
      <c r="W5424">
        <v>0</v>
      </c>
      <c r="X5424">
        <v>0</v>
      </c>
      <c r="Y5424">
        <v>4</v>
      </c>
      <c r="Z5424">
        <v>3.8</v>
      </c>
      <c r="AA5424" t="s">
        <v>51</v>
      </c>
      <c r="AB5424">
        <v>14.3</v>
      </c>
      <c r="AC5424">
        <v>0.255</v>
      </c>
      <c r="AD5424">
        <v>0</v>
      </c>
      <c r="AE5424" t="s">
        <v>40</v>
      </c>
    </row>
    <row r="5425" spans="1:31" x14ac:dyDescent="0.25">
      <c r="A5425">
        <v>5424</v>
      </c>
      <c r="B5425" t="str">
        <f t="shared" si="84"/>
        <v>26-40</v>
      </c>
      <c r="D5425">
        <v>31</v>
      </c>
      <c r="F5425" t="s">
        <v>28</v>
      </c>
      <c r="G5425" t="s">
        <v>29</v>
      </c>
      <c r="H5425" t="s">
        <v>41</v>
      </c>
      <c r="I5425">
        <v>32</v>
      </c>
      <c r="J5425">
        <v>24</v>
      </c>
      <c r="K5425">
        <v>1</v>
      </c>
      <c r="L5425">
        <v>558.6</v>
      </c>
      <c r="M5425">
        <v>13504.13</v>
      </c>
      <c r="N5425">
        <v>0</v>
      </c>
      <c r="O5425">
        <v>1569</v>
      </c>
      <c r="P5425">
        <v>1</v>
      </c>
      <c r="Q5425">
        <v>4.8</v>
      </c>
      <c r="R5425">
        <v>0</v>
      </c>
      <c r="S5425">
        <v>0.28000000000000003</v>
      </c>
      <c r="T5425">
        <v>2</v>
      </c>
      <c r="U5425" t="s">
        <v>46</v>
      </c>
      <c r="V5425">
        <v>0</v>
      </c>
      <c r="W5425">
        <v>0</v>
      </c>
      <c r="X5425">
        <v>0</v>
      </c>
      <c r="Y5425">
        <v>46</v>
      </c>
      <c r="Z5425">
        <v>3.3</v>
      </c>
      <c r="AA5425" t="s">
        <v>48</v>
      </c>
      <c r="AB5425">
        <v>23.3</v>
      </c>
      <c r="AC5425">
        <v>0.30959999999999999</v>
      </c>
      <c r="AD5425">
        <v>0</v>
      </c>
      <c r="AE5425" t="s">
        <v>40</v>
      </c>
    </row>
    <row r="5426" spans="1:31" x14ac:dyDescent="0.25">
      <c r="A5426">
        <v>5425</v>
      </c>
      <c r="B5426" t="str">
        <f t="shared" si="84"/>
        <v>26-40</v>
      </c>
      <c r="D5426">
        <v>33</v>
      </c>
      <c r="F5426" t="s">
        <v>34</v>
      </c>
      <c r="G5426" t="s">
        <v>43</v>
      </c>
      <c r="H5426" t="s">
        <v>30</v>
      </c>
      <c r="I5426">
        <v>19</v>
      </c>
      <c r="J5426">
        <v>15</v>
      </c>
      <c r="K5426">
        <v>3</v>
      </c>
      <c r="L5426">
        <v>467.85</v>
      </c>
      <c r="M5426">
        <v>6669.41</v>
      </c>
      <c r="N5426">
        <v>0</v>
      </c>
      <c r="O5426">
        <v>825</v>
      </c>
      <c r="P5426">
        <v>1</v>
      </c>
      <c r="Q5426">
        <v>3.2</v>
      </c>
      <c r="R5426">
        <v>0</v>
      </c>
      <c r="S5426">
        <v>0.43</v>
      </c>
      <c r="T5426">
        <v>0</v>
      </c>
      <c r="U5426" t="s">
        <v>37</v>
      </c>
      <c r="V5426">
        <v>0</v>
      </c>
      <c r="W5426">
        <v>1</v>
      </c>
      <c r="X5426">
        <v>152.47999999999999</v>
      </c>
      <c r="Y5426">
        <v>70</v>
      </c>
      <c r="Z5426">
        <v>3.1</v>
      </c>
      <c r="AA5426" t="s">
        <v>39</v>
      </c>
      <c r="AB5426">
        <v>32.700000000000003</v>
      </c>
      <c r="AC5426">
        <v>0.37280000000000002</v>
      </c>
      <c r="AD5426">
        <v>0</v>
      </c>
      <c r="AE5426" t="s">
        <v>40</v>
      </c>
    </row>
    <row r="5427" spans="1:31" x14ac:dyDescent="0.25">
      <c r="A5427">
        <v>5426</v>
      </c>
      <c r="B5427" t="str">
        <f t="shared" si="84"/>
        <v>26-40</v>
      </c>
      <c r="D5427">
        <v>31</v>
      </c>
      <c r="F5427" t="s">
        <v>34</v>
      </c>
      <c r="G5427" t="s">
        <v>43</v>
      </c>
      <c r="H5427" t="s">
        <v>30</v>
      </c>
      <c r="I5427">
        <v>19</v>
      </c>
      <c r="J5427">
        <v>24</v>
      </c>
      <c r="K5427">
        <v>4</v>
      </c>
      <c r="L5427">
        <v>326.86</v>
      </c>
      <c r="M5427">
        <v>8568.2099999999991</v>
      </c>
      <c r="N5427">
        <v>1</v>
      </c>
      <c r="O5427">
        <v>1042</v>
      </c>
      <c r="P5427">
        <v>1</v>
      </c>
      <c r="Q5427">
        <v>1.4</v>
      </c>
      <c r="R5427">
        <v>1</v>
      </c>
      <c r="S5427">
        <v>0.65</v>
      </c>
      <c r="T5427">
        <v>0</v>
      </c>
      <c r="U5427" t="s">
        <v>37</v>
      </c>
      <c r="V5427">
        <v>1</v>
      </c>
      <c r="W5427">
        <v>0</v>
      </c>
      <c r="X5427">
        <v>91.99</v>
      </c>
      <c r="Y5427">
        <v>24</v>
      </c>
      <c r="Z5427">
        <v>3.7</v>
      </c>
      <c r="AA5427" t="s">
        <v>51</v>
      </c>
      <c r="AB5427">
        <v>25.2</v>
      </c>
      <c r="AC5427">
        <v>0.32179999999999997</v>
      </c>
      <c r="AD5427">
        <v>0</v>
      </c>
      <c r="AE5427" t="s">
        <v>40</v>
      </c>
    </row>
    <row r="5428" spans="1:31" x14ac:dyDescent="0.25">
      <c r="A5428">
        <v>5427</v>
      </c>
      <c r="B5428" t="str">
        <f t="shared" si="84"/>
        <v>60+</v>
      </c>
      <c r="D5428">
        <v>61</v>
      </c>
      <c r="F5428" t="s">
        <v>28</v>
      </c>
      <c r="G5428" t="s">
        <v>43</v>
      </c>
      <c r="H5428" t="s">
        <v>44</v>
      </c>
      <c r="I5428">
        <v>60</v>
      </c>
      <c r="J5428">
        <v>132</v>
      </c>
      <c r="K5428">
        <v>20</v>
      </c>
      <c r="L5428">
        <v>590.73</v>
      </c>
      <c r="M5428">
        <v>77471.91</v>
      </c>
      <c r="N5428">
        <v>0</v>
      </c>
      <c r="O5428">
        <v>8412</v>
      </c>
      <c r="P5428">
        <v>4</v>
      </c>
      <c r="Q5428">
        <v>25</v>
      </c>
      <c r="R5428">
        <v>6</v>
      </c>
      <c r="S5428">
        <v>0.42</v>
      </c>
      <c r="T5428">
        <v>8</v>
      </c>
      <c r="U5428" t="s">
        <v>47</v>
      </c>
      <c r="V5428">
        <v>4</v>
      </c>
      <c r="W5428">
        <v>7</v>
      </c>
      <c r="X5428">
        <v>2336.09</v>
      </c>
      <c r="Y5428">
        <v>34</v>
      </c>
      <c r="Z5428">
        <v>3.6</v>
      </c>
      <c r="AA5428" t="s">
        <v>39</v>
      </c>
      <c r="AB5428">
        <v>42.2</v>
      </c>
      <c r="AC5428">
        <v>0.44190000000000002</v>
      </c>
      <c r="AD5428">
        <v>1</v>
      </c>
      <c r="AE5428" t="s">
        <v>55</v>
      </c>
    </row>
    <row r="5429" spans="1:31" x14ac:dyDescent="0.25">
      <c r="A5429">
        <v>5428</v>
      </c>
      <c r="B5429" t="str">
        <f t="shared" si="84"/>
        <v>18-25</v>
      </c>
      <c r="D5429">
        <v>25</v>
      </c>
      <c r="F5429" t="s">
        <v>34</v>
      </c>
      <c r="G5429" t="s">
        <v>49</v>
      </c>
      <c r="H5429" t="s">
        <v>30</v>
      </c>
      <c r="I5429">
        <v>0</v>
      </c>
      <c r="J5429">
        <v>0</v>
      </c>
      <c r="K5429">
        <v>0</v>
      </c>
      <c r="L5429">
        <v>489.06</v>
      </c>
      <c r="M5429">
        <v>0</v>
      </c>
      <c r="N5429">
        <v>0</v>
      </c>
      <c r="O5429">
        <v>357</v>
      </c>
      <c r="P5429">
        <v>0</v>
      </c>
      <c r="Q5429">
        <v>11.4</v>
      </c>
      <c r="R5429">
        <v>0</v>
      </c>
      <c r="S5429">
        <v>0.36</v>
      </c>
      <c r="T5429">
        <v>1</v>
      </c>
      <c r="U5429" t="s">
        <v>47</v>
      </c>
      <c r="V5429">
        <v>0</v>
      </c>
      <c r="W5429">
        <v>0</v>
      </c>
      <c r="X5429">
        <v>0</v>
      </c>
      <c r="Y5429">
        <v>26</v>
      </c>
      <c r="Z5429">
        <v>4</v>
      </c>
      <c r="AA5429" t="s">
        <v>39</v>
      </c>
      <c r="AB5429">
        <v>21.8</v>
      </c>
      <c r="AC5429">
        <v>0.30030000000000001</v>
      </c>
      <c r="AD5429">
        <v>0</v>
      </c>
      <c r="AE5429" t="s">
        <v>40</v>
      </c>
    </row>
    <row r="5430" spans="1:31" x14ac:dyDescent="0.25">
      <c r="A5430">
        <v>5429</v>
      </c>
      <c r="B5430" t="str">
        <f t="shared" si="84"/>
        <v>18-25</v>
      </c>
      <c r="D5430">
        <v>19</v>
      </c>
      <c r="F5430" t="s">
        <v>28</v>
      </c>
      <c r="G5430" t="s">
        <v>45</v>
      </c>
      <c r="H5430" t="s">
        <v>44</v>
      </c>
      <c r="I5430">
        <v>19</v>
      </c>
      <c r="J5430">
        <v>20</v>
      </c>
      <c r="K5430">
        <v>2</v>
      </c>
      <c r="L5430">
        <v>260.02</v>
      </c>
      <c r="M5430">
        <v>5117.83</v>
      </c>
      <c r="N5430">
        <v>1</v>
      </c>
      <c r="O5430">
        <v>536</v>
      </c>
      <c r="P5430">
        <v>1</v>
      </c>
      <c r="Q5430">
        <v>6.5</v>
      </c>
      <c r="R5430">
        <v>0</v>
      </c>
      <c r="S5430">
        <v>0.31</v>
      </c>
      <c r="T5430">
        <v>1</v>
      </c>
      <c r="U5430" t="s">
        <v>46</v>
      </c>
      <c r="V5430">
        <v>1</v>
      </c>
      <c r="W5430">
        <v>0</v>
      </c>
      <c r="X5430">
        <v>88.13</v>
      </c>
      <c r="Y5430">
        <v>59</v>
      </c>
      <c r="Z5430">
        <v>2.2999999999999998</v>
      </c>
      <c r="AA5430" t="s">
        <v>32</v>
      </c>
      <c r="AB5430">
        <v>29.6</v>
      </c>
      <c r="AC5430">
        <v>0.35160000000000002</v>
      </c>
      <c r="AD5430">
        <v>0</v>
      </c>
      <c r="AE5430" t="s">
        <v>40</v>
      </c>
    </row>
    <row r="5431" spans="1:31" x14ac:dyDescent="0.25">
      <c r="A5431">
        <v>5430</v>
      </c>
      <c r="B5431" t="str">
        <f t="shared" si="84"/>
        <v>60+</v>
      </c>
      <c r="D5431">
        <v>63</v>
      </c>
      <c r="F5431" t="s">
        <v>34</v>
      </c>
      <c r="G5431" t="s">
        <v>35</v>
      </c>
      <c r="H5431" t="s">
        <v>36</v>
      </c>
      <c r="I5431">
        <v>32</v>
      </c>
      <c r="J5431">
        <v>56</v>
      </c>
      <c r="K5431">
        <v>8</v>
      </c>
      <c r="L5431">
        <v>433.44</v>
      </c>
      <c r="M5431">
        <v>25983.61</v>
      </c>
      <c r="N5431">
        <v>0</v>
      </c>
      <c r="O5431">
        <v>2910</v>
      </c>
      <c r="P5431">
        <v>1</v>
      </c>
      <c r="Q5431">
        <v>14.9</v>
      </c>
      <c r="R5431">
        <v>3</v>
      </c>
      <c r="S5431">
        <v>0.4</v>
      </c>
      <c r="T5431">
        <v>3</v>
      </c>
      <c r="U5431" t="s">
        <v>38</v>
      </c>
      <c r="V5431">
        <v>2</v>
      </c>
      <c r="W5431">
        <v>2</v>
      </c>
      <c r="X5431">
        <v>994.95</v>
      </c>
      <c r="Y5431">
        <v>61</v>
      </c>
      <c r="Z5431">
        <v>3.9</v>
      </c>
      <c r="AA5431" t="s">
        <v>39</v>
      </c>
      <c r="AB5431">
        <v>41.4</v>
      </c>
      <c r="AC5431">
        <v>0.43559999999999999</v>
      </c>
      <c r="AD5431">
        <v>1</v>
      </c>
      <c r="AE5431" t="s">
        <v>56</v>
      </c>
    </row>
    <row r="5432" spans="1:31" x14ac:dyDescent="0.25">
      <c r="A5432">
        <v>5431</v>
      </c>
      <c r="B5432" t="str">
        <f t="shared" si="84"/>
        <v>60+</v>
      </c>
      <c r="D5432">
        <v>68</v>
      </c>
      <c r="F5432" t="s">
        <v>28</v>
      </c>
      <c r="G5432" t="s">
        <v>29</v>
      </c>
      <c r="H5432" t="s">
        <v>30</v>
      </c>
      <c r="I5432">
        <v>47</v>
      </c>
      <c r="J5432">
        <v>132</v>
      </c>
      <c r="K5432">
        <v>17</v>
      </c>
      <c r="L5432">
        <v>488.03</v>
      </c>
      <c r="M5432">
        <v>64491.24</v>
      </c>
      <c r="N5432">
        <v>0</v>
      </c>
      <c r="O5432">
        <v>6609</v>
      </c>
      <c r="P5432">
        <v>3</v>
      </c>
      <c r="Q5432">
        <v>0</v>
      </c>
      <c r="R5432">
        <v>7</v>
      </c>
      <c r="S5432">
        <v>0.31</v>
      </c>
      <c r="T5432">
        <v>6</v>
      </c>
      <c r="U5432" t="s">
        <v>46</v>
      </c>
      <c r="V5432">
        <v>5</v>
      </c>
      <c r="W5432">
        <v>4</v>
      </c>
      <c r="X5432">
        <v>1926.09</v>
      </c>
      <c r="Y5432">
        <v>31</v>
      </c>
      <c r="Z5432">
        <v>2.6</v>
      </c>
      <c r="AA5432" t="s">
        <v>54</v>
      </c>
      <c r="AB5432">
        <v>37.9</v>
      </c>
      <c r="AC5432">
        <v>0.41020000000000001</v>
      </c>
      <c r="AD5432">
        <v>1</v>
      </c>
      <c r="AE5432" t="s">
        <v>33</v>
      </c>
    </row>
    <row r="5433" spans="1:31" x14ac:dyDescent="0.25">
      <c r="A5433">
        <v>5432</v>
      </c>
      <c r="B5433" t="str">
        <f t="shared" si="84"/>
        <v>26-40</v>
      </c>
      <c r="D5433">
        <v>29</v>
      </c>
      <c r="F5433" t="s">
        <v>34</v>
      </c>
      <c r="G5433" t="s">
        <v>49</v>
      </c>
      <c r="H5433" t="s">
        <v>41</v>
      </c>
      <c r="I5433">
        <v>47</v>
      </c>
      <c r="J5433">
        <v>107</v>
      </c>
      <c r="K5433">
        <v>18</v>
      </c>
      <c r="L5433">
        <v>399.56</v>
      </c>
      <c r="M5433">
        <v>40668.81</v>
      </c>
      <c r="N5433">
        <v>1</v>
      </c>
      <c r="O5433">
        <v>4357</v>
      </c>
      <c r="P5433">
        <v>4</v>
      </c>
      <c r="Q5433">
        <v>2.9</v>
      </c>
      <c r="R5433">
        <v>3</v>
      </c>
      <c r="S5433">
        <v>0.56000000000000005</v>
      </c>
      <c r="T5433">
        <v>7</v>
      </c>
      <c r="U5433" t="s">
        <v>46</v>
      </c>
      <c r="V5433">
        <v>0</v>
      </c>
      <c r="W5433">
        <v>8</v>
      </c>
      <c r="X5433">
        <v>1668.55</v>
      </c>
      <c r="Y5433">
        <v>21</v>
      </c>
      <c r="Z5433">
        <v>3.3</v>
      </c>
      <c r="AA5433" t="s">
        <v>39</v>
      </c>
      <c r="AB5433">
        <v>30.7</v>
      </c>
      <c r="AC5433">
        <v>0.35930000000000001</v>
      </c>
      <c r="AD5433">
        <v>0</v>
      </c>
      <c r="AE5433" t="s">
        <v>40</v>
      </c>
    </row>
    <row r="5434" spans="1:31" x14ac:dyDescent="0.25">
      <c r="A5434">
        <v>5433</v>
      </c>
      <c r="B5434" t="str">
        <f t="shared" si="84"/>
        <v>26-40</v>
      </c>
      <c r="D5434">
        <v>35</v>
      </c>
      <c r="F5434" t="s">
        <v>28</v>
      </c>
      <c r="G5434" t="s">
        <v>45</v>
      </c>
      <c r="H5434" t="s">
        <v>41</v>
      </c>
      <c r="I5434">
        <v>13</v>
      </c>
      <c r="J5434">
        <v>5</v>
      </c>
      <c r="K5434">
        <v>0</v>
      </c>
      <c r="L5434">
        <v>251.98</v>
      </c>
      <c r="M5434">
        <v>1360.25</v>
      </c>
      <c r="N5434">
        <v>0</v>
      </c>
      <c r="O5434">
        <v>330</v>
      </c>
      <c r="P5434">
        <v>0</v>
      </c>
      <c r="Q5434">
        <v>0</v>
      </c>
      <c r="R5434">
        <v>0</v>
      </c>
      <c r="S5434">
        <v>0.68</v>
      </c>
      <c r="T5434">
        <v>0</v>
      </c>
      <c r="U5434" t="s">
        <v>37</v>
      </c>
      <c r="V5434">
        <v>0</v>
      </c>
      <c r="W5434">
        <v>0</v>
      </c>
      <c r="X5434">
        <v>0</v>
      </c>
      <c r="Y5434">
        <v>58</v>
      </c>
      <c r="Z5434">
        <v>2.9</v>
      </c>
      <c r="AA5434" t="s">
        <v>48</v>
      </c>
      <c r="AB5434">
        <v>30</v>
      </c>
      <c r="AC5434">
        <v>0.35399999999999998</v>
      </c>
      <c r="AD5434">
        <v>0</v>
      </c>
      <c r="AE5434" t="s">
        <v>40</v>
      </c>
    </row>
    <row r="5435" spans="1:31" x14ac:dyDescent="0.25">
      <c r="A5435">
        <v>5434</v>
      </c>
      <c r="B5435" t="str">
        <f t="shared" si="84"/>
        <v>41-60</v>
      </c>
      <c r="D5435">
        <v>44</v>
      </c>
      <c r="F5435" t="s">
        <v>34</v>
      </c>
      <c r="G5435" t="s">
        <v>49</v>
      </c>
      <c r="H5435" t="s">
        <v>44</v>
      </c>
      <c r="I5435">
        <v>37</v>
      </c>
      <c r="J5435">
        <v>35</v>
      </c>
      <c r="K5435">
        <v>2</v>
      </c>
      <c r="L5435">
        <v>281.48</v>
      </c>
      <c r="M5435">
        <v>9365.85</v>
      </c>
      <c r="N5435">
        <v>0</v>
      </c>
      <c r="O5435">
        <v>1343</v>
      </c>
      <c r="P5435">
        <v>2</v>
      </c>
      <c r="Q5435">
        <v>9.6</v>
      </c>
      <c r="R5435">
        <v>0</v>
      </c>
      <c r="S5435">
        <v>0.51</v>
      </c>
      <c r="T5435">
        <v>1</v>
      </c>
      <c r="U5435" t="s">
        <v>46</v>
      </c>
      <c r="V5435">
        <v>0</v>
      </c>
      <c r="W5435">
        <v>2</v>
      </c>
      <c r="X5435">
        <v>240.93</v>
      </c>
      <c r="Y5435">
        <v>26</v>
      </c>
      <c r="Z5435">
        <v>4.5</v>
      </c>
      <c r="AA5435" t="s">
        <v>48</v>
      </c>
      <c r="AB5435">
        <v>17.7</v>
      </c>
      <c r="AC5435">
        <v>0.27500000000000002</v>
      </c>
      <c r="AD5435">
        <v>0</v>
      </c>
      <c r="AE5435" t="s">
        <v>40</v>
      </c>
    </row>
    <row r="5436" spans="1:31" x14ac:dyDescent="0.25">
      <c r="A5436">
        <v>5435</v>
      </c>
      <c r="B5436" t="str">
        <f t="shared" si="84"/>
        <v>41-60</v>
      </c>
      <c r="D5436">
        <v>45</v>
      </c>
      <c r="F5436" t="s">
        <v>28</v>
      </c>
      <c r="G5436" t="s">
        <v>29</v>
      </c>
      <c r="H5436" t="s">
        <v>53</v>
      </c>
      <c r="I5436">
        <v>42</v>
      </c>
      <c r="J5436">
        <v>71</v>
      </c>
      <c r="K5436">
        <v>10</v>
      </c>
      <c r="L5436">
        <v>367.23</v>
      </c>
      <c r="M5436">
        <v>26155.96</v>
      </c>
      <c r="N5436">
        <v>0</v>
      </c>
      <c r="O5436">
        <v>2679</v>
      </c>
      <c r="P5436">
        <v>3</v>
      </c>
      <c r="Q5436">
        <v>21.9</v>
      </c>
      <c r="R5436">
        <v>3</v>
      </c>
      <c r="S5436">
        <v>0.37</v>
      </c>
      <c r="T5436">
        <v>2</v>
      </c>
      <c r="U5436" t="s">
        <v>47</v>
      </c>
      <c r="V5436">
        <v>0</v>
      </c>
      <c r="W5436">
        <v>1</v>
      </c>
      <c r="X5436">
        <v>177.92</v>
      </c>
      <c r="Y5436">
        <v>14</v>
      </c>
      <c r="Z5436">
        <v>3</v>
      </c>
      <c r="AA5436" t="s">
        <v>39</v>
      </c>
      <c r="AB5436">
        <v>16.899999999999999</v>
      </c>
      <c r="AC5436">
        <v>0.2702</v>
      </c>
      <c r="AD5436">
        <v>0</v>
      </c>
      <c r="AE5436" t="s">
        <v>40</v>
      </c>
    </row>
    <row r="5437" spans="1:31" x14ac:dyDescent="0.25">
      <c r="A5437">
        <v>5436</v>
      </c>
      <c r="B5437" t="str">
        <f t="shared" si="84"/>
        <v>60+</v>
      </c>
      <c r="D5437">
        <v>70</v>
      </c>
      <c r="F5437" t="s">
        <v>57</v>
      </c>
      <c r="G5437" t="s">
        <v>45</v>
      </c>
      <c r="H5437" t="s">
        <v>36</v>
      </c>
      <c r="I5437">
        <v>2</v>
      </c>
      <c r="J5437">
        <v>4</v>
      </c>
      <c r="K5437">
        <v>0</v>
      </c>
      <c r="L5437">
        <v>490.77</v>
      </c>
      <c r="M5437">
        <v>2072.0700000000002</v>
      </c>
      <c r="N5437">
        <v>0</v>
      </c>
      <c r="O5437">
        <v>483</v>
      </c>
      <c r="P5437">
        <v>0</v>
      </c>
      <c r="Q5437">
        <v>10.7</v>
      </c>
      <c r="R5437">
        <v>0</v>
      </c>
      <c r="S5437">
        <v>0.32</v>
      </c>
      <c r="T5437">
        <v>0</v>
      </c>
      <c r="U5437" t="s">
        <v>37</v>
      </c>
      <c r="V5437">
        <v>0</v>
      </c>
      <c r="W5437">
        <v>0</v>
      </c>
      <c r="X5437">
        <v>0</v>
      </c>
      <c r="Y5437">
        <v>10</v>
      </c>
      <c r="Z5437">
        <v>2.7</v>
      </c>
      <c r="AA5437" t="s">
        <v>32</v>
      </c>
      <c r="AB5437">
        <v>14.1</v>
      </c>
      <c r="AC5437">
        <v>0.25409999999999999</v>
      </c>
      <c r="AD5437">
        <v>0</v>
      </c>
      <c r="AE5437" t="s">
        <v>40</v>
      </c>
    </row>
    <row r="5438" spans="1:31" x14ac:dyDescent="0.25">
      <c r="A5438">
        <v>5437</v>
      </c>
      <c r="B5438" t="str">
        <f t="shared" si="84"/>
        <v>26-40</v>
      </c>
      <c r="D5438">
        <v>39</v>
      </c>
      <c r="F5438" t="s">
        <v>28</v>
      </c>
      <c r="G5438" t="s">
        <v>49</v>
      </c>
      <c r="H5438" t="s">
        <v>36</v>
      </c>
      <c r="I5438">
        <v>34</v>
      </c>
      <c r="J5438">
        <v>97</v>
      </c>
      <c r="K5438">
        <v>19</v>
      </c>
      <c r="L5438">
        <v>587.08000000000004</v>
      </c>
      <c r="M5438">
        <v>58991.7</v>
      </c>
      <c r="N5438">
        <v>0</v>
      </c>
      <c r="O5438">
        <v>6561</v>
      </c>
      <c r="P5438">
        <v>6</v>
      </c>
      <c r="Q5438">
        <v>22.7</v>
      </c>
      <c r="R5438">
        <v>2</v>
      </c>
      <c r="S5438">
        <v>0.35</v>
      </c>
      <c r="T5438">
        <v>2</v>
      </c>
      <c r="U5438" t="s">
        <v>46</v>
      </c>
      <c r="V5438">
        <v>5</v>
      </c>
      <c r="W5438">
        <v>7</v>
      </c>
      <c r="X5438">
        <v>3809.32</v>
      </c>
      <c r="Y5438">
        <v>60</v>
      </c>
      <c r="Z5438">
        <v>3.7</v>
      </c>
      <c r="AA5438" t="s">
        <v>39</v>
      </c>
      <c r="AB5438">
        <v>51</v>
      </c>
      <c r="AC5438">
        <v>0.50770000000000004</v>
      </c>
      <c r="AD5438">
        <v>1</v>
      </c>
      <c r="AE5438" t="s">
        <v>52</v>
      </c>
    </row>
    <row r="5439" spans="1:31" x14ac:dyDescent="0.25">
      <c r="A5439">
        <v>5438</v>
      </c>
      <c r="B5439" t="str">
        <f t="shared" si="84"/>
        <v>18-25</v>
      </c>
      <c r="D5439">
        <v>18</v>
      </c>
      <c r="F5439" t="s">
        <v>34</v>
      </c>
      <c r="G5439" t="s">
        <v>43</v>
      </c>
      <c r="H5439" t="s">
        <v>30</v>
      </c>
      <c r="I5439">
        <v>39</v>
      </c>
      <c r="J5439">
        <v>70</v>
      </c>
      <c r="K5439">
        <v>3</v>
      </c>
      <c r="L5439">
        <v>278.93</v>
      </c>
      <c r="M5439">
        <v>21137.96</v>
      </c>
      <c r="N5439">
        <v>0</v>
      </c>
      <c r="O5439">
        <v>2342</v>
      </c>
      <c r="P5439">
        <v>1</v>
      </c>
      <c r="Q5439">
        <v>14</v>
      </c>
      <c r="R5439">
        <v>0</v>
      </c>
      <c r="S5439">
        <v>0.42</v>
      </c>
      <c r="T5439">
        <v>1</v>
      </c>
      <c r="U5439" t="s">
        <v>47</v>
      </c>
      <c r="V5439">
        <v>4</v>
      </c>
      <c r="W5439">
        <v>4</v>
      </c>
      <c r="X5439">
        <v>2499.5</v>
      </c>
      <c r="Y5439">
        <v>68</v>
      </c>
      <c r="Z5439">
        <v>4.5999999999999996</v>
      </c>
      <c r="AA5439" t="s">
        <v>39</v>
      </c>
      <c r="AB5439">
        <v>34.799999999999997</v>
      </c>
      <c r="AC5439">
        <v>0.3881</v>
      </c>
      <c r="AD5439">
        <v>0</v>
      </c>
      <c r="AE5439" t="s">
        <v>40</v>
      </c>
    </row>
    <row r="5440" spans="1:31" x14ac:dyDescent="0.25">
      <c r="A5440">
        <v>5439</v>
      </c>
      <c r="B5440" t="str">
        <f t="shared" si="84"/>
        <v>26-40</v>
      </c>
      <c r="D5440">
        <v>40</v>
      </c>
      <c r="F5440" t="s">
        <v>34</v>
      </c>
      <c r="G5440" t="s">
        <v>29</v>
      </c>
      <c r="H5440" t="s">
        <v>36</v>
      </c>
      <c r="I5440">
        <v>10</v>
      </c>
      <c r="J5440">
        <v>22</v>
      </c>
      <c r="K5440">
        <v>3</v>
      </c>
      <c r="L5440">
        <v>377.49</v>
      </c>
      <c r="M5440">
        <v>8075.59</v>
      </c>
      <c r="N5440">
        <v>0</v>
      </c>
      <c r="O5440">
        <v>1303</v>
      </c>
      <c r="P5440">
        <v>1</v>
      </c>
      <c r="Q5440">
        <v>1.1000000000000001</v>
      </c>
      <c r="R5440">
        <v>0</v>
      </c>
      <c r="S5440">
        <v>0.24</v>
      </c>
      <c r="T5440">
        <v>1</v>
      </c>
      <c r="U5440" t="s">
        <v>38</v>
      </c>
      <c r="V5440">
        <v>1</v>
      </c>
      <c r="W5440">
        <v>1</v>
      </c>
      <c r="X5440">
        <v>332.25</v>
      </c>
      <c r="Y5440">
        <v>108</v>
      </c>
      <c r="Z5440">
        <v>3.4</v>
      </c>
      <c r="AA5440" t="s">
        <v>48</v>
      </c>
      <c r="AB5440">
        <v>48.1</v>
      </c>
      <c r="AC5440">
        <v>0.48570000000000002</v>
      </c>
      <c r="AD5440">
        <v>1</v>
      </c>
      <c r="AE5440" t="s">
        <v>60</v>
      </c>
    </row>
    <row r="5441" spans="1:31" x14ac:dyDescent="0.25">
      <c r="A5441">
        <v>5440</v>
      </c>
      <c r="B5441" t="str">
        <f t="shared" si="84"/>
        <v>41-60</v>
      </c>
      <c r="D5441">
        <v>47</v>
      </c>
      <c r="F5441" t="s">
        <v>28</v>
      </c>
      <c r="G5441" t="s">
        <v>35</v>
      </c>
      <c r="H5441" t="s">
        <v>30</v>
      </c>
      <c r="I5441">
        <v>43</v>
      </c>
      <c r="J5441">
        <v>2</v>
      </c>
      <c r="K5441">
        <v>0</v>
      </c>
      <c r="L5441">
        <v>195.39</v>
      </c>
      <c r="M5441">
        <v>399.2</v>
      </c>
      <c r="N5441">
        <v>0</v>
      </c>
      <c r="O5441">
        <v>382</v>
      </c>
      <c r="P5441">
        <v>0</v>
      </c>
      <c r="Q5441">
        <v>0</v>
      </c>
      <c r="R5441">
        <v>0</v>
      </c>
      <c r="S5441">
        <v>0.55000000000000004</v>
      </c>
      <c r="T5441">
        <v>1</v>
      </c>
      <c r="U5441" t="s">
        <v>31</v>
      </c>
      <c r="V5441">
        <v>0</v>
      </c>
      <c r="W5441">
        <v>0</v>
      </c>
      <c r="X5441">
        <v>0</v>
      </c>
      <c r="Y5441">
        <v>10</v>
      </c>
      <c r="Z5441">
        <v>3.8</v>
      </c>
      <c r="AA5441" t="s">
        <v>32</v>
      </c>
      <c r="AB5441">
        <v>10.9</v>
      </c>
      <c r="AC5441">
        <v>0.23630000000000001</v>
      </c>
      <c r="AD5441">
        <v>0</v>
      </c>
      <c r="AE5441" t="s">
        <v>40</v>
      </c>
    </row>
    <row r="5442" spans="1:31" x14ac:dyDescent="0.25">
      <c r="A5442">
        <v>5441</v>
      </c>
      <c r="B5442" t="str">
        <f t="shared" si="84"/>
        <v>41-60</v>
      </c>
      <c r="D5442">
        <v>45</v>
      </c>
      <c r="F5442" t="s">
        <v>28</v>
      </c>
      <c r="G5442" t="s">
        <v>49</v>
      </c>
      <c r="H5442" t="s">
        <v>41</v>
      </c>
      <c r="I5442">
        <v>24</v>
      </c>
      <c r="J5442">
        <v>36</v>
      </c>
      <c r="K5442">
        <v>3</v>
      </c>
      <c r="L5442">
        <v>443.02</v>
      </c>
      <c r="M5442">
        <v>17051.080000000002</v>
      </c>
      <c r="N5442">
        <v>0</v>
      </c>
      <c r="O5442">
        <v>1805</v>
      </c>
      <c r="P5442">
        <v>0</v>
      </c>
      <c r="Q5442">
        <v>19</v>
      </c>
      <c r="R5442">
        <v>1</v>
      </c>
      <c r="S5442">
        <v>0.31</v>
      </c>
      <c r="T5442">
        <v>0</v>
      </c>
      <c r="U5442" t="s">
        <v>37</v>
      </c>
      <c r="V5442">
        <v>2</v>
      </c>
      <c r="W5442">
        <v>0</v>
      </c>
      <c r="X5442">
        <v>660.52</v>
      </c>
      <c r="Y5442">
        <v>39</v>
      </c>
      <c r="Z5442">
        <v>3.3</v>
      </c>
      <c r="AA5442" t="s">
        <v>39</v>
      </c>
      <c r="AB5442">
        <v>22.8</v>
      </c>
      <c r="AC5442">
        <v>0.30669999999999997</v>
      </c>
      <c r="AD5442">
        <v>0</v>
      </c>
      <c r="AE5442" t="s">
        <v>40</v>
      </c>
    </row>
    <row r="5443" spans="1:31" x14ac:dyDescent="0.25">
      <c r="A5443">
        <v>5442</v>
      </c>
      <c r="B5443" t="str">
        <f t="shared" ref="B5443:B5506" si="85">IF(D5443&lt;=25, "18-25", IF(D5443&lt;=40, "26-40", IF(D5443&lt;=60, "41-60", "60+")))</f>
        <v>41-60</v>
      </c>
      <c r="D5443">
        <v>45</v>
      </c>
      <c r="F5443" t="s">
        <v>28</v>
      </c>
      <c r="G5443" t="s">
        <v>43</v>
      </c>
      <c r="H5443" t="s">
        <v>30</v>
      </c>
      <c r="I5443">
        <v>4</v>
      </c>
      <c r="J5443">
        <v>9</v>
      </c>
      <c r="K5443">
        <v>1</v>
      </c>
      <c r="L5443">
        <v>628.28</v>
      </c>
      <c r="M5443">
        <v>5665.4</v>
      </c>
      <c r="N5443">
        <v>1</v>
      </c>
      <c r="O5443">
        <v>952</v>
      </c>
      <c r="P5443">
        <v>0</v>
      </c>
      <c r="Q5443">
        <v>5.4</v>
      </c>
      <c r="R5443">
        <v>1</v>
      </c>
      <c r="S5443">
        <v>0.74</v>
      </c>
      <c r="T5443">
        <v>0</v>
      </c>
      <c r="U5443" t="s">
        <v>37</v>
      </c>
      <c r="V5443">
        <v>0</v>
      </c>
      <c r="W5443">
        <v>1</v>
      </c>
      <c r="X5443">
        <v>52.72</v>
      </c>
      <c r="Y5443">
        <v>25</v>
      </c>
      <c r="Z5443">
        <v>4</v>
      </c>
      <c r="AA5443" t="s">
        <v>39</v>
      </c>
      <c r="AB5443">
        <v>23</v>
      </c>
      <c r="AC5443">
        <v>0.308</v>
      </c>
      <c r="AD5443">
        <v>0</v>
      </c>
      <c r="AE5443" t="s">
        <v>40</v>
      </c>
    </row>
    <row r="5444" spans="1:31" x14ac:dyDescent="0.25">
      <c r="A5444">
        <v>5443</v>
      </c>
      <c r="B5444" t="str">
        <f t="shared" si="85"/>
        <v>60+</v>
      </c>
      <c r="D5444">
        <v>66</v>
      </c>
      <c r="F5444" t="s">
        <v>57</v>
      </c>
      <c r="G5444" t="s">
        <v>29</v>
      </c>
      <c r="H5444" t="s">
        <v>30</v>
      </c>
      <c r="I5444">
        <v>26</v>
      </c>
      <c r="J5444">
        <v>86</v>
      </c>
      <c r="K5444">
        <v>17</v>
      </c>
      <c r="L5444">
        <v>569.94000000000005</v>
      </c>
      <c r="M5444">
        <v>53854.46</v>
      </c>
      <c r="N5444">
        <v>0</v>
      </c>
      <c r="O5444">
        <v>4819</v>
      </c>
      <c r="P5444">
        <v>1</v>
      </c>
      <c r="Q5444">
        <v>21.3</v>
      </c>
      <c r="R5444">
        <v>4</v>
      </c>
      <c r="S5444">
        <v>0.59</v>
      </c>
      <c r="T5444">
        <v>3</v>
      </c>
      <c r="U5444" t="s">
        <v>31</v>
      </c>
      <c r="V5444">
        <v>1</v>
      </c>
      <c r="W5444">
        <v>2</v>
      </c>
      <c r="X5444">
        <v>620.13</v>
      </c>
      <c r="Y5444">
        <v>107</v>
      </c>
      <c r="Z5444">
        <v>5</v>
      </c>
      <c r="AA5444" t="s">
        <v>51</v>
      </c>
      <c r="AB5444">
        <v>53.8</v>
      </c>
      <c r="AC5444">
        <v>0.52829999999999999</v>
      </c>
      <c r="AD5444">
        <v>1</v>
      </c>
      <c r="AE5444" t="s">
        <v>60</v>
      </c>
    </row>
    <row r="5445" spans="1:31" x14ac:dyDescent="0.25">
      <c r="A5445">
        <v>5444</v>
      </c>
      <c r="B5445" t="str">
        <f t="shared" si="85"/>
        <v>41-60</v>
      </c>
      <c r="D5445">
        <v>60</v>
      </c>
      <c r="F5445" t="s">
        <v>34</v>
      </c>
      <c r="G5445" t="s">
        <v>45</v>
      </c>
      <c r="H5445" t="s">
        <v>41</v>
      </c>
      <c r="I5445">
        <v>23</v>
      </c>
      <c r="J5445">
        <v>17</v>
      </c>
      <c r="K5445">
        <v>3</v>
      </c>
      <c r="L5445">
        <v>414.44</v>
      </c>
      <c r="M5445">
        <v>6670.16</v>
      </c>
      <c r="N5445">
        <v>0</v>
      </c>
      <c r="O5445">
        <v>1203</v>
      </c>
      <c r="P5445">
        <v>0</v>
      </c>
      <c r="Q5445">
        <v>14.3</v>
      </c>
      <c r="R5445">
        <v>1</v>
      </c>
      <c r="S5445">
        <v>0.21</v>
      </c>
      <c r="T5445">
        <v>2</v>
      </c>
      <c r="U5445" t="s">
        <v>42</v>
      </c>
      <c r="V5445">
        <v>1</v>
      </c>
      <c r="W5445">
        <v>0</v>
      </c>
      <c r="X5445">
        <v>137.03</v>
      </c>
      <c r="Y5445">
        <v>113</v>
      </c>
      <c r="Z5445">
        <v>3.7</v>
      </c>
      <c r="AA5445" t="s">
        <v>39</v>
      </c>
      <c r="AB5445">
        <v>47.7</v>
      </c>
      <c r="AC5445">
        <v>0.48299999999999998</v>
      </c>
      <c r="AD5445">
        <v>1</v>
      </c>
      <c r="AE5445" t="s">
        <v>52</v>
      </c>
    </row>
    <row r="5446" spans="1:31" x14ac:dyDescent="0.25">
      <c r="A5446">
        <v>5445</v>
      </c>
      <c r="B5446" t="str">
        <f t="shared" si="85"/>
        <v>26-40</v>
      </c>
      <c r="D5446">
        <v>31</v>
      </c>
      <c r="F5446" t="s">
        <v>34</v>
      </c>
      <c r="G5446" t="s">
        <v>35</v>
      </c>
      <c r="H5446" t="s">
        <v>44</v>
      </c>
      <c r="I5446">
        <v>45</v>
      </c>
      <c r="J5446">
        <v>75</v>
      </c>
      <c r="K5446">
        <v>3</v>
      </c>
      <c r="L5446">
        <v>406.83</v>
      </c>
      <c r="M5446">
        <v>29331.7</v>
      </c>
      <c r="N5446">
        <v>0</v>
      </c>
      <c r="O5446">
        <v>3135</v>
      </c>
      <c r="P5446">
        <v>1</v>
      </c>
      <c r="Q5446">
        <v>9.1</v>
      </c>
      <c r="R5446">
        <v>3</v>
      </c>
      <c r="S5446">
        <v>0.43</v>
      </c>
      <c r="T5446">
        <v>4</v>
      </c>
      <c r="U5446" t="s">
        <v>38</v>
      </c>
      <c r="V5446">
        <v>2</v>
      </c>
      <c r="W5446">
        <v>2</v>
      </c>
      <c r="X5446">
        <v>1031.5</v>
      </c>
      <c r="Y5446">
        <v>31</v>
      </c>
      <c r="Z5446">
        <v>3.5</v>
      </c>
      <c r="AA5446" t="s">
        <v>54</v>
      </c>
      <c r="AB5446">
        <v>26.8</v>
      </c>
      <c r="AC5446">
        <v>0.33279999999999998</v>
      </c>
      <c r="AD5446">
        <v>0</v>
      </c>
      <c r="AE5446" t="s">
        <v>40</v>
      </c>
    </row>
    <row r="5447" spans="1:31" x14ac:dyDescent="0.25">
      <c r="A5447">
        <v>5446</v>
      </c>
      <c r="B5447" t="str">
        <f t="shared" si="85"/>
        <v>26-40</v>
      </c>
      <c r="D5447">
        <v>36</v>
      </c>
      <c r="F5447" t="s">
        <v>28</v>
      </c>
      <c r="G5447" t="s">
        <v>29</v>
      </c>
      <c r="H5447" t="s">
        <v>41</v>
      </c>
      <c r="I5447">
        <v>18</v>
      </c>
      <c r="J5447">
        <v>7</v>
      </c>
      <c r="K5447">
        <v>0</v>
      </c>
      <c r="L5447">
        <v>403.4</v>
      </c>
      <c r="M5447">
        <v>2603.5700000000002</v>
      </c>
      <c r="N5447">
        <v>0</v>
      </c>
      <c r="O5447">
        <v>363</v>
      </c>
      <c r="P5447">
        <v>1</v>
      </c>
      <c r="Q5447">
        <v>41.4</v>
      </c>
      <c r="R5447">
        <v>0</v>
      </c>
      <c r="S5447">
        <v>0.6</v>
      </c>
      <c r="T5447">
        <v>2</v>
      </c>
      <c r="U5447" t="s">
        <v>47</v>
      </c>
      <c r="V5447">
        <v>0</v>
      </c>
      <c r="W5447">
        <v>0</v>
      </c>
      <c r="X5447">
        <v>0</v>
      </c>
      <c r="Y5447">
        <v>44</v>
      </c>
      <c r="Z5447">
        <v>3.1</v>
      </c>
      <c r="AA5447" t="s">
        <v>39</v>
      </c>
      <c r="AB5447">
        <v>34.6</v>
      </c>
      <c r="AC5447">
        <v>0.38669999999999999</v>
      </c>
      <c r="AD5447">
        <v>0</v>
      </c>
      <c r="AE5447" t="s">
        <v>40</v>
      </c>
    </row>
    <row r="5448" spans="1:31" x14ac:dyDescent="0.25">
      <c r="A5448">
        <v>5447</v>
      </c>
      <c r="B5448" t="str">
        <f t="shared" si="85"/>
        <v>41-60</v>
      </c>
      <c r="D5448">
        <v>53</v>
      </c>
      <c r="F5448" t="s">
        <v>34</v>
      </c>
      <c r="G5448" t="s">
        <v>35</v>
      </c>
      <c r="H5448" t="s">
        <v>30</v>
      </c>
      <c r="I5448">
        <v>46</v>
      </c>
      <c r="J5448">
        <v>75</v>
      </c>
      <c r="K5448">
        <v>6</v>
      </c>
      <c r="L5448">
        <v>410.88</v>
      </c>
      <c r="M5448">
        <v>29009.81</v>
      </c>
      <c r="N5448">
        <v>0</v>
      </c>
      <c r="O5448">
        <v>3484</v>
      </c>
      <c r="P5448">
        <v>3</v>
      </c>
      <c r="Q5448">
        <v>9.1999999999999993</v>
      </c>
      <c r="R5448">
        <v>1</v>
      </c>
      <c r="S5448">
        <v>0.15</v>
      </c>
      <c r="T5448">
        <v>4</v>
      </c>
      <c r="U5448" t="s">
        <v>42</v>
      </c>
      <c r="V5448">
        <v>3</v>
      </c>
      <c r="W5448">
        <v>0</v>
      </c>
      <c r="X5448">
        <v>688.34</v>
      </c>
      <c r="Y5448">
        <v>35</v>
      </c>
      <c r="Z5448">
        <v>3.8</v>
      </c>
      <c r="AA5448" t="s">
        <v>48</v>
      </c>
      <c r="AB5448">
        <v>27.5</v>
      </c>
      <c r="AC5448">
        <v>0.33750000000000002</v>
      </c>
      <c r="AD5448">
        <v>0</v>
      </c>
      <c r="AE5448" t="s">
        <v>40</v>
      </c>
    </row>
    <row r="5449" spans="1:31" x14ac:dyDescent="0.25">
      <c r="A5449">
        <v>5448</v>
      </c>
      <c r="B5449" t="str">
        <f t="shared" si="85"/>
        <v>26-40</v>
      </c>
      <c r="D5449">
        <v>39</v>
      </c>
      <c r="F5449" t="s">
        <v>28</v>
      </c>
      <c r="G5449" t="s">
        <v>35</v>
      </c>
      <c r="H5449" t="s">
        <v>44</v>
      </c>
      <c r="I5449">
        <v>45</v>
      </c>
      <c r="J5449">
        <v>119</v>
      </c>
      <c r="K5449">
        <v>4</v>
      </c>
      <c r="L5449">
        <v>449.67</v>
      </c>
      <c r="M5449">
        <v>55022.92</v>
      </c>
      <c r="N5449">
        <v>0</v>
      </c>
      <c r="O5449">
        <v>5499</v>
      </c>
      <c r="P5449">
        <v>8</v>
      </c>
      <c r="Q5449">
        <v>6.4</v>
      </c>
      <c r="R5449">
        <v>2</v>
      </c>
      <c r="S5449">
        <v>0.46</v>
      </c>
      <c r="T5449">
        <v>1</v>
      </c>
      <c r="U5449" t="s">
        <v>46</v>
      </c>
      <c r="V5449">
        <v>2</v>
      </c>
      <c r="W5449">
        <v>4</v>
      </c>
      <c r="X5449">
        <v>1240.49</v>
      </c>
      <c r="Y5449">
        <v>23</v>
      </c>
      <c r="Z5449">
        <v>2.6</v>
      </c>
      <c r="AA5449" t="s">
        <v>51</v>
      </c>
      <c r="AB5449">
        <v>29.4</v>
      </c>
      <c r="AC5449">
        <v>0.35049999999999998</v>
      </c>
      <c r="AD5449">
        <v>0</v>
      </c>
      <c r="AE5449" t="s">
        <v>40</v>
      </c>
    </row>
    <row r="5450" spans="1:31" x14ac:dyDescent="0.25">
      <c r="A5450">
        <v>5449</v>
      </c>
      <c r="B5450" t="str">
        <f t="shared" si="85"/>
        <v>26-40</v>
      </c>
      <c r="D5450">
        <v>40</v>
      </c>
      <c r="F5450" t="s">
        <v>28</v>
      </c>
      <c r="G5450" t="s">
        <v>43</v>
      </c>
      <c r="H5450" t="s">
        <v>44</v>
      </c>
      <c r="I5450">
        <v>38</v>
      </c>
      <c r="J5450">
        <v>96</v>
      </c>
      <c r="K5450">
        <v>4</v>
      </c>
      <c r="L5450">
        <v>403.03</v>
      </c>
      <c r="M5450">
        <v>38628.46</v>
      </c>
      <c r="N5450">
        <v>0</v>
      </c>
      <c r="O5450">
        <v>3949</v>
      </c>
      <c r="P5450">
        <v>5</v>
      </c>
      <c r="Q5450">
        <v>10.9</v>
      </c>
      <c r="R5450">
        <v>1</v>
      </c>
      <c r="S5450">
        <v>0.73</v>
      </c>
      <c r="T5450">
        <v>4</v>
      </c>
      <c r="U5450" t="s">
        <v>38</v>
      </c>
      <c r="V5450">
        <v>2</v>
      </c>
      <c r="W5450">
        <v>7</v>
      </c>
      <c r="X5450">
        <v>2655.87</v>
      </c>
      <c r="Y5450">
        <v>18</v>
      </c>
      <c r="Z5450">
        <v>2.2000000000000002</v>
      </c>
      <c r="AA5450" t="s">
        <v>39</v>
      </c>
      <c r="AB5450">
        <v>32.200000000000003</v>
      </c>
      <c r="AC5450">
        <v>0.36959999999999998</v>
      </c>
      <c r="AD5450">
        <v>0</v>
      </c>
      <c r="AE5450" t="s">
        <v>40</v>
      </c>
    </row>
    <row r="5451" spans="1:31" x14ac:dyDescent="0.25">
      <c r="A5451">
        <v>5450</v>
      </c>
      <c r="B5451" t="str">
        <f t="shared" si="85"/>
        <v>26-40</v>
      </c>
      <c r="D5451">
        <v>26</v>
      </c>
      <c r="F5451" t="s">
        <v>28</v>
      </c>
      <c r="G5451" t="s">
        <v>29</v>
      </c>
      <c r="H5451" t="s">
        <v>30</v>
      </c>
      <c r="I5451">
        <v>22</v>
      </c>
      <c r="J5451">
        <v>39</v>
      </c>
      <c r="K5451">
        <v>3</v>
      </c>
      <c r="L5451">
        <v>445.65</v>
      </c>
      <c r="M5451">
        <v>18859.02</v>
      </c>
      <c r="N5451">
        <v>0</v>
      </c>
      <c r="O5451">
        <v>2103</v>
      </c>
      <c r="P5451">
        <v>1</v>
      </c>
      <c r="Q5451">
        <v>6.8</v>
      </c>
      <c r="R5451">
        <v>2</v>
      </c>
      <c r="S5451">
        <v>0.35</v>
      </c>
      <c r="T5451">
        <v>4</v>
      </c>
      <c r="U5451" t="s">
        <v>42</v>
      </c>
      <c r="V5451">
        <v>1</v>
      </c>
      <c r="W5451">
        <v>3</v>
      </c>
      <c r="X5451">
        <v>746.44</v>
      </c>
      <c r="Y5451">
        <v>106</v>
      </c>
      <c r="Z5451">
        <v>3.7</v>
      </c>
      <c r="AA5451" t="s">
        <v>39</v>
      </c>
      <c r="AB5451">
        <v>53</v>
      </c>
      <c r="AC5451">
        <v>0.52280000000000004</v>
      </c>
      <c r="AD5451">
        <v>1</v>
      </c>
      <c r="AE5451" t="s">
        <v>33</v>
      </c>
    </row>
    <row r="5452" spans="1:31" x14ac:dyDescent="0.25">
      <c r="A5452">
        <v>5451</v>
      </c>
      <c r="B5452" t="str">
        <f t="shared" si="85"/>
        <v>26-40</v>
      </c>
      <c r="D5452">
        <v>31</v>
      </c>
      <c r="F5452" t="s">
        <v>28</v>
      </c>
      <c r="G5452" t="s">
        <v>43</v>
      </c>
      <c r="H5452" t="s">
        <v>30</v>
      </c>
      <c r="I5452">
        <v>7</v>
      </c>
      <c r="J5452">
        <v>11</v>
      </c>
      <c r="K5452">
        <v>0</v>
      </c>
      <c r="L5452">
        <v>311.18</v>
      </c>
      <c r="M5452">
        <v>3307.43</v>
      </c>
      <c r="N5452">
        <v>0</v>
      </c>
      <c r="O5452">
        <v>375</v>
      </c>
      <c r="P5452">
        <v>1</v>
      </c>
      <c r="Q5452">
        <v>0.2</v>
      </c>
      <c r="R5452">
        <v>0</v>
      </c>
      <c r="S5452">
        <v>0.49</v>
      </c>
      <c r="T5452">
        <v>1</v>
      </c>
      <c r="U5452" t="s">
        <v>42</v>
      </c>
      <c r="V5452">
        <v>0</v>
      </c>
      <c r="W5452">
        <v>1</v>
      </c>
      <c r="X5452">
        <v>311.44</v>
      </c>
      <c r="Y5452">
        <v>17</v>
      </c>
      <c r="Z5452">
        <v>3.9</v>
      </c>
      <c r="AA5452" t="s">
        <v>51</v>
      </c>
      <c r="AB5452">
        <v>22.4</v>
      </c>
      <c r="AC5452">
        <v>0.3039</v>
      </c>
      <c r="AD5452">
        <v>0</v>
      </c>
      <c r="AE5452" t="s">
        <v>40</v>
      </c>
    </row>
    <row r="5453" spans="1:31" x14ac:dyDescent="0.25">
      <c r="A5453">
        <v>5452</v>
      </c>
      <c r="B5453" t="str">
        <f t="shared" si="85"/>
        <v>41-60</v>
      </c>
      <c r="D5453">
        <v>57</v>
      </c>
      <c r="F5453" t="s">
        <v>34</v>
      </c>
      <c r="G5453" t="s">
        <v>45</v>
      </c>
      <c r="H5453" t="s">
        <v>41</v>
      </c>
      <c r="I5453">
        <v>12</v>
      </c>
      <c r="J5453">
        <v>47</v>
      </c>
      <c r="K5453">
        <v>2</v>
      </c>
      <c r="L5453">
        <v>500.27</v>
      </c>
      <c r="M5453">
        <v>25647.19</v>
      </c>
      <c r="N5453">
        <v>0</v>
      </c>
      <c r="O5453">
        <v>2434</v>
      </c>
      <c r="P5453">
        <v>3</v>
      </c>
      <c r="Q5453">
        <v>15.3</v>
      </c>
      <c r="R5453">
        <v>1</v>
      </c>
      <c r="S5453">
        <v>0.53</v>
      </c>
      <c r="T5453">
        <v>2</v>
      </c>
      <c r="U5453" t="s">
        <v>42</v>
      </c>
      <c r="V5453">
        <v>1</v>
      </c>
      <c r="W5453">
        <v>1</v>
      </c>
      <c r="X5453">
        <v>304.88</v>
      </c>
      <c r="Y5453">
        <v>118</v>
      </c>
      <c r="Z5453">
        <v>2.2999999999999998</v>
      </c>
      <c r="AA5453" t="s">
        <v>39</v>
      </c>
      <c r="AB5453">
        <v>56.9</v>
      </c>
      <c r="AC5453">
        <v>0.55169999999999997</v>
      </c>
      <c r="AD5453">
        <v>1</v>
      </c>
      <c r="AE5453" t="s">
        <v>59</v>
      </c>
    </row>
    <row r="5454" spans="1:31" x14ac:dyDescent="0.25">
      <c r="A5454">
        <v>5453</v>
      </c>
      <c r="B5454" t="str">
        <f t="shared" si="85"/>
        <v>60+</v>
      </c>
      <c r="D5454">
        <v>62</v>
      </c>
      <c r="F5454" t="s">
        <v>34</v>
      </c>
      <c r="G5454" t="s">
        <v>35</v>
      </c>
      <c r="H5454" t="s">
        <v>36</v>
      </c>
      <c r="I5454">
        <v>18</v>
      </c>
      <c r="J5454">
        <v>29</v>
      </c>
      <c r="K5454">
        <v>6</v>
      </c>
      <c r="L5454">
        <v>520.91999999999996</v>
      </c>
      <c r="M5454">
        <v>14739.52</v>
      </c>
      <c r="N5454">
        <v>0</v>
      </c>
      <c r="O5454">
        <v>1860</v>
      </c>
      <c r="P5454">
        <v>1</v>
      </c>
      <c r="Q5454">
        <v>0.1</v>
      </c>
      <c r="R5454">
        <v>1</v>
      </c>
      <c r="S5454">
        <v>0.16</v>
      </c>
      <c r="T5454">
        <v>2</v>
      </c>
      <c r="U5454" t="s">
        <v>46</v>
      </c>
      <c r="V5454">
        <v>2</v>
      </c>
      <c r="W5454">
        <v>0</v>
      </c>
      <c r="X5454">
        <v>150.02000000000001</v>
      </c>
      <c r="Y5454">
        <v>36</v>
      </c>
      <c r="Z5454">
        <v>3.7</v>
      </c>
      <c r="AA5454" t="s">
        <v>39</v>
      </c>
      <c r="AB5454">
        <v>24.5</v>
      </c>
      <c r="AC5454">
        <v>0.3175</v>
      </c>
      <c r="AD5454">
        <v>0</v>
      </c>
      <c r="AE5454" t="s">
        <v>40</v>
      </c>
    </row>
    <row r="5455" spans="1:31" x14ac:dyDescent="0.25">
      <c r="A5455">
        <v>5454</v>
      </c>
      <c r="B5455" t="str">
        <f t="shared" si="85"/>
        <v>41-60</v>
      </c>
      <c r="D5455">
        <v>59</v>
      </c>
      <c r="F5455" t="s">
        <v>28</v>
      </c>
      <c r="G5455" t="s">
        <v>29</v>
      </c>
      <c r="H5455" t="s">
        <v>30</v>
      </c>
      <c r="I5455">
        <v>32</v>
      </c>
      <c r="J5455">
        <v>43</v>
      </c>
      <c r="K5455">
        <v>6</v>
      </c>
      <c r="L5455">
        <v>744.71</v>
      </c>
      <c r="M5455">
        <v>33458.9</v>
      </c>
      <c r="N5455">
        <v>0</v>
      </c>
      <c r="O5455">
        <v>3349</v>
      </c>
      <c r="P5455">
        <v>1</v>
      </c>
      <c r="Q5455">
        <v>30</v>
      </c>
      <c r="R5455">
        <v>0</v>
      </c>
      <c r="S5455">
        <v>0.55000000000000004</v>
      </c>
      <c r="T5455">
        <v>3</v>
      </c>
      <c r="U5455" t="s">
        <v>47</v>
      </c>
      <c r="V5455">
        <v>0</v>
      </c>
      <c r="W5455">
        <v>2</v>
      </c>
      <c r="X5455">
        <v>266.07</v>
      </c>
      <c r="Y5455">
        <v>71</v>
      </c>
      <c r="Z5455">
        <v>3</v>
      </c>
      <c r="AA5455" t="s">
        <v>32</v>
      </c>
      <c r="AB5455">
        <v>40.6</v>
      </c>
      <c r="AC5455">
        <v>0.42959999999999998</v>
      </c>
      <c r="AD5455">
        <v>1</v>
      </c>
      <c r="AE5455" t="s">
        <v>52</v>
      </c>
    </row>
    <row r="5456" spans="1:31" x14ac:dyDescent="0.25">
      <c r="A5456">
        <v>5455</v>
      </c>
      <c r="B5456" t="str">
        <f t="shared" si="85"/>
        <v>26-40</v>
      </c>
      <c r="D5456">
        <v>34</v>
      </c>
      <c r="F5456" t="s">
        <v>28</v>
      </c>
      <c r="G5456" t="s">
        <v>35</v>
      </c>
      <c r="H5456" t="s">
        <v>41</v>
      </c>
      <c r="I5456">
        <v>56</v>
      </c>
      <c r="J5456">
        <v>76</v>
      </c>
      <c r="K5456">
        <v>6</v>
      </c>
      <c r="L5456">
        <v>506.2</v>
      </c>
      <c r="M5456">
        <v>36423.360000000001</v>
      </c>
      <c r="N5456">
        <v>0</v>
      </c>
      <c r="O5456">
        <v>4343</v>
      </c>
      <c r="P5456">
        <v>1</v>
      </c>
      <c r="Q5456">
        <v>8.6</v>
      </c>
      <c r="R5456">
        <v>4</v>
      </c>
      <c r="S5456">
        <v>0.86</v>
      </c>
      <c r="T5456">
        <v>5</v>
      </c>
      <c r="U5456" t="s">
        <v>47</v>
      </c>
      <c r="V5456">
        <v>1</v>
      </c>
      <c r="W5456">
        <v>4</v>
      </c>
      <c r="X5456">
        <v>761.58</v>
      </c>
      <c r="Y5456">
        <v>192</v>
      </c>
      <c r="Z5456">
        <v>1.5</v>
      </c>
      <c r="AA5456" t="s">
        <v>39</v>
      </c>
      <c r="AB5456">
        <v>80.8</v>
      </c>
      <c r="AC5456">
        <v>0.71609999999999996</v>
      </c>
      <c r="AD5456">
        <v>1</v>
      </c>
      <c r="AE5456" t="s">
        <v>58</v>
      </c>
    </row>
    <row r="5457" spans="1:31" x14ac:dyDescent="0.25">
      <c r="A5457">
        <v>5456</v>
      </c>
      <c r="B5457" t="str">
        <f t="shared" si="85"/>
        <v>18-25</v>
      </c>
      <c r="D5457">
        <v>25</v>
      </c>
      <c r="F5457" t="s">
        <v>34</v>
      </c>
      <c r="G5457" t="s">
        <v>43</v>
      </c>
      <c r="H5457" t="s">
        <v>44</v>
      </c>
      <c r="I5457">
        <v>46</v>
      </c>
      <c r="J5457">
        <v>29</v>
      </c>
      <c r="K5457">
        <v>1</v>
      </c>
      <c r="L5457">
        <v>428.4</v>
      </c>
      <c r="M5457">
        <v>12129.93</v>
      </c>
      <c r="N5457">
        <v>0</v>
      </c>
      <c r="O5457">
        <v>1319</v>
      </c>
      <c r="P5457">
        <v>2</v>
      </c>
      <c r="Q5457">
        <v>5</v>
      </c>
      <c r="R5457">
        <v>1</v>
      </c>
      <c r="S5457">
        <v>0.56999999999999995</v>
      </c>
      <c r="T5457">
        <v>3</v>
      </c>
      <c r="U5457" t="s">
        <v>47</v>
      </c>
      <c r="V5457">
        <v>0</v>
      </c>
      <c r="W5457">
        <v>2</v>
      </c>
      <c r="X5457">
        <v>654.26</v>
      </c>
      <c r="Y5457">
        <v>35</v>
      </c>
      <c r="Z5457">
        <v>4.5999999999999996</v>
      </c>
      <c r="AA5457" t="s">
        <v>51</v>
      </c>
      <c r="AB5457">
        <v>23.1</v>
      </c>
      <c r="AC5457">
        <v>0.30880000000000002</v>
      </c>
      <c r="AD5457">
        <v>0</v>
      </c>
      <c r="AE5457" t="s">
        <v>40</v>
      </c>
    </row>
    <row r="5458" spans="1:31" x14ac:dyDescent="0.25">
      <c r="A5458">
        <v>5457</v>
      </c>
      <c r="B5458" t="str">
        <f t="shared" si="85"/>
        <v>26-40</v>
      </c>
      <c r="D5458">
        <v>26</v>
      </c>
      <c r="F5458" t="s">
        <v>34</v>
      </c>
      <c r="G5458" t="s">
        <v>49</v>
      </c>
      <c r="H5458" t="s">
        <v>41</v>
      </c>
      <c r="I5458">
        <v>53</v>
      </c>
      <c r="J5458">
        <v>114</v>
      </c>
      <c r="K5458">
        <v>12</v>
      </c>
      <c r="L5458">
        <v>639.64</v>
      </c>
      <c r="M5458">
        <v>68055.88</v>
      </c>
      <c r="N5458">
        <v>0</v>
      </c>
      <c r="O5458">
        <v>7029</v>
      </c>
      <c r="P5458">
        <v>9</v>
      </c>
      <c r="Q5458">
        <v>31</v>
      </c>
      <c r="R5458">
        <v>6</v>
      </c>
      <c r="S5458">
        <v>0.44</v>
      </c>
      <c r="T5458">
        <v>4</v>
      </c>
      <c r="U5458" t="s">
        <v>38</v>
      </c>
      <c r="V5458">
        <v>2</v>
      </c>
      <c r="W5458">
        <v>5</v>
      </c>
      <c r="X5458">
        <v>1050.05</v>
      </c>
      <c r="Y5458">
        <v>24</v>
      </c>
      <c r="Z5458">
        <v>2.9</v>
      </c>
      <c r="AA5458" t="s">
        <v>48</v>
      </c>
      <c r="AB5458">
        <v>38.200000000000003</v>
      </c>
      <c r="AC5458">
        <v>0.4123</v>
      </c>
      <c r="AD5458">
        <v>1</v>
      </c>
      <c r="AE5458" t="s">
        <v>52</v>
      </c>
    </row>
    <row r="5459" spans="1:31" x14ac:dyDescent="0.25">
      <c r="A5459">
        <v>5458</v>
      </c>
      <c r="B5459" t="str">
        <f t="shared" si="85"/>
        <v>26-40</v>
      </c>
      <c r="D5459">
        <v>38</v>
      </c>
      <c r="F5459" t="s">
        <v>28</v>
      </c>
      <c r="G5459" t="s">
        <v>43</v>
      </c>
      <c r="H5459" t="s">
        <v>41</v>
      </c>
      <c r="I5459">
        <v>23</v>
      </c>
      <c r="J5459">
        <v>53</v>
      </c>
      <c r="K5459">
        <v>7</v>
      </c>
      <c r="L5459">
        <v>615.70000000000005</v>
      </c>
      <c r="M5459">
        <v>33645.24</v>
      </c>
      <c r="N5459">
        <v>0</v>
      </c>
      <c r="O5459">
        <v>3379</v>
      </c>
      <c r="P5459">
        <v>1</v>
      </c>
      <c r="Q5459">
        <v>11.7</v>
      </c>
      <c r="R5459">
        <v>1</v>
      </c>
      <c r="S5459">
        <v>0.4</v>
      </c>
      <c r="T5459">
        <v>1</v>
      </c>
      <c r="U5459" t="s">
        <v>42</v>
      </c>
      <c r="V5459">
        <v>1</v>
      </c>
      <c r="W5459">
        <v>2</v>
      </c>
      <c r="X5459">
        <v>424.05</v>
      </c>
      <c r="Y5459">
        <v>40</v>
      </c>
      <c r="Z5459">
        <v>4.4000000000000004</v>
      </c>
      <c r="AA5459" t="s">
        <v>39</v>
      </c>
      <c r="AB5459">
        <v>23.7</v>
      </c>
      <c r="AC5459">
        <v>0.31230000000000002</v>
      </c>
      <c r="AD5459">
        <v>0</v>
      </c>
      <c r="AE5459" t="s">
        <v>40</v>
      </c>
    </row>
    <row r="5460" spans="1:31" x14ac:dyDescent="0.25">
      <c r="A5460">
        <v>5459</v>
      </c>
      <c r="B5460" t="str">
        <f t="shared" si="85"/>
        <v>41-60</v>
      </c>
      <c r="D5460">
        <v>45</v>
      </c>
      <c r="F5460" t="s">
        <v>28</v>
      </c>
      <c r="G5460" t="s">
        <v>43</v>
      </c>
      <c r="H5460" t="s">
        <v>36</v>
      </c>
      <c r="I5460">
        <v>3</v>
      </c>
      <c r="J5460">
        <v>7</v>
      </c>
      <c r="K5460">
        <v>0</v>
      </c>
      <c r="L5460">
        <v>361.49</v>
      </c>
      <c r="M5460">
        <v>2585.7199999999998</v>
      </c>
      <c r="N5460">
        <v>0</v>
      </c>
      <c r="O5460">
        <v>710</v>
      </c>
      <c r="P5460">
        <v>0</v>
      </c>
      <c r="Q5460">
        <v>0</v>
      </c>
      <c r="R5460">
        <v>0</v>
      </c>
      <c r="S5460">
        <v>0.59</v>
      </c>
      <c r="T5460">
        <v>2</v>
      </c>
      <c r="U5460" t="s">
        <v>47</v>
      </c>
      <c r="V5460">
        <v>0</v>
      </c>
      <c r="W5460">
        <v>0</v>
      </c>
      <c r="X5460">
        <v>0</v>
      </c>
      <c r="Y5460">
        <v>65</v>
      </c>
      <c r="Z5460">
        <v>4</v>
      </c>
      <c r="AA5460" t="s">
        <v>39</v>
      </c>
      <c r="AB5460">
        <v>41.9</v>
      </c>
      <c r="AC5460">
        <v>0.43969999999999998</v>
      </c>
      <c r="AD5460">
        <v>1</v>
      </c>
      <c r="AE5460" t="s">
        <v>55</v>
      </c>
    </row>
    <row r="5461" spans="1:31" x14ac:dyDescent="0.25">
      <c r="A5461">
        <v>5460</v>
      </c>
      <c r="B5461" t="str">
        <f t="shared" si="85"/>
        <v>60+</v>
      </c>
      <c r="D5461">
        <v>65</v>
      </c>
      <c r="F5461" t="s">
        <v>34</v>
      </c>
      <c r="G5461" t="s">
        <v>49</v>
      </c>
      <c r="H5461" t="s">
        <v>36</v>
      </c>
      <c r="I5461">
        <v>54</v>
      </c>
      <c r="J5461">
        <v>131</v>
      </c>
      <c r="K5461">
        <v>16</v>
      </c>
      <c r="L5461">
        <v>656.17</v>
      </c>
      <c r="M5461">
        <v>92296.22</v>
      </c>
      <c r="N5461">
        <v>0</v>
      </c>
      <c r="O5461">
        <v>9240</v>
      </c>
      <c r="P5461">
        <v>7</v>
      </c>
      <c r="Q5461">
        <v>21.4</v>
      </c>
      <c r="R5461">
        <v>6</v>
      </c>
      <c r="S5461">
        <v>0.79</v>
      </c>
      <c r="T5461">
        <v>0</v>
      </c>
      <c r="U5461" t="s">
        <v>37</v>
      </c>
      <c r="V5461">
        <v>4</v>
      </c>
      <c r="W5461">
        <v>7</v>
      </c>
      <c r="X5461">
        <v>1767.48</v>
      </c>
      <c r="Y5461">
        <v>67</v>
      </c>
      <c r="Z5461">
        <v>2.8</v>
      </c>
      <c r="AA5461" t="s">
        <v>39</v>
      </c>
      <c r="AB5461">
        <v>48.9</v>
      </c>
      <c r="AC5461">
        <v>0.49199999999999999</v>
      </c>
      <c r="AD5461">
        <v>1</v>
      </c>
      <c r="AE5461" t="s">
        <v>58</v>
      </c>
    </row>
    <row r="5462" spans="1:31" x14ac:dyDescent="0.25">
      <c r="A5462">
        <v>5461</v>
      </c>
      <c r="B5462" t="str">
        <f t="shared" si="85"/>
        <v>60+</v>
      </c>
      <c r="D5462">
        <v>65</v>
      </c>
      <c r="F5462" t="s">
        <v>34</v>
      </c>
      <c r="G5462" t="s">
        <v>43</v>
      </c>
      <c r="H5462" t="s">
        <v>30</v>
      </c>
      <c r="I5462">
        <v>57</v>
      </c>
      <c r="J5462">
        <v>75</v>
      </c>
      <c r="K5462">
        <v>8</v>
      </c>
      <c r="L5462">
        <v>488.5</v>
      </c>
      <c r="M5462">
        <v>36692.699999999997</v>
      </c>
      <c r="N5462">
        <v>1</v>
      </c>
      <c r="O5462">
        <v>3829</v>
      </c>
      <c r="P5462">
        <v>4</v>
      </c>
      <c r="Q5462">
        <v>0</v>
      </c>
      <c r="R5462">
        <v>3</v>
      </c>
      <c r="S5462">
        <v>7.0000000000000007E-2</v>
      </c>
      <c r="T5462">
        <v>5</v>
      </c>
      <c r="U5462" t="s">
        <v>46</v>
      </c>
      <c r="V5462">
        <v>1</v>
      </c>
      <c r="W5462">
        <v>6</v>
      </c>
      <c r="X5462">
        <v>1544.13</v>
      </c>
      <c r="Y5462">
        <v>33</v>
      </c>
      <c r="Z5462">
        <v>4.5</v>
      </c>
      <c r="AA5462" t="s">
        <v>39</v>
      </c>
      <c r="AB5462">
        <v>26.8</v>
      </c>
      <c r="AC5462">
        <v>0.33279999999999998</v>
      </c>
      <c r="AD5462">
        <v>0</v>
      </c>
      <c r="AE5462" t="s">
        <v>40</v>
      </c>
    </row>
    <row r="5463" spans="1:31" x14ac:dyDescent="0.25">
      <c r="A5463">
        <v>5462</v>
      </c>
      <c r="B5463" t="str">
        <f t="shared" si="85"/>
        <v>18-25</v>
      </c>
      <c r="D5463">
        <v>18</v>
      </c>
      <c r="F5463" t="s">
        <v>34</v>
      </c>
      <c r="G5463" t="s">
        <v>45</v>
      </c>
      <c r="H5463" t="s">
        <v>41</v>
      </c>
      <c r="I5463">
        <v>39</v>
      </c>
      <c r="J5463">
        <v>65</v>
      </c>
      <c r="K5463">
        <v>9</v>
      </c>
      <c r="L5463">
        <v>279.97000000000003</v>
      </c>
      <c r="M5463">
        <v>18763.14</v>
      </c>
      <c r="N5463">
        <v>0</v>
      </c>
      <c r="O5463">
        <v>2273</v>
      </c>
      <c r="P5463">
        <v>0</v>
      </c>
      <c r="Q5463">
        <v>9.3000000000000007</v>
      </c>
      <c r="R5463">
        <v>3</v>
      </c>
      <c r="S5463">
        <v>0.65</v>
      </c>
      <c r="T5463">
        <v>3</v>
      </c>
      <c r="U5463" t="s">
        <v>46</v>
      </c>
      <c r="V5463">
        <v>0</v>
      </c>
      <c r="W5463">
        <v>2</v>
      </c>
      <c r="X5463">
        <v>495.12</v>
      </c>
      <c r="Y5463">
        <v>20</v>
      </c>
      <c r="Z5463">
        <v>3.2</v>
      </c>
      <c r="AA5463" t="s">
        <v>39</v>
      </c>
      <c r="AB5463">
        <v>20.3</v>
      </c>
      <c r="AC5463">
        <v>0.29110000000000003</v>
      </c>
      <c r="AD5463">
        <v>0</v>
      </c>
      <c r="AE5463" t="s">
        <v>40</v>
      </c>
    </row>
    <row r="5464" spans="1:31" x14ac:dyDescent="0.25">
      <c r="A5464">
        <v>5463</v>
      </c>
      <c r="B5464" t="str">
        <f t="shared" si="85"/>
        <v>41-60</v>
      </c>
      <c r="D5464">
        <v>55</v>
      </c>
      <c r="F5464" t="s">
        <v>28</v>
      </c>
      <c r="G5464" t="s">
        <v>43</v>
      </c>
      <c r="H5464" t="s">
        <v>44</v>
      </c>
      <c r="I5464">
        <v>29</v>
      </c>
      <c r="J5464">
        <v>79</v>
      </c>
      <c r="K5464">
        <v>8</v>
      </c>
      <c r="L5464">
        <v>361.34</v>
      </c>
      <c r="M5464">
        <v>30334.16</v>
      </c>
      <c r="N5464">
        <v>0</v>
      </c>
      <c r="O5464">
        <v>3112</v>
      </c>
      <c r="P5464">
        <v>2</v>
      </c>
      <c r="Q5464">
        <v>0</v>
      </c>
      <c r="R5464">
        <v>1</v>
      </c>
      <c r="S5464">
        <v>0.19</v>
      </c>
      <c r="T5464">
        <v>2</v>
      </c>
      <c r="U5464" t="s">
        <v>31</v>
      </c>
      <c r="V5464">
        <v>3</v>
      </c>
      <c r="W5464">
        <v>4</v>
      </c>
      <c r="X5464">
        <v>1600.66</v>
      </c>
      <c r="Y5464">
        <v>35</v>
      </c>
      <c r="Z5464">
        <v>4</v>
      </c>
      <c r="AA5464" t="s">
        <v>51</v>
      </c>
      <c r="AB5464">
        <v>33</v>
      </c>
      <c r="AC5464">
        <v>0.37519999999999998</v>
      </c>
      <c r="AD5464">
        <v>0</v>
      </c>
      <c r="AE5464" t="s">
        <v>40</v>
      </c>
    </row>
    <row r="5465" spans="1:31" x14ac:dyDescent="0.25">
      <c r="A5465">
        <v>5464</v>
      </c>
      <c r="B5465" t="str">
        <f t="shared" si="85"/>
        <v>26-40</v>
      </c>
      <c r="D5465">
        <v>33</v>
      </c>
      <c r="F5465" t="s">
        <v>34</v>
      </c>
      <c r="G5465" t="s">
        <v>29</v>
      </c>
      <c r="H5465" t="s">
        <v>30</v>
      </c>
      <c r="I5465">
        <v>7</v>
      </c>
      <c r="J5465">
        <v>10</v>
      </c>
      <c r="K5465">
        <v>1</v>
      </c>
      <c r="L5465">
        <v>374.06</v>
      </c>
      <c r="M5465">
        <v>3496.32</v>
      </c>
      <c r="N5465">
        <v>0</v>
      </c>
      <c r="O5465">
        <v>476</v>
      </c>
      <c r="P5465">
        <v>0</v>
      </c>
      <c r="Q5465">
        <v>17.399999999999999</v>
      </c>
      <c r="R5465">
        <v>0</v>
      </c>
      <c r="S5465">
        <v>0.18</v>
      </c>
      <c r="T5465">
        <v>2</v>
      </c>
      <c r="U5465" t="s">
        <v>42</v>
      </c>
      <c r="V5465">
        <v>0</v>
      </c>
      <c r="W5465">
        <v>0</v>
      </c>
      <c r="X5465">
        <v>0</v>
      </c>
      <c r="Y5465">
        <v>194</v>
      </c>
      <c r="Z5465">
        <v>4</v>
      </c>
      <c r="AA5465" t="s">
        <v>39</v>
      </c>
      <c r="AB5465">
        <v>76.8</v>
      </c>
      <c r="AC5465">
        <v>0.69079999999999997</v>
      </c>
      <c r="AD5465">
        <v>1</v>
      </c>
      <c r="AE5465" t="s">
        <v>50</v>
      </c>
    </row>
    <row r="5466" spans="1:31" x14ac:dyDescent="0.25">
      <c r="A5466">
        <v>5465</v>
      </c>
      <c r="B5466" t="str">
        <f t="shared" si="85"/>
        <v>26-40</v>
      </c>
      <c r="D5466">
        <v>28</v>
      </c>
      <c r="F5466" t="s">
        <v>28</v>
      </c>
      <c r="G5466" t="s">
        <v>35</v>
      </c>
      <c r="H5466" t="s">
        <v>36</v>
      </c>
      <c r="I5466">
        <v>47</v>
      </c>
      <c r="J5466">
        <v>63</v>
      </c>
      <c r="K5466">
        <v>3</v>
      </c>
      <c r="L5466">
        <v>627.08000000000004</v>
      </c>
      <c r="M5466">
        <v>39997.410000000003</v>
      </c>
      <c r="N5466">
        <v>1</v>
      </c>
      <c r="O5466">
        <v>3869</v>
      </c>
      <c r="P5466">
        <v>2</v>
      </c>
      <c r="Q5466">
        <v>18.399999999999999</v>
      </c>
      <c r="R5466">
        <v>1</v>
      </c>
      <c r="S5466">
        <v>0.66</v>
      </c>
      <c r="T5466">
        <v>1</v>
      </c>
      <c r="U5466" t="s">
        <v>47</v>
      </c>
      <c r="V5466">
        <v>1</v>
      </c>
      <c r="W5466">
        <v>0</v>
      </c>
      <c r="X5466">
        <v>93.27</v>
      </c>
      <c r="Y5466">
        <v>55</v>
      </c>
      <c r="Z5466">
        <v>4.0999999999999996</v>
      </c>
      <c r="AA5466" t="s">
        <v>48</v>
      </c>
      <c r="AB5466">
        <v>27.5</v>
      </c>
      <c r="AC5466">
        <v>0.33710000000000001</v>
      </c>
      <c r="AD5466">
        <v>0</v>
      </c>
      <c r="AE5466" t="s">
        <v>40</v>
      </c>
    </row>
    <row r="5467" spans="1:31" x14ac:dyDescent="0.25">
      <c r="A5467">
        <v>5466</v>
      </c>
      <c r="B5467" t="str">
        <f t="shared" si="85"/>
        <v>41-60</v>
      </c>
      <c r="D5467">
        <v>47</v>
      </c>
      <c r="F5467" t="s">
        <v>34</v>
      </c>
      <c r="G5467" t="s">
        <v>43</v>
      </c>
      <c r="H5467" t="s">
        <v>30</v>
      </c>
      <c r="I5467">
        <v>59</v>
      </c>
      <c r="J5467">
        <v>153</v>
      </c>
      <c r="K5467">
        <v>9</v>
      </c>
      <c r="L5467">
        <v>470.31</v>
      </c>
      <c r="M5467">
        <v>67523.77</v>
      </c>
      <c r="N5467">
        <v>1</v>
      </c>
      <c r="O5467">
        <v>8319</v>
      </c>
      <c r="P5467">
        <v>10</v>
      </c>
      <c r="Q5467">
        <v>20.7</v>
      </c>
      <c r="R5467">
        <v>7</v>
      </c>
      <c r="S5467">
        <v>0.68</v>
      </c>
      <c r="T5467">
        <v>3</v>
      </c>
      <c r="U5467" t="s">
        <v>47</v>
      </c>
      <c r="V5467">
        <v>3</v>
      </c>
      <c r="W5467">
        <v>4</v>
      </c>
      <c r="X5467">
        <v>1441.06</v>
      </c>
      <c r="Y5467">
        <v>30</v>
      </c>
      <c r="Z5467">
        <v>4.0999999999999996</v>
      </c>
      <c r="AA5467" t="s">
        <v>54</v>
      </c>
      <c r="AB5467">
        <v>40.1</v>
      </c>
      <c r="AC5467">
        <v>0.42609999999999998</v>
      </c>
      <c r="AD5467">
        <v>1</v>
      </c>
      <c r="AE5467" t="s">
        <v>60</v>
      </c>
    </row>
    <row r="5468" spans="1:31" x14ac:dyDescent="0.25">
      <c r="A5468">
        <v>5467</v>
      </c>
      <c r="B5468" t="str">
        <f t="shared" si="85"/>
        <v>18-25</v>
      </c>
      <c r="D5468">
        <v>19</v>
      </c>
      <c r="F5468" t="s">
        <v>28</v>
      </c>
      <c r="G5468" t="s">
        <v>43</v>
      </c>
      <c r="H5468" t="s">
        <v>36</v>
      </c>
      <c r="I5468">
        <v>29</v>
      </c>
      <c r="J5468">
        <v>34</v>
      </c>
      <c r="K5468">
        <v>4</v>
      </c>
      <c r="L5468">
        <v>461.28</v>
      </c>
      <c r="M5468">
        <v>15689.16</v>
      </c>
      <c r="N5468">
        <v>0</v>
      </c>
      <c r="O5468">
        <v>1978</v>
      </c>
      <c r="P5468">
        <v>2</v>
      </c>
      <c r="Q5468">
        <v>6.1</v>
      </c>
      <c r="R5468">
        <v>2</v>
      </c>
      <c r="S5468">
        <v>0.73</v>
      </c>
      <c r="T5468">
        <v>4</v>
      </c>
      <c r="U5468" t="s">
        <v>42</v>
      </c>
      <c r="V5468">
        <v>2</v>
      </c>
      <c r="W5468">
        <v>2</v>
      </c>
      <c r="X5468">
        <v>421.65</v>
      </c>
      <c r="Y5468">
        <v>36</v>
      </c>
      <c r="Z5468">
        <v>3.5</v>
      </c>
      <c r="AA5468" t="s">
        <v>39</v>
      </c>
      <c r="AB5468">
        <v>29.6</v>
      </c>
      <c r="AC5468">
        <v>0.35189999999999999</v>
      </c>
      <c r="AD5468">
        <v>0</v>
      </c>
      <c r="AE5468" t="s">
        <v>40</v>
      </c>
    </row>
    <row r="5469" spans="1:31" x14ac:dyDescent="0.25">
      <c r="A5469">
        <v>5468</v>
      </c>
      <c r="B5469" t="str">
        <f t="shared" si="85"/>
        <v>26-40</v>
      </c>
      <c r="D5469">
        <v>35</v>
      </c>
      <c r="F5469" t="s">
        <v>28</v>
      </c>
      <c r="G5469" t="s">
        <v>35</v>
      </c>
      <c r="H5469" t="s">
        <v>44</v>
      </c>
      <c r="I5469">
        <v>44</v>
      </c>
      <c r="J5469">
        <v>39</v>
      </c>
      <c r="K5469">
        <v>5</v>
      </c>
      <c r="L5469">
        <v>442.22</v>
      </c>
      <c r="M5469">
        <v>17050.82</v>
      </c>
      <c r="N5469">
        <v>0</v>
      </c>
      <c r="O5469">
        <v>2067</v>
      </c>
      <c r="P5469">
        <v>3</v>
      </c>
      <c r="Q5469">
        <v>8.3000000000000007</v>
      </c>
      <c r="R5469">
        <v>1</v>
      </c>
      <c r="S5469">
        <v>0.41</v>
      </c>
      <c r="T5469">
        <v>2</v>
      </c>
      <c r="U5469" t="s">
        <v>31</v>
      </c>
      <c r="V5469">
        <v>0</v>
      </c>
      <c r="W5469">
        <v>0</v>
      </c>
      <c r="X5469">
        <v>0</v>
      </c>
      <c r="Y5469">
        <v>12</v>
      </c>
      <c r="Z5469">
        <v>2.7</v>
      </c>
      <c r="AA5469" t="s">
        <v>39</v>
      </c>
      <c r="AB5469">
        <v>19</v>
      </c>
      <c r="AC5469">
        <v>0.2828</v>
      </c>
      <c r="AD5469">
        <v>0</v>
      </c>
      <c r="AE5469" t="s">
        <v>40</v>
      </c>
    </row>
    <row r="5470" spans="1:31" x14ac:dyDescent="0.25">
      <c r="A5470">
        <v>5469</v>
      </c>
      <c r="B5470" t="str">
        <f t="shared" si="85"/>
        <v>41-60</v>
      </c>
      <c r="D5470">
        <v>47</v>
      </c>
      <c r="F5470" t="s">
        <v>28</v>
      </c>
      <c r="G5470" t="s">
        <v>49</v>
      </c>
      <c r="H5470" t="s">
        <v>30</v>
      </c>
      <c r="I5470">
        <v>5</v>
      </c>
      <c r="J5470">
        <v>5</v>
      </c>
      <c r="K5470">
        <v>1</v>
      </c>
      <c r="L5470">
        <v>687.02</v>
      </c>
      <c r="M5470">
        <v>3761.53</v>
      </c>
      <c r="N5470">
        <v>0</v>
      </c>
      <c r="O5470">
        <v>465</v>
      </c>
      <c r="P5470">
        <v>0</v>
      </c>
      <c r="Q5470">
        <v>0</v>
      </c>
      <c r="R5470">
        <v>0</v>
      </c>
      <c r="S5470">
        <v>0.41</v>
      </c>
      <c r="T5470">
        <v>0</v>
      </c>
      <c r="U5470" t="s">
        <v>37</v>
      </c>
      <c r="V5470">
        <v>0</v>
      </c>
      <c r="W5470">
        <v>0</v>
      </c>
      <c r="X5470">
        <v>0</v>
      </c>
      <c r="Y5470">
        <v>21</v>
      </c>
      <c r="Z5470">
        <v>3.7</v>
      </c>
      <c r="AA5470" t="s">
        <v>51</v>
      </c>
      <c r="AB5470">
        <v>17.2</v>
      </c>
      <c r="AC5470">
        <v>0.2722</v>
      </c>
      <c r="AD5470">
        <v>0</v>
      </c>
      <c r="AE5470" t="s">
        <v>40</v>
      </c>
    </row>
    <row r="5471" spans="1:31" x14ac:dyDescent="0.25">
      <c r="A5471">
        <v>5470</v>
      </c>
      <c r="B5471" t="str">
        <f t="shared" si="85"/>
        <v>26-40</v>
      </c>
      <c r="D5471">
        <v>32</v>
      </c>
      <c r="F5471" t="s">
        <v>28</v>
      </c>
      <c r="G5471" t="s">
        <v>35</v>
      </c>
      <c r="H5471" t="s">
        <v>44</v>
      </c>
      <c r="I5471">
        <v>14</v>
      </c>
      <c r="J5471">
        <v>55</v>
      </c>
      <c r="K5471">
        <v>3</v>
      </c>
      <c r="L5471">
        <v>424.43</v>
      </c>
      <c r="M5471">
        <v>21614.21</v>
      </c>
      <c r="N5471">
        <v>0</v>
      </c>
      <c r="O5471">
        <v>2599</v>
      </c>
      <c r="P5471">
        <v>3</v>
      </c>
      <c r="Q5471">
        <v>18.5</v>
      </c>
      <c r="R5471">
        <v>3</v>
      </c>
      <c r="S5471">
        <v>0.56000000000000005</v>
      </c>
      <c r="T5471">
        <v>3</v>
      </c>
      <c r="U5471" t="s">
        <v>47</v>
      </c>
      <c r="V5471">
        <v>1</v>
      </c>
      <c r="W5471">
        <v>3</v>
      </c>
      <c r="X5471">
        <v>406.1</v>
      </c>
      <c r="Y5471">
        <v>25</v>
      </c>
      <c r="Z5471">
        <v>2.6</v>
      </c>
      <c r="AA5471" t="s">
        <v>48</v>
      </c>
      <c r="AB5471">
        <v>31.9</v>
      </c>
      <c r="AC5471">
        <v>0.36780000000000002</v>
      </c>
      <c r="AD5471">
        <v>0</v>
      </c>
      <c r="AE5471" t="s">
        <v>40</v>
      </c>
    </row>
    <row r="5472" spans="1:31" x14ac:dyDescent="0.25">
      <c r="A5472">
        <v>5471</v>
      </c>
      <c r="B5472" t="str">
        <f t="shared" si="85"/>
        <v>41-60</v>
      </c>
      <c r="D5472">
        <v>49</v>
      </c>
      <c r="F5472" t="s">
        <v>28</v>
      </c>
      <c r="G5472" t="s">
        <v>43</v>
      </c>
      <c r="H5472" t="s">
        <v>30</v>
      </c>
      <c r="I5472">
        <v>37</v>
      </c>
      <c r="J5472">
        <v>96</v>
      </c>
      <c r="K5472">
        <v>14</v>
      </c>
      <c r="L5472">
        <v>399.43</v>
      </c>
      <c r="M5472">
        <v>40896.67</v>
      </c>
      <c r="N5472">
        <v>0</v>
      </c>
      <c r="O5472">
        <v>4083</v>
      </c>
      <c r="P5472">
        <v>6</v>
      </c>
      <c r="Q5472">
        <v>16.899999999999999</v>
      </c>
      <c r="R5472">
        <v>3</v>
      </c>
      <c r="S5472">
        <v>0.25</v>
      </c>
      <c r="T5472">
        <v>3</v>
      </c>
      <c r="U5472" t="s">
        <v>42</v>
      </c>
      <c r="V5472">
        <v>5</v>
      </c>
      <c r="W5472">
        <v>5</v>
      </c>
      <c r="X5472">
        <v>1930.47</v>
      </c>
      <c r="Y5472">
        <v>46</v>
      </c>
      <c r="Z5472">
        <v>3.3</v>
      </c>
      <c r="AA5472" t="s">
        <v>51</v>
      </c>
      <c r="AB5472">
        <v>40.4</v>
      </c>
      <c r="AC5472">
        <v>0.4284</v>
      </c>
      <c r="AD5472">
        <v>1</v>
      </c>
      <c r="AE5472" t="s">
        <v>59</v>
      </c>
    </row>
    <row r="5473" spans="1:31" x14ac:dyDescent="0.25">
      <c r="A5473">
        <v>5472</v>
      </c>
      <c r="B5473" t="str">
        <f t="shared" si="85"/>
        <v>41-60</v>
      </c>
      <c r="D5473">
        <v>42</v>
      </c>
      <c r="F5473" t="s">
        <v>34</v>
      </c>
      <c r="G5473" t="s">
        <v>49</v>
      </c>
      <c r="H5473" t="s">
        <v>30</v>
      </c>
      <c r="I5473">
        <v>18</v>
      </c>
      <c r="J5473">
        <v>41</v>
      </c>
      <c r="K5473">
        <v>4</v>
      </c>
      <c r="L5473">
        <v>591.89</v>
      </c>
      <c r="M5473">
        <v>24037.22</v>
      </c>
      <c r="N5473">
        <v>0</v>
      </c>
      <c r="O5473">
        <v>2874</v>
      </c>
      <c r="P5473">
        <v>3</v>
      </c>
      <c r="Q5473">
        <v>0</v>
      </c>
      <c r="R5473">
        <v>2</v>
      </c>
      <c r="S5473">
        <v>0.17</v>
      </c>
      <c r="T5473">
        <v>2</v>
      </c>
      <c r="U5473" t="s">
        <v>46</v>
      </c>
      <c r="V5473">
        <v>2</v>
      </c>
      <c r="W5473">
        <v>2</v>
      </c>
      <c r="X5473">
        <v>1394.43</v>
      </c>
      <c r="Y5473">
        <v>26</v>
      </c>
      <c r="Z5473">
        <v>4.3</v>
      </c>
      <c r="AA5473" t="s">
        <v>32</v>
      </c>
      <c r="AB5473">
        <v>27.6</v>
      </c>
      <c r="AC5473">
        <v>0.33779999999999999</v>
      </c>
      <c r="AD5473">
        <v>0</v>
      </c>
      <c r="AE5473" t="s">
        <v>40</v>
      </c>
    </row>
    <row r="5474" spans="1:31" x14ac:dyDescent="0.25">
      <c r="A5474">
        <v>5473</v>
      </c>
      <c r="B5474" t="str">
        <f t="shared" si="85"/>
        <v>41-60</v>
      </c>
      <c r="D5474">
        <v>60</v>
      </c>
      <c r="F5474" t="s">
        <v>34</v>
      </c>
      <c r="G5474" t="s">
        <v>29</v>
      </c>
      <c r="H5474" t="s">
        <v>30</v>
      </c>
      <c r="I5474">
        <v>6</v>
      </c>
      <c r="J5474">
        <v>6</v>
      </c>
      <c r="K5474">
        <v>0</v>
      </c>
      <c r="L5474">
        <v>469.32</v>
      </c>
      <c r="M5474">
        <v>2851.05</v>
      </c>
      <c r="N5474">
        <v>0</v>
      </c>
      <c r="O5474">
        <v>731</v>
      </c>
      <c r="P5474">
        <v>0</v>
      </c>
      <c r="Q5474">
        <v>13.9</v>
      </c>
      <c r="R5474">
        <v>0</v>
      </c>
      <c r="S5474">
        <v>0.18</v>
      </c>
      <c r="T5474">
        <v>1</v>
      </c>
      <c r="U5474" t="s">
        <v>46</v>
      </c>
      <c r="V5474">
        <v>0</v>
      </c>
      <c r="W5474">
        <v>0</v>
      </c>
      <c r="X5474">
        <v>0</v>
      </c>
      <c r="Y5474">
        <v>14</v>
      </c>
      <c r="Z5474">
        <v>2.9</v>
      </c>
      <c r="AA5474" t="s">
        <v>32</v>
      </c>
      <c r="AB5474">
        <v>15.6</v>
      </c>
      <c r="AC5474">
        <v>0.26279999999999998</v>
      </c>
      <c r="AD5474">
        <v>0</v>
      </c>
      <c r="AE5474" t="s">
        <v>40</v>
      </c>
    </row>
    <row r="5475" spans="1:31" x14ac:dyDescent="0.25">
      <c r="A5475">
        <v>5474</v>
      </c>
      <c r="B5475" t="str">
        <f t="shared" si="85"/>
        <v>26-40</v>
      </c>
      <c r="D5475">
        <v>27</v>
      </c>
      <c r="F5475" t="s">
        <v>34</v>
      </c>
      <c r="G5475" t="s">
        <v>49</v>
      </c>
      <c r="H5475" t="s">
        <v>36</v>
      </c>
      <c r="I5475">
        <v>28</v>
      </c>
      <c r="J5475">
        <v>62</v>
      </c>
      <c r="K5475">
        <v>2</v>
      </c>
      <c r="L5475">
        <v>618.73</v>
      </c>
      <c r="M5475">
        <v>38550.93</v>
      </c>
      <c r="N5475">
        <v>0</v>
      </c>
      <c r="O5475">
        <v>4025</v>
      </c>
      <c r="P5475">
        <v>3</v>
      </c>
      <c r="Q5475">
        <v>24.2</v>
      </c>
      <c r="R5475">
        <v>1</v>
      </c>
      <c r="S5475">
        <v>0.63</v>
      </c>
      <c r="T5475">
        <v>2</v>
      </c>
      <c r="U5475" t="s">
        <v>31</v>
      </c>
      <c r="V5475">
        <v>1</v>
      </c>
      <c r="W5475">
        <v>5</v>
      </c>
      <c r="X5475">
        <v>1691.21</v>
      </c>
      <c r="Y5475">
        <v>4</v>
      </c>
      <c r="Z5475">
        <v>3.3</v>
      </c>
      <c r="AA5475" t="s">
        <v>39</v>
      </c>
      <c r="AB5475">
        <v>22.7</v>
      </c>
      <c r="AC5475">
        <v>0.30570000000000003</v>
      </c>
      <c r="AD5475">
        <v>0</v>
      </c>
      <c r="AE5475" t="s">
        <v>40</v>
      </c>
    </row>
    <row r="5476" spans="1:31" x14ac:dyDescent="0.25">
      <c r="A5476">
        <v>5475</v>
      </c>
      <c r="B5476" t="str">
        <f t="shared" si="85"/>
        <v>18-25</v>
      </c>
      <c r="D5476">
        <v>21</v>
      </c>
      <c r="F5476" t="s">
        <v>28</v>
      </c>
      <c r="G5476" t="s">
        <v>43</v>
      </c>
      <c r="H5476" t="s">
        <v>44</v>
      </c>
      <c r="I5476">
        <v>44</v>
      </c>
      <c r="J5476">
        <v>139</v>
      </c>
      <c r="K5476">
        <v>16</v>
      </c>
      <c r="L5476">
        <v>399.56</v>
      </c>
      <c r="M5476">
        <v>54959.81</v>
      </c>
      <c r="N5476">
        <v>0</v>
      </c>
      <c r="O5476">
        <v>5434</v>
      </c>
      <c r="P5476">
        <v>2</v>
      </c>
      <c r="Q5476">
        <v>8.4</v>
      </c>
      <c r="R5476">
        <v>6</v>
      </c>
      <c r="S5476">
        <v>0.27</v>
      </c>
      <c r="T5476">
        <v>9</v>
      </c>
      <c r="U5476" t="s">
        <v>38</v>
      </c>
      <c r="V5476">
        <v>4</v>
      </c>
      <c r="W5476">
        <v>10</v>
      </c>
      <c r="X5476">
        <v>1985.53</v>
      </c>
      <c r="Y5476">
        <v>76</v>
      </c>
      <c r="Z5476">
        <v>3.8</v>
      </c>
      <c r="AA5476" t="s">
        <v>39</v>
      </c>
      <c r="AB5476">
        <v>63.8</v>
      </c>
      <c r="AC5476">
        <v>0.60189999999999999</v>
      </c>
      <c r="AD5476">
        <v>1</v>
      </c>
      <c r="AE5476" t="s">
        <v>33</v>
      </c>
    </row>
    <row r="5477" spans="1:31" x14ac:dyDescent="0.25">
      <c r="A5477">
        <v>5476</v>
      </c>
      <c r="B5477" t="str">
        <f t="shared" si="85"/>
        <v>41-60</v>
      </c>
      <c r="D5477">
        <v>46</v>
      </c>
      <c r="F5477" t="s">
        <v>28</v>
      </c>
      <c r="G5477" t="s">
        <v>43</v>
      </c>
      <c r="H5477" t="s">
        <v>41</v>
      </c>
      <c r="I5477">
        <v>1</v>
      </c>
      <c r="J5477">
        <v>2</v>
      </c>
      <c r="K5477">
        <v>0</v>
      </c>
      <c r="L5477">
        <v>470.76</v>
      </c>
      <c r="M5477">
        <v>922.6</v>
      </c>
      <c r="N5477">
        <v>0</v>
      </c>
      <c r="O5477">
        <v>455</v>
      </c>
      <c r="P5477">
        <v>0</v>
      </c>
      <c r="Q5477">
        <v>0</v>
      </c>
      <c r="R5477">
        <v>0</v>
      </c>
      <c r="S5477">
        <v>0.48</v>
      </c>
      <c r="T5477">
        <v>1</v>
      </c>
      <c r="U5477" t="s">
        <v>47</v>
      </c>
      <c r="V5477">
        <v>0</v>
      </c>
      <c r="W5477">
        <v>0</v>
      </c>
      <c r="X5477">
        <v>0</v>
      </c>
      <c r="Y5477">
        <v>68</v>
      </c>
      <c r="Z5477">
        <v>3.4</v>
      </c>
      <c r="AA5477" t="s">
        <v>39</v>
      </c>
      <c r="AB5477">
        <v>37.1</v>
      </c>
      <c r="AC5477">
        <v>0.40479999999999999</v>
      </c>
      <c r="AD5477">
        <v>0</v>
      </c>
      <c r="AE5477" t="s">
        <v>40</v>
      </c>
    </row>
    <row r="5478" spans="1:31" x14ac:dyDescent="0.25">
      <c r="A5478">
        <v>5477</v>
      </c>
      <c r="B5478" t="str">
        <f t="shared" si="85"/>
        <v>26-40</v>
      </c>
      <c r="D5478">
        <v>31</v>
      </c>
      <c r="F5478" t="s">
        <v>34</v>
      </c>
      <c r="G5478" t="s">
        <v>49</v>
      </c>
      <c r="H5478" t="s">
        <v>30</v>
      </c>
      <c r="I5478">
        <v>21</v>
      </c>
      <c r="J5478">
        <v>19</v>
      </c>
      <c r="K5478">
        <v>3</v>
      </c>
      <c r="L5478">
        <v>665.04</v>
      </c>
      <c r="M5478">
        <v>12292.88</v>
      </c>
      <c r="N5478">
        <v>0</v>
      </c>
      <c r="O5478">
        <v>1834</v>
      </c>
      <c r="P5478">
        <v>1</v>
      </c>
      <c r="Q5478">
        <v>4.8</v>
      </c>
      <c r="R5478">
        <v>1</v>
      </c>
      <c r="S5478">
        <v>0.51</v>
      </c>
      <c r="T5478">
        <v>2</v>
      </c>
      <c r="U5478" t="s">
        <v>38</v>
      </c>
      <c r="V5478">
        <v>1</v>
      </c>
      <c r="W5478">
        <v>1</v>
      </c>
      <c r="X5478">
        <v>51.07</v>
      </c>
      <c r="Y5478">
        <v>118</v>
      </c>
      <c r="Z5478">
        <v>2.8</v>
      </c>
      <c r="AA5478" t="s">
        <v>48</v>
      </c>
      <c r="AB5478">
        <v>52.2</v>
      </c>
      <c r="AC5478">
        <v>0.51649999999999996</v>
      </c>
      <c r="AD5478">
        <v>1</v>
      </c>
      <c r="AE5478" t="s">
        <v>55</v>
      </c>
    </row>
    <row r="5479" spans="1:31" x14ac:dyDescent="0.25">
      <c r="A5479">
        <v>5478</v>
      </c>
      <c r="B5479" t="str">
        <f t="shared" si="85"/>
        <v>41-60</v>
      </c>
      <c r="D5479">
        <v>55</v>
      </c>
      <c r="F5479" t="s">
        <v>28</v>
      </c>
      <c r="G5479" t="s">
        <v>43</v>
      </c>
      <c r="H5479" t="s">
        <v>30</v>
      </c>
      <c r="I5479">
        <v>54</v>
      </c>
      <c r="J5479">
        <v>120</v>
      </c>
      <c r="K5479">
        <v>7</v>
      </c>
      <c r="L5479">
        <v>389.74</v>
      </c>
      <c r="M5479">
        <v>48910.84</v>
      </c>
      <c r="N5479">
        <v>0</v>
      </c>
      <c r="O5479">
        <v>4610</v>
      </c>
      <c r="P5479">
        <v>2</v>
      </c>
      <c r="Q5479">
        <v>5</v>
      </c>
      <c r="R5479">
        <v>6</v>
      </c>
      <c r="S5479">
        <v>0.32</v>
      </c>
      <c r="T5479">
        <v>4</v>
      </c>
      <c r="U5479" t="s">
        <v>42</v>
      </c>
      <c r="V5479">
        <v>7</v>
      </c>
      <c r="W5479">
        <v>4</v>
      </c>
      <c r="X5479">
        <v>1393.28</v>
      </c>
      <c r="Y5479">
        <v>26</v>
      </c>
      <c r="Z5479">
        <v>4.4000000000000004</v>
      </c>
      <c r="AA5479" t="s">
        <v>39</v>
      </c>
      <c r="AB5479">
        <v>27.7</v>
      </c>
      <c r="AC5479">
        <v>0.33850000000000002</v>
      </c>
      <c r="AD5479">
        <v>0</v>
      </c>
      <c r="AE5479" t="s">
        <v>40</v>
      </c>
    </row>
    <row r="5480" spans="1:31" x14ac:dyDescent="0.25">
      <c r="A5480">
        <v>5479</v>
      </c>
      <c r="B5480" t="str">
        <f t="shared" si="85"/>
        <v>18-25</v>
      </c>
      <c r="D5480">
        <v>22</v>
      </c>
      <c r="F5480" t="s">
        <v>28</v>
      </c>
      <c r="G5480" t="s">
        <v>45</v>
      </c>
      <c r="H5480" t="s">
        <v>36</v>
      </c>
      <c r="I5480">
        <v>2</v>
      </c>
      <c r="J5480">
        <v>3</v>
      </c>
      <c r="K5480">
        <v>1</v>
      </c>
      <c r="L5480">
        <v>566.34</v>
      </c>
      <c r="M5480">
        <v>1619.84</v>
      </c>
      <c r="N5480">
        <v>0</v>
      </c>
      <c r="O5480">
        <v>438</v>
      </c>
      <c r="P5480">
        <v>0</v>
      </c>
      <c r="Q5480">
        <v>7.5</v>
      </c>
      <c r="R5480">
        <v>0</v>
      </c>
      <c r="S5480">
        <v>0.37</v>
      </c>
      <c r="T5480">
        <v>1</v>
      </c>
      <c r="U5480" t="s">
        <v>42</v>
      </c>
      <c r="V5480">
        <v>0</v>
      </c>
      <c r="W5480">
        <v>0</v>
      </c>
      <c r="X5480">
        <v>0</v>
      </c>
      <c r="Y5480">
        <v>38</v>
      </c>
      <c r="Z5480">
        <v>3</v>
      </c>
      <c r="AA5480" t="s">
        <v>51</v>
      </c>
      <c r="AB5480">
        <v>24</v>
      </c>
      <c r="AC5480">
        <v>0.31430000000000002</v>
      </c>
      <c r="AD5480">
        <v>0</v>
      </c>
      <c r="AE5480" t="s">
        <v>40</v>
      </c>
    </row>
    <row r="5481" spans="1:31" x14ac:dyDescent="0.25">
      <c r="A5481">
        <v>5480</v>
      </c>
      <c r="B5481" t="str">
        <f t="shared" si="85"/>
        <v>41-60</v>
      </c>
      <c r="D5481">
        <v>48</v>
      </c>
      <c r="F5481" t="s">
        <v>34</v>
      </c>
      <c r="G5481" t="s">
        <v>43</v>
      </c>
      <c r="H5481" t="s">
        <v>36</v>
      </c>
      <c r="I5481">
        <v>4</v>
      </c>
      <c r="J5481">
        <v>8</v>
      </c>
      <c r="K5481">
        <v>0</v>
      </c>
      <c r="L5481">
        <v>263.7</v>
      </c>
      <c r="M5481">
        <v>2027.63</v>
      </c>
      <c r="N5481">
        <v>1</v>
      </c>
      <c r="O5481">
        <v>355</v>
      </c>
      <c r="P5481">
        <v>0</v>
      </c>
      <c r="Q5481">
        <v>4.4000000000000004</v>
      </c>
      <c r="R5481">
        <v>0</v>
      </c>
      <c r="S5481">
        <v>0.2</v>
      </c>
      <c r="T5481">
        <v>2</v>
      </c>
      <c r="U5481" t="s">
        <v>42</v>
      </c>
      <c r="V5481">
        <v>0</v>
      </c>
      <c r="W5481">
        <v>0</v>
      </c>
      <c r="X5481">
        <v>0</v>
      </c>
      <c r="Y5481">
        <v>62</v>
      </c>
      <c r="Z5481">
        <v>3.6</v>
      </c>
      <c r="AA5481" t="s">
        <v>32</v>
      </c>
      <c r="AB5481">
        <v>31</v>
      </c>
      <c r="AC5481">
        <v>0.36149999999999999</v>
      </c>
      <c r="AD5481">
        <v>0</v>
      </c>
      <c r="AE5481" t="s">
        <v>40</v>
      </c>
    </row>
    <row r="5482" spans="1:31" x14ac:dyDescent="0.25">
      <c r="A5482">
        <v>5481</v>
      </c>
      <c r="B5482" t="str">
        <f t="shared" si="85"/>
        <v>60+</v>
      </c>
      <c r="D5482">
        <v>70</v>
      </c>
      <c r="F5482" t="s">
        <v>34</v>
      </c>
      <c r="G5482" t="s">
        <v>29</v>
      </c>
      <c r="H5482" t="s">
        <v>30</v>
      </c>
      <c r="I5482">
        <v>56</v>
      </c>
      <c r="J5482">
        <v>58</v>
      </c>
      <c r="K5482">
        <v>8</v>
      </c>
      <c r="L5482">
        <v>537.96</v>
      </c>
      <c r="M5482">
        <v>30513.11</v>
      </c>
      <c r="N5482">
        <v>0</v>
      </c>
      <c r="O5482">
        <v>3779</v>
      </c>
      <c r="P5482">
        <v>4</v>
      </c>
      <c r="Q5482">
        <v>7.1</v>
      </c>
      <c r="R5482">
        <v>1</v>
      </c>
      <c r="S5482">
        <v>0.32</v>
      </c>
      <c r="T5482">
        <v>1</v>
      </c>
      <c r="U5482" t="s">
        <v>31</v>
      </c>
      <c r="V5482">
        <v>3</v>
      </c>
      <c r="W5482">
        <v>1</v>
      </c>
      <c r="X5482">
        <v>1365.46</v>
      </c>
      <c r="Y5482">
        <v>59</v>
      </c>
      <c r="Z5482">
        <v>1.3</v>
      </c>
      <c r="AA5482" t="s">
        <v>32</v>
      </c>
      <c r="AB5482">
        <v>32.799999999999997</v>
      </c>
      <c r="AC5482">
        <v>0.3735</v>
      </c>
      <c r="AD5482">
        <v>0</v>
      </c>
      <c r="AE5482" t="s">
        <v>40</v>
      </c>
    </row>
    <row r="5483" spans="1:31" x14ac:dyDescent="0.25">
      <c r="A5483">
        <v>5482</v>
      </c>
      <c r="B5483" t="str">
        <f t="shared" si="85"/>
        <v>18-25</v>
      </c>
      <c r="D5483">
        <v>22</v>
      </c>
      <c r="F5483" t="s">
        <v>28</v>
      </c>
      <c r="G5483" t="s">
        <v>29</v>
      </c>
      <c r="H5483" t="s">
        <v>30</v>
      </c>
      <c r="I5483">
        <v>10</v>
      </c>
      <c r="J5483">
        <v>12</v>
      </c>
      <c r="K5483">
        <v>1</v>
      </c>
      <c r="L5483">
        <v>371.13</v>
      </c>
      <c r="M5483">
        <v>4357.75</v>
      </c>
      <c r="N5483">
        <v>0</v>
      </c>
      <c r="O5483">
        <v>653</v>
      </c>
      <c r="P5483">
        <v>0</v>
      </c>
      <c r="Q5483">
        <v>6.6</v>
      </c>
      <c r="R5483">
        <v>0</v>
      </c>
      <c r="S5483">
        <v>0.39</v>
      </c>
      <c r="T5483">
        <v>2</v>
      </c>
      <c r="U5483" t="s">
        <v>38</v>
      </c>
      <c r="V5483">
        <v>1</v>
      </c>
      <c r="W5483">
        <v>1</v>
      </c>
      <c r="X5483">
        <v>460.87</v>
      </c>
      <c r="Y5483">
        <v>36</v>
      </c>
      <c r="Z5483">
        <v>3.6</v>
      </c>
      <c r="AA5483" t="s">
        <v>39</v>
      </c>
      <c r="AB5483">
        <v>25.6</v>
      </c>
      <c r="AC5483">
        <v>0.3251</v>
      </c>
      <c r="AD5483">
        <v>0</v>
      </c>
      <c r="AE5483" t="s">
        <v>40</v>
      </c>
    </row>
    <row r="5484" spans="1:31" x14ac:dyDescent="0.25">
      <c r="A5484">
        <v>5483</v>
      </c>
      <c r="B5484" t="str">
        <f t="shared" si="85"/>
        <v>26-40</v>
      </c>
      <c r="D5484">
        <v>33</v>
      </c>
      <c r="F5484" t="s">
        <v>34</v>
      </c>
      <c r="G5484" t="s">
        <v>35</v>
      </c>
      <c r="H5484" t="s">
        <v>30</v>
      </c>
      <c r="I5484">
        <v>33</v>
      </c>
      <c r="J5484">
        <v>47</v>
      </c>
      <c r="K5484">
        <v>6</v>
      </c>
      <c r="L5484">
        <v>555.66</v>
      </c>
      <c r="M5484">
        <v>27068.81</v>
      </c>
      <c r="N5484">
        <v>1</v>
      </c>
      <c r="O5484">
        <v>2536</v>
      </c>
      <c r="P5484">
        <v>1</v>
      </c>
      <c r="Q5484">
        <v>14.4</v>
      </c>
      <c r="R5484">
        <v>2</v>
      </c>
      <c r="S5484">
        <v>0.61</v>
      </c>
      <c r="T5484">
        <v>4</v>
      </c>
      <c r="U5484" t="s">
        <v>31</v>
      </c>
      <c r="V5484">
        <v>0</v>
      </c>
      <c r="W5484">
        <v>1</v>
      </c>
      <c r="X5484">
        <v>195.54</v>
      </c>
      <c r="Y5484">
        <v>107</v>
      </c>
      <c r="Z5484">
        <v>5</v>
      </c>
      <c r="AA5484" t="s">
        <v>54</v>
      </c>
      <c r="AB5484">
        <v>49.5</v>
      </c>
      <c r="AC5484">
        <v>0.49609999999999999</v>
      </c>
      <c r="AD5484">
        <v>1</v>
      </c>
      <c r="AE5484" t="s">
        <v>50</v>
      </c>
    </row>
    <row r="5485" spans="1:31" x14ac:dyDescent="0.25">
      <c r="A5485">
        <v>5484</v>
      </c>
      <c r="B5485" t="str">
        <f t="shared" si="85"/>
        <v>60+</v>
      </c>
      <c r="D5485">
        <v>62</v>
      </c>
      <c r="F5485" t="s">
        <v>34</v>
      </c>
      <c r="G5485" t="s">
        <v>29</v>
      </c>
      <c r="H5485" t="s">
        <v>44</v>
      </c>
      <c r="I5485">
        <v>32</v>
      </c>
      <c r="J5485">
        <v>38</v>
      </c>
      <c r="K5485">
        <v>3</v>
      </c>
      <c r="L5485">
        <v>314.49</v>
      </c>
      <c r="M5485">
        <v>11386.57</v>
      </c>
      <c r="N5485">
        <v>0</v>
      </c>
      <c r="O5485">
        <v>1189</v>
      </c>
      <c r="P5485">
        <v>3</v>
      </c>
      <c r="Q5485">
        <v>8.8000000000000007</v>
      </c>
      <c r="R5485">
        <v>2</v>
      </c>
      <c r="S5485">
        <v>0.39</v>
      </c>
      <c r="T5485">
        <v>1</v>
      </c>
      <c r="U5485" t="s">
        <v>31</v>
      </c>
      <c r="V5485">
        <v>0</v>
      </c>
      <c r="W5485">
        <v>0</v>
      </c>
      <c r="X5485">
        <v>0</v>
      </c>
      <c r="Y5485">
        <v>38</v>
      </c>
      <c r="Z5485">
        <v>2.2000000000000002</v>
      </c>
      <c r="AA5485" t="s">
        <v>51</v>
      </c>
      <c r="AB5485">
        <v>25.2</v>
      </c>
      <c r="AC5485">
        <v>0.32219999999999999</v>
      </c>
      <c r="AD5485">
        <v>0</v>
      </c>
      <c r="AE5485" t="s">
        <v>40</v>
      </c>
    </row>
    <row r="5486" spans="1:31" x14ac:dyDescent="0.25">
      <c r="A5486">
        <v>5485</v>
      </c>
      <c r="B5486" t="str">
        <f t="shared" si="85"/>
        <v>41-60</v>
      </c>
      <c r="D5486">
        <v>46</v>
      </c>
      <c r="F5486" t="s">
        <v>28</v>
      </c>
      <c r="G5486" t="s">
        <v>43</v>
      </c>
      <c r="H5486" t="s">
        <v>41</v>
      </c>
      <c r="I5486">
        <v>36</v>
      </c>
      <c r="J5486">
        <v>63</v>
      </c>
      <c r="K5486">
        <v>6</v>
      </c>
      <c r="L5486">
        <v>571.84</v>
      </c>
      <c r="M5486">
        <v>33366.239999999998</v>
      </c>
      <c r="N5486">
        <v>0</v>
      </c>
      <c r="O5486">
        <v>4045</v>
      </c>
      <c r="P5486">
        <v>1</v>
      </c>
      <c r="Q5486">
        <v>3.1</v>
      </c>
      <c r="R5486">
        <v>1</v>
      </c>
      <c r="S5486">
        <v>7.0000000000000007E-2</v>
      </c>
      <c r="T5486">
        <v>3</v>
      </c>
      <c r="U5486" t="s">
        <v>46</v>
      </c>
      <c r="V5486">
        <v>2</v>
      </c>
      <c r="W5486">
        <v>3</v>
      </c>
      <c r="X5486">
        <v>740.43</v>
      </c>
      <c r="Y5486">
        <v>16</v>
      </c>
      <c r="Z5486">
        <v>3.7</v>
      </c>
      <c r="AA5486" t="s">
        <v>39</v>
      </c>
      <c r="AB5486">
        <v>18.3</v>
      </c>
      <c r="AC5486">
        <v>0.27850000000000003</v>
      </c>
      <c r="AD5486">
        <v>0</v>
      </c>
      <c r="AE5486" t="s">
        <v>40</v>
      </c>
    </row>
    <row r="5487" spans="1:31" x14ac:dyDescent="0.25">
      <c r="A5487">
        <v>5486</v>
      </c>
      <c r="B5487" t="str">
        <f t="shared" si="85"/>
        <v>26-40</v>
      </c>
      <c r="D5487">
        <v>27</v>
      </c>
      <c r="F5487" t="s">
        <v>34</v>
      </c>
      <c r="G5487" t="s">
        <v>49</v>
      </c>
      <c r="H5487" t="s">
        <v>44</v>
      </c>
      <c r="I5487">
        <v>48</v>
      </c>
      <c r="J5487">
        <v>60</v>
      </c>
      <c r="K5487">
        <v>8</v>
      </c>
      <c r="L5487">
        <v>440.98</v>
      </c>
      <c r="M5487">
        <v>24414.36</v>
      </c>
      <c r="N5487">
        <v>0</v>
      </c>
      <c r="O5487">
        <v>2768</v>
      </c>
      <c r="P5487">
        <v>1</v>
      </c>
      <c r="Q5487">
        <v>9.6</v>
      </c>
      <c r="R5487">
        <v>3</v>
      </c>
      <c r="S5487">
        <v>0.21</v>
      </c>
      <c r="T5487">
        <v>2</v>
      </c>
      <c r="U5487" t="s">
        <v>46</v>
      </c>
      <c r="V5487">
        <v>3</v>
      </c>
      <c r="W5487">
        <v>3</v>
      </c>
      <c r="X5487">
        <v>800.23</v>
      </c>
      <c r="Y5487">
        <v>62</v>
      </c>
      <c r="Z5487">
        <v>4.5</v>
      </c>
      <c r="AA5487" t="s">
        <v>39</v>
      </c>
      <c r="AB5487">
        <v>36.799999999999997</v>
      </c>
      <c r="AC5487">
        <v>0.40250000000000002</v>
      </c>
      <c r="AD5487">
        <v>0</v>
      </c>
      <c r="AE5487" t="s">
        <v>40</v>
      </c>
    </row>
    <row r="5488" spans="1:31" x14ac:dyDescent="0.25">
      <c r="A5488">
        <v>5487</v>
      </c>
      <c r="B5488" t="str">
        <f t="shared" si="85"/>
        <v>26-40</v>
      </c>
      <c r="D5488">
        <v>29</v>
      </c>
      <c r="F5488" t="s">
        <v>28</v>
      </c>
      <c r="G5488" t="s">
        <v>49</v>
      </c>
      <c r="H5488" t="s">
        <v>44</v>
      </c>
      <c r="I5488">
        <v>39</v>
      </c>
      <c r="J5488">
        <v>121</v>
      </c>
      <c r="K5488">
        <v>14</v>
      </c>
      <c r="L5488">
        <v>497.68</v>
      </c>
      <c r="M5488">
        <v>64639.55</v>
      </c>
      <c r="N5488">
        <v>0</v>
      </c>
      <c r="O5488">
        <v>5930</v>
      </c>
      <c r="P5488">
        <v>5</v>
      </c>
      <c r="Q5488">
        <v>18.2</v>
      </c>
      <c r="R5488">
        <v>3</v>
      </c>
      <c r="S5488">
        <v>0.44</v>
      </c>
      <c r="T5488">
        <v>4</v>
      </c>
      <c r="U5488" t="s">
        <v>31</v>
      </c>
      <c r="V5488">
        <v>4</v>
      </c>
      <c r="W5488">
        <v>0</v>
      </c>
      <c r="X5488">
        <v>956.29</v>
      </c>
      <c r="Y5488">
        <v>7</v>
      </c>
      <c r="Z5488">
        <v>2.7</v>
      </c>
      <c r="AA5488" t="s">
        <v>32</v>
      </c>
      <c r="AB5488">
        <v>22.9</v>
      </c>
      <c r="AC5488">
        <v>0.30759999999999998</v>
      </c>
      <c r="AD5488">
        <v>0</v>
      </c>
      <c r="AE5488" t="s">
        <v>40</v>
      </c>
    </row>
    <row r="5489" spans="1:31" x14ac:dyDescent="0.25">
      <c r="A5489">
        <v>5488</v>
      </c>
      <c r="B5489" t="str">
        <f t="shared" si="85"/>
        <v>41-60</v>
      </c>
      <c r="D5489">
        <v>58</v>
      </c>
      <c r="F5489" t="s">
        <v>28</v>
      </c>
      <c r="G5489" t="s">
        <v>35</v>
      </c>
      <c r="H5489" t="s">
        <v>36</v>
      </c>
      <c r="I5489">
        <v>57</v>
      </c>
      <c r="J5489">
        <v>125</v>
      </c>
      <c r="K5489">
        <v>4</v>
      </c>
      <c r="L5489">
        <v>462.9</v>
      </c>
      <c r="M5489">
        <v>62305.23</v>
      </c>
      <c r="N5489">
        <v>0</v>
      </c>
      <c r="O5489">
        <v>6023</v>
      </c>
      <c r="P5489">
        <v>6</v>
      </c>
      <c r="Q5489">
        <v>20.9</v>
      </c>
      <c r="R5489">
        <v>3</v>
      </c>
      <c r="S5489">
        <v>0.11</v>
      </c>
      <c r="T5489">
        <v>3</v>
      </c>
      <c r="U5489" t="s">
        <v>31</v>
      </c>
      <c r="V5489">
        <v>6</v>
      </c>
      <c r="W5489">
        <v>5</v>
      </c>
      <c r="X5489">
        <v>1735.54</v>
      </c>
      <c r="Y5489">
        <v>58</v>
      </c>
      <c r="Z5489">
        <v>2</v>
      </c>
      <c r="AA5489" t="s">
        <v>54</v>
      </c>
      <c r="AB5489">
        <v>49.3</v>
      </c>
      <c r="AC5489">
        <v>0.49490000000000001</v>
      </c>
      <c r="AD5489">
        <v>1</v>
      </c>
      <c r="AE5489" t="s">
        <v>52</v>
      </c>
    </row>
    <row r="5490" spans="1:31" x14ac:dyDescent="0.25">
      <c r="A5490">
        <v>5489</v>
      </c>
      <c r="B5490" t="str">
        <f t="shared" si="85"/>
        <v>60+</v>
      </c>
      <c r="D5490">
        <v>63</v>
      </c>
      <c r="F5490" t="s">
        <v>57</v>
      </c>
      <c r="G5490" t="s">
        <v>45</v>
      </c>
      <c r="H5490" t="s">
        <v>30</v>
      </c>
      <c r="I5490">
        <v>39</v>
      </c>
      <c r="J5490">
        <v>94</v>
      </c>
      <c r="K5490">
        <v>12</v>
      </c>
      <c r="L5490">
        <v>435.7</v>
      </c>
      <c r="M5490">
        <v>37492.949999999997</v>
      </c>
      <c r="N5490">
        <v>0</v>
      </c>
      <c r="O5490">
        <v>4559</v>
      </c>
      <c r="P5490">
        <v>2</v>
      </c>
      <c r="Q5490">
        <v>4.5</v>
      </c>
      <c r="R5490">
        <v>3</v>
      </c>
      <c r="S5490">
        <v>0.31</v>
      </c>
      <c r="T5490">
        <v>5</v>
      </c>
      <c r="U5490" t="s">
        <v>31</v>
      </c>
      <c r="V5490">
        <v>2</v>
      </c>
      <c r="W5490">
        <v>5</v>
      </c>
      <c r="X5490">
        <v>1606.21</v>
      </c>
      <c r="Y5490">
        <v>60</v>
      </c>
      <c r="Z5490">
        <v>2.2000000000000002</v>
      </c>
      <c r="AA5490" t="s">
        <v>51</v>
      </c>
      <c r="AB5490">
        <v>45.4</v>
      </c>
      <c r="AC5490">
        <v>0.46539999999999998</v>
      </c>
      <c r="AD5490">
        <v>1</v>
      </c>
      <c r="AE5490" t="s">
        <v>33</v>
      </c>
    </row>
    <row r="5491" spans="1:31" x14ac:dyDescent="0.25">
      <c r="A5491">
        <v>5490</v>
      </c>
      <c r="B5491" t="str">
        <f t="shared" si="85"/>
        <v>26-40</v>
      </c>
      <c r="D5491">
        <v>37</v>
      </c>
      <c r="F5491" t="s">
        <v>34</v>
      </c>
      <c r="G5491" t="s">
        <v>45</v>
      </c>
      <c r="H5491" t="s">
        <v>36</v>
      </c>
      <c r="I5491">
        <v>7</v>
      </c>
      <c r="J5491">
        <v>12</v>
      </c>
      <c r="K5491">
        <v>1</v>
      </c>
      <c r="L5491">
        <v>368.85</v>
      </c>
      <c r="M5491">
        <v>4774.1400000000003</v>
      </c>
      <c r="N5491">
        <v>0</v>
      </c>
      <c r="O5491">
        <v>816</v>
      </c>
      <c r="P5491">
        <v>0</v>
      </c>
      <c r="Q5491">
        <v>6.8</v>
      </c>
      <c r="R5491">
        <v>0</v>
      </c>
      <c r="S5491">
        <v>0.45</v>
      </c>
      <c r="T5491">
        <v>0</v>
      </c>
      <c r="U5491" t="s">
        <v>37</v>
      </c>
      <c r="V5491">
        <v>0</v>
      </c>
      <c r="W5491">
        <v>1</v>
      </c>
      <c r="X5491">
        <v>88.88</v>
      </c>
      <c r="Y5491">
        <v>16</v>
      </c>
      <c r="Z5491">
        <v>4.0999999999999996</v>
      </c>
      <c r="AA5491" t="s">
        <v>32</v>
      </c>
      <c r="AB5491">
        <v>13.9</v>
      </c>
      <c r="AC5491">
        <v>0.25309999999999999</v>
      </c>
      <c r="AD5491">
        <v>0</v>
      </c>
      <c r="AE5491" t="s">
        <v>40</v>
      </c>
    </row>
    <row r="5492" spans="1:31" x14ac:dyDescent="0.25">
      <c r="A5492">
        <v>5491</v>
      </c>
      <c r="B5492" t="str">
        <f t="shared" si="85"/>
        <v>41-60</v>
      </c>
      <c r="D5492">
        <v>43</v>
      </c>
      <c r="F5492" t="s">
        <v>28</v>
      </c>
      <c r="G5492" t="s">
        <v>35</v>
      </c>
      <c r="H5492" t="s">
        <v>36</v>
      </c>
      <c r="I5492">
        <v>36</v>
      </c>
      <c r="J5492">
        <v>7</v>
      </c>
      <c r="K5492">
        <v>1</v>
      </c>
      <c r="L5492">
        <v>332.55</v>
      </c>
      <c r="M5492">
        <v>2459.88</v>
      </c>
      <c r="N5492">
        <v>0</v>
      </c>
      <c r="O5492">
        <v>299</v>
      </c>
      <c r="P5492">
        <v>1</v>
      </c>
      <c r="Q5492">
        <v>20.100000000000001</v>
      </c>
      <c r="R5492">
        <v>0</v>
      </c>
      <c r="S5492">
        <v>0.11</v>
      </c>
      <c r="T5492">
        <v>0</v>
      </c>
      <c r="U5492" t="s">
        <v>37</v>
      </c>
      <c r="V5492">
        <v>0</v>
      </c>
      <c r="W5492">
        <v>1</v>
      </c>
      <c r="X5492">
        <v>188.99</v>
      </c>
      <c r="Y5492">
        <v>41</v>
      </c>
      <c r="Z5492">
        <v>4.2</v>
      </c>
      <c r="AA5492" t="s">
        <v>39</v>
      </c>
      <c r="AB5492">
        <v>20.6</v>
      </c>
      <c r="AC5492">
        <v>0.29289999999999999</v>
      </c>
      <c r="AD5492">
        <v>0</v>
      </c>
      <c r="AE5492" t="s">
        <v>40</v>
      </c>
    </row>
    <row r="5493" spans="1:31" x14ac:dyDescent="0.25">
      <c r="A5493">
        <v>5492</v>
      </c>
      <c r="B5493" t="str">
        <f t="shared" si="85"/>
        <v>41-60</v>
      </c>
      <c r="D5493">
        <v>59</v>
      </c>
      <c r="F5493" t="s">
        <v>28</v>
      </c>
      <c r="G5493" t="s">
        <v>45</v>
      </c>
      <c r="H5493" t="s">
        <v>36</v>
      </c>
      <c r="I5493">
        <v>0</v>
      </c>
      <c r="J5493">
        <v>0</v>
      </c>
      <c r="K5493">
        <v>0</v>
      </c>
      <c r="L5493">
        <v>531.64</v>
      </c>
      <c r="M5493">
        <v>0</v>
      </c>
      <c r="N5493">
        <v>0</v>
      </c>
      <c r="O5493">
        <v>415</v>
      </c>
      <c r="P5493">
        <v>0</v>
      </c>
      <c r="Q5493">
        <v>9.5</v>
      </c>
      <c r="R5493">
        <v>0</v>
      </c>
      <c r="S5493">
        <v>0.34</v>
      </c>
      <c r="T5493">
        <v>2</v>
      </c>
      <c r="U5493" t="s">
        <v>38</v>
      </c>
      <c r="V5493">
        <v>0</v>
      </c>
      <c r="W5493">
        <v>0</v>
      </c>
      <c r="X5493">
        <v>0</v>
      </c>
      <c r="Y5493">
        <v>31</v>
      </c>
      <c r="Z5493">
        <v>3</v>
      </c>
      <c r="AA5493" t="s">
        <v>39</v>
      </c>
      <c r="AB5493">
        <v>24.5</v>
      </c>
      <c r="AC5493">
        <v>0.31769999999999998</v>
      </c>
      <c r="AD5493">
        <v>0</v>
      </c>
      <c r="AE5493" t="s">
        <v>40</v>
      </c>
    </row>
    <row r="5494" spans="1:31" x14ac:dyDescent="0.25">
      <c r="A5494">
        <v>5493</v>
      </c>
      <c r="B5494" t="str">
        <f t="shared" si="85"/>
        <v>26-40</v>
      </c>
      <c r="D5494">
        <v>27</v>
      </c>
      <c r="F5494" t="s">
        <v>34</v>
      </c>
      <c r="G5494" t="s">
        <v>29</v>
      </c>
      <c r="H5494" t="s">
        <v>36</v>
      </c>
      <c r="I5494">
        <v>23</v>
      </c>
      <c r="J5494">
        <v>39</v>
      </c>
      <c r="K5494">
        <v>2</v>
      </c>
      <c r="L5494">
        <v>311.45</v>
      </c>
      <c r="M5494">
        <v>12159.93</v>
      </c>
      <c r="N5494">
        <v>0</v>
      </c>
      <c r="O5494">
        <v>1427</v>
      </c>
      <c r="P5494">
        <v>0</v>
      </c>
      <c r="Q5494">
        <v>0</v>
      </c>
      <c r="R5494">
        <v>1</v>
      </c>
      <c r="S5494">
        <v>0.87</v>
      </c>
      <c r="T5494">
        <v>2</v>
      </c>
      <c r="U5494" t="s">
        <v>38</v>
      </c>
      <c r="V5494">
        <v>0</v>
      </c>
      <c r="W5494">
        <v>3</v>
      </c>
      <c r="X5494">
        <v>573.67999999999995</v>
      </c>
      <c r="Y5494">
        <v>19</v>
      </c>
      <c r="Z5494">
        <v>3.8</v>
      </c>
      <c r="AA5494" t="s">
        <v>32</v>
      </c>
      <c r="AB5494">
        <v>25</v>
      </c>
      <c r="AC5494">
        <v>0.3211</v>
      </c>
      <c r="AD5494">
        <v>0</v>
      </c>
      <c r="AE5494" t="s">
        <v>40</v>
      </c>
    </row>
    <row r="5495" spans="1:31" x14ac:dyDescent="0.25">
      <c r="A5495">
        <v>5494</v>
      </c>
      <c r="B5495" t="str">
        <f t="shared" si="85"/>
        <v>26-40</v>
      </c>
      <c r="D5495">
        <v>28</v>
      </c>
      <c r="F5495" t="s">
        <v>28</v>
      </c>
      <c r="G5495" t="s">
        <v>49</v>
      </c>
      <c r="H5495" t="s">
        <v>44</v>
      </c>
      <c r="I5495">
        <v>42</v>
      </c>
      <c r="J5495">
        <v>90</v>
      </c>
      <c r="K5495">
        <v>13</v>
      </c>
      <c r="L5495">
        <v>428.94</v>
      </c>
      <c r="M5495">
        <v>42070.29</v>
      </c>
      <c r="N5495">
        <v>0</v>
      </c>
      <c r="O5495">
        <v>3970</v>
      </c>
      <c r="P5495">
        <v>1</v>
      </c>
      <c r="Q5495">
        <v>26.4</v>
      </c>
      <c r="R5495">
        <v>4</v>
      </c>
      <c r="S5495">
        <v>0.48</v>
      </c>
      <c r="T5495">
        <v>4</v>
      </c>
      <c r="U5495" t="s">
        <v>47</v>
      </c>
      <c r="V5495">
        <v>0</v>
      </c>
      <c r="W5495">
        <v>2</v>
      </c>
      <c r="X5495">
        <v>221.4</v>
      </c>
      <c r="Y5495">
        <v>33</v>
      </c>
      <c r="Z5495">
        <v>4.2</v>
      </c>
      <c r="AA5495" t="s">
        <v>39</v>
      </c>
      <c r="AB5495">
        <v>34.5</v>
      </c>
      <c r="AC5495">
        <v>0.38600000000000001</v>
      </c>
      <c r="AD5495">
        <v>0</v>
      </c>
      <c r="AE5495" t="s">
        <v>40</v>
      </c>
    </row>
    <row r="5496" spans="1:31" x14ac:dyDescent="0.25">
      <c r="A5496">
        <v>5495</v>
      </c>
      <c r="B5496" t="str">
        <f t="shared" si="85"/>
        <v>41-60</v>
      </c>
      <c r="D5496">
        <v>59</v>
      </c>
      <c r="F5496" t="s">
        <v>34</v>
      </c>
      <c r="G5496" t="s">
        <v>29</v>
      </c>
      <c r="H5496" t="s">
        <v>41</v>
      </c>
      <c r="I5496">
        <v>58</v>
      </c>
      <c r="J5496">
        <v>101</v>
      </c>
      <c r="K5496">
        <v>8</v>
      </c>
      <c r="L5496">
        <v>326.2</v>
      </c>
      <c r="M5496">
        <v>35414.61</v>
      </c>
      <c r="N5496">
        <v>0</v>
      </c>
      <c r="O5496">
        <v>3445</v>
      </c>
      <c r="P5496">
        <v>4</v>
      </c>
      <c r="Q5496">
        <v>9.6</v>
      </c>
      <c r="R5496">
        <v>3</v>
      </c>
      <c r="S5496">
        <v>0.46</v>
      </c>
      <c r="T5496">
        <v>2</v>
      </c>
      <c r="U5496" t="s">
        <v>42</v>
      </c>
      <c r="V5496">
        <v>6</v>
      </c>
      <c r="W5496">
        <v>3</v>
      </c>
      <c r="X5496">
        <v>1611.9</v>
      </c>
      <c r="Y5496">
        <v>46</v>
      </c>
      <c r="Z5496">
        <v>3.3</v>
      </c>
      <c r="AA5496" t="s">
        <v>39</v>
      </c>
      <c r="AB5496">
        <v>36.200000000000003</v>
      </c>
      <c r="AC5496">
        <v>0.39760000000000001</v>
      </c>
      <c r="AD5496">
        <v>0</v>
      </c>
      <c r="AE5496" t="s">
        <v>40</v>
      </c>
    </row>
    <row r="5497" spans="1:31" x14ac:dyDescent="0.25">
      <c r="A5497">
        <v>5496</v>
      </c>
      <c r="B5497" t="str">
        <f t="shared" si="85"/>
        <v>26-40</v>
      </c>
      <c r="D5497">
        <v>27</v>
      </c>
      <c r="F5497" t="s">
        <v>34</v>
      </c>
      <c r="G5497" t="s">
        <v>43</v>
      </c>
      <c r="H5497" t="s">
        <v>30</v>
      </c>
      <c r="I5497">
        <v>16</v>
      </c>
      <c r="J5497">
        <v>2</v>
      </c>
      <c r="K5497">
        <v>0</v>
      </c>
      <c r="L5497">
        <v>406.26</v>
      </c>
      <c r="M5497">
        <v>808.64</v>
      </c>
      <c r="N5497">
        <v>0</v>
      </c>
      <c r="O5497">
        <v>302</v>
      </c>
      <c r="P5497">
        <v>0</v>
      </c>
      <c r="Q5497">
        <v>13.6</v>
      </c>
      <c r="R5497">
        <v>0</v>
      </c>
      <c r="S5497">
        <v>0.16</v>
      </c>
      <c r="T5497">
        <v>2</v>
      </c>
      <c r="U5497" t="s">
        <v>38</v>
      </c>
      <c r="V5497">
        <v>0</v>
      </c>
      <c r="W5497">
        <v>0</v>
      </c>
      <c r="X5497">
        <v>0</v>
      </c>
      <c r="Y5497">
        <v>64</v>
      </c>
      <c r="Z5497">
        <v>4.4000000000000004</v>
      </c>
      <c r="AA5497" t="s">
        <v>39</v>
      </c>
      <c r="AB5497">
        <v>35.200000000000003</v>
      </c>
      <c r="AC5497">
        <v>0.3906</v>
      </c>
      <c r="AD5497">
        <v>0</v>
      </c>
      <c r="AE5497" t="s">
        <v>40</v>
      </c>
    </row>
    <row r="5498" spans="1:31" x14ac:dyDescent="0.25">
      <c r="A5498">
        <v>5497</v>
      </c>
      <c r="B5498" t="str">
        <f t="shared" si="85"/>
        <v>41-60</v>
      </c>
      <c r="D5498">
        <v>58</v>
      </c>
      <c r="F5498" t="s">
        <v>28</v>
      </c>
      <c r="G5498" t="s">
        <v>49</v>
      </c>
      <c r="H5498" t="s">
        <v>41</v>
      </c>
      <c r="I5498">
        <v>5</v>
      </c>
      <c r="J5498">
        <v>7</v>
      </c>
      <c r="K5498">
        <v>1</v>
      </c>
      <c r="L5498">
        <v>221.61</v>
      </c>
      <c r="M5498">
        <v>1702.39</v>
      </c>
      <c r="N5498">
        <v>0</v>
      </c>
      <c r="O5498">
        <v>396</v>
      </c>
      <c r="P5498">
        <v>0</v>
      </c>
      <c r="Q5498">
        <v>13.3</v>
      </c>
      <c r="R5498">
        <v>0</v>
      </c>
      <c r="S5498">
        <v>0.12</v>
      </c>
      <c r="T5498">
        <v>0</v>
      </c>
      <c r="U5498" t="s">
        <v>37</v>
      </c>
      <c r="V5498">
        <v>0</v>
      </c>
      <c r="W5498">
        <v>0</v>
      </c>
      <c r="X5498">
        <v>0</v>
      </c>
      <c r="Y5498">
        <v>39</v>
      </c>
      <c r="Z5498">
        <v>3.2</v>
      </c>
      <c r="AA5498" t="s">
        <v>51</v>
      </c>
      <c r="AB5498">
        <v>22.1</v>
      </c>
      <c r="AC5498">
        <v>0.30199999999999999</v>
      </c>
      <c r="AD5498">
        <v>0</v>
      </c>
      <c r="AE5498" t="s">
        <v>40</v>
      </c>
    </row>
    <row r="5499" spans="1:31" x14ac:dyDescent="0.25">
      <c r="A5499">
        <v>5498</v>
      </c>
      <c r="B5499" t="str">
        <f t="shared" si="85"/>
        <v>41-60</v>
      </c>
      <c r="D5499">
        <v>44</v>
      </c>
      <c r="F5499" t="s">
        <v>34</v>
      </c>
      <c r="G5499" t="s">
        <v>43</v>
      </c>
      <c r="H5499" t="s">
        <v>41</v>
      </c>
      <c r="I5499">
        <v>8</v>
      </c>
      <c r="J5499">
        <v>9</v>
      </c>
      <c r="K5499">
        <v>1</v>
      </c>
      <c r="L5499">
        <v>589.05999999999995</v>
      </c>
      <c r="M5499">
        <v>4802.45</v>
      </c>
      <c r="N5499">
        <v>1</v>
      </c>
      <c r="O5499">
        <v>851</v>
      </c>
      <c r="P5499">
        <v>0</v>
      </c>
      <c r="Q5499">
        <v>15.9</v>
      </c>
      <c r="R5499">
        <v>0</v>
      </c>
      <c r="S5499">
        <v>0.14000000000000001</v>
      </c>
      <c r="T5499">
        <v>0</v>
      </c>
      <c r="U5499" t="s">
        <v>37</v>
      </c>
      <c r="V5499">
        <v>1</v>
      </c>
      <c r="W5499">
        <v>0</v>
      </c>
      <c r="X5499">
        <v>272.17</v>
      </c>
      <c r="Y5499">
        <v>19</v>
      </c>
      <c r="Z5499">
        <v>4.3</v>
      </c>
      <c r="AA5499" t="s">
        <v>32</v>
      </c>
      <c r="AB5499">
        <v>16.600000000000001</v>
      </c>
      <c r="AC5499">
        <v>0.26829999999999998</v>
      </c>
      <c r="AD5499">
        <v>0</v>
      </c>
      <c r="AE5499" t="s">
        <v>40</v>
      </c>
    </row>
    <row r="5500" spans="1:31" x14ac:dyDescent="0.25">
      <c r="A5500">
        <v>5499</v>
      </c>
      <c r="B5500" t="str">
        <f t="shared" si="85"/>
        <v>60+</v>
      </c>
      <c r="D5500">
        <v>70</v>
      </c>
      <c r="F5500" t="s">
        <v>34</v>
      </c>
      <c r="G5500" t="s">
        <v>35</v>
      </c>
      <c r="H5500" t="s">
        <v>36</v>
      </c>
      <c r="I5500">
        <v>24</v>
      </c>
      <c r="J5500">
        <v>47</v>
      </c>
      <c r="K5500">
        <v>9</v>
      </c>
      <c r="L5500">
        <v>533.75</v>
      </c>
      <c r="M5500">
        <v>26056</v>
      </c>
      <c r="N5500">
        <v>0</v>
      </c>
      <c r="O5500">
        <v>2803</v>
      </c>
      <c r="P5500">
        <v>1</v>
      </c>
      <c r="Q5500">
        <v>16.3</v>
      </c>
      <c r="R5500">
        <v>0</v>
      </c>
      <c r="S5500">
        <v>0.47</v>
      </c>
      <c r="T5500">
        <v>2</v>
      </c>
      <c r="U5500" t="s">
        <v>47</v>
      </c>
      <c r="V5500">
        <v>1</v>
      </c>
      <c r="W5500">
        <v>3</v>
      </c>
      <c r="X5500">
        <v>833.96</v>
      </c>
      <c r="Y5500">
        <v>15</v>
      </c>
      <c r="Z5500">
        <v>5</v>
      </c>
      <c r="AA5500" t="s">
        <v>32</v>
      </c>
      <c r="AB5500">
        <v>24.9</v>
      </c>
      <c r="AC5500">
        <v>0.32029999999999997</v>
      </c>
      <c r="AD5500">
        <v>0</v>
      </c>
      <c r="AE5500" t="s">
        <v>40</v>
      </c>
    </row>
    <row r="5501" spans="1:31" x14ac:dyDescent="0.25">
      <c r="A5501">
        <v>5500</v>
      </c>
      <c r="B5501" t="str">
        <f t="shared" si="85"/>
        <v>18-25</v>
      </c>
      <c r="D5501">
        <v>19</v>
      </c>
      <c r="F5501" t="s">
        <v>34</v>
      </c>
      <c r="G5501" t="s">
        <v>29</v>
      </c>
      <c r="H5501" t="s">
        <v>30</v>
      </c>
      <c r="I5501">
        <v>0</v>
      </c>
      <c r="J5501">
        <v>0</v>
      </c>
      <c r="K5501">
        <v>0</v>
      </c>
      <c r="L5501">
        <v>441.57</v>
      </c>
      <c r="M5501">
        <v>0</v>
      </c>
      <c r="N5501">
        <v>0</v>
      </c>
      <c r="O5501">
        <v>318</v>
      </c>
      <c r="P5501">
        <v>0</v>
      </c>
      <c r="Q5501">
        <v>19.399999999999999</v>
      </c>
      <c r="R5501">
        <v>0</v>
      </c>
      <c r="S5501">
        <v>0.02</v>
      </c>
      <c r="T5501">
        <v>2</v>
      </c>
      <c r="U5501" t="s">
        <v>31</v>
      </c>
      <c r="V5501">
        <v>0</v>
      </c>
      <c r="W5501">
        <v>0</v>
      </c>
      <c r="X5501">
        <v>0</v>
      </c>
      <c r="Y5501">
        <v>51</v>
      </c>
      <c r="Z5501">
        <v>3.6</v>
      </c>
      <c r="AA5501" t="s">
        <v>39</v>
      </c>
      <c r="AB5501">
        <v>32.6</v>
      </c>
      <c r="AC5501">
        <v>0.37219999999999998</v>
      </c>
      <c r="AD5501">
        <v>0</v>
      </c>
      <c r="AE5501" t="s">
        <v>40</v>
      </c>
    </row>
    <row r="5502" spans="1:31" x14ac:dyDescent="0.25">
      <c r="A5502">
        <v>5501</v>
      </c>
      <c r="B5502" t="str">
        <f t="shared" si="85"/>
        <v>60+</v>
      </c>
      <c r="D5502">
        <v>68</v>
      </c>
      <c r="F5502" t="s">
        <v>28</v>
      </c>
      <c r="G5502" t="s">
        <v>49</v>
      </c>
      <c r="H5502" t="s">
        <v>44</v>
      </c>
      <c r="I5502">
        <v>19</v>
      </c>
      <c r="J5502">
        <v>67</v>
      </c>
      <c r="K5502">
        <v>3</v>
      </c>
      <c r="L5502">
        <v>469.5</v>
      </c>
      <c r="M5502">
        <v>31618.400000000001</v>
      </c>
      <c r="N5502">
        <v>0</v>
      </c>
      <c r="O5502">
        <v>3075</v>
      </c>
      <c r="P5502">
        <v>2</v>
      </c>
      <c r="Q5502">
        <v>1</v>
      </c>
      <c r="R5502">
        <v>3</v>
      </c>
      <c r="S5502">
        <v>0.2</v>
      </c>
      <c r="T5502">
        <v>4</v>
      </c>
      <c r="U5502" t="s">
        <v>47</v>
      </c>
      <c r="V5502">
        <v>1</v>
      </c>
      <c r="W5502">
        <v>4</v>
      </c>
      <c r="X5502">
        <v>777.73</v>
      </c>
      <c r="Y5502">
        <v>12</v>
      </c>
      <c r="Z5502">
        <v>2.8</v>
      </c>
      <c r="AA5502" t="s">
        <v>39</v>
      </c>
      <c r="AB5502">
        <v>24.3</v>
      </c>
      <c r="AC5502">
        <v>0.31640000000000001</v>
      </c>
      <c r="AD5502">
        <v>0</v>
      </c>
      <c r="AE5502" t="s">
        <v>40</v>
      </c>
    </row>
    <row r="5503" spans="1:31" x14ac:dyDescent="0.25">
      <c r="A5503">
        <v>5502</v>
      </c>
      <c r="B5503" t="str">
        <f t="shared" si="85"/>
        <v>26-40</v>
      </c>
      <c r="D5503">
        <v>29</v>
      </c>
      <c r="F5503" t="s">
        <v>28</v>
      </c>
      <c r="G5503" t="s">
        <v>35</v>
      </c>
      <c r="H5503" t="s">
        <v>30</v>
      </c>
      <c r="I5503">
        <v>58</v>
      </c>
      <c r="J5503">
        <v>126</v>
      </c>
      <c r="K5503">
        <v>14</v>
      </c>
      <c r="L5503">
        <v>588.92999999999995</v>
      </c>
      <c r="M5503">
        <v>67132.59</v>
      </c>
      <c r="N5503">
        <v>0</v>
      </c>
      <c r="O5503">
        <v>8176</v>
      </c>
      <c r="P5503">
        <v>2</v>
      </c>
      <c r="Q5503">
        <v>16.100000000000001</v>
      </c>
      <c r="R5503">
        <v>5</v>
      </c>
      <c r="S5503">
        <v>0.11</v>
      </c>
      <c r="T5503">
        <v>6</v>
      </c>
      <c r="U5503" t="s">
        <v>42</v>
      </c>
      <c r="V5503">
        <v>6</v>
      </c>
      <c r="W5503">
        <v>4</v>
      </c>
      <c r="X5503">
        <v>1967.82</v>
      </c>
      <c r="Y5503">
        <v>24</v>
      </c>
      <c r="Z5503">
        <v>2.9</v>
      </c>
      <c r="AA5503" t="s">
        <v>39</v>
      </c>
      <c r="AB5503">
        <v>28.7</v>
      </c>
      <c r="AC5503">
        <v>0.34520000000000001</v>
      </c>
      <c r="AD5503">
        <v>0</v>
      </c>
      <c r="AE5503" t="s">
        <v>40</v>
      </c>
    </row>
    <row r="5504" spans="1:31" x14ac:dyDescent="0.25">
      <c r="A5504">
        <v>5503</v>
      </c>
      <c r="B5504" t="str">
        <f t="shared" si="85"/>
        <v>18-25</v>
      </c>
      <c r="D5504">
        <v>19</v>
      </c>
      <c r="F5504" t="s">
        <v>28</v>
      </c>
      <c r="G5504" t="s">
        <v>35</v>
      </c>
      <c r="H5504" t="s">
        <v>36</v>
      </c>
      <c r="I5504">
        <v>22</v>
      </c>
      <c r="J5504">
        <v>30</v>
      </c>
      <c r="K5504">
        <v>5</v>
      </c>
      <c r="L5504">
        <v>383.19</v>
      </c>
      <c r="M5504">
        <v>12450.87</v>
      </c>
      <c r="N5504">
        <v>0</v>
      </c>
      <c r="O5504">
        <v>1540</v>
      </c>
      <c r="P5504">
        <v>1</v>
      </c>
      <c r="Q5504">
        <v>0</v>
      </c>
      <c r="R5504">
        <v>1</v>
      </c>
      <c r="S5504">
        <v>0.67</v>
      </c>
      <c r="T5504">
        <v>3</v>
      </c>
      <c r="U5504" t="s">
        <v>46</v>
      </c>
      <c r="V5504">
        <v>0</v>
      </c>
      <c r="W5504">
        <v>1</v>
      </c>
      <c r="X5504">
        <v>185.16</v>
      </c>
      <c r="Y5504">
        <v>43</v>
      </c>
      <c r="Z5504">
        <v>4.3</v>
      </c>
      <c r="AA5504" t="s">
        <v>48</v>
      </c>
      <c r="AB5504">
        <v>28.9</v>
      </c>
      <c r="AC5504">
        <v>0.34670000000000001</v>
      </c>
      <c r="AD5504">
        <v>0</v>
      </c>
      <c r="AE5504" t="s">
        <v>40</v>
      </c>
    </row>
    <row r="5505" spans="1:31" x14ac:dyDescent="0.25">
      <c r="A5505">
        <v>5504</v>
      </c>
      <c r="B5505" t="str">
        <f t="shared" si="85"/>
        <v>41-60</v>
      </c>
      <c r="D5505">
        <v>56</v>
      </c>
      <c r="F5505" t="s">
        <v>34</v>
      </c>
      <c r="G5505" t="s">
        <v>49</v>
      </c>
      <c r="H5505" t="s">
        <v>36</v>
      </c>
      <c r="I5505">
        <v>44</v>
      </c>
      <c r="J5505">
        <v>64</v>
      </c>
      <c r="K5505">
        <v>7</v>
      </c>
      <c r="L5505">
        <v>605.03</v>
      </c>
      <c r="M5505">
        <v>36418.83</v>
      </c>
      <c r="N5505">
        <v>0</v>
      </c>
      <c r="O5505">
        <v>4275</v>
      </c>
      <c r="P5505">
        <v>2</v>
      </c>
      <c r="Q5505">
        <v>0</v>
      </c>
      <c r="R5505">
        <v>1</v>
      </c>
      <c r="S5505">
        <v>0.17</v>
      </c>
      <c r="T5505">
        <v>2</v>
      </c>
      <c r="U5505" t="s">
        <v>31</v>
      </c>
      <c r="V5505">
        <v>2</v>
      </c>
      <c r="W5505">
        <v>1</v>
      </c>
      <c r="X5505">
        <v>892.03</v>
      </c>
      <c r="Y5505">
        <v>26</v>
      </c>
      <c r="Z5505">
        <v>2.5</v>
      </c>
      <c r="AA5505" t="s">
        <v>39</v>
      </c>
      <c r="AB5505">
        <v>19.100000000000001</v>
      </c>
      <c r="AC5505">
        <v>0.2833</v>
      </c>
      <c r="AD5505">
        <v>0</v>
      </c>
      <c r="AE5505" t="s">
        <v>40</v>
      </c>
    </row>
    <row r="5506" spans="1:31" x14ac:dyDescent="0.25">
      <c r="A5506">
        <v>5505</v>
      </c>
      <c r="B5506" t="str">
        <f t="shared" si="85"/>
        <v>41-60</v>
      </c>
      <c r="D5506">
        <v>46</v>
      </c>
      <c r="F5506" t="s">
        <v>34</v>
      </c>
      <c r="G5506" t="s">
        <v>43</v>
      </c>
      <c r="H5506" t="s">
        <v>30</v>
      </c>
      <c r="I5506">
        <v>9</v>
      </c>
      <c r="J5506">
        <v>20</v>
      </c>
      <c r="K5506">
        <v>2</v>
      </c>
      <c r="L5506">
        <v>362.99</v>
      </c>
      <c r="M5506">
        <v>7846.46</v>
      </c>
      <c r="N5506">
        <v>0</v>
      </c>
      <c r="O5506">
        <v>848</v>
      </c>
      <c r="P5506">
        <v>1</v>
      </c>
      <c r="Q5506">
        <v>2.7</v>
      </c>
      <c r="R5506">
        <v>0</v>
      </c>
      <c r="S5506">
        <v>0.46</v>
      </c>
      <c r="T5506">
        <v>2</v>
      </c>
      <c r="U5506" t="s">
        <v>42</v>
      </c>
      <c r="V5506">
        <v>0</v>
      </c>
      <c r="W5506">
        <v>1</v>
      </c>
      <c r="X5506">
        <v>194.59</v>
      </c>
      <c r="Y5506">
        <v>20</v>
      </c>
      <c r="Z5506">
        <v>3.9</v>
      </c>
      <c r="AA5506" t="s">
        <v>39</v>
      </c>
      <c r="AB5506">
        <v>22.5</v>
      </c>
      <c r="AC5506">
        <v>0.30480000000000002</v>
      </c>
      <c r="AD5506">
        <v>0</v>
      </c>
      <c r="AE5506" t="s">
        <v>40</v>
      </c>
    </row>
    <row r="5507" spans="1:31" x14ac:dyDescent="0.25">
      <c r="A5507">
        <v>5506</v>
      </c>
      <c r="B5507" t="str">
        <f t="shared" ref="B5507:B5570" si="86">IF(D5507&lt;=25, "18-25", IF(D5507&lt;=40, "26-40", IF(D5507&lt;=60, "41-60", "60+")))</f>
        <v>60+</v>
      </c>
      <c r="D5507">
        <v>62</v>
      </c>
      <c r="F5507" t="s">
        <v>34</v>
      </c>
      <c r="G5507" t="s">
        <v>43</v>
      </c>
      <c r="H5507" t="s">
        <v>44</v>
      </c>
      <c r="I5507">
        <v>20</v>
      </c>
      <c r="J5507">
        <v>50</v>
      </c>
      <c r="K5507">
        <v>7</v>
      </c>
      <c r="L5507">
        <v>443.14</v>
      </c>
      <c r="M5507">
        <v>23526.55</v>
      </c>
      <c r="N5507">
        <v>0</v>
      </c>
      <c r="O5507">
        <v>2727</v>
      </c>
      <c r="P5507">
        <v>1</v>
      </c>
      <c r="Q5507">
        <v>4.5999999999999996</v>
      </c>
      <c r="R5507">
        <v>2</v>
      </c>
      <c r="S5507">
        <v>0.42</v>
      </c>
      <c r="T5507">
        <v>3</v>
      </c>
      <c r="U5507" t="s">
        <v>42</v>
      </c>
      <c r="V5507">
        <v>1</v>
      </c>
      <c r="W5507">
        <v>2</v>
      </c>
      <c r="X5507">
        <v>194.1</v>
      </c>
      <c r="Y5507">
        <v>12</v>
      </c>
      <c r="Z5507">
        <v>3.5</v>
      </c>
      <c r="AA5507" t="s">
        <v>54</v>
      </c>
      <c r="AB5507">
        <v>19.100000000000001</v>
      </c>
      <c r="AC5507">
        <v>0.2833</v>
      </c>
      <c r="AD5507">
        <v>0</v>
      </c>
      <c r="AE5507" t="s">
        <v>40</v>
      </c>
    </row>
    <row r="5508" spans="1:31" x14ac:dyDescent="0.25">
      <c r="A5508">
        <v>5507</v>
      </c>
      <c r="B5508" t="str">
        <f t="shared" si="86"/>
        <v>18-25</v>
      </c>
      <c r="D5508">
        <v>23</v>
      </c>
      <c r="F5508" t="s">
        <v>34</v>
      </c>
      <c r="G5508" t="s">
        <v>35</v>
      </c>
      <c r="H5508" t="s">
        <v>36</v>
      </c>
      <c r="I5508">
        <v>28</v>
      </c>
      <c r="J5508">
        <v>22</v>
      </c>
      <c r="K5508">
        <v>3</v>
      </c>
      <c r="L5508">
        <v>280.95</v>
      </c>
      <c r="M5508">
        <v>5771.15</v>
      </c>
      <c r="N5508">
        <v>0</v>
      </c>
      <c r="O5508">
        <v>695</v>
      </c>
      <c r="P5508">
        <v>1</v>
      </c>
      <c r="Q5508">
        <v>10.9</v>
      </c>
      <c r="R5508">
        <v>0</v>
      </c>
      <c r="S5508">
        <v>0.33</v>
      </c>
      <c r="T5508">
        <v>2</v>
      </c>
      <c r="U5508" t="s">
        <v>38</v>
      </c>
      <c r="V5508">
        <v>1</v>
      </c>
      <c r="W5508">
        <v>0</v>
      </c>
      <c r="X5508">
        <v>16.920000000000002</v>
      </c>
      <c r="Y5508">
        <v>66</v>
      </c>
      <c r="Z5508">
        <v>3.4</v>
      </c>
      <c r="AA5508" t="s">
        <v>48</v>
      </c>
      <c r="AB5508">
        <v>31.9</v>
      </c>
      <c r="AC5508">
        <v>0.36780000000000002</v>
      </c>
      <c r="AD5508">
        <v>0</v>
      </c>
      <c r="AE5508" t="s">
        <v>40</v>
      </c>
    </row>
    <row r="5509" spans="1:31" x14ac:dyDescent="0.25">
      <c r="A5509">
        <v>5508</v>
      </c>
      <c r="B5509" t="str">
        <f t="shared" si="86"/>
        <v>18-25</v>
      </c>
      <c r="D5509">
        <v>22</v>
      </c>
      <c r="F5509" t="s">
        <v>28</v>
      </c>
      <c r="G5509" t="s">
        <v>45</v>
      </c>
      <c r="H5509" t="s">
        <v>30</v>
      </c>
      <c r="I5509">
        <v>36</v>
      </c>
      <c r="J5509">
        <v>58</v>
      </c>
      <c r="K5509">
        <v>8</v>
      </c>
      <c r="L5509">
        <v>612.9</v>
      </c>
      <c r="M5509">
        <v>32437.82</v>
      </c>
      <c r="N5509">
        <v>0</v>
      </c>
      <c r="O5509">
        <v>3680</v>
      </c>
      <c r="P5509">
        <v>5</v>
      </c>
      <c r="Q5509">
        <v>6.3</v>
      </c>
      <c r="R5509">
        <v>1</v>
      </c>
      <c r="S5509">
        <v>0.19</v>
      </c>
      <c r="T5509">
        <v>2</v>
      </c>
      <c r="U5509" t="s">
        <v>42</v>
      </c>
      <c r="V5509">
        <v>0</v>
      </c>
      <c r="W5509">
        <v>1</v>
      </c>
      <c r="X5509">
        <v>227.63</v>
      </c>
      <c r="Y5509">
        <v>26</v>
      </c>
      <c r="Z5509">
        <v>1.9</v>
      </c>
      <c r="AA5509" t="s">
        <v>39</v>
      </c>
      <c r="AB5509">
        <v>24.1</v>
      </c>
      <c r="AC5509">
        <v>0.31490000000000001</v>
      </c>
      <c r="AD5509">
        <v>0</v>
      </c>
      <c r="AE5509" t="s">
        <v>40</v>
      </c>
    </row>
    <row r="5510" spans="1:31" x14ac:dyDescent="0.25">
      <c r="A5510">
        <v>5509</v>
      </c>
      <c r="B5510" t="str">
        <f t="shared" si="86"/>
        <v>41-60</v>
      </c>
      <c r="D5510">
        <v>48</v>
      </c>
      <c r="F5510" t="s">
        <v>28</v>
      </c>
      <c r="G5510" t="s">
        <v>43</v>
      </c>
      <c r="H5510" t="s">
        <v>30</v>
      </c>
      <c r="I5510">
        <v>32</v>
      </c>
      <c r="J5510">
        <v>54</v>
      </c>
      <c r="K5510">
        <v>8</v>
      </c>
      <c r="L5510">
        <v>413.6</v>
      </c>
      <c r="M5510">
        <v>24289.9</v>
      </c>
      <c r="N5510">
        <v>0</v>
      </c>
      <c r="O5510">
        <v>2229</v>
      </c>
      <c r="P5510">
        <v>3</v>
      </c>
      <c r="Q5510">
        <v>18.399999999999999</v>
      </c>
      <c r="R5510">
        <v>1</v>
      </c>
      <c r="S5510">
        <v>0.05</v>
      </c>
      <c r="T5510">
        <v>2</v>
      </c>
      <c r="U5510" t="s">
        <v>46</v>
      </c>
      <c r="V5510">
        <v>2</v>
      </c>
      <c r="W5510">
        <v>2</v>
      </c>
      <c r="X5510">
        <v>1103.81</v>
      </c>
      <c r="Y5510">
        <v>23</v>
      </c>
      <c r="Z5510">
        <v>3.4</v>
      </c>
      <c r="AA5510" t="s">
        <v>39</v>
      </c>
      <c r="AB5510">
        <v>22.9</v>
      </c>
      <c r="AC5510">
        <v>0.307</v>
      </c>
      <c r="AD5510">
        <v>0</v>
      </c>
      <c r="AE5510" t="s">
        <v>40</v>
      </c>
    </row>
    <row r="5511" spans="1:31" x14ac:dyDescent="0.25">
      <c r="A5511">
        <v>5510</v>
      </c>
      <c r="B5511" t="str">
        <f t="shared" si="86"/>
        <v>60+</v>
      </c>
      <c r="D5511">
        <v>64</v>
      </c>
      <c r="F5511" t="s">
        <v>34</v>
      </c>
      <c r="G5511" t="s">
        <v>29</v>
      </c>
      <c r="H5511" t="s">
        <v>36</v>
      </c>
      <c r="I5511">
        <v>54</v>
      </c>
      <c r="J5511">
        <v>27</v>
      </c>
      <c r="K5511">
        <v>5</v>
      </c>
      <c r="L5511">
        <v>488.61</v>
      </c>
      <c r="M5511">
        <v>11976.46</v>
      </c>
      <c r="N5511">
        <v>0</v>
      </c>
      <c r="O5511">
        <v>1438</v>
      </c>
      <c r="P5511">
        <v>1</v>
      </c>
      <c r="Q5511">
        <v>6.3</v>
      </c>
      <c r="R5511">
        <v>1</v>
      </c>
      <c r="S5511">
        <v>0.36</v>
      </c>
      <c r="T5511">
        <v>2</v>
      </c>
      <c r="U5511" t="s">
        <v>42</v>
      </c>
      <c r="V5511">
        <v>0</v>
      </c>
      <c r="W5511">
        <v>1</v>
      </c>
      <c r="X5511">
        <v>23.34</v>
      </c>
      <c r="Y5511">
        <v>6</v>
      </c>
      <c r="Z5511">
        <v>2.6</v>
      </c>
      <c r="AA5511" t="s">
        <v>32</v>
      </c>
      <c r="AB5511">
        <v>8.6</v>
      </c>
      <c r="AC5511">
        <v>0.22409999999999999</v>
      </c>
      <c r="AD5511">
        <v>0</v>
      </c>
      <c r="AE5511" t="s">
        <v>40</v>
      </c>
    </row>
    <row r="5512" spans="1:31" x14ac:dyDescent="0.25">
      <c r="A5512">
        <v>5511</v>
      </c>
      <c r="B5512" t="str">
        <f t="shared" si="86"/>
        <v>26-40</v>
      </c>
      <c r="D5512">
        <v>39</v>
      </c>
      <c r="F5512" t="s">
        <v>34</v>
      </c>
      <c r="G5512" t="s">
        <v>35</v>
      </c>
      <c r="H5512" t="s">
        <v>30</v>
      </c>
      <c r="I5512">
        <v>58</v>
      </c>
      <c r="J5512">
        <v>138</v>
      </c>
      <c r="K5512">
        <v>9</v>
      </c>
      <c r="L5512">
        <v>355.63</v>
      </c>
      <c r="M5512">
        <v>50194.69</v>
      </c>
      <c r="N5512">
        <v>0</v>
      </c>
      <c r="O5512">
        <v>5416</v>
      </c>
      <c r="P5512">
        <v>6</v>
      </c>
      <c r="Q5512">
        <v>22.8</v>
      </c>
      <c r="R5512">
        <v>5</v>
      </c>
      <c r="S5512">
        <v>0.47</v>
      </c>
      <c r="T5512">
        <v>4</v>
      </c>
      <c r="U5512" t="s">
        <v>46</v>
      </c>
      <c r="V5512">
        <v>3</v>
      </c>
      <c r="W5512">
        <v>3</v>
      </c>
      <c r="X5512">
        <v>1572.73</v>
      </c>
      <c r="Y5512">
        <v>39</v>
      </c>
      <c r="Z5512">
        <v>3.9</v>
      </c>
      <c r="AA5512" t="s">
        <v>39</v>
      </c>
      <c r="AB5512">
        <v>36.4</v>
      </c>
      <c r="AC5512">
        <v>0.3997</v>
      </c>
      <c r="AD5512">
        <v>0</v>
      </c>
      <c r="AE5512" t="s">
        <v>40</v>
      </c>
    </row>
    <row r="5513" spans="1:31" x14ac:dyDescent="0.25">
      <c r="A5513">
        <v>5512</v>
      </c>
      <c r="B5513" t="str">
        <f t="shared" si="86"/>
        <v>41-60</v>
      </c>
      <c r="D5513">
        <v>60</v>
      </c>
      <c r="F5513" t="s">
        <v>34</v>
      </c>
      <c r="G5513" t="s">
        <v>35</v>
      </c>
      <c r="H5513" t="s">
        <v>36</v>
      </c>
      <c r="I5513">
        <v>55</v>
      </c>
      <c r="J5513">
        <v>109</v>
      </c>
      <c r="K5513">
        <v>14</v>
      </c>
      <c r="L5513">
        <v>423.19</v>
      </c>
      <c r="M5513">
        <v>43373.84</v>
      </c>
      <c r="N5513">
        <v>0</v>
      </c>
      <c r="O5513">
        <v>4693</v>
      </c>
      <c r="P5513">
        <v>9</v>
      </c>
      <c r="Q5513">
        <v>0</v>
      </c>
      <c r="R5513">
        <v>3</v>
      </c>
      <c r="S5513">
        <v>0.21</v>
      </c>
      <c r="T5513">
        <v>2</v>
      </c>
      <c r="U5513" t="s">
        <v>38</v>
      </c>
      <c r="V5513">
        <v>3</v>
      </c>
      <c r="W5513">
        <v>5</v>
      </c>
      <c r="X5513">
        <v>1555.23</v>
      </c>
      <c r="Y5513">
        <v>130</v>
      </c>
      <c r="Z5513">
        <v>4.4000000000000004</v>
      </c>
      <c r="AA5513" t="s">
        <v>39</v>
      </c>
      <c r="AB5513">
        <v>64.7</v>
      </c>
      <c r="AC5513">
        <v>0.60840000000000005</v>
      </c>
      <c r="AD5513">
        <v>1</v>
      </c>
      <c r="AE5513" t="s">
        <v>33</v>
      </c>
    </row>
    <row r="5514" spans="1:31" x14ac:dyDescent="0.25">
      <c r="A5514">
        <v>5513</v>
      </c>
      <c r="B5514" t="str">
        <f t="shared" si="86"/>
        <v>60+</v>
      </c>
      <c r="D5514">
        <v>66</v>
      </c>
      <c r="F5514" t="s">
        <v>28</v>
      </c>
      <c r="G5514" t="s">
        <v>45</v>
      </c>
      <c r="H5514" t="s">
        <v>36</v>
      </c>
      <c r="I5514">
        <v>45</v>
      </c>
      <c r="J5514">
        <v>74</v>
      </c>
      <c r="K5514">
        <v>9</v>
      </c>
      <c r="L5514">
        <v>327.04000000000002</v>
      </c>
      <c r="M5514">
        <v>21908.43</v>
      </c>
      <c r="N5514">
        <v>0</v>
      </c>
      <c r="O5514">
        <v>2677</v>
      </c>
      <c r="P5514">
        <v>2</v>
      </c>
      <c r="Q5514">
        <v>0</v>
      </c>
      <c r="R5514">
        <v>3</v>
      </c>
      <c r="S5514">
        <v>0.62</v>
      </c>
      <c r="T5514">
        <v>6</v>
      </c>
      <c r="U5514" t="s">
        <v>46</v>
      </c>
      <c r="V5514">
        <v>2</v>
      </c>
      <c r="W5514">
        <v>5</v>
      </c>
      <c r="X5514">
        <v>1368.96</v>
      </c>
      <c r="Y5514">
        <v>10</v>
      </c>
      <c r="Z5514">
        <v>3.9</v>
      </c>
      <c r="AA5514" t="s">
        <v>32</v>
      </c>
      <c r="AB5514">
        <v>22.1</v>
      </c>
      <c r="AC5514">
        <v>0.30199999999999999</v>
      </c>
      <c r="AD5514">
        <v>0</v>
      </c>
      <c r="AE5514" t="s">
        <v>40</v>
      </c>
    </row>
    <row r="5515" spans="1:31" x14ac:dyDescent="0.25">
      <c r="A5515">
        <v>5514</v>
      </c>
      <c r="B5515" t="str">
        <f t="shared" si="86"/>
        <v>60+</v>
      </c>
      <c r="D5515">
        <v>64</v>
      </c>
      <c r="F5515" t="s">
        <v>28</v>
      </c>
      <c r="G5515" t="s">
        <v>29</v>
      </c>
      <c r="H5515" t="s">
        <v>44</v>
      </c>
      <c r="I5515">
        <v>32</v>
      </c>
      <c r="J5515">
        <v>64</v>
      </c>
      <c r="K5515">
        <v>4</v>
      </c>
      <c r="L5515">
        <v>346.04</v>
      </c>
      <c r="M5515">
        <v>23510.79</v>
      </c>
      <c r="N5515">
        <v>0</v>
      </c>
      <c r="O5515">
        <v>2274</v>
      </c>
      <c r="P5515">
        <v>3</v>
      </c>
      <c r="Q5515">
        <v>15.1</v>
      </c>
      <c r="R5515">
        <v>0</v>
      </c>
      <c r="S5515">
        <v>0.77</v>
      </c>
      <c r="T5515">
        <v>1</v>
      </c>
      <c r="U5515" t="s">
        <v>38</v>
      </c>
      <c r="V5515">
        <v>4</v>
      </c>
      <c r="W5515">
        <v>1</v>
      </c>
      <c r="X5515">
        <v>616.48</v>
      </c>
      <c r="Y5515">
        <v>54</v>
      </c>
      <c r="Z5515">
        <v>4.4000000000000004</v>
      </c>
      <c r="AA5515" t="s">
        <v>54</v>
      </c>
      <c r="AB5515">
        <v>34.9</v>
      </c>
      <c r="AC5515">
        <v>0.38829999999999998</v>
      </c>
      <c r="AD5515">
        <v>0</v>
      </c>
      <c r="AE5515" t="s">
        <v>40</v>
      </c>
    </row>
    <row r="5516" spans="1:31" x14ac:dyDescent="0.25">
      <c r="A5516">
        <v>5515</v>
      </c>
      <c r="B5516" t="str">
        <f t="shared" si="86"/>
        <v>41-60</v>
      </c>
      <c r="D5516">
        <v>44</v>
      </c>
      <c r="F5516" t="s">
        <v>34</v>
      </c>
      <c r="G5516" t="s">
        <v>49</v>
      </c>
      <c r="H5516" t="s">
        <v>30</v>
      </c>
      <c r="I5516">
        <v>41</v>
      </c>
      <c r="J5516">
        <v>95</v>
      </c>
      <c r="K5516">
        <v>18</v>
      </c>
      <c r="L5516">
        <v>251.87</v>
      </c>
      <c r="M5516">
        <v>25322.12</v>
      </c>
      <c r="N5516">
        <v>1</v>
      </c>
      <c r="O5516">
        <v>3010</v>
      </c>
      <c r="P5516">
        <v>3</v>
      </c>
      <c r="Q5516">
        <v>9.6999999999999993</v>
      </c>
      <c r="R5516">
        <v>1</v>
      </c>
      <c r="S5516">
        <v>0.5</v>
      </c>
      <c r="T5516">
        <v>2</v>
      </c>
      <c r="U5516" t="s">
        <v>42</v>
      </c>
      <c r="V5516">
        <v>2</v>
      </c>
      <c r="W5516">
        <v>7</v>
      </c>
      <c r="X5516">
        <v>1137.19</v>
      </c>
      <c r="Y5516">
        <v>34</v>
      </c>
      <c r="Z5516">
        <v>4.8</v>
      </c>
      <c r="AA5516" t="s">
        <v>51</v>
      </c>
      <c r="AB5516">
        <v>24.9</v>
      </c>
      <c r="AC5516">
        <v>0.3201</v>
      </c>
      <c r="AD5516">
        <v>0</v>
      </c>
      <c r="AE5516" t="s">
        <v>40</v>
      </c>
    </row>
    <row r="5517" spans="1:31" x14ac:dyDescent="0.25">
      <c r="A5517">
        <v>5516</v>
      </c>
      <c r="B5517" t="str">
        <f t="shared" si="86"/>
        <v>41-60</v>
      </c>
      <c r="D5517">
        <v>55</v>
      </c>
      <c r="F5517" t="s">
        <v>28</v>
      </c>
      <c r="G5517" t="s">
        <v>29</v>
      </c>
      <c r="H5517" t="s">
        <v>44</v>
      </c>
      <c r="I5517">
        <v>57</v>
      </c>
      <c r="J5517">
        <v>191</v>
      </c>
      <c r="K5517">
        <v>20</v>
      </c>
      <c r="L5517">
        <v>415.81</v>
      </c>
      <c r="M5517">
        <v>84484.85</v>
      </c>
      <c r="N5517">
        <v>0</v>
      </c>
      <c r="O5517">
        <v>7684</v>
      </c>
      <c r="P5517">
        <v>2</v>
      </c>
      <c r="Q5517">
        <v>29.5</v>
      </c>
      <c r="R5517">
        <v>2</v>
      </c>
      <c r="S5517">
        <v>0.51</v>
      </c>
      <c r="T5517">
        <v>1</v>
      </c>
      <c r="U5517" t="s">
        <v>42</v>
      </c>
      <c r="V5517">
        <v>0</v>
      </c>
      <c r="W5517">
        <v>3</v>
      </c>
      <c r="X5517">
        <v>90.55</v>
      </c>
      <c r="Y5517">
        <v>41</v>
      </c>
      <c r="Z5517">
        <v>4.5</v>
      </c>
      <c r="AA5517" t="s">
        <v>32</v>
      </c>
      <c r="AB5517">
        <v>25.8</v>
      </c>
      <c r="AC5517">
        <v>0.32600000000000001</v>
      </c>
      <c r="AD5517">
        <v>0</v>
      </c>
      <c r="AE5517" t="s">
        <v>40</v>
      </c>
    </row>
    <row r="5518" spans="1:31" x14ac:dyDescent="0.25">
      <c r="A5518">
        <v>5517</v>
      </c>
      <c r="B5518" t="str">
        <f t="shared" si="86"/>
        <v>41-60</v>
      </c>
      <c r="D5518">
        <v>45</v>
      </c>
      <c r="F5518" t="s">
        <v>28</v>
      </c>
      <c r="G5518" t="s">
        <v>35</v>
      </c>
      <c r="H5518" t="s">
        <v>41</v>
      </c>
      <c r="I5518">
        <v>40</v>
      </c>
      <c r="J5518">
        <v>93</v>
      </c>
      <c r="K5518">
        <v>6</v>
      </c>
      <c r="L5518">
        <v>361.7</v>
      </c>
      <c r="M5518">
        <v>35211.480000000003</v>
      </c>
      <c r="N5518">
        <v>0</v>
      </c>
      <c r="O5518">
        <v>4056</v>
      </c>
      <c r="P5518">
        <v>6</v>
      </c>
      <c r="Q5518">
        <v>36.9</v>
      </c>
      <c r="R5518">
        <v>5</v>
      </c>
      <c r="S5518">
        <v>0.44</v>
      </c>
      <c r="T5518">
        <v>5</v>
      </c>
      <c r="U5518" t="s">
        <v>38</v>
      </c>
      <c r="V5518">
        <v>5</v>
      </c>
      <c r="W5518">
        <v>4</v>
      </c>
      <c r="X5518">
        <v>2225.4299999999998</v>
      </c>
      <c r="Y5518">
        <v>36</v>
      </c>
      <c r="Z5518">
        <v>3.4</v>
      </c>
      <c r="AA5518" t="s">
        <v>39</v>
      </c>
      <c r="AB5518">
        <v>44.3</v>
      </c>
      <c r="AC5518">
        <v>0.45729999999999998</v>
      </c>
      <c r="AD5518">
        <v>1</v>
      </c>
      <c r="AE5518" t="s">
        <v>55</v>
      </c>
    </row>
    <row r="5519" spans="1:31" x14ac:dyDescent="0.25">
      <c r="A5519">
        <v>5518</v>
      </c>
      <c r="B5519" t="str">
        <f t="shared" si="86"/>
        <v>41-60</v>
      </c>
      <c r="D5519">
        <v>53</v>
      </c>
      <c r="F5519" t="s">
        <v>34</v>
      </c>
      <c r="G5519" t="s">
        <v>49</v>
      </c>
      <c r="H5519" t="s">
        <v>44</v>
      </c>
      <c r="I5519">
        <v>46</v>
      </c>
      <c r="J5519">
        <v>41</v>
      </c>
      <c r="K5519">
        <v>8</v>
      </c>
      <c r="L5519">
        <v>711.85</v>
      </c>
      <c r="M5519">
        <v>29478.85</v>
      </c>
      <c r="N5519">
        <v>0</v>
      </c>
      <c r="O5519">
        <v>3278</v>
      </c>
      <c r="P5519">
        <v>1</v>
      </c>
      <c r="Q5519">
        <v>0</v>
      </c>
      <c r="R5519">
        <v>2</v>
      </c>
      <c r="S5519">
        <v>0.49</v>
      </c>
      <c r="T5519">
        <v>2</v>
      </c>
      <c r="U5519" t="s">
        <v>46</v>
      </c>
      <c r="V5519">
        <v>2</v>
      </c>
      <c r="W5519">
        <v>0</v>
      </c>
      <c r="X5519">
        <v>443.56</v>
      </c>
      <c r="Y5519">
        <v>85</v>
      </c>
      <c r="Z5519">
        <v>3</v>
      </c>
      <c r="AA5519" t="s">
        <v>48</v>
      </c>
      <c r="AB5519">
        <v>44.3</v>
      </c>
      <c r="AC5519">
        <v>0.4577</v>
      </c>
      <c r="AD5519">
        <v>1</v>
      </c>
      <c r="AE5519" t="s">
        <v>52</v>
      </c>
    </row>
    <row r="5520" spans="1:31" x14ac:dyDescent="0.25">
      <c r="A5520">
        <v>5519</v>
      </c>
      <c r="B5520" t="str">
        <f t="shared" si="86"/>
        <v>41-60</v>
      </c>
      <c r="D5520">
        <v>48</v>
      </c>
      <c r="F5520" t="s">
        <v>34</v>
      </c>
      <c r="G5520" t="s">
        <v>49</v>
      </c>
      <c r="H5520" t="s">
        <v>30</v>
      </c>
      <c r="I5520">
        <v>38</v>
      </c>
      <c r="J5520">
        <v>154</v>
      </c>
      <c r="K5520">
        <v>9</v>
      </c>
      <c r="L5520">
        <v>311.13</v>
      </c>
      <c r="M5520">
        <v>45567.82</v>
      </c>
      <c r="N5520">
        <v>0</v>
      </c>
      <c r="O5520">
        <v>4822</v>
      </c>
      <c r="P5520">
        <v>9</v>
      </c>
      <c r="Q5520">
        <v>9.6</v>
      </c>
      <c r="R5520">
        <v>8</v>
      </c>
      <c r="S5520">
        <v>0.49</v>
      </c>
      <c r="T5520">
        <v>7</v>
      </c>
      <c r="U5520" t="s">
        <v>47</v>
      </c>
      <c r="V5520">
        <v>9</v>
      </c>
      <c r="W5520">
        <v>8</v>
      </c>
      <c r="X5520">
        <v>3494.48</v>
      </c>
      <c r="Y5520">
        <v>80</v>
      </c>
      <c r="Z5520">
        <v>3.9</v>
      </c>
      <c r="AA5520" t="s">
        <v>32</v>
      </c>
      <c r="AB5520">
        <v>78.5</v>
      </c>
      <c r="AC5520">
        <v>0.70179999999999998</v>
      </c>
      <c r="AD5520">
        <v>1</v>
      </c>
      <c r="AE5520" t="s">
        <v>56</v>
      </c>
    </row>
    <row r="5521" spans="1:31" x14ac:dyDescent="0.25">
      <c r="A5521">
        <v>5520</v>
      </c>
      <c r="B5521" t="str">
        <f t="shared" si="86"/>
        <v>41-60</v>
      </c>
      <c r="D5521">
        <v>45</v>
      </c>
      <c r="F5521" t="s">
        <v>34</v>
      </c>
      <c r="G5521" t="s">
        <v>43</v>
      </c>
      <c r="H5521" t="s">
        <v>44</v>
      </c>
      <c r="I5521">
        <v>33</v>
      </c>
      <c r="J5521">
        <v>30</v>
      </c>
      <c r="K5521">
        <v>2</v>
      </c>
      <c r="L5521">
        <v>362.13</v>
      </c>
      <c r="M5521">
        <v>11509.15</v>
      </c>
      <c r="N5521">
        <v>0</v>
      </c>
      <c r="O5521">
        <v>1404</v>
      </c>
      <c r="P5521">
        <v>1</v>
      </c>
      <c r="Q5521">
        <v>0</v>
      </c>
      <c r="R5521">
        <v>0</v>
      </c>
      <c r="S5521">
        <v>0.71</v>
      </c>
      <c r="T5521">
        <v>0</v>
      </c>
      <c r="U5521" t="s">
        <v>37</v>
      </c>
      <c r="V5521">
        <v>1</v>
      </c>
      <c r="W5521">
        <v>0</v>
      </c>
      <c r="X5521">
        <v>224.69</v>
      </c>
      <c r="Y5521">
        <v>39</v>
      </c>
      <c r="Z5521">
        <v>4.5999999999999996</v>
      </c>
      <c r="AA5521" t="s">
        <v>48</v>
      </c>
      <c r="AB5521">
        <v>20</v>
      </c>
      <c r="AC5521">
        <v>0.28910000000000002</v>
      </c>
      <c r="AD5521">
        <v>0</v>
      </c>
      <c r="AE5521" t="s">
        <v>40</v>
      </c>
    </row>
    <row r="5522" spans="1:31" x14ac:dyDescent="0.25">
      <c r="A5522">
        <v>5521</v>
      </c>
      <c r="B5522" t="str">
        <f t="shared" si="86"/>
        <v>41-60</v>
      </c>
      <c r="D5522">
        <v>41</v>
      </c>
      <c r="F5522" t="s">
        <v>34</v>
      </c>
      <c r="G5522" t="s">
        <v>49</v>
      </c>
      <c r="H5522" t="s">
        <v>36</v>
      </c>
      <c r="I5522">
        <v>25</v>
      </c>
      <c r="J5522">
        <v>53</v>
      </c>
      <c r="K5522">
        <v>1</v>
      </c>
      <c r="L5522">
        <v>536.41</v>
      </c>
      <c r="M5522">
        <v>28531.08</v>
      </c>
      <c r="N5522">
        <v>0</v>
      </c>
      <c r="O5522">
        <v>2748</v>
      </c>
      <c r="P5522">
        <v>4</v>
      </c>
      <c r="Q5522">
        <v>0</v>
      </c>
      <c r="R5522">
        <v>0</v>
      </c>
      <c r="S5522">
        <v>0.36</v>
      </c>
      <c r="T5522">
        <v>2</v>
      </c>
      <c r="U5522" t="s">
        <v>42</v>
      </c>
      <c r="V5522">
        <v>0</v>
      </c>
      <c r="W5522">
        <v>2</v>
      </c>
      <c r="X5522">
        <v>250.09</v>
      </c>
      <c r="Y5522">
        <v>11</v>
      </c>
      <c r="Z5522">
        <v>5</v>
      </c>
      <c r="AA5522" t="s">
        <v>51</v>
      </c>
      <c r="AB5522">
        <v>17.600000000000001</v>
      </c>
      <c r="AC5522">
        <v>0.27460000000000001</v>
      </c>
      <c r="AD5522">
        <v>0</v>
      </c>
      <c r="AE5522" t="s">
        <v>40</v>
      </c>
    </row>
    <row r="5523" spans="1:31" x14ac:dyDescent="0.25">
      <c r="A5523">
        <v>5522</v>
      </c>
      <c r="B5523" t="str">
        <f t="shared" si="86"/>
        <v>41-60</v>
      </c>
      <c r="D5523">
        <v>52</v>
      </c>
      <c r="F5523" t="s">
        <v>34</v>
      </c>
      <c r="G5523" t="s">
        <v>35</v>
      </c>
      <c r="H5523" t="s">
        <v>44</v>
      </c>
      <c r="I5523">
        <v>23</v>
      </c>
      <c r="J5523">
        <v>38</v>
      </c>
      <c r="K5523">
        <v>2</v>
      </c>
      <c r="L5523">
        <v>325.48</v>
      </c>
      <c r="M5523">
        <v>12454.86</v>
      </c>
      <c r="N5523">
        <v>0</v>
      </c>
      <c r="O5523">
        <v>1553</v>
      </c>
      <c r="P5523">
        <v>0</v>
      </c>
      <c r="Q5523">
        <v>4.3</v>
      </c>
      <c r="R5523">
        <v>2</v>
      </c>
      <c r="S5523">
        <v>0.56000000000000005</v>
      </c>
      <c r="T5523">
        <v>1</v>
      </c>
      <c r="U5523" t="s">
        <v>38</v>
      </c>
      <c r="V5523">
        <v>1</v>
      </c>
      <c r="W5523">
        <v>1</v>
      </c>
      <c r="X5523">
        <v>499.63</v>
      </c>
      <c r="Y5523">
        <v>57</v>
      </c>
      <c r="Z5523">
        <v>3.2</v>
      </c>
      <c r="AA5523" t="s">
        <v>39</v>
      </c>
      <c r="AB5523">
        <v>30</v>
      </c>
      <c r="AC5523">
        <v>0.35420000000000001</v>
      </c>
      <c r="AD5523">
        <v>0</v>
      </c>
      <c r="AE5523" t="s">
        <v>40</v>
      </c>
    </row>
    <row r="5524" spans="1:31" x14ac:dyDescent="0.25">
      <c r="A5524">
        <v>5523</v>
      </c>
      <c r="B5524" t="str">
        <f t="shared" si="86"/>
        <v>41-60</v>
      </c>
      <c r="D5524">
        <v>57</v>
      </c>
      <c r="F5524" t="s">
        <v>28</v>
      </c>
      <c r="G5524" t="s">
        <v>45</v>
      </c>
      <c r="H5524" t="s">
        <v>41</v>
      </c>
      <c r="I5524">
        <v>23</v>
      </c>
      <c r="J5524">
        <v>39</v>
      </c>
      <c r="K5524">
        <v>1</v>
      </c>
      <c r="L5524">
        <v>427.13</v>
      </c>
      <c r="M5524">
        <v>16438.150000000001</v>
      </c>
      <c r="N5524">
        <v>0</v>
      </c>
      <c r="O5524">
        <v>1881</v>
      </c>
      <c r="P5524">
        <v>2</v>
      </c>
      <c r="Q5524">
        <v>19.8</v>
      </c>
      <c r="R5524">
        <v>2</v>
      </c>
      <c r="S5524">
        <v>0.31</v>
      </c>
      <c r="T5524">
        <v>1</v>
      </c>
      <c r="U5524" t="s">
        <v>47</v>
      </c>
      <c r="V5524">
        <v>0</v>
      </c>
      <c r="W5524">
        <v>2</v>
      </c>
      <c r="X5524">
        <v>238.96</v>
      </c>
      <c r="Y5524">
        <v>4</v>
      </c>
      <c r="Z5524">
        <v>4.4000000000000004</v>
      </c>
      <c r="AA5524" t="s">
        <v>39</v>
      </c>
      <c r="AB5524">
        <v>13.6</v>
      </c>
      <c r="AC5524">
        <v>0.25140000000000001</v>
      </c>
      <c r="AD5524">
        <v>0</v>
      </c>
      <c r="AE5524" t="s">
        <v>40</v>
      </c>
    </row>
    <row r="5525" spans="1:31" x14ac:dyDescent="0.25">
      <c r="A5525">
        <v>5524</v>
      </c>
      <c r="B5525" t="str">
        <f t="shared" si="86"/>
        <v>60+</v>
      </c>
      <c r="D5525">
        <v>66</v>
      </c>
      <c r="F5525" t="s">
        <v>34</v>
      </c>
      <c r="G5525" t="s">
        <v>35</v>
      </c>
      <c r="H5525" t="s">
        <v>44</v>
      </c>
      <c r="I5525">
        <v>57</v>
      </c>
      <c r="J5525">
        <v>120</v>
      </c>
      <c r="K5525">
        <v>20</v>
      </c>
      <c r="L5525">
        <v>529.39</v>
      </c>
      <c r="M5525">
        <v>69335.31</v>
      </c>
      <c r="N5525">
        <v>0</v>
      </c>
      <c r="O5525">
        <v>7328</v>
      </c>
      <c r="P5525">
        <v>5</v>
      </c>
      <c r="Q5525">
        <v>19.3</v>
      </c>
      <c r="R5525">
        <v>5</v>
      </c>
      <c r="S5525">
        <v>0.3</v>
      </c>
      <c r="T5525">
        <v>4</v>
      </c>
      <c r="U5525" t="s">
        <v>47</v>
      </c>
      <c r="V5525">
        <v>6</v>
      </c>
      <c r="W5525">
        <v>9</v>
      </c>
      <c r="X5525">
        <v>2961.02</v>
      </c>
      <c r="Y5525">
        <v>32</v>
      </c>
      <c r="Z5525">
        <v>3.8</v>
      </c>
      <c r="AA5525" t="s">
        <v>51</v>
      </c>
      <c r="AB5525">
        <v>37.1</v>
      </c>
      <c r="AC5525">
        <v>0.40439999999999998</v>
      </c>
      <c r="AD5525">
        <v>0</v>
      </c>
      <c r="AE5525" t="s">
        <v>40</v>
      </c>
    </row>
    <row r="5526" spans="1:31" x14ac:dyDescent="0.25">
      <c r="A5526">
        <v>5525</v>
      </c>
      <c r="B5526" t="str">
        <f t="shared" si="86"/>
        <v>41-60</v>
      </c>
      <c r="D5526">
        <v>50</v>
      </c>
      <c r="F5526" t="s">
        <v>34</v>
      </c>
      <c r="G5526" t="s">
        <v>45</v>
      </c>
      <c r="H5526" t="s">
        <v>41</v>
      </c>
      <c r="I5526">
        <v>9</v>
      </c>
      <c r="J5526">
        <v>19</v>
      </c>
      <c r="K5526">
        <v>3</v>
      </c>
      <c r="L5526">
        <v>520.32000000000005</v>
      </c>
      <c r="M5526">
        <v>9213.42</v>
      </c>
      <c r="N5526">
        <v>0</v>
      </c>
      <c r="O5526">
        <v>1134</v>
      </c>
      <c r="P5526">
        <v>1</v>
      </c>
      <c r="Q5526">
        <v>16.3</v>
      </c>
      <c r="R5526">
        <v>0</v>
      </c>
      <c r="S5526">
        <v>0.13</v>
      </c>
      <c r="T5526">
        <v>3</v>
      </c>
      <c r="U5526" t="s">
        <v>42</v>
      </c>
      <c r="V5526">
        <v>1</v>
      </c>
      <c r="W5526">
        <v>0</v>
      </c>
      <c r="X5526">
        <v>123.02</v>
      </c>
      <c r="Y5526">
        <v>12</v>
      </c>
      <c r="Z5526">
        <v>4.2</v>
      </c>
      <c r="AA5526" t="s">
        <v>39</v>
      </c>
      <c r="AB5526">
        <v>17.5</v>
      </c>
      <c r="AC5526">
        <v>0.27379999999999999</v>
      </c>
      <c r="AD5526">
        <v>0</v>
      </c>
      <c r="AE5526" t="s">
        <v>40</v>
      </c>
    </row>
    <row r="5527" spans="1:31" x14ac:dyDescent="0.25">
      <c r="A5527">
        <v>5526</v>
      </c>
      <c r="B5527" t="str">
        <f t="shared" si="86"/>
        <v>18-25</v>
      </c>
      <c r="D5527">
        <v>23</v>
      </c>
      <c r="F5527" t="s">
        <v>28</v>
      </c>
      <c r="G5527" t="s">
        <v>43</v>
      </c>
      <c r="H5527" t="s">
        <v>44</v>
      </c>
      <c r="I5527">
        <v>11</v>
      </c>
      <c r="J5527">
        <v>32</v>
      </c>
      <c r="K5527">
        <v>5</v>
      </c>
      <c r="L5527">
        <v>447.51</v>
      </c>
      <c r="M5527">
        <v>15698.89</v>
      </c>
      <c r="N5527">
        <v>0</v>
      </c>
      <c r="O5527">
        <v>1409</v>
      </c>
      <c r="P5527">
        <v>1</v>
      </c>
      <c r="Q5527">
        <v>0</v>
      </c>
      <c r="R5527">
        <v>1</v>
      </c>
      <c r="S5527">
        <v>0.52</v>
      </c>
      <c r="T5527">
        <v>3</v>
      </c>
      <c r="U5527" t="s">
        <v>42</v>
      </c>
      <c r="V5527">
        <v>1</v>
      </c>
      <c r="W5527">
        <v>2</v>
      </c>
      <c r="X5527">
        <v>551.72</v>
      </c>
      <c r="Y5527">
        <v>42</v>
      </c>
      <c r="Z5527">
        <v>3.2</v>
      </c>
      <c r="AA5527" t="s">
        <v>51</v>
      </c>
      <c r="AB5527">
        <v>38.9</v>
      </c>
      <c r="AC5527">
        <v>0.41720000000000002</v>
      </c>
      <c r="AD5527">
        <v>1</v>
      </c>
      <c r="AE5527" t="s">
        <v>33</v>
      </c>
    </row>
    <row r="5528" spans="1:31" x14ac:dyDescent="0.25">
      <c r="A5528">
        <v>5527</v>
      </c>
      <c r="B5528" t="str">
        <f t="shared" si="86"/>
        <v>41-60</v>
      </c>
      <c r="D5528">
        <v>49</v>
      </c>
      <c r="F5528" t="s">
        <v>34</v>
      </c>
      <c r="G5528" t="s">
        <v>43</v>
      </c>
      <c r="H5528" t="s">
        <v>36</v>
      </c>
      <c r="I5528">
        <v>25</v>
      </c>
      <c r="J5528">
        <v>32</v>
      </c>
      <c r="K5528">
        <v>3</v>
      </c>
      <c r="L5528">
        <v>430.47</v>
      </c>
      <c r="M5528">
        <v>12879.55</v>
      </c>
      <c r="N5528">
        <v>0</v>
      </c>
      <c r="O5528">
        <v>1498</v>
      </c>
      <c r="P5528">
        <v>2</v>
      </c>
      <c r="Q5528">
        <v>4.9000000000000004</v>
      </c>
      <c r="R5528">
        <v>2</v>
      </c>
      <c r="S5528">
        <v>0.18</v>
      </c>
      <c r="T5528">
        <v>1</v>
      </c>
      <c r="U5528" t="s">
        <v>31</v>
      </c>
      <c r="V5528">
        <v>2</v>
      </c>
      <c r="W5528">
        <v>2</v>
      </c>
      <c r="X5528">
        <v>1022.18</v>
      </c>
      <c r="Y5528">
        <v>52</v>
      </c>
      <c r="Z5528">
        <v>3.1</v>
      </c>
      <c r="AA5528" t="s">
        <v>51</v>
      </c>
      <c r="AB5528">
        <v>29.8</v>
      </c>
      <c r="AC5528">
        <v>0.35310000000000002</v>
      </c>
      <c r="AD5528">
        <v>0</v>
      </c>
      <c r="AE5528" t="s">
        <v>40</v>
      </c>
    </row>
    <row r="5529" spans="1:31" x14ac:dyDescent="0.25">
      <c r="A5529">
        <v>5528</v>
      </c>
      <c r="B5529" t="str">
        <f t="shared" si="86"/>
        <v>26-40</v>
      </c>
      <c r="D5529">
        <v>34</v>
      </c>
      <c r="F5529" t="s">
        <v>34</v>
      </c>
      <c r="G5529" t="s">
        <v>35</v>
      </c>
      <c r="H5529" t="s">
        <v>30</v>
      </c>
      <c r="I5529">
        <v>33</v>
      </c>
      <c r="J5529">
        <v>70</v>
      </c>
      <c r="K5529">
        <v>11</v>
      </c>
      <c r="L5529">
        <v>557.29</v>
      </c>
      <c r="M5529">
        <v>35522.22</v>
      </c>
      <c r="N5529">
        <v>0</v>
      </c>
      <c r="O5529">
        <v>4007</v>
      </c>
      <c r="P5529">
        <v>2</v>
      </c>
      <c r="Q5529">
        <v>7.3</v>
      </c>
      <c r="R5529">
        <v>3</v>
      </c>
      <c r="S5529">
        <v>0.87</v>
      </c>
      <c r="T5529">
        <v>4</v>
      </c>
      <c r="U5529" t="s">
        <v>38</v>
      </c>
      <c r="V5529">
        <v>0</v>
      </c>
      <c r="W5529">
        <v>4</v>
      </c>
      <c r="X5529">
        <v>312.52999999999997</v>
      </c>
      <c r="Y5529">
        <v>46</v>
      </c>
      <c r="Z5529">
        <v>4.3</v>
      </c>
      <c r="AA5529" t="s">
        <v>39</v>
      </c>
      <c r="AB5529">
        <v>34.799999999999997</v>
      </c>
      <c r="AC5529">
        <v>0.38819999999999999</v>
      </c>
      <c r="AD5529">
        <v>0</v>
      </c>
      <c r="AE5529" t="s">
        <v>40</v>
      </c>
    </row>
    <row r="5530" spans="1:31" x14ac:dyDescent="0.25">
      <c r="A5530">
        <v>5529</v>
      </c>
      <c r="B5530" t="str">
        <f t="shared" si="86"/>
        <v>18-25</v>
      </c>
      <c r="D5530">
        <v>19</v>
      </c>
      <c r="F5530" t="s">
        <v>28</v>
      </c>
      <c r="G5530" t="s">
        <v>29</v>
      </c>
      <c r="H5530" t="s">
        <v>36</v>
      </c>
      <c r="I5530">
        <v>8</v>
      </c>
      <c r="J5530">
        <v>18</v>
      </c>
      <c r="K5530">
        <v>2</v>
      </c>
      <c r="L5530">
        <v>587.42999999999995</v>
      </c>
      <c r="M5530">
        <v>10946.4</v>
      </c>
      <c r="N5530">
        <v>0</v>
      </c>
      <c r="O5530">
        <v>1293</v>
      </c>
      <c r="P5530">
        <v>1</v>
      </c>
      <c r="Q5530">
        <v>6.9</v>
      </c>
      <c r="R5530">
        <v>0</v>
      </c>
      <c r="S5530">
        <v>0.56999999999999995</v>
      </c>
      <c r="T5530">
        <v>1</v>
      </c>
      <c r="U5530" t="s">
        <v>42</v>
      </c>
      <c r="V5530">
        <v>1</v>
      </c>
      <c r="W5530">
        <v>0</v>
      </c>
      <c r="X5530">
        <v>277.63</v>
      </c>
      <c r="Y5530">
        <v>22</v>
      </c>
      <c r="Z5530">
        <v>2.9</v>
      </c>
      <c r="AA5530" t="s">
        <v>39</v>
      </c>
      <c r="AB5530">
        <v>22.8</v>
      </c>
      <c r="AC5530">
        <v>0.30649999999999999</v>
      </c>
      <c r="AD5530">
        <v>0</v>
      </c>
      <c r="AE5530" t="s">
        <v>40</v>
      </c>
    </row>
    <row r="5531" spans="1:31" x14ac:dyDescent="0.25">
      <c r="A5531">
        <v>5530</v>
      </c>
      <c r="B5531" t="str">
        <f t="shared" si="86"/>
        <v>18-25</v>
      </c>
      <c r="D5531">
        <v>21</v>
      </c>
      <c r="F5531" t="s">
        <v>34</v>
      </c>
      <c r="G5531" t="s">
        <v>49</v>
      </c>
      <c r="H5531" t="s">
        <v>44</v>
      </c>
      <c r="I5531">
        <v>8</v>
      </c>
      <c r="J5531">
        <v>29</v>
      </c>
      <c r="K5531">
        <v>6</v>
      </c>
      <c r="L5531">
        <v>449.22</v>
      </c>
      <c r="M5531">
        <v>12917.5</v>
      </c>
      <c r="N5531">
        <v>0</v>
      </c>
      <c r="O5531">
        <v>1898</v>
      </c>
      <c r="P5531">
        <v>1</v>
      </c>
      <c r="Q5531">
        <v>0</v>
      </c>
      <c r="R5531">
        <v>0</v>
      </c>
      <c r="S5531">
        <v>0.26</v>
      </c>
      <c r="T5531">
        <v>2</v>
      </c>
      <c r="U5531" t="s">
        <v>46</v>
      </c>
      <c r="V5531">
        <v>0</v>
      </c>
      <c r="W5531">
        <v>2</v>
      </c>
      <c r="X5531">
        <v>451.64</v>
      </c>
      <c r="Y5531">
        <v>29</v>
      </c>
      <c r="Z5531">
        <v>3.8</v>
      </c>
      <c r="AA5531" t="s">
        <v>48</v>
      </c>
      <c r="AB5531">
        <v>24.8</v>
      </c>
      <c r="AC5531">
        <v>0.31940000000000002</v>
      </c>
      <c r="AD5531">
        <v>0</v>
      </c>
      <c r="AE5531" t="s">
        <v>40</v>
      </c>
    </row>
    <row r="5532" spans="1:31" x14ac:dyDescent="0.25">
      <c r="A5532">
        <v>5531</v>
      </c>
      <c r="B5532" t="str">
        <f t="shared" si="86"/>
        <v>41-60</v>
      </c>
      <c r="D5532">
        <v>49</v>
      </c>
      <c r="F5532" t="s">
        <v>34</v>
      </c>
      <c r="G5532" t="s">
        <v>45</v>
      </c>
      <c r="H5532" t="s">
        <v>44</v>
      </c>
      <c r="I5532">
        <v>19</v>
      </c>
      <c r="J5532">
        <v>42</v>
      </c>
      <c r="K5532">
        <v>1</v>
      </c>
      <c r="L5532">
        <v>502.84</v>
      </c>
      <c r="M5532">
        <v>20326.28</v>
      </c>
      <c r="N5532">
        <v>1</v>
      </c>
      <c r="O5532">
        <v>2454</v>
      </c>
      <c r="P5532">
        <v>1</v>
      </c>
      <c r="Q5532">
        <v>0</v>
      </c>
      <c r="R5532">
        <v>1</v>
      </c>
      <c r="S5532">
        <v>0.28999999999999998</v>
      </c>
      <c r="T5532">
        <v>3</v>
      </c>
      <c r="U5532" t="s">
        <v>31</v>
      </c>
      <c r="V5532">
        <v>1</v>
      </c>
      <c r="W5532">
        <v>3</v>
      </c>
      <c r="X5532">
        <v>651.99</v>
      </c>
      <c r="Y5532">
        <v>36</v>
      </c>
      <c r="Z5532">
        <v>2.5</v>
      </c>
      <c r="AA5532" t="s">
        <v>48</v>
      </c>
      <c r="AB5532">
        <v>33.1</v>
      </c>
      <c r="AC5532">
        <v>0.37559999999999999</v>
      </c>
      <c r="AD5532">
        <v>0</v>
      </c>
      <c r="AE5532" t="s">
        <v>40</v>
      </c>
    </row>
    <row r="5533" spans="1:31" x14ac:dyDescent="0.25">
      <c r="A5533">
        <v>5532</v>
      </c>
      <c r="B5533" t="str">
        <f t="shared" si="86"/>
        <v>60+</v>
      </c>
      <c r="D5533">
        <v>68</v>
      </c>
      <c r="F5533" t="s">
        <v>28</v>
      </c>
      <c r="G5533" t="s">
        <v>29</v>
      </c>
      <c r="H5533" t="s">
        <v>36</v>
      </c>
      <c r="I5533">
        <v>8</v>
      </c>
      <c r="J5533">
        <v>7</v>
      </c>
      <c r="K5533">
        <v>0</v>
      </c>
      <c r="L5533">
        <v>378.47</v>
      </c>
      <c r="M5533">
        <v>2866.76</v>
      </c>
      <c r="N5533">
        <v>0</v>
      </c>
      <c r="O5533">
        <v>373</v>
      </c>
      <c r="P5533">
        <v>0</v>
      </c>
      <c r="Q5533">
        <v>3.2</v>
      </c>
      <c r="R5533">
        <v>0</v>
      </c>
      <c r="S5533">
        <v>0.41</v>
      </c>
      <c r="T5533">
        <v>2</v>
      </c>
      <c r="U5533" t="s">
        <v>47</v>
      </c>
      <c r="V5533">
        <v>0</v>
      </c>
      <c r="W5533">
        <v>0</v>
      </c>
      <c r="X5533">
        <v>0</v>
      </c>
      <c r="Y5533">
        <v>92</v>
      </c>
      <c r="Z5533">
        <v>2.7</v>
      </c>
      <c r="AA5533" t="s">
        <v>51</v>
      </c>
      <c r="AB5533">
        <v>45.1</v>
      </c>
      <c r="AC5533">
        <v>0.46360000000000001</v>
      </c>
      <c r="AD5533">
        <v>1</v>
      </c>
      <c r="AE5533" t="s">
        <v>55</v>
      </c>
    </row>
    <row r="5534" spans="1:31" x14ac:dyDescent="0.25">
      <c r="A5534">
        <v>5533</v>
      </c>
      <c r="B5534" t="str">
        <f t="shared" si="86"/>
        <v>41-60</v>
      </c>
      <c r="D5534">
        <v>44</v>
      </c>
      <c r="F5534" t="s">
        <v>28</v>
      </c>
      <c r="G5534" t="s">
        <v>29</v>
      </c>
      <c r="H5534" t="s">
        <v>30</v>
      </c>
      <c r="I5534">
        <v>48</v>
      </c>
      <c r="J5534">
        <v>139</v>
      </c>
      <c r="K5534">
        <v>12</v>
      </c>
      <c r="L5534">
        <v>578.09</v>
      </c>
      <c r="M5534">
        <v>74750.16</v>
      </c>
      <c r="N5534">
        <v>0</v>
      </c>
      <c r="O5534">
        <v>7496</v>
      </c>
      <c r="P5534">
        <v>7</v>
      </c>
      <c r="Q5534">
        <v>11.6</v>
      </c>
      <c r="R5534">
        <v>7</v>
      </c>
      <c r="S5534">
        <v>0.49</v>
      </c>
      <c r="T5534">
        <v>6</v>
      </c>
      <c r="U5534" t="s">
        <v>31</v>
      </c>
      <c r="V5534">
        <v>1</v>
      </c>
      <c r="W5534">
        <v>9</v>
      </c>
      <c r="X5534">
        <v>1690.49</v>
      </c>
      <c r="Y5534">
        <v>51</v>
      </c>
      <c r="Z5534">
        <v>3.4</v>
      </c>
      <c r="AA5534" t="s">
        <v>51</v>
      </c>
      <c r="AB5534">
        <v>48.4</v>
      </c>
      <c r="AC5534">
        <v>0.48809999999999998</v>
      </c>
      <c r="AD5534">
        <v>1</v>
      </c>
      <c r="AE5534" t="s">
        <v>55</v>
      </c>
    </row>
    <row r="5535" spans="1:31" x14ac:dyDescent="0.25">
      <c r="A5535">
        <v>5534</v>
      </c>
      <c r="B5535" t="str">
        <f t="shared" si="86"/>
        <v>41-60</v>
      </c>
      <c r="D5535">
        <v>41</v>
      </c>
      <c r="F5535" t="s">
        <v>34</v>
      </c>
      <c r="G5535" t="s">
        <v>29</v>
      </c>
      <c r="H5535" t="s">
        <v>44</v>
      </c>
      <c r="I5535">
        <v>3</v>
      </c>
      <c r="J5535">
        <v>4</v>
      </c>
      <c r="K5535">
        <v>1</v>
      </c>
      <c r="L5535">
        <v>533.44000000000005</v>
      </c>
      <c r="M5535">
        <v>2233.13</v>
      </c>
      <c r="N5535">
        <v>0</v>
      </c>
      <c r="O5535">
        <v>562</v>
      </c>
      <c r="P5535">
        <v>0</v>
      </c>
      <c r="Q5535">
        <v>4.9000000000000004</v>
      </c>
      <c r="R5535">
        <v>0</v>
      </c>
      <c r="S5535">
        <v>0.18</v>
      </c>
      <c r="T5535">
        <v>1</v>
      </c>
      <c r="U5535" t="s">
        <v>42</v>
      </c>
      <c r="V5535">
        <v>0</v>
      </c>
      <c r="W5535">
        <v>0</v>
      </c>
      <c r="X5535">
        <v>0</v>
      </c>
      <c r="Y5535">
        <v>43</v>
      </c>
      <c r="Z5535">
        <v>2.8</v>
      </c>
      <c r="AA5535" t="s">
        <v>39</v>
      </c>
      <c r="AB5535">
        <v>32</v>
      </c>
      <c r="AC5535">
        <v>0.36799999999999999</v>
      </c>
      <c r="AD5535">
        <v>0</v>
      </c>
      <c r="AE5535" t="s">
        <v>40</v>
      </c>
    </row>
    <row r="5536" spans="1:31" x14ac:dyDescent="0.25">
      <c r="A5536">
        <v>5535</v>
      </c>
      <c r="B5536" t="str">
        <f t="shared" si="86"/>
        <v>18-25</v>
      </c>
      <c r="D5536">
        <v>22</v>
      </c>
      <c r="F5536" t="s">
        <v>28</v>
      </c>
      <c r="G5536" t="s">
        <v>29</v>
      </c>
      <c r="H5536" t="s">
        <v>44</v>
      </c>
      <c r="I5536">
        <v>51</v>
      </c>
      <c r="J5536">
        <v>57</v>
      </c>
      <c r="K5536">
        <v>8</v>
      </c>
      <c r="L5536">
        <v>401.93</v>
      </c>
      <c r="M5536">
        <v>20748.8</v>
      </c>
      <c r="N5536">
        <v>0</v>
      </c>
      <c r="O5536">
        <v>2556</v>
      </c>
      <c r="P5536">
        <v>2</v>
      </c>
      <c r="Q5536">
        <v>8</v>
      </c>
      <c r="R5536">
        <v>3</v>
      </c>
      <c r="S5536">
        <v>0.41</v>
      </c>
      <c r="T5536">
        <v>2</v>
      </c>
      <c r="U5536" t="s">
        <v>38</v>
      </c>
      <c r="V5536">
        <v>1</v>
      </c>
      <c r="W5536">
        <v>0</v>
      </c>
      <c r="X5536">
        <v>218.6</v>
      </c>
      <c r="Y5536">
        <v>78</v>
      </c>
      <c r="Z5536">
        <v>4.9000000000000004</v>
      </c>
      <c r="AA5536" t="s">
        <v>39</v>
      </c>
      <c r="AB5536">
        <v>33.799999999999997</v>
      </c>
      <c r="AC5536">
        <v>0.38090000000000002</v>
      </c>
      <c r="AD5536">
        <v>0</v>
      </c>
      <c r="AE5536" t="s">
        <v>40</v>
      </c>
    </row>
    <row r="5537" spans="1:31" x14ac:dyDescent="0.25">
      <c r="A5537">
        <v>5536</v>
      </c>
      <c r="B5537" t="str">
        <f t="shared" si="86"/>
        <v>41-60</v>
      </c>
      <c r="D5537">
        <v>53</v>
      </c>
      <c r="F5537" t="s">
        <v>28</v>
      </c>
      <c r="G5537" t="s">
        <v>29</v>
      </c>
      <c r="H5537" t="s">
        <v>36</v>
      </c>
      <c r="I5537">
        <v>18</v>
      </c>
      <c r="J5537">
        <v>52</v>
      </c>
      <c r="K5537">
        <v>4</v>
      </c>
      <c r="L5537">
        <v>377.53</v>
      </c>
      <c r="M5537">
        <v>19843.45</v>
      </c>
      <c r="N5537">
        <v>0</v>
      </c>
      <c r="O5537">
        <v>1880</v>
      </c>
      <c r="P5537">
        <v>0</v>
      </c>
      <c r="Q5537">
        <v>2.7</v>
      </c>
      <c r="R5537">
        <v>1</v>
      </c>
      <c r="S5537">
        <v>0.56000000000000005</v>
      </c>
      <c r="T5537">
        <v>3</v>
      </c>
      <c r="U5537" t="s">
        <v>42</v>
      </c>
      <c r="V5537">
        <v>3</v>
      </c>
      <c r="W5537">
        <v>1</v>
      </c>
      <c r="X5537">
        <v>1024.1199999999999</v>
      </c>
      <c r="Y5537">
        <v>13</v>
      </c>
      <c r="Z5537">
        <v>2.8</v>
      </c>
      <c r="AA5537" t="s">
        <v>51</v>
      </c>
      <c r="AB5537">
        <v>25.8</v>
      </c>
      <c r="AC5537">
        <v>0.32590000000000002</v>
      </c>
      <c r="AD5537">
        <v>0</v>
      </c>
      <c r="AE5537" t="s">
        <v>40</v>
      </c>
    </row>
    <row r="5538" spans="1:31" x14ac:dyDescent="0.25">
      <c r="A5538">
        <v>5537</v>
      </c>
      <c r="B5538" t="str">
        <f t="shared" si="86"/>
        <v>18-25</v>
      </c>
      <c r="D5538">
        <v>20</v>
      </c>
      <c r="F5538" t="s">
        <v>34</v>
      </c>
      <c r="G5538" t="s">
        <v>45</v>
      </c>
      <c r="H5538" t="s">
        <v>41</v>
      </c>
      <c r="I5538">
        <v>39</v>
      </c>
      <c r="J5538">
        <v>74</v>
      </c>
      <c r="K5538">
        <v>3</v>
      </c>
      <c r="L5538">
        <v>657.21</v>
      </c>
      <c r="M5538">
        <v>51534.75</v>
      </c>
      <c r="N5538">
        <v>0</v>
      </c>
      <c r="O5538">
        <v>5180</v>
      </c>
      <c r="P5538">
        <v>1</v>
      </c>
      <c r="Q5538">
        <v>12.6</v>
      </c>
      <c r="R5538">
        <v>2</v>
      </c>
      <c r="S5538">
        <v>0.28000000000000003</v>
      </c>
      <c r="T5538">
        <v>3</v>
      </c>
      <c r="U5538" t="s">
        <v>46</v>
      </c>
      <c r="V5538">
        <v>1</v>
      </c>
      <c r="W5538">
        <v>1</v>
      </c>
      <c r="X5538">
        <v>330.75</v>
      </c>
      <c r="Y5538">
        <v>114</v>
      </c>
      <c r="Z5538">
        <v>3.9</v>
      </c>
      <c r="AA5538" t="s">
        <v>39</v>
      </c>
      <c r="AB5538">
        <v>47.2</v>
      </c>
      <c r="AC5538">
        <v>0.47899999999999998</v>
      </c>
      <c r="AD5538">
        <v>1</v>
      </c>
      <c r="AE5538" t="s">
        <v>58</v>
      </c>
    </row>
    <row r="5539" spans="1:31" x14ac:dyDescent="0.25">
      <c r="A5539">
        <v>5538</v>
      </c>
      <c r="B5539" t="str">
        <f t="shared" si="86"/>
        <v>60+</v>
      </c>
      <c r="D5539">
        <v>62</v>
      </c>
      <c r="F5539" t="s">
        <v>34</v>
      </c>
      <c r="G5539" t="s">
        <v>45</v>
      </c>
      <c r="H5539" t="s">
        <v>30</v>
      </c>
      <c r="I5539">
        <v>48</v>
      </c>
      <c r="J5539">
        <v>79</v>
      </c>
      <c r="K5539">
        <v>10</v>
      </c>
      <c r="L5539">
        <v>379.88</v>
      </c>
      <c r="M5539">
        <v>28679.74</v>
      </c>
      <c r="N5539">
        <v>0</v>
      </c>
      <c r="O5539">
        <v>3041</v>
      </c>
      <c r="P5539">
        <v>5</v>
      </c>
      <c r="Q5539">
        <v>1</v>
      </c>
      <c r="R5539">
        <v>3</v>
      </c>
      <c r="S5539">
        <v>0.35</v>
      </c>
      <c r="T5539">
        <v>3</v>
      </c>
      <c r="U5539" t="s">
        <v>38</v>
      </c>
      <c r="V5539">
        <v>3</v>
      </c>
      <c r="W5539">
        <v>6</v>
      </c>
      <c r="X5539">
        <v>2146.2600000000002</v>
      </c>
      <c r="Y5539">
        <v>110</v>
      </c>
      <c r="Z5539">
        <v>3</v>
      </c>
      <c r="AA5539" t="s">
        <v>51</v>
      </c>
      <c r="AB5539">
        <v>56.2</v>
      </c>
      <c r="AC5539">
        <v>0.54659999999999997</v>
      </c>
      <c r="AD5539">
        <v>1</v>
      </c>
      <c r="AE5539" t="s">
        <v>59</v>
      </c>
    </row>
    <row r="5540" spans="1:31" x14ac:dyDescent="0.25">
      <c r="A5540">
        <v>5539</v>
      </c>
      <c r="B5540" t="str">
        <f t="shared" si="86"/>
        <v>60+</v>
      </c>
      <c r="D5540">
        <v>61</v>
      </c>
      <c r="F5540" t="s">
        <v>34</v>
      </c>
      <c r="G5540" t="s">
        <v>45</v>
      </c>
      <c r="H5540" t="s">
        <v>36</v>
      </c>
      <c r="I5540">
        <v>22</v>
      </c>
      <c r="J5540">
        <v>69</v>
      </c>
      <c r="K5540">
        <v>8</v>
      </c>
      <c r="L5540">
        <v>415.28</v>
      </c>
      <c r="M5540">
        <v>28916.02</v>
      </c>
      <c r="N5540">
        <v>0</v>
      </c>
      <c r="O5540">
        <v>3145</v>
      </c>
      <c r="P5540">
        <v>5</v>
      </c>
      <c r="Q5540">
        <v>24.6</v>
      </c>
      <c r="R5540">
        <v>2</v>
      </c>
      <c r="S5540">
        <v>0.28000000000000003</v>
      </c>
      <c r="T5540">
        <v>3</v>
      </c>
      <c r="U5540" t="s">
        <v>38</v>
      </c>
      <c r="V5540">
        <v>3</v>
      </c>
      <c r="W5540">
        <v>0</v>
      </c>
      <c r="X5540">
        <v>136.63</v>
      </c>
      <c r="Y5540">
        <v>52</v>
      </c>
      <c r="Z5540">
        <v>3.7</v>
      </c>
      <c r="AA5540" t="s">
        <v>39</v>
      </c>
      <c r="AB5540">
        <v>48.1</v>
      </c>
      <c r="AC5540">
        <v>0.48599999999999999</v>
      </c>
      <c r="AD5540">
        <v>1</v>
      </c>
      <c r="AE5540" t="s">
        <v>56</v>
      </c>
    </row>
    <row r="5541" spans="1:31" x14ac:dyDescent="0.25">
      <c r="A5541">
        <v>5540</v>
      </c>
      <c r="B5541" t="str">
        <f t="shared" si="86"/>
        <v>60+</v>
      </c>
      <c r="D5541">
        <v>70</v>
      </c>
      <c r="F5541" t="s">
        <v>34</v>
      </c>
      <c r="G5541" t="s">
        <v>35</v>
      </c>
      <c r="H5541" t="s">
        <v>30</v>
      </c>
      <c r="I5541">
        <v>11</v>
      </c>
      <c r="J5541">
        <v>15</v>
      </c>
      <c r="K5541">
        <v>0</v>
      </c>
      <c r="L5541">
        <v>290.54000000000002</v>
      </c>
      <c r="M5541">
        <v>4418.6099999999997</v>
      </c>
      <c r="N5541">
        <v>0</v>
      </c>
      <c r="O5541">
        <v>562</v>
      </c>
      <c r="P5541">
        <v>1</v>
      </c>
      <c r="Q5541">
        <v>4</v>
      </c>
      <c r="R5541">
        <v>0</v>
      </c>
      <c r="S5541">
        <v>0.48</v>
      </c>
      <c r="T5541">
        <v>2</v>
      </c>
      <c r="U5541" t="s">
        <v>38</v>
      </c>
      <c r="V5541">
        <v>0</v>
      </c>
      <c r="W5541">
        <v>0</v>
      </c>
      <c r="X5541">
        <v>0</v>
      </c>
      <c r="Y5541">
        <v>18</v>
      </c>
      <c r="Z5541">
        <v>4.5</v>
      </c>
      <c r="AA5541" t="s">
        <v>39</v>
      </c>
      <c r="AB5541">
        <v>18.600000000000001</v>
      </c>
      <c r="AC5541">
        <v>0.28050000000000003</v>
      </c>
      <c r="AD5541">
        <v>0</v>
      </c>
      <c r="AE5541" t="s">
        <v>40</v>
      </c>
    </row>
    <row r="5542" spans="1:31" x14ac:dyDescent="0.25">
      <c r="A5542">
        <v>5541</v>
      </c>
      <c r="B5542" t="str">
        <f t="shared" si="86"/>
        <v>26-40</v>
      </c>
      <c r="D5542">
        <v>33</v>
      </c>
      <c r="F5542" t="s">
        <v>34</v>
      </c>
      <c r="G5542" t="s">
        <v>35</v>
      </c>
      <c r="H5542" t="s">
        <v>36</v>
      </c>
      <c r="I5542">
        <v>46</v>
      </c>
      <c r="J5542">
        <v>64</v>
      </c>
      <c r="K5542">
        <v>11</v>
      </c>
      <c r="L5542">
        <v>563.63</v>
      </c>
      <c r="M5542">
        <v>34951.629999999997</v>
      </c>
      <c r="N5542">
        <v>0</v>
      </c>
      <c r="O5542">
        <v>3933</v>
      </c>
      <c r="P5542">
        <v>1</v>
      </c>
      <c r="Q5542">
        <v>7.7</v>
      </c>
      <c r="R5542">
        <v>3</v>
      </c>
      <c r="S5542">
        <v>0.24</v>
      </c>
      <c r="T5542">
        <v>2</v>
      </c>
      <c r="U5542" t="s">
        <v>46</v>
      </c>
      <c r="V5542">
        <v>1</v>
      </c>
      <c r="W5542">
        <v>3</v>
      </c>
      <c r="X5542">
        <v>1030.82</v>
      </c>
      <c r="Y5542">
        <v>12</v>
      </c>
      <c r="Z5542">
        <v>3.5</v>
      </c>
      <c r="AA5542" t="s">
        <v>54</v>
      </c>
      <c r="AB5542">
        <v>19.5</v>
      </c>
      <c r="AC5542">
        <v>0.28589999999999999</v>
      </c>
      <c r="AD5542">
        <v>0</v>
      </c>
      <c r="AE5542" t="s">
        <v>40</v>
      </c>
    </row>
    <row r="5543" spans="1:31" x14ac:dyDescent="0.25">
      <c r="A5543">
        <v>5542</v>
      </c>
      <c r="B5543" t="str">
        <f t="shared" si="86"/>
        <v>26-40</v>
      </c>
      <c r="D5543">
        <v>26</v>
      </c>
      <c r="F5543" t="s">
        <v>28</v>
      </c>
      <c r="G5543" t="s">
        <v>29</v>
      </c>
      <c r="H5543" t="s">
        <v>30</v>
      </c>
      <c r="I5543">
        <v>50</v>
      </c>
      <c r="J5543">
        <v>110</v>
      </c>
      <c r="K5543">
        <v>17</v>
      </c>
      <c r="L5543">
        <v>378.8</v>
      </c>
      <c r="M5543">
        <v>37704.14</v>
      </c>
      <c r="N5543">
        <v>0</v>
      </c>
      <c r="O5543">
        <v>4211</v>
      </c>
      <c r="P5543">
        <v>6</v>
      </c>
      <c r="Q5543">
        <v>10.8</v>
      </c>
      <c r="R5543">
        <v>6</v>
      </c>
      <c r="S5543">
        <v>0.5</v>
      </c>
      <c r="T5543">
        <v>5</v>
      </c>
      <c r="U5543" t="s">
        <v>47</v>
      </c>
      <c r="V5543">
        <v>2</v>
      </c>
      <c r="W5543">
        <v>8</v>
      </c>
      <c r="X5543">
        <v>1913.53</v>
      </c>
      <c r="Y5543">
        <v>35</v>
      </c>
      <c r="Z5543">
        <v>2.4</v>
      </c>
      <c r="AA5543" t="s">
        <v>39</v>
      </c>
      <c r="AB5543">
        <v>41.9</v>
      </c>
      <c r="AC5543">
        <v>0.4395</v>
      </c>
      <c r="AD5543">
        <v>1</v>
      </c>
      <c r="AE5543" t="s">
        <v>56</v>
      </c>
    </row>
    <row r="5544" spans="1:31" x14ac:dyDescent="0.25">
      <c r="A5544">
        <v>5543</v>
      </c>
      <c r="B5544" t="str">
        <f t="shared" si="86"/>
        <v>26-40</v>
      </c>
      <c r="D5544">
        <v>33</v>
      </c>
      <c r="F5544" t="s">
        <v>28</v>
      </c>
      <c r="G5544" t="s">
        <v>49</v>
      </c>
      <c r="H5544" t="s">
        <v>30</v>
      </c>
      <c r="I5544">
        <v>31</v>
      </c>
      <c r="J5544">
        <v>3</v>
      </c>
      <c r="K5544">
        <v>0</v>
      </c>
      <c r="L5544">
        <v>443.45</v>
      </c>
      <c r="M5544">
        <v>1362.99</v>
      </c>
      <c r="N5544">
        <v>0</v>
      </c>
      <c r="O5544">
        <v>442</v>
      </c>
      <c r="P5544">
        <v>0</v>
      </c>
      <c r="Q5544">
        <v>6</v>
      </c>
      <c r="R5544">
        <v>0</v>
      </c>
      <c r="S5544">
        <v>0.21</v>
      </c>
      <c r="T5544">
        <v>1</v>
      </c>
      <c r="U5544" t="s">
        <v>38</v>
      </c>
      <c r="V5544">
        <v>0</v>
      </c>
      <c r="W5544">
        <v>0</v>
      </c>
      <c r="X5544">
        <v>0</v>
      </c>
      <c r="Y5544">
        <v>66</v>
      </c>
      <c r="Z5544">
        <v>3.3</v>
      </c>
      <c r="AA5544" t="s">
        <v>51</v>
      </c>
      <c r="AB5544">
        <v>27.9</v>
      </c>
      <c r="AC5544">
        <v>0.3402</v>
      </c>
      <c r="AD5544">
        <v>0</v>
      </c>
      <c r="AE5544" t="s">
        <v>40</v>
      </c>
    </row>
    <row r="5545" spans="1:31" x14ac:dyDescent="0.25">
      <c r="A5545">
        <v>5544</v>
      </c>
      <c r="B5545" t="str">
        <f t="shared" si="86"/>
        <v>41-60</v>
      </c>
      <c r="D5545">
        <v>60</v>
      </c>
      <c r="F5545" t="s">
        <v>34</v>
      </c>
      <c r="G5545" t="s">
        <v>43</v>
      </c>
      <c r="H5545" t="s">
        <v>30</v>
      </c>
      <c r="I5545">
        <v>60</v>
      </c>
      <c r="J5545">
        <v>116</v>
      </c>
      <c r="K5545">
        <v>6</v>
      </c>
      <c r="L5545">
        <v>432.9</v>
      </c>
      <c r="M5545">
        <v>45365.63</v>
      </c>
      <c r="N5545">
        <v>0</v>
      </c>
      <c r="O5545">
        <v>5721</v>
      </c>
      <c r="P5545">
        <v>3</v>
      </c>
      <c r="Q5545">
        <v>14.3</v>
      </c>
      <c r="R5545">
        <v>4</v>
      </c>
      <c r="S5545">
        <v>0.49</v>
      </c>
      <c r="T5545">
        <v>6</v>
      </c>
      <c r="U5545" t="s">
        <v>31</v>
      </c>
      <c r="V5545">
        <v>4</v>
      </c>
      <c r="W5545">
        <v>1</v>
      </c>
      <c r="X5545">
        <v>1373.48</v>
      </c>
      <c r="Y5545">
        <v>31</v>
      </c>
      <c r="Z5545">
        <v>3.6</v>
      </c>
      <c r="AA5545" t="s">
        <v>48</v>
      </c>
      <c r="AB5545">
        <v>31.1</v>
      </c>
      <c r="AC5545">
        <v>0.3619</v>
      </c>
      <c r="AD5545">
        <v>0</v>
      </c>
      <c r="AE5545" t="s">
        <v>40</v>
      </c>
    </row>
    <row r="5546" spans="1:31" x14ac:dyDescent="0.25">
      <c r="A5546">
        <v>5545</v>
      </c>
      <c r="B5546" t="str">
        <f t="shared" si="86"/>
        <v>26-40</v>
      </c>
      <c r="D5546">
        <v>29</v>
      </c>
      <c r="F5546" t="s">
        <v>28</v>
      </c>
      <c r="G5546" t="s">
        <v>35</v>
      </c>
      <c r="H5546" t="s">
        <v>44</v>
      </c>
      <c r="I5546">
        <v>45</v>
      </c>
      <c r="J5546">
        <v>84</v>
      </c>
      <c r="K5546">
        <v>10</v>
      </c>
      <c r="L5546">
        <v>725.18</v>
      </c>
      <c r="M5546">
        <v>65677.97</v>
      </c>
      <c r="N5546">
        <v>0</v>
      </c>
      <c r="O5546">
        <v>5723</v>
      </c>
      <c r="P5546">
        <v>4</v>
      </c>
      <c r="Q5546">
        <v>22.3</v>
      </c>
      <c r="R5546">
        <v>4</v>
      </c>
      <c r="S5546">
        <v>0.11</v>
      </c>
      <c r="T5546">
        <v>6</v>
      </c>
      <c r="U5546" t="s">
        <v>42</v>
      </c>
      <c r="V5546">
        <v>1</v>
      </c>
      <c r="W5546">
        <v>6</v>
      </c>
      <c r="X5546">
        <v>1361.04</v>
      </c>
      <c r="Y5546">
        <v>42</v>
      </c>
      <c r="Z5546">
        <v>4</v>
      </c>
      <c r="AA5546" t="s">
        <v>39</v>
      </c>
      <c r="AB5546">
        <v>37.299999999999997</v>
      </c>
      <c r="AC5546">
        <v>0.40570000000000001</v>
      </c>
      <c r="AD5546">
        <v>0</v>
      </c>
      <c r="AE5546" t="s">
        <v>40</v>
      </c>
    </row>
    <row r="5547" spans="1:31" x14ac:dyDescent="0.25">
      <c r="A5547">
        <v>5546</v>
      </c>
      <c r="B5547" t="str">
        <f t="shared" si="86"/>
        <v>60+</v>
      </c>
      <c r="D5547">
        <v>65</v>
      </c>
      <c r="F5547" t="s">
        <v>34</v>
      </c>
      <c r="G5547" t="s">
        <v>45</v>
      </c>
      <c r="H5547" t="s">
        <v>30</v>
      </c>
      <c r="I5547">
        <v>32</v>
      </c>
      <c r="J5547">
        <v>36</v>
      </c>
      <c r="K5547">
        <v>5</v>
      </c>
      <c r="L5547">
        <v>656.41</v>
      </c>
      <c r="M5547">
        <v>25040.37</v>
      </c>
      <c r="N5547">
        <v>0</v>
      </c>
      <c r="O5547">
        <v>2584</v>
      </c>
      <c r="P5547">
        <v>1</v>
      </c>
      <c r="Q5547">
        <v>8.1999999999999993</v>
      </c>
      <c r="R5547">
        <v>2</v>
      </c>
      <c r="S5547">
        <v>0.33</v>
      </c>
      <c r="T5547">
        <v>3</v>
      </c>
      <c r="U5547" t="s">
        <v>42</v>
      </c>
      <c r="V5547">
        <v>1</v>
      </c>
      <c r="W5547">
        <v>3</v>
      </c>
      <c r="X5547">
        <v>964.86</v>
      </c>
      <c r="Y5547">
        <v>22</v>
      </c>
      <c r="Z5547">
        <v>2.7</v>
      </c>
      <c r="AA5547" t="s">
        <v>39</v>
      </c>
      <c r="AB5547">
        <v>22.2</v>
      </c>
      <c r="AC5547">
        <v>0.3029</v>
      </c>
      <c r="AD5547">
        <v>0</v>
      </c>
      <c r="AE5547" t="s">
        <v>40</v>
      </c>
    </row>
    <row r="5548" spans="1:31" x14ac:dyDescent="0.25">
      <c r="A5548">
        <v>5547</v>
      </c>
      <c r="B5548" t="str">
        <f t="shared" si="86"/>
        <v>26-40</v>
      </c>
      <c r="D5548">
        <v>26</v>
      </c>
      <c r="F5548" t="s">
        <v>34</v>
      </c>
      <c r="G5548" t="s">
        <v>45</v>
      </c>
      <c r="H5548" t="s">
        <v>36</v>
      </c>
      <c r="I5548">
        <v>47</v>
      </c>
      <c r="J5548">
        <v>84</v>
      </c>
      <c r="K5548">
        <v>15</v>
      </c>
      <c r="L5548">
        <v>480.97</v>
      </c>
      <c r="M5548">
        <v>38458.82</v>
      </c>
      <c r="N5548">
        <v>0</v>
      </c>
      <c r="O5548">
        <v>4054</v>
      </c>
      <c r="P5548">
        <v>2</v>
      </c>
      <c r="Q5548">
        <v>10.9</v>
      </c>
      <c r="R5548">
        <v>3</v>
      </c>
      <c r="S5548">
        <v>0.25</v>
      </c>
      <c r="T5548">
        <v>3</v>
      </c>
      <c r="U5548" t="s">
        <v>31</v>
      </c>
      <c r="V5548">
        <v>2</v>
      </c>
      <c r="W5548">
        <v>4</v>
      </c>
      <c r="X5548">
        <v>1896.62</v>
      </c>
      <c r="Y5548">
        <v>39</v>
      </c>
      <c r="Z5548">
        <v>3.3</v>
      </c>
      <c r="AA5548" t="s">
        <v>39</v>
      </c>
      <c r="AB5548">
        <v>28.9</v>
      </c>
      <c r="AC5548">
        <v>0.3468</v>
      </c>
      <c r="AD5548">
        <v>0</v>
      </c>
      <c r="AE5548" t="s">
        <v>40</v>
      </c>
    </row>
    <row r="5549" spans="1:31" x14ac:dyDescent="0.25">
      <c r="A5549">
        <v>5548</v>
      </c>
      <c r="B5549" t="str">
        <f t="shared" si="86"/>
        <v>18-25</v>
      </c>
      <c r="D5549">
        <v>20</v>
      </c>
      <c r="F5549" t="s">
        <v>28</v>
      </c>
      <c r="G5549" t="s">
        <v>45</v>
      </c>
      <c r="H5549" t="s">
        <v>41</v>
      </c>
      <c r="I5549">
        <v>48</v>
      </c>
      <c r="J5549">
        <v>96</v>
      </c>
      <c r="K5549">
        <v>6</v>
      </c>
      <c r="L5549">
        <v>364.68</v>
      </c>
      <c r="M5549">
        <v>37604.870000000003</v>
      </c>
      <c r="N5549">
        <v>0</v>
      </c>
      <c r="O5549">
        <v>3677</v>
      </c>
      <c r="P5549">
        <v>2</v>
      </c>
      <c r="Q5549">
        <v>16.899999999999999</v>
      </c>
      <c r="R5549">
        <v>1</v>
      </c>
      <c r="S5549">
        <v>0.41</v>
      </c>
      <c r="T5549">
        <v>5</v>
      </c>
      <c r="U5549" t="s">
        <v>47</v>
      </c>
      <c r="V5549">
        <v>3</v>
      </c>
      <c r="W5549">
        <v>3</v>
      </c>
      <c r="X5549">
        <v>1407.9</v>
      </c>
      <c r="Y5549">
        <v>64</v>
      </c>
      <c r="Z5549">
        <v>4.3</v>
      </c>
      <c r="AA5549" t="s">
        <v>32</v>
      </c>
      <c r="AB5549">
        <v>39.6</v>
      </c>
      <c r="AC5549">
        <v>0.42230000000000001</v>
      </c>
      <c r="AD5549">
        <v>1</v>
      </c>
      <c r="AE5549" t="s">
        <v>55</v>
      </c>
    </row>
    <row r="5550" spans="1:31" x14ac:dyDescent="0.25">
      <c r="A5550">
        <v>5549</v>
      </c>
      <c r="B5550" t="str">
        <f t="shared" si="86"/>
        <v>26-40</v>
      </c>
      <c r="D5550">
        <v>29</v>
      </c>
      <c r="F5550" t="s">
        <v>34</v>
      </c>
      <c r="G5550" t="s">
        <v>43</v>
      </c>
      <c r="H5550" t="s">
        <v>30</v>
      </c>
      <c r="I5550">
        <v>42</v>
      </c>
      <c r="J5550">
        <v>74</v>
      </c>
      <c r="K5550">
        <v>12</v>
      </c>
      <c r="L5550">
        <v>458.19</v>
      </c>
      <c r="M5550">
        <v>36336.97</v>
      </c>
      <c r="N5550">
        <v>0</v>
      </c>
      <c r="O5550">
        <v>3999</v>
      </c>
      <c r="P5550">
        <v>1</v>
      </c>
      <c r="Q5550">
        <v>0.4</v>
      </c>
      <c r="R5550">
        <v>4</v>
      </c>
      <c r="S5550">
        <v>0.71</v>
      </c>
      <c r="T5550">
        <v>2</v>
      </c>
      <c r="U5550" t="s">
        <v>42</v>
      </c>
      <c r="V5550">
        <v>3</v>
      </c>
      <c r="W5550">
        <v>3</v>
      </c>
      <c r="X5550">
        <v>1622.84</v>
      </c>
      <c r="Y5550">
        <v>36</v>
      </c>
      <c r="Z5550">
        <v>2.5</v>
      </c>
      <c r="AA5550" t="s">
        <v>39</v>
      </c>
      <c r="AB5550">
        <v>28</v>
      </c>
      <c r="AC5550">
        <v>0.34079999999999999</v>
      </c>
      <c r="AD5550">
        <v>0</v>
      </c>
      <c r="AE5550" t="s">
        <v>40</v>
      </c>
    </row>
    <row r="5551" spans="1:31" x14ac:dyDescent="0.25">
      <c r="A5551">
        <v>5550</v>
      </c>
      <c r="B5551" t="str">
        <f t="shared" si="86"/>
        <v>41-60</v>
      </c>
      <c r="D5551">
        <v>57</v>
      </c>
      <c r="F5551" t="s">
        <v>34</v>
      </c>
      <c r="G5551" t="s">
        <v>49</v>
      </c>
      <c r="H5551" t="s">
        <v>30</v>
      </c>
      <c r="I5551">
        <v>40</v>
      </c>
      <c r="J5551">
        <v>98</v>
      </c>
      <c r="K5551">
        <v>11</v>
      </c>
      <c r="L5551">
        <v>434.94</v>
      </c>
      <c r="M5551">
        <v>42402.71</v>
      </c>
      <c r="N5551">
        <v>0</v>
      </c>
      <c r="O5551">
        <v>5003</v>
      </c>
      <c r="P5551">
        <v>4</v>
      </c>
      <c r="Q5551">
        <v>1.4</v>
      </c>
      <c r="R5551">
        <v>3</v>
      </c>
      <c r="S5551">
        <v>0.51</v>
      </c>
      <c r="T5551">
        <v>2</v>
      </c>
      <c r="U5551" t="s">
        <v>42</v>
      </c>
      <c r="V5551">
        <v>2</v>
      </c>
      <c r="W5551">
        <v>8</v>
      </c>
      <c r="X5551">
        <v>2558.71</v>
      </c>
      <c r="Y5551">
        <v>35</v>
      </c>
      <c r="Z5551">
        <v>4.2</v>
      </c>
      <c r="AA5551" t="s">
        <v>54</v>
      </c>
      <c r="AB5551">
        <v>32.4</v>
      </c>
      <c r="AC5551">
        <v>0.37080000000000002</v>
      </c>
      <c r="AD5551">
        <v>0</v>
      </c>
      <c r="AE5551" t="s">
        <v>40</v>
      </c>
    </row>
    <row r="5552" spans="1:31" x14ac:dyDescent="0.25">
      <c r="A5552">
        <v>5551</v>
      </c>
      <c r="B5552" t="str">
        <f t="shared" si="86"/>
        <v>41-60</v>
      </c>
      <c r="D5552">
        <v>49</v>
      </c>
      <c r="F5552" t="s">
        <v>34</v>
      </c>
      <c r="G5552" t="s">
        <v>35</v>
      </c>
      <c r="H5552" t="s">
        <v>30</v>
      </c>
      <c r="I5552">
        <v>51</v>
      </c>
      <c r="J5552">
        <v>103</v>
      </c>
      <c r="K5552">
        <v>3</v>
      </c>
      <c r="L5552">
        <v>634.09</v>
      </c>
      <c r="M5552">
        <v>62544.57</v>
      </c>
      <c r="N5552">
        <v>0</v>
      </c>
      <c r="O5552">
        <v>6748</v>
      </c>
      <c r="P5552">
        <v>2</v>
      </c>
      <c r="Q5552">
        <v>16.2</v>
      </c>
      <c r="R5552">
        <v>5</v>
      </c>
      <c r="S5552">
        <v>0.18</v>
      </c>
      <c r="T5552">
        <v>3</v>
      </c>
      <c r="U5552" t="s">
        <v>31</v>
      </c>
      <c r="V5552">
        <v>2</v>
      </c>
      <c r="W5552">
        <v>2</v>
      </c>
      <c r="X5552">
        <v>707.07</v>
      </c>
      <c r="Y5552">
        <v>45</v>
      </c>
      <c r="Z5552">
        <v>2.9</v>
      </c>
      <c r="AA5552" t="s">
        <v>48</v>
      </c>
      <c r="AB5552">
        <v>30.4</v>
      </c>
      <c r="AC5552">
        <v>0.3569</v>
      </c>
      <c r="AD5552">
        <v>0</v>
      </c>
      <c r="AE5552" t="s">
        <v>40</v>
      </c>
    </row>
    <row r="5553" spans="1:31" x14ac:dyDescent="0.25">
      <c r="A5553">
        <v>5552</v>
      </c>
      <c r="B5553" t="str">
        <f t="shared" si="86"/>
        <v>26-40</v>
      </c>
      <c r="D5553">
        <v>36</v>
      </c>
      <c r="F5553" t="s">
        <v>28</v>
      </c>
      <c r="G5553" t="s">
        <v>45</v>
      </c>
      <c r="H5553" t="s">
        <v>30</v>
      </c>
      <c r="I5553">
        <v>28</v>
      </c>
      <c r="J5553">
        <v>47</v>
      </c>
      <c r="K5553">
        <v>8</v>
      </c>
      <c r="L5553">
        <v>752.54</v>
      </c>
      <c r="M5553">
        <v>35646.129999999997</v>
      </c>
      <c r="N5553">
        <v>0</v>
      </c>
      <c r="O5553">
        <v>3253</v>
      </c>
      <c r="P5553">
        <v>2</v>
      </c>
      <c r="Q5553">
        <v>19</v>
      </c>
      <c r="R5553">
        <v>2</v>
      </c>
      <c r="S5553">
        <v>0.52</v>
      </c>
      <c r="T5553">
        <v>2</v>
      </c>
      <c r="U5553" t="s">
        <v>31</v>
      </c>
      <c r="V5553">
        <v>2</v>
      </c>
      <c r="W5553">
        <v>2</v>
      </c>
      <c r="X5553">
        <v>1092.49</v>
      </c>
      <c r="Y5553">
        <v>80</v>
      </c>
      <c r="Z5553">
        <v>4.4000000000000004</v>
      </c>
      <c r="AA5553" t="s">
        <v>48</v>
      </c>
      <c r="AB5553">
        <v>41.4</v>
      </c>
      <c r="AC5553">
        <v>0.43619999999999998</v>
      </c>
      <c r="AD5553">
        <v>1</v>
      </c>
      <c r="AE5553" t="s">
        <v>50</v>
      </c>
    </row>
    <row r="5554" spans="1:31" x14ac:dyDescent="0.25">
      <c r="A5554">
        <v>5553</v>
      </c>
      <c r="B5554" t="str">
        <f t="shared" si="86"/>
        <v>41-60</v>
      </c>
      <c r="D5554">
        <v>52</v>
      </c>
      <c r="F5554" t="s">
        <v>34</v>
      </c>
      <c r="G5554" t="s">
        <v>45</v>
      </c>
      <c r="H5554" t="s">
        <v>30</v>
      </c>
      <c r="I5554">
        <v>32</v>
      </c>
      <c r="J5554">
        <v>76</v>
      </c>
      <c r="K5554">
        <v>9</v>
      </c>
      <c r="L5554">
        <v>483.24</v>
      </c>
      <c r="M5554">
        <v>38247.49</v>
      </c>
      <c r="N5554">
        <v>0</v>
      </c>
      <c r="O5554">
        <v>3672</v>
      </c>
      <c r="P5554">
        <v>2</v>
      </c>
      <c r="Q5554">
        <v>15.8</v>
      </c>
      <c r="R5554">
        <v>4</v>
      </c>
      <c r="S5554">
        <v>0.22</v>
      </c>
      <c r="T5554">
        <v>4</v>
      </c>
      <c r="U5554" t="s">
        <v>31</v>
      </c>
      <c r="V5554">
        <v>2</v>
      </c>
      <c r="W5554">
        <v>6</v>
      </c>
      <c r="X5554">
        <v>1910.24</v>
      </c>
      <c r="Y5554">
        <v>53</v>
      </c>
      <c r="Z5554">
        <v>3.9</v>
      </c>
      <c r="AA5554" t="s">
        <v>54</v>
      </c>
      <c r="AB5554">
        <v>40.299999999999997</v>
      </c>
      <c r="AC5554">
        <v>0.42759999999999998</v>
      </c>
      <c r="AD5554">
        <v>1</v>
      </c>
      <c r="AE5554" t="s">
        <v>55</v>
      </c>
    </row>
    <row r="5555" spans="1:31" x14ac:dyDescent="0.25">
      <c r="A5555">
        <v>5554</v>
      </c>
      <c r="B5555" t="str">
        <f t="shared" si="86"/>
        <v>41-60</v>
      </c>
      <c r="D5555">
        <v>52</v>
      </c>
      <c r="F5555" t="s">
        <v>28</v>
      </c>
      <c r="G5555" t="s">
        <v>45</v>
      </c>
      <c r="H5555" t="s">
        <v>44</v>
      </c>
      <c r="I5555">
        <v>17</v>
      </c>
      <c r="J5555">
        <v>34</v>
      </c>
      <c r="K5555">
        <v>1</v>
      </c>
      <c r="L5555">
        <v>539.86</v>
      </c>
      <c r="M5555">
        <v>18307.560000000001</v>
      </c>
      <c r="N5555">
        <v>0</v>
      </c>
      <c r="O5555">
        <v>1795</v>
      </c>
      <c r="P5555">
        <v>2</v>
      </c>
      <c r="Q5555">
        <v>10.1</v>
      </c>
      <c r="R5555">
        <v>1</v>
      </c>
      <c r="S5555">
        <v>0.43</v>
      </c>
      <c r="T5555">
        <v>2</v>
      </c>
      <c r="U5555" t="s">
        <v>42</v>
      </c>
      <c r="V5555">
        <v>1</v>
      </c>
      <c r="W5555">
        <v>1</v>
      </c>
      <c r="X5555">
        <v>445.33</v>
      </c>
      <c r="Y5555">
        <v>29</v>
      </c>
      <c r="Z5555">
        <v>4.5</v>
      </c>
      <c r="AA5555" t="s">
        <v>39</v>
      </c>
      <c r="AB5555">
        <v>26.5</v>
      </c>
      <c r="AC5555">
        <v>0.33040000000000003</v>
      </c>
      <c r="AD5555">
        <v>0</v>
      </c>
      <c r="AE5555" t="s">
        <v>40</v>
      </c>
    </row>
    <row r="5556" spans="1:31" x14ac:dyDescent="0.25">
      <c r="A5556">
        <v>5555</v>
      </c>
      <c r="B5556" t="str">
        <f t="shared" si="86"/>
        <v>41-60</v>
      </c>
      <c r="D5556">
        <v>47</v>
      </c>
      <c r="F5556" t="s">
        <v>34</v>
      </c>
      <c r="G5556" t="s">
        <v>35</v>
      </c>
      <c r="H5556" t="s">
        <v>41</v>
      </c>
      <c r="I5556">
        <v>21</v>
      </c>
      <c r="J5556">
        <v>88</v>
      </c>
      <c r="K5556">
        <v>13</v>
      </c>
      <c r="L5556">
        <v>679.47</v>
      </c>
      <c r="M5556">
        <v>56323.38</v>
      </c>
      <c r="N5556">
        <v>0</v>
      </c>
      <c r="O5556">
        <v>6613</v>
      </c>
      <c r="P5556">
        <v>2</v>
      </c>
      <c r="Q5556">
        <v>2.1</v>
      </c>
      <c r="R5556">
        <v>3</v>
      </c>
      <c r="S5556">
        <v>0.56000000000000005</v>
      </c>
      <c r="T5556">
        <v>2</v>
      </c>
      <c r="U5556" t="s">
        <v>47</v>
      </c>
      <c r="V5556">
        <v>4</v>
      </c>
      <c r="W5556">
        <v>6</v>
      </c>
      <c r="X5556">
        <v>3206.19</v>
      </c>
      <c r="Y5556">
        <v>11</v>
      </c>
      <c r="Z5556">
        <v>3.2</v>
      </c>
      <c r="AA5556" t="s">
        <v>48</v>
      </c>
      <c r="AB5556">
        <v>27.4</v>
      </c>
      <c r="AC5556">
        <v>0.33650000000000002</v>
      </c>
      <c r="AD5556">
        <v>0</v>
      </c>
      <c r="AE5556" t="s">
        <v>40</v>
      </c>
    </row>
    <row r="5557" spans="1:31" x14ac:dyDescent="0.25">
      <c r="A5557">
        <v>5556</v>
      </c>
      <c r="B5557" t="str">
        <f t="shared" si="86"/>
        <v>41-60</v>
      </c>
      <c r="D5557">
        <v>45</v>
      </c>
      <c r="F5557" t="s">
        <v>34</v>
      </c>
      <c r="G5557" t="s">
        <v>43</v>
      </c>
      <c r="H5557" t="s">
        <v>41</v>
      </c>
      <c r="I5557">
        <v>40</v>
      </c>
      <c r="J5557">
        <v>105</v>
      </c>
      <c r="K5557">
        <v>13</v>
      </c>
      <c r="L5557">
        <v>507.47</v>
      </c>
      <c r="M5557">
        <v>50076.72</v>
      </c>
      <c r="N5557">
        <v>0</v>
      </c>
      <c r="O5557">
        <v>5471</v>
      </c>
      <c r="P5557">
        <v>8</v>
      </c>
      <c r="Q5557">
        <v>34.9</v>
      </c>
      <c r="R5557">
        <v>5</v>
      </c>
      <c r="S5557">
        <v>0.35</v>
      </c>
      <c r="T5557">
        <v>4</v>
      </c>
      <c r="U5557" t="s">
        <v>38</v>
      </c>
      <c r="V5557">
        <v>3</v>
      </c>
      <c r="W5557">
        <v>5</v>
      </c>
      <c r="X5557">
        <v>1024.76</v>
      </c>
      <c r="Y5557">
        <v>48</v>
      </c>
      <c r="Z5557">
        <v>2.8</v>
      </c>
      <c r="AA5557" t="s">
        <v>32</v>
      </c>
      <c r="AB5557">
        <v>48.3</v>
      </c>
      <c r="AC5557">
        <v>0.48730000000000001</v>
      </c>
      <c r="AD5557">
        <v>1</v>
      </c>
      <c r="AE5557" t="s">
        <v>59</v>
      </c>
    </row>
    <row r="5558" spans="1:31" x14ac:dyDescent="0.25">
      <c r="A5558">
        <v>5557</v>
      </c>
      <c r="B5558" t="str">
        <f t="shared" si="86"/>
        <v>18-25</v>
      </c>
      <c r="D5558">
        <v>23</v>
      </c>
      <c r="F5558" t="s">
        <v>28</v>
      </c>
      <c r="G5558" t="s">
        <v>35</v>
      </c>
      <c r="H5558" t="s">
        <v>30</v>
      </c>
      <c r="I5558">
        <v>50</v>
      </c>
      <c r="J5558">
        <v>69</v>
      </c>
      <c r="K5558">
        <v>6</v>
      </c>
      <c r="L5558">
        <v>347.96</v>
      </c>
      <c r="M5558">
        <v>23000.35</v>
      </c>
      <c r="N5558">
        <v>0</v>
      </c>
      <c r="O5558">
        <v>2556</v>
      </c>
      <c r="P5558">
        <v>3</v>
      </c>
      <c r="Q5558">
        <v>5.7</v>
      </c>
      <c r="R5558">
        <v>1</v>
      </c>
      <c r="S5558">
        <v>0.32</v>
      </c>
      <c r="T5558">
        <v>2</v>
      </c>
      <c r="U5558" t="s">
        <v>46</v>
      </c>
      <c r="V5558">
        <v>0</v>
      </c>
      <c r="W5558">
        <v>4</v>
      </c>
      <c r="X5558">
        <v>446.37</v>
      </c>
      <c r="Y5558">
        <v>66</v>
      </c>
      <c r="Z5558">
        <v>3</v>
      </c>
      <c r="AA5558" t="s">
        <v>39</v>
      </c>
      <c r="AB5558">
        <v>28.8</v>
      </c>
      <c r="AC5558">
        <v>0.3463</v>
      </c>
      <c r="AD5558">
        <v>0</v>
      </c>
      <c r="AE5558" t="s">
        <v>40</v>
      </c>
    </row>
    <row r="5559" spans="1:31" x14ac:dyDescent="0.25">
      <c r="A5559">
        <v>5558</v>
      </c>
      <c r="B5559" t="str">
        <f t="shared" si="86"/>
        <v>26-40</v>
      </c>
      <c r="D5559">
        <v>31</v>
      </c>
      <c r="F5559" t="s">
        <v>28</v>
      </c>
      <c r="G5559" t="s">
        <v>43</v>
      </c>
      <c r="H5559" t="s">
        <v>41</v>
      </c>
      <c r="I5559">
        <v>14</v>
      </c>
      <c r="J5559">
        <v>6</v>
      </c>
      <c r="K5559">
        <v>0</v>
      </c>
      <c r="L5559">
        <v>431.77</v>
      </c>
      <c r="M5559">
        <v>2716.98</v>
      </c>
      <c r="N5559">
        <v>0</v>
      </c>
      <c r="O5559">
        <v>737</v>
      </c>
      <c r="P5559">
        <v>0</v>
      </c>
      <c r="Q5559">
        <v>11.7</v>
      </c>
      <c r="R5559">
        <v>0</v>
      </c>
      <c r="S5559">
        <v>0.56000000000000005</v>
      </c>
      <c r="T5559">
        <v>2</v>
      </c>
      <c r="U5559" t="s">
        <v>38</v>
      </c>
      <c r="V5559">
        <v>0</v>
      </c>
      <c r="W5559">
        <v>0</v>
      </c>
      <c r="X5559">
        <v>0</v>
      </c>
      <c r="Y5559">
        <v>34</v>
      </c>
      <c r="Z5559">
        <v>4.7</v>
      </c>
      <c r="AA5559" t="s">
        <v>32</v>
      </c>
      <c r="AB5559">
        <v>26.2</v>
      </c>
      <c r="AC5559">
        <v>0.32869999999999999</v>
      </c>
      <c r="AD5559">
        <v>0</v>
      </c>
      <c r="AE5559" t="s">
        <v>40</v>
      </c>
    </row>
    <row r="5560" spans="1:31" x14ac:dyDescent="0.25">
      <c r="A5560">
        <v>5559</v>
      </c>
      <c r="B5560" t="str">
        <f t="shared" si="86"/>
        <v>41-60</v>
      </c>
      <c r="D5560">
        <v>45</v>
      </c>
      <c r="F5560" t="s">
        <v>34</v>
      </c>
      <c r="G5560" t="s">
        <v>43</v>
      </c>
      <c r="H5560" t="s">
        <v>41</v>
      </c>
      <c r="I5560">
        <v>60</v>
      </c>
      <c r="J5560">
        <v>75</v>
      </c>
      <c r="K5560">
        <v>14</v>
      </c>
      <c r="L5560">
        <v>444.66</v>
      </c>
      <c r="M5560">
        <v>33255.050000000003</v>
      </c>
      <c r="N5560">
        <v>0</v>
      </c>
      <c r="O5560">
        <v>3206</v>
      </c>
      <c r="P5560">
        <v>3</v>
      </c>
      <c r="Q5560">
        <v>0</v>
      </c>
      <c r="R5560">
        <v>2</v>
      </c>
      <c r="S5560">
        <v>0.54</v>
      </c>
      <c r="T5560">
        <v>2</v>
      </c>
      <c r="U5560" t="s">
        <v>46</v>
      </c>
      <c r="V5560">
        <v>3</v>
      </c>
      <c r="W5560">
        <v>2</v>
      </c>
      <c r="X5560">
        <v>532.1</v>
      </c>
      <c r="Y5560">
        <v>15</v>
      </c>
      <c r="Z5560">
        <v>3.6</v>
      </c>
      <c r="AA5560" t="s">
        <v>39</v>
      </c>
      <c r="AB5560">
        <v>15.9</v>
      </c>
      <c r="AC5560">
        <v>0.26429999999999998</v>
      </c>
      <c r="AD5560">
        <v>0</v>
      </c>
      <c r="AE5560" t="s">
        <v>40</v>
      </c>
    </row>
    <row r="5561" spans="1:31" x14ac:dyDescent="0.25">
      <c r="A5561">
        <v>5560</v>
      </c>
      <c r="B5561" t="str">
        <f t="shared" si="86"/>
        <v>18-25</v>
      </c>
      <c r="D5561">
        <v>25</v>
      </c>
      <c r="F5561" t="s">
        <v>34</v>
      </c>
      <c r="G5561" t="s">
        <v>29</v>
      </c>
      <c r="H5561" t="s">
        <v>30</v>
      </c>
      <c r="I5561">
        <v>22</v>
      </c>
      <c r="J5561">
        <v>4</v>
      </c>
      <c r="K5561">
        <v>1</v>
      </c>
      <c r="L5561">
        <v>358.53</v>
      </c>
      <c r="M5561">
        <v>1489.37</v>
      </c>
      <c r="N5561">
        <v>0</v>
      </c>
      <c r="O5561">
        <v>628</v>
      </c>
      <c r="P5561">
        <v>0</v>
      </c>
      <c r="Q5561">
        <v>27.1</v>
      </c>
      <c r="R5561">
        <v>0</v>
      </c>
      <c r="S5561">
        <v>0.53</v>
      </c>
      <c r="T5561">
        <v>1</v>
      </c>
      <c r="U5561" t="s">
        <v>47</v>
      </c>
      <c r="V5561">
        <v>0</v>
      </c>
      <c r="W5561">
        <v>0</v>
      </c>
      <c r="X5561">
        <v>0</v>
      </c>
      <c r="Y5561">
        <v>79</v>
      </c>
      <c r="Z5561">
        <v>3.6</v>
      </c>
      <c r="AA5561" t="s">
        <v>51</v>
      </c>
      <c r="AB5561">
        <v>34.200000000000003</v>
      </c>
      <c r="AC5561">
        <v>0.3836</v>
      </c>
      <c r="AD5561">
        <v>0</v>
      </c>
      <c r="AE5561" t="s">
        <v>40</v>
      </c>
    </row>
    <row r="5562" spans="1:31" x14ac:dyDescent="0.25">
      <c r="A5562">
        <v>5561</v>
      </c>
      <c r="B5562" t="str">
        <f t="shared" si="86"/>
        <v>41-60</v>
      </c>
      <c r="D5562">
        <v>43</v>
      </c>
      <c r="F5562" t="s">
        <v>28</v>
      </c>
      <c r="G5562" t="s">
        <v>49</v>
      </c>
      <c r="H5562" t="s">
        <v>30</v>
      </c>
      <c r="I5562">
        <v>41</v>
      </c>
      <c r="J5562">
        <v>96</v>
      </c>
      <c r="K5562">
        <v>18</v>
      </c>
      <c r="L5562">
        <v>451.19</v>
      </c>
      <c r="M5562">
        <v>47540.47</v>
      </c>
      <c r="N5562">
        <v>0</v>
      </c>
      <c r="O5562">
        <v>4707</v>
      </c>
      <c r="P5562">
        <v>7</v>
      </c>
      <c r="Q5562">
        <v>6.1</v>
      </c>
      <c r="R5562">
        <v>2</v>
      </c>
      <c r="S5562">
        <v>0.16</v>
      </c>
      <c r="T5562">
        <v>3</v>
      </c>
      <c r="U5562" t="s">
        <v>31</v>
      </c>
      <c r="V5562">
        <v>0</v>
      </c>
      <c r="W5562">
        <v>6</v>
      </c>
      <c r="X5562">
        <v>1054.58</v>
      </c>
      <c r="Y5562">
        <v>38</v>
      </c>
      <c r="Z5562">
        <v>2.5</v>
      </c>
      <c r="AA5562" t="s">
        <v>39</v>
      </c>
      <c r="AB5562">
        <v>31.7</v>
      </c>
      <c r="AC5562">
        <v>0.3664</v>
      </c>
      <c r="AD5562">
        <v>0</v>
      </c>
      <c r="AE5562" t="s">
        <v>40</v>
      </c>
    </row>
    <row r="5563" spans="1:31" x14ac:dyDescent="0.25">
      <c r="A5563">
        <v>5562</v>
      </c>
      <c r="B5563" t="str">
        <f t="shared" si="86"/>
        <v>18-25</v>
      </c>
      <c r="D5563">
        <v>24</v>
      </c>
      <c r="F5563" t="s">
        <v>34</v>
      </c>
      <c r="G5563" t="s">
        <v>43</v>
      </c>
      <c r="H5563" t="s">
        <v>30</v>
      </c>
      <c r="I5563">
        <v>9</v>
      </c>
      <c r="J5563">
        <v>14</v>
      </c>
      <c r="K5563">
        <v>2</v>
      </c>
      <c r="L5563">
        <v>263.23</v>
      </c>
      <c r="M5563">
        <v>3886.82</v>
      </c>
      <c r="N5563">
        <v>0</v>
      </c>
      <c r="O5563">
        <v>603</v>
      </c>
      <c r="P5563">
        <v>0</v>
      </c>
      <c r="Q5563">
        <v>9.4</v>
      </c>
      <c r="R5563">
        <v>1</v>
      </c>
      <c r="S5563">
        <v>0.38</v>
      </c>
      <c r="T5563">
        <v>0</v>
      </c>
      <c r="U5563" t="s">
        <v>37</v>
      </c>
      <c r="V5563">
        <v>0</v>
      </c>
      <c r="W5563">
        <v>1</v>
      </c>
      <c r="X5563">
        <v>389.72</v>
      </c>
      <c r="Y5563">
        <v>8</v>
      </c>
      <c r="Z5563">
        <v>4.2</v>
      </c>
      <c r="AA5563" t="s">
        <v>48</v>
      </c>
      <c r="AB5563">
        <v>11.8</v>
      </c>
      <c r="AC5563">
        <v>0.2414</v>
      </c>
      <c r="AD5563">
        <v>0</v>
      </c>
      <c r="AE5563" t="s">
        <v>40</v>
      </c>
    </row>
    <row r="5564" spans="1:31" x14ac:dyDescent="0.25">
      <c r="A5564">
        <v>5563</v>
      </c>
      <c r="B5564" t="str">
        <f t="shared" si="86"/>
        <v>41-60</v>
      </c>
      <c r="D5564">
        <v>59</v>
      </c>
      <c r="F5564" t="s">
        <v>34</v>
      </c>
      <c r="G5564" t="s">
        <v>45</v>
      </c>
      <c r="H5564" t="s">
        <v>30</v>
      </c>
      <c r="I5564">
        <v>46</v>
      </c>
      <c r="J5564">
        <v>55</v>
      </c>
      <c r="K5564">
        <v>2</v>
      </c>
      <c r="L5564">
        <v>208.37</v>
      </c>
      <c r="M5564">
        <v>11876.23</v>
      </c>
      <c r="N5564">
        <v>0</v>
      </c>
      <c r="O5564">
        <v>1485</v>
      </c>
      <c r="P5564">
        <v>3</v>
      </c>
      <c r="Q5564">
        <v>0</v>
      </c>
      <c r="R5564">
        <v>2</v>
      </c>
      <c r="S5564">
        <v>0.17</v>
      </c>
      <c r="T5564">
        <v>3</v>
      </c>
      <c r="U5564" t="s">
        <v>47</v>
      </c>
      <c r="V5564">
        <v>1</v>
      </c>
      <c r="W5564">
        <v>1</v>
      </c>
      <c r="X5564">
        <v>529.54999999999995</v>
      </c>
      <c r="Y5564">
        <v>76</v>
      </c>
      <c r="Z5564">
        <v>3.4</v>
      </c>
      <c r="AA5564" t="s">
        <v>39</v>
      </c>
      <c r="AB5564">
        <v>37</v>
      </c>
      <c r="AC5564">
        <v>0.4037</v>
      </c>
      <c r="AD5564">
        <v>0</v>
      </c>
      <c r="AE5564" t="s">
        <v>40</v>
      </c>
    </row>
    <row r="5565" spans="1:31" x14ac:dyDescent="0.25">
      <c r="A5565">
        <v>5564</v>
      </c>
      <c r="B5565" t="str">
        <f t="shared" si="86"/>
        <v>18-25</v>
      </c>
      <c r="D5565">
        <v>23</v>
      </c>
      <c r="F5565" t="s">
        <v>28</v>
      </c>
      <c r="G5565" t="s">
        <v>49</v>
      </c>
      <c r="H5565" t="s">
        <v>36</v>
      </c>
      <c r="I5565">
        <v>35</v>
      </c>
      <c r="J5565">
        <v>80</v>
      </c>
      <c r="K5565">
        <v>11</v>
      </c>
      <c r="L5565">
        <v>438.9</v>
      </c>
      <c r="M5565">
        <v>37970.5</v>
      </c>
      <c r="N5565">
        <v>0</v>
      </c>
      <c r="O5565">
        <v>3858</v>
      </c>
      <c r="P5565">
        <v>2</v>
      </c>
      <c r="Q5565">
        <v>32.200000000000003</v>
      </c>
      <c r="R5565">
        <v>3</v>
      </c>
      <c r="S5565">
        <v>0.48</v>
      </c>
      <c r="T5565">
        <v>3</v>
      </c>
      <c r="U5565" t="s">
        <v>38</v>
      </c>
      <c r="V5565">
        <v>3</v>
      </c>
      <c r="W5565">
        <v>4</v>
      </c>
      <c r="X5565">
        <v>76.59</v>
      </c>
      <c r="Y5565">
        <v>54</v>
      </c>
      <c r="Z5565">
        <v>3.4</v>
      </c>
      <c r="AA5565" t="s">
        <v>32</v>
      </c>
      <c r="AB5565">
        <v>38.9</v>
      </c>
      <c r="AC5565">
        <v>0.4173</v>
      </c>
      <c r="AD5565">
        <v>1</v>
      </c>
      <c r="AE5565" t="s">
        <v>59</v>
      </c>
    </row>
    <row r="5566" spans="1:31" x14ac:dyDescent="0.25">
      <c r="A5566">
        <v>5565</v>
      </c>
      <c r="B5566" t="str">
        <f t="shared" si="86"/>
        <v>18-25</v>
      </c>
      <c r="D5566">
        <v>22</v>
      </c>
      <c r="F5566" t="s">
        <v>34</v>
      </c>
      <c r="G5566" t="s">
        <v>43</v>
      </c>
      <c r="H5566" t="s">
        <v>44</v>
      </c>
      <c r="I5566">
        <v>37</v>
      </c>
      <c r="J5566">
        <v>56</v>
      </c>
      <c r="K5566">
        <v>10</v>
      </c>
      <c r="L5566">
        <v>419.75</v>
      </c>
      <c r="M5566">
        <v>24558.87</v>
      </c>
      <c r="N5566">
        <v>0</v>
      </c>
      <c r="O5566">
        <v>2453</v>
      </c>
      <c r="P5566">
        <v>4</v>
      </c>
      <c r="Q5566">
        <v>26.2</v>
      </c>
      <c r="R5566">
        <v>1</v>
      </c>
      <c r="S5566">
        <v>0.46</v>
      </c>
      <c r="T5566">
        <v>2</v>
      </c>
      <c r="U5566" t="s">
        <v>38</v>
      </c>
      <c r="V5566">
        <v>1</v>
      </c>
      <c r="W5566">
        <v>4</v>
      </c>
      <c r="X5566">
        <v>0</v>
      </c>
      <c r="Y5566">
        <v>36</v>
      </c>
      <c r="Z5566">
        <v>4.2</v>
      </c>
      <c r="AA5566" t="s">
        <v>39</v>
      </c>
      <c r="AB5566">
        <v>29.7</v>
      </c>
      <c r="AC5566">
        <v>0.35220000000000001</v>
      </c>
      <c r="AD5566">
        <v>0</v>
      </c>
      <c r="AE5566" t="s">
        <v>40</v>
      </c>
    </row>
    <row r="5567" spans="1:31" x14ac:dyDescent="0.25">
      <c r="A5567">
        <v>5566</v>
      </c>
      <c r="B5567" t="str">
        <f t="shared" si="86"/>
        <v>41-60</v>
      </c>
      <c r="D5567">
        <v>51</v>
      </c>
      <c r="F5567" t="s">
        <v>28</v>
      </c>
      <c r="G5567" t="s">
        <v>35</v>
      </c>
      <c r="H5567" t="s">
        <v>30</v>
      </c>
      <c r="I5567">
        <v>10</v>
      </c>
      <c r="J5567">
        <v>21</v>
      </c>
      <c r="K5567">
        <v>4</v>
      </c>
      <c r="L5567">
        <v>660.97</v>
      </c>
      <c r="M5567">
        <v>12825.44</v>
      </c>
      <c r="N5567">
        <v>0</v>
      </c>
      <c r="O5567">
        <v>1544</v>
      </c>
      <c r="P5567">
        <v>0</v>
      </c>
      <c r="Q5567">
        <v>15.3</v>
      </c>
      <c r="R5567">
        <v>1</v>
      </c>
      <c r="S5567">
        <v>0.55000000000000004</v>
      </c>
      <c r="T5567">
        <v>2</v>
      </c>
      <c r="U5567" t="s">
        <v>31</v>
      </c>
      <c r="V5567">
        <v>0</v>
      </c>
      <c r="W5567">
        <v>1</v>
      </c>
      <c r="X5567">
        <v>191.99</v>
      </c>
      <c r="Y5567">
        <v>65</v>
      </c>
      <c r="Z5567">
        <v>3.1</v>
      </c>
      <c r="AA5567" t="s">
        <v>39</v>
      </c>
      <c r="AB5567">
        <v>36.799999999999997</v>
      </c>
      <c r="AC5567">
        <v>0.40210000000000001</v>
      </c>
      <c r="AD5567">
        <v>0</v>
      </c>
      <c r="AE5567" t="s">
        <v>40</v>
      </c>
    </row>
    <row r="5568" spans="1:31" x14ac:dyDescent="0.25">
      <c r="A5568">
        <v>5567</v>
      </c>
      <c r="B5568" t="str">
        <f t="shared" si="86"/>
        <v>26-40</v>
      </c>
      <c r="D5568">
        <v>29</v>
      </c>
      <c r="F5568" t="s">
        <v>28</v>
      </c>
      <c r="G5568" t="s">
        <v>45</v>
      </c>
      <c r="H5568" t="s">
        <v>41</v>
      </c>
      <c r="I5568">
        <v>34</v>
      </c>
      <c r="J5568">
        <v>54</v>
      </c>
      <c r="K5568">
        <v>7</v>
      </c>
      <c r="L5568">
        <v>389.91</v>
      </c>
      <c r="M5568">
        <v>22817.02</v>
      </c>
      <c r="N5568">
        <v>0</v>
      </c>
      <c r="O5568">
        <v>2381</v>
      </c>
      <c r="P5568">
        <v>4</v>
      </c>
      <c r="Q5568">
        <v>6.2</v>
      </c>
      <c r="R5568">
        <v>0</v>
      </c>
      <c r="S5568">
        <v>0.35</v>
      </c>
      <c r="T5568">
        <v>4</v>
      </c>
      <c r="U5568" t="s">
        <v>31</v>
      </c>
      <c r="V5568">
        <v>1</v>
      </c>
      <c r="W5568">
        <v>2</v>
      </c>
      <c r="X5568">
        <v>552.85</v>
      </c>
      <c r="Y5568">
        <v>23</v>
      </c>
      <c r="Z5568">
        <v>4.5999999999999996</v>
      </c>
      <c r="AA5568" t="s">
        <v>51</v>
      </c>
      <c r="AB5568">
        <v>21.8</v>
      </c>
      <c r="AC5568">
        <v>0.30030000000000001</v>
      </c>
      <c r="AD5568">
        <v>0</v>
      </c>
      <c r="AE5568" t="s">
        <v>40</v>
      </c>
    </row>
    <row r="5569" spans="1:31" x14ac:dyDescent="0.25">
      <c r="A5569">
        <v>5568</v>
      </c>
      <c r="B5569" t="str">
        <f t="shared" si="86"/>
        <v>26-40</v>
      </c>
      <c r="D5569">
        <v>36</v>
      </c>
      <c r="F5569" t="s">
        <v>34</v>
      </c>
      <c r="G5569" t="s">
        <v>45</v>
      </c>
      <c r="H5569" t="s">
        <v>44</v>
      </c>
      <c r="I5569">
        <v>48</v>
      </c>
      <c r="J5569">
        <v>89</v>
      </c>
      <c r="K5569">
        <v>7</v>
      </c>
      <c r="L5569">
        <v>484.04</v>
      </c>
      <c r="M5569">
        <v>45534.9</v>
      </c>
      <c r="N5569">
        <v>0</v>
      </c>
      <c r="O5569">
        <v>4503</v>
      </c>
      <c r="P5569">
        <v>2</v>
      </c>
      <c r="Q5569">
        <v>18.899999999999999</v>
      </c>
      <c r="R5569">
        <v>3</v>
      </c>
      <c r="S5569">
        <v>0.75</v>
      </c>
      <c r="T5569">
        <v>4</v>
      </c>
      <c r="U5569" t="s">
        <v>31</v>
      </c>
      <c r="V5569">
        <v>1</v>
      </c>
      <c r="W5569">
        <v>3</v>
      </c>
      <c r="X5569">
        <v>860.48</v>
      </c>
      <c r="Y5569">
        <v>50</v>
      </c>
      <c r="Z5569">
        <v>3.7</v>
      </c>
      <c r="AA5569" t="s">
        <v>51</v>
      </c>
      <c r="AB5569">
        <v>33.799999999999997</v>
      </c>
      <c r="AC5569">
        <v>0.38100000000000001</v>
      </c>
      <c r="AD5569">
        <v>0</v>
      </c>
      <c r="AE5569" t="s">
        <v>40</v>
      </c>
    </row>
    <row r="5570" spans="1:31" x14ac:dyDescent="0.25">
      <c r="A5570">
        <v>5569</v>
      </c>
      <c r="B5570" t="str">
        <f t="shared" si="86"/>
        <v>26-40</v>
      </c>
      <c r="D5570">
        <v>34</v>
      </c>
      <c r="F5570" t="s">
        <v>28</v>
      </c>
      <c r="G5570" t="s">
        <v>43</v>
      </c>
      <c r="H5570" t="s">
        <v>30</v>
      </c>
      <c r="I5570">
        <v>16</v>
      </c>
      <c r="J5570">
        <v>45</v>
      </c>
      <c r="K5570">
        <v>5</v>
      </c>
      <c r="L5570">
        <v>397.41</v>
      </c>
      <c r="M5570">
        <v>17320.14</v>
      </c>
      <c r="N5570">
        <v>0</v>
      </c>
      <c r="O5570">
        <v>1784</v>
      </c>
      <c r="P5570">
        <v>2</v>
      </c>
      <c r="Q5570">
        <v>0</v>
      </c>
      <c r="R5570">
        <v>1</v>
      </c>
      <c r="S5570">
        <v>0.32</v>
      </c>
      <c r="T5570">
        <v>2</v>
      </c>
      <c r="U5570" t="s">
        <v>38</v>
      </c>
      <c r="V5570">
        <v>1</v>
      </c>
      <c r="W5570">
        <v>4</v>
      </c>
      <c r="X5570">
        <v>830.06</v>
      </c>
      <c r="Y5570">
        <v>44</v>
      </c>
      <c r="Z5570">
        <v>4</v>
      </c>
      <c r="AA5570" t="s">
        <v>51</v>
      </c>
      <c r="AB5570">
        <v>29.8</v>
      </c>
      <c r="AC5570">
        <v>0.3533</v>
      </c>
      <c r="AD5570">
        <v>0</v>
      </c>
      <c r="AE5570" t="s">
        <v>40</v>
      </c>
    </row>
    <row r="5571" spans="1:31" x14ac:dyDescent="0.25">
      <c r="A5571">
        <v>5570</v>
      </c>
      <c r="B5571" t="str">
        <f t="shared" ref="B5571:B5634" si="87">IF(D5571&lt;=25, "18-25", IF(D5571&lt;=40, "26-40", IF(D5571&lt;=60, "41-60", "60+")))</f>
        <v>26-40</v>
      </c>
      <c r="D5571">
        <v>29</v>
      </c>
      <c r="F5571" t="s">
        <v>34</v>
      </c>
      <c r="G5571" t="s">
        <v>49</v>
      </c>
      <c r="H5571" t="s">
        <v>44</v>
      </c>
      <c r="I5571">
        <v>29</v>
      </c>
      <c r="J5571">
        <v>73</v>
      </c>
      <c r="K5571">
        <v>9</v>
      </c>
      <c r="L5571">
        <v>227.82</v>
      </c>
      <c r="M5571">
        <v>15780.72</v>
      </c>
      <c r="N5571">
        <v>0</v>
      </c>
      <c r="O5571">
        <v>2114</v>
      </c>
      <c r="P5571">
        <v>6</v>
      </c>
      <c r="Q5571">
        <v>20.7</v>
      </c>
      <c r="R5571">
        <v>3</v>
      </c>
      <c r="S5571">
        <v>0.33</v>
      </c>
      <c r="T5571">
        <v>3</v>
      </c>
      <c r="U5571" t="s">
        <v>38</v>
      </c>
      <c r="V5571">
        <v>3</v>
      </c>
      <c r="W5571">
        <v>2</v>
      </c>
      <c r="X5571">
        <v>972.81</v>
      </c>
      <c r="Y5571">
        <v>29</v>
      </c>
      <c r="Z5571">
        <v>2.7</v>
      </c>
      <c r="AA5571" t="s">
        <v>51</v>
      </c>
      <c r="AB5571">
        <v>34.5</v>
      </c>
      <c r="AC5571">
        <v>0.38569999999999999</v>
      </c>
      <c r="AD5571">
        <v>0</v>
      </c>
      <c r="AE5571" t="s">
        <v>40</v>
      </c>
    </row>
    <row r="5572" spans="1:31" x14ac:dyDescent="0.25">
      <c r="A5572">
        <v>5571</v>
      </c>
      <c r="B5572" t="str">
        <f t="shared" si="87"/>
        <v>41-60</v>
      </c>
      <c r="D5572">
        <v>58</v>
      </c>
      <c r="F5572" t="s">
        <v>34</v>
      </c>
      <c r="G5572" t="s">
        <v>45</v>
      </c>
      <c r="H5572" t="s">
        <v>44</v>
      </c>
      <c r="I5572">
        <v>33</v>
      </c>
      <c r="J5572">
        <v>97</v>
      </c>
      <c r="K5572">
        <v>16</v>
      </c>
      <c r="L5572">
        <v>442.13</v>
      </c>
      <c r="M5572">
        <v>43744.19</v>
      </c>
      <c r="N5572">
        <v>0</v>
      </c>
      <c r="O5572">
        <v>4771</v>
      </c>
      <c r="P5572">
        <v>0</v>
      </c>
      <c r="Q5572">
        <v>0</v>
      </c>
      <c r="R5572">
        <v>4</v>
      </c>
      <c r="S5572">
        <v>0.34</v>
      </c>
      <c r="T5572">
        <v>3</v>
      </c>
      <c r="U5572" t="s">
        <v>46</v>
      </c>
      <c r="V5572">
        <v>5</v>
      </c>
      <c r="W5572">
        <v>1</v>
      </c>
      <c r="X5572">
        <v>1089.07</v>
      </c>
      <c r="Y5572">
        <v>24</v>
      </c>
      <c r="Z5572">
        <v>2.9</v>
      </c>
      <c r="AA5572" t="s">
        <v>39</v>
      </c>
      <c r="AB5572">
        <v>26.8</v>
      </c>
      <c r="AC5572">
        <v>0.33239999999999997</v>
      </c>
      <c r="AD5572">
        <v>0</v>
      </c>
      <c r="AE5572" t="s">
        <v>40</v>
      </c>
    </row>
    <row r="5573" spans="1:31" x14ac:dyDescent="0.25">
      <c r="A5573">
        <v>5572</v>
      </c>
      <c r="B5573" t="str">
        <f t="shared" si="87"/>
        <v>41-60</v>
      </c>
      <c r="D5573">
        <v>54</v>
      </c>
      <c r="F5573" t="s">
        <v>34</v>
      </c>
      <c r="G5573" t="s">
        <v>35</v>
      </c>
      <c r="H5573" t="s">
        <v>44</v>
      </c>
      <c r="I5573">
        <v>43</v>
      </c>
      <c r="J5573">
        <v>89</v>
      </c>
      <c r="K5573">
        <v>17</v>
      </c>
      <c r="L5573">
        <v>475.3</v>
      </c>
      <c r="M5573">
        <v>43037.77</v>
      </c>
      <c r="N5573">
        <v>0</v>
      </c>
      <c r="O5573">
        <v>4270</v>
      </c>
      <c r="P5573">
        <v>1</v>
      </c>
      <c r="Q5573">
        <v>2.4</v>
      </c>
      <c r="R5573">
        <v>1</v>
      </c>
      <c r="S5573">
        <v>0.63</v>
      </c>
      <c r="T5573">
        <v>4</v>
      </c>
      <c r="U5573" t="s">
        <v>42</v>
      </c>
      <c r="V5573">
        <v>5</v>
      </c>
      <c r="W5573">
        <v>1</v>
      </c>
      <c r="X5573">
        <v>1572.22</v>
      </c>
      <c r="Y5573">
        <v>50</v>
      </c>
      <c r="Z5573">
        <v>3.5</v>
      </c>
      <c r="AA5573" t="s">
        <v>51</v>
      </c>
      <c r="AB5573">
        <v>30.9</v>
      </c>
      <c r="AC5573">
        <v>0.3609</v>
      </c>
      <c r="AD5573">
        <v>0</v>
      </c>
      <c r="AE5573" t="s">
        <v>40</v>
      </c>
    </row>
    <row r="5574" spans="1:31" x14ac:dyDescent="0.25">
      <c r="A5574">
        <v>5573</v>
      </c>
      <c r="B5574" t="str">
        <f t="shared" si="87"/>
        <v>26-40</v>
      </c>
      <c r="D5574">
        <v>30</v>
      </c>
      <c r="F5574" t="s">
        <v>28</v>
      </c>
      <c r="G5574" t="s">
        <v>45</v>
      </c>
      <c r="H5574" t="s">
        <v>30</v>
      </c>
      <c r="I5574">
        <v>42</v>
      </c>
      <c r="J5574">
        <v>15</v>
      </c>
      <c r="K5574">
        <v>1</v>
      </c>
      <c r="L5574">
        <v>382.97</v>
      </c>
      <c r="M5574">
        <v>5360.59</v>
      </c>
      <c r="N5574">
        <v>0</v>
      </c>
      <c r="O5574">
        <v>757</v>
      </c>
      <c r="P5574">
        <v>0</v>
      </c>
      <c r="Q5574">
        <v>0</v>
      </c>
      <c r="R5574">
        <v>1</v>
      </c>
      <c r="S5574">
        <v>0.76</v>
      </c>
      <c r="T5574">
        <v>3</v>
      </c>
      <c r="U5574" t="s">
        <v>46</v>
      </c>
      <c r="V5574">
        <v>0</v>
      </c>
      <c r="W5574">
        <v>1</v>
      </c>
      <c r="X5574">
        <v>155</v>
      </c>
      <c r="Y5574">
        <v>52</v>
      </c>
      <c r="Z5574">
        <v>3.2</v>
      </c>
      <c r="AA5574" t="s">
        <v>39</v>
      </c>
      <c r="AB5574">
        <v>26.1</v>
      </c>
      <c r="AC5574">
        <v>0.32829999999999998</v>
      </c>
      <c r="AD5574">
        <v>0</v>
      </c>
      <c r="AE5574" t="s">
        <v>40</v>
      </c>
    </row>
    <row r="5575" spans="1:31" x14ac:dyDescent="0.25">
      <c r="A5575">
        <v>5574</v>
      </c>
      <c r="B5575" t="str">
        <f t="shared" si="87"/>
        <v>41-60</v>
      </c>
      <c r="D5575">
        <v>54</v>
      </c>
      <c r="F5575" t="s">
        <v>28</v>
      </c>
      <c r="G5575" t="s">
        <v>43</v>
      </c>
      <c r="H5575" t="s">
        <v>44</v>
      </c>
      <c r="I5575">
        <v>27</v>
      </c>
      <c r="J5575">
        <v>34</v>
      </c>
      <c r="K5575">
        <v>2</v>
      </c>
      <c r="L5575">
        <v>424.94</v>
      </c>
      <c r="M5575">
        <v>14149.79</v>
      </c>
      <c r="N5575">
        <v>0</v>
      </c>
      <c r="O5575">
        <v>1409</v>
      </c>
      <c r="P5575">
        <v>0</v>
      </c>
      <c r="Q5575">
        <v>8.8000000000000007</v>
      </c>
      <c r="R5575">
        <v>0</v>
      </c>
      <c r="S5575">
        <v>0.28000000000000003</v>
      </c>
      <c r="T5575">
        <v>2</v>
      </c>
      <c r="U5575" t="s">
        <v>47</v>
      </c>
      <c r="V5575">
        <v>1</v>
      </c>
      <c r="W5575">
        <v>1</v>
      </c>
      <c r="X5575">
        <v>530.52</v>
      </c>
      <c r="Y5575">
        <v>45</v>
      </c>
      <c r="Z5575">
        <v>4.3</v>
      </c>
      <c r="AA5575" t="s">
        <v>39</v>
      </c>
      <c r="AB5575">
        <v>23.1</v>
      </c>
      <c r="AC5575">
        <v>0.30869999999999997</v>
      </c>
      <c r="AD5575">
        <v>0</v>
      </c>
      <c r="AE5575" t="s">
        <v>40</v>
      </c>
    </row>
    <row r="5576" spans="1:31" x14ac:dyDescent="0.25">
      <c r="A5576">
        <v>5575</v>
      </c>
      <c r="B5576" t="str">
        <f t="shared" si="87"/>
        <v>41-60</v>
      </c>
      <c r="D5576">
        <v>55</v>
      </c>
      <c r="F5576" t="s">
        <v>34</v>
      </c>
      <c r="G5576" t="s">
        <v>29</v>
      </c>
      <c r="H5576" t="s">
        <v>36</v>
      </c>
      <c r="I5576">
        <v>28</v>
      </c>
      <c r="J5576">
        <v>14</v>
      </c>
      <c r="K5576">
        <v>2</v>
      </c>
      <c r="L5576">
        <v>562.38</v>
      </c>
      <c r="M5576">
        <v>7872.13</v>
      </c>
      <c r="N5576">
        <v>0</v>
      </c>
      <c r="O5576">
        <v>1237</v>
      </c>
      <c r="P5576">
        <v>1</v>
      </c>
      <c r="Q5576">
        <v>0</v>
      </c>
      <c r="R5576">
        <v>0</v>
      </c>
      <c r="S5576">
        <v>0.76</v>
      </c>
      <c r="T5576">
        <v>2</v>
      </c>
      <c r="U5576" t="s">
        <v>42</v>
      </c>
      <c r="V5576">
        <v>1</v>
      </c>
      <c r="W5576">
        <v>1</v>
      </c>
      <c r="X5576">
        <v>447.54</v>
      </c>
      <c r="Y5576">
        <v>62</v>
      </c>
      <c r="Z5576">
        <v>3.3</v>
      </c>
      <c r="AA5576" t="s">
        <v>51</v>
      </c>
      <c r="AB5576">
        <v>34</v>
      </c>
      <c r="AC5576">
        <v>0.3821</v>
      </c>
      <c r="AD5576">
        <v>0</v>
      </c>
      <c r="AE5576" t="s">
        <v>40</v>
      </c>
    </row>
    <row r="5577" spans="1:31" x14ac:dyDescent="0.25">
      <c r="A5577">
        <v>5576</v>
      </c>
      <c r="B5577" t="str">
        <f t="shared" si="87"/>
        <v>41-60</v>
      </c>
      <c r="D5577">
        <v>46</v>
      </c>
      <c r="F5577" t="s">
        <v>34</v>
      </c>
      <c r="G5577" t="s">
        <v>35</v>
      </c>
      <c r="H5577" t="s">
        <v>41</v>
      </c>
      <c r="I5577">
        <v>47</v>
      </c>
      <c r="J5577">
        <v>119</v>
      </c>
      <c r="K5577">
        <v>12</v>
      </c>
      <c r="L5577">
        <v>416.52</v>
      </c>
      <c r="M5577">
        <v>46431.199999999997</v>
      </c>
      <c r="N5577">
        <v>0</v>
      </c>
      <c r="O5577">
        <v>5161</v>
      </c>
      <c r="P5577">
        <v>6</v>
      </c>
      <c r="Q5577">
        <v>24</v>
      </c>
      <c r="R5577">
        <v>7</v>
      </c>
      <c r="S5577">
        <v>0.38</v>
      </c>
      <c r="T5577">
        <v>5</v>
      </c>
      <c r="U5577" t="s">
        <v>47</v>
      </c>
      <c r="V5577">
        <v>2</v>
      </c>
      <c r="W5577">
        <v>7</v>
      </c>
      <c r="X5577">
        <v>1971.5</v>
      </c>
      <c r="Y5577">
        <v>36</v>
      </c>
      <c r="Z5577">
        <v>2.7</v>
      </c>
      <c r="AA5577" t="s">
        <v>39</v>
      </c>
      <c r="AB5577">
        <v>40.799999999999997</v>
      </c>
      <c r="AC5577">
        <v>0.43109999999999998</v>
      </c>
      <c r="AD5577">
        <v>1</v>
      </c>
      <c r="AE5577" t="s">
        <v>52</v>
      </c>
    </row>
    <row r="5578" spans="1:31" x14ac:dyDescent="0.25">
      <c r="A5578">
        <v>5577</v>
      </c>
      <c r="B5578" t="str">
        <f t="shared" si="87"/>
        <v>41-60</v>
      </c>
      <c r="D5578">
        <v>48</v>
      </c>
      <c r="F5578" t="s">
        <v>34</v>
      </c>
      <c r="G5578" t="s">
        <v>29</v>
      </c>
      <c r="H5578" t="s">
        <v>41</v>
      </c>
      <c r="I5578">
        <v>0</v>
      </c>
      <c r="J5578">
        <v>0</v>
      </c>
      <c r="K5578">
        <v>0</v>
      </c>
      <c r="L5578">
        <v>602.29</v>
      </c>
      <c r="M5578">
        <v>0</v>
      </c>
      <c r="N5578">
        <v>0</v>
      </c>
      <c r="O5578">
        <v>35</v>
      </c>
      <c r="P5578">
        <v>0</v>
      </c>
      <c r="Q5578">
        <v>14.2</v>
      </c>
      <c r="R5578">
        <v>0</v>
      </c>
      <c r="S5578">
        <v>0.67</v>
      </c>
      <c r="T5578">
        <v>2</v>
      </c>
      <c r="U5578" t="s">
        <v>38</v>
      </c>
      <c r="V5578">
        <v>0</v>
      </c>
      <c r="W5578">
        <v>0</v>
      </c>
      <c r="X5578">
        <v>0</v>
      </c>
      <c r="Y5578">
        <v>122</v>
      </c>
      <c r="Z5578">
        <v>3.1</v>
      </c>
      <c r="AA5578" t="s">
        <v>32</v>
      </c>
      <c r="AB5578">
        <v>62.4</v>
      </c>
      <c r="AC5578">
        <v>0.59219999999999995</v>
      </c>
      <c r="AD5578">
        <v>1</v>
      </c>
      <c r="AE5578" t="s">
        <v>50</v>
      </c>
    </row>
    <row r="5579" spans="1:31" x14ac:dyDescent="0.25">
      <c r="A5579">
        <v>5578</v>
      </c>
      <c r="B5579" t="str">
        <f t="shared" si="87"/>
        <v>60+</v>
      </c>
      <c r="D5579">
        <v>67</v>
      </c>
      <c r="F5579" t="s">
        <v>28</v>
      </c>
      <c r="G5579" t="s">
        <v>43</v>
      </c>
      <c r="H5579" t="s">
        <v>30</v>
      </c>
      <c r="I5579">
        <v>53</v>
      </c>
      <c r="J5579">
        <v>149</v>
      </c>
      <c r="K5579">
        <v>6</v>
      </c>
      <c r="L5579">
        <v>475.46</v>
      </c>
      <c r="M5579">
        <v>76919.350000000006</v>
      </c>
      <c r="N5579">
        <v>0</v>
      </c>
      <c r="O5579">
        <v>7499</v>
      </c>
      <c r="P5579">
        <v>2</v>
      </c>
      <c r="Q5579">
        <v>7.6</v>
      </c>
      <c r="R5579">
        <v>7</v>
      </c>
      <c r="S5579">
        <v>0.13</v>
      </c>
      <c r="T5579">
        <v>6</v>
      </c>
      <c r="U5579" t="s">
        <v>46</v>
      </c>
      <c r="V5579">
        <v>1</v>
      </c>
      <c r="W5579">
        <v>3</v>
      </c>
      <c r="X5579">
        <v>18.010000000000002</v>
      </c>
      <c r="Y5579">
        <v>38</v>
      </c>
      <c r="Z5579">
        <v>4</v>
      </c>
      <c r="AA5579" t="s">
        <v>54</v>
      </c>
      <c r="AB5579">
        <v>31.2</v>
      </c>
      <c r="AC5579">
        <v>0.36249999999999999</v>
      </c>
      <c r="AD5579">
        <v>0</v>
      </c>
      <c r="AE5579" t="s">
        <v>40</v>
      </c>
    </row>
    <row r="5580" spans="1:31" x14ac:dyDescent="0.25">
      <c r="A5580">
        <v>5579</v>
      </c>
      <c r="B5580" t="str">
        <f t="shared" si="87"/>
        <v>41-60</v>
      </c>
      <c r="D5580">
        <v>42</v>
      </c>
      <c r="F5580" t="s">
        <v>28</v>
      </c>
      <c r="G5580" t="s">
        <v>35</v>
      </c>
      <c r="H5580" t="s">
        <v>36</v>
      </c>
      <c r="I5580">
        <v>23</v>
      </c>
      <c r="J5580">
        <v>60</v>
      </c>
      <c r="K5580">
        <v>3</v>
      </c>
      <c r="L5580">
        <v>576.54</v>
      </c>
      <c r="M5580">
        <v>36154.089999999997</v>
      </c>
      <c r="N5580">
        <v>0</v>
      </c>
      <c r="O5580">
        <v>3423</v>
      </c>
      <c r="P5580">
        <v>5</v>
      </c>
      <c r="Q5580">
        <v>18.2</v>
      </c>
      <c r="R5580">
        <v>1</v>
      </c>
      <c r="S5580">
        <v>0.27</v>
      </c>
      <c r="T5580">
        <v>3</v>
      </c>
      <c r="U5580" t="s">
        <v>38</v>
      </c>
      <c r="V5580">
        <v>0</v>
      </c>
      <c r="W5580">
        <v>2</v>
      </c>
      <c r="X5580">
        <v>717.29</v>
      </c>
      <c r="Y5580">
        <v>113</v>
      </c>
      <c r="Z5580">
        <v>4.4000000000000004</v>
      </c>
      <c r="AA5580" t="s">
        <v>39</v>
      </c>
      <c r="AB5580">
        <v>58.2</v>
      </c>
      <c r="AC5580">
        <v>0.56130000000000002</v>
      </c>
      <c r="AD5580">
        <v>1</v>
      </c>
      <c r="AE5580" t="s">
        <v>60</v>
      </c>
    </row>
    <row r="5581" spans="1:31" x14ac:dyDescent="0.25">
      <c r="A5581">
        <v>5580</v>
      </c>
      <c r="B5581" t="str">
        <f t="shared" si="87"/>
        <v>26-40</v>
      </c>
      <c r="D5581">
        <v>38</v>
      </c>
      <c r="F5581" t="s">
        <v>28</v>
      </c>
      <c r="G5581" t="s">
        <v>29</v>
      </c>
      <c r="H5581" t="s">
        <v>30</v>
      </c>
      <c r="I5581">
        <v>28</v>
      </c>
      <c r="J5581">
        <v>48</v>
      </c>
      <c r="K5581">
        <v>4</v>
      </c>
      <c r="L5581">
        <v>639.80999999999995</v>
      </c>
      <c r="M5581">
        <v>27747.09</v>
      </c>
      <c r="N5581">
        <v>0</v>
      </c>
      <c r="O5581">
        <v>3576</v>
      </c>
      <c r="P5581">
        <v>1</v>
      </c>
      <c r="Q5581">
        <v>17.100000000000001</v>
      </c>
      <c r="R5581">
        <v>1</v>
      </c>
      <c r="S5581">
        <v>0.21</v>
      </c>
      <c r="T5581">
        <v>2</v>
      </c>
      <c r="U5581" t="s">
        <v>38</v>
      </c>
      <c r="V5581">
        <v>2</v>
      </c>
      <c r="W5581">
        <v>1</v>
      </c>
      <c r="X5581">
        <v>698.4</v>
      </c>
      <c r="Y5581">
        <v>49</v>
      </c>
      <c r="Z5581">
        <v>3.6</v>
      </c>
      <c r="AA5581" t="s">
        <v>51</v>
      </c>
      <c r="AB5581">
        <v>31.3</v>
      </c>
      <c r="AC5581">
        <v>0.36330000000000001</v>
      </c>
      <c r="AD5581">
        <v>0</v>
      </c>
      <c r="AE5581" t="s">
        <v>40</v>
      </c>
    </row>
    <row r="5582" spans="1:31" x14ac:dyDescent="0.25">
      <c r="A5582">
        <v>5581</v>
      </c>
      <c r="B5582" t="str">
        <f t="shared" si="87"/>
        <v>41-60</v>
      </c>
      <c r="D5582">
        <v>46</v>
      </c>
      <c r="F5582" t="s">
        <v>34</v>
      </c>
      <c r="G5582" t="s">
        <v>35</v>
      </c>
      <c r="H5582" t="s">
        <v>44</v>
      </c>
      <c r="I5582">
        <v>8</v>
      </c>
      <c r="J5582">
        <v>26</v>
      </c>
      <c r="K5582">
        <v>1</v>
      </c>
      <c r="L5582">
        <v>341.58</v>
      </c>
      <c r="M5582">
        <v>8638.64</v>
      </c>
      <c r="N5582">
        <v>0</v>
      </c>
      <c r="O5582">
        <v>1182</v>
      </c>
      <c r="P5582">
        <v>0</v>
      </c>
      <c r="Q5582">
        <v>1.8</v>
      </c>
      <c r="R5582">
        <v>1</v>
      </c>
      <c r="S5582">
        <v>0.03</v>
      </c>
      <c r="T5582">
        <v>1</v>
      </c>
      <c r="U5582" t="s">
        <v>31</v>
      </c>
      <c r="V5582">
        <v>0</v>
      </c>
      <c r="W5582">
        <v>1</v>
      </c>
      <c r="X5582">
        <v>297.39999999999998</v>
      </c>
      <c r="Y5582">
        <v>31</v>
      </c>
      <c r="Z5582">
        <v>3</v>
      </c>
      <c r="AA5582" t="s">
        <v>39</v>
      </c>
      <c r="AB5582">
        <v>22.7</v>
      </c>
      <c r="AC5582">
        <v>0.30609999999999998</v>
      </c>
      <c r="AD5582">
        <v>0</v>
      </c>
      <c r="AE5582" t="s">
        <v>40</v>
      </c>
    </row>
    <row r="5583" spans="1:31" x14ac:dyDescent="0.25">
      <c r="A5583">
        <v>5582</v>
      </c>
      <c r="B5583" t="str">
        <f t="shared" si="87"/>
        <v>60+</v>
      </c>
      <c r="D5583">
        <v>62</v>
      </c>
      <c r="F5583" t="s">
        <v>28</v>
      </c>
      <c r="G5583" t="s">
        <v>45</v>
      </c>
      <c r="H5583" t="s">
        <v>36</v>
      </c>
      <c r="I5583">
        <v>22</v>
      </c>
      <c r="J5583">
        <v>56</v>
      </c>
      <c r="K5583">
        <v>11</v>
      </c>
      <c r="L5583">
        <v>578.9</v>
      </c>
      <c r="M5583">
        <v>32778.839999999997</v>
      </c>
      <c r="N5583">
        <v>0</v>
      </c>
      <c r="O5583">
        <v>3506</v>
      </c>
      <c r="P5583">
        <v>3</v>
      </c>
      <c r="Q5583">
        <v>8.6999999999999993</v>
      </c>
      <c r="R5583">
        <v>3</v>
      </c>
      <c r="S5583">
        <v>0.56000000000000005</v>
      </c>
      <c r="T5583">
        <v>1</v>
      </c>
      <c r="U5583" t="s">
        <v>46</v>
      </c>
      <c r="V5583">
        <v>1</v>
      </c>
      <c r="W5583">
        <v>1</v>
      </c>
      <c r="X5583">
        <v>417.21</v>
      </c>
      <c r="Y5583">
        <v>65</v>
      </c>
      <c r="Z5583">
        <v>4.5999999999999996</v>
      </c>
      <c r="AA5583" t="s">
        <v>48</v>
      </c>
      <c r="AB5583">
        <v>37.799999999999997</v>
      </c>
      <c r="AC5583">
        <v>0.40949999999999998</v>
      </c>
      <c r="AD5583">
        <v>1</v>
      </c>
      <c r="AE5583" t="s">
        <v>50</v>
      </c>
    </row>
    <row r="5584" spans="1:31" x14ac:dyDescent="0.25">
      <c r="A5584">
        <v>5583</v>
      </c>
      <c r="B5584" t="str">
        <f t="shared" si="87"/>
        <v>41-60</v>
      </c>
      <c r="D5584">
        <v>55</v>
      </c>
      <c r="F5584" t="s">
        <v>34</v>
      </c>
      <c r="G5584" t="s">
        <v>35</v>
      </c>
      <c r="H5584" t="s">
        <v>30</v>
      </c>
      <c r="I5584">
        <v>28</v>
      </c>
      <c r="J5584">
        <v>52</v>
      </c>
      <c r="K5584">
        <v>6</v>
      </c>
      <c r="L5584">
        <v>608.54999999999995</v>
      </c>
      <c r="M5584">
        <v>29201.32</v>
      </c>
      <c r="N5584">
        <v>0</v>
      </c>
      <c r="O5584">
        <v>3585</v>
      </c>
      <c r="P5584">
        <v>0</v>
      </c>
      <c r="Q5584">
        <v>5.0999999999999996</v>
      </c>
      <c r="R5584">
        <v>1</v>
      </c>
      <c r="S5584">
        <v>0.55000000000000004</v>
      </c>
      <c r="T5584">
        <v>0</v>
      </c>
      <c r="U5584" t="s">
        <v>37</v>
      </c>
      <c r="V5584">
        <v>0</v>
      </c>
      <c r="W5584">
        <v>3</v>
      </c>
      <c r="X5584">
        <v>447.39</v>
      </c>
      <c r="Y5584">
        <v>54</v>
      </c>
      <c r="Z5584">
        <v>4.2</v>
      </c>
      <c r="AA5584" t="s">
        <v>54</v>
      </c>
      <c r="AB5584">
        <v>27.6</v>
      </c>
      <c r="AC5584">
        <v>0.33839999999999998</v>
      </c>
      <c r="AD5584">
        <v>0</v>
      </c>
      <c r="AE5584" t="s">
        <v>40</v>
      </c>
    </row>
    <row r="5585" spans="1:31" x14ac:dyDescent="0.25">
      <c r="A5585">
        <v>5584</v>
      </c>
      <c r="B5585" t="str">
        <f t="shared" si="87"/>
        <v>18-25</v>
      </c>
      <c r="D5585">
        <v>21</v>
      </c>
      <c r="F5585" t="s">
        <v>28</v>
      </c>
      <c r="G5585" t="s">
        <v>35</v>
      </c>
      <c r="H5585" t="s">
        <v>53</v>
      </c>
      <c r="I5585">
        <v>43</v>
      </c>
      <c r="J5585">
        <v>92</v>
      </c>
      <c r="K5585">
        <v>15</v>
      </c>
      <c r="L5585">
        <v>578.75</v>
      </c>
      <c r="M5585">
        <v>53607.76</v>
      </c>
      <c r="N5585">
        <v>0</v>
      </c>
      <c r="O5585">
        <v>5379</v>
      </c>
      <c r="P5585">
        <v>2</v>
      </c>
      <c r="Q5585">
        <v>4.5999999999999996</v>
      </c>
      <c r="R5585">
        <v>1</v>
      </c>
      <c r="S5585">
        <v>0.34</v>
      </c>
      <c r="T5585">
        <v>3</v>
      </c>
      <c r="U5585" t="s">
        <v>31</v>
      </c>
      <c r="V5585">
        <v>2</v>
      </c>
      <c r="W5585">
        <v>0</v>
      </c>
      <c r="X5585">
        <v>382.96</v>
      </c>
      <c r="Y5585">
        <v>33</v>
      </c>
      <c r="Z5585">
        <v>2.4</v>
      </c>
      <c r="AA5585" t="s">
        <v>39</v>
      </c>
      <c r="AB5585">
        <v>22.8</v>
      </c>
      <c r="AC5585">
        <v>0.30680000000000002</v>
      </c>
      <c r="AD5585">
        <v>0</v>
      </c>
      <c r="AE5585" t="s">
        <v>40</v>
      </c>
    </row>
    <row r="5586" spans="1:31" x14ac:dyDescent="0.25">
      <c r="A5586">
        <v>5585</v>
      </c>
      <c r="B5586" t="str">
        <f t="shared" si="87"/>
        <v>41-60</v>
      </c>
      <c r="D5586">
        <v>42</v>
      </c>
      <c r="F5586" t="s">
        <v>28</v>
      </c>
      <c r="G5586" t="s">
        <v>43</v>
      </c>
      <c r="H5586" t="s">
        <v>30</v>
      </c>
      <c r="I5586">
        <v>51</v>
      </c>
      <c r="J5586">
        <v>149</v>
      </c>
      <c r="K5586">
        <v>15</v>
      </c>
      <c r="L5586">
        <v>417.99</v>
      </c>
      <c r="M5586">
        <v>58227.23</v>
      </c>
      <c r="N5586">
        <v>0</v>
      </c>
      <c r="O5586">
        <v>6731</v>
      </c>
      <c r="P5586">
        <v>5</v>
      </c>
      <c r="Q5586">
        <v>19.2</v>
      </c>
      <c r="R5586">
        <v>8</v>
      </c>
      <c r="S5586">
        <v>0.79</v>
      </c>
      <c r="T5586">
        <v>3</v>
      </c>
      <c r="U5586" t="s">
        <v>47</v>
      </c>
      <c r="V5586">
        <v>1</v>
      </c>
      <c r="W5586">
        <v>4</v>
      </c>
      <c r="X5586">
        <v>1388.67</v>
      </c>
      <c r="Y5586">
        <v>90</v>
      </c>
      <c r="Z5586">
        <v>2.1</v>
      </c>
      <c r="AA5586" t="s">
        <v>39</v>
      </c>
      <c r="AB5586">
        <v>53.1</v>
      </c>
      <c r="AC5586">
        <v>0.52329999999999999</v>
      </c>
      <c r="AD5586">
        <v>1</v>
      </c>
      <c r="AE5586" t="s">
        <v>59</v>
      </c>
    </row>
    <row r="5587" spans="1:31" x14ac:dyDescent="0.25">
      <c r="A5587">
        <v>5586</v>
      </c>
      <c r="B5587" t="str">
        <f t="shared" si="87"/>
        <v>41-60</v>
      </c>
      <c r="D5587">
        <v>57</v>
      </c>
      <c r="F5587" t="s">
        <v>34</v>
      </c>
      <c r="G5587" t="s">
        <v>35</v>
      </c>
      <c r="H5587" t="s">
        <v>41</v>
      </c>
      <c r="I5587">
        <v>58</v>
      </c>
      <c r="J5587">
        <v>125</v>
      </c>
      <c r="K5587">
        <v>20</v>
      </c>
      <c r="L5587">
        <v>119.6</v>
      </c>
      <c r="M5587">
        <v>16247.23</v>
      </c>
      <c r="N5587">
        <v>0</v>
      </c>
      <c r="O5587">
        <v>1865</v>
      </c>
      <c r="P5587">
        <v>0</v>
      </c>
      <c r="Q5587">
        <v>19.8</v>
      </c>
      <c r="R5587">
        <v>1</v>
      </c>
      <c r="S5587">
        <v>0.49</v>
      </c>
      <c r="T5587">
        <v>5</v>
      </c>
      <c r="U5587" t="s">
        <v>46</v>
      </c>
      <c r="V5587">
        <v>5</v>
      </c>
      <c r="W5587">
        <v>6</v>
      </c>
      <c r="X5587">
        <v>2999.31</v>
      </c>
      <c r="Y5587">
        <v>66</v>
      </c>
      <c r="Z5587">
        <v>4.8</v>
      </c>
      <c r="AA5587" t="s">
        <v>39</v>
      </c>
      <c r="AB5587">
        <v>38.200000000000003</v>
      </c>
      <c r="AC5587">
        <v>0.4123</v>
      </c>
      <c r="AD5587">
        <v>1</v>
      </c>
      <c r="AE5587" t="s">
        <v>33</v>
      </c>
    </row>
    <row r="5588" spans="1:31" x14ac:dyDescent="0.25">
      <c r="A5588">
        <v>5587</v>
      </c>
      <c r="B5588" t="str">
        <f t="shared" si="87"/>
        <v>26-40</v>
      </c>
      <c r="D5588">
        <v>29</v>
      </c>
      <c r="F5588" t="s">
        <v>34</v>
      </c>
      <c r="G5588" t="s">
        <v>35</v>
      </c>
      <c r="H5588" t="s">
        <v>36</v>
      </c>
      <c r="I5588">
        <v>55</v>
      </c>
      <c r="J5588">
        <v>70</v>
      </c>
      <c r="K5588">
        <v>7</v>
      </c>
      <c r="L5588">
        <v>744.07</v>
      </c>
      <c r="M5588">
        <v>47538.36</v>
      </c>
      <c r="N5588">
        <v>0</v>
      </c>
      <c r="O5588">
        <v>5482</v>
      </c>
      <c r="P5588">
        <v>4</v>
      </c>
      <c r="Q5588">
        <v>12</v>
      </c>
      <c r="R5588">
        <v>1</v>
      </c>
      <c r="S5588">
        <v>0.24</v>
      </c>
      <c r="T5588">
        <v>3</v>
      </c>
      <c r="U5588" t="s">
        <v>38</v>
      </c>
      <c r="V5588">
        <v>3</v>
      </c>
      <c r="W5588">
        <v>4</v>
      </c>
      <c r="X5588">
        <v>1919.09</v>
      </c>
      <c r="Y5588">
        <v>17</v>
      </c>
      <c r="Z5588">
        <v>3.1</v>
      </c>
      <c r="AA5588" t="s">
        <v>32</v>
      </c>
      <c r="AB5588">
        <v>19.100000000000001</v>
      </c>
      <c r="AC5588">
        <v>0.28349999999999997</v>
      </c>
      <c r="AD5588">
        <v>0</v>
      </c>
      <c r="AE5588" t="s">
        <v>40</v>
      </c>
    </row>
    <row r="5589" spans="1:31" x14ac:dyDescent="0.25">
      <c r="A5589">
        <v>5588</v>
      </c>
      <c r="B5589" t="str">
        <f t="shared" si="87"/>
        <v>60+</v>
      </c>
      <c r="D5589">
        <v>70</v>
      </c>
      <c r="F5589" t="s">
        <v>34</v>
      </c>
      <c r="G5589" t="s">
        <v>45</v>
      </c>
      <c r="H5589" t="s">
        <v>44</v>
      </c>
      <c r="I5589">
        <v>10</v>
      </c>
      <c r="J5589">
        <v>9</v>
      </c>
      <c r="K5589">
        <v>1</v>
      </c>
      <c r="L5589">
        <v>261.54000000000002</v>
      </c>
      <c r="M5589">
        <v>2394.54</v>
      </c>
      <c r="N5589">
        <v>0</v>
      </c>
      <c r="O5589">
        <v>477</v>
      </c>
      <c r="P5589">
        <v>1</v>
      </c>
      <c r="Q5589">
        <v>6.1</v>
      </c>
      <c r="R5589">
        <v>0</v>
      </c>
      <c r="S5589">
        <v>0.49</v>
      </c>
      <c r="T5589">
        <v>2</v>
      </c>
      <c r="U5589" t="s">
        <v>42</v>
      </c>
      <c r="V5589">
        <v>0</v>
      </c>
      <c r="W5589">
        <v>0</v>
      </c>
      <c r="X5589">
        <v>0</v>
      </c>
      <c r="Y5589">
        <v>13</v>
      </c>
      <c r="Z5589">
        <v>4.5999999999999996</v>
      </c>
      <c r="AA5589" t="s">
        <v>51</v>
      </c>
      <c r="AB5589">
        <v>15.3</v>
      </c>
      <c r="AC5589">
        <v>0.26100000000000001</v>
      </c>
      <c r="AD5589">
        <v>0</v>
      </c>
      <c r="AE5589" t="s">
        <v>40</v>
      </c>
    </row>
    <row r="5590" spans="1:31" x14ac:dyDescent="0.25">
      <c r="A5590">
        <v>5589</v>
      </c>
      <c r="B5590" t="str">
        <f t="shared" si="87"/>
        <v>41-60</v>
      </c>
      <c r="D5590">
        <v>60</v>
      </c>
      <c r="F5590" t="s">
        <v>28</v>
      </c>
      <c r="G5590" t="s">
        <v>35</v>
      </c>
      <c r="H5590" t="s">
        <v>30</v>
      </c>
      <c r="I5590">
        <v>28</v>
      </c>
      <c r="J5590">
        <v>44</v>
      </c>
      <c r="K5590">
        <v>7</v>
      </c>
      <c r="L5590">
        <v>689.51</v>
      </c>
      <c r="M5590">
        <v>32342.57</v>
      </c>
      <c r="N5590">
        <v>0</v>
      </c>
      <c r="O5590">
        <v>3102</v>
      </c>
      <c r="P5590">
        <v>2</v>
      </c>
      <c r="Q5590">
        <v>21.8</v>
      </c>
      <c r="R5590">
        <v>1</v>
      </c>
      <c r="S5590">
        <v>0.16</v>
      </c>
      <c r="T5590">
        <v>3</v>
      </c>
      <c r="U5590" t="s">
        <v>46</v>
      </c>
      <c r="V5590">
        <v>2</v>
      </c>
      <c r="W5590">
        <v>2</v>
      </c>
      <c r="X5590">
        <v>737.35</v>
      </c>
      <c r="Y5590">
        <v>12</v>
      </c>
      <c r="Z5590">
        <v>2.8</v>
      </c>
      <c r="AA5590" t="s">
        <v>54</v>
      </c>
      <c r="AB5590">
        <v>22.6</v>
      </c>
      <c r="AC5590">
        <v>0.3054</v>
      </c>
      <c r="AD5590">
        <v>0</v>
      </c>
      <c r="AE5590" t="s">
        <v>40</v>
      </c>
    </row>
    <row r="5591" spans="1:31" x14ac:dyDescent="0.25">
      <c r="A5591">
        <v>5590</v>
      </c>
      <c r="B5591" t="str">
        <f t="shared" si="87"/>
        <v>60+</v>
      </c>
      <c r="D5591">
        <v>62</v>
      </c>
      <c r="F5591" t="s">
        <v>34</v>
      </c>
      <c r="G5591" t="s">
        <v>35</v>
      </c>
      <c r="H5591" t="s">
        <v>30</v>
      </c>
      <c r="I5591">
        <v>45</v>
      </c>
      <c r="J5591">
        <v>56</v>
      </c>
      <c r="K5591">
        <v>7</v>
      </c>
      <c r="L5591">
        <v>310.14</v>
      </c>
      <c r="M5591">
        <v>17211.240000000002</v>
      </c>
      <c r="N5591">
        <v>0</v>
      </c>
      <c r="O5591">
        <v>1701</v>
      </c>
      <c r="P5591">
        <v>4</v>
      </c>
      <c r="Q5591">
        <v>17.7</v>
      </c>
      <c r="R5591">
        <v>0</v>
      </c>
      <c r="S5591">
        <v>0.14000000000000001</v>
      </c>
      <c r="T5591">
        <v>2</v>
      </c>
      <c r="U5591" t="s">
        <v>47</v>
      </c>
      <c r="V5591">
        <v>3</v>
      </c>
      <c r="W5591">
        <v>1</v>
      </c>
      <c r="X5591">
        <v>291.29000000000002</v>
      </c>
      <c r="Y5591">
        <v>31</v>
      </c>
      <c r="Z5591">
        <v>2.6</v>
      </c>
      <c r="AA5591" t="s">
        <v>32</v>
      </c>
      <c r="AB5591">
        <v>25.5</v>
      </c>
      <c r="AC5591">
        <v>0.3241</v>
      </c>
      <c r="AD5591">
        <v>0</v>
      </c>
      <c r="AE5591" t="s">
        <v>40</v>
      </c>
    </row>
    <row r="5592" spans="1:31" x14ac:dyDescent="0.25">
      <c r="A5592">
        <v>5591</v>
      </c>
      <c r="B5592" t="str">
        <f t="shared" si="87"/>
        <v>18-25</v>
      </c>
      <c r="D5592">
        <v>22</v>
      </c>
      <c r="F5592" t="s">
        <v>28</v>
      </c>
      <c r="G5592" t="s">
        <v>29</v>
      </c>
      <c r="H5592" t="s">
        <v>44</v>
      </c>
      <c r="I5592">
        <v>43</v>
      </c>
      <c r="J5592">
        <v>84</v>
      </c>
      <c r="K5592">
        <v>6</v>
      </c>
      <c r="L5592">
        <v>299.32</v>
      </c>
      <c r="M5592">
        <v>24698.86</v>
      </c>
      <c r="N5592">
        <v>0</v>
      </c>
      <c r="O5592">
        <v>2858</v>
      </c>
      <c r="P5592">
        <v>1</v>
      </c>
      <c r="Q5592">
        <v>3</v>
      </c>
      <c r="R5592">
        <v>1</v>
      </c>
      <c r="S5592">
        <v>0.47</v>
      </c>
      <c r="T5592">
        <v>5</v>
      </c>
      <c r="U5592" t="s">
        <v>47</v>
      </c>
      <c r="V5592">
        <v>4</v>
      </c>
      <c r="W5592">
        <v>0</v>
      </c>
      <c r="X5592">
        <v>556.25</v>
      </c>
      <c r="Y5592">
        <v>62</v>
      </c>
      <c r="Z5592">
        <v>4</v>
      </c>
      <c r="AA5592" t="s">
        <v>39</v>
      </c>
      <c r="AB5592">
        <v>40.700000000000003</v>
      </c>
      <c r="AC5592">
        <v>0.43070000000000003</v>
      </c>
      <c r="AD5592">
        <v>1</v>
      </c>
      <c r="AE5592" t="s">
        <v>33</v>
      </c>
    </row>
    <row r="5593" spans="1:31" x14ac:dyDescent="0.25">
      <c r="A5593">
        <v>5592</v>
      </c>
      <c r="B5593" t="str">
        <f t="shared" si="87"/>
        <v>41-60</v>
      </c>
      <c r="D5593">
        <v>48</v>
      </c>
      <c r="F5593" t="s">
        <v>34</v>
      </c>
      <c r="G5593" t="s">
        <v>29</v>
      </c>
      <c r="H5593" t="s">
        <v>44</v>
      </c>
      <c r="I5593">
        <v>0</v>
      </c>
      <c r="J5593">
        <v>0</v>
      </c>
      <c r="K5593">
        <v>0</v>
      </c>
      <c r="L5593">
        <v>459.6</v>
      </c>
      <c r="M5593">
        <v>0</v>
      </c>
      <c r="N5593">
        <v>1</v>
      </c>
      <c r="O5593">
        <v>152</v>
      </c>
      <c r="P5593">
        <v>0</v>
      </c>
      <c r="Q5593">
        <v>18.100000000000001</v>
      </c>
      <c r="R5593">
        <v>0</v>
      </c>
      <c r="S5593">
        <v>0.22</v>
      </c>
      <c r="T5593">
        <v>0</v>
      </c>
      <c r="U5593" t="s">
        <v>37</v>
      </c>
      <c r="V5593">
        <v>0</v>
      </c>
      <c r="W5593">
        <v>0</v>
      </c>
      <c r="X5593">
        <v>0</v>
      </c>
      <c r="Y5593">
        <v>123</v>
      </c>
      <c r="Z5593">
        <v>3.8</v>
      </c>
      <c r="AA5593" t="s">
        <v>32</v>
      </c>
      <c r="AB5593">
        <v>52.3</v>
      </c>
      <c r="AC5593">
        <v>0.51729999999999998</v>
      </c>
      <c r="AD5593">
        <v>1</v>
      </c>
      <c r="AE5593" t="s">
        <v>55</v>
      </c>
    </row>
    <row r="5594" spans="1:31" x14ac:dyDescent="0.25">
      <c r="A5594">
        <v>5593</v>
      </c>
      <c r="B5594" t="str">
        <f t="shared" si="87"/>
        <v>41-60</v>
      </c>
      <c r="D5594">
        <v>45</v>
      </c>
      <c r="F5594" t="s">
        <v>34</v>
      </c>
      <c r="G5594" t="s">
        <v>45</v>
      </c>
      <c r="H5594" t="s">
        <v>44</v>
      </c>
      <c r="I5594">
        <v>52</v>
      </c>
      <c r="J5594">
        <v>78</v>
      </c>
      <c r="K5594">
        <v>3</v>
      </c>
      <c r="L5594">
        <v>442.04</v>
      </c>
      <c r="M5594">
        <v>33011.06</v>
      </c>
      <c r="N5594">
        <v>0</v>
      </c>
      <c r="O5594">
        <v>4076</v>
      </c>
      <c r="P5594">
        <v>0</v>
      </c>
      <c r="Q5594">
        <v>0.5</v>
      </c>
      <c r="R5594">
        <v>2</v>
      </c>
      <c r="S5594">
        <v>0.09</v>
      </c>
      <c r="T5594">
        <v>1</v>
      </c>
      <c r="U5594" t="s">
        <v>46</v>
      </c>
      <c r="V5594">
        <v>2</v>
      </c>
      <c r="W5594">
        <v>6</v>
      </c>
      <c r="X5594">
        <v>2612.2399999999998</v>
      </c>
      <c r="Y5594">
        <v>123</v>
      </c>
      <c r="Z5594">
        <v>3.2</v>
      </c>
      <c r="AA5594" t="s">
        <v>39</v>
      </c>
      <c r="AB5594">
        <v>47.4</v>
      </c>
      <c r="AC5594">
        <v>0.48020000000000002</v>
      </c>
      <c r="AD5594">
        <v>1</v>
      </c>
      <c r="AE5594" t="s">
        <v>33</v>
      </c>
    </row>
    <row r="5595" spans="1:31" x14ac:dyDescent="0.25">
      <c r="A5595">
        <v>5594</v>
      </c>
      <c r="B5595" t="str">
        <f t="shared" si="87"/>
        <v>41-60</v>
      </c>
      <c r="D5595">
        <v>51</v>
      </c>
      <c r="F5595" t="s">
        <v>28</v>
      </c>
      <c r="G5595" t="s">
        <v>49</v>
      </c>
      <c r="H5595" t="s">
        <v>44</v>
      </c>
      <c r="I5595">
        <v>59</v>
      </c>
      <c r="J5595">
        <v>163</v>
      </c>
      <c r="K5595">
        <v>11</v>
      </c>
      <c r="L5595">
        <v>712.11</v>
      </c>
      <c r="M5595">
        <v>115407.63</v>
      </c>
      <c r="N5595">
        <v>0</v>
      </c>
      <c r="O5595">
        <v>10000</v>
      </c>
      <c r="P5595">
        <v>5</v>
      </c>
      <c r="Q5595">
        <v>7.6</v>
      </c>
      <c r="R5595">
        <v>6</v>
      </c>
      <c r="S5595">
        <v>0.4</v>
      </c>
      <c r="T5595">
        <v>4</v>
      </c>
      <c r="U5595" t="s">
        <v>42</v>
      </c>
      <c r="V5595">
        <v>2</v>
      </c>
      <c r="W5595">
        <v>8</v>
      </c>
      <c r="X5595">
        <v>2439.1</v>
      </c>
      <c r="Y5595">
        <v>26</v>
      </c>
      <c r="Z5595">
        <v>2.1</v>
      </c>
      <c r="AA5595" t="s">
        <v>39</v>
      </c>
      <c r="AB5595">
        <v>35</v>
      </c>
      <c r="AC5595">
        <v>0.3896</v>
      </c>
      <c r="AD5595">
        <v>0</v>
      </c>
      <c r="AE5595" t="s">
        <v>40</v>
      </c>
    </row>
    <row r="5596" spans="1:31" x14ac:dyDescent="0.25">
      <c r="A5596">
        <v>5595</v>
      </c>
      <c r="B5596" t="str">
        <f t="shared" si="87"/>
        <v>60+</v>
      </c>
      <c r="D5596">
        <v>63</v>
      </c>
      <c r="F5596" t="s">
        <v>34</v>
      </c>
      <c r="G5596" t="s">
        <v>29</v>
      </c>
      <c r="H5596" t="s">
        <v>30</v>
      </c>
      <c r="I5596">
        <v>59</v>
      </c>
      <c r="J5596">
        <v>184</v>
      </c>
      <c r="K5596">
        <v>7</v>
      </c>
      <c r="L5596">
        <v>371.63</v>
      </c>
      <c r="M5596">
        <v>74606.78</v>
      </c>
      <c r="N5596">
        <v>0</v>
      </c>
      <c r="O5596">
        <v>7096</v>
      </c>
      <c r="P5596">
        <v>6</v>
      </c>
      <c r="Q5596">
        <v>0</v>
      </c>
      <c r="R5596">
        <v>4</v>
      </c>
      <c r="S5596">
        <v>0.3</v>
      </c>
      <c r="T5596">
        <v>1</v>
      </c>
      <c r="U5596" t="s">
        <v>46</v>
      </c>
      <c r="V5596">
        <v>10</v>
      </c>
      <c r="W5596">
        <v>11</v>
      </c>
      <c r="X5596">
        <v>5843.18</v>
      </c>
      <c r="Y5596">
        <v>43</v>
      </c>
      <c r="Z5596">
        <v>3.3</v>
      </c>
      <c r="AA5596" t="s">
        <v>51</v>
      </c>
      <c r="AB5596">
        <v>41.3</v>
      </c>
      <c r="AC5596">
        <v>0.435</v>
      </c>
      <c r="AD5596">
        <v>1</v>
      </c>
      <c r="AE5596" t="s">
        <v>50</v>
      </c>
    </row>
    <row r="5597" spans="1:31" x14ac:dyDescent="0.25">
      <c r="A5597">
        <v>5596</v>
      </c>
      <c r="B5597" t="str">
        <f t="shared" si="87"/>
        <v>26-40</v>
      </c>
      <c r="D5597">
        <v>36</v>
      </c>
      <c r="F5597" t="s">
        <v>28</v>
      </c>
      <c r="G5597" t="s">
        <v>45</v>
      </c>
      <c r="H5597" t="s">
        <v>30</v>
      </c>
      <c r="I5597">
        <v>48</v>
      </c>
      <c r="J5597">
        <v>57</v>
      </c>
      <c r="K5597">
        <v>6</v>
      </c>
      <c r="L5597">
        <v>560.16999999999996</v>
      </c>
      <c r="M5597">
        <v>34317.519999999997</v>
      </c>
      <c r="N5597">
        <v>0</v>
      </c>
      <c r="O5597">
        <v>3532</v>
      </c>
      <c r="P5597">
        <v>2</v>
      </c>
      <c r="Q5597">
        <v>24.3</v>
      </c>
      <c r="R5597">
        <v>1</v>
      </c>
      <c r="S5597">
        <v>0.16</v>
      </c>
      <c r="T5597">
        <v>2</v>
      </c>
      <c r="U5597" t="s">
        <v>38</v>
      </c>
      <c r="V5597">
        <v>0</v>
      </c>
      <c r="W5597">
        <v>3</v>
      </c>
      <c r="X5597">
        <v>714.48</v>
      </c>
      <c r="Y5597">
        <v>171</v>
      </c>
      <c r="Z5597">
        <v>3.6</v>
      </c>
      <c r="AA5597" t="s">
        <v>39</v>
      </c>
      <c r="AB5597">
        <v>68.8</v>
      </c>
      <c r="AC5597">
        <v>0.63729999999999998</v>
      </c>
      <c r="AD5597">
        <v>1</v>
      </c>
      <c r="AE5597" t="s">
        <v>58</v>
      </c>
    </row>
    <row r="5598" spans="1:31" x14ac:dyDescent="0.25">
      <c r="A5598">
        <v>5597</v>
      </c>
      <c r="B5598" t="str">
        <f t="shared" si="87"/>
        <v>41-60</v>
      </c>
      <c r="D5598">
        <v>46</v>
      </c>
      <c r="F5598" t="s">
        <v>28</v>
      </c>
      <c r="G5598" t="s">
        <v>49</v>
      </c>
      <c r="H5598" t="s">
        <v>44</v>
      </c>
      <c r="I5598">
        <v>39</v>
      </c>
      <c r="J5598">
        <v>59</v>
      </c>
      <c r="K5598">
        <v>5</v>
      </c>
      <c r="L5598">
        <v>511.37</v>
      </c>
      <c r="M5598">
        <v>30882.12</v>
      </c>
      <c r="N5598">
        <v>1</v>
      </c>
      <c r="O5598">
        <v>3554</v>
      </c>
      <c r="P5598">
        <v>4</v>
      </c>
      <c r="Q5598">
        <v>18.8</v>
      </c>
      <c r="R5598">
        <v>2</v>
      </c>
      <c r="S5598">
        <v>0.25</v>
      </c>
      <c r="T5598">
        <v>1</v>
      </c>
      <c r="U5598" t="s">
        <v>47</v>
      </c>
      <c r="V5598">
        <v>1</v>
      </c>
      <c r="W5598">
        <v>2</v>
      </c>
      <c r="X5598">
        <v>674.57</v>
      </c>
      <c r="Y5598">
        <v>18</v>
      </c>
      <c r="Z5598">
        <v>3.8</v>
      </c>
      <c r="AA5598" t="s">
        <v>39</v>
      </c>
      <c r="AB5598">
        <v>19.5</v>
      </c>
      <c r="AC5598">
        <v>0.28589999999999999</v>
      </c>
      <c r="AD5598">
        <v>0</v>
      </c>
      <c r="AE5598" t="s">
        <v>40</v>
      </c>
    </row>
    <row r="5599" spans="1:31" x14ac:dyDescent="0.25">
      <c r="A5599">
        <v>5598</v>
      </c>
      <c r="B5599" t="str">
        <f t="shared" si="87"/>
        <v>41-60</v>
      </c>
      <c r="D5599">
        <v>54</v>
      </c>
      <c r="F5599" t="s">
        <v>28</v>
      </c>
      <c r="G5599" t="s">
        <v>45</v>
      </c>
      <c r="H5599" t="s">
        <v>44</v>
      </c>
      <c r="I5599">
        <v>57</v>
      </c>
      <c r="J5599">
        <v>92</v>
      </c>
      <c r="K5599">
        <v>13</v>
      </c>
      <c r="L5599">
        <v>343.84</v>
      </c>
      <c r="M5599">
        <v>30798.62</v>
      </c>
      <c r="N5599">
        <v>1</v>
      </c>
      <c r="O5599">
        <v>3402</v>
      </c>
      <c r="P5599">
        <v>5</v>
      </c>
      <c r="Q5599">
        <v>23.9</v>
      </c>
      <c r="R5599">
        <v>4</v>
      </c>
      <c r="S5599">
        <v>0.19</v>
      </c>
      <c r="T5599">
        <v>5</v>
      </c>
      <c r="U5599" t="s">
        <v>46</v>
      </c>
      <c r="V5599">
        <v>5</v>
      </c>
      <c r="W5599">
        <v>7</v>
      </c>
      <c r="X5599">
        <v>3877.23</v>
      </c>
      <c r="Y5599">
        <v>29</v>
      </c>
      <c r="Z5599">
        <v>3.3</v>
      </c>
      <c r="AA5599" t="s">
        <v>51</v>
      </c>
      <c r="AB5599">
        <v>31.9</v>
      </c>
      <c r="AC5599">
        <v>0.3674</v>
      </c>
      <c r="AD5599">
        <v>0</v>
      </c>
      <c r="AE5599" t="s">
        <v>40</v>
      </c>
    </row>
    <row r="5600" spans="1:31" x14ac:dyDescent="0.25">
      <c r="A5600">
        <v>5599</v>
      </c>
      <c r="B5600" t="str">
        <f t="shared" si="87"/>
        <v>41-60</v>
      </c>
      <c r="D5600">
        <v>57</v>
      </c>
      <c r="F5600" t="s">
        <v>28</v>
      </c>
      <c r="G5600" t="s">
        <v>43</v>
      </c>
      <c r="H5600" t="s">
        <v>36</v>
      </c>
      <c r="I5600">
        <v>1</v>
      </c>
      <c r="J5600">
        <v>2</v>
      </c>
      <c r="K5600">
        <v>0</v>
      </c>
      <c r="L5600">
        <v>517.39</v>
      </c>
      <c r="M5600">
        <v>1094.18</v>
      </c>
      <c r="N5600">
        <v>0</v>
      </c>
      <c r="O5600">
        <v>297</v>
      </c>
      <c r="P5600">
        <v>0</v>
      </c>
      <c r="Q5600">
        <v>10</v>
      </c>
      <c r="R5600">
        <v>0</v>
      </c>
      <c r="S5600">
        <v>0.64</v>
      </c>
      <c r="T5600">
        <v>1</v>
      </c>
      <c r="U5600" t="s">
        <v>47</v>
      </c>
      <c r="V5600">
        <v>0</v>
      </c>
      <c r="W5600">
        <v>0</v>
      </c>
      <c r="X5600">
        <v>0</v>
      </c>
      <c r="Y5600">
        <v>19</v>
      </c>
      <c r="Z5600">
        <v>3.2</v>
      </c>
      <c r="AA5600" t="s">
        <v>39</v>
      </c>
      <c r="AB5600">
        <v>23.8</v>
      </c>
      <c r="AC5600">
        <v>0.31269999999999998</v>
      </c>
      <c r="AD5600">
        <v>0</v>
      </c>
      <c r="AE5600" t="s">
        <v>40</v>
      </c>
    </row>
    <row r="5601" spans="1:31" x14ac:dyDescent="0.25">
      <c r="A5601">
        <v>5600</v>
      </c>
      <c r="B5601" t="str">
        <f t="shared" si="87"/>
        <v>41-60</v>
      </c>
      <c r="D5601">
        <v>58</v>
      </c>
      <c r="F5601" t="s">
        <v>34</v>
      </c>
      <c r="G5601" t="s">
        <v>45</v>
      </c>
      <c r="H5601" t="s">
        <v>44</v>
      </c>
      <c r="I5601">
        <v>6</v>
      </c>
      <c r="J5601">
        <v>12</v>
      </c>
      <c r="K5601">
        <v>1</v>
      </c>
      <c r="L5601">
        <v>441.13</v>
      </c>
      <c r="M5601">
        <v>5636.64</v>
      </c>
      <c r="N5601">
        <v>0</v>
      </c>
      <c r="O5601">
        <v>719</v>
      </c>
      <c r="P5601">
        <v>1</v>
      </c>
      <c r="Q5601">
        <v>0</v>
      </c>
      <c r="R5601">
        <v>0</v>
      </c>
      <c r="S5601">
        <v>0.21</v>
      </c>
      <c r="T5601">
        <v>1</v>
      </c>
      <c r="U5601" t="s">
        <v>31</v>
      </c>
      <c r="V5601">
        <v>0</v>
      </c>
      <c r="W5601">
        <v>1</v>
      </c>
      <c r="X5601">
        <v>205.12</v>
      </c>
      <c r="Y5601">
        <v>39</v>
      </c>
      <c r="Z5601">
        <v>4.3</v>
      </c>
      <c r="AA5601" t="s">
        <v>32</v>
      </c>
      <c r="AB5601">
        <v>32</v>
      </c>
      <c r="AC5601">
        <v>0.3679</v>
      </c>
      <c r="AD5601">
        <v>0</v>
      </c>
      <c r="AE5601" t="s">
        <v>40</v>
      </c>
    </row>
    <row r="5602" spans="1:31" x14ac:dyDescent="0.25">
      <c r="A5602">
        <v>5601</v>
      </c>
      <c r="B5602" t="str">
        <f t="shared" si="87"/>
        <v>26-40</v>
      </c>
      <c r="D5602">
        <v>35</v>
      </c>
      <c r="F5602" t="s">
        <v>34</v>
      </c>
      <c r="G5602" t="s">
        <v>43</v>
      </c>
      <c r="H5602" t="s">
        <v>36</v>
      </c>
      <c r="I5602">
        <v>40</v>
      </c>
      <c r="J5602">
        <v>56</v>
      </c>
      <c r="K5602">
        <v>6</v>
      </c>
      <c r="L5602">
        <v>592.25</v>
      </c>
      <c r="M5602">
        <v>33952.47</v>
      </c>
      <c r="N5602">
        <v>0</v>
      </c>
      <c r="O5602">
        <v>3768</v>
      </c>
      <c r="P5602">
        <v>0</v>
      </c>
      <c r="Q5602">
        <v>20.3</v>
      </c>
      <c r="R5602">
        <v>1</v>
      </c>
      <c r="S5602">
        <v>0.72</v>
      </c>
      <c r="T5602">
        <v>0</v>
      </c>
      <c r="U5602" t="s">
        <v>37</v>
      </c>
      <c r="V5602">
        <v>2</v>
      </c>
      <c r="W5602">
        <v>3</v>
      </c>
      <c r="X5602">
        <v>327.64999999999998</v>
      </c>
      <c r="Y5602">
        <v>21</v>
      </c>
      <c r="Z5602">
        <v>3</v>
      </c>
      <c r="AA5602" t="s">
        <v>54</v>
      </c>
      <c r="AB5602">
        <v>22.2</v>
      </c>
      <c r="AC5602">
        <v>0.3029</v>
      </c>
      <c r="AD5602">
        <v>0</v>
      </c>
      <c r="AE5602" t="s">
        <v>40</v>
      </c>
    </row>
    <row r="5603" spans="1:31" x14ac:dyDescent="0.25">
      <c r="A5603">
        <v>5602</v>
      </c>
      <c r="B5603" t="str">
        <f t="shared" si="87"/>
        <v>60+</v>
      </c>
      <c r="D5603">
        <v>70</v>
      </c>
      <c r="F5603" t="s">
        <v>34</v>
      </c>
      <c r="G5603" t="s">
        <v>49</v>
      </c>
      <c r="H5603" t="s">
        <v>44</v>
      </c>
      <c r="I5603">
        <v>3</v>
      </c>
      <c r="J5603">
        <v>7</v>
      </c>
      <c r="K5603">
        <v>1</v>
      </c>
      <c r="L5603">
        <v>424.75</v>
      </c>
      <c r="M5603">
        <v>2714.99</v>
      </c>
      <c r="N5603">
        <v>0</v>
      </c>
      <c r="O5603">
        <v>597</v>
      </c>
      <c r="P5603">
        <v>0</v>
      </c>
      <c r="Q5603">
        <v>15</v>
      </c>
      <c r="R5603">
        <v>0</v>
      </c>
      <c r="S5603">
        <v>0.26</v>
      </c>
      <c r="T5603">
        <v>2</v>
      </c>
      <c r="U5603" t="s">
        <v>38</v>
      </c>
      <c r="V5603">
        <v>0</v>
      </c>
      <c r="W5603">
        <v>0</v>
      </c>
      <c r="X5603">
        <v>0</v>
      </c>
      <c r="Y5603">
        <v>56</v>
      </c>
      <c r="Z5603">
        <v>2.2999999999999998</v>
      </c>
      <c r="AA5603" t="s">
        <v>39</v>
      </c>
      <c r="AB5603">
        <v>40.4</v>
      </c>
      <c r="AC5603">
        <v>0.42830000000000001</v>
      </c>
      <c r="AD5603">
        <v>1</v>
      </c>
      <c r="AE5603" t="s">
        <v>55</v>
      </c>
    </row>
    <row r="5604" spans="1:31" x14ac:dyDescent="0.25">
      <c r="A5604">
        <v>5603</v>
      </c>
      <c r="B5604" t="str">
        <f t="shared" si="87"/>
        <v>18-25</v>
      </c>
      <c r="D5604">
        <v>18</v>
      </c>
      <c r="F5604" t="s">
        <v>34</v>
      </c>
      <c r="G5604" t="s">
        <v>35</v>
      </c>
      <c r="H5604" t="s">
        <v>36</v>
      </c>
      <c r="I5604">
        <v>19</v>
      </c>
      <c r="J5604">
        <v>27</v>
      </c>
      <c r="K5604">
        <v>3</v>
      </c>
      <c r="L5604">
        <v>628.94000000000005</v>
      </c>
      <c r="M5604">
        <v>18131.68</v>
      </c>
      <c r="N5604">
        <v>0</v>
      </c>
      <c r="O5604">
        <v>2201</v>
      </c>
      <c r="P5604">
        <v>1</v>
      </c>
      <c r="Q5604">
        <v>4.5999999999999996</v>
      </c>
      <c r="R5604">
        <v>1</v>
      </c>
      <c r="S5604">
        <v>0.56000000000000005</v>
      </c>
      <c r="T5604">
        <v>0</v>
      </c>
      <c r="U5604" t="s">
        <v>37</v>
      </c>
      <c r="V5604">
        <v>1</v>
      </c>
      <c r="W5604">
        <v>1</v>
      </c>
      <c r="X5604">
        <v>574.24</v>
      </c>
      <c r="Y5604">
        <v>28</v>
      </c>
      <c r="Z5604">
        <v>2.7</v>
      </c>
      <c r="AA5604" t="s">
        <v>39</v>
      </c>
      <c r="AB5604">
        <v>22</v>
      </c>
      <c r="AC5604">
        <v>0.30149999999999999</v>
      </c>
      <c r="AD5604">
        <v>0</v>
      </c>
      <c r="AE5604" t="s">
        <v>40</v>
      </c>
    </row>
    <row r="5605" spans="1:31" x14ac:dyDescent="0.25">
      <c r="A5605">
        <v>5604</v>
      </c>
      <c r="B5605" t="str">
        <f t="shared" si="87"/>
        <v>41-60</v>
      </c>
      <c r="D5605">
        <v>44</v>
      </c>
      <c r="F5605" t="s">
        <v>34</v>
      </c>
      <c r="G5605" t="s">
        <v>49</v>
      </c>
      <c r="H5605" t="s">
        <v>30</v>
      </c>
      <c r="I5605">
        <v>26</v>
      </c>
      <c r="J5605">
        <v>39</v>
      </c>
      <c r="K5605">
        <v>4</v>
      </c>
      <c r="L5605">
        <v>495.58</v>
      </c>
      <c r="M5605">
        <v>19150.55</v>
      </c>
      <c r="N5605">
        <v>0</v>
      </c>
      <c r="O5605">
        <v>2436</v>
      </c>
      <c r="P5605">
        <v>2</v>
      </c>
      <c r="Q5605">
        <v>12.6</v>
      </c>
      <c r="R5605">
        <v>0</v>
      </c>
      <c r="S5605">
        <v>0.45</v>
      </c>
      <c r="T5605">
        <v>1</v>
      </c>
      <c r="U5605" t="s">
        <v>42</v>
      </c>
      <c r="V5605">
        <v>1</v>
      </c>
      <c r="W5605">
        <v>0</v>
      </c>
      <c r="X5605">
        <v>183.75</v>
      </c>
      <c r="Y5605">
        <v>64</v>
      </c>
      <c r="Z5605">
        <v>2.9</v>
      </c>
      <c r="AA5605" t="s">
        <v>39</v>
      </c>
      <c r="AB5605">
        <v>40.1</v>
      </c>
      <c r="AC5605">
        <v>0.42620000000000002</v>
      </c>
      <c r="AD5605">
        <v>1</v>
      </c>
      <c r="AE5605" t="s">
        <v>58</v>
      </c>
    </row>
    <row r="5606" spans="1:31" x14ac:dyDescent="0.25">
      <c r="A5606">
        <v>5605</v>
      </c>
      <c r="B5606" t="str">
        <f t="shared" si="87"/>
        <v>41-60</v>
      </c>
      <c r="D5606">
        <v>50</v>
      </c>
      <c r="F5606" t="s">
        <v>28</v>
      </c>
      <c r="G5606" t="s">
        <v>45</v>
      </c>
      <c r="H5606" t="s">
        <v>44</v>
      </c>
      <c r="I5606">
        <v>49</v>
      </c>
      <c r="J5606">
        <v>53</v>
      </c>
      <c r="K5606">
        <v>4</v>
      </c>
      <c r="L5606">
        <v>305.86</v>
      </c>
      <c r="M5606">
        <v>15310.37</v>
      </c>
      <c r="N5606">
        <v>0</v>
      </c>
      <c r="O5606">
        <v>1946</v>
      </c>
      <c r="P5606">
        <v>3</v>
      </c>
      <c r="Q5606">
        <v>8.3000000000000007</v>
      </c>
      <c r="R5606">
        <v>0</v>
      </c>
      <c r="S5606">
        <v>0.36</v>
      </c>
      <c r="T5606">
        <v>4</v>
      </c>
      <c r="U5606" t="s">
        <v>46</v>
      </c>
      <c r="V5606">
        <v>2</v>
      </c>
      <c r="W5606">
        <v>2</v>
      </c>
      <c r="X5606">
        <v>422.95</v>
      </c>
      <c r="Y5606">
        <v>34</v>
      </c>
      <c r="Z5606">
        <v>4.4000000000000004</v>
      </c>
      <c r="AA5606" t="s">
        <v>39</v>
      </c>
      <c r="AB5606">
        <v>26.7</v>
      </c>
      <c r="AC5606">
        <v>0.33169999999999999</v>
      </c>
      <c r="AD5606">
        <v>0</v>
      </c>
      <c r="AE5606" t="s">
        <v>40</v>
      </c>
    </row>
    <row r="5607" spans="1:31" x14ac:dyDescent="0.25">
      <c r="A5607">
        <v>5606</v>
      </c>
      <c r="B5607" t="str">
        <f t="shared" si="87"/>
        <v>18-25</v>
      </c>
      <c r="D5607">
        <v>21</v>
      </c>
      <c r="F5607" t="s">
        <v>28</v>
      </c>
      <c r="G5607" t="s">
        <v>45</v>
      </c>
      <c r="H5607" t="s">
        <v>41</v>
      </c>
      <c r="I5607">
        <v>3</v>
      </c>
      <c r="J5607">
        <v>8</v>
      </c>
      <c r="K5607">
        <v>1</v>
      </c>
      <c r="L5607">
        <v>237.32</v>
      </c>
      <c r="M5607">
        <v>1748.53</v>
      </c>
      <c r="N5607">
        <v>1</v>
      </c>
      <c r="O5607">
        <v>690</v>
      </c>
      <c r="P5607">
        <v>0</v>
      </c>
      <c r="Q5607">
        <v>10.8</v>
      </c>
      <c r="R5607">
        <v>0</v>
      </c>
      <c r="S5607">
        <v>0.16</v>
      </c>
      <c r="T5607">
        <v>2</v>
      </c>
      <c r="U5607" t="s">
        <v>31</v>
      </c>
      <c r="V5607">
        <v>0</v>
      </c>
      <c r="W5607">
        <v>1</v>
      </c>
      <c r="X5607">
        <v>229.44</v>
      </c>
      <c r="Y5607">
        <v>9</v>
      </c>
      <c r="Z5607">
        <v>3.4</v>
      </c>
      <c r="AA5607" t="s">
        <v>39</v>
      </c>
      <c r="AB5607">
        <v>17.100000000000001</v>
      </c>
      <c r="AC5607">
        <v>0.27150000000000002</v>
      </c>
      <c r="AD5607">
        <v>0</v>
      </c>
      <c r="AE5607" t="s">
        <v>40</v>
      </c>
    </row>
    <row r="5608" spans="1:31" x14ac:dyDescent="0.25">
      <c r="A5608">
        <v>5607</v>
      </c>
      <c r="B5608" t="str">
        <f t="shared" si="87"/>
        <v>41-60</v>
      </c>
      <c r="D5608">
        <v>41</v>
      </c>
      <c r="F5608" t="s">
        <v>28</v>
      </c>
      <c r="G5608" t="s">
        <v>45</v>
      </c>
      <c r="H5608" t="s">
        <v>41</v>
      </c>
      <c r="I5608">
        <v>51</v>
      </c>
      <c r="J5608">
        <v>129</v>
      </c>
      <c r="K5608">
        <v>19</v>
      </c>
      <c r="L5608">
        <v>670.5</v>
      </c>
      <c r="M5608">
        <v>82474.59</v>
      </c>
      <c r="N5608">
        <v>0</v>
      </c>
      <c r="O5608">
        <v>8833</v>
      </c>
      <c r="P5608">
        <v>8</v>
      </c>
      <c r="Q5608">
        <v>27.4</v>
      </c>
      <c r="R5608">
        <v>4</v>
      </c>
      <c r="S5608">
        <v>0.19</v>
      </c>
      <c r="T5608">
        <v>2</v>
      </c>
      <c r="U5608" t="s">
        <v>42</v>
      </c>
      <c r="V5608">
        <v>7</v>
      </c>
      <c r="W5608">
        <v>0</v>
      </c>
      <c r="X5608">
        <v>512.1</v>
      </c>
      <c r="Y5608">
        <v>53</v>
      </c>
      <c r="Z5608">
        <v>2.1</v>
      </c>
      <c r="AA5608" t="s">
        <v>39</v>
      </c>
      <c r="AB5608">
        <v>40.200000000000003</v>
      </c>
      <c r="AC5608">
        <v>0.4269</v>
      </c>
      <c r="AD5608">
        <v>1</v>
      </c>
      <c r="AE5608" t="s">
        <v>56</v>
      </c>
    </row>
    <row r="5609" spans="1:31" x14ac:dyDescent="0.25">
      <c r="A5609">
        <v>5608</v>
      </c>
      <c r="B5609" t="str">
        <f t="shared" si="87"/>
        <v>41-60</v>
      </c>
      <c r="D5609">
        <v>49</v>
      </c>
      <c r="F5609" t="s">
        <v>34</v>
      </c>
      <c r="G5609" t="s">
        <v>29</v>
      </c>
      <c r="H5609" t="s">
        <v>44</v>
      </c>
      <c r="I5609">
        <v>3</v>
      </c>
      <c r="J5609">
        <v>6</v>
      </c>
      <c r="K5609">
        <v>1</v>
      </c>
      <c r="L5609">
        <v>444.08</v>
      </c>
      <c r="M5609">
        <v>2764.12</v>
      </c>
      <c r="N5609">
        <v>0</v>
      </c>
      <c r="O5609">
        <v>495</v>
      </c>
      <c r="P5609">
        <v>0</v>
      </c>
      <c r="Q5609">
        <v>15.5</v>
      </c>
      <c r="R5609">
        <v>0</v>
      </c>
      <c r="S5609">
        <v>0.27</v>
      </c>
      <c r="T5609">
        <v>1</v>
      </c>
      <c r="U5609" t="s">
        <v>47</v>
      </c>
      <c r="V5609">
        <v>0</v>
      </c>
      <c r="W5609">
        <v>0</v>
      </c>
      <c r="X5609">
        <v>0</v>
      </c>
      <c r="Y5609">
        <v>34</v>
      </c>
      <c r="Z5609">
        <v>3.6</v>
      </c>
      <c r="AA5609" t="s">
        <v>39</v>
      </c>
      <c r="AB5609">
        <v>24.3</v>
      </c>
      <c r="AC5609">
        <v>0.3165</v>
      </c>
      <c r="AD5609">
        <v>0</v>
      </c>
      <c r="AE5609" t="s">
        <v>40</v>
      </c>
    </row>
    <row r="5610" spans="1:31" x14ac:dyDescent="0.25">
      <c r="A5610">
        <v>5609</v>
      </c>
      <c r="B5610" t="str">
        <f t="shared" si="87"/>
        <v>41-60</v>
      </c>
      <c r="D5610">
        <v>50</v>
      </c>
      <c r="F5610" t="s">
        <v>34</v>
      </c>
      <c r="G5610" t="s">
        <v>35</v>
      </c>
      <c r="H5610" t="s">
        <v>41</v>
      </c>
      <c r="I5610">
        <v>46</v>
      </c>
      <c r="J5610">
        <v>107</v>
      </c>
      <c r="K5610">
        <v>13</v>
      </c>
      <c r="L5610">
        <v>443.24</v>
      </c>
      <c r="M5610">
        <v>45136.24</v>
      </c>
      <c r="N5610">
        <v>0</v>
      </c>
      <c r="O5610">
        <v>4943</v>
      </c>
      <c r="P5610">
        <v>7</v>
      </c>
      <c r="Q5610">
        <v>31.9</v>
      </c>
      <c r="R5610">
        <v>3</v>
      </c>
      <c r="S5610">
        <v>0.5</v>
      </c>
      <c r="T5610">
        <v>4</v>
      </c>
      <c r="U5610" t="s">
        <v>42</v>
      </c>
      <c r="V5610">
        <v>2</v>
      </c>
      <c r="W5610">
        <v>8</v>
      </c>
      <c r="X5610">
        <v>2140.2800000000002</v>
      </c>
      <c r="Y5610">
        <v>77</v>
      </c>
      <c r="Z5610">
        <v>4.2</v>
      </c>
      <c r="AA5610" t="s">
        <v>51</v>
      </c>
      <c r="AB5610">
        <v>53</v>
      </c>
      <c r="AC5610">
        <v>0.52259999999999995</v>
      </c>
      <c r="AD5610">
        <v>1</v>
      </c>
      <c r="AE5610" t="s">
        <v>59</v>
      </c>
    </row>
    <row r="5611" spans="1:31" x14ac:dyDescent="0.25">
      <c r="A5611">
        <v>5610</v>
      </c>
      <c r="B5611" t="str">
        <f t="shared" si="87"/>
        <v>18-25</v>
      </c>
      <c r="D5611">
        <v>24</v>
      </c>
      <c r="F5611" t="s">
        <v>34</v>
      </c>
      <c r="G5611" t="s">
        <v>49</v>
      </c>
      <c r="H5611" t="s">
        <v>30</v>
      </c>
      <c r="I5611">
        <v>5</v>
      </c>
      <c r="J5611">
        <v>13</v>
      </c>
      <c r="K5611">
        <v>1</v>
      </c>
      <c r="L5611">
        <v>481.04</v>
      </c>
      <c r="M5611">
        <v>6226.27</v>
      </c>
      <c r="N5611">
        <v>0</v>
      </c>
      <c r="O5611">
        <v>1075</v>
      </c>
      <c r="P5611">
        <v>0</v>
      </c>
      <c r="Q5611">
        <v>2.5</v>
      </c>
      <c r="R5611">
        <v>0</v>
      </c>
      <c r="S5611">
        <v>0.7</v>
      </c>
      <c r="T5611">
        <v>0</v>
      </c>
      <c r="U5611" t="s">
        <v>37</v>
      </c>
      <c r="V5611">
        <v>1</v>
      </c>
      <c r="W5611">
        <v>0</v>
      </c>
      <c r="X5611">
        <v>295.93</v>
      </c>
      <c r="Y5611">
        <v>18</v>
      </c>
      <c r="Z5611">
        <v>2.6</v>
      </c>
      <c r="AA5611" t="s">
        <v>51</v>
      </c>
      <c r="AB5611">
        <v>18.399999999999999</v>
      </c>
      <c r="AC5611">
        <v>0.27910000000000001</v>
      </c>
      <c r="AD5611">
        <v>0</v>
      </c>
      <c r="AE5611" t="s">
        <v>40</v>
      </c>
    </row>
    <row r="5612" spans="1:31" x14ac:dyDescent="0.25">
      <c r="A5612">
        <v>5611</v>
      </c>
      <c r="B5612" t="str">
        <f t="shared" si="87"/>
        <v>26-40</v>
      </c>
      <c r="D5612">
        <v>32</v>
      </c>
      <c r="F5612" t="s">
        <v>28</v>
      </c>
      <c r="G5612" t="s">
        <v>45</v>
      </c>
      <c r="H5612" t="s">
        <v>30</v>
      </c>
      <c r="I5612">
        <v>48</v>
      </c>
      <c r="J5612">
        <v>115</v>
      </c>
      <c r="K5612">
        <v>18</v>
      </c>
      <c r="L5612">
        <v>446.13</v>
      </c>
      <c r="M5612">
        <v>47173.16</v>
      </c>
      <c r="N5612">
        <v>0</v>
      </c>
      <c r="O5612">
        <v>6074</v>
      </c>
      <c r="P5612">
        <v>4</v>
      </c>
      <c r="Q5612">
        <v>18.5</v>
      </c>
      <c r="R5612">
        <v>3</v>
      </c>
      <c r="S5612">
        <v>0.43</v>
      </c>
      <c r="T5612">
        <v>2</v>
      </c>
      <c r="U5612" t="s">
        <v>46</v>
      </c>
      <c r="V5612">
        <v>2</v>
      </c>
      <c r="W5612">
        <v>6</v>
      </c>
      <c r="X5612">
        <v>1429.06</v>
      </c>
      <c r="Y5612">
        <v>39</v>
      </c>
      <c r="Z5612">
        <v>4.0999999999999996</v>
      </c>
      <c r="AA5612" t="s">
        <v>39</v>
      </c>
      <c r="AB5612">
        <v>35.6</v>
      </c>
      <c r="AC5612">
        <v>0.39350000000000002</v>
      </c>
      <c r="AD5612">
        <v>0</v>
      </c>
      <c r="AE5612" t="s">
        <v>40</v>
      </c>
    </row>
    <row r="5613" spans="1:31" x14ac:dyDescent="0.25">
      <c r="A5613">
        <v>5612</v>
      </c>
      <c r="B5613" t="str">
        <f t="shared" si="87"/>
        <v>26-40</v>
      </c>
      <c r="D5613">
        <v>30</v>
      </c>
      <c r="F5613" t="s">
        <v>28</v>
      </c>
      <c r="G5613" t="s">
        <v>49</v>
      </c>
      <c r="H5613" t="s">
        <v>44</v>
      </c>
      <c r="I5613">
        <v>3</v>
      </c>
      <c r="J5613">
        <v>7</v>
      </c>
      <c r="K5613">
        <v>1</v>
      </c>
      <c r="L5613">
        <v>464.8</v>
      </c>
      <c r="M5613">
        <v>3277.64</v>
      </c>
      <c r="N5613">
        <v>0</v>
      </c>
      <c r="O5613">
        <v>398</v>
      </c>
      <c r="P5613">
        <v>0</v>
      </c>
      <c r="Q5613">
        <v>0</v>
      </c>
      <c r="R5613">
        <v>0</v>
      </c>
      <c r="S5613">
        <v>0.34</v>
      </c>
      <c r="T5613">
        <v>1</v>
      </c>
      <c r="U5613" t="s">
        <v>38</v>
      </c>
      <c r="V5613">
        <v>0</v>
      </c>
      <c r="W5613">
        <v>0</v>
      </c>
      <c r="X5613">
        <v>0</v>
      </c>
      <c r="Y5613">
        <v>13</v>
      </c>
      <c r="Z5613">
        <v>2.8</v>
      </c>
      <c r="AA5613" t="s">
        <v>39</v>
      </c>
      <c r="AB5613">
        <v>17.600000000000001</v>
      </c>
      <c r="AC5613">
        <v>0.27429999999999999</v>
      </c>
      <c r="AD5613">
        <v>0</v>
      </c>
      <c r="AE5613" t="s">
        <v>40</v>
      </c>
    </row>
    <row r="5614" spans="1:31" x14ac:dyDescent="0.25">
      <c r="A5614">
        <v>5613</v>
      </c>
      <c r="B5614" t="str">
        <f t="shared" si="87"/>
        <v>41-60</v>
      </c>
      <c r="D5614">
        <v>51</v>
      </c>
      <c r="F5614" t="s">
        <v>34</v>
      </c>
      <c r="G5614" t="s">
        <v>29</v>
      </c>
      <c r="H5614" t="s">
        <v>30</v>
      </c>
      <c r="I5614">
        <v>56</v>
      </c>
      <c r="J5614">
        <v>82</v>
      </c>
      <c r="K5614">
        <v>4</v>
      </c>
      <c r="L5614">
        <v>254.91</v>
      </c>
      <c r="M5614">
        <v>20575.89</v>
      </c>
      <c r="N5614">
        <v>0</v>
      </c>
      <c r="O5614">
        <v>2444</v>
      </c>
      <c r="P5614">
        <v>6</v>
      </c>
      <c r="Q5614">
        <v>3.7</v>
      </c>
      <c r="R5614">
        <v>0</v>
      </c>
      <c r="S5614">
        <v>0.93</v>
      </c>
      <c r="T5614">
        <v>3</v>
      </c>
      <c r="U5614" t="s">
        <v>46</v>
      </c>
      <c r="V5614">
        <v>4</v>
      </c>
      <c r="W5614">
        <v>6</v>
      </c>
      <c r="X5614">
        <v>912.66</v>
      </c>
      <c r="Y5614">
        <v>58</v>
      </c>
      <c r="Z5614">
        <v>3.5</v>
      </c>
      <c r="AA5614" t="s">
        <v>39</v>
      </c>
      <c r="AB5614">
        <v>38.6</v>
      </c>
      <c r="AC5614">
        <v>0.41499999999999998</v>
      </c>
      <c r="AD5614">
        <v>1</v>
      </c>
      <c r="AE5614" t="s">
        <v>55</v>
      </c>
    </row>
    <row r="5615" spans="1:31" x14ac:dyDescent="0.25">
      <c r="A5615">
        <v>5614</v>
      </c>
      <c r="B5615" t="str">
        <f t="shared" si="87"/>
        <v>26-40</v>
      </c>
      <c r="D5615">
        <v>35</v>
      </c>
      <c r="F5615" t="s">
        <v>28</v>
      </c>
      <c r="G5615" t="s">
        <v>29</v>
      </c>
      <c r="H5615" t="s">
        <v>41</v>
      </c>
      <c r="I5615">
        <v>5</v>
      </c>
      <c r="J5615">
        <v>3</v>
      </c>
      <c r="K5615">
        <v>1</v>
      </c>
      <c r="L5615">
        <v>563.13</v>
      </c>
      <c r="M5615">
        <v>1570.8</v>
      </c>
      <c r="N5615">
        <v>0</v>
      </c>
      <c r="O5615">
        <v>282</v>
      </c>
      <c r="P5615">
        <v>0</v>
      </c>
      <c r="Q5615">
        <v>0</v>
      </c>
      <c r="R5615">
        <v>0</v>
      </c>
      <c r="S5615">
        <v>0.26</v>
      </c>
      <c r="T5615">
        <v>1</v>
      </c>
      <c r="U5615" t="s">
        <v>47</v>
      </c>
      <c r="V5615">
        <v>0</v>
      </c>
      <c r="W5615">
        <v>0</v>
      </c>
      <c r="X5615">
        <v>0</v>
      </c>
      <c r="Y5615">
        <v>57</v>
      </c>
      <c r="Z5615">
        <v>2.8</v>
      </c>
      <c r="AA5615" t="s">
        <v>39</v>
      </c>
      <c r="AB5615">
        <v>37.799999999999997</v>
      </c>
      <c r="AC5615">
        <v>0.4098</v>
      </c>
      <c r="AD5615">
        <v>1</v>
      </c>
      <c r="AE5615" t="s">
        <v>33</v>
      </c>
    </row>
    <row r="5616" spans="1:31" x14ac:dyDescent="0.25">
      <c r="A5616">
        <v>5615</v>
      </c>
      <c r="B5616" t="str">
        <f t="shared" si="87"/>
        <v>41-60</v>
      </c>
      <c r="D5616">
        <v>48</v>
      </c>
      <c r="F5616" t="s">
        <v>34</v>
      </c>
      <c r="G5616" t="s">
        <v>29</v>
      </c>
      <c r="H5616" t="s">
        <v>44</v>
      </c>
      <c r="I5616">
        <v>27</v>
      </c>
      <c r="J5616">
        <v>32</v>
      </c>
      <c r="K5616">
        <v>2</v>
      </c>
      <c r="L5616">
        <v>471.51</v>
      </c>
      <c r="M5616">
        <v>16216.68</v>
      </c>
      <c r="N5616">
        <v>0</v>
      </c>
      <c r="O5616">
        <v>1829</v>
      </c>
      <c r="P5616">
        <v>0</v>
      </c>
      <c r="Q5616">
        <v>14.4</v>
      </c>
      <c r="R5616">
        <v>1</v>
      </c>
      <c r="S5616">
        <v>0.15</v>
      </c>
      <c r="T5616">
        <v>3</v>
      </c>
      <c r="U5616" t="s">
        <v>47</v>
      </c>
      <c r="V5616">
        <v>0</v>
      </c>
      <c r="W5616">
        <v>0</v>
      </c>
      <c r="X5616">
        <v>0</v>
      </c>
      <c r="Y5616">
        <v>23</v>
      </c>
      <c r="Z5616">
        <v>4.8</v>
      </c>
      <c r="AA5616" t="s">
        <v>39</v>
      </c>
      <c r="AB5616">
        <v>15.9</v>
      </c>
      <c r="AC5616">
        <v>0.26450000000000001</v>
      </c>
      <c r="AD5616">
        <v>0</v>
      </c>
      <c r="AE5616" t="s">
        <v>40</v>
      </c>
    </row>
    <row r="5617" spans="1:31" x14ac:dyDescent="0.25">
      <c r="A5617">
        <v>5616</v>
      </c>
      <c r="B5617" t="str">
        <f t="shared" si="87"/>
        <v>41-60</v>
      </c>
      <c r="D5617">
        <v>56</v>
      </c>
      <c r="F5617" t="s">
        <v>28</v>
      </c>
      <c r="G5617" t="s">
        <v>29</v>
      </c>
      <c r="H5617" t="s">
        <v>44</v>
      </c>
      <c r="I5617">
        <v>22</v>
      </c>
      <c r="J5617">
        <v>78</v>
      </c>
      <c r="K5617">
        <v>3</v>
      </c>
      <c r="L5617">
        <v>534.86</v>
      </c>
      <c r="M5617">
        <v>38761.94</v>
      </c>
      <c r="N5617">
        <v>0</v>
      </c>
      <c r="O5617">
        <v>4693</v>
      </c>
      <c r="P5617">
        <v>6</v>
      </c>
      <c r="Q5617">
        <v>4</v>
      </c>
      <c r="R5617">
        <v>1</v>
      </c>
      <c r="S5617">
        <v>0.83</v>
      </c>
      <c r="T5617">
        <v>6</v>
      </c>
      <c r="U5617" t="s">
        <v>42</v>
      </c>
      <c r="V5617">
        <v>4</v>
      </c>
      <c r="W5617">
        <v>4</v>
      </c>
      <c r="X5617">
        <v>1441.08</v>
      </c>
      <c r="Y5617">
        <v>52</v>
      </c>
      <c r="Z5617">
        <v>2.2999999999999998</v>
      </c>
      <c r="AA5617" t="s">
        <v>48</v>
      </c>
      <c r="AB5617">
        <v>55.5</v>
      </c>
      <c r="AC5617">
        <v>0.5413</v>
      </c>
      <c r="AD5617">
        <v>1</v>
      </c>
      <c r="AE5617" t="s">
        <v>33</v>
      </c>
    </row>
    <row r="5618" spans="1:31" x14ac:dyDescent="0.25">
      <c r="A5618">
        <v>5617</v>
      </c>
      <c r="B5618" t="str">
        <f t="shared" si="87"/>
        <v>41-60</v>
      </c>
      <c r="D5618">
        <v>60</v>
      </c>
      <c r="F5618" t="s">
        <v>28</v>
      </c>
      <c r="G5618" t="s">
        <v>45</v>
      </c>
      <c r="H5618" t="s">
        <v>41</v>
      </c>
      <c r="I5618">
        <v>24</v>
      </c>
      <c r="J5618">
        <v>39</v>
      </c>
      <c r="K5618">
        <v>5</v>
      </c>
      <c r="L5618">
        <v>384.43</v>
      </c>
      <c r="M5618">
        <v>15017.86</v>
      </c>
      <c r="N5618">
        <v>0</v>
      </c>
      <c r="O5618">
        <v>1533</v>
      </c>
      <c r="P5618">
        <v>1</v>
      </c>
      <c r="Q5618">
        <v>10.8</v>
      </c>
      <c r="R5618">
        <v>1</v>
      </c>
      <c r="S5618">
        <v>0.09</v>
      </c>
      <c r="T5618">
        <v>1</v>
      </c>
      <c r="U5618" t="s">
        <v>42</v>
      </c>
      <c r="V5618">
        <v>2</v>
      </c>
      <c r="W5618">
        <v>1</v>
      </c>
      <c r="X5618">
        <v>391.13</v>
      </c>
      <c r="Y5618">
        <v>41</v>
      </c>
      <c r="Z5618">
        <v>2</v>
      </c>
      <c r="AA5618" t="s">
        <v>32</v>
      </c>
      <c r="AB5618">
        <v>32.9</v>
      </c>
      <c r="AC5618">
        <v>0.37419999999999998</v>
      </c>
      <c r="AD5618">
        <v>0</v>
      </c>
      <c r="AE5618" t="s">
        <v>40</v>
      </c>
    </row>
    <row r="5619" spans="1:31" x14ac:dyDescent="0.25">
      <c r="A5619">
        <v>5618</v>
      </c>
      <c r="B5619" t="str">
        <f t="shared" si="87"/>
        <v>26-40</v>
      </c>
      <c r="D5619">
        <v>27</v>
      </c>
      <c r="F5619" t="s">
        <v>34</v>
      </c>
      <c r="G5619" t="s">
        <v>49</v>
      </c>
      <c r="H5619" t="s">
        <v>44</v>
      </c>
      <c r="I5619">
        <v>30</v>
      </c>
      <c r="J5619">
        <v>92</v>
      </c>
      <c r="K5619">
        <v>9</v>
      </c>
      <c r="L5619">
        <v>449.85</v>
      </c>
      <c r="M5619">
        <v>37683.019999999997</v>
      </c>
      <c r="N5619">
        <v>0</v>
      </c>
      <c r="O5619">
        <v>4458</v>
      </c>
      <c r="P5619">
        <v>4</v>
      </c>
      <c r="Q5619">
        <v>19.399999999999999</v>
      </c>
      <c r="R5619">
        <v>5</v>
      </c>
      <c r="S5619">
        <v>0.54</v>
      </c>
      <c r="T5619">
        <v>6</v>
      </c>
      <c r="U5619" t="s">
        <v>42</v>
      </c>
      <c r="V5619">
        <v>2</v>
      </c>
      <c r="W5619">
        <v>2</v>
      </c>
      <c r="X5619">
        <v>1532.69</v>
      </c>
      <c r="Y5619">
        <v>89</v>
      </c>
      <c r="Z5619">
        <v>3.1</v>
      </c>
      <c r="AA5619" t="s">
        <v>48</v>
      </c>
      <c r="AB5619">
        <v>56.9</v>
      </c>
      <c r="AC5619">
        <v>0.5514</v>
      </c>
      <c r="AD5619">
        <v>1</v>
      </c>
      <c r="AE5619" t="s">
        <v>52</v>
      </c>
    </row>
    <row r="5620" spans="1:31" x14ac:dyDescent="0.25">
      <c r="A5620">
        <v>5619</v>
      </c>
      <c r="B5620" t="str">
        <f t="shared" si="87"/>
        <v>60+</v>
      </c>
      <c r="D5620">
        <v>65</v>
      </c>
      <c r="F5620" t="s">
        <v>34</v>
      </c>
      <c r="G5620" t="s">
        <v>49</v>
      </c>
      <c r="H5620" t="s">
        <v>44</v>
      </c>
      <c r="I5620">
        <v>47</v>
      </c>
      <c r="J5620">
        <v>105</v>
      </c>
      <c r="K5620">
        <v>20</v>
      </c>
      <c r="L5620">
        <v>278.74</v>
      </c>
      <c r="M5620">
        <v>30143.13</v>
      </c>
      <c r="N5620">
        <v>0</v>
      </c>
      <c r="O5620">
        <v>3336</v>
      </c>
      <c r="P5620">
        <v>6</v>
      </c>
      <c r="Q5620">
        <v>13.7</v>
      </c>
      <c r="R5620">
        <v>1</v>
      </c>
      <c r="S5620">
        <v>0.16</v>
      </c>
      <c r="T5620">
        <v>2</v>
      </c>
      <c r="U5620" t="s">
        <v>42</v>
      </c>
      <c r="V5620">
        <v>1</v>
      </c>
      <c r="W5620">
        <v>4</v>
      </c>
      <c r="X5620">
        <v>1456.55</v>
      </c>
      <c r="Y5620">
        <v>167</v>
      </c>
      <c r="Z5620">
        <v>4.2</v>
      </c>
      <c r="AA5620" t="s">
        <v>39</v>
      </c>
      <c r="AB5620">
        <v>71.900000000000006</v>
      </c>
      <c r="AC5620">
        <v>0.6583</v>
      </c>
      <c r="AD5620">
        <v>1</v>
      </c>
      <c r="AE5620" t="s">
        <v>33</v>
      </c>
    </row>
    <row r="5621" spans="1:31" x14ac:dyDescent="0.25">
      <c r="A5621">
        <v>5620</v>
      </c>
      <c r="B5621" t="str">
        <f t="shared" si="87"/>
        <v>26-40</v>
      </c>
      <c r="D5621">
        <v>26</v>
      </c>
      <c r="F5621" t="s">
        <v>34</v>
      </c>
      <c r="G5621" t="s">
        <v>45</v>
      </c>
      <c r="H5621" t="s">
        <v>41</v>
      </c>
      <c r="I5621">
        <v>6</v>
      </c>
      <c r="J5621">
        <v>11</v>
      </c>
      <c r="K5621">
        <v>1</v>
      </c>
      <c r="L5621">
        <v>584.45000000000005</v>
      </c>
      <c r="M5621">
        <v>6144.37</v>
      </c>
      <c r="N5621">
        <v>0</v>
      </c>
      <c r="O5621">
        <v>978</v>
      </c>
      <c r="P5621">
        <v>1</v>
      </c>
      <c r="Q5621">
        <v>3.4</v>
      </c>
      <c r="R5621">
        <v>0</v>
      </c>
      <c r="S5621">
        <v>0.05</v>
      </c>
      <c r="T5621">
        <v>1</v>
      </c>
      <c r="U5621" t="s">
        <v>47</v>
      </c>
      <c r="V5621">
        <v>0</v>
      </c>
      <c r="W5621">
        <v>1</v>
      </c>
      <c r="X5621">
        <v>100.76</v>
      </c>
      <c r="Y5621">
        <v>41</v>
      </c>
      <c r="Z5621">
        <v>3.8</v>
      </c>
      <c r="AA5621" t="s">
        <v>39</v>
      </c>
      <c r="AB5621">
        <v>32.200000000000003</v>
      </c>
      <c r="AC5621">
        <v>0.36980000000000002</v>
      </c>
      <c r="AD5621">
        <v>0</v>
      </c>
      <c r="AE5621" t="s">
        <v>40</v>
      </c>
    </row>
    <row r="5622" spans="1:31" x14ac:dyDescent="0.25">
      <c r="A5622">
        <v>5621</v>
      </c>
      <c r="B5622" t="str">
        <f t="shared" si="87"/>
        <v>18-25</v>
      </c>
      <c r="D5622">
        <v>19</v>
      </c>
      <c r="F5622" t="s">
        <v>34</v>
      </c>
      <c r="G5622" t="s">
        <v>29</v>
      </c>
      <c r="H5622" t="s">
        <v>36</v>
      </c>
      <c r="I5622">
        <v>1</v>
      </c>
      <c r="J5622">
        <v>1</v>
      </c>
      <c r="K5622">
        <v>0</v>
      </c>
      <c r="L5622">
        <v>436.47</v>
      </c>
      <c r="M5622">
        <v>441.53</v>
      </c>
      <c r="N5622">
        <v>0</v>
      </c>
      <c r="O5622">
        <v>364</v>
      </c>
      <c r="P5622">
        <v>0</v>
      </c>
      <c r="Q5622">
        <v>0</v>
      </c>
      <c r="R5622">
        <v>0</v>
      </c>
      <c r="S5622">
        <v>0.11</v>
      </c>
      <c r="T5622">
        <v>2</v>
      </c>
      <c r="U5622" t="s">
        <v>31</v>
      </c>
      <c r="V5622">
        <v>0</v>
      </c>
      <c r="W5622">
        <v>0</v>
      </c>
      <c r="X5622">
        <v>0</v>
      </c>
      <c r="Y5622">
        <v>21</v>
      </c>
      <c r="Z5622">
        <v>2.2000000000000002</v>
      </c>
      <c r="AA5622" t="s">
        <v>39</v>
      </c>
      <c r="AB5622">
        <v>19</v>
      </c>
      <c r="AC5622">
        <v>0.28310000000000002</v>
      </c>
      <c r="AD5622">
        <v>0</v>
      </c>
      <c r="AE5622" t="s">
        <v>40</v>
      </c>
    </row>
    <row r="5623" spans="1:31" x14ac:dyDescent="0.25">
      <c r="A5623">
        <v>5622</v>
      </c>
      <c r="B5623" t="str">
        <f t="shared" si="87"/>
        <v>18-25</v>
      </c>
      <c r="D5623">
        <v>20</v>
      </c>
      <c r="F5623" t="s">
        <v>28</v>
      </c>
      <c r="G5623" t="s">
        <v>45</v>
      </c>
      <c r="H5623" t="s">
        <v>30</v>
      </c>
      <c r="I5623">
        <v>39</v>
      </c>
      <c r="J5623">
        <v>48</v>
      </c>
      <c r="K5623">
        <v>2</v>
      </c>
      <c r="L5623">
        <v>162.51</v>
      </c>
      <c r="M5623">
        <v>7064.84</v>
      </c>
      <c r="N5623">
        <v>0</v>
      </c>
      <c r="O5623">
        <v>1010</v>
      </c>
      <c r="P5623">
        <v>1</v>
      </c>
      <c r="Q5623">
        <v>0</v>
      </c>
      <c r="R5623">
        <v>0</v>
      </c>
      <c r="S5623">
        <v>0.19</v>
      </c>
      <c r="T5623">
        <v>3</v>
      </c>
      <c r="U5623" t="s">
        <v>47</v>
      </c>
      <c r="V5623">
        <v>1</v>
      </c>
      <c r="W5623">
        <v>2</v>
      </c>
      <c r="X5623">
        <v>1146.1500000000001</v>
      </c>
      <c r="Y5623">
        <v>26</v>
      </c>
      <c r="Z5623">
        <v>3.6</v>
      </c>
      <c r="AA5623" t="s">
        <v>39</v>
      </c>
      <c r="AB5623">
        <v>24.1</v>
      </c>
      <c r="AC5623">
        <v>0.315</v>
      </c>
      <c r="AD5623">
        <v>0</v>
      </c>
      <c r="AE5623" t="s">
        <v>40</v>
      </c>
    </row>
    <row r="5624" spans="1:31" x14ac:dyDescent="0.25">
      <c r="A5624">
        <v>5623</v>
      </c>
      <c r="B5624" t="str">
        <f t="shared" si="87"/>
        <v>26-40</v>
      </c>
      <c r="D5624">
        <v>28</v>
      </c>
      <c r="F5624" t="s">
        <v>34</v>
      </c>
      <c r="G5624" t="s">
        <v>45</v>
      </c>
      <c r="H5624" t="s">
        <v>36</v>
      </c>
      <c r="I5624">
        <v>1</v>
      </c>
      <c r="J5624">
        <v>2</v>
      </c>
      <c r="K5624">
        <v>0</v>
      </c>
      <c r="L5624">
        <v>407.73</v>
      </c>
      <c r="M5624">
        <v>761.59</v>
      </c>
      <c r="N5624">
        <v>1</v>
      </c>
      <c r="O5624">
        <v>351</v>
      </c>
      <c r="P5624">
        <v>0</v>
      </c>
      <c r="Q5624">
        <v>14.2</v>
      </c>
      <c r="R5624">
        <v>0</v>
      </c>
      <c r="S5624">
        <v>0.18</v>
      </c>
      <c r="T5624">
        <v>1</v>
      </c>
      <c r="U5624" t="s">
        <v>46</v>
      </c>
      <c r="V5624">
        <v>0</v>
      </c>
      <c r="W5624">
        <v>0</v>
      </c>
      <c r="X5624">
        <v>0</v>
      </c>
      <c r="Y5624">
        <v>74</v>
      </c>
      <c r="Z5624">
        <v>3.2</v>
      </c>
      <c r="AA5624" t="s">
        <v>51</v>
      </c>
      <c r="AB5624">
        <v>33.700000000000003</v>
      </c>
      <c r="AC5624">
        <v>0.37990000000000002</v>
      </c>
      <c r="AD5624">
        <v>0</v>
      </c>
      <c r="AE5624" t="s">
        <v>40</v>
      </c>
    </row>
    <row r="5625" spans="1:31" x14ac:dyDescent="0.25">
      <c r="A5625">
        <v>5624</v>
      </c>
      <c r="B5625" t="str">
        <f t="shared" si="87"/>
        <v>60+</v>
      </c>
      <c r="D5625">
        <v>64</v>
      </c>
      <c r="F5625" t="s">
        <v>34</v>
      </c>
      <c r="G5625" t="s">
        <v>43</v>
      </c>
      <c r="H5625" t="s">
        <v>44</v>
      </c>
      <c r="I5625">
        <v>37</v>
      </c>
      <c r="J5625">
        <v>63</v>
      </c>
      <c r="K5625">
        <v>9</v>
      </c>
      <c r="L5625">
        <v>496.81</v>
      </c>
      <c r="M5625">
        <v>32580.15</v>
      </c>
      <c r="N5625">
        <v>1</v>
      </c>
      <c r="O5625">
        <v>3186</v>
      </c>
      <c r="P5625">
        <v>5</v>
      </c>
      <c r="Q5625">
        <v>27.3</v>
      </c>
      <c r="R5625">
        <v>2</v>
      </c>
      <c r="S5625">
        <v>0.22</v>
      </c>
      <c r="T5625">
        <v>1</v>
      </c>
      <c r="U5625" t="s">
        <v>47</v>
      </c>
      <c r="V5625">
        <v>2</v>
      </c>
      <c r="W5625">
        <v>2</v>
      </c>
      <c r="X5625">
        <v>1057.19</v>
      </c>
      <c r="Y5625">
        <v>34</v>
      </c>
      <c r="Z5625">
        <v>4.2</v>
      </c>
      <c r="AA5625" t="s">
        <v>51</v>
      </c>
      <c r="AB5625">
        <v>27</v>
      </c>
      <c r="AC5625">
        <v>0.33389999999999997</v>
      </c>
      <c r="AD5625">
        <v>0</v>
      </c>
      <c r="AE5625" t="s">
        <v>40</v>
      </c>
    </row>
    <row r="5626" spans="1:31" x14ac:dyDescent="0.25">
      <c r="A5626">
        <v>5625</v>
      </c>
      <c r="B5626" t="str">
        <f t="shared" si="87"/>
        <v>26-40</v>
      </c>
      <c r="D5626">
        <v>29</v>
      </c>
      <c r="F5626" t="s">
        <v>34</v>
      </c>
      <c r="G5626" t="s">
        <v>45</v>
      </c>
      <c r="H5626" t="s">
        <v>36</v>
      </c>
      <c r="I5626">
        <v>7</v>
      </c>
      <c r="J5626">
        <v>16</v>
      </c>
      <c r="K5626">
        <v>1</v>
      </c>
      <c r="L5626">
        <v>627.9</v>
      </c>
      <c r="M5626">
        <v>10689.71</v>
      </c>
      <c r="N5626">
        <v>0</v>
      </c>
      <c r="O5626">
        <v>1259</v>
      </c>
      <c r="P5626">
        <v>1</v>
      </c>
      <c r="Q5626">
        <v>3.4</v>
      </c>
      <c r="R5626">
        <v>1</v>
      </c>
      <c r="S5626">
        <v>0.56000000000000005</v>
      </c>
      <c r="T5626">
        <v>2</v>
      </c>
      <c r="U5626" t="s">
        <v>46</v>
      </c>
      <c r="V5626">
        <v>0</v>
      </c>
      <c r="W5626">
        <v>0</v>
      </c>
      <c r="X5626">
        <v>0</v>
      </c>
      <c r="Y5626">
        <v>25</v>
      </c>
      <c r="Z5626">
        <v>4.5</v>
      </c>
      <c r="AA5626" t="s">
        <v>32</v>
      </c>
      <c r="AB5626">
        <v>22.8</v>
      </c>
      <c r="AC5626">
        <v>0.30669999999999997</v>
      </c>
      <c r="AD5626">
        <v>0</v>
      </c>
      <c r="AE5626" t="s">
        <v>40</v>
      </c>
    </row>
    <row r="5627" spans="1:31" x14ac:dyDescent="0.25">
      <c r="A5627">
        <v>5626</v>
      </c>
      <c r="B5627" t="str">
        <f t="shared" si="87"/>
        <v>41-60</v>
      </c>
      <c r="D5627">
        <v>54</v>
      </c>
      <c r="F5627" t="s">
        <v>34</v>
      </c>
      <c r="G5627" t="s">
        <v>35</v>
      </c>
      <c r="H5627" t="s">
        <v>44</v>
      </c>
      <c r="I5627">
        <v>18</v>
      </c>
      <c r="J5627">
        <v>23</v>
      </c>
      <c r="K5627">
        <v>3</v>
      </c>
      <c r="L5627">
        <v>275.33</v>
      </c>
      <c r="M5627">
        <v>6156.38</v>
      </c>
      <c r="N5627">
        <v>0</v>
      </c>
      <c r="O5627">
        <v>683</v>
      </c>
      <c r="P5627">
        <v>1</v>
      </c>
      <c r="Q5627">
        <v>21.8</v>
      </c>
      <c r="R5627">
        <v>0</v>
      </c>
      <c r="S5627">
        <v>0.3</v>
      </c>
      <c r="T5627">
        <v>2</v>
      </c>
      <c r="U5627" t="s">
        <v>42</v>
      </c>
      <c r="V5627">
        <v>1</v>
      </c>
      <c r="W5627">
        <v>0</v>
      </c>
      <c r="X5627">
        <v>234.54</v>
      </c>
      <c r="Y5627">
        <v>53</v>
      </c>
      <c r="Z5627">
        <v>4.3</v>
      </c>
      <c r="AA5627" t="s">
        <v>32</v>
      </c>
      <c r="AB5627">
        <v>37.5</v>
      </c>
      <c r="AC5627">
        <v>0.40770000000000001</v>
      </c>
      <c r="AD5627">
        <v>0</v>
      </c>
      <c r="AE5627" t="s">
        <v>40</v>
      </c>
    </row>
    <row r="5628" spans="1:31" x14ac:dyDescent="0.25">
      <c r="A5628">
        <v>5627</v>
      </c>
      <c r="B5628" t="str">
        <f t="shared" si="87"/>
        <v>26-40</v>
      </c>
      <c r="D5628">
        <v>40</v>
      </c>
      <c r="F5628" t="s">
        <v>28</v>
      </c>
      <c r="G5628" t="s">
        <v>35</v>
      </c>
      <c r="H5628" t="s">
        <v>44</v>
      </c>
      <c r="I5628">
        <v>33</v>
      </c>
      <c r="J5628">
        <v>42</v>
      </c>
      <c r="K5628">
        <v>8</v>
      </c>
      <c r="L5628">
        <v>607.67999999999995</v>
      </c>
      <c r="M5628">
        <v>25499.919999999998</v>
      </c>
      <c r="N5628">
        <v>0</v>
      </c>
      <c r="O5628">
        <v>2938</v>
      </c>
      <c r="P5628">
        <v>2</v>
      </c>
      <c r="Q5628">
        <v>33.4</v>
      </c>
      <c r="R5628">
        <v>2</v>
      </c>
      <c r="S5628">
        <v>0.22</v>
      </c>
      <c r="T5628">
        <v>1</v>
      </c>
      <c r="U5628" t="s">
        <v>31</v>
      </c>
      <c r="V5628">
        <v>2</v>
      </c>
      <c r="W5628">
        <v>1</v>
      </c>
      <c r="X5628">
        <v>492.48</v>
      </c>
      <c r="Y5628">
        <v>42</v>
      </c>
      <c r="Z5628">
        <v>3.7</v>
      </c>
      <c r="AA5628" t="s">
        <v>32</v>
      </c>
      <c r="AB5628">
        <v>28.8</v>
      </c>
      <c r="AC5628">
        <v>0.34599999999999997</v>
      </c>
      <c r="AD5628">
        <v>0</v>
      </c>
      <c r="AE5628" t="s">
        <v>40</v>
      </c>
    </row>
    <row r="5629" spans="1:31" x14ac:dyDescent="0.25">
      <c r="A5629">
        <v>5628</v>
      </c>
      <c r="B5629" t="str">
        <f t="shared" si="87"/>
        <v>18-25</v>
      </c>
      <c r="D5629">
        <v>20</v>
      </c>
      <c r="F5629" t="s">
        <v>28</v>
      </c>
      <c r="G5629" t="s">
        <v>49</v>
      </c>
      <c r="H5629" t="s">
        <v>44</v>
      </c>
      <c r="I5629">
        <v>18</v>
      </c>
      <c r="J5629">
        <v>45</v>
      </c>
      <c r="K5629">
        <v>3</v>
      </c>
      <c r="L5629">
        <v>536.15</v>
      </c>
      <c r="M5629">
        <v>25941.37</v>
      </c>
      <c r="N5629">
        <v>0</v>
      </c>
      <c r="O5629">
        <v>2410</v>
      </c>
      <c r="P5629">
        <v>3</v>
      </c>
      <c r="Q5629">
        <v>28.5</v>
      </c>
      <c r="R5629">
        <v>2</v>
      </c>
      <c r="S5629">
        <v>0.17</v>
      </c>
      <c r="T5629">
        <v>4</v>
      </c>
      <c r="U5629" t="s">
        <v>38</v>
      </c>
      <c r="V5629">
        <v>2</v>
      </c>
      <c r="W5629">
        <v>2</v>
      </c>
      <c r="X5629">
        <v>1430.23</v>
      </c>
      <c r="Y5629">
        <v>6</v>
      </c>
      <c r="Z5629">
        <v>4.8</v>
      </c>
      <c r="AA5629" t="s">
        <v>54</v>
      </c>
      <c r="AB5629">
        <v>25.6</v>
      </c>
      <c r="AC5629">
        <v>0.32469999999999999</v>
      </c>
      <c r="AD5629">
        <v>0</v>
      </c>
      <c r="AE5629" t="s">
        <v>40</v>
      </c>
    </row>
    <row r="5630" spans="1:31" x14ac:dyDescent="0.25">
      <c r="A5630">
        <v>5629</v>
      </c>
      <c r="B5630" t="str">
        <f t="shared" si="87"/>
        <v>41-60</v>
      </c>
      <c r="D5630">
        <v>41</v>
      </c>
      <c r="F5630" t="s">
        <v>34</v>
      </c>
      <c r="G5630" t="s">
        <v>43</v>
      </c>
      <c r="H5630" t="s">
        <v>30</v>
      </c>
      <c r="I5630">
        <v>30</v>
      </c>
      <c r="J5630">
        <v>100</v>
      </c>
      <c r="K5630">
        <v>13</v>
      </c>
      <c r="L5630">
        <v>396.69</v>
      </c>
      <c r="M5630">
        <v>41054.83</v>
      </c>
      <c r="N5630">
        <v>0</v>
      </c>
      <c r="O5630">
        <v>4496</v>
      </c>
      <c r="P5630">
        <v>5</v>
      </c>
      <c r="Q5630">
        <v>10.7</v>
      </c>
      <c r="R5630">
        <v>1</v>
      </c>
      <c r="S5630">
        <v>0.61</v>
      </c>
      <c r="T5630">
        <v>6</v>
      </c>
      <c r="U5630" t="s">
        <v>31</v>
      </c>
      <c r="V5630">
        <v>4</v>
      </c>
      <c r="W5630">
        <v>6</v>
      </c>
      <c r="X5630">
        <v>387.04</v>
      </c>
      <c r="Y5630">
        <v>22</v>
      </c>
      <c r="Z5630">
        <v>2.2000000000000002</v>
      </c>
      <c r="AA5630" t="s">
        <v>51</v>
      </c>
      <c r="AB5630">
        <v>38.9</v>
      </c>
      <c r="AC5630">
        <v>0.41749999999999998</v>
      </c>
      <c r="AD5630">
        <v>1</v>
      </c>
      <c r="AE5630" t="s">
        <v>55</v>
      </c>
    </row>
    <row r="5631" spans="1:31" x14ac:dyDescent="0.25">
      <c r="A5631">
        <v>5630</v>
      </c>
      <c r="B5631" t="str">
        <f t="shared" si="87"/>
        <v>18-25</v>
      </c>
      <c r="D5631">
        <v>19</v>
      </c>
      <c r="F5631" t="s">
        <v>34</v>
      </c>
      <c r="G5631" t="s">
        <v>49</v>
      </c>
      <c r="H5631" t="s">
        <v>44</v>
      </c>
      <c r="I5631">
        <v>60</v>
      </c>
      <c r="J5631">
        <v>112</v>
      </c>
      <c r="K5631">
        <v>15</v>
      </c>
      <c r="L5631">
        <v>558.17999999999995</v>
      </c>
      <c r="M5631">
        <v>65047.839999999997</v>
      </c>
      <c r="N5631">
        <v>0</v>
      </c>
      <c r="O5631">
        <v>6803</v>
      </c>
      <c r="P5631">
        <v>4</v>
      </c>
      <c r="Q5631">
        <v>20.3</v>
      </c>
      <c r="R5631">
        <v>4</v>
      </c>
      <c r="S5631">
        <v>0.46</v>
      </c>
      <c r="T5631">
        <v>3</v>
      </c>
      <c r="U5631" t="s">
        <v>42</v>
      </c>
      <c r="V5631">
        <v>1</v>
      </c>
      <c r="W5631">
        <v>4</v>
      </c>
      <c r="X5631">
        <v>1037.96</v>
      </c>
      <c r="Y5631">
        <v>31</v>
      </c>
      <c r="Z5631">
        <v>2.7</v>
      </c>
      <c r="AA5631" t="s">
        <v>39</v>
      </c>
      <c r="AB5631">
        <v>33.200000000000003</v>
      </c>
      <c r="AC5631">
        <v>0.37659999999999999</v>
      </c>
      <c r="AD5631">
        <v>0</v>
      </c>
      <c r="AE5631" t="s">
        <v>40</v>
      </c>
    </row>
    <row r="5632" spans="1:31" x14ac:dyDescent="0.25">
      <c r="A5632">
        <v>5631</v>
      </c>
      <c r="B5632" t="str">
        <f t="shared" si="87"/>
        <v>41-60</v>
      </c>
      <c r="D5632">
        <v>43</v>
      </c>
      <c r="F5632" t="s">
        <v>28</v>
      </c>
      <c r="G5632" t="s">
        <v>29</v>
      </c>
      <c r="H5632" t="s">
        <v>30</v>
      </c>
      <c r="I5632">
        <v>25</v>
      </c>
      <c r="J5632">
        <v>54</v>
      </c>
      <c r="K5632">
        <v>9</v>
      </c>
      <c r="L5632">
        <v>488.39</v>
      </c>
      <c r="M5632">
        <v>25622.95</v>
      </c>
      <c r="N5632">
        <v>0</v>
      </c>
      <c r="O5632">
        <v>3035</v>
      </c>
      <c r="P5632">
        <v>0</v>
      </c>
      <c r="Q5632">
        <v>5.5</v>
      </c>
      <c r="R5632">
        <v>2</v>
      </c>
      <c r="S5632">
        <v>7.0000000000000007E-2</v>
      </c>
      <c r="T5632">
        <v>3</v>
      </c>
      <c r="U5632" t="s">
        <v>42</v>
      </c>
      <c r="V5632">
        <v>3</v>
      </c>
      <c r="W5632">
        <v>3</v>
      </c>
      <c r="X5632">
        <v>1282.5899999999999</v>
      </c>
      <c r="Y5632">
        <v>25</v>
      </c>
      <c r="Z5632">
        <v>3.6</v>
      </c>
      <c r="AA5632" t="s">
        <v>39</v>
      </c>
      <c r="AB5632">
        <v>22.4</v>
      </c>
      <c r="AC5632">
        <v>0.30399999999999999</v>
      </c>
      <c r="AD5632">
        <v>0</v>
      </c>
      <c r="AE5632" t="s">
        <v>40</v>
      </c>
    </row>
    <row r="5633" spans="1:31" x14ac:dyDescent="0.25">
      <c r="A5633">
        <v>5632</v>
      </c>
      <c r="B5633" t="str">
        <f t="shared" si="87"/>
        <v>41-60</v>
      </c>
      <c r="D5633">
        <v>47</v>
      </c>
      <c r="F5633" t="s">
        <v>28</v>
      </c>
      <c r="G5633" t="s">
        <v>45</v>
      </c>
      <c r="H5633" t="s">
        <v>36</v>
      </c>
      <c r="I5633">
        <v>18</v>
      </c>
      <c r="J5633">
        <v>30</v>
      </c>
      <c r="K5633">
        <v>1</v>
      </c>
      <c r="L5633">
        <v>384.01</v>
      </c>
      <c r="M5633">
        <v>11420.95</v>
      </c>
      <c r="N5633">
        <v>1</v>
      </c>
      <c r="O5633">
        <v>1126</v>
      </c>
      <c r="P5633">
        <v>1</v>
      </c>
      <c r="Q5633">
        <v>19.399999999999999</v>
      </c>
      <c r="R5633">
        <v>0</v>
      </c>
      <c r="S5633">
        <v>0.48</v>
      </c>
      <c r="T5633">
        <v>3</v>
      </c>
      <c r="U5633" t="s">
        <v>38</v>
      </c>
      <c r="V5633">
        <v>1</v>
      </c>
      <c r="W5633">
        <v>2</v>
      </c>
      <c r="X5633">
        <v>626.32000000000005</v>
      </c>
      <c r="Y5633">
        <v>52</v>
      </c>
      <c r="Z5633">
        <v>4.4000000000000004</v>
      </c>
      <c r="AA5633" t="s">
        <v>39</v>
      </c>
      <c r="AB5633">
        <v>37.9</v>
      </c>
      <c r="AC5633">
        <v>0.41</v>
      </c>
      <c r="AD5633">
        <v>1</v>
      </c>
      <c r="AE5633" t="s">
        <v>58</v>
      </c>
    </row>
    <row r="5634" spans="1:31" x14ac:dyDescent="0.25">
      <c r="A5634">
        <v>5633</v>
      </c>
      <c r="B5634" t="str">
        <f t="shared" si="87"/>
        <v>41-60</v>
      </c>
      <c r="D5634">
        <v>45</v>
      </c>
      <c r="F5634" t="s">
        <v>57</v>
      </c>
      <c r="G5634" t="s">
        <v>29</v>
      </c>
      <c r="H5634" t="s">
        <v>41</v>
      </c>
      <c r="I5634">
        <v>10</v>
      </c>
      <c r="J5634">
        <v>17</v>
      </c>
      <c r="K5634">
        <v>3</v>
      </c>
      <c r="L5634">
        <v>583.45000000000005</v>
      </c>
      <c r="M5634">
        <v>10615.02</v>
      </c>
      <c r="N5634">
        <v>0</v>
      </c>
      <c r="O5634">
        <v>1439</v>
      </c>
      <c r="P5634">
        <v>1</v>
      </c>
      <c r="Q5634">
        <v>0</v>
      </c>
      <c r="R5634">
        <v>1</v>
      </c>
      <c r="S5634">
        <v>0.47</v>
      </c>
      <c r="T5634">
        <v>0</v>
      </c>
      <c r="U5634" t="s">
        <v>37</v>
      </c>
      <c r="V5634">
        <v>1</v>
      </c>
      <c r="W5634">
        <v>1</v>
      </c>
      <c r="X5634">
        <v>602.59</v>
      </c>
      <c r="Y5634">
        <v>50</v>
      </c>
      <c r="Z5634">
        <v>4.7</v>
      </c>
      <c r="AA5634" t="s">
        <v>39</v>
      </c>
      <c r="AB5634">
        <v>28.9</v>
      </c>
      <c r="AC5634">
        <v>0.34710000000000002</v>
      </c>
      <c r="AD5634">
        <v>0</v>
      </c>
      <c r="AE5634" t="s">
        <v>40</v>
      </c>
    </row>
    <row r="5635" spans="1:31" x14ac:dyDescent="0.25">
      <c r="A5635">
        <v>5634</v>
      </c>
      <c r="B5635" t="str">
        <f t="shared" ref="B5635:B5698" si="88">IF(D5635&lt;=25, "18-25", IF(D5635&lt;=40, "26-40", IF(D5635&lt;=60, "41-60", "60+")))</f>
        <v>26-40</v>
      </c>
      <c r="D5635">
        <v>32</v>
      </c>
      <c r="F5635" t="s">
        <v>34</v>
      </c>
      <c r="G5635" t="s">
        <v>49</v>
      </c>
      <c r="H5635" t="s">
        <v>36</v>
      </c>
      <c r="I5635">
        <v>55</v>
      </c>
      <c r="J5635">
        <v>90</v>
      </c>
      <c r="K5635">
        <v>11</v>
      </c>
      <c r="L5635">
        <v>618.21</v>
      </c>
      <c r="M5635">
        <v>58272.45</v>
      </c>
      <c r="N5635">
        <v>0</v>
      </c>
      <c r="O5635">
        <v>5772</v>
      </c>
      <c r="P5635">
        <v>5</v>
      </c>
      <c r="Q5635">
        <v>25.1</v>
      </c>
      <c r="R5635">
        <v>4</v>
      </c>
      <c r="S5635">
        <v>0.08</v>
      </c>
      <c r="T5635">
        <v>2</v>
      </c>
      <c r="U5635" t="s">
        <v>47</v>
      </c>
      <c r="V5635">
        <v>1</v>
      </c>
      <c r="W5635">
        <v>3</v>
      </c>
      <c r="X5635">
        <v>773.39</v>
      </c>
      <c r="Y5635">
        <v>14</v>
      </c>
      <c r="Z5635">
        <v>2.1</v>
      </c>
      <c r="AA5635" t="s">
        <v>48</v>
      </c>
      <c r="AB5635">
        <v>18.7</v>
      </c>
      <c r="AC5635">
        <v>0.28139999999999998</v>
      </c>
      <c r="AD5635">
        <v>0</v>
      </c>
      <c r="AE5635" t="s">
        <v>40</v>
      </c>
    </row>
    <row r="5636" spans="1:31" x14ac:dyDescent="0.25">
      <c r="A5636">
        <v>5635</v>
      </c>
      <c r="B5636" t="str">
        <f t="shared" si="88"/>
        <v>41-60</v>
      </c>
      <c r="D5636">
        <v>58</v>
      </c>
      <c r="F5636" t="s">
        <v>34</v>
      </c>
      <c r="G5636" t="s">
        <v>29</v>
      </c>
      <c r="H5636" t="s">
        <v>44</v>
      </c>
      <c r="I5636">
        <v>58</v>
      </c>
      <c r="J5636">
        <v>88</v>
      </c>
      <c r="K5636">
        <v>10</v>
      </c>
      <c r="L5636">
        <v>281.64</v>
      </c>
      <c r="M5636">
        <v>22458.12</v>
      </c>
      <c r="N5636">
        <v>0</v>
      </c>
      <c r="O5636">
        <v>3054</v>
      </c>
      <c r="P5636">
        <v>5</v>
      </c>
      <c r="Q5636">
        <v>0</v>
      </c>
      <c r="R5636">
        <v>1</v>
      </c>
      <c r="S5636">
        <v>0.2</v>
      </c>
      <c r="T5636">
        <v>2</v>
      </c>
      <c r="U5636" t="s">
        <v>31</v>
      </c>
      <c r="V5636">
        <v>4</v>
      </c>
      <c r="W5636">
        <v>5</v>
      </c>
      <c r="X5636">
        <v>3147.14</v>
      </c>
      <c r="Y5636">
        <v>5</v>
      </c>
      <c r="Z5636">
        <v>3.4</v>
      </c>
      <c r="AA5636" t="s">
        <v>54</v>
      </c>
      <c r="AB5636">
        <v>17.2</v>
      </c>
      <c r="AC5636">
        <v>0.2722</v>
      </c>
      <c r="AD5636">
        <v>0</v>
      </c>
      <c r="AE5636" t="s">
        <v>40</v>
      </c>
    </row>
    <row r="5637" spans="1:31" x14ac:dyDescent="0.25">
      <c r="A5637">
        <v>5636</v>
      </c>
      <c r="B5637" t="str">
        <f t="shared" si="88"/>
        <v>41-60</v>
      </c>
      <c r="D5637">
        <v>49</v>
      </c>
      <c r="F5637" t="s">
        <v>28</v>
      </c>
      <c r="G5637" t="s">
        <v>43</v>
      </c>
      <c r="H5637" t="s">
        <v>44</v>
      </c>
      <c r="I5637">
        <v>12</v>
      </c>
      <c r="J5637">
        <v>27</v>
      </c>
      <c r="K5637">
        <v>4</v>
      </c>
      <c r="L5637">
        <v>494.1</v>
      </c>
      <c r="M5637">
        <v>14020.44</v>
      </c>
      <c r="N5637">
        <v>0</v>
      </c>
      <c r="O5637">
        <v>1666</v>
      </c>
      <c r="P5637">
        <v>0</v>
      </c>
      <c r="Q5637">
        <v>19</v>
      </c>
      <c r="R5637">
        <v>1</v>
      </c>
      <c r="S5637">
        <v>0.12</v>
      </c>
      <c r="T5637">
        <v>2</v>
      </c>
      <c r="U5637" t="s">
        <v>38</v>
      </c>
      <c r="V5637">
        <v>1</v>
      </c>
      <c r="W5637">
        <v>0</v>
      </c>
      <c r="X5637">
        <v>253.68</v>
      </c>
      <c r="Y5637">
        <v>30</v>
      </c>
      <c r="Z5637">
        <v>3</v>
      </c>
      <c r="AA5637" t="s">
        <v>39</v>
      </c>
      <c r="AB5637">
        <v>25</v>
      </c>
      <c r="AC5637">
        <v>0.32100000000000001</v>
      </c>
      <c r="AD5637">
        <v>0</v>
      </c>
      <c r="AE5637" t="s">
        <v>40</v>
      </c>
    </row>
    <row r="5638" spans="1:31" x14ac:dyDescent="0.25">
      <c r="A5638">
        <v>5637</v>
      </c>
      <c r="B5638" t="str">
        <f t="shared" si="88"/>
        <v>26-40</v>
      </c>
      <c r="D5638">
        <v>31</v>
      </c>
      <c r="F5638" t="s">
        <v>34</v>
      </c>
      <c r="G5638" t="s">
        <v>35</v>
      </c>
      <c r="H5638" t="s">
        <v>44</v>
      </c>
      <c r="I5638">
        <v>7</v>
      </c>
      <c r="J5638">
        <v>16</v>
      </c>
      <c r="K5638">
        <v>3</v>
      </c>
      <c r="L5638">
        <v>431.43</v>
      </c>
      <c r="M5638">
        <v>6926.24</v>
      </c>
      <c r="N5638">
        <v>1</v>
      </c>
      <c r="O5638">
        <v>957</v>
      </c>
      <c r="P5638">
        <v>1</v>
      </c>
      <c r="Q5638">
        <v>1.6</v>
      </c>
      <c r="R5638">
        <v>1</v>
      </c>
      <c r="S5638">
        <v>0.71</v>
      </c>
      <c r="T5638">
        <v>0</v>
      </c>
      <c r="U5638" t="s">
        <v>37</v>
      </c>
      <c r="V5638">
        <v>0</v>
      </c>
      <c r="W5638">
        <v>0</v>
      </c>
      <c r="X5638">
        <v>0</v>
      </c>
      <c r="Y5638">
        <v>18</v>
      </c>
      <c r="Z5638">
        <v>3.9</v>
      </c>
      <c r="AA5638" t="s">
        <v>39</v>
      </c>
      <c r="AB5638">
        <v>15.4</v>
      </c>
      <c r="AC5638">
        <v>0.26179999999999998</v>
      </c>
      <c r="AD5638">
        <v>0</v>
      </c>
      <c r="AE5638" t="s">
        <v>40</v>
      </c>
    </row>
    <row r="5639" spans="1:31" x14ac:dyDescent="0.25">
      <c r="A5639">
        <v>5638</v>
      </c>
      <c r="B5639" t="str">
        <f t="shared" si="88"/>
        <v>41-60</v>
      </c>
      <c r="D5639">
        <v>41</v>
      </c>
      <c r="F5639" t="s">
        <v>34</v>
      </c>
      <c r="G5639" t="s">
        <v>35</v>
      </c>
      <c r="H5639" t="s">
        <v>44</v>
      </c>
      <c r="I5639">
        <v>10</v>
      </c>
      <c r="J5639">
        <v>16</v>
      </c>
      <c r="K5639">
        <v>2</v>
      </c>
      <c r="L5639">
        <v>506.9</v>
      </c>
      <c r="M5639">
        <v>8546.26</v>
      </c>
      <c r="N5639">
        <v>0</v>
      </c>
      <c r="O5639">
        <v>1220</v>
      </c>
      <c r="P5639">
        <v>1</v>
      </c>
      <c r="Q5639">
        <v>1.8</v>
      </c>
      <c r="R5639">
        <v>1</v>
      </c>
      <c r="S5639">
        <v>0.28999999999999998</v>
      </c>
      <c r="T5639">
        <v>2</v>
      </c>
      <c r="U5639" t="s">
        <v>38</v>
      </c>
      <c r="V5639">
        <v>0</v>
      </c>
      <c r="W5639">
        <v>0</v>
      </c>
      <c r="X5639">
        <v>0</v>
      </c>
      <c r="Y5639">
        <v>47</v>
      </c>
      <c r="Z5639">
        <v>3.7</v>
      </c>
      <c r="AA5639" t="s">
        <v>32</v>
      </c>
      <c r="AB5639">
        <v>31.4</v>
      </c>
      <c r="AC5639">
        <v>0.36430000000000001</v>
      </c>
      <c r="AD5639">
        <v>0</v>
      </c>
      <c r="AE5639" t="s">
        <v>40</v>
      </c>
    </row>
    <row r="5640" spans="1:31" x14ac:dyDescent="0.25">
      <c r="A5640">
        <v>5639</v>
      </c>
      <c r="B5640" t="str">
        <f t="shared" si="88"/>
        <v>18-25</v>
      </c>
      <c r="D5640">
        <v>23</v>
      </c>
      <c r="F5640" t="s">
        <v>34</v>
      </c>
      <c r="G5640" t="s">
        <v>35</v>
      </c>
      <c r="H5640" t="s">
        <v>44</v>
      </c>
      <c r="I5640">
        <v>45</v>
      </c>
      <c r="J5640">
        <v>60</v>
      </c>
      <c r="K5640">
        <v>2</v>
      </c>
      <c r="L5640">
        <v>410.88</v>
      </c>
      <c r="M5640">
        <v>24703.58</v>
      </c>
      <c r="N5640">
        <v>0</v>
      </c>
      <c r="O5640">
        <v>2749</v>
      </c>
      <c r="P5640">
        <v>1</v>
      </c>
      <c r="Q5640">
        <v>4.0999999999999996</v>
      </c>
      <c r="R5640">
        <v>3</v>
      </c>
      <c r="S5640">
        <v>0.14000000000000001</v>
      </c>
      <c r="T5640">
        <v>2</v>
      </c>
      <c r="U5640" t="s">
        <v>46</v>
      </c>
      <c r="V5640">
        <v>4</v>
      </c>
      <c r="W5640">
        <v>1</v>
      </c>
      <c r="X5640">
        <v>1290.31</v>
      </c>
      <c r="Y5640">
        <v>34</v>
      </c>
      <c r="Z5640">
        <v>2.4</v>
      </c>
      <c r="AA5640" t="s">
        <v>32</v>
      </c>
      <c r="AB5640">
        <v>28</v>
      </c>
      <c r="AC5640">
        <v>0.34039999999999998</v>
      </c>
      <c r="AD5640">
        <v>0</v>
      </c>
      <c r="AE5640" t="s">
        <v>40</v>
      </c>
    </row>
    <row r="5641" spans="1:31" x14ac:dyDescent="0.25">
      <c r="A5641">
        <v>5640</v>
      </c>
      <c r="B5641" t="str">
        <f t="shared" si="88"/>
        <v>60+</v>
      </c>
      <c r="D5641">
        <v>66</v>
      </c>
      <c r="F5641" t="s">
        <v>28</v>
      </c>
      <c r="G5641" t="s">
        <v>45</v>
      </c>
      <c r="H5641" t="s">
        <v>44</v>
      </c>
      <c r="I5641">
        <v>52</v>
      </c>
      <c r="J5641">
        <v>74</v>
      </c>
      <c r="K5641">
        <v>8</v>
      </c>
      <c r="L5641">
        <v>632.01</v>
      </c>
      <c r="M5641">
        <v>48592.25</v>
      </c>
      <c r="N5641">
        <v>0</v>
      </c>
      <c r="O5641">
        <v>5143</v>
      </c>
      <c r="P5641">
        <v>0</v>
      </c>
      <c r="Q5641">
        <v>0</v>
      </c>
      <c r="R5641">
        <v>2</v>
      </c>
      <c r="S5641">
        <v>0.34</v>
      </c>
      <c r="T5641">
        <v>3</v>
      </c>
      <c r="U5641" t="s">
        <v>46</v>
      </c>
      <c r="V5641">
        <v>1</v>
      </c>
      <c r="W5641">
        <v>2</v>
      </c>
      <c r="X5641">
        <v>610.59</v>
      </c>
      <c r="Y5641">
        <v>13</v>
      </c>
      <c r="Z5641">
        <v>3.5</v>
      </c>
      <c r="AA5641" t="s">
        <v>51</v>
      </c>
      <c r="AB5641">
        <v>11.2</v>
      </c>
      <c r="AC5641">
        <v>0.23810000000000001</v>
      </c>
      <c r="AD5641">
        <v>0</v>
      </c>
      <c r="AE5641" t="s">
        <v>40</v>
      </c>
    </row>
    <row r="5642" spans="1:31" x14ac:dyDescent="0.25">
      <c r="A5642">
        <v>5641</v>
      </c>
      <c r="B5642" t="str">
        <f t="shared" si="88"/>
        <v>41-60</v>
      </c>
      <c r="D5642">
        <v>57</v>
      </c>
      <c r="F5642" t="s">
        <v>34</v>
      </c>
      <c r="G5642" t="s">
        <v>43</v>
      </c>
      <c r="H5642" t="s">
        <v>41</v>
      </c>
      <c r="I5642">
        <v>1</v>
      </c>
      <c r="J5642">
        <v>2</v>
      </c>
      <c r="K5642">
        <v>0</v>
      </c>
      <c r="L5642">
        <v>224.92</v>
      </c>
      <c r="M5642">
        <v>466.84</v>
      </c>
      <c r="N5642">
        <v>0</v>
      </c>
      <c r="O5642">
        <v>447</v>
      </c>
      <c r="P5642">
        <v>0</v>
      </c>
      <c r="Q5642">
        <v>11.2</v>
      </c>
      <c r="R5642">
        <v>0</v>
      </c>
      <c r="S5642">
        <v>0.75</v>
      </c>
      <c r="T5642">
        <v>1</v>
      </c>
      <c r="U5642" t="s">
        <v>31</v>
      </c>
      <c r="V5642">
        <v>0</v>
      </c>
      <c r="W5642">
        <v>0</v>
      </c>
      <c r="X5642">
        <v>0</v>
      </c>
      <c r="Y5642">
        <v>90</v>
      </c>
      <c r="Z5642">
        <v>2.8</v>
      </c>
      <c r="AA5642" t="s">
        <v>39</v>
      </c>
      <c r="AB5642">
        <v>52.9</v>
      </c>
      <c r="AC5642">
        <v>0.52180000000000004</v>
      </c>
      <c r="AD5642">
        <v>1</v>
      </c>
      <c r="AE5642" t="s">
        <v>59</v>
      </c>
    </row>
    <row r="5643" spans="1:31" x14ac:dyDescent="0.25">
      <c r="A5643">
        <v>5642</v>
      </c>
      <c r="B5643" t="str">
        <f t="shared" si="88"/>
        <v>26-40</v>
      </c>
      <c r="D5643">
        <v>33</v>
      </c>
      <c r="F5643" t="s">
        <v>34</v>
      </c>
      <c r="G5643" t="s">
        <v>49</v>
      </c>
      <c r="H5643" t="s">
        <v>36</v>
      </c>
      <c r="I5643">
        <v>37</v>
      </c>
      <c r="J5643">
        <v>43</v>
      </c>
      <c r="K5643">
        <v>1</v>
      </c>
      <c r="L5643">
        <v>471.8</v>
      </c>
      <c r="M5643">
        <v>21477.19</v>
      </c>
      <c r="N5643">
        <v>0</v>
      </c>
      <c r="O5643">
        <v>2176</v>
      </c>
      <c r="P5643">
        <v>2</v>
      </c>
      <c r="Q5643">
        <v>2</v>
      </c>
      <c r="R5643">
        <v>1</v>
      </c>
      <c r="S5643">
        <v>0.49</v>
      </c>
      <c r="T5643">
        <v>2</v>
      </c>
      <c r="U5643" t="s">
        <v>42</v>
      </c>
      <c r="V5643">
        <v>1</v>
      </c>
      <c r="W5643">
        <v>3</v>
      </c>
      <c r="X5643">
        <v>858.11</v>
      </c>
      <c r="Y5643">
        <v>14</v>
      </c>
      <c r="Z5643">
        <v>4.5</v>
      </c>
      <c r="AA5643" t="s">
        <v>32</v>
      </c>
      <c r="AB5643">
        <v>17.399999999999999</v>
      </c>
      <c r="AC5643">
        <v>0.27310000000000001</v>
      </c>
      <c r="AD5643">
        <v>0</v>
      </c>
      <c r="AE5643" t="s">
        <v>40</v>
      </c>
    </row>
    <row r="5644" spans="1:31" x14ac:dyDescent="0.25">
      <c r="A5644">
        <v>5643</v>
      </c>
      <c r="B5644" t="str">
        <f t="shared" si="88"/>
        <v>41-60</v>
      </c>
      <c r="D5644">
        <v>53</v>
      </c>
      <c r="F5644" t="s">
        <v>34</v>
      </c>
      <c r="G5644" t="s">
        <v>45</v>
      </c>
      <c r="H5644" t="s">
        <v>36</v>
      </c>
      <c r="I5644">
        <v>32</v>
      </c>
      <c r="J5644">
        <v>32</v>
      </c>
      <c r="K5644">
        <v>2</v>
      </c>
      <c r="L5644">
        <v>386.63</v>
      </c>
      <c r="M5644">
        <v>12568.07</v>
      </c>
      <c r="N5644">
        <v>0</v>
      </c>
      <c r="O5644">
        <v>1480</v>
      </c>
      <c r="P5644">
        <v>2</v>
      </c>
      <c r="Q5644">
        <v>11.2</v>
      </c>
      <c r="R5644">
        <v>1</v>
      </c>
      <c r="S5644">
        <v>0.2</v>
      </c>
      <c r="T5644">
        <v>2</v>
      </c>
      <c r="U5644" t="s">
        <v>47</v>
      </c>
      <c r="V5644">
        <v>1</v>
      </c>
      <c r="W5644">
        <v>3</v>
      </c>
      <c r="X5644">
        <v>946.52</v>
      </c>
      <c r="Y5644">
        <v>28</v>
      </c>
      <c r="Z5644">
        <v>2.2999999999999998</v>
      </c>
      <c r="AA5644" t="s">
        <v>39</v>
      </c>
      <c r="AB5644">
        <v>21.9</v>
      </c>
      <c r="AC5644">
        <v>0.30109999999999998</v>
      </c>
      <c r="AD5644">
        <v>0</v>
      </c>
      <c r="AE5644" t="s">
        <v>40</v>
      </c>
    </row>
    <row r="5645" spans="1:31" x14ac:dyDescent="0.25">
      <c r="A5645">
        <v>5644</v>
      </c>
      <c r="B5645" t="str">
        <f t="shared" si="88"/>
        <v>41-60</v>
      </c>
      <c r="D5645">
        <v>53</v>
      </c>
      <c r="F5645" t="s">
        <v>34</v>
      </c>
      <c r="G5645" t="s">
        <v>45</v>
      </c>
      <c r="H5645" t="s">
        <v>53</v>
      </c>
      <c r="I5645">
        <v>46</v>
      </c>
      <c r="J5645">
        <v>93</v>
      </c>
      <c r="K5645">
        <v>4</v>
      </c>
      <c r="L5645">
        <v>421.93</v>
      </c>
      <c r="M5645">
        <v>38548.6</v>
      </c>
      <c r="N5645">
        <v>0</v>
      </c>
      <c r="O5645">
        <v>4398</v>
      </c>
      <c r="P5645">
        <v>3</v>
      </c>
      <c r="Q5645">
        <v>18</v>
      </c>
      <c r="R5645">
        <v>2</v>
      </c>
      <c r="S5645">
        <v>0.43</v>
      </c>
      <c r="T5645">
        <v>4</v>
      </c>
      <c r="U5645" t="s">
        <v>42</v>
      </c>
      <c r="V5645">
        <v>3</v>
      </c>
      <c r="W5645">
        <v>1</v>
      </c>
      <c r="X5645">
        <v>562.9</v>
      </c>
      <c r="Y5645">
        <v>83</v>
      </c>
      <c r="Z5645">
        <v>3.7</v>
      </c>
      <c r="AA5645" t="s">
        <v>32</v>
      </c>
      <c r="AB5645">
        <v>45.1</v>
      </c>
      <c r="AC5645">
        <v>0.46339999999999998</v>
      </c>
      <c r="AD5645">
        <v>1</v>
      </c>
      <c r="AE5645" t="s">
        <v>58</v>
      </c>
    </row>
    <row r="5646" spans="1:31" x14ac:dyDescent="0.25">
      <c r="A5646">
        <v>5645</v>
      </c>
      <c r="B5646" t="str">
        <f t="shared" si="88"/>
        <v>41-60</v>
      </c>
      <c r="D5646">
        <v>50</v>
      </c>
      <c r="F5646" t="s">
        <v>34</v>
      </c>
      <c r="G5646" t="s">
        <v>43</v>
      </c>
      <c r="H5646" t="s">
        <v>44</v>
      </c>
      <c r="I5646">
        <v>45</v>
      </c>
      <c r="J5646">
        <v>79</v>
      </c>
      <c r="K5646">
        <v>6</v>
      </c>
      <c r="L5646">
        <v>218.2</v>
      </c>
      <c r="M5646">
        <v>17828.240000000002</v>
      </c>
      <c r="N5646">
        <v>0</v>
      </c>
      <c r="O5646">
        <v>1889</v>
      </c>
      <c r="P5646">
        <v>3</v>
      </c>
      <c r="Q5646">
        <v>6.9</v>
      </c>
      <c r="R5646">
        <v>2</v>
      </c>
      <c r="S5646">
        <v>0.38</v>
      </c>
      <c r="T5646">
        <v>3</v>
      </c>
      <c r="U5646" t="s">
        <v>42</v>
      </c>
      <c r="V5646">
        <v>4</v>
      </c>
      <c r="W5646">
        <v>2</v>
      </c>
      <c r="X5646">
        <v>1358.64</v>
      </c>
      <c r="Y5646">
        <v>82</v>
      </c>
      <c r="Z5646">
        <v>2.5</v>
      </c>
      <c r="AA5646" t="s">
        <v>39</v>
      </c>
      <c r="AB5646">
        <v>43.7</v>
      </c>
      <c r="AC5646">
        <v>0.4531</v>
      </c>
      <c r="AD5646">
        <v>1</v>
      </c>
      <c r="AE5646" t="s">
        <v>58</v>
      </c>
    </row>
    <row r="5647" spans="1:31" x14ac:dyDescent="0.25">
      <c r="A5647">
        <v>5646</v>
      </c>
      <c r="B5647" t="str">
        <f t="shared" si="88"/>
        <v>18-25</v>
      </c>
      <c r="D5647">
        <v>20</v>
      </c>
      <c r="F5647" t="s">
        <v>28</v>
      </c>
      <c r="G5647" t="s">
        <v>35</v>
      </c>
      <c r="H5647" t="s">
        <v>44</v>
      </c>
      <c r="I5647">
        <v>35</v>
      </c>
      <c r="J5647">
        <v>59</v>
      </c>
      <c r="K5647">
        <v>9</v>
      </c>
      <c r="L5647">
        <v>602.99</v>
      </c>
      <c r="M5647">
        <v>36886.94</v>
      </c>
      <c r="N5647">
        <v>0</v>
      </c>
      <c r="O5647">
        <v>3846</v>
      </c>
      <c r="P5647">
        <v>2</v>
      </c>
      <c r="Q5647">
        <v>2.9</v>
      </c>
      <c r="R5647">
        <v>0</v>
      </c>
      <c r="S5647">
        <v>0.13</v>
      </c>
      <c r="T5647">
        <v>1</v>
      </c>
      <c r="U5647" t="s">
        <v>38</v>
      </c>
      <c r="V5647">
        <v>1</v>
      </c>
      <c r="W5647">
        <v>3</v>
      </c>
      <c r="X5647">
        <v>413.35</v>
      </c>
      <c r="Y5647">
        <v>39</v>
      </c>
      <c r="Z5647">
        <v>4.0999999999999996</v>
      </c>
      <c r="AA5647" t="s">
        <v>39</v>
      </c>
      <c r="AB5647">
        <v>19.8</v>
      </c>
      <c r="AC5647">
        <v>0.2878</v>
      </c>
      <c r="AD5647">
        <v>0</v>
      </c>
      <c r="AE5647" t="s">
        <v>40</v>
      </c>
    </row>
    <row r="5648" spans="1:31" x14ac:dyDescent="0.25">
      <c r="A5648">
        <v>5647</v>
      </c>
      <c r="B5648" t="str">
        <f t="shared" si="88"/>
        <v>60+</v>
      </c>
      <c r="D5648">
        <v>64</v>
      </c>
      <c r="F5648" t="s">
        <v>34</v>
      </c>
      <c r="G5648" t="s">
        <v>43</v>
      </c>
      <c r="H5648" t="s">
        <v>30</v>
      </c>
      <c r="I5648">
        <v>25</v>
      </c>
      <c r="J5648">
        <v>62</v>
      </c>
      <c r="K5648">
        <v>10</v>
      </c>
      <c r="L5648">
        <v>281.70999999999998</v>
      </c>
      <c r="M5648">
        <v>19107.73</v>
      </c>
      <c r="N5648">
        <v>0</v>
      </c>
      <c r="O5648">
        <v>1948</v>
      </c>
      <c r="P5648">
        <v>1</v>
      </c>
      <c r="Q5648">
        <v>6</v>
      </c>
      <c r="R5648">
        <v>0</v>
      </c>
      <c r="S5648">
        <v>0.26</v>
      </c>
      <c r="T5648">
        <v>3</v>
      </c>
      <c r="U5648" t="s">
        <v>31</v>
      </c>
      <c r="V5648">
        <v>3</v>
      </c>
      <c r="W5648">
        <v>2</v>
      </c>
      <c r="X5648">
        <v>339.81</v>
      </c>
      <c r="Y5648">
        <v>63</v>
      </c>
      <c r="Z5648">
        <v>5</v>
      </c>
      <c r="AA5648" t="s">
        <v>39</v>
      </c>
      <c r="AB5648">
        <v>35.6</v>
      </c>
      <c r="AC5648">
        <v>0.39350000000000002</v>
      </c>
      <c r="AD5648">
        <v>0</v>
      </c>
      <c r="AE5648" t="s">
        <v>40</v>
      </c>
    </row>
    <row r="5649" spans="1:31" x14ac:dyDescent="0.25">
      <c r="A5649">
        <v>5648</v>
      </c>
      <c r="B5649" t="str">
        <f t="shared" si="88"/>
        <v>60+</v>
      </c>
      <c r="D5649">
        <v>68</v>
      </c>
      <c r="F5649" t="s">
        <v>34</v>
      </c>
      <c r="G5649" t="s">
        <v>43</v>
      </c>
      <c r="H5649" t="s">
        <v>30</v>
      </c>
      <c r="I5649">
        <v>59</v>
      </c>
      <c r="J5649">
        <v>104</v>
      </c>
      <c r="K5649">
        <v>15</v>
      </c>
      <c r="L5649">
        <v>504.54</v>
      </c>
      <c r="M5649">
        <v>55057.08</v>
      </c>
      <c r="N5649">
        <v>0</v>
      </c>
      <c r="O5649">
        <v>5351</v>
      </c>
      <c r="P5649">
        <v>5</v>
      </c>
      <c r="Q5649">
        <v>7.5</v>
      </c>
      <c r="R5649">
        <v>6</v>
      </c>
      <c r="S5649">
        <v>0.2</v>
      </c>
      <c r="T5649">
        <v>3</v>
      </c>
      <c r="U5649" t="s">
        <v>47</v>
      </c>
      <c r="V5649">
        <v>1</v>
      </c>
      <c r="W5649">
        <v>2</v>
      </c>
      <c r="X5649">
        <v>313.22000000000003</v>
      </c>
      <c r="Y5649">
        <v>29</v>
      </c>
      <c r="Z5649">
        <v>2.5</v>
      </c>
      <c r="AA5649" t="s">
        <v>51</v>
      </c>
      <c r="AB5649">
        <v>27.9</v>
      </c>
      <c r="AC5649">
        <v>0.34010000000000001</v>
      </c>
      <c r="AD5649">
        <v>0</v>
      </c>
      <c r="AE5649" t="s">
        <v>40</v>
      </c>
    </row>
    <row r="5650" spans="1:31" x14ac:dyDescent="0.25">
      <c r="A5650">
        <v>5649</v>
      </c>
      <c r="B5650" t="str">
        <f t="shared" si="88"/>
        <v>60+</v>
      </c>
      <c r="D5650">
        <v>69</v>
      </c>
      <c r="F5650" t="s">
        <v>28</v>
      </c>
      <c r="G5650" t="s">
        <v>45</v>
      </c>
      <c r="H5650" t="s">
        <v>44</v>
      </c>
      <c r="I5650">
        <v>17</v>
      </c>
      <c r="J5650">
        <v>22</v>
      </c>
      <c r="K5650">
        <v>1</v>
      </c>
      <c r="L5650">
        <v>383.27</v>
      </c>
      <c r="M5650">
        <v>8127.77</v>
      </c>
      <c r="N5650">
        <v>1</v>
      </c>
      <c r="O5650">
        <v>969</v>
      </c>
      <c r="P5650">
        <v>1</v>
      </c>
      <c r="Q5650">
        <v>4.5999999999999996</v>
      </c>
      <c r="R5650">
        <v>1</v>
      </c>
      <c r="S5650">
        <v>0.46</v>
      </c>
      <c r="T5650">
        <v>1</v>
      </c>
      <c r="U5650" t="s">
        <v>42</v>
      </c>
      <c r="V5650">
        <v>0</v>
      </c>
      <c r="W5650">
        <v>1</v>
      </c>
      <c r="X5650">
        <v>252.9</v>
      </c>
      <c r="Y5650">
        <v>41</v>
      </c>
      <c r="Z5650">
        <v>4.0999999999999996</v>
      </c>
      <c r="AA5650" t="s">
        <v>39</v>
      </c>
      <c r="AB5650">
        <v>26.1</v>
      </c>
      <c r="AC5650">
        <v>0.32800000000000001</v>
      </c>
      <c r="AD5650">
        <v>0</v>
      </c>
      <c r="AE5650" t="s">
        <v>40</v>
      </c>
    </row>
    <row r="5651" spans="1:31" x14ac:dyDescent="0.25">
      <c r="A5651">
        <v>5650</v>
      </c>
      <c r="B5651" t="str">
        <f t="shared" si="88"/>
        <v>60+</v>
      </c>
      <c r="D5651">
        <v>69</v>
      </c>
      <c r="F5651" t="s">
        <v>28</v>
      </c>
      <c r="G5651" t="s">
        <v>35</v>
      </c>
      <c r="H5651" t="s">
        <v>36</v>
      </c>
      <c r="I5651">
        <v>1</v>
      </c>
      <c r="J5651">
        <v>2</v>
      </c>
      <c r="K5651">
        <v>0</v>
      </c>
      <c r="L5651">
        <v>416.67</v>
      </c>
      <c r="M5651">
        <v>771.83</v>
      </c>
      <c r="N5651">
        <v>0</v>
      </c>
      <c r="O5651">
        <v>289</v>
      </c>
      <c r="P5651">
        <v>0</v>
      </c>
      <c r="Q5651">
        <v>0</v>
      </c>
      <c r="R5651">
        <v>0</v>
      </c>
      <c r="S5651">
        <v>0.44</v>
      </c>
      <c r="T5651">
        <v>2</v>
      </c>
      <c r="U5651" t="s">
        <v>31</v>
      </c>
      <c r="V5651">
        <v>0</v>
      </c>
      <c r="W5651">
        <v>0</v>
      </c>
      <c r="X5651">
        <v>0</v>
      </c>
      <c r="Y5651">
        <v>114</v>
      </c>
      <c r="Z5651">
        <v>2.9</v>
      </c>
      <c r="AA5651" t="s">
        <v>32</v>
      </c>
      <c r="AB5651">
        <v>53.3</v>
      </c>
      <c r="AC5651">
        <v>0.52480000000000004</v>
      </c>
      <c r="AD5651">
        <v>1</v>
      </c>
      <c r="AE5651" t="s">
        <v>59</v>
      </c>
    </row>
    <row r="5652" spans="1:31" x14ac:dyDescent="0.25">
      <c r="A5652">
        <v>5651</v>
      </c>
      <c r="B5652" t="str">
        <f t="shared" si="88"/>
        <v>60+</v>
      </c>
      <c r="D5652">
        <v>67</v>
      </c>
      <c r="F5652" t="s">
        <v>34</v>
      </c>
      <c r="G5652" t="s">
        <v>35</v>
      </c>
      <c r="H5652" t="s">
        <v>53</v>
      </c>
      <c r="I5652">
        <v>48</v>
      </c>
      <c r="J5652">
        <v>61</v>
      </c>
      <c r="K5652">
        <v>9</v>
      </c>
      <c r="L5652">
        <v>520.37</v>
      </c>
      <c r="M5652">
        <v>33947.949999999997</v>
      </c>
      <c r="N5652">
        <v>0</v>
      </c>
      <c r="O5652">
        <v>3570</v>
      </c>
      <c r="P5652">
        <v>4</v>
      </c>
      <c r="Q5652">
        <v>20.5</v>
      </c>
      <c r="R5652">
        <v>2</v>
      </c>
      <c r="S5652">
        <v>0.36</v>
      </c>
      <c r="T5652">
        <v>2</v>
      </c>
      <c r="U5652" t="s">
        <v>38</v>
      </c>
      <c r="V5652">
        <v>1</v>
      </c>
      <c r="W5652">
        <v>3</v>
      </c>
      <c r="X5652">
        <v>1630.65</v>
      </c>
      <c r="Y5652">
        <v>30</v>
      </c>
      <c r="Z5652">
        <v>2.6</v>
      </c>
      <c r="AA5652" t="s">
        <v>39</v>
      </c>
      <c r="AB5652">
        <v>31.4</v>
      </c>
      <c r="AC5652">
        <v>0.36430000000000001</v>
      </c>
      <c r="AD5652">
        <v>0</v>
      </c>
      <c r="AE5652" t="s">
        <v>40</v>
      </c>
    </row>
    <row r="5653" spans="1:31" x14ac:dyDescent="0.25">
      <c r="A5653">
        <v>5652</v>
      </c>
      <c r="B5653" t="str">
        <f t="shared" si="88"/>
        <v>41-60</v>
      </c>
      <c r="D5653">
        <v>57</v>
      </c>
      <c r="F5653" t="s">
        <v>28</v>
      </c>
      <c r="G5653" t="s">
        <v>29</v>
      </c>
      <c r="H5653" t="s">
        <v>41</v>
      </c>
      <c r="I5653">
        <v>9</v>
      </c>
      <c r="J5653">
        <v>23</v>
      </c>
      <c r="K5653">
        <v>1</v>
      </c>
      <c r="L5653">
        <v>598.33000000000004</v>
      </c>
      <c r="M5653">
        <v>14446.38</v>
      </c>
      <c r="N5653">
        <v>0</v>
      </c>
      <c r="O5653">
        <v>1584</v>
      </c>
      <c r="P5653">
        <v>1</v>
      </c>
      <c r="Q5653">
        <v>16.7</v>
      </c>
      <c r="R5653">
        <v>1</v>
      </c>
      <c r="S5653">
        <v>0.23</v>
      </c>
      <c r="T5653">
        <v>2</v>
      </c>
      <c r="U5653" t="s">
        <v>47</v>
      </c>
      <c r="V5653">
        <v>1</v>
      </c>
      <c r="W5653">
        <v>1</v>
      </c>
      <c r="X5653">
        <v>490.67</v>
      </c>
      <c r="Y5653">
        <v>44</v>
      </c>
      <c r="Z5653">
        <v>5</v>
      </c>
      <c r="AA5653" t="s">
        <v>39</v>
      </c>
      <c r="AB5653">
        <v>28.9</v>
      </c>
      <c r="AC5653">
        <v>0.34660000000000002</v>
      </c>
      <c r="AD5653">
        <v>0</v>
      </c>
      <c r="AE5653" t="s">
        <v>40</v>
      </c>
    </row>
    <row r="5654" spans="1:31" x14ac:dyDescent="0.25">
      <c r="A5654">
        <v>5653</v>
      </c>
      <c r="B5654" t="str">
        <f t="shared" si="88"/>
        <v>18-25</v>
      </c>
      <c r="D5654">
        <v>21</v>
      </c>
      <c r="F5654" t="s">
        <v>34</v>
      </c>
      <c r="G5654" t="s">
        <v>49</v>
      </c>
      <c r="H5654" t="s">
        <v>36</v>
      </c>
      <c r="I5654">
        <v>48</v>
      </c>
      <c r="J5654">
        <v>87</v>
      </c>
      <c r="K5654">
        <v>10</v>
      </c>
      <c r="L5654">
        <v>290.66000000000003</v>
      </c>
      <c r="M5654">
        <v>23940.82</v>
      </c>
      <c r="N5654">
        <v>0</v>
      </c>
      <c r="O5654">
        <v>2583</v>
      </c>
      <c r="P5654">
        <v>7</v>
      </c>
      <c r="Q5654">
        <v>16.899999999999999</v>
      </c>
      <c r="R5654">
        <v>3</v>
      </c>
      <c r="S5654">
        <v>0.39</v>
      </c>
      <c r="T5654">
        <v>3</v>
      </c>
      <c r="U5654" t="s">
        <v>31</v>
      </c>
      <c r="V5654">
        <v>3</v>
      </c>
      <c r="W5654">
        <v>5</v>
      </c>
      <c r="X5654">
        <v>1778.12</v>
      </c>
      <c r="Y5654">
        <v>18</v>
      </c>
      <c r="Z5654">
        <v>3.8</v>
      </c>
      <c r="AA5654" t="s">
        <v>39</v>
      </c>
      <c r="AB5654">
        <v>30.2</v>
      </c>
      <c r="AC5654">
        <v>0.35589999999999999</v>
      </c>
      <c r="AD5654">
        <v>0</v>
      </c>
      <c r="AE5654" t="s">
        <v>40</v>
      </c>
    </row>
    <row r="5655" spans="1:31" x14ac:dyDescent="0.25">
      <c r="A5655">
        <v>5654</v>
      </c>
      <c r="B5655" t="str">
        <f t="shared" si="88"/>
        <v>41-60</v>
      </c>
      <c r="D5655">
        <v>42</v>
      </c>
      <c r="F5655" t="s">
        <v>28</v>
      </c>
      <c r="G5655" t="s">
        <v>43</v>
      </c>
      <c r="H5655" t="s">
        <v>44</v>
      </c>
      <c r="I5655">
        <v>6</v>
      </c>
      <c r="J5655">
        <v>6</v>
      </c>
      <c r="K5655">
        <v>1</v>
      </c>
      <c r="L5655">
        <v>400.46</v>
      </c>
      <c r="M5655">
        <v>2297.27</v>
      </c>
      <c r="N5655">
        <v>1</v>
      </c>
      <c r="O5655">
        <v>503</v>
      </c>
      <c r="P5655">
        <v>0</v>
      </c>
      <c r="Q5655">
        <v>5.0999999999999996</v>
      </c>
      <c r="R5655">
        <v>0</v>
      </c>
      <c r="S5655">
        <v>0.39</v>
      </c>
      <c r="T5655">
        <v>1</v>
      </c>
      <c r="U5655" t="s">
        <v>42</v>
      </c>
      <c r="V5655">
        <v>0</v>
      </c>
      <c r="W5655">
        <v>0</v>
      </c>
      <c r="X5655">
        <v>0</v>
      </c>
      <c r="Y5655">
        <v>29</v>
      </c>
      <c r="Z5655">
        <v>3.7</v>
      </c>
      <c r="AA5655" t="s">
        <v>51</v>
      </c>
      <c r="AB5655">
        <v>20.7</v>
      </c>
      <c r="AC5655">
        <v>0.29339999999999999</v>
      </c>
      <c r="AD5655">
        <v>0</v>
      </c>
      <c r="AE5655" t="s">
        <v>40</v>
      </c>
    </row>
    <row r="5656" spans="1:31" x14ac:dyDescent="0.25">
      <c r="A5656">
        <v>5655</v>
      </c>
      <c r="B5656" t="str">
        <f t="shared" si="88"/>
        <v>26-40</v>
      </c>
      <c r="D5656">
        <v>30</v>
      </c>
      <c r="F5656" t="s">
        <v>28</v>
      </c>
      <c r="G5656" t="s">
        <v>45</v>
      </c>
      <c r="H5656" t="s">
        <v>30</v>
      </c>
      <c r="I5656">
        <v>57</v>
      </c>
      <c r="J5656">
        <v>110</v>
      </c>
      <c r="K5656">
        <v>15</v>
      </c>
      <c r="L5656">
        <v>483.42</v>
      </c>
      <c r="M5656">
        <v>53740.23</v>
      </c>
      <c r="N5656">
        <v>0</v>
      </c>
      <c r="O5656">
        <v>5133</v>
      </c>
      <c r="P5656">
        <v>7</v>
      </c>
      <c r="Q5656">
        <v>18.8</v>
      </c>
      <c r="R5656">
        <v>2</v>
      </c>
      <c r="S5656">
        <v>0.43</v>
      </c>
      <c r="T5656">
        <v>3</v>
      </c>
      <c r="U5656" t="s">
        <v>47</v>
      </c>
      <c r="V5656">
        <v>2</v>
      </c>
      <c r="W5656">
        <v>4</v>
      </c>
      <c r="X5656">
        <v>1347.36</v>
      </c>
      <c r="Y5656">
        <v>47</v>
      </c>
      <c r="Z5656">
        <v>4</v>
      </c>
      <c r="AA5656" t="s">
        <v>32</v>
      </c>
      <c r="AB5656">
        <v>36.9</v>
      </c>
      <c r="AC5656">
        <v>0.40310000000000001</v>
      </c>
      <c r="AD5656">
        <v>0</v>
      </c>
      <c r="AE5656" t="s">
        <v>40</v>
      </c>
    </row>
    <row r="5657" spans="1:31" x14ac:dyDescent="0.25">
      <c r="A5657">
        <v>5656</v>
      </c>
      <c r="B5657" t="str">
        <f t="shared" si="88"/>
        <v>26-40</v>
      </c>
      <c r="D5657">
        <v>29</v>
      </c>
      <c r="F5657" t="s">
        <v>28</v>
      </c>
      <c r="G5657" t="s">
        <v>45</v>
      </c>
      <c r="H5657" t="s">
        <v>44</v>
      </c>
      <c r="I5657">
        <v>40</v>
      </c>
      <c r="J5657">
        <v>47</v>
      </c>
      <c r="K5657">
        <v>7</v>
      </c>
      <c r="L5657">
        <v>444.64</v>
      </c>
      <c r="M5657">
        <v>22087.64</v>
      </c>
      <c r="N5657">
        <v>0</v>
      </c>
      <c r="O5657">
        <v>2703</v>
      </c>
      <c r="P5657">
        <v>2</v>
      </c>
      <c r="Q5657">
        <v>10.8</v>
      </c>
      <c r="R5657">
        <v>2</v>
      </c>
      <c r="S5657">
        <v>0.7</v>
      </c>
      <c r="T5657">
        <v>3</v>
      </c>
      <c r="U5657" t="s">
        <v>47</v>
      </c>
      <c r="V5657">
        <v>1</v>
      </c>
      <c r="W5657">
        <v>1</v>
      </c>
      <c r="X5657">
        <v>348.09</v>
      </c>
      <c r="Y5657">
        <v>37</v>
      </c>
      <c r="Z5657">
        <v>3.7</v>
      </c>
      <c r="AA5657" t="s">
        <v>48</v>
      </c>
      <c r="AB5657">
        <v>26.6</v>
      </c>
      <c r="AC5657">
        <v>0.33139999999999997</v>
      </c>
      <c r="AD5657">
        <v>0</v>
      </c>
      <c r="AE5657" t="s">
        <v>40</v>
      </c>
    </row>
    <row r="5658" spans="1:31" x14ac:dyDescent="0.25">
      <c r="A5658">
        <v>5657</v>
      </c>
      <c r="B5658" t="str">
        <f t="shared" si="88"/>
        <v>60+</v>
      </c>
      <c r="D5658">
        <v>62</v>
      </c>
      <c r="F5658" t="s">
        <v>34</v>
      </c>
      <c r="G5658" t="s">
        <v>43</v>
      </c>
      <c r="H5658" t="s">
        <v>30</v>
      </c>
      <c r="I5658">
        <v>58</v>
      </c>
      <c r="J5658">
        <v>152</v>
      </c>
      <c r="K5658">
        <v>5</v>
      </c>
      <c r="L5658">
        <v>552</v>
      </c>
      <c r="M5658">
        <v>81052.289999999994</v>
      </c>
      <c r="N5658">
        <v>1</v>
      </c>
      <c r="O5658">
        <v>9550</v>
      </c>
      <c r="P5658">
        <v>8</v>
      </c>
      <c r="Q5658">
        <v>34.299999999999997</v>
      </c>
      <c r="R5658">
        <v>3</v>
      </c>
      <c r="S5658">
        <v>0.56999999999999995</v>
      </c>
      <c r="T5658">
        <v>2</v>
      </c>
      <c r="U5658" t="s">
        <v>31</v>
      </c>
      <c r="V5658">
        <v>6</v>
      </c>
      <c r="W5658">
        <v>4</v>
      </c>
      <c r="X5658">
        <v>1730.95</v>
      </c>
      <c r="Y5658">
        <v>33</v>
      </c>
      <c r="Z5658">
        <v>3.3</v>
      </c>
      <c r="AA5658" t="s">
        <v>39</v>
      </c>
      <c r="AB5658">
        <v>36.6</v>
      </c>
      <c r="AC5658">
        <v>0.40060000000000001</v>
      </c>
      <c r="AD5658">
        <v>0</v>
      </c>
      <c r="AE5658" t="s">
        <v>40</v>
      </c>
    </row>
    <row r="5659" spans="1:31" x14ac:dyDescent="0.25">
      <c r="A5659">
        <v>5658</v>
      </c>
      <c r="B5659" t="str">
        <f t="shared" si="88"/>
        <v>60+</v>
      </c>
      <c r="D5659">
        <v>61</v>
      </c>
      <c r="F5659" t="s">
        <v>34</v>
      </c>
      <c r="G5659" t="s">
        <v>29</v>
      </c>
      <c r="H5659" t="s">
        <v>44</v>
      </c>
      <c r="I5659">
        <v>19</v>
      </c>
      <c r="J5659">
        <v>33</v>
      </c>
      <c r="K5659">
        <v>2</v>
      </c>
      <c r="L5659">
        <v>630.77</v>
      </c>
      <c r="M5659">
        <v>22086.01</v>
      </c>
      <c r="N5659">
        <v>0</v>
      </c>
      <c r="O5659">
        <v>2386</v>
      </c>
      <c r="P5659">
        <v>2</v>
      </c>
      <c r="Q5659">
        <v>0</v>
      </c>
      <c r="R5659">
        <v>1</v>
      </c>
      <c r="S5659">
        <v>0.17</v>
      </c>
      <c r="T5659">
        <v>1</v>
      </c>
      <c r="U5659" t="s">
        <v>46</v>
      </c>
      <c r="V5659">
        <v>1</v>
      </c>
      <c r="W5659">
        <v>3</v>
      </c>
      <c r="X5659">
        <v>573.21</v>
      </c>
      <c r="Y5659">
        <v>8</v>
      </c>
      <c r="Z5659">
        <v>3.2</v>
      </c>
      <c r="AA5659" t="s">
        <v>39</v>
      </c>
      <c r="AB5659">
        <v>16.3</v>
      </c>
      <c r="AC5659">
        <v>0.26700000000000002</v>
      </c>
      <c r="AD5659">
        <v>0</v>
      </c>
      <c r="AE5659" t="s">
        <v>40</v>
      </c>
    </row>
    <row r="5660" spans="1:31" x14ac:dyDescent="0.25">
      <c r="A5660">
        <v>5659</v>
      </c>
      <c r="B5660" t="str">
        <f t="shared" si="88"/>
        <v>41-60</v>
      </c>
      <c r="D5660">
        <v>45</v>
      </c>
      <c r="F5660" t="s">
        <v>28</v>
      </c>
      <c r="G5660" t="s">
        <v>35</v>
      </c>
      <c r="H5660" t="s">
        <v>30</v>
      </c>
      <c r="I5660">
        <v>25</v>
      </c>
      <c r="J5660">
        <v>58</v>
      </c>
      <c r="K5660">
        <v>10</v>
      </c>
      <c r="L5660">
        <v>369.86</v>
      </c>
      <c r="M5660">
        <v>23590.23</v>
      </c>
      <c r="N5660">
        <v>0</v>
      </c>
      <c r="O5660">
        <v>2216</v>
      </c>
      <c r="P5660">
        <v>3</v>
      </c>
      <c r="Q5660">
        <v>0</v>
      </c>
      <c r="R5660">
        <v>2</v>
      </c>
      <c r="S5660">
        <v>0.73</v>
      </c>
      <c r="T5660">
        <v>3</v>
      </c>
      <c r="U5660" t="s">
        <v>47</v>
      </c>
      <c r="V5660">
        <v>0</v>
      </c>
      <c r="W5660">
        <v>3</v>
      </c>
      <c r="X5660">
        <v>254.25</v>
      </c>
      <c r="Y5660">
        <v>18</v>
      </c>
      <c r="Z5660">
        <v>4.5999999999999996</v>
      </c>
      <c r="AA5660" t="s">
        <v>39</v>
      </c>
      <c r="AB5660">
        <v>26.9</v>
      </c>
      <c r="AC5660">
        <v>0.33350000000000002</v>
      </c>
      <c r="AD5660">
        <v>0</v>
      </c>
      <c r="AE5660" t="s">
        <v>40</v>
      </c>
    </row>
    <row r="5661" spans="1:31" x14ac:dyDescent="0.25">
      <c r="A5661">
        <v>5660</v>
      </c>
      <c r="B5661" t="str">
        <f t="shared" si="88"/>
        <v>41-60</v>
      </c>
      <c r="D5661">
        <v>57</v>
      </c>
      <c r="F5661" t="s">
        <v>28</v>
      </c>
      <c r="G5661" t="s">
        <v>43</v>
      </c>
      <c r="H5661" t="s">
        <v>44</v>
      </c>
      <c r="I5661">
        <v>47</v>
      </c>
      <c r="J5661">
        <v>61</v>
      </c>
      <c r="K5661">
        <v>7</v>
      </c>
      <c r="L5661">
        <v>349.54</v>
      </c>
      <c r="M5661">
        <v>21303.9</v>
      </c>
      <c r="N5661">
        <v>0</v>
      </c>
      <c r="O5661">
        <v>2398</v>
      </c>
      <c r="P5661">
        <v>2</v>
      </c>
      <c r="Q5661">
        <v>4.4000000000000004</v>
      </c>
      <c r="R5661">
        <v>1</v>
      </c>
      <c r="S5661">
        <v>0.26</v>
      </c>
      <c r="T5661">
        <v>3</v>
      </c>
      <c r="U5661" t="s">
        <v>38</v>
      </c>
      <c r="V5661">
        <v>3</v>
      </c>
      <c r="W5661">
        <v>0</v>
      </c>
      <c r="X5661">
        <v>915.07</v>
      </c>
      <c r="Y5661">
        <v>6</v>
      </c>
      <c r="Z5661">
        <v>4.5999999999999996</v>
      </c>
      <c r="AA5661" t="s">
        <v>39</v>
      </c>
      <c r="AB5661">
        <v>13.8</v>
      </c>
      <c r="AC5661">
        <v>0.2525</v>
      </c>
      <c r="AD5661">
        <v>0</v>
      </c>
      <c r="AE5661" t="s">
        <v>40</v>
      </c>
    </row>
    <row r="5662" spans="1:31" x14ac:dyDescent="0.25">
      <c r="A5662">
        <v>5661</v>
      </c>
      <c r="B5662" t="str">
        <f t="shared" si="88"/>
        <v>18-25</v>
      </c>
      <c r="D5662">
        <v>24</v>
      </c>
      <c r="F5662" t="s">
        <v>28</v>
      </c>
      <c r="G5662" t="s">
        <v>29</v>
      </c>
      <c r="H5662" t="s">
        <v>30</v>
      </c>
      <c r="I5662">
        <v>52</v>
      </c>
      <c r="J5662">
        <v>86</v>
      </c>
      <c r="K5662">
        <v>14</v>
      </c>
      <c r="L5662">
        <v>516.23</v>
      </c>
      <c r="M5662">
        <v>45849.79</v>
      </c>
      <c r="N5662">
        <v>0</v>
      </c>
      <c r="O5662">
        <v>4685</v>
      </c>
      <c r="P5662">
        <v>5</v>
      </c>
      <c r="Q5662">
        <v>6.2</v>
      </c>
      <c r="R5662">
        <v>1</v>
      </c>
      <c r="S5662">
        <v>0.68</v>
      </c>
      <c r="T5662">
        <v>3</v>
      </c>
      <c r="U5662" t="s">
        <v>42</v>
      </c>
      <c r="V5662">
        <v>2</v>
      </c>
      <c r="W5662">
        <v>1</v>
      </c>
      <c r="X5662">
        <v>864.26</v>
      </c>
      <c r="Y5662">
        <v>65</v>
      </c>
      <c r="Z5662">
        <v>3</v>
      </c>
      <c r="AA5662" t="s">
        <v>39</v>
      </c>
      <c r="AB5662">
        <v>37.1</v>
      </c>
      <c r="AC5662">
        <v>0.40439999999999998</v>
      </c>
      <c r="AD5662">
        <v>0</v>
      </c>
      <c r="AE5662" t="s">
        <v>40</v>
      </c>
    </row>
    <row r="5663" spans="1:31" x14ac:dyDescent="0.25">
      <c r="A5663">
        <v>5662</v>
      </c>
      <c r="B5663" t="str">
        <f t="shared" si="88"/>
        <v>26-40</v>
      </c>
      <c r="D5663">
        <v>29</v>
      </c>
      <c r="F5663" t="s">
        <v>34</v>
      </c>
      <c r="G5663" t="s">
        <v>29</v>
      </c>
      <c r="H5663" t="s">
        <v>30</v>
      </c>
      <c r="I5663">
        <v>7</v>
      </c>
      <c r="J5663">
        <v>15</v>
      </c>
      <c r="K5663">
        <v>1</v>
      </c>
      <c r="L5663">
        <v>307.3</v>
      </c>
      <c r="M5663">
        <v>4616.63</v>
      </c>
      <c r="N5663">
        <v>0</v>
      </c>
      <c r="O5663">
        <v>840</v>
      </c>
      <c r="P5663">
        <v>1</v>
      </c>
      <c r="Q5663">
        <v>1</v>
      </c>
      <c r="R5663">
        <v>1</v>
      </c>
      <c r="S5663">
        <v>0.53</v>
      </c>
      <c r="T5663">
        <v>2</v>
      </c>
      <c r="U5663" t="s">
        <v>31</v>
      </c>
      <c r="V5663">
        <v>0</v>
      </c>
      <c r="W5663">
        <v>1</v>
      </c>
      <c r="X5663">
        <v>276.37</v>
      </c>
      <c r="Y5663">
        <v>36</v>
      </c>
      <c r="Z5663">
        <v>4</v>
      </c>
      <c r="AA5663" t="s">
        <v>51</v>
      </c>
      <c r="AB5663">
        <v>25.5</v>
      </c>
      <c r="AC5663">
        <v>0.3241</v>
      </c>
      <c r="AD5663">
        <v>0</v>
      </c>
      <c r="AE5663" t="s">
        <v>40</v>
      </c>
    </row>
    <row r="5664" spans="1:31" x14ac:dyDescent="0.25">
      <c r="A5664">
        <v>5663</v>
      </c>
      <c r="B5664" t="str">
        <f t="shared" si="88"/>
        <v>60+</v>
      </c>
      <c r="D5664">
        <v>63</v>
      </c>
      <c r="F5664" t="s">
        <v>57</v>
      </c>
      <c r="G5664" t="s">
        <v>45</v>
      </c>
      <c r="H5664" t="s">
        <v>41</v>
      </c>
      <c r="I5664">
        <v>29</v>
      </c>
      <c r="J5664">
        <v>49</v>
      </c>
      <c r="K5664">
        <v>9</v>
      </c>
      <c r="L5664">
        <v>507</v>
      </c>
      <c r="M5664">
        <v>24252.62</v>
      </c>
      <c r="N5664">
        <v>0</v>
      </c>
      <c r="O5664">
        <v>2901</v>
      </c>
      <c r="P5664">
        <v>2</v>
      </c>
      <c r="Q5664">
        <v>24.8</v>
      </c>
      <c r="R5664">
        <v>2</v>
      </c>
      <c r="S5664">
        <v>0.93</v>
      </c>
      <c r="T5664">
        <v>2</v>
      </c>
      <c r="U5664" t="s">
        <v>31</v>
      </c>
      <c r="V5664">
        <v>1</v>
      </c>
      <c r="W5664">
        <v>3</v>
      </c>
      <c r="X5664">
        <v>1005.86</v>
      </c>
      <c r="Y5664">
        <v>11</v>
      </c>
      <c r="Z5664">
        <v>3.3</v>
      </c>
      <c r="AA5664" t="s">
        <v>32</v>
      </c>
      <c r="AB5664">
        <v>21</v>
      </c>
      <c r="AC5664">
        <v>0.29499999999999998</v>
      </c>
      <c r="AD5664">
        <v>0</v>
      </c>
      <c r="AE5664" t="s">
        <v>40</v>
      </c>
    </row>
    <row r="5665" spans="1:31" x14ac:dyDescent="0.25">
      <c r="A5665">
        <v>5664</v>
      </c>
      <c r="B5665" t="str">
        <f t="shared" si="88"/>
        <v>41-60</v>
      </c>
      <c r="D5665">
        <v>41</v>
      </c>
      <c r="F5665" t="s">
        <v>34</v>
      </c>
      <c r="G5665" t="s">
        <v>29</v>
      </c>
      <c r="H5665" t="s">
        <v>30</v>
      </c>
      <c r="I5665">
        <v>14</v>
      </c>
      <c r="J5665">
        <v>15</v>
      </c>
      <c r="K5665">
        <v>2</v>
      </c>
      <c r="L5665">
        <v>443.66</v>
      </c>
      <c r="M5665">
        <v>6433.91</v>
      </c>
      <c r="N5665">
        <v>0</v>
      </c>
      <c r="O5665">
        <v>1160</v>
      </c>
      <c r="P5665">
        <v>1</v>
      </c>
      <c r="Q5665">
        <v>17</v>
      </c>
      <c r="R5665">
        <v>0</v>
      </c>
      <c r="S5665">
        <v>0.33</v>
      </c>
      <c r="T5665">
        <v>1</v>
      </c>
      <c r="U5665" t="s">
        <v>47</v>
      </c>
      <c r="V5665">
        <v>0</v>
      </c>
      <c r="W5665">
        <v>0</v>
      </c>
      <c r="X5665">
        <v>0</v>
      </c>
      <c r="Y5665">
        <v>9</v>
      </c>
      <c r="Z5665">
        <v>2.2999999999999998</v>
      </c>
      <c r="AA5665" t="s">
        <v>32</v>
      </c>
      <c r="AB5665">
        <v>15.4</v>
      </c>
      <c r="AC5665">
        <v>0.26150000000000001</v>
      </c>
      <c r="AD5665">
        <v>0</v>
      </c>
      <c r="AE5665" t="s">
        <v>40</v>
      </c>
    </row>
    <row r="5666" spans="1:31" x14ac:dyDescent="0.25">
      <c r="A5666">
        <v>5665</v>
      </c>
      <c r="B5666" t="str">
        <f t="shared" si="88"/>
        <v>41-60</v>
      </c>
      <c r="D5666">
        <v>46</v>
      </c>
      <c r="F5666" t="s">
        <v>28</v>
      </c>
      <c r="G5666" t="s">
        <v>49</v>
      </c>
      <c r="H5666" t="s">
        <v>53</v>
      </c>
      <c r="I5666">
        <v>21</v>
      </c>
      <c r="J5666">
        <v>50</v>
      </c>
      <c r="K5666">
        <v>5</v>
      </c>
      <c r="L5666">
        <v>430.19</v>
      </c>
      <c r="M5666">
        <v>20696.79</v>
      </c>
      <c r="N5666">
        <v>0</v>
      </c>
      <c r="O5666">
        <v>2067</v>
      </c>
      <c r="P5666">
        <v>2</v>
      </c>
      <c r="Q5666">
        <v>21.9</v>
      </c>
      <c r="R5666">
        <v>0</v>
      </c>
      <c r="S5666">
        <v>0.81</v>
      </c>
      <c r="T5666">
        <v>2</v>
      </c>
      <c r="U5666" t="s">
        <v>38</v>
      </c>
      <c r="V5666">
        <v>3</v>
      </c>
      <c r="W5666">
        <v>3</v>
      </c>
      <c r="X5666">
        <v>1806.99</v>
      </c>
      <c r="Y5666">
        <v>87</v>
      </c>
      <c r="Z5666">
        <v>3.8</v>
      </c>
      <c r="AA5666" t="s">
        <v>39</v>
      </c>
      <c r="AB5666">
        <v>49.1</v>
      </c>
      <c r="AC5666">
        <v>0.49359999999999998</v>
      </c>
      <c r="AD5666">
        <v>1</v>
      </c>
      <c r="AE5666" t="s">
        <v>59</v>
      </c>
    </row>
    <row r="5667" spans="1:31" x14ac:dyDescent="0.25">
      <c r="A5667">
        <v>5666</v>
      </c>
      <c r="B5667" t="str">
        <f t="shared" si="88"/>
        <v>41-60</v>
      </c>
      <c r="D5667">
        <v>42</v>
      </c>
      <c r="F5667" t="s">
        <v>34</v>
      </c>
      <c r="G5667" t="s">
        <v>43</v>
      </c>
      <c r="H5667" t="s">
        <v>36</v>
      </c>
      <c r="I5667">
        <v>4</v>
      </c>
      <c r="J5667">
        <v>8</v>
      </c>
      <c r="K5667">
        <v>1</v>
      </c>
      <c r="L5667">
        <v>534.95000000000005</v>
      </c>
      <c r="M5667">
        <v>3894.53</v>
      </c>
      <c r="N5667">
        <v>0</v>
      </c>
      <c r="O5667">
        <v>828</v>
      </c>
      <c r="P5667">
        <v>1</v>
      </c>
      <c r="Q5667">
        <v>3.3</v>
      </c>
      <c r="R5667">
        <v>0</v>
      </c>
      <c r="S5667">
        <v>0.61</v>
      </c>
      <c r="T5667">
        <v>2</v>
      </c>
      <c r="U5667" t="s">
        <v>31</v>
      </c>
      <c r="V5667">
        <v>0</v>
      </c>
      <c r="W5667">
        <v>0</v>
      </c>
      <c r="X5667">
        <v>0</v>
      </c>
      <c r="Y5667">
        <v>65</v>
      </c>
      <c r="Z5667">
        <v>4.3</v>
      </c>
      <c r="AA5667" t="s">
        <v>39</v>
      </c>
      <c r="AB5667">
        <v>38.299999999999997</v>
      </c>
      <c r="AC5667">
        <v>0.41320000000000001</v>
      </c>
      <c r="AD5667">
        <v>1</v>
      </c>
      <c r="AE5667" t="s">
        <v>33</v>
      </c>
    </row>
    <row r="5668" spans="1:31" x14ac:dyDescent="0.25">
      <c r="A5668">
        <v>5667</v>
      </c>
      <c r="B5668" t="str">
        <f t="shared" si="88"/>
        <v>26-40</v>
      </c>
      <c r="D5668">
        <v>28</v>
      </c>
      <c r="F5668" t="s">
        <v>28</v>
      </c>
      <c r="G5668" t="s">
        <v>49</v>
      </c>
      <c r="H5668" t="s">
        <v>53</v>
      </c>
      <c r="I5668">
        <v>32</v>
      </c>
      <c r="J5668">
        <v>30</v>
      </c>
      <c r="K5668">
        <v>5</v>
      </c>
      <c r="L5668">
        <v>391.54</v>
      </c>
      <c r="M5668">
        <v>11347.37</v>
      </c>
      <c r="N5668">
        <v>0</v>
      </c>
      <c r="O5668">
        <v>1606</v>
      </c>
      <c r="P5668">
        <v>2</v>
      </c>
      <c r="Q5668">
        <v>0</v>
      </c>
      <c r="R5668">
        <v>1</v>
      </c>
      <c r="S5668">
        <v>0.53</v>
      </c>
      <c r="T5668">
        <v>1</v>
      </c>
      <c r="U5668" t="s">
        <v>31</v>
      </c>
      <c r="V5668">
        <v>1</v>
      </c>
      <c r="W5668">
        <v>1</v>
      </c>
      <c r="X5668">
        <v>532.89</v>
      </c>
      <c r="Y5668">
        <v>37</v>
      </c>
      <c r="Z5668">
        <v>3.1</v>
      </c>
      <c r="AA5668" t="s">
        <v>51</v>
      </c>
      <c r="AB5668">
        <v>29.6</v>
      </c>
      <c r="AC5668">
        <v>0.35160000000000002</v>
      </c>
      <c r="AD5668">
        <v>0</v>
      </c>
      <c r="AE5668" t="s">
        <v>40</v>
      </c>
    </row>
    <row r="5669" spans="1:31" x14ac:dyDescent="0.25">
      <c r="A5669">
        <v>5668</v>
      </c>
      <c r="B5669" t="str">
        <f t="shared" si="88"/>
        <v>60+</v>
      </c>
      <c r="D5669">
        <v>61</v>
      </c>
      <c r="F5669" t="s">
        <v>28</v>
      </c>
      <c r="G5669" t="s">
        <v>49</v>
      </c>
      <c r="H5669" t="s">
        <v>44</v>
      </c>
      <c r="I5669">
        <v>60</v>
      </c>
      <c r="J5669">
        <v>91</v>
      </c>
      <c r="K5669">
        <v>13</v>
      </c>
      <c r="L5669">
        <v>844.1</v>
      </c>
      <c r="M5669">
        <v>81398.61</v>
      </c>
      <c r="N5669">
        <v>1</v>
      </c>
      <c r="O5669">
        <v>7574</v>
      </c>
      <c r="P5669">
        <v>0</v>
      </c>
      <c r="Q5669">
        <v>16</v>
      </c>
      <c r="R5669">
        <v>0</v>
      </c>
      <c r="S5669">
        <v>0.16</v>
      </c>
      <c r="T5669">
        <v>5</v>
      </c>
      <c r="U5669" t="s">
        <v>31</v>
      </c>
      <c r="V5669">
        <v>2</v>
      </c>
      <c r="W5669">
        <v>0</v>
      </c>
      <c r="X5669">
        <v>552.41</v>
      </c>
      <c r="Y5669">
        <v>14</v>
      </c>
      <c r="Z5669">
        <v>5</v>
      </c>
      <c r="AA5669" t="s">
        <v>39</v>
      </c>
      <c r="AB5669">
        <v>13.2</v>
      </c>
      <c r="AC5669">
        <v>0.24890000000000001</v>
      </c>
      <c r="AD5669">
        <v>0</v>
      </c>
      <c r="AE5669" t="s">
        <v>40</v>
      </c>
    </row>
    <row r="5670" spans="1:31" x14ac:dyDescent="0.25">
      <c r="A5670">
        <v>5669</v>
      </c>
      <c r="B5670" t="str">
        <f t="shared" si="88"/>
        <v>41-60</v>
      </c>
      <c r="D5670">
        <v>58</v>
      </c>
      <c r="F5670" t="s">
        <v>28</v>
      </c>
      <c r="G5670" t="s">
        <v>29</v>
      </c>
      <c r="H5670" t="s">
        <v>30</v>
      </c>
      <c r="I5670">
        <v>49</v>
      </c>
      <c r="J5670">
        <v>56</v>
      </c>
      <c r="K5670">
        <v>10</v>
      </c>
      <c r="L5670">
        <v>414.41</v>
      </c>
      <c r="M5670">
        <v>22784.65</v>
      </c>
      <c r="N5670">
        <v>0</v>
      </c>
      <c r="O5670">
        <v>2443</v>
      </c>
      <c r="P5670">
        <v>3</v>
      </c>
      <c r="Q5670">
        <v>13.8</v>
      </c>
      <c r="R5670">
        <v>2</v>
      </c>
      <c r="S5670">
        <v>0.27</v>
      </c>
      <c r="T5670">
        <v>2</v>
      </c>
      <c r="U5670" t="s">
        <v>38</v>
      </c>
      <c r="V5670">
        <v>2</v>
      </c>
      <c r="W5670">
        <v>4</v>
      </c>
      <c r="X5670">
        <v>1327.69</v>
      </c>
      <c r="Y5670">
        <v>115</v>
      </c>
      <c r="Z5670">
        <v>3.4</v>
      </c>
      <c r="AA5670" t="s">
        <v>51</v>
      </c>
      <c r="AB5670">
        <v>52.9</v>
      </c>
      <c r="AC5670">
        <v>0.52180000000000004</v>
      </c>
      <c r="AD5670">
        <v>1</v>
      </c>
      <c r="AE5670" t="s">
        <v>56</v>
      </c>
    </row>
    <row r="5671" spans="1:31" x14ac:dyDescent="0.25">
      <c r="A5671">
        <v>5670</v>
      </c>
      <c r="B5671" t="str">
        <f t="shared" si="88"/>
        <v>41-60</v>
      </c>
      <c r="D5671">
        <v>54</v>
      </c>
      <c r="F5671" t="s">
        <v>28</v>
      </c>
      <c r="G5671" t="s">
        <v>29</v>
      </c>
      <c r="H5671" t="s">
        <v>36</v>
      </c>
      <c r="I5671">
        <v>43</v>
      </c>
      <c r="J5671">
        <v>61</v>
      </c>
      <c r="K5671">
        <v>6</v>
      </c>
      <c r="L5671">
        <v>360.68</v>
      </c>
      <c r="M5671">
        <v>19975.68</v>
      </c>
      <c r="N5671">
        <v>0</v>
      </c>
      <c r="O5671">
        <v>2348</v>
      </c>
      <c r="P5671">
        <v>3</v>
      </c>
      <c r="Q5671">
        <v>7.1</v>
      </c>
      <c r="R5671">
        <v>1</v>
      </c>
      <c r="S5671">
        <v>0.22</v>
      </c>
      <c r="T5671">
        <v>2</v>
      </c>
      <c r="U5671" t="s">
        <v>38</v>
      </c>
      <c r="V5671">
        <v>3</v>
      </c>
      <c r="W5671">
        <v>3</v>
      </c>
      <c r="X5671">
        <v>816.33</v>
      </c>
      <c r="Y5671">
        <v>45</v>
      </c>
      <c r="Z5671">
        <v>3</v>
      </c>
      <c r="AA5671" t="s">
        <v>39</v>
      </c>
      <c r="AB5671">
        <v>29.5</v>
      </c>
      <c r="AC5671">
        <v>0.3508</v>
      </c>
      <c r="AD5671">
        <v>0</v>
      </c>
      <c r="AE5671" t="s">
        <v>40</v>
      </c>
    </row>
    <row r="5672" spans="1:31" x14ac:dyDescent="0.25">
      <c r="A5672">
        <v>5671</v>
      </c>
      <c r="B5672" t="str">
        <f t="shared" si="88"/>
        <v>26-40</v>
      </c>
      <c r="D5672">
        <v>36</v>
      </c>
      <c r="F5672" t="s">
        <v>28</v>
      </c>
      <c r="G5672" t="s">
        <v>43</v>
      </c>
      <c r="H5672" t="s">
        <v>36</v>
      </c>
      <c r="I5672">
        <v>0</v>
      </c>
      <c r="J5672">
        <v>0</v>
      </c>
      <c r="K5672">
        <v>0</v>
      </c>
      <c r="L5672">
        <v>722.6</v>
      </c>
      <c r="M5672">
        <v>0</v>
      </c>
      <c r="N5672">
        <v>0</v>
      </c>
      <c r="O5672">
        <v>480</v>
      </c>
      <c r="P5672">
        <v>0</v>
      </c>
      <c r="Q5672">
        <v>9.3000000000000007</v>
      </c>
      <c r="R5672">
        <v>0</v>
      </c>
      <c r="S5672">
        <v>0.44</v>
      </c>
      <c r="T5672">
        <v>2</v>
      </c>
      <c r="U5672" t="s">
        <v>31</v>
      </c>
      <c r="V5672">
        <v>0</v>
      </c>
      <c r="W5672">
        <v>0</v>
      </c>
      <c r="X5672">
        <v>0</v>
      </c>
      <c r="Y5672">
        <v>29</v>
      </c>
      <c r="Z5672">
        <v>3.9</v>
      </c>
      <c r="AA5672" t="s">
        <v>54</v>
      </c>
      <c r="AB5672">
        <v>25.4</v>
      </c>
      <c r="AC5672">
        <v>0.32350000000000001</v>
      </c>
      <c r="AD5672">
        <v>0</v>
      </c>
      <c r="AE5672" t="s">
        <v>40</v>
      </c>
    </row>
    <row r="5673" spans="1:31" x14ac:dyDescent="0.25">
      <c r="A5673">
        <v>5672</v>
      </c>
      <c r="B5673" t="str">
        <f t="shared" si="88"/>
        <v>41-60</v>
      </c>
      <c r="D5673">
        <v>52</v>
      </c>
      <c r="F5673" t="s">
        <v>34</v>
      </c>
      <c r="G5673" t="s">
        <v>35</v>
      </c>
      <c r="H5673" t="s">
        <v>44</v>
      </c>
      <c r="I5673">
        <v>6</v>
      </c>
      <c r="J5673">
        <v>10</v>
      </c>
      <c r="K5673">
        <v>1</v>
      </c>
      <c r="L5673">
        <v>446.85</v>
      </c>
      <c r="M5673">
        <v>4063.57</v>
      </c>
      <c r="N5673">
        <v>0</v>
      </c>
      <c r="O5673">
        <v>753</v>
      </c>
      <c r="P5673">
        <v>1</v>
      </c>
      <c r="Q5673">
        <v>18.899999999999999</v>
      </c>
      <c r="R5673">
        <v>0</v>
      </c>
      <c r="S5673">
        <v>0.59</v>
      </c>
      <c r="T5673">
        <v>2</v>
      </c>
      <c r="U5673" t="s">
        <v>46</v>
      </c>
      <c r="V5673">
        <v>0</v>
      </c>
      <c r="W5673">
        <v>0</v>
      </c>
      <c r="X5673">
        <v>0</v>
      </c>
      <c r="Y5673">
        <v>54</v>
      </c>
      <c r="Z5673">
        <v>3.6</v>
      </c>
      <c r="AA5673" t="s">
        <v>39</v>
      </c>
      <c r="AB5673">
        <v>35.9</v>
      </c>
      <c r="AC5673">
        <v>0.39589999999999997</v>
      </c>
      <c r="AD5673">
        <v>0</v>
      </c>
      <c r="AE5673" t="s">
        <v>40</v>
      </c>
    </row>
    <row r="5674" spans="1:31" x14ac:dyDescent="0.25">
      <c r="A5674">
        <v>5673</v>
      </c>
      <c r="B5674" t="str">
        <f t="shared" si="88"/>
        <v>60+</v>
      </c>
      <c r="D5674">
        <v>68</v>
      </c>
      <c r="F5674" t="s">
        <v>28</v>
      </c>
      <c r="G5674" t="s">
        <v>49</v>
      </c>
      <c r="H5674" t="s">
        <v>53</v>
      </c>
      <c r="I5674">
        <v>40</v>
      </c>
      <c r="J5674">
        <v>27</v>
      </c>
      <c r="K5674">
        <v>2</v>
      </c>
      <c r="L5674">
        <v>322.13</v>
      </c>
      <c r="M5674">
        <v>8547.2900000000009</v>
      </c>
      <c r="N5674">
        <v>0</v>
      </c>
      <c r="O5674">
        <v>1074</v>
      </c>
      <c r="P5674">
        <v>0</v>
      </c>
      <c r="Q5674">
        <v>20.9</v>
      </c>
      <c r="R5674">
        <v>0</v>
      </c>
      <c r="S5674">
        <v>0.67</v>
      </c>
      <c r="T5674">
        <v>2</v>
      </c>
      <c r="U5674" t="s">
        <v>31</v>
      </c>
      <c r="V5674">
        <v>1</v>
      </c>
      <c r="W5674">
        <v>1</v>
      </c>
      <c r="X5674">
        <v>527.41</v>
      </c>
      <c r="Y5674">
        <v>73</v>
      </c>
      <c r="Z5674">
        <v>3.8</v>
      </c>
      <c r="AA5674" t="s">
        <v>51</v>
      </c>
      <c r="AB5674">
        <v>36.299999999999997</v>
      </c>
      <c r="AC5674">
        <v>0.39850000000000002</v>
      </c>
      <c r="AD5674">
        <v>0</v>
      </c>
      <c r="AE5674" t="s">
        <v>40</v>
      </c>
    </row>
    <row r="5675" spans="1:31" x14ac:dyDescent="0.25">
      <c r="A5675">
        <v>5674</v>
      </c>
      <c r="B5675" t="str">
        <f t="shared" si="88"/>
        <v>41-60</v>
      </c>
      <c r="D5675">
        <v>52</v>
      </c>
      <c r="F5675" t="s">
        <v>34</v>
      </c>
      <c r="G5675" t="s">
        <v>35</v>
      </c>
      <c r="H5675" t="s">
        <v>30</v>
      </c>
      <c r="I5675">
        <v>39</v>
      </c>
      <c r="J5675">
        <v>57</v>
      </c>
      <c r="K5675">
        <v>11</v>
      </c>
      <c r="L5675">
        <v>430.19</v>
      </c>
      <c r="M5675">
        <v>23391.95</v>
      </c>
      <c r="N5675">
        <v>0</v>
      </c>
      <c r="O5675">
        <v>3046</v>
      </c>
      <c r="P5675">
        <v>2</v>
      </c>
      <c r="Q5675">
        <v>8.3000000000000007</v>
      </c>
      <c r="R5675">
        <v>2</v>
      </c>
      <c r="S5675">
        <v>7.0000000000000007E-2</v>
      </c>
      <c r="T5675">
        <v>2</v>
      </c>
      <c r="U5675" t="s">
        <v>31</v>
      </c>
      <c r="V5675">
        <v>1</v>
      </c>
      <c r="W5675">
        <v>2</v>
      </c>
      <c r="X5675">
        <v>871.9</v>
      </c>
      <c r="Y5675">
        <v>29</v>
      </c>
      <c r="Z5675">
        <v>3.8</v>
      </c>
      <c r="AA5675" t="s">
        <v>39</v>
      </c>
      <c r="AB5675">
        <v>22.9</v>
      </c>
      <c r="AC5675">
        <v>0.30740000000000001</v>
      </c>
      <c r="AD5675">
        <v>0</v>
      </c>
      <c r="AE5675" t="s">
        <v>40</v>
      </c>
    </row>
    <row r="5676" spans="1:31" x14ac:dyDescent="0.25">
      <c r="A5676">
        <v>5675</v>
      </c>
      <c r="B5676" t="str">
        <f t="shared" si="88"/>
        <v>41-60</v>
      </c>
      <c r="D5676">
        <v>44</v>
      </c>
      <c r="F5676" t="s">
        <v>34</v>
      </c>
      <c r="G5676" t="s">
        <v>45</v>
      </c>
      <c r="H5676" t="s">
        <v>36</v>
      </c>
      <c r="I5676">
        <v>7</v>
      </c>
      <c r="J5676">
        <v>18</v>
      </c>
      <c r="K5676">
        <v>1</v>
      </c>
      <c r="L5676">
        <v>669.07</v>
      </c>
      <c r="M5676">
        <v>12450.96</v>
      </c>
      <c r="N5676">
        <v>1</v>
      </c>
      <c r="O5676">
        <v>1424</v>
      </c>
      <c r="P5676">
        <v>1</v>
      </c>
      <c r="Q5676">
        <v>16</v>
      </c>
      <c r="R5676">
        <v>1</v>
      </c>
      <c r="S5676">
        <v>0.51</v>
      </c>
      <c r="T5676">
        <v>3</v>
      </c>
      <c r="U5676" t="s">
        <v>38</v>
      </c>
      <c r="V5676">
        <v>0</v>
      </c>
      <c r="W5676">
        <v>1</v>
      </c>
      <c r="X5676">
        <v>295.95</v>
      </c>
      <c r="Y5676">
        <v>80</v>
      </c>
      <c r="Z5676">
        <v>3.5</v>
      </c>
      <c r="AA5676" t="s">
        <v>39</v>
      </c>
      <c r="AB5676">
        <v>46.1</v>
      </c>
      <c r="AC5676">
        <v>0.47089999999999999</v>
      </c>
      <c r="AD5676">
        <v>1</v>
      </c>
      <c r="AE5676" t="s">
        <v>58</v>
      </c>
    </row>
    <row r="5677" spans="1:31" x14ac:dyDescent="0.25">
      <c r="A5677">
        <v>5676</v>
      </c>
      <c r="B5677" t="str">
        <f t="shared" si="88"/>
        <v>26-40</v>
      </c>
      <c r="D5677">
        <v>32</v>
      </c>
      <c r="F5677" t="s">
        <v>34</v>
      </c>
      <c r="G5677" t="s">
        <v>43</v>
      </c>
      <c r="H5677" t="s">
        <v>30</v>
      </c>
      <c r="I5677">
        <v>26</v>
      </c>
      <c r="J5677">
        <v>83</v>
      </c>
      <c r="K5677">
        <v>5</v>
      </c>
      <c r="L5677">
        <v>480.43</v>
      </c>
      <c r="M5677">
        <v>36858.03</v>
      </c>
      <c r="N5677">
        <v>0</v>
      </c>
      <c r="O5677">
        <v>4285</v>
      </c>
      <c r="P5677">
        <v>6</v>
      </c>
      <c r="Q5677">
        <v>39.1</v>
      </c>
      <c r="R5677">
        <v>1</v>
      </c>
      <c r="S5677">
        <v>0.28000000000000003</v>
      </c>
      <c r="T5677">
        <v>2</v>
      </c>
      <c r="U5677" t="s">
        <v>47</v>
      </c>
      <c r="V5677">
        <v>1</v>
      </c>
      <c r="W5677">
        <v>3</v>
      </c>
      <c r="X5677">
        <v>1204.31</v>
      </c>
      <c r="Y5677">
        <v>37</v>
      </c>
      <c r="Z5677">
        <v>4.0999999999999996</v>
      </c>
      <c r="AA5677" t="s">
        <v>39</v>
      </c>
      <c r="AB5677">
        <v>35.6</v>
      </c>
      <c r="AC5677">
        <v>0.39340000000000003</v>
      </c>
      <c r="AD5677">
        <v>0</v>
      </c>
      <c r="AE5677" t="s">
        <v>40</v>
      </c>
    </row>
    <row r="5678" spans="1:31" x14ac:dyDescent="0.25">
      <c r="A5678">
        <v>5677</v>
      </c>
      <c r="B5678" t="str">
        <f t="shared" si="88"/>
        <v>41-60</v>
      </c>
      <c r="D5678">
        <v>45</v>
      </c>
      <c r="F5678" t="s">
        <v>34</v>
      </c>
      <c r="G5678" t="s">
        <v>49</v>
      </c>
      <c r="H5678" t="s">
        <v>41</v>
      </c>
      <c r="I5678">
        <v>58</v>
      </c>
      <c r="J5678">
        <v>51</v>
      </c>
      <c r="K5678">
        <v>6</v>
      </c>
      <c r="L5678">
        <v>339.63</v>
      </c>
      <c r="M5678">
        <v>18916.3</v>
      </c>
      <c r="N5678">
        <v>0</v>
      </c>
      <c r="O5678">
        <v>1615</v>
      </c>
      <c r="P5678">
        <v>0</v>
      </c>
      <c r="Q5678">
        <v>9</v>
      </c>
      <c r="R5678">
        <v>2</v>
      </c>
      <c r="S5678">
        <v>0.5</v>
      </c>
      <c r="T5678">
        <v>3</v>
      </c>
      <c r="U5678" t="s">
        <v>38</v>
      </c>
      <c r="V5678">
        <v>0</v>
      </c>
      <c r="W5678">
        <v>1</v>
      </c>
      <c r="X5678">
        <v>92.33</v>
      </c>
      <c r="Y5678">
        <v>111</v>
      </c>
      <c r="Z5678">
        <v>2.9</v>
      </c>
      <c r="AA5678" t="s">
        <v>39</v>
      </c>
      <c r="AB5678">
        <v>48.9</v>
      </c>
      <c r="AC5678">
        <v>0.4914</v>
      </c>
      <c r="AD5678">
        <v>1</v>
      </c>
      <c r="AE5678" t="s">
        <v>52</v>
      </c>
    </row>
    <row r="5679" spans="1:31" x14ac:dyDescent="0.25">
      <c r="A5679">
        <v>5678</v>
      </c>
      <c r="B5679" t="str">
        <f t="shared" si="88"/>
        <v>26-40</v>
      </c>
      <c r="D5679">
        <v>37</v>
      </c>
      <c r="F5679" t="s">
        <v>34</v>
      </c>
      <c r="G5679" t="s">
        <v>43</v>
      </c>
      <c r="H5679" t="s">
        <v>44</v>
      </c>
      <c r="I5679">
        <v>55</v>
      </c>
      <c r="J5679">
        <v>146</v>
      </c>
      <c r="K5679">
        <v>20</v>
      </c>
      <c r="L5679">
        <v>564.46</v>
      </c>
      <c r="M5679">
        <v>74448.17</v>
      </c>
      <c r="N5679">
        <v>0</v>
      </c>
      <c r="O5679">
        <v>7871</v>
      </c>
      <c r="P5679">
        <v>0</v>
      </c>
      <c r="Q5679">
        <v>0.1</v>
      </c>
      <c r="R5679">
        <v>5</v>
      </c>
      <c r="S5679">
        <v>0.75</v>
      </c>
      <c r="T5679">
        <v>3</v>
      </c>
      <c r="U5679" t="s">
        <v>31</v>
      </c>
      <c r="V5679">
        <v>6</v>
      </c>
      <c r="W5679">
        <v>6</v>
      </c>
      <c r="X5679">
        <v>2677.43</v>
      </c>
      <c r="Y5679">
        <v>57</v>
      </c>
      <c r="Z5679">
        <v>2.9</v>
      </c>
      <c r="AA5679" t="s">
        <v>54</v>
      </c>
      <c r="AB5679">
        <v>41.8</v>
      </c>
      <c r="AC5679">
        <v>0.43890000000000001</v>
      </c>
      <c r="AD5679">
        <v>1</v>
      </c>
      <c r="AE5679" t="s">
        <v>58</v>
      </c>
    </row>
    <row r="5680" spans="1:31" x14ac:dyDescent="0.25">
      <c r="A5680">
        <v>5679</v>
      </c>
      <c r="B5680" t="str">
        <f t="shared" si="88"/>
        <v>41-60</v>
      </c>
      <c r="D5680">
        <v>50</v>
      </c>
      <c r="F5680" t="s">
        <v>28</v>
      </c>
      <c r="G5680" t="s">
        <v>45</v>
      </c>
      <c r="H5680" t="s">
        <v>44</v>
      </c>
      <c r="I5680">
        <v>41</v>
      </c>
      <c r="J5680">
        <v>147</v>
      </c>
      <c r="K5680">
        <v>7</v>
      </c>
      <c r="L5680">
        <v>525.85</v>
      </c>
      <c r="M5680">
        <v>73904.03</v>
      </c>
      <c r="N5680">
        <v>0</v>
      </c>
      <c r="O5680">
        <v>8096</v>
      </c>
      <c r="P5680">
        <v>2</v>
      </c>
      <c r="Q5680">
        <v>6.8</v>
      </c>
      <c r="R5680">
        <v>8</v>
      </c>
      <c r="S5680">
        <v>0.22</v>
      </c>
      <c r="T5680">
        <v>7</v>
      </c>
      <c r="U5680" t="s">
        <v>46</v>
      </c>
      <c r="V5680">
        <v>7</v>
      </c>
      <c r="W5680">
        <v>9</v>
      </c>
      <c r="X5680">
        <v>3883.34</v>
      </c>
      <c r="Y5680">
        <v>87</v>
      </c>
      <c r="Z5680">
        <v>2.8</v>
      </c>
      <c r="AA5680" t="s">
        <v>32</v>
      </c>
      <c r="AB5680">
        <v>66.3</v>
      </c>
      <c r="AC5680">
        <v>0.61980000000000002</v>
      </c>
      <c r="AD5680">
        <v>1</v>
      </c>
      <c r="AE5680" t="s">
        <v>33</v>
      </c>
    </row>
    <row r="5681" spans="1:31" x14ac:dyDescent="0.25">
      <c r="A5681">
        <v>5680</v>
      </c>
      <c r="B5681" t="str">
        <f t="shared" si="88"/>
        <v>18-25</v>
      </c>
      <c r="D5681">
        <v>20</v>
      </c>
      <c r="F5681" t="s">
        <v>28</v>
      </c>
      <c r="G5681" t="s">
        <v>29</v>
      </c>
      <c r="H5681" t="s">
        <v>30</v>
      </c>
      <c r="I5681">
        <v>8</v>
      </c>
      <c r="J5681">
        <v>13</v>
      </c>
      <c r="K5681">
        <v>2</v>
      </c>
      <c r="L5681">
        <v>522.57000000000005</v>
      </c>
      <c r="M5681">
        <v>7304.21</v>
      </c>
      <c r="N5681">
        <v>0</v>
      </c>
      <c r="O5681">
        <v>657</v>
      </c>
      <c r="P5681">
        <v>0</v>
      </c>
      <c r="Q5681">
        <v>3.6</v>
      </c>
      <c r="R5681">
        <v>0</v>
      </c>
      <c r="S5681">
        <v>0.21</v>
      </c>
      <c r="T5681">
        <v>2</v>
      </c>
      <c r="U5681" t="s">
        <v>31</v>
      </c>
      <c r="V5681">
        <v>1</v>
      </c>
      <c r="W5681">
        <v>0</v>
      </c>
      <c r="X5681">
        <v>169.29</v>
      </c>
      <c r="Y5681">
        <v>34</v>
      </c>
      <c r="Z5681">
        <v>4.9000000000000004</v>
      </c>
      <c r="AA5681" t="s">
        <v>39</v>
      </c>
      <c r="AB5681">
        <v>24.8</v>
      </c>
      <c r="AC5681">
        <v>0.31919999999999998</v>
      </c>
      <c r="AD5681">
        <v>0</v>
      </c>
      <c r="AE5681" t="s">
        <v>40</v>
      </c>
    </row>
    <row r="5682" spans="1:31" x14ac:dyDescent="0.25">
      <c r="A5682">
        <v>5681</v>
      </c>
      <c r="B5682" t="str">
        <f t="shared" si="88"/>
        <v>26-40</v>
      </c>
      <c r="D5682">
        <v>28</v>
      </c>
      <c r="F5682" t="s">
        <v>34</v>
      </c>
      <c r="G5682" t="s">
        <v>45</v>
      </c>
      <c r="H5682" t="s">
        <v>30</v>
      </c>
      <c r="I5682">
        <v>14</v>
      </c>
      <c r="J5682">
        <v>31</v>
      </c>
      <c r="K5682">
        <v>6</v>
      </c>
      <c r="L5682">
        <v>253.42</v>
      </c>
      <c r="M5682">
        <v>8461.74</v>
      </c>
      <c r="N5682">
        <v>0</v>
      </c>
      <c r="O5682">
        <v>1179</v>
      </c>
      <c r="P5682">
        <v>0</v>
      </c>
      <c r="Q5682">
        <v>4.2</v>
      </c>
      <c r="R5682">
        <v>2</v>
      </c>
      <c r="S5682">
        <v>0.53</v>
      </c>
      <c r="T5682">
        <v>3</v>
      </c>
      <c r="U5682" t="s">
        <v>38</v>
      </c>
      <c r="V5682">
        <v>2</v>
      </c>
      <c r="W5682">
        <v>2</v>
      </c>
      <c r="X5682">
        <v>1139.46</v>
      </c>
      <c r="Y5682">
        <v>17</v>
      </c>
      <c r="Z5682">
        <v>3.6</v>
      </c>
      <c r="AA5682" t="s">
        <v>39</v>
      </c>
      <c r="AB5682">
        <v>23.1</v>
      </c>
      <c r="AC5682">
        <v>0.30819999999999997</v>
      </c>
      <c r="AD5682">
        <v>0</v>
      </c>
      <c r="AE5682" t="s">
        <v>40</v>
      </c>
    </row>
    <row r="5683" spans="1:31" x14ac:dyDescent="0.25">
      <c r="A5683">
        <v>5682</v>
      </c>
      <c r="B5683" t="str">
        <f t="shared" si="88"/>
        <v>41-60</v>
      </c>
      <c r="D5683">
        <v>59</v>
      </c>
      <c r="F5683" t="s">
        <v>34</v>
      </c>
      <c r="G5683" t="s">
        <v>43</v>
      </c>
      <c r="H5683" t="s">
        <v>30</v>
      </c>
      <c r="I5683">
        <v>1</v>
      </c>
      <c r="J5683">
        <v>3</v>
      </c>
      <c r="K5683">
        <v>0</v>
      </c>
      <c r="L5683">
        <v>323.39</v>
      </c>
      <c r="M5683">
        <v>983.44</v>
      </c>
      <c r="N5683">
        <v>0</v>
      </c>
      <c r="O5683">
        <v>548</v>
      </c>
      <c r="P5683">
        <v>0</v>
      </c>
      <c r="Q5683">
        <v>21</v>
      </c>
      <c r="R5683">
        <v>0</v>
      </c>
      <c r="S5683">
        <v>0.54</v>
      </c>
      <c r="T5683">
        <v>0</v>
      </c>
      <c r="U5683" t="s">
        <v>37</v>
      </c>
      <c r="V5683">
        <v>0</v>
      </c>
      <c r="W5683">
        <v>0</v>
      </c>
      <c r="X5683">
        <v>0</v>
      </c>
      <c r="Y5683">
        <v>23</v>
      </c>
      <c r="Z5683">
        <v>3.8</v>
      </c>
      <c r="AA5683" t="s">
        <v>32</v>
      </c>
      <c r="AB5683">
        <v>21.5</v>
      </c>
      <c r="AC5683">
        <v>0.29830000000000001</v>
      </c>
      <c r="AD5683">
        <v>0</v>
      </c>
      <c r="AE5683" t="s">
        <v>40</v>
      </c>
    </row>
    <row r="5684" spans="1:31" x14ac:dyDescent="0.25">
      <c r="A5684">
        <v>5683</v>
      </c>
      <c r="B5684" t="str">
        <f t="shared" si="88"/>
        <v>26-40</v>
      </c>
      <c r="D5684">
        <v>38</v>
      </c>
      <c r="F5684" t="s">
        <v>34</v>
      </c>
      <c r="G5684" t="s">
        <v>45</v>
      </c>
      <c r="H5684" t="s">
        <v>30</v>
      </c>
      <c r="I5684">
        <v>8</v>
      </c>
      <c r="J5684">
        <v>12</v>
      </c>
      <c r="K5684">
        <v>2</v>
      </c>
      <c r="L5684">
        <v>264.27999999999997</v>
      </c>
      <c r="M5684">
        <v>3320.43</v>
      </c>
      <c r="N5684">
        <v>0</v>
      </c>
      <c r="O5684">
        <v>440</v>
      </c>
      <c r="P5684">
        <v>0</v>
      </c>
      <c r="Q5684">
        <v>9.9</v>
      </c>
      <c r="R5684">
        <v>1</v>
      </c>
      <c r="S5684">
        <v>0.25</v>
      </c>
      <c r="T5684">
        <v>0</v>
      </c>
      <c r="U5684" t="s">
        <v>37</v>
      </c>
      <c r="V5684">
        <v>0</v>
      </c>
      <c r="W5684">
        <v>1</v>
      </c>
      <c r="X5684">
        <v>177.44</v>
      </c>
      <c r="Y5684">
        <v>14</v>
      </c>
      <c r="Z5684">
        <v>2.8</v>
      </c>
      <c r="AA5684" t="s">
        <v>51</v>
      </c>
      <c r="AB5684">
        <v>15.9</v>
      </c>
      <c r="AC5684">
        <v>0.26419999999999999</v>
      </c>
      <c r="AD5684">
        <v>0</v>
      </c>
      <c r="AE5684" t="s">
        <v>40</v>
      </c>
    </row>
    <row r="5685" spans="1:31" x14ac:dyDescent="0.25">
      <c r="A5685">
        <v>5684</v>
      </c>
      <c r="B5685" t="str">
        <f t="shared" si="88"/>
        <v>26-40</v>
      </c>
      <c r="D5685">
        <v>40</v>
      </c>
      <c r="F5685" t="s">
        <v>34</v>
      </c>
      <c r="G5685" t="s">
        <v>43</v>
      </c>
      <c r="H5685" t="s">
        <v>30</v>
      </c>
      <c r="I5685">
        <v>9</v>
      </c>
      <c r="J5685">
        <v>23</v>
      </c>
      <c r="K5685">
        <v>1</v>
      </c>
      <c r="L5685">
        <v>408.92</v>
      </c>
      <c r="M5685">
        <v>10162.719999999999</v>
      </c>
      <c r="N5685">
        <v>0</v>
      </c>
      <c r="O5685">
        <v>1280</v>
      </c>
      <c r="P5685">
        <v>0</v>
      </c>
      <c r="Q5685">
        <v>5.8</v>
      </c>
      <c r="R5685">
        <v>1</v>
      </c>
      <c r="S5685">
        <v>0.59</v>
      </c>
      <c r="T5685">
        <v>2</v>
      </c>
      <c r="U5685" t="s">
        <v>38</v>
      </c>
      <c r="V5685">
        <v>0</v>
      </c>
      <c r="W5685">
        <v>1</v>
      </c>
      <c r="X5685">
        <v>210.57</v>
      </c>
      <c r="Y5685">
        <v>15</v>
      </c>
      <c r="Z5685">
        <v>4.4000000000000004</v>
      </c>
      <c r="AA5685" t="s">
        <v>39</v>
      </c>
      <c r="AB5685">
        <v>17.7</v>
      </c>
      <c r="AC5685">
        <v>0.27500000000000002</v>
      </c>
      <c r="AD5685">
        <v>0</v>
      </c>
      <c r="AE5685" t="s">
        <v>40</v>
      </c>
    </row>
    <row r="5686" spans="1:31" x14ac:dyDescent="0.25">
      <c r="A5686">
        <v>5685</v>
      </c>
      <c r="B5686" t="str">
        <f t="shared" si="88"/>
        <v>41-60</v>
      </c>
      <c r="D5686">
        <v>46</v>
      </c>
      <c r="F5686" t="s">
        <v>34</v>
      </c>
      <c r="G5686" t="s">
        <v>35</v>
      </c>
      <c r="H5686" t="s">
        <v>44</v>
      </c>
      <c r="I5686">
        <v>55</v>
      </c>
      <c r="J5686">
        <v>91</v>
      </c>
      <c r="K5686">
        <v>11</v>
      </c>
      <c r="L5686">
        <v>625.32000000000005</v>
      </c>
      <c r="M5686">
        <v>57571.68</v>
      </c>
      <c r="N5686">
        <v>0</v>
      </c>
      <c r="O5686">
        <v>6014</v>
      </c>
      <c r="P5686">
        <v>2</v>
      </c>
      <c r="Q5686">
        <v>4</v>
      </c>
      <c r="R5686">
        <v>2</v>
      </c>
      <c r="S5686">
        <v>0.28999999999999998</v>
      </c>
      <c r="T5686">
        <v>6</v>
      </c>
      <c r="U5686" t="s">
        <v>31</v>
      </c>
      <c r="V5686">
        <v>1</v>
      </c>
      <c r="W5686">
        <v>6</v>
      </c>
      <c r="X5686">
        <v>1049.3900000000001</v>
      </c>
      <c r="Y5686">
        <v>6</v>
      </c>
      <c r="Z5686">
        <v>3.6</v>
      </c>
      <c r="AA5686" t="s">
        <v>39</v>
      </c>
      <c r="AB5686">
        <v>22.6</v>
      </c>
      <c r="AC5686">
        <v>0.30549999999999999</v>
      </c>
      <c r="AD5686">
        <v>0</v>
      </c>
      <c r="AE5686" t="s">
        <v>40</v>
      </c>
    </row>
    <row r="5687" spans="1:31" x14ac:dyDescent="0.25">
      <c r="A5687">
        <v>5686</v>
      </c>
      <c r="B5687" t="str">
        <f t="shared" si="88"/>
        <v>41-60</v>
      </c>
      <c r="D5687">
        <v>41</v>
      </c>
      <c r="F5687" t="s">
        <v>34</v>
      </c>
      <c r="G5687" t="s">
        <v>29</v>
      </c>
      <c r="H5687" t="s">
        <v>41</v>
      </c>
      <c r="I5687">
        <v>57</v>
      </c>
      <c r="J5687">
        <v>146</v>
      </c>
      <c r="K5687">
        <v>20</v>
      </c>
      <c r="L5687">
        <v>226.49</v>
      </c>
      <c r="M5687">
        <v>33315.24</v>
      </c>
      <c r="N5687">
        <v>0</v>
      </c>
      <c r="O5687">
        <v>3415</v>
      </c>
      <c r="P5687">
        <v>10</v>
      </c>
      <c r="Q5687">
        <v>15.3</v>
      </c>
      <c r="R5687">
        <v>5</v>
      </c>
      <c r="S5687">
        <v>0.24</v>
      </c>
      <c r="T5687">
        <v>6</v>
      </c>
      <c r="U5687" t="s">
        <v>38</v>
      </c>
      <c r="V5687">
        <v>8</v>
      </c>
      <c r="W5687">
        <v>1</v>
      </c>
      <c r="X5687">
        <v>2065.4899999999998</v>
      </c>
      <c r="Y5687">
        <v>51</v>
      </c>
      <c r="Z5687">
        <v>3.3</v>
      </c>
      <c r="AA5687" t="s">
        <v>39</v>
      </c>
      <c r="AB5687">
        <v>51</v>
      </c>
      <c r="AC5687">
        <v>0.50719999999999998</v>
      </c>
      <c r="AD5687">
        <v>1</v>
      </c>
      <c r="AE5687" t="s">
        <v>52</v>
      </c>
    </row>
    <row r="5688" spans="1:31" x14ac:dyDescent="0.25">
      <c r="A5688">
        <v>5687</v>
      </c>
      <c r="B5688" t="str">
        <f t="shared" si="88"/>
        <v>41-60</v>
      </c>
      <c r="D5688">
        <v>58</v>
      </c>
      <c r="F5688" t="s">
        <v>34</v>
      </c>
      <c r="G5688" t="s">
        <v>49</v>
      </c>
      <c r="H5688" t="s">
        <v>30</v>
      </c>
      <c r="I5688">
        <v>48</v>
      </c>
      <c r="J5688">
        <v>145</v>
      </c>
      <c r="K5688">
        <v>15</v>
      </c>
      <c r="L5688">
        <v>306.61</v>
      </c>
      <c r="M5688">
        <v>48174.48</v>
      </c>
      <c r="N5688">
        <v>0</v>
      </c>
      <c r="O5688">
        <v>4917</v>
      </c>
      <c r="P5688">
        <v>3</v>
      </c>
      <c r="Q5688">
        <v>7.3</v>
      </c>
      <c r="R5688">
        <v>6</v>
      </c>
      <c r="S5688">
        <v>0.22</v>
      </c>
      <c r="T5688">
        <v>4</v>
      </c>
      <c r="U5688" t="s">
        <v>46</v>
      </c>
      <c r="V5688">
        <v>0</v>
      </c>
      <c r="W5688">
        <v>8</v>
      </c>
      <c r="X5688">
        <v>2352.73</v>
      </c>
      <c r="Y5688">
        <v>46</v>
      </c>
      <c r="Z5688">
        <v>3.3</v>
      </c>
      <c r="AA5688" t="s">
        <v>39</v>
      </c>
      <c r="AB5688">
        <v>38.9</v>
      </c>
      <c r="AC5688">
        <v>0.41739999999999999</v>
      </c>
      <c r="AD5688">
        <v>1</v>
      </c>
      <c r="AE5688" t="s">
        <v>33</v>
      </c>
    </row>
    <row r="5689" spans="1:31" x14ac:dyDescent="0.25">
      <c r="A5689">
        <v>5688</v>
      </c>
      <c r="B5689" t="str">
        <f t="shared" si="88"/>
        <v>26-40</v>
      </c>
      <c r="D5689">
        <v>31</v>
      </c>
      <c r="F5689" t="s">
        <v>34</v>
      </c>
      <c r="G5689" t="s">
        <v>29</v>
      </c>
      <c r="H5689" t="s">
        <v>41</v>
      </c>
      <c r="I5689">
        <v>56</v>
      </c>
      <c r="J5689">
        <v>157</v>
      </c>
      <c r="K5689">
        <v>20</v>
      </c>
      <c r="L5689">
        <v>243.82</v>
      </c>
      <c r="M5689">
        <v>41810.36</v>
      </c>
      <c r="N5689">
        <v>0</v>
      </c>
      <c r="O5689">
        <v>3747</v>
      </c>
      <c r="P5689">
        <v>8</v>
      </c>
      <c r="Q5689">
        <v>36.4</v>
      </c>
      <c r="R5689">
        <v>2</v>
      </c>
      <c r="S5689">
        <v>0.78</v>
      </c>
      <c r="T5689">
        <v>3</v>
      </c>
      <c r="U5689" t="s">
        <v>42</v>
      </c>
      <c r="V5689">
        <v>1</v>
      </c>
      <c r="W5689">
        <v>10</v>
      </c>
      <c r="X5689">
        <v>1446.43</v>
      </c>
      <c r="Y5689">
        <v>25</v>
      </c>
      <c r="Z5689">
        <v>3.7</v>
      </c>
      <c r="AA5689" t="s">
        <v>51</v>
      </c>
      <c r="AB5689">
        <v>36.4</v>
      </c>
      <c r="AC5689">
        <v>0.3997</v>
      </c>
      <c r="AD5689">
        <v>0</v>
      </c>
      <c r="AE5689" t="s">
        <v>40</v>
      </c>
    </row>
    <row r="5690" spans="1:31" x14ac:dyDescent="0.25">
      <c r="A5690">
        <v>5689</v>
      </c>
      <c r="B5690" t="str">
        <f t="shared" si="88"/>
        <v>41-60</v>
      </c>
      <c r="D5690">
        <v>58</v>
      </c>
      <c r="F5690" t="s">
        <v>34</v>
      </c>
      <c r="G5690" t="s">
        <v>45</v>
      </c>
      <c r="H5690" t="s">
        <v>36</v>
      </c>
      <c r="I5690">
        <v>34</v>
      </c>
      <c r="J5690">
        <v>53</v>
      </c>
      <c r="K5690">
        <v>7</v>
      </c>
      <c r="L5690">
        <v>543.79999999999995</v>
      </c>
      <c r="M5690">
        <v>26089.3</v>
      </c>
      <c r="N5690">
        <v>0</v>
      </c>
      <c r="O5690">
        <v>3049</v>
      </c>
      <c r="P5690">
        <v>3</v>
      </c>
      <c r="Q5690">
        <v>25</v>
      </c>
      <c r="R5690">
        <v>3</v>
      </c>
      <c r="S5690">
        <v>0.16</v>
      </c>
      <c r="T5690">
        <v>2</v>
      </c>
      <c r="U5690" t="s">
        <v>47</v>
      </c>
      <c r="V5690">
        <v>1</v>
      </c>
      <c r="W5690">
        <v>3</v>
      </c>
      <c r="X5690">
        <v>1546.79</v>
      </c>
      <c r="Y5690">
        <v>47</v>
      </c>
      <c r="Z5690">
        <v>3.3</v>
      </c>
      <c r="AA5690" t="s">
        <v>39</v>
      </c>
      <c r="AB5690">
        <v>32</v>
      </c>
      <c r="AC5690">
        <v>0.36840000000000001</v>
      </c>
      <c r="AD5690">
        <v>0</v>
      </c>
      <c r="AE5690" t="s">
        <v>40</v>
      </c>
    </row>
    <row r="5691" spans="1:31" x14ac:dyDescent="0.25">
      <c r="A5691">
        <v>5690</v>
      </c>
      <c r="B5691" t="str">
        <f t="shared" si="88"/>
        <v>26-40</v>
      </c>
      <c r="D5691">
        <v>29</v>
      </c>
      <c r="F5691" t="s">
        <v>57</v>
      </c>
      <c r="G5691" t="s">
        <v>45</v>
      </c>
      <c r="H5691" t="s">
        <v>36</v>
      </c>
      <c r="I5691">
        <v>4</v>
      </c>
      <c r="J5691">
        <v>9</v>
      </c>
      <c r="K5691">
        <v>1</v>
      </c>
      <c r="L5691">
        <v>674.28</v>
      </c>
      <c r="M5691">
        <v>6411.74</v>
      </c>
      <c r="N5691">
        <v>0</v>
      </c>
      <c r="O5691">
        <v>600</v>
      </c>
      <c r="P5691">
        <v>0</v>
      </c>
      <c r="Q5691">
        <v>0</v>
      </c>
      <c r="R5691">
        <v>1</v>
      </c>
      <c r="S5691">
        <v>0.36</v>
      </c>
      <c r="T5691">
        <v>0</v>
      </c>
      <c r="U5691" t="s">
        <v>37</v>
      </c>
      <c r="V5691">
        <v>0</v>
      </c>
      <c r="W5691">
        <v>1</v>
      </c>
      <c r="X5691">
        <v>129.43</v>
      </c>
      <c r="Y5691">
        <v>23</v>
      </c>
      <c r="Z5691">
        <v>4.3</v>
      </c>
      <c r="AA5691" t="s">
        <v>32</v>
      </c>
      <c r="AB5691">
        <v>20.399999999999999</v>
      </c>
      <c r="AC5691">
        <v>0.29120000000000001</v>
      </c>
      <c r="AD5691">
        <v>0</v>
      </c>
      <c r="AE5691" t="s">
        <v>40</v>
      </c>
    </row>
    <row r="5692" spans="1:31" x14ac:dyDescent="0.25">
      <c r="A5692">
        <v>5691</v>
      </c>
      <c r="B5692" t="str">
        <f t="shared" si="88"/>
        <v>26-40</v>
      </c>
      <c r="D5692">
        <v>37</v>
      </c>
      <c r="F5692" t="s">
        <v>34</v>
      </c>
      <c r="G5692" t="s">
        <v>49</v>
      </c>
      <c r="H5692" t="s">
        <v>30</v>
      </c>
      <c r="I5692">
        <v>48</v>
      </c>
      <c r="J5692">
        <v>68</v>
      </c>
      <c r="K5692">
        <v>12</v>
      </c>
      <c r="L5692">
        <v>480.4</v>
      </c>
      <c r="M5692">
        <v>31721.98</v>
      </c>
      <c r="N5692">
        <v>0</v>
      </c>
      <c r="O5692">
        <v>3635</v>
      </c>
      <c r="P5692">
        <v>1</v>
      </c>
      <c r="Q5692">
        <v>0.4</v>
      </c>
      <c r="R5692">
        <v>3</v>
      </c>
      <c r="S5692">
        <v>0.21</v>
      </c>
      <c r="T5692">
        <v>1</v>
      </c>
      <c r="U5692" t="s">
        <v>42</v>
      </c>
      <c r="V5692">
        <v>3</v>
      </c>
      <c r="W5692">
        <v>2</v>
      </c>
      <c r="X5692">
        <v>390.28</v>
      </c>
      <c r="Y5692">
        <v>9</v>
      </c>
      <c r="Z5692">
        <v>4.0999999999999996</v>
      </c>
      <c r="AA5692" t="s">
        <v>51</v>
      </c>
      <c r="AB5692">
        <v>11.8</v>
      </c>
      <c r="AC5692">
        <v>0.2412</v>
      </c>
      <c r="AD5692">
        <v>0</v>
      </c>
      <c r="AE5692" t="s">
        <v>40</v>
      </c>
    </row>
    <row r="5693" spans="1:31" x14ac:dyDescent="0.25">
      <c r="A5693">
        <v>5692</v>
      </c>
      <c r="B5693" t="str">
        <f t="shared" si="88"/>
        <v>41-60</v>
      </c>
      <c r="D5693">
        <v>49</v>
      </c>
      <c r="F5693" t="s">
        <v>34</v>
      </c>
      <c r="G5693" t="s">
        <v>35</v>
      </c>
      <c r="H5693" t="s">
        <v>41</v>
      </c>
      <c r="I5693">
        <v>31</v>
      </c>
      <c r="J5693">
        <v>28</v>
      </c>
      <c r="K5693">
        <v>2</v>
      </c>
      <c r="L5693">
        <v>506.66</v>
      </c>
      <c r="M5693">
        <v>14408.1</v>
      </c>
      <c r="N5693">
        <v>0</v>
      </c>
      <c r="O5693">
        <v>1776</v>
      </c>
      <c r="P5693">
        <v>1</v>
      </c>
      <c r="Q5693">
        <v>22.3</v>
      </c>
      <c r="R5693">
        <v>1</v>
      </c>
      <c r="S5693">
        <v>0.4</v>
      </c>
      <c r="T5693">
        <v>3</v>
      </c>
      <c r="U5693" t="s">
        <v>38</v>
      </c>
      <c r="V5693">
        <v>0</v>
      </c>
      <c r="W5693">
        <v>1</v>
      </c>
      <c r="X5693">
        <v>367.86</v>
      </c>
      <c r="Y5693">
        <v>23</v>
      </c>
      <c r="Z5693">
        <v>3.1</v>
      </c>
      <c r="AA5693" t="s">
        <v>54</v>
      </c>
      <c r="AB5693">
        <v>21.8</v>
      </c>
      <c r="AC5693">
        <v>0.3004</v>
      </c>
      <c r="AD5693">
        <v>0</v>
      </c>
      <c r="AE5693" t="s">
        <v>40</v>
      </c>
    </row>
    <row r="5694" spans="1:31" x14ac:dyDescent="0.25">
      <c r="A5694">
        <v>5693</v>
      </c>
      <c r="B5694" t="str">
        <f t="shared" si="88"/>
        <v>60+</v>
      </c>
      <c r="D5694">
        <v>64</v>
      </c>
      <c r="F5694" t="s">
        <v>28</v>
      </c>
      <c r="G5694" t="s">
        <v>29</v>
      </c>
      <c r="H5694" t="s">
        <v>36</v>
      </c>
      <c r="I5694">
        <v>7</v>
      </c>
      <c r="J5694">
        <v>11</v>
      </c>
      <c r="K5694">
        <v>0</v>
      </c>
      <c r="L5694">
        <v>445.21</v>
      </c>
      <c r="M5694">
        <v>4516.7700000000004</v>
      </c>
      <c r="N5694">
        <v>0</v>
      </c>
      <c r="O5694">
        <v>546</v>
      </c>
      <c r="P5694">
        <v>0</v>
      </c>
      <c r="Q5694">
        <v>0</v>
      </c>
      <c r="R5694">
        <v>0</v>
      </c>
      <c r="S5694">
        <v>0.3</v>
      </c>
      <c r="T5694">
        <v>0</v>
      </c>
      <c r="U5694" t="s">
        <v>37</v>
      </c>
      <c r="V5694">
        <v>0</v>
      </c>
      <c r="W5694">
        <v>0</v>
      </c>
      <c r="X5694">
        <v>0</v>
      </c>
      <c r="Y5694">
        <v>19</v>
      </c>
      <c r="Z5694">
        <v>4.2</v>
      </c>
      <c r="AA5694" t="s">
        <v>39</v>
      </c>
      <c r="AB5694">
        <v>14.4</v>
      </c>
      <c r="AC5694">
        <v>0.25559999999999999</v>
      </c>
      <c r="AD5694">
        <v>0</v>
      </c>
      <c r="AE5694" t="s">
        <v>40</v>
      </c>
    </row>
    <row r="5695" spans="1:31" x14ac:dyDescent="0.25">
      <c r="A5695">
        <v>5694</v>
      </c>
      <c r="B5695" t="str">
        <f t="shared" si="88"/>
        <v>26-40</v>
      </c>
      <c r="D5695">
        <v>30</v>
      </c>
      <c r="F5695" t="s">
        <v>28</v>
      </c>
      <c r="G5695" t="s">
        <v>49</v>
      </c>
      <c r="H5695" t="s">
        <v>44</v>
      </c>
      <c r="I5695">
        <v>41</v>
      </c>
      <c r="J5695">
        <v>101</v>
      </c>
      <c r="K5695">
        <v>6</v>
      </c>
      <c r="L5695">
        <v>427.82</v>
      </c>
      <c r="M5695">
        <v>47143.34</v>
      </c>
      <c r="N5695">
        <v>0</v>
      </c>
      <c r="O5695">
        <v>4229</v>
      </c>
      <c r="P5695">
        <v>8</v>
      </c>
      <c r="Q5695">
        <v>7.4</v>
      </c>
      <c r="R5695">
        <v>5</v>
      </c>
      <c r="S5695">
        <v>0.52</v>
      </c>
      <c r="T5695">
        <v>1</v>
      </c>
      <c r="U5695" t="s">
        <v>46</v>
      </c>
      <c r="V5695">
        <v>3</v>
      </c>
      <c r="W5695">
        <v>3</v>
      </c>
      <c r="X5695">
        <v>815.17</v>
      </c>
      <c r="Y5695">
        <v>24</v>
      </c>
      <c r="Z5695">
        <v>4.0999999999999996</v>
      </c>
      <c r="AA5695" t="s">
        <v>39</v>
      </c>
      <c r="AB5695">
        <v>32.299999999999997</v>
      </c>
      <c r="AC5695">
        <v>0.3705</v>
      </c>
      <c r="AD5695">
        <v>0</v>
      </c>
      <c r="AE5695" t="s">
        <v>40</v>
      </c>
    </row>
    <row r="5696" spans="1:31" x14ac:dyDescent="0.25">
      <c r="A5696">
        <v>5695</v>
      </c>
      <c r="B5696" t="str">
        <f t="shared" si="88"/>
        <v>41-60</v>
      </c>
      <c r="D5696">
        <v>49</v>
      </c>
      <c r="F5696" t="s">
        <v>34</v>
      </c>
      <c r="G5696" t="s">
        <v>43</v>
      </c>
      <c r="H5696" t="s">
        <v>30</v>
      </c>
      <c r="I5696">
        <v>15</v>
      </c>
      <c r="J5696">
        <v>24</v>
      </c>
      <c r="K5696">
        <v>4</v>
      </c>
      <c r="L5696">
        <v>533.44000000000005</v>
      </c>
      <c r="M5696">
        <v>11858.65</v>
      </c>
      <c r="N5696">
        <v>0</v>
      </c>
      <c r="O5696">
        <v>1681</v>
      </c>
      <c r="P5696">
        <v>1</v>
      </c>
      <c r="Q5696">
        <v>8.9</v>
      </c>
      <c r="R5696">
        <v>1</v>
      </c>
      <c r="S5696">
        <v>0.72</v>
      </c>
      <c r="T5696">
        <v>1</v>
      </c>
      <c r="U5696" t="s">
        <v>38</v>
      </c>
      <c r="V5696">
        <v>1</v>
      </c>
      <c r="W5696">
        <v>2</v>
      </c>
      <c r="X5696">
        <v>233.02</v>
      </c>
      <c r="Y5696">
        <v>48</v>
      </c>
      <c r="Z5696">
        <v>4</v>
      </c>
      <c r="AA5696" t="s">
        <v>48</v>
      </c>
      <c r="AB5696">
        <v>30.8</v>
      </c>
      <c r="AC5696">
        <v>0.35970000000000002</v>
      </c>
      <c r="AD5696">
        <v>0</v>
      </c>
      <c r="AE5696" t="s">
        <v>40</v>
      </c>
    </row>
    <row r="5697" spans="1:31" x14ac:dyDescent="0.25">
      <c r="A5697">
        <v>5696</v>
      </c>
      <c r="B5697" t="str">
        <f t="shared" si="88"/>
        <v>18-25</v>
      </c>
      <c r="D5697">
        <v>21</v>
      </c>
      <c r="F5697" t="s">
        <v>28</v>
      </c>
      <c r="G5697" t="s">
        <v>45</v>
      </c>
      <c r="H5697" t="s">
        <v>53</v>
      </c>
      <c r="I5697">
        <v>0</v>
      </c>
      <c r="J5697">
        <v>0</v>
      </c>
      <c r="K5697">
        <v>0</v>
      </c>
      <c r="L5697">
        <v>340.09</v>
      </c>
      <c r="M5697">
        <v>0</v>
      </c>
      <c r="N5697">
        <v>0</v>
      </c>
      <c r="O5697">
        <v>40</v>
      </c>
      <c r="P5697">
        <v>0</v>
      </c>
      <c r="Q5697">
        <v>3.6</v>
      </c>
      <c r="R5697">
        <v>0</v>
      </c>
      <c r="S5697">
        <v>0.52</v>
      </c>
      <c r="T5697">
        <v>2</v>
      </c>
      <c r="U5697" t="s">
        <v>47</v>
      </c>
      <c r="V5697">
        <v>0</v>
      </c>
      <c r="W5697">
        <v>0</v>
      </c>
      <c r="X5697">
        <v>0</v>
      </c>
      <c r="Y5697">
        <v>59</v>
      </c>
      <c r="Z5697">
        <v>3.3</v>
      </c>
      <c r="AA5697" t="s">
        <v>39</v>
      </c>
      <c r="AB5697">
        <v>35.700000000000003</v>
      </c>
      <c r="AC5697">
        <v>0.39439999999999997</v>
      </c>
      <c r="AD5697">
        <v>0</v>
      </c>
      <c r="AE5697" t="s">
        <v>40</v>
      </c>
    </row>
    <row r="5698" spans="1:31" x14ac:dyDescent="0.25">
      <c r="A5698">
        <v>5697</v>
      </c>
      <c r="B5698" t="str">
        <f t="shared" si="88"/>
        <v>18-25</v>
      </c>
      <c r="D5698">
        <v>21</v>
      </c>
      <c r="F5698" t="s">
        <v>28</v>
      </c>
      <c r="G5698" t="s">
        <v>29</v>
      </c>
      <c r="H5698" t="s">
        <v>36</v>
      </c>
      <c r="I5698">
        <v>6</v>
      </c>
      <c r="J5698">
        <v>11</v>
      </c>
      <c r="K5698">
        <v>2</v>
      </c>
      <c r="L5698">
        <v>526.42999999999995</v>
      </c>
      <c r="M5698">
        <v>5625.26</v>
      </c>
      <c r="N5698">
        <v>0</v>
      </c>
      <c r="O5698">
        <v>860</v>
      </c>
      <c r="P5698">
        <v>1</v>
      </c>
      <c r="Q5698">
        <v>25.1</v>
      </c>
      <c r="R5698">
        <v>0</v>
      </c>
      <c r="S5698">
        <v>0.34</v>
      </c>
      <c r="T5698">
        <v>1</v>
      </c>
      <c r="U5698" t="s">
        <v>38</v>
      </c>
      <c r="V5698">
        <v>0</v>
      </c>
      <c r="W5698">
        <v>1</v>
      </c>
      <c r="X5698">
        <v>232.91</v>
      </c>
      <c r="Y5698">
        <v>41</v>
      </c>
      <c r="Z5698">
        <v>4.0999999999999996</v>
      </c>
      <c r="AA5698" t="s">
        <v>48</v>
      </c>
      <c r="AB5698">
        <v>35.700000000000003</v>
      </c>
      <c r="AC5698">
        <v>0.39460000000000001</v>
      </c>
      <c r="AD5698">
        <v>0</v>
      </c>
      <c r="AE5698" t="s">
        <v>40</v>
      </c>
    </row>
    <row r="5699" spans="1:31" x14ac:dyDescent="0.25">
      <c r="A5699">
        <v>5698</v>
      </c>
      <c r="B5699" t="str">
        <f t="shared" ref="B5699:B5762" si="89">IF(D5699&lt;=25, "18-25", IF(D5699&lt;=40, "26-40", IF(D5699&lt;=60, "41-60", "60+")))</f>
        <v>41-60</v>
      </c>
      <c r="D5699">
        <v>58</v>
      </c>
      <c r="F5699" t="s">
        <v>34</v>
      </c>
      <c r="G5699" t="s">
        <v>29</v>
      </c>
      <c r="H5699" t="s">
        <v>36</v>
      </c>
      <c r="I5699">
        <v>1</v>
      </c>
      <c r="J5699">
        <v>1</v>
      </c>
      <c r="K5699">
        <v>0</v>
      </c>
      <c r="L5699">
        <v>411.87</v>
      </c>
      <c r="M5699">
        <v>390.75</v>
      </c>
      <c r="N5699">
        <v>0</v>
      </c>
      <c r="O5699">
        <v>474</v>
      </c>
      <c r="P5699">
        <v>0</v>
      </c>
      <c r="Q5699">
        <v>2.2000000000000002</v>
      </c>
      <c r="R5699">
        <v>0</v>
      </c>
      <c r="S5699">
        <v>0.17</v>
      </c>
      <c r="T5699">
        <v>2</v>
      </c>
      <c r="U5699" t="s">
        <v>42</v>
      </c>
      <c r="V5699">
        <v>0</v>
      </c>
      <c r="W5699">
        <v>0</v>
      </c>
      <c r="X5699">
        <v>0</v>
      </c>
      <c r="Y5699">
        <v>3</v>
      </c>
      <c r="Z5699">
        <v>4</v>
      </c>
      <c r="AA5699" t="s">
        <v>54</v>
      </c>
      <c r="AB5699">
        <v>20.5</v>
      </c>
      <c r="AC5699">
        <v>0.29220000000000002</v>
      </c>
      <c r="AD5699">
        <v>0</v>
      </c>
      <c r="AE5699" t="s">
        <v>40</v>
      </c>
    </row>
    <row r="5700" spans="1:31" x14ac:dyDescent="0.25">
      <c r="A5700">
        <v>5699</v>
      </c>
      <c r="B5700" t="str">
        <f t="shared" si="89"/>
        <v>41-60</v>
      </c>
      <c r="D5700">
        <v>56</v>
      </c>
      <c r="F5700" t="s">
        <v>34</v>
      </c>
      <c r="G5700" t="s">
        <v>49</v>
      </c>
      <c r="H5700" t="s">
        <v>44</v>
      </c>
      <c r="I5700">
        <v>27</v>
      </c>
      <c r="J5700">
        <v>43</v>
      </c>
      <c r="K5700">
        <v>7</v>
      </c>
      <c r="L5700">
        <v>444.7</v>
      </c>
      <c r="M5700">
        <v>18934.7</v>
      </c>
      <c r="N5700">
        <v>0</v>
      </c>
      <c r="O5700">
        <v>2254</v>
      </c>
      <c r="P5700">
        <v>1</v>
      </c>
      <c r="Q5700">
        <v>4.5</v>
      </c>
      <c r="R5700">
        <v>0</v>
      </c>
      <c r="S5700">
        <v>0.03</v>
      </c>
      <c r="T5700">
        <v>4</v>
      </c>
      <c r="U5700" t="s">
        <v>42</v>
      </c>
      <c r="V5700">
        <v>2</v>
      </c>
      <c r="W5700">
        <v>1</v>
      </c>
      <c r="X5700">
        <v>305.58999999999997</v>
      </c>
      <c r="Y5700">
        <v>30</v>
      </c>
      <c r="Z5700">
        <v>4.3</v>
      </c>
      <c r="AA5700" t="s">
        <v>39</v>
      </c>
      <c r="AB5700">
        <v>24.9</v>
      </c>
      <c r="AC5700">
        <v>0.31979999999999997</v>
      </c>
      <c r="AD5700">
        <v>0</v>
      </c>
      <c r="AE5700" t="s">
        <v>40</v>
      </c>
    </row>
    <row r="5701" spans="1:31" x14ac:dyDescent="0.25">
      <c r="A5701">
        <v>5700</v>
      </c>
      <c r="B5701" t="str">
        <f t="shared" si="89"/>
        <v>26-40</v>
      </c>
      <c r="D5701">
        <v>37</v>
      </c>
      <c r="F5701" t="s">
        <v>34</v>
      </c>
      <c r="G5701" t="s">
        <v>43</v>
      </c>
      <c r="H5701" t="s">
        <v>30</v>
      </c>
      <c r="I5701">
        <v>4</v>
      </c>
      <c r="J5701">
        <v>5</v>
      </c>
      <c r="K5701">
        <v>1</v>
      </c>
      <c r="L5701">
        <v>382.28</v>
      </c>
      <c r="M5701">
        <v>1873.01</v>
      </c>
      <c r="N5701">
        <v>0</v>
      </c>
      <c r="O5701">
        <v>284</v>
      </c>
      <c r="P5701">
        <v>0</v>
      </c>
      <c r="Q5701">
        <v>10.4</v>
      </c>
      <c r="R5701">
        <v>0</v>
      </c>
      <c r="S5701">
        <v>0.81</v>
      </c>
      <c r="T5701">
        <v>1</v>
      </c>
      <c r="U5701" t="s">
        <v>31</v>
      </c>
      <c r="V5701">
        <v>0</v>
      </c>
      <c r="W5701">
        <v>0</v>
      </c>
      <c r="X5701">
        <v>0</v>
      </c>
      <c r="Y5701">
        <v>36</v>
      </c>
      <c r="Z5701">
        <v>4.4000000000000004</v>
      </c>
      <c r="AA5701" t="s">
        <v>39</v>
      </c>
      <c r="AB5701">
        <v>27.1</v>
      </c>
      <c r="AC5701">
        <v>0.33479999999999999</v>
      </c>
      <c r="AD5701">
        <v>0</v>
      </c>
      <c r="AE5701" t="s">
        <v>40</v>
      </c>
    </row>
    <row r="5702" spans="1:31" x14ac:dyDescent="0.25">
      <c r="A5702">
        <v>5701</v>
      </c>
      <c r="B5702" t="str">
        <f t="shared" si="89"/>
        <v>41-60</v>
      </c>
      <c r="D5702">
        <v>51</v>
      </c>
      <c r="F5702" t="s">
        <v>34</v>
      </c>
      <c r="G5702" t="s">
        <v>49</v>
      </c>
      <c r="H5702" t="s">
        <v>36</v>
      </c>
      <c r="I5702">
        <v>34</v>
      </c>
      <c r="J5702">
        <v>97</v>
      </c>
      <c r="K5702">
        <v>4</v>
      </c>
      <c r="L5702">
        <v>195.87</v>
      </c>
      <c r="M5702">
        <v>18646.02</v>
      </c>
      <c r="N5702">
        <v>0</v>
      </c>
      <c r="O5702">
        <v>2107</v>
      </c>
      <c r="P5702">
        <v>4</v>
      </c>
      <c r="Q5702">
        <v>22.5</v>
      </c>
      <c r="R5702">
        <v>4</v>
      </c>
      <c r="S5702">
        <v>0.22</v>
      </c>
      <c r="T5702">
        <v>4</v>
      </c>
      <c r="U5702" t="s">
        <v>47</v>
      </c>
      <c r="V5702">
        <v>0</v>
      </c>
      <c r="W5702">
        <v>2</v>
      </c>
      <c r="X5702">
        <v>400.93</v>
      </c>
      <c r="Y5702">
        <v>13</v>
      </c>
      <c r="Z5702">
        <v>2.8</v>
      </c>
      <c r="AA5702" t="s">
        <v>39</v>
      </c>
      <c r="AB5702">
        <v>22.2</v>
      </c>
      <c r="AC5702">
        <v>0.30299999999999999</v>
      </c>
      <c r="AD5702">
        <v>0</v>
      </c>
      <c r="AE5702" t="s">
        <v>40</v>
      </c>
    </row>
    <row r="5703" spans="1:31" x14ac:dyDescent="0.25">
      <c r="A5703">
        <v>5702</v>
      </c>
      <c r="B5703" t="str">
        <f t="shared" si="89"/>
        <v>26-40</v>
      </c>
      <c r="D5703">
        <v>38</v>
      </c>
      <c r="F5703" t="s">
        <v>28</v>
      </c>
      <c r="G5703" t="s">
        <v>49</v>
      </c>
      <c r="H5703" t="s">
        <v>44</v>
      </c>
      <c r="I5703">
        <v>42</v>
      </c>
      <c r="J5703">
        <v>93</v>
      </c>
      <c r="K5703">
        <v>9</v>
      </c>
      <c r="L5703">
        <v>538.66999999999996</v>
      </c>
      <c r="M5703">
        <v>47819.77</v>
      </c>
      <c r="N5703">
        <v>0</v>
      </c>
      <c r="O5703">
        <v>5474</v>
      </c>
      <c r="P5703">
        <v>1</v>
      </c>
      <c r="Q5703">
        <v>8.6999999999999993</v>
      </c>
      <c r="R5703">
        <v>3</v>
      </c>
      <c r="S5703">
        <v>0.38</v>
      </c>
      <c r="T5703">
        <v>2</v>
      </c>
      <c r="U5703" t="s">
        <v>42</v>
      </c>
      <c r="V5703">
        <v>4</v>
      </c>
      <c r="W5703">
        <v>6</v>
      </c>
      <c r="X5703">
        <v>655.84</v>
      </c>
      <c r="Y5703">
        <v>63</v>
      </c>
      <c r="Z5703">
        <v>3.2</v>
      </c>
      <c r="AA5703" t="s">
        <v>51</v>
      </c>
      <c r="AB5703">
        <v>37.700000000000003</v>
      </c>
      <c r="AC5703">
        <v>0.40849999999999997</v>
      </c>
      <c r="AD5703">
        <v>1</v>
      </c>
      <c r="AE5703" t="s">
        <v>52</v>
      </c>
    </row>
    <row r="5704" spans="1:31" x14ac:dyDescent="0.25">
      <c r="A5704">
        <v>5703</v>
      </c>
      <c r="B5704" t="str">
        <f t="shared" si="89"/>
        <v>26-40</v>
      </c>
      <c r="D5704">
        <v>32</v>
      </c>
      <c r="F5704" t="s">
        <v>28</v>
      </c>
      <c r="G5704" t="s">
        <v>45</v>
      </c>
      <c r="H5704" t="s">
        <v>36</v>
      </c>
      <c r="I5704">
        <v>44</v>
      </c>
      <c r="J5704">
        <v>77</v>
      </c>
      <c r="K5704">
        <v>6</v>
      </c>
      <c r="L5704">
        <v>435.14</v>
      </c>
      <c r="M5704">
        <v>31799.38</v>
      </c>
      <c r="N5704">
        <v>0</v>
      </c>
      <c r="O5704">
        <v>3242</v>
      </c>
      <c r="P5704">
        <v>3</v>
      </c>
      <c r="Q5704">
        <v>17.7</v>
      </c>
      <c r="R5704">
        <v>2</v>
      </c>
      <c r="S5704">
        <v>0.31</v>
      </c>
      <c r="T5704">
        <v>5</v>
      </c>
      <c r="U5704" t="s">
        <v>31</v>
      </c>
      <c r="V5704">
        <v>1</v>
      </c>
      <c r="W5704">
        <v>2</v>
      </c>
      <c r="X5704">
        <v>357.01</v>
      </c>
      <c r="Y5704">
        <v>49</v>
      </c>
      <c r="Z5704">
        <v>3.2</v>
      </c>
      <c r="AA5704" t="s">
        <v>51</v>
      </c>
      <c r="AB5704">
        <v>39.6</v>
      </c>
      <c r="AC5704">
        <v>0.4229</v>
      </c>
      <c r="AD5704">
        <v>1</v>
      </c>
      <c r="AE5704" t="s">
        <v>60</v>
      </c>
    </row>
    <row r="5705" spans="1:31" x14ac:dyDescent="0.25">
      <c r="A5705">
        <v>5704</v>
      </c>
      <c r="B5705" t="str">
        <f t="shared" si="89"/>
        <v>26-40</v>
      </c>
      <c r="D5705">
        <v>40</v>
      </c>
      <c r="F5705" t="s">
        <v>34</v>
      </c>
      <c r="G5705" t="s">
        <v>45</v>
      </c>
      <c r="H5705" t="s">
        <v>41</v>
      </c>
      <c r="I5705">
        <v>57</v>
      </c>
      <c r="J5705">
        <v>137</v>
      </c>
      <c r="K5705">
        <v>20</v>
      </c>
      <c r="L5705">
        <v>441.33</v>
      </c>
      <c r="M5705">
        <v>65134.04</v>
      </c>
      <c r="N5705">
        <v>0</v>
      </c>
      <c r="O5705">
        <v>6585</v>
      </c>
      <c r="P5705">
        <v>2</v>
      </c>
      <c r="Q5705">
        <v>20.2</v>
      </c>
      <c r="R5705">
        <v>1</v>
      </c>
      <c r="S5705">
        <v>0.52</v>
      </c>
      <c r="T5705">
        <v>4</v>
      </c>
      <c r="U5705" t="s">
        <v>46</v>
      </c>
      <c r="V5705">
        <v>6</v>
      </c>
      <c r="W5705">
        <v>5</v>
      </c>
      <c r="X5705">
        <v>1764.9</v>
      </c>
      <c r="Y5705">
        <v>9</v>
      </c>
      <c r="Z5705">
        <v>4.9000000000000004</v>
      </c>
      <c r="AA5705" t="s">
        <v>39</v>
      </c>
      <c r="AB5705">
        <v>19</v>
      </c>
      <c r="AC5705">
        <v>0.28289999999999998</v>
      </c>
      <c r="AD5705">
        <v>0</v>
      </c>
      <c r="AE5705" t="s">
        <v>40</v>
      </c>
    </row>
    <row r="5706" spans="1:31" x14ac:dyDescent="0.25">
      <c r="A5706">
        <v>5705</v>
      </c>
      <c r="B5706" t="str">
        <f t="shared" si="89"/>
        <v>26-40</v>
      </c>
      <c r="D5706">
        <v>34</v>
      </c>
      <c r="F5706" t="s">
        <v>28</v>
      </c>
      <c r="G5706" t="s">
        <v>43</v>
      </c>
      <c r="H5706" t="s">
        <v>36</v>
      </c>
      <c r="I5706">
        <v>58</v>
      </c>
      <c r="J5706">
        <v>69</v>
      </c>
      <c r="K5706">
        <v>7</v>
      </c>
      <c r="L5706">
        <v>676.89</v>
      </c>
      <c r="M5706">
        <v>45458.13</v>
      </c>
      <c r="N5706">
        <v>0</v>
      </c>
      <c r="O5706">
        <v>4779</v>
      </c>
      <c r="P5706">
        <v>3</v>
      </c>
      <c r="Q5706">
        <v>5.5</v>
      </c>
      <c r="R5706">
        <v>2</v>
      </c>
      <c r="S5706">
        <v>0.2</v>
      </c>
      <c r="T5706">
        <v>2</v>
      </c>
      <c r="U5706" t="s">
        <v>46</v>
      </c>
      <c r="V5706">
        <v>1</v>
      </c>
      <c r="W5706">
        <v>1</v>
      </c>
      <c r="X5706">
        <v>170.8</v>
      </c>
      <c r="Y5706">
        <v>18</v>
      </c>
      <c r="Z5706">
        <v>3.2</v>
      </c>
      <c r="AA5706" t="s">
        <v>51</v>
      </c>
      <c r="AB5706">
        <v>13.4</v>
      </c>
      <c r="AC5706">
        <v>0.25</v>
      </c>
      <c r="AD5706">
        <v>0</v>
      </c>
      <c r="AE5706" t="s">
        <v>40</v>
      </c>
    </row>
    <row r="5707" spans="1:31" x14ac:dyDescent="0.25">
      <c r="A5707">
        <v>5706</v>
      </c>
      <c r="B5707" t="str">
        <f t="shared" si="89"/>
        <v>60+</v>
      </c>
      <c r="D5707">
        <v>61</v>
      </c>
      <c r="F5707" t="s">
        <v>34</v>
      </c>
      <c r="G5707" t="s">
        <v>43</v>
      </c>
      <c r="H5707" t="s">
        <v>30</v>
      </c>
      <c r="I5707">
        <v>4</v>
      </c>
      <c r="J5707">
        <v>4</v>
      </c>
      <c r="K5707">
        <v>1</v>
      </c>
      <c r="L5707">
        <v>466.07</v>
      </c>
      <c r="M5707">
        <v>1849.94</v>
      </c>
      <c r="N5707">
        <v>0</v>
      </c>
      <c r="O5707">
        <v>578</v>
      </c>
      <c r="P5707">
        <v>0</v>
      </c>
      <c r="Q5707">
        <v>14</v>
      </c>
      <c r="R5707">
        <v>0</v>
      </c>
      <c r="S5707">
        <v>0.19</v>
      </c>
      <c r="T5707">
        <v>0</v>
      </c>
      <c r="U5707" t="s">
        <v>37</v>
      </c>
      <c r="V5707">
        <v>0</v>
      </c>
      <c r="W5707">
        <v>0</v>
      </c>
      <c r="X5707">
        <v>0</v>
      </c>
      <c r="Y5707">
        <v>35</v>
      </c>
      <c r="Z5707">
        <v>2.9</v>
      </c>
      <c r="AA5707" t="s">
        <v>39</v>
      </c>
      <c r="AB5707">
        <v>24.4</v>
      </c>
      <c r="AC5707">
        <v>0.31719999999999998</v>
      </c>
      <c r="AD5707">
        <v>0</v>
      </c>
      <c r="AE5707" t="s">
        <v>40</v>
      </c>
    </row>
    <row r="5708" spans="1:31" x14ac:dyDescent="0.25">
      <c r="A5708">
        <v>5707</v>
      </c>
      <c r="B5708" t="str">
        <f t="shared" si="89"/>
        <v>26-40</v>
      </c>
      <c r="D5708">
        <v>39</v>
      </c>
      <c r="F5708" t="s">
        <v>57</v>
      </c>
      <c r="G5708" t="s">
        <v>43</v>
      </c>
      <c r="H5708" t="s">
        <v>41</v>
      </c>
      <c r="I5708">
        <v>21</v>
      </c>
      <c r="J5708">
        <v>17</v>
      </c>
      <c r="K5708">
        <v>3</v>
      </c>
      <c r="L5708">
        <v>359.54</v>
      </c>
      <c r="M5708">
        <v>6629.79</v>
      </c>
      <c r="N5708">
        <v>0</v>
      </c>
      <c r="O5708">
        <v>750</v>
      </c>
      <c r="P5708">
        <v>0</v>
      </c>
      <c r="Q5708">
        <v>0</v>
      </c>
      <c r="R5708">
        <v>1</v>
      </c>
      <c r="S5708">
        <v>0.85</v>
      </c>
      <c r="T5708">
        <v>2</v>
      </c>
      <c r="U5708" t="s">
        <v>42</v>
      </c>
      <c r="V5708">
        <v>0</v>
      </c>
      <c r="W5708">
        <v>1</v>
      </c>
      <c r="X5708">
        <v>324.64999999999998</v>
      </c>
      <c r="Y5708">
        <v>116</v>
      </c>
      <c r="Z5708">
        <v>4.5999999999999996</v>
      </c>
      <c r="AA5708" t="s">
        <v>48</v>
      </c>
      <c r="AB5708">
        <v>50.1</v>
      </c>
      <c r="AC5708">
        <v>0.50090000000000001</v>
      </c>
      <c r="AD5708">
        <v>1</v>
      </c>
      <c r="AE5708" t="s">
        <v>58</v>
      </c>
    </row>
    <row r="5709" spans="1:31" x14ac:dyDescent="0.25">
      <c r="A5709">
        <v>5708</v>
      </c>
      <c r="B5709" t="str">
        <f t="shared" si="89"/>
        <v>26-40</v>
      </c>
      <c r="D5709">
        <v>35</v>
      </c>
      <c r="F5709" t="s">
        <v>34</v>
      </c>
      <c r="G5709" t="s">
        <v>35</v>
      </c>
      <c r="H5709" t="s">
        <v>36</v>
      </c>
      <c r="I5709">
        <v>8</v>
      </c>
      <c r="J5709">
        <v>3</v>
      </c>
      <c r="K5709">
        <v>0</v>
      </c>
      <c r="L5709">
        <v>263.43</v>
      </c>
      <c r="M5709">
        <v>845.22</v>
      </c>
      <c r="N5709">
        <v>0</v>
      </c>
      <c r="O5709">
        <v>533</v>
      </c>
      <c r="P5709">
        <v>0</v>
      </c>
      <c r="Q5709">
        <v>7.2</v>
      </c>
      <c r="R5709">
        <v>0</v>
      </c>
      <c r="S5709">
        <v>0.23</v>
      </c>
      <c r="T5709">
        <v>0</v>
      </c>
      <c r="U5709" t="s">
        <v>37</v>
      </c>
      <c r="V5709">
        <v>0</v>
      </c>
      <c r="W5709">
        <v>0</v>
      </c>
      <c r="X5709">
        <v>0</v>
      </c>
      <c r="Y5709">
        <v>34</v>
      </c>
      <c r="Z5709">
        <v>3.4</v>
      </c>
      <c r="AA5709" t="s">
        <v>39</v>
      </c>
      <c r="AB5709">
        <v>21.6</v>
      </c>
      <c r="AC5709">
        <v>0.2989</v>
      </c>
      <c r="AD5709">
        <v>0</v>
      </c>
      <c r="AE5709" t="s">
        <v>40</v>
      </c>
    </row>
    <row r="5710" spans="1:31" x14ac:dyDescent="0.25">
      <c r="A5710">
        <v>5709</v>
      </c>
      <c r="B5710" t="str">
        <f t="shared" si="89"/>
        <v>41-60</v>
      </c>
      <c r="D5710">
        <v>46</v>
      </c>
      <c r="F5710" t="s">
        <v>34</v>
      </c>
      <c r="G5710" t="s">
        <v>49</v>
      </c>
      <c r="H5710" t="s">
        <v>30</v>
      </c>
      <c r="I5710">
        <v>18</v>
      </c>
      <c r="J5710">
        <v>17</v>
      </c>
      <c r="K5710">
        <v>3</v>
      </c>
      <c r="L5710">
        <v>410.29</v>
      </c>
      <c r="M5710">
        <v>6450.9</v>
      </c>
      <c r="N5710">
        <v>0</v>
      </c>
      <c r="O5710">
        <v>899</v>
      </c>
      <c r="P5710">
        <v>0</v>
      </c>
      <c r="Q5710">
        <v>0.3</v>
      </c>
      <c r="R5710">
        <v>0</v>
      </c>
      <c r="S5710">
        <v>0.32</v>
      </c>
      <c r="T5710">
        <v>2</v>
      </c>
      <c r="U5710" t="s">
        <v>31</v>
      </c>
      <c r="V5710">
        <v>1</v>
      </c>
      <c r="W5710">
        <v>1</v>
      </c>
      <c r="X5710">
        <v>404.12</v>
      </c>
      <c r="Y5710">
        <v>45</v>
      </c>
      <c r="Z5710">
        <v>3.1</v>
      </c>
      <c r="AA5710" t="s">
        <v>51</v>
      </c>
      <c r="AB5710">
        <v>27.6</v>
      </c>
      <c r="AC5710">
        <v>0.3382</v>
      </c>
      <c r="AD5710">
        <v>0</v>
      </c>
      <c r="AE5710" t="s">
        <v>40</v>
      </c>
    </row>
    <row r="5711" spans="1:31" x14ac:dyDescent="0.25">
      <c r="A5711">
        <v>5710</v>
      </c>
      <c r="B5711" t="str">
        <f t="shared" si="89"/>
        <v>41-60</v>
      </c>
      <c r="D5711">
        <v>58</v>
      </c>
      <c r="F5711" t="s">
        <v>34</v>
      </c>
      <c r="G5711" t="s">
        <v>43</v>
      </c>
      <c r="H5711" t="s">
        <v>30</v>
      </c>
      <c r="I5711">
        <v>28</v>
      </c>
      <c r="J5711">
        <v>63</v>
      </c>
      <c r="K5711">
        <v>5</v>
      </c>
      <c r="L5711">
        <v>498.26</v>
      </c>
      <c r="M5711">
        <v>30024.25</v>
      </c>
      <c r="N5711">
        <v>0</v>
      </c>
      <c r="O5711">
        <v>3431</v>
      </c>
      <c r="P5711">
        <v>2</v>
      </c>
      <c r="Q5711">
        <v>6.5</v>
      </c>
      <c r="R5711">
        <v>1</v>
      </c>
      <c r="S5711">
        <v>0.13</v>
      </c>
      <c r="T5711">
        <v>3</v>
      </c>
      <c r="U5711" t="s">
        <v>47</v>
      </c>
      <c r="V5711">
        <v>0</v>
      </c>
      <c r="W5711">
        <v>4</v>
      </c>
      <c r="X5711">
        <v>770.87</v>
      </c>
      <c r="Y5711">
        <v>30</v>
      </c>
      <c r="Z5711">
        <v>4.2</v>
      </c>
      <c r="AA5711" t="s">
        <v>51</v>
      </c>
      <c r="AB5711">
        <v>21.9</v>
      </c>
      <c r="AC5711">
        <v>0.30120000000000002</v>
      </c>
      <c r="AD5711">
        <v>0</v>
      </c>
      <c r="AE5711" t="s">
        <v>40</v>
      </c>
    </row>
    <row r="5712" spans="1:31" x14ac:dyDescent="0.25">
      <c r="A5712">
        <v>5711</v>
      </c>
      <c r="B5712" t="str">
        <f t="shared" si="89"/>
        <v>26-40</v>
      </c>
      <c r="D5712">
        <v>32</v>
      </c>
      <c r="F5712" t="s">
        <v>34</v>
      </c>
      <c r="G5712" t="s">
        <v>49</v>
      </c>
      <c r="H5712" t="s">
        <v>53</v>
      </c>
      <c r="I5712">
        <v>52</v>
      </c>
      <c r="J5712">
        <v>124</v>
      </c>
      <c r="K5712">
        <v>10</v>
      </c>
      <c r="L5712">
        <v>274.98</v>
      </c>
      <c r="M5712">
        <v>37399.9</v>
      </c>
      <c r="N5712">
        <v>0</v>
      </c>
      <c r="O5712">
        <v>3998</v>
      </c>
      <c r="P5712">
        <v>6</v>
      </c>
      <c r="Q5712">
        <v>35.299999999999997</v>
      </c>
      <c r="R5712">
        <v>1</v>
      </c>
      <c r="S5712">
        <v>0.54</v>
      </c>
      <c r="T5712">
        <v>4</v>
      </c>
      <c r="U5712" t="s">
        <v>38</v>
      </c>
      <c r="V5712">
        <v>4</v>
      </c>
      <c r="W5712">
        <v>7</v>
      </c>
      <c r="X5712">
        <v>730.15</v>
      </c>
      <c r="Y5712">
        <v>15</v>
      </c>
      <c r="Z5712">
        <v>2.7</v>
      </c>
      <c r="AA5712" t="s">
        <v>48</v>
      </c>
      <c r="AB5712">
        <v>36.700000000000003</v>
      </c>
      <c r="AC5712">
        <v>0.40189999999999998</v>
      </c>
      <c r="AD5712">
        <v>0</v>
      </c>
      <c r="AE5712" t="s">
        <v>40</v>
      </c>
    </row>
    <row r="5713" spans="1:31" x14ac:dyDescent="0.25">
      <c r="A5713">
        <v>5712</v>
      </c>
      <c r="B5713" t="str">
        <f t="shared" si="89"/>
        <v>60+</v>
      </c>
      <c r="D5713">
        <v>67</v>
      </c>
      <c r="F5713" t="s">
        <v>28</v>
      </c>
      <c r="G5713" t="s">
        <v>29</v>
      </c>
      <c r="H5713" t="s">
        <v>30</v>
      </c>
      <c r="I5713">
        <v>26</v>
      </c>
      <c r="J5713">
        <v>29</v>
      </c>
      <c r="K5713">
        <v>1</v>
      </c>
      <c r="L5713">
        <v>578.52</v>
      </c>
      <c r="M5713">
        <v>16554.599999999999</v>
      </c>
      <c r="N5713">
        <v>0</v>
      </c>
      <c r="O5713">
        <v>2029</v>
      </c>
      <c r="P5713">
        <v>2</v>
      </c>
      <c r="Q5713">
        <v>22</v>
      </c>
      <c r="R5713">
        <v>1</v>
      </c>
      <c r="S5713">
        <v>0.43</v>
      </c>
      <c r="T5713">
        <v>2</v>
      </c>
      <c r="U5713" t="s">
        <v>31</v>
      </c>
      <c r="V5713">
        <v>1</v>
      </c>
      <c r="W5713">
        <v>1</v>
      </c>
      <c r="X5713">
        <v>479.38</v>
      </c>
      <c r="Y5713">
        <v>49</v>
      </c>
      <c r="Z5713">
        <v>4.3</v>
      </c>
      <c r="AA5713" t="s">
        <v>39</v>
      </c>
      <c r="AB5713">
        <v>31.2</v>
      </c>
      <c r="AC5713">
        <v>0.36230000000000001</v>
      </c>
      <c r="AD5713">
        <v>0</v>
      </c>
      <c r="AE5713" t="s">
        <v>40</v>
      </c>
    </row>
    <row r="5714" spans="1:31" x14ac:dyDescent="0.25">
      <c r="A5714">
        <v>5713</v>
      </c>
      <c r="B5714" t="str">
        <f t="shared" si="89"/>
        <v>41-60</v>
      </c>
      <c r="D5714">
        <v>42</v>
      </c>
      <c r="F5714" t="s">
        <v>34</v>
      </c>
      <c r="G5714" t="s">
        <v>45</v>
      </c>
      <c r="H5714" t="s">
        <v>30</v>
      </c>
      <c r="I5714">
        <v>15</v>
      </c>
      <c r="J5714">
        <v>3</v>
      </c>
      <c r="K5714">
        <v>0</v>
      </c>
      <c r="L5714">
        <v>400.59</v>
      </c>
      <c r="M5714">
        <v>1118.21</v>
      </c>
      <c r="N5714">
        <v>0</v>
      </c>
      <c r="O5714">
        <v>119</v>
      </c>
      <c r="P5714">
        <v>0</v>
      </c>
      <c r="Q5714">
        <v>19.2</v>
      </c>
      <c r="R5714">
        <v>0</v>
      </c>
      <c r="S5714">
        <v>0.62</v>
      </c>
      <c r="T5714">
        <v>0</v>
      </c>
      <c r="U5714" t="s">
        <v>37</v>
      </c>
      <c r="V5714">
        <v>0</v>
      </c>
      <c r="W5714">
        <v>0</v>
      </c>
      <c r="X5714">
        <v>0</v>
      </c>
      <c r="Y5714">
        <v>61</v>
      </c>
      <c r="Z5714">
        <v>4.9000000000000004</v>
      </c>
      <c r="AA5714" t="s">
        <v>39</v>
      </c>
      <c r="AB5714">
        <v>31</v>
      </c>
      <c r="AC5714">
        <v>0.36109999999999998</v>
      </c>
      <c r="AD5714">
        <v>0</v>
      </c>
      <c r="AE5714" t="s">
        <v>40</v>
      </c>
    </row>
    <row r="5715" spans="1:31" x14ac:dyDescent="0.25">
      <c r="A5715">
        <v>5714</v>
      </c>
      <c r="B5715" t="str">
        <f t="shared" si="89"/>
        <v>41-60</v>
      </c>
      <c r="D5715">
        <v>53</v>
      </c>
      <c r="F5715" t="s">
        <v>28</v>
      </c>
      <c r="G5715" t="s">
        <v>43</v>
      </c>
      <c r="H5715" t="s">
        <v>41</v>
      </c>
      <c r="I5715">
        <v>12</v>
      </c>
      <c r="J5715">
        <v>18</v>
      </c>
      <c r="K5715">
        <v>3</v>
      </c>
      <c r="L5715">
        <v>428.1</v>
      </c>
      <c r="M5715">
        <v>7249.16</v>
      </c>
      <c r="N5715">
        <v>0</v>
      </c>
      <c r="O5715">
        <v>878</v>
      </c>
      <c r="P5715">
        <v>0</v>
      </c>
      <c r="Q5715">
        <v>0</v>
      </c>
      <c r="R5715">
        <v>0</v>
      </c>
      <c r="S5715">
        <v>0.59</v>
      </c>
      <c r="T5715">
        <v>2</v>
      </c>
      <c r="U5715" t="s">
        <v>42</v>
      </c>
      <c r="V5715">
        <v>0</v>
      </c>
      <c r="W5715">
        <v>1</v>
      </c>
      <c r="X5715">
        <v>250</v>
      </c>
      <c r="Y5715">
        <v>21</v>
      </c>
      <c r="Z5715">
        <v>3.4</v>
      </c>
      <c r="AA5715" t="s">
        <v>39</v>
      </c>
      <c r="AB5715">
        <v>23.2</v>
      </c>
      <c r="AC5715">
        <v>0.30930000000000002</v>
      </c>
      <c r="AD5715">
        <v>0</v>
      </c>
      <c r="AE5715" t="s">
        <v>40</v>
      </c>
    </row>
    <row r="5716" spans="1:31" x14ac:dyDescent="0.25">
      <c r="A5716">
        <v>5715</v>
      </c>
      <c r="B5716" t="str">
        <f t="shared" si="89"/>
        <v>60+</v>
      </c>
      <c r="D5716">
        <v>68</v>
      </c>
      <c r="F5716" t="s">
        <v>34</v>
      </c>
      <c r="G5716" t="s">
        <v>43</v>
      </c>
      <c r="H5716" t="s">
        <v>36</v>
      </c>
      <c r="I5716">
        <v>45</v>
      </c>
      <c r="J5716">
        <v>99</v>
      </c>
      <c r="K5716">
        <v>4</v>
      </c>
      <c r="L5716">
        <v>445.89</v>
      </c>
      <c r="M5716">
        <v>42244.42</v>
      </c>
      <c r="N5716">
        <v>0</v>
      </c>
      <c r="O5716">
        <v>4952</v>
      </c>
      <c r="P5716">
        <v>8</v>
      </c>
      <c r="Q5716">
        <v>27.9</v>
      </c>
      <c r="R5716">
        <v>2</v>
      </c>
      <c r="S5716">
        <v>0.23</v>
      </c>
      <c r="T5716">
        <v>1</v>
      </c>
      <c r="U5716" t="s">
        <v>42</v>
      </c>
      <c r="V5716">
        <v>0</v>
      </c>
      <c r="W5716">
        <v>1</v>
      </c>
      <c r="X5716">
        <v>219.55</v>
      </c>
      <c r="Y5716">
        <v>11</v>
      </c>
      <c r="Z5716">
        <v>3.1</v>
      </c>
      <c r="AA5716" t="s">
        <v>32</v>
      </c>
      <c r="AB5716">
        <v>20.5</v>
      </c>
      <c r="AC5716">
        <v>0.2923</v>
      </c>
      <c r="AD5716">
        <v>0</v>
      </c>
      <c r="AE5716" t="s">
        <v>40</v>
      </c>
    </row>
    <row r="5717" spans="1:31" x14ac:dyDescent="0.25">
      <c r="A5717">
        <v>5716</v>
      </c>
      <c r="B5717" t="str">
        <f t="shared" si="89"/>
        <v>26-40</v>
      </c>
      <c r="D5717">
        <v>40</v>
      </c>
      <c r="F5717" t="s">
        <v>28</v>
      </c>
      <c r="G5717" t="s">
        <v>35</v>
      </c>
      <c r="H5717" t="s">
        <v>30</v>
      </c>
      <c r="I5717">
        <v>12</v>
      </c>
      <c r="J5717">
        <v>30</v>
      </c>
      <c r="K5717">
        <v>6</v>
      </c>
      <c r="L5717">
        <v>276.94</v>
      </c>
      <c r="M5717">
        <v>8238.34</v>
      </c>
      <c r="N5717">
        <v>0</v>
      </c>
      <c r="O5717">
        <v>946</v>
      </c>
      <c r="P5717">
        <v>2</v>
      </c>
      <c r="Q5717">
        <v>8.8000000000000007</v>
      </c>
      <c r="R5717">
        <v>1</v>
      </c>
      <c r="S5717">
        <v>0.17</v>
      </c>
      <c r="T5717">
        <v>3</v>
      </c>
      <c r="U5717" t="s">
        <v>38</v>
      </c>
      <c r="V5717">
        <v>1</v>
      </c>
      <c r="W5717">
        <v>2</v>
      </c>
      <c r="X5717">
        <v>366.65</v>
      </c>
      <c r="Y5717">
        <v>45</v>
      </c>
      <c r="Z5717">
        <v>3.6</v>
      </c>
      <c r="AA5717" t="s">
        <v>32</v>
      </c>
      <c r="AB5717">
        <v>33.6</v>
      </c>
      <c r="AC5717">
        <v>0.3795</v>
      </c>
      <c r="AD5717">
        <v>0</v>
      </c>
      <c r="AE5717" t="s">
        <v>40</v>
      </c>
    </row>
    <row r="5718" spans="1:31" x14ac:dyDescent="0.25">
      <c r="A5718">
        <v>5717</v>
      </c>
      <c r="B5718" t="str">
        <f t="shared" si="89"/>
        <v>26-40</v>
      </c>
      <c r="D5718">
        <v>28</v>
      </c>
      <c r="F5718" t="s">
        <v>34</v>
      </c>
      <c r="G5718" t="s">
        <v>29</v>
      </c>
      <c r="H5718" t="s">
        <v>30</v>
      </c>
      <c r="I5718">
        <v>43</v>
      </c>
      <c r="J5718">
        <v>86</v>
      </c>
      <c r="K5718">
        <v>8</v>
      </c>
      <c r="L5718">
        <v>384.85</v>
      </c>
      <c r="M5718">
        <v>33690.35</v>
      </c>
      <c r="N5718">
        <v>0</v>
      </c>
      <c r="O5718">
        <v>3552</v>
      </c>
      <c r="P5718">
        <v>4</v>
      </c>
      <c r="Q5718">
        <v>28.9</v>
      </c>
      <c r="R5718">
        <v>0</v>
      </c>
      <c r="S5718">
        <v>0.75</v>
      </c>
      <c r="T5718">
        <v>1</v>
      </c>
      <c r="U5718" t="s">
        <v>38</v>
      </c>
      <c r="V5718">
        <v>0</v>
      </c>
      <c r="W5718">
        <v>4</v>
      </c>
      <c r="X5718">
        <v>1016.52</v>
      </c>
      <c r="Y5718">
        <v>50</v>
      </c>
      <c r="Z5718">
        <v>4</v>
      </c>
      <c r="AA5718" t="s">
        <v>39</v>
      </c>
      <c r="AB5718">
        <v>31.5</v>
      </c>
      <c r="AC5718">
        <v>0.36499999999999999</v>
      </c>
      <c r="AD5718">
        <v>0</v>
      </c>
      <c r="AE5718" t="s">
        <v>40</v>
      </c>
    </row>
    <row r="5719" spans="1:31" x14ac:dyDescent="0.25">
      <c r="A5719">
        <v>5718</v>
      </c>
      <c r="B5719" t="str">
        <f t="shared" si="89"/>
        <v>41-60</v>
      </c>
      <c r="D5719">
        <v>57</v>
      </c>
      <c r="F5719" t="s">
        <v>34</v>
      </c>
      <c r="G5719" t="s">
        <v>43</v>
      </c>
      <c r="H5719" t="s">
        <v>36</v>
      </c>
      <c r="I5719">
        <v>8</v>
      </c>
      <c r="J5719">
        <v>8</v>
      </c>
      <c r="K5719">
        <v>1</v>
      </c>
      <c r="L5719">
        <v>496.9</v>
      </c>
      <c r="M5719">
        <v>3798.75</v>
      </c>
      <c r="N5719">
        <v>0</v>
      </c>
      <c r="O5719">
        <v>753</v>
      </c>
      <c r="P5719">
        <v>0</v>
      </c>
      <c r="Q5719">
        <v>6.2</v>
      </c>
      <c r="R5719">
        <v>0</v>
      </c>
      <c r="S5719">
        <v>0.51</v>
      </c>
      <c r="T5719">
        <v>0</v>
      </c>
      <c r="U5719" t="s">
        <v>37</v>
      </c>
      <c r="V5719">
        <v>0</v>
      </c>
      <c r="W5719">
        <v>1</v>
      </c>
      <c r="X5719">
        <v>214.54</v>
      </c>
      <c r="Y5719">
        <v>22</v>
      </c>
      <c r="Z5719">
        <v>4.4000000000000004</v>
      </c>
      <c r="AA5719" t="s">
        <v>51</v>
      </c>
      <c r="AB5719">
        <v>17.2</v>
      </c>
      <c r="AC5719">
        <v>0.27229999999999999</v>
      </c>
      <c r="AD5719">
        <v>0</v>
      </c>
      <c r="AE5719" t="s">
        <v>40</v>
      </c>
    </row>
    <row r="5720" spans="1:31" x14ac:dyDescent="0.25">
      <c r="A5720">
        <v>5719</v>
      </c>
      <c r="B5720" t="str">
        <f t="shared" si="89"/>
        <v>18-25</v>
      </c>
      <c r="D5720">
        <v>18</v>
      </c>
      <c r="F5720" t="s">
        <v>28</v>
      </c>
      <c r="G5720" t="s">
        <v>49</v>
      </c>
      <c r="H5720" t="s">
        <v>41</v>
      </c>
      <c r="I5720">
        <v>60</v>
      </c>
      <c r="J5720">
        <v>143</v>
      </c>
      <c r="K5720">
        <v>20</v>
      </c>
      <c r="L5720">
        <v>437.86</v>
      </c>
      <c r="M5720">
        <v>62664.67</v>
      </c>
      <c r="N5720">
        <v>0</v>
      </c>
      <c r="O5720">
        <v>7062</v>
      </c>
      <c r="P5720">
        <v>11</v>
      </c>
      <c r="Q5720">
        <v>20.100000000000001</v>
      </c>
      <c r="R5720">
        <v>3</v>
      </c>
      <c r="S5720">
        <v>0.22</v>
      </c>
      <c r="T5720">
        <v>2</v>
      </c>
      <c r="U5720" t="s">
        <v>46</v>
      </c>
      <c r="V5720">
        <v>4</v>
      </c>
      <c r="W5720">
        <v>1</v>
      </c>
      <c r="X5720">
        <v>1002.8</v>
      </c>
      <c r="Y5720">
        <v>74</v>
      </c>
      <c r="Z5720">
        <v>3.2</v>
      </c>
      <c r="AA5720" t="s">
        <v>32</v>
      </c>
      <c r="AB5720">
        <v>52.5</v>
      </c>
      <c r="AC5720">
        <v>0.51880000000000004</v>
      </c>
      <c r="AD5720">
        <v>1</v>
      </c>
      <c r="AE5720" t="s">
        <v>59</v>
      </c>
    </row>
    <row r="5721" spans="1:31" x14ac:dyDescent="0.25">
      <c r="A5721">
        <v>5720</v>
      </c>
      <c r="B5721" t="str">
        <f t="shared" si="89"/>
        <v>41-60</v>
      </c>
      <c r="D5721">
        <v>42</v>
      </c>
      <c r="F5721" t="s">
        <v>34</v>
      </c>
      <c r="G5721" t="s">
        <v>35</v>
      </c>
      <c r="H5721" t="s">
        <v>36</v>
      </c>
      <c r="I5721">
        <v>15</v>
      </c>
      <c r="J5721">
        <v>32</v>
      </c>
      <c r="K5721">
        <v>4</v>
      </c>
      <c r="L5721">
        <v>387.88</v>
      </c>
      <c r="M5721">
        <v>11991.74</v>
      </c>
      <c r="N5721">
        <v>0</v>
      </c>
      <c r="O5721">
        <v>1690</v>
      </c>
      <c r="P5721">
        <v>0</v>
      </c>
      <c r="Q5721">
        <v>20.399999999999999</v>
      </c>
      <c r="R5721">
        <v>0</v>
      </c>
      <c r="S5721">
        <v>0.47</v>
      </c>
      <c r="T5721">
        <v>1</v>
      </c>
      <c r="U5721" t="s">
        <v>46</v>
      </c>
      <c r="V5721">
        <v>1</v>
      </c>
      <c r="W5721">
        <v>0</v>
      </c>
      <c r="X5721">
        <v>242.82</v>
      </c>
      <c r="Y5721">
        <v>96</v>
      </c>
      <c r="Z5721">
        <v>4.5</v>
      </c>
      <c r="AA5721" t="s">
        <v>51</v>
      </c>
      <c r="AB5721">
        <v>44.7</v>
      </c>
      <c r="AC5721">
        <v>0.46039999999999998</v>
      </c>
      <c r="AD5721">
        <v>1</v>
      </c>
      <c r="AE5721" t="s">
        <v>58</v>
      </c>
    </row>
    <row r="5722" spans="1:31" x14ac:dyDescent="0.25">
      <c r="A5722">
        <v>5721</v>
      </c>
      <c r="B5722" t="str">
        <f t="shared" si="89"/>
        <v>60+</v>
      </c>
      <c r="D5722">
        <v>69</v>
      </c>
      <c r="F5722" t="s">
        <v>28</v>
      </c>
      <c r="G5722" t="s">
        <v>29</v>
      </c>
      <c r="H5722" t="s">
        <v>36</v>
      </c>
      <c r="I5722">
        <v>60</v>
      </c>
      <c r="J5722">
        <v>144</v>
      </c>
      <c r="K5722">
        <v>20</v>
      </c>
      <c r="L5722">
        <v>407.57</v>
      </c>
      <c r="M5722">
        <v>64049.67</v>
      </c>
      <c r="N5722">
        <v>0</v>
      </c>
      <c r="O5722">
        <v>6223</v>
      </c>
      <c r="P5722">
        <v>1</v>
      </c>
      <c r="Q5722">
        <v>9.1999999999999993</v>
      </c>
      <c r="R5722">
        <v>0</v>
      </c>
      <c r="S5722">
        <v>0.88</v>
      </c>
      <c r="T5722">
        <v>4</v>
      </c>
      <c r="U5722" t="s">
        <v>38</v>
      </c>
      <c r="V5722">
        <v>1</v>
      </c>
      <c r="W5722">
        <v>0</v>
      </c>
      <c r="X5722">
        <v>299.57</v>
      </c>
      <c r="Y5722">
        <v>26</v>
      </c>
      <c r="Z5722">
        <v>3.1</v>
      </c>
      <c r="AA5722" t="s">
        <v>39</v>
      </c>
      <c r="AB5722">
        <v>16.8</v>
      </c>
      <c r="AC5722">
        <v>0.26960000000000001</v>
      </c>
      <c r="AD5722">
        <v>0</v>
      </c>
      <c r="AE5722" t="s">
        <v>40</v>
      </c>
    </row>
    <row r="5723" spans="1:31" x14ac:dyDescent="0.25">
      <c r="A5723">
        <v>5722</v>
      </c>
      <c r="B5723" t="str">
        <f t="shared" si="89"/>
        <v>26-40</v>
      </c>
      <c r="D5723">
        <v>39</v>
      </c>
      <c r="F5723" t="s">
        <v>28</v>
      </c>
      <c r="G5723" t="s">
        <v>45</v>
      </c>
      <c r="H5723" t="s">
        <v>44</v>
      </c>
      <c r="I5723">
        <v>51</v>
      </c>
      <c r="J5723">
        <v>55</v>
      </c>
      <c r="K5723">
        <v>9</v>
      </c>
      <c r="L5723">
        <v>513.85</v>
      </c>
      <c r="M5723">
        <v>30443.67</v>
      </c>
      <c r="N5723">
        <v>0</v>
      </c>
      <c r="O5723">
        <v>2764</v>
      </c>
      <c r="P5723">
        <v>4</v>
      </c>
      <c r="Q5723">
        <v>2.7</v>
      </c>
      <c r="R5723">
        <v>0</v>
      </c>
      <c r="S5723">
        <v>0.76</v>
      </c>
      <c r="T5723">
        <v>0</v>
      </c>
      <c r="U5723" t="s">
        <v>37</v>
      </c>
      <c r="V5723">
        <v>1</v>
      </c>
      <c r="W5723">
        <v>4</v>
      </c>
      <c r="X5723">
        <v>1616.7</v>
      </c>
      <c r="Y5723">
        <v>48</v>
      </c>
      <c r="Z5723">
        <v>4.3</v>
      </c>
      <c r="AA5723" t="s">
        <v>39</v>
      </c>
      <c r="AB5723">
        <v>26.5</v>
      </c>
      <c r="AC5723">
        <v>0.33090000000000003</v>
      </c>
      <c r="AD5723">
        <v>0</v>
      </c>
      <c r="AE5723" t="s">
        <v>40</v>
      </c>
    </row>
    <row r="5724" spans="1:31" x14ac:dyDescent="0.25">
      <c r="A5724">
        <v>5723</v>
      </c>
      <c r="B5724" t="str">
        <f t="shared" si="89"/>
        <v>41-60</v>
      </c>
      <c r="D5724">
        <v>54</v>
      </c>
      <c r="F5724" t="s">
        <v>28</v>
      </c>
      <c r="G5724" t="s">
        <v>35</v>
      </c>
      <c r="H5724" t="s">
        <v>30</v>
      </c>
      <c r="I5724">
        <v>32</v>
      </c>
      <c r="J5724">
        <v>71</v>
      </c>
      <c r="K5724">
        <v>6</v>
      </c>
      <c r="L5724">
        <v>616.27</v>
      </c>
      <c r="M5724">
        <v>41917.74</v>
      </c>
      <c r="N5724">
        <v>0</v>
      </c>
      <c r="O5724">
        <v>4981</v>
      </c>
      <c r="P5724">
        <v>2</v>
      </c>
      <c r="Q5724">
        <v>0</v>
      </c>
      <c r="R5724">
        <v>1</v>
      </c>
      <c r="S5724">
        <v>0.2</v>
      </c>
      <c r="T5724">
        <v>2</v>
      </c>
      <c r="U5724" t="s">
        <v>42</v>
      </c>
      <c r="V5724">
        <v>2</v>
      </c>
      <c r="W5724">
        <v>3</v>
      </c>
      <c r="X5724">
        <v>1704.86</v>
      </c>
      <c r="Y5724">
        <v>92</v>
      </c>
      <c r="Z5724">
        <v>2.8</v>
      </c>
      <c r="AA5724" t="s">
        <v>39</v>
      </c>
      <c r="AB5724">
        <v>45.9</v>
      </c>
      <c r="AC5724">
        <v>0.46920000000000001</v>
      </c>
      <c r="AD5724">
        <v>1</v>
      </c>
      <c r="AE5724" t="s">
        <v>52</v>
      </c>
    </row>
    <row r="5725" spans="1:31" x14ac:dyDescent="0.25">
      <c r="A5725">
        <v>5724</v>
      </c>
      <c r="B5725" t="str">
        <f t="shared" si="89"/>
        <v>41-60</v>
      </c>
      <c r="D5725">
        <v>45</v>
      </c>
      <c r="F5725" t="s">
        <v>28</v>
      </c>
      <c r="G5725" t="s">
        <v>35</v>
      </c>
      <c r="H5725" t="s">
        <v>36</v>
      </c>
      <c r="I5725">
        <v>27</v>
      </c>
      <c r="J5725">
        <v>67</v>
      </c>
      <c r="K5725">
        <v>7</v>
      </c>
      <c r="L5725">
        <v>426.19</v>
      </c>
      <c r="M5725">
        <v>27886.63</v>
      </c>
      <c r="N5725">
        <v>0</v>
      </c>
      <c r="O5725">
        <v>3267</v>
      </c>
      <c r="P5725">
        <v>0</v>
      </c>
      <c r="Q5725">
        <v>11.6</v>
      </c>
      <c r="R5725">
        <v>1</v>
      </c>
      <c r="S5725">
        <v>0.25</v>
      </c>
      <c r="T5725">
        <v>2</v>
      </c>
      <c r="U5725" t="s">
        <v>31</v>
      </c>
      <c r="V5725">
        <v>3</v>
      </c>
      <c r="W5725">
        <v>3</v>
      </c>
      <c r="X5725">
        <v>1496.33</v>
      </c>
      <c r="Y5725">
        <v>22</v>
      </c>
      <c r="Z5725">
        <v>4.2</v>
      </c>
      <c r="AA5725" t="s">
        <v>39</v>
      </c>
      <c r="AB5725">
        <v>19.100000000000001</v>
      </c>
      <c r="AC5725">
        <v>0.28360000000000002</v>
      </c>
      <c r="AD5725">
        <v>0</v>
      </c>
      <c r="AE5725" t="s">
        <v>40</v>
      </c>
    </row>
    <row r="5726" spans="1:31" x14ac:dyDescent="0.25">
      <c r="A5726">
        <v>5725</v>
      </c>
      <c r="B5726" t="str">
        <f t="shared" si="89"/>
        <v>26-40</v>
      </c>
      <c r="D5726">
        <v>29</v>
      </c>
      <c r="F5726" t="s">
        <v>57</v>
      </c>
      <c r="G5726" t="s">
        <v>45</v>
      </c>
      <c r="H5726" t="s">
        <v>30</v>
      </c>
      <c r="I5726">
        <v>17</v>
      </c>
      <c r="J5726">
        <v>12</v>
      </c>
      <c r="K5726">
        <v>2</v>
      </c>
      <c r="L5726">
        <v>341.32</v>
      </c>
      <c r="M5726">
        <v>4466.72</v>
      </c>
      <c r="N5726">
        <v>0</v>
      </c>
      <c r="O5726">
        <v>849</v>
      </c>
      <c r="P5726">
        <v>0</v>
      </c>
      <c r="Q5726">
        <v>0.7</v>
      </c>
      <c r="R5726">
        <v>0</v>
      </c>
      <c r="S5726">
        <v>0.34</v>
      </c>
      <c r="T5726">
        <v>1</v>
      </c>
      <c r="U5726" t="s">
        <v>31</v>
      </c>
      <c r="V5726">
        <v>0</v>
      </c>
      <c r="W5726">
        <v>0</v>
      </c>
      <c r="X5726">
        <v>0</v>
      </c>
      <c r="Y5726">
        <v>39</v>
      </c>
      <c r="Z5726">
        <v>3.1</v>
      </c>
      <c r="AA5726" t="s">
        <v>51</v>
      </c>
      <c r="AB5726">
        <v>22.3</v>
      </c>
      <c r="AC5726">
        <v>0.30359999999999998</v>
      </c>
      <c r="AD5726">
        <v>0</v>
      </c>
      <c r="AE5726" t="s">
        <v>40</v>
      </c>
    </row>
    <row r="5727" spans="1:31" x14ac:dyDescent="0.25">
      <c r="A5727">
        <v>5726</v>
      </c>
      <c r="B5727" t="str">
        <f t="shared" si="89"/>
        <v>26-40</v>
      </c>
      <c r="D5727">
        <v>34</v>
      </c>
      <c r="F5727" t="s">
        <v>57</v>
      </c>
      <c r="G5727" t="s">
        <v>43</v>
      </c>
      <c r="H5727" t="s">
        <v>44</v>
      </c>
      <c r="I5727">
        <v>55</v>
      </c>
      <c r="J5727">
        <v>72</v>
      </c>
      <c r="K5727">
        <v>13</v>
      </c>
      <c r="L5727">
        <v>742.55</v>
      </c>
      <c r="M5727">
        <v>51697.7</v>
      </c>
      <c r="N5727">
        <v>0</v>
      </c>
      <c r="O5727">
        <v>5660</v>
      </c>
      <c r="P5727">
        <v>4</v>
      </c>
      <c r="Q5727">
        <v>11</v>
      </c>
      <c r="R5727">
        <v>1</v>
      </c>
      <c r="S5727">
        <v>0.42</v>
      </c>
      <c r="T5727">
        <v>5</v>
      </c>
      <c r="U5727" t="s">
        <v>42</v>
      </c>
      <c r="V5727">
        <v>3</v>
      </c>
      <c r="W5727">
        <v>3</v>
      </c>
      <c r="X5727">
        <v>1080.97</v>
      </c>
      <c r="Y5727">
        <v>29</v>
      </c>
      <c r="Z5727">
        <v>3.4</v>
      </c>
      <c r="AA5727" t="s">
        <v>51</v>
      </c>
      <c r="AB5727">
        <v>34.200000000000003</v>
      </c>
      <c r="AC5727">
        <v>0.3836</v>
      </c>
      <c r="AD5727">
        <v>0</v>
      </c>
      <c r="AE5727" t="s">
        <v>40</v>
      </c>
    </row>
    <row r="5728" spans="1:31" x14ac:dyDescent="0.25">
      <c r="A5728">
        <v>5727</v>
      </c>
      <c r="B5728" t="str">
        <f t="shared" si="89"/>
        <v>41-60</v>
      </c>
      <c r="D5728">
        <v>45</v>
      </c>
      <c r="F5728" t="s">
        <v>34</v>
      </c>
      <c r="G5728" t="s">
        <v>29</v>
      </c>
      <c r="H5728" t="s">
        <v>44</v>
      </c>
      <c r="I5728">
        <v>57</v>
      </c>
      <c r="J5728">
        <v>33</v>
      </c>
      <c r="K5728">
        <v>7</v>
      </c>
      <c r="L5728">
        <v>569.97</v>
      </c>
      <c r="M5728">
        <v>19849.439999999999</v>
      </c>
      <c r="N5728">
        <v>0</v>
      </c>
      <c r="O5728">
        <v>1880</v>
      </c>
      <c r="P5728">
        <v>0</v>
      </c>
      <c r="Q5728">
        <v>32.4</v>
      </c>
      <c r="R5728">
        <v>0</v>
      </c>
      <c r="S5728">
        <v>0.24</v>
      </c>
      <c r="T5728">
        <v>1</v>
      </c>
      <c r="U5728" t="s">
        <v>42</v>
      </c>
      <c r="V5728">
        <v>2</v>
      </c>
      <c r="W5728">
        <v>2</v>
      </c>
      <c r="X5728">
        <v>1076.68</v>
      </c>
      <c r="Y5728">
        <v>87</v>
      </c>
      <c r="Z5728">
        <v>5</v>
      </c>
      <c r="AA5728" t="s">
        <v>39</v>
      </c>
      <c r="AB5728">
        <v>33.9</v>
      </c>
      <c r="AC5728">
        <v>0.38140000000000002</v>
      </c>
      <c r="AD5728">
        <v>0</v>
      </c>
      <c r="AE5728" t="s">
        <v>40</v>
      </c>
    </row>
    <row r="5729" spans="1:31" x14ac:dyDescent="0.25">
      <c r="A5729">
        <v>5728</v>
      </c>
      <c r="B5729" t="str">
        <f t="shared" si="89"/>
        <v>18-25</v>
      </c>
      <c r="D5729">
        <v>23</v>
      </c>
      <c r="F5729" t="s">
        <v>34</v>
      </c>
      <c r="G5729" t="s">
        <v>29</v>
      </c>
      <c r="H5729" t="s">
        <v>44</v>
      </c>
      <c r="I5729">
        <v>51</v>
      </c>
      <c r="J5729">
        <v>59</v>
      </c>
      <c r="K5729">
        <v>3</v>
      </c>
      <c r="L5729">
        <v>433.44</v>
      </c>
      <c r="M5729">
        <v>25295.98</v>
      </c>
      <c r="N5729">
        <v>0</v>
      </c>
      <c r="O5729">
        <v>2655</v>
      </c>
      <c r="P5729">
        <v>1</v>
      </c>
      <c r="Q5729">
        <v>0.9</v>
      </c>
      <c r="R5729">
        <v>0</v>
      </c>
      <c r="S5729">
        <v>0.11</v>
      </c>
      <c r="T5729">
        <v>2</v>
      </c>
      <c r="U5729" t="s">
        <v>42</v>
      </c>
      <c r="V5729">
        <v>2</v>
      </c>
      <c r="W5729">
        <v>3</v>
      </c>
      <c r="X5729">
        <v>1439.32</v>
      </c>
      <c r="Y5729">
        <v>32</v>
      </c>
      <c r="Z5729">
        <v>3.3</v>
      </c>
      <c r="AA5729" t="s">
        <v>48</v>
      </c>
      <c r="AB5729">
        <v>16.3</v>
      </c>
      <c r="AC5729">
        <v>0.26669999999999999</v>
      </c>
      <c r="AD5729">
        <v>0</v>
      </c>
      <c r="AE5729" t="s">
        <v>40</v>
      </c>
    </row>
    <row r="5730" spans="1:31" x14ac:dyDescent="0.25">
      <c r="A5730">
        <v>5729</v>
      </c>
      <c r="B5730" t="str">
        <f t="shared" si="89"/>
        <v>26-40</v>
      </c>
      <c r="D5730">
        <v>39</v>
      </c>
      <c r="F5730" t="s">
        <v>34</v>
      </c>
      <c r="G5730" t="s">
        <v>49</v>
      </c>
      <c r="H5730" t="s">
        <v>41</v>
      </c>
      <c r="I5730">
        <v>51</v>
      </c>
      <c r="J5730">
        <v>88</v>
      </c>
      <c r="K5730">
        <v>12</v>
      </c>
      <c r="L5730">
        <v>375.75</v>
      </c>
      <c r="M5730">
        <v>36024.69</v>
      </c>
      <c r="N5730">
        <v>0</v>
      </c>
      <c r="O5730">
        <v>3821</v>
      </c>
      <c r="P5730">
        <v>4</v>
      </c>
      <c r="Q5730">
        <v>18.3</v>
      </c>
      <c r="R5730">
        <v>2</v>
      </c>
      <c r="S5730">
        <v>0.38</v>
      </c>
      <c r="T5730">
        <v>5</v>
      </c>
      <c r="U5730" t="s">
        <v>42</v>
      </c>
      <c r="V5730">
        <v>4</v>
      </c>
      <c r="W5730">
        <v>1</v>
      </c>
      <c r="X5730">
        <v>1356.14</v>
      </c>
      <c r="Y5730">
        <v>8</v>
      </c>
      <c r="Z5730">
        <v>2.6</v>
      </c>
      <c r="AA5730" t="s">
        <v>39</v>
      </c>
      <c r="AB5730">
        <v>24.8</v>
      </c>
      <c r="AC5730">
        <v>0.31940000000000002</v>
      </c>
      <c r="AD5730">
        <v>0</v>
      </c>
      <c r="AE5730" t="s">
        <v>40</v>
      </c>
    </row>
    <row r="5731" spans="1:31" x14ac:dyDescent="0.25">
      <c r="A5731">
        <v>5730</v>
      </c>
      <c r="B5731" t="str">
        <f t="shared" si="89"/>
        <v>26-40</v>
      </c>
      <c r="D5731">
        <v>39</v>
      </c>
      <c r="F5731" t="s">
        <v>34</v>
      </c>
      <c r="G5731" t="s">
        <v>45</v>
      </c>
      <c r="H5731" t="s">
        <v>30</v>
      </c>
      <c r="I5731">
        <v>32</v>
      </c>
      <c r="J5731">
        <v>21</v>
      </c>
      <c r="K5731">
        <v>4</v>
      </c>
      <c r="L5731">
        <v>654.27</v>
      </c>
      <c r="M5731">
        <v>14738.8</v>
      </c>
      <c r="N5731">
        <v>0</v>
      </c>
      <c r="O5731">
        <v>1610</v>
      </c>
      <c r="P5731">
        <v>1</v>
      </c>
      <c r="Q5731">
        <v>0</v>
      </c>
      <c r="R5731">
        <v>1</v>
      </c>
      <c r="S5731">
        <v>0.45</v>
      </c>
      <c r="T5731">
        <v>2</v>
      </c>
      <c r="U5731" t="s">
        <v>38</v>
      </c>
      <c r="V5731">
        <v>0</v>
      </c>
      <c r="W5731">
        <v>1</v>
      </c>
      <c r="X5731">
        <v>160.13</v>
      </c>
      <c r="Y5731">
        <v>21</v>
      </c>
      <c r="Z5731">
        <v>4.4000000000000004</v>
      </c>
      <c r="AA5731" t="s">
        <v>39</v>
      </c>
      <c r="AB5731">
        <v>15.7</v>
      </c>
      <c r="AC5731">
        <v>0.26329999999999998</v>
      </c>
      <c r="AD5731">
        <v>0</v>
      </c>
      <c r="AE5731" t="s">
        <v>40</v>
      </c>
    </row>
    <row r="5732" spans="1:31" x14ac:dyDescent="0.25">
      <c r="A5732">
        <v>5731</v>
      </c>
      <c r="B5732" t="str">
        <f t="shared" si="89"/>
        <v>60+</v>
      </c>
      <c r="D5732">
        <v>62</v>
      </c>
      <c r="F5732" t="s">
        <v>34</v>
      </c>
      <c r="G5732" t="s">
        <v>43</v>
      </c>
      <c r="H5732" t="s">
        <v>30</v>
      </c>
      <c r="I5732">
        <v>31</v>
      </c>
      <c r="J5732">
        <v>83</v>
      </c>
      <c r="K5732">
        <v>6</v>
      </c>
      <c r="L5732">
        <v>346.03</v>
      </c>
      <c r="M5732">
        <v>29509.73</v>
      </c>
      <c r="N5732">
        <v>0</v>
      </c>
      <c r="O5732">
        <v>3381</v>
      </c>
      <c r="P5732">
        <v>6</v>
      </c>
      <c r="Q5732">
        <v>0.6</v>
      </c>
      <c r="R5732">
        <v>0</v>
      </c>
      <c r="S5732">
        <v>0.42</v>
      </c>
      <c r="T5732">
        <v>1</v>
      </c>
      <c r="U5732" t="s">
        <v>31</v>
      </c>
      <c r="V5732">
        <v>4</v>
      </c>
      <c r="W5732">
        <v>6</v>
      </c>
      <c r="X5732">
        <v>2513.16</v>
      </c>
      <c r="Y5732">
        <v>34</v>
      </c>
      <c r="Z5732">
        <v>3.4</v>
      </c>
      <c r="AA5732" t="s">
        <v>39</v>
      </c>
      <c r="AB5732">
        <v>38.9</v>
      </c>
      <c r="AC5732">
        <v>0.41720000000000002</v>
      </c>
      <c r="AD5732">
        <v>1</v>
      </c>
      <c r="AE5732" t="s">
        <v>60</v>
      </c>
    </row>
    <row r="5733" spans="1:31" x14ac:dyDescent="0.25">
      <c r="A5733">
        <v>5732</v>
      </c>
      <c r="B5733" t="str">
        <f t="shared" si="89"/>
        <v>18-25</v>
      </c>
      <c r="D5733">
        <v>24</v>
      </c>
      <c r="F5733" t="s">
        <v>28</v>
      </c>
      <c r="G5733" t="s">
        <v>29</v>
      </c>
      <c r="H5733" t="s">
        <v>30</v>
      </c>
      <c r="I5733">
        <v>50</v>
      </c>
      <c r="J5733">
        <v>135</v>
      </c>
      <c r="K5733">
        <v>15</v>
      </c>
      <c r="L5733">
        <v>449.82</v>
      </c>
      <c r="M5733">
        <v>61821.27</v>
      </c>
      <c r="N5733">
        <v>1</v>
      </c>
      <c r="O5733">
        <v>6072</v>
      </c>
      <c r="P5733">
        <v>2</v>
      </c>
      <c r="Q5733">
        <v>3.8</v>
      </c>
      <c r="R5733">
        <v>4</v>
      </c>
      <c r="S5733">
        <v>7.0000000000000007E-2</v>
      </c>
      <c r="T5733">
        <v>0</v>
      </c>
      <c r="U5733" t="s">
        <v>37</v>
      </c>
      <c r="V5733">
        <v>2</v>
      </c>
      <c r="W5733">
        <v>5</v>
      </c>
      <c r="X5733">
        <v>516.78</v>
      </c>
      <c r="Y5733">
        <v>29</v>
      </c>
      <c r="Z5733">
        <v>3.8</v>
      </c>
      <c r="AA5733" t="s">
        <v>32</v>
      </c>
      <c r="AB5733">
        <v>16.8</v>
      </c>
      <c r="AC5733">
        <v>0.26950000000000002</v>
      </c>
      <c r="AD5733">
        <v>0</v>
      </c>
      <c r="AE5733" t="s">
        <v>40</v>
      </c>
    </row>
    <row r="5734" spans="1:31" x14ac:dyDescent="0.25">
      <c r="A5734">
        <v>5733</v>
      </c>
      <c r="B5734" t="str">
        <f t="shared" si="89"/>
        <v>60+</v>
      </c>
      <c r="D5734">
        <v>62</v>
      </c>
      <c r="F5734" t="s">
        <v>34</v>
      </c>
      <c r="G5734" t="s">
        <v>43</v>
      </c>
      <c r="H5734" t="s">
        <v>30</v>
      </c>
      <c r="I5734">
        <v>33</v>
      </c>
      <c r="J5734">
        <v>56</v>
      </c>
      <c r="K5734">
        <v>8</v>
      </c>
      <c r="L5734">
        <v>531.42999999999995</v>
      </c>
      <c r="M5734">
        <v>30558.1</v>
      </c>
      <c r="N5734">
        <v>0</v>
      </c>
      <c r="O5734">
        <v>3379</v>
      </c>
      <c r="P5734">
        <v>4</v>
      </c>
      <c r="Q5734">
        <v>13.2</v>
      </c>
      <c r="R5734">
        <v>3</v>
      </c>
      <c r="S5734">
        <v>0.6</v>
      </c>
      <c r="T5734">
        <v>2</v>
      </c>
      <c r="U5734" t="s">
        <v>47</v>
      </c>
      <c r="V5734">
        <v>2</v>
      </c>
      <c r="W5734">
        <v>2</v>
      </c>
      <c r="X5734">
        <v>1072.78</v>
      </c>
      <c r="Y5734">
        <v>19</v>
      </c>
      <c r="Z5734">
        <v>4</v>
      </c>
      <c r="AA5734" t="s">
        <v>39</v>
      </c>
      <c r="AB5734">
        <v>27.5</v>
      </c>
      <c r="AC5734">
        <v>0.3377</v>
      </c>
      <c r="AD5734">
        <v>0</v>
      </c>
      <c r="AE5734" t="s">
        <v>40</v>
      </c>
    </row>
    <row r="5735" spans="1:31" x14ac:dyDescent="0.25">
      <c r="A5735">
        <v>5734</v>
      </c>
      <c r="B5735" t="str">
        <f t="shared" si="89"/>
        <v>26-40</v>
      </c>
      <c r="D5735">
        <v>39</v>
      </c>
      <c r="F5735" t="s">
        <v>57</v>
      </c>
      <c r="G5735" t="s">
        <v>43</v>
      </c>
      <c r="H5735" t="s">
        <v>30</v>
      </c>
      <c r="I5735">
        <v>10</v>
      </c>
      <c r="J5735">
        <v>13</v>
      </c>
      <c r="K5735">
        <v>1</v>
      </c>
      <c r="L5735">
        <v>472.39</v>
      </c>
      <c r="M5735">
        <v>6180.58</v>
      </c>
      <c r="N5735">
        <v>0</v>
      </c>
      <c r="O5735">
        <v>1021</v>
      </c>
      <c r="P5735">
        <v>1</v>
      </c>
      <c r="Q5735">
        <v>4.2</v>
      </c>
      <c r="R5735">
        <v>0</v>
      </c>
      <c r="S5735">
        <v>0.56000000000000005</v>
      </c>
      <c r="T5735">
        <v>2</v>
      </c>
      <c r="U5735" t="s">
        <v>31</v>
      </c>
      <c r="V5735">
        <v>1</v>
      </c>
      <c r="W5735">
        <v>1</v>
      </c>
      <c r="X5735">
        <v>148.9</v>
      </c>
      <c r="Y5735">
        <v>29</v>
      </c>
      <c r="Z5735">
        <v>2.4</v>
      </c>
      <c r="AA5735" t="s">
        <v>32</v>
      </c>
      <c r="AB5735">
        <v>27.9</v>
      </c>
      <c r="AC5735">
        <v>0.34010000000000001</v>
      </c>
      <c r="AD5735">
        <v>0</v>
      </c>
      <c r="AE5735" t="s">
        <v>40</v>
      </c>
    </row>
    <row r="5736" spans="1:31" x14ac:dyDescent="0.25">
      <c r="A5736">
        <v>5735</v>
      </c>
      <c r="B5736" t="str">
        <f t="shared" si="89"/>
        <v>41-60</v>
      </c>
      <c r="D5736">
        <v>52</v>
      </c>
      <c r="F5736" t="s">
        <v>28</v>
      </c>
      <c r="G5736" t="s">
        <v>29</v>
      </c>
      <c r="H5736" t="s">
        <v>36</v>
      </c>
      <c r="I5736">
        <v>1</v>
      </c>
      <c r="J5736">
        <v>2</v>
      </c>
      <c r="K5736">
        <v>0</v>
      </c>
      <c r="L5736">
        <v>334.42</v>
      </c>
      <c r="M5736">
        <v>615.82000000000005</v>
      </c>
      <c r="N5736">
        <v>0</v>
      </c>
      <c r="O5736">
        <v>442</v>
      </c>
      <c r="P5736">
        <v>0</v>
      </c>
      <c r="Q5736">
        <v>2.2999999999999998</v>
      </c>
      <c r="R5736">
        <v>0</v>
      </c>
      <c r="S5736">
        <v>0.38</v>
      </c>
      <c r="T5736">
        <v>1</v>
      </c>
      <c r="U5736" t="s">
        <v>47</v>
      </c>
      <c r="V5736">
        <v>0</v>
      </c>
      <c r="W5736">
        <v>0</v>
      </c>
      <c r="X5736">
        <v>0</v>
      </c>
      <c r="Y5736">
        <v>36</v>
      </c>
      <c r="Z5736">
        <v>4.8</v>
      </c>
      <c r="AA5736" t="s">
        <v>39</v>
      </c>
      <c r="AB5736">
        <v>24.1</v>
      </c>
      <c r="AC5736">
        <v>0.31530000000000002</v>
      </c>
      <c r="AD5736">
        <v>0</v>
      </c>
      <c r="AE5736" t="s">
        <v>40</v>
      </c>
    </row>
    <row r="5737" spans="1:31" x14ac:dyDescent="0.25">
      <c r="A5737">
        <v>5736</v>
      </c>
      <c r="B5737" t="str">
        <f t="shared" si="89"/>
        <v>41-60</v>
      </c>
      <c r="D5737">
        <v>47</v>
      </c>
      <c r="F5737" t="s">
        <v>28</v>
      </c>
      <c r="G5737" t="s">
        <v>43</v>
      </c>
      <c r="H5737" t="s">
        <v>36</v>
      </c>
      <c r="I5737">
        <v>39</v>
      </c>
      <c r="J5737">
        <v>116</v>
      </c>
      <c r="K5737">
        <v>6</v>
      </c>
      <c r="L5737">
        <v>400.71</v>
      </c>
      <c r="M5737">
        <v>49642.32</v>
      </c>
      <c r="N5737">
        <v>1</v>
      </c>
      <c r="O5737">
        <v>4830</v>
      </c>
      <c r="P5737">
        <v>4</v>
      </c>
      <c r="Q5737">
        <v>31.4</v>
      </c>
      <c r="R5737">
        <v>4</v>
      </c>
      <c r="S5737">
        <v>0.28999999999999998</v>
      </c>
      <c r="T5737">
        <v>6</v>
      </c>
      <c r="U5737" t="s">
        <v>46</v>
      </c>
      <c r="V5737">
        <v>6</v>
      </c>
      <c r="W5737">
        <v>2</v>
      </c>
      <c r="X5737">
        <v>1814.13</v>
      </c>
      <c r="Y5737">
        <v>67</v>
      </c>
      <c r="Z5737">
        <v>3</v>
      </c>
      <c r="AA5737" t="s">
        <v>39</v>
      </c>
      <c r="AB5737">
        <v>49</v>
      </c>
      <c r="AC5737">
        <v>0.49280000000000002</v>
      </c>
      <c r="AD5737">
        <v>1</v>
      </c>
      <c r="AE5737" t="s">
        <v>50</v>
      </c>
    </row>
    <row r="5738" spans="1:31" x14ac:dyDescent="0.25">
      <c r="A5738">
        <v>5737</v>
      </c>
      <c r="B5738" t="str">
        <f t="shared" si="89"/>
        <v>26-40</v>
      </c>
      <c r="D5738">
        <v>33</v>
      </c>
      <c r="F5738" t="s">
        <v>28</v>
      </c>
      <c r="G5738" t="s">
        <v>43</v>
      </c>
      <c r="H5738" t="s">
        <v>30</v>
      </c>
      <c r="I5738">
        <v>56</v>
      </c>
      <c r="J5738">
        <v>129</v>
      </c>
      <c r="K5738">
        <v>16</v>
      </c>
      <c r="L5738">
        <v>447.31</v>
      </c>
      <c r="M5738">
        <v>54011.3</v>
      </c>
      <c r="N5738">
        <v>0</v>
      </c>
      <c r="O5738">
        <v>6498</v>
      </c>
      <c r="P5738">
        <v>4</v>
      </c>
      <c r="Q5738">
        <v>0</v>
      </c>
      <c r="R5738">
        <v>2</v>
      </c>
      <c r="S5738">
        <v>0.12</v>
      </c>
      <c r="T5738">
        <v>3</v>
      </c>
      <c r="U5738" t="s">
        <v>42</v>
      </c>
      <c r="V5738">
        <v>3</v>
      </c>
      <c r="W5738">
        <v>4</v>
      </c>
      <c r="X5738">
        <v>1267.98</v>
      </c>
      <c r="Y5738">
        <v>107</v>
      </c>
      <c r="Z5738">
        <v>3.8</v>
      </c>
      <c r="AA5738" t="s">
        <v>54</v>
      </c>
      <c r="AB5738">
        <v>49</v>
      </c>
      <c r="AC5738">
        <v>0.49270000000000003</v>
      </c>
      <c r="AD5738">
        <v>1</v>
      </c>
      <c r="AE5738" t="s">
        <v>56</v>
      </c>
    </row>
    <row r="5739" spans="1:31" x14ac:dyDescent="0.25">
      <c r="A5739">
        <v>5738</v>
      </c>
      <c r="B5739" t="str">
        <f t="shared" si="89"/>
        <v>60+</v>
      </c>
      <c r="D5739">
        <v>67</v>
      </c>
      <c r="F5739" t="s">
        <v>28</v>
      </c>
      <c r="G5739" t="s">
        <v>29</v>
      </c>
      <c r="H5739" t="s">
        <v>41</v>
      </c>
      <c r="I5739">
        <v>57</v>
      </c>
      <c r="J5739">
        <v>21</v>
      </c>
      <c r="K5739">
        <v>4</v>
      </c>
      <c r="L5739">
        <v>308.49</v>
      </c>
      <c r="M5739">
        <v>6132.46</v>
      </c>
      <c r="N5739">
        <v>0</v>
      </c>
      <c r="O5739">
        <v>887</v>
      </c>
      <c r="P5739">
        <v>2</v>
      </c>
      <c r="Q5739">
        <v>12.2</v>
      </c>
      <c r="R5739">
        <v>1</v>
      </c>
      <c r="S5739">
        <v>0.28999999999999998</v>
      </c>
      <c r="T5739">
        <v>0</v>
      </c>
      <c r="U5739" t="s">
        <v>37</v>
      </c>
      <c r="V5739">
        <v>1</v>
      </c>
      <c r="W5739">
        <v>0</v>
      </c>
      <c r="X5739">
        <v>221.67</v>
      </c>
      <c r="Y5739">
        <v>68</v>
      </c>
      <c r="Z5739">
        <v>3.8</v>
      </c>
      <c r="AA5739" t="s">
        <v>39</v>
      </c>
      <c r="AB5739">
        <v>27.8</v>
      </c>
      <c r="AC5739">
        <v>0.33960000000000001</v>
      </c>
      <c r="AD5739">
        <v>0</v>
      </c>
      <c r="AE5739" t="s">
        <v>40</v>
      </c>
    </row>
    <row r="5740" spans="1:31" x14ac:dyDescent="0.25">
      <c r="A5740">
        <v>5739</v>
      </c>
      <c r="B5740" t="str">
        <f t="shared" si="89"/>
        <v>26-40</v>
      </c>
      <c r="D5740">
        <v>29</v>
      </c>
      <c r="F5740" t="s">
        <v>34</v>
      </c>
      <c r="G5740" t="s">
        <v>43</v>
      </c>
      <c r="H5740" t="s">
        <v>36</v>
      </c>
      <c r="I5740">
        <v>22</v>
      </c>
      <c r="J5740">
        <v>3</v>
      </c>
      <c r="K5740">
        <v>0</v>
      </c>
      <c r="L5740">
        <v>427.57</v>
      </c>
      <c r="M5740">
        <v>1190.18</v>
      </c>
      <c r="N5740">
        <v>0</v>
      </c>
      <c r="O5740">
        <v>475</v>
      </c>
      <c r="P5740">
        <v>0</v>
      </c>
      <c r="Q5740">
        <v>0</v>
      </c>
      <c r="R5740">
        <v>0</v>
      </c>
      <c r="S5740">
        <v>0.39</v>
      </c>
      <c r="T5740">
        <v>1</v>
      </c>
      <c r="U5740" t="s">
        <v>42</v>
      </c>
      <c r="V5740">
        <v>0</v>
      </c>
      <c r="W5740">
        <v>0</v>
      </c>
      <c r="X5740">
        <v>0</v>
      </c>
      <c r="Y5740">
        <v>58</v>
      </c>
      <c r="Z5740">
        <v>5</v>
      </c>
      <c r="AA5740" t="s">
        <v>51</v>
      </c>
      <c r="AB5740">
        <v>26.7</v>
      </c>
      <c r="AC5740">
        <v>0.33210000000000001</v>
      </c>
      <c r="AD5740">
        <v>0</v>
      </c>
      <c r="AE5740" t="s">
        <v>40</v>
      </c>
    </row>
    <row r="5741" spans="1:31" x14ac:dyDescent="0.25">
      <c r="A5741">
        <v>5740</v>
      </c>
      <c r="B5741" t="str">
        <f t="shared" si="89"/>
        <v>18-25</v>
      </c>
      <c r="D5741">
        <v>19</v>
      </c>
      <c r="F5741" t="s">
        <v>28</v>
      </c>
      <c r="G5741" t="s">
        <v>29</v>
      </c>
      <c r="H5741" t="s">
        <v>36</v>
      </c>
      <c r="I5741">
        <v>37</v>
      </c>
      <c r="J5741">
        <v>40</v>
      </c>
      <c r="K5741">
        <v>4</v>
      </c>
      <c r="L5741">
        <v>624.96</v>
      </c>
      <c r="M5741">
        <v>26849.5</v>
      </c>
      <c r="N5741">
        <v>0</v>
      </c>
      <c r="O5741">
        <v>2728</v>
      </c>
      <c r="P5741">
        <v>2</v>
      </c>
      <c r="Q5741">
        <v>5.0999999999999996</v>
      </c>
      <c r="R5741">
        <v>1</v>
      </c>
      <c r="S5741">
        <v>0.09</v>
      </c>
      <c r="T5741">
        <v>1</v>
      </c>
      <c r="U5741" t="s">
        <v>42</v>
      </c>
      <c r="V5741">
        <v>2</v>
      </c>
      <c r="W5741">
        <v>1</v>
      </c>
      <c r="X5741">
        <v>806.13</v>
      </c>
      <c r="Y5741">
        <v>57</v>
      </c>
      <c r="Z5741">
        <v>3.7</v>
      </c>
      <c r="AA5741" t="s">
        <v>48</v>
      </c>
      <c r="AB5741">
        <v>28</v>
      </c>
      <c r="AC5741">
        <v>0.34089999999999998</v>
      </c>
      <c r="AD5741">
        <v>0</v>
      </c>
      <c r="AE5741" t="s">
        <v>40</v>
      </c>
    </row>
    <row r="5742" spans="1:31" x14ac:dyDescent="0.25">
      <c r="A5742">
        <v>5741</v>
      </c>
      <c r="B5742" t="str">
        <f t="shared" si="89"/>
        <v>41-60</v>
      </c>
      <c r="D5742">
        <v>57</v>
      </c>
      <c r="F5742" t="s">
        <v>34</v>
      </c>
      <c r="G5742" t="s">
        <v>45</v>
      </c>
      <c r="H5742" t="s">
        <v>36</v>
      </c>
      <c r="I5742">
        <v>37</v>
      </c>
      <c r="J5742">
        <v>65</v>
      </c>
      <c r="K5742">
        <v>2</v>
      </c>
      <c r="L5742">
        <v>665.65</v>
      </c>
      <c r="M5742">
        <v>42374.68</v>
      </c>
      <c r="N5742">
        <v>0</v>
      </c>
      <c r="O5742">
        <v>4476</v>
      </c>
      <c r="P5742">
        <v>0</v>
      </c>
      <c r="Q5742">
        <v>6.7</v>
      </c>
      <c r="R5742">
        <v>0</v>
      </c>
      <c r="S5742">
        <v>0.41</v>
      </c>
      <c r="T5742">
        <v>4</v>
      </c>
      <c r="U5742" t="s">
        <v>42</v>
      </c>
      <c r="V5742">
        <v>1</v>
      </c>
      <c r="W5742">
        <v>4</v>
      </c>
      <c r="X5742">
        <v>144.49</v>
      </c>
      <c r="Y5742">
        <v>10</v>
      </c>
      <c r="Z5742">
        <v>2.6</v>
      </c>
      <c r="AA5742" t="s">
        <v>39</v>
      </c>
      <c r="AB5742">
        <v>16.899999999999999</v>
      </c>
      <c r="AC5742">
        <v>0.27050000000000002</v>
      </c>
      <c r="AD5742">
        <v>0</v>
      </c>
      <c r="AE5742" t="s">
        <v>40</v>
      </c>
    </row>
    <row r="5743" spans="1:31" x14ac:dyDescent="0.25">
      <c r="A5743">
        <v>5742</v>
      </c>
      <c r="B5743" t="str">
        <f t="shared" si="89"/>
        <v>41-60</v>
      </c>
      <c r="D5743">
        <v>50</v>
      </c>
      <c r="F5743" t="s">
        <v>34</v>
      </c>
      <c r="G5743" t="s">
        <v>49</v>
      </c>
      <c r="H5743" t="s">
        <v>30</v>
      </c>
      <c r="I5743">
        <v>29</v>
      </c>
      <c r="J5743">
        <v>13</v>
      </c>
      <c r="K5743">
        <v>2</v>
      </c>
      <c r="L5743">
        <v>422.14</v>
      </c>
      <c r="M5743">
        <v>4954.9799999999996</v>
      </c>
      <c r="N5743">
        <v>0</v>
      </c>
      <c r="O5743">
        <v>914</v>
      </c>
      <c r="P5743">
        <v>0</v>
      </c>
      <c r="Q5743">
        <v>0</v>
      </c>
      <c r="R5743">
        <v>0</v>
      </c>
      <c r="S5743">
        <v>0.36</v>
      </c>
      <c r="T5743">
        <v>0</v>
      </c>
      <c r="U5743" t="s">
        <v>37</v>
      </c>
      <c r="V5743">
        <v>0</v>
      </c>
      <c r="W5743">
        <v>1</v>
      </c>
      <c r="X5743">
        <v>253.74</v>
      </c>
      <c r="Y5743">
        <v>105</v>
      </c>
      <c r="Z5743">
        <v>4.3</v>
      </c>
      <c r="AA5743" t="s">
        <v>54</v>
      </c>
      <c r="AB5743">
        <v>40.4</v>
      </c>
      <c r="AC5743">
        <v>0.42849999999999999</v>
      </c>
      <c r="AD5743">
        <v>1</v>
      </c>
      <c r="AE5743" t="s">
        <v>55</v>
      </c>
    </row>
    <row r="5744" spans="1:31" x14ac:dyDescent="0.25">
      <c r="A5744">
        <v>5743</v>
      </c>
      <c r="B5744" t="str">
        <f t="shared" si="89"/>
        <v>60+</v>
      </c>
      <c r="D5744">
        <v>65</v>
      </c>
      <c r="F5744" t="s">
        <v>28</v>
      </c>
      <c r="G5744" t="s">
        <v>35</v>
      </c>
      <c r="H5744" t="s">
        <v>41</v>
      </c>
      <c r="I5744">
        <v>36</v>
      </c>
      <c r="J5744">
        <v>59</v>
      </c>
      <c r="K5744">
        <v>10</v>
      </c>
      <c r="L5744">
        <v>441.25</v>
      </c>
      <c r="M5744">
        <v>25872.38</v>
      </c>
      <c r="N5744">
        <v>0</v>
      </c>
      <c r="O5744">
        <v>2690</v>
      </c>
      <c r="P5744">
        <v>4</v>
      </c>
      <c r="Q5744">
        <v>30.2</v>
      </c>
      <c r="R5744">
        <v>3</v>
      </c>
      <c r="S5744">
        <v>0.45</v>
      </c>
      <c r="T5744">
        <v>1</v>
      </c>
      <c r="U5744" t="s">
        <v>46</v>
      </c>
      <c r="V5744">
        <v>2</v>
      </c>
      <c r="W5744">
        <v>2</v>
      </c>
      <c r="X5744">
        <v>814.25</v>
      </c>
      <c r="Y5744">
        <v>72</v>
      </c>
      <c r="Z5744">
        <v>4.8</v>
      </c>
      <c r="AA5744" t="s">
        <v>48</v>
      </c>
      <c r="AB5744">
        <v>42.5</v>
      </c>
      <c r="AC5744">
        <v>0.44400000000000001</v>
      </c>
      <c r="AD5744">
        <v>1</v>
      </c>
      <c r="AE5744" t="s">
        <v>50</v>
      </c>
    </row>
    <row r="5745" spans="1:31" x14ac:dyDescent="0.25">
      <c r="A5745">
        <v>5744</v>
      </c>
      <c r="B5745" t="str">
        <f t="shared" si="89"/>
        <v>41-60</v>
      </c>
      <c r="D5745">
        <v>42</v>
      </c>
      <c r="F5745" t="s">
        <v>34</v>
      </c>
      <c r="G5745" t="s">
        <v>35</v>
      </c>
      <c r="H5745" t="s">
        <v>30</v>
      </c>
      <c r="I5745">
        <v>39</v>
      </c>
      <c r="J5745">
        <v>18</v>
      </c>
      <c r="K5745">
        <v>3</v>
      </c>
      <c r="L5745">
        <v>424.25</v>
      </c>
      <c r="M5745">
        <v>7506.36</v>
      </c>
      <c r="N5745">
        <v>1</v>
      </c>
      <c r="O5745">
        <v>888</v>
      </c>
      <c r="P5745">
        <v>0</v>
      </c>
      <c r="Q5745">
        <v>6.2</v>
      </c>
      <c r="R5745">
        <v>1</v>
      </c>
      <c r="S5745">
        <v>0.43</v>
      </c>
      <c r="T5745">
        <v>0</v>
      </c>
      <c r="U5745" t="s">
        <v>37</v>
      </c>
      <c r="V5745">
        <v>1</v>
      </c>
      <c r="W5745">
        <v>0</v>
      </c>
      <c r="X5745">
        <v>346.05</v>
      </c>
      <c r="Y5745">
        <v>38</v>
      </c>
      <c r="Z5745">
        <v>5</v>
      </c>
      <c r="AA5745" t="s">
        <v>39</v>
      </c>
      <c r="AB5745">
        <v>19.7</v>
      </c>
      <c r="AC5745">
        <v>0.28710000000000002</v>
      </c>
      <c r="AD5745">
        <v>0</v>
      </c>
      <c r="AE5745" t="s">
        <v>40</v>
      </c>
    </row>
    <row r="5746" spans="1:31" x14ac:dyDescent="0.25">
      <c r="A5746">
        <v>5745</v>
      </c>
      <c r="B5746" t="str">
        <f t="shared" si="89"/>
        <v>18-25</v>
      </c>
      <c r="D5746">
        <v>18</v>
      </c>
      <c r="F5746" t="s">
        <v>34</v>
      </c>
      <c r="G5746" t="s">
        <v>35</v>
      </c>
      <c r="H5746" t="s">
        <v>41</v>
      </c>
      <c r="I5746">
        <v>6</v>
      </c>
      <c r="J5746">
        <v>11</v>
      </c>
      <c r="K5746">
        <v>2</v>
      </c>
      <c r="L5746">
        <v>196.12</v>
      </c>
      <c r="M5746">
        <v>2216.0700000000002</v>
      </c>
      <c r="N5746">
        <v>0</v>
      </c>
      <c r="O5746">
        <v>513</v>
      </c>
      <c r="P5746">
        <v>1</v>
      </c>
      <c r="Q5746">
        <v>8.6</v>
      </c>
      <c r="R5746">
        <v>0</v>
      </c>
      <c r="S5746">
        <v>0.11</v>
      </c>
      <c r="T5746">
        <v>2</v>
      </c>
      <c r="U5746" t="s">
        <v>47</v>
      </c>
      <c r="V5746">
        <v>0</v>
      </c>
      <c r="W5746">
        <v>0</v>
      </c>
      <c r="X5746">
        <v>0</v>
      </c>
      <c r="Y5746">
        <v>28</v>
      </c>
      <c r="Z5746">
        <v>3.6</v>
      </c>
      <c r="AA5746" t="s">
        <v>39</v>
      </c>
      <c r="AB5746">
        <v>22.8</v>
      </c>
      <c r="AC5746">
        <v>0.30690000000000001</v>
      </c>
      <c r="AD5746">
        <v>0</v>
      </c>
      <c r="AE5746" t="s">
        <v>40</v>
      </c>
    </row>
    <row r="5747" spans="1:31" x14ac:dyDescent="0.25">
      <c r="A5747">
        <v>5746</v>
      </c>
      <c r="B5747" t="str">
        <f t="shared" si="89"/>
        <v>18-25</v>
      </c>
      <c r="D5747">
        <v>19</v>
      </c>
      <c r="F5747" t="s">
        <v>34</v>
      </c>
      <c r="G5747" t="s">
        <v>49</v>
      </c>
      <c r="H5747" t="s">
        <v>41</v>
      </c>
      <c r="I5747">
        <v>8</v>
      </c>
      <c r="J5747">
        <v>16</v>
      </c>
      <c r="K5747">
        <v>3</v>
      </c>
      <c r="L5747">
        <v>502.94</v>
      </c>
      <c r="M5747">
        <v>7470.03</v>
      </c>
      <c r="N5747">
        <v>0</v>
      </c>
      <c r="O5747">
        <v>1021</v>
      </c>
      <c r="P5747">
        <v>0</v>
      </c>
      <c r="Q5747">
        <v>7.2</v>
      </c>
      <c r="R5747">
        <v>0</v>
      </c>
      <c r="S5747">
        <v>0.27</v>
      </c>
      <c r="T5747">
        <v>1</v>
      </c>
      <c r="U5747" t="s">
        <v>46</v>
      </c>
      <c r="V5747">
        <v>1</v>
      </c>
      <c r="W5747">
        <v>0</v>
      </c>
      <c r="X5747">
        <v>153.30000000000001</v>
      </c>
      <c r="Y5747">
        <v>42</v>
      </c>
      <c r="Z5747">
        <v>4</v>
      </c>
      <c r="AA5747" t="s">
        <v>51</v>
      </c>
      <c r="AB5747">
        <v>26.1</v>
      </c>
      <c r="AC5747">
        <v>0.32800000000000001</v>
      </c>
      <c r="AD5747">
        <v>0</v>
      </c>
      <c r="AE5747" t="s">
        <v>40</v>
      </c>
    </row>
    <row r="5748" spans="1:31" x14ac:dyDescent="0.25">
      <c r="A5748">
        <v>5747</v>
      </c>
      <c r="B5748" t="str">
        <f t="shared" si="89"/>
        <v>26-40</v>
      </c>
      <c r="D5748">
        <v>40</v>
      </c>
      <c r="F5748" t="s">
        <v>34</v>
      </c>
      <c r="G5748" t="s">
        <v>35</v>
      </c>
      <c r="H5748" t="s">
        <v>30</v>
      </c>
      <c r="I5748">
        <v>14</v>
      </c>
      <c r="J5748">
        <v>44</v>
      </c>
      <c r="K5748">
        <v>7</v>
      </c>
      <c r="L5748">
        <v>479.51</v>
      </c>
      <c r="M5748">
        <v>22250.15</v>
      </c>
      <c r="N5748">
        <v>0</v>
      </c>
      <c r="O5748">
        <v>2427</v>
      </c>
      <c r="P5748">
        <v>1</v>
      </c>
      <c r="Q5748">
        <v>20.3</v>
      </c>
      <c r="R5748">
        <v>1</v>
      </c>
      <c r="S5748">
        <v>0.42</v>
      </c>
      <c r="T5748">
        <v>3</v>
      </c>
      <c r="U5748" t="s">
        <v>31</v>
      </c>
      <c r="V5748">
        <v>2</v>
      </c>
      <c r="W5748">
        <v>0</v>
      </c>
      <c r="X5748">
        <v>490.98</v>
      </c>
      <c r="Y5748">
        <v>106</v>
      </c>
      <c r="Z5748">
        <v>4.7</v>
      </c>
      <c r="AA5748" t="s">
        <v>48</v>
      </c>
      <c r="AB5748">
        <v>52.5</v>
      </c>
      <c r="AC5748">
        <v>0.51890000000000003</v>
      </c>
      <c r="AD5748">
        <v>1</v>
      </c>
      <c r="AE5748" t="s">
        <v>55</v>
      </c>
    </row>
    <row r="5749" spans="1:31" x14ac:dyDescent="0.25">
      <c r="A5749">
        <v>5748</v>
      </c>
      <c r="B5749" t="str">
        <f t="shared" si="89"/>
        <v>26-40</v>
      </c>
      <c r="D5749">
        <v>31</v>
      </c>
      <c r="F5749" t="s">
        <v>34</v>
      </c>
      <c r="G5749" t="s">
        <v>35</v>
      </c>
      <c r="H5749" t="s">
        <v>36</v>
      </c>
      <c r="I5749">
        <v>17</v>
      </c>
      <c r="J5749">
        <v>29</v>
      </c>
      <c r="K5749">
        <v>4</v>
      </c>
      <c r="L5749">
        <v>572.09</v>
      </c>
      <c r="M5749">
        <v>16430.45</v>
      </c>
      <c r="N5749">
        <v>0</v>
      </c>
      <c r="O5749">
        <v>1932</v>
      </c>
      <c r="P5749">
        <v>2</v>
      </c>
      <c r="Q5749">
        <v>0</v>
      </c>
      <c r="R5749">
        <v>1</v>
      </c>
      <c r="S5749">
        <v>0.32</v>
      </c>
      <c r="T5749">
        <v>3</v>
      </c>
      <c r="U5749" t="s">
        <v>38</v>
      </c>
      <c r="V5749">
        <v>2</v>
      </c>
      <c r="W5749">
        <v>2</v>
      </c>
      <c r="X5749">
        <v>953.28</v>
      </c>
      <c r="Y5749">
        <v>24</v>
      </c>
      <c r="Z5749">
        <v>4</v>
      </c>
      <c r="AA5749" t="s">
        <v>39</v>
      </c>
      <c r="AB5749">
        <v>31.5</v>
      </c>
      <c r="AC5749">
        <v>0.36449999999999999</v>
      </c>
      <c r="AD5749">
        <v>0</v>
      </c>
      <c r="AE5749" t="s">
        <v>40</v>
      </c>
    </row>
    <row r="5750" spans="1:31" x14ac:dyDescent="0.25">
      <c r="A5750">
        <v>5749</v>
      </c>
      <c r="B5750" t="str">
        <f t="shared" si="89"/>
        <v>60+</v>
      </c>
      <c r="D5750">
        <v>66</v>
      </c>
      <c r="F5750" t="s">
        <v>28</v>
      </c>
      <c r="G5750" t="s">
        <v>43</v>
      </c>
      <c r="H5750" t="s">
        <v>30</v>
      </c>
      <c r="I5750">
        <v>41</v>
      </c>
      <c r="J5750">
        <v>62</v>
      </c>
      <c r="K5750">
        <v>9</v>
      </c>
      <c r="L5750">
        <v>575.34</v>
      </c>
      <c r="M5750">
        <v>34183.79</v>
      </c>
      <c r="N5750">
        <v>0</v>
      </c>
      <c r="O5750">
        <v>3822</v>
      </c>
      <c r="P5750">
        <v>1</v>
      </c>
      <c r="Q5750">
        <v>8.6999999999999993</v>
      </c>
      <c r="R5750">
        <v>2</v>
      </c>
      <c r="S5750">
        <v>0.9</v>
      </c>
      <c r="T5750">
        <v>1</v>
      </c>
      <c r="U5750" t="s">
        <v>31</v>
      </c>
      <c r="V5750">
        <v>1</v>
      </c>
      <c r="W5750">
        <v>3</v>
      </c>
      <c r="X5750">
        <v>792.09</v>
      </c>
      <c r="Y5750">
        <v>19</v>
      </c>
      <c r="Z5750">
        <v>4</v>
      </c>
      <c r="AA5750" t="s">
        <v>39</v>
      </c>
      <c r="AB5750">
        <v>16.899999999999999</v>
      </c>
      <c r="AC5750">
        <v>0.2702</v>
      </c>
      <c r="AD5750">
        <v>0</v>
      </c>
      <c r="AE5750" t="s">
        <v>40</v>
      </c>
    </row>
    <row r="5751" spans="1:31" x14ac:dyDescent="0.25">
      <c r="A5751">
        <v>5750</v>
      </c>
      <c r="B5751" t="str">
        <f t="shared" si="89"/>
        <v>18-25</v>
      </c>
      <c r="D5751">
        <v>24</v>
      </c>
      <c r="F5751" t="s">
        <v>28</v>
      </c>
      <c r="G5751" t="s">
        <v>43</v>
      </c>
      <c r="H5751" t="s">
        <v>30</v>
      </c>
      <c r="I5751">
        <v>15</v>
      </c>
      <c r="J5751">
        <v>43</v>
      </c>
      <c r="K5751">
        <v>2</v>
      </c>
      <c r="L5751">
        <v>522.05999999999995</v>
      </c>
      <c r="M5751">
        <v>21804.07</v>
      </c>
      <c r="N5751">
        <v>0</v>
      </c>
      <c r="O5751">
        <v>2361</v>
      </c>
      <c r="P5751">
        <v>1</v>
      </c>
      <c r="Q5751">
        <v>24.6</v>
      </c>
      <c r="R5751">
        <v>2</v>
      </c>
      <c r="S5751">
        <v>0.41</v>
      </c>
      <c r="T5751">
        <v>3</v>
      </c>
      <c r="U5751" t="s">
        <v>47</v>
      </c>
      <c r="V5751">
        <v>1</v>
      </c>
      <c r="W5751">
        <v>1</v>
      </c>
      <c r="X5751">
        <v>315.79000000000002</v>
      </c>
      <c r="Y5751">
        <v>110</v>
      </c>
      <c r="Z5751">
        <v>2.9</v>
      </c>
      <c r="AA5751" t="s">
        <v>54</v>
      </c>
      <c r="AB5751">
        <v>57.4</v>
      </c>
      <c r="AC5751">
        <v>0.55520000000000003</v>
      </c>
      <c r="AD5751">
        <v>1</v>
      </c>
      <c r="AE5751" t="s">
        <v>50</v>
      </c>
    </row>
    <row r="5752" spans="1:31" x14ac:dyDescent="0.25">
      <c r="A5752">
        <v>5751</v>
      </c>
      <c r="B5752" t="str">
        <f t="shared" si="89"/>
        <v>60+</v>
      </c>
      <c r="D5752">
        <v>64</v>
      </c>
      <c r="F5752" t="s">
        <v>28</v>
      </c>
      <c r="G5752" t="s">
        <v>45</v>
      </c>
      <c r="H5752" t="s">
        <v>30</v>
      </c>
      <c r="I5752">
        <v>44</v>
      </c>
      <c r="J5752">
        <v>102</v>
      </c>
      <c r="K5752">
        <v>8</v>
      </c>
      <c r="L5752">
        <v>523.54999999999995</v>
      </c>
      <c r="M5752">
        <v>57010.1</v>
      </c>
      <c r="N5752">
        <v>0</v>
      </c>
      <c r="O5752">
        <v>5333</v>
      </c>
      <c r="P5752">
        <v>7</v>
      </c>
      <c r="Q5752">
        <v>7.6</v>
      </c>
      <c r="R5752">
        <v>3</v>
      </c>
      <c r="S5752">
        <v>0.43</v>
      </c>
      <c r="T5752">
        <v>4</v>
      </c>
      <c r="U5752" t="s">
        <v>42</v>
      </c>
      <c r="V5752">
        <v>5</v>
      </c>
      <c r="W5752">
        <v>0</v>
      </c>
      <c r="X5752">
        <v>421.06</v>
      </c>
      <c r="Y5752">
        <v>34</v>
      </c>
      <c r="Z5752">
        <v>4.5999999999999996</v>
      </c>
      <c r="AA5752" t="s">
        <v>39</v>
      </c>
      <c r="AB5752">
        <v>36</v>
      </c>
      <c r="AC5752">
        <v>0.39660000000000001</v>
      </c>
      <c r="AD5752">
        <v>0</v>
      </c>
      <c r="AE5752" t="s">
        <v>40</v>
      </c>
    </row>
    <row r="5753" spans="1:31" x14ac:dyDescent="0.25">
      <c r="A5753">
        <v>5752</v>
      </c>
      <c r="B5753" t="str">
        <f t="shared" si="89"/>
        <v>26-40</v>
      </c>
      <c r="D5753">
        <v>29</v>
      </c>
      <c r="F5753" t="s">
        <v>28</v>
      </c>
      <c r="G5753" t="s">
        <v>49</v>
      </c>
      <c r="H5753" t="s">
        <v>41</v>
      </c>
      <c r="I5753">
        <v>7</v>
      </c>
      <c r="J5753">
        <v>13</v>
      </c>
      <c r="K5753">
        <v>2</v>
      </c>
      <c r="L5753">
        <v>323.68</v>
      </c>
      <c r="M5753">
        <v>4435.74</v>
      </c>
      <c r="N5753">
        <v>0</v>
      </c>
      <c r="O5753">
        <v>711</v>
      </c>
      <c r="P5753">
        <v>0</v>
      </c>
      <c r="Q5753">
        <v>16.899999999999999</v>
      </c>
      <c r="R5753">
        <v>0</v>
      </c>
      <c r="S5753">
        <v>0.44</v>
      </c>
      <c r="T5753">
        <v>2</v>
      </c>
      <c r="U5753" t="s">
        <v>38</v>
      </c>
      <c r="V5753">
        <v>0</v>
      </c>
      <c r="W5753">
        <v>0</v>
      </c>
      <c r="X5753">
        <v>0</v>
      </c>
      <c r="Y5753">
        <v>15</v>
      </c>
      <c r="Z5753">
        <v>3.1</v>
      </c>
      <c r="AA5753" t="s">
        <v>39</v>
      </c>
      <c r="AB5753">
        <v>16.399999999999999</v>
      </c>
      <c r="AC5753">
        <v>0.26719999999999999</v>
      </c>
      <c r="AD5753">
        <v>0</v>
      </c>
      <c r="AE5753" t="s">
        <v>40</v>
      </c>
    </row>
    <row r="5754" spans="1:31" x14ac:dyDescent="0.25">
      <c r="A5754">
        <v>5753</v>
      </c>
      <c r="B5754" t="str">
        <f t="shared" si="89"/>
        <v>18-25</v>
      </c>
      <c r="D5754">
        <v>24</v>
      </c>
      <c r="F5754" t="s">
        <v>34</v>
      </c>
      <c r="G5754" t="s">
        <v>35</v>
      </c>
      <c r="H5754" t="s">
        <v>44</v>
      </c>
      <c r="I5754">
        <v>34</v>
      </c>
      <c r="J5754">
        <v>53</v>
      </c>
      <c r="K5754">
        <v>9</v>
      </c>
      <c r="L5754">
        <v>469.31</v>
      </c>
      <c r="M5754">
        <v>25275.91</v>
      </c>
      <c r="N5754">
        <v>0</v>
      </c>
      <c r="O5754">
        <v>2803</v>
      </c>
      <c r="P5754">
        <v>4</v>
      </c>
      <c r="Q5754">
        <v>13.8</v>
      </c>
      <c r="R5754">
        <v>1</v>
      </c>
      <c r="S5754">
        <v>0.19</v>
      </c>
      <c r="T5754">
        <v>2</v>
      </c>
      <c r="U5754" t="s">
        <v>46</v>
      </c>
      <c r="V5754">
        <v>1</v>
      </c>
      <c r="W5754">
        <v>4</v>
      </c>
      <c r="X5754">
        <v>969.81</v>
      </c>
      <c r="Y5754">
        <v>37</v>
      </c>
      <c r="Z5754">
        <v>4</v>
      </c>
      <c r="AA5754" t="s">
        <v>51</v>
      </c>
      <c r="AB5754">
        <v>28.9</v>
      </c>
      <c r="AC5754">
        <v>0.34699999999999998</v>
      </c>
      <c r="AD5754">
        <v>0</v>
      </c>
      <c r="AE5754" t="s">
        <v>40</v>
      </c>
    </row>
    <row r="5755" spans="1:31" x14ac:dyDescent="0.25">
      <c r="A5755">
        <v>5754</v>
      </c>
      <c r="B5755" t="str">
        <f t="shared" si="89"/>
        <v>26-40</v>
      </c>
      <c r="D5755">
        <v>32</v>
      </c>
      <c r="F5755" t="s">
        <v>28</v>
      </c>
      <c r="G5755" t="s">
        <v>45</v>
      </c>
      <c r="H5755" t="s">
        <v>30</v>
      </c>
      <c r="I5755">
        <v>43</v>
      </c>
      <c r="J5755">
        <v>136</v>
      </c>
      <c r="K5755">
        <v>8</v>
      </c>
      <c r="L5755">
        <v>279.19</v>
      </c>
      <c r="M5755">
        <v>35118.25</v>
      </c>
      <c r="N5755">
        <v>0</v>
      </c>
      <c r="O5755">
        <v>4020</v>
      </c>
      <c r="P5755">
        <v>8</v>
      </c>
      <c r="Q5755">
        <v>24.2</v>
      </c>
      <c r="R5755">
        <v>1</v>
      </c>
      <c r="S5755">
        <v>0.45</v>
      </c>
      <c r="T5755">
        <v>6</v>
      </c>
      <c r="U5755" t="s">
        <v>42</v>
      </c>
      <c r="V5755">
        <v>3</v>
      </c>
      <c r="W5755">
        <v>10</v>
      </c>
      <c r="X5755">
        <v>3887.62</v>
      </c>
      <c r="Y5755">
        <v>53</v>
      </c>
      <c r="Z5755">
        <v>2.7</v>
      </c>
      <c r="AA5755" t="s">
        <v>51</v>
      </c>
      <c r="AB5755">
        <v>49.8</v>
      </c>
      <c r="AC5755">
        <v>0.49859999999999999</v>
      </c>
      <c r="AD5755">
        <v>1</v>
      </c>
      <c r="AE5755" t="s">
        <v>33</v>
      </c>
    </row>
    <row r="5756" spans="1:31" x14ac:dyDescent="0.25">
      <c r="A5756">
        <v>5755</v>
      </c>
      <c r="B5756" t="str">
        <f t="shared" si="89"/>
        <v>18-25</v>
      </c>
      <c r="D5756">
        <v>25</v>
      </c>
      <c r="F5756" t="s">
        <v>34</v>
      </c>
      <c r="G5756" t="s">
        <v>45</v>
      </c>
      <c r="H5756" t="s">
        <v>41</v>
      </c>
      <c r="I5756">
        <v>47</v>
      </c>
      <c r="J5756">
        <v>57</v>
      </c>
      <c r="K5756">
        <v>5</v>
      </c>
      <c r="L5756">
        <v>402.09</v>
      </c>
      <c r="M5756">
        <v>24489.040000000001</v>
      </c>
      <c r="N5756">
        <v>0</v>
      </c>
      <c r="O5756">
        <v>2446</v>
      </c>
      <c r="P5756">
        <v>4</v>
      </c>
      <c r="Q5756">
        <v>25.8</v>
      </c>
      <c r="R5756">
        <v>0</v>
      </c>
      <c r="S5756">
        <v>0.43</v>
      </c>
      <c r="T5756">
        <v>4</v>
      </c>
      <c r="U5756" t="s">
        <v>46</v>
      </c>
      <c r="V5756">
        <v>2</v>
      </c>
      <c r="W5756">
        <v>3</v>
      </c>
      <c r="X5756">
        <v>679.48</v>
      </c>
      <c r="Y5756">
        <v>89</v>
      </c>
      <c r="Z5756">
        <v>2.1</v>
      </c>
      <c r="AA5756" t="s">
        <v>39</v>
      </c>
      <c r="AB5756">
        <v>48.1</v>
      </c>
      <c r="AC5756">
        <v>0.48570000000000002</v>
      </c>
      <c r="AD5756">
        <v>1</v>
      </c>
      <c r="AE5756" t="s">
        <v>52</v>
      </c>
    </row>
    <row r="5757" spans="1:31" x14ac:dyDescent="0.25">
      <c r="A5757">
        <v>5756</v>
      </c>
      <c r="B5757" t="str">
        <f t="shared" si="89"/>
        <v>26-40</v>
      </c>
      <c r="D5757">
        <v>39</v>
      </c>
      <c r="F5757" t="s">
        <v>28</v>
      </c>
      <c r="G5757" t="s">
        <v>29</v>
      </c>
      <c r="H5757" t="s">
        <v>44</v>
      </c>
      <c r="I5757">
        <v>38</v>
      </c>
      <c r="J5757">
        <v>23</v>
      </c>
      <c r="K5757">
        <v>2</v>
      </c>
      <c r="L5757">
        <v>643.59</v>
      </c>
      <c r="M5757">
        <v>14461.23</v>
      </c>
      <c r="N5757">
        <v>0</v>
      </c>
      <c r="O5757">
        <v>1480</v>
      </c>
      <c r="P5757">
        <v>1</v>
      </c>
      <c r="Q5757">
        <v>2.4</v>
      </c>
      <c r="R5757">
        <v>1</v>
      </c>
      <c r="S5757">
        <v>0.15</v>
      </c>
      <c r="T5757">
        <v>3</v>
      </c>
      <c r="U5757" t="s">
        <v>42</v>
      </c>
      <c r="V5757">
        <v>1</v>
      </c>
      <c r="W5757">
        <v>1</v>
      </c>
      <c r="X5757">
        <v>352.3</v>
      </c>
      <c r="Y5757">
        <v>36</v>
      </c>
      <c r="Z5757">
        <v>3.1</v>
      </c>
      <c r="AA5757" t="s">
        <v>39</v>
      </c>
      <c r="AB5757">
        <v>22.6</v>
      </c>
      <c r="AC5757">
        <v>0.30499999999999999</v>
      </c>
      <c r="AD5757">
        <v>0</v>
      </c>
      <c r="AE5757" t="s">
        <v>40</v>
      </c>
    </row>
    <row r="5758" spans="1:31" x14ac:dyDescent="0.25">
      <c r="A5758">
        <v>5757</v>
      </c>
      <c r="B5758" t="str">
        <f t="shared" si="89"/>
        <v>26-40</v>
      </c>
      <c r="D5758">
        <v>35</v>
      </c>
      <c r="F5758" t="s">
        <v>34</v>
      </c>
      <c r="G5758" t="s">
        <v>49</v>
      </c>
      <c r="H5758" t="s">
        <v>30</v>
      </c>
      <c r="I5758">
        <v>46</v>
      </c>
      <c r="J5758">
        <v>76</v>
      </c>
      <c r="K5758">
        <v>14</v>
      </c>
      <c r="L5758">
        <v>511.11</v>
      </c>
      <c r="M5758">
        <v>40768.67</v>
      </c>
      <c r="N5758">
        <v>0</v>
      </c>
      <c r="O5758">
        <v>4304</v>
      </c>
      <c r="P5758">
        <v>2</v>
      </c>
      <c r="Q5758">
        <v>6.1</v>
      </c>
      <c r="R5758">
        <v>1</v>
      </c>
      <c r="S5758">
        <v>0.71</v>
      </c>
      <c r="T5758">
        <v>3</v>
      </c>
      <c r="U5758" t="s">
        <v>47</v>
      </c>
      <c r="V5758">
        <v>1</v>
      </c>
      <c r="W5758">
        <v>3</v>
      </c>
      <c r="X5758">
        <v>409</v>
      </c>
      <c r="Y5758">
        <v>24</v>
      </c>
      <c r="Z5758">
        <v>4.5999999999999996</v>
      </c>
      <c r="AA5758" t="s">
        <v>32</v>
      </c>
      <c r="AB5758">
        <v>19.899999999999999</v>
      </c>
      <c r="AC5758">
        <v>0.28849999999999998</v>
      </c>
      <c r="AD5758">
        <v>0</v>
      </c>
      <c r="AE5758" t="s">
        <v>40</v>
      </c>
    </row>
    <row r="5759" spans="1:31" x14ac:dyDescent="0.25">
      <c r="A5759">
        <v>5758</v>
      </c>
      <c r="B5759" t="str">
        <f t="shared" si="89"/>
        <v>41-60</v>
      </c>
      <c r="D5759">
        <v>46</v>
      </c>
      <c r="F5759" t="s">
        <v>34</v>
      </c>
      <c r="G5759" t="s">
        <v>45</v>
      </c>
      <c r="H5759" t="s">
        <v>44</v>
      </c>
      <c r="I5759">
        <v>53</v>
      </c>
      <c r="J5759">
        <v>82</v>
      </c>
      <c r="K5759">
        <v>7</v>
      </c>
      <c r="L5759">
        <v>483.03</v>
      </c>
      <c r="M5759">
        <v>38748.04</v>
      </c>
      <c r="N5759">
        <v>0</v>
      </c>
      <c r="O5759">
        <v>4280</v>
      </c>
      <c r="P5759">
        <v>4</v>
      </c>
      <c r="Q5759">
        <v>0</v>
      </c>
      <c r="R5759">
        <v>2</v>
      </c>
      <c r="S5759">
        <v>0.53</v>
      </c>
      <c r="T5759">
        <v>5</v>
      </c>
      <c r="U5759" t="s">
        <v>38</v>
      </c>
      <c r="V5759">
        <v>2</v>
      </c>
      <c r="W5759">
        <v>6</v>
      </c>
      <c r="X5759">
        <v>1481.6</v>
      </c>
      <c r="Y5759">
        <v>17</v>
      </c>
      <c r="Z5759">
        <v>3.8</v>
      </c>
      <c r="AA5759" t="s">
        <v>32</v>
      </c>
      <c r="AB5759">
        <v>27.1</v>
      </c>
      <c r="AC5759">
        <v>0.33489999999999998</v>
      </c>
      <c r="AD5759">
        <v>0</v>
      </c>
      <c r="AE5759" t="s">
        <v>40</v>
      </c>
    </row>
    <row r="5760" spans="1:31" x14ac:dyDescent="0.25">
      <c r="A5760">
        <v>5759</v>
      </c>
      <c r="B5760" t="str">
        <f t="shared" si="89"/>
        <v>41-60</v>
      </c>
      <c r="D5760">
        <v>46</v>
      </c>
      <c r="F5760" t="s">
        <v>34</v>
      </c>
      <c r="G5760" t="s">
        <v>29</v>
      </c>
      <c r="H5760" t="s">
        <v>41</v>
      </c>
      <c r="I5760">
        <v>34</v>
      </c>
      <c r="J5760">
        <v>94</v>
      </c>
      <c r="K5760">
        <v>4</v>
      </c>
      <c r="L5760">
        <v>443.87</v>
      </c>
      <c r="M5760">
        <v>40393.94</v>
      </c>
      <c r="N5760">
        <v>0</v>
      </c>
      <c r="O5760">
        <v>4269</v>
      </c>
      <c r="P5760">
        <v>2</v>
      </c>
      <c r="Q5760">
        <v>1.4</v>
      </c>
      <c r="R5760">
        <v>3</v>
      </c>
      <c r="S5760">
        <v>0.32</v>
      </c>
      <c r="T5760">
        <v>2</v>
      </c>
      <c r="U5760" t="s">
        <v>38</v>
      </c>
      <c r="V5760">
        <v>4</v>
      </c>
      <c r="W5760">
        <v>1</v>
      </c>
      <c r="X5760">
        <v>383.69</v>
      </c>
      <c r="Y5760">
        <v>21</v>
      </c>
      <c r="Z5760">
        <v>3.1</v>
      </c>
      <c r="AA5760" t="s">
        <v>51</v>
      </c>
      <c r="AB5760">
        <v>21.5</v>
      </c>
      <c r="AC5760">
        <v>0.29870000000000002</v>
      </c>
      <c r="AD5760">
        <v>0</v>
      </c>
      <c r="AE5760" t="s">
        <v>40</v>
      </c>
    </row>
    <row r="5761" spans="1:31" x14ac:dyDescent="0.25">
      <c r="A5761">
        <v>5760</v>
      </c>
      <c r="B5761" t="str">
        <f t="shared" si="89"/>
        <v>18-25</v>
      </c>
      <c r="D5761">
        <v>18</v>
      </c>
      <c r="F5761" t="s">
        <v>34</v>
      </c>
      <c r="G5761" t="s">
        <v>35</v>
      </c>
      <c r="H5761" t="s">
        <v>30</v>
      </c>
      <c r="I5761">
        <v>42</v>
      </c>
      <c r="J5761">
        <v>81</v>
      </c>
      <c r="K5761">
        <v>14</v>
      </c>
      <c r="L5761">
        <v>445.54</v>
      </c>
      <c r="M5761">
        <v>35198.71</v>
      </c>
      <c r="N5761">
        <v>0</v>
      </c>
      <c r="O5761">
        <v>3603</v>
      </c>
      <c r="P5761">
        <v>4</v>
      </c>
      <c r="Q5761">
        <v>6.3</v>
      </c>
      <c r="R5761">
        <v>0</v>
      </c>
      <c r="S5761">
        <v>0.39</v>
      </c>
      <c r="T5761">
        <v>1</v>
      </c>
      <c r="U5761" t="s">
        <v>47</v>
      </c>
      <c r="V5761">
        <v>5</v>
      </c>
      <c r="W5761">
        <v>0</v>
      </c>
      <c r="X5761">
        <v>704.74</v>
      </c>
      <c r="Y5761">
        <v>55</v>
      </c>
      <c r="Z5761">
        <v>2.6</v>
      </c>
      <c r="AA5761" t="s">
        <v>39</v>
      </c>
      <c r="AB5761">
        <v>34.799999999999997</v>
      </c>
      <c r="AC5761">
        <v>0.38790000000000002</v>
      </c>
      <c r="AD5761">
        <v>0</v>
      </c>
      <c r="AE5761" t="s">
        <v>40</v>
      </c>
    </row>
    <row r="5762" spans="1:31" x14ac:dyDescent="0.25">
      <c r="A5762">
        <v>5761</v>
      </c>
      <c r="B5762" t="str">
        <f t="shared" si="89"/>
        <v>18-25</v>
      </c>
      <c r="D5762">
        <v>24</v>
      </c>
      <c r="F5762" t="s">
        <v>28</v>
      </c>
      <c r="G5762" t="s">
        <v>35</v>
      </c>
      <c r="H5762" t="s">
        <v>53</v>
      </c>
      <c r="I5762">
        <v>12</v>
      </c>
      <c r="J5762">
        <v>30</v>
      </c>
      <c r="K5762">
        <v>3</v>
      </c>
      <c r="L5762">
        <v>467.77</v>
      </c>
      <c r="M5762">
        <v>14364.24</v>
      </c>
      <c r="N5762">
        <v>0</v>
      </c>
      <c r="O5762">
        <v>1521</v>
      </c>
      <c r="P5762">
        <v>0</v>
      </c>
      <c r="Q5762">
        <v>0</v>
      </c>
      <c r="R5762">
        <v>0</v>
      </c>
      <c r="S5762">
        <v>0.47</v>
      </c>
      <c r="T5762">
        <v>0</v>
      </c>
      <c r="U5762" t="s">
        <v>37</v>
      </c>
      <c r="V5762">
        <v>1</v>
      </c>
      <c r="W5762">
        <v>0</v>
      </c>
      <c r="X5762">
        <v>162.78</v>
      </c>
      <c r="Y5762">
        <v>25</v>
      </c>
      <c r="Z5762">
        <v>3.9</v>
      </c>
      <c r="AA5762" t="s">
        <v>39</v>
      </c>
      <c r="AB5762">
        <v>16.5</v>
      </c>
      <c r="AC5762">
        <v>0.26790000000000003</v>
      </c>
      <c r="AD5762">
        <v>0</v>
      </c>
      <c r="AE5762" t="s">
        <v>40</v>
      </c>
    </row>
    <row r="5763" spans="1:31" x14ac:dyDescent="0.25">
      <c r="A5763">
        <v>5762</v>
      </c>
      <c r="B5763" t="str">
        <f t="shared" ref="B5763:B5826" si="90">IF(D5763&lt;=25, "18-25", IF(D5763&lt;=40, "26-40", IF(D5763&lt;=60, "41-60", "60+")))</f>
        <v>26-40</v>
      </c>
      <c r="D5763">
        <v>26</v>
      </c>
      <c r="F5763" t="s">
        <v>34</v>
      </c>
      <c r="G5763" t="s">
        <v>49</v>
      </c>
      <c r="H5763" t="s">
        <v>44</v>
      </c>
      <c r="I5763">
        <v>49</v>
      </c>
      <c r="J5763">
        <v>1</v>
      </c>
      <c r="K5763">
        <v>0</v>
      </c>
      <c r="L5763">
        <v>458.27</v>
      </c>
      <c r="M5763">
        <v>465.14</v>
      </c>
      <c r="N5763">
        <v>1</v>
      </c>
      <c r="O5763">
        <v>263</v>
      </c>
      <c r="P5763">
        <v>0</v>
      </c>
      <c r="Q5763">
        <v>9.9</v>
      </c>
      <c r="R5763">
        <v>0</v>
      </c>
      <c r="S5763">
        <v>0.73</v>
      </c>
      <c r="T5763">
        <v>1</v>
      </c>
      <c r="U5763" t="s">
        <v>47</v>
      </c>
      <c r="V5763">
        <v>0</v>
      </c>
      <c r="W5763">
        <v>0</v>
      </c>
      <c r="X5763">
        <v>0</v>
      </c>
      <c r="Y5763">
        <v>27</v>
      </c>
      <c r="Z5763">
        <v>3.3</v>
      </c>
      <c r="AA5763" t="s">
        <v>39</v>
      </c>
      <c r="AB5763">
        <v>9.5</v>
      </c>
      <c r="AC5763">
        <v>0.2286</v>
      </c>
      <c r="AD5763">
        <v>0</v>
      </c>
      <c r="AE5763" t="s">
        <v>40</v>
      </c>
    </row>
    <row r="5764" spans="1:31" x14ac:dyDescent="0.25">
      <c r="A5764">
        <v>5763</v>
      </c>
      <c r="B5764" t="str">
        <f t="shared" si="90"/>
        <v>26-40</v>
      </c>
      <c r="D5764">
        <v>28</v>
      </c>
      <c r="F5764" t="s">
        <v>28</v>
      </c>
      <c r="G5764" t="s">
        <v>29</v>
      </c>
      <c r="H5764" t="s">
        <v>30</v>
      </c>
      <c r="I5764">
        <v>13</v>
      </c>
      <c r="J5764">
        <v>20</v>
      </c>
      <c r="K5764">
        <v>1</v>
      </c>
      <c r="L5764">
        <v>527.44000000000005</v>
      </c>
      <c r="M5764">
        <v>11042.95</v>
      </c>
      <c r="N5764">
        <v>0</v>
      </c>
      <c r="O5764">
        <v>1396</v>
      </c>
      <c r="P5764">
        <v>1</v>
      </c>
      <c r="Q5764">
        <v>0.2</v>
      </c>
      <c r="R5764">
        <v>0</v>
      </c>
      <c r="S5764">
        <v>0.73</v>
      </c>
      <c r="T5764">
        <v>0</v>
      </c>
      <c r="U5764" t="s">
        <v>37</v>
      </c>
      <c r="V5764">
        <v>1</v>
      </c>
      <c r="W5764">
        <v>0</v>
      </c>
      <c r="X5764">
        <v>184.83</v>
      </c>
      <c r="Y5764">
        <v>30</v>
      </c>
      <c r="Z5764">
        <v>3.2</v>
      </c>
      <c r="AA5764" t="s">
        <v>48</v>
      </c>
      <c r="AB5764">
        <v>22.9</v>
      </c>
      <c r="AC5764">
        <v>0.3075</v>
      </c>
      <c r="AD5764">
        <v>0</v>
      </c>
      <c r="AE5764" t="s">
        <v>40</v>
      </c>
    </row>
    <row r="5765" spans="1:31" x14ac:dyDescent="0.25">
      <c r="A5765">
        <v>5764</v>
      </c>
      <c r="B5765" t="str">
        <f t="shared" si="90"/>
        <v>18-25</v>
      </c>
      <c r="D5765">
        <v>22</v>
      </c>
      <c r="F5765" t="s">
        <v>34</v>
      </c>
      <c r="G5765" t="s">
        <v>49</v>
      </c>
      <c r="H5765" t="s">
        <v>30</v>
      </c>
      <c r="I5765">
        <v>8</v>
      </c>
      <c r="J5765">
        <v>24</v>
      </c>
      <c r="K5765">
        <v>5</v>
      </c>
      <c r="L5765">
        <v>692.23</v>
      </c>
      <c r="M5765">
        <v>15680.08</v>
      </c>
      <c r="N5765">
        <v>0</v>
      </c>
      <c r="O5765">
        <v>1858</v>
      </c>
      <c r="P5765">
        <v>0</v>
      </c>
      <c r="Q5765">
        <v>10</v>
      </c>
      <c r="R5765">
        <v>1</v>
      </c>
      <c r="S5765">
        <v>0.24</v>
      </c>
      <c r="T5765">
        <v>1</v>
      </c>
      <c r="U5765" t="s">
        <v>31</v>
      </c>
      <c r="V5765">
        <v>1</v>
      </c>
      <c r="W5765">
        <v>1</v>
      </c>
      <c r="X5765">
        <v>552.44000000000005</v>
      </c>
      <c r="Y5765">
        <v>42</v>
      </c>
      <c r="Z5765">
        <v>3.1</v>
      </c>
      <c r="AA5765" t="s">
        <v>51</v>
      </c>
      <c r="AB5765">
        <v>26.7</v>
      </c>
      <c r="AC5765">
        <v>0.33179999999999998</v>
      </c>
      <c r="AD5765">
        <v>0</v>
      </c>
      <c r="AE5765" t="s">
        <v>40</v>
      </c>
    </row>
    <row r="5766" spans="1:31" x14ac:dyDescent="0.25">
      <c r="A5766">
        <v>5765</v>
      </c>
      <c r="B5766" t="str">
        <f t="shared" si="90"/>
        <v>26-40</v>
      </c>
      <c r="D5766">
        <v>34</v>
      </c>
      <c r="F5766" t="s">
        <v>34</v>
      </c>
      <c r="G5766" t="s">
        <v>35</v>
      </c>
      <c r="H5766" t="s">
        <v>30</v>
      </c>
      <c r="I5766">
        <v>7</v>
      </c>
      <c r="J5766">
        <v>7</v>
      </c>
      <c r="K5766">
        <v>1</v>
      </c>
      <c r="L5766">
        <v>621.79</v>
      </c>
      <c r="M5766">
        <v>4722.95</v>
      </c>
      <c r="N5766">
        <v>0</v>
      </c>
      <c r="O5766">
        <v>527</v>
      </c>
      <c r="P5766">
        <v>0</v>
      </c>
      <c r="Q5766">
        <v>0</v>
      </c>
      <c r="R5766">
        <v>0</v>
      </c>
      <c r="S5766">
        <v>0.54</v>
      </c>
      <c r="T5766">
        <v>2</v>
      </c>
      <c r="U5766" t="s">
        <v>31</v>
      </c>
      <c r="V5766">
        <v>0</v>
      </c>
      <c r="W5766">
        <v>0</v>
      </c>
      <c r="X5766">
        <v>0</v>
      </c>
      <c r="Y5766">
        <v>17</v>
      </c>
      <c r="Z5766">
        <v>2.8</v>
      </c>
      <c r="AA5766" t="s">
        <v>39</v>
      </c>
      <c r="AB5766">
        <v>18</v>
      </c>
      <c r="AC5766">
        <v>0.2772</v>
      </c>
      <c r="AD5766">
        <v>0</v>
      </c>
      <c r="AE5766" t="s">
        <v>40</v>
      </c>
    </row>
    <row r="5767" spans="1:31" x14ac:dyDescent="0.25">
      <c r="A5767">
        <v>5766</v>
      </c>
      <c r="B5767" t="str">
        <f t="shared" si="90"/>
        <v>41-60</v>
      </c>
      <c r="D5767">
        <v>47</v>
      </c>
      <c r="F5767" t="s">
        <v>28</v>
      </c>
      <c r="G5767" t="s">
        <v>49</v>
      </c>
      <c r="H5767" t="s">
        <v>30</v>
      </c>
      <c r="I5767">
        <v>3</v>
      </c>
      <c r="J5767">
        <v>5</v>
      </c>
      <c r="K5767">
        <v>0</v>
      </c>
      <c r="L5767">
        <v>396.1</v>
      </c>
      <c r="M5767">
        <v>1928.65</v>
      </c>
      <c r="N5767">
        <v>0</v>
      </c>
      <c r="O5767">
        <v>330</v>
      </c>
      <c r="P5767">
        <v>0</v>
      </c>
      <c r="Q5767">
        <v>8.3000000000000007</v>
      </c>
      <c r="R5767">
        <v>0</v>
      </c>
      <c r="S5767">
        <v>0.64</v>
      </c>
      <c r="T5767">
        <v>1</v>
      </c>
      <c r="U5767" t="s">
        <v>31</v>
      </c>
      <c r="V5767">
        <v>0</v>
      </c>
      <c r="W5767">
        <v>0</v>
      </c>
      <c r="X5767">
        <v>0</v>
      </c>
      <c r="Y5767">
        <v>43</v>
      </c>
      <c r="Z5767">
        <v>3.8</v>
      </c>
      <c r="AA5767" t="s">
        <v>32</v>
      </c>
      <c r="AB5767">
        <v>27.7</v>
      </c>
      <c r="AC5767">
        <v>0.33879999999999999</v>
      </c>
      <c r="AD5767">
        <v>0</v>
      </c>
      <c r="AE5767" t="s">
        <v>40</v>
      </c>
    </row>
    <row r="5768" spans="1:31" x14ac:dyDescent="0.25">
      <c r="A5768">
        <v>5767</v>
      </c>
      <c r="B5768" t="str">
        <f t="shared" si="90"/>
        <v>26-40</v>
      </c>
      <c r="D5768">
        <v>34</v>
      </c>
      <c r="F5768" t="s">
        <v>28</v>
      </c>
      <c r="G5768" t="s">
        <v>43</v>
      </c>
      <c r="H5768" t="s">
        <v>30</v>
      </c>
      <c r="I5768">
        <v>50</v>
      </c>
      <c r="J5768">
        <v>124</v>
      </c>
      <c r="K5768">
        <v>3</v>
      </c>
      <c r="L5768">
        <v>374.94</v>
      </c>
      <c r="M5768">
        <v>47558.23</v>
      </c>
      <c r="N5768">
        <v>0</v>
      </c>
      <c r="O5768">
        <v>4953</v>
      </c>
      <c r="P5768">
        <v>7</v>
      </c>
      <c r="Q5768">
        <v>30.7</v>
      </c>
      <c r="R5768">
        <v>6</v>
      </c>
      <c r="S5768">
        <v>0.21</v>
      </c>
      <c r="T5768">
        <v>5</v>
      </c>
      <c r="U5768" t="s">
        <v>47</v>
      </c>
      <c r="V5768">
        <v>6</v>
      </c>
      <c r="W5768">
        <v>5</v>
      </c>
      <c r="X5768">
        <v>913.08</v>
      </c>
      <c r="Y5768">
        <v>40</v>
      </c>
      <c r="Z5768">
        <v>3.1</v>
      </c>
      <c r="AA5768" t="s">
        <v>39</v>
      </c>
      <c r="AB5768">
        <v>51.6</v>
      </c>
      <c r="AC5768">
        <v>0.51239999999999997</v>
      </c>
      <c r="AD5768">
        <v>1</v>
      </c>
      <c r="AE5768" t="s">
        <v>52</v>
      </c>
    </row>
    <row r="5769" spans="1:31" x14ac:dyDescent="0.25">
      <c r="A5769">
        <v>5768</v>
      </c>
      <c r="B5769" t="str">
        <f t="shared" si="90"/>
        <v>26-40</v>
      </c>
      <c r="D5769">
        <v>35</v>
      </c>
      <c r="F5769" t="s">
        <v>28</v>
      </c>
      <c r="G5769" t="s">
        <v>35</v>
      </c>
      <c r="H5769" t="s">
        <v>36</v>
      </c>
      <c r="I5769">
        <v>22</v>
      </c>
      <c r="J5769">
        <v>31</v>
      </c>
      <c r="K5769">
        <v>3</v>
      </c>
      <c r="L5769">
        <v>385.81</v>
      </c>
      <c r="M5769">
        <v>12461.36</v>
      </c>
      <c r="N5769">
        <v>0</v>
      </c>
      <c r="O5769">
        <v>1257</v>
      </c>
      <c r="P5769">
        <v>2</v>
      </c>
      <c r="Q5769">
        <v>5.0999999999999996</v>
      </c>
      <c r="R5769">
        <v>1</v>
      </c>
      <c r="S5769">
        <v>0.25</v>
      </c>
      <c r="T5769">
        <v>1</v>
      </c>
      <c r="U5769" t="s">
        <v>46</v>
      </c>
      <c r="V5769">
        <v>1</v>
      </c>
      <c r="W5769">
        <v>0</v>
      </c>
      <c r="X5769">
        <v>86.99</v>
      </c>
      <c r="Y5769">
        <v>30</v>
      </c>
      <c r="Z5769">
        <v>3.8</v>
      </c>
      <c r="AA5769" t="s">
        <v>51</v>
      </c>
      <c r="AB5769">
        <v>24.1</v>
      </c>
      <c r="AC5769">
        <v>0.31480000000000002</v>
      </c>
      <c r="AD5769">
        <v>0</v>
      </c>
      <c r="AE5769" t="s">
        <v>40</v>
      </c>
    </row>
    <row r="5770" spans="1:31" x14ac:dyDescent="0.25">
      <c r="A5770">
        <v>5769</v>
      </c>
      <c r="B5770" t="str">
        <f t="shared" si="90"/>
        <v>41-60</v>
      </c>
      <c r="D5770">
        <v>42</v>
      </c>
      <c r="F5770" t="s">
        <v>34</v>
      </c>
      <c r="G5770" t="s">
        <v>35</v>
      </c>
      <c r="H5770" t="s">
        <v>41</v>
      </c>
      <c r="I5770">
        <v>10</v>
      </c>
      <c r="J5770">
        <v>24</v>
      </c>
      <c r="K5770">
        <v>1</v>
      </c>
      <c r="L5770">
        <v>372.97</v>
      </c>
      <c r="M5770">
        <v>8171.03</v>
      </c>
      <c r="N5770">
        <v>0</v>
      </c>
      <c r="O5770">
        <v>1350</v>
      </c>
      <c r="P5770">
        <v>1</v>
      </c>
      <c r="Q5770">
        <v>0</v>
      </c>
      <c r="R5770">
        <v>0</v>
      </c>
      <c r="S5770">
        <v>0.41</v>
      </c>
      <c r="T5770">
        <v>0</v>
      </c>
      <c r="U5770" t="s">
        <v>37</v>
      </c>
      <c r="V5770">
        <v>1</v>
      </c>
      <c r="W5770">
        <v>0</v>
      </c>
      <c r="X5770">
        <v>202.78</v>
      </c>
      <c r="Y5770">
        <v>9</v>
      </c>
      <c r="Z5770">
        <v>4.8</v>
      </c>
      <c r="AA5770" t="s">
        <v>39</v>
      </c>
      <c r="AB5770">
        <v>12.9</v>
      </c>
      <c r="AC5770">
        <v>0.24729999999999999</v>
      </c>
      <c r="AD5770">
        <v>0</v>
      </c>
      <c r="AE5770" t="s">
        <v>40</v>
      </c>
    </row>
    <row r="5771" spans="1:31" x14ac:dyDescent="0.25">
      <c r="A5771">
        <v>5770</v>
      </c>
      <c r="B5771" t="str">
        <f t="shared" si="90"/>
        <v>41-60</v>
      </c>
      <c r="D5771">
        <v>47</v>
      </c>
      <c r="F5771" t="s">
        <v>34</v>
      </c>
      <c r="G5771" t="s">
        <v>43</v>
      </c>
      <c r="H5771" t="s">
        <v>36</v>
      </c>
      <c r="I5771">
        <v>7</v>
      </c>
      <c r="J5771">
        <v>9</v>
      </c>
      <c r="K5771">
        <v>1</v>
      </c>
      <c r="L5771">
        <v>240.19</v>
      </c>
      <c r="M5771">
        <v>2068.56</v>
      </c>
      <c r="N5771">
        <v>0</v>
      </c>
      <c r="O5771">
        <v>538</v>
      </c>
      <c r="P5771">
        <v>1</v>
      </c>
      <c r="Q5771">
        <v>13.1</v>
      </c>
      <c r="R5771">
        <v>0</v>
      </c>
      <c r="S5771">
        <v>0.56000000000000005</v>
      </c>
      <c r="T5771">
        <v>0</v>
      </c>
      <c r="U5771" t="s">
        <v>37</v>
      </c>
      <c r="V5771">
        <v>0</v>
      </c>
      <c r="W5771">
        <v>1</v>
      </c>
      <c r="X5771">
        <v>181.7</v>
      </c>
      <c r="Y5771">
        <v>53</v>
      </c>
      <c r="Z5771">
        <v>3.8</v>
      </c>
      <c r="AA5771" t="s">
        <v>39</v>
      </c>
      <c r="AB5771">
        <v>31.7</v>
      </c>
      <c r="AC5771">
        <v>0.36599999999999999</v>
      </c>
      <c r="AD5771">
        <v>0</v>
      </c>
      <c r="AE5771" t="s">
        <v>40</v>
      </c>
    </row>
    <row r="5772" spans="1:31" x14ac:dyDescent="0.25">
      <c r="A5772">
        <v>5771</v>
      </c>
      <c r="B5772" t="str">
        <f t="shared" si="90"/>
        <v>26-40</v>
      </c>
      <c r="D5772">
        <v>35</v>
      </c>
      <c r="F5772" t="s">
        <v>28</v>
      </c>
      <c r="G5772" t="s">
        <v>35</v>
      </c>
      <c r="H5772" t="s">
        <v>41</v>
      </c>
      <c r="I5772">
        <v>34</v>
      </c>
      <c r="J5772">
        <v>60</v>
      </c>
      <c r="K5772">
        <v>2</v>
      </c>
      <c r="L5772">
        <v>462.83</v>
      </c>
      <c r="M5772">
        <v>26622.09</v>
      </c>
      <c r="N5772">
        <v>0</v>
      </c>
      <c r="O5772">
        <v>3288</v>
      </c>
      <c r="P5772">
        <v>0</v>
      </c>
      <c r="Q5772">
        <v>15.5</v>
      </c>
      <c r="R5772">
        <v>3</v>
      </c>
      <c r="S5772">
        <v>0.16</v>
      </c>
      <c r="T5772">
        <v>5</v>
      </c>
      <c r="U5772" t="s">
        <v>38</v>
      </c>
      <c r="V5772">
        <v>3</v>
      </c>
      <c r="W5772">
        <v>1</v>
      </c>
      <c r="X5772">
        <v>1570.67</v>
      </c>
      <c r="Y5772">
        <v>63</v>
      </c>
      <c r="Z5772">
        <v>1.5</v>
      </c>
      <c r="AA5772" t="s">
        <v>39</v>
      </c>
      <c r="AB5772">
        <v>39.4</v>
      </c>
      <c r="AC5772">
        <v>0.42080000000000001</v>
      </c>
      <c r="AD5772">
        <v>1</v>
      </c>
      <c r="AE5772" t="s">
        <v>50</v>
      </c>
    </row>
    <row r="5773" spans="1:31" x14ac:dyDescent="0.25">
      <c r="A5773">
        <v>5772</v>
      </c>
      <c r="B5773" t="str">
        <f t="shared" si="90"/>
        <v>26-40</v>
      </c>
      <c r="D5773">
        <v>29</v>
      </c>
      <c r="F5773" t="s">
        <v>28</v>
      </c>
      <c r="G5773" t="s">
        <v>29</v>
      </c>
      <c r="H5773" t="s">
        <v>36</v>
      </c>
      <c r="I5773">
        <v>46</v>
      </c>
      <c r="J5773">
        <v>107</v>
      </c>
      <c r="K5773">
        <v>4</v>
      </c>
      <c r="L5773">
        <v>400.28</v>
      </c>
      <c r="M5773">
        <v>39964.339999999997</v>
      </c>
      <c r="N5773">
        <v>0</v>
      </c>
      <c r="O5773">
        <v>4884</v>
      </c>
      <c r="P5773">
        <v>1</v>
      </c>
      <c r="Q5773">
        <v>8.6999999999999993</v>
      </c>
      <c r="R5773">
        <v>1</v>
      </c>
      <c r="S5773">
        <v>0.47</v>
      </c>
      <c r="T5773">
        <v>3</v>
      </c>
      <c r="U5773" t="s">
        <v>38</v>
      </c>
      <c r="V5773">
        <v>6</v>
      </c>
      <c r="W5773">
        <v>8</v>
      </c>
      <c r="X5773">
        <v>2200.0100000000002</v>
      </c>
      <c r="Y5773">
        <v>87</v>
      </c>
      <c r="Z5773">
        <v>3.3</v>
      </c>
      <c r="AA5773" t="s">
        <v>39</v>
      </c>
      <c r="AB5773">
        <v>49.4</v>
      </c>
      <c r="AC5773">
        <v>0.49559999999999998</v>
      </c>
      <c r="AD5773">
        <v>1</v>
      </c>
      <c r="AE5773" t="s">
        <v>55</v>
      </c>
    </row>
    <row r="5774" spans="1:31" x14ac:dyDescent="0.25">
      <c r="A5774">
        <v>5773</v>
      </c>
      <c r="B5774" t="str">
        <f t="shared" si="90"/>
        <v>26-40</v>
      </c>
      <c r="D5774">
        <v>39</v>
      </c>
      <c r="F5774" t="s">
        <v>28</v>
      </c>
      <c r="G5774" t="s">
        <v>43</v>
      </c>
      <c r="H5774" t="s">
        <v>30</v>
      </c>
      <c r="I5774">
        <v>4</v>
      </c>
      <c r="J5774">
        <v>4</v>
      </c>
      <c r="K5774">
        <v>1</v>
      </c>
      <c r="L5774">
        <v>446.27</v>
      </c>
      <c r="M5774">
        <v>1807.9</v>
      </c>
      <c r="N5774">
        <v>0</v>
      </c>
      <c r="O5774">
        <v>230</v>
      </c>
      <c r="P5774">
        <v>0</v>
      </c>
      <c r="Q5774">
        <v>0</v>
      </c>
      <c r="R5774">
        <v>0</v>
      </c>
      <c r="S5774">
        <v>0.61</v>
      </c>
      <c r="T5774">
        <v>0</v>
      </c>
      <c r="U5774" t="s">
        <v>37</v>
      </c>
      <c r="V5774">
        <v>0</v>
      </c>
      <c r="W5774">
        <v>0</v>
      </c>
      <c r="X5774">
        <v>0</v>
      </c>
      <c r="Y5774">
        <v>27</v>
      </c>
      <c r="Z5774">
        <v>3.3</v>
      </c>
      <c r="AA5774" t="s">
        <v>39</v>
      </c>
      <c r="AB5774">
        <v>20.6</v>
      </c>
      <c r="AC5774">
        <v>0.29249999999999998</v>
      </c>
      <c r="AD5774">
        <v>0</v>
      </c>
      <c r="AE5774" t="s">
        <v>40</v>
      </c>
    </row>
    <row r="5775" spans="1:31" x14ac:dyDescent="0.25">
      <c r="A5775">
        <v>5774</v>
      </c>
      <c r="B5775" t="str">
        <f t="shared" si="90"/>
        <v>18-25</v>
      </c>
      <c r="D5775">
        <v>19</v>
      </c>
      <c r="F5775" t="s">
        <v>34</v>
      </c>
      <c r="G5775" t="s">
        <v>49</v>
      </c>
      <c r="H5775" t="s">
        <v>30</v>
      </c>
      <c r="I5775">
        <v>26</v>
      </c>
      <c r="J5775">
        <v>30</v>
      </c>
      <c r="K5775">
        <v>5</v>
      </c>
      <c r="L5775">
        <v>389.37</v>
      </c>
      <c r="M5775">
        <v>12780.7</v>
      </c>
      <c r="N5775">
        <v>1</v>
      </c>
      <c r="O5775">
        <v>1549</v>
      </c>
      <c r="P5775">
        <v>1</v>
      </c>
      <c r="Q5775">
        <v>19.3</v>
      </c>
      <c r="R5775">
        <v>0</v>
      </c>
      <c r="S5775">
        <v>0.01</v>
      </c>
      <c r="T5775">
        <v>1</v>
      </c>
      <c r="U5775" t="s">
        <v>47</v>
      </c>
      <c r="V5775">
        <v>1</v>
      </c>
      <c r="W5775">
        <v>2</v>
      </c>
      <c r="X5775">
        <v>920.5</v>
      </c>
      <c r="Y5775">
        <v>96</v>
      </c>
      <c r="Z5775">
        <v>3.8</v>
      </c>
      <c r="AA5775" t="s">
        <v>48</v>
      </c>
      <c r="AB5775">
        <v>42.6</v>
      </c>
      <c r="AC5775">
        <v>0.44500000000000001</v>
      </c>
      <c r="AD5775">
        <v>1</v>
      </c>
      <c r="AE5775" t="s">
        <v>50</v>
      </c>
    </row>
    <row r="5776" spans="1:31" x14ac:dyDescent="0.25">
      <c r="A5776">
        <v>5775</v>
      </c>
      <c r="B5776" t="str">
        <f t="shared" si="90"/>
        <v>41-60</v>
      </c>
      <c r="D5776">
        <v>44</v>
      </c>
      <c r="F5776" t="s">
        <v>28</v>
      </c>
      <c r="G5776" t="s">
        <v>43</v>
      </c>
      <c r="H5776" t="s">
        <v>30</v>
      </c>
      <c r="I5776">
        <v>26</v>
      </c>
      <c r="J5776">
        <v>66</v>
      </c>
      <c r="K5776">
        <v>2</v>
      </c>
      <c r="L5776">
        <v>456.63</v>
      </c>
      <c r="M5776">
        <v>32525.03</v>
      </c>
      <c r="N5776">
        <v>0</v>
      </c>
      <c r="O5776">
        <v>3288</v>
      </c>
      <c r="P5776">
        <v>0</v>
      </c>
      <c r="Q5776">
        <v>9.4</v>
      </c>
      <c r="R5776">
        <v>2</v>
      </c>
      <c r="S5776">
        <v>0.34</v>
      </c>
      <c r="T5776">
        <v>1</v>
      </c>
      <c r="U5776" t="s">
        <v>47</v>
      </c>
      <c r="V5776">
        <v>2</v>
      </c>
      <c r="W5776">
        <v>3</v>
      </c>
      <c r="X5776">
        <v>918.02</v>
      </c>
      <c r="Y5776">
        <v>35</v>
      </c>
      <c r="Z5776">
        <v>5</v>
      </c>
      <c r="AA5776" t="s">
        <v>39</v>
      </c>
      <c r="AB5776">
        <v>25</v>
      </c>
      <c r="AC5776">
        <v>0.32069999999999999</v>
      </c>
      <c r="AD5776">
        <v>0</v>
      </c>
      <c r="AE5776" t="s">
        <v>40</v>
      </c>
    </row>
    <row r="5777" spans="1:31" x14ac:dyDescent="0.25">
      <c r="A5777">
        <v>5776</v>
      </c>
      <c r="B5777" t="str">
        <f t="shared" si="90"/>
        <v>60+</v>
      </c>
      <c r="D5777">
        <v>67</v>
      </c>
      <c r="F5777" t="s">
        <v>28</v>
      </c>
      <c r="G5777" t="s">
        <v>49</v>
      </c>
      <c r="H5777" t="s">
        <v>30</v>
      </c>
      <c r="I5777">
        <v>57</v>
      </c>
      <c r="J5777">
        <v>67</v>
      </c>
      <c r="K5777">
        <v>4</v>
      </c>
      <c r="L5777">
        <v>370.41</v>
      </c>
      <c r="M5777">
        <v>25076.32</v>
      </c>
      <c r="N5777">
        <v>0</v>
      </c>
      <c r="O5777">
        <v>2422</v>
      </c>
      <c r="P5777">
        <v>3</v>
      </c>
      <c r="Q5777">
        <v>18.3</v>
      </c>
      <c r="R5777">
        <v>0</v>
      </c>
      <c r="S5777">
        <v>0.37</v>
      </c>
      <c r="T5777">
        <v>4</v>
      </c>
      <c r="U5777" t="s">
        <v>42</v>
      </c>
      <c r="V5777">
        <v>3</v>
      </c>
      <c r="W5777">
        <v>3</v>
      </c>
      <c r="X5777">
        <v>575.13</v>
      </c>
      <c r="Y5777">
        <v>34</v>
      </c>
      <c r="Z5777">
        <v>2.4</v>
      </c>
      <c r="AA5777" t="s">
        <v>32</v>
      </c>
      <c r="AB5777">
        <v>27.2</v>
      </c>
      <c r="AC5777">
        <v>0.33550000000000002</v>
      </c>
      <c r="AD5777">
        <v>0</v>
      </c>
      <c r="AE5777" t="s">
        <v>40</v>
      </c>
    </row>
    <row r="5778" spans="1:31" x14ac:dyDescent="0.25">
      <c r="A5778">
        <v>5777</v>
      </c>
      <c r="B5778" t="str">
        <f t="shared" si="90"/>
        <v>26-40</v>
      </c>
      <c r="D5778">
        <v>39</v>
      </c>
      <c r="F5778" t="s">
        <v>34</v>
      </c>
      <c r="G5778" t="s">
        <v>45</v>
      </c>
      <c r="H5778" t="s">
        <v>44</v>
      </c>
      <c r="I5778">
        <v>0</v>
      </c>
      <c r="J5778">
        <v>0</v>
      </c>
      <c r="K5778">
        <v>0</v>
      </c>
      <c r="L5778">
        <v>372.93</v>
      </c>
      <c r="M5778">
        <v>0</v>
      </c>
      <c r="N5778">
        <v>0</v>
      </c>
      <c r="O5778">
        <v>138</v>
      </c>
      <c r="P5778">
        <v>0</v>
      </c>
      <c r="Q5778">
        <v>14.4</v>
      </c>
      <c r="R5778">
        <v>0</v>
      </c>
      <c r="S5778">
        <v>0.14000000000000001</v>
      </c>
      <c r="T5778">
        <v>2</v>
      </c>
      <c r="U5778" t="s">
        <v>46</v>
      </c>
      <c r="V5778">
        <v>0</v>
      </c>
      <c r="W5778">
        <v>0</v>
      </c>
      <c r="X5778">
        <v>0</v>
      </c>
      <c r="Y5778">
        <v>23</v>
      </c>
      <c r="Z5778">
        <v>2.8</v>
      </c>
      <c r="AA5778" t="s">
        <v>39</v>
      </c>
      <c r="AB5778">
        <v>23.8</v>
      </c>
      <c r="AC5778">
        <v>0.31269999999999998</v>
      </c>
      <c r="AD5778">
        <v>0</v>
      </c>
      <c r="AE5778" t="s">
        <v>40</v>
      </c>
    </row>
    <row r="5779" spans="1:31" x14ac:dyDescent="0.25">
      <c r="A5779">
        <v>5778</v>
      </c>
      <c r="B5779" t="str">
        <f t="shared" si="90"/>
        <v>18-25</v>
      </c>
      <c r="D5779">
        <v>23</v>
      </c>
      <c r="F5779" t="s">
        <v>28</v>
      </c>
      <c r="G5779" t="s">
        <v>43</v>
      </c>
      <c r="H5779" t="s">
        <v>30</v>
      </c>
      <c r="I5779">
        <v>5</v>
      </c>
      <c r="J5779">
        <v>13</v>
      </c>
      <c r="K5779">
        <v>1</v>
      </c>
      <c r="L5779">
        <v>689.18</v>
      </c>
      <c r="M5779">
        <v>9463.49</v>
      </c>
      <c r="N5779">
        <v>0</v>
      </c>
      <c r="O5779">
        <v>1191</v>
      </c>
      <c r="P5779">
        <v>1</v>
      </c>
      <c r="Q5779">
        <v>9</v>
      </c>
      <c r="R5779">
        <v>0</v>
      </c>
      <c r="S5779">
        <v>0.46</v>
      </c>
      <c r="T5779">
        <v>1</v>
      </c>
      <c r="U5779" t="s">
        <v>47</v>
      </c>
      <c r="V5779">
        <v>1</v>
      </c>
      <c r="W5779">
        <v>1</v>
      </c>
      <c r="X5779">
        <v>447.72</v>
      </c>
      <c r="Y5779">
        <v>45</v>
      </c>
      <c r="Z5779">
        <v>3.5</v>
      </c>
      <c r="AA5779" t="s">
        <v>39</v>
      </c>
      <c r="AB5779">
        <v>36.1</v>
      </c>
      <c r="AC5779">
        <v>0.39710000000000001</v>
      </c>
      <c r="AD5779">
        <v>0</v>
      </c>
      <c r="AE5779" t="s">
        <v>40</v>
      </c>
    </row>
    <row r="5780" spans="1:31" x14ac:dyDescent="0.25">
      <c r="A5780">
        <v>5779</v>
      </c>
      <c r="B5780" t="str">
        <f t="shared" si="90"/>
        <v>41-60</v>
      </c>
      <c r="D5780">
        <v>55</v>
      </c>
      <c r="F5780" t="s">
        <v>34</v>
      </c>
      <c r="G5780" t="s">
        <v>29</v>
      </c>
      <c r="H5780" t="s">
        <v>30</v>
      </c>
      <c r="I5780">
        <v>14</v>
      </c>
      <c r="J5780">
        <v>26</v>
      </c>
      <c r="K5780">
        <v>4</v>
      </c>
      <c r="L5780">
        <v>302.58</v>
      </c>
      <c r="M5780">
        <v>8635.18</v>
      </c>
      <c r="N5780">
        <v>0</v>
      </c>
      <c r="O5780">
        <v>1110</v>
      </c>
      <c r="P5780">
        <v>1</v>
      </c>
      <c r="Q5780">
        <v>7</v>
      </c>
      <c r="R5780">
        <v>0</v>
      </c>
      <c r="S5780">
        <v>0.38</v>
      </c>
      <c r="T5780">
        <v>3</v>
      </c>
      <c r="U5780" t="s">
        <v>31</v>
      </c>
      <c r="V5780">
        <v>1</v>
      </c>
      <c r="W5780">
        <v>1</v>
      </c>
      <c r="X5780">
        <v>380.87</v>
      </c>
      <c r="Y5780">
        <v>14</v>
      </c>
      <c r="Z5780">
        <v>3.7</v>
      </c>
      <c r="AA5780" t="s">
        <v>39</v>
      </c>
      <c r="AB5780">
        <v>21.1</v>
      </c>
      <c r="AC5780">
        <v>0.29570000000000002</v>
      </c>
      <c r="AD5780">
        <v>0</v>
      </c>
      <c r="AE5780" t="s">
        <v>40</v>
      </c>
    </row>
    <row r="5781" spans="1:31" x14ac:dyDescent="0.25">
      <c r="A5781">
        <v>5780</v>
      </c>
      <c r="B5781" t="str">
        <f t="shared" si="90"/>
        <v>18-25</v>
      </c>
      <c r="D5781">
        <v>24</v>
      </c>
      <c r="F5781" t="s">
        <v>34</v>
      </c>
      <c r="G5781" t="s">
        <v>43</v>
      </c>
      <c r="H5781" t="s">
        <v>41</v>
      </c>
      <c r="I5781">
        <v>57</v>
      </c>
      <c r="J5781">
        <v>115</v>
      </c>
      <c r="K5781">
        <v>15</v>
      </c>
      <c r="L5781">
        <v>824</v>
      </c>
      <c r="M5781">
        <v>103535.83</v>
      </c>
      <c r="N5781">
        <v>0</v>
      </c>
      <c r="O5781">
        <v>9048</v>
      </c>
      <c r="P5781">
        <v>0</v>
      </c>
      <c r="Q5781">
        <v>0</v>
      </c>
      <c r="R5781">
        <v>5</v>
      </c>
      <c r="S5781">
        <v>0.23</v>
      </c>
      <c r="T5781">
        <v>2</v>
      </c>
      <c r="U5781" t="s">
        <v>46</v>
      </c>
      <c r="V5781">
        <v>1</v>
      </c>
      <c r="W5781">
        <v>7</v>
      </c>
      <c r="X5781">
        <v>1359.85</v>
      </c>
      <c r="Y5781">
        <v>57</v>
      </c>
      <c r="Z5781">
        <v>2.9</v>
      </c>
      <c r="AA5781" t="s">
        <v>39</v>
      </c>
      <c r="AB5781">
        <v>29.4</v>
      </c>
      <c r="AC5781">
        <v>0.35039999999999999</v>
      </c>
      <c r="AD5781">
        <v>0</v>
      </c>
      <c r="AE5781" t="s">
        <v>40</v>
      </c>
    </row>
    <row r="5782" spans="1:31" x14ac:dyDescent="0.25">
      <c r="A5782">
        <v>5781</v>
      </c>
      <c r="B5782" t="str">
        <f t="shared" si="90"/>
        <v>26-40</v>
      </c>
      <c r="D5782">
        <v>28</v>
      </c>
      <c r="F5782" t="s">
        <v>28</v>
      </c>
      <c r="G5782" t="s">
        <v>43</v>
      </c>
      <c r="H5782" t="s">
        <v>41</v>
      </c>
      <c r="I5782">
        <v>1</v>
      </c>
      <c r="J5782">
        <v>3</v>
      </c>
      <c r="K5782">
        <v>0</v>
      </c>
      <c r="L5782">
        <v>286.77999999999997</v>
      </c>
      <c r="M5782">
        <v>906.58</v>
      </c>
      <c r="N5782">
        <v>0</v>
      </c>
      <c r="O5782">
        <v>414</v>
      </c>
      <c r="P5782">
        <v>0</v>
      </c>
      <c r="Q5782">
        <v>3.4</v>
      </c>
      <c r="R5782">
        <v>0</v>
      </c>
      <c r="S5782">
        <v>0.73</v>
      </c>
      <c r="T5782">
        <v>2</v>
      </c>
      <c r="U5782" t="s">
        <v>42</v>
      </c>
      <c r="V5782">
        <v>0</v>
      </c>
      <c r="W5782">
        <v>0</v>
      </c>
      <c r="X5782">
        <v>0</v>
      </c>
      <c r="Y5782">
        <v>136</v>
      </c>
      <c r="Z5782">
        <v>3.3</v>
      </c>
      <c r="AA5782" t="s">
        <v>51</v>
      </c>
      <c r="AB5782">
        <v>61.9</v>
      </c>
      <c r="AC5782">
        <v>0.58809999999999996</v>
      </c>
      <c r="AD5782">
        <v>1</v>
      </c>
      <c r="AE5782" t="s">
        <v>55</v>
      </c>
    </row>
    <row r="5783" spans="1:31" x14ac:dyDescent="0.25">
      <c r="A5783">
        <v>5782</v>
      </c>
      <c r="B5783" t="str">
        <f t="shared" si="90"/>
        <v>18-25</v>
      </c>
      <c r="D5783">
        <v>25</v>
      </c>
      <c r="F5783" t="s">
        <v>34</v>
      </c>
      <c r="G5783" t="s">
        <v>45</v>
      </c>
      <c r="H5783" t="s">
        <v>41</v>
      </c>
      <c r="I5783">
        <v>44</v>
      </c>
      <c r="J5783">
        <v>160</v>
      </c>
      <c r="K5783">
        <v>20</v>
      </c>
      <c r="L5783">
        <v>349.98</v>
      </c>
      <c r="M5783">
        <v>55817.26</v>
      </c>
      <c r="N5783">
        <v>0</v>
      </c>
      <c r="O5783">
        <v>6263</v>
      </c>
      <c r="P5783">
        <v>6</v>
      </c>
      <c r="Q5783">
        <v>7.5</v>
      </c>
      <c r="R5783">
        <v>1</v>
      </c>
      <c r="S5783">
        <v>0.55000000000000004</v>
      </c>
      <c r="T5783">
        <v>9</v>
      </c>
      <c r="U5783" t="s">
        <v>46</v>
      </c>
      <c r="V5783">
        <v>4</v>
      </c>
      <c r="W5783">
        <v>10</v>
      </c>
      <c r="X5783">
        <v>1905.53</v>
      </c>
      <c r="Y5783">
        <v>49</v>
      </c>
      <c r="Z5783">
        <v>4</v>
      </c>
      <c r="AA5783" t="s">
        <v>39</v>
      </c>
      <c r="AB5783">
        <v>49</v>
      </c>
      <c r="AC5783">
        <v>0.49280000000000002</v>
      </c>
      <c r="AD5783">
        <v>1</v>
      </c>
      <c r="AE5783" t="s">
        <v>52</v>
      </c>
    </row>
    <row r="5784" spans="1:31" x14ac:dyDescent="0.25">
      <c r="A5784">
        <v>5783</v>
      </c>
      <c r="B5784" t="str">
        <f t="shared" si="90"/>
        <v>60+</v>
      </c>
      <c r="D5784">
        <v>64</v>
      </c>
      <c r="F5784" t="s">
        <v>28</v>
      </c>
      <c r="G5784" t="s">
        <v>49</v>
      </c>
      <c r="H5784" t="s">
        <v>36</v>
      </c>
      <c r="I5784">
        <v>27</v>
      </c>
      <c r="J5784">
        <v>52</v>
      </c>
      <c r="K5784">
        <v>2</v>
      </c>
      <c r="L5784">
        <v>298.23</v>
      </c>
      <c r="M5784">
        <v>14841.3</v>
      </c>
      <c r="N5784">
        <v>0</v>
      </c>
      <c r="O5784">
        <v>1585</v>
      </c>
      <c r="P5784">
        <v>1</v>
      </c>
      <c r="Q5784">
        <v>2.1</v>
      </c>
      <c r="R5784">
        <v>1</v>
      </c>
      <c r="S5784">
        <v>0.46</v>
      </c>
      <c r="T5784">
        <v>4</v>
      </c>
      <c r="U5784" t="s">
        <v>47</v>
      </c>
      <c r="V5784">
        <v>3</v>
      </c>
      <c r="W5784">
        <v>2</v>
      </c>
      <c r="X5784">
        <v>1044.0899999999999</v>
      </c>
      <c r="Y5784">
        <v>39</v>
      </c>
      <c r="Z5784">
        <v>3</v>
      </c>
      <c r="AA5784" t="s">
        <v>39</v>
      </c>
      <c r="AB5784">
        <v>27.7</v>
      </c>
      <c r="AC5784">
        <v>0.33889999999999998</v>
      </c>
      <c r="AD5784">
        <v>0</v>
      </c>
      <c r="AE5784" t="s">
        <v>40</v>
      </c>
    </row>
    <row r="5785" spans="1:31" x14ac:dyDescent="0.25">
      <c r="A5785">
        <v>5784</v>
      </c>
      <c r="B5785" t="str">
        <f t="shared" si="90"/>
        <v>60+</v>
      </c>
      <c r="D5785">
        <v>70</v>
      </c>
      <c r="F5785" t="s">
        <v>28</v>
      </c>
      <c r="G5785" t="s">
        <v>45</v>
      </c>
      <c r="H5785" t="s">
        <v>41</v>
      </c>
      <c r="I5785">
        <v>49</v>
      </c>
      <c r="J5785">
        <v>72</v>
      </c>
      <c r="K5785">
        <v>3</v>
      </c>
      <c r="L5785">
        <v>402.91</v>
      </c>
      <c r="M5785">
        <v>27526.05</v>
      </c>
      <c r="N5785">
        <v>0</v>
      </c>
      <c r="O5785">
        <v>2844</v>
      </c>
      <c r="P5785">
        <v>2</v>
      </c>
      <c r="Q5785">
        <v>15.4</v>
      </c>
      <c r="R5785">
        <v>4</v>
      </c>
      <c r="S5785">
        <v>0.18</v>
      </c>
      <c r="T5785">
        <v>3</v>
      </c>
      <c r="U5785" t="s">
        <v>38</v>
      </c>
      <c r="V5785">
        <v>2</v>
      </c>
      <c r="W5785">
        <v>0</v>
      </c>
      <c r="X5785">
        <v>329.91</v>
      </c>
      <c r="Y5785">
        <v>35</v>
      </c>
      <c r="Z5785">
        <v>2.7</v>
      </c>
      <c r="AA5785" t="s">
        <v>39</v>
      </c>
      <c r="AB5785">
        <v>31.9</v>
      </c>
      <c r="AC5785">
        <v>0.36720000000000003</v>
      </c>
      <c r="AD5785">
        <v>0</v>
      </c>
      <c r="AE5785" t="s">
        <v>40</v>
      </c>
    </row>
    <row r="5786" spans="1:31" x14ac:dyDescent="0.25">
      <c r="A5786">
        <v>5785</v>
      </c>
      <c r="B5786" t="str">
        <f t="shared" si="90"/>
        <v>41-60</v>
      </c>
      <c r="D5786">
        <v>48</v>
      </c>
      <c r="F5786" t="s">
        <v>57</v>
      </c>
      <c r="G5786" t="s">
        <v>45</v>
      </c>
      <c r="H5786" t="s">
        <v>30</v>
      </c>
      <c r="I5786">
        <v>14</v>
      </c>
      <c r="J5786">
        <v>35</v>
      </c>
      <c r="K5786">
        <v>2</v>
      </c>
      <c r="L5786">
        <v>100</v>
      </c>
      <c r="M5786">
        <v>3508.93</v>
      </c>
      <c r="N5786">
        <v>0</v>
      </c>
      <c r="O5786">
        <v>640</v>
      </c>
      <c r="P5786">
        <v>2</v>
      </c>
      <c r="Q5786">
        <v>9.5</v>
      </c>
      <c r="R5786">
        <v>2</v>
      </c>
      <c r="S5786">
        <v>0.85</v>
      </c>
      <c r="T5786">
        <v>1</v>
      </c>
      <c r="U5786" t="s">
        <v>38</v>
      </c>
      <c r="V5786">
        <v>1</v>
      </c>
      <c r="W5786">
        <v>0</v>
      </c>
      <c r="X5786">
        <v>237.96</v>
      </c>
      <c r="Y5786">
        <v>1</v>
      </c>
      <c r="Z5786">
        <v>3.6</v>
      </c>
      <c r="AA5786" t="s">
        <v>32</v>
      </c>
      <c r="AB5786">
        <v>22.3</v>
      </c>
      <c r="AC5786">
        <v>0.3034</v>
      </c>
      <c r="AD5786">
        <v>0</v>
      </c>
      <c r="AE5786" t="s">
        <v>40</v>
      </c>
    </row>
    <row r="5787" spans="1:31" x14ac:dyDescent="0.25">
      <c r="A5787">
        <v>5786</v>
      </c>
      <c r="B5787" t="str">
        <f t="shared" si="90"/>
        <v>41-60</v>
      </c>
      <c r="D5787">
        <v>50</v>
      </c>
      <c r="F5787" t="s">
        <v>34</v>
      </c>
      <c r="G5787" t="s">
        <v>45</v>
      </c>
      <c r="H5787" t="s">
        <v>53</v>
      </c>
      <c r="I5787">
        <v>30</v>
      </c>
      <c r="J5787">
        <v>35</v>
      </c>
      <c r="K5787">
        <v>7</v>
      </c>
      <c r="L5787">
        <v>567.71</v>
      </c>
      <c r="M5787">
        <v>19763.61</v>
      </c>
      <c r="N5787">
        <v>0</v>
      </c>
      <c r="O5787">
        <v>2257</v>
      </c>
      <c r="P5787">
        <v>2</v>
      </c>
      <c r="Q5787">
        <v>6.4</v>
      </c>
      <c r="R5787">
        <v>2</v>
      </c>
      <c r="S5787">
        <v>0.24</v>
      </c>
      <c r="T5787">
        <v>3</v>
      </c>
      <c r="U5787" t="s">
        <v>38</v>
      </c>
      <c r="V5787">
        <v>1</v>
      </c>
      <c r="W5787">
        <v>0</v>
      </c>
      <c r="X5787">
        <v>162.72</v>
      </c>
      <c r="Y5787">
        <v>60</v>
      </c>
      <c r="Z5787">
        <v>3</v>
      </c>
      <c r="AA5787" t="s">
        <v>54</v>
      </c>
      <c r="AB5787">
        <v>33.799999999999997</v>
      </c>
      <c r="AC5787">
        <v>0.38080000000000003</v>
      </c>
      <c r="AD5787">
        <v>0</v>
      </c>
      <c r="AE5787" t="s">
        <v>40</v>
      </c>
    </row>
    <row r="5788" spans="1:31" x14ac:dyDescent="0.25">
      <c r="A5788">
        <v>5787</v>
      </c>
      <c r="B5788" t="str">
        <f t="shared" si="90"/>
        <v>41-60</v>
      </c>
      <c r="D5788">
        <v>52</v>
      </c>
      <c r="F5788" t="s">
        <v>34</v>
      </c>
      <c r="G5788" t="s">
        <v>29</v>
      </c>
      <c r="H5788" t="s">
        <v>44</v>
      </c>
      <c r="I5788">
        <v>29</v>
      </c>
      <c r="J5788">
        <v>83</v>
      </c>
      <c r="K5788">
        <v>6</v>
      </c>
      <c r="L5788">
        <v>350.76</v>
      </c>
      <c r="M5788">
        <v>28296.25</v>
      </c>
      <c r="N5788">
        <v>0</v>
      </c>
      <c r="O5788">
        <v>2733</v>
      </c>
      <c r="P5788">
        <v>3</v>
      </c>
      <c r="Q5788">
        <v>15</v>
      </c>
      <c r="R5788">
        <v>0</v>
      </c>
      <c r="S5788">
        <v>0.32</v>
      </c>
      <c r="T5788">
        <v>6</v>
      </c>
      <c r="U5788" t="s">
        <v>38</v>
      </c>
      <c r="V5788">
        <v>4</v>
      </c>
      <c r="W5788">
        <v>2</v>
      </c>
      <c r="X5788">
        <v>1537.34</v>
      </c>
      <c r="Y5788">
        <v>17</v>
      </c>
      <c r="Z5788">
        <v>4.2</v>
      </c>
      <c r="AA5788" t="s">
        <v>39</v>
      </c>
      <c r="AB5788">
        <v>29</v>
      </c>
      <c r="AC5788">
        <v>0.34760000000000002</v>
      </c>
      <c r="AD5788">
        <v>0</v>
      </c>
      <c r="AE5788" t="s">
        <v>40</v>
      </c>
    </row>
    <row r="5789" spans="1:31" x14ac:dyDescent="0.25">
      <c r="A5789">
        <v>5788</v>
      </c>
      <c r="B5789" t="str">
        <f t="shared" si="90"/>
        <v>41-60</v>
      </c>
      <c r="D5789">
        <v>50</v>
      </c>
      <c r="F5789" t="s">
        <v>28</v>
      </c>
      <c r="G5789" t="s">
        <v>29</v>
      </c>
      <c r="H5789" t="s">
        <v>44</v>
      </c>
      <c r="I5789">
        <v>22</v>
      </c>
      <c r="J5789">
        <v>30</v>
      </c>
      <c r="K5789">
        <v>3</v>
      </c>
      <c r="L5789">
        <v>487.77</v>
      </c>
      <c r="M5789">
        <v>14154.26</v>
      </c>
      <c r="N5789">
        <v>0</v>
      </c>
      <c r="O5789">
        <v>1432</v>
      </c>
      <c r="P5789">
        <v>2</v>
      </c>
      <c r="Q5789">
        <v>11.1</v>
      </c>
      <c r="R5789">
        <v>2</v>
      </c>
      <c r="S5789">
        <v>0.77</v>
      </c>
      <c r="T5789">
        <v>3</v>
      </c>
      <c r="U5789" t="s">
        <v>47</v>
      </c>
      <c r="V5789">
        <v>2</v>
      </c>
      <c r="W5789">
        <v>2</v>
      </c>
      <c r="X5789">
        <v>830.68</v>
      </c>
      <c r="Y5789">
        <v>29</v>
      </c>
      <c r="Z5789">
        <v>2.7</v>
      </c>
      <c r="AA5789" t="s">
        <v>39</v>
      </c>
      <c r="AB5789">
        <v>30.3</v>
      </c>
      <c r="AC5789">
        <v>0.35610000000000003</v>
      </c>
      <c r="AD5789">
        <v>0</v>
      </c>
      <c r="AE5789" t="s">
        <v>40</v>
      </c>
    </row>
    <row r="5790" spans="1:31" x14ac:dyDescent="0.25">
      <c r="A5790">
        <v>5789</v>
      </c>
      <c r="B5790" t="str">
        <f t="shared" si="90"/>
        <v>41-60</v>
      </c>
      <c r="D5790">
        <v>46</v>
      </c>
      <c r="F5790" t="s">
        <v>28</v>
      </c>
      <c r="G5790" t="s">
        <v>49</v>
      </c>
      <c r="H5790" t="s">
        <v>36</v>
      </c>
      <c r="I5790">
        <v>20</v>
      </c>
      <c r="J5790">
        <v>29</v>
      </c>
      <c r="K5790">
        <v>2</v>
      </c>
      <c r="L5790">
        <v>656.99</v>
      </c>
      <c r="M5790">
        <v>20125.259999999998</v>
      </c>
      <c r="N5790">
        <v>0</v>
      </c>
      <c r="O5790">
        <v>1996</v>
      </c>
      <c r="P5790">
        <v>2</v>
      </c>
      <c r="Q5790">
        <v>27.6</v>
      </c>
      <c r="R5790">
        <v>1</v>
      </c>
      <c r="S5790">
        <v>0.61</v>
      </c>
      <c r="T5790">
        <v>1</v>
      </c>
      <c r="U5790" t="s">
        <v>42</v>
      </c>
      <c r="V5790">
        <v>1</v>
      </c>
      <c r="W5790">
        <v>1</v>
      </c>
      <c r="X5790">
        <v>278.64</v>
      </c>
      <c r="Y5790">
        <v>72</v>
      </c>
      <c r="Z5790">
        <v>3.1</v>
      </c>
      <c r="AA5790" t="s">
        <v>39</v>
      </c>
      <c r="AB5790">
        <v>42.9</v>
      </c>
      <c r="AC5790">
        <v>0.44700000000000001</v>
      </c>
      <c r="AD5790">
        <v>1</v>
      </c>
      <c r="AE5790" t="s">
        <v>50</v>
      </c>
    </row>
    <row r="5791" spans="1:31" x14ac:dyDescent="0.25">
      <c r="A5791">
        <v>5790</v>
      </c>
      <c r="B5791" t="str">
        <f t="shared" si="90"/>
        <v>60+</v>
      </c>
      <c r="D5791">
        <v>70</v>
      </c>
      <c r="F5791" t="s">
        <v>28</v>
      </c>
      <c r="G5791" t="s">
        <v>29</v>
      </c>
      <c r="H5791" t="s">
        <v>30</v>
      </c>
      <c r="I5791">
        <v>44</v>
      </c>
      <c r="J5791">
        <v>43</v>
      </c>
      <c r="K5791">
        <v>7</v>
      </c>
      <c r="L5791">
        <v>387.2</v>
      </c>
      <c r="M5791">
        <v>18195.47</v>
      </c>
      <c r="N5791">
        <v>0</v>
      </c>
      <c r="O5791">
        <v>1888</v>
      </c>
      <c r="P5791">
        <v>0</v>
      </c>
      <c r="Q5791">
        <v>19.8</v>
      </c>
      <c r="R5791">
        <v>0</v>
      </c>
      <c r="S5791">
        <v>0.55000000000000004</v>
      </c>
      <c r="T5791">
        <v>2</v>
      </c>
      <c r="U5791" t="s">
        <v>38</v>
      </c>
      <c r="V5791">
        <v>0</v>
      </c>
      <c r="W5791">
        <v>0</v>
      </c>
      <c r="X5791">
        <v>0</v>
      </c>
      <c r="Y5791">
        <v>26</v>
      </c>
      <c r="Z5791">
        <v>3.7</v>
      </c>
      <c r="AA5791" t="s">
        <v>51</v>
      </c>
      <c r="AB5791">
        <v>14.5</v>
      </c>
      <c r="AC5791">
        <v>0.25619999999999998</v>
      </c>
      <c r="AD5791">
        <v>0</v>
      </c>
      <c r="AE5791" t="s">
        <v>40</v>
      </c>
    </row>
    <row r="5792" spans="1:31" x14ac:dyDescent="0.25">
      <c r="A5792">
        <v>5791</v>
      </c>
      <c r="B5792" t="str">
        <f t="shared" si="90"/>
        <v>41-60</v>
      </c>
      <c r="D5792">
        <v>56</v>
      </c>
      <c r="F5792" t="s">
        <v>34</v>
      </c>
      <c r="G5792" t="s">
        <v>43</v>
      </c>
      <c r="H5792" t="s">
        <v>41</v>
      </c>
      <c r="I5792">
        <v>9</v>
      </c>
      <c r="J5792">
        <v>10</v>
      </c>
      <c r="K5792">
        <v>1</v>
      </c>
      <c r="L5792">
        <v>496.54</v>
      </c>
      <c r="M5792">
        <v>5373.67</v>
      </c>
      <c r="N5792">
        <v>1</v>
      </c>
      <c r="O5792">
        <v>796</v>
      </c>
      <c r="P5792">
        <v>1</v>
      </c>
      <c r="Q5792">
        <v>0</v>
      </c>
      <c r="R5792">
        <v>1</v>
      </c>
      <c r="S5792">
        <v>0.73</v>
      </c>
      <c r="T5792">
        <v>2</v>
      </c>
      <c r="U5792" t="s">
        <v>47</v>
      </c>
      <c r="V5792">
        <v>0</v>
      </c>
      <c r="W5792">
        <v>1</v>
      </c>
      <c r="X5792">
        <v>120.14</v>
      </c>
      <c r="Y5792">
        <v>53</v>
      </c>
      <c r="Z5792">
        <v>3.2</v>
      </c>
      <c r="AA5792" t="s">
        <v>32</v>
      </c>
      <c r="AB5792">
        <v>33.5</v>
      </c>
      <c r="AC5792">
        <v>0.37890000000000001</v>
      </c>
      <c r="AD5792">
        <v>0</v>
      </c>
      <c r="AE5792" t="s">
        <v>40</v>
      </c>
    </row>
    <row r="5793" spans="1:31" x14ac:dyDescent="0.25">
      <c r="A5793">
        <v>5792</v>
      </c>
      <c r="B5793" t="str">
        <f t="shared" si="90"/>
        <v>18-25</v>
      </c>
      <c r="D5793">
        <v>22</v>
      </c>
      <c r="F5793" t="s">
        <v>34</v>
      </c>
      <c r="G5793" t="s">
        <v>45</v>
      </c>
      <c r="H5793" t="s">
        <v>44</v>
      </c>
      <c r="I5793">
        <v>59</v>
      </c>
      <c r="J5793">
        <v>162</v>
      </c>
      <c r="K5793">
        <v>20</v>
      </c>
      <c r="L5793">
        <v>339.83</v>
      </c>
      <c r="M5793">
        <v>51325.54</v>
      </c>
      <c r="N5793">
        <v>0</v>
      </c>
      <c r="O5793">
        <v>5267</v>
      </c>
      <c r="P5793">
        <v>6</v>
      </c>
      <c r="Q5793">
        <v>17.3</v>
      </c>
      <c r="R5793">
        <v>5</v>
      </c>
      <c r="S5793">
        <v>0.62</v>
      </c>
      <c r="T5793">
        <v>1</v>
      </c>
      <c r="U5793" t="s">
        <v>42</v>
      </c>
      <c r="V5793">
        <v>7</v>
      </c>
      <c r="W5793">
        <v>4</v>
      </c>
      <c r="X5793">
        <v>2333.29</v>
      </c>
      <c r="Y5793">
        <v>19</v>
      </c>
      <c r="Z5793">
        <v>4.3</v>
      </c>
      <c r="AA5793" t="s">
        <v>39</v>
      </c>
      <c r="AB5793">
        <v>27.2</v>
      </c>
      <c r="AC5793">
        <v>0.33539999999999998</v>
      </c>
      <c r="AD5793">
        <v>0</v>
      </c>
      <c r="AE5793" t="s">
        <v>40</v>
      </c>
    </row>
    <row r="5794" spans="1:31" x14ac:dyDescent="0.25">
      <c r="A5794">
        <v>5793</v>
      </c>
      <c r="B5794" t="str">
        <f t="shared" si="90"/>
        <v>26-40</v>
      </c>
      <c r="D5794">
        <v>38</v>
      </c>
      <c r="F5794" t="s">
        <v>34</v>
      </c>
      <c r="G5794" t="s">
        <v>49</v>
      </c>
      <c r="H5794" t="s">
        <v>30</v>
      </c>
      <c r="I5794">
        <v>54</v>
      </c>
      <c r="J5794">
        <v>112</v>
      </c>
      <c r="K5794">
        <v>4</v>
      </c>
      <c r="L5794">
        <v>549.38</v>
      </c>
      <c r="M5794">
        <v>59633.78</v>
      </c>
      <c r="N5794">
        <v>0</v>
      </c>
      <c r="O5794">
        <v>6336</v>
      </c>
      <c r="P5794">
        <v>3</v>
      </c>
      <c r="Q5794">
        <v>17.8</v>
      </c>
      <c r="R5794">
        <v>1</v>
      </c>
      <c r="S5794">
        <v>7.0000000000000007E-2</v>
      </c>
      <c r="T5794">
        <v>5</v>
      </c>
      <c r="U5794" t="s">
        <v>31</v>
      </c>
      <c r="V5794">
        <v>0</v>
      </c>
      <c r="W5794">
        <v>9</v>
      </c>
      <c r="X5794">
        <v>2055.33</v>
      </c>
      <c r="Y5794">
        <v>9</v>
      </c>
      <c r="Z5794">
        <v>2.9</v>
      </c>
      <c r="AA5794" t="s">
        <v>51</v>
      </c>
      <c r="AB5794">
        <v>22</v>
      </c>
      <c r="AC5794">
        <v>0.3014</v>
      </c>
      <c r="AD5794">
        <v>0</v>
      </c>
      <c r="AE5794" t="s">
        <v>40</v>
      </c>
    </row>
    <row r="5795" spans="1:31" x14ac:dyDescent="0.25">
      <c r="A5795">
        <v>5794</v>
      </c>
      <c r="B5795" t="str">
        <f t="shared" si="90"/>
        <v>60+</v>
      </c>
      <c r="D5795">
        <v>69</v>
      </c>
      <c r="F5795" t="s">
        <v>34</v>
      </c>
      <c r="G5795" t="s">
        <v>43</v>
      </c>
      <c r="H5795" t="s">
        <v>36</v>
      </c>
      <c r="I5795">
        <v>1</v>
      </c>
      <c r="J5795">
        <v>2</v>
      </c>
      <c r="K5795">
        <v>0</v>
      </c>
      <c r="L5795">
        <v>491.4</v>
      </c>
      <c r="M5795">
        <v>905.73</v>
      </c>
      <c r="N5795">
        <v>0</v>
      </c>
      <c r="O5795">
        <v>294</v>
      </c>
      <c r="P5795">
        <v>0</v>
      </c>
      <c r="Q5795">
        <v>19.600000000000001</v>
      </c>
      <c r="R5795">
        <v>0</v>
      </c>
      <c r="S5795">
        <v>0.36</v>
      </c>
      <c r="T5795">
        <v>0</v>
      </c>
      <c r="U5795" t="s">
        <v>37</v>
      </c>
      <c r="V5795">
        <v>0</v>
      </c>
      <c r="W5795">
        <v>0</v>
      </c>
      <c r="X5795">
        <v>0</v>
      </c>
      <c r="Y5795">
        <v>91</v>
      </c>
      <c r="Z5795">
        <v>4</v>
      </c>
      <c r="AA5795" t="s">
        <v>48</v>
      </c>
      <c r="AB5795">
        <v>48.6</v>
      </c>
      <c r="AC5795">
        <v>0.48970000000000002</v>
      </c>
      <c r="AD5795">
        <v>1</v>
      </c>
      <c r="AE5795" t="s">
        <v>58</v>
      </c>
    </row>
    <row r="5796" spans="1:31" x14ac:dyDescent="0.25">
      <c r="A5796">
        <v>5795</v>
      </c>
      <c r="B5796" t="str">
        <f t="shared" si="90"/>
        <v>26-40</v>
      </c>
      <c r="D5796">
        <v>39</v>
      </c>
      <c r="F5796" t="s">
        <v>28</v>
      </c>
      <c r="G5796" t="s">
        <v>35</v>
      </c>
      <c r="H5796" t="s">
        <v>30</v>
      </c>
      <c r="I5796">
        <v>54</v>
      </c>
      <c r="J5796">
        <v>186</v>
      </c>
      <c r="K5796">
        <v>20</v>
      </c>
      <c r="L5796">
        <v>299.08999999999997</v>
      </c>
      <c r="M5796">
        <v>53484.58</v>
      </c>
      <c r="N5796">
        <v>0</v>
      </c>
      <c r="O5796">
        <v>5520</v>
      </c>
      <c r="P5796">
        <v>1</v>
      </c>
      <c r="Q5796">
        <v>0</v>
      </c>
      <c r="R5796">
        <v>1</v>
      </c>
      <c r="S5796">
        <v>0.06</v>
      </c>
      <c r="T5796">
        <v>5</v>
      </c>
      <c r="U5796" t="s">
        <v>46</v>
      </c>
      <c r="V5796">
        <v>0</v>
      </c>
      <c r="W5796">
        <v>0</v>
      </c>
      <c r="X5796">
        <v>0</v>
      </c>
      <c r="Y5796">
        <v>17</v>
      </c>
      <c r="Z5796">
        <v>3.6</v>
      </c>
      <c r="AA5796" t="s">
        <v>39</v>
      </c>
      <c r="AB5796">
        <v>19.7</v>
      </c>
      <c r="AC5796">
        <v>0.28720000000000001</v>
      </c>
      <c r="AD5796">
        <v>0</v>
      </c>
      <c r="AE5796" t="s">
        <v>40</v>
      </c>
    </row>
    <row r="5797" spans="1:31" x14ac:dyDescent="0.25">
      <c r="A5797">
        <v>5796</v>
      </c>
      <c r="B5797" t="str">
        <f t="shared" si="90"/>
        <v>26-40</v>
      </c>
      <c r="D5797">
        <v>28</v>
      </c>
      <c r="F5797" t="s">
        <v>34</v>
      </c>
      <c r="G5797" t="s">
        <v>29</v>
      </c>
      <c r="H5797" t="s">
        <v>36</v>
      </c>
      <c r="I5797">
        <v>36</v>
      </c>
      <c r="J5797">
        <v>68</v>
      </c>
      <c r="K5797">
        <v>6</v>
      </c>
      <c r="L5797">
        <v>612.73</v>
      </c>
      <c r="M5797">
        <v>38510.1</v>
      </c>
      <c r="N5797">
        <v>0</v>
      </c>
      <c r="O5797">
        <v>4502</v>
      </c>
      <c r="P5797">
        <v>5</v>
      </c>
      <c r="Q5797">
        <v>14</v>
      </c>
      <c r="R5797">
        <v>4</v>
      </c>
      <c r="S5797">
        <v>0.55000000000000004</v>
      </c>
      <c r="T5797">
        <v>4</v>
      </c>
      <c r="U5797" t="s">
        <v>42</v>
      </c>
      <c r="V5797">
        <v>4</v>
      </c>
      <c r="W5797">
        <v>3</v>
      </c>
      <c r="X5797">
        <v>426.94</v>
      </c>
      <c r="Y5797">
        <v>76</v>
      </c>
      <c r="Z5797">
        <v>2.5</v>
      </c>
      <c r="AA5797" t="s">
        <v>39</v>
      </c>
      <c r="AB5797">
        <v>56.7</v>
      </c>
      <c r="AC5797">
        <v>0.5504</v>
      </c>
      <c r="AD5797">
        <v>1</v>
      </c>
      <c r="AE5797" t="s">
        <v>33</v>
      </c>
    </row>
    <row r="5798" spans="1:31" x14ac:dyDescent="0.25">
      <c r="A5798">
        <v>5797</v>
      </c>
      <c r="B5798" t="str">
        <f t="shared" si="90"/>
        <v>60+</v>
      </c>
      <c r="D5798">
        <v>64</v>
      </c>
      <c r="F5798" t="s">
        <v>28</v>
      </c>
      <c r="G5798" t="s">
        <v>43</v>
      </c>
      <c r="H5798" t="s">
        <v>41</v>
      </c>
      <c r="I5798">
        <v>56</v>
      </c>
      <c r="J5798">
        <v>100</v>
      </c>
      <c r="K5798">
        <v>4</v>
      </c>
      <c r="L5798">
        <v>436.82</v>
      </c>
      <c r="M5798">
        <v>42110.13</v>
      </c>
      <c r="N5798">
        <v>0</v>
      </c>
      <c r="O5798">
        <v>4246</v>
      </c>
      <c r="P5798">
        <v>1</v>
      </c>
      <c r="Q5798">
        <v>5.7</v>
      </c>
      <c r="R5798">
        <v>4</v>
      </c>
      <c r="S5798">
        <v>0.31</v>
      </c>
      <c r="T5798">
        <v>2</v>
      </c>
      <c r="U5798" t="s">
        <v>38</v>
      </c>
      <c r="V5798">
        <v>2</v>
      </c>
      <c r="W5798">
        <v>8</v>
      </c>
      <c r="X5798">
        <v>0</v>
      </c>
      <c r="Y5798">
        <v>29</v>
      </c>
      <c r="Z5798">
        <v>2.2000000000000002</v>
      </c>
      <c r="AA5798" t="s">
        <v>39</v>
      </c>
      <c r="AB5798">
        <v>20.3</v>
      </c>
      <c r="AC5798">
        <v>0.29089999999999999</v>
      </c>
      <c r="AD5798">
        <v>0</v>
      </c>
      <c r="AE5798" t="s">
        <v>40</v>
      </c>
    </row>
    <row r="5799" spans="1:31" x14ac:dyDescent="0.25">
      <c r="A5799">
        <v>5798</v>
      </c>
      <c r="B5799" t="str">
        <f t="shared" si="90"/>
        <v>41-60</v>
      </c>
      <c r="D5799">
        <v>51</v>
      </c>
      <c r="F5799" t="s">
        <v>28</v>
      </c>
      <c r="G5799" t="s">
        <v>35</v>
      </c>
      <c r="H5799" t="s">
        <v>30</v>
      </c>
      <c r="I5799">
        <v>15</v>
      </c>
      <c r="J5799">
        <v>14</v>
      </c>
      <c r="K5799">
        <v>1</v>
      </c>
      <c r="L5799">
        <v>429.51</v>
      </c>
      <c r="M5799">
        <v>5716.08</v>
      </c>
      <c r="N5799">
        <v>0</v>
      </c>
      <c r="O5799">
        <v>768</v>
      </c>
      <c r="P5799">
        <v>0</v>
      </c>
      <c r="Q5799">
        <v>0</v>
      </c>
      <c r="R5799">
        <v>1</v>
      </c>
      <c r="S5799">
        <v>0.69</v>
      </c>
      <c r="T5799">
        <v>1</v>
      </c>
      <c r="U5799" t="s">
        <v>42</v>
      </c>
      <c r="V5799">
        <v>1</v>
      </c>
      <c r="W5799">
        <v>0</v>
      </c>
      <c r="X5799">
        <v>73.010000000000005</v>
      </c>
      <c r="Y5799">
        <v>13</v>
      </c>
      <c r="Z5799">
        <v>3.6</v>
      </c>
      <c r="AA5799" t="s">
        <v>39</v>
      </c>
      <c r="AB5799">
        <v>20.8</v>
      </c>
      <c r="AC5799">
        <v>0.29389999999999999</v>
      </c>
      <c r="AD5799">
        <v>0</v>
      </c>
      <c r="AE5799" t="s">
        <v>40</v>
      </c>
    </row>
    <row r="5800" spans="1:31" x14ac:dyDescent="0.25">
      <c r="A5800">
        <v>5799</v>
      </c>
      <c r="B5800" t="str">
        <f t="shared" si="90"/>
        <v>41-60</v>
      </c>
      <c r="D5800">
        <v>47</v>
      </c>
      <c r="F5800" t="s">
        <v>34</v>
      </c>
      <c r="G5800" t="s">
        <v>45</v>
      </c>
      <c r="H5800" t="s">
        <v>44</v>
      </c>
      <c r="I5800">
        <v>51</v>
      </c>
      <c r="J5800">
        <v>59</v>
      </c>
      <c r="K5800">
        <v>3</v>
      </c>
      <c r="L5800">
        <v>532.46</v>
      </c>
      <c r="M5800">
        <v>34505.78</v>
      </c>
      <c r="N5800">
        <v>0</v>
      </c>
      <c r="O5800">
        <v>3464</v>
      </c>
      <c r="P5800">
        <v>3</v>
      </c>
      <c r="Q5800">
        <v>19.8</v>
      </c>
      <c r="R5800">
        <v>3</v>
      </c>
      <c r="S5800">
        <v>0.52</v>
      </c>
      <c r="T5800">
        <v>2</v>
      </c>
      <c r="U5800" t="s">
        <v>31</v>
      </c>
      <c r="V5800">
        <v>2</v>
      </c>
      <c r="W5800">
        <v>0</v>
      </c>
      <c r="X5800">
        <v>690.79</v>
      </c>
      <c r="Y5800">
        <v>55</v>
      </c>
      <c r="Z5800">
        <v>4.2</v>
      </c>
      <c r="AA5800" t="s">
        <v>39</v>
      </c>
      <c r="AB5800">
        <v>31.5</v>
      </c>
      <c r="AC5800">
        <v>0.36480000000000001</v>
      </c>
      <c r="AD5800">
        <v>0</v>
      </c>
      <c r="AE5800" t="s">
        <v>40</v>
      </c>
    </row>
    <row r="5801" spans="1:31" x14ac:dyDescent="0.25">
      <c r="A5801">
        <v>5800</v>
      </c>
      <c r="B5801" t="str">
        <f t="shared" si="90"/>
        <v>26-40</v>
      </c>
      <c r="D5801">
        <v>40</v>
      </c>
      <c r="F5801" t="s">
        <v>34</v>
      </c>
      <c r="G5801" t="s">
        <v>29</v>
      </c>
      <c r="H5801" t="s">
        <v>30</v>
      </c>
      <c r="I5801">
        <v>24</v>
      </c>
      <c r="J5801">
        <v>25</v>
      </c>
      <c r="K5801">
        <v>5</v>
      </c>
      <c r="L5801">
        <v>573.38</v>
      </c>
      <c r="M5801">
        <v>14365.81</v>
      </c>
      <c r="N5801">
        <v>0</v>
      </c>
      <c r="O5801">
        <v>1579</v>
      </c>
      <c r="P5801">
        <v>0</v>
      </c>
      <c r="Q5801">
        <v>17</v>
      </c>
      <c r="R5801">
        <v>0</v>
      </c>
      <c r="S5801">
        <v>0.44</v>
      </c>
      <c r="T5801">
        <v>2</v>
      </c>
      <c r="U5801" t="s">
        <v>31</v>
      </c>
      <c r="V5801">
        <v>1</v>
      </c>
      <c r="W5801">
        <v>0</v>
      </c>
      <c r="X5801">
        <v>279.77</v>
      </c>
      <c r="Y5801">
        <v>99</v>
      </c>
      <c r="Z5801">
        <v>1.5</v>
      </c>
      <c r="AA5801" t="s">
        <v>39</v>
      </c>
      <c r="AB5801">
        <v>47.2</v>
      </c>
      <c r="AC5801">
        <v>0.47899999999999998</v>
      </c>
      <c r="AD5801">
        <v>1</v>
      </c>
      <c r="AE5801" t="s">
        <v>59</v>
      </c>
    </row>
    <row r="5802" spans="1:31" x14ac:dyDescent="0.25">
      <c r="A5802">
        <v>5801</v>
      </c>
      <c r="B5802" t="str">
        <f t="shared" si="90"/>
        <v>18-25</v>
      </c>
      <c r="D5802">
        <v>24</v>
      </c>
      <c r="F5802" t="s">
        <v>28</v>
      </c>
      <c r="G5802" t="s">
        <v>35</v>
      </c>
      <c r="H5802" t="s">
        <v>36</v>
      </c>
      <c r="I5802">
        <v>29</v>
      </c>
      <c r="J5802">
        <v>36</v>
      </c>
      <c r="K5802">
        <v>7</v>
      </c>
      <c r="L5802">
        <v>325.79000000000002</v>
      </c>
      <c r="M5802">
        <v>12162.78</v>
      </c>
      <c r="N5802">
        <v>0</v>
      </c>
      <c r="O5802">
        <v>1346</v>
      </c>
      <c r="P5802">
        <v>1</v>
      </c>
      <c r="Q5802">
        <v>14</v>
      </c>
      <c r="R5802">
        <v>1</v>
      </c>
      <c r="S5802">
        <v>0.08</v>
      </c>
      <c r="T5802">
        <v>3</v>
      </c>
      <c r="U5802" t="s">
        <v>31</v>
      </c>
      <c r="V5802">
        <v>2</v>
      </c>
      <c r="W5802">
        <v>1</v>
      </c>
      <c r="X5802">
        <v>346.44</v>
      </c>
      <c r="Y5802">
        <v>6</v>
      </c>
      <c r="Z5802">
        <v>3.6</v>
      </c>
      <c r="AA5802" t="s">
        <v>39</v>
      </c>
      <c r="AB5802">
        <v>17.2</v>
      </c>
      <c r="AC5802">
        <v>0.2722</v>
      </c>
      <c r="AD5802">
        <v>0</v>
      </c>
      <c r="AE5802" t="s">
        <v>40</v>
      </c>
    </row>
    <row r="5803" spans="1:31" x14ac:dyDescent="0.25">
      <c r="A5803">
        <v>5802</v>
      </c>
      <c r="B5803" t="str">
        <f t="shared" si="90"/>
        <v>26-40</v>
      </c>
      <c r="D5803">
        <v>38</v>
      </c>
      <c r="F5803" t="s">
        <v>28</v>
      </c>
      <c r="G5803" t="s">
        <v>49</v>
      </c>
      <c r="H5803" t="s">
        <v>44</v>
      </c>
      <c r="I5803">
        <v>35</v>
      </c>
      <c r="J5803">
        <v>50</v>
      </c>
      <c r="K5803">
        <v>4</v>
      </c>
      <c r="L5803">
        <v>561.39</v>
      </c>
      <c r="M5803">
        <v>27096.26</v>
      </c>
      <c r="N5803">
        <v>1</v>
      </c>
      <c r="O5803">
        <v>2992</v>
      </c>
      <c r="P5803">
        <v>1</v>
      </c>
      <c r="Q5803">
        <v>7.1</v>
      </c>
      <c r="R5803">
        <v>1</v>
      </c>
      <c r="S5803">
        <v>0.15</v>
      </c>
      <c r="T5803">
        <v>2</v>
      </c>
      <c r="U5803" t="s">
        <v>42</v>
      </c>
      <c r="V5803">
        <v>2</v>
      </c>
      <c r="W5803">
        <v>2</v>
      </c>
      <c r="X5803">
        <v>398.72</v>
      </c>
      <c r="Y5803">
        <v>91</v>
      </c>
      <c r="Z5803">
        <v>5</v>
      </c>
      <c r="AA5803" t="s">
        <v>32</v>
      </c>
      <c r="AB5803">
        <v>41.2</v>
      </c>
      <c r="AC5803">
        <v>0.43430000000000002</v>
      </c>
      <c r="AD5803">
        <v>1</v>
      </c>
      <c r="AE5803" t="s">
        <v>55</v>
      </c>
    </row>
    <row r="5804" spans="1:31" x14ac:dyDescent="0.25">
      <c r="A5804">
        <v>5803</v>
      </c>
      <c r="B5804" t="str">
        <f t="shared" si="90"/>
        <v>41-60</v>
      </c>
      <c r="D5804">
        <v>41</v>
      </c>
      <c r="F5804" t="s">
        <v>34</v>
      </c>
      <c r="G5804" t="s">
        <v>49</v>
      </c>
      <c r="H5804" t="s">
        <v>30</v>
      </c>
      <c r="I5804">
        <v>47</v>
      </c>
      <c r="J5804">
        <v>74</v>
      </c>
      <c r="K5804">
        <v>12</v>
      </c>
      <c r="L5804">
        <v>454.64</v>
      </c>
      <c r="M5804">
        <v>32870.839999999997</v>
      </c>
      <c r="N5804">
        <v>0</v>
      </c>
      <c r="O5804">
        <v>3406</v>
      </c>
      <c r="P5804">
        <v>2</v>
      </c>
      <c r="Q5804">
        <v>12.6</v>
      </c>
      <c r="R5804">
        <v>1</v>
      </c>
      <c r="S5804">
        <v>0.44</v>
      </c>
      <c r="T5804">
        <v>4</v>
      </c>
      <c r="U5804" t="s">
        <v>42</v>
      </c>
      <c r="V5804">
        <v>3</v>
      </c>
      <c r="W5804">
        <v>5</v>
      </c>
      <c r="X5804">
        <v>564.44000000000005</v>
      </c>
      <c r="Y5804">
        <v>8</v>
      </c>
      <c r="Z5804">
        <v>2.8</v>
      </c>
      <c r="AA5804" t="s">
        <v>39</v>
      </c>
      <c r="AB5804">
        <v>21.1</v>
      </c>
      <c r="AC5804">
        <v>0.29609999999999997</v>
      </c>
      <c r="AD5804">
        <v>0</v>
      </c>
      <c r="AE5804" t="s">
        <v>40</v>
      </c>
    </row>
    <row r="5805" spans="1:31" x14ac:dyDescent="0.25">
      <c r="A5805">
        <v>5804</v>
      </c>
      <c r="B5805" t="str">
        <f t="shared" si="90"/>
        <v>60+</v>
      </c>
      <c r="D5805">
        <v>67</v>
      </c>
      <c r="F5805" t="s">
        <v>28</v>
      </c>
      <c r="G5805" t="s">
        <v>43</v>
      </c>
      <c r="H5805" t="s">
        <v>41</v>
      </c>
      <c r="I5805">
        <v>13</v>
      </c>
      <c r="J5805">
        <v>31</v>
      </c>
      <c r="K5805">
        <v>5</v>
      </c>
      <c r="L5805">
        <v>420.44</v>
      </c>
      <c r="M5805">
        <v>12154.7</v>
      </c>
      <c r="N5805">
        <v>0</v>
      </c>
      <c r="O5805">
        <v>1654</v>
      </c>
      <c r="P5805">
        <v>1</v>
      </c>
      <c r="Q5805">
        <v>4.0999999999999996</v>
      </c>
      <c r="R5805">
        <v>1</v>
      </c>
      <c r="S5805">
        <v>0.41</v>
      </c>
      <c r="T5805">
        <v>3</v>
      </c>
      <c r="U5805" t="s">
        <v>31</v>
      </c>
      <c r="V5805">
        <v>1</v>
      </c>
      <c r="W5805">
        <v>2</v>
      </c>
      <c r="X5805">
        <v>447.71</v>
      </c>
      <c r="Y5805">
        <v>41</v>
      </c>
      <c r="Z5805">
        <v>3.3</v>
      </c>
      <c r="AA5805" t="s">
        <v>39</v>
      </c>
      <c r="AB5805">
        <v>29.2</v>
      </c>
      <c r="AC5805">
        <v>0.34849999999999998</v>
      </c>
      <c r="AD5805">
        <v>0</v>
      </c>
      <c r="AE5805" t="s">
        <v>40</v>
      </c>
    </row>
    <row r="5806" spans="1:31" x14ac:dyDescent="0.25">
      <c r="A5806">
        <v>5805</v>
      </c>
      <c r="B5806" t="str">
        <f t="shared" si="90"/>
        <v>26-40</v>
      </c>
      <c r="D5806">
        <v>34</v>
      </c>
      <c r="F5806" t="s">
        <v>34</v>
      </c>
      <c r="G5806" t="s">
        <v>35</v>
      </c>
      <c r="H5806" t="s">
        <v>41</v>
      </c>
      <c r="I5806">
        <v>1</v>
      </c>
      <c r="J5806">
        <v>2</v>
      </c>
      <c r="K5806">
        <v>0</v>
      </c>
      <c r="L5806">
        <v>372.2</v>
      </c>
      <c r="M5806">
        <v>742.97</v>
      </c>
      <c r="N5806">
        <v>0</v>
      </c>
      <c r="O5806">
        <v>150</v>
      </c>
      <c r="P5806">
        <v>0</v>
      </c>
      <c r="Q5806">
        <v>0</v>
      </c>
      <c r="R5806">
        <v>0</v>
      </c>
      <c r="S5806">
        <v>0.6</v>
      </c>
      <c r="T5806">
        <v>0</v>
      </c>
      <c r="U5806" t="s">
        <v>37</v>
      </c>
      <c r="V5806">
        <v>0</v>
      </c>
      <c r="W5806">
        <v>0</v>
      </c>
      <c r="X5806">
        <v>0</v>
      </c>
      <c r="Y5806">
        <v>36</v>
      </c>
      <c r="Z5806">
        <v>2.2999999999999998</v>
      </c>
      <c r="AA5806" t="s">
        <v>32</v>
      </c>
      <c r="AB5806">
        <v>28.7</v>
      </c>
      <c r="AC5806">
        <v>0.3458</v>
      </c>
      <c r="AD5806">
        <v>0</v>
      </c>
      <c r="AE5806" t="s">
        <v>40</v>
      </c>
    </row>
    <row r="5807" spans="1:31" x14ac:dyDescent="0.25">
      <c r="A5807">
        <v>5806</v>
      </c>
      <c r="B5807" t="str">
        <f t="shared" si="90"/>
        <v>18-25</v>
      </c>
      <c r="D5807">
        <v>25</v>
      </c>
      <c r="F5807" t="s">
        <v>34</v>
      </c>
      <c r="G5807" t="s">
        <v>49</v>
      </c>
      <c r="H5807" t="s">
        <v>44</v>
      </c>
      <c r="I5807">
        <v>0</v>
      </c>
      <c r="J5807">
        <v>0</v>
      </c>
      <c r="K5807">
        <v>0</v>
      </c>
      <c r="L5807">
        <v>476.84</v>
      </c>
      <c r="M5807">
        <v>0</v>
      </c>
      <c r="N5807">
        <v>0</v>
      </c>
      <c r="O5807">
        <v>246</v>
      </c>
      <c r="P5807">
        <v>0</v>
      </c>
      <c r="Q5807">
        <v>0</v>
      </c>
      <c r="R5807">
        <v>0</v>
      </c>
      <c r="S5807">
        <v>0.34</v>
      </c>
      <c r="T5807">
        <v>0</v>
      </c>
      <c r="U5807" t="s">
        <v>37</v>
      </c>
      <c r="V5807">
        <v>0</v>
      </c>
      <c r="W5807">
        <v>0</v>
      </c>
      <c r="X5807">
        <v>0</v>
      </c>
      <c r="Y5807">
        <v>77</v>
      </c>
      <c r="Z5807">
        <v>3.1</v>
      </c>
      <c r="AA5807" t="s">
        <v>39</v>
      </c>
      <c r="AB5807">
        <v>35</v>
      </c>
      <c r="AC5807">
        <v>0.38900000000000001</v>
      </c>
      <c r="AD5807">
        <v>0</v>
      </c>
      <c r="AE5807" t="s">
        <v>40</v>
      </c>
    </row>
    <row r="5808" spans="1:31" x14ac:dyDescent="0.25">
      <c r="A5808">
        <v>5807</v>
      </c>
      <c r="B5808" t="str">
        <f t="shared" si="90"/>
        <v>26-40</v>
      </c>
      <c r="D5808">
        <v>40</v>
      </c>
      <c r="F5808" t="s">
        <v>28</v>
      </c>
      <c r="G5808" t="s">
        <v>43</v>
      </c>
      <c r="H5808" t="s">
        <v>30</v>
      </c>
      <c r="I5808">
        <v>54</v>
      </c>
      <c r="J5808">
        <v>124</v>
      </c>
      <c r="K5808">
        <v>20</v>
      </c>
      <c r="L5808">
        <v>280.31</v>
      </c>
      <c r="M5808">
        <v>38173.42</v>
      </c>
      <c r="N5808">
        <v>0</v>
      </c>
      <c r="O5808">
        <v>3949</v>
      </c>
      <c r="P5808">
        <v>3</v>
      </c>
      <c r="Q5808">
        <v>14.8</v>
      </c>
      <c r="R5808">
        <v>2</v>
      </c>
      <c r="S5808">
        <v>0.21</v>
      </c>
      <c r="T5808">
        <v>3</v>
      </c>
      <c r="U5808" t="s">
        <v>46</v>
      </c>
      <c r="V5808">
        <v>5</v>
      </c>
      <c r="W5808">
        <v>4</v>
      </c>
      <c r="X5808">
        <v>1904.31</v>
      </c>
      <c r="Y5808">
        <v>40</v>
      </c>
      <c r="Z5808">
        <v>2.7</v>
      </c>
      <c r="AA5808" t="s">
        <v>54</v>
      </c>
      <c r="AB5808">
        <v>31.9</v>
      </c>
      <c r="AC5808">
        <v>0.36730000000000002</v>
      </c>
      <c r="AD5808">
        <v>0</v>
      </c>
      <c r="AE5808" t="s">
        <v>40</v>
      </c>
    </row>
    <row r="5809" spans="1:31" x14ac:dyDescent="0.25">
      <c r="A5809">
        <v>5808</v>
      </c>
      <c r="B5809" t="str">
        <f t="shared" si="90"/>
        <v>60+</v>
      </c>
      <c r="D5809">
        <v>70</v>
      </c>
      <c r="F5809" t="s">
        <v>28</v>
      </c>
      <c r="G5809" t="s">
        <v>49</v>
      </c>
      <c r="H5809" t="s">
        <v>53</v>
      </c>
      <c r="I5809">
        <v>4</v>
      </c>
      <c r="J5809">
        <v>5</v>
      </c>
      <c r="K5809">
        <v>0</v>
      </c>
      <c r="L5809">
        <v>349.85</v>
      </c>
      <c r="M5809">
        <v>1739.78</v>
      </c>
      <c r="N5809">
        <v>0</v>
      </c>
      <c r="O5809">
        <v>439</v>
      </c>
      <c r="P5809">
        <v>0</v>
      </c>
      <c r="Q5809">
        <v>8.1</v>
      </c>
      <c r="R5809">
        <v>0</v>
      </c>
      <c r="S5809">
        <v>0.45</v>
      </c>
      <c r="T5809">
        <v>0</v>
      </c>
      <c r="U5809" t="s">
        <v>37</v>
      </c>
      <c r="V5809">
        <v>0</v>
      </c>
      <c r="W5809">
        <v>0</v>
      </c>
      <c r="X5809">
        <v>0</v>
      </c>
      <c r="Y5809">
        <v>105</v>
      </c>
      <c r="Z5809">
        <v>3</v>
      </c>
      <c r="AA5809" t="s">
        <v>39</v>
      </c>
      <c r="AB5809">
        <v>44.8</v>
      </c>
      <c r="AC5809">
        <v>0.46089999999999998</v>
      </c>
      <c r="AD5809">
        <v>1</v>
      </c>
      <c r="AE5809" t="s">
        <v>55</v>
      </c>
    </row>
    <row r="5810" spans="1:31" x14ac:dyDescent="0.25">
      <c r="A5810">
        <v>5809</v>
      </c>
      <c r="B5810" t="str">
        <f t="shared" si="90"/>
        <v>41-60</v>
      </c>
      <c r="D5810">
        <v>43</v>
      </c>
      <c r="F5810" t="s">
        <v>28</v>
      </c>
      <c r="G5810" t="s">
        <v>35</v>
      </c>
      <c r="H5810" t="s">
        <v>44</v>
      </c>
      <c r="I5810">
        <v>4</v>
      </c>
      <c r="J5810">
        <v>9</v>
      </c>
      <c r="K5810">
        <v>2</v>
      </c>
      <c r="L5810">
        <v>248.07</v>
      </c>
      <c r="M5810">
        <v>2149.89</v>
      </c>
      <c r="N5810">
        <v>0</v>
      </c>
      <c r="O5810">
        <v>541</v>
      </c>
      <c r="P5810">
        <v>1</v>
      </c>
      <c r="Q5810">
        <v>14.2</v>
      </c>
      <c r="R5810">
        <v>0</v>
      </c>
      <c r="S5810">
        <v>0.37</v>
      </c>
      <c r="T5810">
        <v>2</v>
      </c>
      <c r="U5810" t="s">
        <v>42</v>
      </c>
      <c r="V5810">
        <v>0</v>
      </c>
      <c r="W5810">
        <v>0</v>
      </c>
      <c r="X5810">
        <v>0</v>
      </c>
      <c r="Y5810">
        <v>60</v>
      </c>
      <c r="Z5810">
        <v>3.8</v>
      </c>
      <c r="AA5810" t="s">
        <v>48</v>
      </c>
      <c r="AB5810">
        <v>36.6</v>
      </c>
      <c r="AC5810">
        <v>0.40050000000000002</v>
      </c>
      <c r="AD5810">
        <v>0</v>
      </c>
      <c r="AE5810" t="s">
        <v>40</v>
      </c>
    </row>
    <row r="5811" spans="1:31" x14ac:dyDescent="0.25">
      <c r="A5811">
        <v>5810</v>
      </c>
      <c r="B5811" t="str">
        <f t="shared" si="90"/>
        <v>26-40</v>
      </c>
      <c r="D5811">
        <v>38</v>
      </c>
      <c r="F5811" t="s">
        <v>34</v>
      </c>
      <c r="G5811" t="s">
        <v>35</v>
      </c>
      <c r="H5811" t="s">
        <v>44</v>
      </c>
      <c r="I5811">
        <v>1</v>
      </c>
      <c r="J5811">
        <v>2</v>
      </c>
      <c r="K5811">
        <v>0</v>
      </c>
      <c r="L5811">
        <v>550.27</v>
      </c>
      <c r="M5811">
        <v>1050.51</v>
      </c>
      <c r="N5811">
        <v>0</v>
      </c>
      <c r="O5811">
        <v>220</v>
      </c>
      <c r="P5811">
        <v>0</v>
      </c>
      <c r="Q5811">
        <v>0.2</v>
      </c>
      <c r="R5811">
        <v>0</v>
      </c>
      <c r="S5811">
        <v>0.28999999999999998</v>
      </c>
      <c r="T5811">
        <v>2</v>
      </c>
      <c r="U5811" t="s">
        <v>31</v>
      </c>
      <c r="V5811">
        <v>0</v>
      </c>
      <c r="W5811">
        <v>0</v>
      </c>
      <c r="X5811">
        <v>0</v>
      </c>
      <c r="Y5811">
        <v>24</v>
      </c>
      <c r="Z5811">
        <v>3.8</v>
      </c>
      <c r="AA5811" t="s">
        <v>39</v>
      </c>
      <c r="AB5811">
        <v>23.8</v>
      </c>
      <c r="AC5811">
        <v>0.31330000000000002</v>
      </c>
      <c r="AD5811">
        <v>0</v>
      </c>
      <c r="AE5811" t="s">
        <v>40</v>
      </c>
    </row>
    <row r="5812" spans="1:31" x14ac:dyDescent="0.25">
      <c r="A5812">
        <v>5811</v>
      </c>
      <c r="B5812" t="str">
        <f t="shared" si="90"/>
        <v>41-60</v>
      </c>
      <c r="D5812">
        <v>53</v>
      </c>
      <c r="F5812" t="s">
        <v>28</v>
      </c>
      <c r="G5812" t="s">
        <v>43</v>
      </c>
      <c r="H5812" t="s">
        <v>44</v>
      </c>
      <c r="I5812">
        <v>20</v>
      </c>
      <c r="J5812">
        <v>58</v>
      </c>
      <c r="K5812">
        <v>11</v>
      </c>
      <c r="L5812">
        <v>469.92</v>
      </c>
      <c r="M5812">
        <v>25427.02</v>
      </c>
      <c r="N5812">
        <v>0</v>
      </c>
      <c r="O5812">
        <v>2792</v>
      </c>
      <c r="P5812">
        <v>1</v>
      </c>
      <c r="Q5812">
        <v>0</v>
      </c>
      <c r="R5812">
        <v>2</v>
      </c>
      <c r="S5812">
        <v>0.74</v>
      </c>
      <c r="T5812">
        <v>4</v>
      </c>
      <c r="U5812" t="s">
        <v>38</v>
      </c>
      <c r="V5812">
        <v>2</v>
      </c>
      <c r="W5812">
        <v>1</v>
      </c>
      <c r="X5812">
        <v>956.32</v>
      </c>
      <c r="Y5812">
        <v>10</v>
      </c>
      <c r="Z5812">
        <v>2.6</v>
      </c>
      <c r="AA5812" t="s">
        <v>32</v>
      </c>
      <c r="AB5812">
        <v>24.7</v>
      </c>
      <c r="AC5812">
        <v>0.31909999999999999</v>
      </c>
      <c r="AD5812">
        <v>0</v>
      </c>
      <c r="AE5812" t="s">
        <v>40</v>
      </c>
    </row>
    <row r="5813" spans="1:31" x14ac:dyDescent="0.25">
      <c r="A5813">
        <v>5812</v>
      </c>
      <c r="B5813" t="str">
        <f t="shared" si="90"/>
        <v>41-60</v>
      </c>
      <c r="D5813">
        <v>52</v>
      </c>
      <c r="F5813" t="s">
        <v>34</v>
      </c>
      <c r="G5813" t="s">
        <v>49</v>
      </c>
      <c r="H5813" t="s">
        <v>30</v>
      </c>
      <c r="I5813">
        <v>2</v>
      </c>
      <c r="J5813">
        <v>5</v>
      </c>
      <c r="K5813">
        <v>0</v>
      </c>
      <c r="L5813">
        <v>478.28</v>
      </c>
      <c r="M5813">
        <v>2534.08</v>
      </c>
      <c r="N5813">
        <v>1</v>
      </c>
      <c r="O5813">
        <v>264</v>
      </c>
      <c r="P5813">
        <v>0</v>
      </c>
      <c r="Q5813">
        <v>7.8</v>
      </c>
      <c r="R5813">
        <v>0</v>
      </c>
      <c r="S5813">
        <v>0.25</v>
      </c>
      <c r="T5813">
        <v>1</v>
      </c>
      <c r="U5813" t="s">
        <v>31</v>
      </c>
      <c r="V5813">
        <v>0</v>
      </c>
      <c r="W5813">
        <v>0</v>
      </c>
      <c r="X5813">
        <v>0</v>
      </c>
      <c r="Y5813">
        <v>31</v>
      </c>
      <c r="Z5813">
        <v>3.7</v>
      </c>
      <c r="AA5813" t="s">
        <v>32</v>
      </c>
      <c r="AB5813">
        <v>20.8</v>
      </c>
      <c r="AC5813">
        <v>0.29370000000000002</v>
      </c>
      <c r="AD5813">
        <v>0</v>
      </c>
      <c r="AE5813" t="s">
        <v>40</v>
      </c>
    </row>
    <row r="5814" spans="1:31" x14ac:dyDescent="0.25">
      <c r="A5814">
        <v>5813</v>
      </c>
      <c r="B5814" t="str">
        <f t="shared" si="90"/>
        <v>26-40</v>
      </c>
      <c r="D5814">
        <v>33</v>
      </c>
      <c r="F5814" t="s">
        <v>28</v>
      </c>
      <c r="G5814" t="s">
        <v>35</v>
      </c>
      <c r="H5814" t="s">
        <v>44</v>
      </c>
      <c r="I5814">
        <v>28</v>
      </c>
      <c r="J5814">
        <v>52</v>
      </c>
      <c r="K5814">
        <v>3</v>
      </c>
      <c r="L5814">
        <v>394.35</v>
      </c>
      <c r="M5814">
        <v>20161.89</v>
      </c>
      <c r="N5814">
        <v>0</v>
      </c>
      <c r="O5814">
        <v>2677</v>
      </c>
      <c r="P5814">
        <v>3</v>
      </c>
      <c r="Q5814">
        <v>16.399999999999999</v>
      </c>
      <c r="R5814">
        <v>2</v>
      </c>
      <c r="S5814">
        <v>0.09</v>
      </c>
      <c r="T5814">
        <v>2</v>
      </c>
      <c r="U5814" t="s">
        <v>47</v>
      </c>
      <c r="V5814">
        <v>2</v>
      </c>
      <c r="W5814">
        <v>2</v>
      </c>
      <c r="X5814">
        <v>887.42</v>
      </c>
      <c r="Y5814">
        <v>49</v>
      </c>
      <c r="Z5814">
        <v>3.3</v>
      </c>
      <c r="AA5814" t="s">
        <v>51</v>
      </c>
      <c r="AB5814">
        <v>31.9</v>
      </c>
      <c r="AC5814">
        <v>0.36749999999999999</v>
      </c>
      <c r="AD5814">
        <v>0</v>
      </c>
      <c r="AE5814" t="s">
        <v>40</v>
      </c>
    </row>
    <row r="5815" spans="1:31" x14ac:dyDescent="0.25">
      <c r="A5815">
        <v>5814</v>
      </c>
      <c r="B5815" t="str">
        <f t="shared" si="90"/>
        <v>60+</v>
      </c>
      <c r="D5815">
        <v>69</v>
      </c>
      <c r="F5815" t="s">
        <v>34</v>
      </c>
      <c r="G5815" t="s">
        <v>29</v>
      </c>
      <c r="H5815" t="s">
        <v>53</v>
      </c>
      <c r="I5815">
        <v>10</v>
      </c>
      <c r="J5815">
        <v>32</v>
      </c>
      <c r="K5815">
        <v>1</v>
      </c>
      <c r="L5815">
        <v>426.49</v>
      </c>
      <c r="M5815">
        <v>14006.76</v>
      </c>
      <c r="N5815">
        <v>0</v>
      </c>
      <c r="O5815">
        <v>1387</v>
      </c>
      <c r="P5815">
        <v>3</v>
      </c>
      <c r="Q5815">
        <v>0</v>
      </c>
      <c r="R5815">
        <v>1</v>
      </c>
      <c r="S5815">
        <v>0.27</v>
      </c>
      <c r="T5815">
        <v>0</v>
      </c>
      <c r="U5815" t="s">
        <v>37</v>
      </c>
      <c r="V5815">
        <v>0</v>
      </c>
      <c r="W5815">
        <v>2</v>
      </c>
      <c r="X5815">
        <v>442.81</v>
      </c>
      <c r="Y5815">
        <v>8</v>
      </c>
      <c r="Z5815">
        <v>3.6</v>
      </c>
      <c r="AA5815" t="s">
        <v>39</v>
      </c>
      <c r="AB5815">
        <v>16.899999999999999</v>
      </c>
      <c r="AC5815">
        <v>0.2702</v>
      </c>
      <c r="AD5815">
        <v>0</v>
      </c>
      <c r="AE5815" t="s">
        <v>40</v>
      </c>
    </row>
    <row r="5816" spans="1:31" x14ac:dyDescent="0.25">
      <c r="A5816">
        <v>5815</v>
      </c>
      <c r="B5816" t="str">
        <f t="shared" si="90"/>
        <v>41-60</v>
      </c>
      <c r="D5816">
        <v>49</v>
      </c>
      <c r="F5816" t="s">
        <v>28</v>
      </c>
      <c r="G5816" t="s">
        <v>45</v>
      </c>
      <c r="H5816" t="s">
        <v>30</v>
      </c>
      <c r="I5816">
        <v>16</v>
      </c>
      <c r="J5816">
        <v>36</v>
      </c>
      <c r="K5816">
        <v>3</v>
      </c>
      <c r="L5816">
        <v>426.95</v>
      </c>
      <c r="M5816">
        <v>15877.45</v>
      </c>
      <c r="N5816">
        <v>0</v>
      </c>
      <c r="O5816">
        <v>1630</v>
      </c>
      <c r="P5816">
        <v>2</v>
      </c>
      <c r="Q5816">
        <v>0</v>
      </c>
      <c r="R5816">
        <v>2</v>
      </c>
      <c r="S5816">
        <v>0.54</v>
      </c>
      <c r="T5816">
        <v>3</v>
      </c>
      <c r="U5816" t="s">
        <v>47</v>
      </c>
      <c r="V5816">
        <v>1</v>
      </c>
      <c r="W5816">
        <v>3</v>
      </c>
      <c r="X5816">
        <v>710</v>
      </c>
      <c r="Y5816">
        <v>12</v>
      </c>
      <c r="Z5816">
        <v>3.8</v>
      </c>
      <c r="AA5816" t="s">
        <v>39</v>
      </c>
      <c r="AB5816">
        <v>30.5</v>
      </c>
      <c r="AC5816">
        <v>0.35749999999999998</v>
      </c>
      <c r="AD5816">
        <v>0</v>
      </c>
      <c r="AE5816" t="s">
        <v>40</v>
      </c>
    </row>
    <row r="5817" spans="1:31" x14ac:dyDescent="0.25">
      <c r="A5817">
        <v>5816</v>
      </c>
      <c r="B5817" t="str">
        <f t="shared" si="90"/>
        <v>18-25</v>
      </c>
      <c r="D5817">
        <v>21</v>
      </c>
      <c r="F5817" t="s">
        <v>28</v>
      </c>
      <c r="G5817" t="s">
        <v>49</v>
      </c>
      <c r="H5817" t="s">
        <v>30</v>
      </c>
      <c r="I5817">
        <v>27</v>
      </c>
      <c r="J5817">
        <v>62</v>
      </c>
      <c r="K5817">
        <v>6</v>
      </c>
      <c r="L5817">
        <v>490.58</v>
      </c>
      <c r="M5817">
        <v>30125.74</v>
      </c>
      <c r="N5817">
        <v>0</v>
      </c>
      <c r="O5817">
        <v>3188</v>
      </c>
      <c r="P5817">
        <v>3</v>
      </c>
      <c r="Q5817">
        <v>6.2</v>
      </c>
      <c r="R5817">
        <v>3</v>
      </c>
      <c r="S5817">
        <v>0.51</v>
      </c>
      <c r="T5817">
        <v>3</v>
      </c>
      <c r="U5817" t="s">
        <v>31</v>
      </c>
      <c r="V5817">
        <v>2</v>
      </c>
      <c r="W5817">
        <v>0</v>
      </c>
      <c r="X5817">
        <v>310.3</v>
      </c>
      <c r="Y5817">
        <v>31</v>
      </c>
      <c r="Z5817">
        <v>4.4000000000000004</v>
      </c>
      <c r="AA5817" t="s">
        <v>39</v>
      </c>
      <c r="AB5817">
        <v>33.5</v>
      </c>
      <c r="AC5817">
        <v>0.3785</v>
      </c>
      <c r="AD5817">
        <v>0</v>
      </c>
      <c r="AE5817" t="s">
        <v>40</v>
      </c>
    </row>
    <row r="5818" spans="1:31" x14ac:dyDescent="0.25">
      <c r="A5818">
        <v>5817</v>
      </c>
      <c r="B5818" t="str">
        <f t="shared" si="90"/>
        <v>26-40</v>
      </c>
      <c r="D5818">
        <v>39</v>
      </c>
      <c r="F5818" t="s">
        <v>34</v>
      </c>
      <c r="G5818" t="s">
        <v>43</v>
      </c>
      <c r="H5818" t="s">
        <v>44</v>
      </c>
      <c r="I5818">
        <v>29</v>
      </c>
      <c r="J5818">
        <v>87</v>
      </c>
      <c r="K5818">
        <v>14</v>
      </c>
      <c r="L5818">
        <v>265.93</v>
      </c>
      <c r="M5818">
        <v>21808.57</v>
      </c>
      <c r="N5818">
        <v>0</v>
      </c>
      <c r="O5818">
        <v>2537</v>
      </c>
      <c r="P5818">
        <v>1</v>
      </c>
      <c r="Q5818">
        <v>0</v>
      </c>
      <c r="R5818">
        <v>4</v>
      </c>
      <c r="S5818">
        <v>0.36</v>
      </c>
      <c r="T5818">
        <v>1</v>
      </c>
      <c r="U5818" t="s">
        <v>38</v>
      </c>
      <c r="V5818">
        <v>2</v>
      </c>
      <c r="W5818">
        <v>4</v>
      </c>
      <c r="X5818">
        <v>1017.44</v>
      </c>
      <c r="Y5818">
        <v>21</v>
      </c>
      <c r="Z5818">
        <v>5</v>
      </c>
      <c r="AA5818" t="s">
        <v>32</v>
      </c>
      <c r="AB5818">
        <v>20.3</v>
      </c>
      <c r="AC5818">
        <v>0.2908</v>
      </c>
      <c r="AD5818">
        <v>0</v>
      </c>
      <c r="AE5818" t="s">
        <v>40</v>
      </c>
    </row>
    <row r="5819" spans="1:31" x14ac:dyDescent="0.25">
      <c r="A5819">
        <v>5818</v>
      </c>
      <c r="B5819" t="str">
        <f t="shared" si="90"/>
        <v>60+</v>
      </c>
      <c r="D5819">
        <v>66</v>
      </c>
      <c r="F5819" t="s">
        <v>34</v>
      </c>
      <c r="G5819" t="s">
        <v>49</v>
      </c>
      <c r="H5819" t="s">
        <v>30</v>
      </c>
      <c r="I5819">
        <v>27</v>
      </c>
      <c r="J5819">
        <v>67</v>
      </c>
      <c r="K5819">
        <v>2</v>
      </c>
      <c r="L5819">
        <v>461.3</v>
      </c>
      <c r="M5819">
        <v>28769.21</v>
      </c>
      <c r="N5819">
        <v>0</v>
      </c>
      <c r="O5819">
        <v>3028</v>
      </c>
      <c r="P5819">
        <v>2</v>
      </c>
      <c r="Q5819">
        <v>20.3</v>
      </c>
      <c r="R5819">
        <v>1</v>
      </c>
      <c r="S5819">
        <v>0.28999999999999998</v>
      </c>
      <c r="T5819">
        <v>3</v>
      </c>
      <c r="U5819" t="s">
        <v>47</v>
      </c>
      <c r="V5819">
        <v>2</v>
      </c>
      <c r="W5819">
        <v>3</v>
      </c>
      <c r="X5819">
        <v>1194.1199999999999</v>
      </c>
      <c r="Y5819">
        <v>73</v>
      </c>
      <c r="Z5819">
        <v>4.0999999999999996</v>
      </c>
      <c r="AA5819" t="s">
        <v>39</v>
      </c>
      <c r="AB5819">
        <v>43.8</v>
      </c>
      <c r="AC5819">
        <v>0.45400000000000001</v>
      </c>
      <c r="AD5819">
        <v>1</v>
      </c>
      <c r="AE5819" t="s">
        <v>52</v>
      </c>
    </row>
    <row r="5820" spans="1:31" x14ac:dyDescent="0.25">
      <c r="A5820">
        <v>5819</v>
      </c>
      <c r="B5820" t="str">
        <f t="shared" si="90"/>
        <v>26-40</v>
      </c>
      <c r="D5820">
        <v>38</v>
      </c>
      <c r="F5820" t="s">
        <v>28</v>
      </c>
      <c r="G5820" t="s">
        <v>43</v>
      </c>
      <c r="H5820" t="s">
        <v>36</v>
      </c>
      <c r="I5820">
        <v>4</v>
      </c>
      <c r="J5820">
        <v>8</v>
      </c>
      <c r="K5820">
        <v>0</v>
      </c>
      <c r="L5820">
        <v>504.5</v>
      </c>
      <c r="M5820">
        <v>3729.27</v>
      </c>
      <c r="N5820">
        <v>0</v>
      </c>
      <c r="O5820">
        <v>928</v>
      </c>
      <c r="P5820">
        <v>0</v>
      </c>
      <c r="Q5820">
        <v>21.3</v>
      </c>
      <c r="R5820">
        <v>0</v>
      </c>
      <c r="S5820">
        <v>0.81</v>
      </c>
      <c r="T5820">
        <v>2</v>
      </c>
      <c r="U5820" t="s">
        <v>31</v>
      </c>
      <c r="V5820">
        <v>0</v>
      </c>
      <c r="W5820">
        <v>0</v>
      </c>
      <c r="X5820">
        <v>0</v>
      </c>
      <c r="Y5820">
        <v>23</v>
      </c>
      <c r="Z5820">
        <v>2.9</v>
      </c>
      <c r="AA5820" t="s">
        <v>54</v>
      </c>
      <c r="AB5820">
        <v>25.5</v>
      </c>
      <c r="AC5820">
        <v>0.32419999999999999</v>
      </c>
      <c r="AD5820">
        <v>0</v>
      </c>
      <c r="AE5820" t="s">
        <v>40</v>
      </c>
    </row>
    <row r="5821" spans="1:31" x14ac:dyDescent="0.25">
      <c r="A5821">
        <v>5820</v>
      </c>
      <c r="B5821" t="str">
        <f t="shared" si="90"/>
        <v>41-60</v>
      </c>
      <c r="D5821">
        <v>48</v>
      </c>
      <c r="F5821" t="s">
        <v>28</v>
      </c>
      <c r="G5821" t="s">
        <v>49</v>
      </c>
      <c r="H5821" t="s">
        <v>30</v>
      </c>
      <c r="I5821">
        <v>0</v>
      </c>
      <c r="J5821">
        <v>0</v>
      </c>
      <c r="K5821">
        <v>0</v>
      </c>
      <c r="L5821">
        <v>509.14</v>
      </c>
      <c r="M5821">
        <v>0</v>
      </c>
      <c r="N5821">
        <v>0</v>
      </c>
      <c r="O5821">
        <v>162</v>
      </c>
      <c r="P5821">
        <v>0</v>
      </c>
      <c r="Q5821">
        <v>9.6</v>
      </c>
      <c r="R5821">
        <v>0</v>
      </c>
      <c r="S5821">
        <v>0.13</v>
      </c>
      <c r="T5821">
        <v>1</v>
      </c>
      <c r="U5821" t="s">
        <v>47</v>
      </c>
      <c r="V5821">
        <v>0</v>
      </c>
      <c r="W5821">
        <v>0</v>
      </c>
      <c r="X5821">
        <v>0</v>
      </c>
      <c r="Y5821">
        <v>56</v>
      </c>
      <c r="Z5821">
        <v>2.6</v>
      </c>
      <c r="AA5821" t="s">
        <v>39</v>
      </c>
      <c r="AB5821">
        <v>39</v>
      </c>
      <c r="AC5821">
        <v>0.41789999999999999</v>
      </c>
      <c r="AD5821">
        <v>1</v>
      </c>
      <c r="AE5821" t="s">
        <v>50</v>
      </c>
    </row>
    <row r="5822" spans="1:31" x14ac:dyDescent="0.25">
      <c r="A5822">
        <v>5821</v>
      </c>
      <c r="B5822" t="str">
        <f t="shared" si="90"/>
        <v>41-60</v>
      </c>
      <c r="D5822">
        <v>50</v>
      </c>
      <c r="F5822" t="s">
        <v>34</v>
      </c>
      <c r="G5822" t="s">
        <v>45</v>
      </c>
      <c r="H5822" t="s">
        <v>30</v>
      </c>
      <c r="I5822">
        <v>46</v>
      </c>
      <c r="J5822">
        <v>8</v>
      </c>
      <c r="K5822">
        <v>1</v>
      </c>
      <c r="L5822">
        <v>690.41</v>
      </c>
      <c r="M5822">
        <v>5067.97</v>
      </c>
      <c r="N5822">
        <v>0</v>
      </c>
      <c r="O5822">
        <v>731</v>
      </c>
      <c r="P5822">
        <v>0</v>
      </c>
      <c r="Q5822">
        <v>12.4</v>
      </c>
      <c r="R5822">
        <v>0</v>
      </c>
      <c r="S5822">
        <v>0.69</v>
      </c>
      <c r="T5822">
        <v>2</v>
      </c>
      <c r="U5822" t="s">
        <v>46</v>
      </c>
      <c r="V5822">
        <v>0</v>
      </c>
      <c r="W5822">
        <v>0</v>
      </c>
      <c r="X5822">
        <v>0</v>
      </c>
      <c r="Y5822">
        <v>27</v>
      </c>
      <c r="Z5822">
        <v>2.6</v>
      </c>
      <c r="AA5822" t="s">
        <v>32</v>
      </c>
      <c r="AB5822">
        <v>23.2</v>
      </c>
      <c r="AC5822">
        <v>0.30919999999999997</v>
      </c>
      <c r="AD5822">
        <v>0</v>
      </c>
      <c r="AE5822" t="s">
        <v>40</v>
      </c>
    </row>
    <row r="5823" spans="1:31" x14ac:dyDescent="0.25">
      <c r="A5823">
        <v>5822</v>
      </c>
      <c r="B5823" t="str">
        <f t="shared" si="90"/>
        <v>41-60</v>
      </c>
      <c r="D5823">
        <v>55</v>
      </c>
      <c r="F5823" t="s">
        <v>28</v>
      </c>
      <c r="G5823" t="s">
        <v>35</v>
      </c>
      <c r="H5823" t="s">
        <v>30</v>
      </c>
      <c r="I5823">
        <v>1</v>
      </c>
      <c r="J5823">
        <v>2</v>
      </c>
      <c r="K5823">
        <v>0</v>
      </c>
      <c r="L5823">
        <v>481.9</v>
      </c>
      <c r="M5823">
        <v>877.81</v>
      </c>
      <c r="N5823">
        <v>0</v>
      </c>
      <c r="O5823">
        <v>413</v>
      </c>
      <c r="P5823">
        <v>0</v>
      </c>
      <c r="Q5823">
        <v>10</v>
      </c>
      <c r="R5823">
        <v>0</v>
      </c>
      <c r="S5823">
        <v>0.67</v>
      </c>
      <c r="T5823">
        <v>2</v>
      </c>
      <c r="U5823" t="s">
        <v>38</v>
      </c>
      <c r="V5823">
        <v>0</v>
      </c>
      <c r="W5823">
        <v>0</v>
      </c>
      <c r="X5823">
        <v>0</v>
      </c>
      <c r="Y5823">
        <v>35</v>
      </c>
      <c r="Z5823">
        <v>1.9</v>
      </c>
      <c r="AA5823" t="s">
        <v>32</v>
      </c>
      <c r="AB5823">
        <v>28.1</v>
      </c>
      <c r="AC5823">
        <v>0.34129999999999999</v>
      </c>
      <c r="AD5823">
        <v>0</v>
      </c>
      <c r="AE5823" t="s">
        <v>40</v>
      </c>
    </row>
    <row r="5824" spans="1:31" x14ac:dyDescent="0.25">
      <c r="A5824">
        <v>5823</v>
      </c>
      <c r="B5824" t="str">
        <f t="shared" si="90"/>
        <v>60+</v>
      </c>
      <c r="D5824">
        <v>64</v>
      </c>
      <c r="F5824" t="s">
        <v>28</v>
      </c>
      <c r="G5824" t="s">
        <v>43</v>
      </c>
      <c r="H5824" t="s">
        <v>36</v>
      </c>
      <c r="I5824">
        <v>24</v>
      </c>
      <c r="J5824">
        <v>41</v>
      </c>
      <c r="K5824">
        <v>6</v>
      </c>
      <c r="L5824">
        <v>554.52</v>
      </c>
      <c r="M5824">
        <v>22233.26</v>
      </c>
      <c r="N5824">
        <v>0</v>
      </c>
      <c r="O5824">
        <v>2768</v>
      </c>
      <c r="P5824">
        <v>1</v>
      </c>
      <c r="Q5824">
        <v>1.4</v>
      </c>
      <c r="R5824">
        <v>1</v>
      </c>
      <c r="S5824">
        <v>0.63</v>
      </c>
      <c r="T5824">
        <v>3</v>
      </c>
      <c r="U5824" t="s">
        <v>46</v>
      </c>
      <c r="V5824">
        <v>2</v>
      </c>
      <c r="W5824">
        <v>1</v>
      </c>
      <c r="X5824">
        <v>530.91999999999996</v>
      </c>
      <c r="Y5824">
        <v>24</v>
      </c>
      <c r="Z5824">
        <v>3.3</v>
      </c>
      <c r="AA5824" t="s">
        <v>39</v>
      </c>
      <c r="AB5824">
        <v>24.4</v>
      </c>
      <c r="AC5824">
        <v>0.31709999999999999</v>
      </c>
      <c r="AD5824">
        <v>0</v>
      </c>
      <c r="AE5824" t="s">
        <v>40</v>
      </c>
    </row>
    <row r="5825" spans="1:31" x14ac:dyDescent="0.25">
      <c r="A5825">
        <v>5824</v>
      </c>
      <c r="B5825" t="str">
        <f t="shared" si="90"/>
        <v>18-25</v>
      </c>
      <c r="D5825">
        <v>25</v>
      </c>
      <c r="F5825" t="s">
        <v>28</v>
      </c>
      <c r="G5825" t="s">
        <v>45</v>
      </c>
      <c r="H5825" t="s">
        <v>41</v>
      </c>
      <c r="I5825">
        <v>15</v>
      </c>
      <c r="J5825">
        <v>20</v>
      </c>
      <c r="K5825">
        <v>3</v>
      </c>
      <c r="L5825">
        <v>564.28</v>
      </c>
      <c r="M5825">
        <v>11294.04</v>
      </c>
      <c r="N5825">
        <v>0</v>
      </c>
      <c r="O5825">
        <v>1241</v>
      </c>
      <c r="P5825">
        <v>1</v>
      </c>
      <c r="Q5825">
        <v>18.3</v>
      </c>
      <c r="R5825">
        <v>0</v>
      </c>
      <c r="S5825">
        <v>0.34</v>
      </c>
      <c r="T5825">
        <v>0</v>
      </c>
      <c r="U5825" t="s">
        <v>37</v>
      </c>
      <c r="V5825">
        <v>0</v>
      </c>
      <c r="W5825">
        <v>1</v>
      </c>
      <c r="X5825">
        <v>334.75</v>
      </c>
      <c r="Y5825">
        <v>62</v>
      </c>
      <c r="Z5825">
        <v>4.2</v>
      </c>
      <c r="AA5825" t="s">
        <v>39</v>
      </c>
      <c r="AB5825">
        <v>34.200000000000003</v>
      </c>
      <c r="AC5825">
        <v>0.38369999999999999</v>
      </c>
      <c r="AD5825">
        <v>0</v>
      </c>
      <c r="AE5825" t="s">
        <v>40</v>
      </c>
    </row>
    <row r="5826" spans="1:31" x14ac:dyDescent="0.25">
      <c r="A5826">
        <v>5825</v>
      </c>
      <c r="B5826" t="str">
        <f t="shared" si="90"/>
        <v>41-60</v>
      </c>
      <c r="D5826">
        <v>45</v>
      </c>
      <c r="F5826" t="s">
        <v>28</v>
      </c>
      <c r="G5826" t="s">
        <v>45</v>
      </c>
      <c r="H5826" t="s">
        <v>36</v>
      </c>
      <c r="I5826">
        <v>2</v>
      </c>
      <c r="J5826">
        <v>4</v>
      </c>
      <c r="K5826">
        <v>0</v>
      </c>
      <c r="L5826">
        <v>360.98</v>
      </c>
      <c r="M5826">
        <v>1359.58</v>
      </c>
      <c r="N5826">
        <v>0</v>
      </c>
      <c r="O5826">
        <v>410</v>
      </c>
      <c r="P5826">
        <v>0</v>
      </c>
      <c r="Q5826">
        <v>16.100000000000001</v>
      </c>
      <c r="R5826">
        <v>0</v>
      </c>
      <c r="S5826">
        <v>0.65</v>
      </c>
      <c r="T5826">
        <v>0</v>
      </c>
      <c r="U5826" t="s">
        <v>37</v>
      </c>
      <c r="V5826">
        <v>0</v>
      </c>
      <c r="W5826">
        <v>0</v>
      </c>
      <c r="X5826">
        <v>0</v>
      </c>
      <c r="Y5826">
        <v>30</v>
      </c>
      <c r="Z5826">
        <v>3</v>
      </c>
      <c r="AA5826" t="s">
        <v>39</v>
      </c>
      <c r="AB5826">
        <v>23.4</v>
      </c>
      <c r="AC5826">
        <v>0.31019999999999998</v>
      </c>
      <c r="AD5826">
        <v>0</v>
      </c>
      <c r="AE5826" t="s">
        <v>40</v>
      </c>
    </row>
    <row r="5827" spans="1:31" x14ac:dyDescent="0.25">
      <c r="A5827">
        <v>5826</v>
      </c>
      <c r="B5827" t="str">
        <f t="shared" ref="B5827:B5890" si="91">IF(D5827&lt;=25, "18-25", IF(D5827&lt;=40, "26-40", IF(D5827&lt;=60, "41-60", "60+")))</f>
        <v>41-60</v>
      </c>
      <c r="D5827">
        <v>46</v>
      </c>
      <c r="F5827" t="s">
        <v>34</v>
      </c>
      <c r="G5827" t="s">
        <v>29</v>
      </c>
      <c r="H5827" t="s">
        <v>41</v>
      </c>
      <c r="I5827">
        <v>3</v>
      </c>
      <c r="J5827">
        <v>8</v>
      </c>
      <c r="K5827">
        <v>1</v>
      </c>
      <c r="L5827">
        <v>544.96</v>
      </c>
      <c r="M5827">
        <v>4000.95</v>
      </c>
      <c r="N5827">
        <v>0</v>
      </c>
      <c r="O5827">
        <v>784</v>
      </c>
      <c r="P5827">
        <v>0</v>
      </c>
      <c r="Q5827">
        <v>14.2</v>
      </c>
      <c r="R5827">
        <v>0</v>
      </c>
      <c r="S5827">
        <v>0.28999999999999998</v>
      </c>
      <c r="T5827">
        <v>1</v>
      </c>
      <c r="U5827" t="s">
        <v>31</v>
      </c>
      <c r="V5827">
        <v>0</v>
      </c>
      <c r="W5827">
        <v>0</v>
      </c>
      <c r="X5827">
        <v>0</v>
      </c>
      <c r="Y5827">
        <v>12</v>
      </c>
      <c r="Z5827">
        <v>3.8</v>
      </c>
      <c r="AA5827" t="s">
        <v>51</v>
      </c>
      <c r="AB5827">
        <v>22.2</v>
      </c>
      <c r="AC5827">
        <v>0.30299999999999999</v>
      </c>
      <c r="AD5827">
        <v>0</v>
      </c>
      <c r="AE5827" t="s">
        <v>40</v>
      </c>
    </row>
    <row r="5828" spans="1:31" x14ac:dyDescent="0.25">
      <c r="A5828">
        <v>5827</v>
      </c>
      <c r="B5828" t="str">
        <f t="shared" si="91"/>
        <v>26-40</v>
      </c>
      <c r="D5828">
        <v>26</v>
      </c>
      <c r="F5828" t="s">
        <v>34</v>
      </c>
      <c r="G5828" t="s">
        <v>43</v>
      </c>
      <c r="H5828" t="s">
        <v>30</v>
      </c>
      <c r="I5828">
        <v>6</v>
      </c>
      <c r="J5828">
        <v>7</v>
      </c>
      <c r="K5828">
        <v>1</v>
      </c>
      <c r="L5828">
        <v>219.59</v>
      </c>
      <c r="M5828">
        <v>1576.22</v>
      </c>
      <c r="N5828">
        <v>0</v>
      </c>
      <c r="O5828">
        <v>642</v>
      </c>
      <c r="P5828">
        <v>0</v>
      </c>
      <c r="Q5828">
        <v>13.3</v>
      </c>
      <c r="R5828">
        <v>0</v>
      </c>
      <c r="S5828">
        <v>0.9</v>
      </c>
      <c r="T5828">
        <v>1</v>
      </c>
      <c r="U5828" t="s">
        <v>47</v>
      </c>
      <c r="V5828">
        <v>0</v>
      </c>
      <c r="W5828">
        <v>1</v>
      </c>
      <c r="X5828">
        <v>235.52</v>
      </c>
      <c r="Y5828">
        <v>37</v>
      </c>
      <c r="Z5828">
        <v>3.8</v>
      </c>
      <c r="AA5828" t="s">
        <v>51</v>
      </c>
      <c r="AB5828">
        <v>26.1</v>
      </c>
      <c r="AC5828">
        <v>0.32819999999999999</v>
      </c>
      <c r="AD5828">
        <v>0</v>
      </c>
      <c r="AE5828" t="s">
        <v>40</v>
      </c>
    </row>
    <row r="5829" spans="1:31" x14ac:dyDescent="0.25">
      <c r="A5829">
        <v>5828</v>
      </c>
      <c r="B5829" t="str">
        <f t="shared" si="91"/>
        <v>41-60</v>
      </c>
      <c r="D5829">
        <v>53</v>
      </c>
      <c r="F5829" t="s">
        <v>34</v>
      </c>
      <c r="G5829" t="s">
        <v>43</v>
      </c>
      <c r="H5829" t="s">
        <v>30</v>
      </c>
      <c r="I5829">
        <v>12</v>
      </c>
      <c r="J5829">
        <v>6</v>
      </c>
      <c r="K5829">
        <v>1</v>
      </c>
      <c r="L5829">
        <v>352.47</v>
      </c>
      <c r="M5829">
        <v>2306.6799999999998</v>
      </c>
      <c r="N5829">
        <v>0</v>
      </c>
      <c r="O5829">
        <v>234</v>
      </c>
      <c r="P5829">
        <v>0</v>
      </c>
      <c r="Q5829">
        <v>0</v>
      </c>
      <c r="R5829">
        <v>0</v>
      </c>
      <c r="S5829">
        <v>0.71</v>
      </c>
      <c r="T5829">
        <v>0</v>
      </c>
      <c r="U5829" t="s">
        <v>37</v>
      </c>
      <c r="V5829">
        <v>0</v>
      </c>
      <c r="W5829">
        <v>0</v>
      </c>
      <c r="X5829">
        <v>0</v>
      </c>
      <c r="Y5829">
        <v>13</v>
      </c>
      <c r="Z5829">
        <v>4</v>
      </c>
      <c r="AA5829" t="s">
        <v>39</v>
      </c>
      <c r="AB5829">
        <v>14</v>
      </c>
      <c r="AC5829">
        <v>0.25330000000000003</v>
      </c>
      <c r="AD5829">
        <v>0</v>
      </c>
      <c r="AE5829" t="s">
        <v>40</v>
      </c>
    </row>
    <row r="5830" spans="1:31" x14ac:dyDescent="0.25">
      <c r="A5830">
        <v>5829</v>
      </c>
      <c r="B5830" t="str">
        <f t="shared" si="91"/>
        <v>18-25</v>
      </c>
      <c r="D5830">
        <v>24</v>
      </c>
      <c r="F5830" t="s">
        <v>34</v>
      </c>
      <c r="G5830" t="s">
        <v>29</v>
      </c>
      <c r="H5830" t="s">
        <v>30</v>
      </c>
      <c r="I5830">
        <v>46</v>
      </c>
      <c r="J5830">
        <v>35</v>
      </c>
      <c r="K5830">
        <v>7</v>
      </c>
      <c r="L5830">
        <v>533.21</v>
      </c>
      <c r="M5830">
        <v>18091.05</v>
      </c>
      <c r="N5830">
        <v>1</v>
      </c>
      <c r="O5830">
        <v>2265</v>
      </c>
      <c r="P5830">
        <v>1</v>
      </c>
      <c r="Q5830">
        <v>9.3000000000000007</v>
      </c>
      <c r="R5830">
        <v>2</v>
      </c>
      <c r="S5830">
        <v>0.05</v>
      </c>
      <c r="T5830">
        <v>0</v>
      </c>
      <c r="U5830" t="s">
        <v>37</v>
      </c>
      <c r="V5830">
        <v>1</v>
      </c>
      <c r="W5830">
        <v>3</v>
      </c>
      <c r="X5830">
        <v>889.8</v>
      </c>
      <c r="Y5830">
        <v>90</v>
      </c>
      <c r="Z5830">
        <v>4.5</v>
      </c>
      <c r="AA5830" t="s">
        <v>48</v>
      </c>
      <c r="AB5830">
        <v>33.299999999999997</v>
      </c>
      <c r="AC5830">
        <v>0.37719999999999998</v>
      </c>
      <c r="AD5830">
        <v>0</v>
      </c>
      <c r="AE5830" t="s">
        <v>40</v>
      </c>
    </row>
    <row r="5831" spans="1:31" x14ac:dyDescent="0.25">
      <c r="A5831">
        <v>5830</v>
      </c>
      <c r="B5831" t="str">
        <f t="shared" si="91"/>
        <v>41-60</v>
      </c>
      <c r="D5831">
        <v>42</v>
      </c>
      <c r="F5831" t="s">
        <v>28</v>
      </c>
      <c r="G5831" t="s">
        <v>49</v>
      </c>
      <c r="H5831" t="s">
        <v>44</v>
      </c>
      <c r="I5831">
        <v>2</v>
      </c>
      <c r="J5831">
        <v>2</v>
      </c>
      <c r="K5831">
        <v>0</v>
      </c>
      <c r="L5831">
        <v>315.62</v>
      </c>
      <c r="M5831">
        <v>638.52</v>
      </c>
      <c r="N5831">
        <v>1</v>
      </c>
      <c r="O5831">
        <v>517</v>
      </c>
      <c r="P5831">
        <v>0</v>
      </c>
      <c r="Q5831">
        <v>8.1</v>
      </c>
      <c r="R5831">
        <v>0</v>
      </c>
      <c r="S5831">
        <v>0.37</v>
      </c>
      <c r="T5831">
        <v>1</v>
      </c>
      <c r="U5831" t="s">
        <v>47</v>
      </c>
      <c r="V5831">
        <v>0</v>
      </c>
      <c r="W5831">
        <v>0</v>
      </c>
      <c r="X5831">
        <v>0</v>
      </c>
      <c r="Y5831">
        <v>32</v>
      </c>
      <c r="Z5831">
        <v>4.5</v>
      </c>
      <c r="AA5831" t="s">
        <v>39</v>
      </c>
      <c r="AB5831">
        <v>21.8</v>
      </c>
      <c r="AC5831">
        <v>0.30009999999999998</v>
      </c>
      <c r="AD5831">
        <v>0</v>
      </c>
      <c r="AE5831" t="s">
        <v>40</v>
      </c>
    </row>
    <row r="5832" spans="1:31" x14ac:dyDescent="0.25">
      <c r="A5832">
        <v>5831</v>
      </c>
      <c r="B5832" t="str">
        <f t="shared" si="91"/>
        <v>26-40</v>
      </c>
      <c r="D5832">
        <v>35</v>
      </c>
      <c r="F5832" t="s">
        <v>34</v>
      </c>
      <c r="G5832" t="s">
        <v>29</v>
      </c>
      <c r="H5832" t="s">
        <v>30</v>
      </c>
      <c r="I5832">
        <v>49</v>
      </c>
      <c r="J5832">
        <v>44</v>
      </c>
      <c r="K5832">
        <v>1</v>
      </c>
      <c r="L5832">
        <v>580.6</v>
      </c>
      <c r="M5832">
        <v>28074.89</v>
      </c>
      <c r="N5832">
        <v>1</v>
      </c>
      <c r="O5832">
        <v>2927</v>
      </c>
      <c r="P5832">
        <v>2</v>
      </c>
      <c r="Q5832">
        <v>12.6</v>
      </c>
      <c r="R5832">
        <v>1</v>
      </c>
      <c r="S5832">
        <v>0.04</v>
      </c>
      <c r="T5832">
        <v>2</v>
      </c>
      <c r="U5832" t="s">
        <v>38</v>
      </c>
      <c r="V5832">
        <v>0</v>
      </c>
      <c r="W5832">
        <v>3</v>
      </c>
      <c r="X5832">
        <v>678.35</v>
      </c>
      <c r="Y5832">
        <v>24</v>
      </c>
      <c r="Z5832">
        <v>4.9000000000000004</v>
      </c>
      <c r="AA5832" t="s">
        <v>39</v>
      </c>
      <c r="AB5832">
        <v>13.7</v>
      </c>
      <c r="AC5832">
        <v>0.25209999999999999</v>
      </c>
      <c r="AD5832">
        <v>0</v>
      </c>
      <c r="AE5832" t="s">
        <v>40</v>
      </c>
    </row>
    <row r="5833" spans="1:31" x14ac:dyDescent="0.25">
      <c r="A5833">
        <v>5832</v>
      </c>
      <c r="B5833" t="str">
        <f t="shared" si="91"/>
        <v>26-40</v>
      </c>
      <c r="D5833">
        <v>26</v>
      </c>
      <c r="F5833" t="s">
        <v>28</v>
      </c>
      <c r="G5833" t="s">
        <v>35</v>
      </c>
      <c r="H5833" t="s">
        <v>44</v>
      </c>
      <c r="I5833">
        <v>5</v>
      </c>
      <c r="J5833">
        <v>9</v>
      </c>
      <c r="K5833">
        <v>1</v>
      </c>
      <c r="L5833">
        <v>575.47</v>
      </c>
      <c r="M5833">
        <v>5664.02</v>
      </c>
      <c r="N5833">
        <v>0</v>
      </c>
      <c r="O5833">
        <v>759</v>
      </c>
      <c r="P5833">
        <v>1</v>
      </c>
      <c r="Q5833">
        <v>7</v>
      </c>
      <c r="R5833">
        <v>0</v>
      </c>
      <c r="S5833">
        <v>0.79</v>
      </c>
      <c r="T5833">
        <v>2</v>
      </c>
      <c r="U5833" t="s">
        <v>38</v>
      </c>
      <c r="V5833">
        <v>0</v>
      </c>
      <c r="W5833">
        <v>0</v>
      </c>
      <c r="X5833">
        <v>0</v>
      </c>
      <c r="Y5833">
        <v>44</v>
      </c>
      <c r="Z5833">
        <v>2.8</v>
      </c>
      <c r="AA5833" t="s">
        <v>39</v>
      </c>
      <c r="AB5833">
        <v>38.200000000000003</v>
      </c>
      <c r="AC5833">
        <v>0.4123</v>
      </c>
      <c r="AD5833">
        <v>1</v>
      </c>
      <c r="AE5833" t="s">
        <v>56</v>
      </c>
    </row>
    <row r="5834" spans="1:31" x14ac:dyDescent="0.25">
      <c r="A5834">
        <v>5833</v>
      </c>
      <c r="B5834" t="str">
        <f t="shared" si="91"/>
        <v>60+</v>
      </c>
      <c r="D5834">
        <v>61</v>
      </c>
      <c r="F5834" t="s">
        <v>28</v>
      </c>
      <c r="G5834" t="s">
        <v>35</v>
      </c>
      <c r="H5834" t="s">
        <v>30</v>
      </c>
      <c r="I5834">
        <v>10</v>
      </c>
      <c r="J5834">
        <v>30</v>
      </c>
      <c r="K5834">
        <v>5</v>
      </c>
      <c r="L5834">
        <v>502.72</v>
      </c>
      <c r="M5834">
        <v>13700.16</v>
      </c>
      <c r="N5834">
        <v>0</v>
      </c>
      <c r="O5834">
        <v>1669</v>
      </c>
      <c r="P5834">
        <v>2</v>
      </c>
      <c r="Q5834">
        <v>2</v>
      </c>
      <c r="R5834">
        <v>1</v>
      </c>
      <c r="S5834">
        <v>0.59</v>
      </c>
      <c r="T5834">
        <v>1</v>
      </c>
      <c r="U5834" t="s">
        <v>42</v>
      </c>
      <c r="V5834">
        <v>1</v>
      </c>
      <c r="W5834">
        <v>0</v>
      </c>
      <c r="X5834">
        <v>233.55</v>
      </c>
      <c r="Y5834">
        <v>32</v>
      </c>
      <c r="Z5834">
        <v>5</v>
      </c>
      <c r="AA5834" t="s">
        <v>39</v>
      </c>
      <c r="AB5834">
        <v>24.8</v>
      </c>
      <c r="AC5834">
        <v>0.31940000000000002</v>
      </c>
      <c r="AD5834">
        <v>0</v>
      </c>
      <c r="AE5834" t="s">
        <v>40</v>
      </c>
    </row>
    <row r="5835" spans="1:31" x14ac:dyDescent="0.25">
      <c r="A5835">
        <v>5834</v>
      </c>
      <c r="B5835" t="str">
        <f t="shared" si="91"/>
        <v>26-40</v>
      </c>
      <c r="D5835">
        <v>30</v>
      </c>
      <c r="F5835" t="s">
        <v>34</v>
      </c>
      <c r="G5835" t="s">
        <v>45</v>
      </c>
      <c r="H5835" t="s">
        <v>44</v>
      </c>
      <c r="I5835">
        <v>40</v>
      </c>
      <c r="J5835">
        <v>92</v>
      </c>
      <c r="K5835">
        <v>13</v>
      </c>
      <c r="L5835">
        <v>485.97</v>
      </c>
      <c r="M5835">
        <v>45032.31</v>
      </c>
      <c r="N5835">
        <v>0</v>
      </c>
      <c r="O5835">
        <v>4462</v>
      </c>
      <c r="P5835">
        <v>4</v>
      </c>
      <c r="Q5835">
        <v>0</v>
      </c>
      <c r="R5835">
        <v>2</v>
      </c>
      <c r="S5835">
        <v>0.3</v>
      </c>
      <c r="T5835">
        <v>5</v>
      </c>
      <c r="U5835" t="s">
        <v>46</v>
      </c>
      <c r="V5835">
        <v>3</v>
      </c>
      <c r="W5835">
        <v>2</v>
      </c>
      <c r="X5835">
        <v>622.12</v>
      </c>
      <c r="Y5835">
        <v>29</v>
      </c>
      <c r="Z5835">
        <v>4</v>
      </c>
      <c r="AA5835" t="s">
        <v>32</v>
      </c>
      <c r="AB5835">
        <v>30.6</v>
      </c>
      <c r="AC5835">
        <v>0.35849999999999999</v>
      </c>
      <c r="AD5835">
        <v>0</v>
      </c>
      <c r="AE5835" t="s">
        <v>40</v>
      </c>
    </row>
    <row r="5836" spans="1:31" x14ac:dyDescent="0.25">
      <c r="A5836">
        <v>5835</v>
      </c>
      <c r="B5836" t="str">
        <f t="shared" si="91"/>
        <v>26-40</v>
      </c>
      <c r="D5836">
        <v>31</v>
      </c>
      <c r="F5836" t="s">
        <v>28</v>
      </c>
      <c r="G5836" t="s">
        <v>35</v>
      </c>
      <c r="H5836" t="s">
        <v>30</v>
      </c>
      <c r="I5836">
        <v>57</v>
      </c>
      <c r="J5836">
        <v>134</v>
      </c>
      <c r="K5836">
        <v>4</v>
      </c>
      <c r="L5836">
        <v>422.99</v>
      </c>
      <c r="M5836">
        <v>53623.46</v>
      </c>
      <c r="N5836">
        <v>0</v>
      </c>
      <c r="O5836">
        <v>6142</v>
      </c>
      <c r="P5836">
        <v>7</v>
      </c>
      <c r="Q5836">
        <v>22.5</v>
      </c>
      <c r="R5836">
        <v>2</v>
      </c>
      <c r="S5836">
        <v>0.26</v>
      </c>
      <c r="T5836">
        <v>6</v>
      </c>
      <c r="U5836" t="s">
        <v>42</v>
      </c>
      <c r="V5836">
        <v>8</v>
      </c>
      <c r="W5836">
        <v>4</v>
      </c>
      <c r="X5836">
        <v>2653.64</v>
      </c>
      <c r="Y5836">
        <v>38</v>
      </c>
      <c r="Z5836">
        <v>4.4000000000000004</v>
      </c>
      <c r="AA5836" t="s">
        <v>39</v>
      </c>
      <c r="AB5836">
        <v>42.1</v>
      </c>
      <c r="AC5836">
        <v>0.44119999999999998</v>
      </c>
      <c r="AD5836">
        <v>1</v>
      </c>
      <c r="AE5836" t="s">
        <v>59</v>
      </c>
    </row>
    <row r="5837" spans="1:31" x14ac:dyDescent="0.25">
      <c r="A5837">
        <v>5836</v>
      </c>
      <c r="B5837" t="str">
        <f t="shared" si="91"/>
        <v>60+</v>
      </c>
      <c r="D5837">
        <v>63</v>
      </c>
      <c r="F5837" t="s">
        <v>28</v>
      </c>
      <c r="G5837" t="s">
        <v>43</v>
      </c>
      <c r="H5837" t="s">
        <v>41</v>
      </c>
      <c r="I5837">
        <v>8</v>
      </c>
      <c r="J5837">
        <v>16</v>
      </c>
      <c r="K5837">
        <v>2</v>
      </c>
      <c r="L5837">
        <v>473.35</v>
      </c>
      <c r="M5837">
        <v>7820.63</v>
      </c>
      <c r="N5837">
        <v>0</v>
      </c>
      <c r="O5837">
        <v>871</v>
      </c>
      <c r="P5837">
        <v>1</v>
      </c>
      <c r="Q5837">
        <v>0</v>
      </c>
      <c r="R5837">
        <v>1</v>
      </c>
      <c r="S5837">
        <v>0.61</v>
      </c>
      <c r="T5837">
        <v>0</v>
      </c>
      <c r="U5837" t="s">
        <v>37</v>
      </c>
      <c r="V5837">
        <v>0</v>
      </c>
      <c r="W5837">
        <v>1</v>
      </c>
      <c r="X5837">
        <v>189.92</v>
      </c>
      <c r="Y5837">
        <v>21</v>
      </c>
      <c r="Z5837">
        <v>2.6</v>
      </c>
      <c r="AA5837" t="s">
        <v>39</v>
      </c>
      <c r="AB5837">
        <v>20.3</v>
      </c>
      <c r="AC5837">
        <v>0.29089999999999999</v>
      </c>
      <c r="AD5837">
        <v>0</v>
      </c>
      <c r="AE5837" t="s">
        <v>40</v>
      </c>
    </row>
    <row r="5838" spans="1:31" x14ac:dyDescent="0.25">
      <c r="A5838">
        <v>5837</v>
      </c>
      <c r="B5838" t="str">
        <f t="shared" si="91"/>
        <v>60+</v>
      </c>
      <c r="D5838">
        <v>64</v>
      </c>
      <c r="F5838" t="s">
        <v>28</v>
      </c>
      <c r="G5838" t="s">
        <v>43</v>
      </c>
      <c r="H5838" t="s">
        <v>44</v>
      </c>
      <c r="I5838">
        <v>40</v>
      </c>
      <c r="J5838">
        <v>32</v>
      </c>
      <c r="K5838">
        <v>3</v>
      </c>
      <c r="L5838">
        <v>574.01</v>
      </c>
      <c r="M5838">
        <v>19183.849999999999</v>
      </c>
      <c r="N5838">
        <v>0</v>
      </c>
      <c r="O5838">
        <v>1939</v>
      </c>
      <c r="P5838">
        <v>0</v>
      </c>
      <c r="Q5838">
        <v>0</v>
      </c>
      <c r="R5838">
        <v>0</v>
      </c>
      <c r="S5838">
        <v>0.19</v>
      </c>
      <c r="T5838">
        <v>2</v>
      </c>
      <c r="U5838" t="s">
        <v>42</v>
      </c>
      <c r="V5838">
        <v>2</v>
      </c>
      <c r="W5838">
        <v>1</v>
      </c>
      <c r="X5838">
        <v>799.11</v>
      </c>
      <c r="Y5838">
        <v>37</v>
      </c>
      <c r="Z5838">
        <v>5</v>
      </c>
      <c r="AA5838" t="s">
        <v>39</v>
      </c>
      <c r="AB5838">
        <v>17.5</v>
      </c>
      <c r="AC5838">
        <v>0.27410000000000001</v>
      </c>
      <c r="AD5838">
        <v>0</v>
      </c>
      <c r="AE5838" t="s">
        <v>40</v>
      </c>
    </row>
    <row r="5839" spans="1:31" x14ac:dyDescent="0.25">
      <c r="A5839">
        <v>5838</v>
      </c>
      <c r="B5839" t="str">
        <f t="shared" si="91"/>
        <v>18-25</v>
      </c>
      <c r="D5839">
        <v>19</v>
      </c>
      <c r="F5839" t="s">
        <v>34</v>
      </c>
      <c r="G5839" t="s">
        <v>45</v>
      </c>
      <c r="H5839" t="s">
        <v>30</v>
      </c>
      <c r="I5839">
        <v>27</v>
      </c>
      <c r="J5839">
        <v>97</v>
      </c>
      <c r="K5839">
        <v>12</v>
      </c>
      <c r="L5839">
        <v>589.86</v>
      </c>
      <c r="M5839">
        <v>57478.67</v>
      </c>
      <c r="N5839">
        <v>0</v>
      </c>
      <c r="O5839">
        <v>6309</v>
      </c>
      <c r="P5839">
        <v>5</v>
      </c>
      <c r="Q5839">
        <v>17.2</v>
      </c>
      <c r="R5839">
        <v>5</v>
      </c>
      <c r="S5839">
        <v>0.25</v>
      </c>
      <c r="T5839">
        <v>5</v>
      </c>
      <c r="U5839" t="s">
        <v>47</v>
      </c>
      <c r="V5839">
        <v>1</v>
      </c>
      <c r="W5839">
        <v>4</v>
      </c>
      <c r="X5839">
        <v>1026.6500000000001</v>
      </c>
      <c r="Y5839">
        <v>49</v>
      </c>
      <c r="Z5839">
        <v>2.1</v>
      </c>
      <c r="AA5839" t="s">
        <v>39</v>
      </c>
      <c r="AB5839">
        <v>49</v>
      </c>
      <c r="AC5839">
        <v>0.49230000000000002</v>
      </c>
      <c r="AD5839">
        <v>1</v>
      </c>
      <c r="AE5839" t="s">
        <v>55</v>
      </c>
    </row>
    <row r="5840" spans="1:31" x14ac:dyDescent="0.25">
      <c r="A5840">
        <v>5839</v>
      </c>
      <c r="B5840" t="str">
        <f t="shared" si="91"/>
        <v>26-40</v>
      </c>
      <c r="D5840">
        <v>32</v>
      </c>
      <c r="F5840" t="s">
        <v>28</v>
      </c>
      <c r="G5840" t="s">
        <v>49</v>
      </c>
      <c r="H5840" t="s">
        <v>41</v>
      </c>
      <c r="I5840">
        <v>48</v>
      </c>
      <c r="J5840">
        <v>74</v>
      </c>
      <c r="K5840">
        <v>12</v>
      </c>
      <c r="L5840">
        <v>463.45</v>
      </c>
      <c r="M5840">
        <v>34026.9</v>
      </c>
      <c r="N5840">
        <v>0</v>
      </c>
      <c r="O5840">
        <v>3906</v>
      </c>
      <c r="P5840">
        <v>3</v>
      </c>
      <c r="Q5840">
        <v>14</v>
      </c>
      <c r="R5840">
        <v>1</v>
      </c>
      <c r="S5840">
        <v>0.47</v>
      </c>
      <c r="T5840">
        <v>2</v>
      </c>
      <c r="U5840" t="s">
        <v>42</v>
      </c>
      <c r="V5840">
        <v>4</v>
      </c>
      <c r="W5840">
        <v>5</v>
      </c>
      <c r="X5840">
        <v>1234.24</v>
      </c>
      <c r="Y5840">
        <v>29</v>
      </c>
      <c r="Z5840">
        <v>3.4</v>
      </c>
      <c r="AA5840" t="s">
        <v>39</v>
      </c>
      <c r="AB5840">
        <v>28.2</v>
      </c>
      <c r="AC5840">
        <v>0.34229999999999999</v>
      </c>
      <c r="AD5840">
        <v>0</v>
      </c>
      <c r="AE5840" t="s">
        <v>40</v>
      </c>
    </row>
    <row r="5841" spans="1:31" x14ac:dyDescent="0.25">
      <c r="A5841">
        <v>5840</v>
      </c>
      <c r="B5841" t="str">
        <f t="shared" si="91"/>
        <v>41-60</v>
      </c>
      <c r="D5841">
        <v>55</v>
      </c>
      <c r="F5841" t="s">
        <v>34</v>
      </c>
      <c r="G5841" t="s">
        <v>49</v>
      </c>
      <c r="H5841" t="s">
        <v>30</v>
      </c>
      <c r="I5841">
        <v>49</v>
      </c>
      <c r="J5841">
        <v>119</v>
      </c>
      <c r="K5841">
        <v>6</v>
      </c>
      <c r="L5841">
        <v>290.85000000000002</v>
      </c>
      <c r="M5841">
        <v>36498.550000000003</v>
      </c>
      <c r="N5841">
        <v>0</v>
      </c>
      <c r="O5841">
        <v>3583</v>
      </c>
      <c r="P5841">
        <v>7</v>
      </c>
      <c r="Q5841">
        <v>16.5</v>
      </c>
      <c r="R5841">
        <v>0</v>
      </c>
      <c r="S5841">
        <v>0.32</v>
      </c>
      <c r="T5841">
        <v>4</v>
      </c>
      <c r="U5841" t="s">
        <v>38</v>
      </c>
      <c r="V5841">
        <v>3</v>
      </c>
      <c r="W5841">
        <v>2</v>
      </c>
      <c r="X5841">
        <v>1481.62</v>
      </c>
      <c r="Y5841">
        <v>13</v>
      </c>
      <c r="Z5841">
        <v>4.9000000000000004</v>
      </c>
      <c r="AA5841" t="s">
        <v>51</v>
      </c>
      <c r="AB5841">
        <v>25.4</v>
      </c>
      <c r="AC5841">
        <v>0.32340000000000002</v>
      </c>
      <c r="AD5841">
        <v>0</v>
      </c>
      <c r="AE5841" t="s">
        <v>40</v>
      </c>
    </row>
    <row r="5842" spans="1:31" x14ac:dyDescent="0.25">
      <c r="A5842">
        <v>5841</v>
      </c>
      <c r="B5842" t="str">
        <f t="shared" si="91"/>
        <v>41-60</v>
      </c>
      <c r="D5842">
        <v>59</v>
      </c>
      <c r="F5842" t="s">
        <v>34</v>
      </c>
      <c r="G5842" t="s">
        <v>29</v>
      </c>
      <c r="H5842" t="s">
        <v>36</v>
      </c>
      <c r="I5842">
        <v>44</v>
      </c>
      <c r="J5842">
        <v>3</v>
      </c>
      <c r="K5842">
        <v>0</v>
      </c>
      <c r="L5842">
        <v>416.72</v>
      </c>
      <c r="M5842">
        <v>1331.04</v>
      </c>
      <c r="N5842">
        <v>0</v>
      </c>
      <c r="O5842">
        <v>195</v>
      </c>
      <c r="P5842">
        <v>0</v>
      </c>
      <c r="Q5842">
        <v>16.3</v>
      </c>
      <c r="R5842">
        <v>0</v>
      </c>
      <c r="S5842">
        <v>0.32</v>
      </c>
      <c r="T5842">
        <v>1</v>
      </c>
      <c r="U5842" t="s">
        <v>31</v>
      </c>
      <c r="V5842">
        <v>0</v>
      </c>
      <c r="W5842">
        <v>0</v>
      </c>
      <c r="X5842">
        <v>0</v>
      </c>
      <c r="Y5842">
        <v>49</v>
      </c>
      <c r="Z5842">
        <v>4.0999999999999996</v>
      </c>
      <c r="AA5842" t="s">
        <v>48</v>
      </c>
      <c r="AB5842">
        <v>19.2</v>
      </c>
      <c r="AC5842">
        <v>0.28439999999999999</v>
      </c>
      <c r="AD5842">
        <v>0</v>
      </c>
      <c r="AE5842" t="s">
        <v>40</v>
      </c>
    </row>
    <row r="5843" spans="1:31" x14ac:dyDescent="0.25">
      <c r="A5843">
        <v>5842</v>
      </c>
      <c r="B5843" t="str">
        <f t="shared" si="91"/>
        <v>60+</v>
      </c>
      <c r="D5843">
        <v>70</v>
      </c>
      <c r="F5843" t="s">
        <v>34</v>
      </c>
      <c r="G5843" t="s">
        <v>35</v>
      </c>
      <c r="H5843" t="s">
        <v>36</v>
      </c>
      <c r="I5843">
        <v>3</v>
      </c>
      <c r="J5843">
        <v>5</v>
      </c>
      <c r="K5843">
        <v>0</v>
      </c>
      <c r="L5843">
        <v>482.25</v>
      </c>
      <c r="M5843">
        <v>2552.48</v>
      </c>
      <c r="N5843">
        <v>0</v>
      </c>
      <c r="O5843">
        <v>443</v>
      </c>
      <c r="P5843">
        <v>0</v>
      </c>
      <c r="Q5843">
        <v>25</v>
      </c>
      <c r="R5843">
        <v>0</v>
      </c>
      <c r="S5843">
        <v>0.26</v>
      </c>
      <c r="T5843">
        <v>0</v>
      </c>
      <c r="U5843" t="s">
        <v>37</v>
      </c>
      <c r="V5843">
        <v>0</v>
      </c>
      <c r="W5843">
        <v>0</v>
      </c>
      <c r="X5843">
        <v>0</v>
      </c>
      <c r="Y5843">
        <v>91</v>
      </c>
      <c r="Z5843">
        <v>4.0999999999999996</v>
      </c>
      <c r="AA5843" t="s">
        <v>32</v>
      </c>
      <c r="AB5843">
        <v>47.5</v>
      </c>
      <c r="AC5843">
        <v>0.48159999999999997</v>
      </c>
      <c r="AD5843">
        <v>1</v>
      </c>
      <c r="AE5843" t="s">
        <v>56</v>
      </c>
    </row>
    <row r="5844" spans="1:31" x14ac:dyDescent="0.25">
      <c r="A5844">
        <v>5843</v>
      </c>
      <c r="B5844" t="str">
        <f t="shared" si="91"/>
        <v>41-60</v>
      </c>
      <c r="D5844">
        <v>47</v>
      </c>
      <c r="F5844" t="s">
        <v>28</v>
      </c>
      <c r="G5844" t="s">
        <v>29</v>
      </c>
      <c r="H5844" t="s">
        <v>30</v>
      </c>
      <c r="I5844">
        <v>18</v>
      </c>
      <c r="J5844">
        <v>30</v>
      </c>
      <c r="K5844">
        <v>4</v>
      </c>
      <c r="L5844">
        <v>547.19000000000005</v>
      </c>
      <c r="M5844">
        <v>16034.87</v>
      </c>
      <c r="N5844">
        <v>0</v>
      </c>
      <c r="O5844">
        <v>2004</v>
      </c>
      <c r="P5844">
        <v>2</v>
      </c>
      <c r="Q5844">
        <v>16</v>
      </c>
      <c r="R5844">
        <v>1</v>
      </c>
      <c r="S5844">
        <v>0.19</v>
      </c>
      <c r="T5844">
        <v>2</v>
      </c>
      <c r="U5844" t="s">
        <v>42</v>
      </c>
      <c r="V5844">
        <v>0</v>
      </c>
      <c r="W5844">
        <v>2</v>
      </c>
      <c r="X5844">
        <v>150.1</v>
      </c>
      <c r="Y5844">
        <v>80</v>
      </c>
      <c r="Z5844">
        <v>4.4000000000000004</v>
      </c>
      <c r="AA5844" t="s">
        <v>39</v>
      </c>
      <c r="AB5844">
        <v>41.5</v>
      </c>
      <c r="AC5844">
        <v>0.43690000000000001</v>
      </c>
      <c r="AD5844">
        <v>1</v>
      </c>
      <c r="AE5844" t="s">
        <v>60</v>
      </c>
    </row>
    <row r="5845" spans="1:31" x14ac:dyDescent="0.25">
      <c r="A5845">
        <v>5844</v>
      </c>
      <c r="B5845" t="str">
        <f t="shared" si="91"/>
        <v>18-25</v>
      </c>
      <c r="D5845">
        <v>18</v>
      </c>
      <c r="F5845" t="s">
        <v>34</v>
      </c>
      <c r="G5845" t="s">
        <v>43</v>
      </c>
      <c r="H5845" t="s">
        <v>30</v>
      </c>
      <c r="I5845">
        <v>16</v>
      </c>
      <c r="J5845">
        <v>25</v>
      </c>
      <c r="K5845">
        <v>1</v>
      </c>
      <c r="L5845">
        <v>502.71</v>
      </c>
      <c r="M5845">
        <v>11320.83</v>
      </c>
      <c r="N5845">
        <v>0</v>
      </c>
      <c r="O5845">
        <v>1390</v>
      </c>
      <c r="P5845">
        <v>1</v>
      </c>
      <c r="Q5845">
        <v>1.7</v>
      </c>
      <c r="R5845">
        <v>1</v>
      </c>
      <c r="S5845">
        <v>0.46</v>
      </c>
      <c r="T5845">
        <v>3</v>
      </c>
      <c r="U5845" t="s">
        <v>42</v>
      </c>
      <c r="V5845">
        <v>1</v>
      </c>
      <c r="W5845">
        <v>1</v>
      </c>
      <c r="X5845">
        <v>439.46</v>
      </c>
      <c r="Y5845">
        <v>66</v>
      </c>
      <c r="Z5845">
        <v>4.4000000000000004</v>
      </c>
      <c r="AA5845" t="s">
        <v>39</v>
      </c>
      <c r="AB5845">
        <v>44.3</v>
      </c>
      <c r="AC5845">
        <v>0.45760000000000001</v>
      </c>
      <c r="AD5845">
        <v>1</v>
      </c>
      <c r="AE5845" t="s">
        <v>33</v>
      </c>
    </row>
    <row r="5846" spans="1:31" x14ac:dyDescent="0.25">
      <c r="A5846">
        <v>5845</v>
      </c>
      <c r="B5846" t="str">
        <f t="shared" si="91"/>
        <v>60+</v>
      </c>
      <c r="D5846">
        <v>64</v>
      </c>
      <c r="F5846" t="s">
        <v>28</v>
      </c>
      <c r="G5846" t="s">
        <v>29</v>
      </c>
      <c r="H5846" t="s">
        <v>30</v>
      </c>
      <c r="I5846">
        <v>43</v>
      </c>
      <c r="J5846">
        <v>29</v>
      </c>
      <c r="K5846">
        <v>2</v>
      </c>
      <c r="L5846">
        <v>606.29</v>
      </c>
      <c r="M5846">
        <v>16662.79</v>
      </c>
      <c r="N5846">
        <v>0</v>
      </c>
      <c r="O5846">
        <v>2146</v>
      </c>
      <c r="P5846">
        <v>1</v>
      </c>
      <c r="Q5846">
        <v>16.100000000000001</v>
      </c>
      <c r="R5846">
        <v>1</v>
      </c>
      <c r="S5846">
        <v>0.12</v>
      </c>
      <c r="T5846">
        <v>3</v>
      </c>
      <c r="U5846" t="s">
        <v>42</v>
      </c>
      <c r="V5846">
        <v>0</v>
      </c>
      <c r="W5846">
        <v>2</v>
      </c>
      <c r="X5846">
        <v>298.88</v>
      </c>
      <c r="Y5846">
        <v>75</v>
      </c>
      <c r="Z5846">
        <v>4</v>
      </c>
      <c r="AA5846" t="s">
        <v>51</v>
      </c>
      <c r="AB5846">
        <v>34.6</v>
      </c>
      <c r="AC5846">
        <v>0.38640000000000002</v>
      </c>
      <c r="AD5846">
        <v>0</v>
      </c>
      <c r="AE5846" t="s">
        <v>40</v>
      </c>
    </row>
    <row r="5847" spans="1:31" x14ac:dyDescent="0.25">
      <c r="A5847">
        <v>5846</v>
      </c>
      <c r="B5847" t="str">
        <f t="shared" si="91"/>
        <v>26-40</v>
      </c>
      <c r="D5847">
        <v>26</v>
      </c>
      <c r="F5847" t="s">
        <v>34</v>
      </c>
      <c r="G5847" t="s">
        <v>43</v>
      </c>
      <c r="H5847" t="s">
        <v>41</v>
      </c>
      <c r="I5847">
        <v>38</v>
      </c>
      <c r="J5847">
        <v>74</v>
      </c>
      <c r="K5847">
        <v>11</v>
      </c>
      <c r="L5847">
        <v>369.55</v>
      </c>
      <c r="M5847">
        <v>26718.400000000001</v>
      </c>
      <c r="N5847">
        <v>0</v>
      </c>
      <c r="O5847">
        <v>2846</v>
      </c>
      <c r="P5847">
        <v>6</v>
      </c>
      <c r="Q5847">
        <v>12.1</v>
      </c>
      <c r="R5847">
        <v>3</v>
      </c>
      <c r="S5847">
        <v>0.18</v>
      </c>
      <c r="T5847">
        <v>6</v>
      </c>
      <c r="U5847" t="s">
        <v>42</v>
      </c>
      <c r="V5847">
        <v>4</v>
      </c>
      <c r="W5847">
        <v>5</v>
      </c>
      <c r="X5847">
        <v>2754.26</v>
      </c>
      <c r="Y5847">
        <v>47</v>
      </c>
      <c r="Z5847">
        <v>2.8</v>
      </c>
      <c r="AA5847" t="s">
        <v>51</v>
      </c>
      <c r="AB5847">
        <v>51.6</v>
      </c>
      <c r="AC5847">
        <v>0.51180000000000003</v>
      </c>
      <c r="AD5847">
        <v>1</v>
      </c>
      <c r="AE5847" t="s">
        <v>60</v>
      </c>
    </row>
    <row r="5848" spans="1:31" x14ac:dyDescent="0.25">
      <c r="A5848">
        <v>5847</v>
      </c>
      <c r="B5848" t="str">
        <f t="shared" si="91"/>
        <v>18-25</v>
      </c>
      <c r="D5848">
        <v>24</v>
      </c>
      <c r="F5848" t="s">
        <v>34</v>
      </c>
      <c r="G5848" t="s">
        <v>43</v>
      </c>
      <c r="H5848" t="s">
        <v>41</v>
      </c>
      <c r="I5848">
        <v>31</v>
      </c>
      <c r="J5848">
        <v>86</v>
      </c>
      <c r="K5848">
        <v>3</v>
      </c>
      <c r="L5848">
        <v>370.05</v>
      </c>
      <c r="M5848">
        <v>29623.51</v>
      </c>
      <c r="N5848">
        <v>0</v>
      </c>
      <c r="O5848">
        <v>3370</v>
      </c>
      <c r="P5848">
        <v>1</v>
      </c>
      <c r="Q5848">
        <v>0</v>
      </c>
      <c r="R5848">
        <v>0</v>
      </c>
      <c r="S5848">
        <v>0.79</v>
      </c>
      <c r="T5848">
        <v>4</v>
      </c>
      <c r="U5848" t="s">
        <v>47</v>
      </c>
      <c r="V5848">
        <v>4</v>
      </c>
      <c r="W5848">
        <v>3</v>
      </c>
      <c r="X5848">
        <v>1736.11</v>
      </c>
      <c r="Y5848">
        <v>76</v>
      </c>
      <c r="Z5848">
        <v>3.4</v>
      </c>
      <c r="AA5848" t="s">
        <v>39</v>
      </c>
      <c r="AB5848">
        <v>42.6</v>
      </c>
      <c r="AC5848">
        <v>0.4451</v>
      </c>
      <c r="AD5848">
        <v>1</v>
      </c>
      <c r="AE5848" t="s">
        <v>60</v>
      </c>
    </row>
    <row r="5849" spans="1:31" x14ac:dyDescent="0.25">
      <c r="A5849">
        <v>5848</v>
      </c>
      <c r="B5849" t="str">
        <f t="shared" si="91"/>
        <v>41-60</v>
      </c>
      <c r="D5849">
        <v>53</v>
      </c>
      <c r="F5849" t="s">
        <v>28</v>
      </c>
      <c r="G5849" t="s">
        <v>45</v>
      </c>
      <c r="H5849" t="s">
        <v>44</v>
      </c>
      <c r="I5849">
        <v>10</v>
      </c>
      <c r="J5849">
        <v>35</v>
      </c>
      <c r="K5849">
        <v>3</v>
      </c>
      <c r="L5849">
        <v>570.83000000000004</v>
      </c>
      <c r="M5849">
        <v>20017.89</v>
      </c>
      <c r="N5849">
        <v>0</v>
      </c>
      <c r="O5849">
        <v>2393</v>
      </c>
      <c r="P5849">
        <v>2</v>
      </c>
      <c r="Q5849">
        <v>30.1</v>
      </c>
      <c r="R5849">
        <v>1</v>
      </c>
      <c r="S5849">
        <v>0.72</v>
      </c>
      <c r="T5849">
        <v>2</v>
      </c>
      <c r="U5849" t="s">
        <v>47</v>
      </c>
      <c r="V5849">
        <v>2</v>
      </c>
      <c r="W5849">
        <v>1</v>
      </c>
      <c r="X5849">
        <v>775.95</v>
      </c>
      <c r="Y5849">
        <v>30</v>
      </c>
      <c r="Z5849">
        <v>2.8</v>
      </c>
      <c r="AA5849" t="s">
        <v>39</v>
      </c>
      <c r="AB5849">
        <v>38.9</v>
      </c>
      <c r="AC5849">
        <v>0.41770000000000002</v>
      </c>
      <c r="AD5849">
        <v>1</v>
      </c>
      <c r="AE5849" t="s">
        <v>50</v>
      </c>
    </row>
    <row r="5850" spans="1:31" x14ac:dyDescent="0.25">
      <c r="A5850">
        <v>5849</v>
      </c>
      <c r="B5850" t="str">
        <f t="shared" si="91"/>
        <v>41-60</v>
      </c>
      <c r="D5850">
        <v>50</v>
      </c>
      <c r="F5850" t="s">
        <v>34</v>
      </c>
      <c r="G5850" t="s">
        <v>35</v>
      </c>
      <c r="H5850" t="s">
        <v>36</v>
      </c>
      <c r="I5850">
        <v>8</v>
      </c>
      <c r="J5850">
        <v>25</v>
      </c>
      <c r="K5850">
        <v>4</v>
      </c>
      <c r="L5850">
        <v>341.47</v>
      </c>
      <c r="M5850">
        <v>9218.2800000000007</v>
      </c>
      <c r="N5850">
        <v>0</v>
      </c>
      <c r="O5850">
        <v>825</v>
      </c>
      <c r="P5850">
        <v>0</v>
      </c>
      <c r="Q5850">
        <v>15.1</v>
      </c>
      <c r="R5850">
        <v>0</v>
      </c>
      <c r="S5850">
        <v>0.35</v>
      </c>
      <c r="T5850">
        <v>2</v>
      </c>
      <c r="U5850" t="s">
        <v>46</v>
      </c>
      <c r="V5850">
        <v>1</v>
      </c>
      <c r="W5850">
        <v>1</v>
      </c>
      <c r="X5850">
        <v>455.45</v>
      </c>
      <c r="Y5850">
        <v>58</v>
      </c>
      <c r="Z5850">
        <v>3.9</v>
      </c>
      <c r="AA5850" t="s">
        <v>51</v>
      </c>
      <c r="AB5850">
        <v>34.6</v>
      </c>
      <c r="AC5850">
        <v>0.38669999999999999</v>
      </c>
      <c r="AD5850">
        <v>0</v>
      </c>
      <c r="AE5850" t="s">
        <v>40</v>
      </c>
    </row>
    <row r="5851" spans="1:31" x14ac:dyDescent="0.25">
      <c r="A5851">
        <v>5850</v>
      </c>
      <c r="B5851" t="str">
        <f t="shared" si="91"/>
        <v>18-25</v>
      </c>
      <c r="D5851">
        <v>21</v>
      </c>
      <c r="F5851" t="s">
        <v>34</v>
      </c>
      <c r="G5851" t="s">
        <v>29</v>
      </c>
      <c r="H5851" t="s">
        <v>44</v>
      </c>
      <c r="I5851">
        <v>31</v>
      </c>
      <c r="J5851">
        <v>87</v>
      </c>
      <c r="K5851">
        <v>14</v>
      </c>
      <c r="L5851">
        <v>326.83</v>
      </c>
      <c r="M5851">
        <v>29035.48</v>
      </c>
      <c r="N5851">
        <v>0</v>
      </c>
      <c r="O5851">
        <v>3020</v>
      </c>
      <c r="P5851">
        <v>3</v>
      </c>
      <c r="Q5851">
        <v>0</v>
      </c>
      <c r="R5851">
        <v>2</v>
      </c>
      <c r="S5851">
        <v>0.62</v>
      </c>
      <c r="T5851">
        <v>4</v>
      </c>
      <c r="U5851" t="s">
        <v>38</v>
      </c>
      <c r="V5851">
        <v>4</v>
      </c>
      <c r="W5851">
        <v>1</v>
      </c>
      <c r="X5851">
        <v>511.07</v>
      </c>
      <c r="Y5851">
        <v>25</v>
      </c>
      <c r="Z5851">
        <v>3.3</v>
      </c>
      <c r="AA5851" t="s">
        <v>32</v>
      </c>
      <c r="AB5851">
        <v>29</v>
      </c>
      <c r="AC5851">
        <v>0.34760000000000002</v>
      </c>
      <c r="AD5851">
        <v>0</v>
      </c>
      <c r="AE5851" t="s">
        <v>40</v>
      </c>
    </row>
    <row r="5852" spans="1:31" x14ac:dyDescent="0.25">
      <c r="A5852">
        <v>5851</v>
      </c>
      <c r="B5852" t="str">
        <f t="shared" si="91"/>
        <v>26-40</v>
      </c>
      <c r="D5852">
        <v>26</v>
      </c>
      <c r="F5852" t="s">
        <v>28</v>
      </c>
      <c r="G5852" t="s">
        <v>29</v>
      </c>
      <c r="H5852" t="s">
        <v>41</v>
      </c>
      <c r="I5852">
        <v>60</v>
      </c>
      <c r="J5852">
        <v>190</v>
      </c>
      <c r="K5852">
        <v>20</v>
      </c>
      <c r="L5852">
        <v>458.05</v>
      </c>
      <c r="M5852">
        <v>86755.56</v>
      </c>
      <c r="N5852">
        <v>0</v>
      </c>
      <c r="O5852">
        <v>8405</v>
      </c>
      <c r="P5852">
        <v>6</v>
      </c>
      <c r="Q5852">
        <v>19.899999999999999</v>
      </c>
      <c r="R5852">
        <v>0</v>
      </c>
      <c r="S5852">
        <v>0.05</v>
      </c>
      <c r="T5852">
        <v>5</v>
      </c>
      <c r="U5852" t="s">
        <v>38</v>
      </c>
      <c r="V5852">
        <v>8</v>
      </c>
      <c r="W5852">
        <v>12</v>
      </c>
      <c r="X5852">
        <v>4134.42</v>
      </c>
      <c r="Y5852">
        <v>21</v>
      </c>
      <c r="Z5852">
        <v>4</v>
      </c>
      <c r="AA5852" t="s">
        <v>39</v>
      </c>
      <c r="AB5852">
        <v>34</v>
      </c>
      <c r="AC5852">
        <v>0.38240000000000002</v>
      </c>
      <c r="AD5852">
        <v>0</v>
      </c>
      <c r="AE5852" t="s">
        <v>40</v>
      </c>
    </row>
    <row r="5853" spans="1:31" x14ac:dyDescent="0.25">
      <c r="A5853">
        <v>5852</v>
      </c>
      <c r="B5853" t="str">
        <f t="shared" si="91"/>
        <v>41-60</v>
      </c>
      <c r="D5853">
        <v>49</v>
      </c>
      <c r="F5853" t="s">
        <v>28</v>
      </c>
      <c r="G5853" t="s">
        <v>43</v>
      </c>
      <c r="H5853" t="s">
        <v>44</v>
      </c>
      <c r="I5853">
        <v>42</v>
      </c>
      <c r="J5853">
        <v>137</v>
      </c>
      <c r="K5853">
        <v>17</v>
      </c>
      <c r="L5853">
        <v>541.59</v>
      </c>
      <c r="M5853">
        <v>80512.17</v>
      </c>
      <c r="N5853">
        <v>0</v>
      </c>
      <c r="O5853">
        <v>7665</v>
      </c>
      <c r="P5853">
        <v>7</v>
      </c>
      <c r="Q5853">
        <v>26.4</v>
      </c>
      <c r="R5853">
        <v>5</v>
      </c>
      <c r="S5853">
        <v>0.38</v>
      </c>
      <c r="T5853">
        <v>7</v>
      </c>
      <c r="U5853" t="s">
        <v>38</v>
      </c>
      <c r="V5853">
        <v>7</v>
      </c>
      <c r="W5853">
        <v>3</v>
      </c>
      <c r="X5853">
        <v>1504.12</v>
      </c>
      <c r="Y5853">
        <v>9</v>
      </c>
      <c r="Z5853">
        <v>4.4000000000000004</v>
      </c>
      <c r="AA5853" t="s">
        <v>32</v>
      </c>
      <c r="AB5853">
        <v>41.4</v>
      </c>
      <c r="AC5853">
        <v>0.43590000000000001</v>
      </c>
      <c r="AD5853">
        <v>1</v>
      </c>
      <c r="AE5853" t="s">
        <v>59</v>
      </c>
    </row>
    <row r="5854" spans="1:31" x14ac:dyDescent="0.25">
      <c r="A5854">
        <v>5853</v>
      </c>
      <c r="B5854" t="str">
        <f t="shared" si="91"/>
        <v>26-40</v>
      </c>
      <c r="D5854">
        <v>31</v>
      </c>
      <c r="F5854" t="s">
        <v>34</v>
      </c>
      <c r="G5854" t="s">
        <v>43</v>
      </c>
      <c r="H5854" t="s">
        <v>44</v>
      </c>
      <c r="I5854">
        <v>10</v>
      </c>
      <c r="J5854">
        <v>11</v>
      </c>
      <c r="K5854">
        <v>2</v>
      </c>
      <c r="L5854">
        <v>477.6</v>
      </c>
      <c r="M5854">
        <v>5009.05</v>
      </c>
      <c r="N5854">
        <v>0</v>
      </c>
      <c r="O5854">
        <v>519</v>
      </c>
      <c r="P5854">
        <v>1</v>
      </c>
      <c r="Q5854">
        <v>6</v>
      </c>
      <c r="R5854">
        <v>0</v>
      </c>
      <c r="S5854">
        <v>0.31</v>
      </c>
      <c r="T5854">
        <v>2</v>
      </c>
      <c r="U5854" t="s">
        <v>46</v>
      </c>
      <c r="V5854">
        <v>1</v>
      </c>
      <c r="W5854">
        <v>1</v>
      </c>
      <c r="X5854">
        <v>409.81</v>
      </c>
      <c r="Y5854">
        <v>18</v>
      </c>
      <c r="Z5854">
        <v>3.1</v>
      </c>
      <c r="AA5854" t="s">
        <v>48</v>
      </c>
      <c r="AB5854">
        <v>20.3</v>
      </c>
      <c r="AC5854">
        <v>0.29099999999999998</v>
      </c>
      <c r="AD5854">
        <v>0</v>
      </c>
      <c r="AE5854" t="s">
        <v>40</v>
      </c>
    </row>
    <row r="5855" spans="1:31" x14ac:dyDescent="0.25">
      <c r="A5855">
        <v>5854</v>
      </c>
      <c r="B5855" t="str">
        <f t="shared" si="91"/>
        <v>41-60</v>
      </c>
      <c r="D5855">
        <v>54</v>
      </c>
      <c r="F5855" t="s">
        <v>34</v>
      </c>
      <c r="G5855" t="s">
        <v>43</v>
      </c>
      <c r="H5855" t="s">
        <v>44</v>
      </c>
      <c r="I5855">
        <v>57</v>
      </c>
      <c r="J5855">
        <v>114</v>
      </c>
      <c r="K5855">
        <v>16</v>
      </c>
      <c r="L5855">
        <v>136.19</v>
      </c>
      <c r="M5855">
        <v>15889.5</v>
      </c>
      <c r="N5855">
        <v>0</v>
      </c>
      <c r="O5855">
        <v>2159</v>
      </c>
      <c r="P5855">
        <v>2</v>
      </c>
      <c r="Q5855">
        <v>2.9</v>
      </c>
      <c r="R5855">
        <v>5</v>
      </c>
      <c r="S5855">
        <v>0.28000000000000003</v>
      </c>
      <c r="T5855">
        <v>6</v>
      </c>
      <c r="U5855" t="s">
        <v>47</v>
      </c>
      <c r="V5855">
        <v>5</v>
      </c>
      <c r="W5855">
        <v>6</v>
      </c>
      <c r="X5855">
        <v>332.43</v>
      </c>
      <c r="Y5855">
        <v>30</v>
      </c>
      <c r="Z5855">
        <v>2.7</v>
      </c>
      <c r="AA5855" t="s">
        <v>39</v>
      </c>
      <c r="AB5855">
        <v>33.4</v>
      </c>
      <c r="AC5855">
        <v>0.37830000000000003</v>
      </c>
      <c r="AD5855">
        <v>0</v>
      </c>
      <c r="AE5855" t="s">
        <v>40</v>
      </c>
    </row>
    <row r="5856" spans="1:31" x14ac:dyDescent="0.25">
      <c r="A5856">
        <v>5855</v>
      </c>
      <c r="B5856" t="str">
        <f t="shared" si="91"/>
        <v>26-40</v>
      </c>
      <c r="D5856">
        <v>39</v>
      </c>
      <c r="F5856" t="s">
        <v>34</v>
      </c>
      <c r="G5856" t="s">
        <v>43</v>
      </c>
      <c r="H5856" t="s">
        <v>30</v>
      </c>
      <c r="I5856">
        <v>16</v>
      </c>
      <c r="J5856">
        <v>12</v>
      </c>
      <c r="K5856">
        <v>1</v>
      </c>
      <c r="L5856">
        <v>433.73</v>
      </c>
      <c r="M5856">
        <v>4969.4399999999996</v>
      </c>
      <c r="N5856">
        <v>0</v>
      </c>
      <c r="O5856">
        <v>799</v>
      </c>
      <c r="P5856">
        <v>0</v>
      </c>
      <c r="Q5856">
        <v>11.5</v>
      </c>
      <c r="R5856">
        <v>0</v>
      </c>
      <c r="S5856">
        <v>0.8</v>
      </c>
      <c r="T5856">
        <v>2</v>
      </c>
      <c r="U5856" t="s">
        <v>46</v>
      </c>
      <c r="V5856">
        <v>0</v>
      </c>
      <c r="W5856">
        <v>0</v>
      </c>
      <c r="X5856">
        <v>0</v>
      </c>
      <c r="Y5856">
        <v>39</v>
      </c>
      <c r="Z5856">
        <v>3.1</v>
      </c>
      <c r="AA5856" t="s">
        <v>48</v>
      </c>
      <c r="AB5856">
        <v>24.3</v>
      </c>
      <c r="AC5856">
        <v>0.31630000000000003</v>
      </c>
      <c r="AD5856">
        <v>0</v>
      </c>
      <c r="AE5856" t="s">
        <v>40</v>
      </c>
    </row>
    <row r="5857" spans="1:31" x14ac:dyDescent="0.25">
      <c r="A5857">
        <v>5856</v>
      </c>
      <c r="B5857" t="str">
        <f t="shared" si="91"/>
        <v>41-60</v>
      </c>
      <c r="D5857">
        <v>49</v>
      </c>
      <c r="F5857" t="s">
        <v>28</v>
      </c>
      <c r="G5857" t="s">
        <v>45</v>
      </c>
      <c r="H5857" t="s">
        <v>30</v>
      </c>
      <c r="I5857">
        <v>59</v>
      </c>
      <c r="J5857">
        <v>132</v>
      </c>
      <c r="K5857">
        <v>12</v>
      </c>
      <c r="L5857">
        <v>361.5</v>
      </c>
      <c r="M5857">
        <v>45309.23</v>
      </c>
      <c r="N5857">
        <v>0</v>
      </c>
      <c r="O5857">
        <v>5204</v>
      </c>
      <c r="P5857">
        <v>6</v>
      </c>
      <c r="Q5857">
        <v>0</v>
      </c>
      <c r="R5857">
        <v>8</v>
      </c>
      <c r="S5857">
        <v>0.28000000000000003</v>
      </c>
      <c r="T5857">
        <v>3</v>
      </c>
      <c r="U5857" t="s">
        <v>46</v>
      </c>
      <c r="V5857">
        <v>4</v>
      </c>
      <c r="W5857">
        <v>10</v>
      </c>
      <c r="X5857">
        <v>2017.54</v>
      </c>
      <c r="Y5857">
        <v>58</v>
      </c>
      <c r="Z5857">
        <v>4</v>
      </c>
      <c r="AA5857" t="s">
        <v>32</v>
      </c>
      <c r="AB5857">
        <v>44.4</v>
      </c>
      <c r="AC5857">
        <v>0.45850000000000002</v>
      </c>
      <c r="AD5857">
        <v>1</v>
      </c>
      <c r="AE5857" t="s">
        <v>55</v>
      </c>
    </row>
    <row r="5858" spans="1:31" x14ac:dyDescent="0.25">
      <c r="A5858">
        <v>5857</v>
      </c>
      <c r="B5858" t="str">
        <f t="shared" si="91"/>
        <v>41-60</v>
      </c>
      <c r="D5858">
        <v>43</v>
      </c>
      <c r="F5858" t="s">
        <v>34</v>
      </c>
      <c r="G5858" t="s">
        <v>35</v>
      </c>
      <c r="H5858" t="s">
        <v>36</v>
      </c>
      <c r="I5858">
        <v>48</v>
      </c>
      <c r="J5858">
        <v>77</v>
      </c>
      <c r="K5858">
        <v>3</v>
      </c>
      <c r="L5858">
        <v>593.86</v>
      </c>
      <c r="M5858">
        <v>45399.94</v>
      </c>
      <c r="N5858">
        <v>0</v>
      </c>
      <c r="O5858">
        <v>4906</v>
      </c>
      <c r="P5858">
        <v>6</v>
      </c>
      <c r="Q5858">
        <v>31.4</v>
      </c>
      <c r="R5858">
        <v>0</v>
      </c>
      <c r="S5858">
        <v>0.45</v>
      </c>
      <c r="T5858">
        <v>4</v>
      </c>
      <c r="U5858" t="s">
        <v>46</v>
      </c>
      <c r="V5858">
        <v>4</v>
      </c>
      <c r="W5858">
        <v>2</v>
      </c>
      <c r="X5858">
        <v>1211.1300000000001</v>
      </c>
      <c r="Y5858">
        <v>38</v>
      </c>
      <c r="Z5858">
        <v>3.4</v>
      </c>
      <c r="AA5858" t="s">
        <v>39</v>
      </c>
      <c r="AB5858">
        <v>34.700000000000003</v>
      </c>
      <c r="AC5858">
        <v>0.38729999999999998</v>
      </c>
      <c r="AD5858">
        <v>0</v>
      </c>
      <c r="AE5858" t="s">
        <v>40</v>
      </c>
    </row>
    <row r="5859" spans="1:31" x14ac:dyDescent="0.25">
      <c r="A5859">
        <v>5858</v>
      </c>
      <c r="B5859" t="str">
        <f t="shared" si="91"/>
        <v>26-40</v>
      </c>
      <c r="D5859">
        <v>37</v>
      </c>
      <c r="F5859" t="s">
        <v>34</v>
      </c>
      <c r="G5859" t="s">
        <v>35</v>
      </c>
      <c r="H5859" t="s">
        <v>30</v>
      </c>
      <c r="I5859">
        <v>9</v>
      </c>
      <c r="J5859">
        <v>15</v>
      </c>
      <c r="K5859">
        <v>3</v>
      </c>
      <c r="L5859">
        <v>265.77</v>
      </c>
      <c r="M5859">
        <v>4228.57</v>
      </c>
      <c r="N5859">
        <v>0</v>
      </c>
      <c r="O5859">
        <v>881</v>
      </c>
      <c r="P5859">
        <v>0</v>
      </c>
      <c r="Q5859">
        <v>0</v>
      </c>
      <c r="R5859">
        <v>0</v>
      </c>
      <c r="S5859">
        <v>0.41</v>
      </c>
      <c r="T5859">
        <v>0</v>
      </c>
      <c r="U5859" t="s">
        <v>37</v>
      </c>
      <c r="V5859">
        <v>0</v>
      </c>
      <c r="W5859">
        <v>0</v>
      </c>
      <c r="X5859">
        <v>0</v>
      </c>
      <c r="Y5859">
        <v>19</v>
      </c>
      <c r="Z5859">
        <v>3.2</v>
      </c>
      <c r="AA5859" t="s">
        <v>39</v>
      </c>
      <c r="AB5859">
        <v>15.8</v>
      </c>
      <c r="AC5859">
        <v>0.26379999999999998</v>
      </c>
      <c r="AD5859">
        <v>0</v>
      </c>
      <c r="AE5859" t="s">
        <v>40</v>
      </c>
    </row>
    <row r="5860" spans="1:31" x14ac:dyDescent="0.25">
      <c r="A5860">
        <v>5859</v>
      </c>
      <c r="B5860" t="str">
        <f t="shared" si="91"/>
        <v>26-40</v>
      </c>
      <c r="D5860">
        <v>36</v>
      </c>
      <c r="F5860" t="s">
        <v>34</v>
      </c>
      <c r="G5860" t="s">
        <v>35</v>
      </c>
      <c r="H5860" t="s">
        <v>36</v>
      </c>
      <c r="I5860">
        <v>3</v>
      </c>
      <c r="J5860">
        <v>5</v>
      </c>
      <c r="K5860">
        <v>1</v>
      </c>
      <c r="L5860">
        <v>519.07000000000005</v>
      </c>
      <c r="M5860">
        <v>2496.91</v>
      </c>
      <c r="N5860">
        <v>0</v>
      </c>
      <c r="O5860">
        <v>576</v>
      </c>
      <c r="P5860">
        <v>0</v>
      </c>
      <c r="Q5860">
        <v>13.8</v>
      </c>
      <c r="R5860">
        <v>0</v>
      </c>
      <c r="S5860">
        <v>0.45</v>
      </c>
      <c r="T5860">
        <v>2</v>
      </c>
      <c r="U5860" t="s">
        <v>38</v>
      </c>
      <c r="V5860">
        <v>0</v>
      </c>
      <c r="W5860">
        <v>0</v>
      </c>
      <c r="X5860">
        <v>0</v>
      </c>
      <c r="Y5860">
        <v>67</v>
      </c>
      <c r="Z5860">
        <v>3.4</v>
      </c>
      <c r="AA5860" t="s">
        <v>48</v>
      </c>
      <c r="AB5860">
        <v>35.1</v>
      </c>
      <c r="AC5860">
        <v>0.39019999999999999</v>
      </c>
      <c r="AD5860">
        <v>0</v>
      </c>
      <c r="AE5860" t="s">
        <v>40</v>
      </c>
    </row>
    <row r="5861" spans="1:31" x14ac:dyDescent="0.25">
      <c r="A5861">
        <v>5860</v>
      </c>
      <c r="B5861" t="str">
        <f t="shared" si="91"/>
        <v>41-60</v>
      </c>
      <c r="D5861">
        <v>54</v>
      </c>
      <c r="F5861" t="s">
        <v>34</v>
      </c>
      <c r="G5861" t="s">
        <v>35</v>
      </c>
      <c r="H5861" t="s">
        <v>30</v>
      </c>
      <c r="I5861">
        <v>53</v>
      </c>
      <c r="J5861">
        <v>3</v>
      </c>
      <c r="K5861">
        <v>0</v>
      </c>
      <c r="L5861">
        <v>452.27</v>
      </c>
      <c r="M5861">
        <v>1335.97</v>
      </c>
      <c r="N5861">
        <v>0</v>
      </c>
      <c r="O5861">
        <v>312</v>
      </c>
      <c r="P5861">
        <v>0</v>
      </c>
      <c r="Q5861">
        <v>1.2</v>
      </c>
      <c r="R5861">
        <v>0</v>
      </c>
      <c r="S5861">
        <v>0.22</v>
      </c>
      <c r="T5861">
        <v>1</v>
      </c>
      <c r="U5861" t="s">
        <v>31</v>
      </c>
      <c r="V5861">
        <v>0</v>
      </c>
      <c r="W5861">
        <v>0</v>
      </c>
      <c r="X5861">
        <v>0</v>
      </c>
      <c r="Y5861">
        <v>123</v>
      </c>
      <c r="Z5861">
        <v>2.4</v>
      </c>
      <c r="AA5861" t="s">
        <v>39</v>
      </c>
      <c r="AB5861">
        <v>41.8</v>
      </c>
      <c r="AC5861">
        <v>0.43859999999999999</v>
      </c>
      <c r="AD5861">
        <v>1</v>
      </c>
      <c r="AE5861" t="s">
        <v>55</v>
      </c>
    </row>
    <row r="5862" spans="1:31" x14ac:dyDescent="0.25">
      <c r="A5862">
        <v>5861</v>
      </c>
      <c r="B5862" t="str">
        <f t="shared" si="91"/>
        <v>41-60</v>
      </c>
      <c r="D5862">
        <v>45</v>
      </c>
      <c r="F5862" t="s">
        <v>28</v>
      </c>
      <c r="G5862" t="s">
        <v>29</v>
      </c>
      <c r="H5862" t="s">
        <v>44</v>
      </c>
      <c r="I5862">
        <v>0</v>
      </c>
      <c r="J5862">
        <v>0</v>
      </c>
      <c r="K5862">
        <v>0</v>
      </c>
      <c r="L5862">
        <v>482.06</v>
      </c>
      <c r="M5862">
        <v>0</v>
      </c>
      <c r="N5862">
        <v>0</v>
      </c>
      <c r="O5862">
        <v>126</v>
      </c>
      <c r="P5862">
        <v>0</v>
      </c>
      <c r="Q5862">
        <v>0</v>
      </c>
      <c r="R5862">
        <v>0</v>
      </c>
      <c r="S5862">
        <v>0.57999999999999996</v>
      </c>
      <c r="T5862">
        <v>0</v>
      </c>
      <c r="U5862" t="s">
        <v>37</v>
      </c>
      <c r="V5862">
        <v>0</v>
      </c>
      <c r="W5862">
        <v>0</v>
      </c>
      <c r="X5862">
        <v>0</v>
      </c>
      <c r="Y5862">
        <v>35</v>
      </c>
      <c r="Z5862">
        <v>2.9</v>
      </c>
      <c r="AA5862" t="s">
        <v>48</v>
      </c>
      <c r="AB5862">
        <v>28.9</v>
      </c>
      <c r="AC5862">
        <v>0.34710000000000002</v>
      </c>
      <c r="AD5862">
        <v>0</v>
      </c>
      <c r="AE5862" t="s">
        <v>40</v>
      </c>
    </row>
    <row r="5863" spans="1:31" x14ac:dyDescent="0.25">
      <c r="A5863">
        <v>5862</v>
      </c>
      <c r="B5863" t="str">
        <f t="shared" si="91"/>
        <v>41-60</v>
      </c>
      <c r="D5863">
        <v>49</v>
      </c>
      <c r="F5863" t="s">
        <v>34</v>
      </c>
      <c r="G5863" t="s">
        <v>43</v>
      </c>
      <c r="H5863" t="s">
        <v>36</v>
      </c>
      <c r="I5863">
        <v>3</v>
      </c>
      <c r="J5863">
        <v>7</v>
      </c>
      <c r="K5863">
        <v>1</v>
      </c>
      <c r="L5863">
        <v>546.01</v>
      </c>
      <c r="M5863">
        <v>3845.48</v>
      </c>
      <c r="N5863">
        <v>0</v>
      </c>
      <c r="O5863">
        <v>749</v>
      </c>
      <c r="P5863">
        <v>0</v>
      </c>
      <c r="Q5863">
        <v>4.9000000000000004</v>
      </c>
      <c r="R5863">
        <v>0</v>
      </c>
      <c r="S5863">
        <v>0.45</v>
      </c>
      <c r="T5863">
        <v>0</v>
      </c>
      <c r="U5863" t="s">
        <v>37</v>
      </c>
      <c r="V5863">
        <v>0</v>
      </c>
      <c r="W5863">
        <v>0</v>
      </c>
      <c r="X5863">
        <v>0</v>
      </c>
      <c r="Y5863">
        <v>37</v>
      </c>
      <c r="Z5863">
        <v>5</v>
      </c>
      <c r="AA5863" t="s">
        <v>32</v>
      </c>
      <c r="AB5863">
        <v>23.1</v>
      </c>
      <c r="AC5863">
        <v>0.30830000000000002</v>
      </c>
      <c r="AD5863">
        <v>0</v>
      </c>
      <c r="AE5863" t="s">
        <v>40</v>
      </c>
    </row>
    <row r="5864" spans="1:31" x14ac:dyDescent="0.25">
      <c r="A5864">
        <v>5863</v>
      </c>
      <c r="B5864" t="str">
        <f t="shared" si="91"/>
        <v>41-60</v>
      </c>
      <c r="D5864">
        <v>48</v>
      </c>
      <c r="F5864" t="s">
        <v>28</v>
      </c>
      <c r="G5864" t="s">
        <v>35</v>
      </c>
      <c r="H5864" t="s">
        <v>30</v>
      </c>
      <c r="I5864">
        <v>29</v>
      </c>
      <c r="J5864">
        <v>37</v>
      </c>
      <c r="K5864">
        <v>7</v>
      </c>
      <c r="L5864">
        <v>425.57</v>
      </c>
      <c r="M5864">
        <v>15973.4</v>
      </c>
      <c r="N5864">
        <v>0</v>
      </c>
      <c r="O5864">
        <v>1515</v>
      </c>
      <c r="P5864">
        <v>0</v>
      </c>
      <c r="Q5864">
        <v>7.1</v>
      </c>
      <c r="R5864">
        <v>2</v>
      </c>
      <c r="S5864">
        <v>0.63</v>
      </c>
      <c r="T5864">
        <v>3</v>
      </c>
      <c r="U5864" t="s">
        <v>31</v>
      </c>
      <c r="V5864">
        <v>0</v>
      </c>
      <c r="W5864">
        <v>2</v>
      </c>
      <c r="X5864">
        <v>470.33</v>
      </c>
      <c r="Y5864">
        <v>32</v>
      </c>
      <c r="Z5864">
        <v>4.5999999999999996</v>
      </c>
      <c r="AA5864" t="s">
        <v>39</v>
      </c>
      <c r="AB5864">
        <v>26.8</v>
      </c>
      <c r="AC5864">
        <v>0.33239999999999997</v>
      </c>
      <c r="AD5864">
        <v>0</v>
      </c>
      <c r="AE5864" t="s">
        <v>40</v>
      </c>
    </row>
    <row r="5865" spans="1:31" x14ac:dyDescent="0.25">
      <c r="A5865">
        <v>5864</v>
      </c>
      <c r="B5865" t="str">
        <f t="shared" si="91"/>
        <v>26-40</v>
      </c>
      <c r="D5865">
        <v>29</v>
      </c>
      <c r="F5865" t="s">
        <v>28</v>
      </c>
      <c r="G5865" t="s">
        <v>35</v>
      </c>
      <c r="H5865" t="s">
        <v>36</v>
      </c>
      <c r="I5865">
        <v>27</v>
      </c>
      <c r="J5865">
        <v>71</v>
      </c>
      <c r="K5865">
        <v>3</v>
      </c>
      <c r="L5865">
        <v>461.85</v>
      </c>
      <c r="M5865">
        <v>33162.050000000003</v>
      </c>
      <c r="N5865">
        <v>0</v>
      </c>
      <c r="O5865">
        <v>3565</v>
      </c>
      <c r="P5865">
        <v>4</v>
      </c>
      <c r="Q5865">
        <v>25.7</v>
      </c>
      <c r="R5865">
        <v>4</v>
      </c>
      <c r="S5865">
        <v>0.4</v>
      </c>
      <c r="T5865">
        <v>5</v>
      </c>
      <c r="U5865" t="s">
        <v>42</v>
      </c>
      <c r="V5865">
        <v>2</v>
      </c>
      <c r="W5865">
        <v>4</v>
      </c>
      <c r="X5865">
        <v>978.63</v>
      </c>
      <c r="Y5865">
        <v>25</v>
      </c>
      <c r="Z5865">
        <v>3.3</v>
      </c>
      <c r="AA5865" t="s">
        <v>51</v>
      </c>
      <c r="AB5865">
        <v>37.299999999999997</v>
      </c>
      <c r="AC5865">
        <v>0.40600000000000003</v>
      </c>
      <c r="AD5865">
        <v>0</v>
      </c>
      <c r="AE5865" t="s">
        <v>40</v>
      </c>
    </row>
    <row r="5866" spans="1:31" x14ac:dyDescent="0.25">
      <c r="A5866">
        <v>5865</v>
      </c>
      <c r="B5866" t="str">
        <f t="shared" si="91"/>
        <v>60+</v>
      </c>
      <c r="D5866">
        <v>66</v>
      </c>
      <c r="F5866" t="s">
        <v>34</v>
      </c>
      <c r="G5866" t="s">
        <v>35</v>
      </c>
      <c r="H5866" t="s">
        <v>44</v>
      </c>
      <c r="I5866">
        <v>26</v>
      </c>
      <c r="J5866">
        <v>43</v>
      </c>
      <c r="K5866">
        <v>3</v>
      </c>
      <c r="L5866">
        <v>658.93</v>
      </c>
      <c r="M5866">
        <v>28594.52</v>
      </c>
      <c r="N5866">
        <v>0</v>
      </c>
      <c r="O5866">
        <v>3106</v>
      </c>
      <c r="P5866">
        <v>1</v>
      </c>
      <c r="Q5866">
        <v>4.5999999999999996</v>
      </c>
      <c r="R5866">
        <v>1</v>
      </c>
      <c r="S5866">
        <v>0.34</v>
      </c>
      <c r="T5866">
        <v>1</v>
      </c>
      <c r="U5866" t="s">
        <v>42</v>
      </c>
      <c r="V5866">
        <v>1</v>
      </c>
      <c r="W5866">
        <v>1</v>
      </c>
      <c r="X5866">
        <v>263.16000000000003</v>
      </c>
      <c r="Y5866">
        <v>53</v>
      </c>
      <c r="Z5866">
        <v>4.7</v>
      </c>
      <c r="AA5866" t="s">
        <v>48</v>
      </c>
      <c r="AB5866">
        <v>26.3</v>
      </c>
      <c r="AC5866">
        <v>0.32940000000000003</v>
      </c>
      <c r="AD5866">
        <v>0</v>
      </c>
      <c r="AE5866" t="s">
        <v>40</v>
      </c>
    </row>
    <row r="5867" spans="1:31" x14ac:dyDescent="0.25">
      <c r="A5867">
        <v>5866</v>
      </c>
      <c r="B5867" t="str">
        <f t="shared" si="91"/>
        <v>41-60</v>
      </c>
      <c r="D5867">
        <v>47</v>
      </c>
      <c r="F5867" t="s">
        <v>28</v>
      </c>
      <c r="G5867" t="s">
        <v>29</v>
      </c>
      <c r="H5867" t="s">
        <v>30</v>
      </c>
      <c r="I5867">
        <v>28</v>
      </c>
      <c r="J5867">
        <v>15</v>
      </c>
      <c r="K5867">
        <v>1</v>
      </c>
      <c r="L5867">
        <v>570.49</v>
      </c>
      <c r="M5867">
        <v>7953.34</v>
      </c>
      <c r="N5867">
        <v>0</v>
      </c>
      <c r="O5867">
        <v>872</v>
      </c>
      <c r="P5867">
        <v>1</v>
      </c>
      <c r="Q5867">
        <v>30.7</v>
      </c>
      <c r="R5867">
        <v>0</v>
      </c>
      <c r="S5867">
        <v>0.51</v>
      </c>
      <c r="T5867">
        <v>2</v>
      </c>
      <c r="U5867" t="s">
        <v>42</v>
      </c>
      <c r="V5867">
        <v>0</v>
      </c>
      <c r="W5867">
        <v>0</v>
      </c>
      <c r="X5867">
        <v>0</v>
      </c>
      <c r="Y5867">
        <v>11</v>
      </c>
      <c r="Z5867">
        <v>2.6</v>
      </c>
      <c r="AA5867" t="s">
        <v>48</v>
      </c>
      <c r="AB5867">
        <v>19.2</v>
      </c>
      <c r="AC5867">
        <v>0.28420000000000001</v>
      </c>
      <c r="AD5867">
        <v>0</v>
      </c>
      <c r="AE5867" t="s">
        <v>40</v>
      </c>
    </row>
    <row r="5868" spans="1:31" x14ac:dyDescent="0.25">
      <c r="A5868">
        <v>5867</v>
      </c>
      <c r="B5868" t="str">
        <f t="shared" si="91"/>
        <v>41-60</v>
      </c>
      <c r="D5868">
        <v>56</v>
      </c>
      <c r="F5868" t="s">
        <v>28</v>
      </c>
      <c r="G5868" t="s">
        <v>35</v>
      </c>
      <c r="H5868" t="s">
        <v>41</v>
      </c>
      <c r="I5868">
        <v>13</v>
      </c>
      <c r="J5868">
        <v>9</v>
      </c>
      <c r="K5868">
        <v>2</v>
      </c>
      <c r="L5868">
        <v>561.86</v>
      </c>
      <c r="M5868">
        <v>4661.53</v>
      </c>
      <c r="N5868">
        <v>0</v>
      </c>
      <c r="O5868">
        <v>703</v>
      </c>
      <c r="P5868">
        <v>0</v>
      </c>
      <c r="Q5868">
        <v>11.6</v>
      </c>
      <c r="R5868">
        <v>1</v>
      </c>
      <c r="S5868">
        <v>0.64</v>
      </c>
      <c r="T5868">
        <v>1</v>
      </c>
      <c r="U5868" t="s">
        <v>47</v>
      </c>
      <c r="V5868">
        <v>0</v>
      </c>
      <c r="W5868">
        <v>1</v>
      </c>
      <c r="X5868">
        <v>240.97</v>
      </c>
      <c r="Y5868">
        <v>22</v>
      </c>
      <c r="Z5868">
        <v>4.2</v>
      </c>
      <c r="AA5868" t="s">
        <v>48</v>
      </c>
      <c r="AB5868">
        <v>18.399999999999999</v>
      </c>
      <c r="AC5868">
        <v>0.27950000000000003</v>
      </c>
      <c r="AD5868">
        <v>0</v>
      </c>
      <c r="AE5868" t="s">
        <v>40</v>
      </c>
    </row>
    <row r="5869" spans="1:31" x14ac:dyDescent="0.25">
      <c r="A5869">
        <v>5868</v>
      </c>
      <c r="B5869" t="str">
        <f t="shared" si="91"/>
        <v>60+</v>
      </c>
      <c r="D5869">
        <v>64</v>
      </c>
      <c r="F5869" t="s">
        <v>28</v>
      </c>
      <c r="G5869" t="s">
        <v>35</v>
      </c>
      <c r="H5869" t="s">
        <v>41</v>
      </c>
      <c r="I5869">
        <v>5</v>
      </c>
      <c r="J5869">
        <v>6</v>
      </c>
      <c r="K5869">
        <v>0</v>
      </c>
      <c r="L5869">
        <v>557.98</v>
      </c>
      <c r="M5869">
        <v>3279.69</v>
      </c>
      <c r="N5869">
        <v>1</v>
      </c>
      <c r="O5869">
        <v>584</v>
      </c>
      <c r="P5869">
        <v>0</v>
      </c>
      <c r="Q5869">
        <v>10.9</v>
      </c>
      <c r="R5869">
        <v>0</v>
      </c>
      <c r="S5869">
        <v>0.13</v>
      </c>
      <c r="T5869">
        <v>1</v>
      </c>
      <c r="U5869" t="s">
        <v>47</v>
      </c>
      <c r="V5869">
        <v>0</v>
      </c>
      <c r="W5869">
        <v>0</v>
      </c>
      <c r="X5869">
        <v>0</v>
      </c>
      <c r="Y5869">
        <v>20</v>
      </c>
      <c r="Z5869">
        <v>3.4</v>
      </c>
      <c r="AA5869" t="s">
        <v>39</v>
      </c>
      <c r="AB5869">
        <v>17.5</v>
      </c>
      <c r="AC5869">
        <v>0.27400000000000002</v>
      </c>
      <c r="AD5869">
        <v>0</v>
      </c>
      <c r="AE5869" t="s">
        <v>40</v>
      </c>
    </row>
    <row r="5870" spans="1:31" x14ac:dyDescent="0.25">
      <c r="A5870">
        <v>5869</v>
      </c>
      <c r="B5870" t="str">
        <f t="shared" si="91"/>
        <v>60+</v>
      </c>
      <c r="D5870">
        <v>67</v>
      </c>
      <c r="F5870" t="s">
        <v>34</v>
      </c>
      <c r="G5870" t="s">
        <v>29</v>
      </c>
      <c r="H5870" t="s">
        <v>30</v>
      </c>
      <c r="I5870">
        <v>23</v>
      </c>
      <c r="J5870">
        <v>24</v>
      </c>
      <c r="K5870">
        <v>4</v>
      </c>
      <c r="L5870">
        <v>678.31</v>
      </c>
      <c r="M5870">
        <v>15528.47</v>
      </c>
      <c r="N5870">
        <v>0</v>
      </c>
      <c r="O5870">
        <v>1803</v>
      </c>
      <c r="P5870">
        <v>0</v>
      </c>
      <c r="Q5870">
        <v>6.2</v>
      </c>
      <c r="R5870">
        <v>1</v>
      </c>
      <c r="S5870">
        <v>0.52</v>
      </c>
      <c r="T5870">
        <v>1</v>
      </c>
      <c r="U5870" t="s">
        <v>46</v>
      </c>
      <c r="V5870">
        <v>0</v>
      </c>
      <c r="W5870">
        <v>1</v>
      </c>
      <c r="X5870">
        <v>227.84</v>
      </c>
      <c r="Y5870">
        <v>39</v>
      </c>
      <c r="Z5870">
        <v>3.3</v>
      </c>
      <c r="AA5870" t="s">
        <v>54</v>
      </c>
      <c r="AB5870">
        <v>26.8</v>
      </c>
      <c r="AC5870">
        <v>0.33279999999999998</v>
      </c>
      <c r="AD5870">
        <v>0</v>
      </c>
      <c r="AE5870" t="s">
        <v>40</v>
      </c>
    </row>
    <row r="5871" spans="1:31" x14ac:dyDescent="0.25">
      <c r="A5871">
        <v>5870</v>
      </c>
      <c r="B5871" t="str">
        <f t="shared" si="91"/>
        <v>41-60</v>
      </c>
      <c r="D5871">
        <v>53</v>
      </c>
      <c r="F5871" t="s">
        <v>34</v>
      </c>
      <c r="G5871" t="s">
        <v>49</v>
      </c>
      <c r="H5871" t="s">
        <v>36</v>
      </c>
      <c r="I5871">
        <v>19</v>
      </c>
      <c r="J5871">
        <v>33</v>
      </c>
      <c r="K5871">
        <v>1</v>
      </c>
      <c r="L5871">
        <v>519.92999999999995</v>
      </c>
      <c r="M5871">
        <v>17482.919999999998</v>
      </c>
      <c r="N5871">
        <v>0</v>
      </c>
      <c r="O5871">
        <v>1580</v>
      </c>
      <c r="P5871">
        <v>1</v>
      </c>
      <c r="Q5871">
        <v>0</v>
      </c>
      <c r="R5871">
        <v>2</v>
      </c>
      <c r="S5871">
        <v>0.27</v>
      </c>
      <c r="T5871">
        <v>2</v>
      </c>
      <c r="U5871" t="s">
        <v>38</v>
      </c>
      <c r="V5871">
        <v>0</v>
      </c>
      <c r="W5871">
        <v>1</v>
      </c>
      <c r="X5871">
        <v>273.77</v>
      </c>
      <c r="Y5871">
        <v>175</v>
      </c>
      <c r="Z5871">
        <v>2.5</v>
      </c>
      <c r="AA5871" t="s">
        <v>39</v>
      </c>
      <c r="AB5871">
        <v>69.7</v>
      </c>
      <c r="AC5871">
        <v>0.64349999999999996</v>
      </c>
      <c r="AD5871">
        <v>1</v>
      </c>
      <c r="AE5871" t="s">
        <v>59</v>
      </c>
    </row>
    <row r="5872" spans="1:31" x14ac:dyDescent="0.25">
      <c r="A5872">
        <v>5871</v>
      </c>
      <c r="B5872" t="str">
        <f t="shared" si="91"/>
        <v>41-60</v>
      </c>
      <c r="D5872">
        <v>59</v>
      </c>
      <c r="F5872" t="s">
        <v>28</v>
      </c>
      <c r="G5872" t="s">
        <v>29</v>
      </c>
      <c r="H5872" t="s">
        <v>36</v>
      </c>
      <c r="I5872">
        <v>24</v>
      </c>
      <c r="J5872">
        <v>48</v>
      </c>
      <c r="K5872">
        <v>9</v>
      </c>
      <c r="L5872">
        <v>465.24</v>
      </c>
      <c r="M5872">
        <v>20434.45</v>
      </c>
      <c r="N5872">
        <v>0</v>
      </c>
      <c r="O5872">
        <v>2634</v>
      </c>
      <c r="P5872">
        <v>1</v>
      </c>
      <c r="Q5872">
        <v>4</v>
      </c>
      <c r="R5872">
        <v>1</v>
      </c>
      <c r="S5872">
        <v>0.55000000000000004</v>
      </c>
      <c r="T5872">
        <v>3</v>
      </c>
      <c r="U5872" t="s">
        <v>38</v>
      </c>
      <c r="V5872">
        <v>1</v>
      </c>
      <c r="W5872">
        <v>3</v>
      </c>
      <c r="X5872">
        <v>453.13</v>
      </c>
      <c r="Y5872">
        <v>80</v>
      </c>
      <c r="Z5872">
        <v>2.5</v>
      </c>
      <c r="AA5872" t="s">
        <v>39</v>
      </c>
      <c r="AB5872">
        <v>41.3</v>
      </c>
      <c r="AC5872">
        <v>0.43530000000000002</v>
      </c>
      <c r="AD5872">
        <v>1</v>
      </c>
      <c r="AE5872" t="s">
        <v>59</v>
      </c>
    </row>
    <row r="5873" spans="1:31" x14ac:dyDescent="0.25">
      <c r="A5873">
        <v>5872</v>
      </c>
      <c r="B5873" t="str">
        <f t="shared" si="91"/>
        <v>41-60</v>
      </c>
      <c r="D5873">
        <v>43</v>
      </c>
      <c r="F5873" t="s">
        <v>28</v>
      </c>
      <c r="G5873" t="s">
        <v>35</v>
      </c>
      <c r="H5873" t="s">
        <v>36</v>
      </c>
      <c r="I5873">
        <v>47</v>
      </c>
      <c r="J5873">
        <v>97</v>
      </c>
      <c r="K5873">
        <v>4</v>
      </c>
      <c r="L5873">
        <v>526.52</v>
      </c>
      <c r="M5873">
        <v>47206.36</v>
      </c>
      <c r="N5873">
        <v>1</v>
      </c>
      <c r="O5873">
        <v>5407</v>
      </c>
      <c r="P5873">
        <v>1</v>
      </c>
      <c r="Q5873">
        <v>18.3</v>
      </c>
      <c r="R5873">
        <v>5</v>
      </c>
      <c r="S5873">
        <v>0.08</v>
      </c>
      <c r="T5873">
        <v>2</v>
      </c>
      <c r="U5873" t="s">
        <v>42</v>
      </c>
      <c r="V5873">
        <v>0</v>
      </c>
      <c r="W5873">
        <v>5</v>
      </c>
      <c r="X5873">
        <v>526.35</v>
      </c>
      <c r="Y5873">
        <v>12</v>
      </c>
      <c r="Z5873">
        <v>5</v>
      </c>
      <c r="AA5873" t="s">
        <v>51</v>
      </c>
      <c r="AB5873">
        <v>21.5</v>
      </c>
      <c r="AC5873">
        <v>0.29859999999999998</v>
      </c>
      <c r="AD5873">
        <v>0</v>
      </c>
      <c r="AE5873" t="s">
        <v>40</v>
      </c>
    </row>
    <row r="5874" spans="1:31" x14ac:dyDescent="0.25">
      <c r="A5874">
        <v>5873</v>
      </c>
      <c r="B5874" t="str">
        <f t="shared" si="91"/>
        <v>41-60</v>
      </c>
      <c r="D5874">
        <v>57</v>
      </c>
      <c r="F5874" t="s">
        <v>34</v>
      </c>
      <c r="G5874" t="s">
        <v>45</v>
      </c>
      <c r="H5874" t="s">
        <v>36</v>
      </c>
      <c r="I5874">
        <v>0</v>
      </c>
      <c r="J5874">
        <v>0</v>
      </c>
      <c r="K5874">
        <v>0</v>
      </c>
      <c r="L5874">
        <v>383.58</v>
      </c>
      <c r="M5874">
        <v>0</v>
      </c>
      <c r="N5874">
        <v>0</v>
      </c>
      <c r="O5874">
        <v>146</v>
      </c>
      <c r="P5874">
        <v>0</v>
      </c>
      <c r="Q5874">
        <v>7.4</v>
      </c>
      <c r="R5874">
        <v>0</v>
      </c>
      <c r="S5874">
        <v>0.55000000000000004</v>
      </c>
      <c r="T5874">
        <v>1</v>
      </c>
      <c r="U5874" t="s">
        <v>46</v>
      </c>
      <c r="V5874">
        <v>0</v>
      </c>
      <c r="W5874">
        <v>0</v>
      </c>
      <c r="X5874">
        <v>0</v>
      </c>
      <c r="Y5874">
        <v>34</v>
      </c>
      <c r="Z5874">
        <v>3.7</v>
      </c>
      <c r="AA5874" t="s">
        <v>32</v>
      </c>
      <c r="AB5874">
        <v>26.9</v>
      </c>
      <c r="AC5874">
        <v>0.33350000000000002</v>
      </c>
      <c r="AD5874">
        <v>0</v>
      </c>
      <c r="AE5874" t="s">
        <v>40</v>
      </c>
    </row>
    <row r="5875" spans="1:31" x14ac:dyDescent="0.25">
      <c r="A5875">
        <v>5874</v>
      </c>
      <c r="B5875" t="str">
        <f t="shared" si="91"/>
        <v>26-40</v>
      </c>
      <c r="D5875">
        <v>35</v>
      </c>
      <c r="F5875" t="s">
        <v>28</v>
      </c>
      <c r="G5875" t="s">
        <v>35</v>
      </c>
      <c r="H5875" t="s">
        <v>36</v>
      </c>
      <c r="I5875">
        <v>13</v>
      </c>
      <c r="J5875">
        <v>33</v>
      </c>
      <c r="K5875">
        <v>6</v>
      </c>
      <c r="L5875">
        <v>551.94000000000005</v>
      </c>
      <c r="M5875">
        <v>17977.86</v>
      </c>
      <c r="N5875">
        <v>0</v>
      </c>
      <c r="O5875">
        <v>2178</v>
      </c>
      <c r="P5875">
        <v>1</v>
      </c>
      <c r="Q5875">
        <v>7.2</v>
      </c>
      <c r="R5875">
        <v>1</v>
      </c>
      <c r="S5875">
        <v>0.52</v>
      </c>
      <c r="T5875">
        <v>0</v>
      </c>
      <c r="U5875" t="s">
        <v>37</v>
      </c>
      <c r="V5875">
        <v>0</v>
      </c>
      <c r="W5875">
        <v>1</v>
      </c>
      <c r="X5875">
        <v>149.91</v>
      </c>
      <c r="Y5875">
        <v>84</v>
      </c>
      <c r="Z5875">
        <v>5</v>
      </c>
      <c r="AA5875" t="s">
        <v>39</v>
      </c>
      <c r="AB5875">
        <v>38.6</v>
      </c>
      <c r="AC5875">
        <v>0.41539999999999999</v>
      </c>
      <c r="AD5875">
        <v>1</v>
      </c>
      <c r="AE5875" t="s">
        <v>33</v>
      </c>
    </row>
    <row r="5876" spans="1:31" x14ac:dyDescent="0.25">
      <c r="A5876">
        <v>5875</v>
      </c>
      <c r="B5876" t="str">
        <f t="shared" si="91"/>
        <v>41-60</v>
      </c>
      <c r="D5876">
        <v>55</v>
      </c>
      <c r="F5876" t="s">
        <v>57</v>
      </c>
      <c r="G5876" t="s">
        <v>45</v>
      </c>
      <c r="H5876" t="s">
        <v>30</v>
      </c>
      <c r="I5876">
        <v>55</v>
      </c>
      <c r="J5876">
        <v>143</v>
      </c>
      <c r="K5876">
        <v>20</v>
      </c>
      <c r="L5876">
        <v>573.57000000000005</v>
      </c>
      <c r="M5876">
        <v>77804.320000000007</v>
      </c>
      <c r="N5876">
        <v>0</v>
      </c>
      <c r="O5876">
        <v>8340</v>
      </c>
      <c r="P5876">
        <v>9</v>
      </c>
      <c r="Q5876">
        <v>26.2</v>
      </c>
      <c r="R5876">
        <v>7</v>
      </c>
      <c r="S5876">
        <v>0.44</v>
      </c>
      <c r="T5876">
        <v>4</v>
      </c>
      <c r="U5876" t="s">
        <v>38</v>
      </c>
      <c r="V5876">
        <v>2</v>
      </c>
      <c r="W5876">
        <v>3</v>
      </c>
      <c r="X5876">
        <v>947.2</v>
      </c>
      <c r="Y5876">
        <v>30</v>
      </c>
      <c r="Z5876">
        <v>3.4</v>
      </c>
      <c r="AA5876" t="s">
        <v>39</v>
      </c>
      <c r="AB5876">
        <v>38.9</v>
      </c>
      <c r="AC5876">
        <v>0.4173</v>
      </c>
      <c r="AD5876">
        <v>1</v>
      </c>
      <c r="AE5876" t="s">
        <v>50</v>
      </c>
    </row>
    <row r="5877" spans="1:31" x14ac:dyDescent="0.25">
      <c r="A5877">
        <v>5876</v>
      </c>
      <c r="B5877" t="str">
        <f t="shared" si="91"/>
        <v>18-25</v>
      </c>
      <c r="D5877">
        <v>22</v>
      </c>
      <c r="F5877" t="s">
        <v>34</v>
      </c>
      <c r="G5877" t="s">
        <v>29</v>
      </c>
      <c r="H5877" t="s">
        <v>36</v>
      </c>
      <c r="I5877">
        <v>38</v>
      </c>
      <c r="J5877">
        <v>40</v>
      </c>
      <c r="K5877">
        <v>4</v>
      </c>
      <c r="L5877">
        <v>410.76</v>
      </c>
      <c r="M5877">
        <v>17471.07</v>
      </c>
      <c r="N5877">
        <v>0</v>
      </c>
      <c r="O5877">
        <v>2015</v>
      </c>
      <c r="P5877">
        <v>2</v>
      </c>
      <c r="Q5877">
        <v>5.7</v>
      </c>
      <c r="R5877">
        <v>2</v>
      </c>
      <c r="S5877">
        <v>0.17</v>
      </c>
      <c r="T5877">
        <v>2</v>
      </c>
      <c r="U5877" t="s">
        <v>38</v>
      </c>
      <c r="V5877">
        <v>1</v>
      </c>
      <c r="W5877">
        <v>0</v>
      </c>
      <c r="X5877">
        <v>241.87</v>
      </c>
      <c r="Y5877">
        <v>8</v>
      </c>
      <c r="Z5877">
        <v>3.8</v>
      </c>
      <c r="AA5877" t="s">
        <v>39</v>
      </c>
      <c r="AB5877">
        <v>15.1</v>
      </c>
      <c r="AC5877">
        <v>0.2596</v>
      </c>
      <c r="AD5877">
        <v>0</v>
      </c>
      <c r="AE5877" t="s">
        <v>40</v>
      </c>
    </row>
    <row r="5878" spans="1:31" x14ac:dyDescent="0.25">
      <c r="A5878">
        <v>5877</v>
      </c>
      <c r="B5878" t="str">
        <f t="shared" si="91"/>
        <v>60+</v>
      </c>
      <c r="D5878">
        <v>66</v>
      </c>
      <c r="F5878" t="s">
        <v>28</v>
      </c>
      <c r="G5878" t="s">
        <v>49</v>
      </c>
      <c r="H5878" t="s">
        <v>44</v>
      </c>
      <c r="I5878">
        <v>31</v>
      </c>
      <c r="J5878">
        <v>10</v>
      </c>
      <c r="K5878">
        <v>1</v>
      </c>
      <c r="L5878">
        <v>434.89</v>
      </c>
      <c r="M5878">
        <v>4159.38</v>
      </c>
      <c r="N5878">
        <v>0</v>
      </c>
      <c r="O5878">
        <v>810</v>
      </c>
      <c r="P5878">
        <v>1</v>
      </c>
      <c r="Q5878">
        <v>0</v>
      </c>
      <c r="R5878">
        <v>0</v>
      </c>
      <c r="S5878">
        <v>0.59</v>
      </c>
      <c r="T5878">
        <v>2</v>
      </c>
      <c r="U5878" t="s">
        <v>42</v>
      </c>
      <c r="V5878">
        <v>1</v>
      </c>
      <c r="W5878">
        <v>0</v>
      </c>
      <c r="X5878">
        <v>204.29</v>
      </c>
      <c r="Y5878">
        <v>31</v>
      </c>
      <c r="Z5878">
        <v>1.9</v>
      </c>
      <c r="AA5878" t="s">
        <v>39</v>
      </c>
      <c r="AB5878">
        <v>22.4</v>
      </c>
      <c r="AC5878">
        <v>0.3044</v>
      </c>
      <c r="AD5878">
        <v>0</v>
      </c>
      <c r="AE5878" t="s">
        <v>40</v>
      </c>
    </row>
    <row r="5879" spans="1:31" x14ac:dyDescent="0.25">
      <c r="A5879">
        <v>5878</v>
      </c>
      <c r="B5879" t="str">
        <f t="shared" si="91"/>
        <v>26-40</v>
      </c>
      <c r="D5879">
        <v>30</v>
      </c>
      <c r="F5879" t="s">
        <v>34</v>
      </c>
      <c r="G5879" t="s">
        <v>49</v>
      </c>
      <c r="H5879" t="s">
        <v>53</v>
      </c>
      <c r="I5879">
        <v>58</v>
      </c>
      <c r="J5879">
        <v>73</v>
      </c>
      <c r="K5879">
        <v>4</v>
      </c>
      <c r="L5879">
        <v>492.54</v>
      </c>
      <c r="M5879">
        <v>37723.97</v>
      </c>
      <c r="N5879">
        <v>0</v>
      </c>
      <c r="O5879">
        <v>4187</v>
      </c>
      <c r="P5879">
        <v>3</v>
      </c>
      <c r="Q5879">
        <v>4.5999999999999996</v>
      </c>
      <c r="R5879">
        <v>3</v>
      </c>
      <c r="S5879">
        <v>0.28000000000000003</v>
      </c>
      <c r="T5879">
        <v>3</v>
      </c>
      <c r="U5879" t="s">
        <v>42</v>
      </c>
      <c r="V5879">
        <v>3</v>
      </c>
      <c r="W5879">
        <v>2</v>
      </c>
      <c r="X5879">
        <v>991.18</v>
      </c>
      <c r="Y5879">
        <v>42</v>
      </c>
      <c r="Z5879">
        <v>4.0999999999999996</v>
      </c>
      <c r="AA5879" t="s">
        <v>39</v>
      </c>
      <c r="AB5879">
        <v>28.2</v>
      </c>
      <c r="AC5879">
        <v>0.34239999999999998</v>
      </c>
      <c r="AD5879">
        <v>0</v>
      </c>
      <c r="AE5879" t="s">
        <v>40</v>
      </c>
    </row>
    <row r="5880" spans="1:31" x14ac:dyDescent="0.25">
      <c r="A5880">
        <v>5879</v>
      </c>
      <c r="B5880" t="str">
        <f t="shared" si="91"/>
        <v>41-60</v>
      </c>
      <c r="D5880">
        <v>52</v>
      </c>
      <c r="F5880" t="s">
        <v>28</v>
      </c>
      <c r="G5880" t="s">
        <v>43</v>
      </c>
      <c r="H5880" t="s">
        <v>30</v>
      </c>
      <c r="I5880">
        <v>25</v>
      </c>
      <c r="J5880">
        <v>47</v>
      </c>
      <c r="K5880">
        <v>9</v>
      </c>
      <c r="L5880">
        <v>374.45</v>
      </c>
      <c r="M5880">
        <v>18583.580000000002</v>
      </c>
      <c r="N5880">
        <v>0</v>
      </c>
      <c r="O5880">
        <v>2346</v>
      </c>
      <c r="P5880">
        <v>0</v>
      </c>
      <c r="Q5880">
        <v>8.3000000000000007</v>
      </c>
      <c r="R5880">
        <v>1</v>
      </c>
      <c r="S5880">
        <v>0.67</v>
      </c>
      <c r="T5880">
        <v>3</v>
      </c>
      <c r="U5880" t="s">
        <v>31</v>
      </c>
      <c r="V5880">
        <v>2</v>
      </c>
      <c r="W5880">
        <v>3</v>
      </c>
      <c r="X5880">
        <v>1284.6400000000001</v>
      </c>
      <c r="Y5880">
        <v>108</v>
      </c>
      <c r="Z5880">
        <v>4.0999999999999996</v>
      </c>
      <c r="AA5880" t="s">
        <v>39</v>
      </c>
      <c r="AB5880">
        <v>50.3</v>
      </c>
      <c r="AC5880">
        <v>0.50239999999999996</v>
      </c>
      <c r="AD5880">
        <v>1</v>
      </c>
      <c r="AE5880" t="s">
        <v>33</v>
      </c>
    </row>
    <row r="5881" spans="1:31" x14ac:dyDescent="0.25">
      <c r="A5881">
        <v>5880</v>
      </c>
      <c r="B5881" t="str">
        <f t="shared" si="91"/>
        <v>18-25</v>
      </c>
      <c r="D5881">
        <v>18</v>
      </c>
      <c r="F5881" t="s">
        <v>34</v>
      </c>
      <c r="G5881" t="s">
        <v>35</v>
      </c>
      <c r="H5881" t="s">
        <v>41</v>
      </c>
      <c r="I5881">
        <v>3</v>
      </c>
      <c r="J5881">
        <v>4</v>
      </c>
      <c r="K5881">
        <v>1</v>
      </c>
      <c r="L5881">
        <v>326.32</v>
      </c>
      <c r="M5881">
        <v>1398.42</v>
      </c>
      <c r="N5881">
        <v>0</v>
      </c>
      <c r="O5881">
        <v>476</v>
      </c>
      <c r="P5881">
        <v>0</v>
      </c>
      <c r="Q5881">
        <v>8.5</v>
      </c>
      <c r="R5881">
        <v>0</v>
      </c>
      <c r="S5881">
        <v>0.26</v>
      </c>
      <c r="T5881">
        <v>2</v>
      </c>
      <c r="U5881" t="s">
        <v>31</v>
      </c>
      <c r="V5881">
        <v>0</v>
      </c>
      <c r="W5881">
        <v>0</v>
      </c>
      <c r="X5881">
        <v>0</v>
      </c>
      <c r="Y5881">
        <v>61</v>
      </c>
      <c r="Z5881">
        <v>3.3</v>
      </c>
      <c r="AA5881" t="s">
        <v>48</v>
      </c>
      <c r="AB5881">
        <v>33</v>
      </c>
      <c r="AC5881">
        <v>0.37519999999999998</v>
      </c>
      <c r="AD5881">
        <v>0</v>
      </c>
      <c r="AE5881" t="s">
        <v>40</v>
      </c>
    </row>
    <row r="5882" spans="1:31" x14ac:dyDescent="0.25">
      <c r="A5882">
        <v>5881</v>
      </c>
      <c r="B5882" t="str">
        <f t="shared" si="91"/>
        <v>26-40</v>
      </c>
      <c r="D5882">
        <v>26</v>
      </c>
      <c r="F5882" t="s">
        <v>28</v>
      </c>
      <c r="G5882" t="s">
        <v>45</v>
      </c>
      <c r="H5882" t="s">
        <v>30</v>
      </c>
      <c r="I5882">
        <v>57</v>
      </c>
      <c r="J5882">
        <v>131</v>
      </c>
      <c r="K5882">
        <v>20</v>
      </c>
      <c r="L5882">
        <v>421.63</v>
      </c>
      <c r="M5882">
        <v>56722.1</v>
      </c>
      <c r="N5882">
        <v>0</v>
      </c>
      <c r="O5882">
        <v>6137</v>
      </c>
      <c r="P5882">
        <v>3</v>
      </c>
      <c r="Q5882">
        <v>0.4</v>
      </c>
      <c r="R5882">
        <v>4</v>
      </c>
      <c r="S5882">
        <v>0.26</v>
      </c>
      <c r="T5882">
        <v>5</v>
      </c>
      <c r="U5882" t="s">
        <v>31</v>
      </c>
      <c r="V5882">
        <v>6</v>
      </c>
      <c r="W5882">
        <v>1</v>
      </c>
      <c r="X5882">
        <v>1168.79</v>
      </c>
      <c r="Y5882">
        <v>73</v>
      </c>
      <c r="Z5882">
        <v>4.2</v>
      </c>
      <c r="AA5882" t="s">
        <v>39</v>
      </c>
      <c r="AB5882">
        <v>41.9</v>
      </c>
      <c r="AC5882">
        <v>0.43919999999999998</v>
      </c>
      <c r="AD5882">
        <v>1</v>
      </c>
      <c r="AE5882" t="s">
        <v>59</v>
      </c>
    </row>
    <row r="5883" spans="1:31" x14ac:dyDescent="0.25">
      <c r="A5883">
        <v>5882</v>
      </c>
      <c r="B5883" t="str">
        <f t="shared" si="91"/>
        <v>60+</v>
      </c>
      <c r="D5883">
        <v>70</v>
      </c>
      <c r="F5883" t="s">
        <v>34</v>
      </c>
      <c r="G5883" t="s">
        <v>29</v>
      </c>
      <c r="H5883" t="s">
        <v>36</v>
      </c>
      <c r="I5883">
        <v>0</v>
      </c>
      <c r="J5883">
        <v>0</v>
      </c>
      <c r="K5883">
        <v>0</v>
      </c>
      <c r="L5883">
        <v>459.23</v>
      </c>
      <c r="M5883">
        <v>0</v>
      </c>
      <c r="N5883">
        <v>0</v>
      </c>
      <c r="O5883">
        <v>108</v>
      </c>
      <c r="P5883">
        <v>0</v>
      </c>
      <c r="Q5883">
        <v>17.7</v>
      </c>
      <c r="R5883">
        <v>0</v>
      </c>
      <c r="S5883">
        <v>0.43</v>
      </c>
      <c r="T5883">
        <v>0</v>
      </c>
      <c r="U5883" t="s">
        <v>37</v>
      </c>
      <c r="V5883">
        <v>0</v>
      </c>
      <c r="W5883">
        <v>0</v>
      </c>
      <c r="X5883">
        <v>0</v>
      </c>
      <c r="Y5883">
        <v>64</v>
      </c>
      <c r="Z5883">
        <v>4.2</v>
      </c>
      <c r="AA5883" t="s">
        <v>39</v>
      </c>
      <c r="AB5883">
        <v>41.7</v>
      </c>
      <c r="AC5883">
        <v>0.43809999999999999</v>
      </c>
      <c r="AD5883">
        <v>1</v>
      </c>
      <c r="AE5883" t="s">
        <v>60</v>
      </c>
    </row>
    <row r="5884" spans="1:31" x14ac:dyDescent="0.25">
      <c r="A5884">
        <v>5883</v>
      </c>
      <c r="B5884" t="str">
        <f t="shared" si="91"/>
        <v>60+</v>
      </c>
      <c r="D5884">
        <v>62</v>
      </c>
      <c r="F5884" t="s">
        <v>34</v>
      </c>
      <c r="G5884" t="s">
        <v>43</v>
      </c>
      <c r="H5884" t="s">
        <v>30</v>
      </c>
      <c r="I5884">
        <v>47</v>
      </c>
      <c r="J5884">
        <v>144</v>
      </c>
      <c r="K5884">
        <v>17</v>
      </c>
      <c r="L5884">
        <v>530.29999999999995</v>
      </c>
      <c r="M5884">
        <v>81867.87</v>
      </c>
      <c r="N5884">
        <v>0</v>
      </c>
      <c r="O5884">
        <v>8751</v>
      </c>
      <c r="P5884">
        <v>3</v>
      </c>
      <c r="Q5884">
        <v>16.399999999999999</v>
      </c>
      <c r="R5884">
        <v>1</v>
      </c>
      <c r="S5884">
        <v>0.8</v>
      </c>
      <c r="T5884">
        <v>2</v>
      </c>
      <c r="U5884" t="s">
        <v>38</v>
      </c>
      <c r="V5884">
        <v>1</v>
      </c>
      <c r="W5884">
        <v>11</v>
      </c>
      <c r="X5884">
        <v>2402.73</v>
      </c>
      <c r="Y5884">
        <v>100</v>
      </c>
      <c r="Z5884">
        <v>2.2000000000000002</v>
      </c>
      <c r="AA5884" t="s">
        <v>48</v>
      </c>
      <c r="AB5884">
        <v>54.6</v>
      </c>
      <c r="AC5884">
        <v>0.53439999999999999</v>
      </c>
      <c r="AD5884">
        <v>1</v>
      </c>
      <c r="AE5884" t="s">
        <v>59</v>
      </c>
    </row>
    <row r="5885" spans="1:31" x14ac:dyDescent="0.25">
      <c r="A5885">
        <v>5884</v>
      </c>
      <c r="B5885" t="str">
        <f t="shared" si="91"/>
        <v>26-40</v>
      </c>
      <c r="D5885">
        <v>29</v>
      </c>
      <c r="F5885" t="s">
        <v>34</v>
      </c>
      <c r="G5885" t="s">
        <v>35</v>
      </c>
      <c r="H5885" t="s">
        <v>44</v>
      </c>
      <c r="I5885">
        <v>16</v>
      </c>
      <c r="J5885">
        <v>39</v>
      </c>
      <c r="K5885">
        <v>3</v>
      </c>
      <c r="L5885">
        <v>517.13</v>
      </c>
      <c r="M5885">
        <v>18189.75</v>
      </c>
      <c r="N5885">
        <v>0</v>
      </c>
      <c r="O5885">
        <v>2258</v>
      </c>
      <c r="P5885">
        <v>3</v>
      </c>
      <c r="Q5885">
        <v>18.100000000000001</v>
      </c>
      <c r="R5885">
        <v>2</v>
      </c>
      <c r="S5885">
        <v>0.3</v>
      </c>
      <c r="T5885">
        <v>2</v>
      </c>
      <c r="U5885" t="s">
        <v>31</v>
      </c>
      <c r="V5885">
        <v>0</v>
      </c>
      <c r="W5885">
        <v>2</v>
      </c>
      <c r="X5885">
        <v>358.61</v>
      </c>
      <c r="Y5885">
        <v>21</v>
      </c>
      <c r="Z5885">
        <v>3.4</v>
      </c>
      <c r="AA5885" t="s">
        <v>54</v>
      </c>
      <c r="AB5885">
        <v>30.6</v>
      </c>
      <c r="AC5885">
        <v>0.35859999999999997</v>
      </c>
      <c r="AD5885">
        <v>0</v>
      </c>
      <c r="AE5885" t="s">
        <v>40</v>
      </c>
    </row>
    <row r="5886" spans="1:31" x14ac:dyDescent="0.25">
      <c r="A5886">
        <v>5885</v>
      </c>
      <c r="B5886" t="str">
        <f t="shared" si="91"/>
        <v>18-25</v>
      </c>
      <c r="D5886">
        <v>24</v>
      </c>
      <c r="F5886" t="s">
        <v>34</v>
      </c>
      <c r="G5886" t="s">
        <v>43</v>
      </c>
      <c r="H5886" t="s">
        <v>30</v>
      </c>
      <c r="I5886">
        <v>47</v>
      </c>
      <c r="J5886">
        <v>70</v>
      </c>
      <c r="K5886">
        <v>14</v>
      </c>
      <c r="L5886">
        <v>445.08</v>
      </c>
      <c r="M5886">
        <v>33331.51</v>
      </c>
      <c r="N5886">
        <v>0</v>
      </c>
      <c r="O5886">
        <v>3263</v>
      </c>
      <c r="P5886">
        <v>3</v>
      </c>
      <c r="Q5886">
        <v>2.8</v>
      </c>
      <c r="R5886">
        <v>1</v>
      </c>
      <c r="S5886">
        <v>0.28000000000000003</v>
      </c>
      <c r="T5886">
        <v>4</v>
      </c>
      <c r="U5886" t="s">
        <v>31</v>
      </c>
      <c r="V5886">
        <v>1</v>
      </c>
      <c r="W5886">
        <v>1</v>
      </c>
      <c r="X5886">
        <v>522.46</v>
      </c>
      <c r="Y5886">
        <v>95</v>
      </c>
      <c r="Z5886">
        <v>4.4000000000000004</v>
      </c>
      <c r="AA5886" t="s">
        <v>39</v>
      </c>
      <c r="AB5886">
        <v>44.4</v>
      </c>
      <c r="AC5886">
        <v>0.45800000000000002</v>
      </c>
      <c r="AD5886">
        <v>1</v>
      </c>
      <c r="AE5886" t="s">
        <v>33</v>
      </c>
    </row>
    <row r="5887" spans="1:31" x14ac:dyDescent="0.25">
      <c r="A5887">
        <v>5886</v>
      </c>
      <c r="B5887" t="str">
        <f t="shared" si="91"/>
        <v>60+</v>
      </c>
      <c r="D5887">
        <v>61</v>
      </c>
      <c r="F5887" t="s">
        <v>28</v>
      </c>
      <c r="G5887" t="s">
        <v>29</v>
      </c>
      <c r="H5887" t="s">
        <v>36</v>
      </c>
      <c r="I5887">
        <v>5</v>
      </c>
      <c r="J5887">
        <v>6</v>
      </c>
      <c r="K5887">
        <v>1</v>
      </c>
      <c r="L5887">
        <v>519.45000000000005</v>
      </c>
      <c r="M5887">
        <v>3120.57</v>
      </c>
      <c r="N5887">
        <v>0</v>
      </c>
      <c r="O5887">
        <v>726</v>
      </c>
      <c r="P5887">
        <v>0</v>
      </c>
      <c r="Q5887">
        <v>21.7</v>
      </c>
      <c r="R5887">
        <v>0</v>
      </c>
      <c r="S5887">
        <v>0.02</v>
      </c>
      <c r="T5887">
        <v>0</v>
      </c>
      <c r="U5887" t="s">
        <v>37</v>
      </c>
      <c r="V5887">
        <v>0</v>
      </c>
      <c r="W5887">
        <v>0</v>
      </c>
      <c r="X5887">
        <v>0</v>
      </c>
      <c r="Y5887">
        <v>85</v>
      </c>
      <c r="Z5887">
        <v>5</v>
      </c>
      <c r="AA5887" t="s">
        <v>39</v>
      </c>
      <c r="AB5887">
        <v>39.1</v>
      </c>
      <c r="AC5887">
        <v>0.41920000000000002</v>
      </c>
      <c r="AD5887">
        <v>1</v>
      </c>
      <c r="AE5887" t="s">
        <v>50</v>
      </c>
    </row>
    <row r="5888" spans="1:31" x14ac:dyDescent="0.25">
      <c r="A5888">
        <v>5887</v>
      </c>
      <c r="B5888" t="str">
        <f t="shared" si="91"/>
        <v>60+</v>
      </c>
      <c r="D5888">
        <v>70</v>
      </c>
      <c r="F5888" t="s">
        <v>34</v>
      </c>
      <c r="G5888" t="s">
        <v>45</v>
      </c>
      <c r="H5888" t="s">
        <v>30</v>
      </c>
      <c r="I5888">
        <v>18</v>
      </c>
      <c r="J5888">
        <v>30</v>
      </c>
      <c r="K5888">
        <v>6</v>
      </c>
      <c r="L5888">
        <v>387.56</v>
      </c>
      <c r="M5888">
        <v>10994.54</v>
      </c>
      <c r="N5888">
        <v>0</v>
      </c>
      <c r="O5888">
        <v>1571</v>
      </c>
      <c r="P5888">
        <v>1</v>
      </c>
      <c r="Q5888">
        <v>14.8</v>
      </c>
      <c r="R5888">
        <v>1</v>
      </c>
      <c r="S5888">
        <v>0.75</v>
      </c>
      <c r="T5888">
        <v>3</v>
      </c>
      <c r="U5888" t="s">
        <v>31</v>
      </c>
      <c r="V5888">
        <v>1</v>
      </c>
      <c r="W5888">
        <v>0</v>
      </c>
      <c r="X5888">
        <v>238.54</v>
      </c>
      <c r="Y5888">
        <v>7</v>
      </c>
      <c r="Z5888">
        <v>3.7</v>
      </c>
      <c r="AA5888" t="s">
        <v>51</v>
      </c>
      <c r="AB5888">
        <v>21.8</v>
      </c>
      <c r="AC5888">
        <v>0.30009999999999998</v>
      </c>
      <c r="AD5888">
        <v>0</v>
      </c>
      <c r="AE5888" t="s">
        <v>40</v>
      </c>
    </row>
    <row r="5889" spans="1:31" x14ac:dyDescent="0.25">
      <c r="A5889">
        <v>5888</v>
      </c>
      <c r="B5889" t="str">
        <f t="shared" si="91"/>
        <v>26-40</v>
      </c>
      <c r="D5889">
        <v>26</v>
      </c>
      <c r="F5889" t="s">
        <v>34</v>
      </c>
      <c r="G5889" t="s">
        <v>29</v>
      </c>
      <c r="H5889" t="s">
        <v>44</v>
      </c>
      <c r="I5889">
        <v>5</v>
      </c>
      <c r="J5889">
        <v>14</v>
      </c>
      <c r="K5889">
        <v>1</v>
      </c>
      <c r="L5889">
        <v>269.57</v>
      </c>
      <c r="M5889">
        <v>3834.59</v>
      </c>
      <c r="N5889">
        <v>0</v>
      </c>
      <c r="O5889">
        <v>779</v>
      </c>
      <c r="P5889">
        <v>0</v>
      </c>
      <c r="Q5889">
        <v>3.2</v>
      </c>
      <c r="R5889">
        <v>0</v>
      </c>
      <c r="S5889">
        <v>0.39</v>
      </c>
      <c r="T5889">
        <v>3</v>
      </c>
      <c r="U5889" t="s">
        <v>31</v>
      </c>
      <c r="V5889">
        <v>0</v>
      </c>
      <c r="W5889">
        <v>1</v>
      </c>
      <c r="X5889">
        <v>237.06</v>
      </c>
      <c r="Y5889">
        <v>56</v>
      </c>
      <c r="Z5889">
        <v>3.8</v>
      </c>
      <c r="AA5889" t="s">
        <v>32</v>
      </c>
      <c r="AB5889">
        <v>34.200000000000003</v>
      </c>
      <c r="AC5889">
        <v>0.38329999999999997</v>
      </c>
      <c r="AD5889">
        <v>0</v>
      </c>
      <c r="AE5889" t="s">
        <v>40</v>
      </c>
    </row>
    <row r="5890" spans="1:31" x14ac:dyDescent="0.25">
      <c r="A5890">
        <v>5889</v>
      </c>
      <c r="B5890" t="str">
        <f t="shared" si="91"/>
        <v>41-60</v>
      </c>
      <c r="D5890">
        <v>53</v>
      </c>
      <c r="F5890" t="s">
        <v>28</v>
      </c>
      <c r="G5890" t="s">
        <v>29</v>
      </c>
      <c r="H5890" t="s">
        <v>30</v>
      </c>
      <c r="I5890">
        <v>36</v>
      </c>
      <c r="J5890">
        <v>53</v>
      </c>
      <c r="K5890">
        <v>7</v>
      </c>
      <c r="L5890">
        <v>426.16</v>
      </c>
      <c r="M5890">
        <v>20914.150000000001</v>
      </c>
      <c r="N5890">
        <v>0</v>
      </c>
      <c r="O5890">
        <v>2780</v>
      </c>
      <c r="P5890">
        <v>1</v>
      </c>
      <c r="Q5890">
        <v>14.3</v>
      </c>
      <c r="R5890">
        <v>3</v>
      </c>
      <c r="S5890">
        <v>0.69</v>
      </c>
      <c r="T5890">
        <v>2</v>
      </c>
      <c r="U5890" t="s">
        <v>42</v>
      </c>
      <c r="V5890">
        <v>1</v>
      </c>
      <c r="W5890">
        <v>1</v>
      </c>
      <c r="X5890">
        <v>96.41</v>
      </c>
      <c r="Y5890">
        <v>22</v>
      </c>
      <c r="Z5890">
        <v>4.0999999999999996</v>
      </c>
      <c r="AA5890" t="s">
        <v>48</v>
      </c>
      <c r="AB5890">
        <v>28.3</v>
      </c>
      <c r="AC5890">
        <v>0.34300000000000003</v>
      </c>
      <c r="AD5890">
        <v>0</v>
      </c>
      <c r="AE5890" t="s">
        <v>40</v>
      </c>
    </row>
    <row r="5891" spans="1:31" x14ac:dyDescent="0.25">
      <c r="A5891">
        <v>5890</v>
      </c>
      <c r="B5891" t="str">
        <f t="shared" ref="B5891:B5954" si="92">IF(D5891&lt;=25, "18-25", IF(D5891&lt;=40, "26-40", IF(D5891&lt;=60, "41-60", "60+")))</f>
        <v>26-40</v>
      </c>
      <c r="D5891">
        <v>33</v>
      </c>
      <c r="F5891" t="s">
        <v>28</v>
      </c>
      <c r="G5891" t="s">
        <v>43</v>
      </c>
      <c r="H5891" t="s">
        <v>30</v>
      </c>
      <c r="I5891">
        <v>25</v>
      </c>
      <c r="J5891">
        <v>33</v>
      </c>
      <c r="K5891">
        <v>4</v>
      </c>
      <c r="L5891">
        <v>480.15</v>
      </c>
      <c r="M5891">
        <v>16013.17</v>
      </c>
      <c r="N5891">
        <v>1</v>
      </c>
      <c r="O5891">
        <v>1672</v>
      </c>
      <c r="P5891">
        <v>1</v>
      </c>
      <c r="Q5891">
        <v>18.2</v>
      </c>
      <c r="R5891">
        <v>2</v>
      </c>
      <c r="S5891">
        <v>0.46</v>
      </c>
      <c r="T5891">
        <v>1</v>
      </c>
      <c r="U5891" t="s">
        <v>47</v>
      </c>
      <c r="V5891">
        <v>0</v>
      </c>
      <c r="W5891">
        <v>2</v>
      </c>
      <c r="X5891">
        <v>399.95</v>
      </c>
      <c r="Y5891">
        <v>6</v>
      </c>
      <c r="Z5891">
        <v>4.3</v>
      </c>
      <c r="AA5891" t="s">
        <v>32</v>
      </c>
      <c r="AB5891">
        <v>13.5</v>
      </c>
      <c r="AC5891">
        <v>0.25059999999999999</v>
      </c>
      <c r="AD5891">
        <v>0</v>
      </c>
      <c r="AE5891" t="s">
        <v>40</v>
      </c>
    </row>
    <row r="5892" spans="1:31" x14ac:dyDescent="0.25">
      <c r="A5892">
        <v>5891</v>
      </c>
      <c r="B5892" t="str">
        <f t="shared" si="92"/>
        <v>41-60</v>
      </c>
      <c r="D5892">
        <v>57</v>
      </c>
      <c r="F5892" t="s">
        <v>28</v>
      </c>
      <c r="G5892" t="s">
        <v>45</v>
      </c>
      <c r="H5892" t="s">
        <v>44</v>
      </c>
      <c r="I5892">
        <v>13</v>
      </c>
      <c r="J5892">
        <v>23</v>
      </c>
      <c r="K5892">
        <v>2</v>
      </c>
      <c r="L5892">
        <v>380.76</v>
      </c>
      <c r="M5892">
        <v>8125.72</v>
      </c>
      <c r="N5892">
        <v>1</v>
      </c>
      <c r="O5892">
        <v>1034</v>
      </c>
      <c r="P5892">
        <v>2</v>
      </c>
      <c r="Q5892">
        <v>27.4</v>
      </c>
      <c r="R5892">
        <v>0</v>
      </c>
      <c r="S5892">
        <v>0.17</v>
      </c>
      <c r="T5892">
        <v>1</v>
      </c>
      <c r="U5892" t="s">
        <v>38</v>
      </c>
      <c r="V5892">
        <v>1</v>
      </c>
      <c r="W5892">
        <v>1</v>
      </c>
      <c r="X5892">
        <v>616.97</v>
      </c>
      <c r="Y5892">
        <v>41</v>
      </c>
      <c r="Z5892">
        <v>2.5</v>
      </c>
      <c r="AA5892" t="s">
        <v>51</v>
      </c>
      <c r="AB5892">
        <v>30.1</v>
      </c>
      <c r="AC5892">
        <v>0.35539999999999999</v>
      </c>
      <c r="AD5892">
        <v>0</v>
      </c>
      <c r="AE5892" t="s">
        <v>40</v>
      </c>
    </row>
    <row r="5893" spans="1:31" x14ac:dyDescent="0.25">
      <c r="A5893">
        <v>5892</v>
      </c>
      <c r="B5893" t="str">
        <f t="shared" si="92"/>
        <v>26-40</v>
      </c>
      <c r="D5893">
        <v>40</v>
      </c>
      <c r="F5893" t="s">
        <v>28</v>
      </c>
      <c r="G5893" t="s">
        <v>29</v>
      </c>
      <c r="H5893" t="s">
        <v>41</v>
      </c>
      <c r="I5893">
        <v>39</v>
      </c>
      <c r="J5893">
        <v>31</v>
      </c>
      <c r="K5893">
        <v>2</v>
      </c>
      <c r="L5893">
        <v>274.64</v>
      </c>
      <c r="M5893">
        <v>8021.7</v>
      </c>
      <c r="N5893">
        <v>0</v>
      </c>
      <c r="O5893">
        <v>1099</v>
      </c>
      <c r="P5893">
        <v>0</v>
      </c>
      <c r="Q5893">
        <v>8.1</v>
      </c>
      <c r="R5893">
        <v>2</v>
      </c>
      <c r="S5893">
        <v>0.23</v>
      </c>
      <c r="T5893">
        <v>1</v>
      </c>
      <c r="U5893" t="s">
        <v>42</v>
      </c>
      <c r="V5893">
        <v>1</v>
      </c>
      <c r="W5893">
        <v>1</v>
      </c>
      <c r="X5893">
        <v>591.77</v>
      </c>
      <c r="Y5893">
        <v>74</v>
      </c>
      <c r="Z5893">
        <v>2.8</v>
      </c>
      <c r="AA5893" t="s">
        <v>39</v>
      </c>
      <c r="AB5893">
        <v>32.700000000000003</v>
      </c>
      <c r="AC5893">
        <v>0.37340000000000001</v>
      </c>
      <c r="AD5893">
        <v>0</v>
      </c>
      <c r="AE5893" t="s">
        <v>40</v>
      </c>
    </row>
    <row r="5894" spans="1:31" x14ac:dyDescent="0.25">
      <c r="A5894">
        <v>5893</v>
      </c>
      <c r="B5894" t="str">
        <f t="shared" si="92"/>
        <v>18-25</v>
      </c>
      <c r="D5894">
        <v>24</v>
      </c>
      <c r="F5894" t="s">
        <v>34</v>
      </c>
      <c r="G5894" t="s">
        <v>35</v>
      </c>
      <c r="H5894" t="s">
        <v>30</v>
      </c>
      <c r="I5894">
        <v>0</v>
      </c>
      <c r="J5894">
        <v>0</v>
      </c>
      <c r="K5894">
        <v>0</v>
      </c>
      <c r="L5894">
        <v>346.43</v>
      </c>
      <c r="M5894">
        <v>0</v>
      </c>
      <c r="N5894">
        <v>0</v>
      </c>
      <c r="O5894">
        <v>297</v>
      </c>
      <c r="P5894">
        <v>0</v>
      </c>
      <c r="Q5894">
        <v>16.8</v>
      </c>
      <c r="R5894">
        <v>0</v>
      </c>
      <c r="S5894">
        <v>0.4</v>
      </c>
      <c r="T5894">
        <v>0</v>
      </c>
      <c r="U5894" t="s">
        <v>37</v>
      </c>
      <c r="V5894">
        <v>0</v>
      </c>
      <c r="W5894">
        <v>0</v>
      </c>
      <c r="X5894">
        <v>0</v>
      </c>
      <c r="Y5894">
        <v>14</v>
      </c>
      <c r="Z5894">
        <v>4.2</v>
      </c>
      <c r="AA5894" t="s">
        <v>39</v>
      </c>
      <c r="AB5894">
        <v>17.600000000000001</v>
      </c>
      <c r="AC5894">
        <v>0.27460000000000001</v>
      </c>
      <c r="AD5894">
        <v>0</v>
      </c>
      <c r="AE5894" t="s">
        <v>40</v>
      </c>
    </row>
    <row r="5895" spans="1:31" x14ac:dyDescent="0.25">
      <c r="A5895">
        <v>5894</v>
      </c>
      <c r="B5895" t="str">
        <f t="shared" si="92"/>
        <v>26-40</v>
      </c>
      <c r="D5895">
        <v>35</v>
      </c>
      <c r="F5895" t="s">
        <v>28</v>
      </c>
      <c r="G5895" t="s">
        <v>49</v>
      </c>
      <c r="H5895" t="s">
        <v>30</v>
      </c>
      <c r="I5895">
        <v>45</v>
      </c>
      <c r="J5895">
        <v>103</v>
      </c>
      <c r="K5895">
        <v>8</v>
      </c>
      <c r="L5895">
        <v>305.69</v>
      </c>
      <c r="M5895">
        <v>31110.36</v>
      </c>
      <c r="N5895">
        <v>0</v>
      </c>
      <c r="O5895">
        <v>3064</v>
      </c>
      <c r="P5895">
        <v>6</v>
      </c>
      <c r="Q5895">
        <v>23.6</v>
      </c>
      <c r="R5895">
        <v>4</v>
      </c>
      <c r="S5895">
        <v>0.34</v>
      </c>
      <c r="T5895">
        <v>5</v>
      </c>
      <c r="U5895" t="s">
        <v>42</v>
      </c>
      <c r="V5895">
        <v>6</v>
      </c>
      <c r="W5895">
        <v>2</v>
      </c>
      <c r="X5895">
        <v>2181.67</v>
      </c>
      <c r="Y5895">
        <v>40</v>
      </c>
      <c r="Z5895">
        <v>4</v>
      </c>
      <c r="AA5895" t="s">
        <v>39</v>
      </c>
      <c r="AB5895">
        <v>47.9</v>
      </c>
      <c r="AC5895">
        <v>0.48409999999999997</v>
      </c>
      <c r="AD5895">
        <v>1</v>
      </c>
      <c r="AE5895" t="s">
        <v>58</v>
      </c>
    </row>
    <row r="5896" spans="1:31" x14ac:dyDescent="0.25">
      <c r="A5896">
        <v>5895</v>
      </c>
      <c r="B5896" t="str">
        <f t="shared" si="92"/>
        <v>41-60</v>
      </c>
      <c r="D5896">
        <v>46</v>
      </c>
      <c r="F5896" t="s">
        <v>34</v>
      </c>
      <c r="G5896" t="s">
        <v>45</v>
      </c>
      <c r="H5896" t="s">
        <v>53</v>
      </c>
      <c r="I5896">
        <v>5</v>
      </c>
      <c r="J5896">
        <v>13</v>
      </c>
      <c r="K5896">
        <v>2</v>
      </c>
      <c r="L5896">
        <v>286.43</v>
      </c>
      <c r="M5896">
        <v>3418.23</v>
      </c>
      <c r="N5896">
        <v>0</v>
      </c>
      <c r="O5896">
        <v>494</v>
      </c>
      <c r="P5896">
        <v>0</v>
      </c>
      <c r="Q5896">
        <v>8.3000000000000007</v>
      </c>
      <c r="R5896">
        <v>0</v>
      </c>
      <c r="S5896">
        <v>0.31</v>
      </c>
      <c r="T5896">
        <v>2</v>
      </c>
      <c r="U5896" t="s">
        <v>38</v>
      </c>
      <c r="V5896">
        <v>1</v>
      </c>
      <c r="W5896">
        <v>0</v>
      </c>
      <c r="X5896">
        <v>64.260000000000005</v>
      </c>
      <c r="Y5896">
        <v>48</v>
      </c>
      <c r="Z5896">
        <v>3.2</v>
      </c>
      <c r="AA5896" t="s">
        <v>54</v>
      </c>
      <c r="AB5896">
        <v>30.6</v>
      </c>
      <c r="AC5896">
        <v>0.35870000000000002</v>
      </c>
      <c r="AD5896">
        <v>0</v>
      </c>
      <c r="AE5896" t="s">
        <v>40</v>
      </c>
    </row>
    <row r="5897" spans="1:31" x14ac:dyDescent="0.25">
      <c r="A5897">
        <v>5896</v>
      </c>
      <c r="B5897" t="str">
        <f t="shared" si="92"/>
        <v>41-60</v>
      </c>
      <c r="D5897">
        <v>60</v>
      </c>
      <c r="F5897" t="s">
        <v>34</v>
      </c>
      <c r="G5897" t="s">
        <v>45</v>
      </c>
      <c r="H5897" t="s">
        <v>53</v>
      </c>
      <c r="I5897">
        <v>6</v>
      </c>
      <c r="J5897">
        <v>17</v>
      </c>
      <c r="K5897">
        <v>2</v>
      </c>
      <c r="L5897">
        <v>457.15</v>
      </c>
      <c r="M5897">
        <v>7966.31</v>
      </c>
      <c r="N5897">
        <v>0</v>
      </c>
      <c r="O5897">
        <v>1325</v>
      </c>
      <c r="P5897">
        <v>0</v>
      </c>
      <c r="Q5897">
        <v>14.9</v>
      </c>
      <c r="R5897">
        <v>0</v>
      </c>
      <c r="S5897">
        <v>0.57999999999999996</v>
      </c>
      <c r="T5897">
        <v>2</v>
      </c>
      <c r="U5897" t="s">
        <v>42</v>
      </c>
      <c r="V5897">
        <v>0</v>
      </c>
      <c r="W5897">
        <v>0</v>
      </c>
      <c r="X5897">
        <v>0</v>
      </c>
      <c r="Y5897">
        <v>63</v>
      </c>
      <c r="Z5897">
        <v>4.4000000000000004</v>
      </c>
      <c r="AA5897" t="s">
        <v>32</v>
      </c>
      <c r="AB5897">
        <v>37</v>
      </c>
      <c r="AC5897">
        <v>0.4037</v>
      </c>
      <c r="AD5897">
        <v>0</v>
      </c>
      <c r="AE5897" t="s">
        <v>40</v>
      </c>
    </row>
    <row r="5898" spans="1:31" x14ac:dyDescent="0.25">
      <c r="A5898">
        <v>5897</v>
      </c>
      <c r="B5898" t="str">
        <f t="shared" si="92"/>
        <v>18-25</v>
      </c>
      <c r="D5898">
        <v>19</v>
      </c>
      <c r="F5898" t="s">
        <v>28</v>
      </c>
      <c r="G5898" t="s">
        <v>45</v>
      </c>
      <c r="H5898" t="s">
        <v>30</v>
      </c>
      <c r="I5898">
        <v>17</v>
      </c>
      <c r="J5898">
        <v>20</v>
      </c>
      <c r="K5898">
        <v>1</v>
      </c>
      <c r="L5898">
        <v>593.01</v>
      </c>
      <c r="M5898">
        <v>10695.95</v>
      </c>
      <c r="N5898">
        <v>0</v>
      </c>
      <c r="O5898">
        <v>1610</v>
      </c>
      <c r="P5898">
        <v>1</v>
      </c>
      <c r="Q5898">
        <v>20.399999999999999</v>
      </c>
      <c r="R5898">
        <v>0</v>
      </c>
      <c r="S5898">
        <v>0.24</v>
      </c>
      <c r="T5898">
        <v>1</v>
      </c>
      <c r="U5898" t="s">
        <v>46</v>
      </c>
      <c r="V5898">
        <v>1</v>
      </c>
      <c r="W5898">
        <v>2</v>
      </c>
      <c r="X5898">
        <v>247.11</v>
      </c>
      <c r="Y5898">
        <v>40</v>
      </c>
      <c r="Z5898">
        <v>3.7</v>
      </c>
      <c r="AA5898" t="s">
        <v>54</v>
      </c>
      <c r="AB5898">
        <v>27</v>
      </c>
      <c r="AC5898">
        <v>0.33429999999999999</v>
      </c>
      <c r="AD5898">
        <v>0</v>
      </c>
      <c r="AE5898" t="s">
        <v>40</v>
      </c>
    </row>
    <row r="5899" spans="1:31" x14ac:dyDescent="0.25">
      <c r="A5899">
        <v>5898</v>
      </c>
      <c r="B5899" t="str">
        <f t="shared" si="92"/>
        <v>60+</v>
      </c>
      <c r="D5899">
        <v>68</v>
      </c>
      <c r="F5899" t="s">
        <v>34</v>
      </c>
      <c r="G5899" t="s">
        <v>45</v>
      </c>
      <c r="H5899" t="s">
        <v>30</v>
      </c>
      <c r="I5899">
        <v>34</v>
      </c>
      <c r="J5899">
        <v>62</v>
      </c>
      <c r="K5899">
        <v>4</v>
      </c>
      <c r="L5899">
        <v>455.27</v>
      </c>
      <c r="M5899">
        <v>25477.58</v>
      </c>
      <c r="N5899">
        <v>0</v>
      </c>
      <c r="O5899">
        <v>2885</v>
      </c>
      <c r="P5899">
        <v>2</v>
      </c>
      <c r="Q5899">
        <v>0</v>
      </c>
      <c r="R5899">
        <v>2</v>
      </c>
      <c r="S5899">
        <v>7.0000000000000007E-2</v>
      </c>
      <c r="T5899">
        <v>2</v>
      </c>
      <c r="U5899" t="s">
        <v>47</v>
      </c>
      <c r="V5899">
        <v>2</v>
      </c>
      <c r="W5899">
        <v>3</v>
      </c>
      <c r="X5899">
        <v>449.6</v>
      </c>
      <c r="Y5899">
        <v>23</v>
      </c>
      <c r="Z5899">
        <v>3.5</v>
      </c>
      <c r="AA5899" t="s">
        <v>39</v>
      </c>
      <c r="AB5899">
        <v>20.6</v>
      </c>
      <c r="AC5899">
        <v>0.29270000000000002</v>
      </c>
      <c r="AD5899">
        <v>0</v>
      </c>
      <c r="AE5899" t="s">
        <v>40</v>
      </c>
    </row>
    <row r="5900" spans="1:31" x14ac:dyDescent="0.25">
      <c r="A5900">
        <v>5899</v>
      </c>
      <c r="B5900" t="str">
        <f t="shared" si="92"/>
        <v>41-60</v>
      </c>
      <c r="D5900">
        <v>52</v>
      </c>
      <c r="F5900" t="s">
        <v>28</v>
      </c>
      <c r="G5900" t="s">
        <v>45</v>
      </c>
      <c r="H5900" t="s">
        <v>44</v>
      </c>
      <c r="I5900">
        <v>51</v>
      </c>
      <c r="J5900">
        <v>88</v>
      </c>
      <c r="K5900">
        <v>7</v>
      </c>
      <c r="L5900">
        <v>591.6</v>
      </c>
      <c r="M5900">
        <v>54157.58</v>
      </c>
      <c r="N5900">
        <v>0</v>
      </c>
      <c r="O5900">
        <v>5292</v>
      </c>
      <c r="P5900">
        <v>7</v>
      </c>
      <c r="Q5900">
        <v>28.1</v>
      </c>
      <c r="R5900">
        <v>4</v>
      </c>
      <c r="S5900">
        <v>0.4</v>
      </c>
      <c r="T5900">
        <v>5</v>
      </c>
      <c r="U5900" t="s">
        <v>47</v>
      </c>
      <c r="V5900">
        <v>2</v>
      </c>
      <c r="W5900">
        <v>4</v>
      </c>
      <c r="X5900">
        <v>1443.04</v>
      </c>
      <c r="Y5900">
        <v>46</v>
      </c>
      <c r="Z5900">
        <v>3.8</v>
      </c>
      <c r="AA5900" t="s">
        <v>32</v>
      </c>
      <c r="AB5900">
        <v>41.8</v>
      </c>
      <c r="AC5900">
        <v>0.4385</v>
      </c>
      <c r="AD5900">
        <v>1</v>
      </c>
      <c r="AE5900" t="s">
        <v>33</v>
      </c>
    </row>
    <row r="5901" spans="1:31" x14ac:dyDescent="0.25">
      <c r="A5901">
        <v>5900</v>
      </c>
      <c r="B5901" t="str">
        <f t="shared" si="92"/>
        <v>60+</v>
      </c>
      <c r="D5901">
        <v>64</v>
      </c>
      <c r="F5901" t="s">
        <v>28</v>
      </c>
      <c r="G5901" t="s">
        <v>35</v>
      </c>
      <c r="H5901" t="s">
        <v>30</v>
      </c>
      <c r="I5901">
        <v>43</v>
      </c>
      <c r="J5901">
        <v>132</v>
      </c>
      <c r="K5901">
        <v>9</v>
      </c>
      <c r="L5901">
        <v>137.5</v>
      </c>
      <c r="M5901">
        <v>17021.96</v>
      </c>
      <c r="N5901">
        <v>1</v>
      </c>
      <c r="O5901">
        <v>2320</v>
      </c>
      <c r="P5901">
        <v>4</v>
      </c>
      <c r="Q5901">
        <v>21.6</v>
      </c>
      <c r="R5901">
        <v>7</v>
      </c>
      <c r="S5901">
        <v>0.51</v>
      </c>
      <c r="T5901">
        <v>3</v>
      </c>
      <c r="U5901" t="s">
        <v>47</v>
      </c>
      <c r="V5901">
        <v>3</v>
      </c>
      <c r="W5901">
        <v>0</v>
      </c>
      <c r="X5901">
        <v>369.8</v>
      </c>
      <c r="Y5901">
        <v>39</v>
      </c>
      <c r="Z5901">
        <v>3.4</v>
      </c>
      <c r="AA5901" t="s">
        <v>39</v>
      </c>
      <c r="AB5901">
        <v>34.200000000000003</v>
      </c>
      <c r="AC5901">
        <v>0.3836</v>
      </c>
      <c r="AD5901">
        <v>0</v>
      </c>
      <c r="AE5901" t="s">
        <v>40</v>
      </c>
    </row>
    <row r="5902" spans="1:31" x14ac:dyDescent="0.25">
      <c r="A5902">
        <v>5901</v>
      </c>
      <c r="B5902" t="str">
        <f t="shared" si="92"/>
        <v>60+</v>
      </c>
      <c r="D5902">
        <v>67</v>
      </c>
      <c r="F5902" t="s">
        <v>28</v>
      </c>
      <c r="G5902" t="s">
        <v>45</v>
      </c>
      <c r="H5902" t="s">
        <v>30</v>
      </c>
      <c r="I5902">
        <v>20</v>
      </c>
      <c r="J5902">
        <v>29</v>
      </c>
      <c r="K5902">
        <v>1</v>
      </c>
      <c r="L5902">
        <v>474.03</v>
      </c>
      <c r="M5902">
        <v>13654.88</v>
      </c>
      <c r="N5902">
        <v>0</v>
      </c>
      <c r="O5902">
        <v>1824</v>
      </c>
      <c r="P5902">
        <v>1</v>
      </c>
      <c r="Q5902">
        <v>5</v>
      </c>
      <c r="R5902">
        <v>0</v>
      </c>
      <c r="S5902">
        <v>0.32</v>
      </c>
      <c r="T5902">
        <v>1</v>
      </c>
      <c r="U5902" t="s">
        <v>46</v>
      </c>
      <c r="V5902">
        <v>1</v>
      </c>
      <c r="W5902">
        <v>1</v>
      </c>
      <c r="X5902">
        <v>623.32000000000005</v>
      </c>
      <c r="Y5902">
        <v>88</v>
      </c>
      <c r="Z5902">
        <v>3.6</v>
      </c>
      <c r="AA5902" t="s">
        <v>51</v>
      </c>
      <c r="AB5902">
        <v>42.4</v>
      </c>
      <c r="AC5902">
        <v>0.44309999999999999</v>
      </c>
      <c r="AD5902">
        <v>1</v>
      </c>
      <c r="AE5902" t="s">
        <v>50</v>
      </c>
    </row>
    <row r="5903" spans="1:31" x14ac:dyDescent="0.25">
      <c r="A5903">
        <v>5902</v>
      </c>
      <c r="B5903" t="str">
        <f t="shared" si="92"/>
        <v>26-40</v>
      </c>
      <c r="D5903">
        <v>26</v>
      </c>
      <c r="F5903" t="s">
        <v>28</v>
      </c>
      <c r="G5903" t="s">
        <v>45</v>
      </c>
      <c r="H5903" t="s">
        <v>30</v>
      </c>
      <c r="I5903">
        <v>37</v>
      </c>
      <c r="J5903">
        <v>14</v>
      </c>
      <c r="K5903">
        <v>0</v>
      </c>
      <c r="L5903">
        <v>517.95000000000005</v>
      </c>
      <c r="M5903">
        <v>7133.76</v>
      </c>
      <c r="N5903">
        <v>0</v>
      </c>
      <c r="O5903">
        <v>715</v>
      </c>
      <c r="P5903">
        <v>1</v>
      </c>
      <c r="Q5903">
        <v>31.4</v>
      </c>
      <c r="R5903">
        <v>0</v>
      </c>
      <c r="S5903">
        <v>0.35</v>
      </c>
      <c r="T5903">
        <v>2</v>
      </c>
      <c r="U5903" t="s">
        <v>42</v>
      </c>
      <c r="V5903">
        <v>1</v>
      </c>
      <c r="W5903">
        <v>1</v>
      </c>
      <c r="X5903">
        <v>0</v>
      </c>
      <c r="Y5903">
        <v>23</v>
      </c>
      <c r="Z5903">
        <v>4.8</v>
      </c>
      <c r="AA5903" t="s">
        <v>39</v>
      </c>
      <c r="AB5903">
        <v>20.399999999999999</v>
      </c>
      <c r="AC5903">
        <v>0.2913</v>
      </c>
      <c r="AD5903">
        <v>0</v>
      </c>
      <c r="AE5903" t="s">
        <v>40</v>
      </c>
    </row>
    <row r="5904" spans="1:31" x14ac:dyDescent="0.25">
      <c r="A5904">
        <v>5903</v>
      </c>
      <c r="B5904" t="str">
        <f t="shared" si="92"/>
        <v>18-25</v>
      </c>
      <c r="D5904">
        <v>22</v>
      </c>
      <c r="F5904" t="s">
        <v>28</v>
      </c>
      <c r="G5904" t="s">
        <v>35</v>
      </c>
      <c r="H5904" t="s">
        <v>53</v>
      </c>
      <c r="I5904">
        <v>50</v>
      </c>
      <c r="J5904">
        <v>72</v>
      </c>
      <c r="K5904">
        <v>12</v>
      </c>
      <c r="L5904">
        <v>358.73</v>
      </c>
      <c r="M5904">
        <v>23282.79</v>
      </c>
      <c r="N5904">
        <v>0</v>
      </c>
      <c r="O5904">
        <v>2553</v>
      </c>
      <c r="P5904">
        <v>0</v>
      </c>
      <c r="Q5904">
        <v>1.3</v>
      </c>
      <c r="R5904">
        <v>4</v>
      </c>
      <c r="S5904">
        <v>0.56000000000000005</v>
      </c>
      <c r="T5904">
        <v>1</v>
      </c>
      <c r="U5904" t="s">
        <v>46</v>
      </c>
      <c r="V5904">
        <v>0</v>
      </c>
      <c r="W5904">
        <v>2</v>
      </c>
      <c r="X5904">
        <v>527.77</v>
      </c>
      <c r="Y5904">
        <v>64</v>
      </c>
      <c r="Z5904">
        <v>3.5</v>
      </c>
      <c r="AA5904" t="s">
        <v>39</v>
      </c>
      <c r="AB5904">
        <v>27.2</v>
      </c>
      <c r="AC5904">
        <v>0.33560000000000001</v>
      </c>
      <c r="AD5904">
        <v>0</v>
      </c>
      <c r="AE5904" t="s">
        <v>40</v>
      </c>
    </row>
    <row r="5905" spans="1:31" x14ac:dyDescent="0.25">
      <c r="A5905">
        <v>5904</v>
      </c>
      <c r="B5905" t="str">
        <f t="shared" si="92"/>
        <v>41-60</v>
      </c>
      <c r="D5905">
        <v>59</v>
      </c>
      <c r="F5905" t="s">
        <v>28</v>
      </c>
      <c r="G5905" t="s">
        <v>43</v>
      </c>
      <c r="H5905" t="s">
        <v>44</v>
      </c>
      <c r="I5905">
        <v>28</v>
      </c>
      <c r="J5905">
        <v>70</v>
      </c>
      <c r="K5905">
        <v>5</v>
      </c>
      <c r="L5905">
        <v>344.08</v>
      </c>
      <c r="M5905">
        <v>26021.45</v>
      </c>
      <c r="N5905">
        <v>0</v>
      </c>
      <c r="O5905">
        <v>2385</v>
      </c>
      <c r="P5905">
        <v>3</v>
      </c>
      <c r="Q5905">
        <v>22.7</v>
      </c>
      <c r="R5905">
        <v>3</v>
      </c>
      <c r="S5905">
        <v>0.21</v>
      </c>
      <c r="T5905">
        <v>3</v>
      </c>
      <c r="U5905" t="s">
        <v>31</v>
      </c>
      <c r="V5905">
        <v>1</v>
      </c>
      <c r="W5905">
        <v>1</v>
      </c>
      <c r="X5905">
        <v>493.49</v>
      </c>
      <c r="Y5905">
        <v>32</v>
      </c>
      <c r="Z5905">
        <v>3.4</v>
      </c>
      <c r="AA5905" t="s">
        <v>39</v>
      </c>
      <c r="AB5905">
        <v>34.799999999999997</v>
      </c>
      <c r="AC5905">
        <v>0.38790000000000002</v>
      </c>
      <c r="AD5905">
        <v>0</v>
      </c>
      <c r="AE5905" t="s">
        <v>40</v>
      </c>
    </row>
    <row r="5906" spans="1:31" x14ac:dyDescent="0.25">
      <c r="A5906">
        <v>5905</v>
      </c>
      <c r="B5906" t="str">
        <f t="shared" si="92"/>
        <v>26-40</v>
      </c>
      <c r="D5906">
        <v>27</v>
      </c>
      <c r="F5906" t="s">
        <v>28</v>
      </c>
      <c r="G5906" t="s">
        <v>29</v>
      </c>
      <c r="H5906" t="s">
        <v>41</v>
      </c>
      <c r="I5906">
        <v>45</v>
      </c>
      <c r="J5906">
        <v>100</v>
      </c>
      <c r="K5906">
        <v>18</v>
      </c>
      <c r="L5906">
        <v>407.8</v>
      </c>
      <c r="M5906">
        <v>44643.5</v>
      </c>
      <c r="N5906">
        <v>0</v>
      </c>
      <c r="O5906">
        <v>4462</v>
      </c>
      <c r="P5906">
        <v>3</v>
      </c>
      <c r="Q5906">
        <v>26.2</v>
      </c>
      <c r="R5906">
        <v>3</v>
      </c>
      <c r="S5906">
        <v>0.3</v>
      </c>
      <c r="T5906">
        <v>7</v>
      </c>
      <c r="U5906" t="s">
        <v>42</v>
      </c>
      <c r="V5906">
        <v>1</v>
      </c>
      <c r="W5906">
        <v>7</v>
      </c>
      <c r="X5906">
        <v>2466.04</v>
      </c>
      <c r="Y5906">
        <v>10</v>
      </c>
      <c r="Z5906">
        <v>2.6</v>
      </c>
      <c r="AA5906" t="s">
        <v>32</v>
      </c>
      <c r="AB5906">
        <v>26.5</v>
      </c>
      <c r="AC5906">
        <v>0.33090000000000003</v>
      </c>
      <c r="AD5906">
        <v>0</v>
      </c>
      <c r="AE5906" t="s">
        <v>40</v>
      </c>
    </row>
    <row r="5907" spans="1:31" x14ac:dyDescent="0.25">
      <c r="A5907">
        <v>5906</v>
      </c>
      <c r="B5907" t="str">
        <f t="shared" si="92"/>
        <v>18-25</v>
      </c>
      <c r="D5907">
        <v>25</v>
      </c>
      <c r="F5907" t="s">
        <v>28</v>
      </c>
      <c r="G5907" t="s">
        <v>35</v>
      </c>
      <c r="H5907" t="s">
        <v>30</v>
      </c>
      <c r="I5907">
        <v>26</v>
      </c>
      <c r="J5907">
        <v>45</v>
      </c>
      <c r="K5907">
        <v>1</v>
      </c>
      <c r="L5907">
        <v>557.51</v>
      </c>
      <c r="M5907">
        <v>23191.43</v>
      </c>
      <c r="N5907">
        <v>0</v>
      </c>
      <c r="O5907">
        <v>2497</v>
      </c>
      <c r="P5907">
        <v>1</v>
      </c>
      <c r="Q5907">
        <v>7.7</v>
      </c>
      <c r="R5907">
        <v>1</v>
      </c>
      <c r="S5907">
        <v>0.56000000000000005</v>
      </c>
      <c r="T5907">
        <v>3</v>
      </c>
      <c r="U5907" t="s">
        <v>47</v>
      </c>
      <c r="V5907">
        <v>0</v>
      </c>
      <c r="W5907">
        <v>2</v>
      </c>
      <c r="X5907">
        <v>375.86</v>
      </c>
      <c r="Y5907">
        <v>37</v>
      </c>
      <c r="Z5907">
        <v>3.8</v>
      </c>
      <c r="AA5907" t="s">
        <v>32</v>
      </c>
      <c r="AB5907">
        <v>27.9</v>
      </c>
      <c r="AC5907">
        <v>0.34029999999999999</v>
      </c>
      <c r="AD5907">
        <v>0</v>
      </c>
      <c r="AE5907" t="s">
        <v>40</v>
      </c>
    </row>
    <row r="5908" spans="1:31" x14ac:dyDescent="0.25">
      <c r="A5908">
        <v>5907</v>
      </c>
      <c r="B5908" t="str">
        <f t="shared" si="92"/>
        <v>41-60</v>
      </c>
      <c r="D5908">
        <v>42</v>
      </c>
      <c r="F5908" t="s">
        <v>34</v>
      </c>
      <c r="G5908" t="s">
        <v>43</v>
      </c>
      <c r="H5908" t="s">
        <v>41</v>
      </c>
      <c r="I5908">
        <v>26</v>
      </c>
      <c r="J5908">
        <v>39</v>
      </c>
      <c r="K5908">
        <v>6</v>
      </c>
      <c r="L5908">
        <v>309.08</v>
      </c>
      <c r="M5908">
        <v>12470.58</v>
      </c>
      <c r="N5908">
        <v>0</v>
      </c>
      <c r="O5908">
        <v>1398</v>
      </c>
      <c r="P5908">
        <v>1</v>
      </c>
      <c r="Q5908">
        <v>24.7</v>
      </c>
      <c r="R5908">
        <v>2</v>
      </c>
      <c r="S5908">
        <v>0.18</v>
      </c>
      <c r="T5908">
        <v>3</v>
      </c>
      <c r="U5908" t="s">
        <v>47</v>
      </c>
      <c r="V5908">
        <v>1</v>
      </c>
      <c r="W5908">
        <v>1</v>
      </c>
      <c r="X5908">
        <v>704.22</v>
      </c>
      <c r="Y5908">
        <v>100</v>
      </c>
      <c r="Z5908">
        <v>4.8</v>
      </c>
      <c r="AA5908" t="s">
        <v>51</v>
      </c>
      <c r="AB5908">
        <v>55.3</v>
      </c>
      <c r="AC5908">
        <v>0.53990000000000005</v>
      </c>
      <c r="AD5908">
        <v>1</v>
      </c>
      <c r="AE5908" t="s">
        <v>58</v>
      </c>
    </row>
    <row r="5909" spans="1:31" x14ac:dyDescent="0.25">
      <c r="A5909">
        <v>5908</v>
      </c>
      <c r="B5909" t="str">
        <f t="shared" si="92"/>
        <v>60+</v>
      </c>
      <c r="D5909">
        <v>66</v>
      </c>
      <c r="F5909" t="s">
        <v>28</v>
      </c>
      <c r="G5909" t="s">
        <v>49</v>
      </c>
      <c r="H5909" t="s">
        <v>44</v>
      </c>
      <c r="I5909">
        <v>47</v>
      </c>
      <c r="J5909">
        <v>97</v>
      </c>
      <c r="K5909">
        <v>7</v>
      </c>
      <c r="L5909">
        <v>351.77</v>
      </c>
      <c r="M5909">
        <v>30756.080000000002</v>
      </c>
      <c r="N5909">
        <v>0</v>
      </c>
      <c r="O5909">
        <v>4027</v>
      </c>
      <c r="P5909">
        <v>3</v>
      </c>
      <c r="Q5909">
        <v>6.7</v>
      </c>
      <c r="R5909">
        <v>5</v>
      </c>
      <c r="S5909">
        <v>0.48</v>
      </c>
      <c r="T5909">
        <v>1</v>
      </c>
      <c r="U5909" t="s">
        <v>38</v>
      </c>
      <c r="V5909">
        <v>2</v>
      </c>
      <c r="W5909">
        <v>2</v>
      </c>
      <c r="X5909">
        <v>626.82000000000005</v>
      </c>
      <c r="Y5909">
        <v>15</v>
      </c>
      <c r="Z5909">
        <v>4.5</v>
      </c>
      <c r="AA5909" t="s">
        <v>51</v>
      </c>
      <c r="AB5909">
        <v>19.3</v>
      </c>
      <c r="AC5909">
        <v>0.2848</v>
      </c>
      <c r="AD5909">
        <v>0</v>
      </c>
      <c r="AE5909" t="s">
        <v>40</v>
      </c>
    </row>
    <row r="5910" spans="1:31" x14ac:dyDescent="0.25">
      <c r="A5910">
        <v>5909</v>
      </c>
      <c r="B5910" t="str">
        <f t="shared" si="92"/>
        <v>41-60</v>
      </c>
      <c r="D5910">
        <v>60</v>
      </c>
      <c r="F5910" t="s">
        <v>34</v>
      </c>
      <c r="G5910" t="s">
        <v>29</v>
      </c>
      <c r="H5910" t="s">
        <v>30</v>
      </c>
      <c r="I5910">
        <v>48</v>
      </c>
      <c r="J5910">
        <v>108</v>
      </c>
      <c r="K5910">
        <v>15</v>
      </c>
      <c r="L5910">
        <v>293.11</v>
      </c>
      <c r="M5910">
        <v>30518.02</v>
      </c>
      <c r="N5910">
        <v>0</v>
      </c>
      <c r="O5910">
        <v>3701</v>
      </c>
      <c r="P5910">
        <v>8</v>
      </c>
      <c r="Q5910">
        <v>1.6</v>
      </c>
      <c r="R5910">
        <v>5</v>
      </c>
      <c r="S5910">
        <v>0.25</v>
      </c>
      <c r="T5910">
        <v>3</v>
      </c>
      <c r="U5910" t="s">
        <v>31</v>
      </c>
      <c r="V5910">
        <v>4</v>
      </c>
      <c r="W5910">
        <v>7</v>
      </c>
      <c r="X5910">
        <v>3315.67</v>
      </c>
      <c r="Y5910">
        <v>35</v>
      </c>
      <c r="Z5910">
        <v>3.1</v>
      </c>
      <c r="AA5910" t="s">
        <v>39</v>
      </c>
      <c r="AB5910">
        <v>43.8</v>
      </c>
      <c r="AC5910">
        <v>0.45400000000000001</v>
      </c>
      <c r="AD5910">
        <v>1</v>
      </c>
      <c r="AE5910" t="s">
        <v>55</v>
      </c>
    </row>
    <row r="5911" spans="1:31" x14ac:dyDescent="0.25">
      <c r="A5911">
        <v>5910</v>
      </c>
      <c r="B5911" t="str">
        <f t="shared" si="92"/>
        <v>41-60</v>
      </c>
      <c r="D5911">
        <v>45</v>
      </c>
      <c r="F5911" t="s">
        <v>34</v>
      </c>
      <c r="G5911" t="s">
        <v>43</v>
      </c>
      <c r="H5911" t="s">
        <v>44</v>
      </c>
      <c r="I5911">
        <v>14</v>
      </c>
      <c r="J5911">
        <v>28</v>
      </c>
      <c r="K5911">
        <v>4</v>
      </c>
      <c r="L5911">
        <v>522.71</v>
      </c>
      <c r="M5911">
        <v>14922.99</v>
      </c>
      <c r="N5911">
        <v>1</v>
      </c>
      <c r="O5911">
        <v>1576</v>
      </c>
      <c r="P5911">
        <v>1</v>
      </c>
      <c r="Q5911">
        <v>0</v>
      </c>
      <c r="R5911">
        <v>2</v>
      </c>
      <c r="S5911">
        <v>0.35</v>
      </c>
      <c r="T5911">
        <v>0</v>
      </c>
      <c r="U5911" t="s">
        <v>37</v>
      </c>
      <c r="V5911">
        <v>1</v>
      </c>
      <c r="W5911">
        <v>2</v>
      </c>
      <c r="X5911">
        <v>366.72</v>
      </c>
      <c r="Y5911">
        <v>20</v>
      </c>
      <c r="Z5911">
        <v>4.7</v>
      </c>
      <c r="AA5911" t="s">
        <v>39</v>
      </c>
      <c r="AB5911">
        <v>17</v>
      </c>
      <c r="AC5911">
        <v>0.27100000000000002</v>
      </c>
      <c r="AD5911">
        <v>0</v>
      </c>
      <c r="AE5911" t="s">
        <v>40</v>
      </c>
    </row>
    <row r="5912" spans="1:31" x14ac:dyDescent="0.25">
      <c r="A5912">
        <v>5911</v>
      </c>
      <c r="B5912" t="str">
        <f t="shared" si="92"/>
        <v>26-40</v>
      </c>
      <c r="D5912">
        <v>28</v>
      </c>
      <c r="F5912" t="s">
        <v>34</v>
      </c>
      <c r="G5912" t="s">
        <v>35</v>
      </c>
      <c r="H5912" t="s">
        <v>41</v>
      </c>
      <c r="I5912">
        <v>6</v>
      </c>
      <c r="J5912">
        <v>9</v>
      </c>
      <c r="K5912">
        <v>1</v>
      </c>
      <c r="L5912">
        <v>366.02</v>
      </c>
      <c r="M5912">
        <v>3174.81</v>
      </c>
      <c r="N5912">
        <v>1</v>
      </c>
      <c r="O5912">
        <v>754</v>
      </c>
      <c r="P5912">
        <v>0</v>
      </c>
      <c r="Q5912">
        <v>7</v>
      </c>
      <c r="R5912">
        <v>0</v>
      </c>
      <c r="S5912">
        <v>0.56000000000000005</v>
      </c>
      <c r="T5912">
        <v>2</v>
      </c>
      <c r="U5912" t="s">
        <v>38</v>
      </c>
      <c r="V5912">
        <v>0</v>
      </c>
      <c r="W5912">
        <v>1</v>
      </c>
      <c r="X5912">
        <v>157.18</v>
      </c>
      <c r="Y5912">
        <v>50</v>
      </c>
      <c r="Z5912">
        <v>4.2</v>
      </c>
      <c r="AA5912" t="s">
        <v>39</v>
      </c>
      <c r="AB5912">
        <v>29.7</v>
      </c>
      <c r="AC5912">
        <v>0.35220000000000001</v>
      </c>
      <c r="AD5912">
        <v>0</v>
      </c>
      <c r="AE5912" t="s">
        <v>40</v>
      </c>
    </row>
    <row r="5913" spans="1:31" x14ac:dyDescent="0.25">
      <c r="A5913">
        <v>5912</v>
      </c>
      <c r="B5913" t="str">
        <f t="shared" si="92"/>
        <v>26-40</v>
      </c>
      <c r="D5913">
        <v>35</v>
      </c>
      <c r="F5913" t="s">
        <v>34</v>
      </c>
      <c r="G5913" t="s">
        <v>43</v>
      </c>
      <c r="H5913" t="s">
        <v>53</v>
      </c>
      <c r="I5913">
        <v>11</v>
      </c>
      <c r="J5913">
        <v>20</v>
      </c>
      <c r="K5913">
        <v>1</v>
      </c>
      <c r="L5913">
        <v>438.38</v>
      </c>
      <c r="M5913">
        <v>8929.94</v>
      </c>
      <c r="N5913">
        <v>0</v>
      </c>
      <c r="O5913">
        <v>1050</v>
      </c>
      <c r="P5913">
        <v>1</v>
      </c>
      <c r="Q5913">
        <v>16.2</v>
      </c>
      <c r="R5913">
        <v>1</v>
      </c>
      <c r="S5913">
        <v>0.2</v>
      </c>
      <c r="T5913">
        <v>2</v>
      </c>
      <c r="U5913" t="s">
        <v>46</v>
      </c>
      <c r="V5913">
        <v>1</v>
      </c>
      <c r="W5913">
        <v>1</v>
      </c>
      <c r="X5913">
        <v>148.44999999999999</v>
      </c>
      <c r="Y5913">
        <v>117</v>
      </c>
      <c r="Z5913">
        <v>3.3</v>
      </c>
      <c r="AA5913" t="s">
        <v>48</v>
      </c>
      <c r="AB5913">
        <v>57.2</v>
      </c>
      <c r="AC5913">
        <v>0.55400000000000005</v>
      </c>
      <c r="AD5913">
        <v>1</v>
      </c>
      <c r="AE5913" t="s">
        <v>55</v>
      </c>
    </row>
    <row r="5914" spans="1:31" x14ac:dyDescent="0.25">
      <c r="A5914">
        <v>5913</v>
      </c>
      <c r="B5914" t="str">
        <f t="shared" si="92"/>
        <v>41-60</v>
      </c>
      <c r="D5914">
        <v>54</v>
      </c>
      <c r="F5914" t="s">
        <v>34</v>
      </c>
      <c r="G5914" t="s">
        <v>45</v>
      </c>
      <c r="H5914" t="s">
        <v>30</v>
      </c>
      <c r="I5914">
        <v>55</v>
      </c>
      <c r="J5914">
        <v>75</v>
      </c>
      <c r="K5914">
        <v>13</v>
      </c>
      <c r="L5914">
        <v>507.36</v>
      </c>
      <c r="M5914">
        <v>41841.01</v>
      </c>
      <c r="N5914">
        <v>0</v>
      </c>
      <c r="O5914">
        <v>4067</v>
      </c>
      <c r="P5914">
        <v>0</v>
      </c>
      <c r="Q5914">
        <v>19.399999999999999</v>
      </c>
      <c r="R5914">
        <v>3</v>
      </c>
      <c r="S5914">
        <v>0.03</v>
      </c>
      <c r="T5914">
        <v>2</v>
      </c>
      <c r="U5914" t="s">
        <v>46</v>
      </c>
      <c r="V5914">
        <v>4</v>
      </c>
      <c r="W5914">
        <v>2</v>
      </c>
      <c r="X5914">
        <v>1339.48</v>
      </c>
      <c r="Y5914">
        <v>23</v>
      </c>
      <c r="Z5914">
        <v>2.4</v>
      </c>
      <c r="AA5914" t="s">
        <v>39</v>
      </c>
      <c r="AB5914">
        <v>19.5</v>
      </c>
      <c r="AC5914">
        <v>0.2858</v>
      </c>
      <c r="AD5914">
        <v>0</v>
      </c>
      <c r="AE5914" t="s">
        <v>40</v>
      </c>
    </row>
    <row r="5915" spans="1:31" x14ac:dyDescent="0.25">
      <c r="A5915">
        <v>5914</v>
      </c>
      <c r="B5915" t="str">
        <f t="shared" si="92"/>
        <v>26-40</v>
      </c>
      <c r="D5915">
        <v>26</v>
      </c>
      <c r="F5915" t="s">
        <v>34</v>
      </c>
      <c r="G5915" t="s">
        <v>43</v>
      </c>
      <c r="H5915" t="s">
        <v>44</v>
      </c>
      <c r="I5915">
        <v>3</v>
      </c>
      <c r="J5915">
        <v>8</v>
      </c>
      <c r="K5915">
        <v>0</v>
      </c>
      <c r="L5915">
        <v>390.48</v>
      </c>
      <c r="M5915">
        <v>3219.22</v>
      </c>
      <c r="N5915">
        <v>0</v>
      </c>
      <c r="O5915">
        <v>490</v>
      </c>
      <c r="P5915">
        <v>0</v>
      </c>
      <c r="Q5915">
        <v>6.5</v>
      </c>
      <c r="R5915">
        <v>0</v>
      </c>
      <c r="S5915">
        <v>0.46</v>
      </c>
      <c r="T5915">
        <v>2</v>
      </c>
      <c r="U5915" t="s">
        <v>42</v>
      </c>
      <c r="V5915">
        <v>0</v>
      </c>
      <c r="W5915">
        <v>0</v>
      </c>
      <c r="X5915">
        <v>0</v>
      </c>
      <c r="Y5915">
        <v>33</v>
      </c>
      <c r="Z5915">
        <v>3.3</v>
      </c>
      <c r="AA5915" t="s">
        <v>39</v>
      </c>
      <c r="AB5915">
        <v>32.4</v>
      </c>
      <c r="AC5915">
        <v>0.37090000000000001</v>
      </c>
      <c r="AD5915">
        <v>0</v>
      </c>
      <c r="AE5915" t="s">
        <v>40</v>
      </c>
    </row>
    <row r="5916" spans="1:31" x14ac:dyDescent="0.25">
      <c r="A5916">
        <v>5915</v>
      </c>
      <c r="B5916" t="str">
        <f t="shared" si="92"/>
        <v>41-60</v>
      </c>
      <c r="D5916">
        <v>45</v>
      </c>
      <c r="F5916" t="s">
        <v>34</v>
      </c>
      <c r="G5916" t="s">
        <v>29</v>
      </c>
      <c r="H5916" t="s">
        <v>36</v>
      </c>
      <c r="I5916">
        <v>49</v>
      </c>
      <c r="J5916">
        <v>83</v>
      </c>
      <c r="K5916">
        <v>3</v>
      </c>
      <c r="L5916">
        <v>274.16000000000003</v>
      </c>
      <c r="M5916">
        <v>22268.95</v>
      </c>
      <c r="N5916">
        <v>0</v>
      </c>
      <c r="O5916">
        <v>2363</v>
      </c>
      <c r="P5916">
        <v>6</v>
      </c>
      <c r="Q5916">
        <v>26.5</v>
      </c>
      <c r="R5916">
        <v>2</v>
      </c>
      <c r="S5916">
        <v>0.84</v>
      </c>
      <c r="T5916">
        <v>3</v>
      </c>
      <c r="U5916" t="s">
        <v>42</v>
      </c>
      <c r="V5916">
        <v>5</v>
      </c>
      <c r="W5916">
        <v>5</v>
      </c>
      <c r="X5916">
        <v>2851.47</v>
      </c>
      <c r="Y5916">
        <v>32</v>
      </c>
      <c r="Z5916">
        <v>3.1</v>
      </c>
      <c r="AA5916" t="s">
        <v>39</v>
      </c>
      <c r="AB5916">
        <v>35.9</v>
      </c>
      <c r="AC5916">
        <v>0.39600000000000002</v>
      </c>
      <c r="AD5916">
        <v>0</v>
      </c>
      <c r="AE5916" t="s">
        <v>40</v>
      </c>
    </row>
    <row r="5917" spans="1:31" x14ac:dyDescent="0.25">
      <c r="A5917">
        <v>5916</v>
      </c>
      <c r="B5917" t="str">
        <f t="shared" si="92"/>
        <v>18-25</v>
      </c>
      <c r="D5917">
        <v>18</v>
      </c>
      <c r="F5917" t="s">
        <v>34</v>
      </c>
      <c r="G5917" t="s">
        <v>29</v>
      </c>
      <c r="H5917" t="s">
        <v>44</v>
      </c>
      <c r="I5917">
        <v>24</v>
      </c>
      <c r="J5917">
        <v>25</v>
      </c>
      <c r="K5917">
        <v>4</v>
      </c>
      <c r="L5917">
        <v>510.75</v>
      </c>
      <c r="M5917">
        <v>11564.77</v>
      </c>
      <c r="N5917">
        <v>0</v>
      </c>
      <c r="O5917">
        <v>1317</v>
      </c>
      <c r="P5917">
        <v>0</v>
      </c>
      <c r="Q5917">
        <v>0</v>
      </c>
      <c r="R5917">
        <v>1</v>
      </c>
      <c r="S5917">
        <v>0.17</v>
      </c>
      <c r="T5917">
        <v>3</v>
      </c>
      <c r="U5917" t="s">
        <v>47</v>
      </c>
      <c r="V5917">
        <v>1</v>
      </c>
      <c r="W5917">
        <v>1</v>
      </c>
      <c r="X5917">
        <v>381.47</v>
      </c>
      <c r="Y5917">
        <v>28</v>
      </c>
      <c r="Z5917">
        <v>3.4</v>
      </c>
      <c r="AA5917" t="s">
        <v>54</v>
      </c>
      <c r="AB5917">
        <v>21.5</v>
      </c>
      <c r="AC5917">
        <v>0.29809999999999998</v>
      </c>
      <c r="AD5917">
        <v>0</v>
      </c>
      <c r="AE5917" t="s">
        <v>40</v>
      </c>
    </row>
    <row r="5918" spans="1:31" x14ac:dyDescent="0.25">
      <c r="A5918">
        <v>5917</v>
      </c>
      <c r="B5918" t="str">
        <f t="shared" si="92"/>
        <v>26-40</v>
      </c>
      <c r="D5918">
        <v>35</v>
      </c>
      <c r="F5918" t="s">
        <v>28</v>
      </c>
      <c r="G5918" t="s">
        <v>43</v>
      </c>
      <c r="H5918" t="s">
        <v>41</v>
      </c>
      <c r="I5918">
        <v>52</v>
      </c>
      <c r="J5918">
        <v>188</v>
      </c>
      <c r="K5918">
        <v>11</v>
      </c>
      <c r="L5918">
        <v>519.58000000000004</v>
      </c>
      <c r="M5918">
        <v>90422.54</v>
      </c>
      <c r="N5918">
        <v>1</v>
      </c>
      <c r="O5918">
        <v>9046</v>
      </c>
      <c r="P5918">
        <v>7</v>
      </c>
      <c r="Q5918">
        <v>30.1</v>
      </c>
      <c r="R5918">
        <v>6</v>
      </c>
      <c r="S5918">
        <v>0.78</v>
      </c>
      <c r="T5918">
        <v>4</v>
      </c>
      <c r="U5918" t="s">
        <v>42</v>
      </c>
      <c r="V5918">
        <v>6</v>
      </c>
      <c r="W5918">
        <v>8</v>
      </c>
      <c r="X5918">
        <v>1883.09</v>
      </c>
      <c r="Y5918">
        <v>30</v>
      </c>
      <c r="Z5918">
        <v>3.9</v>
      </c>
      <c r="AA5918" t="s">
        <v>48</v>
      </c>
      <c r="AB5918">
        <v>47.7</v>
      </c>
      <c r="AC5918">
        <v>0.48249999999999998</v>
      </c>
      <c r="AD5918">
        <v>1</v>
      </c>
      <c r="AE5918" t="s">
        <v>33</v>
      </c>
    </row>
    <row r="5919" spans="1:31" x14ac:dyDescent="0.25">
      <c r="A5919">
        <v>5918</v>
      </c>
      <c r="B5919" t="str">
        <f t="shared" si="92"/>
        <v>26-40</v>
      </c>
      <c r="D5919">
        <v>31</v>
      </c>
      <c r="F5919" t="s">
        <v>34</v>
      </c>
      <c r="G5919" t="s">
        <v>35</v>
      </c>
      <c r="H5919" t="s">
        <v>53</v>
      </c>
      <c r="I5919">
        <v>40</v>
      </c>
      <c r="J5919">
        <v>49</v>
      </c>
      <c r="K5919">
        <v>7</v>
      </c>
      <c r="L5919">
        <v>642.59</v>
      </c>
      <c r="M5919">
        <v>32785.82</v>
      </c>
      <c r="N5919">
        <v>0</v>
      </c>
      <c r="O5919">
        <v>3450</v>
      </c>
      <c r="P5919">
        <v>3</v>
      </c>
      <c r="Q5919">
        <v>11.8</v>
      </c>
      <c r="R5919">
        <v>0</v>
      </c>
      <c r="S5919">
        <v>0.52</v>
      </c>
      <c r="T5919">
        <v>1</v>
      </c>
      <c r="U5919" t="s">
        <v>38</v>
      </c>
      <c r="V5919">
        <v>2</v>
      </c>
      <c r="W5919">
        <v>4</v>
      </c>
      <c r="X5919">
        <v>1067.05</v>
      </c>
      <c r="Y5919">
        <v>40</v>
      </c>
      <c r="Z5919">
        <v>3</v>
      </c>
      <c r="AA5919" t="s">
        <v>51</v>
      </c>
      <c r="AB5919">
        <v>27</v>
      </c>
      <c r="AC5919">
        <v>0.33400000000000002</v>
      </c>
      <c r="AD5919">
        <v>0</v>
      </c>
      <c r="AE5919" t="s">
        <v>40</v>
      </c>
    </row>
    <row r="5920" spans="1:31" x14ac:dyDescent="0.25">
      <c r="A5920">
        <v>5919</v>
      </c>
      <c r="B5920" t="str">
        <f t="shared" si="92"/>
        <v>41-60</v>
      </c>
      <c r="D5920">
        <v>54</v>
      </c>
      <c r="F5920" t="s">
        <v>34</v>
      </c>
      <c r="G5920" t="s">
        <v>35</v>
      </c>
      <c r="H5920" t="s">
        <v>36</v>
      </c>
      <c r="I5920">
        <v>43</v>
      </c>
      <c r="J5920">
        <v>47</v>
      </c>
      <c r="K5920">
        <v>5</v>
      </c>
      <c r="L5920">
        <v>487.31</v>
      </c>
      <c r="M5920">
        <v>25123.279999999999</v>
      </c>
      <c r="N5920">
        <v>0</v>
      </c>
      <c r="O5920">
        <v>2504</v>
      </c>
      <c r="P5920">
        <v>1</v>
      </c>
      <c r="Q5920">
        <v>8.1999999999999993</v>
      </c>
      <c r="R5920">
        <v>2</v>
      </c>
      <c r="S5920">
        <v>0.56000000000000005</v>
      </c>
      <c r="T5920">
        <v>1</v>
      </c>
      <c r="U5920" t="s">
        <v>47</v>
      </c>
      <c r="V5920">
        <v>0</v>
      </c>
      <c r="W5920">
        <v>1</v>
      </c>
      <c r="X5920">
        <v>298.83</v>
      </c>
      <c r="Y5920">
        <v>36</v>
      </c>
      <c r="Z5920">
        <v>4</v>
      </c>
      <c r="AA5920" t="s">
        <v>32</v>
      </c>
      <c r="AB5920">
        <v>18.899999999999999</v>
      </c>
      <c r="AC5920">
        <v>0.28249999999999997</v>
      </c>
      <c r="AD5920">
        <v>0</v>
      </c>
      <c r="AE5920" t="s">
        <v>40</v>
      </c>
    </row>
    <row r="5921" spans="1:31" x14ac:dyDescent="0.25">
      <c r="A5921">
        <v>5920</v>
      </c>
      <c r="B5921" t="str">
        <f t="shared" si="92"/>
        <v>60+</v>
      </c>
      <c r="D5921">
        <v>66</v>
      </c>
      <c r="F5921" t="s">
        <v>28</v>
      </c>
      <c r="G5921" t="s">
        <v>29</v>
      </c>
      <c r="H5921" t="s">
        <v>41</v>
      </c>
      <c r="I5921">
        <v>31</v>
      </c>
      <c r="J5921">
        <v>26</v>
      </c>
      <c r="K5921">
        <v>2</v>
      </c>
      <c r="L5921">
        <v>458.94</v>
      </c>
      <c r="M5921">
        <v>11124.31</v>
      </c>
      <c r="N5921">
        <v>0</v>
      </c>
      <c r="O5921">
        <v>1418</v>
      </c>
      <c r="P5921">
        <v>1</v>
      </c>
      <c r="Q5921">
        <v>3.5</v>
      </c>
      <c r="R5921">
        <v>1</v>
      </c>
      <c r="S5921">
        <v>0.24</v>
      </c>
      <c r="T5921">
        <v>1</v>
      </c>
      <c r="U5921" t="s">
        <v>47</v>
      </c>
      <c r="V5921">
        <v>0</v>
      </c>
      <c r="W5921">
        <v>1</v>
      </c>
      <c r="X5921">
        <v>376.62</v>
      </c>
      <c r="Y5921">
        <v>5</v>
      </c>
      <c r="Z5921">
        <v>4.0999999999999996</v>
      </c>
      <c r="AA5921" t="s">
        <v>51</v>
      </c>
      <c r="AB5921">
        <v>14.5</v>
      </c>
      <c r="AC5921">
        <v>0.25609999999999999</v>
      </c>
      <c r="AD5921">
        <v>0</v>
      </c>
      <c r="AE5921" t="s">
        <v>40</v>
      </c>
    </row>
    <row r="5922" spans="1:31" x14ac:dyDescent="0.25">
      <c r="A5922">
        <v>5921</v>
      </c>
      <c r="B5922" t="str">
        <f t="shared" si="92"/>
        <v>18-25</v>
      </c>
      <c r="D5922">
        <v>25</v>
      </c>
      <c r="F5922" t="s">
        <v>34</v>
      </c>
      <c r="G5922" t="s">
        <v>45</v>
      </c>
      <c r="H5922" t="s">
        <v>30</v>
      </c>
      <c r="I5922">
        <v>25</v>
      </c>
      <c r="J5922">
        <v>31</v>
      </c>
      <c r="K5922">
        <v>1</v>
      </c>
      <c r="L5922">
        <v>483.41</v>
      </c>
      <c r="M5922">
        <v>14238.31</v>
      </c>
      <c r="N5922">
        <v>0</v>
      </c>
      <c r="O5922">
        <v>1590</v>
      </c>
      <c r="P5922">
        <v>1</v>
      </c>
      <c r="Q5922">
        <v>0</v>
      </c>
      <c r="R5922">
        <v>1</v>
      </c>
      <c r="S5922">
        <v>0.79</v>
      </c>
      <c r="T5922">
        <v>1</v>
      </c>
      <c r="U5922" t="s">
        <v>47</v>
      </c>
      <c r="V5922">
        <v>1</v>
      </c>
      <c r="W5922">
        <v>2</v>
      </c>
      <c r="X5922">
        <v>178.19</v>
      </c>
      <c r="Y5922">
        <v>45</v>
      </c>
      <c r="Z5922">
        <v>3.2</v>
      </c>
      <c r="AA5922" t="s">
        <v>39</v>
      </c>
      <c r="AB5922">
        <v>28.8</v>
      </c>
      <c r="AC5922">
        <v>0.34620000000000001</v>
      </c>
      <c r="AD5922">
        <v>0</v>
      </c>
      <c r="AE5922" t="s">
        <v>40</v>
      </c>
    </row>
    <row r="5923" spans="1:31" x14ac:dyDescent="0.25">
      <c r="A5923">
        <v>5922</v>
      </c>
      <c r="B5923" t="str">
        <f t="shared" si="92"/>
        <v>41-60</v>
      </c>
      <c r="D5923">
        <v>60</v>
      </c>
      <c r="F5923" t="s">
        <v>34</v>
      </c>
      <c r="G5923" t="s">
        <v>35</v>
      </c>
      <c r="H5923" t="s">
        <v>30</v>
      </c>
      <c r="I5923">
        <v>5</v>
      </c>
      <c r="J5923">
        <v>12</v>
      </c>
      <c r="K5923">
        <v>1</v>
      </c>
      <c r="L5923">
        <v>428.27</v>
      </c>
      <c r="M5923">
        <v>5120.01</v>
      </c>
      <c r="N5923">
        <v>0</v>
      </c>
      <c r="O5923">
        <v>696</v>
      </c>
      <c r="P5923">
        <v>0</v>
      </c>
      <c r="Q5923">
        <v>0</v>
      </c>
      <c r="R5923">
        <v>0</v>
      </c>
      <c r="S5923">
        <v>0.84</v>
      </c>
      <c r="T5923">
        <v>0</v>
      </c>
      <c r="U5923" t="s">
        <v>37</v>
      </c>
      <c r="V5923">
        <v>0</v>
      </c>
      <c r="W5923">
        <v>0</v>
      </c>
      <c r="X5923">
        <v>0</v>
      </c>
      <c r="Y5923">
        <v>31</v>
      </c>
      <c r="Z5923">
        <v>5</v>
      </c>
      <c r="AA5923" t="s">
        <v>39</v>
      </c>
      <c r="AB5923">
        <v>26.8</v>
      </c>
      <c r="AC5923">
        <v>0.3327</v>
      </c>
      <c r="AD5923">
        <v>0</v>
      </c>
      <c r="AE5923" t="s">
        <v>40</v>
      </c>
    </row>
    <row r="5924" spans="1:31" x14ac:dyDescent="0.25">
      <c r="A5924">
        <v>5923</v>
      </c>
      <c r="B5924" t="str">
        <f t="shared" si="92"/>
        <v>41-60</v>
      </c>
      <c r="D5924">
        <v>52</v>
      </c>
      <c r="F5924" t="s">
        <v>34</v>
      </c>
      <c r="G5924" t="s">
        <v>45</v>
      </c>
      <c r="H5924" t="s">
        <v>36</v>
      </c>
      <c r="I5924">
        <v>19</v>
      </c>
      <c r="J5924">
        <v>10</v>
      </c>
      <c r="K5924">
        <v>1</v>
      </c>
      <c r="L5924">
        <v>446.17</v>
      </c>
      <c r="M5924">
        <v>4710.84</v>
      </c>
      <c r="N5924">
        <v>0</v>
      </c>
      <c r="O5924">
        <v>550</v>
      </c>
      <c r="P5924">
        <v>1</v>
      </c>
      <c r="Q5924">
        <v>11</v>
      </c>
      <c r="R5924">
        <v>0</v>
      </c>
      <c r="S5924">
        <v>0.24</v>
      </c>
      <c r="T5924">
        <v>1</v>
      </c>
      <c r="U5924" t="s">
        <v>46</v>
      </c>
      <c r="V5924">
        <v>0</v>
      </c>
      <c r="W5924">
        <v>0</v>
      </c>
      <c r="X5924">
        <v>0</v>
      </c>
      <c r="Y5924">
        <v>60</v>
      </c>
      <c r="Z5924">
        <v>5</v>
      </c>
      <c r="AA5924" t="s">
        <v>48</v>
      </c>
      <c r="AB5924">
        <v>29.8</v>
      </c>
      <c r="AC5924">
        <v>0.35260000000000002</v>
      </c>
      <c r="AD5924">
        <v>0</v>
      </c>
      <c r="AE5924" t="s">
        <v>40</v>
      </c>
    </row>
    <row r="5925" spans="1:31" x14ac:dyDescent="0.25">
      <c r="A5925">
        <v>5924</v>
      </c>
      <c r="B5925" t="str">
        <f t="shared" si="92"/>
        <v>60+</v>
      </c>
      <c r="D5925">
        <v>69</v>
      </c>
      <c r="F5925" t="s">
        <v>28</v>
      </c>
      <c r="G5925" t="s">
        <v>29</v>
      </c>
      <c r="H5925" t="s">
        <v>30</v>
      </c>
      <c r="I5925">
        <v>60</v>
      </c>
      <c r="J5925">
        <v>116</v>
      </c>
      <c r="K5925">
        <v>18</v>
      </c>
      <c r="L5925">
        <v>378.23</v>
      </c>
      <c r="M5925">
        <v>43704.74</v>
      </c>
      <c r="N5925">
        <v>0</v>
      </c>
      <c r="O5925">
        <v>4178</v>
      </c>
      <c r="P5925">
        <v>5</v>
      </c>
      <c r="Q5925">
        <v>9.6</v>
      </c>
      <c r="R5925">
        <v>1</v>
      </c>
      <c r="S5925">
        <v>0.3</v>
      </c>
      <c r="T5925">
        <v>4</v>
      </c>
      <c r="U5925" t="s">
        <v>47</v>
      </c>
      <c r="V5925">
        <v>3</v>
      </c>
      <c r="W5925">
        <v>2</v>
      </c>
      <c r="X5925">
        <v>1019.99</v>
      </c>
      <c r="Y5925">
        <v>13</v>
      </c>
      <c r="Z5925">
        <v>2.8</v>
      </c>
      <c r="AA5925" t="s">
        <v>32</v>
      </c>
      <c r="AB5925">
        <v>26.4</v>
      </c>
      <c r="AC5925">
        <v>0.33019999999999999</v>
      </c>
      <c r="AD5925">
        <v>0</v>
      </c>
      <c r="AE5925" t="s">
        <v>40</v>
      </c>
    </row>
    <row r="5926" spans="1:31" x14ac:dyDescent="0.25">
      <c r="A5926">
        <v>5925</v>
      </c>
      <c r="B5926" t="str">
        <f t="shared" si="92"/>
        <v>60+</v>
      </c>
      <c r="D5926">
        <v>66</v>
      </c>
      <c r="F5926" t="s">
        <v>28</v>
      </c>
      <c r="G5926" t="s">
        <v>43</v>
      </c>
      <c r="H5926" t="s">
        <v>30</v>
      </c>
      <c r="I5926">
        <v>25</v>
      </c>
      <c r="J5926">
        <v>33</v>
      </c>
      <c r="K5926">
        <v>4</v>
      </c>
      <c r="L5926">
        <v>481.94</v>
      </c>
      <c r="M5926">
        <v>14988.83</v>
      </c>
      <c r="N5926">
        <v>0</v>
      </c>
      <c r="O5926">
        <v>1921</v>
      </c>
      <c r="P5926">
        <v>3</v>
      </c>
      <c r="Q5926">
        <v>7.8</v>
      </c>
      <c r="R5926">
        <v>1</v>
      </c>
      <c r="S5926">
        <v>0.28999999999999998</v>
      </c>
      <c r="T5926">
        <v>2</v>
      </c>
      <c r="U5926" t="s">
        <v>46</v>
      </c>
      <c r="V5926">
        <v>1</v>
      </c>
      <c r="W5926">
        <v>1</v>
      </c>
      <c r="X5926">
        <v>375.84</v>
      </c>
      <c r="Y5926">
        <v>57</v>
      </c>
      <c r="Z5926">
        <v>4.4000000000000004</v>
      </c>
      <c r="AA5926" t="s">
        <v>51</v>
      </c>
      <c r="AB5926">
        <v>35.6</v>
      </c>
      <c r="AC5926">
        <v>0.39350000000000002</v>
      </c>
      <c r="AD5926">
        <v>0</v>
      </c>
      <c r="AE5926" t="s">
        <v>40</v>
      </c>
    </row>
    <row r="5927" spans="1:31" x14ac:dyDescent="0.25">
      <c r="A5927">
        <v>5926</v>
      </c>
      <c r="B5927" t="str">
        <f t="shared" si="92"/>
        <v>18-25</v>
      </c>
      <c r="D5927">
        <v>23</v>
      </c>
      <c r="F5927" t="s">
        <v>28</v>
      </c>
      <c r="G5927" t="s">
        <v>49</v>
      </c>
      <c r="H5927" t="s">
        <v>44</v>
      </c>
      <c r="I5927">
        <v>22</v>
      </c>
      <c r="J5927">
        <v>25</v>
      </c>
      <c r="K5927">
        <v>5</v>
      </c>
      <c r="L5927">
        <v>484.17</v>
      </c>
      <c r="M5927">
        <v>10965.88</v>
      </c>
      <c r="N5927">
        <v>0</v>
      </c>
      <c r="O5927">
        <v>1464</v>
      </c>
      <c r="P5927">
        <v>1</v>
      </c>
      <c r="Q5927">
        <v>0.1</v>
      </c>
      <c r="R5927">
        <v>0</v>
      </c>
      <c r="S5927">
        <v>0.69</v>
      </c>
      <c r="T5927">
        <v>3</v>
      </c>
      <c r="U5927" t="s">
        <v>31</v>
      </c>
      <c r="V5927">
        <v>1</v>
      </c>
      <c r="W5927">
        <v>1</v>
      </c>
      <c r="X5927">
        <v>729.92</v>
      </c>
      <c r="Y5927">
        <v>54</v>
      </c>
      <c r="Z5927">
        <v>3.4</v>
      </c>
      <c r="AA5927" t="s">
        <v>39</v>
      </c>
      <c r="AB5927">
        <v>33.1</v>
      </c>
      <c r="AC5927">
        <v>0.37569999999999998</v>
      </c>
      <c r="AD5927">
        <v>0</v>
      </c>
      <c r="AE5927" t="s">
        <v>40</v>
      </c>
    </row>
    <row r="5928" spans="1:31" x14ac:dyDescent="0.25">
      <c r="A5928">
        <v>5927</v>
      </c>
      <c r="B5928" t="str">
        <f t="shared" si="92"/>
        <v>41-60</v>
      </c>
      <c r="D5928">
        <v>57</v>
      </c>
      <c r="F5928" t="s">
        <v>34</v>
      </c>
      <c r="G5928" t="s">
        <v>29</v>
      </c>
      <c r="H5928" t="s">
        <v>44</v>
      </c>
      <c r="I5928">
        <v>60</v>
      </c>
      <c r="J5928">
        <v>25</v>
      </c>
      <c r="K5928">
        <v>1</v>
      </c>
      <c r="L5928">
        <v>430.3</v>
      </c>
      <c r="M5928">
        <v>11144.26</v>
      </c>
      <c r="N5928">
        <v>0</v>
      </c>
      <c r="O5928">
        <v>1361</v>
      </c>
      <c r="P5928">
        <v>1</v>
      </c>
      <c r="Q5928">
        <v>3.2</v>
      </c>
      <c r="R5928">
        <v>0</v>
      </c>
      <c r="S5928">
        <v>0.85</v>
      </c>
      <c r="T5928">
        <v>2</v>
      </c>
      <c r="U5928" t="s">
        <v>47</v>
      </c>
      <c r="V5928">
        <v>1</v>
      </c>
      <c r="W5928">
        <v>2</v>
      </c>
      <c r="X5928">
        <v>191.88</v>
      </c>
      <c r="Y5928">
        <v>11</v>
      </c>
      <c r="Z5928">
        <v>3.2</v>
      </c>
      <c r="AA5928" t="s">
        <v>39</v>
      </c>
      <c r="AB5928">
        <v>8</v>
      </c>
      <c r="AC5928">
        <v>0.221</v>
      </c>
      <c r="AD5928">
        <v>0</v>
      </c>
      <c r="AE5928" t="s">
        <v>40</v>
      </c>
    </row>
    <row r="5929" spans="1:31" x14ac:dyDescent="0.25">
      <c r="A5929">
        <v>5928</v>
      </c>
      <c r="B5929" t="str">
        <f t="shared" si="92"/>
        <v>41-60</v>
      </c>
      <c r="D5929">
        <v>49</v>
      </c>
      <c r="F5929" t="s">
        <v>34</v>
      </c>
      <c r="G5929" t="s">
        <v>45</v>
      </c>
      <c r="H5929" t="s">
        <v>44</v>
      </c>
      <c r="I5929">
        <v>0</v>
      </c>
      <c r="J5929">
        <v>0</v>
      </c>
      <c r="K5929">
        <v>0</v>
      </c>
      <c r="L5929">
        <v>337.05</v>
      </c>
      <c r="M5929">
        <v>0</v>
      </c>
      <c r="N5929">
        <v>0</v>
      </c>
      <c r="O5929">
        <v>396</v>
      </c>
      <c r="P5929">
        <v>0</v>
      </c>
      <c r="Q5929">
        <v>29</v>
      </c>
      <c r="R5929">
        <v>0</v>
      </c>
      <c r="S5929">
        <v>0.32</v>
      </c>
      <c r="T5929">
        <v>0</v>
      </c>
      <c r="U5929" t="s">
        <v>37</v>
      </c>
      <c r="V5929">
        <v>0</v>
      </c>
      <c r="W5929">
        <v>0</v>
      </c>
      <c r="X5929">
        <v>0</v>
      </c>
      <c r="Y5929">
        <v>51</v>
      </c>
      <c r="Z5929">
        <v>3.9</v>
      </c>
      <c r="AA5929" t="s">
        <v>39</v>
      </c>
      <c r="AB5929">
        <v>29.4</v>
      </c>
      <c r="AC5929">
        <v>0.35010000000000002</v>
      </c>
      <c r="AD5929">
        <v>0</v>
      </c>
      <c r="AE5929" t="s">
        <v>40</v>
      </c>
    </row>
    <row r="5930" spans="1:31" x14ac:dyDescent="0.25">
      <c r="A5930">
        <v>5929</v>
      </c>
      <c r="B5930" t="str">
        <f t="shared" si="92"/>
        <v>18-25</v>
      </c>
      <c r="D5930">
        <v>23</v>
      </c>
      <c r="F5930" t="s">
        <v>34</v>
      </c>
      <c r="G5930" t="s">
        <v>45</v>
      </c>
      <c r="H5930" t="s">
        <v>30</v>
      </c>
      <c r="I5930">
        <v>38</v>
      </c>
      <c r="J5930">
        <v>16</v>
      </c>
      <c r="K5930">
        <v>1</v>
      </c>
      <c r="L5930">
        <v>272.05</v>
      </c>
      <c r="M5930">
        <v>4270.51</v>
      </c>
      <c r="N5930">
        <v>0</v>
      </c>
      <c r="O5930">
        <v>798</v>
      </c>
      <c r="P5930">
        <v>1</v>
      </c>
      <c r="Q5930">
        <v>0</v>
      </c>
      <c r="R5930">
        <v>0</v>
      </c>
      <c r="S5930">
        <v>0.37</v>
      </c>
      <c r="T5930">
        <v>2</v>
      </c>
      <c r="U5930" t="s">
        <v>46</v>
      </c>
      <c r="V5930">
        <v>1</v>
      </c>
      <c r="W5930">
        <v>0</v>
      </c>
      <c r="X5930">
        <v>210.75</v>
      </c>
      <c r="Y5930">
        <v>6</v>
      </c>
      <c r="Z5930">
        <v>3.1</v>
      </c>
      <c r="AA5930" t="s">
        <v>39</v>
      </c>
      <c r="AB5930">
        <v>10.6</v>
      </c>
      <c r="AC5930">
        <v>0.2346</v>
      </c>
      <c r="AD5930">
        <v>0</v>
      </c>
      <c r="AE5930" t="s">
        <v>40</v>
      </c>
    </row>
    <row r="5931" spans="1:31" x14ac:dyDescent="0.25">
      <c r="A5931">
        <v>5930</v>
      </c>
      <c r="B5931" t="str">
        <f t="shared" si="92"/>
        <v>26-40</v>
      </c>
      <c r="D5931">
        <v>31</v>
      </c>
      <c r="F5931" t="s">
        <v>28</v>
      </c>
      <c r="G5931" t="s">
        <v>35</v>
      </c>
      <c r="H5931" t="s">
        <v>30</v>
      </c>
      <c r="I5931">
        <v>36</v>
      </c>
      <c r="J5931">
        <v>57</v>
      </c>
      <c r="K5931">
        <v>6</v>
      </c>
      <c r="L5931">
        <v>386.03</v>
      </c>
      <c r="M5931">
        <v>23236.22</v>
      </c>
      <c r="N5931">
        <v>1</v>
      </c>
      <c r="O5931">
        <v>2212</v>
      </c>
      <c r="P5931">
        <v>5</v>
      </c>
      <c r="Q5931">
        <v>0</v>
      </c>
      <c r="R5931">
        <v>2</v>
      </c>
      <c r="S5931">
        <v>0.02</v>
      </c>
      <c r="T5931">
        <v>3</v>
      </c>
      <c r="U5931" t="s">
        <v>31</v>
      </c>
      <c r="V5931">
        <v>3</v>
      </c>
      <c r="W5931">
        <v>0</v>
      </c>
      <c r="X5931">
        <v>573.66999999999996</v>
      </c>
      <c r="Y5931">
        <v>84</v>
      </c>
      <c r="Z5931">
        <v>3.2</v>
      </c>
      <c r="AA5931" t="s">
        <v>51</v>
      </c>
      <c r="AB5931">
        <v>44.2</v>
      </c>
      <c r="AC5931">
        <v>0.45629999999999998</v>
      </c>
      <c r="AD5931">
        <v>1</v>
      </c>
      <c r="AE5931" t="s">
        <v>50</v>
      </c>
    </row>
    <row r="5932" spans="1:31" x14ac:dyDescent="0.25">
      <c r="A5932">
        <v>5931</v>
      </c>
      <c r="B5932" t="str">
        <f t="shared" si="92"/>
        <v>60+</v>
      </c>
      <c r="D5932">
        <v>67</v>
      </c>
      <c r="F5932" t="s">
        <v>28</v>
      </c>
      <c r="G5932" t="s">
        <v>43</v>
      </c>
      <c r="H5932" t="s">
        <v>41</v>
      </c>
      <c r="I5932">
        <v>42</v>
      </c>
      <c r="J5932">
        <v>87</v>
      </c>
      <c r="K5932">
        <v>5</v>
      </c>
      <c r="L5932">
        <v>373.5</v>
      </c>
      <c r="M5932">
        <v>30520.71</v>
      </c>
      <c r="N5932">
        <v>0</v>
      </c>
      <c r="O5932">
        <v>3727</v>
      </c>
      <c r="P5932">
        <v>5</v>
      </c>
      <c r="Q5932">
        <v>4.4000000000000004</v>
      </c>
      <c r="R5932">
        <v>4</v>
      </c>
      <c r="S5932">
        <v>0.61</v>
      </c>
      <c r="T5932">
        <v>5</v>
      </c>
      <c r="U5932" t="s">
        <v>47</v>
      </c>
      <c r="V5932">
        <v>3</v>
      </c>
      <c r="W5932">
        <v>1</v>
      </c>
      <c r="X5932">
        <v>844.64</v>
      </c>
      <c r="Y5932">
        <v>90</v>
      </c>
      <c r="Z5932">
        <v>3.5</v>
      </c>
      <c r="AA5932" t="s">
        <v>51</v>
      </c>
      <c r="AB5932">
        <v>53.7</v>
      </c>
      <c r="AC5932">
        <v>0.52790000000000004</v>
      </c>
      <c r="AD5932">
        <v>1</v>
      </c>
      <c r="AE5932" t="s">
        <v>58</v>
      </c>
    </row>
    <row r="5933" spans="1:31" x14ac:dyDescent="0.25">
      <c r="A5933">
        <v>5932</v>
      </c>
      <c r="B5933" t="str">
        <f t="shared" si="92"/>
        <v>41-60</v>
      </c>
      <c r="D5933">
        <v>46</v>
      </c>
      <c r="F5933" t="s">
        <v>34</v>
      </c>
      <c r="G5933" t="s">
        <v>49</v>
      </c>
      <c r="H5933" t="s">
        <v>44</v>
      </c>
      <c r="I5933">
        <v>0</v>
      </c>
      <c r="J5933">
        <v>0</v>
      </c>
      <c r="K5933">
        <v>0</v>
      </c>
      <c r="L5933">
        <v>402.56</v>
      </c>
      <c r="M5933">
        <v>0</v>
      </c>
      <c r="N5933">
        <v>0</v>
      </c>
      <c r="O5933">
        <v>200</v>
      </c>
      <c r="P5933">
        <v>0</v>
      </c>
      <c r="Q5933">
        <v>11.8</v>
      </c>
      <c r="R5933">
        <v>0</v>
      </c>
      <c r="S5933">
        <v>0.48</v>
      </c>
      <c r="T5933">
        <v>0</v>
      </c>
      <c r="U5933" t="s">
        <v>37</v>
      </c>
      <c r="V5933">
        <v>0</v>
      </c>
      <c r="W5933">
        <v>0</v>
      </c>
      <c r="X5933">
        <v>0</v>
      </c>
      <c r="Y5933">
        <v>70</v>
      </c>
      <c r="Z5933">
        <v>3.5</v>
      </c>
      <c r="AA5933" t="s">
        <v>54</v>
      </c>
      <c r="AB5933">
        <v>35.299999999999997</v>
      </c>
      <c r="AC5933">
        <v>0.39129999999999998</v>
      </c>
      <c r="AD5933">
        <v>0</v>
      </c>
      <c r="AE5933" t="s">
        <v>40</v>
      </c>
    </row>
    <row r="5934" spans="1:31" x14ac:dyDescent="0.25">
      <c r="A5934">
        <v>5933</v>
      </c>
      <c r="B5934" t="str">
        <f t="shared" si="92"/>
        <v>26-40</v>
      </c>
      <c r="D5934">
        <v>35</v>
      </c>
      <c r="F5934" t="s">
        <v>34</v>
      </c>
      <c r="G5934" t="s">
        <v>43</v>
      </c>
      <c r="H5934" t="s">
        <v>30</v>
      </c>
      <c r="I5934">
        <v>49</v>
      </c>
      <c r="J5934">
        <v>115</v>
      </c>
      <c r="K5934">
        <v>16</v>
      </c>
      <c r="L5934">
        <v>394.76</v>
      </c>
      <c r="M5934">
        <v>41717.449999999997</v>
      </c>
      <c r="N5934">
        <v>0</v>
      </c>
      <c r="O5934">
        <v>4154</v>
      </c>
      <c r="P5934">
        <v>3</v>
      </c>
      <c r="Q5934">
        <v>5.6</v>
      </c>
      <c r="R5934">
        <v>4</v>
      </c>
      <c r="S5934">
        <v>0.28000000000000003</v>
      </c>
      <c r="T5934">
        <v>4</v>
      </c>
      <c r="U5934" t="s">
        <v>46</v>
      </c>
      <c r="V5934">
        <v>2</v>
      </c>
      <c r="W5934">
        <v>7</v>
      </c>
      <c r="X5934">
        <v>2075.79</v>
      </c>
      <c r="Y5934">
        <v>67</v>
      </c>
      <c r="Z5934">
        <v>4.0999999999999996</v>
      </c>
      <c r="AA5934" t="s">
        <v>39</v>
      </c>
      <c r="AB5934">
        <v>41.1</v>
      </c>
      <c r="AC5934">
        <v>0.43359999999999999</v>
      </c>
      <c r="AD5934">
        <v>1</v>
      </c>
      <c r="AE5934" t="s">
        <v>50</v>
      </c>
    </row>
    <row r="5935" spans="1:31" x14ac:dyDescent="0.25">
      <c r="A5935">
        <v>5934</v>
      </c>
      <c r="B5935" t="str">
        <f t="shared" si="92"/>
        <v>26-40</v>
      </c>
      <c r="D5935">
        <v>34</v>
      </c>
      <c r="F5935" t="s">
        <v>34</v>
      </c>
      <c r="G5935" t="s">
        <v>49</v>
      </c>
      <c r="H5935" t="s">
        <v>44</v>
      </c>
      <c r="I5935">
        <v>54</v>
      </c>
      <c r="J5935">
        <v>12</v>
      </c>
      <c r="K5935">
        <v>2</v>
      </c>
      <c r="L5935">
        <v>655.88</v>
      </c>
      <c r="M5935">
        <v>7118.56</v>
      </c>
      <c r="N5935">
        <v>0</v>
      </c>
      <c r="O5935">
        <v>964</v>
      </c>
      <c r="P5935">
        <v>1</v>
      </c>
      <c r="Q5935">
        <v>12.6</v>
      </c>
      <c r="R5935">
        <v>1</v>
      </c>
      <c r="S5935">
        <v>0.23</v>
      </c>
      <c r="T5935">
        <v>0</v>
      </c>
      <c r="U5935" t="s">
        <v>37</v>
      </c>
      <c r="V5935">
        <v>0</v>
      </c>
      <c r="W5935">
        <v>1</v>
      </c>
      <c r="X5935">
        <v>245.84</v>
      </c>
      <c r="Y5935">
        <v>48</v>
      </c>
      <c r="Z5935">
        <v>2.8</v>
      </c>
      <c r="AA5935" t="s">
        <v>39</v>
      </c>
      <c r="AB5935">
        <v>18.5</v>
      </c>
      <c r="AC5935">
        <v>0.27979999999999999</v>
      </c>
      <c r="AD5935">
        <v>0</v>
      </c>
      <c r="AE5935" t="s">
        <v>40</v>
      </c>
    </row>
    <row r="5936" spans="1:31" x14ac:dyDescent="0.25">
      <c r="A5936">
        <v>5935</v>
      </c>
      <c r="B5936" t="str">
        <f t="shared" si="92"/>
        <v>60+</v>
      </c>
      <c r="D5936">
        <v>62</v>
      </c>
      <c r="F5936" t="s">
        <v>28</v>
      </c>
      <c r="G5936" t="s">
        <v>45</v>
      </c>
      <c r="H5936" t="s">
        <v>36</v>
      </c>
      <c r="I5936">
        <v>39</v>
      </c>
      <c r="J5936">
        <v>127</v>
      </c>
      <c r="K5936">
        <v>15</v>
      </c>
      <c r="L5936">
        <v>403.22</v>
      </c>
      <c r="M5936">
        <v>47218.18</v>
      </c>
      <c r="N5936">
        <v>0</v>
      </c>
      <c r="O5936">
        <v>5387</v>
      </c>
      <c r="P5936">
        <v>5</v>
      </c>
      <c r="Q5936">
        <v>15.7</v>
      </c>
      <c r="R5936">
        <v>5</v>
      </c>
      <c r="S5936">
        <v>0.86</v>
      </c>
      <c r="T5936">
        <v>4</v>
      </c>
      <c r="U5936" t="s">
        <v>31</v>
      </c>
      <c r="V5936">
        <v>6</v>
      </c>
      <c r="W5936">
        <v>2</v>
      </c>
      <c r="X5936">
        <v>1734.4</v>
      </c>
      <c r="Y5936">
        <v>17</v>
      </c>
      <c r="Z5936">
        <v>2.4</v>
      </c>
      <c r="AA5936" t="s">
        <v>39</v>
      </c>
      <c r="AB5936">
        <v>33.5</v>
      </c>
      <c r="AC5936">
        <v>0.379</v>
      </c>
      <c r="AD5936">
        <v>0</v>
      </c>
      <c r="AE5936" t="s">
        <v>40</v>
      </c>
    </row>
    <row r="5937" spans="1:31" x14ac:dyDescent="0.25">
      <c r="A5937">
        <v>5936</v>
      </c>
      <c r="B5937" t="str">
        <f t="shared" si="92"/>
        <v>26-40</v>
      </c>
      <c r="D5937">
        <v>33</v>
      </c>
      <c r="F5937" t="s">
        <v>28</v>
      </c>
      <c r="G5937" t="s">
        <v>43</v>
      </c>
      <c r="H5937" t="s">
        <v>36</v>
      </c>
      <c r="I5937">
        <v>36</v>
      </c>
      <c r="J5937">
        <v>59</v>
      </c>
      <c r="K5937">
        <v>5</v>
      </c>
      <c r="L5937">
        <v>289.97000000000003</v>
      </c>
      <c r="M5937">
        <v>18207.830000000002</v>
      </c>
      <c r="N5937">
        <v>0</v>
      </c>
      <c r="O5937">
        <v>1839</v>
      </c>
      <c r="P5937">
        <v>0</v>
      </c>
      <c r="Q5937">
        <v>15.7</v>
      </c>
      <c r="R5937">
        <v>1</v>
      </c>
      <c r="S5937">
        <v>0.35</v>
      </c>
      <c r="T5937">
        <v>3</v>
      </c>
      <c r="U5937" t="s">
        <v>46</v>
      </c>
      <c r="V5937">
        <v>2</v>
      </c>
      <c r="W5937">
        <v>4</v>
      </c>
      <c r="X5937">
        <v>1317.03</v>
      </c>
      <c r="Y5937">
        <v>19</v>
      </c>
      <c r="Z5937">
        <v>3.4</v>
      </c>
      <c r="AA5937" t="s">
        <v>32</v>
      </c>
      <c r="AB5937">
        <v>18.399999999999999</v>
      </c>
      <c r="AC5937">
        <v>0.27929999999999999</v>
      </c>
      <c r="AD5937">
        <v>0</v>
      </c>
      <c r="AE5937" t="s">
        <v>40</v>
      </c>
    </row>
    <row r="5938" spans="1:31" x14ac:dyDescent="0.25">
      <c r="A5938">
        <v>5937</v>
      </c>
      <c r="B5938" t="str">
        <f t="shared" si="92"/>
        <v>26-40</v>
      </c>
      <c r="D5938">
        <v>26</v>
      </c>
      <c r="F5938" t="s">
        <v>34</v>
      </c>
      <c r="G5938" t="s">
        <v>35</v>
      </c>
      <c r="H5938" t="s">
        <v>30</v>
      </c>
      <c r="I5938">
        <v>32</v>
      </c>
      <c r="J5938">
        <v>36</v>
      </c>
      <c r="K5938">
        <v>3</v>
      </c>
      <c r="L5938">
        <v>452.13</v>
      </c>
      <c r="M5938">
        <v>17447.310000000001</v>
      </c>
      <c r="N5938">
        <v>0</v>
      </c>
      <c r="O5938">
        <v>1871</v>
      </c>
      <c r="P5938">
        <v>1</v>
      </c>
      <c r="Q5938">
        <v>12.9</v>
      </c>
      <c r="R5938">
        <v>1</v>
      </c>
      <c r="S5938">
        <v>0.2</v>
      </c>
      <c r="T5938">
        <v>3</v>
      </c>
      <c r="U5938" t="s">
        <v>42</v>
      </c>
      <c r="V5938">
        <v>0</v>
      </c>
      <c r="W5938">
        <v>1</v>
      </c>
      <c r="X5938">
        <v>131.16</v>
      </c>
      <c r="Y5938">
        <v>59</v>
      </c>
      <c r="Z5938">
        <v>3.3</v>
      </c>
      <c r="AA5938" t="s">
        <v>51</v>
      </c>
      <c r="AB5938">
        <v>31</v>
      </c>
      <c r="AC5938">
        <v>0.36120000000000002</v>
      </c>
      <c r="AD5938">
        <v>0</v>
      </c>
      <c r="AE5938" t="s">
        <v>40</v>
      </c>
    </row>
    <row r="5939" spans="1:31" x14ac:dyDescent="0.25">
      <c r="A5939">
        <v>5938</v>
      </c>
      <c r="B5939" t="str">
        <f t="shared" si="92"/>
        <v>41-60</v>
      </c>
      <c r="D5939">
        <v>48</v>
      </c>
      <c r="F5939" t="s">
        <v>34</v>
      </c>
      <c r="G5939" t="s">
        <v>49</v>
      </c>
      <c r="H5939" t="s">
        <v>36</v>
      </c>
      <c r="I5939">
        <v>20</v>
      </c>
      <c r="J5939">
        <v>39</v>
      </c>
      <c r="K5939">
        <v>4</v>
      </c>
      <c r="L5939">
        <v>404.26</v>
      </c>
      <c r="M5939">
        <v>15644.14</v>
      </c>
      <c r="N5939">
        <v>0</v>
      </c>
      <c r="O5939">
        <v>2144</v>
      </c>
      <c r="P5939">
        <v>2</v>
      </c>
      <c r="Q5939">
        <v>11</v>
      </c>
      <c r="R5939">
        <v>2</v>
      </c>
      <c r="S5939">
        <v>0.76</v>
      </c>
      <c r="T5939">
        <v>4</v>
      </c>
      <c r="U5939" t="s">
        <v>47</v>
      </c>
      <c r="V5939">
        <v>1</v>
      </c>
      <c r="W5939">
        <v>0</v>
      </c>
      <c r="X5939">
        <v>139.78</v>
      </c>
      <c r="Y5939">
        <v>21</v>
      </c>
      <c r="Z5939">
        <v>3</v>
      </c>
      <c r="AA5939" t="s">
        <v>54</v>
      </c>
      <c r="AB5939">
        <v>26.4</v>
      </c>
      <c r="AC5939">
        <v>0.33040000000000003</v>
      </c>
      <c r="AD5939">
        <v>0</v>
      </c>
      <c r="AE5939" t="s">
        <v>40</v>
      </c>
    </row>
    <row r="5940" spans="1:31" x14ac:dyDescent="0.25">
      <c r="A5940">
        <v>5939</v>
      </c>
      <c r="B5940" t="str">
        <f t="shared" si="92"/>
        <v>60+</v>
      </c>
      <c r="D5940">
        <v>70</v>
      </c>
      <c r="F5940" t="s">
        <v>28</v>
      </c>
      <c r="G5940" t="s">
        <v>45</v>
      </c>
      <c r="H5940" t="s">
        <v>30</v>
      </c>
      <c r="I5940">
        <v>55</v>
      </c>
      <c r="J5940">
        <v>59</v>
      </c>
      <c r="K5940">
        <v>7</v>
      </c>
      <c r="L5940">
        <v>673.05</v>
      </c>
      <c r="M5940">
        <v>36442.69</v>
      </c>
      <c r="N5940">
        <v>0</v>
      </c>
      <c r="O5940">
        <v>4292</v>
      </c>
      <c r="P5940">
        <v>1</v>
      </c>
      <c r="Q5940">
        <v>22.7</v>
      </c>
      <c r="R5940">
        <v>2</v>
      </c>
      <c r="S5940">
        <v>0.52</v>
      </c>
      <c r="T5940">
        <v>3</v>
      </c>
      <c r="U5940" t="s">
        <v>31</v>
      </c>
      <c r="V5940">
        <v>0</v>
      </c>
      <c r="W5940">
        <v>3</v>
      </c>
      <c r="X5940">
        <v>307.14</v>
      </c>
      <c r="Y5940">
        <v>35</v>
      </c>
      <c r="Z5940">
        <v>2.8</v>
      </c>
      <c r="AA5940" t="s">
        <v>39</v>
      </c>
      <c r="AB5940">
        <v>22.1</v>
      </c>
      <c r="AC5940">
        <v>0.30230000000000001</v>
      </c>
      <c r="AD5940">
        <v>0</v>
      </c>
      <c r="AE5940" t="s">
        <v>40</v>
      </c>
    </row>
    <row r="5941" spans="1:31" x14ac:dyDescent="0.25">
      <c r="A5941">
        <v>5940</v>
      </c>
      <c r="B5941" t="str">
        <f t="shared" si="92"/>
        <v>26-40</v>
      </c>
      <c r="D5941">
        <v>27</v>
      </c>
      <c r="F5941" t="s">
        <v>34</v>
      </c>
      <c r="G5941" t="s">
        <v>29</v>
      </c>
      <c r="H5941" t="s">
        <v>30</v>
      </c>
      <c r="I5941">
        <v>20</v>
      </c>
      <c r="J5941">
        <v>2</v>
      </c>
      <c r="K5941">
        <v>0</v>
      </c>
      <c r="L5941">
        <v>485.7</v>
      </c>
      <c r="M5941">
        <v>1058.25</v>
      </c>
      <c r="N5941">
        <v>0</v>
      </c>
      <c r="O5941">
        <v>199</v>
      </c>
      <c r="P5941">
        <v>0</v>
      </c>
      <c r="Q5941">
        <v>0</v>
      </c>
      <c r="R5941">
        <v>0</v>
      </c>
      <c r="S5941">
        <v>0.2</v>
      </c>
      <c r="T5941">
        <v>1</v>
      </c>
      <c r="U5941" t="s">
        <v>42</v>
      </c>
      <c r="V5941">
        <v>0</v>
      </c>
      <c r="W5941">
        <v>0</v>
      </c>
      <c r="X5941">
        <v>0</v>
      </c>
      <c r="Y5941">
        <v>131</v>
      </c>
      <c r="Z5941">
        <v>4.7</v>
      </c>
      <c r="AA5941" t="s">
        <v>39</v>
      </c>
      <c r="AB5941">
        <v>47.9</v>
      </c>
      <c r="AC5941">
        <v>0.4844</v>
      </c>
      <c r="AD5941">
        <v>1</v>
      </c>
      <c r="AE5941" t="s">
        <v>60</v>
      </c>
    </row>
    <row r="5942" spans="1:31" x14ac:dyDescent="0.25">
      <c r="A5942">
        <v>5941</v>
      </c>
      <c r="B5942" t="str">
        <f t="shared" si="92"/>
        <v>26-40</v>
      </c>
      <c r="D5942">
        <v>31</v>
      </c>
      <c r="F5942" t="s">
        <v>34</v>
      </c>
      <c r="G5942" t="s">
        <v>43</v>
      </c>
      <c r="H5942" t="s">
        <v>30</v>
      </c>
      <c r="I5942">
        <v>48</v>
      </c>
      <c r="J5942">
        <v>130</v>
      </c>
      <c r="K5942">
        <v>20</v>
      </c>
      <c r="L5942">
        <v>557.61</v>
      </c>
      <c r="M5942">
        <v>73376.06</v>
      </c>
      <c r="N5942">
        <v>0</v>
      </c>
      <c r="O5942">
        <v>6618</v>
      </c>
      <c r="P5942">
        <v>7</v>
      </c>
      <c r="Q5942">
        <v>0</v>
      </c>
      <c r="R5942">
        <v>4</v>
      </c>
      <c r="S5942">
        <v>0.24</v>
      </c>
      <c r="T5942">
        <v>6</v>
      </c>
      <c r="U5942" t="s">
        <v>47</v>
      </c>
      <c r="V5942">
        <v>1</v>
      </c>
      <c r="W5942">
        <v>9</v>
      </c>
      <c r="X5942">
        <v>1713.96</v>
      </c>
      <c r="Y5942">
        <v>59</v>
      </c>
      <c r="Z5942">
        <v>2.6</v>
      </c>
      <c r="AA5942" t="s">
        <v>32</v>
      </c>
      <c r="AB5942">
        <v>52.4</v>
      </c>
      <c r="AC5942">
        <v>0.51819999999999999</v>
      </c>
      <c r="AD5942">
        <v>1</v>
      </c>
      <c r="AE5942" t="s">
        <v>59</v>
      </c>
    </row>
    <row r="5943" spans="1:31" x14ac:dyDescent="0.25">
      <c r="A5943">
        <v>5942</v>
      </c>
      <c r="B5943" t="str">
        <f t="shared" si="92"/>
        <v>41-60</v>
      </c>
      <c r="D5943">
        <v>42</v>
      </c>
      <c r="F5943" t="s">
        <v>34</v>
      </c>
      <c r="G5943" t="s">
        <v>45</v>
      </c>
      <c r="H5943" t="s">
        <v>44</v>
      </c>
      <c r="I5943">
        <v>6</v>
      </c>
      <c r="J5943">
        <v>9</v>
      </c>
      <c r="K5943">
        <v>1</v>
      </c>
      <c r="L5943">
        <v>453.6</v>
      </c>
      <c r="M5943">
        <v>4202.0600000000004</v>
      </c>
      <c r="N5943">
        <v>0</v>
      </c>
      <c r="O5943">
        <v>507</v>
      </c>
      <c r="P5943">
        <v>0</v>
      </c>
      <c r="Q5943">
        <v>4.5999999999999996</v>
      </c>
      <c r="R5943">
        <v>0</v>
      </c>
      <c r="S5943">
        <v>0.32</v>
      </c>
      <c r="T5943">
        <v>1</v>
      </c>
      <c r="U5943" t="s">
        <v>46</v>
      </c>
      <c r="V5943">
        <v>0</v>
      </c>
      <c r="W5943">
        <v>0</v>
      </c>
      <c r="X5943">
        <v>0</v>
      </c>
      <c r="Y5943">
        <v>30</v>
      </c>
      <c r="Z5943">
        <v>2.5</v>
      </c>
      <c r="AA5943" t="s">
        <v>39</v>
      </c>
      <c r="AB5943">
        <v>20.100000000000001</v>
      </c>
      <c r="AC5943">
        <v>0.28949999999999998</v>
      </c>
      <c r="AD5943">
        <v>0</v>
      </c>
      <c r="AE5943" t="s">
        <v>40</v>
      </c>
    </row>
    <row r="5944" spans="1:31" x14ac:dyDescent="0.25">
      <c r="A5944">
        <v>5943</v>
      </c>
      <c r="B5944" t="str">
        <f t="shared" si="92"/>
        <v>26-40</v>
      </c>
      <c r="D5944">
        <v>28</v>
      </c>
      <c r="F5944" t="s">
        <v>28</v>
      </c>
      <c r="G5944" t="s">
        <v>49</v>
      </c>
      <c r="H5944" t="s">
        <v>44</v>
      </c>
      <c r="I5944">
        <v>7</v>
      </c>
      <c r="J5944">
        <v>13</v>
      </c>
      <c r="K5944">
        <v>2</v>
      </c>
      <c r="L5944">
        <v>473.04</v>
      </c>
      <c r="M5944">
        <v>6060.21</v>
      </c>
      <c r="N5944">
        <v>0</v>
      </c>
      <c r="O5944">
        <v>739</v>
      </c>
      <c r="P5944">
        <v>1</v>
      </c>
      <c r="Q5944">
        <v>10.4</v>
      </c>
      <c r="R5944">
        <v>1</v>
      </c>
      <c r="S5944">
        <v>0.4</v>
      </c>
      <c r="T5944">
        <v>1</v>
      </c>
      <c r="U5944" t="s">
        <v>46</v>
      </c>
      <c r="V5944">
        <v>0</v>
      </c>
      <c r="W5944">
        <v>0</v>
      </c>
      <c r="X5944">
        <v>0</v>
      </c>
      <c r="Y5944">
        <v>19</v>
      </c>
      <c r="Z5944">
        <v>4.5</v>
      </c>
      <c r="AA5944" t="s">
        <v>51</v>
      </c>
      <c r="AB5944">
        <v>20.2</v>
      </c>
      <c r="AC5944">
        <v>0.29060000000000002</v>
      </c>
      <c r="AD5944">
        <v>0</v>
      </c>
      <c r="AE5944" t="s">
        <v>40</v>
      </c>
    </row>
    <row r="5945" spans="1:31" x14ac:dyDescent="0.25">
      <c r="A5945">
        <v>5944</v>
      </c>
      <c r="B5945" t="str">
        <f t="shared" si="92"/>
        <v>41-60</v>
      </c>
      <c r="D5945">
        <v>52</v>
      </c>
      <c r="F5945" t="s">
        <v>28</v>
      </c>
      <c r="G5945" t="s">
        <v>43</v>
      </c>
      <c r="H5945" t="s">
        <v>30</v>
      </c>
      <c r="I5945">
        <v>25</v>
      </c>
      <c r="J5945">
        <v>42</v>
      </c>
      <c r="K5945">
        <v>5</v>
      </c>
      <c r="L5945">
        <v>385.95</v>
      </c>
      <c r="M5945">
        <v>15433.42</v>
      </c>
      <c r="N5945">
        <v>0</v>
      </c>
      <c r="O5945">
        <v>1910</v>
      </c>
      <c r="P5945">
        <v>3</v>
      </c>
      <c r="Q5945">
        <v>16.2</v>
      </c>
      <c r="R5945">
        <v>0</v>
      </c>
      <c r="S5945">
        <v>0.48</v>
      </c>
      <c r="T5945">
        <v>1</v>
      </c>
      <c r="U5945" t="s">
        <v>47</v>
      </c>
      <c r="V5945">
        <v>2</v>
      </c>
      <c r="W5945">
        <v>1</v>
      </c>
      <c r="X5945">
        <v>171.76</v>
      </c>
      <c r="Y5945">
        <v>31</v>
      </c>
      <c r="Z5945">
        <v>3.1</v>
      </c>
      <c r="AA5945" t="s">
        <v>39</v>
      </c>
      <c r="AB5945">
        <v>24.1</v>
      </c>
      <c r="AC5945">
        <v>0.31509999999999999</v>
      </c>
      <c r="AD5945">
        <v>0</v>
      </c>
      <c r="AE5945" t="s">
        <v>40</v>
      </c>
    </row>
    <row r="5946" spans="1:31" x14ac:dyDescent="0.25">
      <c r="A5946">
        <v>5945</v>
      </c>
      <c r="B5946" t="str">
        <f t="shared" si="92"/>
        <v>26-40</v>
      </c>
      <c r="D5946">
        <v>31</v>
      </c>
      <c r="F5946" t="s">
        <v>34</v>
      </c>
      <c r="G5946" t="s">
        <v>49</v>
      </c>
      <c r="H5946" t="s">
        <v>44</v>
      </c>
      <c r="I5946">
        <v>1</v>
      </c>
      <c r="J5946">
        <v>1</v>
      </c>
      <c r="K5946">
        <v>0</v>
      </c>
      <c r="L5946">
        <v>443.99</v>
      </c>
      <c r="M5946">
        <v>468.1</v>
      </c>
      <c r="N5946">
        <v>0</v>
      </c>
      <c r="O5946">
        <v>165</v>
      </c>
      <c r="P5946">
        <v>0</v>
      </c>
      <c r="Q5946">
        <v>6.1</v>
      </c>
      <c r="R5946">
        <v>0</v>
      </c>
      <c r="S5946">
        <v>0.11</v>
      </c>
      <c r="T5946">
        <v>2</v>
      </c>
      <c r="U5946" t="s">
        <v>31</v>
      </c>
      <c r="V5946">
        <v>0</v>
      </c>
      <c r="W5946">
        <v>0</v>
      </c>
      <c r="X5946">
        <v>0</v>
      </c>
      <c r="Y5946">
        <v>30</v>
      </c>
      <c r="Z5946">
        <v>1.7</v>
      </c>
      <c r="AA5946" t="s">
        <v>54</v>
      </c>
      <c r="AB5946">
        <v>22.3</v>
      </c>
      <c r="AC5946">
        <v>0.3034</v>
      </c>
      <c r="AD5946">
        <v>0</v>
      </c>
      <c r="AE5946" t="s">
        <v>40</v>
      </c>
    </row>
    <row r="5947" spans="1:31" x14ac:dyDescent="0.25">
      <c r="A5947">
        <v>5946</v>
      </c>
      <c r="B5947" t="str">
        <f t="shared" si="92"/>
        <v>18-25</v>
      </c>
      <c r="D5947">
        <v>24</v>
      </c>
      <c r="F5947" t="s">
        <v>34</v>
      </c>
      <c r="G5947" t="s">
        <v>45</v>
      </c>
      <c r="H5947" t="s">
        <v>36</v>
      </c>
      <c r="I5947">
        <v>30</v>
      </c>
      <c r="J5947">
        <v>27</v>
      </c>
      <c r="K5947">
        <v>1</v>
      </c>
      <c r="L5947">
        <v>341.64</v>
      </c>
      <c r="M5947">
        <v>9368.9599999999991</v>
      </c>
      <c r="N5947">
        <v>0</v>
      </c>
      <c r="O5947">
        <v>1450</v>
      </c>
      <c r="P5947">
        <v>1</v>
      </c>
      <c r="Q5947">
        <v>14.8</v>
      </c>
      <c r="R5947">
        <v>1</v>
      </c>
      <c r="S5947">
        <v>0.34</v>
      </c>
      <c r="T5947">
        <v>1</v>
      </c>
      <c r="U5947" t="s">
        <v>47</v>
      </c>
      <c r="V5947">
        <v>1</v>
      </c>
      <c r="W5947">
        <v>0</v>
      </c>
      <c r="X5947">
        <v>188.2</v>
      </c>
      <c r="Y5947">
        <v>29</v>
      </c>
      <c r="Z5947">
        <v>3.8</v>
      </c>
      <c r="AA5947" t="s">
        <v>51</v>
      </c>
      <c r="AB5947">
        <v>19.2</v>
      </c>
      <c r="AC5947">
        <v>0.2838</v>
      </c>
      <c r="AD5947">
        <v>0</v>
      </c>
      <c r="AE5947" t="s">
        <v>40</v>
      </c>
    </row>
    <row r="5948" spans="1:31" x14ac:dyDescent="0.25">
      <c r="A5948">
        <v>5947</v>
      </c>
      <c r="B5948" t="str">
        <f t="shared" si="92"/>
        <v>26-40</v>
      </c>
      <c r="D5948">
        <v>31</v>
      </c>
      <c r="F5948" t="s">
        <v>34</v>
      </c>
      <c r="G5948" t="s">
        <v>45</v>
      </c>
      <c r="H5948" t="s">
        <v>44</v>
      </c>
      <c r="I5948">
        <v>35</v>
      </c>
      <c r="J5948">
        <v>83</v>
      </c>
      <c r="K5948">
        <v>11</v>
      </c>
      <c r="L5948">
        <v>397.35</v>
      </c>
      <c r="M5948">
        <v>31852.73</v>
      </c>
      <c r="N5948">
        <v>1</v>
      </c>
      <c r="O5948">
        <v>4060</v>
      </c>
      <c r="P5948">
        <v>1</v>
      </c>
      <c r="Q5948">
        <v>10</v>
      </c>
      <c r="R5948">
        <v>1</v>
      </c>
      <c r="S5948">
        <v>0.28999999999999998</v>
      </c>
      <c r="T5948">
        <v>5</v>
      </c>
      <c r="U5948" t="s">
        <v>46</v>
      </c>
      <c r="V5948">
        <v>0</v>
      </c>
      <c r="W5948">
        <v>3</v>
      </c>
      <c r="X5948">
        <v>0</v>
      </c>
      <c r="Y5948">
        <v>103</v>
      </c>
      <c r="Z5948">
        <v>4.8</v>
      </c>
      <c r="AA5948" t="s">
        <v>39</v>
      </c>
      <c r="AB5948">
        <v>45.8</v>
      </c>
      <c r="AC5948">
        <v>0.46879999999999999</v>
      </c>
      <c r="AD5948">
        <v>1</v>
      </c>
      <c r="AE5948" t="s">
        <v>56</v>
      </c>
    </row>
    <row r="5949" spans="1:31" x14ac:dyDescent="0.25">
      <c r="A5949">
        <v>5948</v>
      </c>
      <c r="B5949" t="str">
        <f t="shared" si="92"/>
        <v>60+</v>
      </c>
      <c r="D5949">
        <v>67</v>
      </c>
      <c r="F5949" t="s">
        <v>34</v>
      </c>
      <c r="G5949" t="s">
        <v>43</v>
      </c>
      <c r="H5949" t="s">
        <v>30</v>
      </c>
      <c r="I5949">
        <v>9</v>
      </c>
      <c r="J5949">
        <v>20</v>
      </c>
      <c r="K5949">
        <v>3</v>
      </c>
      <c r="L5949">
        <v>487.83</v>
      </c>
      <c r="M5949">
        <v>10684.14</v>
      </c>
      <c r="N5949">
        <v>0</v>
      </c>
      <c r="O5949">
        <v>1252</v>
      </c>
      <c r="P5949">
        <v>1</v>
      </c>
      <c r="Q5949">
        <v>8.1999999999999993</v>
      </c>
      <c r="R5949">
        <v>1</v>
      </c>
      <c r="S5949">
        <v>0.59</v>
      </c>
      <c r="T5949">
        <v>3</v>
      </c>
      <c r="U5949" t="s">
        <v>47</v>
      </c>
      <c r="V5949">
        <v>0</v>
      </c>
      <c r="W5949">
        <v>1</v>
      </c>
      <c r="X5949">
        <v>264.43</v>
      </c>
      <c r="Y5949">
        <v>189</v>
      </c>
      <c r="Z5949">
        <v>4.4000000000000004</v>
      </c>
      <c r="AA5949" t="s">
        <v>51</v>
      </c>
      <c r="AB5949">
        <v>80.900000000000006</v>
      </c>
      <c r="AC5949">
        <v>0.71679999999999999</v>
      </c>
      <c r="AD5949">
        <v>1</v>
      </c>
      <c r="AE5949" t="s">
        <v>33</v>
      </c>
    </row>
    <row r="5950" spans="1:31" x14ac:dyDescent="0.25">
      <c r="A5950">
        <v>5949</v>
      </c>
      <c r="B5950" t="str">
        <f t="shared" si="92"/>
        <v>60+</v>
      </c>
      <c r="D5950">
        <v>67</v>
      </c>
      <c r="F5950" t="s">
        <v>28</v>
      </c>
      <c r="G5950" t="s">
        <v>35</v>
      </c>
      <c r="H5950" t="s">
        <v>30</v>
      </c>
      <c r="I5950">
        <v>36</v>
      </c>
      <c r="J5950">
        <v>64</v>
      </c>
      <c r="K5950">
        <v>12</v>
      </c>
      <c r="L5950">
        <v>496.24</v>
      </c>
      <c r="M5950">
        <v>31534.6</v>
      </c>
      <c r="N5950">
        <v>0</v>
      </c>
      <c r="O5950">
        <v>3687</v>
      </c>
      <c r="P5950">
        <v>1</v>
      </c>
      <c r="Q5950">
        <v>13.8</v>
      </c>
      <c r="R5950">
        <v>3</v>
      </c>
      <c r="S5950">
        <v>0.5</v>
      </c>
      <c r="T5950">
        <v>4</v>
      </c>
      <c r="U5950" t="s">
        <v>42</v>
      </c>
      <c r="V5950">
        <v>2</v>
      </c>
      <c r="W5950">
        <v>2</v>
      </c>
      <c r="X5950">
        <v>829.3</v>
      </c>
      <c r="Y5950">
        <v>47</v>
      </c>
      <c r="Z5950">
        <v>3.7</v>
      </c>
      <c r="AA5950" t="s">
        <v>51</v>
      </c>
      <c r="AB5950">
        <v>32.700000000000003</v>
      </c>
      <c r="AC5950">
        <v>0.37319999999999998</v>
      </c>
      <c r="AD5950">
        <v>0</v>
      </c>
      <c r="AE5950" t="s">
        <v>40</v>
      </c>
    </row>
    <row r="5951" spans="1:31" x14ac:dyDescent="0.25">
      <c r="A5951">
        <v>5950</v>
      </c>
      <c r="B5951" t="str">
        <f t="shared" si="92"/>
        <v>41-60</v>
      </c>
      <c r="D5951">
        <v>44</v>
      </c>
      <c r="F5951" t="s">
        <v>28</v>
      </c>
      <c r="G5951" t="s">
        <v>35</v>
      </c>
      <c r="H5951" t="s">
        <v>44</v>
      </c>
      <c r="I5951">
        <v>41</v>
      </c>
      <c r="J5951">
        <v>107</v>
      </c>
      <c r="K5951">
        <v>8</v>
      </c>
      <c r="L5951">
        <v>476.25</v>
      </c>
      <c r="M5951">
        <v>48937.24</v>
      </c>
      <c r="N5951">
        <v>0</v>
      </c>
      <c r="O5951">
        <v>5562</v>
      </c>
      <c r="P5951">
        <v>0</v>
      </c>
      <c r="Q5951">
        <v>0.6</v>
      </c>
      <c r="R5951">
        <v>2</v>
      </c>
      <c r="S5951">
        <v>0.34</v>
      </c>
      <c r="T5951">
        <v>5</v>
      </c>
      <c r="U5951" t="s">
        <v>38</v>
      </c>
      <c r="V5951">
        <v>5</v>
      </c>
      <c r="W5951">
        <v>1</v>
      </c>
      <c r="X5951">
        <v>1428.36</v>
      </c>
      <c r="Y5951">
        <v>47</v>
      </c>
      <c r="Z5951">
        <v>3.8</v>
      </c>
      <c r="AA5951" t="s">
        <v>32</v>
      </c>
      <c r="AB5951">
        <v>32.799999999999997</v>
      </c>
      <c r="AC5951">
        <v>0.37409999999999999</v>
      </c>
      <c r="AD5951">
        <v>0</v>
      </c>
      <c r="AE5951" t="s">
        <v>40</v>
      </c>
    </row>
    <row r="5952" spans="1:31" x14ac:dyDescent="0.25">
      <c r="A5952">
        <v>5951</v>
      </c>
      <c r="B5952" t="str">
        <f t="shared" si="92"/>
        <v>26-40</v>
      </c>
      <c r="D5952">
        <v>39</v>
      </c>
      <c r="F5952" t="s">
        <v>28</v>
      </c>
      <c r="G5952" t="s">
        <v>49</v>
      </c>
      <c r="H5952" t="s">
        <v>44</v>
      </c>
      <c r="I5952">
        <v>11</v>
      </c>
      <c r="J5952">
        <v>19</v>
      </c>
      <c r="K5952">
        <v>2</v>
      </c>
      <c r="L5952">
        <v>376.66</v>
      </c>
      <c r="M5952">
        <v>6916.9</v>
      </c>
      <c r="N5952">
        <v>0</v>
      </c>
      <c r="O5952">
        <v>1043</v>
      </c>
      <c r="P5952">
        <v>1</v>
      </c>
      <c r="Q5952">
        <v>8.6</v>
      </c>
      <c r="R5952">
        <v>1</v>
      </c>
      <c r="S5952">
        <v>0.17</v>
      </c>
      <c r="T5952">
        <v>3</v>
      </c>
      <c r="U5952" t="s">
        <v>31</v>
      </c>
      <c r="V5952">
        <v>1</v>
      </c>
      <c r="W5952">
        <v>1</v>
      </c>
      <c r="X5952">
        <v>423</v>
      </c>
      <c r="Y5952">
        <v>29</v>
      </c>
      <c r="Z5952">
        <v>2.8</v>
      </c>
      <c r="AA5952" t="s">
        <v>54</v>
      </c>
      <c r="AB5952">
        <v>25.6</v>
      </c>
      <c r="AC5952">
        <v>0.32500000000000001</v>
      </c>
      <c r="AD5952">
        <v>0</v>
      </c>
      <c r="AE5952" t="s">
        <v>40</v>
      </c>
    </row>
    <row r="5953" spans="1:31" x14ac:dyDescent="0.25">
      <c r="A5953">
        <v>5952</v>
      </c>
      <c r="B5953" t="str">
        <f t="shared" si="92"/>
        <v>60+</v>
      </c>
      <c r="D5953">
        <v>61</v>
      </c>
      <c r="F5953" t="s">
        <v>34</v>
      </c>
      <c r="G5953" t="s">
        <v>49</v>
      </c>
      <c r="H5953" t="s">
        <v>30</v>
      </c>
      <c r="I5953">
        <v>19</v>
      </c>
      <c r="J5953">
        <v>51</v>
      </c>
      <c r="K5953">
        <v>7</v>
      </c>
      <c r="L5953">
        <v>715.98</v>
      </c>
      <c r="M5953">
        <v>33375.65</v>
      </c>
      <c r="N5953">
        <v>0</v>
      </c>
      <c r="O5953">
        <v>3644</v>
      </c>
      <c r="P5953">
        <v>2</v>
      </c>
      <c r="Q5953">
        <v>27.6</v>
      </c>
      <c r="R5953">
        <v>1</v>
      </c>
      <c r="S5953">
        <v>0.48</v>
      </c>
      <c r="T5953">
        <v>4</v>
      </c>
      <c r="U5953" t="s">
        <v>31</v>
      </c>
      <c r="V5953">
        <v>3</v>
      </c>
      <c r="W5953">
        <v>1</v>
      </c>
      <c r="X5953">
        <v>1038.3</v>
      </c>
      <c r="Y5953">
        <v>11</v>
      </c>
      <c r="Z5953">
        <v>2.9</v>
      </c>
      <c r="AA5953" t="s">
        <v>39</v>
      </c>
      <c r="AB5953">
        <v>25.3</v>
      </c>
      <c r="AC5953">
        <v>0.32269999999999999</v>
      </c>
      <c r="AD5953">
        <v>0</v>
      </c>
      <c r="AE5953" t="s">
        <v>40</v>
      </c>
    </row>
    <row r="5954" spans="1:31" x14ac:dyDescent="0.25">
      <c r="A5954">
        <v>5953</v>
      </c>
      <c r="B5954" t="str">
        <f t="shared" si="92"/>
        <v>26-40</v>
      </c>
      <c r="D5954">
        <v>28</v>
      </c>
      <c r="F5954" t="s">
        <v>28</v>
      </c>
      <c r="G5954" t="s">
        <v>49</v>
      </c>
      <c r="H5954" t="s">
        <v>44</v>
      </c>
      <c r="I5954">
        <v>49</v>
      </c>
      <c r="J5954">
        <v>146</v>
      </c>
      <c r="K5954">
        <v>20</v>
      </c>
      <c r="L5954">
        <v>438.83</v>
      </c>
      <c r="M5954">
        <v>58926.46</v>
      </c>
      <c r="N5954">
        <v>0</v>
      </c>
      <c r="O5954">
        <v>7258</v>
      </c>
      <c r="P5954">
        <v>9</v>
      </c>
      <c r="Q5954">
        <v>12.3</v>
      </c>
      <c r="R5954">
        <v>3</v>
      </c>
      <c r="S5954">
        <v>0.35</v>
      </c>
      <c r="T5954">
        <v>1</v>
      </c>
      <c r="U5954" t="s">
        <v>42</v>
      </c>
      <c r="V5954">
        <v>8</v>
      </c>
      <c r="W5954">
        <v>2</v>
      </c>
      <c r="X5954">
        <v>2697.25</v>
      </c>
      <c r="Y5954">
        <v>13</v>
      </c>
      <c r="Z5954">
        <v>3.2</v>
      </c>
      <c r="AA5954" t="s">
        <v>48</v>
      </c>
      <c r="AB5954">
        <v>29.1</v>
      </c>
      <c r="AC5954">
        <v>0.34810000000000002</v>
      </c>
      <c r="AD5954">
        <v>0</v>
      </c>
      <c r="AE5954" t="s">
        <v>40</v>
      </c>
    </row>
    <row r="5955" spans="1:31" x14ac:dyDescent="0.25">
      <c r="A5955">
        <v>5954</v>
      </c>
      <c r="B5955" t="str">
        <f t="shared" ref="B5955:B6018" si="93">IF(D5955&lt;=25, "18-25", IF(D5955&lt;=40, "26-40", IF(D5955&lt;=60, "41-60", "60+")))</f>
        <v>41-60</v>
      </c>
      <c r="D5955">
        <v>52</v>
      </c>
      <c r="F5955" t="s">
        <v>34</v>
      </c>
      <c r="G5955" t="s">
        <v>35</v>
      </c>
      <c r="H5955" t="s">
        <v>44</v>
      </c>
      <c r="I5955">
        <v>4</v>
      </c>
      <c r="J5955">
        <v>11</v>
      </c>
      <c r="K5955">
        <v>2</v>
      </c>
      <c r="L5955">
        <v>479.14</v>
      </c>
      <c r="M5955">
        <v>5010.0600000000004</v>
      </c>
      <c r="N5955">
        <v>0</v>
      </c>
      <c r="O5955">
        <v>947</v>
      </c>
      <c r="P5955">
        <v>0</v>
      </c>
      <c r="Q5955">
        <v>23.8</v>
      </c>
      <c r="R5955">
        <v>0</v>
      </c>
      <c r="S5955">
        <v>0.37</v>
      </c>
      <c r="T5955">
        <v>0</v>
      </c>
      <c r="U5955" t="s">
        <v>37</v>
      </c>
      <c r="V5955">
        <v>0</v>
      </c>
      <c r="W5955">
        <v>0</v>
      </c>
      <c r="X5955">
        <v>0</v>
      </c>
      <c r="Y5955">
        <v>78</v>
      </c>
      <c r="Z5955">
        <v>1.8</v>
      </c>
      <c r="AA5955" t="s">
        <v>32</v>
      </c>
      <c r="AB5955">
        <v>44.8</v>
      </c>
      <c r="AC5955">
        <v>0.46079999999999999</v>
      </c>
      <c r="AD5955">
        <v>1</v>
      </c>
      <c r="AE5955" t="s">
        <v>33</v>
      </c>
    </row>
    <row r="5956" spans="1:31" x14ac:dyDescent="0.25">
      <c r="A5956">
        <v>5955</v>
      </c>
      <c r="B5956" t="str">
        <f t="shared" si="93"/>
        <v>41-60</v>
      </c>
      <c r="D5956">
        <v>54</v>
      </c>
      <c r="F5956" t="s">
        <v>34</v>
      </c>
      <c r="G5956" t="s">
        <v>29</v>
      </c>
      <c r="H5956" t="s">
        <v>44</v>
      </c>
      <c r="I5956">
        <v>40</v>
      </c>
      <c r="J5956">
        <v>85</v>
      </c>
      <c r="K5956">
        <v>13</v>
      </c>
      <c r="L5956">
        <v>601.53</v>
      </c>
      <c r="M5956">
        <v>49752.160000000003</v>
      </c>
      <c r="N5956">
        <v>1</v>
      </c>
      <c r="O5956">
        <v>5692</v>
      </c>
      <c r="P5956">
        <v>1</v>
      </c>
      <c r="Q5956">
        <v>22.1</v>
      </c>
      <c r="R5956">
        <v>1</v>
      </c>
      <c r="S5956">
        <v>0.25</v>
      </c>
      <c r="T5956">
        <v>3</v>
      </c>
      <c r="U5956" t="s">
        <v>46</v>
      </c>
      <c r="V5956">
        <v>1</v>
      </c>
      <c r="W5956">
        <v>7</v>
      </c>
      <c r="X5956">
        <v>820.29</v>
      </c>
      <c r="Y5956">
        <v>98</v>
      </c>
      <c r="Z5956">
        <v>3.6</v>
      </c>
      <c r="AA5956" t="s">
        <v>51</v>
      </c>
      <c r="AB5956">
        <v>46.9</v>
      </c>
      <c r="AC5956">
        <v>0.4768</v>
      </c>
      <c r="AD5956">
        <v>1</v>
      </c>
      <c r="AE5956" t="s">
        <v>58</v>
      </c>
    </row>
    <row r="5957" spans="1:31" x14ac:dyDescent="0.25">
      <c r="A5957">
        <v>5956</v>
      </c>
      <c r="B5957" t="str">
        <f t="shared" si="93"/>
        <v>41-60</v>
      </c>
      <c r="D5957">
        <v>55</v>
      </c>
      <c r="F5957" t="s">
        <v>34</v>
      </c>
      <c r="G5957" t="s">
        <v>49</v>
      </c>
      <c r="H5957" t="s">
        <v>30</v>
      </c>
      <c r="I5957">
        <v>15</v>
      </c>
      <c r="J5957">
        <v>15</v>
      </c>
      <c r="K5957">
        <v>1</v>
      </c>
      <c r="L5957">
        <v>338.25</v>
      </c>
      <c r="M5957">
        <v>4896.2299999999996</v>
      </c>
      <c r="N5957">
        <v>0</v>
      </c>
      <c r="O5957">
        <v>889</v>
      </c>
      <c r="P5957">
        <v>0</v>
      </c>
      <c r="Q5957">
        <v>18.7</v>
      </c>
      <c r="R5957">
        <v>1</v>
      </c>
      <c r="S5957">
        <v>0.73</v>
      </c>
      <c r="T5957">
        <v>0</v>
      </c>
      <c r="U5957" t="s">
        <v>37</v>
      </c>
      <c r="V5957">
        <v>0</v>
      </c>
      <c r="W5957">
        <v>1</v>
      </c>
      <c r="X5957">
        <v>271.39</v>
      </c>
      <c r="Y5957">
        <v>46</v>
      </c>
      <c r="Z5957">
        <v>4.2</v>
      </c>
      <c r="AA5957" t="s">
        <v>51</v>
      </c>
      <c r="AB5957">
        <v>27.6</v>
      </c>
      <c r="AC5957">
        <v>0.33829999999999999</v>
      </c>
      <c r="AD5957">
        <v>0</v>
      </c>
      <c r="AE5957" t="s">
        <v>40</v>
      </c>
    </row>
    <row r="5958" spans="1:31" x14ac:dyDescent="0.25">
      <c r="A5958">
        <v>5957</v>
      </c>
      <c r="B5958" t="str">
        <f t="shared" si="93"/>
        <v>26-40</v>
      </c>
      <c r="D5958">
        <v>29</v>
      </c>
      <c r="F5958" t="s">
        <v>34</v>
      </c>
      <c r="G5958" t="s">
        <v>35</v>
      </c>
      <c r="H5958" t="s">
        <v>36</v>
      </c>
      <c r="I5958">
        <v>43</v>
      </c>
      <c r="J5958">
        <v>93</v>
      </c>
      <c r="K5958">
        <v>10</v>
      </c>
      <c r="L5958">
        <v>428.54</v>
      </c>
      <c r="M5958">
        <v>38046.720000000001</v>
      </c>
      <c r="N5958">
        <v>0</v>
      </c>
      <c r="O5958">
        <v>4619</v>
      </c>
      <c r="P5958">
        <v>7</v>
      </c>
      <c r="Q5958">
        <v>14.3</v>
      </c>
      <c r="R5958">
        <v>2</v>
      </c>
      <c r="S5958">
        <v>0.87</v>
      </c>
      <c r="T5958">
        <v>4</v>
      </c>
      <c r="U5958" t="s">
        <v>38</v>
      </c>
      <c r="V5958">
        <v>5</v>
      </c>
      <c r="W5958">
        <v>6</v>
      </c>
      <c r="X5958">
        <v>953.73</v>
      </c>
      <c r="Y5958">
        <v>3</v>
      </c>
      <c r="Z5958">
        <v>3.2</v>
      </c>
      <c r="AA5958" t="s">
        <v>39</v>
      </c>
      <c r="AB5958">
        <v>32.6</v>
      </c>
      <c r="AC5958">
        <v>0.37259999999999999</v>
      </c>
      <c r="AD5958">
        <v>0</v>
      </c>
      <c r="AE5958" t="s">
        <v>40</v>
      </c>
    </row>
    <row r="5959" spans="1:31" x14ac:dyDescent="0.25">
      <c r="A5959">
        <v>5958</v>
      </c>
      <c r="B5959" t="str">
        <f t="shared" si="93"/>
        <v>41-60</v>
      </c>
      <c r="D5959">
        <v>55</v>
      </c>
      <c r="F5959" t="s">
        <v>34</v>
      </c>
      <c r="G5959" t="s">
        <v>45</v>
      </c>
      <c r="H5959" t="s">
        <v>36</v>
      </c>
      <c r="I5959">
        <v>2</v>
      </c>
      <c r="J5959">
        <v>3</v>
      </c>
      <c r="K5959">
        <v>0</v>
      </c>
      <c r="L5959">
        <v>670.28</v>
      </c>
      <c r="M5959">
        <v>2007.15</v>
      </c>
      <c r="N5959">
        <v>0</v>
      </c>
      <c r="O5959">
        <v>540</v>
      </c>
      <c r="P5959">
        <v>0</v>
      </c>
      <c r="Q5959">
        <v>2.7</v>
      </c>
      <c r="R5959">
        <v>0</v>
      </c>
      <c r="S5959">
        <v>0.24</v>
      </c>
      <c r="T5959">
        <v>2</v>
      </c>
      <c r="U5959" t="s">
        <v>31</v>
      </c>
      <c r="V5959">
        <v>0</v>
      </c>
      <c r="W5959">
        <v>0</v>
      </c>
      <c r="X5959">
        <v>0</v>
      </c>
      <c r="Y5959">
        <v>42</v>
      </c>
      <c r="Z5959">
        <v>4.5999999999999996</v>
      </c>
      <c r="AA5959" t="s">
        <v>51</v>
      </c>
      <c r="AB5959">
        <v>25.9</v>
      </c>
      <c r="AC5959">
        <v>0.32669999999999999</v>
      </c>
      <c r="AD5959">
        <v>0</v>
      </c>
      <c r="AE5959" t="s">
        <v>40</v>
      </c>
    </row>
    <row r="5960" spans="1:31" x14ac:dyDescent="0.25">
      <c r="A5960">
        <v>5959</v>
      </c>
      <c r="B5960" t="str">
        <f t="shared" si="93"/>
        <v>41-60</v>
      </c>
      <c r="D5960">
        <v>50</v>
      </c>
      <c r="F5960" t="s">
        <v>34</v>
      </c>
      <c r="G5960" t="s">
        <v>29</v>
      </c>
      <c r="H5960" t="s">
        <v>41</v>
      </c>
      <c r="I5960">
        <v>50</v>
      </c>
      <c r="J5960">
        <v>119</v>
      </c>
      <c r="K5960">
        <v>20</v>
      </c>
      <c r="L5960">
        <v>504.89</v>
      </c>
      <c r="M5960">
        <v>60465.89</v>
      </c>
      <c r="N5960">
        <v>0</v>
      </c>
      <c r="O5960">
        <v>6329</v>
      </c>
      <c r="P5960">
        <v>2</v>
      </c>
      <c r="Q5960">
        <v>10.7</v>
      </c>
      <c r="R5960">
        <v>0</v>
      </c>
      <c r="S5960">
        <v>0.19</v>
      </c>
      <c r="T5960">
        <v>6</v>
      </c>
      <c r="U5960" t="s">
        <v>42</v>
      </c>
      <c r="V5960">
        <v>6</v>
      </c>
      <c r="W5960">
        <v>6</v>
      </c>
      <c r="X5960">
        <v>3745.17</v>
      </c>
      <c r="Y5960">
        <v>29</v>
      </c>
      <c r="Z5960">
        <v>3.4</v>
      </c>
      <c r="AA5960" t="s">
        <v>39</v>
      </c>
      <c r="AB5960">
        <v>30</v>
      </c>
      <c r="AC5960">
        <v>0.35420000000000001</v>
      </c>
      <c r="AD5960">
        <v>0</v>
      </c>
      <c r="AE5960" t="s">
        <v>40</v>
      </c>
    </row>
    <row r="5961" spans="1:31" x14ac:dyDescent="0.25">
      <c r="A5961">
        <v>5960</v>
      </c>
      <c r="B5961" t="str">
        <f t="shared" si="93"/>
        <v>60+</v>
      </c>
      <c r="D5961">
        <v>64</v>
      </c>
      <c r="F5961" t="s">
        <v>57</v>
      </c>
      <c r="G5961" t="s">
        <v>49</v>
      </c>
      <c r="H5961" t="s">
        <v>30</v>
      </c>
      <c r="I5961">
        <v>55</v>
      </c>
      <c r="J5961">
        <v>170</v>
      </c>
      <c r="K5961">
        <v>20</v>
      </c>
      <c r="L5961">
        <v>545.38</v>
      </c>
      <c r="M5961">
        <v>96827.19</v>
      </c>
      <c r="N5961">
        <v>0</v>
      </c>
      <c r="O5961">
        <v>10000</v>
      </c>
      <c r="P5961">
        <v>2</v>
      </c>
      <c r="Q5961">
        <v>3.2</v>
      </c>
      <c r="R5961">
        <v>4</v>
      </c>
      <c r="S5961">
        <v>0.37</v>
      </c>
      <c r="T5961">
        <v>7</v>
      </c>
      <c r="U5961" t="s">
        <v>42</v>
      </c>
      <c r="V5961">
        <v>1</v>
      </c>
      <c r="W5961">
        <v>8</v>
      </c>
      <c r="X5961">
        <v>2961.83</v>
      </c>
      <c r="Y5961">
        <v>13</v>
      </c>
      <c r="Z5961">
        <v>2.9</v>
      </c>
      <c r="AA5961" t="s">
        <v>39</v>
      </c>
      <c r="AB5961">
        <v>25.5</v>
      </c>
      <c r="AC5961">
        <v>0.3241</v>
      </c>
      <c r="AD5961">
        <v>0</v>
      </c>
      <c r="AE5961" t="s">
        <v>40</v>
      </c>
    </row>
    <row r="5962" spans="1:31" x14ac:dyDescent="0.25">
      <c r="A5962">
        <v>5961</v>
      </c>
      <c r="B5962" t="str">
        <f t="shared" si="93"/>
        <v>26-40</v>
      </c>
      <c r="D5962">
        <v>27</v>
      </c>
      <c r="F5962" t="s">
        <v>28</v>
      </c>
      <c r="G5962" t="s">
        <v>45</v>
      </c>
      <c r="H5962" t="s">
        <v>53</v>
      </c>
      <c r="I5962">
        <v>36</v>
      </c>
      <c r="J5962">
        <v>62</v>
      </c>
      <c r="K5962">
        <v>2</v>
      </c>
      <c r="L5962">
        <v>405.27</v>
      </c>
      <c r="M5962">
        <v>23129.4</v>
      </c>
      <c r="N5962">
        <v>1</v>
      </c>
      <c r="O5962">
        <v>2726</v>
      </c>
      <c r="P5962">
        <v>4</v>
      </c>
      <c r="Q5962">
        <v>17.100000000000001</v>
      </c>
      <c r="R5962">
        <v>2</v>
      </c>
      <c r="S5962">
        <v>0.45</v>
      </c>
      <c r="T5962">
        <v>4</v>
      </c>
      <c r="U5962" t="s">
        <v>38</v>
      </c>
      <c r="V5962">
        <v>4</v>
      </c>
      <c r="W5962">
        <v>3</v>
      </c>
      <c r="X5962">
        <v>0</v>
      </c>
      <c r="Y5962">
        <v>93</v>
      </c>
      <c r="Z5962">
        <v>3.2</v>
      </c>
      <c r="AA5962" t="s">
        <v>54</v>
      </c>
      <c r="AB5962">
        <v>54.5</v>
      </c>
      <c r="AC5962">
        <v>0.53380000000000005</v>
      </c>
      <c r="AD5962">
        <v>1</v>
      </c>
      <c r="AE5962" t="s">
        <v>33</v>
      </c>
    </row>
    <row r="5963" spans="1:31" x14ac:dyDescent="0.25">
      <c r="A5963">
        <v>5962</v>
      </c>
      <c r="B5963" t="str">
        <f t="shared" si="93"/>
        <v>41-60</v>
      </c>
      <c r="D5963">
        <v>50</v>
      </c>
      <c r="F5963" t="s">
        <v>28</v>
      </c>
      <c r="G5963" t="s">
        <v>29</v>
      </c>
      <c r="H5963" t="s">
        <v>30</v>
      </c>
      <c r="I5963">
        <v>28</v>
      </c>
      <c r="J5963">
        <v>25</v>
      </c>
      <c r="K5963">
        <v>4</v>
      </c>
      <c r="L5963">
        <v>400.8</v>
      </c>
      <c r="M5963">
        <v>11013.26</v>
      </c>
      <c r="N5963">
        <v>0</v>
      </c>
      <c r="O5963">
        <v>1310</v>
      </c>
      <c r="P5963">
        <v>2</v>
      </c>
      <c r="Q5963">
        <v>17.2</v>
      </c>
      <c r="R5963">
        <v>1</v>
      </c>
      <c r="S5963">
        <v>0.43</v>
      </c>
      <c r="T5963">
        <v>3</v>
      </c>
      <c r="U5963" t="s">
        <v>47</v>
      </c>
      <c r="V5963">
        <v>1</v>
      </c>
      <c r="W5963">
        <v>1</v>
      </c>
      <c r="X5963">
        <v>579.97</v>
      </c>
      <c r="Y5963">
        <v>19</v>
      </c>
      <c r="Z5963">
        <v>2.8</v>
      </c>
      <c r="AA5963" t="s">
        <v>32</v>
      </c>
      <c r="AB5963">
        <v>20.6</v>
      </c>
      <c r="AC5963">
        <v>0.29299999999999998</v>
      </c>
      <c r="AD5963">
        <v>0</v>
      </c>
      <c r="AE5963" t="s">
        <v>40</v>
      </c>
    </row>
    <row r="5964" spans="1:31" x14ac:dyDescent="0.25">
      <c r="A5964">
        <v>5963</v>
      </c>
      <c r="B5964" t="str">
        <f t="shared" si="93"/>
        <v>60+</v>
      </c>
      <c r="D5964">
        <v>61</v>
      </c>
      <c r="F5964" t="s">
        <v>34</v>
      </c>
      <c r="G5964" t="s">
        <v>45</v>
      </c>
      <c r="H5964" t="s">
        <v>36</v>
      </c>
      <c r="I5964">
        <v>42</v>
      </c>
      <c r="J5964">
        <v>99</v>
      </c>
      <c r="K5964">
        <v>9</v>
      </c>
      <c r="L5964">
        <v>320.76</v>
      </c>
      <c r="M5964">
        <v>34206.25</v>
      </c>
      <c r="N5964">
        <v>0</v>
      </c>
      <c r="O5964">
        <v>3366</v>
      </c>
      <c r="P5964">
        <v>3</v>
      </c>
      <c r="Q5964">
        <v>21.8</v>
      </c>
      <c r="R5964">
        <v>3</v>
      </c>
      <c r="S5964">
        <v>0.56999999999999995</v>
      </c>
      <c r="T5964">
        <v>3</v>
      </c>
      <c r="U5964" t="s">
        <v>47</v>
      </c>
      <c r="V5964">
        <v>5</v>
      </c>
      <c r="W5964">
        <v>7</v>
      </c>
      <c r="X5964">
        <v>2773.76</v>
      </c>
      <c r="Y5964">
        <v>37</v>
      </c>
      <c r="Z5964">
        <v>3.7</v>
      </c>
      <c r="AA5964" t="s">
        <v>39</v>
      </c>
      <c r="AB5964">
        <v>37.5</v>
      </c>
      <c r="AC5964">
        <v>0.4073</v>
      </c>
      <c r="AD5964">
        <v>0</v>
      </c>
      <c r="AE5964" t="s">
        <v>40</v>
      </c>
    </row>
    <row r="5965" spans="1:31" x14ac:dyDescent="0.25">
      <c r="A5965">
        <v>5964</v>
      </c>
      <c r="B5965" t="str">
        <f t="shared" si="93"/>
        <v>26-40</v>
      </c>
      <c r="D5965">
        <v>32</v>
      </c>
      <c r="F5965" t="s">
        <v>34</v>
      </c>
      <c r="G5965" t="s">
        <v>35</v>
      </c>
      <c r="H5965" t="s">
        <v>36</v>
      </c>
      <c r="I5965">
        <v>58</v>
      </c>
      <c r="J5965">
        <v>104</v>
      </c>
      <c r="K5965">
        <v>12</v>
      </c>
      <c r="L5965">
        <v>690.12</v>
      </c>
      <c r="M5965">
        <v>71417.36</v>
      </c>
      <c r="N5965">
        <v>0</v>
      </c>
      <c r="O5965">
        <v>6556</v>
      </c>
      <c r="P5965">
        <v>3</v>
      </c>
      <c r="Q5965">
        <v>1.5</v>
      </c>
      <c r="R5965">
        <v>0</v>
      </c>
      <c r="S5965">
        <v>0.13</v>
      </c>
      <c r="T5965">
        <v>4</v>
      </c>
      <c r="U5965" t="s">
        <v>47</v>
      </c>
      <c r="V5965">
        <v>2</v>
      </c>
      <c r="W5965">
        <v>0</v>
      </c>
      <c r="X5965">
        <v>477.36</v>
      </c>
      <c r="Y5965">
        <v>38</v>
      </c>
      <c r="Z5965">
        <v>3.4</v>
      </c>
      <c r="AA5965" t="s">
        <v>51</v>
      </c>
      <c r="AB5965">
        <v>22.6</v>
      </c>
      <c r="AC5965">
        <v>0.30499999999999999</v>
      </c>
      <c r="AD5965">
        <v>0</v>
      </c>
      <c r="AE5965" t="s">
        <v>40</v>
      </c>
    </row>
    <row r="5966" spans="1:31" x14ac:dyDescent="0.25">
      <c r="A5966">
        <v>5965</v>
      </c>
      <c r="B5966" t="str">
        <f t="shared" si="93"/>
        <v>41-60</v>
      </c>
      <c r="D5966">
        <v>57</v>
      </c>
      <c r="F5966" t="s">
        <v>34</v>
      </c>
      <c r="G5966" t="s">
        <v>43</v>
      </c>
      <c r="H5966" t="s">
        <v>44</v>
      </c>
      <c r="I5966">
        <v>40</v>
      </c>
      <c r="J5966">
        <v>121</v>
      </c>
      <c r="K5966">
        <v>19</v>
      </c>
      <c r="L5966">
        <v>396.13</v>
      </c>
      <c r="M5966">
        <v>47284.11</v>
      </c>
      <c r="N5966">
        <v>0</v>
      </c>
      <c r="O5966">
        <v>5386</v>
      </c>
      <c r="P5966">
        <v>6</v>
      </c>
      <c r="Q5966">
        <v>0.3</v>
      </c>
      <c r="R5966">
        <v>1</v>
      </c>
      <c r="S5966">
        <v>0.28999999999999998</v>
      </c>
      <c r="T5966">
        <v>5</v>
      </c>
      <c r="U5966" t="s">
        <v>47</v>
      </c>
      <c r="V5966">
        <v>3</v>
      </c>
      <c r="W5966">
        <v>3</v>
      </c>
      <c r="X5966">
        <v>419.51</v>
      </c>
      <c r="Y5966">
        <v>20</v>
      </c>
      <c r="Z5966">
        <v>4.0999999999999996</v>
      </c>
      <c r="AA5966" t="s">
        <v>39</v>
      </c>
      <c r="AB5966">
        <v>36</v>
      </c>
      <c r="AC5966">
        <v>0.39679999999999999</v>
      </c>
      <c r="AD5966">
        <v>0</v>
      </c>
      <c r="AE5966" t="s">
        <v>40</v>
      </c>
    </row>
    <row r="5967" spans="1:31" x14ac:dyDescent="0.25">
      <c r="A5967">
        <v>5966</v>
      </c>
      <c r="B5967" t="str">
        <f t="shared" si="93"/>
        <v>18-25</v>
      </c>
      <c r="D5967">
        <v>23</v>
      </c>
      <c r="F5967" t="s">
        <v>28</v>
      </c>
      <c r="G5967" t="s">
        <v>45</v>
      </c>
      <c r="H5967" t="s">
        <v>30</v>
      </c>
      <c r="I5967">
        <v>37</v>
      </c>
      <c r="J5967">
        <v>68</v>
      </c>
      <c r="K5967">
        <v>13</v>
      </c>
      <c r="L5967">
        <v>288.06</v>
      </c>
      <c r="M5967">
        <v>20957.240000000002</v>
      </c>
      <c r="N5967">
        <v>1</v>
      </c>
      <c r="O5967">
        <v>2550</v>
      </c>
      <c r="P5967">
        <v>5</v>
      </c>
      <c r="Q5967">
        <v>3.3</v>
      </c>
      <c r="R5967">
        <v>0</v>
      </c>
      <c r="S5967">
        <v>0.11</v>
      </c>
      <c r="T5967">
        <v>2</v>
      </c>
      <c r="U5967" t="s">
        <v>46</v>
      </c>
      <c r="V5967">
        <v>3</v>
      </c>
      <c r="W5967">
        <v>3</v>
      </c>
      <c r="X5967">
        <v>460.66</v>
      </c>
      <c r="Y5967">
        <v>27</v>
      </c>
      <c r="Z5967">
        <v>4.7</v>
      </c>
      <c r="AA5967" t="s">
        <v>39</v>
      </c>
      <c r="AB5967">
        <v>29</v>
      </c>
      <c r="AC5967">
        <v>0.3473</v>
      </c>
      <c r="AD5967">
        <v>0</v>
      </c>
      <c r="AE5967" t="s">
        <v>40</v>
      </c>
    </row>
    <row r="5968" spans="1:31" x14ac:dyDescent="0.25">
      <c r="A5968">
        <v>5967</v>
      </c>
      <c r="B5968" t="str">
        <f t="shared" si="93"/>
        <v>41-60</v>
      </c>
      <c r="D5968">
        <v>56</v>
      </c>
      <c r="F5968" t="s">
        <v>34</v>
      </c>
      <c r="G5968" t="s">
        <v>45</v>
      </c>
      <c r="H5968" t="s">
        <v>36</v>
      </c>
      <c r="I5968">
        <v>31</v>
      </c>
      <c r="J5968">
        <v>54</v>
      </c>
      <c r="K5968">
        <v>9</v>
      </c>
      <c r="L5968">
        <v>591.19000000000005</v>
      </c>
      <c r="M5968">
        <v>32773.46</v>
      </c>
      <c r="N5968">
        <v>0</v>
      </c>
      <c r="O5968">
        <v>3569</v>
      </c>
      <c r="P5968">
        <v>1</v>
      </c>
      <c r="Q5968">
        <v>0</v>
      </c>
      <c r="R5968">
        <v>2</v>
      </c>
      <c r="S5968">
        <v>0.24</v>
      </c>
      <c r="T5968">
        <v>1</v>
      </c>
      <c r="U5968" t="s">
        <v>31</v>
      </c>
      <c r="V5968">
        <v>0</v>
      </c>
      <c r="W5968">
        <v>2</v>
      </c>
      <c r="X5968">
        <v>241.8</v>
      </c>
      <c r="Y5968">
        <v>74</v>
      </c>
      <c r="Z5968">
        <v>3.4</v>
      </c>
      <c r="AA5968" t="s">
        <v>51</v>
      </c>
      <c r="AB5968">
        <v>32.4</v>
      </c>
      <c r="AC5968">
        <v>0.37119999999999997</v>
      </c>
      <c r="AD5968">
        <v>0</v>
      </c>
      <c r="AE5968" t="s">
        <v>40</v>
      </c>
    </row>
    <row r="5969" spans="1:31" x14ac:dyDescent="0.25">
      <c r="A5969">
        <v>5968</v>
      </c>
      <c r="B5969" t="str">
        <f t="shared" si="93"/>
        <v>41-60</v>
      </c>
      <c r="D5969">
        <v>50</v>
      </c>
      <c r="F5969" t="s">
        <v>34</v>
      </c>
      <c r="G5969" t="s">
        <v>29</v>
      </c>
      <c r="H5969" t="s">
        <v>44</v>
      </c>
      <c r="I5969">
        <v>2</v>
      </c>
      <c r="J5969">
        <v>4</v>
      </c>
      <c r="K5969">
        <v>0</v>
      </c>
      <c r="L5969">
        <v>370.07</v>
      </c>
      <c r="M5969">
        <v>1449</v>
      </c>
      <c r="N5969">
        <v>0</v>
      </c>
      <c r="O5969">
        <v>364</v>
      </c>
      <c r="P5969">
        <v>0</v>
      </c>
      <c r="Q5969">
        <v>24.9</v>
      </c>
      <c r="R5969">
        <v>0</v>
      </c>
      <c r="S5969">
        <v>0.41</v>
      </c>
      <c r="T5969">
        <v>2</v>
      </c>
      <c r="U5969" t="s">
        <v>42</v>
      </c>
      <c r="V5969">
        <v>0</v>
      </c>
      <c r="W5969">
        <v>0</v>
      </c>
      <c r="X5969">
        <v>0</v>
      </c>
      <c r="Y5969">
        <v>113</v>
      </c>
      <c r="Z5969">
        <v>4.5</v>
      </c>
      <c r="AA5969" t="s">
        <v>51</v>
      </c>
      <c r="AB5969">
        <v>59.9</v>
      </c>
      <c r="AC5969">
        <v>0.57350000000000001</v>
      </c>
      <c r="AD5969">
        <v>1</v>
      </c>
      <c r="AE5969" t="s">
        <v>33</v>
      </c>
    </row>
    <row r="5970" spans="1:31" x14ac:dyDescent="0.25">
      <c r="A5970">
        <v>5969</v>
      </c>
      <c r="B5970" t="str">
        <f t="shared" si="93"/>
        <v>26-40</v>
      </c>
      <c r="D5970">
        <v>28</v>
      </c>
      <c r="F5970" t="s">
        <v>34</v>
      </c>
      <c r="G5970" t="s">
        <v>29</v>
      </c>
      <c r="H5970" t="s">
        <v>44</v>
      </c>
      <c r="I5970">
        <v>7</v>
      </c>
      <c r="J5970">
        <v>14</v>
      </c>
      <c r="K5970">
        <v>1</v>
      </c>
      <c r="L5970">
        <v>534.64</v>
      </c>
      <c r="M5970">
        <v>6986</v>
      </c>
      <c r="N5970">
        <v>1</v>
      </c>
      <c r="O5970">
        <v>965</v>
      </c>
      <c r="P5970">
        <v>1</v>
      </c>
      <c r="Q5970">
        <v>7.8</v>
      </c>
      <c r="R5970">
        <v>0</v>
      </c>
      <c r="S5970">
        <v>0</v>
      </c>
      <c r="T5970">
        <v>2</v>
      </c>
      <c r="U5970" t="s">
        <v>46</v>
      </c>
      <c r="V5970">
        <v>1</v>
      </c>
      <c r="W5970">
        <v>0</v>
      </c>
      <c r="X5970">
        <v>185.16</v>
      </c>
      <c r="Y5970">
        <v>19</v>
      </c>
      <c r="Z5970">
        <v>3.8</v>
      </c>
      <c r="AA5970" t="s">
        <v>39</v>
      </c>
      <c r="AB5970">
        <v>17.8</v>
      </c>
      <c r="AC5970">
        <v>0.27539999999999998</v>
      </c>
      <c r="AD5970">
        <v>0</v>
      </c>
      <c r="AE5970" t="s">
        <v>40</v>
      </c>
    </row>
    <row r="5971" spans="1:31" x14ac:dyDescent="0.25">
      <c r="A5971">
        <v>5970</v>
      </c>
      <c r="B5971" t="str">
        <f t="shared" si="93"/>
        <v>18-25</v>
      </c>
      <c r="D5971">
        <v>21</v>
      </c>
      <c r="F5971" t="s">
        <v>28</v>
      </c>
      <c r="G5971" t="s">
        <v>35</v>
      </c>
      <c r="H5971" t="s">
        <v>41</v>
      </c>
      <c r="I5971">
        <v>10</v>
      </c>
      <c r="J5971">
        <v>2</v>
      </c>
      <c r="K5971">
        <v>0</v>
      </c>
      <c r="L5971">
        <v>530.9</v>
      </c>
      <c r="M5971">
        <v>1113.1400000000001</v>
      </c>
      <c r="N5971">
        <v>1</v>
      </c>
      <c r="O5971">
        <v>277</v>
      </c>
      <c r="P5971">
        <v>0</v>
      </c>
      <c r="Q5971">
        <v>16.8</v>
      </c>
      <c r="R5971">
        <v>0</v>
      </c>
      <c r="S5971">
        <v>0.74</v>
      </c>
      <c r="T5971">
        <v>2</v>
      </c>
      <c r="U5971" t="s">
        <v>38</v>
      </c>
      <c r="V5971">
        <v>0</v>
      </c>
      <c r="W5971">
        <v>0</v>
      </c>
      <c r="X5971">
        <v>0</v>
      </c>
      <c r="Y5971">
        <v>21</v>
      </c>
      <c r="Z5971">
        <v>3.6</v>
      </c>
      <c r="AA5971" t="s">
        <v>39</v>
      </c>
      <c r="AB5971">
        <v>27.2</v>
      </c>
      <c r="AC5971">
        <v>0.33529999999999999</v>
      </c>
      <c r="AD5971">
        <v>0</v>
      </c>
      <c r="AE5971" t="s">
        <v>40</v>
      </c>
    </row>
    <row r="5972" spans="1:31" x14ac:dyDescent="0.25">
      <c r="A5972">
        <v>5971</v>
      </c>
      <c r="B5972" t="str">
        <f t="shared" si="93"/>
        <v>41-60</v>
      </c>
      <c r="D5972">
        <v>57</v>
      </c>
      <c r="F5972" t="s">
        <v>34</v>
      </c>
      <c r="G5972" t="s">
        <v>49</v>
      </c>
      <c r="H5972" t="s">
        <v>44</v>
      </c>
      <c r="I5972">
        <v>3</v>
      </c>
      <c r="J5972">
        <v>3</v>
      </c>
      <c r="K5972">
        <v>0</v>
      </c>
      <c r="L5972">
        <v>574.45000000000005</v>
      </c>
      <c r="M5972">
        <v>1797</v>
      </c>
      <c r="N5972">
        <v>0</v>
      </c>
      <c r="O5972">
        <v>277</v>
      </c>
      <c r="P5972">
        <v>0</v>
      </c>
      <c r="Q5972">
        <v>1.5</v>
      </c>
      <c r="R5972">
        <v>0</v>
      </c>
      <c r="S5972">
        <v>0.46</v>
      </c>
      <c r="T5972">
        <v>0</v>
      </c>
      <c r="U5972" t="s">
        <v>37</v>
      </c>
      <c r="V5972">
        <v>0</v>
      </c>
      <c r="W5972">
        <v>0</v>
      </c>
      <c r="X5972">
        <v>0</v>
      </c>
      <c r="Y5972">
        <v>24</v>
      </c>
      <c r="Z5972">
        <v>3.7</v>
      </c>
      <c r="AA5972" t="s">
        <v>48</v>
      </c>
      <c r="AB5972">
        <v>18.899999999999999</v>
      </c>
      <c r="AC5972">
        <v>0.2823</v>
      </c>
      <c r="AD5972">
        <v>0</v>
      </c>
      <c r="AE5972" t="s">
        <v>40</v>
      </c>
    </row>
    <row r="5973" spans="1:31" x14ac:dyDescent="0.25">
      <c r="A5973">
        <v>5972</v>
      </c>
      <c r="B5973" t="str">
        <f t="shared" si="93"/>
        <v>26-40</v>
      </c>
      <c r="D5973">
        <v>30</v>
      </c>
      <c r="F5973" t="s">
        <v>34</v>
      </c>
      <c r="G5973" t="s">
        <v>29</v>
      </c>
      <c r="H5973" t="s">
        <v>44</v>
      </c>
      <c r="I5973">
        <v>32</v>
      </c>
      <c r="J5973">
        <v>86</v>
      </c>
      <c r="K5973">
        <v>4</v>
      </c>
      <c r="L5973">
        <v>282.61</v>
      </c>
      <c r="M5973">
        <v>24423.68</v>
      </c>
      <c r="N5973">
        <v>0</v>
      </c>
      <c r="O5973">
        <v>2910</v>
      </c>
      <c r="P5973">
        <v>3</v>
      </c>
      <c r="Q5973">
        <v>14.4</v>
      </c>
      <c r="R5973">
        <v>0</v>
      </c>
      <c r="S5973">
        <v>0.59</v>
      </c>
      <c r="T5973">
        <v>2</v>
      </c>
      <c r="U5973" t="s">
        <v>38</v>
      </c>
      <c r="V5973">
        <v>5</v>
      </c>
      <c r="W5973">
        <v>4</v>
      </c>
      <c r="X5973">
        <v>1307.75</v>
      </c>
      <c r="Y5973">
        <v>27</v>
      </c>
      <c r="Z5973">
        <v>5</v>
      </c>
      <c r="AA5973" t="s">
        <v>48</v>
      </c>
      <c r="AB5973">
        <v>27.4</v>
      </c>
      <c r="AC5973">
        <v>0.33689999999999998</v>
      </c>
      <c r="AD5973">
        <v>0</v>
      </c>
      <c r="AE5973" t="s">
        <v>40</v>
      </c>
    </row>
    <row r="5974" spans="1:31" x14ac:dyDescent="0.25">
      <c r="A5974">
        <v>5973</v>
      </c>
      <c r="B5974" t="str">
        <f t="shared" si="93"/>
        <v>41-60</v>
      </c>
      <c r="D5974">
        <v>44</v>
      </c>
      <c r="F5974" t="s">
        <v>34</v>
      </c>
      <c r="G5974" t="s">
        <v>45</v>
      </c>
      <c r="H5974" t="s">
        <v>30</v>
      </c>
      <c r="I5974">
        <v>24</v>
      </c>
      <c r="J5974">
        <v>31</v>
      </c>
      <c r="K5974">
        <v>6</v>
      </c>
      <c r="L5974">
        <v>495.12</v>
      </c>
      <c r="M5974">
        <v>15229.22</v>
      </c>
      <c r="N5974">
        <v>0</v>
      </c>
      <c r="O5974">
        <v>1865</v>
      </c>
      <c r="P5974">
        <v>0</v>
      </c>
      <c r="Q5974">
        <v>6.7</v>
      </c>
      <c r="R5974">
        <v>1</v>
      </c>
      <c r="S5974">
        <v>0.57999999999999996</v>
      </c>
      <c r="T5974">
        <v>1</v>
      </c>
      <c r="U5974" t="s">
        <v>31</v>
      </c>
      <c r="V5974">
        <v>0</v>
      </c>
      <c r="W5974">
        <v>2</v>
      </c>
      <c r="X5974">
        <v>289.67</v>
      </c>
      <c r="Y5974">
        <v>65</v>
      </c>
      <c r="Z5974">
        <v>3.4</v>
      </c>
      <c r="AA5974" t="s">
        <v>39</v>
      </c>
      <c r="AB5974">
        <v>33.700000000000003</v>
      </c>
      <c r="AC5974">
        <v>0.37990000000000002</v>
      </c>
      <c r="AD5974">
        <v>0</v>
      </c>
      <c r="AE5974" t="s">
        <v>40</v>
      </c>
    </row>
    <row r="5975" spans="1:31" x14ac:dyDescent="0.25">
      <c r="A5975">
        <v>5974</v>
      </c>
      <c r="B5975" t="str">
        <f t="shared" si="93"/>
        <v>18-25</v>
      </c>
      <c r="D5975">
        <v>21</v>
      </c>
      <c r="F5975" t="s">
        <v>28</v>
      </c>
      <c r="G5975" t="s">
        <v>29</v>
      </c>
      <c r="H5975" t="s">
        <v>36</v>
      </c>
      <c r="I5975">
        <v>0</v>
      </c>
      <c r="J5975">
        <v>0</v>
      </c>
      <c r="K5975">
        <v>0</v>
      </c>
      <c r="L5975">
        <v>319.68</v>
      </c>
      <c r="M5975">
        <v>0</v>
      </c>
      <c r="N5975">
        <v>0</v>
      </c>
      <c r="O5975">
        <v>437</v>
      </c>
      <c r="P5975">
        <v>0</v>
      </c>
      <c r="Q5975">
        <v>0</v>
      </c>
      <c r="R5975">
        <v>0</v>
      </c>
      <c r="S5975">
        <v>0.1</v>
      </c>
      <c r="T5975">
        <v>1</v>
      </c>
      <c r="U5975" t="s">
        <v>47</v>
      </c>
      <c r="V5975">
        <v>0</v>
      </c>
      <c r="W5975">
        <v>0</v>
      </c>
      <c r="X5975">
        <v>0</v>
      </c>
      <c r="Y5975">
        <v>122</v>
      </c>
      <c r="Z5975">
        <v>3.4</v>
      </c>
      <c r="AA5975" t="s">
        <v>51</v>
      </c>
      <c r="AB5975">
        <v>51.1</v>
      </c>
      <c r="AC5975">
        <v>0.50829999999999997</v>
      </c>
      <c r="AD5975">
        <v>1</v>
      </c>
      <c r="AE5975" t="s">
        <v>33</v>
      </c>
    </row>
    <row r="5976" spans="1:31" x14ac:dyDescent="0.25">
      <c r="A5976">
        <v>5975</v>
      </c>
      <c r="B5976" t="str">
        <f t="shared" si="93"/>
        <v>60+</v>
      </c>
      <c r="D5976">
        <v>69</v>
      </c>
      <c r="F5976" t="s">
        <v>34</v>
      </c>
      <c r="G5976" t="s">
        <v>49</v>
      </c>
      <c r="H5976" t="s">
        <v>44</v>
      </c>
      <c r="I5976">
        <v>32</v>
      </c>
      <c r="J5976">
        <v>52</v>
      </c>
      <c r="K5976">
        <v>1</v>
      </c>
      <c r="L5976">
        <v>457.07</v>
      </c>
      <c r="M5976">
        <v>26137.77</v>
      </c>
      <c r="N5976">
        <v>0</v>
      </c>
      <c r="O5976">
        <v>2742</v>
      </c>
      <c r="P5976">
        <v>4</v>
      </c>
      <c r="Q5976">
        <v>29.4</v>
      </c>
      <c r="R5976">
        <v>3</v>
      </c>
      <c r="S5976">
        <v>0.16</v>
      </c>
      <c r="T5976">
        <v>2</v>
      </c>
      <c r="U5976" t="s">
        <v>42</v>
      </c>
      <c r="V5976">
        <v>1</v>
      </c>
      <c r="W5976">
        <v>1</v>
      </c>
      <c r="X5976">
        <v>446.05</v>
      </c>
      <c r="Y5976">
        <v>88</v>
      </c>
      <c r="Z5976">
        <v>3.6</v>
      </c>
      <c r="AA5976" t="s">
        <v>39</v>
      </c>
      <c r="AB5976">
        <v>49.6</v>
      </c>
      <c r="AC5976">
        <v>0.497</v>
      </c>
      <c r="AD5976">
        <v>1</v>
      </c>
      <c r="AE5976" t="s">
        <v>59</v>
      </c>
    </row>
    <row r="5977" spans="1:31" x14ac:dyDescent="0.25">
      <c r="A5977">
        <v>5976</v>
      </c>
      <c r="B5977" t="str">
        <f t="shared" si="93"/>
        <v>41-60</v>
      </c>
      <c r="D5977">
        <v>47</v>
      </c>
      <c r="F5977" t="s">
        <v>28</v>
      </c>
      <c r="G5977" t="s">
        <v>43</v>
      </c>
      <c r="H5977" t="s">
        <v>36</v>
      </c>
      <c r="I5977">
        <v>37</v>
      </c>
      <c r="J5977">
        <v>46</v>
      </c>
      <c r="K5977">
        <v>6</v>
      </c>
      <c r="L5977">
        <v>552.96</v>
      </c>
      <c r="M5977">
        <v>26899.93</v>
      </c>
      <c r="N5977">
        <v>0</v>
      </c>
      <c r="O5977">
        <v>3092</v>
      </c>
      <c r="P5977">
        <v>3</v>
      </c>
      <c r="Q5977">
        <v>22.1</v>
      </c>
      <c r="R5977">
        <v>3</v>
      </c>
      <c r="S5977">
        <v>0.6</v>
      </c>
      <c r="T5977">
        <v>2</v>
      </c>
      <c r="U5977" t="s">
        <v>47</v>
      </c>
      <c r="V5977">
        <v>1</v>
      </c>
      <c r="W5977">
        <v>1</v>
      </c>
      <c r="X5977">
        <v>562.26</v>
      </c>
      <c r="Y5977">
        <v>27</v>
      </c>
      <c r="Z5977">
        <v>3.7</v>
      </c>
      <c r="AA5977" t="s">
        <v>39</v>
      </c>
      <c r="AB5977">
        <v>26.2</v>
      </c>
      <c r="AC5977">
        <v>0.32900000000000001</v>
      </c>
      <c r="AD5977">
        <v>0</v>
      </c>
      <c r="AE5977" t="s">
        <v>40</v>
      </c>
    </row>
    <row r="5978" spans="1:31" x14ac:dyDescent="0.25">
      <c r="A5978">
        <v>5977</v>
      </c>
      <c r="B5978" t="str">
        <f t="shared" si="93"/>
        <v>60+</v>
      </c>
      <c r="D5978">
        <v>67</v>
      </c>
      <c r="F5978" t="s">
        <v>28</v>
      </c>
      <c r="G5978" t="s">
        <v>35</v>
      </c>
      <c r="H5978" t="s">
        <v>53</v>
      </c>
      <c r="I5978">
        <v>12</v>
      </c>
      <c r="J5978">
        <v>20</v>
      </c>
      <c r="K5978">
        <v>2</v>
      </c>
      <c r="L5978">
        <v>244.41</v>
      </c>
      <c r="M5978">
        <v>4627.97</v>
      </c>
      <c r="N5978">
        <v>0</v>
      </c>
      <c r="O5978">
        <v>664</v>
      </c>
      <c r="P5978">
        <v>0</v>
      </c>
      <c r="Q5978">
        <v>0</v>
      </c>
      <c r="R5978">
        <v>0</v>
      </c>
      <c r="S5978">
        <v>0.35</v>
      </c>
      <c r="T5978">
        <v>1</v>
      </c>
      <c r="U5978" t="s">
        <v>46</v>
      </c>
      <c r="V5978">
        <v>1</v>
      </c>
      <c r="W5978">
        <v>1</v>
      </c>
      <c r="X5978">
        <v>527.65</v>
      </c>
      <c r="Y5978">
        <v>62</v>
      </c>
      <c r="Z5978">
        <v>4.8</v>
      </c>
      <c r="AA5978" t="s">
        <v>39</v>
      </c>
      <c r="AB5978">
        <v>31.7</v>
      </c>
      <c r="AC5978">
        <v>0.36609999999999998</v>
      </c>
      <c r="AD5978">
        <v>0</v>
      </c>
      <c r="AE5978" t="s">
        <v>40</v>
      </c>
    </row>
    <row r="5979" spans="1:31" x14ac:dyDescent="0.25">
      <c r="A5979">
        <v>5978</v>
      </c>
      <c r="B5979" t="str">
        <f t="shared" si="93"/>
        <v>26-40</v>
      </c>
      <c r="D5979">
        <v>26</v>
      </c>
      <c r="F5979" t="s">
        <v>28</v>
      </c>
      <c r="G5979" t="s">
        <v>45</v>
      </c>
      <c r="H5979" t="s">
        <v>30</v>
      </c>
      <c r="I5979">
        <v>53</v>
      </c>
      <c r="J5979">
        <v>52</v>
      </c>
      <c r="K5979">
        <v>5</v>
      </c>
      <c r="L5979">
        <v>397.24</v>
      </c>
      <c r="M5979">
        <v>20179.490000000002</v>
      </c>
      <c r="N5979">
        <v>0</v>
      </c>
      <c r="O5979">
        <v>2636</v>
      </c>
      <c r="P5979">
        <v>1</v>
      </c>
      <c r="Q5979">
        <v>2.8</v>
      </c>
      <c r="R5979">
        <v>2</v>
      </c>
      <c r="S5979">
        <v>0.55000000000000004</v>
      </c>
      <c r="T5979">
        <v>2</v>
      </c>
      <c r="U5979" t="s">
        <v>42</v>
      </c>
      <c r="V5979">
        <v>2</v>
      </c>
      <c r="W5979">
        <v>2</v>
      </c>
      <c r="X5979">
        <v>1075.79</v>
      </c>
      <c r="Y5979">
        <v>64</v>
      </c>
      <c r="Z5979">
        <v>4.3</v>
      </c>
      <c r="AA5979" t="s">
        <v>51</v>
      </c>
      <c r="AB5979">
        <v>30.3</v>
      </c>
      <c r="AC5979">
        <v>0.35630000000000001</v>
      </c>
      <c r="AD5979">
        <v>0</v>
      </c>
      <c r="AE5979" t="s">
        <v>40</v>
      </c>
    </row>
    <row r="5980" spans="1:31" x14ac:dyDescent="0.25">
      <c r="A5980">
        <v>5979</v>
      </c>
      <c r="B5980" t="str">
        <f t="shared" si="93"/>
        <v>26-40</v>
      </c>
      <c r="D5980">
        <v>28</v>
      </c>
      <c r="F5980" t="s">
        <v>34</v>
      </c>
      <c r="G5980" t="s">
        <v>45</v>
      </c>
      <c r="H5980" t="s">
        <v>53</v>
      </c>
      <c r="I5980">
        <v>19</v>
      </c>
      <c r="J5980">
        <v>12</v>
      </c>
      <c r="K5980">
        <v>2</v>
      </c>
      <c r="L5980">
        <v>336.46</v>
      </c>
      <c r="M5980">
        <v>4425.33</v>
      </c>
      <c r="N5980">
        <v>0</v>
      </c>
      <c r="O5980">
        <v>697</v>
      </c>
      <c r="P5980">
        <v>1</v>
      </c>
      <c r="Q5980">
        <v>21.2</v>
      </c>
      <c r="R5980">
        <v>1</v>
      </c>
      <c r="S5980">
        <v>0.61</v>
      </c>
      <c r="T5980">
        <v>0</v>
      </c>
      <c r="U5980" t="s">
        <v>37</v>
      </c>
      <c r="V5980">
        <v>0</v>
      </c>
      <c r="W5980">
        <v>0</v>
      </c>
      <c r="X5980">
        <v>0</v>
      </c>
      <c r="Y5980">
        <v>55</v>
      </c>
      <c r="Z5980">
        <v>2.9</v>
      </c>
      <c r="AA5980" t="s">
        <v>32</v>
      </c>
      <c r="AB5980">
        <v>30.9</v>
      </c>
      <c r="AC5980">
        <v>0.3604</v>
      </c>
      <c r="AD5980">
        <v>0</v>
      </c>
      <c r="AE5980" t="s">
        <v>40</v>
      </c>
    </row>
    <row r="5981" spans="1:31" x14ac:dyDescent="0.25">
      <c r="A5981">
        <v>5980</v>
      </c>
      <c r="B5981" t="str">
        <f t="shared" si="93"/>
        <v>41-60</v>
      </c>
      <c r="D5981">
        <v>50</v>
      </c>
      <c r="F5981" t="s">
        <v>34</v>
      </c>
      <c r="G5981" t="s">
        <v>43</v>
      </c>
      <c r="H5981" t="s">
        <v>30</v>
      </c>
      <c r="I5981">
        <v>19</v>
      </c>
      <c r="J5981">
        <v>37</v>
      </c>
      <c r="K5981">
        <v>7</v>
      </c>
      <c r="L5981">
        <v>469.37</v>
      </c>
      <c r="M5981">
        <v>17991.91</v>
      </c>
      <c r="N5981">
        <v>0</v>
      </c>
      <c r="O5981">
        <v>1777</v>
      </c>
      <c r="P5981">
        <v>0</v>
      </c>
      <c r="Q5981">
        <v>15.8</v>
      </c>
      <c r="R5981">
        <v>2</v>
      </c>
      <c r="S5981">
        <v>0.02</v>
      </c>
      <c r="T5981">
        <v>1</v>
      </c>
      <c r="U5981" t="s">
        <v>42</v>
      </c>
      <c r="V5981">
        <v>0</v>
      </c>
      <c r="W5981">
        <v>0</v>
      </c>
      <c r="X5981">
        <v>0</v>
      </c>
      <c r="Y5981">
        <v>40</v>
      </c>
      <c r="Z5981">
        <v>4.5999999999999996</v>
      </c>
      <c r="AA5981" t="s">
        <v>39</v>
      </c>
      <c r="AB5981">
        <v>23.2</v>
      </c>
      <c r="AC5981">
        <v>0.30909999999999999</v>
      </c>
      <c r="AD5981">
        <v>0</v>
      </c>
      <c r="AE5981" t="s">
        <v>40</v>
      </c>
    </row>
    <row r="5982" spans="1:31" x14ac:dyDescent="0.25">
      <c r="A5982">
        <v>5981</v>
      </c>
      <c r="B5982" t="str">
        <f t="shared" si="93"/>
        <v>41-60</v>
      </c>
      <c r="D5982">
        <v>50</v>
      </c>
      <c r="F5982" t="s">
        <v>28</v>
      </c>
      <c r="G5982" t="s">
        <v>49</v>
      </c>
      <c r="H5982" t="s">
        <v>44</v>
      </c>
      <c r="I5982">
        <v>56</v>
      </c>
      <c r="J5982">
        <v>173</v>
      </c>
      <c r="K5982">
        <v>7</v>
      </c>
      <c r="L5982">
        <v>315.92</v>
      </c>
      <c r="M5982">
        <v>58895.08</v>
      </c>
      <c r="N5982">
        <v>0</v>
      </c>
      <c r="O5982">
        <v>5852</v>
      </c>
      <c r="P5982">
        <v>10</v>
      </c>
      <c r="Q5982">
        <v>17.600000000000001</v>
      </c>
      <c r="R5982">
        <v>10</v>
      </c>
      <c r="S5982">
        <v>0.26</v>
      </c>
      <c r="T5982">
        <v>1</v>
      </c>
      <c r="U5982" t="s">
        <v>31</v>
      </c>
      <c r="V5982">
        <v>9</v>
      </c>
      <c r="W5982">
        <v>10</v>
      </c>
      <c r="X5982">
        <v>5390.7</v>
      </c>
      <c r="Y5982">
        <v>114</v>
      </c>
      <c r="Z5982">
        <v>4.0999999999999996</v>
      </c>
      <c r="AA5982" t="s">
        <v>39</v>
      </c>
      <c r="AB5982">
        <v>75.7</v>
      </c>
      <c r="AC5982">
        <v>0.68359999999999999</v>
      </c>
      <c r="AD5982">
        <v>1</v>
      </c>
      <c r="AE5982" t="s">
        <v>55</v>
      </c>
    </row>
    <row r="5983" spans="1:31" x14ac:dyDescent="0.25">
      <c r="A5983">
        <v>5982</v>
      </c>
      <c r="B5983" t="str">
        <f t="shared" si="93"/>
        <v>41-60</v>
      </c>
      <c r="D5983">
        <v>59</v>
      </c>
      <c r="F5983" t="s">
        <v>28</v>
      </c>
      <c r="G5983" t="s">
        <v>43</v>
      </c>
      <c r="H5983" t="s">
        <v>44</v>
      </c>
      <c r="I5983">
        <v>51</v>
      </c>
      <c r="J5983">
        <v>122</v>
      </c>
      <c r="K5983">
        <v>8</v>
      </c>
      <c r="L5983">
        <v>531.94000000000005</v>
      </c>
      <c r="M5983">
        <v>68290.64</v>
      </c>
      <c r="N5983">
        <v>0</v>
      </c>
      <c r="O5983">
        <v>6639</v>
      </c>
      <c r="P5983">
        <v>4</v>
      </c>
      <c r="Q5983">
        <v>30.8</v>
      </c>
      <c r="R5983">
        <v>1</v>
      </c>
      <c r="S5983">
        <v>0.33</v>
      </c>
      <c r="T5983">
        <v>7</v>
      </c>
      <c r="U5983" t="s">
        <v>38</v>
      </c>
      <c r="V5983">
        <v>5</v>
      </c>
      <c r="W5983">
        <v>8</v>
      </c>
      <c r="X5983">
        <v>3462.38</v>
      </c>
      <c r="Y5983">
        <v>19</v>
      </c>
      <c r="Z5983">
        <v>3.8</v>
      </c>
      <c r="AA5983" t="s">
        <v>51</v>
      </c>
      <c r="AB5983">
        <v>38.299999999999997</v>
      </c>
      <c r="AC5983">
        <v>0.41320000000000001</v>
      </c>
      <c r="AD5983">
        <v>1</v>
      </c>
      <c r="AE5983" t="s">
        <v>58</v>
      </c>
    </row>
    <row r="5984" spans="1:31" x14ac:dyDescent="0.25">
      <c r="A5984">
        <v>5983</v>
      </c>
      <c r="B5984" t="str">
        <f t="shared" si="93"/>
        <v>60+</v>
      </c>
      <c r="D5984">
        <v>67</v>
      </c>
      <c r="F5984" t="s">
        <v>28</v>
      </c>
      <c r="G5984" t="s">
        <v>49</v>
      </c>
      <c r="H5984" t="s">
        <v>30</v>
      </c>
      <c r="I5984">
        <v>23</v>
      </c>
      <c r="J5984">
        <v>56</v>
      </c>
      <c r="K5984">
        <v>10</v>
      </c>
      <c r="L5984">
        <v>420.23</v>
      </c>
      <c r="M5984">
        <v>21444.35</v>
      </c>
      <c r="N5984">
        <v>0</v>
      </c>
      <c r="O5984">
        <v>2581</v>
      </c>
      <c r="P5984">
        <v>4</v>
      </c>
      <c r="Q5984">
        <v>16</v>
      </c>
      <c r="R5984">
        <v>1</v>
      </c>
      <c r="S5984">
        <v>0.4</v>
      </c>
      <c r="T5984">
        <v>0</v>
      </c>
      <c r="U5984" t="s">
        <v>37</v>
      </c>
      <c r="V5984">
        <v>2</v>
      </c>
      <c r="W5984">
        <v>0</v>
      </c>
      <c r="X5984">
        <v>587.07000000000005</v>
      </c>
      <c r="Y5984">
        <v>47</v>
      </c>
      <c r="Z5984">
        <v>4.5999999999999996</v>
      </c>
      <c r="AA5984" t="s">
        <v>51</v>
      </c>
      <c r="AB5984">
        <v>30.7</v>
      </c>
      <c r="AC5984">
        <v>0.3594</v>
      </c>
      <c r="AD5984">
        <v>0</v>
      </c>
      <c r="AE5984" t="s">
        <v>40</v>
      </c>
    </row>
    <row r="5985" spans="1:31" x14ac:dyDescent="0.25">
      <c r="A5985">
        <v>5984</v>
      </c>
      <c r="B5985" t="str">
        <f t="shared" si="93"/>
        <v>60+</v>
      </c>
      <c r="D5985">
        <v>61</v>
      </c>
      <c r="F5985" t="s">
        <v>28</v>
      </c>
      <c r="G5985" t="s">
        <v>45</v>
      </c>
      <c r="H5985" t="s">
        <v>36</v>
      </c>
      <c r="I5985">
        <v>56</v>
      </c>
      <c r="J5985">
        <v>148</v>
      </c>
      <c r="K5985">
        <v>7</v>
      </c>
      <c r="L5985">
        <v>443.54</v>
      </c>
      <c r="M5985">
        <v>63472.04</v>
      </c>
      <c r="N5985">
        <v>0</v>
      </c>
      <c r="O5985">
        <v>6523</v>
      </c>
      <c r="P5985">
        <v>3</v>
      </c>
      <c r="Q5985">
        <v>0</v>
      </c>
      <c r="R5985">
        <v>4</v>
      </c>
      <c r="S5985">
        <v>0.67</v>
      </c>
      <c r="T5985">
        <v>1</v>
      </c>
      <c r="U5985" t="s">
        <v>47</v>
      </c>
      <c r="V5985">
        <v>5</v>
      </c>
      <c r="W5985">
        <v>8</v>
      </c>
      <c r="X5985">
        <v>1887.7</v>
      </c>
      <c r="Y5985">
        <v>55</v>
      </c>
      <c r="Z5985">
        <v>1.4</v>
      </c>
      <c r="AA5985" t="s">
        <v>32</v>
      </c>
      <c r="AB5985">
        <v>35.799999999999997</v>
      </c>
      <c r="AC5985">
        <v>0.39529999999999998</v>
      </c>
      <c r="AD5985">
        <v>0</v>
      </c>
      <c r="AE5985" t="s">
        <v>40</v>
      </c>
    </row>
    <row r="5986" spans="1:31" x14ac:dyDescent="0.25">
      <c r="A5986">
        <v>5985</v>
      </c>
      <c r="B5986" t="str">
        <f t="shared" si="93"/>
        <v>18-25</v>
      </c>
      <c r="D5986">
        <v>25</v>
      </c>
      <c r="F5986" t="s">
        <v>34</v>
      </c>
      <c r="G5986" t="s">
        <v>29</v>
      </c>
      <c r="H5986" t="s">
        <v>44</v>
      </c>
      <c r="I5986">
        <v>36</v>
      </c>
      <c r="J5986">
        <v>71</v>
      </c>
      <c r="K5986">
        <v>14</v>
      </c>
      <c r="L5986">
        <v>477.59</v>
      </c>
      <c r="M5986">
        <v>34713.25</v>
      </c>
      <c r="N5986">
        <v>0</v>
      </c>
      <c r="O5986">
        <v>3768</v>
      </c>
      <c r="P5986">
        <v>4</v>
      </c>
      <c r="Q5986">
        <v>24.6</v>
      </c>
      <c r="R5986">
        <v>3</v>
      </c>
      <c r="S5986">
        <v>0.28000000000000003</v>
      </c>
      <c r="T5986">
        <v>2</v>
      </c>
      <c r="U5986" t="s">
        <v>47</v>
      </c>
      <c r="V5986">
        <v>1</v>
      </c>
      <c r="W5986">
        <v>1</v>
      </c>
      <c r="X5986">
        <v>124.76</v>
      </c>
      <c r="Y5986">
        <v>58</v>
      </c>
      <c r="Z5986">
        <v>5</v>
      </c>
      <c r="AA5986" t="s">
        <v>39</v>
      </c>
      <c r="AB5986">
        <v>35.1</v>
      </c>
      <c r="AC5986">
        <v>0.38979999999999998</v>
      </c>
      <c r="AD5986">
        <v>0</v>
      </c>
      <c r="AE5986" t="s">
        <v>40</v>
      </c>
    </row>
    <row r="5987" spans="1:31" x14ac:dyDescent="0.25">
      <c r="A5987">
        <v>5986</v>
      </c>
      <c r="B5987" t="str">
        <f t="shared" si="93"/>
        <v>26-40</v>
      </c>
      <c r="D5987">
        <v>34</v>
      </c>
      <c r="F5987" t="s">
        <v>28</v>
      </c>
      <c r="G5987" t="s">
        <v>43</v>
      </c>
      <c r="H5987" t="s">
        <v>30</v>
      </c>
      <c r="I5987">
        <v>15</v>
      </c>
      <c r="J5987">
        <v>27</v>
      </c>
      <c r="K5987">
        <v>2</v>
      </c>
      <c r="L5987">
        <v>114.86</v>
      </c>
      <c r="M5987">
        <v>3132.26</v>
      </c>
      <c r="N5987">
        <v>0</v>
      </c>
      <c r="O5987">
        <v>453</v>
      </c>
      <c r="P5987">
        <v>2</v>
      </c>
      <c r="Q5987">
        <v>0.7</v>
      </c>
      <c r="R5987">
        <v>0</v>
      </c>
      <c r="S5987">
        <v>0.56999999999999995</v>
      </c>
      <c r="T5987">
        <v>1</v>
      </c>
      <c r="U5987" t="s">
        <v>42</v>
      </c>
      <c r="V5987">
        <v>1</v>
      </c>
      <c r="W5987">
        <v>1</v>
      </c>
      <c r="X5987">
        <v>657.07</v>
      </c>
      <c r="Y5987">
        <v>84</v>
      </c>
      <c r="Z5987">
        <v>3.9</v>
      </c>
      <c r="AA5987" t="s">
        <v>39</v>
      </c>
      <c r="AB5987">
        <v>42.6</v>
      </c>
      <c r="AC5987">
        <v>0.44450000000000001</v>
      </c>
      <c r="AD5987">
        <v>1</v>
      </c>
      <c r="AE5987" t="s">
        <v>55</v>
      </c>
    </row>
    <row r="5988" spans="1:31" x14ac:dyDescent="0.25">
      <c r="A5988">
        <v>5987</v>
      </c>
      <c r="B5988" t="str">
        <f t="shared" si="93"/>
        <v>60+</v>
      </c>
      <c r="D5988">
        <v>66</v>
      </c>
      <c r="F5988" t="s">
        <v>28</v>
      </c>
      <c r="G5988" t="s">
        <v>43</v>
      </c>
      <c r="H5988" t="s">
        <v>36</v>
      </c>
      <c r="I5988">
        <v>27</v>
      </c>
      <c r="J5988">
        <v>30</v>
      </c>
      <c r="K5988">
        <v>4</v>
      </c>
      <c r="L5988">
        <v>321.82</v>
      </c>
      <c r="M5988">
        <v>8767.0499999999993</v>
      </c>
      <c r="N5988">
        <v>0</v>
      </c>
      <c r="O5988">
        <v>980</v>
      </c>
      <c r="P5988">
        <v>2</v>
      </c>
      <c r="Q5988">
        <v>15.8</v>
      </c>
      <c r="R5988">
        <v>2</v>
      </c>
      <c r="S5988">
        <v>0.77</v>
      </c>
      <c r="T5988">
        <v>1</v>
      </c>
      <c r="U5988" t="s">
        <v>38</v>
      </c>
      <c r="V5988">
        <v>0</v>
      </c>
      <c r="W5988">
        <v>2</v>
      </c>
      <c r="X5988">
        <v>497.83</v>
      </c>
      <c r="Y5988">
        <v>34</v>
      </c>
      <c r="Z5988">
        <v>4.5</v>
      </c>
      <c r="AA5988" t="s">
        <v>39</v>
      </c>
      <c r="AB5988">
        <v>24</v>
      </c>
      <c r="AC5988">
        <v>0.3145</v>
      </c>
      <c r="AD5988">
        <v>0</v>
      </c>
      <c r="AE5988" t="s">
        <v>40</v>
      </c>
    </row>
    <row r="5989" spans="1:31" x14ac:dyDescent="0.25">
      <c r="A5989">
        <v>5988</v>
      </c>
      <c r="B5989" t="str">
        <f t="shared" si="93"/>
        <v>41-60</v>
      </c>
      <c r="D5989">
        <v>47</v>
      </c>
      <c r="F5989" t="s">
        <v>57</v>
      </c>
      <c r="G5989" t="s">
        <v>35</v>
      </c>
      <c r="H5989" t="s">
        <v>53</v>
      </c>
      <c r="I5989">
        <v>28</v>
      </c>
      <c r="J5989">
        <v>68</v>
      </c>
      <c r="K5989">
        <v>4</v>
      </c>
      <c r="L5989">
        <v>625.04999999999995</v>
      </c>
      <c r="M5989">
        <v>45003.56</v>
      </c>
      <c r="N5989">
        <v>0</v>
      </c>
      <c r="O5989">
        <v>4699</v>
      </c>
      <c r="P5989">
        <v>3</v>
      </c>
      <c r="Q5989">
        <v>17.399999999999999</v>
      </c>
      <c r="R5989">
        <v>1</v>
      </c>
      <c r="S5989">
        <v>0.54</v>
      </c>
      <c r="T5989">
        <v>3</v>
      </c>
      <c r="U5989" t="s">
        <v>46</v>
      </c>
      <c r="V5989">
        <v>3</v>
      </c>
      <c r="W5989">
        <v>2</v>
      </c>
      <c r="X5989">
        <v>454.01</v>
      </c>
      <c r="Y5989">
        <v>65</v>
      </c>
      <c r="Z5989">
        <v>4.4000000000000004</v>
      </c>
      <c r="AA5989" t="s">
        <v>39</v>
      </c>
      <c r="AB5989">
        <v>48.7</v>
      </c>
      <c r="AC5989">
        <v>0.49030000000000001</v>
      </c>
      <c r="AD5989">
        <v>1</v>
      </c>
      <c r="AE5989" t="s">
        <v>59</v>
      </c>
    </row>
    <row r="5990" spans="1:31" x14ac:dyDescent="0.25">
      <c r="A5990">
        <v>5989</v>
      </c>
      <c r="B5990" t="str">
        <f t="shared" si="93"/>
        <v>60+</v>
      </c>
      <c r="D5990">
        <v>63</v>
      </c>
      <c r="F5990" t="s">
        <v>28</v>
      </c>
      <c r="G5990" t="s">
        <v>45</v>
      </c>
      <c r="H5990" t="s">
        <v>36</v>
      </c>
      <c r="I5990">
        <v>2</v>
      </c>
      <c r="J5990">
        <v>4</v>
      </c>
      <c r="K5990">
        <v>0</v>
      </c>
      <c r="L5990">
        <v>302.29000000000002</v>
      </c>
      <c r="M5990">
        <v>1241.58</v>
      </c>
      <c r="N5990">
        <v>0</v>
      </c>
      <c r="O5990">
        <v>416</v>
      </c>
      <c r="P5990">
        <v>0</v>
      </c>
      <c r="Q5990">
        <v>0</v>
      </c>
      <c r="R5990">
        <v>0</v>
      </c>
      <c r="S5990">
        <v>0.4</v>
      </c>
      <c r="T5990">
        <v>1</v>
      </c>
      <c r="U5990" t="s">
        <v>47</v>
      </c>
      <c r="V5990">
        <v>0</v>
      </c>
      <c r="W5990">
        <v>0</v>
      </c>
      <c r="X5990">
        <v>0</v>
      </c>
      <c r="Y5990">
        <v>39</v>
      </c>
      <c r="Z5990">
        <v>3.9</v>
      </c>
      <c r="AA5990" t="s">
        <v>32</v>
      </c>
      <c r="AB5990">
        <v>31.8</v>
      </c>
      <c r="AC5990">
        <v>0.36709999999999998</v>
      </c>
      <c r="AD5990">
        <v>0</v>
      </c>
      <c r="AE5990" t="s">
        <v>40</v>
      </c>
    </row>
    <row r="5991" spans="1:31" x14ac:dyDescent="0.25">
      <c r="A5991">
        <v>5990</v>
      </c>
      <c r="B5991" t="str">
        <f t="shared" si="93"/>
        <v>41-60</v>
      </c>
      <c r="D5991">
        <v>47</v>
      </c>
      <c r="F5991" t="s">
        <v>34</v>
      </c>
      <c r="G5991" t="s">
        <v>35</v>
      </c>
      <c r="H5991" t="s">
        <v>44</v>
      </c>
      <c r="I5991">
        <v>19</v>
      </c>
      <c r="J5991">
        <v>24</v>
      </c>
      <c r="K5991">
        <v>3</v>
      </c>
      <c r="L5991">
        <v>323.42</v>
      </c>
      <c r="M5991">
        <v>7979.77</v>
      </c>
      <c r="N5991">
        <v>0</v>
      </c>
      <c r="O5991">
        <v>1169</v>
      </c>
      <c r="P5991">
        <v>1</v>
      </c>
      <c r="Q5991">
        <v>7.2</v>
      </c>
      <c r="R5991">
        <v>1</v>
      </c>
      <c r="S5991">
        <v>0.45</v>
      </c>
      <c r="T5991">
        <v>1</v>
      </c>
      <c r="U5991" t="s">
        <v>47</v>
      </c>
      <c r="V5991">
        <v>0</v>
      </c>
      <c r="W5991">
        <v>1</v>
      </c>
      <c r="X5991">
        <v>79.53</v>
      </c>
      <c r="Y5991">
        <v>24</v>
      </c>
      <c r="Z5991">
        <v>3.7</v>
      </c>
      <c r="AA5991" t="s">
        <v>51</v>
      </c>
      <c r="AB5991">
        <v>18.899999999999999</v>
      </c>
      <c r="AC5991">
        <v>0.2823</v>
      </c>
      <c r="AD5991">
        <v>0</v>
      </c>
      <c r="AE5991" t="s">
        <v>40</v>
      </c>
    </row>
    <row r="5992" spans="1:31" x14ac:dyDescent="0.25">
      <c r="A5992">
        <v>5991</v>
      </c>
      <c r="B5992" t="str">
        <f t="shared" si="93"/>
        <v>18-25</v>
      </c>
      <c r="D5992">
        <v>20</v>
      </c>
      <c r="F5992" t="s">
        <v>34</v>
      </c>
      <c r="G5992" t="s">
        <v>35</v>
      </c>
      <c r="H5992" t="s">
        <v>44</v>
      </c>
      <c r="I5992">
        <v>40</v>
      </c>
      <c r="J5992">
        <v>62</v>
      </c>
      <c r="K5992">
        <v>12</v>
      </c>
      <c r="L5992">
        <v>406.78</v>
      </c>
      <c r="M5992">
        <v>24188.76</v>
      </c>
      <c r="N5992">
        <v>1</v>
      </c>
      <c r="O5992">
        <v>2642</v>
      </c>
      <c r="P5992">
        <v>4</v>
      </c>
      <c r="Q5992">
        <v>41.7</v>
      </c>
      <c r="R5992">
        <v>2</v>
      </c>
      <c r="S5992">
        <v>0.34</v>
      </c>
      <c r="T5992">
        <v>2</v>
      </c>
      <c r="U5992" t="s">
        <v>47</v>
      </c>
      <c r="V5992">
        <v>2</v>
      </c>
      <c r="W5992">
        <v>1</v>
      </c>
      <c r="X5992">
        <v>703.21</v>
      </c>
      <c r="Y5992">
        <v>77</v>
      </c>
      <c r="Z5992">
        <v>3.7</v>
      </c>
      <c r="AA5992" t="s">
        <v>48</v>
      </c>
      <c r="AB5992">
        <v>43.8</v>
      </c>
      <c r="AC5992">
        <v>0.4536</v>
      </c>
      <c r="AD5992">
        <v>1</v>
      </c>
      <c r="AE5992" t="s">
        <v>59</v>
      </c>
    </row>
    <row r="5993" spans="1:31" x14ac:dyDescent="0.25">
      <c r="A5993">
        <v>5992</v>
      </c>
      <c r="B5993" t="str">
        <f t="shared" si="93"/>
        <v>41-60</v>
      </c>
      <c r="D5993">
        <v>43</v>
      </c>
      <c r="F5993" t="s">
        <v>34</v>
      </c>
      <c r="G5993" t="s">
        <v>49</v>
      </c>
      <c r="H5993" t="s">
        <v>44</v>
      </c>
      <c r="I5993">
        <v>17</v>
      </c>
      <c r="J5993">
        <v>15</v>
      </c>
      <c r="K5993">
        <v>1</v>
      </c>
      <c r="L5993">
        <v>543.69000000000005</v>
      </c>
      <c r="M5993">
        <v>7566.14</v>
      </c>
      <c r="N5993">
        <v>0</v>
      </c>
      <c r="O5993">
        <v>947</v>
      </c>
      <c r="P5993">
        <v>1</v>
      </c>
      <c r="Q5993">
        <v>0</v>
      </c>
      <c r="R5993">
        <v>0</v>
      </c>
      <c r="S5993">
        <v>0.18</v>
      </c>
      <c r="T5993">
        <v>3</v>
      </c>
      <c r="U5993" t="s">
        <v>38</v>
      </c>
      <c r="V5993">
        <v>0</v>
      </c>
      <c r="W5993">
        <v>1</v>
      </c>
      <c r="X5993">
        <v>224.7</v>
      </c>
      <c r="Y5993">
        <v>29</v>
      </c>
      <c r="Z5993">
        <v>5</v>
      </c>
      <c r="AA5993" t="s">
        <v>39</v>
      </c>
      <c r="AB5993">
        <v>27.2</v>
      </c>
      <c r="AC5993">
        <v>0.33539999999999998</v>
      </c>
      <c r="AD5993">
        <v>0</v>
      </c>
      <c r="AE5993" t="s">
        <v>40</v>
      </c>
    </row>
    <row r="5994" spans="1:31" x14ac:dyDescent="0.25">
      <c r="A5994">
        <v>5993</v>
      </c>
      <c r="B5994" t="str">
        <f t="shared" si="93"/>
        <v>60+</v>
      </c>
      <c r="D5994">
        <v>61</v>
      </c>
      <c r="F5994" t="s">
        <v>34</v>
      </c>
      <c r="G5994" t="s">
        <v>35</v>
      </c>
      <c r="H5994" t="s">
        <v>41</v>
      </c>
      <c r="I5994">
        <v>36</v>
      </c>
      <c r="J5994">
        <v>80</v>
      </c>
      <c r="K5994">
        <v>15</v>
      </c>
      <c r="L5994">
        <v>283.62</v>
      </c>
      <c r="M5994">
        <v>24335.48</v>
      </c>
      <c r="N5994">
        <v>0</v>
      </c>
      <c r="O5994">
        <v>2095</v>
      </c>
      <c r="P5994">
        <v>3</v>
      </c>
      <c r="Q5994">
        <v>0</v>
      </c>
      <c r="R5994">
        <v>2</v>
      </c>
      <c r="S5994">
        <v>0.39</v>
      </c>
      <c r="T5994">
        <v>2</v>
      </c>
      <c r="U5994" t="s">
        <v>31</v>
      </c>
      <c r="V5994">
        <v>3</v>
      </c>
      <c r="W5994">
        <v>5</v>
      </c>
      <c r="X5994">
        <v>1164.71</v>
      </c>
      <c r="Y5994">
        <v>76</v>
      </c>
      <c r="Z5994">
        <v>2.9</v>
      </c>
      <c r="AA5994" t="s">
        <v>39</v>
      </c>
      <c r="AB5994">
        <v>44.5</v>
      </c>
      <c r="AC5994">
        <v>0.45900000000000002</v>
      </c>
      <c r="AD5994">
        <v>1</v>
      </c>
      <c r="AE5994" t="s">
        <v>60</v>
      </c>
    </row>
    <row r="5995" spans="1:31" x14ac:dyDescent="0.25">
      <c r="A5995">
        <v>5994</v>
      </c>
      <c r="B5995" t="str">
        <f t="shared" si="93"/>
        <v>41-60</v>
      </c>
      <c r="D5995">
        <v>52</v>
      </c>
      <c r="F5995" t="s">
        <v>28</v>
      </c>
      <c r="G5995" t="s">
        <v>43</v>
      </c>
      <c r="H5995" t="s">
        <v>36</v>
      </c>
      <c r="I5995">
        <v>0</v>
      </c>
      <c r="J5995">
        <v>0</v>
      </c>
      <c r="K5995">
        <v>0</v>
      </c>
      <c r="L5995">
        <v>418.28</v>
      </c>
      <c r="M5995">
        <v>0</v>
      </c>
      <c r="N5995">
        <v>0</v>
      </c>
      <c r="O5995">
        <v>181</v>
      </c>
      <c r="P5995">
        <v>0</v>
      </c>
      <c r="Q5995">
        <v>11</v>
      </c>
      <c r="R5995">
        <v>0</v>
      </c>
      <c r="S5995">
        <v>0.14000000000000001</v>
      </c>
      <c r="T5995">
        <v>1</v>
      </c>
      <c r="U5995" t="s">
        <v>42</v>
      </c>
      <c r="V5995">
        <v>0</v>
      </c>
      <c r="W5995">
        <v>0</v>
      </c>
      <c r="X5995">
        <v>0</v>
      </c>
      <c r="Y5995">
        <v>33</v>
      </c>
      <c r="Z5995">
        <v>3.3</v>
      </c>
      <c r="AA5995" t="s">
        <v>39</v>
      </c>
      <c r="AB5995">
        <v>25.3</v>
      </c>
      <c r="AC5995">
        <v>0.32290000000000002</v>
      </c>
      <c r="AD5995">
        <v>0</v>
      </c>
      <c r="AE5995" t="s">
        <v>40</v>
      </c>
    </row>
    <row r="5996" spans="1:31" x14ac:dyDescent="0.25">
      <c r="A5996">
        <v>5995</v>
      </c>
      <c r="B5996" t="str">
        <f t="shared" si="93"/>
        <v>18-25</v>
      </c>
      <c r="D5996">
        <v>25</v>
      </c>
      <c r="F5996" t="s">
        <v>34</v>
      </c>
      <c r="G5996" t="s">
        <v>29</v>
      </c>
      <c r="H5996" t="s">
        <v>30</v>
      </c>
      <c r="I5996">
        <v>13</v>
      </c>
      <c r="J5996">
        <v>12</v>
      </c>
      <c r="K5996">
        <v>0</v>
      </c>
      <c r="L5996">
        <v>596.53</v>
      </c>
      <c r="M5996">
        <v>7577.75</v>
      </c>
      <c r="N5996">
        <v>0</v>
      </c>
      <c r="O5996">
        <v>713</v>
      </c>
      <c r="P5996">
        <v>1</v>
      </c>
      <c r="Q5996">
        <v>17.600000000000001</v>
      </c>
      <c r="R5996">
        <v>1</v>
      </c>
      <c r="S5996">
        <v>0.25</v>
      </c>
      <c r="T5996">
        <v>2</v>
      </c>
      <c r="U5996" t="s">
        <v>31</v>
      </c>
      <c r="V5996">
        <v>0</v>
      </c>
      <c r="W5996">
        <v>1</v>
      </c>
      <c r="X5996">
        <v>76.44</v>
      </c>
      <c r="Y5996">
        <v>58</v>
      </c>
      <c r="Z5996">
        <v>5</v>
      </c>
      <c r="AA5996" t="s">
        <v>32</v>
      </c>
      <c r="AB5996">
        <v>34</v>
      </c>
      <c r="AC5996">
        <v>0.38190000000000002</v>
      </c>
      <c r="AD5996">
        <v>0</v>
      </c>
      <c r="AE5996" t="s">
        <v>40</v>
      </c>
    </row>
    <row r="5997" spans="1:31" x14ac:dyDescent="0.25">
      <c r="A5997">
        <v>5996</v>
      </c>
      <c r="B5997" t="str">
        <f t="shared" si="93"/>
        <v>26-40</v>
      </c>
      <c r="D5997">
        <v>29</v>
      </c>
      <c r="F5997" t="s">
        <v>34</v>
      </c>
      <c r="G5997" t="s">
        <v>43</v>
      </c>
      <c r="H5997" t="s">
        <v>36</v>
      </c>
      <c r="I5997">
        <v>14</v>
      </c>
      <c r="J5997">
        <v>37</v>
      </c>
      <c r="K5997">
        <v>6</v>
      </c>
      <c r="L5997">
        <v>488.1</v>
      </c>
      <c r="M5997">
        <v>17426.189999999999</v>
      </c>
      <c r="N5997">
        <v>0</v>
      </c>
      <c r="O5997">
        <v>2021</v>
      </c>
      <c r="P5997">
        <v>3</v>
      </c>
      <c r="Q5997">
        <v>16.8</v>
      </c>
      <c r="R5997">
        <v>2</v>
      </c>
      <c r="S5997">
        <v>0.26</v>
      </c>
      <c r="T5997">
        <v>1</v>
      </c>
      <c r="U5997" t="s">
        <v>38</v>
      </c>
      <c r="V5997">
        <v>1</v>
      </c>
      <c r="W5997">
        <v>2</v>
      </c>
      <c r="X5997">
        <v>510.04</v>
      </c>
      <c r="Y5997">
        <v>72</v>
      </c>
      <c r="Z5997">
        <v>2.4</v>
      </c>
      <c r="AA5997" t="s">
        <v>39</v>
      </c>
      <c r="AB5997">
        <v>44.7</v>
      </c>
      <c r="AC5997">
        <v>0.4602</v>
      </c>
      <c r="AD5997">
        <v>1</v>
      </c>
      <c r="AE5997" t="s">
        <v>55</v>
      </c>
    </row>
    <row r="5998" spans="1:31" x14ac:dyDescent="0.25">
      <c r="A5998">
        <v>5997</v>
      </c>
      <c r="B5998" t="str">
        <f t="shared" si="93"/>
        <v>60+</v>
      </c>
      <c r="D5998">
        <v>63</v>
      </c>
      <c r="F5998" t="s">
        <v>28</v>
      </c>
      <c r="G5998" t="s">
        <v>49</v>
      </c>
      <c r="H5998" t="s">
        <v>30</v>
      </c>
      <c r="I5998">
        <v>39</v>
      </c>
      <c r="J5998">
        <v>108</v>
      </c>
      <c r="K5998">
        <v>16</v>
      </c>
      <c r="L5998">
        <v>331.12</v>
      </c>
      <c r="M5998">
        <v>39041.1</v>
      </c>
      <c r="N5998">
        <v>1</v>
      </c>
      <c r="O5998">
        <v>4055</v>
      </c>
      <c r="P5998">
        <v>1</v>
      </c>
      <c r="Q5998">
        <v>8.1999999999999993</v>
      </c>
      <c r="R5998">
        <v>5</v>
      </c>
      <c r="S5998">
        <v>0.09</v>
      </c>
      <c r="T5998">
        <v>4</v>
      </c>
      <c r="U5998" t="s">
        <v>38</v>
      </c>
      <c r="V5998">
        <v>2</v>
      </c>
      <c r="W5998">
        <v>7</v>
      </c>
      <c r="X5998">
        <v>1745.43</v>
      </c>
      <c r="Y5998">
        <v>8</v>
      </c>
      <c r="Z5998">
        <v>3.5</v>
      </c>
      <c r="AA5998" t="s">
        <v>51</v>
      </c>
      <c r="AB5998">
        <v>19.5</v>
      </c>
      <c r="AC5998">
        <v>0.28599999999999998</v>
      </c>
      <c r="AD5998">
        <v>0</v>
      </c>
      <c r="AE5998" t="s">
        <v>40</v>
      </c>
    </row>
    <row r="5999" spans="1:31" x14ac:dyDescent="0.25">
      <c r="A5999">
        <v>5998</v>
      </c>
      <c r="B5999" t="str">
        <f t="shared" si="93"/>
        <v>60+</v>
      </c>
      <c r="D5999">
        <v>69</v>
      </c>
      <c r="F5999" t="s">
        <v>34</v>
      </c>
      <c r="G5999" t="s">
        <v>43</v>
      </c>
      <c r="H5999" t="s">
        <v>30</v>
      </c>
      <c r="I5999">
        <v>48</v>
      </c>
      <c r="J5999">
        <v>42</v>
      </c>
      <c r="K5999">
        <v>2</v>
      </c>
      <c r="L5999">
        <v>574.16</v>
      </c>
      <c r="M5999">
        <v>25338.15</v>
      </c>
      <c r="N5999">
        <v>0</v>
      </c>
      <c r="O5999">
        <v>2881</v>
      </c>
      <c r="P5999">
        <v>0</v>
      </c>
      <c r="Q5999">
        <v>4.8</v>
      </c>
      <c r="R5999">
        <v>1</v>
      </c>
      <c r="S5999">
        <v>0.7</v>
      </c>
      <c r="T5999">
        <v>2</v>
      </c>
      <c r="U5999" t="s">
        <v>46</v>
      </c>
      <c r="V5999">
        <v>2</v>
      </c>
      <c r="W5999">
        <v>1</v>
      </c>
      <c r="X5999">
        <v>938.48</v>
      </c>
      <c r="Y5999">
        <v>30</v>
      </c>
      <c r="Z5999">
        <v>1.9</v>
      </c>
      <c r="AA5999" t="s">
        <v>39</v>
      </c>
      <c r="AB5999">
        <v>25.6</v>
      </c>
      <c r="AC5999">
        <v>0.32500000000000001</v>
      </c>
      <c r="AD5999">
        <v>0</v>
      </c>
      <c r="AE5999" t="s">
        <v>40</v>
      </c>
    </row>
    <row r="6000" spans="1:31" x14ac:dyDescent="0.25">
      <c r="A6000">
        <v>5999</v>
      </c>
      <c r="B6000" t="str">
        <f t="shared" si="93"/>
        <v>41-60</v>
      </c>
      <c r="D6000">
        <v>57</v>
      </c>
      <c r="F6000" t="s">
        <v>34</v>
      </c>
      <c r="G6000" t="s">
        <v>43</v>
      </c>
      <c r="H6000" t="s">
        <v>41</v>
      </c>
      <c r="I6000">
        <v>24</v>
      </c>
      <c r="J6000">
        <v>4</v>
      </c>
      <c r="K6000">
        <v>0</v>
      </c>
      <c r="L6000">
        <v>410.07</v>
      </c>
      <c r="M6000">
        <v>1552.91</v>
      </c>
      <c r="N6000">
        <v>0</v>
      </c>
      <c r="O6000">
        <v>497</v>
      </c>
      <c r="P6000">
        <v>0</v>
      </c>
      <c r="Q6000">
        <v>19.600000000000001</v>
      </c>
      <c r="R6000">
        <v>0</v>
      </c>
      <c r="S6000">
        <v>0.33</v>
      </c>
      <c r="T6000">
        <v>1</v>
      </c>
      <c r="U6000" t="s">
        <v>47</v>
      </c>
      <c r="V6000">
        <v>0</v>
      </c>
      <c r="W6000">
        <v>0</v>
      </c>
      <c r="X6000">
        <v>0</v>
      </c>
      <c r="Y6000">
        <v>39</v>
      </c>
      <c r="Z6000">
        <v>3.8</v>
      </c>
      <c r="AA6000" t="s">
        <v>39</v>
      </c>
      <c r="AB6000">
        <v>23.3</v>
      </c>
      <c r="AC6000">
        <v>0.30969999999999998</v>
      </c>
      <c r="AD6000">
        <v>0</v>
      </c>
      <c r="AE6000" t="s">
        <v>40</v>
      </c>
    </row>
    <row r="6001" spans="1:31" x14ac:dyDescent="0.25">
      <c r="A6001">
        <v>6000</v>
      </c>
      <c r="B6001" t="str">
        <f t="shared" si="93"/>
        <v>18-25</v>
      </c>
      <c r="D6001">
        <v>23</v>
      </c>
      <c r="F6001" t="s">
        <v>34</v>
      </c>
      <c r="G6001" t="s">
        <v>29</v>
      </c>
      <c r="H6001" t="s">
        <v>30</v>
      </c>
      <c r="I6001">
        <v>54</v>
      </c>
      <c r="J6001">
        <v>100</v>
      </c>
      <c r="K6001">
        <v>17</v>
      </c>
      <c r="L6001">
        <v>505.01</v>
      </c>
      <c r="M6001">
        <v>51527.94</v>
      </c>
      <c r="N6001">
        <v>0</v>
      </c>
      <c r="O6001">
        <v>5042</v>
      </c>
      <c r="P6001">
        <v>7</v>
      </c>
      <c r="Q6001">
        <v>19.7</v>
      </c>
      <c r="R6001">
        <v>3</v>
      </c>
      <c r="S6001">
        <v>0.48</v>
      </c>
      <c r="T6001">
        <v>5</v>
      </c>
      <c r="U6001" t="s">
        <v>31</v>
      </c>
      <c r="V6001">
        <v>4</v>
      </c>
      <c r="W6001">
        <v>4</v>
      </c>
      <c r="X6001">
        <v>2013.26</v>
      </c>
      <c r="Y6001">
        <v>53</v>
      </c>
      <c r="Z6001">
        <v>2.2999999999999998</v>
      </c>
      <c r="AA6001" t="s">
        <v>48</v>
      </c>
      <c r="AB6001">
        <v>49.8</v>
      </c>
      <c r="AC6001">
        <v>0.49840000000000001</v>
      </c>
      <c r="AD6001">
        <v>1</v>
      </c>
      <c r="AE6001" t="s">
        <v>60</v>
      </c>
    </row>
    <row r="6002" spans="1:31" x14ac:dyDescent="0.25">
      <c r="A6002">
        <v>6001</v>
      </c>
      <c r="B6002" t="str">
        <f t="shared" si="93"/>
        <v>41-60</v>
      </c>
      <c r="D6002">
        <v>50</v>
      </c>
      <c r="F6002" t="s">
        <v>34</v>
      </c>
      <c r="G6002" t="s">
        <v>29</v>
      </c>
      <c r="H6002" t="s">
        <v>36</v>
      </c>
      <c r="I6002">
        <v>59</v>
      </c>
      <c r="J6002">
        <v>98</v>
      </c>
      <c r="K6002">
        <v>5</v>
      </c>
      <c r="L6002">
        <v>356.17</v>
      </c>
      <c r="M6002">
        <v>37017.53</v>
      </c>
      <c r="N6002">
        <v>0</v>
      </c>
      <c r="O6002">
        <v>3846</v>
      </c>
      <c r="P6002">
        <v>2</v>
      </c>
      <c r="Q6002">
        <v>11.1</v>
      </c>
      <c r="R6002">
        <v>6</v>
      </c>
      <c r="S6002">
        <v>0.31</v>
      </c>
      <c r="T6002">
        <v>3</v>
      </c>
      <c r="U6002" t="s">
        <v>47</v>
      </c>
      <c r="V6002">
        <v>6</v>
      </c>
      <c r="W6002">
        <v>4</v>
      </c>
      <c r="X6002">
        <v>2551.7800000000002</v>
      </c>
      <c r="Y6002">
        <v>17</v>
      </c>
      <c r="Z6002">
        <v>4</v>
      </c>
      <c r="AA6002" t="s">
        <v>39</v>
      </c>
      <c r="AB6002">
        <v>24.5</v>
      </c>
      <c r="AC6002">
        <v>0.31769999999999998</v>
      </c>
      <c r="AD6002">
        <v>0</v>
      </c>
      <c r="AE6002" t="s">
        <v>40</v>
      </c>
    </row>
    <row r="6003" spans="1:31" x14ac:dyDescent="0.25">
      <c r="A6003">
        <v>6002</v>
      </c>
      <c r="B6003" t="str">
        <f t="shared" si="93"/>
        <v>60+</v>
      </c>
      <c r="D6003">
        <v>61</v>
      </c>
      <c r="F6003" t="s">
        <v>28</v>
      </c>
      <c r="G6003" t="s">
        <v>43</v>
      </c>
      <c r="H6003" t="s">
        <v>30</v>
      </c>
      <c r="I6003">
        <v>17</v>
      </c>
      <c r="J6003">
        <v>28</v>
      </c>
      <c r="K6003">
        <v>3</v>
      </c>
      <c r="L6003">
        <v>568.64</v>
      </c>
      <c r="M6003">
        <v>17004.45</v>
      </c>
      <c r="N6003">
        <v>0</v>
      </c>
      <c r="O6003">
        <v>2175</v>
      </c>
      <c r="P6003">
        <v>2</v>
      </c>
      <c r="Q6003">
        <v>9.8000000000000007</v>
      </c>
      <c r="R6003">
        <v>0</v>
      </c>
      <c r="S6003">
        <v>0.52</v>
      </c>
      <c r="T6003">
        <v>2</v>
      </c>
      <c r="U6003" t="s">
        <v>31</v>
      </c>
      <c r="V6003">
        <v>1</v>
      </c>
      <c r="W6003">
        <v>2</v>
      </c>
      <c r="X6003">
        <v>479.38</v>
      </c>
      <c r="Y6003">
        <v>44</v>
      </c>
      <c r="Z6003">
        <v>4.4000000000000004</v>
      </c>
      <c r="AA6003" t="s">
        <v>54</v>
      </c>
      <c r="AB6003">
        <v>33.200000000000003</v>
      </c>
      <c r="AC6003">
        <v>0.37630000000000002</v>
      </c>
      <c r="AD6003">
        <v>0</v>
      </c>
      <c r="AE6003" t="s">
        <v>40</v>
      </c>
    </row>
    <row r="6004" spans="1:31" x14ac:dyDescent="0.25">
      <c r="A6004">
        <v>6003</v>
      </c>
      <c r="B6004" t="str">
        <f t="shared" si="93"/>
        <v>41-60</v>
      </c>
      <c r="D6004">
        <v>51</v>
      </c>
      <c r="F6004" t="s">
        <v>34</v>
      </c>
      <c r="G6004" t="s">
        <v>43</v>
      </c>
      <c r="H6004" t="s">
        <v>36</v>
      </c>
      <c r="I6004">
        <v>25</v>
      </c>
      <c r="J6004">
        <v>68</v>
      </c>
      <c r="K6004">
        <v>12</v>
      </c>
      <c r="L6004">
        <v>410.45</v>
      </c>
      <c r="M6004">
        <v>25393.82</v>
      </c>
      <c r="N6004">
        <v>0</v>
      </c>
      <c r="O6004">
        <v>3036</v>
      </c>
      <c r="P6004">
        <v>4</v>
      </c>
      <c r="Q6004">
        <v>14.8</v>
      </c>
      <c r="R6004">
        <v>2</v>
      </c>
      <c r="S6004">
        <v>0.73</v>
      </c>
      <c r="T6004">
        <v>0</v>
      </c>
      <c r="U6004" t="s">
        <v>37</v>
      </c>
      <c r="V6004">
        <v>1</v>
      </c>
      <c r="W6004">
        <v>2</v>
      </c>
      <c r="X6004">
        <v>613.83000000000004</v>
      </c>
      <c r="Y6004">
        <v>15</v>
      </c>
      <c r="Z6004">
        <v>4</v>
      </c>
      <c r="AA6004" t="s">
        <v>32</v>
      </c>
      <c r="AB6004">
        <v>23.3</v>
      </c>
      <c r="AC6004">
        <v>0.30990000000000001</v>
      </c>
      <c r="AD6004">
        <v>0</v>
      </c>
      <c r="AE6004" t="s">
        <v>40</v>
      </c>
    </row>
    <row r="6005" spans="1:31" x14ac:dyDescent="0.25">
      <c r="A6005">
        <v>6004</v>
      </c>
      <c r="B6005" t="str">
        <f t="shared" si="93"/>
        <v>41-60</v>
      </c>
      <c r="D6005">
        <v>49</v>
      </c>
      <c r="F6005" t="s">
        <v>34</v>
      </c>
      <c r="G6005" t="s">
        <v>43</v>
      </c>
      <c r="H6005" t="s">
        <v>36</v>
      </c>
      <c r="I6005">
        <v>2</v>
      </c>
      <c r="J6005">
        <v>3</v>
      </c>
      <c r="K6005">
        <v>0</v>
      </c>
      <c r="L6005">
        <v>476.83</v>
      </c>
      <c r="M6005">
        <v>1488.35</v>
      </c>
      <c r="N6005">
        <v>0</v>
      </c>
      <c r="O6005">
        <v>479</v>
      </c>
      <c r="P6005">
        <v>0</v>
      </c>
      <c r="Q6005">
        <v>8.8000000000000007</v>
      </c>
      <c r="R6005">
        <v>0</v>
      </c>
      <c r="S6005">
        <v>0.26</v>
      </c>
      <c r="T6005">
        <v>0</v>
      </c>
      <c r="U6005" t="s">
        <v>37</v>
      </c>
      <c r="V6005">
        <v>0</v>
      </c>
      <c r="W6005">
        <v>0</v>
      </c>
      <c r="X6005">
        <v>0</v>
      </c>
      <c r="Y6005">
        <v>31</v>
      </c>
      <c r="Z6005">
        <v>4.4000000000000004</v>
      </c>
      <c r="AA6005" t="s">
        <v>48</v>
      </c>
      <c r="AB6005">
        <v>19</v>
      </c>
      <c r="AC6005">
        <v>0.2828</v>
      </c>
      <c r="AD6005">
        <v>0</v>
      </c>
      <c r="AE6005" t="s">
        <v>40</v>
      </c>
    </row>
    <row r="6006" spans="1:31" x14ac:dyDescent="0.25">
      <c r="A6006">
        <v>6005</v>
      </c>
      <c r="B6006" t="str">
        <f t="shared" si="93"/>
        <v>41-60</v>
      </c>
      <c r="D6006">
        <v>42</v>
      </c>
      <c r="F6006" t="s">
        <v>34</v>
      </c>
      <c r="G6006" t="s">
        <v>43</v>
      </c>
      <c r="H6006" t="s">
        <v>44</v>
      </c>
      <c r="I6006">
        <v>21</v>
      </c>
      <c r="J6006">
        <v>78</v>
      </c>
      <c r="K6006">
        <v>14</v>
      </c>
      <c r="L6006">
        <v>230.76</v>
      </c>
      <c r="M6006">
        <v>17775.5</v>
      </c>
      <c r="N6006">
        <v>0</v>
      </c>
      <c r="O6006">
        <v>1738</v>
      </c>
      <c r="P6006">
        <v>4</v>
      </c>
      <c r="Q6006">
        <v>9.3000000000000007</v>
      </c>
      <c r="R6006">
        <v>2</v>
      </c>
      <c r="S6006">
        <v>0.44</v>
      </c>
      <c r="T6006">
        <v>1</v>
      </c>
      <c r="U6006" t="s">
        <v>31</v>
      </c>
      <c r="V6006">
        <v>2</v>
      </c>
      <c r="W6006">
        <v>5</v>
      </c>
      <c r="X6006">
        <v>1513.73</v>
      </c>
      <c r="Y6006">
        <v>24</v>
      </c>
      <c r="Z6006">
        <v>5</v>
      </c>
      <c r="AA6006" t="s">
        <v>39</v>
      </c>
      <c r="AB6006">
        <v>34.200000000000003</v>
      </c>
      <c r="AC6006">
        <v>0.38390000000000002</v>
      </c>
      <c r="AD6006">
        <v>0</v>
      </c>
      <c r="AE6006" t="s">
        <v>40</v>
      </c>
    </row>
    <row r="6007" spans="1:31" x14ac:dyDescent="0.25">
      <c r="A6007">
        <v>6006</v>
      </c>
      <c r="B6007" t="str">
        <f t="shared" si="93"/>
        <v>26-40</v>
      </c>
      <c r="D6007">
        <v>30</v>
      </c>
      <c r="F6007" t="s">
        <v>28</v>
      </c>
      <c r="G6007" t="s">
        <v>29</v>
      </c>
      <c r="H6007" t="s">
        <v>44</v>
      </c>
      <c r="I6007">
        <v>45</v>
      </c>
      <c r="J6007">
        <v>26</v>
      </c>
      <c r="K6007">
        <v>1</v>
      </c>
      <c r="L6007">
        <v>629.69000000000005</v>
      </c>
      <c r="M6007">
        <v>17213.189999999999</v>
      </c>
      <c r="N6007">
        <v>0</v>
      </c>
      <c r="O6007">
        <v>2020</v>
      </c>
      <c r="P6007">
        <v>2</v>
      </c>
      <c r="Q6007">
        <v>0</v>
      </c>
      <c r="R6007">
        <v>0</v>
      </c>
      <c r="S6007">
        <v>0.73</v>
      </c>
      <c r="T6007">
        <v>2</v>
      </c>
      <c r="U6007" t="s">
        <v>46</v>
      </c>
      <c r="V6007">
        <v>1</v>
      </c>
      <c r="W6007">
        <v>0</v>
      </c>
      <c r="X6007">
        <v>212.2</v>
      </c>
      <c r="Y6007">
        <v>61</v>
      </c>
      <c r="Z6007">
        <v>3</v>
      </c>
      <c r="AA6007" t="s">
        <v>39</v>
      </c>
      <c r="AB6007">
        <v>27.1</v>
      </c>
      <c r="AC6007">
        <v>0.33450000000000002</v>
      </c>
      <c r="AD6007">
        <v>0</v>
      </c>
      <c r="AE6007" t="s">
        <v>40</v>
      </c>
    </row>
    <row r="6008" spans="1:31" x14ac:dyDescent="0.25">
      <c r="A6008">
        <v>6007</v>
      </c>
      <c r="B6008" t="str">
        <f t="shared" si="93"/>
        <v>26-40</v>
      </c>
      <c r="D6008">
        <v>32</v>
      </c>
      <c r="F6008" t="s">
        <v>34</v>
      </c>
      <c r="G6008" t="s">
        <v>29</v>
      </c>
      <c r="H6008" t="s">
        <v>30</v>
      </c>
      <c r="I6008">
        <v>49</v>
      </c>
      <c r="J6008">
        <v>54</v>
      </c>
      <c r="K6008">
        <v>5</v>
      </c>
      <c r="L6008">
        <v>606.85</v>
      </c>
      <c r="M6008">
        <v>29629.9</v>
      </c>
      <c r="N6008">
        <v>0</v>
      </c>
      <c r="O6008">
        <v>3399</v>
      </c>
      <c r="P6008">
        <v>1</v>
      </c>
      <c r="Q6008">
        <v>4.5</v>
      </c>
      <c r="R6008">
        <v>2</v>
      </c>
      <c r="S6008">
        <v>0.1</v>
      </c>
      <c r="T6008">
        <v>3</v>
      </c>
      <c r="U6008" t="s">
        <v>38</v>
      </c>
      <c r="V6008">
        <v>2</v>
      </c>
      <c r="W6008">
        <v>1</v>
      </c>
      <c r="X6008">
        <v>429.18</v>
      </c>
      <c r="Y6008">
        <v>119</v>
      </c>
      <c r="Z6008">
        <v>3</v>
      </c>
      <c r="AA6008" t="s">
        <v>39</v>
      </c>
      <c r="AB6008">
        <v>50.4</v>
      </c>
      <c r="AC6008">
        <v>0.503</v>
      </c>
      <c r="AD6008">
        <v>1</v>
      </c>
      <c r="AE6008" t="s">
        <v>52</v>
      </c>
    </row>
    <row r="6009" spans="1:31" x14ac:dyDescent="0.25">
      <c r="A6009">
        <v>6008</v>
      </c>
      <c r="B6009" t="str">
        <f t="shared" si="93"/>
        <v>41-60</v>
      </c>
      <c r="D6009">
        <v>57</v>
      </c>
      <c r="F6009" t="s">
        <v>34</v>
      </c>
      <c r="G6009" t="s">
        <v>49</v>
      </c>
      <c r="H6009" t="s">
        <v>30</v>
      </c>
      <c r="I6009">
        <v>42</v>
      </c>
      <c r="J6009">
        <v>46</v>
      </c>
      <c r="K6009">
        <v>3</v>
      </c>
      <c r="L6009">
        <v>308.20999999999998</v>
      </c>
      <c r="M6009">
        <v>15210.83</v>
      </c>
      <c r="N6009">
        <v>0</v>
      </c>
      <c r="O6009">
        <v>1629</v>
      </c>
      <c r="P6009">
        <v>3</v>
      </c>
      <c r="Q6009">
        <v>0</v>
      </c>
      <c r="R6009">
        <v>1</v>
      </c>
      <c r="S6009">
        <v>0.77</v>
      </c>
      <c r="T6009">
        <v>4</v>
      </c>
      <c r="U6009" t="s">
        <v>47</v>
      </c>
      <c r="V6009">
        <v>2</v>
      </c>
      <c r="W6009">
        <v>0</v>
      </c>
      <c r="X6009">
        <v>271.39</v>
      </c>
      <c r="Y6009">
        <v>52</v>
      </c>
      <c r="Z6009">
        <v>2.9</v>
      </c>
      <c r="AA6009" t="s">
        <v>39</v>
      </c>
      <c r="AB6009">
        <v>34.799999999999997</v>
      </c>
      <c r="AC6009">
        <v>0.38819999999999999</v>
      </c>
      <c r="AD6009">
        <v>0</v>
      </c>
      <c r="AE6009" t="s">
        <v>40</v>
      </c>
    </row>
    <row r="6010" spans="1:31" x14ac:dyDescent="0.25">
      <c r="A6010">
        <v>6009</v>
      </c>
      <c r="B6010" t="str">
        <f t="shared" si="93"/>
        <v>18-25</v>
      </c>
      <c r="D6010">
        <v>21</v>
      </c>
      <c r="F6010" t="s">
        <v>28</v>
      </c>
      <c r="G6010" t="s">
        <v>45</v>
      </c>
      <c r="H6010" t="s">
        <v>44</v>
      </c>
      <c r="I6010">
        <v>28</v>
      </c>
      <c r="J6010">
        <v>46</v>
      </c>
      <c r="K6010">
        <v>4</v>
      </c>
      <c r="L6010">
        <v>634.08000000000004</v>
      </c>
      <c r="M6010">
        <v>28522.3</v>
      </c>
      <c r="N6010">
        <v>0</v>
      </c>
      <c r="O6010">
        <v>3516</v>
      </c>
      <c r="P6010">
        <v>2</v>
      </c>
      <c r="Q6010">
        <v>6.9</v>
      </c>
      <c r="R6010">
        <v>1</v>
      </c>
      <c r="S6010">
        <v>0.65</v>
      </c>
      <c r="T6010">
        <v>3</v>
      </c>
      <c r="U6010" t="s">
        <v>31</v>
      </c>
      <c r="V6010">
        <v>3</v>
      </c>
      <c r="W6010">
        <v>3</v>
      </c>
      <c r="X6010">
        <v>896.41</v>
      </c>
      <c r="Y6010">
        <v>36</v>
      </c>
      <c r="Z6010">
        <v>4.8</v>
      </c>
      <c r="AA6010" t="s">
        <v>39</v>
      </c>
      <c r="AB6010">
        <v>30.1</v>
      </c>
      <c r="AC6010">
        <v>0.35539999999999999</v>
      </c>
      <c r="AD6010">
        <v>0</v>
      </c>
      <c r="AE6010" t="s">
        <v>40</v>
      </c>
    </row>
    <row r="6011" spans="1:31" x14ac:dyDescent="0.25">
      <c r="A6011">
        <v>6010</v>
      </c>
      <c r="B6011" t="str">
        <f t="shared" si="93"/>
        <v>18-25</v>
      </c>
      <c r="D6011">
        <v>22</v>
      </c>
      <c r="F6011" t="s">
        <v>34</v>
      </c>
      <c r="G6011" t="s">
        <v>43</v>
      </c>
      <c r="H6011" t="s">
        <v>44</v>
      </c>
      <c r="I6011">
        <v>17</v>
      </c>
      <c r="J6011">
        <v>50</v>
      </c>
      <c r="K6011">
        <v>8</v>
      </c>
      <c r="L6011">
        <v>289.23</v>
      </c>
      <c r="M6011">
        <v>15703.86</v>
      </c>
      <c r="N6011">
        <v>1</v>
      </c>
      <c r="O6011">
        <v>1561</v>
      </c>
      <c r="P6011">
        <v>3</v>
      </c>
      <c r="Q6011">
        <v>23.1</v>
      </c>
      <c r="R6011">
        <v>2</v>
      </c>
      <c r="S6011">
        <v>0.31</v>
      </c>
      <c r="T6011">
        <v>3</v>
      </c>
      <c r="U6011" t="s">
        <v>46</v>
      </c>
      <c r="V6011">
        <v>2</v>
      </c>
      <c r="W6011">
        <v>1</v>
      </c>
      <c r="X6011">
        <v>676.21</v>
      </c>
      <c r="Y6011">
        <v>30</v>
      </c>
      <c r="Z6011">
        <v>4.2</v>
      </c>
      <c r="AA6011" t="s">
        <v>32</v>
      </c>
      <c r="AB6011">
        <v>31.3</v>
      </c>
      <c r="AC6011">
        <v>0.36320000000000002</v>
      </c>
      <c r="AD6011">
        <v>0</v>
      </c>
      <c r="AE6011" t="s">
        <v>40</v>
      </c>
    </row>
    <row r="6012" spans="1:31" x14ac:dyDescent="0.25">
      <c r="A6012">
        <v>6011</v>
      </c>
      <c r="B6012" t="str">
        <f t="shared" si="93"/>
        <v>26-40</v>
      </c>
      <c r="D6012">
        <v>39</v>
      </c>
      <c r="F6012" t="s">
        <v>34</v>
      </c>
      <c r="G6012" t="s">
        <v>45</v>
      </c>
      <c r="H6012" t="s">
        <v>36</v>
      </c>
      <c r="I6012">
        <v>30</v>
      </c>
      <c r="J6012">
        <v>27</v>
      </c>
      <c r="K6012">
        <v>5</v>
      </c>
      <c r="L6012">
        <v>298.27999999999997</v>
      </c>
      <c r="M6012">
        <v>8074.81</v>
      </c>
      <c r="N6012">
        <v>1</v>
      </c>
      <c r="O6012">
        <v>1031</v>
      </c>
      <c r="P6012">
        <v>1</v>
      </c>
      <c r="Q6012">
        <v>19.899999999999999</v>
      </c>
      <c r="R6012">
        <v>1</v>
      </c>
      <c r="S6012">
        <v>0.68</v>
      </c>
      <c r="T6012">
        <v>3</v>
      </c>
      <c r="U6012" t="s">
        <v>38</v>
      </c>
      <c r="V6012">
        <v>1</v>
      </c>
      <c r="W6012">
        <v>0</v>
      </c>
      <c r="X6012">
        <v>350.67</v>
      </c>
      <c r="Y6012">
        <v>56</v>
      </c>
      <c r="Z6012">
        <v>2.8</v>
      </c>
      <c r="AA6012" t="s">
        <v>32</v>
      </c>
      <c r="AB6012">
        <v>33.299999999999997</v>
      </c>
      <c r="AC6012">
        <v>0.37719999999999998</v>
      </c>
      <c r="AD6012">
        <v>0</v>
      </c>
      <c r="AE6012" t="s">
        <v>40</v>
      </c>
    </row>
    <row r="6013" spans="1:31" x14ac:dyDescent="0.25">
      <c r="A6013">
        <v>6012</v>
      </c>
      <c r="B6013" t="str">
        <f t="shared" si="93"/>
        <v>41-60</v>
      </c>
      <c r="D6013">
        <v>59</v>
      </c>
      <c r="F6013" t="s">
        <v>34</v>
      </c>
      <c r="G6013" t="s">
        <v>49</v>
      </c>
      <c r="H6013" t="s">
        <v>36</v>
      </c>
      <c r="I6013">
        <v>49</v>
      </c>
      <c r="J6013">
        <v>53</v>
      </c>
      <c r="K6013">
        <v>2</v>
      </c>
      <c r="L6013">
        <v>425.05</v>
      </c>
      <c r="M6013">
        <v>24079.68</v>
      </c>
      <c r="N6013">
        <v>0</v>
      </c>
      <c r="O6013">
        <v>2228</v>
      </c>
      <c r="P6013">
        <v>1</v>
      </c>
      <c r="Q6013">
        <v>1.7</v>
      </c>
      <c r="R6013">
        <v>1</v>
      </c>
      <c r="S6013">
        <v>0.2</v>
      </c>
      <c r="T6013">
        <v>1</v>
      </c>
      <c r="U6013" t="s">
        <v>47</v>
      </c>
      <c r="V6013">
        <v>0</v>
      </c>
      <c r="W6013">
        <v>2</v>
      </c>
      <c r="X6013">
        <v>560.54</v>
      </c>
      <c r="Y6013">
        <v>29</v>
      </c>
      <c r="Z6013">
        <v>4.8</v>
      </c>
      <c r="AA6013" t="s">
        <v>32</v>
      </c>
      <c r="AB6013">
        <v>12.1</v>
      </c>
      <c r="AC6013">
        <v>0.24260000000000001</v>
      </c>
      <c r="AD6013">
        <v>0</v>
      </c>
      <c r="AE6013" t="s">
        <v>40</v>
      </c>
    </row>
    <row r="6014" spans="1:31" x14ac:dyDescent="0.25">
      <c r="A6014">
        <v>6013</v>
      </c>
      <c r="B6014" t="str">
        <f t="shared" si="93"/>
        <v>41-60</v>
      </c>
      <c r="D6014">
        <v>52</v>
      </c>
      <c r="F6014" t="s">
        <v>34</v>
      </c>
      <c r="G6014" t="s">
        <v>49</v>
      </c>
      <c r="H6014" t="s">
        <v>41</v>
      </c>
      <c r="I6014">
        <v>55</v>
      </c>
      <c r="J6014">
        <v>71</v>
      </c>
      <c r="K6014">
        <v>6</v>
      </c>
      <c r="L6014">
        <v>472.24</v>
      </c>
      <c r="M6014">
        <v>33552.480000000003</v>
      </c>
      <c r="N6014">
        <v>0</v>
      </c>
      <c r="O6014">
        <v>3842</v>
      </c>
      <c r="P6014">
        <v>5</v>
      </c>
      <c r="Q6014">
        <v>30.6</v>
      </c>
      <c r="R6014">
        <v>2</v>
      </c>
      <c r="S6014">
        <v>0.56000000000000005</v>
      </c>
      <c r="T6014">
        <v>2</v>
      </c>
      <c r="U6014" t="s">
        <v>42</v>
      </c>
      <c r="V6014">
        <v>2</v>
      </c>
      <c r="W6014">
        <v>5</v>
      </c>
      <c r="X6014">
        <v>1257.04</v>
      </c>
      <c r="Y6014">
        <v>126</v>
      </c>
      <c r="Z6014">
        <v>3</v>
      </c>
      <c r="AA6014" t="s">
        <v>51</v>
      </c>
      <c r="AB6014">
        <v>59.3</v>
      </c>
      <c r="AC6014">
        <v>0.56910000000000005</v>
      </c>
      <c r="AD6014">
        <v>1</v>
      </c>
      <c r="AE6014" t="s">
        <v>55</v>
      </c>
    </row>
    <row r="6015" spans="1:31" x14ac:dyDescent="0.25">
      <c r="A6015">
        <v>6014</v>
      </c>
      <c r="B6015" t="str">
        <f t="shared" si="93"/>
        <v>41-60</v>
      </c>
      <c r="D6015">
        <v>49</v>
      </c>
      <c r="F6015" t="s">
        <v>28</v>
      </c>
      <c r="G6015" t="s">
        <v>29</v>
      </c>
      <c r="H6015" t="s">
        <v>30</v>
      </c>
      <c r="I6015">
        <v>46</v>
      </c>
      <c r="J6015">
        <v>79</v>
      </c>
      <c r="K6015">
        <v>8</v>
      </c>
      <c r="L6015">
        <v>556.66999999999996</v>
      </c>
      <c r="M6015">
        <v>43077.88</v>
      </c>
      <c r="N6015">
        <v>0</v>
      </c>
      <c r="O6015">
        <v>4893</v>
      </c>
      <c r="P6015">
        <v>6</v>
      </c>
      <c r="Q6015">
        <v>22.7</v>
      </c>
      <c r="R6015">
        <v>0</v>
      </c>
      <c r="S6015">
        <v>0.14000000000000001</v>
      </c>
      <c r="T6015">
        <v>1</v>
      </c>
      <c r="U6015" t="s">
        <v>38</v>
      </c>
      <c r="V6015">
        <v>4</v>
      </c>
      <c r="W6015">
        <v>4</v>
      </c>
      <c r="X6015">
        <v>2686.61</v>
      </c>
      <c r="Y6015">
        <v>9</v>
      </c>
      <c r="Z6015">
        <v>4.0999999999999996</v>
      </c>
      <c r="AA6015" t="s">
        <v>51</v>
      </c>
      <c r="AB6015">
        <v>21.4</v>
      </c>
      <c r="AC6015">
        <v>0.29780000000000001</v>
      </c>
      <c r="AD6015">
        <v>0</v>
      </c>
      <c r="AE6015" t="s">
        <v>40</v>
      </c>
    </row>
    <row r="6016" spans="1:31" x14ac:dyDescent="0.25">
      <c r="A6016">
        <v>6015</v>
      </c>
      <c r="B6016" t="str">
        <f t="shared" si="93"/>
        <v>41-60</v>
      </c>
      <c r="D6016">
        <v>46</v>
      </c>
      <c r="F6016" t="s">
        <v>34</v>
      </c>
      <c r="G6016" t="s">
        <v>49</v>
      </c>
      <c r="H6016" t="s">
        <v>44</v>
      </c>
      <c r="I6016">
        <v>27</v>
      </c>
      <c r="J6016">
        <v>52</v>
      </c>
      <c r="K6016">
        <v>3</v>
      </c>
      <c r="L6016">
        <v>439.31</v>
      </c>
      <c r="M6016">
        <v>24676.27</v>
      </c>
      <c r="N6016">
        <v>0</v>
      </c>
      <c r="O6016">
        <v>2920</v>
      </c>
      <c r="P6016">
        <v>1</v>
      </c>
      <c r="Q6016">
        <v>24.1</v>
      </c>
      <c r="R6016">
        <v>3</v>
      </c>
      <c r="S6016">
        <v>0.06</v>
      </c>
      <c r="T6016">
        <v>2</v>
      </c>
      <c r="U6016" t="s">
        <v>31</v>
      </c>
      <c r="V6016">
        <v>2</v>
      </c>
      <c r="W6016">
        <v>1</v>
      </c>
      <c r="X6016">
        <v>701.06</v>
      </c>
      <c r="Y6016">
        <v>30</v>
      </c>
      <c r="Z6016">
        <v>5</v>
      </c>
      <c r="AA6016" t="s">
        <v>51</v>
      </c>
      <c r="AB6016">
        <v>30.6</v>
      </c>
      <c r="AC6016">
        <v>0.35849999999999999</v>
      </c>
      <c r="AD6016">
        <v>0</v>
      </c>
      <c r="AE6016" t="s">
        <v>40</v>
      </c>
    </row>
    <row r="6017" spans="1:31" x14ac:dyDescent="0.25">
      <c r="A6017">
        <v>6016</v>
      </c>
      <c r="B6017" t="str">
        <f t="shared" si="93"/>
        <v>18-25</v>
      </c>
      <c r="D6017">
        <v>23</v>
      </c>
      <c r="F6017" t="s">
        <v>34</v>
      </c>
      <c r="G6017" t="s">
        <v>29</v>
      </c>
      <c r="H6017" t="s">
        <v>44</v>
      </c>
      <c r="I6017">
        <v>5</v>
      </c>
      <c r="J6017">
        <v>7</v>
      </c>
      <c r="K6017">
        <v>0</v>
      </c>
      <c r="L6017">
        <v>322.66000000000003</v>
      </c>
      <c r="M6017">
        <v>2033.82</v>
      </c>
      <c r="N6017">
        <v>0</v>
      </c>
      <c r="O6017">
        <v>729</v>
      </c>
      <c r="P6017">
        <v>0</v>
      </c>
      <c r="Q6017">
        <v>0</v>
      </c>
      <c r="R6017">
        <v>0</v>
      </c>
      <c r="S6017">
        <v>0.5</v>
      </c>
      <c r="T6017">
        <v>1</v>
      </c>
      <c r="U6017" t="s">
        <v>47</v>
      </c>
      <c r="V6017">
        <v>0</v>
      </c>
      <c r="W6017">
        <v>0</v>
      </c>
      <c r="X6017">
        <v>0</v>
      </c>
      <c r="Y6017">
        <v>48</v>
      </c>
      <c r="Z6017">
        <v>2.9</v>
      </c>
      <c r="AA6017" t="s">
        <v>39</v>
      </c>
      <c r="AB6017">
        <v>30.4</v>
      </c>
      <c r="AC6017">
        <v>0.3574</v>
      </c>
      <c r="AD6017">
        <v>0</v>
      </c>
      <c r="AE6017" t="s">
        <v>40</v>
      </c>
    </row>
    <row r="6018" spans="1:31" x14ac:dyDescent="0.25">
      <c r="A6018">
        <v>6017</v>
      </c>
      <c r="B6018" t="str">
        <f t="shared" si="93"/>
        <v>26-40</v>
      </c>
      <c r="D6018">
        <v>35</v>
      </c>
      <c r="F6018" t="s">
        <v>34</v>
      </c>
      <c r="G6018" t="s">
        <v>29</v>
      </c>
      <c r="H6018" t="s">
        <v>41</v>
      </c>
      <c r="I6018">
        <v>45</v>
      </c>
      <c r="J6018">
        <v>35</v>
      </c>
      <c r="K6018">
        <v>6</v>
      </c>
      <c r="L6018">
        <v>578.71</v>
      </c>
      <c r="M6018">
        <v>22049.11</v>
      </c>
      <c r="N6018">
        <v>0</v>
      </c>
      <c r="O6018">
        <v>2501</v>
      </c>
      <c r="P6018">
        <v>2</v>
      </c>
      <c r="Q6018">
        <v>5.6</v>
      </c>
      <c r="R6018">
        <v>0</v>
      </c>
      <c r="S6018">
        <v>0.26</v>
      </c>
      <c r="T6018">
        <v>1</v>
      </c>
      <c r="U6018" t="s">
        <v>38</v>
      </c>
      <c r="V6018">
        <v>0</v>
      </c>
      <c r="W6018">
        <v>0</v>
      </c>
      <c r="X6018">
        <v>0</v>
      </c>
      <c r="Y6018">
        <v>53</v>
      </c>
      <c r="Z6018">
        <v>3</v>
      </c>
      <c r="AA6018" t="s">
        <v>39</v>
      </c>
      <c r="AB6018">
        <v>23.9</v>
      </c>
      <c r="AC6018">
        <v>0.31359999999999999</v>
      </c>
      <c r="AD6018">
        <v>0</v>
      </c>
      <c r="AE6018" t="s">
        <v>40</v>
      </c>
    </row>
    <row r="6019" spans="1:31" x14ac:dyDescent="0.25">
      <c r="A6019">
        <v>6018</v>
      </c>
      <c r="B6019" t="str">
        <f t="shared" ref="B6019:B6082" si="94">IF(D6019&lt;=25, "18-25", IF(D6019&lt;=40, "26-40", IF(D6019&lt;=60, "41-60", "60+")))</f>
        <v>18-25</v>
      </c>
      <c r="D6019">
        <v>22</v>
      </c>
      <c r="F6019" t="s">
        <v>28</v>
      </c>
      <c r="G6019" t="s">
        <v>49</v>
      </c>
      <c r="H6019" t="s">
        <v>41</v>
      </c>
      <c r="I6019">
        <v>29</v>
      </c>
      <c r="J6019">
        <v>50</v>
      </c>
      <c r="K6019">
        <v>9</v>
      </c>
      <c r="L6019">
        <v>429.2</v>
      </c>
      <c r="M6019">
        <v>22717.95</v>
      </c>
      <c r="N6019">
        <v>0</v>
      </c>
      <c r="O6019">
        <v>2701</v>
      </c>
      <c r="P6019">
        <v>1</v>
      </c>
      <c r="Q6019">
        <v>0</v>
      </c>
      <c r="R6019">
        <v>3</v>
      </c>
      <c r="S6019">
        <v>0.14000000000000001</v>
      </c>
      <c r="T6019">
        <v>3</v>
      </c>
      <c r="U6019" t="s">
        <v>31</v>
      </c>
      <c r="V6019">
        <v>0</v>
      </c>
      <c r="W6019">
        <v>1</v>
      </c>
      <c r="X6019">
        <v>140.86000000000001</v>
      </c>
      <c r="Y6019">
        <v>123</v>
      </c>
      <c r="Z6019">
        <v>5</v>
      </c>
      <c r="AA6019" t="s">
        <v>51</v>
      </c>
      <c r="AB6019">
        <v>52.6</v>
      </c>
      <c r="AC6019">
        <v>0.51959999999999995</v>
      </c>
      <c r="AD6019">
        <v>1</v>
      </c>
      <c r="AE6019" t="s">
        <v>33</v>
      </c>
    </row>
    <row r="6020" spans="1:31" x14ac:dyDescent="0.25">
      <c r="A6020">
        <v>6019</v>
      </c>
      <c r="B6020" t="str">
        <f t="shared" si="94"/>
        <v>41-60</v>
      </c>
      <c r="D6020">
        <v>58</v>
      </c>
      <c r="F6020" t="s">
        <v>28</v>
      </c>
      <c r="G6020" t="s">
        <v>29</v>
      </c>
      <c r="H6020" t="s">
        <v>53</v>
      </c>
      <c r="I6020">
        <v>3</v>
      </c>
      <c r="J6020">
        <v>9</v>
      </c>
      <c r="K6020">
        <v>0</v>
      </c>
      <c r="L6020">
        <v>527.03</v>
      </c>
      <c r="M6020">
        <v>4323.95</v>
      </c>
      <c r="N6020">
        <v>0</v>
      </c>
      <c r="O6020">
        <v>905</v>
      </c>
      <c r="P6020">
        <v>0</v>
      </c>
      <c r="Q6020">
        <v>20.6</v>
      </c>
      <c r="R6020">
        <v>0</v>
      </c>
      <c r="S6020">
        <v>0.71</v>
      </c>
      <c r="T6020">
        <v>1</v>
      </c>
      <c r="U6020" t="s">
        <v>46</v>
      </c>
      <c r="V6020">
        <v>1</v>
      </c>
      <c r="W6020">
        <v>1</v>
      </c>
      <c r="X6020">
        <v>339.75</v>
      </c>
      <c r="Y6020">
        <v>48</v>
      </c>
      <c r="Z6020">
        <v>3.9</v>
      </c>
      <c r="AA6020" t="s">
        <v>51</v>
      </c>
      <c r="AB6020">
        <v>34.700000000000003</v>
      </c>
      <c r="AC6020">
        <v>0.3876</v>
      </c>
      <c r="AD6020">
        <v>0</v>
      </c>
      <c r="AE6020" t="s">
        <v>40</v>
      </c>
    </row>
    <row r="6021" spans="1:31" x14ac:dyDescent="0.25">
      <c r="A6021">
        <v>6020</v>
      </c>
      <c r="B6021" t="str">
        <f t="shared" si="94"/>
        <v>41-60</v>
      </c>
      <c r="D6021">
        <v>57</v>
      </c>
      <c r="F6021" t="s">
        <v>34</v>
      </c>
      <c r="G6021" t="s">
        <v>29</v>
      </c>
      <c r="H6021" t="s">
        <v>44</v>
      </c>
      <c r="I6021">
        <v>10</v>
      </c>
      <c r="J6021">
        <v>25</v>
      </c>
      <c r="K6021">
        <v>5</v>
      </c>
      <c r="L6021">
        <v>564.61</v>
      </c>
      <c r="M6021">
        <v>15207.08</v>
      </c>
      <c r="N6021">
        <v>1</v>
      </c>
      <c r="O6021">
        <v>1615</v>
      </c>
      <c r="P6021">
        <v>0</v>
      </c>
      <c r="Q6021">
        <v>19</v>
      </c>
      <c r="R6021">
        <v>1</v>
      </c>
      <c r="S6021">
        <v>0.73</v>
      </c>
      <c r="T6021">
        <v>1</v>
      </c>
      <c r="U6021" t="s">
        <v>42</v>
      </c>
      <c r="V6021">
        <v>0</v>
      </c>
      <c r="W6021">
        <v>1</v>
      </c>
      <c r="X6021">
        <v>195.55</v>
      </c>
      <c r="Y6021">
        <v>36</v>
      </c>
      <c r="Z6021">
        <v>2.8</v>
      </c>
      <c r="AA6021" t="s">
        <v>39</v>
      </c>
      <c r="AB6021">
        <v>27.7</v>
      </c>
      <c r="AC6021">
        <v>0.33850000000000002</v>
      </c>
      <c r="AD6021">
        <v>0</v>
      </c>
      <c r="AE6021" t="s">
        <v>40</v>
      </c>
    </row>
    <row r="6022" spans="1:31" x14ac:dyDescent="0.25">
      <c r="A6022">
        <v>6021</v>
      </c>
      <c r="B6022" t="str">
        <f t="shared" si="94"/>
        <v>26-40</v>
      </c>
      <c r="D6022">
        <v>31</v>
      </c>
      <c r="F6022" t="s">
        <v>28</v>
      </c>
      <c r="G6022" t="s">
        <v>43</v>
      </c>
      <c r="H6022" t="s">
        <v>30</v>
      </c>
      <c r="I6022">
        <v>60</v>
      </c>
      <c r="J6022">
        <v>86</v>
      </c>
      <c r="K6022">
        <v>14</v>
      </c>
      <c r="L6022">
        <v>383.24</v>
      </c>
      <c r="M6022">
        <v>31072.2</v>
      </c>
      <c r="N6022">
        <v>0</v>
      </c>
      <c r="O6022">
        <v>3147</v>
      </c>
      <c r="P6022">
        <v>4</v>
      </c>
      <c r="Q6022">
        <v>0</v>
      </c>
      <c r="R6022">
        <v>2</v>
      </c>
      <c r="S6022">
        <v>0.12</v>
      </c>
      <c r="T6022">
        <v>5</v>
      </c>
      <c r="U6022" t="s">
        <v>31</v>
      </c>
      <c r="V6022">
        <v>1</v>
      </c>
      <c r="W6022">
        <v>7</v>
      </c>
      <c r="X6022">
        <v>1561.65</v>
      </c>
      <c r="Y6022">
        <v>40</v>
      </c>
      <c r="Z6022">
        <v>3.9</v>
      </c>
      <c r="AA6022" t="s">
        <v>51</v>
      </c>
      <c r="AB6022">
        <v>28.5</v>
      </c>
      <c r="AC6022">
        <v>0.34439999999999998</v>
      </c>
      <c r="AD6022">
        <v>0</v>
      </c>
      <c r="AE6022" t="s">
        <v>40</v>
      </c>
    </row>
    <row r="6023" spans="1:31" x14ac:dyDescent="0.25">
      <c r="A6023">
        <v>6022</v>
      </c>
      <c r="B6023" t="str">
        <f t="shared" si="94"/>
        <v>26-40</v>
      </c>
      <c r="D6023">
        <v>33</v>
      </c>
      <c r="F6023" t="s">
        <v>34</v>
      </c>
      <c r="G6023" t="s">
        <v>49</v>
      </c>
      <c r="H6023" t="s">
        <v>36</v>
      </c>
      <c r="I6023">
        <v>10</v>
      </c>
      <c r="J6023">
        <v>19</v>
      </c>
      <c r="K6023">
        <v>1</v>
      </c>
      <c r="L6023">
        <v>420.22</v>
      </c>
      <c r="M6023">
        <v>8004.5</v>
      </c>
      <c r="N6023">
        <v>0</v>
      </c>
      <c r="O6023">
        <v>1173</v>
      </c>
      <c r="P6023">
        <v>1</v>
      </c>
      <c r="Q6023">
        <v>13.1</v>
      </c>
      <c r="R6023">
        <v>0</v>
      </c>
      <c r="S6023">
        <v>0.14000000000000001</v>
      </c>
      <c r="T6023">
        <v>1</v>
      </c>
      <c r="U6023" t="s">
        <v>47</v>
      </c>
      <c r="V6023">
        <v>0</v>
      </c>
      <c r="W6023">
        <v>1</v>
      </c>
      <c r="X6023">
        <v>223.01</v>
      </c>
      <c r="Y6023">
        <v>37</v>
      </c>
      <c r="Z6023">
        <v>4.7</v>
      </c>
      <c r="AA6023" t="s">
        <v>39</v>
      </c>
      <c r="AB6023">
        <v>29.6</v>
      </c>
      <c r="AC6023">
        <v>0.35170000000000001</v>
      </c>
      <c r="AD6023">
        <v>0</v>
      </c>
      <c r="AE6023" t="s">
        <v>40</v>
      </c>
    </row>
    <row r="6024" spans="1:31" x14ac:dyDescent="0.25">
      <c r="A6024">
        <v>6023</v>
      </c>
      <c r="B6024" t="str">
        <f t="shared" si="94"/>
        <v>26-40</v>
      </c>
      <c r="D6024">
        <v>34</v>
      </c>
      <c r="F6024" t="s">
        <v>34</v>
      </c>
      <c r="G6024" t="s">
        <v>35</v>
      </c>
      <c r="H6024" t="s">
        <v>44</v>
      </c>
      <c r="I6024">
        <v>25</v>
      </c>
      <c r="J6024">
        <v>55</v>
      </c>
      <c r="K6024">
        <v>7</v>
      </c>
      <c r="L6024">
        <v>528.37</v>
      </c>
      <c r="M6024">
        <v>27895.39</v>
      </c>
      <c r="N6024">
        <v>0</v>
      </c>
      <c r="O6024">
        <v>3120</v>
      </c>
      <c r="P6024">
        <v>2</v>
      </c>
      <c r="Q6024">
        <v>24.4</v>
      </c>
      <c r="R6024">
        <v>1</v>
      </c>
      <c r="S6024">
        <v>0.11</v>
      </c>
      <c r="T6024">
        <v>1</v>
      </c>
      <c r="U6024" t="s">
        <v>42</v>
      </c>
      <c r="V6024">
        <v>3</v>
      </c>
      <c r="W6024">
        <v>3</v>
      </c>
      <c r="X6024">
        <v>1530.69</v>
      </c>
      <c r="Y6024">
        <v>41</v>
      </c>
      <c r="Z6024">
        <v>3.9</v>
      </c>
      <c r="AA6024" t="s">
        <v>51</v>
      </c>
      <c r="AB6024">
        <v>37.200000000000003</v>
      </c>
      <c r="AC6024">
        <v>0.4052</v>
      </c>
      <c r="AD6024">
        <v>0</v>
      </c>
      <c r="AE6024" t="s">
        <v>40</v>
      </c>
    </row>
    <row r="6025" spans="1:31" x14ac:dyDescent="0.25">
      <c r="A6025">
        <v>6024</v>
      </c>
      <c r="B6025" t="str">
        <f t="shared" si="94"/>
        <v>60+</v>
      </c>
      <c r="D6025">
        <v>65</v>
      </c>
      <c r="F6025" t="s">
        <v>34</v>
      </c>
      <c r="G6025" t="s">
        <v>43</v>
      </c>
      <c r="H6025" t="s">
        <v>30</v>
      </c>
      <c r="I6025">
        <v>22</v>
      </c>
      <c r="J6025">
        <v>55</v>
      </c>
      <c r="K6025">
        <v>6</v>
      </c>
      <c r="L6025">
        <v>566</v>
      </c>
      <c r="M6025">
        <v>31179.73</v>
      </c>
      <c r="N6025">
        <v>0</v>
      </c>
      <c r="O6025">
        <v>3744</v>
      </c>
      <c r="P6025">
        <v>2</v>
      </c>
      <c r="Q6025">
        <v>0</v>
      </c>
      <c r="R6025">
        <v>2</v>
      </c>
      <c r="S6025">
        <v>0.43</v>
      </c>
      <c r="T6025">
        <v>3</v>
      </c>
      <c r="U6025" t="s">
        <v>38</v>
      </c>
      <c r="V6025">
        <v>2</v>
      </c>
      <c r="W6025">
        <v>2</v>
      </c>
      <c r="X6025">
        <v>584.99</v>
      </c>
      <c r="Y6025">
        <v>38</v>
      </c>
      <c r="Z6025">
        <v>3.2</v>
      </c>
      <c r="AA6025" t="s">
        <v>39</v>
      </c>
      <c r="AB6025">
        <v>31.3</v>
      </c>
      <c r="AC6025">
        <v>0.36299999999999999</v>
      </c>
      <c r="AD6025">
        <v>0</v>
      </c>
      <c r="AE6025" t="s">
        <v>40</v>
      </c>
    </row>
    <row r="6026" spans="1:31" x14ac:dyDescent="0.25">
      <c r="A6026">
        <v>6025</v>
      </c>
      <c r="B6026" t="str">
        <f t="shared" si="94"/>
        <v>41-60</v>
      </c>
      <c r="D6026">
        <v>43</v>
      </c>
      <c r="F6026" t="s">
        <v>28</v>
      </c>
      <c r="G6026" t="s">
        <v>45</v>
      </c>
      <c r="H6026" t="s">
        <v>41</v>
      </c>
      <c r="I6026">
        <v>29</v>
      </c>
      <c r="J6026">
        <v>88</v>
      </c>
      <c r="K6026">
        <v>5</v>
      </c>
      <c r="L6026">
        <v>377.17</v>
      </c>
      <c r="M6026">
        <v>30384.240000000002</v>
      </c>
      <c r="N6026">
        <v>0</v>
      </c>
      <c r="O6026">
        <v>3694</v>
      </c>
      <c r="P6026">
        <v>3</v>
      </c>
      <c r="Q6026">
        <v>0</v>
      </c>
      <c r="R6026">
        <v>2</v>
      </c>
      <c r="S6026">
        <v>0.1</v>
      </c>
      <c r="T6026">
        <v>2</v>
      </c>
      <c r="U6026" t="s">
        <v>46</v>
      </c>
      <c r="V6026">
        <v>1</v>
      </c>
      <c r="W6026">
        <v>5</v>
      </c>
      <c r="X6026">
        <v>2472.04</v>
      </c>
      <c r="Y6026">
        <v>43</v>
      </c>
      <c r="Z6026">
        <v>3.3</v>
      </c>
      <c r="AA6026" t="s">
        <v>39</v>
      </c>
      <c r="AB6026">
        <v>28.3</v>
      </c>
      <c r="AC6026">
        <v>0.34289999999999998</v>
      </c>
      <c r="AD6026">
        <v>0</v>
      </c>
      <c r="AE6026" t="s">
        <v>40</v>
      </c>
    </row>
    <row r="6027" spans="1:31" x14ac:dyDescent="0.25">
      <c r="A6027">
        <v>6026</v>
      </c>
      <c r="B6027" t="str">
        <f t="shared" si="94"/>
        <v>41-60</v>
      </c>
      <c r="D6027">
        <v>58</v>
      </c>
      <c r="F6027" t="s">
        <v>34</v>
      </c>
      <c r="G6027" t="s">
        <v>29</v>
      </c>
      <c r="H6027" t="s">
        <v>44</v>
      </c>
      <c r="I6027">
        <v>9</v>
      </c>
      <c r="J6027">
        <v>18</v>
      </c>
      <c r="K6027">
        <v>1</v>
      </c>
      <c r="L6027">
        <v>446.47</v>
      </c>
      <c r="M6027">
        <v>8767.5300000000007</v>
      </c>
      <c r="N6027">
        <v>0</v>
      </c>
      <c r="O6027">
        <v>1214</v>
      </c>
      <c r="P6027">
        <v>0</v>
      </c>
      <c r="Q6027">
        <v>11.8</v>
      </c>
      <c r="R6027">
        <v>1</v>
      </c>
      <c r="S6027">
        <v>0.68</v>
      </c>
      <c r="T6027">
        <v>0</v>
      </c>
      <c r="U6027" t="s">
        <v>37</v>
      </c>
      <c r="V6027">
        <v>1</v>
      </c>
      <c r="W6027">
        <v>1</v>
      </c>
      <c r="X6027">
        <v>403.67</v>
      </c>
      <c r="Y6027">
        <v>18</v>
      </c>
      <c r="Z6027">
        <v>3.8</v>
      </c>
      <c r="AA6027" t="s">
        <v>39</v>
      </c>
      <c r="AB6027">
        <v>21.1</v>
      </c>
      <c r="AC6027">
        <v>0.29599999999999999</v>
      </c>
      <c r="AD6027">
        <v>0</v>
      </c>
      <c r="AE6027" t="s">
        <v>40</v>
      </c>
    </row>
    <row r="6028" spans="1:31" x14ac:dyDescent="0.25">
      <c r="A6028">
        <v>6027</v>
      </c>
      <c r="B6028" t="str">
        <f t="shared" si="94"/>
        <v>41-60</v>
      </c>
      <c r="D6028">
        <v>41</v>
      </c>
      <c r="F6028" t="s">
        <v>28</v>
      </c>
      <c r="G6028" t="s">
        <v>43</v>
      </c>
      <c r="H6028" t="s">
        <v>44</v>
      </c>
      <c r="I6028">
        <v>22</v>
      </c>
      <c r="J6028">
        <v>19</v>
      </c>
      <c r="K6028">
        <v>2</v>
      </c>
      <c r="L6028">
        <v>283.99</v>
      </c>
      <c r="M6028">
        <v>5843.65</v>
      </c>
      <c r="N6028">
        <v>0</v>
      </c>
      <c r="O6028">
        <v>958</v>
      </c>
      <c r="P6028">
        <v>0</v>
      </c>
      <c r="Q6028">
        <v>1.7</v>
      </c>
      <c r="R6028">
        <v>1</v>
      </c>
      <c r="S6028">
        <v>0.7</v>
      </c>
      <c r="T6028">
        <v>1</v>
      </c>
      <c r="U6028" t="s">
        <v>47</v>
      </c>
      <c r="V6028">
        <v>1</v>
      </c>
      <c r="W6028">
        <v>0</v>
      </c>
      <c r="X6028">
        <v>314.98</v>
      </c>
      <c r="Y6028">
        <v>114</v>
      </c>
      <c r="Z6028">
        <v>1.6</v>
      </c>
      <c r="AA6028" t="s">
        <v>39</v>
      </c>
      <c r="AB6028">
        <v>48.9</v>
      </c>
      <c r="AC6028">
        <v>0.4919</v>
      </c>
      <c r="AD6028">
        <v>1</v>
      </c>
      <c r="AE6028" t="s">
        <v>52</v>
      </c>
    </row>
    <row r="6029" spans="1:31" x14ac:dyDescent="0.25">
      <c r="A6029">
        <v>6028</v>
      </c>
      <c r="B6029" t="str">
        <f t="shared" si="94"/>
        <v>41-60</v>
      </c>
      <c r="D6029">
        <v>55</v>
      </c>
      <c r="F6029" t="s">
        <v>34</v>
      </c>
      <c r="G6029" t="s">
        <v>45</v>
      </c>
      <c r="H6029" t="s">
        <v>36</v>
      </c>
      <c r="I6029">
        <v>50</v>
      </c>
      <c r="J6029">
        <v>29</v>
      </c>
      <c r="K6029">
        <v>1</v>
      </c>
      <c r="L6029">
        <v>401.78</v>
      </c>
      <c r="M6029">
        <v>11215.65</v>
      </c>
      <c r="N6029">
        <v>0</v>
      </c>
      <c r="O6029">
        <v>1284</v>
      </c>
      <c r="P6029">
        <v>0</v>
      </c>
      <c r="Q6029">
        <v>22.6</v>
      </c>
      <c r="R6029">
        <v>1</v>
      </c>
      <c r="S6029">
        <v>0.42</v>
      </c>
      <c r="T6029">
        <v>1</v>
      </c>
      <c r="U6029" t="s">
        <v>31</v>
      </c>
      <c r="V6029">
        <v>0</v>
      </c>
      <c r="W6029">
        <v>0</v>
      </c>
      <c r="X6029">
        <v>0</v>
      </c>
      <c r="Y6029">
        <v>24</v>
      </c>
      <c r="Z6029">
        <v>2.8</v>
      </c>
      <c r="AA6029" t="s">
        <v>51</v>
      </c>
      <c r="AB6029">
        <v>13.8</v>
      </c>
      <c r="AC6029">
        <v>0.25240000000000001</v>
      </c>
      <c r="AD6029">
        <v>0</v>
      </c>
      <c r="AE6029" t="s">
        <v>40</v>
      </c>
    </row>
    <row r="6030" spans="1:31" x14ac:dyDescent="0.25">
      <c r="A6030">
        <v>6029</v>
      </c>
      <c r="B6030" t="str">
        <f t="shared" si="94"/>
        <v>41-60</v>
      </c>
      <c r="D6030">
        <v>46</v>
      </c>
      <c r="F6030" t="s">
        <v>34</v>
      </c>
      <c r="G6030" t="s">
        <v>43</v>
      </c>
      <c r="H6030" t="s">
        <v>30</v>
      </c>
      <c r="I6030">
        <v>6</v>
      </c>
      <c r="J6030">
        <v>14</v>
      </c>
      <c r="K6030">
        <v>2</v>
      </c>
      <c r="L6030">
        <v>628.33000000000004</v>
      </c>
      <c r="M6030">
        <v>7990.3</v>
      </c>
      <c r="N6030">
        <v>1</v>
      </c>
      <c r="O6030">
        <v>1424</v>
      </c>
      <c r="P6030">
        <v>0</v>
      </c>
      <c r="Q6030">
        <v>0</v>
      </c>
      <c r="R6030">
        <v>1</v>
      </c>
      <c r="S6030">
        <v>0.2</v>
      </c>
      <c r="T6030">
        <v>2</v>
      </c>
      <c r="U6030" t="s">
        <v>46</v>
      </c>
      <c r="V6030">
        <v>0</v>
      </c>
      <c r="W6030">
        <v>0</v>
      </c>
      <c r="X6030">
        <v>0</v>
      </c>
      <c r="Y6030">
        <v>92</v>
      </c>
      <c r="Z6030">
        <v>3.4</v>
      </c>
      <c r="AA6030" t="s">
        <v>39</v>
      </c>
      <c r="AB6030">
        <v>48.7</v>
      </c>
      <c r="AC6030">
        <v>0.4904</v>
      </c>
      <c r="AD6030">
        <v>1</v>
      </c>
      <c r="AE6030" t="s">
        <v>56</v>
      </c>
    </row>
    <row r="6031" spans="1:31" x14ac:dyDescent="0.25">
      <c r="A6031">
        <v>6030</v>
      </c>
      <c r="B6031" t="str">
        <f t="shared" si="94"/>
        <v>26-40</v>
      </c>
      <c r="D6031">
        <v>32</v>
      </c>
      <c r="F6031" t="s">
        <v>34</v>
      </c>
      <c r="G6031" t="s">
        <v>43</v>
      </c>
      <c r="H6031" t="s">
        <v>44</v>
      </c>
      <c r="I6031">
        <v>27</v>
      </c>
      <c r="J6031">
        <v>17</v>
      </c>
      <c r="K6031">
        <v>2</v>
      </c>
      <c r="L6031">
        <v>230.8</v>
      </c>
      <c r="M6031">
        <v>3555.66</v>
      </c>
      <c r="N6031">
        <v>0</v>
      </c>
      <c r="O6031">
        <v>589</v>
      </c>
      <c r="P6031">
        <v>0</v>
      </c>
      <c r="Q6031">
        <v>15.4</v>
      </c>
      <c r="R6031">
        <v>0</v>
      </c>
      <c r="S6031">
        <v>0.67</v>
      </c>
      <c r="T6031">
        <v>1</v>
      </c>
      <c r="U6031" t="s">
        <v>38</v>
      </c>
      <c r="V6031">
        <v>0</v>
      </c>
      <c r="W6031">
        <v>1</v>
      </c>
      <c r="X6031">
        <v>158.28</v>
      </c>
      <c r="Y6031">
        <v>14</v>
      </c>
      <c r="Z6031">
        <v>3.2</v>
      </c>
      <c r="AA6031" t="s">
        <v>51</v>
      </c>
      <c r="AB6031">
        <v>14.4</v>
      </c>
      <c r="AC6031">
        <v>0.25559999999999999</v>
      </c>
      <c r="AD6031">
        <v>0</v>
      </c>
      <c r="AE6031" t="s">
        <v>40</v>
      </c>
    </row>
    <row r="6032" spans="1:31" x14ac:dyDescent="0.25">
      <c r="A6032">
        <v>6031</v>
      </c>
      <c r="B6032" t="str">
        <f t="shared" si="94"/>
        <v>60+</v>
      </c>
      <c r="D6032">
        <v>64</v>
      </c>
      <c r="F6032" t="s">
        <v>28</v>
      </c>
      <c r="G6032" t="s">
        <v>49</v>
      </c>
      <c r="H6032" t="s">
        <v>30</v>
      </c>
      <c r="I6032">
        <v>49</v>
      </c>
      <c r="J6032">
        <v>120</v>
      </c>
      <c r="K6032">
        <v>16</v>
      </c>
      <c r="L6032">
        <v>668.3</v>
      </c>
      <c r="M6032">
        <v>74617.990000000005</v>
      </c>
      <c r="N6032">
        <v>0</v>
      </c>
      <c r="O6032">
        <v>7345</v>
      </c>
      <c r="P6032">
        <v>3</v>
      </c>
      <c r="Q6032">
        <v>10.7</v>
      </c>
      <c r="R6032">
        <v>6</v>
      </c>
      <c r="S6032">
        <v>0.53</v>
      </c>
      <c r="T6032">
        <v>5</v>
      </c>
      <c r="U6032" t="s">
        <v>31</v>
      </c>
      <c r="V6032">
        <v>1</v>
      </c>
      <c r="W6032">
        <v>6</v>
      </c>
      <c r="X6032">
        <v>1291.46</v>
      </c>
      <c r="Y6032">
        <v>31</v>
      </c>
      <c r="Z6032">
        <v>3.4</v>
      </c>
      <c r="AA6032" t="s">
        <v>32</v>
      </c>
      <c r="AB6032">
        <v>32.799999999999997</v>
      </c>
      <c r="AC6032">
        <v>0.37359999999999999</v>
      </c>
      <c r="AD6032">
        <v>0</v>
      </c>
      <c r="AE6032" t="s">
        <v>40</v>
      </c>
    </row>
    <row r="6033" spans="1:31" x14ac:dyDescent="0.25">
      <c r="A6033">
        <v>6032</v>
      </c>
      <c r="B6033" t="str">
        <f t="shared" si="94"/>
        <v>41-60</v>
      </c>
      <c r="D6033">
        <v>55</v>
      </c>
      <c r="F6033" t="s">
        <v>28</v>
      </c>
      <c r="G6033" t="s">
        <v>43</v>
      </c>
      <c r="H6033" t="s">
        <v>36</v>
      </c>
      <c r="I6033">
        <v>53</v>
      </c>
      <c r="J6033">
        <v>70</v>
      </c>
      <c r="K6033">
        <v>8</v>
      </c>
      <c r="L6033">
        <v>671.36</v>
      </c>
      <c r="M6033">
        <v>51045.68</v>
      </c>
      <c r="N6033">
        <v>1</v>
      </c>
      <c r="O6033">
        <v>5378</v>
      </c>
      <c r="P6033">
        <v>0</v>
      </c>
      <c r="Q6033">
        <v>7.2</v>
      </c>
      <c r="R6033">
        <v>2</v>
      </c>
      <c r="S6033">
        <v>0.16</v>
      </c>
      <c r="T6033">
        <v>3</v>
      </c>
      <c r="U6033" t="s">
        <v>42</v>
      </c>
      <c r="V6033">
        <v>3</v>
      </c>
      <c r="W6033">
        <v>1</v>
      </c>
      <c r="X6033">
        <v>756.4</v>
      </c>
      <c r="Y6033">
        <v>35</v>
      </c>
      <c r="Z6033">
        <v>3.7</v>
      </c>
      <c r="AA6033" t="s">
        <v>39</v>
      </c>
      <c r="AB6033">
        <v>21.3</v>
      </c>
      <c r="AC6033">
        <v>0.29730000000000001</v>
      </c>
      <c r="AD6033">
        <v>0</v>
      </c>
      <c r="AE6033" t="s">
        <v>40</v>
      </c>
    </row>
    <row r="6034" spans="1:31" x14ac:dyDescent="0.25">
      <c r="A6034">
        <v>6033</v>
      </c>
      <c r="B6034" t="str">
        <f t="shared" si="94"/>
        <v>41-60</v>
      </c>
      <c r="D6034">
        <v>58</v>
      </c>
      <c r="F6034" t="s">
        <v>57</v>
      </c>
      <c r="G6034" t="s">
        <v>35</v>
      </c>
      <c r="H6034" t="s">
        <v>30</v>
      </c>
      <c r="I6034">
        <v>53</v>
      </c>
      <c r="J6034">
        <v>44</v>
      </c>
      <c r="K6034">
        <v>6</v>
      </c>
      <c r="L6034">
        <v>306.92</v>
      </c>
      <c r="M6034">
        <v>12330.83</v>
      </c>
      <c r="N6034">
        <v>0</v>
      </c>
      <c r="O6034">
        <v>1609</v>
      </c>
      <c r="P6034">
        <v>3</v>
      </c>
      <c r="Q6034">
        <v>16.5</v>
      </c>
      <c r="R6034">
        <v>1</v>
      </c>
      <c r="S6034">
        <v>0.13</v>
      </c>
      <c r="T6034">
        <v>0</v>
      </c>
      <c r="U6034" t="s">
        <v>37</v>
      </c>
      <c r="V6034">
        <v>0</v>
      </c>
      <c r="W6034">
        <v>1</v>
      </c>
      <c r="X6034">
        <v>45.8</v>
      </c>
      <c r="Y6034">
        <v>86</v>
      </c>
      <c r="Z6034">
        <v>3.8</v>
      </c>
      <c r="AA6034" t="s">
        <v>39</v>
      </c>
      <c r="AB6034">
        <v>35.4</v>
      </c>
      <c r="AC6034">
        <v>0.3921</v>
      </c>
      <c r="AD6034">
        <v>0</v>
      </c>
      <c r="AE6034" t="s">
        <v>40</v>
      </c>
    </row>
    <row r="6035" spans="1:31" x14ac:dyDescent="0.25">
      <c r="A6035">
        <v>6034</v>
      </c>
      <c r="B6035" t="str">
        <f t="shared" si="94"/>
        <v>60+</v>
      </c>
      <c r="D6035">
        <v>68</v>
      </c>
      <c r="F6035" t="s">
        <v>34</v>
      </c>
      <c r="G6035" t="s">
        <v>43</v>
      </c>
      <c r="H6035" t="s">
        <v>53</v>
      </c>
      <c r="I6035">
        <v>33</v>
      </c>
      <c r="J6035">
        <v>73</v>
      </c>
      <c r="K6035">
        <v>14</v>
      </c>
      <c r="L6035">
        <v>324.27</v>
      </c>
      <c r="M6035">
        <v>25591.55</v>
      </c>
      <c r="N6035">
        <v>0</v>
      </c>
      <c r="O6035">
        <v>2765</v>
      </c>
      <c r="P6035">
        <v>3</v>
      </c>
      <c r="Q6035">
        <v>2.5</v>
      </c>
      <c r="R6035">
        <v>0</v>
      </c>
      <c r="S6035">
        <v>0.55000000000000004</v>
      </c>
      <c r="T6035">
        <v>4</v>
      </c>
      <c r="U6035" t="s">
        <v>46</v>
      </c>
      <c r="V6035">
        <v>1</v>
      </c>
      <c r="W6035">
        <v>2</v>
      </c>
      <c r="X6035">
        <v>418.2</v>
      </c>
      <c r="Y6035">
        <v>30</v>
      </c>
      <c r="Z6035">
        <v>5</v>
      </c>
      <c r="AA6035" t="s">
        <v>39</v>
      </c>
      <c r="AB6035">
        <v>22.9</v>
      </c>
      <c r="AC6035">
        <v>0.30719999999999997</v>
      </c>
      <c r="AD6035">
        <v>0</v>
      </c>
      <c r="AE6035" t="s">
        <v>40</v>
      </c>
    </row>
    <row r="6036" spans="1:31" x14ac:dyDescent="0.25">
      <c r="A6036">
        <v>6035</v>
      </c>
      <c r="B6036" t="str">
        <f t="shared" si="94"/>
        <v>26-40</v>
      </c>
      <c r="D6036">
        <v>31</v>
      </c>
      <c r="F6036" t="s">
        <v>34</v>
      </c>
      <c r="G6036" t="s">
        <v>43</v>
      </c>
      <c r="H6036" t="s">
        <v>36</v>
      </c>
      <c r="I6036">
        <v>2</v>
      </c>
      <c r="J6036">
        <v>2</v>
      </c>
      <c r="K6036">
        <v>0</v>
      </c>
      <c r="L6036">
        <v>452.38</v>
      </c>
      <c r="M6036">
        <v>871.45</v>
      </c>
      <c r="N6036">
        <v>1</v>
      </c>
      <c r="O6036">
        <v>188</v>
      </c>
      <c r="P6036">
        <v>0</v>
      </c>
      <c r="Q6036">
        <v>0</v>
      </c>
      <c r="R6036">
        <v>0</v>
      </c>
      <c r="S6036">
        <v>0.34</v>
      </c>
      <c r="T6036">
        <v>1</v>
      </c>
      <c r="U6036" t="s">
        <v>31</v>
      </c>
      <c r="V6036">
        <v>0</v>
      </c>
      <c r="W6036">
        <v>0</v>
      </c>
      <c r="X6036">
        <v>0</v>
      </c>
      <c r="Y6036">
        <v>41</v>
      </c>
      <c r="Z6036">
        <v>4.0999999999999996</v>
      </c>
      <c r="AA6036" t="s">
        <v>51</v>
      </c>
      <c r="AB6036">
        <v>27.7</v>
      </c>
      <c r="AC6036">
        <v>0.33850000000000002</v>
      </c>
      <c r="AD6036">
        <v>0</v>
      </c>
      <c r="AE6036" t="s">
        <v>40</v>
      </c>
    </row>
    <row r="6037" spans="1:31" x14ac:dyDescent="0.25">
      <c r="A6037">
        <v>6036</v>
      </c>
      <c r="B6037" t="str">
        <f t="shared" si="94"/>
        <v>18-25</v>
      </c>
      <c r="D6037">
        <v>22</v>
      </c>
      <c r="F6037" t="s">
        <v>34</v>
      </c>
      <c r="G6037" t="s">
        <v>35</v>
      </c>
      <c r="H6037" t="s">
        <v>44</v>
      </c>
      <c r="I6037">
        <v>36</v>
      </c>
      <c r="J6037">
        <v>78</v>
      </c>
      <c r="K6037">
        <v>5</v>
      </c>
      <c r="L6037">
        <v>401.57</v>
      </c>
      <c r="M6037">
        <v>31259.65</v>
      </c>
      <c r="N6037">
        <v>0</v>
      </c>
      <c r="O6037">
        <v>3571</v>
      </c>
      <c r="P6037">
        <v>6</v>
      </c>
      <c r="Q6037">
        <v>4.3</v>
      </c>
      <c r="R6037">
        <v>3</v>
      </c>
      <c r="S6037">
        <v>0.41</v>
      </c>
      <c r="T6037">
        <v>2</v>
      </c>
      <c r="U6037" t="s">
        <v>42</v>
      </c>
      <c r="V6037">
        <v>2</v>
      </c>
      <c r="W6037">
        <v>3</v>
      </c>
      <c r="X6037">
        <v>832.2</v>
      </c>
      <c r="Y6037">
        <v>12</v>
      </c>
      <c r="Z6037">
        <v>3.2</v>
      </c>
      <c r="AA6037" t="s">
        <v>39</v>
      </c>
      <c r="AB6037">
        <v>29.3</v>
      </c>
      <c r="AC6037">
        <v>0.34970000000000001</v>
      </c>
      <c r="AD6037">
        <v>0</v>
      </c>
      <c r="AE6037" t="s">
        <v>40</v>
      </c>
    </row>
    <row r="6038" spans="1:31" x14ac:dyDescent="0.25">
      <c r="A6038">
        <v>6037</v>
      </c>
      <c r="B6038" t="str">
        <f t="shared" si="94"/>
        <v>41-60</v>
      </c>
      <c r="D6038">
        <v>48</v>
      </c>
      <c r="F6038" t="s">
        <v>34</v>
      </c>
      <c r="G6038" t="s">
        <v>45</v>
      </c>
      <c r="H6038" t="s">
        <v>44</v>
      </c>
      <c r="I6038">
        <v>57</v>
      </c>
      <c r="J6038">
        <v>111</v>
      </c>
      <c r="K6038">
        <v>17</v>
      </c>
      <c r="L6038">
        <v>577.5</v>
      </c>
      <c r="M6038">
        <v>61054.74</v>
      </c>
      <c r="N6038">
        <v>0</v>
      </c>
      <c r="O6038">
        <v>6024</v>
      </c>
      <c r="P6038">
        <v>4</v>
      </c>
      <c r="Q6038">
        <v>7.3</v>
      </c>
      <c r="R6038">
        <v>6</v>
      </c>
      <c r="S6038">
        <v>0.35</v>
      </c>
      <c r="T6038">
        <v>6</v>
      </c>
      <c r="U6038" t="s">
        <v>42</v>
      </c>
      <c r="V6038">
        <v>2</v>
      </c>
      <c r="W6038">
        <v>1</v>
      </c>
      <c r="X6038">
        <v>365.03</v>
      </c>
      <c r="Y6038">
        <v>104</v>
      </c>
      <c r="Z6038">
        <v>2.5</v>
      </c>
      <c r="AA6038" t="s">
        <v>39</v>
      </c>
      <c r="AB6038">
        <v>55.2</v>
      </c>
      <c r="AC6038">
        <v>0.53900000000000003</v>
      </c>
      <c r="AD6038">
        <v>1</v>
      </c>
      <c r="AE6038" t="s">
        <v>59</v>
      </c>
    </row>
    <row r="6039" spans="1:31" x14ac:dyDescent="0.25">
      <c r="A6039">
        <v>6038</v>
      </c>
      <c r="B6039" t="str">
        <f t="shared" si="94"/>
        <v>26-40</v>
      </c>
      <c r="D6039">
        <v>35</v>
      </c>
      <c r="F6039" t="s">
        <v>28</v>
      </c>
      <c r="G6039" t="s">
        <v>43</v>
      </c>
      <c r="H6039" t="s">
        <v>30</v>
      </c>
      <c r="I6039">
        <v>34</v>
      </c>
      <c r="J6039">
        <v>9</v>
      </c>
      <c r="K6039">
        <v>1</v>
      </c>
      <c r="L6039">
        <v>543.70000000000005</v>
      </c>
      <c r="M6039">
        <v>5090.8900000000003</v>
      </c>
      <c r="N6039">
        <v>0</v>
      </c>
      <c r="O6039">
        <v>543</v>
      </c>
      <c r="P6039">
        <v>1</v>
      </c>
      <c r="Q6039">
        <v>14.7</v>
      </c>
      <c r="R6039">
        <v>0</v>
      </c>
      <c r="S6039">
        <v>0.79</v>
      </c>
      <c r="T6039">
        <v>0</v>
      </c>
      <c r="U6039" t="s">
        <v>37</v>
      </c>
      <c r="V6039">
        <v>0</v>
      </c>
      <c r="W6039">
        <v>1</v>
      </c>
      <c r="X6039">
        <v>359.72</v>
      </c>
      <c r="Y6039">
        <v>10</v>
      </c>
      <c r="Z6039">
        <v>3.4</v>
      </c>
      <c r="AA6039" t="s">
        <v>51</v>
      </c>
      <c r="AB6039">
        <v>12.4</v>
      </c>
      <c r="AC6039">
        <v>0.24460000000000001</v>
      </c>
      <c r="AD6039">
        <v>0</v>
      </c>
      <c r="AE6039" t="s">
        <v>40</v>
      </c>
    </row>
    <row r="6040" spans="1:31" x14ac:dyDescent="0.25">
      <c r="A6040">
        <v>6039</v>
      </c>
      <c r="B6040" t="str">
        <f t="shared" si="94"/>
        <v>41-60</v>
      </c>
      <c r="D6040">
        <v>41</v>
      </c>
      <c r="F6040" t="s">
        <v>34</v>
      </c>
      <c r="G6040" t="s">
        <v>35</v>
      </c>
      <c r="H6040" t="s">
        <v>30</v>
      </c>
      <c r="I6040">
        <v>41</v>
      </c>
      <c r="J6040">
        <v>120</v>
      </c>
      <c r="K6040">
        <v>20</v>
      </c>
      <c r="L6040">
        <v>441.19</v>
      </c>
      <c r="M6040">
        <v>50460.76</v>
      </c>
      <c r="N6040">
        <v>0</v>
      </c>
      <c r="O6040">
        <v>5349</v>
      </c>
      <c r="P6040">
        <v>4</v>
      </c>
      <c r="Q6040">
        <v>5.3</v>
      </c>
      <c r="R6040">
        <v>1</v>
      </c>
      <c r="S6040">
        <v>0.48</v>
      </c>
      <c r="T6040">
        <v>4</v>
      </c>
      <c r="U6040" t="s">
        <v>46</v>
      </c>
      <c r="V6040">
        <v>1</v>
      </c>
      <c r="W6040">
        <v>8</v>
      </c>
      <c r="X6040">
        <v>2610.46</v>
      </c>
      <c r="Y6040">
        <v>34</v>
      </c>
      <c r="Z6040">
        <v>3.5</v>
      </c>
      <c r="AA6040" t="s">
        <v>39</v>
      </c>
      <c r="AB6040">
        <v>29.9</v>
      </c>
      <c r="AC6040">
        <v>0.35370000000000001</v>
      </c>
      <c r="AD6040">
        <v>0</v>
      </c>
      <c r="AE6040" t="s">
        <v>40</v>
      </c>
    </row>
    <row r="6041" spans="1:31" x14ac:dyDescent="0.25">
      <c r="A6041">
        <v>6040</v>
      </c>
      <c r="B6041" t="str">
        <f t="shared" si="94"/>
        <v>26-40</v>
      </c>
      <c r="D6041">
        <v>30</v>
      </c>
      <c r="F6041" t="s">
        <v>34</v>
      </c>
      <c r="G6041" t="s">
        <v>29</v>
      </c>
      <c r="H6041" t="s">
        <v>30</v>
      </c>
      <c r="I6041">
        <v>11</v>
      </c>
      <c r="J6041">
        <v>31</v>
      </c>
      <c r="K6041">
        <v>3</v>
      </c>
      <c r="L6041">
        <v>292.49</v>
      </c>
      <c r="M6041">
        <v>9401.9500000000007</v>
      </c>
      <c r="N6041">
        <v>0</v>
      </c>
      <c r="O6041">
        <v>1320</v>
      </c>
      <c r="P6041">
        <v>2</v>
      </c>
      <c r="Q6041">
        <v>19</v>
      </c>
      <c r="R6041">
        <v>0</v>
      </c>
      <c r="S6041">
        <v>0.69</v>
      </c>
      <c r="T6041">
        <v>0</v>
      </c>
      <c r="U6041" t="s">
        <v>37</v>
      </c>
      <c r="V6041">
        <v>2</v>
      </c>
      <c r="W6041">
        <v>1</v>
      </c>
      <c r="X6041">
        <v>960.28</v>
      </c>
      <c r="Y6041">
        <v>59</v>
      </c>
      <c r="Z6041">
        <v>4.5999999999999996</v>
      </c>
      <c r="AA6041" t="s">
        <v>39</v>
      </c>
      <c r="AB6041">
        <v>38.9</v>
      </c>
      <c r="AC6041">
        <v>0.41760000000000003</v>
      </c>
      <c r="AD6041">
        <v>1</v>
      </c>
      <c r="AE6041" t="s">
        <v>50</v>
      </c>
    </row>
    <row r="6042" spans="1:31" x14ac:dyDescent="0.25">
      <c r="A6042">
        <v>6041</v>
      </c>
      <c r="B6042" t="str">
        <f t="shared" si="94"/>
        <v>26-40</v>
      </c>
      <c r="D6042">
        <v>39</v>
      </c>
      <c r="F6042" t="s">
        <v>34</v>
      </c>
      <c r="G6042" t="s">
        <v>45</v>
      </c>
      <c r="H6042" t="s">
        <v>30</v>
      </c>
      <c r="I6042">
        <v>44</v>
      </c>
      <c r="J6042">
        <v>113</v>
      </c>
      <c r="K6042">
        <v>8</v>
      </c>
      <c r="L6042">
        <v>418.49</v>
      </c>
      <c r="M6042">
        <v>46195.28</v>
      </c>
      <c r="N6042">
        <v>0</v>
      </c>
      <c r="O6042">
        <v>4720</v>
      </c>
      <c r="P6042">
        <v>5</v>
      </c>
      <c r="Q6042">
        <v>22.9</v>
      </c>
      <c r="R6042">
        <v>5</v>
      </c>
      <c r="S6042">
        <v>0.45</v>
      </c>
      <c r="T6042">
        <v>5</v>
      </c>
      <c r="U6042" t="s">
        <v>47</v>
      </c>
      <c r="V6042">
        <v>6</v>
      </c>
      <c r="W6042">
        <v>8</v>
      </c>
      <c r="X6042">
        <v>1338.1</v>
      </c>
      <c r="Y6042">
        <v>147</v>
      </c>
      <c r="Z6042">
        <v>3.2</v>
      </c>
      <c r="AA6042" t="s">
        <v>48</v>
      </c>
      <c r="AB6042">
        <v>80.099999999999994</v>
      </c>
      <c r="AC6042">
        <v>0.71140000000000003</v>
      </c>
      <c r="AD6042">
        <v>1</v>
      </c>
      <c r="AE6042" t="s">
        <v>33</v>
      </c>
    </row>
    <row r="6043" spans="1:31" x14ac:dyDescent="0.25">
      <c r="A6043">
        <v>6042</v>
      </c>
      <c r="B6043" t="str">
        <f t="shared" si="94"/>
        <v>26-40</v>
      </c>
      <c r="D6043">
        <v>38</v>
      </c>
      <c r="F6043" t="s">
        <v>28</v>
      </c>
      <c r="G6043" t="s">
        <v>29</v>
      </c>
      <c r="H6043" t="s">
        <v>41</v>
      </c>
      <c r="I6043">
        <v>8</v>
      </c>
      <c r="J6043">
        <v>21</v>
      </c>
      <c r="K6043">
        <v>1</v>
      </c>
      <c r="L6043">
        <v>756.26</v>
      </c>
      <c r="M6043">
        <v>14384.42</v>
      </c>
      <c r="N6043">
        <v>0</v>
      </c>
      <c r="O6043">
        <v>1576</v>
      </c>
      <c r="P6043">
        <v>0</v>
      </c>
      <c r="Q6043">
        <v>8.5</v>
      </c>
      <c r="R6043">
        <v>0</v>
      </c>
      <c r="S6043">
        <v>0.11</v>
      </c>
      <c r="T6043">
        <v>2</v>
      </c>
      <c r="U6043" t="s">
        <v>47</v>
      </c>
      <c r="V6043">
        <v>1</v>
      </c>
      <c r="W6043">
        <v>0</v>
      </c>
      <c r="X6043">
        <v>163.51</v>
      </c>
      <c r="Y6043">
        <v>63</v>
      </c>
      <c r="Z6043">
        <v>4.0999999999999996</v>
      </c>
      <c r="AA6043" t="s">
        <v>51</v>
      </c>
      <c r="AB6043">
        <v>35.4</v>
      </c>
      <c r="AC6043">
        <v>0.3926</v>
      </c>
      <c r="AD6043">
        <v>0</v>
      </c>
      <c r="AE6043" t="s">
        <v>40</v>
      </c>
    </row>
    <row r="6044" spans="1:31" x14ac:dyDescent="0.25">
      <c r="A6044">
        <v>6043</v>
      </c>
      <c r="B6044" t="str">
        <f t="shared" si="94"/>
        <v>26-40</v>
      </c>
      <c r="D6044">
        <v>36</v>
      </c>
      <c r="F6044" t="s">
        <v>34</v>
      </c>
      <c r="G6044" t="s">
        <v>49</v>
      </c>
      <c r="H6044" t="s">
        <v>53</v>
      </c>
      <c r="I6044">
        <v>22</v>
      </c>
      <c r="J6044">
        <v>27</v>
      </c>
      <c r="K6044">
        <v>2</v>
      </c>
      <c r="L6044">
        <v>478.75</v>
      </c>
      <c r="M6044">
        <v>12713.88</v>
      </c>
      <c r="N6044">
        <v>0</v>
      </c>
      <c r="O6044">
        <v>1636</v>
      </c>
      <c r="P6044">
        <v>0</v>
      </c>
      <c r="Q6044">
        <v>20.2</v>
      </c>
      <c r="R6044">
        <v>1</v>
      </c>
      <c r="S6044">
        <v>0.23</v>
      </c>
      <c r="T6044">
        <v>0</v>
      </c>
      <c r="U6044" t="s">
        <v>37</v>
      </c>
      <c r="V6044">
        <v>0</v>
      </c>
      <c r="W6044">
        <v>1</v>
      </c>
      <c r="X6044">
        <v>300.33</v>
      </c>
      <c r="Y6044">
        <v>27</v>
      </c>
      <c r="Z6044">
        <v>3.3</v>
      </c>
      <c r="AA6044" t="s">
        <v>39</v>
      </c>
      <c r="AB6044">
        <v>21.7</v>
      </c>
      <c r="AC6044">
        <v>0.29959999999999998</v>
      </c>
      <c r="AD6044">
        <v>0</v>
      </c>
      <c r="AE6044" t="s">
        <v>40</v>
      </c>
    </row>
    <row r="6045" spans="1:31" x14ac:dyDescent="0.25">
      <c r="A6045">
        <v>6044</v>
      </c>
      <c r="B6045" t="str">
        <f t="shared" si="94"/>
        <v>41-60</v>
      </c>
      <c r="D6045">
        <v>57</v>
      </c>
      <c r="F6045" t="s">
        <v>28</v>
      </c>
      <c r="G6045" t="s">
        <v>35</v>
      </c>
      <c r="H6045" t="s">
        <v>30</v>
      </c>
      <c r="I6045">
        <v>18</v>
      </c>
      <c r="J6045">
        <v>49</v>
      </c>
      <c r="K6045">
        <v>6</v>
      </c>
      <c r="L6045">
        <v>624.27</v>
      </c>
      <c r="M6045">
        <v>32683.07</v>
      </c>
      <c r="N6045">
        <v>0</v>
      </c>
      <c r="O6045">
        <v>3113</v>
      </c>
      <c r="P6045">
        <v>1</v>
      </c>
      <c r="Q6045">
        <v>11.5</v>
      </c>
      <c r="R6045">
        <v>2</v>
      </c>
      <c r="S6045">
        <v>0.77</v>
      </c>
      <c r="T6045">
        <v>3</v>
      </c>
      <c r="U6045" t="s">
        <v>31</v>
      </c>
      <c r="V6045">
        <v>2</v>
      </c>
      <c r="W6045">
        <v>3</v>
      </c>
      <c r="X6045">
        <v>948.23</v>
      </c>
      <c r="Y6045">
        <v>32</v>
      </c>
      <c r="Z6045">
        <v>3.2</v>
      </c>
      <c r="AA6045" t="s">
        <v>39</v>
      </c>
      <c r="AB6045">
        <v>30.9</v>
      </c>
      <c r="AC6045">
        <v>0.36059999999999998</v>
      </c>
      <c r="AD6045">
        <v>0</v>
      </c>
      <c r="AE6045" t="s">
        <v>40</v>
      </c>
    </row>
    <row r="6046" spans="1:31" x14ac:dyDescent="0.25">
      <c r="A6046">
        <v>6045</v>
      </c>
      <c r="B6046" t="str">
        <f t="shared" si="94"/>
        <v>41-60</v>
      </c>
      <c r="D6046">
        <v>49</v>
      </c>
      <c r="F6046" t="s">
        <v>34</v>
      </c>
      <c r="G6046" t="s">
        <v>43</v>
      </c>
      <c r="H6046" t="s">
        <v>30</v>
      </c>
      <c r="I6046">
        <v>1</v>
      </c>
      <c r="J6046">
        <v>2</v>
      </c>
      <c r="K6046">
        <v>0</v>
      </c>
      <c r="L6046">
        <v>496.86</v>
      </c>
      <c r="M6046">
        <v>1014.02</v>
      </c>
      <c r="N6046">
        <v>0</v>
      </c>
      <c r="O6046">
        <v>540</v>
      </c>
      <c r="P6046">
        <v>0</v>
      </c>
      <c r="Q6046">
        <v>16.600000000000001</v>
      </c>
      <c r="R6046">
        <v>0</v>
      </c>
      <c r="S6046">
        <v>0.41</v>
      </c>
      <c r="T6046">
        <v>2</v>
      </c>
      <c r="U6046" t="s">
        <v>47</v>
      </c>
      <c r="V6046">
        <v>0</v>
      </c>
      <c r="W6046">
        <v>0</v>
      </c>
      <c r="X6046">
        <v>0</v>
      </c>
      <c r="Y6046">
        <v>31</v>
      </c>
      <c r="Z6046">
        <v>3.6</v>
      </c>
      <c r="AA6046" t="s">
        <v>32</v>
      </c>
      <c r="AB6046">
        <v>25.6</v>
      </c>
      <c r="AC6046">
        <v>0.32490000000000002</v>
      </c>
      <c r="AD6046">
        <v>0</v>
      </c>
      <c r="AE6046" t="s">
        <v>40</v>
      </c>
    </row>
    <row r="6047" spans="1:31" x14ac:dyDescent="0.25">
      <c r="A6047">
        <v>6046</v>
      </c>
      <c r="B6047" t="str">
        <f t="shared" si="94"/>
        <v>41-60</v>
      </c>
      <c r="D6047">
        <v>43</v>
      </c>
      <c r="F6047" t="s">
        <v>34</v>
      </c>
      <c r="G6047" t="s">
        <v>43</v>
      </c>
      <c r="H6047" t="s">
        <v>30</v>
      </c>
      <c r="I6047">
        <v>40</v>
      </c>
      <c r="J6047">
        <v>5</v>
      </c>
      <c r="K6047">
        <v>1</v>
      </c>
      <c r="L6047">
        <v>660.5</v>
      </c>
      <c r="M6047">
        <v>3206.86</v>
      </c>
      <c r="N6047">
        <v>0</v>
      </c>
      <c r="O6047">
        <v>642</v>
      </c>
      <c r="P6047">
        <v>0</v>
      </c>
      <c r="Q6047">
        <v>0</v>
      </c>
      <c r="R6047">
        <v>0</v>
      </c>
      <c r="S6047">
        <v>0.43</v>
      </c>
      <c r="T6047">
        <v>1</v>
      </c>
      <c r="U6047" t="s">
        <v>42</v>
      </c>
      <c r="V6047">
        <v>0</v>
      </c>
      <c r="W6047">
        <v>0</v>
      </c>
      <c r="X6047">
        <v>0</v>
      </c>
      <c r="Y6047">
        <v>41</v>
      </c>
      <c r="Z6047">
        <v>3.5</v>
      </c>
      <c r="AA6047" t="s">
        <v>51</v>
      </c>
      <c r="AB6047">
        <v>23.5</v>
      </c>
      <c r="AC6047">
        <v>0.31109999999999999</v>
      </c>
      <c r="AD6047">
        <v>0</v>
      </c>
      <c r="AE6047" t="s">
        <v>40</v>
      </c>
    </row>
    <row r="6048" spans="1:31" x14ac:dyDescent="0.25">
      <c r="A6048">
        <v>6047</v>
      </c>
      <c r="B6048" t="str">
        <f t="shared" si="94"/>
        <v>18-25</v>
      </c>
      <c r="D6048">
        <v>23</v>
      </c>
      <c r="F6048" t="s">
        <v>34</v>
      </c>
      <c r="G6048" t="s">
        <v>29</v>
      </c>
      <c r="H6048" t="s">
        <v>30</v>
      </c>
      <c r="I6048">
        <v>7</v>
      </c>
      <c r="J6048">
        <v>7</v>
      </c>
      <c r="K6048">
        <v>1</v>
      </c>
      <c r="L6048">
        <v>444.25</v>
      </c>
      <c r="M6048">
        <v>3071.78</v>
      </c>
      <c r="N6048">
        <v>0</v>
      </c>
      <c r="O6048">
        <v>697</v>
      </c>
      <c r="P6048">
        <v>0</v>
      </c>
      <c r="Q6048">
        <v>16.5</v>
      </c>
      <c r="R6048">
        <v>0</v>
      </c>
      <c r="S6048">
        <v>0.78</v>
      </c>
      <c r="T6048">
        <v>2</v>
      </c>
      <c r="U6048" t="s">
        <v>47</v>
      </c>
      <c r="V6048">
        <v>0</v>
      </c>
      <c r="W6048">
        <v>0</v>
      </c>
      <c r="X6048">
        <v>0</v>
      </c>
      <c r="Y6048">
        <v>22</v>
      </c>
      <c r="Z6048">
        <v>4.2</v>
      </c>
      <c r="AA6048" t="s">
        <v>39</v>
      </c>
      <c r="AB6048">
        <v>23.8</v>
      </c>
      <c r="AC6048">
        <v>0.31330000000000002</v>
      </c>
      <c r="AD6048">
        <v>0</v>
      </c>
      <c r="AE6048" t="s">
        <v>40</v>
      </c>
    </row>
    <row r="6049" spans="1:31" x14ac:dyDescent="0.25">
      <c r="A6049">
        <v>6048</v>
      </c>
      <c r="B6049" t="str">
        <f t="shared" si="94"/>
        <v>41-60</v>
      </c>
      <c r="D6049">
        <v>48</v>
      </c>
      <c r="F6049" t="s">
        <v>28</v>
      </c>
      <c r="G6049" t="s">
        <v>45</v>
      </c>
      <c r="H6049" t="s">
        <v>53</v>
      </c>
      <c r="I6049">
        <v>52</v>
      </c>
      <c r="J6049">
        <v>62</v>
      </c>
      <c r="K6049">
        <v>10</v>
      </c>
      <c r="L6049">
        <v>597.83000000000004</v>
      </c>
      <c r="M6049">
        <v>33926.51</v>
      </c>
      <c r="N6049">
        <v>0</v>
      </c>
      <c r="O6049">
        <v>4330</v>
      </c>
      <c r="P6049">
        <v>4</v>
      </c>
      <c r="Q6049">
        <v>17.7</v>
      </c>
      <c r="R6049">
        <v>1</v>
      </c>
      <c r="S6049">
        <v>0.51</v>
      </c>
      <c r="T6049">
        <v>2</v>
      </c>
      <c r="U6049" t="s">
        <v>46</v>
      </c>
      <c r="V6049">
        <v>1</v>
      </c>
      <c r="W6049">
        <v>2</v>
      </c>
      <c r="X6049">
        <v>198.9</v>
      </c>
      <c r="Y6049">
        <v>23</v>
      </c>
      <c r="Z6049">
        <v>3.2</v>
      </c>
      <c r="AA6049" t="s">
        <v>39</v>
      </c>
      <c r="AB6049">
        <v>20</v>
      </c>
      <c r="AC6049">
        <v>0.28910000000000002</v>
      </c>
      <c r="AD6049">
        <v>0</v>
      </c>
      <c r="AE6049" t="s">
        <v>40</v>
      </c>
    </row>
    <row r="6050" spans="1:31" x14ac:dyDescent="0.25">
      <c r="A6050">
        <v>6049</v>
      </c>
      <c r="B6050" t="str">
        <f t="shared" si="94"/>
        <v>26-40</v>
      </c>
      <c r="D6050">
        <v>27</v>
      </c>
      <c r="F6050" t="s">
        <v>28</v>
      </c>
      <c r="G6050" t="s">
        <v>35</v>
      </c>
      <c r="H6050" t="s">
        <v>44</v>
      </c>
      <c r="I6050">
        <v>51</v>
      </c>
      <c r="J6050">
        <v>152</v>
      </c>
      <c r="K6050">
        <v>5</v>
      </c>
      <c r="L6050">
        <v>569.04</v>
      </c>
      <c r="M6050">
        <v>83455.95</v>
      </c>
      <c r="N6050">
        <v>0</v>
      </c>
      <c r="O6050">
        <v>8505</v>
      </c>
      <c r="P6050">
        <v>9</v>
      </c>
      <c r="Q6050">
        <v>35.6</v>
      </c>
      <c r="R6050">
        <v>6</v>
      </c>
      <c r="S6050">
        <v>0.28000000000000003</v>
      </c>
      <c r="T6050">
        <v>8</v>
      </c>
      <c r="U6050" t="s">
        <v>38</v>
      </c>
      <c r="V6050">
        <v>4</v>
      </c>
      <c r="W6050">
        <v>11</v>
      </c>
      <c r="X6050">
        <v>2274.7800000000002</v>
      </c>
      <c r="Y6050">
        <v>14</v>
      </c>
      <c r="Z6050">
        <v>1.5</v>
      </c>
      <c r="AA6050" t="s">
        <v>39</v>
      </c>
      <c r="AB6050">
        <v>47.9</v>
      </c>
      <c r="AC6050">
        <v>0.48430000000000001</v>
      </c>
      <c r="AD6050">
        <v>1</v>
      </c>
      <c r="AE6050" t="s">
        <v>33</v>
      </c>
    </row>
    <row r="6051" spans="1:31" x14ac:dyDescent="0.25">
      <c r="A6051">
        <v>6050</v>
      </c>
      <c r="B6051" t="str">
        <f t="shared" si="94"/>
        <v>26-40</v>
      </c>
      <c r="D6051">
        <v>34</v>
      </c>
      <c r="F6051" t="s">
        <v>28</v>
      </c>
      <c r="G6051" t="s">
        <v>35</v>
      </c>
      <c r="H6051" t="s">
        <v>30</v>
      </c>
      <c r="I6051">
        <v>9</v>
      </c>
      <c r="J6051">
        <v>9</v>
      </c>
      <c r="K6051">
        <v>1</v>
      </c>
      <c r="L6051">
        <v>462.75</v>
      </c>
      <c r="M6051">
        <v>4478.82</v>
      </c>
      <c r="N6051">
        <v>0</v>
      </c>
      <c r="O6051">
        <v>630</v>
      </c>
      <c r="P6051">
        <v>0</v>
      </c>
      <c r="Q6051">
        <v>13.6</v>
      </c>
      <c r="R6051">
        <v>0</v>
      </c>
      <c r="S6051">
        <v>0.1</v>
      </c>
      <c r="T6051">
        <v>2</v>
      </c>
      <c r="U6051" t="s">
        <v>47</v>
      </c>
      <c r="V6051">
        <v>0</v>
      </c>
      <c r="W6051">
        <v>0</v>
      </c>
      <c r="X6051">
        <v>0</v>
      </c>
      <c r="Y6051">
        <v>29</v>
      </c>
      <c r="Z6051">
        <v>1.8</v>
      </c>
      <c r="AA6051" t="s">
        <v>39</v>
      </c>
      <c r="AB6051">
        <v>29</v>
      </c>
      <c r="AC6051">
        <v>0.34760000000000002</v>
      </c>
      <c r="AD6051">
        <v>0</v>
      </c>
      <c r="AE6051" t="s">
        <v>40</v>
      </c>
    </row>
    <row r="6052" spans="1:31" x14ac:dyDescent="0.25">
      <c r="A6052">
        <v>6051</v>
      </c>
      <c r="B6052" t="str">
        <f t="shared" si="94"/>
        <v>26-40</v>
      </c>
      <c r="D6052">
        <v>39</v>
      </c>
      <c r="F6052" t="s">
        <v>28</v>
      </c>
      <c r="G6052" t="s">
        <v>45</v>
      </c>
      <c r="H6052" t="s">
        <v>30</v>
      </c>
      <c r="I6052">
        <v>30</v>
      </c>
      <c r="J6052">
        <v>40</v>
      </c>
      <c r="K6052">
        <v>4</v>
      </c>
      <c r="L6052">
        <v>463.25</v>
      </c>
      <c r="M6052">
        <v>17753.93</v>
      </c>
      <c r="N6052">
        <v>0</v>
      </c>
      <c r="O6052">
        <v>2326</v>
      </c>
      <c r="P6052">
        <v>3</v>
      </c>
      <c r="Q6052">
        <v>13.8</v>
      </c>
      <c r="R6052">
        <v>0</v>
      </c>
      <c r="S6052">
        <v>0.22</v>
      </c>
      <c r="T6052">
        <v>4</v>
      </c>
      <c r="U6052" t="s">
        <v>38</v>
      </c>
      <c r="V6052">
        <v>2</v>
      </c>
      <c r="W6052">
        <v>1</v>
      </c>
      <c r="X6052">
        <v>212.29</v>
      </c>
      <c r="Y6052">
        <v>42</v>
      </c>
      <c r="Z6052">
        <v>3.3</v>
      </c>
      <c r="AA6052" t="s">
        <v>39</v>
      </c>
      <c r="AB6052">
        <v>31.4</v>
      </c>
      <c r="AC6052">
        <v>0.3639</v>
      </c>
      <c r="AD6052">
        <v>0</v>
      </c>
      <c r="AE6052" t="s">
        <v>40</v>
      </c>
    </row>
    <row r="6053" spans="1:31" x14ac:dyDescent="0.25">
      <c r="A6053">
        <v>6052</v>
      </c>
      <c r="B6053" t="str">
        <f t="shared" si="94"/>
        <v>18-25</v>
      </c>
      <c r="D6053">
        <v>25</v>
      </c>
      <c r="F6053" t="s">
        <v>28</v>
      </c>
      <c r="G6053" t="s">
        <v>35</v>
      </c>
      <c r="H6053" t="s">
        <v>36</v>
      </c>
      <c r="I6053">
        <v>5</v>
      </c>
      <c r="J6053">
        <v>4</v>
      </c>
      <c r="K6053">
        <v>1</v>
      </c>
      <c r="L6053">
        <v>276.14</v>
      </c>
      <c r="M6053">
        <v>1180.95</v>
      </c>
      <c r="N6053">
        <v>0</v>
      </c>
      <c r="O6053">
        <v>276</v>
      </c>
      <c r="P6053">
        <v>0</v>
      </c>
      <c r="Q6053">
        <v>0</v>
      </c>
      <c r="R6053">
        <v>0</v>
      </c>
      <c r="S6053">
        <v>0.41</v>
      </c>
      <c r="T6053">
        <v>2</v>
      </c>
      <c r="U6053" t="s">
        <v>47</v>
      </c>
      <c r="V6053">
        <v>0</v>
      </c>
      <c r="W6053">
        <v>0</v>
      </c>
      <c r="X6053">
        <v>0</v>
      </c>
      <c r="Y6053">
        <v>17</v>
      </c>
      <c r="Z6053">
        <v>5</v>
      </c>
      <c r="AA6053" t="s">
        <v>48</v>
      </c>
      <c r="AB6053">
        <v>16.3</v>
      </c>
      <c r="AC6053">
        <v>0.26669999999999999</v>
      </c>
      <c r="AD6053">
        <v>0</v>
      </c>
      <c r="AE6053" t="s">
        <v>40</v>
      </c>
    </row>
    <row r="6054" spans="1:31" x14ac:dyDescent="0.25">
      <c r="A6054">
        <v>6053</v>
      </c>
      <c r="B6054" t="str">
        <f t="shared" si="94"/>
        <v>26-40</v>
      </c>
      <c r="D6054">
        <v>38</v>
      </c>
      <c r="F6054" t="s">
        <v>34</v>
      </c>
      <c r="G6054" t="s">
        <v>43</v>
      </c>
      <c r="H6054" t="s">
        <v>30</v>
      </c>
      <c r="I6054">
        <v>12</v>
      </c>
      <c r="J6054">
        <v>17</v>
      </c>
      <c r="K6054">
        <v>2</v>
      </c>
      <c r="L6054">
        <v>406.97</v>
      </c>
      <c r="M6054">
        <v>7127</v>
      </c>
      <c r="N6054">
        <v>1</v>
      </c>
      <c r="O6054">
        <v>728</v>
      </c>
      <c r="P6054">
        <v>1</v>
      </c>
      <c r="Q6054">
        <v>12.4</v>
      </c>
      <c r="R6054">
        <v>0</v>
      </c>
      <c r="S6054">
        <v>0.21</v>
      </c>
      <c r="T6054">
        <v>0</v>
      </c>
      <c r="U6054" t="s">
        <v>37</v>
      </c>
      <c r="V6054">
        <v>0</v>
      </c>
      <c r="W6054">
        <v>0</v>
      </c>
      <c r="X6054">
        <v>0</v>
      </c>
      <c r="Y6054">
        <v>25</v>
      </c>
      <c r="Z6054">
        <v>5</v>
      </c>
      <c r="AA6054" t="s">
        <v>51</v>
      </c>
      <c r="AB6054">
        <v>23.9</v>
      </c>
      <c r="AC6054">
        <v>0.31390000000000001</v>
      </c>
      <c r="AD6054">
        <v>0</v>
      </c>
      <c r="AE6054" t="s">
        <v>40</v>
      </c>
    </row>
    <row r="6055" spans="1:31" x14ac:dyDescent="0.25">
      <c r="A6055">
        <v>6054</v>
      </c>
      <c r="B6055" t="str">
        <f t="shared" si="94"/>
        <v>26-40</v>
      </c>
      <c r="D6055">
        <v>32</v>
      </c>
      <c r="F6055" t="s">
        <v>28</v>
      </c>
      <c r="G6055" t="s">
        <v>45</v>
      </c>
      <c r="H6055" t="s">
        <v>44</v>
      </c>
      <c r="I6055">
        <v>51</v>
      </c>
      <c r="J6055">
        <v>134</v>
      </c>
      <c r="K6055">
        <v>9</v>
      </c>
      <c r="L6055">
        <v>751.63</v>
      </c>
      <c r="M6055">
        <v>95067.24</v>
      </c>
      <c r="N6055">
        <v>0</v>
      </c>
      <c r="O6055">
        <v>10000</v>
      </c>
      <c r="P6055">
        <v>9</v>
      </c>
      <c r="Q6055">
        <v>21.2</v>
      </c>
      <c r="R6055">
        <v>4</v>
      </c>
      <c r="S6055">
        <v>0.36</v>
      </c>
      <c r="T6055">
        <v>8</v>
      </c>
      <c r="U6055" t="s">
        <v>31</v>
      </c>
      <c r="V6055">
        <v>2</v>
      </c>
      <c r="W6055">
        <v>6</v>
      </c>
      <c r="X6055">
        <v>405.42</v>
      </c>
      <c r="Y6055">
        <v>106</v>
      </c>
      <c r="Z6055">
        <v>3.8</v>
      </c>
      <c r="AA6055" t="s">
        <v>48</v>
      </c>
      <c r="AB6055">
        <v>75.8</v>
      </c>
      <c r="AC6055">
        <v>0.68440000000000001</v>
      </c>
      <c r="AD6055">
        <v>1</v>
      </c>
      <c r="AE6055" t="s">
        <v>56</v>
      </c>
    </row>
    <row r="6056" spans="1:31" x14ac:dyDescent="0.25">
      <c r="A6056">
        <v>6055</v>
      </c>
      <c r="B6056" t="str">
        <f t="shared" si="94"/>
        <v>60+</v>
      </c>
      <c r="D6056">
        <v>63</v>
      </c>
      <c r="F6056" t="s">
        <v>28</v>
      </c>
      <c r="G6056" t="s">
        <v>35</v>
      </c>
      <c r="H6056" t="s">
        <v>30</v>
      </c>
      <c r="I6056">
        <v>20</v>
      </c>
      <c r="J6056">
        <v>13</v>
      </c>
      <c r="K6056">
        <v>2</v>
      </c>
      <c r="L6056">
        <v>668.27</v>
      </c>
      <c r="M6056">
        <v>9534.2099999999991</v>
      </c>
      <c r="N6056">
        <v>1</v>
      </c>
      <c r="O6056">
        <v>1018</v>
      </c>
      <c r="P6056">
        <v>0</v>
      </c>
      <c r="Q6056">
        <v>0</v>
      </c>
      <c r="R6056">
        <v>0</v>
      </c>
      <c r="S6056">
        <v>0.01</v>
      </c>
      <c r="T6056">
        <v>1</v>
      </c>
      <c r="U6056" t="s">
        <v>42</v>
      </c>
      <c r="V6056">
        <v>1</v>
      </c>
      <c r="W6056">
        <v>1</v>
      </c>
      <c r="X6056">
        <v>414.72</v>
      </c>
      <c r="Y6056">
        <v>140</v>
      </c>
      <c r="Z6056">
        <v>3.7</v>
      </c>
      <c r="AA6056" t="s">
        <v>39</v>
      </c>
      <c r="AB6056">
        <v>54.1</v>
      </c>
      <c r="AC6056">
        <v>0.53049999999999997</v>
      </c>
      <c r="AD6056">
        <v>1</v>
      </c>
      <c r="AE6056" t="s">
        <v>56</v>
      </c>
    </row>
    <row r="6057" spans="1:31" x14ac:dyDescent="0.25">
      <c r="A6057">
        <v>6056</v>
      </c>
      <c r="B6057" t="str">
        <f t="shared" si="94"/>
        <v>60+</v>
      </c>
      <c r="D6057">
        <v>63</v>
      </c>
      <c r="F6057" t="s">
        <v>34</v>
      </c>
      <c r="G6057" t="s">
        <v>29</v>
      </c>
      <c r="H6057" t="s">
        <v>30</v>
      </c>
      <c r="I6057">
        <v>21</v>
      </c>
      <c r="J6057">
        <v>46</v>
      </c>
      <c r="K6057">
        <v>7</v>
      </c>
      <c r="L6057">
        <v>442.56</v>
      </c>
      <c r="M6057">
        <v>21510.12</v>
      </c>
      <c r="N6057">
        <v>0</v>
      </c>
      <c r="O6057">
        <v>2249</v>
      </c>
      <c r="P6057">
        <v>1</v>
      </c>
      <c r="Q6057">
        <v>0.6</v>
      </c>
      <c r="R6057">
        <v>2</v>
      </c>
      <c r="S6057">
        <v>0.49</v>
      </c>
      <c r="T6057">
        <v>2</v>
      </c>
      <c r="U6057" t="s">
        <v>42</v>
      </c>
      <c r="V6057">
        <v>1</v>
      </c>
      <c r="W6057">
        <v>2</v>
      </c>
      <c r="X6057">
        <v>289.3</v>
      </c>
      <c r="Y6057">
        <v>37</v>
      </c>
      <c r="Z6057">
        <v>4.5999999999999996</v>
      </c>
      <c r="AA6057" t="s">
        <v>39</v>
      </c>
      <c r="AB6057">
        <v>25.4</v>
      </c>
      <c r="AC6057">
        <v>0.3236</v>
      </c>
      <c r="AD6057">
        <v>0</v>
      </c>
      <c r="AE6057" t="s">
        <v>40</v>
      </c>
    </row>
    <row r="6058" spans="1:31" x14ac:dyDescent="0.25">
      <c r="A6058">
        <v>6057</v>
      </c>
      <c r="B6058" t="str">
        <f t="shared" si="94"/>
        <v>18-25</v>
      </c>
      <c r="D6058">
        <v>18</v>
      </c>
      <c r="F6058" t="s">
        <v>28</v>
      </c>
      <c r="G6058" t="s">
        <v>49</v>
      </c>
      <c r="H6058" t="s">
        <v>44</v>
      </c>
      <c r="I6058">
        <v>55</v>
      </c>
      <c r="J6058">
        <v>60</v>
      </c>
      <c r="K6058">
        <v>6</v>
      </c>
      <c r="L6058">
        <v>350.72</v>
      </c>
      <c r="M6058">
        <v>19076.29</v>
      </c>
      <c r="N6058">
        <v>0</v>
      </c>
      <c r="O6058">
        <v>2294</v>
      </c>
      <c r="P6058">
        <v>4</v>
      </c>
      <c r="Q6058">
        <v>3.8</v>
      </c>
      <c r="R6058">
        <v>2</v>
      </c>
      <c r="S6058">
        <v>0.43</v>
      </c>
      <c r="T6058">
        <v>4</v>
      </c>
      <c r="U6058" t="s">
        <v>46</v>
      </c>
      <c r="V6058">
        <v>4</v>
      </c>
      <c r="W6058">
        <v>3</v>
      </c>
      <c r="X6058">
        <v>1690.4</v>
      </c>
      <c r="Y6058">
        <v>42</v>
      </c>
      <c r="Z6058">
        <v>4</v>
      </c>
      <c r="AA6058" t="s">
        <v>51</v>
      </c>
      <c r="AB6058">
        <v>30.9</v>
      </c>
      <c r="AC6058">
        <v>0.36080000000000001</v>
      </c>
      <c r="AD6058">
        <v>0</v>
      </c>
      <c r="AE6058" t="s">
        <v>40</v>
      </c>
    </row>
    <row r="6059" spans="1:31" x14ac:dyDescent="0.25">
      <c r="A6059">
        <v>6058</v>
      </c>
      <c r="B6059" t="str">
        <f t="shared" si="94"/>
        <v>41-60</v>
      </c>
      <c r="D6059">
        <v>49</v>
      </c>
      <c r="F6059" t="s">
        <v>28</v>
      </c>
      <c r="G6059" t="s">
        <v>29</v>
      </c>
      <c r="H6059" t="s">
        <v>30</v>
      </c>
      <c r="I6059">
        <v>15</v>
      </c>
      <c r="J6059">
        <v>50</v>
      </c>
      <c r="K6059">
        <v>9</v>
      </c>
      <c r="L6059">
        <v>601.52</v>
      </c>
      <c r="M6059">
        <v>28999.57</v>
      </c>
      <c r="N6059">
        <v>0</v>
      </c>
      <c r="O6059">
        <v>3456</v>
      </c>
      <c r="P6059">
        <v>4</v>
      </c>
      <c r="Q6059">
        <v>14.2</v>
      </c>
      <c r="R6059">
        <v>1</v>
      </c>
      <c r="S6059">
        <v>0.53</v>
      </c>
      <c r="T6059">
        <v>2</v>
      </c>
      <c r="U6059" t="s">
        <v>47</v>
      </c>
      <c r="V6059">
        <v>0</v>
      </c>
      <c r="W6059">
        <v>3</v>
      </c>
      <c r="X6059">
        <v>498.98</v>
      </c>
      <c r="Y6059">
        <v>60</v>
      </c>
      <c r="Z6059">
        <v>2.9</v>
      </c>
      <c r="AA6059" t="s">
        <v>32</v>
      </c>
      <c r="AB6059">
        <v>41.6</v>
      </c>
      <c r="AC6059">
        <v>0.43769999999999998</v>
      </c>
      <c r="AD6059">
        <v>1</v>
      </c>
      <c r="AE6059" t="s">
        <v>60</v>
      </c>
    </row>
    <row r="6060" spans="1:31" x14ac:dyDescent="0.25">
      <c r="A6060">
        <v>6059</v>
      </c>
      <c r="B6060" t="str">
        <f t="shared" si="94"/>
        <v>41-60</v>
      </c>
      <c r="D6060">
        <v>51</v>
      </c>
      <c r="F6060" t="s">
        <v>34</v>
      </c>
      <c r="G6060" t="s">
        <v>43</v>
      </c>
      <c r="H6060" t="s">
        <v>30</v>
      </c>
      <c r="I6060">
        <v>12</v>
      </c>
      <c r="J6060">
        <v>23</v>
      </c>
      <c r="K6060">
        <v>1</v>
      </c>
      <c r="L6060">
        <v>488.07</v>
      </c>
      <c r="M6060">
        <v>10847.71</v>
      </c>
      <c r="N6060">
        <v>0</v>
      </c>
      <c r="O6060">
        <v>1346</v>
      </c>
      <c r="P6060">
        <v>1</v>
      </c>
      <c r="Q6060">
        <v>2.8</v>
      </c>
      <c r="R6060">
        <v>1</v>
      </c>
      <c r="S6060">
        <v>0.1</v>
      </c>
      <c r="T6060">
        <v>1</v>
      </c>
      <c r="U6060" t="s">
        <v>42</v>
      </c>
      <c r="V6060">
        <v>1</v>
      </c>
      <c r="W6060">
        <v>0</v>
      </c>
      <c r="X6060">
        <v>178.15</v>
      </c>
      <c r="Y6060">
        <v>54</v>
      </c>
      <c r="Z6060">
        <v>4.4000000000000004</v>
      </c>
      <c r="AA6060" t="s">
        <v>39</v>
      </c>
      <c r="AB6060">
        <v>35.6</v>
      </c>
      <c r="AC6060">
        <v>0.39329999999999998</v>
      </c>
      <c r="AD6060">
        <v>0</v>
      </c>
      <c r="AE6060" t="s">
        <v>40</v>
      </c>
    </row>
    <row r="6061" spans="1:31" x14ac:dyDescent="0.25">
      <c r="A6061">
        <v>6060</v>
      </c>
      <c r="B6061" t="str">
        <f t="shared" si="94"/>
        <v>26-40</v>
      </c>
      <c r="D6061">
        <v>38</v>
      </c>
      <c r="F6061" t="s">
        <v>28</v>
      </c>
      <c r="G6061" t="s">
        <v>35</v>
      </c>
      <c r="H6061" t="s">
        <v>41</v>
      </c>
      <c r="I6061">
        <v>0</v>
      </c>
      <c r="J6061">
        <v>0</v>
      </c>
      <c r="K6061">
        <v>0</v>
      </c>
      <c r="L6061">
        <v>510.55</v>
      </c>
      <c r="M6061">
        <v>0</v>
      </c>
      <c r="N6061">
        <v>0</v>
      </c>
      <c r="O6061">
        <v>81</v>
      </c>
      <c r="P6061">
        <v>0</v>
      </c>
      <c r="Q6061">
        <v>7.1</v>
      </c>
      <c r="R6061">
        <v>0</v>
      </c>
      <c r="S6061">
        <v>0.14000000000000001</v>
      </c>
      <c r="T6061">
        <v>2</v>
      </c>
      <c r="U6061" t="s">
        <v>46</v>
      </c>
      <c r="V6061">
        <v>0</v>
      </c>
      <c r="W6061">
        <v>0</v>
      </c>
      <c r="X6061">
        <v>0</v>
      </c>
      <c r="Y6061">
        <v>40</v>
      </c>
      <c r="Z6061">
        <v>3.2</v>
      </c>
      <c r="AA6061" t="s">
        <v>51</v>
      </c>
      <c r="AB6061">
        <v>28.2</v>
      </c>
      <c r="AC6061">
        <v>0.34189999999999998</v>
      </c>
      <c r="AD6061">
        <v>0</v>
      </c>
      <c r="AE6061" t="s">
        <v>40</v>
      </c>
    </row>
    <row r="6062" spans="1:31" x14ac:dyDescent="0.25">
      <c r="A6062">
        <v>6061</v>
      </c>
      <c r="B6062" t="str">
        <f t="shared" si="94"/>
        <v>41-60</v>
      </c>
      <c r="D6062">
        <v>42</v>
      </c>
      <c r="F6062" t="s">
        <v>28</v>
      </c>
      <c r="G6062" t="s">
        <v>49</v>
      </c>
      <c r="H6062" t="s">
        <v>44</v>
      </c>
      <c r="I6062">
        <v>48</v>
      </c>
      <c r="J6062">
        <v>64</v>
      </c>
      <c r="K6062">
        <v>11</v>
      </c>
      <c r="L6062">
        <v>417.14</v>
      </c>
      <c r="M6062">
        <v>24661.279999999999</v>
      </c>
      <c r="N6062">
        <v>0</v>
      </c>
      <c r="O6062">
        <v>3197</v>
      </c>
      <c r="P6062">
        <v>4</v>
      </c>
      <c r="Q6062">
        <v>20.7</v>
      </c>
      <c r="R6062">
        <v>4</v>
      </c>
      <c r="S6062">
        <v>0.27</v>
      </c>
      <c r="T6062">
        <v>3</v>
      </c>
      <c r="U6062" t="s">
        <v>46</v>
      </c>
      <c r="V6062">
        <v>2</v>
      </c>
      <c r="W6062">
        <v>5</v>
      </c>
      <c r="X6062">
        <v>1536.03</v>
      </c>
      <c r="Y6062">
        <v>119</v>
      </c>
      <c r="Z6062">
        <v>3</v>
      </c>
      <c r="AA6062" t="s">
        <v>54</v>
      </c>
      <c r="AB6062">
        <v>57.3</v>
      </c>
      <c r="AC6062">
        <v>0.55459999999999998</v>
      </c>
      <c r="AD6062">
        <v>1</v>
      </c>
      <c r="AE6062" t="s">
        <v>60</v>
      </c>
    </row>
    <row r="6063" spans="1:31" x14ac:dyDescent="0.25">
      <c r="A6063">
        <v>6062</v>
      </c>
      <c r="B6063" t="str">
        <f t="shared" si="94"/>
        <v>41-60</v>
      </c>
      <c r="D6063">
        <v>59</v>
      </c>
      <c r="F6063" t="s">
        <v>34</v>
      </c>
      <c r="G6063" t="s">
        <v>29</v>
      </c>
      <c r="H6063" t="s">
        <v>36</v>
      </c>
      <c r="I6063">
        <v>12</v>
      </c>
      <c r="J6063">
        <v>24</v>
      </c>
      <c r="K6063">
        <v>4</v>
      </c>
      <c r="L6063">
        <v>632.80999999999995</v>
      </c>
      <c r="M6063">
        <v>15563.54</v>
      </c>
      <c r="N6063">
        <v>0</v>
      </c>
      <c r="O6063">
        <v>1935</v>
      </c>
      <c r="P6063">
        <v>0</v>
      </c>
      <c r="Q6063">
        <v>8.4</v>
      </c>
      <c r="R6063">
        <v>1</v>
      </c>
      <c r="S6063">
        <v>0.31</v>
      </c>
      <c r="T6063">
        <v>1</v>
      </c>
      <c r="U6063" t="s">
        <v>31</v>
      </c>
      <c r="V6063">
        <v>1</v>
      </c>
      <c r="W6063">
        <v>0</v>
      </c>
      <c r="X6063">
        <v>226.3</v>
      </c>
      <c r="Y6063">
        <v>76</v>
      </c>
      <c r="Z6063">
        <v>3.2</v>
      </c>
      <c r="AA6063" t="s">
        <v>39</v>
      </c>
      <c r="AB6063">
        <v>38.4</v>
      </c>
      <c r="AC6063">
        <v>0.41410000000000002</v>
      </c>
      <c r="AD6063">
        <v>1</v>
      </c>
      <c r="AE6063" t="s">
        <v>58</v>
      </c>
    </row>
    <row r="6064" spans="1:31" x14ac:dyDescent="0.25">
      <c r="A6064">
        <v>6063</v>
      </c>
      <c r="B6064" t="str">
        <f t="shared" si="94"/>
        <v>26-40</v>
      </c>
      <c r="D6064">
        <v>38</v>
      </c>
      <c r="F6064" t="s">
        <v>28</v>
      </c>
      <c r="G6064" t="s">
        <v>45</v>
      </c>
      <c r="H6064" t="s">
        <v>44</v>
      </c>
      <c r="I6064">
        <v>26</v>
      </c>
      <c r="J6064">
        <v>16</v>
      </c>
      <c r="K6064">
        <v>2</v>
      </c>
      <c r="L6064">
        <v>484.52</v>
      </c>
      <c r="M6064">
        <v>7703.49</v>
      </c>
      <c r="N6064">
        <v>1</v>
      </c>
      <c r="O6064">
        <v>894</v>
      </c>
      <c r="P6064">
        <v>0</v>
      </c>
      <c r="Q6064">
        <v>9.9</v>
      </c>
      <c r="R6064">
        <v>0</v>
      </c>
      <c r="S6064">
        <v>0.47</v>
      </c>
      <c r="T6064">
        <v>0</v>
      </c>
      <c r="U6064" t="s">
        <v>37</v>
      </c>
      <c r="V6064">
        <v>0</v>
      </c>
      <c r="W6064">
        <v>1</v>
      </c>
      <c r="X6064">
        <v>188.78</v>
      </c>
      <c r="Y6064">
        <v>32</v>
      </c>
      <c r="Z6064">
        <v>4.0999999999999996</v>
      </c>
      <c r="AA6064" t="s">
        <v>51</v>
      </c>
      <c r="AB6064">
        <v>18.2</v>
      </c>
      <c r="AC6064">
        <v>0.27789999999999998</v>
      </c>
      <c r="AD6064">
        <v>0</v>
      </c>
      <c r="AE6064" t="s">
        <v>40</v>
      </c>
    </row>
    <row r="6065" spans="1:31" x14ac:dyDescent="0.25">
      <c r="A6065">
        <v>6064</v>
      </c>
      <c r="B6065" t="str">
        <f t="shared" si="94"/>
        <v>18-25</v>
      </c>
      <c r="D6065">
        <v>21</v>
      </c>
      <c r="F6065" t="s">
        <v>28</v>
      </c>
      <c r="G6065" t="s">
        <v>45</v>
      </c>
      <c r="H6065" t="s">
        <v>41</v>
      </c>
      <c r="I6065">
        <v>2</v>
      </c>
      <c r="J6065">
        <v>4</v>
      </c>
      <c r="K6065">
        <v>0</v>
      </c>
      <c r="L6065">
        <v>528.54999999999995</v>
      </c>
      <c r="M6065">
        <v>2045.41</v>
      </c>
      <c r="N6065">
        <v>0</v>
      </c>
      <c r="O6065">
        <v>261</v>
      </c>
      <c r="P6065">
        <v>0</v>
      </c>
      <c r="Q6065">
        <v>16.8</v>
      </c>
      <c r="R6065">
        <v>0</v>
      </c>
      <c r="S6065">
        <v>0.37</v>
      </c>
      <c r="T6065">
        <v>1</v>
      </c>
      <c r="U6065" t="s">
        <v>31</v>
      </c>
      <c r="V6065">
        <v>0</v>
      </c>
      <c r="W6065">
        <v>0</v>
      </c>
      <c r="X6065">
        <v>0</v>
      </c>
      <c r="Y6065">
        <v>9</v>
      </c>
      <c r="Z6065">
        <v>3.9</v>
      </c>
      <c r="AA6065" t="s">
        <v>39</v>
      </c>
      <c r="AB6065">
        <v>18.5</v>
      </c>
      <c r="AC6065">
        <v>0.27979999999999999</v>
      </c>
      <c r="AD6065">
        <v>0</v>
      </c>
      <c r="AE6065" t="s">
        <v>40</v>
      </c>
    </row>
    <row r="6066" spans="1:31" x14ac:dyDescent="0.25">
      <c r="A6066">
        <v>6065</v>
      </c>
      <c r="B6066" t="str">
        <f t="shared" si="94"/>
        <v>26-40</v>
      </c>
      <c r="D6066">
        <v>37</v>
      </c>
      <c r="F6066" t="s">
        <v>28</v>
      </c>
      <c r="G6066" t="s">
        <v>29</v>
      </c>
      <c r="H6066" t="s">
        <v>30</v>
      </c>
      <c r="I6066">
        <v>31</v>
      </c>
      <c r="J6066">
        <v>41</v>
      </c>
      <c r="K6066">
        <v>1</v>
      </c>
      <c r="L6066">
        <v>326.87</v>
      </c>
      <c r="M6066">
        <v>13819.66</v>
      </c>
      <c r="N6066">
        <v>0</v>
      </c>
      <c r="O6066">
        <v>1458</v>
      </c>
      <c r="P6066">
        <v>2</v>
      </c>
      <c r="Q6066">
        <v>17.7</v>
      </c>
      <c r="R6066">
        <v>2</v>
      </c>
      <c r="S6066">
        <v>0.12</v>
      </c>
      <c r="T6066">
        <v>3</v>
      </c>
      <c r="U6066" t="s">
        <v>47</v>
      </c>
      <c r="V6066">
        <v>1</v>
      </c>
      <c r="W6066">
        <v>0</v>
      </c>
      <c r="X6066">
        <v>356.39</v>
      </c>
      <c r="Y6066">
        <v>19</v>
      </c>
      <c r="Z6066">
        <v>4</v>
      </c>
      <c r="AA6066" t="s">
        <v>39</v>
      </c>
      <c r="AB6066">
        <v>22.3</v>
      </c>
      <c r="AC6066">
        <v>0.30330000000000001</v>
      </c>
      <c r="AD6066">
        <v>0</v>
      </c>
      <c r="AE6066" t="s">
        <v>40</v>
      </c>
    </row>
    <row r="6067" spans="1:31" x14ac:dyDescent="0.25">
      <c r="A6067">
        <v>6066</v>
      </c>
      <c r="B6067" t="str">
        <f t="shared" si="94"/>
        <v>26-40</v>
      </c>
      <c r="D6067">
        <v>31</v>
      </c>
      <c r="F6067" t="s">
        <v>28</v>
      </c>
      <c r="G6067" t="s">
        <v>43</v>
      </c>
      <c r="H6067" t="s">
        <v>44</v>
      </c>
      <c r="I6067">
        <v>42</v>
      </c>
      <c r="J6067">
        <v>54</v>
      </c>
      <c r="K6067">
        <v>8</v>
      </c>
      <c r="L6067">
        <v>359.58</v>
      </c>
      <c r="M6067">
        <v>19008.37</v>
      </c>
      <c r="N6067">
        <v>0</v>
      </c>
      <c r="O6067">
        <v>2360</v>
      </c>
      <c r="P6067">
        <v>2</v>
      </c>
      <c r="Q6067">
        <v>11.8</v>
      </c>
      <c r="R6067">
        <v>2</v>
      </c>
      <c r="S6067">
        <v>0.85</v>
      </c>
      <c r="T6067">
        <v>1</v>
      </c>
      <c r="U6067" t="s">
        <v>38</v>
      </c>
      <c r="V6067">
        <v>3</v>
      </c>
      <c r="W6067">
        <v>2</v>
      </c>
      <c r="X6067">
        <v>979.98</v>
      </c>
      <c r="Y6067">
        <v>34</v>
      </c>
      <c r="Z6067">
        <v>3.7</v>
      </c>
      <c r="AA6067" t="s">
        <v>54</v>
      </c>
      <c r="AB6067">
        <v>24.8</v>
      </c>
      <c r="AC6067">
        <v>0.3196</v>
      </c>
      <c r="AD6067">
        <v>0</v>
      </c>
      <c r="AE6067" t="s">
        <v>40</v>
      </c>
    </row>
    <row r="6068" spans="1:31" x14ac:dyDescent="0.25">
      <c r="A6068">
        <v>6067</v>
      </c>
      <c r="B6068" t="str">
        <f t="shared" si="94"/>
        <v>26-40</v>
      </c>
      <c r="D6068">
        <v>38</v>
      </c>
      <c r="F6068" t="s">
        <v>34</v>
      </c>
      <c r="G6068" t="s">
        <v>35</v>
      </c>
      <c r="H6068" t="s">
        <v>44</v>
      </c>
      <c r="I6068">
        <v>19</v>
      </c>
      <c r="J6068">
        <v>66</v>
      </c>
      <c r="K6068">
        <v>7</v>
      </c>
      <c r="L6068">
        <v>315.38</v>
      </c>
      <c r="M6068">
        <v>22686.02</v>
      </c>
      <c r="N6068">
        <v>0</v>
      </c>
      <c r="O6068">
        <v>2446</v>
      </c>
      <c r="P6068">
        <v>0</v>
      </c>
      <c r="Q6068">
        <v>6.8</v>
      </c>
      <c r="R6068">
        <v>0</v>
      </c>
      <c r="S6068">
        <v>0.38</v>
      </c>
      <c r="T6068">
        <v>2</v>
      </c>
      <c r="U6068" t="s">
        <v>42</v>
      </c>
      <c r="V6068">
        <v>2</v>
      </c>
      <c r="W6068">
        <v>3</v>
      </c>
      <c r="X6068">
        <v>1142.28</v>
      </c>
      <c r="Y6068">
        <v>19</v>
      </c>
      <c r="Z6068">
        <v>4</v>
      </c>
      <c r="AA6068" t="s">
        <v>39</v>
      </c>
      <c r="AB6068">
        <v>22.2</v>
      </c>
      <c r="AC6068">
        <v>0.30249999999999999</v>
      </c>
      <c r="AD6068">
        <v>0</v>
      </c>
      <c r="AE6068" t="s">
        <v>40</v>
      </c>
    </row>
    <row r="6069" spans="1:31" x14ac:dyDescent="0.25">
      <c r="A6069">
        <v>6068</v>
      </c>
      <c r="B6069" t="str">
        <f t="shared" si="94"/>
        <v>26-40</v>
      </c>
      <c r="D6069">
        <v>30</v>
      </c>
      <c r="F6069" t="s">
        <v>28</v>
      </c>
      <c r="G6069" t="s">
        <v>35</v>
      </c>
      <c r="H6069" t="s">
        <v>53</v>
      </c>
      <c r="I6069">
        <v>4</v>
      </c>
      <c r="J6069">
        <v>12</v>
      </c>
      <c r="K6069">
        <v>1</v>
      </c>
      <c r="L6069">
        <v>506.46</v>
      </c>
      <c r="M6069">
        <v>6064.87</v>
      </c>
      <c r="N6069">
        <v>0</v>
      </c>
      <c r="O6069">
        <v>742</v>
      </c>
      <c r="P6069">
        <v>1</v>
      </c>
      <c r="Q6069">
        <v>27.9</v>
      </c>
      <c r="R6069">
        <v>0</v>
      </c>
      <c r="S6069">
        <v>0.32</v>
      </c>
      <c r="T6069">
        <v>0</v>
      </c>
      <c r="U6069" t="s">
        <v>37</v>
      </c>
      <c r="V6069">
        <v>0</v>
      </c>
      <c r="W6069">
        <v>0</v>
      </c>
      <c r="X6069">
        <v>0</v>
      </c>
      <c r="Y6069">
        <v>94</v>
      </c>
      <c r="Z6069">
        <v>4.7</v>
      </c>
      <c r="AA6069" t="s">
        <v>32</v>
      </c>
      <c r="AB6069">
        <v>42.6</v>
      </c>
      <c r="AC6069">
        <v>0.44490000000000002</v>
      </c>
      <c r="AD6069">
        <v>1</v>
      </c>
      <c r="AE6069" t="s">
        <v>52</v>
      </c>
    </row>
    <row r="6070" spans="1:31" x14ac:dyDescent="0.25">
      <c r="A6070">
        <v>6069</v>
      </c>
      <c r="B6070" t="str">
        <f t="shared" si="94"/>
        <v>18-25</v>
      </c>
      <c r="D6070">
        <v>25</v>
      </c>
      <c r="F6070" t="s">
        <v>28</v>
      </c>
      <c r="G6070" t="s">
        <v>35</v>
      </c>
      <c r="H6070" t="s">
        <v>30</v>
      </c>
      <c r="I6070">
        <v>13</v>
      </c>
      <c r="J6070">
        <v>39</v>
      </c>
      <c r="K6070">
        <v>4</v>
      </c>
      <c r="L6070">
        <v>462.47</v>
      </c>
      <c r="M6070">
        <v>19824.73</v>
      </c>
      <c r="N6070">
        <v>0</v>
      </c>
      <c r="O6070">
        <v>1795</v>
      </c>
      <c r="P6070">
        <v>2</v>
      </c>
      <c r="Q6070">
        <v>24.6</v>
      </c>
      <c r="R6070">
        <v>1</v>
      </c>
      <c r="S6070">
        <v>0.32</v>
      </c>
      <c r="T6070">
        <v>2</v>
      </c>
      <c r="U6070" t="s">
        <v>46</v>
      </c>
      <c r="V6070">
        <v>1</v>
      </c>
      <c r="W6070">
        <v>2</v>
      </c>
      <c r="X6070">
        <v>125.05</v>
      </c>
      <c r="Y6070">
        <v>36</v>
      </c>
      <c r="Z6070">
        <v>4.5999999999999996</v>
      </c>
      <c r="AA6070" t="s">
        <v>39</v>
      </c>
      <c r="AB6070">
        <v>28.2</v>
      </c>
      <c r="AC6070">
        <v>0.3422</v>
      </c>
      <c r="AD6070">
        <v>0</v>
      </c>
      <c r="AE6070" t="s">
        <v>40</v>
      </c>
    </row>
    <row r="6071" spans="1:31" x14ac:dyDescent="0.25">
      <c r="A6071">
        <v>6070</v>
      </c>
      <c r="B6071" t="str">
        <f t="shared" si="94"/>
        <v>60+</v>
      </c>
      <c r="D6071">
        <v>70</v>
      </c>
      <c r="F6071" t="s">
        <v>28</v>
      </c>
      <c r="G6071" t="s">
        <v>43</v>
      </c>
      <c r="H6071" t="s">
        <v>41</v>
      </c>
      <c r="I6071">
        <v>45</v>
      </c>
      <c r="J6071">
        <v>112</v>
      </c>
      <c r="K6071">
        <v>6</v>
      </c>
      <c r="L6071">
        <v>292.20999999999998</v>
      </c>
      <c r="M6071">
        <v>34834.17</v>
      </c>
      <c r="N6071">
        <v>0</v>
      </c>
      <c r="O6071">
        <v>3802</v>
      </c>
      <c r="P6071">
        <v>7</v>
      </c>
      <c r="Q6071">
        <v>0</v>
      </c>
      <c r="R6071">
        <v>4</v>
      </c>
      <c r="S6071">
        <v>0.04</v>
      </c>
      <c r="T6071">
        <v>0</v>
      </c>
      <c r="U6071" t="s">
        <v>37</v>
      </c>
      <c r="V6071">
        <v>4</v>
      </c>
      <c r="W6071">
        <v>4</v>
      </c>
      <c r="X6071">
        <v>2307.7199999999998</v>
      </c>
      <c r="Y6071">
        <v>18</v>
      </c>
      <c r="Z6071">
        <v>4.0999999999999996</v>
      </c>
      <c r="AA6071" t="s">
        <v>39</v>
      </c>
      <c r="AB6071">
        <v>25.3</v>
      </c>
      <c r="AC6071">
        <v>0.32279999999999998</v>
      </c>
      <c r="AD6071">
        <v>0</v>
      </c>
      <c r="AE6071" t="s">
        <v>40</v>
      </c>
    </row>
    <row r="6072" spans="1:31" x14ac:dyDescent="0.25">
      <c r="A6072">
        <v>6071</v>
      </c>
      <c r="B6072" t="str">
        <f t="shared" si="94"/>
        <v>18-25</v>
      </c>
      <c r="D6072">
        <v>24</v>
      </c>
      <c r="F6072" t="s">
        <v>34</v>
      </c>
      <c r="G6072" t="s">
        <v>49</v>
      </c>
      <c r="H6072" t="s">
        <v>44</v>
      </c>
      <c r="I6072">
        <v>53</v>
      </c>
      <c r="J6072">
        <v>113</v>
      </c>
      <c r="K6072">
        <v>14</v>
      </c>
      <c r="L6072">
        <v>489.83</v>
      </c>
      <c r="M6072">
        <v>50302.02</v>
      </c>
      <c r="N6072">
        <v>0</v>
      </c>
      <c r="O6072">
        <v>5340</v>
      </c>
      <c r="P6072">
        <v>1</v>
      </c>
      <c r="Q6072">
        <v>2</v>
      </c>
      <c r="R6072">
        <v>3</v>
      </c>
      <c r="S6072">
        <v>0.43</v>
      </c>
      <c r="T6072">
        <v>7</v>
      </c>
      <c r="U6072" t="s">
        <v>46</v>
      </c>
      <c r="V6072">
        <v>1</v>
      </c>
      <c r="W6072">
        <v>6</v>
      </c>
      <c r="X6072">
        <v>1893.72</v>
      </c>
      <c r="Y6072">
        <v>39</v>
      </c>
      <c r="Z6072">
        <v>2.6</v>
      </c>
      <c r="AA6072" t="s">
        <v>39</v>
      </c>
      <c r="AB6072">
        <v>31.5</v>
      </c>
      <c r="AC6072">
        <v>0.36459999999999998</v>
      </c>
      <c r="AD6072">
        <v>0</v>
      </c>
      <c r="AE6072" t="s">
        <v>40</v>
      </c>
    </row>
    <row r="6073" spans="1:31" x14ac:dyDescent="0.25">
      <c r="A6073">
        <v>6072</v>
      </c>
      <c r="B6073" t="str">
        <f t="shared" si="94"/>
        <v>41-60</v>
      </c>
      <c r="D6073">
        <v>55</v>
      </c>
      <c r="F6073" t="s">
        <v>28</v>
      </c>
      <c r="G6073" t="s">
        <v>35</v>
      </c>
      <c r="H6073" t="s">
        <v>44</v>
      </c>
      <c r="I6073">
        <v>41</v>
      </c>
      <c r="J6073">
        <v>122</v>
      </c>
      <c r="K6073">
        <v>11</v>
      </c>
      <c r="L6073">
        <v>467.18</v>
      </c>
      <c r="M6073">
        <v>59781.8</v>
      </c>
      <c r="N6073">
        <v>0</v>
      </c>
      <c r="O6073">
        <v>5974</v>
      </c>
      <c r="P6073">
        <v>3</v>
      </c>
      <c r="Q6073">
        <v>18.3</v>
      </c>
      <c r="R6073">
        <v>5</v>
      </c>
      <c r="S6073">
        <v>0.56000000000000005</v>
      </c>
      <c r="T6073">
        <v>8</v>
      </c>
      <c r="U6073" t="s">
        <v>42</v>
      </c>
      <c r="V6073">
        <v>5</v>
      </c>
      <c r="W6073">
        <v>2</v>
      </c>
      <c r="X6073">
        <v>1260.2</v>
      </c>
      <c r="Y6073">
        <v>33</v>
      </c>
      <c r="Z6073">
        <v>3.7</v>
      </c>
      <c r="AA6073" t="s">
        <v>48</v>
      </c>
      <c r="AB6073">
        <v>39.9</v>
      </c>
      <c r="AC6073">
        <v>0.42449999999999999</v>
      </c>
      <c r="AD6073">
        <v>1</v>
      </c>
      <c r="AE6073" t="s">
        <v>55</v>
      </c>
    </row>
    <row r="6074" spans="1:31" x14ac:dyDescent="0.25">
      <c r="A6074">
        <v>6073</v>
      </c>
      <c r="B6074" t="str">
        <f t="shared" si="94"/>
        <v>41-60</v>
      </c>
      <c r="D6074">
        <v>56</v>
      </c>
      <c r="F6074" t="s">
        <v>34</v>
      </c>
      <c r="G6074" t="s">
        <v>49</v>
      </c>
      <c r="H6074" t="s">
        <v>30</v>
      </c>
      <c r="I6074">
        <v>56</v>
      </c>
      <c r="J6074">
        <v>115</v>
      </c>
      <c r="K6074">
        <v>4</v>
      </c>
      <c r="L6074">
        <v>227.18</v>
      </c>
      <c r="M6074">
        <v>24702.62</v>
      </c>
      <c r="N6074">
        <v>0</v>
      </c>
      <c r="O6074">
        <v>2808</v>
      </c>
      <c r="P6074">
        <v>6</v>
      </c>
      <c r="Q6074">
        <v>30.2</v>
      </c>
      <c r="R6074">
        <v>1</v>
      </c>
      <c r="S6074">
        <v>0.5</v>
      </c>
      <c r="T6074">
        <v>5</v>
      </c>
      <c r="U6074" t="s">
        <v>31</v>
      </c>
      <c r="V6074">
        <v>2</v>
      </c>
      <c r="W6074">
        <v>3</v>
      </c>
      <c r="X6074">
        <v>636.41</v>
      </c>
      <c r="Y6074">
        <v>30</v>
      </c>
      <c r="Z6074">
        <v>4.8</v>
      </c>
      <c r="AA6074" t="s">
        <v>39</v>
      </c>
      <c r="AB6074">
        <v>31</v>
      </c>
      <c r="AC6074">
        <v>0.36120000000000002</v>
      </c>
      <c r="AD6074">
        <v>0</v>
      </c>
      <c r="AE6074" t="s">
        <v>40</v>
      </c>
    </row>
    <row r="6075" spans="1:31" x14ac:dyDescent="0.25">
      <c r="A6075">
        <v>6074</v>
      </c>
      <c r="B6075" t="str">
        <f t="shared" si="94"/>
        <v>41-60</v>
      </c>
      <c r="D6075">
        <v>50</v>
      </c>
      <c r="F6075" t="s">
        <v>28</v>
      </c>
      <c r="G6075" t="s">
        <v>43</v>
      </c>
      <c r="H6075" t="s">
        <v>41</v>
      </c>
      <c r="I6075">
        <v>2</v>
      </c>
      <c r="J6075">
        <v>5</v>
      </c>
      <c r="K6075">
        <v>1</v>
      </c>
      <c r="L6075">
        <v>364.23</v>
      </c>
      <c r="M6075">
        <v>1809.46</v>
      </c>
      <c r="N6075">
        <v>0</v>
      </c>
      <c r="O6075">
        <v>367</v>
      </c>
      <c r="P6075">
        <v>0</v>
      </c>
      <c r="Q6075">
        <v>0</v>
      </c>
      <c r="R6075">
        <v>0</v>
      </c>
      <c r="S6075">
        <v>0.25</v>
      </c>
      <c r="T6075">
        <v>2</v>
      </c>
      <c r="U6075" t="s">
        <v>47</v>
      </c>
      <c r="V6075">
        <v>0</v>
      </c>
      <c r="W6075">
        <v>0</v>
      </c>
      <c r="X6075">
        <v>0</v>
      </c>
      <c r="Y6075">
        <v>38</v>
      </c>
      <c r="Z6075">
        <v>3.5</v>
      </c>
      <c r="AA6075" t="s">
        <v>39</v>
      </c>
      <c r="AB6075">
        <v>24.4</v>
      </c>
      <c r="AC6075">
        <v>0.317</v>
      </c>
      <c r="AD6075">
        <v>0</v>
      </c>
      <c r="AE6075" t="s">
        <v>40</v>
      </c>
    </row>
    <row r="6076" spans="1:31" x14ac:dyDescent="0.25">
      <c r="A6076">
        <v>6075</v>
      </c>
      <c r="B6076" t="str">
        <f t="shared" si="94"/>
        <v>60+</v>
      </c>
      <c r="D6076">
        <v>66</v>
      </c>
      <c r="F6076" t="s">
        <v>34</v>
      </c>
      <c r="G6076" t="s">
        <v>35</v>
      </c>
      <c r="H6076" t="s">
        <v>44</v>
      </c>
      <c r="I6076">
        <v>47</v>
      </c>
      <c r="J6076">
        <v>137</v>
      </c>
      <c r="K6076">
        <v>15</v>
      </c>
      <c r="L6076">
        <v>480.39</v>
      </c>
      <c r="M6076">
        <v>59794.46</v>
      </c>
      <c r="N6076">
        <v>0</v>
      </c>
      <c r="O6076">
        <v>6769</v>
      </c>
      <c r="P6076">
        <v>1</v>
      </c>
      <c r="Q6076">
        <v>1.8</v>
      </c>
      <c r="R6076">
        <v>2</v>
      </c>
      <c r="S6076">
        <v>0.11</v>
      </c>
      <c r="T6076">
        <v>5</v>
      </c>
      <c r="U6076" t="s">
        <v>46</v>
      </c>
      <c r="V6076">
        <v>3</v>
      </c>
      <c r="W6076">
        <v>2</v>
      </c>
      <c r="X6076">
        <v>691.5</v>
      </c>
      <c r="Y6076">
        <v>93</v>
      </c>
      <c r="Z6076">
        <v>3.4</v>
      </c>
      <c r="AA6076" t="s">
        <v>54</v>
      </c>
      <c r="AB6076">
        <v>45.1</v>
      </c>
      <c r="AC6076">
        <v>0.4637</v>
      </c>
      <c r="AD6076">
        <v>1</v>
      </c>
      <c r="AE6076" t="s">
        <v>52</v>
      </c>
    </row>
    <row r="6077" spans="1:31" x14ac:dyDescent="0.25">
      <c r="A6077">
        <v>6076</v>
      </c>
      <c r="B6077" t="str">
        <f t="shared" si="94"/>
        <v>18-25</v>
      </c>
      <c r="D6077">
        <v>18</v>
      </c>
      <c r="F6077" t="s">
        <v>28</v>
      </c>
      <c r="G6077" t="s">
        <v>35</v>
      </c>
      <c r="H6077" t="s">
        <v>36</v>
      </c>
      <c r="I6077">
        <v>60</v>
      </c>
      <c r="J6077">
        <v>147</v>
      </c>
      <c r="K6077">
        <v>10</v>
      </c>
      <c r="L6077">
        <v>326.74</v>
      </c>
      <c r="M6077">
        <v>52154.91</v>
      </c>
      <c r="N6077">
        <v>1</v>
      </c>
      <c r="O6077">
        <v>5450</v>
      </c>
      <c r="P6077">
        <v>1</v>
      </c>
      <c r="Q6077">
        <v>6.8</v>
      </c>
      <c r="R6077">
        <v>5</v>
      </c>
      <c r="S6077">
        <v>0.57999999999999996</v>
      </c>
      <c r="T6077">
        <v>7</v>
      </c>
      <c r="U6077" t="s">
        <v>42</v>
      </c>
      <c r="V6077">
        <v>5</v>
      </c>
      <c r="W6077">
        <v>11</v>
      </c>
      <c r="X6077">
        <v>3628.25</v>
      </c>
      <c r="Y6077">
        <v>36</v>
      </c>
      <c r="Z6077">
        <v>4.7</v>
      </c>
      <c r="AA6077" t="s">
        <v>39</v>
      </c>
      <c r="AB6077">
        <v>36.799999999999997</v>
      </c>
      <c r="AC6077">
        <v>0.4022</v>
      </c>
      <c r="AD6077">
        <v>0</v>
      </c>
      <c r="AE6077" t="s">
        <v>40</v>
      </c>
    </row>
    <row r="6078" spans="1:31" x14ac:dyDescent="0.25">
      <c r="A6078">
        <v>6077</v>
      </c>
      <c r="B6078" t="str">
        <f t="shared" si="94"/>
        <v>26-40</v>
      </c>
      <c r="D6078">
        <v>33</v>
      </c>
      <c r="F6078" t="s">
        <v>28</v>
      </c>
      <c r="G6078" t="s">
        <v>29</v>
      </c>
      <c r="H6078" t="s">
        <v>30</v>
      </c>
      <c r="I6078">
        <v>53</v>
      </c>
      <c r="J6078">
        <v>114</v>
      </c>
      <c r="K6078">
        <v>17</v>
      </c>
      <c r="L6078">
        <v>419.11</v>
      </c>
      <c r="M6078">
        <v>50727.48</v>
      </c>
      <c r="N6078">
        <v>0</v>
      </c>
      <c r="O6078">
        <v>5276</v>
      </c>
      <c r="P6078">
        <v>7</v>
      </c>
      <c r="Q6078">
        <v>23.2</v>
      </c>
      <c r="R6078">
        <v>4</v>
      </c>
      <c r="S6078">
        <v>0.77</v>
      </c>
      <c r="T6078">
        <v>5</v>
      </c>
      <c r="U6078" t="s">
        <v>47</v>
      </c>
      <c r="V6078">
        <v>5</v>
      </c>
      <c r="W6078">
        <v>7</v>
      </c>
      <c r="X6078">
        <v>2758.17</v>
      </c>
      <c r="Y6078">
        <v>45</v>
      </c>
      <c r="Z6078">
        <v>4.5999999999999996</v>
      </c>
      <c r="AA6078" t="s">
        <v>39</v>
      </c>
      <c r="AB6078">
        <v>46.5</v>
      </c>
      <c r="AC6078">
        <v>0.47410000000000002</v>
      </c>
      <c r="AD6078">
        <v>1</v>
      </c>
      <c r="AE6078" t="s">
        <v>33</v>
      </c>
    </row>
    <row r="6079" spans="1:31" x14ac:dyDescent="0.25">
      <c r="A6079">
        <v>6078</v>
      </c>
      <c r="B6079" t="str">
        <f t="shared" si="94"/>
        <v>26-40</v>
      </c>
      <c r="D6079">
        <v>27</v>
      </c>
      <c r="F6079" t="s">
        <v>34</v>
      </c>
      <c r="G6079" t="s">
        <v>35</v>
      </c>
      <c r="H6079" t="s">
        <v>36</v>
      </c>
      <c r="I6079">
        <v>59</v>
      </c>
      <c r="J6079">
        <v>144</v>
      </c>
      <c r="K6079">
        <v>20</v>
      </c>
      <c r="L6079">
        <v>360.62</v>
      </c>
      <c r="M6079">
        <v>50841.51</v>
      </c>
      <c r="N6079">
        <v>0</v>
      </c>
      <c r="O6079">
        <v>5683</v>
      </c>
      <c r="P6079">
        <v>7</v>
      </c>
      <c r="Q6079">
        <v>20.2</v>
      </c>
      <c r="R6079">
        <v>6</v>
      </c>
      <c r="S6079">
        <v>0.75</v>
      </c>
      <c r="T6079">
        <v>7</v>
      </c>
      <c r="U6079" t="s">
        <v>46</v>
      </c>
      <c r="V6079">
        <v>5</v>
      </c>
      <c r="W6079">
        <v>7</v>
      </c>
      <c r="X6079">
        <v>2139.48</v>
      </c>
      <c r="Y6079">
        <v>44</v>
      </c>
      <c r="Z6079">
        <v>4.0999999999999996</v>
      </c>
      <c r="AA6079" t="s">
        <v>48</v>
      </c>
      <c r="AB6079">
        <v>48</v>
      </c>
      <c r="AC6079">
        <v>0.48509999999999998</v>
      </c>
      <c r="AD6079">
        <v>1</v>
      </c>
      <c r="AE6079" t="s">
        <v>55</v>
      </c>
    </row>
    <row r="6080" spans="1:31" x14ac:dyDescent="0.25">
      <c r="A6080">
        <v>6079</v>
      </c>
      <c r="B6080" t="str">
        <f t="shared" si="94"/>
        <v>41-60</v>
      </c>
      <c r="D6080">
        <v>48</v>
      </c>
      <c r="F6080" t="s">
        <v>28</v>
      </c>
      <c r="G6080" t="s">
        <v>43</v>
      </c>
      <c r="H6080" t="s">
        <v>30</v>
      </c>
      <c r="I6080">
        <v>31</v>
      </c>
      <c r="J6080">
        <v>59</v>
      </c>
      <c r="K6080">
        <v>4</v>
      </c>
      <c r="L6080">
        <v>260.45999999999998</v>
      </c>
      <c r="M6080">
        <v>16357.89</v>
      </c>
      <c r="N6080">
        <v>0</v>
      </c>
      <c r="O6080">
        <v>1421</v>
      </c>
      <c r="P6080">
        <v>3</v>
      </c>
      <c r="Q6080">
        <v>11.5</v>
      </c>
      <c r="R6080">
        <v>2</v>
      </c>
      <c r="S6080">
        <v>0.49</v>
      </c>
      <c r="T6080">
        <v>4</v>
      </c>
      <c r="U6080" t="s">
        <v>46</v>
      </c>
      <c r="V6080">
        <v>2</v>
      </c>
      <c r="W6080">
        <v>4</v>
      </c>
      <c r="X6080">
        <v>1060.4100000000001</v>
      </c>
      <c r="Y6080">
        <v>34</v>
      </c>
      <c r="Z6080">
        <v>3.3</v>
      </c>
      <c r="AA6080" t="s">
        <v>39</v>
      </c>
      <c r="AB6080">
        <v>31.8</v>
      </c>
      <c r="AC6080">
        <v>0.36670000000000003</v>
      </c>
      <c r="AD6080">
        <v>0</v>
      </c>
      <c r="AE6080" t="s">
        <v>40</v>
      </c>
    </row>
    <row r="6081" spans="1:31" x14ac:dyDescent="0.25">
      <c r="A6081">
        <v>6080</v>
      </c>
      <c r="B6081" t="str">
        <f t="shared" si="94"/>
        <v>41-60</v>
      </c>
      <c r="D6081">
        <v>51</v>
      </c>
      <c r="F6081" t="s">
        <v>34</v>
      </c>
      <c r="G6081" t="s">
        <v>45</v>
      </c>
      <c r="H6081" t="s">
        <v>36</v>
      </c>
      <c r="I6081">
        <v>57</v>
      </c>
      <c r="J6081">
        <v>126</v>
      </c>
      <c r="K6081">
        <v>20</v>
      </c>
      <c r="L6081">
        <v>195.84</v>
      </c>
      <c r="M6081">
        <v>26041.49</v>
      </c>
      <c r="N6081">
        <v>0</v>
      </c>
      <c r="O6081">
        <v>3105</v>
      </c>
      <c r="P6081">
        <v>6</v>
      </c>
      <c r="Q6081">
        <v>15.6</v>
      </c>
      <c r="R6081">
        <v>2</v>
      </c>
      <c r="S6081">
        <v>0.37</v>
      </c>
      <c r="T6081">
        <v>6</v>
      </c>
      <c r="U6081" t="s">
        <v>42</v>
      </c>
      <c r="V6081">
        <v>0</v>
      </c>
      <c r="W6081">
        <v>5</v>
      </c>
      <c r="X6081">
        <v>1573.75</v>
      </c>
      <c r="Y6081">
        <v>82</v>
      </c>
      <c r="Z6081">
        <v>4.4000000000000004</v>
      </c>
      <c r="AA6081" t="s">
        <v>39</v>
      </c>
      <c r="AB6081">
        <v>52.5</v>
      </c>
      <c r="AC6081">
        <v>0.51839999999999997</v>
      </c>
      <c r="AD6081">
        <v>1</v>
      </c>
      <c r="AE6081" t="s">
        <v>50</v>
      </c>
    </row>
    <row r="6082" spans="1:31" x14ac:dyDescent="0.25">
      <c r="A6082">
        <v>6081</v>
      </c>
      <c r="B6082" t="str">
        <f t="shared" si="94"/>
        <v>60+</v>
      </c>
      <c r="D6082">
        <v>65</v>
      </c>
      <c r="F6082" t="s">
        <v>34</v>
      </c>
      <c r="G6082" t="s">
        <v>29</v>
      </c>
      <c r="H6082" t="s">
        <v>41</v>
      </c>
      <c r="I6082">
        <v>26</v>
      </c>
      <c r="J6082">
        <v>59</v>
      </c>
      <c r="K6082">
        <v>7</v>
      </c>
      <c r="L6082">
        <v>308.38</v>
      </c>
      <c r="M6082">
        <v>17246.14</v>
      </c>
      <c r="N6082">
        <v>0</v>
      </c>
      <c r="O6082">
        <v>1761</v>
      </c>
      <c r="P6082">
        <v>1</v>
      </c>
      <c r="Q6082">
        <v>3.3</v>
      </c>
      <c r="R6082">
        <v>3</v>
      </c>
      <c r="S6082">
        <v>0.23</v>
      </c>
      <c r="T6082">
        <v>4</v>
      </c>
      <c r="U6082" t="s">
        <v>42</v>
      </c>
      <c r="V6082">
        <v>1</v>
      </c>
      <c r="W6082">
        <v>3</v>
      </c>
      <c r="X6082">
        <v>1254.9000000000001</v>
      </c>
      <c r="Y6082">
        <v>52</v>
      </c>
      <c r="Z6082">
        <v>3.2</v>
      </c>
      <c r="AA6082" t="s">
        <v>39</v>
      </c>
      <c r="AB6082">
        <v>34.4</v>
      </c>
      <c r="AC6082">
        <v>0.38519999999999999</v>
      </c>
      <c r="AD6082">
        <v>0</v>
      </c>
      <c r="AE6082" t="s">
        <v>40</v>
      </c>
    </row>
    <row r="6083" spans="1:31" x14ac:dyDescent="0.25">
      <c r="A6083">
        <v>6082</v>
      </c>
      <c r="B6083" t="str">
        <f t="shared" ref="B6083:B6146" si="95">IF(D6083&lt;=25, "18-25", IF(D6083&lt;=40, "26-40", IF(D6083&lt;=60, "41-60", "60+")))</f>
        <v>26-40</v>
      </c>
      <c r="D6083">
        <v>38</v>
      </c>
      <c r="F6083" t="s">
        <v>34</v>
      </c>
      <c r="G6083" t="s">
        <v>43</v>
      </c>
      <c r="H6083" t="s">
        <v>44</v>
      </c>
      <c r="I6083">
        <v>14</v>
      </c>
      <c r="J6083">
        <v>11</v>
      </c>
      <c r="K6083">
        <v>1</v>
      </c>
      <c r="L6083">
        <v>688.36</v>
      </c>
      <c r="M6083">
        <v>6931.17</v>
      </c>
      <c r="N6083">
        <v>0</v>
      </c>
      <c r="O6083">
        <v>1231</v>
      </c>
      <c r="P6083">
        <v>1</v>
      </c>
      <c r="Q6083">
        <v>3.7</v>
      </c>
      <c r="R6083">
        <v>0</v>
      </c>
      <c r="S6083">
        <v>0.77</v>
      </c>
      <c r="T6083">
        <v>1</v>
      </c>
      <c r="U6083" t="s">
        <v>31</v>
      </c>
      <c r="V6083">
        <v>0</v>
      </c>
      <c r="W6083">
        <v>1</v>
      </c>
      <c r="X6083">
        <v>111.17</v>
      </c>
      <c r="Y6083">
        <v>95</v>
      </c>
      <c r="Z6083">
        <v>2.7</v>
      </c>
      <c r="AA6083" t="s">
        <v>48</v>
      </c>
      <c r="AB6083">
        <v>50.5</v>
      </c>
      <c r="AC6083">
        <v>0.50390000000000001</v>
      </c>
      <c r="AD6083">
        <v>1</v>
      </c>
      <c r="AE6083" t="s">
        <v>58</v>
      </c>
    </row>
    <row r="6084" spans="1:31" x14ac:dyDescent="0.25">
      <c r="A6084">
        <v>6083</v>
      </c>
      <c r="B6084" t="str">
        <f t="shared" si="95"/>
        <v>26-40</v>
      </c>
      <c r="D6084">
        <v>30</v>
      </c>
      <c r="F6084" t="s">
        <v>28</v>
      </c>
      <c r="G6084" t="s">
        <v>29</v>
      </c>
      <c r="H6084" t="s">
        <v>44</v>
      </c>
      <c r="I6084">
        <v>52</v>
      </c>
      <c r="J6084">
        <v>63</v>
      </c>
      <c r="K6084">
        <v>9</v>
      </c>
      <c r="L6084">
        <v>301.13</v>
      </c>
      <c r="M6084">
        <v>19665.72</v>
      </c>
      <c r="N6084">
        <v>0</v>
      </c>
      <c r="O6084">
        <v>2449</v>
      </c>
      <c r="P6084">
        <v>0</v>
      </c>
      <c r="Q6084">
        <v>0</v>
      </c>
      <c r="R6084">
        <v>2</v>
      </c>
      <c r="S6084">
        <v>0.05</v>
      </c>
      <c r="T6084">
        <v>3</v>
      </c>
      <c r="U6084" t="s">
        <v>46</v>
      </c>
      <c r="V6084">
        <v>2</v>
      </c>
      <c r="W6084">
        <v>0</v>
      </c>
      <c r="X6084">
        <v>633.11</v>
      </c>
      <c r="Y6084">
        <v>21</v>
      </c>
      <c r="Z6084">
        <v>5</v>
      </c>
      <c r="AA6084" t="s">
        <v>51</v>
      </c>
      <c r="AB6084">
        <v>13.1</v>
      </c>
      <c r="AC6084">
        <v>0.24829999999999999</v>
      </c>
      <c r="AD6084">
        <v>0</v>
      </c>
      <c r="AE6084" t="s">
        <v>40</v>
      </c>
    </row>
    <row r="6085" spans="1:31" x14ac:dyDescent="0.25">
      <c r="A6085">
        <v>6084</v>
      </c>
      <c r="B6085" t="str">
        <f t="shared" si="95"/>
        <v>60+</v>
      </c>
      <c r="D6085">
        <v>66</v>
      </c>
      <c r="F6085" t="s">
        <v>34</v>
      </c>
      <c r="G6085" t="s">
        <v>49</v>
      </c>
      <c r="H6085" t="s">
        <v>44</v>
      </c>
      <c r="I6085">
        <v>40</v>
      </c>
      <c r="J6085">
        <v>95</v>
      </c>
      <c r="K6085">
        <v>13</v>
      </c>
      <c r="L6085">
        <v>428.96</v>
      </c>
      <c r="M6085">
        <v>39470.42</v>
      </c>
      <c r="N6085">
        <v>0</v>
      </c>
      <c r="O6085">
        <v>4615</v>
      </c>
      <c r="P6085">
        <v>4</v>
      </c>
      <c r="Q6085">
        <v>0</v>
      </c>
      <c r="R6085">
        <v>1</v>
      </c>
      <c r="S6085">
        <v>0.63</v>
      </c>
      <c r="T6085">
        <v>6</v>
      </c>
      <c r="U6085" t="s">
        <v>47</v>
      </c>
      <c r="V6085">
        <v>1</v>
      </c>
      <c r="W6085">
        <v>4</v>
      </c>
      <c r="X6085">
        <v>1237.47</v>
      </c>
      <c r="Y6085">
        <v>97</v>
      </c>
      <c r="Z6085">
        <v>4.4000000000000004</v>
      </c>
      <c r="AA6085" t="s">
        <v>48</v>
      </c>
      <c r="AB6085">
        <v>52.3</v>
      </c>
      <c r="AC6085">
        <v>0.51690000000000003</v>
      </c>
      <c r="AD6085">
        <v>1</v>
      </c>
      <c r="AE6085" t="s">
        <v>52</v>
      </c>
    </row>
    <row r="6086" spans="1:31" x14ac:dyDescent="0.25">
      <c r="A6086">
        <v>6085</v>
      </c>
      <c r="B6086" t="str">
        <f t="shared" si="95"/>
        <v>41-60</v>
      </c>
      <c r="D6086">
        <v>53</v>
      </c>
      <c r="F6086" t="s">
        <v>28</v>
      </c>
      <c r="G6086" t="s">
        <v>43</v>
      </c>
      <c r="H6086" t="s">
        <v>36</v>
      </c>
      <c r="I6086">
        <v>41</v>
      </c>
      <c r="J6086">
        <v>78</v>
      </c>
      <c r="K6086">
        <v>15</v>
      </c>
      <c r="L6086">
        <v>441.77</v>
      </c>
      <c r="M6086">
        <v>34654.58</v>
      </c>
      <c r="N6086">
        <v>0</v>
      </c>
      <c r="O6086">
        <v>3671</v>
      </c>
      <c r="P6086">
        <v>5</v>
      </c>
      <c r="Q6086">
        <v>24.9</v>
      </c>
      <c r="R6086">
        <v>4</v>
      </c>
      <c r="S6086">
        <v>0.31</v>
      </c>
      <c r="T6086">
        <v>4</v>
      </c>
      <c r="U6086" t="s">
        <v>38</v>
      </c>
      <c r="V6086">
        <v>1</v>
      </c>
      <c r="W6086">
        <v>1</v>
      </c>
      <c r="X6086">
        <v>513.55999999999995</v>
      </c>
      <c r="Y6086">
        <v>67</v>
      </c>
      <c r="Z6086">
        <v>3.1</v>
      </c>
      <c r="AA6086" t="s">
        <v>48</v>
      </c>
      <c r="AB6086">
        <v>44.8</v>
      </c>
      <c r="AC6086">
        <v>0.4612</v>
      </c>
      <c r="AD6086">
        <v>1</v>
      </c>
      <c r="AE6086" t="s">
        <v>52</v>
      </c>
    </row>
    <row r="6087" spans="1:31" x14ac:dyDescent="0.25">
      <c r="A6087">
        <v>6086</v>
      </c>
      <c r="B6087" t="str">
        <f t="shared" si="95"/>
        <v>41-60</v>
      </c>
      <c r="D6087">
        <v>58</v>
      </c>
      <c r="F6087" t="s">
        <v>57</v>
      </c>
      <c r="G6087" t="s">
        <v>29</v>
      </c>
      <c r="H6087" t="s">
        <v>30</v>
      </c>
      <c r="I6087">
        <v>27</v>
      </c>
      <c r="J6087">
        <v>48</v>
      </c>
      <c r="K6087">
        <v>9</v>
      </c>
      <c r="L6087">
        <v>682.53</v>
      </c>
      <c r="M6087">
        <v>32645.38</v>
      </c>
      <c r="N6087">
        <v>0</v>
      </c>
      <c r="O6087">
        <v>3582</v>
      </c>
      <c r="P6087">
        <v>3</v>
      </c>
      <c r="Q6087">
        <v>13.3</v>
      </c>
      <c r="R6087">
        <v>0</v>
      </c>
      <c r="S6087">
        <v>0.6</v>
      </c>
      <c r="T6087">
        <v>3</v>
      </c>
      <c r="U6087" t="s">
        <v>38</v>
      </c>
      <c r="V6087">
        <v>1</v>
      </c>
      <c r="W6087">
        <v>3</v>
      </c>
      <c r="X6087">
        <v>529.80999999999995</v>
      </c>
      <c r="Y6087">
        <v>30</v>
      </c>
      <c r="Z6087">
        <v>3.6</v>
      </c>
      <c r="AA6087" t="s">
        <v>39</v>
      </c>
      <c r="AB6087">
        <v>27.4</v>
      </c>
      <c r="AC6087">
        <v>0.33689999999999998</v>
      </c>
      <c r="AD6087">
        <v>0</v>
      </c>
      <c r="AE6087" t="s">
        <v>40</v>
      </c>
    </row>
    <row r="6088" spans="1:31" x14ac:dyDescent="0.25">
      <c r="A6088">
        <v>6087</v>
      </c>
      <c r="B6088" t="str">
        <f t="shared" si="95"/>
        <v>41-60</v>
      </c>
      <c r="D6088">
        <v>41</v>
      </c>
      <c r="F6088" t="s">
        <v>34</v>
      </c>
      <c r="G6088" t="s">
        <v>45</v>
      </c>
      <c r="H6088" t="s">
        <v>44</v>
      </c>
      <c r="I6088">
        <v>60</v>
      </c>
      <c r="J6088">
        <v>122</v>
      </c>
      <c r="K6088">
        <v>16</v>
      </c>
      <c r="L6088">
        <v>201.13</v>
      </c>
      <c r="M6088">
        <v>26616.65</v>
      </c>
      <c r="N6088">
        <v>0</v>
      </c>
      <c r="O6088">
        <v>2860</v>
      </c>
      <c r="P6088">
        <v>4</v>
      </c>
      <c r="Q6088">
        <v>6.5</v>
      </c>
      <c r="R6088">
        <v>0</v>
      </c>
      <c r="S6088">
        <v>0.28999999999999998</v>
      </c>
      <c r="T6088">
        <v>3</v>
      </c>
      <c r="U6088" t="s">
        <v>42</v>
      </c>
      <c r="V6088">
        <v>4</v>
      </c>
      <c r="W6088">
        <v>7</v>
      </c>
      <c r="X6088">
        <v>2390.66</v>
      </c>
      <c r="Y6088">
        <v>14</v>
      </c>
      <c r="Z6088">
        <v>3.1</v>
      </c>
      <c r="AA6088" t="s">
        <v>39</v>
      </c>
      <c r="AB6088">
        <v>20.9</v>
      </c>
      <c r="AC6088">
        <v>0.29449999999999998</v>
      </c>
      <c r="AD6088">
        <v>0</v>
      </c>
      <c r="AE6088" t="s">
        <v>40</v>
      </c>
    </row>
    <row r="6089" spans="1:31" x14ac:dyDescent="0.25">
      <c r="A6089">
        <v>6088</v>
      </c>
      <c r="B6089" t="str">
        <f t="shared" si="95"/>
        <v>41-60</v>
      </c>
      <c r="D6089">
        <v>41</v>
      </c>
      <c r="F6089" t="s">
        <v>34</v>
      </c>
      <c r="G6089" t="s">
        <v>29</v>
      </c>
      <c r="H6089" t="s">
        <v>44</v>
      </c>
      <c r="I6089">
        <v>20</v>
      </c>
      <c r="J6089">
        <v>4</v>
      </c>
      <c r="K6089">
        <v>1</v>
      </c>
      <c r="L6089">
        <v>363.17</v>
      </c>
      <c r="M6089">
        <v>1545.26</v>
      </c>
      <c r="N6089">
        <v>0</v>
      </c>
      <c r="O6089">
        <v>569</v>
      </c>
      <c r="P6089">
        <v>0</v>
      </c>
      <c r="Q6089">
        <v>0.8</v>
      </c>
      <c r="R6089">
        <v>0</v>
      </c>
      <c r="S6089">
        <v>0.35</v>
      </c>
      <c r="T6089">
        <v>1</v>
      </c>
      <c r="U6089" t="s">
        <v>46</v>
      </c>
      <c r="V6089">
        <v>0</v>
      </c>
      <c r="W6089">
        <v>0</v>
      </c>
      <c r="X6089">
        <v>0</v>
      </c>
      <c r="Y6089">
        <v>36</v>
      </c>
      <c r="Z6089">
        <v>2.4</v>
      </c>
      <c r="AA6089" t="s">
        <v>39</v>
      </c>
      <c r="AB6089">
        <v>21</v>
      </c>
      <c r="AC6089">
        <v>0.29530000000000001</v>
      </c>
      <c r="AD6089">
        <v>0</v>
      </c>
      <c r="AE6089" t="s">
        <v>40</v>
      </c>
    </row>
    <row r="6090" spans="1:31" x14ac:dyDescent="0.25">
      <c r="A6090">
        <v>6089</v>
      </c>
      <c r="B6090" t="str">
        <f t="shared" si="95"/>
        <v>26-40</v>
      </c>
      <c r="D6090">
        <v>38</v>
      </c>
      <c r="F6090" t="s">
        <v>34</v>
      </c>
      <c r="G6090" t="s">
        <v>49</v>
      </c>
      <c r="H6090" t="s">
        <v>30</v>
      </c>
      <c r="I6090">
        <v>37</v>
      </c>
      <c r="J6090">
        <v>62</v>
      </c>
      <c r="K6090">
        <v>4</v>
      </c>
      <c r="L6090">
        <v>484.1</v>
      </c>
      <c r="M6090">
        <v>30787.19</v>
      </c>
      <c r="N6090">
        <v>0</v>
      </c>
      <c r="O6090">
        <v>3528</v>
      </c>
      <c r="P6090">
        <v>2</v>
      </c>
      <c r="Q6090">
        <v>0</v>
      </c>
      <c r="R6090">
        <v>3</v>
      </c>
      <c r="S6090">
        <v>0.77</v>
      </c>
      <c r="T6090">
        <v>3</v>
      </c>
      <c r="U6090" t="s">
        <v>42</v>
      </c>
      <c r="V6090">
        <v>2</v>
      </c>
      <c r="W6090">
        <v>2</v>
      </c>
      <c r="X6090">
        <v>1028.5999999999999</v>
      </c>
      <c r="Y6090">
        <v>45</v>
      </c>
      <c r="Z6090">
        <v>4.5999999999999996</v>
      </c>
      <c r="AA6090" t="s">
        <v>39</v>
      </c>
      <c r="AB6090">
        <v>30.4</v>
      </c>
      <c r="AC6090">
        <v>0.35720000000000002</v>
      </c>
      <c r="AD6090">
        <v>0</v>
      </c>
      <c r="AE6090" t="s">
        <v>40</v>
      </c>
    </row>
    <row r="6091" spans="1:31" x14ac:dyDescent="0.25">
      <c r="A6091">
        <v>6090</v>
      </c>
      <c r="B6091" t="str">
        <f t="shared" si="95"/>
        <v>41-60</v>
      </c>
      <c r="D6091">
        <v>57</v>
      </c>
      <c r="F6091" t="s">
        <v>34</v>
      </c>
      <c r="G6091" t="s">
        <v>29</v>
      </c>
      <c r="H6091" t="s">
        <v>41</v>
      </c>
      <c r="I6091">
        <v>25</v>
      </c>
      <c r="J6091">
        <v>42</v>
      </c>
      <c r="K6091">
        <v>6</v>
      </c>
      <c r="L6091">
        <v>434.11</v>
      </c>
      <c r="M6091">
        <v>19381.66</v>
      </c>
      <c r="N6091">
        <v>0</v>
      </c>
      <c r="O6091">
        <v>1923</v>
      </c>
      <c r="P6091">
        <v>0</v>
      </c>
      <c r="Q6091">
        <v>9.1999999999999993</v>
      </c>
      <c r="R6091">
        <v>2</v>
      </c>
      <c r="S6091">
        <v>0.43</v>
      </c>
      <c r="T6091">
        <v>3</v>
      </c>
      <c r="U6091" t="s">
        <v>47</v>
      </c>
      <c r="V6091">
        <v>0</v>
      </c>
      <c r="W6091">
        <v>3</v>
      </c>
      <c r="X6091">
        <v>243.18</v>
      </c>
      <c r="Y6091">
        <v>33</v>
      </c>
      <c r="Z6091">
        <v>3.1</v>
      </c>
      <c r="AA6091" t="s">
        <v>51</v>
      </c>
      <c r="AB6091">
        <v>23.7</v>
      </c>
      <c r="AC6091">
        <v>0.31230000000000002</v>
      </c>
      <c r="AD6091">
        <v>0</v>
      </c>
      <c r="AE6091" t="s">
        <v>40</v>
      </c>
    </row>
    <row r="6092" spans="1:31" x14ac:dyDescent="0.25">
      <c r="A6092">
        <v>6091</v>
      </c>
      <c r="B6092" t="str">
        <f t="shared" si="95"/>
        <v>26-40</v>
      </c>
      <c r="D6092">
        <v>29</v>
      </c>
      <c r="F6092" t="s">
        <v>34</v>
      </c>
      <c r="G6092" t="s">
        <v>49</v>
      </c>
      <c r="H6092" t="s">
        <v>36</v>
      </c>
      <c r="I6092">
        <v>20</v>
      </c>
      <c r="J6092">
        <v>39</v>
      </c>
      <c r="K6092">
        <v>7</v>
      </c>
      <c r="L6092">
        <v>397.51</v>
      </c>
      <c r="M6092">
        <v>14361.64</v>
      </c>
      <c r="N6092">
        <v>0</v>
      </c>
      <c r="O6092">
        <v>1431</v>
      </c>
      <c r="P6092">
        <v>1</v>
      </c>
      <c r="Q6092">
        <v>0</v>
      </c>
      <c r="R6092">
        <v>0</v>
      </c>
      <c r="S6092">
        <v>0.22</v>
      </c>
      <c r="T6092">
        <v>0</v>
      </c>
      <c r="U6092" t="s">
        <v>37</v>
      </c>
      <c r="V6092">
        <v>2</v>
      </c>
      <c r="W6092">
        <v>2</v>
      </c>
      <c r="X6092">
        <v>1265.55</v>
      </c>
      <c r="Y6092">
        <v>60</v>
      </c>
      <c r="Z6092">
        <v>2.7</v>
      </c>
      <c r="AA6092" t="s">
        <v>51</v>
      </c>
      <c r="AB6092">
        <v>31</v>
      </c>
      <c r="AC6092">
        <v>0.36120000000000002</v>
      </c>
      <c r="AD6092">
        <v>0</v>
      </c>
      <c r="AE6092" t="s">
        <v>40</v>
      </c>
    </row>
    <row r="6093" spans="1:31" x14ac:dyDescent="0.25">
      <c r="A6093">
        <v>6092</v>
      </c>
      <c r="B6093" t="str">
        <f t="shared" si="95"/>
        <v>60+</v>
      </c>
      <c r="D6093">
        <v>69</v>
      </c>
      <c r="F6093" t="s">
        <v>28</v>
      </c>
      <c r="G6093" t="s">
        <v>49</v>
      </c>
      <c r="H6093" t="s">
        <v>36</v>
      </c>
      <c r="I6093">
        <v>42</v>
      </c>
      <c r="J6093">
        <v>104</v>
      </c>
      <c r="K6093">
        <v>20</v>
      </c>
      <c r="L6093">
        <v>514.64</v>
      </c>
      <c r="M6093">
        <v>55602.68</v>
      </c>
      <c r="N6093">
        <v>0</v>
      </c>
      <c r="O6093">
        <v>5808</v>
      </c>
      <c r="P6093">
        <v>4</v>
      </c>
      <c r="Q6093">
        <v>2.4</v>
      </c>
      <c r="R6093">
        <v>1</v>
      </c>
      <c r="S6093">
        <v>0.28000000000000003</v>
      </c>
      <c r="T6093">
        <v>5</v>
      </c>
      <c r="U6093" t="s">
        <v>38</v>
      </c>
      <c r="V6093">
        <v>6</v>
      </c>
      <c r="W6093">
        <v>6</v>
      </c>
      <c r="X6093">
        <v>1784.35</v>
      </c>
      <c r="Y6093">
        <v>99</v>
      </c>
      <c r="Z6093">
        <v>2</v>
      </c>
      <c r="AA6093" t="s">
        <v>48</v>
      </c>
      <c r="AB6093">
        <v>62.8</v>
      </c>
      <c r="AC6093">
        <v>0.5948</v>
      </c>
      <c r="AD6093">
        <v>1</v>
      </c>
      <c r="AE6093" t="s">
        <v>59</v>
      </c>
    </row>
    <row r="6094" spans="1:31" x14ac:dyDescent="0.25">
      <c r="A6094">
        <v>6093</v>
      </c>
      <c r="B6094" t="str">
        <f t="shared" si="95"/>
        <v>26-40</v>
      </c>
      <c r="D6094">
        <v>27</v>
      </c>
      <c r="F6094" t="s">
        <v>34</v>
      </c>
      <c r="G6094" t="s">
        <v>45</v>
      </c>
      <c r="H6094" t="s">
        <v>36</v>
      </c>
      <c r="I6094">
        <v>8</v>
      </c>
      <c r="J6094">
        <v>12</v>
      </c>
      <c r="K6094">
        <v>1</v>
      </c>
      <c r="L6094">
        <v>194.2</v>
      </c>
      <c r="M6094">
        <v>2422.6999999999998</v>
      </c>
      <c r="N6094">
        <v>0</v>
      </c>
      <c r="O6094">
        <v>587</v>
      </c>
      <c r="P6094">
        <v>0</v>
      </c>
      <c r="Q6094">
        <v>3.4</v>
      </c>
      <c r="R6094">
        <v>0</v>
      </c>
      <c r="S6094">
        <v>0.33</v>
      </c>
      <c r="T6094">
        <v>2</v>
      </c>
      <c r="U6094" t="s">
        <v>47</v>
      </c>
      <c r="V6094">
        <v>1</v>
      </c>
      <c r="W6094">
        <v>1</v>
      </c>
      <c r="X6094">
        <v>316.20999999999998</v>
      </c>
      <c r="Y6094">
        <v>20</v>
      </c>
      <c r="Z6094">
        <v>3.5</v>
      </c>
      <c r="AA6094" t="s">
        <v>54</v>
      </c>
      <c r="AB6094">
        <v>24.8</v>
      </c>
      <c r="AC6094">
        <v>0.31950000000000001</v>
      </c>
      <c r="AD6094">
        <v>0</v>
      </c>
      <c r="AE6094" t="s">
        <v>40</v>
      </c>
    </row>
    <row r="6095" spans="1:31" x14ac:dyDescent="0.25">
      <c r="A6095">
        <v>6094</v>
      </c>
      <c r="B6095" t="str">
        <f t="shared" si="95"/>
        <v>41-60</v>
      </c>
      <c r="D6095">
        <v>42</v>
      </c>
      <c r="F6095" t="s">
        <v>28</v>
      </c>
      <c r="G6095" t="s">
        <v>43</v>
      </c>
      <c r="H6095" t="s">
        <v>44</v>
      </c>
      <c r="I6095">
        <v>6</v>
      </c>
      <c r="J6095">
        <v>17</v>
      </c>
      <c r="K6095">
        <v>2</v>
      </c>
      <c r="L6095">
        <v>412.21</v>
      </c>
      <c r="M6095">
        <v>7319.08</v>
      </c>
      <c r="N6095">
        <v>0</v>
      </c>
      <c r="O6095">
        <v>765</v>
      </c>
      <c r="P6095">
        <v>0</v>
      </c>
      <c r="Q6095">
        <v>0</v>
      </c>
      <c r="R6095">
        <v>1</v>
      </c>
      <c r="S6095">
        <v>0.37</v>
      </c>
      <c r="T6095">
        <v>1</v>
      </c>
      <c r="U6095" t="s">
        <v>38</v>
      </c>
      <c r="V6095">
        <v>0</v>
      </c>
      <c r="W6095">
        <v>1</v>
      </c>
      <c r="X6095">
        <v>79.290000000000006</v>
      </c>
      <c r="Y6095">
        <v>15</v>
      </c>
      <c r="Z6095">
        <v>4.4000000000000004</v>
      </c>
      <c r="AA6095" t="s">
        <v>48</v>
      </c>
      <c r="AB6095">
        <v>17.2</v>
      </c>
      <c r="AC6095">
        <v>0.2722</v>
      </c>
      <c r="AD6095">
        <v>0</v>
      </c>
      <c r="AE6095" t="s">
        <v>40</v>
      </c>
    </row>
    <row r="6096" spans="1:31" x14ac:dyDescent="0.25">
      <c r="A6096">
        <v>6095</v>
      </c>
      <c r="B6096" t="str">
        <f t="shared" si="95"/>
        <v>26-40</v>
      </c>
      <c r="D6096">
        <v>34</v>
      </c>
      <c r="F6096" t="s">
        <v>28</v>
      </c>
      <c r="G6096" t="s">
        <v>45</v>
      </c>
      <c r="H6096" t="s">
        <v>30</v>
      </c>
      <c r="I6096">
        <v>39</v>
      </c>
      <c r="J6096">
        <v>40</v>
      </c>
      <c r="K6096">
        <v>8</v>
      </c>
      <c r="L6096">
        <v>378.59</v>
      </c>
      <c r="M6096">
        <v>14470.74</v>
      </c>
      <c r="N6096">
        <v>0</v>
      </c>
      <c r="O6096">
        <v>1856</v>
      </c>
      <c r="P6096">
        <v>0</v>
      </c>
      <c r="Q6096">
        <v>17.600000000000001</v>
      </c>
      <c r="R6096">
        <v>1</v>
      </c>
      <c r="S6096">
        <v>0.2</v>
      </c>
      <c r="T6096">
        <v>3</v>
      </c>
      <c r="U6096" t="s">
        <v>47</v>
      </c>
      <c r="V6096">
        <v>1</v>
      </c>
      <c r="W6096">
        <v>0</v>
      </c>
      <c r="X6096">
        <v>234.27</v>
      </c>
      <c r="Y6096">
        <v>39</v>
      </c>
      <c r="Z6096">
        <v>4</v>
      </c>
      <c r="AA6096" t="s">
        <v>32</v>
      </c>
      <c r="AB6096">
        <v>21</v>
      </c>
      <c r="AC6096">
        <v>0.29549999999999998</v>
      </c>
      <c r="AD6096">
        <v>0</v>
      </c>
      <c r="AE6096" t="s">
        <v>40</v>
      </c>
    </row>
    <row r="6097" spans="1:31" x14ac:dyDescent="0.25">
      <c r="A6097">
        <v>6096</v>
      </c>
      <c r="B6097" t="str">
        <f t="shared" si="95"/>
        <v>41-60</v>
      </c>
      <c r="D6097">
        <v>52</v>
      </c>
      <c r="F6097" t="s">
        <v>34</v>
      </c>
      <c r="G6097" t="s">
        <v>35</v>
      </c>
      <c r="H6097" t="s">
        <v>30</v>
      </c>
      <c r="I6097">
        <v>27</v>
      </c>
      <c r="J6097">
        <v>64</v>
      </c>
      <c r="K6097">
        <v>10</v>
      </c>
      <c r="L6097">
        <v>553.05999999999995</v>
      </c>
      <c r="M6097">
        <v>34046.959999999999</v>
      </c>
      <c r="N6097">
        <v>1</v>
      </c>
      <c r="O6097">
        <v>4037</v>
      </c>
      <c r="P6097">
        <v>1</v>
      </c>
      <c r="Q6097">
        <v>15.6</v>
      </c>
      <c r="R6097">
        <v>0</v>
      </c>
      <c r="S6097">
        <v>0.19</v>
      </c>
      <c r="T6097">
        <v>2</v>
      </c>
      <c r="U6097" t="s">
        <v>31</v>
      </c>
      <c r="V6097">
        <v>1</v>
      </c>
      <c r="W6097">
        <v>1</v>
      </c>
      <c r="X6097">
        <v>486.94</v>
      </c>
      <c r="Y6097">
        <v>51</v>
      </c>
      <c r="Z6097">
        <v>2.9</v>
      </c>
      <c r="AA6097" t="s">
        <v>39</v>
      </c>
      <c r="AB6097">
        <v>34.799999999999997</v>
      </c>
      <c r="AC6097">
        <v>0.38779999999999998</v>
      </c>
      <c r="AD6097">
        <v>0</v>
      </c>
      <c r="AE6097" t="s">
        <v>40</v>
      </c>
    </row>
    <row r="6098" spans="1:31" x14ac:dyDescent="0.25">
      <c r="A6098">
        <v>6097</v>
      </c>
      <c r="B6098" t="str">
        <f t="shared" si="95"/>
        <v>41-60</v>
      </c>
      <c r="D6098">
        <v>54</v>
      </c>
      <c r="F6098" t="s">
        <v>28</v>
      </c>
      <c r="G6098" t="s">
        <v>49</v>
      </c>
      <c r="H6098" t="s">
        <v>36</v>
      </c>
      <c r="I6098">
        <v>8</v>
      </c>
      <c r="J6098">
        <v>11</v>
      </c>
      <c r="K6098">
        <v>1</v>
      </c>
      <c r="L6098">
        <v>192.15</v>
      </c>
      <c r="M6098">
        <v>1955.62</v>
      </c>
      <c r="N6098">
        <v>0</v>
      </c>
      <c r="O6098">
        <v>563</v>
      </c>
      <c r="P6098">
        <v>0</v>
      </c>
      <c r="Q6098">
        <v>1.2</v>
      </c>
      <c r="R6098">
        <v>0</v>
      </c>
      <c r="S6098">
        <v>0.4</v>
      </c>
      <c r="T6098">
        <v>1</v>
      </c>
      <c r="U6098" t="s">
        <v>31</v>
      </c>
      <c r="V6098">
        <v>0</v>
      </c>
      <c r="W6098">
        <v>0</v>
      </c>
      <c r="X6098">
        <v>0</v>
      </c>
      <c r="Y6098">
        <v>78</v>
      </c>
      <c r="Z6098">
        <v>3.9</v>
      </c>
      <c r="AA6098" t="s">
        <v>32</v>
      </c>
      <c r="AB6098">
        <v>40.799999999999997</v>
      </c>
      <c r="AC6098">
        <v>0.43109999999999998</v>
      </c>
      <c r="AD6098">
        <v>1</v>
      </c>
      <c r="AE6098" t="s">
        <v>58</v>
      </c>
    </row>
    <row r="6099" spans="1:31" x14ac:dyDescent="0.25">
      <c r="A6099">
        <v>6098</v>
      </c>
      <c r="B6099" t="str">
        <f t="shared" si="95"/>
        <v>60+</v>
      </c>
      <c r="D6099">
        <v>66</v>
      </c>
      <c r="F6099" t="s">
        <v>34</v>
      </c>
      <c r="G6099" t="s">
        <v>45</v>
      </c>
      <c r="H6099" t="s">
        <v>44</v>
      </c>
      <c r="I6099">
        <v>57</v>
      </c>
      <c r="J6099">
        <v>156</v>
      </c>
      <c r="K6099">
        <v>4</v>
      </c>
      <c r="L6099">
        <v>419.84</v>
      </c>
      <c r="M6099">
        <v>71306.92</v>
      </c>
      <c r="N6099">
        <v>0</v>
      </c>
      <c r="O6099">
        <v>6494</v>
      </c>
      <c r="P6099">
        <v>3</v>
      </c>
      <c r="Q6099">
        <v>22.5</v>
      </c>
      <c r="R6099">
        <v>9</v>
      </c>
      <c r="S6099">
        <v>0.24</v>
      </c>
      <c r="T6099">
        <v>1</v>
      </c>
      <c r="U6099" t="s">
        <v>31</v>
      </c>
      <c r="V6099">
        <v>1</v>
      </c>
      <c r="W6099">
        <v>4</v>
      </c>
      <c r="X6099">
        <v>1269.1199999999999</v>
      </c>
      <c r="Y6099">
        <v>33</v>
      </c>
      <c r="Z6099">
        <v>3.7</v>
      </c>
      <c r="AA6099" t="s">
        <v>39</v>
      </c>
      <c r="AB6099">
        <v>25.2</v>
      </c>
      <c r="AC6099">
        <v>0.3221</v>
      </c>
      <c r="AD6099">
        <v>0</v>
      </c>
      <c r="AE6099" t="s">
        <v>40</v>
      </c>
    </row>
    <row r="6100" spans="1:31" x14ac:dyDescent="0.25">
      <c r="A6100">
        <v>6099</v>
      </c>
      <c r="B6100" t="str">
        <f t="shared" si="95"/>
        <v>41-60</v>
      </c>
      <c r="D6100">
        <v>59</v>
      </c>
      <c r="F6100" t="s">
        <v>28</v>
      </c>
      <c r="G6100" t="s">
        <v>49</v>
      </c>
      <c r="H6100" t="s">
        <v>30</v>
      </c>
      <c r="I6100">
        <v>57</v>
      </c>
      <c r="J6100">
        <v>113</v>
      </c>
      <c r="K6100">
        <v>20</v>
      </c>
      <c r="L6100">
        <v>424.99</v>
      </c>
      <c r="M6100">
        <v>51368.22</v>
      </c>
      <c r="N6100">
        <v>0</v>
      </c>
      <c r="O6100">
        <v>5629</v>
      </c>
      <c r="P6100">
        <v>4</v>
      </c>
      <c r="Q6100">
        <v>13.7</v>
      </c>
      <c r="R6100">
        <v>7</v>
      </c>
      <c r="S6100">
        <v>0.63</v>
      </c>
      <c r="T6100">
        <v>1</v>
      </c>
      <c r="U6100" t="s">
        <v>38</v>
      </c>
      <c r="V6100">
        <v>4</v>
      </c>
      <c r="W6100">
        <v>7</v>
      </c>
      <c r="X6100">
        <v>3368.75</v>
      </c>
      <c r="Y6100">
        <v>8</v>
      </c>
      <c r="Z6100">
        <v>3.6</v>
      </c>
      <c r="AA6100" t="s">
        <v>48</v>
      </c>
      <c r="AB6100">
        <v>29.7</v>
      </c>
      <c r="AC6100">
        <v>0.35239999999999999</v>
      </c>
      <c r="AD6100">
        <v>0</v>
      </c>
      <c r="AE6100" t="s">
        <v>40</v>
      </c>
    </row>
    <row r="6101" spans="1:31" x14ac:dyDescent="0.25">
      <c r="A6101">
        <v>6100</v>
      </c>
      <c r="B6101" t="str">
        <f t="shared" si="95"/>
        <v>26-40</v>
      </c>
      <c r="D6101">
        <v>31</v>
      </c>
      <c r="F6101" t="s">
        <v>28</v>
      </c>
      <c r="G6101" t="s">
        <v>43</v>
      </c>
      <c r="H6101" t="s">
        <v>30</v>
      </c>
      <c r="I6101">
        <v>37</v>
      </c>
      <c r="J6101">
        <v>31</v>
      </c>
      <c r="K6101">
        <v>4</v>
      </c>
      <c r="L6101">
        <v>393.56</v>
      </c>
      <c r="M6101">
        <v>12311.65</v>
      </c>
      <c r="N6101">
        <v>0</v>
      </c>
      <c r="O6101">
        <v>1157</v>
      </c>
      <c r="P6101">
        <v>0</v>
      </c>
      <c r="Q6101">
        <v>26.9</v>
      </c>
      <c r="R6101">
        <v>1</v>
      </c>
      <c r="S6101">
        <v>0.35</v>
      </c>
      <c r="T6101">
        <v>2</v>
      </c>
      <c r="U6101" t="s">
        <v>42</v>
      </c>
      <c r="V6101">
        <v>1</v>
      </c>
      <c r="W6101">
        <v>1</v>
      </c>
      <c r="X6101">
        <v>376.15</v>
      </c>
      <c r="Y6101">
        <v>25</v>
      </c>
      <c r="Z6101">
        <v>3.9</v>
      </c>
      <c r="AA6101" t="s">
        <v>51</v>
      </c>
      <c r="AB6101">
        <v>17.399999999999999</v>
      </c>
      <c r="AC6101">
        <v>0.27300000000000002</v>
      </c>
      <c r="AD6101">
        <v>0</v>
      </c>
      <c r="AE6101" t="s">
        <v>40</v>
      </c>
    </row>
    <row r="6102" spans="1:31" x14ac:dyDescent="0.25">
      <c r="A6102">
        <v>6101</v>
      </c>
      <c r="B6102" t="str">
        <f t="shared" si="95"/>
        <v>26-40</v>
      </c>
      <c r="D6102">
        <v>28</v>
      </c>
      <c r="F6102" t="s">
        <v>34</v>
      </c>
      <c r="G6102" t="s">
        <v>35</v>
      </c>
      <c r="H6102" t="s">
        <v>30</v>
      </c>
      <c r="I6102">
        <v>22</v>
      </c>
      <c r="J6102">
        <v>41</v>
      </c>
      <c r="K6102">
        <v>7</v>
      </c>
      <c r="L6102">
        <v>373.77</v>
      </c>
      <c r="M6102">
        <v>14588.29</v>
      </c>
      <c r="N6102">
        <v>1</v>
      </c>
      <c r="O6102">
        <v>1721</v>
      </c>
      <c r="P6102">
        <v>0</v>
      </c>
      <c r="Q6102">
        <v>1.8</v>
      </c>
      <c r="R6102">
        <v>1</v>
      </c>
      <c r="S6102">
        <v>0.54</v>
      </c>
      <c r="T6102">
        <v>1</v>
      </c>
      <c r="U6102" t="s">
        <v>42</v>
      </c>
      <c r="V6102">
        <v>1</v>
      </c>
      <c r="W6102">
        <v>3</v>
      </c>
      <c r="X6102">
        <v>1084.53</v>
      </c>
      <c r="Y6102">
        <v>38</v>
      </c>
      <c r="Z6102">
        <v>4.8</v>
      </c>
      <c r="AA6102" t="s">
        <v>39</v>
      </c>
      <c r="AB6102">
        <v>22.3</v>
      </c>
      <c r="AC6102">
        <v>0.30320000000000003</v>
      </c>
      <c r="AD6102">
        <v>0</v>
      </c>
      <c r="AE6102" t="s">
        <v>40</v>
      </c>
    </row>
    <row r="6103" spans="1:31" x14ac:dyDescent="0.25">
      <c r="A6103">
        <v>6102</v>
      </c>
      <c r="B6103" t="str">
        <f t="shared" si="95"/>
        <v>60+</v>
      </c>
      <c r="D6103">
        <v>64</v>
      </c>
      <c r="F6103" t="s">
        <v>28</v>
      </c>
      <c r="G6103" t="s">
        <v>29</v>
      </c>
      <c r="H6103" t="s">
        <v>41</v>
      </c>
      <c r="I6103">
        <v>55</v>
      </c>
      <c r="J6103">
        <v>117</v>
      </c>
      <c r="K6103">
        <v>4</v>
      </c>
      <c r="L6103">
        <v>427.86</v>
      </c>
      <c r="M6103">
        <v>52754.239999999998</v>
      </c>
      <c r="N6103">
        <v>0</v>
      </c>
      <c r="O6103">
        <v>5516</v>
      </c>
      <c r="P6103">
        <v>1</v>
      </c>
      <c r="Q6103">
        <v>7.5</v>
      </c>
      <c r="R6103">
        <v>6</v>
      </c>
      <c r="S6103">
        <v>0.36</v>
      </c>
      <c r="T6103">
        <v>2</v>
      </c>
      <c r="U6103" t="s">
        <v>31</v>
      </c>
      <c r="V6103">
        <v>2</v>
      </c>
      <c r="W6103">
        <v>1</v>
      </c>
      <c r="X6103">
        <v>789.35</v>
      </c>
      <c r="Y6103">
        <v>6</v>
      </c>
      <c r="Z6103">
        <v>4</v>
      </c>
      <c r="AA6103" t="s">
        <v>39</v>
      </c>
      <c r="AB6103">
        <v>12.5</v>
      </c>
      <c r="AC6103">
        <v>0.245</v>
      </c>
      <c r="AD6103">
        <v>0</v>
      </c>
      <c r="AE6103" t="s">
        <v>40</v>
      </c>
    </row>
    <row r="6104" spans="1:31" x14ac:dyDescent="0.25">
      <c r="A6104">
        <v>6103</v>
      </c>
      <c r="B6104" t="str">
        <f t="shared" si="95"/>
        <v>41-60</v>
      </c>
      <c r="D6104">
        <v>43</v>
      </c>
      <c r="F6104" t="s">
        <v>34</v>
      </c>
      <c r="G6104" t="s">
        <v>35</v>
      </c>
      <c r="H6104" t="s">
        <v>44</v>
      </c>
      <c r="I6104">
        <v>12</v>
      </c>
      <c r="J6104">
        <v>24</v>
      </c>
      <c r="K6104">
        <v>3</v>
      </c>
      <c r="L6104">
        <v>575.59</v>
      </c>
      <c r="M6104">
        <v>13086.15</v>
      </c>
      <c r="N6104">
        <v>0</v>
      </c>
      <c r="O6104">
        <v>1313</v>
      </c>
      <c r="P6104">
        <v>2</v>
      </c>
      <c r="Q6104">
        <v>14.8</v>
      </c>
      <c r="R6104">
        <v>1</v>
      </c>
      <c r="S6104">
        <v>0.84</v>
      </c>
      <c r="T6104">
        <v>1</v>
      </c>
      <c r="U6104" t="s">
        <v>46</v>
      </c>
      <c r="V6104">
        <v>0</v>
      </c>
      <c r="W6104">
        <v>2</v>
      </c>
      <c r="X6104">
        <v>334.33</v>
      </c>
      <c r="Y6104">
        <v>24</v>
      </c>
      <c r="Z6104">
        <v>3.8</v>
      </c>
      <c r="AA6104" t="s">
        <v>39</v>
      </c>
      <c r="AB6104">
        <v>26.1</v>
      </c>
      <c r="AC6104">
        <v>0.32829999999999998</v>
      </c>
      <c r="AD6104">
        <v>0</v>
      </c>
      <c r="AE6104" t="s">
        <v>40</v>
      </c>
    </row>
    <row r="6105" spans="1:31" x14ac:dyDescent="0.25">
      <c r="A6105">
        <v>6104</v>
      </c>
      <c r="B6105" t="str">
        <f t="shared" si="95"/>
        <v>18-25</v>
      </c>
      <c r="D6105">
        <v>23</v>
      </c>
      <c r="F6105" t="s">
        <v>34</v>
      </c>
      <c r="G6105" t="s">
        <v>35</v>
      </c>
      <c r="H6105" t="s">
        <v>36</v>
      </c>
      <c r="I6105">
        <v>1</v>
      </c>
      <c r="J6105">
        <v>2</v>
      </c>
      <c r="K6105">
        <v>0</v>
      </c>
      <c r="L6105">
        <v>521.67999999999995</v>
      </c>
      <c r="M6105">
        <v>1131.3800000000001</v>
      </c>
      <c r="N6105">
        <v>0</v>
      </c>
      <c r="O6105">
        <v>288</v>
      </c>
      <c r="P6105">
        <v>0</v>
      </c>
      <c r="Q6105">
        <v>16.100000000000001</v>
      </c>
      <c r="R6105">
        <v>0</v>
      </c>
      <c r="S6105">
        <v>0.52</v>
      </c>
      <c r="T6105">
        <v>2</v>
      </c>
      <c r="U6105" t="s">
        <v>31</v>
      </c>
      <c r="V6105">
        <v>0</v>
      </c>
      <c r="W6105">
        <v>0</v>
      </c>
      <c r="X6105">
        <v>0</v>
      </c>
      <c r="Y6105">
        <v>63</v>
      </c>
      <c r="Z6105">
        <v>4.5</v>
      </c>
      <c r="AA6105" t="s">
        <v>39</v>
      </c>
      <c r="AB6105">
        <v>34.5</v>
      </c>
      <c r="AC6105">
        <v>0.38569999999999999</v>
      </c>
      <c r="AD6105">
        <v>0</v>
      </c>
      <c r="AE6105" t="s">
        <v>40</v>
      </c>
    </row>
    <row r="6106" spans="1:31" x14ac:dyDescent="0.25">
      <c r="A6106">
        <v>6105</v>
      </c>
      <c r="B6106" t="str">
        <f t="shared" si="95"/>
        <v>60+</v>
      </c>
      <c r="D6106">
        <v>61</v>
      </c>
      <c r="F6106" t="s">
        <v>34</v>
      </c>
      <c r="G6106" t="s">
        <v>43</v>
      </c>
      <c r="H6106" t="s">
        <v>44</v>
      </c>
      <c r="I6106">
        <v>37</v>
      </c>
      <c r="J6106">
        <v>60</v>
      </c>
      <c r="K6106">
        <v>8</v>
      </c>
      <c r="L6106">
        <v>357.25</v>
      </c>
      <c r="M6106">
        <v>22121.71</v>
      </c>
      <c r="N6106">
        <v>1</v>
      </c>
      <c r="O6106">
        <v>2400</v>
      </c>
      <c r="P6106">
        <v>3</v>
      </c>
      <c r="Q6106">
        <v>33.700000000000003</v>
      </c>
      <c r="R6106">
        <v>1</v>
      </c>
      <c r="S6106">
        <v>0.56999999999999995</v>
      </c>
      <c r="T6106">
        <v>4</v>
      </c>
      <c r="U6106" t="s">
        <v>46</v>
      </c>
      <c r="V6106">
        <v>2</v>
      </c>
      <c r="W6106">
        <v>0</v>
      </c>
      <c r="X6106">
        <v>446.04</v>
      </c>
      <c r="Y6106">
        <v>75</v>
      </c>
      <c r="Z6106">
        <v>3.6</v>
      </c>
      <c r="AA6106" t="s">
        <v>48</v>
      </c>
      <c r="AB6106">
        <v>42.9</v>
      </c>
      <c r="AC6106">
        <v>0.4471</v>
      </c>
      <c r="AD6106">
        <v>1</v>
      </c>
      <c r="AE6106" t="s">
        <v>58</v>
      </c>
    </row>
    <row r="6107" spans="1:31" x14ac:dyDescent="0.25">
      <c r="A6107">
        <v>6106</v>
      </c>
      <c r="B6107" t="str">
        <f t="shared" si="95"/>
        <v>41-60</v>
      </c>
      <c r="D6107">
        <v>52</v>
      </c>
      <c r="F6107" t="s">
        <v>28</v>
      </c>
      <c r="G6107" t="s">
        <v>35</v>
      </c>
      <c r="H6107" t="s">
        <v>41</v>
      </c>
      <c r="I6107">
        <v>34</v>
      </c>
      <c r="J6107">
        <v>46</v>
      </c>
      <c r="K6107">
        <v>4</v>
      </c>
      <c r="L6107">
        <v>356.37</v>
      </c>
      <c r="M6107">
        <v>17545.490000000002</v>
      </c>
      <c r="N6107">
        <v>0</v>
      </c>
      <c r="O6107">
        <v>2218</v>
      </c>
      <c r="P6107">
        <v>4</v>
      </c>
      <c r="Q6107">
        <v>23.5</v>
      </c>
      <c r="R6107">
        <v>1</v>
      </c>
      <c r="S6107">
        <v>0.15</v>
      </c>
      <c r="T6107">
        <v>2</v>
      </c>
      <c r="U6107" t="s">
        <v>47</v>
      </c>
      <c r="V6107">
        <v>2</v>
      </c>
      <c r="W6107">
        <v>1</v>
      </c>
      <c r="X6107">
        <v>321.99</v>
      </c>
      <c r="Y6107">
        <v>57</v>
      </c>
      <c r="Z6107">
        <v>3.2</v>
      </c>
      <c r="AA6107" t="s">
        <v>51</v>
      </c>
      <c r="AB6107">
        <v>33.700000000000003</v>
      </c>
      <c r="AC6107">
        <v>0.38040000000000002</v>
      </c>
      <c r="AD6107">
        <v>0</v>
      </c>
      <c r="AE6107" t="s">
        <v>40</v>
      </c>
    </row>
    <row r="6108" spans="1:31" x14ac:dyDescent="0.25">
      <c r="A6108">
        <v>6107</v>
      </c>
      <c r="B6108" t="str">
        <f t="shared" si="95"/>
        <v>18-25</v>
      </c>
      <c r="D6108">
        <v>19</v>
      </c>
      <c r="F6108" t="s">
        <v>34</v>
      </c>
      <c r="G6108" t="s">
        <v>49</v>
      </c>
      <c r="H6108" t="s">
        <v>30</v>
      </c>
      <c r="I6108">
        <v>17</v>
      </c>
      <c r="J6108">
        <v>8</v>
      </c>
      <c r="K6108">
        <v>1</v>
      </c>
      <c r="L6108">
        <v>312.02</v>
      </c>
      <c r="M6108">
        <v>2515.65</v>
      </c>
      <c r="N6108">
        <v>0</v>
      </c>
      <c r="O6108">
        <v>494</v>
      </c>
      <c r="P6108">
        <v>0</v>
      </c>
      <c r="Q6108">
        <v>19.899999999999999</v>
      </c>
      <c r="R6108">
        <v>0</v>
      </c>
      <c r="S6108">
        <v>0.43</v>
      </c>
      <c r="T6108">
        <v>0</v>
      </c>
      <c r="U6108" t="s">
        <v>37</v>
      </c>
      <c r="V6108">
        <v>0</v>
      </c>
      <c r="W6108">
        <v>0</v>
      </c>
      <c r="X6108">
        <v>0</v>
      </c>
      <c r="Y6108">
        <v>13</v>
      </c>
      <c r="Z6108">
        <v>3.3</v>
      </c>
      <c r="AA6108" t="s">
        <v>32</v>
      </c>
      <c r="AB6108">
        <v>14</v>
      </c>
      <c r="AC6108">
        <v>0.2535</v>
      </c>
      <c r="AD6108">
        <v>0</v>
      </c>
      <c r="AE6108" t="s">
        <v>40</v>
      </c>
    </row>
    <row r="6109" spans="1:31" x14ac:dyDescent="0.25">
      <c r="A6109">
        <v>6108</v>
      </c>
      <c r="B6109" t="str">
        <f t="shared" si="95"/>
        <v>41-60</v>
      </c>
      <c r="D6109">
        <v>59</v>
      </c>
      <c r="F6109" t="s">
        <v>28</v>
      </c>
      <c r="G6109" t="s">
        <v>29</v>
      </c>
      <c r="H6109" t="s">
        <v>41</v>
      </c>
      <c r="I6109">
        <v>42</v>
      </c>
      <c r="J6109">
        <v>95</v>
      </c>
      <c r="K6109">
        <v>4</v>
      </c>
      <c r="L6109">
        <v>563.74</v>
      </c>
      <c r="M6109">
        <v>51473.3</v>
      </c>
      <c r="N6109">
        <v>0</v>
      </c>
      <c r="O6109">
        <v>5824</v>
      </c>
      <c r="P6109">
        <v>5</v>
      </c>
      <c r="Q6109">
        <v>35.700000000000003</v>
      </c>
      <c r="R6109">
        <v>4</v>
      </c>
      <c r="S6109">
        <v>0.36</v>
      </c>
      <c r="T6109">
        <v>5</v>
      </c>
      <c r="U6109" t="s">
        <v>38</v>
      </c>
      <c r="V6109">
        <v>3</v>
      </c>
      <c r="W6109">
        <v>0</v>
      </c>
      <c r="X6109">
        <v>450.15</v>
      </c>
      <c r="Y6109">
        <v>142</v>
      </c>
      <c r="Z6109">
        <v>2.6</v>
      </c>
      <c r="AA6109" t="s">
        <v>39</v>
      </c>
      <c r="AB6109">
        <v>71.099999999999994</v>
      </c>
      <c r="AC6109">
        <v>0.6532</v>
      </c>
      <c r="AD6109">
        <v>1</v>
      </c>
      <c r="AE6109" t="s">
        <v>52</v>
      </c>
    </row>
    <row r="6110" spans="1:31" x14ac:dyDescent="0.25">
      <c r="A6110">
        <v>6109</v>
      </c>
      <c r="B6110" t="str">
        <f t="shared" si="95"/>
        <v>41-60</v>
      </c>
      <c r="D6110">
        <v>50</v>
      </c>
      <c r="F6110" t="s">
        <v>28</v>
      </c>
      <c r="G6110" t="s">
        <v>45</v>
      </c>
      <c r="H6110" t="s">
        <v>30</v>
      </c>
      <c r="I6110">
        <v>14</v>
      </c>
      <c r="J6110">
        <v>31</v>
      </c>
      <c r="K6110">
        <v>1</v>
      </c>
      <c r="L6110">
        <v>370.62</v>
      </c>
      <c r="M6110">
        <v>10943.66</v>
      </c>
      <c r="N6110">
        <v>0</v>
      </c>
      <c r="O6110">
        <v>1340</v>
      </c>
      <c r="P6110">
        <v>0</v>
      </c>
      <c r="Q6110">
        <v>18.3</v>
      </c>
      <c r="R6110">
        <v>1</v>
      </c>
      <c r="S6110">
        <v>0.19</v>
      </c>
      <c r="T6110">
        <v>0</v>
      </c>
      <c r="U6110" t="s">
        <v>37</v>
      </c>
      <c r="V6110">
        <v>1</v>
      </c>
      <c r="W6110">
        <v>1</v>
      </c>
      <c r="X6110">
        <v>343.68</v>
      </c>
      <c r="Y6110">
        <v>12</v>
      </c>
      <c r="Z6110">
        <v>3.3</v>
      </c>
      <c r="AA6110" t="s">
        <v>48</v>
      </c>
      <c r="AB6110">
        <v>15.5</v>
      </c>
      <c r="AC6110">
        <v>0.26179999999999998</v>
      </c>
      <c r="AD6110">
        <v>0</v>
      </c>
      <c r="AE6110" t="s">
        <v>40</v>
      </c>
    </row>
    <row r="6111" spans="1:31" x14ac:dyDescent="0.25">
      <c r="A6111">
        <v>6110</v>
      </c>
      <c r="B6111" t="str">
        <f t="shared" si="95"/>
        <v>41-60</v>
      </c>
      <c r="D6111">
        <v>50</v>
      </c>
      <c r="F6111" t="s">
        <v>28</v>
      </c>
      <c r="G6111" t="s">
        <v>29</v>
      </c>
      <c r="H6111" t="s">
        <v>41</v>
      </c>
      <c r="I6111">
        <v>20</v>
      </c>
      <c r="J6111">
        <v>67</v>
      </c>
      <c r="K6111">
        <v>5</v>
      </c>
      <c r="L6111">
        <v>294.52</v>
      </c>
      <c r="M6111">
        <v>19387.34</v>
      </c>
      <c r="N6111">
        <v>0</v>
      </c>
      <c r="O6111">
        <v>1862</v>
      </c>
      <c r="P6111">
        <v>4</v>
      </c>
      <c r="Q6111">
        <v>21.6</v>
      </c>
      <c r="R6111">
        <v>2</v>
      </c>
      <c r="S6111">
        <v>0.33</v>
      </c>
      <c r="T6111">
        <v>1</v>
      </c>
      <c r="U6111" t="s">
        <v>38</v>
      </c>
      <c r="V6111">
        <v>2</v>
      </c>
      <c r="W6111">
        <v>3</v>
      </c>
      <c r="X6111">
        <v>898.34</v>
      </c>
      <c r="Y6111">
        <v>29</v>
      </c>
      <c r="Z6111">
        <v>4.0999999999999996</v>
      </c>
      <c r="AA6111" t="s">
        <v>39</v>
      </c>
      <c r="AB6111">
        <v>31</v>
      </c>
      <c r="AC6111">
        <v>0.36130000000000001</v>
      </c>
      <c r="AD6111">
        <v>0</v>
      </c>
      <c r="AE6111" t="s">
        <v>40</v>
      </c>
    </row>
    <row r="6112" spans="1:31" x14ac:dyDescent="0.25">
      <c r="A6112">
        <v>6111</v>
      </c>
      <c r="B6112" t="str">
        <f t="shared" si="95"/>
        <v>60+</v>
      </c>
      <c r="D6112">
        <v>63</v>
      </c>
      <c r="F6112" t="s">
        <v>28</v>
      </c>
      <c r="G6112" t="s">
        <v>35</v>
      </c>
      <c r="H6112" t="s">
        <v>30</v>
      </c>
      <c r="I6112">
        <v>8</v>
      </c>
      <c r="J6112">
        <v>14</v>
      </c>
      <c r="K6112">
        <v>2</v>
      </c>
      <c r="L6112">
        <v>452.04</v>
      </c>
      <c r="M6112">
        <v>6513.01</v>
      </c>
      <c r="N6112">
        <v>0</v>
      </c>
      <c r="O6112">
        <v>889</v>
      </c>
      <c r="P6112">
        <v>0</v>
      </c>
      <c r="Q6112">
        <v>14.3</v>
      </c>
      <c r="R6112">
        <v>0</v>
      </c>
      <c r="S6112">
        <v>0.77</v>
      </c>
      <c r="T6112">
        <v>0</v>
      </c>
      <c r="U6112" t="s">
        <v>37</v>
      </c>
      <c r="V6112">
        <v>0</v>
      </c>
      <c r="W6112">
        <v>0</v>
      </c>
      <c r="X6112">
        <v>0</v>
      </c>
      <c r="Y6112">
        <v>20</v>
      </c>
      <c r="Z6112">
        <v>3.4</v>
      </c>
      <c r="AA6112" t="s">
        <v>51</v>
      </c>
      <c r="AB6112">
        <v>20</v>
      </c>
      <c r="AC6112">
        <v>0.2893</v>
      </c>
      <c r="AD6112">
        <v>0</v>
      </c>
      <c r="AE6112" t="s">
        <v>40</v>
      </c>
    </row>
    <row r="6113" spans="1:31" x14ac:dyDescent="0.25">
      <c r="A6113">
        <v>6112</v>
      </c>
      <c r="B6113" t="str">
        <f t="shared" si="95"/>
        <v>41-60</v>
      </c>
      <c r="D6113">
        <v>44</v>
      </c>
      <c r="F6113" t="s">
        <v>34</v>
      </c>
      <c r="G6113" t="s">
        <v>45</v>
      </c>
      <c r="H6113" t="s">
        <v>44</v>
      </c>
      <c r="I6113">
        <v>7</v>
      </c>
      <c r="J6113">
        <v>14</v>
      </c>
      <c r="K6113">
        <v>3</v>
      </c>
      <c r="L6113">
        <v>474.18</v>
      </c>
      <c r="M6113">
        <v>7058.66</v>
      </c>
      <c r="N6113">
        <v>0</v>
      </c>
      <c r="O6113">
        <v>1089</v>
      </c>
      <c r="P6113">
        <v>0</v>
      </c>
      <c r="Q6113">
        <v>0</v>
      </c>
      <c r="R6113">
        <v>0</v>
      </c>
      <c r="S6113">
        <v>0.16</v>
      </c>
      <c r="T6113">
        <v>2</v>
      </c>
      <c r="U6113" t="s">
        <v>42</v>
      </c>
      <c r="V6113">
        <v>1</v>
      </c>
      <c r="W6113">
        <v>0</v>
      </c>
      <c r="X6113">
        <v>138.09</v>
      </c>
      <c r="Y6113">
        <v>12</v>
      </c>
      <c r="Z6113">
        <v>3.5</v>
      </c>
      <c r="AA6113" t="s">
        <v>39</v>
      </c>
      <c r="AB6113">
        <v>22.1</v>
      </c>
      <c r="AC6113">
        <v>0.30209999999999998</v>
      </c>
      <c r="AD6113">
        <v>0</v>
      </c>
      <c r="AE6113" t="s">
        <v>40</v>
      </c>
    </row>
    <row r="6114" spans="1:31" x14ac:dyDescent="0.25">
      <c r="A6114">
        <v>6113</v>
      </c>
      <c r="B6114" t="str">
        <f t="shared" si="95"/>
        <v>41-60</v>
      </c>
      <c r="D6114">
        <v>42</v>
      </c>
      <c r="F6114" t="s">
        <v>28</v>
      </c>
      <c r="G6114" t="s">
        <v>29</v>
      </c>
      <c r="H6114" t="s">
        <v>30</v>
      </c>
      <c r="I6114">
        <v>6</v>
      </c>
      <c r="J6114">
        <v>12</v>
      </c>
      <c r="K6114">
        <v>2</v>
      </c>
      <c r="L6114">
        <v>406.58</v>
      </c>
      <c r="M6114">
        <v>4597.88</v>
      </c>
      <c r="N6114">
        <v>0</v>
      </c>
      <c r="O6114">
        <v>637</v>
      </c>
      <c r="P6114">
        <v>0</v>
      </c>
      <c r="Q6114">
        <v>2.8</v>
      </c>
      <c r="R6114">
        <v>0</v>
      </c>
      <c r="S6114">
        <v>0.15</v>
      </c>
      <c r="T6114">
        <v>0</v>
      </c>
      <c r="U6114" t="s">
        <v>37</v>
      </c>
      <c r="V6114">
        <v>0</v>
      </c>
      <c r="W6114">
        <v>1</v>
      </c>
      <c r="X6114">
        <v>287.26</v>
      </c>
      <c r="Y6114">
        <v>23</v>
      </c>
      <c r="Z6114">
        <v>4.5</v>
      </c>
      <c r="AA6114" t="s">
        <v>48</v>
      </c>
      <c r="AB6114">
        <v>21.6</v>
      </c>
      <c r="AC6114">
        <v>0.29899999999999999</v>
      </c>
      <c r="AD6114">
        <v>0</v>
      </c>
      <c r="AE6114" t="s">
        <v>40</v>
      </c>
    </row>
    <row r="6115" spans="1:31" x14ac:dyDescent="0.25">
      <c r="A6115">
        <v>6114</v>
      </c>
      <c r="B6115" t="str">
        <f t="shared" si="95"/>
        <v>41-60</v>
      </c>
      <c r="D6115">
        <v>50</v>
      </c>
      <c r="F6115" t="s">
        <v>28</v>
      </c>
      <c r="G6115" t="s">
        <v>45</v>
      </c>
      <c r="H6115" t="s">
        <v>30</v>
      </c>
      <c r="I6115">
        <v>5</v>
      </c>
      <c r="J6115">
        <v>12</v>
      </c>
      <c r="K6115">
        <v>0</v>
      </c>
      <c r="L6115">
        <v>453.55</v>
      </c>
      <c r="M6115">
        <v>5763.57</v>
      </c>
      <c r="N6115">
        <v>0</v>
      </c>
      <c r="O6115">
        <v>632</v>
      </c>
      <c r="P6115">
        <v>1</v>
      </c>
      <c r="Q6115">
        <v>15.4</v>
      </c>
      <c r="R6115">
        <v>1</v>
      </c>
      <c r="S6115">
        <v>0.31</v>
      </c>
      <c r="T6115">
        <v>0</v>
      </c>
      <c r="U6115" t="s">
        <v>37</v>
      </c>
      <c r="V6115">
        <v>0</v>
      </c>
      <c r="W6115">
        <v>0</v>
      </c>
      <c r="X6115">
        <v>0</v>
      </c>
      <c r="Y6115">
        <v>62</v>
      </c>
      <c r="Z6115">
        <v>3.9</v>
      </c>
      <c r="AA6115" t="s">
        <v>51</v>
      </c>
      <c r="AB6115">
        <v>32.700000000000003</v>
      </c>
      <c r="AC6115">
        <v>0.37330000000000002</v>
      </c>
      <c r="AD6115">
        <v>0</v>
      </c>
      <c r="AE6115" t="s">
        <v>40</v>
      </c>
    </row>
    <row r="6116" spans="1:31" x14ac:dyDescent="0.25">
      <c r="A6116">
        <v>6115</v>
      </c>
      <c r="B6116" t="str">
        <f t="shared" si="95"/>
        <v>26-40</v>
      </c>
      <c r="D6116">
        <v>28</v>
      </c>
      <c r="F6116" t="s">
        <v>34</v>
      </c>
      <c r="G6116" t="s">
        <v>45</v>
      </c>
      <c r="H6116" t="s">
        <v>36</v>
      </c>
      <c r="I6116">
        <v>12</v>
      </c>
      <c r="J6116">
        <v>17</v>
      </c>
      <c r="K6116">
        <v>1</v>
      </c>
      <c r="L6116">
        <v>419.35</v>
      </c>
      <c r="M6116">
        <v>6421.46</v>
      </c>
      <c r="N6116">
        <v>0</v>
      </c>
      <c r="O6116">
        <v>1127</v>
      </c>
      <c r="P6116">
        <v>1</v>
      </c>
      <c r="Q6116">
        <v>10.8</v>
      </c>
      <c r="R6116">
        <v>0</v>
      </c>
      <c r="S6116">
        <v>0.62</v>
      </c>
      <c r="T6116">
        <v>2</v>
      </c>
      <c r="U6116" t="s">
        <v>46</v>
      </c>
      <c r="V6116">
        <v>1</v>
      </c>
      <c r="W6116">
        <v>0</v>
      </c>
      <c r="X6116">
        <v>201.51</v>
      </c>
      <c r="Y6116">
        <v>14</v>
      </c>
      <c r="Z6116">
        <v>5</v>
      </c>
      <c r="AA6116" t="s">
        <v>39</v>
      </c>
      <c r="AB6116">
        <v>25.1</v>
      </c>
      <c r="AC6116">
        <v>0.32129999999999997</v>
      </c>
      <c r="AD6116">
        <v>0</v>
      </c>
      <c r="AE6116" t="s">
        <v>40</v>
      </c>
    </row>
    <row r="6117" spans="1:31" x14ac:dyDescent="0.25">
      <c r="A6117">
        <v>6116</v>
      </c>
      <c r="B6117" t="str">
        <f t="shared" si="95"/>
        <v>26-40</v>
      </c>
      <c r="D6117">
        <v>26</v>
      </c>
      <c r="F6117" t="s">
        <v>34</v>
      </c>
      <c r="G6117" t="s">
        <v>35</v>
      </c>
      <c r="H6117" t="s">
        <v>44</v>
      </c>
      <c r="I6117">
        <v>32</v>
      </c>
      <c r="J6117">
        <v>61</v>
      </c>
      <c r="K6117">
        <v>2</v>
      </c>
      <c r="L6117">
        <v>500.5</v>
      </c>
      <c r="M6117">
        <v>29459.48</v>
      </c>
      <c r="N6117">
        <v>1</v>
      </c>
      <c r="O6117">
        <v>3102</v>
      </c>
      <c r="P6117">
        <v>3</v>
      </c>
      <c r="Q6117">
        <v>0</v>
      </c>
      <c r="R6117">
        <v>2</v>
      </c>
      <c r="S6117">
        <v>0.17</v>
      </c>
      <c r="T6117">
        <v>5</v>
      </c>
      <c r="U6117" t="s">
        <v>31</v>
      </c>
      <c r="V6117">
        <v>1</v>
      </c>
      <c r="W6117">
        <v>2</v>
      </c>
      <c r="X6117">
        <v>897.12</v>
      </c>
      <c r="Y6117">
        <v>63</v>
      </c>
      <c r="Z6117">
        <v>4.7</v>
      </c>
      <c r="AA6117" t="s">
        <v>51</v>
      </c>
      <c r="AB6117">
        <v>36.299999999999997</v>
      </c>
      <c r="AC6117">
        <v>0.39900000000000002</v>
      </c>
      <c r="AD6117">
        <v>0</v>
      </c>
      <c r="AE6117" t="s">
        <v>40</v>
      </c>
    </row>
    <row r="6118" spans="1:31" x14ac:dyDescent="0.25">
      <c r="A6118">
        <v>6117</v>
      </c>
      <c r="B6118" t="str">
        <f t="shared" si="95"/>
        <v>60+</v>
      </c>
      <c r="D6118">
        <v>62</v>
      </c>
      <c r="F6118" t="s">
        <v>28</v>
      </c>
      <c r="G6118" t="s">
        <v>45</v>
      </c>
      <c r="H6118" t="s">
        <v>41</v>
      </c>
      <c r="I6118">
        <v>23</v>
      </c>
      <c r="J6118">
        <v>42</v>
      </c>
      <c r="K6118">
        <v>3</v>
      </c>
      <c r="L6118">
        <v>472.08</v>
      </c>
      <c r="M6118">
        <v>18769.34</v>
      </c>
      <c r="N6118">
        <v>1</v>
      </c>
      <c r="O6118">
        <v>2593</v>
      </c>
      <c r="P6118">
        <v>2</v>
      </c>
      <c r="Q6118">
        <v>13.8</v>
      </c>
      <c r="R6118">
        <v>1</v>
      </c>
      <c r="S6118">
        <v>0.34</v>
      </c>
      <c r="T6118">
        <v>2</v>
      </c>
      <c r="U6118" t="s">
        <v>42</v>
      </c>
      <c r="V6118">
        <v>1</v>
      </c>
      <c r="W6118">
        <v>3</v>
      </c>
      <c r="X6118">
        <v>1395.32</v>
      </c>
      <c r="Y6118">
        <v>28</v>
      </c>
      <c r="Z6118">
        <v>5</v>
      </c>
      <c r="AA6118" t="s">
        <v>39</v>
      </c>
      <c r="AB6118">
        <v>20.5</v>
      </c>
      <c r="AC6118">
        <v>0.2918</v>
      </c>
      <c r="AD6118">
        <v>0</v>
      </c>
      <c r="AE6118" t="s">
        <v>40</v>
      </c>
    </row>
    <row r="6119" spans="1:31" x14ac:dyDescent="0.25">
      <c r="A6119">
        <v>6118</v>
      </c>
      <c r="B6119" t="str">
        <f t="shared" si="95"/>
        <v>26-40</v>
      </c>
      <c r="D6119">
        <v>29</v>
      </c>
      <c r="F6119" t="s">
        <v>28</v>
      </c>
      <c r="G6119" t="s">
        <v>29</v>
      </c>
      <c r="H6119" t="s">
        <v>41</v>
      </c>
      <c r="I6119">
        <v>11</v>
      </c>
      <c r="J6119">
        <v>26</v>
      </c>
      <c r="K6119">
        <v>4</v>
      </c>
      <c r="L6119">
        <v>362.63</v>
      </c>
      <c r="M6119">
        <v>9787.3700000000008</v>
      </c>
      <c r="N6119">
        <v>0</v>
      </c>
      <c r="O6119">
        <v>1193</v>
      </c>
      <c r="P6119">
        <v>1</v>
      </c>
      <c r="Q6119">
        <v>10.6</v>
      </c>
      <c r="R6119">
        <v>1</v>
      </c>
      <c r="S6119">
        <v>0.39</v>
      </c>
      <c r="T6119">
        <v>1</v>
      </c>
      <c r="U6119" t="s">
        <v>31</v>
      </c>
      <c r="V6119">
        <v>1</v>
      </c>
      <c r="W6119">
        <v>1</v>
      </c>
      <c r="X6119">
        <v>445.58</v>
      </c>
      <c r="Y6119">
        <v>44</v>
      </c>
      <c r="Z6119">
        <v>2</v>
      </c>
      <c r="AA6119" t="s">
        <v>39</v>
      </c>
      <c r="AB6119">
        <v>32.299999999999997</v>
      </c>
      <c r="AC6119">
        <v>0.3705</v>
      </c>
      <c r="AD6119">
        <v>0</v>
      </c>
      <c r="AE6119" t="s">
        <v>40</v>
      </c>
    </row>
    <row r="6120" spans="1:31" x14ac:dyDescent="0.25">
      <c r="A6120">
        <v>6119</v>
      </c>
      <c r="B6120" t="str">
        <f t="shared" si="95"/>
        <v>41-60</v>
      </c>
      <c r="D6120">
        <v>44</v>
      </c>
      <c r="F6120" t="s">
        <v>28</v>
      </c>
      <c r="G6120" t="s">
        <v>29</v>
      </c>
      <c r="H6120" t="s">
        <v>44</v>
      </c>
      <c r="I6120">
        <v>7</v>
      </c>
      <c r="J6120">
        <v>25</v>
      </c>
      <c r="K6120">
        <v>2</v>
      </c>
      <c r="L6120">
        <v>517.23</v>
      </c>
      <c r="M6120">
        <v>13143.47</v>
      </c>
      <c r="N6120">
        <v>1</v>
      </c>
      <c r="O6120">
        <v>1197</v>
      </c>
      <c r="P6120">
        <v>1</v>
      </c>
      <c r="Q6120">
        <v>0</v>
      </c>
      <c r="R6120">
        <v>0</v>
      </c>
      <c r="S6120">
        <v>0.16</v>
      </c>
      <c r="T6120">
        <v>1</v>
      </c>
      <c r="U6120" t="s">
        <v>47</v>
      </c>
      <c r="V6120">
        <v>1</v>
      </c>
      <c r="W6120">
        <v>1</v>
      </c>
      <c r="X6120">
        <v>269.32</v>
      </c>
      <c r="Y6120">
        <v>17</v>
      </c>
      <c r="Z6120">
        <v>4.8</v>
      </c>
      <c r="AA6120" t="s">
        <v>39</v>
      </c>
      <c r="AB6120">
        <v>17.7</v>
      </c>
      <c r="AC6120">
        <v>0.27489999999999998</v>
      </c>
      <c r="AD6120">
        <v>0</v>
      </c>
      <c r="AE6120" t="s">
        <v>40</v>
      </c>
    </row>
    <row r="6121" spans="1:31" x14ac:dyDescent="0.25">
      <c r="A6121">
        <v>6120</v>
      </c>
      <c r="B6121" t="str">
        <f t="shared" si="95"/>
        <v>26-40</v>
      </c>
      <c r="D6121">
        <v>32</v>
      </c>
      <c r="F6121" t="s">
        <v>34</v>
      </c>
      <c r="G6121" t="s">
        <v>43</v>
      </c>
      <c r="H6121" t="s">
        <v>41</v>
      </c>
      <c r="I6121">
        <v>3</v>
      </c>
      <c r="J6121">
        <v>6</v>
      </c>
      <c r="K6121">
        <v>1</v>
      </c>
      <c r="L6121">
        <v>336.94</v>
      </c>
      <c r="M6121">
        <v>1978.5</v>
      </c>
      <c r="N6121">
        <v>0</v>
      </c>
      <c r="O6121">
        <v>624</v>
      </c>
      <c r="P6121">
        <v>0</v>
      </c>
      <c r="Q6121">
        <v>27.6</v>
      </c>
      <c r="R6121">
        <v>0</v>
      </c>
      <c r="S6121">
        <v>0.38</v>
      </c>
      <c r="T6121">
        <v>0</v>
      </c>
      <c r="U6121" t="s">
        <v>37</v>
      </c>
      <c r="V6121">
        <v>0</v>
      </c>
      <c r="W6121">
        <v>0</v>
      </c>
      <c r="X6121">
        <v>0</v>
      </c>
      <c r="Y6121">
        <v>25</v>
      </c>
      <c r="Z6121">
        <v>2.9</v>
      </c>
      <c r="AA6121" t="s">
        <v>39</v>
      </c>
      <c r="AB6121">
        <v>21.4</v>
      </c>
      <c r="AC6121">
        <v>0.29799999999999999</v>
      </c>
      <c r="AD6121">
        <v>0</v>
      </c>
      <c r="AE6121" t="s">
        <v>40</v>
      </c>
    </row>
    <row r="6122" spans="1:31" x14ac:dyDescent="0.25">
      <c r="A6122">
        <v>6121</v>
      </c>
      <c r="B6122" t="str">
        <f t="shared" si="95"/>
        <v>26-40</v>
      </c>
      <c r="D6122">
        <v>30</v>
      </c>
      <c r="F6122" t="s">
        <v>34</v>
      </c>
      <c r="G6122" t="s">
        <v>35</v>
      </c>
      <c r="H6122" t="s">
        <v>36</v>
      </c>
      <c r="I6122">
        <v>38</v>
      </c>
      <c r="J6122">
        <v>24</v>
      </c>
      <c r="K6122">
        <v>1</v>
      </c>
      <c r="L6122">
        <v>310.57</v>
      </c>
      <c r="M6122">
        <v>7757.29</v>
      </c>
      <c r="N6122">
        <v>0</v>
      </c>
      <c r="O6122">
        <v>1145</v>
      </c>
      <c r="P6122">
        <v>1</v>
      </c>
      <c r="Q6122">
        <v>8.5</v>
      </c>
      <c r="R6122">
        <v>0</v>
      </c>
      <c r="S6122">
        <v>0.49</v>
      </c>
      <c r="T6122">
        <v>1</v>
      </c>
      <c r="U6122" t="s">
        <v>42</v>
      </c>
      <c r="V6122">
        <v>1</v>
      </c>
      <c r="W6122">
        <v>0</v>
      </c>
      <c r="X6122">
        <v>167.94</v>
      </c>
      <c r="Y6122">
        <v>21</v>
      </c>
      <c r="Z6122">
        <v>3.5</v>
      </c>
      <c r="AA6122" t="s">
        <v>51</v>
      </c>
      <c r="AB6122">
        <v>13.4</v>
      </c>
      <c r="AC6122">
        <v>0.25040000000000001</v>
      </c>
      <c r="AD6122">
        <v>0</v>
      </c>
      <c r="AE6122" t="s">
        <v>40</v>
      </c>
    </row>
    <row r="6123" spans="1:31" x14ac:dyDescent="0.25">
      <c r="A6123">
        <v>6122</v>
      </c>
      <c r="B6123" t="str">
        <f t="shared" si="95"/>
        <v>41-60</v>
      </c>
      <c r="D6123">
        <v>49</v>
      </c>
      <c r="F6123" t="s">
        <v>34</v>
      </c>
      <c r="G6123" t="s">
        <v>29</v>
      </c>
      <c r="H6123" t="s">
        <v>41</v>
      </c>
      <c r="I6123">
        <v>50</v>
      </c>
      <c r="J6123">
        <v>43</v>
      </c>
      <c r="K6123">
        <v>6</v>
      </c>
      <c r="L6123">
        <v>459.6</v>
      </c>
      <c r="M6123">
        <v>20089.77</v>
      </c>
      <c r="N6123">
        <v>0</v>
      </c>
      <c r="O6123">
        <v>2184</v>
      </c>
      <c r="P6123">
        <v>2</v>
      </c>
      <c r="Q6123">
        <v>7.4</v>
      </c>
      <c r="R6123">
        <v>1</v>
      </c>
      <c r="S6123">
        <v>0.35</v>
      </c>
      <c r="T6123">
        <v>2</v>
      </c>
      <c r="U6123" t="s">
        <v>38</v>
      </c>
      <c r="V6123">
        <v>1</v>
      </c>
      <c r="W6123">
        <v>1</v>
      </c>
      <c r="X6123">
        <v>551.57000000000005</v>
      </c>
      <c r="Y6123">
        <v>19</v>
      </c>
      <c r="Z6123">
        <v>2.1</v>
      </c>
      <c r="AA6123" t="s">
        <v>32</v>
      </c>
      <c r="AB6123">
        <v>17.5</v>
      </c>
      <c r="AC6123">
        <v>0.27400000000000002</v>
      </c>
      <c r="AD6123">
        <v>0</v>
      </c>
      <c r="AE6123" t="s">
        <v>40</v>
      </c>
    </row>
    <row r="6124" spans="1:31" x14ac:dyDescent="0.25">
      <c r="A6124">
        <v>6123</v>
      </c>
      <c r="B6124" t="str">
        <f t="shared" si="95"/>
        <v>41-60</v>
      </c>
      <c r="D6124">
        <v>60</v>
      </c>
      <c r="F6124" t="s">
        <v>34</v>
      </c>
      <c r="G6124" t="s">
        <v>45</v>
      </c>
      <c r="H6124" t="s">
        <v>41</v>
      </c>
      <c r="I6124">
        <v>14</v>
      </c>
      <c r="J6124">
        <v>37</v>
      </c>
      <c r="K6124">
        <v>7</v>
      </c>
      <c r="L6124">
        <v>484.72</v>
      </c>
      <c r="M6124">
        <v>18039.22</v>
      </c>
      <c r="N6124">
        <v>0</v>
      </c>
      <c r="O6124">
        <v>1837</v>
      </c>
      <c r="P6124">
        <v>2</v>
      </c>
      <c r="Q6124">
        <v>0</v>
      </c>
      <c r="R6124">
        <v>1</v>
      </c>
      <c r="S6124">
        <v>0.54</v>
      </c>
      <c r="T6124">
        <v>3</v>
      </c>
      <c r="U6124" t="s">
        <v>42</v>
      </c>
      <c r="V6124">
        <v>2</v>
      </c>
      <c r="W6124">
        <v>0</v>
      </c>
      <c r="X6124">
        <v>581.95000000000005</v>
      </c>
      <c r="Y6124">
        <v>12</v>
      </c>
      <c r="Z6124">
        <v>4</v>
      </c>
      <c r="AA6124" t="s">
        <v>39</v>
      </c>
      <c r="AB6124">
        <v>22.9</v>
      </c>
      <c r="AC6124">
        <v>0.3075</v>
      </c>
      <c r="AD6124">
        <v>0</v>
      </c>
      <c r="AE6124" t="s">
        <v>40</v>
      </c>
    </row>
    <row r="6125" spans="1:31" x14ac:dyDescent="0.25">
      <c r="A6125">
        <v>6124</v>
      </c>
      <c r="B6125" t="str">
        <f t="shared" si="95"/>
        <v>41-60</v>
      </c>
      <c r="D6125">
        <v>41</v>
      </c>
      <c r="F6125" t="s">
        <v>28</v>
      </c>
      <c r="G6125" t="s">
        <v>45</v>
      </c>
      <c r="H6125" t="s">
        <v>53</v>
      </c>
      <c r="I6125">
        <v>49</v>
      </c>
      <c r="J6125">
        <v>23</v>
      </c>
      <c r="K6125">
        <v>1</v>
      </c>
      <c r="L6125">
        <v>542.45000000000005</v>
      </c>
      <c r="M6125">
        <v>11589.43</v>
      </c>
      <c r="N6125">
        <v>0</v>
      </c>
      <c r="O6125">
        <v>1169</v>
      </c>
      <c r="P6125">
        <v>1</v>
      </c>
      <c r="Q6125">
        <v>12.4</v>
      </c>
      <c r="R6125">
        <v>0</v>
      </c>
      <c r="S6125">
        <v>0.16</v>
      </c>
      <c r="T6125">
        <v>3</v>
      </c>
      <c r="U6125" t="s">
        <v>47</v>
      </c>
      <c r="V6125">
        <v>0</v>
      </c>
      <c r="W6125">
        <v>1</v>
      </c>
      <c r="X6125">
        <v>201.86</v>
      </c>
      <c r="Y6125">
        <v>34</v>
      </c>
      <c r="Z6125">
        <v>3.3</v>
      </c>
      <c r="AA6125" t="s">
        <v>39</v>
      </c>
      <c r="AB6125">
        <v>17.100000000000001</v>
      </c>
      <c r="AC6125">
        <v>0.2717</v>
      </c>
      <c r="AD6125">
        <v>0</v>
      </c>
      <c r="AE6125" t="s">
        <v>40</v>
      </c>
    </row>
    <row r="6126" spans="1:31" x14ac:dyDescent="0.25">
      <c r="A6126">
        <v>6125</v>
      </c>
      <c r="B6126" t="str">
        <f t="shared" si="95"/>
        <v>18-25</v>
      </c>
      <c r="D6126">
        <v>25</v>
      </c>
      <c r="F6126" t="s">
        <v>34</v>
      </c>
      <c r="G6126" t="s">
        <v>49</v>
      </c>
      <c r="H6126" t="s">
        <v>30</v>
      </c>
      <c r="I6126">
        <v>43</v>
      </c>
      <c r="J6126">
        <v>88</v>
      </c>
      <c r="K6126">
        <v>17</v>
      </c>
      <c r="L6126">
        <v>661.72</v>
      </c>
      <c r="M6126">
        <v>52833.4</v>
      </c>
      <c r="N6126">
        <v>0</v>
      </c>
      <c r="O6126">
        <v>6210</v>
      </c>
      <c r="P6126">
        <v>2</v>
      </c>
      <c r="Q6126">
        <v>14.4</v>
      </c>
      <c r="R6126">
        <v>2</v>
      </c>
      <c r="S6126">
        <v>0.23</v>
      </c>
      <c r="T6126">
        <v>6</v>
      </c>
      <c r="U6126" t="s">
        <v>31</v>
      </c>
      <c r="V6126">
        <v>1</v>
      </c>
      <c r="W6126">
        <v>1</v>
      </c>
      <c r="X6126">
        <v>352.86</v>
      </c>
      <c r="Y6126">
        <v>42</v>
      </c>
      <c r="Z6126">
        <v>4.4000000000000004</v>
      </c>
      <c r="AA6126" t="s">
        <v>39</v>
      </c>
      <c r="AB6126">
        <v>31.2</v>
      </c>
      <c r="AC6126">
        <v>0.36280000000000001</v>
      </c>
      <c r="AD6126">
        <v>0</v>
      </c>
      <c r="AE6126" t="s">
        <v>40</v>
      </c>
    </row>
    <row r="6127" spans="1:31" x14ac:dyDescent="0.25">
      <c r="A6127">
        <v>6126</v>
      </c>
      <c r="B6127" t="str">
        <f t="shared" si="95"/>
        <v>26-40</v>
      </c>
      <c r="D6127">
        <v>30</v>
      </c>
      <c r="F6127" t="s">
        <v>28</v>
      </c>
      <c r="G6127" t="s">
        <v>43</v>
      </c>
      <c r="H6127" t="s">
        <v>41</v>
      </c>
      <c r="I6127">
        <v>45</v>
      </c>
      <c r="J6127">
        <v>55</v>
      </c>
      <c r="K6127">
        <v>9</v>
      </c>
      <c r="L6127">
        <v>219.66</v>
      </c>
      <c r="M6127">
        <v>11592.87</v>
      </c>
      <c r="N6127">
        <v>0</v>
      </c>
      <c r="O6127">
        <v>1636</v>
      </c>
      <c r="P6127">
        <v>1</v>
      </c>
      <c r="Q6127">
        <v>11</v>
      </c>
      <c r="R6127">
        <v>3</v>
      </c>
      <c r="S6127">
        <v>0.17</v>
      </c>
      <c r="T6127">
        <v>2</v>
      </c>
      <c r="U6127" t="s">
        <v>31</v>
      </c>
      <c r="V6127">
        <v>1</v>
      </c>
      <c r="W6127">
        <v>3</v>
      </c>
      <c r="X6127">
        <v>756.89</v>
      </c>
      <c r="Y6127">
        <v>65</v>
      </c>
      <c r="Z6127">
        <v>1.6</v>
      </c>
      <c r="AA6127" t="s">
        <v>39</v>
      </c>
      <c r="AB6127">
        <v>39</v>
      </c>
      <c r="AC6127">
        <v>0.41789999999999999</v>
      </c>
      <c r="AD6127">
        <v>1</v>
      </c>
      <c r="AE6127" t="s">
        <v>56</v>
      </c>
    </row>
    <row r="6128" spans="1:31" x14ac:dyDescent="0.25">
      <c r="A6128">
        <v>6127</v>
      </c>
      <c r="B6128" t="str">
        <f t="shared" si="95"/>
        <v>26-40</v>
      </c>
      <c r="D6128">
        <v>26</v>
      </c>
      <c r="F6128" t="s">
        <v>28</v>
      </c>
      <c r="G6128" t="s">
        <v>43</v>
      </c>
      <c r="H6128" t="s">
        <v>30</v>
      </c>
      <c r="I6128">
        <v>17</v>
      </c>
      <c r="J6128">
        <v>67</v>
      </c>
      <c r="K6128">
        <v>5</v>
      </c>
      <c r="L6128">
        <v>369.31</v>
      </c>
      <c r="M6128">
        <v>24992.17</v>
      </c>
      <c r="N6128">
        <v>0</v>
      </c>
      <c r="O6128">
        <v>2945</v>
      </c>
      <c r="P6128">
        <v>0</v>
      </c>
      <c r="Q6128">
        <v>0</v>
      </c>
      <c r="R6128">
        <v>1</v>
      </c>
      <c r="S6128">
        <v>0.52</v>
      </c>
      <c r="T6128">
        <v>2</v>
      </c>
      <c r="U6128" t="s">
        <v>31</v>
      </c>
      <c r="V6128">
        <v>2</v>
      </c>
      <c r="W6128">
        <v>4</v>
      </c>
      <c r="X6128">
        <v>1423.78</v>
      </c>
      <c r="Y6128">
        <v>21</v>
      </c>
      <c r="Z6128">
        <v>2.5</v>
      </c>
      <c r="AA6128" t="s">
        <v>32</v>
      </c>
      <c r="AB6128">
        <v>30.1</v>
      </c>
      <c r="AC6128">
        <v>0.35510000000000003</v>
      </c>
      <c r="AD6128">
        <v>0</v>
      </c>
      <c r="AE6128" t="s">
        <v>40</v>
      </c>
    </row>
    <row r="6129" spans="1:31" x14ac:dyDescent="0.25">
      <c r="A6129">
        <v>6128</v>
      </c>
      <c r="B6129" t="str">
        <f t="shared" si="95"/>
        <v>60+</v>
      </c>
      <c r="D6129">
        <v>64</v>
      </c>
      <c r="F6129" t="s">
        <v>28</v>
      </c>
      <c r="G6129" t="s">
        <v>45</v>
      </c>
      <c r="H6129" t="s">
        <v>30</v>
      </c>
      <c r="I6129">
        <v>33</v>
      </c>
      <c r="J6129">
        <v>27</v>
      </c>
      <c r="K6129">
        <v>3</v>
      </c>
      <c r="L6129">
        <v>454.69</v>
      </c>
      <c r="M6129">
        <v>11745.27</v>
      </c>
      <c r="N6129">
        <v>0</v>
      </c>
      <c r="O6129">
        <v>1656</v>
      </c>
      <c r="P6129">
        <v>1</v>
      </c>
      <c r="Q6129">
        <v>16.7</v>
      </c>
      <c r="R6129">
        <v>0</v>
      </c>
      <c r="S6129">
        <v>0.27</v>
      </c>
      <c r="T6129">
        <v>3</v>
      </c>
      <c r="U6129" t="s">
        <v>42</v>
      </c>
      <c r="V6129">
        <v>1</v>
      </c>
      <c r="W6129">
        <v>2</v>
      </c>
      <c r="X6129">
        <v>331.65</v>
      </c>
      <c r="Y6129">
        <v>37</v>
      </c>
      <c r="Z6129">
        <v>5</v>
      </c>
      <c r="AA6129" t="s">
        <v>32</v>
      </c>
      <c r="AB6129">
        <v>25.1</v>
      </c>
      <c r="AC6129">
        <v>0.32169999999999999</v>
      </c>
      <c r="AD6129">
        <v>0</v>
      </c>
      <c r="AE6129" t="s">
        <v>40</v>
      </c>
    </row>
    <row r="6130" spans="1:31" x14ac:dyDescent="0.25">
      <c r="A6130">
        <v>6129</v>
      </c>
      <c r="B6130" t="str">
        <f t="shared" si="95"/>
        <v>26-40</v>
      </c>
      <c r="D6130">
        <v>34</v>
      </c>
      <c r="F6130" t="s">
        <v>28</v>
      </c>
      <c r="G6130" t="s">
        <v>29</v>
      </c>
      <c r="H6130" t="s">
        <v>36</v>
      </c>
      <c r="I6130">
        <v>34</v>
      </c>
      <c r="J6130">
        <v>43</v>
      </c>
      <c r="K6130">
        <v>2</v>
      </c>
      <c r="L6130">
        <v>642.6</v>
      </c>
      <c r="M6130">
        <v>29167.87</v>
      </c>
      <c r="N6130">
        <v>0</v>
      </c>
      <c r="O6130">
        <v>2885</v>
      </c>
      <c r="P6130">
        <v>3</v>
      </c>
      <c r="Q6130">
        <v>4.8</v>
      </c>
      <c r="R6130">
        <v>1</v>
      </c>
      <c r="S6130">
        <v>0.56999999999999995</v>
      </c>
      <c r="T6130">
        <v>3</v>
      </c>
      <c r="U6130" t="s">
        <v>47</v>
      </c>
      <c r="V6130">
        <v>1</v>
      </c>
      <c r="W6130">
        <v>2</v>
      </c>
      <c r="X6130">
        <v>634.24</v>
      </c>
      <c r="Y6130">
        <v>37</v>
      </c>
      <c r="Z6130">
        <v>4.4000000000000004</v>
      </c>
      <c r="AA6130" t="s">
        <v>51</v>
      </c>
      <c r="AB6130">
        <v>28.7</v>
      </c>
      <c r="AC6130">
        <v>0.3458</v>
      </c>
      <c r="AD6130">
        <v>0</v>
      </c>
      <c r="AE6130" t="s">
        <v>40</v>
      </c>
    </row>
    <row r="6131" spans="1:31" x14ac:dyDescent="0.25">
      <c r="A6131">
        <v>6130</v>
      </c>
      <c r="B6131" t="str">
        <f t="shared" si="95"/>
        <v>26-40</v>
      </c>
      <c r="D6131">
        <v>37</v>
      </c>
      <c r="F6131" t="s">
        <v>34</v>
      </c>
      <c r="G6131" t="s">
        <v>35</v>
      </c>
      <c r="H6131" t="s">
        <v>44</v>
      </c>
      <c r="I6131">
        <v>31</v>
      </c>
      <c r="J6131">
        <v>75</v>
      </c>
      <c r="K6131">
        <v>11</v>
      </c>
      <c r="L6131">
        <v>392.25</v>
      </c>
      <c r="M6131">
        <v>27568.26</v>
      </c>
      <c r="N6131">
        <v>0</v>
      </c>
      <c r="O6131">
        <v>3353</v>
      </c>
      <c r="P6131">
        <v>2</v>
      </c>
      <c r="Q6131">
        <v>15.6</v>
      </c>
      <c r="R6131">
        <v>3</v>
      </c>
      <c r="S6131">
        <v>0.3</v>
      </c>
      <c r="T6131">
        <v>4</v>
      </c>
      <c r="U6131" t="s">
        <v>47</v>
      </c>
      <c r="V6131">
        <v>2</v>
      </c>
      <c r="W6131">
        <v>2</v>
      </c>
      <c r="X6131">
        <v>980.76</v>
      </c>
      <c r="Y6131">
        <v>107</v>
      </c>
      <c r="Z6131">
        <v>3.8</v>
      </c>
      <c r="AA6131" t="s">
        <v>39</v>
      </c>
      <c r="AB6131">
        <v>60.5</v>
      </c>
      <c r="AC6131">
        <v>0.57830000000000004</v>
      </c>
      <c r="AD6131">
        <v>1</v>
      </c>
      <c r="AE6131" t="s">
        <v>56</v>
      </c>
    </row>
    <row r="6132" spans="1:31" x14ac:dyDescent="0.25">
      <c r="A6132">
        <v>6131</v>
      </c>
      <c r="B6132" t="str">
        <f t="shared" si="95"/>
        <v>18-25</v>
      </c>
      <c r="D6132">
        <v>21</v>
      </c>
      <c r="F6132" t="s">
        <v>28</v>
      </c>
      <c r="G6132" t="s">
        <v>43</v>
      </c>
      <c r="H6132" t="s">
        <v>30</v>
      </c>
      <c r="I6132">
        <v>45</v>
      </c>
      <c r="J6132">
        <v>73</v>
      </c>
      <c r="K6132">
        <v>9</v>
      </c>
      <c r="L6132">
        <v>242.81</v>
      </c>
      <c r="M6132">
        <v>18099.41</v>
      </c>
      <c r="N6132">
        <v>1</v>
      </c>
      <c r="O6132">
        <v>2336</v>
      </c>
      <c r="P6132">
        <v>6</v>
      </c>
      <c r="Q6132">
        <v>28.3</v>
      </c>
      <c r="R6132">
        <v>0</v>
      </c>
      <c r="S6132">
        <v>0.32</v>
      </c>
      <c r="T6132">
        <v>1</v>
      </c>
      <c r="U6132" t="s">
        <v>38</v>
      </c>
      <c r="V6132">
        <v>1</v>
      </c>
      <c r="W6132">
        <v>3</v>
      </c>
      <c r="X6132">
        <v>800.89</v>
      </c>
      <c r="Y6132">
        <v>4</v>
      </c>
      <c r="Z6132">
        <v>3.6</v>
      </c>
      <c r="AA6132" t="s">
        <v>48</v>
      </c>
      <c r="AB6132">
        <v>14.1</v>
      </c>
      <c r="AC6132">
        <v>0.25380000000000003</v>
      </c>
      <c r="AD6132">
        <v>0</v>
      </c>
      <c r="AE6132" t="s">
        <v>40</v>
      </c>
    </row>
    <row r="6133" spans="1:31" x14ac:dyDescent="0.25">
      <c r="A6133">
        <v>6132</v>
      </c>
      <c r="B6133" t="str">
        <f t="shared" si="95"/>
        <v>41-60</v>
      </c>
      <c r="D6133">
        <v>41</v>
      </c>
      <c r="F6133" t="s">
        <v>28</v>
      </c>
      <c r="G6133" t="s">
        <v>29</v>
      </c>
      <c r="H6133" t="s">
        <v>30</v>
      </c>
      <c r="I6133">
        <v>33</v>
      </c>
      <c r="J6133">
        <v>40</v>
      </c>
      <c r="K6133">
        <v>2</v>
      </c>
      <c r="L6133">
        <v>308.41000000000003</v>
      </c>
      <c r="M6133">
        <v>11189.17</v>
      </c>
      <c r="N6133">
        <v>0</v>
      </c>
      <c r="O6133">
        <v>1278</v>
      </c>
      <c r="P6133">
        <v>1</v>
      </c>
      <c r="Q6133">
        <v>3.6</v>
      </c>
      <c r="R6133">
        <v>1</v>
      </c>
      <c r="S6133">
        <v>0.44</v>
      </c>
      <c r="T6133">
        <v>2</v>
      </c>
      <c r="U6133" t="s">
        <v>38</v>
      </c>
      <c r="V6133">
        <v>2</v>
      </c>
      <c r="W6133">
        <v>1</v>
      </c>
      <c r="X6133">
        <v>960.13</v>
      </c>
      <c r="Y6133">
        <v>88</v>
      </c>
      <c r="Z6133">
        <v>4.7</v>
      </c>
      <c r="AA6133" t="s">
        <v>39</v>
      </c>
      <c r="AB6133">
        <v>41.9</v>
      </c>
      <c r="AC6133">
        <v>0.43959999999999999</v>
      </c>
      <c r="AD6133">
        <v>1</v>
      </c>
      <c r="AE6133" t="s">
        <v>59</v>
      </c>
    </row>
    <row r="6134" spans="1:31" x14ac:dyDescent="0.25">
      <c r="A6134">
        <v>6133</v>
      </c>
      <c r="B6134" t="str">
        <f t="shared" si="95"/>
        <v>60+</v>
      </c>
      <c r="D6134">
        <v>66</v>
      </c>
      <c r="F6134" t="s">
        <v>28</v>
      </c>
      <c r="G6134" t="s">
        <v>29</v>
      </c>
      <c r="H6134" t="s">
        <v>53</v>
      </c>
      <c r="I6134">
        <v>35</v>
      </c>
      <c r="J6134">
        <v>36</v>
      </c>
      <c r="K6134">
        <v>4</v>
      </c>
      <c r="L6134">
        <v>415.52</v>
      </c>
      <c r="M6134">
        <v>14046.04</v>
      </c>
      <c r="N6134">
        <v>1</v>
      </c>
      <c r="O6134">
        <v>1466</v>
      </c>
      <c r="P6134">
        <v>1</v>
      </c>
      <c r="Q6134">
        <v>1.2</v>
      </c>
      <c r="R6134">
        <v>2</v>
      </c>
      <c r="S6134">
        <v>0.12</v>
      </c>
      <c r="T6134">
        <v>1</v>
      </c>
      <c r="U6134" t="s">
        <v>31</v>
      </c>
      <c r="V6134">
        <v>1</v>
      </c>
      <c r="W6134">
        <v>1</v>
      </c>
      <c r="X6134">
        <v>620.27</v>
      </c>
      <c r="Y6134">
        <v>64</v>
      </c>
      <c r="Z6134">
        <v>4.7</v>
      </c>
      <c r="AA6134" t="s">
        <v>39</v>
      </c>
      <c r="AB6134">
        <v>26.9</v>
      </c>
      <c r="AC6134">
        <v>0.33339999999999997</v>
      </c>
      <c r="AD6134">
        <v>0</v>
      </c>
      <c r="AE6134" t="s">
        <v>40</v>
      </c>
    </row>
    <row r="6135" spans="1:31" x14ac:dyDescent="0.25">
      <c r="A6135">
        <v>6134</v>
      </c>
      <c r="B6135" t="str">
        <f t="shared" si="95"/>
        <v>26-40</v>
      </c>
      <c r="D6135">
        <v>39</v>
      </c>
      <c r="F6135" t="s">
        <v>34</v>
      </c>
      <c r="G6135" t="s">
        <v>45</v>
      </c>
      <c r="H6135" t="s">
        <v>30</v>
      </c>
      <c r="I6135">
        <v>47</v>
      </c>
      <c r="J6135">
        <v>60</v>
      </c>
      <c r="K6135">
        <v>12</v>
      </c>
      <c r="L6135">
        <v>486.57</v>
      </c>
      <c r="M6135">
        <v>30775.83</v>
      </c>
      <c r="N6135">
        <v>0</v>
      </c>
      <c r="O6135">
        <v>2883</v>
      </c>
      <c r="P6135">
        <v>3</v>
      </c>
      <c r="Q6135">
        <v>0</v>
      </c>
      <c r="R6135">
        <v>3</v>
      </c>
      <c r="S6135">
        <v>0.27</v>
      </c>
      <c r="T6135">
        <v>4</v>
      </c>
      <c r="U6135" t="s">
        <v>31</v>
      </c>
      <c r="V6135">
        <v>2</v>
      </c>
      <c r="W6135">
        <v>5</v>
      </c>
      <c r="X6135">
        <v>1453.5</v>
      </c>
      <c r="Y6135">
        <v>62</v>
      </c>
      <c r="Z6135">
        <v>3.2</v>
      </c>
      <c r="AA6135" t="s">
        <v>48</v>
      </c>
      <c r="AB6135">
        <v>37.200000000000003</v>
      </c>
      <c r="AC6135">
        <v>0.40550000000000003</v>
      </c>
      <c r="AD6135">
        <v>0</v>
      </c>
      <c r="AE6135" t="s">
        <v>40</v>
      </c>
    </row>
    <row r="6136" spans="1:31" x14ac:dyDescent="0.25">
      <c r="A6136">
        <v>6135</v>
      </c>
      <c r="B6136" t="str">
        <f t="shared" si="95"/>
        <v>41-60</v>
      </c>
      <c r="D6136">
        <v>52</v>
      </c>
      <c r="F6136" t="s">
        <v>34</v>
      </c>
      <c r="G6136" t="s">
        <v>43</v>
      </c>
      <c r="H6136" t="s">
        <v>44</v>
      </c>
      <c r="I6136">
        <v>15</v>
      </c>
      <c r="J6136">
        <v>16</v>
      </c>
      <c r="K6136">
        <v>3</v>
      </c>
      <c r="L6136">
        <v>703.92</v>
      </c>
      <c r="M6136">
        <v>12149.15</v>
      </c>
      <c r="N6136">
        <v>0</v>
      </c>
      <c r="O6136">
        <v>1446</v>
      </c>
      <c r="P6136">
        <v>1</v>
      </c>
      <c r="Q6136">
        <v>19.2</v>
      </c>
      <c r="R6136">
        <v>1</v>
      </c>
      <c r="S6136">
        <v>0.48</v>
      </c>
      <c r="T6136">
        <v>0</v>
      </c>
      <c r="U6136" t="s">
        <v>37</v>
      </c>
      <c r="V6136">
        <v>0</v>
      </c>
      <c r="W6136">
        <v>1</v>
      </c>
      <c r="X6136">
        <v>58.81</v>
      </c>
      <c r="Y6136">
        <v>153</v>
      </c>
      <c r="Z6136">
        <v>2.7</v>
      </c>
      <c r="AA6136" t="s">
        <v>39</v>
      </c>
      <c r="AB6136">
        <v>66.099999999999994</v>
      </c>
      <c r="AC6136">
        <v>0.61850000000000005</v>
      </c>
      <c r="AD6136">
        <v>1</v>
      </c>
      <c r="AE6136" t="s">
        <v>60</v>
      </c>
    </row>
    <row r="6137" spans="1:31" x14ac:dyDescent="0.25">
      <c r="A6137">
        <v>6136</v>
      </c>
      <c r="B6137" t="str">
        <f t="shared" si="95"/>
        <v>26-40</v>
      </c>
      <c r="D6137">
        <v>27</v>
      </c>
      <c r="F6137" t="s">
        <v>34</v>
      </c>
      <c r="G6137" t="s">
        <v>45</v>
      </c>
      <c r="H6137" t="s">
        <v>53</v>
      </c>
      <c r="I6137">
        <v>40</v>
      </c>
      <c r="J6137">
        <v>72</v>
      </c>
      <c r="K6137">
        <v>12</v>
      </c>
      <c r="L6137">
        <v>361</v>
      </c>
      <c r="M6137">
        <v>24752.25</v>
      </c>
      <c r="N6137">
        <v>0</v>
      </c>
      <c r="O6137">
        <v>3208</v>
      </c>
      <c r="P6137">
        <v>5</v>
      </c>
      <c r="Q6137">
        <v>5.2</v>
      </c>
      <c r="R6137">
        <v>0</v>
      </c>
      <c r="S6137">
        <v>0.39</v>
      </c>
      <c r="T6137">
        <v>3</v>
      </c>
      <c r="U6137" t="s">
        <v>47</v>
      </c>
      <c r="V6137">
        <v>1</v>
      </c>
      <c r="W6137">
        <v>3</v>
      </c>
      <c r="X6137">
        <v>991.95</v>
      </c>
      <c r="Y6137">
        <v>118</v>
      </c>
      <c r="Z6137">
        <v>2.8</v>
      </c>
      <c r="AA6137" t="s">
        <v>51</v>
      </c>
      <c r="AB6137">
        <v>56</v>
      </c>
      <c r="AC6137">
        <v>0.54479999999999995</v>
      </c>
      <c r="AD6137">
        <v>1</v>
      </c>
      <c r="AE6137" t="s">
        <v>50</v>
      </c>
    </row>
    <row r="6138" spans="1:31" x14ac:dyDescent="0.25">
      <c r="A6138">
        <v>6137</v>
      </c>
      <c r="B6138" t="str">
        <f t="shared" si="95"/>
        <v>18-25</v>
      </c>
      <c r="D6138">
        <v>25</v>
      </c>
      <c r="F6138" t="s">
        <v>34</v>
      </c>
      <c r="G6138" t="s">
        <v>35</v>
      </c>
      <c r="H6138" t="s">
        <v>30</v>
      </c>
      <c r="I6138">
        <v>41</v>
      </c>
      <c r="J6138">
        <v>137</v>
      </c>
      <c r="K6138">
        <v>6</v>
      </c>
      <c r="L6138">
        <v>503.58</v>
      </c>
      <c r="M6138">
        <v>63714.09</v>
      </c>
      <c r="N6138">
        <v>0</v>
      </c>
      <c r="O6138">
        <v>7033</v>
      </c>
      <c r="P6138">
        <v>6</v>
      </c>
      <c r="Q6138">
        <v>29.1</v>
      </c>
      <c r="R6138">
        <v>4</v>
      </c>
      <c r="S6138">
        <v>0.27</v>
      </c>
      <c r="T6138">
        <v>4</v>
      </c>
      <c r="U6138" t="s">
        <v>47</v>
      </c>
      <c r="V6138">
        <v>3</v>
      </c>
      <c r="W6138">
        <v>9</v>
      </c>
      <c r="X6138">
        <v>955.97</v>
      </c>
      <c r="Y6138">
        <v>80</v>
      </c>
      <c r="Z6138">
        <v>3.5</v>
      </c>
      <c r="AA6138" t="s">
        <v>39</v>
      </c>
      <c r="AB6138">
        <v>55.6</v>
      </c>
      <c r="AC6138">
        <v>0.54169999999999996</v>
      </c>
      <c r="AD6138">
        <v>1</v>
      </c>
      <c r="AE6138" t="s">
        <v>59</v>
      </c>
    </row>
    <row r="6139" spans="1:31" x14ac:dyDescent="0.25">
      <c r="A6139">
        <v>6138</v>
      </c>
      <c r="B6139" t="str">
        <f t="shared" si="95"/>
        <v>41-60</v>
      </c>
      <c r="D6139">
        <v>56</v>
      </c>
      <c r="F6139" t="s">
        <v>34</v>
      </c>
      <c r="G6139" t="s">
        <v>49</v>
      </c>
      <c r="H6139" t="s">
        <v>30</v>
      </c>
      <c r="I6139">
        <v>8</v>
      </c>
      <c r="J6139">
        <v>28</v>
      </c>
      <c r="K6139">
        <v>2</v>
      </c>
      <c r="L6139">
        <v>564.19000000000005</v>
      </c>
      <c r="M6139">
        <v>14785.86</v>
      </c>
      <c r="N6139">
        <v>0</v>
      </c>
      <c r="O6139">
        <v>1844</v>
      </c>
      <c r="P6139">
        <v>1</v>
      </c>
      <c r="Q6139">
        <v>20.5</v>
      </c>
      <c r="R6139">
        <v>1</v>
      </c>
      <c r="S6139">
        <v>0.68</v>
      </c>
      <c r="T6139">
        <v>3</v>
      </c>
      <c r="U6139" t="s">
        <v>38</v>
      </c>
      <c r="V6139">
        <v>1</v>
      </c>
      <c r="W6139">
        <v>1</v>
      </c>
      <c r="X6139">
        <v>171.06</v>
      </c>
      <c r="Y6139">
        <v>60</v>
      </c>
      <c r="Z6139">
        <v>3.5</v>
      </c>
      <c r="AA6139" t="s">
        <v>32</v>
      </c>
      <c r="AB6139">
        <v>42</v>
      </c>
      <c r="AC6139">
        <v>0.44</v>
      </c>
      <c r="AD6139">
        <v>1</v>
      </c>
      <c r="AE6139" t="s">
        <v>58</v>
      </c>
    </row>
    <row r="6140" spans="1:31" x14ac:dyDescent="0.25">
      <c r="A6140">
        <v>6139</v>
      </c>
      <c r="B6140" t="str">
        <f t="shared" si="95"/>
        <v>18-25</v>
      </c>
      <c r="D6140">
        <v>21</v>
      </c>
      <c r="F6140" t="s">
        <v>28</v>
      </c>
      <c r="G6140" t="s">
        <v>35</v>
      </c>
      <c r="H6140" t="s">
        <v>41</v>
      </c>
      <c r="I6140">
        <v>43</v>
      </c>
      <c r="J6140">
        <v>148</v>
      </c>
      <c r="K6140">
        <v>19</v>
      </c>
      <c r="L6140">
        <v>370.42</v>
      </c>
      <c r="M6140">
        <v>54332.23</v>
      </c>
      <c r="N6140">
        <v>0</v>
      </c>
      <c r="O6140">
        <v>5583</v>
      </c>
      <c r="P6140">
        <v>10</v>
      </c>
      <c r="Q6140">
        <v>23.8</v>
      </c>
      <c r="R6140">
        <v>7</v>
      </c>
      <c r="S6140">
        <v>0.38</v>
      </c>
      <c r="T6140">
        <v>8</v>
      </c>
      <c r="U6140" t="s">
        <v>31</v>
      </c>
      <c r="V6140">
        <v>2</v>
      </c>
      <c r="W6140">
        <v>6</v>
      </c>
      <c r="X6140">
        <v>1877.62</v>
      </c>
      <c r="Y6140">
        <v>47</v>
      </c>
      <c r="Z6140">
        <v>3.8</v>
      </c>
      <c r="AA6140" t="s">
        <v>48</v>
      </c>
      <c r="AB6140">
        <v>55.6</v>
      </c>
      <c r="AC6140">
        <v>0.54220000000000002</v>
      </c>
      <c r="AD6140">
        <v>1</v>
      </c>
      <c r="AE6140" t="s">
        <v>55</v>
      </c>
    </row>
    <row r="6141" spans="1:31" x14ac:dyDescent="0.25">
      <c r="A6141">
        <v>6140</v>
      </c>
      <c r="B6141" t="str">
        <f t="shared" si="95"/>
        <v>41-60</v>
      </c>
      <c r="D6141">
        <v>41</v>
      </c>
      <c r="F6141" t="s">
        <v>28</v>
      </c>
      <c r="G6141" t="s">
        <v>49</v>
      </c>
      <c r="H6141" t="s">
        <v>36</v>
      </c>
      <c r="I6141">
        <v>21</v>
      </c>
      <c r="J6141">
        <v>36</v>
      </c>
      <c r="K6141">
        <v>2</v>
      </c>
      <c r="L6141">
        <v>639.38</v>
      </c>
      <c r="M6141">
        <v>24184.560000000001</v>
      </c>
      <c r="N6141">
        <v>0</v>
      </c>
      <c r="O6141">
        <v>2530</v>
      </c>
      <c r="P6141">
        <v>2</v>
      </c>
      <c r="Q6141">
        <v>6.1</v>
      </c>
      <c r="R6141">
        <v>0</v>
      </c>
      <c r="S6141">
        <v>0.18</v>
      </c>
      <c r="T6141">
        <v>0</v>
      </c>
      <c r="U6141" t="s">
        <v>37</v>
      </c>
      <c r="V6141">
        <v>1</v>
      </c>
      <c r="W6141">
        <v>1</v>
      </c>
      <c r="X6141">
        <v>458.09</v>
      </c>
      <c r="Y6141">
        <v>51</v>
      </c>
      <c r="Z6141">
        <v>3.6</v>
      </c>
      <c r="AA6141" t="s">
        <v>39</v>
      </c>
      <c r="AB6141">
        <v>27.8</v>
      </c>
      <c r="AC6141">
        <v>0.33910000000000001</v>
      </c>
      <c r="AD6141">
        <v>0</v>
      </c>
      <c r="AE6141" t="s">
        <v>40</v>
      </c>
    </row>
    <row r="6142" spans="1:31" x14ac:dyDescent="0.25">
      <c r="A6142">
        <v>6141</v>
      </c>
      <c r="B6142" t="str">
        <f t="shared" si="95"/>
        <v>26-40</v>
      </c>
      <c r="D6142">
        <v>34</v>
      </c>
      <c r="F6142" t="s">
        <v>28</v>
      </c>
      <c r="G6142" t="s">
        <v>29</v>
      </c>
      <c r="H6142" t="s">
        <v>30</v>
      </c>
      <c r="I6142">
        <v>42</v>
      </c>
      <c r="J6142">
        <v>100</v>
      </c>
      <c r="K6142">
        <v>18</v>
      </c>
      <c r="L6142">
        <v>368.98</v>
      </c>
      <c r="M6142">
        <v>40346.21</v>
      </c>
      <c r="N6142">
        <v>0</v>
      </c>
      <c r="O6142">
        <v>4121</v>
      </c>
      <c r="P6142">
        <v>2</v>
      </c>
      <c r="Q6142">
        <v>16</v>
      </c>
      <c r="R6142">
        <v>0</v>
      </c>
      <c r="S6142">
        <v>0.83</v>
      </c>
      <c r="T6142">
        <v>4</v>
      </c>
      <c r="U6142" t="s">
        <v>46</v>
      </c>
      <c r="V6142">
        <v>6</v>
      </c>
      <c r="W6142">
        <v>7</v>
      </c>
      <c r="X6142">
        <v>4243.6099999999997</v>
      </c>
      <c r="Y6142">
        <v>32</v>
      </c>
      <c r="Z6142">
        <v>2.4</v>
      </c>
      <c r="AA6142" t="s">
        <v>39</v>
      </c>
      <c r="AB6142">
        <v>35.5</v>
      </c>
      <c r="AC6142">
        <v>0.39290000000000003</v>
      </c>
      <c r="AD6142">
        <v>0</v>
      </c>
      <c r="AE6142" t="s">
        <v>40</v>
      </c>
    </row>
    <row r="6143" spans="1:31" x14ac:dyDescent="0.25">
      <c r="A6143">
        <v>6142</v>
      </c>
      <c r="B6143" t="str">
        <f t="shared" si="95"/>
        <v>18-25</v>
      </c>
      <c r="D6143">
        <v>18</v>
      </c>
      <c r="F6143" t="s">
        <v>28</v>
      </c>
      <c r="G6143" t="s">
        <v>49</v>
      </c>
      <c r="H6143" t="s">
        <v>53</v>
      </c>
      <c r="I6143">
        <v>41</v>
      </c>
      <c r="J6143">
        <v>78</v>
      </c>
      <c r="K6143">
        <v>11</v>
      </c>
      <c r="L6143">
        <v>314.31</v>
      </c>
      <c r="M6143">
        <v>24159.96</v>
      </c>
      <c r="N6143">
        <v>0</v>
      </c>
      <c r="O6143">
        <v>2445</v>
      </c>
      <c r="P6143">
        <v>5</v>
      </c>
      <c r="Q6143">
        <v>15.9</v>
      </c>
      <c r="R6143">
        <v>4</v>
      </c>
      <c r="S6143">
        <v>0.56000000000000005</v>
      </c>
      <c r="T6143">
        <v>2</v>
      </c>
      <c r="U6143" t="s">
        <v>31</v>
      </c>
      <c r="V6143">
        <v>4</v>
      </c>
      <c r="W6143">
        <v>5</v>
      </c>
      <c r="X6143">
        <v>385.73</v>
      </c>
      <c r="Y6143">
        <v>48</v>
      </c>
      <c r="Z6143">
        <v>4.3</v>
      </c>
      <c r="AA6143" t="s">
        <v>39</v>
      </c>
      <c r="AB6143">
        <v>38</v>
      </c>
      <c r="AC6143">
        <v>0.4108</v>
      </c>
      <c r="AD6143">
        <v>1</v>
      </c>
      <c r="AE6143" t="s">
        <v>52</v>
      </c>
    </row>
    <row r="6144" spans="1:31" x14ac:dyDescent="0.25">
      <c r="A6144">
        <v>6143</v>
      </c>
      <c r="B6144" t="str">
        <f t="shared" si="95"/>
        <v>41-60</v>
      </c>
      <c r="D6144">
        <v>46</v>
      </c>
      <c r="F6144" t="s">
        <v>34</v>
      </c>
      <c r="G6144" t="s">
        <v>49</v>
      </c>
      <c r="H6144" t="s">
        <v>30</v>
      </c>
      <c r="I6144">
        <v>16</v>
      </c>
      <c r="J6144">
        <v>18</v>
      </c>
      <c r="K6144">
        <v>1</v>
      </c>
      <c r="L6144">
        <v>623.48</v>
      </c>
      <c r="M6144">
        <v>11928.99</v>
      </c>
      <c r="N6144">
        <v>0</v>
      </c>
      <c r="O6144">
        <v>1469</v>
      </c>
      <c r="P6144">
        <v>1</v>
      </c>
      <c r="Q6144">
        <v>8.1999999999999993</v>
      </c>
      <c r="R6144">
        <v>1</v>
      </c>
      <c r="S6144">
        <v>0.14000000000000001</v>
      </c>
      <c r="T6144">
        <v>1</v>
      </c>
      <c r="U6144" t="s">
        <v>31</v>
      </c>
      <c r="V6144">
        <v>0</v>
      </c>
      <c r="W6144">
        <v>1</v>
      </c>
      <c r="X6144">
        <v>217.47</v>
      </c>
      <c r="Y6144">
        <v>15</v>
      </c>
      <c r="Z6144">
        <v>2.9</v>
      </c>
      <c r="AA6144" t="s">
        <v>32</v>
      </c>
      <c r="AB6144">
        <v>17.2</v>
      </c>
      <c r="AC6144">
        <v>0.27210000000000001</v>
      </c>
      <c r="AD6144">
        <v>0</v>
      </c>
      <c r="AE6144" t="s">
        <v>40</v>
      </c>
    </row>
    <row r="6145" spans="1:31" x14ac:dyDescent="0.25">
      <c r="A6145">
        <v>6144</v>
      </c>
      <c r="B6145" t="str">
        <f t="shared" si="95"/>
        <v>60+</v>
      </c>
      <c r="D6145">
        <v>69</v>
      </c>
      <c r="F6145" t="s">
        <v>28</v>
      </c>
      <c r="G6145" t="s">
        <v>29</v>
      </c>
      <c r="H6145" t="s">
        <v>44</v>
      </c>
      <c r="I6145">
        <v>33</v>
      </c>
      <c r="J6145">
        <v>12</v>
      </c>
      <c r="K6145">
        <v>2</v>
      </c>
      <c r="L6145">
        <v>432.99</v>
      </c>
      <c r="M6145">
        <v>5462.55</v>
      </c>
      <c r="N6145">
        <v>0</v>
      </c>
      <c r="O6145">
        <v>697</v>
      </c>
      <c r="P6145">
        <v>0</v>
      </c>
      <c r="Q6145">
        <v>3.4</v>
      </c>
      <c r="R6145">
        <v>0</v>
      </c>
      <c r="S6145">
        <v>0.66</v>
      </c>
      <c r="T6145">
        <v>0</v>
      </c>
      <c r="U6145" t="s">
        <v>37</v>
      </c>
      <c r="V6145">
        <v>0</v>
      </c>
      <c r="W6145">
        <v>0</v>
      </c>
      <c r="X6145">
        <v>0</v>
      </c>
      <c r="Y6145">
        <v>8</v>
      </c>
      <c r="Z6145">
        <v>3.8</v>
      </c>
      <c r="AA6145" t="s">
        <v>48</v>
      </c>
      <c r="AB6145">
        <v>8.3000000000000007</v>
      </c>
      <c r="AC6145">
        <v>0.2225</v>
      </c>
      <c r="AD6145">
        <v>0</v>
      </c>
      <c r="AE6145" t="s">
        <v>40</v>
      </c>
    </row>
    <row r="6146" spans="1:31" x14ac:dyDescent="0.25">
      <c r="A6146">
        <v>6145</v>
      </c>
      <c r="B6146" t="str">
        <f t="shared" si="95"/>
        <v>18-25</v>
      </c>
      <c r="D6146">
        <v>21</v>
      </c>
      <c r="F6146" t="s">
        <v>28</v>
      </c>
      <c r="G6146" t="s">
        <v>43</v>
      </c>
      <c r="H6146" t="s">
        <v>36</v>
      </c>
      <c r="I6146">
        <v>31</v>
      </c>
      <c r="J6146">
        <v>12</v>
      </c>
      <c r="K6146">
        <v>2</v>
      </c>
      <c r="L6146">
        <v>303.77</v>
      </c>
      <c r="M6146">
        <v>3324.98</v>
      </c>
      <c r="N6146">
        <v>0</v>
      </c>
      <c r="O6146">
        <v>672</v>
      </c>
      <c r="P6146">
        <v>1</v>
      </c>
      <c r="Q6146">
        <v>7.3</v>
      </c>
      <c r="R6146">
        <v>0</v>
      </c>
      <c r="S6146">
        <v>0.32</v>
      </c>
      <c r="T6146">
        <v>1</v>
      </c>
      <c r="U6146" t="s">
        <v>47</v>
      </c>
      <c r="V6146">
        <v>0</v>
      </c>
      <c r="W6146">
        <v>1</v>
      </c>
      <c r="X6146">
        <v>202.32</v>
      </c>
      <c r="Y6146">
        <v>7</v>
      </c>
      <c r="Z6146">
        <v>4.7</v>
      </c>
      <c r="AA6146" t="s">
        <v>51</v>
      </c>
      <c r="AB6146">
        <v>7.7</v>
      </c>
      <c r="AC6146">
        <v>0.2195</v>
      </c>
      <c r="AD6146">
        <v>0</v>
      </c>
      <c r="AE6146" t="s">
        <v>40</v>
      </c>
    </row>
    <row r="6147" spans="1:31" x14ac:dyDescent="0.25">
      <c r="A6147">
        <v>6146</v>
      </c>
      <c r="B6147" t="str">
        <f t="shared" ref="B6147:B6210" si="96">IF(D6147&lt;=25, "18-25", IF(D6147&lt;=40, "26-40", IF(D6147&lt;=60, "41-60", "60+")))</f>
        <v>60+</v>
      </c>
      <c r="D6147">
        <v>61</v>
      </c>
      <c r="F6147" t="s">
        <v>34</v>
      </c>
      <c r="G6147" t="s">
        <v>35</v>
      </c>
      <c r="H6147" t="s">
        <v>44</v>
      </c>
      <c r="I6147">
        <v>56</v>
      </c>
      <c r="J6147">
        <v>108</v>
      </c>
      <c r="K6147">
        <v>18</v>
      </c>
      <c r="L6147">
        <v>385.65</v>
      </c>
      <c r="M6147">
        <v>40278.129999999997</v>
      </c>
      <c r="N6147">
        <v>0</v>
      </c>
      <c r="O6147">
        <v>4551</v>
      </c>
      <c r="P6147">
        <v>1</v>
      </c>
      <c r="Q6147">
        <v>0.5</v>
      </c>
      <c r="R6147">
        <v>1</v>
      </c>
      <c r="S6147">
        <v>0.04</v>
      </c>
      <c r="T6147">
        <v>4</v>
      </c>
      <c r="U6147" t="s">
        <v>47</v>
      </c>
      <c r="V6147">
        <v>2</v>
      </c>
      <c r="W6147">
        <v>5</v>
      </c>
      <c r="X6147">
        <v>2743.23</v>
      </c>
      <c r="Y6147">
        <v>36</v>
      </c>
      <c r="Z6147">
        <v>4.2</v>
      </c>
      <c r="AA6147" t="s">
        <v>39</v>
      </c>
      <c r="AB6147">
        <v>26.3</v>
      </c>
      <c r="AC6147">
        <v>0.32929999999999998</v>
      </c>
      <c r="AD6147">
        <v>0</v>
      </c>
      <c r="AE6147" t="s">
        <v>40</v>
      </c>
    </row>
    <row r="6148" spans="1:31" x14ac:dyDescent="0.25">
      <c r="A6148">
        <v>6147</v>
      </c>
      <c r="B6148" t="str">
        <f t="shared" si="96"/>
        <v>41-60</v>
      </c>
      <c r="D6148">
        <v>46</v>
      </c>
      <c r="F6148" t="s">
        <v>28</v>
      </c>
      <c r="G6148" t="s">
        <v>35</v>
      </c>
      <c r="H6148" t="s">
        <v>41</v>
      </c>
      <c r="I6148">
        <v>10</v>
      </c>
      <c r="J6148">
        <v>7</v>
      </c>
      <c r="K6148">
        <v>1</v>
      </c>
      <c r="L6148">
        <v>352.08</v>
      </c>
      <c r="M6148">
        <v>2592.25</v>
      </c>
      <c r="N6148">
        <v>0</v>
      </c>
      <c r="O6148">
        <v>332</v>
      </c>
      <c r="P6148">
        <v>0</v>
      </c>
      <c r="Q6148">
        <v>16.2</v>
      </c>
      <c r="R6148">
        <v>0</v>
      </c>
      <c r="S6148">
        <v>0.56000000000000005</v>
      </c>
      <c r="T6148">
        <v>1</v>
      </c>
      <c r="U6148" t="s">
        <v>31</v>
      </c>
      <c r="V6148">
        <v>0</v>
      </c>
      <c r="W6148">
        <v>0</v>
      </c>
      <c r="X6148">
        <v>0</v>
      </c>
      <c r="Y6148">
        <v>73</v>
      </c>
      <c r="Z6148">
        <v>4.5999999999999996</v>
      </c>
      <c r="AA6148" t="s">
        <v>39</v>
      </c>
      <c r="AB6148">
        <v>37.5</v>
      </c>
      <c r="AC6148">
        <v>0.40720000000000001</v>
      </c>
      <c r="AD6148">
        <v>0</v>
      </c>
      <c r="AE6148" t="s">
        <v>40</v>
      </c>
    </row>
    <row r="6149" spans="1:31" x14ac:dyDescent="0.25">
      <c r="A6149">
        <v>6148</v>
      </c>
      <c r="B6149" t="str">
        <f t="shared" si="96"/>
        <v>41-60</v>
      </c>
      <c r="D6149">
        <v>56</v>
      </c>
      <c r="F6149" t="s">
        <v>28</v>
      </c>
      <c r="G6149" t="s">
        <v>29</v>
      </c>
      <c r="H6149" t="s">
        <v>36</v>
      </c>
      <c r="I6149">
        <v>16</v>
      </c>
      <c r="J6149">
        <v>19</v>
      </c>
      <c r="K6149">
        <v>4</v>
      </c>
      <c r="L6149">
        <v>371.37</v>
      </c>
      <c r="M6149">
        <v>7093.58</v>
      </c>
      <c r="N6149">
        <v>0</v>
      </c>
      <c r="O6149">
        <v>1131</v>
      </c>
      <c r="P6149">
        <v>1</v>
      </c>
      <c r="Q6149">
        <v>32.1</v>
      </c>
      <c r="R6149">
        <v>0</v>
      </c>
      <c r="S6149">
        <v>0.79</v>
      </c>
      <c r="T6149">
        <v>1</v>
      </c>
      <c r="U6149" t="s">
        <v>47</v>
      </c>
      <c r="V6149">
        <v>0</v>
      </c>
      <c r="W6149">
        <v>1</v>
      </c>
      <c r="X6149">
        <v>166.83</v>
      </c>
      <c r="Y6149">
        <v>66</v>
      </c>
      <c r="Z6149">
        <v>3.6</v>
      </c>
      <c r="AA6149" t="s">
        <v>39</v>
      </c>
      <c r="AB6149">
        <v>41.3</v>
      </c>
      <c r="AC6149">
        <v>0.43530000000000002</v>
      </c>
      <c r="AD6149">
        <v>1</v>
      </c>
      <c r="AE6149" t="s">
        <v>60</v>
      </c>
    </row>
    <row r="6150" spans="1:31" x14ac:dyDescent="0.25">
      <c r="A6150">
        <v>6149</v>
      </c>
      <c r="B6150" t="str">
        <f t="shared" si="96"/>
        <v>18-25</v>
      </c>
      <c r="D6150">
        <v>23</v>
      </c>
      <c r="F6150" t="s">
        <v>28</v>
      </c>
      <c r="G6150" t="s">
        <v>45</v>
      </c>
      <c r="H6150" t="s">
        <v>53</v>
      </c>
      <c r="I6150">
        <v>24</v>
      </c>
      <c r="J6150">
        <v>50</v>
      </c>
      <c r="K6150">
        <v>9</v>
      </c>
      <c r="L6150">
        <v>459.35</v>
      </c>
      <c r="M6150">
        <v>22535.58</v>
      </c>
      <c r="N6150">
        <v>0</v>
      </c>
      <c r="O6150">
        <v>2651</v>
      </c>
      <c r="P6150">
        <v>3</v>
      </c>
      <c r="Q6150">
        <v>3.1</v>
      </c>
      <c r="R6150">
        <v>1</v>
      </c>
      <c r="S6150">
        <v>0.63</v>
      </c>
      <c r="T6150">
        <v>2</v>
      </c>
      <c r="U6150" t="s">
        <v>38</v>
      </c>
      <c r="V6150">
        <v>0</v>
      </c>
      <c r="W6150">
        <v>0</v>
      </c>
      <c r="X6150">
        <v>0</v>
      </c>
      <c r="Y6150">
        <v>62</v>
      </c>
      <c r="Z6150">
        <v>4.2</v>
      </c>
      <c r="AA6150" t="s">
        <v>39</v>
      </c>
      <c r="AB6150">
        <v>36.4</v>
      </c>
      <c r="AC6150">
        <v>0.39929999999999999</v>
      </c>
      <c r="AD6150">
        <v>0</v>
      </c>
      <c r="AE6150" t="s">
        <v>40</v>
      </c>
    </row>
    <row r="6151" spans="1:31" x14ac:dyDescent="0.25">
      <c r="A6151">
        <v>6150</v>
      </c>
      <c r="B6151" t="str">
        <f t="shared" si="96"/>
        <v>60+</v>
      </c>
      <c r="D6151">
        <v>64</v>
      </c>
      <c r="F6151" t="s">
        <v>34</v>
      </c>
      <c r="G6151" t="s">
        <v>35</v>
      </c>
      <c r="H6151" t="s">
        <v>36</v>
      </c>
      <c r="I6151">
        <v>44</v>
      </c>
      <c r="J6151">
        <v>3</v>
      </c>
      <c r="K6151">
        <v>0</v>
      </c>
      <c r="L6151">
        <v>396.39</v>
      </c>
      <c r="M6151">
        <v>1267.31</v>
      </c>
      <c r="N6151">
        <v>0</v>
      </c>
      <c r="O6151">
        <v>130</v>
      </c>
      <c r="P6151">
        <v>0</v>
      </c>
      <c r="Q6151">
        <v>13.2</v>
      </c>
      <c r="R6151">
        <v>0</v>
      </c>
      <c r="S6151">
        <v>0.46</v>
      </c>
      <c r="T6151">
        <v>2</v>
      </c>
      <c r="U6151" t="s">
        <v>42</v>
      </c>
      <c r="V6151">
        <v>0</v>
      </c>
      <c r="W6151">
        <v>0</v>
      </c>
      <c r="X6151">
        <v>0</v>
      </c>
      <c r="Y6151">
        <v>17</v>
      </c>
      <c r="Z6151">
        <v>2.2999999999999998</v>
      </c>
      <c r="AA6151" t="s">
        <v>39</v>
      </c>
      <c r="AB6151">
        <v>13.6</v>
      </c>
      <c r="AC6151">
        <v>0.25109999999999999</v>
      </c>
      <c r="AD6151">
        <v>0</v>
      </c>
      <c r="AE6151" t="s">
        <v>40</v>
      </c>
    </row>
    <row r="6152" spans="1:31" x14ac:dyDescent="0.25">
      <c r="A6152">
        <v>6151</v>
      </c>
      <c r="B6152" t="str">
        <f t="shared" si="96"/>
        <v>18-25</v>
      </c>
      <c r="D6152">
        <v>18</v>
      </c>
      <c r="F6152" t="s">
        <v>28</v>
      </c>
      <c r="G6152" t="s">
        <v>45</v>
      </c>
      <c r="H6152" t="s">
        <v>44</v>
      </c>
      <c r="I6152">
        <v>14</v>
      </c>
      <c r="J6152">
        <v>42</v>
      </c>
      <c r="K6152">
        <v>8</v>
      </c>
      <c r="L6152">
        <v>685.1</v>
      </c>
      <c r="M6152">
        <v>30302.85</v>
      </c>
      <c r="N6152">
        <v>0</v>
      </c>
      <c r="O6152">
        <v>2985</v>
      </c>
      <c r="P6152">
        <v>1</v>
      </c>
      <c r="Q6152">
        <v>14</v>
      </c>
      <c r="R6152">
        <v>1</v>
      </c>
      <c r="S6152">
        <v>0.34</v>
      </c>
      <c r="T6152">
        <v>3</v>
      </c>
      <c r="U6152" t="s">
        <v>31</v>
      </c>
      <c r="V6152">
        <v>3</v>
      </c>
      <c r="W6152">
        <v>2</v>
      </c>
      <c r="X6152">
        <v>1264.18</v>
      </c>
      <c r="Y6152">
        <v>46</v>
      </c>
      <c r="Z6152">
        <v>4.5</v>
      </c>
      <c r="AA6152" t="s">
        <v>39</v>
      </c>
      <c r="AB6152">
        <v>35.200000000000003</v>
      </c>
      <c r="AC6152">
        <v>0.39090000000000003</v>
      </c>
      <c r="AD6152">
        <v>0</v>
      </c>
      <c r="AE6152" t="s">
        <v>40</v>
      </c>
    </row>
    <row r="6153" spans="1:31" x14ac:dyDescent="0.25">
      <c r="A6153">
        <v>6152</v>
      </c>
      <c r="B6153" t="str">
        <f t="shared" si="96"/>
        <v>60+</v>
      </c>
      <c r="D6153">
        <v>66</v>
      </c>
      <c r="F6153" t="s">
        <v>28</v>
      </c>
      <c r="G6153" t="s">
        <v>49</v>
      </c>
      <c r="H6153" t="s">
        <v>30</v>
      </c>
      <c r="I6153">
        <v>43</v>
      </c>
      <c r="J6153">
        <v>79</v>
      </c>
      <c r="K6153">
        <v>10</v>
      </c>
      <c r="L6153">
        <v>394.72</v>
      </c>
      <c r="M6153">
        <v>29334</v>
      </c>
      <c r="N6153">
        <v>0</v>
      </c>
      <c r="O6153">
        <v>3111</v>
      </c>
      <c r="P6153">
        <v>6</v>
      </c>
      <c r="Q6153">
        <v>29.7</v>
      </c>
      <c r="R6153">
        <v>1</v>
      </c>
      <c r="S6153">
        <v>0.84</v>
      </c>
      <c r="T6153">
        <v>3</v>
      </c>
      <c r="U6153" t="s">
        <v>31</v>
      </c>
      <c r="V6153">
        <v>2</v>
      </c>
      <c r="W6153">
        <v>1</v>
      </c>
      <c r="X6153">
        <v>786.22</v>
      </c>
      <c r="Y6153">
        <v>60</v>
      </c>
      <c r="Z6153">
        <v>2.9</v>
      </c>
      <c r="AA6153" t="s">
        <v>39</v>
      </c>
      <c r="AB6153">
        <v>42.4</v>
      </c>
      <c r="AC6153">
        <v>0.44359999999999999</v>
      </c>
      <c r="AD6153">
        <v>1</v>
      </c>
      <c r="AE6153" t="s">
        <v>50</v>
      </c>
    </row>
    <row r="6154" spans="1:31" x14ac:dyDescent="0.25">
      <c r="A6154">
        <v>6153</v>
      </c>
      <c r="B6154" t="str">
        <f t="shared" si="96"/>
        <v>41-60</v>
      </c>
      <c r="D6154">
        <v>52</v>
      </c>
      <c r="F6154" t="s">
        <v>28</v>
      </c>
      <c r="G6154" t="s">
        <v>49</v>
      </c>
      <c r="H6154" t="s">
        <v>30</v>
      </c>
      <c r="I6154">
        <v>9</v>
      </c>
      <c r="J6154">
        <v>13</v>
      </c>
      <c r="K6154">
        <v>2</v>
      </c>
      <c r="L6154">
        <v>419.54</v>
      </c>
      <c r="M6154">
        <v>5778.71</v>
      </c>
      <c r="N6154">
        <v>0</v>
      </c>
      <c r="O6154">
        <v>587</v>
      </c>
      <c r="P6154">
        <v>0</v>
      </c>
      <c r="Q6154">
        <v>7</v>
      </c>
      <c r="R6154">
        <v>1</v>
      </c>
      <c r="S6154">
        <v>0.15</v>
      </c>
      <c r="T6154">
        <v>1</v>
      </c>
      <c r="U6154" t="s">
        <v>47</v>
      </c>
      <c r="V6154">
        <v>1</v>
      </c>
      <c r="W6154">
        <v>1</v>
      </c>
      <c r="X6154">
        <v>363.36</v>
      </c>
      <c r="Y6154">
        <v>85</v>
      </c>
      <c r="Z6154">
        <v>5</v>
      </c>
      <c r="AA6154" t="s">
        <v>39</v>
      </c>
      <c r="AB6154">
        <v>42.2</v>
      </c>
      <c r="AC6154">
        <v>0.44169999999999998</v>
      </c>
      <c r="AD6154">
        <v>1</v>
      </c>
      <c r="AE6154" t="s">
        <v>60</v>
      </c>
    </row>
    <row r="6155" spans="1:31" x14ac:dyDescent="0.25">
      <c r="A6155">
        <v>6154</v>
      </c>
      <c r="B6155" t="str">
        <f t="shared" si="96"/>
        <v>26-40</v>
      </c>
      <c r="D6155">
        <v>35</v>
      </c>
      <c r="F6155" t="s">
        <v>34</v>
      </c>
      <c r="G6155" t="s">
        <v>29</v>
      </c>
      <c r="H6155" t="s">
        <v>30</v>
      </c>
      <c r="I6155">
        <v>46</v>
      </c>
      <c r="J6155">
        <v>59</v>
      </c>
      <c r="K6155">
        <v>5</v>
      </c>
      <c r="L6155">
        <v>615.41</v>
      </c>
      <c r="M6155">
        <v>38152.980000000003</v>
      </c>
      <c r="N6155">
        <v>0</v>
      </c>
      <c r="O6155">
        <v>4066</v>
      </c>
      <c r="P6155">
        <v>2</v>
      </c>
      <c r="Q6155">
        <v>7.8</v>
      </c>
      <c r="R6155">
        <v>3</v>
      </c>
      <c r="S6155">
        <v>0.48</v>
      </c>
      <c r="T6155">
        <v>2</v>
      </c>
      <c r="U6155" t="s">
        <v>46</v>
      </c>
      <c r="V6155">
        <v>1</v>
      </c>
      <c r="W6155">
        <v>4</v>
      </c>
      <c r="X6155">
        <v>1251.3499999999999</v>
      </c>
      <c r="Y6155">
        <v>19</v>
      </c>
      <c r="Z6155">
        <v>4</v>
      </c>
      <c r="AA6155" t="s">
        <v>51</v>
      </c>
      <c r="AB6155">
        <v>17.899999999999999</v>
      </c>
      <c r="AC6155">
        <v>0.2762</v>
      </c>
      <c r="AD6155">
        <v>0</v>
      </c>
      <c r="AE6155" t="s">
        <v>40</v>
      </c>
    </row>
    <row r="6156" spans="1:31" x14ac:dyDescent="0.25">
      <c r="A6156">
        <v>6155</v>
      </c>
      <c r="B6156" t="str">
        <f t="shared" si="96"/>
        <v>18-25</v>
      </c>
      <c r="D6156">
        <v>18</v>
      </c>
      <c r="F6156" t="s">
        <v>28</v>
      </c>
      <c r="G6156" t="s">
        <v>45</v>
      </c>
      <c r="H6156" t="s">
        <v>30</v>
      </c>
      <c r="I6156">
        <v>46</v>
      </c>
      <c r="J6156">
        <v>100</v>
      </c>
      <c r="K6156">
        <v>4</v>
      </c>
      <c r="L6156">
        <v>587.16</v>
      </c>
      <c r="M6156">
        <v>53395.7</v>
      </c>
      <c r="N6156">
        <v>1</v>
      </c>
      <c r="O6156">
        <v>6053</v>
      </c>
      <c r="P6156">
        <v>6</v>
      </c>
      <c r="Q6156">
        <v>9.8000000000000007</v>
      </c>
      <c r="R6156">
        <v>1</v>
      </c>
      <c r="S6156">
        <v>0.34</v>
      </c>
      <c r="T6156">
        <v>7</v>
      </c>
      <c r="U6156" t="s">
        <v>47</v>
      </c>
      <c r="V6156">
        <v>0</v>
      </c>
      <c r="W6156">
        <v>5</v>
      </c>
      <c r="X6156">
        <v>1404.19</v>
      </c>
      <c r="Y6156">
        <v>48</v>
      </c>
      <c r="Z6156">
        <v>5</v>
      </c>
      <c r="AA6156" t="s">
        <v>51</v>
      </c>
      <c r="AB6156">
        <v>44.7</v>
      </c>
      <c r="AC6156">
        <v>0.46039999999999998</v>
      </c>
      <c r="AD6156">
        <v>1</v>
      </c>
      <c r="AE6156" t="s">
        <v>58</v>
      </c>
    </row>
    <row r="6157" spans="1:31" x14ac:dyDescent="0.25">
      <c r="A6157">
        <v>6156</v>
      </c>
      <c r="B6157" t="str">
        <f t="shared" si="96"/>
        <v>41-60</v>
      </c>
      <c r="D6157">
        <v>50</v>
      </c>
      <c r="F6157" t="s">
        <v>28</v>
      </c>
      <c r="G6157" t="s">
        <v>35</v>
      </c>
      <c r="H6157" t="s">
        <v>30</v>
      </c>
      <c r="I6157">
        <v>39</v>
      </c>
      <c r="J6157">
        <v>40</v>
      </c>
      <c r="K6157">
        <v>4</v>
      </c>
      <c r="L6157">
        <v>528.01</v>
      </c>
      <c r="M6157">
        <v>21701.35</v>
      </c>
      <c r="N6157">
        <v>0</v>
      </c>
      <c r="O6157">
        <v>2285</v>
      </c>
      <c r="P6157">
        <v>0</v>
      </c>
      <c r="Q6157">
        <v>26.2</v>
      </c>
      <c r="R6157">
        <v>0</v>
      </c>
      <c r="S6157">
        <v>0.34</v>
      </c>
      <c r="T6157">
        <v>0</v>
      </c>
      <c r="U6157" t="s">
        <v>37</v>
      </c>
      <c r="V6157">
        <v>1</v>
      </c>
      <c r="W6157">
        <v>1</v>
      </c>
      <c r="X6157">
        <v>527.77</v>
      </c>
      <c r="Y6157">
        <v>45</v>
      </c>
      <c r="Z6157">
        <v>3.5</v>
      </c>
      <c r="AA6157" t="s">
        <v>48</v>
      </c>
      <c r="AB6157">
        <v>22.6</v>
      </c>
      <c r="AC6157">
        <v>0.30530000000000002</v>
      </c>
      <c r="AD6157">
        <v>0</v>
      </c>
      <c r="AE6157" t="s">
        <v>40</v>
      </c>
    </row>
    <row r="6158" spans="1:31" x14ac:dyDescent="0.25">
      <c r="A6158">
        <v>6157</v>
      </c>
      <c r="B6158" t="str">
        <f t="shared" si="96"/>
        <v>18-25</v>
      </c>
      <c r="D6158">
        <v>22</v>
      </c>
      <c r="F6158" t="s">
        <v>34</v>
      </c>
      <c r="G6158" t="s">
        <v>29</v>
      </c>
      <c r="H6158" t="s">
        <v>41</v>
      </c>
      <c r="I6158">
        <v>59</v>
      </c>
      <c r="J6158">
        <v>169</v>
      </c>
      <c r="K6158">
        <v>7</v>
      </c>
      <c r="L6158">
        <v>389.75</v>
      </c>
      <c r="M6158">
        <v>70319.72</v>
      </c>
      <c r="N6158">
        <v>0</v>
      </c>
      <c r="O6158">
        <v>7035</v>
      </c>
      <c r="P6158">
        <v>10</v>
      </c>
      <c r="Q6158">
        <v>35.200000000000003</v>
      </c>
      <c r="R6158">
        <v>1</v>
      </c>
      <c r="S6158">
        <v>0.41</v>
      </c>
      <c r="T6158">
        <v>2</v>
      </c>
      <c r="U6158" t="s">
        <v>38</v>
      </c>
      <c r="V6158">
        <v>5</v>
      </c>
      <c r="W6158">
        <v>4</v>
      </c>
      <c r="X6158">
        <v>2485.9899999999998</v>
      </c>
      <c r="Y6158">
        <v>95</v>
      </c>
      <c r="Z6158">
        <v>4.3</v>
      </c>
      <c r="AA6158" t="s">
        <v>32</v>
      </c>
      <c r="AB6158">
        <v>58.3</v>
      </c>
      <c r="AC6158">
        <v>0.56159999999999999</v>
      </c>
      <c r="AD6158">
        <v>1</v>
      </c>
      <c r="AE6158" t="s">
        <v>59</v>
      </c>
    </row>
    <row r="6159" spans="1:31" x14ac:dyDescent="0.25">
      <c r="A6159">
        <v>6158</v>
      </c>
      <c r="B6159" t="str">
        <f t="shared" si="96"/>
        <v>41-60</v>
      </c>
      <c r="D6159">
        <v>50</v>
      </c>
      <c r="F6159" t="s">
        <v>34</v>
      </c>
      <c r="G6159" t="s">
        <v>49</v>
      </c>
      <c r="H6159" t="s">
        <v>30</v>
      </c>
      <c r="I6159">
        <v>54</v>
      </c>
      <c r="J6159">
        <v>135</v>
      </c>
      <c r="K6159">
        <v>8</v>
      </c>
      <c r="L6159">
        <v>610.80999999999995</v>
      </c>
      <c r="M6159">
        <v>77096.88</v>
      </c>
      <c r="N6159">
        <v>0</v>
      </c>
      <c r="O6159">
        <v>8856</v>
      </c>
      <c r="P6159">
        <v>5</v>
      </c>
      <c r="Q6159">
        <v>0.7</v>
      </c>
      <c r="R6159">
        <v>4</v>
      </c>
      <c r="S6159">
        <v>0.15</v>
      </c>
      <c r="T6159">
        <v>4</v>
      </c>
      <c r="U6159" t="s">
        <v>47</v>
      </c>
      <c r="V6159">
        <v>7</v>
      </c>
      <c r="W6159">
        <v>5</v>
      </c>
      <c r="X6159">
        <v>2897.28</v>
      </c>
      <c r="Y6159">
        <v>27</v>
      </c>
      <c r="Z6159">
        <v>3.4</v>
      </c>
      <c r="AA6159" t="s">
        <v>39</v>
      </c>
      <c r="AB6159">
        <v>33.799999999999997</v>
      </c>
      <c r="AC6159">
        <v>0.38080000000000003</v>
      </c>
      <c r="AD6159">
        <v>0</v>
      </c>
      <c r="AE6159" t="s">
        <v>40</v>
      </c>
    </row>
    <row r="6160" spans="1:31" x14ac:dyDescent="0.25">
      <c r="A6160">
        <v>6159</v>
      </c>
      <c r="B6160" t="str">
        <f t="shared" si="96"/>
        <v>41-60</v>
      </c>
      <c r="D6160">
        <v>58</v>
      </c>
      <c r="F6160" t="s">
        <v>28</v>
      </c>
      <c r="G6160" t="s">
        <v>49</v>
      </c>
      <c r="H6160" t="s">
        <v>44</v>
      </c>
      <c r="I6160">
        <v>41</v>
      </c>
      <c r="J6160">
        <v>50</v>
      </c>
      <c r="K6160">
        <v>6</v>
      </c>
      <c r="L6160">
        <v>391.3</v>
      </c>
      <c r="M6160">
        <v>18217.27</v>
      </c>
      <c r="N6160">
        <v>0</v>
      </c>
      <c r="O6160">
        <v>2103</v>
      </c>
      <c r="P6160">
        <v>3</v>
      </c>
      <c r="Q6160">
        <v>27</v>
      </c>
      <c r="R6160">
        <v>3</v>
      </c>
      <c r="S6160">
        <v>0.31</v>
      </c>
      <c r="T6160">
        <v>4</v>
      </c>
      <c r="U6160" t="s">
        <v>38</v>
      </c>
      <c r="V6160">
        <v>1</v>
      </c>
      <c r="W6160">
        <v>2</v>
      </c>
      <c r="X6160">
        <v>565.57000000000005</v>
      </c>
      <c r="Y6160">
        <v>37</v>
      </c>
      <c r="Z6160">
        <v>3.6</v>
      </c>
      <c r="AA6160" t="s">
        <v>51</v>
      </c>
      <c r="AB6160">
        <v>29.9</v>
      </c>
      <c r="AC6160">
        <v>0.35339999999999999</v>
      </c>
      <c r="AD6160">
        <v>0</v>
      </c>
      <c r="AE6160" t="s">
        <v>40</v>
      </c>
    </row>
    <row r="6161" spans="1:31" x14ac:dyDescent="0.25">
      <c r="A6161">
        <v>6160</v>
      </c>
      <c r="B6161" t="str">
        <f t="shared" si="96"/>
        <v>26-40</v>
      </c>
      <c r="D6161">
        <v>32</v>
      </c>
      <c r="F6161" t="s">
        <v>28</v>
      </c>
      <c r="G6161" t="s">
        <v>29</v>
      </c>
      <c r="H6161" t="s">
        <v>36</v>
      </c>
      <c r="I6161">
        <v>47</v>
      </c>
      <c r="J6161">
        <v>77</v>
      </c>
      <c r="K6161">
        <v>5</v>
      </c>
      <c r="L6161">
        <v>310.07</v>
      </c>
      <c r="M6161">
        <v>23110.99</v>
      </c>
      <c r="N6161">
        <v>0</v>
      </c>
      <c r="O6161">
        <v>2484</v>
      </c>
      <c r="P6161">
        <v>6</v>
      </c>
      <c r="Q6161">
        <v>13.7</v>
      </c>
      <c r="R6161">
        <v>4</v>
      </c>
      <c r="S6161">
        <v>0.38</v>
      </c>
      <c r="T6161">
        <v>2</v>
      </c>
      <c r="U6161" t="s">
        <v>47</v>
      </c>
      <c r="V6161">
        <v>2</v>
      </c>
      <c r="W6161">
        <v>1</v>
      </c>
      <c r="X6161">
        <v>554.79999999999995</v>
      </c>
      <c r="Y6161">
        <v>130</v>
      </c>
      <c r="Z6161">
        <v>2.1</v>
      </c>
      <c r="AA6161" t="s">
        <v>39</v>
      </c>
      <c r="AB6161">
        <v>64</v>
      </c>
      <c r="AC6161">
        <v>0.60319999999999996</v>
      </c>
      <c r="AD6161">
        <v>1</v>
      </c>
      <c r="AE6161" t="s">
        <v>60</v>
      </c>
    </row>
    <row r="6162" spans="1:31" x14ac:dyDescent="0.25">
      <c r="A6162">
        <v>6161</v>
      </c>
      <c r="B6162" t="str">
        <f t="shared" si="96"/>
        <v>26-40</v>
      </c>
      <c r="D6162">
        <v>30</v>
      </c>
      <c r="F6162" t="s">
        <v>28</v>
      </c>
      <c r="G6162" t="s">
        <v>35</v>
      </c>
      <c r="H6162" t="s">
        <v>36</v>
      </c>
      <c r="I6162">
        <v>39</v>
      </c>
      <c r="J6162">
        <v>108</v>
      </c>
      <c r="K6162">
        <v>2</v>
      </c>
      <c r="L6162">
        <v>366.12</v>
      </c>
      <c r="M6162">
        <v>43169.84</v>
      </c>
      <c r="N6162">
        <v>0</v>
      </c>
      <c r="O6162">
        <v>3768</v>
      </c>
      <c r="P6162">
        <v>1</v>
      </c>
      <c r="Q6162">
        <v>8.6999999999999993</v>
      </c>
      <c r="R6162">
        <v>4</v>
      </c>
      <c r="S6162">
        <v>0.33</v>
      </c>
      <c r="T6162">
        <v>2</v>
      </c>
      <c r="U6162" t="s">
        <v>31</v>
      </c>
      <c r="V6162">
        <v>3</v>
      </c>
      <c r="W6162">
        <v>1</v>
      </c>
      <c r="X6162">
        <v>236.89</v>
      </c>
      <c r="Y6162">
        <v>88</v>
      </c>
      <c r="Z6162">
        <v>4.7</v>
      </c>
      <c r="AA6162" t="s">
        <v>39</v>
      </c>
      <c r="AB6162">
        <v>39.9</v>
      </c>
      <c r="AC6162">
        <v>0.42480000000000001</v>
      </c>
      <c r="AD6162">
        <v>1</v>
      </c>
      <c r="AE6162" t="s">
        <v>33</v>
      </c>
    </row>
    <row r="6163" spans="1:31" x14ac:dyDescent="0.25">
      <c r="A6163">
        <v>6162</v>
      </c>
      <c r="B6163" t="str">
        <f t="shared" si="96"/>
        <v>26-40</v>
      </c>
      <c r="D6163">
        <v>29</v>
      </c>
      <c r="F6163" t="s">
        <v>34</v>
      </c>
      <c r="G6163" t="s">
        <v>29</v>
      </c>
      <c r="H6163" t="s">
        <v>41</v>
      </c>
      <c r="I6163">
        <v>49</v>
      </c>
      <c r="J6163">
        <v>104</v>
      </c>
      <c r="K6163">
        <v>8</v>
      </c>
      <c r="L6163">
        <v>533.66</v>
      </c>
      <c r="M6163">
        <v>57505.47</v>
      </c>
      <c r="N6163">
        <v>0</v>
      </c>
      <c r="O6163">
        <v>5828</v>
      </c>
      <c r="P6163">
        <v>6</v>
      </c>
      <c r="Q6163">
        <v>6.7</v>
      </c>
      <c r="R6163">
        <v>4</v>
      </c>
      <c r="S6163">
        <v>0.52</v>
      </c>
      <c r="T6163">
        <v>3</v>
      </c>
      <c r="U6163" t="s">
        <v>46</v>
      </c>
      <c r="V6163">
        <v>1</v>
      </c>
      <c r="W6163">
        <v>8</v>
      </c>
      <c r="X6163">
        <v>2169.6</v>
      </c>
      <c r="Y6163">
        <v>81</v>
      </c>
      <c r="Z6163">
        <v>3.7</v>
      </c>
      <c r="AA6163" t="s">
        <v>32</v>
      </c>
      <c r="AB6163">
        <v>50.1</v>
      </c>
      <c r="AC6163">
        <v>0.50070000000000003</v>
      </c>
      <c r="AD6163">
        <v>1</v>
      </c>
      <c r="AE6163" t="s">
        <v>33</v>
      </c>
    </row>
    <row r="6164" spans="1:31" x14ac:dyDescent="0.25">
      <c r="A6164">
        <v>6163</v>
      </c>
      <c r="B6164" t="str">
        <f t="shared" si="96"/>
        <v>26-40</v>
      </c>
      <c r="D6164">
        <v>29</v>
      </c>
      <c r="F6164" t="s">
        <v>28</v>
      </c>
      <c r="G6164" t="s">
        <v>29</v>
      </c>
      <c r="H6164" t="s">
        <v>36</v>
      </c>
      <c r="I6164">
        <v>49</v>
      </c>
      <c r="J6164">
        <v>79</v>
      </c>
      <c r="K6164">
        <v>10</v>
      </c>
      <c r="L6164">
        <v>406.23</v>
      </c>
      <c r="M6164">
        <v>31224.37</v>
      </c>
      <c r="N6164">
        <v>0</v>
      </c>
      <c r="O6164">
        <v>3406</v>
      </c>
      <c r="P6164">
        <v>5</v>
      </c>
      <c r="Q6164">
        <v>30.1</v>
      </c>
      <c r="R6164">
        <v>3</v>
      </c>
      <c r="S6164">
        <v>0.51</v>
      </c>
      <c r="T6164">
        <v>2</v>
      </c>
      <c r="U6164" t="s">
        <v>47</v>
      </c>
      <c r="V6164">
        <v>4</v>
      </c>
      <c r="W6164">
        <v>4</v>
      </c>
      <c r="X6164">
        <v>924</v>
      </c>
      <c r="Y6164">
        <v>123</v>
      </c>
      <c r="Z6164">
        <v>3.4</v>
      </c>
      <c r="AA6164" t="s">
        <v>48</v>
      </c>
      <c r="AB6164">
        <v>66</v>
      </c>
      <c r="AC6164">
        <v>0.61760000000000004</v>
      </c>
      <c r="AD6164">
        <v>1</v>
      </c>
      <c r="AE6164" t="s">
        <v>33</v>
      </c>
    </row>
    <row r="6165" spans="1:31" x14ac:dyDescent="0.25">
      <c r="A6165">
        <v>6164</v>
      </c>
      <c r="B6165" t="str">
        <f t="shared" si="96"/>
        <v>18-25</v>
      </c>
      <c r="D6165">
        <v>24</v>
      </c>
      <c r="F6165" t="s">
        <v>34</v>
      </c>
      <c r="G6165" t="s">
        <v>35</v>
      </c>
      <c r="H6165" t="s">
        <v>36</v>
      </c>
      <c r="I6165">
        <v>27</v>
      </c>
      <c r="J6165">
        <v>33</v>
      </c>
      <c r="K6165">
        <v>4</v>
      </c>
      <c r="L6165">
        <v>461.86</v>
      </c>
      <c r="M6165">
        <v>14880.14</v>
      </c>
      <c r="N6165">
        <v>0</v>
      </c>
      <c r="O6165">
        <v>1565</v>
      </c>
      <c r="P6165">
        <v>2</v>
      </c>
      <c r="Q6165">
        <v>9.6</v>
      </c>
      <c r="R6165">
        <v>2</v>
      </c>
      <c r="S6165">
        <v>0.65</v>
      </c>
      <c r="T6165">
        <v>3</v>
      </c>
      <c r="U6165" t="s">
        <v>46</v>
      </c>
      <c r="V6165">
        <v>1</v>
      </c>
      <c r="W6165">
        <v>2</v>
      </c>
      <c r="X6165">
        <v>291.7</v>
      </c>
      <c r="Y6165">
        <v>39</v>
      </c>
      <c r="Z6165">
        <v>4.7</v>
      </c>
      <c r="AA6165" t="s">
        <v>51</v>
      </c>
      <c r="AB6165">
        <v>29.2</v>
      </c>
      <c r="AC6165">
        <v>0.34860000000000002</v>
      </c>
      <c r="AD6165">
        <v>0</v>
      </c>
      <c r="AE6165" t="s">
        <v>40</v>
      </c>
    </row>
    <row r="6166" spans="1:31" x14ac:dyDescent="0.25">
      <c r="A6166">
        <v>6165</v>
      </c>
      <c r="B6166" t="str">
        <f t="shared" si="96"/>
        <v>26-40</v>
      </c>
      <c r="D6166">
        <v>31</v>
      </c>
      <c r="F6166" t="s">
        <v>34</v>
      </c>
      <c r="G6166" t="s">
        <v>35</v>
      </c>
      <c r="H6166" t="s">
        <v>36</v>
      </c>
      <c r="I6166">
        <v>8</v>
      </c>
      <c r="J6166">
        <v>14</v>
      </c>
      <c r="K6166">
        <v>1</v>
      </c>
      <c r="L6166">
        <v>320.01</v>
      </c>
      <c r="M6166">
        <v>4528.3500000000004</v>
      </c>
      <c r="N6166">
        <v>0</v>
      </c>
      <c r="O6166">
        <v>471</v>
      </c>
      <c r="P6166">
        <v>1</v>
      </c>
      <c r="Q6166">
        <v>13.5</v>
      </c>
      <c r="R6166">
        <v>0</v>
      </c>
      <c r="S6166">
        <v>0.82</v>
      </c>
      <c r="T6166">
        <v>3</v>
      </c>
      <c r="U6166" t="s">
        <v>38</v>
      </c>
      <c r="V6166">
        <v>1</v>
      </c>
      <c r="W6166">
        <v>1</v>
      </c>
      <c r="X6166">
        <v>294.27</v>
      </c>
      <c r="Y6166">
        <v>90</v>
      </c>
      <c r="Z6166">
        <v>3.6</v>
      </c>
      <c r="AA6166" t="s">
        <v>54</v>
      </c>
      <c r="AB6166">
        <v>56.3</v>
      </c>
      <c r="AC6166">
        <v>0.54710000000000003</v>
      </c>
      <c r="AD6166">
        <v>1</v>
      </c>
      <c r="AE6166" t="s">
        <v>33</v>
      </c>
    </row>
    <row r="6167" spans="1:31" x14ac:dyDescent="0.25">
      <c r="A6167">
        <v>6166</v>
      </c>
      <c r="B6167" t="str">
        <f t="shared" si="96"/>
        <v>41-60</v>
      </c>
      <c r="D6167">
        <v>52</v>
      </c>
      <c r="F6167" t="s">
        <v>34</v>
      </c>
      <c r="G6167" t="s">
        <v>29</v>
      </c>
      <c r="H6167" t="s">
        <v>36</v>
      </c>
      <c r="I6167">
        <v>4</v>
      </c>
      <c r="J6167">
        <v>6</v>
      </c>
      <c r="K6167">
        <v>1</v>
      </c>
      <c r="L6167">
        <v>536.57000000000005</v>
      </c>
      <c r="M6167">
        <v>2907.18</v>
      </c>
      <c r="N6167">
        <v>0</v>
      </c>
      <c r="O6167">
        <v>454</v>
      </c>
      <c r="P6167">
        <v>0</v>
      </c>
      <c r="Q6167">
        <v>0</v>
      </c>
      <c r="R6167">
        <v>0</v>
      </c>
      <c r="S6167">
        <v>0.16</v>
      </c>
      <c r="T6167">
        <v>2</v>
      </c>
      <c r="U6167" t="s">
        <v>38</v>
      </c>
      <c r="V6167">
        <v>0</v>
      </c>
      <c r="W6167">
        <v>0</v>
      </c>
      <c r="X6167">
        <v>0</v>
      </c>
      <c r="Y6167">
        <v>77</v>
      </c>
      <c r="Z6167">
        <v>4.3</v>
      </c>
      <c r="AA6167" t="s">
        <v>51</v>
      </c>
      <c r="AB6167">
        <v>38.4</v>
      </c>
      <c r="AC6167">
        <v>0.41399999999999998</v>
      </c>
      <c r="AD6167">
        <v>1</v>
      </c>
      <c r="AE6167" t="s">
        <v>56</v>
      </c>
    </row>
    <row r="6168" spans="1:31" x14ac:dyDescent="0.25">
      <c r="A6168">
        <v>6167</v>
      </c>
      <c r="B6168" t="str">
        <f t="shared" si="96"/>
        <v>26-40</v>
      </c>
      <c r="D6168">
        <v>34</v>
      </c>
      <c r="F6168" t="s">
        <v>28</v>
      </c>
      <c r="G6168" t="s">
        <v>29</v>
      </c>
      <c r="H6168" t="s">
        <v>41</v>
      </c>
      <c r="I6168">
        <v>17</v>
      </c>
      <c r="J6168">
        <v>35</v>
      </c>
      <c r="K6168">
        <v>2</v>
      </c>
      <c r="L6168">
        <v>349.12</v>
      </c>
      <c r="M6168">
        <v>11527.47</v>
      </c>
      <c r="N6168">
        <v>0</v>
      </c>
      <c r="O6168">
        <v>1281</v>
      </c>
      <c r="P6168">
        <v>1</v>
      </c>
      <c r="Q6168">
        <v>11.1</v>
      </c>
      <c r="R6168">
        <v>0</v>
      </c>
      <c r="S6168">
        <v>0.18</v>
      </c>
      <c r="T6168">
        <v>3</v>
      </c>
      <c r="U6168" t="s">
        <v>46</v>
      </c>
      <c r="V6168">
        <v>1</v>
      </c>
      <c r="W6168">
        <v>0</v>
      </c>
      <c r="X6168">
        <v>230.79</v>
      </c>
      <c r="Y6168">
        <v>27</v>
      </c>
      <c r="Z6168">
        <v>4.5</v>
      </c>
      <c r="AA6168" t="s">
        <v>32</v>
      </c>
      <c r="AB6168">
        <v>20.3</v>
      </c>
      <c r="AC6168">
        <v>0.29089999999999999</v>
      </c>
      <c r="AD6168">
        <v>0</v>
      </c>
      <c r="AE6168" t="s">
        <v>40</v>
      </c>
    </row>
    <row r="6169" spans="1:31" x14ac:dyDescent="0.25">
      <c r="A6169">
        <v>6168</v>
      </c>
      <c r="B6169" t="str">
        <f t="shared" si="96"/>
        <v>41-60</v>
      </c>
      <c r="D6169">
        <v>59</v>
      </c>
      <c r="F6169" t="s">
        <v>34</v>
      </c>
      <c r="G6169" t="s">
        <v>43</v>
      </c>
      <c r="H6169" t="s">
        <v>36</v>
      </c>
      <c r="I6169">
        <v>33</v>
      </c>
      <c r="J6169">
        <v>51</v>
      </c>
      <c r="K6169">
        <v>8</v>
      </c>
      <c r="L6169">
        <v>331.75</v>
      </c>
      <c r="M6169">
        <v>18160.77</v>
      </c>
      <c r="N6169">
        <v>0</v>
      </c>
      <c r="O6169">
        <v>2173</v>
      </c>
      <c r="P6169">
        <v>1</v>
      </c>
      <c r="Q6169">
        <v>0</v>
      </c>
      <c r="R6169">
        <v>2</v>
      </c>
      <c r="S6169">
        <v>0.59</v>
      </c>
      <c r="T6169">
        <v>4</v>
      </c>
      <c r="U6169" t="s">
        <v>31</v>
      </c>
      <c r="V6169">
        <v>3</v>
      </c>
      <c r="W6169">
        <v>2</v>
      </c>
      <c r="X6169">
        <v>1064.97</v>
      </c>
      <c r="Y6169">
        <v>66</v>
      </c>
      <c r="Z6169">
        <v>4</v>
      </c>
      <c r="AA6169" t="s">
        <v>39</v>
      </c>
      <c r="AB6169">
        <v>40.4</v>
      </c>
      <c r="AC6169">
        <v>0.4284</v>
      </c>
      <c r="AD6169">
        <v>1</v>
      </c>
      <c r="AE6169" t="s">
        <v>52</v>
      </c>
    </row>
    <row r="6170" spans="1:31" x14ac:dyDescent="0.25">
      <c r="A6170">
        <v>6169</v>
      </c>
      <c r="B6170" t="str">
        <f t="shared" si="96"/>
        <v>60+</v>
      </c>
      <c r="D6170">
        <v>61</v>
      </c>
      <c r="F6170" t="s">
        <v>34</v>
      </c>
      <c r="G6170" t="s">
        <v>43</v>
      </c>
      <c r="H6170" t="s">
        <v>44</v>
      </c>
      <c r="I6170">
        <v>17</v>
      </c>
      <c r="J6170">
        <v>17</v>
      </c>
      <c r="K6170">
        <v>1</v>
      </c>
      <c r="L6170">
        <v>412.35</v>
      </c>
      <c r="M6170">
        <v>6728.92</v>
      </c>
      <c r="N6170">
        <v>0</v>
      </c>
      <c r="O6170">
        <v>1168</v>
      </c>
      <c r="P6170">
        <v>1</v>
      </c>
      <c r="Q6170">
        <v>9.8000000000000007</v>
      </c>
      <c r="R6170">
        <v>0</v>
      </c>
      <c r="S6170">
        <v>0.89</v>
      </c>
      <c r="T6170">
        <v>1</v>
      </c>
      <c r="U6170" t="s">
        <v>31</v>
      </c>
      <c r="V6170">
        <v>1</v>
      </c>
      <c r="W6170">
        <v>1</v>
      </c>
      <c r="X6170">
        <v>392.38</v>
      </c>
      <c r="Y6170">
        <v>60</v>
      </c>
      <c r="Z6170">
        <v>3.8</v>
      </c>
      <c r="AA6170" t="s">
        <v>51</v>
      </c>
      <c r="AB6170">
        <v>33.799999999999997</v>
      </c>
      <c r="AC6170">
        <v>0.3805</v>
      </c>
      <c r="AD6170">
        <v>0</v>
      </c>
      <c r="AE6170" t="s">
        <v>40</v>
      </c>
    </row>
    <row r="6171" spans="1:31" x14ac:dyDescent="0.25">
      <c r="A6171">
        <v>6170</v>
      </c>
      <c r="B6171" t="str">
        <f t="shared" si="96"/>
        <v>41-60</v>
      </c>
      <c r="D6171">
        <v>58</v>
      </c>
      <c r="F6171" t="s">
        <v>34</v>
      </c>
      <c r="G6171" t="s">
        <v>45</v>
      </c>
      <c r="H6171" t="s">
        <v>53</v>
      </c>
      <c r="I6171">
        <v>29</v>
      </c>
      <c r="J6171">
        <v>78</v>
      </c>
      <c r="K6171">
        <v>3</v>
      </c>
      <c r="L6171">
        <v>281.33999999999997</v>
      </c>
      <c r="M6171">
        <v>23215.26</v>
      </c>
      <c r="N6171">
        <v>0</v>
      </c>
      <c r="O6171">
        <v>2471</v>
      </c>
      <c r="P6171">
        <v>4</v>
      </c>
      <c r="Q6171">
        <v>6.3</v>
      </c>
      <c r="R6171">
        <v>0</v>
      </c>
      <c r="S6171">
        <v>0.42</v>
      </c>
      <c r="T6171">
        <v>2</v>
      </c>
      <c r="U6171" t="s">
        <v>46</v>
      </c>
      <c r="V6171">
        <v>3</v>
      </c>
      <c r="W6171">
        <v>3</v>
      </c>
      <c r="X6171">
        <v>1220.18</v>
      </c>
      <c r="Y6171">
        <v>61</v>
      </c>
      <c r="Z6171">
        <v>2.5</v>
      </c>
      <c r="AA6171" t="s">
        <v>39</v>
      </c>
      <c r="AB6171">
        <v>38.1</v>
      </c>
      <c r="AC6171">
        <v>0.41170000000000001</v>
      </c>
      <c r="AD6171">
        <v>1</v>
      </c>
      <c r="AE6171" t="s">
        <v>56</v>
      </c>
    </row>
    <row r="6172" spans="1:31" x14ac:dyDescent="0.25">
      <c r="A6172">
        <v>6171</v>
      </c>
      <c r="B6172" t="str">
        <f t="shared" si="96"/>
        <v>41-60</v>
      </c>
      <c r="D6172">
        <v>46</v>
      </c>
      <c r="F6172" t="s">
        <v>28</v>
      </c>
      <c r="G6172" t="s">
        <v>29</v>
      </c>
      <c r="H6172" t="s">
        <v>30</v>
      </c>
      <c r="I6172">
        <v>12</v>
      </c>
      <c r="J6172">
        <v>27</v>
      </c>
      <c r="K6172">
        <v>2</v>
      </c>
      <c r="L6172">
        <v>327.07</v>
      </c>
      <c r="M6172">
        <v>9097.01</v>
      </c>
      <c r="N6172">
        <v>0</v>
      </c>
      <c r="O6172">
        <v>1121</v>
      </c>
      <c r="P6172">
        <v>2</v>
      </c>
      <c r="Q6172">
        <v>1.7</v>
      </c>
      <c r="R6172">
        <v>0</v>
      </c>
      <c r="S6172">
        <v>0.34</v>
      </c>
      <c r="T6172">
        <v>0</v>
      </c>
      <c r="U6172" t="s">
        <v>37</v>
      </c>
      <c r="V6172">
        <v>1</v>
      </c>
      <c r="W6172">
        <v>2</v>
      </c>
      <c r="X6172">
        <v>523.91999999999996</v>
      </c>
      <c r="Y6172">
        <v>9</v>
      </c>
      <c r="Z6172">
        <v>3.4</v>
      </c>
      <c r="AA6172" t="s">
        <v>32</v>
      </c>
      <c r="AB6172">
        <v>15.3</v>
      </c>
      <c r="AC6172">
        <v>0.26090000000000002</v>
      </c>
      <c r="AD6172">
        <v>0</v>
      </c>
      <c r="AE6172" t="s">
        <v>40</v>
      </c>
    </row>
    <row r="6173" spans="1:31" x14ac:dyDescent="0.25">
      <c r="A6173">
        <v>6172</v>
      </c>
      <c r="B6173" t="str">
        <f t="shared" si="96"/>
        <v>26-40</v>
      </c>
      <c r="D6173">
        <v>34</v>
      </c>
      <c r="F6173" t="s">
        <v>34</v>
      </c>
      <c r="G6173" t="s">
        <v>43</v>
      </c>
      <c r="H6173" t="s">
        <v>30</v>
      </c>
      <c r="I6173">
        <v>56</v>
      </c>
      <c r="J6173">
        <v>56</v>
      </c>
      <c r="K6173">
        <v>10</v>
      </c>
      <c r="L6173">
        <v>333.32</v>
      </c>
      <c r="M6173">
        <v>20141.77</v>
      </c>
      <c r="N6173">
        <v>0</v>
      </c>
      <c r="O6173">
        <v>1792</v>
      </c>
      <c r="P6173">
        <v>0</v>
      </c>
      <c r="Q6173">
        <v>15</v>
      </c>
      <c r="R6173">
        <v>1</v>
      </c>
      <c r="S6173">
        <v>0.5</v>
      </c>
      <c r="T6173">
        <v>4</v>
      </c>
      <c r="U6173" t="s">
        <v>46</v>
      </c>
      <c r="V6173">
        <v>3</v>
      </c>
      <c r="W6173">
        <v>1</v>
      </c>
      <c r="X6173">
        <v>1049.3</v>
      </c>
      <c r="Y6173">
        <v>38</v>
      </c>
      <c r="Z6173">
        <v>3.7</v>
      </c>
      <c r="AA6173" t="s">
        <v>39</v>
      </c>
      <c r="AB6173">
        <v>23.9</v>
      </c>
      <c r="AC6173">
        <v>0.314</v>
      </c>
      <c r="AD6173">
        <v>0</v>
      </c>
      <c r="AE6173" t="s">
        <v>40</v>
      </c>
    </row>
    <row r="6174" spans="1:31" x14ac:dyDescent="0.25">
      <c r="A6174">
        <v>6173</v>
      </c>
      <c r="B6174" t="str">
        <f t="shared" si="96"/>
        <v>60+</v>
      </c>
      <c r="D6174">
        <v>67</v>
      </c>
      <c r="F6174" t="s">
        <v>34</v>
      </c>
      <c r="G6174" t="s">
        <v>35</v>
      </c>
      <c r="H6174" t="s">
        <v>41</v>
      </c>
      <c r="I6174">
        <v>26</v>
      </c>
      <c r="J6174">
        <v>35</v>
      </c>
      <c r="K6174">
        <v>5</v>
      </c>
      <c r="L6174">
        <v>465.51</v>
      </c>
      <c r="M6174">
        <v>16232.54</v>
      </c>
      <c r="N6174">
        <v>0</v>
      </c>
      <c r="O6174">
        <v>1551</v>
      </c>
      <c r="P6174">
        <v>0</v>
      </c>
      <c r="Q6174">
        <v>0.6</v>
      </c>
      <c r="R6174">
        <v>1</v>
      </c>
      <c r="S6174">
        <v>0.19</v>
      </c>
      <c r="T6174">
        <v>2</v>
      </c>
      <c r="U6174" t="s">
        <v>31</v>
      </c>
      <c r="V6174">
        <v>2</v>
      </c>
      <c r="W6174">
        <v>2</v>
      </c>
      <c r="X6174">
        <v>750.62</v>
      </c>
      <c r="Y6174">
        <v>52</v>
      </c>
      <c r="Z6174">
        <v>3.8</v>
      </c>
      <c r="AA6174" t="s">
        <v>54</v>
      </c>
      <c r="AB6174">
        <v>28</v>
      </c>
      <c r="AC6174">
        <v>0.34050000000000002</v>
      </c>
      <c r="AD6174">
        <v>0</v>
      </c>
      <c r="AE6174" t="s">
        <v>40</v>
      </c>
    </row>
    <row r="6175" spans="1:31" x14ac:dyDescent="0.25">
      <c r="A6175">
        <v>6174</v>
      </c>
      <c r="B6175" t="str">
        <f t="shared" si="96"/>
        <v>26-40</v>
      </c>
      <c r="D6175">
        <v>28</v>
      </c>
      <c r="F6175" t="s">
        <v>34</v>
      </c>
      <c r="G6175" t="s">
        <v>49</v>
      </c>
      <c r="H6175" t="s">
        <v>44</v>
      </c>
      <c r="I6175">
        <v>41</v>
      </c>
      <c r="J6175">
        <v>97</v>
      </c>
      <c r="K6175">
        <v>14</v>
      </c>
      <c r="L6175">
        <v>352.39</v>
      </c>
      <c r="M6175">
        <v>34268.18</v>
      </c>
      <c r="N6175">
        <v>0</v>
      </c>
      <c r="O6175">
        <v>3631</v>
      </c>
      <c r="P6175">
        <v>1</v>
      </c>
      <c r="Q6175">
        <v>13.5</v>
      </c>
      <c r="R6175">
        <v>5</v>
      </c>
      <c r="S6175">
        <v>0.45</v>
      </c>
      <c r="T6175">
        <v>4</v>
      </c>
      <c r="U6175" t="s">
        <v>38</v>
      </c>
      <c r="V6175">
        <v>5</v>
      </c>
      <c r="W6175">
        <v>0</v>
      </c>
      <c r="X6175">
        <v>978.92</v>
      </c>
      <c r="Y6175">
        <v>49</v>
      </c>
      <c r="Z6175">
        <v>2.8</v>
      </c>
      <c r="AA6175" t="s">
        <v>51</v>
      </c>
      <c r="AB6175">
        <v>37.700000000000003</v>
      </c>
      <c r="AC6175">
        <v>0.40849999999999997</v>
      </c>
      <c r="AD6175">
        <v>1</v>
      </c>
      <c r="AE6175" t="s">
        <v>33</v>
      </c>
    </row>
    <row r="6176" spans="1:31" x14ac:dyDescent="0.25">
      <c r="A6176">
        <v>6175</v>
      </c>
      <c r="B6176" t="str">
        <f t="shared" si="96"/>
        <v>41-60</v>
      </c>
      <c r="D6176">
        <v>42</v>
      </c>
      <c r="F6176" t="s">
        <v>34</v>
      </c>
      <c r="G6176" t="s">
        <v>35</v>
      </c>
      <c r="H6176" t="s">
        <v>44</v>
      </c>
      <c r="I6176">
        <v>33</v>
      </c>
      <c r="J6176">
        <v>37</v>
      </c>
      <c r="K6176">
        <v>1</v>
      </c>
      <c r="L6176">
        <v>473.78</v>
      </c>
      <c r="M6176">
        <v>16902.86</v>
      </c>
      <c r="N6176">
        <v>0</v>
      </c>
      <c r="O6176">
        <v>2088</v>
      </c>
      <c r="P6176">
        <v>3</v>
      </c>
      <c r="Q6176">
        <v>11.6</v>
      </c>
      <c r="R6176">
        <v>1</v>
      </c>
      <c r="S6176">
        <v>0.78</v>
      </c>
      <c r="T6176">
        <v>1</v>
      </c>
      <c r="U6176" t="s">
        <v>31</v>
      </c>
      <c r="V6176">
        <v>2</v>
      </c>
      <c r="W6176">
        <v>1</v>
      </c>
      <c r="X6176">
        <v>654.29</v>
      </c>
      <c r="Y6176">
        <v>11</v>
      </c>
      <c r="Z6176">
        <v>3.6</v>
      </c>
      <c r="AA6176" t="s">
        <v>32</v>
      </c>
      <c r="AB6176">
        <v>20.399999999999999</v>
      </c>
      <c r="AC6176">
        <v>0.29149999999999998</v>
      </c>
      <c r="AD6176">
        <v>0</v>
      </c>
      <c r="AE6176" t="s">
        <v>40</v>
      </c>
    </row>
    <row r="6177" spans="1:31" x14ac:dyDescent="0.25">
      <c r="A6177">
        <v>6176</v>
      </c>
      <c r="B6177" t="str">
        <f t="shared" si="96"/>
        <v>41-60</v>
      </c>
      <c r="D6177">
        <v>42</v>
      </c>
      <c r="F6177" t="s">
        <v>34</v>
      </c>
      <c r="G6177" t="s">
        <v>49</v>
      </c>
      <c r="H6177" t="s">
        <v>44</v>
      </c>
      <c r="I6177">
        <v>48</v>
      </c>
      <c r="J6177">
        <v>80</v>
      </c>
      <c r="K6177">
        <v>4</v>
      </c>
      <c r="L6177">
        <v>418.53</v>
      </c>
      <c r="M6177">
        <v>31086.82</v>
      </c>
      <c r="N6177">
        <v>1</v>
      </c>
      <c r="O6177">
        <v>3241</v>
      </c>
      <c r="P6177">
        <v>6</v>
      </c>
      <c r="Q6177">
        <v>15.4</v>
      </c>
      <c r="R6177">
        <v>0</v>
      </c>
      <c r="S6177">
        <v>0.38</v>
      </c>
      <c r="T6177">
        <v>5</v>
      </c>
      <c r="U6177" t="s">
        <v>31</v>
      </c>
      <c r="V6177">
        <v>2</v>
      </c>
      <c r="W6177">
        <v>2</v>
      </c>
      <c r="X6177">
        <v>917.09</v>
      </c>
      <c r="Y6177">
        <v>26</v>
      </c>
      <c r="Z6177">
        <v>4.4000000000000004</v>
      </c>
      <c r="AA6177" t="s">
        <v>39</v>
      </c>
      <c r="AB6177">
        <v>28.8</v>
      </c>
      <c r="AC6177">
        <v>0.34620000000000001</v>
      </c>
      <c r="AD6177">
        <v>0</v>
      </c>
      <c r="AE6177" t="s">
        <v>40</v>
      </c>
    </row>
    <row r="6178" spans="1:31" x14ac:dyDescent="0.25">
      <c r="A6178">
        <v>6177</v>
      </c>
      <c r="B6178" t="str">
        <f t="shared" si="96"/>
        <v>41-60</v>
      </c>
      <c r="D6178">
        <v>57</v>
      </c>
      <c r="F6178" t="s">
        <v>28</v>
      </c>
      <c r="G6178" t="s">
        <v>35</v>
      </c>
      <c r="H6178" t="s">
        <v>30</v>
      </c>
      <c r="I6178">
        <v>34</v>
      </c>
      <c r="J6178">
        <v>53</v>
      </c>
      <c r="K6178">
        <v>7</v>
      </c>
      <c r="L6178">
        <v>381.19</v>
      </c>
      <c r="M6178">
        <v>20914.939999999999</v>
      </c>
      <c r="N6178">
        <v>0</v>
      </c>
      <c r="O6178">
        <v>2236</v>
      </c>
      <c r="P6178">
        <v>2</v>
      </c>
      <c r="Q6178">
        <v>30.7</v>
      </c>
      <c r="R6178">
        <v>1</v>
      </c>
      <c r="S6178">
        <v>0.26</v>
      </c>
      <c r="T6178">
        <v>2</v>
      </c>
      <c r="U6178" t="s">
        <v>42</v>
      </c>
      <c r="V6178">
        <v>3</v>
      </c>
      <c r="W6178">
        <v>1</v>
      </c>
      <c r="X6178">
        <v>985.43</v>
      </c>
      <c r="Y6178">
        <v>22</v>
      </c>
      <c r="Z6178">
        <v>2.4</v>
      </c>
      <c r="AA6178" t="s">
        <v>54</v>
      </c>
      <c r="AB6178">
        <v>25</v>
      </c>
      <c r="AC6178">
        <v>0.32050000000000001</v>
      </c>
      <c r="AD6178">
        <v>0</v>
      </c>
      <c r="AE6178" t="s">
        <v>40</v>
      </c>
    </row>
    <row r="6179" spans="1:31" x14ac:dyDescent="0.25">
      <c r="A6179">
        <v>6178</v>
      </c>
      <c r="B6179" t="str">
        <f t="shared" si="96"/>
        <v>41-60</v>
      </c>
      <c r="D6179">
        <v>46</v>
      </c>
      <c r="F6179" t="s">
        <v>34</v>
      </c>
      <c r="G6179" t="s">
        <v>43</v>
      </c>
      <c r="H6179" t="s">
        <v>41</v>
      </c>
      <c r="I6179">
        <v>42</v>
      </c>
      <c r="J6179">
        <v>51</v>
      </c>
      <c r="K6179">
        <v>7</v>
      </c>
      <c r="L6179">
        <v>586.03</v>
      </c>
      <c r="M6179">
        <v>27276.16</v>
      </c>
      <c r="N6179">
        <v>1</v>
      </c>
      <c r="O6179">
        <v>3210</v>
      </c>
      <c r="P6179">
        <v>1</v>
      </c>
      <c r="Q6179">
        <v>16.7</v>
      </c>
      <c r="R6179">
        <v>2</v>
      </c>
      <c r="S6179">
        <v>0.67</v>
      </c>
      <c r="T6179">
        <v>0</v>
      </c>
      <c r="U6179" t="s">
        <v>37</v>
      </c>
      <c r="V6179">
        <v>0</v>
      </c>
      <c r="W6179">
        <v>2</v>
      </c>
      <c r="X6179">
        <v>359.61</v>
      </c>
      <c r="Y6179">
        <v>30</v>
      </c>
      <c r="Z6179">
        <v>2.6</v>
      </c>
      <c r="AA6179" t="s">
        <v>32</v>
      </c>
      <c r="AB6179">
        <v>18.100000000000001</v>
      </c>
      <c r="AC6179">
        <v>0.27750000000000002</v>
      </c>
      <c r="AD6179">
        <v>0</v>
      </c>
      <c r="AE6179" t="s">
        <v>40</v>
      </c>
    </row>
    <row r="6180" spans="1:31" x14ac:dyDescent="0.25">
      <c r="A6180">
        <v>6179</v>
      </c>
      <c r="B6180" t="str">
        <f t="shared" si="96"/>
        <v>41-60</v>
      </c>
      <c r="D6180">
        <v>60</v>
      </c>
      <c r="F6180" t="s">
        <v>34</v>
      </c>
      <c r="G6180" t="s">
        <v>35</v>
      </c>
      <c r="H6180" t="s">
        <v>36</v>
      </c>
      <c r="I6180">
        <v>51</v>
      </c>
      <c r="J6180">
        <v>48</v>
      </c>
      <c r="K6180">
        <v>5</v>
      </c>
      <c r="L6180">
        <v>240.28</v>
      </c>
      <c r="M6180">
        <v>12506.55</v>
      </c>
      <c r="N6180">
        <v>1</v>
      </c>
      <c r="O6180">
        <v>1363</v>
      </c>
      <c r="P6180">
        <v>0</v>
      </c>
      <c r="Q6180">
        <v>16.5</v>
      </c>
      <c r="R6180">
        <v>1</v>
      </c>
      <c r="S6180">
        <v>0.46</v>
      </c>
      <c r="T6180">
        <v>1</v>
      </c>
      <c r="U6180" t="s">
        <v>46</v>
      </c>
      <c r="V6180">
        <v>1</v>
      </c>
      <c r="W6180">
        <v>1</v>
      </c>
      <c r="X6180">
        <v>188.61</v>
      </c>
      <c r="Y6180">
        <v>63</v>
      </c>
      <c r="Z6180">
        <v>3.9</v>
      </c>
      <c r="AA6180" t="s">
        <v>39</v>
      </c>
      <c r="AB6180">
        <v>31.2</v>
      </c>
      <c r="AC6180">
        <v>0.3629</v>
      </c>
      <c r="AD6180">
        <v>0</v>
      </c>
      <c r="AE6180" t="s">
        <v>40</v>
      </c>
    </row>
    <row r="6181" spans="1:31" x14ac:dyDescent="0.25">
      <c r="A6181">
        <v>6180</v>
      </c>
      <c r="B6181" t="str">
        <f t="shared" si="96"/>
        <v>60+</v>
      </c>
      <c r="D6181">
        <v>66</v>
      </c>
      <c r="F6181" t="s">
        <v>34</v>
      </c>
      <c r="G6181" t="s">
        <v>43</v>
      </c>
      <c r="H6181" t="s">
        <v>36</v>
      </c>
      <c r="I6181">
        <v>38</v>
      </c>
      <c r="J6181">
        <v>67</v>
      </c>
      <c r="K6181">
        <v>12</v>
      </c>
      <c r="L6181">
        <v>511.67</v>
      </c>
      <c r="M6181">
        <v>37244.54</v>
      </c>
      <c r="N6181">
        <v>0</v>
      </c>
      <c r="O6181">
        <v>3126</v>
      </c>
      <c r="P6181">
        <v>1</v>
      </c>
      <c r="Q6181">
        <v>6.5</v>
      </c>
      <c r="R6181">
        <v>1</v>
      </c>
      <c r="S6181">
        <v>0.27</v>
      </c>
      <c r="T6181">
        <v>3</v>
      </c>
      <c r="U6181" t="s">
        <v>38</v>
      </c>
      <c r="V6181">
        <v>3</v>
      </c>
      <c r="W6181">
        <v>5</v>
      </c>
      <c r="X6181">
        <v>2160.86</v>
      </c>
      <c r="Y6181">
        <v>31</v>
      </c>
      <c r="Z6181">
        <v>4.5999999999999996</v>
      </c>
      <c r="AA6181" t="s">
        <v>39</v>
      </c>
      <c r="AB6181">
        <v>22.4</v>
      </c>
      <c r="AC6181">
        <v>0.30430000000000001</v>
      </c>
      <c r="AD6181">
        <v>0</v>
      </c>
      <c r="AE6181" t="s">
        <v>40</v>
      </c>
    </row>
    <row r="6182" spans="1:31" x14ac:dyDescent="0.25">
      <c r="A6182">
        <v>6181</v>
      </c>
      <c r="B6182" t="str">
        <f t="shared" si="96"/>
        <v>26-40</v>
      </c>
      <c r="D6182">
        <v>38</v>
      </c>
      <c r="F6182" t="s">
        <v>28</v>
      </c>
      <c r="G6182" t="s">
        <v>45</v>
      </c>
      <c r="H6182" t="s">
        <v>30</v>
      </c>
      <c r="I6182">
        <v>38</v>
      </c>
      <c r="J6182">
        <v>40</v>
      </c>
      <c r="K6182">
        <v>8</v>
      </c>
      <c r="L6182">
        <v>301.63</v>
      </c>
      <c r="M6182">
        <v>10942.18</v>
      </c>
      <c r="N6182">
        <v>0</v>
      </c>
      <c r="O6182">
        <v>1349</v>
      </c>
      <c r="P6182">
        <v>1</v>
      </c>
      <c r="Q6182">
        <v>9.6999999999999993</v>
      </c>
      <c r="R6182">
        <v>1</v>
      </c>
      <c r="S6182">
        <v>0.06</v>
      </c>
      <c r="T6182">
        <v>1</v>
      </c>
      <c r="U6182" t="s">
        <v>38</v>
      </c>
      <c r="V6182">
        <v>2</v>
      </c>
      <c r="W6182">
        <v>2</v>
      </c>
      <c r="X6182">
        <v>1251.8699999999999</v>
      </c>
      <c r="Y6182">
        <v>85</v>
      </c>
      <c r="Z6182">
        <v>3.9</v>
      </c>
      <c r="AA6182" t="s">
        <v>39</v>
      </c>
      <c r="AB6182">
        <v>38.700000000000003</v>
      </c>
      <c r="AC6182">
        <v>0.41599999999999998</v>
      </c>
      <c r="AD6182">
        <v>1</v>
      </c>
      <c r="AE6182" t="s">
        <v>52</v>
      </c>
    </row>
    <row r="6183" spans="1:31" x14ac:dyDescent="0.25">
      <c r="A6183">
        <v>6182</v>
      </c>
      <c r="B6183" t="str">
        <f t="shared" si="96"/>
        <v>60+</v>
      </c>
      <c r="D6183">
        <v>64</v>
      </c>
      <c r="F6183" t="s">
        <v>28</v>
      </c>
      <c r="G6183" t="s">
        <v>35</v>
      </c>
      <c r="H6183" t="s">
        <v>36</v>
      </c>
      <c r="I6183">
        <v>55</v>
      </c>
      <c r="J6183">
        <v>73</v>
      </c>
      <c r="K6183">
        <v>3</v>
      </c>
      <c r="L6183">
        <v>339.99</v>
      </c>
      <c r="M6183">
        <v>24459.7</v>
      </c>
      <c r="N6183">
        <v>0</v>
      </c>
      <c r="O6183">
        <v>2795</v>
      </c>
      <c r="P6183">
        <v>5</v>
      </c>
      <c r="Q6183">
        <v>0</v>
      </c>
      <c r="R6183">
        <v>1</v>
      </c>
      <c r="S6183">
        <v>0.61</v>
      </c>
      <c r="T6183">
        <v>3</v>
      </c>
      <c r="U6183" t="s">
        <v>42</v>
      </c>
      <c r="V6183">
        <v>2</v>
      </c>
      <c r="W6183">
        <v>3</v>
      </c>
      <c r="X6183">
        <v>416.52</v>
      </c>
      <c r="Y6183">
        <v>34</v>
      </c>
      <c r="Z6183">
        <v>3.1</v>
      </c>
      <c r="AA6183" t="s">
        <v>32</v>
      </c>
      <c r="AB6183">
        <v>27.4</v>
      </c>
      <c r="AC6183">
        <v>0.33650000000000002</v>
      </c>
      <c r="AD6183">
        <v>0</v>
      </c>
      <c r="AE6183" t="s">
        <v>40</v>
      </c>
    </row>
    <row r="6184" spans="1:31" x14ac:dyDescent="0.25">
      <c r="A6184">
        <v>6183</v>
      </c>
      <c r="B6184" t="str">
        <f t="shared" si="96"/>
        <v>26-40</v>
      </c>
      <c r="D6184">
        <v>26</v>
      </c>
      <c r="F6184" t="s">
        <v>34</v>
      </c>
      <c r="G6184" t="s">
        <v>43</v>
      </c>
      <c r="H6184" t="s">
        <v>30</v>
      </c>
      <c r="I6184">
        <v>43</v>
      </c>
      <c r="J6184">
        <v>107</v>
      </c>
      <c r="K6184">
        <v>6</v>
      </c>
      <c r="L6184">
        <v>385.95</v>
      </c>
      <c r="M6184">
        <v>39136.019999999997</v>
      </c>
      <c r="N6184">
        <v>0</v>
      </c>
      <c r="O6184">
        <v>4229</v>
      </c>
      <c r="P6184">
        <v>4</v>
      </c>
      <c r="Q6184">
        <v>3.9</v>
      </c>
      <c r="R6184">
        <v>5</v>
      </c>
      <c r="S6184">
        <v>0.02</v>
      </c>
      <c r="T6184">
        <v>3</v>
      </c>
      <c r="U6184" t="s">
        <v>46</v>
      </c>
      <c r="V6184">
        <v>6</v>
      </c>
      <c r="W6184">
        <v>4</v>
      </c>
      <c r="X6184">
        <v>1476.96</v>
      </c>
      <c r="Y6184">
        <v>46</v>
      </c>
      <c r="Z6184">
        <v>3.8</v>
      </c>
      <c r="AA6184" t="s">
        <v>39</v>
      </c>
      <c r="AB6184">
        <v>35.799999999999997</v>
      </c>
      <c r="AC6184">
        <v>0.39479999999999998</v>
      </c>
      <c r="AD6184">
        <v>0</v>
      </c>
      <c r="AE6184" t="s">
        <v>40</v>
      </c>
    </row>
    <row r="6185" spans="1:31" x14ac:dyDescent="0.25">
      <c r="A6185">
        <v>6184</v>
      </c>
      <c r="B6185" t="str">
        <f t="shared" si="96"/>
        <v>60+</v>
      </c>
      <c r="D6185">
        <v>66</v>
      </c>
      <c r="F6185" t="s">
        <v>34</v>
      </c>
      <c r="G6185" t="s">
        <v>35</v>
      </c>
      <c r="H6185" t="s">
        <v>36</v>
      </c>
      <c r="I6185">
        <v>4</v>
      </c>
      <c r="J6185">
        <v>5</v>
      </c>
      <c r="K6185">
        <v>1</v>
      </c>
      <c r="L6185">
        <v>410.25</v>
      </c>
      <c r="M6185">
        <v>2029.42</v>
      </c>
      <c r="N6185">
        <v>0</v>
      </c>
      <c r="O6185">
        <v>291</v>
      </c>
      <c r="P6185">
        <v>0</v>
      </c>
      <c r="Q6185">
        <v>4.5999999999999996</v>
      </c>
      <c r="R6185">
        <v>0</v>
      </c>
      <c r="S6185">
        <v>0.45</v>
      </c>
      <c r="T6185">
        <v>2</v>
      </c>
      <c r="U6185" t="s">
        <v>47</v>
      </c>
      <c r="V6185">
        <v>0</v>
      </c>
      <c r="W6185">
        <v>0</v>
      </c>
      <c r="X6185">
        <v>0</v>
      </c>
      <c r="Y6185">
        <v>24</v>
      </c>
      <c r="Z6185">
        <v>4.7</v>
      </c>
      <c r="AA6185" t="s">
        <v>54</v>
      </c>
      <c r="AB6185">
        <v>21</v>
      </c>
      <c r="AC6185">
        <v>0.29520000000000002</v>
      </c>
      <c r="AD6185">
        <v>0</v>
      </c>
      <c r="AE6185" t="s">
        <v>40</v>
      </c>
    </row>
    <row r="6186" spans="1:31" x14ac:dyDescent="0.25">
      <c r="A6186">
        <v>6185</v>
      </c>
      <c r="B6186" t="str">
        <f t="shared" si="96"/>
        <v>26-40</v>
      </c>
      <c r="D6186">
        <v>27</v>
      </c>
      <c r="F6186" t="s">
        <v>28</v>
      </c>
      <c r="G6186" t="s">
        <v>45</v>
      </c>
      <c r="H6186" t="s">
        <v>30</v>
      </c>
      <c r="I6186">
        <v>48</v>
      </c>
      <c r="J6186">
        <v>104</v>
      </c>
      <c r="K6186">
        <v>17</v>
      </c>
      <c r="L6186">
        <v>431.24</v>
      </c>
      <c r="M6186">
        <v>43640.98</v>
      </c>
      <c r="N6186">
        <v>0</v>
      </c>
      <c r="O6186">
        <v>4356</v>
      </c>
      <c r="P6186">
        <v>3</v>
      </c>
      <c r="Q6186">
        <v>12.2</v>
      </c>
      <c r="R6186">
        <v>6</v>
      </c>
      <c r="S6186">
        <v>0.23</v>
      </c>
      <c r="T6186">
        <v>0</v>
      </c>
      <c r="U6186" t="s">
        <v>37</v>
      </c>
      <c r="V6186">
        <v>1</v>
      </c>
      <c r="W6186">
        <v>3</v>
      </c>
      <c r="X6186">
        <v>729.4</v>
      </c>
      <c r="Y6186">
        <v>20</v>
      </c>
      <c r="Z6186">
        <v>3</v>
      </c>
      <c r="AA6186" t="s">
        <v>51</v>
      </c>
      <c r="AB6186">
        <v>25.4</v>
      </c>
      <c r="AC6186">
        <v>0.3231</v>
      </c>
      <c r="AD6186">
        <v>0</v>
      </c>
      <c r="AE6186" t="s">
        <v>40</v>
      </c>
    </row>
    <row r="6187" spans="1:31" x14ac:dyDescent="0.25">
      <c r="A6187">
        <v>6186</v>
      </c>
      <c r="B6187" t="str">
        <f t="shared" si="96"/>
        <v>60+</v>
      </c>
      <c r="D6187">
        <v>63</v>
      </c>
      <c r="F6187" t="s">
        <v>28</v>
      </c>
      <c r="G6187" t="s">
        <v>29</v>
      </c>
      <c r="H6187" t="s">
        <v>30</v>
      </c>
      <c r="I6187">
        <v>53</v>
      </c>
      <c r="J6187">
        <v>136</v>
      </c>
      <c r="K6187">
        <v>8</v>
      </c>
      <c r="L6187">
        <v>450.2</v>
      </c>
      <c r="M6187">
        <v>66625.42</v>
      </c>
      <c r="N6187">
        <v>0</v>
      </c>
      <c r="O6187">
        <v>5925</v>
      </c>
      <c r="P6187">
        <v>5</v>
      </c>
      <c r="Q6187">
        <v>0</v>
      </c>
      <c r="R6187">
        <v>6</v>
      </c>
      <c r="S6187">
        <v>0.26</v>
      </c>
      <c r="T6187">
        <v>6</v>
      </c>
      <c r="U6187" t="s">
        <v>42</v>
      </c>
      <c r="V6187">
        <v>6</v>
      </c>
      <c r="W6187">
        <v>7</v>
      </c>
      <c r="X6187">
        <v>1244.82</v>
      </c>
      <c r="Y6187">
        <v>21</v>
      </c>
      <c r="Z6187">
        <v>1.8</v>
      </c>
      <c r="AA6187" t="s">
        <v>39</v>
      </c>
      <c r="AB6187">
        <v>33.9</v>
      </c>
      <c r="AC6187">
        <v>0.38169999999999998</v>
      </c>
      <c r="AD6187">
        <v>0</v>
      </c>
      <c r="AE6187" t="s">
        <v>40</v>
      </c>
    </row>
    <row r="6188" spans="1:31" x14ac:dyDescent="0.25">
      <c r="A6188">
        <v>6187</v>
      </c>
      <c r="B6188" t="str">
        <f t="shared" si="96"/>
        <v>26-40</v>
      </c>
      <c r="D6188">
        <v>38</v>
      </c>
      <c r="F6188" t="s">
        <v>34</v>
      </c>
      <c r="G6188" t="s">
        <v>43</v>
      </c>
      <c r="H6188" t="s">
        <v>41</v>
      </c>
      <c r="I6188">
        <v>36</v>
      </c>
      <c r="J6188">
        <v>62</v>
      </c>
      <c r="K6188">
        <v>11</v>
      </c>
      <c r="L6188">
        <v>376.15</v>
      </c>
      <c r="M6188">
        <v>21870.01</v>
      </c>
      <c r="N6188">
        <v>0</v>
      </c>
      <c r="O6188">
        <v>2704</v>
      </c>
      <c r="P6188">
        <v>2</v>
      </c>
      <c r="Q6188">
        <v>14.9</v>
      </c>
      <c r="R6188">
        <v>1</v>
      </c>
      <c r="S6188">
        <v>0.72</v>
      </c>
      <c r="T6188">
        <v>3</v>
      </c>
      <c r="U6188" t="s">
        <v>47</v>
      </c>
      <c r="V6188">
        <v>0</v>
      </c>
      <c r="W6188">
        <v>3</v>
      </c>
      <c r="X6188">
        <v>525.38</v>
      </c>
      <c r="Y6188">
        <v>28</v>
      </c>
      <c r="Z6188">
        <v>3.6</v>
      </c>
      <c r="AA6188" t="s">
        <v>39</v>
      </c>
      <c r="AB6188">
        <v>23.4</v>
      </c>
      <c r="AC6188">
        <v>0.31069999999999998</v>
      </c>
      <c r="AD6188">
        <v>0</v>
      </c>
      <c r="AE6188" t="s">
        <v>40</v>
      </c>
    </row>
    <row r="6189" spans="1:31" x14ac:dyDescent="0.25">
      <c r="A6189">
        <v>6188</v>
      </c>
      <c r="B6189" t="str">
        <f t="shared" si="96"/>
        <v>60+</v>
      </c>
      <c r="D6189">
        <v>69</v>
      </c>
      <c r="F6189" t="s">
        <v>34</v>
      </c>
      <c r="G6189" t="s">
        <v>49</v>
      </c>
      <c r="H6189" t="s">
        <v>36</v>
      </c>
      <c r="I6189">
        <v>49</v>
      </c>
      <c r="J6189">
        <v>108</v>
      </c>
      <c r="K6189">
        <v>15</v>
      </c>
      <c r="L6189">
        <v>151.55000000000001</v>
      </c>
      <c r="M6189">
        <v>14816.1</v>
      </c>
      <c r="N6189">
        <v>0</v>
      </c>
      <c r="O6189">
        <v>2074</v>
      </c>
      <c r="P6189">
        <v>0</v>
      </c>
      <c r="Q6189">
        <v>7.3</v>
      </c>
      <c r="R6189">
        <v>5</v>
      </c>
      <c r="S6189">
        <v>0.34</v>
      </c>
      <c r="T6189">
        <v>5</v>
      </c>
      <c r="U6189" t="s">
        <v>47</v>
      </c>
      <c r="V6189">
        <v>6</v>
      </c>
      <c r="W6189">
        <v>1</v>
      </c>
      <c r="X6189">
        <v>902.92</v>
      </c>
      <c r="Y6189">
        <v>33</v>
      </c>
      <c r="Z6189">
        <v>3.5</v>
      </c>
      <c r="AA6189" t="s">
        <v>51</v>
      </c>
      <c r="AB6189">
        <v>29.7</v>
      </c>
      <c r="AC6189">
        <v>0.35239999999999999</v>
      </c>
      <c r="AD6189">
        <v>0</v>
      </c>
      <c r="AE6189" t="s">
        <v>40</v>
      </c>
    </row>
    <row r="6190" spans="1:31" x14ac:dyDescent="0.25">
      <c r="A6190">
        <v>6189</v>
      </c>
      <c r="B6190" t="str">
        <f t="shared" si="96"/>
        <v>18-25</v>
      </c>
      <c r="D6190">
        <v>24</v>
      </c>
      <c r="F6190" t="s">
        <v>28</v>
      </c>
      <c r="G6190" t="s">
        <v>45</v>
      </c>
      <c r="H6190" t="s">
        <v>36</v>
      </c>
      <c r="I6190">
        <v>5</v>
      </c>
      <c r="J6190">
        <v>6</v>
      </c>
      <c r="K6190">
        <v>1</v>
      </c>
      <c r="L6190">
        <v>349.33</v>
      </c>
      <c r="M6190">
        <v>2276.16</v>
      </c>
      <c r="N6190">
        <v>0</v>
      </c>
      <c r="O6190">
        <v>569</v>
      </c>
      <c r="P6190">
        <v>0</v>
      </c>
      <c r="Q6190">
        <v>10.4</v>
      </c>
      <c r="R6190">
        <v>0</v>
      </c>
      <c r="S6190">
        <v>0.59</v>
      </c>
      <c r="T6190">
        <v>0</v>
      </c>
      <c r="U6190" t="s">
        <v>37</v>
      </c>
      <c r="V6190">
        <v>0</v>
      </c>
      <c r="W6190">
        <v>0</v>
      </c>
      <c r="X6190">
        <v>0</v>
      </c>
      <c r="Y6190">
        <v>19</v>
      </c>
      <c r="Z6190">
        <v>2.4</v>
      </c>
      <c r="AA6190" t="s">
        <v>39</v>
      </c>
      <c r="AB6190">
        <v>17.7</v>
      </c>
      <c r="AC6190">
        <v>0.27500000000000002</v>
      </c>
      <c r="AD6190">
        <v>0</v>
      </c>
      <c r="AE6190" t="s">
        <v>40</v>
      </c>
    </row>
    <row r="6191" spans="1:31" x14ac:dyDescent="0.25">
      <c r="A6191">
        <v>6190</v>
      </c>
      <c r="B6191" t="str">
        <f t="shared" si="96"/>
        <v>41-60</v>
      </c>
      <c r="D6191">
        <v>42</v>
      </c>
      <c r="F6191" t="s">
        <v>28</v>
      </c>
      <c r="G6191" t="s">
        <v>43</v>
      </c>
      <c r="H6191" t="s">
        <v>44</v>
      </c>
      <c r="I6191">
        <v>60</v>
      </c>
      <c r="J6191">
        <v>144</v>
      </c>
      <c r="K6191">
        <v>20</v>
      </c>
      <c r="L6191">
        <v>536.65</v>
      </c>
      <c r="M6191">
        <v>69963.929999999993</v>
      </c>
      <c r="N6191">
        <v>0</v>
      </c>
      <c r="O6191">
        <v>8615</v>
      </c>
      <c r="P6191">
        <v>8</v>
      </c>
      <c r="Q6191">
        <v>26.6</v>
      </c>
      <c r="R6191">
        <v>7</v>
      </c>
      <c r="S6191">
        <v>0.61</v>
      </c>
      <c r="T6191">
        <v>7</v>
      </c>
      <c r="U6191" t="s">
        <v>42</v>
      </c>
      <c r="V6191">
        <v>0</v>
      </c>
      <c r="W6191">
        <v>3</v>
      </c>
      <c r="X6191">
        <v>426.92</v>
      </c>
      <c r="Y6191">
        <v>43</v>
      </c>
      <c r="Z6191">
        <v>3.1</v>
      </c>
      <c r="AA6191" t="s">
        <v>51</v>
      </c>
      <c r="AB6191">
        <v>42.6</v>
      </c>
      <c r="AC6191">
        <v>0.44440000000000002</v>
      </c>
      <c r="AD6191">
        <v>1</v>
      </c>
      <c r="AE6191" t="s">
        <v>59</v>
      </c>
    </row>
    <row r="6192" spans="1:31" x14ac:dyDescent="0.25">
      <c r="A6192">
        <v>6191</v>
      </c>
      <c r="B6192" t="str">
        <f t="shared" si="96"/>
        <v>60+</v>
      </c>
      <c r="D6192">
        <v>65</v>
      </c>
      <c r="F6192" t="s">
        <v>28</v>
      </c>
      <c r="G6192" t="s">
        <v>49</v>
      </c>
      <c r="H6192" t="s">
        <v>44</v>
      </c>
      <c r="I6192">
        <v>52</v>
      </c>
      <c r="J6192">
        <v>120</v>
      </c>
      <c r="K6192">
        <v>7</v>
      </c>
      <c r="L6192">
        <v>503.82</v>
      </c>
      <c r="M6192">
        <v>61243.93</v>
      </c>
      <c r="N6192">
        <v>0</v>
      </c>
      <c r="O6192">
        <v>5776</v>
      </c>
      <c r="P6192">
        <v>8</v>
      </c>
      <c r="Q6192">
        <v>3.7</v>
      </c>
      <c r="R6192">
        <v>0</v>
      </c>
      <c r="S6192">
        <v>0.63</v>
      </c>
      <c r="T6192">
        <v>1</v>
      </c>
      <c r="U6192" t="s">
        <v>46</v>
      </c>
      <c r="V6192">
        <v>5</v>
      </c>
      <c r="W6192">
        <v>5</v>
      </c>
      <c r="X6192">
        <v>2394.33</v>
      </c>
      <c r="Y6192">
        <v>28</v>
      </c>
      <c r="Z6192">
        <v>4</v>
      </c>
      <c r="AA6192" t="s">
        <v>32</v>
      </c>
      <c r="AB6192">
        <v>29.3</v>
      </c>
      <c r="AC6192">
        <v>0.34960000000000002</v>
      </c>
      <c r="AD6192">
        <v>0</v>
      </c>
      <c r="AE6192" t="s">
        <v>40</v>
      </c>
    </row>
    <row r="6193" spans="1:31" x14ac:dyDescent="0.25">
      <c r="A6193">
        <v>6192</v>
      </c>
      <c r="B6193" t="str">
        <f t="shared" si="96"/>
        <v>18-25</v>
      </c>
      <c r="D6193">
        <v>20</v>
      </c>
      <c r="F6193" t="s">
        <v>28</v>
      </c>
      <c r="G6193" t="s">
        <v>43</v>
      </c>
      <c r="H6193" t="s">
        <v>36</v>
      </c>
      <c r="I6193">
        <v>8</v>
      </c>
      <c r="J6193">
        <v>24</v>
      </c>
      <c r="K6193">
        <v>2</v>
      </c>
      <c r="L6193">
        <v>507.48</v>
      </c>
      <c r="M6193">
        <v>11928.32</v>
      </c>
      <c r="N6193">
        <v>0</v>
      </c>
      <c r="O6193">
        <v>1433</v>
      </c>
      <c r="P6193">
        <v>2</v>
      </c>
      <c r="Q6193">
        <v>6.9</v>
      </c>
      <c r="R6193">
        <v>0</v>
      </c>
      <c r="S6193">
        <v>0.21</v>
      </c>
      <c r="T6193">
        <v>2</v>
      </c>
      <c r="U6193" t="s">
        <v>46</v>
      </c>
      <c r="V6193">
        <v>1</v>
      </c>
      <c r="W6193">
        <v>1</v>
      </c>
      <c r="X6193">
        <v>481.04</v>
      </c>
      <c r="Y6193">
        <v>86</v>
      </c>
      <c r="Z6193">
        <v>4.0999999999999996</v>
      </c>
      <c r="AA6193" t="s">
        <v>32</v>
      </c>
      <c r="AB6193">
        <v>44.9</v>
      </c>
      <c r="AC6193">
        <v>0.46179999999999999</v>
      </c>
      <c r="AD6193">
        <v>1</v>
      </c>
      <c r="AE6193" t="s">
        <v>50</v>
      </c>
    </row>
    <row r="6194" spans="1:31" x14ac:dyDescent="0.25">
      <c r="A6194">
        <v>6193</v>
      </c>
      <c r="B6194" t="str">
        <f t="shared" si="96"/>
        <v>26-40</v>
      </c>
      <c r="D6194">
        <v>32</v>
      </c>
      <c r="F6194" t="s">
        <v>34</v>
      </c>
      <c r="G6194" t="s">
        <v>29</v>
      </c>
      <c r="H6194" t="s">
        <v>53</v>
      </c>
      <c r="I6194">
        <v>40</v>
      </c>
      <c r="J6194">
        <v>110</v>
      </c>
      <c r="K6194">
        <v>11</v>
      </c>
      <c r="L6194">
        <v>406.47</v>
      </c>
      <c r="M6194">
        <v>41356.26</v>
      </c>
      <c r="N6194">
        <v>0</v>
      </c>
      <c r="O6194">
        <v>5054</v>
      </c>
      <c r="P6194">
        <v>2</v>
      </c>
      <c r="Q6194">
        <v>9.1999999999999993</v>
      </c>
      <c r="R6194">
        <v>2</v>
      </c>
      <c r="S6194">
        <v>0.84</v>
      </c>
      <c r="T6194">
        <v>4</v>
      </c>
      <c r="U6194" t="s">
        <v>47</v>
      </c>
      <c r="V6194">
        <v>5</v>
      </c>
      <c r="W6194">
        <v>5</v>
      </c>
      <c r="X6194">
        <v>3131.58</v>
      </c>
      <c r="Y6194">
        <v>42</v>
      </c>
      <c r="Z6194">
        <v>3.8</v>
      </c>
      <c r="AA6194" t="s">
        <v>51</v>
      </c>
      <c r="AB6194">
        <v>34.799999999999997</v>
      </c>
      <c r="AC6194">
        <v>0.38790000000000002</v>
      </c>
      <c r="AD6194">
        <v>0</v>
      </c>
      <c r="AE6194" t="s">
        <v>40</v>
      </c>
    </row>
    <row r="6195" spans="1:31" x14ac:dyDescent="0.25">
      <c r="A6195">
        <v>6194</v>
      </c>
      <c r="B6195" t="str">
        <f t="shared" si="96"/>
        <v>18-25</v>
      </c>
      <c r="D6195">
        <v>22</v>
      </c>
      <c r="F6195" t="s">
        <v>34</v>
      </c>
      <c r="G6195" t="s">
        <v>45</v>
      </c>
      <c r="H6195" t="s">
        <v>30</v>
      </c>
      <c r="I6195">
        <v>51</v>
      </c>
      <c r="J6195">
        <v>103</v>
      </c>
      <c r="K6195">
        <v>9</v>
      </c>
      <c r="L6195">
        <v>493.91</v>
      </c>
      <c r="M6195">
        <v>52728.84</v>
      </c>
      <c r="N6195">
        <v>0</v>
      </c>
      <c r="O6195">
        <v>5387</v>
      </c>
      <c r="P6195">
        <v>7</v>
      </c>
      <c r="Q6195">
        <v>3.9</v>
      </c>
      <c r="R6195">
        <v>1</v>
      </c>
      <c r="S6195">
        <v>0.77</v>
      </c>
      <c r="T6195">
        <v>3</v>
      </c>
      <c r="U6195" t="s">
        <v>31</v>
      </c>
      <c r="V6195">
        <v>0</v>
      </c>
      <c r="W6195">
        <v>6</v>
      </c>
      <c r="X6195">
        <v>973.27</v>
      </c>
      <c r="Y6195">
        <v>16</v>
      </c>
      <c r="Z6195">
        <v>3.1</v>
      </c>
      <c r="AA6195" t="s">
        <v>39</v>
      </c>
      <c r="AB6195">
        <v>30.4</v>
      </c>
      <c r="AC6195">
        <v>0.35730000000000001</v>
      </c>
      <c r="AD6195">
        <v>0</v>
      </c>
      <c r="AE6195" t="s">
        <v>40</v>
      </c>
    </row>
    <row r="6196" spans="1:31" x14ac:dyDescent="0.25">
      <c r="A6196">
        <v>6195</v>
      </c>
      <c r="B6196" t="str">
        <f t="shared" si="96"/>
        <v>26-40</v>
      </c>
      <c r="D6196">
        <v>35</v>
      </c>
      <c r="F6196" t="s">
        <v>34</v>
      </c>
      <c r="G6196" t="s">
        <v>35</v>
      </c>
      <c r="H6196" t="s">
        <v>44</v>
      </c>
      <c r="I6196">
        <v>44</v>
      </c>
      <c r="J6196">
        <v>176</v>
      </c>
      <c r="K6196">
        <v>7</v>
      </c>
      <c r="L6196">
        <v>379.67</v>
      </c>
      <c r="M6196">
        <v>68789.97</v>
      </c>
      <c r="N6196">
        <v>0</v>
      </c>
      <c r="O6196">
        <v>6651</v>
      </c>
      <c r="P6196">
        <v>14</v>
      </c>
      <c r="Q6196">
        <v>17.3</v>
      </c>
      <c r="R6196">
        <v>10</v>
      </c>
      <c r="S6196">
        <v>0.2</v>
      </c>
      <c r="T6196">
        <v>9</v>
      </c>
      <c r="U6196" t="s">
        <v>46</v>
      </c>
      <c r="V6196">
        <v>6</v>
      </c>
      <c r="W6196">
        <v>11</v>
      </c>
      <c r="X6196">
        <v>3234.99</v>
      </c>
      <c r="Y6196">
        <v>12</v>
      </c>
      <c r="Z6196">
        <v>3.6</v>
      </c>
      <c r="AA6196" t="s">
        <v>39</v>
      </c>
      <c r="AB6196">
        <v>58.1</v>
      </c>
      <c r="AC6196">
        <v>0.5605</v>
      </c>
      <c r="AD6196">
        <v>1</v>
      </c>
      <c r="AE6196" t="s">
        <v>60</v>
      </c>
    </row>
    <row r="6197" spans="1:31" x14ac:dyDescent="0.25">
      <c r="A6197">
        <v>6196</v>
      </c>
      <c r="B6197" t="str">
        <f t="shared" si="96"/>
        <v>26-40</v>
      </c>
      <c r="D6197">
        <v>38</v>
      </c>
      <c r="F6197" t="s">
        <v>34</v>
      </c>
      <c r="G6197" t="s">
        <v>45</v>
      </c>
      <c r="H6197" t="s">
        <v>30</v>
      </c>
      <c r="I6197">
        <v>14</v>
      </c>
      <c r="J6197">
        <v>35</v>
      </c>
      <c r="K6197">
        <v>3</v>
      </c>
      <c r="L6197">
        <v>391.32</v>
      </c>
      <c r="M6197">
        <v>14182.09</v>
      </c>
      <c r="N6197">
        <v>0</v>
      </c>
      <c r="O6197">
        <v>1758</v>
      </c>
      <c r="P6197">
        <v>0</v>
      </c>
      <c r="Q6197">
        <v>5.0999999999999996</v>
      </c>
      <c r="R6197">
        <v>1</v>
      </c>
      <c r="S6197">
        <v>0.38</v>
      </c>
      <c r="T6197">
        <v>1</v>
      </c>
      <c r="U6197" t="s">
        <v>38</v>
      </c>
      <c r="V6197">
        <v>0</v>
      </c>
      <c r="W6197">
        <v>1</v>
      </c>
      <c r="X6197">
        <v>85.38</v>
      </c>
      <c r="Y6197">
        <v>15</v>
      </c>
      <c r="Z6197">
        <v>3.1</v>
      </c>
      <c r="AA6197" t="s">
        <v>39</v>
      </c>
      <c r="AB6197">
        <v>18.2</v>
      </c>
      <c r="AC6197">
        <v>0.27800000000000002</v>
      </c>
      <c r="AD6197">
        <v>0</v>
      </c>
      <c r="AE6197" t="s">
        <v>40</v>
      </c>
    </row>
    <row r="6198" spans="1:31" x14ac:dyDescent="0.25">
      <c r="A6198">
        <v>6197</v>
      </c>
      <c r="B6198" t="str">
        <f t="shared" si="96"/>
        <v>41-60</v>
      </c>
      <c r="D6198">
        <v>50</v>
      </c>
      <c r="F6198" t="s">
        <v>28</v>
      </c>
      <c r="G6198" t="s">
        <v>29</v>
      </c>
      <c r="H6198" t="s">
        <v>44</v>
      </c>
      <c r="I6198">
        <v>14</v>
      </c>
      <c r="J6198">
        <v>39</v>
      </c>
      <c r="K6198">
        <v>2</v>
      </c>
      <c r="L6198">
        <v>365.43</v>
      </c>
      <c r="M6198">
        <v>13036.99</v>
      </c>
      <c r="N6198">
        <v>0</v>
      </c>
      <c r="O6198">
        <v>1757</v>
      </c>
      <c r="P6198">
        <v>0</v>
      </c>
      <c r="Q6198">
        <v>7.9</v>
      </c>
      <c r="R6198">
        <v>2</v>
      </c>
      <c r="S6198">
        <v>0.15</v>
      </c>
      <c r="T6198">
        <v>1</v>
      </c>
      <c r="U6198" t="s">
        <v>31</v>
      </c>
      <c r="V6198">
        <v>1</v>
      </c>
      <c r="W6198">
        <v>2</v>
      </c>
      <c r="X6198">
        <v>0</v>
      </c>
      <c r="Y6198">
        <v>24</v>
      </c>
      <c r="Z6198">
        <v>4.9000000000000004</v>
      </c>
      <c r="AA6198" t="s">
        <v>39</v>
      </c>
      <c r="AB6198">
        <v>18</v>
      </c>
      <c r="AC6198">
        <v>0.27660000000000001</v>
      </c>
      <c r="AD6198">
        <v>0</v>
      </c>
      <c r="AE6198" t="s">
        <v>40</v>
      </c>
    </row>
    <row r="6199" spans="1:31" x14ac:dyDescent="0.25">
      <c r="A6199">
        <v>6198</v>
      </c>
      <c r="B6199" t="str">
        <f t="shared" si="96"/>
        <v>26-40</v>
      </c>
      <c r="D6199">
        <v>31</v>
      </c>
      <c r="F6199" t="s">
        <v>28</v>
      </c>
      <c r="G6199" t="s">
        <v>43</v>
      </c>
      <c r="H6199" t="s">
        <v>36</v>
      </c>
      <c r="I6199">
        <v>3</v>
      </c>
      <c r="J6199">
        <v>4</v>
      </c>
      <c r="K6199">
        <v>1</v>
      </c>
      <c r="L6199">
        <v>551.04</v>
      </c>
      <c r="M6199">
        <v>2101.13</v>
      </c>
      <c r="N6199">
        <v>0</v>
      </c>
      <c r="O6199">
        <v>673</v>
      </c>
      <c r="P6199">
        <v>0</v>
      </c>
      <c r="Q6199">
        <v>4.3</v>
      </c>
      <c r="R6199">
        <v>0</v>
      </c>
      <c r="S6199">
        <v>0.65</v>
      </c>
      <c r="T6199">
        <v>2</v>
      </c>
      <c r="U6199" t="s">
        <v>38</v>
      </c>
      <c r="V6199">
        <v>0</v>
      </c>
      <c r="W6199">
        <v>0</v>
      </c>
      <c r="X6199">
        <v>0</v>
      </c>
      <c r="Y6199">
        <v>46</v>
      </c>
      <c r="Z6199">
        <v>4.4000000000000004</v>
      </c>
      <c r="AA6199" t="s">
        <v>39</v>
      </c>
      <c r="AB6199">
        <v>29.8</v>
      </c>
      <c r="AC6199">
        <v>0.3533</v>
      </c>
      <c r="AD6199">
        <v>0</v>
      </c>
      <c r="AE6199" t="s">
        <v>40</v>
      </c>
    </row>
    <row r="6200" spans="1:31" x14ac:dyDescent="0.25">
      <c r="A6200">
        <v>6199</v>
      </c>
      <c r="B6200" t="str">
        <f t="shared" si="96"/>
        <v>26-40</v>
      </c>
      <c r="D6200">
        <v>26</v>
      </c>
      <c r="F6200" t="s">
        <v>28</v>
      </c>
      <c r="G6200" t="s">
        <v>45</v>
      </c>
      <c r="H6200" t="s">
        <v>44</v>
      </c>
      <c r="I6200">
        <v>33</v>
      </c>
      <c r="J6200">
        <v>50</v>
      </c>
      <c r="K6200">
        <v>9</v>
      </c>
      <c r="L6200">
        <v>125.41</v>
      </c>
      <c r="M6200">
        <v>5668.5</v>
      </c>
      <c r="N6200">
        <v>0</v>
      </c>
      <c r="O6200">
        <v>1015</v>
      </c>
      <c r="P6200">
        <v>1</v>
      </c>
      <c r="Q6200">
        <v>0</v>
      </c>
      <c r="R6200">
        <v>0</v>
      </c>
      <c r="S6200">
        <v>0.47</v>
      </c>
      <c r="T6200">
        <v>2</v>
      </c>
      <c r="U6200" t="s">
        <v>46</v>
      </c>
      <c r="V6200">
        <v>0</v>
      </c>
      <c r="W6200">
        <v>2</v>
      </c>
      <c r="X6200">
        <v>426</v>
      </c>
      <c r="Y6200">
        <v>61</v>
      </c>
      <c r="Z6200">
        <v>3.2</v>
      </c>
      <c r="AA6200" t="s">
        <v>39</v>
      </c>
      <c r="AB6200">
        <v>29.7</v>
      </c>
      <c r="AC6200">
        <v>0.3523</v>
      </c>
      <c r="AD6200">
        <v>0</v>
      </c>
      <c r="AE6200" t="s">
        <v>40</v>
      </c>
    </row>
    <row r="6201" spans="1:31" x14ac:dyDescent="0.25">
      <c r="A6201">
        <v>6200</v>
      </c>
      <c r="B6201" t="str">
        <f t="shared" si="96"/>
        <v>26-40</v>
      </c>
      <c r="D6201">
        <v>27</v>
      </c>
      <c r="F6201" t="s">
        <v>28</v>
      </c>
      <c r="G6201" t="s">
        <v>43</v>
      </c>
      <c r="H6201" t="s">
        <v>41</v>
      </c>
      <c r="I6201">
        <v>15</v>
      </c>
      <c r="J6201">
        <v>28</v>
      </c>
      <c r="K6201">
        <v>4</v>
      </c>
      <c r="L6201">
        <v>449.47</v>
      </c>
      <c r="M6201">
        <v>13501.17</v>
      </c>
      <c r="N6201">
        <v>0</v>
      </c>
      <c r="O6201">
        <v>1365</v>
      </c>
      <c r="P6201">
        <v>2</v>
      </c>
      <c r="Q6201">
        <v>4.3</v>
      </c>
      <c r="R6201">
        <v>1</v>
      </c>
      <c r="S6201">
        <v>0.36</v>
      </c>
      <c r="T6201">
        <v>0</v>
      </c>
      <c r="U6201" t="s">
        <v>37</v>
      </c>
      <c r="V6201">
        <v>1</v>
      </c>
      <c r="W6201">
        <v>2</v>
      </c>
      <c r="X6201">
        <v>509.77</v>
      </c>
      <c r="Y6201">
        <v>54</v>
      </c>
      <c r="Z6201">
        <v>3.4</v>
      </c>
      <c r="AA6201" t="s">
        <v>39</v>
      </c>
      <c r="AB6201">
        <v>30.9</v>
      </c>
      <c r="AC6201">
        <v>0.36080000000000001</v>
      </c>
      <c r="AD6201">
        <v>0</v>
      </c>
      <c r="AE6201" t="s">
        <v>40</v>
      </c>
    </row>
    <row r="6202" spans="1:31" x14ac:dyDescent="0.25">
      <c r="A6202">
        <v>6201</v>
      </c>
      <c r="B6202" t="str">
        <f t="shared" si="96"/>
        <v>60+</v>
      </c>
      <c r="D6202">
        <v>67</v>
      </c>
      <c r="F6202" t="s">
        <v>34</v>
      </c>
      <c r="G6202" t="s">
        <v>35</v>
      </c>
      <c r="H6202" t="s">
        <v>30</v>
      </c>
      <c r="I6202">
        <v>34</v>
      </c>
      <c r="J6202">
        <v>34</v>
      </c>
      <c r="K6202">
        <v>3</v>
      </c>
      <c r="L6202">
        <v>449.4</v>
      </c>
      <c r="M6202">
        <v>15438.47</v>
      </c>
      <c r="N6202">
        <v>0</v>
      </c>
      <c r="O6202">
        <v>1702</v>
      </c>
      <c r="P6202">
        <v>2</v>
      </c>
      <c r="Q6202">
        <v>1.8</v>
      </c>
      <c r="R6202">
        <v>1</v>
      </c>
      <c r="S6202">
        <v>0.65</v>
      </c>
      <c r="T6202">
        <v>2</v>
      </c>
      <c r="U6202" t="s">
        <v>31</v>
      </c>
      <c r="V6202">
        <v>1</v>
      </c>
      <c r="W6202">
        <v>2</v>
      </c>
      <c r="X6202">
        <v>743.49</v>
      </c>
      <c r="Y6202">
        <v>76</v>
      </c>
      <c r="Z6202">
        <v>4.2</v>
      </c>
      <c r="AA6202" t="s">
        <v>32</v>
      </c>
      <c r="AB6202">
        <v>37.200000000000003</v>
      </c>
      <c r="AC6202">
        <v>0.40550000000000003</v>
      </c>
      <c r="AD6202">
        <v>0</v>
      </c>
      <c r="AE6202" t="s">
        <v>40</v>
      </c>
    </row>
    <row r="6203" spans="1:31" x14ac:dyDescent="0.25">
      <c r="A6203">
        <v>6202</v>
      </c>
      <c r="B6203" t="str">
        <f t="shared" si="96"/>
        <v>60+</v>
      </c>
      <c r="D6203">
        <v>68</v>
      </c>
      <c r="F6203" t="s">
        <v>28</v>
      </c>
      <c r="G6203" t="s">
        <v>35</v>
      </c>
      <c r="H6203" t="s">
        <v>30</v>
      </c>
      <c r="I6203">
        <v>9</v>
      </c>
      <c r="J6203">
        <v>16</v>
      </c>
      <c r="K6203">
        <v>2</v>
      </c>
      <c r="L6203">
        <v>459.25</v>
      </c>
      <c r="M6203">
        <v>7490.56</v>
      </c>
      <c r="N6203">
        <v>0</v>
      </c>
      <c r="O6203">
        <v>804</v>
      </c>
      <c r="P6203">
        <v>0</v>
      </c>
      <c r="Q6203">
        <v>0</v>
      </c>
      <c r="R6203">
        <v>0</v>
      </c>
      <c r="S6203">
        <v>0.39</v>
      </c>
      <c r="T6203">
        <v>1</v>
      </c>
      <c r="U6203" t="s">
        <v>47</v>
      </c>
      <c r="V6203">
        <v>0</v>
      </c>
      <c r="W6203">
        <v>1</v>
      </c>
      <c r="X6203">
        <v>387.19</v>
      </c>
      <c r="Y6203">
        <v>23</v>
      </c>
      <c r="Z6203">
        <v>3.5</v>
      </c>
      <c r="AA6203" t="s">
        <v>39</v>
      </c>
      <c r="AB6203">
        <v>21.1</v>
      </c>
      <c r="AC6203">
        <v>0.29570000000000002</v>
      </c>
      <c r="AD6203">
        <v>0</v>
      </c>
      <c r="AE6203" t="s">
        <v>40</v>
      </c>
    </row>
    <row r="6204" spans="1:31" x14ac:dyDescent="0.25">
      <c r="A6204">
        <v>6203</v>
      </c>
      <c r="B6204" t="str">
        <f t="shared" si="96"/>
        <v>26-40</v>
      </c>
      <c r="D6204">
        <v>29</v>
      </c>
      <c r="F6204" t="s">
        <v>34</v>
      </c>
      <c r="G6204" t="s">
        <v>43</v>
      </c>
      <c r="H6204" t="s">
        <v>36</v>
      </c>
      <c r="I6204">
        <v>25</v>
      </c>
      <c r="J6204">
        <v>44</v>
      </c>
      <c r="K6204">
        <v>6</v>
      </c>
      <c r="L6204">
        <v>424.78</v>
      </c>
      <c r="M6204">
        <v>18789.400000000001</v>
      </c>
      <c r="N6204">
        <v>0</v>
      </c>
      <c r="O6204">
        <v>2346</v>
      </c>
      <c r="P6204">
        <v>2</v>
      </c>
      <c r="Q6204">
        <v>11.6</v>
      </c>
      <c r="R6204">
        <v>1</v>
      </c>
      <c r="S6204">
        <v>0.12</v>
      </c>
      <c r="T6204">
        <v>2</v>
      </c>
      <c r="U6204" t="s">
        <v>42</v>
      </c>
      <c r="V6204">
        <v>1</v>
      </c>
      <c r="W6204">
        <v>1</v>
      </c>
      <c r="X6204">
        <v>885.21</v>
      </c>
      <c r="Y6204">
        <v>26</v>
      </c>
      <c r="Z6204">
        <v>3.5</v>
      </c>
      <c r="AA6204" t="s">
        <v>32</v>
      </c>
      <c r="AB6204">
        <v>22.2</v>
      </c>
      <c r="AC6204">
        <v>0.30299999999999999</v>
      </c>
      <c r="AD6204">
        <v>0</v>
      </c>
      <c r="AE6204" t="s">
        <v>40</v>
      </c>
    </row>
    <row r="6205" spans="1:31" x14ac:dyDescent="0.25">
      <c r="A6205">
        <v>6204</v>
      </c>
      <c r="B6205" t="str">
        <f t="shared" si="96"/>
        <v>26-40</v>
      </c>
      <c r="D6205">
        <v>28</v>
      </c>
      <c r="F6205" t="s">
        <v>28</v>
      </c>
      <c r="G6205" t="s">
        <v>45</v>
      </c>
      <c r="H6205" t="s">
        <v>30</v>
      </c>
      <c r="I6205">
        <v>17</v>
      </c>
      <c r="J6205">
        <v>45</v>
      </c>
      <c r="K6205">
        <v>9</v>
      </c>
      <c r="L6205">
        <v>582.9</v>
      </c>
      <c r="M6205">
        <v>25335.98</v>
      </c>
      <c r="N6205">
        <v>0</v>
      </c>
      <c r="O6205">
        <v>3112</v>
      </c>
      <c r="P6205">
        <v>1</v>
      </c>
      <c r="Q6205">
        <v>7.2</v>
      </c>
      <c r="R6205">
        <v>1</v>
      </c>
      <c r="S6205">
        <v>0.25</v>
      </c>
      <c r="T6205">
        <v>2</v>
      </c>
      <c r="U6205" t="s">
        <v>46</v>
      </c>
      <c r="V6205">
        <v>0</v>
      </c>
      <c r="W6205">
        <v>2</v>
      </c>
      <c r="X6205">
        <v>240.07</v>
      </c>
      <c r="Y6205">
        <v>31</v>
      </c>
      <c r="Z6205">
        <v>3.8</v>
      </c>
      <c r="AA6205" t="s">
        <v>39</v>
      </c>
      <c r="AB6205">
        <v>26.4</v>
      </c>
      <c r="AC6205">
        <v>0.33029999999999998</v>
      </c>
      <c r="AD6205">
        <v>0</v>
      </c>
      <c r="AE6205" t="s">
        <v>40</v>
      </c>
    </row>
    <row r="6206" spans="1:31" x14ac:dyDescent="0.25">
      <c r="A6206">
        <v>6205</v>
      </c>
      <c r="B6206" t="str">
        <f t="shared" si="96"/>
        <v>18-25</v>
      </c>
      <c r="D6206">
        <v>20</v>
      </c>
      <c r="F6206" t="s">
        <v>28</v>
      </c>
      <c r="G6206" t="s">
        <v>49</v>
      </c>
      <c r="H6206" t="s">
        <v>44</v>
      </c>
      <c r="I6206">
        <v>8</v>
      </c>
      <c r="J6206">
        <v>22</v>
      </c>
      <c r="K6206">
        <v>4</v>
      </c>
      <c r="L6206">
        <v>439.52</v>
      </c>
      <c r="M6206">
        <v>10476.209999999999</v>
      </c>
      <c r="N6206">
        <v>0</v>
      </c>
      <c r="O6206">
        <v>966</v>
      </c>
      <c r="P6206">
        <v>2</v>
      </c>
      <c r="Q6206">
        <v>12</v>
      </c>
      <c r="R6206">
        <v>1</v>
      </c>
      <c r="S6206">
        <v>0.57999999999999996</v>
      </c>
      <c r="T6206">
        <v>2</v>
      </c>
      <c r="U6206" t="s">
        <v>38</v>
      </c>
      <c r="V6206">
        <v>1</v>
      </c>
      <c r="W6206">
        <v>1</v>
      </c>
      <c r="X6206">
        <v>143.31</v>
      </c>
      <c r="Y6206">
        <v>33</v>
      </c>
      <c r="Z6206">
        <v>3.4</v>
      </c>
      <c r="AA6206" t="s">
        <v>39</v>
      </c>
      <c r="AB6206">
        <v>36.700000000000003</v>
      </c>
      <c r="AC6206">
        <v>0.4012</v>
      </c>
      <c r="AD6206">
        <v>0</v>
      </c>
      <c r="AE6206" t="s">
        <v>40</v>
      </c>
    </row>
    <row r="6207" spans="1:31" x14ac:dyDescent="0.25">
      <c r="A6207">
        <v>6206</v>
      </c>
      <c r="B6207" t="str">
        <f t="shared" si="96"/>
        <v>60+</v>
      </c>
      <c r="D6207">
        <v>68</v>
      </c>
      <c r="F6207" t="s">
        <v>28</v>
      </c>
      <c r="G6207" t="s">
        <v>45</v>
      </c>
      <c r="H6207" t="s">
        <v>44</v>
      </c>
      <c r="I6207">
        <v>55</v>
      </c>
      <c r="J6207">
        <v>104</v>
      </c>
      <c r="K6207">
        <v>15</v>
      </c>
      <c r="L6207">
        <v>409.11</v>
      </c>
      <c r="M6207">
        <v>38399.919999999998</v>
      </c>
      <c r="N6207">
        <v>0</v>
      </c>
      <c r="O6207">
        <v>4102</v>
      </c>
      <c r="P6207">
        <v>1</v>
      </c>
      <c r="Q6207">
        <v>11.1</v>
      </c>
      <c r="R6207">
        <v>0</v>
      </c>
      <c r="S6207">
        <v>0.28999999999999998</v>
      </c>
      <c r="T6207">
        <v>4</v>
      </c>
      <c r="U6207" t="s">
        <v>46</v>
      </c>
      <c r="V6207">
        <v>2</v>
      </c>
      <c r="W6207">
        <v>6</v>
      </c>
      <c r="X6207">
        <v>1179.29</v>
      </c>
      <c r="Y6207">
        <v>51</v>
      </c>
      <c r="Z6207">
        <v>4.3</v>
      </c>
      <c r="AA6207" t="s">
        <v>39</v>
      </c>
      <c r="AB6207">
        <v>29.1</v>
      </c>
      <c r="AC6207">
        <v>0.34810000000000002</v>
      </c>
      <c r="AD6207">
        <v>0</v>
      </c>
      <c r="AE6207" t="s">
        <v>40</v>
      </c>
    </row>
    <row r="6208" spans="1:31" x14ac:dyDescent="0.25">
      <c r="A6208">
        <v>6207</v>
      </c>
      <c r="B6208" t="str">
        <f t="shared" si="96"/>
        <v>41-60</v>
      </c>
      <c r="D6208">
        <v>55</v>
      </c>
      <c r="F6208" t="s">
        <v>34</v>
      </c>
      <c r="G6208" t="s">
        <v>35</v>
      </c>
      <c r="H6208" t="s">
        <v>30</v>
      </c>
      <c r="I6208">
        <v>6</v>
      </c>
      <c r="J6208">
        <v>9</v>
      </c>
      <c r="K6208">
        <v>1</v>
      </c>
      <c r="L6208">
        <v>512.75</v>
      </c>
      <c r="M6208">
        <v>5040.07</v>
      </c>
      <c r="N6208">
        <v>0</v>
      </c>
      <c r="O6208">
        <v>808</v>
      </c>
      <c r="P6208">
        <v>0</v>
      </c>
      <c r="Q6208">
        <v>17.7</v>
      </c>
      <c r="R6208">
        <v>1</v>
      </c>
      <c r="S6208">
        <v>0.18</v>
      </c>
      <c r="T6208">
        <v>2</v>
      </c>
      <c r="U6208" t="s">
        <v>31</v>
      </c>
      <c r="V6208">
        <v>0</v>
      </c>
      <c r="W6208">
        <v>0</v>
      </c>
      <c r="X6208">
        <v>0</v>
      </c>
      <c r="Y6208">
        <v>38</v>
      </c>
      <c r="Z6208">
        <v>4.4000000000000004</v>
      </c>
      <c r="AA6208" t="s">
        <v>48</v>
      </c>
      <c r="AB6208">
        <v>33.799999999999997</v>
      </c>
      <c r="AC6208">
        <v>0.38109999999999999</v>
      </c>
      <c r="AD6208">
        <v>0</v>
      </c>
      <c r="AE6208" t="s">
        <v>40</v>
      </c>
    </row>
    <row r="6209" spans="1:31" x14ac:dyDescent="0.25">
      <c r="A6209">
        <v>6208</v>
      </c>
      <c r="B6209" t="str">
        <f t="shared" si="96"/>
        <v>41-60</v>
      </c>
      <c r="D6209">
        <v>58</v>
      </c>
      <c r="F6209" t="s">
        <v>34</v>
      </c>
      <c r="G6209" t="s">
        <v>43</v>
      </c>
      <c r="H6209" t="s">
        <v>44</v>
      </c>
      <c r="I6209">
        <v>40</v>
      </c>
      <c r="J6209">
        <v>129</v>
      </c>
      <c r="K6209">
        <v>8</v>
      </c>
      <c r="L6209">
        <v>243.85</v>
      </c>
      <c r="M6209">
        <v>31134.240000000002</v>
      </c>
      <c r="N6209">
        <v>0</v>
      </c>
      <c r="O6209">
        <v>3174</v>
      </c>
      <c r="P6209">
        <v>0</v>
      </c>
      <c r="Q6209">
        <v>23.7</v>
      </c>
      <c r="R6209">
        <v>2</v>
      </c>
      <c r="S6209">
        <v>0.26</v>
      </c>
      <c r="T6209">
        <v>6</v>
      </c>
      <c r="U6209" t="s">
        <v>42</v>
      </c>
      <c r="V6209">
        <v>1</v>
      </c>
      <c r="W6209">
        <v>10</v>
      </c>
      <c r="X6209">
        <v>1803.88</v>
      </c>
      <c r="Y6209">
        <v>70</v>
      </c>
      <c r="Z6209">
        <v>4.0999999999999996</v>
      </c>
      <c r="AA6209" t="s">
        <v>39</v>
      </c>
      <c r="AB6209">
        <v>46.1</v>
      </c>
      <c r="AC6209">
        <v>0.47070000000000001</v>
      </c>
      <c r="AD6209">
        <v>1</v>
      </c>
      <c r="AE6209" t="s">
        <v>55</v>
      </c>
    </row>
    <row r="6210" spans="1:31" x14ac:dyDescent="0.25">
      <c r="A6210">
        <v>6209</v>
      </c>
      <c r="B6210" t="str">
        <f t="shared" si="96"/>
        <v>26-40</v>
      </c>
      <c r="D6210">
        <v>33</v>
      </c>
      <c r="F6210" t="s">
        <v>34</v>
      </c>
      <c r="G6210" t="s">
        <v>43</v>
      </c>
      <c r="H6210" t="s">
        <v>30</v>
      </c>
      <c r="I6210">
        <v>26</v>
      </c>
      <c r="J6210">
        <v>15</v>
      </c>
      <c r="K6210">
        <v>1</v>
      </c>
      <c r="L6210">
        <v>347.3</v>
      </c>
      <c r="M6210">
        <v>5643.43</v>
      </c>
      <c r="N6210">
        <v>0</v>
      </c>
      <c r="O6210">
        <v>640</v>
      </c>
      <c r="P6210">
        <v>1</v>
      </c>
      <c r="Q6210">
        <v>11.6</v>
      </c>
      <c r="R6210">
        <v>1</v>
      </c>
      <c r="S6210">
        <v>0.41</v>
      </c>
      <c r="T6210">
        <v>1</v>
      </c>
      <c r="U6210" t="s">
        <v>31</v>
      </c>
      <c r="V6210">
        <v>0</v>
      </c>
      <c r="W6210">
        <v>1</v>
      </c>
      <c r="X6210">
        <v>236.73</v>
      </c>
      <c r="Y6210">
        <v>30</v>
      </c>
      <c r="Z6210">
        <v>3.6</v>
      </c>
      <c r="AA6210" t="s">
        <v>39</v>
      </c>
      <c r="AB6210">
        <v>27.4</v>
      </c>
      <c r="AC6210">
        <v>0.33660000000000001</v>
      </c>
      <c r="AD6210">
        <v>0</v>
      </c>
      <c r="AE6210" t="s">
        <v>40</v>
      </c>
    </row>
    <row r="6211" spans="1:31" x14ac:dyDescent="0.25">
      <c r="A6211">
        <v>6210</v>
      </c>
      <c r="B6211" t="str">
        <f t="shared" ref="B6211:B6274" si="97">IF(D6211&lt;=25, "18-25", IF(D6211&lt;=40, "26-40", IF(D6211&lt;=60, "41-60", "60+")))</f>
        <v>41-60</v>
      </c>
      <c r="D6211">
        <v>51</v>
      </c>
      <c r="F6211" t="s">
        <v>28</v>
      </c>
      <c r="G6211" t="s">
        <v>35</v>
      </c>
      <c r="H6211" t="s">
        <v>30</v>
      </c>
      <c r="I6211">
        <v>34</v>
      </c>
      <c r="J6211">
        <v>19</v>
      </c>
      <c r="K6211">
        <v>0</v>
      </c>
      <c r="L6211">
        <v>561.29999999999995</v>
      </c>
      <c r="M6211">
        <v>9610.68</v>
      </c>
      <c r="N6211">
        <v>0</v>
      </c>
      <c r="O6211">
        <v>1343</v>
      </c>
      <c r="P6211">
        <v>1</v>
      </c>
      <c r="Q6211">
        <v>0</v>
      </c>
      <c r="R6211">
        <v>0</v>
      </c>
      <c r="S6211">
        <v>0.6</v>
      </c>
      <c r="T6211">
        <v>2</v>
      </c>
      <c r="U6211" t="s">
        <v>42</v>
      </c>
      <c r="V6211">
        <v>0</v>
      </c>
      <c r="W6211">
        <v>1</v>
      </c>
      <c r="X6211">
        <v>353.4</v>
      </c>
      <c r="Y6211">
        <v>26</v>
      </c>
      <c r="Z6211">
        <v>3.5</v>
      </c>
      <c r="AA6211" t="s">
        <v>51</v>
      </c>
      <c r="AB6211">
        <v>24.4</v>
      </c>
      <c r="AC6211">
        <v>0.31680000000000003</v>
      </c>
      <c r="AD6211">
        <v>0</v>
      </c>
      <c r="AE6211" t="s">
        <v>40</v>
      </c>
    </row>
    <row r="6212" spans="1:31" x14ac:dyDescent="0.25">
      <c r="A6212">
        <v>6211</v>
      </c>
      <c r="B6212" t="str">
        <f t="shared" si="97"/>
        <v>18-25</v>
      </c>
      <c r="D6212">
        <v>21</v>
      </c>
      <c r="F6212" t="s">
        <v>34</v>
      </c>
      <c r="G6212" t="s">
        <v>43</v>
      </c>
      <c r="H6212" t="s">
        <v>30</v>
      </c>
      <c r="I6212">
        <v>16</v>
      </c>
      <c r="J6212">
        <v>35</v>
      </c>
      <c r="K6212">
        <v>3</v>
      </c>
      <c r="L6212">
        <v>468.03</v>
      </c>
      <c r="M6212">
        <v>17875.599999999999</v>
      </c>
      <c r="N6212">
        <v>0</v>
      </c>
      <c r="O6212">
        <v>1558</v>
      </c>
      <c r="P6212">
        <v>0</v>
      </c>
      <c r="Q6212">
        <v>4.4000000000000004</v>
      </c>
      <c r="R6212">
        <v>1</v>
      </c>
      <c r="S6212">
        <v>0.87</v>
      </c>
      <c r="T6212">
        <v>4</v>
      </c>
      <c r="U6212" t="s">
        <v>46</v>
      </c>
      <c r="V6212">
        <v>2</v>
      </c>
      <c r="W6212">
        <v>1</v>
      </c>
      <c r="X6212">
        <v>617.59</v>
      </c>
      <c r="Y6212">
        <v>48</v>
      </c>
      <c r="Z6212">
        <v>4</v>
      </c>
      <c r="AA6212" t="s">
        <v>39</v>
      </c>
      <c r="AB6212">
        <v>36.9</v>
      </c>
      <c r="AC6212">
        <v>0.40289999999999998</v>
      </c>
      <c r="AD6212">
        <v>0</v>
      </c>
      <c r="AE6212" t="s">
        <v>40</v>
      </c>
    </row>
    <row r="6213" spans="1:31" x14ac:dyDescent="0.25">
      <c r="A6213">
        <v>6212</v>
      </c>
      <c r="B6213" t="str">
        <f t="shared" si="97"/>
        <v>41-60</v>
      </c>
      <c r="D6213">
        <v>53</v>
      </c>
      <c r="F6213" t="s">
        <v>34</v>
      </c>
      <c r="G6213" t="s">
        <v>35</v>
      </c>
      <c r="H6213" t="s">
        <v>41</v>
      </c>
      <c r="I6213">
        <v>53</v>
      </c>
      <c r="J6213">
        <v>92</v>
      </c>
      <c r="K6213">
        <v>3</v>
      </c>
      <c r="L6213">
        <v>266.82</v>
      </c>
      <c r="M6213">
        <v>23580.48</v>
      </c>
      <c r="N6213">
        <v>0</v>
      </c>
      <c r="O6213">
        <v>2842</v>
      </c>
      <c r="P6213">
        <v>2</v>
      </c>
      <c r="Q6213">
        <v>21.6</v>
      </c>
      <c r="R6213">
        <v>2</v>
      </c>
      <c r="S6213">
        <v>0.13</v>
      </c>
      <c r="T6213">
        <v>4</v>
      </c>
      <c r="U6213" t="s">
        <v>46</v>
      </c>
      <c r="V6213">
        <v>3</v>
      </c>
      <c r="W6213">
        <v>1</v>
      </c>
      <c r="X6213">
        <v>810.52</v>
      </c>
      <c r="Y6213">
        <v>29</v>
      </c>
      <c r="Z6213">
        <v>4.4000000000000004</v>
      </c>
      <c r="AA6213" t="s">
        <v>39</v>
      </c>
      <c r="AB6213">
        <v>23.1</v>
      </c>
      <c r="AC6213">
        <v>0.30840000000000001</v>
      </c>
      <c r="AD6213">
        <v>0</v>
      </c>
      <c r="AE6213" t="s">
        <v>40</v>
      </c>
    </row>
    <row r="6214" spans="1:31" x14ac:dyDescent="0.25">
      <c r="A6214">
        <v>6213</v>
      </c>
      <c r="B6214" t="str">
        <f t="shared" si="97"/>
        <v>41-60</v>
      </c>
      <c r="D6214">
        <v>48</v>
      </c>
      <c r="F6214" t="s">
        <v>28</v>
      </c>
      <c r="G6214" t="s">
        <v>29</v>
      </c>
      <c r="H6214" t="s">
        <v>36</v>
      </c>
      <c r="I6214">
        <v>21</v>
      </c>
      <c r="J6214">
        <v>33</v>
      </c>
      <c r="K6214">
        <v>5</v>
      </c>
      <c r="L6214">
        <v>749.44</v>
      </c>
      <c r="M6214">
        <v>24805.61</v>
      </c>
      <c r="N6214">
        <v>0</v>
      </c>
      <c r="O6214">
        <v>2988</v>
      </c>
      <c r="P6214">
        <v>1</v>
      </c>
      <c r="Q6214">
        <v>5.3</v>
      </c>
      <c r="R6214">
        <v>0</v>
      </c>
      <c r="S6214">
        <v>0.84</v>
      </c>
      <c r="T6214">
        <v>3</v>
      </c>
      <c r="U6214" t="s">
        <v>47</v>
      </c>
      <c r="V6214">
        <v>2</v>
      </c>
      <c r="W6214">
        <v>2</v>
      </c>
      <c r="X6214">
        <v>996.93</v>
      </c>
      <c r="Y6214">
        <v>12</v>
      </c>
      <c r="Z6214">
        <v>3.2</v>
      </c>
      <c r="AA6214" t="s">
        <v>39</v>
      </c>
      <c r="AB6214">
        <v>20.9</v>
      </c>
      <c r="AC6214">
        <v>0.29470000000000002</v>
      </c>
      <c r="AD6214">
        <v>0</v>
      </c>
      <c r="AE6214" t="s">
        <v>40</v>
      </c>
    </row>
    <row r="6215" spans="1:31" x14ac:dyDescent="0.25">
      <c r="A6215">
        <v>6214</v>
      </c>
      <c r="B6215" t="str">
        <f t="shared" si="97"/>
        <v>26-40</v>
      </c>
      <c r="D6215">
        <v>35</v>
      </c>
      <c r="F6215" t="s">
        <v>28</v>
      </c>
      <c r="G6215" t="s">
        <v>35</v>
      </c>
      <c r="H6215" t="s">
        <v>30</v>
      </c>
      <c r="I6215">
        <v>54</v>
      </c>
      <c r="J6215">
        <v>18</v>
      </c>
      <c r="K6215">
        <v>1</v>
      </c>
      <c r="L6215">
        <v>415.11</v>
      </c>
      <c r="M6215">
        <v>6805.75</v>
      </c>
      <c r="N6215">
        <v>0</v>
      </c>
      <c r="O6215">
        <v>792</v>
      </c>
      <c r="P6215">
        <v>0</v>
      </c>
      <c r="Q6215">
        <v>0</v>
      </c>
      <c r="R6215">
        <v>0</v>
      </c>
      <c r="S6215">
        <v>0.28999999999999998</v>
      </c>
      <c r="T6215">
        <v>1</v>
      </c>
      <c r="U6215" t="s">
        <v>31</v>
      </c>
      <c r="V6215">
        <v>1</v>
      </c>
      <c r="W6215">
        <v>1</v>
      </c>
      <c r="X6215">
        <v>377.54</v>
      </c>
      <c r="Y6215">
        <v>72</v>
      </c>
      <c r="Z6215">
        <v>4.9000000000000004</v>
      </c>
      <c r="AA6215" t="s">
        <v>39</v>
      </c>
      <c r="AB6215">
        <v>27.2</v>
      </c>
      <c r="AC6215">
        <v>0.33510000000000001</v>
      </c>
      <c r="AD6215">
        <v>0</v>
      </c>
      <c r="AE6215" t="s">
        <v>40</v>
      </c>
    </row>
    <row r="6216" spans="1:31" x14ac:dyDescent="0.25">
      <c r="A6216">
        <v>6215</v>
      </c>
      <c r="B6216" t="str">
        <f t="shared" si="97"/>
        <v>41-60</v>
      </c>
      <c r="D6216">
        <v>55</v>
      </c>
      <c r="F6216" t="s">
        <v>28</v>
      </c>
      <c r="G6216" t="s">
        <v>45</v>
      </c>
      <c r="H6216" t="s">
        <v>30</v>
      </c>
      <c r="I6216">
        <v>23</v>
      </c>
      <c r="J6216">
        <v>25</v>
      </c>
      <c r="K6216">
        <v>4</v>
      </c>
      <c r="L6216">
        <v>343.05</v>
      </c>
      <c r="M6216">
        <v>8334.75</v>
      </c>
      <c r="N6216">
        <v>0</v>
      </c>
      <c r="O6216">
        <v>1016</v>
      </c>
      <c r="P6216">
        <v>1</v>
      </c>
      <c r="Q6216">
        <v>11</v>
      </c>
      <c r="R6216">
        <v>1</v>
      </c>
      <c r="S6216">
        <v>0.49</v>
      </c>
      <c r="T6216">
        <v>2</v>
      </c>
      <c r="U6216" t="s">
        <v>38</v>
      </c>
      <c r="V6216">
        <v>1</v>
      </c>
      <c r="W6216">
        <v>0</v>
      </c>
      <c r="X6216">
        <v>405.91</v>
      </c>
      <c r="Y6216">
        <v>100</v>
      </c>
      <c r="Z6216">
        <v>2.4</v>
      </c>
      <c r="AA6216" t="s">
        <v>39</v>
      </c>
      <c r="AB6216">
        <v>49.4</v>
      </c>
      <c r="AC6216">
        <v>0.49540000000000001</v>
      </c>
      <c r="AD6216">
        <v>1</v>
      </c>
      <c r="AE6216" t="s">
        <v>56</v>
      </c>
    </row>
    <row r="6217" spans="1:31" x14ac:dyDescent="0.25">
      <c r="A6217">
        <v>6216</v>
      </c>
      <c r="B6217" t="str">
        <f t="shared" si="97"/>
        <v>41-60</v>
      </c>
      <c r="D6217">
        <v>52</v>
      </c>
      <c r="F6217" t="s">
        <v>28</v>
      </c>
      <c r="G6217" t="s">
        <v>43</v>
      </c>
      <c r="H6217" t="s">
        <v>30</v>
      </c>
      <c r="I6217">
        <v>58</v>
      </c>
      <c r="J6217">
        <v>173</v>
      </c>
      <c r="K6217">
        <v>13</v>
      </c>
      <c r="L6217">
        <v>263.10000000000002</v>
      </c>
      <c r="M6217">
        <v>47853.599999999999</v>
      </c>
      <c r="N6217">
        <v>0</v>
      </c>
      <c r="O6217">
        <v>4635</v>
      </c>
      <c r="P6217">
        <v>5</v>
      </c>
      <c r="Q6217">
        <v>8.3000000000000007</v>
      </c>
      <c r="R6217">
        <v>9</v>
      </c>
      <c r="S6217">
        <v>0.52</v>
      </c>
      <c r="T6217">
        <v>5</v>
      </c>
      <c r="U6217" t="s">
        <v>46</v>
      </c>
      <c r="V6217">
        <v>6</v>
      </c>
      <c r="W6217">
        <v>14</v>
      </c>
      <c r="X6217">
        <v>3257.8</v>
      </c>
      <c r="Y6217">
        <v>106</v>
      </c>
      <c r="Z6217">
        <v>3.4</v>
      </c>
      <c r="AA6217" t="s">
        <v>39</v>
      </c>
      <c r="AB6217">
        <v>75.900000000000006</v>
      </c>
      <c r="AC6217">
        <v>0.68500000000000005</v>
      </c>
      <c r="AD6217">
        <v>1</v>
      </c>
      <c r="AE6217" t="s">
        <v>55</v>
      </c>
    </row>
    <row r="6218" spans="1:31" x14ac:dyDescent="0.25">
      <c r="A6218">
        <v>6217</v>
      </c>
      <c r="B6218" t="str">
        <f t="shared" si="97"/>
        <v>41-60</v>
      </c>
      <c r="D6218">
        <v>41</v>
      </c>
      <c r="F6218" t="s">
        <v>34</v>
      </c>
      <c r="G6218" t="s">
        <v>29</v>
      </c>
      <c r="H6218" t="s">
        <v>41</v>
      </c>
      <c r="I6218">
        <v>44</v>
      </c>
      <c r="J6218">
        <v>125</v>
      </c>
      <c r="K6218">
        <v>20</v>
      </c>
      <c r="L6218">
        <v>597.42999999999995</v>
      </c>
      <c r="M6218">
        <v>78768.17</v>
      </c>
      <c r="N6218">
        <v>0</v>
      </c>
      <c r="O6218">
        <v>7687</v>
      </c>
      <c r="P6218">
        <v>7</v>
      </c>
      <c r="Q6218">
        <v>7.4</v>
      </c>
      <c r="R6218">
        <v>5</v>
      </c>
      <c r="S6218">
        <v>0.12</v>
      </c>
      <c r="T6218">
        <v>2</v>
      </c>
      <c r="U6218" t="s">
        <v>31</v>
      </c>
      <c r="V6218">
        <v>6</v>
      </c>
      <c r="W6218">
        <v>5</v>
      </c>
      <c r="X6218">
        <v>992.14</v>
      </c>
      <c r="Y6218">
        <v>69</v>
      </c>
      <c r="Z6218">
        <v>3</v>
      </c>
      <c r="AA6218" t="s">
        <v>39</v>
      </c>
      <c r="AB6218">
        <v>49.2</v>
      </c>
      <c r="AC6218">
        <v>0.49380000000000002</v>
      </c>
      <c r="AD6218">
        <v>1</v>
      </c>
      <c r="AE6218" t="s">
        <v>59</v>
      </c>
    </row>
    <row r="6219" spans="1:31" x14ac:dyDescent="0.25">
      <c r="A6219">
        <v>6218</v>
      </c>
      <c r="B6219" t="str">
        <f t="shared" si="97"/>
        <v>26-40</v>
      </c>
      <c r="D6219">
        <v>27</v>
      </c>
      <c r="F6219" t="s">
        <v>28</v>
      </c>
      <c r="G6219" t="s">
        <v>43</v>
      </c>
      <c r="H6219" t="s">
        <v>41</v>
      </c>
      <c r="I6219">
        <v>53</v>
      </c>
      <c r="J6219">
        <v>129</v>
      </c>
      <c r="K6219">
        <v>3</v>
      </c>
      <c r="L6219">
        <v>322.62</v>
      </c>
      <c r="M6219">
        <v>39732.26</v>
      </c>
      <c r="N6219">
        <v>0</v>
      </c>
      <c r="O6219">
        <v>4657</v>
      </c>
      <c r="P6219">
        <v>2</v>
      </c>
      <c r="Q6219">
        <v>11.6</v>
      </c>
      <c r="R6219">
        <v>3</v>
      </c>
      <c r="S6219">
        <v>0.74</v>
      </c>
      <c r="T6219">
        <v>4</v>
      </c>
      <c r="U6219" t="s">
        <v>31</v>
      </c>
      <c r="V6219">
        <v>8</v>
      </c>
      <c r="W6219">
        <v>9</v>
      </c>
      <c r="X6219">
        <v>3300.58</v>
      </c>
      <c r="Y6219">
        <v>37</v>
      </c>
      <c r="Z6219">
        <v>2.9</v>
      </c>
      <c r="AA6219" t="s">
        <v>32</v>
      </c>
      <c r="AB6219">
        <v>35.700000000000003</v>
      </c>
      <c r="AC6219">
        <v>0.39460000000000001</v>
      </c>
      <c r="AD6219">
        <v>0</v>
      </c>
      <c r="AE6219" t="s">
        <v>40</v>
      </c>
    </row>
    <row r="6220" spans="1:31" x14ac:dyDescent="0.25">
      <c r="A6220">
        <v>6219</v>
      </c>
      <c r="B6220" t="str">
        <f t="shared" si="97"/>
        <v>18-25</v>
      </c>
      <c r="D6220">
        <v>19</v>
      </c>
      <c r="F6220" t="s">
        <v>34</v>
      </c>
      <c r="G6220" t="s">
        <v>43</v>
      </c>
      <c r="H6220" t="s">
        <v>36</v>
      </c>
      <c r="I6220">
        <v>7</v>
      </c>
      <c r="J6220">
        <v>8</v>
      </c>
      <c r="K6220">
        <v>0</v>
      </c>
      <c r="L6220">
        <v>388.49</v>
      </c>
      <c r="M6220">
        <v>3356.96</v>
      </c>
      <c r="N6220">
        <v>0</v>
      </c>
      <c r="O6220">
        <v>316</v>
      </c>
      <c r="P6220">
        <v>0</v>
      </c>
      <c r="Q6220">
        <v>1.1000000000000001</v>
      </c>
      <c r="R6220">
        <v>0</v>
      </c>
      <c r="S6220">
        <v>0.48</v>
      </c>
      <c r="T6220">
        <v>1</v>
      </c>
      <c r="U6220" t="s">
        <v>46</v>
      </c>
      <c r="V6220">
        <v>0</v>
      </c>
      <c r="W6220">
        <v>0</v>
      </c>
      <c r="X6220">
        <v>0</v>
      </c>
      <c r="Y6220">
        <v>73</v>
      </c>
      <c r="Z6220">
        <v>4</v>
      </c>
      <c r="AA6220" t="s">
        <v>51</v>
      </c>
      <c r="AB6220">
        <v>35.4</v>
      </c>
      <c r="AC6220">
        <v>0.39219999999999999</v>
      </c>
      <c r="AD6220">
        <v>0</v>
      </c>
      <c r="AE6220" t="s">
        <v>40</v>
      </c>
    </row>
    <row r="6221" spans="1:31" x14ac:dyDescent="0.25">
      <c r="A6221">
        <v>6220</v>
      </c>
      <c r="B6221" t="str">
        <f t="shared" si="97"/>
        <v>60+</v>
      </c>
      <c r="D6221">
        <v>67</v>
      </c>
      <c r="F6221" t="s">
        <v>34</v>
      </c>
      <c r="G6221" t="s">
        <v>29</v>
      </c>
      <c r="H6221" t="s">
        <v>30</v>
      </c>
      <c r="I6221">
        <v>49</v>
      </c>
      <c r="J6221">
        <v>75</v>
      </c>
      <c r="K6221">
        <v>12</v>
      </c>
      <c r="L6221">
        <v>474.56</v>
      </c>
      <c r="M6221">
        <v>34678.1</v>
      </c>
      <c r="N6221">
        <v>1</v>
      </c>
      <c r="O6221">
        <v>3720</v>
      </c>
      <c r="P6221">
        <v>3</v>
      </c>
      <c r="Q6221">
        <v>23.9</v>
      </c>
      <c r="R6221">
        <v>3</v>
      </c>
      <c r="S6221">
        <v>0.17</v>
      </c>
      <c r="T6221">
        <v>1</v>
      </c>
      <c r="U6221" t="s">
        <v>31</v>
      </c>
      <c r="V6221">
        <v>1</v>
      </c>
      <c r="W6221">
        <v>0</v>
      </c>
      <c r="X6221">
        <v>297.22000000000003</v>
      </c>
      <c r="Y6221">
        <v>93</v>
      </c>
      <c r="Z6221">
        <v>2.7</v>
      </c>
      <c r="AA6221" t="s">
        <v>39</v>
      </c>
      <c r="AB6221">
        <v>41</v>
      </c>
      <c r="AC6221">
        <v>0.43319999999999997</v>
      </c>
      <c r="AD6221">
        <v>1</v>
      </c>
      <c r="AE6221" t="s">
        <v>58</v>
      </c>
    </row>
    <row r="6222" spans="1:31" x14ac:dyDescent="0.25">
      <c r="A6222">
        <v>6221</v>
      </c>
      <c r="B6222" t="str">
        <f t="shared" si="97"/>
        <v>26-40</v>
      </c>
      <c r="D6222">
        <v>32</v>
      </c>
      <c r="F6222" t="s">
        <v>28</v>
      </c>
      <c r="G6222" t="s">
        <v>35</v>
      </c>
      <c r="H6222" t="s">
        <v>44</v>
      </c>
      <c r="I6222">
        <v>43</v>
      </c>
      <c r="J6222">
        <v>64</v>
      </c>
      <c r="K6222">
        <v>9</v>
      </c>
      <c r="L6222">
        <v>194.19</v>
      </c>
      <c r="M6222">
        <v>11372.01</v>
      </c>
      <c r="N6222">
        <v>0</v>
      </c>
      <c r="O6222">
        <v>1762</v>
      </c>
      <c r="P6222">
        <v>1</v>
      </c>
      <c r="Q6222">
        <v>4.2</v>
      </c>
      <c r="R6222">
        <v>2</v>
      </c>
      <c r="S6222">
        <v>0.47</v>
      </c>
      <c r="T6222">
        <v>5</v>
      </c>
      <c r="U6222" t="s">
        <v>31</v>
      </c>
      <c r="V6222">
        <v>1</v>
      </c>
      <c r="W6222">
        <v>1</v>
      </c>
      <c r="X6222">
        <v>438.93</v>
      </c>
      <c r="Y6222">
        <v>58</v>
      </c>
      <c r="Z6222">
        <v>3</v>
      </c>
      <c r="AA6222" t="s">
        <v>32</v>
      </c>
      <c r="AB6222">
        <v>31.5</v>
      </c>
      <c r="AC6222">
        <v>0.36459999999999998</v>
      </c>
      <c r="AD6222">
        <v>0</v>
      </c>
      <c r="AE6222" t="s">
        <v>40</v>
      </c>
    </row>
    <row r="6223" spans="1:31" x14ac:dyDescent="0.25">
      <c r="A6223">
        <v>6222</v>
      </c>
      <c r="B6223" t="str">
        <f t="shared" si="97"/>
        <v>26-40</v>
      </c>
      <c r="D6223">
        <v>33</v>
      </c>
      <c r="F6223" t="s">
        <v>34</v>
      </c>
      <c r="G6223" t="s">
        <v>29</v>
      </c>
      <c r="H6223" t="s">
        <v>36</v>
      </c>
      <c r="I6223">
        <v>1</v>
      </c>
      <c r="J6223">
        <v>1</v>
      </c>
      <c r="K6223">
        <v>0</v>
      </c>
      <c r="L6223">
        <v>533.51</v>
      </c>
      <c r="M6223">
        <v>512.99</v>
      </c>
      <c r="N6223">
        <v>0</v>
      </c>
      <c r="O6223">
        <v>309</v>
      </c>
      <c r="P6223">
        <v>0</v>
      </c>
      <c r="Q6223">
        <v>27.9</v>
      </c>
      <c r="R6223">
        <v>0</v>
      </c>
      <c r="S6223">
        <v>0.8</v>
      </c>
      <c r="T6223">
        <v>2</v>
      </c>
      <c r="U6223" t="s">
        <v>47</v>
      </c>
      <c r="V6223">
        <v>0</v>
      </c>
      <c r="W6223">
        <v>0</v>
      </c>
      <c r="X6223">
        <v>0</v>
      </c>
      <c r="Y6223">
        <v>26</v>
      </c>
      <c r="Z6223">
        <v>3.8</v>
      </c>
      <c r="AA6223" t="s">
        <v>51</v>
      </c>
      <c r="AB6223">
        <v>28.5</v>
      </c>
      <c r="AC6223">
        <v>0.34439999999999998</v>
      </c>
      <c r="AD6223">
        <v>0</v>
      </c>
      <c r="AE6223" t="s">
        <v>40</v>
      </c>
    </row>
    <row r="6224" spans="1:31" x14ac:dyDescent="0.25">
      <c r="A6224">
        <v>6223</v>
      </c>
      <c r="B6224" t="str">
        <f t="shared" si="97"/>
        <v>41-60</v>
      </c>
      <c r="D6224">
        <v>54</v>
      </c>
      <c r="F6224" t="s">
        <v>28</v>
      </c>
      <c r="G6224" t="s">
        <v>35</v>
      </c>
      <c r="H6224" t="s">
        <v>30</v>
      </c>
      <c r="I6224">
        <v>3</v>
      </c>
      <c r="J6224">
        <v>4</v>
      </c>
      <c r="K6224">
        <v>1</v>
      </c>
      <c r="L6224">
        <v>327.38</v>
      </c>
      <c r="M6224">
        <v>1248.48</v>
      </c>
      <c r="N6224">
        <v>0</v>
      </c>
      <c r="O6224">
        <v>182</v>
      </c>
      <c r="P6224">
        <v>0</v>
      </c>
      <c r="Q6224">
        <v>2.2999999999999998</v>
      </c>
      <c r="R6224">
        <v>0</v>
      </c>
      <c r="S6224">
        <v>0.56999999999999995</v>
      </c>
      <c r="T6224">
        <v>1</v>
      </c>
      <c r="U6224" t="s">
        <v>47</v>
      </c>
      <c r="V6224">
        <v>0</v>
      </c>
      <c r="W6224">
        <v>0</v>
      </c>
      <c r="X6224">
        <v>0</v>
      </c>
      <c r="Y6224">
        <v>35</v>
      </c>
      <c r="Z6224">
        <v>5</v>
      </c>
      <c r="AA6224" t="s">
        <v>39</v>
      </c>
      <c r="AB6224">
        <v>26.3</v>
      </c>
      <c r="AC6224">
        <v>0.32919999999999999</v>
      </c>
      <c r="AD6224">
        <v>0</v>
      </c>
      <c r="AE6224" t="s">
        <v>40</v>
      </c>
    </row>
    <row r="6225" spans="1:31" x14ac:dyDescent="0.25">
      <c r="A6225">
        <v>6224</v>
      </c>
      <c r="B6225" t="str">
        <f t="shared" si="97"/>
        <v>26-40</v>
      </c>
      <c r="D6225">
        <v>31</v>
      </c>
      <c r="F6225" t="s">
        <v>34</v>
      </c>
      <c r="G6225" t="s">
        <v>49</v>
      </c>
      <c r="H6225" t="s">
        <v>44</v>
      </c>
      <c r="I6225">
        <v>33</v>
      </c>
      <c r="J6225">
        <v>57</v>
      </c>
      <c r="K6225">
        <v>8</v>
      </c>
      <c r="L6225">
        <v>564.55999999999995</v>
      </c>
      <c r="M6225">
        <v>33955.870000000003</v>
      </c>
      <c r="N6225">
        <v>0</v>
      </c>
      <c r="O6225">
        <v>3343</v>
      </c>
      <c r="P6225">
        <v>3</v>
      </c>
      <c r="Q6225">
        <v>27.6</v>
      </c>
      <c r="R6225">
        <v>3</v>
      </c>
      <c r="S6225">
        <v>0.16</v>
      </c>
      <c r="T6225">
        <v>2</v>
      </c>
      <c r="U6225" t="s">
        <v>46</v>
      </c>
      <c r="V6225">
        <v>1</v>
      </c>
      <c r="W6225">
        <v>4</v>
      </c>
      <c r="X6225">
        <v>660.22</v>
      </c>
      <c r="Y6225">
        <v>76</v>
      </c>
      <c r="Z6225">
        <v>4.0999999999999996</v>
      </c>
      <c r="AA6225" t="s">
        <v>51</v>
      </c>
      <c r="AB6225">
        <v>43.6</v>
      </c>
      <c r="AC6225">
        <v>0.45229999999999998</v>
      </c>
      <c r="AD6225">
        <v>1</v>
      </c>
      <c r="AE6225" t="s">
        <v>55</v>
      </c>
    </row>
    <row r="6226" spans="1:31" x14ac:dyDescent="0.25">
      <c r="A6226">
        <v>6225</v>
      </c>
      <c r="B6226" t="str">
        <f t="shared" si="97"/>
        <v>26-40</v>
      </c>
      <c r="D6226">
        <v>37</v>
      </c>
      <c r="F6226" t="s">
        <v>28</v>
      </c>
      <c r="G6226" t="s">
        <v>43</v>
      </c>
      <c r="H6226" t="s">
        <v>44</v>
      </c>
      <c r="I6226">
        <v>38</v>
      </c>
      <c r="J6226">
        <v>24</v>
      </c>
      <c r="K6226">
        <v>3</v>
      </c>
      <c r="L6226">
        <v>469.33</v>
      </c>
      <c r="M6226">
        <v>11910.38</v>
      </c>
      <c r="N6226">
        <v>0</v>
      </c>
      <c r="O6226">
        <v>1366</v>
      </c>
      <c r="P6226">
        <v>1</v>
      </c>
      <c r="Q6226">
        <v>7.7</v>
      </c>
      <c r="R6226">
        <v>1</v>
      </c>
      <c r="S6226">
        <v>0.14000000000000001</v>
      </c>
      <c r="T6226">
        <v>3</v>
      </c>
      <c r="U6226" t="s">
        <v>31</v>
      </c>
      <c r="V6226">
        <v>1</v>
      </c>
      <c r="W6226">
        <v>1</v>
      </c>
      <c r="X6226">
        <v>628.59</v>
      </c>
      <c r="Y6226">
        <v>94</v>
      </c>
      <c r="Z6226">
        <v>2.7</v>
      </c>
      <c r="AA6226" t="s">
        <v>39</v>
      </c>
      <c r="AB6226">
        <v>49.6</v>
      </c>
      <c r="AC6226">
        <v>0.49730000000000002</v>
      </c>
      <c r="AD6226">
        <v>1</v>
      </c>
      <c r="AE6226" t="s">
        <v>58</v>
      </c>
    </row>
    <row r="6227" spans="1:31" x14ac:dyDescent="0.25">
      <c r="A6227">
        <v>6226</v>
      </c>
      <c r="B6227" t="str">
        <f t="shared" si="97"/>
        <v>41-60</v>
      </c>
      <c r="D6227">
        <v>55</v>
      </c>
      <c r="F6227" t="s">
        <v>28</v>
      </c>
      <c r="G6227" t="s">
        <v>35</v>
      </c>
      <c r="H6227" t="s">
        <v>41</v>
      </c>
      <c r="I6227">
        <v>23</v>
      </c>
      <c r="J6227">
        <v>63</v>
      </c>
      <c r="K6227">
        <v>9</v>
      </c>
      <c r="L6227">
        <v>572.47</v>
      </c>
      <c r="M6227">
        <v>35614.370000000003</v>
      </c>
      <c r="N6227">
        <v>0</v>
      </c>
      <c r="O6227">
        <v>3991</v>
      </c>
      <c r="P6227">
        <v>5</v>
      </c>
      <c r="Q6227">
        <v>28</v>
      </c>
      <c r="R6227">
        <v>4</v>
      </c>
      <c r="S6227">
        <v>0.31</v>
      </c>
      <c r="T6227">
        <v>1</v>
      </c>
      <c r="U6227" t="s">
        <v>46</v>
      </c>
      <c r="V6227">
        <v>2</v>
      </c>
      <c r="W6227">
        <v>1</v>
      </c>
      <c r="X6227">
        <v>532.14</v>
      </c>
      <c r="Y6227">
        <v>50</v>
      </c>
      <c r="Z6227">
        <v>3</v>
      </c>
      <c r="AA6227" t="s">
        <v>39</v>
      </c>
      <c r="AB6227">
        <v>40.1</v>
      </c>
      <c r="AC6227">
        <v>0.42599999999999999</v>
      </c>
      <c r="AD6227">
        <v>1</v>
      </c>
      <c r="AE6227" t="s">
        <v>33</v>
      </c>
    </row>
    <row r="6228" spans="1:31" x14ac:dyDescent="0.25">
      <c r="A6228">
        <v>6227</v>
      </c>
      <c r="B6228" t="str">
        <f t="shared" si="97"/>
        <v>41-60</v>
      </c>
      <c r="D6228">
        <v>49</v>
      </c>
      <c r="F6228" t="s">
        <v>28</v>
      </c>
      <c r="G6228" t="s">
        <v>45</v>
      </c>
      <c r="H6228" t="s">
        <v>30</v>
      </c>
      <c r="I6228">
        <v>56</v>
      </c>
      <c r="J6228">
        <v>95</v>
      </c>
      <c r="K6228">
        <v>13</v>
      </c>
      <c r="L6228">
        <v>459.98</v>
      </c>
      <c r="M6228">
        <v>44125.15</v>
      </c>
      <c r="N6228">
        <v>0</v>
      </c>
      <c r="O6228">
        <v>4376</v>
      </c>
      <c r="P6228">
        <v>1</v>
      </c>
      <c r="Q6228">
        <v>11.6</v>
      </c>
      <c r="R6228">
        <v>5</v>
      </c>
      <c r="S6228">
        <v>0.19</v>
      </c>
      <c r="T6228">
        <v>3</v>
      </c>
      <c r="U6228" t="s">
        <v>38</v>
      </c>
      <c r="V6228">
        <v>5</v>
      </c>
      <c r="W6228">
        <v>2</v>
      </c>
      <c r="X6228">
        <v>976.11</v>
      </c>
      <c r="Y6228">
        <v>26</v>
      </c>
      <c r="Z6228">
        <v>3.4</v>
      </c>
      <c r="AA6228" t="s">
        <v>48</v>
      </c>
      <c r="AB6228">
        <v>23.3</v>
      </c>
      <c r="AC6228">
        <v>0.30980000000000002</v>
      </c>
      <c r="AD6228">
        <v>0</v>
      </c>
      <c r="AE6228" t="s">
        <v>40</v>
      </c>
    </row>
    <row r="6229" spans="1:31" x14ac:dyDescent="0.25">
      <c r="A6229">
        <v>6228</v>
      </c>
      <c r="B6229" t="str">
        <f t="shared" si="97"/>
        <v>41-60</v>
      </c>
      <c r="D6229">
        <v>52</v>
      </c>
      <c r="F6229" t="s">
        <v>34</v>
      </c>
      <c r="G6229" t="s">
        <v>29</v>
      </c>
      <c r="H6229" t="s">
        <v>36</v>
      </c>
      <c r="I6229">
        <v>3</v>
      </c>
      <c r="J6229">
        <v>4</v>
      </c>
      <c r="K6229">
        <v>0</v>
      </c>
      <c r="L6229">
        <v>558.64</v>
      </c>
      <c r="M6229">
        <v>2156.13</v>
      </c>
      <c r="N6229">
        <v>0</v>
      </c>
      <c r="O6229">
        <v>685</v>
      </c>
      <c r="P6229">
        <v>0</v>
      </c>
      <c r="Q6229">
        <v>15.7</v>
      </c>
      <c r="R6229">
        <v>0</v>
      </c>
      <c r="S6229">
        <v>0.27</v>
      </c>
      <c r="T6229">
        <v>1</v>
      </c>
      <c r="U6229" t="s">
        <v>47</v>
      </c>
      <c r="V6229">
        <v>0</v>
      </c>
      <c r="W6229">
        <v>0</v>
      </c>
      <c r="X6229">
        <v>0</v>
      </c>
      <c r="Y6229">
        <v>30</v>
      </c>
      <c r="Z6229">
        <v>5</v>
      </c>
      <c r="AA6229" t="s">
        <v>54</v>
      </c>
      <c r="AB6229">
        <v>20.9</v>
      </c>
      <c r="AC6229">
        <v>0.29449999999999998</v>
      </c>
      <c r="AD6229">
        <v>0</v>
      </c>
      <c r="AE6229" t="s">
        <v>40</v>
      </c>
    </row>
    <row r="6230" spans="1:31" x14ac:dyDescent="0.25">
      <c r="A6230">
        <v>6229</v>
      </c>
      <c r="B6230" t="str">
        <f t="shared" si="97"/>
        <v>18-25</v>
      </c>
      <c r="D6230">
        <v>18</v>
      </c>
      <c r="F6230" t="s">
        <v>34</v>
      </c>
      <c r="G6230" t="s">
        <v>35</v>
      </c>
      <c r="H6230" t="s">
        <v>44</v>
      </c>
      <c r="I6230">
        <v>21</v>
      </c>
      <c r="J6230">
        <v>11</v>
      </c>
      <c r="K6230">
        <v>2</v>
      </c>
      <c r="L6230">
        <v>490.29</v>
      </c>
      <c r="M6230">
        <v>5359.21</v>
      </c>
      <c r="N6230">
        <v>0</v>
      </c>
      <c r="O6230">
        <v>722</v>
      </c>
      <c r="P6230">
        <v>1</v>
      </c>
      <c r="Q6230">
        <v>28</v>
      </c>
      <c r="R6230">
        <v>1</v>
      </c>
      <c r="S6230">
        <v>0.52</v>
      </c>
      <c r="T6230">
        <v>0</v>
      </c>
      <c r="U6230" t="s">
        <v>37</v>
      </c>
      <c r="V6230">
        <v>0</v>
      </c>
      <c r="W6230">
        <v>1</v>
      </c>
      <c r="X6230">
        <v>305.06</v>
      </c>
      <c r="Y6230">
        <v>62</v>
      </c>
      <c r="Z6230">
        <v>4.4000000000000004</v>
      </c>
      <c r="AA6230" t="s">
        <v>51</v>
      </c>
      <c r="AB6230">
        <v>34.299999999999997</v>
      </c>
      <c r="AC6230">
        <v>0.3841</v>
      </c>
      <c r="AD6230">
        <v>0</v>
      </c>
      <c r="AE6230" t="s">
        <v>40</v>
      </c>
    </row>
    <row r="6231" spans="1:31" x14ac:dyDescent="0.25">
      <c r="A6231">
        <v>6230</v>
      </c>
      <c r="B6231" t="str">
        <f t="shared" si="97"/>
        <v>41-60</v>
      </c>
      <c r="D6231">
        <v>41</v>
      </c>
      <c r="F6231" t="s">
        <v>34</v>
      </c>
      <c r="G6231" t="s">
        <v>29</v>
      </c>
      <c r="H6231" t="s">
        <v>41</v>
      </c>
      <c r="I6231">
        <v>5</v>
      </c>
      <c r="J6231">
        <v>12</v>
      </c>
      <c r="K6231">
        <v>2</v>
      </c>
      <c r="L6231">
        <v>428.55</v>
      </c>
      <c r="M6231">
        <v>4714.3</v>
      </c>
      <c r="N6231">
        <v>0</v>
      </c>
      <c r="O6231">
        <v>677</v>
      </c>
      <c r="P6231">
        <v>0</v>
      </c>
      <c r="Q6231">
        <v>0</v>
      </c>
      <c r="R6231">
        <v>1</v>
      </c>
      <c r="S6231">
        <v>0.27</v>
      </c>
      <c r="T6231">
        <v>1</v>
      </c>
      <c r="U6231" t="s">
        <v>47</v>
      </c>
      <c r="V6231">
        <v>0</v>
      </c>
      <c r="W6231">
        <v>0</v>
      </c>
      <c r="X6231">
        <v>0</v>
      </c>
      <c r="Y6231">
        <v>49</v>
      </c>
      <c r="Z6231">
        <v>3</v>
      </c>
      <c r="AA6231" t="s">
        <v>39</v>
      </c>
      <c r="AB6231">
        <v>29.3</v>
      </c>
      <c r="AC6231">
        <v>0.34920000000000001</v>
      </c>
      <c r="AD6231">
        <v>0</v>
      </c>
      <c r="AE6231" t="s">
        <v>40</v>
      </c>
    </row>
    <row r="6232" spans="1:31" x14ac:dyDescent="0.25">
      <c r="A6232">
        <v>6231</v>
      </c>
      <c r="B6232" t="str">
        <f t="shared" si="97"/>
        <v>41-60</v>
      </c>
      <c r="D6232">
        <v>43</v>
      </c>
      <c r="F6232" t="s">
        <v>28</v>
      </c>
      <c r="G6232" t="s">
        <v>35</v>
      </c>
      <c r="H6232" t="s">
        <v>41</v>
      </c>
      <c r="I6232">
        <v>60</v>
      </c>
      <c r="J6232">
        <v>58</v>
      </c>
      <c r="K6232">
        <v>7</v>
      </c>
      <c r="L6232">
        <v>476.59</v>
      </c>
      <c r="M6232">
        <v>28281.43</v>
      </c>
      <c r="N6232">
        <v>0</v>
      </c>
      <c r="O6232">
        <v>3175</v>
      </c>
      <c r="P6232">
        <v>1</v>
      </c>
      <c r="Q6232">
        <v>19.600000000000001</v>
      </c>
      <c r="R6232">
        <v>1</v>
      </c>
      <c r="S6232">
        <v>0.3</v>
      </c>
      <c r="T6232">
        <v>0</v>
      </c>
      <c r="U6232" t="s">
        <v>37</v>
      </c>
      <c r="V6232">
        <v>0</v>
      </c>
      <c r="W6232">
        <v>0</v>
      </c>
      <c r="X6232">
        <v>0</v>
      </c>
      <c r="Y6232">
        <v>37</v>
      </c>
      <c r="Z6232">
        <v>5</v>
      </c>
      <c r="AA6232" t="s">
        <v>39</v>
      </c>
      <c r="AB6232">
        <v>18.399999999999999</v>
      </c>
      <c r="AC6232">
        <v>0.27950000000000003</v>
      </c>
      <c r="AD6232">
        <v>0</v>
      </c>
      <c r="AE6232" t="s">
        <v>40</v>
      </c>
    </row>
    <row r="6233" spans="1:31" x14ac:dyDescent="0.25">
      <c r="A6233">
        <v>6232</v>
      </c>
      <c r="B6233" t="str">
        <f t="shared" si="97"/>
        <v>41-60</v>
      </c>
      <c r="D6233">
        <v>51</v>
      </c>
      <c r="F6233" t="s">
        <v>57</v>
      </c>
      <c r="G6233" t="s">
        <v>35</v>
      </c>
      <c r="H6233" t="s">
        <v>30</v>
      </c>
      <c r="I6233">
        <v>26</v>
      </c>
      <c r="J6233">
        <v>57</v>
      </c>
      <c r="K6233">
        <v>7</v>
      </c>
      <c r="L6233">
        <v>100</v>
      </c>
      <c r="M6233">
        <v>5798.43</v>
      </c>
      <c r="N6233">
        <v>1</v>
      </c>
      <c r="O6233">
        <v>629</v>
      </c>
      <c r="P6233">
        <v>3</v>
      </c>
      <c r="Q6233">
        <v>10.199999999999999</v>
      </c>
      <c r="R6233">
        <v>3</v>
      </c>
      <c r="S6233">
        <v>0.14000000000000001</v>
      </c>
      <c r="T6233">
        <v>3</v>
      </c>
      <c r="U6233" t="s">
        <v>31</v>
      </c>
      <c r="V6233">
        <v>1</v>
      </c>
      <c r="W6233">
        <v>1</v>
      </c>
      <c r="X6233">
        <v>165.94</v>
      </c>
      <c r="Y6233">
        <v>52</v>
      </c>
      <c r="Z6233">
        <v>5</v>
      </c>
      <c r="AA6233" t="s">
        <v>48</v>
      </c>
      <c r="AB6233">
        <v>34.299999999999997</v>
      </c>
      <c r="AC6233">
        <v>0.3846</v>
      </c>
      <c r="AD6233">
        <v>0</v>
      </c>
      <c r="AE6233" t="s">
        <v>40</v>
      </c>
    </row>
    <row r="6234" spans="1:31" x14ac:dyDescent="0.25">
      <c r="A6234">
        <v>6233</v>
      </c>
      <c r="B6234" t="str">
        <f t="shared" si="97"/>
        <v>26-40</v>
      </c>
      <c r="D6234">
        <v>26</v>
      </c>
      <c r="F6234" t="s">
        <v>28</v>
      </c>
      <c r="G6234" t="s">
        <v>29</v>
      </c>
      <c r="H6234" t="s">
        <v>36</v>
      </c>
      <c r="I6234">
        <v>1</v>
      </c>
      <c r="J6234">
        <v>1</v>
      </c>
      <c r="K6234">
        <v>0</v>
      </c>
      <c r="L6234">
        <v>370.54</v>
      </c>
      <c r="M6234">
        <v>402.47</v>
      </c>
      <c r="N6234">
        <v>0</v>
      </c>
      <c r="O6234">
        <v>76</v>
      </c>
      <c r="P6234">
        <v>0</v>
      </c>
      <c r="Q6234">
        <v>13.8</v>
      </c>
      <c r="R6234">
        <v>0</v>
      </c>
      <c r="S6234">
        <v>0.54</v>
      </c>
      <c r="T6234">
        <v>2</v>
      </c>
      <c r="U6234" t="s">
        <v>47</v>
      </c>
      <c r="V6234">
        <v>0</v>
      </c>
      <c r="W6234">
        <v>0</v>
      </c>
      <c r="X6234">
        <v>0</v>
      </c>
      <c r="Y6234">
        <v>18</v>
      </c>
      <c r="Z6234">
        <v>4.9000000000000004</v>
      </c>
      <c r="AA6234" t="s">
        <v>51</v>
      </c>
      <c r="AB6234">
        <v>20.5</v>
      </c>
      <c r="AC6234">
        <v>0.29239999999999999</v>
      </c>
      <c r="AD6234">
        <v>0</v>
      </c>
      <c r="AE6234" t="s">
        <v>40</v>
      </c>
    </row>
    <row r="6235" spans="1:31" x14ac:dyDescent="0.25">
      <c r="A6235">
        <v>6234</v>
      </c>
      <c r="B6235" t="str">
        <f t="shared" si="97"/>
        <v>26-40</v>
      </c>
      <c r="D6235">
        <v>26</v>
      </c>
      <c r="F6235" t="s">
        <v>34</v>
      </c>
      <c r="G6235" t="s">
        <v>29</v>
      </c>
      <c r="H6235" t="s">
        <v>44</v>
      </c>
      <c r="I6235">
        <v>57</v>
      </c>
      <c r="J6235">
        <v>108</v>
      </c>
      <c r="K6235">
        <v>5</v>
      </c>
      <c r="L6235">
        <v>577.65</v>
      </c>
      <c r="M6235">
        <v>62989.93</v>
      </c>
      <c r="N6235">
        <v>0</v>
      </c>
      <c r="O6235">
        <v>6063</v>
      </c>
      <c r="P6235">
        <v>3</v>
      </c>
      <c r="Q6235">
        <v>0</v>
      </c>
      <c r="R6235">
        <v>0</v>
      </c>
      <c r="S6235">
        <v>0.61</v>
      </c>
      <c r="T6235">
        <v>3</v>
      </c>
      <c r="U6235" t="s">
        <v>38</v>
      </c>
      <c r="V6235">
        <v>6</v>
      </c>
      <c r="W6235">
        <v>6</v>
      </c>
      <c r="X6235">
        <v>2677.4</v>
      </c>
      <c r="Y6235">
        <v>2</v>
      </c>
      <c r="Z6235">
        <v>3.8</v>
      </c>
      <c r="AA6235" t="s">
        <v>51</v>
      </c>
      <c r="AB6235">
        <v>18</v>
      </c>
      <c r="AC6235">
        <v>0.27689999999999998</v>
      </c>
      <c r="AD6235">
        <v>0</v>
      </c>
      <c r="AE6235" t="s">
        <v>40</v>
      </c>
    </row>
    <row r="6236" spans="1:31" x14ac:dyDescent="0.25">
      <c r="A6236">
        <v>6235</v>
      </c>
      <c r="B6236" t="str">
        <f t="shared" si="97"/>
        <v>41-60</v>
      </c>
      <c r="D6236">
        <v>58</v>
      </c>
      <c r="F6236" t="s">
        <v>34</v>
      </c>
      <c r="G6236" t="s">
        <v>45</v>
      </c>
      <c r="H6236" t="s">
        <v>36</v>
      </c>
      <c r="I6236">
        <v>44</v>
      </c>
      <c r="J6236">
        <v>34</v>
      </c>
      <c r="K6236">
        <v>6</v>
      </c>
      <c r="L6236">
        <v>282.44</v>
      </c>
      <c r="M6236">
        <v>8749.31</v>
      </c>
      <c r="N6236">
        <v>0</v>
      </c>
      <c r="O6236">
        <v>1461</v>
      </c>
      <c r="P6236">
        <v>2</v>
      </c>
      <c r="Q6236">
        <v>14.4</v>
      </c>
      <c r="R6236">
        <v>1</v>
      </c>
      <c r="S6236">
        <v>0.71</v>
      </c>
      <c r="T6236">
        <v>2</v>
      </c>
      <c r="U6236" t="s">
        <v>31</v>
      </c>
      <c r="V6236">
        <v>1</v>
      </c>
      <c r="W6236">
        <v>3</v>
      </c>
      <c r="X6236">
        <v>278.70999999999998</v>
      </c>
      <c r="Y6236">
        <v>73</v>
      </c>
      <c r="Z6236">
        <v>3.1</v>
      </c>
      <c r="AA6236" t="s">
        <v>39</v>
      </c>
      <c r="AB6236">
        <v>39.1</v>
      </c>
      <c r="AC6236">
        <v>0.41920000000000002</v>
      </c>
      <c r="AD6236">
        <v>1</v>
      </c>
      <c r="AE6236" t="s">
        <v>59</v>
      </c>
    </row>
    <row r="6237" spans="1:31" x14ac:dyDescent="0.25">
      <c r="A6237">
        <v>6236</v>
      </c>
      <c r="B6237" t="str">
        <f t="shared" si="97"/>
        <v>41-60</v>
      </c>
      <c r="D6237">
        <v>53</v>
      </c>
      <c r="F6237" t="s">
        <v>34</v>
      </c>
      <c r="G6237" t="s">
        <v>45</v>
      </c>
      <c r="H6237" t="s">
        <v>41</v>
      </c>
      <c r="I6237">
        <v>27</v>
      </c>
      <c r="J6237">
        <v>45</v>
      </c>
      <c r="K6237">
        <v>8</v>
      </c>
      <c r="L6237">
        <v>365.85</v>
      </c>
      <c r="M6237">
        <v>17514.29</v>
      </c>
      <c r="N6237">
        <v>0</v>
      </c>
      <c r="O6237">
        <v>1989</v>
      </c>
      <c r="P6237">
        <v>1</v>
      </c>
      <c r="Q6237">
        <v>30.9</v>
      </c>
      <c r="R6237">
        <v>1</v>
      </c>
      <c r="S6237">
        <v>0.08</v>
      </c>
      <c r="T6237">
        <v>3</v>
      </c>
      <c r="U6237" t="s">
        <v>47</v>
      </c>
      <c r="V6237">
        <v>2</v>
      </c>
      <c r="W6237">
        <v>1</v>
      </c>
      <c r="X6237">
        <v>816.33</v>
      </c>
      <c r="Y6237">
        <v>5</v>
      </c>
      <c r="Z6237">
        <v>2.8</v>
      </c>
      <c r="AA6237" t="s">
        <v>39</v>
      </c>
      <c r="AB6237">
        <v>19.7</v>
      </c>
      <c r="AC6237">
        <v>0.28739999999999999</v>
      </c>
      <c r="AD6237">
        <v>0</v>
      </c>
      <c r="AE6237" t="s">
        <v>40</v>
      </c>
    </row>
    <row r="6238" spans="1:31" x14ac:dyDescent="0.25">
      <c r="A6238">
        <v>6237</v>
      </c>
      <c r="B6238" t="str">
        <f t="shared" si="97"/>
        <v>41-60</v>
      </c>
      <c r="D6238">
        <v>60</v>
      </c>
      <c r="F6238" t="s">
        <v>28</v>
      </c>
      <c r="G6238" t="s">
        <v>29</v>
      </c>
      <c r="H6238" t="s">
        <v>36</v>
      </c>
      <c r="I6238">
        <v>36</v>
      </c>
      <c r="J6238">
        <v>63</v>
      </c>
      <c r="K6238">
        <v>6</v>
      </c>
      <c r="L6238">
        <v>253.71</v>
      </c>
      <c r="M6238">
        <v>16368</v>
      </c>
      <c r="N6238">
        <v>1</v>
      </c>
      <c r="O6238">
        <v>1704</v>
      </c>
      <c r="P6238">
        <v>3</v>
      </c>
      <c r="Q6238">
        <v>13.2</v>
      </c>
      <c r="R6238">
        <v>2</v>
      </c>
      <c r="S6238">
        <v>7.0000000000000007E-2</v>
      </c>
      <c r="T6238">
        <v>2</v>
      </c>
      <c r="U6238" t="s">
        <v>47</v>
      </c>
      <c r="V6238">
        <v>0</v>
      </c>
      <c r="W6238">
        <v>3</v>
      </c>
      <c r="X6238">
        <v>382.39</v>
      </c>
      <c r="Y6238">
        <v>41</v>
      </c>
      <c r="Z6238">
        <v>3.9</v>
      </c>
      <c r="AA6238" t="s">
        <v>51</v>
      </c>
      <c r="AB6238">
        <v>26.7</v>
      </c>
      <c r="AC6238">
        <v>0.33210000000000001</v>
      </c>
      <c r="AD6238">
        <v>0</v>
      </c>
      <c r="AE6238" t="s">
        <v>40</v>
      </c>
    </row>
    <row r="6239" spans="1:31" x14ac:dyDescent="0.25">
      <c r="A6239">
        <v>6238</v>
      </c>
      <c r="B6239" t="str">
        <f t="shared" si="97"/>
        <v>26-40</v>
      </c>
      <c r="D6239">
        <v>32</v>
      </c>
      <c r="F6239" t="s">
        <v>34</v>
      </c>
      <c r="G6239" t="s">
        <v>45</v>
      </c>
      <c r="H6239" t="s">
        <v>30</v>
      </c>
      <c r="I6239">
        <v>47</v>
      </c>
      <c r="J6239">
        <v>91</v>
      </c>
      <c r="K6239">
        <v>12</v>
      </c>
      <c r="L6239">
        <v>223.16</v>
      </c>
      <c r="M6239">
        <v>19106.46</v>
      </c>
      <c r="N6239">
        <v>0</v>
      </c>
      <c r="O6239">
        <v>2159</v>
      </c>
      <c r="P6239">
        <v>3</v>
      </c>
      <c r="Q6239">
        <v>5.3</v>
      </c>
      <c r="R6239">
        <v>3</v>
      </c>
      <c r="S6239">
        <v>0.69</v>
      </c>
      <c r="T6239">
        <v>6</v>
      </c>
      <c r="U6239" t="s">
        <v>38</v>
      </c>
      <c r="V6239">
        <v>1</v>
      </c>
      <c r="W6239">
        <v>0</v>
      </c>
      <c r="X6239">
        <v>149.97999999999999</v>
      </c>
      <c r="Y6239">
        <v>35</v>
      </c>
      <c r="Z6239">
        <v>3.5</v>
      </c>
      <c r="AA6239" t="s">
        <v>32</v>
      </c>
      <c r="AB6239">
        <v>32</v>
      </c>
      <c r="AC6239">
        <v>0.3679</v>
      </c>
      <c r="AD6239">
        <v>0</v>
      </c>
      <c r="AE6239" t="s">
        <v>40</v>
      </c>
    </row>
    <row r="6240" spans="1:31" x14ac:dyDescent="0.25">
      <c r="A6240">
        <v>6239</v>
      </c>
      <c r="B6240" t="str">
        <f t="shared" si="97"/>
        <v>60+</v>
      </c>
      <c r="D6240">
        <v>70</v>
      </c>
      <c r="F6240" t="s">
        <v>34</v>
      </c>
      <c r="G6240" t="s">
        <v>29</v>
      </c>
      <c r="H6240" t="s">
        <v>30</v>
      </c>
      <c r="I6240">
        <v>15</v>
      </c>
      <c r="J6240">
        <v>38</v>
      </c>
      <c r="K6240">
        <v>5</v>
      </c>
      <c r="L6240">
        <v>388.95</v>
      </c>
      <c r="M6240">
        <v>15443.03</v>
      </c>
      <c r="N6240">
        <v>0</v>
      </c>
      <c r="O6240">
        <v>1805</v>
      </c>
      <c r="P6240">
        <v>1</v>
      </c>
      <c r="Q6240">
        <v>13.9</v>
      </c>
      <c r="R6240">
        <v>1</v>
      </c>
      <c r="S6240">
        <v>0.27</v>
      </c>
      <c r="T6240">
        <v>3</v>
      </c>
      <c r="U6240" t="s">
        <v>46</v>
      </c>
      <c r="V6240">
        <v>2</v>
      </c>
      <c r="W6240">
        <v>2</v>
      </c>
      <c r="X6240">
        <v>830.33</v>
      </c>
      <c r="Y6240">
        <v>14</v>
      </c>
      <c r="Z6240">
        <v>3</v>
      </c>
      <c r="AA6240" t="s">
        <v>51</v>
      </c>
      <c r="AB6240">
        <v>23.6</v>
      </c>
      <c r="AC6240">
        <v>0.312</v>
      </c>
      <c r="AD6240">
        <v>0</v>
      </c>
      <c r="AE6240" t="s">
        <v>40</v>
      </c>
    </row>
    <row r="6241" spans="1:31" x14ac:dyDescent="0.25">
      <c r="A6241">
        <v>6240</v>
      </c>
      <c r="B6241" t="str">
        <f t="shared" si="97"/>
        <v>26-40</v>
      </c>
      <c r="D6241">
        <v>32</v>
      </c>
      <c r="F6241" t="s">
        <v>28</v>
      </c>
      <c r="G6241" t="s">
        <v>49</v>
      </c>
      <c r="H6241" t="s">
        <v>36</v>
      </c>
      <c r="I6241">
        <v>12</v>
      </c>
      <c r="J6241">
        <v>27</v>
      </c>
      <c r="K6241">
        <v>4</v>
      </c>
      <c r="L6241">
        <v>484.61</v>
      </c>
      <c r="M6241">
        <v>14019.27</v>
      </c>
      <c r="N6241">
        <v>0</v>
      </c>
      <c r="O6241">
        <v>1637</v>
      </c>
      <c r="P6241">
        <v>2</v>
      </c>
      <c r="Q6241">
        <v>17.3</v>
      </c>
      <c r="R6241">
        <v>0</v>
      </c>
      <c r="S6241">
        <v>0.28999999999999998</v>
      </c>
      <c r="T6241">
        <v>2</v>
      </c>
      <c r="U6241" t="s">
        <v>42</v>
      </c>
      <c r="V6241">
        <v>1</v>
      </c>
      <c r="W6241">
        <v>2</v>
      </c>
      <c r="X6241">
        <v>694.52</v>
      </c>
      <c r="Y6241">
        <v>13</v>
      </c>
      <c r="Z6241">
        <v>3</v>
      </c>
      <c r="AA6241" t="s">
        <v>48</v>
      </c>
      <c r="AB6241">
        <v>22.7</v>
      </c>
      <c r="AC6241">
        <v>0.30599999999999999</v>
      </c>
      <c r="AD6241">
        <v>0</v>
      </c>
      <c r="AE6241" t="s">
        <v>40</v>
      </c>
    </row>
    <row r="6242" spans="1:31" x14ac:dyDescent="0.25">
      <c r="A6242">
        <v>6241</v>
      </c>
      <c r="B6242" t="str">
        <f t="shared" si="97"/>
        <v>41-60</v>
      </c>
      <c r="D6242">
        <v>52</v>
      </c>
      <c r="F6242" t="s">
        <v>34</v>
      </c>
      <c r="G6242" t="s">
        <v>35</v>
      </c>
      <c r="H6242" t="s">
        <v>30</v>
      </c>
      <c r="I6242">
        <v>51</v>
      </c>
      <c r="J6242">
        <v>156</v>
      </c>
      <c r="K6242">
        <v>20</v>
      </c>
      <c r="L6242">
        <v>401.05</v>
      </c>
      <c r="M6242">
        <v>61640.5</v>
      </c>
      <c r="N6242">
        <v>0</v>
      </c>
      <c r="O6242">
        <v>6851</v>
      </c>
      <c r="P6242">
        <v>9</v>
      </c>
      <c r="Q6242">
        <v>0</v>
      </c>
      <c r="R6242">
        <v>1</v>
      </c>
      <c r="S6242">
        <v>0.28999999999999998</v>
      </c>
      <c r="T6242">
        <v>7</v>
      </c>
      <c r="U6242" t="s">
        <v>42</v>
      </c>
      <c r="V6242">
        <v>2</v>
      </c>
      <c r="W6242">
        <v>3</v>
      </c>
      <c r="X6242">
        <v>160.84</v>
      </c>
      <c r="Y6242">
        <v>103</v>
      </c>
      <c r="Z6242">
        <v>4.3</v>
      </c>
      <c r="AA6242" t="s">
        <v>32</v>
      </c>
      <c r="AB6242">
        <v>66.8</v>
      </c>
      <c r="AC6242">
        <v>0.62319999999999998</v>
      </c>
      <c r="AD6242">
        <v>1</v>
      </c>
      <c r="AE6242" t="s">
        <v>50</v>
      </c>
    </row>
    <row r="6243" spans="1:31" x14ac:dyDescent="0.25">
      <c r="A6243">
        <v>6242</v>
      </c>
      <c r="B6243" t="str">
        <f t="shared" si="97"/>
        <v>26-40</v>
      </c>
      <c r="D6243">
        <v>26</v>
      </c>
      <c r="F6243" t="s">
        <v>28</v>
      </c>
      <c r="G6243" t="s">
        <v>45</v>
      </c>
      <c r="H6243" t="s">
        <v>36</v>
      </c>
      <c r="I6243">
        <v>14</v>
      </c>
      <c r="J6243">
        <v>9</v>
      </c>
      <c r="K6243">
        <v>1</v>
      </c>
      <c r="L6243">
        <v>283.07</v>
      </c>
      <c r="M6243">
        <v>2367.19</v>
      </c>
      <c r="N6243">
        <v>0</v>
      </c>
      <c r="O6243">
        <v>327</v>
      </c>
      <c r="P6243">
        <v>0</v>
      </c>
      <c r="Q6243">
        <v>21.7</v>
      </c>
      <c r="R6243">
        <v>0</v>
      </c>
      <c r="S6243">
        <v>0.87</v>
      </c>
      <c r="T6243">
        <v>1</v>
      </c>
      <c r="U6243" t="s">
        <v>38</v>
      </c>
      <c r="V6243">
        <v>0</v>
      </c>
      <c r="W6243">
        <v>0</v>
      </c>
      <c r="X6243">
        <v>0</v>
      </c>
      <c r="Y6243">
        <v>38</v>
      </c>
      <c r="Z6243">
        <v>2.7</v>
      </c>
      <c r="AA6243" t="s">
        <v>51</v>
      </c>
      <c r="AB6243">
        <v>23.9</v>
      </c>
      <c r="AC6243">
        <v>0.31390000000000001</v>
      </c>
      <c r="AD6243">
        <v>0</v>
      </c>
      <c r="AE6243" t="s">
        <v>40</v>
      </c>
    </row>
    <row r="6244" spans="1:31" x14ac:dyDescent="0.25">
      <c r="A6244">
        <v>6243</v>
      </c>
      <c r="B6244" t="str">
        <f t="shared" si="97"/>
        <v>60+</v>
      </c>
      <c r="D6244">
        <v>66</v>
      </c>
      <c r="F6244" t="s">
        <v>34</v>
      </c>
      <c r="G6244" t="s">
        <v>35</v>
      </c>
      <c r="H6244" t="s">
        <v>30</v>
      </c>
      <c r="I6244">
        <v>40</v>
      </c>
      <c r="J6244">
        <v>139</v>
      </c>
      <c r="K6244">
        <v>20</v>
      </c>
      <c r="L6244">
        <v>291.97000000000003</v>
      </c>
      <c r="M6244">
        <v>43174.61</v>
      </c>
      <c r="N6244">
        <v>0</v>
      </c>
      <c r="O6244">
        <v>4195</v>
      </c>
      <c r="P6244">
        <v>7</v>
      </c>
      <c r="Q6244">
        <v>3.4</v>
      </c>
      <c r="R6244">
        <v>4</v>
      </c>
      <c r="S6244">
        <v>0.59</v>
      </c>
      <c r="T6244">
        <v>3</v>
      </c>
      <c r="U6244" t="s">
        <v>46</v>
      </c>
      <c r="V6244">
        <v>5</v>
      </c>
      <c r="W6244">
        <v>8</v>
      </c>
      <c r="X6244">
        <v>1896.85</v>
      </c>
      <c r="Y6244">
        <v>108</v>
      </c>
      <c r="Z6244">
        <v>3.8</v>
      </c>
      <c r="AA6244" t="s">
        <v>51</v>
      </c>
      <c r="AB6244">
        <v>63.2</v>
      </c>
      <c r="AC6244">
        <v>0.59799999999999998</v>
      </c>
      <c r="AD6244">
        <v>1</v>
      </c>
      <c r="AE6244" t="s">
        <v>33</v>
      </c>
    </row>
    <row r="6245" spans="1:31" x14ac:dyDescent="0.25">
      <c r="A6245">
        <v>6244</v>
      </c>
      <c r="B6245" t="str">
        <f t="shared" si="97"/>
        <v>26-40</v>
      </c>
      <c r="D6245">
        <v>35</v>
      </c>
      <c r="F6245" t="s">
        <v>34</v>
      </c>
      <c r="G6245" t="s">
        <v>29</v>
      </c>
      <c r="H6245" t="s">
        <v>30</v>
      </c>
      <c r="I6245">
        <v>51</v>
      </c>
      <c r="J6245">
        <v>130</v>
      </c>
      <c r="K6245">
        <v>9</v>
      </c>
      <c r="L6245">
        <v>317.38</v>
      </c>
      <c r="M6245">
        <v>43182.03</v>
      </c>
      <c r="N6245">
        <v>0</v>
      </c>
      <c r="O6245">
        <v>3820</v>
      </c>
      <c r="P6245">
        <v>6</v>
      </c>
      <c r="Q6245">
        <v>8.4</v>
      </c>
      <c r="R6245">
        <v>2</v>
      </c>
      <c r="S6245">
        <v>0.37</v>
      </c>
      <c r="T6245">
        <v>2</v>
      </c>
      <c r="U6245" t="s">
        <v>31</v>
      </c>
      <c r="V6245">
        <v>7</v>
      </c>
      <c r="W6245">
        <v>4</v>
      </c>
      <c r="X6245">
        <v>2138.34</v>
      </c>
      <c r="Y6245">
        <v>55</v>
      </c>
      <c r="Z6245">
        <v>2.7</v>
      </c>
      <c r="AA6245" t="s">
        <v>39</v>
      </c>
      <c r="AB6245">
        <v>44.3</v>
      </c>
      <c r="AC6245">
        <v>0.45750000000000002</v>
      </c>
      <c r="AD6245">
        <v>1</v>
      </c>
      <c r="AE6245" t="s">
        <v>58</v>
      </c>
    </row>
    <row r="6246" spans="1:31" x14ac:dyDescent="0.25">
      <c r="A6246">
        <v>6245</v>
      </c>
      <c r="B6246" t="str">
        <f t="shared" si="97"/>
        <v>41-60</v>
      </c>
      <c r="D6246">
        <v>60</v>
      </c>
      <c r="F6246" t="s">
        <v>34</v>
      </c>
      <c r="G6246" t="s">
        <v>45</v>
      </c>
      <c r="H6246" t="s">
        <v>44</v>
      </c>
      <c r="I6246">
        <v>3</v>
      </c>
      <c r="J6246">
        <v>4</v>
      </c>
      <c r="K6246">
        <v>0</v>
      </c>
      <c r="L6246">
        <v>397.33</v>
      </c>
      <c r="M6246">
        <v>1577.1</v>
      </c>
      <c r="N6246">
        <v>0</v>
      </c>
      <c r="O6246">
        <v>664</v>
      </c>
      <c r="P6246">
        <v>0</v>
      </c>
      <c r="Q6246">
        <v>7</v>
      </c>
      <c r="R6246">
        <v>0</v>
      </c>
      <c r="S6246">
        <v>0.41</v>
      </c>
      <c r="T6246">
        <v>2</v>
      </c>
      <c r="U6246" t="s">
        <v>31</v>
      </c>
      <c r="V6246">
        <v>0</v>
      </c>
      <c r="W6246">
        <v>0</v>
      </c>
      <c r="X6246">
        <v>0</v>
      </c>
      <c r="Y6246">
        <v>92</v>
      </c>
      <c r="Z6246">
        <v>5</v>
      </c>
      <c r="AA6246" t="s">
        <v>51</v>
      </c>
      <c r="AB6246">
        <v>44.5</v>
      </c>
      <c r="AC6246">
        <v>0.4587</v>
      </c>
      <c r="AD6246">
        <v>1</v>
      </c>
      <c r="AE6246" t="s">
        <v>50</v>
      </c>
    </row>
    <row r="6247" spans="1:31" x14ac:dyDescent="0.25">
      <c r="A6247">
        <v>6246</v>
      </c>
      <c r="B6247" t="str">
        <f t="shared" si="97"/>
        <v>26-40</v>
      </c>
      <c r="D6247">
        <v>35</v>
      </c>
      <c r="F6247" t="s">
        <v>28</v>
      </c>
      <c r="G6247" t="s">
        <v>43</v>
      </c>
      <c r="H6247" t="s">
        <v>30</v>
      </c>
      <c r="I6247">
        <v>17</v>
      </c>
      <c r="J6247">
        <v>44</v>
      </c>
      <c r="K6247">
        <v>8</v>
      </c>
      <c r="L6247">
        <v>318.61</v>
      </c>
      <c r="M6247">
        <v>14862.82</v>
      </c>
      <c r="N6247">
        <v>0</v>
      </c>
      <c r="O6247">
        <v>1714</v>
      </c>
      <c r="P6247">
        <v>1</v>
      </c>
      <c r="Q6247">
        <v>17.8</v>
      </c>
      <c r="R6247">
        <v>1</v>
      </c>
      <c r="S6247">
        <v>0.55000000000000004</v>
      </c>
      <c r="T6247">
        <v>1</v>
      </c>
      <c r="U6247" t="s">
        <v>42</v>
      </c>
      <c r="V6247">
        <v>1</v>
      </c>
      <c r="W6247">
        <v>3</v>
      </c>
      <c r="X6247">
        <v>1029.97</v>
      </c>
      <c r="Y6247">
        <v>46</v>
      </c>
      <c r="Z6247">
        <v>3.3</v>
      </c>
      <c r="AA6247" t="s">
        <v>39</v>
      </c>
      <c r="AB6247">
        <v>35.1</v>
      </c>
      <c r="AC6247">
        <v>0.38979999999999998</v>
      </c>
      <c r="AD6247">
        <v>0</v>
      </c>
      <c r="AE6247" t="s">
        <v>40</v>
      </c>
    </row>
    <row r="6248" spans="1:31" x14ac:dyDescent="0.25">
      <c r="A6248">
        <v>6247</v>
      </c>
      <c r="B6248" t="str">
        <f t="shared" si="97"/>
        <v>41-60</v>
      </c>
      <c r="D6248">
        <v>59</v>
      </c>
      <c r="F6248" t="s">
        <v>28</v>
      </c>
      <c r="G6248" t="s">
        <v>49</v>
      </c>
      <c r="H6248" t="s">
        <v>36</v>
      </c>
      <c r="I6248">
        <v>2</v>
      </c>
      <c r="J6248">
        <v>6</v>
      </c>
      <c r="K6248">
        <v>1</v>
      </c>
      <c r="L6248">
        <v>564.57000000000005</v>
      </c>
      <c r="M6248">
        <v>3605.38</v>
      </c>
      <c r="N6248">
        <v>0</v>
      </c>
      <c r="O6248">
        <v>598</v>
      </c>
      <c r="P6248">
        <v>0</v>
      </c>
      <c r="Q6248">
        <v>21.4</v>
      </c>
      <c r="R6248">
        <v>0</v>
      </c>
      <c r="S6248">
        <v>0.63</v>
      </c>
      <c r="T6248">
        <v>1</v>
      </c>
      <c r="U6248" t="s">
        <v>31</v>
      </c>
      <c r="V6248">
        <v>0</v>
      </c>
      <c r="W6248">
        <v>0</v>
      </c>
      <c r="X6248">
        <v>0</v>
      </c>
      <c r="Y6248">
        <v>32</v>
      </c>
      <c r="Z6248">
        <v>4.4000000000000004</v>
      </c>
      <c r="AA6248" t="s">
        <v>32</v>
      </c>
      <c r="AB6248">
        <v>27.7</v>
      </c>
      <c r="AC6248">
        <v>0.33860000000000001</v>
      </c>
      <c r="AD6248">
        <v>0</v>
      </c>
      <c r="AE6248" t="s">
        <v>40</v>
      </c>
    </row>
    <row r="6249" spans="1:31" x14ac:dyDescent="0.25">
      <c r="A6249">
        <v>6248</v>
      </c>
      <c r="B6249" t="str">
        <f t="shared" si="97"/>
        <v>41-60</v>
      </c>
      <c r="D6249">
        <v>42</v>
      </c>
      <c r="F6249" t="s">
        <v>34</v>
      </c>
      <c r="G6249" t="s">
        <v>45</v>
      </c>
      <c r="H6249" t="s">
        <v>30</v>
      </c>
      <c r="I6249">
        <v>39</v>
      </c>
      <c r="J6249">
        <v>105</v>
      </c>
      <c r="K6249">
        <v>17</v>
      </c>
      <c r="L6249">
        <v>346.96</v>
      </c>
      <c r="M6249">
        <v>36141.379999999997</v>
      </c>
      <c r="N6249">
        <v>0</v>
      </c>
      <c r="O6249">
        <v>3671</v>
      </c>
      <c r="P6249">
        <v>4</v>
      </c>
      <c r="Q6249">
        <v>12.9</v>
      </c>
      <c r="R6249">
        <v>1</v>
      </c>
      <c r="S6249">
        <v>0.24</v>
      </c>
      <c r="T6249">
        <v>7</v>
      </c>
      <c r="U6249" t="s">
        <v>38</v>
      </c>
      <c r="V6249">
        <v>3</v>
      </c>
      <c r="W6249">
        <v>5</v>
      </c>
      <c r="X6249">
        <v>1844.1</v>
      </c>
      <c r="Y6249">
        <v>53</v>
      </c>
      <c r="Z6249">
        <v>4</v>
      </c>
      <c r="AA6249" t="s">
        <v>54</v>
      </c>
      <c r="AB6249">
        <v>41.1</v>
      </c>
      <c r="AC6249">
        <v>0.43390000000000001</v>
      </c>
      <c r="AD6249">
        <v>1</v>
      </c>
      <c r="AE6249" t="s">
        <v>60</v>
      </c>
    </row>
    <row r="6250" spans="1:31" x14ac:dyDescent="0.25">
      <c r="A6250">
        <v>6249</v>
      </c>
      <c r="B6250" t="str">
        <f t="shared" si="97"/>
        <v>18-25</v>
      </c>
      <c r="D6250">
        <v>21</v>
      </c>
      <c r="F6250" t="s">
        <v>28</v>
      </c>
      <c r="G6250" t="s">
        <v>29</v>
      </c>
      <c r="H6250" t="s">
        <v>36</v>
      </c>
      <c r="I6250">
        <v>11</v>
      </c>
      <c r="J6250">
        <v>11</v>
      </c>
      <c r="K6250">
        <v>1</v>
      </c>
      <c r="L6250">
        <v>374.16</v>
      </c>
      <c r="M6250">
        <v>4059.73</v>
      </c>
      <c r="N6250">
        <v>0</v>
      </c>
      <c r="O6250">
        <v>792</v>
      </c>
      <c r="P6250">
        <v>0</v>
      </c>
      <c r="Q6250">
        <v>0</v>
      </c>
      <c r="R6250">
        <v>0</v>
      </c>
      <c r="S6250">
        <v>0.33</v>
      </c>
      <c r="T6250">
        <v>0</v>
      </c>
      <c r="U6250" t="s">
        <v>37</v>
      </c>
      <c r="V6250">
        <v>0</v>
      </c>
      <c r="W6250">
        <v>1</v>
      </c>
      <c r="X6250">
        <v>168.24</v>
      </c>
      <c r="Y6250">
        <v>15</v>
      </c>
      <c r="Z6250">
        <v>4.2</v>
      </c>
      <c r="AA6250" t="s">
        <v>39</v>
      </c>
      <c r="AB6250">
        <v>15.3</v>
      </c>
      <c r="AC6250">
        <v>0.26090000000000002</v>
      </c>
      <c r="AD6250">
        <v>0</v>
      </c>
      <c r="AE6250" t="s">
        <v>40</v>
      </c>
    </row>
    <row r="6251" spans="1:31" x14ac:dyDescent="0.25">
      <c r="A6251">
        <v>6250</v>
      </c>
      <c r="B6251" t="str">
        <f t="shared" si="97"/>
        <v>26-40</v>
      </c>
      <c r="D6251">
        <v>28</v>
      </c>
      <c r="F6251" t="s">
        <v>34</v>
      </c>
      <c r="G6251" t="s">
        <v>43</v>
      </c>
      <c r="H6251" t="s">
        <v>53</v>
      </c>
      <c r="I6251">
        <v>0</v>
      </c>
      <c r="J6251">
        <v>0</v>
      </c>
      <c r="K6251">
        <v>0</v>
      </c>
      <c r="L6251">
        <v>496.2</v>
      </c>
      <c r="M6251">
        <v>0</v>
      </c>
      <c r="N6251">
        <v>0</v>
      </c>
      <c r="O6251">
        <v>104</v>
      </c>
      <c r="P6251">
        <v>0</v>
      </c>
      <c r="Q6251">
        <v>8.5</v>
      </c>
      <c r="R6251">
        <v>0</v>
      </c>
      <c r="S6251">
        <v>0.11</v>
      </c>
      <c r="T6251">
        <v>1</v>
      </c>
      <c r="U6251" t="s">
        <v>38</v>
      </c>
      <c r="V6251">
        <v>0</v>
      </c>
      <c r="W6251">
        <v>0</v>
      </c>
      <c r="X6251">
        <v>0</v>
      </c>
      <c r="Y6251">
        <v>32</v>
      </c>
      <c r="Z6251">
        <v>4.4000000000000004</v>
      </c>
      <c r="AA6251" t="s">
        <v>48</v>
      </c>
      <c r="AB6251">
        <v>21.4</v>
      </c>
      <c r="AC6251">
        <v>0.29749999999999999</v>
      </c>
      <c r="AD6251">
        <v>0</v>
      </c>
      <c r="AE6251" t="s">
        <v>40</v>
      </c>
    </row>
    <row r="6252" spans="1:31" x14ac:dyDescent="0.25">
      <c r="A6252">
        <v>6251</v>
      </c>
      <c r="B6252" t="str">
        <f t="shared" si="97"/>
        <v>41-60</v>
      </c>
      <c r="D6252">
        <v>54</v>
      </c>
      <c r="F6252" t="s">
        <v>28</v>
      </c>
      <c r="G6252" t="s">
        <v>35</v>
      </c>
      <c r="H6252" t="s">
        <v>44</v>
      </c>
      <c r="I6252">
        <v>49</v>
      </c>
      <c r="J6252">
        <v>118</v>
      </c>
      <c r="K6252">
        <v>5</v>
      </c>
      <c r="L6252">
        <v>188.6</v>
      </c>
      <c r="M6252">
        <v>22069.4</v>
      </c>
      <c r="N6252">
        <v>0</v>
      </c>
      <c r="O6252">
        <v>2222</v>
      </c>
      <c r="P6252">
        <v>5</v>
      </c>
      <c r="Q6252">
        <v>2</v>
      </c>
      <c r="R6252">
        <v>3</v>
      </c>
      <c r="S6252">
        <v>0.66</v>
      </c>
      <c r="T6252">
        <v>1</v>
      </c>
      <c r="U6252" t="s">
        <v>47</v>
      </c>
      <c r="V6252">
        <v>6</v>
      </c>
      <c r="W6252">
        <v>5</v>
      </c>
      <c r="X6252">
        <v>1791.51</v>
      </c>
      <c r="Y6252">
        <v>48</v>
      </c>
      <c r="Z6252">
        <v>3.7</v>
      </c>
      <c r="AA6252" t="s">
        <v>51</v>
      </c>
      <c r="AB6252">
        <v>36.4</v>
      </c>
      <c r="AC6252">
        <v>0.39929999999999999</v>
      </c>
      <c r="AD6252">
        <v>0</v>
      </c>
      <c r="AE6252" t="s">
        <v>40</v>
      </c>
    </row>
    <row r="6253" spans="1:31" x14ac:dyDescent="0.25">
      <c r="A6253">
        <v>6252</v>
      </c>
      <c r="B6253" t="str">
        <f t="shared" si="97"/>
        <v>26-40</v>
      </c>
      <c r="D6253">
        <v>28</v>
      </c>
      <c r="F6253" t="s">
        <v>34</v>
      </c>
      <c r="G6253" t="s">
        <v>45</v>
      </c>
      <c r="H6253" t="s">
        <v>30</v>
      </c>
      <c r="I6253">
        <v>1</v>
      </c>
      <c r="J6253">
        <v>2</v>
      </c>
      <c r="K6253">
        <v>0</v>
      </c>
      <c r="L6253">
        <v>614.51</v>
      </c>
      <c r="M6253">
        <v>1111.3599999999999</v>
      </c>
      <c r="N6253">
        <v>0</v>
      </c>
      <c r="O6253">
        <v>337</v>
      </c>
      <c r="P6253">
        <v>0</v>
      </c>
      <c r="Q6253">
        <v>0</v>
      </c>
      <c r="R6253">
        <v>0</v>
      </c>
      <c r="S6253">
        <v>0.6</v>
      </c>
      <c r="T6253">
        <v>2</v>
      </c>
      <c r="U6253" t="s">
        <v>42</v>
      </c>
      <c r="V6253">
        <v>0</v>
      </c>
      <c r="W6253">
        <v>0</v>
      </c>
      <c r="X6253">
        <v>0</v>
      </c>
      <c r="Y6253">
        <v>30</v>
      </c>
      <c r="Z6253">
        <v>3.3</v>
      </c>
      <c r="AA6253" t="s">
        <v>39</v>
      </c>
      <c r="AB6253">
        <v>25.2</v>
      </c>
      <c r="AC6253">
        <v>0.3221</v>
      </c>
      <c r="AD6253">
        <v>0</v>
      </c>
      <c r="AE6253" t="s">
        <v>40</v>
      </c>
    </row>
    <row r="6254" spans="1:31" x14ac:dyDescent="0.25">
      <c r="A6254">
        <v>6253</v>
      </c>
      <c r="B6254" t="str">
        <f t="shared" si="97"/>
        <v>26-40</v>
      </c>
      <c r="D6254">
        <v>32</v>
      </c>
      <c r="F6254" t="s">
        <v>28</v>
      </c>
      <c r="G6254" t="s">
        <v>43</v>
      </c>
      <c r="H6254" t="s">
        <v>36</v>
      </c>
      <c r="I6254">
        <v>34</v>
      </c>
      <c r="J6254">
        <v>73</v>
      </c>
      <c r="K6254">
        <v>9</v>
      </c>
      <c r="L6254">
        <v>532.1</v>
      </c>
      <c r="M6254">
        <v>37322.050000000003</v>
      </c>
      <c r="N6254">
        <v>0</v>
      </c>
      <c r="O6254">
        <v>4484</v>
      </c>
      <c r="P6254">
        <v>4</v>
      </c>
      <c r="Q6254">
        <v>1.3</v>
      </c>
      <c r="R6254">
        <v>2</v>
      </c>
      <c r="S6254">
        <v>0.4</v>
      </c>
      <c r="T6254">
        <v>4</v>
      </c>
      <c r="U6254" t="s">
        <v>42</v>
      </c>
      <c r="V6254">
        <v>3</v>
      </c>
      <c r="W6254">
        <v>4</v>
      </c>
      <c r="X6254">
        <v>1971.26</v>
      </c>
      <c r="Y6254">
        <v>36</v>
      </c>
      <c r="Z6254">
        <v>4.8</v>
      </c>
      <c r="AA6254" t="s">
        <v>39</v>
      </c>
      <c r="AB6254">
        <v>33.1</v>
      </c>
      <c r="AC6254">
        <v>0.37559999999999999</v>
      </c>
      <c r="AD6254">
        <v>0</v>
      </c>
      <c r="AE6254" t="s">
        <v>40</v>
      </c>
    </row>
    <row r="6255" spans="1:31" x14ac:dyDescent="0.25">
      <c r="A6255">
        <v>6254</v>
      </c>
      <c r="B6255" t="str">
        <f t="shared" si="97"/>
        <v>41-60</v>
      </c>
      <c r="D6255">
        <v>46</v>
      </c>
      <c r="F6255" t="s">
        <v>28</v>
      </c>
      <c r="G6255" t="s">
        <v>29</v>
      </c>
      <c r="H6255" t="s">
        <v>44</v>
      </c>
      <c r="I6255">
        <v>28</v>
      </c>
      <c r="J6255">
        <v>62</v>
      </c>
      <c r="K6255">
        <v>12</v>
      </c>
      <c r="L6255">
        <v>528.82000000000005</v>
      </c>
      <c r="M6255">
        <v>35435.440000000002</v>
      </c>
      <c r="N6255">
        <v>0</v>
      </c>
      <c r="O6255">
        <v>3553</v>
      </c>
      <c r="P6255">
        <v>5</v>
      </c>
      <c r="Q6255">
        <v>4.9000000000000004</v>
      </c>
      <c r="R6255">
        <v>0</v>
      </c>
      <c r="S6255">
        <v>0.75</v>
      </c>
      <c r="T6255">
        <v>2</v>
      </c>
      <c r="U6255" t="s">
        <v>38</v>
      </c>
      <c r="V6255">
        <v>1</v>
      </c>
      <c r="W6255">
        <v>3</v>
      </c>
      <c r="X6255">
        <v>870.93</v>
      </c>
      <c r="Y6255">
        <v>15</v>
      </c>
      <c r="Z6255">
        <v>2.2999999999999998</v>
      </c>
      <c r="AA6255" t="s">
        <v>32</v>
      </c>
      <c r="AB6255">
        <v>23.3</v>
      </c>
      <c r="AC6255">
        <v>0.30980000000000002</v>
      </c>
      <c r="AD6255">
        <v>0</v>
      </c>
      <c r="AE6255" t="s">
        <v>40</v>
      </c>
    </row>
    <row r="6256" spans="1:31" x14ac:dyDescent="0.25">
      <c r="A6256">
        <v>6255</v>
      </c>
      <c r="B6256" t="str">
        <f t="shared" si="97"/>
        <v>26-40</v>
      </c>
      <c r="D6256">
        <v>31</v>
      </c>
      <c r="F6256" t="s">
        <v>28</v>
      </c>
      <c r="G6256" t="s">
        <v>45</v>
      </c>
      <c r="H6256" t="s">
        <v>44</v>
      </c>
      <c r="I6256">
        <v>18</v>
      </c>
      <c r="J6256">
        <v>18</v>
      </c>
      <c r="K6256">
        <v>2</v>
      </c>
      <c r="L6256">
        <v>343.94</v>
      </c>
      <c r="M6256">
        <v>5693.04</v>
      </c>
      <c r="N6256">
        <v>0</v>
      </c>
      <c r="O6256">
        <v>755</v>
      </c>
      <c r="P6256">
        <v>1</v>
      </c>
      <c r="Q6256">
        <v>5.5</v>
      </c>
      <c r="R6256">
        <v>0</v>
      </c>
      <c r="S6256">
        <v>0.39</v>
      </c>
      <c r="T6256">
        <v>1</v>
      </c>
      <c r="U6256" t="s">
        <v>42</v>
      </c>
      <c r="V6256">
        <v>0</v>
      </c>
      <c r="W6256">
        <v>1</v>
      </c>
      <c r="X6256">
        <v>257.22000000000003</v>
      </c>
      <c r="Y6256">
        <v>51</v>
      </c>
      <c r="Z6256">
        <v>3.4</v>
      </c>
      <c r="AA6256" t="s">
        <v>39</v>
      </c>
      <c r="AB6256">
        <v>29.2</v>
      </c>
      <c r="AC6256">
        <v>0.34920000000000001</v>
      </c>
      <c r="AD6256">
        <v>0</v>
      </c>
      <c r="AE6256" t="s">
        <v>40</v>
      </c>
    </row>
    <row r="6257" spans="1:31" x14ac:dyDescent="0.25">
      <c r="A6257">
        <v>6256</v>
      </c>
      <c r="B6257" t="str">
        <f t="shared" si="97"/>
        <v>18-25</v>
      </c>
      <c r="D6257">
        <v>24</v>
      </c>
      <c r="F6257" t="s">
        <v>28</v>
      </c>
      <c r="G6257" t="s">
        <v>35</v>
      </c>
      <c r="H6257" t="s">
        <v>44</v>
      </c>
      <c r="I6257">
        <v>35</v>
      </c>
      <c r="J6257">
        <v>98</v>
      </c>
      <c r="K6257">
        <v>10</v>
      </c>
      <c r="L6257">
        <v>329.13</v>
      </c>
      <c r="M6257">
        <v>29273.95</v>
      </c>
      <c r="N6257">
        <v>0</v>
      </c>
      <c r="O6257">
        <v>3773</v>
      </c>
      <c r="P6257">
        <v>3</v>
      </c>
      <c r="Q6257">
        <v>13.7</v>
      </c>
      <c r="R6257">
        <v>4</v>
      </c>
      <c r="S6257">
        <v>0.66</v>
      </c>
      <c r="T6257">
        <v>1</v>
      </c>
      <c r="U6257" t="s">
        <v>47</v>
      </c>
      <c r="V6257">
        <v>2</v>
      </c>
      <c r="W6257">
        <v>3</v>
      </c>
      <c r="X6257">
        <v>764.7</v>
      </c>
      <c r="Y6257">
        <v>253</v>
      </c>
      <c r="Z6257">
        <v>3.7</v>
      </c>
      <c r="AA6257" t="s">
        <v>39</v>
      </c>
      <c r="AB6257">
        <v>100</v>
      </c>
      <c r="AC6257">
        <v>0.81759999999999999</v>
      </c>
      <c r="AD6257">
        <v>1</v>
      </c>
      <c r="AE6257" t="s">
        <v>33</v>
      </c>
    </row>
    <row r="6258" spans="1:31" x14ac:dyDescent="0.25">
      <c r="A6258">
        <v>6257</v>
      </c>
      <c r="B6258" t="str">
        <f t="shared" si="97"/>
        <v>41-60</v>
      </c>
      <c r="D6258">
        <v>51</v>
      </c>
      <c r="F6258" t="s">
        <v>28</v>
      </c>
      <c r="G6258" t="s">
        <v>35</v>
      </c>
      <c r="H6258" t="s">
        <v>36</v>
      </c>
      <c r="I6258">
        <v>36</v>
      </c>
      <c r="J6258">
        <v>67</v>
      </c>
      <c r="K6258">
        <v>8</v>
      </c>
      <c r="L6258">
        <v>359.53</v>
      </c>
      <c r="M6258">
        <v>24896.03</v>
      </c>
      <c r="N6258">
        <v>0</v>
      </c>
      <c r="O6258">
        <v>2795</v>
      </c>
      <c r="P6258">
        <v>5</v>
      </c>
      <c r="Q6258">
        <v>13.8</v>
      </c>
      <c r="R6258">
        <v>1</v>
      </c>
      <c r="S6258">
        <v>0.63</v>
      </c>
      <c r="T6258">
        <v>2</v>
      </c>
      <c r="U6258" t="s">
        <v>38</v>
      </c>
      <c r="V6258">
        <v>2</v>
      </c>
      <c r="W6258">
        <v>2</v>
      </c>
      <c r="X6258">
        <v>842.6</v>
      </c>
      <c r="Y6258">
        <v>63</v>
      </c>
      <c r="Z6258">
        <v>3.4</v>
      </c>
      <c r="AA6258" t="s">
        <v>32</v>
      </c>
      <c r="AB6258">
        <v>41.2</v>
      </c>
      <c r="AC6258">
        <v>0.43419999999999997</v>
      </c>
      <c r="AD6258">
        <v>1</v>
      </c>
      <c r="AE6258" t="s">
        <v>55</v>
      </c>
    </row>
    <row r="6259" spans="1:31" x14ac:dyDescent="0.25">
      <c r="A6259">
        <v>6258</v>
      </c>
      <c r="B6259" t="str">
        <f t="shared" si="97"/>
        <v>41-60</v>
      </c>
      <c r="D6259">
        <v>54</v>
      </c>
      <c r="F6259" t="s">
        <v>28</v>
      </c>
      <c r="G6259" t="s">
        <v>49</v>
      </c>
      <c r="H6259" t="s">
        <v>53</v>
      </c>
      <c r="I6259">
        <v>4</v>
      </c>
      <c r="J6259">
        <v>7</v>
      </c>
      <c r="K6259">
        <v>1</v>
      </c>
      <c r="L6259">
        <v>386.06</v>
      </c>
      <c r="M6259">
        <v>2465.2399999999998</v>
      </c>
      <c r="N6259">
        <v>0</v>
      </c>
      <c r="O6259">
        <v>628</v>
      </c>
      <c r="P6259">
        <v>0</v>
      </c>
      <c r="Q6259">
        <v>27.7</v>
      </c>
      <c r="R6259">
        <v>0</v>
      </c>
      <c r="S6259">
        <v>0.34</v>
      </c>
      <c r="T6259">
        <v>2</v>
      </c>
      <c r="U6259" t="s">
        <v>31</v>
      </c>
      <c r="V6259">
        <v>0</v>
      </c>
      <c r="W6259">
        <v>0</v>
      </c>
      <c r="X6259">
        <v>0</v>
      </c>
      <c r="Y6259">
        <v>87</v>
      </c>
      <c r="Z6259">
        <v>3.8</v>
      </c>
      <c r="AA6259" t="s">
        <v>39</v>
      </c>
      <c r="AB6259">
        <v>44</v>
      </c>
      <c r="AC6259">
        <v>0.45500000000000002</v>
      </c>
      <c r="AD6259">
        <v>1</v>
      </c>
      <c r="AE6259" t="s">
        <v>59</v>
      </c>
    </row>
    <row r="6260" spans="1:31" x14ac:dyDescent="0.25">
      <c r="A6260">
        <v>6259</v>
      </c>
      <c r="B6260" t="str">
        <f t="shared" si="97"/>
        <v>41-60</v>
      </c>
      <c r="D6260">
        <v>56</v>
      </c>
      <c r="F6260" t="s">
        <v>34</v>
      </c>
      <c r="G6260" t="s">
        <v>35</v>
      </c>
      <c r="H6260" t="s">
        <v>36</v>
      </c>
      <c r="I6260">
        <v>5</v>
      </c>
      <c r="J6260">
        <v>5</v>
      </c>
      <c r="K6260">
        <v>1</v>
      </c>
      <c r="L6260">
        <v>584.87</v>
      </c>
      <c r="M6260">
        <v>2850.45</v>
      </c>
      <c r="N6260">
        <v>0</v>
      </c>
      <c r="O6260">
        <v>385</v>
      </c>
      <c r="P6260">
        <v>0</v>
      </c>
      <c r="Q6260">
        <v>3.9</v>
      </c>
      <c r="R6260">
        <v>0</v>
      </c>
      <c r="S6260">
        <v>0.21</v>
      </c>
      <c r="T6260">
        <v>1</v>
      </c>
      <c r="U6260" t="s">
        <v>46</v>
      </c>
      <c r="V6260">
        <v>0</v>
      </c>
      <c r="W6260">
        <v>0</v>
      </c>
      <c r="X6260">
        <v>0</v>
      </c>
      <c r="Y6260">
        <v>46</v>
      </c>
      <c r="Z6260">
        <v>4.0999999999999996</v>
      </c>
      <c r="AA6260" t="s">
        <v>51</v>
      </c>
      <c r="AB6260">
        <v>26.5</v>
      </c>
      <c r="AC6260">
        <v>0.3306</v>
      </c>
      <c r="AD6260">
        <v>0</v>
      </c>
      <c r="AE6260" t="s">
        <v>40</v>
      </c>
    </row>
    <row r="6261" spans="1:31" x14ac:dyDescent="0.25">
      <c r="A6261">
        <v>6260</v>
      </c>
      <c r="B6261" t="str">
        <f t="shared" si="97"/>
        <v>60+</v>
      </c>
      <c r="D6261">
        <v>68</v>
      </c>
      <c r="F6261" t="s">
        <v>28</v>
      </c>
      <c r="G6261" t="s">
        <v>29</v>
      </c>
      <c r="H6261" t="s">
        <v>30</v>
      </c>
      <c r="I6261">
        <v>48</v>
      </c>
      <c r="J6261">
        <v>77</v>
      </c>
      <c r="K6261">
        <v>8</v>
      </c>
      <c r="L6261">
        <v>198.91</v>
      </c>
      <c r="M6261">
        <v>15732.1</v>
      </c>
      <c r="N6261">
        <v>0</v>
      </c>
      <c r="O6261">
        <v>1628</v>
      </c>
      <c r="P6261">
        <v>1</v>
      </c>
      <c r="Q6261">
        <v>13.4</v>
      </c>
      <c r="R6261">
        <v>4</v>
      </c>
      <c r="S6261">
        <v>0.48</v>
      </c>
      <c r="T6261">
        <v>3</v>
      </c>
      <c r="U6261" t="s">
        <v>47</v>
      </c>
      <c r="V6261">
        <v>3</v>
      </c>
      <c r="W6261">
        <v>1</v>
      </c>
      <c r="X6261">
        <v>541.47</v>
      </c>
      <c r="Y6261">
        <v>57</v>
      </c>
      <c r="Z6261">
        <v>2.9</v>
      </c>
      <c r="AA6261" t="s">
        <v>39</v>
      </c>
      <c r="AB6261">
        <v>32.6</v>
      </c>
      <c r="AC6261">
        <v>0.37240000000000001</v>
      </c>
      <c r="AD6261">
        <v>0</v>
      </c>
      <c r="AE6261" t="s">
        <v>40</v>
      </c>
    </row>
    <row r="6262" spans="1:31" x14ac:dyDescent="0.25">
      <c r="A6262">
        <v>6261</v>
      </c>
      <c r="B6262" t="str">
        <f t="shared" si="97"/>
        <v>18-25</v>
      </c>
      <c r="D6262">
        <v>24</v>
      </c>
      <c r="F6262" t="s">
        <v>34</v>
      </c>
      <c r="G6262" t="s">
        <v>45</v>
      </c>
      <c r="H6262" t="s">
        <v>30</v>
      </c>
      <c r="I6262">
        <v>10</v>
      </c>
      <c r="J6262">
        <v>25</v>
      </c>
      <c r="K6262">
        <v>2</v>
      </c>
      <c r="L6262">
        <v>589.48</v>
      </c>
      <c r="M6262">
        <v>13284.95</v>
      </c>
      <c r="N6262">
        <v>0</v>
      </c>
      <c r="O6262">
        <v>1391</v>
      </c>
      <c r="P6262">
        <v>0</v>
      </c>
      <c r="Q6262">
        <v>0</v>
      </c>
      <c r="R6262">
        <v>0</v>
      </c>
      <c r="S6262">
        <v>0.55000000000000004</v>
      </c>
      <c r="T6262">
        <v>1</v>
      </c>
      <c r="U6262" t="s">
        <v>46</v>
      </c>
      <c r="V6262">
        <v>1</v>
      </c>
      <c r="W6262">
        <v>2</v>
      </c>
      <c r="X6262">
        <v>666.34</v>
      </c>
      <c r="Y6262">
        <v>22</v>
      </c>
      <c r="Z6262">
        <v>3.2</v>
      </c>
      <c r="AA6262" t="s">
        <v>39</v>
      </c>
      <c r="AB6262">
        <v>18.600000000000001</v>
      </c>
      <c r="AC6262">
        <v>0.28079999999999999</v>
      </c>
      <c r="AD6262">
        <v>0</v>
      </c>
      <c r="AE6262" t="s">
        <v>40</v>
      </c>
    </row>
    <row r="6263" spans="1:31" x14ac:dyDescent="0.25">
      <c r="A6263">
        <v>6262</v>
      </c>
      <c r="B6263" t="str">
        <f t="shared" si="97"/>
        <v>26-40</v>
      </c>
      <c r="D6263">
        <v>40</v>
      </c>
      <c r="F6263" t="s">
        <v>34</v>
      </c>
      <c r="G6263" t="s">
        <v>29</v>
      </c>
      <c r="H6263" t="s">
        <v>44</v>
      </c>
      <c r="I6263">
        <v>3</v>
      </c>
      <c r="J6263">
        <v>6</v>
      </c>
      <c r="K6263">
        <v>1</v>
      </c>
      <c r="L6263">
        <v>407.45</v>
      </c>
      <c r="M6263">
        <v>2390.13</v>
      </c>
      <c r="N6263">
        <v>0</v>
      </c>
      <c r="O6263">
        <v>617</v>
      </c>
      <c r="P6263">
        <v>0</v>
      </c>
      <c r="Q6263">
        <v>20.9</v>
      </c>
      <c r="R6263">
        <v>0</v>
      </c>
      <c r="S6263">
        <v>0.13</v>
      </c>
      <c r="T6263">
        <v>1</v>
      </c>
      <c r="U6263" t="s">
        <v>31</v>
      </c>
      <c r="V6263">
        <v>0</v>
      </c>
      <c r="W6263">
        <v>0</v>
      </c>
      <c r="X6263">
        <v>0</v>
      </c>
      <c r="Y6263">
        <v>77</v>
      </c>
      <c r="Z6263">
        <v>3</v>
      </c>
      <c r="AA6263" t="s">
        <v>39</v>
      </c>
      <c r="AB6263">
        <v>44.5</v>
      </c>
      <c r="AC6263">
        <v>0.4592</v>
      </c>
      <c r="AD6263">
        <v>1</v>
      </c>
      <c r="AE6263" t="s">
        <v>52</v>
      </c>
    </row>
    <row r="6264" spans="1:31" x14ac:dyDescent="0.25">
      <c r="A6264">
        <v>6263</v>
      </c>
      <c r="B6264" t="str">
        <f t="shared" si="97"/>
        <v>26-40</v>
      </c>
      <c r="D6264">
        <v>30</v>
      </c>
      <c r="F6264" t="s">
        <v>34</v>
      </c>
      <c r="G6264" t="s">
        <v>35</v>
      </c>
      <c r="H6264" t="s">
        <v>53</v>
      </c>
      <c r="I6264">
        <v>11</v>
      </c>
      <c r="J6264">
        <v>26</v>
      </c>
      <c r="K6264">
        <v>4</v>
      </c>
      <c r="L6264">
        <v>562.32000000000005</v>
      </c>
      <c r="M6264">
        <v>14998.28</v>
      </c>
      <c r="N6264">
        <v>0</v>
      </c>
      <c r="O6264">
        <v>1957</v>
      </c>
      <c r="P6264">
        <v>1</v>
      </c>
      <c r="Q6264">
        <v>10.4</v>
      </c>
      <c r="R6264">
        <v>0</v>
      </c>
      <c r="S6264">
        <v>0.7</v>
      </c>
      <c r="T6264">
        <v>2</v>
      </c>
      <c r="U6264" t="s">
        <v>42</v>
      </c>
      <c r="V6264">
        <v>1</v>
      </c>
      <c r="W6264">
        <v>2</v>
      </c>
      <c r="X6264">
        <v>615.73</v>
      </c>
      <c r="Y6264">
        <v>31</v>
      </c>
      <c r="Z6264">
        <v>3.7</v>
      </c>
      <c r="AA6264" t="s">
        <v>32</v>
      </c>
      <c r="AB6264">
        <v>27</v>
      </c>
      <c r="AC6264">
        <v>0.33379999999999999</v>
      </c>
      <c r="AD6264">
        <v>0</v>
      </c>
      <c r="AE6264" t="s">
        <v>40</v>
      </c>
    </row>
    <row r="6265" spans="1:31" x14ac:dyDescent="0.25">
      <c r="A6265">
        <v>6264</v>
      </c>
      <c r="B6265" t="str">
        <f t="shared" si="97"/>
        <v>60+</v>
      </c>
      <c r="D6265">
        <v>65</v>
      </c>
      <c r="F6265" t="s">
        <v>28</v>
      </c>
      <c r="G6265" t="s">
        <v>35</v>
      </c>
      <c r="H6265" t="s">
        <v>36</v>
      </c>
      <c r="I6265">
        <v>40</v>
      </c>
      <c r="J6265">
        <v>71</v>
      </c>
      <c r="K6265">
        <v>3</v>
      </c>
      <c r="L6265">
        <v>479.45</v>
      </c>
      <c r="M6265">
        <v>36660.720000000001</v>
      </c>
      <c r="N6265">
        <v>0</v>
      </c>
      <c r="O6265">
        <v>3775</v>
      </c>
      <c r="P6265">
        <v>2</v>
      </c>
      <c r="Q6265">
        <v>0.6</v>
      </c>
      <c r="R6265">
        <v>4</v>
      </c>
      <c r="S6265">
        <v>0.24</v>
      </c>
      <c r="T6265">
        <v>4</v>
      </c>
      <c r="U6265" t="s">
        <v>38</v>
      </c>
      <c r="V6265">
        <v>1</v>
      </c>
      <c r="W6265">
        <v>5</v>
      </c>
      <c r="X6265">
        <v>1160.0999999999999</v>
      </c>
      <c r="Y6265">
        <v>18</v>
      </c>
      <c r="Z6265">
        <v>3.5</v>
      </c>
      <c r="AA6265" t="s">
        <v>39</v>
      </c>
      <c r="AB6265">
        <v>29.7</v>
      </c>
      <c r="AC6265">
        <v>0.35199999999999998</v>
      </c>
      <c r="AD6265">
        <v>0</v>
      </c>
      <c r="AE6265" t="s">
        <v>40</v>
      </c>
    </row>
    <row r="6266" spans="1:31" x14ac:dyDescent="0.25">
      <c r="A6266">
        <v>6265</v>
      </c>
      <c r="B6266" t="str">
        <f t="shared" si="97"/>
        <v>41-60</v>
      </c>
      <c r="D6266">
        <v>46</v>
      </c>
      <c r="F6266" t="s">
        <v>28</v>
      </c>
      <c r="G6266" t="s">
        <v>45</v>
      </c>
      <c r="H6266" t="s">
        <v>30</v>
      </c>
      <c r="I6266">
        <v>11</v>
      </c>
      <c r="J6266">
        <v>21</v>
      </c>
      <c r="K6266">
        <v>1</v>
      </c>
      <c r="L6266">
        <v>510.05</v>
      </c>
      <c r="M6266">
        <v>9962.67</v>
      </c>
      <c r="N6266">
        <v>0</v>
      </c>
      <c r="O6266">
        <v>1138</v>
      </c>
      <c r="P6266">
        <v>0</v>
      </c>
      <c r="Q6266">
        <v>0</v>
      </c>
      <c r="R6266">
        <v>1</v>
      </c>
      <c r="S6266">
        <v>0.47</v>
      </c>
      <c r="T6266">
        <v>0</v>
      </c>
      <c r="U6266" t="s">
        <v>37</v>
      </c>
      <c r="V6266">
        <v>1</v>
      </c>
      <c r="W6266">
        <v>0</v>
      </c>
      <c r="X6266">
        <v>260.81</v>
      </c>
      <c r="Y6266">
        <v>72</v>
      </c>
      <c r="Z6266">
        <v>4.4000000000000004</v>
      </c>
      <c r="AA6266" t="s">
        <v>48</v>
      </c>
      <c r="AB6266">
        <v>36.9</v>
      </c>
      <c r="AC6266">
        <v>0.4027</v>
      </c>
      <c r="AD6266">
        <v>0</v>
      </c>
      <c r="AE6266" t="s">
        <v>40</v>
      </c>
    </row>
    <row r="6267" spans="1:31" x14ac:dyDescent="0.25">
      <c r="A6267">
        <v>6266</v>
      </c>
      <c r="B6267" t="str">
        <f t="shared" si="97"/>
        <v>18-25</v>
      </c>
      <c r="D6267">
        <v>23</v>
      </c>
      <c r="F6267" t="s">
        <v>28</v>
      </c>
      <c r="G6267" t="s">
        <v>29</v>
      </c>
      <c r="H6267" t="s">
        <v>44</v>
      </c>
      <c r="I6267">
        <v>41</v>
      </c>
      <c r="J6267">
        <v>20</v>
      </c>
      <c r="K6267">
        <v>2</v>
      </c>
      <c r="L6267">
        <v>547.78</v>
      </c>
      <c r="M6267">
        <v>11982.77</v>
      </c>
      <c r="N6267">
        <v>0</v>
      </c>
      <c r="O6267">
        <v>1418</v>
      </c>
      <c r="P6267">
        <v>1</v>
      </c>
      <c r="Q6267">
        <v>11</v>
      </c>
      <c r="R6267">
        <v>1</v>
      </c>
      <c r="S6267">
        <v>0.59</v>
      </c>
      <c r="T6267">
        <v>1</v>
      </c>
      <c r="U6267" t="s">
        <v>42</v>
      </c>
      <c r="V6267">
        <v>1</v>
      </c>
      <c r="W6267">
        <v>1</v>
      </c>
      <c r="X6267">
        <v>513.39</v>
      </c>
      <c r="Y6267">
        <v>95</v>
      </c>
      <c r="Z6267">
        <v>3.7</v>
      </c>
      <c r="AA6267" t="s">
        <v>48</v>
      </c>
      <c r="AB6267">
        <v>40.5</v>
      </c>
      <c r="AC6267">
        <v>0.42909999999999998</v>
      </c>
      <c r="AD6267">
        <v>1</v>
      </c>
      <c r="AE6267" t="s">
        <v>52</v>
      </c>
    </row>
    <row r="6268" spans="1:31" x14ac:dyDescent="0.25">
      <c r="A6268">
        <v>6267</v>
      </c>
      <c r="B6268" t="str">
        <f t="shared" si="97"/>
        <v>41-60</v>
      </c>
      <c r="D6268">
        <v>54</v>
      </c>
      <c r="F6268" t="s">
        <v>34</v>
      </c>
      <c r="G6268" t="s">
        <v>43</v>
      </c>
      <c r="H6268" t="s">
        <v>36</v>
      </c>
      <c r="I6268">
        <v>57</v>
      </c>
      <c r="J6268">
        <v>120</v>
      </c>
      <c r="K6268">
        <v>17</v>
      </c>
      <c r="L6268">
        <v>418.95</v>
      </c>
      <c r="M6268">
        <v>45955.71</v>
      </c>
      <c r="N6268">
        <v>0</v>
      </c>
      <c r="O6268">
        <v>5342</v>
      </c>
      <c r="P6268">
        <v>6</v>
      </c>
      <c r="Q6268">
        <v>28.3</v>
      </c>
      <c r="R6268">
        <v>5</v>
      </c>
      <c r="S6268">
        <v>0.41</v>
      </c>
      <c r="T6268">
        <v>1</v>
      </c>
      <c r="U6268" t="s">
        <v>31</v>
      </c>
      <c r="V6268">
        <v>3</v>
      </c>
      <c r="W6268">
        <v>8</v>
      </c>
      <c r="X6268">
        <v>3068.04</v>
      </c>
      <c r="Y6268">
        <v>19</v>
      </c>
      <c r="Z6268">
        <v>3.5</v>
      </c>
      <c r="AA6268" t="s">
        <v>39</v>
      </c>
      <c r="AB6268">
        <v>28.6</v>
      </c>
      <c r="AC6268">
        <v>0.3448</v>
      </c>
      <c r="AD6268">
        <v>0</v>
      </c>
      <c r="AE6268" t="s">
        <v>40</v>
      </c>
    </row>
    <row r="6269" spans="1:31" x14ac:dyDescent="0.25">
      <c r="A6269">
        <v>6268</v>
      </c>
      <c r="B6269" t="str">
        <f t="shared" si="97"/>
        <v>18-25</v>
      </c>
      <c r="D6269">
        <v>20</v>
      </c>
      <c r="F6269" t="s">
        <v>34</v>
      </c>
      <c r="G6269" t="s">
        <v>29</v>
      </c>
      <c r="H6269" t="s">
        <v>36</v>
      </c>
      <c r="I6269">
        <v>26</v>
      </c>
      <c r="J6269">
        <v>43</v>
      </c>
      <c r="K6269">
        <v>3</v>
      </c>
      <c r="L6269">
        <v>319.44</v>
      </c>
      <c r="M6269">
        <v>14384.05</v>
      </c>
      <c r="N6269">
        <v>0</v>
      </c>
      <c r="O6269">
        <v>1589</v>
      </c>
      <c r="P6269">
        <v>1</v>
      </c>
      <c r="Q6269">
        <v>15.6</v>
      </c>
      <c r="R6269">
        <v>2</v>
      </c>
      <c r="S6269">
        <v>0.51</v>
      </c>
      <c r="T6269">
        <v>1</v>
      </c>
      <c r="U6269" t="s">
        <v>47</v>
      </c>
      <c r="V6269">
        <v>2</v>
      </c>
      <c r="W6269">
        <v>3</v>
      </c>
      <c r="X6269">
        <v>923.19</v>
      </c>
      <c r="Y6269">
        <v>24</v>
      </c>
      <c r="Z6269">
        <v>4.8</v>
      </c>
      <c r="AA6269" t="s">
        <v>48</v>
      </c>
      <c r="AB6269">
        <v>24.3</v>
      </c>
      <c r="AC6269">
        <v>0.31640000000000001</v>
      </c>
      <c r="AD6269">
        <v>0</v>
      </c>
      <c r="AE6269" t="s">
        <v>40</v>
      </c>
    </row>
    <row r="6270" spans="1:31" x14ac:dyDescent="0.25">
      <c r="A6270">
        <v>6269</v>
      </c>
      <c r="B6270" t="str">
        <f t="shared" si="97"/>
        <v>26-40</v>
      </c>
      <c r="D6270">
        <v>32</v>
      </c>
      <c r="F6270" t="s">
        <v>28</v>
      </c>
      <c r="G6270" t="s">
        <v>49</v>
      </c>
      <c r="H6270" t="s">
        <v>53</v>
      </c>
      <c r="I6270">
        <v>59</v>
      </c>
      <c r="J6270">
        <v>121</v>
      </c>
      <c r="K6270">
        <v>3</v>
      </c>
      <c r="L6270">
        <v>324.77999999999997</v>
      </c>
      <c r="M6270">
        <v>40547.199999999997</v>
      </c>
      <c r="N6270">
        <v>0</v>
      </c>
      <c r="O6270">
        <v>4519</v>
      </c>
      <c r="P6270">
        <v>3</v>
      </c>
      <c r="Q6270">
        <v>13.4</v>
      </c>
      <c r="R6270">
        <v>3</v>
      </c>
      <c r="S6270">
        <v>0.76</v>
      </c>
      <c r="T6270">
        <v>0</v>
      </c>
      <c r="U6270" t="s">
        <v>37</v>
      </c>
      <c r="V6270">
        <v>6</v>
      </c>
      <c r="W6270">
        <v>2</v>
      </c>
      <c r="X6270">
        <v>1435.89</v>
      </c>
      <c r="Y6270">
        <v>17</v>
      </c>
      <c r="Z6270">
        <v>1.1000000000000001</v>
      </c>
      <c r="AA6270" t="s">
        <v>39</v>
      </c>
      <c r="AB6270">
        <v>23.5</v>
      </c>
      <c r="AC6270">
        <v>0.31109999999999999</v>
      </c>
      <c r="AD6270">
        <v>0</v>
      </c>
      <c r="AE6270" t="s">
        <v>40</v>
      </c>
    </row>
    <row r="6271" spans="1:31" x14ac:dyDescent="0.25">
      <c r="A6271">
        <v>6270</v>
      </c>
      <c r="B6271" t="str">
        <f t="shared" si="97"/>
        <v>41-60</v>
      </c>
      <c r="D6271">
        <v>56</v>
      </c>
      <c r="F6271" t="s">
        <v>28</v>
      </c>
      <c r="G6271" t="s">
        <v>29</v>
      </c>
      <c r="H6271" t="s">
        <v>30</v>
      </c>
      <c r="I6271">
        <v>28</v>
      </c>
      <c r="J6271">
        <v>2</v>
      </c>
      <c r="K6271">
        <v>0</v>
      </c>
      <c r="L6271">
        <v>549</v>
      </c>
      <c r="M6271">
        <v>1127.93</v>
      </c>
      <c r="N6271">
        <v>0</v>
      </c>
      <c r="O6271">
        <v>371</v>
      </c>
      <c r="P6271">
        <v>0</v>
      </c>
      <c r="Q6271">
        <v>12.5</v>
      </c>
      <c r="R6271">
        <v>0</v>
      </c>
      <c r="S6271">
        <v>0.13</v>
      </c>
      <c r="T6271">
        <v>2</v>
      </c>
      <c r="U6271" t="s">
        <v>38</v>
      </c>
      <c r="V6271">
        <v>0</v>
      </c>
      <c r="W6271">
        <v>0</v>
      </c>
      <c r="X6271">
        <v>0</v>
      </c>
      <c r="Y6271">
        <v>55</v>
      </c>
      <c r="Z6271">
        <v>4.4000000000000004</v>
      </c>
      <c r="AA6271" t="s">
        <v>48</v>
      </c>
      <c r="AB6271">
        <v>27.2</v>
      </c>
      <c r="AC6271">
        <v>0.33529999999999999</v>
      </c>
      <c r="AD6271">
        <v>0</v>
      </c>
      <c r="AE6271" t="s">
        <v>40</v>
      </c>
    </row>
    <row r="6272" spans="1:31" x14ac:dyDescent="0.25">
      <c r="A6272">
        <v>6271</v>
      </c>
      <c r="B6272" t="str">
        <f t="shared" si="97"/>
        <v>41-60</v>
      </c>
      <c r="D6272">
        <v>44</v>
      </c>
      <c r="F6272" t="s">
        <v>28</v>
      </c>
      <c r="G6272" t="s">
        <v>29</v>
      </c>
      <c r="H6272" t="s">
        <v>41</v>
      </c>
      <c r="I6272">
        <v>54</v>
      </c>
      <c r="J6272">
        <v>200</v>
      </c>
      <c r="K6272">
        <v>9</v>
      </c>
      <c r="L6272">
        <v>618.62</v>
      </c>
      <c r="M6272">
        <v>120515.88</v>
      </c>
      <c r="N6272">
        <v>0</v>
      </c>
      <c r="O6272">
        <v>10000</v>
      </c>
      <c r="P6272">
        <v>9</v>
      </c>
      <c r="Q6272">
        <v>10.7</v>
      </c>
      <c r="R6272">
        <v>8</v>
      </c>
      <c r="S6272">
        <v>0.51</v>
      </c>
      <c r="T6272">
        <v>7</v>
      </c>
      <c r="U6272" t="s">
        <v>42</v>
      </c>
      <c r="V6272">
        <v>10</v>
      </c>
      <c r="W6272">
        <v>1</v>
      </c>
      <c r="X6272">
        <v>4447.8599999999997</v>
      </c>
      <c r="Y6272">
        <v>70</v>
      </c>
      <c r="Z6272">
        <v>3.1</v>
      </c>
      <c r="AA6272" t="s">
        <v>51</v>
      </c>
      <c r="AB6272">
        <v>62.2</v>
      </c>
      <c r="AC6272">
        <v>0.59079999999999999</v>
      </c>
      <c r="AD6272">
        <v>1</v>
      </c>
      <c r="AE6272" t="s">
        <v>33</v>
      </c>
    </row>
    <row r="6273" spans="1:31" x14ac:dyDescent="0.25">
      <c r="A6273">
        <v>6272</v>
      </c>
      <c r="B6273" t="str">
        <f t="shared" si="97"/>
        <v>41-60</v>
      </c>
      <c r="D6273">
        <v>58</v>
      </c>
      <c r="F6273" t="s">
        <v>28</v>
      </c>
      <c r="G6273" t="s">
        <v>49</v>
      </c>
      <c r="H6273" t="s">
        <v>41</v>
      </c>
      <c r="I6273">
        <v>0</v>
      </c>
      <c r="J6273">
        <v>0</v>
      </c>
      <c r="K6273">
        <v>0</v>
      </c>
      <c r="L6273">
        <v>346.15</v>
      </c>
      <c r="M6273">
        <v>0</v>
      </c>
      <c r="N6273">
        <v>0</v>
      </c>
      <c r="O6273">
        <v>78</v>
      </c>
      <c r="P6273">
        <v>0</v>
      </c>
      <c r="Q6273">
        <v>21.1</v>
      </c>
      <c r="R6273">
        <v>0</v>
      </c>
      <c r="S6273">
        <v>0.51</v>
      </c>
      <c r="T6273">
        <v>0</v>
      </c>
      <c r="U6273" t="s">
        <v>37</v>
      </c>
      <c r="V6273">
        <v>0</v>
      </c>
      <c r="W6273">
        <v>0</v>
      </c>
      <c r="X6273">
        <v>0</v>
      </c>
      <c r="Y6273">
        <v>34</v>
      </c>
      <c r="Z6273">
        <v>3.8</v>
      </c>
      <c r="AA6273" t="s">
        <v>39</v>
      </c>
      <c r="AB6273">
        <v>26.8</v>
      </c>
      <c r="AC6273">
        <v>0.3327</v>
      </c>
      <c r="AD6273">
        <v>0</v>
      </c>
      <c r="AE6273" t="s">
        <v>40</v>
      </c>
    </row>
    <row r="6274" spans="1:31" x14ac:dyDescent="0.25">
      <c r="A6274">
        <v>6273</v>
      </c>
      <c r="B6274" t="str">
        <f t="shared" si="97"/>
        <v>41-60</v>
      </c>
      <c r="D6274">
        <v>48</v>
      </c>
      <c r="F6274" t="s">
        <v>34</v>
      </c>
      <c r="G6274" t="s">
        <v>43</v>
      </c>
      <c r="H6274" t="s">
        <v>30</v>
      </c>
      <c r="I6274">
        <v>43</v>
      </c>
      <c r="J6274">
        <v>93</v>
      </c>
      <c r="K6274">
        <v>17</v>
      </c>
      <c r="L6274">
        <v>567.41</v>
      </c>
      <c r="M6274">
        <v>56082.23</v>
      </c>
      <c r="N6274">
        <v>0</v>
      </c>
      <c r="O6274">
        <v>5550</v>
      </c>
      <c r="P6274">
        <v>1</v>
      </c>
      <c r="Q6274">
        <v>12.5</v>
      </c>
      <c r="R6274">
        <v>1</v>
      </c>
      <c r="S6274">
        <v>0.56000000000000005</v>
      </c>
      <c r="T6274">
        <v>5</v>
      </c>
      <c r="U6274" t="s">
        <v>31</v>
      </c>
      <c r="V6274">
        <v>2</v>
      </c>
      <c r="W6274">
        <v>2</v>
      </c>
      <c r="X6274">
        <v>1143.96</v>
      </c>
      <c r="Y6274">
        <v>24</v>
      </c>
      <c r="Z6274">
        <v>3.5</v>
      </c>
      <c r="AA6274" t="s">
        <v>39</v>
      </c>
      <c r="AB6274">
        <v>23.1</v>
      </c>
      <c r="AC6274">
        <v>0.30859999999999999</v>
      </c>
      <c r="AD6274">
        <v>0</v>
      </c>
      <c r="AE6274" t="s">
        <v>40</v>
      </c>
    </row>
    <row r="6275" spans="1:31" x14ac:dyDescent="0.25">
      <c r="A6275">
        <v>6274</v>
      </c>
      <c r="B6275" t="str">
        <f t="shared" ref="B6275:B6338" si="98">IF(D6275&lt;=25, "18-25", IF(D6275&lt;=40, "26-40", IF(D6275&lt;=60, "41-60", "60+")))</f>
        <v>60+</v>
      </c>
      <c r="D6275">
        <v>62</v>
      </c>
      <c r="F6275" t="s">
        <v>28</v>
      </c>
      <c r="G6275" t="s">
        <v>29</v>
      </c>
      <c r="H6275" t="s">
        <v>36</v>
      </c>
      <c r="I6275">
        <v>32</v>
      </c>
      <c r="J6275">
        <v>68</v>
      </c>
      <c r="K6275">
        <v>7</v>
      </c>
      <c r="L6275">
        <v>549.78</v>
      </c>
      <c r="M6275">
        <v>37999.910000000003</v>
      </c>
      <c r="N6275">
        <v>0</v>
      </c>
      <c r="O6275">
        <v>4063</v>
      </c>
      <c r="P6275">
        <v>4</v>
      </c>
      <c r="Q6275">
        <v>1.8</v>
      </c>
      <c r="R6275">
        <v>1</v>
      </c>
      <c r="S6275">
        <v>0.14000000000000001</v>
      </c>
      <c r="T6275">
        <v>3</v>
      </c>
      <c r="U6275" t="s">
        <v>42</v>
      </c>
      <c r="V6275">
        <v>0</v>
      </c>
      <c r="W6275">
        <v>1</v>
      </c>
      <c r="X6275">
        <v>236.49</v>
      </c>
      <c r="Y6275">
        <v>53</v>
      </c>
      <c r="Z6275">
        <v>3.9</v>
      </c>
      <c r="AA6275" t="s">
        <v>32</v>
      </c>
      <c r="AB6275">
        <v>32.4</v>
      </c>
      <c r="AC6275">
        <v>0.37080000000000002</v>
      </c>
      <c r="AD6275">
        <v>0</v>
      </c>
      <c r="AE6275" t="s">
        <v>40</v>
      </c>
    </row>
    <row r="6276" spans="1:31" x14ac:dyDescent="0.25">
      <c r="A6276">
        <v>6275</v>
      </c>
      <c r="B6276" t="str">
        <f t="shared" si="98"/>
        <v>41-60</v>
      </c>
      <c r="D6276">
        <v>47</v>
      </c>
      <c r="F6276" t="s">
        <v>28</v>
      </c>
      <c r="G6276" t="s">
        <v>29</v>
      </c>
      <c r="H6276" t="s">
        <v>44</v>
      </c>
      <c r="I6276">
        <v>52</v>
      </c>
      <c r="J6276">
        <v>80</v>
      </c>
      <c r="K6276">
        <v>4</v>
      </c>
      <c r="L6276">
        <v>252.75</v>
      </c>
      <c r="M6276">
        <v>22092.16</v>
      </c>
      <c r="N6276">
        <v>1</v>
      </c>
      <c r="O6276">
        <v>2296</v>
      </c>
      <c r="P6276">
        <v>3</v>
      </c>
      <c r="Q6276">
        <v>17.100000000000001</v>
      </c>
      <c r="R6276">
        <v>1</v>
      </c>
      <c r="S6276">
        <v>0.54</v>
      </c>
      <c r="T6276">
        <v>2</v>
      </c>
      <c r="U6276" t="s">
        <v>46</v>
      </c>
      <c r="V6276">
        <v>3</v>
      </c>
      <c r="W6276">
        <v>5</v>
      </c>
      <c r="X6276">
        <v>1436.04</v>
      </c>
      <c r="Y6276">
        <v>43</v>
      </c>
      <c r="Z6276">
        <v>4.3</v>
      </c>
      <c r="AA6276" t="s">
        <v>39</v>
      </c>
      <c r="AB6276">
        <v>28.3</v>
      </c>
      <c r="AC6276">
        <v>0.34300000000000003</v>
      </c>
      <c r="AD6276">
        <v>0</v>
      </c>
      <c r="AE6276" t="s">
        <v>40</v>
      </c>
    </row>
    <row r="6277" spans="1:31" x14ac:dyDescent="0.25">
      <c r="A6277">
        <v>6276</v>
      </c>
      <c r="B6277" t="str">
        <f t="shared" si="98"/>
        <v>18-25</v>
      </c>
      <c r="D6277">
        <v>21</v>
      </c>
      <c r="F6277" t="s">
        <v>28</v>
      </c>
      <c r="G6277" t="s">
        <v>43</v>
      </c>
      <c r="H6277" t="s">
        <v>30</v>
      </c>
      <c r="I6277">
        <v>18</v>
      </c>
      <c r="J6277">
        <v>38</v>
      </c>
      <c r="K6277">
        <v>4</v>
      </c>
      <c r="L6277">
        <v>545.45000000000005</v>
      </c>
      <c r="M6277">
        <v>19705.98</v>
      </c>
      <c r="N6277">
        <v>0</v>
      </c>
      <c r="O6277">
        <v>2264</v>
      </c>
      <c r="P6277">
        <v>2</v>
      </c>
      <c r="Q6277">
        <v>7.1</v>
      </c>
      <c r="R6277">
        <v>2</v>
      </c>
      <c r="S6277">
        <v>0.38</v>
      </c>
      <c r="T6277">
        <v>2</v>
      </c>
      <c r="U6277" t="s">
        <v>38</v>
      </c>
      <c r="V6277">
        <v>2</v>
      </c>
      <c r="W6277">
        <v>2</v>
      </c>
      <c r="X6277">
        <v>1084.56</v>
      </c>
      <c r="Y6277">
        <v>17</v>
      </c>
      <c r="Z6277">
        <v>3.7</v>
      </c>
      <c r="AA6277" t="s">
        <v>39</v>
      </c>
      <c r="AB6277">
        <v>24.2</v>
      </c>
      <c r="AC6277">
        <v>0.31530000000000002</v>
      </c>
      <c r="AD6277">
        <v>0</v>
      </c>
      <c r="AE6277" t="s">
        <v>40</v>
      </c>
    </row>
    <row r="6278" spans="1:31" x14ac:dyDescent="0.25">
      <c r="A6278">
        <v>6277</v>
      </c>
      <c r="B6278" t="str">
        <f t="shared" si="98"/>
        <v>18-25</v>
      </c>
      <c r="D6278">
        <v>21</v>
      </c>
      <c r="F6278" t="s">
        <v>28</v>
      </c>
      <c r="G6278" t="s">
        <v>35</v>
      </c>
      <c r="H6278" t="s">
        <v>36</v>
      </c>
      <c r="I6278">
        <v>53</v>
      </c>
      <c r="J6278">
        <v>146</v>
      </c>
      <c r="K6278">
        <v>6</v>
      </c>
      <c r="L6278">
        <v>362.47</v>
      </c>
      <c r="M6278">
        <v>54104.480000000003</v>
      </c>
      <c r="N6278">
        <v>0</v>
      </c>
      <c r="O6278">
        <v>5931</v>
      </c>
      <c r="P6278">
        <v>11</v>
      </c>
      <c r="Q6278">
        <v>8.8000000000000007</v>
      </c>
      <c r="R6278">
        <v>3</v>
      </c>
      <c r="S6278">
        <v>0.57999999999999996</v>
      </c>
      <c r="T6278">
        <v>6</v>
      </c>
      <c r="U6278" t="s">
        <v>46</v>
      </c>
      <c r="V6278">
        <v>7</v>
      </c>
      <c r="W6278">
        <v>8</v>
      </c>
      <c r="X6278">
        <v>1674.24</v>
      </c>
      <c r="Y6278">
        <v>29</v>
      </c>
      <c r="Z6278">
        <v>2.1</v>
      </c>
      <c r="AA6278" t="s">
        <v>39</v>
      </c>
      <c r="AB6278">
        <v>47.5</v>
      </c>
      <c r="AC6278">
        <v>0.48159999999999997</v>
      </c>
      <c r="AD6278">
        <v>1</v>
      </c>
      <c r="AE6278" t="s">
        <v>50</v>
      </c>
    </row>
    <row r="6279" spans="1:31" x14ac:dyDescent="0.25">
      <c r="A6279">
        <v>6278</v>
      </c>
      <c r="B6279" t="str">
        <f t="shared" si="98"/>
        <v>41-60</v>
      </c>
      <c r="D6279">
        <v>59</v>
      </c>
      <c r="F6279" t="s">
        <v>28</v>
      </c>
      <c r="G6279" t="s">
        <v>29</v>
      </c>
      <c r="H6279" t="s">
        <v>41</v>
      </c>
      <c r="I6279">
        <v>13</v>
      </c>
      <c r="J6279">
        <v>25</v>
      </c>
      <c r="K6279">
        <v>4</v>
      </c>
      <c r="L6279">
        <v>616.12</v>
      </c>
      <c r="M6279">
        <v>14381.56</v>
      </c>
      <c r="N6279">
        <v>0</v>
      </c>
      <c r="O6279">
        <v>1817</v>
      </c>
      <c r="P6279">
        <v>1</v>
      </c>
      <c r="Q6279">
        <v>4.0999999999999996</v>
      </c>
      <c r="R6279">
        <v>0</v>
      </c>
      <c r="S6279">
        <v>0.82</v>
      </c>
      <c r="T6279">
        <v>1</v>
      </c>
      <c r="U6279" t="s">
        <v>31</v>
      </c>
      <c r="V6279">
        <v>0</v>
      </c>
      <c r="W6279">
        <v>0</v>
      </c>
      <c r="X6279">
        <v>0</v>
      </c>
      <c r="Y6279">
        <v>22</v>
      </c>
      <c r="Z6279">
        <v>3.4</v>
      </c>
      <c r="AA6279" t="s">
        <v>39</v>
      </c>
      <c r="AB6279">
        <v>25.3</v>
      </c>
      <c r="AC6279">
        <v>0.3226</v>
      </c>
      <c r="AD6279">
        <v>0</v>
      </c>
      <c r="AE6279" t="s">
        <v>40</v>
      </c>
    </row>
    <row r="6280" spans="1:31" x14ac:dyDescent="0.25">
      <c r="A6280">
        <v>6279</v>
      </c>
      <c r="B6280" t="str">
        <f t="shared" si="98"/>
        <v>18-25</v>
      </c>
      <c r="D6280">
        <v>20</v>
      </c>
      <c r="F6280" t="s">
        <v>28</v>
      </c>
      <c r="G6280" t="s">
        <v>45</v>
      </c>
      <c r="H6280" t="s">
        <v>30</v>
      </c>
      <c r="I6280">
        <v>28</v>
      </c>
      <c r="J6280">
        <v>70</v>
      </c>
      <c r="K6280">
        <v>8</v>
      </c>
      <c r="L6280">
        <v>464.49</v>
      </c>
      <c r="M6280">
        <v>35335.24</v>
      </c>
      <c r="N6280">
        <v>0</v>
      </c>
      <c r="O6280">
        <v>3885</v>
      </c>
      <c r="P6280">
        <v>5</v>
      </c>
      <c r="Q6280">
        <v>15.9</v>
      </c>
      <c r="R6280">
        <v>2</v>
      </c>
      <c r="S6280">
        <v>0.38</v>
      </c>
      <c r="T6280">
        <v>4</v>
      </c>
      <c r="U6280" t="s">
        <v>38</v>
      </c>
      <c r="V6280">
        <v>1</v>
      </c>
      <c r="W6280">
        <v>2</v>
      </c>
      <c r="X6280">
        <v>775.71</v>
      </c>
      <c r="Y6280">
        <v>32</v>
      </c>
      <c r="Z6280">
        <v>3.5</v>
      </c>
      <c r="AA6280" t="s">
        <v>51</v>
      </c>
      <c r="AB6280">
        <v>32.200000000000003</v>
      </c>
      <c r="AC6280">
        <v>0.36940000000000001</v>
      </c>
      <c r="AD6280">
        <v>0</v>
      </c>
      <c r="AE6280" t="s">
        <v>40</v>
      </c>
    </row>
    <row r="6281" spans="1:31" x14ac:dyDescent="0.25">
      <c r="A6281">
        <v>6280</v>
      </c>
      <c r="B6281" t="str">
        <f t="shared" si="98"/>
        <v>26-40</v>
      </c>
      <c r="D6281">
        <v>37</v>
      </c>
      <c r="F6281" t="s">
        <v>28</v>
      </c>
      <c r="G6281" t="s">
        <v>43</v>
      </c>
      <c r="H6281" t="s">
        <v>36</v>
      </c>
      <c r="I6281">
        <v>6</v>
      </c>
      <c r="J6281">
        <v>14</v>
      </c>
      <c r="K6281">
        <v>1</v>
      </c>
      <c r="L6281">
        <v>735.83</v>
      </c>
      <c r="M6281">
        <v>10973.65</v>
      </c>
      <c r="N6281">
        <v>0</v>
      </c>
      <c r="O6281">
        <v>1176</v>
      </c>
      <c r="P6281">
        <v>0</v>
      </c>
      <c r="Q6281">
        <v>6.5</v>
      </c>
      <c r="R6281">
        <v>0</v>
      </c>
      <c r="S6281">
        <v>0.48</v>
      </c>
      <c r="T6281">
        <v>3</v>
      </c>
      <c r="U6281" t="s">
        <v>42</v>
      </c>
      <c r="V6281">
        <v>1</v>
      </c>
      <c r="W6281">
        <v>0</v>
      </c>
      <c r="X6281">
        <v>193.83</v>
      </c>
      <c r="Y6281">
        <v>182</v>
      </c>
      <c r="Z6281">
        <v>4.0999999999999996</v>
      </c>
      <c r="AA6281" t="s">
        <v>51</v>
      </c>
      <c r="AB6281">
        <v>78.5</v>
      </c>
      <c r="AC6281">
        <v>0.70150000000000001</v>
      </c>
      <c r="AD6281">
        <v>1</v>
      </c>
      <c r="AE6281" t="s">
        <v>60</v>
      </c>
    </row>
    <row r="6282" spans="1:31" x14ac:dyDescent="0.25">
      <c r="A6282">
        <v>6281</v>
      </c>
      <c r="B6282" t="str">
        <f t="shared" si="98"/>
        <v>18-25</v>
      </c>
      <c r="D6282">
        <v>18</v>
      </c>
      <c r="F6282" t="s">
        <v>28</v>
      </c>
      <c r="G6282" t="s">
        <v>45</v>
      </c>
      <c r="H6282" t="s">
        <v>30</v>
      </c>
      <c r="I6282">
        <v>11</v>
      </c>
      <c r="J6282">
        <v>26</v>
      </c>
      <c r="K6282">
        <v>3</v>
      </c>
      <c r="L6282">
        <v>433.32</v>
      </c>
      <c r="M6282">
        <v>10955.73</v>
      </c>
      <c r="N6282">
        <v>0</v>
      </c>
      <c r="O6282">
        <v>1368</v>
      </c>
      <c r="P6282">
        <v>2</v>
      </c>
      <c r="Q6282">
        <v>9.1</v>
      </c>
      <c r="R6282">
        <v>1</v>
      </c>
      <c r="S6282">
        <v>0.47</v>
      </c>
      <c r="T6282">
        <v>2</v>
      </c>
      <c r="U6282" t="s">
        <v>46</v>
      </c>
      <c r="V6282">
        <v>1</v>
      </c>
      <c r="W6282">
        <v>1</v>
      </c>
      <c r="X6282">
        <v>508.54</v>
      </c>
      <c r="Y6282">
        <v>5</v>
      </c>
      <c r="Z6282">
        <v>4.4000000000000004</v>
      </c>
      <c r="AA6282" t="s">
        <v>32</v>
      </c>
      <c r="AB6282">
        <v>19.600000000000001</v>
      </c>
      <c r="AC6282">
        <v>0.28639999999999999</v>
      </c>
      <c r="AD6282">
        <v>0</v>
      </c>
      <c r="AE6282" t="s">
        <v>40</v>
      </c>
    </row>
    <row r="6283" spans="1:31" x14ac:dyDescent="0.25">
      <c r="A6283">
        <v>6282</v>
      </c>
      <c r="B6283" t="str">
        <f t="shared" si="98"/>
        <v>26-40</v>
      </c>
      <c r="D6283">
        <v>34</v>
      </c>
      <c r="F6283" t="s">
        <v>34</v>
      </c>
      <c r="G6283" t="s">
        <v>45</v>
      </c>
      <c r="H6283" t="s">
        <v>30</v>
      </c>
      <c r="I6283">
        <v>37</v>
      </c>
      <c r="J6283">
        <v>121</v>
      </c>
      <c r="K6283">
        <v>7</v>
      </c>
      <c r="L6283">
        <v>363.24</v>
      </c>
      <c r="M6283">
        <v>42013.88</v>
      </c>
      <c r="N6283">
        <v>0</v>
      </c>
      <c r="O6283">
        <v>4756</v>
      </c>
      <c r="P6283">
        <v>5</v>
      </c>
      <c r="Q6283">
        <v>5.2</v>
      </c>
      <c r="R6283">
        <v>1</v>
      </c>
      <c r="S6283">
        <v>0.56000000000000005</v>
      </c>
      <c r="T6283">
        <v>7</v>
      </c>
      <c r="U6283" t="s">
        <v>38</v>
      </c>
      <c r="V6283">
        <v>3</v>
      </c>
      <c r="W6283">
        <v>4</v>
      </c>
      <c r="X6283">
        <v>1526.39</v>
      </c>
      <c r="Y6283">
        <v>10</v>
      </c>
      <c r="Z6283">
        <v>4.5999999999999996</v>
      </c>
      <c r="AA6283" t="s">
        <v>39</v>
      </c>
      <c r="AB6283">
        <v>28.1</v>
      </c>
      <c r="AC6283">
        <v>0.3412</v>
      </c>
      <c r="AD6283">
        <v>0</v>
      </c>
      <c r="AE6283" t="s">
        <v>40</v>
      </c>
    </row>
    <row r="6284" spans="1:31" x14ac:dyDescent="0.25">
      <c r="A6284">
        <v>6283</v>
      </c>
      <c r="B6284" t="str">
        <f t="shared" si="98"/>
        <v>41-60</v>
      </c>
      <c r="D6284">
        <v>49</v>
      </c>
      <c r="F6284" t="s">
        <v>34</v>
      </c>
      <c r="G6284" t="s">
        <v>49</v>
      </c>
      <c r="H6284" t="s">
        <v>36</v>
      </c>
      <c r="I6284">
        <v>21</v>
      </c>
      <c r="J6284">
        <v>44</v>
      </c>
      <c r="K6284">
        <v>3</v>
      </c>
      <c r="L6284">
        <v>502.18</v>
      </c>
      <c r="M6284">
        <v>21587.040000000001</v>
      </c>
      <c r="N6284">
        <v>1</v>
      </c>
      <c r="O6284">
        <v>2140</v>
      </c>
      <c r="P6284">
        <v>3</v>
      </c>
      <c r="Q6284">
        <v>9.4</v>
      </c>
      <c r="R6284">
        <v>1</v>
      </c>
      <c r="S6284">
        <v>0.13</v>
      </c>
      <c r="T6284">
        <v>2</v>
      </c>
      <c r="U6284" t="s">
        <v>31</v>
      </c>
      <c r="V6284">
        <v>1</v>
      </c>
      <c r="W6284">
        <v>1</v>
      </c>
      <c r="X6284">
        <v>565.01</v>
      </c>
      <c r="Y6284">
        <v>35</v>
      </c>
      <c r="Z6284">
        <v>4.3</v>
      </c>
      <c r="AA6284" t="s">
        <v>51</v>
      </c>
      <c r="AB6284">
        <v>31.7</v>
      </c>
      <c r="AC6284">
        <v>0.3659</v>
      </c>
      <c r="AD6284">
        <v>0</v>
      </c>
      <c r="AE6284" t="s">
        <v>40</v>
      </c>
    </row>
    <row r="6285" spans="1:31" x14ac:dyDescent="0.25">
      <c r="A6285">
        <v>6284</v>
      </c>
      <c r="B6285" t="str">
        <f t="shared" si="98"/>
        <v>26-40</v>
      </c>
      <c r="D6285">
        <v>27</v>
      </c>
      <c r="F6285" t="s">
        <v>28</v>
      </c>
      <c r="G6285" t="s">
        <v>35</v>
      </c>
      <c r="H6285" t="s">
        <v>44</v>
      </c>
      <c r="I6285">
        <v>52</v>
      </c>
      <c r="J6285">
        <v>90</v>
      </c>
      <c r="K6285">
        <v>7</v>
      </c>
      <c r="L6285">
        <v>531.42999999999995</v>
      </c>
      <c r="M6285">
        <v>52193.56</v>
      </c>
      <c r="N6285">
        <v>1</v>
      </c>
      <c r="O6285">
        <v>4566</v>
      </c>
      <c r="P6285">
        <v>2</v>
      </c>
      <c r="Q6285">
        <v>25</v>
      </c>
      <c r="R6285">
        <v>1</v>
      </c>
      <c r="S6285">
        <v>0.21</v>
      </c>
      <c r="T6285">
        <v>2</v>
      </c>
      <c r="U6285" t="s">
        <v>31</v>
      </c>
      <c r="V6285">
        <v>1</v>
      </c>
      <c r="W6285">
        <v>3</v>
      </c>
      <c r="X6285">
        <v>457.36</v>
      </c>
      <c r="Y6285">
        <v>29</v>
      </c>
      <c r="Z6285">
        <v>4.0999999999999996</v>
      </c>
      <c r="AA6285" t="s">
        <v>32</v>
      </c>
      <c r="AB6285">
        <v>16.8</v>
      </c>
      <c r="AC6285">
        <v>0.27</v>
      </c>
      <c r="AD6285">
        <v>0</v>
      </c>
      <c r="AE6285" t="s">
        <v>40</v>
      </c>
    </row>
    <row r="6286" spans="1:31" x14ac:dyDescent="0.25">
      <c r="A6286">
        <v>6285</v>
      </c>
      <c r="B6286" t="str">
        <f t="shared" si="98"/>
        <v>41-60</v>
      </c>
      <c r="D6286">
        <v>42</v>
      </c>
      <c r="F6286" t="s">
        <v>34</v>
      </c>
      <c r="G6286" t="s">
        <v>43</v>
      </c>
      <c r="H6286" t="s">
        <v>30</v>
      </c>
      <c r="I6286">
        <v>56</v>
      </c>
      <c r="J6286">
        <v>99</v>
      </c>
      <c r="K6286">
        <v>13</v>
      </c>
      <c r="L6286">
        <v>507.71</v>
      </c>
      <c r="M6286">
        <v>48876.19</v>
      </c>
      <c r="N6286">
        <v>0</v>
      </c>
      <c r="O6286">
        <v>5612</v>
      </c>
      <c r="P6286">
        <v>6</v>
      </c>
      <c r="Q6286">
        <v>30.9</v>
      </c>
      <c r="R6286">
        <v>5</v>
      </c>
      <c r="S6286">
        <v>0.3</v>
      </c>
      <c r="T6286">
        <v>1</v>
      </c>
      <c r="U6286" t="s">
        <v>42</v>
      </c>
      <c r="V6286">
        <v>5</v>
      </c>
      <c r="W6286">
        <v>5</v>
      </c>
      <c r="X6286">
        <v>544.74</v>
      </c>
      <c r="Y6286">
        <v>34</v>
      </c>
      <c r="Z6286">
        <v>2.4</v>
      </c>
      <c r="AA6286" t="s">
        <v>39</v>
      </c>
      <c r="AB6286">
        <v>35.9</v>
      </c>
      <c r="AC6286">
        <v>0.39550000000000002</v>
      </c>
      <c r="AD6286">
        <v>0</v>
      </c>
      <c r="AE6286" t="s">
        <v>40</v>
      </c>
    </row>
    <row r="6287" spans="1:31" x14ac:dyDescent="0.25">
      <c r="A6287">
        <v>6286</v>
      </c>
      <c r="B6287" t="str">
        <f t="shared" si="98"/>
        <v>60+</v>
      </c>
      <c r="D6287">
        <v>70</v>
      </c>
      <c r="F6287" t="s">
        <v>28</v>
      </c>
      <c r="G6287" t="s">
        <v>35</v>
      </c>
      <c r="H6287" t="s">
        <v>36</v>
      </c>
      <c r="I6287">
        <v>7</v>
      </c>
      <c r="J6287">
        <v>15</v>
      </c>
      <c r="K6287">
        <v>2</v>
      </c>
      <c r="L6287">
        <v>394.1</v>
      </c>
      <c r="M6287">
        <v>5558.39</v>
      </c>
      <c r="N6287">
        <v>0</v>
      </c>
      <c r="O6287">
        <v>726</v>
      </c>
      <c r="P6287">
        <v>1</v>
      </c>
      <c r="Q6287">
        <v>0</v>
      </c>
      <c r="R6287">
        <v>0</v>
      </c>
      <c r="S6287">
        <v>0.62</v>
      </c>
      <c r="T6287">
        <v>0</v>
      </c>
      <c r="U6287" t="s">
        <v>37</v>
      </c>
      <c r="V6287">
        <v>1</v>
      </c>
      <c r="W6287">
        <v>0</v>
      </c>
      <c r="X6287">
        <v>111.7</v>
      </c>
      <c r="Y6287">
        <v>12</v>
      </c>
      <c r="Z6287">
        <v>4.2</v>
      </c>
      <c r="AA6287" t="s">
        <v>51</v>
      </c>
      <c r="AB6287">
        <v>16.3</v>
      </c>
      <c r="AC6287">
        <v>0.26700000000000002</v>
      </c>
      <c r="AD6287">
        <v>0</v>
      </c>
      <c r="AE6287" t="s">
        <v>40</v>
      </c>
    </row>
    <row r="6288" spans="1:31" x14ac:dyDescent="0.25">
      <c r="A6288">
        <v>6287</v>
      </c>
      <c r="B6288" t="str">
        <f t="shared" si="98"/>
        <v>18-25</v>
      </c>
      <c r="D6288">
        <v>21</v>
      </c>
      <c r="F6288" t="s">
        <v>34</v>
      </c>
      <c r="G6288" t="s">
        <v>43</v>
      </c>
      <c r="H6288" t="s">
        <v>44</v>
      </c>
      <c r="I6288">
        <v>48</v>
      </c>
      <c r="J6288">
        <v>34</v>
      </c>
      <c r="K6288">
        <v>1</v>
      </c>
      <c r="L6288">
        <v>533.02</v>
      </c>
      <c r="M6288">
        <v>19531.490000000002</v>
      </c>
      <c r="N6288">
        <v>0</v>
      </c>
      <c r="O6288">
        <v>2018</v>
      </c>
      <c r="P6288">
        <v>2</v>
      </c>
      <c r="Q6288">
        <v>0</v>
      </c>
      <c r="R6288">
        <v>1</v>
      </c>
      <c r="S6288">
        <v>0.48</v>
      </c>
      <c r="T6288">
        <v>2</v>
      </c>
      <c r="U6288" t="s">
        <v>47</v>
      </c>
      <c r="V6288">
        <v>0</v>
      </c>
      <c r="W6288">
        <v>3</v>
      </c>
      <c r="X6288">
        <v>557.99</v>
      </c>
      <c r="Y6288">
        <v>17</v>
      </c>
      <c r="Z6288">
        <v>4</v>
      </c>
      <c r="AA6288" t="s">
        <v>51</v>
      </c>
      <c r="AB6288">
        <v>21.7</v>
      </c>
      <c r="AC6288">
        <v>0.29930000000000001</v>
      </c>
      <c r="AD6288">
        <v>0</v>
      </c>
      <c r="AE6288" t="s">
        <v>40</v>
      </c>
    </row>
    <row r="6289" spans="1:31" x14ac:dyDescent="0.25">
      <c r="A6289">
        <v>6288</v>
      </c>
      <c r="B6289" t="str">
        <f t="shared" si="98"/>
        <v>18-25</v>
      </c>
      <c r="D6289">
        <v>21</v>
      </c>
      <c r="F6289" t="s">
        <v>34</v>
      </c>
      <c r="G6289" t="s">
        <v>45</v>
      </c>
      <c r="H6289" t="s">
        <v>44</v>
      </c>
      <c r="I6289">
        <v>44</v>
      </c>
      <c r="J6289">
        <v>128</v>
      </c>
      <c r="K6289">
        <v>20</v>
      </c>
      <c r="L6289">
        <v>298.77999999999997</v>
      </c>
      <c r="M6289">
        <v>35016.85</v>
      </c>
      <c r="N6289">
        <v>0</v>
      </c>
      <c r="O6289">
        <v>3726</v>
      </c>
      <c r="P6289">
        <v>5</v>
      </c>
      <c r="Q6289">
        <v>15.6</v>
      </c>
      <c r="R6289">
        <v>2</v>
      </c>
      <c r="S6289">
        <v>0.32</v>
      </c>
      <c r="T6289">
        <v>2</v>
      </c>
      <c r="U6289" t="s">
        <v>47</v>
      </c>
      <c r="V6289">
        <v>4</v>
      </c>
      <c r="W6289">
        <v>2</v>
      </c>
      <c r="X6289">
        <v>566.79999999999995</v>
      </c>
      <c r="Y6289">
        <v>26</v>
      </c>
      <c r="Z6289">
        <v>3.6</v>
      </c>
      <c r="AA6289" t="s">
        <v>39</v>
      </c>
      <c r="AB6289">
        <v>28</v>
      </c>
      <c r="AC6289">
        <v>0.3407</v>
      </c>
      <c r="AD6289">
        <v>0</v>
      </c>
      <c r="AE6289" t="s">
        <v>40</v>
      </c>
    </row>
    <row r="6290" spans="1:31" x14ac:dyDescent="0.25">
      <c r="A6290">
        <v>6289</v>
      </c>
      <c r="B6290" t="str">
        <f t="shared" si="98"/>
        <v>26-40</v>
      </c>
      <c r="D6290">
        <v>32</v>
      </c>
      <c r="F6290" t="s">
        <v>28</v>
      </c>
      <c r="G6290" t="s">
        <v>29</v>
      </c>
      <c r="H6290" t="s">
        <v>44</v>
      </c>
      <c r="I6290">
        <v>39</v>
      </c>
      <c r="J6290">
        <v>63</v>
      </c>
      <c r="K6290">
        <v>4</v>
      </c>
      <c r="L6290">
        <v>167.45</v>
      </c>
      <c r="M6290">
        <v>9744.52</v>
      </c>
      <c r="N6290">
        <v>1</v>
      </c>
      <c r="O6290">
        <v>1338</v>
      </c>
      <c r="P6290">
        <v>2</v>
      </c>
      <c r="Q6290">
        <v>7.4</v>
      </c>
      <c r="R6290">
        <v>0</v>
      </c>
      <c r="S6290">
        <v>0.2</v>
      </c>
      <c r="T6290">
        <v>5</v>
      </c>
      <c r="U6290" t="s">
        <v>46</v>
      </c>
      <c r="V6290">
        <v>2</v>
      </c>
      <c r="W6290">
        <v>2</v>
      </c>
      <c r="X6290">
        <v>547.4</v>
      </c>
      <c r="Y6290">
        <v>4</v>
      </c>
      <c r="Z6290">
        <v>3.3</v>
      </c>
      <c r="AA6290" t="s">
        <v>39</v>
      </c>
      <c r="AB6290">
        <v>14.7</v>
      </c>
      <c r="AC6290">
        <v>0.2576</v>
      </c>
      <c r="AD6290">
        <v>0</v>
      </c>
      <c r="AE6290" t="s">
        <v>40</v>
      </c>
    </row>
    <row r="6291" spans="1:31" x14ac:dyDescent="0.25">
      <c r="A6291">
        <v>6290</v>
      </c>
      <c r="B6291" t="str">
        <f t="shared" si="98"/>
        <v>60+</v>
      </c>
      <c r="D6291">
        <v>61</v>
      </c>
      <c r="F6291" t="s">
        <v>28</v>
      </c>
      <c r="G6291" t="s">
        <v>45</v>
      </c>
      <c r="H6291" t="s">
        <v>30</v>
      </c>
      <c r="I6291">
        <v>29</v>
      </c>
      <c r="J6291">
        <v>50</v>
      </c>
      <c r="K6291">
        <v>9</v>
      </c>
      <c r="L6291">
        <v>483.49</v>
      </c>
      <c r="M6291">
        <v>22851.62</v>
      </c>
      <c r="N6291">
        <v>0</v>
      </c>
      <c r="O6291">
        <v>2859</v>
      </c>
      <c r="P6291">
        <v>2</v>
      </c>
      <c r="Q6291">
        <v>9.6</v>
      </c>
      <c r="R6291">
        <v>1</v>
      </c>
      <c r="S6291">
        <v>0.34</v>
      </c>
      <c r="T6291">
        <v>3</v>
      </c>
      <c r="U6291" t="s">
        <v>38</v>
      </c>
      <c r="V6291">
        <v>2</v>
      </c>
      <c r="W6291">
        <v>4</v>
      </c>
      <c r="X6291">
        <v>886.57</v>
      </c>
      <c r="Y6291">
        <v>50</v>
      </c>
      <c r="Z6291">
        <v>4.2</v>
      </c>
      <c r="AA6291" t="s">
        <v>51</v>
      </c>
      <c r="AB6291">
        <v>32.200000000000003</v>
      </c>
      <c r="AC6291">
        <v>0.36940000000000001</v>
      </c>
      <c r="AD6291">
        <v>0</v>
      </c>
      <c r="AE6291" t="s">
        <v>40</v>
      </c>
    </row>
    <row r="6292" spans="1:31" x14ac:dyDescent="0.25">
      <c r="A6292">
        <v>6291</v>
      </c>
      <c r="B6292" t="str">
        <f t="shared" si="98"/>
        <v>26-40</v>
      </c>
      <c r="D6292">
        <v>39</v>
      </c>
      <c r="F6292" t="s">
        <v>34</v>
      </c>
      <c r="G6292" t="s">
        <v>49</v>
      </c>
      <c r="H6292" t="s">
        <v>41</v>
      </c>
      <c r="I6292">
        <v>39</v>
      </c>
      <c r="J6292">
        <v>30</v>
      </c>
      <c r="K6292">
        <v>2</v>
      </c>
      <c r="L6292">
        <v>707.99</v>
      </c>
      <c r="M6292">
        <v>20847.36</v>
      </c>
      <c r="N6292">
        <v>0</v>
      </c>
      <c r="O6292">
        <v>2361</v>
      </c>
      <c r="P6292">
        <v>2</v>
      </c>
      <c r="Q6292">
        <v>0</v>
      </c>
      <c r="R6292">
        <v>0</v>
      </c>
      <c r="S6292">
        <v>0.25</v>
      </c>
      <c r="T6292">
        <v>1</v>
      </c>
      <c r="U6292" t="s">
        <v>42</v>
      </c>
      <c r="V6292">
        <v>1</v>
      </c>
      <c r="W6292">
        <v>2</v>
      </c>
      <c r="X6292">
        <v>481.38</v>
      </c>
      <c r="Y6292">
        <v>21</v>
      </c>
      <c r="Z6292">
        <v>3.9</v>
      </c>
      <c r="AA6292" t="s">
        <v>39</v>
      </c>
      <c r="AB6292">
        <v>20.100000000000001</v>
      </c>
      <c r="AC6292">
        <v>0.28939999999999999</v>
      </c>
      <c r="AD6292">
        <v>0</v>
      </c>
      <c r="AE6292" t="s">
        <v>40</v>
      </c>
    </row>
    <row r="6293" spans="1:31" x14ac:dyDescent="0.25">
      <c r="A6293">
        <v>6292</v>
      </c>
      <c r="B6293" t="str">
        <f t="shared" si="98"/>
        <v>41-60</v>
      </c>
      <c r="D6293">
        <v>51</v>
      </c>
      <c r="F6293" t="s">
        <v>28</v>
      </c>
      <c r="G6293" t="s">
        <v>45</v>
      </c>
      <c r="H6293" t="s">
        <v>30</v>
      </c>
      <c r="I6293">
        <v>0</v>
      </c>
      <c r="J6293">
        <v>0</v>
      </c>
      <c r="K6293">
        <v>0</v>
      </c>
      <c r="L6293">
        <v>514.22</v>
      </c>
      <c r="M6293">
        <v>0</v>
      </c>
      <c r="N6293">
        <v>0</v>
      </c>
      <c r="O6293">
        <v>269</v>
      </c>
      <c r="P6293">
        <v>0</v>
      </c>
      <c r="Q6293">
        <v>8.3000000000000007</v>
      </c>
      <c r="R6293">
        <v>0</v>
      </c>
      <c r="S6293">
        <v>0.17</v>
      </c>
      <c r="T6293">
        <v>0</v>
      </c>
      <c r="U6293" t="s">
        <v>37</v>
      </c>
      <c r="V6293">
        <v>0</v>
      </c>
      <c r="W6293">
        <v>0</v>
      </c>
      <c r="X6293">
        <v>0</v>
      </c>
      <c r="Y6293">
        <v>15</v>
      </c>
      <c r="Z6293">
        <v>3.9</v>
      </c>
      <c r="AA6293" t="s">
        <v>51</v>
      </c>
      <c r="AB6293">
        <v>15.2</v>
      </c>
      <c r="AC6293">
        <v>0.2606</v>
      </c>
      <c r="AD6293">
        <v>0</v>
      </c>
      <c r="AE6293" t="s">
        <v>40</v>
      </c>
    </row>
    <row r="6294" spans="1:31" x14ac:dyDescent="0.25">
      <c r="A6294">
        <v>6293</v>
      </c>
      <c r="B6294" t="str">
        <f t="shared" si="98"/>
        <v>18-25</v>
      </c>
      <c r="D6294">
        <v>19</v>
      </c>
      <c r="F6294" t="s">
        <v>28</v>
      </c>
      <c r="G6294" t="s">
        <v>35</v>
      </c>
      <c r="H6294" t="s">
        <v>30</v>
      </c>
      <c r="I6294">
        <v>14</v>
      </c>
      <c r="J6294">
        <v>10</v>
      </c>
      <c r="K6294">
        <v>1</v>
      </c>
      <c r="L6294">
        <v>347.55</v>
      </c>
      <c r="M6294">
        <v>3758.46</v>
      </c>
      <c r="N6294">
        <v>0</v>
      </c>
      <c r="O6294">
        <v>699</v>
      </c>
      <c r="P6294">
        <v>0</v>
      </c>
      <c r="Q6294">
        <v>0</v>
      </c>
      <c r="R6294">
        <v>1</v>
      </c>
      <c r="S6294">
        <v>0.42</v>
      </c>
      <c r="T6294">
        <v>2</v>
      </c>
      <c r="U6294" t="s">
        <v>46</v>
      </c>
      <c r="V6294">
        <v>0</v>
      </c>
      <c r="W6294">
        <v>0</v>
      </c>
      <c r="X6294">
        <v>0</v>
      </c>
      <c r="Y6294">
        <v>79</v>
      </c>
      <c r="Z6294">
        <v>4</v>
      </c>
      <c r="AA6294" t="s">
        <v>48</v>
      </c>
      <c r="AB6294">
        <v>39.4</v>
      </c>
      <c r="AC6294">
        <v>0.4214</v>
      </c>
      <c r="AD6294">
        <v>1</v>
      </c>
      <c r="AE6294" t="s">
        <v>55</v>
      </c>
    </row>
    <row r="6295" spans="1:31" x14ac:dyDescent="0.25">
      <c r="A6295">
        <v>6294</v>
      </c>
      <c r="B6295" t="str">
        <f t="shared" si="98"/>
        <v>41-60</v>
      </c>
      <c r="D6295">
        <v>56</v>
      </c>
      <c r="F6295" t="s">
        <v>34</v>
      </c>
      <c r="G6295" t="s">
        <v>35</v>
      </c>
      <c r="H6295" t="s">
        <v>30</v>
      </c>
      <c r="I6295">
        <v>29</v>
      </c>
      <c r="J6295">
        <v>13</v>
      </c>
      <c r="K6295">
        <v>2</v>
      </c>
      <c r="L6295">
        <v>401.71</v>
      </c>
      <c r="M6295">
        <v>5128.95</v>
      </c>
      <c r="N6295">
        <v>0</v>
      </c>
      <c r="O6295">
        <v>517</v>
      </c>
      <c r="P6295">
        <v>0</v>
      </c>
      <c r="Q6295">
        <v>24.3</v>
      </c>
      <c r="R6295">
        <v>0</v>
      </c>
      <c r="S6295">
        <v>0.66</v>
      </c>
      <c r="T6295">
        <v>2</v>
      </c>
      <c r="U6295" t="s">
        <v>47</v>
      </c>
      <c r="V6295">
        <v>1</v>
      </c>
      <c r="W6295">
        <v>1</v>
      </c>
      <c r="X6295">
        <v>441.75</v>
      </c>
      <c r="Y6295">
        <v>38</v>
      </c>
      <c r="Z6295">
        <v>2.9</v>
      </c>
      <c r="AA6295" t="s">
        <v>48</v>
      </c>
      <c r="AB6295">
        <v>32.6</v>
      </c>
      <c r="AC6295">
        <v>0.37269999999999998</v>
      </c>
      <c r="AD6295">
        <v>0</v>
      </c>
      <c r="AE6295" t="s">
        <v>40</v>
      </c>
    </row>
    <row r="6296" spans="1:31" x14ac:dyDescent="0.25">
      <c r="A6296">
        <v>6295</v>
      </c>
      <c r="B6296" t="str">
        <f t="shared" si="98"/>
        <v>18-25</v>
      </c>
      <c r="D6296">
        <v>21</v>
      </c>
      <c r="F6296" t="s">
        <v>34</v>
      </c>
      <c r="G6296" t="s">
        <v>43</v>
      </c>
      <c r="H6296" t="s">
        <v>30</v>
      </c>
      <c r="I6296">
        <v>51</v>
      </c>
      <c r="J6296">
        <v>62</v>
      </c>
      <c r="K6296">
        <v>4</v>
      </c>
      <c r="L6296">
        <v>440.75</v>
      </c>
      <c r="M6296">
        <v>25110.05</v>
      </c>
      <c r="N6296">
        <v>0</v>
      </c>
      <c r="O6296">
        <v>2764</v>
      </c>
      <c r="P6296">
        <v>3</v>
      </c>
      <c r="Q6296">
        <v>29.6</v>
      </c>
      <c r="R6296">
        <v>2</v>
      </c>
      <c r="S6296">
        <v>0.56000000000000005</v>
      </c>
      <c r="T6296">
        <v>3</v>
      </c>
      <c r="U6296" t="s">
        <v>31</v>
      </c>
      <c r="V6296">
        <v>2</v>
      </c>
      <c r="W6296">
        <v>3</v>
      </c>
      <c r="X6296">
        <v>611.28</v>
      </c>
      <c r="Y6296">
        <v>72</v>
      </c>
      <c r="Z6296">
        <v>1.8</v>
      </c>
      <c r="AA6296" t="s">
        <v>39</v>
      </c>
      <c r="AB6296">
        <v>48.1</v>
      </c>
      <c r="AC6296">
        <v>0.48570000000000002</v>
      </c>
      <c r="AD6296">
        <v>1</v>
      </c>
      <c r="AE6296" t="s">
        <v>58</v>
      </c>
    </row>
    <row r="6297" spans="1:31" x14ac:dyDescent="0.25">
      <c r="A6297">
        <v>6296</v>
      </c>
      <c r="B6297" t="str">
        <f t="shared" si="98"/>
        <v>41-60</v>
      </c>
      <c r="D6297">
        <v>55</v>
      </c>
      <c r="F6297" t="s">
        <v>34</v>
      </c>
      <c r="G6297" t="s">
        <v>43</v>
      </c>
      <c r="H6297" t="s">
        <v>36</v>
      </c>
      <c r="I6297">
        <v>51</v>
      </c>
      <c r="J6297">
        <v>82</v>
      </c>
      <c r="K6297">
        <v>11</v>
      </c>
      <c r="L6297">
        <v>331.76</v>
      </c>
      <c r="M6297">
        <v>27671.360000000001</v>
      </c>
      <c r="N6297">
        <v>1</v>
      </c>
      <c r="O6297">
        <v>2885</v>
      </c>
      <c r="P6297">
        <v>6</v>
      </c>
      <c r="Q6297">
        <v>20.2</v>
      </c>
      <c r="R6297">
        <v>1</v>
      </c>
      <c r="S6297">
        <v>0.55000000000000004</v>
      </c>
      <c r="T6297">
        <v>2</v>
      </c>
      <c r="U6297" t="s">
        <v>42</v>
      </c>
      <c r="V6297">
        <v>4</v>
      </c>
      <c r="W6297">
        <v>2</v>
      </c>
      <c r="X6297">
        <v>887.18</v>
      </c>
      <c r="Y6297">
        <v>20</v>
      </c>
      <c r="Z6297">
        <v>4.7</v>
      </c>
      <c r="AA6297" t="s">
        <v>39</v>
      </c>
      <c r="AB6297">
        <v>24</v>
      </c>
      <c r="AC6297">
        <v>0.314</v>
      </c>
      <c r="AD6297">
        <v>0</v>
      </c>
      <c r="AE6297" t="s">
        <v>40</v>
      </c>
    </row>
    <row r="6298" spans="1:31" x14ac:dyDescent="0.25">
      <c r="A6298">
        <v>6297</v>
      </c>
      <c r="B6298" t="str">
        <f t="shared" si="98"/>
        <v>18-25</v>
      </c>
      <c r="D6298">
        <v>25</v>
      </c>
      <c r="F6298" t="s">
        <v>34</v>
      </c>
      <c r="G6298" t="s">
        <v>29</v>
      </c>
      <c r="H6298" t="s">
        <v>30</v>
      </c>
      <c r="I6298">
        <v>33</v>
      </c>
      <c r="J6298">
        <v>37</v>
      </c>
      <c r="K6298">
        <v>4</v>
      </c>
      <c r="L6298">
        <v>321.77</v>
      </c>
      <c r="M6298">
        <v>12547.92</v>
      </c>
      <c r="N6298">
        <v>0</v>
      </c>
      <c r="O6298">
        <v>1668</v>
      </c>
      <c r="P6298">
        <v>1</v>
      </c>
      <c r="Q6298">
        <v>20.9</v>
      </c>
      <c r="R6298">
        <v>1</v>
      </c>
      <c r="S6298">
        <v>0.27</v>
      </c>
      <c r="T6298">
        <v>4</v>
      </c>
      <c r="U6298" t="s">
        <v>38</v>
      </c>
      <c r="V6298">
        <v>1</v>
      </c>
      <c r="W6298">
        <v>3</v>
      </c>
      <c r="X6298">
        <v>925.09</v>
      </c>
      <c r="Y6298">
        <v>30</v>
      </c>
      <c r="Z6298">
        <v>3.7</v>
      </c>
      <c r="AA6298" t="s">
        <v>39</v>
      </c>
      <c r="AB6298">
        <v>24.5</v>
      </c>
      <c r="AC6298">
        <v>0.31769999999999998</v>
      </c>
      <c r="AD6298">
        <v>0</v>
      </c>
      <c r="AE6298" t="s">
        <v>40</v>
      </c>
    </row>
    <row r="6299" spans="1:31" x14ac:dyDescent="0.25">
      <c r="A6299">
        <v>6298</v>
      </c>
      <c r="B6299" t="str">
        <f t="shared" si="98"/>
        <v>60+</v>
      </c>
      <c r="D6299">
        <v>63</v>
      </c>
      <c r="F6299" t="s">
        <v>34</v>
      </c>
      <c r="G6299" t="s">
        <v>29</v>
      </c>
      <c r="H6299" t="s">
        <v>36</v>
      </c>
      <c r="I6299">
        <v>58</v>
      </c>
      <c r="J6299">
        <v>118</v>
      </c>
      <c r="K6299">
        <v>18</v>
      </c>
      <c r="L6299">
        <v>485.71</v>
      </c>
      <c r="M6299">
        <v>57658.25</v>
      </c>
      <c r="N6299">
        <v>0</v>
      </c>
      <c r="O6299">
        <v>6505</v>
      </c>
      <c r="P6299">
        <v>2</v>
      </c>
      <c r="Q6299">
        <v>16</v>
      </c>
      <c r="R6299">
        <v>4</v>
      </c>
      <c r="S6299">
        <v>0.18</v>
      </c>
      <c r="T6299">
        <v>6</v>
      </c>
      <c r="U6299" t="s">
        <v>38</v>
      </c>
      <c r="V6299">
        <v>6</v>
      </c>
      <c r="W6299">
        <v>1</v>
      </c>
      <c r="X6299">
        <v>1339.94</v>
      </c>
      <c r="Y6299">
        <v>72</v>
      </c>
      <c r="Z6299">
        <v>5</v>
      </c>
      <c r="AA6299" t="s">
        <v>39</v>
      </c>
      <c r="AB6299">
        <v>43.5</v>
      </c>
      <c r="AC6299">
        <v>0.45150000000000001</v>
      </c>
      <c r="AD6299">
        <v>1</v>
      </c>
      <c r="AE6299" t="s">
        <v>33</v>
      </c>
    </row>
    <row r="6300" spans="1:31" x14ac:dyDescent="0.25">
      <c r="A6300">
        <v>6299</v>
      </c>
      <c r="B6300" t="str">
        <f t="shared" si="98"/>
        <v>26-40</v>
      </c>
      <c r="D6300">
        <v>33</v>
      </c>
      <c r="F6300" t="s">
        <v>34</v>
      </c>
      <c r="G6300" t="s">
        <v>43</v>
      </c>
      <c r="H6300" t="s">
        <v>30</v>
      </c>
      <c r="I6300">
        <v>56</v>
      </c>
      <c r="J6300">
        <v>156</v>
      </c>
      <c r="K6300">
        <v>19</v>
      </c>
      <c r="L6300">
        <v>492.34</v>
      </c>
      <c r="M6300">
        <v>81231.38</v>
      </c>
      <c r="N6300">
        <v>0</v>
      </c>
      <c r="O6300">
        <v>7463</v>
      </c>
      <c r="P6300">
        <v>11</v>
      </c>
      <c r="Q6300">
        <v>0</v>
      </c>
      <c r="R6300">
        <v>7</v>
      </c>
      <c r="S6300">
        <v>0.46</v>
      </c>
      <c r="T6300">
        <v>1</v>
      </c>
      <c r="U6300" t="s">
        <v>47</v>
      </c>
      <c r="V6300">
        <v>1</v>
      </c>
      <c r="W6300">
        <v>5</v>
      </c>
      <c r="X6300">
        <v>1646.49</v>
      </c>
      <c r="Y6300">
        <v>43</v>
      </c>
      <c r="Z6300">
        <v>3.2</v>
      </c>
      <c r="AA6300" t="s">
        <v>51</v>
      </c>
      <c r="AB6300">
        <v>35.4</v>
      </c>
      <c r="AC6300">
        <v>0.3921</v>
      </c>
      <c r="AD6300">
        <v>0</v>
      </c>
      <c r="AE6300" t="s">
        <v>40</v>
      </c>
    </row>
    <row r="6301" spans="1:31" x14ac:dyDescent="0.25">
      <c r="A6301">
        <v>6300</v>
      </c>
      <c r="B6301" t="str">
        <f t="shared" si="98"/>
        <v>26-40</v>
      </c>
      <c r="D6301">
        <v>27</v>
      </c>
      <c r="F6301" t="s">
        <v>34</v>
      </c>
      <c r="G6301" t="s">
        <v>29</v>
      </c>
      <c r="H6301" t="s">
        <v>30</v>
      </c>
      <c r="I6301">
        <v>28</v>
      </c>
      <c r="J6301">
        <v>55</v>
      </c>
      <c r="K6301">
        <v>9</v>
      </c>
      <c r="L6301">
        <v>328.71</v>
      </c>
      <c r="M6301">
        <v>19281.03</v>
      </c>
      <c r="N6301">
        <v>0</v>
      </c>
      <c r="O6301">
        <v>2348</v>
      </c>
      <c r="P6301">
        <v>2</v>
      </c>
      <c r="Q6301">
        <v>0</v>
      </c>
      <c r="R6301">
        <v>3</v>
      </c>
      <c r="S6301">
        <v>0.03</v>
      </c>
      <c r="T6301">
        <v>3</v>
      </c>
      <c r="U6301" t="s">
        <v>47</v>
      </c>
      <c r="V6301">
        <v>0</v>
      </c>
      <c r="W6301">
        <v>4</v>
      </c>
      <c r="X6301">
        <v>223.33</v>
      </c>
      <c r="Y6301">
        <v>33</v>
      </c>
      <c r="Z6301">
        <v>4.5</v>
      </c>
      <c r="AA6301" t="s">
        <v>48</v>
      </c>
      <c r="AB6301">
        <v>31.2</v>
      </c>
      <c r="AC6301">
        <v>0.36280000000000001</v>
      </c>
      <c r="AD6301">
        <v>0</v>
      </c>
      <c r="AE6301" t="s">
        <v>40</v>
      </c>
    </row>
    <row r="6302" spans="1:31" x14ac:dyDescent="0.25">
      <c r="A6302">
        <v>6301</v>
      </c>
      <c r="B6302" t="str">
        <f t="shared" si="98"/>
        <v>26-40</v>
      </c>
      <c r="D6302">
        <v>35</v>
      </c>
      <c r="F6302" t="s">
        <v>34</v>
      </c>
      <c r="G6302" t="s">
        <v>35</v>
      </c>
      <c r="H6302" t="s">
        <v>41</v>
      </c>
      <c r="I6302">
        <v>4</v>
      </c>
      <c r="J6302">
        <v>2</v>
      </c>
      <c r="K6302">
        <v>0</v>
      </c>
      <c r="L6302">
        <v>275.33</v>
      </c>
      <c r="M6302">
        <v>586.46</v>
      </c>
      <c r="N6302">
        <v>0</v>
      </c>
      <c r="O6302">
        <v>468</v>
      </c>
      <c r="P6302">
        <v>0</v>
      </c>
      <c r="Q6302">
        <v>31.3</v>
      </c>
      <c r="R6302">
        <v>0</v>
      </c>
      <c r="S6302">
        <v>0.35</v>
      </c>
      <c r="T6302">
        <v>0</v>
      </c>
      <c r="U6302" t="s">
        <v>37</v>
      </c>
      <c r="V6302">
        <v>0</v>
      </c>
      <c r="W6302">
        <v>0</v>
      </c>
      <c r="X6302">
        <v>0</v>
      </c>
      <c r="Y6302">
        <v>65</v>
      </c>
      <c r="Z6302">
        <v>4.2</v>
      </c>
      <c r="AA6302" t="s">
        <v>54</v>
      </c>
      <c r="AB6302">
        <v>40.700000000000003</v>
      </c>
      <c r="AC6302">
        <v>0.43030000000000002</v>
      </c>
      <c r="AD6302">
        <v>1</v>
      </c>
      <c r="AE6302" t="s">
        <v>59</v>
      </c>
    </row>
    <row r="6303" spans="1:31" x14ac:dyDescent="0.25">
      <c r="A6303">
        <v>6302</v>
      </c>
      <c r="B6303" t="str">
        <f t="shared" si="98"/>
        <v>18-25</v>
      </c>
      <c r="D6303">
        <v>18</v>
      </c>
      <c r="F6303" t="s">
        <v>57</v>
      </c>
      <c r="G6303" t="s">
        <v>29</v>
      </c>
      <c r="H6303" t="s">
        <v>30</v>
      </c>
      <c r="I6303">
        <v>27</v>
      </c>
      <c r="J6303">
        <v>48</v>
      </c>
      <c r="K6303">
        <v>5</v>
      </c>
      <c r="L6303">
        <v>413.61</v>
      </c>
      <c r="M6303">
        <v>21294.06</v>
      </c>
      <c r="N6303">
        <v>0</v>
      </c>
      <c r="O6303">
        <v>2297</v>
      </c>
      <c r="P6303">
        <v>4</v>
      </c>
      <c r="Q6303">
        <v>21</v>
      </c>
      <c r="R6303">
        <v>0</v>
      </c>
      <c r="S6303">
        <v>0.43</v>
      </c>
      <c r="T6303">
        <v>3</v>
      </c>
      <c r="U6303" t="s">
        <v>42</v>
      </c>
      <c r="V6303">
        <v>0</v>
      </c>
      <c r="W6303">
        <v>4</v>
      </c>
      <c r="X6303">
        <v>832.1</v>
      </c>
      <c r="Y6303">
        <v>24</v>
      </c>
      <c r="Z6303">
        <v>1.6</v>
      </c>
      <c r="AA6303" t="s">
        <v>39</v>
      </c>
      <c r="AB6303">
        <v>28.3</v>
      </c>
      <c r="AC6303">
        <v>0.3427</v>
      </c>
      <c r="AD6303">
        <v>0</v>
      </c>
      <c r="AE6303" t="s">
        <v>40</v>
      </c>
    </row>
    <row r="6304" spans="1:31" x14ac:dyDescent="0.25">
      <c r="A6304">
        <v>6303</v>
      </c>
      <c r="B6304" t="str">
        <f t="shared" si="98"/>
        <v>26-40</v>
      </c>
      <c r="D6304">
        <v>26</v>
      </c>
      <c r="F6304" t="s">
        <v>34</v>
      </c>
      <c r="G6304" t="s">
        <v>45</v>
      </c>
      <c r="H6304" t="s">
        <v>30</v>
      </c>
      <c r="I6304">
        <v>42</v>
      </c>
      <c r="J6304">
        <v>95</v>
      </c>
      <c r="K6304">
        <v>5</v>
      </c>
      <c r="L6304">
        <v>387.54</v>
      </c>
      <c r="M6304">
        <v>36975.120000000003</v>
      </c>
      <c r="N6304">
        <v>0</v>
      </c>
      <c r="O6304">
        <v>3866</v>
      </c>
      <c r="P6304">
        <v>5</v>
      </c>
      <c r="Q6304">
        <v>7.8</v>
      </c>
      <c r="R6304">
        <v>6</v>
      </c>
      <c r="S6304">
        <v>0.8</v>
      </c>
      <c r="T6304">
        <v>4</v>
      </c>
      <c r="U6304" t="s">
        <v>42</v>
      </c>
      <c r="V6304">
        <v>2</v>
      </c>
      <c r="W6304">
        <v>0</v>
      </c>
      <c r="X6304">
        <v>362.6</v>
      </c>
      <c r="Y6304">
        <v>72</v>
      </c>
      <c r="Z6304">
        <v>3.9</v>
      </c>
      <c r="AA6304" t="s">
        <v>51</v>
      </c>
      <c r="AB6304">
        <v>46.9</v>
      </c>
      <c r="AC6304">
        <v>0.4768</v>
      </c>
      <c r="AD6304">
        <v>1</v>
      </c>
      <c r="AE6304" t="s">
        <v>52</v>
      </c>
    </row>
    <row r="6305" spans="1:31" x14ac:dyDescent="0.25">
      <c r="A6305">
        <v>6304</v>
      </c>
      <c r="B6305" t="str">
        <f t="shared" si="98"/>
        <v>41-60</v>
      </c>
      <c r="D6305">
        <v>49</v>
      </c>
      <c r="F6305" t="s">
        <v>34</v>
      </c>
      <c r="G6305" t="s">
        <v>49</v>
      </c>
      <c r="H6305" t="s">
        <v>36</v>
      </c>
      <c r="I6305">
        <v>20</v>
      </c>
      <c r="J6305">
        <v>30</v>
      </c>
      <c r="K6305">
        <v>1</v>
      </c>
      <c r="L6305">
        <v>514.94000000000005</v>
      </c>
      <c r="M6305">
        <v>14064.16</v>
      </c>
      <c r="N6305">
        <v>0</v>
      </c>
      <c r="O6305">
        <v>2002</v>
      </c>
      <c r="P6305">
        <v>0</v>
      </c>
      <c r="Q6305">
        <v>10.199999999999999</v>
      </c>
      <c r="R6305">
        <v>0</v>
      </c>
      <c r="S6305">
        <v>0.25</v>
      </c>
      <c r="T6305">
        <v>2</v>
      </c>
      <c r="U6305" t="s">
        <v>31</v>
      </c>
      <c r="V6305">
        <v>0</v>
      </c>
      <c r="W6305">
        <v>1</v>
      </c>
      <c r="X6305">
        <v>154.54</v>
      </c>
      <c r="Y6305">
        <v>51</v>
      </c>
      <c r="Z6305">
        <v>2.1</v>
      </c>
      <c r="AA6305" t="s">
        <v>39</v>
      </c>
      <c r="AB6305">
        <v>27</v>
      </c>
      <c r="AC6305">
        <v>0.33379999999999999</v>
      </c>
      <c r="AD6305">
        <v>0</v>
      </c>
      <c r="AE6305" t="s">
        <v>40</v>
      </c>
    </row>
    <row r="6306" spans="1:31" x14ac:dyDescent="0.25">
      <c r="A6306">
        <v>6305</v>
      </c>
      <c r="B6306" t="str">
        <f t="shared" si="98"/>
        <v>26-40</v>
      </c>
      <c r="D6306">
        <v>33</v>
      </c>
      <c r="F6306" t="s">
        <v>34</v>
      </c>
      <c r="G6306" t="s">
        <v>45</v>
      </c>
      <c r="H6306" t="s">
        <v>30</v>
      </c>
      <c r="I6306">
        <v>55</v>
      </c>
      <c r="J6306">
        <v>113</v>
      </c>
      <c r="K6306">
        <v>9</v>
      </c>
      <c r="L6306">
        <v>347.9</v>
      </c>
      <c r="M6306">
        <v>35768.400000000001</v>
      </c>
      <c r="N6306">
        <v>0</v>
      </c>
      <c r="O6306">
        <v>4496</v>
      </c>
      <c r="P6306">
        <v>1</v>
      </c>
      <c r="Q6306">
        <v>2.5</v>
      </c>
      <c r="R6306">
        <v>6</v>
      </c>
      <c r="S6306">
        <v>0.21</v>
      </c>
      <c r="T6306">
        <v>2</v>
      </c>
      <c r="U6306" t="s">
        <v>47</v>
      </c>
      <c r="V6306">
        <v>2</v>
      </c>
      <c r="W6306">
        <v>5</v>
      </c>
      <c r="X6306">
        <v>1612.95</v>
      </c>
      <c r="Y6306">
        <v>140</v>
      </c>
      <c r="Z6306">
        <v>3.3</v>
      </c>
      <c r="AA6306" t="s">
        <v>39</v>
      </c>
      <c r="AB6306">
        <v>63.1</v>
      </c>
      <c r="AC6306">
        <v>0.59689999999999999</v>
      </c>
      <c r="AD6306">
        <v>1</v>
      </c>
      <c r="AE6306" t="s">
        <v>60</v>
      </c>
    </row>
    <row r="6307" spans="1:31" x14ac:dyDescent="0.25">
      <c r="A6307">
        <v>6306</v>
      </c>
      <c r="B6307" t="str">
        <f t="shared" si="98"/>
        <v>26-40</v>
      </c>
      <c r="D6307">
        <v>36</v>
      </c>
      <c r="F6307" t="s">
        <v>34</v>
      </c>
      <c r="G6307" t="s">
        <v>35</v>
      </c>
      <c r="H6307" t="s">
        <v>36</v>
      </c>
      <c r="I6307">
        <v>23</v>
      </c>
      <c r="J6307">
        <v>46</v>
      </c>
      <c r="K6307">
        <v>6</v>
      </c>
      <c r="L6307">
        <v>476.53</v>
      </c>
      <c r="M6307">
        <v>23993.38</v>
      </c>
      <c r="N6307">
        <v>0</v>
      </c>
      <c r="O6307">
        <v>2431</v>
      </c>
      <c r="P6307">
        <v>3</v>
      </c>
      <c r="Q6307">
        <v>16.899999999999999</v>
      </c>
      <c r="R6307">
        <v>2</v>
      </c>
      <c r="S6307">
        <v>0.32</v>
      </c>
      <c r="T6307">
        <v>3</v>
      </c>
      <c r="U6307" t="s">
        <v>42</v>
      </c>
      <c r="V6307">
        <v>0</v>
      </c>
      <c r="W6307">
        <v>3</v>
      </c>
      <c r="X6307">
        <v>867.75</v>
      </c>
      <c r="Y6307">
        <v>38</v>
      </c>
      <c r="Z6307">
        <v>4.4000000000000004</v>
      </c>
      <c r="AA6307" t="s">
        <v>51</v>
      </c>
      <c r="AB6307">
        <v>30.7</v>
      </c>
      <c r="AC6307">
        <v>0.35930000000000001</v>
      </c>
      <c r="AD6307">
        <v>0</v>
      </c>
      <c r="AE6307" t="s">
        <v>40</v>
      </c>
    </row>
    <row r="6308" spans="1:31" x14ac:dyDescent="0.25">
      <c r="A6308">
        <v>6307</v>
      </c>
      <c r="B6308" t="str">
        <f t="shared" si="98"/>
        <v>41-60</v>
      </c>
      <c r="D6308">
        <v>60</v>
      </c>
      <c r="F6308" t="s">
        <v>28</v>
      </c>
      <c r="G6308" t="s">
        <v>43</v>
      </c>
      <c r="H6308" t="s">
        <v>41</v>
      </c>
      <c r="I6308">
        <v>50</v>
      </c>
      <c r="J6308">
        <v>46</v>
      </c>
      <c r="K6308">
        <v>7</v>
      </c>
      <c r="L6308">
        <v>486.53</v>
      </c>
      <c r="M6308">
        <v>23957.72</v>
      </c>
      <c r="N6308">
        <v>0</v>
      </c>
      <c r="O6308">
        <v>2739</v>
      </c>
      <c r="P6308">
        <v>3</v>
      </c>
      <c r="Q6308">
        <v>16.5</v>
      </c>
      <c r="R6308">
        <v>3</v>
      </c>
      <c r="S6308">
        <v>0.64</v>
      </c>
      <c r="T6308">
        <v>1</v>
      </c>
      <c r="U6308" t="s">
        <v>31</v>
      </c>
      <c r="V6308">
        <v>2</v>
      </c>
      <c r="W6308">
        <v>1</v>
      </c>
      <c r="X6308">
        <v>818.52</v>
      </c>
      <c r="Y6308">
        <v>47</v>
      </c>
      <c r="Z6308">
        <v>3.1</v>
      </c>
      <c r="AA6308" t="s">
        <v>32</v>
      </c>
      <c r="AB6308">
        <v>28.7</v>
      </c>
      <c r="AC6308">
        <v>0.34570000000000001</v>
      </c>
      <c r="AD6308">
        <v>0</v>
      </c>
      <c r="AE6308" t="s">
        <v>40</v>
      </c>
    </row>
    <row r="6309" spans="1:31" x14ac:dyDescent="0.25">
      <c r="A6309">
        <v>6308</v>
      </c>
      <c r="B6309" t="str">
        <f t="shared" si="98"/>
        <v>18-25</v>
      </c>
      <c r="D6309">
        <v>24</v>
      </c>
      <c r="F6309" t="s">
        <v>34</v>
      </c>
      <c r="G6309" t="s">
        <v>29</v>
      </c>
      <c r="H6309" t="s">
        <v>30</v>
      </c>
      <c r="I6309">
        <v>29</v>
      </c>
      <c r="J6309">
        <v>80</v>
      </c>
      <c r="K6309">
        <v>11</v>
      </c>
      <c r="L6309">
        <v>532.07000000000005</v>
      </c>
      <c r="M6309">
        <v>42476.94</v>
      </c>
      <c r="N6309">
        <v>0</v>
      </c>
      <c r="O6309">
        <v>4985</v>
      </c>
      <c r="P6309">
        <v>1</v>
      </c>
      <c r="Q6309">
        <v>11.5</v>
      </c>
      <c r="R6309">
        <v>3</v>
      </c>
      <c r="S6309">
        <v>0.3</v>
      </c>
      <c r="T6309">
        <v>4</v>
      </c>
      <c r="U6309" t="s">
        <v>31</v>
      </c>
      <c r="V6309">
        <v>3</v>
      </c>
      <c r="W6309">
        <v>2</v>
      </c>
      <c r="X6309">
        <v>856.03</v>
      </c>
      <c r="Y6309">
        <v>52</v>
      </c>
      <c r="Z6309">
        <v>4.2</v>
      </c>
      <c r="AA6309" t="s">
        <v>51</v>
      </c>
      <c r="AB6309">
        <v>34.9</v>
      </c>
      <c r="AC6309">
        <v>0.38900000000000001</v>
      </c>
      <c r="AD6309">
        <v>0</v>
      </c>
      <c r="AE6309" t="s">
        <v>40</v>
      </c>
    </row>
    <row r="6310" spans="1:31" x14ac:dyDescent="0.25">
      <c r="A6310">
        <v>6309</v>
      </c>
      <c r="B6310" t="str">
        <f t="shared" si="98"/>
        <v>26-40</v>
      </c>
      <c r="D6310">
        <v>38</v>
      </c>
      <c r="F6310" t="s">
        <v>28</v>
      </c>
      <c r="G6310" t="s">
        <v>49</v>
      </c>
      <c r="H6310" t="s">
        <v>41</v>
      </c>
      <c r="I6310">
        <v>26</v>
      </c>
      <c r="J6310">
        <v>41</v>
      </c>
      <c r="K6310">
        <v>2</v>
      </c>
      <c r="L6310">
        <v>427.29</v>
      </c>
      <c r="M6310">
        <v>18267.189999999999</v>
      </c>
      <c r="N6310">
        <v>0</v>
      </c>
      <c r="O6310">
        <v>2148</v>
      </c>
      <c r="P6310">
        <v>2</v>
      </c>
      <c r="Q6310">
        <v>16.5</v>
      </c>
      <c r="R6310">
        <v>2</v>
      </c>
      <c r="S6310">
        <v>0.49</v>
      </c>
      <c r="T6310">
        <v>4</v>
      </c>
      <c r="U6310" t="s">
        <v>38</v>
      </c>
      <c r="V6310">
        <v>1</v>
      </c>
      <c r="W6310">
        <v>1</v>
      </c>
      <c r="X6310">
        <v>599.6</v>
      </c>
      <c r="Y6310">
        <v>79</v>
      </c>
      <c r="Z6310">
        <v>3.6</v>
      </c>
      <c r="AA6310" t="s">
        <v>51</v>
      </c>
      <c r="AB6310">
        <v>45.5</v>
      </c>
      <c r="AC6310">
        <v>0.46660000000000001</v>
      </c>
      <c r="AD6310">
        <v>1</v>
      </c>
      <c r="AE6310" t="s">
        <v>52</v>
      </c>
    </row>
    <row r="6311" spans="1:31" x14ac:dyDescent="0.25">
      <c r="A6311">
        <v>6310</v>
      </c>
      <c r="B6311" t="str">
        <f t="shared" si="98"/>
        <v>26-40</v>
      </c>
      <c r="D6311">
        <v>27</v>
      </c>
      <c r="F6311" t="s">
        <v>28</v>
      </c>
      <c r="G6311" t="s">
        <v>29</v>
      </c>
      <c r="H6311" t="s">
        <v>44</v>
      </c>
      <c r="I6311">
        <v>4</v>
      </c>
      <c r="J6311">
        <v>6</v>
      </c>
      <c r="K6311">
        <v>1</v>
      </c>
      <c r="L6311">
        <v>354.67</v>
      </c>
      <c r="M6311">
        <v>2286.71</v>
      </c>
      <c r="N6311">
        <v>0</v>
      </c>
      <c r="O6311">
        <v>574</v>
      </c>
      <c r="P6311">
        <v>0</v>
      </c>
      <c r="Q6311">
        <v>0</v>
      </c>
      <c r="R6311">
        <v>0</v>
      </c>
      <c r="S6311">
        <v>0.43</v>
      </c>
      <c r="T6311">
        <v>2</v>
      </c>
      <c r="U6311" t="s">
        <v>47</v>
      </c>
      <c r="V6311">
        <v>0</v>
      </c>
      <c r="W6311">
        <v>0</v>
      </c>
      <c r="X6311">
        <v>0</v>
      </c>
      <c r="Y6311">
        <v>42</v>
      </c>
      <c r="Z6311">
        <v>3.1</v>
      </c>
      <c r="AA6311" t="s">
        <v>39</v>
      </c>
      <c r="AB6311">
        <v>32.700000000000003</v>
      </c>
      <c r="AC6311">
        <v>0.37309999999999999</v>
      </c>
      <c r="AD6311">
        <v>0</v>
      </c>
      <c r="AE6311" t="s">
        <v>40</v>
      </c>
    </row>
    <row r="6312" spans="1:31" x14ac:dyDescent="0.25">
      <c r="A6312">
        <v>6311</v>
      </c>
      <c r="B6312" t="str">
        <f t="shared" si="98"/>
        <v>41-60</v>
      </c>
      <c r="D6312">
        <v>43</v>
      </c>
      <c r="F6312" t="s">
        <v>28</v>
      </c>
      <c r="G6312" t="s">
        <v>49</v>
      </c>
      <c r="H6312" t="s">
        <v>30</v>
      </c>
      <c r="I6312">
        <v>17</v>
      </c>
      <c r="J6312">
        <v>37</v>
      </c>
      <c r="K6312">
        <v>6</v>
      </c>
      <c r="L6312">
        <v>400.98</v>
      </c>
      <c r="M6312">
        <v>14556.74</v>
      </c>
      <c r="N6312">
        <v>0</v>
      </c>
      <c r="O6312">
        <v>1421</v>
      </c>
      <c r="P6312">
        <v>0</v>
      </c>
      <c r="Q6312">
        <v>3.5</v>
      </c>
      <c r="R6312">
        <v>1</v>
      </c>
      <c r="S6312">
        <v>0.34</v>
      </c>
      <c r="T6312">
        <v>0</v>
      </c>
      <c r="U6312" t="s">
        <v>37</v>
      </c>
      <c r="V6312">
        <v>1</v>
      </c>
      <c r="W6312">
        <v>1</v>
      </c>
      <c r="X6312">
        <v>142.21</v>
      </c>
      <c r="Y6312">
        <v>9</v>
      </c>
      <c r="Z6312">
        <v>4.7</v>
      </c>
      <c r="AA6312" t="s">
        <v>39</v>
      </c>
      <c r="AB6312">
        <v>13.3</v>
      </c>
      <c r="AC6312">
        <v>0.24959999999999999</v>
      </c>
      <c r="AD6312">
        <v>0</v>
      </c>
      <c r="AE6312" t="s">
        <v>40</v>
      </c>
    </row>
    <row r="6313" spans="1:31" x14ac:dyDescent="0.25">
      <c r="A6313">
        <v>6312</v>
      </c>
      <c r="B6313" t="str">
        <f t="shared" si="98"/>
        <v>26-40</v>
      </c>
      <c r="D6313">
        <v>35</v>
      </c>
      <c r="F6313" t="s">
        <v>34</v>
      </c>
      <c r="G6313" t="s">
        <v>49</v>
      </c>
      <c r="H6313" t="s">
        <v>44</v>
      </c>
      <c r="I6313">
        <v>39</v>
      </c>
      <c r="J6313">
        <v>20</v>
      </c>
      <c r="K6313">
        <v>3</v>
      </c>
      <c r="L6313">
        <v>414.04</v>
      </c>
      <c r="M6313">
        <v>7648.78</v>
      </c>
      <c r="N6313">
        <v>0</v>
      </c>
      <c r="O6313">
        <v>1033</v>
      </c>
      <c r="P6313">
        <v>0</v>
      </c>
      <c r="Q6313">
        <v>26.8</v>
      </c>
      <c r="R6313">
        <v>0</v>
      </c>
      <c r="S6313">
        <v>0.89</v>
      </c>
      <c r="T6313">
        <v>2</v>
      </c>
      <c r="U6313" t="s">
        <v>42</v>
      </c>
      <c r="V6313">
        <v>1</v>
      </c>
      <c r="W6313">
        <v>1</v>
      </c>
      <c r="X6313">
        <v>294.56</v>
      </c>
      <c r="Y6313">
        <v>30</v>
      </c>
      <c r="Z6313">
        <v>3.7</v>
      </c>
      <c r="AA6313" t="s">
        <v>32</v>
      </c>
      <c r="AB6313">
        <v>21.6</v>
      </c>
      <c r="AC6313">
        <v>0.29880000000000001</v>
      </c>
      <c r="AD6313">
        <v>0</v>
      </c>
      <c r="AE6313" t="s">
        <v>40</v>
      </c>
    </row>
    <row r="6314" spans="1:31" x14ac:dyDescent="0.25">
      <c r="A6314">
        <v>6313</v>
      </c>
      <c r="B6314" t="str">
        <f t="shared" si="98"/>
        <v>18-25</v>
      </c>
      <c r="D6314">
        <v>20</v>
      </c>
      <c r="F6314" t="s">
        <v>34</v>
      </c>
      <c r="G6314" t="s">
        <v>49</v>
      </c>
      <c r="H6314" t="s">
        <v>44</v>
      </c>
      <c r="I6314">
        <v>28</v>
      </c>
      <c r="J6314">
        <v>79</v>
      </c>
      <c r="K6314">
        <v>10</v>
      </c>
      <c r="L6314">
        <v>675.22</v>
      </c>
      <c r="M6314">
        <v>55987.51</v>
      </c>
      <c r="N6314">
        <v>0</v>
      </c>
      <c r="O6314">
        <v>5445</v>
      </c>
      <c r="P6314">
        <v>1</v>
      </c>
      <c r="Q6314">
        <v>14.9</v>
      </c>
      <c r="R6314">
        <v>1</v>
      </c>
      <c r="S6314">
        <v>0.23</v>
      </c>
      <c r="T6314">
        <v>4</v>
      </c>
      <c r="U6314" t="s">
        <v>46</v>
      </c>
      <c r="V6314">
        <v>3</v>
      </c>
      <c r="W6314">
        <v>2</v>
      </c>
      <c r="X6314">
        <v>1079.42</v>
      </c>
      <c r="Y6314">
        <v>3</v>
      </c>
      <c r="Z6314">
        <v>3.9</v>
      </c>
      <c r="AA6314" t="s">
        <v>39</v>
      </c>
      <c r="AB6314">
        <v>16.899999999999999</v>
      </c>
      <c r="AC6314">
        <v>0.2702</v>
      </c>
      <c r="AD6314">
        <v>0</v>
      </c>
      <c r="AE6314" t="s">
        <v>40</v>
      </c>
    </row>
    <row r="6315" spans="1:31" x14ac:dyDescent="0.25">
      <c r="A6315">
        <v>6314</v>
      </c>
      <c r="B6315" t="str">
        <f t="shared" si="98"/>
        <v>18-25</v>
      </c>
      <c r="D6315">
        <v>21</v>
      </c>
      <c r="F6315" t="s">
        <v>28</v>
      </c>
      <c r="G6315" t="s">
        <v>35</v>
      </c>
      <c r="H6315" t="s">
        <v>41</v>
      </c>
      <c r="I6315">
        <v>21</v>
      </c>
      <c r="J6315">
        <v>21</v>
      </c>
      <c r="K6315">
        <v>1</v>
      </c>
      <c r="L6315">
        <v>373.15</v>
      </c>
      <c r="M6315">
        <v>7985.21</v>
      </c>
      <c r="N6315">
        <v>0</v>
      </c>
      <c r="O6315">
        <v>798</v>
      </c>
      <c r="P6315">
        <v>1</v>
      </c>
      <c r="Q6315">
        <v>19.7</v>
      </c>
      <c r="R6315">
        <v>1</v>
      </c>
      <c r="S6315">
        <v>0.47</v>
      </c>
      <c r="T6315">
        <v>2</v>
      </c>
      <c r="U6315" t="s">
        <v>42</v>
      </c>
      <c r="V6315">
        <v>0</v>
      </c>
      <c r="W6315">
        <v>1</v>
      </c>
      <c r="X6315">
        <v>106.73</v>
      </c>
      <c r="Y6315">
        <v>85</v>
      </c>
      <c r="Z6315">
        <v>3.6</v>
      </c>
      <c r="AA6315" t="s">
        <v>51</v>
      </c>
      <c r="AB6315">
        <v>41.2</v>
      </c>
      <c r="AC6315">
        <v>0.43440000000000001</v>
      </c>
      <c r="AD6315">
        <v>1</v>
      </c>
      <c r="AE6315" t="s">
        <v>52</v>
      </c>
    </row>
    <row r="6316" spans="1:31" x14ac:dyDescent="0.25">
      <c r="A6316">
        <v>6315</v>
      </c>
      <c r="B6316" t="str">
        <f t="shared" si="98"/>
        <v>60+</v>
      </c>
      <c r="D6316">
        <v>63</v>
      </c>
      <c r="F6316" t="s">
        <v>28</v>
      </c>
      <c r="G6316" t="s">
        <v>43</v>
      </c>
      <c r="H6316" t="s">
        <v>53</v>
      </c>
      <c r="I6316">
        <v>6</v>
      </c>
      <c r="J6316">
        <v>19</v>
      </c>
      <c r="K6316">
        <v>2</v>
      </c>
      <c r="L6316">
        <v>663.63</v>
      </c>
      <c r="M6316">
        <v>13062.54</v>
      </c>
      <c r="N6316">
        <v>0</v>
      </c>
      <c r="O6316">
        <v>1621</v>
      </c>
      <c r="P6316">
        <v>0</v>
      </c>
      <c r="Q6316">
        <v>10.6</v>
      </c>
      <c r="R6316">
        <v>0</v>
      </c>
      <c r="S6316">
        <v>0.5</v>
      </c>
      <c r="T6316">
        <v>0</v>
      </c>
      <c r="U6316" t="s">
        <v>37</v>
      </c>
      <c r="V6316">
        <v>1</v>
      </c>
      <c r="W6316">
        <v>1</v>
      </c>
      <c r="X6316">
        <v>0</v>
      </c>
      <c r="Y6316">
        <v>27</v>
      </c>
      <c r="Z6316">
        <v>4.2</v>
      </c>
      <c r="AA6316" t="s">
        <v>51</v>
      </c>
      <c r="AB6316">
        <v>22.8</v>
      </c>
      <c r="AC6316">
        <v>0.30649999999999999</v>
      </c>
      <c r="AD6316">
        <v>0</v>
      </c>
      <c r="AE6316" t="s">
        <v>40</v>
      </c>
    </row>
    <row r="6317" spans="1:31" x14ac:dyDescent="0.25">
      <c r="A6317">
        <v>6316</v>
      </c>
      <c r="B6317" t="str">
        <f t="shared" si="98"/>
        <v>18-25</v>
      </c>
      <c r="D6317">
        <v>21</v>
      </c>
      <c r="F6317" t="s">
        <v>28</v>
      </c>
      <c r="G6317" t="s">
        <v>43</v>
      </c>
      <c r="H6317" t="s">
        <v>36</v>
      </c>
      <c r="I6317">
        <v>40</v>
      </c>
      <c r="J6317">
        <v>108</v>
      </c>
      <c r="K6317">
        <v>2</v>
      </c>
      <c r="L6317">
        <v>442.43</v>
      </c>
      <c r="M6317">
        <v>47466.89</v>
      </c>
      <c r="N6317">
        <v>0</v>
      </c>
      <c r="O6317">
        <v>4823</v>
      </c>
      <c r="P6317">
        <v>5</v>
      </c>
      <c r="Q6317">
        <v>20.2</v>
      </c>
      <c r="R6317">
        <v>3</v>
      </c>
      <c r="S6317">
        <v>0.12</v>
      </c>
      <c r="T6317">
        <v>5</v>
      </c>
      <c r="U6317" t="s">
        <v>42</v>
      </c>
      <c r="V6317">
        <v>1</v>
      </c>
      <c r="W6317">
        <v>0</v>
      </c>
      <c r="X6317">
        <v>198.36</v>
      </c>
      <c r="Y6317">
        <v>37</v>
      </c>
      <c r="Z6317">
        <v>4.2</v>
      </c>
      <c r="AA6317" t="s">
        <v>39</v>
      </c>
      <c r="AB6317">
        <v>34.700000000000003</v>
      </c>
      <c r="AC6317">
        <v>0.3876</v>
      </c>
      <c r="AD6317">
        <v>0</v>
      </c>
      <c r="AE6317" t="s">
        <v>40</v>
      </c>
    </row>
    <row r="6318" spans="1:31" x14ac:dyDescent="0.25">
      <c r="A6318">
        <v>6317</v>
      </c>
      <c r="B6318" t="str">
        <f t="shared" si="98"/>
        <v>41-60</v>
      </c>
      <c r="D6318">
        <v>59</v>
      </c>
      <c r="F6318" t="s">
        <v>28</v>
      </c>
      <c r="G6318" t="s">
        <v>29</v>
      </c>
      <c r="H6318" t="s">
        <v>53</v>
      </c>
      <c r="I6318">
        <v>36</v>
      </c>
      <c r="J6318">
        <v>36</v>
      </c>
      <c r="K6318">
        <v>5</v>
      </c>
      <c r="L6318">
        <v>388.73</v>
      </c>
      <c r="M6318">
        <v>14374.7</v>
      </c>
      <c r="N6318">
        <v>0</v>
      </c>
      <c r="O6318">
        <v>1554</v>
      </c>
      <c r="P6318">
        <v>2</v>
      </c>
      <c r="Q6318">
        <v>27.3</v>
      </c>
      <c r="R6318">
        <v>1</v>
      </c>
      <c r="S6318">
        <v>0.17</v>
      </c>
      <c r="T6318">
        <v>2</v>
      </c>
      <c r="U6318" t="s">
        <v>38</v>
      </c>
      <c r="V6318">
        <v>0</v>
      </c>
      <c r="W6318">
        <v>2</v>
      </c>
      <c r="X6318">
        <v>605.01</v>
      </c>
      <c r="Y6318">
        <v>38</v>
      </c>
      <c r="Z6318">
        <v>4.5999999999999996</v>
      </c>
      <c r="AA6318" t="s">
        <v>39</v>
      </c>
      <c r="AB6318">
        <v>31.8</v>
      </c>
      <c r="AC6318">
        <v>0.36649999999999999</v>
      </c>
      <c r="AD6318">
        <v>0</v>
      </c>
      <c r="AE6318" t="s">
        <v>40</v>
      </c>
    </row>
    <row r="6319" spans="1:31" x14ac:dyDescent="0.25">
      <c r="A6319">
        <v>6318</v>
      </c>
      <c r="B6319" t="str">
        <f t="shared" si="98"/>
        <v>60+</v>
      </c>
      <c r="D6319">
        <v>66</v>
      </c>
      <c r="F6319" t="s">
        <v>28</v>
      </c>
      <c r="G6319" t="s">
        <v>45</v>
      </c>
      <c r="H6319" t="s">
        <v>44</v>
      </c>
      <c r="I6319">
        <v>38</v>
      </c>
      <c r="J6319">
        <v>79</v>
      </c>
      <c r="K6319">
        <v>7</v>
      </c>
      <c r="L6319">
        <v>356.16</v>
      </c>
      <c r="M6319">
        <v>28003.7</v>
      </c>
      <c r="N6319">
        <v>0</v>
      </c>
      <c r="O6319">
        <v>2675</v>
      </c>
      <c r="P6319">
        <v>2</v>
      </c>
      <c r="Q6319">
        <v>0</v>
      </c>
      <c r="R6319">
        <v>1</v>
      </c>
      <c r="S6319">
        <v>0.21</v>
      </c>
      <c r="T6319">
        <v>3</v>
      </c>
      <c r="U6319" t="s">
        <v>31</v>
      </c>
      <c r="V6319">
        <v>4</v>
      </c>
      <c r="W6319">
        <v>3</v>
      </c>
      <c r="X6319">
        <v>1174.75</v>
      </c>
      <c r="Y6319">
        <v>34</v>
      </c>
      <c r="Z6319">
        <v>3.1</v>
      </c>
      <c r="AA6319" t="s">
        <v>39</v>
      </c>
      <c r="AB6319">
        <v>25</v>
      </c>
      <c r="AC6319">
        <v>0.32100000000000001</v>
      </c>
      <c r="AD6319">
        <v>0</v>
      </c>
      <c r="AE6319" t="s">
        <v>40</v>
      </c>
    </row>
    <row r="6320" spans="1:31" x14ac:dyDescent="0.25">
      <c r="A6320">
        <v>6319</v>
      </c>
      <c r="B6320" t="str">
        <f t="shared" si="98"/>
        <v>41-60</v>
      </c>
      <c r="D6320">
        <v>42</v>
      </c>
      <c r="F6320" t="s">
        <v>34</v>
      </c>
      <c r="G6320" t="s">
        <v>43</v>
      </c>
      <c r="H6320" t="s">
        <v>44</v>
      </c>
      <c r="I6320">
        <v>6</v>
      </c>
      <c r="J6320">
        <v>6</v>
      </c>
      <c r="K6320">
        <v>0</v>
      </c>
      <c r="L6320">
        <v>306.89999999999998</v>
      </c>
      <c r="M6320">
        <v>1790.52</v>
      </c>
      <c r="N6320">
        <v>0</v>
      </c>
      <c r="O6320">
        <v>299</v>
      </c>
      <c r="P6320">
        <v>0</v>
      </c>
      <c r="Q6320">
        <v>9.3000000000000007</v>
      </c>
      <c r="R6320">
        <v>0</v>
      </c>
      <c r="S6320">
        <v>0.63</v>
      </c>
      <c r="T6320">
        <v>1</v>
      </c>
      <c r="U6320" t="s">
        <v>47</v>
      </c>
      <c r="V6320">
        <v>0</v>
      </c>
      <c r="W6320">
        <v>0</v>
      </c>
      <c r="X6320">
        <v>0</v>
      </c>
      <c r="Y6320">
        <v>22</v>
      </c>
      <c r="Z6320">
        <v>5</v>
      </c>
      <c r="AA6320" t="s">
        <v>39</v>
      </c>
      <c r="AB6320">
        <v>19.7</v>
      </c>
      <c r="AC6320">
        <v>0.28739999999999999</v>
      </c>
      <c r="AD6320">
        <v>0</v>
      </c>
      <c r="AE6320" t="s">
        <v>40</v>
      </c>
    </row>
    <row r="6321" spans="1:31" x14ac:dyDescent="0.25">
      <c r="A6321">
        <v>6320</v>
      </c>
      <c r="B6321" t="str">
        <f t="shared" si="98"/>
        <v>26-40</v>
      </c>
      <c r="D6321">
        <v>34</v>
      </c>
      <c r="F6321" t="s">
        <v>28</v>
      </c>
      <c r="G6321" t="s">
        <v>49</v>
      </c>
      <c r="H6321" t="s">
        <v>44</v>
      </c>
      <c r="I6321">
        <v>54</v>
      </c>
      <c r="J6321">
        <v>50</v>
      </c>
      <c r="K6321">
        <v>3</v>
      </c>
      <c r="L6321">
        <v>414.14</v>
      </c>
      <c r="M6321">
        <v>21919.95</v>
      </c>
      <c r="N6321">
        <v>0</v>
      </c>
      <c r="O6321">
        <v>2430</v>
      </c>
      <c r="P6321">
        <v>2</v>
      </c>
      <c r="Q6321">
        <v>3.6</v>
      </c>
      <c r="R6321">
        <v>1</v>
      </c>
      <c r="S6321">
        <v>0.54</v>
      </c>
      <c r="T6321">
        <v>3</v>
      </c>
      <c r="U6321" t="s">
        <v>42</v>
      </c>
      <c r="V6321">
        <v>2</v>
      </c>
      <c r="W6321">
        <v>4</v>
      </c>
      <c r="X6321">
        <v>471.78</v>
      </c>
      <c r="Y6321">
        <v>71</v>
      </c>
      <c r="Z6321">
        <v>3.3</v>
      </c>
      <c r="AA6321" t="s">
        <v>39</v>
      </c>
      <c r="AB6321">
        <v>35.4</v>
      </c>
      <c r="AC6321">
        <v>0.3921</v>
      </c>
      <c r="AD6321">
        <v>0</v>
      </c>
      <c r="AE6321" t="s">
        <v>40</v>
      </c>
    </row>
    <row r="6322" spans="1:31" x14ac:dyDescent="0.25">
      <c r="A6322">
        <v>6321</v>
      </c>
      <c r="B6322" t="str">
        <f t="shared" si="98"/>
        <v>41-60</v>
      </c>
      <c r="D6322">
        <v>59</v>
      </c>
      <c r="F6322" t="s">
        <v>28</v>
      </c>
      <c r="G6322" t="s">
        <v>43</v>
      </c>
      <c r="H6322" t="s">
        <v>30</v>
      </c>
      <c r="I6322">
        <v>12</v>
      </c>
      <c r="J6322">
        <v>2</v>
      </c>
      <c r="K6322">
        <v>0</v>
      </c>
      <c r="L6322">
        <v>427.95</v>
      </c>
      <c r="M6322">
        <v>807.25</v>
      </c>
      <c r="N6322">
        <v>1</v>
      </c>
      <c r="O6322">
        <v>306</v>
      </c>
      <c r="P6322">
        <v>0</v>
      </c>
      <c r="Q6322">
        <v>16</v>
      </c>
      <c r="R6322">
        <v>0</v>
      </c>
      <c r="S6322">
        <v>0.03</v>
      </c>
      <c r="T6322">
        <v>0</v>
      </c>
      <c r="U6322" t="s">
        <v>37</v>
      </c>
      <c r="V6322">
        <v>0</v>
      </c>
      <c r="W6322">
        <v>0</v>
      </c>
      <c r="X6322">
        <v>0</v>
      </c>
      <c r="Y6322">
        <v>27</v>
      </c>
      <c r="Z6322">
        <v>2</v>
      </c>
      <c r="AA6322" t="s">
        <v>32</v>
      </c>
      <c r="AB6322">
        <v>16.3</v>
      </c>
      <c r="AC6322">
        <v>0.26669999999999999</v>
      </c>
      <c r="AD6322">
        <v>0</v>
      </c>
      <c r="AE6322" t="s">
        <v>40</v>
      </c>
    </row>
    <row r="6323" spans="1:31" x14ac:dyDescent="0.25">
      <c r="A6323">
        <v>6322</v>
      </c>
      <c r="B6323" t="str">
        <f t="shared" si="98"/>
        <v>60+</v>
      </c>
      <c r="D6323">
        <v>70</v>
      </c>
      <c r="F6323" t="s">
        <v>28</v>
      </c>
      <c r="G6323" t="s">
        <v>29</v>
      </c>
      <c r="H6323" t="s">
        <v>53</v>
      </c>
      <c r="I6323">
        <v>17</v>
      </c>
      <c r="J6323">
        <v>39</v>
      </c>
      <c r="K6323">
        <v>7</v>
      </c>
      <c r="L6323">
        <v>437.4</v>
      </c>
      <c r="M6323">
        <v>17030.400000000001</v>
      </c>
      <c r="N6323">
        <v>0</v>
      </c>
      <c r="O6323">
        <v>1948</v>
      </c>
      <c r="P6323">
        <v>0</v>
      </c>
      <c r="Q6323">
        <v>25.3</v>
      </c>
      <c r="R6323">
        <v>0</v>
      </c>
      <c r="S6323">
        <v>0.38</v>
      </c>
      <c r="T6323">
        <v>1</v>
      </c>
      <c r="U6323" t="s">
        <v>31</v>
      </c>
      <c r="V6323">
        <v>2</v>
      </c>
      <c r="W6323">
        <v>0</v>
      </c>
      <c r="X6323">
        <v>357.26</v>
      </c>
      <c r="Y6323">
        <v>33</v>
      </c>
      <c r="Z6323">
        <v>3.8</v>
      </c>
      <c r="AA6323" t="s">
        <v>51</v>
      </c>
      <c r="AB6323">
        <v>31.6</v>
      </c>
      <c r="AC6323">
        <v>0.3654</v>
      </c>
      <c r="AD6323">
        <v>0</v>
      </c>
      <c r="AE6323" t="s">
        <v>40</v>
      </c>
    </row>
    <row r="6324" spans="1:31" x14ac:dyDescent="0.25">
      <c r="A6324">
        <v>6323</v>
      </c>
      <c r="B6324" t="str">
        <f t="shared" si="98"/>
        <v>18-25</v>
      </c>
      <c r="D6324">
        <v>24</v>
      </c>
      <c r="F6324" t="s">
        <v>34</v>
      </c>
      <c r="G6324" t="s">
        <v>43</v>
      </c>
      <c r="H6324" t="s">
        <v>30</v>
      </c>
      <c r="I6324">
        <v>13</v>
      </c>
      <c r="J6324">
        <v>19</v>
      </c>
      <c r="K6324">
        <v>0</v>
      </c>
      <c r="L6324">
        <v>701</v>
      </c>
      <c r="M6324">
        <v>13029.69</v>
      </c>
      <c r="N6324">
        <v>0</v>
      </c>
      <c r="O6324">
        <v>1704</v>
      </c>
      <c r="P6324">
        <v>1</v>
      </c>
      <c r="Q6324">
        <v>17.600000000000001</v>
      </c>
      <c r="R6324">
        <v>1</v>
      </c>
      <c r="S6324">
        <v>0.23</v>
      </c>
      <c r="T6324">
        <v>2</v>
      </c>
      <c r="U6324" t="s">
        <v>47</v>
      </c>
      <c r="V6324">
        <v>1</v>
      </c>
      <c r="W6324">
        <v>1</v>
      </c>
      <c r="X6324">
        <v>558.87</v>
      </c>
      <c r="Y6324">
        <v>65</v>
      </c>
      <c r="Z6324">
        <v>3.9</v>
      </c>
      <c r="AA6324" t="s">
        <v>39</v>
      </c>
      <c r="AB6324">
        <v>35.9</v>
      </c>
      <c r="AC6324">
        <v>0.39550000000000002</v>
      </c>
      <c r="AD6324">
        <v>0</v>
      </c>
      <c r="AE6324" t="s">
        <v>40</v>
      </c>
    </row>
    <row r="6325" spans="1:31" x14ac:dyDescent="0.25">
      <c r="A6325">
        <v>6324</v>
      </c>
      <c r="B6325" t="str">
        <f t="shared" si="98"/>
        <v>60+</v>
      </c>
      <c r="D6325">
        <v>69</v>
      </c>
      <c r="F6325" t="s">
        <v>34</v>
      </c>
      <c r="G6325" t="s">
        <v>35</v>
      </c>
      <c r="H6325" t="s">
        <v>30</v>
      </c>
      <c r="I6325">
        <v>57</v>
      </c>
      <c r="J6325">
        <v>138</v>
      </c>
      <c r="K6325">
        <v>12</v>
      </c>
      <c r="L6325">
        <v>601.69000000000005</v>
      </c>
      <c r="M6325">
        <v>79740.600000000006</v>
      </c>
      <c r="N6325">
        <v>0</v>
      </c>
      <c r="O6325">
        <v>8422</v>
      </c>
      <c r="P6325">
        <v>4</v>
      </c>
      <c r="Q6325">
        <v>9.4</v>
      </c>
      <c r="R6325">
        <v>6</v>
      </c>
      <c r="S6325">
        <v>0.69</v>
      </c>
      <c r="T6325">
        <v>5</v>
      </c>
      <c r="U6325" t="s">
        <v>47</v>
      </c>
      <c r="V6325">
        <v>4</v>
      </c>
      <c r="W6325">
        <v>3</v>
      </c>
      <c r="X6325">
        <v>1600.34</v>
      </c>
      <c r="Y6325">
        <v>66</v>
      </c>
      <c r="Z6325">
        <v>3.2</v>
      </c>
      <c r="AA6325" t="s">
        <v>39</v>
      </c>
      <c r="AB6325">
        <v>44.3</v>
      </c>
      <c r="AC6325">
        <v>0.45739999999999997</v>
      </c>
      <c r="AD6325">
        <v>1</v>
      </c>
      <c r="AE6325" t="s">
        <v>52</v>
      </c>
    </row>
    <row r="6326" spans="1:31" x14ac:dyDescent="0.25">
      <c r="A6326">
        <v>6325</v>
      </c>
      <c r="B6326" t="str">
        <f t="shared" si="98"/>
        <v>60+</v>
      </c>
      <c r="D6326">
        <v>68</v>
      </c>
      <c r="F6326" t="s">
        <v>28</v>
      </c>
      <c r="G6326" t="s">
        <v>29</v>
      </c>
      <c r="H6326" t="s">
        <v>44</v>
      </c>
      <c r="I6326">
        <v>30</v>
      </c>
      <c r="J6326">
        <v>59</v>
      </c>
      <c r="K6326">
        <v>8</v>
      </c>
      <c r="L6326">
        <v>446.49</v>
      </c>
      <c r="M6326">
        <v>27914.799999999999</v>
      </c>
      <c r="N6326">
        <v>0</v>
      </c>
      <c r="O6326">
        <v>2805</v>
      </c>
      <c r="P6326">
        <v>4</v>
      </c>
      <c r="Q6326">
        <v>19.5</v>
      </c>
      <c r="R6326">
        <v>2</v>
      </c>
      <c r="S6326">
        <v>0.44</v>
      </c>
      <c r="T6326">
        <v>3</v>
      </c>
      <c r="U6326" t="s">
        <v>31</v>
      </c>
      <c r="V6326">
        <v>1</v>
      </c>
      <c r="W6326">
        <v>1</v>
      </c>
      <c r="X6326">
        <v>367.3</v>
      </c>
      <c r="Y6326">
        <v>40</v>
      </c>
      <c r="Z6326">
        <v>3.3</v>
      </c>
      <c r="AA6326" t="s">
        <v>39</v>
      </c>
      <c r="AB6326">
        <v>31.8</v>
      </c>
      <c r="AC6326">
        <v>0.36709999999999998</v>
      </c>
      <c r="AD6326">
        <v>0</v>
      </c>
      <c r="AE6326" t="s">
        <v>40</v>
      </c>
    </row>
    <row r="6327" spans="1:31" x14ac:dyDescent="0.25">
      <c r="A6327">
        <v>6326</v>
      </c>
      <c r="B6327" t="str">
        <f t="shared" si="98"/>
        <v>18-25</v>
      </c>
      <c r="D6327">
        <v>25</v>
      </c>
      <c r="F6327" t="s">
        <v>28</v>
      </c>
      <c r="G6327" t="s">
        <v>43</v>
      </c>
      <c r="H6327" t="s">
        <v>30</v>
      </c>
      <c r="I6327">
        <v>40</v>
      </c>
      <c r="J6327">
        <v>33</v>
      </c>
      <c r="K6327">
        <v>6</v>
      </c>
      <c r="L6327">
        <v>386.84</v>
      </c>
      <c r="M6327">
        <v>12014.75</v>
      </c>
      <c r="N6327">
        <v>0</v>
      </c>
      <c r="O6327">
        <v>1272</v>
      </c>
      <c r="P6327">
        <v>1</v>
      </c>
      <c r="Q6327">
        <v>3.1</v>
      </c>
      <c r="R6327">
        <v>0</v>
      </c>
      <c r="S6327">
        <v>0.5</v>
      </c>
      <c r="T6327">
        <v>3</v>
      </c>
      <c r="U6327" t="s">
        <v>38</v>
      </c>
      <c r="V6327">
        <v>1</v>
      </c>
      <c r="W6327">
        <v>1</v>
      </c>
      <c r="X6327">
        <v>599.48</v>
      </c>
      <c r="Y6327">
        <v>8</v>
      </c>
      <c r="Z6327">
        <v>3.7</v>
      </c>
      <c r="AA6327" t="s">
        <v>39</v>
      </c>
      <c r="AB6327">
        <v>12.9</v>
      </c>
      <c r="AC6327">
        <v>0.2475</v>
      </c>
      <c r="AD6327">
        <v>0</v>
      </c>
      <c r="AE6327" t="s">
        <v>40</v>
      </c>
    </row>
    <row r="6328" spans="1:31" x14ac:dyDescent="0.25">
      <c r="A6328">
        <v>6327</v>
      </c>
      <c r="B6328" t="str">
        <f t="shared" si="98"/>
        <v>18-25</v>
      </c>
      <c r="D6328">
        <v>20</v>
      </c>
      <c r="F6328" t="s">
        <v>34</v>
      </c>
      <c r="G6328" t="s">
        <v>45</v>
      </c>
      <c r="H6328" t="s">
        <v>36</v>
      </c>
      <c r="I6328">
        <v>43</v>
      </c>
      <c r="J6328">
        <v>106</v>
      </c>
      <c r="K6328">
        <v>20</v>
      </c>
      <c r="L6328">
        <v>266.18</v>
      </c>
      <c r="M6328">
        <v>26751.9</v>
      </c>
      <c r="N6328">
        <v>0</v>
      </c>
      <c r="O6328">
        <v>3066</v>
      </c>
      <c r="P6328">
        <v>2</v>
      </c>
      <c r="Q6328">
        <v>2.5</v>
      </c>
      <c r="R6328">
        <v>6</v>
      </c>
      <c r="S6328">
        <v>0.54</v>
      </c>
      <c r="T6328">
        <v>2</v>
      </c>
      <c r="U6328" t="s">
        <v>38</v>
      </c>
      <c r="V6328">
        <v>6</v>
      </c>
      <c r="W6328">
        <v>7</v>
      </c>
      <c r="X6328">
        <v>1577.3</v>
      </c>
      <c r="Y6328">
        <v>15</v>
      </c>
      <c r="Z6328">
        <v>3.9</v>
      </c>
      <c r="AA6328" t="s">
        <v>32</v>
      </c>
      <c r="AB6328">
        <v>27.6</v>
      </c>
      <c r="AC6328">
        <v>0.33829999999999999</v>
      </c>
      <c r="AD6328">
        <v>0</v>
      </c>
      <c r="AE6328" t="s">
        <v>40</v>
      </c>
    </row>
    <row r="6329" spans="1:31" x14ac:dyDescent="0.25">
      <c r="A6329">
        <v>6328</v>
      </c>
      <c r="B6329" t="str">
        <f t="shared" si="98"/>
        <v>41-60</v>
      </c>
      <c r="D6329">
        <v>55</v>
      </c>
      <c r="F6329" t="s">
        <v>28</v>
      </c>
      <c r="G6329" t="s">
        <v>43</v>
      </c>
      <c r="H6329" t="s">
        <v>30</v>
      </c>
      <c r="I6329">
        <v>37</v>
      </c>
      <c r="J6329">
        <v>82</v>
      </c>
      <c r="K6329">
        <v>6</v>
      </c>
      <c r="L6329">
        <v>467.1</v>
      </c>
      <c r="M6329">
        <v>40915.760000000002</v>
      </c>
      <c r="N6329">
        <v>0</v>
      </c>
      <c r="O6329">
        <v>4422</v>
      </c>
      <c r="P6329">
        <v>4</v>
      </c>
      <c r="Q6329">
        <v>6.5</v>
      </c>
      <c r="R6329">
        <v>4</v>
      </c>
      <c r="S6329">
        <v>0.38</v>
      </c>
      <c r="T6329">
        <v>3</v>
      </c>
      <c r="U6329" t="s">
        <v>38</v>
      </c>
      <c r="V6329">
        <v>1</v>
      </c>
      <c r="W6329">
        <v>5</v>
      </c>
      <c r="X6329">
        <v>1442.1</v>
      </c>
      <c r="Y6329">
        <v>78</v>
      </c>
      <c r="Z6329">
        <v>4.3</v>
      </c>
      <c r="AA6329" t="s">
        <v>51</v>
      </c>
      <c r="AB6329">
        <v>46.3</v>
      </c>
      <c r="AC6329">
        <v>0.47260000000000002</v>
      </c>
      <c r="AD6329">
        <v>1</v>
      </c>
      <c r="AE6329" t="s">
        <v>55</v>
      </c>
    </row>
    <row r="6330" spans="1:31" x14ac:dyDescent="0.25">
      <c r="A6330">
        <v>6329</v>
      </c>
      <c r="B6330" t="str">
        <f t="shared" si="98"/>
        <v>18-25</v>
      </c>
      <c r="D6330">
        <v>22</v>
      </c>
      <c r="F6330" t="s">
        <v>34</v>
      </c>
      <c r="G6330" t="s">
        <v>45</v>
      </c>
      <c r="H6330" t="s">
        <v>30</v>
      </c>
      <c r="I6330">
        <v>44</v>
      </c>
      <c r="J6330">
        <v>62</v>
      </c>
      <c r="K6330">
        <v>1</v>
      </c>
      <c r="L6330">
        <v>554.41</v>
      </c>
      <c r="M6330">
        <v>34144.550000000003</v>
      </c>
      <c r="N6330">
        <v>0</v>
      </c>
      <c r="O6330">
        <v>3644</v>
      </c>
      <c r="P6330">
        <v>3</v>
      </c>
      <c r="Q6330">
        <v>0</v>
      </c>
      <c r="R6330">
        <v>4</v>
      </c>
      <c r="S6330">
        <v>0.25</v>
      </c>
      <c r="T6330">
        <v>4</v>
      </c>
      <c r="U6330" t="s">
        <v>47</v>
      </c>
      <c r="V6330">
        <v>1</v>
      </c>
      <c r="W6330">
        <v>1</v>
      </c>
      <c r="X6330">
        <v>457.2</v>
      </c>
      <c r="Y6330">
        <v>21</v>
      </c>
      <c r="Z6330">
        <v>4.0999999999999996</v>
      </c>
      <c r="AA6330" t="s">
        <v>39</v>
      </c>
      <c r="AB6330">
        <v>24.3</v>
      </c>
      <c r="AC6330">
        <v>0.31609999999999999</v>
      </c>
      <c r="AD6330">
        <v>0</v>
      </c>
      <c r="AE6330" t="s">
        <v>40</v>
      </c>
    </row>
    <row r="6331" spans="1:31" x14ac:dyDescent="0.25">
      <c r="A6331">
        <v>6330</v>
      </c>
      <c r="B6331" t="str">
        <f t="shared" si="98"/>
        <v>41-60</v>
      </c>
      <c r="D6331">
        <v>49</v>
      </c>
      <c r="F6331" t="s">
        <v>34</v>
      </c>
      <c r="G6331" t="s">
        <v>29</v>
      </c>
      <c r="H6331" t="s">
        <v>30</v>
      </c>
      <c r="I6331">
        <v>33</v>
      </c>
      <c r="J6331">
        <v>85</v>
      </c>
      <c r="K6331">
        <v>13</v>
      </c>
      <c r="L6331">
        <v>592.45000000000005</v>
      </c>
      <c r="M6331">
        <v>45970.6</v>
      </c>
      <c r="N6331">
        <v>1</v>
      </c>
      <c r="O6331">
        <v>5228</v>
      </c>
      <c r="P6331">
        <v>3</v>
      </c>
      <c r="Q6331">
        <v>10.199999999999999</v>
      </c>
      <c r="R6331">
        <v>2</v>
      </c>
      <c r="S6331">
        <v>0.42</v>
      </c>
      <c r="T6331">
        <v>3</v>
      </c>
      <c r="U6331" t="s">
        <v>42</v>
      </c>
      <c r="V6331">
        <v>5</v>
      </c>
      <c r="W6331">
        <v>1</v>
      </c>
      <c r="X6331">
        <v>1413.72</v>
      </c>
      <c r="Y6331">
        <v>61</v>
      </c>
      <c r="Z6331">
        <v>2.8</v>
      </c>
      <c r="AA6331" t="s">
        <v>39</v>
      </c>
      <c r="AB6331">
        <v>40.6</v>
      </c>
      <c r="AC6331">
        <v>0.43009999999999998</v>
      </c>
      <c r="AD6331">
        <v>1</v>
      </c>
      <c r="AE6331" t="s">
        <v>59</v>
      </c>
    </row>
    <row r="6332" spans="1:31" x14ac:dyDescent="0.25">
      <c r="A6332">
        <v>6331</v>
      </c>
      <c r="B6332" t="str">
        <f t="shared" si="98"/>
        <v>18-25</v>
      </c>
      <c r="D6332">
        <v>21</v>
      </c>
      <c r="F6332" t="s">
        <v>34</v>
      </c>
      <c r="G6332" t="s">
        <v>43</v>
      </c>
      <c r="H6332" t="s">
        <v>30</v>
      </c>
      <c r="I6332">
        <v>38</v>
      </c>
      <c r="J6332">
        <v>60</v>
      </c>
      <c r="K6332">
        <v>7</v>
      </c>
      <c r="L6332">
        <v>368.43</v>
      </c>
      <c r="M6332">
        <v>21887.119999999999</v>
      </c>
      <c r="N6332">
        <v>0</v>
      </c>
      <c r="O6332">
        <v>2224</v>
      </c>
      <c r="P6332">
        <v>3</v>
      </c>
      <c r="Q6332">
        <v>18.399999999999999</v>
      </c>
      <c r="R6332">
        <v>3</v>
      </c>
      <c r="S6332">
        <v>0.73</v>
      </c>
      <c r="T6332">
        <v>3</v>
      </c>
      <c r="U6332" t="s">
        <v>47</v>
      </c>
      <c r="V6332">
        <v>3</v>
      </c>
      <c r="W6332">
        <v>2</v>
      </c>
      <c r="X6332">
        <v>1161.94</v>
      </c>
      <c r="Y6332">
        <v>15</v>
      </c>
      <c r="Z6332">
        <v>2.6</v>
      </c>
      <c r="AA6332" t="s">
        <v>51</v>
      </c>
      <c r="AB6332">
        <v>26.3</v>
      </c>
      <c r="AC6332">
        <v>0.32950000000000002</v>
      </c>
      <c r="AD6332">
        <v>0</v>
      </c>
      <c r="AE6332" t="s">
        <v>40</v>
      </c>
    </row>
    <row r="6333" spans="1:31" x14ac:dyDescent="0.25">
      <c r="A6333">
        <v>6332</v>
      </c>
      <c r="B6333" t="str">
        <f t="shared" si="98"/>
        <v>41-60</v>
      </c>
      <c r="D6333">
        <v>54</v>
      </c>
      <c r="F6333" t="s">
        <v>34</v>
      </c>
      <c r="G6333" t="s">
        <v>35</v>
      </c>
      <c r="H6333" t="s">
        <v>41</v>
      </c>
      <c r="I6333">
        <v>12</v>
      </c>
      <c r="J6333">
        <v>14</v>
      </c>
      <c r="K6333">
        <v>1</v>
      </c>
      <c r="L6333">
        <v>272.8</v>
      </c>
      <c r="M6333">
        <v>4142.5600000000004</v>
      </c>
      <c r="N6333">
        <v>0</v>
      </c>
      <c r="O6333">
        <v>465</v>
      </c>
      <c r="P6333">
        <v>1</v>
      </c>
      <c r="Q6333">
        <v>0</v>
      </c>
      <c r="R6333">
        <v>0</v>
      </c>
      <c r="S6333">
        <v>0.1</v>
      </c>
      <c r="T6333">
        <v>2</v>
      </c>
      <c r="U6333" t="s">
        <v>46</v>
      </c>
      <c r="V6333">
        <v>0</v>
      </c>
      <c r="W6333">
        <v>1</v>
      </c>
      <c r="X6333">
        <v>195.02</v>
      </c>
      <c r="Y6333">
        <v>66</v>
      </c>
      <c r="Z6333">
        <v>2.2000000000000002</v>
      </c>
      <c r="AA6333" t="s">
        <v>39</v>
      </c>
      <c r="AB6333">
        <v>33.200000000000003</v>
      </c>
      <c r="AC6333">
        <v>0.37659999999999999</v>
      </c>
      <c r="AD6333">
        <v>0</v>
      </c>
      <c r="AE6333" t="s">
        <v>40</v>
      </c>
    </row>
    <row r="6334" spans="1:31" x14ac:dyDescent="0.25">
      <c r="A6334">
        <v>6333</v>
      </c>
      <c r="B6334" t="str">
        <f t="shared" si="98"/>
        <v>26-40</v>
      </c>
      <c r="D6334">
        <v>30</v>
      </c>
      <c r="F6334" t="s">
        <v>28</v>
      </c>
      <c r="G6334" t="s">
        <v>49</v>
      </c>
      <c r="H6334" t="s">
        <v>36</v>
      </c>
      <c r="I6334">
        <v>26</v>
      </c>
      <c r="J6334">
        <v>43</v>
      </c>
      <c r="K6334">
        <v>6</v>
      </c>
      <c r="L6334">
        <v>436.47</v>
      </c>
      <c r="M6334">
        <v>17333.27</v>
      </c>
      <c r="N6334">
        <v>0</v>
      </c>
      <c r="O6334">
        <v>2095</v>
      </c>
      <c r="P6334">
        <v>0</v>
      </c>
      <c r="Q6334">
        <v>0</v>
      </c>
      <c r="R6334">
        <v>2</v>
      </c>
      <c r="S6334">
        <v>0.17</v>
      </c>
      <c r="T6334">
        <v>3</v>
      </c>
      <c r="U6334" t="s">
        <v>38</v>
      </c>
      <c r="V6334">
        <v>0</v>
      </c>
      <c r="W6334">
        <v>2</v>
      </c>
      <c r="X6334">
        <v>483.89</v>
      </c>
      <c r="Y6334">
        <v>11</v>
      </c>
      <c r="Z6334">
        <v>3.6</v>
      </c>
      <c r="AA6334" t="s">
        <v>39</v>
      </c>
      <c r="AB6334">
        <v>16.3</v>
      </c>
      <c r="AC6334">
        <v>0.26690000000000003</v>
      </c>
      <c r="AD6334">
        <v>0</v>
      </c>
      <c r="AE6334" t="s">
        <v>40</v>
      </c>
    </row>
    <row r="6335" spans="1:31" x14ac:dyDescent="0.25">
      <c r="A6335">
        <v>6334</v>
      </c>
      <c r="B6335" t="str">
        <f t="shared" si="98"/>
        <v>18-25</v>
      </c>
      <c r="D6335">
        <v>23</v>
      </c>
      <c r="F6335" t="s">
        <v>28</v>
      </c>
      <c r="G6335" t="s">
        <v>49</v>
      </c>
      <c r="H6335" t="s">
        <v>30</v>
      </c>
      <c r="I6335">
        <v>0</v>
      </c>
      <c r="J6335">
        <v>0</v>
      </c>
      <c r="K6335">
        <v>0</v>
      </c>
      <c r="L6335">
        <v>493.18</v>
      </c>
      <c r="M6335">
        <v>0</v>
      </c>
      <c r="N6335">
        <v>0</v>
      </c>
      <c r="O6335">
        <v>269</v>
      </c>
      <c r="P6335">
        <v>0</v>
      </c>
      <c r="Q6335">
        <v>13.2</v>
      </c>
      <c r="R6335">
        <v>0</v>
      </c>
      <c r="S6335">
        <v>0.49</v>
      </c>
      <c r="T6335">
        <v>0</v>
      </c>
      <c r="U6335" t="s">
        <v>37</v>
      </c>
      <c r="V6335">
        <v>0</v>
      </c>
      <c r="W6335">
        <v>0</v>
      </c>
      <c r="X6335">
        <v>0</v>
      </c>
      <c r="Y6335">
        <v>27</v>
      </c>
      <c r="Z6335">
        <v>3.5</v>
      </c>
      <c r="AA6335" t="s">
        <v>39</v>
      </c>
      <c r="AB6335">
        <v>20.7</v>
      </c>
      <c r="AC6335">
        <v>0.29330000000000001</v>
      </c>
      <c r="AD6335">
        <v>0</v>
      </c>
      <c r="AE6335" t="s">
        <v>40</v>
      </c>
    </row>
    <row r="6336" spans="1:31" x14ac:dyDescent="0.25">
      <c r="A6336">
        <v>6335</v>
      </c>
      <c r="B6336" t="str">
        <f t="shared" si="98"/>
        <v>18-25</v>
      </c>
      <c r="D6336">
        <v>21</v>
      </c>
      <c r="F6336" t="s">
        <v>28</v>
      </c>
      <c r="G6336" t="s">
        <v>49</v>
      </c>
      <c r="H6336" t="s">
        <v>41</v>
      </c>
      <c r="I6336">
        <v>31</v>
      </c>
      <c r="J6336">
        <v>19</v>
      </c>
      <c r="K6336">
        <v>1</v>
      </c>
      <c r="L6336">
        <v>395.78</v>
      </c>
      <c r="M6336">
        <v>7717.55</v>
      </c>
      <c r="N6336">
        <v>1</v>
      </c>
      <c r="O6336">
        <v>874</v>
      </c>
      <c r="P6336">
        <v>1</v>
      </c>
      <c r="Q6336">
        <v>5.8</v>
      </c>
      <c r="R6336">
        <v>0</v>
      </c>
      <c r="S6336">
        <v>0.02</v>
      </c>
      <c r="T6336">
        <v>3</v>
      </c>
      <c r="U6336" t="s">
        <v>38</v>
      </c>
      <c r="V6336">
        <v>1</v>
      </c>
      <c r="W6336">
        <v>0</v>
      </c>
      <c r="X6336">
        <v>87.59</v>
      </c>
      <c r="Y6336">
        <v>50</v>
      </c>
      <c r="Z6336">
        <v>4.5999999999999996</v>
      </c>
      <c r="AA6336" t="s">
        <v>39</v>
      </c>
      <c r="AB6336">
        <v>23.7</v>
      </c>
      <c r="AC6336">
        <v>0.31209999999999999</v>
      </c>
      <c r="AD6336">
        <v>0</v>
      </c>
      <c r="AE6336" t="s">
        <v>40</v>
      </c>
    </row>
    <row r="6337" spans="1:31" x14ac:dyDescent="0.25">
      <c r="A6337">
        <v>6336</v>
      </c>
      <c r="B6337" t="str">
        <f t="shared" si="98"/>
        <v>26-40</v>
      </c>
      <c r="D6337">
        <v>27</v>
      </c>
      <c r="F6337" t="s">
        <v>28</v>
      </c>
      <c r="G6337" t="s">
        <v>49</v>
      </c>
      <c r="H6337" t="s">
        <v>30</v>
      </c>
      <c r="I6337">
        <v>34</v>
      </c>
      <c r="J6337">
        <v>1</v>
      </c>
      <c r="K6337">
        <v>0</v>
      </c>
      <c r="L6337">
        <v>492.11</v>
      </c>
      <c r="M6337">
        <v>540.57000000000005</v>
      </c>
      <c r="N6337">
        <v>0</v>
      </c>
      <c r="O6337">
        <v>340</v>
      </c>
      <c r="P6337">
        <v>0</v>
      </c>
      <c r="Q6337">
        <v>12.5</v>
      </c>
      <c r="R6337">
        <v>0</v>
      </c>
      <c r="S6337">
        <v>0.49</v>
      </c>
      <c r="T6337">
        <v>1</v>
      </c>
      <c r="U6337" t="s">
        <v>38</v>
      </c>
      <c r="V6337">
        <v>0</v>
      </c>
      <c r="W6337">
        <v>0</v>
      </c>
      <c r="X6337">
        <v>0</v>
      </c>
      <c r="Y6337">
        <v>24</v>
      </c>
      <c r="Z6337">
        <v>4</v>
      </c>
      <c r="AA6337" t="s">
        <v>39</v>
      </c>
      <c r="AB6337">
        <v>15.7</v>
      </c>
      <c r="AC6337">
        <v>0.26319999999999999</v>
      </c>
      <c r="AD6337">
        <v>0</v>
      </c>
      <c r="AE6337" t="s">
        <v>40</v>
      </c>
    </row>
    <row r="6338" spans="1:31" x14ac:dyDescent="0.25">
      <c r="A6338">
        <v>6337</v>
      </c>
      <c r="B6338" t="str">
        <f t="shared" si="98"/>
        <v>41-60</v>
      </c>
      <c r="D6338">
        <v>46</v>
      </c>
      <c r="F6338" t="s">
        <v>28</v>
      </c>
      <c r="G6338" t="s">
        <v>45</v>
      </c>
      <c r="H6338" t="s">
        <v>44</v>
      </c>
      <c r="I6338">
        <v>31</v>
      </c>
      <c r="J6338">
        <v>97</v>
      </c>
      <c r="K6338">
        <v>12</v>
      </c>
      <c r="L6338">
        <v>421.69</v>
      </c>
      <c r="M6338">
        <v>39937.99</v>
      </c>
      <c r="N6338">
        <v>0</v>
      </c>
      <c r="O6338">
        <v>4161</v>
      </c>
      <c r="P6338">
        <v>2</v>
      </c>
      <c r="Q6338">
        <v>7.9</v>
      </c>
      <c r="R6338">
        <v>2</v>
      </c>
      <c r="S6338">
        <v>0.67</v>
      </c>
      <c r="T6338">
        <v>1</v>
      </c>
      <c r="U6338" t="s">
        <v>42</v>
      </c>
      <c r="V6338">
        <v>4</v>
      </c>
      <c r="W6338">
        <v>5</v>
      </c>
      <c r="X6338">
        <v>651.85</v>
      </c>
      <c r="Y6338">
        <v>50</v>
      </c>
      <c r="Z6338">
        <v>3.7</v>
      </c>
      <c r="AA6338" t="s">
        <v>39</v>
      </c>
      <c r="AB6338">
        <v>34</v>
      </c>
      <c r="AC6338">
        <v>0.3821</v>
      </c>
      <c r="AD6338">
        <v>0</v>
      </c>
      <c r="AE6338" t="s">
        <v>40</v>
      </c>
    </row>
    <row r="6339" spans="1:31" x14ac:dyDescent="0.25">
      <c r="A6339">
        <v>6338</v>
      </c>
      <c r="B6339" t="str">
        <f t="shared" ref="B6339:B6402" si="99">IF(D6339&lt;=25, "18-25", IF(D6339&lt;=40, "26-40", IF(D6339&lt;=60, "41-60", "60+")))</f>
        <v>18-25</v>
      </c>
      <c r="D6339">
        <v>22</v>
      </c>
      <c r="F6339" t="s">
        <v>28</v>
      </c>
      <c r="G6339" t="s">
        <v>45</v>
      </c>
      <c r="H6339" t="s">
        <v>44</v>
      </c>
      <c r="I6339">
        <v>55</v>
      </c>
      <c r="J6339">
        <v>149</v>
      </c>
      <c r="K6339">
        <v>19</v>
      </c>
      <c r="L6339">
        <v>454.13</v>
      </c>
      <c r="M6339">
        <v>67104.399999999994</v>
      </c>
      <c r="N6339">
        <v>0</v>
      </c>
      <c r="O6339">
        <v>7013</v>
      </c>
      <c r="P6339">
        <v>4</v>
      </c>
      <c r="Q6339">
        <v>6.1</v>
      </c>
      <c r="R6339">
        <v>0</v>
      </c>
      <c r="S6339">
        <v>0.31</v>
      </c>
      <c r="T6339">
        <v>7</v>
      </c>
      <c r="U6339" t="s">
        <v>42</v>
      </c>
      <c r="V6339">
        <v>6</v>
      </c>
      <c r="W6339">
        <v>6</v>
      </c>
      <c r="X6339">
        <v>2259.69</v>
      </c>
      <c r="Y6339">
        <v>16</v>
      </c>
      <c r="Z6339">
        <v>3.8</v>
      </c>
      <c r="AA6339" t="s">
        <v>39</v>
      </c>
      <c r="AB6339">
        <v>34.200000000000003</v>
      </c>
      <c r="AC6339">
        <v>0.38340000000000002</v>
      </c>
      <c r="AD6339">
        <v>0</v>
      </c>
      <c r="AE6339" t="s">
        <v>40</v>
      </c>
    </row>
    <row r="6340" spans="1:31" x14ac:dyDescent="0.25">
      <c r="A6340">
        <v>6339</v>
      </c>
      <c r="B6340" t="str">
        <f t="shared" si="99"/>
        <v>41-60</v>
      </c>
      <c r="D6340">
        <v>60</v>
      </c>
      <c r="F6340" t="s">
        <v>34</v>
      </c>
      <c r="G6340" t="s">
        <v>43</v>
      </c>
      <c r="H6340" t="s">
        <v>44</v>
      </c>
      <c r="I6340">
        <v>30</v>
      </c>
      <c r="J6340">
        <v>89</v>
      </c>
      <c r="K6340">
        <v>10</v>
      </c>
      <c r="L6340">
        <v>463.8</v>
      </c>
      <c r="M6340">
        <v>44145.89</v>
      </c>
      <c r="N6340">
        <v>0</v>
      </c>
      <c r="O6340">
        <v>4472</v>
      </c>
      <c r="P6340">
        <v>4</v>
      </c>
      <c r="Q6340">
        <v>23.7</v>
      </c>
      <c r="R6340">
        <v>3</v>
      </c>
      <c r="S6340">
        <v>0.74</v>
      </c>
      <c r="T6340">
        <v>2</v>
      </c>
      <c r="U6340" t="s">
        <v>38</v>
      </c>
      <c r="V6340">
        <v>2</v>
      </c>
      <c r="W6340">
        <v>4</v>
      </c>
      <c r="X6340">
        <v>777.84</v>
      </c>
      <c r="Y6340">
        <v>40</v>
      </c>
      <c r="Z6340">
        <v>3</v>
      </c>
      <c r="AA6340" t="s">
        <v>32</v>
      </c>
      <c r="AB6340">
        <v>36.799999999999997</v>
      </c>
      <c r="AC6340">
        <v>0.4022</v>
      </c>
      <c r="AD6340">
        <v>0</v>
      </c>
      <c r="AE6340" t="s">
        <v>40</v>
      </c>
    </row>
    <row r="6341" spans="1:31" x14ac:dyDescent="0.25">
      <c r="A6341">
        <v>6340</v>
      </c>
      <c r="B6341" t="str">
        <f t="shared" si="99"/>
        <v>41-60</v>
      </c>
      <c r="D6341">
        <v>50</v>
      </c>
      <c r="F6341" t="s">
        <v>28</v>
      </c>
      <c r="G6341" t="s">
        <v>29</v>
      </c>
      <c r="H6341" t="s">
        <v>36</v>
      </c>
      <c r="I6341">
        <v>51</v>
      </c>
      <c r="J6341">
        <v>129</v>
      </c>
      <c r="K6341">
        <v>20</v>
      </c>
      <c r="L6341">
        <v>426.73</v>
      </c>
      <c r="M6341">
        <v>53688.89</v>
      </c>
      <c r="N6341">
        <v>0</v>
      </c>
      <c r="O6341">
        <v>5337</v>
      </c>
      <c r="P6341">
        <v>5</v>
      </c>
      <c r="Q6341">
        <v>19.399999999999999</v>
      </c>
      <c r="R6341">
        <v>3</v>
      </c>
      <c r="S6341">
        <v>0.74</v>
      </c>
      <c r="T6341">
        <v>3</v>
      </c>
      <c r="U6341" t="s">
        <v>42</v>
      </c>
      <c r="V6341">
        <v>1</v>
      </c>
      <c r="W6341">
        <v>4</v>
      </c>
      <c r="X6341">
        <v>0</v>
      </c>
      <c r="Y6341">
        <v>29</v>
      </c>
      <c r="Z6341">
        <v>3.2</v>
      </c>
      <c r="AA6341" t="s">
        <v>51</v>
      </c>
      <c r="AB6341">
        <v>30.6</v>
      </c>
      <c r="AC6341">
        <v>0.35870000000000002</v>
      </c>
      <c r="AD6341">
        <v>0</v>
      </c>
      <c r="AE6341" t="s">
        <v>40</v>
      </c>
    </row>
    <row r="6342" spans="1:31" x14ac:dyDescent="0.25">
      <c r="A6342">
        <v>6341</v>
      </c>
      <c r="B6342" t="str">
        <f t="shared" si="99"/>
        <v>26-40</v>
      </c>
      <c r="D6342">
        <v>33</v>
      </c>
      <c r="F6342" t="s">
        <v>34</v>
      </c>
      <c r="G6342" t="s">
        <v>43</v>
      </c>
      <c r="H6342" t="s">
        <v>41</v>
      </c>
      <c r="I6342">
        <v>32</v>
      </c>
      <c r="J6342">
        <v>47</v>
      </c>
      <c r="K6342">
        <v>3</v>
      </c>
      <c r="L6342">
        <v>281.58999999999997</v>
      </c>
      <c r="M6342">
        <v>12396.09</v>
      </c>
      <c r="N6342">
        <v>0</v>
      </c>
      <c r="O6342">
        <v>1698</v>
      </c>
      <c r="P6342">
        <v>2</v>
      </c>
      <c r="Q6342">
        <v>17</v>
      </c>
      <c r="R6342">
        <v>3</v>
      </c>
      <c r="S6342">
        <v>0.43</v>
      </c>
      <c r="T6342">
        <v>3</v>
      </c>
      <c r="U6342" t="s">
        <v>38</v>
      </c>
      <c r="V6342">
        <v>1</v>
      </c>
      <c r="W6342">
        <v>1</v>
      </c>
      <c r="X6342">
        <v>544.28</v>
      </c>
      <c r="Y6342">
        <v>49</v>
      </c>
      <c r="Z6342">
        <v>3.1</v>
      </c>
      <c r="AA6342" t="s">
        <v>39</v>
      </c>
      <c r="AB6342">
        <v>32.799999999999997</v>
      </c>
      <c r="AC6342">
        <v>0.37390000000000001</v>
      </c>
      <c r="AD6342">
        <v>0</v>
      </c>
      <c r="AE6342" t="s">
        <v>40</v>
      </c>
    </row>
    <row r="6343" spans="1:31" x14ac:dyDescent="0.25">
      <c r="A6343">
        <v>6342</v>
      </c>
      <c r="B6343" t="str">
        <f t="shared" si="99"/>
        <v>60+</v>
      </c>
      <c r="D6343">
        <v>70</v>
      </c>
      <c r="F6343" t="s">
        <v>28</v>
      </c>
      <c r="G6343" t="s">
        <v>35</v>
      </c>
      <c r="H6343" t="s">
        <v>53</v>
      </c>
      <c r="I6343">
        <v>4</v>
      </c>
      <c r="J6343">
        <v>7</v>
      </c>
      <c r="K6343">
        <v>1</v>
      </c>
      <c r="L6343">
        <v>580.77</v>
      </c>
      <c r="M6343">
        <v>4236.7700000000004</v>
      </c>
      <c r="N6343">
        <v>0</v>
      </c>
      <c r="O6343">
        <v>594</v>
      </c>
      <c r="P6343">
        <v>0</v>
      </c>
      <c r="Q6343">
        <v>0</v>
      </c>
      <c r="R6343">
        <v>0</v>
      </c>
      <c r="S6343">
        <v>0.83</v>
      </c>
      <c r="T6343">
        <v>2</v>
      </c>
      <c r="U6343" t="s">
        <v>42</v>
      </c>
      <c r="V6343">
        <v>0</v>
      </c>
      <c r="W6343">
        <v>1</v>
      </c>
      <c r="X6343">
        <v>369.94</v>
      </c>
      <c r="Y6343">
        <v>27</v>
      </c>
      <c r="Z6343">
        <v>4.2</v>
      </c>
      <c r="AA6343" t="s">
        <v>39</v>
      </c>
      <c r="AB6343">
        <v>24.7</v>
      </c>
      <c r="AC6343">
        <v>0.31890000000000002</v>
      </c>
      <c r="AD6343">
        <v>0</v>
      </c>
      <c r="AE6343" t="s">
        <v>40</v>
      </c>
    </row>
    <row r="6344" spans="1:31" x14ac:dyDescent="0.25">
      <c r="A6344">
        <v>6343</v>
      </c>
      <c r="B6344" t="str">
        <f t="shared" si="99"/>
        <v>41-60</v>
      </c>
      <c r="D6344">
        <v>52</v>
      </c>
      <c r="F6344" t="s">
        <v>28</v>
      </c>
      <c r="G6344" t="s">
        <v>49</v>
      </c>
      <c r="H6344" t="s">
        <v>41</v>
      </c>
      <c r="I6344">
        <v>2</v>
      </c>
      <c r="J6344">
        <v>3</v>
      </c>
      <c r="K6344">
        <v>0</v>
      </c>
      <c r="L6344">
        <v>364.23</v>
      </c>
      <c r="M6344">
        <v>1121.72</v>
      </c>
      <c r="N6344">
        <v>0</v>
      </c>
      <c r="O6344">
        <v>211</v>
      </c>
      <c r="P6344">
        <v>0</v>
      </c>
      <c r="Q6344">
        <v>0</v>
      </c>
      <c r="R6344">
        <v>0</v>
      </c>
      <c r="S6344">
        <v>0.48</v>
      </c>
      <c r="T6344">
        <v>1</v>
      </c>
      <c r="U6344" t="s">
        <v>47</v>
      </c>
      <c r="V6344">
        <v>0</v>
      </c>
      <c r="W6344">
        <v>0</v>
      </c>
      <c r="X6344">
        <v>0</v>
      </c>
      <c r="Y6344">
        <v>20</v>
      </c>
      <c r="Z6344">
        <v>4.0999999999999996</v>
      </c>
      <c r="AA6344" t="s">
        <v>39</v>
      </c>
      <c r="AB6344">
        <v>19.399999999999999</v>
      </c>
      <c r="AC6344">
        <v>0.28520000000000001</v>
      </c>
      <c r="AD6344">
        <v>0</v>
      </c>
      <c r="AE6344" t="s">
        <v>40</v>
      </c>
    </row>
    <row r="6345" spans="1:31" x14ac:dyDescent="0.25">
      <c r="A6345">
        <v>6344</v>
      </c>
      <c r="B6345" t="str">
        <f t="shared" si="99"/>
        <v>41-60</v>
      </c>
      <c r="D6345">
        <v>53</v>
      </c>
      <c r="F6345" t="s">
        <v>28</v>
      </c>
      <c r="G6345" t="s">
        <v>45</v>
      </c>
      <c r="H6345" t="s">
        <v>30</v>
      </c>
      <c r="I6345">
        <v>18</v>
      </c>
      <c r="J6345">
        <v>40</v>
      </c>
      <c r="K6345">
        <v>7</v>
      </c>
      <c r="L6345">
        <v>155.1</v>
      </c>
      <c r="M6345">
        <v>6576.93</v>
      </c>
      <c r="N6345">
        <v>0</v>
      </c>
      <c r="O6345">
        <v>832</v>
      </c>
      <c r="P6345">
        <v>2</v>
      </c>
      <c r="Q6345">
        <v>21.3</v>
      </c>
      <c r="R6345">
        <v>2</v>
      </c>
      <c r="S6345">
        <v>0.37</v>
      </c>
      <c r="T6345">
        <v>2</v>
      </c>
      <c r="U6345" t="s">
        <v>46</v>
      </c>
      <c r="V6345">
        <v>2</v>
      </c>
      <c r="W6345">
        <v>1</v>
      </c>
      <c r="X6345">
        <v>708.51</v>
      </c>
      <c r="Y6345">
        <v>16</v>
      </c>
      <c r="Z6345">
        <v>3.8</v>
      </c>
      <c r="AA6345" t="s">
        <v>51</v>
      </c>
      <c r="AB6345">
        <v>24.3</v>
      </c>
      <c r="AC6345">
        <v>0.31609999999999999</v>
      </c>
      <c r="AD6345">
        <v>0</v>
      </c>
      <c r="AE6345" t="s">
        <v>40</v>
      </c>
    </row>
    <row r="6346" spans="1:31" x14ac:dyDescent="0.25">
      <c r="A6346">
        <v>6345</v>
      </c>
      <c r="B6346" t="str">
        <f t="shared" si="99"/>
        <v>26-40</v>
      </c>
      <c r="D6346">
        <v>27</v>
      </c>
      <c r="F6346" t="s">
        <v>34</v>
      </c>
      <c r="G6346" t="s">
        <v>43</v>
      </c>
      <c r="H6346" t="s">
        <v>36</v>
      </c>
      <c r="I6346">
        <v>47</v>
      </c>
      <c r="J6346">
        <v>102</v>
      </c>
      <c r="K6346">
        <v>17</v>
      </c>
      <c r="L6346">
        <v>420.36</v>
      </c>
      <c r="M6346">
        <v>40695.699999999997</v>
      </c>
      <c r="N6346">
        <v>0</v>
      </c>
      <c r="O6346">
        <v>4823</v>
      </c>
      <c r="P6346">
        <v>2</v>
      </c>
      <c r="Q6346">
        <v>7.2</v>
      </c>
      <c r="R6346">
        <v>0</v>
      </c>
      <c r="S6346">
        <v>0.35</v>
      </c>
      <c r="T6346">
        <v>3</v>
      </c>
      <c r="U6346" t="s">
        <v>47</v>
      </c>
      <c r="V6346">
        <v>1</v>
      </c>
      <c r="W6346">
        <v>6</v>
      </c>
      <c r="X6346">
        <v>1255.77</v>
      </c>
      <c r="Y6346">
        <v>49</v>
      </c>
      <c r="Z6346">
        <v>2.1</v>
      </c>
      <c r="AA6346" t="s">
        <v>39</v>
      </c>
      <c r="AB6346">
        <v>31.2</v>
      </c>
      <c r="AC6346">
        <v>0.36249999999999999</v>
      </c>
      <c r="AD6346">
        <v>0</v>
      </c>
      <c r="AE6346" t="s">
        <v>40</v>
      </c>
    </row>
    <row r="6347" spans="1:31" x14ac:dyDescent="0.25">
      <c r="A6347">
        <v>6346</v>
      </c>
      <c r="B6347" t="str">
        <f t="shared" si="99"/>
        <v>41-60</v>
      </c>
      <c r="D6347">
        <v>55</v>
      </c>
      <c r="F6347" t="s">
        <v>34</v>
      </c>
      <c r="G6347" t="s">
        <v>45</v>
      </c>
      <c r="H6347" t="s">
        <v>44</v>
      </c>
      <c r="I6347">
        <v>29</v>
      </c>
      <c r="J6347">
        <v>44</v>
      </c>
      <c r="K6347">
        <v>6</v>
      </c>
      <c r="L6347">
        <v>477.69</v>
      </c>
      <c r="M6347">
        <v>21676.1</v>
      </c>
      <c r="N6347">
        <v>0</v>
      </c>
      <c r="O6347">
        <v>2295</v>
      </c>
      <c r="P6347">
        <v>1</v>
      </c>
      <c r="Q6347">
        <v>27.5</v>
      </c>
      <c r="R6347">
        <v>0</v>
      </c>
      <c r="S6347">
        <v>0.41</v>
      </c>
      <c r="T6347">
        <v>2</v>
      </c>
      <c r="U6347" t="s">
        <v>47</v>
      </c>
      <c r="V6347">
        <v>1</v>
      </c>
      <c r="W6347">
        <v>2</v>
      </c>
      <c r="X6347">
        <v>633.30999999999995</v>
      </c>
      <c r="Y6347">
        <v>19</v>
      </c>
      <c r="Z6347">
        <v>3.7</v>
      </c>
      <c r="AA6347" t="s">
        <v>51</v>
      </c>
      <c r="AB6347">
        <v>17.899999999999999</v>
      </c>
      <c r="AC6347">
        <v>0.27629999999999999</v>
      </c>
      <c r="AD6347">
        <v>0</v>
      </c>
      <c r="AE6347" t="s">
        <v>40</v>
      </c>
    </row>
    <row r="6348" spans="1:31" x14ac:dyDescent="0.25">
      <c r="A6348">
        <v>6347</v>
      </c>
      <c r="B6348" t="str">
        <f t="shared" si="99"/>
        <v>41-60</v>
      </c>
      <c r="D6348">
        <v>47</v>
      </c>
      <c r="F6348" t="s">
        <v>34</v>
      </c>
      <c r="G6348" t="s">
        <v>45</v>
      </c>
      <c r="H6348" t="s">
        <v>36</v>
      </c>
      <c r="I6348">
        <v>22</v>
      </c>
      <c r="J6348">
        <v>47</v>
      </c>
      <c r="K6348">
        <v>1</v>
      </c>
      <c r="L6348">
        <v>546.41</v>
      </c>
      <c r="M6348">
        <v>28132.42</v>
      </c>
      <c r="N6348">
        <v>0</v>
      </c>
      <c r="O6348">
        <v>3157</v>
      </c>
      <c r="P6348">
        <v>3</v>
      </c>
      <c r="Q6348">
        <v>18</v>
      </c>
      <c r="R6348">
        <v>3</v>
      </c>
      <c r="S6348">
        <v>0.67</v>
      </c>
      <c r="T6348">
        <v>1</v>
      </c>
      <c r="U6348" t="s">
        <v>46</v>
      </c>
      <c r="V6348">
        <v>2</v>
      </c>
      <c r="W6348">
        <v>2</v>
      </c>
      <c r="X6348">
        <v>48.01</v>
      </c>
      <c r="Y6348">
        <v>75</v>
      </c>
      <c r="Z6348">
        <v>2.4</v>
      </c>
      <c r="AA6348" t="s">
        <v>39</v>
      </c>
      <c r="AB6348">
        <v>50.4</v>
      </c>
      <c r="AC6348">
        <v>0.50319999999999998</v>
      </c>
      <c r="AD6348">
        <v>1</v>
      </c>
      <c r="AE6348" t="s">
        <v>59</v>
      </c>
    </row>
    <row r="6349" spans="1:31" x14ac:dyDescent="0.25">
      <c r="A6349">
        <v>6348</v>
      </c>
      <c r="B6349" t="str">
        <f t="shared" si="99"/>
        <v>60+</v>
      </c>
      <c r="D6349">
        <v>70</v>
      </c>
      <c r="F6349" t="s">
        <v>28</v>
      </c>
      <c r="G6349" t="s">
        <v>49</v>
      </c>
      <c r="H6349" t="s">
        <v>30</v>
      </c>
      <c r="I6349">
        <v>29</v>
      </c>
      <c r="J6349">
        <v>79</v>
      </c>
      <c r="K6349">
        <v>10</v>
      </c>
      <c r="L6349">
        <v>457.2</v>
      </c>
      <c r="M6349">
        <v>38861.9</v>
      </c>
      <c r="N6349">
        <v>0</v>
      </c>
      <c r="O6349">
        <v>3680</v>
      </c>
      <c r="P6349">
        <v>4</v>
      </c>
      <c r="Q6349">
        <v>16.399999999999999</v>
      </c>
      <c r="R6349">
        <v>0</v>
      </c>
      <c r="S6349">
        <v>0.18</v>
      </c>
      <c r="T6349">
        <v>0</v>
      </c>
      <c r="U6349" t="s">
        <v>37</v>
      </c>
      <c r="V6349">
        <v>0</v>
      </c>
      <c r="W6349">
        <v>3</v>
      </c>
      <c r="X6349">
        <v>793.56</v>
      </c>
      <c r="Y6349">
        <v>43</v>
      </c>
      <c r="Z6349">
        <v>2.1</v>
      </c>
      <c r="AA6349" t="s">
        <v>48</v>
      </c>
      <c r="AB6349">
        <v>31.9</v>
      </c>
      <c r="AC6349">
        <v>0.36780000000000002</v>
      </c>
      <c r="AD6349">
        <v>0</v>
      </c>
      <c r="AE6349" t="s">
        <v>40</v>
      </c>
    </row>
    <row r="6350" spans="1:31" x14ac:dyDescent="0.25">
      <c r="A6350">
        <v>6349</v>
      </c>
      <c r="B6350" t="str">
        <f t="shared" si="99"/>
        <v>41-60</v>
      </c>
      <c r="D6350">
        <v>43</v>
      </c>
      <c r="F6350" t="s">
        <v>28</v>
      </c>
      <c r="G6350" t="s">
        <v>29</v>
      </c>
      <c r="H6350" t="s">
        <v>44</v>
      </c>
      <c r="I6350">
        <v>57</v>
      </c>
      <c r="J6350">
        <v>102</v>
      </c>
      <c r="K6350">
        <v>6</v>
      </c>
      <c r="L6350">
        <v>441.77</v>
      </c>
      <c r="M6350">
        <v>44238.81</v>
      </c>
      <c r="N6350">
        <v>1</v>
      </c>
      <c r="O6350">
        <v>5086</v>
      </c>
      <c r="P6350">
        <v>4</v>
      </c>
      <c r="Q6350">
        <v>21.5</v>
      </c>
      <c r="R6350">
        <v>3</v>
      </c>
      <c r="S6350">
        <v>0.23</v>
      </c>
      <c r="T6350">
        <v>5</v>
      </c>
      <c r="U6350" t="s">
        <v>46</v>
      </c>
      <c r="V6350">
        <v>0</v>
      </c>
      <c r="W6350">
        <v>3</v>
      </c>
      <c r="X6350">
        <v>1101.19</v>
      </c>
      <c r="Y6350">
        <v>63</v>
      </c>
      <c r="Z6350">
        <v>4.9000000000000004</v>
      </c>
      <c r="AA6350" t="s">
        <v>39</v>
      </c>
      <c r="AB6350">
        <v>36.799999999999997</v>
      </c>
      <c r="AC6350">
        <v>0.40260000000000001</v>
      </c>
      <c r="AD6350">
        <v>0</v>
      </c>
      <c r="AE6350" t="s">
        <v>40</v>
      </c>
    </row>
    <row r="6351" spans="1:31" x14ac:dyDescent="0.25">
      <c r="A6351">
        <v>6350</v>
      </c>
      <c r="B6351" t="str">
        <f t="shared" si="99"/>
        <v>41-60</v>
      </c>
      <c r="D6351">
        <v>53</v>
      </c>
      <c r="F6351" t="s">
        <v>34</v>
      </c>
      <c r="G6351" t="s">
        <v>35</v>
      </c>
      <c r="H6351" t="s">
        <v>53</v>
      </c>
      <c r="I6351">
        <v>11</v>
      </c>
      <c r="J6351">
        <v>10</v>
      </c>
      <c r="K6351">
        <v>1</v>
      </c>
      <c r="L6351">
        <v>450.62</v>
      </c>
      <c r="M6351">
        <v>4601.22</v>
      </c>
      <c r="N6351">
        <v>0</v>
      </c>
      <c r="O6351">
        <v>565</v>
      </c>
      <c r="P6351">
        <v>1</v>
      </c>
      <c r="Q6351">
        <v>0</v>
      </c>
      <c r="R6351">
        <v>1</v>
      </c>
      <c r="S6351">
        <v>0.23</v>
      </c>
      <c r="T6351">
        <v>0</v>
      </c>
      <c r="U6351" t="s">
        <v>37</v>
      </c>
      <c r="V6351">
        <v>0</v>
      </c>
      <c r="W6351">
        <v>1</v>
      </c>
      <c r="X6351">
        <v>176.69</v>
      </c>
      <c r="Y6351">
        <v>7</v>
      </c>
      <c r="Z6351">
        <v>4.7</v>
      </c>
      <c r="AA6351" t="s">
        <v>32</v>
      </c>
      <c r="AB6351">
        <v>19.399999999999999</v>
      </c>
      <c r="AC6351">
        <v>0.28549999999999998</v>
      </c>
      <c r="AD6351">
        <v>0</v>
      </c>
      <c r="AE6351" t="s">
        <v>40</v>
      </c>
    </row>
    <row r="6352" spans="1:31" x14ac:dyDescent="0.25">
      <c r="A6352">
        <v>6351</v>
      </c>
      <c r="B6352" t="str">
        <f t="shared" si="99"/>
        <v>26-40</v>
      </c>
      <c r="D6352">
        <v>36</v>
      </c>
      <c r="F6352" t="s">
        <v>28</v>
      </c>
      <c r="G6352" t="s">
        <v>35</v>
      </c>
      <c r="H6352" t="s">
        <v>41</v>
      </c>
      <c r="I6352">
        <v>36</v>
      </c>
      <c r="J6352">
        <v>78</v>
      </c>
      <c r="K6352">
        <v>7</v>
      </c>
      <c r="L6352">
        <v>347.73</v>
      </c>
      <c r="M6352">
        <v>27481.16</v>
      </c>
      <c r="N6352">
        <v>0</v>
      </c>
      <c r="O6352">
        <v>2576</v>
      </c>
      <c r="P6352">
        <v>3</v>
      </c>
      <c r="Q6352">
        <v>25.5</v>
      </c>
      <c r="R6352">
        <v>4</v>
      </c>
      <c r="S6352">
        <v>0.28000000000000003</v>
      </c>
      <c r="T6352">
        <v>1</v>
      </c>
      <c r="U6352" t="s">
        <v>46</v>
      </c>
      <c r="V6352">
        <v>2</v>
      </c>
      <c r="W6352">
        <v>4</v>
      </c>
      <c r="X6352">
        <v>1440.28</v>
      </c>
      <c r="Y6352">
        <v>13</v>
      </c>
      <c r="Z6352">
        <v>2.9</v>
      </c>
      <c r="AA6352" t="s">
        <v>48</v>
      </c>
      <c r="AB6352">
        <v>29.7</v>
      </c>
      <c r="AC6352">
        <v>0.3523</v>
      </c>
      <c r="AD6352">
        <v>0</v>
      </c>
      <c r="AE6352" t="s">
        <v>40</v>
      </c>
    </row>
    <row r="6353" spans="1:31" x14ac:dyDescent="0.25">
      <c r="A6353">
        <v>6352</v>
      </c>
      <c r="B6353" t="str">
        <f t="shared" si="99"/>
        <v>18-25</v>
      </c>
      <c r="D6353">
        <v>20</v>
      </c>
      <c r="F6353" t="s">
        <v>28</v>
      </c>
      <c r="G6353" t="s">
        <v>45</v>
      </c>
      <c r="H6353" t="s">
        <v>44</v>
      </c>
      <c r="I6353">
        <v>41</v>
      </c>
      <c r="J6353">
        <v>34</v>
      </c>
      <c r="K6353">
        <v>6</v>
      </c>
      <c r="L6353">
        <v>391.24</v>
      </c>
      <c r="M6353">
        <v>13670.4</v>
      </c>
      <c r="N6353">
        <v>0</v>
      </c>
      <c r="O6353">
        <v>1444</v>
      </c>
      <c r="P6353">
        <v>2</v>
      </c>
      <c r="Q6353">
        <v>19.7</v>
      </c>
      <c r="R6353">
        <v>0</v>
      </c>
      <c r="S6353">
        <v>0.13</v>
      </c>
      <c r="T6353">
        <v>1</v>
      </c>
      <c r="U6353" t="s">
        <v>42</v>
      </c>
      <c r="V6353">
        <v>1</v>
      </c>
      <c r="W6353">
        <v>1</v>
      </c>
      <c r="X6353">
        <v>276.2</v>
      </c>
      <c r="Y6353">
        <v>23</v>
      </c>
      <c r="Z6353">
        <v>2.2999999999999998</v>
      </c>
      <c r="AA6353" t="s">
        <v>39</v>
      </c>
      <c r="AB6353">
        <v>22.1</v>
      </c>
      <c r="AC6353">
        <v>0.30209999999999998</v>
      </c>
      <c r="AD6353">
        <v>0</v>
      </c>
      <c r="AE6353" t="s">
        <v>40</v>
      </c>
    </row>
    <row r="6354" spans="1:31" x14ac:dyDescent="0.25">
      <c r="A6354">
        <v>6353</v>
      </c>
      <c r="B6354" t="str">
        <f t="shared" si="99"/>
        <v>18-25</v>
      </c>
      <c r="D6354">
        <v>24</v>
      </c>
      <c r="F6354" t="s">
        <v>28</v>
      </c>
      <c r="G6354" t="s">
        <v>45</v>
      </c>
      <c r="H6354" t="s">
        <v>36</v>
      </c>
      <c r="I6354">
        <v>50</v>
      </c>
      <c r="J6354">
        <v>58</v>
      </c>
      <c r="K6354">
        <v>11</v>
      </c>
      <c r="L6354">
        <v>537.69000000000005</v>
      </c>
      <c r="M6354">
        <v>33257.1</v>
      </c>
      <c r="N6354">
        <v>1</v>
      </c>
      <c r="O6354">
        <v>3044</v>
      </c>
      <c r="P6354">
        <v>2</v>
      </c>
      <c r="Q6354">
        <v>0</v>
      </c>
      <c r="R6354">
        <v>2</v>
      </c>
      <c r="S6354">
        <v>0.5</v>
      </c>
      <c r="T6354">
        <v>4</v>
      </c>
      <c r="U6354" t="s">
        <v>42</v>
      </c>
      <c r="V6354">
        <v>2</v>
      </c>
      <c r="W6354">
        <v>4</v>
      </c>
      <c r="X6354">
        <v>1181.2</v>
      </c>
      <c r="Y6354">
        <v>19</v>
      </c>
      <c r="Z6354">
        <v>3.3</v>
      </c>
      <c r="AA6354" t="s">
        <v>39</v>
      </c>
      <c r="AB6354">
        <v>26.4</v>
      </c>
      <c r="AC6354">
        <v>0.32969999999999999</v>
      </c>
      <c r="AD6354">
        <v>0</v>
      </c>
      <c r="AE6354" t="s">
        <v>40</v>
      </c>
    </row>
    <row r="6355" spans="1:31" x14ac:dyDescent="0.25">
      <c r="A6355">
        <v>6354</v>
      </c>
      <c r="B6355" t="str">
        <f t="shared" si="99"/>
        <v>60+</v>
      </c>
      <c r="D6355">
        <v>63</v>
      </c>
      <c r="F6355" t="s">
        <v>28</v>
      </c>
      <c r="G6355" t="s">
        <v>45</v>
      </c>
      <c r="H6355" t="s">
        <v>41</v>
      </c>
      <c r="I6355">
        <v>29</v>
      </c>
      <c r="J6355">
        <v>59</v>
      </c>
      <c r="K6355">
        <v>9</v>
      </c>
      <c r="L6355">
        <v>371.6</v>
      </c>
      <c r="M6355">
        <v>22984.560000000001</v>
      </c>
      <c r="N6355">
        <v>0</v>
      </c>
      <c r="O6355">
        <v>2293</v>
      </c>
      <c r="P6355">
        <v>4</v>
      </c>
      <c r="Q6355">
        <v>0</v>
      </c>
      <c r="R6355">
        <v>2</v>
      </c>
      <c r="S6355">
        <v>0.09</v>
      </c>
      <c r="T6355">
        <v>3</v>
      </c>
      <c r="U6355" t="s">
        <v>47</v>
      </c>
      <c r="V6355">
        <v>1</v>
      </c>
      <c r="W6355">
        <v>2</v>
      </c>
      <c r="X6355">
        <v>16.29</v>
      </c>
      <c r="Y6355">
        <v>25</v>
      </c>
      <c r="Z6355">
        <v>3.1</v>
      </c>
      <c r="AA6355" t="s">
        <v>48</v>
      </c>
      <c r="AB6355">
        <v>29.3</v>
      </c>
      <c r="AC6355">
        <v>0.34920000000000001</v>
      </c>
      <c r="AD6355">
        <v>0</v>
      </c>
      <c r="AE6355" t="s">
        <v>40</v>
      </c>
    </row>
    <row r="6356" spans="1:31" x14ac:dyDescent="0.25">
      <c r="A6356">
        <v>6355</v>
      </c>
      <c r="B6356" t="str">
        <f t="shared" si="99"/>
        <v>41-60</v>
      </c>
      <c r="D6356">
        <v>57</v>
      </c>
      <c r="F6356" t="s">
        <v>28</v>
      </c>
      <c r="G6356" t="s">
        <v>35</v>
      </c>
      <c r="H6356" t="s">
        <v>30</v>
      </c>
      <c r="I6356">
        <v>57</v>
      </c>
      <c r="J6356">
        <v>131</v>
      </c>
      <c r="K6356">
        <v>6</v>
      </c>
      <c r="L6356">
        <v>449.57</v>
      </c>
      <c r="M6356">
        <v>61169.99</v>
      </c>
      <c r="N6356">
        <v>0</v>
      </c>
      <c r="O6356">
        <v>5934</v>
      </c>
      <c r="P6356">
        <v>0</v>
      </c>
      <c r="Q6356">
        <v>13.6</v>
      </c>
      <c r="R6356">
        <v>2</v>
      </c>
      <c r="S6356">
        <v>0.74</v>
      </c>
      <c r="T6356">
        <v>3</v>
      </c>
      <c r="U6356" t="s">
        <v>47</v>
      </c>
      <c r="V6356">
        <v>1</v>
      </c>
      <c r="W6356">
        <v>3</v>
      </c>
      <c r="X6356">
        <v>1181.73</v>
      </c>
      <c r="Y6356">
        <v>16</v>
      </c>
      <c r="Z6356">
        <v>3.5</v>
      </c>
      <c r="AA6356" t="s">
        <v>48</v>
      </c>
      <c r="AB6356">
        <v>15.9</v>
      </c>
      <c r="AC6356">
        <v>0.26440000000000002</v>
      </c>
      <c r="AD6356">
        <v>0</v>
      </c>
      <c r="AE6356" t="s">
        <v>40</v>
      </c>
    </row>
    <row r="6357" spans="1:31" x14ac:dyDescent="0.25">
      <c r="A6357">
        <v>6356</v>
      </c>
      <c r="B6357" t="str">
        <f t="shared" si="99"/>
        <v>26-40</v>
      </c>
      <c r="D6357">
        <v>37</v>
      </c>
      <c r="F6357" t="s">
        <v>28</v>
      </c>
      <c r="G6357" t="s">
        <v>35</v>
      </c>
      <c r="H6357" t="s">
        <v>44</v>
      </c>
      <c r="I6357">
        <v>52</v>
      </c>
      <c r="J6357">
        <v>98</v>
      </c>
      <c r="K6357">
        <v>9</v>
      </c>
      <c r="L6357">
        <v>381.65</v>
      </c>
      <c r="M6357">
        <v>36009.279999999999</v>
      </c>
      <c r="N6357">
        <v>0</v>
      </c>
      <c r="O6357">
        <v>3909</v>
      </c>
      <c r="P6357">
        <v>8</v>
      </c>
      <c r="Q6357">
        <v>21.7</v>
      </c>
      <c r="R6357">
        <v>1</v>
      </c>
      <c r="S6357">
        <v>0.69</v>
      </c>
      <c r="T6357">
        <v>3</v>
      </c>
      <c r="U6357" t="s">
        <v>31</v>
      </c>
      <c r="V6357">
        <v>2</v>
      </c>
      <c r="W6357">
        <v>8</v>
      </c>
      <c r="X6357">
        <v>2547.19</v>
      </c>
      <c r="Y6357">
        <v>78</v>
      </c>
      <c r="Z6357">
        <v>2.6</v>
      </c>
      <c r="AA6357" t="s">
        <v>54</v>
      </c>
      <c r="AB6357">
        <v>53.5</v>
      </c>
      <c r="AC6357">
        <v>0.52590000000000003</v>
      </c>
      <c r="AD6357">
        <v>1</v>
      </c>
      <c r="AE6357" t="s">
        <v>59</v>
      </c>
    </row>
    <row r="6358" spans="1:31" x14ac:dyDescent="0.25">
      <c r="A6358">
        <v>6357</v>
      </c>
      <c r="B6358" t="str">
        <f t="shared" si="99"/>
        <v>41-60</v>
      </c>
      <c r="D6358">
        <v>54</v>
      </c>
      <c r="F6358" t="s">
        <v>34</v>
      </c>
      <c r="G6358" t="s">
        <v>49</v>
      </c>
      <c r="H6358" t="s">
        <v>36</v>
      </c>
      <c r="I6358">
        <v>6</v>
      </c>
      <c r="J6358">
        <v>6</v>
      </c>
      <c r="K6358">
        <v>0</v>
      </c>
      <c r="L6358">
        <v>357.02</v>
      </c>
      <c r="M6358">
        <v>1937.1</v>
      </c>
      <c r="N6358">
        <v>0</v>
      </c>
      <c r="O6358">
        <v>701</v>
      </c>
      <c r="P6358">
        <v>0</v>
      </c>
      <c r="Q6358">
        <v>4.8</v>
      </c>
      <c r="R6358">
        <v>0</v>
      </c>
      <c r="S6358">
        <v>0.36</v>
      </c>
      <c r="T6358">
        <v>2</v>
      </c>
      <c r="U6358" t="s">
        <v>42</v>
      </c>
      <c r="V6358">
        <v>0</v>
      </c>
      <c r="W6358">
        <v>0</v>
      </c>
      <c r="X6358">
        <v>0</v>
      </c>
      <c r="Y6358">
        <v>83</v>
      </c>
      <c r="Z6358">
        <v>3.6</v>
      </c>
      <c r="AA6358" t="s">
        <v>51</v>
      </c>
      <c r="AB6358">
        <v>40.5</v>
      </c>
      <c r="AC6358">
        <v>0.42899999999999999</v>
      </c>
      <c r="AD6358">
        <v>1</v>
      </c>
      <c r="AE6358" t="s">
        <v>56</v>
      </c>
    </row>
    <row r="6359" spans="1:31" x14ac:dyDescent="0.25">
      <c r="A6359">
        <v>6358</v>
      </c>
      <c r="B6359" t="str">
        <f t="shared" si="99"/>
        <v>18-25</v>
      </c>
      <c r="D6359">
        <v>18</v>
      </c>
      <c r="F6359" t="s">
        <v>34</v>
      </c>
      <c r="G6359" t="s">
        <v>43</v>
      </c>
      <c r="H6359" t="s">
        <v>30</v>
      </c>
      <c r="I6359">
        <v>15</v>
      </c>
      <c r="J6359">
        <v>60</v>
      </c>
      <c r="K6359">
        <v>10</v>
      </c>
      <c r="L6359">
        <v>410.68</v>
      </c>
      <c r="M6359">
        <v>26025.31</v>
      </c>
      <c r="N6359">
        <v>0</v>
      </c>
      <c r="O6359">
        <v>2851</v>
      </c>
      <c r="P6359">
        <v>5</v>
      </c>
      <c r="Q6359">
        <v>22.7</v>
      </c>
      <c r="R6359">
        <v>3</v>
      </c>
      <c r="S6359">
        <v>0.02</v>
      </c>
      <c r="T6359">
        <v>2</v>
      </c>
      <c r="U6359" t="s">
        <v>47</v>
      </c>
      <c r="V6359">
        <v>3</v>
      </c>
      <c r="W6359">
        <v>2</v>
      </c>
      <c r="X6359">
        <v>814.04</v>
      </c>
      <c r="Y6359">
        <v>79</v>
      </c>
      <c r="Z6359">
        <v>2.8</v>
      </c>
      <c r="AA6359" t="s">
        <v>54</v>
      </c>
      <c r="AB6359">
        <v>52.9</v>
      </c>
      <c r="AC6359">
        <v>0.52180000000000004</v>
      </c>
      <c r="AD6359">
        <v>1</v>
      </c>
      <c r="AE6359" t="s">
        <v>60</v>
      </c>
    </row>
    <row r="6360" spans="1:31" x14ac:dyDescent="0.25">
      <c r="A6360">
        <v>6359</v>
      </c>
      <c r="B6360" t="str">
        <f t="shared" si="99"/>
        <v>18-25</v>
      </c>
      <c r="D6360">
        <v>19</v>
      </c>
      <c r="F6360" t="s">
        <v>28</v>
      </c>
      <c r="G6360" t="s">
        <v>35</v>
      </c>
      <c r="H6360" t="s">
        <v>44</v>
      </c>
      <c r="I6360">
        <v>15</v>
      </c>
      <c r="J6360">
        <v>21</v>
      </c>
      <c r="K6360">
        <v>1</v>
      </c>
      <c r="L6360">
        <v>412.59</v>
      </c>
      <c r="M6360">
        <v>8519.7999999999993</v>
      </c>
      <c r="N6360">
        <v>0</v>
      </c>
      <c r="O6360">
        <v>1101</v>
      </c>
      <c r="P6360">
        <v>1</v>
      </c>
      <c r="Q6360">
        <v>0</v>
      </c>
      <c r="R6360">
        <v>1</v>
      </c>
      <c r="S6360">
        <v>0.49</v>
      </c>
      <c r="T6360">
        <v>1</v>
      </c>
      <c r="U6360" t="s">
        <v>46</v>
      </c>
      <c r="V6360">
        <v>1</v>
      </c>
      <c r="W6360">
        <v>1</v>
      </c>
      <c r="X6360">
        <v>363.95</v>
      </c>
      <c r="Y6360">
        <v>15</v>
      </c>
      <c r="Z6360">
        <v>4.7</v>
      </c>
      <c r="AA6360" t="s">
        <v>39</v>
      </c>
      <c r="AB6360">
        <v>18.5</v>
      </c>
      <c r="AC6360">
        <v>0.2802</v>
      </c>
      <c r="AD6360">
        <v>0</v>
      </c>
      <c r="AE6360" t="s">
        <v>40</v>
      </c>
    </row>
    <row r="6361" spans="1:31" x14ac:dyDescent="0.25">
      <c r="A6361">
        <v>6360</v>
      </c>
      <c r="B6361" t="str">
        <f t="shared" si="99"/>
        <v>41-60</v>
      </c>
      <c r="D6361">
        <v>44</v>
      </c>
      <c r="F6361" t="s">
        <v>28</v>
      </c>
      <c r="G6361" t="s">
        <v>35</v>
      </c>
      <c r="H6361" t="s">
        <v>53</v>
      </c>
      <c r="I6361">
        <v>55</v>
      </c>
      <c r="J6361">
        <v>119</v>
      </c>
      <c r="K6361">
        <v>16</v>
      </c>
      <c r="L6361">
        <v>416.28</v>
      </c>
      <c r="M6361">
        <v>47464.55</v>
      </c>
      <c r="N6361">
        <v>0</v>
      </c>
      <c r="O6361">
        <v>5450</v>
      </c>
      <c r="P6361">
        <v>9</v>
      </c>
      <c r="Q6361">
        <v>36.6</v>
      </c>
      <c r="R6361">
        <v>5</v>
      </c>
      <c r="S6361">
        <v>0.22</v>
      </c>
      <c r="T6361">
        <v>6</v>
      </c>
      <c r="U6361" t="s">
        <v>47</v>
      </c>
      <c r="V6361">
        <v>5</v>
      </c>
      <c r="W6361">
        <v>7</v>
      </c>
      <c r="X6361">
        <v>2014.44</v>
      </c>
      <c r="Y6361">
        <v>37</v>
      </c>
      <c r="Z6361">
        <v>3.2</v>
      </c>
      <c r="AA6361" t="s">
        <v>39</v>
      </c>
      <c r="AB6361">
        <v>46.4</v>
      </c>
      <c r="AC6361">
        <v>0.47320000000000001</v>
      </c>
      <c r="AD6361">
        <v>1</v>
      </c>
      <c r="AE6361" t="s">
        <v>58</v>
      </c>
    </row>
    <row r="6362" spans="1:31" x14ac:dyDescent="0.25">
      <c r="A6362">
        <v>6361</v>
      </c>
      <c r="B6362" t="str">
        <f t="shared" si="99"/>
        <v>41-60</v>
      </c>
      <c r="D6362">
        <v>51</v>
      </c>
      <c r="F6362" t="s">
        <v>34</v>
      </c>
      <c r="G6362" t="s">
        <v>35</v>
      </c>
      <c r="H6362" t="s">
        <v>30</v>
      </c>
      <c r="I6362">
        <v>7</v>
      </c>
      <c r="J6362">
        <v>9</v>
      </c>
      <c r="K6362">
        <v>1</v>
      </c>
      <c r="L6362">
        <v>466.38</v>
      </c>
      <c r="M6362">
        <v>3881.57</v>
      </c>
      <c r="N6362">
        <v>0</v>
      </c>
      <c r="O6362">
        <v>882</v>
      </c>
      <c r="P6362">
        <v>0</v>
      </c>
      <c r="Q6362">
        <v>0.6</v>
      </c>
      <c r="R6362">
        <v>0</v>
      </c>
      <c r="S6362">
        <v>0.43</v>
      </c>
      <c r="T6362">
        <v>0</v>
      </c>
      <c r="U6362" t="s">
        <v>37</v>
      </c>
      <c r="V6362">
        <v>1</v>
      </c>
      <c r="W6362">
        <v>1</v>
      </c>
      <c r="X6362">
        <v>214.58</v>
      </c>
      <c r="Y6362">
        <v>5</v>
      </c>
      <c r="Z6362">
        <v>5</v>
      </c>
      <c r="AA6362" t="s">
        <v>39</v>
      </c>
      <c r="AB6362">
        <v>17.899999999999999</v>
      </c>
      <c r="AC6362">
        <v>0.27639999999999998</v>
      </c>
      <c r="AD6362">
        <v>0</v>
      </c>
      <c r="AE6362" t="s">
        <v>40</v>
      </c>
    </row>
    <row r="6363" spans="1:31" x14ac:dyDescent="0.25">
      <c r="A6363">
        <v>6362</v>
      </c>
      <c r="B6363" t="str">
        <f t="shared" si="99"/>
        <v>60+</v>
      </c>
      <c r="D6363">
        <v>67</v>
      </c>
      <c r="F6363" t="s">
        <v>28</v>
      </c>
      <c r="G6363" t="s">
        <v>43</v>
      </c>
      <c r="H6363" t="s">
        <v>36</v>
      </c>
      <c r="I6363">
        <v>50</v>
      </c>
      <c r="J6363">
        <v>52</v>
      </c>
      <c r="K6363">
        <v>3</v>
      </c>
      <c r="L6363">
        <v>204.3</v>
      </c>
      <c r="M6363">
        <v>10817.57</v>
      </c>
      <c r="N6363">
        <v>1</v>
      </c>
      <c r="O6363">
        <v>1412</v>
      </c>
      <c r="P6363">
        <v>2</v>
      </c>
      <c r="Q6363">
        <v>15.7</v>
      </c>
      <c r="R6363">
        <v>1</v>
      </c>
      <c r="S6363">
        <v>0.28000000000000003</v>
      </c>
      <c r="T6363">
        <v>2</v>
      </c>
      <c r="U6363" t="s">
        <v>46</v>
      </c>
      <c r="V6363">
        <v>2</v>
      </c>
      <c r="W6363">
        <v>4</v>
      </c>
      <c r="X6363">
        <v>535.1</v>
      </c>
      <c r="Y6363">
        <v>45</v>
      </c>
      <c r="Z6363">
        <v>4.5999999999999996</v>
      </c>
      <c r="AA6363" t="s">
        <v>39</v>
      </c>
      <c r="AB6363">
        <v>26.5</v>
      </c>
      <c r="AC6363">
        <v>0.33050000000000002</v>
      </c>
      <c r="AD6363">
        <v>0</v>
      </c>
      <c r="AE6363" t="s">
        <v>40</v>
      </c>
    </row>
    <row r="6364" spans="1:31" x14ac:dyDescent="0.25">
      <c r="A6364">
        <v>6363</v>
      </c>
      <c r="B6364" t="str">
        <f t="shared" si="99"/>
        <v>41-60</v>
      </c>
      <c r="D6364">
        <v>58</v>
      </c>
      <c r="F6364" t="s">
        <v>34</v>
      </c>
      <c r="G6364" t="s">
        <v>43</v>
      </c>
      <c r="H6364" t="s">
        <v>30</v>
      </c>
      <c r="I6364">
        <v>59</v>
      </c>
      <c r="J6364">
        <v>109</v>
      </c>
      <c r="K6364">
        <v>14</v>
      </c>
      <c r="L6364">
        <v>382.89</v>
      </c>
      <c r="M6364">
        <v>38574.35</v>
      </c>
      <c r="N6364">
        <v>0</v>
      </c>
      <c r="O6364">
        <v>4904</v>
      </c>
      <c r="P6364">
        <v>1</v>
      </c>
      <c r="Q6364">
        <v>9.3000000000000007</v>
      </c>
      <c r="R6364">
        <v>0</v>
      </c>
      <c r="S6364">
        <v>0.73</v>
      </c>
      <c r="T6364">
        <v>4</v>
      </c>
      <c r="U6364" t="s">
        <v>46</v>
      </c>
      <c r="V6364">
        <v>1</v>
      </c>
      <c r="W6364">
        <v>1</v>
      </c>
      <c r="X6364">
        <v>439.43</v>
      </c>
      <c r="Y6364">
        <v>15</v>
      </c>
      <c r="Z6364">
        <v>4.3</v>
      </c>
      <c r="AA6364" t="s">
        <v>32</v>
      </c>
      <c r="AB6364">
        <v>21.1</v>
      </c>
      <c r="AC6364">
        <v>0.29609999999999997</v>
      </c>
      <c r="AD6364">
        <v>0</v>
      </c>
      <c r="AE6364" t="s">
        <v>40</v>
      </c>
    </row>
    <row r="6365" spans="1:31" x14ac:dyDescent="0.25">
      <c r="A6365">
        <v>6364</v>
      </c>
      <c r="B6365" t="str">
        <f t="shared" si="99"/>
        <v>26-40</v>
      </c>
      <c r="D6365">
        <v>31</v>
      </c>
      <c r="F6365" t="s">
        <v>28</v>
      </c>
      <c r="G6365" t="s">
        <v>43</v>
      </c>
      <c r="H6365" t="s">
        <v>30</v>
      </c>
      <c r="I6365">
        <v>25</v>
      </c>
      <c r="J6365">
        <v>36</v>
      </c>
      <c r="K6365">
        <v>3</v>
      </c>
      <c r="L6365">
        <v>499.59</v>
      </c>
      <c r="M6365">
        <v>16189.89</v>
      </c>
      <c r="N6365">
        <v>0</v>
      </c>
      <c r="O6365">
        <v>2052</v>
      </c>
      <c r="P6365">
        <v>3</v>
      </c>
      <c r="Q6365">
        <v>10.199999999999999</v>
      </c>
      <c r="R6365">
        <v>1</v>
      </c>
      <c r="S6365">
        <v>0.33</v>
      </c>
      <c r="T6365">
        <v>2</v>
      </c>
      <c r="U6365" t="s">
        <v>46</v>
      </c>
      <c r="V6365">
        <v>1</v>
      </c>
      <c r="W6365">
        <v>2</v>
      </c>
      <c r="X6365">
        <v>1138.23</v>
      </c>
      <c r="Y6365">
        <v>13</v>
      </c>
      <c r="Z6365">
        <v>2.7</v>
      </c>
      <c r="AA6365" t="s">
        <v>39</v>
      </c>
      <c r="AB6365">
        <v>18.7</v>
      </c>
      <c r="AC6365">
        <v>0.28100000000000003</v>
      </c>
      <c r="AD6365">
        <v>0</v>
      </c>
      <c r="AE6365" t="s">
        <v>40</v>
      </c>
    </row>
    <row r="6366" spans="1:31" x14ac:dyDescent="0.25">
      <c r="A6366">
        <v>6365</v>
      </c>
      <c r="B6366" t="str">
        <f t="shared" si="99"/>
        <v>60+</v>
      </c>
      <c r="D6366">
        <v>61</v>
      </c>
      <c r="F6366" t="s">
        <v>34</v>
      </c>
      <c r="G6366" t="s">
        <v>43</v>
      </c>
      <c r="H6366" t="s">
        <v>41</v>
      </c>
      <c r="I6366">
        <v>8</v>
      </c>
      <c r="J6366">
        <v>15</v>
      </c>
      <c r="K6366">
        <v>1</v>
      </c>
      <c r="L6366">
        <v>600.41999999999996</v>
      </c>
      <c r="M6366">
        <v>8892.9</v>
      </c>
      <c r="N6366">
        <v>1</v>
      </c>
      <c r="O6366">
        <v>1349</v>
      </c>
      <c r="P6366">
        <v>0</v>
      </c>
      <c r="Q6366">
        <v>21</v>
      </c>
      <c r="R6366">
        <v>1</v>
      </c>
      <c r="S6366">
        <v>0.86</v>
      </c>
      <c r="T6366">
        <v>3</v>
      </c>
      <c r="U6366" t="s">
        <v>38</v>
      </c>
      <c r="V6366">
        <v>1</v>
      </c>
      <c r="W6366">
        <v>0</v>
      </c>
      <c r="X6366">
        <v>111.34</v>
      </c>
      <c r="Y6366">
        <v>61</v>
      </c>
      <c r="Z6366">
        <v>3.4</v>
      </c>
      <c r="AA6366" t="s">
        <v>39</v>
      </c>
      <c r="AB6366">
        <v>40.6</v>
      </c>
      <c r="AC6366">
        <v>0.43030000000000002</v>
      </c>
      <c r="AD6366">
        <v>1</v>
      </c>
      <c r="AE6366" t="s">
        <v>55</v>
      </c>
    </row>
    <row r="6367" spans="1:31" x14ac:dyDescent="0.25">
      <c r="A6367">
        <v>6366</v>
      </c>
      <c r="B6367" t="str">
        <f t="shared" si="99"/>
        <v>41-60</v>
      </c>
      <c r="D6367">
        <v>44</v>
      </c>
      <c r="F6367" t="s">
        <v>34</v>
      </c>
      <c r="G6367" t="s">
        <v>49</v>
      </c>
      <c r="H6367" t="s">
        <v>30</v>
      </c>
      <c r="I6367">
        <v>49</v>
      </c>
      <c r="J6367">
        <v>62</v>
      </c>
      <c r="K6367">
        <v>3</v>
      </c>
      <c r="L6367">
        <v>289.02999999999997</v>
      </c>
      <c r="M6367">
        <v>19149.87</v>
      </c>
      <c r="N6367">
        <v>0</v>
      </c>
      <c r="O6367">
        <v>2224</v>
      </c>
      <c r="P6367">
        <v>1</v>
      </c>
      <c r="Q6367">
        <v>12.2</v>
      </c>
      <c r="R6367">
        <v>4</v>
      </c>
      <c r="S6367">
        <v>0.51</v>
      </c>
      <c r="T6367">
        <v>2</v>
      </c>
      <c r="U6367" t="s">
        <v>46</v>
      </c>
      <c r="V6367">
        <v>4</v>
      </c>
      <c r="W6367">
        <v>1</v>
      </c>
      <c r="X6367">
        <v>438.22</v>
      </c>
      <c r="Y6367">
        <v>26</v>
      </c>
      <c r="Z6367">
        <v>3.6</v>
      </c>
      <c r="AA6367" t="s">
        <v>39</v>
      </c>
      <c r="AB6367">
        <v>23.1</v>
      </c>
      <c r="AC6367">
        <v>0.30859999999999999</v>
      </c>
      <c r="AD6367">
        <v>0</v>
      </c>
      <c r="AE6367" t="s">
        <v>40</v>
      </c>
    </row>
    <row r="6368" spans="1:31" x14ac:dyDescent="0.25">
      <c r="A6368">
        <v>6367</v>
      </c>
      <c r="B6368" t="str">
        <f t="shared" si="99"/>
        <v>60+</v>
      </c>
      <c r="D6368">
        <v>61</v>
      </c>
      <c r="F6368" t="s">
        <v>28</v>
      </c>
      <c r="G6368" t="s">
        <v>29</v>
      </c>
      <c r="H6368" t="s">
        <v>41</v>
      </c>
      <c r="I6368">
        <v>26</v>
      </c>
      <c r="J6368">
        <v>50</v>
      </c>
      <c r="K6368">
        <v>6</v>
      </c>
      <c r="L6368">
        <v>301.51</v>
      </c>
      <c r="M6368">
        <v>16268.26</v>
      </c>
      <c r="N6368">
        <v>0</v>
      </c>
      <c r="O6368">
        <v>1886</v>
      </c>
      <c r="P6368">
        <v>1</v>
      </c>
      <c r="Q6368">
        <v>11.7</v>
      </c>
      <c r="R6368">
        <v>1</v>
      </c>
      <c r="S6368">
        <v>0.22</v>
      </c>
      <c r="T6368">
        <v>3</v>
      </c>
      <c r="U6368" t="s">
        <v>31</v>
      </c>
      <c r="V6368">
        <v>1</v>
      </c>
      <c r="W6368">
        <v>1</v>
      </c>
      <c r="X6368">
        <v>105.62</v>
      </c>
      <c r="Y6368">
        <v>35</v>
      </c>
      <c r="Z6368">
        <v>4.0999999999999996</v>
      </c>
      <c r="AA6368" t="s">
        <v>32</v>
      </c>
      <c r="AB6368">
        <v>27.3</v>
      </c>
      <c r="AC6368">
        <v>0.33639999999999998</v>
      </c>
      <c r="AD6368">
        <v>0</v>
      </c>
      <c r="AE6368" t="s">
        <v>40</v>
      </c>
    </row>
    <row r="6369" spans="1:31" x14ac:dyDescent="0.25">
      <c r="A6369">
        <v>6368</v>
      </c>
      <c r="B6369" t="str">
        <f t="shared" si="99"/>
        <v>26-40</v>
      </c>
      <c r="D6369">
        <v>27</v>
      </c>
      <c r="F6369" t="s">
        <v>34</v>
      </c>
      <c r="G6369" t="s">
        <v>29</v>
      </c>
      <c r="H6369" t="s">
        <v>30</v>
      </c>
      <c r="I6369">
        <v>38</v>
      </c>
      <c r="J6369">
        <v>46</v>
      </c>
      <c r="K6369">
        <v>8</v>
      </c>
      <c r="L6369">
        <v>458.95</v>
      </c>
      <c r="M6369">
        <v>21026.2</v>
      </c>
      <c r="N6369">
        <v>0</v>
      </c>
      <c r="O6369">
        <v>2432</v>
      </c>
      <c r="P6369">
        <v>1</v>
      </c>
      <c r="Q6369">
        <v>10.7</v>
      </c>
      <c r="R6369">
        <v>0</v>
      </c>
      <c r="S6369">
        <v>0.65</v>
      </c>
      <c r="T6369">
        <v>1</v>
      </c>
      <c r="U6369" t="s">
        <v>42</v>
      </c>
      <c r="V6369">
        <v>2</v>
      </c>
      <c r="W6369">
        <v>2</v>
      </c>
      <c r="X6369">
        <v>731.13</v>
      </c>
      <c r="Y6369">
        <v>80</v>
      </c>
      <c r="Z6369">
        <v>3.9</v>
      </c>
      <c r="AA6369" t="s">
        <v>48</v>
      </c>
      <c r="AB6369">
        <v>43.6</v>
      </c>
      <c r="AC6369">
        <v>0.45219999999999999</v>
      </c>
      <c r="AD6369">
        <v>1</v>
      </c>
      <c r="AE6369" t="s">
        <v>55</v>
      </c>
    </row>
    <row r="6370" spans="1:31" x14ac:dyDescent="0.25">
      <c r="A6370">
        <v>6369</v>
      </c>
      <c r="B6370" t="str">
        <f t="shared" si="99"/>
        <v>18-25</v>
      </c>
      <c r="D6370">
        <v>19</v>
      </c>
      <c r="F6370" t="s">
        <v>34</v>
      </c>
      <c r="G6370" t="s">
        <v>29</v>
      </c>
      <c r="H6370" t="s">
        <v>44</v>
      </c>
      <c r="I6370">
        <v>18</v>
      </c>
      <c r="J6370">
        <v>48</v>
      </c>
      <c r="K6370">
        <v>4</v>
      </c>
      <c r="L6370">
        <v>554.63</v>
      </c>
      <c r="M6370">
        <v>26482.7</v>
      </c>
      <c r="N6370">
        <v>0</v>
      </c>
      <c r="O6370">
        <v>2870</v>
      </c>
      <c r="P6370">
        <v>0</v>
      </c>
      <c r="Q6370">
        <v>17.399999999999999</v>
      </c>
      <c r="R6370">
        <v>3</v>
      </c>
      <c r="S6370">
        <v>0.63</v>
      </c>
      <c r="T6370">
        <v>1</v>
      </c>
      <c r="U6370" t="s">
        <v>47</v>
      </c>
      <c r="V6370">
        <v>1</v>
      </c>
      <c r="W6370">
        <v>1</v>
      </c>
      <c r="X6370">
        <v>284.31</v>
      </c>
      <c r="Y6370">
        <v>132</v>
      </c>
      <c r="Z6370">
        <v>3.8</v>
      </c>
      <c r="AA6370" t="s">
        <v>39</v>
      </c>
      <c r="AB6370">
        <v>58.1</v>
      </c>
      <c r="AC6370">
        <v>0.56030000000000002</v>
      </c>
      <c r="AD6370">
        <v>1</v>
      </c>
      <c r="AE6370" t="s">
        <v>59</v>
      </c>
    </row>
    <row r="6371" spans="1:31" x14ac:dyDescent="0.25">
      <c r="A6371">
        <v>6370</v>
      </c>
      <c r="B6371" t="str">
        <f t="shared" si="99"/>
        <v>18-25</v>
      </c>
      <c r="D6371">
        <v>21</v>
      </c>
      <c r="F6371" t="s">
        <v>34</v>
      </c>
      <c r="G6371" t="s">
        <v>49</v>
      </c>
      <c r="H6371" t="s">
        <v>36</v>
      </c>
      <c r="I6371">
        <v>27</v>
      </c>
      <c r="J6371">
        <v>55</v>
      </c>
      <c r="K6371">
        <v>7</v>
      </c>
      <c r="L6371">
        <v>341.31</v>
      </c>
      <c r="M6371">
        <v>17500.86</v>
      </c>
      <c r="N6371">
        <v>0</v>
      </c>
      <c r="O6371">
        <v>1966</v>
      </c>
      <c r="P6371">
        <v>2</v>
      </c>
      <c r="Q6371">
        <v>26.2</v>
      </c>
      <c r="R6371">
        <v>2</v>
      </c>
      <c r="S6371">
        <v>0.13</v>
      </c>
      <c r="T6371">
        <v>3</v>
      </c>
      <c r="U6371" t="s">
        <v>42</v>
      </c>
      <c r="V6371">
        <v>0</v>
      </c>
      <c r="W6371">
        <v>2</v>
      </c>
      <c r="X6371">
        <v>424.1</v>
      </c>
      <c r="Y6371">
        <v>26</v>
      </c>
      <c r="Z6371">
        <v>3.8</v>
      </c>
      <c r="AA6371" t="s">
        <v>51</v>
      </c>
      <c r="AB6371">
        <v>24</v>
      </c>
      <c r="AC6371">
        <v>0.31440000000000001</v>
      </c>
      <c r="AD6371">
        <v>0</v>
      </c>
      <c r="AE6371" t="s">
        <v>40</v>
      </c>
    </row>
    <row r="6372" spans="1:31" x14ac:dyDescent="0.25">
      <c r="A6372">
        <v>6371</v>
      </c>
      <c r="B6372" t="str">
        <f t="shared" si="99"/>
        <v>60+</v>
      </c>
      <c r="D6372">
        <v>70</v>
      </c>
      <c r="F6372" t="s">
        <v>28</v>
      </c>
      <c r="G6372" t="s">
        <v>45</v>
      </c>
      <c r="H6372" t="s">
        <v>44</v>
      </c>
      <c r="I6372">
        <v>23</v>
      </c>
      <c r="J6372">
        <v>39</v>
      </c>
      <c r="K6372">
        <v>3</v>
      </c>
      <c r="L6372">
        <v>215.07</v>
      </c>
      <c r="M6372">
        <v>7819.43</v>
      </c>
      <c r="N6372">
        <v>0</v>
      </c>
      <c r="O6372">
        <v>1144</v>
      </c>
      <c r="P6372">
        <v>3</v>
      </c>
      <c r="Q6372">
        <v>9.3000000000000007</v>
      </c>
      <c r="R6372">
        <v>0</v>
      </c>
      <c r="S6372">
        <v>0.53</v>
      </c>
      <c r="T6372">
        <v>2</v>
      </c>
      <c r="U6372" t="s">
        <v>42</v>
      </c>
      <c r="V6372">
        <v>1</v>
      </c>
      <c r="W6372">
        <v>3</v>
      </c>
      <c r="X6372">
        <v>502.46</v>
      </c>
      <c r="Y6372">
        <v>35</v>
      </c>
      <c r="Z6372">
        <v>2.1</v>
      </c>
      <c r="AA6372" t="s">
        <v>39</v>
      </c>
      <c r="AB6372">
        <v>31.5</v>
      </c>
      <c r="AC6372">
        <v>0.36459999999999998</v>
      </c>
      <c r="AD6372">
        <v>0</v>
      </c>
      <c r="AE6372" t="s">
        <v>40</v>
      </c>
    </row>
    <row r="6373" spans="1:31" x14ac:dyDescent="0.25">
      <c r="A6373">
        <v>6372</v>
      </c>
      <c r="B6373" t="str">
        <f t="shared" si="99"/>
        <v>18-25</v>
      </c>
      <c r="D6373">
        <v>22</v>
      </c>
      <c r="F6373" t="s">
        <v>28</v>
      </c>
      <c r="G6373" t="s">
        <v>45</v>
      </c>
      <c r="H6373" t="s">
        <v>30</v>
      </c>
      <c r="I6373">
        <v>31</v>
      </c>
      <c r="J6373">
        <v>55</v>
      </c>
      <c r="K6373">
        <v>4</v>
      </c>
      <c r="L6373">
        <v>461</v>
      </c>
      <c r="M6373">
        <v>26028.43</v>
      </c>
      <c r="N6373">
        <v>0</v>
      </c>
      <c r="O6373">
        <v>3165</v>
      </c>
      <c r="P6373">
        <v>2</v>
      </c>
      <c r="Q6373">
        <v>26.7</v>
      </c>
      <c r="R6373">
        <v>0</v>
      </c>
      <c r="S6373">
        <v>0.18</v>
      </c>
      <c r="T6373">
        <v>2</v>
      </c>
      <c r="U6373" t="s">
        <v>38</v>
      </c>
      <c r="V6373">
        <v>3</v>
      </c>
      <c r="W6373">
        <v>2</v>
      </c>
      <c r="X6373">
        <v>457.45</v>
      </c>
      <c r="Y6373">
        <v>34</v>
      </c>
      <c r="Z6373">
        <v>3.6</v>
      </c>
      <c r="AA6373" t="s">
        <v>51</v>
      </c>
      <c r="AB6373">
        <v>26.9</v>
      </c>
      <c r="AC6373">
        <v>0.33329999999999999</v>
      </c>
      <c r="AD6373">
        <v>0</v>
      </c>
      <c r="AE6373" t="s">
        <v>40</v>
      </c>
    </row>
    <row r="6374" spans="1:31" x14ac:dyDescent="0.25">
      <c r="A6374">
        <v>6373</v>
      </c>
      <c r="B6374" t="str">
        <f t="shared" si="99"/>
        <v>60+</v>
      </c>
      <c r="D6374">
        <v>67</v>
      </c>
      <c r="F6374" t="s">
        <v>28</v>
      </c>
      <c r="G6374" t="s">
        <v>43</v>
      </c>
      <c r="H6374" t="s">
        <v>30</v>
      </c>
      <c r="I6374">
        <v>0</v>
      </c>
      <c r="J6374">
        <v>0</v>
      </c>
      <c r="K6374">
        <v>0</v>
      </c>
      <c r="L6374">
        <v>329.34</v>
      </c>
      <c r="M6374">
        <v>0</v>
      </c>
      <c r="N6374">
        <v>0</v>
      </c>
      <c r="O6374">
        <v>66</v>
      </c>
      <c r="P6374">
        <v>0</v>
      </c>
      <c r="Q6374">
        <v>0</v>
      </c>
      <c r="R6374">
        <v>0</v>
      </c>
      <c r="S6374">
        <v>0.43</v>
      </c>
      <c r="T6374">
        <v>0</v>
      </c>
      <c r="U6374" t="s">
        <v>37</v>
      </c>
      <c r="V6374">
        <v>0</v>
      </c>
      <c r="W6374">
        <v>0</v>
      </c>
      <c r="X6374">
        <v>0</v>
      </c>
      <c r="Y6374">
        <v>16</v>
      </c>
      <c r="Z6374">
        <v>3.9</v>
      </c>
      <c r="AA6374" t="s">
        <v>39</v>
      </c>
      <c r="AB6374">
        <v>13.3</v>
      </c>
      <c r="AC6374">
        <v>0.24970000000000001</v>
      </c>
      <c r="AD6374">
        <v>0</v>
      </c>
      <c r="AE6374" t="s">
        <v>40</v>
      </c>
    </row>
    <row r="6375" spans="1:31" x14ac:dyDescent="0.25">
      <c r="A6375">
        <v>6374</v>
      </c>
      <c r="B6375" t="str">
        <f t="shared" si="99"/>
        <v>41-60</v>
      </c>
      <c r="D6375">
        <v>56</v>
      </c>
      <c r="F6375" t="s">
        <v>34</v>
      </c>
      <c r="G6375" t="s">
        <v>35</v>
      </c>
      <c r="H6375" t="s">
        <v>44</v>
      </c>
      <c r="I6375">
        <v>33</v>
      </c>
      <c r="J6375">
        <v>63</v>
      </c>
      <c r="K6375">
        <v>4</v>
      </c>
      <c r="L6375">
        <v>622.08000000000004</v>
      </c>
      <c r="M6375">
        <v>36183.83</v>
      </c>
      <c r="N6375">
        <v>0</v>
      </c>
      <c r="O6375">
        <v>4148</v>
      </c>
      <c r="P6375">
        <v>1</v>
      </c>
      <c r="Q6375">
        <v>4.0999999999999996</v>
      </c>
      <c r="R6375">
        <v>1</v>
      </c>
      <c r="S6375">
        <v>0.66</v>
      </c>
      <c r="T6375">
        <v>1</v>
      </c>
      <c r="U6375" t="s">
        <v>47</v>
      </c>
      <c r="V6375">
        <v>1</v>
      </c>
      <c r="W6375">
        <v>1</v>
      </c>
      <c r="X6375">
        <v>387.39</v>
      </c>
      <c r="Y6375">
        <v>38</v>
      </c>
      <c r="Z6375">
        <v>2.8</v>
      </c>
      <c r="AA6375" t="s">
        <v>48</v>
      </c>
      <c r="AB6375">
        <v>25.5</v>
      </c>
      <c r="AC6375">
        <v>0.32429999999999998</v>
      </c>
      <c r="AD6375">
        <v>0</v>
      </c>
      <c r="AE6375" t="s">
        <v>40</v>
      </c>
    </row>
    <row r="6376" spans="1:31" x14ac:dyDescent="0.25">
      <c r="A6376">
        <v>6375</v>
      </c>
      <c r="B6376" t="str">
        <f t="shared" si="99"/>
        <v>18-25</v>
      </c>
      <c r="D6376">
        <v>25</v>
      </c>
      <c r="F6376" t="s">
        <v>28</v>
      </c>
      <c r="G6376" t="s">
        <v>29</v>
      </c>
      <c r="H6376" t="s">
        <v>41</v>
      </c>
      <c r="I6376">
        <v>17</v>
      </c>
      <c r="J6376">
        <v>51</v>
      </c>
      <c r="K6376">
        <v>7</v>
      </c>
      <c r="L6376">
        <v>418.09</v>
      </c>
      <c r="M6376">
        <v>21334.25</v>
      </c>
      <c r="N6376">
        <v>0</v>
      </c>
      <c r="O6376">
        <v>2402</v>
      </c>
      <c r="P6376">
        <v>1</v>
      </c>
      <c r="Q6376">
        <v>7</v>
      </c>
      <c r="R6376">
        <v>0</v>
      </c>
      <c r="S6376">
        <v>0.15</v>
      </c>
      <c r="T6376">
        <v>1</v>
      </c>
      <c r="U6376" t="s">
        <v>47</v>
      </c>
      <c r="V6376">
        <v>2</v>
      </c>
      <c r="W6376">
        <v>4</v>
      </c>
      <c r="X6376">
        <v>1471.74</v>
      </c>
      <c r="Y6376">
        <v>41</v>
      </c>
      <c r="Z6376">
        <v>5</v>
      </c>
      <c r="AA6376" t="s">
        <v>51</v>
      </c>
      <c r="AB6376">
        <v>32.299999999999997</v>
      </c>
      <c r="AC6376">
        <v>0.3705</v>
      </c>
      <c r="AD6376">
        <v>0</v>
      </c>
      <c r="AE6376" t="s">
        <v>40</v>
      </c>
    </row>
    <row r="6377" spans="1:31" x14ac:dyDescent="0.25">
      <c r="A6377">
        <v>6376</v>
      </c>
      <c r="B6377" t="str">
        <f t="shared" si="99"/>
        <v>60+</v>
      </c>
      <c r="D6377">
        <v>63</v>
      </c>
      <c r="F6377" t="s">
        <v>28</v>
      </c>
      <c r="G6377" t="s">
        <v>43</v>
      </c>
      <c r="H6377" t="s">
        <v>41</v>
      </c>
      <c r="I6377">
        <v>13</v>
      </c>
      <c r="J6377">
        <v>17</v>
      </c>
      <c r="K6377">
        <v>3</v>
      </c>
      <c r="L6377">
        <v>291.94</v>
      </c>
      <c r="M6377">
        <v>5385.34</v>
      </c>
      <c r="N6377">
        <v>0</v>
      </c>
      <c r="O6377">
        <v>663</v>
      </c>
      <c r="P6377">
        <v>0</v>
      </c>
      <c r="Q6377">
        <v>11.5</v>
      </c>
      <c r="R6377">
        <v>0</v>
      </c>
      <c r="S6377">
        <v>0.5</v>
      </c>
      <c r="T6377">
        <v>0</v>
      </c>
      <c r="U6377" t="s">
        <v>37</v>
      </c>
      <c r="V6377">
        <v>1</v>
      </c>
      <c r="W6377">
        <v>0</v>
      </c>
      <c r="X6377">
        <v>72.569999999999993</v>
      </c>
      <c r="Y6377">
        <v>85</v>
      </c>
      <c r="Z6377">
        <v>3.2</v>
      </c>
      <c r="AA6377" t="s">
        <v>39</v>
      </c>
      <c r="AB6377">
        <v>39.4</v>
      </c>
      <c r="AC6377">
        <v>0.42149999999999999</v>
      </c>
      <c r="AD6377">
        <v>1</v>
      </c>
      <c r="AE6377" t="s">
        <v>60</v>
      </c>
    </row>
    <row r="6378" spans="1:31" x14ac:dyDescent="0.25">
      <c r="A6378">
        <v>6377</v>
      </c>
      <c r="B6378" t="str">
        <f t="shared" si="99"/>
        <v>18-25</v>
      </c>
      <c r="D6378">
        <v>25</v>
      </c>
      <c r="F6378" t="s">
        <v>34</v>
      </c>
      <c r="G6378" t="s">
        <v>49</v>
      </c>
      <c r="H6378" t="s">
        <v>44</v>
      </c>
      <c r="I6378">
        <v>56</v>
      </c>
      <c r="J6378">
        <v>108</v>
      </c>
      <c r="K6378">
        <v>10</v>
      </c>
      <c r="L6378">
        <v>325.18</v>
      </c>
      <c r="M6378">
        <v>35256.39</v>
      </c>
      <c r="N6378">
        <v>0</v>
      </c>
      <c r="O6378">
        <v>3969</v>
      </c>
      <c r="P6378">
        <v>7</v>
      </c>
      <c r="Q6378">
        <v>5.9</v>
      </c>
      <c r="R6378">
        <v>5</v>
      </c>
      <c r="S6378">
        <v>0.28000000000000003</v>
      </c>
      <c r="T6378">
        <v>4</v>
      </c>
      <c r="U6378" t="s">
        <v>47</v>
      </c>
      <c r="V6378">
        <v>3</v>
      </c>
      <c r="W6378">
        <v>2</v>
      </c>
      <c r="X6378">
        <v>155.96</v>
      </c>
      <c r="Y6378">
        <v>93</v>
      </c>
      <c r="Z6378">
        <v>3.3</v>
      </c>
      <c r="AA6378" t="s">
        <v>39</v>
      </c>
      <c r="AB6378">
        <v>58.3</v>
      </c>
      <c r="AC6378">
        <v>0.56189999999999996</v>
      </c>
      <c r="AD6378">
        <v>1</v>
      </c>
      <c r="AE6378" t="s">
        <v>58</v>
      </c>
    </row>
    <row r="6379" spans="1:31" x14ac:dyDescent="0.25">
      <c r="A6379">
        <v>6378</v>
      </c>
      <c r="B6379" t="str">
        <f t="shared" si="99"/>
        <v>18-25</v>
      </c>
      <c r="D6379">
        <v>25</v>
      </c>
      <c r="F6379" t="s">
        <v>28</v>
      </c>
      <c r="G6379" t="s">
        <v>35</v>
      </c>
      <c r="H6379" t="s">
        <v>36</v>
      </c>
      <c r="I6379">
        <v>9</v>
      </c>
      <c r="J6379">
        <v>11</v>
      </c>
      <c r="K6379">
        <v>2</v>
      </c>
      <c r="L6379">
        <v>449.32</v>
      </c>
      <c r="M6379">
        <v>4795.32</v>
      </c>
      <c r="N6379">
        <v>0</v>
      </c>
      <c r="O6379">
        <v>595</v>
      </c>
      <c r="P6379">
        <v>0</v>
      </c>
      <c r="Q6379">
        <v>0</v>
      </c>
      <c r="R6379">
        <v>0</v>
      </c>
      <c r="S6379">
        <v>0.22</v>
      </c>
      <c r="T6379">
        <v>2</v>
      </c>
      <c r="U6379" t="s">
        <v>38</v>
      </c>
      <c r="V6379">
        <v>1</v>
      </c>
      <c r="W6379">
        <v>1</v>
      </c>
      <c r="X6379">
        <v>426.93</v>
      </c>
      <c r="Y6379">
        <v>19</v>
      </c>
      <c r="Z6379">
        <v>3.6</v>
      </c>
      <c r="AA6379" t="s">
        <v>54</v>
      </c>
      <c r="AB6379">
        <v>17.5</v>
      </c>
      <c r="AC6379">
        <v>0.27400000000000002</v>
      </c>
      <c r="AD6379">
        <v>0</v>
      </c>
      <c r="AE6379" t="s">
        <v>40</v>
      </c>
    </row>
    <row r="6380" spans="1:31" x14ac:dyDescent="0.25">
      <c r="A6380">
        <v>6379</v>
      </c>
      <c r="B6380" t="str">
        <f t="shared" si="99"/>
        <v>41-60</v>
      </c>
      <c r="D6380">
        <v>48</v>
      </c>
      <c r="F6380" t="s">
        <v>34</v>
      </c>
      <c r="G6380" t="s">
        <v>45</v>
      </c>
      <c r="H6380" t="s">
        <v>30</v>
      </c>
      <c r="I6380">
        <v>50</v>
      </c>
      <c r="J6380">
        <v>2</v>
      </c>
      <c r="K6380">
        <v>0</v>
      </c>
      <c r="L6380">
        <v>391.58</v>
      </c>
      <c r="M6380">
        <v>800.23</v>
      </c>
      <c r="N6380">
        <v>0</v>
      </c>
      <c r="O6380">
        <v>424</v>
      </c>
      <c r="P6380">
        <v>0</v>
      </c>
      <c r="Q6380">
        <v>0</v>
      </c>
      <c r="R6380">
        <v>0</v>
      </c>
      <c r="S6380">
        <v>0.2</v>
      </c>
      <c r="T6380">
        <v>2</v>
      </c>
      <c r="U6380" t="s">
        <v>46</v>
      </c>
      <c r="V6380">
        <v>0</v>
      </c>
      <c r="W6380">
        <v>0</v>
      </c>
      <c r="X6380">
        <v>0</v>
      </c>
      <c r="Y6380">
        <v>97</v>
      </c>
      <c r="Z6380">
        <v>4.2</v>
      </c>
      <c r="AA6380" t="s">
        <v>51</v>
      </c>
      <c r="AB6380">
        <v>32.9</v>
      </c>
      <c r="AC6380">
        <v>0.37459999999999999</v>
      </c>
      <c r="AD6380">
        <v>0</v>
      </c>
      <c r="AE6380" t="s">
        <v>40</v>
      </c>
    </row>
    <row r="6381" spans="1:31" x14ac:dyDescent="0.25">
      <c r="A6381">
        <v>6380</v>
      </c>
      <c r="B6381" t="str">
        <f t="shared" si="99"/>
        <v>26-40</v>
      </c>
      <c r="D6381">
        <v>33</v>
      </c>
      <c r="F6381" t="s">
        <v>28</v>
      </c>
      <c r="G6381" t="s">
        <v>49</v>
      </c>
      <c r="H6381" t="s">
        <v>30</v>
      </c>
      <c r="I6381">
        <v>47</v>
      </c>
      <c r="J6381">
        <v>108</v>
      </c>
      <c r="K6381">
        <v>12</v>
      </c>
      <c r="L6381">
        <v>443.72</v>
      </c>
      <c r="M6381">
        <v>46635.26</v>
      </c>
      <c r="N6381">
        <v>1</v>
      </c>
      <c r="O6381">
        <v>5191</v>
      </c>
      <c r="P6381">
        <v>1</v>
      </c>
      <c r="Q6381">
        <v>2</v>
      </c>
      <c r="R6381">
        <v>4</v>
      </c>
      <c r="S6381">
        <v>0.27</v>
      </c>
      <c r="T6381">
        <v>3</v>
      </c>
      <c r="U6381" t="s">
        <v>42</v>
      </c>
      <c r="V6381">
        <v>0</v>
      </c>
      <c r="W6381">
        <v>5</v>
      </c>
      <c r="X6381">
        <v>1622.02</v>
      </c>
      <c r="Y6381">
        <v>48</v>
      </c>
      <c r="Z6381">
        <v>2.9</v>
      </c>
      <c r="AA6381" t="s">
        <v>39</v>
      </c>
      <c r="AB6381">
        <v>28.6</v>
      </c>
      <c r="AC6381">
        <v>0.34499999999999997</v>
      </c>
      <c r="AD6381">
        <v>0</v>
      </c>
      <c r="AE6381" t="s">
        <v>40</v>
      </c>
    </row>
    <row r="6382" spans="1:31" x14ac:dyDescent="0.25">
      <c r="A6382">
        <v>6381</v>
      </c>
      <c r="B6382" t="str">
        <f t="shared" si="99"/>
        <v>26-40</v>
      </c>
      <c r="D6382">
        <v>33</v>
      </c>
      <c r="F6382" t="s">
        <v>34</v>
      </c>
      <c r="G6382" t="s">
        <v>43</v>
      </c>
      <c r="H6382" t="s">
        <v>44</v>
      </c>
      <c r="I6382">
        <v>23</v>
      </c>
      <c r="J6382">
        <v>61</v>
      </c>
      <c r="K6382">
        <v>8</v>
      </c>
      <c r="L6382">
        <v>782.28</v>
      </c>
      <c r="M6382">
        <v>46944.82</v>
      </c>
      <c r="N6382">
        <v>0</v>
      </c>
      <c r="O6382">
        <v>5096</v>
      </c>
      <c r="P6382">
        <v>3</v>
      </c>
      <c r="Q6382">
        <v>12</v>
      </c>
      <c r="R6382">
        <v>2</v>
      </c>
      <c r="S6382">
        <v>0.1</v>
      </c>
      <c r="T6382">
        <v>2</v>
      </c>
      <c r="U6382" t="s">
        <v>42</v>
      </c>
      <c r="V6382">
        <v>2</v>
      </c>
      <c r="W6382">
        <v>4</v>
      </c>
      <c r="X6382">
        <v>1661.8</v>
      </c>
      <c r="Y6382">
        <v>43</v>
      </c>
      <c r="Z6382">
        <v>3.3</v>
      </c>
      <c r="AA6382" t="s">
        <v>48</v>
      </c>
      <c r="AB6382">
        <v>34.200000000000003</v>
      </c>
      <c r="AC6382">
        <v>0.3836</v>
      </c>
      <c r="AD6382">
        <v>0</v>
      </c>
      <c r="AE6382" t="s">
        <v>40</v>
      </c>
    </row>
    <row r="6383" spans="1:31" x14ac:dyDescent="0.25">
      <c r="A6383">
        <v>6382</v>
      </c>
      <c r="B6383" t="str">
        <f t="shared" si="99"/>
        <v>26-40</v>
      </c>
      <c r="D6383">
        <v>28</v>
      </c>
      <c r="F6383" t="s">
        <v>28</v>
      </c>
      <c r="G6383" t="s">
        <v>45</v>
      </c>
      <c r="H6383" t="s">
        <v>30</v>
      </c>
      <c r="I6383">
        <v>5</v>
      </c>
      <c r="J6383">
        <v>11</v>
      </c>
      <c r="K6383">
        <v>2</v>
      </c>
      <c r="L6383">
        <v>305.95999999999998</v>
      </c>
      <c r="M6383">
        <v>3684.1</v>
      </c>
      <c r="N6383">
        <v>0</v>
      </c>
      <c r="O6383">
        <v>641</v>
      </c>
      <c r="P6383">
        <v>0</v>
      </c>
      <c r="Q6383">
        <v>19.7</v>
      </c>
      <c r="R6383">
        <v>0</v>
      </c>
      <c r="S6383">
        <v>0.63</v>
      </c>
      <c r="T6383">
        <v>0</v>
      </c>
      <c r="U6383" t="s">
        <v>37</v>
      </c>
      <c r="V6383">
        <v>0</v>
      </c>
      <c r="W6383">
        <v>0</v>
      </c>
      <c r="X6383">
        <v>0</v>
      </c>
      <c r="Y6383">
        <v>40</v>
      </c>
      <c r="Z6383">
        <v>2.7</v>
      </c>
      <c r="AA6383" t="s">
        <v>51</v>
      </c>
      <c r="AB6383">
        <v>32.299999999999997</v>
      </c>
      <c r="AC6383">
        <v>0.37009999999999998</v>
      </c>
      <c r="AD6383">
        <v>0</v>
      </c>
      <c r="AE6383" t="s">
        <v>40</v>
      </c>
    </row>
    <row r="6384" spans="1:31" x14ac:dyDescent="0.25">
      <c r="A6384">
        <v>6383</v>
      </c>
      <c r="B6384" t="str">
        <f t="shared" si="99"/>
        <v>41-60</v>
      </c>
      <c r="D6384">
        <v>50</v>
      </c>
      <c r="F6384" t="s">
        <v>28</v>
      </c>
      <c r="G6384" t="s">
        <v>29</v>
      </c>
      <c r="H6384" t="s">
        <v>41</v>
      </c>
      <c r="I6384">
        <v>40</v>
      </c>
      <c r="J6384">
        <v>147</v>
      </c>
      <c r="K6384">
        <v>20</v>
      </c>
      <c r="L6384">
        <v>522</v>
      </c>
      <c r="M6384">
        <v>69938.399999999994</v>
      </c>
      <c r="N6384">
        <v>0</v>
      </c>
      <c r="O6384">
        <v>8458</v>
      </c>
      <c r="P6384">
        <v>6</v>
      </c>
      <c r="Q6384">
        <v>15.8</v>
      </c>
      <c r="R6384">
        <v>4</v>
      </c>
      <c r="S6384">
        <v>0.41</v>
      </c>
      <c r="T6384">
        <v>4</v>
      </c>
      <c r="U6384" t="s">
        <v>42</v>
      </c>
      <c r="V6384">
        <v>5</v>
      </c>
      <c r="W6384">
        <v>11</v>
      </c>
      <c r="X6384">
        <v>2957.69</v>
      </c>
      <c r="Y6384">
        <v>15</v>
      </c>
      <c r="Z6384">
        <v>2.7</v>
      </c>
      <c r="AA6384" t="s">
        <v>39</v>
      </c>
      <c r="AB6384">
        <v>36.200000000000003</v>
      </c>
      <c r="AC6384">
        <v>0.3977</v>
      </c>
      <c r="AD6384">
        <v>0</v>
      </c>
      <c r="AE6384" t="s">
        <v>40</v>
      </c>
    </row>
    <row r="6385" spans="1:31" x14ac:dyDescent="0.25">
      <c r="A6385">
        <v>6384</v>
      </c>
      <c r="B6385" t="str">
        <f t="shared" si="99"/>
        <v>18-25</v>
      </c>
      <c r="D6385">
        <v>19</v>
      </c>
      <c r="F6385" t="s">
        <v>34</v>
      </c>
      <c r="G6385" t="s">
        <v>35</v>
      </c>
      <c r="H6385" t="s">
        <v>44</v>
      </c>
      <c r="I6385">
        <v>42</v>
      </c>
      <c r="J6385">
        <v>64</v>
      </c>
      <c r="K6385">
        <v>5</v>
      </c>
      <c r="L6385">
        <v>590.51</v>
      </c>
      <c r="M6385">
        <v>41286.089999999997</v>
      </c>
      <c r="N6385">
        <v>0</v>
      </c>
      <c r="O6385">
        <v>3895</v>
      </c>
      <c r="P6385">
        <v>5</v>
      </c>
      <c r="Q6385">
        <v>3.1</v>
      </c>
      <c r="R6385">
        <v>0</v>
      </c>
      <c r="S6385">
        <v>0.12</v>
      </c>
      <c r="T6385">
        <v>2</v>
      </c>
      <c r="U6385" t="s">
        <v>42</v>
      </c>
      <c r="V6385">
        <v>0</v>
      </c>
      <c r="W6385">
        <v>1</v>
      </c>
      <c r="X6385">
        <v>116.74</v>
      </c>
      <c r="Y6385">
        <v>10</v>
      </c>
      <c r="Z6385">
        <v>4.5999999999999996</v>
      </c>
      <c r="AA6385" t="s">
        <v>39</v>
      </c>
      <c r="AB6385">
        <v>14.5</v>
      </c>
      <c r="AC6385">
        <v>0.25659999999999999</v>
      </c>
      <c r="AD6385">
        <v>0</v>
      </c>
      <c r="AE6385" t="s">
        <v>40</v>
      </c>
    </row>
    <row r="6386" spans="1:31" x14ac:dyDescent="0.25">
      <c r="A6386">
        <v>6385</v>
      </c>
      <c r="B6386" t="str">
        <f t="shared" si="99"/>
        <v>26-40</v>
      </c>
      <c r="D6386">
        <v>30</v>
      </c>
      <c r="F6386" t="s">
        <v>28</v>
      </c>
      <c r="G6386" t="s">
        <v>29</v>
      </c>
      <c r="H6386" t="s">
        <v>30</v>
      </c>
      <c r="I6386">
        <v>12</v>
      </c>
      <c r="J6386">
        <v>13</v>
      </c>
      <c r="K6386">
        <v>2</v>
      </c>
      <c r="L6386">
        <v>574.72</v>
      </c>
      <c r="M6386">
        <v>7752.06</v>
      </c>
      <c r="N6386">
        <v>0</v>
      </c>
      <c r="O6386">
        <v>920</v>
      </c>
      <c r="P6386">
        <v>1</v>
      </c>
      <c r="Q6386">
        <v>4.0999999999999996</v>
      </c>
      <c r="R6386">
        <v>0</v>
      </c>
      <c r="S6386">
        <v>0.31</v>
      </c>
      <c r="T6386">
        <v>3</v>
      </c>
      <c r="U6386" t="s">
        <v>46</v>
      </c>
      <c r="V6386">
        <v>0</v>
      </c>
      <c r="W6386">
        <v>1</v>
      </c>
      <c r="X6386">
        <v>195.28</v>
      </c>
      <c r="Y6386">
        <v>62</v>
      </c>
      <c r="Z6386">
        <v>4.0999999999999996</v>
      </c>
      <c r="AA6386" t="s">
        <v>39</v>
      </c>
      <c r="AB6386">
        <v>39.200000000000003</v>
      </c>
      <c r="AC6386">
        <v>0.42</v>
      </c>
      <c r="AD6386">
        <v>1</v>
      </c>
      <c r="AE6386" t="s">
        <v>56</v>
      </c>
    </row>
    <row r="6387" spans="1:31" x14ac:dyDescent="0.25">
      <c r="A6387">
        <v>6386</v>
      </c>
      <c r="B6387" t="str">
        <f t="shared" si="99"/>
        <v>41-60</v>
      </c>
      <c r="D6387">
        <v>47</v>
      </c>
      <c r="F6387" t="s">
        <v>28</v>
      </c>
      <c r="G6387" t="s">
        <v>29</v>
      </c>
      <c r="H6387" t="s">
        <v>30</v>
      </c>
      <c r="I6387">
        <v>53</v>
      </c>
      <c r="J6387">
        <v>146</v>
      </c>
      <c r="K6387">
        <v>20</v>
      </c>
      <c r="L6387">
        <v>310.73</v>
      </c>
      <c r="M6387">
        <v>41843.18</v>
      </c>
      <c r="N6387">
        <v>0</v>
      </c>
      <c r="O6387">
        <v>4944</v>
      </c>
      <c r="P6387">
        <v>11</v>
      </c>
      <c r="Q6387">
        <v>35.1</v>
      </c>
      <c r="R6387">
        <v>8</v>
      </c>
      <c r="S6387">
        <v>0.64</v>
      </c>
      <c r="T6387">
        <v>7</v>
      </c>
      <c r="U6387" t="s">
        <v>47</v>
      </c>
      <c r="V6387">
        <v>8</v>
      </c>
      <c r="W6387">
        <v>3</v>
      </c>
      <c r="X6387">
        <v>2723.27</v>
      </c>
      <c r="Y6387">
        <v>14</v>
      </c>
      <c r="Z6387">
        <v>2</v>
      </c>
      <c r="AA6387" t="s">
        <v>54</v>
      </c>
      <c r="AB6387">
        <v>46.3</v>
      </c>
      <c r="AC6387">
        <v>0.47249999999999998</v>
      </c>
      <c r="AD6387">
        <v>1</v>
      </c>
      <c r="AE6387" t="s">
        <v>58</v>
      </c>
    </row>
    <row r="6388" spans="1:31" x14ac:dyDescent="0.25">
      <c r="A6388">
        <v>6387</v>
      </c>
      <c r="B6388" t="str">
        <f t="shared" si="99"/>
        <v>41-60</v>
      </c>
      <c r="D6388">
        <v>43</v>
      </c>
      <c r="F6388" t="s">
        <v>28</v>
      </c>
      <c r="G6388" t="s">
        <v>43</v>
      </c>
      <c r="H6388" t="s">
        <v>44</v>
      </c>
      <c r="I6388">
        <v>19</v>
      </c>
      <c r="J6388">
        <v>53</v>
      </c>
      <c r="K6388">
        <v>6</v>
      </c>
      <c r="L6388">
        <v>444.19</v>
      </c>
      <c r="M6388">
        <v>25700.41</v>
      </c>
      <c r="N6388">
        <v>0</v>
      </c>
      <c r="O6388">
        <v>2600</v>
      </c>
      <c r="P6388">
        <v>4</v>
      </c>
      <c r="Q6388">
        <v>11</v>
      </c>
      <c r="R6388">
        <v>2</v>
      </c>
      <c r="S6388">
        <v>0.34</v>
      </c>
      <c r="T6388">
        <v>3</v>
      </c>
      <c r="U6388" t="s">
        <v>42</v>
      </c>
      <c r="V6388">
        <v>3</v>
      </c>
      <c r="W6388">
        <v>0</v>
      </c>
      <c r="X6388">
        <v>449.4</v>
      </c>
      <c r="Y6388">
        <v>167</v>
      </c>
      <c r="Z6388">
        <v>3.3</v>
      </c>
      <c r="AA6388" t="s">
        <v>39</v>
      </c>
      <c r="AB6388">
        <v>75.900000000000006</v>
      </c>
      <c r="AC6388">
        <v>0.68530000000000002</v>
      </c>
      <c r="AD6388">
        <v>1</v>
      </c>
      <c r="AE6388" t="s">
        <v>55</v>
      </c>
    </row>
    <row r="6389" spans="1:31" x14ac:dyDescent="0.25">
      <c r="A6389">
        <v>6388</v>
      </c>
      <c r="B6389" t="str">
        <f t="shared" si="99"/>
        <v>41-60</v>
      </c>
      <c r="D6389">
        <v>55</v>
      </c>
      <c r="F6389" t="s">
        <v>34</v>
      </c>
      <c r="G6389" t="s">
        <v>43</v>
      </c>
      <c r="H6389" t="s">
        <v>44</v>
      </c>
      <c r="I6389">
        <v>26</v>
      </c>
      <c r="J6389">
        <v>70</v>
      </c>
      <c r="K6389">
        <v>9</v>
      </c>
      <c r="L6389">
        <v>258.66000000000003</v>
      </c>
      <c r="M6389">
        <v>19385.28</v>
      </c>
      <c r="N6389">
        <v>0</v>
      </c>
      <c r="O6389">
        <v>1809</v>
      </c>
      <c r="P6389">
        <v>3</v>
      </c>
      <c r="Q6389">
        <v>0</v>
      </c>
      <c r="R6389">
        <v>1</v>
      </c>
      <c r="S6389">
        <v>0.3</v>
      </c>
      <c r="T6389">
        <v>0</v>
      </c>
      <c r="U6389" t="s">
        <v>37</v>
      </c>
      <c r="V6389">
        <v>2</v>
      </c>
      <c r="W6389">
        <v>2</v>
      </c>
      <c r="X6389">
        <v>742.02</v>
      </c>
      <c r="Y6389">
        <v>10</v>
      </c>
      <c r="Z6389">
        <v>4.2</v>
      </c>
      <c r="AA6389" t="s">
        <v>32</v>
      </c>
      <c r="AB6389">
        <v>14.5</v>
      </c>
      <c r="AC6389">
        <v>0.25659999999999999</v>
      </c>
      <c r="AD6389">
        <v>0</v>
      </c>
      <c r="AE6389" t="s">
        <v>40</v>
      </c>
    </row>
    <row r="6390" spans="1:31" x14ac:dyDescent="0.25">
      <c r="A6390">
        <v>6389</v>
      </c>
      <c r="B6390" t="str">
        <f t="shared" si="99"/>
        <v>26-40</v>
      </c>
      <c r="D6390">
        <v>29</v>
      </c>
      <c r="F6390" t="s">
        <v>28</v>
      </c>
      <c r="G6390" t="s">
        <v>43</v>
      </c>
      <c r="H6390" t="s">
        <v>30</v>
      </c>
      <c r="I6390">
        <v>57</v>
      </c>
      <c r="J6390">
        <v>53</v>
      </c>
      <c r="K6390">
        <v>8</v>
      </c>
      <c r="L6390">
        <v>526.03</v>
      </c>
      <c r="M6390">
        <v>29413.58</v>
      </c>
      <c r="N6390">
        <v>0</v>
      </c>
      <c r="O6390">
        <v>3088</v>
      </c>
      <c r="P6390">
        <v>1</v>
      </c>
      <c r="Q6390">
        <v>2</v>
      </c>
      <c r="R6390">
        <v>2</v>
      </c>
      <c r="S6390">
        <v>0.47</v>
      </c>
      <c r="T6390">
        <v>2</v>
      </c>
      <c r="U6390" t="s">
        <v>47</v>
      </c>
      <c r="V6390">
        <v>0</v>
      </c>
      <c r="W6390">
        <v>2</v>
      </c>
      <c r="X6390">
        <v>367.04</v>
      </c>
      <c r="Y6390">
        <v>32</v>
      </c>
      <c r="Z6390">
        <v>3.5</v>
      </c>
      <c r="AA6390" t="s">
        <v>39</v>
      </c>
      <c r="AB6390">
        <v>22.9</v>
      </c>
      <c r="AC6390">
        <v>0.30709999999999998</v>
      </c>
      <c r="AD6390">
        <v>0</v>
      </c>
      <c r="AE6390" t="s">
        <v>40</v>
      </c>
    </row>
    <row r="6391" spans="1:31" x14ac:dyDescent="0.25">
      <c r="A6391">
        <v>6390</v>
      </c>
      <c r="B6391" t="str">
        <f t="shared" si="99"/>
        <v>41-60</v>
      </c>
      <c r="D6391">
        <v>52</v>
      </c>
      <c r="F6391" t="s">
        <v>28</v>
      </c>
      <c r="G6391" t="s">
        <v>35</v>
      </c>
      <c r="H6391" t="s">
        <v>44</v>
      </c>
      <c r="I6391">
        <v>47</v>
      </c>
      <c r="J6391">
        <v>58</v>
      </c>
      <c r="K6391">
        <v>6</v>
      </c>
      <c r="L6391">
        <v>376.02</v>
      </c>
      <c r="M6391">
        <v>22892.27</v>
      </c>
      <c r="N6391">
        <v>0</v>
      </c>
      <c r="O6391">
        <v>2319</v>
      </c>
      <c r="P6391">
        <v>4</v>
      </c>
      <c r="Q6391">
        <v>37.700000000000003</v>
      </c>
      <c r="R6391">
        <v>1</v>
      </c>
      <c r="S6391">
        <v>0.12</v>
      </c>
      <c r="T6391">
        <v>2</v>
      </c>
      <c r="U6391" t="s">
        <v>46</v>
      </c>
      <c r="V6391">
        <v>1</v>
      </c>
      <c r="W6391">
        <v>0</v>
      </c>
      <c r="X6391">
        <v>155.63</v>
      </c>
      <c r="Y6391">
        <v>18</v>
      </c>
      <c r="Z6391">
        <v>3.5</v>
      </c>
      <c r="AA6391" t="s">
        <v>32</v>
      </c>
      <c r="AB6391">
        <v>26.6</v>
      </c>
      <c r="AC6391">
        <v>0.33110000000000001</v>
      </c>
      <c r="AD6391">
        <v>0</v>
      </c>
      <c r="AE6391" t="s">
        <v>40</v>
      </c>
    </row>
    <row r="6392" spans="1:31" x14ac:dyDescent="0.25">
      <c r="A6392">
        <v>6391</v>
      </c>
      <c r="B6392" t="str">
        <f t="shared" si="99"/>
        <v>41-60</v>
      </c>
      <c r="D6392">
        <v>58</v>
      </c>
      <c r="F6392" t="s">
        <v>28</v>
      </c>
      <c r="G6392" t="s">
        <v>29</v>
      </c>
      <c r="H6392" t="s">
        <v>44</v>
      </c>
      <c r="I6392">
        <v>26</v>
      </c>
      <c r="J6392">
        <v>13</v>
      </c>
      <c r="K6392">
        <v>2</v>
      </c>
      <c r="L6392">
        <v>471.2</v>
      </c>
      <c r="M6392">
        <v>6733.46</v>
      </c>
      <c r="N6392">
        <v>0</v>
      </c>
      <c r="O6392">
        <v>639</v>
      </c>
      <c r="P6392">
        <v>0</v>
      </c>
      <c r="Q6392">
        <v>0</v>
      </c>
      <c r="R6392">
        <v>1</v>
      </c>
      <c r="S6392">
        <v>0.36</v>
      </c>
      <c r="T6392">
        <v>2</v>
      </c>
      <c r="U6392" t="s">
        <v>46</v>
      </c>
      <c r="V6392">
        <v>1</v>
      </c>
      <c r="W6392">
        <v>1</v>
      </c>
      <c r="X6392">
        <v>688.24</v>
      </c>
      <c r="Y6392">
        <v>4</v>
      </c>
      <c r="Z6392">
        <v>3.7</v>
      </c>
      <c r="AA6392" t="s">
        <v>39</v>
      </c>
      <c r="AB6392">
        <v>11.1</v>
      </c>
      <c r="AC6392">
        <v>0.23749999999999999</v>
      </c>
      <c r="AD6392">
        <v>0</v>
      </c>
      <c r="AE6392" t="s">
        <v>40</v>
      </c>
    </row>
    <row r="6393" spans="1:31" x14ac:dyDescent="0.25">
      <c r="A6393">
        <v>6392</v>
      </c>
      <c r="B6393" t="str">
        <f t="shared" si="99"/>
        <v>26-40</v>
      </c>
      <c r="D6393">
        <v>38</v>
      </c>
      <c r="F6393" t="s">
        <v>28</v>
      </c>
      <c r="G6393" t="s">
        <v>43</v>
      </c>
      <c r="H6393" t="s">
        <v>53</v>
      </c>
      <c r="I6393">
        <v>52</v>
      </c>
      <c r="J6393">
        <v>176</v>
      </c>
      <c r="K6393">
        <v>20</v>
      </c>
      <c r="L6393">
        <v>596.04999999999995</v>
      </c>
      <c r="M6393">
        <v>107508.02</v>
      </c>
      <c r="N6393">
        <v>0</v>
      </c>
      <c r="O6393">
        <v>10000</v>
      </c>
      <c r="P6393">
        <v>14</v>
      </c>
      <c r="Q6393">
        <v>14.2</v>
      </c>
      <c r="R6393">
        <v>9</v>
      </c>
      <c r="S6393">
        <v>0.39</v>
      </c>
      <c r="T6393">
        <v>4</v>
      </c>
      <c r="U6393" t="s">
        <v>47</v>
      </c>
      <c r="V6393">
        <v>2</v>
      </c>
      <c r="W6393">
        <v>7</v>
      </c>
      <c r="X6393">
        <v>1988.11</v>
      </c>
      <c r="Y6393">
        <v>30</v>
      </c>
      <c r="Z6393">
        <v>4.7</v>
      </c>
      <c r="AA6393" t="s">
        <v>39</v>
      </c>
      <c r="AB6393">
        <v>44.4</v>
      </c>
      <c r="AC6393">
        <v>0.45789999999999997</v>
      </c>
      <c r="AD6393">
        <v>1</v>
      </c>
      <c r="AE6393" t="s">
        <v>50</v>
      </c>
    </row>
    <row r="6394" spans="1:31" x14ac:dyDescent="0.25">
      <c r="A6394">
        <v>6393</v>
      </c>
      <c r="B6394" t="str">
        <f t="shared" si="99"/>
        <v>26-40</v>
      </c>
      <c r="D6394">
        <v>31</v>
      </c>
      <c r="F6394" t="s">
        <v>34</v>
      </c>
      <c r="G6394" t="s">
        <v>35</v>
      </c>
      <c r="H6394" t="s">
        <v>44</v>
      </c>
      <c r="I6394">
        <v>20</v>
      </c>
      <c r="J6394">
        <v>21</v>
      </c>
      <c r="K6394">
        <v>1</v>
      </c>
      <c r="L6394">
        <v>460.41</v>
      </c>
      <c r="M6394">
        <v>10321.41</v>
      </c>
      <c r="N6394">
        <v>0</v>
      </c>
      <c r="O6394">
        <v>1337</v>
      </c>
      <c r="P6394">
        <v>1</v>
      </c>
      <c r="Q6394">
        <v>1.7</v>
      </c>
      <c r="R6394">
        <v>0</v>
      </c>
      <c r="S6394">
        <v>0.76</v>
      </c>
      <c r="T6394">
        <v>1</v>
      </c>
      <c r="U6394" t="s">
        <v>38</v>
      </c>
      <c r="V6394">
        <v>1</v>
      </c>
      <c r="W6394">
        <v>0</v>
      </c>
      <c r="X6394">
        <v>215.3</v>
      </c>
      <c r="Y6394">
        <v>10</v>
      </c>
      <c r="Z6394">
        <v>3.4</v>
      </c>
      <c r="AA6394" t="s">
        <v>48</v>
      </c>
      <c r="AB6394">
        <v>15</v>
      </c>
      <c r="AC6394">
        <v>0.25940000000000002</v>
      </c>
      <c r="AD6394">
        <v>0</v>
      </c>
      <c r="AE6394" t="s">
        <v>40</v>
      </c>
    </row>
    <row r="6395" spans="1:31" x14ac:dyDescent="0.25">
      <c r="A6395">
        <v>6394</v>
      </c>
      <c r="B6395" t="str">
        <f t="shared" si="99"/>
        <v>41-60</v>
      </c>
      <c r="D6395">
        <v>47</v>
      </c>
      <c r="F6395" t="s">
        <v>28</v>
      </c>
      <c r="G6395" t="s">
        <v>35</v>
      </c>
      <c r="H6395" t="s">
        <v>30</v>
      </c>
      <c r="I6395">
        <v>17</v>
      </c>
      <c r="J6395">
        <v>14</v>
      </c>
      <c r="K6395">
        <v>0</v>
      </c>
      <c r="L6395">
        <v>458.32</v>
      </c>
      <c r="M6395">
        <v>6679.49</v>
      </c>
      <c r="N6395">
        <v>0</v>
      </c>
      <c r="O6395">
        <v>852</v>
      </c>
      <c r="P6395">
        <v>1</v>
      </c>
      <c r="Q6395">
        <v>19.7</v>
      </c>
      <c r="R6395">
        <v>1</v>
      </c>
      <c r="S6395">
        <v>0.44</v>
      </c>
      <c r="T6395">
        <v>1</v>
      </c>
      <c r="U6395" t="s">
        <v>42</v>
      </c>
      <c r="V6395">
        <v>0</v>
      </c>
      <c r="W6395">
        <v>0</v>
      </c>
      <c r="X6395">
        <v>0</v>
      </c>
      <c r="Y6395">
        <v>26</v>
      </c>
      <c r="Z6395">
        <v>4.5</v>
      </c>
      <c r="AA6395" t="s">
        <v>39</v>
      </c>
      <c r="AB6395">
        <v>21.5</v>
      </c>
      <c r="AC6395">
        <v>0.29870000000000002</v>
      </c>
      <c r="AD6395">
        <v>0</v>
      </c>
      <c r="AE6395" t="s">
        <v>40</v>
      </c>
    </row>
    <row r="6396" spans="1:31" x14ac:dyDescent="0.25">
      <c r="A6396">
        <v>6395</v>
      </c>
      <c r="B6396" t="str">
        <f t="shared" si="99"/>
        <v>41-60</v>
      </c>
      <c r="D6396">
        <v>48</v>
      </c>
      <c r="F6396" t="s">
        <v>34</v>
      </c>
      <c r="G6396" t="s">
        <v>29</v>
      </c>
      <c r="H6396" t="s">
        <v>36</v>
      </c>
      <c r="I6396">
        <v>41</v>
      </c>
      <c r="J6396">
        <v>70</v>
      </c>
      <c r="K6396">
        <v>5</v>
      </c>
      <c r="L6396">
        <v>405.31</v>
      </c>
      <c r="M6396">
        <v>29013.29</v>
      </c>
      <c r="N6396">
        <v>0</v>
      </c>
      <c r="O6396">
        <v>3223</v>
      </c>
      <c r="P6396">
        <v>5</v>
      </c>
      <c r="Q6396">
        <v>21.7</v>
      </c>
      <c r="R6396">
        <v>3</v>
      </c>
      <c r="S6396">
        <v>0.12</v>
      </c>
      <c r="T6396">
        <v>4</v>
      </c>
      <c r="U6396" t="s">
        <v>47</v>
      </c>
      <c r="V6396">
        <v>2</v>
      </c>
      <c r="W6396">
        <v>2</v>
      </c>
      <c r="X6396">
        <v>628.6</v>
      </c>
      <c r="Y6396">
        <v>16</v>
      </c>
      <c r="Z6396">
        <v>5</v>
      </c>
      <c r="AA6396" t="s">
        <v>51</v>
      </c>
      <c r="AB6396">
        <v>26</v>
      </c>
      <c r="AC6396">
        <v>0.32769999999999999</v>
      </c>
      <c r="AD6396">
        <v>0</v>
      </c>
      <c r="AE6396" t="s">
        <v>40</v>
      </c>
    </row>
    <row r="6397" spans="1:31" x14ac:dyDescent="0.25">
      <c r="A6397">
        <v>6396</v>
      </c>
      <c r="B6397" t="str">
        <f t="shared" si="99"/>
        <v>18-25</v>
      </c>
      <c r="D6397">
        <v>22</v>
      </c>
      <c r="F6397" t="s">
        <v>34</v>
      </c>
      <c r="G6397" t="s">
        <v>35</v>
      </c>
      <c r="H6397" t="s">
        <v>41</v>
      </c>
      <c r="I6397">
        <v>15</v>
      </c>
      <c r="J6397">
        <v>28</v>
      </c>
      <c r="K6397">
        <v>3</v>
      </c>
      <c r="L6397">
        <v>582.82000000000005</v>
      </c>
      <c r="M6397">
        <v>17624.14</v>
      </c>
      <c r="N6397">
        <v>0</v>
      </c>
      <c r="O6397">
        <v>1712</v>
      </c>
      <c r="P6397">
        <v>1</v>
      </c>
      <c r="Q6397">
        <v>5.7</v>
      </c>
      <c r="R6397">
        <v>0</v>
      </c>
      <c r="S6397">
        <v>0.37</v>
      </c>
      <c r="T6397">
        <v>1</v>
      </c>
      <c r="U6397" t="s">
        <v>46</v>
      </c>
      <c r="V6397">
        <v>1</v>
      </c>
      <c r="W6397">
        <v>1</v>
      </c>
      <c r="X6397">
        <v>915.33</v>
      </c>
      <c r="Y6397">
        <v>36</v>
      </c>
      <c r="Z6397">
        <v>2.7</v>
      </c>
      <c r="AA6397" t="s">
        <v>51</v>
      </c>
      <c r="AB6397">
        <v>25.9</v>
      </c>
      <c r="AC6397">
        <v>0.3266</v>
      </c>
      <c r="AD6397">
        <v>0</v>
      </c>
      <c r="AE6397" t="s">
        <v>40</v>
      </c>
    </row>
    <row r="6398" spans="1:31" x14ac:dyDescent="0.25">
      <c r="A6398">
        <v>6397</v>
      </c>
      <c r="B6398" t="str">
        <f t="shared" si="99"/>
        <v>41-60</v>
      </c>
      <c r="D6398">
        <v>47</v>
      </c>
      <c r="F6398" t="s">
        <v>34</v>
      </c>
      <c r="G6398" t="s">
        <v>35</v>
      </c>
      <c r="H6398" t="s">
        <v>30</v>
      </c>
      <c r="I6398">
        <v>33</v>
      </c>
      <c r="J6398">
        <v>77</v>
      </c>
      <c r="K6398">
        <v>14</v>
      </c>
      <c r="L6398">
        <v>366.06</v>
      </c>
      <c r="M6398">
        <v>29342.75</v>
      </c>
      <c r="N6398">
        <v>0</v>
      </c>
      <c r="O6398">
        <v>2924</v>
      </c>
      <c r="P6398">
        <v>0</v>
      </c>
      <c r="Q6398">
        <v>0</v>
      </c>
      <c r="R6398">
        <v>0</v>
      </c>
      <c r="S6398">
        <v>0.51</v>
      </c>
      <c r="T6398">
        <v>4</v>
      </c>
      <c r="U6398" t="s">
        <v>42</v>
      </c>
      <c r="V6398">
        <v>3</v>
      </c>
      <c r="W6398">
        <v>4</v>
      </c>
      <c r="X6398">
        <v>574.22</v>
      </c>
      <c r="Y6398">
        <v>101</v>
      </c>
      <c r="Z6398">
        <v>4.5</v>
      </c>
      <c r="AA6398" t="s">
        <v>39</v>
      </c>
      <c r="AB6398">
        <v>45.4</v>
      </c>
      <c r="AC6398">
        <v>0.4657</v>
      </c>
      <c r="AD6398">
        <v>1</v>
      </c>
      <c r="AE6398" t="s">
        <v>58</v>
      </c>
    </row>
    <row r="6399" spans="1:31" x14ac:dyDescent="0.25">
      <c r="A6399">
        <v>6398</v>
      </c>
      <c r="B6399" t="str">
        <f t="shared" si="99"/>
        <v>26-40</v>
      </c>
      <c r="D6399">
        <v>26</v>
      </c>
      <c r="F6399" t="s">
        <v>34</v>
      </c>
      <c r="G6399" t="s">
        <v>29</v>
      </c>
      <c r="H6399" t="s">
        <v>30</v>
      </c>
      <c r="I6399">
        <v>32</v>
      </c>
      <c r="J6399">
        <v>54</v>
      </c>
      <c r="K6399">
        <v>10</v>
      </c>
      <c r="L6399">
        <v>483.83</v>
      </c>
      <c r="M6399">
        <v>24499.09</v>
      </c>
      <c r="N6399">
        <v>0</v>
      </c>
      <c r="O6399">
        <v>2742</v>
      </c>
      <c r="P6399">
        <v>3</v>
      </c>
      <c r="Q6399">
        <v>0</v>
      </c>
      <c r="R6399">
        <v>1</v>
      </c>
      <c r="S6399">
        <v>0.44</v>
      </c>
      <c r="T6399">
        <v>4</v>
      </c>
      <c r="U6399" t="s">
        <v>47</v>
      </c>
      <c r="V6399">
        <v>3</v>
      </c>
      <c r="W6399">
        <v>1</v>
      </c>
      <c r="X6399">
        <v>395.88</v>
      </c>
      <c r="Y6399">
        <v>33</v>
      </c>
      <c r="Z6399">
        <v>5</v>
      </c>
      <c r="AA6399" t="s">
        <v>48</v>
      </c>
      <c r="AB6399">
        <v>27.7</v>
      </c>
      <c r="AC6399">
        <v>0.33889999999999998</v>
      </c>
      <c r="AD6399">
        <v>0</v>
      </c>
      <c r="AE6399" t="s">
        <v>40</v>
      </c>
    </row>
    <row r="6400" spans="1:31" x14ac:dyDescent="0.25">
      <c r="A6400">
        <v>6399</v>
      </c>
      <c r="B6400" t="str">
        <f t="shared" si="99"/>
        <v>41-60</v>
      </c>
      <c r="D6400">
        <v>48</v>
      </c>
      <c r="F6400" t="s">
        <v>28</v>
      </c>
      <c r="G6400" t="s">
        <v>49</v>
      </c>
      <c r="H6400" t="s">
        <v>44</v>
      </c>
      <c r="I6400">
        <v>31</v>
      </c>
      <c r="J6400">
        <v>39</v>
      </c>
      <c r="K6400">
        <v>5</v>
      </c>
      <c r="L6400">
        <v>502.05</v>
      </c>
      <c r="M6400">
        <v>21515.58</v>
      </c>
      <c r="N6400">
        <v>0</v>
      </c>
      <c r="O6400">
        <v>2408</v>
      </c>
      <c r="P6400">
        <v>2</v>
      </c>
      <c r="Q6400">
        <v>17.5</v>
      </c>
      <c r="R6400">
        <v>0</v>
      </c>
      <c r="S6400">
        <v>0.42</v>
      </c>
      <c r="T6400">
        <v>2</v>
      </c>
      <c r="U6400" t="s">
        <v>31</v>
      </c>
      <c r="V6400">
        <v>2</v>
      </c>
      <c r="W6400">
        <v>2</v>
      </c>
      <c r="X6400">
        <v>889.23</v>
      </c>
      <c r="Y6400">
        <v>69</v>
      </c>
      <c r="Z6400">
        <v>3.8</v>
      </c>
      <c r="AA6400" t="s">
        <v>51</v>
      </c>
      <c r="AB6400">
        <v>39.1</v>
      </c>
      <c r="AC6400">
        <v>0.41889999999999999</v>
      </c>
      <c r="AD6400">
        <v>1</v>
      </c>
      <c r="AE6400" t="s">
        <v>52</v>
      </c>
    </row>
    <row r="6401" spans="1:31" x14ac:dyDescent="0.25">
      <c r="A6401">
        <v>6400</v>
      </c>
      <c r="B6401" t="str">
        <f t="shared" si="99"/>
        <v>60+</v>
      </c>
      <c r="D6401">
        <v>67</v>
      </c>
      <c r="F6401" t="s">
        <v>34</v>
      </c>
      <c r="G6401" t="s">
        <v>35</v>
      </c>
      <c r="H6401" t="s">
        <v>41</v>
      </c>
      <c r="I6401">
        <v>55</v>
      </c>
      <c r="J6401">
        <v>82</v>
      </c>
      <c r="K6401">
        <v>3</v>
      </c>
      <c r="L6401">
        <v>523.9</v>
      </c>
      <c r="M6401">
        <v>41605.47</v>
      </c>
      <c r="N6401">
        <v>0</v>
      </c>
      <c r="O6401">
        <v>4324</v>
      </c>
      <c r="P6401">
        <v>0</v>
      </c>
      <c r="Q6401">
        <v>0</v>
      </c>
      <c r="R6401">
        <v>0</v>
      </c>
      <c r="S6401">
        <v>0.56000000000000005</v>
      </c>
      <c r="T6401">
        <v>5</v>
      </c>
      <c r="U6401" t="s">
        <v>46</v>
      </c>
      <c r="V6401">
        <v>3</v>
      </c>
      <c r="W6401">
        <v>4</v>
      </c>
      <c r="X6401">
        <v>1423.03</v>
      </c>
      <c r="Y6401">
        <v>42</v>
      </c>
      <c r="Z6401">
        <v>3.6</v>
      </c>
      <c r="AA6401" t="s">
        <v>39</v>
      </c>
      <c r="AB6401">
        <v>26.2</v>
      </c>
      <c r="AC6401">
        <v>0.32879999999999998</v>
      </c>
      <c r="AD6401">
        <v>0</v>
      </c>
      <c r="AE6401" t="s">
        <v>40</v>
      </c>
    </row>
    <row r="6402" spans="1:31" x14ac:dyDescent="0.25">
      <c r="A6402">
        <v>6401</v>
      </c>
      <c r="B6402" t="str">
        <f t="shared" si="99"/>
        <v>41-60</v>
      </c>
      <c r="D6402">
        <v>46</v>
      </c>
      <c r="F6402" t="s">
        <v>34</v>
      </c>
      <c r="G6402" t="s">
        <v>45</v>
      </c>
      <c r="H6402" t="s">
        <v>53</v>
      </c>
      <c r="I6402">
        <v>23</v>
      </c>
      <c r="J6402">
        <v>30</v>
      </c>
      <c r="K6402">
        <v>1</v>
      </c>
      <c r="L6402">
        <v>471.24</v>
      </c>
      <c r="M6402">
        <v>14842.52</v>
      </c>
      <c r="N6402">
        <v>1</v>
      </c>
      <c r="O6402">
        <v>1735</v>
      </c>
      <c r="P6402">
        <v>1</v>
      </c>
      <c r="Q6402">
        <v>0</v>
      </c>
      <c r="R6402">
        <v>1</v>
      </c>
      <c r="S6402">
        <v>0.3</v>
      </c>
      <c r="T6402">
        <v>2</v>
      </c>
      <c r="U6402" t="s">
        <v>42</v>
      </c>
      <c r="V6402">
        <v>1</v>
      </c>
      <c r="W6402">
        <v>1</v>
      </c>
      <c r="X6402">
        <v>0</v>
      </c>
      <c r="Y6402">
        <v>51</v>
      </c>
      <c r="Z6402">
        <v>3</v>
      </c>
      <c r="AA6402" t="s">
        <v>39</v>
      </c>
      <c r="AB6402">
        <v>29.3</v>
      </c>
      <c r="AC6402">
        <v>0.34970000000000001</v>
      </c>
      <c r="AD6402">
        <v>0</v>
      </c>
      <c r="AE6402" t="s">
        <v>40</v>
      </c>
    </row>
    <row r="6403" spans="1:31" x14ac:dyDescent="0.25">
      <c r="A6403">
        <v>6402</v>
      </c>
      <c r="B6403" t="str">
        <f t="shared" ref="B6403:B6466" si="100">IF(D6403&lt;=25, "18-25", IF(D6403&lt;=40, "26-40", IF(D6403&lt;=60, "41-60", "60+")))</f>
        <v>41-60</v>
      </c>
      <c r="D6403">
        <v>58</v>
      </c>
      <c r="F6403" t="s">
        <v>34</v>
      </c>
      <c r="G6403" t="s">
        <v>45</v>
      </c>
      <c r="H6403" t="s">
        <v>41</v>
      </c>
      <c r="I6403">
        <v>42</v>
      </c>
      <c r="J6403">
        <v>122</v>
      </c>
      <c r="K6403">
        <v>2</v>
      </c>
      <c r="L6403">
        <v>314.17</v>
      </c>
      <c r="M6403">
        <v>34875.22</v>
      </c>
      <c r="N6403">
        <v>0</v>
      </c>
      <c r="O6403">
        <v>4396</v>
      </c>
      <c r="P6403">
        <v>7</v>
      </c>
      <c r="Q6403">
        <v>14.6</v>
      </c>
      <c r="R6403">
        <v>4</v>
      </c>
      <c r="S6403">
        <v>0.46</v>
      </c>
      <c r="T6403">
        <v>3</v>
      </c>
      <c r="U6403" t="s">
        <v>42</v>
      </c>
      <c r="V6403">
        <v>5</v>
      </c>
      <c r="W6403">
        <v>8</v>
      </c>
      <c r="X6403">
        <v>2971.21</v>
      </c>
      <c r="Y6403">
        <v>33</v>
      </c>
      <c r="Z6403">
        <v>5</v>
      </c>
      <c r="AA6403" t="s">
        <v>48</v>
      </c>
      <c r="AB6403">
        <v>40.4</v>
      </c>
      <c r="AC6403">
        <v>0.4289</v>
      </c>
      <c r="AD6403">
        <v>1</v>
      </c>
      <c r="AE6403" t="s">
        <v>52</v>
      </c>
    </row>
    <row r="6404" spans="1:31" x14ac:dyDescent="0.25">
      <c r="A6404">
        <v>6403</v>
      </c>
      <c r="B6404" t="str">
        <f t="shared" si="100"/>
        <v>26-40</v>
      </c>
      <c r="D6404">
        <v>34</v>
      </c>
      <c r="F6404" t="s">
        <v>28</v>
      </c>
      <c r="G6404" t="s">
        <v>45</v>
      </c>
      <c r="H6404" t="s">
        <v>36</v>
      </c>
      <c r="I6404">
        <v>25</v>
      </c>
      <c r="J6404">
        <v>45</v>
      </c>
      <c r="K6404">
        <v>5</v>
      </c>
      <c r="L6404">
        <v>433.97</v>
      </c>
      <c r="M6404">
        <v>21266.63</v>
      </c>
      <c r="N6404">
        <v>0</v>
      </c>
      <c r="O6404">
        <v>2431</v>
      </c>
      <c r="P6404">
        <v>3</v>
      </c>
      <c r="Q6404">
        <v>28.3</v>
      </c>
      <c r="R6404">
        <v>2</v>
      </c>
      <c r="S6404">
        <v>0.59</v>
      </c>
      <c r="T6404">
        <v>1</v>
      </c>
      <c r="U6404" t="s">
        <v>38</v>
      </c>
      <c r="V6404">
        <v>2</v>
      </c>
      <c r="W6404">
        <v>1</v>
      </c>
      <c r="X6404">
        <v>619.25</v>
      </c>
      <c r="Y6404">
        <v>40</v>
      </c>
      <c r="Z6404">
        <v>3.7</v>
      </c>
      <c r="AA6404" t="s">
        <v>39</v>
      </c>
      <c r="AB6404">
        <v>32.200000000000003</v>
      </c>
      <c r="AC6404">
        <v>0.3695</v>
      </c>
      <c r="AD6404">
        <v>0</v>
      </c>
      <c r="AE6404" t="s">
        <v>40</v>
      </c>
    </row>
    <row r="6405" spans="1:31" x14ac:dyDescent="0.25">
      <c r="A6405">
        <v>6404</v>
      </c>
      <c r="B6405" t="str">
        <f t="shared" si="100"/>
        <v>60+</v>
      </c>
      <c r="D6405">
        <v>66</v>
      </c>
      <c r="F6405" t="s">
        <v>28</v>
      </c>
      <c r="G6405" t="s">
        <v>45</v>
      </c>
      <c r="H6405" t="s">
        <v>30</v>
      </c>
      <c r="I6405">
        <v>11</v>
      </c>
      <c r="J6405">
        <v>25</v>
      </c>
      <c r="K6405">
        <v>4</v>
      </c>
      <c r="L6405">
        <v>234.84</v>
      </c>
      <c r="M6405">
        <v>5351.86</v>
      </c>
      <c r="N6405">
        <v>0</v>
      </c>
      <c r="O6405">
        <v>914</v>
      </c>
      <c r="P6405">
        <v>0</v>
      </c>
      <c r="Q6405">
        <v>14.9</v>
      </c>
      <c r="R6405">
        <v>1</v>
      </c>
      <c r="S6405">
        <v>0.45</v>
      </c>
      <c r="T6405">
        <v>2</v>
      </c>
      <c r="U6405" t="s">
        <v>38</v>
      </c>
      <c r="V6405">
        <v>1</v>
      </c>
      <c r="W6405">
        <v>1</v>
      </c>
      <c r="X6405">
        <v>484.27</v>
      </c>
      <c r="Y6405">
        <v>16</v>
      </c>
      <c r="Z6405">
        <v>2.2999999999999998</v>
      </c>
      <c r="AA6405" t="s">
        <v>32</v>
      </c>
      <c r="AB6405">
        <v>22.6</v>
      </c>
      <c r="AC6405">
        <v>0.30530000000000002</v>
      </c>
      <c r="AD6405">
        <v>0</v>
      </c>
      <c r="AE6405" t="s">
        <v>40</v>
      </c>
    </row>
    <row r="6406" spans="1:31" x14ac:dyDescent="0.25">
      <c r="A6406">
        <v>6405</v>
      </c>
      <c r="B6406" t="str">
        <f t="shared" si="100"/>
        <v>60+</v>
      </c>
      <c r="D6406">
        <v>61</v>
      </c>
      <c r="F6406" t="s">
        <v>34</v>
      </c>
      <c r="G6406" t="s">
        <v>35</v>
      </c>
      <c r="H6406" t="s">
        <v>30</v>
      </c>
      <c r="I6406">
        <v>22</v>
      </c>
      <c r="J6406">
        <v>36</v>
      </c>
      <c r="K6406">
        <v>7</v>
      </c>
      <c r="L6406">
        <v>404.7</v>
      </c>
      <c r="M6406">
        <v>13217.81</v>
      </c>
      <c r="N6406">
        <v>0</v>
      </c>
      <c r="O6406">
        <v>1987</v>
      </c>
      <c r="P6406">
        <v>0</v>
      </c>
      <c r="Q6406">
        <v>11.7</v>
      </c>
      <c r="R6406">
        <v>1</v>
      </c>
      <c r="S6406">
        <v>0.41</v>
      </c>
      <c r="T6406">
        <v>2</v>
      </c>
      <c r="U6406" t="s">
        <v>47</v>
      </c>
      <c r="V6406">
        <v>1</v>
      </c>
      <c r="W6406">
        <v>2</v>
      </c>
      <c r="X6406">
        <v>537.62</v>
      </c>
      <c r="Y6406">
        <v>27</v>
      </c>
      <c r="Z6406">
        <v>3.5</v>
      </c>
      <c r="AA6406" t="s">
        <v>51</v>
      </c>
      <c r="AB6406">
        <v>21.4</v>
      </c>
      <c r="AC6406">
        <v>0.2979</v>
      </c>
      <c r="AD6406">
        <v>0</v>
      </c>
      <c r="AE6406" t="s">
        <v>40</v>
      </c>
    </row>
    <row r="6407" spans="1:31" x14ac:dyDescent="0.25">
      <c r="A6407">
        <v>6406</v>
      </c>
      <c r="B6407" t="str">
        <f t="shared" si="100"/>
        <v>60+</v>
      </c>
      <c r="D6407">
        <v>66</v>
      </c>
      <c r="F6407" t="s">
        <v>28</v>
      </c>
      <c r="G6407" t="s">
        <v>35</v>
      </c>
      <c r="H6407" t="s">
        <v>30</v>
      </c>
      <c r="I6407">
        <v>24</v>
      </c>
      <c r="J6407">
        <v>8</v>
      </c>
      <c r="K6407">
        <v>0</v>
      </c>
      <c r="L6407">
        <v>512.12</v>
      </c>
      <c r="M6407">
        <v>4084.37</v>
      </c>
      <c r="N6407">
        <v>0</v>
      </c>
      <c r="O6407">
        <v>779</v>
      </c>
      <c r="P6407">
        <v>0</v>
      </c>
      <c r="Q6407">
        <v>0</v>
      </c>
      <c r="R6407">
        <v>0</v>
      </c>
      <c r="S6407">
        <v>0.14000000000000001</v>
      </c>
      <c r="T6407">
        <v>0</v>
      </c>
      <c r="U6407" t="s">
        <v>37</v>
      </c>
      <c r="V6407">
        <v>0</v>
      </c>
      <c r="W6407">
        <v>1</v>
      </c>
      <c r="X6407">
        <v>281.19</v>
      </c>
      <c r="Y6407">
        <v>47</v>
      </c>
      <c r="Z6407">
        <v>3.9</v>
      </c>
      <c r="AA6407" t="s">
        <v>39</v>
      </c>
      <c r="AB6407">
        <v>21.4</v>
      </c>
      <c r="AC6407">
        <v>0.2979</v>
      </c>
      <c r="AD6407">
        <v>0</v>
      </c>
      <c r="AE6407" t="s">
        <v>40</v>
      </c>
    </row>
    <row r="6408" spans="1:31" x14ac:dyDescent="0.25">
      <c r="A6408">
        <v>6407</v>
      </c>
      <c r="B6408" t="str">
        <f t="shared" si="100"/>
        <v>41-60</v>
      </c>
      <c r="D6408">
        <v>57</v>
      </c>
      <c r="F6408" t="s">
        <v>34</v>
      </c>
      <c r="G6408" t="s">
        <v>45</v>
      </c>
      <c r="H6408" t="s">
        <v>30</v>
      </c>
      <c r="I6408">
        <v>10</v>
      </c>
      <c r="J6408">
        <v>31</v>
      </c>
      <c r="K6408">
        <v>1</v>
      </c>
      <c r="L6408">
        <v>554.33000000000004</v>
      </c>
      <c r="M6408">
        <v>18889.72</v>
      </c>
      <c r="N6408">
        <v>0</v>
      </c>
      <c r="O6408">
        <v>2030</v>
      </c>
      <c r="P6408">
        <v>1</v>
      </c>
      <c r="Q6408">
        <v>25.1</v>
      </c>
      <c r="R6408">
        <v>1</v>
      </c>
      <c r="S6408">
        <v>0.54</v>
      </c>
      <c r="T6408">
        <v>3</v>
      </c>
      <c r="U6408" t="s">
        <v>42</v>
      </c>
      <c r="V6408">
        <v>0</v>
      </c>
      <c r="W6408">
        <v>1</v>
      </c>
      <c r="X6408">
        <v>194.14</v>
      </c>
      <c r="Y6408">
        <v>14</v>
      </c>
      <c r="Z6408">
        <v>3.1</v>
      </c>
      <c r="AA6408" t="s">
        <v>51</v>
      </c>
      <c r="AB6408">
        <v>23.1</v>
      </c>
      <c r="AC6408">
        <v>0.30830000000000002</v>
      </c>
      <c r="AD6408">
        <v>0</v>
      </c>
      <c r="AE6408" t="s">
        <v>40</v>
      </c>
    </row>
    <row r="6409" spans="1:31" x14ac:dyDescent="0.25">
      <c r="A6409">
        <v>6408</v>
      </c>
      <c r="B6409" t="str">
        <f t="shared" si="100"/>
        <v>41-60</v>
      </c>
      <c r="D6409">
        <v>52</v>
      </c>
      <c r="F6409" t="s">
        <v>28</v>
      </c>
      <c r="G6409" t="s">
        <v>49</v>
      </c>
      <c r="H6409" t="s">
        <v>30</v>
      </c>
      <c r="I6409">
        <v>35</v>
      </c>
      <c r="J6409">
        <v>79</v>
      </c>
      <c r="K6409">
        <v>5</v>
      </c>
      <c r="L6409">
        <v>358.88</v>
      </c>
      <c r="M6409">
        <v>31064.65</v>
      </c>
      <c r="N6409">
        <v>0</v>
      </c>
      <c r="O6409">
        <v>3256</v>
      </c>
      <c r="P6409">
        <v>2</v>
      </c>
      <c r="Q6409">
        <v>16.7</v>
      </c>
      <c r="R6409">
        <v>3</v>
      </c>
      <c r="S6409">
        <v>0.48</v>
      </c>
      <c r="T6409">
        <v>3</v>
      </c>
      <c r="U6409" t="s">
        <v>31</v>
      </c>
      <c r="V6409">
        <v>1</v>
      </c>
      <c r="W6409">
        <v>4</v>
      </c>
      <c r="X6409">
        <v>1351.15</v>
      </c>
      <c r="Y6409">
        <v>36</v>
      </c>
      <c r="Z6409">
        <v>3.9</v>
      </c>
      <c r="AA6409" t="s">
        <v>39</v>
      </c>
      <c r="AB6409">
        <v>31.1</v>
      </c>
      <c r="AC6409">
        <v>0.36220000000000002</v>
      </c>
      <c r="AD6409">
        <v>0</v>
      </c>
      <c r="AE6409" t="s">
        <v>40</v>
      </c>
    </row>
    <row r="6410" spans="1:31" x14ac:dyDescent="0.25">
      <c r="A6410">
        <v>6409</v>
      </c>
      <c r="B6410" t="str">
        <f t="shared" si="100"/>
        <v>41-60</v>
      </c>
      <c r="D6410">
        <v>45</v>
      </c>
      <c r="F6410" t="s">
        <v>34</v>
      </c>
      <c r="G6410" t="s">
        <v>29</v>
      </c>
      <c r="H6410" t="s">
        <v>30</v>
      </c>
      <c r="I6410">
        <v>60</v>
      </c>
      <c r="J6410">
        <v>127</v>
      </c>
      <c r="K6410">
        <v>15</v>
      </c>
      <c r="L6410">
        <v>681.44</v>
      </c>
      <c r="M6410">
        <v>88249.48</v>
      </c>
      <c r="N6410">
        <v>0</v>
      </c>
      <c r="O6410">
        <v>8736</v>
      </c>
      <c r="P6410">
        <v>7</v>
      </c>
      <c r="Q6410">
        <v>20</v>
      </c>
      <c r="R6410">
        <v>1</v>
      </c>
      <c r="S6410">
        <v>0.12</v>
      </c>
      <c r="T6410">
        <v>6</v>
      </c>
      <c r="U6410" t="s">
        <v>42</v>
      </c>
      <c r="V6410">
        <v>1</v>
      </c>
      <c r="W6410">
        <v>7</v>
      </c>
      <c r="X6410">
        <v>954.85</v>
      </c>
      <c r="Y6410">
        <v>80</v>
      </c>
      <c r="Z6410">
        <v>3.6</v>
      </c>
      <c r="AA6410" t="s">
        <v>39</v>
      </c>
      <c r="AB6410">
        <v>46.4</v>
      </c>
      <c r="AC6410">
        <v>0.47339999999999999</v>
      </c>
      <c r="AD6410">
        <v>1</v>
      </c>
      <c r="AE6410" t="s">
        <v>60</v>
      </c>
    </row>
    <row r="6411" spans="1:31" x14ac:dyDescent="0.25">
      <c r="A6411">
        <v>6410</v>
      </c>
      <c r="B6411" t="str">
        <f t="shared" si="100"/>
        <v>60+</v>
      </c>
      <c r="D6411">
        <v>67</v>
      </c>
      <c r="F6411" t="s">
        <v>28</v>
      </c>
      <c r="G6411" t="s">
        <v>45</v>
      </c>
      <c r="H6411" t="s">
        <v>36</v>
      </c>
      <c r="I6411">
        <v>22</v>
      </c>
      <c r="J6411">
        <v>2</v>
      </c>
      <c r="K6411">
        <v>0</v>
      </c>
      <c r="L6411">
        <v>250.65</v>
      </c>
      <c r="M6411">
        <v>528.13</v>
      </c>
      <c r="N6411">
        <v>0</v>
      </c>
      <c r="O6411">
        <v>71</v>
      </c>
      <c r="P6411">
        <v>0</v>
      </c>
      <c r="Q6411">
        <v>14.2</v>
      </c>
      <c r="R6411">
        <v>0</v>
      </c>
      <c r="S6411">
        <v>0.69</v>
      </c>
      <c r="T6411">
        <v>1</v>
      </c>
      <c r="U6411" t="s">
        <v>38</v>
      </c>
      <c r="V6411">
        <v>0</v>
      </c>
      <c r="W6411">
        <v>0</v>
      </c>
      <c r="X6411">
        <v>0</v>
      </c>
      <c r="Y6411">
        <v>20</v>
      </c>
      <c r="Z6411">
        <v>3</v>
      </c>
      <c r="AA6411" t="s">
        <v>32</v>
      </c>
      <c r="AB6411">
        <v>16.899999999999999</v>
      </c>
      <c r="AC6411">
        <v>0.27</v>
      </c>
      <c r="AD6411">
        <v>0</v>
      </c>
      <c r="AE6411" t="s">
        <v>40</v>
      </c>
    </row>
    <row r="6412" spans="1:31" x14ac:dyDescent="0.25">
      <c r="A6412">
        <v>6411</v>
      </c>
      <c r="B6412" t="str">
        <f t="shared" si="100"/>
        <v>60+</v>
      </c>
      <c r="D6412">
        <v>62</v>
      </c>
      <c r="F6412" t="s">
        <v>28</v>
      </c>
      <c r="G6412" t="s">
        <v>49</v>
      </c>
      <c r="H6412" t="s">
        <v>36</v>
      </c>
      <c r="I6412">
        <v>33</v>
      </c>
      <c r="J6412">
        <v>56</v>
      </c>
      <c r="K6412">
        <v>9</v>
      </c>
      <c r="L6412">
        <v>491.7</v>
      </c>
      <c r="M6412">
        <v>24805.53</v>
      </c>
      <c r="N6412">
        <v>0</v>
      </c>
      <c r="O6412">
        <v>2878</v>
      </c>
      <c r="P6412">
        <v>2</v>
      </c>
      <c r="Q6412">
        <v>3.4</v>
      </c>
      <c r="R6412">
        <v>2</v>
      </c>
      <c r="S6412">
        <v>0.28000000000000003</v>
      </c>
      <c r="T6412">
        <v>2</v>
      </c>
      <c r="U6412" t="s">
        <v>47</v>
      </c>
      <c r="V6412">
        <v>1</v>
      </c>
      <c r="W6412">
        <v>0</v>
      </c>
      <c r="X6412">
        <v>357.51</v>
      </c>
      <c r="Y6412">
        <v>80</v>
      </c>
      <c r="Z6412">
        <v>3.5</v>
      </c>
      <c r="AA6412" t="s">
        <v>39</v>
      </c>
      <c r="AB6412">
        <v>37.5</v>
      </c>
      <c r="AC6412">
        <v>0.40770000000000001</v>
      </c>
      <c r="AD6412">
        <v>0</v>
      </c>
      <c r="AE6412" t="s">
        <v>40</v>
      </c>
    </row>
    <row r="6413" spans="1:31" x14ac:dyDescent="0.25">
      <c r="A6413">
        <v>6412</v>
      </c>
      <c r="B6413" t="str">
        <f t="shared" si="100"/>
        <v>26-40</v>
      </c>
      <c r="D6413">
        <v>40</v>
      </c>
      <c r="F6413" t="s">
        <v>28</v>
      </c>
      <c r="G6413" t="s">
        <v>43</v>
      </c>
      <c r="H6413" t="s">
        <v>41</v>
      </c>
      <c r="I6413">
        <v>11</v>
      </c>
      <c r="J6413">
        <v>33</v>
      </c>
      <c r="K6413">
        <v>4</v>
      </c>
      <c r="L6413">
        <v>503.56</v>
      </c>
      <c r="M6413">
        <v>15675.68</v>
      </c>
      <c r="N6413">
        <v>0</v>
      </c>
      <c r="O6413">
        <v>2110</v>
      </c>
      <c r="P6413">
        <v>3</v>
      </c>
      <c r="Q6413">
        <v>0</v>
      </c>
      <c r="R6413">
        <v>1</v>
      </c>
      <c r="S6413">
        <v>0.57999999999999996</v>
      </c>
      <c r="T6413">
        <v>2</v>
      </c>
      <c r="U6413" t="s">
        <v>42</v>
      </c>
      <c r="V6413">
        <v>2</v>
      </c>
      <c r="W6413">
        <v>1</v>
      </c>
      <c r="X6413">
        <v>279.49</v>
      </c>
      <c r="Y6413">
        <v>41</v>
      </c>
      <c r="Z6413">
        <v>4.0999999999999996</v>
      </c>
      <c r="AA6413" t="s">
        <v>51</v>
      </c>
      <c r="AB6413">
        <v>30.3</v>
      </c>
      <c r="AC6413">
        <v>0.35670000000000002</v>
      </c>
      <c r="AD6413">
        <v>0</v>
      </c>
      <c r="AE6413" t="s">
        <v>40</v>
      </c>
    </row>
    <row r="6414" spans="1:31" x14ac:dyDescent="0.25">
      <c r="A6414">
        <v>6413</v>
      </c>
      <c r="B6414" t="str">
        <f t="shared" si="100"/>
        <v>18-25</v>
      </c>
      <c r="D6414">
        <v>22</v>
      </c>
      <c r="F6414" t="s">
        <v>34</v>
      </c>
      <c r="G6414" t="s">
        <v>43</v>
      </c>
      <c r="H6414" t="s">
        <v>44</v>
      </c>
      <c r="I6414">
        <v>18</v>
      </c>
      <c r="J6414">
        <v>51</v>
      </c>
      <c r="K6414">
        <v>8</v>
      </c>
      <c r="L6414">
        <v>505.68</v>
      </c>
      <c r="M6414">
        <v>25244.66</v>
      </c>
      <c r="N6414">
        <v>0</v>
      </c>
      <c r="O6414">
        <v>2650</v>
      </c>
      <c r="P6414">
        <v>4</v>
      </c>
      <c r="Q6414">
        <v>21</v>
      </c>
      <c r="R6414">
        <v>3</v>
      </c>
      <c r="S6414">
        <v>0.15</v>
      </c>
      <c r="T6414">
        <v>3</v>
      </c>
      <c r="U6414" t="s">
        <v>38</v>
      </c>
      <c r="V6414">
        <v>0</v>
      </c>
      <c r="W6414">
        <v>4</v>
      </c>
      <c r="X6414">
        <v>859.54</v>
      </c>
      <c r="Y6414">
        <v>53</v>
      </c>
      <c r="Z6414">
        <v>3.9</v>
      </c>
      <c r="AA6414" t="s">
        <v>51</v>
      </c>
      <c r="AB6414">
        <v>40.4</v>
      </c>
      <c r="AC6414">
        <v>0.42830000000000001</v>
      </c>
      <c r="AD6414">
        <v>1</v>
      </c>
      <c r="AE6414" t="s">
        <v>33</v>
      </c>
    </row>
    <row r="6415" spans="1:31" x14ac:dyDescent="0.25">
      <c r="A6415">
        <v>6414</v>
      </c>
      <c r="B6415" t="str">
        <f t="shared" si="100"/>
        <v>18-25</v>
      </c>
      <c r="D6415">
        <v>18</v>
      </c>
      <c r="F6415" t="s">
        <v>34</v>
      </c>
      <c r="G6415" t="s">
        <v>45</v>
      </c>
      <c r="H6415" t="s">
        <v>36</v>
      </c>
      <c r="I6415">
        <v>49</v>
      </c>
      <c r="J6415">
        <v>80</v>
      </c>
      <c r="K6415">
        <v>15</v>
      </c>
      <c r="L6415">
        <v>484.41</v>
      </c>
      <c r="M6415">
        <v>35138.93</v>
      </c>
      <c r="N6415">
        <v>0</v>
      </c>
      <c r="O6415">
        <v>4242</v>
      </c>
      <c r="P6415">
        <v>3</v>
      </c>
      <c r="Q6415">
        <v>13.6</v>
      </c>
      <c r="R6415">
        <v>4</v>
      </c>
      <c r="S6415">
        <v>0.31</v>
      </c>
      <c r="T6415">
        <v>5</v>
      </c>
      <c r="U6415" t="s">
        <v>42</v>
      </c>
      <c r="V6415">
        <v>3</v>
      </c>
      <c r="W6415">
        <v>1</v>
      </c>
      <c r="X6415">
        <v>377.92</v>
      </c>
      <c r="Y6415">
        <v>39</v>
      </c>
      <c r="Z6415">
        <v>3.8</v>
      </c>
      <c r="AA6415" t="s">
        <v>39</v>
      </c>
      <c r="AB6415">
        <v>31.9</v>
      </c>
      <c r="AC6415">
        <v>0.36780000000000002</v>
      </c>
      <c r="AD6415">
        <v>0</v>
      </c>
      <c r="AE6415" t="s">
        <v>40</v>
      </c>
    </row>
    <row r="6416" spans="1:31" x14ac:dyDescent="0.25">
      <c r="A6416">
        <v>6415</v>
      </c>
      <c r="B6416" t="str">
        <f t="shared" si="100"/>
        <v>26-40</v>
      </c>
      <c r="D6416">
        <v>30</v>
      </c>
      <c r="F6416" t="s">
        <v>34</v>
      </c>
      <c r="G6416" t="s">
        <v>49</v>
      </c>
      <c r="H6416" t="s">
        <v>44</v>
      </c>
      <c r="I6416">
        <v>9</v>
      </c>
      <c r="J6416">
        <v>25</v>
      </c>
      <c r="K6416">
        <v>4</v>
      </c>
      <c r="L6416">
        <v>446.84</v>
      </c>
      <c r="M6416">
        <v>11151.72</v>
      </c>
      <c r="N6416">
        <v>1</v>
      </c>
      <c r="O6416">
        <v>1419</v>
      </c>
      <c r="P6416">
        <v>1</v>
      </c>
      <c r="Q6416">
        <v>17.399999999999999</v>
      </c>
      <c r="R6416">
        <v>0</v>
      </c>
      <c r="S6416">
        <v>0.38</v>
      </c>
      <c r="T6416">
        <v>1</v>
      </c>
      <c r="U6416" t="s">
        <v>47</v>
      </c>
      <c r="V6416">
        <v>0</v>
      </c>
      <c r="W6416">
        <v>2</v>
      </c>
      <c r="X6416">
        <v>276.45999999999998</v>
      </c>
      <c r="Y6416">
        <v>27</v>
      </c>
      <c r="Z6416">
        <v>5</v>
      </c>
      <c r="AA6416" t="s">
        <v>39</v>
      </c>
      <c r="AB6416">
        <v>27.7</v>
      </c>
      <c r="AC6416">
        <v>0.33900000000000002</v>
      </c>
      <c r="AD6416">
        <v>0</v>
      </c>
      <c r="AE6416" t="s">
        <v>40</v>
      </c>
    </row>
    <row r="6417" spans="1:31" x14ac:dyDescent="0.25">
      <c r="A6417">
        <v>6416</v>
      </c>
      <c r="B6417" t="str">
        <f t="shared" si="100"/>
        <v>18-25</v>
      </c>
      <c r="D6417">
        <v>21</v>
      </c>
      <c r="F6417" t="s">
        <v>34</v>
      </c>
      <c r="G6417" t="s">
        <v>45</v>
      </c>
      <c r="H6417" t="s">
        <v>36</v>
      </c>
      <c r="I6417">
        <v>42</v>
      </c>
      <c r="J6417">
        <v>128</v>
      </c>
      <c r="K6417">
        <v>20</v>
      </c>
      <c r="L6417">
        <v>640.23</v>
      </c>
      <c r="M6417">
        <v>86037.53</v>
      </c>
      <c r="N6417">
        <v>0</v>
      </c>
      <c r="O6417">
        <v>8886</v>
      </c>
      <c r="P6417">
        <v>7</v>
      </c>
      <c r="Q6417">
        <v>22.8</v>
      </c>
      <c r="R6417">
        <v>4</v>
      </c>
      <c r="S6417">
        <v>0.09</v>
      </c>
      <c r="T6417">
        <v>3</v>
      </c>
      <c r="U6417" t="s">
        <v>46</v>
      </c>
      <c r="V6417">
        <v>4</v>
      </c>
      <c r="W6417">
        <v>0</v>
      </c>
      <c r="X6417">
        <v>1086.25</v>
      </c>
      <c r="Y6417">
        <v>44</v>
      </c>
      <c r="Z6417">
        <v>2.7</v>
      </c>
      <c r="AA6417" t="s">
        <v>48</v>
      </c>
      <c r="AB6417">
        <v>39.299999999999997</v>
      </c>
      <c r="AC6417">
        <v>0.42049999999999998</v>
      </c>
      <c r="AD6417">
        <v>1</v>
      </c>
      <c r="AE6417" t="s">
        <v>58</v>
      </c>
    </row>
    <row r="6418" spans="1:31" x14ac:dyDescent="0.25">
      <c r="A6418">
        <v>6417</v>
      </c>
      <c r="B6418" t="str">
        <f t="shared" si="100"/>
        <v>26-40</v>
      </c>
      <c r="D6418">
        <v>29</v>
      </c>
      <c r="F6418" t="s">
        <v>34</v>
      </c>
      <c r="G6418" t="s">
        <v>43</v>
      </c>
      <c r="H6418" t="s">
        <v>44</v>
      </c>
      <c r="I6418">
        <v>58</v>
      </c>
      <c r="J6418">
        <v>97</v>
      </c>
      <c r="K6418">
        <v>13</v>
      </c>
      <c r="L6418">
        <v>312.63</v>
      </c>
      <c r="M6418">
        <v>31716.560000000001</v>
      </c>
      <c r="N6418">
        <v>0</v>
      </c>
      <c r="O6418">
        <v>3404</v>
      </c>
      <c r="P6418">
        <v>5</v>
      </c>
      <c r="Q6418">
        <v>6.4</v>
      </c>
      <c r="R6418">
        <v>1</v>
      </c>
      <c r="S6418">
        <v>0.27</v>
      </c>
      <c r="T6418">
        <v>5</v>
      </c>
      <c r="U6418" t="s">
        <v>38</v>
      </c>
      <c r="V6418">
        <v>4</v>
      </c>
      <c r="W6418">
        <v>8</v>
      </c>
      <c r="X6418">
        <v>1961.83</v>
      </c>
      <c r="Y6418">
        <v>29</v>
      </c>
      <c r="Z6418">
        <v>4.5999999999999996</v>
      </c>
      <c r="AA6418" t="s">
        <v>48</v>
      </c>
      <c r="AB6418">
        <v>35.9</v>
      </c>
      <c r="AC6418">
        <v>0.39610000000000001</v>
      </c>
      <c r="AD6418">
        <v>0</v>
      </c>
      <c r="AE6418" t="s">
        <v>40</v>
      </c>
    </row>
    <row r="6419" spans="1:31" x14ac:dyDescent="0.25">
      <c r="A6419">
        <v>6418</v>
      </c>
      <c r="B6419" t="str">
        <f t="shared" si="100"/>
        <v>18-25</v>
      </c>
      <c r="D6419">
        <v>23</v>
      </c>
      <c r="F6419" t="s">
        <v>34</v>
      </c>
      <c r="G6419" t="s">
        <v>43</v>
      </c>
      <c r="H6419" t="s">
        <v>44</v>
      </c>
      <c r="I6419">
        <v>47</v>
      </c>
      <c r="J6419">
        <v>134</v>
      </c>
      <c r="K6419">
        <v>9</v>
      </c>
      <c r="L6419">
        <v>398.34</v>
      </c>
      <c r="M6419">
        <v>48742.96</v>
      </c>
      <c r="N6419">
        <v>0</v>
      </c>
      <c r="O6419">
        <v>5146</v>
      </c>
      <c r="P6419">
        <v>7</v>
      </c>
      <c r="Q6419">
        <v>20.6</v>
      </c>
      <c r="R6419">
        <v>8</v>
      </c>
      <c r="S6419">
        <v>0.24</v>
      </c>
      <c r="T6419">
        <v>5</v>
      </c>
      <c r="U6419" t="s">
        <v>42</v>
      </c>
      <c r="V6419">
        <v>6</v>
      </c>
      <c r="W6419">
        <v>2</v>
      </c>
      <c r="X6419">
        <v>552.12</v>
      </c>
      <c r="Y6419">
        <v>34</v>
      </c>
      <c r="Z6419">
        <v>3.6</v>
      </c>
      <c r="AA6419" t="s">
        <v>39</v>
      </c>
      <c r="AB6419">
        <v>43</v>
      </c>
      <c r="AC6419">
        <v>0.44800000000000001</v>
      </c>
      <c r="AD6419">
        <v>1</v>
      </c>
      <c r="AE6419" t="s">
        <v>56</v>
      </c>
    </row>
    <row r="6420" spans="1:31" x14ac:dyDescent="0.25">
      <c r="A6420">
        <v>6419</v>
      </c>
      <c r="B6420" t="str">
        <f t="shared" si="100"/>
        <v>60+</v>
      </c>
      <c r="D6420">
        <v>69</v>
      </c>
      <c r="F6420" t="s">
        <v>34</v>
      </c>
      <c r="G6420" t="s">
        <v>29</v>
      </c>
      <c r="H6420" t="s">
        <v>44</v>
      </c>
      <c r="I6420">
        <v>46</v>
      </c>
      <c r="J6420">
        <v>130</v>
      </c>
      <c r="K6420">
        <v>8</v>
      </c>
      <c r="L6420">
        <v>451.66</v>
      </c>
      <c r="M6420">
        <v>63752.95</v>
      </c>
      <c r="N6420">
        <v>0</v>
      </c>
      <c r="O6420">
        <v>6172</v>
      </c>
      <c r="P6420">
        <v>1</v>
      </c>
      <c r="Q6420">
        <v>13.8</v>
      </c>
      <c r="R6420">
        <v>1</v>
      </c>
      <c r="S6420">
        <v>0.13</v>
      </c>
      <c r="T6420">
        <v>2</v>
      </c>
      <c r="U6420" t="s">
        <v>38</v>
      </c>
      <c r="V6420">
        <v>3</v>
      </c>
      <c r="W6420">
        <v>6</v>
      </c>
      <c r="X6420">
        <v>1943.28</v>
      </c>
      <c r="Y6420">
        <v>33</v>
      </c>
      <c r="Z6420">
        <v>2.6</v>
      </c>
      <c r="AA6420" t="s">
        <v>39</v>
      </c>
      <c r="AB6420">
        <v>23.9</v>
      </c>
      <c r="AC6420">
        <v>0.3135</v>
      </c>
      <c r="AD6420">
        <v>0</v>
      </c>
      <c r="AE6420" t="s">
        <v>40</v>
      </c>
    </row>
    <row r="6421" spans="1:31" x14ac:dyDescent="0.25">
      <c r="A6421">
        <v>6420</v>
      </c>
      <c r="B6421" t="str">
        <f t="shared" si="100"/>
        <v>18-25</v>
      </c>
      <c r="D6421">
        <v>23</v>
      </c>
      <c r="F6421" t="s">
        <v>34</v>
      </c>
      <c r="G6421" t="s">
        <v>49</v>
      </c>
      <c r="H6421" t="s">
        <v>44</v>
      </c>
      <c r="I6421">
        <v>9</v>
      </c>
      <c r="J6421">
        <v>22</v>
      </c>
      <c r="K6421">
        <v>4</v>
      </c>
      <c r="L6421">
        <v>420.74</v>
      </c>
      <c r="M6421">
        <v>10145.280000000001</v>
      </c>
      <c r="N6421">
        <v>1</v>
      </c>
      <c r="O6421">
        <v>1268</v>
      </c>
      <c r="P6421">
        <v>1</v>
      </c>
      <c r="Q6421">
        <v>15.1</v>
      </c>
      <c r="R6421">
        <v>1</v>
      </c>
      <c r="S6421">
        <v>0.31</v>
      </c>
      <c r="T6421">
        <v>1</v>
      </c>
      <c r="U6421" t="s">
        <v>42</v>
      </c>
      <c r="V6421">
        <v>0</v>
      </c>
      <c r="W6421">
        <v>1</v>
      </c>
      <c r="X6421">
        <v>170.88</v>
      </c>
      <c r="Y6421">
        <v>13</v>
      </c>
      <c r="Z6421">
        <v>4.0999999999999996</v>
      </c>
      <c r="AA6421" t="s">
        <v>32</v>
      </c>
      <c r="AB6421">
        <v>17.399999999999999</v>
      </c>
      <c r="AC6421">
        <v>0.27310000000000001</v>
      </c>
      <c r="AD6421">
        <v>0</v>
      </c>
      <c r="AE6421" t="s">
        <v>40</v>
      </c>
    </row>
    <row r="6422" spans="1:31" x14ac:dyDescent="0.25">
      <c r="A6422">
        <v>6421</v>
      </c>
      <c r="B6422" t="str">
        <f t="shared" si="100"/>
        <v>41-60</v>
      </c>
      <c r="D6422">
        <v>51</v>
      </c>
      <c r="F6422" t="s">
        <v>34</v>
      </c>
      <c r="G6422" t="s">
        <v>49</v>
      </c>
      <c r="H6422" t="s">
        <v>30</v>
      </c>
      <c r="I6422">
        <v>4</v>
      </c>
      <c r="J6422">
        <v>10</v>
      </c>
      <c r="K6422">
        <v>1</v>
      </c>
      <c r="L6422">
        <v>325.99</v>
      </c>
      <c r="M6422">
        <v>3352.09</v>
      </c>
      <c r="N6422">
        <v>0</v>
      </c>
      <c r="O6422">
        <v>321</v>
      </c>
      <c r="P6422">
        <v>1</v>
      </c>
      <c r="Q6422">
        <v>0</v>
      </c>
      <c r="R6422">
        <v>0</v>
      </c>
      <c r="S6422">
        <v>0.62</v>
      </c>
      <c r="T6422">
        <v>2</v>
      </c>
      <c r="U6422" t="s">
        <v>47</v>
      </c>
      <c r="V6422">
        <v>0</v>
      </c>
      <c r="W6422">
        <v>1</v>
      </c>
      <c r="X6422">
        <v>120.51</v>
      </c>
      <c r="Y6422">
        <v>60</v>
      </c>
      <c r="Z6422">
        <v>3.9</v>
      </c>
      <c r="AA6422" t="s">
        <v>39</v>
      </c>
      <c r="AB6422">
        <v>37.1</v>
      </c>
      <c r="AC6422">
        <v>0.4042</v>
      </c>
      <c r="AD6422">
        <v>0</v>
      </c>
      <c r="AE6422" t="s">
        <v>40</v>
      </c>
    </row>
    <row r="6423" spans="1:31" x14ac:dyDescent="0.25">
      <c r="A6423">
        <v>6422</v>
      </c>
      <c r="B6423" t="str">
        <f t="shared" si="100"/>
        <v>26-40</v>
      </c>
      <c r="D6423">
        <v>36</v>
      </c>
      <c r="F6423" t="s">
        <v>28</v>
      </c>
      <c r="G6423" t="s">
        <v>45</v>
      </c>
      <c r="H6423" t="s">
        <v>41</v>
      </c>
      <c r="I6423">
        <v>9</v>
      </c>
      <c r="J6423">
        <v>10</v>
      </c>
      <c r="K6423">
        <v>1</v>
      </c>
      <c r="L6423">
        <v>510.94</v>
      </c>
      <c r="M6423">
        <v>4980.99</v>
      </c>
      <c r="N6423">
        <v>0</v>
      </c>
      <c r="O6423">
        <v>1014</v>
      </c>
      <c r="P6423">
        <v>1</v>
      </c>
      <c r="Q6423">
        <v>27.2</v>
      </c>
      <c r="R6423">
        <v>0</v>
      </c>
      <c r="S6423">
        <v>0.24</v>
      </c>
      <c r="T6423">
        <v>1</v>
      </c>
      <c r="U6423" t="s">
        <v>31</v>
      </c>
      <c r="V6423">
        <v>0</v>
      </c>
      <c r="W6423">
        <v>1</v>
      </c>
      <c r="X6423">
        <v>115.85</v>
      </c>
      <c r="Y6423">
        <v>11</v>
      </c>
      <c r="Z6423">
        <v>4.2</v>
      </c>
      <c r="AA6423" t="s">
        <v>39</v>
      </c>
      <c r="AB6423">
        <v>19.5</v>
      </c>
      <c r="AC6423">
        <v>0.28589999999999999</v>
      </c>
      <c r="AD6423">
        <v>0</v>
      </c>
      <c r="AE6423" t="s">
        <v>40</v>
      </c>
    </row>
    <row r="6424" spans="1:31" x14ac:dyDescent="0.25">
      <c r="A6424">
        <v>6423</v>
      </c>
      <c r="B6424" t="str">
        <f t="shared" si="100"/>
        <v>26-40</v>
      </c>
      <c r="D6424">
        <v>27</v>
      </c>
      <c r="F6424" t="s">
        <v>34</v>
      </c>
      <c r="G6424" t="s">
        <v>35</v>
      </c>
      <c r="H6424" t="s">
        <v>36</v>
      </c>
      <c r="I6424">
        <v>50</v>
      </c>
      <c r="J6424">
        <v>121</v>
      </c>
      <c r="K6424">
        <v>7</v>
      </c>
      <c r="L6424">
        <v>468.2</v>
      </c>
      <c r="M6424">
        <v>61817.72</v>
      </c>
      <c r="N6424">
        <v>0</v>
      </c>
      <c r="O6424">
        <v>5628</v>
      </c>
      <c r="P6424">
        <v>8</v>
      </c>
      <c r="Q6424">
        <v>9</v>
      </c>
      <c r="R6424">
        <v>3</v>
      </c>
      <c r="S6424">
        <v>0.35</v>
      </c>
      <c r="T6424">
        <v>6</v>
      </c>
      <c r="U6424" t="s">
        <v>47</v>
      </c>
      <c r="V6424">
        <v>1</v>
      </c>
      <c r="W6424">
        <v>9</v>
      </c>
      <c r="X6424">
        <v>790</v>
      </c>
      <c r="Y6424">
        <v>43</v>
      </c>
      <c r="Z6424">
        <v>5</v>
      </c>
      <c r="AA6424" t="s">
        <v>39</v>
      </c>
      <c r="AB6424">
        <v>40.299999999999997</v>
      </c>
      <c r="AC6424">
        <v>0.4279</v>
      </c>
      <c r="AD6424">
        <v>1</v>
      </c>
      <c r="AE6424" t="s">
        <v>56</v>
      </c>
    </row>
    <row r="6425" spans="1:31" x14ac:dyDescent="0.25">
      <c r="A6425">
        <v>6424</v>
      </c>
      <c r="B6425" t="str">
        <f t="shared" si="100"/>
        <v>41-60</v>
      </c>
      <c r="D6425">
        <v>55</v>
      </c>
      <c r="F6425" t="s">
        <v>28</v>
      </c>
      <c r="G6425" t="s">
        <v>43</v>
      </c>
      <c r="H6425" t="s">
        <v>41</v>
      </c>
      <c r="I6425">
        <v>5</v>
      </c>
      <c r="J6425">
        <v>8</v>
      </c>
      <c r="K6425">
        <v>0</v>
      </c>
      <c r="L6425">
        <v>639.96</v>
      </c>
      <c r="M6425">
        <v>5049.53</v>
      </c>
      <c r="N6425">
        <v>0</v>
      </c>
      <c r="O6425">
        <v>641</v>
      </c>
      <c r="P6425">
        <v>1</v>
      </c>
      <c r="Q6425">
        <v>21.8</v>
      </c>
      <c r="R6425">
        <v>0</v>
      </c>
      <c r="S6425">
        <v>0.65</v>
      </c>
      <c r="T6425">
        <v>2</v>
      </c>
      <c r="U6425" t="s">
        <v>46</v>
      </c>
      <c r="V6425">
        <v>0</v>
      </c>
      <c r="W6425">
        <v>0</v>
      </c>
      <c r="X6425">
        <v>0</v>
      </c>
      <c r="Y6425">
        <v>34</v>
      </c>
      <c r="Z6425">
        <v>4.7</v>
      </c>
      <c r="AA6425" t="s">
        <v>32</v>
      </c>
      <c r="AB6425">
        <v>28</v>
      </c>
      <c r="AC6425">
        <v>0.34050000000000002</v>
      </c>
      <c r="AD6425">
        <v>0</v>
      </c>
      <c r="AE6425" t="s">
        <v>40</v>
      </c>
    </row>
    <row r="6426" spans="1:31" x14ac:dyDescent="0.25">
      <c r="A6426">
        <v>6425</v>
      </c>
      <c r="B6426" t="str">
        <f t="shared" si="100"/>
        <v>60+</v>
      </c>
      <c r="D6426">
        <v>69</v>
      </c>
      <c r="F6426" t="s">
        <v>28</v>
      </c>
      <c r="G6426" t="s">
        <v>29</v>
      </c>
      <c r="H6426" t="s">
        <v>30</v>
      </c>
      <c r="I6426">
        <v>8</v>
      </c>
      <c r="J6426">
        <v>9</v>
      </c>
      <c r="K6426">
        <v>1</v>
      </c>
      <c r="L6426">
        <v>536.08000000000004</v>
      </c>
      <c r="M6426">
        <v>5066.93</v>
      </c>
      <c r="N6426">
        <v>0</v>
      </c>
      <c r="O6426">
        <v>652</v>
      </c>
      <c r="P6426">
        <v>0</v>
      </c>
      <c r="Q6426">
        <v>0</v>
      </c>
      <c r="R6426">
        <v>0</v>
      </c>
      <c r="S6426">
        <v>0.32</v>
      </c>
      <c r="T6426">
        <v>0</v>
      </c>
      <c r="U6426" t="s">
        <v>37</v>
      </c>
      <c r="V6426">
        <v>0</v>
      </c>
      <c r="W6426">
        <v>0</v>
      </c>
      <c r="X6426">
        <v>0</v>
      </c>
      <c r="Y6426">
        <v>36</v>
      </c>
      <c r="Z6426">
        <v>2.1</v>
      </c>
      <c r="AA6426" t="s">
        <v>39</v>
      </c>
      <c r="AB6426">
        <v>19.899999999999999</v>
      </c>
      <c r="AC6426">
        <v>0.28849999999999998</v>
      </c>
      <c r="AD6426">
        <v>0</v>
      </c>
      <c r="AE6426" t="s">
        <v>40</v>
      </c>
    </row>
    <row r="6427" spans="1:31" x14ac:dyDescent="0.25">
      <c r="A6427">
        <v>6426</v>
      </c>
      <c r="B6427" t="str">
        <f t="shared" si="100"/>
        <v>41-60</v>
      </c>
      <c r="D6427">
        <v>59</v>
      </c>
      <c r="F6427" t="s">
        <v>34</v>
      </c>
      <c r="G6427" t="s">
        <v>45</v>
      </c>
      <c r="H6427" t="s">
        <v>30</v>
      </c>
      <c r="I6427">
        <v>39</v>
      </c>
      <c r="J6427">
        <v>118</v>
      </c>
      <c r="K6427">
        <v>16</v>
      </c>
      <c r="L6427">
        <v>568.77</v>
      </c>
      <c r="M6427">
        <v>61147.49</v>
      </c>
      <c r="N6427">
        <v>0</v>
      </c>
      <c r="O6427">
        <v>7358</v>
      </c>
      <c r="P6427">
        <v>8</v>
      </c>
      <c r="Q6427">
        <v>17.8</v>
      </c>
      <c r="R6427">
        <v>1</v>
      </c>
      <c r="S6427">
        <v>0.68</v>
      </c>
      <c r="T6427">
        <v>0</v>
      </c>
      <c r="U6427" t="s">
        <v>37</v>
      </c>
      <c r="V6427">
        <v>5</v>
      </c>
      <c r="W6427">
        <v>7</v>
      </c>
      <c r="X6427">
        <v>2822.27</v>
      </c>
      <c r="Y6427">
        <v>10</v>
      </c>
      <c r="Z6427">
        <v>3.2</v>
      </c>
      <c r="AA6427" t="s">
        <v>39</v>
      </c>
      <c r="AB6427">
        <v>35.700000000000003</v>
      </c>
      <c r="AC6427">
        <v>0.39450000000000002</v>
      </c>
      <c r="AD6427">
        <v>0</v>
      </c>
      <c r="AE6427" t="s">
        <v>40</v>
      </c>
    </row>
    <row r="6428" spans="1:31" x14ac:dyDescent="0.25">
      <c r="A6428">
        <v>6427</v>
      </c>
      <c r="B6428" t="str">
        <f t="shared" si="100"/>
        <v>60+</v>
      </c>
      <c r="D6428">
        <v>69</v>
      </c>
      <c r="F6428" t="s">
        <v>34</v>
      </c>
      <c r="G6428" t="s">
        <v>35</v>
      </c>
      <c r="H6428" t="s">
        <v>41</v>
      </c>
      <c r="I6428">
        <v>3</v>
      </c>
      <c r="J6428">
        <v>5</v>
      </c>
      <c r="K6428">
        <v>1</v>
      </c>
      <c r="L6428">
        <v>564.15</v>
      </c>
      <c r="M6428">
        <v>2915.11</v>
      </c>
      <c r="N6428">
        <v>1</v>
      </c>
      <c r="O6428">
        <v>312</v>
      </c>
      <c r="P6428">
        <v>0</v>
      </c>
      <c r="Q6428">
        <v>6.8</v>
      </c>
      <c r="R6428">
        <v>0</v>
      </c>
      <c r="S6428">
        <v>0.31</v>
      </c>
      <c r="T6428">
        <v>2</v>
      </c>
      <c r="U6428" t="s">
        <v>42</v>
      </c>
      <c r="V6428">
        <v>0</v>
      </c>
      <c r="W6428">
        <v>0</v>
      </c>
      <c r="X6428">
        <v>0</v>
      </c>
      <c r="Y6428">
        <v>14</v>
      </c>
      <c r="Z6428">
        <v>4.7</v>
      </c>
      <c r="AA6428" t="s">
        <v>51</v>
      </c>
      <c r="AB6428">
        <v>15.4</v>
      </c>
      <c r="AC6428">
        <v>0.26169999999999999</v>
      </c>
      <c r="AD6428">
        <v>0</v>
      </c>
      <c r="AE6428" t="s">
        <v>40</v>
      </c>
    </row>
    <row r="6429" spans="1:31" x14ac:dyDescent="0.25">
      <c r="A6429">
        <v>6428</v>
      </c>
      <c r="B6429" t="str">
        <f t="shared" si="100"/>
        <v>41-60</v>
      </c>
      <c r="D6429">
        <v>49</v>
      </c>
      <c r="F6429" t="s">
        <v>28</v>
      </c>
      <c r="G6429" t="s">
        <v>43</v>
      </c>
      <c r="H6429" t="s">
        <v>36</v>
      </c>
      <c r="I6429">
        <v>55</v>
      </c>
      <c r="J6429">
        <v>109</v>
      </c>
      <c r="K6429">
        <v>9</v>
      </c>
      <c r="L6429">
        <v>317.35000000000002</v>
      </c>
      <c r="M6429">
        <v>32175.48</v>
      </c>
      <c r="N6429">
        <v>1</v>
      </c>
      <c r="O6429">
        <v>3576</v>
      </c>
      <c r="P6429">
        <v>2</v>
      </c>
      <c r="Q6429">
        <v>16.8</v>
      </c>
      <c r="R6429">
        <v>5</v>
      </c>
      <c r="S6429">
        <v>0.18</v>
      </c>
      <c r="T6429">
        <v>1</v>
      </c>
      <c r="U6429" t="s">
        <v>38</v>
      </c>
      <c r="V6429">
        <v>0</v>
      </c>
      <c r="W6429">
        <v>9</v>
      </c>
      <c r="X6429">
        <v>1619.32</v>
      </c>
      <c r="Y6429">
        <v>8</v>
      </c>
      <c r="Z6429">
        <v>5</v>
      </c>
      <c r="AA6429" t="s">
        <v>54</v>
      </c>
      <c r="AB6429">
        <v>11.6</v>
      </c>
      <c r="AC6429">
        <v>0.24030000000000001</v>
      </c>
      <c r="AD6429">
        <v>0</v>
      </c>
      <c r="AE6429" t="s">
        <v>40</v>
      </c>
    </row>
    <row r="6430" spans="1:31" x14ac:dyDescent="0.25">
      <c r="A6430">
        <v>6429</v>
      </c>
      <c r="B6430" t="str">
        <f t="shared" si="100"/>
        <v>41-60</v>
      </c>
      <c r="D6430">
        <v>53</v>
      </c>
      <c r="F6430" t="s">
        <v>28</v>
      </c>
      <c r="G6430" t="s">
        <v>49</v>
      </c>
      <c r="H6430" t="s">
        <v>41</v>
      </c>
      <c r="I6430">
        <v>42</v>
      </c>
      <c r="J6430">
        <v>80</v>
      </c>
      <c r="K6430">
        <v>7</v>
      </c>
      <c r="L6430">
        <v>399.6</v>
      </c>
      <c r="M6430">
        <v>30284.78</v>
      </c>
      <c r="N6430">
        <v>0</v>
      </c>
      <c r="O6430">
        <v>3600</v>
      </c>
      <c r="P6430">
        <v>3</v>
      </c>
      <c r="Q6430">
        <v>15.1</v>
      </c>
      <c r="R6430">
        <v>4</v>
      </c>
      <c r="S6430">
        <v>0.7</v>
      </c>
      <c r="T6430">
        <v>2</v>
      </c>
      <c r="U6430" t="s">
        <v>46</v>
      </c>
      <c r="V6430">
        <v>3</v>
      </c>
      <c r="W6430">
        <v>0</v>
      </c>
      <c r="X6430">
        <v>239.79</v>
      </c>
      <c r="Y6430">
        <v>26</v>
      </c>
      <c r="Z6430">
        <v>4.9000000000000004</v>
      </c>
      <c r="AA6430" t="s">
        <v>39</v>
      </c>
      <c r="AB6430">
        <v>31.8</v>
      </c>
      <c r="AC6430">
        <v>0.36699999999999999</v>
      </c>
      <c r="AD6430">
        <v>0</v>
      </c>
      <c r="AE6430" t="s">
        <v>40</v>
      </c>
    </row>
    <row r="6431" spans="1:31" x14ac:dyDescent="0.25">
      <c r="A6431">
        <v>6430</v>
      </c>
      <c r="B6431" t="str">
        <f t="shared" si="100"/>
        <v>18-25</v>
      </c>
      <c r="D6431">
        <v>25</v>
      </c>
      <c r="F6431" t="s">
        <v>34</v>
      </c>
      <c r="G6431" t="s">
        <v>35</v>
      </c>
      <c r="H6431" t="s">
        <v>30</v>
      </c>
      <c r="I6431">
        <v>52</v>
      </c>
      <c r="J6431">
        <v>29</v>
      </c>
      <c r="K6431">
        <v>5</v>
      </c>
      <c r="L6431">
        <v>403.07</v>
      </c>
      <c r="M6431">
        <v>10852.55</v>
      </c>
      <c r="N6431">
        <v>0</v>
      </c>
      <c r="O6431">
        <v>1423</v>
      </c>
      <c r="P6431">
        <v>1</v>
      </c>
      <c r="Q6431">
        <v>1.6</v>
      </c>
      <c r="R6431">
        <v>1</v>
      </c>
      <c r="S6431">
        <v>0.64</v>
      </c>
      <c r="T6431">
        <v>1</v>
      </c>
      <c r="U6431" t="s">
        <v>46</v>
      </c>
      <c r="V6431">
        <v>0</v>
      </c>
      <c r="W6431">
        <v>1</v>
      </c>
      <c r="X6431">
        <v>156.36000000000001</v>
      </c>
      <c r="Y6431">
        <v>15</v>
      </c>
      <c r="Z6431">
        <v>2.8</v>
      </c>
      <c r="AA6431" t="s">
        <v>39</v>
      </c>
      <c r="AB6431">
        <v>17</v>
      </c>
      <c r="AC6431">
        <v>0.27060000000000001</v>
      </c>
      <c r="AD6431">
        <v>0</v>
      </c>
      <c r="AE6431" t="s">
        <v>40</v>
      </c>
    </row>
    <row r="6432" spans="1:31" x14ac:dyDescent="0.25">
      <c r="A6432">
        <v>6431</v>
      </c>
      <c r="B6432" t="str">
        <f t="shared" si="100"/>
        <v>60+</v>
      </c>
      <c r="D6432">
        <v>63</v>
      </c>
      <c r="F6432" t="s">
        <v>28</v>
      </c>
      <c r="G6432" t="s">
        <v>43</v>
      </c>
      <c r="H6432" t="s">
        <v>41</v>
      </c>
      <c r="I6432">
        <v>42</v>
      </c>
      <c r="J6432">
        <v>66</v>
      </c>
      <c r="K6432">
        <v>10</v>
      </c>
      <c r="L6432">
        <v>575.13</v>
      </c>
      <c r="M6432">
        <v>41752.61</v>
      </c>
      <c r="N6432">
        <v>0</v>
      </c>
      <c r="O6432">
        <v>3502</v>
      </c>
      <c r="P6432">
        <v>4</v>
      </c>
      <c r="Q6432">
        <v>12.9</v>
      </c>
      <c r="R6432">
        <v>2</v>
      </c>
      <c r="S6432">
        <v>0.17</v>
      </c>
      <c r="T6432">
        <v>3</v>
      </c>
      <c r="U6432" t="s">
        <v>31</v>
      </c>
      <c r="V6432">
        <v>2</v>
      </c>
      <c r="W6432">
        <v>5</v>
      </c>
      <c r="X6432">
        <v>1352.84</v>
      </c>
      <c r="Y6432">
        <v>9</v>
      </c>
      <c r="Z6432">
        <v>3</v>
      </c>
      <c r="AA6432" t="s">
        <v>32</v>
      </c>
      <c r="AB6432">
        <v>21.1</v>
      </c>
      <c r="AC6432">
        <v>0.2959</v>
      </c>
      <c r="AD6432">
        <v>0</v>
      </c>
      <c r="AE6432" t="s">
        <v>40</v>
      </c>
    </row>
    <row r="6433" spans="1:31" x14ac:dyDescent="0.25">
      <c r="A6433">
        <v>6432</v>
      </c>
      <c r="B6433" t="str">
        <f t="shared" si="100"/>
        <v>41-60</v>
      </c>
      <c r="D6433">
        <v>57</v>
      </c>
      <c r="F6433" t="s">
        <v>28</v>
      </c>
      <c r="G6433" t="s">
        <v>49</v>
      </c>
      <c r="H6433" t="s">
        <v>30</v>
      </c>
      <c r="I6433">
        <v>15</v>
      </c>
      <c r="J6433">
        <v>36</v>
      </c>
      <c r="K6433">
        <v>3</v>
      </c>
      <c r="L6433">
        <v>462.23</v>
      </c>
      <c r="M6433">
        <v>17975.29</v>
      </c>
      <c r="N6433">
        <v>0</v>
      </c>
      <c r="O6433">
        <v>1790</v>
      </c>
      <c r="P6433">
        <v>1</v>
      </c>
      <c r="Q6433">
        <v>0</v>
      </c>
      <c r="R6433">
        <v>0</v>
      </c>
      <c r="S6433">
        <v>0.2</v>
      </c>
      <c r="T6433">
        <v>2</v>
      </c>
      <c r="U6433" t="s">
        <v>47</v>
      </c>
      <c r="V6433">
        <v>2</v>
      </c>
      <c r="W6433">
        <v>1</v>
      </c>
      <c r="X6433">
        <v>585.66</v>
      </c>
      <c r="Y6433">
        <v>64</v>
      </c>
      <c r="Z6433">
        <v>3.1</v>
      </c>
      <c r="AA6433" t="s">
        <v>54</v>
      </c>
      <c r="AB6433">
        <v>39.700000000000003</v>
      </c>
      <c r="AC6433">
        <v>0.42320000000000002</v>
      </c>
      <c r="AD6433">
        <v>1</v>
      </c>
      <c r="AE6433" t="s">
        <v>59</v>
      </c>
    </row>
    <row r="6434" spans="1:31" x14ac:dyDescent="0.25">
      <c r="A6434">
        <v>6433</v>
      </c>
      <c r="B6434" t="str">
        <f t="shared" si="100"/>
        <v>26-40</v>
      </c>
      <c r="D6434">
        <v>31</v>
      </c>
      <c r="F6434" t="s">
        <v>34</v>
      </c>
      <c r="G6434" t="s">
        <v>35</v>
      </c>
      <c r="H6434" t="s">
        <v>44</v>
      </c>
      <c r="I6434">
        <v>38</v>
      </c>
      <c r="J6434">
        <v>69</v>
      </c>
      <c r="K6434">
        <v>13</v>
      </c>
      <c r="L6434">
        <v>446.06</v>
      </c>
      <c r="M6434">
        <v>31197.98</v>
      </c>
      <c r="N6434">
        <v>0</v>
      </c>
      <c r="O6434">
        <v>3118</v>
      </c>
      <c r="P6434">
        <v>0</v>
      </c>
      <c r="Q6434">
        <v>0</v>
      </c>
      <c r="R6434">
        <v>0</v>
      </c>
      <c r="S6434">
        <v>0.18</v>
      </c>
      <c r="T6434">
        <v>4</v>
      </c>
      <c r="U6434" t="s">
        <v>38</v>
      </c>
      <c r="V6434">
        <v>0</v>
      </c>
      <c r="W6434">
        <v>2</v>
      </c>
      <c r="X6434">
        <v>604.17999999999995</v>
      </c>
      <c r="Y6434">
        <v>54</v>
      </c>
      <c r="Z6434">
        <v>2.2999999999999998</v>
      </c>
      <c r="AA6434" t="s">
        <v>39</v>
      </c>
      <c r="AB6434">
        <v>28.9</v>
      </c>
      <c r="AC6434">
        <v>0.34689999999999999</v>
      </c>
      <c r="AD6434">
        <v>0</v>
      </c>
      <c r="AE6434" t="s">
        <v>40</v>
      </c>
    </row>
    <row r="6435" spans="1:31" x14ac:dyDescent="0.25">
      <c r="A6435">
        <v>6434</v>
      </c>
      <c r="B6435" t="str">
        <f t="shared" si="100"/>
        <v>26-40</v>
      </c>
      <c r="D6435">
        <v>36</v>
      </c>
      <c r="F6435" t="s">
        <v>34</v>
      </c>
      <c r="G6435" t="s">
        <v>29</v>
      </c>
      <c r="H6435" t="s">
        <v>41</v>
      </c>
      <c r="I6435">
        <v>20</v>
      </c>
      <c r="J6435">
        <v>30</v>
      </c>
      <c r="K6435">
        <v>1</v>
      </c>
      <c r="L6435">
        <v>437.89</v>
      </c>
      <c r="M6435">
        <v>14408.19</v>
      </c>
      <c r="N6435">
        <v>0</v>
      </c>
      <c r="O6435">
        <v>1504</v>
      </c>
      <c r="P6435">
        <v>2</v>
      </c>
      <c r="Q6435">
        <v>11.5</v>
      </c>
      <c r="R6435">
        <v>0</v>
      </c>
      <c r="S6435">
        <v>0.49</v>
      </c>
      <c r="T6435">
        <v>1</v>
      </c>
      <c r="U6435" t="s">
        <v>47</v>
      </c>
      <c r="V6435">
        <v>1</v>
      </c>
      <c r="W6435">
        <v>0</v>
      </c>
      <c r="X6435">
        <v>184.16</v>
      </c>
      <c r="Y6435">
        <v>19</v>
      </c>
      <c r="Z6435">
        <v>4.7</v>
      </c>
      <c r="AA6435" t="s">
        <v>51</v>
      </c>
      <c r="AB6435">
        <v>18.600000000000001</v>
      </c>
      <c r="AC6435">
        <v>0.2802</v>
      </c>
      <c r="AD6435">
        <v>0</v>
      </c>
      <c r="AE6435" t="s">
        <v>40</v>
      </c>
    </row>
    <row r="6436" spans="1:31" x14ac:dyDescent="0.25">
      <c r="A6436">
        <v>6435</v>
      </c>
      <c r="B6436" t="str">
        <f t="shared" si="100"/>
        <v>41-60</v>
      </c>
      <c r="D6436">
        <v>50</v>
      </c>
      <c r="F6436" t="s">
        <v>34</v>
      </c>
      <c r="G6436" t="s">
        <v>29</v>
      </c>
      <c r="H6436" t="s">
        <v>36</v>
      </c>
      <c r="I6436">
        <v>57</v>
      </c>
      <c r="J6436">
        <v>118</v>
      </c>
      <c r="K6436">
        <v>16</v>
      </c>
      <c r="L6436">
        <v>574.52</v>
      </c>
      <c r="M6436">
        <v>68591.69</v>
      </c>
      <c r="N6436">
        <v>1</v>
      </c>
      <c r="O6436">
        <v>7267</v>
      </c>
      <c r="P6436">
        <v>4</v>
      </c>
      <c r="Q6436">
        <v>7.5</v>
      </c>
      <c r="R6436">
        <v>4</v>
      </c>
      <c r="S6436">
        <v>0.5</v>
      </c>
      <c r="T6436">
        <v>6</v>
      </c>
      <c r="U6436" t="s">
        <v>46</v>
      </c>
      <c r="V6436">
        <v>6</v>
      </c>
      <c r="W6436">
        <v>9</v>
      </c>
      <c r="X6436">
        <v>3477.96</v>
      </c>
      <c r="Y6436">
        <v>101</v>
      </c>
      <c r="Z6436">
        <v>3.8</v>
      </c>
      <c r="AA6436" t="s">
        <v>51</v>
      </c>
      <c r="AB6436">
        <v>60.1</v>
      </c>
      <c r="AC6436">
        <v>0.57520000000000004</v>
      </c>
      <c r="AD6436">
        <v>1</v>
      </c>
      <c r="AE6436" t="s">
        <v>50</v>
      </c>
    </row>
    <row r="6437" spans="1:31" x14ac:dyDescent="0.25">
      <c r="A6437">
        <v>6436</v>
      </c>
      <c r="B6437" t="str">
        <f t="shared" si="100"/>
        <v>18-25</v>
      </c>
      <c r="D6437">
        <v>18</v>
      </c>
      <c r="F6437" t="s">
        <v>34</v>
      </c>
      <c r="G6437" t="s">
        <v>43</v>
      </c>
      <c r="H6437" t="s">
        <v>36</v>
      </c>
      <c r="I6437">
        <v>29</v>
      </c>
      <c r="J6437">
        <v>77</v>
      </c>
      <c r="K6437">
        <v>15</v>
      </c>
      <c r="L6437">
        <v>326.95</v>
      </c>
      <c r="M6437">
        <v>26544.5</v>
      </c>
      <c r="N6437">
        <v>0</v>
      </c>
      <c r="O6437">
        <v>2724</v>
      </c>
      <c r="P6437">
        <v>1</v>
      </c>
      <c r="Q6437">
        <v>0</v>
      </c>
      <c r="R6437">
        <v>4</v>
      </c>
      <c r="S6437">
        <v>0.41</v>
      </c>
      <c r="T6437">
        <v>2</v>
      </c>
      <c r="U6437" t="s">
        <v>42</v>
      </c>
      <c r="V6437">
        <v>1</v>
      </c>
      <c r="W6437">
        <v>1</v>
      </c>
      <c r="X6437">
        <v>481.14</v>
      </c>
      <c r="Y6437">
        <v>85</v>
      </c>
      <c r="Z6437">
        <v>4</v>
      </c>
      <c r="AA6437" t="s">
        <v>39</v>
      </c>
      <c r="AB6437">
        <v>42.2</v>
      </c>
      <c r="AC6437">
        <v>0.44180000000000003</v>
      </c>
      <c r="AD6437">
        <v>1</v>
      </c>
      <c r="AE6437" t="s">
        <v>60</v>
      </c>
    </row>
    <row r="6438" spans="1:31" x14ac:dyDescent="0.25">
      <c r="A6438">
        <v>6437</v>
      </c>
      <c r="B6438" t="str">
        <f t="shared" si="100"/>
        <v>60+</v>
      </c>
      <c r="D6438">
        <v>61</v>
      </c>
      <c r="F6438" t="s">
        <v>28</v>
      </c>
      <c r="G6438" t="s">
        <v>45</v>
      </c>
      <c r="H6438" t="s">
        <v>36</v>
      </c>
      <c r="I6438">
        <v>37</v>
      </c>
      <c r="J6438">
        <v>18</v>
      </c>
      <c r="K6438">
        <v>1</v>
      </c>
      <c r="L6438">
        <v>451.03</v>
      </c>
      <c r="M6438">
        <v>8110.98</v>
      </c>
      <c r="N6438">
        <v>0</v>
      </c>
      <c r="O6438">
        <v>893</v>
      </c>
      <c r="P6438">
        <v>0</v>
      </c>
      <c r="Q6438">
        <v>2.7</v>
      </c>
      <c r="R6438">
        <v>0</v>
      </c>
      <c r="S6438">
        <v>0.74</v>
      </c>
      <c r="T6438">
        <v>2</v>
      </c>
      <c r="U6438" t="s">
        <v>47</v>
      </c>
      <c r="V6438">
        <v>0</v>
      </c>
      <c r="W6438">
        <v>1</v>
      </c>
      <c r="X6438">
        <v>241.37</v>
      </c>
      <c r="Y6438">
        <v>25</v>
      </c>
      <c r="Z6438">
        <v>2.7</v>
      </c>
      <c r="AA6438" t="s">
        <v>39</v>
      </c>
      <c r="AB6438">
        <v>16.2</v>
      </c>
      <c r="AC6438">
        <v>0.2661</v>
      </c>
      <c r="AD6438">
        <v>0</v>
      </c>
      <c r="AE6438" t="s">
        <v>40</v>
      </c>
    </row>
    <row r="6439" spans="1:31" x14ac:dyDescent="0.25">
      <c r="A6439">
        <v>6438</v>
      </c>
      <c r="B6439" t="str">
        <f t="shared" si="100"/>
        <v>26-40</v>
      </c>
      <c r="D6439">
        <v>32</v>
      </c>
      <c r="F6439" t="s">
        <v>28</v>
      </c>
      <c r="G6439" t="s">
        <v>35</v>
      </c>
      <c r="H6439" t="s">
        <v>30</v>
      </c>
      <c r="I6439">
        <v>1</v>
      </c>
      <c r="J6439">
        <v>2</v>
      </c>
      <c r="K6439">
        <v>0</v>
      </c>
      <c r="L6439">
        <v>625.51</v>
      </c>
      <c r="M6439">
        <v>1254.7</v>
      </c>
      <c r="N6439">
        <v>0</v>
      </c>
      <c r="O6439">
        <v>591</v>
      </c>
      <c r="P6439">
        <v>0</v>
      </c>
      <c r="Q6439">
        <v>3.1</v>
      </c>
      <c r="R6439">
        <v>0</v>
      </c>
      <c r="S6439">
        <v>0.31</v>
      </c>
      <c r="T6439">
        <v>0</v>
      </c>
      <c r="U6439" t="s">
        <v>37</v>
      </c>
      <c r="V6439">
        <v>0</v>
      </c>
      <c r="W6439">
        <v>0</v>
      </c>
      <c r="X6439">
        <v>0</v>
      </c>
      <c r="Y6439">
        <v>25</v>
      </c>
      <c r="Z6439">
        <v>3.1</v>
      </c>
      <c r="AA6439" t="s">
        <v>51</v>
      </c>
      <c r="AB6439">
        <v>19.2</v>
      </c>
      <c r="AC6439">
        <v>0.28439999999999999</v>
      </c>
      <c r="AD6439">
        <v>0</v>
      </c>
      <c r="AE6439" t="s">
        <v>40</v>
      </c>
    </row>
    <row r="6440" spans="1:31" x14ac:dyDescent="0.25">
      <c r="A6440">
        <v>6439</v>
      </c>
      <c r="B6440" t="str">
        <f t="shared" si="100"/>
        <v>18-25</v>
      </c>
      <c r="D6440">
        <v>21</v>
      </c>
      <c r="F6440" t="s">
        <v>34</v>
      </c>
      <c r="G6440" t="s">
        <v>29</v>
      </c>
      <c r="H6440" t="s">
        <v>30</v>
      </c>
      <c r="I6440">
        <v>8</v>
      </c>
      <c r="J6440">
        <v>15</v>
      </c>
      <c r="K6440">
        <v>1</v>
      </c>
      <c r="L6440">
        <v>508.19</v>
      </c>
      <c r="M6440">
        <v>7693.27</v>
      </c>
      <c r="N6440">
        <v>0</v>
      </c>
      <c r="O6440">
        <v>896</v>
      </c>
      <c r="P6440">
        <v>0</v>
      </c>
      <c r="Q6440">
        <v>16.3</v>
      </c>
      <c r="R6440">
        <v>0</v>
      </c>
      <c r="S6440">
        <v>0.59</v>
      </c>
      <c r="T6440">
        <v>3</v>
      </c>
      <c r="U6440" t="s">
        <v>46</v>
      </c>
      <c r="V6440">
        <v>1</v>
      </c>
      <c r="W6440">
        <v>0</v>
      </c>
      <c r="X6440">
        <v>264.58999999999997</v>
      </c>
      <c r="Y6440">
        <v>59</v>
      </c>
      <c r="Z6440">
        <v>4.4000000000000004</v>
      </c>
      <c r="AA6440" t="s">
        <v>32</v>
      </c>
      <c r="AB6440">
        <v>38.4</v>
      </c>
      <c r="AC6440">
        <v>0.41389999999999999</v>
      </c>
      <c r="AD6440">
        <v>1</v>
      </c>
      <c r="AE6440" t="s">
        <v>56</v>
      </c>
    </row>
    <row r="6441" spans="1:31" x14ac:dyDescent="0.25">
      <c r="A6441">
        <v>6440</v>
      </c>
      <c r="B6441" t="str">
        <f t="shared" si="100"/>
        <v>26-40</v>
      </c>
      <c r="D6441">
        <v>35</v>
      </c>
      <c r="F6441" t="s">
        <v>34</v>
      </c>
      <c r="G6441" t="s">
        <v>45</v>
      </c>
      <c r="H6441" t="s">
        <v>36</v>
      </c>
      <c r="I6441">
        <v>41</v>
      </c>
      <c r="J6441">
        <v>132</v>
      </c>
      <c r="K6441">
        <v>12</v>
      </c>
      <c r="L6441">
        <v>402.38</v>
      </c>
      <c r="M6441">
        <v>58203.57</v>
      </c>
      <c r="N6441">
        <v>0</v>
      </c>
      <c r="O6441">
        <v>5163</v>
      </c>
      <c r="P6441">
        <v>5</v>
      </c>
      <c r="Q6441">
        <v>11</v>
      </c>
      <c r="R6441">
        <v>6</v>
      </c>
      <c r="S6441">
        <v>0.12</v>
      </c>
      <c r="T6441">
        <v>4</v>
      </c>
      <c r="U6441" t="s">
        <v>47</v>
      </c>
      <c r="V6441">
        <v>4</v>
      </c>
      <c r="W6441">
        <v>7</v>
      </c>
      <c r="X6441">
        <v>2388.71</v>
      </c>
      <c r="Y6441">
        <v>62</v>
      </c>
      <c r="Z6441">
        <v>2.5</v>
      </c>
      <c r="AA6441" t="s">
        <v>39</v>
      </c>
      <c r="AB6441">
        <v>47.1</v>
      </c>
      <c r="AC6441">
        <v>0.47860000000000003</v>
      </c>
      <c r="AD6441">
        <v>1</v>
      </c>
      <c r="AE6441" t="s">
        <v>50</v>
      </c>
    </row>
    <row r="6442" spans="1:31" x14ac:dyDescent="0.25">
      <c r="A6442">
        <v>6441</v>
      </c>
      <c r="B6442" t="str">
        <f t="shared" si="100"/>
        <v>60+</v>
      </c>
      <c r="D6442">
        <v>62</v>
      </c>
      <c r="F6442" t="s">
        <v>28</v>
      </c>
      <c r="G6442" t="s">
        <v>35</v>
      </c>
      <c r="H6442" t="s">
        <v>30</v>
      </c>
      <c r="I6442">
        <v>57</v>
      </c>
      <c r="J6442">
        <v>158</v>
      </c>
      <c r="K6442">
        <v>10</v>
      </c>
      <c r="L6442">
        <v>480.04</v>
      </c>
      <c r="M6442">
        <v>73215.06</v>
      </c>
      <c r="N6442">
        <v>0</v>
      </c>
      <c r="O6442">
        <v>7935</v>
      </c>
      <c r="P6442">
        <v>9</v>
      </c>
      <c r="Q6442">
        <v>10.7</v>
      </c>
      <c r="R6442">
        <v>2</v>
      </c>
      <c r="S6442">
        <v>0.62</v>
      </c>
      <c r="T6442">
        <v>6</v>
      </c>
      <c r="U6442" t="s">
        <v>46</v>
      </c>
      <c r="V6442">
        <v>5</v>
      </c>
      <c r="W6442">
        <v>1</v>
      </c>
      <c r="X6442">
        <v>1436.6</v>
      </c>
      <c r="Y6442">
        <v>24</v>
      </c>
      <c r="Z6442">
        <v>3.4</v>
      </c>
      <c r="AA6442" t="s">
        <v>39</v>
      </c>
      <c r="AB6442">
        <v>35.299999999999997</v>
      </c>
      <c r="AC6442">
        <v>0.39179999999999998</v>
      </c>
      <c r="AD6442">
        <v>0</v>
      </c>
      <c r="AE6442" t="s">
        <v>40</v>
      </c>
    </row>
    <row r="6443" spans="1:31" x14ac:dyDescent="0.25">
      <c r="A6443">
        <v>6442</v>
      </c>
      <c r="B6443" t="str">
        <f t="shared" si="100"/>
        <v>26-40</v>
      </c>
      <c r="D6443">
        <v>32</v>
      </c>
      <c r="F6443" t="s">
        <v>28</v>
      </c>
      <c r="G6443" t="s">
        <v>43</v>
      </c>
      <c r="H6443" t="s">
        <v>36</v>
      </c>
      <c r="I6443">
        <v>13</v>
      </c>
      <c r="J6443">
        <v>9</v>
      </c>
      <c r="K6443">
        <v>2</v>
      </c>
      <c r="L6443">
        <v>273.10000000000002</v>
      </c>
      <c r="M6443">
        <v>2426.6799999999998</v>
      </c>
      <c r="N6443">
        <v>0</v>
      </c>
      <c r="O6443">
        <v>581</v>
      </c>
      <c r="P6443">
        <v>1</v>
      </c>
      <c r="Q6443">
        <v>5.5</v>
      </c>
      <c r="R6443">
        <v>0</v>
      </c>
      <c r="S6443">
        <v>0.18</v>
      </c>
      <c r="T6443">
        <v>2</v>
      </c>
      <c r="U6443" t="s">
        <v>31</v>
      </c>
      <c r="V6443">
        <v>0</v>
      </c>
      <c r="W6443">
        <v>0</v>
      </c>
      <c r="X6443">
        <v>0</v>
      </c>
      <c r="Y6443">
        <v>16</v>
      </c>
      <c r="Z6443">
        <v>3.8</v>
      </c>
      <c r="AA6443" t="s">
        <v>39</v>
      </c>
      <c r="AB6443">
        <v>17.399999999999999</v>
      </c>
      <c r="AC6443">
        <v>0.2732</v>
      </c>
      <c r="AD6443">
        <v>0</v>
      </c>
      <c r="AE6443" t="s">
        <v>40</v>
      </c>
    </row>
    <row r="6444" spans="1:31" x14ac:dyDescent="0.25">
      <c r="A6444">
        <v>6443</v>
      </c>
      <c r="B6444" t="str">
        <f t="shared" si="100"/>
        <v>41-60</v>
      </c>
      <c r="D6444">
        <v>46</v>
      </c>
      <c r="F6444" t="s">
        <v>28</v>
      </c>
      <c r="G6444" t="s">
        <v>35</v>
      </c>
      <c r="H6444" t="s">
        <v>30</v>
      </c>
      <c r="I6444">
        <v>57</v>
      </c>
      <c r="J6444">
        <v>164</v>
      </c>
      <c r="K6444">
        <v>8</v>
      </c>
      <c r="L6444">
        <v>366.9</v>
      </c>
      <c r="M6444">
        <v>60056.5</v>
      </c>
      <c r="N6444">
        <v>0</v>
      </c>
      <c r="O6444">
        <v>6167</v>
      </c>
      <c r="P6444">
        <v>2</v>
      </c>
      <c r="Q6444">
        <v>0</v>
      </c>
      <c r="R6444">
        <v>3</v>
      </c>
      <c r="S6444">
        <v>0.42</v>
      </c>
      <c r="T6444">
        <v>7</v>
      </c>
      <c r="U6444" t="s">
        <v>47</v>
      </c>
      <c r="V6444">
        <v>0</v>
      </c>
      <c r="W6444">
        <v>8</v>
      </c>
      <c r="X6444">
        <v>1590.34</v>
      </c>
      <c r="Y6444">
        <v>42</v>
      </c>
      <c r="Z6444">
        <v>2.9</v>
      </c>
      <c r="AA6444" t="s">
        <v>32</v>
      </c>
      <c r="AB6444">
        <v>34.799999999999997</v>
      </c>
      <c r="AC6444">
        <v>0.3876</v>
      </c>
      <c r="AD6444">
        <v>0</v>
      </c>
      <c r="AE6444" t="s">
        <v>40</v>
      </c>
    </row>
    <row r="6445" spans="1:31" x14ac:dyDescent="0.25">
      <c r="A6445">
        <v>6444</v>
      </c>
      <c r="B6445" t="str">
        <f t="shared" si="100"/>
        <v>60+</v>
      </c>
      <c r="D6445">
        <v>61</v>
      </c>
      <c r="F6445" t="s">
        <v>28</v>
      </c>
      <c r="G6445" t="s">
        <v>43</v>
      </c>
      <c r="H6445" t="s">
        <v>30</v>
      </c>
      <c r="I6445">
        <v>49</v>
      </c>
      <c r="J6445">
        <v>82</v>
      </c>
      <c r="K6445">
        <v>3</v>
      </c>
      <c r="L6445">
        <v>409.68</v>
      </c>
      <c r="M6445">
        <v>31668.14</v>
      </c>
      <c r="N6445">
        <v>0</v>
      </c>
      <c r="O6445">
        <v>3232</v>
      </c>
      <c r="P6445">
        <v>2</v>
      </c>
      <c r="Q6445">
        <v>16.2</v>
      </c>
      <c r="R6445">
        <v>2</v>
      </c>
      <c r="S6445">
        <v>0.51</v>
      </c>
      <c r="T6445">
        <v>1</v>
      </c>
      <c r="U6445" t="s">
        <v>46</v>
      </c>
      <c r="V6445">
        <v>3</v>
      </c>
      <c r="W6445">
        <v>3</v>
      </c>
      <c r="X6445">
        <v>1574.13</v>
      </c>
      <c r="Y6445">
        <v>77</v>
      </c>
      <c r="Z6445">
        <v>3.5</v>
      </c>
      <c r="AA6445" t="s">
        <v>39</v>
      </c>
      <c r="AB6445">
        <v>36.6</v>
      </c>
      <c r="AC6445">
        <v>0.40089999999999998</v>
      </c>
      <c r="AD6445">
        <v>0</v>
      </c>
      <c r="AE6445" t="s">
        <v>40</v>
      </c>
    </row>
    <row r="6446" spans="1:31" x14ac:dyDescent="0.25">
      <c r="A6446">
        <v>6445</v>
      </c>
      <c r="B6446" t="str">
        <f t="shared" si="100"/>
        <v>18-25</v>
      </c>
      <c r="D6446">
        <v>19</v>
      </c>
      <c r="F6446" t="s">
        <v>28</v>
      </c>
      <c r="G6446" t="s">
        <v>43</v>
      </c>
      <c r="H6446" t="s">
        <v>30</v>
      </c>
      <c r="I6446">
        <v>43</v>
      </c>
      <c r="J6446">
        <v>22</v>
      </c>
      <c r="K6446">
        <v>1</v>
      </c>
      <c r="L6446">
        <v>315.19</v>
      </c>
      <c r="M6446">
        <v>6771.45</v>
      </c>
      <c r="N6446">
        <v>0</v>
      </c>
      <c r="O6446">
        <v>1198</v>
      </c>
      <c r="P6446">
        <v>1</v>
      </c>
      <c r="Q6446">
        <v>9.1999999999999993</v>
      </c>
      <c r="R6446">
        <v>1</v>
      </c>
      <c r="S6446">
        <v>0.26</v>
      </c>
      <c r="T6446">
        <v>3</v>
      </c>
      <c r="U6446" t="s">
        <v>42</v>
      </c>
      <c r="V6446">
        <v>0</v>
      </c>
      <c r="W6446">
        <v>1</v>
      </c>
      <c r="X6446">
        <v>313.55</v>
      </c>
      <c r="Y6446">
        <v>81</v>
      </c>
      <c r="Z6446">
        <v>3.8</v>
      </c>
      <c r="AA6446" t="s">
        <v>39</v>
      </c>
      <c r="AB6446">
        <v>40.299999999999997</v>
      </c>
      <c r="AC6446">
        <v>0.42780000000000001</v>
      </c>
      <c r="AD6446">
        <v>1</v>
      </c>
      <c r="AE6446" t="s">
        <v>60</v>
      </c>
    </row>
    <row r="6447" spans="1:31" x14ac:dyDescent="0.25">
      <c r="A6447">
        <v>6446</v>
      </c>
      <c r="B6447" t="str">
        <f t="shared" si="100"/>
        <v>41-60</v>
      </c>
      <c r="D6447">
        <v>58</v>
      </c>
      <c r="F6447" t="s">
        <v>28</v>
      </c>
      <c r="G6447" t="s">
        <v>49</v>
      </c>
      <c r="H6447" t="s">
        <v>44</v>
      </c>
      <c r="I6447">
        <v>31</v>
      </c>
      <c r="J6447">
        <v>22</v>
      </c>
      <c r="K6447">
        <v>1</v>
      </c>
      <c r="L6447">
        <v>528.82000000000005</v>
      </c>
      <c r="M6447">
        <v>12647.91</v>
      </c>
      <c r="N6447">
        <v>0</v>
      </c>
      <c r="O6447">
        <v>1390</v>
      </c>
      <c r="P6447">
        <v>1</v>
      </c>
      <c r="Q6447">
        <v>14.2</v>
      </c>
      <c r="R6447">
        <v>1</v>
      </c>
      <c r="S6447">
        <v>0.23</v>
      </c>
      <c r="T6447">
        <v>2</v>
      </c>
      <c r="U6447" t="s">
        <v>42</v>
      </c>
      <c r="V6447">
        <v>0</v>
      </c>
      <c r="W6447">
        <v>1</v>
      </c>
      <c r="X6447">
        <v>135.16</v>
      </c>
      <c r="Y6447">
        <v>67</v>
      </c>
      <c r="Z6447">
        <v>2.9</v>
      </c>
      <c r="AA6447" t="s">
        <v>51</v>
      </c>
      <c r="AB6447">
        <v>39.1</v>
      </c>
      <c r="AC6447">
        <v>0.41899999999999998</v>
      </c>
      <c r="AD6447">
        <v>1</v>
      </c>
      <c r="AE6447" t="s">
        <v>59</v>
      </c>
    </row>
    <row r="6448" spans="1:31" x14ac:dyDescent="0.25">
      <c r="A6448">
        <v>6447</v>
      </c>
      <c r="B6448" t="str">
        <f t="shared" si="100"/>
        <v>26-40</v>
      </c>
      <c r="D6448">
        <v>33</v>
      </c>
      <c r="F6448" t="s">
        <v>34</v>
      </c>
      <c r="G6448" t="s">
        <v>35</v>
      </c>
      <c r="H6448" t="s">
        <v>44</v>
      </c>
      <c r="I6448">
        <v>0</v>
      </c>
      <c r="J6448">
        <v>0</v>
      </c>
      <c r="K6448">
        <v>0</v>
      </c>
      <c r="L6448">
        <v>306.26</v>
      </c>
      <c r="M6448">
        <v>0</v>
      </c>
      <c r="N6448">
        <v>0</v>
      </c>
      <c r="O6448">
        <v>495</v>
      </c>
      <c r="P6448">
        <v>0</v>
      </c>
      <c r="Q6448">
        <v>0</v>
      </c>
      <c r="R6448">
        <v>0</v>
      </c>
      <c r="S6448">
        <v>0.26</v>
      </c>
      <c r="T6448">
        <v>0</v>
      </c>
      <c r="U6448" t="s">
        <v>37</v>
      </c>
      <c r="V6448">
        <v>0</v>
      </c>
      <c r="W6448">
        <v>0</v>
      </c>
      <c r="X6448">
        <v>0</v>
      </c>
      <c r="Y6448">
        <v>26</v>
      </c>
      <c r="Z6448">
        <v>4.2</v>
      </c>
      <c r="AA6448" t="s">
        <v>39</v>
      </c>
      <c r="AB6448">
        <v>19.8</v>
      </c>
      <c r="AC6448">
        <v>0.28760000000000002</v>
      </c>
      <c r="AD6448">
        <v>0</v>
      </c>
      <c r="AE6448" t="s">
        <v>40</v>
      </c>
    </row>
    <row r="6449" spans="1:31" x14ac:dyDescent="0.25">
      <c r="A6449">
        <v>6448</v>
      </c>
      <c r="B6449" t="str">
        <f t="shared" si="100"/>
        <v>41-60</v>
      </c>
      <c r="D6449">
        <v>54</v>
      </c>
      <c r="F6449" t="s">
        <v>28</v>
      </c>
      <c r="G6449" t="s">
        <v>45</v>
      </c>
      <c r="H6449" t="s">
        <v>36</v>
      </c>
      <c r="I6449">
        <v>9</v>
      </c>
      <c r="J6449">
        <v>19</v>
      </c>
      <c r="K6449">
        <v>1</v>
      </c>
      <c r="L6449">
        <v>589.76</v>
      </c>
      <c r="M6449">
        <v>10788</v>
      </c>
      <c r="N6449">
        <v>0</v>
      </c>
      <c r="O6449">
        <v>1392</v>
      </c>
      <c r="P6449">
        <v>0</v>
      </c>
      <c r="Q6449">
        <v>5.9</v>
      </c>
      <c r="R6449">
        <v>1</v>
      </c>
      <c r="S6449">
        <v>0.8</v>
      </c>
      <c r="T6449">
        <v>3</v>
      </c>
      <c r="U6449" t="s">
        <v>46</v>
      </c>
      <c r="V6449">
        <v>1</v>
      </c>
      <c r="W6449">
        <v>1</v>
      </c>
      <c r="X6449">
        <v>491.47</v>
      </c>
      <c r="Y6449">
        <v>61</v>
      </c>
      <c r="Z6449">
        <v>4.7</v>
      </c>
      <c r="AA6449" t="s">
        <v>51</v>
      </c>
      <c r="AB6449">
        <v>37.200000000000003</v>
      </c>
      <c r="AC6449">
        <v>0.40539999999999998</v>
      </c>
      <c r="AD6449">
        <v>0</v>
      </c>
      <c r="AE6449" t="s">
        <v>40</v>
      </c>
    </row>
    <row r="6450" spans="1:31" x14ac:dyDescent="0.25">
      <c r="A6450">
        <v>6449</v>
      </c>
      <c r="B6450" t="str">
        <f t="shared" si="100"/>
        <v>26-40</v>
      </c>
      <c r="D6450">
        <v>27</v>
      </c>
      <c r="F6450" t="s">
        <v>34</v>
      </c>
      <c r="G6450" t="s">
        <v>43</v>
      </c>
      <c r="H6450" t="s">
        <v>30</v>
      </c>
      <c r="I6450">
        <v>6</v>
      </c>
      <c r="J6450">
        <v>6</v>
      </c>
      <c r="K6450">
        <v>1</v>
      </c>
      <c r="L6450">
        <v>511.68</v>
      </c>
      <c r="M6450">
        <v>2906.39</v>
      </c>
      <c r="N6450">
        <v>0</v>
      </c>
      <c r="O6450">
        <v>390</v>
      </c>
      <c r="P6450">
        <v>0</v>
      </c>
      <c r="Q6450">
        <v>0</v>
      </c>
      <c r="R6450">
        <v>0</v>
      </c>
      <c r="S6450">
        <v>0.49</v>
      </c>
      <c r="T6450">
        <v>0</v>
      </c>
      <c r="U6450" t="s">
        <v>37</v>
      </c>
      <c r="V6450">
        <v>0</v>
      </c>
      <c r="W6450">
        <v>0</v>
      </c>
      <c r="X6450">
        <v>0</v>
      </c>
      <c r="Y6450">
        <v>13</v>
      </c>
      <c r="Z6450">
        <v>3.7</v>
      </c>
      <c r="AA6450" t="s">
        <v>32</v>
      </c>
      <c r="AB6450">
        <v>15.4</v>
      </c>
      <c r="AC6450">
        <v>0.26140000000000002</v>
      </c>
      <c r="AD6450">
        <v>0</v>
      </c>
      <c r="AE6450" t="s">
        <v>40</v>
      </c>
    </row>
    <row r="6451" spans="1:31" x14ac:dyDescent="0.25">
      <c r="A6451">
        <v>6450</v>
      </c>
      <c r="B6451" t="str">
        <f t="shared" si="100"/>
        <v>18-25</v>
      </c>
      <c r="D6451">
        <v>25</v>
      </c>
      <c r="F6451" t="s">
        <v>34</v>
      </c>
      <c r="G6451" t="s">
        <v>45</v>
      </c>
      <c r="H6451" t="s">
        <v>44</v>
      </c>
      <c r="I6451">
        <v>45</v>
      </c>
      <c r="J6451">
        <v>138</v>
      </c>
      <c r="K6451">
        <v>20</v>
      </c>
      <c r="L6451">
        <v>368.97</v>
      </c>
      <c r="M6451">
        <v>48916.14</v>
      </c>
      <c r="N6451">
        <v>0</v>
      </c>
      <c r="O6451">
        <v>5863</v>
      </c>
      <c r="P6451">
        <v>0</v>
      </c>
      <c r="Q6451">
        <v>1.5</v>
      </c>
      <c r="R6451">
        <v>1</v>
      </c>
      <c r="S6451">
        <v>0.37</v>
      </c>
      <c r="T6451">
        <v>2</v>
      </c>
      <c r="U6451" t="s">
        <v>31</v>
      </c>
      <c r="V6451">
        <v>7</v>
      </c>
      <c r="W6451">
        <v>7</v>
      </c>
      <c r="X6451">
        <v>3214.98</v>
      </c>
      <c r="Y6451">
        <v>14</v>
      </c>
      <c r="Z6451">
        <v>3.7</v>
      </c>
      <c r="AA6451" t="s">
        <v>39</v>
      </c>
      <c r="AB6451">
        <v>19.600000000000001</v>
      </c>
      <c r="AC6451">
        <v>0.28660000000000002</v>
      </c>
      <c r="AD6451">
        <v>0</v>
      </c>
      <c r="AE6451" t="s">
        <v>40</v>
      </c>
    </row>
    <row r="6452" spans="1:31" x14ac:dyDescent="0.25">
      <c r="A6452">
        <v>6451</v>
      </c>
      <c r="B6452" t="str">
        <f t="shared" si="100"/>
        <v>41-60</v>
      </c>
      <c r="D6452">
        <v>59</v>
      </c>
      <c r="F6452" t="s">
        <v>34</v>
      </c>
      <c r="G6452" t="s">
        <v>35</v>
      </c>
      <c r="H6452" t="s">
        <v>53</v>
      </c>
      <c r="I6452">
        <v>16</v>
      </c>
      <c r="J6452">
        <v>38</v>
      </c>
      <c r="K6452">
        <v>5</v>
      </c>
      <c r="L6452">
        <v>386.03</v>
      </c>
      <c r="M6452">
        <v>13610.38</v>
      </c>
      <c r="N6452">
        <v>0</v>
      </c>
      <c r="O6452">
        <v>1587</v>
      </c>
      <c r="P6452">
        <v>3</v>
      </c>
      <c r="Q6452">
        <v>9.8000000000000007</v>
      </c>
      <c r="R6452">
        <v>2</v>
      </c>
      <c r="S6452">
        <v>0.41</v>
      </c>
      <c r="T6452">
        <v>2</v>
      </c>
      <c r="U6452" t="s">
        <v>47</v>
      </c>
      <c r="V6452">
        <v>0</v>
      </c>
      <c r="W6452">
        <v>2</v>
      </c>
      <c r="X6452">
        <v>386.61</v>
      </c>
      <c r="Y6452">
        <v>33</v>
      </c>
      <c r="Z6452">
        <v>4.8</v>
      </c>
      <c r="AA6452" t="s">
        <v>48</v>
      </c>
      <c r="AB6452">
        <v>28.3</v>
      </c>
      <c r="AC6452">
        <v>0.34289999999999998</v>
      </c>
      <c r="AD6452">
        <v>0</v>
      </c>
      <c r="AE6452" t="s">
        <v>40</v>
      </c>
    </row>
    <row r="6453" spans="1:31" x14ac:dyDescent="0.25">
      <c r="A6453">
        <v>6452</v>
      </c>
      <c r="B6453" t="str">
        <f t="shared" si="100"/>
        <v>41-60</v>
      </c>
      <c r="D6453">
        <v>60</v>
      </c>
      <c r="F6453" t="s">
        <v>34</v>
      </c>
      <c r="G6453" t="s">
        <v>35</v>
      </c>
      <c r="H6453" t="s">
        <v>36</v>
      </c>
      <c r="I6453">
        <v>49</v>
      </c>
      <c r="J6453">
        <v>78</v>
      </c>
      <c r="K6453">
        <v>5</v>
      </c>
      <c r="L6453">
        <v>446.24</v>
      </c>
      <c r="M6453">
        <v>34757.94</v>
      </c>
      <c r="N6453">
        <v>0</v>
      </c>
      <c r="O6453">
        <v>3642</v>
      </c>
      <c r="P6453">
        <v>6</v>
      </c>
      <c r="Q6453">
        <v>18.100000000000001</v>
      </c>
      <c r="R6453">
        <v>2</v>
      </c>
      <c r="S6453">
        <v>0.39</v>
      </c>
      <c r="T6453">
        <v>3</v>
      </c>
      <c r="U6453" t="s">
        <v>42</v>
      </c>
      <c r="V6453">
        <v>3</v>
      </c>
      <c r="W6453">
        <v>1</v>
      </c>
      <c r="X6453">
        <v>1105</v>
      </c>
      <c r="Y6453">
        <v>54</v>
      </c>
      <c r="Z6453">
        <v>3.6</v>
      </c>
      <c r="AA6453" t="s">
        <v>51</v>
      </c>
      <c r="AB6453">
        <v>36.9</v>
      </c>
      <c r="AC6453">
        <v>0.40329999999999999</v>
      </c>
      <c r="AD6453">
        <v>0</v>
      </c>
      <c r="AE6453" t="s">
        <v>40</v>
      </c>
    </row>
    <row r="6454" spans="1:31" x14ac:dyDescent="0.25">
      <c r="A6454">
        <v>6453</v>
      </c>
      <c r="B6454" t="str">
        <f t="shared" si="100"/>
        <v>60+</v>
      </c>
      <c r="D6454">
        <v>70</v>
      </c>
      <c r="F6454" t="s">
        <v>28</v>
      </c>
      <c r="G6454" t="s">
        <v>45</v>
      </c>
      <c r="H6454" t="s">
        <v>30</v>
      </c>
      <c r="I6454">
        <v>45</v>
      </c>
      <c r="J6454">
        <v>92</v>
      </c>
      <c r="K6454">
        <v>18</v>
      </c>
      <c r="L6454">
        <v>555.01</v>
      </c>
      <c r="M6454">
        <v>50099.83</v>
      </c>
      <c r="N6454">
        <v>0</v>
      </c>
      <c r="O6454">
        <v>5860</v>
      </c>
      <c r="P6454">
        <v>1</v>
      </c>
      <c r="Q6454">
        <v>13.1</v>
      </c>
      <c r="R6454">
        <v>2</v>
      </c>
      <c r="S6454">
        <v>0.71</v>
      </c>
      <c r="T6454">
        <v>4</v>
      </c>
      <c r="U6454" t="s">
        <v>47</v>
      </c>
      <c r="V6454">
        <v>4</v>
      </c>
      <c r="W6454">
        <v>3</v>
      </c>
      <c r="X6454">
        <v>2318.15</v>
      </c>
      <c r="Y6454">
        <v>21</v>
      </c>
      <c r="Z6454">
        <v>3.8</v>
      </c>
      <c r="AA6454" t="s">
        <v>51</v>
      </c>
      <c r="AB6454">
        <v>23.5</v>
      </c>
      <c r="AC6454">
        <v>0.31109999999999999</v>
      </c>
      <c r="AD6454">
        <v>0</v>
      </c>
      <c r="AE6454" t="s">
        <v>40</v>
      </c>
    </row>
    <row r="6455" spans="1:31" x14ac:dyDescent="0.25">
      <c r="A6455">
        <v>6454</v>
      </c>
      <c r="B6455" t="str">
        <f t="shared" si="100"/>
        <v>41-60</v>
      </c>
      <c r="D6455">
        <v>53</v>
      </c>
      <c r="F6455" t="s">
        <v>28</v>
      </c>
      <c r="G6455" t="s">
        <v>45</v>
      </c>
      <c r="H6455" t="s">
        <v>41</v>
      </c>
      <c r="I6455">
        <v>52</v>
      </c>
      <c r="J6455">
        <v>57</v>
      </c>
      <c r="K6455">
        <v>3</v>
      </c>
      <c r="L6455">
        <v>439.19</v>
      </c>
      <c r="M6455">
        <v>25162.34</v>
      </c>
      <c r="N6455">
        <v>0</v>
      </c>
      <c r="O6455">
        <v>3023</v>
      </c>
      <c r="P6455">
        <v>0</v>
      </c>
      <c r="Q6455">
        <v>12.7</v>
      </c>
      <c r="R6455">
        <v>0</v>
      </c>
      <c r="S6455">
        <v>0.5</v>
      </c>
      <c r="T6455">
        <v>3</v>
      </c>
      <c r="U6455" t="s">
        <v>38</v>
      </c>
      <c r="V6455">
        <v>2</v>
      </c>
      <c r="W6455">
        <v>3</v>
      </c>
      <c r="X6455">
        <v>1250.54</v>
      </c>
      <c r="Y6455">
        <v>9</v>
      </c>
      <c r="Z6455">
        <v>4.5</v>
      </c>
      <c r="AA6455" t="s">
        <v>39</v>
      </c>
      <c r="AB6455">
        <v>10.1</v>
      </c>
      <c r="AC6455">
        <v>0.2321</v>
      </c>
      <c r="AD6455">
        <v>0</v>
      </c>
      <c r="AE6455" t="s">
        <v>40</v>
      </c>
    </row>
    <row r="6456" spans="1:31" x14ac:dyDescent="0.25">
      <c r="A6456">
        <v>6455</v>
      </c>
      <c r="B6456" t="str">
        <f t="shared" si="100"/>
        <v>41-60</v>
      </c>
      <c r="D6456">
        <v>42</v>
      </c>
      <c r="F6456" t="s">
        <v>34</v>
      </c>
      <c r="G6456" t="s">
        <v>49</v>
      </c>
      <c r="H6456" t="s">
        <v>41</v>
      </c>
      <c r="I6456">
        <v>53</v>
      </c>
      <c r="J6456">
        <v>180</v>
      </c>
      <c r="K6456">
        <v>20</v>
      </c>
      <c r="L6456">
        <v>567.15</v>
      </c>
      <c r="M6456">
        <v>103874.1</v>
      </c>
      <c r="N6456">
        <v>0</v>
      </c>
      <c r="O6456">
        <v>10000</v>
      </c>
      <c r="P6456">
        <v>10</v>
      </c>
      <c r="Q6456">
        <v>25.3</v>
      </c>
      <c r="R6456">
        <v>0</v>
      </c>
      <c r="S6456">
        <v>0.06</v>
      </c>
      <c r="T6456">
        <v>1</v>
      </c>
      <c r="U6456" t="s">
        <v>47</v>
      </c>
      <c r="V6456">
        <v>4</v>
      </c>
      <c r="W6456">
        <v>13</v>
      </c>
      <c r="X6456">
        <v>2708.55</v>
      </c>
      <c r="Y6456">
        <v>34</v>
      </c>
      <c r="Z6456">
        <v>4.5</v>
      </c>
      <c r="AA6456" t="s">
        <v>39</v>
      </c>
      <c r="AB6456">
        <v>38.299999999999997</v>
      </c>
      <c r="AC6456">
        <v>0.41320000000000001</v>
      </c>
      <c r="AD6456">
        <v>1</v>
      </c>
      <c r="AE6456" t="s">
        <v>58</v>
      </c>
    </row>
    <row r="6457" spans="1:31" x14ac:dyDescent="0.25">
      <c r="A6457">
        <v>6456</v>
      </c>
      <c r="B6457" t="str">
        <f t="shared" si="100"/>
        <v>26-40</v>
      </c>
      <c r="D6457">
        <v>28</v>
      </c>
      <c r="F6457" t="s">
        <v>28</v>
      </c>
      <c r="G6457" t="s">
        <v>43</v>
      </c>
      <c r="H6457" t="s">
        <v>36</v>
      </c>
      <c r="I6457">
        <v>6</v>
      </c>
      <c r="J6457">
        <v>5</v>
      </c>
      <c r="K6457">
        <v>0</v>
      </c>
      <c r="L6457">
        <v>445.89</v>
      </c>
      <c r="M6457">
        <v>2010.46</v>
      </c>
      <c r="N6457">
        <v>0</v>
      </c>
      <c r="O6457">
        <v>391</v>
      </c>
      <c r="P6457">
        <v>0</v>
      </c>
      <c r="Q6457">
        <v>28.8</v>
      </c>
      <c r="R6457">
        <v>0</v>
      </c>
      <c r="S6457">
        <v>0.15</v>
      </c>
      <c r="T6457">
        <v>0</v>
      </c>
      <c r="U6457" t="s">
        <v>37</v>
      </c>
      <c r="V6457">
        <v>0</v>
      </c>
      <c r="W6457">
        <v>0</v>
      </c>
      <c r="X6457">
        <v>0</v>
      </c>
      <c r="Y6457">
        <v>37</v>
      </c>
      <c r="Z6457">
        <v>3.6</v>
      </c>
      <c r="AA6457" t="s">
        <v>32</v>
      </c>
      <c r="AB6457">
        <v>23.3</v>
      </c>
      <c r="AC6457">
        <v>0.30969999999999998</v>
      </c>
      <c r="AD6457">
        <v>0</v>
      </c>
      <c r="AE6457" t="s">
        <v>40</v>
      </c>
    </row>
    <row r="6458" spans="1:31" x14ac:dyDescent="0.25">
      <c r="A6458">
        <v>6457</v>
      </c>
      <c r="B6458" t="str">
        <f t="shared" si="100"/>
        <v>26-40</v>
      </c>
      <c r="D6458">
        <v>33</v>
      </c>
      <c r="F6458" t="s">
        <v>28</v>
      </c>
      <c r="G6458" t="s">
        <v>43</v>
      </c>
      <c r="H6458" t="s">
        <v>44</v>
      </c>
      <c r="I6458">
        <v>40</v>
      </c>
      <c r="J6458">
        <v>31</v>
      </c>
      <c r="K6458">
        <v>5</v>
      </c>
      <c r="L6458">
        <v>524.38</v>
      </c>
      <c r="M6458">
        <v>15748.72</v>
      </c>
      <c r="N6458">
        <v>0</v>
      </c>
      <c r="O6458">
        <v>1891</v>
      </c>
      <c r="P6458">
        <v>2</v>
      </c>
      <c r="Q6458">
        <v>0</v>
      </c>
      <c r="R6458">
        <v>1</v>
      </c>
      <c r="S6458">
        <v>0.14000000000000001</v>
      </c>
      <c r="T6458">
        <v>2</v>
      </c>
      <c r="U6458" t="s">
        <v>42</v>
      </c>
      <c r="V6458">
        <v>2</v>
      </c>
      <c r="W6458">
        <v>1</v>
      </c>
      <c r="X6458">
        <v>511.56</v>
      </c>
      <c r="Y6458">
        <v>73</v>
      </c>
      <c r="Z6458">
        <v>3.4</v>
      </c>
      <c r="AA6458" t="s">
        <v>51</v>
      </c>
      <c r="AB6458">
        <v>38.6</v>
      </c>
      <c r="AC6458">
        <v>0.4153</v>
      </c>
      <c r="AD6458">
        <v>1</v>
      </c>
      <c r="AE6458" t="s">
        <v>60</v>
      </c>
    </row>
    <row r="6459" spans="1:31" x14ac:dyDescent="0.25">
      <c r="A6459">
        <v>6458</v>
      </c>
      <c r="B6459" t="str">
        <f t="shared" si="100"/>
        <v>41-60</v>
      </c>
      <c r="D6459">
        <v>52</v>
      </c>
      <c r="F6459" t="s">
        <v>28</v>
      </c>
      <c r="G6459" t="s">
        <v>49</v>
      </c>
      <c r="H6459" t="s">
        <v>44</v>
      </c>
      <c r="I6459">
        <v>28</v>
      </c>
      <c r="J6459">
        <v>55</v>
      </c>
      <c r="K6459">
        <v>8</v>
      </c>
      <c r="L6459">
        <v>620.87</v>
      </c>
      <c r="M6459">
        <v>37529.089999999997</v>
      </c>
      <c r="N6459">
        <v>0</v>
      </c>
      <c r="O6459">
        <v>3570</v>
      </c>
      <c r="P6459">
        <v>0</v>
      </c>
      <c r="Q6459">
        <v>13.2</v>
      </c>
      <c r="R6459">
        <v>1</v>
      </c>
      <c r="S6459">
        <v>0.13</v>
      </c>
      <c r="T6459">
        <v>3</v>
      </c>
      <c r="U6459" t="s">
        <v>46</v>
      </c>
      <c r="V6459">
        <v>3</v>
      </c>
      <c r="W6459">
        <v>4</v>
      </c>
      <c r="X6459">
        <v>1507.95</v>
      </c>
      <c r="Y6459">
        <v>88</v>
      </c>
      <c r="Z6459">
        <v>4.7</v>
      </c>
      <c r="AA6459" t="s">
        <v>32</v>
      </c>
      <c r="AB6459">
        <v>44.2</v>
      </c>
      <c r="AC6459">
        <v>0.45639999999999997</v>
      </c>
      <c r="AD6459">
        <v>1</v>
      </c>
      <c r="AE6459" t="s">
        <v>50</v>
      </c>
    </row>
    <row r="6460" spans="1:31" x14ac:dyDescent="0.25">
      <c r="A6460">
        <v>6459</v>
      </c>
      <c r="B6460" t="str">
        <f t="shared" si="100"/>
        <v>26-40</v>
      </c>
      <c r="D6460">
        <v>36</v>
      </c>
      <c r="F6460" t="s">
        <v>34</v>
      </c>
      <c r="G6460" t="s">
        <v>43</v>
      </c>
      <c r="H6460" t="s">
        <v>44</v>
      </c>
      <c r="I6460">
        <v>46</v>
      </c>
      <c r="J6460">
        <v>189</v>
      </c>
      <c r="K6460">
        <v>20</v>
      </c>
      <c r="L6460">
        <v>473.13</v>
      </c>
      <c r="M6460">
        <v>88390.47</v>
      </c>
      <c r="N6460">
        <v>0</v>
      </c>
      <c r="O6460">
        <v>8447</v>
      </c>
      <c r="P6460">
        <v>11</v>
      </c>
      <c r="Q6460">
        <v>22.2</v>
      </c>
      <c r="R6460">
        <v>4</v>
      </c>
      <c r="S6460">
        <v>0.4</v>
      </c>
      <c r="T6460">
        <v>11</v>
      </c>
      <c r="U6460" t="s">
        <v>38</v>
      </c>
      <c r="V6460">
        <v>5</v>
      </c>
      <c r="W6460">
        <v>11</v>
      </c>
      <c r="X6460">
        <v>3648.51</v>
      </c>
      <c r="Y6460">
        <v>72</v>
      </c>
      <c r="Z6460">
        <v>4</v>
      </c>
      <c r="AA6460" t="s">
        <v>39</v>
      </c>
      <c r="AB6460">
        <v>68.7</v>
      </c>
      <c r="AC6460">
        <v>0.63649999999999995</v>
      </c>
      <c r="AD6460">
        <v>1</v>
      </c>
      <c r="AE6460" t="s">
        <v>60</v>
      </c>
    </row>
    <row r="6461" spans="1:31" x14ac:dyDescent="0.25">
      <c r="A6461">
        <v>6460</v>
      </c>
      <c r="B6461" t="str">
        <f t="shared" si="100"/>
        <v>41-60</v>
      </c>
      <c r="D6461">
        <v>43</v>
      </c>
      <c r="F6461" t="s">
        <v>28</v>
      </c>
      <c r="G6461" t="s">
        <v>35</v>
      </c>
      <c r="H6461" t="s">
        <v>30</v>
      </c>
      <c r="I6461">
        <v>3</v>
      </c>
      <c r="J6461">
        <v>2</v>
      </c>
      <c r="K6461">
        <v>0</v>
      </c>
      <c r="L6461">
        <v>321.11</v>
      </c>
      <c r="M6461">
        <v>659.27</v>
      </c>
      <c r="N6461">
        <v>0</v>
      </c>
      <c r="O6461">
        <v>248</v>
      </c>
      <c r="P6461">
        <v>0</v>
      </c>
      <c r="Q6461">
        <v>10.7</v>
      </c>
      <c r="R6461">
        <v>0</v>
      </c>
      <c r="S6461">
        <v>0.43</v>
      </c>
      <c r="T6461">
        <v>0</v>
      </c>
      <c r="U6461" t="s">
        <v>37</v>
      </c>
      <c r="V6461">
        <v>0</v>
      </c>
      <c r="W6461">
        <v>0</v>
      </c>
      <c r="X6461">
        <v>0</v>
      </c>
      <c r="Y6461">
        <v>28</v>
      </c>
      <c r="Z6461">
        <v>4.7</v>
      </c>
      <c r="AA6461" t="s">
        <v>39</v>
      </c>
      <c r="AB6461">
        <v>21.6</v>
      </c>
      <c r="AC6461">
        <v>0.29909999999999998</v>
      </c>
      <c r="AD6461">
        <v>0</v>
      </c>
      <c r="AE6461" t="s">
        <v>40</v>
      </c>
    </row>
    <row r="6462" spans="1:31" x14ac:dyDescent="0.25">
      <c r="A6462">
        <v>6461</v>
      </c>
      <c r="B6462" t="str">
        <f t="shared" si="100"/>
        <v>26-40</v>
      </c>
      <c r="D6462">
        <v>26</v>
      </c>
      <c r="F6462" t="s">
        <v>34</v>
      </c>
      <c r="G6462" t="s">
        <v>35</v>
      </c>
      <c r="H6462" t="s">
        <v>41</v>
      </c>
      <c r="I6462">
        <v>26</v>
      </c>
      <c r="J6462">
        <v>64</v>
      </c>
      <c r="K6462">
        <v>4</v>
      </c>
      <c r="L6462">
        <v>424.46</v>
      </c>
      <c r="M6462">
        <v>29228.720000000001</v>
      </c>
      <c r="N6462">
        <v>0</v>
      </c>
      <c r="O6462">
        <v>3077</v>
      </c>
      <c r="P6462">
        <v>4</v>
      </c>
      <c r="Q6462">
        <v>3.9</v>
      </c>
      <c r="R6462">
        <v>1</v>
      </c>
      <c r="S6462">
        <v>0.25</v>
      </c>
      <c r="T6462">
        <v>3</v>
      </c>
      <c r="U6462" t="s">
        <v>42</v>
      </c>
      <c r="V6462">
        <v>0</v>
      </c>
      <c r="W6462">
        <v>2</v>
      </c>
      <c r="X6462">
        <v>431.73</v>
      </c>
      <c r="Y6462">
        <v>5</v>
      </c>
      <c r="Z6462">
        <v>4.3</v>
      </c>
      <c r="AA6462" t="s">
        <v>48</v>
      </c>
      <c r="AB6462">
        <v>18.899999999999999</v>
      </c>
      <c r="AC6462">
        <v>0.28210000000000002</v>
      </c>
      <c r="AD6462">
        <v>0</v>
      </c>
      <c r="AE6462" t="s">
        <v>40</v>
      </c>
    </row>
    <row r="6463" spans="1:31" x14ac:dyDescent="0.25">
      <c r="A6463">
        <v>6462</v>
      </c>
      <c r="B6463" t="str">
        <f t="shared" si="100"/>
        <v>41-60</v>
      </c>
      <c r="D6463">
        <v>41</v>
      </c>
      <c r="F6463" t="s">
        <v>28</v>
      </c>
      <c r="G6463" t="s">
        <v>43</v>
      </c>
      <c r="H6463" t="s">
        <v>36</v>
      </c>
      <c r="I6463">
        <v>58</v>
      </c>
      <c r="J6463">
        <v>108</v>
      </c>
      <c r="K6463">
        <v>11</v>
      </c>
      <c r="L6463">
        <v>679.71</v>
      </c>
      <c r="M6463">
        <v>76518.460000000006</v>
      </c>
      <c r="N6463">
        <v>0</v>
      </c>
      <c r="O6463">
        <v>6866</v>
      </c>
      <c r="P6463">
        <v>6</v>
      </c>
      <c r="Q6463">
        <v>21.8</v>
      </c>
      <c r="R6463">
        <v>1</v>
      </c>
      <c r="S6463">
        <v>0.46</v>
      </c>
      <c r="T6463">
        <v>2</v>
      </c>
      <c r="U6463" t="s">
        <v>46</v>
      </c>
      <c r="V6463">
        <v>1</v>
      </c>
      <c r="W6463">
        <v>9</v>
      </c>
      <c r="X6463">
        <v>2522.6799999999998</v>
      </c>
      <c r="Y6463">
        <v>22</v>
      </c>
      <c r="Z6463">
        <v>4</v>
      </c>
      <c r="AA6463" t="s">
        <v>51</v>
      </c>
      <c r="AB6463">
        <v>27.5</v>
      </c>
      <c r="AC6463">
        <v>0.33750000000000002</v>
      </c>
      <c r="AD6463">
        <v>0</v>
      </c>
      <c r="AE6463" t="s">
        <v>40</v>
      </c>
    </row>
    <row r="6464" spans="1:31" x14ac:dyDescent="0.25">
      <c r="A6464">
        <v>6463</v>
      </c>
      <c r="B6464" t="str">
        <f t="shared" si="100"/>
        <v>26-40</v>
      </c>
      <c r="D6464">
        <v>30</v>
      </c>
      <c r="F6464" t="s">
        <v>34</v>
      </c>
      <c r="G6464" t="s">
        <v>29</v>
      </c>
      <c r="H6464" t="s">
        <v>36</v>
      </c>
      <c r="I6464">
        <v>0</v>
      </c>
      <c r="J6464">
        <v>0</v>
      </c>
      <c r="K6464">
        <v>0</v>
      </c>
      <c r="L6464">
        <v>386.35</v>
      </c>
      <c r="M6464">
        <v>0</v>
      </c>
      <c r="N6464">
        <v>0</v>
      </c>
      <c r="O6464">
        <v>424</v>
      </c>
      <c r="P6464">
        <v>0</v>
      </c>
      <c r="Q6464">
        <v>5</v>
      </c>
      <c r="R6464">
        <v>0</v>
      </c>
      <c r="S6464">
        <v>0.65</v>
      </c>
      <c r="T6464">
        <v>0</v>
      </c>
      <c r="U6464" t="s">
        <v>37</v>
      </c>
      <c r="V6464">
        <v>0</v>
      </c>
      <c r="W6464">
        <v>0</v>
      </c>
      <c r="X6464">
        <v>0</v>
      </c>
      <c r="Y6464">
        <v>15</v>
      </c>
      <c r="Z6464">
        <v>3.9</v>
      </c>
      <c r="AA6464" t="s">
        <v>54</v>
      </c>
      <c r="AB6464">
        <v>15.4</v>
      </c>
      <c r="AC6464">
        <v>0.2616</v>
      </c>
      <c r="AD6464">
        <v>0</v>
      </c>
      <c r="AE6464" t="s">
        <v>40</v>
      </c>
    </row>
    <row r="6465" spans="1:31" x14ac:dyDescent="0.25">
      <c r="A6465">
        <v>6464</v>
      </c>
      <c r="B6465" t="str">
        <f t="shared" si="100"/>
        <v>18-25</v>
      </c>
      <c r="D6465">
        <v>23</v>
      </c>
      <c r="F6465" t="s">
        <v>28</v>
      </c>
      <c r="G6465" t="s">
        <v>49</v>
      </c>
      <c r="H6465" t="s">
        <v>53</v>
      </c>
      <c r="I6465">
        <v>28</v>
      </c>
      <c r="J6465">
        <v>76</v>
      </c>
      <c r="K6465">
        <v>6</v>
      </c>
      <c r="L6465">
        <v>227.68</v>
      </c>
      <c r="M6465">
        <v>17758.32</v>
      </c>
      <c r="N6465">
        <v>0</v>
      </c>
      <c r="O6465">
        <v>1755</v>
      </c>
      <c r="P6465">
        <v>1</v>
      </c>
      <c r="Q6465">
        <v>23.3</v>
      </c>
      <c r="R6465">
        <v>4</v>
      </c>
      <c r="S6465">
        <v>0.42</v>
      </c>
      <c r="T6465">
        <v>6</v>
      </c>
      <c r="U6465" t="s">
        <v>38</v>
      </c>
      <c r="V6465">
        <v>1</v>
      </c>
      <c r="W6465">
        <v>0</v>
      </c>
      <c r="X6465">
        <v>200.3</v>
      </c>
      <c r="Y6465">
        <v>23</v>
      </c>
      <c r="Z6465">
        <v>2.9</v>
      </c>
      <c r="AA6465" t="s">
        <v>51</v>
      </c>
      <c r="AB6465">
        <v>32</v>
      </c>
      <c r="AC6465">
        <v>0.36840000000000001</v>
      </c>
      <c r="AD6465">
        <v>0</v>
      </c>
      <c r="AE6465" t="s">
        <v>40</v>
      </c>
    </row>
    <row r="6466" spans="1:31" x14ac:dyDescent="0.25">
      <c r="A6466">
        <v>6465</v>
      </c>
      <c r="B6466" t="str">
        <f t="shared" si="100"/>
        <v>18-25</v>
      </c>
      <c r="D6466">
        <v>24</v>
      </c>
      <c r="F6466" t="s">
        <v>34</v>
      </c>
      <c r="G6466" t="s">
        <v>35</v>
      </c>
      <c r="H6466" t="s">
        <v>41</v>
      </c>
      <c r="I6466">
        <v>18</v>
      </c>
      <c r="J6466">
        <v>23</v>
      </c>
      <c r="K6466">
        <v>3</v>
      </c>
      <c r="L6466">
        <v>333.53</v>
      </c>
      <c r="M6466">
        <v>8273.77</v>
      </c>
      <c r="N6466">
        <v>0</v>
      </c>
      <c r="O6466">
        <v>1077</v>
      </c>
      <c r="P6466">
        <v>2</v>
      </c>
      <c r="Q6466">
        <v>14</v>
      </c>
      <c r="R6466">
        <v>1</v>
      </c>
      <c r="S6466">
        <v>0.24</v>
      </c>
      <c r="T6466">
        <v>3</v>
      </c>
      <c r="U6466" t="s">
        <v>31</v>
      </c>
      <c r="V6466">
        <v>0</v>
      </c>
      <c r="W6466">
        <v>1</v>
      </c>
      <c r="X6466">
        <v>230.99</v>
      </c>
      <c r="Y6466">
        <v>70</v>
      </c>
      <c r="Z6466">
        <v>3.4</v>
      </c>
      <c r="AA6466" t="s">
        <v>51</v>
      </c>
      <c r="AB6466">
        <v>41.4</v>
      </c>
      <c r="AC6466">
        <v>0.43619999999999998</v>
      </c>
      <c r="AD6466">
        <v>1</v>
      </c>
      <c r="AE6466" t="s">
        <v>58</v>
      </c>
    </row>
    <row r="6467" spans="1:31" x14ac:dyDescent="0.25">
      <c r="A6467">
        <v>6466</v>
      </c>
      <c r="B6467" t="str">
        <f t="shared" ref="B6467:B6530" si="101">IF(D6467&lt;=25, "18-25", IF(D6467&lt;=40, "26-40", IF(D6467&lt;=60, "41-60", "60+")))</f>
        <v>41-60</v>
      </c>
      <c r="D6467">
        <v>45</v>
      </c>
      <c r="F6467" t="s">
        <v>34</v>
      </c>
      <c r="G6467" t="s">
        <v>35</v>
      </c>
      <c r="H6467" t="s">
        <v>30</v>
      </c>
      <c r="I6467">
        <v>46</v>
      </c>
      <c r="J6467">
        <v>73</v>
      </c>
      <c r="K6467">
        <v>3</v>
      </c>
      <c r="L6467">
        <v>418.92</v>
      </c>
      <c r="M6467">
        <v>31979.45</v>
      </c>
      <c r="N6467">
        <v>0</v>
      </c>
      <c r="O6467">
        <v>3222</v>
      </c>
      <c r="P6467">
        <v>3</v>
      </c>
      <c r="Q6467">
        <v>14.5</v>
      </c>
      <c r="R6467">
        <v>2</v>
      </c>
      <c r="S6467">
        <v>0.4</v>
      </c>
      <c r="T6467">
        <v>4</v>
      </c>
      <c r="U6467" t="s">
        <v>38</v>
      </c>
      <c r="V6467">
        <v>1</v>
      </c>
      <c r="W6467">
        <v>4</v>
      </c>
      <c r="X6467">
        <v>1199.45</v>
      </c>
      <c r="Y6467">
        <v>25</v>
      </c>
      <c r="Z6467">
        <v>2.1</v>
      </c>
      <c r="AA6467" t="s">
        <v>39</v>
      </c>
      <c r="AB6467">
        <v>24.3</v>
      </c>
      <c r="AC6467">
        <v>0.31619999999999998</v>
      </c>
      <c r="AD6467">
        <v>0</v>
      </c>
      <c r="AE6467" t="s">
        <v>40</v>
      </c>
    </row>
    <row r="6468" spans="1:31" x14ac:dyDescent="0.25">
      <c r="A6468">
        <v>6467</v>
      </c>
      <c r="B6468" t="str">
        <f t="shared" si="101"/>
        <v>26-40</v>
      </c>
      <c r="D6468">
        <v>37</v>
      </c>
      <c r="F6468" t="s">
        <v>28</v>
      </c>
      <c r="G6468" t="s">
        <v>43</v>
      </c>
      <c r="H6468" t="s">
        <v>30</v>
      </c>
      <c r="I6468">
        <v>25</v>
      </c>
      <c r="J6468">
        <v>31</v>
      </c>
      <c r="K6468">
        <v>2</v>
      </c>
      <c r="L6468">
        <v>505.29</v>
      </c>
      <c r="M6468">
        <v>15666.68</v>
      </c>
      <c r="N6468">
        <v>0</v>
      </c>
      <c r="O6468">
        <v>1899</v>
      </c>
      <c r="P6468">
        <v>1</v>
      </c>
      <c r="Q6468">
        <v>0</v>
      </c>
      <c r="R6468">
        <v>0</v>
      </c>
      <c r="S6468">
        <v>0.21</v>
      </c>
      <c r="T6468">
        <v>3</v>
      </c>
      <c r="U6468" t="s">
        <v>38</v>
      </c>
      <c r="V6468">
        <v>0</v>
      </c>
      <c r="W6468">
        <v>1</v>
      </c>
      <c r="X6468">
        <v>290.52</v>
      </c>
      <c r="Y6468">
        <v>13</v>
      </c>
      <c r="Z6468">
        <v>3.7</v>
      </c>
      <c r="AA6468" t="s">
        <v>48</v>
      </c>
      <c r="AB6468">
        <v>13.5</v>
      </c>
      <c r="AC6468">
        <v>0.25080000000000002</v>
      </c>
      <c r="AD6468">
        <v>0</v>
      </c>
      <c r="AE6468" t="s">
        <v>40</v>
      </c>
    </row>
    <row r="6469" spans="1:31" x14ac:dyDescent="0.25">
      <c r="A6469">
        <v>6468</v>
      </c>
      <c r="B6469" t="str">
        <f t="shared" si="101"/>
        <v>18-25</v>
      </c>
      <c r="D6469">
        <v>23</v>
      </c>
      <c r="F6469" t="s">
        <v>28</v>
      </c>
      <c r="G6469" t="s">
        <v>43</v>
      </c>
      <c r="H6469" t="s">
        <v>53</v>
      </c>
      <c r="I6469">
        <v>15</v>
      </c>
      <c r="J6469">
        <v>44</v>
      </c>
      <c r="K6469">
        <v>1</v>
      </c>
      <c r="L6469">
        <v>584.33000000000004</v>
      </c>
      <c r="M6469">
        <v>26770.080000000002</v>
      </c>
      <c r="N6469">
        <v>1</v>
      </c>
      <c r="O6469">
        <v>2439</v>
      </c>
      <c r="P6469">
        <v>1</v>
      </c>
      <c r="Q6469">
        <v>0</v>
      </c>
      <c r="R6469">
        <v>2</v>
      </c>
      <c r="S6469">
        <v>0.31</v>
      </c>
      <c r="T6469">
        <v>1</v>
      </c>
      <c r="U6469" t="s">
        <v>38</v>
      </c>
      <c r="V6469">
        <v>2</v>
      </c>
      <c r="W6469">
        <v>1</v>
      </c>
      <c r="X6469">
        <v>810.73</v>
      </c>
      <c r="Y6469">
        <v>46</v>
      </c>
      <c r="Z6469">
        <v>4.5</v>
      </c>
      <c r="AA6469" t="s">
        <v>32</v>
      </c>
      <c r="AB6469">
        <v>25</v>
      </c>
      <c r="AC6469">
        <v>0.3211</v>
      </c>
      <c r="AD6469">
        <v>0</v>
      </c>
      <c r="AE6469" t="s">
        <v>40</v>
      </c>
    </row>
    <row r="6470" spans="1:31" x14ac:dyDescent="0.25">
      <c r="A6470">
        <v>6469</v>
      </c>
      <c r="B6470" t="str">
        <f t="shared" si="101"/>
        <v>41-60</v>
      </c>
      <c r="D6470">
        <v>45</v>
      </c>
      <c r="F6470" t="s">
        <v>34</v>
      </c>
      <c r="G6470" t="s">
        <v>49</v>
      </c>
      <c r="H6470" t="s">
        <v>41</v>
      </c>
      <c r="I6470">
        <v>35</v>
      </c>
      <c r="J6470">
        <v>99</v>
      </c>
      <c r="K6470">
        <v>18</v>
      </c>
      <c r="L6470">
        <v>349.79</v>
      </c>
      <c r="M6470">
        <v>37697.35</v>
      </c>
      <c r="N6470">
        <v>1</v>
      </c>
      <c r="O6470">
        <v>3536</v>
      </c>
      <c r="P6470">
        <v>8</v>
      </c>
      <c r="Q6470">
        <v>26.7</v>
      </c>
      <c r="R6470">
        <v>0</v>
      </c>
      <c r="S6470">
        <v>0.7</v>
      </c>
      <c r="T6470">
        <v>5</v>
      </c>
      <c r="U6470" t="s">
        <v>46</v>
      </c>
      <c r="V6470">
        <v>5</v>
      </c>
      <c r="W6470">
        <v>2</v>
      </c>
      <c r="X6470">
        <v>2713.61</v>
      </c>
      <c r="Y6470">
        <v>72</v>
      </c>
      <c r="Z6470">
        <v>4.2</v>
      </c>
      <c r="AA6470" t="s">
        <v>39</v>
      </c>
      <c r="AB6470">
        <v>53.2</v>
      </c>
      <c r="AC6470">
        <v>0.52390000000000003</v>
      </c>
      <c r="AD6470">
        <v>1</v>
      </c>
      <c r="AE6470" t="s">
        <v>59</v>
      </c>
    </row>
    <row r="6471" spans="1:31" x14ac:dyDescent="0.25">
      <c r="A6471">
        <v>6470</v>
      </c>
      <c r="B6471" t="str">
        <f t="shared" si="101"/>
        <v>26-40</v>
      </c>
      <c r="D6471">
        <v>26</v>
      </c>
      <c r="F6471" t="s">
        <v>34</v>
      </c>
      <c r="G6471" t="s">
        <v>35</v>
      </c>
      <c r="H6471" t="s">
        <v>41</v>
      </c>
      <c r="I6471">
        <v>12</v>
      </c>
      <c r="J6471">
        <v>11</v>
      </c>
      <c r="K6471">
        <v>1</v>
      </c>
      <c r="L6471">
        <v>606.61</v>
      </c>
      <c r="M6471">
        <v>6618.6</v>
      </c>
      <c r="N6471">
        <v>0</v>
      </c>
      <c r="O6471">
        <v>1062</v>
      </c>
      <c r="P6471">
        <v>0</v>
      </c>
      <c r="Q6471">
        <v>16.8</v>
      </c>
      <c r="R6471">
        <v>0</v>
      </c>
      <c r="S6471">
        <v>0.36</v>
      </c>
      <c r="T6471">
        <v>1</v>
      </c>
      <c r="U6471" t="s">
        <v>42</v>
      </c>
      <c r="V6471">
        <v>0</v>
      </c>
      <c r="W6471">
        <v>1</v>
      </c>
      <c r="X6471">
        <v>263.10000000000002</v>
      </c>
      <c r="Y6471">
        <v>21</v>
      </c>
      <c r="Z6471">
        <v>3.4</v>
      </c>
      <c r="AA6471" t="s">
        <v>32</v>
      </c>
      <c r="AB6471">
        <v>25.1</v>
      </c>
      <c r="AC6471">
        <v>0.3216</v>
      </c>
      <c r="AD6471">
        <v>0</v>
      </c>
      <c r="AE6471" t="s">
        <v>40</v>
      </c>
    </row>
    <row r="6472" spans="1:31" x14ac:dyDescent="0.25">
      <c r="A6472">
        <v>6471</v>
      </c>
      <c r="B6472" t="str">
        <f t="shared" si="101"/>
        <v>18-25</v>
      </c>
      <c r="D6472">
        <v>18</v>
      </c>
      <c r="F6472" t="s">
        <v>28</v>
      </c>
      <c r="G6472" t="s">
        <v>29</v>
      </c>
      <c r="H6472" t="s">
        <v>30</v>
      </c>
      <c r="I6472">
        <v>31</v>
      </c>
      <c r="J6472">
        <v>65</v>
      </c>
      <c r="K6472">
        <v>10</v>
      </c>
      <c r="L6472">
        <v>533.30999999999995</v>
      </c>
      <c r="M6472">
        <v>37279.089999999997</v>
      </c>
      <c r="N6472">
        <v>0</v>
      </c>
      <c r="O6472">
        <v>3784</v>
      </c>
      <c r="P6472">
        <v>2</v>
      </c>
      <c r="Q6472">
        <v>3.1</v>
      </c>
      <c r="R6472">
        <v>0</v>
      </c>
      <c r="S6472">
        <v>0.84</v>
      </c>
      <c r="T6472">
        <v>2</v>
      </c>
      <c r="U6472" t="s">
        <v>31</v>
      </c>
      <c r="V6472">
        <v>1</v>
      </c>
      <c r="W6472">
        <v>4</v>
      </c>
      <c r="X6472">
        <v>523.54999999999995</v>
      </c>
      <c r="Y6472">
        <v>96</v>
      </c>
      <c r="Z6472">
        <v>3.2</v>
      </c>
      <c r="AA6472" t="s">
        <v>39</v>
      </c>
      <c r="AB6472">
        <v>51.9</v>
      </c>
      <c r="AC6472">
        <v>0.51390000000000002</v>
      </c>
      <c r="AD6472">
        <v>1</v>
      </c>
      <c r="AE6472" t="s">
        <v>50</v>
      </c>
    </row>
    <row r="6473" spans="1:31" x14ac:dyDescent="0.25">
      <c r="A6473">
        <v>6472</v>
      </c>
      <c r="B6473" t="str">
        <f t="shared" si="101"/>
        <v>18-25</v>
      </c>
      <c r="D6473">
        <v>25</v>
      </c>
      <c r="F6473" t="s">
        <v>28</v>
      </c>
      <c r="G6473" t="s">
        <v>43</v>
      </c>
      <c r="H6473" t="s">
        <v>30</v>
      </c>
      <c r="I6473">
        <v>29</v>
      </c>
      <c r="J6473">
        <v>77</v>
      </c>
      <c r="K6473">
        <v>12</v>
      </c>
      <c r="L6473">
        <v>574.28</v>
      </c>
      <c r="M6473">
        <v>48155.79</v>
      </c>
      <c r="N6473">
        <v>1</v>
      </c>
      <c r="O6473">
        <v>4984</v>
      </c>
      <c r="P6473">
        <v>3</v>
      </c>
      <c r="Q6473">
        <v>9.6999999999999993</v>
      </c>
      <c r="R6473">
        <v>5</v>
      </c>
      <c r="S6473">
        <v>0.28000000000000003</v>
      </c>
      <c r="T6473">
        <v>3</v>
      </c>
      <c r="U6473" t="s">
        <v>46</v>
      </c>
      <c r="V6473">
        <v>1</v>
      </c>
      <c r="W6473">
        <v>5</v>
      </c>
      <c r="X6473">
        <v>1230.04</v>
      </c>
      <c r="Y6473">
        <v>31</v>
      </c>
      <c r="Z6473">
        <v>4.8</v>
      </c>
      <c r="AA6473" t="s">
        <v>39</v>
      </c>
      <c r="AB6473">
        <v>27.9</v>
      </c>
      <c r="AC6473">
        <v>0.33979999999999999</v>
      </c>
      <c r="AD6473">
        <v>0</v>
      </c>
      <c r="AE6473" t="s">
        <v>40</v>
      </c>
    </row>
    <row r="6474" spans="1:31" x14ac:dyDescent="0.25">
      <c r="A6474">
        <v>6473</v>
      </c>
      <c r="B6474" t="str">
        <f t="shared" si="101"/>
        <v>41-60</v>
      </c>
      <c r="D6474">
        <v>41</v>
      </c>
      <c r="F6474" t="s">
        <v>28</v>
      </c>
      <c r="G6474" t="s">
        <v>49</v>
      </c>
      <c r="H6474" t="s">
        <v>44</v>
      </c>
      <c r="I6474">
        <v>60</v>
      </c>
      <c r="J6474">
        <v>32</v>
      </c>
      <c r="K6474">
        <v>1</v>
      </c>
      <c r="L6474">
        <v>565.30999999999995</v>
      </c>
      <c r="M6474">
        <v>19105.689999999999</v>
      </c>
      <c r="N6474">
        <v>0</v>
      </c>
      <c r="O6474">
        <v>2097</v>
      </c>
      <c r="P6474">
        <v>2</v>
      </c>
      <c r="Q6474">
        <v>0</v>
      </c>
      <c r="R6474">
        <v>1</v>
      </c>
      <c r="S6474">
        <v>0.21</v>
      </c>
      <c r="T6474">
        <v>1</v>
      </c>
      <c r="U6474" t="s">
        <v>46</v>
      </c>
      <c r="V6474">
        <v>0</v>
      </c>
      <c r="W6474">
        <v>1</v>
      </c>
      <c r="X6474">
        <v>106.01</v>
      </c>
      <c r="Y6474">
        <v>68</v>
      </c>
      <c r="Z6474">
        <v>4.5</v>
      </c>
      <c r="AA6474" t="s">
        <v>39</v>
      </c>
      <c r="AB6474">
        <v>24.1</v>
      </c>
      <c r="AC6474">
        <v>0.31469999999999998</v>
      </c>
      <c r="AD6474">
        <v>0</v>
      </c>
      <c r="AE6474" t="s">
        <v>40</v>
      </c>
    </row>
    <row r="6475" spans="1:31" x14ac:dyDescent="0.25">
      <c r="A6475">
        <v>6474</v>
      </c>
      <c r="B6475" t="str">
        <f t="shared" si="101"/>
        <v>60+</v>
      </c>
      <c r="D6475">
        <v>68</v>
      </c>
      <c r="F6475" t="s">
        <v>28</v>
      </c>
      <c r="G6475" t="s">
        <v>29</v>
      </c>
      <c r="H6475" t="s">
        <v>30</v>
      </c>
      <c r="I6475">
        <v>37</v>
      </c>
      <c r="J6475">
        <v>108</v>
      </c>
      <c r="K6475">
        <v>11</v>
      </c>
      <c r="L6475">
        <v>401.46</v>
      </c>
      <c r="M6475">
        <v>39172.839999999997</v>
      </c>
      <c r="N6475">
        <v>0</v>
      </c>
      <c r="O6475">
        <v>4203</v>
      </c>
      <c r="P6475">
        <v>8</v>
      </c>
      <c r="Q6475">
        <v>13.2</v>
      </c>
      <c r="R6475">
        <v>1</v>
      </c>
      <c r="S6475">
        <v>0.62</v>
      </c>
      <c r="T6475">
        <v>1</v>
      </c>
      <c r="U6475" t="s">
        <v>31</v>
      </c>
      <c r="V6475">
        <v>1</v>
      </c>
      <c r="W6475">
        <v>3</v>
      </c>
      <c r="X6475">
        <v>1184.79</v>
      </c>
      <c r="Y6475">
        <v>66</v>
      </c>
      <c r="Z6475">
        <v>4.4000000000000004</v>
      </c>
      <c r="AA6475" t="s">
        <v>51</v>
      </c>
      <c r="AB6475">
        <v>43.2</v>
      </c>
      <c r="AC6475">
        <v>0.44929999999999998</v>
      </c>
      <c r="AD6475">
        <v>1</v>
      </c>
      <c r="AE6475" t="s">
        <v>33</v>
      </c>
    </row>
    <row r="6476" spans="1:31" x14ac:dyDescent="0.25">
      <c r="A6476">
        <v>6475</v>
      </c>
      <c r="B6476" t="str">
        <f t="shared" si="101"/>
        <v>26-40</v>
      </c>
      <c r="D6476">
        <v>30</v>
      </c>
      <c r="F6476" t="s">
        <v>28</v>
      </c>
      <c r="G6476" t="s">
        <v>45</v>
      </c>
      <c r="H6476" t="s">
        <v>41</v>
      </c>
      <c r="I6476">
        <v>56</v>
      </c>
      <c r="J6476">
        <v>98</v>
      </c>
      <c r="K6476">
        <v>18</v>
      </c>
      <c r="L6476">
        <v>663.24</v>
      </c>
      <c r="M6476">
        <v>68111.87</v>
      </c>
      <c r="N6476">
        <v>0</v>
      </c>
      <c r="O6476">
        <v>7222</v>
      </c>
      <c r="P6476">
        <v>1</v>
      </c>
      <c r="Q6476">
        <v>5.6</v>
      </c>
      <c r="R6476">
        <v>0</v>
      </c>
      <c r="S6476">
        <v>0.35</v>
      </c>
      <c r="T6476">
        <v>1</v>
      </c>
      <c r="U6476" t="s">
        <v>42</v>
      </c>
      <c r="V6476">
        <v>3</v>
      </c>
      <c r="W6476">
        <v>6</v>
      </c>
      <c r="X6476">
        <v>1903.38</v>
      </c>
      <c r="Y6476">
        <v>46</v>
      </c>
      <c r="Z6476">
        <v>5</v>
      </c>
      <c r="AA6476" t="s">
        <v>39</v>
      </c>
      <c r="AB6476">
        <v>23</v>
      </c>
      <c r="AC6476">
        <v>0.30780000000000002</v>
      </c>
      <c r="AD6476">
        <v>0</v>
      </c>
      <c r="AE6476" t="s">
        <v>40</v>
      </c>
    </row>
    <row r="6477" spans="1:31" x14ac:dyDescent="0.25">
      <c r="A6477">
        <v>6476</v>
      </c>
      <c r="B6477" t="str">
        <f t="shared" si="101"/>
        <v>26-40</v>
      </c>
      <c r="D6477">
        <v>33</v>
      </c>
      <c r="F6477" t="s">
        <v>28</v>
      </c>
      <c r="G6477" t="s">
        <v>35</v>
      </c>
      <c r="H6477" t="s">
        <v>30</v>
      </c>
      <c r="I6477">
        <v>16</v>
      </c>
      <c r="J6477">
        <v>23</v>
      </c>
      <c r="K6477">
        <v>3</v>
      </c>
      <c r="L6477">
        <v>604.72</v>
      </c>
      <c r="M6477">
        <v>14633.07</v>
      </c>
      <c r="N6477">
        <v>0</v>
      </c>
      <c r="O6477">
        <v>1636</v>
      </c>
      <c r="P6477">
        <v>2</v>
      </c>
      <c r="Q6477">
        <v>18.100000000000001</v>
      </c>
      <c r="R6477">
        <v>1</v>
      </c>
      <c r="S6477">
        <v>0.09</v>
      </c>
      <c r="T6477">
        <v>3</v>
      </c>
      <c r="U6477" t="s">
        <v>46</v>
      </c>
      <c r="V6477">
        <v>0</v>
      </c>
      <c r="W6477">
        <v>0</v>
      </c>
      <c r="X6477">
        <v>0</v>
      </c>
      <c r="Y6477">
        <v>34</v>
      </c>
      <c r="Z6477">
        <v>2.4</v>
      </c>
      <c r="AA6477" t="s">
        <v>48</v>
      </c>
      <c r="AB6477">
        <v>27.6</v>
      </c>
      <c r="AC6477">
        <v>0.33789999999999998</v>
      </c>
      <c r="AD6477">
        <v>0</v>
      </c>
      <c r="AE6477" t="s">
        <v>40</v>
      </c>
    </row>
    <row r="6478" spans="1:31" x14ac:dyDescent="0.25">
      <c r="A6478">
        <v>6477</v>
      </c>
      <c r="B6478" t="str">
        <f t="shared" si="101"/>
        <v>26-40</v>
      </c>
      <c r="D6478">
        <v>30</v>
      </c>
      <c r="F6478" t="s">
        <v>28</v>
      </c>
      <c r="G6478" t="s">
        <v>43</v>
      </c>
      <c r="H6478" t="s">
        <v>44</v>
      </c>
      <c r="I6478">
        <v>2</v>
      </c>
      <c r="J6478">
        <v>6</v>
      </c>
      <c r="K6478">
        <v>1</v>
      </c>
      <c r="L6478">
        <v>458.82</v>
      </c>
      <c r="M6478">
        <v>2946.15</v>
      </c>
      <c r="N6478">
        <v>0</v>
      </c>
      <c r="O6478">
        <v>717</v>
      </c>
      <c r="P6478">
        <v>0</v>
      </c>
      <c r="Q6478">
        <v>12.3</v>
      </c>
      <c r="R6478">
        <v>0</v>
      </c>
      <c r="S6478">
        <v>0.19</v>
      </c>
      <c r="T6478">
        <v>0</v>
      </c>
      <c r="U6478" t="s">
        <v>37</v>
      </c>
      <c r="V6478">
        <v>0</v>
      </c>
      <c r="W6478">
        <v>0</v>
      </c>
      <c r="X6478">
        <v>0</v>
      </c>
      <c r="Y6478">
        <v>22</v>
      </c>
      <c r="Z6478">
        <v>3.4</v>
      </c>
      <c r="AA6478" t="s">
        <v>39</v>
      </c>
      <c r="AB6478">
        <v>19</v>
      </c>
      <c r="AC6478">
        <v>0.28289999999999998</v>
      </c>
      <c r="AD6478">
        <v>0</v>
      </c>
      <c r="AE6478" t="s">
        <v>40</v>
      </c>
    </row>
    <row r="6479" spans="1:31" x14ac:dyDescent="0.25">
      <c r="A6479">
        <v>6478</v>
      </c>
      <c r="B6479" t="str">
        <f t="shared" si="101"/>
        <v>26-40</v>
      </c>
      <c r="D6479">
        <v>36</v>
      </c>
      <c r="F6479" t="s">
        <v>34</v>
      </c>
      <c r="G6479" t="s">
        <v>35</v>
      </c>
      <c r="H6479" t="s">
        <v>30</v>
      </c>
      <c r="I6479">
        <v>21</v>
      </c>
      <c r="J6479">
        <v>57</v>
      </c>
      <c r="K6479">
        <v>8</v>
      </c>
      <c r="L6479">
        <v>616.58000000000004</v>
      </c>
      <c r="M6479">
        <v>37508.39</v>
      </c>
      <c r="N6479">
        <v>0</v>
      </c>
      <c r="O6479">
        <v>3972</v>
      </c>
      <c r="P6479">
        <v>2</v>
      </c>
      <c r="Q6479">
        <v>3.6</v>
      </c>
      <c r="R6479">
        <v>2</v>
      </c>
      <c r="S6479">
        <v>0.72</v>
      </c>
      <c r="T6479">
        <v>3</v>
      </c>
      <c r="U6479" t="s">
        <v>31</v>
      </c>
      <c r="V6479">
        <v>1</v>
      </c>
      <c r="W6479">
        <v>3</v>
      </c>
      <c r="X6479">
        <v>508.28</v>
      </c>
      <c r="Y6479">
        <v>36</v>
      </c>
      <c r="Z6479">
        <v>1.5</v>
      </c>
      <c r="AA6479" t="s">
        <v>51</v>
      </c>
      <c r="AB6479">
        <v>33.700000000000003</v>
      </c>
      <c r="AC6479">
        <v>0.37990000000000002</v>
      </c>
      <c r="AD6479">
        <v>0</v>
      </c>
      <c r="AE6479" t="s">
        <v>40</v>
      </c>
    </row>
    <row r="6480" spans="1:31" x14ac:dyDescent="0.25">
      <c r="A6480">
        <v>6479</v>
      </c>
      <c r="B6480" t="str">
        <f t="shared" si="101"/>
        <v>41-60</v>
      </c>
      <c r="D6480">
        <v>56</v>
      </c>
      <c r="F6480" t="s">
        <v>34</v>
      </c>
      <c r="G6480" t="s">
        <v>49</v>
      </c>
      <c r="H6480" t="s">
        <v>44</v>
      </c>
      <c r="I6480">
        <v>27</v>
      </c>
      <c r="J6480">
        <v>19</v>
      </c>
      <c r="K6480">
        <v>1</v>
      </c>
      <c r="L6480">
        <v>763.62</v>
      </c>
      <c r="M6480">
        <v>15705.44</v>
      </c>
      <c r="N6480">
        <v>0</v>
      </c>
      <c r="O6480">
        <v>1826</v>
      </c>
      <c r="P6480">
        <v>0</v>
      </c>
      <c r="Q6480">
        <v>7.2</v>
      </c>
      <c r="R6480">
        <v>0</v>
      </c>
      <c r="S6480">
        <v>0.41</v>
      </c>
      <c r="T6480">
        <v>1</v>
      </c>
      <c r="U6480" t="s">
        <v>42</v>
      </c>
      <c r="V6480">
        <v>1</v>
      </c>
      <c r="W6480">
        <v>1</v>
      </c>
      <c r="X6480">
        <v>309.62</v>
      </c>
      <c r="Y6480">
        <v>25</v>
      </c>
      <c r="Z6480">
        <v>4</v>
      </c>
      <c r="AA6480" t="s">
        <v>39</v>
      </c>
      <c r="AB6480">
        <v>15.6</v>
      </c>
      <c r="AC6480">
        <v>0.26240000000000002</v>
      </c>
      <c r="AD6480">
        <v>0</v>
      </c>
      <c r="AE6480" t="s">
        <v>40</v>
      </c>
    </row>
    <row r="6481" spans="1:31" x14ac:dyDescent="0.25">
      <c r="A6481">
        <v>6480</v>
      </c>
      <c r="B6481" t="str">
        <f t="shared" si="101"/>
        <v>26-40</v>
      </c>
      <c r="D6481">
        <v>35</v>
      </c>
      <c r="F6481" t="s">
        <v>34</v>
      </c>
      <c r="G6481" t="s">
        <v>35</v>
      </c>
      <c r="H6481" t="s">
        <v>44</v>
      </c>
      <c r="I6481">
        <v>25</v>
      </c>
      <c r="J6481">
        <v>59</v>
      </c>
      <c r="K6481">
        <v>5</v>
      </c>
      <c r="L6481">
        <v>567.67999999999995</v>
      </c>
      <c r="M6481">
        <v>32019.69</v>
      </c>
      <c r="N6481">
        <v>0</v>
      </c>
      <c r="O6481">
        <v>3531</v>
      </c>
      <c r="P6481">
        <v>1</v>
      </c>
      <c r="Q6481">
        <v>0</v>
      </c>
      <c r="R6481">
        <v>2</v>
      </c>
      <c r="S6481">
        <v>0.75</v>
      </c>
      <c r="T6481">
        <v>1</v>
      </c>
      <c r="U6481" t="s">
        <v>46</v>
      </c>
      <c r="V6481">
        <v>2</v>
      </c>
      <c r="W6481">
        <v>1</v>
      </c>
      <c r="X6481">
        <v>200.81</v>
      </c>
      <c r="Y6481">
        <v>99</v>
      </c>
      <c r="Z6481">
        <v>2.5</v>
      </c>
      <c r="AA6481" t="s">
        <v>39</v>
      </c>
      <c r="AB6481">
        <v>49.7</v>
      </c>
      <c r="AC6481">
        <v>0.49780000000000002</v>
      </c>
      <c r="AD6481">
        <v>1</v>
      </c>
      <c r="AE6481" t="s">
        <v>52</v>
      </c>
    </row>
    <row r="6482" spans="1:31" x14ac:dyDescent="0.25">
      <c r="A6482">
        <v>6481</v>
      </c>
      <c r="B6482" t="str">
        <f t="shared" si="101"/>
        <v>41-60</v>
      </c>
      <c r="D6482">
        <v>52</v>
      </c>
      <c r="F6482" t="s">
        <v>34</v>
      </c>
      <c r="G6482" t="s">
        <v>43</v>
      </c>
      <c r="H6482" t="s">
        <v>30</v>
      </c>
      <c r="I6482">
        <v>0</v>
      </c>
      <c r="J6482">
        <v>0</v>
      </c>
      <c r="K6482">
        <v>0</v>
      </c>
      <c r="L6482">
        <v>218.68</v>
      </c>
      <c r="M6482">
        <v>0</v>
      </c>
      <c r="N6482">
        <v>1</v>
      </c>
      <c r="O6482">
        <v>75</v>
      </c>
      <c r="P6482">
        <v>0</v>
      </c>
      <c r="Q6482">
        <v>4.9000000000000004</v>
      </c>
      <c r="R6482">
        <v>0</v>
      </c>
      <c r="S6482">
        <v>0.22</v>
      </c>
      <c r="T6482">
        <v>0</v>
      </c>
      <c r="U6482" t="s">
        <v>37</v>
      </c>
      <c r="V6482">
        <v>0</v>
      </c>
      <c r="W6482">
        <v>0</v>
      </c>
      <c r="X6482">
        <v>0</v>
      </c>
      <c r="Y6482">
        <v>61</v>
      </c>
      <c r="Z6482">
        <v>3.9</v>
      </c>
      <c r="AA6482" t="s">
        <v>51</v>
      </c>
      <c r="AB6482">
        <v>29.4</v>
      </c>
      <c r="AC6482">
        <v>0.35039999999999999</v>
      </c>
      <c r="AD6482">
        <v>0</v>
      </c>
      <c r="AE6482" t="s">
        <v>40</v>
      </c>
    </row>
    <row r="6483" spans="1:31" x14ac:dyDescent="0.25">
      <c r="A6483">
        <v>6482</v>
      </c>
      <c r="B6483" t="str">
        <f t="shared" si="101"/>
        <v>60+</v>
      </c>
      <c r="D6483">
        <v>65</v>
      </c>
      <c r="F6483" t="s">
        <v>34</v>
      </c>
      <c r="G6483" t="s">
        <v>43</v>
      </c>
      <c r="H6483" t="s">
        <v>44</v>
      </c>
      <c r="I6483">
        <v>0</v>
      </c>
      <c r="J6483">
        <v>0</v>
      </c>
      <c r="K6483">
        <v>0</v>
      </c>
      <c r="L6483">
        <v>255.45</v>
      </c>
      <c r="M6483">
        <v>0</v>
      </c>
      <c r="N6483">
        <v>1</v>
      </c>
      <c r="O6483">
        <v>20</v>
      </c>
      <c r="P6483">
        <v>0</v>
      </c>
      <c r="Q6483">
        <v>15.8</v>
      </c>
      <c r="R6483">
        <v>0</v>
      </c>
      <c r="S6483">
        <v>0.38</v>
      </c>
      <c r="T6483">
        <v>2</v>
      </c>
      <c r="U6483" t="s">
        <v>38</v>
      </c>
      <c r="V6483">
        <v>0</v>
      </c>
      <c r="W6483">
        <v>0</v>
      </c>
      <c r="X6483">
        <v>0</v>
      </c>
      <c r="Y6483">
        <v>88</v>
      </c>
      <c r="Z6483">
        <v>4.4000000000000004</v>
      </c>
      <c r="AA6483" t="s">
        <v>39</v>
      </c>
      <c r="AB6483">
        <v>49.1</v>
      </c>
      <c r="AC6483">
        <v>0.49330000000000002</v>
      </c>
      <c r="AD6483">
        <v>1</v>
      </c>
      <c r="AE6483" t="s">
        <v>50</v>
      </c>
    </row>
    <row r="6484" spans="1:31" x14ac:dyDescent="0.25">
      <c r="A6484">
        <v>6483</v>
      </c>
      <c r="B6484" t="str">
        <f t="shared" si="101"/>
        <v>60+</v>
      </c>
      <c r="D6484">
        <v>68</v>
      </c>
      <c r="F6484" t="s">
        <v>28</v>
      </c>
      <c r="G6484" t="s">
        <v>29</v>
      </c>
      <c r="H6484" t="s">
        <v>30</v>
      </c>
      <c r="I6484">
        <v>33</v>
      </c>
      <c r="J6484">
        <v>74</v>
      </c>
      <c r="K6484">
        <v>5</v>
      </c>
      <c r="L6484">
        <v>484.94</v>
      </c>
      <c r="M6484">
        <v>36423.4</v>
      </c>
      <c r="N6484">
        <v>0</v>
      </c>
      <c r="O6484">
        <v>3451</v>
      </c>
      <c r="P6484">
        <v>2</v>
      </c>
      <c r="Q6484">
        <v>14.2</v>
      </c>
      <c r="R6484">
        <v>3</v>
      </c>
      <c r="S6484">
        <v>0.44</v>
      </c>
      <c r="T6484">
        <v>1</v>
      </c>
      <c r="U6484" t="s">
        <v>42</v>
      </c>
      <c r="V6484">
        <v>4</v>
      </c>
      <c r="W6484">
        <v>3</v>
      </c>
      <c r="X6484">
        <v>933.89</v>
      </c>
      <c r="Y6484">
        <v>21</v>
      </c>
      <c r="Z6484">
        <v>2.4</v>
      </c>
      <c r="AA6484" t="s">
        <v>39</v>
      </c>
      <c r="AB6484">
        <v>25.5</v>
      </c>
      <c r="AC6484">
        <v>0.32419999999999999</v>
      </c>
      <c r="AD6484">
        <v>0</v>
      </c>
      <c r="AE6484" t="s">
        <v>40</v>
      </c>
    </row>
    <row r="6485" spans="1:31" x14ac:dyDescent="0.25">
      <c r="A6485">
        <v>6484</v>
      </c>
      <c r="B6485" t="str">
        <f t="shared" si="101"/>
        <v>41-60</v>
      </c>
      <c r="D6485">
        <v>47</v>
      </c>
      <c r="F6485" t="s">
        <v>34</v>
      </c>
      <c r="G6485" t="s">
        <v>29</v>
      </c>
      <c r="H6485" t="s">
        <v>30</v>
      </c>
      <c r="I6485">
        <v>14</v>
      </c>
      <c r="J6485">
        <v>21</v>
      </c>
      <c r="K6485">
        <v>2</v>
      </c>
      <c r="L6485">
        <v>341.81</v>
      </c>
      <c r="M6485">
        <v>6528.2</v>
      </c>
      <c r="N6485">
        <v>1</v>
      </c>
      <c r="O6485">
        <v>1106</v>
      </c>
      <c r="P6485">
        <v>1</v>
      </c>
      <c r="Q6485">
        <v>0</v>
      </c>
      <c r="R6485">
        <v>1</v>
      </c>
      <c r="S6485">
        <v>0.08</v>
      </c>
      <c r="T6485">
        <v>1</v>
      </c>
      <c r="U6485" t="s">
        <v>38</v>
      </c>
      <c r="V6485">
        <v>1</v>
      </c>
      <c r="W6485">
        <v>2</v>
      </c>
      <c r="X6485">
        <v>510.75</v>
      </c>
      <c r="Y6485">
        <v>41</v>
      </c>
      <c r="Z6485">
        <v>4.5</v>
      </c>
      <c r="AA6485" t="s">
        <v>39</v>
      </c>
      <c r="AB6485">
        <v>25.3</v>
      </c>
      <c r="AC6485">
        <v>0.32290000000000002</v>
      </c>
      <c r="AD6485">
        <v>0</v>
      </c>
      <c r="AE6485" t="s">
        <v>40</v>
      </c>
    </row>
    <row r="6486" spans="1:31" x14ac:dyDescent="0.25">
      <c r="A6486">
        <v>6485</v>
      </c>
      <c r="B6486" t="str">
        <f t="shared" si="101"/>
        <v>41-60</v>
      </c>
      <c r="D6486">
        <v>55</v>
      </c>
      <c r="F6486" t="s">
        <v>28</v>
      </c>
      <c r="G6486" t="s">
        <v>45</v>
      </c>
      <c r="H6486" t="s">
        <v>30</v>
      </c>
      <c r="I6486">
        <v>21</v>
      </c>
      <c r="J6486">
        <v>57</v>
      </c>
      <c r="K6486">
        <v>2</v>
      </c>
      <c r="L6486">
        <v>363.35</v>
      </c>
      <c r="M6486">
        <v>19899.669999999998</v>
      </c>
      <c r="N6486">
        <v>0</v>
      </c>
      <c r="O6486">
        <v>2506</v>
      </c>
      <c r="P6486">
        <v>2</v>
      </c>
      <c r="Q6486">
        <v>12.6</v>
      </c>
      <c r="R6486">
        <v>1</v>
      </c>
      <c r="S6486">
        <v>0.2</v>
      </c>
      <c r="T6486">
        <v>1</v>
      </c>
      <c r="U6486" t="s">
        <v>47</v>
      </c>
      <c r="V6486">
        <v>3</v>
      </c>
      <c r="W6486">
        <v>4</v>
      </c>
      <c r="X6486">
        <v>1659.41</v>
      </c>
      <c r="Y6486">
        <v>42</v>
      </c>
      <c r="Z6486">
        <v>2.1</v>
      </c>
      <c r="AA6486" t="s">
        <v>32</v>
      </c>
      <c r="AB6486">
        <v>32.9</v>
      </c>
      <c r="AC6486">
        <v>0.37419999999999998</v>
      </c>
      <c r="AD6486">
        <v>0</v>
      </c>
      <c r="AE6486" t="s">
        <v>40</v>
      </c>
    </row>
    <row r="6487" spans="1:31" x14ac:dyDescent="0.25">
      <c r="A6487">
        <v>6486</v>
      </c>
      <c r="B6487" t="str">
        <f t="shared" si="101"/>
        <v>60+</v>
      </c>
      <c r="D6487">
        <v>66</v>
      </c>
      <c r="F6487" t="s">
        <v>34</v>
      </c>
      <c r="G6487" t="s">
        <v>43</v>
      </c>
      <c r="H6487" t="s">
        <v>44</v>
      </c>
      <c r="I6487">
        <v>47</v>
      </c>
      <c r="J6487">
        <v>52</v>
      </c>
      <c r="K6487">
        <v>9</v>
      </c>
      <c r="L6487">
        <v>479.28</v>
      </c>
      <c r="M6487">
        <v>27051.16</v>
      </c>
      <c r="N6487">
        <v>0</v>
      </c>
      <c r="O6487">
        <v>2938</v>
      </c>
      <c r="P6487">
        <v>3</v>
      </c>
      <c r="Q6487">
        <v>13.9</v>
      </c>
      <c r="R6487">
        <v>1</v>
      </c>
      <c r="S6487">
        <v>0.48</v>
      </c>
      <c r="T6487">
        <v>4</v>
      </c>
      <c r="U6487" t="s">
        <v>31</v>
      </c>
      <c r="V6487">
        <v>1</v>
      </c>
      <c r="W6487">
        <v>2</v>
      </c>
      <c r="X6487">
        <v>611.85</v>
      </c>
      <c r="Y6487">
        <v>83</v>
      </c>
      <c r="Z6487">
        <v>5</v>
      </c>
      <c r="AA6487" t="s">
        <v>32</v>
      </c>
      <c r="AB6487">
        <v>42.1</v>
      </c>
      <c r="AC6487">
        <v>0.44130000000000003</v>
      </c>
      <c r="AD6487">
        <v>1</v>
      </c>
      <c r="AE6487" t="s">
        <v>55</v>
      </c>
    </row>
    <row r="6488" spans="1:31" x14ac:dyDescent="0.25">
      <c r="A6488">
        <v>6487</v>
      </c>
      <c r="B6488" t="str">
        <f t="shared" si="101"/>
        <v>41-60</v>
      </c>
      <c r="D6488">
        <v>59</v>
      </c>
      <c r="F6488" t="s">
        <v>34</v>
      </c>
      <c r="G6488" t="s">
        <v>43</v>
      </c>
      <c r="H6488" t="s">
        <v>44</v>
      </c>
      <c r="I6488">
        <v>23</v>
      </c>
      <c r="J6488">
        <v>44</v>
      </c>
      <c r="K6488">
        <v>2</v>
      </c>
      <c r="L6488">
        <v>406.11</v>
      </c>
      <c r="M6488">
        <v>17977.84</v>
      </c>
      <c r="N6488">
        <v>0</v>
      </c>
      <c r="O6488">
        <v>1900</v>
      </c>
      <c r="P6488">
        <v>1</v>
      </c>
      <c r="Q6488">
        <v>9.4</v>
      </c>
      <c r="R6488">
        <v>2</v>
      </c>
      <c r="S6488">
        <v>0.28999999999999998</v>
      </c>
      <c r="T6488">
        <v>4</v>
      </c>
      <c r="U6488" t="s">
        <v>31</v>
      </c>
      <c r="V6488">
        <v>2</v>
      </c>
      <c r="W6488">
        <v>3</v>
      </c>
      <c r="X6488">
        <v>800.78</v>
      </c>
      <c r="Y6488">
        <v>43</v>
      </c>
      <c r="Z6488">
        <v>3.1</v>
      </c>
      <c r="AA6488" t="s">
        <v>48</v>
      </c>
      <c r="AB6488">
        <v>31.6</v>
      </c>
      <c r="AC6488">
        <v>0.36530000000000001</v>
      </c>
      <c r="AD6488">
        <v>0</v>
      </c>
      <c r="AE6488" t="s">
        <v>40</v>
      </c>
    </row>
    <row r="6489" spans="1:31" x14ac:dyDescent="0.25">
      <c r="A6489">
        <v>6488</v>
      </c>
      <c r="B6489" t="str">
        <f t="shared" si="101"/>
        <v>26-40</v>
      </c>
      <c r="D6489">
        <v>33</v>
      </c>
      <c r="F6489" t="s">
        <v>34</v>
      </c>
      <c r="G6489" t="s">
        <v>45</v>
      </c>
      <c r="H6489" t="s">
        <v>30</v>
      </c>
      <c r="I6489">
        <v>49</v>
      </c>
      <c r="J6489">
        <v>67</v>
      </c>
      <c r="K6489">
        <v>7</v>
      </c>
      <c r="L6489">
        <v>553.97</v>
      </c>
      <c r="M6489">
        <v>36393.040000000001</v>
      </c>
      <c r="N6489">
        <v>0</v>
      </c>
      <c r="O6489">
        <v>4155</v>
      </c>
      <c r="P6489">
        <v>1</v>
      </c>
      <c r="Q6489">
        <v>21</v>
      </c>
      <c r="R6489">
        <v>1</v>
      </c>
      <c r="S6489">
        <v>0.51</v>
      </c>
      <c r="T6489">
        <v>4</v>
      </c>
      <c r="U6489" t="s">
        <v>31</v>
      </c>
      <c r="V6489">
        <v>1</v>
      </c>
      <c r="W6489">
        <v>2</v>
      </c>
      <c r="X6489">
        <v>759.64</v>
      </c>
      <c r="Y6489">
        <v>90</v>
      </c>
      <c r="Z6489">
        <v>4.0999999999999996</v>
      </c>
      <c r="AA6489" t="s">
        <v>51</v>
      </c>
      <c r="AB6489">
        <v>44.7</v>
      </c>
      <c r="AC6489">
        <v>0.46029999999999999</v>
      </c>
      <c r="AD6489">
        <v>1</v>
      </c>
      <c r="AE6489" t="s">
        <v>58</v>
      </c>
    </row>
    <row r="6490" spans="1:31" x14ac:dyDescent="0.25">
      <c r="A6490">
        <v>6489</v>
      </c>
      <c r="B6490" t="str">
        <f t="shared" si="101"/>
        <v>18-25</v>
      </c>
      <c r="D6490">
        <v>24</v>
      </c>
      <c r="F6490" t="s">
        <v>28</v>
      </c>
      <c r="G6490" t="s">
        <v>35</v>
      </c>
      <c r="H6490" t="s">
        <v>44</v>
      </c>
      <c r="I6490">
        <v>30</v>
      </c>
      <c r="J6490">
        <v>39</v>
      </c>
      <c r="K6490">
        <v>3</v>
      </c>
      <c r="L6490">
        <v>569.1</v>
      </c>
      <c r="M6490">
        <v>22529.52</v>
      </c>
      <c r="N6490">
        <v>0</v>
      </c>
      <c r="O6490">
        <v>2438</v>
      </c>
      <c r="P6490">
        <v>2</v>
      </c>
      <c r="Q6490">
        <v>21.6</v>
      </c>
      <c r="R6490">
        <v>1</v>
      </c>
      <c r="S6490">
        <v>0.76</v>
      </c>
      <c r="T6490">
        <v>4</v>
      </c>
      <c r="U6490" t="s">
        <v>46</v>
      </c>
      <c r="V6490">
        <v>1</v>
      </c>
      <c r="W6490">
        <v>1</v>
      </c>
      <c r="X6490">
        <v>423.18</v>
      </c>
      <c r="Y6490">
        <v>45</v>
      </c>
      <c r="Z6490">
        <v>2.2999999999999998</v>
      </c>
      <c r="AA6490" t="s">
        <v>39</v>
      </c>
      <c r="AB6490">
        <v>33.299999999999997</v>
      </c>
      <c r="AC6490">
        <v>0.37759999999999999</v>
      </c>
      <c r="AD6490">
        <v>0</v>
      </c>
      <c r="AE6490" t="s">
        <v>40</v>
      </c>
    </row>
    <row r="6491" spans="1:31" x14ac:dyDescent="0.25">
      <c r="A6491">
        <v>6490</v>
      </c>
      <c r="B6491" t="str">
        <f t="shared" si="101"/>
        <v>18-25</v>
      </c>
      <c r="D6491">
        <v>24</v>
      </c>
      <c r="F6491" t="s">
        <v>34</v>
      </c>
      <c r="G6491" t="s">
        <v>49</v>
      </c>
      <c r="H6491" t="s">
        <v>44</v>
      </c>
      <c r="I6491">
        <v>44</v>
      </c>
      <c r="J6491">
        <v>2</v>
      </c>
      <c r="K6491">
        <v>0</v>
      </c>
      <c r="L6491">
        <v>327.64999999999998</v>
      </c>
      <c r="M6491">
        <v>634.29</v>
      </c>
      <c r="N6491">
        <v>0</v>
      </c>
      <c r="O6491">
        <v>431</v>
      </c>
      <c r="P6491">
        <v>0</v>
      </c>
      <c r="Q6491">
        <v>8</v>
      </c>
      <c r="R6491">
        <v>0</v>
      </c>
      <c r="S6491">
        <v>0.54</v>
      </c>
      <c r="T6491">
        <v>2</v>
      </c>
      <c r="U6491" t="s">
        <v>31</v>
      </c>
      <c r="V6491">
        <v>0</v>
      </c>
      <c r="W6491">
        <v>0</v>
      </c>
      <c r="X6491">
        <v>0</v>
      </c>
      <c r="Y6491">
        <v>55</v>
      </c>
      <c r="Z6491">
        <v>3.9</v>
      </c>
      <c r="AA6491" t="s">
        <v>39</v>
      </c>
      <c r="AB6491">
        <v>29.1</v>
      </c>
      <c r="AC6491">
        <v>0.34820000000000001</v>
      </c>
      <c r="AD6491">
        <v>0</v>
      </c>
      <c r="AE6491" t="s">
        <v>40</v>
      </c>
    </row>
    <row r="6492" spans="1:31" x14ac:dyDescent="0.25">
      <c r="A6492">
        <v>6491</v>
      </c>
      <c r="B6492" t="str">
        <f t="shared" si="101"/>
        <v>60+</v>
      </c>
      <c r="D6492">
        <v>64</v>
      </c>
      <c r="F6492" t="s">
        <v>28</v>
      </c>
      <c r="G6492" t="s">
        <v>35</v>
      </c>
      <c r="H6492" t="s">
        <v>36</v>
      </c>
      <c r="I6492">
        <v>17</v>
      </c>
      <c r="J6492">
        <v>45</v>
      </c>
      <c r="K6492">
        <v>8</v>
      </c>
      <c r="L6492">
        <v>485.12</v>
      </c>
      <c r="M6492">
        <v>20617.03</v>
      </c>
      <c r="N6492">
        <v>0</v>
      </c>
      <c r="O6492">
        <v>2254</v>
      </c>
      <c r="P6492">
        <v>2</v>
      </c>
      <c r="Q6492">
        <v>19.5</v>
      </c>
      <c r="R6492">
        <v>0</v>
      </c>
      <c r="S6492">
        <v>0.21</v>
      </c>
      <c r="T6492">
        <v>2</v>
      </c>
      <c r="U6492" t="s">
        <v>47</v>
      </c>
      <c r="V6492">
        <v>2</v>
      </c>
      <c r="W6492">
        <v>3</v>
      </c>
      <c r="X6492">
        <v>755.71</v>
      </c>
      <c r="Y6492">
        <v>30</v>
      </c>
      <c r="Z6492">
        <v>4.2</v>
      </c>
      <c r="AA6492" t="s">
        <v>48</v>
      </c>
      <c r="AB6492">
        <v>27</v>
      </c>
      <c r="AC6492">
        <v>0.3342</v>
      </c>
      <c r="AD6492">
        <v>0</v>
      </c>
      <c r="AE6492" t="s">
        <v>40</v>
      </c>
    </row>
    <row r="6493" spans="1:31" x14ac:dyDescent="0.25">
      <c r="A6493">
        <v>6492</v>
      </c>
      <c r="B6493" t="str">
        <f t="shared" si="101"/>
        <v>41-60</v>
      </c>
      <c r="D6493">
        <v>47</v>
      </c>
      <c r="F6493" t="s">
        <v>28</v>
      </c>
      <c r="G6493" t="s">
        <v>45</v>
      </c>
      <c r="H6493" t="s">
        <v>44</v>
      </c>
      <c r="I6493">
        <v>8</v>
      </c>
      <c r="J6493">
        <v>22</v>
      </c>
      <c r="K6493">
        <v>1</v>
      </c>
      <c r="L6493">
        <v>391.88</v>
      </c>
      <c r="M6493">
        <v>8020.35</v>
      </c>
      <c r="N6493">
        <v>0</v>
      </c>
      <c r="O6493">
        <v>953</v>
      </c>
      <c r="P6493">
        <v>1</v>
      </c>
      <c r="Q6493">
        <v>17</v>
      </c>
      <c r="R6493">
        <v>1</v>
      </c>
      <c r="S6493">
        <v>0.38</v>
      </c>
      <c r="T6493">
        <v>2</v>
      </c>
      <c r="U6493" t="s">
        <v>31</v>
      </c>
      <c r="V6493">
        <v>1</v>
      </c>
      <c r="W6493">
        <v>0</v>
      </c>
      <c r="X6493">
        <v>224.94</v>
      </c>
      <c r="Y6493">
        <v>73</v>
      </c>
      <c r="Z6493">
        <v>3.6</v>
      </c>
      <c r="AA6493" t="s">
        <v>51</v>
      </c>
      <c r="AB6493">
        <v>40.4</v>
      </c>
      <c r="AC6493">
        <v>0.4284</v>
      </c>
      <c r="AD6493">
        <v>1</v>
      </c>
      <c r="AE6493" t="s">
        <v>56</v>
      </c>
    </row>
    <row r="6494" spans="1:31" x14ac:dyDescent="0.25">
      <c r="A6494">
        <v>6493</v>
      </c>
      <c r="B6494" t="str">
        <f t="shared" si="101"/>
        <v>26-40</v>
      </c>
      <c r="D6494">
        <v>33</v>
      </c>
      <c r="F6494" t="s">
        <v>28</v>
      </c>
      <c r="G6494" t="s">
        <v>49</v>
      </c>
      <c r="H6494" t="s">
        <v>30</v>
      </c>
      <c r="I6494">
        <v>15</v>
      </c>
      <c r="J6494">
        <v>28</v>
      </c>
      <c r="K6494">
        <v>2</v>
      </c>
      <c r="L6494">
        <v>537.88</v>
      </c>
      <c r="M6494">
        <v>15155.16</v>
      </c>
      <c r="N6494">
        <v>1</v>
      </c>
      <c r="O6494">
        <v>1809</v>
      </c>
      <c r="P6494">
        <v>1</v>
      </c>
      <c r="Q6494">
        <v>0</v>
      </c>
      <c r="R6494">
        <v>1</v>
      </c>
      <c r="S6494">
        <v>0.48</v>
      </c>
      <c r="T6494">
        <v>2</v>
      </c>
      <c r="U6494" t="s">
        <v>47</v>
      </c>
      <c r="V6494">
        <v>0</v>
      </c>
      <c r="W6494">
        <v>1</v>
      </c>
      <c r="X6494">
        <v>129.35</v>
      </c>
      <c r="Y6494">
        <v>82</v>
      </c>
      <c r="Z6494">
        <v>4.2</v>
      </c>
      <c r="AA6494" t="s">
        <v>51</v>
      </c>
      <c r="AB6494">
        <v>39.4</v>
      </c>
      <c r="AC6494">
        <v>0.42109999999999997</v>
      </c>
      <c r="AD6494">
        <v>1</v>
      </c>
      <c r="AE6494" t="s">
        <v>50</v>
      </c>
    </row>
    <row r="6495" spans="1:31" x14ac:dyDescent="0.25">
      <c r="A6495">
        <v>6494</v>
      </c>
      <c r="B6495" t="str">
        <f t="shared" si="101"/>
        <v>26-40</v>
      </c>
      <c r="D6495">
        <v>36</v>
      </c>
      <c r="F6495" t="s">
        <v>28</v>
      </c>
      <c r="G6495" t="s">
        <v>49</v>
      </c>
      <c r="H6495" t="s">
        <v>44</v>
      </c>
      <c r="I6495">
        <v>8</v>
      </c>
      <c r="J6495">
        <v>17</v>
      </c>
      <c r="K6495">
        <v>3</v>
      </c>
      <c r="L6495">
        <v>425.22</v>
      </c>
      <c r="M6495">
        <v>7562.48</v>
      </c>
      <c r="N6495">
        <v>0</v>
      </c>
      <c r="O6495">
        <v>1079</v>
      </c>
      <c r="P6495">
        <v>1</v>
      </c>
      <c r="Q6495">
        <v>1.4</v>
      </c>
      <c r="R6495">
        <v>1</v>
      </c>
      <c r="S6495">
        <v>0.83</v>
      </c>
      <c r="T6495">
        <v>3</v>
      </c>
      <c r="U6495" t="s">
        <v>38</v>
      </c>
      <c r="V6495">
        <v>1</v>
      </c>
      <c r="W6495">
        <v>1</v>
      </c>
      <c r="X6495">
        <v>374.57</v>
      </c>
      <c r="Y6495">
        <v>23</v>
      </c>
      <c r="Z6495">
        <v>4.5</v>
      </c>
      <c r="AA6495" t="s">
        <v>32</v>
      </c>
      <c r="AB6495">
        <v>27</v>
      </c>
      <c r="AC6495">
        <v>0.33389999999999997</v>
      </c>
      <c r="AD6495">
        <v>0</v>
      </c>
      <c r="AE6495" t="s">
        <v>40</v>
      </c>
    </row>
    <row r="6496" spans="1:31" x14ac:dyDescent="0.25">
      <c r="A6496">
        <v>6495</v>
      </c>
      <c r="B6496" t="str">
        <f t="shared" si="101"/>
        <v>26-40</v>
      </c>
      <c r="D6496">
        <v>32</v>
      </c>
      <c r="F6496" t="s">
        <v>34</v>
      </c>
      <c r="G6496" t="s">
        <v>35</v>
      </c>
      <c r="H6496" t="s">
        <v>44</v>
      </c>
      <c r="I6496">
        <v>28</v>
      </c>
      <c r="J6496">
        <v>34</v>
      </c>
      <c r="K6496">
        <v>3</v>
      </c>
      <c r="L6496">
        <v>563.14</v>
      </c>
      <c r="M6496">
        <v>20047.400000000001</v>
      </c>
      <c r="N6496">
        <v>0</v>
      </c>
      <c r="O6496">
        <v>2130</v>
      </c>
      <c r="P6496">
        <v>1</v>
      </c>
      <c r="Q6496">
        <v>9.6999999999999993</v>
      </c>
      <c r="R6496">
        <v>1</v>
      </c>
      <c r="S6496">
        <v>0.61</v>
      </c>
      <c r="T6496">
        <v>0</v>
      </c>
      <c r="U6496" t="s">
        <v>37</v>
      </c>
      <c r="V6496">
        <v>2</v>
      </c>
      <c r="W6496">
        <v>0</v>
      </c>
      <c r="X6496">
        <v>555.16</v>
      </c>
      <c r="Y6496">
        <v>23</v>
      </c>
      <c r="Z6496">
        <v>4.3</v>
      </c>
      <c r="AA6496" t="s">
        <v>51</v>
      </c>
      <c r="AB6496">
        <v>25.3</v>
      </c>
      <c r="AC6496">
        <v>0.32269999999999999</v>
      </c>
      <c r="AD6496">
        <v>0</v>
      </c>
      <c r="AE6496" t="s">
        <v>40</v>
      </c>
    </row>
    <row r="6497" spans="1:31" x14ac:dyDescent="0.25">
      <c r="A6497">
        <v>6496</v>
      </c>
      <c r="B6497" t="str">
        <f t="shared" si="101"/>
        <v>41-60</v>
      </c>
      <c r="D6497">
        <v>60</v>
      </c>
      <c r="F6497" t="s">
        <v>28</v>
      </c>
      <c r="G6497" t="s">
        <v>29</v>
      </c>
      <c r="H6497" t="s">
        <v>36</v>
      </c>
      <c r="I6497">
        <v>18</v>
      </c>
      <c r="J6497">
        <v>48</v>
      </c>
      <c r="K6497">
        <v>6</v>
      </c>
      <c r="L6497">
        <v>441.9</v>
      </c>
      <c r="M6497">
        <v>19943.400000000001</v>
      </c>
      <c r="N6497">
        <v>0</v>
      </c>
      <c r="O6497">
        <v>2105</v>
      </c>
      <c r="P6497">
        <v>4</v>
      </c>
      <c r="Q6497">
        <v>18.2</v>
      </c>
      <c r="R6497">
        <v>2</v>
      </c>
      <c r="S6497">
        <v>0.43</v>
      </c>
      <c r="T6497">
        <v>0</v>
      </c>
      <c r="U6497" t="s">
        <v>37</v>
      </c>
      <c r="V6497">
        <v>0</v>
      </c>
      <c r="W6497">
        <v>2</v>
      </c>
      <c r="X6497">
        <v>373.26</v>
      </c>
      <c r="Y6497">
        <v>46</v>
      </c>
      <c r="Z6497">
        <v>4.9000000000000004</v>
      </c>
      <c r="AA6497" t="s">
        <v>51</v>
      </c>
      <c r="AB6497">
        <v>31.2</v>
      </c>
      <c r="AC6497">
        <v>0.36280000000000001</v>
      </c>
      <c r="AD6497">
        <v>0</v>
      </c>
      <c r="AE6497" t="s">
        <v>40</v>
      </c>
    </row>
    <row r="6498" spans="1:31" x14ac:dyDescent="0.25">
      <c r="A6498">
        <v>6497</v>
      </c>
      <c r="B6498" t="str">
        <f t="shared" si="101"/>
        <v>41-60</v>
      </c>
      <c r="D6498">
        <v>50</v>
      </c>
      <c r="F6498" t="s">
        <v>28</v>
      </c>
      <c r="G6498" t="s">
        <v>45</v>
      </c>
      <c r="H6498" t="s">
        <v>36</v>
      </c>
      <c r="I6498">
        <v>16</v>
      </c>
      <c r="J6498">
        <v>32</v>
      </c>
      <c r="K6498">
        <v>5</v>
      </c>
      <c r="L6498">
        <v>639.44000000000005</v>
      </c>
      <c r="M6498">
        <v>20424.080000000002</v>
      </c>
      <c r="N6498">
        <v>0</v>
      </c>
      <c r="O6498">
        <v>2545</v>
      </c>
      <c r="P6498">
        <v>1</v>
      </c>
      <c r="Q6498">
        <v>9.3000000000000007</v>
      </c>
      <c r="R6498">
        <v>1</v>
      </c>
      <c r="S6498">
        <v>0.31</v>
      </c>
      <c r="T6498">
        <v>1</v>
      </c>
      <c r="U6498" t="s">
        <v>47</v>
      </c>
      <c r="V6498">
        <v>1</v>
      </c>
      <c r="W6498">
        <v>2</v>
      </c>
      <c r="X6498">
        <v>147.11000000000001</v>
      </c>
      <c r="Y6498">
        <v>46</v>
      </c>
      <c r="Z6498">
        <v>4.2</v>
      </c>
      <c r="AA6498" t="s">
        <v>39</v>
      </c>
      <c r="AB6498">
        <v>26.5</v>
      </c>
      <c r="AC6498">
        <v>0.33050000000000002</v>
      </c>
      <c r="AD6498">
        <v>0</v>
      </c>
      <c r="AE6498" t="s">
        <v>40</v>
      </c>
    </row>
    <row r="6499" spans="1:31" x14ac:dyDescent="0.25">
      <c r="A6499">
        <v>6498</v>
      </c>
      <c r="B6499" t="str">
        <f t="shared" si="101"/>
        <v>60+</v>
      </c>
      <c r="D6499">
        <v>64</v>
      </c>
      <c r="F6499" t="s">
        <v>57</v>
      </c>
      <c r="G6499" t="s">
        <v>29</v>
      </c>
      <c r="H6499" t="s">
        <v>44</v>
      </c>
      <c r="I6499">
        <v>13</v>
      </c>
      <c r="J6499">
        <v>24</v>
      </c>
      <c r="K6499">
        <v>2</v>
      </c>
      <c r="L6499">
        <v>482.25</v>
      </c>
      <c r="M6499">
        <v>12519.86</v>
      </c>
      <c r="N6499">
        <v>0</v>
      </c>
      <c r="O6499">
        <v>1363</v>
      </c>
      <c r="P6499">
        <v>1</v>
      </c>
      <c r="Q6499">
        <v>3.7</v>
      </c>
      <c r="R6499">
        <v>1</v>
      </c>
      <c r="S6499">
        <v>0.23</v>
      </c>
      <c r="T6499">
        <v>1</v>
      </c>
      <c r="U6499" t="s">
        <v>47</v>
      </c>
      <c r="V6499">
        <v>1</v>
      </c>
      <c r="W6499">
        <v>1</v>
      </c>
      <c r="X6499">
        <v>435.36</v>
      </c>
      <c r="Y6499">
        <v>127</v>
      </c>
      <c r="Z6499">
        <v>2.7</v>
      </c>
      <c r="AA6499" t="s">
        <v>51</v>
      </c>
      <c r="AB6499">
        <v>59.4</v>
      </c>
      <c r="AC6499">
        <v>0.57020000000000004</v>
      </c>
      <c r="AD6499">
        <v>1</v>
      </c>
      <c r="AE6499" t="s">
        <v>50</v>
      </c>
    </row>
    <row r="6500" spans="1:31" x14ac:dyDescent="0.25">
      <c r="A6500">
        <v>6499</v>
      </c>
      <c r="B6500" t="str">
        <f t="shared" si="101"/>
        <v>26-40</v>
      </c>
      <c r="D6500">
        <v>33</v>
      </c>
      <c r="F6500" t="s">
        <v>34</v>
      </c>
      <c r="G6500" t="s">
        <v>43</v>
      </c>
      <c r="H6500" t="s">
        <v>44</v>
      </c>
      <c r="I6500">
        <v>24</v>
      </c>
      <c r="J6500">
        <v>71</v>
      </c>
      <c r="K6500">
        <v>7</v>
      </c>
      <c r="L6500">
        <v>266.82</v>
      </c>
      <c r="M6500">
        <v>20148.97</v>
      </c>
      <c r="N6500">
        <v>0</v>
      </c>
      <c r="O6500">
        <v>2319</v>
      </c>
      <c r="P6500">
        <v>4</v>
      </c>
      <c r="Q6500">
        <v>27.9</v>
      </c>
      <c r="R6500">
        <v>2</v>
      </c>
      <c r="S6500">
        <v>0.9</v>
      </c>
      <c r="T6500">
        <v>0</v>
      </c>
      <c r="U6500" t="s">
        <v>37</v>
      </c>
      <c r="V6500">
        <v>2</v>
      </c>
      <c r="W6500">
        <v>2</v>
      </c>
      <c r="X6500">
        <v>702.72</v>
      </c>
      <c r="Y6500">
        <v>41</v>
      </c>
      <c r="Z6500">
        <v>4.5</v>
      </c>
      <c r="AA6500" t="s">
        <v>39</v>
      </c>
      <c r="AB6500">
        <v>34.799999999999997</v>
      </c>
      <c r="AC6500">
        <v>0.38800000000000001</v>
      </c>
      <c r="AD6500">
        <v>0</v>
      </c>
      <c r="AE6500" t="s">
        <v>40</v>
      </c>
    </row>
    <row r="6501" spans="1:31" x14ac:dyDescent="0.25">
      <c r="A6501">
        <v>6500</v>
      </c>
      <c r="B6501" t="str">
        <f t="shared" si="101"/>
        <v>41-60</v>
      </c>
      <c r="D6501">
        <v>43</v>
      </c>
      <c r="F6501" t="s">
        <v>28</v>
      </c>
      <c r="G6501" t="s">
        <v>45</v>
      </c>
      <c r="H6501" t="s">
        <v>30</v>
      </c>
      <c r="I6501">
        <v>1</v>
      </c>
      <c r="J6501">
        <v>1</v>
      </c>
      <c r="K6501">
        <v>0</v>
      </c>
      <c r="L6501">
        <v>517.99</v>
      </c>
      <c r="M6501">
        <v>502.43</v>
      </c>
      <c r="N6501">
        <v>0</v>
      </c>
      <c r="O6501">
        <v>272</v>
      </c>
      <c r="P6501">
        <v>0</v>
      </c>
      <c r="Q6501">
        <v>9.6999999999999993</v>
      </c>
      <c r="R6501">
        <v>0</v>
      </c>
      <c r="S6501">
        <v>0.32</v>
      </c>
      <c r="T6501">
        <v>2</v>
      </c>
      <c r="U6501" t="s">
        <v>46</v>
      </c>
      <c r="V6501">
        <v>0</v>
      </c>
      <c r="W6501">
        <v>0</v>
      </c>
      <c r="X6501">
        <v>0</v>
      </c>
      <c r="Y6501">
        <v>37</v>
      </c>
      <c r="Z6501">
        <v>3.5</v>
      </c>
      <c r="AA6501" t="s">
        <v>32</v>
      </c>
      <c r="AB6501">
        <v>32.1</v>
      </c>
      <c r="AC6501">
        <v>0.36870000000000003</v>
      </c>
      <c r="AD6501">
        <v>0</v>
      </c>
      <c r="AE6501" t="s">
        <v>40</v>
      </c>
    </row>
    <row r="6502" spans="1:31" x14ac:dyDescent="0.25">
      <c r="A6502">
        <v>6501</v>
      </c>
      <c r="B6502" t="str">
        <f t="shared" si="101"/>
        <v>18-25</v>
      </c>
      <c r="D6502">
        <v>24</v>
      </c>
      <c r="F6502" t="s">
        <v>34</v>
      </c>
      <c r="G6502" t="s">
        <v>29</v>
      </c>
      <c r="H6502" t="s">
        <v>30</v>
      </c>
      <c r="I6502">
        <v>23</v>
      </c>
      <c r="J6502">
        <v>6</v>
      </c>
      <c r="K6502">
        <v>0</v>
      </c>
      <c r="L6502">
        <v>414.03</v>
      </c>
      <c r="M6502">
        <v>2425.33</v>
      </c>
      <c r="N6502">
        <v>1</v>
      </c>
      <c r="O6502">
        <v>448</v>
      </c>
      <c r="P6502">
        <v>0</v>
      </c>
      <c r="Q6502">
        <v>7.8</v>
      </c>
      <c r="R6502">
        <v>0</v>
      </c>
      <c r="S6502">
        <v>0.4</v>
      </c>
      <c r="T6502">
        <v>1</v>
      </c>
      <c r="U6502" t="s">
        <v>47</v>
      </c>
      <c r="V6502">
        <v>0</v>
      </c>
      <c r="W6502">
        <v>0</v>
      </c>
      <c r="X6502">
        <v>0</v>
      </c>
      <c r="Y6502">
        <v>29</v>
      </c>
      <c r="Z6502">
        <v>4.3</v>
      </c>
      <c r="AA6502" t="s">
        <v>32</v>
      </c>
      <c r="AB6502">
        <v>15.6</v>
      </c>
      <c r="AC6502">
        <v>0.26269999999999999</v>
      </c>
      <c r="AD6502">
        <v>0</v>
      </c>
      <c r="AE6502" t="s">
        <v>40</v>
      </c>
    </row>
    <row r="6503" spans="1:31" x14ac:dyDescent="0.25">
      <c r="A6503">
        <v>6502</v>
      </c>
      <c r="B6503" t="str">
        <f t="shared" si="101"/>
        <v>60+</v>
      </c>
      <c r="D6503">
        <v>69</v>
      </c>
      <c r="F6503" t="s">
        <v>34</v>
      </c>
      <c r="G6503" t="s">
        <v>29</v>
      </c>
      <c r="H6503" t="s">
        <v>30</v>
      </c>
      <c r="I6503">
        <v>13</v>
      </c>
      <c r="J6503">
        <v>28</v>
      </c>
      <c r="K6503">
        <v>4</v>
      </c>
      <c r="L6503">
        <v>207.24</v>
      </c>
      <c r="M6503">
        <v>5413.04</v>
      </c>
      <c r="N6503">
        <v>0</v>
      </c>
      <c r="O6503">
        <v>817</v>
      </c>
      <c r="P6503">
        <v>2</v>
      </c>
      <c r="Q6503">
        <v>8.4</v>
      </c>
      <c r="R6503">
        <v>1</v>
      </c>
      <c r="S6503">
        <v>0.52</v>
      </c>
      <c r="T6503">
        <v>0</v>
      </c>
      <c r="U6503" t="s">
        <v>37</v>
      </c>
      <c r="V6503">
        <v>0</v>
      </c>
      <c r="W6503">
        <v>1</v>
      </c>
      <c r="X6503">
        <v>320.67</v>
      </c>
      <c r="Y6503">
        <v>58</v>
      </c>
      <c r="Z6503">
        <v>4.5999999999999996</v>
      </c>
      <c r="AA6503" t="s">
        <v>48</v>
      </c>
      <c r="AB6503">
        <v>33</v>
      </c>
      <c r="AC6503">
        <v>0.37490000000000001</v>
      </c>
      <c r="AD6503">
        <v>0</v>
      </c>
      <c r="AE6503" t="s">
        <v>40</v>
      </c>
    </row>
    <row r="6504" spans="1:31" x14ac:dyDescent="0.25">
      <c r="A6504">
        <v>6503</v>
      </c>
      <c r="B6504" t="str">
        <f t="shared" si="101"/>
        <v>41-60</v>
      </c>
      <c r="D6504">
        <v>45</v>
      </c>
      <c r="F6504" t="s">
        <v>28</v>
      </c>
      <c r="G6504" t="s">
        <v>43</v>
      </c>
      <c r="H6504" t="s">
        <v>41</v>
      </c>
      <c r="I6504">
        <v>32</v>
      </c>
      <c r="J6504">
        <v>52</v>
      </c>
      <c r="K6504">
        <v>5</v>
      </c>
      <c r="L6504">
        <v>411</v>
      </c>
      <c r="M6504">
        <v>20607.939999999999</v>
      </c>
      <c r="N6504">
        <v>0</v>
      </c>
      <c r="O6504">
        <v>2363</v>
      </c>
      <c r="P6504">
        <v>4</v>
      </c>
      <c r="Q6504">
        <v>0</v>
      </c>
      <c r="R6504">
        <v>2</v>
      </c>
      <c r="S6504">
        <v>0.1</v>
      </c>
      <c r="T6504">
        <v>4</v>
      </c>
      <c r="U6504" t="s">
        <v>38</v>
      </c>
      <c r="V6504">
        <v>1</v>
      </c>
      <c r="W6504">
        <v>2</v>
      </c>
      <c r="X6504">
        <v>312.77</v>
      </c>
      <c r="Y6504">
        <v>16</v>
      </c>
      <c r="Z6504">
        <v>3.5</v>
      </c>
      <c r="AA6504" t="s">
        <v>51</v>
      </c>
      <c r="AB6504">
        <v>23.9</v>
      </c>
      <c r="AC6504">
        <v>0.31380000000000002</v>
      </c>
      <c r="AD6504">
        <v>0</v>
      </c>
      <c r="AE6504" t="s">
        <v>40</v>
      </c>
    </row>
    <row r="6505" spans="1:31" x14ac:dyDescent="0.25">
      <c r="A6505">
        <v>6504</v>
      </c>
      <c r="B6505" t="str">
        <f t="shared" si="101"/>
        <v>41-60</v>
      </c>
      <c r="D6505">
        <v>47</v>
      </c>
      <c r="F6505" t="s">
        <v>34</v>
      </c>
      <c r="G6505" t="s">
        <v>43</v>
      </c>
      <c r="H6505" t="s">
        <v>36</v>
      </c>
      <c r="I6505">
        <v>29</v>
      </c>
      <c r="J6505">
        <v>26</v>
      </c>
      <c r="K6505">
        <v>1</v>
      </c>
      <c r="L6505">
        <v>516.30999999999995</v>
      </c>
      <c r="M6505">
        <v>14278.42</v>
      </c>
      <c r="N6505">
        <v>0</v>
      </c>
      <c r="O6505">
        <v>1546</v>
      </c>
      <c r="P6505">
        <v>2</v>
      </c>
      <c r="Q6505">
        <v>0</v>
      </c>
      <c r="R6505">
        <v>0</v>
      </c>
      <c r="S6505">
        <v>0.77</v>
      </c>
      <c r="T6505">
        <v>2</v>
      </c>
      <c r="U6505" t="s">
        <v>46</v>
      </c>
      <c r="V6505">
        <v>1</v>
      </c>
      <c r="W6505">
        <v>1</v>
      </c>
      <c r="X6505">
        <v>714.86</v>
      </c>
      <c r="Y6505">
        <v>26</v>
      </c>
      <c r="Z6505">
        <v>3.7</v>
      </c>
      <c r="AA6505" t="s">
        <v>54</v>
      </c>
      <c r="AB6505">
        <v>21.2</v>
      </c>
      <c r="AC6505">
        <v>0.29649999999999999</v>
      </c>
      <c r="AD6505">
        <v>0</v>
      </c>
      <c r="AE6505" t="s">
        <v>40</v>
      </c>
    </row>
    <row r="6506" spans="1:31" x14ac:dyDescent="0.25">
      <c r="A6506">
        <v>6505</v>
      </c>
      <c r="B6506" t="str">
        <f t="shared" si="101"/>
        <v>26-40</v>
      </c>
      <c r="D6506">
        <v>39</v>
      </c>
      <c r="F6506" t="s">
        <v>34</v>
      </c>
      <c r="G6506" t="s">
        <v>29</v>
      </c>
      <c r="H6506" t="s">
        <v>36</v>
      </c>
      <c r="I6506">
        <v>27</v>
      </c>
      <c r="J6506">
        <v>52</v>
      </c>
      <c r="K6506">
        <v>10</v>
      </c>
      <c r="L6506">
        <v>543.22</v>
      </c>
      <c r="M6506">
        <v>28003.200000000001</v>
      </c>
      <c r="N6506">
        <v>0</v>
      </c>
      <c r="O6506">
        <v>3075</v>
      </c>
      <c r="P6506">
        <v>4</v>
      </c>
      <c r="Q6506">
        <v>29.2</v>
      </c>
      <c r="R6506">
        <v>1</v>
      </c>
      <c r="S6506">
        <v>0.37</v>
      </c>
      <c r="T6506">
        <v>1</v>
      </c>
      <c r="U6506" t="s">
        <v>31</v>
      </c>
      <c r="V6506">
        <v>0</v>
      </c>
      <c r="W6506">
        <v>2</v>
      </c>
      <c r="X6506">
        <v>233.38</v>
      </c>
      <c r="Y6506">
        <v>33</v>
      </c>
      <c r="Z6506">
        <v>3.3</v>
      </c>
      <c r="AA6506" t="s">
        <v>39</v>
      </c>
      <c r="AB6506">
        <v>32.6</v>
      </c>
      <c r="AC6506">
        <v>0.37209999999999999</v>
      </c>
      <c r="AD6506">
        <v>0</v>
      </c>
      <c r="AE6506" t="s">
        <v>40</v>
      </c>
    </row>
    <row r="6507" spans="1:31" x14ac:dyDescent="0.25">
      <c r="A6507">
        <v>6506</v>
      </c>
      <c r="B6507" t="str">
        <f t="shared" si="101"/>
        <v>26-40</v>
      </c>
      <c r="D6507">
        <v>32</v>
      </c>
      <c r="F6507" t="s">
        <v>28</v>
      </c>
      <c r="G6507" t="s">
        <v>35</v>
      </c>
      <c r="H6507" t="s">
        <v>30</v>
      </c>
      <c r="I6507">
        <v>37</v>
      </c>
      <c r="J6507">
        <v>77</v>
      </c>
      <c r="K6507">
        <v>8</v>
      </c>
      <c r="L6507">
        <v>530.05999999999995</v>
      </c>
      <c r="M6507">
        <v>40859.040000000001</v>
      </c>
      <c r="N6507">
        <v>0</v>
      </c>
      <c r="O6507">
        <v>4192</v>
      </c>
      <c r="P6507">
        <v>2</v>
      </c>
      <c r="Q6507">
        <v>17.2</v>
      </c>
      <c r="R6507">
        <v>2</v>
      </c>
      <c r="S6507">
        <v>0.82</v>
      </c>
      <c r="T6507">
        <v>3</v>
      </c>
      <c r="U6507" t="s">
        <v>42</v>
      </c>
      <c r="V6507">
        <v>4</v>
      </c>
      <c r="W6507">
        <v>0</v>
      </c>
      <c r="X6507">
        <v>578.86</v>
      </c>
      <c r="Y6507">
        <v>39</v>
      </c>
      <c r="Z6507">
        <v>3.6</v>
      </c>
      <c r="AA6507" t="s">
        <v>39</v>
      </c>
      <c r="AB6507">
        <v>30.1</v>
      </c>
      <c r="AC6507">
        <v>0.35510000000000003</v>
      </c>
      <c r="AD6507">
        <v>0</v>
      </c>
      <c r="AE6507" t="s">
        <v>40</v>
      </c>
    </row>
    <row r="6508" spans="1:31" x14ac:dyDescent="0.25">
      <c r="A6508">
        <v>6507</v>
      </c>
      <c r="B6508" t="str">
        <f t="shared" si="101"/>
        <v>60+</v>
      </c>
      <c r="D6508">
        <v>68</v>
      </c>
      <c r="F6508" t="s">
        <v>34</v>
      </c>
      <c r="G6508" t="s">
        <v>29</v>
      </c>
      <c r="H6508" t="s">
        <v>36</v>
      </c>
      <c r="I6508">
        <v>3</v>
      </c>
      <c r="J6508">
        <v>8</v>
      </c>
      <c r="K6508">
        <v>0</v>
      </c>
      <c r="L6508">
        <v>447.7</v>
      </c>
      <c r="M6508">
        <v>3644.15</v>
      </c>
      <c r="N6508">
        <v>0</v>
      </c>
      <c r="O6508">
        <v>748</v>
      </c>
      <c r="P6508">
        <v>0</v>
      </c>
      <c r="Q6508">
        <v>10.3</v>
      </c>
      <c r="R6508">
        <v>0</v>
      </c>
      <c r="S6508">
        <v>0.45</v>
      </c>
      <c r="T6508">
        <v>1</v>
      </c>
      <c r="U6508" t="s">
        <v>31</v>
      </c>
      <c r="V6508">
        <v>0</v>
      </c>
      <c r="W6508">
        <v>0</v>
      </c>
      <c r="X6508">
        <v>0</v>
      </c>
      <c r="Y6508">
        <v>60</v>
      </c>
      <c r="Z6508">
        <v>3.1</v>
      </c>
      <c r="AA6508" t="s">
        <v>39</v>
      </c>
      <c r="AB6508">
        <v>39</v>
      </c>
      <c r="AC6508">
        <v>0.41799999999999998</v>
      </c>
      <c r="AD6508">
        <v>1</v>
      </c>
      <c r="AE6508" t="s">
        <v>56</v>
      </c>
    </row>
    <row r="6509" spans="1:31" x14ac:dyDescent="0.25">
      <c r="A6509">
        <v>6508</v>
      </c>
      <c r="B6509" t="str">
        <f t="shared" si="101"/>
        <v>41-60</v>
      </c>
      <c r="D6509">
        <v>43</v>
      </c>
      <c r="F6509" t="s">
        <v>28</v>
      </c>
      <c r="G6509" t="s">
        <v>43</v>
      </c>
      <c r="H6509" t="s">
        <v>41</v>
      </c>
      <c r="I6509">
        <v>5</v>
      </c>
      <c r="J6509">
        <v>5</v>
      </c>
      <c r="K6509">
        <v>0</v>
      </c>
      <c r="L6509">
        <v>405.61</v>
      </c>
      <c r="M6509">
        <v>1965.4</v>
      </c>
      <c r="N6509">
        <v>0</v>
      </c>
      <c r="O6509">
        <v>663</v>
      </c>
      <c r="P6509">
        <v>0</v>
      </c>
      <c r="Q6509">
        <v>0</v>
      </c>
      <c r="R6509">
        <v>0</v>
      </c>
      <c r="S6509">
        <v>0.33</v>
      </c>
      <c r="T6509">
        <v>0</v>
      </c>
      <c r="U6509" t="s">
        <v>37</v>
      </c>
      <c r="V6509">
        <v>0</v>
      </c>
      <c r="W6509">
        <v>0</v>
      </c>
      <c r="X6509">
        <v>0</v>
      </c>
      <c r="Y6509">
        <v>32</v>
      </c>
      <c r="Z6509">
        <v>4.5999999999999996</v>
      </c>
      <c r="AA6509" t="s">
        <v>39</v>
      </c>
      <c r="AB6509">
        <v>18.600000000000001</v>
      </c>
      <c r="AC6509">
        <v>0.28079999999999999</v>
      </c>
      <c r="AD6509">
        <v>0</v>
      </c>
      <c r="AE6509" t="s">
        <v>40</v>
      </c>
    </row>
    <row r="6510" spans="1:31" x14ac:dyDescent="0.25">
      <c r="A6510">
        <v>6509</v>
      </c>
      <c r="B6510" t="str">
        <f t="shared" si="101"/>
        <v>41-60</v>
      </c>
      <c r="D6510">
        <v>53</v>
      </c>
      <c r="F6510" t="s">
        <v>34</v>
      </c>
      <c r="G6510" t="s">
        <v>43</v>
      </c>
      <c r="H6510" t="s">
        <v>41</v>
      </c>
      <c r="I6510">
        <v>29</v>
      </c>
      <c r="J6510">
        <v>43</v>
      </c>
      <c r="K6510">
        <v>7</v>
      </c>
      <c r="L6510">
        <v>341.36</v>
      </c>
      <c r="M6510">
        <v>14683.94</v>
      </c>
      <c r="N6510">
        <v>0</v>
      </c>
      <c r="O6510">
        <v>1449</v>
      </c>
      <c r="P6510">
        <v>2</v>
      </c>
      <c r="Q6510">
        <v>2.1</v>
      </c>
      <c r="R6510">
        <v>1</v>
      </c>
      <c r="S6510">
        <v>0.5</v>
      </c>
      <c r="T6510">
        <v>1</v>
      </c>
      <c r="U6510" t="s">
        <v>47</v>
      </c>
      <c r="V6510">
        <v>1</v>
      </c>
      <c r="W6510">
        <v>1</v>
      </c>
      <c r="X6510">
        <v>133.66</v>
      </c>
      <c r="Y6510">
        <v>35</v>
      </c>
      <c r="Z6510">
        <v>3.4</v>
      </c>
      <c r="AA6510" t="s">
        <v>39</v>
      </c>
      <c r="AB6510">
        <v>25.2</v>
      </c>
      <c r="AC6510">
        <v>0.32190000000000002</v>
      </c>
      <c r="AD6510">
        <v>0</v>
      </c>
      <c r="AE6510" t="s">
        <v>40</v>
      </c>
    </row>
    <row r="6511" spans="1:31" x14ac:dyDescent="0.25">
      <c r="A6511">
        <v>6510</v>
      </c>
      <c r="B6511" t="str">
        <f t="shared" si="101"/>
        <v>18-25</v>
      </c>
      <c r="D6511">
        <v>19</v>
      </c>
      <c r="F6511" t="s">
        <v>28</v>
      </c>
      <c r="G6511" t="s">
        <v>49</v>
      </c>
      <c r="H6511" t="s">
        <v>41</v>
      </c>
      <c r="I6511">
        <v>22</v>
      </c>
      <c r="J6511">
        <v>45</v>
      </c>
      <c r="K6511">
        <v>3</v>
      </c>
      <c r="L6511">
        <v>550.9</v>
      </c>
      <c r="M6511">
        <v>23443.81</v>
      </c>
      <c r="N6511">
        <v>0</v>
      </c>
      <c r="O6511">
        <v>2500</v>
      </c>
      <c r="P6511">
        <v>1</v>
      </c>
      <c r="Q6511">
        <v>0</v>
      </c>
      <c r="R6511">
        <v>1</v>
      </c>
      <c r="S6511">
        <v>0.53</v>
      </c>
      <c r="T6511">
        <v>2</v>
      </c>
      <c r="U6511" t="s">
        <v>42</v>
      </c>
      <c r="V6511">
        <v>1</v>
      </c>
      <c r="W6511">
        <v>3</v>
      </c>
      <c r="X6511">
        <v>585</v>
      </c>
      <c r="Y6511">
        <v>19</v>
      </c>
      <c r="Z6511">
        <v>3.1</v>
      </c>
      <c r="AA6511" t="s">
        <v>39</v>
      </c>
      <c r="AB6511">
        <v>18.3</v>
      </c>
      <c r="AC6511">
        <v>0.27879999999999999</v>
      </c>
      <c r="AD6511">
        <v>0</v>
      </c>
      <c r="AE6511" t="s">
        <v>40</v>
      </c>
    </row>
    <row r="6512" spans="1:31" x14ac:dyDescent="0.25">
      <c r="A6512">
        <v>6511</v>
      </c>
      <c r="B6512" t="str">
        <f t="shared" si="101"/>
        <v>26-40</v>
      </c>
      <c r="D6512">
        <v>32</v>
      </c>
      <c r="F6512" t="s">
        <v>28</v>
      </c>
      <c r="G6512" t="s">
        <v>49</v>
      </c>
      <c r="H6512" t="s">
        <v>44</v>
      </c>
      <c r="I6512">
        <v>18</v>
      </c>
      <c r="J6512">
        <v>48</v>
      </c>
      <c r="K6512">
        <v>1</v>
      </c>
      <c r="L6512">
        <v>534.29999999999995</v>
      </c>
      <c r="M6512">
        <v>23490.12</v>
      </c>
      <c r="N6512">
        <v>1</v>
      </c>
      <c r="O6512">
        <v>2434</v>
      </c>
      <c r="P6512">
        <v>2</v>
      </c>
      <c r="Q6512">
        <v>37.1</v>
      </c>
      <c r="R6512">
        <v>2</v>
      </c>
      <c r="S6512">
        <v>0.55000000000000004</v>
      </c>
      <c r="T6512">
        <v>0</v>
      </c>
      <c r="U6512" t="s">
        <v>37</v>
      </c>
      <c r="V6512">
        <v>2</v>
      </c>
      <c r="W6512">
        <v>0</v>
      </c>
      <c r="X6512">
        <v>402.16</v>
      </c>
      <c r="Y6512">
        <v>11</v>
      </c>
      <c r="Z6512">
        <v>4.7</v>
      </c>
      <c r="AA6512" t="s">
        <v>32</v>
      </c>
      <c r="AB6512">
        <v>19.600000000000001</v>
      </c>
      <c r="AC6512">
        <v>0.2863</v>
      </c>
      <c r="AD6512">
        <v>0</v>
      </c>
      <c r="AE6512" t="s">
        <v>40</v>
      </c>
    </row>
    <row r="6513" spans="1:31" x14ac:dyDescent="0.25">
      <c r="A6513">
        <v>6512</v>
      </c>
      <c r="B6513" t="str">
        <f t="shared" si="101"/>
        <v>41-60</v>
      </c>
      <c r="D6513">
        <v>60</v>
      </c>
      <c r="F6513" t="s">
        <v>57</v>
      </c>
      <c r="G6513" t="s">
        <v>45</v>
      </c>
      <c r="H6513" t="s">
        <v>44</v>
      </c>
      <c r="I6513">
        <v>22</v>
      </c>
      <c r="J6513">
        <v>56</v>
      </c>
      <c r="K6513">
        <v>11</v>
      </c>
      <c r="L6513">
        <v>379.2</v>
      </c>
      <c r="M6513">
        <v>20505.57</v>
      </c>
      <c r="N6513">
        <v>0</v>
      </c>
      <c r="O6513">
        <v>2407</v>
      </c>
      <c r="P6513">
        <v>1</v>
      </c>
      <c r="Q6513">
        <v>20.2</v>
      </c>
      <c r="R6513">
        <v>1</v>
      </c>
      <c r="S6513">
        <v>0.5</v>
      </c>
      <c r="T6513">
        <v>4</v>
      </c>
      <c r="U6513" t="s">
        <v>38</v>
      </c>
      <c r="V6513">
        <v>2</v>
      </c>
      <c r="W6513">
        <v>1</v>
      </c>
      <c r="X6513">
        <v>863.85</v>
      </c>
      <c r="Y6513">
        <v>38</v>
      </c>
      <c r="Z6513">
        <v>4.5999999999999996</v>
      </c>
      <c r="AA6513" t="s">
        <v>39</v>
      </c>
      <c r="AB6513">
        <v>28.3</v>
      </c>
      <c r="AC6513">
        <v>0.34250000000000003</v>
      </c>
      <c r="AD6513">
        <v>0</v>
      </c>
      <c r="AE6513" t="s">
        <v>40</v>
      </c>
    </row>
    <row r="6514" spans="1:31" x14ac:dyDescent="0.25">
      <c r="A6514">
        <v>6513</v>
      </c>
      <c r="B6514" t="str">
        <f t="shared" si="101"/>
        <v>18-25</v>
      </c>
      <c r="D6514">
        <v>22</v>
      </c>
      <c r="F6514" t="s">
        <v>34</v>
      </c>
      <c r="G6514" t="s">
        <v>49</v>
      </c>
      <c r="H6514" t="s">
        <v>36</v>
      </c>
      <c r="I6514">
        <v>14</v>
      </c>
      <c r="J6514">
        <v>20</v>
      </c>
      <c r="K6514">
        <v>3</v>
      </c>
      <c r="L6514">
        <v>627.02</v>
      </c>
      <c r="M6514">
        <v>13610.02</v>
      </c>
      <c r="N6514">
        <v>0</v>
      </c>
      <c r="O6514">
        <v>1552</v>
      </c>
      <c r="P6514">
        <v>1</v>
      </c>
      <c r="Q6514">
        <v>7.6</v>
      </c>
      <c r="R6514">
        <v>0</v>
      </c>
      <c r="S6514">
        <v>0.02</v>
      </c>
      <c r="T6514">
        <v>2</v>
      </c>
      <c r="U6514" t="s">
        <v>38</v>
      </c>
      <c r="V6514">
        <v>1</v>
      </c>
      <c r="W6514">
        <v>1</v>
      </c>
      <c r="X6514">
        <v>421.89</v>
      </c>
      <c r="Y6514">
        <v>127</v>
      </c>
      <c r="Z6514">
        <v>4.5999999999999996</v>
      </c>
      <c r="AA6514" t="s">
        <v>39</v>
      </c>
      <c r="AB6514">
        <v>56.5</v>
      </c>
      <c r="AC6514">
        <v>0.54830000000000001</v>
      </c>
      <c r="AD6514">
        <v>1</v>
      </c>
      <c r="AE6514" t="s">
        <v>59</v>
      </c>
    </row>
    <row r="6515" spans="1:31" x14ac:dyDescent="0.25">
      <c r="A6515">
        <v>6514</v>
      </c>
      <c r="B6515" t="str">
        <f t="shared" si="101"/>
        <v>18-25</v>
      </c>
      <c r="D6515">
        <v>23</v>
      </c>
      <c r="F6515" t="s">
        <v>28</v>
      </c>
      <c r="G6515" t="s">
        <v>29</v>
      </c>
      <c r="H6515" t="s">
        <v>36</v>
      </c>
      <c r="I6515">
        <v>8</v>
      </c>
      <c r="J6515">
        <v>18</v>
      </c>
      <c r="K6515">
        <v>2</v>
      </c>
      <c r="L6515">
        <v>558.98</v>
      </c>
      <c r="M6515">
        <v>10891.38</v>
      </c>
      <c r="N6515">
        <v>0</v>
      </c>
      <c r="O6515">
        <v>1515</v>
      </c>
      <c r="P6515">
        <v>0</v>
      </c>
      <c r="Q6515">
        <v>0</v>
      </c>
      <c r="R6515">
        <v>1</v>
      </c>
      <c r="S6515">
        <v>0.16</v>
      </c>
      <c r="T6515">
        <v>2</v>
      </c>
      <c r="U6515" t="s">
        <v>47</v>
      </c>
      <c r="V6515">
        <v>0</v>
      </c>
      <c r="W6515">
        <v>1</v>
      </c>
      <c r="X6515">
        <v>197.09</v>
      </c>
      <c r="Y6515">
        <v>30</v>
      </c>
      <c r="Z6515">
        <v>4.4000000000000004</v>
      </c>
      <c r="AA6515" t="s">
        <v>39</v>
      </c>
      <c r="AB6515">
        <v>22.4</v>
      </c>
      <c r="AC6515">
        <v>0.3044</v>
      </c>
      <c r="AD6515">
        <v>0</v>
      </c>
      <c r="AE6515" t="s">
        <v>40</v>
      </c>
    </row>
    <row r="6516" spans="1:31" x14ac:dyDescent="0.25">
      <c r="A6516">
        <v>6515</v>
      </c>
      <c r="B6516" t="str">
        <f t="shared" si="101"/>
        <v>41-60</v>
      </c>
      <c r="D6516">
        <v>60</v>
      </c>
      <c r="F6516" t="s">
        <v>28</v>
      </c>
      <c r="G6516" t="s">
        <v>45</v>
      </c>
      <c r="H6516" t="s">
        <v>30</v>
      </c>
      <c r="I6516">
        <v>13</v>
      </c>
      <c r="J6516">
        <v>18</v>
      </c>
      <c r="K6516">
        <v>3</v>
      </c>
      <c r="L6516">
        <v>560.53</v>
      </c>
      <c r="M6516">
        <v>9485.5499999999993</v>
      </c>
      <c r="N6516">
        <v>0</v>
      </c>
      <c r="O6516">
        <v>1170</v>
      </c>
      <c r="P6516">
        <v>1</v>
      </c>
      <c r="Q6516">
        <v>23.2</v>
      </c>
      <c r="R6516">
        <v>1</v>
      </c>
      <c r="S6516">
        <v>0.33</v>
      </c>
      <c r="T6516">
        <v>2</v>
      </c>
      <c r="U6516" t="s">
        <v>38</v>
      </c>
      <c r="V6516">
        <v>0</v>
      </c>
      <c r="W6516">
        <v>0</v>
      </c>
      <c r="X6516">
        <v>0</v>
      </c>
      <c r="Y6516">
        <v>38</v>
      </c>
      <c r="Z6516">
        <v>2.9</v>
      </c>
      <c r="AA6516" t="s">
        <v>39</v>
      </c>
      <c r="AB6516">
        <v>27.2</v>
      </c>
      <c r="AC6516">
        <v>0.3357</v>
      </c>
      <c r="AD6516">
        <v>0</v>
      </c>
      <c r="AE6516" t="s">
        <v>40</v>
      </c>
    </row>
    <row r="6517" spans="1:31" x14ac:dyDescent="0.25">
      <c r="A6517">
        <v>6516</v>
      </c>
      <c r="B6517" t="str">
        <f t="shared" si="101"/>
        <v>26-40</v>
      </c>
      <c r="D6517">
        <v>34</v>
      </c>
      <c r="F6517" t="s">
        <v>28</v>
      </c>
      <c r="G6517" t="s">
        <v>45</v>
      </c>
      <c r="H6517" t="s">
        <v>30</v>
      </c>
      <c r="I6517">
        <v>57</v>
      </c>
      <c r="J6517">
        <v>84</v>
      </c>
      <c r="K6517">
        <v>6</v>
      </c>
      <c r="L6517">
        <v>447.51</v>
      </c>
      <c r="M6517">
        <v>37105.839999999997</v>
      </c>
      <c r="N6517">
        <v>0</v>
      </c>
      <c r="O6517">
        <v>4038</v>
      </c>
      <c r="P6517">
        <v>5</v>
      </c>
      <c r="Q6517">
        <v>5.0999999999999996</v>
      </c>
      <c r="R6517">
        <v>4</v>
      </c>
      <c r="S6517">
        <v>0.5</v>
      </c>
      <c r="T6517">
        <v>4</v>
      </c>
      <c r="U6517" t="s">
        <v>31</v>
      </c>
      <c r="V6517">
        <v>3</v>
      </c>
      <c r="W6517">
        <v>3</v>
      </c>
      <c r="X6517">
        <v>1234.28</v>
      </c>
      <c r="Y6517">
        <v>25</v>
      </c>
      <c r="Z6517">
        <v>5</v>
      </c>
      <c r="AA6517" t="s">
        <v>39</v>
      </c>
      <c r="AB6517">
        <v>32.200000000000003</v>
      </c>
      <c r="AC6517">
        <v>0.36969999999999997</v>
      </c>
      <c r="AD6517">
        <v>0</v>
      </c>
      <c r="AE6517" t="s">
        <v>40</v>
      </c>
    </row>
    <row r="6518" spans="1:31" x14ac:dyDescent="0.25">
      <c r="A6518">
        <v>6517</v>
      </c>
      <c r="B6518" t="str">
        <f t="shared" si="101"/>
        <v>26-40</v>
      </c>
      <c r="D6518">
        <v>32</v>
      </c>
      <c r="F6518" t="s">
        <v>57</v>
      </c>
      <c r="G6518" t="s">
        <v>43</v>
      </c>
      <c r="H6518" t="s">
        <v>44</v>
      </c>
      <c r="I6518">
        <v>7</v>
      </c>
      <c r="J6518">
        <v>11</v>
      </c>
      <c r="K6518">
        <v>1</v>
      </c>
      <c r="L6518">
        <v>691.28</v>
      </c>
      <c r="M6518">
        <v>7714.75</v>
      </c>
      <c r="N6518">
        <v>1</v>
      </c>
      <c r="O6518">
        <v>1150</v>
      </c>
      <c r="P6518">
        <v>0</v>
      </c>
      <c r="Q6518">
        <v>8.1999999999999993</v>
      </c>
      <c r="R6518">
        <v>0</v>
      </c>
      <c r="S6518">
        <v>0.06</v>
      </c>
      <c r="T6518">
        <v>1</v>
      </c>
      <c r="U6518" t="s">
        <v>47</v>
      </c>
      <c r="V6518">
        <v>0</v>
      </c>
      <c r="W6518">
        <v>1</v>
      </c>
      <c r="X6518">
        <v>123.63</v>
      </c>
      <c r="Y6518">
        <v>28</v>
      </c>
      <c r="Z6518">
        <v>5</v>
      </c>
      <c r="AA6518" t="s">
        <v>39</v>
      </c>
      <c r="AB6518">
        <v>17.8</v>
      </c>
      <c r="AC6518">
        <v>0.2757</v>
      </c>
      <c r="AD6518">
        <v>0</v>
      </c>
      <c r="AE6518" t="s">
        <v>40</v>
      </c>
    </row>
    <row r="6519" spans="1:31" x14ac:dyDescent="0.25">
      <c r="A6519">
        <v>6518</v>
      </c>
      <c r="B6519" t="str">
        <f t="shared" si="101"/>
        <v>41-60</v>
      </c>
      <c r="D6519">
        <v>47</v>
      </c>
      <c r="F6519" t="s">
        <v>28</v>
      </c>
      <c r="G6519" t="s">
        <v>43</v>
      </c>
      <c r="H6519" t="s">
        <v>44</v>
      </c>
      <c r="I6519">
        <v>60</v>
      </c>
      <c r="J6519">
        <v>77</v>
      </c>
      <c r="K6519">
        <v>2</v>
      </c>
      <c r="L6519">
        <v>352.94</v>
      </c>
      <c r="M6519">
        <v>24479.759999999998</v>
      </c>
      <c r="N6519">
        <v>0</v>
      </c>
      <c r="O6519">
        <v>3392</v>
      </c>
      <c r="P6519">
        <v>3</v>
      </c>
      <c r="Q6519">
        <v>14.9</v>
      </c>
      <c r="R6519">
        <v>4</v>
      </c>
      <c r="S6519">
        <v>0.43</v>
      </c>
      <c r="T6519">
        <v>2</v>
      </c>
      <c r="U6519" t="s">
        <v>46</v>
      </c>
      <c r="V6519">
        <v>2</v>
      </c>
      <c r="W6519">
        <v>1</v>
      </c>
      <c r="X6519">
        <v>682.44</v>
      </c>
      <c r="Y6519">
        <v>117</v>
      </c>
      <c r="Z6519">
        <v>3.4</v>
      </c>
      <c r="AA6519" t="s">
        <v>51</v>
      </c>
      <c r="AB6519">
        <v>51.3</v>
      </c>
      <c r="AC6519">
        <v>0.50949999999999995</v>
      </c>
      <c r="AD6519">
        <v>1</v>
      </c>
      <c r="AE6519" t="s">
        <v>58</v>
      </c>
    </row>
    <row r="6520" spans="1:31" x14ac:dyDescent="0.25">
      <c r="A6520">
        <v>6519</v>
      </c>
      <c r="B6520" t="str">
        <f t="shared" si="101"/>
        <v>26-40</v>
      </c>
      <c r="D6520">
        <v>28</v>
      </c>
      <c r="F6520" t="s">
        <v>28</v>
      </c>
      <c r="G6520" t="s">
        <v>29</v>
      </c>
      <c r="H6520" t="s">
        <v>30</v>
      </c>
      <c r="I6520">
        <v>41</v>
      </c>
      <c r="J6520">
        <v>98</v>
      </c>
      <c r="K6520">
        <v>7</v>
      </c>
      <c r="L6520">
        <v>194.63</v>
      </c>
      <c r="M6520">
        <v>19044.43</v>
      </c>
      <c r="N6520">
        <v>0</v>
      </c>
      <c r="O6520">
        <v>2071</v>
      </c>
      <c r="P6520">
        <v>7</v>
      </c>
      <c r="Q6520">
        <v>0</v>
      </c>
      <c r="R6520">
        <v>5</v>
      </c>
      <c r="S6520">
        <v>0.49</v>
      </c>
      <c r="T6520">
        <v>6</v>
      </c>
      <c r="U6520" t="s">
        <v>38</v>
      </c>
      <c r="V6520">
        <v>4</v>
      </c>
      <c r="W6520">
        <v>5</v>
      </c>
      <c r="X6520">
        <v>1795.77</v>
      </c>
      <c r="Y6520">
        <v>4</v>
      </c>
      <c r="Z6520">
        <v>3.9</v>
      </c>
      <c r="AA6520" t="s">
        <v>39</v>
      </c>
      <c r="AB6520">
        <v>32.5</v>
      </c>
      <c r="AC6520">
        <v>0.37159999999999999</v>
      </c>
      <c r="AD6520">
        <v>0</v>
      </c>
      <c r="AE6520" t="s">
        <v>40</v>
      </c>
    </row>
    <row r="6521" spans="1:31" x14ac:dyDescent="0.25">
      <c r="A6521">
        <v>6520</v>
      </c>
      <c r="B6521" t="str">
        <f t="shared" si="101"/>
        <v>18-25</v>
      </c>
      <c r="D6521">
        <v>20</v>
      </c>
      <c r="F6521" t="s">
        <v>34</v>
      </c>
      <c r="G6521" t="s">
        <v>49</v>
      </c>
      <c r="H6521" t="s">
        <v>30</v>
      </c>
      <c r="I6521">
        <v>6</v>
      </c>
      <c r="J6521">
        <v>15</v>
      </c>
      <c r="K6521">
        <v>0</v>
      </c>
      <c r="L6521">
        <v>559.35</v>
      </c>
      <c r="M6521">
        <v>8879.68</v>
      </c>
      <c r="N6521">
        <v>0</v>
      </c>
      <c r="O6521">
        <v>814</v>
      </c>
      <c r="P6521">
        <v>1</v>
      </c>
      <c r="Q6521">
        <v>17.7</v>
      </c>
      <c r="R6521">
        <v>1</v>
      </c>
      <c r="S6521">
        <v>0.37</v>
      </c>
      <c r="T6521">
        <v>1</v>
      </c>
      <c r="U6521" t="s">
        <v>46</v>
      </c>
      <c r="V6521">
        <v>1</v>
      </c>
      <c r="W6521">
        <v>1</v>
      </c>
      <c r="X6521">
        <v>375.48</v>
      </c>
      <c r="Y6521">
        <v>28</v>
      </c>
      <c r="Z6521">
        <v>5</v>
      </c>
      <c r="AA6521" t="s">
        <v>32</v>
      </c>
      <c r="AB6521">
        <v>23.9</v>
      </c>
      <c r="AC6521">
        <v>0.3135</v>
      </c>
      <c r="AD6521">
        <v>0</v>
      </c>
      <c r="AE6521" t="s">
        <v>40</v>
      </c>
    </row>
    <row r="6522" spans="1:31" x14ac:dyDescent="0.25">
      <c r="A6522">
        <v>6521</v>
      </c>
      <c r="B6522" t="str">
        <f t="shared" si="101"/>
        <v>18-25</v>
      </c>
      <c r="D6522">
        <v>18</v>
      </c>
      <c r="F6522" t="s">
        <v>28</v>
      </c>
      <c r="G6522" t="s">
        <v>49</v>
      </c>
      <c r="H6522" t="s">
        <v>30</v>
      </c>
      <c r="I6522">
        <v>48</v>
      </c>
      <c r="J6522">
        <v>71</v>
      </c>
      <c r="K6522">
        <v>4</v>
      </c>
      <c r="L6522">
        <v>565.94000000000005</v>
      </c>
      <c r="M6522">
        <v>41796.78</v>
      </c>
      <c r="N6522">
        <v>0</v>
      </c>
      <c r="O6522">
        <v>4137</v>
      </c>
      <c r="P6522">
        <v>4</v>
      </c>
      <c r="Q6522">
        <v>20.6</v>
      </c>
      <c r="R6522">
        <v>3</v>
      </c>
      <c r="S6522">
        <v>0.33</v>
      </c>
      <c r="T6522">
        <v>2</v>
      </c>
      <c r="U6522" t="s">
        <v>46</v>
      </c>
      <c r="V6522">
        <v>2</v>
      </c>
      <c r="W6522">
        <v>4</v>
      </c>
      <c r="X6522">
        <v>1353.47</v>
      </c>
      <c r="Y6522">
        <v>83</v>
      </c>
      <c r="Z6522">
        <v>3.9</v>
      </c>
      <c r="AA6522" t="s">
        <v>39</v>
      </c>
      <c r="AB6522">
        <v>43.1</v>
      </c>
      <c r="AC6522">
        <v>0.44829999999999998</v>
      </c>
      <c r="AD6522">
        <v>1</v>
      </c>
      <c r="AE6522" t="s">
        <v>33</v>
      </c>
    </row>
    <row r="6523" spans="1:31" x14ac:dyDescent="0.25">
      <c r="A6523">
        <v>6522</v>
      </c>
      <c r="B6523" t="str">
        <f t="shared" si="101"/>
        <v>18-25</v>
      </c>
      <c r="D6523">
        <v>22</v>
      </c>
      <c r="F6523" t="s">
        <v>28</v>
      </c>
      <c r="G6523" t="s">
        <v>49</v>
      </c>
      <c r="H6523" t="s">
        <v>30</v>
      </c>
      <c r="I6523">
        <v>16</v>
      </c>
      <c r="J6523">
        <v>31</v>
      </c>
      <c r="K6523">
        <v>5</v>
      </c>
      <c r="L6523">
        <v>552.59</v>
      </c>
      <c r="M6523">
        <v>17494.78</v>
      </c>
      <c r="N6523">
        <v>0</v>
      </c>
      <c r="O6523">
        <v>1810</v>
      </c>
      <c r="P6523">
        <v>0</v>
      </c>
      <c r="Q6523">
        <v>19.8</v>
      </c>
      <c r="R6523">
        <v>0</v>
      </c>
      <c r="S6523">
        <v>0.27</v>
      </c>
      <c r="T6523">
        <v>3</v>
      </c>
      <c r="U6523" t="s">
        <v>42</v>
      </c>
      <c r="V6523">
        <v>1</v>
      </c>
      <c r="W6523">
        <v>2</v>
      </c>
      <c r="X6523">
        <v>727.11</v>
      </c>
      <c r="Y6523">
        <v>37</v>
      </c>
      <c r="Z6523">
        <v>3.4</v>
      </c>
      <c r="AA6523" t="s">
        <v>39</v>
      </c>
      <c r="AB6523">
        <v>30</v>
      </c>
      <c r="AC6523">
        <v>0.35470000000000002</v>
      </c>
      <c r="AD6523">
        <v>0</v>
      </c>
      <c r="AE6523" t="s">
        <v>40</v>
      </c>
    </row>
    <row r="6524" spans="1:31" x14ac:dyDescent="0.25">
      <c r="A6524">
        <v>6523</v>
      </c>
      <c r="B6524" t="str">
        <f t="shared" si="101"/>
        <v>26-40</v>
      </c>
      <c r="D6524">
        <v>26</v>
      </c>
      <c r="F6524" t="s">
        <v>34</v>
      </c>
      <c r="G6524" t="s">
        <v>45</v>
      </c>
      <c r="H6524" t="s">
        <v>36</v>
      </c>
      <c r="I6524">
        <v>29</v>
      </c>
      <c r="J6524">
        <v>43</v>
      </c>
      <c r="K6524">
        <v>4</v>
      </c>
      <c r="L6524">
        <v>599.54</v>
      </c>
      <c r="M6524">
        <v>24897.66</v>
      </c>
      <c r="N6524">
        <v>0</v>
      </c>
      <c r="O6524">
        <v>2661</v>
      </c>
      <c r="P6524">
        <v>3</v>
      </c>
      <c r="Q6524">
        <v>29.4</v>
      </c>
      <c r="R6524">
        <v>2</v>
      </c>
      <c r="S6524">
        <v>0.42</v>
      </c>
      <c r="T6524">
        <v>1</v>
      </c>
      <c r="U6524" t="s">
        <v>42</v>
      </c>
      <c r="V6524">
        <v>2</v>
      </c>
      <c r="W6524">
        <v>2</v>
      </c>
      <c r="X6524">
        <v>1202.46</v>
      </c>
      <c r="Y6524">
        <v>29</v>
      </c>
      <c r="Z6524">
        <v>3.7</v>
      </c>
      <c r="AA6524" t="s">
        <v>51</v>
      </c>
      <c r="AB6524">
        <v>26.9</v>
      </c>
      <c r="AC6524">
        <v>0.33350000000000002</v>
      </c>
      <c r="AD6524">
        <v>0</v>
      </c>
      <c r="AE6524" t="s">
        <v>40</v>
      </c>
    </row>
    <row r="6525" spans="1:31" x14ac:dyDescent="0.25">
      <c r="A6525">
        <v>6524</v>
      </c>
      <c r="B6525" t="str">
        <f t="shared" si="101"/>
        <v>41-60</v>
      </c>
      <c r="D6525">
        <v>54</v>
      </c>
      <c r="F6525" t="s">
        <v>28</v>
      </c>
      <c r="G6525" t="s">
        <v>49</v>
      </c>
      <c r="H6525" t="s">
        <v>44</v>
      </c>
      <c r="I6525">
        <v>0</v>
      </c>
      <c r="J6525">
        <v>0</v>
      </c>
      <c r="K6525">
        <v>0</v>
      </c>
      <c r="L6525">
        <v>589.38</v>
      </c>
      <c r="M6525">
        <v>0</v>
      </c>
      <c r="N6525">
        <v>0</v>
      </c>
      <c r="O6525">
        <v>83</v>
      </c>
      <c r="P6525">
        <v>0</v>
      </c>
      <c r="Q6525">
        <v>0</v>
      </c>
      <c r="R6525">
        <v>0</v>
      </c>
      <c r="S6525">
        <v>0.1</v>
      </c>
      <c r="T6525">
        <v>2</v>
      </c>
      <c r="U6525" t="s">
        <v>38</v>
      </c>
      <c r="V6525">
        <v>0</v>
      </c>
      <c r="W6525">
        <v>0</v>
      </c>
      <c r="X6525">
        <v>0</v>
      </c>
      <c r="Y6525">
        <v>26</v>
      </c>
      <c r="Z6525">
        <v>5</v>
      </c>
      <c r="AA6525" t="s">
        <v>51</v>
      </c>
      <c r="AB6525">
        <v>19</v>
      </c>
      <c r="AC6525">
        <v>0.28289999999999998</v>
      </c>
      <c r="AD6525">
        <v>0</v>
      </c>
      <c r="AE6525" t="s">
        <v>40</v>
      </c>
    </row>
    <row r="6526" spans="1:31" x14ac:dyDescent="0.25">
      <c r="A6526">
        <v>6525</v>
      </c>
      <c r="B6526" t="str">
        <f t="shared" si="101"/>
        <v>26-40</v>
      </c>
      <c r="D6526">
        <v>33</v>
      </c>
      <c r="F6526" t="s">
        <v>34</v>
      </c>
      <c r="G6526" t="s">
        <v>43</v>
      </c>
      <c r="H6526" t="s">
        <v>41</v>
      </c>
      <c r="I6526">
        <v>1</v>
      </c>
      <c r="J6526">
        <v>1</v>
      </c>
      <c r="K6526">
        <v>0</v>
      </c>
      <c r="L6526">
        <v>595.66999999999996</v>
      </c>
      <c r="M6526">
        <v>541.07000000000005</v>
      </c>
      <c r="N6526">
        <v>0</v>
      </c>
      <c r="O6526">
        <v>529</v>
      </c>
      <c r="P6526">
        <v>0</v>
      </c>
      <c r="Q6526">
        <v>7.9</v>
      </c>
      <c r="R6526">
        <v>0</v>
      </c>
      <c r="S6526">
        <v>0.06</v>
      </c>
      <c r="T6526">
        <v>2</v>
      </c>
      <c r="U6526" t="s">
        <v>47</v>
      </c>
      <c r="V6526">
        <v>0</v>
      </c>
      <c r="W6526">
        <v>0</v>
      </c>
      <c r="X6526">
        <v>0</v>
      </c>
      <c r="Y6526">
        <v>33</v>
      </c>
      <c r="Z6526">
        <v>2.8</v>
      </c>
      <c r="AA6526" t="s">
        <v>39</v>
      </c>
      <c r="AB6526">
        <v>24.3</v>
      </c>
      <c r="AC6526">
        <v>0.31640000000000001</v>
      </c>
      <c r="AD6526">
        <v>0</v>
      </c>
      <c r="AE6526" t="s">
        <v>40</v>
      </c>
    </row>
    <row r="6527" spans="1:31" x14ac:dyDescent="0.25">
      <c r="A6527">
        <v>6526</v>
      </c>
      <c r="B6527" t="str">
        <f t="shared" si="101"/>
        <v>18-25</v>
      </c>
      <c r="D6527">
        <v>21</v>
      </c>
      <c r="F6527" t="s">
        <v>34</v>
      </c>
      <c r="G6527" t="s">
        <v>43</v>
      </c>
      <c r="H6527" t="s">
        <v>44</v>
      </c>
      <c r="I6527">
        <v>48</v>
      </c>
      <c r="J6527">
        <v>154</v>
      </c>
      <c r="K6527">
        <v>15</v>
      </c>
      <c r="L6527">
        <v>498.04</v>
      </c>
      <c r="M6527">
        <v>82793.429999999993</v>
      </c>
      <c r="N6527">
        <v>0</v>
      </c>
      <c r="O6527">
        <v>8108</v>
      </c>
      <c r="P6527">
        <v>10</v>
      </c>
      <c r="Q6527">
        <v>18.2</v>
      </c>
      <c r="R6527">
        <v>8</v>
      </c>
      <c r="S6527">
        <v>0.16</v>
      </c>
      <c r="T6527">
        <v>2</v>
      </c>
      <c r="U6527" t="s">
        <v>31</v>
      </c>
      <c r="V6527">
        <v>6</v>
      </c>
      <c r="W6527">
        <v>11</v>
      </c>
      <c r="X6527">
        <v>2513</v>
      </c>
      <c r="Y6527">
        <v>28</v>
      </c>
      <c r="Z6527">
        <v>3.3</v>
      </c>
      <c r="AA6527" t="s">
        <v>39</v>
      </c>
      <c r="AB6527">
        <v>42.8</v>
      </c>
      <c r="AC6527">
        <v>0.44619999999999999</v>
      </c>
      <c r="AD6527">
        <v>1</v>
      </c>
      <c r="AE6527" t="s">
        <v>59</v>
      </c>
    </row>
    <row r="6528" spans="1:31" x14ac:dyDescent="0.25">
      <c r="A6528">
        <v>6527</v>
      </c>
      <c r="B6528" t="str">
        <f t="shared" si="101"/>
        <v>18-25</v>
      </c>
      <c r="D6528">
        <v>18</v>
      </c>
      <c r="F6528" t="s">
        <v>28</v>
      </c>
      <c r="G6528" t="s">
        <v>29</v>
      </c>
      <c r="H6528" t="s">
        <v>36</v>
      </c>
      <c r="I6528">
        <v>35</v>
      </c>
      <c r="J6528">
        <v>42</v>
      </c>
      <c r="K6528">
        <v>2</v>
      </c>
      <c r="L6528">
        <v>498.12</v>
      </c>
      <c r="M6528">
        <v>20697.63</v>
      </c>
      <c r="N6528">
        <v>0</v>
      </c>
      <c r="O6528">
        <v>2152</v>
      </c>
      <c r="P6528">
        <v>3</v>
      </c>
      <c r="Q6528">
        <v>4.5999999999999996</v>
      </c>
      <c r="R6528">
        <v>1</v>
      </c>
      <c r="S6528">
        <v>0.14000000000000001</v>
      </c>
      <c r="T6528">
        <v>3</v>
      </c>
      <c r="U6528" t="s">
        <v>38</v>
      </c>
      <c r="V6528">
        <v>1</v>
      </c>
      <c r="W6528">
        <v>1</v>
      </c>
      <c r="X6528">
        <v>378.99</v>
      </c>
      <c r="Y6528">
        <v>57</v>
      </c>
      <c r="Z6528">
        <v>4.4000000000000004</v>
      </c>
      <c r="AA6528" t="s">
        <v>39</v>
      </c>
      <c r="AB6528">
        <v>32.700000000000003</v>
      </c>
      <c r="AC6528">
        <v>0.37319999999999998</v>
      </c>
      <c r="AD6528">
        <v>0</v>
      </c>
      <c r="AE6528" t="s">
        <v>40</v>
      </c>
    </row>
    <row r="6529" spans="1:31" x14ac:dyDescent="0.25">
      <c r="A6529">
        <v>6528</v>
      </c>
      <c r="B6529" t="str">
        <f t="shared" si="101"/>
        <v>41-60</v>
      </c>
      <c r="D6529">
        <v>43</v>
      </c>
      <c r="F6529" t="s">
        <v>34</v>
      </c>
      <c r="G6529" t="s">
        <v>43</v>
      </c>
      <c r="H6529" t="s">
        <v>30</v>
      </c>
      <c r="I6529">
        <v>25</v>
      </c>
      <c r="J6529">
        <v>58</v>
      </c>
      <c r="K6529">
        <v>5</v>
      </c>
      <c r="L6529">
        <v>468.6</v>
      </c>
      <c r="M6529">
        <v>26074.03</v>
      </c>
      <c r="N6529">
        <v>0</v>
      </c>
      <c r="O6529">
        <v>3037</v>
      </c>
      <c r="P6529">
        <v>3</v>
      </c>
      <c r="Q6529">
        <v>2.5</v>
      </c>
      <c r="R6529">
        <v>0</v>
      </c>
      <c r="S6529">
        <v>0.26</v>
      </c>
      <c r="T6529">
        <v>3</v>
      </c>
      <c r="U6529" t="s">
        <v>42</v>
      </c>
      <c r="V6529">
        <v>1</v>
      </c>
      <c r="W6529">
        <v>4</v>
      </c>
      <c r="X6529">
        <v>614.41</v>
      </c>
      <c r="Y6529">
        <v>34</v>
      </c>
      <c r="Z6529">
        <v>1.8</v>
      </c>
      <c r="AA6529" t="s">
        <v>39</v>
      </c>
      <c r="AB6529">
        <v>29.6</v>
      </c>
      <c r="AC6529">
        <v>0.35160000000000002</v>
      </c>
      <c r="AD6529">
        <v>0</v>
      </c>
      <c r="AE6529" t="s">
        <v>40</v>
      </c>
    </row>
    <row r="6530" spans="1:31" x14ac:dyDescent="0.25">
      <c r="A6530">
        <v>6529</v>
      </c>
      <c r="B6530" t="str">
        <f t="shared" si="101"/>
        <v>60+</v>
      </c>
      <c r="D6530">
        <v>62</v>
      </c>
      <c r="F6530" t="s">
        <v>34</v>
      </c>
      <c r="G6530" t="s">
        <v>43</v>
      </c>
      <c r="H6530" t="s">
        <v>30</v>
      </c>
      <c r="I6530">
        <v>57</v>
      </c>
      <c r="J6530">
        <v>120</v>
      </c>
      <c r="K6530">
        <v>3</v>
      </c>
      <c r="L6530">
        <v>580.78</v>
      </c>
      <c r="M6530">
        <v>62868.5</v>
      </c>
      <c r="N6530">
        <v>0</v>
      </c>
      <c r="O6530">
        <v>7329</v>
      </c>
      <c r="P6530">
        <v>6</v>
      </c>
      <c r="Q6530">
        <v>19</v>
      </c>
      <c r="R6530">
        <v>5</v>
      </c>
      <c r="S6530">
        <v>0.64</v>
      </c>
      <c r="T6530">
        <v>2</v>
      </c>
      <c r="U6530" t="s">
        <v>38</v>
      </c>
      <c r="V6530">
        <v>6</v>
      </c>
      <c r="W6530">
        <v>8</v>
      </c>
      <c r="X6530">
        <v>1352.92</v>
      </c>
      <c r="Y6530">
        <v>19</v>
      </c>
      <c r="Z6530">
        <v>4.2</v>
      </c>
      <c r="AA6530" t="s">
        <v>39</v>
      </c>
      <c r="AB6530">
        <v>31.4</v>
      </c>
      <c r="AC6530">
        <v>0.36399999999999999</v>
      </c>
      <c r="AD6530">
        <v>0</v>
      </c>
      <c r="AE6530" t="s">
        <v>40</v>
      </c>
    </row>
    <row r="6531" spans="1:31" x14ac:dyDescent="0.25">
      <c r="A6531">
        <v>6530</v>
      </c>
      <c r="B6531" t="str">
        <f t="shared" ref="B6531:B6594" si="102">IF(D6531&lt;=25, "18-25", IF(D6531&lt;=40, "26-40", IF(D6531&lt;=60, "41-60", "60+")))</f>
        <v>26-40</v>
      </c>
      <c r="D6531">
        <v>35</v>
      </c>
      <c r="F6531" t="s">
        <v>34</v>
      </c>
      <c r="G6531" t="s">
        <v>45</v>
      </c>
      <c r="H6531" t="s">
        <v>53</v>
      </c>
      <c r="I6531">
        <v>59</v>
      </c>
      <c r="J6531">
        <v>50</v>
      </c>
      <c r="K6531">
        <v>5</v>
      </c>
      <c r="L6531">
        <v>368.3</v>
      </c>
      <c r="M6531">
        <v>17576.45</v>
      </c>
      <c r="N6531">
        <v>0</v>
      </c>
      <c r="O6531">
        <v>2229</v>
      </c>
      <c r="P6531">
        <v>3</v>
      </c>
      <c r="Q6531">
        <v>0</v>
      </c>
      <c r="R6531">
        <v>2</v>
      </c>
      <c r="S6531">
        <v>0.57999999999999996</v>
      </c>
      <c r="T6531">
        <v>2</v>
      </c>
      <c r="U6531" t="s">
        <v>47</v>
      </c>
      <c r="V6531">
        <v>0</v>
      </c>
      <c r="W6531">
        <v>3</v>
      </c>
      <c r="X6531">
        <v>877.34</v>
      </c>
      <c r="Y6531">
        <v>5</v>
      </c>
      <c r="Z6531">
        <v>3.8</v>
      </c>
      <c r="AA6531" t="s">
        <v>32</v>
      </c>
      <c r="AB6531">
        <v>15</v>
      </c>
      <c r="AC6531">
        <v>0.25900000000000001</v>
      </c>
      <c r="AD6531">
        <v>0</v>
      </c>
      <c r="AE6531" t="s">
        <v>40</v>
      </c>
    </row>
    <row r="6532" spans="1:31" x14ac:dyDescent="0.25">
      <c r="A6532">
        <v>6531</v>
      </c>
      <c r="B6532" t="str">
        <f t="shared" si="102"/>
        <v>18-25</v>
      </c>
      <c r="D6532">
        <v>21</v>
      </c>
      <c r="F6532" t="s">
        <v>34</v>
      </c>
      <c r="G6532" t="s">
        <v>49</v>
      </c>
      <c r="H6532" t="s">
        <v>30</v>
      </c>
      <c r="I6532">
        <v>58</v>
      </c>
      <c r="J6532">
        <v>124</v>
      </c>
      <c r="K6532">
        <v>11</v>
      </c>
      <c r="L6532">
        <v>435.04</v>
      </c>
      <c r="M6532">
        <v>58811.64</v>
      </c>
      <c r="N6532">
        <v>0</v>
      </c>
      <c r="O6532">
        <v>5565</v>
      </c>
      <c r="P6532">
        <v>5</v>
      </c>
      <c r="Q6532">
        <v>18.5</v>
      </c>
      <c r="R6532">
        <v>7</v>
      </c>
      <c r="S6532">
        <v>0.17</v>
      </c>
      <c r="T6532">
        <v>3</v>
      </c>
      <c r="U6532" t="s">
        <v>42</v>
      </c>
      <c r="V6532">
        <v>2</v>
      </c>
      <c r="W6532">
        <v>4</v>
      </c>
      <c r="X6532">
        <v>1420.77</v>
      </c>
      <c r="Y6532">
        <v>29</v>
      </c>
      <c r="Z6532">
        <v>3.3</v>
      </c>
      <c r="AA6532" t="s">
        <v>39</v>
      </c>
      <c r="AB6532">
        <v>34.6</v>
      </c>
      <c r="AC6532">
        <v>0.38629999999999998</v>
      </c>
      <c r="AD6532">
        <v>0</v>
      </c>
      <c r="AE6532" t="s">
        <v>40</v>
      </c>
    </row>
    <row r="6533" spans="1:31" x14ac:dyDescent="0.25">
      <c r="A6533">
        <v>6532</v>
      </c>
      <c r="B6533" t="str">
        <f t="shared" si="102"/>
        <v>26-40</v>
      </c>
      <c r="D6533">
        <v>30</v>
      </c>
      <c r="F6533" t="s">
        <v>28</v>
      </c>
      <c r="G6533" t="s">
        <v>29</v>
      </c>
      <c r="H6533" t="s">
        <v>41</v>
      </c>
      <c r="I6533">
        <v>30</v>
      </c>
      <c r="J6533">
        <v>61</v>
      </c>
      <c r="K6533">
        <v>11</v>
      </c>
      <c r="L6533">
        <v>324.74</v>
      </c>
      <c r="M6533">
        <v>18613.75</v>
      </c>
      <c r="N6533">
        <v>0</v>
      </c>
      <c r="O6533">
        <v>2191</v>
      </c>
      <c r="P6533">
        <v>3</v>
      </c>
      <c r="Q6533">
        <v>8.1</v>
      </c>
      <c r="R6533">
        <v>3</v>
      </c>
      <c r="S6533">
        <v>0.32</v>
      </c>
      <c r="T6533">
        <v>2</v>
      </c>
      <c r="U6533" t="s">
        <v>47</v>
      </c>
      <c r="V6533">
        <v>0</v>
      </c>
      <c r="W6533">
        <v>3</v>
      </c>
      <c r="X6533">
        <v>529.65</v>
      </c>
      <c r="Y6533">
        <v>17</v>
      </c>
      <c r="Z6533">
        <v>3.1</v>
      </c>
      <c r="AA6533" t="s">
        <v>39</v>
      </c>
      <c r="AB6533">
        <v>20.100000000000001</v>
      </c>
      <c r="AC6533">
        <v>0.28970000000000001</v>
      </c>
      <c r="AD6533">
        <v>0</v>
      </c>
      <c r="AE6533" t="s">
        <v>40</v>
      </c>
    </row>
    <row r="6534" spans="1:31" x14ac:dyDescent="0.25">
      <c r="A6534">
        <v>6533</v>
      </c>
      <c r="B6534" t="str">
        <f t="shared" si="102"/>
        <v>41-60</v>
      </c>
      <c r="D6534">
        <v>44</v>
      </c>
      <c r="F6534" t="s">
        <v>28</v>
      </c>
      <c r="G6534" t="s">
        <v>43</v>
      </c>
      <c r="H6534" t="s">
        <v>44</v>
      </c>
      <c r="I6534">
        <v>50</v>
      </c>
      <c r="J6534">
        <v>89</v>
      </c>
      <c r="K6534">
        <v>12</v>
      </c>
      <c r="L6534">
        <v>529.23</v>
      </c>
      <c r="M6534">
        <v>46948.11</v>
      </c>
      <c r="N6534">
        <v>0</v>
      </c>
      <c r="O6534">
        <v>5158</v>
      </c>
      <c r="P6534">
        <v>6</v>
      </c>
      <c r="Q6534">
        <v>23.2</v>
      </c>
      <c r="R6534">
        <v>4</v>
      </c>
      <c r="S6534">
        <v>0.13</v>
      </c>
      <c r="T6534">
        <v>3</v>
      </c>
      <c r="U6534" t="s">
        <v>42</v>
      </c>
      <c r="V6534">
        <v>4</v>
      </c>
      <c r="W6534">
        <v>2</v>
      </c>
      <c r="X6534">
        <v>732.84</v>
      </c>
      <c r="Y6534">
        <v>49</v>
      </c>
      <c r="Z6534">
        <v>4.9000000000000004</v>
      </c>
      <c r="AA6534" t="s">
        <v>48</v>
      </c>
      <c r="AB6534">
        <v>38.1</v>
      </c>
      <c r="AC6534">
        <v>0.41189999999999999</v>
      </c>
      <c r="AD6534">
        <v>1</v>
      </c>
      <c r="AE6534" t="s">
        <v>55</v>
      </c>
    </row>
    <row r="6535" spans="1:31" x14ac:dyDescent="0.25">
      <c r="A6535">
        <v>6534</v>
      </c>
      <c r="B6535" t="str">
        <f t="shared" si="102"/>
        <v>26-40</v>
      </c>
      <c r="D6535">
        <v>28</v>
      </c>
      <c r="F6535" t="s">
        <v>34</v>
      </c>
      <c r="G6535" t="s">
        <v>29</v>
      </c>
      <c r="H6535" t="s">
        <v>30</v>
      </c>
      <c r="I6535">
        <v>4</v>
      </c>
      <c r="J6535">
        <v>6</v>
      </c>
      <c r="K6535">
        <v>1</v>
      </c>
      <c r="L6535">
        <v>648.26</v>
      </c>
      <c r="M6535">
        <v>3936.5</v>
      </c>
      <c r="N6535">
        <v>0</v>
      </c>
      <c r="O6535">
        <v>880</v>
      </c>
      <c r="P6535">
        <v>0</v>
      </c>
      <c r="Q6535">
        <v>13.1</v>
      </c>
      <c r="R6535">
        <v>0</v>
      </c>
      <c r="S6535">
        <v>0.15</v>
      </c>
      <c r="T6535">
        <v>0</v>
      </c>
      <c r="U6535" t="s">
        <v>37</v>
      </c>
      <c r="V6535">
        <v>0</v>
      </c>
      <c r="W6535">
        <v>0</v>
      </c>
      <c r="X6535">
        <v>0</v>
      </c>
      <c r="Y6535">
        <v>13</v>
      </c>
      <c r="Z6535">
        <v>4.4000000000000004</v>
      </c>
      <c r="AA6535" t="s">
        <v>39</v>
      </c>
      <c r="AB6535">
        <v>14.6</v>
      </c>
      <c r="AC6535">
        <v>0.25690000000000002</v>
      </c>
      <c r="AD6535">
        <v>0</v>
      </c>
      <c r="AE6535" t="s">
        <v>40</v>
      </c>
    </row>
    <row r="6536" spans="1:31" x14ac:dyDescent="0.25">
      <c r="A6536">
        <v>6535</v>
      </c>
      <c r="B6536" t="str">
        <f t="shared" si="102"/>
        <v>60+</v>
      </c>
      <c r="D6536">
        <v>69</v>
      </c>
      <c r="F6536" t="s">
        <v>28</v>
      </c>
      <c r="G6536" t="s">
        <v>45</v>
      </c>
      <c r="H6536" t="s">
        <v>30</v>
      </c>
      <c r="I6536">
        <v>44</v>
      </c>
      <c r="J6536">
        <v>79</v>
      </c>
      <c r="K6536">
        <v>15</v>
      </c>
      <c r="L6536">
        <v>353.46</v>
      </c>
      <c r="M6536">
        <v>29554.86</v>
      </c>
      <c r="N6536">
        <v>0</v>
      </c>
      <c r="O6536">
        <v>2905</v>
      </c>
      <c r="P6536">
        <v>2</v>
      </c>
      <c r="Q6536">
        <v>0</v>
      </c>
      <c r="R6536">
        <v>4</v>
      </c>
      <c r="S6536">
        <v>0.17</v>
      </c>
      <c r="T6536">
        <v>3</v>
      </c>
      <c r="U6536" t="s">
        <v>31</v>
      </c>
      <c r="V6536">
        <v>0</v>
      </c>
      <c r="W6536">
        <v>6</v>
      </c>
      <c r="X6536">
        <v>1337.64</v>
      </c>
      <c r="Y6536">
        <v>42</v>
      </c>
      <c r="Z6536">
        <v>4.3</v>
      </c>
      <c r="AA6536" t="s">
        <v>39</v>
      </c>
      <c r="AB6536">
        <v>34.299999999999997</v>
      </c>
      <c r="AC6536">
        <v>0.38469999999999999</v>
      </c>
      <c r="AD6536">
        <v>0</v>
      </c>
      <c r="AE6536" t="s">
        <v>40</v>
      </c>
    </row>
    <row r="6537" spans="1:31" x14ac:dyDescent="0.25">
      <c r="A6537">
        <v>6536</v>
      </c>
      <c r="B6537" t="str">
        <f t="shared" si="102"/>
        <v>41-60</v>
      </c>
      <c r="D6537">
        <v>58</v>
      </c>
      <c r="F6537" t="s">
        <v>28</v>
      </c>
      <c r="G6537" t="s">
        <v>29</v>
      </c>
      <c r="H6537" t="s">
        <v>36</v>
      </c>
      <c r="I6537">
        <v>50</v>
      </c>
      <c r="J6537">
        <v>109</v>
      </c>
      <c r="K6537">
        <v>5</v>
      </c>
      <c r="L6537">
        <v>254.12</v>
      </c>
      <c r="M6537">
        <v>26192.12</v>
      </c>
      <c r="N6537">
        <v>0</v>
      </c>
      <c r="O6537">
        <v>2670</v>
      </c>
      <c r="P6537">
        <v>4</v>
      </c>
      <c r="Q6537">
        <v>20.8</v>
      </c>
      <c r="R6537">
        <v>5</v>
      </c>
      <c r="S6537">
        <v>0.2</v>
      </c>
      <c r="T6537">
        <v>1</v>
      </c>
      <c r="U6537" t="s">
        <v>46</v>
      </c>
      <c r="V6537">
        <v>2</v>
      </c>
      <c r="W6537">
        <v>6</v>
      </c>
      <c r="X6537">
        <v>1957.21</v>
      </c>
      <c r="Y6537">
        <v>38</v>
      </c>
      <c r="Z6537">
        <v>4.5</v>
      </c>
      <c r="AA6537" t="s">
        <v>39</v>
      </c>
      <c r="AB6537">
        <v>29.7</v>
      </c>
      <c r="AC6537">
        <v>0.35220000000000001</v>
      </c>
      <c r="AD6537">
        <v>0</v>
      </c>
      <c r="AE6537" t="s">
        <v>40</v>
      </c>
    </row>
    <row r="6538" spans="1:31" x14ac:dyDescent="0.25">
      <c r="A6538">
        <v>6537</v>
      </c>
      <c r="B6538" t="str">
        <f t="shared" si="102"/>
        <v>26-40</v>
      </c>
      <c r="D6538">
        <v>36</v>
      </c>
      <c r="F6538" t="s">
        <v>34</v>
      </c>
      <c r="G6538" t="s">
        <v>29</v>
      </c>
      <c r="H6538" t="s">
        <v>44</v>
      </c>
      <c r="I6538">
        <v>0</v>
      </c>
      <c r="J6538">
        <v>0</v>
      </c>
      <c r="K6538">
        <v>0</v>
      </c>
      <c r="L6538">
        <v>443.55</v>
      </c>
      <c r="M6538">
        <v>0</v>
      </c>
      <c r="N6538">
        <v>0</v>
      </c>
      <c r="O6538">
        <v>307</v>
      </c>
      <c r="P6538">
        <v>0</v>
      </c>
      <c r="Q6538">
        <v>9.6999999999999993</v>
      </c>
      <c r="R6538">
        <v>0</v>
      </c>
      <c r="S6538">
        <v>0.52</v>
      </c>
      <c r="T6538">
        <v>0</v>
      </c>
      <c r="U6538" t="s">
        <v>37</v>
      </c>
      <c r="V6538">
        <v>0</v>
      </c>
      <c r="W6538">
        <v>0</v>
      </c>
      <c r="X6538">
        <v>0</v>
      </c>
      <c r="Y6538">
        <v>65</v>
      </c>
      <c r="Z6538">
        <v>3.2</v>
      </c>
      <c r="AA6538" t="s">
        <v>39</v>
      </c>
      <c r="AB6538">
        <v>32.1</v>
      </c>
      <c r="AC6538">
        <v>0.36909999999999998</v>
      </c>
      <c r="AD6538">
        <v>0</v>
      </c>
      <c r="AE6538" t="s">
        <v>40</v>
      </c>
    </row>
    <row r="6539" spans="1:31" x14ac:dyDescent="0.25">
      <c r="A6539">
        <v>6538</v>
      </c>
      <c r="B6539" t="str">
        <f t="shared" si="102"/>
        <v>60+</v>
      </c>
      <c r="D6539">
        <v>68</v>
      </c>
      <c r="F6539" t="s">
        <v>28</v>
      </c>
      <c r="G6539" t="s">
        <v>29</v>
      </c>
      <c r="H6539" t="s">
        <v>30</v>
      </c>
      <c r="I6539">
        <v>47</v>
      </c>
      <c r="J6539">
        <v>139</v>
      </c>
      <c r="K6539">
        <v>19</v>
      </c>
      <c r="L6539">
        <v>488.2</v>
      </c>
      <c r="M6539">
        <v>65032.43</v>
      </c>
      <c r="N6539">
        <v>1</v>
      </c>
      <c r="O6539">
        <v>6673</v>
      </c>
      <c r="P6539">
        <v>8</v>
      </c>
      <c r="Q6539">
        <v>2.9</v>
      </c>
      <c r="R6539">
        <v>6</v>
      </c>
      <c r="S6539">
        <v>0.65</v>
      </c>
      <c r="T6539">
        <v>6</v>
      </c>
      <c r="U6539" t="s">
        <v>47</v>
      </c>
      <c r="V6539">
        <v>1</v>
      </c>
      <c r="W6539">
        <v>7</v>
      </c>
      <c r="X6539">
        <v>1707.76</v>
      </c>
      <c r="Y6539">
        <v>14</v>
      </c>
      <c r="Z6539">
        <v>4.5999999999999996</v>
      </c>
      <c r="AA6539" t="s">
        <v>54</v>
      </c>
      <c r="AB6539">
        <v>34.200000000000003</v>
      </c>
      <c r="AC6539">
        <v>0.38390000000000002</v>
      </c>
      <c r="AD6539">
        <v>0</v>
      </c>
      <c r="AE6539" t="s">
        <v>40</v>
      </c>
    </row>
    <row r="6540" spans="1:31" x14ac:dyDescent="0.25">
      <c r="A6540">
        <v>6539</v>
      </c>
      <c r="B6540" t="str">
        <f t="shared" si="102"/>
        <v>26-40</v>
      </c>
      <c r="D6540">
        <v>35</v>
      </c>
      <c r="F6540" t="s">
        <v>34</v>
      </c>
      <c r="G6540" t="s">
        <v>35</v>
      </c>
      <c r="H6540" t="s">
        <v>44</v>
      </c>
      <c r="I6540">
        <v>54</v>
      </c>
      <c r="J6540">
        <v>127</v>
      </c>
      <c r="K6540">
        <v>13</v>
      </c>
      <c r="L6540">
        <v>431.66</v>
      </c>
      <c r="M6540">
        <v>53569.48</v>
      </c>
      <c r="N6540">
        <v>0</v>
      </c>
      <c r="O6540">
        <v>5497</v>
      </c>
      <c r="P6540">
        <v>0</v>
      </c>
      <c r="Q6540">
        <v>26.4</v>
      </c>
      <c r="R6540">
        <v>6</v>
      </c>
      <c r="S6540">
        <v>0.33</v>
      </c>
      <c r="T6540">
        <v>3</v>
      </c>
      <c r="U6540" t="s">
        <v>46</v>
      </c>
      <c r="V6540">
        <v>5</v>
      </c>
      <c r="W6540">
        <v>6</v>
      </c>
      <c r="X6540">
        <v>1961.74</v>
      </c>
      <c r="Y6540">
        <v>90</v>
      </c>
      <c r="Z6540">
        <v>3</v>
      </c>
      <c r="AA6540" t="s">
        <v>39</v>
      </c>
      <c r="AB6540">
        <v>50.1</v>
      </c>
      <c r="AC6540">
        <v>0.50060000000000004</v>
      </c>
      <c r="AD6540">
        <v>1</v>
      </c>
      <c r="AE6540" t="s">
        <v>60</v>
      </c>
    </row>
    <row r="6541" spans="1:31" x14ac:dyDescent="0.25">
      <c r="A6541">
        <v>6540</v>
      </c>
      <c r="B6541" t="str">
        <f t="shared" si="102"/>
        <v>18-25</v>
      </c>
      <c r="D6541">
        <v>25</v>
      </c>
      <c r="F6541" t="s">
        <v>34</v>
      </c>
      <c r="G6541" t="s">
        <v>35</v>
      </c>
      <c r="H6541" t="s">
        <v>36</v>
      </c>
      <c r="I6541">
        <v>12</v>
      </c>
      <c r="J6541">
        <v>1</v>
      </c>
      <c r="K6541">
        <v>0</v>
      </c>
      <c r="L6541">
        <v>306.58999999999997</v>
      </c>
      <c r="M6541">
        <v>300.77999999999997</v>
      </c>
      <c r="N6541">
        <v>0</v>
      </c>
      <c r="O6541">
        <v>355</v>
      </c>
      <c r="P6541">
        <v>0</v>
      </c>
      <c r="Q6541">
        <v>15.1</v>
      </c>
      <c r="R6541">
        <v>0</v>
      </c>
      <c r="S6541">
        <v>0.17</v>
      </c>
      <c r="T6541">
        <v>1</v>
      </c>
      <c r="U6541" t="s">
        <v>38</v>
      </c>
      <c r="V6541">
        <v>0</v>
      </c>
      <c r="W6541">
        <v>0</v>
      </c>
      <c r="X6541">
        <v>0</v>
      </c>
      <c r="Y6541">
        <v>12</v>
      </c>
      <c r="Z6541">
        <v>5</v>
      </c>
      <c r="AA6541" t="s">
        <v>48</v>
      </c>
      <c r="AB6541">
        <v>13.7</v>
      </c>
      <c r="AC6541">
        <v>0.252</v>
      </c>
      <c r="AD6541">
        <v>0</v>
      </c>
      <c r="AE6541" t="s">
        <v>40</v>
      </c>
    </row>
    <row r="6542" spans="1:31" x14ac:dyDescent="0.25">
      <c r="A6542">
        <v>6541</v>
      </c>
      <c r="B6542" t="str">
        <f t="shared" si="102"/>
        <v>60+</v>
      </c>
      <c r="D6542">
        <v>67</v>
      </c>
      <c r="F6542" t="s">
        <v>34</v>
      </c>
      <c r="G6542" t="s">
        <v>43</v>
      </c>
      <c r="H6542" t="s">
        <v>41</v>
      </c>
      <c r="I6542">
        <v>56</v>
      </c>
      <c r="J6542">
        <v>91</v>
      </c>
      <c r="K6542">
        <v>6</v>
      </c>
      <c r="L6542">
        <v>582.77</v>
      </c>
      <c r="M6542">
        <v>54798</v>
      </c>
      <c r="N6542">
        <v>0</v>
      </c>
      <c r="O6542">
        <v>6075</v>
      </c>
      <c r="P6542">
        <v>5</v>
      </c>
      <c r="Q6542">
        <v>17</v>
      </c>
      <c r="R6542">
        <v>3</v>
      </c>
      <c r="S6542">
        <v>0.14000000000000001</v>
      </c>
      <c r="T6542">
        <v>4</v>
      </c>
      <c r="U6542" t="s">
        <v>47</v>
      </c>
      <c r="V6542">
        <v>4</v>
      </c>
      <c r="W6542">
        <v>5</v>
      </c>
      <c r="X6542">
        <v>2267.9699999999998</v>
      </c>
      <c r="Y6542">
        <v>16</v>
      </c>
      <c r="Z6542">
        <v>3.5</v>
      </c>
      <c r="AA6542" t="s">
        <v>32</v>
      </c>
      <c r="AB6542">
        <v>25</v>
      </c>
      <c r="AC6542">
        <v>0.32069999999999999</v>
      </c>
      <c r="AD6542">
        <v>0</v>
      </c>
      <c r="AE6542" t="s">
        <v>40</v>
      </c>
    </row>
    <row r="6543" spans="1:31" x14ac:dyDescent="0.25">
      <c r="A6543">
        <v>6542</v>
      </c>
      <c r="B6543" t="str">
        <f t="shared" si="102"/>
        <v>60+</v>
      </c>
      <c r="D6543">
        <v>68</v>
      </c>
      <c r="F6543" t="s">
        <v>28</v>
      </c>
      <c r="G6543" t="s">
        <v>29</v>
      </c>
      <c r="H6543" t="s">
        <v>44</v>
      </c>
      <c r="I6543">
        <v>11</v>
      </c>
      <c r="J6543">
        <v>39</v>
      </c>
      <c r="K6543">
        <v>1</v>
      </c>
      <c r="L6543">
        <v>490.81</v>
      </c>
      <c r="M6543">
        <v>20887.21</v>
      </c>
      <c r="N6543">
        <v>0</v>
      </c>
      <c r="O6543">
        <v>2199</v>
      </c>
      <c r="P6543">
        <v>2</v>
      </c>
      <c r="Q6543">
        <v>0</v>
      </c>
      <c r="R6543">
        <v>1</v>
      </c>
      <c r="S6543">
        <v>0.54</v>
      </c>
      <c r="T6543">
        <v>2</v>
      </c>
      <c r="U6543" t="s">
        <v>46</v>
      </c>
      <c r="V6543">
        <v>1</v>
      </c>
      <c r="W6543">
        <v>2</v>
      </c>
      <c r="X6543">
        <v>808.54</v>
      </c>
      <c r="Y6543">
        <v>22</v>
      </c>
      <c r="Z6543">
        <v>4.5</v>
      </c>
      <c r="AA6543" t="s">
        <v>51</v>
      </c>
      <c r="AB6543">
        <v>26.4</v>
      </c>
      <c r="AC6543">
        <v>0.32990000000000003</v>
      </c>
      <c r="AD6543">
        <v>0</v>
      </c>
      <c r="AE6543" t="s">
        <v>40</v>
      </c>
    </row>
    <row r="6544" spans="1:31" x14ac:dyDescent="0.25">
      <c r="A6544">
        <v>6543</v>
      </c>
      <c r="B6544" t="str">
        <f t="shared" si="102"/>
        <v>26-40</v>
      </c>
      <c r="D6544">
        <v>34</v>
      </c>
      <c r="F6544" t="s">
        <v>28</v>
      </c>
      <c r="G6544" t="s">
        <v>35</v>
      </c>
      <c r="H6544" t="s">
        <v>41</v>
      </c>
      <c r="I6544">
        <v>57</v>
      </c>
      <c r="J6544">
        <v>119</v>
      </c>
      <c r="K6544">
        <v>8</v>
      </c>
      <c r="L6544">
        <v>666.78</v>
      </c>
      <c r="M6544">
        <v>85764.06</v>
      </c>
      <c r="N6544">
        <v>0</v>
      </c>
      <c r="O6544">
        <v>7441</v>
      </c>
      <c r="P6544">
        <v>1</v>
      </c>
      <c r="Q6544">
        <v>11.4</v>
      </c>
      <c r="R6544">
        <v>4</v>
      </c>
      <c r="S6544">
        <v>0.17</v>
      </c>
      <c r="T6544">
        <v>5</v>
      </c>
      <c r="U6544" t="s">
        <v>31</v>
      </c>
      <c r="V6544">
        <v>1</v>
      </c>
      <c r="W6544">
        <v>8</v>
      </c>
      <c r="X6544">
        <v>2253.21</v>
      </c>
      <c r="Y6544">
        <v>75</v>
      </c>
      <c r="Z6544">
        <v>3</v>
      </c>
      <c r="AA6544" t="s">
        <v>51</v>
      </c>
      <c r="AB6544">
        <v>39.700000000000003</v>
      </c>
      <c r="AC6544">
        <v>0.42309999999999998</v>
      </c>
      <c r="AD6544">
        <v>1</v>
      </c>
      <c r="AE6544" t="s">
        <v>50</v>
      </c>
    </row>
    <row r="6545" spans="1:31" x14ac:dyDescent="0.25">
      <c r="A6545">
        <v>6544</v>
      </c>
      <c r="B6545" t="str">
        <f t="shared" si="102"/>
        <v>41-60</v>
      </c>
      <c r="D6545">
        <v>49</v>
      </c>
      <c r="F6545" t="s">
        <v>34</v>
      </c>
      <c r="G6545" t="s">
        <v>35</v>
      </c>
      <c r="H6545" t="s">
        <v>36</v>
      </c>
      <c r="I6545">
        <v>56</v>
      </c>
      <c r="J6545">
        <v>68</v>
      </c>
      <c r="K6545">
        <v>8</v>
      </c>
      <c r="L6545">
        <v>567.19000000000005</v>
      </c>
      <c r="M6545">
        <v>35140.97</v>
      </c>
      <c r="N6545">
        <v>0</v>
      </c>
      <c r="O6545">
        <v>3848</v>
      </c>
      <c r="P6545">
        <v>4</v>
      </c>
      <c r="Q6545">
        <v>29.7</v>
      </c>
      <c r="R6545">
        <v>3</v>
      </c>
      <c r="S6545">
        <v>0.36</v>
      </c>
      <c r="T6545">
        <v>5</v>
      </c>
      <c r="U6545" t="s">
        <v>46</v>
      </c>
      <c r="V6545">
        <v>2</v>
      </c>
      <c r="W6545">
        <v>5</v>
      </c>
      <c r="X6545">
        <v>1816.62</v>
      </c>
      <c r="Y6545">
        <v>7</v>
      </c>
      <c r="Z6545">
        <v>3.6</v>
      </c>
      <c r="AA6545" t="s">
        <v>39</v>
      </c>
      <c r="AB6545">
        <v>24.6</v>
      </c>
      <c r="AC6545">
        <v>0.318</v>
      </c>
      <c r="AD6545">
        <v>0</v>
      </c>
      <c r="AE6545" t="s">
        <v>40</v>
      </c>
    </row>
    <row r="6546" spans="1:31" x14ac:dyDescent="0.25">
      <c r="A6546">
        <v>6545</v>
      </c>
      <c r="B6546" t="str">
        <f t="shared" si="102"/>
        <v>26-40</v>
      </c>
      <c r="D6546">
        <v>27</v>
      </c>
      <c r="F6546" t="s">
        <v>28</v>
      </c>
      <c r="G6546" t="s">
        <v>35</v>
      </c>
      <c r="H6546" t="s">
        <v>44</v>
      </c>
      <c r="I6546">
        <v>29</v>
      </c>
      <c r="J6546">
        <v>67</v>
      </c>
      <c r="K6546">
        <v>11</v>
      </c>
      <c r="L6546">
        <v>349.31</v>
      </c>
      <c r="M6546">
        <v>22170.55</v>
      </c>
      <c r="N6546">
        <v>0</v>
      </c>
      <c r="O6546">
        <v>2535</v>
      </c>
      <c r="P6546">
        <v>1</v>
      </c>
      <c r="Q6546">
        <v>20.7</v>
      </c>
      <c r="R6546">
        <v>2</v>
      </c>
      <c r="S6546">
        <v>0.17</v>
      </c>
      <c r="T6546">
        <v>3</v>
      </c>
      <c r="U6546" t="s">
        <v>38</v>
      </c>
      <c r="V6546">
        <v>1</v>
      </c>
      <c r="W6546">
        <v>4</v>
      </c>
      <c r="X6546">
        <v>1097.07</v>
      </c>
      <c r="Y6546">
        <v>17</v>
      </c>
      <c r="Z6546">
        <v>3</v>
      </c>
      <c r="AA6546" t="s">
        <v>51</v>
      </c>
      <c r="AB6546">
        <v>23.6</v>
      </c>
      <c r="AC6546">
        <v>0.312</v>
      </c>
      <c r="AD6546">
        <v>0</v>
      </c>
      <c r="AE6546" t="s">
        <v>40</v>
      </c>
    </row>
    <row r="6547" spans="1:31" x14ac:dyDescent="0.25">
      <c r="A6547">
        <v>6546</v>
      </c>
      <c r="B6547" t="str">
        <f t="shared" si="102"/>
        <v>41-60</v>
      </c>
      <c r="D6547">
        <v>52</v>
      </c>
      <c r="F6547" t="s">
        <v>34</v>
      </c>
      <c r="G6547" t="s">
        <v>35</v>
      </c>
      <c r="H6547" t="s">
        <v>41</v>
      </c>
      <c r="I6547">
        <v>60</v>
      </c>
      <c r="J6547">
        <v>6</v>
      </c>
      <c r="K6547">
        <v>1</v>
      </c>
      <c r="L6547">
        <v>508.01</v>
      </c>
      <c r="M6547">
        <v>2787.59</v>
      </c>
      <c r="N6547">
        <v>0</v>
      </c>
      <c r="O6547">
        <v>515</v>
      </c>
      <c r="P6547">
        <v>0</v>
      </c>
      <c r="Q6547">
        <v>2</v>
      </c>
      <c r="R6547">
        <v>0</v>
      </c>
      <c r="S6547">
        <v>0.61</v>
      </c>
      <c r="T6547">
        <v>1</v>
      </c>
      <c r="U6547" t="s">
        <v>42</v>
      </c>
      <c r="V6547">
        <v>0</v>
      </c>
      <c r="W6547">
        <v>0</v>
      </c>
      <c r="X6547">
        <v>0</v>
      </c>
      <c r="Y6547">
        <v>30</v>
      </c>
      <c r="Z6547">
        <v>4.0999999999999996</v>
      </c>
      <c r="AA6547" t="s">
        <v>39</v>
      </c>
      <c r="AB6547">
        <v>11.2</v>
      </c>
      <c r="AC6547">
        <v>0.2382</v>
      </c>
      <c r="AD6547">
        <v>0</v>
      </c>
      <c r="AE6547" t="s">
        <v>40</v>
      </c>
    </row>
    <row r="6548" spans="1:31" x14ac:dyDescent="0.25">
      <c r="A6548">
        <v>6547</v>
      </c>
      <c r="B6548" t="str">
        <f t="shared" si="102"/>
        <v>41-60</v>
      </c>
      <c r="D6548">
        <v>54</v>
      </c>
      <c r="F6548" t="s">
        <v>34</v>
      </c>
      <c r="G6548" t="s">
        <v>49</v>
      </c>
      <c r="H6548" t="s">
        <v>44</v>
      </c>
      <c r="I6548">
        <v>32</v>
      </c>
      <c r="J6548">
        <v>64</v>
      </c>
      <c r="K6548">
        <v>12</v>
      </c>
      <c r="L6548">
        <v>521.71</v>
      </c>
      <c r="M6548">
        <v>30852.05</v>
      </c>
      <c r="N6548">
        <v>0</v>
      </c>
      <c r="O6548">
        <v>3265</v>
      </c>
      <c r="P6548">
        <v>4</v>
      </c>
      <c r="Q6548">
        <v>13.3</v>
      </c>
      <c r="R6548">
        <v>2</v>
      </c>
      <c r="S6548">
        <v>0.22</v>
      </c>
      <c r="T6548">
        <v>3</v>
      </c>
      <c r="U6548" t="s">
        <v>46</v>
      </c>
      <c r="V6548">
        <v>2</v>
      </c>
      <c r="W6548">
        <v>3</v>
      </c>
      <c r="X6548">
        <v>760.38</v>
      </c>
      <c r="Y6548">
        <v>45</v>
      </c>
      <c r="Z6548">
        <v>3.2</v>
      </c>
      <c r="AA6548" t="s">
        <v>39</v>
      </c>
      <c r="AB6548">
        <v>34</v>
      </c>
      <c r="AC6548">
        <v>0.38200000000000001</v>
      </c>
      <c r="AD6548">
        <v>0</v>
      </c>
      <c r="AE6548" t="s">
        <v>40</v>
      </c>
    </row>
    <row r="6549" spans="1:31" x14ac:dyDescent="0.25">
      <c r="A6549">
        <v>6548</v>
      </c>
      <c r="B6549" t="str">
        <f t="shared" si="102"/>
        <v>41-60</v>
      </c>
      <c r="D6549">
        <v>55</v>
      </c>
      <c r="F6549" t="s">
        <v>28</v>
      </c>
      <c r="G6549" t="s">
        <v>45</v>
      </c>
      <c r="H6549" t="s">
        <v>53</v>
      </c>
      <c r="I6549">
        <v>43</v>
      </c>
      <c r="J6549">
        <v>60</v>
      </c>
      <c r="K6549">
        <v>12</v>
      </c>
      <c r="L6549">
        <v>646.28</v>
      </c>
      <c r="M6549">
        <v>36478.089999999997</v>
      </c>
      <c r="N6549">
        <v>0</v>
      </c>
      <c r="O6549">
        <v>3875</v>
      </c>
      <c r="P6549">
        <v>2</v>
      </c>
      <c r="Q6549">
        <v>30.5</v>
      </c>
      <c r="R6549">
        <v>3</v>
      </c>
      <c r="S6549">
        <v>0.51</v>
      </c>
      <c r="T6549">
        <v>2</v>
      </c>
      <c r="U6549" t="s">
        <v>46</v>
      </c>
      <c r="V6549">
        <v>1</v>
      </c>
      <c r="W6549">
        <v>4</v>
      </c>
      <c r="X6549">
        <v>717.91</v>
      </c>
      <c r="Y6549">
        <v>22</v>
      </c>
      <c r="Z6549">
        <v>3.8</v>
      </c>
      <c r="AA6549" t="s">
        <v>48</v>
      </c>
      <c r="AB6549">
        <v>23.6</v>
      </c>
      <c r="AC6549">
        <v>0.31180000000000002</v>
      </c>
      <c r="AD6549">
        <v>0</v>
      </c>
      <c r="AE6549" t="s">
        <v>40</v>
      </c>
    </row>
    <row r="6550" spans="1:31" x14ac:dyDescent="0.25">
      <c r="A6550">
        <v>6549</v>
      </c>
      <c r="B6550" t="str">
        <f t="shared" si="102"/>
        <v>41-60</v>
      </c>
      <c r="D6550">
        <v>48</v>
      </c>
      <c r="F6550" t="s">
        <v>28</v>
      </c>
      <c r="G6550" t="s">
        <v>29</v>
      </c>
      <c r="H6550" t="s">
        <v>30</v>
      </c>
      <c r="I6550">
        <v>27</v>
      </c>
      <c r="J6550">
        <v>50</v>
      </c>
      <c r="K6550">
        <v>3</v>
      </c>
      <c r="L6550">
        <v>381.38</v>
      </c>
      <c r="M6550">
        <v>18333.22</v>
      </c>
      <c r="N6550">
        <v>0</v>
      </c>
      <c r="O6550">
        <v>2169</v>
      </c>
      <c r="P6550">
        <v>2</v>
      </c>
      <c r="Q6550">
        <v>3</v>
      </c>
      <c r="R6550">
        <v>3</v>
      </c>
      <c r="S6550">
        <v>0.35</v>
      </c>
      <c r="T6550">
        <v>2</v>
      </c>
      <c r="U6550" t="s">
        <v>31</v>
      </c>
      <c r="V6550">
        <v>1</v>
      </c>
      <c r="W6550">
        <v>1</v>
      </c>
      <c r="X6550">
        <v>109.46</v>
      </c>
      <c r="Y6550">
        <v>26</v>
      </c>
      <c r="Z6550">
        <v>4.3</v>
      </c>
      <c r="AA6550" t="s">
        <v>39</v>
      </c>
      <c r="AB6550">
        <v>29.3</v>
      </c>
      <c r="AC6550">
        <v>0.34939999999999999</v>
      </c>
      <c r="AD6550">
        <v>0</v>
      </c>
      <c r="AE6550" t="s">
        <v>40</v>
      </c>
    </row>
    <row r="6551" spans="1:31" x14ac:dyDescent="0.25">
      <c r="A6551">
        <v>6550</v>
      </c>
      <c r="B6551" t="str">
        <f t="shared" si="102"/>
        <v>41-60</v>
      </c>
      <c r="D6551">
        <v>55</v>
      </c>
      <c r="F6551" t="s">
        <v>34</v>
      </c>
      <c r="G6551" t="s">
        <v>45</v>
      </c>
      <c r="H6551" t="s">
        <v>36</v>
      </c>
      <c r="I6551">
        <v>10</v>
      </c>
      <c r="J6551">
        <v>7</v>
      </c>
      <c r="K6551">
        <v>1</v>
      </c>
      <c r="L6551">
        <v>300.5</v>
      </c>
      <c r="M6551">
        <v>2222.56</v>
      </c>
      <c r="N6551">
        <v>0</v>
      </c>
      <c r="O6551">
        <v>479</v>
      </c>
      <c r="P6551">
        <v>0</v>
      </c>
      <c r="Q6551">
        <v>20.8</v>
      </c>
      <c r="R6551">
        <v>0</v>
      </c>
      <c r="S6551">
        <v>0.53</v>
      </c>
      <c r="T6551">
        <v>2</v>
      </c>
      <c r="U6551" t="s">
        <v>38</v>
      </c>
      <c r="V6551">
        <v>0</v>
      </c>
      <c r="W6551">
        <v>0</v>
      </c>
      <c r="X6551">
        <v>0</v>
      </c>
      <c r="Y6551">
        <v>22</v>
      </c>
      <c r="Z6551">
        <v>2.8</v>
      </c>
      <c r="AA6551" t="s">
        <v>32</v>
      </c>
      <c r="AB6551">
        <v>21.8</v>
      </c>
      <c r="AC6551">
        <v>0.3</v>
      </c>
      <c r="AD6551">
        <v>0</v>
      </c>
      <c r="AE6551" t="s">
        <v>40</v>
      </c>
    </row>
    <row r="6552" spans="1:31" x14ac:dyDescent="0.25">
      <c r="A6552">
        <v>6551</v>
      </c>
      <c r="B6552" t="str">
        <f t="shared" si="102"/>
        <v>41-60</v>
      </c>
      <c r="D6552">
        <v>47</v>
      </c>
      <c r="F6552" t="s">
        <v>28</v>
      </c>
      <c r="G6552" t="s">
        <v>35</v>
      </c>
      <c r="H6552" t="s">
        <v>44</v>
      </c>
      <c r="I6552">
        <v>19</v>
      </c>
      <c r="J6552">
        <v>28</v>
      </c>
      <c r="K6552">
        <v>4</v>
      </c>
      <c r="L6552">
        <v>454.31</v>
      </c>
      <c r="M6552">
        <v>11759.05</v>
      </c>
      <c r="N6552">
        <v>0</v>
      </c>
      <c r="O6552">
        <v>1500</v>
      </c>
      <c r="P6552">
        <v>1</v>
      </c>
      <c r="Q6552">
        <v>10.7</v>
      </c>
      <c r="R6552">
        <v>1</v>
      </c>
      <c r="S6552">
        <v>0.15</v>
      </c>
      <c r="T6552">
        <v>1</v>
      </c>
      <c r="U6552" t="s">
        <v>46</v>
      </c>
      <c r="V6552">
        <v>1</v>
      </c>
      <c r="W6552">
        <v>0</v>
      </c>
      <c r="X6552">
        <v>147.22</v>
      </c>
      <c r="Y6552">
        <v>52</v>
      </c>
      <c r="Z6552">
        <v>5</v>
      </c>
      <c r="AA6552" t="s">
        <v>39</v>
      </c>
      <c r="AB6552">
        <v>30.1</v>
      </c>
      <c r="AC6552">
        <v>0.35499999999999998</v>
      </c>
      <c r="AD6552">
        <v>0</v>
      </c>
      <c r="AE6552" t="s">
        <v>40</v>
      </c>
    </row>
    <row r="6553" spans="1:31" x14ac:dyDescent="0.25">
      <c r="A6553">
        <v>6552</v>
      </c>
      <c r="B6553" t="str">
        <f t="shared" si="102"/>
        <v>60+</v>
      </c>
      <c r="D6553">
        <v>61</v>
      </c>
      <c r="F6553" t="s">
        <v>34</v>
      </c>
      <c r="G6553" t="s">
        <v>43</v>
      </c>
      <c r="H6553" t="s">
        <v>30</v>
      </c>
      <c r="I6553">
        <v>12</v>
      </c>
      <c r="J6553">
        <v>2</v>
      </c>
      <c r="K6553">
        <v>0</v>
      </c>
      <c r="L6553">
        <v>426.66</v>
      </c>
      <c r="M6553">
        <v>781.03</v>
      </c>
      <c r="N6553">
        <v>0</v>
      </c>
      <c r="O6553">
        <v>148</v>
      </c>
      <c r="P6553">
        <v>0</v>
      </c>
      <c r="Q6553">
        <v>8.3000000000000007</v>
      </c>
      <c r="R6553">
        <v>0</v>
      </c>
      <c r="S6553">
        <v>0.41</v>
      </c>
      <c r="T6553">
        <v>0</v>
      </c>
      <c r="U6553" t="s">
        <v>37</v>
      </c>
      <c r="V6553">
        <v>0</v>
      </c>
      <c r="W6553">
        <v>0</v>
      </c>
      <c r="X6553">
        <v>0</v>
      </c>
      <c r="Y6553">
        <v>55</v>
      </c>
      <c r="Z6553">
        <v>2.6</v>
      </c>
      <c r="AA6553" t="s">
        <v>48</v>
      </c>
      <c r="AB6553">
        <v>29.8</v>
      </c>
      <c r="AC6553">
        <v>0.35320000000000001</v>
      </c>
      <c r="AD6553">
        <v>0</v>
      </c>
      <c r="AE6553" t="s">
        <v>40</v>
      </c>
    </row>
    <row r="6554" spans="1:31" x14ac:dyDescent="0.25">
      <c r="A6554">
        <v>6553</v>
      </c>
      <c r="B6554" t="str">
        <f t="shared" si="102"/>
        <v>26-40</v>
      </c>
      <c r="D6554">
        <v>27</v>
      </c>
      <c r="F6554" t="s">
        <v>34</v>
      </c>
      <c r="G6554" t="s">
        <v>49</v>
      </c>
      <c r="H6554" t="s">
        <v>30</v>
      </c>
      <c r="I6554">
        <v>11</v>
      </c>
      <c r="J6554">
        <v>14</v>
      </c>
      <c r="K6554">
        <v>2</v>
      </c>
      <c r="L6554">
        <v>423.47</v>
      </c>
      <c r="M6554">
        <v>5434.28</v>
      </c>
      <c r="N6554">
        <v>0</v>
      </c>
      <c r="O6554">
        <v>829</v>
      </c>
      <c r="P6554">
        <v>1</v>
      </c>
      <c r="Q6554">
        <v>3.4</v>
      </c>
      <c r="R6554">
        <v>0</v>
      </c>
      <c r="S6554">
        <v>0.82</v>
      </c>
      <c r="T6554">
        <v>1</v>
      </c>
      <c r="U6554" t="s">
        <v>46</v>
      </c>
      <c r="V6554">
        <v>0</v>
      </c>
      <c r="W6554">
        <v>0</v>
      </c>
      <c r="X6554">
        <v>0</v>
      </c>
      <c r="Y6554">
        <v>39</v>
      </c>
      <c r="Z6554">
        <v>2.6</v>
      </c>
      <c r="AA6554" t="s">
        <v>39</v>
      </c>
      <c r="AB6554">
        <v>28.1</v>
      </c>
      <c r="AC6554">
        <v>0.34150000000000003</v>
      </c>
      <c r="AD6554">
        <v>0</v>
      </c>
      <c r="AE6554" t="s">
        <v>40</v>
      </c>
    </row>
    <row r="6555" spans="1:31" x14ac:dyDescent="0.25">
      <c r="A6555">
        <v>6554</v>
      </c>
      <c r="B6555" t="str">
        <f t="shared" si="102"/>
        <v>41-60</v>
      </c>
      <c r="D6555">
        <v>43</v>
      </c>
      <c r="F6555" t="s">
        <v>28</v>
      </c>
      <c r="G6555" t="s">
        <v>35</v>
      </c>
      <c r="H6555" t="s">
        <v>41</v>
      </c>
      <c r="I6555">
        <v>40</v>
      </c>
      <c r="J6555">
        <v>76</v>
      </c>
      <c r="K6555">
        <v>12</v>
      </c>
      <c r="L6555">
        <v>490.38</v>
      </c>
      <c r="M6555">
        <v>39693.379999999997</v>
      </c>
      <c r="N6555">
        <v>0</v>
      </c>
      <c r="O6555">
        <v>4147</v>
      </c>
      <c r="P6555">
        <v>6</v>
      </c>
      <c r="Q6555">
        <v>12.2</v>
      </c>
      <c r="R6555">
        <v>1</v>
      </c>
      <c r="S6555">
        <v>0.37</v>
      </c>
      <c r="T6555">
        <v>3</v>
      </c>
      <c r="U6555" t="s">
        <v>42</v>
      </c>
      <c r="V6555">
        <v>1</v>
      </c>
      <c r="W6555">
        <v>5</v>
      </c>
      <c r="X6555">
        <v>1449.46</v>
      </c>
      <c r="Y6555">
        <v>41</v>
      </c>
      <c r="Z6555">
        <v>3.4</v>
      </c>
      <c r="AA6555" t="s">
        <v>39</v>
      </c>
      <c r="AB6555">
        <v>32.5</v>
      </c>
      <c r="AC6555">
        <v>0.372</v>
      </c>
      <c r="AD6555">
        <v>0</v>
      </c>
      <c r="AE6555" t="s">
        <v>40</v>
      </c>
    </row>
    <row r="6556" spans="1:31" x14ac:dyDescent="0.25">
      <c r="A6556">
        <v>6555</v>
      </c>
      <c r="B6556" t="str">
        <f t="shared" si="102"/>
        <v>26-40</v>
      </c>
      <c r="D6556">
        <v>40</v>
      </c>
      <c r="F6556" t="s">
        <v>34</v>
      </c>
      <c r="G6556" t="s">
        <v>35</v>
      </c>
      <c r="H6556" t="s">
        <v>30</v>
      </c>
      <c r="I6556">
        <v>4</v>
      </c>
      <c r="J6556">
        <v>11</v>
      </c>
      <c r="K6556">
        <v>1</v>
      </c>
      <c r="L6556">
        <v>113.3</v>
      </c>
      <c r="M6556">
        <v>1178.21</v>
      </c>
      <c r="N6556">
        <v>0</v>
      </c>
      <c r="O6556">
        <v>496</v>
      </c>
      <c r="P6556">
        <v>0</v>
      </c>
      <c r="Q6556">
        <v>0</v>
      </c>
      <c r="R6556">
        <v>0</v>
      </c>
      <c r="S6556">
        <v>0.51</v>
      </c>
      <c r="T6556">
        <v>1</v>
      </c>
      <c r="U6556" t="s">
        <v>46</v>
      </c>
      <c r="V6556">
        <v>0</v>
      </c>
      <c r="W6556">
        <v>1</v>
      </c>
      <c r="X6556">
        <v>295.02</v>
      </c>
      <c r="Y6556">
        <v>79</v>
      </c>
      <c r="Z6556">
        <v>4.4000000000000004</v>
      </c>
      <c r="AA6556" t="s">
        <v>32</v>
      </c>
      <c r="AB6556">
        <v>40.5</v>
      </c>
      <c r="AC6556">
        <v>0.42959999999999998</v>
      </c>
      <c r="AD6556">
        <v>1</v>
      </c>
      <c r="AE6556" t="s">
        <v>55</v>
      </c>
    </row>
    <row r="6557" spans="1:31" x14ac:dyDescent="0.25">
      <c r="A6557">
        <v>6556</v>
      </c>
      <c r="B6557" t="str">
        <f t="shared" si="102"/>
        <v>41-60</v>
      </c>
      <c r="D6557">
        <v>46</v>
      </c>
      <c r="F6557" t="s">
        <v>28</v>
      </c>
      <c r="G6557" t="s">
        <v>45</v>
      </c>
      <c r="H6557" t="s">
        <v>41</v>
      </c>
      <c r="I6557">
        <v>5</v>
      </c>
      <c r="J6557">
        <v>19</v>
      </c>
      <c r="K6557">
        <v>2</v>
      </c>
      <c r="L6557">
        <v>314.5</v>
      </c>
      <c r="M6557">
        <v>5773.8</v>
      </c>
      <c r="N6557">
        <v>0</v>
      </c>
      <c r="O6557">
        <v>576</v>
      </c>
      <c r="P6557">
        <v>0</v>
      </c>
      <c r="Q6557">
        <v>20.6</v>
      </c>
      <c r="R6557">
        <v>0</v>
      </c>
      <c r="S6557">
        <v>0.36</v>
      </c>
      <c r="T6557">
        <v>2</v>
      </c>
      <c r="U6557" t="s">
        <v>38</v>
      </c>
      <c r="V6557">
        <v>1</v>
      </c>
      <c r="W6557">
        <v>1</v>
      </c>
      <c r="X6557">
        <v>189.87</v>
      </c>
      <c r="Y6557">
        <v>33</v>
      </c>
      <c r="Z6557">
        <v>4.3</v>
      </c>
      <c r="AA6557" t="s">
        <v>39</v>
      </c>
      <c r="AB6557">
        <v>32.9</v>
      </c>
      <c r="AC6557">
        <v>0.3745</v>
      </c>
      <c r="AD6557">
        <v>0</v>
      </c>
      <c r="AE6557" t="s">
        <v>40</v>
      </c>
    </row>
    <row r="6558" spans="1:31" x14ac:dyDescent="0.25">
      <c r="A6558">
        <v>6557</v>
      </c>
      <c r="B6558" t="str">
        <f t="shared" si="102"/>
        <v>18-25</v>
      </c>
      <c r="D6558">
        <v>25</v>
      </c>
      <c r="F6558" t="s">
        <v>28</v>
      </c>
      <c r="G6558" t="s">
        <v>35</v>
      </c>
      <c r="H6558" t="s">
        <v>44</v>
      </c>
      <c r="I6558">
        <v>56</v>
      </c>
      <c r="J6558">
        <v>64</v>
      </c>
      <c r="K6558">
        <v>8</v>
      </c>
      <c r="L6558">
        <v>465.09</v>
      </c>
      <c r="M6558">
        <v>28056.58</v>
      </c>
      <c r="N6558">
        <v>0</v>
      </c>
      <c r="O6558">
        <v>3319</v>
      </c>
      <c r="P6558">
        <v>4</v>
      </c>
      <c r="Q6558">
        <v>5.3</v>
      </c>
      <c r="R6558">
        <v>2</v>
      </c>
      <c r="S6558">
        <v>0.28000000000000003</v>
      </c>
      <c r="T6558">
        <v>2</v>
      </c>
      <c r="U6558" t="s">
        <v>38</v>
      </c>
      <c r="V6558">
        <v>3</v>
      </c>
      <c r="W6558">
        <v>1</v>
      </c>
      <c r="X6558">
        <v>1213.4100000000001</v>
      </c>
      <c r="Y6558">
        <v>17</v>
      </c>
      <c r="Z6558">
        <v>2.1</v>
      </c>
      <c r="AA6558" t="s">
        <v>51</v>
      </c>
      <c r="AB6558">
        <v>18.2</v>
      </c>
      <c r="AC6558">
        <v>0.27800000000000002</v>
      </c>
      <c r="AD6558">
        <v>0</v>
      </c>
      <c r="AE6558" t="s">
        <v>40</v>
      </c>
    </row>
    <row r="6559" spans="1:31" x14ac:dyDescent="0.25">
      <c r="A6559">
        <v>6558</v>
      </c>
      <c r="B6559" t="str">
        <f t="shared" si="102"/>
        <v>26-40</v>
      </c>
      <c r="D6559">
        <v>35</v>
      </c>
      <c r="F6559" t="s">
        <v>34</v>
      </c>
      <c r="G6559" t="s">
        <v>35</v>
      </c>
      <c r="H6559" t="s">
        <v>41</v>
      </c>
      <c r="I6559">
        <v>12</v>
      </c>
      <c r="J6559">
        <v>26</v>
      </c>
      <c r="K6559">
        <v>1</v>
      </c>
      <c r="L6559">
        <v>440.18</v>
      </c>
      <c r="M6559">
        <v>11726.2</v>
      </c>
      <c r="N6559">
        <v>1</v>
      </c>
      <c r="O6559">
        <v>1283</v>
      </c>
      <c r="P6559">
        <v>2</v>
      </c>
      <c r="Q6559">
        <v>3.6</v>
      </c>
      <c r="R6559">
        <v>1</v>
      </c>
      <c r="S6559">
        <v>0.51</v>
      </c>
      <c r="T6559">
        <v>1</v>
      </c>
      <c r="U6559" t="s">
        <v>38</v>
      </c>
      <c r="V6559">
        <v>1</v>
      </c>
      <c r="W6559">
        <v>0</v>
      </c>
      <c r="X6559">
        <v>181.04</v>
      </c>
      <c r="Y6559">
        <v>55</v>
      </c>
      <c r="Z6559">
        <v>2.9</v>
      </c>
      <c r="AA6559" t="s">
        <v>39</v>
      </c>
      <c r="AB6559">
        <v>33.1</v>
      </c>
      <c r="AC6559">
        <v>0.376</v>
      </c>
      <c r="AD6559">
        <v>0</v>
      </c>
      <c r="AE6559" t="s">
        <v>40</v>
      </c>
    </row>
    <row r="6560" spans="1:31" x14ac:dyDescent="0.25">
      <c r="A6560">
        <v>6559</v>
      </c>
      <c r="B6560" t="str">
        <f t="shared" si="102"/>
        <v>60+</v>
      </c>
      <c r="D6560">
        <v>68</v>
      </c>
      <c r="F6560" t="s">
        <v>34</v>
      </c>
      <c r="G6560" t="s">
        <v>43</v>
      </c>
      <c r="H6560" t="s">
        <v>30</v>
      </c>
      <c r="I6560">
        <v>36</v>
      </c>
      <c r="J6560">
        <v>55</v>
      </c>
      <c r="K6560">
        <v>2</v>
      </c>
      <c r="L6560">
        <v>690.46</v>
      </c>
      <c r="M6560">
        <v>35664</v>
      </c>
      <c r="N6560">
        <v>0</v>
      </c>
      <c r="O6560">
        <v>3912</v>
      </c>
      <c r="P6560">
        <v>3</v>
      </c>
      <c r="Q6560">
        <v>25.6</v>
      </c>
      <c r="R6560">
        <v>2</v>
      </c>
      <c r="S6560">
        <v>0.36</v>
      </c>
      <c r="T6560">
        <v>2</v>
      </c>
      <c r="U6560" t="s">
        <v>42</v>
      </c>
      <c r="V6560">
        <v>1</v>
      </c>
      <c r="W6560">
        <v>4</v>
      </c>
      <c r="X6560">
        <v>1634.15</v>
      </c>
      <c r="Y6560">
        <v>24</v>
      </c>
      <c r="Z6560">
        <v>4.4000000000000004</v>
      </c>
      <c r="AA6560" t="s">
        <v>39</v>
      </c>
      <c r="AB6560">
        <v>23.2</v>
      </c>
      <c r="AC6560">
        <v>0.30890000000000001</v>
      </c>
      <c r="AD6560">
        <v>0</v>
      </c>
      <c r="AE6560" t="s">
        <v>40</v>
      </c>
    </row>
    <row r="6561" spans="1:31" x14ac:dyDescent="0.25">
      <c r="A6561">
        <v>6560</v>
      </c>
      <c r="B6561" t="str">
        <f t="shared" si="102"/>
        <v>18-25</v>
      </c>
      <c r="D6561">
        <v>23</v>
      </c>
      <c r="F6561" t="s">
        <v>34</v>
      </c>
      <c r="G6561" t="s">
        <v>45</v>
      </c>
      <c r="H6561" t="s">
        <v>30</v>
      </c>
      <c r="I6561">
        <v>0</v>
      </c>
      <c r="J6561">
        <v>0</v>
      </c>
      <c r="K6561">
        <v>0</v>
      </c>
      <c r="L6561">
        <v>451.42</v>
      </c>
      <c r="M6561">
        <v>0</v>
      </c>
      <c r="N6561">
        <v>0</v>
      </c>
      <c r="O6561">
        <v>277</v>
      </c>
      <c r="P6561">
        <v>0</v>
      </c>
      <c r="Q6561">
        <v>9</v>
      </c>
      <c r="R6561">
        <v>0</v>
      </c>
      <c r="S6561">
        <v>0.31</v>
      </c>
      <c r="T6561">
        <v>0</v>
      </c>
      <c r="U6561" t="s">
        <v>37</v>
      </c>
      <c r="V6561">
        <v>0</v>
      </c>
      <c r="W6561">
        <v>0</v>
      </c>
      <c r="X6561">
        <v>0</v>
      </c>
      <c r="Y6561">
        <v>21</v>
      </c>
      <c r="Z6561">
        <v>4.5</v>
      </c>
      <c r="AA6561" t="s">
        <v>51</v>
      </c>
      <c r="AB6561">
        <v>16.899999999999999</v>
      </c>
      <c r="AC6561">
        <v>0.27060000000000001</v>
      </c>
      <c r="AD6561">
        <v>0</v>
      </c>
      <c r="AE6561" t="s">
        <v>40</v>
      </c>
    </row>
    <row r="6562" spans="1:31" x14ac:dyDescent="0.25">
      <c r="A6562">
        <v>6561</v>
      </c>
      <c r="B6562" t="str">
        <f t="shared" si="102"/>
        <v>41-60</v>
      </c>
      <c r="D6562">
        <v>51</v>
      </c>
      <c r="F6562" t="s">
        <v>34</v>
      </c>
      <c r="G6562" t="s">
        <v>35</v>
      </c>
      <c r="H6562" t="s">
        <v>30</v>
      </c>
      <c r="I6562">
        <v>45</v>
      </c>
      <c r="J6562">
        <v>84</v>
      </c>
      <c r="K6562">
        <v>8</v>
      </c>
      <c r="L6562">
        <v>287.39999999999998</v>
      </c>
      <c r="M6562">
        <v>23737.88</v>
      </c>
      <c r="N6562">
        <v>0</v>
      </c>
      <c r="O6562">
        <v>2530</v>
      </c>
      <c r="P6562">
        <v>2</v>
      </c>
      <c r="Q6562">
        <v>0.2</v>
      </c>
      <c r="R6562">
        <v>1</v>
      </c>
      <c r="S6562">
        <v>0.61</v>
      </c>
      <c r="T6562">
        <v>6</v>
      </c>
      <c r="U6562" t="s">
        <v>31</v>
      </c>
      <c r="V6562">
        <v>1</v>
      </c>
      <c r="W6562">
        <v>1</v>
      </c>
      <c r="X6562">
        <v>427.08</v>
      </c>
      <c r="Y6562">
        <v>85</v>
      </c>
      <c r="Z6562">
        <v>3.2</v>
      </c>
      <c r="AA6562" t="s">
        <v>39</v>
      </c>
      <c r="AB6562">
        <v>45.6</v>
      </c>
      <c r="AC6562">
        <v>0.46739999999999998</v>
      </c>
      <c r="AD6562">
        <v>1</v>
      </c>
      <c r="AE6562" t="s">
        <v>56</v>
      </c>
    </row>
    <row r="6563" spans="1:31" x14ac:dyDescent="0.25">
      <c r="A6563">
        <v>6562</v>
      </c>
      <c r="B6563" t="str">
        <f t="shared" si="102"/>
        <v>41-60</v>
      </c>
      <c r="D6563">
        <v>53</v>
      </c>
      <c r="F6563" t="s">
        <v>34</v>
      </c>
      <c r="G6563" t="s">
        <v>43</v>
      </c>
      <c r="H6563" t="s">
        <v>36</v>
      </c>
      <c r="I6563">
        <v>33</v>
      </c>
      <c r="J6563">
        <v>55</v>
      </c>
      <c r="K6563">
        <v>6</v>
      </c>
      <c r="L6563">
        <v>366.74</v>
      </c>
      <c r="M6563">
        <v>21839.37</v>
      </c>
      <c r="N6563">
        <v>1</v>
      </c>
      <c r="O6563">
        <v>2050</v>
      </c>
      <c r="P6563">
        <v>3</v>
      </c>
      <c r="Q6563">
        <v>18.5</v>
      </c>
      <c r="R6563">
        <v>1</v>
      </c>
      <c r="S6563">
        <v>0.47</v>
      </c>
      <c r="T6563">
        <v>0</v>
      </c>
      <c r="U6563" t="s">
        <v>37</v>
      </c>
      <c r="V6563">
        <v>2</v>
      </c>
      <c r="W6563">
        <v>4</v>
      </c>
      <c r="X6563">
        <v>452.55</v>
      </c>
      <c r="Y6563">
        <v>120</v>
      </c>
      <c r="Z6563">
        <v>4.3</v>
      </c>
      <c r="AA6563" t="s">
        <v>39</v>
      </c>
      <c r="AB6563">
        <v>58.4</v>
      </c>
      <c r="AC6563">
        <v>0.56279999999999997</v>
      </c>
      <c r="AD6563">
        <v>1</v>
      </c>
      <c r="AE6563" t="s">
        <v>56</v>
      </c>
    </row>
    <row r="6564" spans="1:31" x14ac:dyDescent="0.25">
      <c r="A6564">
        <v>6563</v>
      </c>
      <c r="B6564" t="str">
        <f t="shared" si="102"/>
        <v>41-60</v>
      </c>
      <c r="D6564">
        <v>43</v>
      </c>
      <c r="F6564" t="s">
        <v>28</v>
      </c>
      <c r="G6564" t="s">
        <v>35</v>
      </c>
      <c r="H6564" t="s">
        <v>30</v>
      </c>
      <c r="I6564">
        <v>1</v>
      </c>
      <c r="J6564">
        <v>3</v>
      </c>
      <c r="K6564">
        <v>1</v>
      </c>
      <c r="L6564">
        <v>569.12</v>
      </c>
      <c r="M6564">
        <v>1574.61</v>
      </c>
      <c r="N6564">
        <v>0</v>
      </c>
      <c r="O6564">
        <v>313</v>
      </c>
      <c r="P6564">
        <v>0</v>
      </c>
      <c r="Q6564">
        <v>12.4</v>
      </c>
      <c r="R6564">
        <v>0</v>
      </c>
      <c r="S6564">
        <v>0.27</v>
      </c>
      <c r="T6564">
        <v>2</v>
      </c>
      <c r="U6564" t="s">
        <v>47</v>
      </c>
      <c r="V6564">
        <v>0</v>
      </c>
      <c r="W6564">
        <v>0</v>
      </c>
      <c r="X6564">
        <v>0</v>
      </c>
      <c r="Y6564">
        <v>77</v>
      </c>
      <c r="Z6564">
        <v>5</v>
      </c>
      <c r="AA6564" t="s">
        <v>48</v>
      </c>
      <c r="AB6564">
        <v>40.6</v>
      </c>
      <c r="AC6564">
        <v>0.43009999999999998</v>
      </c>
      <c r="AD6564">
        <v>1</v>
      </c>
      <c r="AE6564" t="s">
        <v>56</v>
      </c>
    </row>
    <row r="6565" spans="1:31" x14ac:dyDescent="0.25">
      <c r="A6565">
        <v>6564</v>
      </c>
      <c r="B6565" t="str">
        <f t="shared" si="102"/>
        <v>18-25</v>
      </c>
      <c r="D6565">
        <v>19</v>
      </c>
      <c r="F6565" t="s">
        <v>28</v>
      </c>
      <c r="G6565" t="s">
        <v>29</v>
      </c>
      <c r="H6565" t="s">
        <v>30</v>
      </c>
      <c r="I6565">
        <v>37</v>
      </c>
      <c r="J6565">
        <v>58</v>
      </c>
      <c r="K6565">
        <v>11</v>
      </c>
      <c r="L6565">
        <v>419.66</v>
      </c>
      <c r="M6565">
        <v>24632.45</v>
      </c>
      <c r="N6565">
        <v>0</v>
      </c>
      <c r="O6565">
        <v>2822</v>
      </c>
      <c r="P6565">
        <v>2</v>
      </c>
      <c r="Q6565">
        <v>8.8000000000000007</v>
      </c>
      <c r="R6565">
        <v>2</v>
      </c>
      <c r="S6565">
        <v>0.34</v>
      </c>
      <c r="T6565">
        <v>3</v>
      </c>
      <c r="U6565" t="s">
        <v>31</v>
      </c>
      <c r="V6565">
        <v>1</v>
      </c>
      <c r="W6565">
        <v>0</v>
      </c>
      <c r="X6565">
        <v>200.9</v>
      </c>
      <c r="Y6565">
        <v>22</v>
      </c>
      <c r="Z6565">
        <v>3.7</v>
      </c>
      <c r="AA6565" t="s">
        <v>39</v>
      </c>
      <c r="AB6565">
        <v>22.8</v>
      </c>
      <c r="AC6565">
        <v>0.30630000000000002</v>
      </c>
      <c r="AD6565">
        <v>0</v>
      </c>
      <c r="AE6565" t="s">
        <v>40</v>
      </c>
    </row>
    <row r="6566" spans="1:31" x14ac:dyDescent="0.25">
      <c r="A6566">
        <v>6565</v>
      </c>
      <c r="B6566" t="str">
        <f t="shared" si="102"/>
        <v>18-25</v>
      </c>
      <c r="D6566">
        <v>19</v>
      </c>
      <c r="F6566" t="s">
        <v>28</v>
      </c>
      <c r="G6566" t="s">
        <v>43</v>
      </c>
      <c r="H6566" t="s">
        <v>44</v>
      </c>
      <c r="I6566">
        <v>9</v>
      </c>
      <c r="J6566">
        <v>8</v>
      </c>
      <c r="K6566">
        <v>1</v>
      </c>
      <c r="L6566">
        <v>206.01</v>
      </c>
      <c r="M6566">
        <v>1736.97</v>
      </c>
      <c r="N6566">
        <v>0</v>
      </c>
      <c r="O6566">
        <v>402</v>
      </c>
      <c r="P6566">
        <v>1</v>
      </c>
      <c r="Q6566">
        <v>10.9</v>
      </c>
      <c r="R6566">
        <v>0</v>
      </c>
      <c r="S6566">
        <v>0.47</v>
      </c>
      <c r="T6566">
        <v>0</v>
      </c>
      <c r="U6566" t="s">
        <v>37</v>
      </c>
      <c r="V6566">
        <v>0</v>
      </c>
      <c r="W6566">
        <v>0</v>
      </c>
      <c r="X6566">
        <v>0</v>
      </c>
      <c r="Y6566">
        <v>78</v>
      </c>
      <c r="Z6566">
        <v>3.1</v>
      </c>
      <c r="AA6566" t="s">
        <v>32</v>
      </c>
      <c r="AB6566">
        <v>35.700000000000003</v>
      </c>
      <c r="AC6566">
        <v>0.39419999999999999</v>
      </c>
      <c r="AD6566">
        <v>0</v>
      </c>
      <c r="AE6566" t="s">
        <v>40</v>
      </c>
    </row>
    <row r="6567" spans="1:31" x14ac:dyDescent="0.25">
      <c r="A6567">
        <v>6566</v>
      </c>
      <c r="B6567" t="str">
        <f t="shared" si="102"/>
        <v>26-40</v>
      </c>
      <c r="D6567">
        <v>32</v>
      </c>
      <c r="F6567" t="s">
        <v>28</v>
      </c>
      <c r="G6567" t="s">
        <v>45</v>
      </c>
      <c r="H6567" t="s">
        <v>36</v>
      </c>
      <c r="I6567">
        <v>59</v>
      </c>
      <c r="J6567">
        <v>115</v>
      </c>
      <c r="K6567">
        <v>20</v>
      </c>
      <c r="L6567">
        <v>530</v>
      </c>
      <c r="M6567">
        <v>62218.82</v>
      </c>
      <c r="N6567">
        <v>0</v>
      </c>
      <c r="O6567">
        <v>5932</v>
      </c>
      <c r="P6567">
        <v>5</v>
      </c>
      <c r="Q6567">
        <v>14.3</v>
      </c>
      <c r="R6567">
        <v>0</v>
      </c>
      <c r="S6567">
        <v>0.71</v>
      </c>
      <c r="T6567">
        <v>7</v>
      </c>
      <c r="U6567" t="s">
        <v>42</v>
      </c>
      <c r="V6567">
        <v>3</v>
      </c>
      <c r="W6567">
        <v>6</v>
      </c>
      <c r="X6567">
        <v>2137.25</v>
      </c>
      <c r="Y6567">
        <v>56</v>
      </c>
      <c r="Z6567">
        <v>1.8</v>
      </c>
      <c r="AA6567" t="s">
        <v>51</v>
      </c>
      <c r="AB6567">
        <v>42.3</v>
      </c>
      <c r="AC6567">
        <v>0.44269999999999998</v>
      </c>
      <c r="AD6567">
        <v>1</v>
      </c>
      <c r="AE6567" t="s">
        <v>59</v>
      </c>
    </row>
    <row r="6568" spans="1:31" x14ac:dyDescent="0.25">
      <c r="A6568">
        <v>6567</v>
      </c>
      <c r="B6568" t="str">
        <f t="shared" si="102"/>
        <v>18-25</v>
      </c>
      <c r="D6568">
        <v>23</v>
      </c>
      <c r="F6568" t="s">
        <v>28</v>
      </c>
      <c r="G6568" t="s">
        <v>45</v>
      </c>
      <c r="H6568" t="s">
        <v>44</v>
      </c>
      <c r="I6568">
        <v>30</v>
      </c>
      <c r="J6568">
        <v>28</v>
      </c>
      <c r="K6568">
        <v>1</v>
      </c>
      <c r="L6568">
        <v>587.58000000000004</v>
      </c>
      <c r="M6568">
        <v>15302.16</v>
      </c>
      <c r="N6568">
        <v>0</v>
      </c>
      <c r="O6568">
        <v>1913</v>
      </c>
      <c r="P6568">
        <v>1</v>
      </c>
      <c r="Q6568">
        <v>9.6</v>
      </c>
      <c r="R6568">
        <v>1</v>
      </c>
      <c r="S6568">
        <v>0.34</v>
      </c>
      <c r="T6568">
        <v>2</v>
      </c>
      <c r="U6568" t="s">
        <v>47</v>
      </c>
      <c r="V6568">
        <v>2</v>
      </c>
      <c r="W6568">
        <v>2</v>
      </c>
      <c r="X6568">
        <v>718.3</v>
      </c>
      <c r="Y6568">
        <v>17</v>
      </c>
      <c r="Z6568">
        <v>3.6</v>
      </c>
      <c r="AA6568" t="s">
        <v>51</v>
      </c>
      <c r="AB6568">
        <v>24.4</v>
      </c>
      <c r="AC6568">
        <v>0.31680000000000003</v>
      </c>
      <c r="AD6568">
        <v>0</v>
      </c>
      <c r="AE6568" t="s">
        <v>40</v>
      </c>
    </row>
    <row r="6569" spans="1:31" x14ac:dyDescent="0.25">
      <c r="A6569">
        <v>6568</v>
      </c>
      <c r="B6569" t="str">
        <f t="shared" si="102"/>
        <v>18-25</v>
      </c>
      <c r="D6569">
        <v>22</v>
      </c>
      <c r="F6569" t="s">
        <v>34</v>
      </c>
      <c r="G6569" t="s">
        <v>43</v>
      </c>
      <c r="H6569" t="s">
        <v>44</v>
      </c>
      <c r="I6569">
        <v>5</v>
      </c>
      <c r="J6569">
        <v>8</v>
      </c>
      <c r="K6569">
        <v>1</v>
      </c>
      <c r="L6569">
        <v>437.18</v>
      </c>
      <c r="M6569">
        <v>3827.55</v>
      </c>
      <c r="N6569">
        <v>0</v>
      </c>
      <c r="O6569">
        <v>424</v>
      </c>
      <c r="P6569">
        <v>1</v>
      </c>
      <c r="Q6569">
        <v>22.4</v>
      </c>
      <c r="R6569">
        <v>0</v>
      </c>
      <c r="S6569">
        <v>0.46</v>
      </c>
      <c r="T6569">
        <v>1</v>
      </c>
      <c r="U6569" t="s">
        <v>31</v>
      </c>
      <c r="V6569">
        <v>0</v>
      </c>
      <c r="W6569">
        <v>0</v>
      </c>
      <c r="X6569">
        <v>0</v>
      </c>
      <c r="Y6569">
        <v>43</v>
      </c>
      <c r="Z6569">
        <v>4.3</v>
      </c>
      <c r="AA6569" t="s">
        <v>51</v>
      </c>
      <c r="AB6569">
        <v>31.3</v>
      </c>
      <c r="AC6569">
        <v>0.36349999999999999</v>
      </c>
      <c r="AD6569">
        <v>0</v>
      </c>
      <c r="AE6569" t="s">
        <v>40</v>
      </c>
    </row>
    <row r="6570" spans="1:31" x14ac:dyDescent="0.25">
      <c r="A6570">
        <v>6569</v>
      </c>
      <c r="B6570" t="str">
        <f t="shared" si="102"/>
        <v>26-40</v>
      </c>
      <c r="D6570">
        <v>26</v>
      </c>
      <c r="F6570" t="s">
        <v>28</v>
      </c>
      <c r="G6570" t="s">
        <v>43</v>
      </c>
      <c r="H6570" t="s">
        <v>30</v>
      </c>
      <c r="I6570">
        <v>29</v>
      </c>
      <c r="J6570">
        <v>77</v>
      </c>
      <c r="K6570">
        <v>9</v>
      </c>
      <c r="L6570">
        <v>384.24</v>
      </c>
      <c r="M6570">
        <v>26914.17</v>
      </c>
      <c r="N6570">
        <v>0</v>
      </c>
      <c r="O6570">
        <v>3107</v>
      </c>
      <c r="P6570">
        <v>3</v>
      </c>
      <c r="Q6570">
        <v>6.8</v>
      </c>
      <c r="R6570">
        <v>0</v>
      </c>
      <c r="S6570">
        <v>0.6</v>
      </c>
      <c r="T6570">
        <v>2</v>
      </c>
      <c r="U6570" t="s">
        <v>47</v>
      </c>
      <c r="V6570">
        <v>4</v>
      </c>
      <c r="W6570">
        <v>0</v>
      </c>
      <c r="X6570">
        <v>1309.5999999999999</v>
      </c>
      <c r="Y6570">
        <v>155</v>
      </c>
      <c r="Z6570">
        <v>3.3</v>
      </c>
      <c r="AA6570" t="s">
        <v>51</v>
      </c>
      <c r="AB6570">
        <v>73.8</v>
      </c>
      <c r="AC6570">
        <v>0.67100000000000004</v>
      </c>
      <c r="AD6570">
        <v>1</v>
      </c>
      <c r="AE6570" t="s">
        <v>55</v>
      </c>
    </row>
    <row r="6571" spans="1:31" x14ac:dyDescent="0.25">
      <c r="A6571">
        <v>6570</v>
      </c>
      <c r="B6571" t="str">
        <f t="shared" si="102"/>
        <v>26-40</v>
      </c>
      <c r="D6571">
        <v>28</v>
      </c>
      <c r="F6571" t="s">
        <v>34</v>
      </c>
      <c r="G6571" t="s">
        <v>49</v>
      </c>
      <c r="H6571" t="s">
        <v>36</v>
      </c>
      <c r="I6571">
        <v>55</v>
      </c>
      <c r="J6571">
        <v>88</v>
      </c>
      <c r="K6571">
        <v>8</v>
      </c>
      <c r="L6571">
        <v>552.15</v>
      </c>
      <c r="M6571">
        <v>49318.92</v>
      </c>
      <c r="N6571">
        <v>0</v>
      </c>
      <c r="O6571">
        <v>5170</v>
      </c>
      <c r="P6571">
        <v>3</v>
      </c>
      <c r="Q6571">
        <v>12.2</v>
      </c>
      <c r="R6571">
        <v>0</v>
      </c>
      <c r="S6571">
        <v>0.1</v>
      </c>
      <c r="T6571">
        <v>5</v>
      </c>
      <c r="U6571" t="s">
        <v>31</v>
      </c>
      <c r="V6571">
        <v>2</v>
      </c>
      <c r="W6571">
        <v>1</v>
      </c>
      <c r="X6571">
        <v>261.48</v>
      </c>
      <c r="Y6571">
        <v>58</v>
      </c>
      <c r="Z6571">
        <v>2.2000000000000002</v>
      </c>
      <c r="AA6571" t="s">
        <v>51</v>
      </c>
      <c r="AB6571">
        <v>38.200000000000003</v>
      </c>
      <c r="AC6571">
        <v>0.41220000000000001</v>
      </c>
      <c r="AD6571">
        <v>1</v>
      </c>
      <c r="AE6571" t="s">
        <v>60</v>
      </c>
    </row>
    <row r="6572" spans="1:31" x14ac:dyDescent="0.25">
      <c r="A6572">
        <v>6571</v>
      </c>
      <c r="B6572" t="str">
        <f t="shared" si="102"/>
        <v>60+</v>
      </c>
      <c r="D6572">
        <v>62</v>
      </c>
      <c r="F6572" t="s">
        <v>34</v>
      </c>
      <c r="G6572" t="s">
        <v>45</v>
      </c>
      <c r="H6572" t="s">
        <v>44</v>
      </c>
      <c r="I6572">
        <v>48</v>
      </c>
      <c r="J6572">
        <v>106</v>
      </c>
      <c r="K6572">
        <v>12</v>
      </c>
      <c r="L6572">
        <v>210.88</v>
      </c>
      <c r="M6572">
        <v>20553.79</v>
      </c>
      <c r="N6572">
        <v>0</v>
      </c>
      <c r="O6572">
        <v>2540</v>
      </c>
      <c r="P6572">
        <v>0</v>
      </c>
      <c r="Q6572">
        <v>15.3</v>
      </c>
      <c r="R6572">
        <v>3</v>
      </c>
      <c r="S6572">
        <v>0.41</v>
      </c>
      <c r="T6572">
        <v>2</v>
      </c>
      <c r="U6572" t="s">
        <v>47</v>
      </c>
      <c r="V6572">
        <v>4</v>
      </c>
      <c r="W6572">
        <v>1</v>
      </c>
      <c r="X6572">
        <v>0</v>
      </c>
      <c r="Y6572">
        <v>15</v>
      </c>
      <c r="Z6572">
        <v>3.3</v>
      </c>
      <c r="AA6572" t="s">
        <v>51</v>
      </c>
      <c r="AB6572">
        <v>15.5</v>
      </c>
      <c r="AC6572">
        <v>0.26219999999999999</v>
      </c>
      <c r="AD6572">
        <v>0</v>
      </c>
      <c r="AE6572" t="s">
        <v>40</v>
      </c>
    </row>
    <row r="6573" spans="1:31" x14ac:dyDescent="0.25">
      <c r="A6573">
        <v>6572</v>
      </c>
      <c r="B6573" t="str">
        <f t="shared" si="102"/>
        <v>41-60</v>
      </c>
      <c r="D6573">
        <v>51</v>
      </c>
      <c r="F6573" t="s">
        <v>57</v>
      </c>
      <c r="G6573" t="s">
        <v>29</v>
      </c>
      <c r="H6573" t="s">
        <v>30</v>
      </c>
      <c r="I6573">
        <v>18</v>
      </c>
      <c r="J6573">
        <v>29</v>
      </c>
      <c r="K6573">
        <v>1</v>
      </c>
      <c r="L6573">
        <v>540.88</v>
      </c>
      <c r="M6573">
        <v>17025.09</v>
      </c>
      <c r="N6573">
        <v>0</v>
      </c>
      <c r="O6573">
        <v>1587</v>
      </c>
      <c r="P6573">
        <v>1</v>
      </c>
      <c r="Q6573">
        <v>5.7</v>
      </c>
      <c r="R6573">
        <v>0</v>
      </c>
      <c r="S6573">
        <v>0.35</v>
      </c>
      <c r="T6573">
        <v>2</v>
      </c>
      <c r="U6573" t="s">
        <v>47</v>
      </c>
      <c r="V6573">
        <v>1</v>
      </c>
      <c r="W6573">
        <v>2</v>
      </c>
      <c r="X6573">
        <v>695.41</v>
      </c>
      <c r="Y6573">
        <v>60</v>
      </c>
      <c r="Z6573">
        <v>3.8</v>
      </c>
      <c r="AA6573" t="s">
        <v>39</v>
      </c>
      <c r="AB6573">
        <v>33</v>
      </c>
      <c r="AC6573">
        <v>0.3755</v>
      </c>
      <c r="AD6573">
        <v>0</v>
      </c>
      <c r="AE6573" t="s">
        <v>40</v>
      </c>
    </row>
    <row r="6574" spans="1:31" x14ac:dyDescent="0.25">
      <c r="A6574">
        <v>6573</v>
      </c>
      <c r="B6574" t="str">
        <f t="shared" si="102"/>
        <v>18-25</v>
      </c>
      <c r="D6574">
        <v>19</v>
      </c>
      <c r="F6574" t="s">
        <v>28</v>
      </c>
      <c r="G6574" t="s">
        <v>43</v>
      </c>
      <c r="H6574" t="s">
        <v>44</v>
      </c>
      <c r="I6574">
        <v>31</v>
      </c>
      <c r="J6574">
        <v>62</v>
      </c>
      <c r="K6574">
        <v>9</v>
      </c>
      <c r="L6574">
        <v>454.9</v>
      </c>
      <c r="M6574">
        <v>25582.7</v>
      </c>
      <c r="N6574">
        <v>0</v>
      </c>
      <c r="O6574">
        <v>2942</v>
      </c>
      <c r="P6574">
        <v>0</v>
      </c>
      <c r="Q6574">
        <v>0</v>
      </c>
      <c r="R6574">
        <v>0</v>
      </c>
      <c r="S6574">
        <v>0.47</v>
      </c>
      <c r="T6574">
        <v>3</v>
      </c>
      <c r="U6574" t="s">
        <v>38</v>
      </c>
      <c r="V6574">
        <v>2</v>
      </c>
      <c r="W6574">
        <v>2</v>
      </c>
      <c r="X6574">
        <v>1207.05</v>
      </c>
      <c r="Y6574">
        <v>7</v>
      </c>
      <c r="Z6574">
        <v>4.2</v>
      </c>
      <c r="AA6574" t="s">
        <v>32</v>
      </c>
      <c r="AB6574">
        <v>12.6</v>
      </c>
      <c r="AC6574">
        <v>0.24579999999999999</v>
      </c>
      <c r="AD6574">
        <v>0</v>
      </c>
      <c r="AE6574" t="s">
        <v>40</v>
      </c>
    </row>
    <row r="6575" spans="1:31" x14ac:dyDescent="0.25">
      <c r="A6575">
        <v>6574</v>
      </c>
      <c r="B6575" t="str">
        <f t="shared" si="102"/>
        <v>41-60</v>
      </c>
      <c r="D6575">
        <v>51</v>
      </c>
      <c r="F6575" t="s">
        <v>34</v>
      </c>
      <c r="G6575" t="s">
        <v>29</v>
      </c>
      <c r="H6575" t="s">
        <v>44</v>
      </c>
      <c r="I6575">
        <v>53</v>
      </c>
      <c r="J6575">
        <v>66</v>
      </c>
      <c r="K6575">
        <v>5</v>
      </c>
      <c r="L6575">
        <v>556.09</v>
      </c>
      <c r="M6575">
        <v>34495.53</v>
      </c>
      <c r="N6575">
        <v>0</v>
      </c>
      <c r="O6575">
        <v>4223</v>
      </c>
      <c r="P6575">
        <v>5</v>
      </c>
      <c r="Q6575">
        <v>0</v>
      </c>
      <c r="R6575">
        <v>1</v>
      </c>
      <c r="S6575">
        <v>0.54</v>
      </c>
      <c r="T6575">
        <v>1</v>
      </c>
      <c r="U6575" t="s">
        <v>31</v>
      </c>
      <c r="V6575">
        <v>1</v>
      </c>
      <c r="W6575">
        <v>5</v>
      </c>
      <c r="X6575">
        <v>1934.25</v>
      </c>
      <c r="Y6575">
        <v>59</v>
      </c>
      <c r="Z6575">
        <v>4.0999999999999996</v>
      </c>
      <c r="AA6575" t="s">
        <v>51</v>
      </c>
      <c r="AB6575">
        <v>38.299999999999997</v>
      </c>
      <c r="AC6575">
        <v>0.4133</v>
      </c>
      <c r="AD6575">
        <v>1</v>
      </c>
      <c r="AE6575" t="s">
        <v>33</v>
      </c>
    </row>
    <row r="6576" spans="1:31" x14ac:dyDescent="0.25">
      <c r="A6576">
        <v>6575</v>
      </c>
      <c r="B6576" t="str">
        <f t="shared" si="102"/>
        <v>18-25</v>
      </c>
      <c r="D6576">
        <v>25</v>
      </c>
      <c r="F6576" t="s">
        <v>34</v>
      </c>
      <c r="G6576" t="s">
        <v>43</v>
      </c>
      <c r="H6576" t="s">
        <v>30</v>
      </c>
      <c r="I6576">
        <v>24</v>
      </c>
      <c r="J6576">
        <v>59</v>
      </c>
      <c r="K6576">
        <v>4</v>
      </c>
      <c r="L6576">
        <v>314.27</v>
      </c>
      <c r="M6576">
        <v>18327.61</v>
      </c>
      <c r="N6576">
        <v>0</v>
      </c>
      <c r="O6576">
        <v>2029</v>
      </c>
      <c r="P6576">
        <v>4</v>
      </c>
      <c r="Q6576">
        <v>0</v>
      </c>
      <c r="R6576">
        <v>2</v>
      </c>
      <c r="S6576">
        <v>0.46</v>
      </c>
      <c r="T6576">
        <v>2</v>
      </c>
      <c r="U6576" t="s">
        <v>31</v>
      </c>
      <c r="V6576">
        <v>1</v>
      </c>
      <c r="W6576">
        <v>4</v>
      </c>
      <c r="X6576">
        <v>1466.12</v>
      </c>
      <c r="Y6576">
        <v>39</v>
      </c>
      <c r="Z6576">
        <v>4.2</v>
      </c>
      <c r="AA6576" t="s">
        <v>48</v>
      </c>
      <c r="AB6576">
        <v>37.299999999999997</v>
      </c>
      <c r="AC6576">
        <v>0.40589999999999998</v>
      </c>
      <c r="AD6576">
        <v>0</v>
      </c>
      <c r="AE6576" t="s">
        <v>40</v>
      </c>
    </row>
    <row r="6577" spans="1:31" x14ac:dyDescent="0.25">
      <c r="A6577">
        <v>6576</v>
      </c>
      <c r="B6577" t="str">
        <f t="shared" si="102"/>
        <v>26-40</v>
      </c>
      <c r="D6577">
        <v>40</v>
      </c>
      <c r="F6577" t="s">
        <v>28</v>
      </c>
      <c r="G6577" t="s">
        <v>29</v>
      </c>
      <c r="H6577" t="s">
        <v>44</v>
      </c>
      <c r="I6577">
        <v>41</v>
      </c>
      <c r="J6577">
        <v>31</v>
      </c>
      <c r="K6577">
        <v>6</v>
      </c>
      <c r="L6577">
        <v>443.05</v>
      </c>
      <c r="M6577">
        <v>14425.4</v>
      </c>
      <c r="N6577">
        <v>0</v>
      </c>
      <c r="O6577">
        <v>1792</v>
      </c>
      <c r="P6577">
        <v>2</v>
      </c>
      <c r="Q6577">
        <v>0</v>
      </c>
      <c r="R6577">
        <v>0</v>
      </c>
      <c r="S6577">
        <v>0.39</v>
      </c>
      <c r="T6577">
        <v>2</v>
      </c>
      <c r="U6577" t="s">
        <v>42</v>
      </c>
      <c r="V6577">
        <v>1</v>
      </c>
      <c r="W6577">
        <v>1</v>
      </c>
      <c r="X6577">
        <v>348.12</v>
      </c>
      <c r="Y6577">
        <v>19</v>
      </c>
      <c r="Z6577">
        <v>2.2999999999999998</v>
      </c>
      <c r="AA6577" t="s">
        <v>39</v>
      </c>
      <c r="AB6577">
        <v>23.1</v>
      </c>
      <c r="AC6577">
        <v>0.30819999999999997</v>
      </c>
      <c r="AD6577">
        <v>0</v>
      </c>
      <c r="AE6577" t="s">
        <v>40</v>
      </c>
    </row>
    <row r="6578" spans="1:31" x14ac:dyDescent="0.25">
      <c r="A6578">
        <v>6577</v>
      </c>
      <c r="B6578" t="str">
        <f t="shared" si="102"/>
        <v>18-25</v>
      </c>
      <c r="D6578">
        <v>20</v>
      </c>
      <c r="F6578" t="s">
        <v>28</v>
      </c>
      <c r="G6578" t="s">
        <v>45</v>
      </c>
      <c r="H6578" t="s">
        <v>36</v>
      </c>
      <c r="I6578">
        <v>28</v>
      </c>
      <c r="J6578">
        <v>32</v>
      </c>
      <c r="K6578">
        <v>6</v>
      </c>
      <c r="L6578">
        <v>566.80999999999995</v>
      </c>
      <c r="M6578">
        <v>19373.62</v>
      </c>
      <c r="N6578">
        <v>0</v>
      </c>
      <c r="O6578">
        <v>2005</v>
      </c>
      <c r="P6578">
        <v>2</v>
      </c>
      <c r="Q6578">
        <v>0</v>
      </c>
      <c r="R6578">
        <v>2</v>
      </c>
      <c r="S6578">
        <v>0.4</v>
      </c>
      <c r="T6578">
        <v>0</v>
      </c>
      <c r="U6578" t="s">
        <v>37</v>
      </c>
      <c r="V6578">
        <v>1</v>
      </c>
      <c r="W6578">
        <v>1</v>
      </c>
      <c r="X6578">
        <v>473.44</v>
      </c>
      <c r="Y6578">
        <v>8</v>
      </c>
      <c r="Z6578">
        <v>3.6</v>
      </c>
      <c r="AA6578" t="s">
        <v>39</v>
      </c>
      <c r="AB6578">
        <v>13.7</v>
      </c>
      <c r="AC6578">
        <v>0.25169999999999998</v>
      </c>
      <c r="AD6578">
        <v>0</v>
      </c>
      <c r="AE6578" t="s">
        <v>40</v>
      </c>
    </row>
    <row r="6579" spans="1:31" x14ac:dyDescent="0.25">
      <c r="A6579">
        <v>6578</v>
      </c>
      <c r="B6579" t="str">
        <f t="shared" si="102"/>
        <v>18-25</v>
      </c>
      <c r="D6579">
        <v>22</v>
      </c>
      <c r="F6579" t="s">
        <v>28</v>
      </c>
      <c r="G6579" t="s">
        <v>43</v>
      </c>
      <c r="H6579" t="s">
        <v>44</v>
      </c>
      <c r="I6579">
        <v>20</v>
      </c>
      <c r="J6579">
        <v>37</v>
      </c>
      <c r="K6579">
        <v>3</v>
      </c>
      <c r="L6579">
        <v>515.91</v>
      </c>
      <c r="M6579">
        <v>19387.37</v>
      </c>
      <c r="N6579">
        <v>0</v>
      </c>
      <c r="O6579">
        <v>1993</v>
      </c>
      <c r="P6579">
        <v>1</v>
      </c>
      <c r="Q6579">
        <v>15.5</v>
      </c>
      <c r="R6579">
        <v>2</v>
      </c>
      <c r="S6579">
        <v>0.14000000000000001</v>
      </c>
      <c r="T6579">
        <v>1</v>
      </c>
      <c r="U6579" t="s">
        <v>38</v>
      </c>
      <c r="V6579">
        <v>0</v>
      </c>
      <c r="W6579">
        <v>1</v>
      </c>
      <c r="X6579">
        <v>217.7</v>
      </c>
      <c r="Y6579">
        <v>40</v>
      </c>
      <c r="Z6579">
        <v>3.7</v>
      </c>
      <c r="AA6579" t="s">
        <v>51</v>
      </c>
      <c r="AB6579">
        <v>25</v>
      </c>
      <c r="AC6579">
        <v>0.32069999999999999</v>
      </c>
      <c r="AD6579">
        <v>0</v>
      </c>
      <c r="AE6579" t="s">
        <v>40</v>
      </c>
    </row>
    <row r="6580" spans="1:31" x14ac:dyDescent="0.25">
      <c r="A6580">
        <v>6579</v>
      </c>
      <c r="B6580" t="str">
        <f t="shared" si="102"/>
        <v>18-25</v>
      </c>
      <c r="D6580">
        <v>25</v>
      </c>
      <c r="F6580" t="s">
        <v>34</v>
      </c>
      <c r="G6580" t="s">
        <v>45</v>
      </c>
      <c r="H6580" t="s">
        <v>30</v>
      </c>
      <c r="I6580">
        <v>8</v>
      </c>
      <c r="J6580">
        <v>20</v>
      </c>
      <c r="K6580">
        <v>2</v>
      </c>
      <c r="L6580">
        <v>150.71</v>
      </c>
      <c r="M6580">
        <v>2883.17</v>
      </c>
      <c r="N6580">
        <v>0</v>
      </c>
      <c r="O6580">
        <v>636</v>
      </c>
      <c r="P6580">
        <v>1</v>
      </c>
      <c r="Q6580">
        <v>0</v>
      </c>
      <c r="R6580">
        <v>1</v>
      </c>
      <c r="S6580">
        <v>0.43</v>
      </c>
      <c r="T6580">
        <v>2</v>
      </c>
      <c r="U6580" t="s">
        <v>46</v>
      </c>
      <c r="V6580">
        <v>0</v>
      </c>
      <c r="W6580">
        <v>1</v>
      </c>
      <c r="X6580">
        <v>192.97</v>
      </c>
      <c r="Y6580">
        <v>38</v>
      </c>
      <c r="Z6580">
        <v>5</v>
      </c>
      <c r="AA6580" t="s">
        <v>39</v>
      </c>
      <c r="AB6580">
        <v>28.2</v>
      </c>
      <c r="AC6580">
        <v>0.34189999999999998</v>
      </c>
      <c r="AD6580">
        <v>0</v>
      </c>
      <c r="AE6580" t="s">
        <v>40</v>
      </c>
    </row>
    <row r="6581" spans="1:31" x14ac:dyDescent="0.25">
      <c r="A6581">
        <v>6580</v>
      </c>
      <c r="B6581" t="str">
        <f t="shared" si="102"/>
        <v>26-40</v>
      </c>
      <c r="D6581">
        <v>40</v>
      </c>
      <c r="F6581" t="s">
        <v>34</v>
      </c>
      <c r="G6581" t="s">
        <v>35</v>
      </c>
      <c r="H6581" t="s">
        <v>44</v>
      </c>
      <c r="I6581">
        <v>53</v>
      </c>
      <c r="J6581">
        <v>104</v>
      </c>
      <c r="K6581">
        <v>17</v>
      </c>
      <c r="L6581">
        <v>552.44000000000005</v>
      </c>
      <c r="M6581">
        <v>58324.49</v>
      </c>
      <c r="N6581">
        <v>0</v>
      </c>
      <c r="O6581">
        <v>5968</v>
      </c>
      <c r="P6581">
        <v>3</v>
      </c>
      <c r="Q6581">
        <v>8.5</v>
      </c>
      <c r="R6581">
        <v>6</v>
      </c>
      <c r="S6581">
        <v>0.88</v>
      </c>
      <c r="T6581">
        <v>3</v>
      </c>
      <c r="U6581" t="s">
        <v>38</v>
      </c>
      <c r="V6581">
        <v>2</v>
      </c>
      <c r="W6581">
        <v>5</v>
      </c>
      <c r="X6581">
        <v>1507.02</v>
      </c>
      <c r="Y6581">
        <v>60</v>
      </c>
      <c r="Z6581">
        <v>4.7</v>
      </c>
      <c r="AA6581" t="s">
        <v>48</v>
      </c>
      <c r="AB6581">
        <v>38.299999999999997</v>
      </c>
      <c r="AC6581">
        <v>0.41299999999999998</v>
      </c>
      <c r="AD6581">
        <v>1</v>
      </c>
      <c r="AE6581" t="s">
        <v>60</v>
      </c>
    </row>
    <row r="6582" spans="1:31" x14ac:dyDescent="0.25">
      <c r="A6582">
        <v>6581</v>
      </c>
      <c r="B6582" t="str">
        <f t="shared" si="102"/>
        <v>41-60</v>
      </c>
      <c r="D6582">
        <v>42</v>
      </c>
      <c r="F6582" t="s">
        <v>34</v>
      </c>
      <c r="G6582" t="s">
        <v>29</v>
      </c>
      <c r="H6582" t="s">
        <v>44</v>
      </c>
      <c r="I6582">
        <v>33</v>
      </c>
      <c r="J6582">
        <v>73</v>
      </c>
      <c r="K6582">
        <v>11</v>
      </c>
      <c r="L6582">
        <v>577.95000000000005</v>
      </c>
      <c r="M6582">
        <v>40509.89</v>
      </c>
      <c r="N6582">
        <v>0</v>
      </c>
      <c r="O6582">
        <v>4183</v>
      </c>
      <c r="P6582">
        <v>5</v>
      </c>
      <c r="Q6582">
        <v>25.1</v>
      </c>
      <c r="R6582">
        <v>2</v>
      </c>
      <c r="S6582">
        <v>0.17</v>
      </c>
      <c r="T6582">
        <v>2</v>
      </c>
      <c r="U6582" t="s">
        <v>46</v>
      </c>
      <c r="V6582">
        <v>2</v>
      </c>
      <c r="W6582">
        <v>3</v>
      </c>
      <c r="X6582">
        <v>1100.49</v>
      </c>
      <c r="Y6582">
        <v>6</v>
      </c>
      <c r="Z6582">
        <v>2.9</v>
      </c>
      <c r="AA6582" t="s">
        <v>51</v>
      </c>
      <c r="AB6582">
        <v>23.7</v>
      </c>
      <c r="AC6582">
        <v>0.31219999999999998</v>
      </c>
      <c r="AD6582">
        <v>0</v>
      </c>
      <c r="AE6582" t="s">
        <v>40</v>
      </c>
    </row>
    <row r="6583" spans="1:31" x14ac:dyDescent="0.25">
      <c r="A6583">
        <v>6582</v>
      </c>
      <c r="B6583" t="str">
        <f t="shared" si="102"/>
        <v>26-40</v>
      </c>
      <c r="D6583">
        <v>36</v>
      </c>
      <c r="F6583" t="s">
        <v>34</v>
      </c>
      <c r="G6583" t="s">
        <v>43</v>
      </c>
      <c r="H6583" t="s">
        <v>30</v>
      </c>
      <c r="I6583">
        <v>36</v>
      </c>
      <c r="J6583">
        <v>30</v>
      </c>
      <c r="K6583">
        <v>1</v>
      </c>
      <c r="L6583">
        <v>500.72</v>
      </c>
      <c r="M6583">
        <v>13936.52</v>
      </c>
      <c r="N6583">
        <v>0</v>
      </c>
      <c r="O6583">
        <v>1742</v>
      </c>
      <c r="P6583">
        <v>0</v>
      </c>
      <c r="Q6583">
        <v>1.2</v>
      </c>
      <c r="R6583">
        <v>0</v>
      </c>
      <c r="S6583">
        <v>0.31</v>
      </c>
      <c r="T6583">
        <v>2</v>
      </c>
      <c r="U6583" t="s">
        <v>42</v>
      </c>
      <c r="V6583">
        <v>1</v>
      </c>
      <c r="W6583">
        <v>2</v>
      </c>
      <c r="X6583">
        <v>339.6</v>
      </c>
      <c r="Y6583">
        <v>78</v>
      </c>
      <c r="Z6583">
        <v>5</v>
      </c>
      <c r="AA6583" t="s">
        <v>48</v>
      </c>
      <c r="AB6583">
        <v>32.9</v>
      </c>
      <c r="AC6583">
        <v>0.37469999999999998</v>
      </c>
      <c r="AD6583">
        <v>0</v>
      </c>
      <c r="AE6583" t="s">
        <v>40</v>
      </c>
    </row>
    <row r="6584" spans="1:31" x14ac:dyDescent="0.25">
      <c r="A6584">
        <v>6583</v>
      </c>
      <c r="B6584" t="str">
        <f t="shared" si="102"/>
        <v>41-60</v>
      </c>
      <c r="D6584">
        <v>50</v>
      </c>
      <c r="F6584" t="s">
        <v>28</v>
      </c>
      <c r="G6584" t="s">
        <v>49</v>
      </c>
      <c r="H6584" t="s">
        <v>41</v>
      </c>
      <c r="I6584">
        <v>1</v>
      </c>
      <c r="J6584">
        <v>2</v>
      </c>
      <c r="K6584">
        <v>0</v>
      </c>
      <c r="L6584">
        <v>458.55</v>
      </c>
      <c r="M6584">
        <v>974.83</v>
      </c>
      <c r="N6584">
        <v>0</v>
      </c>
      <c r="O6584">
        <v>183</v>
      </c>
      <c r="P6584">
        <v>0</v>
      </c>
      <c r="Q6584">
        <v>24.3</v>
      </c>
      <c r="R6584">
        <v>0</v>
      </c>
      <c r="S6584">
        <v>0.63</v>
      </c>
      <c r="T6584">
        <v>0</v>
      </c>
      <c r="U6584" t="s">
        <v>37</v>
      </c>
      <c r="V6584">
        <v>0</v>
      </c>
      <c r="W6584">
        <v>0</v>
      </c>
      <c r="X6584">
        <v>0</v>
      </c>
      <c r="Y6584">
        <v>57</v>
      </c>
      <c r="Z6584">
        <v>2.9</v>
      </c>
      <c r="AA6584" t="s">
        <v>39</v>
      </c>
      <c r="AB6584">
        <v>34.1</v>
      </c>
      <c r="AC6584">
        <v>0.3826</v>
      </c>
      <c r="AD6584">
        <v>0</v>
      </c>
      <c r="AE6584" t="s">
        <v>40</v>
      </c>
    </row>
    <row r="6585" spans="1:31" x14ac:dyDescent="0.25">
      <c r="A6585">
        <v>6584</v>
      </c>
      <c r="B6585" t="str">
        <f t="shared" si="102"/>
        <v>41-60</v>
      </c>
      <c r="D6585">
        <v>56</v>
      </c>
      <c r="F6585" t="s">
        <v>28</v>
      </c>
      <c r="G6585" t="s">
        <v>45</v>
      </c>
      <c r="H6585" t="s">
        <v>44</v>
      </c>
      <c r="I6585">
        <v>39</v>
      </c>
      <c r="J6585">
        <v>78</v>
      </c>
      <c r="K6585">
        <v>9</v>
      </c>
      <c r="L6585">
        <v>570.72</v>
      </c>
      <c r="M6585">
        <v>47722.82</v>
      </c>
      <c r="N6585">
        <v>0</v>
      </c>
      <c r="O6585">
        <v>4559</v>
      </c>
      <c r="P6585">
        <v>3</v>
      </c>
      <c r="Q6585">
        <v>22.5</v>
      </c>
      <c r="R6585">
        <v>3</v>
      </c>
      <c r="S6585">
        <v>0.17</v>
      </c>
      <c r="T6585">
        <v>3</v>
      </c>
      <c r="U6585" t="s">
        <v>31</v>
      </c>
      <c r="V6585">
        <v>4</v>
      </c>
      <c r="W6585">
        <v>5</v>
      </c>
      <c r="X6585">
        <v>1970.92</v>
      </c>
      <c r="Y6585">
        <v>49</v>
      </c>
      <c r="Z6585">
        <v>5</v>
      </c>
      <c r="AA6585" t="s">
        <v>39</v>
      </c>
      <c r="AB6585">
        <v>34.9</v>
      </c>
      <c r="AC6585">
        <v>0.38840000000000002</v>
      </c>
      <c r="AD6585">
        <v>0</v>
      </c>
      <c r="AE6585" t="s">
        <v>40</v>
      </c>
    </row>
    <row r="6586" spans="1:31" x14ac:dyDescent="0.25">
      <c r="A6586">
        <v>6585</v>
      </c>
      <c r="B6586" t="str">
        <f t="shared" si="102"/>
        <v>41-60</v>
      </c>
      <c r="D6586">
        <v>56</v>
      </c>
      <c r="F6586" t="s">
        <v>34</v>
      </c>
      <c r="G6586" t="s">
        <v>35</v>
      </c>
      <c r="H6586" t="s">
        <v>44</v>
      </c>
      <c r="I6586">
        <v>12</v>
      </c>
      <c r="J6586">
        <v>22</v>
      </c>
      <c r="K6586">
        <v>2</v>
      </c>
      <c r="L6586">
        <v>464.96</v>
      </c>
      <c r="M6586">
        <v>10676.45</v>
      </c>
      <c r="N6586">
        <v>0</v>
      </c>
      <c r="O6586">
        <v>1413</v>
      </c>
      <c r="P6586">
        <v>2</v>
      </c>
      <c r="Q6586">
        <v>0</v>
      </c>
      <c r="R6586">
        <v>1</v>
      </c>
      <c r="S6586">
        <v>0.62</v>
      </c>
      <c r="T6586">
        <v>1</v>
      </c>
      <c r="U6586" t="s">
        <v>31</v>
      </c>
      <c r="V6586">
        <v>1</v>
      </c>
      <c r="W6586">
        <v>1</v>
      </c>
      <c r="X6586">
        <v>408.88</v>
      </c>
      <c r="Y6586">
        <v>64</v>
      </c>
      <c r="Z6586">
        <v>3.6</v>
      </c>
      <c r="AA6586" t="s">
        <v>32</v>
      </c>
      <c r="AB6586">
        <v>35.799999999999997</v>
      </c>
      <c r="AC6586">
        <v>0.39489999999999997</v>
      </c>
      <c r="AD6586">
        <v>0</v>
      </c>
      <c r="AE6586" t="s">
        <v>40</v>
      </c>
    </row>
    <row r="6587" spans="1:31" x14ac:dyDescent="0.25">
      <c r="A6587">
        <v>6586</v>
      </c>
      <c r="B6587" t="str">
        <f t="shared" si="102"/>
        <v>41-60</v>
      </c>
      <c r="D6587">
        <v>48</v>
      </c>
      <c r="F6587" t="s">
        <v>34</v>
      </c>
      <c r="G6587" t="s">
        <v>29</v>
      </c>
      <c r="H6587" t="s">
        <v>41</v>
      </c>
      <c r="I6587">
        <v>54</v>
      </c>
      <c r="J6587">
        <v>50</v>
      </c>
      <c r="K6587">
        <v>2</v>
      </c>
      <c r="L6587">
        <v>236.71</v>
      </c>
      <c r="M6587">
        <v>11304.53</v>
      </c>
      <c r="N6587">
        <v>0</v>
      </c>
      <c r="O6587">
        <v>1167</v>
      </c>
      <c r="P6587">
        <v>1</v>
      </c>
      <c r="Q6587">
        <v>3.9</v>
      </c>
      <c r="R6587">
        <v>3</v>
      </c>
      <c r="S6587">
        <v>0.31</v>
      </c>
      <c r="T6587">
        <v>2</v>
      </c>
      <c r="U6587" t="s">
        <v>46</v>
      </c>
      <c r="V6587">
        <v>0</v>
      </c>
      <c r="W6587">
        <v>0</v>
      </c>
      <c r="X6587">
        <v>0</v>
      </c>
      <c r="Y6587">
        <v>29</v>
      </c>
      <c r="Z6587">
        <v>4.9000000000000004</v>
      </c>
      <c r="AA6587" t="s">
        <v>39</v>
      </c>
      <c r="AB6587">
        <v>13.7</v>
      </c>
      <c r="AC6587">
        <v>0.25169999999999998</v>
      </c>
      <c r="AD6587">
        <v>0</v>
      </c>
      <c r="AE6587" t="s">
        <v>40</v>
      </c>
    </row>
    <row r="6588" spans="1:31" x14ac:dyDescent="0.25">
      <c r="A6588">
        <v>6587</v>
      </c>
      <c r="B6588" t="str">
        <f t="shared" si="102"/>
        <v>41-60</v>
      </c>
      <c r="D6588">
        <v>46</v>
      </c>
      <c r="F6588" t="s">
        <v>34</v>
      </c>
      <c r="G6588" t="s">
        <v>45</v>
      </c>
      <c r="H6588" t="s">
        <v>36</v>
      </c>
      <c r="I6588">
        <v>40</v>
      </c>
      <c r="J6588">
        <v>45</v>
      </c>
      <c r="K6588">
        <v>6</v>
      </c>
      <c r="L6588">
        <v>361.89</v>
      </c>
      <c r="M6588">
        <v>15860.8</v>
      </c>
      <c r="N6588">
        <v>0</v>
      </c>
      <c r="O6588">
        <v>1910</v>
      </c>
      <c r="P6588">
        <v>0</v>
      </c>
      <c r="Q6588">
        <v>7.5</v>
      </c>
      <c r="R6588">
        <v>0</v>
      </c>
      <c r="S6588">
        <v>0.23</v>
      </c>
      <c r="T6588">
        <v>3</v>
      </c>
      <c r="U6588" t="s">
        <v>31</v>
      </c>
      <c r="V6588">
        <v>1</v>
      </c>
      <c r="W6588">
        <v>0</v>
      </c>
      <c r="X6588">
        <v>194.6</v>
      </c>
      <c r="Y6588">
        <v>34</v>
      </c>
      <c r="Z6588">
        <v>3.9</v>
      </c>
      <c r="AA6588" t="s">
        <v>39</v>
      </c>
      <c r="AB6588">
        <v>19.899999999999999</v>
      </c>
      <c r="AC6588">
        <v>0.28870000000000001</v>
      </c>
      <c r="AD6588">
        <v>0</v>
      </c>
      <c r="AE6588" t="s">
        <v>40</v>
      </c>
    </row>
    <row r="6589" spans="1:31" x14ac:dyDescent="0.25">
      <c r="A6589">
        <v>6588</v>
      </c>
      <c r="B6589" t="str">
        <f t="shared" si="102"/>
        <v>41-60</v>
      </c>
      <c r="D6589">
        <v>44</v>
      </c>
      <c r="F6589" t="s">
        <v>28</v>
      </c>
      <c r="G6589" t="s">
        <v>35</v>
      </c>
      <c r="H6589" t="s">
        <v>36</v>
      </c>
      <c r="I6589">
        <v>27</v>
      </c>
      <c r="J6589">
        <v>46</v>
      </c>
      <c r="K6589">
        <v>6</v>
      </c>
      <c r="L6589">
        <v>635.78</v>
      </c>
      <c r="M6589">
        <v>30927.94</v>
      </c>
      <c r="N6589">
        <v>0</v>
      </c>
      <c r="O6589">
        <v>3033</v>
      </c>
      <c r="P6589">
        <v>3</v>
      </c>
      <c r="Q6589">
        <v>9.4</v>
      </c>
      <c r="R6589">
        <v>1</v>
      </c>
      <c r="S6589">
        <v>0.5</v>
      </c>
      <c r="T6589">
        <v>4</v>
      </c>
      <c r="U6589" t="s">
        <v>42</v>
      </c>
      <c r="V6589">
        <v>0</v>
      </c>
      <c r="W6589">
        <v>2</v>
      </c>
      <c r="X6589">
        <v>553.62</v>
      </c>
      <c r="Y6589">
        <v>40</v>
      </c>
      <c r="Z6589">
        <v>3.9</v>
      </c>
      <c r="AA6589" t="s">
        <v>32</v>
      </c>
      <c r="AB6589">
        <v>31.9</v>
      </c>
      <c r="AC6589">
        <v>0.36730000000000002</v>
      </c>
      <c r="AD6589">
        <v>0</v>
      </c>
      <c r="AE6589" t="s">
        <v>40</v>
      </c>
    </row>
    <row r="6590" spans="1:31" x14ac:dyDescent="0.25">
      <c r="A6590">
        <v>6589</v>
      </c>
      <c r="B6590" t="str">
        <f t="shared" si="102"/>
        <v>26-40</v>
      </c>
      <c r="D6590">
        <v>30</v>
      </c>
      <c r="F6590" t="s">
        <v>28</v>
      </c>
      <c r="G6590" t="s">
        <v>49</v>
      </c>
      <c r="H6590" t="s">
        <v>44</v>
      </c>
      <c r="I6590">
        <v>23</v>
      </c>
      <c r="J6590">
        <v>55</v>
      </c>
      <c r="K6590">
        <v>9</v>
      </c>
      <c r="L6590">
        <v>421.72</v>
      </c>
      <c r="M6590">
        <v>21130.35</v>
      </c>
      <c r="N6590">
        <v>0</v>
      </c>
      <c r="O6590">
        <v>2460</v>
      </c>
      <c r="P6590">
        <v>2</v>
      </c>
      <c r="Q6590">
        <v>9.1</v>
      </c>
      <c r="R6590">
        <v>3</v>
      </c>
      <c r="S6590">
        <v>0.31</v>
      </c>
      <c r="T6590">
        <v>2</v>
      </c>
      <c r="U6590" t="s">
        <v>47</v>
      </c>
      <c r="V6590">
        <v>3</v>
      </c>
      <c r="W6590">
        <v>2</v>
      </c>
      <c r="X6590">
        <v>848.09</v>
      </c>
      <c r="Y6590">
        <v>41</v>
      </c>
      <c r="Z6590">
        <v>2.2000000000000002</v>
      </c>
      <c r="AA6590" t="s">
        <v>39</v>
      </c>
      <c r="AB6590">
        <v>37.1</v>
      </c>
      <c r="AC6590">
        <v>0.40410000000000001</v>
      </c>
      <c r="AD6590">
        <v>0</v>
      </c>
      <c r="AE6590" t="s">
        <v>40</v>
      </c>
    </row>
    <row r="6591" spans="1:31" x14ac:dyDescent="0.25">
      <c r="A6591">
        <v>6590</v>
      </c>
      <c r="B6591" t="str">
        <f t="shared" si="102"/>
        <v>41-60</v>
      </c>
      <c r="D6591">
        <v>43</v>
      </c>
      <c r="F6591" t="s">
        <v>28</v>
      </c>
      <c r="G6591" t="s">
        <v>45</v>
      </c>
      <c r="H6591" t="s">
        <v>44</v>
      </c>
      <c r="I6591">
        <v>6</v>
      </c>
      <c r="J6591">
        <v>21</v>
      </c>
      <c r="K6591">
        <v>3</v>
      </c>
      <c r="L6591">
        <v>477.93</v>
      </c>
      <c r="M6591">
        <v>10143.14</v>
      </c>
      <c r="N6591">
        <v>0</v>
      </c>
      <c r="O6591">
        <v>1276</v>
      </c>
      <c r="P6591">
        <v>0</v>
      </c>
      <c r="Q6591">
        <v>12.8</v>
      </c>
      <c r="R6591">
        <v>1</v>
      </c>
      <c r="S6591">
        <v>0.26</v>
      </c>
      <c r="T6591">
        <v>1</v>
      </c>
      <c r="U6591" t="s">
        <v>46</v>
      </c>
      <c r="V6591">
        <v>0</v>
      </c>
      <c r="W6591">
        <v>0</v>
      </c>
      <c r="X6591">
        <v>0</v>
      </c>
      <c r="Y6591">
        <v>39</v>
      </c>
      <c r="Z6591">
        <v>2.8</v>
      </c>
      <c r="AA6591" t="s">
        <v>51</v>
      </c>
      <c r="AB6591">
        <v>26.3</v>
      </c>
      <c r="AC6591">
        <v>0.32919999999999999</v>
      </c>
      <c r="AD6591">
        <v>0</v>
      </c>
      <c r="AE6591" t="s">
        <v>40</v>
      </c>
    </row>
    <row r="6592" spans="1:31" x14ac:dyDescent="0.25">
      <c r="A6592">
        <v>6591</v>
      </c>
      <c r="B6592" t="str">
        <f t="shared" si="102"/>
        <v>18-25</v>
      </c>
      <c r="D6592">
        <v>18</v>
      </c>
      <c r="F6592" t="s">
        <v>28</v>
      </c>
      <c r="G6592" t="s">
        <v>29</v>
      </c>
      <c r="H6592" t="s">
        <v>41</v>
      </c>
      <c r="I6592">
        <v>43</v>
      </c>
      <c r="J6592">
        <v>40</v>
      </c>
      <c r="K6592">
        <v>1</v>
      </c>
      <c r="L6592">
        <v>249.66</v>
      </c>
      <c r="M6592">
        <v>10276.91</v>
      </c>
      <c r="N6592">
        <v>0</v>
      </c>
      <c r="O6592">
        <v>1380</v>
      </c>
      <c r="P6592">
        <v>3</v>
      </c>
      <c r="Q6592">
        <v>16.2</v>
      </c>
      <c r="R6592">
        <v>1</v>
      </c>
      <c r="S6592">
        <v>0.4</v>
      </c>
      <c r="T6592">
        <v>2</v>
      </c>
      <c r="U6592" t="s">
        <v>31</v>
      </c>
      <c r="V6592">
        <v>2</v>
      </c>
      <c r="W6592">
        <v>1</v>
      </c>
      <c r="X6592">
        <v>636.80999999999995</v>
      </c>
      <c r="Y6592">
        <v>39</v>
      </c>
      <c r="Z6592">
        <v>4</v>
      </c>
      <c r="AA6592" t="s">
        <v>39</v>
      </c>
      <c r="AB6592">
        <v>25.4</v>
      </c>
      <c r="AC6592">
        <v>0.32340000000000002</v>
      </c>
      <c r="AD6592">
        <v>0</v>
      </c>
      <c r="AE6592" t="s">
        <v>40</v>
      </c>
    </row>
    <row r="6593" spans="1:31" x14ac:dyDescent="0.25">
      <c r="A6593">
        <v>6592</v>
      </c>
      <c r="B6593" t="str">
        <f t="shared" si="102"/>
        <v>60+</v>
      </c>
      <c r="D6593">
        <v>69</v>
      </c>
      <c r="F6593" t="s">
        <v>28</v>
      </c>
      <c r="G6593" t="s">
        <v>29</v>
      </c>
      <c r="H6593" t="s">
        <v>30</v>
      </c>
      <c r="I6593">
        <v>4</v>
      </c>
      <c r="J6593">
        <v>7</v>
      </c>
      <c r="K6593">
        <v>0</v>
      </c>
      <c r="L6593">
        <v>515</v>
      </c>
      <c r="M6593">
        <v>3736.39</v>
      </c>
      <c r="N6593">
        <v>0</v>
      </c>
      <c r="O6593">
        <v>801</v>
      </c>
      <c r="P6593">
        <v>0</v>
      </c>
      <c r="Q6593">
        <v>0</v>
      </c>
      <c r="R6593">
        <v>0</v>
      </c>
      <c r="S6593">
        <v>0.5</v>
      </c>
      <c r="T6593">
        <v>2</v>
      </c>
      <c r="U6593" t="s">
        <v>46</v>
      </c>
      <c r="V6593">
        <v>0</v>
      </c>
      <c r="W6593">
        <v>0</v>
      </c>
      <c r="X6593">
        <v>0</v>
      </c>
      <c r="Y6593">
        <v>28</v>
      </c>
      <c r="Z6593">
        <v>3.6</v>
      </c>
      <c r="AA6593" t="s">
        <v>32</v>
      </c>
      <c r="AB6593">
        <v>22.7</v>
      </c>
      <c r="AC6593">
        <v>0.30590000000000001</v>
      </c>
      <c r="AD6593">
        <v>0</v>
      </c>
      <c r="AE6593" t="s">
        <v>40</v>
      </c>
    </row>
    <row r="6594" spans="1:31" x14ac:dyDescent="0.25">
      <c r="A6594">
        <v>6593</v>
      </c>
      <c r="B6594" t="str">
        <f t="shared" si="102"/>
        <v>26-40</v>
      </c>
      <c r="D6594">
        <v>37</v>
      </c>
      <c r="F6594" t="s">
        <v>34</v>
      </c>
      <c r="G6594" t="s">
        <v>35</v>
      </c>
      <c r="H6594" t="s">
        <v>41</v>
      </c>
      <c r="I6594">
        <v>58</v>
      </c>
      <c r="J6594">
        <v>57</v>
      </c>
      <c r="K6594">
        <v>7</v>
      </c>
      <c r="L6594">
        <v>522.45000000000005</v>
      </c>
      <c r="M6594">
        <v>28152.7</v>
      </c>
      <c r="N6594">
        <v>0</v>
      </c>
      <c r="O6594">
        <v>3477</v>
      </c>
      <c r="P6594">
        <v>4</v>
      </c>
      <c r="Q6594">
        <v>17.600000000000001</v>
      </c>
      <c r="R6594">
        <v>0</v>
      </c>
      <c r="S6594">
        <v>0.48</v>
      </c>
      <c r="T6594">
        <v>3</v>
      </c>
      <c r="U6594" t="s">
        <v>47</v>
      </c>
      <c r="V6594">
        <v>1</v>
      </c>
      <c r="W6594">
        <v>3</v>
      </c>
      <c r="X6594">
        <v>382.24</v>
      </c>
      <c r="Y6594">
        <v>17</v>
      </c>
      <c r="Z6594">
        <v>2.2999999999999998</v>
      </c>
      <c r="AA6594" t="s">
        <v>39</v>
      </c>
      <c r="AB6594">
        <v>19.399999999999999</v>
      </c>
      <c r="AC6594">
        <v>0.28520000000000001</v>
      </c>
      <c r="AD6594">
        <v>0</v>
      </c>
      <c r="AE6594" t="s">
        <v>40</v>
      </c>
    </row>
    <row r="6595" spans="1:31" x14ac:dyDescent="0.25">
      <c r="A6595">
        <v>6594</v>
      </c>
      <c r="B6595" t="str">
        <f t="shared" ref="B6595:B6658" si="103">IF(D6595&lt;=25, "18-25", IF(D6595&lt;=40, "26-40", IF(D6595&lt;=60, "41-60", "60+")))</f>
        <v>41-60</v>
      </c>
      <c r="D6595">
        <v>58</v>
      </c>
      <c r="F6595" t="s">
        <v>34</v>
      </c>
      <c r="G6595" t="s">
        <v>45</v>
      </c>
      <c r="H6595" t="s">
        <v>44</v>
      </c>
      <c r="I6595">
        <v>19</v>
      </c>
      <c r="J6595">
        <v>34</v>
      </c>
      <c r="K6595">
        <v>3</v>
      </c>
      <c r="L6595">
        <v>724.34</v>
      </c>
      <c r="M6595">
        <v>25771.37</v>
      </c>
      <c r="N6595">
        <v>0</v>
      </c>
      <c r="O6595">
        <v>2769</v>
      </c>
      <c r="P6595">
        <v>0</v>
      </c>
      <c r="Q6595">
        <v>19.3</v>
      </c>
      <c r="R6595">
        <v>2</v>
      </c>
      <c r="S6595">
        <v>0.25</v>
      </c>
      <c r="T6595">
        <v>1</v>
      </c>
      <c r="U6595" t="s">
        <v>46</v>
      </c>
      <c r="V6595">
        <v>1</v>
      </c>
      <c r="W6595">
        <v>1</v>
      </c>
      <c r="X6595">
        <v>560.84</v>
      </c>
      <c r="Y6595">
        <v>83</v>
      </c>
      <c r="Z6595">
        <v>4.3</v>
      </c>
      <c r="AA6595" t="s">
        <v>39</v>
      </c>
      <c r="AB6595">
        <v>40.200000000000003</v>
      </c>
      <c r="AC6595">
        <v>0.42680000000000001</v>
      </c>
      <c r="AD6595">
        <v>1</v>
      </c>
      <c r="AE6595" t="s">
        <v>55</v>
      </c>
    </row>
    <row r="6596" spans="1:31" x14ac:dyDescent="0.25">
      <c r="A6596">
        <v>6595</v>
      </c>
      <c r="B6596" t="str">
        <f t="shared" si="103"/>
        <v>60+</v>
      </c>
      <c r="D6596">
        <v>68</v>
      </c>
      <c r="F6596" t="s">
        <v>28</v>
      </c>
      <c r="G6596" t="s">
        <v>45</v>
      </c>
      <c r="H6596" t="s">
        <v>30</v>
      </c>
      <c r="I6596">
        <v>55</v>
      </c>
      <c r="J6596">
        <v>82</v>
      </c>
      <c r="K6596">
        <v>11</v>
      </c>
      <c r="L6596">
        <v>546.82000000000005</v>
      </c>
      <c r="M6596">
        <v>42045.81</v>
      </c>
      <c r="N6596">
        <v>0</v>
      </c>
      <c r="O6596">
        <v>4363</v>
      </c>
      <c r="P6596">
        <v>0</v>
      </c>
      <c r="Q6596">
        <v>5.5</v>
      </c>
      <c r="R6596">
        <v>1</v>
      </c>
      <c r="S6596">
        <v>0.16</v>
      </c>
      <c r="T6596">
        <v>6</v>
      </c>
      <c r="U6596" t="s">
        <v>42</v>
      </c>
      <c r="V6596">
        <v>4</v>
      </c>
      <c r="W6596">
        <v>5</v>
      </c>
      <c r="X6596">
        <v>1991.01</v>
      </c>
      <c r="Y6596">
        <v>29</v>
      </c>
      <c r="Z6596">
        <v>3.4</v>
      </c>
      <c r="AA6596" t="s">
        <v>32</v>
      </c>
      <c r="AB6596">
        <v>26.6</v>
      </c>
      <c r="AC6596">
        <v>0.33160000000000001</v>
      </c>
      <c r="AD6596">
        <v>0</v>
      </c>
      <c r="AE6596" t="s">
        <v>40</v>
      </c>
    </row>
    <row r="6597" spans="1:31" x14ac:dyDescent="0.25">
      <c r="A6597">
        <v>6596</v>
      </c>
      <c r="B6597" t="str">
        <f t="shared" si="103"/>
        <v>41-60</v>
      </c>
      <c r="D6597">
        <v>44</v>
      </c>
      <c r="F6597" t="s">
        <v>28</v>
      </c>
      <c r="G6597" t="s">
        <v>29</v>
      </c>
      <c r="H6597" t="s">
        <v>30</v>
      </c>
      <c r="I6597">
        <v>52</v>
      </c>
      <c r="J6597">
        <v>111</v>
      </c>
      <c r="K6597">
        <v>4</v>
      </c>
      <c r="L6597">
        <v>566.09</v>
      </c>
      <c r="M6597">
        <v>68563.02</v>
      </c>
      <c r="N6597">
        <v>0</v>
      </c>
      <c r="O6597">
        <v>6181</v>
      </c>
      <c r="P6597">
        <v>5</v>
      </c>
      <c r="Q6597">
        <v>4.2</v>
      </c>
      <c r="R6597">
        <v>6</v>
      </c>
      <c r="S6597">
        <v>0.2</v>
      </c>
      <c r="T6597">
        <v>5</v>
      </c>
      <c r="U6597" t="s">
        <v>46</v>
      </c>
      <c r="V6597">
        <v>1</v>
      </c>
      <c r="W6597">
        <v>6</v>
      </c>
      <c r="X6597">
        <v>1863.86</v>
      </c>
      <c r="Y6597">
        <v>45</v>
      </c>
      <c r="Z6597">
        <v>3.2</v>
      </c>
      <c r="AA6597" t="s">
        <v>39</v>
      </c>
      <c r="AB6597">
        <v>35.5</v>
      </c>
      <c r="AC6597">
        <v>0.39279999999999998</v>
      </c>
      <c r="AD6597">
        <v>0</v>
      </c>
      <c r="AE6597" t="s">
        <v>40</v>
      </c>
    </row>
    <row r="6598" spans="1:31" x14ac:dyDescent="0.25">
      <c r="A6598">
        <v>6597</v>
      </c>
      <c r="B6598" t="str">
        <f t="shared" si="103"/>
        <v>60+</v>
      </c>
      <c r="D6598">
        <v>63</v>
      </c>
      <c r="F6598" t="s">
        <v>28</v>
      </c>
      <c r="G6598" t="s">
        <v>43</v>
      </c>
      <c r="H6598" t="s">
        <v>30</v>
      </c>
      <c r="I6598">
        <v>28</v>
      </c>
      <c r="J6598">
        <v>6</v>
      </c>
      <c r="K6598">
        <v>0</v>
      </c>
      <c r="L6598">
        <v>231.72</v>
      </c>
      <c r="M6598">
        <v>1497.94</v>
      </c>
      <c r="N6598">
        <v>0</v>
      </c>
      <c r="O6598">
        <v>278</v>
      </c>
      <c r="P6598">
        <v>0</v>
      </c>
      <c r="Q6598">
        <v>8.9</v>
      </c>
      <c r="R6598">
        <v>0</v>
      </c>
      <c r="S6598">
        <v>0.48</v>
      </c>
      <c r="T6598">
        <v>2</v>
      </c>
      <c r="U6598" t="s">
        <v>47</v>
      </c>
      <c r="V6598">
        <v>0</v>
      </c>
      <c r="W6598">
        <v>0</v>
      </c>
      <c r="X6598">
        <v>0</v>
      </c>
      <c r="Y6598">
        <v>23</v>
      </c>
      <c r="Z6598">
        <v>3.3</v>
      </c>
      <c r="AA6598" t="s">
        <v>39</v>
      </c>
      <c r="AB6598">
        <v>22.8</v>
      </c>
      <c r="AC6598">
        <v>0.30649999999999999</v>
      </c>
      <c r="AD6598">
        <v>0</v>
      </c>
      <c r="AE6598" t="s">
        <v>40</v>
      </c>
    </row>
    <row r="6599" spans="1:31" x14ac:dyDescent="0.25">
      <c r="A6599">
        <v>6598</v>
      </c>
      <c r="B6599" t="str">
        <f t="shared" si="103"/>
        <v>41-60</v>
      </c>
      <c r="D6599">
        <v>43</v>
      </c>
      <c r="F6599" t="s">
        <v>28</v>
      </c>
      <c r="G6599" t="s">
        <v>29</v>
      </c>
      <c r="H6599" t="s">
        <v>30</v>
      </c>
      <c r="I6599">
        <v>57</v>
      </c>
      <c r="J6599">
        <v>87</v>
      </c>
      <c r="K6599">
        <v>5</v>
      </c>
      <c r="L6599">
        <v>383.04</v>
      </c>
      <c r="M6599">
        <v>30158.09</v>
      </c>
      <c r="N6599">
        <v>1</v>
      </c>
      <c r="O6599">
        <v>3621</v>
      </c>
      <c r="P6599">
        <v>2</v>
      </c>
      <c r="Q6599">
        <v>27.5</v>
      </c>
      <c r="R6599">
        <v>1</v>
      </c>
      <c r="S6599">
        <v>0.13</v>
      </c>
      <c r="T6599">
        <v>5</v>
      </c>
      <c r="U6599" t="s">
        <v>38</v>
      </c>
      <c r="V6599">
        <v>2</v>
      </c>
      <c r="W6599">
        <v>4</v>
      </c>
      <c r="X6599">
        <v>785.39</v>
      </c>
      <c r="Y6599">
        <v>107</v>
      </c>
      <c r="Z6599">
        <v>4.0999999999999996</v>
      </c>
      <c r="AA6599" t="s">
        <v>39</v>
      </c>
      <c r="AB6599">
        <v>49.4</v>
      </c>
      <c r="AC6599">
        <v>0.49569999999999997</v>
      </c>
      <c r="AD6599">
        <v>1</v>
      </c>
      <c r="AE6599" t="s">
        <v>52</v>
      </c>
    </row>
    <row r="6600" spans="1:31" x14ac:dyDescent="0.25">
      <c r="A6600">
        <v>6599</v>
      </c>
      <c r="B6600" t="str">
        <f t="shared" si="103"/>
        <v>18-25</v>
      </c>
      <c r="D6600">
        <v>25</v>
      </c>
      <c r="F6600" t="s">
        <v>34</v>
      </c>
      <c r="G6600" t="s">
        <v>45</v>
      </c>
      <c r="H6600" t="s">
        <v>44</v>
      </c>
      <c r="I6600">
        <v>41</v>
      </c>
      <c r="J6600">
        <v>77</v>
      </c>
      <c r="K6600">
        <v>10</v>
      </c>
      <c r="L6600">
        <v>704.07</v>
      </c>
      <c r="M6600">
        <v>50781.84</v>
      </c>
      <c r="N6600">
        <v>0</v>
      </c>
      <c r="O6600">
        <v>5602</v>
      </c>
      <c r="P6600">
        <v>6</v>
      </c>
      <c r="Q6600">
        <v>31.3</v>
      </c>
      <c r="R6600">
        <v>4</v>
      </c>
      <c r="S6600">
        <v>0.55000000000000004</v>
      </c>
      <c r="T6600">
        <v>3</v>
      </c>
      <c r="U6600" t="s">
        <v>42</v>
      </c>
      <c r="V6600">
        <v>5</v>
      </c>
      <c r="W6600">
        <v>4</v>
      </c>
      <c r="X6600">
        <v>1795.73</v>
      </c>
      <c r="Y6600">
        <v>34</v>
      </c>
      <c r="Z6600">
        <v>3.6</v>
      </c>
      <c r="AA6600" t="s">
        <v>39</v>
      </c>
      <c r="AB6600">
        <v>40.4</v>
      </c>
      <c r="AC6600">
        <v>0.4289</v>
      </c>
      <c r="AD6600">
        <v>1</v>
      </c>
      <c r="AE6600" t="s">
        <v>59</v>
      </c>
    </row>
    <row r="6601" spans="1:31" x14ac:dyDescent="0.25">
      <c r="A6601">
        <v>6600</v>
      </c>
      <c r="B6601" t="str">
        <f t="shared" si="103"/>
        <v>18-25</v>
      </c>
      <c r="D6601">
        <v>19</v>
      </c>
      <c r="F6601" t="s">
        <v>28</v>
      </c>
      <c r="G6601" t="s">
        <v>49</v>
      </c>
      <c r="H6601" t="s">
        <v>41</v>
      </c>
      <c r="I6601">
        <v>34</v>
      </c>
      <c r="J6601">
        <v>67</v>
      </c>
      <c r="K6601">
        <v>3</v>
      </c>
      <c r="L6601">
        <v>558.61</v>
      </c>
      <c r="M6601">
        <v>36343.699999999997</v>
      </c>
      <c r="N6601">
        <v>0</v>
      </c>
      <c r="O6601">
        <v>4102</v>
      </c>
      <c r="P6601">
        <v>1</v>
      </c>
      <c r="Q6601">
        <v>22.5</v>
      </c>
      <c r="R6601">
        <v>2</v>
      </c>
      <c r="S6601">
        <v>0.17</v>
      </c>
      <c r="T6601">
        <v>2</v>
      </c>
      <c r="U6601" t="s">
        <v>47</v>
      </c>
      <c r="V6601">
        <v>1</v>
      </c>
      <c r="W6601">
        <v>2</v>
      </c>
      <c r="X6601">
        <v>491.37</v>
      </c>
      <c r="Y6601">
        <v>24</v>
      </c>
      <c r="Z6601">
        <v>2.8</v>
      </c>
      <c r="AA6601" t="s">
        <v>32</v>
      </c>
      <c r="AB6601">
        <v>22.1</v>
      </c>
      <c r="AC6601">
        <v>0.3019</v>
      </c>
      <c r="AD6601">
        <v>0</v>
      </c>
      <c r="AE6601" t="s">
        <v>40</v>
      </c>
    </row>
    <row r="6602" spans="1:31" x14ac:dyDescent="0.25">
      <c r="A6602">
        <v>6601</v>
      </c>
      <c r="B6602" t="str">
        <f t="shared" si="103"/>
        <v>18-25</v>
      </c>
      <c r="D6602">
        <v>25</v>
      </c>
      <c r="F6602" t="s">
        <v>34</v>
      </c>
      <c r="G6602" t="s">
        <v>29</v>
      </c>
      <c r="H6602" t="s">
        <v>30</v>
      </c>
      <c r="I6602">
        <v>15</v>
      </c>
      <c r="J6602">
        <v>31</v>
      </c>
      <c r="K6602">
        <v>3</v>
      </c>
      <c r="L6602">
        <v>508.06</v>
      </c>
      <c r="M6602">
        <v>14448.93</v>
      </c>
      <c r="N6602">
        <v>0</v>
      </c>
      <c r="O6602">
        <v>1897</v>
      </c>
      <c r="P6602">
        <v>2</v>
      </c>
      <c r="Q6602">
        <v>18.2</v>
      </c>
      <c r="R6602">
        <v>0</v>
      </c>
      <c r="S6602">
        <v>0.17</v>
      </c>
      <c r="T6602">
        <v>1</v>
      </c>
      <c r="U6602" t="s">
        <v>47</v>
      </c>
      <c r="V6602">
        <v>1</v>
      </c>
      <c r="W6602">
        <v>2</v>
      </c>
      <c r="X6602">
        <v>881.31</v>
      </c>
      <c r="Y6602">
        <v>30</v>
      </c>
      <c r="Z6602">
        <v>3.4</v>
      </c>
      <c r="AA6602" t="s">
        <v>51</v>
      </c>
      <c r="AB6602">
        <v>26.7</v>
      </c>
      <c r="AC6602">
        <v>0.3322</v>
      </c>
      <c r="AD6602">
        <v>0</v>
      </c>
      <c r="AE6602" t="s">
        <v>40</v>
      </c>
    </row>
    <row r="6603" spans="1:31" x14ac:dyDescent="0.25">
      <c r="A6603">
        <v>6602</v>
      </c>
      <c r="B6603" t="str">
        <f t="shared" si="103"/>
        <v>60+</v>
      </c>
      <c r="D6603">
        <v>67</v>
      </c>
      <c r="F6603" t="s">
        <v>28</v>
      </c>
      <c r="G6603" t="s">
        <v>29</v>
      </c>
      <c r="H6603" t="s">
        <v>30</v>
      </c>
      <c r="I6603">
        <v>34</v>
      </c>
      <c r="J6603">
        <v>66</v>
      </c>
      <c r="K6603">
        <v>11</v>
      </c>
      <c r="L6603">
        <v>669.62</v>
      </c>
      <c r="M6603">
        <v>42298.45</v>
      </c>
      <c r="N6603">
        <v>0</v>
      </c>
      <c r="O6603">
        <v>5062</v>
      </c>
      <c r="P6603">
        <v>1</v>
      </c>
      <c r="Q6603">
        <v>3.3</v>
      </c>
      <c r="R6603">
        <v>2</v>
      </c>
      <c r="S6603">
        <v>0.37</v>
      </c>
      <c r="T6603">
        <v>4</v>
      </c>
      <c r="U6603" t="s">
        <v>42</v>
      </c>
      <c r="V6603">
        <v>0</v>
      </c>
      <c r="W6603">
        <v>1</v>
      </c>
      <c r="X6603">
        <v>222.67</v>
      </c>
      <c r="Y6603">
        <v>48</v>
      </c>
      <c r="Z6603">
        <v>3</v>
      </c>
      <c r="AA6603" t="s">
        <v>54</v>
      </c>
      <c r="AB6603">
        <v>28.5</v>
      </c>
      <c r="AC6603">
        <v>0.34399999999999997</v>
      </c>
      <c r="AD6603">
        <v>0</v>
      </c>
      <c r="AE6603" t="s">
        <v>40</v>
      </c>
    </row>
    <row r="6604" spans="1:31" x14ac:dyDescent="0.25">
      <c r="A6604">
        <v>6603</v>
      </c>
      <c r="B6604" t="str">
        <f t="shared" si="103"/>
        <v>41-60</v>
      </c>
      <c r="D6604">
        <v>43</v>
      </c>
      <c r="F6604" t="s">
        <v>28</v>
      </c>
      <c r="G6604" t="s">
        <v>49</v>
      </c>
      <c r="H6604" t="s">
        <v>44</v>
      </c>
      <c r="I6604">
        <v>37</v>
      </c>
      <c r="J6604">
        <v>104</v>
      </c>
      <c r="K6604">
        <v>15</v>
      </c>
      <c r="L6604">
        <v>349.42</v>
      </c>
      <c r="M6604">
        <v>36006.68</v>
      </c>
      <c r="N6604">
        <v>0</v>
      </c>
      <c r="O6604">
        <v>3990</v>
      </c>
      <c r="P6604">
        <v>7</v>
      </c>
      <c r="Q6604">
        <v>24.4</v>
      </c>
      <c r="R6604">
        <v>1</v>
      </c>
      <c r="S6604">
        <v>0.45</v>
      </c>
      <c r="T6604">
        <v>3</v>
      </c>
      <c r="U6604" t="s">
        <v>46</v>
      </c>
      <c r="V6604">
        <v>3</v>
      </c>
      <c r="W6604">
        <v>7</v>
      </c>
      <c r="X6604">
        <v>2021.46</v>
      </c>
      <c r="Y6604">
        <v>48</v>
      </c>
      <c r="Z6604">
        <v>3.8</v>
      </c>
      <c r="AA6604" t="s">
        <v>39</v>
      </c>
      <c r="AB6604">
        <v>42.9</v>
      </c>
      <c r="AC6604">
        <v>0.44669999999999999</v>
      </c>
      <c r="AD6604">
        <v>1</v>
      </c>
      <c r="AE6604" t="s">
        <v>50</v>
      </c>
    </row>
    <row r="6605" spans="1:31" x14ac:dyDescent="0.25">
      <c r="A6605">
        <v>6604</v>
      </c>
      <c r="B6605" t="str">
        <f t="shared" si="103"/>
        <v>26-40</v>
      </c>
      <c r="D6605">
        <v>34</v>
      </c>
      <c r="F6605" t="s">
        <v>57</v>
      </c>
      <c r="G6605" t="s">
        <v>29</v>
      </c>
      <c r="H6605" t="s">
        <v>41</v>
      </c>
      <c r="I6605">
        <v>15</v>
      </c>
      <c r="J6605">
        <v>43</v>
      </c>
      <c r="K6605">
        <v>4</v>
      </c>
      <c r="L6605">
        <v>496.46</v>
      </c>
      <c r="M6605">
        <v>20920.04</v>
      </c>
      <c r="N6605">
        <v>0</v>
      </c>
      <c r="O6605">
        <v>2531</v>
      </c>
      <c r="P6605">
        <v>0</v>
      </c>
      <c r="Q6605">
        <v>6</v>
      </c>
      <c r="R6605">
        <v>1</v>
      </c>
      <c r="S6605">
        <v>0.51</v>
      </c>
      <c r="T6605">
        <v>2</v>
      </c>
      <c r="U6605" t="s">
        <v>38</v>
      </c>
      <c r="V6605">
        <v>2</v>
      </c>
      <c r="W6605">
        <v>2</v>
      </c>
      <c r="X6605">
        <v>1149.5</v>
      </c>
      <c r="Y6605">
        <v>33</v>
      </c>
      <c r="Z6605">
        <v>3.2</v>
      </c>
      <c r="AA6605" t="s">
        <v>39</v>
      </c>
      <c r="AB6605">
        <v>28.1</v>
      </c>
      <c r="AC6605">
        <v>0.34150000000000003</v>
      </c>
      <c r="AD6605">
        <v>0</v>
      </c>
      <c r="AE6605" t="s">
        <v>40</v>
      </c>
    </row>
    <row r="6606" spans="1:31" x14ac:dyDescent="0.25">
      <c r="A6606">
        <v>6605</v>
      </c>
      <c r="B6606" t="str">
        <f t="shared" si="103"/>
        <v>41-60</v>
      </c>
      <c r="D6606">
        <v>41</v>
      </c>
      <c r="F6606" t="s">
        <v>28</v>
      </c>
      <c r="G6606" t="s">
        <v>29</v>
      </c>
      <c r="H6606" t="s">
        <v>44</v>
      </c>
      <c r="I6606">
        <v>34</v>
      </c>
      <c r="J6606">
        <v>56</v>
      </c>
      <c r="K6606">
        <v>6</v>
      </c>
      <c r="L6606">
        <v>509.22</v>
      </c>
      <c r="M6606">
        <v>25969.93</v>
      </c>
      <c r="N6606">
        <v>0</v>
      </c>
      <c r="O6606">
        <v>3555</v>
      </c>
      <c r="P6606">
        <v>0</v>
      </c>
      <c r="Q6606">
        <v>13.9</v>
      </c>
      <c r="R6606">
        <v>0</v>
      </c>
      <c r="S6606">
        <v>0.15</v>
      </c>
      <c r="T6606">
        <v>1</v>
      </c>
      <c r="U6606" t="s">
        <v>47</v>
      </c>
      <c r="V6606">
        <v>3</v>
      </c>
      <c r="W6606">
        <v>4</v>
      </c>
      <c r="X6606">
        <v>1719.74</v>
      </c>
      <c r="Y6606">
        <v>75</v>
      </c>
      <c r="Z6606">
        <v>3.5</v>
      </c>
      <c r="AA6606" t="s">
        <v>54</v>
      </c>
      <c r="AB6606">
        <v>35.299999999999997</v>
      </c>
      <c r="AC6606">
        <v>0.39129999999999998</v>
      </c>
      <c r="AD6606">
        <v>0</v>
      </c>
      <c r="AE6606" t="s">
        <v>40</v>
      </c>
    </row>
    <row r="6607" spans="1:31" x14ac:dyDescent="0.25">
      <c r="A6607">
        <v>6606</v>
      </c>
      <c r="B6607" t="str">
        <f t="shared" si="103"/>
        <v>26-40</v>
      </c>
      <c r="D6607">
        <v>31</v>
      </c>
      <c r="F6607" t="s">
        <v>28</v>
      </c>
      <c r="G6607" t="s">
        <v>43</v>
      </c>
      <c r="H6607" t="s">
        <v>36</v>
      </c>
      <c r="I6607">
        <v>53</v>
      </c>
      <c r="J6607">
        <v>73</v>
      </c>
      <c r="K6607">
        <v>2</v>
      </c>
      <c r="L6607">
        <v>434.65</v>
      </c>
      <c r="M6607">
        <v>29864.53</v>
      </c>
      <c r="N6607">
        <v>0</v>
      </c>
      <c r="O6607">
        <v>3527</v>
      </c>
      <c r="P6607">
        <v>6</v>
      </c>
      <c r="Q6607">
        <v>26.2</v>
      </c>
      <c r="R6607">
        <v>1</v>
      </c>
      <c r="S6607">
        <v>0.53</v>
      </c>
      <c r="T6607">
        <v>2</v>
      </c>
      <c r="U6607" t="s">
        <v>31</v>
      </c>
      <c r="V6607">
        <v>3</v>
      </c>
      <c r="W6607">
        <v>1</v>
      </c>
      <c r="X6607">
        <v>925.63</v>
      </c>
      <c r="Y6607">
        <v>39</v>
      </c>
      <c r="Z6607">
        <v>3.5</v>
      </c>
      <c r="AA6607" t="s">
        <v>48</v>
      </c>
      <c r="AB6607">
        <v>34.1</v>
      </c>
      <c r="AC6607">
        <v>0.38290000000000002</v>
      </c>
      <c r="AD6607">
        <v>0</v>
      </c>
      <c r="AE6607" t="s">
        <v>40</v>
      </c>
    </row>
    <row r="6608" spans="1:31" x14ac:dyDescent="0.25">
      <c r="A6608">
        <v>6607</v>
      </c>
      <c r="B6608" t="str">
        <f t="shared" si="103"/>
        <v>60+</v>
      </c>
      <c r="D6608">
        <v>64</v>
      </c>
      <c r="F6608" t="s">
        <v>34</v>
      </c>
      <c r="G6608" t="s">
        <v>45</v>
      </c>
      <c r="H6608" t="s">
        <v>41</v>
      </c>
      <c r="I6608">
        <v>29</v>
      </c>
      <c r="J6608">
        <v>57</v>
      </c>
      <c r="K6608">
        <v>9</v>
      </c>
      <c r="L6608">
        <v>279.95</v>
      </c>
      <c r="M6608">
        <v>15586.87</v>
      </c>
      <c r="N6608">
        <v>0</v>
      </c>
      <c r="O6608">
        <v>2078</v>
      </c>
      <c r="P6608">
        <v>4</v>
      </c>
      <c r="Q6608">
        <v>9.3000000000000007</v>
      </c>
      <c r="R6608">
        <v>3</v>
      </c>
      <c r="S6608">
        <v>0.43</v>
      </c>
      <c r="T6608">
        <v>2</v>
      </c>
      <c r="U6608" t="s">
        <v>38</v>
      </c>
      <c r="V6608">
        <v>2</v>
      </c>
      <c r="W6608">
        <v>2</v>
      </c>
      <c r="X6608">
        <v>1257.21</v>
      </c>
      <c r="Y6608">
        <v>18</v>
      </c>
      <c r="Z6608">
        <v>2</v>
      </c>
      <c r="AA6608" t="s">
        <v>39</v>
      </c>
      <c r="AB6608">
        <v>25.9</v>
      </c>
      <c r="AC6608">
        <v>0.32679999999999998</v>
      </c>
      <c r="AD6608">
        <v>0</v>
      </c>
      <c r="AE6608" t="s">
        <v>40</v>
      </c>
    </row>
    <row r="6609" spans="1:31" x14ac:dyDescent="0.25">
      <c r="A6609">
        <v>6608</v>
      </c>
      <c r="B6609" t="str">
        <f t="shared" si="103"/>
        <v>60+</v>
      </c>
      <c r="D6609">
        <v>70</v>
      </c>
      <c r="F6609" t="s">
        <v>28</v>
      </c>
      <c r="G6609" t="s">
        <v>49</v>
      </c>
      <c r="H6609" t="s">
        <v>36</v>
      </c>
      <c r="I6609">
        <v>23</v>
      </c>
      <c r="J6609">
        <v>56</v>
      </c>
      <c r="K6609">
        <v>4</v>
      </c>
      <c r="L6609">
        <v>629.94000000000005</v>
      </c>
      <c r="M6609">
        <v>34169.360000000001</v>
      </c>
      <c r="N6609">
        <v>0</v>
      </c>
      <c r="O6609">
        <v>4058</v>
      </c>
      <c r="P6609">
        <v>0</v>
      </c>
      <c r="Q6609">
        <v>7</v>
      </c>
      <c r="R6609">
        <v>1</v>
      </c>
      <c r="S6609">
        <v>0.8</v>
      </c>
      <c r="T6609">
        <v>1</v>
      </c>
      <c r="U6609" t="s">
        <v>31</v>
      </c>
      <c r="V6609">
        <v>3</v>
      </c>
      <c r="W6609">
        <v>3</v>
      </c>
      <c r="X6609">
        <v>772.52</v>
      </c>
      <c r="Y6609">
        <v>20</v>
      </c>
      <c r="Z6609">
        <v>5</v>
      </c>
      <c r="AA6609" t="s">
        <v>51</v>
      </c>
      <c r="AB6609">
        <v>27.3</v>
      </c>
      <c r="AC6609">
        <v>0.3362</v>
      </c>
      <c r="AD6609">
        <v>0</v>
      </c>
      <c r="AE6609" t="s">
        <v>40</v>
      </c>
    </row>
    <row r="6610" spans="1:31" x14ac:dyDescent="0.25">
      <c r="A6610">
        <v>6609</v>
      </c>
      <c r="B6610" t="str">
        <f t="shared" si="103"/>
        <v>18-25</v>
      </c>
      <c r="D6610">
        <v>22</v>
      </c>
      <c r="F6610" t="s">
        <v>28</v>
      </c>
      <c r="G6610" t="s">
        <v>45</v>
      </c>
      <c r="H6610" t="s">
        <v>36</v>
      </c>
      <c r="I6610">
        <v>36</v>
      </c>
      <c r="J6610">
        <v>66</v>
      </c>
      <c r="K6610">
        <v>4</v>
      </c>
      <c r="L6610">
        <v>461.84</v>
      </c>
      <c r="M6610">
        <v>29253.49</v>
      </c>
      <c r="N6610">
        <v>0</v>
      </c>
      <c r="O6610">
        <v>3042</v>
      </c>
      <c r="P6610">
        <v>3</v>
      </c>
      <c r="Q6610">
        <v>9.9</v>
      </c>
      <c r="R6610">
        <v>1</v>
      </c>
      <c r="S6610">
        <v>0.27</v>
      </c>
      <c r="T6610">
        <v>2</v>
      </c>
      <c r="U6610" t="s">
        <v>46</v>
      </c>
      <c r="V6610">
        <v>2</v>
      </c>
      <c r="W6610">
        <v>5</v>
      </c>
      <c r="X6610">
        <v>1802.59</v>
      </c>
      <c r="Y6610">
        <v>14</v>
      </c>
      <c r="Z6610">
        <v>2.7</v>
      </c>
      <c r="AA6610" t="s">
        <v>39</v>
      </c>
      <c r="AB6610">
        <v>22.4</v>
      </c>
      <c r="AC6610">
        <v>0.3039</v>
      </c>
      <c r="AD6610">
        <v>0</v>
      </c>
      <c r="AE6610" t="s">
        <v>40</v>
      </c>
    </row>
    <row r="6611" spans="1:31" x14ac:dyDescent="0.25">
      <c r="A6611">
        <v>6610</v>
      </c>
      <c r="B6611" t="str">
        <f t="shared" si="103"/>
        <v>41-60</v>
      </c>
      <c r="D6611">
        <v>56</v>
      </c>
      <c r="F6611" t="s">
        <v>28</v>
      </c>
      <c r="G6611" t="s">
        <v>45</v>
      </c>
      <c r="H6611" t="s">
        <v>30</v>
      </c>
      <c r="I6611">
        <v>29</v>
      </c>
      <c r="J6611">
        <v>27</v>
      </c>
      <c r="K6611">
        <v>2</v>
      </c>
      <c r="L6611">
        <v>503.91</v>
      </c>
      <c r="M6611">
        <v>14832.79</v>
      </c>
      <c r="N6611">
        <v>0</v>
      </c>
      <c r="O6611">
        <v>1405</v>
      </c>
      <c r="P6611">
        <v>2</v>
      </c>
      <c r="Q6611">
        <v>3.1</v>
      </c>
      <c r="R6611">
        <v>0</v>
      </c>
      <c r="S6611">
        <v>0.59</v>
      </c>
      <c r="T6611">
        <v>1</v>
      </c>
      <c r="U6611" t="s">
        <v>38</v>
      </c>
      <c r="V6611">
        <v>1</v>
      </c>
      <c r="W6611">
        <v>2</v>
      </c>
      <c r="X6611">
        <v>746.31</v>
      </c>
      <c r="Y6611">
        <v>21</v>
      </c>
      <c r="Z6611">
        <v>3.6</v>
      </c>
      <c r="AA6611" t="s">
        <v>39</v>
      </c>
      <c r="AB6611">
        <v>19.399999999999999</v>
      </c>
      <c r="AC6611">
        <v>0.2853</v>
      </c>
      <c r="AD6611">
        <v>0</v>
      </c>
      <c r="AE6611" t="s">
        <v>40</v>
      </c>
    </row>
    <row r="6612" spans="1:31" x14ac:dyDescent="0.25">
      <c r="A6612">
        <v>6611</v>
      </c>
      <c r="B6612" t="str">
        <f t="shared" si="103"/>
        <v>26-40</v>
      </c>
      <c r="D6612">
        <v>35</v>
      </c>
      <c r="F6612" t="s">
        <v>28</v>
      </c>
      <c r="G6612" t="s">
        <v>35</v>
      </c>
      <c r="H6612" t="s">
        <v>36</v>
      </c>
      <c r="I6612">
        <v>40</v>
      </c>
      <c r="J6612">
        <v>103</v>
      </c>
      <c r="K6612">
        <v>6</v>
      </c>
      <c r="L6612">
        <v>368.07</v>
      </c>
      <c r="M6612">
        <v>36979.879999999997</v>
      </c>
      <c r="N6612">
        <v>0</v>
      </c>
      <c r="O6612">
        <v>4024</v>
      </c>
      <c r="P6612">
        <v>1</v>
      </c>
      <c r="Q6612">
        <v>0</v>
      </c>
      <c r="R6612">
        <v>3</v>
      </c>
      <c r="S6612">
        <v>0.4</v>
      </c>
      <c r="T6612">
        <v>5</v>
      </c>
      <c r="U6612" t="s">
        <v>38</v>
      </c>
      <c r="V6612">
        <v>3</v>
      </c>
      <c r="W6612">
        <v>6</v>
      </c>
      <c r="X6612">
        <v>1739.94</v>
      </c>
      <c r="Y6612">
        <v>23</v>
      </c>
      <c r="Z6612">
        <v>4.2</v>
      </c>
      <c r="AA6612" t="s">
        <v>39</v>
      </c>
      <c r="AB6612">
        <v>31.9</v>
      </c>
      <c r="AC6612">
        <v>0.36770000000000003</v>
      </c>
      <c r="AD6612">
        <v>0</v>
      </c>
      <c r="AE6612" t="s">
        <v>40</v>
      </c>
    </row>
    <row r="6613" spans="1:31" x14ac:dyDescent="0.25">
      <c r="A6613">
        <v>6612</v>
      </c>
      <c r="B6613" t="str">
        <f t="shared" si="103"/>
        <v>18-25</v>
      </c>
      <c r="D6613">
        <v>20</v>
      </c>
      <c r="F6613" t="s">
        <v>34</v>
      </c>
      <c r="G6613" t="s">
        <v>35</v>
      </c>
      <c r="H6613" t="s">
        <v>44</v>
      </c>
      <c r="I6613">
        <v>58</v>
      </c>
      <c r="J6613">
        <v>123</v>
      </c>
      <c r="K6613">
        <v>20</v>
      </c>
      <c r="L6613">
        <v>363.64</v>
      </c>
      <c r="M6613">
        <v>41799.47</v>
      </c>
      <c r="N6613">
        <v>0</v>
      </c>
      <c r="O6613">
        <v>5078</v>
      </c>
      <c r="P6613">
        <v>3</v>
      </c>
      <c r="Q6613">
        <v>24.8</v>
      </c>
      <c r="R6613">
        <v>0</v>
      </c>
      <c r="S6613">
        <v>0.36</v>
      </c>
      <c r="T6613">
        <v>6</v>
      </c>
      <c r="U6613" t="s">
        <v>42</v>
      </c>
      <c r="V6613">
        <v>7</v>
      </c>
      <c r="W6613">
        <v>5</v>
      </c>
      <c r="X6613">
        <v>3935.08</v>
      </c>
      <c r="Y6613">
        <v>33</v>
      </c>
      <c r="Z6613">
        <v>3.2</v>
      </c>
      <c r="AA6613" t="s">
        <v>39</v>
      </c>
      <c r="AB6613">
        <v>32.299999999999997</v>
      </c>
      <c r="AC6613">
        <v>0.37019999999999997</v>
      </c>
      <c r="AD6613">
        <v>0</v>
      </c>
      <c r="AE6613" t="s">
        <v>40</v>
      </c>
    </row>
    <row r="6614" spans="1:31" x14ac:dyDescent="0.25">
      <c r="A6614">
        <v>6613</v>
      </c>
      <c r="B6614" t="str">
        <f t="shared" si="103"/>
        <v>60+</v>
      </c>
      <c r="D6614">
        <v>66</v>
      </c>
      <c r="F6614" t="s">
        <v>28</v>
      </c>
      <c r="G6614" t="s">
        <v>45</v>
      </c>
      <c r="H6614" t="s">
        <v>44</v>
      </c>
      <c r="I6614">
        <v>44</v>
      </c>
      <c r="J6614">
        <v>141</v>
      </c>
      <c r="K6614">
        <v>4</v>
      </c>
      <c r="L6614">
        <v>410.4</v>
      </c>
      <c r="M6614">
        <v>61472.11</v>
      </c>
      <c r="N6614">
        <v>1</v>
      </c>
      <c r="O6614">
        <v>6038</v>
      </c>
      <c r="P6614">
        <v>1</v>
      </c>
      <c r="Q6614">
        <v>6.9</v>
      </c>
      <c r="R6614">
        <v>4</v>
      </c>
      <c r="S6614">
        <v>0.42</v>
      </c>
      <c r="T6614">
        <v>1</v>
      </c>
      <c r="U6614" t="s">
        <v>42</v>
      </c>
      <c r="V6614">
        <v>4</v>
      </c>
      <c r="W6614">
        <v>7</v>
      </c>
      <c r="X6614">
        <v>3215.14</v>
      </c>
      <c r="Y6614">
        <v>88</v>
      </c>
      <c r="Z6614">
        <v>5</v>
      </c>
      <c r="AA6614" t="s">
        <v>39</v>
      </c>
      <c r="AB6614">
        <v>48.8</v>
      </c>
      <c r="AC6614">
        <v>0.49080000000000001</v>
      </c>
      <c r="AD6614">
        <v>1</v>
      </c>
      <c r="AE6614" t="s">
        <v>56</v>
      </c>
    </row>
    <row r="6615" spans="1:31" x14ac:dyDescent="0.25">
      <c r="A6615">
        <v>6614</v>
      </c>
      <c r="B6615" t="str">
        <f t="shared" si="103"/>
        <v>18-25</v>
      </c>
      <c r="D6615">
        <v>21</v>
      </c>
      <c r="F6615" t="s">
        <v>34</v>
      </c>
      <c r="G6615" t="s">
        <v>35</v>
      </c>
      <c r="H6615" t="s">
        <v>30</v>
      </c>
      <c r="I6615">
        <v>48</v>
      </c>
      <c r="J6615">
        <v>58</v>
      </c>
      <c r="K6615">
        <v>6</v>
      </c>
      <c r="L6615">
        <v>422.82</v>
      </c>
      <c r="M6615">
        <v>24544.19</v>
      </c>
      <c r="N6615">
        <v>0</v>
      </c>
      <c r="O6615">
        <v>2927</v>
      </c>
      <c r="P6615">
        <v>1</v>
      </c>
      <c r="Q6615">
        <v>24.7</v>
      </c>
      <c r="R6615">
        <v>0</v>
      </c>
      <c r="S6615">
        <v>0.12</v>
      </c>
      <c r="T6615">
        <v>2</v>
      </c>
      <c r="U6615" t="s">
        <v>31</v>
      </c>
      <c r="V6615">
        <v>1</v>
      </c>
      <c r="W6615">
        <v>5</v>
      </c>
      <c r="X6615">
        <v>1921.28</v>
      </c>
      <c r="Y6615">
        <v>5</v>
      </c>
      <c r="Z6615">
        <v>3.8</v>
      </c>
      <c r="AA6615" t="s">
        <v>39</v>
      </c>
      <c r="AB6615">
        <v>12.1</v>
      </c>
      <c r="AC6615">
        <v>0.2427</v>
      </c>
      <c r="AD6615">
        <v>0</v>
      </c>
      <c r="AE6615" t="s">
        <v>40</v>
      </c>
    </row>
    <row r="6616" spans="1:31" x14ac:dyDescent="0.25">
      <c r="A6616">
        <v>6615</v>
      </c>
      <c r="B6616" t="str">
        <f t="shared" si="103"/>
        <v>26-40</v>
      </c>
      <c r="D6616">
        <v>28</v>
      </c>
      <c r="F6616" t="s">
        <v>34</v>
      </c>
      <c r="G6616" t="s">
        <v>45</v>
      </c>
      <c r="H6616" t="s">
        <v>30</v>
      </c>
      <c r="I6616">
        <v>13</v>
      </c>
      <c r="J6616">
        <v>26</v>
      </c>
      <c r="K6616">
        <v>4</v>
      </c>
      <c r="L6616">
        <v>584.63</v>
      </c>
      <c r="M6616">
        <v>13738.83</v>
      </c>
      <c r="N6616">
        <v>0</v>
      </c>
      <c r="O6616">
        <v>1653</v>
      </c>
      <c r="P6616">
        <v>1</v>
      </c>
      <c r="Q6616">
        <v>18.100000000000001</v>
      </c>
      <c r="R6616">
        <v>1</v>
      </c>
      <c r="S6616">
        <v>0.39</v>
      </c>
      <c r="T6616">
        <v>3</v>
      </c>
      <c r="U6616" t="s">
        <v>46</v>
      </c>
      <c r="V6616">
        <v>1</v>
      </c>
      <c r="W6616">
        <v>2</v>
      </c>
      <c r="X6616">
        <v>670.78</v>
      </c>
      <c r="Y6616">
        <v>39</v>
      </c>
      <c r="Z6616">
        <v>4.8</v>
      </c>
      <c r="AA6616" t="s">
        <v>51</v>
      </c>
      <c r="AB6616">
        <v>29.7</v>
      </c>
      <c r="AC6616">
        <v>0.35210000000000002</v>
      </c>
      <c r="AD6616">
        <v>0</v>
      </c>
      <c r="AE6616" t="s">
        <v>40</v>
      </c>
    </row>
    <row r="6617" spans="1:31" x14ac:dyDescent="0.25">
      <c r="A6617">
        <v>6616</v>
      </c>
      <c r="B6617" t="str">
        <f t="shared" si="103"/>
        <v>18-25</v>
      </c>
      <c r="D6617">
        <v>19</v>
      </c>
      <c r="F6617" t="s">
        <v>28</v>
      </c>
      <c r="G6617" t="s">
        <v>29</v>
      </c>
      <c r="H6617" t="s">
        <v>53</v>
      </c>
      <c r="I6617">
        <v>46</v>
      </c>
      <c r="J6617">
        <v>99</v>
      </c>
      <c r="K6617">
        <v>3</v>
      </c>
      <c r="L6617">
        <v>496.43</v>
      </c>
      <c r="M6617">
        <v>50536.74</v>
      </c>
      <c r="N6617">
        <v>0</v>
      </c>
      <c r="O6617">
        <v>5254</v>
      </c>
      <c r="P6617">
        <v>8</v>
      </c>
      <c r="Q6617">
        <v>35.700000000000003</v>
      </c>
      <c r="R6617">
        <v>4</v>
      </c>
      <c r="S6617">
        <v>0.2</v>
      </c>
      <c r="T6617">
        <v>5</v>
      </c>
      <c r="U6617" t="s">
        <v>31</v>
      </c>
      <c r="V6617">
        <v>1</v>
      </c>
      <c r="W6617">
        <v>1</v>
      </c>
      <c r="X6617">
        <v>278.24</v>
      </c>
      <c r="Y6617">
        <v>54</v>
      </c>
      <c r="Z6617">
        <v>3.2</v>
      </c>
      <c r="AA6617" t="s">
        <v>39</v>
      </c>
      <c r="AB6617">
        <v>43</v>
      </c>
      <c r="AC6617">
        <v>0.44800000000000001</v>
      </c>
      <c r="AD6617">
        <v>1</v>
      </c>
      <c r="AE6617" t="s">
        <v>52</v>
      </c>
    </row>
    <row r="6618" spans="1:31" x14ac:dyDescent="0.25">
      <c r="A6618">
        <v>6617</v>
      </c>
      <c r="B6618" t="str">
        <f t="shared" si="103"/>
        <v>41-60</v>
      </c>
      <c r="D6618">
        <v>42</v>
      </c>
      <c r="F6618" t="s">
        <v>28</v>
      </c>
      <c r="G6618" t="s">
        <v>35</v>
      </c>
      <c r="H6618" t="s">
        <v>30</v>
      </c>
      <c r="I6618">
        <v>3</v>
      </c>
      <c r="J6618">
        <v>5</v>
      </c>
      <c r="K6618">
        <v>1</v>
      </c>
      <c r="L6618">
        <v>331.46</v>
      </c>
      <c r="M6618">
        <v>1498.22</v>
      </c>
      <c r="N6618">
        <v>0</v>
      </c>
      <c r="O6618">
        <v>640</v>
      </c>
      <c r="P6618">
        <v>0</v>
      </c>
      <c r="Q6618">
        <v>19.3</v>
      </c>
      <c r="R6618">
        <v>0</v>
      </c>
      <c r="S6618">
        <v>0.62</v>
      </c>
      <c r="T6618">
        <v>0</v>
      </c>
      <c r="U6618" t="s">
        <v>37</v>
      </c>
      <c r="V6618">
        <v>0</v>
      </c>
      <c r="W6618">
        <v>0</v>
      </c>
      <c r="X6618">
        <v>0</v>
      </c>
      <c r="Y6618">
        <v>26</v>
      </c>
      <c r="Z6618">
        <v>3.7</v>
      </c>
      <c r="AA6618" t="s">
        <v>54</v>
      </c>
      <c r="AB6618">
        <v>22.7</v>
      </c>
      <c r="AC6618">
        <v>0.30590000000000001</v>
      </c>
      <c r="AD6618">
        <v>0</v>
      </c>
      <c r="AE6618" t="s">
        <v>40</v>
      </c>
    </row>
    <row r="6619" spans="1:31" x14ac:dyDescent="0.25">
      <c r="A6619">
        <v>6618</v>
      </c>
      <c r="B6619" t="str">
        <f t="shared" si="103"/>
        <v>41-60</v>
      </c>
      <c r="D6619">
        <v>49</v>
      </c>
      <c r="F6619" t="s">
        <v>28</v>
      </c>
      <c r="G6619" t="s">
        <v>45</v>
      </c>
      <c r="H6619" t="s">
        <v>44</v>
      </c>
      <c r="I6619">
        <v>27</v>
      </c>
      <c r="J6619">
        <v>28</v>
      </c>
      <c r="K6619">
        <v>3</v>
      </c>
      <c r="L6619">
        <v>269.86</v>
      </c>
      <c r="M6619">
        <v>7208.17</v>
      </c>
      <c r="N6619">
        <v>0</v>
      </c>
      <c r="O6619">
        <v>1252</v>
      </c>
      <c r="P6619">
        <v>0</v>
      </c>
      <c r="Q6619">
        <v>16.2</v>
      </c>
      <c r="R6619">
        <v>0</v>
      </c>
      <c r="S6619">
        <v>0.06</v>
      </c>
      <c r="T6619">
        <v>1</v>
      </c>
      <c r="U6619" t="s">
        <v>46</v>
      </c>
      <c r="V6619">
        <v>1</v>
      </c>
      <c r="W6619">
        <v>1</v>
      </c>
      <c r="X6619">
        <v>484.99</v>
      </c>
      <c r="Y6619">
        <v>31</v>
      </c>
      <c r="Z6619">
        <v>4</v>
      </c>
      <c r="AA6619" t="s">
        <v>39</v>
      </c>
      <c r="AB6619">
        <v>17.600000000000001</v>
      </c>
      <c r="AC6619">
        <v>0.27429999999999999</v>
      </c>
      <c r="AD6619">
        <v>0</v>
      </c>
      <c r="AE6619" t="s">
        <v>40</v>
      </c>
    </row>
    <row r="6620" spans="1:31" x14ac:dyDescent="0.25">
      <c r="A6620">
        <v>6619</v>
      </c>
      <c r="B6620" t="str">
        <f t="shared" si="103"/>
        <v>26-40</v>
      </c>
      <c r="D6620">
        <v>34</v>
      </c>
      <c r="F6620" t="s">
        <v>28</v>
      </c>
      <c r="G6620" t="s">
        <v>43</v>
      </c>
      <c r="H6620" t="s">
        <v>44</v>
      </c>
      <c r="I6620">
        <v>11</v>
      </c>
      <c r="J6620">
        <v>22</v>
      </c>
      <c r="K6620">
        <v>3</v>
      </c>
      <c r="L6620">
        <v>562.75</v>
      </c>
      <c r="M6620">
        <v>13018.04</v>
      </c>
      <c r="N6620">
        <v>0</v>
      </c>
      <c r="O6620">
        <v>1398</v>
      </c>
      <c r="P6620">
        <v>1</v>
      </c>
      <c r="Q6620">
        <v>13.9</v>
      </c>
      <c r="R6620">
        <v>1</v>
      </c>
      <c r="S6620">
        <v>7.0000000000000007E-2</v>
      </c>
      <c r="T6620">
        <v>1</v>
      </c>
      <c r="U6620" t="s">
        <v>47</v>
      </c>
      <c r="V6620">
        <v>1</v>
      </c>
      <c r="W6620">
        <v>1</v>
      </c>
      <c r="X6620">
        <v>421.17</v>
      </c>
      <c r="Y6620">
        <v>16</v>
      </c>
      <c r="Z6620">
        <v>2.6</v>
      </c>
      <c r="AA6620" t="s">
        <v>51</v>
      </c>
      <c r="AB6620">
        <v>20.2</v>
      </c>
      <c r="AC6620">
        <v>0.29049999999999998</v>
      </c>
      <c r="AD6620">
        <v>0</v>
      </c>
      <c r="AE6620" t="s">
        <v>40</v>
      </c>
    </row>
    <row r="6621" spans="1:31" x14ac:dyDescent="0.25">
      <c r="A6621">
        <v>6620</v>
      </c>
      <c r="B6621" t="str">
        <f t="shared" si="103"/>
        <v>18-25</v>
      </c>
      <c r="D6621">
        <v>21</v>
      </c>
      <c r="F6621" t="s">
        <v>28</v>
      </c>
      <c r="G6621" t="s">
        <v>29</v>
      </c>
      <c r="H6621" t="s">
        <v>30</v>
      </c>
      <c r="I6621">
        <v>8</v>
      </c>
      <c r="J6621">
        <v>12</v>
      </c>
      <c r="K6621">
        <v>2</v>
      </c>
      <c r="L6621">
        <v>575.49</v>
      </c>
      <c r="M6621">
        <v>6476.72</v>
      </c>
      <c r="N6621">
        <v>0</v>
      </c>
      <c r="O6621">
        <v>973</v>
      </c>
      <c r="P6621">
        <v>1</v>
      </c>
      <c r="Q6621">
        <v>12.8</v>
      </c>
      <c r="R6621">
        <v>1</v>
      </c>
      <c r="S6621">
        <v>0.45</v>
      </c>
      <c r="T6621">
        <v>1</v>
      </c>
      <c r="U6621" t="s">
        <v>46</v>
      </c>
      <c r="V6621">
        <v>1</v>
      </c>
      <c r="W6621">
        <v>1</v>
      </c>
      <c r="X6621">
        <v>227.01</v>
      </c>
      <c r="Y6621">
        <v>47</v>
      </c>
      <c r="Z6621">
        <v>4.2</v>
      </c>
      <c r="AA6621" t="s">
        <v>39</v>
      </c>
      <c r="AB6621">
        <v>35.299999999999997</v>
      </c>
      <c r="AC6621">
        <v>0.39119999999999999</v>
      </c>
      <c r="AD6621">
        <v>0</v>
      </c>
      <c r="AE6621" t="s">
        <v>40</v>
      </c>
    </row>
    <row r="6622" spans="1:31" x14ac:dyDescent="0.25">
      <c r="A6622">
        <v>6621</v>
      </c>
      <c r="B6622" t="str">
        <f t="shared" si="103"/>
        <v>18-25</v>
      </c>
      <c r="D6622">
        <v>24</v>
      </c>
      <c r="F6622" t="s">
        <v>34</v>
      </c>
      <c r="G6622" t="s">
        <v>43</v>
      </c>
      <c r="H6622" t="s">
        <v>30</v>
      </c>
      <c r="I6622">
        <v>59</v>
      </c>
      <c r="J6622">
        <v>108</v>
      </c>
      <c r="K6622">
        <v>3</v>
      </c>
      <c r="L6622">
        <v>413.43</v>
      </c>
      <c r="M6622">
        <v>41525.39</v>
      </c>
      <c r="N6622">
        <v>1</v>
      </c>
      <c r="O6622">
        <v>4361</v>
      </c>
      <c r="P6622">
        <v>6</v>
      </c>
      <c r="Q6622">
        <v>17.8</v>
      </c>
      <c r="R6622">
        <v>5</v>
      </c>
      <c r="S6622">
        <v>0.22</v>
      </c>
      <c r="T6622">
        <v>0</v>
      </c>
      <c r="U6622" t="s">
        <v>37</v>
      </c>
      <c r="V6622">
        <v>3</v>
      </c>
      <c r="W6622">
        <v>1</v>
      </c>
      <c r="X6622">
        <v>825.62</v>
      </c>
      <c r="Y6622">
        <v>21</v>
      </c>
      <c r="Z6622">
        <v>2.4</v>
      </c>
      <c r="AA6622" t="s">
        <v>39</v>
      </c>
      <c r="AB6622">
        <v>19.5</v>
      </c>
      <c r="AC6622">
        <v>0.28589999999999999</v>
      </c>
      <c r="AD6622">
        <v>0</v>
      </c>
      <c r="AE6622" t="s">
        <v>40</v>
      </c>
    </row>
    <row r="6623" spans="1:31" x14ac:dyDescent="0.25">
      <c r="A6623">
        <v>6622</v>
      </c>
      <c r="B6623" t="str">
        <f t="shared" si="103"/>
        <v>60+</v>
      </c>
      <c r="D6623">
        <v>67</v>
      </c>
      <c r="F6623" t="s">
        <v>28</v>
      </c>
      <c r="G6623" t="s">
        <v>35</v>
      </c>
      <c r="H6623" t="s">
        <v>30</v>
      </c>
      <c r="I6623">
        <v>21</v>
      </c>
      <c r="J6623">
        <v>38</v>
      </c>
      <c r="K6623">
        <v>3</v>
      </c>
      <c r="L6623">
        <v>374.69</v>
      </c>
      <c r="M6623">
        <v>13961.92</v>
      </c>
      <c r="N6623">
        <v>0</v>
      </c>
      <c r="O6623">
        <v>1573</v>
      </c>
      <c r="P6623">
        <v>1</v>
      </c>
      <c r="Q6623">
        <v>12.7</v>
      </c>
      <c r="R6623">
        <v>2</v>
      </c>
      <c r="S6623">
        <v>0.47</v>
      </c>
      <c r="T6623">
        <v>2</v>
      </c>
      <c r="U6623" t="s">
        <v>46</v>
      </c>
      <c r="V6623">
        <v>2</v>
      </c>
      <c r="W6623">
        <v>3</v>
      </c>
      <c r="X6623">
        <v>1747.92</v>
      </c>
      <c r="Y6623">
        <v>46</v>
      </c>
      <c r="Z6623">
        <v>4.5</v>
      </c>
      <c r="AA6623" t="s">
        <v>48</v>
      </c>
      <c r="AB6623">
        <v>31.8</v>
      </c>
      <c r="AC6623">
        <v>0.36670000000000003</v>
      </c>
      <c r="AD6623">
        <v>0</v>
      </c>
      <c r="AE6623" t="s">
        <v>40</v>
      </c>
    </row>
    <row r="6624" spans="1:31" x14ac:dyDescent="0.25">
      <c r="A6624">
        <v>6623</v>
      </c>
      <c r="B6624" t="str">
        <f t="shared" si="103"/>
        <v>41-60</v>
      </c>
      <c r="D6624">
        <v>60</v>
      </c>
      <c r="F6624" t="s">
        <v>34</v>
      </c>
      <c r="G6624" t="s">
        <v>35</v>
      </c>
      <c r="H6624" t="s">
        <v>36</v>
      </c>
      <c r="I6624">
        <v>32</v>
      </c>
      <c r="J6624">
        <v>31</v>
      </c>
      <c r="K6624">
        <v>4</v>
      </c>
      <c r="L6624">
        <v>456.54</v>
      </c>
      <c r="M6624">
        <v>15196.41</v>
      </c>
      <c r="N6624">
        <v>0</v>
      </c>
      <c r="O6624">
        <v>1727</v>
      </c>
      <c r="P6624">
        <v>0</v>
      </c>
      <c r="Q6624">
        <v>12</v>
      </c>
      <c r="R6624">
        <v>1</v>
      </c>
      <c r="S6624">
        <v>0.53</v>
      </c>
      <c r="T6624">
        <v>2</v>
      </c>
      <c r="U6624" t="s">
        <v>46</v>
      </c>
      <c r="V6624">
        <v>2</v>
      </c>
      <c r="W6624">
        <v>1</v>
      </c>
      <c r="X6624">
        <v>567.78</v>
      </c>
      <c r="Y6624">
        <v>38</v>
      </c>
      <c r="Z6624">
        <v>4</v>
      </c>
      <c r="AA6624" t="s">
        <v>54</v>
      </c>
      <c r="AB6624">
        <v>25.5</v>
      </c>
      <c r="AC6624">
        <v>0.3241</v>
      </c>
      <c r="AD6624">
        <v>0</v>
      </c>
      <c r="AE6624" t="s">
        <v>40</v>
      </c>
    </row>
    <row r="6625" spans="1:31" x14ac:dyDescent="0.25">
      <c r="A6625">
        <v>6624</v>
      </c>
      <c r="B6625" t="str">
        <f t="shared" si="103"/>
        <v>60+</v>
      </c>
      <c r="D6625">
        <v>67</v>
      </c>
      <c r="F6625" t="s">
        <v>34</v>
      </c>
      <c r="G6625" t="s">
        <v>49</v>
      </c>
      <c r="H6625" t="s">
        <v>41</v>
      </c>
      <c r="I6625">
        <v>26</v>
      </c>
      <c r="J6625">
        <v>38</v>
      </c>
      <c r="K6625">
        <v>7</v>
      </c>
      <c r="L6625">
        <v>457.13</v>
      </c>
      <c r="M6625">
        <v>19047.68</v>
      </c>
      <c r="N6625">
        <v>0</v>
      </c>
      <c r="O6625">
        <v>1975</v>
      </c>
      <c r="P6625">
        <v>2</v>
      </c>
      <c r="Q6625">
        <v>20.5</v>
      </c>
      <c r="R6625">
        <v>2</v>
      </c>
      <c r="S6625">
        <v>0.78</v>
      </c>
      <c r="T6625">
        <v>1</v>
      </c>
      <c r="U6625" t="s">
        <v>46</v>
      </c>
      <c r="V6625">
        <v>1</v>
      </c>
      <c r="W6625">
        <v>2</v>
      </c>
      <c r="X6625">
        <v>16.86</v>
      </c>
      <c r="Y6625">
        <v>9</v>
      </c>
      <c r="Z6625">
        <v>2.8</v>
      </c>
      <c r="AA6625" t="s">
        <v>39</v>
      </c>
      <c r="AB6625">
        <v>19.600000000000001</v>
      </c>
      <c r="AC6625">
        <v>0.28670000000000001</v>
      </c>
      <c r="AD6625">
        <v>0</v>
      </c>
      <c r="AE6625" t="s">
        <v>40</v>
      </c>
    </row>
    <row r="6626" spans="1:31" x14ac:dyDescent="0.25">
      <c r="A6626">
        <v>6625</v>
      </c>
      <c r="B6626" t="str">
        <f t="shared" si="103"/>
        <v>41-60</v>
      </c>
      <c r="D6626">
        <v>46</v>
      </c>
      <c r="F6626" t="s">
        <v>34</v>
      </c>
      <c r="G6626" t="s">
        <v>49</v>
      </c>
      <c r="H6626" t="s">
        <v>30</v>
      </c>
      <c r="I6626">
        <v>43</v>
      </c>
      <c r="J6626">
        <v>63</v>
      </c>
      <c r="K6626">
        <v>12</v>
      </c>
      <c r="L6626">
        <v>483.74</v>
      </c>
      <c r="M6626">
        <v>33199.730000000003</v>
      </c>
      <c r="N6626">
        <v>0</v>
      </c>
      <c r="O6626">
        <v>3325</v>
      </c>
      <c r="P6626">
        <v>5</v>
      </c>
      <c r="Q6626">
        <v>18.100000000000001</v>
      </c>
      <c r="R6626">
        <v>2</v>
      </c>
      <c r="S6626">
        <v>0.75</v>
      </c>
      <c r="T6626">
        <v>4</v>
      </c>
      <c r="U6626" t="s">
        <v>47</v>
      </c>
      <c r="V6626">
        <v>1</v>
      </c>
      <c r="W6626">
        <v>2</v>
      </c>
      <c r="X6626">
        <v>647.72</v>
      </c>
      <c r="Y6626">
        <v>5</v>
      </c>
      <c r="Z6626">
        <v>3.5</v>
      </c>
      <c r="AA6626" t="s">
        <v>39</v>
      </c>
      <c r="AB6626">
        <v>21.9</v>
      </c>
      <c r="AC6626">
        <v>0.3009</v>
      </c>
      <c r="AD6626">
        <v>0</v>
      </c>
      <c r="AE6626" t="s">
        <v>40</v>
      </c>
    </row>
    <row r="6627" spans="1:31" x14ac:dyDescent="0.25">
      <c r="A6627">
        <v>6626</v>
      </c>
      <c r="B6627" t="str">
        <f t="shared" si="103"/>
        <v>41-60</v>
      </c>
      <c r="D6627">
        <v>46</v>
      </c>
      <c r="F6627" t="s">
        <v>28</v>
      </c>
      <c r="G6627" t="s">
        <v>29</v>
      </c>
      <c r="H6627" t="s">
        <v>44</v>
      </c>
      <c r="I6627">
        <v>48</v>
      </c>
      <c r="J6627">
        <v>89</v>
      </c>
      <c r="K6627">
        <v>18</v>
      </c>
      <c r="L6627">
        <v>578.41</v>
      </c>
      <c r="M6627">
        <v>52444.72</v>
      </c>
      <c r="N6627">
        <v>0</v>
      </c>
      <c r="O6627">
        <v>5870</v>
      </c>
      <c r="P6627">
        <v>5</v>
      </c>
      <c r="Q6627">
        <v>14.9</v>
      </c>
      <c r="R6627">
        <v>2</v>
      </c>
      <c r="S6627">
        <v>0.12</v>
      </c>
      <c r="T6627">
        <v>0</v>
      </c>
      <c r="U6627" t="s">
        <v>37</v>
      </c>
      <c r="V6627">
        <v>4</v>
      </c>
      <c r="W6627">
        <v>3</v>
      </c>
      <c r="X6627">
        <v>1681.59</v>
      </c>
      <c r="Y6627">
        <v>68</v>
      </c>
      <c r="Z6627">
        <v>2.7</v>
      </c>
      <c r="AA6627" t="s">
        <v>32</v>
      </c>
      <c r="AB6627">
        <v>37.5</v>
      </c>
      <c r="AC6627">
        <v>0.40710000000000002</v>
      </c>
      <c r="AD6627">
        <v>0</v>
      </c>
      <c r="AE6627" t="s">
        <v>40</v>
      </c>
    </row>
    <row r="6628" spans="1:31" x14ac:dyDescent="0.25">
      <c r="A6628">
        <v>6627</v>
      </c>
      <c r="B6628" t="str">
        <f t="shared" si="103"/>
        <v>41-60</v>
      </c>
      <c r="D6628">
        <v>59</v>
      </c>
      <c r="F6628" t="s">
        <v>28</v>
      </c>
      <c r="G6628" t="s">
        <v>29</v>
      </c>
      <c r="H6628" t="s">
        <v>30</v>
      </c>
      <c r="I6628">
        <v>2</v>
      </c>
      <c r="J6628">
        <v>4</v>
      </c>
      <c r="K6628">
        <v>1</v>
      </c>
      <c r="L6628">
        <v>568.71</v>
      </c>
      <c r="M6628">
        <v>2280.9</v>
      </c>
      <c r="N6628">
        <v>0</v>
      </c>
      <c r="O6628">
        <v>502</v>
      </c>
      <c r="P6628">
        <v>0</v>
      </c>
      <c r="Q6628">
        <v>9.8000000000000007</v>
      </c>
      <c r="R6628">
        <v>0</v>
      </c>
      <c r="S6628">
        <v>0.18</v>
      </c>
      <c r="T6628">
        <v>0</v>
      </c>
      <c r="U6628" t="s">
        <v>37</v>
      </c>
      <c r="V6628">
        <v>0</v>
      </c>
      <c r="W6628">
        <v>0</v>
      </c>
      <c r="X6628">
        <v>0</v>
      </c>
      <c r="Y6628">
        <v>31</v>
      </c>
      <c r="Z6628">
        <v>3.9</v>
      </c>
      <c r="AA6628" t="s">
        <v>39</v>
      </c>
      <c r="AB6628">
        <v>20.399999999999999</v>
      </c>
      <c r="AC6628">
        <v>0.2918</v>
      </c>
      <c r="AD6628">
        <v>0</v>
      </c>
      <c r="AE6628" t="s">
        <v>40</v>
      </c>
    </row>
    <row r="6629" spans="1:31" x14ac:dyDescent="0.25">
      <c r="A6629">
        <v>6628</v>
      </c>
      <c r="B6629" t="str">
        <f t="shared" si="103"/>
        <v>41-60</v>
      </c>
      <c r="D6629">
        <v>50</v>
      </c>
      <c r="F6629" t="s">
        <v>34</v>
      </c>
      <c r="G6629" t="s">
        <v>49</v>
      </c>
      <c r="H6629" t="s">
        <v>36</v>
      </c>
      <c r="I6629">
        <v>46</v>
      </c>
      <c r="J6629">
        <v>95</v>
      </c>
      <c r="K6629">
        <v>4</v>
      </c>
      <c r="L6629">
        <v>554.17999999999995</v>
      </c>
      <c r="M6629">
        <v>53326.71</v>
      </c>
      <c r="N6629">
        <v>0</v>
      </c>
      <c r="O6629">
        <v>5246</v>
      </c>
      <c r="P6629">
        <v>6</v>
      </c>
      <c r="Q6629">
        <v>7.4</v>
      </c>
      <c r="R6629">
        <v>4</v>
      </c>
      <c r="S6629">
        <v>0.14000000000000001</v>
      </c>
      <c r="T6629">
        <v>5</v>
      </c>
      <c r="U6629" t="s">
        <v>46</v>
      </c>
      <c r="V6629">
        <v>1</v>
      </c>
      <c r="W6629">
        <v>4</v>
      </c>
      <c r="X6629">
        <v>1065.1400000000001</v>
      </c>
      <c r="Y6629">
        <v>27</v>
      </c>
      <c r="Z6629">
        <v>3.4</v>
      </c>
      <c r="AA6629" t="s">
        <v>39</v>
      </c>
      <c r="AB6629">
        <v>31.3</v>
      </c>
      <c r="AC6629">
        <v>0.36349999999999999</v>
      </c>
      <c r="AD6629">
        <v>0</v>
      </c>
      <c r="AE6629" t="s">
        <v>40</v>
      </c>
    </row>
    <row r="6630" spans="1:31" x14ac:dyDescent="0.25">
      <c r="A6630">
        <v>6629</v>
      </c>
      <c r="B6630" t="str">
        <f t="shared" si="103"/>
        <v>41-60</v>
      </c>
      <c r="D6630">
        <v>41</v>
      </c>
      <c r="F6630" t="s">
        <v>28</v>
      </c>
      <c r="G6630" t="s">
        <v>45</v>
      </c>
      <c r="H6630" t="s">
        <v>30</v>
      </c>
      <c r="I6630">
        <v>40</v>
      </c>
      <c r="J6630">
        <v>100</v>
      </c>
      <c r="K6630">
        <v>17</v>
      </c>
      <c r="L6630">
        <v>328.16</v>
      </c>
      <c r="M6630">
        <v>31894.639999999999</v>
      </c>
      <c r="N6630">
        <v>0</v>
      </c>
      <c r="O6630">
        <v>3484</v>
      </c>
      <c r="P6630">
        <v>2</v>
      </c>
      <c r="Q6630">
        <v>17</v>
      </c>
      <c r="R6630">
        <v>6</v>
      </c>
      <c r="S6630">
        <v>0.32</v>
      </c>
      <c r="T6630">
        <v>4</v>
      </c>
      <c r="U6630" t="s">
        <v>46</v>
      </c>
      <c r="V6630">
        <v>4</v>
      </c>
      <c r="W6630">
        <v>6</v>
      </c>
      <c r="X6630">
        <v>1014.14</v>
      </c>
      <c r="Y6630">
        <v>12</v>
      </c>
      <c r="Z6630">
        <v>4.2</v>
      </c>
      <c r="AA6630" t="s">
        <v>51</v>
      </c>
      <c r="AB6630">
        <v>31.9</v>
      </c>
      <c r="AC6630">
        <v>0.36780000000000002</v>
      </c>
      <c r="AD6630">
        <v>0</v>
      </c>
      <c r="AE6630" t="s">
        <v>40</v>
      </c>
    </row>
    <row r="6631" spans="1:31" x14ac:dyDescent="0.25">
      <c r="A6631">
        <v>6630</v>
      </c>
      <c r="B6631" t="str">
        <f t="shared" si="103"/>
        <v>26-40</v>
      </c>
      <c r="D6631">
        <v>33</v>
      </c>
      <c r="F6631" t="s">
        <v>34</v>
      </c>
      <c r="G6631" t="s">
        <v>35</v>
      </c>
      <c r="H6631" t="s">
        <v>30</v>
      </c>
      <c r="I6631">
        <v>56</v>
      </c>
      <c r="J6631">
        <v>108</v>
      </c>
      <c r="K6631">
        <v>5</v>
      </c>
      <c r="L6631">
        <v>513.29999999999995</v>
      </c>
      <c r="M6631">
        <v>58068.36</v>
      </c>
      <c r="N6631">
        <v>0</v>
      </c>
      <c r="O6631">
        <v>6083</v>
      </c>
      <c r="P6631">
        <v>1</v>
      </c>
      <c r="Q6631">
        <v>12.5</v>
      </c>
      <c r="R6631">
        <v>5</v>
      </c>
      <c r="S6631">
        <v>0.32</v>
      </c>
      <c r="T6631">
        <v>5</v>
      </c>
      <c r="U6631" t="s">
        <v>31</v>
      </c>
      <c r="V6631">
        <v>3</v>
      </c>
      <c r="W6631">
        <v>1</v>
      </c>
      <c r="X6631">
        <v>816.14</v>
      </c>
      <c r="Y6631">
        <v>70</v>
      </c>
      <c r="Z6631">
        <v>4</v>
      </c>
      <c r="AA6631" t="s">
        <v>51</v>
      </c>
      <c r="AB6631">
        <v>45.1</v>
      </c>
      <c r="AC6631">
        <v>0.46339999999999998</v>
      </c>
      <c r="AD6631">
        <v>1</v>
      </c>
      <c r="AE6631" t="s">
        <v>58</v>
      </c>
    </row>
    <row r="6632" spans="1:31" x14ac:dyDescent="0.25">
      <c r="A6632">
        <v>6631</v>
      </c>
      <c r="B6632" t="str">
        <f t="shared" si="103"/>
        <v>41-60</v>
      </c>
      <c r="D6632">
        <v>43</v>
      </c>
      <c r="F6632" t="s">
        <v>34</v>
      </c>
      <c r="G6632" t="s">
        <v>35</v>
      </c>
      <c r="H6632" t="s">
        <v>44</v>
      </c>
      <c r="I6632">
        <v>4</v>
      </c>
      <c r="J6632">
        <v>14</v>
      </c>
      <c r="K6632">
        <v>2</v>
      </c>
      <c r="L6632">
        <v>490.34</v>
      </c>
      <c r="M6632">
        <v>7548.34</v>
      </c>
      <c r="N6632">
        <v>0</v>
      </c>
      <c r="O6632">
        <v>827</v>
      </c>
      <c r="P6632">
        <v>0</v>
      </c>
      <c r="Q6632">
        <v>13.9</v>
      </c>
      <c r="R6632">
        <v>0</v>
      </c>
      <c r="S6632">
        <v>0.7</v>
      </c>
      <c r="T6632">
        <v>0</v>
      </c>
      <c r="U6632" t="s">
        <v>37</v>
      </c>
      <c r="V6632">
        <v>1</v>
      </c>
      <c r="W6632">
        <v>0</v>
      </c>
      <c r="X6632">
        <v>313.56</v>
      </c>
      <c r="Y6632">
        <v>26</v>
      </c>
      <c r="Z6632">
        <v>2.5</v>
      </c>
      <c r="AA6632" t="s">
        <v>32</v>
      </c>
      <c r="AB6632">
        <v>21</v>
      </c>
      <c r="AC6632">
        <v>0.29499999999999998</v>
      </c>
      <c r="AD6632">
        <v>0</v>
      </c>
      <c r="AE6632" t="s">
        <v>40</v>
      </c>
    </row>
    <row r="6633" spans="1:31" x14ac:dyDescent="0.25">
      <c r="A6633">
        <v>6632</v>
      </c>
      <c r="B6633" t="str">
        <f t="shared" si="103"/>
        <v>18-25</v>
      </c>
      <c r="D6633">
        <v>21</v>
      </c>
      <c r="F6633" t="s">
        <v>34</v>
      </c>
      <c r="G6633" t="s">
        <v>35</v>
      </c>
      <c r="H6633" t="s">
        <v>36</v>
      </c>
      <c r="I6633">
        <v>4</v>
      </c>
      <c r="J6633">
        <v>8</v>
      </c>
      <c r="K6633">
        <v>1</v>
      </c>
      <c r="L6633">
        <v>296.49</v>
      </c>
      <c r="M6633">
        <v>2496.9299999999998</v>
      </c>
      <c r="N6633">
        <v>1</v>
      </c>
      <c r="O6633">
        <v>561</v>
      </c>
      <c r="P6633">
        <v>0</v>
      </c>
      <c r="Q6633">
        <v>3</v>
      </c>
      <c r="R6633">
        <v>0</v>
      </c>
      <c r="S6633">
        <v>0.06</v>
      </c>
      <c r="T6633">
        <v>1</v>
      </c>
      <c r="U6633" t="s">
        <v>31</v>
      </c>
      <c r="V6633">
        <v>0</v>
      </c>
      <c r="W6633">
        <v>1</v>
      </c>
      <c r="X6633">
        <v>320.5</v>
      </c>
      <c r="Y6633">
        <v>27</v>
      </c>
      <c r="Z6633">
        <v>5</v>
      </c>
      <c r="AA6633" t="s">
        <v>51</v>
      </c>
      <c r="AB6633">
        <v>17.600000000000001</v>
      </c>
      <c r="AC6633">
        <v>0.27460000000000001</v>
      </c>
      <c r="AD6633">
        <v>0</v>
      </c>
      <c r="AE6633" t="s">
        <v>40</v>
      </c>
    </row>
    <row r="6634" spans="1:31" x14ac:dyDescent="0.25">
      <c r="A6634">
        <v>6633</v>
      </c>
      <c r="B6634" t="str">
        <f t="shared" si="103"/>
        <v>26-40</v>
      </c>
      <c r="D6634">
        <v>28</v>
      </c>
      <c r="F6634" t="s">
        <v>28</v>
      </c>
      <c r="G6634" t="s">
        <v>43</v>
      </c>
      <c r="H6634" t="s">
        <v>30</v>
      </c>
      <c r="I6634">
        <v>14</v>
      </c>
      <c r="J6634">
        <v>10</v>
      </c>
      <c r="K6634">
        <v>1</v>
      </c>
      <c r="L6634">
        <v>405.2</v>
      </c>
      <c r="M6634">
        <v>4053.63</v>
      </c>
      <c r="N6634">
        <v>0</v>
      </c>
      <c r="O6634">
        <v>558</v>
      </c>
      <c r="P6634">
        <v>0</v>
      </c>
      <c r="Q6634">
        <v>8.4</v>
      </c>
      <c r="R6634">
        <v>0</v>
      </c>
      <c r="S6634">
        <v>0.2</v>
      </c>
      <c r="T6634">
        <v>0</v>
      </c>
      <c r="U6634" t="s">
        <v>37</v>
      </c>
      <c r="V6634">
        <v>0</v>
      </c>
      <c r="W6634">
        <v>1</v>
      </c>
      <c r="X6634">
        <v>191.63</v>
      </c>
      <c r="Y6634">
        <v>111</v>
      </c>
      <c r="Z6634">
        <v>3.8</v>
      </c>
      <c r="AA6634" t="s">
        <v>39</v>
      </c>
      <c r="AB6634">
        <v>44.5</v>
      </c>
      <c r="AC6634">
        <v>0.45889999999999997</v>
      </c>
      <c r="AD6634">
        <v>1</v>
      </c>
      <c r="AE6634" t="s">
        <v>59</v>
      </c>
    </row>
    <row r="6635" spans="1:31" x14ac:dyDescent="0.25">
      <c r="A6635">
        <v>6634</v>
      </c>
      <c r="B6635" t="str">
        <f t="shared" si="103"/>
        <v>41-60</v>
      </c>
      <c r="D6635">
        <v>57</v>
      </c>
      <c r="F6635" t="s">
        <v>28</v>
      </c>
      <c r="G6635" t="s">
        <v>45</v>
      </c>
      <c r="H6635" t="s">
        <v>36</v>
      </c>
      <c r="I6635">
        <v>26</v>
      </c>
      <c r="J6635">
        <v>39</v>
      </c>
      <c r="K6635">
        <v>2</v>
      </c>
      <c r="L6635">
        <v>509.65</v>
      </c>
      <c r="M6635">
        <v>19429.27</v>
      </c>
      <c r="N6635">
        <v>0</v>
      </c>
      <c r="O6635">
        <v>2164</v>
      </c>
      <c r="P6635">
        <v>2</v>
      </c>
      <c r="Q6635">
        <v>0</v>
      </c>
      <c r="R6635">
        <v>1</v>
      </c>
      <c r="S6635">
        <v>0.56999999999999995</v>
      </c>
      <c r="T6635">
        <v>0</v>
      </c>
      <c r="U6635" t="s">
        <v>37</v>
      </c>
      <c r="V6635">
        <v>0</v>
      </c>
      <c r="W6635">
        <v>1</v>
      </c>
      <c r="X6635">
        <v>256.20999999999998</v>
      </c>
      <c r="Y6635">
        <v>15</v>
      </c>
      <c r="Z6635">
        <v>3.9</v>
      </c>
      <c r="AA6635" t="s">
        <v>39</v>
      </c>
      <c r="AB6635">
        <v>13.9</v>
      </c>
      <c r="AC6635">
        <v>0.25280000000000002</v>
      </c>
      <c r="AD6635">
        <v>0</v>
      </c>
      <c r="AE6635" t="s">
        <v>40</v>
      </c>
    </row>
    <row r="6636" spans="1:31" x14ac:dyDescent="0.25">
      <c r="A6636">
        <v>6635</v>
      </c>
      <c r="B6636" t="str">
        <f t="shared" si="103"/>
        <v>60+</v>
      </c>
      <c r="D6636">
        <v>64</v>
      </c>
      <c r="F6636" t="s">
        <v>34</v>
      </c>
      <c r="G6636" t="s">
        <v>29</v>
      </c>
      <c r="H6636" t="s">
        <v>44</v>
      </c>
      <c r="I6636">
        <v>41</v>
      </c>
      <c r="J6636">
        <v>179</v>
      </c>
      <c r="K6636">
        <v>20</v>
      </c>
      <c r="L6636">
        <v>280.14</v>
      </c>
      <c r="M6636">
        <v>52253.88</v>
      </c>
      <c r="N6636">
        <v>0</v>
      </c>
      <c r="O6636">
        <v>5231</v>
      </c>
      <c r="P6636">
        <v>5</v>
      </c>
      <c r="Q6636">
        <v>11.7</v>
      </c>
      <c r="R6636">
        <v>2</v>
      </c>
      <c r="S6636">
        <v>0.3</v>
      </c>
      <c r="T6636">
        <v>6</v>
      </c>
      <c r="U6636" t="s">
        <v>47</v>
      </c>
      <c r="V6636">
        <v>5</v>
      </c>
      <c r="W6636">
        <v>3</v>
      </c>
      <c r="X6636">
        <v>539.30999999999995</v>
      </c>
      <c r="Y6636">
        <v>67</v>
      </c>
      <c r="Z6636">
        <v>4.2</v>
      </c>
      <c r="AA6636" t="s">
        <v>39</v>
      </c>
      <c r="AB6636">
        <v>49.2</v>
      </c>
      <c r="AC6636">
        <v>0.49399999999999999</v>
      </c>
      <c r="AD6636">
        <v>1</v>
      </c>
      <c r="AE6636" t="s">
        <v>52</v>
      </c>
    </row>
    <row r="6637" spans="1:31" x14ac:dyDescent="0.25">
      <c r="A6637">
        <v>6636</v>
      </c>
      <c r="B6637" t="str">
        <f t="shared" si="103"/>
        <v>18-25</v>
      </c>
      <c r="D6637">
        <v>23</v>
      </c>
      <c r="F6637" t="s">
        <v>34</v>
      </c>
      <c r="G6637" t="s">
        <v>35</v>
      </c>
      <c r="H6637" t="s">
        <v>41</v>
      </c>
      <c r="I6637">
        <v>50</v>
      </c>
      <c r="J6637">
        <v>36</v>
      </c>
      <c r="K6637">
        <v>1</v>
      </c>
      <c r="L6637">
        <v>378.79</v>
      </c>
      <c r="M6637">
        <v>12280.01</v>
      </c>
      <c r="N6637">
        <v>0</v>
      </c>
      <c r="O6637">
        <v>1407</v>
      </c>
      <c r="P6637">
        <v>1</v>
      </c>
      <c r="Q6637">
        <v>0</v>
      </c>
      <c r="R6637">
        <v>2</v>
      </c>
      <c r="S6637">
        <v>0.27</v>
      </c>
      <c r="T6637">
        <v>3</v>
      </c>
      <c r="U6637" t="s">
        <v>42</v>
      </c>
      <c r="V6637">
        <v>1</v>
      </c>
      <c r="W6637">
        <v>2</v>
      </c>
      <c r="X6637">
        <v>590.76</v>
      </c>
      <c r="Y6637">
        <v>23</v>
      </c>
      <c r="Z6637">
        <v>3.2</v>
      </c>
      <c r="AA6637" t="s">
        <v>39</v>
      </c>
      <c r="AB6637">
        <v>14.8</v>
      </c>
      <c r="AC6637">
        <v>0.25829999999999997</v>
      </c>
      <c r="AD6637">
        <v>0</v>
      </c>
      <c r="AE6637" t="s">
        <v>40</v>
      </c>
    </row>
    <row r="6638" spans="1:31" x14ac:dyDescent="0.25">
      <c r="A6638">
        <v>6637</v>
      </c>
      <c r="B6638" t="str">
        <f t="shared" si="103"/>
        <v>18-25</v>
      </c>
      <c r="D6638">
        <v>23</v>
      </c>
      <c r="F6638" t="s">
        <v>34</v>
      </c>
      <c r="G6638" t="s">
        <v>35</v>
      </c>
      <c r="H6638" t="s">
        <v>30</v>
      </c>
      <c r="I6638">
        <v>41</v>
      </c>
      <c r="J6638">
        <v>89</v>
      </c>
      <c r="K6638">
        <v>17</v>
      </c>
      <c r="L6638">
        <v>461.26</v>
      </c>
      <c r="M6638">
        <v>43260.05</v>
      </c>
      <c r="N6638">
        <v>0</v>
      </c>
      <c r="O6638">
        <v>4506</v>
      </c>
      <c r="P6638">
        <v>6</v>
      </c>
      <c r="Q6638">
        <v>15.1</v>
      </c>
      <c r="R6638">
        <v>3</v>
      </c>
      <c r="S6638">
        <v>0.57999999999999996</v>
      </c>
      <c r="T6638">
        <v>2</v>
      </c>
      <c r="U6638" t="s">
        <v>31</v>
      </c>
      <c r="V6638">
        <v>5</v>
      </c>
      <c r="W6638">
        <v>2</v>
      </c>
      <c r="X6638">
        <v>1923.23</v>
      </c>
      <c r="Y6638">
        <v>85</v>
      </c>
      <c r="Z6638">
        <v>3.3</v>
      </c>
      <c r="AA6638" t="s">
        <v>39</v>
      </c>
      <c r="AB6638">
        <v>52.8</v>
      </c>
      <c r="AC6638">
        <v>0.52129999999999999</v>
      </c>
      <c r="AD6638">
        <v>1</v>
      </c>
      <c r="AE6638" t="s">
        <v>59</v>
      </c>
    </row>
    <row r="6639" spans="1:31" x14ac:dyDescent="0.25">
      <c r="A6639">
        <v>6638</v>
      </c>
      <c r="B6639" t="str">
        <f t="shared" si="103"/>
        <v>18-25</v>
      </c>
      <c r="D6639">
        <v>22</v>
      </c>
      <c r="F6639" t="s">
        <v>34</v>
      </c>
      <c r="G6639" t="s">
        <v>43</v>
      </c>
      <c r="H6639" t="s">
        <v>30</v>
      </c>
      <c r="I6639">
        <v>28</v>
      </c>
      <c r="J6639">
        <v>101</v>
      </c>
      <c r="K6639">
        <v>11</v>
      </c>
      <c r="L6639">
        <v>399.5</v>
      </c>
      <c r="M6639">
        <v>37420.75</v>
      </c>
      <c r="N6639">
        <v>0</v>
      </c>
      <c r="O6639">
        <v>4730</v>
      </c>
      <c r="P6639">
        <v>0</v>
      </c>
      <c r="Q6639">
        <v>3.9</v>
      </c>
      <c r="R6639">
        <v>3</v>
      </c>
      <c r="S6639">
        <v>0.71</v>
      </c>
      <c r="T6639">
        <v>5</v>
      </c>
      <c r="U6639" t="s">
        <v>46</v>
      </c>
      <c r="V6639">
        <v>3</v>
      </c>
      <c r="W6639">
        <v>4</v>
      </c>
      <c r="X6639">
        <v>1610.88</v>
      </c>
      <c r="Y6639">
        <v>68</v>
      </c>
      <c r="Z6639">
        <v>3.2</v>
      </c>
      <c r="AA6639" t="s">
        <v>39</v>
      </c>
      <c r="AB6639">
        <v>50</v>
      </c>
      <c r="AC6639">
        <v>0.50029999999999997</v>
      </c>
      <c r="AD6639">
        <v>1</v>
      </c>
      <c r="AE6639" t="s">
        <v>52</v>
      </c>
    </row>
    <row r="6640" spans="1:31" x14ac:dyDescent="0.25">
      <c r="A6640">
        <v>6639</v>
      </c>
      <c r="B6640" t="str">
        <f t="shared" si="103"/>
        <v>41-60</v>
      </c>
      <c r="D6640">
        <v>59</v>
      </c>
      <c r="F6640" t="s">
        <v>34</v>
      </c>
      <c r="G6640" t="s">
        <v>49</v>
      </c>
      <c r="H6640" t="s">
        <v>30</v>
      </c>
      <c r="I6640">
        <v>8</v>
      </c>
      <c r="J6640">
        <v>7</v>
      </c>
      <c r="K6640">
        <v>1</v>
      </c>
      <c r="L6640">
        <v>579.77</v>
      </c>
      <c r="M6640">
        <v>3755.61</v>
      </c>
      <c r="N6640">
        <v>0</v>
      </c>
      <c r="O6640">
        <v>391</v>
      </c>
      <c r="P6640">
        <v>1</v>
      </c>
      <c r="Q6640">
        <v>16.2</v>
      </c>
      <c r="R6640">
        <v>0</v>
      </c>
      <c r="S6640">
        <v>0.48</v>
      </c>
      <c r="T6640">
        <v>0</v>
      </c>
      <c r="U6640" t="s">
        <v>37</v>
      </c>
      <c r="V6640">
        <v>0</v>
      </c>
      <c r="W6640">
        <v>1</v>
      </c>
      <c r="X6640">
        <v>274.45999999999998</v>
      </c>
      <c r="Y6640">
        <v>18</v>
      </c>
      <c r="Z6640">
        <v>3</v>
      </c>
      <c r="AA6640" t="s">
        <v>39</v>
      </c>
      <c r="AB6640">
        <v>21</v>
      </c>
      <c r="AC6640">
        <v>0.29499999999999998</v>
      </c>
      <c r="AD6640">
        <v>0</v>
      </c>
      <c r="AE6640" t="s">
        <v>40</v>
      </c>
    </row>
    <row r="6641" spans="1:31" x14ac:dyDescent="0.25">
      <c r="A6641">
        <v>6640</v>
      </c>
      <c r="B6641" t="str">
        <f t="shared" si="103"/>
        <v>26-40</v>
      </c>
      <c r="D6641">
        <v>34</v>
      </c>
      <c r="F6641" t="s">
        <v>34</v>
      </c>
      <c r="G6641" t="s">
        <v>45</v>
      </c>
      <c r="H6641" t="s">
        <v>41</v>
      </c>
      <c r="I6641">
        <v>14</v>
      </c>
      <c r="J6641">
        <v>43</v>
      </c>
      <c r="K6641">
        <v>2</v>
      </c>
      <c r="L6641">
        <v>538.74</v>
      </c>
      <c r="M6641">
        <v>22606.03</v>
      </c>
      <c r="N6641">
        <v>1</v>
      </c>
      <c r="O6641">
        <v>2597</v>
      </c>
      <c r="P6641">
        <v>1</v>
      </c>
      <c r="Q6641">
        <v>7.2</v>
      </c>
      <c r="R6641">
        <v>1</v>
      </c>
      <c r="S6641">
        <v>0.56999999999999995</v>
      </c>
      <c r="T6641">
        <v>2</v>
      </c>
      <c r="U6641" t="s">
        <v>42</v>
      </c>
      <c r="V6641">
        <v>0</v>
      </c>
      <c r="W6641">
        <v>3</v>
      </c>
      <c r="X6641">
        <v>452.93</v>
      </c>
      <c r="Y6641">
        <v>18</v>
      </c>
      <c r="Z6641">
        <v>3.4</v>
      </c>
      <c r="AA6641" t="s">
        <v>39</v>
      </c>
      <c r="AB6641">
        <v>22.5</v>
      </c>
      <c r="AC6641">
        <v>0.30470000000000003</v>
      </c>
      <c r="AD6641">
        <v>0</v>
      </c>
      <c r="AE6641" t="s">
        <v>40</v>
      </c>
    </row>
    <row r="6642" spans="1:31" x14ac:dyDescent="0.25">
      <c r="A6642">
        <v>6641</v>
      </c>
      <c r="B6642" t="str">
        <f t="shared" si="103"/>
        <v>26-40</v>
      </c>
      <c r="D6642">
        <v>35</v>
      </c>
      <c r="F6642" t="s">
        <v>34</v>
      </c>
      <c r="G6642" t="s">
        <v>43</v>
      </c>
      <c r="H6642" t="s">
        <v>30</v>
      </c>
      <c r="I6642">
        <v>25</v>
      </c>
      <c r="J6642">
        <v>77</v>
      </c>
      <c r="K6642">
        <v>14</v>
      </c>
      <c r="L6642">
        <v>293.20999999999998</v>
      </c>
      <c r="M6642">
        <v>23789.58</v>
      </c>
      <c r="N6642">
        <v>0</v>
      </c>
      <c r="O6642">
        <v>2359</v>
      </c>
      <c r="P6642">
        <v>1</v>
      </c>
      <c r="Q6642">
        <v>19.3</v>
      </c>
      <c r="R6642">
        <v>1</v>
      </c>
      <c r="S6642">
        <v>0.23</v>
      </c>
      <c r="T6642">
        <v>3</v>
      </c>
      <c r="U6642" t="s">
        <v>46</v>
      </c>
      <c r="V6642">
        <v>3</v>
      </c>
      <c r="W6642">
        <v>1</v>
      </c>
      <c r="X6642">
        <v>756.7</v>
      </c>
      <c r="Y6642">
        <v>35</v>
      </c>
      <c r="Z6642">
        <v>3.6</v>
      </c>
      <c r="AA6642" t="s">
        <v>54</v>
      </c>
      <c r="AB6642">
        <v>27.5</v>
      </c>
      <c r="AC6642">
        <v>0.33710000000000001</v>
      </c>
      <c r="AD6642">
        <v>0</v>
      </c>
      <c r="AE6642" t="s">
        <v>40</v>
      </c>
    </row>
    <row r="6643" spans="1:31" x14ac:dyDescent="0.25">
      <c r="A6643">
        <v>6642</v>
      </c>
      <c r="B6643" t="str">
        <f t="shared" si="103"/>
        <v>18-25</v>
      </c>
      <c r="D6643">
        <v>18</v>
      </c>
      <c r="F6643" t="s">
        <v>28</v>
      </c>
      <c r="G6643" t="s">
        <v>29</v>
      </c>
      <c r="H6643" t="s">
        <v>41</v>
      </c>
      <c r="I6643">
        <v>48</v>
      </c>
      <c r="J6643">
        <v>76</v>
      </c>
      <c r="K6643">
        <v>11</v>
      </c>
      <c r="L6643">
        <v>346.6</v>
      </c>
      <c r="M6643">
        <v>27756.35</v>
      </c>
      <c r="N6643">
        <v>0</v>
      </c>
      <c r="O6643">
        <v>2624</v>
      </c>
      <c r="P6643">
        <v>6</v>
      </c>
      <c r="Q6643">
        <v>0</v>
      </c>
      <c r="R6643">
        <v>2</v>
      </c>
      <c r="S6643">
        <v>0.35</v>
      </c>
      <c r="T6643">
        <v>4</v>
      </c>
      <c r="U6643" t="s">
        <v>46</v>
      </c>
      <c r="V6643">
        <v>2</v>
      </c>
      <c r="W6643">
        <v>1</v>
      </c>
      <c r="X6643">
        <v>522.65</v>
      </c>
      <c r="Y6643">
        <v>103</v>
      </c>
      <c r="Z6643">
        <v>4.3</v>
      </c>
      <c r="AA6643" t="s">
        <v>51</v>
      </c>
      <c r="AB6643">
        <v>53.3</v>
      </c>
      <c r="AC6643">
        <v>0.52470000000000006</v>
      </c>
      <c r="AD6643">
        <v>1</v>
      </c>
      <c r="AE6643" t="s">
        <v>50</v>
      </c>
    </row>
    <row r="6644" spans="1:31" x14ac:dyDescent="0.25">
      <c r="A6644">
        <v>6643</v>
      </c>
      <c r="B6644" t="str">
        <f t="shared" si="103"/>
        <v>60+</v>
      </c>
      <c r="D6644">
        <v>69</v>
      </c>
      <c r="F6644" t="s">
        <v>28</v>
      </c>
      <c r="G6644" t="s">
        <v>45</v>
      </c>
      <c r="H6644" t="s">
        <v>44</v>
      </c>
      <c r="I6644">
        <v>54</v>
      </c>
      <c r="J6644">
        <v>17</v>
      </c>
      <c r="K6644">
        <v>2</v>
      </c>
      <c r="L6644">
        <v>587.02</v>
      </c>
      <c r="M6644">
        <v>9992.9699999999993</v>
      </c>
      <c r="N6644">
        <v>0</v>
      </c>
      <c r="O6644">
        <v>1124</v>
      </c>
      <c r="P6644">
        <v>1</v>
      </c>
      <c r="Q6644">
        <v>15.4</v>
      </c>
      <c r="R6644">
        <v>0</v>
      </c>
      <c r="S6644">
        <v>0.34</v>
      </c>
      <c r="T6644">
        <v>2</v>
      </c>
      <c r="U6644" t="s">
        <v>47</v>
      </c>
      <c r="V6644">
        <v>0</v>
      </c>
      <c r="W6644">
        <v>1</v>
      </c>
      <c r="X6644">
        <v>172.23</v>
      </c>
      <c r="Y6644">
        <v>25</v>
      </c>
      <c r="Z6644">
        <v>4.4000000000000004</v>
      </c>
      <c r="AA6644" t="s">
        <v>39</v>
      </c>
      <c r="AB6644">
        <v>18.7</v>
      </c>
      <c r="AC6644">
        <v>0.28079999999999999</v>
      </c>
      <c r="AD6644">
        <v>0</v>
      </c>
      <c r="AE6644" t="s">
        <v>40</v>
      </c>
    </row>
    <row r="6645" spans="1:31" x14ac:dyDescent="0.25">
      <c r="A6645">
        <v>6644</v>
      </c>
      <c r="B6645" t="str">
        <f t="shared" si="103"/>
        <v>41-60</v>
      </c>
      <c r="D6645">
        <v>41</v>
      </c>
      <c r="F6645" t="s">
        <v>34</v>
      </c>
      <c r="G6645" t="s">
        <v>29</v>
      </c>
      <c r="H6645" t="s">
        <v>30</v>
      </c>
      <c r="I6645">
        <v>3</v>
      </c>
      <c r="J6645">
        <v>7</v>
      </c>
      <c r="K6645">
        <v>1</v>
      </c>
      <c r="L6645">
        <v>518.44000000000005</v>
      </c>
      <c r="M6645">
        <v>3901.34</v>
      </c>
      <c r="N6645">
        <v>0</v>
      </c>
      <c r="O6645">
        <v>526</v>
      </c>
      <c r="P6645">
        <v>0</v>
      </c>
      <c r="Q6645">
        <v>14.9</v>
      </c>
      <c r="R6645">
        <v>0</v>
      </c>
      <c r="S6645">
        <v>0.56000000000000005</v>
      </c>
      <c r="T6645">
        <v>1</v>
      </c>
      <c r="U6645" t="s">
        <v>42</v>
      </c>
      <c r="V6645">
        <v>0</v>
      </c>
      <c r="W6645">
        <v>0</v>
      </c>
      <c r="X6645">
        <v>0</v>
      </c>
      <c r="Y6645">
        <v>103</v>
      </c>
      <c r="Z6645">
        <v>3.1</v>
      </c>
      <c r="AA6645" t="s">
        <v>51</v>
      </c>
      <c r="AB6645">
        <v>49.3</v>
      </c>
      <c r="AC6645">
        <v>0.495</v>
      </c>
      <c r="AD6645">
        <v>1</v>
      </c>
      <c r="AE6645" t="s">
        <v>59</v>
      </c>
    </row>
    <row r="6646" spans="1:31" x14ac:dyDescent="0.25">
      <c r="A6646">
        <v>6645</v>
      </c>
      <c r="B6646" t="str">
        <f t="shared" si="103"/>
        <v>41-60</v>
      </c>
      <c r="D6646">
        <v>60</v>
      </c>
      <c r="F6646" t="s">
        <v>34</v>
      </c>
      <c r="G6646" t="s">
        <v>35</v>
      </c>
      <c r="H6646" t="s">
        <v>36</v>
      </c>
      <c r="I6646">
        <v>56</v>
      </c>
      <c r="J6646">
        <v>98</v>
      </c>
      <c r="K6646">
        <v>17</v>
      </c>
      <c r="L6646">
        <v>103.97</v>
      </c>
      <c r="M6646">
        <v>11110.05</v>
      </c>
      <c r="N6646">
        <v>0</v>
      </c>
      <c r="O6646">
        <v>1489</v>
      </c>
      <c r="P6646">
        <v>6</v>
      </c>
      <c r="Q6646">
        <v>31.8</v>
      </c>
      <c r="R6646">
        <v>2</v>
      </c>
      <c r="S6646">
        <v>0.8</v>
      </c>
      <c r="T6646">
        <v>2</v>
      </c>
      <c r="U6646" t="s">
        <v>42</v>
      </c>
      <c r="V6646">
        <v>1</v>
      </c>
      <c r="W6646">
        <v>5</v>
      </c>
      <c r="X6646">
        <v>1302.22</v>
      </c>
      <c r="Y6646">
        <v>77</v>
      </c>
      <c r="Z6646">
        <v>2.2999999999999998</v>
      </c>
      <c r="AA6646" t="s">
        <v>39</v>
      </c>
      <c r="AB6646">
        <v>48</v>
      </c>
      <c r="AC6646">
        <v>0.48470000000000002</v>
      </c>
      <c r="AD6646">
        <v>1</v>
      </c>
      <c r="AE6646" t="s">
        <v>33</v>
      </c>
    </row>
    <row r="6647" spans="1:31" x14ac:dyDescent="0.25">
      <c r="A6647">
        <v>6646</v>
      </c>
      <c r="B6647" t="str">
        <f t="shared" si="103"/>
        <v>41-60</v>
      </c>
      <c r="D6647">
        <v>55</v>
      </c>
      <c r="F6647" t="s">
        <v>28</v>
      </c>
      <c r="G6647" t="s">
        <v>45</v>
      </c>
      <c r="H6647" t="s">
        <v>41</v>
      </c>
      <c r="I6647">
        <v>22</v>
      </c>
      <c r="J6647">
        <v>37</v>
      </c>
      <c r="K6647">
        <v>4</v>
      </c>
      <c r="L6647">
        <v>621.1</v>
      </c>
      <c r="M6647">
        <v>22039.57</v>
      </c>
      <c r="N6647">
        <v>0</v>
      </c>
      <c r="O6647">
        <v>2183</v>
      </c>
      <c r="P6647">
        <v>1</v>
      </c>
      <c r="Q6647">
        <v>0</v>
      </c>
      <c r="R6647">
        <v>2</v>
      </c>
      <c r="S6647">
        <v>0.47</v>
      </c>
      <c r="T6647">
        <v>2</v>
      </c>
      <c r="U6647" t="s">
        <v>47</v>
      </c>
      <c r="V6647">
        <v>1</v>
      </c>
      <c r="W6647">
        <v>0</v>
      </c>
      <c r="X6647">
        <v>182.67</v>
      </c>
      <c r="Y6647">
        <v>23</v>
      </c>
      <c r="Z6647">
        <v>2.1</v>
      </c>
      <c r="AA6647" t="s">
        <v>51</v>
      </c>
      <c r="AB6647">
        <v>28.8</v>
      </c>
      <c r="AC6647">
        <v>0.34620000000000001</v>
      </c>
      <c r="AD6647">
        <v>0</v>
      </c>
      <c r="AE6647" t="s">
        <v>40</v>
      </c>
    </row>
    <row r="6648" spans="1:31" x14ac:dyDescent="0.25">
      <c r="A6648">
        <v>6647</v>
      </c>
      <c r="B6648" t="str">
        <f t="shared" si="103"/>
        <v>18-25</v>
      </c>
      <c r="D6648">
        <v>25</v>
      </c>
      <c r="F6648" t="s">
        <v>34</v>
      </c>
      <c r="G6648" t="s">
        <v>43</v>
      </c>
      <c r="H6648" t="s">
        <v>53</v>
      </c>
      <c r="I6648">
        <v>37</v>
      </c>
      <c r="J6648">
        <v>87</v>
      </c>
      <c r="K6648">
        <v>17</v>
      </c>
      <c r="L6648">
        <v>451.8</v>
      </c>
      <c r="M6648">
        <v>39083.410000000003</v>
      </c>
      <c r="N6648">
        <v>0</v>
      </c>
      <c r="O6648">
        <v>4350</v>
      </c>
      <c r="P6648">
        <v>7</v>
      </c>
      <c r="Q6648">
        <v>2.9</v>
      </c>
      <c r="R6648">
        <v>3</v>
      </c>
      <c r="S6648">
        <v>0.72</v>
      </c>
      <c r="T6648">
        <v>4</v>
      </c>
      <c r="U6648" t="s">
        <v>42</v>
      </c>
      <c r="V6648">
        <v>2</v>
      </c>
      <c r="W6648">
        <v>5</v>
      </c>
      <c r="X6648">
        <v>1512.81</v>
      </c>
      <c r="Y6648">
        <v>51</v>
      </c>
      <c r="Z6648">
        <v>2.8</v>
      </c>
      <c r="AA6648" t="s">
        <v>39</v>
      </c>
      <c r="AB6648">
        <v>43.4</v>
      </c>
      <c r="AC6648">
        <v>0.45069999999999999</v>
      </c>
      <c r="AD6648">
        <v>1</v>
      </c>
      <c r="AE6648" t="s">
        <v>58</v>
      </c>
    </row>
    <row r="6649" spans="1:31" x14ac:dyDescent="0.25">
      <c r="A6649">
        <v>6648</v>
      </c>
      <c r="B6649" t="str">
        <f t="shared" si="103"/>
        <v>41-60</v>
      </c>
      <c r="D6649">
        <v>60</v>
      </c>
      <c r="F6649" t="s">
        <v>28</v>
      </c>
      <c r="G6649" t="s">
        <v>35</v>
      </c>
      <c r="H6649" t="s">
        <v>53</v>
      </c>
      <c r="I6649">
        <v>41</v>
      </c>
      <c r="J6649">
        <v>75</v>
      </c>
      <c r="K6649">
        <v>5</v>
      </c>
      <c r="L6649">
        <v>445.53</v>
      </c>
      <c r="M6649">
        <v>31763.16</v>
      </c>
      <c r="N6649">
        <v>0</v>
      </c>
      <c r="O6649">
        <v>3805</v>
      </c>
      <c r="P6649">
        <v>6</v>
      </c>
      <c r="Q6649">
        <v>22.7</v>
      </c>
      <c r="R6649">
        <v>4</v>
      </c>
      <c r="S6649">
        <v>0.18</v>
      </c>
      <c r="T6649">
        <v>2</v>
      </c>
      <c r="U6649" t="s">
        <v>31</v>
      </c>
      <c r="V6649">
        <v>1</v>
      </c>
      <c r="W6649">
        <v>4</v>
      </c>
      <c r="X6649">
        <v>1738</v>
      </c>
      <c r="Y6649">
        <v>52</v>
      </c>
      <c r="Z6649">
        <v>4.5</v>
      </c>
      <c r="AA6649" t="s">
        <v>39</v>
      </c>
      <c r="AB6649">
        <v>35.9</v>
      </c>
      <c r="AC6649">
        <v>0.39610000000000001</v>
      </c>
      <c r="AD6649">
        <v>0</v>
      </c>
      <c r="AE6649" t="s">
        <v>40</v>
      </c>
    </row>
    <row r="6650" spans="1:31" x14ac:dyDescent="0.25">
      <c r="A6650">
        <v>6649</v>
      </c>
      <c r="B6650" t="str">
        <f t="shared" si="103"/>
        <v>41-60</v>
      </c>
      <c r="D6650">
        <v>47</v>
      </c>
      <c r="F6650" t="s">
        <v>28</v>
      </c>
      <c r="G6650" t="s">
        <v>45</v>
      </c>
      <c r="H6650" t="s">
        <v>30</v>
      </c>
      <c r="I6650">
        <v>23</v>
      </c>
      <c r="J6650">
        <v>13</v>
      </c>
      <c r="K6650">
        <v>2</v>
      </c>
      <c r="L6650">
        <v>343.8</v>
      </c>
      <c r="M6650">
        <v>4578.91</v>
      </c>
      <c r="N6650">
        <v>0</v>
      </c>
      <c r="O6650">
        <v>649</v>
      </c>
      <c r="P6650">
        <v>0</v>
      </c>
      <c r="Q6650">
        <v>1.2</v>
      </c>
      <c r="R6650">
        <v>1</v>
      </c>
      <c r="S6650">
        <v>0.14000000000000001</v>
      </c>
      <c r="T6650">
        <v>2</v>
      </c>
      <c r="U6650" t="s">
        <v>38</v>
      </c>
      <c r="V6650">
        <v>0</v>
      </c>
      <c r="W6650">
        <v>1</v>
      </c>
      <c r="X6650">
        <v>161.22999999999999</v>
      </c>
      <c r="Y6650">
        <v>20</v>
      </c>
      <c r="Z6650">
        <v>3.2</v>
      </c>
      <c r="AA6650" t="s">
        <v>39</v>
      </c>
      <c r="AB6650">
        <v>17</v>
      </c>
      <c r="AC6650">
        <v>0.27100000000000002</v>
      </c>
      <c r="AD6650">
        <v>0</v>
      </c>
      <c r="AE6650" t="s">
        <v>40</v>
      </c>
    </row>
    <row r="6651" spans="1:31" x14ac:dyDescent="0.25">
      <c r="A6651">
        <v>6650</v>
      </c>
      <c r="B6651" t="str">
        <f t="shared" si="103"/>
        <v>41-60</v>
      </c>
      <c r="D6651">
        <v>50</v>
      </c>
      <c r="F6651" t="s">
        <v>34</v>
      </c>
      <c r="G6651" t="s">
        <v>49</v>
      </c>
      <c r="H6651" t="s">
        <v>36</v>
      </c>
      <c r="I6651">
        <v>9</v>
      </c>
      <c r="J6651">
        <v>16</v>
      </c>
      <c r="K6651">
        <v>2</v>
      </c>
      <c r="L6651">
        <v>601.55999999999995</v>
      </c>
      <c r="M6651">
        <v>9660.8700000000008</v>
      </c>
      <c r="N6651">
        <v>0</v>
      </c>
      <c r="O6651">
        <v>1183</v>
      </c>
      <c r="P6651">
        <v>1</v>
      </c>
      <c r="Q6651">
        <v>9.8000000000000007</v>
      </c>
      <c r="R6651">
        <v>0</v>
      </c>
      <c r="S6651">
        <v>0.38</v>
      </c>
      <c r="T6651">
        <v>0</v>
      </c>
      <c r="U6651" t="s">
        <v>37</v>
      </c>
      <c r="V6651">
        <v>0</v>
      </c>
      <c r="W6651">
        <v>0</v>
      </c>
      <c r="X6651">
        <v>0</v>
      </c>
      <c r="Y6651">
        <v>60</v>
      </c>
      <c r="Z6651">
        <v>4</v>
      </c>
      <c r="AA6651" t="s">
        <v>48</v>
      </c>
      <c r="AB6651">
        <v>29.9</v>
      </c>
      <c r="AC6651">
        <v>0.3533</v>
      </c>
      <c r="AD6651">
        <v>0</v>
      </c>
      <c r="AE6651" t="s">
        <v>40</v>
      </c>
    </row>
    <row r="6652" spans="1:31" x14ac:dyDescent="0.25">
      <c r="A6652">
        <v>6651</v>
      </c>
      <c r="B6652" t="str">
        <f t="shared" si="103"/>
        <v>26-40</v>
      </c>
      <c r="D6652">
        <v>28</v>
      </c>
      <c r="F6652" t="s">
        <v>28</v>
      </c>
      <c r="G6652" t="s">
        <v>43</v>
      </c>
      <c r="H6652" t="s">
        <v>30</v>
      </c>
      <c r="I6652">
        <v>12</v>
      </c>
      <c r="J6652">
        <v>25</v>
      </c>
      <c r="K6652">
        <v>5</v>
      </c>
      <c r="L6652">
        <v>512.41999999999996</v>
      </c>
      <c r="M6652">
        <v>13051.23</v>
      </c>
      <c r="N6652">
        <v>0</v>
      </c>
      <c r="O6652">
        <v>1612</v>
      </c>
      <c r="P6652">
        <v>0</v>
      </c>
      <c r="Q6652">
        <v>9.4</v>
      </c>
      <c r="R6652">
        <v>1</v>
      </c>
      <c r="S6652">
        <v>0.26</v>
      </c>
      <c r="T6652">
        <v>2</v>
      </c>
      <c r="U6652" t="s">
        <v>31</v>
      </c>
      <c r="V6652">
        <v>0</v>
      </c>
      <c r="W6652">
        <v>1</v>
      </c>
      <c r="X6652">
        <v>258.52</v>
      </c>
      <c r="Y6652">
        <v>31</v>
      </c>
      <c r="Z6652">
        <v>4.9000000000000004</v>
      </c>
      <c r="AA6652" t="s">
        <v>39</v>
      </c>
      <c r="AB6652">
        <v>22.6</v>
      </c>
      <c r="AC6652">
        <v>0.30530000000000002</v>
      </c>
      <c r="AD6652">
        <v>0</v>
      </c>
      <c r="AE6652" t="s">
        <v>40</v>
      </c>
    </row>
    <row r="6653" spans="1:31" x14ac:dyDescent="0.25">
      <c r="A6653">
        <v>6652</v>
      </c>
      <c r="B6653" t="str">
        <f t="shared" si="103"/>
        <v>60+</v>
      </c>
      <c r="D6653">
        <v>62</v>
      </c>
      <c r="F6653" t="s">
        <v>34</v>
      </c>
      <c r="G6653" t="s">
        <v>45</v>
      </c>
      <c r="H6653" t="s">
        <v>41</v>
      </c>
      <c r="I6653">
        <v>51</v>
      </c>
      <c r="J6653">
        <v>113</v>
      </c>
      <c r="K6653">
        <v>20</v>
      </c>
      <c r="L6653">
        <v>433.76</v>
      </c>
      <c r="M6653">
        <v>52086.07</v>
      </c>
      <c r="N6653">
        <v>1</v>
      </c>
      <c r="O6653">
        <v>5146</v>
      </c>
      <c r="P6653">
        <v>6</v>
      </c>
      <c r="Q6653">
        <v>18.899999999999999</v>
      </c>
      <c r="R6653">
        <v>0</v>
      </c>
      <c r="S6653">
        <v>0.37</v>
      </c>
      <c r="T6653">
        <v>2</v>
      </c>
      <c r="U6653" t="s">
        <v>47</v>
      </c>
      <c r="V6653">
        <v>6</v>
      </c>
      <c r="W6653">
        <v>8</v>
      </c>
      <c r="X6653">
        <v>2320.92</v>
      </c>
      <c r="Y6653">
        <v>26</v>
      </c>
      <c r="Z6653">
        <v>4.2</v>
      </c>
      <c r="AA6653" t="s">
        <v>51</v>
      </c>
      <c r="AB6653">
        <v>31.3</v>
      </c>
      <c r="AC6653">
        <v>0.36359999999999998</v>
      </c>
      <c r="AD6653">
        <v>0</v>
      </c>
      <c r="AE6653" t="s">
        <v>40</v>
      </c>
    </row>
    <row r="6654" spans="1:31" x14ac:dyDescent="0.25">
      <c r="A6654">
        <v>6653</v>
      </c>
      <c r="B6654" t="str">
        <f t="shared" si="103"/>
        <v>60+</v>
      </c>
      <c r="D6654">
        <v>67</v>
      </c>
      <c r="F6654" t="s">
        <v>34</v>
      </c>
      <c r="G6654" t="s">
        <v>35</v>
      </c>
      <c r="H6654" t="s">
        <v>44</v>
      </c>
      <c r="I6654">
        <v>40</v>
      </c>
      <c r="J6654">
        <v>114</v>
      </c>
      <c r="K6654">
        <v>20</v>
      </c>
      <c r="L6654">
        <v>121.09</v>
      </c>
      <c r="M6654">
        <v>14168.79</v>
      </c>
      <c r="N6654">
        <v>0</v>
      </c>
      <c r="O6654">
        <v>1325</v>
      </c>
      <c r="P6654">
        <v>4</v>
      </c>
      <c r="Q6654">
        <v>19.3</v>
      </c>
      <c r="R6654">
        <v>4</v>
      </c>
      <c r="S6654">
        <v>0.14000000000000001</v>
      </c>
      <c r="T6654">
        <v>7</v>
      </c>
      <c r="U6654" t="s">
        <v>38</v>
      </c>
      <c r="V6654">
        <v>3</v>
      </c>
      <c r="W6654">
        <v>6</v>
      </c>
      <c r="X6654">
        <v>2755.55</v>
      </c>
      <c r="Y6654">
        <v>103</v>
      </c>
      <c r="Z6654">
        <v>3.7</v>
      </c>
      <c r="AA6654" t="s">
        <v>51</v>
      </c>
      <c r="AB6654">
        <v>61.7</v>
      </c>
      <c r="AC6654">
        <v>0.5867</v>
      </c>
      <c r="AD6654">
        <v>1</v>
      </c>
      <c r="AE6654" t="s">
        <v>50</v>
      </c>
    </row>
    <row r="6655" spans="1:31" x14ac:dyDescent="0.25">
      <c r="A6655">
        <v>6654</v>
      </c>
      <c r="B6655" t="str">
        <f t="shared" si="103"/>
        <v>26-40</v>
      </c>
      <c r="D6655">
        <v>39</v>
      </c>
      <c r="F6655" t="s">
        <v>34</v>
      </c>
      <c r="G6655" t="s">
        <v>43</v>
      </c>
      <c r="H6655" t="s">
        <v>41</v>
      </c>
      <c r="I6655">
        <v>24</v>
      </c>
      <c r="J6655">
        <v>6</v>
      </c>
      <c r="K6655">
        <v>1</v>
      </c>
      <c r="L6655">
        <v>391.46</v>
      </c>
      <c r="M6655">
        <v>2356.91</v>
      </c>
      <c r="N6655">
        <v>0</v>
      </c>
      <c r="O6655">
        <v>253</v>
      </c>
      <c r="P6655">
        <v>0</v>
      </c>
      <c r="Q6655">
        <v>19.3</v>
      </c>
      <c r="R6655">
        <v>0</v>
      </c>
      <c r="S6655">
        <v>0.13</v>
      </c>
      <c r="T6655">
        <v>1</v>
      </c>
      <c r="U6655" t="s">
        <v>38</v>
      </c>
      <c r="V6655">
        <v>0</v>
      </c>
      <c r="W6655">
        <v>0</v>
      </c>
      <c r="X6655">
        <v>0</v>
      </c>
      <c r="Y6655">
        <v>34</v>
      </c>
      <c r="Z6655">
        <v>3</v>
      </c>
      <c r="AA6655" t="s">
        <v>51</v>
      </c>
      <c r="AB6655">
        <v>26.4</v>
      </c>
      <c r="AC6655">
        <v>0.32969999999999999</v>
      </c>
      <c r="AD6655">
        <v>0</v>
      </c>
      <c r="AE6655" t="s">
        <v>40</v>
      </c>
    </row>
    <row r="6656" spans="1:31" x14ac:dyDescent="0.25">
      <c r="A6656">
        <v>6655</v>
      </c>
      <c r="B6656" t="str">
        <f t="shared" si="103"/>
        <v>18-25</v>
      </c>
      <c r="D6656">
        <v>22</v>
      </c>
      <c r="F6656" t="s">
        <v>28</v>
      </c>
      <c r="G6656" t="s">
        <v>35</v>
      </c>
      <c r="H6656" t="s">
        <v>44</v>
      </c>
      <c r="I6656">
        <v>59</v>
      </c>
      <c r="J6656">
        <v>155</v>
      </c>
      <c r="K6656">
        <v>19</v>
      </c>
      <c r="L6656">
        <v>319.33</v>
      </c>
      <c r="M6656">
        <v>47097.98</v>
      </c>
      <c r="N6656">
        <v>0</v>
      </c>
      <c r="O6656">
        <v>5425</v>
      </c>
      <c r="P6656">
        <v>3</v>
      </c>
      <c r="Q6656">
        <v>16.899999999999999</v>
      </c>
      <c r="R6656">
        <v>8</v>
      </c>
      <c r="S6656">
        <v>0.22</v>
      </c>
      <c r="T6656">
        <v>4</v>
      </c>
      <c r="U6656" t="s">
        <v>42</v>
      </c>
      <c r="V6656">
        <v>5</v>
      </c>
      <c r="W6656">
        <v>2</v>
      </c>
      <c r="X6656">
        <v>1066.27</v>
      </c>
      <c r="Y6656">
        <v>118</v>
      </c>
      <c r="Z6656">
        <v>4</v>
      </c>
      <c r="AA6656" t="s">
        <v>39</v>
      </c>
      <c r="AB6656">
        <v>58</v>
      </c>
      <c r="AC6656">
        <v>0.55940000000000001</v>
      </c>
      <c r="AD6656">
        <v>1</v>
      </c>
      <c r="AE6656" t="s">
        <v>55</v>
      </c>
    </row>
    <row r="6657" spans="1:31" x14ac:dyDescent="0.25">
      <c r="A6657">
        <v>6656</v>
      </c>
      <c r="B6657" t="str">
        <f t="shared" si="103"/>
        <v>60+</v>
      </c>
      <c r="D6657">
        <v>62</v>
      </c>
      <c r="F6657" t="s">
        <v>34</v>
      </c>
      <c r="G6657" t="s">
        <v>29</v>
      </c>
      <c r="H6657" t="s">
        <v>36</v>
      </c>
      <c r="I6657">
        <v>23</v>
      </c>
      <c r="J6657">
        <v>35</v>
      </c>
      <c r="K6657">
        <v>4</v>
      </c>
      <c r="L6657">
        <v>403.04</v>
      </c>
      <c r="M6657">
        <v>13610.05</v>
      </c>
      <c r="N6657">
        <v>0</v>
      </c>
      <c r="O6657">
        <v>1492</v>
      </c>
      <c r="P6657">
        <v>2</v>
      </c>
      <c r="Q6657">
        <v>0</v>
      </c>
      <c r="R6657">
        <v>2</v>
      </c>
      <c r="S6657">
        <v>0.59</v>
      </c>
      <c r="T6657">
        <v>2</v>
      </c>
      <c r="U6657" t="s">
        <v>42</v>
      </c>
      <c r="V6657">
        <v>1</v>
      </c>
      <c r="W6657">
        <v>2</v>
      </c>
      <c r="X6657">
        <v>699.3</v>
      </c>
      <c r="Y6657">
        <v>57</v>
      </c>
      <c r="Z6657">
        <v>3.7</v>
      </c>
      <c r="AA6657" t="s">
        <v>39</v>
      </c>
      <c r="AB6657">
        <v>35</v>
      </c>
      <c r="AC6657">
        <v>0.38900000000000001</v>
      </c>
      <c r="AD6657">
        <v>0</v>
      </c>
      <c r="AE6657" t="s">
        <v>40</v>
      </c>
    </row>
    <row r="6658" spans="1:31" x14ac:dyDescent="0.25">
      <c r="A6658">
        <v>6657</v>
      </c>
      <c r="B6658" t="str">
        <f t="shared" si="103"/>
        <v>60+</v>
      </c>
      <c r="D6658">
        <v>65</v>
      </c>
      <c r="F6658" t="s">
        <v>28</v>
      </c>
      <c r="G6658" t="s">
        <v>35</v>
      </c>
      <c r="H6658" t="s">
        <v>53</v>
      </c>
      <c r="I6658">
        <v>45</v>
      </c>
      <c r="J6658">
        <v>88</v>
      </c>
      <c r="K6658">
        <v>9</v>
      </c>
      <c r="L6658">
        <v>343.74</v>
      </c>
      <c r="M6658">
        <v>32117.91</v>
      </c>
      <c r="N6658">
        <v>1</v>
      </c>
      <c r="O6658">
        <v>3368</v>
      </c>
      <c r="P6658">
        <v>4</v>
      </c>
      <c r="Q6658">
        <v>28.6</v>
      </c>
      <c r="R6658">
        <v>4</v>
      </c>
      <c r="S6658">
        <v>0.39</v>
      </c>
      <c r="T6658">
        <v>1</v>
      </c>
      <c r="U6658" t="s">
        <v>46</v>
      </c>
      <c r="V6658">
        <v>2</v>
      </c>
      <c r="W6658">
        <v>6</v>
      </c>
      <c r="X6658">
        <v>80.37</v>
      </c>
      <c r="Y6658">
        <v>95</v>
      </c>
      <c r="Z6658">
        <v>2.6</v>
      </c>
      <c r="AA6658" t="s">
        <v>48</v>
      </c>
      <c r="AB6658">
        <v>49.6</v>
      </c>
      <c r="AC6658">
        <v>0.49719999999999998</v>
      </c>
      <c r="AD6658">
        <v>1</v>
      </c>
      <c r="AE6658" t="s">
        <v>33</v>
      </c>
    </row>
    <row r="6659" spans="1:31" x14ac:dyDescent="0.25">
      <c r="A6659">
        <v>6658</v>
      </c>
      <c r="B6659" t="str">
        <f t="shared" ref="B6659:B6722" si="104">IF(D6659&lt;=25, "18-25", IF(D6659&lt;=40, "26-40", IF(D6659&lt;=60, "41-60", "60+")))</f>
        <v>41-60</v>
      </c>
      <c r="D6659">
        <v>44</v>
      </c>
      <c r="F6659" t="s">
        <v>34</v>
      </c>
      <c r="G6659" t="s">
        <v>45</v>
      </c>
      <c r="H6659" t="s">
        <v>30</v>
      </c>
      <c r="I6659">
        <v>57</v>
      </c>
      <c r="J6659">
        <v>143</v>
      </c>
      <c r="K6659">
        <v>20</v>
      </c>
      <c r="L6659">
        <v>546.01</v>
      </c>
      <c r="M6659">
        <v>79428.539999999994</v>
      </c>
      <c r="N6659">
        <v>0</v>
      </c>
      <c r="O6659">
        <v>8211</v>
      </c>
      <c r="P6659">
        <v>11</v>
      </c>
      <c r="Q6659">
        <v>50.9</v>
      </c>
      <c r="R6659">
        <v>5</v>
      </c>
      <c r="S6659">
        <v>0.59</v>
      </c>
      <c r="T6659">
        <v>5</v>
      </c>
      <c r="U6659" t="s">
        <v>46</v>
      </c>
      <c r="V6659">
        <v>8</v>
      </c>
      <c r="W6659">
        <v>7</v>
      </c>
      <c r="X6659">
        <v>4340.13</v>
      </c>
      <c r="Y6659">
        <v>114</v>
      </c>
      <c r="Z6659">
        <v>3.4</v>
      </c>
      <c r="AA6659" t="s">
        <v>48</v>
      </c>
      <c r="AB6659">
        <v>80.400000000000006</v>
      </c>
      <c r="AC6659">
        <v>0.71360000000000001</v>
      </c>
      <c r="AD6659">
        <v>1</v>
      </c>
      <c r="AE6659" t="s">
        <v>52</v>
      </c>
    </row>
    <row r="6660" spans="1:31" x14ac:dyDescent="0.25">
      <c r="A6660">
        <v>6659</v>
      </c>
      <c r="B6660" t="str">
        <f t="shared" si="104"/>
        <v>41-60</v>
      </c>
      <c r="D6660">
        <v>48</v>
      </c>
      <c r="F6660" t="s">
        <v>28</v>
      </c>
      <c r="G6660" t="s">
        <v>45</v>
      </c>
      <c r="H6660" t="s">
        <v>30</v>
      </c>
      <c r="I6660">
        <v>22</v>
      </c>
      <c r="J6660">
        <v>27</v>
      </c>
      <c r="K6660">
        <v>1</v>
      </c>
      <c r="L6660">
        <v>635.83000000000004</v>
      </c>
      <c r="M6660">
        <v>18423.810000000001</v>
      </c>
      <c r="N6660">
        <v>0</v>
      </c>
      <c r="O6660">
        <v>1992</v>
      </c>
      <c r="P6660">
        <v>1</v>
      </c>
      <c r="Q6660">
        <v>8.8000000000000007</v>
      </c>
      <c r="R6660">
        <v>1</v>
      </c>
      <c r="S6660">
        <v>0.8</v>
      </c>
      <c r="T6660">
        <v>0</v>
      </c>
      <c r="U6660" t="s">
        <v>37</v>
      </c>
      <c r="V6660">
        <v>1</v>
      </c>
      <c r="W6660">
        <v>1</v>
      </c>
      <c r="X6660">
        <v>345.92</v>
      </c>
      <c r="Y6660">
        <v>64</v>
      </c>
      <c r="Z6660">
        <v>3.5</v>
      </c>
      <c r="AA6660" t="s">
        <v>39</v>
      </c>
      <c r="AB6660">
        <v>39</v>
      </c>
      <c r="AC6660">
        <v>0.41860000000000003</v>
      </c>
      <c r="AD6660">
        <v>1</v>
      </c>
      <c r="AE6660" t="s">
        <v>56</v>
      </c>
    </row>
    <row r="6661" spans="1:31" x14ac:dyDescent="0.25">
      <c r="A6661">
        <v>6660</v>
      </c>
      <c r="B6661" t="str">
        <f t="shared" si="104"/>
        <v>26-40</v>
      </c>
      <c r="D6661">
        <v>29</v>
      </c>
      <c r="F6661" t="s">
        <v>57</v>
      </c>
      <c r="G6661" t="s">
        <v>43</v>
      </c>
      <c r="H6661" t="s">
        <v>36</v>
      </c>
      <c r="I6661">
        <v>8</v>
      </c>
      <c r="J6661">
        <v>12</v>
      </c>
      <c r="K6661">
        <v>1</v>
      </c>
      <c r="L6661">
        <v>441.17</v>
      </c>
      <c r="M6661">
        <v>5765.57</v>
      </c>
      <c r="N6661">
        <v>0</v>
      </c>
      <c r="O6661">
        <v>553</v>
      </c>
      <c r="P6661">
        <v>0</v>
      </c>
      <c r="Q6661">
        <v>9.8000000000000007</v>
      </c>
      <c r="R6661">
        <v>0</v>
      </c>
      <c r="S6661">
        <v>0.34</v>
      </c>
      <c r="T6661">
        <v>0</v>
      </c>
      <c r="U6661" t="s">
        <v>37</v>
      </c>
      <c r="V6661">
        <v>0</v>
      </c>
      <c r="W6661">
        <v>0</v>
      </c>
      <c r="X6661">
        <v>0</v>
      </c>
      <c r="Y6661">
        <v>13</v>
      </c>
      <c r="Z6661">
        <v>2.5</v>
      </c>
      <c r="AA6661" t="s">
        <v>39</v>
      </c>
      <c r="AB6661">
        <v>16.5</v>
      </c>
      <c r="AC6661">
        <v>0.26779999999999998</v>
      </c>
      <c r="AD6661">
        <v>0</v>
      </c>
      <c r="AE6661" t="s">
        <v>40</v>
      </c>
    </row>
    <row r="6662" spans="1:31" x14ac:dyDescent="0.25">
      <c r="A6662">
        <v>6661</v>
      </c>
      <c r="B6662" t="str">
        <f t="shared" si="104"/>
        <v>18-25</v>
      </c>
      <c r="D6662">
        <v>21</v>
      </c>
      <c r="F6662" t="s">
        <v>34</v>
      </c>
      <c r="G6662" t="s">
        <v>45</v>
      </c>
      <c r="H6662" t="s">
        <v>30</v>
      </c>
      <c r="I6662">
        <v>27</v>
      </c>
      <c r="J6662">
        <v>61</v>
      </c>
      <c r="K6662">
        <v>6</v>
      </c>
      <c r="L6662">
        <v>311.12</v>
      </c>
      <c r="M6662">
        <v>19022.48</v>
      </c>
      <c r="N6662">
        <v>0</v>
      </c>
      <c r="O6662">
        <v>2174</v>
      </c>
      <c r="P6662">
        <v>1</v>
      </c>
      <c r="Q6662">
        <v>18.399999999999999</v>
      </c>
      <c r="R6662">
        <v>4</v>
      </c>
      <c r="S6662">
        <v>0.22</v>
      </c>
      <c r="T6662">
        <v>1</v>
      </c>
      <c r="U6662" t="s">
        <v>47</v>
      </c>
      <c r="V6662">
        <v>0</v>
      </c>
      <c r="W6662">
        <v>1</v>
      </c>
      <c r="X6662">
        <v>149.63</v>
      </c>
      <c r="Y6662">
        <v>66</v>
      </c>
      <c r="Z6662">
        <v>4.0999999999999996</v>
      </c>
      <c r="AA6662" t="s">
        <v>39</v>
      </c>
      <c r="AB6662">
        <v>35.6</v>
      </c>
      <c r="AC6662">
        <v>0.39360000000000001</v>
      </c>
      <c r="AD6662">
        <v>0</v>
      </c>
      <c r="AE6662" t="s">
        <v>40</v>
      </c>
    </row>
    <row r="6663" spans="1:31" x14ac:dyDescent="0.25">
      <c r="A6663">
        <v>6662</v>
      </c>
      <c r="B6663" t="str">
        <f t="shared" si="104"/>
        <v>60+</v>
      </c>
      <c r="D6663">
        <v>68</v>
      </c>
      <c r="F6663" t="s">
        <v>28</v>
      </c>
      <c r="G6663" t="s">
        <v>49</v>
      </c>
      <c r="H6663" t="s">
        <v>44</v>
      </c>
      <c r="I6663">
        <v>26</v>
      </c>
      <c r="J6663">
        <v>35</v>
      </c>
      <c r="K6663">
        <v>6</v>
      </c>
      <c r="L6663">
        <v>407.17</v>
      </c>
      <c r="M6663">
        <v>15199.71</v>
      </c>
      <c r="N6663">
        <v>0</v>
      </c>
      <c r="O6663">
        <v>1785</v>
      </c>
      <c r="P6663">
        <v>1</v>
      </c>
      <c r="Q6663">
        <v>1.5</v>
      </c>
      <c r="R6663">
        <v>0</v>
      </c>
      <c r="S6663">
        <v>0.41</v>
      </c>
      <c r="T6663">
        <v>2</v>
      </c>
      <c r="U6663" t="s">
        <v>47</v>
      </c>
      <c r="V6663">
        <v>2</v>
      </c>
      <c r="W6663">
        <v>2</v>
      </c>
      <c r="X6663">
        <v>941.57</v>
      </c>
      <c r="Y6663">
        <v>44</v>
      </c>
      <c r="Z6663">
        <v>2.2999999999999998</v>
      </c>
      <c r="AA6663" t="s">
        <v>51</v>
      </c>
      <c r="AB6663">
        <v>27.9</v>
      </c>
      <c r="AC6663">
        <v>0.3402</v>
      </c>
      <c r="AD6663">
        <v>0</v>
      </c>
      <c r="AE6663" t="s">
        <v>40</v>
      </c>
    </row>
    <row r="6664" spans="1:31" x14ac:dyDescent="0.25">
      <c r="A6664">
        <v>6663</v>
      </c>
      <c r="B6664" t="str">
        <f t="shared" si="104"/>
        <v>41-60</v>
      </c>
      <c r="D6664">
        <v>43</v>
      </c>
      <c r="F6664" t="s">
        <v>28</v>
      </c>
      <c r="G6664" t="s">
        <v>45</v>
      </c>
      <c r="H6664" t="s">
        <v>53</v>
      </c>
      <c r="I6664">
        <v>33</v>
      </c>
      <c r="J6664">
        <v>69</v>
      </c>
      <c r="K6664">
        <v>2</v>
      </c>
      <c r="L6664">
        <v>397.07</v>
      </c>
      <c r="M6664">
        <v>26705.759999999998</v>
      </c>
      <c r="N6664">
        <v>0</v>
      </c>
      <c r="O6664">
        <v>2917</v>
      </c>
      <c r="P6664">
        <v>2</v>
      </c>
      <c r="Q6664">
        <v>25.6</v>
      </c>
      <c r="R6664">
        <v>4</v>
      </c>
      <c r="S6664">
        <v>0.03</v>
      </c>
      <c r="T6664">
        <v>3</v>
      </c>
      <c r="U6664" t="s">
        <v>31</v>
      </c>
      <c r="V6664">
        <v>4</v>
      </c>
      <c r="W6664">
        <v>5</v>
      </c>
      <c r="X6664">
        <v>1937.73</v>
      </c>
      <c r="Y6664">
        <v>41</v>
      </c>
      <c r="Z6664">
        <v>3.6</v>
      </c>
      <c r="AA6664" t="s">
        <v>39</v>
      </c>
      <c r="AB6664">
        <v>36.1</v>
      </c>
      <c r="AC6664">
        <v>0.39750000000000002</v>
      </c>
      <c r="AD6664">
        <v>0</v>
      </c>
      <c r="AE6664" t="s">
        <v>40</v>
      </c>
    </row>
    <row r="6665" spans="1:31" x14ac:dyDescent="0.25">
      <c r="A6665">
        <v>6664</v>
      </c>
      <c r="B6665" t="str">
        <f t="shared" si="104"/>
        <v>26-40</v>
      </c>
      <c r="D6665">
        <v>32</v>
      </c>
      <c r="F6665" t="s">
        <v>28</v>
      </c>
      <c r="G6665" t="s">
        <v>45</v>
      </c>
      <c r="H6665" t="s">
        <v>30</v>
      </c>
      <c r="I6665">
        <v>31</v>
      </c>
      <c r="J6665">
        <v>30</v>
      </c>
      <c r="K6665">
        <v>2</v>
      </c>
      <c r="L6665">
        <v>638.98</v>
      </c>
      <c r="M6665">
        <v>17319.580000000002</v>
      </c>
      <c r="N6665">
        <v>0</v>
      </c>
      <c r="O6665">
        <v>2462</v>
      </c>
      <c r="P6665">
        <v>1</v>
      </c>
      <c r="Q6665">
        <v>8.1</v>
      </c>
      <c r="R6665">
        <v>0</v>
      </c>
      <c r="S6665">
        <v>0.68</v>
      </c>
      <c r="T6665">
        <v>0</v>
      </c>
      <c r="U6665" t="s">
        <v>37</v>
      </c>
      <c r="V6665">
        <v>2</v>
      </c>
      <c r="W6665">
        <v>2</v>
      </c>
      <c r="X6665">
        <v>924.16</v>
      </c>
      <c r="Y6665">
        <v>15</v>
      </c>
      <c r="Z6665">
        <v>3.7</v>
      </c>
      <c r="AA6665" t="s">
        <v>39</v>
      </c>
      <c r="AB6665">
        <v>16.2</v>
      </c>
      <c r="AC6665">
        <v>0.26629999999999998</v>
      </c>
      <c r="AD6665">
        <v>0</v>
      </c>
      <c r="AE6665" t="s">
        <v>40</v>
      </c>
    </row>
    <row r="6666" spans="1:31" x14ac:dyDescent="0.25">
      <c r="A6666">
        <v>6665</v>
      </c>
      <c r="B6666" t="str">
        <f t="shared" si="104"/>
        <v>41-60</v>
      </c>
      <c r="D6666">
        <v>54</v>
      </c>
      <c r="F6666" t="s">
        <v>34</v>
      </c>
      <c r="G6666" t="s">
        <v>35</v>
      </c>
      <c r="H6666" t="s">
        <v>44</v>
      </c>
      <c r="I6666">
        <v>38</v>
      </c>
      <c r="J6666">
        <v>106</v>
      </c>
      <c r="K6666">
        <v>18</v>
      </c>
      <c r="L6666">
        <v>455.07</v>
      </c>
      <c r="M6666">
        <v>48001.03</v>
      </c>
      <c r="N6666">
        <v>0</v>
      </c>
      <c r="O6666">
        <v>4799</v>
      </c>
      <c r="P6666">
        <v>2</v>
      </c>
      <c r="Q6666">
        <v>0</v>
      </c>
      <c r="R6666">
        <v>2</v>
      </c>
      <c r="S6666">
        <v>0.57999999999999996</v>
      </c>
      <c r="T6666">
        <v>3</v>
      </c>
      <c r="U6666" t="s">
        <v>31</v>
      </c>
      <c r="V6666">
        <v>3</v>
      </c>
      <c r="W6666">
        <v>7</v>
      </c>
      <c r="X6666">
        <v>2263.27</v>
      </c>
      <c r="Y6666">
        <v>78</v>
      </c>
      <c r="Z6666">
        <v>4.2</v>
      </c>
      <c r="AA6666" t="s">
        <v>48</v>
      </c>
      <c r="AB6666">
        <v>50.8</v>
      </c>
      <c r="AC6666">
        <v>0.50609999999999999</v>
      </c>
      <c r="AD6666">
        <v>1</v>
      </c>
      <c r="AE6666" t="s">
        <v>33</v>
      </c>
    </row>
    <row r="6667" spans="1:31" x14ac:dyDescent="0.25">
      <c r="A6667">
        <v>6666</v>
      </c>
      <c r="B6667" t="str">
        <f t="shared" si="104"/>
        <v>18-25</v>
      </c>
      <c r="D6667">
        <v>19</v>
      </c>
      <c r="F6667" t="s">
        <v>34</v>
      </c>
      <c r="G6667" t="s">
        <v>35</v>
      </c>
      <c r="H6667" t="s">
        <v>44</v>
      </c>
      <c r="I6667">
        <v>5</v>
      </c>
      <c r="J6667">
        <v>12</v>
      </c>
      <c r="K6667">
        <v>1</v>
      </c>
      <c r="L6667">
        <v>624.07000000000005</v>
      </c>
      <c r="M6667">
        <v>7076.39</v>
      </c>
      <c r="N6667">
        <v>0</v>
      </c>
      <c r="O6667">
        <v>884</v>
      </c>
      <c r="P6667">
        <v>0</v>
      </c>
      <c r="Q6667">
        <v>9.1999999999999993</v>
      </c>
      <c r="R6667">
        <v>1</v>
      </c>
      <c r="S6667">
        <v>0.51</v>
      </c>
      <c r="T6667">
        <v>1</v>
      </c>
      <c r="U6667" t="s">
        <v>47</v>
      </c>
      <c r="V6667">
        <v>0</v>
      </c>
      <c r="W6667">
        <v>0</v>
      </c>
      <c r="X6667">
        <v>0</v>
      </c>
      <c r="Y6667">
        <v>34</v>
      </c>
      <c r="Z6667">
        <v>4.0999999999999996</v>
      </c>
      <c r="AA6667" t="s">
        <v>32</v>
      </c>
      <c r="AB6667">
        <v>26.7</v>
      </c>
      <c r="AC6667">
        <v>0.33169999999999999</v>
      </c>
      <c r="AD6667">
        <v>0</v>
      </c>
      <c r="AE6667" t="s">
        <v>40</v>
      </c>
    </row>
    <row r="6668" spans="1:31" x14ac:dyDescent="0.25">
      <c r="A6668">
        <v>6667</v>
      </c>
      <c r="B6668" t="str">
        <f t="shared" si="104"/>
        <v>18-25</v>
      </c>
      <c r="D6668">
        <v>22</v>
      </c>
      <c r="F6668" t="s">
        <v>34</v>
      </c>
      <c r="G6668" t="s">
        <v>45</v>
      </c>
      <c r="H6668" t="s">
        <v>36</v>
      </c>
      <c r="I6668">
        <v>52</v>
      </c>
      <c r="J6668">
        <v>63</v>
      </c>
      <c r="K6668">
        <v>6</v>
      </c>
      <c r="L6668">
        <v>280.06</v>
      </c>
      <c r="M6668">
        <v>17930.95</v>
      </c>
      <c r="N6668">
        <v>0</v>
      </c>
      <c r="O6668">
        <v>1813</v>
      </c>
      <c r="P6668">
        <v>5</v>
      </c>
      <c r="Q6668">
        <v>10.1</v>
      </c>
      <c r="R6668">
        <v>2</v>
      </c>
      <c r="S6668">
        <v>0.57999999999999996</v>
      </c>
      <c r="T6668">
        <v>5</v>
      </c>
      <c r="U6668" t="s">
        <v>47</v>
      </c>
      <c r="V6668">
        <v>4</v>
      </c>
      <c r="W6668">
        <v>2</v>
      </c>
      <c r="X6668">
        <v>736.55</v>
      </c>
      <c r="Y6668">
        <v>21</v>
      </c>
      <c r="Z6668">
        <v>2.9</v>
      </c>
      <c r="AA6668" t="s">
        <v>32</v>
      </c>
      <c r="AB6668">
        <v>29</v>
      </c>
      <c r="AC6668">
        <v>0.34760000000000002</v>
      </c>
      <c r="AD6668">
        <v>0</v>
      </c>
      <c r="AE6668" t="s">
        <v>40</v>
      </c>
    </row>
    <row r="6669" spans="1:31" x14ac:dyDescent="0.25">
      <c r="A6669">
        <v>6668</v>
      </c>
      <c r="B6669" t="str">
        <f t="shared" si="104"/>
        <v>26-40</v>
      </c>
      <c r="D6669">
        <v>30</v>
      </c>
      <c r="F6669" t="s">
        <v>34</v>
      </c>
      <c r="G6669" t="s">
        <v>43</v>
      </c>
      <c r="H6669" t="s">
        <v>44</v>
      </c>
      <c r="I6669">
        <v>19</v>
      </c>
      <c r="J6669">
        <v>51</v>
      </c>
      <c r="K6669">
        <v>1</v>
      </c>
      <c r="L6669">
        <v>450.37</v>
      </c>
      <c r="M6669">
        <v>22797.83</v>
      </c>
      <c r="N6669">
        <v>0</v>
      </c>
      <c r="O6669">
        <v>2728</v>
      </c>
      <c r="P6669">
        <v>2</v>
      </c>
      <c r="Q6669">
        <v>7.3</v>
      </c>
      <c r="R6669">
        <v>1</v>
      </c>
      <c r="S6669">
        <v>0.53</v>
      </c>
      <c r="T6669">
        <v>1</v>
      </c>
      <c r="U6669" t="s">
        <v>46</v>
      </c>
      <c r="V6669">
        <v>3</v>
      </c>
      <c r="W6669">
        <v>3</v>
      </c>
      <c r="X6669">
        <v>1672.32</v>
      </c>
      <c r="Y6669">
        <v>33</v>
      </c>
      <c r="Z6669">
        <v>4.2</v>
      </c>
      <c r="AA6669" t="s">
        <v>39</v>
      </c>
      <c r="AB6669">
        <v>34.1</v>
      </c>
      <c r="AC6669">
        <v>0.38319999999999999</v>
      </c>
      <c r="AD6669">
        <v>0</v>
      </c>
      <c r="AE6669" t="s">
        <v>40</v>
      </c>
    </row>
    <row r="6670" spans="1:31" x14ac:dyDescent="0.25">
      <c r="A6670">
        <v>6669</v>
      </c>
      <c r="B6670" t="str">
        <f t="shared" si="104"/>
        <v>41-60</v>
      </c>
      <c r="D6670">
        <v>41</v>
      </c>
      <c r="F6670" t="s">
        <v>28</v>
      </c>
      <c r="G6670" t="s">
        <v>35</v>
      </c>
      <c r="H6670" t="s">
        <v>36</v>
      </c>
      <c r="I6670">
        <v>47</v>
      </c>
      <c r="J6670">
        <v>101</v>
      </c>
      <c r="K6670">
        <v>13</v>
      </c>
      <c r="L6670">
        <v>325.18</v>
      </c>
      <c r="M6670">
        <v>35857</v>
      </c>
      <c r="N6670">
        <v>0</v>
      </c>
      <c r="O6670">
        <v>3984</v>
      </c>
      <c r="P6670">
        <v>3</v>
      </c>
      <c r="Q6670">
        <v>2.8</v>
      </c>
      <c r="R6670">
        <v>1</v>
      </c>
      <c r="S6670">
        <v>0.04</v>
      </c>
      <c r="T6670">
        <v>3</v>
      </c>
      <c r="U6670" t="s">
        <v>47</v>
      </c>
      <c r="V6670">
        <v>0</v>
      </c>
      <c r="W6670">
        <v>1</v>
      </c>
      <c r="X6670">
        <v>176.32</v>
      </c>
      <c r="Y6670">
        <v>41</v>
      </c>
      <c r="Z6670">
        <v>3.6</v>
      </c>
      <c r="AA6670" t="s">
        <v>51</v>
      </c>
      <c r="AB6670">
        <v>22.2</v>
      </c>
      <c r="AC6670">
        <v>0.30309999999999998</v>
      </c>
      <c r="AD6670">
        <v>0</v>
      </c>
      <c r="AE6670" t="s">
        <v>40</v>
      </c>
    </row>
    <row r="6671" spans="1:31" x14ac:dyDescent="0.25">
      <c r="A6671">
        <v>6670</v>
      </c>
      <c r="B6671" t="str">
        <f t="shared" si="104"/>
        <v>26-40</v>
      </c>
      <c r="D6671">
        <v>37</v>
      </c>
      <c r="F6671" t="s">
        <v>34</v>
      </c>
      <c r="G6671" t="s">
        <v>45</v>
      </c>
      <c r="H6671" t="s">
        <v>36</v>
      </c>
      <c r="I6671">
        <v>32</v>
      </c>
      <c r="J6671">
        <v>34</v>
      </c>
      <c r="K6671">
        <v>5</v>
      </c>
      <c r="L6671">
        <v>434.91</v>
      </c>
      <c r="M6671">
        <v>14163.28</v>
      </c>
      <c r="N6671">
        <v>0</v>
      </c>
      <c r="O6671">
        <v>1819</v>
      </c>
      <c r="P6671">
        <v>1</v>
      </c>
      <c r="Q6671">
        <v>5.2</v>
      </c>
      <c r="R6671">
        <v>1</v>
      </c>
      <c r="S6671">
        <v>0.52</v>
      </c>
      <c r="T6671">
        <v>2</v>
      </c>
      <c r="U6671" t="s">
        <v>46</v>
      </c>
      <c r="V6671">
        <v>1</v>
      </c>
      <c r="W6671">
        <v>1</v>
      </c>
      <c r="X6671">
        <v>477.17</v>
      </c>
      <c r="Y6671">
        <v>101</v>
      </c>
      <c r="Z6671">
        <v>4.2</v>
      </c>
      <c r="AA6671" t="s">
        <v>39</v>
      </c>
      <c r="AB6671">
        <v>45.6</v>
      </c>
      <c r="AC6671">
        <v>0.46710000000000002</v>
      </c>
      <c r="AD6671">
        <v>1</v>
      </c>
      <c r="AE6671" t="s">
        <v>56</v>
      </c>
    </row>
    <row r="6672" spans="1:31" x14ac:dyDescent="0.25">
      <c r="A6672">
        <v>6671</v>
      </c>
      <c r="B6672" t="str">
        <f t="shared" si="104"/>
        <v>26-40</v>
      </c>
      <c r="D6672">
        <v>27</v>
      </c>
      <c r="F6672" t="s">
        <v>28</v>
      </c>
      <c r="G6672" t="s">
        <v>29</v>
      </c>
      <c r="H6672" t="s">
        <v>44</v>
      </c>
      <c r="I6672">
        <v>20</v>
      </c>
      <c r="J6672">
        <v>47</v>
      </c>
      <c r="K6672">
        <v>2</v>
      </c>
      <c r="L6672">
        <v>510.29</v>
      </c>
      <c r="M6672">
        <v>23148.93</v>
      </c>
      <c r="N6672">
        <v>1</v>
      </c>
      <c r="O6672">
        <v>2665</v>
      </c>
      <c r="P6672">
        <v>3</v>
      </c>
      <c r="Q6672">
        <v>32</v>
      </c>
      <c r="R6672">
        <v>3</v>
      </c>
      <c r="S6672">
        <v>0.52</v>
      </c>
      <c r="T6672">
        <v>3</v>
      </c>
      <c r="U6672" t="s">
        <v>42</v>
      </c>
      <c r="V6672">
        <v>1</v>
      </c>
      <c r="W6672">
        <v>0</v>
      </c>
      <c r="X6672">
        <v>211.14</v>
      </c>
      <c r="Y6672">
        <v>126</v>
      </c>
      <c r="Z6672">
        <v>4.0999999999999996</v>
      </c>
      <c r="AA6672" t="s">
        <v>39</v>
      </c>
      <c r="AB6672">
        <v>69.099999999999994</v>
      </c>
      <c r="AC6672">
        <v>0.63949999999999996</v>
      </c>
      <c r="AD6672">
        <v>1</v>
      </c>
      <c r="AE6672" t="s">
        <v>52</v>
      </c>
    </row>
    <row r="6673" spans="1:31" x14ac:dyDescent="0.25">
      <c r="A6673">
        <v>6672</v>
      </c>
      <c r="B6673" t="str">
        <f t="shared" si="104"/>
        <v>26-40</v>
      </c>
      <c r="D6673">
        <v>36</v>
      </c>
      <c r="F6673" t="s">
        <v>34</v>
      </c>
      <c r="G6673" t="s">
        <v>29</v>
      </c>
      <c r="H6673" t="s">
        <v>41</v>
      </c>
      <c r="I6673">
        <v>56</v>
      </c>
      <c r="J6673">
        <v>133</v>
      </c>
      <c r="K6673">
        <v>18</v>
      </c>
      <c r="L6673">
        <v>269.26</v>
      </c>
      <c r="M6673">
        <v>35259.440000000002</v>
      </c>
      <c r="N6673">
        <v>0</v>
      </c>
      <c r="O6673">
        <v>4243</v>
      </c>
      <c r="P6673">
        <v>7</v>
      </c>
      <c r="Q6673">
        <v>2</v>
      </c>
      <c r="R6673">
        <v>4</v>
      </c>
      <c r="S6673">
        <v>0.3</v>
      </c>
      <c r="T6673">
        <v>3</v>
      </c>
      <c r="U6673" t="s">
        <v>46</v>
      </c>
      <c r="V6673">
        <v>2</v>
      </c>
      <c r="W6673">
        <v>5</v>
      </c>
      <c r="X6673">
        <v>1147.8499999999999</v>
      </c>
      <c r="Y6673">
        <v>41</v>
      </c>
      <c r="Z6673">
        <v>4.5</v>
      </c>
      <c r="AA6673" t="s">
        <v>39</v>
      </c>
      <c r="AB6673">
        <v>36.4</v>
      </c>
      <c r="AC6673">
        <v>0.39939999999999998</v>
      </c>
      <c r="AD6673">
        <v>0</v>
      </c>
      <c r="AE6673" t="s">
        <v>40</v>
      </c>
    </row>
    <row r="6674" spans="1:31" x14ac:dyDescent="0.25">
      <c r="A6674">
        <v>6673</v>
      </c>
      <c r="B6674" t="str">
        <f t="shared" si="104"/>
        <v>26-40</v>
      </c>
      <c r="D6674">
        <v>35</v>
      </c>
      <c r="F6674" t="s">
        <v>28</v>
      </c>
      <c r="G6674" t="s">
        <v>35</v>
      </c>
      <c r="H6674" t="s">
        <v>30</v>
      </c>
      <c r="I6674">
        <v>16</v>
      </c>
      <c r="J6674">
        <v>9</v>
      </c>
      <c r="K6674">
        <v>2</v>
      </c>
      <c r="L6674">
        <v>384.45</v>
      </c>
      <c r="M6674">
        <v>3126.04</v>
      </c>
      <c r="N6674">
        <v>0</v>
      </c>
      <c r="O6674">
        <v>583</v>
      </c>
      <c r="P6674">
        <v>0</v>
      </c>
      <c r="Q6674">
        <v>1.5</v>
      </c>
      <c r="R6674">
        <v>0</v>
      </c>
      <c r="S6674">
        <v>0.2</v>
      </c>
      <c r="T6674">
        <v>0</v>
      </c>
      <c r="U6674" t="s">
        <v>37</v>
      </c>
      <c r="V6674">
        <v>0</v>
      </c>
      <c r="W6674">
        <v>0</v>
      </c>
      <c r="X6674">
        <v>0</v>
      </c>
      <c r="Y6674">
        <v>28</v>
      </c>
      <c r="Z6674">
        <v>3.8</v>
      </c>
      <c r="AA6674" t="s">
        <v>39</v>
      </c>
      <c r="AB6674">
        <v>21.5</v>
      </c>
      <c r="AC6674">
        <v>0.29870000000000002</v>
      </c>
      <c r="AD6674">
        <v>0</v>
      </c>
      <c r="AE6674" t="s">
        <v>40</v>
      </c>
    </row>
    <row r="6675" spans="1:31" x14ac:dyDescent="0.25">
      <c r="A6675">
        <v>6674</v>
      </c>
      <c r="B6675" t="str">
        <f t="shared" si="104"/>
        <v>41-60</v>
      </c>
      <c r="D6675">
        <v>45</v>
      </c>
      <c r="F6675" t="s">
        <v>34</v>
      </c>
      <c r="G6675" t="s">
        <v>35</v>
      </c>
      <c r="H6675" t="s">
        <v>44</v>
      </c>
      <c r="I6675">
        <v>28</v>
      </c>
      <c r="J6675">
        <v>3</v>
      </c>
      <c r="K6675">
        <v>0</v>
      </c>
      <c r="L6675">
        <v>427.07</v>
      </c>
      <c r="M6675">
        <v>1237.81</v>
      </c>
      <c r="N6675">
        <v>0</v>
      </c>
      <c r="O6675">
        <v>431</v>
      </c>
      <c r="P6675">
        <v>0</v>
      </c>
      <c r="Q6675">
        <v>5.3</v>
      </c>
      <c r="R6675">
        <v>0</v>
      </c>
      <c r="S6675">
        <v>0.74</v>
      </c>
      <c r="T6675">
        <v>1</v>
      </c>
      <c r="U6675" t="s">
        <v>31</v>
      </c>
      <c r="V6675">
        <v>0</v>
      </c>
      <c r="W6675">
        <v>0</v>
      </c>
      <c r="X6675">
        <v>0</v>
      </c>
      <c r="Y6675">
        <v>77</v>
      </c>
      <c r="Z6675">
        <v>2.4</v>
      </c>
      <c r="AA6675" t="s">
        <v>51</v>
      </c>
      <c r="AB6675">
        <v>35.4</v>
      </c>
      <c r="AC6675">
        <v>0.39200000000000002</v>
      </c>
      <c r="AD6675">
        <v>0</v>
      </c>
      <c r="AE6675" t="s">
        <v>40</v>
      </c>
    </row>
    <row r="6676" spans="1:31" x14ac:dyDescent="0.25">
      <c r="A6676">
        <v>6675</v>
      </c>
      <c r="B6676" t="str">
        <f t="shared" si="104"/>
        <v>41-60</v>
      </c>
      <c r="D6676">
        <v>47</v>
      </c>
      <c r="F6676" t="s">
        <v>28</v>
      </c>
      <c r="G6676" t="s">
        <v>29</v>
      </c>
      <c r="H6676" t="s">
        <v>30</v>
      </c>
      <c r="I6676">
        <v>18</v>
      </c>
      <c r="J6676">
        <v>27</v>
      </c>
      <c r="K6676">
        <v>2</v>
      </c>
      <c r="L6676">
        <v>472.24</v>
      </c>
      <c r="M6676">
        <v>12431.45</v>
      </c>
      <c r="N6676">
        <v>0</v>
      </c>
      <c r="O6676">
        <v>1498</v>
      </c>
      <c r="P6676">
        <v>1</v>
      </c>
      <c r="Q6676">
        <v>8.6</v>
      </c>
      <c r="R6676">
        <v>1</v>
      </c>
      <c r="S6676">
        <v>0.19</v>
      </c>
      <c r="T6676">
        <v>2</v>
      </c>
      <c r="U6676" t="s">
        <v>47</v>
      </c>
      <c r="V6676">
        <v>0</v>
      </c>
      <c r="W6676">
        <v>1</v>
      </c>
      <c r="X6676">
        <v>223.4</v>
      </c>
      <c r="Y6676">
        <v>29</v>
      </c>
      <c r="Z6676">
        <v>4.4000000000000004</v>
      </c>
      <c r="AA6676" t="s">
        <v>32</v>
      </c>
      <c r="AB6676">
        <v>21.2</v>
      </c>
      <c r="AC6676">
        <v>0.29670000000000002</v>
      </c>
      <c r="AD6676">
        <v>0</v>
      </c>
      <c r="AE6676" t="s">
        <v>40</v>
      </c>
    </row>
    <row r="6677" spans="1:31" x14ac:dyDescent="0.25">
      <c r="A6677">
        <v>6676</v>
      </c>
      <c r="B6677" t="str">
        <f t="shared" si="104"/>
        <v>60+</v>
      </c>
      <c r="D6677">
        <v>64</v>
      </c>
      <c r="F6677" t="s">
        <v>28</v>
      </c>
      <c r="G6677" t="s">
        <v>49</v>
      </c>
      <c r="H6677" t="s">
        <v>53</v>
      </c>
      <c r="I6677">
        <v>34</v>
      </c>
      <c r="J6677">
        <v>42</v>
      </c>
      <c r="K6677">
        <v>7</v>
      </c>
      <c r="L6677">
        <v>263.94</v>
      </c>
      <c r="M6677">
        <v>12046.24</v>
      </c>
      <c r="N6677">
        <v>0</v>
      </c>
      <c r="O6677">
        <v>1180</v>
      </c>
      <c r="P6677">
        <v>0</v>
      </c>
      <c r="Q6677">
        <v>0</v>
      </c>
      <c r="R6677">
        <v>1</v>
      </c>
      <c r="S6677">
        <v>0.57999999999999996</v>
      </c>
      <c r="T6677">
        <v>1</v>
      </c>
      <c r="U6677" t="s">
        <v>42</v>
      </c>
      <c r="V6677">
        <v>2</v>
      </c>
      <c r="W6677">
        <v>2</v>
      </c>
      <c r="X6677">
        <v>864.63</v>
      </c>
      <c r="Y6677">
        <v>88</v>
      </c>
      <c r="Z6677">
        <v>4.5999999999999996</v>
      </c>
      <c r="AA6677" t="s">
        <v>39</v>
      </c>
      <c r="AB6677">
        <v>36.4</v>
      </c>
      <c r="AC6677">
        <v>0.39900000000000002</v>
      </c>
      <c r="AD6677">
        <v>0</v>
      </c>
      <c r="AE6677" t="s">
        <v>40</v>
      </c>
    </row>
    <row r="6678" spans="1:31" x14ac:dyDescent="0.25">
      <c r="A6678">
        <v>6677</v>
      </c>
      <c r="B6678" t="str">
        <f t="shared" si="104"/>
        <v>41-60</v>
      </c>
      <c r="D6678">
        <v>60</v>
      </c>
      <c r="F6678" t="s">
        <v>28</v>
      </c>
      <c r="G6678" t="s">
        <v>43</v>
      </c>
      <c r="H6678" t="s">
        <v>30</v>
      </c>
      <c r="I6678">
        <v>6</v>
      </c>
      <c r="J6678">
        <v>14</v>
      </c>
      <c r="K6678">
        <v>1</v>
      </c>
      <c r="L6678">
        <v>499.14</v>
      </c>
      <c r="M6678">
        <v>7493.09</v>
      </c>
      <c r="N6678">
        <v>0</v>
      </c>
      <c r="O6678">
        <v>1128</v>
      </c>
      <c r="P6678">
        <v>0</v>
      </c>
      <c r="Q6678">
        <v>5.2</v>
      </c>
      <c r="R6678">
        <v>0</v>
      </c>
      <c r="S6678">
        <v>0.54</v>
      </c>
      <c r="T6678">
        <v>2</v>
      </c>
      <c r="U6678" t="s">
        <v>47</v>
      </c>
      <c r="V6678">
        <v>1</v>
      </c>
      <c r="W6678">
        <v>1</v>
      </c>
      <c r="X6678">
        <v>86.6</v>
      </c>
      <c r="Y6678">
        <v>68</v>
      </c>
      <c r="Z6678">
        <v>4.3</v>
      </c>
      <c r="AA6678" t="s">
        <v>51</v>
      </c>
      <c r="AB6678">
        <v>37.9</v>
      </c>
      <c r="AC6678">
        <v>0.41049999999999998</v>
      </c>
      <c r="AD6678">
        <v>1</v>
      </c>
      <c r="AE6678" t="s">
        <v>59</v>
      </c>
    </row>
    <row r="6679" spans="1:31" x14ac:dyDescent="0.25">
      <c r="A6679">
        <v>6678</v>
      </c>
      <c r="B6679" t="str">
        <f t="shared" si="104"/>
        <v>26-40</v>
      </c>
      <c r="D6679">
        <v>33</v>
      </c>
      <c r="F6679" t="s">
        <v>34</v>
      </c>
      <c r="G6679" t="s">
        <v>35</v>
      </c>
      <c r="H6679" t="s">
        <v>30</v>
      </c>
      <c r="I6679">
        <v>41</v>
      </c>
      <c r="J6679">
        <v>52</v>
      </c>
      <c r="K6679">
        <v>3</v>
      </c>
      <c r="L6679">
        <v>503.36</v>
      </c>
      <c r="M6679">
        <v>24176.7</v>
      </c>
      <c r="N6679">
        <v>0</v>
      </c>
      <c r="O6679">
        <v>3023</v>
      </c>
      <c r="P6679">
        <v>3</v>
      </c>
      <c r="Q6679">
        <v>4.7</v>
      </c>
      <c r="R6679">
        <v>1</v>
      </c>
      <c r="S6679">
        <v>0.42</v>
      </c>
      <c r="T6679">
        <v>1</v>
      </c>
      <c r="U6679" t="s">
        <v>42</v>
      </c>
      <c r="V6679">
        <v>2</v>
      </c>
      <c r="W6679">
        <v>4</v>
      </c>
      <c r="X6679">
        <v>349.33</v>
      </c>
      <c r="Y6679">
        <v>48</v>
      </c>
      <c r="Z6679">
        <v>2.2999999999999998</v>
      </c>
      <c r="AA6679" t="s">
        <v>39</v>
      </c>
      <c r="AB6679">
        <v>27.7</v>
      </c>
      <c r="AC6679">
        <v>0.33879999999999999</v>
      </c>
      <c r="AD6679">
        <v>0</v>
      </c>
      <c r="AE6679" t="s">
        <v>40</v>
      </c>
    </row>
    <row r="6680" spans="1:31" x14ac:dyDescent="0.25">
      <c r="A6680">
        <v>6679</v>
      </c>
      <c r="B6680" t="str">
        <f t="shared" si="104"/>
        <v>60+</v>
      </c>
      <c r="D6680">
        <v>65</v>
      </c>
      <c r="F6680" t="s">
        <v>34</v>
      </c>
      <c r="G6680" t="s">
        <v>35</v>
      </c>
      <c r="H6680" t="s">
        <v>36</v>
      </c>
      <c r="I6680">
        <v>1</v>
      </c>
      <c r="J6680">
        <v>1</v>
      </c>
      <c r="K6680">
        <v>0</v>
      </c>
      <c r="L6680">
        <v>569.34</v>
      </c>
      <c r="M6680">
        <v>528.94000000000005</v>
      </c>
      <c r="N6680">
        <v>0</v>
      </c>
      <c r="O6680">
        <v>145</v>
      </c>
      <c r="P6680">
        <v>0</v>
      </c>
      <c r="Q6680">
        <v>26.7</v>
      </c>
      <c r="R6680">
        <v>0</v>
      </c>
      <c r="S6680">
        <v>0.8</v>
      </c>
      <c r="T6680">
        <v>1</v>
      </c>
      <c r="U6680" t="s">
        <v>46</v>
      </c>
      <c r="V6680">
        <v>0</v>
      </c>
      <c r="W6680">
        <v>0</v>
      </c>
      <c r="X6680">
        <v>0</v>
      </c>
      <c r="Y6680">
        <v>22</v>
      </c>
      <c r="Z6680">
        <v>3.1</v>
      </c>
      <c r="AA6680" t="s">
        <v>39</v>
      </c>
      <c r="AB6680">
        <v>29.8</v>
      </c>
      <c r="AC6680">
        <v>0.35320000000000001</v>
      </c>
      <c r="AD6680">
        <v>0</v>
      </c>
      <c r="AE6680" t="s">
        <v>40</v>
      </c>
    </row>
    <row r="6681" spans="1:31" x14ac:dyDescent="0.25">
      <c r="A6681">
        <v>6680</v>
      </c>
      <c r="B6681" t="str">
        <f t="shared" si="104"/>
        <v>41-60</v>
      </c>
      <c r="D6681">
        <v>45</v>
      </c>
      <c r="F6681" t="s">
        <v>28</v>
      </c>
      <c r="G6681" t="s">
        <v>45</v>
      </c>
      <c r="H6681" t="s">
        <v>53</v>
      </c>
      <c r="I6681">
        <v>8</v>
      </c>
      <c r="J6681">
        <v>26</v>
      </c>
      <c r="K6681">
        <v>5</v>
      </c>
      <c r="L6681">
        <v>258.83999999999997</v>
      </c>
      <c r="M6681">
        <v>6558.91</v>
      </c>
      <c r="N6681">
        <v>0</v>
      </c>
      <c r="O6681">
        <v>837</v>
      </c>
      <c r="P6681">
        <v>2</v>
      </c>
      <c r="Q6681">
        <v>6.1</v>
      </c>
      <c r="R6681">
        <v>1</v>
      </c>
      <c r="S6681">
        <v>0.45</v>
      </c>
      <c r="T6681">
        <v>2</v>
      </c>
      <c r="U6681" t="s">
        <v>47</v>
      </c>
      <c r="V6681">
        <v>1</v>
      </c>
      <c r="W6681">
        <v>1</v>
      </c>
      <c r="X6681">
        <v>299.52999999999997</v>
      </c>
      <c r="Y6681">
        <v>31</v>
      </c>
      <c r="Z6681">
        <v>2.4</v>
      </c>
      <c r="AA6681" t="s">
        <v>39</v>
      </c>
      <c r="AB6681">
        <v>30.2</v>
      </c>
      <c r="AC6681">
        <v>0.35589999999999999</v>
      </c>
      <c r="AD6681">
        <v>0</v>
      </c>
      <c r="AE6681" t="s">
        <v>40</v>
      </c>
    </row>
    <row r="6682" spans="1:31" x14ac:dyDescent="0.25">
      <c r="A6682">
        <v>6681</v>
      </c>
      <c r="B6682" t="str">
        <f t="shared" si="104"/>
        <v>26-40</v>
      </c>
      <c r="D6682">
        <v>27</v>
      </c>
      <c r="F6682" t="s">
        <v>28</v>
      </c>
      <c r="G6682" t="s">
        <v>29</v>
      </c>
      <c r="H6682" t="s">
        <v>36</v>
      </c>
      <c r="I6682">
        <v>60</v>
      </c>
      <c r="J6682">
        <v>169</v>
      </c>
      <c r="K6682">
        <v>13</v>
      </c>
      <c r="L6682">
        <v>411.52</v>
      </c>
      <c r="M6682">
        <v>64979.94</v>
      </c>
      <c r="N6682">
        <v>0</v>
      </c>
      <c r="O6682">
        <v>7425</v>
      </c>
      <c r="P6682">
        <v>5</v>
      </c>
      <c r="Q6682">
        <v>17</v>
      </c>
      <c r="R6682">
        <v>2</v>
      </c>
      <c r="S6682">
        <v>0.15</v>
      </c>
      <c r="T6682">
        <v>9</v>
      </c>
      <c r="U6682" t="s">
        <v>46</v>
      </c>
      <c r="V6682">
        <v>9</v>
      </c>
      <c r="W6682">
        <v>3</v>
      </c>
      <c r="X6682">
        <v>2079.89</v>
      </c>
      <c r="Y6682">
        <v>24</v>
      </c>
      <c r="Z6682">
        <v>4.5</v>
      </c>
      <c r="AA6682" t="s">
        <v>51</v>
      </c>
      <c r="AB6682">
        <v>36.799999999999997</v>
      </c>
      <c r="AC6682">
        <v>0.40210000000000001</v>
      </c>
      <c r="AD6682">
        <v>0</v>
      </c>
      <c r="AE6682" t="s">
        <v>40</v>
      </c>
    </row>
    <row r="6683" spans="1:31" x14ac:dyDescent="0.25">
      <c r="A6683">
        <v>6682</v>
      </c>
      <c r="B6683" t="str">
        <f t="shared" si="104"/>
        <v>26-40</v>
      </c>
      <c r="D6683">
        <v>36</v>
      </c>
      <c r="F6683" t="s">
        <v>28</v>
      </c>
      <c r="G6683" t="s">
        <v>43</v>
      </c>
      <c r="H6683" t="s">
        <v>44</v>
      </c>
      <c r="I6683">
        <v>8</v>
      </c>
      <c r="J6683">
        <v>5</v>
      </c>
      <c r="K6683">
        <v>1</v>
      </c>
      <c r="L6683">
        <v>447.7</v>
      </c>
      <c r="M6683">
        <v>2281.4499999999998</v>
      </c>
      <c r="N6683">
        <v>0</v>
      </c>
      <c r="O6683">
        <v>620</v>
      </c>
      <c r="P6683">
        <v>0</v>
      </c>
      <c r="Q6683">
        <v>15.6</v>
      </c>
      <c r="R6683">
        <v>0</v>
      </c>
      <c r="S6683">
        <v>0.27</v>
      </c>
      <c r="T6683">
        <v>2</v>
      </c>
      <c r="U6683" t="s">
        <v>31</v>
      </c>
      <c r="V6683">
        <v>0</v>
      </c>
      <c r="W6683">
        <v>0</v>
      </c>
      <c r="X6683">
        <v>0</v>
      </c>
      <c r="Y6683">
        <v>61</v>
      </c>
      <c r="Z6683">
        <v>3.8</v>
      </c>
      <c r="AA6683" t="s">
        <v>39</v>
      </c>
      <c r="AB6683">
        <v>33.299999999999997</v>
      </c>
      <c r="AC6683">
        <v>0.37730000000000002</v>
      </c>
      <c r="AD6683">
        <v>0</v>
      </c>
      <c r="AE6683" t="s">
        <v>40</v>
      </c>
    </row>
    <row r="6684" spans="1:31" x14ac:dyDescent="0.25">
      <c r="A6684">
        <v>6683</v>
      </c>
      <c r="B6684" t="str">
        <f t="shared" si="104"/>
        <v>41-60</v>
      </c>
      <c r="D6684">
        <v>57</v>
      </c>
      <c r="F6684" t="s">
        <v>34</v>
      </c>
      <c r="G6684" t="s">
        <v>45</v>
      </c>
      <c r="H6684" t="s">
        <v>44</v>
      </c>
      <c r="I6684">
        <v>19</v>
      </c>
      <c r="J6684">
        <v>55</v>
      </c>
      <c r="K6684">
        <v>7</v>
      </c>
      <c r="L6684">
        <v>472.53</v>
      </c>
      <c r="M6684">
        <v>25558.37</v>
      </c>
      <c r="N6684">
        <v>0</v>
      </c>
      <c r="O6684">
        <v>3097</v>
      </c>
      <c r="P6684">
        <v>2</v>
      </c>
      <c r="Q6684">
        <v>12</v>
      </c>
      <c r="R6684">
        <v>1</v>
      </c>
      <c r="S6684">
        <v>0.78</v>
      </c>
      <c r="T6684">
        <v>4</v>
      </c>
      <c r="U6684" t="s">
        <v>46</v>
      </c>
      <c r="V6684">
        <v>3</v>
      </c>
      <c r="W6684">
        <v>1</v>
      </c>
      <c r="X6684">
        <v>955.17</v>
      </c>
      <c r="Y6684">
        <v>59</v>
      </c>
      <c r="Z6684">
        <v>3.6</v>
      </c>
      <c r="AA6684" t="s">
        <v>39</v>
      </c>
      <c r="AB6684">
        <v>42.3</v>
      </c>
      <c r="AC6684">
        <v>0.4425</v>
      </c>
      <c r="AD6684">
        <v>1</v>
      </c>
      <c r="AE6684" t="s">
        <v>55</v>
      </c>
    </row>
    <row r="6685" spans="1:31" x14ac:dyDescent="0.25">
      <c r="A6685">
        <v>6684</v>
      </c>
      <c r="B6685" t="str">
        <f t="shared" si="104"/>
        <v>60+</v>
      </c>
      <c r="D6685">
        <v>61</v>
      </c>
      <c r="F6685" t="s">
        <v>34</v>
      </c>
      <c r="G6685" t="s">
        <v>49</v>
      </c>
      <c r="H6685" t="s">
        <v>30</v>
      </c>
      <c r="I6685">
        <v>29</v>
      </c>
      <c r="J6685">
        <v>89</v>
      </c>
      <c r="K6685">
        <v>14</v>
      </c>
      <c r="L6685">
        <v>458.18</v>
      </c>
      <c r="M6685">
        <v>43171.91</v>
      </c>
      <c r="N6685">
        <v>1</v>
      </c>
      <c r="O6685">
        <v>4510</v>
      </c>
      <c r="P6685">
        <v>1</v>
      </c>
      <c r="Q6685">
        <v>20.6</v>
      </c>
      <c r="R6685">
        <v>4</v>
      </c>
      <c r="S6685">
        <v>0.4</v>
      </c>
      <c r="T6685">
        <v>2</v>
      </c>
      <c r="U6685" t="s">
        <v>31</v>
      </c>
      <c r="V6685">
        <v>5</v>
      </c>
      <c r="W6685">
        <v>0</v>
      </c>
      <c r="X6685">
        <v>1064.33</v>
      </c>
      <c r="Y6685">
        <v>94</v>
      </c>
      <c r="Z6685">
        <v>4.8</v>
      </c>
      <c r="AA6685" t="s">
        <v>39</v>
      </c>
      <c r="AB6685">
        <v>47.4</v>
      </c>
      <c r="AC6685">
        <v>0.48080000000000001</v>
      </c>
      <c r="AD6685">
        <v>1</v>
      </c>
      <c r="AE6685" t="s">
        <v>50</v>
      </c>
    </row>
    <row r="6686" spans="1:31" x14ac:dyDescent="0.25">
      <c r="A6686">
        <v>6685</v>
      </c>
      <c r="B6686" t="str">
        <f t="shared" si="104"/>
        <v>26-40</v>
      </c>
      <c r="D6686">
        <v>37</v>
      </c>
      <c r="F6686" t="s">
        <v>34</v>
      </c>
      <c r="G6686" t="s">
        <v>35</v>
      </c>
      <c r="H6686" t="s">
        <v>44</v>
      </c>
      <c r="I6686">
        <v>30</v>
      </c>
      <c r="J6686">
        <v>51</v>
      </c>
      <c r="K6686">
        <v>3</v>
      </c>
      <c r="L6686">
        <v>383.01</v>
      </c>
      <c r="M6686">
        <v>19069.689999999999</v>
      </c>
      <c r="N6686">
        <v>0</v>
      </c>
      <c r="O6686">
        <v>2105</v>
      </c>
      <c r="P6686">
        <v>0</v>
      </c>
      <c r="Q6686">
        <v>10.9</v>
      </c>
      <c r="R6686">
        <v>2</v>
      </c>
      <c r="S6686">
        <v>0.32</v>
      </c>
      <c r="T6686">
        <v>1</v>
      </c>
      <c r="U6686" t="s">
        <v>47</v>
      </c>
      <c r="V6686">
        <v>1</v>
      </c>
      <c r="W6686">
        <v>2</v>
      </c>
      <c r="X6686">
        <v>776.37</v>
      </c>
      <c r="Y6686">
        <v>21</v>
      </c>
      <c r="Z6686">
        <v>4.9000000000000004</v>
      </c>
      <c r="AA6686" t="s">
        <v>39</v>
      </c>
      <c r="AB6686">
        <v>18.899999999999999</v>
      </c>
      <c r="AC6686">
        <v>0.2823</v>
      </c>
      <c r="AD6686">
        <v>0</v>
      </c>
      <c r="AE6686" t="s">
        <v>40</v>
      </c>
    </row>
    <row r="6687" spans="1:31" x14ac:dyDescent="0.25">
      <c r="A6687">
        <v>6686</v>
      </c>
      <c r="B6687" t="str">
        <f t="shared" si="104"/>
        <v>26-40</v>
      </c>
      <c r="D6687">
        <v>26</v>
      </c>
      <c r="F6687" t="s">
        <v>34</v>
      </c>
      <c r="G6687" t="s">
        <v>49</v>
      </c>
      <c r="H6687" t="s">
        <v>30</v>
      </c>
      <c r="I6687">
        <v>38</v>
      </c>
      <c r="J6687">
        <v>57</v>
      </c>
      <c r="K6687">
        <v>2</v>
      </c>
      <c r="L6687">
        <v>461.79</v>
      </c>
      <c r="M6687">
        <v>28936.38</v>
      </c>
      <c r="N6687">
        <v>0</v>
      </c>
      <c r="O6687">
        <v>3052</v>
      </c>
      <c r="P6687">
        <v>3</v>
      </c>
      <c r="Q6687">
        <v>38.299999999999997</v>
      </c>
      <c r="R6687">
        <v>2</v>
      </c>
      <c r="S6687">
        <v>0.22</v>
      </c>
      <c r="T6687">
        <v>3</v>
      </c>
      <c r="U6687" t="s">
        <v>31</v>
      </c>
      <c r="V6687">
        <v>2</v>
      </c>
      <c r="W6687">
        <v>2</v>
      </c>
      <c r="X6687">
        <v>1344.64</v>
      </c>
      <c r="Y6687">
        <v>70</v>
      </c>
      <c r="Z6687">
        <v>3.9</v>
      </c>
      <c r="AA6687" t="s">
        <v>39</v>
      </c>
      <c r="AB6687">
        <v>43.3</v>
      </c>
      <c r="AC6687">
        <v>0.45019999999999999</v>
      </c>
      <c r="AD6687">
        <v>1</v>
      </c>
      <c r="AE6687" t="s">
        <v>50</v>
      </c>
    </row>
    <row r="6688" spans="1:31" x14ac:dyDescent="0.25">
      <c r="A6688">
        <v>6687</v>
      </c>
      <c r="B6688" t="str">
        <f t="shared" si="104"/>
        <v>26-40</v>
      </c>
      <c r="D6688">
        <v>28</v>
      </c>
      <c r="F6688" t="s">
        <v>28</v>
      </c>
      <c r="G6688" t="s">
        <v>43</v>
      </c>
      <c r="H6688" t="s">
        <v>36</v>
      </c>
      <c r="I6688">
        <v>5</v>
      </c>
      <c r="J6688">
        <v>2</v>
      </c>
      <c r="K6688">
        <v>0</v>
      </c>
      <c r="L6688">
        <v>793.26</v>
      </c>
      <c r="M6688">
        <v>1547.01</v>
      </c>
      <c r="N6688">
        <v>0</v>
      </c>
      <c r="O6688">
        <v>181</v>
      </c>
      <c r="P6688">
        <v>0</v>
      </c>
      <c r="Q6688">
        <v>15.3</v>
      </c>
      <c r="R6688">
        <v>0</v>
      </c>
      <c r="S6688">
        <v>0.57999999999999996</v>
      </c>
      <c r="T6688">
        <v>1</v>
      </c>
      <c r="U6688" t="s">
        <v>47</v>
      </c>
      <c r="V6688">
        <v>0</v>
      </c>
      <c r="W6688">
        <v>0</v>
      </c>
      <c r="X6688">
        <v>0</v>
      </c>
      <c r="Y6688">
        <v>39</v>
      </c>
      <c r="Z6688">
        <v>2.8</v>
      </c>
      <c r="AA6688" t="s">
        <v>39</v>
      </c>
      <c r="AB6688">
        <v>28.1</v>
      </c>
      <c r="AC6688">
        <v>0.34150000000000003</v>
      </c>
      <c r="AD6688">
        <v>0</v>
      </c>
      <c r="AE6688" t="s">
        <v>40</v>
      </c>
    </row>
    <row r="6689" spans="1:31" x14ac:dyDescent="0.25">
      <c r="A6689">
        <v>6688</v>
      </c>
      <c r="B6689" t="str">
        <f t="shared" si="104"/>
        <v>18-25</v>
      </c>
      <c r="D6689">
        <v>23</v>
      </c>
      <c r="F6689" t="s">
        <v>28</v>
      </c>
      <c r="G6689" t="s">
        <v>43</v>
      </c>
      <c r="H6689" t="s">
        <v>36</v>
      </c>
      <c r="I6689">
        <v>19</v>
      </c>
      <c r="J6689">
        <v>14</v>
      </c>
      <c r="K6689">
        <v>3</v>
      </c>
      <c r="L6689">
        <v>518.04</v>
      </c>
      <c r="M6689">
        <v>6819.54</v>
      </c>
      <c r="N6689">
        <v>0</v>
      </c>
      <c r="O6689">
        <v>961</v>
      </c>
      <c r="P6689">
        <v>1</v>
      </c>
      <c r="Q6689">
        <v>18.2</v>
      </c>
      <c r="R6689">
        <v>0</v>
      </c>
      <c r="S6689">
        <v>0.52</v>
      </c>
      <c r="T6689">
        <v>1</v>
      </c>
      <c r="U6689" t="s">
        <v>47</v>
      </c>
      <c r="V6689">
        <v>0</v>
      </c>
      <c r="W6689">
        <v>1</v>
      </c>
      <c r="X6689">
        <v>142.41999999999999</v>
      </c>
      <c r="Y6689">
        <v>2</v>
      </c>
      <c r="Z6689">
        <v>3.5</v>
      </c>
      <c r="AA6689" t="s">
        <v>32</v>
      </c>
      <c r="AB6689">
        <v>12.8</v>
      </c>
      <c r="AC6689">
        <v>0.24679999999999999</v>
      </c>
      <c r="AD6689">
        <v>0</v>
      </c>
      <c r="AE6689" t="s">
        <v>40</v>
      </c>
    </row>
    <row r="6690" spans="1:31" x14ac:dyDescent="0.25">
      <c r="A6690">
        <v>6689</v>
      </c>
      <c r="B6690" t="str">
        <f t="shared" si="104"/>
        <v>41-60</v>
      </c>
      <c r="D6690">
        <v>55</v>
      </c>
      <c r="F6690" t="s">
        <v>34</v>
      </c>
      <c r="G6690" t="s">
        <v>49</v>
      </c>
      <c r="H6690" t="s">
        <v>41</v>
      </c>
      <c r="I6690">
        <v>26</v>
      </c>
      <c r="J6690">
        <v>45</v>
      </c>
      <c r="K6690">
        <v>9</v>
      </c>
      <c r="L6690">
        <v>264.26</v>
      </c>
      <c r="M6690">
        <v>11627.8</v>
      </c>
      <c r="N6690">
        <v>0</v>
      </c>
      <c r="O6690">
        <v>1321</v>
      </c>
      <c r="P6690">
        <v>0</v>
      </c>
      <c r="Q6690">
        <v>10</v>
      </c>
      <c r="R6690">
        <v>0</v>
      </c>
      <c r="S6690">
        <v>0.49</v>
      </c>
      <c r="T6690">
        <v>2</v>
      </c>
      <c r="U6690" t="s">
        <v>38</v>
      </c>
      <c r="V6690">
        <v>1</v>
      </c>
      <c r="W6690">
        <v>1</v>
      </c>
      <c r="X6690">
        <v>686.59</v>
      </c>
      <c r="Y6690">
        <v>52</v>
      </c>
      <c r="Z6690">
        <v>4.5</v>
      </c>
      <c r="AA6690" t="s">
        <v>32</v>
      </c>
      <c r="AB6690">
        <v>26.1</v>
      </c>
      <c r="AC6690">
        <v>0.3281</v>
      </c>
      <c r="AD6690">
        <v>0</v>
      </c>
      <c r="AE6690" t="s">
        <v>40</v>
      </c>
    </row>
    <row r="6691" spans="1:31" x14ac:dyDescent="0.25">
      <c r="A6691">
        <v>6690</v>
      </c>
      <c r="B6691" t="str">
        <f t="shared" si="104"/>
        <v>41-60</v>
      </c>
      <c r="D6691">
        <v>44</v>
      </c>
      <c r="F6691" t="s">
        <v>34</v>
      </c>
      <c r="G6691" t="s">
        <v>45</v>
      </c>
      <c r="H6691" t="s">
        <v>36</v>
      </c>
      <c r="I6691">
        <v>4</v>
      </c>
      <c r="J6691">
        <v>6</v>
      </c>
      <c r="K6691">
        <v>1</v>
      </c>
      <c r="L6691">
        <v>632.34</v>
      </c>
      <c r="M6691">
        <v>3986.9</v>
      </c>
      <c r="N6691">
        <v>0</v>
      </c>
      <c r="O6691">
        <v>675</v>
      </c>
      <c r="P6691">
        <v>0</v>
      </c>
      <c r="Q6691">
        <v>0</v>
      </c>
      <c r="R6691">
        <v>0</v>
      </c>
      <c r="S6691">
        <v>0.16</v>
      </c>
      <c r="T6691">
        <v>1</v>
      </c>
      <c r="U6691" t="s">
        <v>46</v>
      </c>
      <c r="V6691">
        <v>0</v>
      </c>
      <c r="W6691">
        <v>0</v>
      </c>
      <c r="X6691">
        <v>0</v>
      </c>
      <c r="Y6691">
        <v>19</v>
      </c>
      <c r="Z6691">
        <v>3.8</v>
      </c>
      <c r="AA6691" t="s">
        <v>39</v>
      </c>
      <c r="AB6691">
        <v>18.5</v>
      </c>
      <c r="AC6691">
        <v>0.28000000000000003</v>
      </c>
      <c r="AD6691">
        <v>0</v>
      </c>
      <c r="AE6691" t="s">
        <v>40</v>
      </c>
    </row>
    <row r="6692" spans="1:31" x14ac:dyDescent="0.25">
      <c r="A6692">
        <v>6691</v>
      </c>
      <c r="B6692" t="str">
        <f t="shared" si="104"/>
        <v>41-60</v>
      </c>
      <c r="D6692">
        <v>41</v>
      </c>
      <c r="F6692" t="s">
        <v>28</v>
      </c>
      <c r="G6692" t="s">
        <v>35</v>
      </c>
      <c r="H6692" t="s">
        <v>30</v>
      </c>
      <c r="I6692">
        <v>0</v>
      </c>
      <c r="J6692">
        <v>0</v>
      </c>
      <c r="K6692">
        <v>0</v>
      </c>
      <c r="L6692">
        <v>648.74</v>
      </c>
      <c r="M6692">
        <v>0</v>
      </c>
      <c r="N6692">
        <v>0</v>
      </c>
      <c r="O6692">
        <v>159</v>
      </c>
      <c r="P6692">
        <v>0</v>
      </c>
      <c r="Q6692">
        <v>28.8</v>
      </c>
      <c r="R6692">
        <v>0</v>
      </c>
      <c r="S6692">
        <v>7.0000000000000007E-2</v>
      </c>
      <c r="T6692">
        <v>0</v>
      </c>
      <c r="U6692" t="s">
        <v>37</v>
      </c>
      <c r="V6692">
        <v>0</v>
      </c>
      <c r="W6692">
        <v>0</v>
      </c>
      <c r="X6692">
        <v>0</v>
      </c>
      <c r="Y6692">
        <v>32</v>
      </c>
      <c r="Z6692">
        <v>4.0999999999999996</v>
      </c>
      <c r="AA6692" t="s">
        <v>51</v>
      </c>
      <c r="AB6692">
        <v>29.7</v>
      </c>
      <c r="AC6692">
        <v>0.35260000000000002</v>
      </c>
      <c r="AD6692">
        <v>0</v>
      </c>
      <c r="AE6692" t="s">
        <v>40</v>
      </c>
    </row>
    <row r="6693" spans="1:31" x14ac:dyDescent="0.25">
      <c r="A6693">
        <v>6692</v>
      </c>
      <c r="B6693" t="str">
        <f t="shared" si="104"/>
        <v>41-60</v>
      </c>
      <c r="D6693">
        <v>53</v>
      </c>
      <c r="F6693" t="s">
        <v>34</v>
      </c>
      <c r="G6693" t="s">
        <v>45</v>
      </c>
      <c r="H6693" t="s">
        <v>30</v>
      </c>
      <c r="I6693">
        <v>46</v>
      </c>
      <c r="J6693">
        <v>97</v>
      </c>
      <c r="K6693">
        <v>6</v>
      </c>
      <c r="L6693">
        <v>549.29999999999995</v>
      </c>
      <c r="M6693">
        <v>54534.16</v>
      </c>
      <c r="N6693">
        <v>0</v>
      </c>
      <c r="O6693">
        <v>5898</v>
      </c>
      <c r="P6693">
        <v>8</v>
      </c>
      <c r="Q6693">
        <v>21.9</v>
      </c>
      <c r="R6693">
        <v>1</v>
      </c>
      <c r="S6693">
        <v>0.56000000000000005</v>
      </c>
      <c r="T6693">
        <v>3</v>
      </c>
      <c r="U6693" t="s">
        <v>42</v>
      </c>
      <c r="V6693">
        <v>0</v>
      </c>
      <c r="W6693">
        <v>3</v>
      </c>
      <c r="X6693">
        <v>822.42</v>
      </c>
      <c r="Y6693">
        <v>33</v>
      </c>
      <c r="Z6693">
        <v>3.4</v>
      </c>
      <c r="AA6693" t="s">
        <v>39</v>
      </c>
      <c r="AB6693">
        <v>34.4</v>
      </c>
      <c r="AC6693">
        <v>0.38490000000000002</v>
      </c>
      <c r="AD6693">
        <v>0</v>
      </c>
      <c r="AE6693" t="s">
        <v>40</v>
      </c>
    </row>
    <row r="6694" spans="1:31" x14ac:dyDescent="0.25">
      <c r="A6694">
        <v>6693</v>
      </c>
      <c r="B6694" t="str">
        <f t="shared" si="104"/>
        <v>60+</v>
      </c>
      <c r="D6694">
        <v>61</v>
      </c>
      <c r="F6694" t="s">
        <v>28</v>
      </c>
      <c r="G6694" t="s">
        <v>43</v>
      </c>
      <c r="H6694" t="s">
        <v>44</v>
      </c>
      <c r="I6694">
        <v>54</v>
      </c>
      <c r="J6694">
        <v>175</v>
      </c>
      <c r="K6694">
        <v>4</v>
      </c>
      <c r="L6694">
        <v>605.33000000000004</v>
      </c>
      <c r="M6694">
        <v>111144.69</v>
      </c>
      <c r="N6694">
        <v>1</v>
      </c>
      <c r="O6694">
        <v>9876</v>
      </c>
      <c r="P6694">
        <v>2</v>
      </c>
      <c r="Q6694">
        <v>13.8</v>
      </c>
      <c r="R6694">
        <v>5</v>
      </c>
      <c r="S6694">
        <v>0.25</v>
      </c>
      <c r="T6694">
        <v>10</v>
      </c>
      <c r="U6694" t="s">
        <v>46</v>
      </c>
      <c r="V6694">
        <v>2</v>
      </c>
      <c r="W6694">
        <v>12</v>
      </c>
      <c r="X6694">
        <v>699.09</v>
      </c>
      <c r="Y6694">
        <v>52</v>
      </c>
      <c r="Z6694">
        <v>4.5</v>
      </c>
      <c r="AA6694" t="s">
        <v>39</v>
      </c>
      <c r="AB6694">
        <v>43.9</v>
      </c>
      <c r="AC6694">
        <v>0.45400000000000001</v>
      </c>
      <c r="AD6694">
        <v>1</v>
      </c>
      <c r="AE6694" t="s">
        <v>59</v>
      </c>
    </row>
    <row r="6695" spans="1:31" x14ac:dyDescent="0.25">
      <c r="A6695">
        <v>6694</v>
      </c>
      <c r="B6695" t="str">
        <f t="shared" si="104"/>
        <v>41-60</v>
      </c>
      <c r="D6695">
        <v>60</v>
      </c>
      <c r="F6695" t="s">
        <v>28</v>
      </c>
      <c r="G6695" t="s">
        <v>49</v>
      </c>
      <c r="H6695" t="s">
        <v>44</v>
      </c>
      <c r="I6695">
        <v>42</v>
      </c>
      <c r="J6695">
        <v>57</v>
      </c>
      <c r="K6695">
        <v>3</v>
      </c>
      <c r="L6695">
        <v>730.42</v>
      </c>
      <c r="M6695">
        <v>38757.660000000003</v>
      </c>
      <c r="N6695">
        <v>0</v>
      </c>
      <c r="O6695">
        <v>4929</v>
      </c>
      <c r="P6695">
        <v>1</v>
      </c>
      <c r="Q6695">
        <v>27.3</v>
      </c>
      <c r="R6695">
        <v>2</v>
      </c>
      <c r="S6695">
        <v>0.49</v>
      </c>
      <c r="T6695">
        <v>3</v>
      </c>
      <c r="U6695" t="s">
        <v>31</v>
      </c>
      <c r="V6695">
        <v>1</v>
      </c>
      <c r="W6695">
        <v>2</v>
      </c>
      <c r="X6695">
        <v>783.54</v>
      </c>
      <c r="Y6695">
        <v>11</v>
      </c>
      <c r="Z6695">
        <v>3.3</v>
      </c>
      <c r="AA6695" t="s">
        <v>39</v>
      </c>
      <c r="AB6695">
        <v>18</v>
      </c>
      <c r="AC6695">
        <v>0.27700000000000002</v>
      </c>
      <c r="AD6695">
        <v>0</v>
      </c>
      <c r="AE6695" t="s">
        <v>40</v>
      </c>
    </row>
    <row r="6696" spans="1:31" x14ac:dyDescent="0.25">
      <c r="A6696">
        <v>6695</v>
      </c>
      <c r="B6696" t="str">
        <f t="shared" si="104"/>
        <v>18-25</v>
      </c>
      <c r="D6696">
        <v>25</v>
      </c>
      <c r="F6696" t="s">
        <v>28</v>
      </c>
      <c r="G6696" t="s">
        <v>45</v>
      </c>
      <c r="H6696" t="s">
        <v>36</v>
      </c>
      <c r="I6696">
        <v>58</v>
      </c>
      <c r="J6696">
        <v>78</v>
      </c>
      <c r="K6696">
        <v>10</v>
      </c>
      <c r="L6696">
        <v>484.28</v>
      </c>
      <c r="M6696">
        <v>39020.300000000003</v>
      </c>
      <c r="N6696">
        <v>0</v>
      </c>
      <c r="O6696">
        <v>4175</v>
      </c>
      <c r="P6696">
        <v>1</v>
      </c>
      <c r="Q6696">
        <v>30.7</v>
      </c>
      <c r="R6696">
        <v>4</v>
      </c>
      <c r="S6696">
        <v>0.82</v>
      </c>
      <c r="T6696">
        <v>2</v>
      </c>
      <c r="U6696" t="s">
        <v>42</v>
      </c>
      <c r="V6696">
        <v>0</v>
      </c>
      <c r="W6696">
        <v>2</v>
      </c>
      <c r="X6696">
        <v>545.07000000000005</v>
      </c>
      <c r="Y6696">
        <v>11</v>
      </c>
      <c r="Z6696">
        <v>5</v>
      </c>
      <c r="AA6696" t="s">
        <v>51</v>
      </c>
      <c r="AB6696">
        <v>16.100000000000001</v>
      </c>
      <c r="AC6696">
        <v>0.26550000000000001</v>
      </c>
      <c r="AD6696">
        <v>0</v>
      </c>
      <c r="AE6696" t="s">
        <v>40</v>
      </c>
    </row>
    <row r="6697" spans="1:31" x14ac:dyDescent="0.25">
      <c r="A6697">
        <v>6696</v>
      </c>
      <c r="B6697" t="str">
        <f t="shared" si="104"/>
        <v>41-60</v>
      </c>
      <c r="D6697">
        <v>49</v>
      </c>
      <c r="F6697" t="s">
        <v>34</v>
      </c>
      <c r="G6697" t="s">
        <v>43</v>
      </c>
      <c r="H6697" t="s">
        <v>30</v>
      </c>
      <c r="I6697">
        <v>55</v>
      </c>
      <c r="J6697">
        <v>94</v>
      </c>
      <c r="K6697">
        <v>11</v>
      </c>
      <c r="L6697">
        <v>577.08000000000004</v>
      </c>
      <c r="M6697">
        <v>51000.06</v>
      </c>
      <c r="N6697">
        <v>0</v>
      </c>
      <c r="O6697">
        <v>5540</v>
      </c>
      <c r="P6697">
        <v>6</v>
      </c>
      <c r="Q6697">
        <v>21.2</v>
      </c>
      <c r="R6697">
        <v>3</v>
      </c>
      <c r="S6697">
        <v>0.1</v>
      </c>
      <c r="T6697">
        <v>2</v>
      </c>
      <c r="U6697" t="s">
        <v>38</v>
      </c>
      <c r="V6697">
        <v>2</v>
      </c>
      <c r="W6697">
        <v>6</v>
      </c>
      <c r="X6697">
        <v>2126.36</v>
      </c>
      <c r="Y6697">
        <v>65</v>
      </c>
      <c r="Z6697">
        <v>2.8</v>
      </c>
      <c r="AA6697" t="s">
        <v>48</v>
      </c>
      <c r="AB6697">
        <v>40.9</v>
      </c>
      <c r="AC6697">
        <v>0.43230000000000002</v>
      </c>
      <c r="AD6697">
        <v>1</v>
      </c>
      <c r="AE6697" t="s">
        <v>60</v>
      </c>
    </row>
    <row r="6698" spans="1:31" x14ac:dyDescent="0.25">
      <c r="A6698">
        <v>6697</v>
      </c>
      <c r="B6698" t="str">
        <f t="shared" si="104"/>
        <v>60+</v>
      </c>
      <c r="D6698">
        <v>64</v>
      </c>
      <c r="F6698" t="s">
        <v>34</v>
      </c>
      <c r="G6698" t="s">
        <v>29</v>
      </c>
      <c r="H6698" t="s">
        <v>36</v>
      </c>
      <c r="I6698">
        <v>58</v>
      </c>
      <c r="J6698">
        <v>93</v>
      </c>
      <c r="K6698">
        <v>18</v>
      </c>
      <c r="L6698">
        <v>632.65</v>
      </c>
      <c r="M6698">
        <v>61672.05</v>
      </c>
      <c r="N6698">
        <v>0</v>
      </c>
      <c r="O6698">
        <v>6367</v>
      </c>
      <c r="P6698">
        <v>6</v>
      </c>
      <c r="Q6698">
        <v>28.5</v>
      </c>
      <c r="R6698">
        <v>0</v>
      </c>
      <c r="S6698">
        <v>0.55000000000000004</v>
      </c>
      <c r="T6698">
        <v>2</v>
      </c>
      <c r="U6698" t="s">
        <v>31</v>
      </c>
      <c r="V6698">
        <v>1</v>
      </c>
      <c r="W6698">
        <v>2</v>
      </c>
      <c r="X6698">
        <v>769.78</v>
      </c>
      <c r="Y6698">
        <v>93</v>
      </c>
      <c r="Z6698">
        <v>3.5</v>
      </c>
      <c r="AA6698" t="s">
        <v>51</v>
      </c>
      <c r="AB6698">
        <v>50.6</v>
      </c>
      <c r="AC6698">
        <v>0.50480000000000003</v>
      </c>
      <c r="AD6698">
        <v>1</v>
      </c>
      <c r="AE6698" t="s">
        <v>60</v>
      </c>
    </row>
    <row r="6699" spans="1:31" x14ac:dyDescent="0.25">
      <c r="A6699">
        <v>6698</v>
      </c>
      <c r="B6699" t="str">
        <f t="shared" si="104"/>
        <v>41-60</v>
      </c>
      <c r="D6699">
        <v>59</v>
      </c>
      <c r="F6699" t="s">
        <v>34</v>
      </c>
      <c r="G6699" t="s">
        <v>29</v>
      </c>
      <c r="H6699" t="s">
        <v>44</v>
      </c>
      <c r="I6699">
        <v>48</v>
      </c>
      <c r="J6699">
        <v>152</v>
      </c>
      <c r="K6699">
        <v>6</v>
      </c>
      <c r="L6699">
        <v>357.77</v>
      </c>
      <c r="M6699">
        <v>50965.06</v>
      </c>
      <c r="N6699">
        <v>0</v>
      </c>
      <c r="O6699">
        <v>6021</v>
      </c>
      <c r="P6699">
        <v>3</v>
      </c>
      <c r="Q6699">
        <v>2.7</v>
      </c>
      <c r="R6699">
        <v>6</v>
      </c>
      <c r="S6699">
        <v>0.28999999999999998</v>
      </c>
      <c r="T6699">
        <v>9</v>
      </c>
      <c r="U6699" t="s">
        <v>46</v>
      </c>
      <c r="V6699">
        <v>2</v>
      </c>
      <c r="W6699">
        <v>4</v>
      </c>
      <c r="X6699">
        <v>1024.46</v>
      </c>
      <c r="Y6699">
        <v>14</v>
      </c>
      <c r="Z6699">
        <v>2.9</v>
      </c>
      <c r="AA6699" t="s">
        <v>39</v>
      </c>
      <c r="AB6699">
        <v>32.1</v>
      </c>
      <c r="AC6699">
        <v>0.36870000000000003</v>
      </c>
      <c r="AD6699">
        <v>0</v>
      </c>
      <c r="AE6699" t="s">
        <v>40</v>
      </c>
    </row>
    <row r="6700" spans="1:31" x14ac:dyDescent="0.25">
      <c r="A6700">
        <v>6699</v>
      </c>
      <c r="B6700" t="str">
        <f t="shared" si="104"/>
        <v>26-40</v>
      </c>
      <c r="D6700">
        <v>35</v>
      </c>
      <c r="F6700" t="s">
        <v>34</v>
      </c>
      <c r="G6700" t="s">
        <v>45</v>
      </c>
      <c r="H6700" t="s">
        <v>44</v>
      </c>
      <c r="I6700">
        <v>11</v>
      </c>
      <c r="J6700">
        <v>18</v>
      </c>
      <c r="K6700">
        <v>1</v>
      </c>
      <c r="L6700">
        <v>630.9</v>
      </c>
      <c r="M6700">
        <v>10496.4</v>
      </c>
      <c r="N6700">
        <v>0</v>
      </c>
      <c r="O6700">
        <v>1275</v>
      </c>
      <c r="P6700">
        <v>0</v>
      </c>
      <c r="Q6700">
        <v>13</v>
      </c>
      <c r="R6700">
        <v>0</v>
      </c>
      <c r="S6700">
        <v>0.45</v>
      </c>
      <c r="T6700">
        <v>1</v>
      </c>
      <c r="U6700" t="s">
        <v>47</v>
      </c>
      <c r="V6700">
        <v>0</v>
      </c>
      <c r="W6700">
        <v>0</v>
      </c>
      <c r="X6700">
        <v>0</v>
      </c>
      <c r="Y6700">
        <v>47</v>
      </c>
      <c r="Z6700">
        <v>3.4</v>
      </c>
      <c r="AA6700" t="s">
        <v>32</v>
      </c>
      <c r="AB6700">
        <v>29.3</v>
      </c>
      <c r="AC6700">
        <v>0.3498</v>
      </c>
      <c r="AD6700">
        <v>0</v>
      </c>
      <c r="AE6700" t="s">
        <v>40</v>
      </c>
    </row>
    <row r="6701" spans="1:31" x14ac:dyDescent="0.25">
      <c r="A6701">
        <v>6700</v>
      </c>
      <c r="B6701" t="str">
        <f t="shared" si="104"/>
        <v>26-40</v>
      </c>
      <c r="D6701">
        <v>38</v>
      </c>
      <c r="F6701" t="s">
        <v>34</v>
      </c>
      <c r="G6701" t="s">
        <v>29</v>
      </c>
      <c r="H6701" t="s">
        <v>44</v>
      </c>
      <c r="I6701">
        <v>45</v>
      </c>
      <c r="J6701">
        <v>115</v>
      </c>
      <c r="K6701">
        <v>3</v>
      </c>
      <c r="L6701">
        <v>474.13</v>
      </c>
      <c r="M6701">
        <v>59949.62</v>
      </c>
      <c r="N6701">
        <v>1</v>
      </c>
      <c r="O6701">
        <v>5479</v>
      </c>
      <c r="P6701">
        <v>6</v>
      </c>
      <c r="Q6701">
        <v>15.9</v>
      </c>
      <c r="R6701">
        <v>3</v>
      </c>
      <c r="S6701">
        <v>0.35</v>
      </c>
      <c r="T6701">
        <v>2</v>
      </c>
      <c r="U6701" t="s">
        <v>31</v>
      </c>
      <c r="V6701">
        <v>2</v>
      </c>
      <c r="W6701">
        <v>3</v>
      </c>
      <c r="X6701">
        <v>245.06</v>
      </c>
      <c r="Y6701">
        <v>82</v>
      </c>
      <c r="Z6701">
        <v>2.4</v>
      </c>
      <c r="AA6701" t="s">
        <v>39</v>
      </c>
      <c r="AB6701">
        <v>46.6</v>
      </c>
      <c r="AC6701">
        <v>0.4743</v>
      </c>
      <c r="AD6701">
        <v>1</v>
      </c>
      <c r="AE6701" t="s">
        <v>56</v>
      </c>
    </row>
    <row r="6702" spans="1:31" x14ac:dyDescent="0.25">
      <c r="A6702">
        <v>6701</v>
      </c>
      <c r="B6702" t="str">
        <f t="shared" si="104"/>
        <v>60+</v>
      </c>
      <c r="D6702">
        <v>65</v>
      </c>
      <c r="F6702" t="s">
        <v>28</v>
      </c>
      <c r="G6702" t="s">
        <v>35</v>
      </c>
      <c r="H6702" t="s">
        <v>30</v>
      </c>
      <c r="I6702">
        <v>49</v>
      </c>
      <c r="J6702">
        <v>191</v>
      </c>
      <c r="K6702">
        <v>12</v>
      </c>
      <c r="L6702">
        <v>566.12</v>
      </c>
      <c r="M6702">
        <v>114863.48</v>
      </c>
      <c r="N6702">
        <v>0</v>
      </c>
      <c r="O6702">
        <v>10000</v>
      </c>
      <c r="P6702">
        <v>13</v>
      </c>
      <c r="Q6702">
        <v>28.9</v>
      </c>
      <c r="R6702">
        <v>7</v>
      </c>
      <c r="S6702">
        <v>0.66</v>
      </c>
      <c r="T6702">
        <v>5</v>
      </c>
      <c r="U6702" t="s">
        <v>38</v>
      </c>
      <c r="V6702">
        <v>9</v>
      </c>
      <c r="W6702">
        <v>13</v>
      </c>
      <c r="X6702">
        <v>911.28</v>
      </c>
      <c r="Y6702">
        <v>8</v>
      </c>
      <c r="Z6702">
        <v>2.7</v>
      </c>
      <c r="AA6702" t="s">
        <v>32</v>
      </c>
      <c r="AB6702">
        <v>54.4</v>
      </c>
      <c r="AC6702">
        <v>0.53310000000000002</v>
      </c>
      <c r="AD6702">
        <v>1</v>
      </c>
      <c r="AE6702" t="s">
        <v>33</v>
      </c>
    </row>
    <row r="6703" spans="1:31" x14ac:dyDescent="0.25">
      <c r="A6703">
        <v>6702</v>
      </c>
      <c r="B6703" t="str">
        <f t="shared" si="104"/>
        <v>18-25</v>
      </c>
      <c r="D6703">
        <v>19</v>
      </c>
      <c r="F6703" t="s">
        <v>34</v>
      </c>
      <c r="G6703" t="s">
        <v>43</v>
      </c>
      <c r="H6703" t="s">
        <v>30</v>
      </c>
      <c r="I6703">
        <v>31</v>
      </c>
      <c r="J6703">
        <v>99</v>
      </c>
      <c r="K6703">
        <v>9</v>
      </c>
      <c r="L6703">
        <v>560.45000000000005</v>
      </c>
      <c r="M6703">
        <v>50138.37</v>
      </c>
      <c r="N6703">
        <v>0</v>
      </c>
      <c r="O6703">
        <v>6028</v>
      </c>
      <c r="P6703">
        <v>1</v>
      </c>
      <c r="Q6703">
        <v>0</v>
      </c>
      <c r="R6703">
        <v>3</v>
      </c>
      <c r="S6703">
        <v>0.68</v>
      </c>
      <c r="T6703">
        <v>3</v>
      </c>
      <c r="U6703" t="s">
        <v>31</v>
      </c>
      <c r="V6703">
        <v>5</v>
      </c>
      <c r="W6703">
        <v>3</v>
      </c>
      <c r="X6703">
        <v>2843.57</v>
      </c>
      <c r="Y6703">
        <v>19</v>
      </c>
      <c r="Z6703">
        <v>4</v>
      </c>
      <c r="AA6703" t="s">
        <v>39</v>
      </c>
      <c r="AB6703">
        <v>26.4</v>
      </c>
      <c r="AC6703">
        <v>0.32969999999999999</v>
      </c>
      <c r="AD6703">
        <v>0</v>
      </c>
      <c r="AE6703" t="s">
        <v>40</v>
      </c>
    </row>
    <row r="6704" spans="1:31" x14ac:dyDescent="0.25">
      <c r="A6704">
        <v>6703</v>
      </c>
      <c r="B6704" t="str">
        <f t="shared" si="104"/>
        <v>41-60</v>
      </c>
      <c r="D6704">
        <v>45</v>
      </c>
      <c r="F6704" t="s">
        <v>28</v>
      </c>
      <c r="G6704" t="s">
        <v>45</v>
      </c>
      <c r="H6704" t="s">
        <v>30</v>
      </c>
      <c r="I6704">
        <v>21</v>
      </c>
      <c r="J6704">
        <v>35</v>
      </c>
      <c r="K6704">
        <v>3</v>
      </c>
      <c r="L6704">
        <v>369.17</v>
      </c>
      <c r="M6704">
        <v>11995.94</v>
      </c>
      <c r="N6704">
        <v>0</v>
      </c>
      <c r="O6704">
        <v>1272</v>
      </c>
      <c r="P6704">
        <v>1</v>
      </c>
      <c r="Q6704">
        <v>15.7</v>
      </c>
      <c r="R6704">
        <v>1</v>
      </c>
      <c r="S6704">
        <v>0.21</v>
      </c>
      <c r="T6704">
        <v>2</v>
      </c>
      <c r="U6704" t="s">
        <v>47</v>
      </c>
      <c r="V6704">
        <v>2</v>
      </c>
      <c r="W6704">
        <v>2</v>
      </c>
      <c r="X6704">
        <v>432.62</v>
      </c>
      <c r="Y6704">
        <v>21</v>
      </c>
      <c r="Z6704">
        <v>2.9</v>
      </c>
      <c r="AA6704" t="s">
        <v>39</v>
      </c>
      <c r="AB6704">
        <v>23.7</v>
      </c>
      <c r="AC6704">
        <v>0.3125</v>
      </c>
      <c r="AD6704">
        <v>0</v>
      </c>
      <c r="AE6704" t="s">
        <v>40</v>
      </c>
    </row>
    <row r="6705" spans="1:31" x14ac:dyDescent="0.25">
      <c r="A6705">
        <v>6704</v>
      </c>
      <c r="B6705" t="str">
        <f t="shared" si="104"/>
        <v>18-25</v>
      </c>
      <c r="D6705">
        <v>24</v>
      </c>
      <c r="F6705" t="s">
        <v>34</v>
      </c>
      <c r="G6705" t="s">
        <v>45</v>
      </c>
      <c r="H6705" t="s">
        <v>44</v>
      </c>
      <c r="I6705">
        <v>57</v>
      </c>
      <c r="J6705">
        <v>82</v>
      </c>
      <c r="K6705">
        <v>2</v>
      </c>
      <c r="L6705">
        <v>613.67999999999995</v>
      </c>
      <c r="M6705">
        <v>49477.02</v>
      </c>
      <c r="N6705">
        <v>0</v>
      </c>
      <c r="O6705">
        <v>5086</v>
      </c>
      <c r="P6705">
        <v>7</v>
      </c>
      <c r="Q6705">
        <v>23.7</v>
      </c>
      <c r="R6705">
        <v>2</v>
      </c>
      <c r="S6705">
        <v>0.14000000000000001</v>
      </c>
      <c r="T6705">
        <v>3</v>
      </c>
      <c r="U6705" t="s">
        <v>46</v>
      </c>
      <c r="V6705">
        <v>1</v>
      </c>
      <c r="W6705">
        <v>2</v>
      </c>
      <c r="X6705">
        <v>965.66</v>
      </c>
      <c r="Y6705">
        <v>48</v>
      </c>
      <c r="Z6705">
        <v>3.3</v>
      </c>
      <c r="AA6705" t="s">
        <v>51</v>
      </c>
      <c r="AB6705">
        <v>39.299999999999997</v>
      </c>
      <c r="AC6705">
        <v>0.42020000000000002</v>
      </c>
      <c r="AD6705">
        <v>1</v>
      </c>
      <c r="AE6705" t="s">
        <v>58</v>
      </c>
    </row>
    <row r="6706" spans="1:31" x14ac:dyDescent="0.25">
      <c r="A6706">
        <v>6705</v>
      </c>
      <c r="B6706" t="str">
        <f t="shared" si="104"/>
        <v>60+</v>
      </c>
      <c r="D6706">
        <v>65</v>
      </c>
      <c r="F6706" t="s">
        <v>28</v>
      </c>
      <c r="G6706" t="s">
        <v>35</v>
      </c>
      <c r="H6706" t="s">
        <v>44</v>
      </c>
      <c r="I6706">
        <v>40</v>
      </c>
      <c r="J6706">
        <v>42</v>
      </c>
      <c r="K6706">
        <v>5</v>
      </c>
      <c r="L6706">
        <v>398</v>
      </c>
      <c r="M6706">
        <v>18134.84</v>
      </c>
      <c r="N6706">
        <v>0</v>
      </c>
      <c r="O6706">
        <v>1944</v>
      </c>
      <c r="P6706">
        <v>3</v>
      </c>
      <c r="Q6706">
        <v>11.3</v>
      </c>
      <c r="R6706">
        <v>1</v>
      </c>
      <c r="S6706">
        <v>0.53</v>
      </c>
      <c r="T6706">
        <v>3</v>
      </c>
      <c r="U6706" t="s">
        <v>42</v>
      </c>
      <c r="V6706">
        <v>0</v>
      </c>
      <c r="W6706">
        <v>1</v>
      </c>
      <c r="X6706">
        <v>124.05</v>
      </c>
      <c r="Y6706">
        <v>22</v>
      </c>
      <c r="Z6706">
        <v>3.8</v>
      </c>
      <c r="AA6706" t="s">
        <v>51</v>
      </c>
      <c r="AB6706">
        <v>28.2</v>
      </c>
      <c r="AC6706">
        <v>0.34210000000000002</v>
      </c>
      <c r="AD6706">
        <v>0</v>
      </c>
      <c r="AE6706" t="s">
        <v>40</v>
      </c>
    </row>
    <row r="6707" spans="1:31" x14ac:dyDescent="0.25">
      <c r="A6707">
        <v>6706</v>
      </c>
      <c r="B6707" t="str">
        <f t="shared" si="104"/>
        <v>18-25</v>
      </c>
      <c r="D6707">
        <v>20</v>
      </c>
      <c r="F6707" t="s">
        <v>28</v>
      </c>
      <c r="G6707" t="s">
        <v>29</v>
      </c>
      <c r="H6707" t="s">
        <v>41</v>
      </c>
      <c r="I6707">
        <v>41</v>
      </c>
      <c r="J6707">
        <v>78</v>
      </c>
      <c r="K6707">
        <v>5</v>
      </c>
      <c r="L6707">
        <v>483.33</v>
      </c>
      <c r="M6707">
        <v>35456.400000000001</v>
      </c>
      <c r="N6707">
        <v>0</v>
      </c>
      <c r="O6707">
        <v>4127</v>
      </c>
      <c r="P6707">
        <v>0</v>
      </c>
      <c r="Q6707">
        <v>6</v>
      </c>
      <c r="R6707">
        <v>4</v>
      </c>
      <c r="S6707">
        <v>0.3</v>
      </c>
      <c r="T6707">
        <v>2</v>
      </c>
      <c r="U6707" t="s">
        <v>47</v>
      </c>
      <c r="V6707">
        <v>2</v>
      </c>
      <c r="W6707">
        <v>5</v>
      </c>
      <c r="X6707">
        <v>1089.22</v>
      </c>
      <c r="Y6707">
        <v>32</v>
      </c>
      <c r="Z6707">
        <v>2.5</v>
      </c>
      <c r="AA6707" t="s">
        <v>32</v>
      </c>
      <c r="AB6707">
        <v>24.6</v>
      </c>
      <c r="AC6707">
        <v>0.318</v>
      </c>
      <c r="AD6707">
        <v>0</v>
      </c>
      <c r="AE6707" t="s">
        <v>40</v>
      </c>
    </row>
    <row r="6708" spans="1:31" x14ac:dyDescent="0.25">
      <c r="A6708">
        <v>6707</v>
      </c>
      <c r="B6708" t="str">
        <f t="shared" si="104"/>
        <v>18-25</v>
      </c>
      <c r="D6708">
        <v>19</v>
      </c>
      <c r="F6708" t="s">
        <v>34</v>
      </c>
      <c r="G6708" t="s">
        <v>43</v>
      </c>
      <c r="H6708" t="s">
        <v>44</v>
      </c>
      <c r="I6708">
        <v>56</v>
      </c>
      <c r="J6708">
        <v>31</v>
      </c>
      <c r="K6708">
        <v>1</v>
      </c>
      <c r="L6708">
        <v>549.92999999999995</v>
      </c>
      <c r="M6708">
        <v>17499.150000000001</v>
      </c>
      <c r="N6708">
        <v>0</v>
      </c>
      <c r="O6708">
        <v>2153</v>
      </c>
      <c r="P6708">
        <v>2</v>
      </c>
      <c r="Q6708">
        <v>7.7</v>
      </c>
      <c r="R6708">
        <v>0</v>
      </c>
      <c r="S6708">
        <v>0.24</v>
      </c>
      <c r="T6708">
        <v>0</v>
      </c>
      <c r="U6708" t="s">
        <v>37</v>
      </c>
      <c r="V6708">
        <v>1</v>
      </c>
      <c r="W6708">
        <v>0</v>
      </c>
      <c r="X6708">
        <v>188.27</v>
      </c>
      <c r="Y6708">
        <v>11</v>
      </c>
      <c r="Z6708">
        <v>2.7</v>
      </c>
      <c r="AA6708" t="s">
        <v>32</v>
      </c>
      <c r="AB6708">
        <v>8.4</v>
      </c>
      <c r="AC6708">
        <v>0.22320000000000001</v>
      </c>
      <c r="AD6708">
        <v>0</v>
      </c>
      <c r="AE6708" t="s">
        <v>40</v>
      </c>
    </row>
    <row r="6709" spans="1:31" x14ac:dyDescent="0.25">
      <c r="A6709">
        <v>6708</v>
      </c>
      <c r="B6709" t="str">
        <f t="shared" si="104"/>
        <v>26-40</v>
      </c>
      <c r="D6709">
        <v>35</v>
      </c>
      <c r="F6709" t="s">
        <v>28</v>
      </c>
      <c r="G6709" t="s">
        <v>49</v>
      </c>
      <c r="H6709" t="s">
        <v>36</v>
      </c>
      <c r="I6709">
        <v>6</v>
      </c>
      <c r="J6709">
        <v>22</v>
      </c>
      <c r="K6709">
        <v>2</v>
      </c>
      <c r="L6709">
        <v>518.74</v>
      </c>
      <c r="M6709">
        <v>11167.51</v>
      </c>
      <c r="N6709">
        <v>0</v>
      </c>
      <c r="O6709">
        <v>1422</v>
      </c>
      <c r="P6709">
        <v>2</v>
      </c>
      <c r="Q6709">
        <v>6.4</v>
      </c>
      <c r="R6709">
        <v>1</v>
      </c>
      <c r="S6709">
        <v>0.1</v>
      </c>
      <c r="T6709">
        <v>1</v>
      </c>
      <c r="U6709" t="s">
        <v>38</v>
      </c>
      <c r="V6709">
        <v>1</v>
      </c>
      <c r="W6709">
        <v>1</v>
      </c>
      <c r="X6709">
        <v>425.01</v>
      </c>
      <c r="Y6709">
        <v>16</v>
      </c>
      <c r="Z6709">
        <v>4.0999999999999996</v>
      </c>
      <c r="AA6709" t="s">
        <v>39</v>
      </c>
      <c r="AB6709">
        <v>22.5</v>
      </c>
      <c r="AC6709">
        <v>0.30459999999999998</v>
      </c>
      <c r="AD6709">
        <v>0</v>
      </c>
      <c r="AE6709" t="s">
        <v>40</v>
      </c>
    </row>
    <row r="6710" spans="1:31" x14ac:dyDescent="0.25">
      <c r="A6710">
        <v>6709</v>
      </c>
      <c r="B6710" t="str">
        <f t="shared" si="104"/>
        <v>26-40</v>
      </c>
      <c r="D6710">
        <v>28</v>
      </c>
      <c r="F6710" t="s">
        <v>28</v>
      </c>
      <c r="G6710" t="s">
        <v>35</v>
      </c>
      <c r="H6710" t="s">
        <v>44</v>
      </c>
      <c r="I6710">
        <v>33</v>
      </c>
      <c r="J6710">
        <v>46</v>
      </c>
      <c r="K6710">
        <v>9</v>
      </c>
      <c r="L6710">
        <v>382.02</v>
      </c>
      <c r="M6710">
        <v>17935.55</v>
      </c>
      <c r="N6710">
        <v>1</v>
      </c>
      <c r="O6710">
        <v>2079</v>
      </c>
      <c r="P6710">
        <v>2</v>
      </c>
      <c r="Q6710">
        <v>12.7</v>
      </c>
      <c r="R6710">
        <v>2</v>
      </c>
      <c r="S6710">
        <v>0.64</v>
      </c>
      <c r="T6710">
        <v>3</v>
      </c>
      <c r="U6710" t="s">
        <v>31</v>
      </c>
      <c r="V6710">
        <v>2</v>
      </c>
      <c r="W6710">
        <v>3</v>
      </c>
      <c r="X6710">
        <v>1308.8</v>
      </c>
      <c r="Y6710">
        <v>56</v>
      </c>
      <c r="Z6710">
        <v>3.9</v>
      </c>
      <c r="AA6710" t="s">
        <v>48</v>
      </c>
      <c r="AB6710">
        <v>37.299999999999997</v>
      </c>
      <c r="AC6710">
        <v>0.40620000000000001</v>
      </c>
      <c r="AD6710">
        <v>0</v>
      </c>
      <c r="AE6710" t="s">
        <v>40</v>
      </c>
    </row>
    <row r="6711" spans="1:31" x14ac:dyDescent="0.25">
      <c r="A6711">
        <v>6710</v>
      </c>
      <c r="B6711" t="str">
        <f t="shared" si="104"/>
        <v>41-60</v>
      </c>
      <c r="D6711">
        <v>44</v>
      </c>
      <c r="F6711" t="s">
        <v>34</v>
      </c>
      <c r="G6711" t="s">
        <v>43</v>
      </c>
      <c r="H6711" t="s">
        <v>41</v>
      </c>
      <c r="I6711">
        <v>47</v>
      </c>
      <c r="J6711">
        <v>87</v>
      </c>
      <c r="K6711">
        <v>16</v>
      </c>
      <c r="L6711">
        <v>296.22000000000003</v>
      </c>
      <c r="M6711">
        <v>24710.42</v>
      </c>
      <c r="N6711">
        <v>1</v>
      </c>
      <c r="O6711">
        <v>2857</v>
      </c>
      <c r="P6711">
        <v>7</v>
      </c>
      <c r="Q6711">
        <v>9.5</v>
      </c>
      <c r="R6711">
        <v>3</v>
      </c>
      <c r="S6711">
        <v>0.42</v>
      </c>
      <c r="T6711">
        <v>4</v>
      </c>
      <c r="U6711" t="s">
        <v>47</v>
      </c>
      <c r="V6711">
        <v>3</v>
      </c>
      <c r="W6711">
        <v>7</v>
      </c>
      <c r="X6711">
        <v>2043.96</v>
      </c>
      <c r="Y6711">
        <v>69</v>
      </c>
      <c r="Z6711">
        <v>3.2</v>
      </c>
      <c r="AA6711" t="s">
        <v>32</v>
      </c>
      <c r="AB6711">
        <v>45.8</v>
      </c>
      <c r="AC6711">
        <v>0.46829999999999999</v>
      </c>
      <c r="AD6711">
        <v>1</v>
      </c>
      <c r="AE6711" t="s">
        <v>50</v>
      </c>
    </row>
    <row r="6712" spans="1:31" x14ac:dyDescent="0.25">
      <c r="A6712">
        <v>6711</v>
      </c>
      <c r="B6712" t="str">
        <f t="shared" si="104"/>
        <v>26-40</v>
      </c>
      <c r="D6712">
        <v>33</v>
      </c>
      <c r="F6712" t="s">
        <v>34</v>
      </c>
      <c r="G6712" t="s">
        <v>43</v>
      </c>
      <c r="H6712" t="s">
        <v>36</v>
      </c>
      <c r="I6712">
        <v>24</v>
      </c>
      <c r="J6712">
        <v>49</v>
      </c>
      <c r="K6712">
        <v>3</v>
      </c>
      <c r="L6712">
        <v>350.94</v>
      </c>
      <c r="M6712">
        <v>18667.88</v>
      </c>
      <c r="N6712">
        <v>0</v>
      </c>
      <c r="O6712">
        <v>1915</v>
      </c>
      <c r="P6712">
        <v>3</v>
      </c>
      <c r="Q6712">
        <v>25.7</v>
      </c>
      <c r="R6712">
        <v>2</v>
      </c>
      <c r="S6712">
        <v>0.49</v>
      </c>
      <c r="T6712">
        <v>2</v>
      </c>
      <c r="U6712" t="s">
        <v>31</v>
      </c>
      <c r="V6712">
        <v>2</v>
      </c>
      <c r="W6712">
        <v>4</v>
      </c>
      <c r="X6712">
        <v>992.78</v>
      </c>
      <c r="Y6712">
        <v>20</v>
      </c>
      <c r="Z6712">
        <v>5</v>
      </c>
      <c r="AA6712" t="s">
        <v>39</v>
      </c>
      <c r="AB6712">
        <v>27.7</v>
      </c>
      <c r="AC6712">
        <v>0.33850000000000002</v>
      </c>
      <c r="AD6712">
        <v>0</v>
      </c>
      <c r="AE6712" t="s">
        <v>40</v>
      </c>
    </row>
    <row r="6713" spans="1:31" x14ac:dyDescent="0.25">
      <c r="A6713">
        <v>6712</v>
      </c>
      <c r="B6713" t="str">
        <f t="shared" si="104"/>
        <v>26-40</v>
      </c>
      <c r="D6713">
        <v>36</v>
      </c>
      <c r="F6713" t="s">
        <v>28</v>
      </c>
      <c r="G6713" t="s">
        <v>43</v>
      </c>
      <c r="H6713" t="s">
        <v>53</v>
      </c>
      <c r="I6713">
        <v>13</v>
      </c>
      <c r="J6713">
        <v>11</v>
      </c>
      <c r="K6713">
        <v>1</v>
      </c>
      <c r="L6713">
        <v>536.79</v>
      </c>
      <c r="M6713">
        <v>6427.24</v>
      </c>
      <c r="N6713">
        <v>0</v>
      </c>
      <c r="O6713">
        <v>752</v>
      </c>
      <c r="P6713">
        <v>0</v>
      </c>
      <c r="Q6713">
        <v>0</v>
      </c>
      <c r="R6713">
        <v>0</v>
      </c>
      <c r="S6713">
        <v>0.45</v>
      </c>
      <c r="T6713">
        <v>2</v>
      </c>
      <c r="U6713" t="s">
        <v>47</v>
      </c>
      <c r="V6713">
        <v>0</v>
      </c>
      <c r="W6713">
        <v>0</v>
      </c>
      <c r="X6713">
        <v>0</v>
      </c>
      <c r="Y6713">
        <v>27</v>
      </c>
      <c r="Z6713">
        <v>3.8</v>
      </c>
      <c r="AA6713" t="s">
        <v>51</v>
      </c>
      <c r="AB6713">
        <v>21.3</v>
      </c>
      <c r="AC6713">
        <v>0.2969</v>
      </c>
      <c r="AD6713">
        <v>0</v>
      </c>
      <c r="AE6713" t="s">
        <v>40</v>
      </c>
    </row>
    <row r="6714" spans="1:31" x14ac:dyDescent="0.25">
      <c r="A6714">
        <v>6713</v>
      </c>
      <c r="B6714" t="str">
        <f t="shared" si="104"/>
        <v>41-60</v>
      </c>
      <c r="D6714">
        <v>47</v>
      </c>
      <c r="F6714" t="s">
        <v>28</v>
      </c>
      <c r="G6714" t="s">
        <v>45</v>
      </c>
      <c r="H6714" t="s">
        <v>30</v>
      </c>
      <c r="I6714">
        <v>31</v>
      </c>
      <c r="J6714">
        <v>81</v>
      </c>
      <c r="K6714">
        <v>11</v>
      </c>
      <c r="L6714">
        <v>514.4</v>
      </c>
      <c r="M6714">
        <v>45394.45</v>
      </c>
      <c r="N6714">
        <v>0</v>
      </c>
      <c r="O6714">
        <v>4508</v>
      </c>
      <c r="P6714">
        <v>4</v>
      </c>
      <c r="Q6714">
        <v>12.4</v>
      </c>
      <c r="R6714">
        <v>2</v>
      </c>
      <c r="S6714">
        <v>0.76</v>
      </c>
      <c r="T6714">
        <v>2</v>
      </c>
      <c r="U6714" t="s">
        <v>38</v>
      </c>
      <c r="V6714">
        <v>4</v>
      </c>
      <c r="W6714">
        <v>5</v>
      </c>
      <c r="X6714">
        <v>1815.13</v>
      </c>
      <c r="Y6714">
        <v>80</v>
      </c>
      <c r="Z6714">
        <v>3.6</v>
      </c>
      <c r="AA6714" t="s">
        <v>39</v>
      </c>
      <c r="AB6714">
        <v>48.4</v>
      </c>
      <c r="AC6714">
        <v>0.48799999999999999</v>
      </c>
      <c r="AD6714">
        <v>1</v>
      </c>
      <c r="AE6714" t="s">
        <v>56</v>
      </c>
    </row>
    <row r="6715" spans="1:31" x14ac:dyDescent="0.25">
      <c r="A6715">
        <v>6714</v>
      </c>
      <c r="B6715" t="str">
        <f t="shared" si="104"/>
        <v>41-60</v>
      </c>
      <c r="D6715">
        <v>47</v>
      </c>
      <c r="F6715" t="s">
        <v>28</v>
      </c>
      <c r="G6715" t="s">
        <v>29</v>
      </c>
      <c r="H6715" t="s">
        <v>41</v>
      </c>
      <c r="I6715">
        <v>49</v>
      </c>
      <c r="J6715">
        <v>108</v>
      </c>
      <c r="K6715">
        <v>19</v>
      </c>
      <c r="L6715">
        <v>426.32</v>
      </c>
      <c r="M6715">
        <v>45149.65</v>
      </c>
      <c r="N6715">
        <v>0</v>
      </c>
      <c r="O6715">
        <v>4984</v>
      </c>
      <c r="P6715">
        <v>5</v>
      </c>
      <c r="Q6715">
        <v>17.600000000000001</v>
      </c>
      <c r="R6715">
        <v>5</v>
      </c>
      <c r="S6715">
        <v>7.0000000000000007E-2</v>
      </c>
      <c r="T6715">
        <v>3</v>
      </c>
      <c r="U6715" t="s">
        <v>47</v>
      </c>
      <c r="V6715">
        <v>0</v>
      </c>
      <c r="W6715">
        <v>8</v>
      </c>
      <c r="X6715">
        <v>3178.57</v>
      </c>
      <c r="Y6715">
        <v>50</v>
      </c>
      <c r="Z6715">
        <v>3.3</v>
      </c>
      <c r="AA6715" t="s">
        <v>51</v>
      </c>
      <c r="AB6715">
        <v>34.200000000000003</v>
      </c>
      <c r="AC6715">
        <v>0.38329999999999997</v>
      </c>
      <c r="AD6715">
        <v>0</v>
      </c>
      <c r="AE6715" t="s">
        <v>40</v>
      </c>
    </row>
    <row r="6716" spans="1:31" x14ac:dyDescent="0.25">
      <c r="A6716">
        <v>6715</v>
      </c>
      <c r="B6716" t="str">
        <f t="shared" si="104"/>
        <v>60+</v>
      </c>
      <c r="D6716">
        <v>67</v>
      </c>
      <c r="F6716" t="s">
        <v>34</v>
      </c>
      <c r="G6716" t="s">
        <v>43</v>
      </c>
      <c r="H6716" t="s">
        <v>30</v>
      </c>
      <c r="I6716">
        <v>37</v>
      </c>
      <c r="J6716">
        <v>59</v>
      </c>
      <c r="K6716">
        <v>7</v>
      </c>
      <c r="L6716">
        <v>422.28</v>
      </c>
      <c r="M6716">
        <v>23238.22</v>
      </c>
      <c r="N6716">
        <v>0</v>
      </c>
      <c r="O6716">
        <v>2639</v>
      </c>
      <c r="P6716">
        <v>4</v>
      </c>
      <c r="Q6716">
        <v>0</v>
      </c>
      <c r="R6716">
        <v>2</v>
      </c>
      <c r="S6716">
        <v>0.65</v>
      </c>
      <c r="T6716">
        <v>1</v>
      </c>
      <c r="U6716" t="s">
        <v>31</v>
      </c>
      <c r="V6716">
        <v>2</v>
      </c>
      <c r="W6716">
        <v>0</v>
      </c>
      <c r="X6716">
        <v>312.58999999999997</v>
      </c>
      <c r="Y6716">
        <v>10</v>
      </c>
      <c r="Z6716">
        <v>2.9</v>
      </c>
      <c r="AA6716" t="s">
        <v>32</v>
      </c>
      <c r="AB6716">
        <v>16.899999999999999</v>
      </c>
      <c r="AC6716">
        <v>0.27050000000000002</v>
      </c>
      <c r="AD6716">
        <v>0</v>
      </c>
      <c r="AE6716" t="s">
        <v>40</v>
      </c>
    </row>
    <row r="6717" spans="1:31" x14ac:dyDescent="0.25">
      <c r="A6717">
        <v>6716</v>
      </c>
      <c r="B6717" t="str">
        <f t="shared" si="104"/>
        <v>41-60</v>
      </c>
      <c r="D6717">
        <v>43</v>
      </c>
      <c r="F6717" t="s">
        <v>34</v>
      </c>
      <c r="G6717" t="s">
        <v>45</v>
      </c>
      <c r="H6717" t="s">
        <v>44</v>
      </c>
      <c r="I6717">
        <v>60</v>
      </c>
      <c r="J6717">
        <v>127</v>
      </c>
      <c r="K6717">
        <v>16</v>
      </c>
      <c r="L6717">
        <v>412.82</v>
      </c>
      <c r="M6717">
        <v>50774.07</v>
      </c>
      <c r="N6717">
        <v>0</v>
      </c>
      <c r="O6717">
        <v>5158</v>
      </c>
      <c r="P6717">
        <v>10</v>
      </c>
      <c r="Q6717">
        <v>9</v>
      </c>
      <c r="R6717">
        <v>3</v>
      </c>
      <c r="S6717">
        <v>0.1</v>
      </c>
      <c r="T6717">
        <v>6</v>
      </c>
      <c r="U6717" t="s">
        <v>31</v>
      </c>
      <c r="V6717">
        <v>5</v>
      </c>
      <c r="W6717">
        <v>10</v>
      </c>
      <c r="X6717">
        <v>1955.19</v>
      </c>
      <c r="Y6717">
        <v>18</v>
      </c>
      <c r="Z6717">
        <v>3.9</v>
      </c>
      <c r="AA6717" t="s">
        <v>39</v>
      </c>
      <c r="AB6717">
        <v>35.1</v>
      </c>
      <c r="AC6717">
        <v>0.38979999999999998</v>
      </c>
      <c r="AD6717">
        <v>0</v>
      </c>
      <c r="AE6717" t="s">
        <v>40</v>
      </c>
    </row>
    <row r="6718" spans="1:31" x14ac:dyDescent="0.25">
      <c r="A6718">
        <v>6717</v>
      </c>
      <c r="B6718" t="str">
        <f t="shared" si="104"/>
        <v>41-60</v>
      </c>
      <c r="D6718">
        <v>47</v>
      </c>
      <c r="F6718" t="s">
        <v>28</v>
      </c>
      <c r="G6718" t="s">
        <v>35</v>
      </c>
      <c r="H6718" t="s">
        <v>44</v>
      </c>
      <c r="I6718">
        <v>33</v>
      </c>
      <c r="J6718">
        <v>58</v>
      </c>
      <c r="K6718">
        <v>7</v>
      </c>
      <c r="L6718">
        <v>319.13</v>
      </c>
      <c r="M6718">
        <v>18679.95</v>
      </c>
      <c r="N6718">
        <v>0</v>
      </c>
      <c r="O6718">
        <v>2055</v>
      </c>
      <c r="P6718">
        <v>3</v>
      </c>
      <c r="Q6718">
        <v>9.4</v>
      </c>
      <c r="R6718">
        <v>0</v>
      </c>
      <c r="S6718">
        <v>0.39</v>
      </c>
      <c r="T6718">
        <v>1</v>
      </c>
      <c r="U6718" t="s">
        <v>47</v>
      </c>
      <c r="V6718">
        <v>1</v>
      </c>
      <c r="W6718">
        <v>4</v>
      </c>
      <c r="X6718">
        <v>1079.43</v>
      </c>
      <c r="Y6718">
        <v>26</v>
      </c>
      <c r="Z6718">
        <v>4.0999999999999996</v>
      </c>
      <c r="AA6718" t="s">
        <v>39</v>
      </c>
      <c r="AB6718">
        <v>21.7</v>
      </c>
      <c r="AC6718">
        <v>0.29949999999999999</v>
      </c>
      <c r="AD6718">
        <v>0</v>
      </c>
      <c r="AE6718" t="s">
        <v>40</v>
      </c>
    </row>
    <row r="6719" spans="1:31" x14ac:dyDescent="0.25">
      <c r="A6719">
        <v>6718</v>
      </c>
      <c r="B6719" t="str">
        <f t="shared" si="104"/>
        <v>41-60</v>
      </c>
      <c r="D6719">
        <v>53</v>
      </c>
      <c r="F6719" t="s">
        <v>34</v>
      </c>
      <c r="G6719" t="s">
        <v>29</v>
      </c>
      <c r="H6719" t="s">
        <v>30</v>
      </c>
      <c r="I6719">
        <v>7</v>
      </c>
      <c r="J6719">
        <v>13</v>
      </c>
      <c r="K6719">
        <v>2</v>
      </c>
      <c r="L6719">
        <v>559.94000000000005</v>
      </c>
      <c r="M6719">
        <v>6926.21</v>
      </c>
      <c r="N6719">
        <v>0</v>
      </c>
      <c r="O6719">
        <v>1102</v>
      </c>
      <c r="P6719">
        <v>0</v>
      </c>
      <c r="Q6719">
        <v>13.1</v>
      </c>
      <c r="R6719">
        <v>0</v>
      </c>
      <c r="S6719">
        <v>0.48</v>
      </c>
      <c r="T6719">
        <v>0</v>
      </c>
      <c r="U6719" t="s">
        <v>37</v>
      </c>
      <c r="V6719">
        <v>1</v>
      </c>
      <c r="W6719">
        <v>1</v>
      </c>
      <c r="X6719">
        <v>316.72000000000003</v>
      </c>
      <c r="Y6719">
        <v>28</v>
      </c>
      <c r="Z6719">
        <v>5</v>
      </c>
      <c r="AA6719" t="s">
        <v>51</v>
      </c>
      <c r="AB6719">
        <v>21.8</v>
      </c>
      <c r="AC6719">
        <v>0.3</v>
      </c>
      <c r="AD6719">
        <v>0</v>
      </c>
      <c r="AE6719" t="s">
        <v>40</v>
      </c>
    </row>
    <row r="6720" spans="1:31" x14ac:dyDescent="0.25">
      <c r="A6720">
        <v>6719</v>
      </c>
      <c r="B6720" t="str">
        <f t="shared" si="104"/>
        <v>26-40</v>
      </c>
      <c r="D6720">
        <v>27</v>
      </c>
      <c r="F6720" t="s">
        <v>34</v>
      </c>
      <c r="G6720" t="s">
        <v>45</v>
      </c>
      <c r="H6720" t="s">
        <v>36</v>
      </c>
      <c r="I6720">
        <v>8</v>
      </c>
      <c r="J6720">
        <v>10</v>
      </c>
      <c r="K6720">
        <v>2</v>
      </c>
      <c r="L6720">
        <v>317.3</v>
      </c>
      <c r="M6720">
        <v>2883.62</v>
      </c>
      <c r="N6720">
        <v>1</v>
      </c>
      <c r="O6720">
        <v>671</v>
      </c>
      <c r="P6720">
        <v>0</v>
      </c>
      <c r="Q6720">
        <v>0.1</v>
      </c>
      <c r="R6720">
        <v>0</v>
      </c>
      <c r="S6720">
        <v>0.67</v>
      </c>
      <c r="T6720">
        <v>0</v>
      </c>
      <c r="U6720" t="s">
        <v>37</v>
      </c>
      <c r="V6720">
        <v>0</v>
      </c>
      <c r="W6720">
        <v>0</v>
      </c>
      <c r="X6720">
        <v>0</v>
      </c>
      <c r="Y6720">
        <v>44</v>
      </c>
      <c r="Z6720">
        <v>3</v>
      </c>
      <c r="AA6720" t="s">
        <v>39</v>
      </c>
      <c r="AB6720">
        <v>26.2</v>
      </c>
      <c r="AC6720">
        <v>0.32879999999999998</v>
      </c>
      <c r="AD6720">
        <v>0</v>
      </c>
      <c r="AE6720" t="s">
        <v>40</v>
      </c>
    </row>
    <row r="6721" spans="1:31" x14ac:dyDescent="0.25">
      <c r="A6721">
        <v>6720</v>
      </c>
      <c r="B6721" t="str">
        <f t="shared" si="104"/>
        <v>41-60</v>
      </c>
      <c r="D6721">
        <v>53</v>
      </c>
      <c r="F6721" t="s">
        <v>57</v>
      </c>
      <c r="G6721" t="s">
        <v>45</v>
      </c>
      <c r="H6721" t="s">
        <v>41</v>
      </c>
      <c r="I6721">
        <v>4</v>
      </c>
      <c r="J6721">
        <v>8</v>
      </c>
      <c r="K6721">
        <v>1</v>
      </c>
      <c r="L6721">
        <v>464.88</v>
      </c>
      <c r="M6721">
        <v>4018.98</v>
      </c>
      <c r="N6721">
        <v>0</v>
      </c>
      <c r="O6721">
        <v>409</v>
      </c>
      <c r="P6721">
        <v>0</v>
      </c>
      <c r="Q6721">
        <v>0</v>
      </c>
      <c r="R6721">
        <v>0</v>
      </c>
      <c r="S6721">
        <v>0.53</v>
      </c>
      <c r="T6721">
        <v>2</v>
      </c>
      <c r="U6721" t="s">
        <v>47</v>
      </c>
      <c r="V6721">
        <v>0</v>
      </c>
      <c r="W6721">
        <v>0</v>
      </c>
      <c r="X6721">
        <v>0</v>
      </c>
      <c r="Y6721">
        <v>21</v>
      </c>
      <c r="Z6721">
        <v>4.5999999999999996</v>
      </c>
      <c r="AA6721" t="s">
        <v>39</v>
      </c>
      <c r="AB6721">
        <v>21.8</v>
      </c>
      <c r="AC6721">
        <v>0.3</v>
      </c>
      <c r="AD6721">
        <v>0</v>
      </c>
      <c r="AE6721" t="s">
        <v>40</v>
      </c>
    </row>
    <row r="6722" spans="1:31" x14ac:dyDescent="0.25">
      <c r="A6722">
        <v>6721</v>
      </c>
      <c r="B6722" t="str">
        <f t="shared" si="104"/>
        <v>60+</v>
      </c>
      <c r="D6722">
        <v>63</v>
      </c>
      <c r="F6722" t="s">
        <v>28</v>
      </c>
      <c r="G6722" t="s">
        <v>49</v>
      </c>
      <c r="H6722" t="s">
        <v>30</v>
      </c>
      <c r="I6722">
        <v>44</v>
      </c>
      <c r="J6722">
        <v>95</v>
      </c>
      <c r="K6722">
        <v>4</v>
      </c>
      <c r="L6722">
        <v>602.76</v>
      </c>
      <c r="M6722">
        <v>62631.54</v>
      </c>
      <c r="N6722">
        <v>0</v>
      </c>
      <c r="O6722">
        <v>5467</v>
      </c>
      <c r="P6722">
        <v>6</v>
      </c>
      <c r="Q6722">
        <v>21.4</v>
      </c>
      <c r="R6722">
        <v>0</v>
      </c>
      <c r="S6722">
        <v>0.37</v>
      </c>
      <c r="T6722">
        <v>3</v>
      </c>
      <c r="U6722" t="s">
        <v>46</v>
      </c>
      <c r="V6722">
        <v>1</v>
      </c>
      <c r="W6722">
        <v>6</v>
      </c>
      <c r="X6722">
        <v>1245.54</v>
      </c>
      <c r="Y6722">
        <v>31</v>
      </c>
      <c r="Z6722">
        <v>3.9</v>
      </c>
      <c r="AA6722" t="s">
        <v>48</v>
      </c>
      <c r="AB6722">
        <v>37.5</v>
      </c>
      <c r="AC6722">
        <v>0.40749999999999997</v>
      </c>
      <c r="AD6722">
        <v>0</v>
      </c>
      <c r="AE6722" t="s">
        <v>40</v>
      </c>
    </row>
    <row r="6723" spans="1:31" x14ac:dyDescent="0.25">
      <c r="A6723">
        <v>6722</v>
      </c>
      <c r="B6723" t="str">
        <f t="shared" ref="B6723:B6786" si="105">IF(D6723&lt;=25, "18-25", IF(D6723&lt;=40, "26-40", IF(D6723&lt;=60, "41-60", "60+")))</f>
        <v>26-40</v>
      </c>
      <c r="D6723">
        <v>34</v>
      </c>
      <c r="F6723" t="s">
        <v>34</v>
      </c>
      <c r="G6723" t="s">
        <v>29</v>
      </c>
      <c r="H6723" t="s">
        <v>30</v>
      </c>
      <c r="I6723">
        <v>47</v>
      </c>
      <c r="J6723">
        <v>55</v>
      </c>
      <c r="K6723">
        <v>10</v>
      </c>
      <c r="L6723">
        <v>445.66</v>
      </c>
      <c r="M6723">
        <v>26110.11</v>
      </c>
      <c r="N6723">
        <v>0</v>
      </c>
      <c r="O6723">
        <v>2881</v>
      </c>
      <c r="P6723">
        <v>3</v>
      </c>
      <c r="Q6723">
        <v>32.799999999999997</v>
      </c>
      <c r="R6723">
        <v>2</v>
      </c>
      <c r="S6723">
        <v>0.09</v>
      </c>
      <c r="T6723">
        <v>2</v>
      </c>
      <c r="U6723" t="s">
        <v>38</v>
      </c>
      <c r="V6723">
        <v>2</v>
      </c>
      <c r="W6723">
        <v>1</v>
      </c>
      <c r="X6723">
        <v>937.43</v>
      </c>
      <c r="Y6723">
        <v>64</v>
      </c>
      <c r="Z6723">
        <v>5</v>
      </c>
      <c r="AA6723" t="s">
        <v>51</v>
      </c>
      <c r="AB6723">
        <v>35.4</v>
      </c>
      <c r="AC6723">
        <v>0.39219999999999999</v>
      </c>
      <c r="AD6723">
        <v>0</v>
      </c>
      <c r="AE6723" t="s">
        <v>40</v>
      </c>
    </row>
    <row r="6724" spans="1:31" x14ac:dyDescent="0.25">
      <c r="A6724">
        <v>6723</v>
      </c>
      <c r="B6724" t="str">
        <f t="shared" si="105"/>
        <v>26-40</v>
      </c>
      <c r="D6724">
        <v>27</v>
      </c>
      <c r="F6724" t="s">
        <v>34</v>
      </c>
      <c r="G6724" t="s">
        <v>29</v>
      </c>
      <c r="H6724" t="s">
        <v>30</v>
      </c>
      <c r="I6724">
        <v>0</v>
      </c>
      <c r="J6724">
        <v>0</v>
      </c>
      <c r="K6724">
        <v>0</v>
      </c>
      <c r="L6724">
        <v>639.99</v>
      </c>
      <c r="M6724">
        <v>0</v>
      </c>
      <c r="N6724">
        <v>1</v>
      </c>
      <c r="O6724">
        <v>470</v>
      </c>
      <c r="P6724">
        <v>0</v>
      </c>
      <c r="Q6724">
        <v>14.4</v>
      </c>
      <c r="R6724">
        <v>0</v>
      </c>
      <c r="S6724">
        <v>0.36</v>
      </c>
      <c r="T6724">
        <v>0</v>
      </c>
      <c r="U6724" t="s">
        <v>37</v>
      </c>
      <c r="V6724">
        <v>0</v>
      </c>
      <c r="W6724">
        <v>0</v>
      </c>
      <c r="X6724">
        <v>0</v>
      </c>
      <c r="Y6724">
        <v>31</v>
      </c>
      <c r="Z6724">
        <v>4.8</v>
      </c>
      <c r="AA6724" t="s">
        <v>32</v>
      </c>
      <c r="AB6724">
        <v>22.1</v>
      </c>
      <c r="AC6724">
        <v>0.30209999999999998</v>
      </c>
      <c r="AD6724">
        <v>0</v>
      </c>
      <c r="AE6724" t="s">
        <v>40</v>
      </c>
    </row>
    <row r="6725" spans="1:31" x14ac:dyDescent="0.25">
      <c r="A6725">
        <v>6724</v>
      </c>
      <c r="B6725" t="str">
        <f t="shared" si="105"/>
        <v>26-40</v>
      </c>
      <c r="D6725">
        <v>36</v>
      </c>
      <c r="F6725" t="s">
        <v>28</v>
      </c>
      <c r="G6725" t="s">
        <v>49</v>
      </c>
      <c r="H6725" t="s">
        <v>41</v>
      </c>
      <c r="I6725">
        <v>48</v>
      </c>
      <c r="J6725">
        <v>13</v>
      </c>
      <c r="K6725">
        <v>0</v>
      </c>
      <c r="L6725">
        <v>321.83</v>
      </c>
      <c r="M6725">
        <v>4219.34</v>
      </c>
      <c r="N6725">
        <v>1</v>
      </c>
      <c r="O6725">
        <v>807</v>
      </c>
      <c r="P6725">
        <v>0</v>
      </c>
      <c r="Q6725">
        <v>5.9</v>
      </c>
      <c r="R6725">
        <v>0</v>
      </c>
      <c r="S6725">
        <v>0.6</v>
      </c>
      <c r="T6725">
        <v>0</v>
      </c>
      <c r="U6725" t="s">
        <v>37</v>
      </c>
      <c r="V6725">
        <v>1</v>
      </c>
      <c r="W6725">
        <v>0</v>
      </c>
      <c r="X6725">
        <v>148.19999999999999</v>
      </c>
      <c r="Y6725">
        <v>22</v>
      </c>
      <c r="Z6725">
        <v>4.5</v>
      </c>
      <c r="AA6725" t="s">
        <v>51</v>
      </c>
      <c r="AB6725">
        <v>12.3</v>
      </c>
      <c r="AC6725">
        <v>0.24399999999999999</v>
      </c>
      <c r="AD6725">
        <v>0</v>
      </c>
      <c r="AE6725" t="s">
        <v>40</v>
      </c>
    </row>
    <row r="6726" spans="1:31" x14ac:dyDescent="0.25">
      <c r="A6726">
        <v>6725</v>
      </c>
      <c r="B6726" t="str">
        <f t="shared" si="105"/>
        <v>26-40</v>
      </c>
      <c r="D6726">
        <v>32</v>
      </c>
      <c r="F6726" t="s">
        <v>28</v>
      </c>
      <c r="G6726" t="s">
        <v>29</v>
      </c>
      <c r="H6726" t="s">
        <v>53</v>
      </c>
      <c r="I6726">
        <v>40</v>
      </c>
      <c r="J6726">
        <v>113</v>
      </c>
      <c r="K6726">
        <v>14</v>
      </c>
      <c r="L6726">
        <v>290.64999999999998</v>
      </c>
      <c r="M6726">
        <v>35354.639999999999</v>
      </c>
      <c r="N6726">
        <v>0</v>
      </c>
      <c r="O6726">
        <v>3549</v>
      </c>
      <c r="P6726">
        <v>4</v>
      </c>
      <c r="Q6726">
        <v>12</v>
      </c>
      <c r="R6726">
        <v>6</v>
      </c>
      <c r="S6726">
        <v>0.18</v>
      </c>
      <c r="T6726">
        <v>5</v>
      </c>
      <c r="U6726" t="s">
        <v>42</v>
      </c>
      <c r="V6726">
        <v>3</v>
      </c>
      <c r="W6726">
        <v>1</v>
      </c>
      <c r="X6726">
        <v>637.37</v>
      </c>
      <c r="Y6726">
        <v>30</v>
      </c>
      <c r="Z6726">
        <v>3.8</v>
      </c>
      <c r="AA6726" t="s">
        <v>48</v>
      </c>
      <c r="AB6726">
        <v>33.1</v>
      </c>
      <c r="AC6726">
        <v>0.37569999999999998</v>
      </c>
      <c r="AD6726">
        <v>0</v>
      </c>
      <c r="AE6726" t="s">
        <v>40</v>
      </c>
    </row>
    <row r="6727" spans="1:31" x14ac:dyDescent="0.25">
      <c r="A6727">
        <v>6726</v>
      </c>
      <c r="B6727" t="str">
        <f t="shared" si="105"/>
        <v>41-60</v>
      </c>
      <c r="D6727">
        <v>49</v>
      </c>
      <c r="F6727" t="s">
        <v>28</v>
      </c>
      <c r="G6727" t="s">
        <v>35</v>
      </c>
      <c r="H6727" t="s">
        <v>44</v>
      </c>
      <c r="I6727">
        <v>41</v>
      </c>
      <c r="J6727">
        <v>35</v>
      </c>
      <c r="K6727">
        <v>6</v>
      </c>
      <c r="L6727">
        <v>173.76</v>
      </c>
      <c r="M6727">
        <v>5664.14</v>
      </c>
      <c r="N6727">
        <v>0</v>
      </c>
      <c r="O6727">
        <v>692</v>
      </c>
      <c r="P6727">
        <v>3</v>
      </c>
      <c r="Q6727">
        <v>13.9</v>
      </c>
      <c r="R6727">
        <v>1</v>
      </c>
      <c r="S6727">
        <v>0.34</v>
      </c>
      <c r="T6727">
        <v>2</v>
      </c>
      <c r="U6727" t="s">
        <v>38</v>
      </c>
      <c r="V6727">
        <v>1</v>
      </c>
      <c r="W6727">
        <v>1</v>
      </c>
      <c r="X6727">
        <v>443.95</v>
      </c>
      <c r="Y6727">
        <v>30</v>
      </c>
      <c r="Z6727">
        <v>4.8</v>
      </c>
      <c r="AA6727" t="s">
        <v>39</v>
      </c>
      <c r="AB6727">
        <v>28.9</v>
      </c>
      <c r="AC6727">
        <v>0.34649999999999997</v>
      </c>
      <c r="AD6727">
        <v>0</v>
      </c>
      <c r="AE6727" t="s">
        <v>40</v>
      </c>
    </row>
    <row r="6728" spans="1:31" x14ac:dyDescent="0.25">
      <c r="A6728">
        <v>6727</v>
      </c>
      <c r="B6728" t="str">
        <f t="shared" si="105"/>
        <v>60+</v>
      </c>
      <c r="D6728">
        <v>63</v>
      </c>
      <c r="F6728" t="s">
        <v>28</v>
      </c>
      <c r="G6728" t="s">
        <v>43</v>
      </c>
      <c r="H6728" t="s">
        <v>44</v>
      </c>
      <c r="I6728">
        <v>25</v>
      </c>
      <c r="J6728">
        <v>11</v>
      </c>
      <c r="K6728">
        <v>1</v>
      </c>
      <c r="L6728">
        <v>540.64</v>
      </c>
      <c r="M6728">
        <v>6332.76</v>
      </c>
      <c r="N6728">
        <v>0</v>
      </c>
      <c r="O6728">
        <v>700</v>
      </c>
      <c r="P6728">
        <v>1</v>
      </c>
      <c r="Q6728">
        <v>4.5</v>
      </c>
      <c r="R6728">
        <v>0</v>
      </c>
      <c r="S6728">
        <v>0.35</v>
      </c>
      <c r="T6728">
        <v>1</v>
      </c>
      <c r="U6728" t="s">
        <v>47</v>
      </c>
      <c r="V6728">
        <v>1</v>
      </c>
      <c r="W6728">
        <v>0</v>
      </c>
      <c r="X6728">
        <v>151.97999999999999</v>
      </c>
      <c r="Y6728">
        <v>17</v>
      </c>
      <c r="Z6728">
        <v>4.0999999999999996</v>
      </c>
      <c r="AA6728" t="s">
        <v>39</v>
      </c>
      <c r="AB6728">
        <v>13.1</v>
      </c>
      <c r="AC6728">
        <v>0.24829999999999999</v>
      </c>
      <c r="AD6728">
        <v>0</v>
      </c>
      <c r="AE6728" t="s">
        <v>40</v>
      </c>
    </row>
    <row r="6729" spans="1:31" x14ac:dyDescent="0.25">
      <c r="A6729">
        <v>6728</v>
      </c>
      <c r="B6729" t="str">
        <f t="shared" si="105"/>
        <v>41-60</v>
      </c>
      <c r="D6729">
        <v>49</v>
      </c>
      <c r="F6729" t="s">
        <v>34</v>
      </c>
      <c r="G6729" t="s">
        <v>49</v>
      </c>
      <c r="H6729" t="s">
        <v>44</v>
      </c>
      <c r="I6729">
        <v>28</v>
      </c>
      <c r="J6729">
        <v>40</v>
      </c>
      <c r="K6729">
        <v>1</v>
      </c>
      <c r="L6729">
        <v>213.43</v>
      </c>
      <c r="M6729">
        <v>9323.41</v>
      </c>
      <c r="N6729">
        <v>0</v>
      </c>
      <c r="O6729">
        <v>1049</v>
      </c>
      <c r="P6729">
        <v>1</v>
      </c>
      <c r="Q6729">
        <v>16.2</v>
      </c>
      <c r="R6729">
        <v>0</v>
      </c>
      <c r="S6729">
        <v>0.16</v>
      </c>
      <c r="T6729">
        <v>1</v>
      </c>
      <c r="U6729" t="s">
        <v>47</v>
      </c>
      <c r="V6729">
        <v>2</v>
      </c>
      <c r="W6729">
        <v>3</v>
      </c>
      <c r="X6729">
        <v>1645.81</v>
      </c>
      <c r="Y6729">
        <v>15</v>
      </c>
      <c r="Z6729">
        <v>3.8</v>
      </c>
      <c r="AA6729" t="s">
        <v>39</v>
      </c>
      <c r="AB6729">
        <v>14.5</v>
      </c>
      <c r="AC6729">
        <v>0.25619999999999998</v>
      </c>
      <c r="AD6729">
        <v>0</v>
      </c>
      <c r="AE6729" t="s">
        <v>40</v>
      </c>
    </row>
    <row r="6730" spans="1:31" x14ac:dyDescent="0.25">
      <c r="A6730">
        <v>6729</v>
      </c>
      <c r="B6730" t="str">
        <f t="shared" si="105"/>
        <v>18-25</v>
      </c>
      <c r="D6730">
        <v>24</v>
      </c>
      <c r="F6730" t="s">
        <v>34</v>
      </c>
      <c r="G6730" t="s">
        <v>43</v>
      </c>
      <c r="H6730" t="s">
        <v>30</v>
      </c>
      <c r="I6730">
        <v>0</v>
      </c>
      <c r="J6730">
        <v>0</v>
      </c>
      <c r="K6730">
        <v>0</v>
      </c>
      <c r="L6730">
        <v>640.78</v>
      </c>
      <c r="M6730">
        <v>0</v>
      </c>
      <c r="N6730">
        <v>0</v>
      </c>
      <c r="O6730">
        <v>238</v>
      </c>
      <c r="P6730">
        <v>0</v>
      </c>
      <c r="Q6730">
        <v>9.9</v>
      </c>
      <c r="R6730">
        <v>0</v>
      </c>
      <c r="S6730">
        <v>0.73</v>
      </c>
      <c r="T6730">
        <v>0</v>
      </c>
      <c r="U6730" t="s">
        <v>37</v>
      </c>
      <c r="V6730">
        <v>0</v>
      </c>
      <c r="W6730">
        <v>0</v>
      </c>
      <c r="X6730">
        <v>0</v>
      </c>
      <c r="Y6730">
        <v>20</v>
      </c>
      <c r="Z6730">
        <v>4.5999999999999996</v>
      </c>
      <c r="AA6730" t="s">
        <v>54</v>
      </c>
      <c r="AB6730">
        <v>19.399999999999999</v>
      </c>
      <c r="AC6730">
        <v>0.2853</v>
      </c>
      <c r="AD6730">
        <v>0</v>
      </c>
      <c r="AE6730" t="s">
        <v>40</v>
      </c>
    </row>
    <row r="6731" spans="1:31" x14ac:dyDescent="0.25">
      <c r="A6731">
        <v>6730</v>
      </c>
      <c r="B6731" t="str">
        <f t="shared" si="105"/>
        <v>26-40</v>
      </c>
      <c r="D6731">
        <v>34</v>
      </c>
      <c r="F6731" t="s">
        <v>28</v>
      </c>
      <c r="G6731" t="s">
        <v>29</v>
      </c>
      <c r="H6731" t="s">
        <v>36</v>
      </c>
      <c r="I6731">
        <v>52</v>
      </c>
      <c r="J6731">
        <v>82</v>
      </c>
      <c r="K6731">
        <v>13</v>
      </c>
      <c r="L6731">
        <v>658.04</v>
      </c>
      <c r="M6731">
        <v>59297.1</v>
      </c>
      <c r="N6731">
        <v>0</v>
      </c>
      <c r="O6731">
        <v>6055</v>
      </c>
      <c r="P6731">
        <v>5</v>
      </c>
      <c r="Q6731">
        <v>0.7</v>
      </c>
      <c r="R6731">
        <v>4</v>
      </c>
      <c r="S6731">
        <v>0.28000000000000003</v>
      </c>
      <c r="T6731">
        <v>6</v>
      </c>
      <c r="U6731" t="s">
        <v>47</v>
      </c>
      <c r="V6731">
        <v>2</v>
      </c>
      <c r="W6731">
        <v>3</v>
      </c>
      <c r="X6731">
        <v>1263.81</v>
      </c>
      <c r="Y6731">
        <v>130</v>
      </c>
      <c r="Z6731">
        <v>3.6</v>
      </c>
      <c r="AA6731" t="s">
        <v>39</v>
      </c>
      <c r="AB6731">
        <v>71.099999999999994</v>
      </c>
      <c r="AC6731">
        <v>0.65329999999999999</v>
      </c>
      <c r="AD6731">
        <v>1</v>
      </c>
      <c r="AE6731" t="s">
        <v>58</v>
      </c>
    </row>
    <row r="6732" spans="1:31" x14ac:dyDescent="0.25">
      <c r="A6732">
        <v>6731</v>
      </c>
      <c r="B6732" t="str">
        <f t="shared" si="105"/>
        <v>41-60</v>
      </c>
      <c r="D6732">
        <v>54</v>
      </c>
      <c r="F6732" t="s">
        <v>34</v>
      </c>
      <c r="G6732" t="s">
        <v>45</v>
      </c>
      <c r="H6732" t="s">
        <v>44</v>
      </c>
      <c r="I6732">
        <v>43</v>
      </c>
      <c r="J6732">
        <v>106</v>
      </c>
      <c r="K6732">
        <v>10</v>
      </c>
      <c r="L6732">
        <v>482.01</v>
      </c>
      <c r="M6732">
        <v>47117.9</v>
      </c>
      <c r="N6732">
        <v>0</v>
      </c>
      <c r="O6732">
        <v>5045</v>
      </c>
      <c r="P6732">
        <v>1</v>
      </c>
      <c r="Q6732">
        <v>12.5</v>
      </c>
      <c r="R6732">
        <v>4</v>
      </c>
      <c r="S6732">
        <v>0.76</v>
      </c>
      <c r="T6732">
        <v>4</v>
      </c>
      <c r="U6732" t="s">
        <v>42</v>
      </c>
      <c r="V6732">
        <v>3</v>
      </c>
      <c r="W6732">
        <v>6</v>
      </c>
      <c r="X6732">
        <v>2594.14</v>
      </c>
      <c r="Y6732">
        <v>20</v>
      </c>
      <c r="Z6732">
        <v>2.7</v>
      </c>
      <c r="AA6732" t="s">
        <v>39</v>
      </c>
      <c r="AB6732">
        <v>28.4</v>
      </c>
      <c r="AC6732">
        <v>0.34329999999999999</v>
      </c>
      <c r="AD6732">
        <v>0</v>
      </c>
      <c r="AE6732" t="s">
        <v>40</v>
      </c>
    </row>
    <row r="6733" spans="1:31" x14ac:dyDescent="0.25">
      <c r="A6733">
        <v>6732</v>
      </c>
      <c r="B6733" t="str">
        <f t="shared" si="105"/>
        <v>26-40</v>
      </c>
      <c r="D6733">
        <v>35</v>
      </c>
      <c r="F6733" t="s">
        <v>28</v>
      </c>
      <c r="G6733" t="s">
        <v>43</v>
      </c>
      <c r="H6733" t="s">
        <v>44</v>
      </c>
      <c r="I6733">
        <v>40</v>
      </c>
      <c r="J6733">
        <v>65</v>
      </c>
      <c r="K6733">
        <v>4</v>
      </c>
      <c r="L6733">
        <v>352.91</v>
      </c>
      <c r="M6733">
        <v>23023.33</v>
      </c>
      <c r="N6733">
        <v>0</v>
      </c>
      <c r="O6733">
        <v>2793</v>
      </c>
      <c r="P6733">
        <v>2</v>
      </c>
      <c r="Q6733">
        <v>20</v>
      </c>
      <c r="R6733">
        <v>1</v>
      </c>
      <c r="S6733">
        <v>0.12</v>
      </c>
      <c r="T6733">
        <v>3</v>
      </c>
      <c r="U6733" t="s">
        <v>47</v>
      </c>
      <c r="V6733">
        <v>0</v>
      </c>
      <c r="W6733">
        <v>0</v>
      </c>
      <c r="X6733">
        <v>0</v>
      </c>
      <c r="Y6733">
        <v>34</v>
      </c>
      <c r="Z6733">
        <v>2.9</v>
      </c>
      <c r="AA6733" t="s">
        <v>39</v>
      </c>
      <c r="AB6733">
        <v>20.7</v>
      </c>
      <c r="AC6733">
        <v>0.29349999999999998</v>
      </c>
      <c r="AD6733">
        <v>0</v>
      </c>
      <c r="AE6733" t="s">
        <v>40</v>
      </c>
    </row>
    <row r="6734" spans="1:31" x14ac:dyDescent="0.25">
      <c r="A6734">
        <v>6733</v>
      </c>
      <c r="B6734" t="str">
        <f t="shared" si="105"/>
        <v>41-60</v>
      </c>
      <c r="D6734">
        <v>49</v>
      </c>
      <c r="F6734" t="s">
        <v>34</v>
      </c>
      <c r="G6734" t="s">
        <v>49</v>
      </c>
      <c r="H6734" t="s">
        <v>36</v>
      </c>
      <c r="I6734">
        <v>58</v>
      </c>
      <c r="J6734">
        <v>97</v>
      </c>
      <c r="K6734">
        <v>19</v>
      </c>
      <c r="L6734">
        <v>227.22</v>
      </c>
      <c r="M6734">
        <v>20319.189999999999</v>
      </c>
      <c r="N6734">
        <v>0</v>
      </c>
      <c r="O6734">
        <v>2411</v>
      </c>
      <c r="P6734">
        <v>4</v>
      </c>
      <c r="Q6734">
        <v>13.7</v>
      </c>
      <c r="R6734">
        <v>3</v>
      </c>
      <c r="S6734">
        <v>0.36</v>
      </c>
      <c r="T6734">
        <v>2</v>
      </c>
      <c r="U6734" t="s">
        <v>38</v>
      </c>
      <c r="V6734">
        <v>4</v>
      </c>
      <c r="W6734">
        <v>5</v>
      </c>
      <c r="X6734">
        <v>1890.72</v>
      </c>
      <c r="Y6734">
        <v>23</v>
      </c>
      <c r="Z6734">
        <v>2.8</v>
      </c>
      <c r="AA6734" t="s">
        <v>51</v>
      </c>
      <c r="AB6734">
        <v>24.9</v>
      </c>
      <c r="AC6734">
        <v>0.32029999999999997</v>
      </c>
      <c r="AD6734">
        <v>0</v>
      </c>
      <c r="AE6734" t="s">
        <v>40</v>
      </c>
    </row>
    <row r="6735" spans="1:31" x14ac:dyDescent="0.25">
      <c r="A6735">
        <v>6734</v>
      </c>
      <c r="B6735" t="str">
        <f t="shared" si="105"/>
        <v>41-60</v>
      </c>
      <c r="D6735">
        <v>54</v>
      </c>
      <c r="F6735" t="s">
        <v>28</v>
      </c>
      <c r="G6735" t="s">
        <v>35</v>
      </c>
      <c r="H6735" t="s">
        <v>30</v>
      </c>
      <c r="I6735">
        <v>52</v>
      </c>
      <c r="J6735">
        <v>90</v>
      </c>
      <c r="K6735">
        <v>3</v>
      </c>
      <c r="L6735">
        <v>497.86</v>
      </c>
      <c r="M6735">
        <v>41088.86</v>
      </c>
      <c r="N6735">
        <v>0</v>
      </c>
      <c r="O6735">
        <v>4814</v>
      </c>
      <c r="P6735">
        <v>0</v>
      </c>
      <c r="Q6735">
        <v>8</v>
      </c>
      <c r="R6735">
        <v>4</v>
      </c>
      <c r="S6735">
        <v>0.5</v>
      </c>
      <c r="T6735">
        <v>4</v>
      </c>
      <c r="U6735" t="s">
        <v>42</v>
      </c>
      <c r="V6735">
        <v>2</v>
      </c>
      <c r="W6735">
        <v>5</v>
      </c>
      <c r="X6735">
        <v>1036.42</v>
      </c>
      <c r="Y6735">
        <v>9</v>
      </c>
      <c r="Z6735">
        <v>3.7</v>
      </c>
      <c r="AA6735" t="s">
        <v>39</v>
      </c>
      <c r="AB6735">
        <v>14.5</v>
      </c>
      <c r="AC6735">
        <v>0.25640000000000002</v>
      </c>
      <c r="AD6735">
        <v>0</v>
      </c>
      <c r="AE6735" t="s">
        <v>40</v>
      </c>
    </row>
    <row r="6736" spans="1:31" x14ac:dyDescent="0.25">
      <c r="A6736">
        <v>6735</v>
      </c>
      <c r="B6736" t="str">
        <f t="shared" si="105"/>
        <v>26-40</v>
      </c>
      <c r="D6736">
        <v>35</v>
      </c>
      <c r="F6736" t="s">
        <v>34</v>
      </c>
      <c r="G6736" t="s">
        <v>49</v>
      </c>
      <c r="H6736" t="s">
        <v>53</v>
      </c>
      <c r="I6736">
        <v>12</v>
      </c>
      <c r="J6736">
        <v>38</v>
      </c>
      <c r="K6736">
        <v>1</v>
      </c>
      <c r="L6736">
        <v>448</v>
      </c>
      <c r="M6736">
        <v>17318.79</v>
      </c>
      <c r="N6736">
        <v>1</v>
      </c>
      <c r="O6736">
        <v>1899</v>
      </c>
      <c r="P6736">
        <v>2</v>
      </c>
      <c r="Q6736">
        <v>0</v>
      </c>
      <c r="R6736">
        <v>2</v>
      </c>
      <c r="S6736">
        <v>0.09</v>
      </c>
      <c r="T6736">
        <v>0</v>
      </c>
      <c r="U6736" t="s">
        <v>37</v>
      </c>
      <c r="V6736">
        <v>1</v>
      </c>
      <c r="W6736">
        <v>1</v>
      </c>
      <c r="X6736">
        <v>459.75</v>
      </c>
      <c r="Y6736">
        <v>65</v>
      </c>
      <c r="Z6736">
        <v>4.5999999999999996</v>
      </c>
      <c r="AA6736" t="s">
        <v>32</v>
      </c>
      <c r="AB6736">
        <v>33</v>
      </c>
      <c r="AC6736">
        <v>0.37509999999999999</v>
      </c>
      <c r="AD6736">
        <v>0</v>
      </c>
      <c r="AE6736" t="s">
        <v>40</v>
      </c>
    </row>
    <row r="6737" spans="1:31" x14ac:dyDescent="0.25">
      <c r="A6737">
        <v>6736</v>
      </c>
      <c r="B6737" t="str">
        <f t="shared" si="105"/>
        <v>41-60</v>
      </c>
      <c r="D6737">
        <v>52</v>
      </c>
      <c r="F6737" t="s">
        <v>34</v>
      </c>
      <c r="G6737" t="s">
        <v>45</v>
      </c>
      <c r="H6737" t="s">
        <v>30</v>
      </c>
      <c r="I6737">
        <v>20</v>
      </c>
      <c r="J6737">
        <v>30</v>
      </c>
      <c r="K6737">
        <v>4</v>
      </c>
      <c r="L6737">
        <v>477.98</v>
      </c>
      <c r="M6737">
        <v>14560.47</v>
      </c>
      <c r="N6737">
        <v>0</v>
      </c>
      <c r="O6737">
        <v>1934</v>
      </c>
      <c r="P6737">
        <v>1</v>
      </c>
      <c r="Q6737">
        <v>33</v>
      </c>
      <c r="R6737">
        <v>0</v>
      </c>
      <c r="S6737">
        <v>0.7</v>
      </c>
      <c r="T6737">
        <v>2</v>
      </c>
      <c r="U6737" t="s">
        <v>46</v>
      </c>
      <c r="V6737">
        <v>2</v>
      </c>
      <c r="W6737">
        <v>2</v>
      </c>
      <c r="X6737">
        <v>867.52</v>
      </c>
      <c r="Y6737">
        <v>27</v>
      </c>
      <c r="Z6737">
        <v>2.4</v>
      </c>
      <c r="AA6737" t="s">
        <v>39</v>
      </c>
      <c r="AB6737">
        <v>29.3</v>
      </c>
      <c r="AC6737">
        <v>0.34949999999999998</v>
      </c>
      <c r="AD6737">
        <v>0</v>
      </c>
      <c r="AE6737" t="s">
        <v>40</v>
      </c>
    </row>
    <row r="6738" spans="1:31" x14ac:dyDescent="0.25">
      <c r="A6738">
        <v>6737</v>
      </c>
      <c r="B6738" t="str">
        <f t="shared" si="105"/>
        <v>26-40</v>
      </c>
      <c r="D6738">
        <v>39</v>
      </c>
      <c r="F6738" t="s">
        <v>34</v>
      </c>
      <c r="G6738" t="s">
        <v>35</v>
      </c>
      <c r="H6738" t="s">
        <v>36</v>
      </c>
      <c r="I6738">
        <v>16</v>
      </c>
      <c r="J6738">
        <v>62</v>
      </c>
      <c r="K6738">
        <v>5</v>
      </c>
      <c r="L6738">
        <v>514.29999999999995</v>
      </c>
      <c r="M6738">
        <v>32216.33</v>
      </c>
      <c r="N6738">
        <v>0</v>
      </c>
      <c r="O6738">
        <v>3381</v>
      </c>
      <c r="P6738">
        <v>2</v>
      </c>
      <c r="Q6738">
        <v>7</v>
      </c>
      <c r="R6738">
        <v>0</v>
      </c>
      <c r="S6738">
        <v>0.63</v>
      </c>
      <c r="T6738">
        <v>3</v>
      </c>
      <c r="U6738" t="s">
        <v>47</v>
      </c>
      <c r="V6738">
        <v>1</v>
      </c>
      <c r="W6738">
        <v>4</v>
      </c>
      <c r="X6738">
        <v>431.01</v>
      </c>
      <c r="Y6738">
        <v>19</v>
      </c>
      <c r="Z6738">
        <v>3.8</v>
      </c>
      <c r="AA6738" t="s">
        <v>51</v>
      </c>
      <c r="AB6738">
        <v>25.5</v>
      </c>
      <c r="AC6738">
        <v>0.32440000000000002</v>
      </c>
      <c r="AD6738">
        <v>0</v>
      </c>
      <c r="AE6738" t="s">
        <v>40</v>
      </c>
    </row>
    <row r="6739" spans="1:31" x14ac:dyDescent="0.25">
      <c r="A6739">
        <v>6738</v>
      </c>
      <c r="B6739" t="str">
        <f t="shared" si="105"/>
        <v>18-25</v>
      </c>
      <c r="D6739">
        <v>25</v>
      </c>
      <c r="F6739" t="s">
        <v>34</v>
      </c>
      <c r="G6739" t="s">
        <v>35</v>
      </c>
      <c r="H6739" t="s">
        <v>30</v>
      </c>
      <c r="I6739">
        <v>20</v>
      </c>
      <c r="J6739">
        <v>69</v>
      </c>
      <c r="K6739">
        <v>13</v>
      </c>
      <c r="L6739">
        <v>318.68</v>
      </c>
      <c r="M6739">
        <v>22187.83</v>
      </c>
      <c r="N6739">
        <v>0</v>
      </c>
      <c r="O6739">
        <v>2278</v>
      </c>
      <c r="P6739">
        <v>3</v>
      </c>
      <c r="Q6739">
        <v>6.3</v>
      </c>
      <c r="R6739">
        <v>2</v>
      </c>
      <c r="S6739">
        <v>0.28999999999999998</v>
      </c>
      <c r="T6739">
        <v>4</v>
      </c>
      <c r="U6739" t="s">
        <v>38</v>
      </c>
      <c r="V6739">
        <v>2</v>
      </c>
      <c r="W6739">
        <v>4</v>
      </c>
      <c r="X6739">
        <v>1673.85</v>
      </c>
      <c r="Y6739">
        <v>24</v>
      </c>
      <c r="Z6739">
        <v>2.2000000000000002</v>
      </c>
      <c r="AA6739" t="s">
        <v>32</v>
      </c>
      <c r="AB6739">
        <v>38.200000000000003</v>
      </c>
      <c r="AC6739">
        <v>0.41249999999999998</v>
      </c>
      <c r="AD6739">
        <v>1</v>
      </c>
      <c r="AE6739" t="s">
        <v>33</v>
      </c>
    </row>
    <row r="6740" spans="1:31" x14ac:dyDescent="0.25">
      <c r="A6740">
        <v>6739</v>
      </c>
      <c r="B6740" t="str">
        <f t="shared" si="105"/>
        <v>26-40</v>
      </c>
      <c r="D6740">
        <v>37</v>
      </c>
      <c r="F6740" t="s">
        <v>28</v>
      </c>
      <c r="G6740" t="s">
        <v>35</v>
      </c>
      <c r="H6740" t="s">
        <v>44</v>
      </c>
      <c r="I6740">
        <v>6</v>
      </c>
      <c r="J6740">
        <v>5</v>
      </c>
      <c r="K6740">
        <v>1</v>
      </c>
      <c r="L6740">
        <v>423.84</v>
      </c>
      <c r="M6740">
        <v>2209.17</v>
      </c>
      <c r="N6740">
        <v>0</v>
      </c>
      <c r="O6740">
        <v>673</v>
      </c>
      <c r="P6740">
        <v>0</v>
      </c>
      <c r="Q6740">
        <v>1.9</v>
      </c>
      <c r="R6740">
        <v>0</v>
      </c>
      <c r="S6740">
        <v>0.31</v>
      </c>
      <c r="T6740">
        <v>2</v>
      </c>
      <c r="U6740" t="s">
        <v>46</v>
      </c>
      <c r="V6740">
        <v>0</v>
      </c>
      <c r="W6740">
        <v>0</v>
      </c>
      <c r="X6740">
        <v>0</v>
      </c>
      <c r="Y6740">
        <v>25</v>
      </c>
      <c r="Z6740">
        <v>5</v>
      </c>
      <c r="AA6740" t="s">
        <v>32</v>
      </c>
      <c r="AB6740">
        <v>20.100000000000001</v>
      </c>
      <c r="AC6740">
        <v>0.28960000000000002</v>
      </c>
      <c r="AD6740">
        <v>0</v>
      </c>
      <c r="AE6740" t="s">
        <v>40</v>
      </c>
    </row>
    <row r="6741" spans="1:31" x14ac:dyDescent="0.25">
      <c r="A6741">
        <v>6740</v>
      </c>
      <c r="B6741" t="str">
        <f t="shared" si="105"/>
        <v>41-60</v>
      </c>
      <c r="D6741">
        <v>41</v>
      </c>
      <c r="F6741" t="s">
        <v>34</v>
      </c>
      <c r="G6741" t="s">
        <v>49</v>
      </c>
      <c r="H6741" t="s">
        <v>30</v>
      </c>
      <c r="I6741">
        <v>37</v>
      </c>
      <c r="J6741">
        <v>96</v>
      </c>
      <c r="K6741">
        <v>10</v>
      </c>
      <c r="L6741">
        <v>468.12</v>
      </c>
      <c r="M6741">
        <v>44501.63</v>
      </c>
      <c r="N6741">
        <v>0</v>
      </c>
      <c r="O6741">
        <v>4854</v>
      </c>
      <c r="P6741">
        <v>1</v>
      </c>
      <c r="Q6741">
        <v>2.8</v>
      </c>
      <c r="R6741">
        <v>1</v>
      </c>
      <c r="S6741">
        <v>0.65</v>
      </c>
      <c r="T6741">
        <v>3</v>
      </c>
      <c r="U6741" t="s">
        <v>42</v>
      </c>
      <c r="V6741">
        <v>2</v>
      </c>
      <c r="W6741">
        <v>4</v>
      </c>
      <c r="X6741">
        <v>1577.47</v>
      </c>
      <c r="Y6741">
        <v>9</v>
      </c>
      <c r="Z6741">
        <v>4.7</v>
      </c>
      <c r="AA6741" t="s">
        <v>39</v>
      </c>
      <c r="AB6741">
        <v>17.100000000000001</v>
      </c>
      <c r="AC6741">
        <v>0.27139999999999997</v>
      </c>
      <c r="AD6741">
        <v>0</v>
      </c>
      <c r="AE6741" t="s">
        <v>40</v>
      </c>
    </row>
    <row r="6742" spans="1:31" x14ac:dyDescent="0.25">
      <c r="A6742">
        <v>6741</v>
      </c>
      <c r="B6742" t="str">
        <f t="shared" si="105"/>
        <v>18-25</v>
      </c>
      <c r="D6742">
        <v>18</v>
      </c>
      <c r="F6742" t="s">
        <v>34</v>
      </c>
      <c r="G6742" t="s">
        <v>29</v>
      </c>
      <c r="H6742" t="s">
        <v>41</v>
      </c>
      <c r="I6742">
        <v>7</v>
      </c>
      <c r="J6742">
        <v>9</v>
      </c>
      <c r="K6742">
        <v>1</v>
      </c>
      <c r="L6742">
        <v>723.51</v>
      </c>
      <c r="M6742">
        <v>6148.47</v>
      </c>
      <c r="N6742">
        <v>1</v>
      </c>
      <c r="O6742">
        <v>696</v>
      </c>
      <c r="P6742">
        <v>0</v>
      </c>
      <c r="Q6742">
        <v>0</v>
      </c>
      <c r="R6742">
        <v>0</v>
      </c>
      <c r="S6742">
        <v>0.33</v>
      </c>
      <c r="T6742">
        <v>2</v>
      </c>
      <c r="U6742" t="s">
        <v>42</v>
      </c>
      <c r="V6742">
        <v>0</v>
      </c>
      <c r="W6742">
        <v>0</v>
      </c>
      <c r="X6742">
        <v>0</v>
      </c>
      <c r="Y6742">
        <v>53</v>
      </c>
      <c r="Z6742">
        <v>3</v>
      </c>
      <c r="AA6742" t="s">
        <v>39</v>
      </c>
      <c r="AB6742">
        <v>28.2</v>
      </c>
      <c r="AC6742">
        <v>0.34210000000000002</v>
      </c>
      <c r="AD6742">
        <v>0</v>
      </c>
      <c r="AE6742" t="s">
        <v>40</v>
      </c>
    </row>
    <row r="6743" spans="1:31" x14ac:dyDescent="0.25">
      <c r="A6743">
        <v>6742</v>
      </c>
      <c r="B6743" t="str">
        <f t="shared" si="105"/>
        <v>60+</v>
      </c>
      <c r="D6743">
        <v>65</v>
      </c>
      <c r="F6743" t="s">
        <v>28</v>
      </c>
      <c r="G6743" t="s">
        <v>43</v>
      </c>
      <c r="H6743" t="s">
        <v>30</v>
      </c>
      <c r="I6743">
        <v>41</v>
      </c>
      <c r="J6743">
        <v>81</v>
      </c>
      <c r="K6743">
        <v>13</v>
      </c>
      <c r="L6743">
        <v>544.13</v>
      </c>
      <c r="M6743">
        <v>45301.85</v>
      </c>
      <c r="N6743">
        <v>0</v>
      </c>
      <c r="O6743">
        <v>4818</v>
      </c>
      <c r="P6743">
        <v>5</v>
      </c>
      <c r="Q6743">
        <v>15.5</v>
      </c>
      <c r="R6743">
        <v>2</v>
      </c>
      <c r="S6743">
        <v>0.45</v>
      </c>
      <c r="T6743">
        <v>2</v>
      </c>
      <c r="U6743" t="s">
        <v>46</v>
      </c>
      <c r="V6743">
        <v>2</v>
      </c>
      <c r="W6743">
        <v>6</v>
      </c>
      <c r="X6743">
        <v>1838.47</v>
      </c>
      <c r="Y6743">
        <v>23</v>
      </c>
      <c r="Z6743">
        <v>5</v>
      </c>
      <c r="AA6743" t="s">
        <v>48</v>
      </c>
      <c r="AB6743">
        <v>28.3</v>
      </c>
      <c r="AC6743">
        <v>0.34250000000000003</v>
      </c>
      <c r="AD6743">
        <v>0</v>
      </c>
      <c r="AE6743" t="s">
        <v>40</v>
      </c>
    </row>
    <row r="6744" spans="1:31" x14ac:dyDescent="0.25">
      <c r="A6744">
        <v>6743</v>
      </c>
      <c r="B6744" t="str">
        <f t="shared" si="105"/>
        <v>41-60</v>
      </c>
      <c r="D6744">
        <v>45</v>
      </c>
      <c r="F6744" t="s">
        <v>57</v>
      </c>
      <c r="G6744" t="s">
        <v>35</v>
      </c>
      <c r="H6744" t="s">
        <v>30</v>
      </c>
      <c r="I6744">
        <v>58</v>
      </c>
      <c r="J6744">
        <v>33</v>
      </c>
      <c r="K6744">
        <v>5</v>
      </c>
      <c r="L6744">
        <v>467.95</v>
      </c>
      <c r="M6744">
        <v>15759.4</v>
      </c>
      <c r="N6744">
        <v>0</v>
      </c>
      <c r="O6744">
        <v>1818</v>
      </c>
      <c r="P6744">
        <v>1</v>
      </c>
      <c r="Q6744">
        <v>0</v>
      </c>
      <c r="R6744">
        <v>2</v>
      </c>
      <c r="S6744">
        <v>0.72</v>
      </c>
      <c r="T6744">
        <v>4</v>
      </c>
      <c r="U6744" t="s">
        <v>31</v>
      </c>
      <c r="V6744">
        <v>0</v>
      </c>
      <c r="W6744">
        <v>1</v>
      </c>
      <c r="X6744">
        <v>157.78</v>
      </c>
      <c r="Y6744">
        <v>20</v>
      </c>
      <c r="Z6744">
        <v>4.3</v>
      </c>
      <c r="AA6744" t="s">
        <v>39</v>
      </c>
      <c r="AB6744">
        <v>15.6</v>
      </c>
      <c r="AC6744">
        <v>0.26250000000000001</v>
      </c>
      <c r="AD6744">
        <v>0</v>
      </c>
      <c r="AE6744" t="s">
        <v>40</v>
      </c>
    </row>
    <row r="6745" spans="1:31" x14ac:dyDescent="0.25">
      <c r="A6745">
        <v>6744</v>
      </c>
      <c r="B6745" t="str">
        <f t="shared" si="105"/>
        <v>18-25</v>
      </c>
      <c r="D6745">
        <v>19</v>
      </c>
      <c r="F6745" t="s">
        <v>28</v>
      </c>
      <c r="G6745" t="s">
        <v>43</v>
      </c>
      <c r="H6745" t="s">
        <v>44</v>
      </c>
      <c r="I6745">
        <v>8</v>
      </c>
      <c r="J6745">
        <v>14</v>
      </c>
      <c r="K6745">
        <v>2</v>
      </c>
      <c r="L6745">
        <v>328.45</v>
      </c>
      <c r="M6745">
        <v>4431.58</v>
      </c>
      <c r="N6745">
        <v>0</v>
      </c>
      <c r="O6745">
        <v>912</v>
      </c>
      <c r="P6745">
        <v>0</v>
      </c>
      <c r="Q6745">
        <v>7.9</v>
      </c>
      <c r="R6745">
        <v>0</v>
      </c>
      <c r="S6745">
        <v>0.56999999999999995</v>
      </c>
      <c r="T6745">
        <v>0</v>
      </c>
      <c r="U6745" t="s">
        <v>37</v>
      </c>
      <c r="V6745">
        <v>0</v>
      </c>
      <c r="W6745">
        <v>0</v>
      </c>
      <c r="X6745">
        <v>0</v>
      </c>
      <c r="Y6745">
        <v>43</v>
      </c>
      <c r="Z6745">
        <v>3.6</v>
      </c>
      <c r="AA6745" t="s">
        <v>39</v>
      </c>
      <c r="AB6745">
        <v>26</v>
      </c>
      <c r="AC6745">
        <v>0.3271</v>
      </c>
      <c r="AD6745">
        <v>0</v>
      </c>
      <c r="AE6745" t="s">
        <v>40</v>
      </c>
    </row>
    <row r="6746" spans="1:31" x14ac:dyDescent="0.25">
      <c r="A6746">
        <v>6745</v>
      </c>
      <c r="B6746" t="str">
        <f t="shared" si="105"/>
        <v>60+</v>
      </c>
      <c r="D6746">
        <v>64</v>
      </c>
      <c r="F6746" t="s">
        <v>28</v>
      </c>
      <c r="G6746" t="s">
        <v>45</v>
      </c>
      <c r="H6746" t="s">
        <v>30</v>
      </c>
      <c r="I6746">
        <v>17</v>
      </c>
      <c r="J6746">
        <v>69</v>
      </c>
      <c r="K6746">
        <v>10</v>
      </c>
      <c r="L6746">
        <v>603.51</v>
      </c>
      <c r="M6746">
        <v>41713.31</v>
      </c>
      <c r="N6746">
        <v>0</v>
      </c>
      <c r="O6746">
        <v>4531</v>
      </c>
      <c r="P6746">
        <v>5</v>
      </c>
      <c r="Q6746">
        <v>26.6</v>
      </c>
      <c r="R6746">
        <v>2</v>
      </c>
      <c r="S6746">
        <v>0.37</v>
      </c>
      <c r="T6746">
        <v>4</v>
      </c>
      <c r="U6746" t="s">
        <v>38</v>
      </c>
      <c r="V6746">
        <v>3</v>
      </c>
      <c r="W6746">
        <v>5</v>
      </c>
      <c r="X6746">
        <v>659.87</v>
      </c>
      <c r="Y6746">
        <v>66</v>
      </c>
      <c r="Z6746">
        <v>3.1</v>
      </c>
      <c r="AA6746" t="s">
        <v>39</v>
      </c>
      <c r="AB6746">
        <v>58.6</v>
      </c>
      <c r="AC6746">
        <v>0.5645</v>
      </c>
      <c r="AD6746">
        <v>1</v>
      </c>
      <c r="AE6746" t="s">
        <v>52</v>
      </c>
    </row>
    <row r="6747" spans="1:31" x14ac:dyDescent="0.25">
      <c r="A6747">
        <v>6746</v>
      </c>
      <c r="B6747" t="str">
        <f t="shared" si="105"/>
        <v>60+</v>
      </c>
      <c r="D6747">
        <v>63</v>
      </c>
      <c r="F6747" t="s">
        <v>34</v>
      </c>
      <c r="G6747" t="s">
        <v>49</v>
      </c>
      <c r="H6747" t="s">
        <v>41</v>
      </c>
      <c r="I6747">
        <v>9</v>
      </c>
      <c r="J6747">
        <v>11</v>
      </c>
      <c r="K6747">
        <v>2</v>
      </c>
      <c r="L6747">
        <v>653.05999999999995</v>
      </c>
      <c r="M6747">
        <v>7415.86</v>
      </c>
      <c r="N6747">
        <v>0</v>
      </c>
      <c r="O6747">
        <v>1190</v>
      </c>
      <c r="P6747">
        <v>0</v>
      </c>
      <c r="Q6747">
        <v>16.5</v>
      </c>
      <c r="R6747">
        <v>0</v>
      </c>
      <c r="S6747">
        <v>0.59</v>
      </c>
      <c r="T6747">
        <v>0</v>
      </c>
      <c r="U6747" t="s">
        <v>37</v>
      </c>
      <c r="V6747">
        <v>0</v>
      </c>
      <c r="W6747">
        <v>1</v>
      </c>
      <c r="X6747">
        <v>154.74</v>
      </c>
      <c r="Y6747">
        <v>33</v>
      </c>
      <c r="Z6747">
        <v>4.2</v>
      </c>
      <c r="AA6747" t="s">
        <v>51</v>
      </c>
      <c r="AB6747">
        <v>20</v>
      </c>
      <c r="AC6747">
        <v>0.28910000000000002</v>
      </c>
      <c r="AD6747">
        <v>0</v>
      </c>
      <c r="AE6747" t="s">
        <v>40</v>
      </c>
    </row>
    <row r="6748" spans="1:31" x14ac:dyDescent="0.25">
      <c r="A6748">
        <v>6747</v>
      </c>
      <c r="B6748" t="str">
        <f t="shared" si="105"/>
        <v>18-25</v>
      </c>
      <c r="D6748">
        <v>18</v>
      </c>
      <c r="F6748" t="s">
        <v>28</v>
      </c>
      <c r="G6748" t="s">
        <v>45</v>
      </c>
      <c r="H6748" t="s">
        <v>36</v>
      </c>
      <c r="I6748">
        <v>48</v>
      </c>
      <c r="J6748">
        <v>118</v>
      </c>
      <c r="K6748">
        <v>4</v>
      </c>
      <c r="L6748">
        <v>269.24</v>
      </c>
      <c r="M6748">
        <v>34579.629999999997</v>
      </c>
      <c r="N6748">
        <v>0</v>
      </c>
      <c r="O6748">
        <v>3530</v>
      </c>
      <c r="P6748">
        <v>4</v>
      </c>
      <c r="Q6748">
        <v>10.6</v>
      </c>
      <c r="R6748">
        <v>4</v>
      </c>
      <c r="S6748">
        <v>0.56000000000000005</v>
      </c>
      <c r="T6748">
        <v>2</v>
      </c>
      <c r="U6748" t="s">
        <v>47</v>
      </c>
      <c r="V6748">
        <v>3</v>
      </c>
      <c r="W6748">
        <v>2</v>
      </c>
      <c r="X6748">
        <v>793.52</v>
      </c>
      <c r="Y6748">
        <v>62</v>
      </c>
      <c r="Z6748">
        <v>4</v>
      </c>
      <c r="AA6748" t="s">
        <v>32</v>
      </c>
      <c r="AB6748">
        <v>38.6</v>
      </c>
      <c r="AC6748">
        <v>0.41539999999999999</v>
      </c>
      <c r="AD6748">
        <v>1</v>
      </c>
      <c r="AE6748" t="s">
        <v>60</v>
      </c>
    </row>
    <row r="6749" spans="1:31" x14ac:dyDescent="0.25">
      <c r="A6749">
        <v>6748</v>
      </c>
      <c r="B6749" t="str">
        <f t="shared" si="105"/>
        <v>26-40</v>
      </c>
      <c r="D6749">
        <v>26</v>
      </c>
      <c r="F6749" t="s">
        <v>28</v>
      </c>
      <c r="G6749" t="s">
        <v>43</v>
      </c>
      <c r="H6749" t="s">
        <v>44</v>
      </c>
      <c r="I6749">
        <v>50</v>
      </c>
      <c r="J6749">
        <v>99</v>
      </c>
      <c r="K6749">
        <v>6</v>
      </c>
      <c r="L6749">
        <v>228.37</v>
      </c>
      <c r="M6749">
        <v>20755.88</v>
      </c>
      <c r="N6749">
        <v>0</v>
      </c>
      <c r="O6749">
        <v>2560</v>
      </c>
      <c r="P6749">
        <v>8</v>
      </c>
      <c r="Q6749">
        <v>40.200000000000003</v>
      </c>
      <c r="R6749">
        <v>3</v>
      </c>
      <c r="S6749">
        <v>0.48</v>
      </c>
      <c r="T6749">
        <v>4</v>
      </c>
      <c r="U6749" t="s">
        <v>31</v>
      </c>
      <c r="V6749">
        <v>4</v>
      </c>
      <c r="W6749">
        <v>1</v>
      </c>
      <c r="X6749">
        <v>1276.1600000000001</v>
      </c>
      <c r="Y6749">
        <v>30</v>
      </c>
      <c r="Z6749">
        <v>3.9</v>
      </c>
      <c r="AA6749" t="s">
        <v>39</v>
      </c>
      <c r="AB6749">
        <v>37.200000000000003</v>
      </c>
      <c r="AC6749">
        <v>0.40529999999999999</v>
      </c>
      <c r="AD6749">
        <v>0</v>
      </c>
      <c r="AE6749" t="s">
        <v>40</v>
      </c>
    </row>
    <row r="6750" spans="1:31" x14ac:dyDescent="0.25">
      <c r="A6750">
        <v>6749</v>
      </c>
      <c r="B6750" t="str">
        <f t="shared" si="105"/>
        <v>26-40</v>
      </c>
      <c r="D6750">
        <v>37</v>
      </c>
      <c r="F6750" t="s">
        <v>28</v>
      </c>
      <c r="G6750" t="s">
        <v>45</v>
      </c>
      <c r="H6750" t="s">
        <v>30</v>
      </c>
      <c r="I6750">
        <v>39</v>
      </c>
      <c r="J6750">
        <v>57</v>
      </c>
      <c r="K6750">
        <v>4</v>
      </c>
      <c r="L6750">
        <v>457.34</v>
      </c>
      <c r="M6750">
        <v>27216.75</v>
      </c>
      <c r="N6750">
        <v>0</v>
      </c>
      <c r="O6750">
        <v>2666</v>
      </c>
      <c r="P6750">
        <v>0</v>
      </c>
      <c r="Q6750">
        <v>21.6</v>
      </c>
      <c r="R6750">
        <v>3</v>
      </c>
      <c r="S6750">
        <v>0.3</v>
      </c>
      <c r="T6750">
        <v>3</v>
      </c>
      <c r="U6750" t="s">
        <v>47</v>
      </c>
      <c r="V6750">
        <v>0</v>
      </c>
      <c r="W6750">
        <v>2</v>
      </c>
      <c r="X6750">
        <v>293.14999999999998</v>
      </c>
      <c r="Y6750">
        <v>68</v>
      </c>
      <c r="Z6750">
        <v>2.9</v>
      </c>
      <c r="AA6750" t="s">
        <v>54</v>
      </c>
      <c r="AB6750">
        <v>33.700000000000003</v>
      </c>
      <c r="AC6750">
        <v>0.37980000000000003</v>
      </c>
      <c r="AD6750">
        <v>0</v>
      </c>
      <c r="AE6750" t="s">
        <v>40</v>
      </c>
    </row>
    <row r="6751" spans="1:31" x14ac:dyDescent="0.25">
      <c r="A6751">
        <v>6750</v>
      </c>
      <c r="B6751" t="str">
        <f t="shared" si="105"/>
        <v>41-60</v>
      </c>
      <c r="D6751">
        <v>44</v>
      </c>
      <c r="F6751" t="s">
        <v>34</v>
      </c>
      <c r="G6751" t="s">
        <v>45</v>
      </c>
      <c r="H6751" t="s">
        <v>41</v>
      </c>
      <c r="I6751">
        <v>35</v>
      </c>
      <c r="J6751">
        <v>100</v>
      </c>
      <c r="K6751">
        <v>9</v>
      </c>
      <c r="L6751">
        <v>427.01</v>
      </c>
      <c r="M6751">
        <v>39518.21</v>
      </c>
      <c r="N6751">
        <v>0</v>
      </c>
      <c r="O6751">
        <v>4635</v>
      </c>
      <c r="P6751">
        <v>2</v>
      </c>
      <c r="Q6751">
        <v>7.9</v>
      </c>
      <c r="R6751">
        <v>2</v>
      </c>
      <c r="S6751">
        <v>0.44</v>
      </c>
      <c r="T6751">
        <v>2</v>
      </c>
      <c r="U6751" t="s">
        <v>47</v>
      </c>
      <c r="V6751">
        <v>0</v>
      </c>
      <c r="W6751">
        <v>0</v>
      </c>
      <c r="X6751">
        <v>0</v>
      </c>
      <c r="Y6751">
        <v>12</v>
      </c>
      <c r="Z6751">
        <v>3.5</v>
      </c>
      <c r="AA6751" t="s">
        <v>32</v>
      </c>
      <c r="AB6751">
        <v>13.5</v>
      </c>
      <c r="AC6751">
        <v>0.25080000000000002</v>
      </c>
      <c r="AD6751">
        <v>0</v>
      </c>
      <c r="AE6751" t="s">
        <v>40</v>
      </c>
    </row>
    <row r="6752" spans="1:31" x14ac:dyDescent="0.25">
      <c r="A6752">
        <v>6751</v>
      </c>
      <c r="B6752" t="str">
        <f t="shared" si="105"/>
        <v>41-60</v>
      </c>
      <c r="D6752">
        <v>56</v>
      </c>
      <c r="F6752" t="s">
        <v>34</v>
      </c>
      <c r="G6752" t="s">
        <v>49</v>
      </c>
      <c r="H6752" t="s">
        <v>44</v>
      </c>
      <c r="I6752">
        <v>31</v>
      </c>
      <c r="J6752">
        <v>47</v>
      </c>
      <c r="K6752">
        <v>2</v>
      </c>
      <c r="L6752">
        <v>620.21</v>
      </c>
      <c r="M6752">
        <v>27301</v>
      </c>
      <c r="N6752">
        <v>0</v>
      </c>
      <c r="O6752">
        <v>3572</v>
      </c>
      <c r="P6752">
        <v>2</v>
      </c>
      <c r="Q6752">
        <v>31.8</v>
      </c>
      <c r="R6752">
        <v>1</v>
      </c>
      <c r="S6752">
        <v>0.2</v>
      </c>
      <c r="T6752">
        <v>1</v>
      </c>
      <c r="U6752" t="s">
        <v>47</v>
      </c>
      <c r="V6752">
        <v>0</v>
      </c>
      <c r="W6752">
        <v>0</v>
      </c>
      <c r="X6752">
        <v>0</v>
      </c>
      <c r="Y6752">
        <v>4</v>
      </c>
      <c r="Z6752">
        <v>4.0999999999999996</v>
      </c>
      <c r="AA6752" t="s">
        <v>39</v>
      </c>
      <c r="AB6752">
        <v>12.1</v>
      </c>
      <c r="AC6752">
        <v>0.24260000000000001</v>
      </c>
      <c r="AD6752">
        <v>0</v>
      </c>
      <c r="AE6752" t="s">
        <v>40</v>
      </c>
    </row>
    <row r="6753" spans="1:31" x14ac:dyDescent="0.25">
      <c r="A6753">
        <v>6752</v>
      </c>
      <c r="B6753" t="str">
        <f t="shared" si="105"/>
        <v>26-40</v>
      </c>
      <c r="D6753">
        <v>40</v>
      </c>
      <c r="F6753" t="s">
        <v>28</v>
      </c>
      <c r="G6753" t="s">
        <v>45</v>
      </c>
      <c r="H6753" t="s">
        <v>30</v>
      </c>
      <c r="I6753">
        <v>13</v>
      </c>
      <c r="J6753">
        <v>24</v>
      </c>
      <c r="K6753">
        <v>3</v>
      </c>
      <c r="L6753">
        <v>314.47000000000003</v>
      </c>
      <c r="M6753">
        <v>7514.18</v>
      </c>
      <c r="N6753">
        <v>0</v>
      </c>
      <c r="O6753">
        <v>1166</v>
      </c>
      <c r="P6753">
        <v>0</v>
      </c>
      <c r="Q6753">
        <v>8.4</v>
      </c>
      <c r="R6753">
        <v>1</v>
      </c>
      <c r="S6753">
        <v>0.11</v>
      </c>
      <c r="T6753">
        <v>2</v>
      </c>
      <c r="U6753" t="s">
        <v>47</v>
      </c>
      <c r="V6753">
        <v>0</v>
      </c>
      <c r="W6753">
        <v>1</v>
      </c>
      <c r="X6753">
        <v>204.63</v>
      </c>
      <c r="Y6753">
        <v>29</v>
      </c>
      <c r="Z6753">
        <v>4.7</v>
      </c>
      <c r="AA6753" t="s">
        <v>51</v>
      </c>
      <c r="AB6753">
        <v>22.7</v>
      </c>
      <c r="AC6753">
        <v>0.30620000000000003</v>
      </c>
      <c r="AD6753">
        <v>0</v>
      </c>
      <c r="AE6753" t="s">
        <v>40</v>
      </c>
    </row>
    <row r="6754" spans="1:31" x14ac:dyDescent="0.25">
      <c r="A6754">
        <v>6753</v>
      </c>
      <c r="B6754" t="str">
        <f t="shared" si="105"/>
        <v>41-60</v>
      </c>
      <c r="D6754">
        <v>50</v>
      </c>
      <c r="F6754" t="s">
        <v>34</v>
      </c>
      <c r="G6754" t="s">
        <v>49</v>
      </c>
      <c r="H6754" t="s">
        <v>30</v>
      </c>
      <c r="I6754">
        <v>37</v>
      </c>
      <c r="J6754">
        <v>77</v>
      </c>
      <c r="K6754">
        <v>7</v>
      </c>
      <c r="L6754">
        <v>336.67</v>
      </c>
      <c r="M6754">
        <v>24868.400000000001</v>
      </c>
      <c r="N6754">
        <v>0</v>
      </c>
      <c r="O6754">
        <v>2464</v>
      </c>
      <c r="P6754">
        <v>3</v>
      </c>
      <c r="Q6754">
        <v>19.399999999999999</v>
      </c>
      <c r="R6754">
        <v>2</v>
      </c>
      <c r="S6754">
        <v>0.15</v>
      </c>
      <c r="T6754">
        <v>1</v>
      </c>
      <c r="U6754" t="s">
        <v>47</v>
      </c>
      <c r="V6754">
        <v>4</v>
      </c>
      <c r="W6754">
        <v>6</v>
      </c>
      <c r="X6754">
        <v>1977.13</v>
      </c>
      <c r="Y6754">
        <v>64</v>
      </c>
      <c r="Z6754">
        <v>3.2</v>
      </c>
      <c r="AA6754" t="s">
        <v>39</v>
      </c>
      <c r="AB6754">
        <v>41.8</v>
      </c>
      <c r="AC6754">
        <v>0.43890000000000001</v>
      </c>
      <c r="AD6754">
        <v>1</v>
      </c>
      <c r="AE6754" t="s">
        <v>52</v>
      </c>
    </row>
    <row r="6755" spans="1:31" x14ac:dyDescent="0.25">
      <c r="A6755">
        <v>6754</v>
      </c>
      <c r="B6755" t="str">
        <f t="shared" si="105"/>
        <v>18-25</v>
      </c>
      <c r="D6755">
        <v>18</v>
      </c>
      <c r="F6755" t="s">
        <v>34</v>
      </c>
      <c r="G6755" t="s">
        <v>35</v>
      </c>
      <c r="H6755" t="s">
        <v>36</v>
      </c>
      <c r="I6755">
        <v>20</v>
      </c>
      <c r="J6755">
        <v>57</v>
      </c>
      <c r="K6755">
        <v>4</v>
      </c>
      <c r="L6755">
        <v>266.60000000000002</v>
      </c>
      <c r="M6755">
        <v>14647.64</v>
      </c>
      <c r="N6755">
        <v>0</v>
      </c>
      <c r="O6755">
        <v>1931</v>
      </c>
      <c r="P6755">
        <v>3</v>
      </c>
      <c r="Q6755">
        <v>0</v>
      </c>
      <c r="R6755">
        <v>1</v>
      </c>
      <c r="S6755">
        <v>0.33</v>
      </c>
      <c r="T6755">
        <v>1</v>
      </c>
      <c r="U6755" t="s">
        <v>31</v>
      </c>
      <c r="V6755">
        <v>2</v>
      </c>
      <c r="W6755">
        <v>0</v>
      </c>
      <c r="X6755">
        <v>479.54</v>
      </c>
      <c r="Y6755">
        <v>108</v>
      </c>
      <c r="Z6755">
        <v>4.4000000000000004</v>
      </c>
      <c r="AA6755" t="s">
        <v>39</v>
      </c>
      <c r="AB6755">
        <v>57.1</v>
      </c>
      <c r="AC6755">
        <v>0.55279999999999996</v>
      </c>
      <c r="AD6755">
        <v>1</v>
      </c>
      <c r="AE6755" t="s">
        <v>50</v>
      </c>
    </row>
    <row r="6756" spans="1:31" x14ac:dyDescent="0.25">
      <c r="A6756">
        <v>6755</v>
      </c>
      <c r="B6756" t="str">
        <f t="shared" si="105"/>
        <v>41-60</v>
      </c>
      <c r="D6756">
        <v>52</v>
      </c>
      <c r="F6756" t="s">
        <v>34</v>
      </c>
      <c r="G6756" t="s">
        <v>43</v>
      </c>
      <c r="H6756" t="s">
        <v>44</v>
      </c>
      <c r="I6756">
        <v>23</v>
      </c>
      <c r="J6756">
        <v>36</v>
      </c>
      <c r="K6756">
        <v>6</v>
      </c>
      <c r="L6756">
        <v>329.82</v>
      </c>
      <c r="M6756">
        <v>11495.17</v>
      </c>
      <c r="N6756">
        <v>0</v>
      </c>
      <c r="O6756">
        <v>1638</v>
      </c>
      <c r="P6756">
        <v>2</v>
      </c>
      <c r="Q6756">
        <v>7.2</v>
      </c>
      <c r="R6756">
        <v>2</v>
      </c>
      <c r="S6756">
        <v>0.47</v>
      </c>
      <c r="T6756">
        <v>0</v>
      </c>
      <c r="U6756" t="s">
        <v>37</v>
      </c>
      <c r="V6756">
        <v>0</v>
      </c>
      <c r="W6756">
        <v>2</v>
      </c>
      <c r="X6756">
        <v>518.87</v>
      </c>
      <c r="Y6756">
        <v>27</v>
      </c>
      <c r="Z6756">
        <v>4.2</v>
      </c>
      <c r="AA6756" t="s">
        <v>48</v>
      </c>
      <c r="AB6756">
        <v>21</v>
      </c>
      <c r="AC6756">
        <v>0.29549999999999998</v>
      </c>
      <c r="AD6756">
        <v>0</v>
      </c>
      <c r="AE6756" t="s">
        <v>40</v>
      </c>
    </row>
    <row r="6757" spans="1:31" x14ac:dyDescent="0.25">
      <c r="A6757">
        <v>6756</v>
      </c>
      <c r="B6757" t="str">
        <f t="shared" si="105"/>
        <v>60+</v>
      </c>
      <c r="D6757">
        <v>66</v>
      </c>
      <c r="F6757" t="s">
        <v>34</v>
      </c>
      <c r="G6757" t="s">
        <v>49</v>
      </c>
      <c r="H6757" t="s">
        <v>36</v>
      </c>
      <c r="I6757">
        <v>49</v>
      </c>
      <c r="J6757">
        <v>181</v>
      </c>
      <c r="K6757">
        <v>20</v>
      </c>
      <c r="L6757">
        <v>469.55</v>
      </c>
      <c r="M6757">
        <v>91814.37</v>
      </c>
      <c r="N6757">
        <v>0</v>
      </c>
      <c r="O6757">
        <v>8535</v>
      </c>
      <c r="P6757">
        <v>10</v>
      </c>
      <c r="Q6757">
        <v>12.9</v>
      </c>
      <c r="R6757">
        <v>10</v>
      </c>
      <c r="S6757">
        <v>0.5</v>
      </c>
      <c r="T6757">
        <v>8</v>
      </c>
      <c r="U6757" t="s">
        <v>38</v>
      </c>
      <c r="V6757">
        <v>6</v>
      </c>
      <c r="W6757">
        <v>6</v>
      </c>
      <c r="X6757">
        <v>2563.31</v>
      </c>
      <c r="Y6757">
        <v>38</v>
      </c>
      <c r="Z6757">
        <v>2.9</v>
      </c>
      <c r="AA6757" t="s">
        <v>39</v>
      </c>
      <c r="AB6757">
        <v>57.6</v>
      </c>
      <c r="AC6757">
        <v>0.55700000000000005</v>
      </c>
      <c r="AD6757">
        <v>1</v>
      </c>
      <c r="AE6757" t="s">
        <v>55</v>
      </c>
    </row>
    <row r="6758" spans="1:31" x14ac:dyDescent="0.25">
      <c r="A6758">
        <v>6757</v>
      </c>
      <c r="B6758" t="str">
        <f t="shared" si="105"/>
        <v>41-60</v>
      </c>
      <c r="D6758">
        <v>45</v>
      </c>
      <c r="F6758" t="s">
        <v>34</v>
      </c>
      <c r="G6758" t="s">
        <v>49</v>
      </c>
      <c r="H6758" t="s">
        <v>44</v>
      </c>
      <c r="I6758">
        <v>54</v>
      </c>
      <c r="J6758">
        <v>24</v>
      </c>
      <c r="K6758">
        <v>2</v>
      </c>
      <c r="L6758">
        <v>267.36</v>
      </c>
      <c r="M6758">
        <v>6575.23</v>
      </c>
      <c r="N6758">
        <v>0</v>
      </c>
      <c r="O6758">
        <v>1128</v>
      </c>
      <c r="P6758">
        <v>1</v>
      </c>
      <c r="Q6758">
        <v>12.9</v>
      </c>
      <c r="R6758">
        <v>0</v>
      </c>
      <c r="S6758">
        <v>0.6</v>
      </c>
      <c r="T6758">
        <v>1</v>
      </c>
      <c r="U6758" t="s">
        <v>31</v>
      </c>
      <c r="V6758">
        <v>0</v>
      </c>
      <c r="W6758">
        <v>1</v>
      </c>
      <c r="X6758">
        <v>381.49</v>
      </c>
      <c r="Y6758">
        <v>30</v>
      </c>
      <c r="Z6758">
        <v>4.5999999999999996</v>
      </c>
      <c r="AA6758" t="s">
        <v>51</v>
      </c>
      <c r="AB6758">
        <v>15.4</v>
      </c>
      <c r="AC6758">
        <v>0.26129999999999998</v>
      </c>
      <c r="AD6758">
        <v>0</v>
      </c>
      <c r="AE6758" t="s">
        <v>40</v>
      </c>
    </row>
    <row r="6759" spans="1:31" x14ac:dyDescent="0.25">
      <c r="A6759">
        <v>6758</v>
      </c>
      <c r="B6759" t="str">
        <f t="shared" si="105"/>
        <v>41-60</v>
      </c>
      <c r="D6759">
        <v>42</v>
      </c>
      <c r="F6759" t="s">
        <v>28</v>
      </c>
      <c r="G6759" t="s">
        <v>45</v>
      </c>
      <c r="H6759" t="s">
        <v>30</v>
      </c>
      <c r="I6759">
        <v>12</v>
      </c>
      <c r="J6759">
        <v>17</v>
      </c>
      <c r="K6759">
        <v>3</v>
      </c>
      <c r="L6759">
        <v>838.49</v>
      </c>
      <c r="M6759">
        <v>15008.96</v>
      </c>
      <c r="N6759">
        <v>0</v>
      </c>
      <c r="O6759">
        <v>1712</v>
      </c>
      <c r="P6759">
        <v>1</v>
      </c>
      <c r="Q6759">
        <v>0.5</v>
      </c>
      <c r="R6759">
        <v>1</v>
      </c>
      <c r="S6759">
        <v>0.28000000000000003</v>
      </c>
      <c r="T6759">
        <v>2</v>
      </c>
      <c r="U6759" t="s">
        <v>47</v>
      </c>
      <c r="V6759">
        <v>0</v>
      </c>
      <c r="W6759">
        <v>1</v>
      </c>
      <c r="X6759">
        <v>156.72999999999999</v>
      </c>
      <c r="Y6759">
        <v>16</v>
      </c>
      <c r="Z6759">
        <v>2.8</v>
      </c>
      <c r="AA6759" t="s">
        <v>51</v>
      </c>
      <c r="AB6759">
        <v>19.399999999999999</v>
      </c>
      <c r="AC6759">
        <v>0.28549999999999998</v>
      </c>
      <c r="AD6759">
        <v>0</v>
      </c>
      <c r="AE6759" t="s">
        <v>40</v>
      </c>
    </row>
    <row r="6760" spans="1:31" x14ac:dyDescent="0.25">
      <c r="A6760">
        <v>6759</v>
      </c>
      <c r="B6760" t="str">
        <f t="shared" si="105"/>
        <v>26-40</v>
      </c>
      <c r="D6760">
        <v>33</v>
      </c>
      <c r="F6760" t="s">
        <v>28</v>
      </c>
      <c r="G6760" t="s">
        <v>45</v>
      </c>
      <c r="H6760" t="s">
        <v>30</v>
      </c>
      <c r="I6760">
        <v>39</v>
      </c>
      <c r="J6760">
        <v>112</v>
      </c>
      <c r="K6760">
        <v>12</v>
      </c>
      <c r="L6760">
        <v>147.61000000000001</v>
      </c>
      <c r="M6760">
        <v>17567.16</v>
      </c>
      <c r="N6760">
        <v>0</v>
      </c>
      <c r="O6760">
        <v>2240</v>
      </c>
      <c r="P6760">
        <v>5</v>
      </c>
      <c r="Q6760">
        <v>6.2</v>
      </c>
      <c r="R6760">
        <v>6</v>
      </c>
      <c r="S6760">
        <v>0.42</v>
      </c>
      <c r="T6760">
        <v>4</v>
      </c>
      <c r="U6760" t="s">
        <v>42</v>
      </c>
      <c r="V6760">
        <v>5</v>
      </c>
      <c r="W6760">
        <v>6</v>
      </c>
      <c r="X6760">
        <v>2024.65</v>
      </c>
      <c r="Y6760">
        <v>14</v>
      </c>
      <c r="Z6760">
        <v>3.4</v>
      </c>
      <c r="AA6760" t="s">
        <v>54</v>
      </c>
      <c r="AB6760">
        <v>31.1</v>
      </c>
      <c r="AC6760">
        <v>0.36209999999999998</v>
      </c>
      <c r="AD6760">
        <v>0</v>
      </c>
      <c r="AE6760" t="s">
        <v>40</v>
      </c>
    </row>
    <row r="6761" spans="1:31" x14ac:dyDescent="0.25">
      <c r="A6761">
        <v>6760</v>
      </c>
      <c r="B6761" t="str">
        <f t="shared" si="105"/>
        <v>60+</v>
      </c>
      <c r="D6761">
        <v>68</v>
      </c>
      <c r="F6761" t="s">
        <v>34</v>
      </c>
      <c r="G6761" t="s">
        <v>43</v>
      </c>
      <c r="H6761" t="s">
        <v>44</v>
      </c>
      <c r="I6761">
        <v>36</v>
      </c>
      <c r="J6761">
        <v>51</v>
      </c>
      <c r="K6761">
        <v>5</v>
      </c>
      <c r="L6761">
        <v>384.44</v>
      </c>
      <c r="M6761">
        <v>17813.98</v>
      </c>
      <c r="N6761">
        <v>0</v>
      </c>
      <c r="O6761">
        <v>2287</v>
      </c>
      <c r="P6761">
        <v>0</v>
      </c>
      <c r="Q6761">
        <v>8.1</v>
      </c>
      <c r="R6761">
        <v>1</v>
      </c>
      <c r="S6761">
        <v>0.76</v>
      </c>
      <c r="T6761">
        <v>2</v>
      </c>
      <c r="U6761" t="s">
        <v>47</v>
      </c>
      <c r="V6761">
        <v>0</v>
      </c>
      <c r="W6761">
        <v>4</v>
      </c>
      <c r="X6761">
        <v>1006.7</v>
      </c>
      <c r="Y6761">
        <v>93</v>
      </c>
      <c r="Z6761">
        <v>3.7</v>
      </c>
      <c r="AA6761" t="s">
        <v>39</v>
      </c>
      <c r="AB6761">
        <v>41.3</v>
      </c>
      <c r="AC6761">
        <v>0.43480000000000002</v>
      </c>
      <c r="AD6761">
        <v>1</v>
      </c>
      <c r="AE6761" t="s">
        <v>58</v>
      </c>
    </row>
    <row r="6762" spans="1:31" x14ac:dyDescent="0.25">
      <c r="A6762">
        <v>6761</v>
      </c>
      <c r="B6762" t="str">
        <f t="shared" si="105"/>
        <v>18-25</v>
      </c>
      <c r="D6762">
        <v>19</v>
      </c>
      <c r="F6762" t="s">
        <v>28</v>
      </c>
      <c r="G6762" t="s">
        <v>29</v>
      </c>
      <c r="H6762" t="s">
        <v>44</v>
      </c>
      <c r="I6762">
        <v>57</v>
      </c>
      <c r="J6762">
        <v>115</v>
      </c>
      <c r="K6762">
        <v>17</v>
      </c>
      <c r="L6762">
        <v>477.69</v>
      </c>
      <c r="M6762">
        <v>51917.86</v>
      </c>
      <c r="N6762">
        <v>0</v>
      </c>
      <c r="O6762">
        <v>5343</v>
      </c>
      <c r="P6762">
        <v>1</v>
      </c>
      <c r="Q6762">
        <v>0</v>
      </c>
      <c r="R6762">
        <v>2</v>
      </c>
      <c r="S6762">
        <v>0.51</v>
      </c>
      <c r="T6762">
        <v>3</v>
      </c>
      <c r="U6762" t="s">
        <v>31</v>
      </c>
      <c r="V6762">
        <v>5</v>
      </c>
      <c r="W6762">
        <v>9</v>
      </c>
      <c r="X6762">
        <v>2393.52</v>
      </c>
      <c r="Y6762">
        <v>36</v>
      </c>
      <c r="Z6762">
        <v>2.2000000000000002</v>
      </c>
      <c r="AA6762" t="s">
        <v>39</v>
      </c>
      <c r="AB6762">
        <v>26.7</v>
      </c>
      <c r="AC6762">
        <v>0.33229999999999998</v>
      </c>
      <c r="AD6762">
        <v>0</v>
      </c>
      <c r="AE6762" t="s">
        <v>40</v>
      </c>
    </row>
    <row r="6763" spans="1:31" x14ac:dyDescent="0.25">
      <c r="A6763">
        <v>6762</v>
      </c>
      <c r="B6763" t="str">
        <f t="shared" si="105"/>
        <v>26-40</v>
      </c>
      <c r="D6763">
        <v>33</v>
      </c>
      <c r="F6763" t="s">
        <v>28</v>
      </c>
      <c r="G6763" t="s">
        <v>49</v>
      </c>
      <c r="H6763" t="s">
        <v>41</v>
      </c>
      <c r="I6763">
        <v>31</v>
      </c>
      <c r="J6763">
        <v>34</v>
      </c>
      <c r="K6763">
        <v>6</v>
      </c>
      <c r="L6763">
        <v>603.72</v>
      </c>
      <c r="M6763">
        <v>18762.21</v>
      </c>
      <c r="N6763">
        <v>0</v>
      </c>
      <c r="O6763">
        <v>2372</v>
      </c>
      <c r="P6763">
        <v>2</v>
      </c>
      <c r="Q6763">
        <v>13.1</v>
      </c>
      <c r="R6763">
        <v>1</v>
      </c>
      <c r="S6763">
        <v>0.67</v>
      </c>
      <c r="T6763">
        <v>1</v>
      </c>
      <c r="U6763" t="s">
        <v>38</v>
      </c>
      <c r="V6763">
        <v>2</v>
      </c>
      <c r="W6763">
        <v>2</v>
      </c>
      <c r="X6763">
        <v>682.97</v>
      </c>
      <c r="Y6763">
        <v>21</v>
      </c>
      <c r="Z6763">
        <v>3.8</v>
      </c>
      <c r="AA6763" t="s">
        <v>32</v>
      </c>
      <c r="AB6763">
        <v>22.5</v>
      </c>
      <c r="AC6763">
        <v>0.30459999999999998</v>
      </c>
      <c r="AD6763">
        <v>0</v>
      </c>
      <c r="AE6763" t="s">
        <v>40</v>
      </c>
    </row>
    <row r="6764" spans="1:31" x14ac:dyDescent="0.25">
      <c r="A6764">
        <v>6763</v>
      </c>
      <c r="B6764" t="str">
        <f t="shared" si="105"/>
        <v>18-25</v>
      </c>
      <c r="D6764">
        <v>25</v>
      </c>
      <c r="F6764" t="s">
        <v>28</v>
      </c>
      <c r="G6764" t="s">
        <v>29</v>
      </c>
      <c r="H6764" t="s">
        <v>41</v>
      </c>
      <c r="I6764">
        <v>24</v>
      </c>
      <c r="J6764">
        <v>18</v>
      </c>
      <c r="K6764">
        <v>3</v>
      </c>
      <c r="L6764">
        <v>327.95</v>
      </c>
      <c r="M6764">
        <v>6040.73</v>
      </c>
      <c r="N6764">
        <v>0</v>
      </c>
      <c r="O6764">
        <v>586</v>
      </c>
      <c r="P6764">
        <v>0</v>
      </c>
      <c r="Q6764">
        <v>0</v>
      </c>
      <c r="R6764">
        <v>1</v>
      </c>
      <c r="S6764">
        <v>0.35</v>
      </c>
      <c r="T6764">
        <v>0</v>
      </c>
      <c r="U6764" t="s">
        <v>37</v>
      </c>
      <c r="V6764">
        <v>0</v>
      </c>
      <c r="W6764">
        <v>0</v>
      </c>
      <c r="X6764">
        <v>0</v>
      </c>
      <c r="Y6764">
        <v>61</v>
      </c>
      <c r="Z6764">
        <v>4.7</v>
      </c>
      <c r="AA6764" t="s">
        <v>32</v>
      </c>
      <c r="AB6764">
        <v>23.9</v>
      </c>
      <c r="AC6764">
        <v>0.31340000000000001</v>
      </c>
      <c r="AD6764">
        <v>0</v>
      </c>
      <c r="AE6764" t="s">
        <v>40</v>
      </c>
    </row>
    <row r="6765" spans="1:31" x14ac:dyDescent="0.25">
      <c r="A6765">
        <v>6764</v>
      </c>
      <c r="B6765" t="str">
        <f t="shared" si="105"/>
        <v>60+</v>
      </c>
      <c r="D6765">
        <v>63</v>
      </c>
      <c r="F6765" t="s">
        <v>28</v>
      </c>
      <c r="G6765" t="s">
        <v>35</v>
      </c>
      <c r="H6765" t="s">
        <v>41</v>
      </c>
      <c r="I6765">
        <v>58</v>
      </c>
      <c r="J6765">
        <v>85</v>
      </c>
      <c r="K6765">
        <v>16</v>
      </c>
      <c r="L6765">
        <v>228.46</v>
      </c>
      <c r="M6765">
        <v>19913.400000000001</v>
      </c>
      <c r="N6765">
        <v>1</v>
      </c>
      <c r="O6765">
        <v>1952</v>
      </c>
      <c r="P6765">
        <v>5</v>
      </c>
      <c r="Q6765">
        <v>11.7</v>
      </c>
      <c r="R6765">
        <v>2</v>
      </c>
      <c r="S6765">
        <v>0.06</v>
      </c>
      <c r="T6765">
        <v>4</v>
      </c>
      <c r="U6765" t="s">
        <v>38</v>
      </c>
      <c r="V6765">
        <v>1</v>
      </c>
      <c r="W6765">
        <v>5</v>
      </c>
      <c r="X6765">
        <v>1778.35</v>
      </c>
      <c r="Y6765">
        <v>32</v>
      </c>
      <c r="Z6765">
        <v>3.4</v>
      </c>
      <c r="AA6765" t="s">
        <v>48</v>
      </c>
      <c r="AB6765">
        <v>25.2</v>
      </c>
      <c r="AC6765">
        <v>0.32240000000000002</v>
      </c>
      <c r="AD6765">
        <v>0</v>
      </c>
      <c r="AE6765" t="s">
        <v>40</v>
      </c>
    </row>
    <row r="6766" spans="1:31" x14ac:dyDescent="0.25">
      <c r="A6766">
        <v>6765</v>
      </c>
      <c r="B6766" t="str">
        <f t="shared" si="105"/>
        <v>41-60</v>
      </c>
      <c r="D6766">
        <v>43</v>
      </c>
      <c r="F6766" t="s">
        <v>34</v>
      </c>
      <c r="G6766" t="s">
        <v>43</v>
      </c>
      <c r="H6766" t="s">
        <v>53</v>
      </c>
      <c r="I6766">
        <v>57</v>
      </c>
      <c r="J6766">
        <v>141</v>
      </c>
      <c r="K6766">
        <v>20</v>
      </c>
      <c r="L6766">
        <v>326.62</v>
      </c>
      <c r="M6766">
        <v>46890.9</v>
      </c>
      <c r="N6766">
        <v>0</v>
      </c>
      <c r="O6766">
        <v>5183</v>
      </c>
      <c r="P6766">
        <v>0</v>
      </c>
      <c r="Q6766">
        <v>6.7</v>
      </c>
      <c r="R6766">
        <v>6</v>
      </c>
      <c r="S6766">
        <v>0.86</v>
      </c>
      <c r="T6766">
        <v>7</v>
      </c>
      <c r="U6766" t="s">
        <v>38</v>
      </c>
      <c r="V6766">
        <v>7</v>
      </c>
      <c r="W6766">
        <v>1</v>
      </c>
      <c r="X6766">
        <v>2068.5500000000002</v>
      </c>
      <c r="Y6766">
        <v>43</v>
      </c>
      <c r="Z6766">
        <v>4.3</v>
      </c>
      <c r="AA6766" t="s">
        <v>32</v>
      </c>
      <c r="AB6766">
        <v>38.6</v>
      </c>
      <c r="AC6766">
        <v>0.41560000000000002</v>
      </c>
      <c r="AD6766">
        <v>1</v>
      </c>
      <c r="AE6766" t="s">
        <v>59</v>
      </c>
    </row>
    <row r="6767" spans="1:31" x14ac:dyDescent="0.25">
      <c r="A6767">
        <v>6766</v>
      </c>
      <c r="B6767" t="str">
        <f t="shared" si="105"/>
        <v>60+</v>
      </c>
      <c r="D6767">
        <v>66</v>
      </c>
      <c r="F6767" t="s">
        <v>28</v>
      </c>
      <c r="G6767" t="s">
        <v>29</v>
      </c>
      <c r="H6767" t="s">
        <v>44</v>
      </c>
      <c r="I6767">
        <v>46</v>
      </c>
      <c r="J6767">
        <v>64</v>
      </c>
      <c r="K6767">
        <v>11</v>
      </c>
      <c r="L6767">
        <v>669.99</v>
      </c>
      <c r="M6767">
        <v>39404.33</v>
      </c>
      <c r="N6767">
        <v>1</v>
      </c>
      <c r="O6767">
        <v>4967</v>
      </c>
      <c r="P6767">
        <v>5</v>
      </c>
      <c r="Q6767">
        <v>27</v>
      </c>
      <c r="R6767">
        <v>4</v>
      </c>
      <c r="S6767">
        <v>0.03</v>
      </c>
      <c r="T6767">
        <v>3</v>
      </c>
      <c r="U6767" t="s">
        <v>42</v>
      </c>
      <c r="V6767">
        <v>3</v>
      </c>
      <c r="W6767">
        <v>4</v>
      </c>
      <c r="X6767">
        <v>618.73</v>
      </c>
      <c r="Y6767">
        <v>49</v>
      </c>
      <c r="Z6767">
        <v>4.4000000000000004</v>
      </c>
      <c r="AA6767" t="s">
        <v>39</v>
      </c>
      <c r="AB6767">
        <v>42.8</v>
      </c>
      <c r="AC6767">
        <v>0.44579999999999997</v>
      </c>
      <c r="AD6767">
        <v>1</v>
      </c>
      <c r="AE6767" t="s">
        <v>56</v>
      </c>
    </row>
    <row r="6768" spans="1:31" x14ac:dyDescent="0.25">
      <c r="A6768">
        <v>6767</v>
      </c>
      <c r="B6768" t="str">
        <f t="shared" si="105"/>
        <v>41-60</v>
      </c>
      <c r="D6768">
        <v>53</v>
      </c>
      <c r="F6768" t="s">
        <v>34</v>
      </c>
      <c r="G6768" t="s">
        <v>29</v>
      </c>
      <c r="H6768" t="s">
        <v>36</v>
      </c>
      <c r="I6768">
        <v>57</v>
      </c>
      <c r="J6768">
        <v>103</v>
      </c>
      <c r="K6768">
        <v>15</v>
      </c>
      <c r="L6768">
        <v>204.84</v>
      </c>
      <c r="M6768">
        <v>19711.66</v>
      </c>
      <c r="N6768">
        <v>0</v>
      </c>
      <c r="O6768">
        <v>2474</v>
      </c>
      <c r="P6768">
        <v>2</v>
      </c>
      <c r="Q6768">
        <v>8.4</v>
      </c>
      <c r="R6768">
        <v>1</v>
      </c>
      <c r="S6768">
        <v>0.67</v>
      </c>
      <c r="T6768">
        <v>5</v>
      </c>
      <c r="U6768" t="s">
        <v>46</v>
      </c>
      <c r="V6768">
        <v>2</v>
      </c>
      <c r="W6768">
        <v>2</v>
      </c>
      <c r="X6768">
        <v>1018.97</v>
      </c>
      <c r="Y6768">
        <v>22</v>
      </c>
      <c r="Z6768">
        <v>3.5</v>
      </c>
      <c r="AA6768" t="s">
        <v>32</v>
      </c>
      <c r="AB6768">
        <v>20.6</v>
      </c>
      <c r="AC6768">
        <v>0.29299999999999998</v>
      </c>
      <c r="AD6768">
        <v>0</v>
      </c>
      <c r="AE6768" t="s">
        <v>40</v>
      </c>
    </row>
    <row r="6769" spans="1:31" x14ac:dyDescent="0.25">
      <c r="A6769">
        <v>6768</v>
      </c>
      <c r="B6769" t="str">
        <f t="shared" si="105"/>
        <v>41-60</v>
      </c>
      <c r="D6769">
        <v>47</v>
      </c>
      <c r="F6769" t="s">
        <v>34</v>
      </c>
      <c r="G6769" t="s">
        <v>29</v>
      </c>
      <c r="H6769" t="s">
        <v>36</v>
      </c>
      <c r="I6769">
        <v>43</v>
      </c>
      <c r="J6769">
        <v>63</v>
      </c>
      <c r="K6769">
        <v>7</v>
      </c>
      <c r="L6769">
        <v>575.28</v>
      </c>
      <c r="M6769">
        <v>32678.3</v>
      </c>
      <c r="N6769">
        <v>0</v>
      </c>
      <c r="O6769">
        <v>4154</v>
      </c>
      <c r="P6769">
        <v>4</v>
      </c>
      <c r="Q6769">
        <v>0.9</v>
      </c>
      <c r="R6769">
        <v>3</v>
      </c>
      <c r="S6769">
        <v>0.16</v>
      </c>
      <c r="T6769">
        <v>3</v>
      </c>
      <c r="U6769" t="s">
        <v>46</v>
      </c>
      <c r="V6769">
        <v>2</v>
      </c>
      <c r="W6769">
        <v>0</v>
      </c>
      <c r="X6769">
        <v>142.94999999999999</v>
      </c>
      <c r="Y6769">
        <v>42</v>
      </c>
      <c r="Z6769">
        <v>4</v>
      </c>
      <c r="AA6769" t="s">
        <v>48</v>
      </c>
      <c r="AB6769">
        <v>32.299999999999997</v>
      </c>
      <c r="AC6769">
        <v>0.37059999999999998</v>
      </c>
      <c r="AD6769">
        <v>0</v>
      </c>
      <c r="AE6769" t="s">
        <v>40</v>
      </c>
    </row>
    <row r="6770" spans="1:31" x14ac:dyDescent="0.25">
      <c r="A6770">
        <v>6769</v>
      </c>
      <c r="B6770" t="str">
        <f t="shared" si="105"/>
        <v>41-60</v>
      </c>
      <c r="D6770">
        <v>45</v>
      </c>
      <c r="F6770" t="s">
        <v>28</v>
      </c>
      <c r="G6770" t="s">
        <v>49</v>
      </c>
      <c r="H6770" t="s">
        <v>44</v>
      </c>
      <c r="I6770">
        <v>20</v>
      </c>
      <c r="J6770">
        <v>48</v>
      </c>
      <c r="K6770">
        <v>4</v>
      </c>
      <c r="L6770">
        <v>484.21</v>
      </c>
      <c r="M6770">
        <v>21900.13</v>
      </c>
      <c r="N6770">
        <v>0</v>
      </c>
      <c r="O6770">
        <v>2325</v>
      </c>
      <c r="P6770">
        <v>1</v>
      </c>
      <c r="Q6770">
        <v>0</v>
      </c>
      <c r="R6770">
        <v>2</v>
      </c>
      <c r="S6770">
        <v>0.56000000000000005</v>
      </c>
      <c r="T6770">
        <v>3</v>
      </c>
      <c r="U6770" t="s">
        <v>47</v>
      </c>
      <c r="V6770">
        <v>1</v>
      </c>
      <c r="W6770">
        <v>2</v>
      </c>
      <c r="X6770">
        <v>561.87</v>
      </c>
      <c r="Y6770">
        <v>29</v>
      </c>
      <c r="Z6770">
        <v>3.3</v>
      </c>
      <c r="AA6770" t="s">
        <v>39</v>
      </c>
      <c r="AB6770">
        <v>27.9</v>
      </c>
      <c r="AC6770">
        <v>0.34029999999999999</v>
      </c>
      <c r="AD6770">
        <v>0</v>
      </c>
      <c r="AE6770" t="s">
        <v>40</v>
      </c>
    </row>
    <row r="6771" spans="1:31" x14ac:dyDescent="0.25">
      <c r="A6771">
        <v>6770</v>
      </c>
      <c r="B6771" t="str">
        <f t="shared" si="105"/>
        <v>26-40</v>
      </c>
      <c r="D6771">
        <v>28</v>
      </c>
      <c r="F6771" t="s">
        <v>28</v>
      </c>
      <c r="G6771" t="s">
        <v>45</v>
      </c>
      <c r="H6771" t="s">
        <v>36</v>
      </c>
      <c r="I6771">
        <v>45</v>
      </c>
      <c r="J6771">
        <v>27</v>
      </c>
      <c r="K6771">
        <v>4</v>
      </c>
      <c r="L6771">
        <v>497.96</v>
      </c>
      <c r="M6771">
        <v>14469.69</v>
      </c>
      <c r="N6771">
        <v>1</v>
      </c>
      <c r="O6771">
        <v>1706</v>
      </c>
      <c r="P6771">
        <v>1</v>
      </c>
      <c r="Q6771">
        <v>23</v>
      </c>
      <c r="R6771">
        <v>0</v>
      </c>
      <c r="S6771">
        <v>0.11</v>
      </c>
      <c r="T6771">
        <v>1</v>
      </c>
      <c r="U6771" t="s">
        <v>42</v>
      </c>
      <c r="V6771">
        <v>0</v>
      </c>
      <c r="W6771">
        <v>1</v>
      </c>
      <c r="X6771">
        <v>266</v>
      </c>
      <c r="Y6771">
        <v>78</v>
      </c>
      <c r="Z6771">
        <v>5</v>
      </c>
      <c r="AA6771" t="s">
        <v>51</v>
      </c>
      <c r="AB6771">
        <v>28.4</v>
      </c>
      <c r="AC6771">
        <v>0.34350000000000003</v>
      </c>
      <c r="AD6771">
        <v>0</v>
      </c>
      <c r="AE6771" t="s">
        <v>40</v>
      </c>
    </row>
    <row r="6772" spans="1:31" x14ac:dyDescent="0.25">
      <c r="A6772">
        <v>6771</v>
      </c>
      <c r="B6772" t="str">
        <f t="shared" si="105"/>
        <v>41-60</v>
      </c>
      <c r="D6772">
        <v>47</v>
      </c>
      <c r="F6772" t="s">
        <v>28</v>
      </c>
      <c r="G6772" t="s">
        <v>49</v>
      </c>
      <c r="H6772" t="s">
        <v>53</v>
      </c>
      <c r="I6772">
        <v>60</v>
      </c>
      <c r="J6772">
        <v>107</v>
      </c>
      <c r="K6772">
        <v>11</v>
      </c>
      <c r="L6772">
        <v>593.9</v>
      </c>
      <c r="M6772">
        <v>64320.800000000003</v>
      </c>
      <c r="N6772">
        <v>0</v>
      </c>
      <c r="O6772">
        <v>6575</v>
      </c>
      <c r="P6772">
        <v>7</v>
      </c>
      <c r="Q6772">
        <v>12.2</v>
      </c>
      <c r="R6772">
        <v>2</v>
      </c>
      <c r="S6772">
        <v>0.51</v>
      </c>
      <c r="T6772">
        <v>1</v>
      </c>
      <c r="U6772" t="s">
        <v>38</v>
      </c>
      <c r="V6772">
        <v>2</v>
      </c>
      <c r="W6772">
        <v>4</v>
      </c>
      <c r="X6772">
        <v>309.3</v>
      </c>
      <c r="Y6772">
        <v>15</v>
      </c>
      <c r="Z6772">
        <v>2.6</v>
      </c>
      <c r="AA6772" t="s">
        <v>39</v>
      </c>
      <c r="AB6772">
        <v>20.9</v>
      </c>
      <c r="AC6772">
        <v>0.29449999999999998</v>
      </c>
      <c r="AD6772">
        <v>0</v>
      </c>
      <c r="AE6772" t="s">
        <v>40</v>
      </c>
    </row>
    <row r="6773" spans="1:31" x14ac:dyDescent="0.25">
      <c r="A6773">
        <v>6772</v>
      </c>
      <c r="B6773" t="str">
        <f t="shared" si="105"/>
        <v>41-60</v>
      </c>
      <c r="D6773">
        <v>54</v>
      </c>
      <c r="F6773" t="s">
        <v>34</v>
      </c>
      <c r="G6773" t="s">
        <v>29</v>
      </c>
      <c r="H6773" t="s">
        <v>44</v>
      </c>
      <c r="I6773">
        <v>57</v>
      </c>
      <c r="J6773">
        <v>91</v>
      </c>
      <c r="K6773">
        <v>10</v>
      </c>
      <c r="L6773">
        <v>360.41</v>
      </c>
      <c r="M6773">
        <v>29825.06</v>
      </c>
      <c r="N6773">
        <v>0</v>
      </c>
      <c r="O6773">
        <v>3706</v>
      </c>
      <c r="P6773">
        <v>5</v>
      </c>
      <c r="Q6773">
        <v>33.9</v>
      </c>
      <c r="R6773">
        <v>5</v>
      </c>
      <c r="S6773">
        <v>0.63</v>
      </c>
      <c r="T6773">
        <v>2</v>
      </c>
      <c r="U6773" t="s">
        <v>42</v>
      </c>
      <c r="V6773">
        <v>5</v>
      </c>
      <c r="W6773">
        <v>4</v>
      </c>
      <c r="X6773">
        <v>2293.0700000000002</v>
      </c>
      <c r="Y6773">
        <v>46</v>
      </c>
      <c r="Z6773">
        <v>3.7</v>
      </c>
      <c r="AA6773" t="s">
        <v>39</v>
      </c>
      <c r="AB6773">
        <v>45.1</v>
      </c>
      <c r="AC6773">
        <v>0.46350000000000002</v>
      </c>
      <c r="AD6773">
        <v>1</v>
      </c>
      <c r="AE6773" t="s">
        <v>59</v>
      </c>
    </row>
    <row r="6774" spans="1:31" x14ac:dyDescent="0.25">
      <c r="A6774">
        <v>6773</v>
      </c>
      <c r="B6774" t="str">
        <f t="shared" si="105"/>
        <v>60+</v>
      </c>
      <c r="D6774">
        <v>69</v>
      </c>
      <c r="F6774" t="s">
        <v>28</v>
      </c>
      <c r="G6774" t="s">
        <v>29</v>
      </c>
      <c r="H6774" t="s">
        <v>30</v>
      </c>
      <c r="I6774">
        <v>46</v>
      </c>
      <c r="J6774">
        <v>53</v>
      </c>
      <c r="K6774">
        <v>9</v>
      </c>
      <c r="L6774">
        <v>567.30999999999995</v>
      </c>
      <c r="M6774">
        <v>28791.82</v>
      </c>
      <c r="N6774">
        <v>0</v>
      </c>
      <c r="O6774">
        <v>3506</v>
      </c>
      <c r="P6774">
        <v>2</v>
      </c>
      <c r="Q6774">
        <v>11.9</v>
      </c>
      <c r="R6774">
        <v>1</v>
      </c>
      <c r="S6774">
        <v>0.52</v>
      </c>
      <c r="T6774">
        <v>1</v>
      </c>
      <c r="U6774" t="s">
        <v>38</v>
      </c>
      <c r="V6774">
        <v>1</v>
      </c>
      <c r="W6774">
        <v>3</v>
      </c>
      <c r="X6774">
        <v>995.67</v>
      </c>
      <c r="Y6774">
        <v>44</v>
      </c>
      <c r="Z6774">
        <v>4.2</v>
      </c>
      <c r="AA6774" t="s">
        <v>51</v>
      </c>
      <c r="AB6774">
        <v>30</v>
      </c>
      <c r="AC6774">
        <v>0.35470000000000002</v>
      </c>
      <c r="AD6774">
        <v>0</v>
      </c>
      <c r="AE6774" t="s">
        <v>40</v>
      </c>
    </row>
    <row r="6775" spans="1:31" x14ac:dyDescent="0.25">
      <c r="A6775">
        <v>6774</v>
      </c>
      <c r="B6775" t="str">
        <f t="shared" si="105"/>
        <v>41-60</v>
      </c>
      <c r="D6775">
        <v>47</v>
      </c>
      <c r="F6775" t="s">
        <v>34</v>
      </c>
      <c r="G6775" t="s">
        <v>35</v>
      </c>
      <c r="H6775" t="s">
        <v>36</v>
      </c>
      <c r="I6775">
        <v>15</v>
      </c>
      <c r="J6775">
        <v>43</v>
      </c>
      <c r="K6775">
        <v>7</v>
      </c>
      <c r="L6775">
        <v>468.93</v>
      </c>
      <c r="M6775">
        <v>21555.23</v>
      </c>
      <c r="N6775">
        <v>1</v>
      </c>
      <c r="O6775">
        <v>1973</v>
      </c>
      <c r="P6775">
        <v>2</v>
      </c>
      <c r="Q6775">
        <v>5.7</v>
      </c>
      <c r="R6775">
        <v>2</v>
      </c>
      <c r="S6775">
        <v>0.56999999999999995</v>
      </c>
      <c r="T6775">
        <v>3</v>
      </c>
      <c r="U6775" t="s">
        <v>47</v>
      </c>
      <c r="V6775">
        <v>1</v>
      </c>
      <c r="W6775">
        <v>3</v>
      </c>
      <c r="X6775">
        <v>738.84</v>
      </c>
      <c r="Y6775">
        <v>22</v>
      </c>
      <c r="Z6775">
        <v>3.7</v>
      </c>
      <c r="AA6775" t="s">
        <v>39</v>
      </c>
      <c r="AB6775">
        <v>27.7</v>
      </c>
      <c r="AC6775">
        <v>0.33900000000000002</v>
      </c>
      <c r="AD6775">
        <v>0</v>
      </c>
      <c r="AE6775" t="s">
        <v>40</v>
      </c>
    </row>
    <row r="6776" spans="1:31" x14ac:dyDescent="0.25">
      <c r="A6776">
        <v>6775</v>
      </c>
      <c r="B6776" t="str">
        <f t="shared" si="105"/>
        <v>60+</v>
      </c>
      <c r="D6776">
        <v>67</v>
      </c>
      <c r="F6776" t="s">
        <v>28</v>
      </c>
      <c r="G6776" t="s">
        <v>29</v>
      </c>
      <c r="H6776" t="s">
        <v>30</v>
      </c>
      <c r="I6776">
        <v>47</v>
      </c>
      <c r="J6776">
        <v>23</v>
      </c>
      <c r="K6776">
        <v>1</v>
      </c>
      <c r="L6776">
        <v>292.18</v>
      </c>
      <c r="M6776">
        <v>6635.34</v>
      </c>
      <c r="N6776">
        <v>1</v>
      </c>
      <c r="O6776">
        <v>905</v>
      </c>
      <c r="P6776">
        <v>0</v>
      </c>
      <c r="Q6776">
        <v>30.4</v>
      </c>
      <c r="R6776">
        <v>1</v>
      </c>
      <c r="S6776">
        <v>0.06</v>
      </c>
      <c r="T6776">
        <v>0</v>
      </c>
      <c r="U6776" t="s">
        <v>37</v>
      </c>
      <c r="V6776">
        <v>1</v>
      </c>
      <c r="W6776">
        <v>0</v>
      </c>
      <c r="X6776">
        <v>122.49</v>
      </c>
      <c r="Y6776">
        <v>36</v>
      </c>
      <c r="Z6776">
        <v>4.0999999999999996</v>
      </c>
      <c r="AA6776" t="s">
        <v>39</v>
      </c>
      <c r="AB6776">
        <v>17.5</v>
      </c>
      <c r="AC6776">
        <v>0.2737</v>
      </c>
      <c r="AD6776">
        <v>0</v>
      </c>
      <c r="AE6776" t="s">
        <v>40</v>
      </c>
    </row>
    <row r="6777" spans="1:31" x14ac:dyDescent="0.25">
      <c r="A6777">
        <v>6776</v>
      </c>
      <c r="B6777" t="str">
        <f t="shared" si="105"/>
        <v>60+</v>
      </c>
      <c r="D6777">
        <v>68</v>
      </c>
      <c r="F6777" t="s">
        <v>28</v>
      </c>
      <c r="G6777" t="s">
        <v>35</v>
      </c>
      <c r="H6777" t="s">
        <v>36</v>
      </c>
      <c r="I6777">
        <v>2</v>
      </c>
      <c r="J6777">
        <v>4</v>
      </c>
      <c r="K6777">
        <v>1</v>
      </c>
      <c r="L6777">
        <v>438.78</v>
      </c>
      <c r="M6777">
        <v>1738.61</v>
      </c>
      <c r="N6777">
        <v>0</v>
      </c>
      <c r="O6777">
        <v>609</v>
      </c>
      <c r="P6777">
        <v>0</v>
      </c>
      <c r="Q6777">
        <v>1.3</v>
      </c>
      <c r="R6777">
        <v>0</v>
      </c>
      <c r="S6777">
        <v>0.39</v>
      </c>
      <c r="T6777">
        <v>0</v>
      </c>
      <c r="U6777" t="s">
        <v>37</v>
      </c>
      <c r="V6777">
        <v>0</v>
      </c>
      <c r="W6777">
        <v>0</v>
      </c>
      <c r="X6777">
        <v>0</v>
      </c>
      <c r="Y6777">
        <v>7</v>
      </c>
      <c r="Z6777">
        <v>3.6</v>
      </c>
      <c r="AA6777" t="s">
        <v>39</v>
      </c>
      <c r="AB6777">
        <v>13.2</v>
      </c>
      <c r="AC6777">
        <v>0.24879999999999999</v>
      </c>
      <c r="AD6777">
        <v>0</v>
      </c>
      <c r="AE6777" t="s">
        <v>40</v>
      </c>
    </row>
    <row r="6778" spans="1:31" x14ac:dyDescent="0.25">
      <c r="A6778">
        <v>6777</v>
      </c>
      <c r="B6778" t="str">
        <f t="shared" si="105"/>
        <v>41-60</v>
      </c>
      <c r="D6778">
        <v>45</v>
      </c>
      <c r="F6778" t="s">
        <v>28</v>
      </c>
      <c r="G6778" t="s">
        <v>35</v>
      </c>
      <c r="H6778" t="s">
        <v>41</v>
      </c>
      <c r="I6778">
        <v>38</v>
      </c>
      <c r="J6778">
        <v>85</v>
      </c>
      <c r="K6778">
        <v>17</v>
      </c>
      <c r="L6778">
        <v>444.78</v>
      </c>
      <c r="M6778">
        <v>40617.269999999997</v>
      </c>
      <c r="N6778">
        <v>0</v>
      </c>
      <c r="O6778">
        <v>4122</v>
      </c>
      <c r="P6778">
        <v>3</v>
      </c>
      <c r="Q6778">
        <v>10.3</v>
      </c>
      <c r="R6778">
        <v>2</v>
      </c>
      <c r="S6778">
        <v>0.56999999999999995</v>
      </c>
      <c r="T6778">
        <v>4</v>
      </c>
      <c r="U6778" t="s">
        <v>38</v>
      </c>
      <c r="V6778">
        <v>4</v>
      </c>
      <c r="W6778">
        <v>2</v>
      </c>
      <c r="X6778">
        <v>953.24</v>
      </c>
      <c r="Y6778">
        <v>55</v>
      </c>
      <c r="Z6778">
        <v>2.8</v>
      </c>
      <c r="AA6778" t="s">
        <v>51</v>
      </c>
      <c r="AB6778">
        <v>43.7</v>
      </c>
      <c r="AC6778">
        <v>0.45269999999999999</v>
      </c>
      <c r="AD6778">
        <v>1</v>
      </c>
      <c r="AE6778" t="s">
        <v>56</v>
      </c>
    </row>
    <row r="6779" spans="1:31" x14ac:dyDescent="0.25">
      <c r="A6779">
        <v>6778</v>
      </c>
      <c r="B6779" t="str">
        <f t="shared" si="105"/>
        <v>41-60</v>
      </c>
      <c r="D6779">
        <v>41</v>
      </c>
      <c r="F6779" t="s">
        <v>28</v>
      </c>
      <c r="G6779" t="s">
        <v>45</v>
      </c>
      <c r="H6779" t="s">
        <v>44</v>
      </c>
      <c r="I6779">
        <v>17</v>
      </c>
      <c r="J6779">
        <v>27</v>
      </c>
      <c r="K6779">
        <v>5</v>
      </c>
      <c r="L6779">
        <v>155.87</v>
      </c>
      <c r="M6779">
        <v>3837.1</v>
      </c>
      <c r="N6779">
        <v>1</v>
      </c>
      <c r="O6779">
        <v>672</v>
      </c>
      <c r="P6779">
        <v>1</v>
      </c>
      <c r="Q6779">
        <v>31.6</v>
      </c>
      <c r="R6779">
        <v>0</v>
      </c>
      <c r="S6779">
        <v>0.56999999999999995</v>
      </c>
      <c r="T6779">
        <v>2</v>
      </c>
      <c r="U6779" t="s">
        <v>31</v>
      </c>
      <c r="V6779">
        <v>1</v>
      </c>
      <c r="W6779">
        <v>2</v>
      </c>
      <c r="X6779">
        <v>773.51</v>
      </c>
      <c r="Y6779">
        <v>20</v>
      </c>
      <c r="Z6779">
        <v>3.6</v>
      </c>
      <c r="AA6779" t="s">
        <v>51</v>
      </c>
      <c r="AB6779">
        <v>28.3</v>
      </c>
      <c r="AC6779">
        <v>0.34260000000000002</v>
      </c>
      <c r="AD6779">
        <v>0</v>
      </c>
      <c r="AE6779" t="s">
        <v>40</v>
      </c>
    </row>
    <row r="6780" spans="1:31" x14ac:dyDescent="0.25">
      <c r="A6780">
        <v>6779</v>
      </c>
      <c r="B6780" t="str">
        <f t="shared" si="105"/>
        <v>18-25</v>
      </c>
      <c r="D6780">
        <v>25</v>
      </c>
      <c r="F6780" t="s">
        <v>28</v>
      </c>
      <c r="G6780" t="s">
        <v>43</v>
      </c>
      <c r="H6780" t="s">
        <v>30</v>
      </c>
      <c r="I6780">
        <v>9</v>
      </c>
      <c r="J6780">
        <v>31</v>
      </c>
      <c r="K6780">
        <v>1</v>
      </c>
      <c r="L6780">
        <v>332.29</v>
      </c>
      <c r="M6780">
        <v>10388.370000000001</v>
      </c>
      <c r="N6780">
        <v>0</v>
      </c>
      <c r="O6780">
        <v>1486</v>
      </c>
      <c r="P6780">
        <v>2</v>
      </c>
      <c r="Q6780">
        <v>14.8</v>
      </c>
      <c r="R6780">
        <v>0</v>
      </c>
      <c r="S6780">
        <v>0.14000000000000001</v>
      </c>
      <c r="T6780">
        <v>3</v>
      </c>
      <c r="U6780" t="s">
        <v>42</v>
      </c>
      <c r="V6780">
        <v>2</v>
      </c>
      <c r="W6780">
        <v>0</v>
      </c>
      <c r="X6780">
        <v>264.83</v>
      </c>
      <c r="Y6780">
        <v>26</v>
      </c>
      <c r="Z6780">
        <v>4.5</v>
      </c>
      <c r="AA6780" t="s">
        <v>51</v>
      </c>
      <c r="AB6780">
        <v>33.1</v>
      </c>
      <c r="AC6780">
        <v>0.37569999999999998</v>
      </c>
      <c r="AD6780">
        <v>0</v>
      </c>
      <c r="AE6780" t="s">
        <v>40</v>
      </c>
    </row>
    <row r="6781" spans="1:31" x14ac:dyDescent="0.25">
      <c r="A6781">
        <v>6780</v>
      </c>
      <c r="B6781" t="str">
        <f t="shared" si="105"/>
        <v>26-40</v>
      </c>
      <c r="D6781">
        <v>32</v>
      </c>
      <c r="F6781" t="s">
        <v>34</v>
      </c>
      <c r="G6781" t="s">
        <v>29</v>
      </c>
      <c r="H6781" t="s">
        <v>41</v>
      </c>
      <c r="I6781">
        <v>55</v>
      </c>
      <c r="J6781">
        <v>122</v>
      </c>
      <c r="K6781">
        <v>20</v>
      </c>
      <c r="L6781">
        <v>508.42</v>
      </c>
      <c r="M6781">
        <v>62621.75</v>
      </c>
      <c r="N6781">
        <v>0</v>
      </c>
      <c r="O6781">
        <v>5803</v>
      </c>
      <c r="P6781">
        <v>1</v>
      </c>
      <c r="Q6781">
        <v>12.2</v>
      </c>
      <c r="R6781">
        <v>5</v>
      </c>
      <c r="S6781">
        <v>0.39</v>
      </c>
      <c r="T6781">
        <v>7</v>
      </c>
      <c r="U6781" t="s">
        <v>46</v>
      </c>
      <c r="V6781">
        <v>2</v>
      </c>
      <c r="W6781">
        <v>8</v>
      </c>
      <c r="X6781">
        <v>1792.2</v>
      </c>
      <c r="Y6781">
        <v>46</v>
      </c>
      <c r="Z6781">
        <v>1.6</v>
      </c>
      <c r="AA6781" t="s">
        <v>39</v>
      </c>
      <c r="AB6781">
        <v>38.6</v>
      </c>
      <c r="AC6781">
        <v>0.41499999999999998</v>
      </c>
      <c r="AD6781">
        <v>1</v>
      </c>
      <c r="AE6781" t="s">
        <v>59</v>
      </c>
    </row>
    <row r="6782" spans="1:31" x14ac:dyDescent="0.25">
      <c r="A6782">
        <v>6781</v>
      </c>
      <c r="B6782" t="str">
        <f t="shared" si="105"/>
        <v>60+</v>
      </c>
      <c r="D6782">
        <v>64</v>
      </c>
      <c r="F6782" t="s">
        <v>28</v>
      </c>
      <c r="G6782" t="s">
        <v>45</v>
      </c>
      <c r="H6782" t="s">
        <v>30</v>
      </c>
      <c r="I6782">
        <v>45</v>
      </c>
      <c r="J6782">
        <v>59</v>
      </c>
      <c r="K6782">
        <v>10</v>
      </c>
      <c r="L6782">
        <v>467.53</v>
      </c>
      <c r="M6782">
        <v>29978.86</v>
      </c>
      <c r="N6782">
        <v>0</v>
      </c>
      <c r="O6782">
        <v>3340</v>
      </c>
      <c r="P6782">
        <v>2</v>
      </c>
      <c r="Q6782">
        <v>14.6</v>
      </c>
      <c r="R6782">
        <v>2</v>
      </c>
      <c r="S6782">
        <v>0.46</v>
      </c>
      <c r="T6782">
        <v>2</v>
      </c>
      <c r="U6782" t="s">
        <v>31</v>
      </c>
      <c r="V6782">
        <v>3</v>
      </c>
      <c r="W6782">
        <v>3</v>
      </c>
      <c r="X6782">
        <v>725.53</v>
      </c>
      <c r="Y6782">
        <v>41</v>
      </c>
      <c r="Z6782">
        <v>3.1</v>
      </c>
      <c r="AA6782" t="s">
        <v>51</v>
      </c>
      <c r="AB6782">
        <v>29.6</v>
      </c>
      <c r="AC6782">
        <v>0.35170000000000001</v>
      </c>
      <c r="AD6782">
        <v>0</v>
      </c>
      <c r="AE6782" t="s">
        <v>40</v>
      </c>
    </row>
    <row r="6783" spans="1:31" x14ac:dyDescent="0.25">
      <c r="A6783">
        <v>6782</v>
      </c>
      <c r="B6783" t="str">
        <f t="shared" si="105"/>
        <v>18-25</v>
      </c>
      <c r="D6783">
        <v>25</v>
      </c>
      <c r="F6783" t="s">
        <v>34</v>
      </c>
      <c r="G6783" t="s">
        <v>29</v>
      </c>
      <c r="H6783" t="s">
        <v>30</v>
      </c>
      <c r="I6783">
        <v>42</v>
      </c>
      <c r="J6783">
        <v>99</v>
      </c>
      <c r="K6783">
        <v>7</v>
      </c>
      <c r="L6783">
        <v>576.1</v>
      </c>
      <c r="M6783">
        <v>56037.33</v>
      </c>
      <c r="N6783">
        <v>0</v>
      </c>
      <c r="O6783">
        <v>5768</v>
      </c>
      <c r="P6783">
        <v>1</v>
      </c>
      <c r="Q6783">
        <v>18.3</v>
      </c>
      <c r="R6783">
        <v>6</v>
      </c>
      <c r="S6783">
        <v>0.13</v>
      </c>
      <c r="T6783">
        <v>3</v>
      </c>
      <c r="U6783" t="s">
        <v>31</v>
      </c>
      <c r="V6783">
        <v>3</v>
      </c>
      <c r="W6783">
        <v>2</v>
      </c>
      <c r="X6783">
        <v>976.06</v>
      </c>
      <c r="Y6783">
        <v>40</v>
      </c>
      <c r="Z6783">
        <v>3.7</v>
      </c>
      <c r="AA6783" t="s">
        <v>32</v>
      </c>
      <c r="AB6783">
        <v>30.7</v>
      </c>
      <c r="AC6783">
        <v>0.35909999999999997</v>
      </c>
      <c r="AD6783">
        <v>0</v>
      </c>
      <c r="AE6783" t="s">
        <v>40</v>
      </c>
    </row>
    <row r="6784" spans="1:31" x14ac:dyDescent="0.25">
      <c r="A6784">
        <v>6783</v>
      </c>
      <c r="B6784" t="str">
        <f t="shared" si="105"/>
        <v>26-40</v>
      </c>
      <c r="D6784">
        <v>39</v>
      </c>
      <c r="F6784" t="s">
        <v>34</v>
      </c>
      <c r="G6784" t="s">
        <v>45</v>
      </c>
      <c r="H6784" t="s">
        <v>30</v>
      </c>
      <c r="I6784">
        <v>37</v>
      </c>
      <c r="J6784">
        <v>55</v>
      </c>
      <c r="K6784">
        <v>11</v>
      </c>
      <c r="L6784">
        <v>604.37</v>
      </c>
      <c r="M6784">
        <v>32881.18</v>
      </c>
      <c r="N6784">
        <v>0</v>
      </c>
      <c r="O6784">
        <v>3326</v>
      </c>
      <c r="P6784">
        <v>4</v>
      </c>
      <c r="Q6784">
        <v>34</v>
      </c>
      <c r="R6784">
        <v>3</v>
      </c>
      <c r="S6784">
        <v>0.21</v>
      </c>
      <c r="T6784">
        <v>3</v>
      </c>
      <c r="U6784" t="s">
        <v>38</v>
      </c>
      <c r="V6784">
        <v>3</v>
      </c>
      <c r="W6784">
        <v>4</v>
      </c>
      <c r="X6784">
        <v>606.73</v>
      </c>
      <c r="Y6784">
        <v>182</v>
      </c>
      <c r="Z6784">
        <v>2.5</v>
      </c>
      <c r="AA6784" t="s">
        <v>39</v>
      </c>
      <c r="AB6784">
        <v>82.2</v>
      </c>
      <c r="AC6784">
        <v>0.72419999999999995</v>
      </c>
      <c r="AD6784">
        <v>1</v>
      </c>
      <c r="AE6784" t="s">
        <v>58</v>
      </c>
    </row>
    <row r="6785" spans="1:31" x14ac:dyDescent="0.25">
      <c r="A6785">
        <v>6784</v>
      </c>
      <c r="B6785" t="str">
        <f t="shared" si="105"/>
        <v>41-60</v>
      </c>
      <c r="D6785">
        <v>55</v>
      </c>
      <c r="F6785" t="s">
        <v>34</v>
      </c>
      <c r="G6785" t="s">
        <v>43</v>
      </c>
      <c r="H6785" t="s">
        <v>36</v>
      </c>
      <c r="I6785">
        <v>9</v>
      </c>
      <c r="J6785">
        <v>14</v>
      </c>
      <c r="K6785">
        <v>1</v>
      </c>
      <c r="L6785">
        <v>342.85</v>
      </c>
      <c r="M6785">
        <v>4872.2</v>
      </c>
      <c r="N6785">
        <v>0</v>
      </c>
      <c r="O6785">
        <v>472</v>
      </c>
      <c r="P6785">
        <v>0</v>
      </c>
      <c r="Q6785">
        <v>0.5</v>
      </c>
      <c r="R6785">
        <v>0</v>
      </c>
      <c r="S6785">
        <v>0.5</v>
      </c>
      <c r="T6785">
        <v>3</v>
      </c>
      <c r="U6785" t="s">
        <v>46</v>
      </c>
      <c r="V6785">
        <v>1</v>
      </c>
      <c r="W6785">
        <v>1</v>
      </c>
      <c r="X6785">
        <v>534.28</v>
      </c>
      <c r="Y6785">
        <v>31</v>
      </c>
      <c r="Z6785">
        <v>3.7</v>
      </c>
      <c r="AA6785" t="s">
        <v>51</v>
      </c>
      <c r="AB6785">
        <v>23</v>
      </c>
      <c r="AC6785">
        <v>0.30790000000000001</v>
      </c>
      <c r="AD6785">
        <v>0</v>
      </c>
      <c r="AE6785" t="s">
        <v>40</v>
      </c>
    </row>
    <row r="6786" spans="1:31" x14ac:dyDescent="0.25">
      <c r="A6786">
        <v>6785</v>
      </c>
      <c r="B6786" t="str">
        <f t="shared" si="105"/>
        <v>26-40</v>
      </c>
      <c r="D6786">
        <v>30</v>
      </c>
      <c r="F6786" t="s">
        <v>34</v>
      </c>
      <c r="G6786" t="s">
        <v>43</v>
      </c>
      <c r="H6786" t="s">
        <v>30</v>
      </c>
      <c r="I6786">
        <v>32</v>
      </c>
      <c r="J6786">
        <v>89</v>
      </c>
      <c r="K6786">
        <v>14</v>
      </c>
      <c r="L6786">
        <v>361.44</v>
      </c>
      <c r="M6786">
        <v>30800.84</v>
      </c>
      <c r="N6786">
        <v>1</v>
      </c>
      <c r="O6786">
        <v>3520</v>
      </c>
      <c r="P6786">
        <v>3</v>
      </c>
      <c r="Q6786">
        <v>15.4</v>
      </c>
      <c r="R6786">
        <v>5</v>
      </c>
      <c r="S6786">
        <v>0.5</v>
      </c>
      <c r="T6786">
        <v>4</v>
      </c>
      <c r="U6786" t="s">
        <v>38</v>
      </c>
      <c r="V6786">
        <v>1</v>
      </c>
      <c r="W6786">
        <v>7</v>
      </c>
      <c r="X6786">
        <v>1390.47</v>
      </c>
      <c r="Y6786">
        <v>50</v>
      </c>
      <c r="Z6786">
        <v>3.9</v>
      </c>
      <c r="AA6786" t="s">
        <v>51</v>
      </c>
      <c r="AB6786">
        <v>46</v>
      </c>
      <c r="AC6786">
        <v>0.47</v>
      </c>
      <c r="AD6786">
        <v>1</v>
      </c>
      <c r="AE6786" t="s">
        <v>50</v>
      </c>
    </row>
    <row r="6787" spans="1:31" x14ac:dyDescent="0.25">
      <c r="A6787">
        <v>6786</v>
      </c>
      <c r="B6787" t="str">
        <f t="shared" ref="B6787:B6850" si="106">IF(D6787&lt;=25, "18-25", IF(D6787&lt;=40, "26-40", IF(D6787&lt;=60, "41-60", "60+")))</f>
        <v>60+</v>
      </c>
      <c r="D6787">
        <v>69</v>
      </c>
      <c r="F6787" t="s">
        <v>28</v>
      </c>
      <c r="G6787" t="s">
        <v>43</v>
      </c>
      <c r="H6787" t="s">
        <v>30</v>
      </c>
      <c r="I6787">
        <v>20</v>
      </c>
      <c r="J6787">
        <v>46</v>
      </c>
      <c r="K6787">
        <v>1</v>
      </c>
      <c r="L6787">
        <v>261.01</v>
      </c>
      <c r="M6787">
        <v>12526.22</v>
      </c>
      <c r="N6787">
        <v>1</v>
      </c>
      <c r="O6787">
        <v>1340</v>
      </c>
      <c r="P6787">
        <v>3</v>
      </c>
      <c r="Q6787">
        <v>21.5</v>
      </c>
      <c r="R6787">
        <v>0</v>
      </c>
      <c r="S6787">
        <v>0.2</v>
      </c>
      <c r="T6787">
        <v>3</v>
      </c>
      <c r="U6787" t="s">
        <v>47</v>
      </c>
      <c r="V6787">
        <v>2</v>
      </c>
      <c r="W6787">
        <v>1</v>
      </c>
      <c r="X6787">
        <v>392.48</v>
      </c>
      <c r="Y6787">
        <v>79</v>
      </c>
      <c r="Z6787">
        <v>3.9</v>
      </c>
      <c r="AA6787" t="s">
        <v>32</v>
      </c>
      <c r="AB6787">
        <v>45.5</v>
      </c>
      <c r="AC6787">
        <v>0.46629999999999999</v>
      </c>
      <c r="AD6787">
        <v>1</v>
      </c>
      <c r="AE6787" t="s">
        <v>58</v>
      </c>
    </row>
    <row r="6788" spans="1:31" x14ac:dyDescent="0.25">
      <c r="A6788">
        <v>6787</v>
      </c>
      <c r="B6788" t="str">
        <f t="shared" si="106"/>
        <v>41-60</v>
      </c>
      <c r="D6788">
        <v>52</v>
      </c>
      <c r="F6788" t="s">
        <v>34</v>
      </c>
      <c r="G6788" t="s">
        <v>35</v>
      </c>
      <c r="H6788" t="s">
        <v>53</v>
      </c>
      <c r="I6788">
        <v>60</v>
      </c>
      <c r="J6788">
        <v>164</v>
      </c>
      <c r="K6788">
        <v>8</v>
      </c>
      <c r="L6788">
        <v>511.18</v>
      </c>
      <c r="M6788">
        <v>82683.289999999994</v>
      </c>
      <c r="N6788">
        <v>0</v>
      </c>
      <c r="O6788">
        <v>8611</v>
      </c>
      <c r="P6788">
        <v>4</v>
      </c>
      <c r="Q6788">
        <v>20.7</v>
      </c>
      <c r="R6788">
        <v>8</v>
      </c>
      <c r="S6788">
        <v>0.03</v>
      </c>
      <c r="T6788">
        <v>2</v>
      </c>
      <c r="U6788" t="s">
        <v>46</v>
      </c>
      <c r="V6788">
        <v>6</v>
      </c>
      <c r="W6788">
        <v>8</v>
      </c>
      <c r="X6788">
        <v>4412.12</v>
      </c>
      <c r="Y6788">
        <v>46</v>
      </c>
      <c r="Z6788">
        <v>3.5</v>
      </c>
      <c r="AA6788" t="s">
        <v>39</v>
      </c>
      <c r="AB6788">
        <v>36.700000000000003</v>
      </c>
      <c r="AC6788">
        <v>0.4017</v>
      </c>
      <c r="AD6788">
        <v>0</v>
      </c>
      <c r="AE6788" t="s">
        <v>40</v>
      </c>
    </row>
    <row r="6789" spans="1:31" x14ac:dyDescent="0.25">
      <c r="A6789">
        <v>6788</v>
      </c>
      <c r="B6789" t="str">
        <f t="shared" si="106"/>
        <v>18-25</v>
      </c>
      <c r="D6789">
        <v>19</v>
      </c>
      <c r="F6789" t="s">
        <v>28</v>
      </c>
      <c r="G6789" t="s">
        <v>45</v>
      </c>
      <c r="H6789" t="s">
        <v>41</v>
      </c>
      <c r="I6789">
        <v>36</v>
      </c>
      <c r="J6789">
        <v>2</v>
      </c>
      <c r="K6789">
        <v>0</v>
      </c>
      <c r="L6789">
        <v>384.35</v>
      </c>
      <c r="M6789">
        <v>702.64</v>
      </c>
      <c r="N6789">
        <v>0</v>
      </c>
      <c r="O6789">
        <v>232</v>
      </c>
      <c r="P6789">
        <v>0</v>
      </c>
      <c r="Q6789">
        <v>7.9</v>
      </c>
      <c r="R6789">
        <v>0</v>
      </c>
      <c r="S6789">
        <v>0.08</v>
      </c>
      <c r="T6789">
        <v>2</v>
      </c>
      <c r="U6789" t="s">
        <v>38</v>
      </c>
      <c r="V6789">
        <v>0</v>
      </c>
      <c r="W6789">
        <v>0</v>
      </c>
      <c r="X6789">
        <v>0</v>
      </c>
      <c r="Y6789">
        <v>44</v>
      </c>
      <c r="Z6789">
        <v>5</v>
      </c>
      <c r="AA6789" t="s">
        <v>51</v>
      </c>
      <c r="AB6789">
        <v>19</v>
      </c>
      <c r="AC6789">
        <v>0.28270000000000001</v>
      </c>
      <c r="AD6789">
        <v>0</v>
      </c>
      <c r="AE6789" t="s">
        <v>40</v>
      </c>
    </row>
    <row r="6790" spans="1:31" x14ac:dyDescent="0.25">
      <c r="A6790">
        <v>6789</v>
      </c>
      <c r="B6790" t="str">
        <f t="shared" si="106"/>
        <v>26-40</v>
      </c>
      <c r="D6790">
        <v>31</v>
      </c>
      <c r="F6790" t="s">
        <v>34</v>
      </c>
      <c r="G6790" t="s">
        <v>43</v>
      </c>
      <c r="H6790" t="s">
        <v>30</v>
      </c>
      <c r="I6790">
        <v>52</v>
      </c>
      <c r="J6790">
        <v>113</v>
      </c>
      <c r="K6790">
        <v>4</v>
      </c>
      <c r="L6790">
        <v>590</v>
      </c>
      <c r="M6790">
        <v>67952.479999999996</v>
      </c>
      <c r="N6790">
        <v>0</v>
      </c>
      <c r="O6790">
        <v>7037</v>
      </c>
      <c r="P6790">
        <v>1</v>
      </c>
      <c r="Q6790">
        <v>0</v>
      </c>
      <c r="R6790">
        <v>5</v>
      </c>
      <c r="S6790">
        <v>0.56000000000000005</v>
      </c>
      <c r="T6790">
        <v>5</v>
      </c>
      <c r="U6790" t="s">
        <v>47</v>
      </c>
      <c r="V6790">
        <v>4</v>
      </c>
      <c r="W6790">
        <v>3</v>
      </c>
      <c r="X6790">
        <v>568.84</v>
      </c>
      <c r="Y6790">
        <v>19</v>
      </c>
      <c r="Z6790">
        <v>4</v>
      </c>
      <c r="AA6790" t="s">
        <v>54</v>
      </c>
      <c r="AB6790">
        <v>24.7</v>
      </c>
      <c r="AC6790">
        <v>0.31900000000000001</v>
      </c>
      <c r="AD6790">
        <v>0</v>
      </c>
      <c r="AE6790" t="s">
        <v>40</v>
      </c>
    </row>
    <row r="6791" spans="1:31" x14ac:dyDescent="0.25">
      <c r="A6791">
        <v>6790</v>
      </c>
      <c r="B6791" t="str">
        <f t="shared" si="106"/>
        <v>41-60</v>
      </c>
      <c r="D6791">
        <v>57</v>
      </c>
      <c r="F6791" t="s">
        <v>28</v>
      </c>
      <c r="G6791" t="s">
        <v>49</v>
      </c>
      <c r="H6791" t="s">
        <v>41</v>
      </c>
      <c r="I6791">
        <v>9</v>
      </c>
      <c r="J6791">
        <v>28</v>
      </c>
      <c r="K6791">
        <v>4</v>
      </c>
      <c r="L6791">
        <v>574.45000000000005</v>
      </c>
      <c r="M6791">
        <v>15772.26</v>
      </c>
      <c r="N6791">
        <v>0</v>
      </c>
      <c r="O6791">
        <v>2087</v>
      </c>
      <c r="P6791">
        <v>0</v>
      </c>
      <c r="Q6791">
        <v>17.899999999999999</v>
      </c>
      <c r="R6791">
        <v>1</v>
      </c>
      <c r="S6791">
        <v>0.45</v>
      </c>
      <c r="T6791">
        <v>2</v>
      </c>
      <c r="U6791" t="s">
        <v>46</v>
      </c>
      <c r="V6791">
        <v>1</v>
      </c>
      <c r="W6791">
        <v>1</v>
      </c>
      <c r="X6791">
        <v>408.92</v>
      </c>
      <c r="Y6791">
        <v>12</v>
      </c>
      <c r="Z6791">
        <v>4.4000000000000004</v>
      </c>
      <c r="AA6791" t="s">
        <v>32</v>
      </c>
      <c r="AB6791">
        <v>23.3</v>
      </c>
      <c r="AC6791">
        <v>0.30959999999999999</v>
      </c>
      <c r="AD6791">
        <v>0</v>
      </c>
      <c r="AE6791" t="s">
        <v>40</v>
      </c>
    </row>
    <row r="6792" spans="1:31" x14ac:dyDescent="0.25">
      <c r="A6792">
        <v>6791</v>
      </c>
      <c r="B6792" t="str">
        <f t="shared" si="106"/>
        <v>60+</v>
      </c>
      <c r="D6792">
        <v>63</v>
      </c>
      <c r="F6792" t="s">
        <v>34</v>
      </c>
      <c r="G6792" t="s">
        <v>45</v>
      </c>
      <c r="H6792" t="s">
        <v>30</v>
      </c>
      <c r="I6792">
        <v>17</v>
      </c>
      <c r="J6792">
        <v>17</v>
      </c>
      <c r="K6792">
        <v>1</v>
      </c>
      <c r="L6792">
        <v>509.01</v>
      </c>
      <c r="M6792">
        <v>9492.41</v>
      </c>
      <c r="N6792">
        <v>0</v>
      </c>
      <c r="O6792">
        <v>1275</v>
      </c>
      <c r="P6792">
        <v>0</v>
      </c>
      <c r="Q6792">
        <v>4.4000000000000004</v>
      </c>
      <c r="R6792">
        <v>1</v>
      </c>
      <c r="S6792">
        <v>0.25</v>
      </c>
      <c r="T6792">
        <v>1</v>
      </c>
      <c r="U6792" t="s">
        <v>31</v>
      </c>
      <c r="V6792">
        <v>1</v>
      </c>
      <c r="W6792">
        <v>1</v>
      </c>
      <c r="X6792">
        <v>422.54</v>
      </c>
      <c r="Y6792">
        <v>26</v>
      </c>
      <c r="Z6792">
        <v>2.8</v>
      </c>
      <c r="AA6792" t="s">
        <v>39</v>
      </c>
      <c r="AB6792">
        <v>20</v>
      </c>
      <c r="AC6792">
        <v>0.28889999999999999</v>
      </c>
      <c r="AD6792">
        <v>0</v>
      </c>
      <c r="AE6792" t="s">
        <v>40</v>
      </c>
    </row>
    <row r="6793" spans="1:31" x14ac:dyDescent="0.25">
      <c r="A6793">
        <v>6792</v>
      </c>
      <c r="B6793" t="str">
        <f t="shared" si="106"/>
        <v>60+</v>
      </c>
      <c r="D6793">
        <v>67</v>
      </c>
      <c r="F6793" t="s">
        <v>34</v>
      </c>
      <c r="G6793" t="s">
        <v>45</v>
      </c>
      <c r="H6793" t="s">
        <v>36</v>
      </c>
      <c r="I6793">
        <v>36</v>
      </c>
      <c r="J6793">
        <v>73</v>
      </c>
      <c r="K6793">
        <v>5</v>
      </c>
      <c r="L6793">
        <v>397.13</v>
      </c>
      <c r="M6793">
        <v>29370.17</v>
      </c>
      <c r="N6793">
        <v>0</v>
      </c>
      <c r="O6793">
        <v>3580</v>
      </c>
      <c r="P6793">
        <v>3</v>
      </c>
      <c r="Q6793">
        <v>11.1</v>
      </c>
      <c r="R6793">
        <v>2</v>
      </c>
      <c r="S6793">
        <v>0.28000000000000003</v>
      </c>
      <c r="T6793">
        <v>4</v>
      </c>
      <c r="U6793" t="s">
        <v>46</v>
      </c>
      <c r="V6793">
        <v>4</v>
      </c>
      <c r="W6793">
        <v>3</v>
      </c>
      <c r="X6793">
        <v>1604.24</v>
      </c>
      <c r="Y6793">
        <v>88</v>
      </c>
      <c r="Z6793">
        <v>2.4</v>
      </c>
      <c r="AA6793" t="s">
        <v>51</v>
      </c>
      <c r="AB6793">
        <v>49.5</v>
      </c>
      <c r="AC6793">
        <v>0.49609999999999999</v>
      </c>
      <c r="AD6793">
        <v>1</v>
      </c>
      <c r="AE6793" t="s">
        <v>58</v>
      </c>
    </row>
    <row r="6794" spans="1:31" x14ac:dyDescent="0.25">
      <c r="A6794">
        <v>6793</v>
      </c>
      <c r="B6794" t="str">
        <f t="shared" si="106"/>
        <v>60+</v>
      </c>
      <c r="D6794">
        <v>63</v>
      </c>
      <c r="F6794" t="s">
        <v>34</v>
      </c>
      <c r="G6794" t="s">
        <v>43</v>
      </c>
      <c r="H6794" t="s">
        <v>36</v>
      </c>
      <c r="I6794">
        <v>59</v>
      </c>
      <c r="J6794">
        <v>101</v>
      </c>
      <c r="K6794">
        <v>14</v>
      </c>
      <c r="L6794">
        <v>581.1</v>
      </c>
      <c r="M6794">
        <v>55210.26</v>
      </c>
      <c r="N6794">
        <v>0</v>
      </c>
      <c r="O6794">
        <v>5673</v>
      </c>
      <c r="P6794">
        <v>6</v>
      </c>
      <c r="Q6794">
        <v>12.5</v>
      </c>
      <c r="R6794">
        <v>4</v>
      </c>
      <c r="S6794">
        <v>0.18</v>
      </c>
      <c r="T6794">
        <v>2</v>
      </c>
      <c r="U6794" t="s">
        <v>42</v>
      </c>
      <c r="V6794">
        <v>2</v>
      </c>
      <c r="W6794">
        <v>0</v>
      </c>
      <c r="X6794">
        <v>280.76</v>
      </c>
      <c r="Y6794">
        <v>41</v>
      </c>
      <c r="Z6794">
        <v>3.3</v>
      </c>
      <c r="AA6794" t="s">
        <v>39</v>
      </c>
      <c r="AB6794">
        <v>26.9</v>
      </c>
      <c r="AC6794">
        <v>0.3332</v>
      </c>
      <c r="AD6794">
        <v>0</v>
      </c>
      <c r="AE6794" t="s">
        <v>40</v>
      </c>
    </row>
    <row r="6795" spans="1:31" x14ac:dyDescent="0.25">
      <c r="A6795">
        <v>6794</v>
      </c>
      <c r="B6795" t="str">
        <f t="shared" si="106"/>
        <v>18-25</v>
      </c>
      <c r="D6795">
        <v>21</v>
      </c>
      <c r="F6795" t="s">
        <v>28</v>
      </c>
      <c r="G6795" t="s">
        <v>49</v>
      </c>
      <c r="H6795" t="s">
        <v>30</v>
      </c>
      <c r="I6795">
        <v>4</v>
      </c>
      <c r="J6795">
        <v>10</v>
      </c>
      <c r="K6795">
        <v>1</v>
      </c>
      <c r="L6795">
        <v>449.71</v>
      </c>
      <c r="M6795">
        <v>4388.49</v>
      </c>
      <c r="N6795">
        <v>0</v>
      </c>
      <c r="O6795">
        <v>659</v>
      </c>
      <c r="P6795">
        <v>0</v>
      </c>
      <c r="Q6795">
        <v>9.5</v>
      </c>
      <c r="R6795">
        <v>0</v>
      </c>
      <c r="S6795">
        <v>0.4</v>
      </c>
      <c r="T6795">
        <v>2</v>
      </c>
      <c r="U6795" t="s">
        <v>38</v>
      </c>
      <c r="V6795">
        <v>0</v>
      </c>
      <c r="W6795">
        <v>0</v>
      </c>
      <c r="X6795">
        <v>0</v>
      </c>
      <c r="Y6795">
        <v>41</v>
      </c>
      <c r="Z6795">
        <v>3.9</v>
      </c>
      <c r="AA6795" t="s">
        <v>39</v>
      </c>
      <c r="AB6795">
        <v>28.3</v>
      </c>
      <c r="AC6795">
        <v>0.34279999999999999</v>
      </c>
      <c r="AD6795">
        <v>0</v>
      </c>
      <c r="AE6795" t="s">
        <v>40</v>
      </c>
    </row>
    <row r="6796" spans="1:31" x14ac:dyDescent="0.25">
      <c r="A6796">
        <v>6795</v>
      </c>
      <c r="B6796" t="str">
        <f t="shared" si="106"/>
        <v>41-60</v>
      </c>
      <c r="D6796">
        <v>56</v>
      </c>
      <c r="F6796" t="s">
        <v>34</v>
      </c>
      <c r="G6796" t="s">
        <v>29</v>
      </c>
      <c r="H6796" t="s">
        <v>36</v>
      </c>
      <c r="I6796">
        <v>7</v>
      </c>
      <c r="J6796">
        <v>10</v>
      </c>
      <c r="K6796">
        <v>1</v>
      </c>
      <c r="L6796">
        <v>478.8</v>
      </c>
      <c r="M6796">
        <v>5060.88</v>
      </c>
      <c r="N6796">
        <v>0</v>
      </c>
      <c r="O6796">
        <v>976</v>
      </c>
      <c r="P6796">
        <v>0</v>
      </c>
      <c r="Q6796">
        <v>0</v>
      </c>
      <c r="R6796">
        <v>0</v>
      </c>
      <c r="S6796">
        <v>0.24</v>
      </c>
      <c r="T6796">
        <v>1</v>
      </c>
      <c r="U6796" t="s">
        <v>38</v>
      </c>
      <c r="V6796">
        <v>0</v>
      </c>
      <c r="W6796">
        <v>0</v>
      </c>
      <c r="X6796">
        <v>0</v>
      </c>
      <c r="Y6796">
        <v>47</v>
      </c>
      <c r="Z6796">
        <v>4.5</v>
      </c>
      <c r="AA6796" t="s">
        <v>39</v>
      </c>
      <c r="AB6796">
        <v>24.6</v>
      </c>
      <c r="AC6796">
        <v>0.31830000000000003</v>
      </c>
      <c r="AD6796">
        <v>0</v>
      </c>
      <c r="AE6796" t="s">
        <v>40</v>
      </c>
    </row>
    <row r="6797" spans="1:31" x14ac:dyDescent="0.25">
      <c r="A6797">
        <v>6796</v>
      </c>
      <c r="B6797" t="str">
        <f t="shared" si="106"/>
        <v>18-25</v>
      </c>
      <c r="D6797">
        <v>23</v>
      </c>
      <c r="F6797" t="s">
        <v>34</v>
      </c>
      <c r="G6797" t="s">
        <v>35</v>
      </c>
      <c r="H6797" t="s">
        <v>41</v>
      </c>
      <c r="I6797">
        <v>44</v>
      </c>
      <c r="J6797">
        <v>111</v>
      </c>
      <c r="K6797">
        <v>6</v>
      </c>
      <c r="L6797">
        <v>217.8</v>
      </c>
      <c r="M6797">
        <v>22790.81</v>
      </c>
      <c r="N6797">
        <v>0</v>
      </c>
      <c r="O6797">
        <v>2482</v>
      </c>
      <c r="P6797">
        <v>1</v>
      </c>
      <c r="Q6797">
        <v>24.1</v>
      </c>
      <c r="R6797">
        <v>0</v>
      </c>
      <c r="S6797">
        <v>0.21</v>
      </c>
      <c r="T6797">
        <v>4</v>
      </c>
      <c r="U6797" t="s">
        <v>31</v>
      </c>
      <c r="V6797">
        <v>6</v>
      </c>
      <c r="W6797">
        <v>2</v>
      </c>
      <c r="X6797">
        <v>1185.3900000000001</v>
      </c>
      <c r="Y6797">
        <v>62</v>
      </c>
      <c r="Z6797">
        <v>2.7</v>
      </c>
      <c r="AA6797" t="s">
        <v>39</v>
      </c>
      <c r="AB6797">
        <v>37.700000000000003</v>
      </c>
      <c r="AC6797">
        <v>0.40889999999999999</v>
      </c>
      <c r="AD6797">
        <v>1</v>
      </c>
      <c r="AE6797" t="s">
        <v>33</v>
      </c>
    </row>
    <row r="6798" spans="1:31" x14ac:dyDescent="0.25">
      <c r="A6798">
        <v>6797</v>
      </c>
      <c r="B6798" t="str">
        <f t="shared" si="106"/>
        <v>18-25</v>
      </c>
      <c r="D6798">
        <v>22</v>
      </c>
      <c r="F6798" t="s">
        <v>34</v>
      </c>
      <c r="G6798" t="s">
        <v>43</v>
      </c>
      <c r="H6798" t="s">
        <v>30</v>
      </c>
      <c r="I6798">
        <v>6</v>
      </c>
      <c r="J6798">
        <v>10</v>
      </c>
      <c r="K6798">
        <v>1</v>
      </c>
      <c r="L6798">
        <v>495.47</v>
      </c>
      <c r="M6798">
        <v>5265.19</v>
      </c>
      <c r="N6798">
        <v>0</v>
      </c>
      <c r="O6798">
        <v>530</v>
      </c>
      <c r="P6798">
        <v>0</v>
      </c>
      <c r="Q6798">
        <v>0</v>
      </c>
      <c r="R6798">
        <v>0</v>
      </c>
      <c r="S6798">
        <v>0.38</v>
      </c>
      <c r="T6798">
        <v>2</v>
      </c>
      <c r="U6798" t="s">
        <v>42</v>
      </c>
      <c r="V6798">
        <v>1</v>
      </c>
      <c r="W6798">
        <v>0</v>
      </c>
      <c r="X6798">
        <v>176.51</v>
      </c>
      <c r="Y6798">
        <v>51</v>
      </c>
      <c r="Z6798">
        <v>3.6</v>
      </c>
      <c r="AA6798" t="s">
        <v>54</v>
      </c>
      <c r="AB6798">
        <v>31.8</v>
      </c>
      <c r="AC6798">
        <v>0.36680000000000001</v>
      </c>
      <c r="AD6798">
        <v>0</v>
      </c>
      <c r="AE6798" t="s">
        <v>40</v>
      </c>
    </row>
    <row r="6799" spans="1:31" x14ac:dyDescent="0.25">
      <c r="A6799">
        <v>6798</v>
      </c>
      <c r="B6799" t="str">
        <f t="shared" si="106"/>
        <v>41-60</v>
      </c>
      <c r="D6799">
        <v>54</v>
      </c>
      <c r="F6799" t="s">
        <v>28</v>
      </c>
      <c r="G6799" t="s">
        <v>43</v>
      </c>
      <c r="H6799" t="s">
        <v>36</v>
      </c>
      <c r="I6799">
        <v>18</v>
      </c>
      <c r="J6799">
        <v>73</v>
      </c>
      <c r="K6799">
        <v>6</v>
      </c>
      <c r="L6799">
        <v>455.17</v>
      </c>
      <c r="M6799">
        <v>34250.870000000003</v>
      </c>
      <c r="N6799">
        <v>0</v>
      </c>
      <c r="O6799">
        <v>3467</v>
      </c>
      <c r="P6799">
        <v>2</v>
      </c>
      <c r="Q6799">
        <v>13.9</v>
      </c>
      <c r="R6799">
        <v>1</v>
      </c>
      <c r="S6799">
        <v>0.13</v>
      </c>
      <c r="T6799">
        <v>2</v>
      </c>
      <c r="U6799" t="s">
        <v>31</v>
      </c>
      <c r="V6799">
        <v>0</v>
      </c>
      <c r="W6799">
        <v>3</v>
      </c>
      <c r="X6799">
        <v>382.93</v>
      </c>
      <c r="Y6799">
        <v>26</v>
      </c>
      <c r="Z6799">
        <v>5</v>
      </c>
      <c r="AA6799" t="s">
        <v>39</v>
      </c>
      <c r="AB6799">
        <v>24</v>
      </c>
      <c r="AC6799">
        <v>0.31419999999999998</v>
      </c>
      <c r="AD6799">
        <v>0</v>
      </c>
      <c r="AE6799" t="s">
        <v>40</v>
      </c>
    </row>
    <row r="6800" spans="1:31" x14ac:dyDescent="0.25">
      <c r="A6800">
        <v>6799</v>
      </c>
      <c r="B6800" t="str">
        <f t="shared" si="106"/>
        <v>41-60</v>
      </c>
      <c r="D6800">
        <v>43</v>
      </c>
      <c r="F6800" t="s">
        <v>28</v>
      </c>
      <c r="G6800" t="s">
        <v>35</v>
      </c>
      <c r="H6800" t="s">
        <v>30</v>
      </c>
      <c r="I6800">
        <v>40</v>
      </c>
      <c r="J6800">
        <v>87</v>
      </c>
      <c r="K6800">
        <v>16</v>
      </c>
      <c r="L6800">
        <v>436.13</v>
      </c>
      <c r="M6800">
        <v>36355.160000000003</v>
      </c>
      <c r="N6800">
        <v>0</v>
      </c>
      <c r="O6800">
        <v>4212</v>
      </c>
      <c r="P6800">
        <v>3</v>
      </c>
      <c r="Q6800">
        <v>18.3</v>
      </c>
      <c r="R6800">
        <v>3</v>
      </c>
      <c r="S6800">
        <v>0.7</v>
      </c>
      <c r="T6800">
        <v>2</v>
      </c>
      <c r="U6800" t="s">
        <v>38</v>
      </c>
      <c r="V6800">
        <v>1</v>
      </c>
      <c r="W6800">
        <v>4</v>
      </c>
      <c r="X6800">
        <v>664.17</v>
      </c>
      <c r="Y6800">
        <v>47</v>
      </c>
      <c r="Z6800">
        <v>3.4</v>
      </c>
      <c r="AA6800" t="s">
        <v>32</v>
      </c>
      <c r="AB6800">
        <v>32.299999999999997</v>
      </c>
      <c r="AC6800">
        <v>0.37040000000000001</v>
      </c>
      <c r="AD6800">
        <v>0</v>
      </c>
      <c r="AE6800" t="s">
        <v>40</v>
      </c>
    </row>
    <row r="6801" spans="1:31" x14ac:dyDescent="0.25">
      <c r="A6801">
        <v>6800</v>
      </c>
      <c r="B6801" t="str">
        <f t="shared" si="106"/>
        <v>41-60</v>
      </c>
      <c r="D6801">
        <v>52</v>
      </c>
      <c r="F6801" t="s">
        <v>28</v>
      </c>
      <c r="G6801" t="s">
        <v>29</v>
      </c>
      <c r="H6801" t="s">
        <v>30</v>
      </c>
      <c r="I6801">
        <v>26</v>
      </c>
      <c r="J6801">
        <v>97</v>
      </c>
      <c r="K6801">
        <v>15</v>
      </c>
      <c r="L6801">
        <v>379.57</v>
      </c>
      <c r="M6801">
        <v>36021.660000000003</v>
      </c>
      <c r="N6801">
        <v>0</v>
      </c>
      <c r="O6801">
        <v>3984</v>
      </c>
      <c r="P6801">
        <v>6</v>
      </c>
      <c r="Q6801">
        <v>0</v>
      </c>
      <c r="R6801">
        <v>2</v>
      </c>
      <c r="S6801">
        <v>0.5</v>
      </c>
      <c r="T6801">
        <v>2</v>
      </c>
      <c r="U6801" t="s">
        <v>46</v>
      </c>
      <c r="V6801">
        <v>3</v>
      </c>
      <c r="W6801">
        <v>3</v>
      </c>
      <c r="X6801">
        <v>1326.87</v>
      </c>
      <c r="Y6801">
        <v>60</v>
      </c>
      <c r="Z6801">
        <v>2.6</v>
      </c>
      <c r="AA6801" t="s">
        <v>39</v>
      </c>
      <c r="AB6801">
        <v>44.7</v>
      </c>
      <c r="AC6801">
        <v>0.46039999999999998</v>
      </c>
      <c r="AD6801">
        <v>1</v>
      </c>
      <c r="AE6801" t="s">
        <v>33</v>
      </c>
    </row>
    <row r="6802" spans="1:31" x14ac:dyDescent="0.25">
      <c r="A6802">
        <v>6801</v>
      </c>
      <c r="B6802" t="str">
        <f t="shared" si="106"/>
        <v>60+</v>
      </c>
      <c r="D6802">
        <v>63</v>
      </c>
      <c r="F6802" t="s">
        <v>34</v>
      </c>
      <c r="G6802" t="s">
        <v>45</v>
      </c>
      <c r="H6802" t="s">
        <v>36</v>
      </c>
      <c r="I6802">
        <v>46</v>
      </c>
      <c r="J6802">
        <v>111</v>
      </c>
      <c r="K6802">
        <v>8</v>
      </c>
      <c r="L6802">
        <v>264.63</v>
      </c>
      <c r="M6802">
        <v>31088</v>
      </c>
      <c r="N6802">
        <v>1</v>
      </c>
      <c r="O6802">
        <v>3448</v>
      </c>
      <c r="P6802">
        <v>7</v>
      </c>
      <c r="Q6802">
        <v>15.4</v>
      </c>
      <c r="R6802">
        <v>0</v>
      </c>
      <c r="S6802">
        <v>0.35</v>
      </c>
      <c r="T6802">
        <v>4</v>
      </c>
      <c r="U6802" t="s">
        <v>31</v>
      </c>
      <c r="V6802">
        <v>1</v>
      </c>
      <c r="W6802">
        <v>7</v>
      </c>
      <c r="X6802">
        <v>1987.73</v>
      </c>
      <c r="Y6802">
        <v>16</v>
      </c>
      <c r="Z6802">
        <v>4</v>
      </c>
      <c r="AA6802" t="s">
        <v>39</v>
      </c>
      <c r="AB6802">
        <v>26.9</v>
      </c>
      <c r="AC6802">
        <v>0.33329999999999999</v>
      </c>
      <c r="AD6802">
        <v>0</v>
      </c>
      <c r="AE6802" t="s">
        <v>40</v>
      </c>
    </row>
    <row r="6803" spans="1:31" x14ac:dyDescent="0.25">
      <c r="A6803">
        <v>6802</v>
      </c>
      <c r="B6803" t="str">
        <f t="shared" si="106"/>
        <v>18-25</v>
      </c>
      <c r="D6803">
        <v>21</v>
      </c>
      <c r="F6803" t="s">
        <v>28</v>
      </c>
      <c r="G6803" t="s">
        <v>43</v>
      </c>
      <c r="H6803" t="s">
        <v>41</v>
      </c>
      <c r="I6803">
        <v>0</v>
      </c>
      <c r="J6803">
        <v>0</v>
      </c>
      <c r="K6803">
        <v>0</v>
      </c>
      <c r="L6803">
        <v>442.78</v>
      </c>
      <c r="M6803">
        <v>0</v>
      </c>
      <c r="N6803">
        <v>0</v>
      </c>
      <c r="O6803">
        <v>34</v>
      </c>
      <c r="P6803">
        <v>0</v>
      </c>
      <c r="Q6803">
        <v>10.5</v>
      </c>
      <c r="R6803">
        <v>0</v>
      </c>
      <c r="S6803">
        <v>0.52</v>
      </c>
      <c r="T6803">
        <v>0</v>
      </c>
      <c r="U6803" t="s">
        <v>37</v>
      </c>
      <c r="V6803">
        <v>0</v>
      </c>
      <c r="W6803">
        <v>0</v>
      </c>
      <c r="X6803">
        <v>0</v>
      </c>
      <c r="Y6803">
        <v>13</v>
      </c>
      <c r="Z6803">
        <v>2.4</v>
      </c>
      <c r="AA6803" t="s">
        <v>39</v>
      </c>
      <c r="AB6803">
        <v>23.8</v>
      </c>
      <c r="AC6803">
        <v>0.31290000000000001</v>
      </c>
      <c r="AD6803">
        <v>0</v>
      </c>
      <c r="AE6803" t="s">
        <v>40</v>
      </c>
    </row>
    <row r="6804" spans="1:31" x14ac:dyDescent="0.25">
      <c r="A6804">
        <v>6803</v>
      </c>
      <c r="B6804" t="str">
        <f t="shared" si="106"/>
        <v>41-60</v>
      </c>
      <c r="D6804">
        <v>45</v>
      </c>
      <c r="F6804" t="s">
        <v>34</v>
      </c>
      <c r="G6804" t="s">
        <v>43</v>
      </c>
      <c r="H6804" t="s">
        <v>30</v>
      </c>
      <c r="I6804">
        <v>39</v>
      </c>
      <c r="J6804">
        <v>75</v>
      </c>
      <c r="K6804">
        <v>14</v>
      </c>
      <c r="L6804">
        <v>189.85</v>
      </c>
      <c r="M6804">
        <v>14930.47</v>
      </c>
      <c r="N6804">
        <v>0</v>
      </c>
      <c r="O6804">
        <v>1888</v>
      </c>
      <c r="P6804">
        <v>3</v>
      </c>
      <c r="Q6804">
        <v>7.1</v>
      </c>
      <c r="R6804">
        <v>1</v>
      </c>
      <c r="S6804">
        <v>0.65</v>
      </c>
      <c r="T6804">
        <v>2</v>
      </c>
      <c r="U6804" t="s">
        <v>31</v>
      </c>
      <c r="V6804">
        <v>0</v>
      </c>
      <c r="W6804">
        <v>1</v>
      </c>
      <c r="X6804">
        <v>211.5</v>
      </c>
      <c r="Y6804">
        <v>64</v>
      </c>
      <c r="Z6804">
        <v>2.5</v>
      </c>
      <c r="AA6804" t="s">
        <v>51</v>
      </c>
      <c r="AB6804">
        <v>34.1</v>
      </c>
      <c r="AC6804">
        <v>0.38319999999999999</v>
      </c>
      <c r="AD6804">
        <v>0</v>
      </c>
      <c r="AE6804" t="s">
        <v>40</v>
      </c>
    </row>
    <row r="6805" spans="1:31" x14ac:dyDescent="0.25">
      <c r="A6805">
        <v>6804</v>
      </c>
      <c r="B6805" t="str">
        <f t="shared" si="106"/>
        <v>60+</v>
      </c>
      <c r="D6805">
        <v>62</v>
      </c>
      <c r="F6805" t="s">
        <v>34</v>
      </c>
      <c r="G6805" t="s">
        <v>35</v>
      </c>
      <c r="H6805" t="s">
        <v>30</v>
      </c>
      <c r="I6805">
        <v>39</v>
      </c>
      <c r="J6805">
        <v>86</v>
      </c>
      <c r="K6805">
        <v>15</v>
      </c>
      <c r="L6805">
        <v>421.93</v>
      </c>
      <c r="M6805">
        <v>33488.42</v>
      </c>
      <c r="N6805">
        <v>0</v>
      </c>
      <c r="O6805">
        <v>3939</v>
      </c>
      <c r="P6805">
        <v>2</v>
      </c>
      <c r="Q6805">
        <v>17.3</v>
      </c>
      <c r="R6805">
        <v>2</v>
      </c>
      <c r="S6805">
        <v>0.51</v>
      </c>
      <c r="T6805">
        <v>2</v>
      </c>
      <c r="U6805" t="s">
        <v>42</v>
      </c>
      <c r="V6805">
        <v>5</v>
      </c>
      <c r="W6805">
        <v>3</v>
      </c>
      <c r="X6805">
        <v>0</v>
      </c>
      <c r="Y6805">
        <v>45</v>
      </c>
      <c r="Z6805">
        <v>3.3</v>
      </c>
      <c r="AA6805" t="s">
        <v>51</v>
      </c>
      <c r="AB6805">
        <v>35.1</v>
      </c>
      <c r="AC6805">
        <v>0.39029999999999998</v>
      </c>
      <c r="AD6805">
        <v>0</v>
      </c>
      <c r="AE6805" t="s">
        <v>40</v>
      </c>
    </row>
    <row r="6806" spans="1:31" x14ac:dyDescent="0.25">
      <c r="A6806">
        <v>6805</v>
      </c>
      <c r="B6806" t="str">
        <f t="shared" si="106"/>
        <v>41-60</v>
      </c>
      <c r="D6806">
        <v>41</v>
      </c>
      <c r="F6806" t="s">
        <v>34</v>
      </c>
      <c r="G6806" t="s">
        <v>35</v>
      </c>
      <c r="H6806" t="s">
        <v>30</v>
      </c>
      <c r="I6806">
        <v>16</v>
      </c>
      <c r="J6806">
        <v>1</v>
      </c>
      <c r="K6806">
        <v>0</v>
      </c>
      <c r="L6806">
        <v>381.84</v>
      </c>
      <c r="M6806">
        <v>413.55</v>
      </c>
      <c r="N6806">
        <v>0</v>
      </c>
      <c r="O6806">
        <v>196</v>
      </c>
      <c r="P6806">
        <v>0</v>
      </c>
      <c r="Q6806">
        <v>3.5</v>
      </c>
      <c r="R6806">
        <v>0</v>
      </c>
      <c r="S6806">
        <v>0.36</v>
      </c>
      <c r="T6806">
        <v>2</v>
      </c>
      <c r="U6806" t="s">
        <v>47</v>
      </c>
      <c r="V6806">
        <v>0</v>
      </c>
      <c r="W6806">
        <v>0</v>
      </c>
      <c r="X6806">
        <v>0</v>
      </c>
      <c r="Y6806">
        <v>38</v>
      </c>
      <c r="Z6806">
        <v>3.3</v>
      </c>
      <c r="AA6806" t="s">
        <v>39</v>
      </c>
      <c r="AB6806">
        <v>23</v>
      </c>
      <c r="AC6806">
        <v>0.30819999999999997</v>
      </c>
      <c r="AD6806">
        <v>0</v>
      </c>
      <c r="AE6806" t="s">
        <v>40</v>
      </c>
    </row>
    <row r="6807" spans="1:31" x14ac:dyDescent="0.25">
      <c r="A6807">
        <v>6806</v>
      </c>
      <c r="B6807" t="str">
        <f t="shared" si="106"/>
        <v>41-60</v>
      </c>
      <c r="D6807">
        <v>45</v>
      </c>
      <c r="F6807" t="s">
        <v>34</v>
      </c>
      <c r="G6807" t="s">
        <v>43</v>
      </c>
      <c r="H6807" t="s">
        <v>53</v>
      </c>
      <c r="I6807">
        <v>41</v>
      </c>
      <c r="J6807">
        <v>109</v>
      </c>
      <c r="K6807">
        <v>17</v>
      </c>
      <c r="L6807">
        <v>607.14</v>
      </c>
      <c r="M6807">
        <v>65109.64</v>
      </c>
      <c r="N6807">
        <v>0</v>
      </c>
      <c r="O6807">
        <v>6295</v>
      </c>
      <c r="P6807">
        <v>6</v>
      </c>
      <c r="Q6807">
        <v>3.7</v>
      </c>
      <c r="R6807">
        <v>1</v>
      </c>
      <c r="S6807">
        <v>0.55000000000000004</v>
      </c>
      <c r="T6807">
        <v>4</v>
      </c>
      <c r="U6807" t="s">
        <v>38</v>
      </c>
      <c r="V6807">
        <v>5</v>
      </c>
      <c r="W6807">
        <v>7</v>
      </c>
      <c r="X6807">
        <v>2210.6</v>
      </c>
      <c r="Y6807">
        <v>33</v>
      </c>
      <c r="Z6807">
        <v>3.4</v>
      </c>
      <c r="AA6807" t="s">
        <v>51</v>
      </c>
      <c r="AB6807">
        <v>35.6</v>
      </c>
      <c r="AC6807">
        <v>0.39360000000000001</v>
      </c>
      <c r="AD6807">
        <v>0</v>
      </c>
      <c r="AE6807" t="s">
        <v>40</v>
      </c>
    </row>
    <row r="6808" spans="1:31" x14ac:dyDescent="0.25">
      <c r="A6808">
        <v>6807</v>
      </c>
      <c r="B6808" t="str">
        <f t="shared" si="106"/>
        <v>41-60</v>
      </c>
      <c r="D6808">
        <v>44</v>
      </c>
      <c r="F6808" t="s">
        <v>34</v>
      </c>
      <c r="G6808" t="s">
        <v>35</v>
      </c>
      <c r="H6808" t="s">
        <v>30</v>
      </c>
      <c r="I6808">
        <v>26</v>
      </c>
      <c r="J6808">
        <v>53</v>
      </c>
      <c r="K6808">
        <v>6</v>
      </c>
      <c r="L6808">
        <v>674.33</v>
      </c>
      <c r="M6808">
        <v>38527.1</v>
      </c>
      <c r="N6808">
        <v>0</v>
      </c>
      <c r="O6808">
        <v>3615</v>
      </c>
      <c r="P6808">
        <v>4</v>
      </c>
      <c r="Q6808">
        <v>19.2</v>
      </c>
      <c r="R6808">
        <v>0</v>
      </c>
      <c r="S6808">
        <v>0.33</v>
      </c>
      <c r="T6808">
        <v>3</v>
      </c>
      <c r="U6808" t="s">
        <v>38</v>
      </c>
      <c r="V6808">
        <v>3</v>
      </c>
      <c r="W6808">
        <v>4</v>
      </c>
      <c r="X6808">
        <v>386.52</v>
      </c>
      <c r="Y6808">
        <v>53</v>
      </c>
      <c r="Z6808">
        <v>4.5</v>
      </c>
      <c r="AA6808" t="s">
        <v>39</v>
      </c>
      <c r="AB6808">
        <v>39.299999999999997</v>
      </c>
      <c r="AC6808">
        <v>0.42030000000000001</v>
      </c>
      <c r="AD6808">
        <v>1</v>
      </c>
      <c r="AE6808" t="s">
        <v>59</v>
      </c>
    </row>
    <row r="6809" spans="1:31" x14ac:dyDescent="0.25">
      <c r="A6809">
        <v>6808</v>
      </c>
      <c r="B6809" t="str">
        <f t="shared" si="106"/>
        <v>60+</v>
      </c>
      <c r="D6809">
        <v>66</v>
      </c>
      <c r="F6809" t="s">
        <v>34</v>
      </c>
      <c r="G6809" t="s">
        <v>45</v>
      </c>
      <c r="H6809" t="s">
        <v>44</v>
      </c>
      <c r="I6809">
        <v>53</v>
      </c>
      <c r="J6809">
        <v>123</v>
      </c>
      <c r="K6809">
        <v>9</v>
      </c>
      <c r="L6809">
        <v>267.07</v>
      </c>
      <c r="M6809">
        <v>33641.019999999997</v>
      </c>
      <c r="N6809">
        <v>0</v>
      </c>
      <c r="O6809">
        <v>3521</v>
      </c>
      <c r="P6809">
        <v>9</v>
      </c>
      <c r="Q6809">
        <v>11.3</v>
      </c>
      <c r="R6809">
        <v>5</v>
      </c>
      <c r="S6809">
        <v>0.35</v>
      </c>
      <c r="T6809">
        <v>0</v>
      </c>
      <c r="U6809" t="s">
        <v>37</v>
      </c>
      <c r="V6809">
        <v>3</v>
      </c>
      <c r="W6809">
        <v>4</v>
      </c>
      <c r="X6809">
        <v>1801.82</v>
      </c>
      <c r="Y6809">
        <v>64</v>
      </c>
      <c r="Z6809">
        <v>2.8</v>
      </c>
      <c r="AA6809" t="s">
        <v>51</v>
      </c>
      <c r="AB6809">
        <v>44.9</v>
      </c>
      <c r="AC6809">
        <v>0.46189999999999998</v>
      </c>
      <c r="AD6809">
        <v>1</v>
      </c>
      <c r="AE6809" t="s">
        <v>60</v>
      </c>
    </row>
    <row r="6810" spans="1:31" x14ac:dyDescent="0.25">
      <c r="A6810">
        <v>6809</v>
      </c>
      <c r="B6810" t="str">
        <f t="shared" si="106"/>
        <v>18-25</v>
      </c>
      <c r="D6810">
        <v>20</v>
      </c>
      <c r="F6810" t="s">
        <v>28</v>
      </c>
      <c r="G6810" t="s">
        <v>45</v>
      </c>
      <c r="H6810" t="s">
        <v>36</v>
      </c>
      <c r="I6810">
        <v>46</v>
      </c>
      <c r="J6810">
        <v>110</v>
      </c>
      <c r="K6810">
        <v>13</v>
      </c>
      <c r="L6810">
        <v>543.80999999999995</v>
      </c>
      <c r="M6810">
        <v>60131.22</v>
      </c>
      <c r="N6810">
        <v>1</v>
      </c>
      <c r="O6810">
        <v>6377</v>
      </c>
      <c r="P6810">
        <v>3</v>
      </c>
      <c r="Q6810">
        <v>3.1</v>
      </c>
      <c r="R6810">
        <v>0</v>
      </c>
      <c r="S6810">
        <v>0.27</v>
      </c>
      <c r="T6810">
        <v>3</v>
      </c>
      <c r="U6810" t="s">
        <v>38</v>
      </c>
      <c r="V6810">
        <v>1</v>
      </c>
      <c r="W6810">
        <v>1</v>
      </c>
      <c r="X6810">
        <v>225.2</v>
      </c>
      <c r="Y6810">
        <v>19</v>
      </c>
      <c r="Z6810">
        <v>2.4</v>
      </c>
      <c r="AA6810" t="s">
        <v>32</v>
      </c>
      <c r="AB6810">
        <v>16.899999999999999</v>
      </c>
      <c r="AC6810">
        <v>0.27</v>
      </c>
      <c r="AD6810">
        <v>0</v>
      </c>
      <c r="AE6810" t="s">
        <v>40</v>
      </c>
    </row>
    <row r="6811" spans="1:31" x14ac:dyDescent="0.25">
      <c r="A6811">
        <v>6810</v>
      </c>
      <c r="B6811" t="str">
        <f t="shared" si="106"/>
        <v>60+</v>
      </c>
      <c r="D6811">
        <v>64</v>
      </c>
      <c r="F6811" t="s">
        <v>34</v>
      </c>
      <c r="G6811" t="s">
        <v>29</v>
      </c>
      <c r="H6811" t="s">
        <v>44</v>
      </c>
      <c r="I6811">
        <v>44</v>
      </c>
      <c r="J6811">
        <v>38</v>
      </c>
      <c r="K6811">
        <v>6</v>
      </c>
      <c r="L6811">
        <v>369.65</v>
      </c>
      <c r="M6811">
        <v>14455.2</v>
      </c>
      <c r="N6811">
        <v>0</v>
      </c>
      <c r="O6811">
        <v>1346</v>
      </c>
      <c r="P6811">
        <v>2</v>
      </c>
      <c r="Q6811">
        <v>1.2</v>
      </c>
      <c r="R6811">
        <v>1</v>
      </c>
      <c r="S6811">
        <v>0.82</v>
      </c>
      <c r="T6811">
        <v>3</v>
      </c>
      <c r="U6811" t="s">
        <v>42</v>
      </c>
      <c r="V6811">
        <v>2</v>
      </c>
      <c r="W6811">
        <v>2</v>
      </c>
      <c r="X6811">
        <v>794.76</v>
      </c>
      <c r="Y6811">
        <v>51</v>
      </c>
      <c r="Z6811">
        <v>3.4</v>
      </c>
      <c r="AA6811" t="s">
        <v>39</v>
      </c>
      <c r="AB6811">
        <v>31.4</v>
      </c>
      <c r="AC6811">
        <v>0.36370000000000002</v>
      </c>
      <c r="AD6811">
        <v>0</v>
      </c>
      <c r="AE6811" t="s">
        <v>40</v>
      </c>
    </row>
    <row r="6812" spans="1:31" x14ac:dyDescent="0.25">
      <c r="A6812">
        <v>6811</v>
      </c>
      <c r="B6812" t="str">
        <f t="shared" si="106"/>
        <v>60+</v>
      </c>
      <c r="D6812">
        <v>61</v>
      </c>
      <c r="F6812" t="s">
        <v>34</v>
      </c>
      <c r="G6812" t="s">
        <v>43</v>
      </c>
      <c r="H6812" t="s">
        <v>30</v>
      </c>
      <c r="I6812">
        <v>32</v>
      </c>
      <c r="J6812">
        <v>63</v>
      </c>
      <c r="K6812">
        <v>6</v>
      </c>
      <c r="L6812">
        <v>392.54</v>
      </c>
      <c r="M6812">
        <v>25949.35</v>
      </c>
      <c r="N6812">
        <v>0</v>
      </c>
      <c r="O6812">
        <v>2920</v>
      </c>
      <c r="P6812">
        <v>2</v>
      </c>
      <c r="Q6812">
        <v>0</v>
      </c>
      <c r="R6812">
        <v>1</v>
      </c>
      <c r="S6812">
        <v>0.67</v>
      </c>
      <c r="T6812">
        <v>3</v>
      </c>
      <c r="U6812" t="s">
        <v>42</v>
      </c>
      <c r="V6812">
        <v>3</v>
      </c>
      <c r="W6812">
        <v>1</v>
      </c>
      <c r="X6812">
        <v>737.38</v>
      </c>
      <c r="Y6812">
        <v>13</v>
      </c>
      <c r="Z6812">
        <v>4.4000000000000004</v>
      </c>
      <c r="AA6812" t="s">
        <v>54</v>
      </c>
      <c r="AB6812">
        <v>21.6</v>
      </c>
      <c r="AC6812">
        <v>0.29909999999999998</v>
      </c>
      <c r="AD6812">
        <v>0</v>
      </c>
      <c r="AE6812" t="s">
        <v>40</v>
      </c>
    </row>
    <row r="6813" spans="1:31" x14ac:dyDescent="0.25">
      <c r="A6813">
        <v>6812</v>
      </c>
      <c r="B6813" t="str">
        <f t="shared" si="106"/>
        <v>60+</v>
      </c>
      <c r="D6813">
        <v>61</v>
      </c>
      <c r="F6813" t="s">
        <v>28</v>
      </c>
      <c r="G6813" t="s">
        <v>35</v>
      </c>
      <c r="H6813" t="s">
        <v>36</v>
      </c>
      <c r="I6813">
        <v>41</v>
      </c>
      <c r="J6813">
        <v>78</v>
      </c>
      <c r="K6813">
        <v>6</v>
      </c>
      <c r="L6813">
        <v>390.41</v>
      </c>
      <c r="M6813">
        <v>32541.86</v>
      </c>
      <c r="N6813">
        <v>0</v>
      </c>
      <c r="O6813">
        <v>3157</v>
      </c>
      <c r="P6813">
        <v>1</v>
      </c>
      <c r="Q6813">
        <v>18.899999999999999</v>
      </c>
      <c r="R6813">
        <v>3</v>
      </c>
      <c r="S6813">
        <v>0.35</v>
      </c>
      <c r="T6813">
        <v>3</v>
      </c>
      <c r="U6813" t="s">
        <v>31</v>
      </c>
      <c r="V6813">
        <v>2</v>
      </c>
      <c r="W6813">
        <v>5</v>
      </c>
      <c r="X6813">
        <v>1245.26</v>
      </c>
      <c r="Y6813">
        <v>68</v>
      </c>
      <c r="Z6813">
        <v>3.7</v>
      </c>
      <c r="AA6813" t="s">
        <v>39</v>
      </c>
      <c r="AB6813">
        <v>39.5</v>
      </c>
      <c r="AC6813">
        <v>0.4219</v>
      </c>
      <c r="AD6813">
        <v>1</v>
      </c>
      <c r="AE6813" t="s">
        <v>59</v>
      </c>
    </row>
    <row r="6814" spans="1:31" x14ac:dyDescent="0.25">
      <c r="A6814">
        <v>6813</v>
      </c>
      <c r="B6814" t="str">
        <f t="shared" si="106"/>
        <v>26-40</v>
      </c>
      <c r="D6814">
        <v>39</v>
      </c>
      <c r="F6814" t="s">
        <v>34</v>
      </c>
      <c r="G6814" t="s">
        <v>43</v>
      </c>
      <c r="H6814" t="s">
        <v>36</v>
      </c>
      <c r="I6814">
        <v>8</v>
      </c>
      <c r="J6814">
        <v>7</v>
      </c>
      <c r="K6814">
        <v>0</v>
      </c>
      <c r="L6814">
        <v>605.49</v>
      </c>
      <c r="M6814">
        <v>4471.8999999999996</v>
      </c>
      <c r="N6814">
        <v>0</v>
      </c>
      <c r="O6814">
        <v>826</v>
      </c>
      <c r="P6814">
        <v>0</v>
      </c>
      <c r="Q6814">
        <v>15.6</v>
      </c>
      <c r="R6814">
        <v>0</v>
      </c>
      <c r="S6814">
        <v>0.57999999999999996</v>
      </c>
      <c r="T6814">
        <v>0</v>
      </c>
      <c r="U6814" t="s">
        <v>37</v>
      </c>
      <c r="V6814">
        <v>0</v>
      </c>
      <c r="W6814">
        <v>0</v>
      </c>
      <c r="X6814">
        <v>0</v>
      </c>
      <c r="Y6814">
        <v>42</v>
      </c>
      <c r="Z6814">
        <v>3.8</v>
      </c>
      <c r="AA6814" t="s">
        <v>51</v>
      </c>
      <c r="AB6814">
        <v>22.9</v>
      </c>
      <c r="AC6814">
        <v>0.30730000000000002</v>
      </c>
      <c r="AD6814">
        <v>0</v>
      </c>
      <c r="AE6814" t="s">
        <v>40</v>
      </c>
    </row>
    <row r="6815" spans="1:31" x14ac:dyDescent="0.25">
      <c r="A6815">
        <v>6814</v>
      </c>
      <c r="B6815" t="str">
        <f t="shared" si="106"/>
        <v>41-60</v>
      </c>
      <c r="D6815">
        <v>45</v>
      </c>
      <c r="F6815" t="s">
        <v>57</v>
      </c>
      <c r="G6815" t="s">
        <v>43</v>
      </c>
      <c r="H6815" t="s">
        <v>30</v>
      </c>
      <c r="I6815">
        <v>25</v>
      </c>
      <c r="J6815">
        <v>76</v>
      </c>
      <c r="K6815">
        <v>12</v>
      </c>
      <c r="L6815">
        <v>435.73</v>
      </c>
      <c r="M6815">
        <v>35774.68</v>
      </c>
      <c r="N6815">
        <v>0</v>
      </c>
      <c r="O6815">
        <v>3369</v>
      </c>
      <c r="P6815">
        <v>3</v>
      </c>
      <c r="Q6815">
        <v>10.3</v>
      </c>
      <c r="R6815">
        <v>2</v>
      </c>
      <c r="S6815">
        <v>0.54</v>
      </c>
      <c r="T6815">
        <v>3</v>
      </c>
      <c r="U6815" t="s">
        <v>38</v>
      </c>
      <c r="V6815">
        <v>1</v>
      </c>
      <c r="W6815">
        <v>6</v>
      </c>
      <c r="X6815">
        <v>1307.29</v>
      </c>
      <c r="Y6815">
        <v>20</v>
      </c>
      <c r="Z6815">
        <v>3.4</v>
      </c>
      <c r="AA6815" t="s">
        <v>32</v>
      </c>
      <c r="AB6815">
        <v>27.9</v>
      </c>
      <c r="AC6815">
        <v>0.34039999999999998</v>
      </c>
      <c r="AD6815">
        <v>0</v>
      </c>
      <c r="AE6815" t="s">
        <v>40</v>
      </c>
    </row>
    <row r="6816" spans="1:31" x14ac:dyDescent="0.25">
      <c r="A6816">
        <v>6815</v>
      </c>
      <c r="B6816" t="str">
        <f t="shared" si="106"/>
        <v>26-40</v>
      </c>
      <c r="D6816">
        <v>37</v>
      </c>
      <c r="F6816" t="s">
        <v>34</v>
      </c>
      <c r="G6816" t="s">
        <v>45</v>
      </c>
      <c r="H6816" t="s">
        <v>36</v>
      </c>
      <c r="I6816">
        <v>22</v>
      </c>
      <c r="J6816">
        <v>75</v>
      </c>
      <c r="K6816">
        <v>10</v>
      </c>
      <c r="L6816">
        <v>500.22</v>
      </c>
      <c r="M6816">
        <v>40381.449999999997</v>
      </c>
      <c r="N6816">
        <v>0</v>
      </c>
      <c r="O6816">
        <v>4301</v>
      </c>
      <c r="P6816">
        <v>4</v>
      </c>
      <c r="Q6816">
        <v>22.4</v>
      </c>
      <c r="R6816">
        <v>2</v>
      </c>
      <c r="S6816">
        <v>0.62</v>
      </c>
      <c r="T6816">
        <v>2</v>
      </c>
      <c r="U6816" t="s">
        <v>42</v>
      </c>
      <c r="V6816">
        <v>3</v>
      </c>
      <c r="W6816">
        <v>1</v>
      </c>
      <c r="X6816">
        <v>605.32000000000005</v>
      </c>
      <c r="Y6816">
        <v>85</v>
      </c>
      <c r="Z6816">
        <v>3.4</v>
      </c>
      <c r="AA6816" t="s">
        <v>51</v>
      </c>
      <c r="AB6816">
        <v>50</v>
      </c>
      <c r="AC6816">
        <v>0.50029999999999997</v>
      </c>
      <c r="AD6816">
        <v>1</v>
      </c>
      <c r="AE6816" t="s">
        <v>33</v>
      </c>
    </row>
    <row r="6817" spans="1:31" x14ac:dyDescent="0.25">
      <c r="A6817">
        <v>6816</v>
      </c>
      <c r="B6817" t="str">
        <f t="shared" si="106"/>
        <v>26-40</v>
      </c>
      <c r="D6817">
        <v>31</v>
      </c>
      <c r="F6817" t="s">
        <v>34</v>
      </c>
      <c r="G6817" t="s">
        <v>49</v>
      </c>
      <c r="H6817" t="s">
        <v>30</v>
      </c>
      <c r="I6817">
        <v>4</v>
      </c>
      <c r="J6817">
        <v>6</v>
      </c>
      <c r="K6817">
        <v>1</v>
      </c>
      <c r="L6817">
        <v>249.01</v>
      </c>
      <c r="M6817">
        <v>1411.78</v>
      </c>
      <c r="N6817">
        <v>0</v>
      </c>
      <c r="O6817">
        <v>228</v>
      </c>
      <c r="P6817">
        <v>0</v>
      </c>
      <c r="Q6817">
        <v>18.600000000000001</v>
      </c>
      <c r="R6817">
        <v>0</v>
      </c>
      <c r="S6817">
        <v>0.34</v>
      </c>
      <c r="T6817">
        <v>1</v>
      </c>
      <c r="U6817" t="s">
        <v>42</v>
      </c>
      <c r="V6817">
        <v>0</v>
      </c>
      <c r="W6817">
        <v>0</v>
      </c>
      <c r="X6817">
        <v>0</v>
      </c>
      <c r="Y6817">
        <v>31</v>
      </c>
      <c r="Z6817">
        <v>4.4000000000000004</v>
      </c>
      <c r="AA6817" t="s">
        <v>39</v>
      </c>
      <c r="AB6817">
        <v>25</v>
      </c>
      <c r="AC6817">
        <v>0.3211</v>
      </c>
      <c r="AD6817">
        <v>0</v>
      </c>
      <c r="AE6817" t="s">
        <v>40</v>
      </c>
    </row>
    <row r="6818" spans="1:31" x14ac:dyDescent="0.25">
      <c r="A6818">
        <v>6817</v>
      </c>
      <c r="B6818" t="str">
        <f t="shared" si="106"/>
        <v>60+</v>
      </c>
      <c r="D6818">
        <v>64</v>
      </c>
      <c r="F6818" t="s">
        <v>34</v>
      </c>
      <c r="G6818" t="s">
        <v>35</v>
      </c>
      <c r="H6818" t="s">
        <v>44</v>
      </c>
      <c r="I6818">
        <v>49</v>
      </c>
      <c r="J6818">
        <v>113</v>
      </c>
      <c r="K6818">
        <v>9</v>
      </c>
      <c r="L6818">
        <v>312.06</v>
      </c>
      <c r="M6818">
        <v>32832.129999999997</v>
      </c>
      <c r="N6818">
        <v>0</v>
      </c>
      <c r="O6818">
        <v>3389</v>
      </c>
      <c r="P6818">
        <v>6</v>
      </c>
      <c r="Q6818">
        <v>15.5</v>
      </c>
      <c r="R6818">
        <v>4</v>
      </c>
      <c r="S6818">
        <v>0.23</v>
      </c>
      <c r="T6818">
        <v>5</v>
      </c>
      <c r="U6818" t="s">
        <v>38</v>
      </c>
      <c r="V6818">
        <v>4</v>
      </c>
      <c r="W6818">
        <v>6</v>
      </c>
      <c r="X6818">
        <v>316.58</v>
      </c>
      <c r="Y6818">
        <v>62</v>
      </c>
      <c r="Z6818">
        <v>2.9</v>
      </c>
      <c r="AA6818" t="s">
        <v>39</v>
      </c>
      <c r="AB6818">
        <v>45.6</v>
      </c>
      <c r="AC6818">
        <v>0.46729999999999999</v>
      </c>
      <c r="AD6818">
        <v>1</v>
      </c>
      <c r="AE6818" t="s">
        <v>50</v>
      </c>
    </row>
    <row r="6819" spans="1:31" x14ac:dyDescent="0.25">
      <c r="A6819">
        <v>6818</v>
      </c>
      <c r="B6819" t="str">
        <f t="shared" si="106"/>
        <v>41-60</v>
      </c>
      <c r="D6819">
        <v>44</v>
      </c>
      <c r="F6819" t="s">
        <v>28</v>
      </c>
      <c r="G6819" t="s">
        <v>43</v>
      </c>
      <c r="H6819" t="s">
        <v>30</v>
      </c>
      <c r="I6819">
        <v>39</v>
      </c>
      <c r="J6819">
        <v>72</v>
      </c>
      <c r="K6819">
        <v>9</v>
      </c>
      <c r="L6819">
        <v>382.99</v>
      </c>
      <c r="M6819">
        <v>27316.31</v>
      </c>
      <c r="N6819">
        <v>0</v>
      </c>
      <c r="O6819">
        <v>2824</v>
      </c>
      <c r="P6819">
        <v>5</v>
      </c>
      <c r="Q6819">
        <v>6.2</v>
      </c>
      <c r="R6819">
        <v>3</v>
      </c>
      <c r="S6819">
        <v>0.51</v>
      </c>
      <c r="T6819">
        <v>3</v>
      </c>
      <c r="U6819" t="s">
        <v>47</v>
      </c>
      <c r="V6819">
        <v>2</v>
      </c>
      <c r="W6819">
        <v>1</v>
      </c>
      <c r="X6819">
        <v>418.66</v>
      </c>
      <c r="Y6819">
        <v>134</v>
      </c>
      <c r="Z6819">
        <v>2.2999999999999998</v>
      </c>
      <c r="AA6819" t="s">
        <v>54</v>
      </c>
      <c r="AB6819">
        <v>65.099999999999994</v>
      </c>
      <c r="AC6819">
        <v>0.61140000000000005</v>
      </c>
      <c r="AD6819">
        <v>1</v>
      </c>
      <c r="AE6819" t="s">
        <v>52</v>
      </c>
    </row>
    <row r="6820" spans="1:31" x14ac:dyDescent="0.25">
      <c r="A6820">
        <v>6819</v>
      </c>
      <c r="B6820" t="str">
        <f t="shared" si="106"/>
        <v>41-60</v>
      </c>
      <c r="D6820">
        <v>56</v>
      </c>
      <c r="F6820" t="s">
        <v>28</v>
      </c>
      <c r="G6820" t="s">
        <v>35</v>
      </c>
      <c r="H6820" t="s">
        <v>30</v>
      </c>
      <c r="I6820">
        <v>20</v>
      </c>
      <c r="J6820">
        <v>32</v>
      </c>
      <c r="K6820">
        <v>1</v>
      </c>
      <c r="L6820">
        <v>449.74</v>
      </c>
      <c r="M6820">
        <v>13052.76</v>
      </c>
      <c r="N6820">
        <v>1</v>
      </c>
      <c r="O6820">
        <v>1835</v>
      </c>
      <c r="P6820">
        <v>2</v>
      </c>
      <c r="Q6820">
        <v>28.1</v>
      </c>
      <c r="R6820">
        <v>2</v>
      </c>
      <c r="S6820">
        <v>0.37</v>
      </c>
      <c r="T6820">
        <v>3</v>
      </c>
      <c r="U6820" t="s">
        <v>46</v>
      </c>
      <c r="V6820">
        <v>1</v>
      </c>
      <c r="W6820">
        <v>1</v>
      </c>
      <c r="X6820">
        <v>369.87</v>
      </c>
      <c r="Y6820">
        <v>13</v>
      </c>
      <c r="Z6820">
        <v>3.8</v>
      </c>
      <c r="AA6820" t="s">
        <v>51</v>
      </c>
      <c r="AB6820">
        <v>23.7</v>
      </c>
      <c r="AC6820">
        <v>0.31230000000000002</v>
      </c>
      <c r="AD6820">
        <v>0</v>
      </c>
      <c r="AE6820" t="s">
        <v>40</v>
      </c>
    </row>
    <row r="6821" spans="1:31" x14ac:dyDescent="0.25">
      <c r="A6821">
        <v>6820</v>
      </c>
      <c r="B6821" t="str">
        <f t="shared" si="106"/>
        <v>18-25</v>
      </c>
      <c r="D6821">
        <v>23</v>
      </c>
      <c r="F6821" t="s">
        <v>28</v>
      </c>
      <c r="G6821" t="s">
        <v>49</v>
      </c>
      <c r="H6821" t="s">
        <v>36</v>
      </c>
      <c r="I6821">
        <v>1</v>
      </c>
      <c r="J6821">
        <v>2</v>
      </c>
      <c r="K6821">
        <v>0</v>
      </c>
      <c r="L6821">
        <v>530.20000000000005</v>
      </c>
      <c r="M6821">
        <v>1068.23</v>
      </c>
      <c r="N6821">
        <v>0</v>
      </c>
      <c r="O6821">
        <v>503</v>
      </c>
      <c r="P6821">
        <v>0</v>
      </c>
      <c r="Q6821">
        <v>5.6</v>
      </c>
      <c r="R6821">
        <v>0</v>
      </c>
      <c r="S6821">
        <v>0.36</v>
      </c>
      <c r="T6821">
        <v>1</v>
      </c>
      <c r="U6821" t="s">
        <v>47</v>
      </c>
      <c r="V6821">
        <v>0</v>
      </c>
      <c r="W6821">
        <v>0</v>
      </c>
      <c r="X6821">
        <v>0</v>
      </c>
      <c r="Y6821">
        <v>26</v>
      </c>
      <c r="Z6821">
        <v>2.7</v>
      </c>
      <c r="AA6821" t="s">
        <v>39</v>
      </c>
      <c r="AB6821">
        <v>23.1</v>
      </c>
      <c r="AC6821">
        <v>0.3085</v>
      </c>
      <c r="AD6821">
        <v>0</v>
      </c>
      <c r="AE6821" t="s">
        <v>40</v>
      </c>
    </row>
    <row r="6822" spans="1:31" x14ac:dyDescent="0.25">
      <c r="A6822">
        <v>6821</v>
      </c>
      <c r="B6822" t="str">
        <f t="shared" si="106"/>
        <v>41-60</v>
      </c>
      <c r="D6822">
        <v>59</v>
      </c>
      <c r="F6822" t="s">
        <v>34</v>
      </c>
      <c r="G6822" t="s">
        <v>35</v>
      </c>
      <c r="H6822" t="s">
        <v>30</v>
      </c>
      <c r="I6822">
        <v>59</v>
      </c>
      <c r="J6822">
        <v>52</v>
      </c>
      <c r="K6822">
        <v>4</v>
      </c>
      <c r="L6822">
        <v>379.31</v>
      </c>
      <c r="M6822">
        <v>19647.34</v>
      </c>
      <c r="N6822">
        <v>0</v>
      </c>
      <c r="O6822">
        <v>2269</v>
      </c>
      <c r="P6822">
        <v>3</v>
      </c>
      <c r="Q6822">
        <v>15.4</v>
      </c>
      <c r="R6822">
        <v>3</v>
      </c>
      <c r="S6822">
        <v>0.3</v>
      </c>
      <c r="T6822">
        <v>2</v>
      </c>
      <c r="U6822" t="s">
        <v>42</v>
      </c>
      <c r="V6822">
        <v>2</v>
      </c>
      <c r="W6822">
        <v>3</v>
      </c>
      <c r="X6822">
        <v>640.6</v>
      </c>
      <c r="Y6822">
        <v>29</v>
      </c>
      <c r="Z6822">
        <v>3.3</v>
      </c>
      <c r="AA6822" t="s">
        <v>48</v>
      </c>
      <c r="AB6822">
        <v>21.5</v>
      </c>
      <c r="AC6822">
        <v>0.29859999999999998</v>
      </c>
      <c r="AD6822">
        <v>0</v>
      </c>
      <c r="AE6822" t="s">
        <v>40</v>
      </c>
    </row>
    <row r="6823" spans="1:31" x14ac:dyDescent="0.25">
      <c r="A6823">
        <v>6822</v>
      </c>
      <c r="B6823" t="str">
        <f t="shared" si="106"/>
        <v>41-60</v>
      </c>
      <c r="D6823">
        <v>52</v>
      </c>
      <c r="F6823" t="s">
        <v>28</v>
      </c>
      <c r="G6823" t="s">
        <v>45</v>
      </c>
      <c r="H6823" t="s">
        <v>44</v>
      </c>
      <c r="I6823">
        <v>40</v>
      </c>
      <c r="J6823">
        <v>87</v>
      </c>
      <c r="K6823">
        <v>3</v>
      </c>
      <c r="L6823">
        <v>617.78</v>
      </c>
      <c r="M6823">
        <v>51107.82</v>
      </c>
      <c r="N6823">
        <v>0</v>
      </c>
      <c r="O6823">
        <v>6022</v>
      </c>
      <c r="P6823">
        <v>4</v>
      </c>
      <c r="Q6823">
        <v>16.899999999999999</v>
      </c>
      <c r="R6823">
        <v>1</v>
      </c>
      <c r="S6823">
        <v>0.44</v>
      </c>
      <c r="T6823">
        <v>2</v>
      </c>
      <c r="U6823" t="s">
        <v>31</v>
      </c>
      <c r="V6823">
        <v>4</v>
      </c>
      <c r="W6823">
        <v>2</v>
      </c>
      <c r="X6823">
        <v>1437.39</v>
      </c>
      <c r="Y6823">
        <v>44</v>
      </c>
      <c r="Z6823">
        <v>1.9</v>
      </c>
      <c r="AA6823" t="s">
        <v>48</v>
      </c>
      <c r="AB6823">
        <v>32.200000000000003</v>
      </c>
      <c r="AC6823">
        <v>0.3695</v>
      </c>
      <c r="AD6823">
        <v>0</v>
      </c>
      <c r="AE6823" t="s">
        <v>40</v>
      </c>
    </row>
    <row r="6824" spans="1:31" x14ac:dyDescent="0.25">
      <c r="A6824">
        <v>6823</v>
      </c>
      <c r="B6824" t="str">
        <f t="shared" si="106"/>
        <v>60+</v>
      </c>
      <c r="D6824">
        <v>70</v>
      </c>
      <c r="F6824" t="s">
        <v>34</v>
      </c>
      <c r="G6824" t="s">
        <v>35</v>
      </c>
      <c r="H6824" t="s">
        <v>44</v>
      </c>
      <c r="I6824">
        <v>49</v>
      </c>
      <c r="J6824">
        <v>67</v>
      </c>
      <c r="K6824">
        <v>2</v>
      </c>
      <c r="L6824">
        <v>416.64</v>
      </c>
      <c r="M6824">
        <v>26649</v>
      </c>
      <c r="N6824">
        <v>0</v>
      </c>
      <c r="O6824">
        <v>2759</v>
      </c>
      <c r="P6824">
        <v>2</v>
      </c>
      <c r="Q6824">
        <v>13.8</v>
      </c>
      <c r="R6824">
        <v>2</v>
      </c>
      <c r="S6824">
        <v>0.1</v>
      </c>
      <c r="T6824">
        <v>3</v>
      </c>
      <c r="U6824" t="s">
        <v>38</v>
      </c>
      <c r="V6824">
        <v>3</v>
      </c>
      <c r="W6824">
        <v>2</v>
      </c>
      <c r="X6824">
        <v>752.04</v>
      </c>
      <c r="Y6824">
        <v>21</v>
      </c>
      <c r="Z6824">
        <v>2.1</v>
      </c>
      <c r="AA6824" t="s">
        <v>39</v>
      </c>
      <c r="AB6824">
        <v>25.2</v>
      </c>
      <c r="AC6824">
        <v>0.3221</v>
      </c>
      <c r="AD6824">
        <v>0</v>
      </c>
      <c r="AE6824" t="s">
        <v>40</v>
      </c>
    </row>
    <row r="6825" spans="1:31" x14ac:dyDescent="0.25">
      <c r="A6825">
        <v>6824</v>
      </c>
      <c r="B6825" t="str">
        <f t="shared" si="106"/>
        <v>18-25</v>
      </c>
      <c r="D6825">
        <v>25</v>
      </c>
      <c r="F6825" t="s">
        <v>34</v>
      </c>
      <c r="G6825" t="s">
        <v>29</v>
      </c>
      <c r="H6825" t="s">
        <v>41</v>
      </c>
      <c r="I6825">
        <v>4</v>
      </c>
      <c r="J6825">
        <v>9</v>
      </c>
      <c r="K6825">
        <v>1</v>
      </c>
      <c r="L6825">
        <v>366.69</v>
      </c>
      <c r="M6825">
        <v>3030.06</v>
      </c>
      <c r="N6825">
        <v>1</v>
      </c>
      <c r="O6825">
        <v>367</v>
      </c>
      <c r="P6825">
        <v>0</v>
      </c>
      <c r="Q6825">
        <v>13.5</v>
      </c>
      <c r="R6825">
        <v>0</v>
      </c>
      <c r="S6825">
        <v>0.19</v>
      </c>
      <c r="T6825">
        <v>1</v>
      </c>
      <c r="U6825" t="s">
        <v>38</v>
      </c>
      <c r="V6825">
        <v>0</v>
      </c>
      <c r="W6825">
        <v>0</v>
      </c>
      <c r="X6825">
        <v>0</v>
      </c>
      <c r="Y6825">
        <v>85</v>
      </c>
      <c r="Z6825">
        <v>5</v>
      </c>
      <c r="AA6825" t="s">
        <v>39</v>
      </c>
      <c r="AB6825">
        <v>38.1</v>
      </c>
      <c r="AC6825">
        <v>0.41149999999999998</v>
      </c>
      <c r="AD6825">
        <v>1</v>
      </c>
      <c r="AE6825" t="s">
        <v>58</v>
      </c>
    </row>
    <row r="6826" spans="1:31" x14ac:dyDescent="0.25">
      <c r="A6826">
        <v>6825</v>
      </c>
      <c r="B6826" t="str">
        <f t="shared" si="106"/>
        <v>41-60</v>
      </c>
      <c r="D6826">
        <v>46</v>
      </c>
      <c r="F6826" t="s">
        <v>34</v>
      </c>
      <c r="G6826" t="s">
        <v>35</v>
      </c>
      <c r="H6826" t="s">
        <v>36</v>
      </c>
      <c r="I6826">
        <v>55</v>
      </c>
      <c r="J6826">
        <v>83</v>
      </c>
      <c r="K6826">
        <v>15</v>
      </c>
      <c r="L6826">
        <v>553.02</v>
      </c>
      <c r="M6826">
        <v>45454.51</v>
      </c>
      <c r="N6826">
        <v>0</v>
      </c>
      <c r="O6826">
        <v>4334</v>
      </c>
      <c r="P6826">
        <v>5</v>
      </c>
      <c r="Q6826">
        <v>0</v>
      </c>
      <c r="R6826">
        <v>0</v>
      </c>
      <c r="S6826">
        <v>0.33</v>
      </c>
      <c r="T6826">
        <v>2</v>
      </c>
      <c r="U6826" t="s">
        <v>31</v>
      </c>
      <c r="V6826">
        <v>5</v>
      </c>
      <c r="W6826">
        <v>4</v>
      </c>
      <c r="X6826">
        <v>2718.41</v>
      </c>
      <c r="Y6826">
        <v>43</v>
      </c>
      <c r="Z6826">
        <v>4.4000000000000004</v>
      </c>
      <c r="AA6826" t="s">
        <v>39</v>
      </c>
      <c r="AB6826">
        <v>29.9</v>
      </c>
      <c r="AC6826">
        <v>0.35349999999999998</v>
      </c>
      <c r="AD6826">
        <v>0</v>
      </c>
      <c r="AE6826" t="s">
        <v>40</v>
      </c>
    </row>
    <row r="6827" spans="1:31" x14ac:dyDescent="0.25">
      <c r="A6827">
        <v>6826</v>
      </c>
      <c r="B6827" t="str">
        <f t="shared" si="106"/>
        <v>41-60</v>
      </c>
      <c r="D6827">
        <v>45</v>
      </c>
      <c r="F6827" t="s">
        <v>28</v>
      </c>
      <c r="G6827" t="s">
        <v>35</v>
      </c>
      <c r="H6827" t="s">
        <v>30</v>
      </c>
      <c r="I6827">
        <v>3</v>
      </c>
      <c r="J6827">
        <v>3</v>
      </c>
      <c r="K6827">
        <v>0</v>
      </c>
      <c r="L6827">
        <v>534.59</v>
      </c>
      <c r="M6827">
        <v>1662.31</v>
      </c>
      <c r="N6827">
        <v>0</v>
      </c>
      <c r="O6827">
        <v>273</v>
      </c>
      <c r="P6827">
        <v>0</v>
      </c>
      <c r="Q6827">
        <v>0.4</v>
      </c>
      <c r="R6827">
        <v>0</v>
      </c>
      <c r="S6827">
        <v>0.22</v>
      </c>
      <c r="T6827">
        <v>0</v>
      </c>
      <c r="U6827" t="s">
        <v>37</v>
      </c>
      <c r="V6827">
        <v>0</v>
      </c>
      <c r="W6827">
        <v>0</v>
      </c>
      <c r="X6827">
        <v>0</v>
      </c>
      <c r="Y6827">
        <v>18</v>
      </c>
      <c r="Z6827">
        <v>4.5</v>
      </c>
      <c r="AA6827" t="s">
        <v>39</v>
      </c>
      <c r="AB6827">
        <v>15.3</v>
      </c>
      <c r="AC6827">
        <v>0.26069999999999999</v>
      </c>
      <c r="AD6827">
        <v>0</v>
      </c>
      <c r="AE6827" t="s">
        <v>40</v>
      </c>
    </row>
    <row r="6828" spans="1:31" x14ac:dyDescent="0.25">
      <c r="A6828">
        <v>6827</v>
      </c>
      <c r="B6828" t="str">
        <f t="shared" si="106"/>
        <v>41-60</v>
      </c>
      <c r="D6828">
        <v>46</v>
      </c>
      <c r="F6828" t="s">
        <v>28</v>
      </c>
      <c r="G6828" t="s">
        <v>35</v>
      </c>
      <c r="H6828" t="s">
        <v>44</v>
      </c>
      <c r="I6828">
        <v>55</v>
      </c>
      <c r="J6828">
        <v>73</v>
      </c>
      <c r="K6828">
        <v>12</v>
      </c>
      <c r="L6828">
        <v>233.92</v>
      </c>
      <c r="M6828">
        <v>15772.93</v>
      </c>
      <c r="N6828">
        <v>1</v>
      </c>
      <c r="O6828">
        <v>1649</v>
      </c>
      <c r="P6828">
        <v>4</v>
      </c>
      <c r="Q6828">
        <v>14.3</v>
      </c>
      <c r="R6828">
        <v>4</v>
      </c>
      <c r="S6828">
        <v>0.28999999999999998</v>
      </c>
      <c r="T6828">
        <v>3</v>
      </c>
      <c r="U6828" t="s">
        <v>47</v>
      </c>
      <c r="V6828">
        <v>4</v>
      </c>
      <c r="W6828">
        <v>5</v>
      </c>
      <c r="X6828">
        <v>1617.1</v>
      </c>
      <c r="Y6828">
        <v>52</v>
      </c>
      <c r="Z6828">
        <v>4.5999999999999996</v>
      </c>
      <c r="AA6828" t="s">
        <v>51</v>
      </c>
      <c r="AB6828">
        <v>35.700000000000003</v>
      </c>
      <c r="AC6828">
        <v>0.39410000000000001</v>
      </c>
      <c r="AD6828">
        <v>0</v>
      </c>
      <c r="AE6828" t="s">
        <v>40</v>
      </c>
    </row>
    <row r="6829" spans="1:31" x14ac:dyDescent="0.25">
      <c r="A6829">
        <v>6828</v>
      </c>
      <c r="B6829" t="str">
        <f t="shared" si="106"/>
        <v>18-25</v>
      </c>
      <c r="D6829">
        <v>20</v>
      </c>
      <c r="F6829" t="s">
        <v>28</v>
      </c>
      <c r="G6829" t="s">
        <v>35</v>
      </c>
      <c r="H6829" t="s">
        <v>44</v>
      </c>
      <c r="I6829">
        <v>34</v>
      </c>
      <c r="J6829">
        <v>73</v>
      </c>
      <c r="K6829">
        <v>9</v>
      </c>
      <c r="L6829">
        <v>639.88</v>
      </c>
      <c r="M6829">
        <v>45948.35</v>
      </c>
      <c r="N6829">
        <v>0</v>
      </c>
      <c r="O6829">
        <v>4873</v>
      </c>
      <c r="P6829">
        <v>1</v>
      </c>
      <c r="Q6829">
        <v>3.7</v>
      </c>
      <c r="R6829">
        <v>3</v>
      </c>
      <c r="S6829">
        <v>0.71</v>
      </c>
      <c r="T6829">
        <v>4</v>
      </c>
      <c r="U6829" t="s">
        <v>46</v>
      </c>
      <c r="V6829">
        <v>2</v>
      </c>
      <c r="W6829">
        <v>3</v>
      </c>
      <c r="X6829">
        <v>1379.45</v>
      </c>
      <c r="Y6829">
        <v>18</v>
      </c>
      <c r="Z6829">
        <v>3.4</v>
      </c>
      <c r="AA6829" t="s">
        <v>39</v>
      </c>
      <c r="AB6829">
        <v>25.3</v>
      </c>
      <c r="AC6829">
        <v>0.32279999999999998</v>
      </c>
      <c r="AD6829">
        <v>0</v>
      </c>
      <c r="AE6829" t="s">
        <v>40</v>
      </c>
    </row>
    <row r="6830" spans="1:31" x14ac:dyDescent="0.25">
      <c r="A6830">
        <v>6829</v>
      </c>
      <c r="B6830" t="str">
        <f t="shared" si="106"/>
        <v>41-60</v>
      </c>
      <c r="D6830">
        <v>43</v>
      </c>
      <c r="F6830" t="s">
        <v>28</v>
      </c>
      <c r="G6830" t="s">
        <v>43</v>
      </c>
      <c r="H6830" t="s">
        <v>41</v>
      </c>
      <c r="I6830">
        <v>53</v>
      </c>
      <c r="J6830">
        <v>84</v>
      </c>
      <c r="K6830">
        <v>2</v>
      </c>
      <c r="L6830">
        <v>384.15</v>
      </c>
      <c r="M6830">
        <v>31255.26</v>
      </c>
      <c r="N6830">
        <v>0</v>
      </c>
      <c r="O6830">
        <v>3617</v>
      </c>
      <c r="P6830">
        <v>2</v>
      </c>
      <c r="Q6830">
        <v>8.4</v>
      </c>
      <c r="R6830">
        <v>4</v>
      </c>
      <c r="S6830">
        <v>0.27</v>
      </c>
      <c r="T6830">
        <v>6</v>
      </c>
      <c r="U6830" t="s">
        <v>47</v>
      </c>
      <c r="V6830">
        <v>2</v>
      </c>
      <c r="W6830">
        <v>5</v>
      </c>
      <c r="X6830">
        <v>1175.94</v>
      </c>
      <c r="Y6830">
        <v>35</v>
      </c>
      <c r="Z6830">
        <v>2.6</v>
      </c>
      <c r="AA6830" t="s">
        <v>48</v>
      </c>
      <c r="AB6830">
        <v>31.5</v>
      </c>
      <c r="AC6830">
        <v>0.3649</v>
      </c>
      <c r="AD6830">
        <v>0</v>
      </c>
      <c r="AE6830" t="s">
        <v>40</v>
      </c>
    </row>
    <row r="6831" spans="1:31" x14ac:dyDescent="0.25">
      <c r="A6831">
        <v>6830</v>
      </c>
      <c r="B6831" t="str">
        <f t="shared" si="106"/>
        <v>26-40</v>
      </c>
      <c r="D6831">
        <v>33</v>
      </c>
      <c r="F6831" t="s">
        <v>28</v>
      </c>
      <c r="G6831" t="s">
        <v>45</v>
      </c>
      <c r="H6831" t="s">
        <v>30</v>
      </c>
      <c r="I6831">
        <v>56</v>
      </c>
      <c r="J6831">
        <v>63</v>
      </c>
      <c r="K6831">
        <v>6</v>
      </c>
      <c r="L6831">
        <v>423.34</v>
      </c>
      <c r="M6831">
        <v>25677.91</v>
      </c>
      <c r="N6831">
        <v>0</v>
      </c>
      <c r="O6831">
        <v>2499</v>
      </c>
      <c r="P6831">
        <v>3</v>
      </c>
      <c r="Q6831">
        <v>0</v>
      </c>
      <c r="R6831">
        <v>3</v>
      </c>
      <c r="S6831">
        <v>0.24</v>
      </c>
      <c r="T6831">
        <v>4</v>
      </c>
      <c r="U6831" t="s">
        <v>46</v>
      </c>
      <c r="V6831">
        <v>2</v>
      </c>
      <c r="W6831">
        <v>2</v>
      </c>
      <c r="X6831">
        <v>808.98</v>
      </c>
      <c r="Y6831">
        <v>24</v>
      </c>
      <c r="Z6831">
        <v>3.6</v>
      </c>
      <c r="AA6831" t="s">
        <v>39</v>
      </c>
      <c r="AB6831">
        <v>25</v>
      </c>
      <c r="AC6831">
        <v>0.32090000000000002</v>
      </c>
      <c r="AD6831">
        <v>0</v>
      </c>
      <c r="AE6831" t="s">
        <v>40</v>
      </c>
    </row>
    <row r="6832" spans="1:31" x14ac:dyDescent="0.25">
      <c r="A6832">
        <v>6831</v>
      </c>
      <c r="B6832" t="str">
        <f t="shared" si="106"/>
        <v>41-60</v>
      </c>
      <c r="D6832">
        <v>50</v>
      </c>
      <c r="F6832" t="s">
        <v>28</v>
      </c>
      <c r="G6832" t="s">
        <v>35</v>
      </c>
      <c r="H6832" t="s">
        <v>36</v>
      </c>
      <c r="I6832">
        <v>53</v>
      </c>
      <c r="J6832">
        <v>167</v>
      </c>
      <c r="K6832">
        <v>20</v>
      </c>
      <c r="L6832">
        <v>343.76</v>
      </c>
      <c r="M6832">
        <v>59839.81</v>
      </c>
      <c r="N6832">
        <v>0</v>
      </c>
      <c r="O6832">
        <v>6281</v>
      </c>
      <c r="P6832">
        <v>5</v>
      </c>
      <c r="Q6832">
        <v>10.5</v>
      </c>
      <c r="R6832">
        <v>5</v>
      </c>
      <c r="S6832">
        <v>0.22</v>
      </c>
      <c r="T6832">
        <v>8</v>
      </c>
      <c r="U6832" t="s">
        <v>31</v>
      </c>
      <c r="V6832">
        <v>8</v>
      </c>
      <c r="W6832">
        <v>12</v>
      </c>
      <c r="X6832">
        <v>2426</v>
      </c>
      <c r="Y6832">
        <v>75</v>
      </c>
      <c r="Z6832">
        <v>4</v>
      </c>
      <c r="AA6832" t="s">
        <v>51</v>
      </c>
      <c r="AB6832">
        <v>61</v>
      </c>
      <c r="AC6832">
        <v>0.58179999999999998</v>
      </c>
      <c r="AD6832">
        <v>1</v>
      </c>
      <c r="AE6832" t="s">
        <v>58</v>
      </c>
    </row>
    <row r="6833" spans="1:31" x14ac:dyDescent="0.25">
      <c r="A6833">
        <v>6832</v>
      </c>
      <c r="B6833" t="str">
        <f t="shared" si="106"/>
        <v>26-40</v>
      </c>
      <c r="D6833">
        <v>30</v>
      </c>
      <c r="F6833" t="s">
        <v>28</v>
      </c>
      <c r="G6833" t="s">
        <v>49</v>
      </c>
      <c r="H6833" t="s">
        <v>53</v>
      </c>
      <c r="I6833">
        <v>44</v>
      </c>
      <c r="J6833">
        <v>34</v>
      </c>
      <c r="K6833">
        <v>1</v>
      </c>
      <c r="L6833">
        <v>397.62</v>
      </c>
      <c r="M6833">
        <v>13120.27</v>
      </c>
      <c r="N6833">
        <v>0</v>
      </c>
      <c r="O6833">
        <v>1541</v>
      </c>
      <c r="P6833">
        <v>0</v>
      </c>
      <c r="Q6833">
        <v>11.7</v>
      </c>
      <c r="R6833">
        <v>1</v>
      </c>
      <c r="S6833">
        <v>0.46</v>
      </c>
      <c r="T6833">
        <v>1</v>
      </c>
      <c r="U6833" t="s">
        <v>31</v>
      </c>
      <c r="V6833">
        <v>0</v>
      </c>
      <c r="W6833">
        <v>1</v>
      </c>
      <c r="X6833">
        <v>227.29</v>
      </c>
      <c r="Y6833">
        <v>153</v>
      </c>
      <c r="Z6833">
        <v>4</v>
      </c>
      <c r="AA6833" t="s">
        <v>51</v>
      </c>
      <c r="AB6833">
        <v>54.7</v>
      </c>
      <c r="AC6833">
        <v>0.53549999999999998</v>
      </c>
      <c r="AD6833">
        <v>1</v>
      </c>
      <c r="AE6833" t="s">
        <v>60</v>
      </c>
    </row>
    <row r="6834" spans="1:31" x14ac:dyDescent="0.25">
      <c r="A6834">
        <v>6833</v>
      </c>
      <c r="B6834" t="str">
        <f t="shared" si="106"/>
        <v>41-60</v>
      </c>
      <c r="D6834">
        <v>41</v>
      </c>
      <c r="F6834" t="s">
        <v>34</v>
      </c>
      <c r="G6834" t="s">
        <v>43</v>
      </c>
      <c r="H6834" t="s">
        <v>30</v>
      </c>
      <c r="I6834">
        <v>6</v>
      </c>
      <c r="J6834">
        <v>17</v>
      </c>
      <c r="K6834">
        <v>1</v>
      </c>
      <c r="L6834">
        <v>243.18</v>
      </c>
      <c r="M6834">
        <v>4133.66</v>
      </c>
      <c r="N6834">
        <v>0</v>
      </c>
      <c r="O6834">
        <v>706</v>
      </c>
      <c r="P6834">
        <v>0</v>
      </c>
      <c r="Q6834">
        <v>9.6</v>
      </c>
      <c r="R6834">
        <v>1</v>
      </c>
      <c r="S6834">
        <v>0.49</v>
      </c>
      <c r="T6834">
        <v>0</v>
      </c>
      <c r="U6834" t="s">
        <v>37</v>
      </c>
      <c r="V6834">
        <v>0</v>
      </c>
      <c r="W6834">
        <v>1</v>
      </c>
      <c r="X6834">
        <v>73.78</v>
      </c>
      <c r="Y6834">
        <v>85</v>
      </c>
      <c r="Z6834">
        <v>3.4</v>
      </c>
      <c r="AA6834" t="s">
        <v>39</v>
      </c>
      <c r="AB6834">
        <v>38.299999999999997</v>
      </c>
      <c r="AC6834">
        <v>0.41339999999999999</v>
      </c>
      <c r="AD6834">
        <v>1</v>
      </c>
      <c r="AE6834" t="s">
        <v>58</v>
      </c>
    </row>
    <row r="6835" spans="1:31" x14ac:dyDescent="0.25">
      <c r="A6835">
        <v>6834</v>
      </c>
      <c r="B6835" t="str">
        <f t="shared" si="106"/>
        <v>41-60</v>
      </c>
      <c r="D6835">
        <v>50</v>
      </c>
      <c r="F6835" t="s">
        <v>28</v>
      </c>
      <c r="G6835" t="s">
        <v>29</v>
      </c>
      <c r="H6835" t="s">
        <v>41</v>
      </c>
      <c r="I6835">
        <v>42</v>
      </c>
      <c r="J6835">
        <v>116</v>
      </c>
      <c r="K6835">
        <v>5</v>
      </c>
      <c r="L6835">
        <v>484.44</v>
      </c>
      <c r="M6835">
        <v>51059.81</v>
      </c>
      <c r="N6835">
        <v>0</v>
      </c>
      <c r="O6835">
        <v>6354</v>
      </c>
      <c r="P6835">
        <v>3</v>
      </c>
      <c r="Q6835">
        <v>16.5</v>
      </c>
      <c r="R6835">
        <v>4</v>
      </c>
      <c r="S6835">
        <v>0.26</v>
      </c>
      <c r="T6835">
        <v>3</v>
      </c>
      <c r="U6835" t="s">
        <v>42</v>
      </c>
      <c r="V6835">
        <v>2</v>
      </c>
      <c r="W6835">
        <v>4</v>
      </c>
      <c r="X6835">
        <v>467.37</v>
      </c>
      <c r="Y6835">
        <v>37</v>
      </c>
      <c r="Z6835">
        <v>4.7</v>
      </c>
      <c r="AA6835" t="s">
        <v>39</v>
      </c>
      <c r="AB6835">
        <v>28.3</v>
      </c>
      <c r="AC6835">
        <v>0.34250000000000003</v>
      </c>
      <c r="AD6835">
        <v>0</v>
      </c>
      <c r="AE6835" t="s">
        <v>40</v>
      </c>
    </row>
    <row r="6836" spans="1:31" x14ac:dyDescent="0.25">
      <c r="A6836">
        <v>6835</v>
      </c>
      <c r="B6836" t="str">
        <f t="shared" si="106"/>
        <v>18-25</v>
      </c>
      <c r="D6836">
        <v>21</v>
      </c>
      <c r="F6836" t="s">
        <v>28</v>
      </c>
      <c r="G6836" t="s">
        <v>29</v>
      </c>
      <c r="H6836" t="s">
        <v>44</v>
      </c>
      <c r="I6836">
        <v>32</v>
      </c>
      <c r="J6836">
        <v>82</v>
      </c>
      <c r="K6836">
        <v>13</v>
      </c>
      <c r="L6836">
        <v>372.7</v>
      </c>
      <c r="M6836">
        <v>28840.33</v>
      </c>
      <c r="N6836">
        <v>0</v>
      </c>
      <c r="O6836">
        <v>3158</v>
      </c>
      <c r="P6836">
        <v>2</v>
      </c>
      <c r="Q6836">
        <v>13.3</v>
      </c>
      <c r="R6836">
        <v>2</v>
      </c>
      <c r="S6836">
        <v>0.08</v>
      </c>
      <c r="T6836">
        <v>4</v>
      </c>
      <c r="U6836" t="s">
        <v>46</v>
      </c>
      <c r="V6836">
        <v>1</v>
      </c>
      <c r="W6836">
        <v>3</v>
      </c>
      <c r="X6836">
        <v>654.66</v>
      </c>
      <c r="Y6836">
        <v>37</v>
      </c>
      <c r="Z6836">
        <v>5</v>
      </c>
      <c r="AA6836" t="s">
        <v>51</v>
      </c>
      <c r="AB6836">
        <v>25.8</v>
      </c>
      <c r="AC6836">
        <v>0.32640000000000002</v>
      </c>
      <c r="AD6836">
        <v>0</v>
      </c>
      <c r="AE6836" t="s">
        <v>40</v>
      </c>
    </row>
    <row r="6837" spans="1:31" x14ac:dyDescent="0.25">
      <c r="A6837">
        <v>6836</v>
      </c>
      <c r="B6837" t="str">
        <f t="shared" si="106"/>
        <v>41-60</v>
      </c>
      <c r="D6837">
        <v>59</v>
      </c>
      <c r="F6837" t="s">
        <v>34</v>
      </c>
      <c r="G6837" t="s">
        <v>45</v>
      </c>
      <c r="H6837" t="s">
        <v>30</v>
      </c>
      <c r="I6837">
        <v>48</v>
      </c>
      <c r="J6837">
        <v>118</v>
      </c>
      <c r="K6837">
        <v>4</v>
      </c>
      <c r="L6837">
        <v>411.29</v>
      </c>
      <c r="M6837">
        <v>51507.28</v>
      </c>
      <c r="N6837">
        <v>1</v>
      </c>
      <c r="O6837">
        <v>5361</v>
      </c>
      <c r="P6837">
        <v>1</v>
      </c>
      <c r="Q6837">
        <v>9.8000000000000007</v>
      </c>
      <c r="R6837">
        <v>1</v>
      </c>
      <c r="S6837">
        <v>0.56000000000000005</v>
      </c>
      <c r="T6837">
        <v>6</v>
      </c>
      <c r="U6837" t="s">
        <v>46</v>
      </c>
      <c r="V6837">
        <v>5</v>
      </c>
      <c r="W6837">
        <v>7</v>
      </c>
      <c r="X6837">
        <v>2551.4299999999998</v>
      </c>
      <c r="Y6837">
        <v>57</v>
      </c>
      <c r="Z6837">
        <v>3.8</v>
      </c>
      <c r="AA6837" t="s">
        <v>39</v>
      </c>
      <c r="AB6837">
        <v>46.2</v>
      </c>
      <c r="AC6837">
        <v>0.47120000000000001</v>
      </c>
      <c r="AD6837">
        <v>1</v>
      </c>
      <c r="AE6837" t="s">
        <v>56</v>
      </c>
    </row>
    <row r="6838" spans="1:31" x14ac:dyDescent="0.25">
      <c r="A6838">
        <v>6837</v>
      </c>
      <c r="B6838" t="str">
        <f t="shared" si="106"/>
        <v>41-60</v>
      </c>
      <c r="D6838">
        <v>55</v>
      </c>
      <c r="F6838" t="s">
        <v>34</v>
      </c>
      <c r="G6838" t="s">
        <v>45</v>
      </c>
      <c r="H6838" t="s">
        <v>30</v>
      </c>
      <c r="I6838">
        <v>59</v>
      </c>
      <c r="J6838">
        <v>73</v>
      </c>
      <c r="K6838">
        <v>10</v>
      </c>
      <c r="L6838">
        <v>566.79999999999995</v>
      </c>
      <c r="M6838">
        <v>39210.089999999997</v>
      </c>
      <c r="N6838">
        <v>0</v>
      </c>
      <c r="O6838">
        <v>4716</v>
      </c>
      <c r="P6838">
        <v>6</v>
      </c>
      <c r="Q6838">
        <v>18.2</v>
      </c>
      <c r="R6838">
        <v>1</v>
      </c>
      <c r="S6838">
        <v>0.28000000000000003</v>
      </c>
      <c r="T6838">
        <v>4</v>
      </c>
      <c r="U6838" t="s">
        <v>31</v>
      </c>
      <c r="V6838">
        <v>2</v>
      </c>
      <c r="W6838">
        <v>5</v>
      </c>
      <c r="X6838">
        <v>1940.64</v>
      </c>
      <c r="Y6838">
        <v>39</v>
      </c>
      <c r="Z6838">
        <v>3.1</v>
      </c>
      <c r="AA6838" t="s">
        <v>51</v>
      </c>
      <c r="AB6838">
        <v>30.4</v>
      </c>
      <c r="AC6838">
        <v>0.35730000000000001</v>
      </c>
      <c r="AD6838">
        <v>0</v>
      </c>
      <c r="AE6838" t="s">
        <v>40</v>
      </c>
    </row>
    <row r="6839" spans="1:31" x14ac:dyDescent="0.25">
      <c r="A6839">
        <v>6838</v>
      </c>
      <c r="B6839" t="str">
        <f t="shared" si="106"/>
        <v>18-25</v>
      </c>
      <c r="D6839">
        <v>21</v>
      </c>
      <c r="F6839" t="s">
        <v>34</v>
      </c>
      <c r="G6839" t="s">
        <v>49</v>
      </c>
      <c r="H6839" t="s">
        <v>41</v>
      </c>
      <c r="I6839">
        <v>28</v>
      </c>
      <c r="J6839">
        <v>40</v>
      </c>
      <c r="K6839">
        <v>3</v>
      </c>
      <c r="L6839">
        <v>502.89</v>
      </c>
      <c r="M6839">
        <v>19666.63</v>
      </c>
      <c r="N6839">
        <v>1</v>
      </c>
      <c r="O6839">
        <v>2073</v>
      </c>
      <c r="P6839">
        <v>0</v>
      </c>
      <c r="Q6839">
        <v>0</v>
      </c>
      <c r="R6839">
        <v>0</v>
      </c>
      <c r="S6839">
        <v>0.41</v>
      </c>
      <c r="T6839">
        <v>3</v>
      </c>
      <c r="U6839" t="s">
        <v>46</v>
      </c>
      <c r="V6839">
        <v>2</v>
      </c>
      <c r="W6839">
        <v>2</v>
      </c>
      <c r="X6839">
        <v>960.77</v>
      </c>
      <c r="Y6839">
        <v>98</v>
      </c>
      <c r="Z6839">
        <v>4.7</v>
      </c>
      <c r="AA6839" t="s">
        <v>39</v>
      </c>
      <c r="AB6839">
        <v>42.8</v>
      </c>
      <c r="AC6839">
        <v>0.44600000000000001</v>
      </c>
      <c r="AD6839">
        <v>1</v>
      </c>
      <c r="AE6839" t="s">
        <v>60</v>
      </c>
    </row>
    <row r="6840" spans="1:31" x14ac:dyDescent="0.25">
      <c r="A6840">
        <v>6839</v>
      </c>
      <c r="B6840" t="str">
        <f t="shared" si="106"/>
        <v>18-25</v>
      </c>
      <c r="D6840">
        <v>21</v>
      </c>
      <c r="F6840" t="s">
        <v>34</v>
      </c>
      <c r="G6840" t="s">
        <v>45</v>
      </c>
      <c r="H6840" t="s">
        <v>41</v>
      </c>
      <c r="I6840">
        <v>16</v>
      </c>
      <c r="J6840">
        <v>54</v>
      </c>
      <c r="K6840">
        <v>7</v>
      </c>
      <c r="L6840">
        <v>447.63</v>
      </c>
      <c r="M6840">
        <v>22823.98</v>
      </c>
      <c r="N6840">
        <v>0</v>
      </c>
      <c r="O6840">
        <v>2538</v>
      </c>
      <c r="P6840">
        <v>2</v>
      </c>
      <c r="Q6840">
        <v>24.1</v>
      </c>
      <c r="R6840">
        <v>1</v>
      </c>
      <c r="S6840">
        <v>0.26</v>
      </c>
      <c r="T6840">
        <v>3</v>
      </c>
      <c r="U6840" t="s">
        <v>31</v>
      </c>
      <c r="V6840">
        <v>3</v>
      </c>
      <c r="W6840">
        <v>3</v>
      </c>
      <c r="X6840">
        <v>1117.31</v>
      </c>
      <c r="Y6840">
        <v>11</v>
      </c>
      <c r="Z6840">
        <v>3.6</v>
      </c>
      <c r="AA6840" t="s">
        <v>51</v>
      </c>
      <c r="AB6840">
        <v>23.9</v>
      </c>
      <c r="AC6840">
        <v>0.31359999999999999</v>
      </c>
      <c r="AD6840">
        <v>0</v>
      </c>
      <c r="AE6840" t="s">
        <v>40</v>
      </c>
    </row>
    <row r="6841" spans="1:31" x14ac:dyDescent="0.25">
      <c r="A6841">
        <v>6840</v>
      </c>
      <c r="B6841" t="str">
        <f t="shared" si="106"/>
        <v>60+</v>
      </c>
      <c r="D6841">
        <v>63</v>
      </c>
      <c r="F6841" t="s">
        <v>28</v>
      </c>
      <c r="G6841" t="s">
        <v>49</v>
      </c>
      <c r="H6841" t="s">
        <v>36</v>
      </c>
      <c r="I6841">
        <v>44</v>
      </c>
      <c r="J6841">
        <v>119</v>
      </c>
      <c r="K6841">
        <v>3</v>
      </c>
      <c r="L6841">
        <v>684.2</v>
      </c>
      <c r="M6841">
        <v>83041.48</v>
      </c>
      <c r="N6841">
        <v>0</v>
      </c>
      <c r="O6841">
        <v>8620</v>
      </c>
      <c r="P6841">
        <v>4</v>
      </c>
      <c r="Q6841">
        <v>2.1</v>
      </c>
      <c r="R6841">
        <v>6</v>
      </c>
      <c r="S6841">
        <v>0.5</v>
      </c>
      <c r="T6841">
        <v>4</v>
      </c>
      <c r="U6841" t="s">
        <v>46</v>
      </c>
      <c r="V6841">
        <v>4</v>
      </c>
      <c r="W6841">
        <v>0</v>
      </c>
      <c r="X6841">
        <v>868.17</v>
      </c>
      <c r="Y6841">
        <v>36</v>
      </c>
      <c r="Z6841">
        <v>3.3</v>
      </c>
      <c r="AA6841" t="s">
        <v>39</v>
      </c>
      <c r="AB6841">
        <v>34.799999999999997</v>
      </c>
      <c r="AC6841">
        <v>0.38769999999999999</v>
      </c>
      <c r="AD6841">
        <v>0</v>
      </c>
      <c r="AE6841" t="s">
        <v>40</v>
      </c>
    </row>
    <row r="6842" spans="1:31" x14ac:dyDescent="0.25">
      <c r="A6842">
        <v>6841</v>
      </c>
      <c r="B6842" t="str">
        <f t="shared" si="106"/>
        <v>26-40</v>
      </c>
      <c r="D6842">
        <v>33</v>
      </c>
      <c r="F6842" t="s">
        <v>34</v>
      </c>
      <c r="G6842" t="s">
        <v>43</v>
      </c>
      <c r="H6842" t="s">
        <v>30</v>
      </c>
      <c r="I6842">
        <v>14</v>
      </c>
      <c r="J6842">
        <v>32</v>
      </c>
      <c r="K6842">
        <v>4</v>
      </c>
      <c r="L6842">
        <v>307.56</v>
      </c>
      <c r="M6842">
        <v>9345.6299999999992</v>
      </c>
      <c r="N6842">
        <v>0</v>
      </c>
      <c r="O6842">
        <v>1369</v>
      </c>
      <c r="P6842">
        <v>2</v>
      </c>
      <c r="Q6842">
        <v>8.6</v>
      </c>
      <c r="R6842">
        <v>2</v>
      </c>
      <c r="S6842">
        <v>0.65</v>
      </c>
      <c r="T6842">
        <v>1</v>
      </c>
      <c r="U6842" t="s">
        <v>31</v>
      </c>
      <c r="V6842">
        <v>2</v>
      </c>
      <c r="W6842">
        <v>2</v>
      </c>
      <c r="X6842">
        <v>630.73</v>
      </c>
      <c r="Y6842">
        <v>21</v>
      </c>
      <c r="Z6842">
        <v>3.8</v>
      </c>
      <c r="AA6842" t="s">
        <v>51</v>
      </c>
      <c r="AB6842">
        <v>24.2</v>
      </c>
      <c r="AC6842">
        <v>0.31569999999999998</v>
      </c>
      <c r="AD6842">
        <v>0</v>
      </c>
      <c r="AE6842" t="s">
        <v>40</v>
      </c>
    </row>
    <row r="6843" spans="1:31" x14ac:dyDescent="0.25">
      <c r="A6843">
        <v>6842</v>
      </c>
      <c r="B6843" t="str">
        <f t="shared" si="106"/>
        <v>60+</v>
      </c>
      <c r="D6843">
        <v>63</v>
      </c>
      <c r="F6843" t="s">
        <v>34</v>
      </c>
      <c r="G6843" t="s">
        <v>49</v>
      </c>
      <c r="H6843" t="s">
        <v>30</v>
      </c>
      <c r="I6843">
        <v>29</v>
      </c>
      <c r="J6843">
        <v>41</v>
      </c>
      <c r="K6843">
        <v>7</v>
      </c>
      <c r="L6843">
        <v>455.98</v>
      </c>
      <c r="M6843">
        <v>16852.22</v>
      </c>
      <c r="N6843">
        <v>0</v>
      </c>
      <c r="O6843">
        <v>2043</v>
      </c>
      <c r="P6843">
        <v>2</v>
      </c>
      <c r="Q6843">
        <v>9.6</v>
      </c>
      <c r="R6843">
        <v>1</v>
      </c>
      <c r="S6843">
        <v>0.73</v>
      </c>
      <c r="T6843">
        <v>2</v>
      </c>
      <c r="U6843" t="s">
        <v>31</v>
      </c>
      <c r="V6843">
        <v>2</v>
      </c>
      <c r="W6843">
        <v>1</v>
      </c>
      <c r="X6843">
        <v>728.69</v>
      </c>
      <c r="Y6843">
        <v>25</v>
      </c>
      <c r="Z6843">
        <v>4.4000000000000004</v>
      </c>
      <c r="AA6843" t="s">
        <v>51</v>
      </c>
      <c r="AB6843">
        <v>23.9</v>
      </c>
      <c r="AC6843">
        <v>0.3135</v>
      </c>
      <c r="AD6843">
        <v>0</v>
      </c>
      <c r="AE6843" t="s">
        <v>40</v>
      </c>
    </row>
    <row r="6844" spans="1:31" x14ac:dyDescent="0.25">
      <c r="A6844">
        <v>6843</v>
      </c>
      <c r="B6844" t="str">
        <f t="shared" si="106"/>
        <v>41-60</v>
      </c>
      <c r="D6844">
        <v>44</v>
      </c>
      <c r="F6844" t="s">
        <v>34</v>
      </c>
      <c r="G6844" t="s">
        <v>45</v>
      </c>
      <c r="H6844" t="s">
        <v>30</v>
      </c>
      <c r="I6844">
        <v>42</v>
      </c>
      <c r="J6844">
        <v>48</v>
      </c>
      <c r="K6844">
        <v>8</v>
      </c>
      <c r="L6844">
        <v>600.42999999999995</v>
      </c>
      <c r="M6844">
        <v>28619.51</v>
      </c>
      <c r="N6844">
        <v>1</v>
      </c>
      <c r="O6844">
        <v>3178</v>
      </c>
      <c r="P6844">
        <v>0</v>
      </c>
      <c r="Q6844">
        <v>12.3</v>
      </c>
      <c r="R6844">
        <v>1</v>
      </c>
      <c r="S6844">
        <v>0.32</v>
      </c>
      <c r="T6844">
        <v>2</v>
      </c>
      <c r="U6844" t="s">
        <v>31</v>
      </c>
      <c r="V6844">
        <v>1</v>
      </c>
      <c r="W6844">
        <v>0</v>
      </c>
      <c r="X6844">
        <v>0</v>
      </c>
      <c r="Y6844">
        <v>88</v>
      </c>
      <c r="Z6844">
        <v>3.8</v>
      </c>
      <c r="AA6844" t="s">
        <v>39</v>
      </c>
      <c r="AB6844">
        <v>34.5</v>
      </c>
      <c r="AC6844">
        <v>0.38569999999999999</v>
      </c>
      <c r="AD6844">
        <v>0</v>
      </c>
      <c r="AE6844" t="s">
        <v>40</v>
      </c>
    </row>
    <row r="6845" spans="1:31" x14ac:dyDescent="0.25">
      <c r="A6845">
        <v>6844</v>
      </c>
      <c r="B6845" t="str">
        <f t="shared" si="106"/>
        <v>26-40</v>
      </c>
      <c r="D6845">
        <v>36</v>
      </c>
      <c r="F6845" t="s">
        <v>34</v>
      </c>
      <c r="G6845" t="s">
        <v>43</v>
      </c>
      <c r="H6845" t="s">
        <v>30</v>
      </c>
      <c r="I6845">
        <v>57</v>
      </c>
      <c r="J6845">
        <v>53</v>
      </c>
      <c r="K6845">
        <v>6</v>
      </c>
      <c r="L6845">
        <v>630.95000000000005</v>
      </c>
      <c r="M6845">
        <v>31678.959999999999</v>
      </c>
      <c r="N6845">
        <v>0</v>
      </c>
      <c r="O6845">
        <v>3161</v>
      </c>
      <c r="P6845">
        <v>4</v>
      </c>
      <c r="Q6845">
        <v>25.3</v>
      </c>
      <c r="R6845">
        <v>1</v>
      </c>
      <c r="S6845">
        <v>0.42</v>
      </c>
      <c r="T6845">
        <v>0</v>
      </c>
      <c r="U6845" t="s">
        <v>37</v>
      </c>
      <c r="V6845">
        <v>2</v>
      </c>
      <c r="W6845">
        <v>3</v>
      </c>
      <c r="X6845">
        <v>752.31</v>
      </c>
      <c r="Y6845">
        <v>57</v>
      </c>
      <c r="Z6845">
        <v>3.2</v>
      </c>
      <c r="AA6845" t="s">
        <v>39</v>
      </c>
      <c r="AB6845">
        <v>31.9</v>
      </c>
      <c r="AC6845">
        <v>0.36749999999999999</v>
      </c>
      <c r="AD6845">
        <v>0</v>
      </c>
      <c r="AE6845" t="s">
        <v>40</v>
      </c>
    </row>
    <row r="6846" spans="1:31" x14ac:dyDescent="0.25">
      <c r="A6846">
        <v>6845</v>
      </c>
      <c r="B6846" t="str">
        <f t="shared" si="106"/>
        <v>26-40</v>
      </c>
      <c r="D6846">
        <v>32</v>
      </c>
      <c r="F6846" t="s">
        <v>28</v>
      </c>
      <c r="G6846" t="s">
        <v>43</v>
      </c>
      <c r="H6846" t="s">
        <v>44</v>
      </c>
      <c r="I6846">
        <v>44</v>
      </c>
      <c r="J6846">
        <v>58</v>
      </c>
      <c r="K6846">
        <v>3</v>
      </c>
      <c r="L6846">
        <v>270.38</v>
      </c>
      <c r="M6846">
        <v>16565.86</v>
      </c>
      <c r="N6846">
        <v>1</v>
      </c>
      <c r="O6846">
        <v>1942</v>
      </c>
      <c r="P6846">
        <v>2</v>
      </c>
      <c r="Q6846">
        <v>21.8</v>
      </c>
      <c r="R6846">
        <v>2</v>
      </c>
      <c r="S6846">
        <v>0.19</v>
      </c>
      <c r="T6846">
        <v>2</v>
      </c>
      <c r="U6846" t="s">
        <v>42</v>
      </c>
      <c r="V6846">
        <v>1</v>
      </c>
      <c r="W6846">
        <v>0</v>
      </c>
      <c r="X6846">
        <v>254.06</v>
      </c>
      <c r="Y6846">
        <v>65</v>
      </c>
      <c r="Z6846">
        <v>3.1</v>
      </c>
      <c r="AA6846" t="s">
        <v>39</v>
      </c>
      <c r="AB6846">
        <v>36.4</v>
      </c>
      <c r="AC6846">
        <v>0.39939999999999998</v>
      </c>
      <c r="AD6846">
        <v>0</v>
      </c>
      <c r="AE6846" t="s">
        <v>40</v>
      </c>
    </row>
    <row r="6847" spans="1:31" x14ac:dyDescent="0.25">
      <c r="A6847">
        <v>6846</v>
      </c>
      <c r="B6847" t="str">
        <f t="shared" si="106"/>
        <v>41-60</v>
      </c>
      <c r="D6847">
        <v>52</v>
      </c>
      <c r="F6847" t="s">
        <v>34</v>
      </c>
      <c r="G6847" t="s">
        <v>43</v>
      </c>
      <c r="H6847" t="s">
        <v>36</v>
      </c>
      <c r="I6847">
        <v>43</v>
      </c>
      <c r="J6847">
        <v>71</v>
      </c>
      <c r="K6847">
        <v>11</v>
      </c>
      <c r="L6847">
        <v>359.87</v>
      </c>
      <c r="M6847">
        <v>23158.83</v>
      </c>
      <c r="N6847">
        <v>0</v>
      </c>
      <c r="O6847">
        <v>2811</v>
      </c>
      <c r="P6847">
        <v>0</v>
      </c>
      <c r="Q6847">
        <v>15.9</v>
      </c>
      <c r="R6847">
        <v>4</v>
      </c>
      <c r="S6847">
        <v>0.19</v>
      </c>
      <c r="T6847">
        <v>2</v>
      </c>
      <c r="U6847" t="s">
        <v>31</v>
      </c>
      <c r="V6847">
        <v>2</v>
      </c>
      <c r="W6847">
        <v>1</v>
      </c>
      <c r="X6847">
        <v>478.04</v>
      </c>
      <c r="Y6847">
        <v>49</v>
      </c>
      <c r="Z6847">
        <v>2.9</v>
      </c>
      <c r="AA6847" t="s">
        <v>32</v>
      </c>
      <c r="AB6847">
        <v>34.200000000000003</v>
      </c>
      <c r="AC6847">
        <v>0.38390000000000002</v>
      </c>
      <c r="AD6847">
        <v>0</v>
      </c>
      <c r="AE6847" t="s">
        <v>40</v>
      </c>
    </row>
    <row r="6848" spans="1:31" x14ac:dyDescent="0.25">
      <c r="A6848">
        <v>6847</v>
      </c>
      <c r="B6848" t="str">
        <f t="shared" si="106"/>
        <v>18-25</v>
      </c>
      <c r="D6848">
        <v>23</v>
      </c>
      <c r="F6848" t="s">
        <v>34</v>
      </c>
      <c r="G6848" t="s">
        <v>35</v>
      </c>
      <c r="H6848" t="s">
        <v>44</v>
      </c>
      <c r="I6848">
        <v>31</v>
      </c>
      <c r="J6848">
        <v>62</v>
      </c>
      <c r="K6848">
        <v>7</v>
      </c>
      <c r="L6848">
        <v>584.58000000000004</v>
      </c>
      <c r="M6848">
        <v>39838.29</v>
      </c>
      <c r="N6848">
        <v>0</v>
      </c>
      <c r="O6848">
        <v>3547</v>
      </c>
      <c r="P6848">
        <v>3</v>
      </c>
      <c r="Q6848">
        <v>0</v>
      </c>
      <c r="R6848">
        <v>1</v>
      </c>
      <c r="S6848">
        <v>0.64</v>
      </c>
      <c r="T6848">
        <v>2</v>
      </c>
      <c r="U6848" t="s">
        <v>31</v>
      </c>
      <c r="V6848">
        <v>1</v>
      </c>
      <c r="W6848">
        <v>4</v>
      </c>
      <c r="X6848">
        <v>1154.79</v>
      </c>
      <c r="Y6848">
        <v>45</v>
      </c>
      <c r="Z6848">
        <v>4.4000000000000004</v>
      </c>
      <c r="AA6848" t="s">
        <v>51</v>
      </c>
      <c r="AB6848">
        <v>35.200000000000003</v>
      </c>
      <c r="AC6848">
        <v>0.39090000000000003</v>
      </c>
      <c r="AD6848">
        <v>0</v>
      </c>
      <c r="AE6848" t="s">
        <v>40</v>
      </c>
    </row>
    <row r="6849" spans="1:31" x14ac:dyDescent="0.25">
      <c r="A6849">
        <v>6848</v>
      </c>
      <c r="B6849" t="str">
        <f t="shared" si="106"/>
        <v>26-40</v>
      </c>
      <c r="D6849">
        <v>39</v>
      </c>
      <c r="F6849" t="s">
        <v>34</v>
      </c>
      <c r="G6849" t="s">
        <v>35</v>
      </c>
      <c r="H6849" t="s">
        <v>44</v>
      </c>
      <c r="I6849">
        <v>18</v>
      </c>
      <c r="J6849">
        <v>51</v>
      </c>
      <c r="K6849">
        <v>4</v>
      </c>
      <c r="L6849">
        <v>392.06</v>
      </c>
      <c r="M6849">
        <v>19347.88</v>
      </c>
      <c r="N6849">
        <v>0</v>
      </c>
      <c r="O6849">
        <v>2271</v>
      </c>
      <c r="P6849">
        <v>2</v>
      </c>
      <c r="Q6849">
        <v>9.9</v>
      </c>
      <c r="R6849">
        <v>1</v>
      </c>
      <c r="S6849">
        <v>0.22</v>
      </c>
      <c r="T6849">
        <v>0</v>
      </c>
      <c r="U6849" t="s">
        <v>37</v>
      </c>
      <c r="V6849">
        <v>2</v>
      </c>
      <c r="W6849">
        <v>0</v>
      </c>
      <c r="X6849">
        <v>280.88</v>
      </c>
      <c r="Y6849">
        <v>97</v>
      </c>
      <c r="Z6849">
        <v>4.0999999999999996</v>
      </c>
      <c r="AA6849" t="s">
        <v>39</v>
      </c>
      <c r="AB6849">
        <v>49.6</v>
      </c>
      <c r="AC6849">
        <v>0.49709999999999999</v>
      </c>
      <c r="AD6849">
        <v>1</v>
      </c>
      <c r="AE6849" t="s">
        <v>50</v>
      </c>
    </row>
    <row r="6850" spans="1:31" x14ac:dyDescent="0.25">
      <c r="A6850">
        <v>6849</v>
      </c>
      <c r="B6850" t="str">
        <f t="shared" si="106"/>
        <v>26-40</v>
      </c>
      <c r="D6850">
        <v>36</v>
      </c>
      <c r="F6850" t="s">
        <v>28</v>
      </c>
      <c r="G6850" t="s">
        <v>35</v>
      </c>
      <c r="H6850" t="s">
        <v>30</v>
      </c>
      <c r="I6850">
        <v>51</v>
      </c>
      <c r="J6850">
        <v>182</v>
      </c>
      <c r="K6850">
        <v>20</v>
      </c>
      <c r="L6850">
        <v>455.01</v>
      </c>
      <c r="M6850">
        <v>84128.18</v>
      </c>
      <c r="N6850">
        <v>1</v>
      </c>
      <c r="O6850">
        <v>8054</v>
      </c>
      <c r="P6850">
        <v>5</v>
      </c>
      <c r="Q6850">
        <v>9.1</v>
      </c>
      <c r="R6850">
        <v>9</v>
      </c>
      <c r="S6850">
        <v>0.44</v>
      </c>
      <c r="T6850">
        <v>1</v>
      </c>
      <c r="U6850" t="s">
        <v>42</v>
      </c>
      <c r="V6850">
        <v>10</v>
      </c>
      <c r="W6850">
        <v>12</v>
      </c>
      <c r="X6850">
        <v>3301.05</v>
      </c>
      <c r="Y6850">
        <v>29</v>
      </c>
      <c r="Z6850">
        <v>2.1</v>
      </c>
      <c r="AA6850" t="s">
        <v>39</v>
      </c>
      <c r="AB6850">
        <v>41.7</v>
      </c>
      <c r="AC6850">
        <v>0.43819999999999998</v>
      </c>
      <c r="AD6850">
        <v>1</v>
      </c>
      <c r="AE6850" t="s">
        <v>59</v>
      </c>
    </row>
    <row r="6851" spans="1:31" x14ac:dyDescent="0.25">
      <c r="A6851">
        <v>6850</v>
      </c>
      <c r="B6851" t="str">
        <f t="shared" ref="B6851:B6914" si="107">IF(D6851&lt;=25, "18-25", IF(D6851&lt;=40, "26-40", IF(D6851&lt;=60, "41-60", "60+")))</f>
        <v>26-40</v>
      </c>
      <c r="D6851">
        <v>26</v>
      </c>
      <c r="F6851" t="s">
        <v>28</v>
      </c>
      <c r="G6851" t="s">
        <v>29</v>
      </c>
      <c r="H6851" t="s">
        <v>30</v>
      </c>
      <c r="I6851">
        <v>22</v>
      </c>
      <c r="J6851">
        <v>68</v>
      </c>
      <c r="K6851">
        <v>8</v>
      </c>
      <c r="L6851">
        <v>389.91</v>
      </c>
      <c r="M6851">
        <v>27913.9</v>
      </c>
      <c r="N6851">
        <v>0</v>
      </c>
      <c r="O6851">
        <v>2875</v>
      </c>
      <c r="P6851">
        <v>4</v>
      </c>
      <c r="Q6851">
        <v>25</v>
      </c>
      <c r="R6851">
        <v>3</v>
      </c>
      <c r="S6851">
        <v>0.54</v>
      </c>
      <c r="T6851">
        <v>4</v>
      </c>
      <c r="U6851" t="s">
        <v>47</v>
      </c>
      <c r="V6851">
        <v>1</v>
      </c>
      <c r="W6851">
        <v>3</v>
      </c>
      <c r="X6851">
        <v>308.05</v>
      </c>
      <c r="Y6851">
        <v>60</v>
      </c>
      <c r="Z6851">
        <v>4</v>
      </c>
      <c r="AA6851" t="s">
        <v>39</v>
      </c>
      <c r="AB6851">
        <v>46.5</v>
      </c>
      <c r="AC6851">
        <v>0.47349999999999998</v>
      </c>
      <c r="AD6851">
        <v>1</v>
      </c>
      <c r="AE6851" t="s">
        <v>33</v>
      </c>
    </row>
    <row r="6852" spans="1:31" x14ac:dyDescent="0.25">
      <c r="A6852">
        <v>6851</v>
      </c>
      <c r="B6852" t="str">
        <f t="shared" si="107"/>
        <v>26-40</v>
      </c>
      <c r="D6852">
        <v>36</v>
      </c>
      <c r="F6852" t="s">
        <v>28</v>
      </c>
      <c r="G6852" t="s">
        <v>49</v>
      </c>
      <c r="H6852" t="s">
        <v>30</v>
      </c>
      <c r="I6852">
        <v>13</v>
      </c>
      <c r="J6852">
        <v>11</v>
      </c>
      <c r="K6852">
        <v>2</v>
      </c>
      <c r="L6852">
        <v>446.69</v>
      </c>
      <c r="M6852">
        <v>4886.9399999999996</v>
      </c>
      <c r="N6852">
        <v>0</v>
      </c>
      <c r="O6852">
        <v>712</v>
      </c>
      <c r="P6852">
        <v>0</v>
      </c>
      <c r="Q6852">
        <v>13.7</v>
      </c>
      <c r="R6852">
        <v>1</v>
      </c>
      <c r="S6852">
        <v>0.45</v>
      </c>
      <c r="T6852">
        <v>2</v>
      </c>
      <c r="U6852" t="s">
        <v>42</v>
      </c>
      <c r="V6852">
        <v>0</v>
      </c>
      <c r="W6852">
        <v>1</v>
      </c>
      <c r="X6852">
        <v>121.77</v>
      </c>
      <c r="Y6852">
        <v>77</v>
      </c>
      <c r="Z6852">
        <v>3.4</v>
      </c>
      <c r="AA6852" t="s">
        <v>51</v>
      </c>
      <c r="AB6852">
        <v>40.4</v>
      </c>
      <c r="AC6852">
        <v>0.42859999999999998</v>
      </c>
      <c r="AD6852">
        <v>1</v>
      </c>
      <c r="AE6852" t="s">
        <v>56</v>
      </c>
    </row>
    <row r="6853" spans="1:31" x14ac:dyDescent="0.25">
      <c r="A6853">
        <v>6852</v>
      </c>
      <c r="B6853" t="str">
        <f t="shared" si="107"/>
        <v>41-60</v>
      </c>
      <c r="D6853">
        <v>46</v>
      </c>
      <c r="F6853" t="s">
        <v>28</v>
      </c>
      <c r="G6853" t="s">
        <v>43</v>
      </c>
      <c r="H6853" t="s">
        <v>36</v>
      </c>
      <c r="I6853">
        <v>39</v>
      </c>
      <c r="J6853">
        <v>49</v>
      </c>
      <c r="K6853">
        <v>5</v>
      </c>
      <c r="L6853">
        <v>100</v>
      </c>
      <c r="M6853">
        <v>5138.57</v>
      </c>
      <c r="N6853">
        <v>0</v>
      </c>
      <c r="O6853">
        <v>591</v>
      </c>
      <c r="P6853">
        <v>2</v>
      </c>
      <c r="Q6853">
        <v>23.9</v>
      </c>
      <c r="R6853">
        <v>2</v>
      </c>
      <c r="S6853">
        <v>0.47</v>
      </c>
      <c r="T6853">
        <v>2</v>
      </c>
      <c r="U6853" t="s">
        <v>46</v>
      </c>
      <c r="V6853">
        <v>2</v>
      </c>
      <c r="W6853">
        <v>0</v>
      </c>
      <c r="X6853">
        <v>318.19</v>
      </c>
      <c r="Y6853">
        <v>22</v>
      </c>
      <c r="Z6853">
        <v>4.2</v>
      </c>
      <c r="AA6853" t="s">
        <v>32</v>
      </c>
      <c r="AB6853">
        <v>21.7</v>
      </c>
      <c r="AC6853">
        <v>0.29959999999999998</v>
      </c>
      <c r="AD6853">
        <v>0</v>
      </c>
      <c r="AE6853" t="s">
        <v>40</v>
      </c>
    </row>
    <row r="6854" spans="1:31" x14ac:dyDescent="0.25">
      <c r="A6854">
        <v>6853</v>
      </c>
      <c r="B6854" t="str">
        <f t="shared" si="107"/>
        <v>41-60</v>
      </c>
      <c r="D6854">
        <v>53</v>
      </c>
      <c r="F6854" t="s">
        <v>28</v>
      </c>
      <c r="G6854" t="s">
        <v>35</v>
      </c>
      <c r="H6854" t="s">
        <v>41</v>
      </c>
      <c r="I6854">
        <v>55</v>
      </c>
      <c r="J6854">
        <v>61</v>
      </c>
      <c r="K6854">
        <v>6</v>
      </c>
      <c r="L6854">
        <v>402.38</v>
      </c>
      <c r="M6854">
        <v>23937.75</v>
      </c>
      <c r="N6854">
        <v>0</v>
      </c>
      <c r="O6854">
        <v>2670</v>
      </c>
      <c r="P6854">
        <v>4</v>
      </c>
      <c r="Q6854">
        <v>17.600000000000001</v>
      </c>
      <c r="R6854">
        <v>2</v>
      </c>
      <c r="S6854">
        <v>0.17</v>
      </c>
      <c r="T6854">
        <v>4</v>
      </c>
      <c r="U6854" t="s">
        <v>47</v>
      </c>
      <c r="V6854">
        <v>3</v>
      </c>
      <c r="W6854">
        <v>1</v>
      </c>
      <c r="X6854">
        <v>713.4</v>
      </c>
      <c r="Y6854">
        <v>25</v>
      </c>
      <c r="Z6854">
        <v>2.2999999999999998</v>
      </c>
      <c r="AA6854" t="s">
        <v>39</v>
      </c>
      <c r="AB6854">
        <v>22.6</v>
      </c>
      <c r="AC6854">
        <v>0.30530000000000002</v>
      </c>
      <c r="AD6854">
        <v>0</v>
      </c>
      <c r="AE6854" t="s">
        <v>40</v>
      </c>
    </row>
    <row r="6855" spans="1:31" x14ac:dyDescent="0.25">
      <c r="A6855">
        <v>6854</v>
      </c>
      <c r="B6855" t="str">
        <f t="shared" si="107"/>
        <v>18-25</v>
      </c>
      <c r="D6855">
        <v>22</v>
      </c>
      <c r="F6855" t="s">
        <v>34</v>
      </c>
      <c r="G6855" t="s">
        <v>29</v>
      </c>
      <c r="H6855" t="s">
        <v>44</v>
      </c>
      <c r="I6855">
        <v>28</v>
      </c>
      <c r="J6855">
        <v>77</v>
      </c>
      <c r="K6855">
        <v>7</v>
      </c>
      <c r="L6855">
        <v>441.29</v>
      </c>
      <c r="M6855">
        <v>30628.799999999999</v>
      </c>
      <c r="N6855">
        <v>0</v>
      </c>
      <c r="O6855">
        <v>3705</v>
      </c>
      <c r="P6855">
        <v>3</v>
      </c>
      <c r="Q6855">
        <v>15.7</v>
      </c>
      <c r="R6855">
        <v>2</v>
      </c>
      <c r="S6855">
        <v>0.43</v>
      </c>
      <c r="T6855">
        <v>0</v>
      </c>
      <c r="U6855" t="s">
        <v>37</v>
      </c>
      <c r="V6855">
        <v>3</v>
      </c>
      <c r="W6855">
        <v>5</v>
      </c>
      <c r="X6855">
        <v>0</v>
      </c>
      <c r="Y6855">
        <v>73</v>
      </c>
      <c r="Z6855">
        <v>4.2</v>
      </c>
      <c r="AA6855" t="s">
        <v>39</v>
      </c>
      <c r="AB6855">
        <v>41.8</v>
      </c>
      <c r="AC6855">
        <v>0.43859999999999999</v>
      </c>
      <c r="AD6855">
        <v>1</v>
      </c>
      <c r="AE6855" t="s">
        <v>59</v>
      </c>
    </row>
    <row r="6856" spans="1:31" x14ac:dyDescent="0.25">
      <c r="A6856">
        <v>6855</v>
      </c>
      <c r="B6856" t="str">
        <f t="shared" si="107"/>
        <v>60+</v>
      </c>
      <c r="D6856">
        <v>64</v>
      </c>
      <c r="F6856" t="s">
        <v>28</v>
      </c>
      <c r="G6856" t="s">
        <v>29</v>
      </c>
      <c r="H6856" t="s">
        <v>44</v>
      </c>
      <c r="I6856">
        <v>22</v>
      </c>
      <c r="J6856">
        <v>55</v>
      </c>
      <c r="K6856">
        <v>5</v>
      </c>
      <c r="L6856">
        <v>394.83</v>
      </c>
      <c r="M6856">
        <v>23675.32</v>
      </c>
      <c r="N6856">
        <v>0</v>
      </c>
      <c r="O6856">
        <v>2480</v>
      </c>
      <c r="P6856">
        <v>4</v>
      </c>
      <c r="Q6856">
        <v>29.1</v>
      </c>
      <c r="R6856">
        <v>1</v>
      </c>
      <c r="S6856">
        <v>0.64</v>
      </c>
      <c r="T6856">
        <v>3</v>
      </c>
      <c r="U6856" t="s">
        <v>47</v>
      </c>
      <c r="V6856">
        <v>2</v>
      </c>
      <c r="W6856">
        <v>4</v>
      </c>
      <c r="X6856">
        <v>646.39</v>
      </c>
      <c r="Y6856">
        <v>80</v>
      </c>
      <c r="Z6856">
        <v>5</v>
      </c>
      <c r="AA6856" t="s">
        <v>54</v>
      </c>
      <c r="AB6856">
        <v>50.5</v>
      </c>
      <c r="AC6856">
        <v>0.50390000000000001</v>
      </c>
      <c r="AD6856">
        <v>1</v>
      </c>
      <c r="AE6856" t="s">
        <v>52</v>
      </c>
    </row>
    <row r="6857" spans="1:31" x14ac:dyDescent="0.25">
      <c r="A6857">
        <v>6856</v>
      </c>
      <c r="B6857" t="str">
        <f t="shared" si="107"/>
        <v>60+</v>
      </c>
      <c r="D6857">
        <v>64</v>
      </c>
      <c r="F6857" t="s">
        <v>28</v>
      </c>
      <c r="G6857" t="s">
        <v>43</v>
      </c>
      <c r="H6857" t="s">
        <v>44</v>
      </c>
      <c r="I6857">
        <v>9</v>
      </c>
      <c r="J6857">
        <v>13</v>
      </c>
      <c r="K6857">
        <v>1</v>
      </c>
      <c r="L6857">
        <v>462.89</v>
      </c>
      <c r="M6857">
        <v>6183.28</v>
      </c>
      <c r="N6857">
        <v>0</v>
      </c>
      <c r="O6857">
        <v>616</v>
      </c>
      <c r="P6857">
        <v>1</v>
      </c>
      <c r="Q6857">
        <v>0</v>
      </c>
      <c r="R6857">
        <v>1</v>
      </c>
      <c r="S6857">
        <v>0.17</v>
      </c>
      <c r="T6857">
        <v>2</v>
      </c>
      <c r="U6857" t="s">
        <v>38</v>
      </c>
      <c r="V6857">
        <v>0</v>
      </c>
      <c r="W6857">
        <v>1</v>
      </c>
      <c r="X6857">
        <v>125.32</v>
      </c>
      <c r="Y6857">
        <v>31</v>
      </c>
      <c r="Z6857">
        <v>4.9000000000000004</v>
      </c>
      <c r="AA6857" t="s">
        <v>39</v>
      </c>
      <c r="AB6857">
        <v>22.7</v>
      </c>
      <c r="AC6857">
        <v>0.30599999999999999</v>
      </c>
      <c r="AD6857">
        <v>0</v>
      </c>
      <c r="AE6857" t="s">
        <v>40</v>
      </c>
    </row>
    <row r="6858" spans="1:31" x14ac:dyDescent="0.25">
      <c r="A6858">
        <v>6857</v>
      </c>
      <c r="B6858" t="str">
        <f t="shared" si="107"/>
        <v>41-60</v>
      </c>
      <c r="D6858">
        <v>54</v>
      </c>
      <c r="F6858" t="s">
        <v>28</v>
      </c>
      <c r="G6858" t="s">
        <v>49</v>
      </c>
      <c r="H6858" t="s">
        <v>36</v>
      </c>
      <c r="I6858">
        <v>49</v>
      </c>
      <c r="J6858">
        <v>88</v>
      </c>
      <c r="K6858">
        <v>14</v>
      </c>
      <c r="L6858">
        <v>290.27999999999997</v>
      </c>
      <c r="M6858">
        <v>27136.49</v>
      </c>
      <c r="N6858">
        <v>0</v>
      </c>
      <c r="O6858">
        <v>3109</v>
      </c>
      <c r="P6858">
        <v>4</v>
      </c>
      <c r="Q6858">
        <v>19.3</v>
      </c>
      <c r="R6858">
        <v>1</v>
      </c>
      <c r="S6858">
        <v>0.23</v>
      </c>
      <c r="T6858">
        <v>1</v>
      </c>
      <c r="U6858" t="s">
        <v>38</v>
      </c>
      <c r="V6858">
        <v>2</v>
      </c>
      <c r="W6858">
        <v>7</v>
      </c>
      <c r="X6858">
        <v>3081.76</v>
      </c>
      <c r="Y6858">
        <v>41</v>
      </c>
      <c r="Z6858">
        <v>3.1</v>
      </c>
      <c r="AA6858" t="s">
        <v>32</v>
      </c>
      <c r="AB6858">
        <v>29.7</v>
      </c>
      <c r="AC6858">
        <v>0.35239999999999999</v>
      </c>
      <c r="AD6858">
        <v>0</v>
      </c>
      <c r="AE6858" t="s">
        <v>40</v>
      </c>
    </row>
    <row r="6859" spans="1:31" x14ac:dyDescent="0.25">
      <c r="A6859">
        <v>6858</v>
      </c>
      <c r="B6859" t="str">
        <f t="shared" si="107"/>
        <v>60+</v>
      </c>
      <c r="D6859">
        <v>66</v>
      </c>
      <c r="F6859" t="s">
        <v>34</v>
      </c>
      <c r="G6859" t="s">
        <v>35</v>
      </c>
      <c r="H6859" t="s">
        <v>30</v>
      </c>
      <c r="I6859">
        <v>38</v>
      </c>
      <c r="J6859">
        <v>79</v>
      </c>
      <c r="K6859">
        <v>6</v>
      </c>
      <c r="L6859">
        <v>482.38</v>
      </c>
      <c r="M6859">
        <v>36275.040000000001</v>
      </c>
      <c r="N6859">
        <v>0</v>
      </c>
      <c r="O6859">
        <v>4147</v>
      </c>
      <c r="P6859">
        <v>4</v>
      </c>
      <c r="Q6859">
        <v>28.2</v>
      </c>
      <c r="R6859">
        <v>2</v>
      </c>
      <c r="S6859">
        <v>0.1</v>
      </c>
      <c r="T6859">
        <v>2</v>
      </c>
      <c r="U6859" t="s">
        <v>31</v>
      </c>
      <c r="V6859">
        <v>1</v>
      </c>
      <c r="W6859">
        <v>6</v>
      </c>
      <c r="X6859">
        <v>1615.41</v>
      </c>
      <c r="Y6859">
        <v>26</v>
      </c>
      <c r="Z6859">
        <v>3.5</v>
      </c>
      <c r="AA6859" t="s">
        <v>39</v>
      </c>
      <c r="AB6859">
        <v>31.8</v>
      </c>
      <c r="AC6859">
        <v>0.36649999999999999</v>
      </c>
      <c r="AD6859">
        <v>0</v>
      </c>
      <c r="AE6859" t="s">
        <v>40</v>
      </c>
    </row>
    <row r="6860" spans="1:31" x14ac:dyDescent="0.25">
      <c r="A6860">
        <v>6859</v>
      </c>
      <c r="B6860" t="str">
        <f t="shared" si="107"/>
        <v>26-40</v>
      </c>
      <c r="D6860">
        <v>40</v>
      </c>
      <c r="F6860" t="s">
        <v>34</v>
      </c>
      <c r="G6860" t="s">
        <v>29</v>
      </c>
      <c r="H6860" t="s">
        <v>41</v>
      </c>
      <c r="I6860">
        <v>10</v>
      </c>
      <c r="J6860">
        <v>23</v>
      </c>
      <c r="K6860">
        <v>1</v>
      </c>
      <c r="L6860">
        <v>647.83000000000004</v>
      </c>
      <c r="M6860">
        <v>16095.18</v>
      </c>
      <c r="N6860">
        <v>0</v>
      </c>
      <c r="O6860">
        <v>2028</v>
      </c>
      <c r="P6860">
        <v>2</v>
      </c>
      <c r="Q6860">
        <v>3.2</v>
      </c>
      <c r="R6860">
        <v>1</v>
      </c>
      <c r="S6860">
        <v>0.13</v>
      </c>
      <c r="T6860">
        <v>2</v>
      </c>
      <c r="U6860" t="s">
        <v>46</v>
      </c>
      <c r="V6860">
        <v>1</v>
      </c>
      <c r="W6860">
        <v>1</v>
      </c>
      <c r="X6860">
        <v>312.95999999999998</v>
      </c>
      <c r="Y6860">
        <v>18</v>
      </c>
      <c r="Z6860">
        <v>4.5999999999999996</v>
      </c>
      <c r="AA6860" t="s">
        <v>51</v>
      </c>
      <c r="AB6860">
        <v>22.9</v>
      </c>
      <c r="AC6860">
        <v>0.30719999999999997</v>
      </c>
      <c r="AD6860">
        <v>0</v>
      </c>
      <c r="AE6860" t="s">
        <v>40</v>
      </c>
    </row>
    <row r="6861" spans="1:31" x14ac:dyDescent="0.25">
      <c r="A6861">
        <v>6860</v>
      </c>
      <c r="B6861" t="str">
        <f t="shared" si="107"/>
        <v>60+</v>
      </c>
      <c r="D6861">
        <v>61</v>
      </c>
      <c r="F6861" t="s">
        <v>34</v>
      </c>
      <c r="G6861" t="s">
        <v>49</v>
      </c>
      <c r="H6861" t="s">
        <v>30</v>
      </c>
      <c r="I6861">
        <v>37</v>
      </c>
      <c r="J6861">
        <v>107</v>
      </c>
      <c r="K6861">
        <v>19</v>
      </c>
      <c r="L6861">
        <v>605.01</v>
      </c>
      <c r="M6861">
        <v>63819.66</v>
      </c>
      <c r="N6861">
        <v>0</v>
      </c>
      <c r="O6861">
        <v>7310</v>
      </c>
      <c r="P6861">
        <v>8</v>
      </c>
      <c r="Q6861">
        <v>14.3</v>
      </c>
      <c r="R6861">
        <v>3</v>
      </c>
      <c r="S6861">
        <v>0.33</v>
      </c>
      <c r="T6861">
        <v>7</v>
      </c>
      <c r="U6861" t="s">
        <v>38</v>
      </c>
      <c r="V6861">
        <v>6</v>
      </c>
      <c r="W6861">
        <v>0</v>
      </c>
      <c r="X6861">
        <v>780.08</v>
      </c>
      <c r="Y6861">
        <v>88</v>
      </c>
      <c r="Z6861">
        <v>3.8</v>
      </c>
      <c r="AA6861" t="s">
        <v>39</v>
      </c>
      <c r="AB6861">
        <v>62.7</v>
      </c>
      <c r="AC6861">
        <v>0.59399999999999997</v>
      </c>
      <c r="AD6861">
        <v>1</v>
      </c>
      <c r="AE6861" t="s">
        <v>56</v>
      </c>
    </row>
    <row r="6862" spans="1:31" x14ac:dyDescent="0.25">
      <c r="A6862">
        <v>6861</v>
      </c>
      <c r="B6862" t="str">
        <f t="shared" si="107"/>
        <v>41-60</v>
      </c>
      <c r="D6862">
        <v>56</v>
      </c>
      <c r="F6862" t="s">
        <v>34</v>
      </c>
      <c r="G6862" t="s">
        <v>43</v>
      </c>
      <c r="H6862" t="s">
        <v>36</v>
      </c>
      <c r="I6862">
        <v>22</v>
      </c>
      <c r="J6862">
        <v>45</v>
      </c>
      <c r="K6862">
        <v>9</v>
      </c>
      <c r="L6862">
        <v>534.42999999999995</v>
      </c>
      <c r="M6862">
        <v>24723.49</v>
      </c>
      <c r="N6862">
        <v>0</v>
      </c>
      <c r="O6862">
        <v>2717</v>
      </c>
      <c r="P6862">
        <v>3</v>
      </c>
      <c r="Q6862">
        <v>8.8000000000000007</v>
      </c>
      <c r="R6862">
        <v>2</v>
      </c>
      <c r="S6862">
        <v>0.36</v>
      </c>
      <c r="T6862">
        <v>3</v>
      </c>
      <c r="U6862" t="s">
        <v>31</v>
      </c>
      <c r="V6862">
        <v>1</v>
      </c>
      <c r="W6862">
        <v>3</v>
      </c>
      <c r="X6862">
        <v>440.62</v>
      </c>
      <c r="Y6862">
        <v>67</v>
      </c>
      <c r="Z6862">
        <v>4.2</v>
      </c>
      <c r="AA6862" t="s">
        <v>32</v>
      </c>
      <c r="AB6862">
        <v>41.9</v>
      </c>
      <c r="AC6862">
        <v>0.43969999999999998</v>
      </c>
      <c r="AD6862">
        <v>1</v>
      </c>
      <c r="AE6862" t="s">
        <v>60</v>
      </c>
    </row>
    <row r="6863" spans="1:31" x14ac:dyDescent="0.25">
      <c r="A6863">
        <v>6862</v>
      </c>
      <c r="B6863" t="str">
        <f t="shared" si="107"/>
        <v>41-60</v>
      </c>
      <c r="D6863">
        <v>47</v>
      </c>
      <c r="F6863" t="s">
        <v>57</v>
      </c>
      <c r="G6863" t="s">
        <v>49</v>
      </c>
      <c r="H6863" t="s">
        <v>36</v>
      </c>
      <c r="I6863">
        <v>1</v>
      </c>
      <c r="J6863">
        <v>2</v>
      </c>
      <c r="K6863">
        <v>0</v>
      </c>
      <c r="L6863">
        <v>481.41</v>
      </c>
      <c r="M6863">
        <v>1023.83</v>
      </c>
      <c r="N6863">
        <v>0</v>
      </c>
      <c r="O6863">
        <v>117</v>
      </c>
      <c r="P6863">
        <v>0</v>
      </c>
      <c r="Q6863">
        <v>0</v>
      </c>
      <c r="R6863">
        <v>0</v>
      </c>
      <c r="S6863">
        <v>0.25</v>
      </c>
      <c r="T6863">
        <v>2</v>
      </c>
      <c r="U6863" t="s">
        <v>46</v>
      </c>
      <c r="V6863">
        <v>0</v>
      </c>
      <c r="W6863">
        <v>0</v>
      </c>
      <c r="X6863">
        <v>0</v>
      </c>
      <c r="Y6863">
        <v>36</v>
      </c>
      <c r="Z6863">
        <v>2.5</v>
      </c>
      <c r="AA6863" t="s">
        <v>39</v>
      </c>
      <c r="AB6863">
        <v>25.7</v>
      </c>
      <c r="AC6863">
        <v>0.32519999999999999</v>
      </c>
      <c r="AD6863">
        <v>0</v>
      </c>
      <c r="AE6863" t="s">
        <v>40</v>
      </c>
    </row>
    <row r="6864" spans="1:31" x14ac:dyDescent="0.25">
      <c r="A6864">
        <v>6863</v>
      </c>
      <c r="B6864" t="str">
        <f t="shared" si="107"/>
        <v>26-40</v>
      </c>
      <c r="D6864">
        <v>27</v>
      </c>
      <c r="F6864" t="s">
        <v>34</v>
      </c>
      <c r="G6864" t="s">
        <v>29</v>
      </c>
      <c r="H6864" t="s">
        <v>41</v>
      </c>
      <c r="I6864">
        <v>39</v>
      </c>
      <c r="J6864">
        <v>87</v>
      </c>
      <c r="K6864">
        <v>4</v>
      </c>
      <c r="L6864">
        <v>364.46</v>
      </c>
      <c r="M6864">
        <v>30470.880000000001</v>
      </c>
      <c r="N6864">
        <v>0</v>
      </c>
      <c r="O6864">
        <v>3613</v>
      </c>
      <c r="P6864">
        <v>3</v>
      </c>
      <c r="Q6864">
        <v>7.8</v>
      </c>
      <c r="R6864">
        <v>1</v>
      </c>
      <c r="S6864">
        <v>0.11</v>
      </c>
      <c r="T6864">
        <v>4</v>
      </c>
      <c r="U6864" t="s">
        <v>31</v>
      </c>
      <c r="V6864">
        <v>3</v>
      </c>
      <c r="W6864">
        <v>4</v>
      </c>
      <c r="X6864">
        <v>2230.83</v>
      </c>
      <c r="Y6864">
        <v>61</v>
      </c>
      <c r="Z6864">
        <v>4.0999999999999996</v>
      </c>
      <c r="AA6864" t="s">
        <v>39</v>
      </c>
      <c r="AB6864">
        <v>38.6</v>
      </c>
      <c r="AC6864">
        <v>0.41549999999999998</v>
      </c>
      <c r="AD6864">
        <v>1</v>
      </c>
      <c r="AE6864" t="s">
        <v>58</v>
      </c>
    </row>
    <row r="6865" spans="1:31" x14ac:dyDescent="0.25">
      <c r="A6865">
        <v>6864</v>
      </c>
      <c r="B6865" t="str">
        <f t="shared" si="107"/>
        <v>41-60</v>
      </c>
      <c r="D6865">
        <v>47</v>
      </c>
      <c r="F6865" t="s">
        <v>34</v>
      </c>
      <c r="G6865" t="s">
        <v>35</v>
      </c>
      <c r="H6865" t="s">
        <v>30</v>
      </c>
      <c r="I6865">
        <v>23</v>
      </c>
      <c r="J6865">
        <v>40</v>
      </c>
      <c r="K6865">
        <v>2</v>
      </c>
      <c r="L6865">
        <v>390.52</v>
      </c>
      <c r="M6865">
        <v>16053.13</v>
      </c>
      <c r="N6865">
        <v>0</v>
      </c>
      <c r="O6865">
        <v>1792</v>
      </c>
      <c r="P6865">
        <v>1</v>
      </c>
      <c r="Q6865">
        <v>1.7</v>
      </c>
      <c r="R6865">
        <v>0</v>
      </c>
      <c r="S6865">
        <v>0.5</v>
      </c>
      <c r="T6865">
        <v>1</v>
      </c>
      <c r="U6865" t="s">
        <v>47</v>
      </c>
      <c r="V6865">
        <v>0</v>
      </c>
      <c r="W6865">
        <v>1</v>
      </c>
      <c r="X6865">
        <v>374.67</v>
      </c>
      <c r="Y6865">
        <v>36</v>
      </c>
      <c r="Z6865">
        <v>2.1</v>
      </c>
      <c r="AA6865" t="s">
        <v>48</v>
      </c>
      <c r="AB6865">
        <v>29.4</v>
      </c>
      <c r="AC6865">
        <v>0.35</v>
      </c>
      <c r="AD6865">
        <v>0</v>
      </c>
      <c r="AE6865" t="s">
        <v>40</v>
      </c>
    </row>
    <row r="6866" spans="1:31" x14ac:dyDescent="0.25">
      <c r="A6866">
        <v>6865</v>
      </c>
      <c r="B6866" t="str">
        <f t="shared" si="107"/>
        <v>60+</v>
      </c>
      <c r="D6866">
        <v>65</v>
      </c>
      <c r="F6866" t="s">
        <v>28</v>
      </c>
      <c r="G6866" t="s">
        <v>43</v>
      </c>
      <c r="H6866" t="s">
        <v>41</v>
      </c>
      <c r="I6866">
        <v>12</v>
      </c>
      <c r="J6866">
        <v>27</v>
      </c>
      <c r="K6866">
        <v>4</v>
      </c>
      <c r="L6866">
        <v>553.67999999999995</v>
      </c>
      <c r="M6866">
        <v>14676.03</v>
      </c>
      <c r="N6866">
        <v>0</v>
      </c>
      <c r="O6866">
        <v>1682</v>
      </c>
      <c r="P6866">
        <v>1</v>
      </c>
      <c r="Q6866">
        <v>5.3</v>
      </c>
      <c r="R6866">
        <v>0</v>
      </c>
      <c r="S6866">
        <v>0.21</v>
      </c>
      <c r="T6866">
        <v>1</v>
      </c>
      <c r="U6866" t="s">
        <v>46</v>
      </c>
      <c r="V6866">
        <v>1</v>
      </c>
      <c r="W6866">
        <v>1</v>
      </c>
      <c r="X6866">
        <v>359.15</v>
      </c>
      <c r="Y6866">
        <v>9</v>
      </c>
      <c r="Z6866">
        <v>2.8</v>
      </c>
      <c r="AA6866" t="s">
        <v>39</v>
      </c>
      <c r="AB6866">
        <v>17.100000000000001</v>
      </c>
      <c r="AC6866">
        <v>0.27139999999999997</v>
      </c>
      <c r="AD6866">
        <v>0</v>
      </c>
      <c r="AE6866" t="s">
        <v>40</v>
      </c>
    </row>
    <row r="6867" spans="1:31" x14ac:dyDescent="0.25">
      <c r="A6867">
        <v>6866</v>
      </c>
      <c r="B6867" t="str">
        <f t="shared" si="107"/>
        <v>60+</v>
      </c>
      <c r="D6867">
        <v>70</v>
      </c>
      <c r="F6867" t="s">
        <v>34</v>
      </c>
      <c r="G6867" t="s">
        <v>35</v>
      </c>
      <c r="H6867" t="s">
        <v>36</v>
      </c>
      <c r="I6867">
        <v>44</v>
      </c>
      <c r="J6867">
        <v>77</v>
      </c>
      <c r="K6867">
        <v>12</v>
      </c>
      <c r="L6867">
        <v>432.59</v>
      </c>
      <c r="M6867">
        <v>35172.400000000001</v>
      </c>
      <c r="N6867">
        <v>0</v>
      </c>
      <c r="O6867">
        <v>3284</v>
      </c>
      <c r="P6867">
        <v>1</v>
      </c>
      <c r="Q6867">
        <v>0</v>
      </c>
      <c r="R6867">
        <v>4</v>
      </c>
      <c r="S6867">
        <v>0.25</v>
      </c>
      <c r="T6867">
        <v>5</v>
      </c>
      <c r="U6867" t="s">
        <v>38</v>
      </c>
      <c r="V6867">
        <v>4</v>
      </c>
      <c r="W6867">
        <v>2</v>
      </c>
      <c r="X6867">
        <v>995.07</v>
      </c>
      <c r="Y6867">
        <v>37</v>
      </c>
      <c r="Z6867">
        <v>3.6</v>
      </c>
      <c r="AA6867" t="s">
        <v>51</v>
      </c>
      <c r="AB6867">
        <v>28</v>
      </c>
      <c r="AC6867">
        <v>0.34110000000000001</v>
      </c>
      <c r="AD6867">
        <v>0</v>
      </c>
      <c r="AE6867" t="s">
        <v>40</v>
      </c>
    </row>
    <row r="6868" spans="1:31" x14ac:dyDescent="0.25">
      <c r="A6868">
        <v>6867</v>
      </c>
      <c r="B6868" t="str">
        <f t="shared" si="107"/>
        <v>41-60</v>
      </c>
      <c r="D6868">
        <v>41</v>
      </c>
      <c r="F6868" t="s">
        <v>28</v>
      </c>
      <c r="G6868" t="s">
        <v>43</v>
      </c>
      <c r="H6868" t="s">
        <v>36</v>
      </c>
      <c r="I6868">
        <v>12</v>
      </c>
      <c r="J6868">
        <v>34</v>
      </c>
      <c r="K6868">
        <v>5</v>
      </c>
      <c r="L6868">
        <v>703.58</v>
      </c>
      <c r="M6868">
        <v>22019.59</v>
      </c>
      <c r="N6868">
        <v>0</v>
      </c>
      <c r="O6868">
        <v>2491</v>
      </c>
      <c r="P6868">
        <v>1</v>
      </c>
      <c r="Q6868">
        <v>12.9</v>
      </c>
      <c r="R6868">
        <v>2</v>
      </c>
      <c r="S6868">
        <v>0.42</v>
      </c>
      <c r="T6868">
        <v>2</v>
      </c>
      <c r="U6868" t="s">
        <v>42</v>
      </c>
      <c r="V6868">
        <v>1</v>
      </c>
      <c r="W6868">
        <v>0</v>
      </c>
      <c r="X6868">
        <v>220.09</v>
      </c>
      <c r="Y6868">
        <v>107</v>
      </c>
      <c r="Z6868">
        <v>3.2</v>
      </c>
      <c r="AA6868" t="s">
        <v>39</v>
      </c>
      <c r="AB6868">
        <v>52.5</v>
      </c>
      <c r="AC6868">
        <v>0.51839999999999997</v>
      </c>
      <c r="AD6868">
        <v>1</v>
      </c>
      <c r="AE6868" t="s">
        <v>58</v>
      </c>
    </row>
    <row r="6869" spans="1:31" x14ac:dyDescent="0.25">
      <c r="A6869">
        <v>6868</v>
      </c>
      <c r="B6869" t="str">
        <f t="shared" si="107"/>
        <v>26-40</v>
      </c>
      <c r="D6869">
        <v>31</v>
      </c>
      <c r="F6869" t="s">
        <v>34</v>
      </c>
      <c r="G6869" t="s">
        <v>43</v>
      </c>
      <c r="H6869" t="s">
        <v>30</v>
      </c>
      <c r="I6869">
        <v>11</v>
      </c>
      <c r="J6869">
        <v>32</v>
      </c>
      <c r="K6869">
        <v>6</v>
      </c>
      <c r="L6869">
        <v>240.3</v>
      </c>
      <c r="M6869">
        <v>7669.58</v>
      </c>
      <c r="N6869">
        <v>1</v>
      </c>
      <c r="O6869">
        <v>1057</v>
      </c>
      <c r="P6869">
        <v>0</v>
      </c>
      <c r="Q6869">
        <v>10.8</v>
      </c>
      <c r="R6869">
        <v>1</v>
      </c>
      <c r="S6869">
        <v>0.25</v>
      </c>
      <c r="T6869">
        <v>2</v>
      </c>
      <c r="U6869" t="s">
        <v>31</v>
      </c>
      <c r="V6869">
        <v>1</v>
      </c>
      <c r="W6869">
        <v>0</v>
      </c>
      <c r="X6869">
        <v>188.68</v>
      </c>
      <c r="Y6869">
        <v>64</v>
      </c>
      <c r="Z6869">
        <v>4.2</v>
      </c>
      <c r="AA6869" t="s">
        <v>54</v>
      </c>
      <c r="AB6869">
        <v>34.200000000000003</v>
      </c>
      <c r="AC6869">
        <v>0.38379999999999997</v>
      </c>
      <c r="AD6869">
        <v>0</v>
      </c>
      <c r="AE6869" t="s">
        <v>40</v>
      </c>
    </row>
    <row r="6870" spans="1:31" x14ac:dyDescent="0.25">
      <c r="A6870">
        <v>6869</v>
      </c>
      <c r="B6870" t="str">
        <f t="shared" si="107"/>
        <v>41-60</v>
      </c>
      <c r="D6870">
        <v>57</v>
      </c>
      <c r="F6870" t="s">
        <v>28</v>
      </c>
      <c r="G6870" t="s">
        <v>29</v>
      </c>
      <c r="H6870" t="s">
        <v>30</v>
      </c>
      <c r="I6870">
        <v>11</v>
      </c>
      <c r="J6870">
        <v>19</v>
      </c>
      <c r="K6870">
        <v>2</v>
      </c>
      <c r="L6870">
        <v>424.88</v>
      </c>
      <c r="M6870">
        <v>7980.29</v>
      </c>
      <c r="N6870">
        <v>0</v>
      </c>
      <c r="O6870">
        <v>1001</v>
      </c>
      <c r="P6870">
        <v>1</v>
      </c>
      <c r="Q6870">
        <v>2.9</v>
      </c>
      <c r="R6870">
        <v>1</v>
      </c>
      <c r="S6870">
        <v>0.7</v>
      </c>
      <c r="T6870">
        <v>0</v>
      </c>
      <c r="U6870" t="s">
        <v>37</v>
      </c>
      <c r="V6870">
        <v>0</v>
      </c>
      <c r="W6870">
        <v>1</v>
      </c>
      <c r="X6870">
        <v>58.57</v>
      </c>
      <c r="Y6870">
        <v>47</v>
      </c>
      <c r="Z6870">
        <v>3.3</v>
      </c>
      <c r="AA6870" t="s">
        <v>32</v>
      </c>
      <c r="AB6870">
        <v>26.3</v>
      </c>
      <c r="AC6870">
        <v>0.3296</v>
      </c>
      <c r="AD6870">
        <v>0</v>
      </c>
      <c r="AE6870" t="s">
        <v>40</v>
      </c>
    </row>
    <row r="6871" spans="1:31" x14ac:dyDescent="0.25">
      <c r="A6871">
        <v>6870</v>
      </c>
      <c r="B6871" t="str">
        <f t="shared" si="107"/>
        <v>18-25</v>
      </c>
      <c r="D6871">
        <v>22</v>
      </c>
      <c r="F6871" t="s">
        <v>28</v>
      </c>
      <c r="G6871" t="s">
        <v>45</v>
      </c>
      <c r="H6871" t="s">
        <v>30</v>
      </c>
      <c r="I6871">
        <v>51</v>
      </c>
      <c r="J6871">
        <v>182</v>
      </c>
      <c r="K6871">
        <v>20</v>
      </c>
      <c r="L6871">
        <v>382.63</v>
      </c>
      <c r="M6871">
        <v>62943.31</v>
      </c>
      <c r="N6871">
        <v>0</v>
      </c>
      <c r="O6871">
        <v>7830</v>
      </c>
      <c r="P6871">
        <v>3</v>
      </c>
      <c r="Q6871">
        <v>9.4</v>
      </c>
      <c r="R6871">
        <v>2</v>
      </c>
      <c r="S6871">
        <v>0.08</v>
      </c>
      <c r="T6871">
        <v>6</v>
      </c>
      <c r="U6871" t="s">
        <v>38</v>
      </c>
      <c r="V6871">
        <v>5</v>
      </c>
      <c r="W6871">
        <v>8</v>
      </c>
      <c r="X6871">
        <v>1533.42</v>
      </c>
      <c r="Y6871">
        <v>140</v>
      </c>
      <c r="Z6871">
        <v>3.7</v>
      </c>
      <c r="AA6871" t="s">
        <v>51</v>
      </c>
      <c r="AB6871">
        <v>73.3</v>
      </c>
      <c r="AC6871">
        <v>0.66810000000000003</v>
      </c>
      <c r="AD6871">
        <v>1</v>
      </c>
      <c r="AE6871" t="s">
        <v>56</v>
      </c>
    </row>
    <row r="6872" spans="1:31" x14ac:dyDescent="0.25">
      <c r="A6872">
        <v>6871</v>
      </c>
      <c r="B6872" t="str">
        <f t="shared" si="107"/>
        <v>26-40</v>
      </c>
      <c r="D6872">
        <v>26</v>
      </c>
      <c r="F6872" t="s">
        <v>28</v>
      </c>
      <c r="G6872" t="s">
        <v>43</v>
      </c>
      <c r="H6872" t="s">
        <v>30</v>
      </c>
      <c r="I6872">
        <v>26</v>
      </c>
      <c r="J6872">
        <v>54</v>
      </c>
      <c r="K6872">
        <v>8</v>
      </c>
      <c r="L6872">
        <v>543.03</v>
      </c>
      <c r="M6872">
        <v>30605.78</v>
      </c>
      <c r="N6872">
        <v>1</v>
      </c>
      <c r="O6872">
        <v>2973</v>
      </c>
      <c r="P6872">
        <v>4</v>
      </c>
      <c r="Q6872">
        <v>0</v>
      </c>
      <c r="R6872">
        <v>1</v>
      </c>
      <c r="S6872">
        <v>0.25</v>
      </c>
      <c r="T6872">
        <v>3</v>
      </c>
      <c r="U6872" t="s">
        <v>31</v>
      </c>
      <c r="V6872">
        <v>2</v>
      </c>
      <c r="W6872">
        <v>0</v>
      </c>
      <c r="X6872">
        <v>546</v>
      </c>
      <c r="Y6872">
        <v>68</v>
      </c>
      <c r="Z6872">
        <v>4.3</v>
      </c>
      <c r="AA6872" t="s">
        <v>39</v>
      </c>
      <c r="AB6872">
        <v>39</v>
      </c>
      <c r="AC6872">
        <v>0.41849999999999998</v>
      </c>
      <c r="AD6872">
        <v>1</v>
      </c>
      <c r="AE6872" t="s">
        <v>59</v>
      </c>
    </row>
    <row r="6873" spans="1:31" x14ac:dyDescent="0.25">
      <c r="A6873">
        <v>6872</v>
      </c>
      <c r="B6873" t="str">
        <f t="shared" si="107"/>
        <v>41-60</v>
      </c>
      <c r="D6873">
        <v>47</v>
      </c>
      <c r="F6873" t="s">
        <v>34</v>
      </c>
      <c r="G6873" t="s">
        <v>49</v>
      </c>
      <c r="H6873" t="s">
        <v>30</v>
      </c>
      <c r="I6873">
        <v>34</v>
      </c>
      <c r="J6873">
        <v>76</v>
      </c>
      <c r="K6873">
        <v>12</v>
      </c>
      <c r="L6873">
        <v>568.69000000000005</v>
      </c>
      <c r="M6873">
        <v>42648.44</v>
      </c>
      <c r="N6873">
        <v>0</v>
      </c>
      <c r="O6873">
        <v>4740</v>
      </c>
      <c r="P6873">
        <v>4</v>
      </c>
      <c r="Q6873">
        <v>23.7</v>
      </c>
      <c r="R6873">
        <v>3</v>
      </c>
      <c r="S6873">
        <v>0.61</v>
      </c>
      <c r="T6873">
        <v>2</v>
      </c>
      <c r="U6873" t="s">
        <v>31</v>
      </c>
      <c r="V6873">
        <v>0</v>
      </c>
      <c r="W6873">
        <v>2</v>
      </c>
      <c r="X6873">
        <v>431.32</v>
      </c>
      <c r="Y6873">
        <v>93</v>
      </c>
      <c r="Z6873">
        <v>4.7</v>
      </c>
      <c r="AA6873" t="s">
        <v>39</v>
      </c>
      <c r="AB6873">
        <v>50.3</v>
      </c>
      <c r="AC6873">
        <v>0.50190000000000001</v>
      </c>
      <c r="AD6873">
        <v>1</v>
      </c>
      <c r="AE6873" t="s">
        <v>52</v>
      </c>
    </row>
    <row r="6874" spans="1:31" x14ac:dyDescent="0.25">
      <c r="A6874">
        <v>6873</v>
      </c>
      <c r="B6874" t="str">
        <f t="shared" si="107"/>
        <v>60+</v>
      </c>
      <c r="D6874">
        <v>70</v>
      </c>
      <c r="F6874" t="s">
        <v>34</v>
      </c>
      <c r="G6874" t="s">
        <v>29</v>
      </c>
      <c r="H6874" t="s">
        <v>30</v>
      </c>
      <c r="I6874">
        <v>50</v>
      </c>
      <c r="J6874">
        <v>153</v>
      </c>
      <c r="K6874">
        <v>20</v>
      </c>
      <c r="L6874">
        <v>295.5</v>
      </c>
      <c r="M6874">
        <v>44036.79</v>
      </c>
      <c r="N6874">
        <v>0</v>
      </c>
      <c r="O6874">
        <v>4876</v>
      </c>
      <c r="P6874">
        <v>5</v>
      </c>
      <c r="Q6874">
        <v>16.5</v>
      </c>
      <c r="R6874">
        <v>3</v>
      </c>
      <c r="S6874">
        <v>0.21</v>
      </c>
      <c r="T6874">
        <v>8</v>
      </c>
      <c r="U6874" t="s">
        <v>38</v>
      </c>
      <c r="V6874">
        <v>6</v>
      </c>
      <c r="W6874">
        <v>12</v>
      </c>
      <c r="X6874">
        <v>2735.49</v>
      </c>
      <c r="Y6874">
        <v>83</v>
      </c>
      <c r="Z6874">
        <v>3.2</v>
      </c>
      <c r="AA6874" t="s">
        <v>39</v>
      </c>
      <c r="AB6874">
        <v>60.8</v>
      </c>
      <c r="AC6874">
        <v>0.58020000000000005</v>
      </c>
      <c r="AD6874">
        <v>1</v>
      </c>
      <c r="AE6874" t="s">
        <v>33</v>
      </c>
    </row>
    <row r="6875" spans="1:31" x14ac:dyDescent="0.25">
      <c r="A6875">
        <v>6874</v>
      </c>
      <c r="B6875" t="str">
        <f t="shared" si="107"/>
        <v>26-40</v>
      </c>
      <c r="D6875">
        <v>35</v>
      </c>
      <c r="F6875" t="s">
        <v>28</v>
      </c>
      <c r="G6875" t="s">
        <v>43</v>
      </c>
      <c r="H6875" t="s">
        <v>53</v>
      </c>
      <c r="I6875">
        <v>24</v>
      </c>
      <c r="J6875">
        <v>84</v>
      </c>
      <c r="K6875">
        <v>3</v>
      </c>
      <c r="L6875">
        <v>288.99</v>
      </c>
      <c r="M6875">
        <v>25067</v>
      </c>
      <c r="N6875">
        <v>1</v>
      </c>
      <c r="O6875">
        <v>2577</v>
      </c>
      <c r="P6875">
        <v>5</v>
      </c>
      <c r="Q6875">
        <v>26.1</v>
      </c>
      <c r="R6875">
        <v>1</v>
      </c>
      <c r="S6875">
        <v>0.32</v>
      </c>
      <c r="T6875">
        <v>5</v>
      </c>
      <c r="U6875" t="s">
        <v>38</v>
      </c>
      <c r="V6875">
        <v>1</v>
      </c>
      <c r="W6875">
        <v>3</v>
      </c>
      <c r="X6875">
        <v>640.77</v>
      </c>
      <c r="Y6875">
        <v>122</v>
      </c>
      <c r="Z6875">
        <v>4.7</v>
      </c>
      <c r="AA6875" t="s">
        <v>39</v>
      </c>
      <c r="AB6875">
        <v>68.2</v>
      </c>
      <c r="AC6875">
        <v>0.63329999999999997</v>
      </c>
      <c r="AD6875">
        <v>1</v>
      </c>
      <c r="AE6875" t="s">
        <v>50</v>
      </c>
    </row>
    <row r="6876" spans="1:31" x14ac:dyDescent="0.25">
      <c r="A6876">
        <v>6875</v>
      </c>
      <c r="B6876" t="str">
        <f t="shared" si="107"/>
        <v>41-60</v>
      </c>
      <c r="D6876">
        <v>41</v>
      </c>
      <c r="F6876" t="s">
        <v>34</v>
      </c>
      <c r="G6876" t="s">
        <v>35</v>
      </c>
      <c r="H6876" t="s">
        <v>30</v>
      </c>
      <c r="I6876">
        <v>16</v>
      </c>
      <c r="J6876">
        <v>45</v>
      </c>
      <c r="K6876">
        <v>8</v>
      </c>
      <c r="L6876">
        <v>357.16</v>
      </c>
      <c r="M6876">
        <v>17254.419999999998</v>
      </c>
      <c r="N6876">
        <v>0</v>
      </c>
      <c r="O6876">
        <v>1703</v>
      </c>
      <c r="P6876">
        <v>2</v>
      </c>
      <c r="Q6876">
        <v>6.1</v>
      </c>
      <c r="R6876">
        <v>2</v>
      </c>
      <c r="S6876">
        <v>0.18</v>
      </c>
      <c r="T6876">
        <v>1</v>
      </c>
      <c r="U6876" t="s">
        <v>46</v>
      </c>
      <c r="V6876">
        <v>0</v>
      </c>
      <c r="W6876">
        <v>3</v>
      </c>
      <c r="X6876">
        <v>794.63</v>
      </c>
      <c r="Y6876">
        <v>28</v>
      </c>
      <c r="Z6876">
        <v>4.8</v>
      </c>
      <c r="AA6876" t="s">
        <v>39</v>
      </c>
      <c r="AB6876">
        <v>20.3</v>
      </c>
      <c r="AC6876">
        <v>0.29070000000000001</v>
      </c>
      <c r="AD6876">
        <v>0</v>
      </c>
      <c r="AE6876" t="s">
        <v>40</v>
      </c>
    </row>
    <row r="6877" spans="1:31" x14ac:dyDescent="0.25">
      <c r="A6877">
        <v>6876</v>
      </c>
      <c r="B6877" t="str">
        <f t="shared" si="107"/>
        <v>26-40</v>
      </c>
      <c r="D6877">
        <v>35</v>
      </c>
      <c r="F6877" t="s">
        <v>28</v>
      </c>
      <c r="G6877" t="s">
        <v>49</v>
      </c>
      <c r="H6877" t="s">
        <v>41</v>
      </c>
      <c r="I6877">
        <v>60</v>
      </c>
      <c r="J6877">
        <v>130</v>
      </c>
      <c r="K6877">
        <v>9</v>
      </c>
      <c r="L6877">
        <v>515.9</v>
      </c>
      <c r="M6877">
        <v>61470.23</v>
      </c>
      <c r="N6877">
        <v>0</v>
      </c>
      <c r="O6877">
        <v>6508</v>
      </c>
      <c r="P6877">
        <v>2</v>
      </c>
      <c r="Q6877">
        <v>25.6</v>
      </c>
      <c r="R6877">
        <v>4</v>
      </c>
      <c r="S6877">
        <v>0.27</v>
      </c>
      <c r="T6877">
        <v>5</v>
      </c>
      <c r="U6877" t="s">
        <v>38</v>
      </c>
      <c r="V6877">
        <v>5</v>
      </c>
      <c r="W6877">
        <v>8</v>
      </c>
      <c r="X6877">
        <v>2552.87</v>
      </c>
      <c r="Y6877">
        <v>60</v>
      </c>
      <c r="Z6877">
        <v>3.3</v>
      </c>
      <c r="AA6877" t="s">
        <v>39</v>
      </c>
      <c r="AB6877">
        <v>49.3</v>
      </c>
      <c r="AC6877">
        <v>0.4945</v>
      </c>
      <c r="AD6877">
        <v>1</v>
      </c>
      <c r="AE6877" t="s">
        <v>33</v>
      </c>
    </row>
    <row r="6878" spans="1:31" x14ac:dyDescent="0.25">
      <c r="A6878">
        <v>6877</v>
      </c>
      <c r="B6878" t="str">
        <f t="shared" si="107"/>
        <v>41-60</v>
      </c>
      <c r="D6878">
        <v>41</v>
      </c>
      <c r="F6878" t="s">
        <v>34</v>
      </c>
      <c r="G6878" t="s">
        <v>43</v>
      </c>
      <c r="H6878" t="s">
        <v>30</v>
      </c>
      <c r="I6878">
        <v>37</v>
      </c>
      <c r="J6878">
        <v>59</v>
      </c>
      <c r="K6878">
        <v>2</v>
      </c>
      <c r="L6878">
        <v>502.41</v>
      </c>
      <c r="M6878">
        <v>32069.77</v>
      </c>
      <c r="N6878">
        <v>0</v>
      </c>
      <c r="O6878">
        <v>3465</v>
      </c>
      <c r="P6878">
        <v>1</v>
      </c>
      <c r="Q6878">
        <v>15.4</v>
      </c>
      <c r="R6878">
        <v>1</v>
      </c>
      <c r="S6878">
        <v>0.2</v>
      </c>
      <c r="T6878">
        <v>3</v>
      </c>
      <c r="U6878" t="s">
        <v>47</v>
      </c>
      <c r="V6878">
        <v>1</v>
      </c>
      <c r="W6878">
        <v>2</v>
      </c>
      <c r="X6878">
        <v>857</v>
      </c>
      <c r="Y6878">
        <v>55</v>
      </c>
      <c r="Z6878">
        <v>3</v>
      </c>
      <c r="AA6878" t="s">
        <v>48</v>
      </c>
      <c r="AB6878">
        <v>34.799999999999997</v>
      </c>
      <c r="AC6878">
        <v>0.38790000000000002</v>
      </c>
      <c r="AD6878">
        <v>0</v>
      </c>
      <c r="AE6878" t="s">
        <v>40</v>
      </c>
    </row>
    <row r="6879" spans="1:31" x14ac:dyDescent="0.25">
      <c r="A6879">
        <v>6878</v>
      </c>
      <c r="B6879" t="str">
        <f t="shared" si="107"/>
        <v>18-25</v>
      </c>
      <c r="D6879">
        <v>18</v>
      </c>
      <c r="F6879" t="s">
        <v>28</v>
      </c>
      <c r="G6879" t="s">
        <v>35</v>
      </c>
      <c r="H6879" t="s">
        <v>30</v>
      </c>
      <c r="I6879">
        <v>38</v>
      </c>
      <c r="J6879">
        <v>82</v>
      </c>
      <c r="K6879">
        <v>15</v>
      </c>
      <c r="L6879">
        <v>254.26</v>
      </c>
      <c r="M6879">
        <v>21734.959999999999</v>
      </c>
      <c r="N6879">
        <v>0</v>
      </c>
      <c r="O6879">
        <v>2596</v>
      </c>
      <c r="P6879">
        <v>3</v>
      </c>
      <c r="Q6879">
        <v>30</v>
      </c>
      <c r="R6879">
        <v>1</v>
      </c>
      <c r="S6879">
        <v>0.36</v>
      </c>
      <c r="T6879">
        <v>5</v>
      </c>
      <c r="U6879" t="s">
        <v>47</v>
      </c>
      <c r="V6879">
        <v>2</v>
      </c>
      <c r="W6879">
        <v>5</v>
      </c>
      <c r="X6879">
        <v>922.59</v>
      </c>
      <c r="Y6879">
        <v>30</v>
      </c>
      <c r="Z6879">
        <v>1.9</v>
      </c>
      <c r="AA6879" t="s">
        <v>32</v>
      </c>
      <c r="AB6879">
        <v>38.700000000000003</v>
      </c>
      <c r="AC6879">
        <v>0.41589999999999999</v>
      </c>
      <c r="AD6879">
        <v>1</v>
      </c>
      <c r="AE6879" t="s">
        <v>52</v>
      </c>
    </row>
    <row r="6880" spans="1:31" x14ac:dyDescent="0.25">
      <c r="A6880">
        <v>6879</v>
      </c>
      <c r="B6880" t="str">
        <f t="shared" si="107"/>
        <v>41-60</v>
      </c>
      <c r="D6880">
        <v>49</v>
      </c>
      <c r="F6880" t="s">
        <v>28</v>
      </c>
      <c r="G6880" t="s">
        <v>43</v>
      </c>
      <c r="H6880" t="s">
        <v>44</v>
      </c>
      <c r="I6880">
        <v>18</v>
      </c>
      <c r="J6880">
        <v>43</v>
      </c>
      <c r="K6880">
        <v>3</v>
      </c>
      <c r="L6880">
        <v>485.25</v>
      </c>
      <c r="M6880">
        <v>22659.13</v>
      </c>
      <c r="N6880">
        <v>0</v>
      </c>
      <c r="O6880">
        <v>2232</v>
      </c>
      <c r="P6880">
        <v>2</v>
      </c>
      <c r="Q6880">
        <v>18.8</v>
      </c>
      <c r="R6880">
        <v>1</v>
      </c>
      <c r="S6880">
        <v>0.81</v>
      </c>
      <c r="T6880">
        <v>4</v>
      </c>
      <c r="U6880" t="s">
        <v>46</v>
      </c>
      <c r="V6880">
        <v>0</v>
      </c>
      <c r="W6880">
        <v>2</v>
      </c>
      <c r="X6880">
        <v>537.84</v>
      </c>
      <c r="Y6880">
        <v>106</v>
      </c>
      <c r="Z6880">
        <v>3.5</v>
      </c>
      <c r="AA6880" t="s">
        <v>51</v>
      </c>
      <c r="AB6880">
        <v>52.8</v>
      </c>
      <c r="AC6880">
        <v>0.52129999999999999</v>
      </c>
      <c r="AD6880">
        <v>1</v>
      </c>
      <c r="AE6880" t="s">
        <v>58</v>
      </c>
    </row>
    <row r="6881" spans="1:31" x14ac:dyDescent="0.25">
      <c r="A6881">
        <v>6880</v>
      </c>
      <c r="B6881" t="str">
        <f t="shared" si="107"/>
        <v>41-60</v>
      </c>
      <c r="D6881">
        <v>49</v>
      </c>
      <c r="F6881" t="s">
        <v>34</v>
      </c>
      <c r="G6881" t="s">
        <v>43</v>
      </c>
      <c r="H6881" t="s">
        <v>30</v>
      </c>
      <c r="I6881">
        <v>56</v>
      </c>
      <c r="J6881">
        <v>125</v>
      </c>
      <c r="K6881">
        <v>20</v>
      </c>
      <c r="L6881">
        <v>469</v>
      </c>
      <c r="M6881">
        <v>55359.79</v>
      </c>
      <c r="N6881">
        <v>0</v>
      </c>
      <c r="O6881">
        <v>5762</v>
      </c>
      <c r="P6881">
        <v>9</v>
      </c>
      <c r="Q6881">
        <v>7.2</v>
      </c>
      <c r="R6881">
        <v>3</v>
      </c>
      <c r="S6881">
        <v>0.36</v>
      </c>
      <c r="T6881">
        <v>5</v>
      </c>
      <c r="U6881" t="s">
        <v>46</v>
      </c>
      <c r="V6881">
        <v>4</v>
      </c>
      <c r="W6881">
        <v>3</v>
      </c>
      <c r="X6881">
        <v>2048.33</v>
      </c>
      <c r="Y6881">
        <v>112</v>
      </c>
      <c r="Z6881">
        <v>2.6</v>
      </c>
      <c r="AA6881" t="s">
        <v>51</v>
      </c>
      <c r="AB6881">
        <v>70</v>
      </c>
      <c r="AC6881">
        <v>0.64570000000000005</v>
      </c>
      <c r="AD6881">
        <v>1</v>
      </c>
      <c r="AE6881" t="s">
        <v>50</v>
      </c>
    </row>
    <row r="6882" spans="1:31" x14ac:dyDescent="0.25">
      <c r="A6882">
        <v>6881</v>
      </c>
      <c r="B6882" t="str">
        <f t="shared" si="107"/>
        <v>26-40</v>
      </c>
      <c r="D6882">
        <v>34</v>
      </c>
      <c r="F6882" t="s">
        <v>34</v>
      </c>
      <c r="G6882" t="s">
        <v>43</v>
      </c>
      <c r="H6882" t="s">
        <v>44</v>
      </c>
      <c r="I6882">
        <v>20</v>
      </c>
      <c r="J6882">
        <v>34</v>
      </c>
      <c r="K6882">
        <v>6</v>
      </c>
      <c r="L6882">
        <v>442.95</v>
      </c>
      <c r="M6882">
        <v>14140.67</v>
      </c>
      <c r="N6882">
        <v>0</v>
      </c>
      <c r="O6882">
        <v>1785</v>
      </c>
      <c r="P6882">
        <v>1</v>
      </c>
      <c r="Q6882">
        <v>12.8</v>
      </c>
      <c r="R6882">
        <v>1</v>
      </c>
      <c r="S6882">
        <v>0.27</v>
      </c>
      <c r="T6882">
        <v>2</v>
      </c>
      <c r="U6882" t="s">
        <v>46</v>
      </c>
      <c r="V6882">
        <v>2</v>
      </c>
      <c r="W6882">
        <v>2</v>
      </c>
      <c r="X6882">
        <v>588.36</v>
      </c>
      <c r="Y6882">
        <v>45</v>
      </c>
      <c r="Z6882">
        <v>4.3</v>
      </c>
      <c r="AA6882" t="s">
        <v>32</v>
      </c>
      <c r="AB6882">
        <v>29.9</v>
      </c>
      <c r="AC6882">
        <v>0.35339999999999999</v>
      </c>
      <c r="AD6882">
        <v>0</v>
      </c>
      <c r="AE6882" t="s">
        <v>40</v>
      </c>
    </row>
    <row r="6883" spans="1:31" x14ac:dyDescent="0.25">
      <c r="A6883">
        <v>6882</v>
      </c>
      <c r="B6883" t="str">
        <f t="shared" si="107"/>
        <v>26-40</v>
      </c>
      <c r="D6883">
        <v>31</v>
      </c>
      <c r="F6883" t="s">
        <v>34</v>
      </c>
      <c r="G6883" t="s">
        <v>29</v>
      </c>
      <c r="H6883" t="s">
        <v>30</v>
      </c>
      <c r="I6883">
        <v>60</v>
      </c>
      <c r="J6883">
        <v>77</v>
      </c>
      <c r="K6883">
        <v>11</v>
      </c>
      <c r="L6883">
        <v>520.63</v>
      </c>
      <c r="M6883">
        <v>36747.31</v>
      </c>
      <c r="N6883">
        <v>0</v>
      </c>
      <c r="O6883">
        <v>4397</v>
      </c>
      <c r="P6883">
        <v>5</v>
      </c>
      <c r="Q6883">
        <v>33.299999999999997</v>
      </c>
      <c r="R6883">
        <v>2</v>
      </c>
      <c r="S6883">
        <v>0.14000000000000001</v>
      </c>
      <c r="T6883">
        <v>5</v>
      </c>
      <c r="U6883" t="s">
        <v>47</v>
      </c>
      <c r="V6883">
        <v>1</v>
      </c>
      <c r="W6883">
        <v>4</v>
      </c>
      <c r="X6883">
        <v>854.38</v>
      </c>
      <c r="Y6883">
        <v>109</v>
      </c>
      <c r="Z6883">
        <v>3.5</v>
      </c>
      <c r="AA6883" t="s">
        <v>39</v>
      </c>
      <c r="AB6883">
        <v>61.6</v>
      </c>
      <c r="AC6883">
        <v>0.58599999999999997</v>
      </c>
      <c r="AD6883">
        <v>1</v>
      </c>
      <c r="AE6883" t="s">
        <v>55</v>
      </c>
    </row>
    <row r="6884" spans="1:31" x14ac:dyDescent="0.25">
      <c r="A6884">
        <v>6883</v>
      </c>
      <c r="B6884" t="str">
        <f t="shared" si="107"/>
        <v>41-60</v>
      </c>
      <c r="D6884">
        <v>58</v>
      </c>
      <c r="F6884" t="s">
        <v>34</v>
      </c>
      <c r="G6884" t="s">
        <v>43</v>
      </c>
      <c r="H6884" t="s">
        <v>44</v>
      </c>
      <c r="I6884">
        <v>37</v>
      </c>
      <c r="J6884">
        <v>76</v>
      </c>
      <c r="K6884">
        <v>14</v>
      </c>
      <c r="L6884">
        <v>477.27</v>
      </c>
      <c r="M6884">
        <v>32662.28</v>
      </c>
      <c r="N6884">
        <v>0</v>
      </c>
      <c r="O6884">
        <v>3673</v>
      </c>
      <c r="P6884">
        <v>1</v>
      </c>
      <c r="Q6884">
        <v>1.3</v>
      </c>
      <c r="R6884">
        <v>2</v>
      </c>
      <c r="S6884">
        <v>0.27</v>
      </c>
      <c r="T6884">
        <v>3</v>
      </c>
      <c r="U6884" t="s">
        <v>46</v>
      </c>
      <c r="V6884">
        <v>4</v>
      </c>
      <c r="W6884">
        <v>1</v>
      </c>
      <c r="X6884">
        <v>923.36</v>
      </c>
      <c r="Y6884">
        <v>52</v>
      </c>
      <c r="Z6884">
        <v>2.4</v>
      </c>
      <c r="AA6884" t="s">
        <v>39</v>
      </c>
      <c r="AB6884">
        <v>29.9</v>
      </c>
      <c r="AC6884">
        <v>0.3533</v>
      </c>
      <c r="AD6884">
        <v>0</v>
      </c>
      <c r="AE6884" t="s">
        <v>40</v>
      </c>
    </row>
    <row r="6885" spans="1:31" x14ac:dyDescent="0.25">
      <c r="A6885">
        <v>6884</v>
      </c>
      <c r="B6885" t="str">
        <f t="shared" si="107"/>
        <v>26-40</v>
      </c>
      <c r="D6885">
        <v>27</v>
      </c>
      <c r="F6885" t="s">
        <v>34</v>
      </c>
      <c r="G6885" t="s">
        <v>43</v>
      </c>
      <c r="H6885" t="s">
        <v>41</v>
      </c>
      <c r="I6885">
        <v>28</v>
      </c>
      <c r="J6885">
        <v>38</v>
      </c>
      <c r="K6885">
        <v>6</v>
      </c>
      <c r="L6885">
        <v>459.71</v>
      </c>
      <c r="M6885">
        <v>15765.41</v>
      </c>
      <c r="N6885">
        <v>0</v>
      </c>
      <c r="O6885">
        <v>2277</v>
      </c>
      <c r="P6885">
        <v>2</v>
      </c>
      <c r="Q6885">
        <v>10.8</v>
      </c>
      <c r="R6885">
        <v>2</v>
      </c>
      <c r="S6885">
        <v>0.35</v>
      </c>
      <c r="T6885">
        <v>2</v>
      </c>
      <c r="U6885" t="s">
        <v>46</v>
      </c>
      <c r="V6885">
        <v>0</v>
      </c>
      <c r="W6885">
        <v>0</v>
      </c>
      <c r="X6885">
        <v>0</v>
      </c>
      <c r="Y6885">
        <v>43</v>
      </c>
      <c r="Z6885">
        <v>3.6</v>
      </c>
      <c r="AA6885" t="s">
        <v>39</v>
      </c>
      <c r="AB6885">
        <v>26.4</v>
      </c>
      <c r="AC6885">
        <v>0.33019999999999999</v>
      </c>
      <c r="AD6885">
        <v>0</v>
      </c>
      <c r="AE6885" t="s">
        <v>40</v>
      </c>
    </row>
    <row r="6886" spans="1:31" x14ac:dyDescent="0.25">
      <c r="A6886">
        <v>6885</v>
      </c>
      <c r="B6886" t="str">
        <f t="shared" si="107"/>
        <v>18-25</v>
      </c>
      <c r="D6886">
        <v>20</v>
      </c>
      <c r="F6886" t="s">
        <v>28</v>
      </c>
      <c r="G6886" t="s">
        <v>29</v>
      </c>
      <c r="H6886" t="s">
        <v>53</v>
      </c>
      <c r="I6886">
        <v>43</v>
      </c>
      <c r="J6886">
        <v>23</v>
      </c>
      <c r="K6886">
        <v>3</v>
      </c>
      <c r="L6886">
        <v>589.96</v>
      </c>
      <c r="M6886">
        <v>13403.79</v>
      </c>
      <c r="N6886">
        <v>0</v>
      </c>
      <c r="O6886">
        <v>1644</v>
      </c>
      <c r="P6886">
        <v>1</v>
      </c>
      <c r="Q6886">
        <v>6.2</v>
      </c>
      <c r="R6886">
        <v>1</v>
      </c>
      <c r="S6886">
        <v>0.36</v>
      </c>
      <c r="T6886">
        <v>2</v>
      </c>
      <c r="U6886" t="s">
        <v>46</v>
      </c>
      <c r="V6886">
        <v>1</v>
      </c>
      <c r="W6886">
        <v>1</v>
      </c>
      <c r="X6886">
        <v>321.16000000000003</v>
      </c>
      <c r="Y6886">
        <v>79</v>
      </c>
      <c r="Z6886">
        <v>2.6</v>
      </c>
      <c r="AA6886" t="s">
        <v>39</v>
      </c>
      <c r="AB6886">
        <v>32.6</v>
      </c>
      <c r="AC6886">
        <v>0.37219999999999998</v>
      </c>
      <c r="AD6886">
        <v>0</v>
      </c>
      <c r="AE6886" t="s">
        <v>40</v>
      </c>
    </row>
    <row r="6887" spans="1:31" x14ac:dyDescent="0.25">
      <c r="A6887">
        <v>6886</v>
      </c>
      <c r="B6887" t="str">
        <f t="shared" si="107"/>
        <v>18-25</v>
      </c>
      <c r="D6887">
        <v>20</v>
      </c>
      <c r="F6887" t="s">
        <v>28</v>
      </c>
      <c r="G6887" t="s">
        <v>35</v>
      </c>
      <c r="H6887" t="s">
        <v>44</v>
      </c>
      <c r="I6887">
        <v>22</v>
      </c>
      <c r="J6887">
        <v>26</v>
      </c>
      <c r="K6887">
        <v>3</v>
      </c>
      <c r="L6887">
        <v>633.41999999999996</v>
      </c>
      <c r="M6887">
        <v>16011.56</v>
      </c>
      <c r="N6887">
        <v>0</v>
      </c>
      <c r="O6887">
        <v>1820</v>
      </c>
      <c r="P6887">
        <v>1</v>
      </c>
      <c r="Q6887">
        <v>3.4</v>
      </c>
      <c r="R6887">
        <v>2</v>
      </c>
      <c r="S6887">
        <v>0.14000000000000001</v>
      </c>
      <c r="T6887">
        <v>1</v>
      </c>
      <c r="U6887" t="s">
        <v>42</v>
      </c>
      <c r="V6887">
        <v>1</v>
      </c>
      <c r="W6887">
        <v>2</v>
      </c>
      <c r="X6887">
        <v>749.09</v>
      </c>
      <c r="Y6887">
        <v>157</v>
      </c>
      <c r="Z6887">
        <v>2.8</v>
      </c>
      <c r="AA6887" t="s">
        <v>39</v>
      </c>
      <c r="AB6887">
        <v>65.3</v>
      </c>
      <c r="AC6887">
        <v>0.61309999999999998</v>
      </c>
      <c r="AD6887">
        <v>1</v>
      </c>
      <c r="AE6887" t="s">
        <v>52</v>
      </c>
    </row>
    <row r="6888" spans="1:31" x14ac:dyDescent="0.25">
      <c r="A6888">
        <v>6887</v>
      </c>
      <c r="B6888" t="str">
        <f t="shared" si="107"/>
        <v>60+</v>
      </c>
      <c r="D6888">
        <v>64</v>
      </c>
      <c r="F6888" t="s">
        <v>34</v>
      </c>
      <c r="G6888" t="s">
        <v>49</v>
      </c>
      <c r="H6888" t="s">
        <v>41</v>
      </c>
      <c r="I6888">
        <v>50</v>
      </c>
      <c r="J6888">
        <v>76</v>
      </c>
      <c r="K6888">
        <v>12</v>
      </c>
      <c r="L6888">
        <v>400.8</v>
      </c>
      <c r="M6888">
        <v>32637.58</v>
      </c>
      <c r="N6888">
        <v>0</v>
      </c>
      <c r="O6888">
        <v>3221</v>
      </c>
      <c r="P6888">
        <v>3</v>
      </c>
      <c r="Q6888">
        <v>7.3</v>
      </c>
      <c r="R6888">
        <v>4</v>
      </c>
      <c r="S6888">
        <v>0.18</v>
      </c>
      <c r="T6888">
        <v>4</v>
      </c>
      <c r="U6888" t="s">
        <v>47</v>
      </c>
      <c r="V6888">
        <v>3</v>
      </c>
      <c r="W6888">
        <v>5</v>
      </c>
      <c r="X6888">
        <v>1348.59</v>
      </c>
      <c r="Y6888">
        <v>15</v>
      </c>
      <c r="Z6888">
        <v>3.3</v>
      </c>
      <c r="AA6888" t="s">
        <v>39</v>
      </c>
      <c r="AB6888">
        <v>22.1</v>
      </c>
      <c r="AC6888">
        <v>0.30220000000000002</v>
      </c>
      <c r="AD6888">
        <v>0</v>
      </c>
      <c r="AE6888" t="s">
        <v>40</v>
      </c>
    </row>
    <row r="6889" spans="1:31" x14ac:dyDescent="0.25">
      <c r="A6889">
        <v>6888</v>
      </c>
      <c r="B6889" t="str">
        <f t="shared" si="107"/>
        <v>26-40</v>
      </c>
      <c r="D6889">
        <v>37</v>
      </c>
      <c r="F6889" t="s">
        <v>28</v>
      </c>
      <c r="G6889" t="s">
        <v>45</v>
      </c>
      <c r="H6889" t="s">
        <v>41</v>
      </c>
      <c r="I6889">
        <v>52</v>
      </c>
      <c r="J6889">
        <v>64</v>
      </c>
      <c r="K6889">
        <v>3</v>
      </c>
      <c r="L6889">
        <v>442.35</v>
      </c>
      <c r="M6889">
        <v>29812.02</v>
      </c>
      <c r="N6889">
        <v>0</v>
      </c>
      <c r="O6889">
        <v>3097</v>
      </c>
      <c r="P6889">
        <v>4</v>
      </c>
      <c r="Q6889">
        <v>20</v>
      </c>
      <c r="R6889">
        <v>3</v>
      </c>
      <c r="S6889">
        <v>0.23</v>
      </c>
      <c r="T6889">
        <v>1</v>
      </c>
      <c r="U6889" t="s">
        <v>42</v>
      </c>
      <c r="V6889">
        <v>2</v>
      </c>
      <c r="W6889">
        <v>3</v>
      </c>
      <c r="X6889">
        <v>0</v>
      </c>
      <c r="Y6889">
        <v>40</v>
      </c>
      <c r="Z6889">
        <v>4.2</v>
      </c>
      <c r="AA6889" t="s">
        <v>51</v>
      </c>
      <c r="AB6889">
        <v>25.3</v>
      </c>
      <c r="AC6889">
        <v>0.3231</v>
      </c>
      <c r="AD6889">
        <v>0</v>
      </c>
      <c r="AE6889" t="s">
        <v>40</v>
      </c>
    </row>
    <row r="6890" spans="1:31" x14ac:dyDescent="0.25">
      <c r="A6890">
        <v>6889</v>
      </c>
      <c r="B6890" t="str">
        <f t="shared" si="107"/>
        <v>18-25</v>
      </c>
      <c r="D6890">
        <v>23</v>
      </c>
      <c r="F6890" t="s">
        <v>34</v>
      </c>
      <c r="G6890" t="s">
        <v>45</v>
      </c>
      <c r="H6890" t="s">
        <v>30</v>
      </c>
      <c r="I6890">
        <v>6</v>
      </c>
      <c r="J6890">
        <v>12</v>
      </c>
      <c r="K6890">
        <v>2</v>
      </c>
      <c r="L6890">
        <v>530.64</v>
      </c>
      <c r="M6890">
        <v>6110.25</v>
      </c>
      <c r="N6890">
        <v>0</v>
      </c>
      <c r="O6890">
        <v>859</v>
      </c>
      <c r="P6890">
        <v>0</v>
      </c>
      <c r="Q6890">
        <v>4.7</v>
      </c>
      <c r="R6890">
        <v>0</v>
      </c>
      <c r="S6890">
        <v>0.55000000000000004</v>
      </c>
      <c r="T6890">
        <v>2</v>
      </c>
      <c r="U6890" t="s">
        <v>31</v>
      </c>
      <c r="V6890">
        <v>0</v>
      </c>
      <c r="W6890">
        <v>1</v>
      </c>
      <c r="X6890">
        <v>226.06</v>
      </c>
      <c r="Y6890">
        <v>49</v>
      </c>
      <c r="Z6890">
        <v>4</v>
      </c>
      <c r="AA6890" t="s">
        <v>39</v>
      </c>
      <c r="AB6890">
        <v>35</v>
      </c>
      <c r="AC6890">
        <v>0.38969999999999999</v>
      </c>
      <c r="AD6890">
        <v>0</v>
      </c>
      <c r="AE6890" t="s">
        <v>40</v>
      </c>
    </row>
    <row r="6891" spans="1:31" x14ac:dyDescent="0.25">
      <c r="A6891">
        <v>6890</v>
      </c>
      <c r="B6891" t="str">
        <f t="shared" si="107"/>
        <v>60+</v>
      </c>
      <c r="D6891">
        <v>64</v>
      </c>
      <c r="F6891" t="s">
        <v>28</v>
      </c>
      <c r="G6891" t="s">
        <v>49</v>
      </c>
      <c r="H6891" t="s">
        <v>53</v>
      </c>
      <c r="I6891">
        <v>0</v>
      </c>
      <c r="J6891">
        <v>0</v>
      </c>
      <c r="K6891">
        <v>0</v>
      </c>
      <c r="L6891">
        <v>427.38</v>
      </c>
      <c r="M6891">
        <v>0</v>
      </c>
      <c r="N6891">
        <v>0</v>
      </c>
      <c r="O6891">
        <v>348</v>
      </c>
      <c r="P6891">
        <v>0</v>
      </c>
      <c r="Q6891">
        <v>0</v>
      </c>
      <c r="R6891">
        <v>0</v>
      </c>
      <c r="S6891">
        <v>0.39</v>
      </c>
      <c r="T6891">
        <v>2</v>
      </c>
      <c r="U6891" t="s">
        <v>46</v>
      </c>
      <c r="V6891">
        <v>0</v>
      </c>
      <c r="W6891">
        <v>0</v>
      </c>
      <c r="X6891">
        <v>0</v>
      </c>
      <c r="Y6891">
        <v>85</v>
      </c>
      <c r="Z6891">
        <v>4.8</v>
      </c>
      <c r="AA6891" t="s">
        <v>32</v>
      </c>
      <c r="AB6891">
        <v>46.6</v>
      </c>
      <c r="AC6891">
        <v>0.4748</v>
      </c>
      <c r="AD6891">
        <v>1</v>
      </c>
      <c r="AE6891" t="s">
        <v>60</v>
      </c>
    </row>
    <row r="6892" spans="1:31" x14ac:dyDescent="0.25">
      <c r="A6892">
        <v>6891</v>
      </c>
      <c r="B6892" t="str">
        <f t="shared" si="107"/>
        <v>18-25</v>
      </c>
      <c r="D6892">
        <v>25</v>
      </c>
      <c r="F6892" t="s">
        <v>34</v>
      </c>
      <c r="G6892" t="s">
        <v>35</v>
      </c>
      <c r="H6892" t="s">
        <v>30</v>
      </c>
      <c r="I6892">
        <v>4</v>
      </c>
      <c r="J6892">
        <v>4</v>
      </c>
      <c r="K6892">
        <v>1</v>
      </c>
      <c r="L6892">
        <v>533.54</v>
      </c>
      <c r="M6892">
        <v>2307.4</v>
      </c>
      <c r="N6892">
        <v>0</v>
      </c>
      <c r="O6892">
        <v>334</v>
      </c>
      <c r="P6892">
        <v>0</v>
      </c>
      <c r="Q6892">
        <v>9.1</v>
      </c>
      <c r="R6892">
        <v>0</v>
      </c>
      <c r="S6892">
        <v>0.26</v>
      </c>
      <c r="T6892">
        <v>2</v>
      </c>
      <c r="U6892" t="s">
        <v>46</v>
      </c>
      <c r="V6892">
        <v>0</v>
      </c>
      <c r="W6892">
        <v>0</v>
      </c>
      <c r="X6892">
        <v>0</v>
      </c>
      <c r="Y6892">
        <v>92</v>
      </c>
      <c r="Z6892">
        <v>3.9</v>
      </c>
      <c r="AA6892" t="s">
        <v>51</v>
      </c>
      <c r="AB6892">
        <v>47.8</v>
      </c>
      <c r="AC6892">
        <v>0.48359999999999997</v>
      </c>
      <c r="AD6892">
        <v>1</v>
      </c>
      <c r="AE6892" t="s">
        <v>33</v>
      </c>
    </row>
    <row r="6893" spans="1:31" x14ac:dyDescent="0.25">
      <c r="A6893">
        <v>6892</v>
      </c>
      <c r="B6893" t="str">
        <f t="shared" si="107"/>
        <v>26-40</v>
      </c>
      <c r="D6893">
        <v>35</v>
      </c>
      <c r="F6893" t="s">
        <v>28</v>
      </c>
      <c r="G6893" t="s">
        <v>43</v>
      </c>
      <c r="H6893" t="s">
        <v>36</v>
      </c>
      <c r="I6893">
        <v>28</v>
      </c>
      <c r="J6893">
        <v>80</v>
      </c>
      <c r="K6893">
        <v>12</v>
      </c>
      <c r="L6893">
        <v>465.52</v>
      </c>
      <c r="M6893">
        <v>34986.379999999997</v>
      </c>
      <c r="N6893">
        <v>0</v>
      </c>
      <c r="O6893">
        <v>3833</v>
      </c>
      <c r="P6893">
        <v>5</v>
      </c>
      <c r="Q6893">
        <v>31.4</v>
      </c>
      <c r="R6893">
        <v>3</v>
      </c>
      <c r="S6893">
        <v>0.06</v>
      </c>
      <c r="T6893">
        <v>5</v>
      </c>
      <c r="U6893" t="s">
        <v>38</v>
      </c>
      <c r="V6893">
        <v>1</v>
      </c>
      <c r="W6893">
        <v>1</v>
      </c>
      <c r="X6893">
        <v>428.63</v>
      </c>
      <c r="Y6893">
        <v>43</v>
      </c>
      <c r="Z6893">
        <v>3.4</v>
      </c>
      <c r="AA6893" t="s">
        <v>48</v>
      </c>
      <c r="AB6893">
        <v>40.700000000000003</v>
      </c>
      <c r="AC6893">
        <v>0.43109999999999998</v>
      </c>
      <c r="AD6893">
        <v>1</v>
      </c>
      <c r="AE6893" t="s">
        <v>56</v>
      </c>
    </row>
    <row r="6894" spans="1:31" x14ac:dyDescent="0.25">
      <c r="A6894">
        <v>6893</v>
      </c>
      <c r="B6894" t="str">
        <f t="shared" si="107"/>
        <v>18-25</v>
      </c>
      <c r="D6894">
        <v>19</v>
      </c>
      <c r="F6894" t="s">
        <v>34</v>
      </c>
      <c r="G6894" t="s">
        <v>45</v>
      </c>
      <c r="H6894" t="s">
        <v>44</v>
      </c>
      <c r="I6894">
        <v>40</v>
      </c>
      <c r="J6894">
        <v>104</v>
      </c>
      <c r="K6894">
        <v>4</v>
      </c>
      <c r="L6894">
        <v>543.15</v>
      </c>
      <c r="M6894">
        <v>61692.5</v>
      </c>
      <c r="N6894">
        <v>0</v>
      </c>
      <c r="O6894">
        <v>5617</v>
      </c>
      <c r="P6894">
        <v>5</v>
      </c>
      <c r="Q6894">
        <v>10.5</v>
      </c>
      <c r="R6894">
        <v>5</v>
      </c>
      <c r="S6894">
        <v>0.63</v>
      </c>
      <c r="T6894">
        <v>7</v>
      </c>
      <c r="U6894" t="s">
        <v>46</v>
      </c>
      <c r="V6894">
        <v>0</v>
      </c>
      <c r="W6894">
        <v>3</v>
      </c>
      <c r="X6894">
        <v>1173.02</v>
      </c>
      <c r="Y6894">
        <v>69</v>
      </c>
      <c r="Z6894">
        <v>3.2</v>
      </c>
      <c r="AA6894" t="s">
        <v>51</v>
      </c>
      <c r="AB6894">
        <v>49.8</v>
      </c>
      <c r="AC6894">
        <v>0.49840000000000001</v>
      </c>
      <c r="AD6894">
        <v>1</v>
      </c>
      <c r="AE6894" t="s">
        <v>58</v>
      </c>
    </row>
    <row r="6895" spans="1:31" x14ac:dyDescent="0.25">
      <c r="A6895">
        <v>6894</v>
      </c>
      <c r="B6895" t="str">
        <f t="shared" si="107"/>
        <v>41-60</v>
      </c>
      <c r="D6895">
        <v>53</v>
      </c>
      <c r="F6895" t="s">
        <v>34</v>
      </c>
      <c r="G6895" t="s">
        <v>35</v>
      </c>
      <c r="H6895" t="s">
        <v>41</v>
      </c>
      <c r="I6895">
        <v>39</v>
      </c>
      <c r="J6895">
        <v>82</v>
      </c>
      <c r="K6895">
        <v>16</v>
      </c>
      <c r="L6895">
        <v>530.53</v>
      </c>
      <c r="M6895">
        <v>39545.61</v>
      </c>
      <c r="N6895">
        <v>0</v>
      </c>
      <c r="O6895">
        <v>4150</v>
      </c>
      <c r="P6895">
        <v>3</v>
      </c>
      <c r="Q6895">
        <v>16.8</v>
      </c>
      <c r="R6895">
        <v>3</v>
      </c>
      <c r="S6895">
        <v>0.48</v>
      </c>
      <c r="T6895">
        <v>3</v>
      </c>
      <c r="U6895" t="s">
        <v>42</v>
      </c>
      <c r="V6895">
        <v>4</v>
      </c>
      <c r="W6895">
        <v>6</v>
      </c>
      <c r="X6895">
        <v>2551.38</v>
      </c>
      <c r="Y6895">
        <v>99</v>
      </c>
      <c r="Z6895">
        <v>3.3</v>
      </c>
      <c r="AA6895" t="s">
        <v>39</v>
      </c>
      <c r="AB6895">
        <v>56.4</v>
      </c>
      <c r="AC6895">
        <v>0.54800000000000004</v>
      </c>
      <c r="AD6895">
        <v>1</v>
      </c>
      <c r="AE6895" t="s">
        <v>59</v>
      </c>
    </row>
    <row r="6896" spans="1:31" x14ac:dyDescent="0.25">
      <c r="A6896">
        <v>6895</v>
      </c>
      <c r="B6896" t="str">
        <f t="shared" si="107"/>
        <v>41-60</v>
      </c>
      <c r="D6896">
        <v>55</v>
      </c>
      <c r="F6896" t="s">
        <v>28</v>
      </c>
      <c r="G6896" t="s">
        <v>49</v>
      </c>
      <c r="H6896" t="s">
        <v>36</v>
      </c>
      <c r="I6896">
        <v>15</v>
      </c>
      <c r="J6896">
        <v>44</v>
      </c>
      <c r="K6896">
        <v>8</v>
      </c>
      <c r="L6896">
        <v>439.92</v>
      </c>
      <c r="M6896">
        <v>20682.66</v>
      </c>
      <c r="N6896">
        <v>0</v>
      </c>
      <c r="O6896">
        <v>2162</v>
      </c>
      <c r="P6896">
        <v>1</v>
      </c>
      <c r="Q6896">
        <v>3.8</v>
      </c>
      <c r="R6896">
        <v>2</v>
      </c>
      <c r="S6896">
        <v>0.26</v>
      </c>
      <c r="T6896">
        <v>3</v>
      </c>
      <c r="U6896" t="s">
        <v>47</v>
      </c>
      <c r="V6896">
        <v>1</v>
      </c>
      <c r="W6896">
        <v>2</v>
      </c>
      <c r="X6896">
        <v>447.64</v>
      </c>
      <c r="Y6896">
        <v>36</v>
      </c>
      <c r="Z6896">
        <v>4.3</v>
      </c>
      <c r="AA6896" t="s">
        <v>48</v>
      </c>
      <c r="AB6896">
        <v>36.1</v>
      </c>
      <c r="AC6896">
        <v>0.39710000000000001</v>
      </c>
      <c r="AD6896">
        <v>0</v>
      </c>
      <c r="AE6896" t="s">
        <v>40</v>
      </c>
    </row>
    <row r="6897" spans="1:31" x14ac:dyDescent="0.25">
      <c r="A6897">
        <v>6896</v>
      </c>
      <c r="B6897" t="str">
        <f t="shared" si="107"/>
        <v>41-60</v>
      </c>
      <c r="D6897">
        <v>58</v>
      </c>
      <c r="F6897" t="s">
        <v>28</v>
      </c>
      <c r="G6897" t="s">
        <v>43</v>
      </c>
      <c r="H6897" t="s">
        <v>44</v>
      </c>
      <c r="I6897">
        <v>49</v>
      </c>
      <c r="J6897">
        <v>62</v>
      </c>
      <c r="K6897">
        <v>8</v>
      </c>
      <c r="L6897">
        <v>557.61</v>
      </c>
      <c r="M6897">
        <v>33409.449999999997</v>
      </c>
      <c r="N6897">
        <v>0</v>
      </c>
      <c r="O6897">
        <v>3976</v>
      </c>
      <c r="P6897">
        <v>3</v>
      </c>
      <c r="Q6897">
        <v>15.1</v>
      </c>
      <c r="R6897">
        <v>0</v>
      </c>
      <c r="S6897">
        <v>0.5</v>
      </c>
      <c r="T6897">
        <v>2</v>
      </c>
      <c r="U6897" t="s">
        <v>31</v>
      </c>
      <c r="V6897">
        <v>3</v>
      </c>
      <c r="W6897">
        <v>2</v>
      </c>
      <c r="X6897">
        <v>1323.31</v>
      </c>
      <c r="Y6897">
        <v>32</v>
      </c>
      <c r="Z6897">
        <v>3.5</v>
      </c>
      <c r="AA6897" t="s">
        <v>39</v>
      </c>
      <c r="AB6897">
        <v>23.5</v>
      </c>
      <c r="AC6897">
        <v>0.31090000000000001</v>
      </c>
      <c r="AD6897">
        <v>0</v>
      </c>
      <c r="AE6897" t="s">
        <v>40</v>
      </c>
    </row>
    <row r="6898" spans="1:31" x14ac:dyDescent="0.25">
      <c r="A6898">
        <v>6897</v>
      </c>
      <c r="B6898" t="str">
        <f t="shared" si="107"/>
        <v>26-40</v>
      </c>
      <c r="D6898">
        <v>31</v>
      </c>
      <c r="F6898" t="s">
        <v>28</v>
      </c>
      <c r="G6898" t="s">
        <v>35</v>
      </c>
      <c r="H6898" t="s">
        <v>30</v>
      </c>
      <c r="I6898">
        <v>5</v>
      </c>
      <c r="J6898">
        <v>12</v>
      </c>
      <c r="K6898">
        <v>0</v>
      </c>
      <c r="L6898">
        <v>535.45000000000005</v>
      </c>
      <c r="M6898">
        <v>6406.36</v>
      </c>
      <c r="N6898">
        <v>0</v>
      </c>
      <c r="O6898">
        <v>666</v>
      </c>
      <c r="P6898">
        <v>0</v>
      </c>
      <c r="Q6898">
        <v>15.3</v>
      </c>
      <c r="R6898">
        <v>0</v>
      </c>
      <c r="S6898">
        <v>0.28999999999999998</v>
      </c>
      <c r="T6898">
        <v>0</v>
      </c>
      <c r="U6898" t="s">
        <v>37</v>
      </c>
      <c r="V6898">
        <v>1</v>
      </c>
      <c r="W6898">
        <v>1</v>
      </c>
      <c r="X6898">
        <v>354.66</v>
      </c>
      <c r="Y6898">
        <v>30</v>
      </c>
      <c r="Z6898">
        <v>3.4</v>
      </c>
      <c r="AA6898" t="s">
        <v>51</v>
      </c>
      <c r="AB6898">
        <v>23.1</v>
      </c>
      <c r="AC6898">
        <v>0.30880000000000002</v>
      </c>
      <c r="AD6898">
        <v>0</v>
      </c>
      <c r="AE6898" t="s">
        <v>40</v>
      </c>
    </row>
    <row r="6899" spans="1:31" x14ac:dyDescent="0.25">
      <c r="A6899">
        <v>6898</v>
      </c>
      <c r="B6899" t="str">
        <f t="shared" si="107"/>
        <v>26-40</v>
      </c>
      <c r="D6899">
        <v>35</v>
      </c>
      <c r="F6899" t="s">
        <v>28</v>
      </c>
      <c r="G6899" t="s">
        <v>49</v>
      </c>
      <c r="H6899" t="s">
        <v>30</v>
      </c>
      <c r="I6899">
        <v>41</v>
      </c>
      <c r="J6899">
        <v>69</v>
      </c>
      <c r="K6899">
        <v>12</v>
      </c>
      <c r="L6899">
        <v>728.24</v>
      </c>
      <c r="M6899">
        <v>50682.79</v>
      </c>
      <c r="N6899">
        <v>0</v>
      </c>
      <c r="O6899">
        <v>5207</v>
      </c>
      <c r="P6899">
        <v>5</v>
      </c>
      <c r="Q6899">
        <v>8.4</v>
      </c>
      <c r="R6899">
        <v>4</v>
      </c>
      <c r="S6899">
        <v>0.31</v>
      </c>
      <c r="T6899">
        <v>5</v>
      </c>
      <c r="U6899" t="s">
        <v>42</v>
      </c>
      <c r="V6899">
        <v>3</v>
      </c>
      <c r="W6899">
        <v>5</v>
      </c>
      <c r="X6899">
        <v>1540.48</v>
      </c>
      <c r="Y6899">
        <v>40</v>
      </c>
      <c r="Z6899">
        <v>3.3</v>
      </c>
      <c r="AA6899" t="s">
        <v>39</v>
      </c>
      <c r="AB6899">
        <v>38.5</v>
      </c>
      <c r="AC6899">
        <v>0.4143</v>
      </c>
      <c r="AD6899">
        <v>1</v>
      </c>
      <c r="AE6899" t="s">
        <v>60</v>
      </c>
    </row>
    <row r="6900" spans="1:31" x14ac:dyDescent="0.25">
      <c r="A6900">
        <v>6899</v>
      </c>
      <c r="B6900" t="str">
        <f t="shared" si="107"/>
        <v>60+</v>
      </c>
      <c r="D6900">
        <v>67</v>
      </c>
      <c r="F6900" t="s">
        <v>28</v>
      </c>
      <c r="G6900" t="s">
        <v>49</v>
      </c>
      <c r="H6900" t="s">
        <v>36</v>
      </c>
      <c r="I6900">
        <v>28</v>
      </c>
      <c r="J6900">
        <v>85</v>
      </c>
      <c r="K6900">
        <v>15</v>
      </c>
      <c r="L6900">
        <v>229.63</v>
      </c>
      <c r="M6900">
        <v>18761.099999999999</v>
      </c>
      <c r="N6900">
        <v>0</v>
      </c>
      <c r="O6900">
        <v>2383</v>
      </c>
      <c r="P6900">
        <v>3</v>
      </c>
      <c r="Q6900">
        <v>5</v>
      </c>
      <c r="R6900">
        <v>1</v>
      </c>
      <c r="S6900">
        <v>0.52</v>
      </c>
      <c r="T6900">
        <v>5</v>
      </c>
      <c r="U6900" t="s">
        <v>47</v>
      </c>
      <c r="V6900">
        <v>4</v>
      </c>
      <c r="W6900">
        <v>3</v>
      </c>
      <c r="X6900">
        <v>1635.48</v>
      </c>
      <c r="Y6900">
        <v>32</v>
      </c>
      <c r="Z6900">
        <v>4.0999999999999996</v>
      </c>
      <c r="AA6900" t="s">
        <v>32</v>
      </c>
      <c r="AB6900">
        <v>31</v>
      </c>
      <c r="AC6900">
        <v>0.3614</v>
      </c>
      <c r="AD6900">
        <v>0</v>
      </c>
      <c r="AE6900" t="s">
        <v>40</v>
      </c>
    </row>
    <row r="6901" spans="1:31" x14ac:dyDescent="0.25">
      <c r="A6901">
        <v>6900</v>
      </c>
      <c r="B6901" t="str">
        <f t="shared" si="107"/>
        <v>60+</v>
      </c>
      <c r="D6901">
        <v>61</v>
      </c>
      <c r="F6901" t="s">
        <v>34</v>
      </c>
      <c r="G6901" t="s">
        <v>43</v>
      </c>
      <c r="H6901" t="s">
        <v>30</v>
      </c>
      <c r="I6901">
        <v>1</v>
      </c>
      <c r="J6901">
        <v>2</v>
      </c>
      <c r="K6901">
        <v>0</v>
      </c>
      <c r="L6901">
        <v>529.92999999999995</v>
      </c>
      <c r="M6901">
        <v>1095.98</v>
      </c>
      <c r="N6901">
        <v>1</v>
      </c>
      <c r="O6901">
        <v>538</v>
      </c>
      <c r="P6901">
        <v>0</v>
      </c>
      <c r="Q6901">
        <v>13.7</v>
      </c>
      <c r="R6901">
        <v>0</v>
      </c>
      <c r="S6901">
        <v>0.54</v>
      </c>
      <c r="T6901">
        <v>1</v>
      </c>
      <c r="U6901" t="s">
        <v>46</v>
      </c>
      <c r="V6901">
        <v>0</v>
      </c>
      <c r="W6901">
        <v>0</v>
      </c>
      <c r="X6901">
        <v>0</v>
      </c>
      <c r="Y6901">
        <v>71</v>
      </c>
      <c r="Z6901">
        <v>3</v>
      </c>
      <c r="AA6901" t="s">
        <v>39</v>
      </c>
      <c r="AB6901">
        <v>35.799999999999997</v>
      </c>
      <c r="AC6901">
        <v>0.39479999999999998</v>
      </c>
      <c r="AD6901">
        <v>0</v>
      </c>
      <c r="AE6901" t="s">
        <v>40</v>
      </c>
    </row>
    <row r="6902" spans="1:31" x14ac:dyDescent="0.25">
      <c r="A6902">
        <v>6901</v>
      </c>
      <c r="B6902" t="str">
        <f t="shared" si="107"/>
        <v>18-25</v>
      </c>
      <c r="D6902">
        <v>19</v>
      </c>
      <c r="F6902" t="s">
        <v>28</v>
      </c>
      <c r="G6902" t="s">
        <v>35</v>
      </c>
      <c r="H6902" t="s">
        <v>36</v>
      </c>
      <c r="I6902">
        <v>52</v>
      </c>
      <c r="J6902">
        <v>59</v>
      </c>
      <c r="K6902">
        <v>6</v>
      </c>
      <c r="L6902">
        <v>575.16</v>
      </c>
      <c r="M6902">
        <v>34002.11</v>
      </c>
      <c r="N6902">
        <v>0</v>
      </c>
      <c r="O6902">
        <v>3752</v>
      </c>
      <c r="P6902">
        <v>2</v>
      </c>
      <c r="Q6902">
        <v>18</v>
      </c>
      <c r="R6902">
        <v>3</v>
      </c>
      <c r="S6902">
        <v>0.46</v>
      </c>
      <c r="T6902">
        <v>3</v>
      </c>
      <c r="U6902" t="s">
        <v>42</v>
      </c>
      <c r="V6902">
        <v>3</v>
      </c>
      <c r="W6902">
        <v>1</v>
      </c>
      <c r="X6902">
        <v>860.01</v>
      </c>
      <c r="Y6902">
        <v>17</v>
      </c>
      <c r="Z6902">
        <v>2.6</v>
      </c>
      <c r="AA6902" t="s">
        <v>32</v>
      </c>
      <c r="AB6902">
        <v>19.3</v>
      </c>
      <c r="AC6902">
        <v>0.28499999999999998</v>
      </c>
      <c r="AD6902">
        <v>0</v>
      </c>
      <c r="AE6902" t="s">
        <v>40</v>
      </c>
    </row>
    <row r="6903" spans="1:31" x14ac:dyDescent="0.25">
      <c r="A6903">
        <v>6902</v>
      </c>
      <c r="B6903" t="str">
        <f t="shared" si="107"/>
        <v>41-60</v>
      </c>
      <c r="D6903">
        <v>54</v>
      </c>
      <c r="F6903" t="s">
        <v>28</v>
      </c>
      <c r="G6903" t="s">
        <v>35</v>
      </c>
      <c r="H6903" t="s">
        <v>30</v>
      </c>
      <c r="I6903">
        <v>41</v>
      </c>
      <c r="J6903">
        <v>120</v>
      </c>
      <c r="K6903">
        <v>20</v>
      </c>
      <c r="L6903">
        <v>717.28</v>
      </c>
      <c r="M6903">
        <v>86779.48</v>
      </c>
      <c r="N6903">
        <v>0</v>
      </c>
      <c r="O6903">
        <v>8882</v>
      </c>
      <c r="P6903">
        <v>7</v>
      </c>
      <c r="Q6903">
        <v>25.5</v>
      </c>
      <c r="R6903">
        <v>4</v>
      </c>
      <c r="S6903">
        <v>0.24</v>
      </c>
      <c r="T6903">
        <v>5</v>
      </c>
      <c r="U6903" t="s">
        <v>31</v>
      </c>
      <c r="V6903">
        <v>1</v>
      </c>
      <c r="W6903">
        <v>9</v>
      </c>
      <c r="X6903">
        <v>2213.58</v>
      </c>
      <c r="Y6903">
        <v>50</v>
      </c>
      <c r="Z6903">
        <v>3.9</v>
      </c>
      <c r="AA6903" t="s">
        <v>48</v>
      </c>
      <c r="AB6903">
        <v>47.4</v>
      </c>
      <c r="AC6903">
        <v>0.4803</v>
      </c>
      <c r="AD6903">
        <v>1</v>
      </c>
      <c r="AE6903" t="s">
        <v>33</v>
      </c>
    </row>
    <row r="6904" spans="1:31" x14ac:dyDescent="0.25">
      <c r="A6904">
        <v>6903</v>
      </c>
      <c r="B6904" t="str">
        <f t="shared" si="107"/>
        <v>60+</v>
      </c>
      <c r="D6904">
        <v>61</v>
      </c>
      <c r="F6904" t="s">
        <v>28</v>
      </c>
      <c r="G6904" t="s">
        <v>43</v>
      </c>
      <c r="H6904" t="s">
        <v>41</v>
      </c>
      <c r="I6904">
        <v>33</v>
      </c>
      <c r="J6904">
        <v>50</v>
      </c>
      <c r="K6904">
        <v>9</v>
      </c>
      <c r="L6904">
        <v>388.22</v>
      </c>
      <c r="M6904">
        <v>21228.93</v>
      </c>
      <c r="N6904">
        <v>0</v>
      </c>
      <c r="O6904">
        <v>2241</v>
      </c>
      <c r="P6904">
        <v>2</v>
      </c>
      <c r="Q6904">
        <v>24.4</v>
      </c>
      <c r="R6904">
        <v>1</v>
      </c>
      <c r="S6904">
        <v>0.55000000000000004</v>
      </c>
      <c r="T6904">
        <v>4</v>
      </c>
      <c r="U6904" t="s">
        <v>42</v>
      </c>
      <c r="V6904">
        <v>0</v>
      </c>
      <c r="W6904">
        <v>3</v>
      </c>
      <c r="X6904">
        <v>415.62</v>
      </c>
      <c r="Y6904">
        <v>43</v>
      </c>
      <c r="Z6904">
        <v>3.8</v>
      </c>
      <c r="AA6904" t="s">
        <v>39</v>
      </c>
      <c r="AB6904">
        <v>30.1</v>
      </c>
      <c r="AC6904">
        <v>0.35489999999999999</v>
      </c>
      <c r="AD6904">
        <v>0</v>
      </c>
      <c r="AE6904" t="s">
        <v>40</v>
      </c>
    </row>
    <row r="6905" spans="1:31" x14ac:dyDescent="0.25">
      <c r="A6905">
        <v>6904</v>
      </c>
      <c r="B6905" t="str">
        <f t="shared" si="107"/>
        <v>41-60</v>
      </c>
      <c r="D6905">
        <v>47</v>
      </c>
      <c r="F6905" t="s">
        <v>28</v>
      </c>
      <c r="G6905" t="s">
        <v>49</v>
      </c>
      <c r="H6905" t="s">
        <v>44</v>
      </c>
      <c r="I6905">
        <v>39</v>
      </c>
      <c r="J6905">
        <v>35</v>
      </c>
      <c r="K6905">
        <v>7</v>
      </c>
      <c r="L6905">
        <v>463.33</v>
      </c>
      <c r="M6905">
        <v>16748.689999999999</v>
      </c>
      <c r="N6905">
        <v>0</v>
      </c>
      <c r="O6905">
        <v>1964</v>
      </c>
      <c r="P6905">
        <v>2</v>
      </c>
      <c r="Q6905">
        <v>8.5</v>
      </c>
      <c r="R6905">
        <v>1</v>
      </c>
      <c r="S6905">
        <v>0.28999999999999998</v>
      </c>
      <c r="T6905">
        <v>3</v>
      </c>
      <c r="U6905" t="s">
        <v>42</v>
      </c>
      <c r="V6905">
        <v>0</v>
      </c>
      <c r="W6905">
        <v>1</v>
      </c>
      <c r="X6905">
        <v>204.43</v>
      </c>
      <c r="Y6905">
        <v>46</v>
      </c>
      <c r="Z6905">
        <v>4.0999999999999996</v>
      </c>
      <c r="AA6905" t="s">
        <v>48</v>
      </c>
      <c r="AB6905">
        <v>26.8</v>
      </c>
      <c r="AC6905">
        <v>0.33279999999999998</v>
      </c>
      <c r="AD6905">
        <v>0</v>
      </c>
      <c r="AE6905" t="s">
        <v>40</v>
      </c>
    </row>
    <row r="6906" spans="1:31" x14ac:dyDescent="0.25">
      <c r="A6906">
        <v>6905</v>
      </c>
      <c r="B6906" t="str">
        <f t="shared" si="107"/>
        <v>41-60</v>
      </c>
      <c r="D6906">
        <v>51</v>
      </c>
      <c r="F6906" t="s">
        <v>28</v>
      </c>
      <c r="G6906" t="s">
        <v>35</v>
      </c>
      <c r="H6906" t="s">
        <v>30</v>
      </c>
      <c r="I6906">
        <v>19</v>
      </c>
      <c r="J6906">
        <v>58</v>
      </c>
      <c r="K6906">
        <v>9</v>
      </c>
      <c r="L6906">
        <v>394.73</v>
      </c>
      <c r="M6906">
        <v>23742.54</v>
      </c>
      <c r="N6906">
        <v>0</v>
      </c>
      <c r="O6906">
        <v>2939</v>
      </c>
      <c r="P6906">
        <v>3</v>
      </c>
      <c r="Q6906">
        <v>17.100000000000001</v>
      </c>
      <c r="R6906">
        <v>2</v>
      </c>
      <c r="S6906">
        <v>0.6</v>
      </c>
      <c r="T6906">
        <v>3</v>
      </c>
      <c r="U6906" t="s">
        <v>42</v>
      </c>
      <c r="V6906">
        <v>2</v>
      </c>
      <c r="W6906">
        <v>4</v>
      </c>
      <c r="X6906">
        <v>764.43</v>
      </c>
      <c r="Y6906">
        <v>60</v>
      </c>
      <c r="Z6906">
        <v>2.6</v>
      </c>
      <c r="AA6906" t="s">
        <v>51</v>
      </c>
      <c r="AB6906">
        <v>46.2</v>
      </c>
      <c r="AC6906">
        <v>0.4713</v>
      </c>
      <c r="AD6906">
        <v>1</v>
      </c>
      <c r="AE6906" t="s">
        <v>56</v>
      </c>
    </row>
    <row r="6907" spans="1:31" x14ac:dyDescent="0.25">
      <c r="A6907">
        <v>6906</v>
      </c>
      <c r="B6907" t="str">
        <f t="shared" si="107"/>
        <v>18-25</v>
      </c>
      <c r="D6907">
        <v>18</v>
      </c>
      <c r="F6907" t="s">
        <v>34</v>
      </c>
      <c r="G6907" t="s">
        <v>45</v>
      </c>
      <c r="H6907" t="s">
        <v>44</v>
      </c>
      <c r="I6907">
        <v>0</v>
      </c>
      <c r="J6907">
        <v>0</v>
      </c>
      <c r="K6907">
        <v>0</v>
      </c>
      <c r="L6907">
        <v>663.29</v>
      </c>
      <c r="M6907">
        <v>0</v>
      </c>
      <c r="N6907">
        <v>1</v>
      </c>
      <c r="O6907">
        <v>408</v>
      </c>
      <c r="P6907">
        <v>0</v>
      </c>
      <c r="Q6907">
        <v>6.4</v>
      </c>
      <c r="R6907">
        <v>0</v>
      </c>
      <c r="S6907">
        <v>0.49</v>
      </c>
      <c r="T6907">
        <v>0</v>
      </c>
      <c r="U6907" t="s">
        <v>37</v>
      </c>
      <c r="V6907">
        <v>0</v>
      </c>
      <c r="W6907">
        <v>0</v>
      </c>
      <c r="X6907">
        <v>0</v>
      </c>
      <c r="Y6907">
        <v>50</v>
      </c>
      <c r="Z6907">
        <v>4.4000000000000004</v>
      </c>
      <c r="AA6907" t="s">
        <v>51</v>
      </c>
      <c r="AB6907">
        <v>25.2</v>
      </c>
      <c r="AC6907">
        <v>0.32190000000000002</v>
      </c>
      <c r="AD6907">
        <v>0</v>
      </c>
      <c r="AE6907" t="s">
        <v>40</v>
      </c>
    </row>
    <row r="6908" spans="1:31" x14ac:dyDescent="0.25">
      <c r="A6908">
        <v>6907</v>
      </c>
      <c r="B6908" t="str">
        <f t="shared" si="107"/>
        <v>18-25</v>
      </c>
      <c r="D6908">
        <v>19</v>
      </c>
      <c r="F6908" t="s">
        <v>34</v>
      </c>
      <c r="G6908" t="s">
        <v>35</v>
      </c>
      <c r="H6908" t="s">
        <v>41</v>
      </c>
      <c r="I6908">
        <v>23</v>
      </c>
      <c r="J6908">
        <v>26</v>
      </c>
      <c r="K6908">
        <v>4</v>
      </c>
      <c r="L6908">
        <v>357.64</v>
      </c>
      <c r="M6908">
        <v>9939.77</v>
      </c>
      <c r="N6908">
        <v>0</v>
      </c>
      <c r="O6908">
        <v>1385</v>
      </c>
      <c r="P6908">
        <v>1</v>
      </c>
      <c r="Q6908">
        <v>2</v>
      </c>
      <c r="R6908">
        <v>1</v>
      </c>
      <c r="S6908">
        <v>0.8</v>
      </c>
      <c r="T6908">
        <v>2</v>
      </c>
      <c r="U6908" t="s">
        <v>47</v>
      </c>
      <c r="V6908">
        <v>1</v>
      </c>
      <c r="W6908">
        <v>0</v>
      </c>
      <c r="X6908">
        <v>301.08</v>
      </c>
      <c r="Y6908">
        <v>32</v>
      </c>
      <c r="Z6908">
        <v>2.7</v>
      </c>
      <c r="AA6908" t="s">
        <v>39</v>
      </c>
      <c r="AB6908">
        <v>29.3</v>
      </c>
      <c r="AC6908">
        <v>0.34949999999999998</v>
      </c>
      <c r="AD6908">
        <v>0</v>
      </c>
      <c r="AE6908" t="s">
        <v>40</v>
      </c>
    </row>
    <row r="6909" spans="1:31" x14ac:dyDescent="0.25">
      <c r="A6909">
        <v>6908</v>
      </c>
      <c r="B6909" t="str">
        <f t="shared" si="107"/>
        <v>18-25</v>
      </c>
      <c r="D6909">
        <v>19</v>
      </c>
      <c r="F6909" t="s">
        <v>34</v>
      </c>
      <c r="G6909" t="s">
        <v>45</v>
      </c>
      <c r="H6909" t="s">
        <v>30</v>
      </c>
      <c r="I6909">
        <v>18</v>
      </c>
      <c r="J6909">
        <v>31</v>
      </c>
      <c r="K6909">
        <v>3</v>
      </c>
      <c r="L6909">
        <v>391.22</v>
      </c>
      <c r="M6909">
        <v>12390.84</v>
      </c>
      <c r="N6909">
        <v>1</v>
      </c>
      <c r="O6909">
        <v>1521</v>
      </c>
      <c r="P6909">
        <v>2</v>
      </c>
      <c r="Q6909">
        <v>14.5</v>
      </c>
      <c r="R6909">
        <v>1</v>
      </c>
      <c r="S6909">
        <v>0.14000000000000001</v>
      </c>
      <c r="T6909">
        <v>1</v>
      </c>
      <c r="U6909" t="s">
        <v>38</v>
      </c>
      <c r="V6909">
        <v>1</v>
      </c>
      <c r="W6909">
        <v>2</v>
      </c>
      <c r="X6909">
        <v>1006</v>
      </c>
      <c r="Y6909">
        <v>45</v>
      </c>
      <c r="Z6909">
        <v>4.4000000000000004</v>
      </c>
      <c r="AA6909" t="s">
        <v>51</v>
      </c>
      <c r="AB6909">
        <v>30.1</v>
      </c>
      <c r="AC6909">
        <v>0.35539999999999999</v>
      </c>
      <c r="AD6909">
        <v>0</v>
      </c>
      <c r="AE6909" t="s">
        <v>40</v>
      </c>
    </row>
    <row r="6910" spans="1:31" x14ac:dyDescent="0.25">
      <c r="A6910">
        <v>6909</v>
      </c>
      <c r="B6910" t="str">
        <f t="shared" si="107"/>
        <v>26-40</v>
      </c>
      <c r="D6910">
        <v>26</v>
      </c>
      <c r="F6910" t="s">
        <v>28</v>
      </c>
      <c r="G6910" t="s">
        <v>43</v>
      </c>
      <c r="H6910" t="s">
        <v>30</v>
      </c>
      <c r="I6910">
        <v>42</v>
      </c>
      <c r="J6910">
        <v>72</v>
      </c>
      <c r="K6910">
        <v>11</v>
      </c>
      <c r="L6910">
        <v>275.39999999999998</v>
      </c>
      <c r="M6910">
        <v>19062.27</v>
      </c>
      <c r="N6910">
        <v>0</v>
      </c>
      <c r="O6910">
        <v>2271</v>
      </c>
      <c r="P6910">
        <v>0</v>
      </c>
      <c r="Q6910">
        <v>6.3</v>
      </c>
      <c r="R6910">
        <v>1</v>
      </c>
      <c r="S6910">
        <v>0.25</v>
      </c>
      <c r="T6910">
        <v>2</v>
      </c>
      <c r="U6910" t="s">
        <v>31</v>
      </c>
      <c r="V6910">
        <v>2</v>
      </c>
      <c r="W6910">
        <v>2</v>
      </c>
      <c r="X6910">
        <v>665.96</v>
      </c>
      <c r="Y6910">
        <v>29</v>
      </c>
      <c r="Z6910">
        <v>3.7</v>
      </c>
      <c r="AA6910" t="s">
        <v>39</v>
      </c>
      <c r="AB6910">
        <v>24.3</v>
      </c>
      <c r="AC6910">
        <v>0.3165</v>
      </c>
      <c r="AD6910">
        <v>0</v>
      </c>
      <c r="AE6910" t="s">
        <v>40</v>
      </c>
    </row>
    <row r="6911" spans="1:31" x14ac:dyDescent="0.25">
      <c r="A6911">
        <v>6910</v>
      </c>
      <c r="B6911" t="str">
        <f t="shared" si="107"/>
        <v>60+</v>
      </c>
      <c r="D6911">
        <v>70</v>
      </c>
      <c r="F6911" t="s">
        <v>34</v>
      </c>
      <c r="G6911" t="s">
        <v>35</v>
      </c>
      <c r="H6911" t="s">
        <v>30</v>
      </c>
      <c r="I6911">
        <v>28</v>
      </c>
      <c r="J6911">
        <v>31</v>
      </c>
      <c r="K6911">
        <v>3</v>
      </c>
      <c r="L6911">
        <v>114.6</v>
      </c>
      <c r="M6911">
        <v>3893.53</v>
      </c>
      <c r="N6911">
        <v>1</v>
      </c>
      <c r="O6911">
        <v>702</v>
      </c>
      <c r="P6911">
        <v>2</v>
      </c>
      <c r="Q6911">
        <v>11.7</v>
      </c>
      <c r="R6911">
        <v>1</v>
      </c>
      <c r="S6911">
        <v>0.25</v>
      </c>
      <c r="T6911">
        <v>3</v>
      </c>
      <c r="U6911" t="s">
        <v>38</v>
      </c>
      <c r="V6911">
        <v>0</v>
      </c>
      <c r="W6911">
        <v>1</v>
      </c>
      <c r="X6911">
        <v>128.97999999999999</v>
      </c>
      <c r="Y6911">
        <v>40</v>
      </c>
      <c r="Z6911">
        <v>2.2999999999999998</v>
      </c>
      <c r="AA6911" t="s">
        <v>39</v>
      </c>
      <c r="AB6911">
        <v>28.3</v>
      </c>
      <c r="AC6911">
        <v>0.34279999999999999</v>
      </c>
      <c r="AD6911">
        <v>0</v>
      </c>
      <c r="AE6911" t="s">
        <v>40</v>
      </c>
    </row>
    <row r="6912" spans="1:31" x14ac:dyDescent="0.25">
      <c r="A6912">
        <v>6911</v>
      </c>
      <c r="B6912" t="str">
        <f t="shared" si="107"/>
        <v>41-60</v>
      </c>
      <c r="D6912">
        <v>51</v>
      </c>
      <c r="F6912" t="s">
        <v>34</v>
      </c>
      <c r="G6912" t="s">
        <v>43</v>
      </c>
      <c r="H6912" t="s">
        <v>53</v>
      </c>
      <c r="I6912">
        <v>58</v>
      </c>
      <c r="J6912">
        <v>66</v>
      </c>
      <c r="K6912">
        <v>11</v>
      </c>
      <c r="L6912">
        <v>450.82</v>
      </c>
      <c r="M6912">
        <v>30055.5</v>
      </c>
      <c r="N6912">
        <v>0</v>
      </c>
      <c r="O6912">
        <v>3066</v>
      </c>
      <c r="P6912">
        <v>4</v>
      </c>
      <c r="Q6912">
        <v>21.1</v>
      </c>
      <c r="R6912">
        <v>2</v>
      </c>
      <c r="S6912">
        <v>0.44</v>
      </c>
      <c r="T6912">
        <v>2</v>
      </c>
      <c r="U6912" t="s">
        <v>38</v>
      </c>
      <c r="V6912">
        <v>3</v>
      </c>
      <c r="W6912">
        <v>4</v>
      </c>
      <c r="X6912">
        <v>2360.4699999999998</v>
      </c>
      <c r="Y6912">
        <v>39</v>
      </c>
      <c r="Z6912">
        <v>2.1</v>
      </c>
      <c r="AA6912" t="s">
        <v>39</v>
      </c>
      <c r="AB6912">
        <v>28.8</v>
      </c>
      <c r="AC6912">
        <v>0.34639999999999999</v>
      </c>
      <c r="AD6912">
        <v>0</v>
      </c>
      <c r="AE6912" t="s">
        <v>40</v>
      </c>
    </row>
    <row r="6913" spans="1:31" x14ac:dyDescent="0.25">
      <c r="A6913">
        <v>6912</v>
      </c>
      <c r="B6913" t="str">
        <f t="shared" si="107"/>
        <v>41-60</v>
      </c>
      <c r="D6913">
        <v>59</v>
      </c>
      <c r="F6913" t="s">
        <v>34</v>
      </c>
      <c r="G6913" t="s">
        <v>43</v>
      </c>
      <c r="H6913" t="s">
        <v>44</v>
      </c>
      <c r="I6913">
        <v>38</v>
      </c>
      <c r="J6913">
        <v>66</v>
      </c>
      <c r="K6913">
        <v>9</v>
      </c>
      <c r="L6913">
        <v>437.73</v>
      </c>
      <c r="M6913">
        <v>30795.56</v>
      </c>
      <c r="N6913">
        <v>0</v>
      </c>
      <c r="O6913">
        <v>2851</v>
      </c>
      <c r="P6913">
        <v>4</v>
      </c>
      <c r="Q6913">
        <v>21.4</v>
      </c>
      <c r="R6913">
        <v>1</v>
      </c>
      <c r="S6913">
        <v>0.28999999999999998</v>
      </c>
      <c r="T6913">
        <v>3</v>
      </c>
      <c r="U6913" t="s">
        <v>47</v>
      </c>
      <c r="V6913">
        <v>3</v>
      </c>
      <c r="W6913">
        <v>1</v>
      </c>
      <c r="X6913">
        <v>1213.57</v>
      </c>
      <c r="Y6913">
        <v>40</v>
      </c>
      <c r="Z6913">
        <v>4.5999999999999996</v>
      </c>
      <c r="AA6913" t="s">
        <v>39</v>
      </c>
      <c r="AB6913">
        <v>30.8</v>
      </c>
      <c r="AC6913">
        <v>0.35949999999999999</v>
      </c>
      <c r="AD6913">
        <v>0</v>
      </c>
      <c r="AE6913" t="s">
        <v>40</v>
      </c>
    </row>
    <row r="6914" spans="1:31" x14ac:dyDescent="0.25">
      <c r="A6914">
        <v>6913</v>
      </c>
      <c r="B6914" t="str">
        <f t="shared" si="107"/>
        <v>26-40</v>
      </c>
      <c r="D6914">
        <v>33</v>
      </c>
      <c r="F6914" t="s">
        <v>34</v>
      </c>
      <c r="G6914" t="s">
        <v>45</v>
      </c>
      <c r="H6914" t="s">
        <v>53</v>
      </c>
      <c r="I6914">
        <v>41</v>
      </c>
      <c r="J6914">
        <v>107</v>
      </c>
      <c r="K6914">
        <v>9</v>
      </c>
      <c r="L6914">
        <v>422.3</v>
      </c>
      <c r="M6914">
        <v>45747.27</v>
      </c>
      <c r="N6914">
        <v>0</v>
      </c>
      <c r="O6914">
        <v>4585</v>
      </c>
      <c r="P6914">
        <v>7</v>
      </c>
      <c r="Q6914">
        <v>0</v>
      </c>
      <c r="R6914">
        <v>2</v>
      </c>
      <c r="S6914">
        <v>0.1</v>
      </c>
      <c r="T6914">
        <v>2</v>
      </c>
      <c r="U6914" t="s">
        <v>38</v>
      </c>
      <c r="V6914">
        <v>4</v>
      </c>
      <c r="W6914">
        <v>4</v>
      </c>
      <c r="X6914">
        <v>1855.3</v>
      </c>
      <c r="Y6914">
        <v>19</v>
      </c>
      <c r="Z6914">
        <v>3.8</v>
      </c>
      <c r="AA6914" t="s">
        <v>39</v>
      </c>
      <c r="AB6914">
        <v>25.7</v>
      </c>
      <c r="AC6914">
        <v>0.32519999999999999</v>
      </c>
      <c r="AD6914">
        <v>0</v>
      </c>
      <c r="AE6914" t="s">
        <v>40</v>
      </c>
    </row>
    <row r="6915" spans="1:31" x14ac:dyDescent="0.25">
      <c r="A6915">
        <v>6914</v>
      </c>
      <c r="B6915" t="str">
        <f t="shared" ref="B6915:B6978" si="108">IF(D6915&lt;=25, "18-25", IF(D6915&lt;=40, "26-40", IF(D6915&lt;=60, "41-60", "60+")))</f>
        <v>60+</v>
      </c>
      <c r="D6915">
        <v>67</v>
      </c>
      <c r="F6915" t="s">
        <v>28</v>
      </c>
      <c r="G6915" t="s">
        <v>49</v>
      </c>
      <c r="H6915" t="s">
        <v>30</v>
      </c>
      <c r="I6915">
        <v>41</v>
      </c>
      <c r="J6915">
        <v>102</v>
      </c>
      <c r="K6915">
        <v>7</v>
      </c>
      <c r="L6915">
        <v>523.24</v>
      </c>
      <c r="M6915">
        <v>57775.15</v>
      </c>
      <c r="N6915">
        <v>0</v>
      </c>
      <c r="O6915">
        <v>5405</v>
      </c>
      <c r="P6915">
        <v>5</v>
      </c>
      <c r="Q6915">
        <v>13.4</v>
      </c>
      <c r="R6915">
        <v>4</v>
      </c>
      <c r="S6915">
        <v>0.72</v>
      </c>
      <c r="T6915">
        <v>4</v>
      </c>
      <c r="U6915" t="s">
        <v>31</v>
      </c>
      <c r="V6915">
        <v>0</v>
      </c>
      <c r="W6915">
        <v>2</v>
      </c>
      <c r="X6915">
        <v>406.14</v>
      </c>
      <c r="Y6915">
        <v>80</v>
      </c>
      <c r="Z6915">
        <v>3.9</v>
      </c>
      <c r="AA6915" t="s">
        <v>32</v>
      </c>
      <c r="AB6915">
        <v>47.7</v>
      </c>
      <c r="AC6915">
        <v>0.48249999999999998</v>
      </c>
      <c r="AD6915">
        <v>1</v>
      </c>
      <c r="AE6915" t="s">
        <v>33</v>
      </c>
    </row>
    <row r="6916" spans="1:31" x14ac:dyDescent="0.25">
      <c r="A6916">
        <v>6915</v>
      </c>
      <c r="B6916" t="str">
        <f t="shared" si="108"/>
        <v>26-40</v>
      </c>
      <c r="D6916">
        <v>28</v>
      </c>
      <c r="F6916" t="s">
        <v>57</v>
      </c>
      <c r="G6916" t="s">
        <v>35</v>
      </c>
      <c r="H6916" t="s">
        <v>36</v>
      </c>
      <c r="I6916">
        <v>17</v>
      </c>
      <c r="J6916">
        <v>24</v>
      </c>
      <c r="K6916">
        <v>4</v>
      </c>
      <c r="L6916">
        <v>542.27</v>
      </c>
      <c r="M6916">
        <v>13138.88</v>
      </c>
      <c r="N6916">
        <v>0</v>
      </c>
      <c r="O6916">
        <v>1700</v>
      </c>
      <c r="P6916">
        <v>0</v>
      </c>
      <c r="Q6916">
        <v>11.3</v>
      </c>
      <c r="R6916">
        <v>1</v>
      </c>
      <c r="S6916">
        <v>0.79</v>
      </c>
      <c r="T6916">
        <v>1</v>
      </c>
      <c r="U6916" t="s">
        <v>38</v>
      </c>
      <c r="V6916">
        <v>1</v>
      </c>
      <c r="W6916">
        <v>1</v>
      </c>
      <c r="X6916">
        <v>391.08</v>
      </c>
      <c r="Y6916">
        <v>106</v>
      </c>
      <c r="Z6916">
        <v>4</v>
      </c>
      <c r="AA6916" t="s">
        <v>32</v>
      </c>
      <c r="AB6916">
        <v>48.6</v>
      </c>
      <c r="AC6916">
        <v>0.48959999999999998</v>
      </c>
      <c r="AD6916">
        <v>1</v>
      </c>
      <c r="AE6916" t="s">
        <v>33</v>
      </c>
    </row>
    <row r="6917" spans="1:31" x14ac:dyDescent="0.25">
      <c r="A6917">
        <v>6916</v>
      </c>
      <c r="B6917" t="str">
        <f t="shared" si="108"/>
        <v>60+</v>
      </c>
      <c r="D6917">
        <v>65</v>
      </c>
      <c r="F6917" t="s">
        <v>34</v>
      </c>
      <c r="G6917" t="s">
        <v>35</v>
      </c>
      <c r="H6917" t="s">
        <v>30</v>
      </c>
      <c r="I6917">
        <v>33</v>
      </c>
      <c r="J6917">
        <v>82</v>
      </c>
      <c r="K6917">
        <v>15</v>
      </c>
      <c r="L6917">
        <v>367.59</v>
      </c>
      <c r="M6917">
        <v>29236.49</v>
      </c>
      <c r="N6917">
        <v>0</v>
      </c>
      <c r="O6917">
        <v>3495</v>
      </c>
      <c r="P6917">
        <v>3</v>
      </c>
      <c r="Q6917">
        <v>21.2</v>
      </c>
      <c r="R6917">
        <v>3</v>
      </c>
      <c r="S6917">
        <v>0.25</v>
      </c>
      <c r="T6917">
        <v>1</v>
      </c>
      <c r="U6917" t="s">
        <v>31</v>
      </c>
      <c r="V6917">
        <v>4</v>
      </c>
      <c r="W6917">
        <v>3</v>
      </c>
      <c r="X6917">
        <v>950.86</v>
      </c>
      <c r="Y6917">
        <v>121</v>
      </c>
      <c r="Z6917">
        <v>3.8</v>
      </c>
      <c r="AA6917" t="s">
        <v>54</v>
      </c>
      <c r="AB6917">
        <v>58.1</v>
      </c>
      <c r="AC6917">
        <v>0.56010000000000004</v>
      </c>
      <c r="AD6917">
        <v>1</v>
      </c>
      <c r="AE6917" t="s">
        <v>50</v>
      </c>
    </row>
    <row r="6918" spans="1:31" x14ac:dyDescent="0.25">
      <c r="A6918">
        <v>6917</v>
      </c>
      <c r="B6918" t="str">
        <f t="shared" si="108"/>
        <v>18-25</v>
      </c>
      <c r="D6918">
        <v>19</v>
      </c>
      <c r="F6918" t="s">
        <v>34</v>
      </c>
      <c r="G6918" t="s">
        <v>45</v>
      </c>
      <c r="H6918" t="s">
        <v>44</v>
      </c>
      <c r="I6918">
        <v>55</v>
      </c>
      <c r="J6918">
        <v>166</v>
      </c>
      <c r="K6918">
        <v>20</v>
      </c>
      <c r="L6918">
        <v>457.52</v>
      </c>
      <c r="M6918">
        <v>73672.39</v>
      </c>
      <c r="N6918">
        <v>0</v>
      </c>
      <c r="O6918">
        <v>8248</v>
      </c>
      <c r="P6918">
        <v>7</v>
      </c>
      <c r="Q6918">
        <v>8</v>
      </c>
      <c r="R6918">
        <v>6</v>
      </c>
      <c r="S6918">
        <v>7.0000000000000007E-2</v>
      </c>
      <c r="T6918">
        <v>3</v>
      </c>
      <c r="U6918" t="s">
        <v>47</v>
      </c>
      <c r="V6918">
        <v>9</v>
      </c>
      <c r="W6918">
        <v>9</v>
      </c>
      <c r="X6918">
        <v>3590.06</v>
      </c>
      <c r="Y6918">
        <v>46</v>
      </c>
      <c r="Z6918">
        <v>3.8</v>
      </c>
      <c r="AA6918" t="s">
        <v>48</v>
      </c>
      <c r="AB6918">
        <v>44.8</v>
      </c>
      <c r="AC6918">
        <v>0.46110000000000001</v>
      </c>
      <c r="AD6918">
        <v>1</v>
      </c>
      <c r="AE6918" t="s">
        <v>55</v>
      </c>
    </row>
    <row r="6919" spans="1:31" x14ac:dyDescent="0.25">
      <c r="A6919">
        <v>6918</v>
      </c>
      <c r="B6919" t="str">
        <f t="shared" si="108"/>
        <v>18-25</v>
      </c>
      <c r="D6919">
        <v>19</v>
      </c>
      <c r="F6919" t="s">
        <v>34</v>
      </c>
      <c r="G6919" t="s">
        <v>45</v>
      </c>
      <c r="H6919" t="s">
        <v>36</v>
      </c>
      <c r="I6919">
        <v>60</v>
      </c>
      <c r="J6919">
        <v>68</v>
      </c>
      <c r="K6919">
        <v>12</v>
      </c>
      <c r="L6919">
        <v>436.01</v>
      </c>
      <c r="M6919">
        <v>29780.66</v>
      </c>
      <c r="N6919">
        <v>0</v>
      </c>
      <c r="O6919">
        <v>3285</v>
      </c>
      <c r="P6919">
        <v>1</v>
      </c>
      <c r="Q6919">
        <v>7.9</v>
      </c>
      <c r="R6919">
        <v>2</v>
      </c>
      <c r="S6919">
        <v>0.25</v>
      </c>
      <c r="T6919">
        <v>3</v>
      </c>
      <c r="U6919" t="s">
        <v>31</v>
      </c>
      <c r="V6919">
        <v>1</v>
      </c>
      <c r="W6919">
        <v>1</v>
      </c>
      <c r="X6919">
        <v>526.23</v>
      </c>
      <c r="Y6919">
        <v>83</v>
      </c>
      <c r="Z6919">
        <v>4.4000000000000004</v>
      </c>
      <c r="AA6919" t="s">
        <v>51</v>
      </c>
      <c r="AB6919">
        <v>33</v>
      </c>
      <c r="AC6919">
        <v>0.37540000000000001</v>
      </c>
      <c r="AD6919">
        <v>0</v>
      </c>
      <c r="AE6919" t="s">
        <v>40</v>
      </c>
    </row>
    <row r="6920" spans="1:31" x14ac:dyDescent="0.25">
      <c r="A6920">
        <v>6919</v>
      </c>
      <c r="B6920" t="str">
        <f t="shared" si="108"/>
        <v>18-25</v>
      </c>
      <c r="D6920">
        <v>22</v>
      </c>
      <c r="F6920" t="s">
        <v>57</v>
      </c>
      <c r="G6920" t="s">
        <v>29</v>
      </c>
      <c r="H6920" t="s">
        <v>36</v>
      </c>
      <c r="I6920">
        <v>19</v>
      </c>
      <c r="J6920">
        <v>46</v>
      </c>
      <c r="K6920">
        <v>1</v>
      </c>
      <c r="L6920">
        <v>450.41</v>
      </c>
      <c r="M6920">
        <v>22748.03</v>
      </c>
      <c r="N6920">
        <v>0</v>
      </c>
      <c r="O6920">
        <v>2637</v>
      </c>
      <c r="P6920">
        <v>3</v>
      </c>
      <c r="Q6920">
        <v>6.4</v>
      </c>
      <c r="R6920">
        <v>1</v>
      </c>
      <c r="S6920">
        <v>0.64</v>
      </c>
      <c r="T6920">
        <v>3</v>
      </c>
      <c r="U6920" t="s">
        <v>31</v>
      </c>
      <c r="V6920">
        <v>2</v>
      </c>
      <c r="W6920">
        <v>0</v>
      </c>
      <c r="X6920">
        <v>530.35</v>
      </c>
      <c r="Y6920">
        <v>19</v>
      </c>
      <c r="Z6920">
        <v>4</v>
      </c>
      <c r="AA6920" t="s">
        <v>39</v>
      </c>
      <c r="AB6920">
        <v>27.1</v>
      </c>
      <c r="AC6920">
        <v>0.33450000000000002</v>
      </c>
      <c r="AD6920">
        <v>0</v>
      </c>
      <c r="AE6920" t="s">
        <v>40</v>
      </c>
    </row>
    <row r="6921" spans="1:31" x14ac:dyDescent="0.25">
      <c r="A6921">
        <v>6920</v>
      </c>
      <c r="B6921" t="str">
        <f t="shared" si="108"/>
        <v>41-60</v>
      </c>
      <c r="D6921">
        <v>59</v>
      </c>
      <c r="F6921" t="s">
        <v>28</v>
      </c>
      <c r="G6921" t="s">
        <v>49</v>
      </c>
      <c r="H6921" t="s">
        <v>36</v>
      </c>
      <c r="I6921">
        <v>41</v>
      </c>
      <c r="J6921">
        <v>75</v>
      </c>
      <c r="K6921">
        <v>10</v>
      </c>
      <c r="L6921">
        <v>629.32000000000005</v>
      </c>
      <c r="M6921">
        <v>45161.62</v>
      </c>
      <c r="N6921">
        <v>0</v>
      </c>
      <c r="O6921">
        <v>5201</v>
      </c>
      <c r="P6921">
        <v>5</v>
      </c>
      <c r="Q6921">
        <v>9.4</v>
      </c>
      <c r="R6921">
        <v>3</v>
      </c>
      <c r="S6921">
        <v>0.5</v>
      </c>
      <c r="T6921">
        <v>4</v>
      </c>
      <c r="U6921" t="s">
        <v>46</v>
      </c>
      <c r="V6921">
        <v>2</v>
      </c>
      <c r="W6921">
        <v>5</v>
      </c>
      <c r="X6921">
        <v>885.27</v>
      </c>
      <c r="Y6921">
        <v>35</v>
      </c>
      <c r="Z6921">
        <v>3.2</v>
      </c>
      <c r="AA6921" t="s">
        <v>39</v>
      </c>
      <c r="AB6921">
        <v>37.9</v>
      </c>
      <c r="AC6921">
        <v>0.41049999999999998</v>
      </c>
      <c r="AD6921">
        <v>1</v>
      </c>
      <c r="AE6921" t="s">
        <v>55</v>
      </c>
    </row>
    <row r="6922" spans="1:31" x14ac:dyDescent="0.25">
      <c r="A6922">
        <v>6921</v>
      </c>
      <c r="B6922" t="str">
        <f t="shared" si="108"/>
        <v>26-40</v>
      </c>
      <c r="D6922">
        <v>31</v>
      </c>
      <c r="F6922" t="s">
        <v>34</v>
      </c>
      <c r="G6922" t="s">
        <v>29</v>
      </c>
      <c r="H6922" t="s">
        <v>36</v>
      </c>
      <c r="I6922">
        <v>4</v>
      </c>
      <c r="J6922">
        <v>6</v>
      </c>
      <c r="K6922">
        <v>1</v>
      </c>
      <c r="L6922">
        <v>499.5</v>
      </c>
      <c r="M6922">
        <v>3047.5</v>
      </c>
      <c r="N6922">
        <v>0</v>
      </c>
      <c r="O6922">
        <v>422</v>
      </c>
      <c r="P6922">
        <v>0</v>
      </c>
      <c r="Q6922">
        <v>1.9</v>
      </c>
      <c r="R6922">
        <v>0</v>
      </c>
      <c r="S6922">
        <v>0.2</v>
      </c>
      <c r="T6922">
        <v>2</v>
      </c>
      <c r="U6922" t="s">
        <v>46</v>
      </c>
      <c r="V6922">
        <v>0</v>
      </c>
      <c r="W6922">
        <v>0</v>
      </c>
      <c r="X6922">
        <v>0</v>
      </c>
      <c r="Y6922">
        <v>71</v>
      </c>
      <c r="Z6922">
        <v>4.0999999999999996</v>
      </c>
      <c r="AA6922" t="s">
        <v>39</v>
      </c>
      <c r="AB6922">
        <v>37.1</v>
      </c>
      <c r="AC6922">
        <v>0.40460000000000002</v>
      </c>
      <c r="AD6922">
        <v>0</v>
      </c>
      <c r="AE6922" t="s">
        <v>40</v>
      </c>
    </row>
    <row r="6923" spans="1:31" x14ac:dyDescent="0.25">
      <c r="A6923">
        <v>6922</v>
      </c>
      <c r="B6923" t="str">
        <f t="shared" si="108"/>
        <v>41-60</v>
      </c>
      <c r="D6923">
        <v>41</v>
      </c>
      <c r="F6923" t="s">
        <v>34</v>
      </c>
      <c r="G6923" t="s">
        <v>29</v>
      </c>
      <c r="H6923" t="s">
        <v>44</v>
      </c>
      <c r="I6923">
        <v>10</v>
      </c>
      <c r="J6923">
        <v>18</v>
      </c>
      <c r="K6923">
        <v>1</v>
      </c>
      <c r="L6923">
        <v>574.34</v>
      </c>
      <c r="M6923">
        <v>11267.93</v>
      </c>
      <c r="N6923">
        <v>0</v>
      </c>
      <c r="O6923">
        <v>1303</v>
      </c>
      <c r="P6923">
        <v>1</v>
      </c>
      <c r="Q6923">
        <v>0</v>
      </c>
      <c r="R6923">
        <v>1</v>
      </c>
      <c r="S6923">
        <v>0.63</v>
      </c>
      <c r="T6923">
        <v>1</v>
      </c>
      <c r="U6923" t="s">
        <v>42</v>
      </c>
      <c r="V6923">
        <v>0</v>
      </c>
      <c r="W6923">
        <v>0</v>
      </c>
      <c r="X6923">
        <v>0</v>
      </c>
      <c r="Y6923">
        <v>72</v>
      </c>
      <c r="Z6923">
        <v>4.8</v>
      </c>
      <c r="AA6923" t="s">
        <v>48</v>
      </c>
      <c r="AB6923">
        <v>37</v>
      </c>
      <c r="AC6923">
        <v>0.40389999999999998</v>
      </c>
      <c r="AD6923">
        <v>0</v>
      </c>
      <c r="AE6923" t="s">
        <v>40</v>
      </c>
    </row>
    <row r="6924" spans="1:31" x14ac:dyDescent="0.25">
      <c r="A6924">
        <v>6923</v>
      </c>
      <c r="B6924" t="str">
        <f t="shared" si="108"/>
        <v>41-60</v>
      </c>
      <c r="D6924">
        <v>42</v>
      </c>
      <c r="F6924" t="s">
        <v>34</v>
      </c>
      <c r="G6924" t="s">
        <v>43</v>
      </c>
      <c r="H6924" t="s">
        <v>53</v>
      </c>
      <c r="I6924">
        <v>25</v>
      </c>
      <c r="J6924">
        <v>62</v>
      </c>
      <c r="K6924">
        <v>5</v>
      </c>
      <c r="L6924">
        <v>425.29</v>
      </c>
      <c r="M6924">
        <v>25612.9</v>
      </c>
      <c r="N6924">
        <v>1</v>
      </c>
      <c r="O6924">
        <v>2834</v>
      </c>
      <c r="P6924">
        <v>5</v>
      </c>
      <c r="Q6924">
        <v>3.7</v>
      </c>
      <c r="R6924">
        <v>2</v>
      </c>
      <c r="S6924">
        <v>0.48</v>
      </c>
      <c r="T6924">
        <v>2</v>
      </c>
      <c r="U6924" t="s">
        <v>46</v>
      </c>
      <c r="V6924">
        <v>1</v>
      </c>
      <c r="W6924">
        <v>1</v>
      </c>
      <c r="X6924">
        <v>433.82</v>
      </c>
      <c r="Y6924">
        <v>41</v>
      </c>
      <c r="Z6924">
        <v>4.7</v>
      </c>
      <c r="AA6924" t="s">
        <v>48</v>
      </c>
      <c r="AB6924">
        <v>28.2</v>
      </c>
      <c r="AC6924">
        <v>0.34239999999999998</v>
      </c>
      <c r="AD6924">
        <v>0</v>
      </c>
      <c r="AE6924" t="s">
        <v>40</v>
      </c>
    </row>
    <row r="6925" spans="1:31" x14ac:dyDescent="0.25">
      <c r="A6925">
        <v>6924</v>
      </c>
      <c r="B6925" t="str">
        <f t="shared" si="108"/>
        <v>41-60</v>
      </c>
      <c r="D6925">
        <v>59</v>
      </c>
      <c r="F6925" t="s">
        <v>34</v>
      </c>
      <c r="G6925" t="s">
        <v>49</v>
      </c>
      <c r="H6925" t="s">
        <v>36</v>
      </c>
      <c r="I6925">
        <v>44</v>
      </c>
      <c r="J6925">
        <v>36</v>
      </c>
      <c r="K6925">
        <v>5</v>
      </c>
      <c r="L6925">
        <v>313.54000000000002</v>
      </c>
      <c r="M6925">
        <v>11183.36</v>
      </c>
      <c r="N6925">
        <v>0</v>
      </c>
      <c r="O6925">
        <v>1372</v>
      </c>
      <c r="P6925">
        <v>1</v>
      </c>
      <c r="Q6925">
        <v>0</v>
      </c>
      <c r="R6925">
        <v>2</v>
      </c>
      <c r="S6925">
        <v>0.35</v>
      </c>
      <c r="T6925">
        <v>1</v>
      </c>
      <c r="U6925" t="s">
        <v>42</v>
      </c>
      <c r="V6925">
        <v>0</v>
      </c>
      <c r="W6925">
        <v>2</v>
      </c>
      <c r="X6925">
        <v>121.76</v>
      </c>
      <c r="Y6925">
        <v>53</v>
      </c>
      <c r="Z6925">
        <v>4.2</v>
      </c>
      <c r="AA6925" t="s">
        <v>39</v>
      </c>
      <c r="AB6925">
        <v>23.6</v>
      </c>
      <c r="AC6925">
        <v>0.31180000000000002</v>
      </c>
      <c r="AD6925">
        <v>0</v>
      </c>
      <c r="AE6925" t="s">
        <v>40</v>
      </c>
    </row>
    <row r="6926" spans="1:31" x14ac:dyDescent="0.25">
      <c r="A6926">
        <v>6925</v>
      </c>
      <c r="B6926" t="str">
        <f t="shared" si="108"/>
        <v>26-40</v>
      </c>
      <c r="D6926">
        <v>36</v>
      </c>
      <c r="F6926" t="s">
        <v>28</v>
      </c>
      <c r="G6926" t="s">
        <v>45</v>
      </c>
      <c r="H6926" t="s">
        <v>36</v>
      </c>
      <c r="I6926">
        <v>11</v>
      </c>
      <c r="J6926">
        <v>20</v>
      </c>
      <c r="K6926">
        <v>4</v>
      </c>
      <c r="L6926">
        <v>578.63</v>
      </c>
      <c r="M6926">
        <v>12534.8</v>
      </c>
      <c r="N6926">
        <v>0</v>
      </c>
      <c r="O6926">
        <v>1491</v>
      </c>
      <c r="P6926">
        <v>1</v>
      </c>
      <c r="Q6926">
        <v>6.5</v>
      </c>
      <c r="R6926">
        <v>1</v>
      </c>
      <c r="S6926">
        <v>0.52</v>
      </c>
      <c r="T6926">
        <v>2</v>
      </c>
      <c r="U6926" t="s">
        <v>38</v>
      </c>
      <c r="V6926">
        <v>0</v>
      </c>
      <c r="W6926">
        <v>1</v>
      </c>
      <c r="X6926">
        <v>244.53</v>
      </c>
      <c r="Y6926">
        <v>62</v>
      </c>
      <c r="Z6926">
        <v>4</v>
      </c>
      <c r="AA6926" t="s">
        <v>39</v>
      </c>
      <c r="AB6926">
        <v>42.1</v>
      </c>
      <c r="AC6926">
        <v>0.441</v>
      </c>
      <c r="AD6926">
        <v>1</v>
      </c>
      <c r="AE6926" t="s">
        <v>56</v>
      </c>
    </row>
    <row r="6927" spans="1:31" x14ac:dyDescent="0.25">
      <c r="A6927">
        <v>6926</v>
      </c>
      <c r="B6927" t="str">
        <f t="shared" si="108"/>
        <v>18-25</v>
      </c>
      <c r="D6927">
        <v>18</v>
      </c>
      <c r="F6927" t="s">
        <v>28</v>
      </c>
      <c r="G6927" t="s">
        <v>35</v>
      </c>
      <c r="H6927" t="s">
        <v>30</v>
      </c>
      <c r="I6927">
        <v>13</v>
      </c>
      <c r="J6927">
        <v>20</v>
      </c>
      <c r="K6927">
        <v>1</v>
      </c>
      <c r="L6927">
        <v>537.69000000000005</v>
      </c>
      <c r="M6927">
        <v>10652.25</v>
      </c>
      <c r="N6927">
        <v>0</v>
      </c>
      <c r="O6927">
        <v>1233</v>
      </c>
      <c r="P6927">
        <v>0</v>
      </c>
      <c r="Q6927">
        <v>11.3</v>
      </c>
      <c r="R6927">
        <v>0</v>
      </c>
      <c r="S6927">
        <v>0.19</v>
      </c>
      <c r="T6927">
        <v>0</v>
      </c>
      <c r="U6927" t="s">
        <v>37</v>
      </c>
      <c r="V6927">
        <v>1</v>
      </c>
      <c r="W6927">
        <v>2</v>
      </c>
      <c r="X6927">
        <v>836.04</v>
      </c>
      <c r="Y6927">
        <v>63</v>
      </c>
      <c r="Z6927">
        <v>3.9</v>
      </c>
      <c r="AA6927" t="s">
        <v>32</v>
      </c>
      <c r="AB6927">
        <v>29.5</v>
      </c>
      <c r="AC6927">
        <v>0.35099999999999998</v>
      </c>
      <c r="AD6927">
        <v>0</v>
      </c>
      <c r="AE6927" t="s">
        <v>40</v>
      </c>
    </row>
    <row r="6928" spans="1:31" x14ac:dyDescent="0.25">
      <c r="A6928">
        <v>6927</v>
      </c>
      <c r="B6928" t="str">
        <f t="shared" si="108"/>
        <v>26-40</v>
      </c>
      <c r="D6928">
        <v>38</v>
      </c>
      <c r="F6928" t="s">
        <v>28</v>
      </c>
      <c r="G6928" t="s">
        <v>29</v>
      </c>
      <c r="H6928" t="s">
        <v>36</v>
      </c>
      <c r="I6928">
        <v>43</v>
      </c>
      <c r="J6928">
        <v>79</v>
      </c>
      <c r="K6928">
        <v>12</v>
      </c>
      <c r="L6928">
        <v>393</v>
      </c>
      <c r="M6928">
        <v>33431.769999999997</v>
      </c>
      <c r="N6928">
        <v>0</v>
      </c>
      <c r="O6928">
        <v>3260</v>
      </c>
      <c r="P6928">
        <v>0</v>
      </c>
      <c r="Q6928">
        <v>0.3</v>
      </c>
      <c r="R6928">
        <v>2</v>
      </c>
      <c r="S6928">
        <v>0.6</v>
      </c>
      <c r="T6928">
        <v>3</v>
      </c>
      <c r="U6928" t="s">
        <v>47</v>
      </c>
      <c r="V6928">
        <v>3</v>
      </c>
      <c r="W6928">
        <v>2</v>
      </c>
      <c r="X6928">
        <v>625.41</v>
      </c>
      <c r="Y6928">
        <v>44</v>
      </c>
      <c r="Z6928">
        <v>3.5</v>
      </c>
      <c r="AA6928" t="s">
        <v>39</v>
      </c>
      <c r="AB6928">
        <v>30.5</v>
      </c>
      <c r="AC6928">
        <v>0.35799999999999998</v>
      </c>
      <c r="AD6928">
        <v>0</v>
      </c>
      <c r="AE6928" t="s">
        <v>40</v>
      </c>
    </row>
    <row r="6929" spans="1:31" x14ac:dyDescent="0.25">
      <c r="A6929">
        <v>6928</v>
      </c>
      <c r="B6929" t="str">
        <f t="shared" si="108"/>
        <v>26-40</v>
      </c>
      <c r="D6929">
        <v>33</v>
      </c>
      <c r="F6929" t="s">
        <v>34</v>
      </c>
      <c r="G6929" t="s">
        <v>35</v>
      </c>
      <c r="H6929" t="s">
        <v>30</v>
      </c>
      <c r="I6929">
        <v>10</v>
      </c>
      <c r="J6929">
        <v>17</v>
      </c>
      <c r="K6929">
        <v>2</v>
      </c>
      <c r="L6929">
        <v>428.21</v>
      </c>
      <c r="M6929">
        <v>7319.14</v>
      </c>
      <c r="N6929">
        <v>0</v>
      </c>
      <c r="O6929">
        <v>1067</v>
      </c>
      <c r="P6929">
        <v>0</v>
      </c>
      <c r="Q6929">
        <v>16.600000000000001</v>
      </c>
      <c r="R6929">
        <v>0</v>
      </c>
      <c r="S6929">
        <v>0.23</v>
      </c>
      <c r="T6929">
        <v>1</v>
      </c>
      <c r="U6929" t="s">
        <v>38</v>
      </c>
      <c r="V6929">
        <v>1</v>
      </c>
      <c r="W6929">
        <v>1</v>
      </c>
      <c r="X6929">
        <v>350.77</v>
      </c>
      <c r="Y6929">
        <v>151</v>
      </c>
      <c r="Z6929">
        <v>4.3</v>
      </c>
      <c r="AA6929" t="s">
        <v>51</v>
      </c>
      <c r="AB6929">
        <v>62.6</v>
      </c>
      <c r="AC6929">
        <v>0.59350000000000003</v>
      </c>
      <c r="AD6929">
        <v>1</v>
      </c>
      <c r="AE6929" t="s">
        <v>56</v>
      </c>
    </row>
    <row r="6930" spans="1:31" x14ac:dyDescent="0.25">
      <c r="A6930">
        <v>6929</v>
      </c>
      <c r="B6930" t="str">
        <f t="shared" si="108"/>
        <v>41-60</v>
      </c>
      <c r="D6930">
        <v>56</v>
      </c>
      <c r="F6930" t="s">
        <v>34</v>
      </c>
      <c r="G6930" t="s">
        <v>45</v>
      </c>
      <c r="H6930" t="s">
        <v>30</v>
      </c>
      <c r="I6930">
        <v>4</v>
      </c>
      <c r="J6930">
        <v>5</v>
      </c>
      <c r="K6930">
        <v>0</v>
      </c>
      <c r="L6930">
        <v>515.65</v>
      </c>
      <c r="M6930">
        <v>2365.84</v>
      </c>
      <c r="N6930">
        <v>1</v>
      </c>
      <c r="O6930">
        <v>599</v>
      </c>
      <c r="P6930">
        <v>0</v>
      </c>
      <c r="Q6930">
        <v>0</v>
      </c>
      <c r="R6930">
        <v>0</v>
      </c>
      <c r="S6930">
        <v>0.32</v>
      </c>
      <c r="T6930">
        <v>1</v>
      </c>
      <c r="U6930" t="s">
        <v>31</v>
      </c>
      <c r="V6930">
        <v>0</v>
      </c>
      <c r="W6930">
        <v>0</v>
      </c>
      <c r="X6930">
        <v>0</v>
      </c>
      <c r="Y6930">
        <v>55</v>
      </c>
      <c r="Z6930">
        <v>4.0999999999999996</v>
      </c>
      <c r="AA6930" t="s">
        <v>51</v>
      </c>
      <c r="AB6930">
        <v>28.2</v>
      </c>
      <c r="AC6930">
        <v>0.3422</v>
      </c>
      <c r="AD6930">
        <v>0</v>
      </c>
      <c r="AE6930" t="s">
        <v>40</v>
      </c>
    </row>
    <row r="6931" spans="1:31" x14ac:dyDescent="0.25">
      <c r="A6931">
        <v>6930</v>
      </c>
      <c r="B6931" t="str">
        <f t="shared" si="108"/>
        <v>41-60</v>
      </c>
      <c r="D6931">
        <v>57</v>
      </c>
      <c r="F6931" t="s">
        <v>34</v>
      </c>
      <c r="G6931" t="s">
        <v>43</v>
      </c>
      <c r="H6931" t="s">
        <v>36</v>
      </c>
      <c r="I6931">
        <v>38</v>
      </c>
      <c r="J6931">
        <v>127</v>
      </c>
      <c r="K6931">
        <v>9</v>
      </c>
      <c r="L6931">
        <v>493.45</v>
      </c>
      <c r="M6931">
        <v>63412.72</v>
      </c>
      <c r="N6931">
        <v>0</v>
      </c>
      <c r="O6931">
        <v>7046</v>
      </c>
      <c r="P6931">
        <v>5</v>
      </c>
      <c r="Q6931">
        <v>13.3</v>
      </c>
      <c r="R6931">
        <v>0</v>
      </c>
      <c r="S6931">
        <v>0.49</v>
      </c>
      <c r="T6931">
        <v>3</v>
      </c>
      <c r="U6931" t="s">
        <v>31</v>
      </c>
      <c r="V6931">
        <v>4</v>
      </c>
      <c r="W6931">
        <v>5</v>
      </c>
      <c r="X6931">
        <v>1682.56</v>
      </c>
      <c r="Y6931">
        <v>89</v>
      </c>
      <c r="Z6931">
        <v>2.5</v>
      </c>
      <c r="AA6931" t="s">
        <v>54</v>
      </c>
      <c r="AB6931">
        <v>52.7</v>
      </c>
      <c r="AC6931">
        <v>0.52010000000000001</v>
      </c>
      <c r="AD6931">
        <v>1</v>
      </c>
      <c r="AE6931" t="s">
        <v>60</v>
      </c>
    </row>
    <row r="6932" spans="1:31" x14ac:dyDescent="0.25">
      <c r="A6932">
        <v>6931</v>
      </c>
      <c r="B6932" t="str">
        <f t="shared" si="108"/>
        <v>18-25</v>
      </c>
      <c r="D6932">
        <v>22</v>
      </c>
      <c r="F6932" t="s">
        <v>34</v>
      </c>
      <c r="G6932" t="s">
        <v>29</v>
      </c>
      <c r="H6932" t="s">
        <v>44</v>
      </c>
      <c r="I6932">
        <v>30</v>
      </c>
      <c r="J6932">
        <v>3</v>
      </c>
      <c r="K6932">
        <v>0</v>
      </c>
      <c r="L6932">
        <v>434.84</v>
      </c>
      <c r="M6932">
        <v>1387.34</v>
      </c>
      <c r="N6932">
        <v>0</v>
      </c>
      <c r="O6932">
        <v>104</v>
      </c>
      <c r="P6932">
        <v>0</v>
      </c>
      <c r="Q6932">
        <v>1.5</v>
      </c>
      <c r="R6932">
        <v>0</v>
      </c>
      <c r="S6932">
        <v>0.34</v>
      </c>
      <c r="T6932">
        <v>1</v>
      </c>
      <c r="U6932" t="s">
        <v>46</v>
      </c>
      <c r="V6932">
        <v>0</v>
      </c>
      <c r="W6932">
        <v>0</v>
      </c>
      <c r="X6932">
        <v>0</v>
      </c>
      <c r="Y6932">
        <v>67</v>
      </c>
      <c r="Z6932">
        <v>3</v>
      </c>
      <c r="AA6932" t="s">
        <v>51</v>
      </c>
      <c r="AB6932">
        <v>26.7</v>
      </c>
      <c r="AC6932">
        <v>0.33200000000000002</v>
      </c>
      <c r="AD6932">
        <v>0</v>
      </c>
      <c r="AE6932" t="s">
        <v>40</v>
      </c>
    </row>
    <row r="6933" spans="1:31" x14ac:dyDescent="0.25">
      <c r="A6933">
        <v>6932</v>
      </c>
      <c r="B6933" t="str">
        <f t="shared" si="108"/>
        <v>41-60</v>
      </c>
      <c r="D6933">
        <v>60</v>
      </c>
      <c r="F6933" t="s">
        <v>34</v>
      </c>
      <c r="G6933" t="s">
        <v>45</v>
      </c>
      <c r="H6933" t="s">
        <v>36</v>
      </c>
      <c r="I6933">
        <v>31</v>
      </c>
      <c r="J6933">
        <v>71</v>
      </c>
      <c r="K6933">
        <v>2</v>
      </c>
      <c r="L6933">
        <v>318.69</v>
      </c>
      <c r="M6933">
        <v>23226.06</v>
      </c>
      <c r="N6933">
        <v>0</v>
      </c>
      <c r="O6933">
        <v>2733</v>
      </c>
      <c r="P6933">
        <v>5</v>
      </c>
      <c r="Q6933">
        <v>13</v>
      </c>
      <c r="R6933">
        <v>4</v>
      </c>
      <c r="S6933">
        <v>0.28999999999999998</v>
      </c>
      <c r="T6933">
        <v>2</v>
      </c>
      <c r="U6933" t="s">
        <v>38</v>
      </c>
      <c r="V6933">
        <v>1</v>
      </c>
      <c r="W6933">
        <v>5</v>
      </c>
      <c r="X6933">
        <v>352.35</v>
      </c>
      <c r="Y6933">
        <v>31</v>
      </c>
      <c r="Z6933">
        <v>3.2</v>
      </c>
      <c r="AA6933" t="s">
        <v>39</v>
      </c>
      <c r="AB6933">
        <v>37.5</v>
      </c>
      <c r="AC6933">
        <v>0.4073</v>
      </c>
      <c r="AD6933">
        <v>0</v>
      </c>
      <c r="AE6933" t="s">
        <v>40</v>
      </c>
    </row>
    <row r="6934" spans="1:31" x14ac:dyDescent="0.25">
      <c r="A6934">
        <v>6933</v>
      </c>
      <c r="B6934" t="str">
        <f t="shared" si="108"/>
        <v>18-25</v>
      </c>
      <c r="D6934">
        <v>21</v>
      </c>
      <c r="F6934" t="s">
        <v>28</v>
      </c>
      <c r="G6934" t="s">
        <v>43</v>
      </c>
      <c r="H6934" t="s">
        <v>30</v>
      </c>
      <c r="I6934">
        <v>33</v>
      </c>
      <c r="J6934">
        <v>76</v>
      </c>
      <c r="K6934">
        <v>12</v>
      </c>
      <c r="L6934">
        <v>679.25</v>
      </c>
      <c r="M6934">
        <v>53698.83</v>
      </c>
      <c r="N6934">
        <v>0</v>
      </c>
      <c r="O6934">
        <v>5646</v>
      </c>
      <c r="P6934">
        <v>0</v>
      </c>
      <c r="Q6934">
        <v>9.1999999999999993</v>
      </c>
      <c r="R6934">
        <v>2</v>
      </c>
      <c r="S6934">
        <v>0.3</v>
      </c>
      <c r="T6934">
        <v>4</v>
      </c>
      <c r="U6934" t="s">
        <v>42</v>
      </c>
      <c r="V6934">
        <v>0</v>
      </c>
      <c r="W6934">
        <v>1</v>
      </c>
      <c r="X6934">
        <v>300.04000000000002</v>
      </c>
      <c r="Y6934">
        <v>3</v>
      </c>
      <c r="Z6934">
        <v>4.3</v>
      </c>
      <c r="AA6934" t="s">
        <v>32</v>
      </c>
      <c r="AB6934">
        <v>11.1</v>
      </c>
      <c r="AC6934">
        <v>0.2374</v>
      </c>
      <c r="AD6934">
        <v>0</v>
      </c>
      <c r="AE6934" t="s">
        <v>40</v>
      </c>
    </row>
    <row r="6935" spans="1:31" x14ac:dyDescent="0.25">
      <c r="A6935">
        <v>6934</v>
      </c>
      <c r="B6935" t="str">
        <f t="shared" si="108"/>
        <v>41-60</v>
      </c>
      <c r="D6935">
        <v>50</v>
      </c>
      <c r="F6935" t="s">
        <v>34</v>
      </c>
      <c r="G6935" t="s">
        <v>29</v>
      </c>
      <c r="H6935" t="s">
        <v>41</v>
      </c>
      <c r="I6935">
        <v>57</v>
      </c>
      <c r="J6935">
        <v>108</v>
      </c>
      <c r="K6935">
        <v>7</v>
      </c>
      <c r="L6935">
        <v>449.05</v>
      </c>
      <c r="M6935">
        <v>44404.07</v>
      </c>
      <c r="N6935">
        <v>0</v>
      </c>
      <c r="O6935">
        <v>4816</v>
      </c>
      <c r="P6935">
        <v>7</v>
      </c>
      <c r="Q6935">
        <v>16.2</v>
      </c>
      <c r="R6935">
        <v>2</v>
      </c>
      <c r="S6935">
        <v>0.46</v>
      </c>
      <c r="T6935">
        <v>5</v>
      </c>
      <c r="U6935" t="s">
        <v>46</v>
      </c>
      <c r="V6935">
        <v>0</v>
      </c>
      <c r="W6935">
        <v>2</v>
      </c>
      <c r="X6935">
        <v>234.21</v>
      </c>
      <c r="Y6935">
        <v>9</v>
      </c>
      <c r="Z6935">
        <v>3</v>
      </c>
      <c r="AA6935" t="s">
        <v>39</v>
      </c>
      <c r="AB6935">
        <v>25.8</v>
      </c>
      <c r="AC6935">
        <v>0.32590000000000002</v>
      </c>
      <c r="AD6935">
        <v>0</v>
      </c>
      <c r="AE6935" t="s">
        <v>40</v>
      </c>
    </row>
    <row r="6936" spans="1:31" x14ac:dyDescent="0.25">
      <c r="A6936">
        <v>6935</v>
      </c>
      <c r="B6936" t="str">
        <f t="shared" si="108"/>
        <v>26-40</v>
      </c>
      <c r="D6936">
        <v>38</v>
      </c>
      <c r="F6936" t="s">
        <v>34</v>
      </c>
      <c r="G6936" t="s">
        <v>35</v>
      </c>
      <c r="H6936" t="s">
        <v>30</v>
      </c>
      <c r="I6936">
        <v>57</v>
      </c>
      <c r="J6936">
        <v>117</v>
      </c>
      <c r="K6936">
        <v>9</v>
      </c>
      <c r="L6936">
        <v>587.95000000000005</v>
      </c>
      <c r="M6936">
        <v>62047.5</v>
      </c>
      <c r="N6936">
        <v>0</v>
      </c>
      <c r="O6936">
        <v>7538</v>
      </c>
      <c r="P6936">
        <v>4</v>
      </c>
      <c r="Q6936">
        <v>21.1</v>
      </c>
      <c r="R6936">
        <v>5</v>
      </c>
      <c r="S6936">
        <v>0.34</v>
      </c>
      <c r="T6936">
        <v>4</v>
      </c>
      <c r="U6936" t="s">
        <v>31</v>
      </c>
      <c r="V6936">
        <v>5</v>
      </c>
      <c r="W6936">
        <v>5</v>
      </c>
      <c r="X6936">
        <v>1879.71</v>
      </c>
      <c r="Y6936">
        <v>58</v>
      </c>
      <c r="Z6936">
        <v>3.8</v>
      </c>
      <c r="AA6936" t="s">
        <v>39</v>
      </c>
      <c r="AB6936">
        <v>46.2</v>
      </c>
      <c r="AC6936">
        <v>0.47160000000000002</v>
      </c>
      <c r="AD6936">
        <v>1</v>
      </c>
      <c r="AE6936" t="s">
        <v>50</v>
      </c>
    </row>
    <row r="6937" spans="1:31" x14ac:dyDescent="0.25">
      <c r="A6937">
        <v>6936</v>
      </c>
      <c r="B6937" t="str">
        <f t="shared" si="108"/>
        <v>26-40</v>
      </c>
      <c r="D6937">
        <v>33</v>
      </c>
      <c r="F6937" t="s">
        <v>34</v>
      </c>
      <c r="G6937" t="s">
        <v>43</v>
      </c>
      <c r="H6937" t="s">
        <v>30</v>
      </c>
      <c r="I6937">
        <v>35</v>
      </c>
      <c r="J6937">
        <v>82</v>
      </c>
      <c r="K6937">
        <v>12</v>
      </c>
      <c r="L6937">
        <v>156.04</v>
      </c>
      <c r="M6937">
        <v>12199.23</v>
      </c>
      <c r="N6937">
        <v>1</v>
      </c>
      <c r="O6937">
        <v>1655</v>
      </c>
      <c r="P6937">
        <v>3</v>
      </c>
      <c r="Q6937">
        <v>5.8</v>
      </c>
      <c r="R6937">
        <v>2</v>
      </c>
      <c r="S6937">
        <v>0.36</v>
      </c>
      <c r="T6937">
        <v>2</v>
      </c>
      <c r="U6937" t="s">
        <v>38</v>
      </c>
      <c r="V6937">
        <v>4</v>
      </c>
      <c r="W6937">
        <v>3</v>
      </c>
      <c r="X6937">
        <v>1883.37</v>
      </c>
      <c r="Y6937">
        <v>115</v>
      </c>
      <c r="Z6937">
        <v>5</v>
      </c>
      <c r="AA6937" t="s">
        <v>39</v>
      </c>
      <c r="AB6937">
        <v>56</v>
      </c>
      <c r="AC6937">
        <v>0.54459999999999997</v>
      </c>
      <c r="AD6937">
        <v>1</v>
      </c>
      <c r="AE6937" t="s">
        <v>55</v>
      </c>
    </row>
    <row r="6938" spans="1:31" x14ac:dyDescent="0.25">
      <c r="A6938">
        <v>6937</v>
      </c>
      <c r="B6938" t="str">
        <f t="shared" si="108"/>
        <v>41-60</v>
      </c>
      <c r="D6938">
        <v>43</v>
      </c>
      <c r="F6938" t="s">
        <v>34</v>
      </c>
      <c r="G6938" t="s">
        <v>35</v>
      </c>
      <c r="H6938" t="s">
        <v>44</v>
      </c>
      <c r="I6938">
        <v>40</v>
      </c>
      <c r="J6938">
        <v>56</v>
      </c>
      <c r="K6938">
        <v>6</v>
      </c>
      <c r="L6938">
        <v>301.82</v>
      </c>
      <c r="M6938">
        <v>15409.92</v>
      </c>
      <c r="N6938">
        <v>0</v>
      </c>
      <c r="O6938">
        <v>2048</v>
      </c>
      <c r="P6938">
        <v>4</v>
      </c>
      <c r="Q6938">
        <v>10.7</v>
      </c>
      <c r="R6938">
        <v>1</v>
      </c>
      <c r="S6938">
        <v>0.36</v>
      </c>
      <c r="T6938">
        <v>2</v>
      </c>
      <c r="U6938" t="s">
        <v>42</v>
      </c>
      <c r="V6938">
        <v>0</v>
      </c>
      <c r="W6938">
        <v>4</v>
      </c>
      <c r="X6938">
        <v>969.19</v>
      </c>
      <c r="Y6938">
        <v>29</v>
      </c>
      <c r="Z6938">
        <v>3.8</v>
      </c>
      <c r="AA6938" t="s">
        <v>39</v>
      </c>
      <c r="AB6938">
        <v>29.3</v>
      </c>
      <c r="AC6938">
        <v>0.34960000000000002</v>
      </c>
      <c r="AD6938">
        <v>0</v>
      </c>
      <c r="AE6938" t="s">
        <v>40</v>
      </c>
    </row>
    <row r="6939" spans="1:31" x14ac:dyDescent="0.25">
      <c r="A6939">
        <v>6938</v>
      </c>
      <c r="B6939" t="str">
        <f t="shared" si="108"/>
        <v>26-40</v>
      </c>
      <c r="D6939">
        <v>34</v>
      </c>
      <c r="F6939" t="s">
        <v>57</v>
      </c>
      <c r="G6939" t="s">
        <v>35</v>
      </c>
      <c r="H6939" t="s">
        <v>36</v>
      </c>
      <c r="I6939">
        <v>31</v>
      </c>
      <c r="J6939">
        <v>48</v>
      </c>
      <c r="K6939">
        <v>1</v>
      </c>
      <c r="L6939">
        <v>582.37</v>
      </c>
      <c r="M6939">
        <v>27009.05</v>
      </c>
      <c r="N6939">
        <v>0</v>
      </c>
      <c r="O6939">
        <v>2562</v>
      </c>
      <c r="P6939">
        <v>3</v>
      </c>
      <c r="Q6939">
        <v>0.4</v>
      </c>
      <c r="R6939">
        <v>2</v>
      </c>
      <c r="S6939">
        <v>0.6</v>
      </c>
      <c r="T6939">
        <v>3</v>
      </c>
      <c r="U6939" t="s">
        <v>31</v>
      </c>
      <c r="V6939">
        <v>3</v>
      </c>
      <c r="W6939">
        <v>3</v>
      </c>
      <c r="X6939">
        <v>1584.35</v>
      </c>
      <c r="Y6939">
        <v>19</v>
      </c>
      <c r="Z6939">
        <v>2.8</v>
      </c>
      <c r="AA6939" t="s">
        <v>51</v>
      </c>
      <c r="AB6939">
        <v>27.8</v>
      </c>
      <c r="AC6939">
        <v>0.33929999999999999</v>
      </c>
      <c r="AD6939">
        <v>0</v>
      </c>
      <c r="AE6939" t="s">
        <v>40</v>
      </c>
    </row>
    <row r="6940" spans="1:31" x14ac:dyDescent="0.25">
      <c r="A6940">
        <v>6939</v>
      </c>
      <c r="B6940" t="str">
        <f t="shared" si="108"/>
        <v>41-60</v>
      </c>
      <c r="D6940">
        <v>60</v>
      </c>
      <c r="F6940" t="s">
        <v>28</v>
      </c>
      <c r="G6940" t="s">
        <v>35</v>
      </c>
      <c r="H6940" t="s">
        <v>41</v>
      </c>
      <c r="I6940">
        <v>22</v>
      </c>
      <c r="J6940">
        <v>35</v>
      </c>
      <c r="K6940">
        <v>6</v>
      </c>
      <c r="L6940">
        <v>427.69</v>
      </c>
      <c r="M6940">
        <v>16374.97</v>
      </c>
      <c r="N6940">
        <v>0</v>
      </c>
      <c r="O6940">
        <v>1731</v>
      </c>
      <c r="P6940">
        <v>2</v>
      </c>
      <c r="Q6940">
        <v>5.5</v>
      </c>
      <c r="R6940">
        <v>1</v>
      </c>
      <c r="S6940">
        <v>0.41</v>
      </c>
      <c r="T6940">
        <v>2</v>
      </c>
      <c r="U6940" t="s">
        <v>42</v>
      </c>
      <c r="V6940">
        <v>1</v>
      </c>
      <c r="W6940">
        <v>3</v>
      </c>
      <c r="X6940">
        <v>1163.3399999999999</v>
      </c>
      <c r="Y6940">
        <v>21</v>
      </c>
      <c r="Z6940">
        <v>3.1</v>
      </c>
      <c r="AA6940" t="s">
        <v>39</v>
      </c>
      <c r="AB6940">
        <v>22.9</v>
      </c>
      <c r="AC6940">
        <v>0.30690000000000001</v>
      </c>
      <c r="AD6940">
        <v>0</v>
      </c>
      <c r="AE6940" t="s">
        <v>40</v>
      </c>
    </row>
    <row r="6941" spans="1:31" x14ac:dyDescent="0.25">
      <c r="A6941">
        <v>6940</v>
      </c>
      <c r="B6941" t="str">
        <f t="shared" si="108"/>
        <v>60+</v>
      </c>
      <c r="D6941">
        <v>69</v>
      </c>
      <c r="F6941" t="s">
        <v>34</v>
      </c>
      <c r="G6941" t="s">
        <v>45</v>
      </c>
      <c r="H6941" t="s">
        <v>30</v>
      </c>
      <c r="I6941">
        <v>8</v>
      </c>
      <c r="J6941">
        <v>18</v>
      </c>
      <c r="K6941">
        <v>2</v>
      </c>
      <c r="L6941">
        <v>576.48</v>
      </c>
      <c r="M6941">
        <v>11350.05</v>
      </c>
      <c r="N6941">
        <v>0</v>
      </c>
      <c r="O6941">
        <v>1164</v>
      </c>
      <c r="P6941">
        <v>1</v>
      </c>
      <c r="Q6941">
        <v>10</v>
      </c>
      <c r="R6941">
        <v>1</v>
      </c>
      <c r="S6941">
        <v>0.47</v>
      </c>
      <c r="T6941">
        <v>3</v>
      </c>
      <c r="U6941" t="s">
        <v>31</v>
      </c>
      <c r="V6941">
        <v>1</v>
      </c>
      <c r="W6941">
        <v>1</v>
      </c>
      <c r="X6941">
        <v>414.56</v>
      </c>
      <c r="Y6941">
        <v>23</v>
      </c>
      <c r="Z6941">
        <v>3.7</v>
      </c>
      <c r="AA6941" t="s">
        <v>54</v>
      </c>
      <c r="AB6941">
        <v>25.1</v>
      </c>
      <c r="AC6941">
        <v>0.32129999999999997</v>
      </c>
      <c r="AD6941">
        <v>0</v>
      </c>
      <c r="AE6941" t="s">
        <v>40</v>
      </c>
    </row>
    <row r="6942" spans="1:31" x14ac:dyDescent="0.25">
      <c r="A6942">
        <v>6941</v>
      </c>
      <c r="B6942" t="str">
        <f t="shared" si="108"/>
        <v>60+</v>
      </c>
      <c r="D6942">
        <v>61</v>
      </c>
      <c r="F6942" t="s">
        <v>34</v>
      </c>
      <c r="G6942" t="s">
        <v>45</v>
      </c>
      <c r="H6942" t="s">
        <v>44</v>
      </c>
      <c r="I6942">
        <v>39</v>
      </c>
      <c r="J6942">
        <v>87</v>
      </c>
      <c r="K6942">
        <v>8</v>
      </c>
      <c r="L6942">
        <v>379.13</v>
      </c>
      <c r="M6942">
        <v>34927.74</v>
      </c>
      <c r="N6942">
        <v>0</v>
      </c>
      <c r="O6942">
        <v>3593</v>
      </c>
      <c r="P6942">
        <v>3</v>
      </c>
      <c r="Q6942">
        <v>1.8</v>
      </c>
      <c r="R6942">
        <v>4</v>
      </c>
      <c r="S6942">
        <v>0.43</v>
      </c>
      <c r="T6942">
        <v>3</v>
      </c>
      <c r="U6942" t="s">
        <v>42</v>
      </c>
      <c r="V6942">
        <v>4</v>
      </c>
      <c r="W6942">
        <v>7</v>
      </c>
      <c r="X6942">
        <v>1620.96</v>
      </c>
      <c r="Y6942">
        <v>80</v>
      </c>
      <c r="Z6942">
        <v>5</v>
      </c>
      <c r="AA6942" t="s">
        <v>51</v>
      </c>
      <c r="AB6942">
        <v>46.9</v>
      </c>
      <c r="AC6942">
        <v>0.47649999999999998</v>
      </c>
      <c r="AD6942">
        <v>1</v>
      </c>
      <c r="AE6942" t="s">
        <v>60</v>
      </c>
    </row>
    <row r="6943" spans="1:31" x14ac:dyDescent="0.25">
      <c r="A6943">
        <v>6942</v>
      </c>
      <c r="B6943" t="str">
        <f t="shared" si="108"/>
        <v>41-60</v>
      </c>
      <c r="D6943">
        <v>41</v>
      </c>
      <c r="F6943" t="s">
        <v>28</v>
      </c>
      <c r="G6943" t="s">
        <v>45</v>
      </c>
      <c r="H6943" t="s">
        <v>44</v>
      </c>
      <c r="I6943">
        <v>52</v>
      </c>
      <c r="J6943">
        <v>51</v>
      </c>
      <c r="K6943">
        <v>6</v>
      </c>
      <c r="L6943">
        <v>434.12</v>
      </c>
      <c r="M6943">
        <v>20811.5</v>
      </c>
      <c r="N6943">
        <v>0</v>
      </c>
      <c r="O6943">
        <v>2752</v>
      </c>
      <c r="P6943">
        <v>1</v>
      </c>
      <c r="Q6943">
        <v>0</v>
      </c>
      <c r="R6943">
        <v>3</v>
      </c>
      <c r="S6943">
        <v>0.76</v>
      </c>
      <c r="T6943">
        <v>4</v>
      </c>
      <c r="U6943" t="s">
        <v>42</v>
      </c>
      <c r="V6943">
        <v>1</v>
      </c>
      <c r="W6943">
        <v>1</v>
      </c>
      <c r="X6943">
        <v>325.58999999999997</v>
      </c>
      <c r="Y6943">
        <v>39</v>
      </c>
      <c r="Z6943">
        <v>4.5999999999999996</v>
      </c>
      <c r="AA6943" t="s">
        <v>32</v>
      </c>
      <c r="AB6943">
        <v>24.8</v>
      </c>
      <c r="AC6943">
        <v>0.3196</v>
      </c>
      <c r="AD6943">
        <v>0</v>
      </c>
      <c r="AE6943" t="s">
        <v>40</v>
      </c>
    </row>
    <row r="6944" spans="1:31" x14ac:dyDescent="0.25">
      <c r="A6944">
        <v>6943</v>
      </c>
      <c r="B6944" t="str">
        <f t="shared" si="108"/>
        <v>41-60</v>
      </c>
      <c r="D6944">
        <v>44</v>
      </c>
      <c r="F6944" t="s">
        <v>28</v>
      </c>
      <c r="G6944" t="s">
        <v>29</v>
      </c>
      <c r="H6944" t="s">
        <v>44</v>
      </c>
      <c r="I6944">
        <v>42</v>
      </c>
      <c r="J6944">
        <v>75</v>
      </c>
      <c r="K6944">
        <v>11</v>
      </c>
      <c r="L6944">
        <v>358.77</v>
      </c>
      <c r="M6944">
        <v>27499.8</v>
      </c>
      <c r="N6944">
        <v>0</v>
      </c>
      <c r="O6944">
        <v>3020</v>
      </c>
      <c r="P6944">
        <v>6</v>
      </c>
      <c r="Q6944">
        <v>26.6</v>
      </c>
      <c r="R6944">
        <v>1</v>
      </c>
      <c r="S6944">
        <v>0.56000000000000005</v>
      </c>
      <c r="T6944">
        <v>4</v>
      </c>
      <c r="U6944" t="s">
        <v>42</v>
      </c>
      <c r="V6944">
        <v>2</v>
      </c>
      <c r="W6944">
        <v>2</v>
      </c>
      <c r="X6944">
        <v>799.7</v>
      </c>
      <c r="Y6944">
        <v>14</v>
      </c>
      <c r="Z6944">
        <v>4</v>
      </c>
      <c r="AA6944" t="s">
        <v>39</v>
      </c>
      <c r="AB6944">
        <v>26</v>
      </c>
      <c r="AC6944">
        <v>0.32729999999999998</v>
      </c>
      <c r="AD6944">
        <v>0</v>
      </c>
      <c r="AE6944" t="s">
        <v>40</v>
      </c>
    </row>
    <row r="6945" spans="1:31" x14ac:dyDescent="0.25">
      <c r="A6945">
        <v>6944</v>
      </c>
      <c r="B6945" t="str">
        <f t="shared" si="108"/>
        <v>41-60</v>
      </c>
      <c r="D6945">
        <v>41</v>
      </c>
      <c r="F6945" t="s">
        <v>28</v>
      </c>
      <c r="G6945" t="s">
        <v>45</v>
      </c>
      <c r="H6945" t="s">
        <v>44</v>
      </c>
      <c r="I6945">
        <v>19</v>
      </c>
      <c r="J6945">
        <v>25</v>
      </c>
      <c r="K6945">
        <v>5</v>
      </c>
      <c r="L6945">
        <v>567.38</v>
      </c>
      <c r="M6945">
        <v>14503.26</v>
      </c>
      <c r="N6945">
        <v>0</v>
      </c>
      <c r="O6945">
        <v>1693</v>
      </c>
      <c r="P6945">
        <v>0</v>
      </c>
      <c r="Q6945">
        <v>1.1000000000000001</v>
      </c>
      <c r="R6945">
        <v>1</v>
      </c>
      <c r="S6945">
        <v>0.81</v>
      </c>
      <c r="T6945">
        <v>0</v>
      </c>
      <c r="U6945" t="s">
        <v>37</v>
      </c>
      <c r="V6945">
        <v>0</v>
      </c>
      <c r="W6945">
        <v>1</v>
      </c>
      <c r="X6945">
        <v>111.75</v>
      </c>
      <c r="Y6945">
        <v>24</v>
      </c>
      <c r="Z6945">
        <v>3.7</v>
      </c>
      <c r="AA6945" t="s">
        <v>39</v>
      </c>
      <c r="AB6945">
        <v>24.2</v>
      </c>
      <c r="AC6945">
        <v>0.31590000000000001</v>
      </c>
      <c r="AD6945">
        <v>0</v>
      </c>
      <c r="AE6945" t="s">
        <v>40</v>
      </c>
    </row>
    <row r="6946" spans="1:31" x14ac:dyDescent="0.25">
      <c r="A6946">
        <v>6945</v>
      </c>
      <c r="B6946" t="str">
        <f t="shared" si="108"/>
        <v>41-60</v>
      </c>
      <c r="D6946">
        <v>60</v>
      </c>
      <c r="F6946" t="s">
        <v>28</v>
      </c>
      <c r="G6946" t="s">
        <v>35</v>
      </c>
      <c r="H6946" t="s">
        <v>36</v>
      </c>
      <c r="I6946">
        <v>37</v>
      </c>
      <c r="J6946">
        <v>40</v>
      </c>
      <c r="K6946">
        <v>1</v>
      </c>
      <c r="L6946">
        <v>410.15</v>
      </c>
      <c r="M6946">
        <v>17486.96</v>
      </c>
      <c r="N6946">
        <v>0</v>
      </c>
      <c r="O6946">
        <v>1619</v>
      </c>
      <c r="P6946">
        <v>3</v>
      </c>
      <c r="Q6946">
        <v>7.6</v>
      </c>
      <c r="R6946">
        <v>1</v>
      </c>
      <c r="S6946">
        <v>0.26</v>
      </c>
      <c r="T6946">
        <v>3</v>
      </c>
      <c r="U6946" t="s">
        <v>31</v>
      </c>
      <c r="V6946">
        <v>1</v>
      </c>
      <c r="W6946">
        <v>2</v>
      </c>
      <c r="X6946">
        <v>127.42</v>
      </c>
      <c r="Y6946">
        <v>23</v>
      </c>
      <c r="Z6946">
        <v>3.2</v>
      </c>
      <c r="AA6946" t="s">
        <v>39</v>
      </c>
      <c r="AB6946">
        <v>22.4</v>
      </c>
      <c r="AC6946">
        <v>0.30420000000000003</v>
      </c>
      <c r="AD6946">
        <v>0</v>
      </c>
      <c r="AE6946" t="s">
        <v>40</v>
      </c>
    </row>
    <row r="6947" spans="1:31" x14ac:dyDescent="0.25">
      <c r="A6947">
        <v>6946</v>
      </c>
      <c r="B6947" t="str">
        <f t="shared" si="108"/>
        <v>41-60</v>
      </c>
      <c r="D6947">
        <v>47</v>
      </c>
      <c r="F6947" t="s">
        <v>34</v>
      </c>
      <c r="G6947" t="s">
        <v>43</v>
      </c>
      <c r="H6947" t="s">
        <v>30</v>
      </c>
      <c r="I6947">
        <v>25</v>
      </c>
      <c r="J6947">
        <v>36</v>
      </c>
      <c r="K6947">
        <v>5</v>
      </c>
      <c r="L6947">
        <v>549.74</v>
      </c>
      <c r="M6947">
        <v>19119.37</v>
      </c>
      <c r="N6947">
        <v>0</v>
      </c>
      <c r="O6947">
        <v>2405</v>
      </c>
      <c r="P6947">
        <v>1</v>
      </c>
      <c r="Q6947">
        <v>0</v>
      </c>
      <c r="R6947">
        <v>0</v>
      </c>
      <c r="S6947">
        <v>0.43</v>
      </c>
      <c r="T6947">
        <v>1</v>
      </c>
      <c r="U6947" t="s">
        <v>38</v>
      </c>
      <c r="V6947">
        <v>0</v>
      </c>
      <c r="W6947">
        <v>1</v>
      </c>
      <c r="X6947">
        <v>144.62</v>
      </c>
      <c r="Y6947">
        <v>145</v>
      </c>
      <c r="Z6947">
        <v>4.3</v>
      </c>
      <c r="AA6947" t="s">
        <v>51</v>
      </c>
      <c r="AB6947">
        <v>58.9</v>
      </c>
      <c r="AC6947">
        <v>0.56640000000000001</v>
      </c>
      <c r="AD6947">
        <v>1</v>
      </c>
      <c r="AE6947" t="s">
        <v>56</v>
      </c>
    </row>
    <row r="6948" spans="1:31" x14ac:dyDescent="0.25">
      <c r="A6948">
        <v>6947</v>
      </c>
      <c r="B6948" t="str">
        <f t="shared" si="108"/>
        <v>41-60</v>
      </c>
      <c r="D6948">
        <v>42</v>
      </c>
      <c r="F6948" t="s">
        <v>28</v>
      </c>
      <c r="G6948" t="s">
        <v>49</v>
      </c>
      <c r="H6948" t="s">
        <v>36</v>
      </c>
      <c r="I6948">
        <v>59</v>
      </c>
      <c r="J6948">
        <v>55</v>
      </c>
      <c r="K6948">
        <v>3</v>
      </c>
      <c r="L6948">
        <v>630.97</v>
      </c>
      <c r="M6948">
        <v>32288.959999999999</v>
      </c>
      <c r="N6948">
        <v>0</v>
      </c>
      <c r="O6948">
        <v>3493</v>
      </c>
      <c r="P6948">
        <v>0</v>
      </c>
      <c r="Q6948">
        <v>0</v>
      </c>
      <c r="R6948">
        <v>2</v>
      </c>
      <c r="S6948">
        <v>0.22</v>
      </c>
      <c r="T6948">
        <v>2</v>
      </c>
      <c r="U6948" t="s">
        <v>46</v>
      </c>
      <c r="V6948">
        <v>1</v>
      </c>
      <c r="W6948">
        <v>3</v>
      </c>
      <c r="X6948">
        <v>789.89</v>
      </c>
      <c r="Y6948">
        <v>11</v>
      </c>
      <c r="Z6948">
        <v>3.6</v>
      </c>
      <c r="AA6948" t="s">
        <v>51</v>
      </c>
      <c r="AB6948">
        <v>8.3000000000000007</v>
      </c>
      <c r="AC6948">
        <v>0.22259999999999999</v>
      </c>
      <c r="AD6948">
        <v>0</v>
      </c>
      <c r="AE6948" t="s">
        <v>40</v>
      </c>
    </row>
    <row r="6949" spans="1:31" x14ac:dyDescent="0.25">
      <c r="A6949">
        <v>6948</v>
      </c>
      <c r="B6949" t="str">
        <f t="shared" si="108"/>
        <v>26-40</v>
      </c>
      <c r="D6949">
        <v>39</v>
      </c>
      <c r="F6949" t="s">
        <v>28</v>
      </c>
      <c r="G6949" t="s">
        <v>45</v>
      </c>
      <c r="H6949" t="s">
        <v>30</v>
      </c>
      <c r="I6949">
        <v>30</v>
      </c>
      <c r="J6949">
        <v>12</v>
      </c>
      <c r="K6949">
        <v>0</v>
      </c>
      <c r="L6949">
        <v>425.82</v>
      </c>
      <c r="M6949">
        <v>4886.09</v>
      </c>
      <c r="N6949">
        <v>0</v>
      </c>
      <c r="O6949">
        <v>513</v>
      </c>
      <c r="P6949">
        <v>0</v>
      </c>
      <c r="Q6949">
        <v>0</v>
      </c>
      <c r="R6949">
        <v>1</v>
      </c>
      <c r="S6949">
        <v>0.5</v>
      </c>
      <c r="T6949">
        <v>2</v>
      </c>
      <c r="U6949" t="s">
        <v>38</v>
      </c>
      <c r="V6949">
        <v>0</v>
      </c>
      <c r="W6949">
        <v>0</v>
      </c>
      <c r="X6949">
        <v>0</v>
      </c>
      <c r="Y6949">
        <v>16</v>
      </c>
      <c r="Z6949">
        <v>3.8</v>
      </c>
      <c r="AA6949" t="s">
        <v>39</v>
      </c>
      <c r="AB6949">
        <v>19.8</v>
      </c>
      <c r="AC6949">
        <v>0.28770000000000001</v>
      </c>
      <c r="AD6949">
        <v>0</v>
      </c>
      <c r="AE6949" t="s">
        <v>40</v>
      </c>
    </row>
    <row r="6950" spans="1:31" x14ac:dyDescent="0.25">
      <c r="A6950">
        <v>6949</v>
      </c>
      <c r="B6950" t="str">
        <f t="shared" si="108"/>
        <v>26-40</v>
      </c>
      <c r="D6950">
        <v>37</v>
      </c>
      <c r="F6950" t="s">
        <v>34</v>
      </c>
      <c r="G6950" t="s">
        <v>29</v>
      </c>
      <c r="H6950" t="s">
        <v>44</v>
      </c>
      <c r="I6950">
        <v>28</v>
      </c>
      <c r="J6950">
        <v>53</v>
      </c>
      <c r="K6950">
        <v>9</v>
      </c>
      <c r="L6950">
        <v>438.85</v>
      </c>
      <c r="M6950">
        <v>25346.12</v>
      </c>
      <c r="N6950">
        <v>0</v>
      </c>
      <c r="O6950">
        <v>2702</v>
      </c>
      <c r="P6950">
        <v>1</v>
      </c>
      <c r="Q6950">
        <v>3.8</v>
      </c>
      <c r="R6950">
        <v>3</v>
      </c>
      <c r="S6950">
        <v>0.8</v>
      </c>
      <c r="T6950">
        <v>2</v>
      </c>
      <c r="U6950" t="s">
        <v>42</v>
      </c>
      <c r="V6950">
        <v>2</v>
      </c>
      <c r="W6950">
        <v>2</v>
      </c>
      <c r="X6950">
        <v>1155.21</v>
      </c>
      <c r="Y6950">
        <v>27</v>
      </c>
      <c r="Z6950">
        <v>1.3</v>
      </c>
      <c r="AA6950" t="s">
        <v>39</v>
      </c>
      <c r="AB6950">
        <v>26.9</v>
      </c>
      <c r="AC6950">
        <v>0.33339999999999997</v>
      </c>
      <c r="AD6950">
        <v>0</v>
      </c>
      <c r="AE6950" t="s">
        <v>40</v>
      </c>
    </row>
    <row r="6951" spans="1:31" x14ac:dyDescent="0.25">
      <c r="A6951">
        <v>6950</v>
      </c>
      <c r="B6951" t="str">
        <f t="shared" si="108"/>
        <v>41-60</v>
      </c>
      <c r="D6951">
        <v>47</v>
      </c>
      <c r="F6951" t="s">
        <v>28</v>
      </c>
      <c r="G6951" t="s">
        <v>43</v>
      </c>
      <c r="H6951" t="s">
        <v>36</v>
      </c>
      <c r="I6951">
        <v>58</v>
      </c>
      <c r="J6951">
        <v>150</v>
      </c>
      <c r="K6951">
        <v>20</v>
      </c>
      <c r="L6951">
        <v>388.08</v>
      </c>
      <c r="M6951">
        <v>61955.68</v>
      </c>
      <c r="N6951">
        <v>0</v>
      </c>
      <c r="O6951">
        <v>6542</v>
      </c>
      <c r="P6951">
        <v>1</v>
      </c>
      <c r="Q6951">
        <v>0</v>
      </c>
      <c r="R6951">
        <v>5</v>
      </c>
      <c r="S6951">
        <v>0.56999999999999995</v>
      </c>
      <c r="T6951">
        <v>0</v>
      </c>
      <c r="U6951" t="s">
        <v>37</v>
      </c>
      <c r="V6951">
        <v>4</v>
      </c>
      <c r="W6951">
        <v>3</v>
      </c>
      <c r="X6951">
        <v>2720.14</v>
      </c>
      <c r="Y6951">
        <v>68</v>
      </c>
      <c r="Z6951">
        <v>4.3</v>
      </c>
      <c r="AA6951" t="s">
        <v>51</v>
      </c>
      <c r="AB6951">
        <v>34.299999999999997</v>
      </c>
      <c r="AC6951">
        <v>0.3841</v>
      </c>
      <c r="AD6951">
        <v>0</v>
      </c>
      <c r="AE6951" t="s">
        <v>40</v>
      </c>
    </row>
    <row r="6952" spans="1:31" x14ac:dyDescent="0.25">
      <c r="A6952">
        <v>6951</v>
      </c>
      <c r="B6952" t="str">
        <f t="shared" si="108"/>
        <v>41-60</v>
      </c>
      <c r="D6952">
        <v>54</v>
      </c>
      <c r="F6952" t="s">
        <v>34</v>
      </c>
      <c r="G6952" t="s">
        <v>35</v>
      </c>
      <c r="H6952" t="s">
        <v>36</v>
      </c>
      <c r="I6952">
        <v>11</v>
      </c>
      <c r="J6952">
        <v>17</v>
      </c>
      <c r="K6952">
        <v>1</v>
      </c>
      <c r="L6952">
        <v>688.23</v>
      </c>
      <c r="M6952">
        <v>11153.62</v>
      </c>
      <c r="N6952">
        <v>0</v>
      </c>
      <c r="O6952">
        <v>1079</v>
      </c>
      <c r="P6952">
        <v>1</v>
      </c>
      <c r="Q6952">
        <v>10.8</v>
      </c>
      <c r="R6952">
        <v>0</v>
      </c>
      <c r="S6952">
        <v>0.32</v>
      </c>
      <c r="T6952">
        <v>1</v>
      </c>
      <c r="U6952" t="s">
        <v>47</v>
      </c>
      <c r="V6952">
        <v>0</v>
      </c>
      <c r="W6952">
        <v>0</v>
      </c>
      <c r="X6952">
        <v>0</v>
      </c>
      <c r="Y6952">
        <v>76</v>
      </c>
      <c r="Z6952">
        <v>3.1</v>
      </c>
      <c r="AA6952" t="s">
        <v>54</v>
      </c>
      <c r="AB6952">
        <v>38.200000000000003</v>
      </c>
      <c r="AC6952">
        <v>0.41239999999999999</v>
      </c>
      <c r="AD6952">
        <v>1</v>
      </c>
      <c r="AE6952" t="s">
        <v>52</v>
      </c>
    </row>
    <row r="6953" spans="1:31" x14ac:dyDescent="0.25">
      <c r="A6953">
        <v>6952</v>
      </c>
      <c r="B6953" t="str">
        <f t="shared" si="108"/>
        <v>26-40</v>
      </c>
      <c r="D6953">
        <v>40</v>
      </c>
      <c r="F6953" t="s">
        <v>28</v>
      </c>
      <c r="G6953" t="s">
        <v>29</v>
      </c>
      <c r="H6953" t="s">
        <v>44</v>
      </c>
      <c r="I6953">
        <v>15</v>
      </c>
      <c r="J6953">
        <v>39</v>
      </c>
      <c r="K6953">
        <v>4</v>
      </c>
      <c r="L6953">
        <v>437.09</v>
      </c>
      <c r="M6953">
        <v>16069.93</v>
      </c>
      <c r="N6953">
        <v>0</v>
      </c>
      <c r="O6953">
        <v>1959</v>
      </c>
      <c r="P6953">
        <v>2</v>
      </c>
      <c r="Q6953">
        <v>18.8</v>
      </c>
      <c r="R6953">
        <v>1</v>
      </c>
      <c r="S6953">
        <v>0.36</v>
      </c>
      <c r="T6953">
        <v>2</v>
      </c>
      <c r="U6953" t="s">
        <v>42</v>
      </c>
      <c r="V6953">
        <v>0</v>
      </c>
      <c r="W6953">
        <v>2</v>
      </c>
      <c r="X6953">
        <v>478</v>
      </c>
      <c r="Y6953">
        <v>46</v>
      </c>
      <c r="Z6953">
        <v>4.2</v>
      </c>
      <c r="AA6953" t="s">
        <v>54</v>
      </c>
      <c r="AB6953">
        <v>31.5</v>
      </c>
      <c r="AC6953">
        <v>0.3644</v>
      </c>
      <c r="AD6953">
        <v>0</v>
      </c>
      <c r="AE6953" t="s">
        <v>40</v>
      </c>
    </row>
    <row r="6954" spans="1:31" x14ac:dyDescent="0.25">
      <c r="A6954">
        <v>6953</v>
      </c>
      <c r="B6954" t="str">
        <f t="shared" si="108"/>
        <v>41-60</v>
      </c>
      <c r="D6954">
        <v>60</v>
      </c>
      <c r="F6954" t="s">
        <v>28</v>
      </c>
      <c r="G6954" t="s">
        <v>49</v>
      </c>
      <c r="H6954" t="s">
        <v>30</v>
      </c>
      <c r="I6954">
        <v>12</v>
      </c>
      <c r="J6954">
        <v>29</v>
      </c>
      <c r="K6954">
        <v>4</v>
      </c>
      <c r="L6954">
        <v>421.78</v>
      </c>
      <c r="M6954">
        <v>12514.24</v>
      </c>
      <c r="N6954">
        <v>0</v>
      </c>
      <c r="O6954">
        <v>1582</v>
      </c>
      <c r="P6954">
        <v>0</v>
      </c>
      <c r="Q6954">
        <v>10.9</v>
      </c>
      <c r="R6954">
        <v>1</v>
      </c>
      <c r="S6954">
        <v>0.42</v>
      </c>
      <c r="T6954">
        <v>2</v>
      </c>
      <c r="U6954" t="s">
        <v>38</v>
      </c>
      <c r="V6954">
        <v>0</v>
      </c>
      <c r="W6954">
        <v>2</v>
      </c>
      <c r="X6954">
        <v>185.82</v>
      </c>
      <c r="Y6954">
        <v>79</v>
      </c>
      <c r="Z6954">
        <v>4.3</v>
      </c>
      <c r="AA6954" t="s">
        <v>39</v>
      </c>
      <c r="AB6954">
        <v>42.6</v>
      </c>
      <c r="AC6954">
        <v>0.4451</v>
      </c>
      <c r="AD6954">
        <v>1</v>
      </c>
      <c r="AE6954" t="s">
        <v>55</v>
      </c>
    </row>
    <row r="6955" spans="1:31" x14ac:dyDescent="0.25">
      <c r="A6955">
        <v>6954</v>
      </c>
      <c r="B6955" t="str">
        <f t="shared" si="108"/>
        <v>60+</v>
      </c>
      <c r="D6955">
        <v>61</v>
      </c>
      <c r="F6955" t="s">
        <v>57</v>
      </c>
      <c r="G6955" t="s">
        <v>35</v>
      </c>
      <c r="H6955" t="s">
        <v>30</v>
      </c>
      <c r="I6955">
        <v>41</v>
      </c>
      <c r="J6955">
        <v>47</v>
      </c>
      <c r="K6955">
        <v>6</v>
      </c>
      <c r="L6955">
        <v>316.49</v>
      </c>
      <c r="M6955">
        <v>16355.29</v>
      </c>
      <c r="N6955">
        <v>0</v>
      </c>
      <c r="O6955">
        <v>1729</v>
      </c>
      <c r="P6955">
        <v>2</v>
      </c>
      <c r="Q6955">
        <v>11.1</v>
      </c>
      <c r="R6955">
        <v>2</v>
      </c>
      <c r="S6955">
        <v>0.6</v>
      </c>
      <c r="T6955">
        <v>3</v>
      </c>
      <c r="U6955" t="s">
        <v>38</v>
      </c>
      <c r="V6955">
        <v>1</v>
      </c>
      <c r="W6955">
        <v>3</v>
      </c>
      <c r="X6955">
        <v>361.39</v>
      </c>
      <c r="Y6955">
        <v>34</v>
      </c>
      <c r="Z6955">
        <v>4.2</v>
      </c>
      <c r="AA6955" t="s">
        <v>51</v>
      </c>
      <c r="AB6955">
        <v>25.3</v>
      </c>
      <c r="AC6955">
        <v>0.32300000000000001</v>
      </c>
      <c r="AD6955">
        <v>0</v>
      </c>
      <c r="AE6955" t="s">
        <v>40</v>
      </c>
    </row>
    <row r="6956" spans="1:31" x14ac:dyDescent="0.25">
      <c r="A6956">
        <v>6955</v>
      </c>
      <c r="B6956" t="str">
        <f t="shared" si="108"/>
        <v>26-40</v>
      </c>
      <c r="D6956">
        <v>40</v>
      </c>
      <c r="F6956" t="s">
        <v>34</v>
      </c>
      <c r="G6956" t="s">
        <v>35</v>
      </c>
      <c r="H6956" t="s">
        <v>30</v>
      </c>
      <c r="I6956">
        <v>41</v>
      </c>
      <c r="J6956">
        <v>48</v>
      </c>
      <c r="K6956">
        <v>8</v>
      </c>
      <c r="L6956">
        <v>383.36</v>
      </c>
      <c r="M6956">
        <v>17519.04</v>
      </c>
      <c r="N6956">
        <v>0</v>
      </c>
      <c r="O6956">
        <v>2197</v>
      </c>
      <c r="P6956">
        <v>0</v>
      </c>
      <c r="Q6956">
        <v>7.6</v>
      </c>
      <c r="R6956">
        <v>0</v>
      </c>
      <c r="S6956">
        <v>0.67</v>
      </c>
      <c r="T6956">
        <v>4</v>
      </c>
      <c r="U6956" t="s">
        <v>46</v>
      </c>
      <c r="V6956">
        <v>1</v>
      </c>
      <c r="W6956">
        <v>1</v>
      </c>
      <c r="X6956">
        <v>475.64</v>
      </c>
      <c r="Y6956">
        <v>16</v>
      </c>
      <c r="Z6956">
        <v>3.8</v>
      </c>
      <c r="AA6956" t="s">
        <v>54</v>
      </c>
      <c r="AB6956">
        <v>21.9</v>
      </c>
      <c r="AC6956">
        <v>0.30109999999999998</v>
      </c>
      <c r="AD6956">
        <v>0</v>
      </c>
      <c r="AE6956" t="s">
        <v>40</v>
      </c>
    </row>
    <row r="6957" spans="1:31" x14ac:dyDescent="0.25">
      <c r="A6957">
        <v>6956</v>
      </c>
      <c r="B6957" t="str">
        <f t="shared" si="108"/>
        <v>60+</v>
      </c>
      <c r="D6957">
        <v>66</v>
      </c>
      <c r="F6957" t="s">
        <v>34</v>
      </c>
      <c r="G6957" t="s">
        <v>45</v>
      </c>
      <c r="H6957" t="s">
        <v>41</v>
      </c>
      <c r="I6957">
        <v>43</v>
      </c>
      <c r="J6957">
        <v>30</v>
      </c>
      <c r="K6957">
        <v>2</v>
      </c>
      <c r="L6957">
        <v>397.08</v>
      </c>
      <c r="M6957">
        <v>10812.93</v>
      </c>
      <c r="N6957">
        <v>0</v>
      </c>
      <c r="O6957">
        <v>1458</v>
      </c>
      <c r="P6957">
        <v>1</v>
      </c>
      <c r="Q6957">
        <v>16.3</v>
      </c>
      <c r="R6957">
        <v>0</v>
      </c>
      <c r="S6957">
        <v>0.86</v>
      </c>
      <c r="T6957">
        <v>3</v>
      </c>
      <c r="U6957" t="s">
        <v>46</v>
      </c>
      <c r="V6957">
        <v>0</v>
      </c>
      <c r="W6957">
        <v>2</v>
      </c>
      <c r="X6957">
        <v>384.93</v>
      </c>
      <c r="Y6957">
        <v>50</v>
      </c>
      <c r="Z6957">
        <v>2.5</v>
      </c>
      <c r="AA6957" t="s">
        <v>39</v>
      </c>
      <c r="AB6957">
        <v>30.9</v>
      </c>
      <c r="AC6957">
        <v>0.36020000000000002</v>
      </c>
      <c r="AD6957">
        <v>0</v>
      </c>
      <c r="AE6957" t="s">
        <v>40</v>
      </c>
    </row>
    <row r="6958" spans="1:31" x14ac:dyDescent="0.25">
      <c r="A6958">
        <v>6957</v>
      </c>
      <c r="B6958" t="str">
        <f t="shared" si="108"/>
        <v>26-40</v>
      </c>
      <c r="D6958">
        <v>27</v>
      </c>
      <c r="F6958" t="s">
        <v>34</v>
      </c>
      <c r="G6958" t="s">
        <v>45</v>
      </c>
      <c r="H6958" t="s">
        <v>30</v>
      </c>
      <c r="I6958">
        <v>56</v>
      </c>
      <c r="J6958">
        <v>113</v>
      </c>
      <c r="K6958">
        <v>15</v>
      </c>
      <c r="L6958">
        <v>581.49</v>
      </c>
      <c r="M6958">
        <v>67179.03</v>
      </c>
      <c r="N6958">
        <v>0</v>
      </c>
      <c r="O6958">
        <v>7285</v>
      </c>
      <c r="P6958">
        <v>6</v>
      </c>
      <c r="Q6958">
        <v>0</v>
      </c>
      <c r="R6958">
        <v>5</v>
      </c>
      <c r="S6958">
        <v>0.69</v>
      </c>
      <c r="T6958">
        <v>5</v>
      </c>
      <c r="U6958" t="s">
        <v>42</v>
      </c>
      <c r="V6958">
        <v>3</v>
      </c>
      <c r="W6958">
        <v>6</v>
      </c>
      <c r="X6958">
        <v>1133.0899999999999</v>
      </c>
      <c r="Y6958">
        <v>19</v>
      </c>
      <c r="Z6958">
        <v>3.5</v>
      </c>
      <c r="AA6958" t="s">
        <v>39</v>
      </c>
      <c r="AB6958">
        <v>30.3</v>
      </c>
      <c r="AC6958">
        <v>0.35620000000000002</v>
      </c>
      <c r="AD6958">
        <v>0</v>
      </c>
      <c r="AE6958" t="s">
        <v>40</v>
      </c>
    </row>
    <row r="6959" spans="1:31" x14ac:dyDescent="0.25">
      <c r="A6959">
        <v>6958</v>
      </c>
      <c r="B6959" t="str">
        <f t="shared" si="108"/>
        <v>60+</v>
      </c>
      <c r="D6959">
        <v>67</v>
      </c>
      <c r="F6959" t="s">
        <v>28</v>
      </c>
      <c r="G6959" t="s">
        <v>45</v>
      </c>
      <c r="H6959" t="s">
        <v>41</v>
      </c>
      <c r="I6959">
        <v>1</v>
      </c>
      <c r="J6959">
        <v>2</v>
      </c>
      <c r="K6959">
        <v>0</v>
      </c>
      <c r="L6959">
        <v>414.12</v>
      </c>
      <c r="M6959">
        <v>824.59</v>
      </c>
      <c r="N6959">
        <v>0</v>
      </c>
      <c r="O6959">
        <v>509</v>
      </c>
      <c r="P6959">
        <v>0</v>
      </c>
      <c r="Q6959">
        <v>26.5</v>
      </c>
      <c r="R6959">
        <v>0</v>
      </c>
      <c r="S6959">
        <v>0.43</v>
      </c>
      <c r="T6959">
        <v>1</v>
      </c>
      <c r="U6959" t="s">
        <v>38</v>
      </c>
      <c r="V6959">
        <v>0</v>
      </c>
      <c r="W6959">
        <v>0</v>
      </c>
      <c r="X6959">
        <v>0</v>
      </c>
      <c r="Y6959">
        <v>97</v>
      </c>
      <c r="Z6959">
        <v>3.9</v>
      </c>
      <c r="AA6959" t="s">
        <v>39</v>
      </c>
      <c r="AB6959">
        <v>47.5</v>
      </c>
      <c r="AC6959">
        <v>0.48130000000000001</v>
      </c>
      <c r="AD6959">
        <v>1</v>
      </c>
      <c r="AE6959" t="s">
        <v>56</v>
      </c>
    </row>
    <row r="6960" spans="1:31" x14ac:dyDescent="0.25">
      <c r="A6960">
        <v>6959</v>
      </c>
      <c r="B6960" t="str">
        <f t="shared" si="108"/>
        <v>26-40</v>
      </c>
      <c r="D6960">
        <v>33</v>
      </c>
      <c r="F6960" t="s">
        <v>34</v>
      </c>
      <c r="G6960" t="s">
        <v>35</v>
      </c>
      <c r="H6960" t="s">
        <v>30</v>
      </c>
      <c r="I6960">
        <v>14</v>
      </c>
      <c r="J6960">
        <v>26</v>
      </c>
      <c r="K6960">
        <v>4</v>
      </c>
      <c r="L6960">
        <v>406.88</v>
      </c>
      <c r="M6960">
        <v>11502.72</v>
      </c>
      <c r="N6960">
        <v>0</v>
      </c>
      <c r="O6960">
        <v>1155</v>
      </c>
      <c r="P6960">
        <v>0</v>
      </c>
      <c r="Q6960">
        <v>10.4</v>
      </c>
      <c r="R6960">
        <v>1</v>
      </c>
      <c r="S6960">
        <v>0.42</v>
      </c>
      <c r="T6960">
        <v>2</v>
      </c>
      <c r="U6960" t="s">
        <v>46</v>
      </c>
      <c r="V6960">
        <v>0</v>
      </c>
      <c r="W6960">
        <v>1</v>
      </c>
      <c r="X6960">
        <v>186.48</v>
      </c>
      <c r="Y6960">
        <v>46</v>
      </c>
      <c r="Z6960">
        <v>3.1</v>
      </c>
      <c r="AA6960" t="s">
        <v>39</v>
      </c>
      <c r="AB6960">
        <v>29.7</v>
      </c>
      <c r="AC6960">
        <v>0.35210000000000002</v>
      </c>
      <c r="AD6960">
        <v>0</v>
      </c>
      <c r="AE6960" t="s">
        <v>40</v>
      </c>
    </row>
    <row r="6961" spans="1:31" x14ac:dyDescent="0.25">
      <c r="A6961">
        <v>6960</v>
      </c>
      <c r="B6961" t="str">
        <f t="shared" si="108"/>
        <v>41-60</v>
      </c>
      <c r="D6961">
        <v>47</v>
      </c>
      <c r="F6961" t="s">
        <v>28</v>
      </c>
      <c r="G6961" t="s">
        <v>43</v>
      </c>
      <c r="H6961" t="s">
        <v>30</v>
      </c>
      <c r="I6961">
        <v>23</v>
      </c>
      <c r="J6961">
        <v>28</v>
      </c>
      <c r="K6961">
        <v>4</v>
      </c>
      <c r="L6961">
        <v>541.80999999999995</v>
      </c>
      <c r="M6961">
        <v>15827.21</v>
      </c>
      <c r="N6961">
        <v>0</v>
      </c>
      <c r="O6961">
        <v>1879</v>
      </c>
      <c r="P6961">
        <v>0</v>
      </c>
      <c r="Q6961">
        <v>17</v>
      </c>
      <c r="R6961">
        <v>0</v>
      </c>
      <c r="S6961">
        <v>0.16</v>
      </c>
      <c r="T6961">
        <v>1</v>
      </c>
      <c r="U6961" t="s">
        <v>38</v>
      </c>
      <c r="V6961">
        <v>1</v>
      </c>
      <c r="W6961">
        <v>2</v>
      </c>
      <c r="X6961">
        <v>1021.94</v>
      </c>
      <c r="Y6961">
        <v>22</v>
      </c>
      <c r="Z6961">
        <v>3.5</v>
      </c>
      <c r="AA6961" t="s">
        <v>39</v>
      </c>
      <c r="AB6961">
        <v>17.899999999999999</v>
      </c>
      <c r="AC6961">
        <v>0.27610000000000001</v>
      </c>
      <c r="AD6961">
        <v>0</v>
      </c>
      <c r="AE6961" t="s">
        <v>40</v>
      </c>
    </row>
    <row r="6962" spans="1:31" x14ac:dyDescent="0.25">
      <c r="A6962">
        <v>6961</v>
      </c>
      <c r="B6962" t="str">
        <f t="shared" si="108"/>
        <v>26-40</v>
      </c>
      <c r="D6962">
        <v>33</v>
      </c>
      <c r="F6962" t="s">
        <v>34</v>
      </c>
      <c r="G6962" t="s">
        <v>29</v>
      </c>
      <c r="H6962" t="s">
        <v>30</v>
      </c>
      <c r="I6962">
        <v>12</v>
      </c>
      <c r="J6962">
        <v>21</v>
      </c>
      <c r="K6962">
        <v>3</v>
      </c>
      <c r="L6962">
        <v>453.44</v>
      </c>
      <c r="M6962">
        <v>9152.4699999999993</v>
      </c>
      <c r="N6962">
        <v>0</v>
      </c>
      <c r="O6962">
        <v>1206</v>
      </c>
      <c r="P6962">
        <v>0</v>
      </c>
      <c r="Q6962">
        <v>0</v>
      </c>
      <c r="R6962">
        <v>1</v>
      </c>
      <c r="S6962">
        <v>0.21</v>
      </c>
      <c r="T6962">
        <v>2</v>
      </c>
      <c r="U6962" t="s">
        <v>42</v>
      </c>
      <c r="V6962">
        <v>1</v>
      </c>
      <c r="W6962">
        <v>0</v>
      </c>
      <c r="X6962">
        <v>124.97</v>
      </c>
      <c r="Y6962">
        <v>20</v>
      </c>
      <c r="Z6962">
        <v>3.3</v>
      </c>
      <c r="AA6962" t="s">
        <v>32</v>
      </c>
      <c r="AB6962">
        <v>16.600000000000001</v>
      </c>
      <c r="AC6962">
        <v>0.26829999999999998</v>
      </c>
      <c r="AD6962">
        <v>0</v>
      </c>
      <c r="AE6962" t="s">
        <v>40</v>
      </c>
    </row>
    <row r="6963" spans="1:31" x14ac:dyDescent="0.25">
      <c r="A6963">
        <v>6962</v>
      </c>
      <c r="B6963" t="str">
        <f t="shared" si="108"/>
        <v>41-60</v>
      </c>
      <c r="D6963">
        <v>41</v>
      </c>
      <c r="F6963" t="s">
        <v>28</v>
      </c>
      <c r="G6963" t="s">
        <v>49</v>
      </c>
      <c r="H6963" t="s">
        <v>44</v>
      </c>
      <c r="I6963">
        <v>2</v>
      </c>
      <c r="J6963">
        <v>5</v>
      </c>
      <c r="K6963">
        <v>0</v>
      </c>
      <c r="L6963">
        <v>319.68</v>
      </c>
      <c r="M6963">
        <v>1530.16</v>
      </c>
      <c r="N6963">
        <v>0</v>
      </c>
      <c r="O6963">
        <v>156</v>
      </c>
      <c r="P6963">
        <v>0</v>
      </c>
      <c r="Q6963">
        <v>0</v>
      </c>
      <c r="R6963">
        <v>0</v>
      </c>
      <c r="S6963">
        <v>0.17</v>
      </c>
      <c r="T6963">
        <v>0</v>
      </c>
      <c r="U6963" t="s">
        <v>37</v>
      </c>
      <c r="V6963">
        <v>0</v>
      </c>
      <c r="W6963">
        <v>0</v>
      </c>
      <c r="X6963">
        <v>0</v>
      </c>
      <c r="Y6963">
        <v>87</v>
      </c>
      <c r="Z6963">
        <v>4.8</v>
      </c>
      <c r="AA6963" t="s">
        <v>39</v>
      </c>
      <c r="AB6963">
        <v>35.799999999999997</v>
      </c>
      <c r="AC6963">
        <v>0.39479999999999998</v>
      </c>
      <c r="AD6963">
        <v>0</v>
      </c>
      <c r="AE6963" t="s">
        <v>40</v>
      </c>
    </row>
    <row r="6964" spans="1:31" x14ac:dyDescent="0.25">
      <c r="A6964">
        <v>6963</v>
      </c>
      <c r="B6964" t="str">
        <f t="shared" si="108"/>
        <v>26-40</v>
      </c>
      <c r="D6964">
        <v>36</v>
      </c>
      <c r="F6964" t="s">
        <v>34</v>
      </c>
      <c r="G6964" t="s">
        <v>35</v>
      </c>
      <c r="H6964" t="s">
        <v>44</v>
      </c>
      <c r="I6964">
        <v>14</v>
      </c>
      <c r="J6964">
        <v>32</v>
      </c>
      <c r="K6964">
        <v>1</v>
      </c>
      <c r="L6964">
        <v>636.26</v>
      </c>
      <c r="M6964">
        <v>21129.53</v>
      </c>
      <c r="N6964">
        <v>0</v>
      </c>
      <c r="O6964">
        <v>2429</v>
      </c>
      <c r="P6964">
        <v>2</v>
      </c>
      <c r="Q6964">
        <v>8.1999999999999993</v>
      </c>
      <c r="R6964">
        <v>1</v>
      </c>
      <c r="S6964">
        <v>0.31</v>
      </c>
      <c r="T6964">
        <v>2</v>
      </c>
      <c r="U6964" t="s">
        <v>42</v>
      </c>
      <c r="V6964">
        <v>1</v>
      </c>
      <c r="W6964">
        <v>0</v>
      </c>
      <c r="X6964">
        <v>171.18</v>
      </c>
      <c r="Y6964">
        <v>56</v>
      </c>
      <c r="Z6964">
        <v>2.5</v>
      </c>
      <c r="AA6964" t="s">
        <v>51</v>
      </c>
      <c r="AB6964">
        <v>35.4</v>
      </c>
      <c r="AC6964">
        <v>0.39229999999999998</v>
      </c>
      <c r="AD6964">
        <v>0</v>
      </c>
      <c r="AE6964" t="s">
        <v>40</v>
      </c>
    </row>
    <row r="6965" spans="1:31" x14ac:dyDescent="0.25">
      <c r="A6965">
        <v>6964</v>
      </c>
      <c r="B6965" t="str">
        <f t="shared" si="108"/>
        <v>41-60</v>
      </c>
      <c r="D6965">
        <v>55</v>
      </c>
      <c r="F6965" t="s">
        <v>28</v>
      </c>
      <c r="G6965" t="s">
        <v>35</v>
      </c>
      <c r="H6965" t="s">
        <v>30</v>
      </c>
      <c r="I6965">
        <v>8</v>
      </c>
      <c r="J6965">
        <v>18</v>
      </c>
      <c r="K6965">
        <v>1</v>
      </c>
      <c r="L6965">
        <v>383.79</v>
      </c>
      <c r="M6965">
        <v>6469.98</v>
      </c>
      <c r="N6965">
        <v>0</v>
      </c>
      <c r="O6965">
        <v>1066</v>
      </c>
      <c r="P6965">
        <v>1</v>
      </c>
      <c r="Q6965">
        <v>1.4</v>
      </c>
      <c r="R6965">
        <v>1</v>
      </c>
      <c r="S6965">
        <v>0.14000000000000001</v>
      </c>
      <c r="T6965">
        <v>3</v>
      </c>
      <c r="U6965" t="s">
        <v>38</v>
      </c>
      <c r="V6965">
        <v>1</v>
      </c>
      <c r="W6965">
        <v>0</v>
      </c>
      <c r="X6965">
        <v>256.87</v>
      </c>
      <c r="Y6965">
        <v>71</v>
      </c>
      <c r="Z6965">
        <v>3.6</v>
      </c>
      <c r="AA6965" t="s">
        <v>51</v>
      </c>
      <c r="AB6965">
        <v>39.6</v>
      </c>
      <c r="AC6965">
        <v>0.42259999999999998</v>
      </c>
      <c r="AD6965">
        <v>1</v>
      </c>
      <c r="AE6965" t="s">
        <v>56</v>
      </c>
    </row>
    <row r="6966" spans="1:31" x14ac:dyDescent="0.25">
      <c r="A6966">
        <v>6965</v>
      </c>
      <c r="B6966" t="str">
        <f t="shared" si="108"/>
        <v>18-25</v>
      </c>
      <c r="D6966">
        <v>22</v>
      </c>
      <c r="F6966" t="s">
        <v>28</v>
      </c>
      <c r="G6966" t="s">
        <v>45</v>
      </c>
      <c r="H6966" t="s">
        <v>30</v>
      </c>
      <c r="I6966">
        <v>57</v>
      </c>
      <c r="J6966">
        <v>118</v>
      </c>
      <c r="K6966">
        <v>7</v>
      </c>
      <c r="L6966">
        <v>484.08</v>
      </c>
      <c r="M6966">
        <v>58055.56</v>
      </c>
      <c r="N6966">
        <v>0</v>
      </c>
      <c r="O6966">
        <v>6412</v>
      </c>
      <c r="P6966">
        <v>7</v>
      </c>
      <c r="Q6966">
        <v>13.1</v>
      </c>
      <c r="R6966">
        <v>4</v>
      </c>
      <c r="S6966">
        <v>0.17</v>
      </c>
      <c r="T6966">
        <v>4</v>
      </c>
      <c r="U6966" t="s">
        <v>47</v>
      </c>
      <c r="V6966">
        <v>4</v>
      </c>
      <c r="W6966">
        <v>3</v>
      </c>
      <c r="X6966">
        <v>939.69</v>
      </c>
      <c r="Y6966">
        <v>9</v>
      </c>
      <c r="Z6966">
        <v>3.3</v>
      </c>
      <c r="AA6966" t="s">
        <v>39</v>
      </c>
      <c r="AB6966">
        <v>26.9</v>
      </c>
      <c r="AC6966">
        <v>0.33310000000000001</v>
      </c>
      <c r="AD6966">
        <v>0</v>
      </c>
      <c r="AE6966" t="s">
        <v>40</v>
      </c>
    </row>
    <row r="6967" spans="1:31" x14ac:dyDescent="0.25">
      <c r="A6967">
        <v>6966</v>
      </c>
      <c r="B6967" t="str">
        <f t="shared" si="108"/>
        <v>60+</v>
      </c>
      <c r="D6967">
        <v>62</v>
      </c>
      <c r="F6967" t="s">
        <v>28</v>
      </c>
      <c r="G6967" t="s">
        <v>35</v>
      </c>
      <c r="H6967" t="s">
        <v>30</v>
      </c>
      <c r="I6967">
        <v>4</v>
      </c>
      <c r="J6967">
        <v>11</v>
      </c>
      <c r="K6967">
        <v>1</v>
      </c>
      <c r="L6967">
        <v>503.83</v>
      </c>
      <c r="M6967">
        <v>5583.02</v>
      </c>
      <c r="N6967">
        <v>0</v>
      </c>
      <c r="O6967">
        <v>802</v>
      </c>
      <c r="P6967">
        <v>0</v>
      </c>
      <c r="Q6967">
        <v>4.2</v>
      </c>
      <c r="R6967">
        <v>1</v>
      </c>
      <c r="S6967">
        <v>0.75</v>
      </c>
      <c r="T6967">
        <v>1</v>
      </c>
      <c r="U6967" t="s">
        <v>42</v>
      </c>
      <c r="V6967">
        <v>0</v>
      </c>
      <c r="W6967">
        <v>1</v>
      </c>
      <c r="X6967">
        <v>99.72</v>
      </c>
      <c r="Y6967">
        <v>16</v>
      </c>
      <c r="Z6967">
        <v>3.1</v>
      </c>
      <c r="AA6967" t="s">
        <v>54</v>
      </c>
      <c r="AB6967">
        <v>20.8</v>
      </c>
      <c r="AC6967">
        <v>0.29430000000000001</v>
      </c>
      <c r="AD6967">
        <v>0</v>
      </c>
      <c r="AE6967" t="s">
        <v>40</v>
      </c>
    </row>
    <row r="6968" spans="1:31" x14ac:dyDescent="0.25">
      <c r="A6968">
        <v>6967</v>
      </c>
      <c r="B6968" t="str">
        <f t="shared" si="108"/>
        <v>60+</v>
      </c>
      <c r="D6968">
        <v>65</v>
      </c>
      <c r="F6968" t="s">
        <v>34</v>
      </c>
      <c r="G6968" t="s">
        <v>45</v>
      </c>
      <c r="H6968" t="s">
        <v>30</v>
      </c>
      <c r="I6968">
        <v>13</v>
      </c>
      <c r="J6968">
        <v>14</v>
      </c>
      <c r="K6968">
        <v>1</v>
      </c>
      <c r="L6968">
        <v>185.64</v>
      </c>
      <c r="M6968">
        <v>2741.97</v>
      </c>
      <c r="N6968">
        <v>0</v>
      </c>
      <c r="O6968">
        <v>545</v>
      </c>
      <c r="P6968">
        <v>0</v>
      </c>
      <c r="Q6968">
        <v>5.7</v>
      </c>
      <c r="R6968">
        <v>0</v>
      </c>
      <c r="S6968">
        <v>0.82</v>
      </c>
      <c r="T6968">
        <v>2</v>
      </c>
      <c r="U6968" t="s">
        <v>46</v>
      </c>
      <c r="V6968">
        <v>1</v>
      </c>
      <c r="W6968">
        <v>0</v>
      </c>
      <c r="X6968">
        <v>206.97</v>
      </c>
      <c r="Y6968">
        <v>92</v>
      </c>
      <c r="Z6968">
        <v>2.7</v>
      </c>
      <c r="AA6968" t="s">
        <v>51</v>
      </c>
      <c r="AB6968">
        <v>45.8</v>
      </c>
      <c r="AC6968">
        <v>0.46850000000000003</v>
      </c>
      <c r="AD6968">
        <v>1</v>
      </c>
      <c r="AE6968" t="s">
        <v>52</v>
      </c>
    </row>
    <row r="6969" spans="1:31" x14ac:dyDescent="0.25">
      <c r="A6969">
        <v>6968</v>
      </c>
      <c r="B6969" t="str">
        <f t="shared" si="108"/>
        <v>41-60</v>
      </c>
      <c r="D6969">
        <v>47</v>
      </c>
      <c r="F6969" t="s">
        <v>28</v>
      </c>
      <c r="G6969" t="s">
        <v>35</v>
      </c>
      <c r="H6969" t="s">
        <v>41</v>
      </c>
      <c r="I6969">
        <v>15</v>
      </c>
      <c r="J6969">
        <v>20</v>
      </c>
      <c r="K6969">
        <v>1</v>
      </c>
      <c r="L6969">
        <v>410.83</v>
      </c>
      <c r="M6969">
        <v>8815.39</v>
      </c>
      <c r="N6969">
        <v>0</v>
      </c>
      <c r="O6969">
        <v>1302</v>
      </c>
      <c r="P6969">
        <v>0</v>
      </c>
      <c r="Q6969">
        <v>1.9</v>
      </c>
      <c r="R6969">
        <v>0</v>
      </c>
      <c r="S6969">
        <v>0.37</v>
      </c>
      <c r="T6969">
        <v>1</v>
      </c>
      <c r="U6969" t="s">
        <v>38</v>
      </c>
      <c r="V6969">
        <v>1</v>
      </c>
      <c r="W6969">
        <v>1</v>
      </c>
      <c r="X6969">
        <v>338.8</v>
      </c>
      <c r="Y6969">
        <v>66</v>
      </c>
      <c r="Z6969">
        <v>5</v>
      </c>
      <c r="AA6969" t="s">
        <v>39</v>
      </c>
      <c r="AB6969">
        <v>31.7</v>
      </c>
      <c r="AC6969">
        <v>0.36599999999999999</v>
      </c>
      <c r="AD6969">
        <v>0</v>
      </c>
      <c r="AE6969" t="s">
        <v>40</v>
      </c>
    </row>
    <row r="6970" spans="1:31" x14ac:dyDescent="0.25">
      <c r="A6970">
        <v>6969</v>
      </c>
      <c r="B6970" t="str">
        <f t="shared" si="108"/>
        <v>41-60</v>
      </c>
      <c r="D6970">
        <v>47</v>
      </c>
      <c r="F6970" t="s">
        <v>34</v>
      </c>
      <c r="G6970" t="s">
        <v>29</v>
      </c>
      <c r="H6970" t="s">
        <v>30</v>
      </c>
      <c r="I6970">
        <v>43</v>
      </c>
      <c r="J6970">
        <v>46</v>
      </c>
      <c r="K6970">
        <v>5</v>
      </c>
      <c r="L6970">
        <v>379.27</v>
      </c>
      <c r="M6970">
        <v>18238.849999999999</v>
      </c>
      <c r="N6970">
        <v>0</v>
      </c>
      <c r="O6970">
        <v>2245</v>
      </c>
      <c r="P6970">
        <v>0</v>
      </c>
      <c r="Q6970">
        <v>15</v>
      </c>
      <c r="R6970">
        <v>0</v>
      </c>
      <c r="S6970">
        <v>0.67</v>
      </c>
      <c r="T6970">
        <v>3</v>
      </c>
      <c r="U6970" t="s">
        <v>31</v>
      </c>
      <c r="V6970">
        <v>1</v>
      </c>
      <c r="W6970">
        <v>2</v>
      </c>
      <c r="X6970">
        <v>529.28</v>
      </c>
      <c r="Y6970">
        <v>36</v>
      </c>
      <c r="Z6970">
        <v>3.6</v>
      </c>
      <c r="AA6970" t="s">
        <v>48</v>
      </c>
      <c r="AB6970">
        <v>22.9</v>
      </c>
      <c r="AC6970">
        <v>0.30719999999999997</v>
      </c>
      <c r="AD6970">
        <v>0</v>
      </c>
      <c r="AE6970" t="s">
        <v>40</v>
      </c>
    </row>
    <row r="6971" spans="1:31" x14ac:dyDescent="0.25">
      <c r="A6971">
        <v>6970</v>
      </c>
      <c r="B6971" t="str">
        <f t="shared" si="108"/>
        <v>41-60</v>
      </c>
      <c r="D6971">
        <v>55</v>
      </c>
      <c r="F6971" t="s">
        <v>28</v>
      </c>
      <c r="G6971" t="s">
        <v>35</v>
      </c>
      <c r="H6971" t="s">
        <v>30</v>
      </c>
      <c r="I6971">
        <v>42</v>
      </c>
      <c r="J6971">
        <v>63</v>
      </c>
      <c r="K6971">
        <v>7</v>
      </c>
      <c r="L6971">
        <v>307.49</v>
      </c>
      <c r="M6971">
        <v>18388.46</v>
      </c>
      <c r="N6971">
        <v>0</v>
      </c>
      <c r="O6971">
        <v>2493</v>
      </c>
      <c r="P6971">
        <v>5</v>
      </c>
      <c r="Q6971">
        <v>16.5</v>
      </c>
      <c r="R6971">
        <v>4</v>
      </c>
      <c r="S6971">
        <v>0.17</v>
      </c>
      <c r="T6971">
        <v>3</v>
      </c>
      <c r="U6971" t="s">
        <v>38</v>
      </c>
      <c r="V6971">
        <v>4</v>
      </c>
      <c r="W6971">
        <v>2</v>
      </c>
      <c r="X6971">
        <v>1657.06</v>
      </c>
      <c r="Y6971">
        <v>19</v>
      </c>
      <c r="Z6971">
        <v>2.7</v>
      </c>
      <c r="AA6971" t="s">
        <v>39</v>
      </c>
      <c r="AB6971">
        <v>34.5</v>
      </c>
      <c r="AC6971">
        <v>0.38569999999999999</v>
      </c>
      <c r="AD6971">
        <v>0</v>
      </c>
      <c r="AE6971" t="s">
        <v>40</v>
      </c>
    </row>
    <row r="6972" spans="1:31" x14ac:dyDescent="0.25">
      <c r="A6972">
        <v>6971</v>
      </c>
      <c r="B6972" t="str">
        <f t="shared" si="108"/>
        <v>26-40</v>
      </c>
      <c r="D6972">
        <v>28</v>
      </c>
      <c r="F6972" t="s">
        <v>34</v>
      </c>
      <c r="G6972" t="s">
        <v>29</v>
      </c>
      <c r="H6972" t="s">
        <v>30</v>
      </c>
      <c r="I6972">
        <v>52</v>
      </c>
      <c r="J6972">
        <v>156</v>
      </c>
      <c r="K6972">
        <v>6</v>
      </c>
      <c r="L6972">
        <v>435.48</v>
      </c>
      <c r="M6972">
        <v>65861.649999999994</v>
      </c>
      <c r="N6972">
        <v>0</v>
      </c>
      <c r="O6972">
        <v>7649</v>
      </c>
      <c r="P6972">
        <v>10</v>
      </c>
      <c r="Q6972">
        <v>23.7</v>
      </c>
      <c r="R6972">
        <v>6</v>
      </c>
      <c r="S6972">
        <v>0.64</v>
      </c>
      <c r="T6972">
        <v>5</v>
      </c>
      <c r="U6972" t="s">
        <v>46</v>
      </c>
      <c r="V6972">
        <v>8</v>
      </c>
      <c r="W6972">
        <v>8</v>
      </c>
      <c r="X6972">
        <v>3935.31</v>
      </c>
      <c r="Y6972">
        <v>62</v>
      </c>
      <c r="Z6972">
        <v>3.6</v>
      </c>
      <c r="AA6972" t="s">
        <v>39</v>
      </c>
      <c r="AB6972">
        <v>60.6</v>
      </c>
      <c r="AC6972">
        <v>0.57909999999999995</v>
      </c>
      <c r="AD6972">
        <v>1</v>
      </c>
      <c r="AE6972" t="s">
        <v>33</v>
      </c>
    </row>
    <row r="6973" spans="1:31" x14ac:dyDescent="0.25">
      <c r="A6973">
        <v>6972</v>
      </c>
      <c r="B6973" t="str">
        <f t="shared" si="108"/>
        <v>41-60</v>
      </c>
      <c r="D6973">
        <v>57</v>
      </c>
      <c r="F6973" t="s">
        <v>28</v>
      </c>
      <c r="G6973" t="s">
        <v>35</v>
      </c>
      <c r="H6973" t="s">
        <v>30</v>
      </c>
      <c r="I6973">
        <v>9</v>
      </c>
      <c r="J6973">
        <v>11</v>
      </c>
      <c r="K6973">
        <v>0</v>
      </c>
      <c r="L6973">
        <v>463.89</v>
      </c>
      <c r="M6973">
        <v>5108.32</v>
      </c>
      <c r="N6973">
        <v>0</v>
      </c>
      <c r="O6973">
        <v>741</v>
      </c>
      <c r="P6973">
        <v>0</v>
      </c>
      <c r="Q6973">
        <v>23.8</v>
      </c>
      <c r="R6973">
        <v>1</v>
      </c>
      <c r="S6973">
        <v>0.23</v>
      </c>
      <c r="T6973">
        <v>1</v>
      </c>
      <c r="U6973" t="s">
        <v>46</v>
      </c>
      <c r="V6973">
        <v>0</v>
      </c>
      <c r="W6973">
        <v>0</v>
      </c>
      <c r="X6973">
        <v>0</v>
      </c>
      <c r="Y6973">
        <v>64</v>
      </c>
      <c r="Z6973">
        <v>3.2</v>
      </c>
      <c r="AA6973" t="s">
        <v>39</v>
      </c>
      <c r="AB6973">
        <v>33.200000000000003</v>
      </c>
      <c r="AC6973">
        <v>0.37640000000000001</v>
      </c>
      <c r="AD6973">
        <v>0</v>
      </c>
      <c r="AE6973" t="s">
        <v>40</v>
      </c>
    </row>
    <row r="6974" spans="1:31" x14ac:dyDescent="0.25">
      <c r="A6974">
        <v>6973</v>
      </c>
      <c r="B6974" t="str">
        <f t="shared" si="108"/>
        <v>26-40</v>
      </c>
      <c r="D6974">
        <v>29</v>
      </c>
      <c r="F6974" t="s">
        <v>34</v>
      </c>
      <c r="G6974" t="s">
        <v>29</v>
      </c>
      <c r="H6974" t="s">
        <v>30</v>
      </c>
      <c r="I6974">
        <v>51</v>
      </c>
      <c r="J6974">
        <v>63</v>
      </c>
      <c r="K6974">
        <v>10</v>
      </c>
      <c r="L6974">
        <v>514.65</v>
      </c>
      <c r="M6974">
        <v>35287.629999999997</v>
      </c>
      <c r="N6974">
        <v>0</v>
      </c>
      <c r="O6974">
        <v>3888</v>
      </c>
      <c r="P6974">
        <v>5</v>
      </c>
      <c r="Q6974">
        <v>11.3</v>
      </c>
      <c r="R6974">
        <v>1</v>
      </c>
      <c r="S6974">
        <v>0.59</v>
      </c>
      <c r="T6974">
        <v>3</v>
      </c>
      <c r="U6974" t="s">
        <v>46</v>
      </c>
      <c r="V6974">
        <v>1</v>
      </c>
      <c r="W6974">
        <v>1</v>
      </c>
      <c r="X6974">
        <v>0</v>
      </c>
      <c r="Y6974">
        <v>56</v>
      </c>
      <c r="Z6974">
        <v>3.3</v>
      </c>
      <c r="AA6974" t="s">
        <v>51</v>
      </c>
      <c r="AB6974">
        <v>34</v>
      </c>
      <c r="AC6974">
        <v>0.38219999999999998</v>
      </c>
      <c r="AD6974">
        <v>0</v>
      </c>
      <c r="AE6974" t="s">
        <v>40</v>
      </c>
    </row>
    <row r="6975" spans="1:31" x14ac:dyDescent="0.25">
      <c r="A6975">
        <v>6974</v>
      </c>
      <c r="B6975" t="str">
        <f t="shared" si="108"/>
        <v>41-60</v>
      </c>
      <c r="D6975">
        <v>53</v>
      </c>
      <c r="F6975" t="s">
        <v>28</v>
      </c>
      <c r="G6975" t="s">
        <v>35</v>
      </c>
      <c r="H6975" t="s">
        <v>30</v>
      </c>
      <c r="I6975">
        <v>24</v>
      </c>
      <c r="J6975">
        <v>11</v>
      </c>
      <c r="K6975">
        <v>2</v>
      </c>
      <c r="L6975">
        <v>463.24</v>
      </c>
      <c r="M6975">
        <v>5549.9</v>
      </c>
      <c r="N6975">
        <v>0</v>
      </c>
      <c r="O6975">
        <v>550</v>
      </c>
      <c r="P6975">
        <v>1</v>
      </c>
      <c r="Q6975">
        <v>21.8</v>
      </c>
      <c r="R6975">
        <v>0</v>
      </c>
      <c r="S6975">
        <v>0.26</v>
      </c>
      <c r="T6975">
        <v>0</v>
      </c>
      <c r="U6975" t="s">
        <v>37</v>
      </c>
      <c r="V6975">
        <v>0</v>
      </c>
      <c r="W6975">
        <v>0</v>
      </c>
      <c r="X6975">
        <v>0</v>
      </c>
      <c r="Y6975">
        <v>46</v>
      </c>
      <c r="Z6975">
        <v>3.8</v>
      </c>
      <c r="AA6975" t="s">
        <v>39</v>
      </c>
      <c r="AB6975">
        <v>22.1</v>
      </c>
      <c r="AC6975">
        <v>0.30209999999999998</v>
      </c>
      <c r="AD6975">
        <v>0</v>
      </c>
      <c r="AE6975" t="s">
        <v>40</v>
      </c>
    </row>
    <row r="6976" spans="1:31" x14ac:dyDescent="0.25">
      <c r="A6976">
        <v>6975</v>
      </c>
      <c r="B6976" t="str">
        <f t="shared" si="108"/>
        <v>26-40</v>
      </c>
      <c r="D6976">
        <v>34</v>
      </c>
      <c r="F6976" t="s">
        <v>28</v>
      </c>
      <c r="G6976" t="s">
        <v>43</v>
      </c>
      <c r="H6976" t="s">
        <v>36</v>
      </c>
      <c r="I6976">
        <v>50</v>
      </c>
      <c r="J6976">
        <v>116</v>
      </c>
      <c r="K6976">
        <v>6</v>
      </c>
      <c r="L6976">
        <v>444.19</v>
      </c>
      <c r="M6976">
        <v>49144.42</v>
      </c>
      <c r="N6976">
        <v>0</v>
      </c>
      <c r="O6976">
        <v>4995</v>
      </c>
      <c r="P6976">
        <v>4</v>
      </c>
      <c r="Q6976">
        <v>15.2</v>
      </c>
      <c r="R6976">
        <v>2</v>
      </c>
      <c r="S6976">
        <v>0.56000000000000005</v>
      </c>
      <c r="T6976">
        <v>6</v>
      </c>
      <c r="U6976" t="s">
        <v>47</v>
      </c>
      <c r="V6976">
        <v>6</v>
      </c>
      <c r="W6976">
        <v>4</v>
      </c>
      <c r="X6976">
        <v>1571.83</v>
      </c>
      <c r="Y6976">
        <v>31</v>
      </c>
      <c r="Z6976">
        <v>2.1</v>
      </c>
      <c r="AA6976" t="s">
        <v>54</v>
      </c>
      <c r="AB6976">
        <v>35.700000000000003</v>
      </c>
      <c r="AC6976">
        <v>0.3947</v>
      </c>
      <c r="AD6976">
        <v>0</v>
      </c>
      <c r="AE6976" t="s">
        <v>40</v>
      </c>
    </row>
    <row r="6977" spans="1:31" x14ac:dyDescent="0.25">
      <c r="A6977">
        <v>6976</v>
      </c>
      <c r="B6977" t="str">
        <f t="shared" si="108"/>
        <v>41-60</v>
      </c>
      <c r="D6977">
        <v>57</v>
      </c>
      <c r="F6977" t="s">
        <v>28</v>
      </c>
      <c r="G6977" t="s">
        <v>43</v>
      </c>
      <c r="H6977" t="s">
        <v>30</v>
      </c>
      <c r="I6977">
        <v>34</v>
      </c>
      <c r="J6977">
        <v>61</v>
      </c>
      <c r="K6977">
        <v>6</v>
      </c>
      <c r="L6977">
        <v>642.07000000000005</v>
      </c>
      <c r="M6977">
        <v>36126.589999999997</v>
      </c>
      <c r="N6977">
        <v>0</v>
      </c>
      <c r="O6977">
        <v>4073</v>
      </c>
      <c r="P6977">
        <v>1</v>
      </c>
      <c r="Q6977">
        <v>0.3</v>
      </c>
      <c r="R6977">
        <v>1</v>
      </c>
      <c r="S6977">
        <v>0.19</v>
      </c>
      <c r="T6977">
        <v>4</v>
      </c>
      <c r="U6977" t="s">
        <v>47</v>
      </c>
      <c r="V6977">
        <v>1</v>
      </c>
      <c r="W6977">
        <v>1</v>
      </c>
      <c r="X6977">
        <v>220.67</v>
      </c>
      <c r="Y6977">
        <v>36</v>
      </c>
      <c r="Z6977">
        <v>3.9</v>
      </c>
      <c r="AA6977" t="s">
        <v>51</v>
      </c>
      <c r="AB6977">
        <v>25.5</v>
      </c>
      <c r="AC6977">
        <v>0.32400000000000001</v>
      </c>
      <c r="AD6977">
        <v>0</v>
      </c>
      <c r="AE6977" t="s">
        <v>40</v>
      </c>
    </row>
    <row r="6978" spans="1:31" x14ac:dyDescent="0.25">
      <c r="A6978">
        <v>6977</v>
      </c>
      <c r="B6978" t="str">
        <f t="shared" si="108"/>
        <v>41-60</v>
      </c>
      <c r="D6978">
        <v>59</v>
      </c>
      <c r="F6978" t="s">
        <v>28</v>
      </c>
      <c r="G6978" t="s">
        <v>35</v>
      </c>
      <c r="H6978" t="s">
        <v>36</v>
      </c>
      <c r="I6978">
        <v>29</v>
      </c>
      <c r="J6978">
        <v>85</v>
      </c>
      <c r="K6978">
        <v>5</v>
      </c>
      <c r="L6978">
        <v>407.93</v>
      </c>
      <c r="M6978">
        <v>37922.79</v>
      </c>
      <c r="N6978">
        <v>0</v>
      </c>
      <c r="O6978">
        <v>3553</v>
      </c>
      <c r="P6978">
        <v>7</v>
      </c>
      <c r="Q6978">
        <v>14</v>
      </c>
      <c r="R6978">
        <v>3</v>
      </c>
      <c r="S6978">
        <v>0.55000000000000004</v>
      </c>
      <c r="T6978">
        <v>3</v>
      </c>
      <c r="U6978" t="s">
        <v>31</v>
      </c>
      <c r="V6978">
        <v>5</v>
      </c>
      <c r="W6978">
        <v>2</v>
      </c>
      <c r="X6978">
        <v>1393.32</v>
      </c>
      <c r="Y6978">
        <v>20</v>
      </c>
      <c r="Z6978">
        <v>3.3</v>
      </c>
      <c r="AA6978" t="s">
        <v>51</v>
      </c>
      <c r="AB6978">
        <v>33.6</v>
      </c>
      <c r="AC6978">
        <v>0.37940000000000002</v>
      </c>
      <c r="AD6978">
        <v>0</v>
      </c>
      <c r="AE6978" t="s">
        <v>40</v>
      </c>
    </row>
    <row r="6979" spans="1:31" x14ac:dyDescent="0.25">
      <c r="A6979">
        <v>6978</v>
      </c>
      <c r="B6979" t="str">
        <f t="shared" ref="B6979:B7042" si="109">IF(D6979&lt;=25, "18-25", IF(D6979&lt;=40, "26-40", IF(D6979&lt;=60, "41-60", "60+")))</f>
        <v>26-40</v>
      </c>
      <c r="D6979">
        <v>29</v>
      </c>
      <c r="F6979" t="s">
        <v>28</v>
      </c>
      <c r="G6979" t="s">
        <v>35</v>
      </c>
      <c r="H6979" t="s">
        <v>36</v>
      </c>
      <c r="I6979">
        <v>12</v>
      </c>
      <c r="J6979">
        <v>35</v>
      </c>
      <c r="K6979">
        <v>1</v>
      </c>
      <c r="L6979">
        <v>248.48</v>
      </c>
      <c r="M6979">
        <v>9414.07</v>
      </c>
      <c r="N6979">
        <v>0</v>
      </c>
      <c r="O6979">
        <v>1256</v>
      </c>
      <c r="P6979">
        <v>2</v>
      </c>
      <c r="Q6979">
        <v>0</v>
      </c>
      <c r="R6979">
        <v>1</v>
      </c>
      <c r="S6979">
        <v>0.82</v>
      </c>
      <c r="T6979">
        <v>1</v>
      </c>
      <c r="U6979" t="s">
        <v>46</v>
      </c>
      <c r="V6979">
        <v>1</v>
      </c>
      <c r="W6979">
        <v>0</v>
      </c>
      <c r="X6979">
        <v>296.25</v>
      </c>
      <c r="Y6979">
        <v>30</v>
      </c>
      <c r="Z6979">
        <v>4.2</v>
      </c>
      <c r="AA6979" t="s">
        <v>39</v>
      </c>
      <c r="AB6979">
        <v>25</v>
      </c>
      <c r="AC6979">
        <v>0.32079999999999997</v>
      </c>
      <c r="AD6979">
        <v>0</v>
      </c>
      <c r="AE6979" t="s">
        <v>40</v>
      </c>
    </row>
    <row r="6980" spans="1:31" x14ac:dyDescent="0.25">
      <c r="A6980">
        <v>6979</v>
      </c>
      <c r="B6980" t="str">
        <f t="shared" si="109"/>
        <v>41-60</v>
      </c>
      <c r="D6980">
        <v>50</v>
      </c>
      <c r="F6980" t="s">
        <v>28</v>
      </c>
      <c r="G6980" t="s">
        <v>35</v>
      </c>
      <c r="H6980" t="s">
        <v>41</v>
      </c>
      <c r="I6980">
        <v>2</v>
      </c>
      <c r="J6980">
        <v>2</v>
      </c>
      <c r="K6980">
        <v>0</v>
      </c>
      <c r="L6980">
        <v>352.33</v>
      </c>
      <c r="M6980">
        <v>746.53</v>
      </c>
      <c r="N6980">
        <v>1</v>
      </c>
      <c r="O6980">
        <v>483</v>
      </c>
      <c r="P6980">
        <v>0</v>
      </c>
      <c r="Q6980">
        <v>13.2</v>
      </c>
      <c r="R6980">
        <v>0</v>
      </c>
      <c r="S6980">
        <v>0.43</v>
      </c>
      <c r="T6980">
        <v>2</v>
      </c>
      <c r="U6980" t="s">
        <v>46</v>
      </c>
      <c r="V6980">
        <v>0</v>
      </c>
      <c r="W6980">
        <v>0</v>
      </c>
      <c r="X6980">
        <v>0</v>
      </c>
      <c r="Y6980">
        <v>90</v>
      </c>
      <c r="Z6980">
        <v>4</v>
      </c>
      <c r="AA6980" t="s">
        <v>32</v>
      </c>
      <c r="AB6980">
        <v>42.6</v>
      </c>
      <c r="AC6980">
        <v>0.44490000000000002</v>
      </c>
      <c r="AD6980">
        <v>1</v>
      </c>
      <c r="AE6980" t="s">
        <v>33</v>
      </c>
    </row>
    <row r="6981" spans="1:31" x14ac:dyDescent="0.25">
      <c r="A6981">
        <v>6980</v>
      </c>
      <c r="B6981" t="str">
        <f t="shared" si="109"/>
        <v>41-60</v>
      </c>
      <c r="D6981">
        <v>44</v>
      </c>
      <c r="F6981" t="s">
        <v>34</v>
      </c>
      <c r="G6981" t="s">
        <v>35</v>
      </c>
      <c r="H6981" t="s">
        <v>36</v>
      </c>
      <c r="I6981">
        <v>15</v>
      </c>
      <c r="J6981">
        <v>26</v>
      </c>
      <c r="K6981">
        <v>2</v>
      </c>
      <c r="L6981">
        <v>584.96</v>
      </c>
      <c r="M6981">
        <v>14241.02</v>
      </c>
      <c r="N6981">
        <v>0</v>
      </c>
      <c r="O6981">
        <v>1680</v>
      </c>
      <c r="P6981">
        <v>2</v>
      </c>
      <c r="Q6981">
        <v>6.3</v>
      </c>
      <c r="R6981">
        <v>1</v>
      </c>
      <c r="S6981">
        <v>0.2</v>
      </c>
      <c r="T6981">
        <v>3</v>
      </c>
      <c r="U6981" t="s">
        <v>47</v>
      </c>
      <c r="V6981">
        <v>0</v>
      </c>
      <c r="W6981">
        <v>1</v>
      </c>
      <c r="X6981">
        <v>255.34</v>
      </c>
      <c r="Y6981">
        <v>25</v>
      </c>
      <c r="Z6981">
        <v>4.7</v>
      </c>
      <c r="AA6981" t="s">
        <v>39</v>
      </c>
      <c r="AB6981">
        <v>21.5</v>
      </c>
      <c r="AC6981">
        <v>0.29870000000000002</v>
      </c>
      <c r="AD6981">
        <v>0</v>
      </c>
      <c r="AE6981" t="s">
        <v>40</v>
      </c>
    </row>
    <row r="6982" spans="1:31" x14ac:dyDescent="0.25">
      <c r="A6982">
        <v>6981</v>
      </c>
      <c r="B6982" t="str">
        <f t="shared" si="109"/>
        <v>26-40</v>
      </c>
      <c r="D6982">
        <v>33</v>
      </c>
      <c r="F6982" t="s">
        <v>34</v>
      </c>
      <c r="G6982" t="s">
        <v>45</v>
      </c>
      <c r="H6982" t="s">
        <v>30</v>
      </c>
      <c r="I6982">
        <v>13</v>
      </c>
      <c r="J6982">
        <v>37</v>
      </c>
      <c r="K6982">
        <v>4</v>
      </c>
      <c r="L6982">
        <v>425.73</v>
      </c>
      <c r="M6982">
        <v>15194.53</v>
      </c>
      <c r="N6982">
        <v>0</v>
      </c>
      <c r="O6982">
        <v>1864</v>
      </c>
      <c r="P6982">
        <v>1</v>
      </c>
      <c r="Q6982">
        <v>23</v>
      </c>
      <c r="R6982">
        <v>2</v>
      </c>
      <c r="S6982">
        <v>0.63</v>
      </c>
      <c r="T6982">
        <v>2</v>
      </c>
      <c r="U6982" t="s">
        <v>42</v>
      </c>
      <c r="V6982">
        <v>2</v>
      </c>
      <c r="W6982">
        <v>2</v>
      </c>
      <c r="X6982">
        <v>1145.71</v>
      </c>
      <c r="Y6982">
        <v>18</v>
      </c>
      <c r="Z6982">
        <v>2.9</v>
      </c>
      <c r="AA6982" t="s">
        <v>39</v>
      </c>
      <c r="AB6982">
        <v>32.700000000000003</v>
      </c>
      <c r="AC6982">
        <v>0.37340000000000001</v>
      </c>
      <c r="AD6982">
        <v>0</v>
      </c>
      <c r="AE6982" t="s">
        <v>40</v>
      </c>
    </row>
    <row r="6983" spans="1:31" x14ac:dyDescent="0.25">
      <c r="A6983">
        <v>6982</v>
      </c>
      <c r="B6983" t="str">
        <f t="shared" si="109"/>
        <v>41-60</v>
      </c>
      <c r="D6983">
        <v>49</v>
      </c>
      <c r="F6983" t="s">
        <v>28</v>
      </c>
      <c r="G6983" t="s">
        <v>29</v>
      </c>
      <c r="H6983" t="s">
        <v>53</v>
      </c>
      <c r="I6983">
        <v>33</v>
      </c>
      <c r="J6983">
        <v>40</v>
      </c>
      <c r="K6983">
        <v>5</v>
      </c>
      <c r="L6983">
        <v>344.69</v>
      </c>
      <c r="M6983">
        <v>14787.23</v>
      </c>
      <c r="N6983">
        <v>0</v>
      </c>
      <c r="O6983">
        <v>1872</v>
      </c>
      <c r="P6983">
        <v>1</v>
      </c>
      <c r="Q6983">
        <v>1.1000000000000001</v>
      </c>
      <c r="R6983">
        <v>1</v>
      </c>
      <c r="S6983">
        <v>0.03</v>
      </c>
      <c r="T6983">
        <v>1</v>
      </c>
      <c r="U6983" t="s">
        <v>47</v>
      </c>
      <c r="V6983">
        <v>0</v>
      </c>
      <c r="W6983">
        <v>1</v>
      </c>
      <c r="X6983">
        <v>189.75</v>
      </c>
      <c r="Y6983">
        <v>31</v>
      </c>
      <c r="Z6983">
        <v>2.9</v>
      </c>
      <c r="AA6983" t="s">
        <v>39</v>
      </c>
      <c r="AB6983">
        <v>15.4</v>
      </c>
      <c r="AC6983">
        <v>0.26150000000000001</v>
      </c>
      <c r="AD6983">
        <v>0</v>
      </c>
      <c r="AE6983" t="s">
        <v>40</v>
      </c>
    </row>
    <row r="6984" spans="1:31" x14ac:dyDescent="0.25">
      <c r="A6984">
        <v>6983</v>
      </c>
      <c r="B6984" t="str">
        <f t="shared" si="109"/>
        <v>60+</v>
      </c>
      <c r="D6984">
        <v>70</v>
      </c>
      <c r="F6984" t="s">
        <v>28</v>
      </c>
      <c r="G6984" t="s">
        <v>49</v>
      </c>
      <c r="H6984" t="s">
        <v>36</v>
      </c>
      <c r="I6984">
        <v>43</v>
      </c>
      <c r="J6984">
        <v>111</v>
      </c>
      <c r="K6984">
        <v>11</v>
      </c>
      <c r="L6984">
        <v>536.52</v>
      </c>
      <c r="M6984">
        <v>57734.93</v>
      </c>
      <c r="N6984">
        <v>0</v>
      </c>
      <c r="O6984">
        <v>6555</v>
      </c>
      <c r="P6984">
        <v>2</v>
      </c>
      <c r="Q6984">
        <v>6.7</v>
      </c>
      <c r="R6984">
        <v>4</v>
      </c>
      <c r="S6984">
        <v>0.09</v>
      </c>
      <c r="T6984">
        <v>1</v>
      </c>
      <c r="U6984" t="s">
        <v>46</v>
      </c>
      <c r="V6984">
        <v>6</v>
      </c>
      <c r="W6984">
        <v>3</v>
      </c>
      <c r="X6984">
        <v>1465.08</v>
      </c>
      <c r="Y6984">
        <v>26</v>
      </c>
      <c r="Z6984">
        <v>5</v>
      </c>
      <c r="AA6984" t="s">
        <v>48</v>
      </c>
      <c r="AB6984">
        <v>24.7</v>
      </c>
      <c r="AC6984">
        <v>0.31909999999999999</v>
      </c>
      <c r="AD6984">
        <v>0</v>
      </c>
      <c r="AE6984" t="s">
        <v>40</v>
      </c>
    </row>
    <row r="6985" spans="1:31" x14ac:dyDescent="0.25">
      <c r="A6985">
        <v>6984</v>
      </c>
      <c r="B6985" t="str">
        <f t="shared" si="109"/>
        <v>18-25</v>
      </c>
      <c r="D6985">
        <v>18</v>
      </c>
      <c r="F6985" t="s">
        <v>28</v>
      </c>
      <c r="G6985" t="s">
        <v>43</v>
      </c>
      <c r="H6985" t="s">
        <v>30</v>
      </c>
      <c r="I6985">
        <v>42</v>
      </c>
      <c r="J6985">
        <v>2</v>
      </c>
      <c r="K6985">
        <v>0</v>
      </c>
      <c r="L6985">
        <v>637.02</v>
      </c>
      <c r="M6985">
        <v>1296.44</v>
      </c>
      <c r="N6985">
        <v>0</v>
      </c>
      <c r="O6985">
        <v>237</v>
      </c>
      <c r="P6985">
        <v>0</v>
      </c>
      <c r="Q6985">
        <v>0</v>
      </c>
      <c r="R6985">
        <v>0</v>
      </c>
      <c r="S6985">
        <v>0.26</v>
      </c>
      <c r="T6985">
        <v>1</v>
      </c>
      <c r="U6985" t="s">
        <v>38</v>
      </c>
      <c r="V6985">
        <v>0</v>
      </c>
      <c r="W6985">
        <v>0</v>
      </c>
      <c r="X6985">
        <v>0</v>
      </c>
      <c r="Y6985">
        <v>24</v>
      </c>
      <c r="Z6985">
        <v>3.1</v>
      </c>
      <c r="AA6985" t="s">
        <v>39</v>
      </c>
      <c r="AB6985">
        <v>11</v>
      </c>
      <c r="AC6985">
        <v>0.2366</v>
      </c>
      <c r="AD6985">
        <v>0</v>
      </c>
      <c r="AE6985" t="s">
        <v>40</v>
      </c>
    </row>
    <row r="6986" spans="1:31" x14ac:dyDescent="0.25">
      <c r="A6986">
        <v>6985</v>
      </c>
      <c r="B6986" t="str">
        <f t="shared" si="109"/>
        <v>60+</v>
      </c>
      <c r="D6986">
        <v>68</v>
      </c>
      <c r="F6986" t="s">
        <v>28</v>
      </c>
      <c r="G6986" t="s">
        <v>35</v>
      </c>
      <c r="H6986" t="s">
        <v>41</v>
      </c>
      <c r="I6986">
        <v>50</v>
      </c>
      <c r="J6986">
        <v>88</v>
      </c>
      <c r="K6986">
        <v>8</v>
      </c>
      <c r="L6986">
        <v>427.74</v>
      </c>
      <c r="M6986">
        <v>37693.64</v>
      </c>
      <c r="N6986">
        <v>0</v>
      </c>
      <c r="O6986">
        <v>4317</v>
      </c>
      <c r="P6986">
        <v>2</v>
      </c>
      <c r="Q6986">
        <v>17.3</v>
      </c>
      <c r="R6986">
        <v>1</v>
      </c>
      <c r="S6986">
        <v>0.2</v>
      </c>
      <c r="T6986">
        <v>1</v>
      </c>
      <c r="U6986" t="s">
        <v>31</v>
      </c>
      <c r="V6986">
        <v>3</v>
      </c>
      <c r="W6986">
        <v>1</v>
      </c>
      <c r="X6986">
        <v>1059.55</v>
      </c>
      <c r="Y6986">
        <v>35</v>
      </c>
      <c r="Z6986">
        <v>3.4</v>
      </c>
      <c r="AA6986" t="s">
        <v>39</v>
      </c>
      <c r="AB6986">
        <v>21.2</v>
      </c>
      <c r="AC6986">
        <v>0.29659999999999997</v>
      </c>
      <c r="AD6986">
        <v>0</v>
      </c>
      <c r="AE6986" t="s">
        <v>40</v>
      </c>
    </row>
    <row r="6987" spans="1:31" x14ac:dyDescent="0.25">
      <c r="A6987">
        <v>6986</v>
      </c>
      <c r="B6987" t="str">
        <f t="shared" si="109"/>
        <v>60+</v>
      </c>
      <c r="D6987">
        <v>63</v>
      </c>
      <c r="F6987" t="s">
        <v>28</v>
      </c>
      <c r="G6987" t="s">
        <v>35</v>
      </c>
      <c r="H6987" t="s">
        <v>30</v>
      </c>
      <c r="I6987">
        <v>29</v>
      </c>
      <c r="J6987">
        <v>38</v>
      </c>
      <c r="K6987">
        <v>1</v>
      </c>
      <c r="L6987">
        <v>528.05999999999995</v>
      </c>
      <c r="M6987">
        <v>19342.060000000001</v>
      </c>
      <c r="N6987">
        <v>0</v>
      </c>
      <c r="O6987">
        <v>2128</v>
      </c>
      <c r="P6987">
        <v>1</v>
      </c>
      <c r="Q6987">
        <v>23</v>
      </c>
      <c r="R6987">
        <v>2</v>
      </c>
      <c r="S6987">
        <v>0.56000000000000005</v>
      </c>
      <c r="T6987">
        <v>0</v>
      </c>
      <c r="U6987" t="s">
        <v>37</v>
      </c>
      <c r="V6987">
        <v>1</v>
      </c>
      <c r="W6987">
        <v>0</v>
      </c>
      <c r="X6987">
        <v>297.35000000000002</v>
      </c>
      <c r="Y6987">
        <v>13</v>
      </c>
      <c r="Z6987">
        <v>3.9</v>
      </c>
      <c r="AA6987" t="s">
        <v>51</v>
      </c>
      <c r="AB6987">
        <v>21.4</v>
      </c>
      <c r="AC6987">
        <v>0.29780000000000001</v>
      </c>
      <c r="AD6987">
        <v>0</v>
      </c>
      <c r="AE6987" t="s">
        <v>40</v>
      </c>
    </row>
    <row r="6988" spans="1:31" x14ac:dyDescent="0.25">
      <c r="A6988">
        <v>6987</v>
      </c>
      <c r="B6988" t="str">
        <f t="shared" si="109"/>
        <v>41-60</v>
      </c>
      <c r="D6988">
        <v>46</v>
      </c>
      <c r="F6988" t="s">
        <v>28</v>
      </c>
      <c r="G6988" t="s">
        <v>35</v>
      </c>
      <c r="H6988" t="s">
        <v>41</v>
      </c>
      <c r="I6988">
        <v>14</v>
      </c>
      <c r="J6988">
        <v>37</v>
      </c>
      <c r="K6988">
        <v>2</v>
      </c>
      <c r="L6988">
        <v>627.26</v>
      </c>
      <c r="M6988">
        <v>22339.34</v>
      </c>
      <c r="N6988">
        <v>0</v>
      </c>
      <c r="O6988">
        <v>2455</v>
      </c>
      <c r="P6988">
        <v>3</v>
      </c>
      <c r="Q6988">
        <v>13.7</v>
      </c>
      <c r="R6988">
        <v>2</v>
      </c>
      <c r="S6988">
        <v>0.77</v>
      </c>
      <c r="T6988">
        <v>2</v>
      </c>
      <c r="U6988" t="s">
        <v>38</v>
      </c>
      <c r="V6988">
        <v>1</v>
      </c>
      <c r="W6988">
        <v>1</v>
      </c>
      <c r="X6988">
        <v>658.08</v>
      </c>
      <c r="Y6988">
        <v>19</v>
      </c>
      <c r="Z6988">
        <v>3</v>
      </c>
      <c r="AA6988" t="s">
        <v>48</v>
      </c>
      <c r="AB6988">
        <v>34.4</v>
      </c>
      <c r="AC6988">
        <v>0.38490000000000002</v>
      </c>
      <c r="AD6988">
        <v>0</v>
      </c>
      <c r="AE6988" t="s">
        <v>40</v>
      </c>
    </row>
    <row r="6989" spans="1:31" x14ac:dyDescent="0.25">
      <c r="A6989">
        <v>6988</v>
      </c>
      <c r="B6989" t="str">
        <f t="shared" si="109"/>
        <v>41-60</v>
      </c>
      <c r="D6989">
        <v>50</v>
      </c>
      <c r="F6989" t="s">
        <v>28</v>
      </c>
      <c r="G6989" t="s">
        <v>35</v>
      </c>
      <c r="H6989" t="s">
        <v>30</v>
      </c>
      <c r="I6989">
        <v>22</v>
      </c>
      <c r="J6989">
        <v>33</v>
      </c>
      <c r="K6989">
        <v>2</v>
      </c>
      <c r="L6989">
        <v>700.26</v>
      </c>
      <c r="M6989">
        <v>23909.99</v>
      </c>
      <c r="N6989">
        <v>1</v>
      </c>
      <c r="O6989">
        <v>2797</v>
      </c>
      <c r="P6989">
        <v>0</v>
      </c>
      <c r="Q6989">
        <v>2.2000000000000002</v>
      </c>
      <c r="R6989">
        <v>2</v>
      </c>
      <c r="S6989">
        <v>0.73</v>
      </c>
      <c r="T6989">
        <v>1</v>
      </c>
      <c r="U6989" t="s">
        <v>47</v>
      </c>
      <c r="V6989">
        <v>1</v>
      </c>
      <c r="W6989">
        <v>2</v>
      </c>
      <c r="X6989">
        <v>629.9</v>
      </c>
      <c r="Y6989">
        <v>44</v>
      </c>
      <c r="Z6989">
        <v>4.2</v>
      </c>
      <c r="AA6989" t="s">
        <v>39</v>
      </c>
      <c r="AB6989">
        <v>27.1</v>
      </c>
      <c r="AC6989">
        <v>0.33460000000000001</v>
      </c>
      <c r="AD6989">
        <v>0</v>
      </c>
      <c r="AE6989" t="s">
        <v>40</v>
      </c>
    </row>
    <row r="6990" spans="1:31" x14ac:dyDescent="0.25">
      <c r="A6990">
        <v>6989</v>
      </c>
      <c r="B6990" t="str">
        <f t="shared" si="109"/>
        <v>26-40</v>
      </c>
      <c r="D6990">
        <v>37</v>
      </c>
      <c r="F6990" t="s">
        <v>34</v>
      </c>
      <c r="G6990" t="s">
        <v>45</v>
      </c>
      <c r="H6990" t="s">
        <v>30</v>
      </c>
      <c r="I6990">
        <v>20</v>
      </c>
      <c r="J6990">
        <v>49</v>
      </c>
      <c r="K6990">
        <v>6</v>
      </c>
      <c r="L6990">
        <v>518.26</v>
      </c>
      <c r="M6990">
        <v>24816.99</v>
      </c>
      <c r="N6990">
        <v>1</v>
      </c>
      <c r="O6990">
        <v>2770</v>
      </c>
      <c r="P6990">
        <v>4</v>
      </c>
      <c r="Q6990">
        <v>0.8</v>
      </c>
      <c r="R6990">
        <v>2</v>
      </c>
      <c r="S6990">
        <v>0.25</v>
      </c>
      <c r="T6990">
        <v>2</v>
      </c>
      <c r="U6990" t="s">
        <v>42</v>
      </c>
      <c r="V6990">
        <v>1</v>
      </c>
      <c r="W6990">
        <v>1</v>
      </c>
      <c r="X6990">
        <v>176.43</v>
      </c>
      <c r="Y6990">
        <v>46</v>
      </c>
      <c r="Z6990">
        <v>4.3</v>
      </c>
      <c r="AA6990" t="s">
        <v>39</v>
      </c>
      <c r="AB6990">
        <v>31</v>
      </c>
      <c r="AC6990">
        <v>0.36130000000000001</v>
      </c>
      <c r="AD6990">
        <v>0</v>
      </c>
      <c r="AE6990" t="s">
        <v>40</v>
      </c>
    </row>
    <row r="6991" spans="1:31" x14ac:dyDescent="0.25">
      <c r="A6991">
        <v>6990</v>
      </c>
      <c r="B6991" t="str">
        <f t="shared" si="109"/>
        <v>18-25</v>
      </c>
      <c r="D6991">
        <v>24</v>
      </c>
      <c r="F6991" t="s">
        <v>34</v>
      </c>
      <c r="G6991" t="s">
        <v>35</v>
      </c>
      <c r="H6991" t="s">
        <v>30</v>
      </c>
      <c r="I6991">
        <v>51</v>
      </c>
      <c r="J6991">
        <v>113</v>
      </c>
      <c r="K6991">
        <v>11</v>
      </c>
      <c r="L6991">
        <v>444.56</v>
      </c>
      <c r="M6991">
        <v>50393.1</v>
      </c>
      <c r="N6991">
        <v>0</v>
      </c>
      <c r="O6991">
        <v>4883</v>
      </c>
      <c r="P6991">
        <v>1</v>
      </c>
      <c r="Q6991">
        <v>18</v>
      </c>
      <c r="R6991">
        <v>6</v>
      </c>
      <c r="S6991">
        <v>0.77</v>
      </c>
      <c r="T6991">
        <v>7</v>
      </c>
      <c r="U6991" t="s">
        <v>42</v>
      </c>
      <c r="V6991">
        <v>3</v>
      </c>
      <c r="W6991">
        <v>2</v>
      </c>
      <c r="X6991">
        <v>1032.8800000000001</v>
      </c>
      <c r="Y6991">
        <v>75</v>
      </c>
      <c r="Z6991">
        <v>2.9</v>
      </c>
      <c r="AA6991" t="s">
        <v>32</v>
      </c>
      <c r="AB6991">
        <v>50.9</v>
      </c>
      <c r="AC6991">
        <v>0.50660000000000005</v>
      </c>
      <c r="AD6991">
        <v>1</v>
      </c>
      <c r="AE6991" t="s">
        <v>59</v>
      </c>
    </row>
    <row r="6992" spans="1:31" x14ac:dyDescent="0.25">
      <c r="A6992">
        <v>6991</v>
      </c>
      <c r="B6992" t="str">
        <f t="shared" si="109"/>
        <v>41-60</v>
      </c>
      <c r="D6992">
        <v>48</v>
      </c>
      <c r="F6992" t="s">
        <v>34</v>
      </c>
      <c r="G6992" t="s">
        <v>35</v>
      </c>
      <c r="H6992" t="s">
        <v>41</v>
      </c>
      <c r="I6992">
        <v>39</v>
      </c>
      <c r="J6992">
        <v>47</v>
      </c>
      <c r="K6992">
        <v>3</v>
      </c>
      <c r="L6992">
        <v>443.06</v>
      </c>
      <c r="M6992">
        <v>21146.53</v>
      </c>
      <c r="N6992">
        <v>0</v>
      </c>
      <c r="O6992">
        <v>2369</v>
      </c>
      <c r="P6992">
        <v>2</v>
      </c>
      <c r="Q6992">
        <v>0</v>
      </c>
      <c r="R6992">
        <v>2</v>
      </c>
      <c r="S6992">
        <v>0.34</v>
      </c>
      <c r="T6992">
        <v>4</v>
      </c>
      <c r="U6992" t="s">
        <v>46</v>
      </c>
      <c r="V6992">
        <v>3</v>
      </c>
      <c r="W6992">
        <v>1</v>
      </c>
      <c r="X6992">
        <v>272.23</v>
      </c>
      <c r="Y6992">
        <v>62</v>
      </c>
      <c r="Z6992">
        <v>5</v>
      </c>
      <c r="AA6992" t="s">
        <v>51</v>
      </c>
      <c r="AB6992">
        <v>35.799999999999997</v>
      </c>
      <c r="AC6992">
        <v>0.3952</v>
      </c>
      <c r="AD6992">
        <v>0</v>
      </c>
      <c r="AE6992" t="s">
        <v>40</v>
      </c>
    </row>
    <row r="6993" spans="1:31" x14ac:dyDescent="0.25">
      <c r="A6993">
        <v>6992</v>
      </c>
      <c r="B6993" t="str">
        <f t="shared" si="109"/>
        <v>60+</v>
      </c>
      <c r="D6993">
        <v>61</v>
      </c>
      <c r="F6993" t="s">
        <v>28</v>
      </c>
      <c r="G6993" t="s">
        <v>35</v>
      </c>
      <c r="H6993" t="s">
        <v>36</v>
      </c>
      <c r="I6993">
        <v>50</v>
      </c>
      <c r="J6993">
        <v>126</v>
      </c>
      <c r="K6993">
        <v>6</v>
      </c>
      <c r="L6993">
        <v>189.29</v>
      </c>
      <c r="M6993">
        <v>25841.52</v>
      </c>
      <c r="N6993">
        <v>0</v>
      </c>
      <c r="O6993">
        <v>2519</v>
      </c>
      <c r="P6993">
        <v>0</v>
      </c>
      <c r="Q6993">
        <v>23.2</v>
      </c>
      <c r="R6993">
        <v>1</v>
      </c>
      <c r="S6993">
        <v>0.3</v>
      </c>
      <c r="T6993">
        <v>1</v>
      </c>
      <c r="U6993" t="s">
        <v>31</v>
      </c>
      <c r="V6993">
        <v>3</v>
      </c>
      <c r="W6993">
        <v>8</v>
      </c>
      <c r="X6993">
        <v>1217.6500000000001</v>
      </c>
      <c r="Y6993">
        <v>79</v>
      </c>
      <c r="Z6993">
        <v>3.3</v>
      </c>
      <c r="AA6993" t="s">
        <v>51</v>
      </c>
      <c r="AB6993">
        <v>37</v>
      </c>
      <c r="AC6993">
        <v>0.40379999999999999</v>
      </c>
      <c r="AD6993">
        <v>0</v>
      </c>
      <c r="AE6993" t="s">
        <v>40</v>
      </c>
    </row>
    <row r="6994" spans="1:31" x14ac:dyDescent="0.25">
      <c r="A6994">
        <v>6993</v>
      </c>
      <c r="B6994" t="str">
        <f t="shared" si="109"/>
        <v>26-40</v>
      </c>
      <c r="D6994">
        <v>30</v>
      </c>
      <c r="F6994" t="s">
        <v>34</v>
      </c>
      <c r="G6994" t="s">
        <v>43</v>
      </c>
      <c r="H6994" t="s">
        <v>30</v>
      </c>
      <c r="I6994">
        <v>17</v>
      </c>
      <c r="J6994">
        <v>38</v>
      </c>
      <c r="K6994">
        <v>5</v>
      </c>
      <c r="L6994">
        <v>297.39</v>
      </c>
      <c r="M6994">
        <v>10756.65</v>
      </c>
      <c r="N6994">
        <v>0</v>
      </c>
      <c r="O6994">
        <v>1383</v>
      </c>
      <c r="P6994">
        <v>0</v>
      </c>
      <c r="Q6994">
        <v>16.7</v>
      </c>
      <c r="R6994">
        <v>2</v>
      </c>
      <c r="S6994">
        <v>0.45</v>
      </c>
      <c r="T6994">
        <v>3</v>
      </c>
      <c r="U6994" t="s">
        <v>31</v>
      </c>
      <c r="V6994">
        <v>1</v>
      </c>
      <c r="W6994">
        <v>3</v>
      </c>
      <c r="X6994">
        <v>441.21</v>
      </c>
      <c r="Y6994">
        <v>17</v>
      </c>
      <c r="Z6994">
        <v>3.6</v>
      </c>
      <c r="AA6994" t="s">
        <v>39</v>
      </c>
      <c r="AB6994">
        <v>30.3</v>
      </c>
      <c r="AC6994">
        <v>0.35620000000000002</v>
      </c>
      <c r="AD6994">
        <v>0</v>
      </c>
      <c r="AE6994" t="s">
        <v>40</v>
      </c>
    </row>
    <row r="6995" spans="1:31" x14ac:dyDescent="0.25">
      <c r="A6995">
        <v>6994</v>
      </c>
      <c r="B6995" t="str">
        <f t="shared" si="109"/>
        <v>41-60</v>
      </c>
      <c r="D6995">
        <v>56</v>
      </c>
      <c r="F6995" t="s">
        <v>28</v>
      </c>
      <c r="G6995" t="s">
        <v>35</v>
      </c>
      <c r="H6995" t="s">
        <v>30</v>
      </c>
      <c r="I6995">
        <v>16</v>
      </c>
      <c r="J6995">
        <v>10</v>
      </c>
      <c r="K6995">
        <v>2</v>
      </c>
      <c r="L6995">
        <v>510.97</v>
      </c>
      <c r="M6995">
        <v>5041.91</v>
      </c>
      <c r="N6995">
        <v>0</v>
      </c>
      <c r="O6995">
        <v>865</v>
      </c>
      <c r="P6995">
        <v>0</v>
      </c>
      <c r="Q6995">
        <v>9.4</v>
      </c>
      <c r="R6995">
        <v>0</v>
      </c>
      <c r="S6995">
        <v>0.44</v>
      </c>
      <c r="T6995">
        <v>0</v>
      </c>
      <c r="U6995" t="s">
        <v>37</v>
      </c>
      <c r="V6995">
        <v>0</v>
      </c>
      <c r="W6995">
        <v>1</v>
      </c>
      <c r="X6995">
        <v>120.6</v>
      </c>
      <c r="Y6995">
        <v>29</v>
      </c>
      <c r="Z6995">
        <v>3.9</v>
      </c>
      <c r="AA6995" t="s">
        <v>39</v>
      </c>
      <c r="AB6995">
        <v>26.2</v>
      </c>
      <c r="AC6995">
        <v>0.32879999999999998</v>
      </c>
      <c r="AD6995">
        <v>0</v>
      </c>
      <c r="AE6995" t="s">
        <v>40</v>
      </c>
    </row>
    <row r="6996" spans="1:31" x14ac:dyDescent="0.25">
      <c r="A6996">
        <v>6995</v>
      </c>
      <c r="B6996" t="str">
        <f t="shared" si="109"/>
        <v>41-60</v>
      </c>
      <c r="D6996">
        <v>57</v>
      </c>
      <c r="F6996" t="s">
        <v>28</v>
      </c>
      <c r="G6996" t="s">
        <v>49</v>
      </c>
      <c r="H6996" t="s">
        <v>36</v>
      </c>
      <c r="I6996">
        <v>51</v>
      </c>
      <c r="J6996">
        <v>113</v>
      </c>
      <c r="K6996">
        <v>7</v>
      </c>
      <c r="L6996">
        <v>765.29</v>
      </c>
      <c r="M6996">
        <v>83702.38</v>
      </c>
      <c r="N6996">
        <v>0</v>
      </c>
      <c r="O6996">
        <v>8507</v>
      </c>
      <c r="P6996">
        <v>1</v>
      </c>
      <c r="Q6996">
        <v>13.4</v>
      </c>
      <c r="R6996">
        <v>4</v>
      </c>
      <c r="S6996">
        <v>0.35</v>
      </c>
      <c r="T6996">
        <v>7</v>
      </c>
      <c r="U6996" t="s">
        <v>31</v>
      </c>
      <c r="V6996">
        <v>2</v>
      </c>
      <c r="W6996">
        <v>2</v>
      </c>
      <c r="X6996">
        <v>1052.0899999999999</v>
      </c>
      <c r="Y6996">
        <v>29</v>
      </c>
      <c r="Z6996">
        <v>5</v>
      </c>
      <c r="AA6996" t="s">
        <v>32</v>
      </c>
      <c r="AB6996">
        <v>33.4</v>
      </c>
      <c r="AC6996">
        <v>0.37769999999999998</v>
      </c>
      <c r="AD6996">
        <v>0</v>
      </c>
      <c r="AE6996" t="s">
        <v>40</v>
      </c>
    </row>
    <row r="6997" spans="1:31" x14ac:dyDescent="0.25">
      <c r="A6997">
        <v>6996</v>
      </c>
      <c r="B6997" t="str">
        <f t="shared" si="109"/>
        <v>41-60</v>
      </c>
      <c r="D6997">
        <v>58</v>
      </c>
      <c r="F6997" t="s">
        <v>34</v>
      </c>
      <c r="G6997" t="s">
        <v>29</v>
      </c>
      <c r="H6997" t="s">
        <v>36</v>
      </c>
      <c r="I6997">
        <v>43</v>
      </c>
      <c r="J6997">
        <v>61</v>
      </c>
      <c r="K6997">
        <v>8</v>
      </c>
      <c r="L6997">
        <v>382.75</v>
      </c>
      <c r="M6997">
        <v>22854.54</v>
      </c>
      <c r="N6997">
        <v>0</v>
      </c>
      <c r="O6997">
        <v>2314</v>
      </c>
      <c r="P6997">
        <v>4</v>
      </c>
      <c r="Q6997">
        <v>28.5</v>
      </c>
      <c r="R6997">
        <v>1</v>
      </c>
      <c r="S6997">
        <v>0.28999999999999998</v>
      </c>
      <c r="T6997">
        <v>1</v>
      </c>
      <c r="U6997" t="s">
        <v>31</v>
      </c>
      <c r="V6997">
        <v>3</v>
      </c>
      <c r="W6997">
        <v>1</v>
      </c>
      <c r="X6997">
        <v>913.64</v>
      </c>
      <c r="Y6997">
        <v>24</v>
      </c>
      <c r="Z6997">
        <v>2.8</v>
      </c>
      <c r="AA6997" t="s">
        <v>39</v>
      </c>
      <c r="AB6997">
        <v>22.6</v>
      </c>
      <c r="AC6997">
        <v>0.3054</v>
      </c>
      <c r="AD6997">
        <v>0</v>
      </c>
      <c r="AE6997" t="s">
        <v>40</v>
      </c>
    </row>
    <row r="6998" spans="1:31" x14ac:dyDescent="0.25">
      <c r="A6998">
        <v>6997</v>
      </c>
      <c r="B6998" t="str">
        <f t="shared" si="109"/>
        <v>26-40</v>
      </c>
      <c r="D6998">
        <v>36</v>
      </c>
      <c r="F6998" t="s">
        <v>28</v>
      </c>
      <c r="G6998" t="s">
        <v>29</v>
      </c>
      <c r="H6998" t="s">
        <v>30</v>
      </c>
      <c r="I6998">
        <v>2</v>
      </c>
      <c r="J6998">
        <v>4</v>
      </c>
      <c r="K6998">
        <v>0</v>
      </c>
      <c r="L6998">
        <v>424.12</v>
      </c>
      <c r="M6998">
        <v>1805.66</v>
      </c>
      <c r="N6998">
        <v>0</v>
      </c>
      <c r="O6998">
        <v>397</v>
      </c>
      <c r="P6998">
        <v>0</v>
      </c>
      <c r="Q6998">
        <v>0</v>
      </c>
      <c r="R6998">
        <v>0</v>
      </c>
      <c r="S6998">
        <v>0.36</v>
      </c>
      <c r="T6998">
        <v>1</v>
      </c>
      <c r="U6998" t="s">
        <v>38</v>
      </c>
      <c r="V6998">
        <v>0</v>
      </c>
      <c r="W6998">
        <v>0</v>
      </c>
      <c r="X6998">
        <v>0</v>
      </c>
      <c r="Y6998">
        <v>77</v>
      </c>
      <c r="Z6998">
        <v>4.5999999999999996</v>
      </c>
      <c r="AA6998" t="s">
        <v>51</v>
      </c>
      <c r="AB6998">
        <v>36.299999999999997</v>
      </c>
      <c r="AC6998">
        <v>0.3987</v>
      </c>
      <c r="AD6998">
        <v>0</v>
      </c>
      <c r="AE6998" t="s">
        <v>40</v>
      </c>
    </row>
    <row r="6999" spans="1:31" x14ac:dyDescent="0.25">
      <c r="A6999">
        <v>6998</v>
      </c>
      <c r="B6999" t="str">
        <f t="shared" si="109"/>
        <v>26-40</v>
      </c>
      <c r="D6999">
        <v>38</v>
      </c>
      <c r="F6999" t="s">
        <v>28</v>
      </c>
      <c r="G6999" t="s">
        <v>45</v>
      </c>
      <c r="H6999" t="s">
        <v>41</v>
      </c>
      <c r="I6999">
        <v>38</v>
      </c>
      <c r="J6999">
        <v>76</v>
      </c>
      <c r="K6999">
        <v>5</v>
      </c>
      <c r="L6999">
        <v>500.97</v>
      </c>
      <c r="M6999">
        <v>39810.160000000003</v>
      </c>
      <c r="N6999">
        <v>0</v>
      </c>
      <c r="O6999">
        <v>3615</v>
      </c>
      <c r="P6999">
        <v>1</v>
      </c>
      <c r="Q6999">
        <v>14.1</v>
      </c>
      <c r="R6999">
        <v>0</v>
      </c>
      <c r="S6999">
        <v>0.53</v>
      </c>
      <c r="T6999">
        <v>4</v>
      </c>
      <c r="U6999" t="s">
        <v>31</v>
      </c>
      <c r="V6999">
        <v>3</v>
      </c>
      <c r="W6999">
        <v>3</v>
      </c>
      <c r="X6999">
        <v>1670.99</v>
      </c>
      <c r="Y6999">
        <v>27</v>
      </c>
      <c r="Z6999">
        <v>3.1</v>
      </c>
      <c r="AA6999" t="s">
        <v>39</v>
      </c>
      <c r="AB6999">
        <v>25.3</v>
      </c>
      <c r="AC6999">
        <v>0.32290000000000002</v>
      </c>
      <c r="AD6999">
        <v>0</v>
      </c>
      <c r="AE6999" t="s">
        <v>40</v>
      </c>
    </row>
    <row r="7000" spans="1:31" x14ac:dyDescent="0.25">
      <c r="A7000">
        <v>6999</v>
      </c>
      <c r="B7000" t="str">
        <f t="shared" si="109"/>
        <v>26-40</v>
      </c>
      <c r="D7000">
        <v>40</v>
      </c>
      <c r="F7000" t="s">
        <v>34</v>
      </c>
      <c r="G7000" t="s">
        <v>45</v>
      </c>
      <c r="H7000" t="s">
        <v>41</v>
      </c>
      <c r="I7000">
        <v>1</v>
      </c>
      <c r="J7000">
        <v>3</v>
      </c>
      <c r="K7000">
        <v>0</v>
      </c>
      <c r="L7000">
        <v>639.25</v>
      </c>
      <c r="M7000">
        <v>1914.46</v>
      </c>
      <c r="N7000">
        <v>0</v>
      </c>
      <c r="O7000">
        <v>392</v>
      </c>
      <c r="P7000">
        <v>0</v>
      </c>
      <c r="Q7000">
        <v>0</v>
      </c>
      <c r="R7000">
        <v>0</v>
      </c>
      <c r="S7000">
        <v>0.12</v>
      </c>
      <c r="T7000">
        <v>0</v>
      </c>
      <c r="U7000" t="s">
        <v>37</v>
      </c>
      <c r="V7000">
        <v>0</v>
      </c>
      <c r="W7000">
        <v>0</v>
      </c>
      <c r="X7000">
        <v>0</v>
      </c>
      <c r="Y7000">
        <v>15</v>
      </c>
      <c r="Z7000">
        <v>4.2</v>
      </c>
      <c r="AA7000" t="s">
        <v>32</v>
      </c>
      <c r="AB7000">
        <v>20.399999999999999</v>
      </c>
      <c r="AC7000">
        <v>0.2918</v>
      </c>
      <c r="AD7000">
        <v>0</v>
      </c>
      <c r="AE7000" t="s">
        <v>40</v>
      </c>
    </row>
    <row r="7001" spans="1:31" x14ac:dyDescent="0.25">
      <c r="A7001">
        <v>7000</v>
      </c>
      <c r="B7001" t="str">
        <f t="shared" si="109"/>
        <v>60+</v>
      </c>
      <c r="D7001">
        <v>63</v>
      </c>
      <c r="F7001" t="s">
        <v>34</v>
      </c>
      <c r="G7001" t="s">
        <v>29</v>
      </c>
      <c r="H7001" t="s">
        <v>30</v>
      </c>
      <c r="I7001">
        <v>4</v>
      </c>
      <c r="J7001">
        <v>10</v>
      </c>
      <c r="K7001">
        <v>1</v>
      </c>
      <c r="L7001">
        <v>351.3</v>
      </c>
      <c r="M7001">
        <v>3818.98</v>
      </c>
      <c r="N7001">
        <v>0</v>
      </c>
      <c r="O7001">
        <v>723</v>
      </c>
      <c r="P7001">
        <v>0</v>
      </c>
      <c r="Q7001">
        <v>1.2</v>
      </c>
      <c r="R7001">
        <v>0</v>
      </c>
      <c r="S7001">
        <v>0.34</v>
      </c>
      <c r="T7001">
        <v>0</v>
      </c>
      <c r="U7001" t="s">
        <v>37</v>
      </c>
      <c r="V7001">
        <v>0</v>
      </c>
      <c r="W7001">
        <v>0</v>
      </c>
      <c r="X7001">
        <v>0</v>
      </c>
      <c r="Y7001">
        <v>14</v>
      </c>
      <c r="Z7001">
        <v>2.6</v>
      </c>
      <c r="AA7001" t="s">
        <v>48</v>
      </c>
      <c r="AB7001">
        <v>16.3</v>
      </c>
      <c r="AC7001">
        <v>0.26669999999999999</v>
      </c>
      <c r="AD7001">
        <v>0</v>
      </c>
      <c r="AE7001" t="s">
        <v>40</v>
      </c>
    </row>
    <row r="7002" spans="1:31" x14ac:dyDescent="0.25">
      <c r="A7002">
        <v>7001</v>
      </c>
      <c r="B7002" t="str">
        <f t="shared" si="109"/>
        <v>60+</v>
      </c>
      <c r="D7002">
        <v>65</v>
      </c>
      <c r="F7002" t="s">
        <v>34</v>
      </c>
      <c r="G7002" t="s">
        <v>45</v>
      </c>
      <c r="H7002" t="s">
        <v>44</v>
      </c>
      <c r="I7002">
        <v>5</v>
      </c>
      <c r="J7002">
        <v>6</v>
      </c>
      <c r="K7002">
        <v>0</v>
      </c>
      <c r="L7002">
        <v>397.53</v>
      </c>
      <c r="M7002">
        <v>2325.63</v>
      </c>
      <c r="N7002">
        <v>0</v>
      </c>
      <c r="O7002">
        <v>490</v>
      </c>
      <c r="P7002">
        <v>0</v>
      </c>
      <c r="Q7002">
        <v>19.7</v>
      </c>
      <c r="R7002">
        <v>0</v>
      </c>
      <c r="S7002">
        <v>0.09</v>
      </c>
      <c r="T7002">
        <v>2</v>
      </c>
      <c r="U7002" t="s">
        <v>46</v>
      </c>
      <c r="V7002">
        <v>0</v>
      </c>
      <c r="W7002">
        <v>0</v>
      </c>
      <c r="X7002">
        <v>0</v>
      </c>
      <c r="Y7002">
        <v>29</v>
      </c>
      <c r="Z7002">
        <v>3</v>
      </c>
      <c r="AA7002" t="s">
        <v>51</v>
      </c>
      <c r="AB7002">
        <v>22.9</v>
      </c>
      <c r="AC7002">
        <v>0.30740000000000001</v>
      </c>
      <c r="AD7002">
        <v>0</v>
      </c>
      <c r="AE7002" t="s">
        <v>40</v>
      </c>
    </row>
    <row r="7003" spans="1:31" x14ac:dyDescent="0.25">
      <c r="A7003">
        <v>7002</v>
      </c>
      <c r="B7003" t="str">
        <f t="shared" si="109"/>
        <v>26-40</v>
      </c>
      <c r="D7003">
        <v>39</v>
      </c>
      <c r="F7003" t="s">
        <v>28</v>
      </c>
      <c r="G7003" t="s">
        <v>29</v>
      </c>
      <c r="H7003" t="s">
        <v>36</v>
      </c>
      <c r="I7003">
        <v>3</v>
      </c>
      <c r="J7003">
        <v>4</v>
      </c>
      <c r="K7003">
        <v>0</v>
      </c>
      <c r="L7003">
        <v>454.07</v>
      </c>
      <c r="M7003">
        <v>1975.82</v>
      </c>
      <c r="N7003">
        <v>0</v>
      </c>
      <c r="O7003">
        <v>376</v>
      </c>
      <c r="P7003">
        <v>0</v>
      </c>
      <c r="Q7003">
        <v>11</v>
      </c>
      <c r="R7003">
        <v>0</v>
      </c>
      <c r="S7003">
        <v>0.55000000000000004</v>
      </c>
      <c r="T7003">
        <v>2</v>
      </c>
      <c r="U7003" t="s">
        <v>47</v>
      </c>
      <c r="V7003">
        <v>0</v>
      </c>
      <c r="W7003">
        <v>0</v>
      </c>
      <c r="X7003">
        <v>0</v>
      </c>
      <c r="Y7003">
        <v>24</v>
      </c>
      <c r="Z7003">
        <v>5</v>
      </c>
      <c r="AA7003" t="s">
        <v>39</v>
      </c>
      <c r="AB7003">
        <v>23.7</v>
      </c>
      <c r="AC7003">
        <v>0.31230000000000002</v>
      </c>
      <c r="AD7003">
        <v>0</v>
      </c>
      <c r="AE7003" t="s">
        <v>40</v>
      </c>
    </row>
    <row r="7004" spans="1:31" x14ac:dyDescent="0.25">
      <c r="A7004">
        <v>7003</v>
      </c>
      <c r="B7004" t="str">
        <f t="shared" si="109"/>
        <v>60+</v>
      </c>
      <c r="D7004">
        <v>69</v>
      </c>
      <c r="F7004" t="s">
        <v>28</v>
      </c>
      <c r="G7004" t="s">
        <v>29</v>
      </c>
      <c r="H7004" t="s">
        <v>44</v>
      </c>
      <c r="I7004">
        <v>28</v>
      </c>
      <c r="J7004">
        <v>45</v>
      </c>
      <c r="K7004">
        <v>8</v>
      </c>
      <c r="L7004">
        <v>469.63</v>
      </c>
      <c r="M7004">
        <v>22078.78</v>
      </c>
      <c r="N7004">
        <v>0</v>
      </c>
      <c r="O7004">
        <v>2537</v>
      </c>
      <c r="P7004">
        <v>1</v>
      </c>
      <c r="Q7004">
        <v>2.4</v>
      </c>
      <c r="R7004">
        <v>1</v>
      </c>
      <c r="S7004">
        <v>0.34</v>
      </c>
      <c r="T7004">
        <v>1</v>
      </c>
      <c r="U7004" t="s">
        <v>46</v>
      </c>
      <c r="V7004">
        <v>0</v>
      </c>
      <c r="W7004">
        <v>3</v>
      </c>
      <c r="X7004">
        <v>972.89</v>
      </c>
      <c r="Y7004">
        <v>56</v>
      </c>
      <c r="Z7004">
        <v>2.5</v>
      </c>
      <c r="AA7004" t="s">
        <v>39</v>
      </c>
      <c r="AB7004">
        <v>29</v>
      </c>
      <c r="AC7004">
        <v>0.3478</v>
      </c>
      <c r="AD7004">
        <v>0</v>
      </c>
      <c r="AE7004" t="s">
        <v>40</v>
      </c>
    </row>
    <row r="7005" spans="1:31" x14ac:dyDescent="0.25">
      <c r="A7005">
        <v>7004</v>
      </c>
      <c r="B7005" t="str">
        <f t="shared" si="109"/>
        <v>41-60</v>
      </c>
      <c r="D7005">
        <v>48</v>
      </c>
      <c r="F7005" t="s">
        <v>57</v>
      </c>
      <c r="G7005" t="s">
        <v>35</v>
      </c>
      <c r="H7005" t="s">
        <v>41</v>
      </c>
      <c r="I7005">
        <v>0</v>
      </c>
      <c r="J7005">
        <v>0</v>
      </c>
      <c r="K7005">
        <v>0</v>
      </c>
      <c r="L7005">
        <v>476.79</v>
      </c>
      <c r="M7005">
        <v>0</v>
      </c>
      <c r="N7005">
        <v>0</v>
      </c>
      <c r="O7005">
        <v>168</v>
      </c>
      <c r="P7005">
        <v>0</v>
      </c>
      <c r="Q7005">
        <v>15.9</v>
      </c>
      <c r="R7005">
        <v>0</v>
      </c>
      <c r="S7005">
        <v>0.61</v>
      </c>
      <c r="T7005">
        <v>1</v>
      </c>
      <c r="U7005" t="s">
        <v>47</v>
      </c>
      <c r="V7005">
        <v>0</v>
      </c>
      <c r="W7005">
        <v>0</v>
      </c>
      <c r="X7005">
        <v>0</v>
      </c>
      <c r="Y7005">
        <v>63</v>
      </c>
      <c r="Z7005">
        <v>3.9</v>
      </c>
      <c r="AA7005" t="s">
        <v>32</v>
      </c>
      <c r="AB7005">
        <v>37.5</v>
      </c>
      <c r="AC7005">
        <v>0.40760000000000002</v>
      </c>
      <c r="AD7005">
        <v>0</v>
      </c>
      <c r="AE7005" t="s">
        <v>40</v>
      </c>
    </row>
    <row r="7006" spans="1:31" x14ac:dyDescent="0.25">
      <c r="A7006">
        <v>7005</v>
      </c>
      <c r="B7006" t="str">
        <f t="shared" si="109"/>
        <v>26-40</v>
      </c>
      <c r="D7006">
        <v>38</v>
      </c>
      <c r="F7006" t="s">
        <v>28</v>
      </c>
      <c r="G7006" t="s">
        <v>43</v>
      </c>
      <c r="H7006" t="s">
        <v>30</v>
      </c>
      <c r="I7006">
        <v>33</v>
      </c>
      <c r="J7006">
        <v>49</v>
      </c>
      <c r="K7006">
        <v>6</v>
      </c>
      <c r="L7006">
        <v>499.3</v>
      </c>
      <c r="M7006">
        <v>24506.18</v>
      </c>
      <c r="N7006">
        <v>0</v>
      </c>
      <c r="O7006">
        <v>2869</v>
      </c>
      <c r="P7006">
        <v>2</v>
      </c>
      <c r="Q7006">
        <v>7.1</v>
      </c>
      <c r="R7006">
        <v>2</v>
      </c>
      <c r="S7006">
        <v>0.38</v>
      </c>
      <c r="T7006">
        <v>2</v>
      </c>
      <c r="U7006" t="s">
        <v>42</v>
      </c>
      <c r="V7006">
        <v>1</v>
      </c>
      <c r="W7006">
        <v>4</v>
      </c>
      <c r="X7006">
        <v>1206.53</v>
      </c>
      <c r="Y7006">
        <v>26</v>
      </c>
      <c r="Z7006">
        <v>2.5</v>
      </c>
      <c r="AA7006" t="s">
        <v>32</v>
      </c>
      <c r="AB7006">
        <v>21.7</v>
      </c>
      <c r="AC7006">
        <v>0.29970000000000002</v>
      </c>
      <c r="AD7006">
        <v>0</v>
      </c>
      <c r="AE7006" t="s">
        <v>40</v>
      </c>
    </row>
    <row r="7007" spans="1:31" x14ac:dyDescent="0.25">
      <c r="A7007">
        <v>7006</v>
      </c>
      <c r="B7007" t="str">
        <f t="shared" si="109"/>
        <v>18-25</v>
      </c>
      <c r="D7007">
        <v>18</v>
      </c>
      <c r="F7007" t="s">
        <v>28</v>
      </c>
      <c r="G7007" t="s">
        <v>45</v>
      </c>
      <c r="H7007" t="s">
        <v>30</v>
      </c>
      <c r="I7007">
        <v>8</v>
      </c>
      <c r="J7007">
        <v>17</v>
      </c>
      <c r="K7007">
        <v>0</v>
      </c>
      <c r="L7007">
        <v>523.54</v>
      </c>
      <c r="M7007">
        <v>9684.5400000000009</v>
      </c>
      <c r="N7007">
        <v>0</v>
      </c>
      <c r="O7007">
        <v>1379</v>
      </c>
      <c r="P7007">
        <v>1</v>
      </c>
      <c r="Q7007">
        <v>22.8</v>
      </c>
      <c r="R7007">
        <v>0</v>
      </c>
      <c r="S7007">
        <v>0.54</v>
      </c>
      <c r="T7007">
        <v>0</v>
      </c>
      <c r="U7007" t="s">
        <v>37</v>
      </c>
      <c r="V7007">
        <v>0</v>
      </c>
      <c r="W7007">
        <v>0</v>
      </c>
      <c r="X7007">
        <v>0</v>
      </c>
      <c r="Y7007">
        <v>76</v>
      </c>
      <c r="Z7007">
        <v>3</v>
      </c>
      <c r="AA7007" t="s">
        <v>39</v>
      </c>
      <c r="AB7007">
        <v>39.5</v>
      </c>
      <c r="AC7007">
        <v>0.42220000000000002</v>
      </c>
      <c r="AD7007">
        <v>1</v>
      </c>
      <c r="AE7007" t="s">
        <v>58</v>
      </c>
    </row>
    <row r="7008" spans="1:31" x14ac:dyDescent="0.25">
      <c r="A7008">
        <v>7007</v>
      </c>
      <c r="B7008" t="str">
        <f t="shared" si="109"/>
        <v>41-60</v>
      </c>
      <c r="D7008">
        <v>50</v>
      </c>
      <c r="F7008" t="s">
        <v>28</v>
      </c>
      <c r="G7008" t="s">
        <v>43</v>
      </c>
      <c r="H7008" t="s">
        <v>41</v>
      </c>
      <c r="I7008">
        <v>15</v>
      </c>
      <c r="J7008">
        <v>38</v>
      </c>
      <c r="K7008">
        <v>5</v>
      </c>
      <c r="L7008">
        <v>494.57</v>
      </c>
      <c r="M7008">
        <v>19008.7</v>
      </c>
      <c r="N7008">
        <v>0</v>
      </c>
      <c r="O7008">
        <v>2097</v>
      </c>
      <c r="P7008">
        <v>1</v>
      </c>
      <c r="Q7008">
        <v>0</v>
      </c>
      <c r="R7008">
        <v>2</v>
      </c>
      <c r="S7008">
        <v>0.46</v>
      </c>
      <c r="T7008">
        <v>4</v>
      </c>
      <c r="U7008" t="s">
        <v>42</v>
      </c>
      <c r="V7008">
        <v>0</v>
      </c>
      <c r="W7008">
        <v>2</v>
      </c>
      <c r="X7008">
        <v>449.84</v>
      </c>
      <c r="Y7008">
        <v>10</v>
      </c>
      <c r="Z7008">
        <v>4</v>
      </c>
      <c r="AA7008" t="s">
        <v>39</v>
      </c>
      <c r="AB7008">
        <v>22.2</v>
      </c>
      <c r="AC7008">
        <v>0.30259999999999998</v>
      </c>
      <c r="AD7008">
        <v>0</v>
      </c>
      <c r="AE7008" t="s">
        <v>40</v>
      </c>
    </row>
    <row r="7009" spans="1:31" x14ac:dyDescent="0.25">
      <c r="A7009">
        <v>7008</v>
      </c>
      <c r="B7009" t="str">
        <f t="shared" si="109"/>
        <v>41-60</v>
      </c>
      <c r="D7009">
        <v>52</v>
      </c>
      <c r="F7009" t="s">
        <v>34</v>
      </c>
      <c r="G7009" t="s">
        <v>49</v>
      </c>
      <c r="H7009" t="s">
        <v>36</v>
      </c>
      <c r="I7009">
        <v>7</v>
      </c>
      <c r="J7009">
        <v>13</v>
      </c>
      <c r="K7009">
        <v>2</v>
      </c>
      <c r="L7009">
        <v>454.47</v>
      </c>
      <c r="M7009">
        <v>5575.76</v>
      </c>
      <c r="N7009">
        <v>0</v>
      </c>
      <c r="O7009">
        <v>617</v>
      </c>
      <c r="P7009">
        <v>0</v>
      </c>
      <c r="Q7009">
        <v>2.9</v>
      </c>
      <c r="R7009">
        <v>1</v>
      </c>
      <c r="S7009">
        <v>0.54</v>
      </c>
      <c r="T7009">
        <v>2</v>
      </c>
      <c r="U7009" t="s">
        <v>46</v>
      </c>
      <c r="V7009">
        <v>0</v>
      </c>
      <c r="W7009">
        <v>0</v>
      </c>
      <c r="X7009">
        <v>0</v>
      </c>
      <c r="Y7009">
        <v>45</v>
      </c>
      <c r="Z7009">
        <v>3.4</v>
      </c>
      <c r="AA7009" t="s">
        <v>39</v>
      </c>
      <c r="AB7009">
        <v>30.2</v>
      </c>
      <c r="AC7009">
        <v>0.35599999999999998</v>
      </c>
      <c r="AD7009">
        <v>0</v>
      </c>
      <c r="AE7009" t="s">
        <v>40</v>
      </c>
    </row>
    <row r="7010" spans="1:31" x14ac:dyDescent="0.25">
      <c r="A7010">
        <v>7009</v>
      </c>
      <c r="B7010" t="str">
        <f t="shared" si="109"/>
        <v>60+</v>
      </c>
      <c r="D7010">
        <v>69</v>
      </c>
      <c r="F7010" t="s">
        <v>34</v>
      </c>
      <c r="G7010" t="s">
        <v>45</v>
      </c>
      <c r="H7010" t="s">
        <v>36</v>
      </c>
      <c r="I7010">
        <v>15</v>
      </c>
      <c r="J7010">
        <v>48</v>
      </c>
      <c r="K7010">
        <v>3</v>
      </c>
      <c r="L7010">
        <v>289.44</v>
      </c>
      <c r="M7010">
        <v>13949.47</v>
      </c>
      <c r="N7010">
        <v>1</v>
      </c>
      <c r="O7010">
        <v>1540</v>
      </c>
      <c r="P7010">
        <v>0</v>
      </c>
      <c r="Q7010">
        <v>15.6</v>
      </c>
      <c r="R7010">
        <v>3</v>
      </c>
      <c r="S7010">
        <v>0.22</v>
      </c>
      <c r="T7010">
        <v>4</v>
      </c>
      <c r="U7010" t="s">
        <v>42</v>
      </c>
      <c r="V7010">
        <v>1</v>
      </c>
      <c r="W7010">
        <v>2</v>
      </c>
      <c r="X7010">
        <v>927.59</v>
      </c>
      <c r="Y7010">
        <v>34</v>
      </c>
      <c r="Z7010">
        <v>1.6</v>
      </c>
      <c r="AA7010" t="s">
        <v>48</v>
      </c>
      <c r="AB7010">
        <v>36.6</v>
      </c>
      <c r="AC7010">
        <v>0.40079999999999999</v>
      </c>
      <c r="AD7010">
        <v>0</v>
      </c>
      <c r="AE7010" t="s">
        <v>40</v>
      </c>
    </row>
    <row r="7011" spans="1:31" x14ac:dyDescent="0.25">
      <c r="A7011">
        <v>7010</v>
      </c>
      <c r="B7011" t="str">
        <f t="shared" si="109"/>
        <v>41-60</v>
      </c>
      <c r="D7011">
        <v>56</v>
      </c>
      <c r="F7011" t="s">
        <v>28</v>
      </c>
      <c r="G7011" t="s">
        <v>49</v>
      </c>
      <c r="H7011" t="s">
        <v>44</v>
      </c>
      <c r="I7011">
        <v>6</v>
      </c>
      <c r="J7011">
        <v>8</v>
      </c>
      <c r="K7011">
        <v>1</v>
      </c>
      <c r="L7011">
        <v>298.68</v>
      </c>
      <c r="M7011">
        <v>2184.69</v>
      </c>
      <c r="N7011">
        <v>0</v>
      </c>
      <c r="O7011">
        <v>343</v>
      </c>
      <c r="P7011">
        <v>0</v>
      </c>
      <c r="Q7011">
        <v>8</v>
      </c>
      <c r="R7011">
        <v>0</v>
      </c>
      <c r="S7011">
        <v>0.22</v>
      </c>
      <c r="T7011">
        <v>1</v>
      </c>
      <c r="U7011" t="s">
        <v>31</v>
      </c>
      <c r="V7011">
        <v>0</v>
      </c>
      <c r="W7011">
        <v>0</v>
      </c>
      <c r="X7011">
        <v>0</v>
      </c>
      <c r="Y7011">
        <v>46</v>
      </c>
      <c r="Z7011">
        <v>3.8</v>
      </c>
      <c r="AA7011" t="s">
        <v>51</v>
      </c>
      <c r="AB7011">
        <v>25</v>
      </c>
      <c r="AC7011">
        <v>0.32090000000000002</v>
      </c>
      <c r="AD7011">
        <v>0</v>
      </c>
      <c r="AE7011" t="s">
        <v>40</v>
      </c>
    </row>
    <row r="7012" spans="1:31" x14ac:dyDescent="0.25">
      <c r="A7012">
        <v>7011</v>
      </c>
      <c r="B7012" t="str">
        <f t="shared" si="109"/>
        <v>18-25</v>
      </c>
      <c r="D7012">
        <v>19</v>
      </c>
      <c r="F7012" t="s">
        <v>34</v>
      </c>
      <c r="G7012" t="s">
        <v>29</v>
      </c>
      <c r="H7012" t="s">
        <v>36</v>
      </c>
      <c r="I7012">
        <v>32</v>
      </c>
      <c r="J7012">
        <v>72</v>
      </c>
      <c r="K7012">
        <v>7</v>
      </c>
      <c r="L7012">
        <v>365.63</v>
      </c>
      <c r="M7012">
        <v>27475.55</v>
      </c>
      <c r="N7012">
        <v>0</v>
      </c>
      <c r="O7012">
        <v>2993</v>
      </c>
      <c r="P7012">
        <v>6</v>
      </c>
      <c r="Q7012">
        <v>0</v>
      </c>
      <c r="R7012">
        <v>2</v>
      </c>
      <c r="S7012">
        <v>0.34</v>
      </c>
      <c r="T7012">
        <v>4</v>
      </c>
      <c r="U7012" t="s">
        <v>47</v>
      </c>
      <c r="V7012">
        <v>4</v>
      </c>
      <c r="W7012">
        <v>2</v>
      </c>
      <c r="X7012">
        <v>1405.17</v>
      </c>
      <c r="Y7012">
        <v>41</v>
      </c>
      <c r="Z7012">
        <v>4.0999999999999996</v>
      </c>
      <c r="AA7012" t="s">
        <v>39</v>
      </c>
      <c r="AB7012">
        <v>35.9</v>
      </c>
      <c r="AC7012">
        <v>0.39579999999999999</v>
      </c>
      <c r="AD7012">
        <v>0</v>
      </c>
      <c r="AE7012" t="s">
        <v>40</v>
      </c>
    </row>
    <row r="7013" spans="1:31" x14ac:dyDescent="0.25">
      <c r="A7013">
        <v>7012</v>
      </c>
      <c r="B7013" t="str">
        <f t="shared" si="109"/>
        <v>41-60</v>
      </c>
      <c r="D7013">
        <v>48</v>
      </c>
      <c r="F7013" t="s">
        <v>28</v>
      </c>
      <c r="G7013" t="s">
        <v>45</v>
      </c>
      <c r="H7013" t="s">
        <v>30</v>
      </c>
      <c r="I7013">
        <v>24</v>
      </c>
      <c r="J7013">
        <v>51</v>
      </c>
      <c r="K7013">
        <v>9</v>
      </c>
      <c r="L7013">
        <v>591.17999999999995</v>
      </c>
      <c r="M7013">
        <v>27702.03</v>
      </c>
      <c r="N7013">
        <v>0</v>
      </c>
      <c r="O7013">
        <v>3351</v>
      </c>
      <c r="P7013">
        <v>2</v>
      </c>
      <c r="Q7013">
        <v>0</v>
      </c>
      <c r="R7013">
        <v>2</v>
      </c>
      <c r="S7013">
        <v>0.09</v>
      </c>
      <c r="T7013">
        <v>3</v>
      </c>
      <c r="U7013" t="s">
        <v>47</v>
      </c>
      <c r="V7013">
        <v>3</v>
      </c>
      <c r="W7013">
        <v>1</v>
      </c>
      <c r="X7013">
        <v>764.9</v>
      </c>
      <c r="Y7013">
        <v>46</v>
      </c>
      <c r="Z7013">
        <v>3.6</v>
      </c>
      <c r="AA7013" t="s">
        <v>51</v>
      </c>
      <c r="AB7013">
        <v>37.799999999999997</v>
      </c>
      <c r="AC7013">
        <v>0.40939999999999999</v>
      </c>
      <c r="AD7013">
        <v>1</v>
      </c>
      <c r="AE7013" t="s">
        <v>55</v>
      </c>
    </row>
    <row r="7014" spans="1:31" x14ac:dyDescent="0.25">
      <c r="A7014">
        <v>7013</v>
      </c>
      <c r="B7014" t="str">
        <f t="shared" si="109"/>
        <v>41-60</v>
      </c>
      <c r="D7014">
        <v>57</v>
      </c>
      <c r="F7014" t="s">
        <v>34</v>
      </c>
      <c r="G7014" t="s">
        <v>43</v>
      </c>
      <c r="H7014" t="s">
        <v>30</v>
      </c>
      <c r="I7014">
        <v>55</v>
      </c>
      <c r="J7014">
        <v>105</v>
      </c>
      <c r="K7014">
        <v>3</v>
      </c>
      <c r="L7014">
        <v>625.82000000000005</v>
      </c>
      <c r="M7014">
        <v>66821.33</v>
      </c>
      <c r="N7014">
        <v>0</v>
      </c>
      <c r="O7014">
        <v>6896</v>
      </c>
      <c r="P7014">
        <v>6</v>
      </c>
      <c r="Q7014">
        <v>17.3</v>
      </c>
      <c r="R7014">
        <v>4</v>
      </c>
      <c r="S7014">
        <v>0.38</v>
      </c>
      <c r="T7014">
        <v>4</v>
      </c>
      <c r="U7014" t="s">
        <v>47</v>
      </c>
      <c r="V7014">
        <v>4</v>
      </c>
      <c r="W7014">
        <v>7</v>
      </c>
      <c r="X7014">
        <v>1296.3900000000001</v>
      </c>
      <c r="Y7014">
        <v>66</v>
      </c>
      <c r="Z7014">
        <v>4.3</v>
      </c>
      <c r="AA7014" t="s">
        <v>39</v>
      </c>
      <c r="AB7014">
        <v>49.3</v>
      </c>
      <c r="AC7014">
        <v>0.4945</v>
      </c>
      <c r="AD7014">
        <v>1</v>
      </c>
      <c r="AE7014" t="s">
        <v>33</v>
      </c>
    </row>
    <row r="7015" spans="1:31" x14ac:dyDescent="0.25">
      <c r="A7015">
        <v>7014</v>
      </c>
      <c r="B7015" t="str">
        <f t="shared" si="109"/>
        <v>41-60</v>
      </c>
      <c r="D7015">
        <v>44</v>
      </c>
      <c r="F7015" t="s">
        <v>28</v>
      </c>
      <c r="G7015" t="s">
        <v>35</v>
      </c>
      <c r="H7015" t="s">
        <v>36</v>
      </c>
      <c r="I7015">
        <v>44</v>
      </c>
      <c r="J7015">
        <v>4</v>
      </c>
      <c r="K7015">
        <v>0</v>
      </c>
      <c r="L7015">
        <v>294.57</v>
      </c>
      <c r="M7015">
        <v>1075.26</v>
      </c>
      <c r="N7015">
        <v>0</v>
      </c>
      <c r="O7015">
        <v>409</v>
      </c>
      <c r="P7015">
        <v>0</v>
      </c>
      <c r="Q7015">
        <v>31.3</v>
      </c>
      <c r="R7015">
        <v>0</v>
      </c>
      <c r="S7015">
        <v>0.24</v>
      </c>
      <c r="T7015">
        <v>2</v>
      </c>
      <c r="U7015" t="s">
        <v>46</v>
      </c>
      <c r="V7015">
        <v>0</v>
      </c>
      <c r="W7015">
        <v>0</v>
      </c>
      <c r="X7015">
        <v>0</v>
      </c>
      <c r="Y7015">
        <v>29</v>
      </c>
      <c r="Z7015">
        <v>4.7</v>
      </c>
      <c r="AA7015" t="s">
        <v>39</v>
      </c>
      <c r="AB7015">
        <v>16.399999999999999</v>
      </c>
      <c r="AC7015">
        <v>0.26750000000000002</v>
      </c>
      <c r="AD7015">
        <v>0</v>
      </c>
      <c r="AE7015" t="s">
        <v>40</v>
      </c>
    </row>
    <row r="7016" spans="1:31" x14ac:dyDescent="0.25">
      <c r="A7016">
        <v>7015</v>
      </c>
      <c r="B7016" t="str">
        <f t="shared" si="109"/>
        <v>26-40</v>
      </c>
      <c r="D7016">
        <v>40</v>
      </c>
      <c r="F7016" t="s">
        <v>28</v>
      </c>
      <c r="G7016" t="s">
        <v>35</v>
      </c>
      <c r="H7016" t="s">
        <v>36</v>
      </c>
      <c r="I7016">
        <v>24</v>
      </c>
      <c r="J7016">
        <v>38</v>
      </c>
      <c r="K7016">
        <v>1</v>
      </c>
      <c r="L7016">
        <v>569.19000000000005</v>
      </c>
      <c r="M7016">
        <v>19777.830000000002</v>
      </c>
      <c r="N7016">
        <v>0</v>
      </c>
      <c r="O7016">
        <v>2355</v>
      </c>
      <c r="P7016">
        <v>1</v>
      </c>
      <c r="Q7016">
        <v>5.5</v>
      </c>
      <c r="R7016">
        <v>0</v>
      </c>
      <c r="S7016">
        <v>0.61</v>
      </c>
      <c r="T7016">
        <v>1</v>
      </c>
      <c r="U7016" t="s">
        <v>38</v>
      </c>
      <c r="V7016">
        <v>0</v>
      </c>
      <c r="W7016">
        <v>1</v>
      </c>
      <c r="X7016">
        <v>249.75</v>
      </c>
      <c r="Y7016">
        <v>75</v>
      </c>
      <c r="Z7016">
        <v>5</v>
      </c>
      <c r="AA7016" t="s">
        <v>54</v>
      </c>
      <c r="AB7016">
        <v>34.299999999999997</v>
      </c>
      <c r="AC7016">
        <v>0.38440000000000002</v>
      </c>
      <c r="AD7016">
        <v>0</v>
      </c>
      <c r="AE7016" t="s">
        <v>40</v>
      </c>
    </row>
    <row r="7017" spans="1:31" x14ac:dyDescent="0.25">
      <c r="A7017">
        <v>7016</v>
      </c>
      <c r="B7017" t="str">
        <f t="shared" si="109"/>
        <v>41-60</v>
      </c>
      <c r="D7017">
        <v>60</v>
      </c>
      <c r="F7017" t="s">
        <v>28</v>
      </c>
      <c r="G7017" t="s">
        <v>45</v>
      </c>
      <c r="H7017" t="s">
        <v>30</v>
      </c>
      <c r="I7017">
        <v>27</v>
      </c>
      <c r="J7017">
        <v>11</v>
      </c>
      <c r="K7017">
        <v>2</v>
      </c>
      <c r="L7017">
        <v>267.05</v>
      </c>
      <c r="M7017">
        <v>3226.89</v>
      </c>
      <c r="N7017">
        <v>0</v>
      </c>
      <c r="O7017">
        <v>736</v>
      </c>
      <c r="P7017">
        <v>0</v>
      </c>
      <c r="Q7017">
        <v>9.5</v>
      </c>
      <c r="R7017">
        <v>0</v>
      </c>
      <c r="S7017">
        <v>0.72</v>
      </c>
      <c r="T7017">
        <v>1</v>
      </c>
      <c r="U7017" t="s">
        <v>31</v>
      </c>
      <c r="V7017">
        <v>0</v>
      </c>
      <c r="W7017">
        <v>0</v>
      </c>
      <c r="X7017">
        <v>0</v>
      </c>
      <c r="Y7017">
        <v>50</v>
      </c>
      <c r="Z7017">
        <v>4.0999999999999996</v>
      </c>
      <c r="AA7017" t="s">
        <v>39</v>
      </c>
      <c r="AB7017">
        <v>26.8</v>
      </c>
      <c r="AC7017">
        <v>0.3327</v>
      </c>
      <c r="AD7017">
        <v>0</v>
      </c>
      <c r="AE7017" t="s">
        <v>40</v>
      </c>
    </row>
    <row r="7018" spans="1:31" x14ac:dyDescent="0.25">
      <c r="A7018">
        <v>7017</v>
      </c>
      <c r="B7018" t="str">
        <f t="shared" si="109"/>
        <v>41-60</v>
      </c>
      <c r="D7018">
        <v>50</v>
      </c>
      <c r="F7018" t="s">
        <v>57</v>
      </c>
      <c r="G7018" t="s">
        <v>35</v>
      </c>
      <c r="H7018" t="s">
        <v>30</v>
      </c>
      <c r="I7018">
        <v>1</v>
      </c>
      <c r="J7018">
        <v>1</v>
      </c>
      <c r="K7018">
        <v>0</v>
      </c>
      <c r="L7018">
        <v>529.89</v>
      </c>
      <c r="M7018">
        <v>494.62</v>
      </c>
      <c r="N7018">
        <v>0</v>
      </c>
      <c r="O7018">
        <v>324</v>
      </c>
      <c r="P7018">
        <v>0</v>
      </c>
      <c r="Q7018">
        <v>23.5</v>
      </c>
      <c r="R7018">
        <v>0</v>
      </c>
      <c r="S7018">
        <v>0.13</v>
      </c>
      <c r="T7018">
        <v>1</v>
      </c>
      <c r="U7018" t="s">
        <v>42</v>
      </c>
      <c r="V7018">
        <v>0</v>
      </c>
      <c r="W7018">
        <v>0</v>
      </c>
      <c r="X7018">
        <v>0</v>
      </c>
      <c r="Y7018">
        <v>21</v>
      </c>
      <c r="Z7018">
        <v>2.6</v>
      </c>
      <c r="AA7018" t="s">
        <v>39</v>
      </c>
      <c r="AB7018">
        <v>23.1</v>
      </c>
      <c r="AC7018">
        <v>0.30830000000000002</v>
      </c>
      <c r="AD7018">
        <v>0</v>
      </c>
      <c r="AE7018" t="s">
        <v>40</v>
      </c>
    </row>
    <row r="7019" spans="1:31" x14ac:dyDescent="0.25">
      <c r="A7019">
        <v>7018</v>
      </c>
      <c r="B7019" t="str">
        <f t="shared" si="109"/>
        <v>41-60</v>
      </c>
      <c r="D7019">
        <v>54</v>
      </c>
      <c r="F7019" t="s">
        <v>34</v>
      </c>
      <c r="G7019" t="s">
        <v>29</v>
      </c>
      <c r="H7019" t="s">
        <v>41</v>
      </c>
      <c r="I7019">
        <v>33</v>
      </c>
      <c r="J7019">
        <v>57</v>
      </c>
      <c r="K7019">
        <v>7</v>
      </c>
      <c r="L7019">
        <v>402.78</v>
      </c>
      <c r="M7019">
        <v>23806.27</v>
      </c>
      <c r="N7019">
        <v>0</v>
      </c>
      <c r="O7019">
        <v>2964</v>
      </c>
      <c r="P7019">
        <v>0</v>
      </c>
      <c r="Q7019">
        <v>9.5</v>
      </c>
      <c r="R7019">
        <v>3</v>
      </c>
      <c r="S7019">
        <v>0.52</v>
      </c>
      <c r="T7019">
        <v>5</v>
      </c>
      <c r="U7019" t="s">
        <v>46</v>
      </c>
      <c r="V7019">
        <v>3</v>
      </c>
      <c r="W7019">
        <v>0</v>
      </c>
      <c r="X7019">
        <v>609.16</v>
      </c>
      <c r="Y7019">
        <v>6</v>
      </c>
      <c r="Z7019">
        <v>2.4</v>
      </c>
      <c r="AA7019" t="s">
        <v>32</v>
      </c>
      <c r="AB7019">
        <v>19.899999999999999</v>
      </c>
      <c r="AC7019">
        <v>0.28820000000000001</v>
      </c>
      <c r="AD7019">
        <v>0</v>
      </c>
      <c r="AE7019" t="s">
        <v>40</v>
      </c>
    </row>
    <row r="7020" spans="1:31" x14ac:dyDescent="0.25">
      <c r="A7020">
        <v>7019</v>
      </c>
      <c r="B7020" t="str">
        <f t="shared" si="109"/>
        <v>41-60</v>
      </c>
      <c r="D7020">
        <v>42</v>
      </c>
      <c r="F7020" t="s">
        <v>34</v>
      </c>
      <c r="G7020" t="s">
        <v>43</v>
      </c>
      <c r="H7020" t="s">
        <v>41</v>
      </c>
      <c r="I7020">
        <v>33</v>
      </c>
      <c r="J7020">
        <v>120</v>
      </c>
      <c r="K7020">
        <v>6</v>
      </c>
      <c r="L7020">
        <v>199.54</v>
      </c>
      <c r="M7020">
        <v>23125.34</v>
      </c>
      <c r="N7020">
        <v>0</v>
      </c>
      <c r="O7020">
        <v>2586</v>
      </c>
      <c r="P7020">
        <v>3</v>
      </c>
      <c r="Q7020">
        <v>0</v>
      </c>
      <c r="R7020">
        <v>1</v>
      </c>
      <c r="S7020">
        <v>0.34</v>
      </c>
      <c r="T7020">
        <v>5</v>
      </c>
      <c r="U7020" t="s">
        <v>31</v>
      </c>
      <c r="V7020">
        <v>3</v>
      </c>
      <c r="W7020">
        <v>8</v>
      </c>
      <c r="X7020">
        <v>1975.43</v>
      </c>
      <c r="Y7020">
        <v>60</v>
      </c>
      <c r="Z7020">
        <v>3.7</v>
      </c>
      <c r="AA7020" t="s">
        <v>51</v>
      </c>
      <c r="AB7020">
        <v>40.700000000000003</v>
      </c>
      <c r="AC7020">
        <v>0.43099999999999999</v>
      </c>
      <c r="AD7020">
        <v>1</v>
      </c>
      <c r="AE7020" t="s">
        <v>60</v>
      </c>
    </row>
    <row r="7021" spans="1:31" x14ac:dyDescent="0.25">
      <c r="A7021">
        <v>7020</v>
      </c>
      <c r="B7021" t="str">
        <f t="shared" si="109"/>
        <v>26-40</v>
      </c>
      <c r="D7021">
        <v>32</v>
      </c>
      <c r="F7021" t="s">
        <v>28</v>
      </c>
      <c r="G7021" t="s">
        <v>45</v>
      </c>
      <c r="H7021" t="s">
        <v>30</v>
      </c>
      <c r="I7021">
        <v>20</v>
      </c>
      <c r="J7021">
        <v>48</v>
      </c>
      <c r="K7021">
        <v>4</v>
      </c>
      <c r="L7021">
        <v>334.95</v>
      </c>
      <c r="M7021">
        <v>16254.77</v>
      </c>
      <c r="N7021">
        <v>0</v>
      </c>
      <c r="O7021">
        <v>2099</v>
      </c>
      <c r="P7021">
        <v>1</v>
      </c>
      <c r="Q7021">
        <v>4.5</v>
      </c>
      <c r="R7021">
        <v>0</v>
      </c>
      <c r="S7021">
        <v>0.17</v>
      </c>
      <c r="T7021">
        <v>1</v>
      </c>
      <c r="U7021" t="s">
        <v>42</v>
      </c>
      <c r="V7021">
        <v>3</v>
      </c>
      <c r="W7021">
        <v>3</v>
      </c>
      <c r="X7021">
        <v>2559.4499999999998</v>
      </c>
      <c r="Y7021">
        <v>17</v>
      </c>
      <c r="Z7021">
        <v>3.6</v>
      </c>
      <c r="AA7021" t="s">
        <v>39</v>
      </c>
      <c r="AB7021">
        <v>19.7</v>
      </c>
      <c r="AC7021">
        <v>0.28699999999999998</v>
      </c>
      <c r="AD7021">
        <v>0</v>
      </c>
      <c r="AE7021" t="s">
        <v>40</v>
      </c>
    </row>
    <row r="7022" spans="1:31" x14ac:dyDescent="0.25">
      <c r="A7022">
        <v>7021</v>
      </c>
      <c r="B7022" t="str">
        <f t="shared" si="109"/>
        <v>41-60</v>
      </c>
      <c r="D7022">
        <v>45</v>
      </c>
      <c r="F7022" t="s">
        <v>28</v>
      </c>
      <c r="G7022" t="s">
        <v>35</v>
      </c>
      <c r="H7022" t="s">
        <v>30</v>
      </c>
      <c r="I7022">
        <v>18</v>
      </c>
      <c r="J7022">
        <v>18</v>
      </c>
      <c r="K7022">
        <v>3</v>
      </c>
      <c r="L7022">
        <v>385.54</v>
      </c>
      <c r="M7022">
        <v>7360.63</v>
      </c>
      <c r="N7022">
        <v>0</v>
      </c>
      <c r="O7022">
        <v>919</v>
      </c>
      <c r="P7022">
        <v>0</v>
      </c>
      <c r="Q7022">
        <v>6.7</v>
      </c>
      <c r="R7022">
        <v>1</v>
      </c>
      <c r="S7022">
        <v>0.4</v>
      </c>
      <c r="T7022">
        <v>1</v>
      </c>
      <c r="U7022" t="s">
        <v>42</v>
      </c>
      <c r="V7022">
        <v>0</v>
      </c>
      <c r="W7022">
        <v>0</v>
      </c>
      <c r="X7022">
        <v>0</v>
      </c>
      <c r="Y7022">
        <v>38</v>
      </c>
      <c r="Z7022">
        <v>5</v>
      </c>
      <c r="AA7022" t="s">
        <v>39</v>
      </c>
      <c r="AB7022">
        <v>21.6</v>
      </c>
      <c r="AC7022">
        <v>0.29930000000000001</v>
      </c>
      <c r="AD7022">
        <v>0</v>
      </c>
      <c r="AE7022" t="s">
        <v>40</v>
      </c>
    </row>
    <row r="7023" spans="1:31" x14ac:dyDescent="0.25">
      <c r="A7023">
        <v>7022</v>
      </c>
      <c r="B7023" t="str">
        <f t="shared" si="109"/>
        <v>60+</v>
      </c>
      <c r="D7023">
        <v>68</v>
      </c>
      <c r="F7023" t="s">
        <v>28</v>
      </c>
      <c r="G7023" t="s">
        <v>35</v>
      </c>
      <c r="H7023" t="s">
        <v>36</v>
      </c>
      <c r="I7023">
        <v>40</v>
      </c>
      <c r="J7023">
        <v>78</v>
      </c>
      <c r="K7023">
        <v>10</v>
      </c>
      <c r="L7023">
        <v>509.44</v>
      </c>
      <c r="M7023">
        <v>41379.97</v>
      </c>
      <c r="N7023">
        <v>0</v>
      </c>
      <c r="O7023">
        <v>4509</v>
      </c>
      <c r="P7023">
        <v>2</v>
      </c>
      <c r="Q7023">
        <v>23.7</v>
      </c>
      <c r="R7023">
        <v>2</v>
      </c>
      <c r="S7023">
        <v>0.28999999999999998</v>
      </c>
      <c r="T7023">
        <v>1</v>
      </c>
      <c r="U7023" t="s">
        <v>38</v>
      </c>
      <c r="V7023">
        <v>3</v>
      </c>
      <c r="W7023">
        <v>5</v>
      </c>
      <c r="X7023">
        <v>2246.7399999999998</v>
      </c>
      <c r="Y7023">
        <v>32</v>
      </c>
      <c r="Z7023">
        <v>2.1</v>
      </c>
      <c r="AA7023" t="s">
        <v>39</v>
      </c>
      <c r="AB7023">
        <v>26</v>
      </c>
      <c r="AC7023">
        <v>0.32719999999999999</v>
      </c>
      <c r="AD7023">
        <v>0</v>
      </c>
      <c r="AE7023" t="s">
        <v>40</v>
      </c>
    </row>
    <row r="7024" spans="1:31" x14ac:dyDescent="0.25">
      <c r="A7024">
        <v>7023</v>
      </c>
      <c r="B7024" t="str">
        <f t="shared" si="109"/>
        <v>41-60</v>
      </c>
      <c r="D7024">
        <v>49</v>
      </c>
      <c r="F7024" t="s">
        <v>28</v>
      </c>
      <c r="G7024" t="s">
        <v>49</v>
      </c>
      <c r="H7024" t="s">
        <v>30</v>
      </c>
      <c r="I7024">
        <v>38</v>
      </c>
      <c r="J7024">
        <v>81</v>
      </c>
      <c r="K7024">
        <v>14</v>
      </c>
      <c r="L7024">
        <v>451.13</v>
      </c>
      <c r="M7024">
        <v>35568.36</v>
      </c>
      <c r="N7024">
        <v>0</v>
      </c>
      <c r="O7024">
        <v>3964</v>
      </c>
      <c r="P7024">
        <v>5</v>
      </c>
      <c r="Q7024">
        <v>33.6</v>
      </c>
      <c r="R7024">
        <v>4</v>
      </c>
      <c r="S7024">
        <v>0.25</v>
      </c>
      <c r="T7024">
        <v>2</v>
      </c>
      <c r="U7024" t="s">
        <v>42</v>
      </c>
      <c r="V7024">
        <v>2</v>
      </c>
      <c r="W7024">
        <v>5</v>
      </c>
      <c r="X7024">
        <v>1614.39</v>
      </c>
      <c r="Y7024">
        <v>63</v>
      </c>
      <c r="Z7024">
        <v>3.7</v>
      </c>
      <c r="AA7024" t="s">
        <v>51</v>
      </c>
      <c r="AB7024">
        <v>44.1</v>
      </c>
      <c r="AC7024">
        <v>0.45579999999999998</v>
      </c>
      <c r="AD7024">
        <v>1</v>
      </c>
      <c r="AE7024" t="s">
        <v>56</v>
      </c>
    </row>
    <row r="7025" spans="1:31" x14ac:dyDescent="0.25">
      <c r="A7025">
        <v>7024</v>
      </c>
      <c r="B7025" t="str">
        <f t="shared" si="109"/>
        <v>41-60</v>
      </c>
      <c r="D7025">
        <v>55</v>
      </c>
      <c r="F7025" t="s">
        <v>28</v>
      </c>
      <c r="G7025" t="s">
        <v>49</v>
      </c>
      <c r="H7025" t="s">
        <v>30</v>
      </c>
      <c r="I7025">
        <v>20</v>
      </c>
      <c r="J7025">
        <v>38</v>
      </c>
      <c r="K7025">
        <v>5</v>
      </c>
      <c r="L7025">
        <v>442.03</v>
      </c>
      <c r="M7025">
        <v>16092.11</v>
      </c>
      <c r="N7025">
        <v>0</v>
      </c>
      <c r="O7025">
        <v>1756</v>
      </c>
      <c r="P7025">
        <v>2</v>
      </c>
      <c r="Q7025">
        <v>23.1</v>
      </c>
      <c r="R7025">
        <v>0</v>
      </c>
      <c r="S7025">
        <v>0.39</v>
      </c>
      <c r="T7025">
        <v>1</v>
      </c>
      <c r="U7025" t="s">
        <v>38</v>
      </c>
      <c r="V7025">
        <v>2</v>
      </c>
      <c r="W7025">
        <v>1</v>
      </c>
      <c r="X7025">
        <v>437.1</v>
      </c>
      <c r="Y7025">
        <v>17</v>
      </c>
      <c r="Z7025">
        <v>4.0999999999999996</v>
      </c>
      <c r="AA7025" t="s">
        <v>39</v>
      </c>
      <c r="AB7025">
        <v>21.3</v>
      </c>
      <c r="AC7025">
        <v>0.29720000000000002</v>
      </c>
      <c r="AD7025">
        <v>0</v>
      </c>
      <c r="AE7025" t="s">
        <v>40</v>
      </c>
    </row>
    <row r="7026" spans="1:31" x14ac:dyDescent="0.25">
      <c r="A7026">
        <v>7025</v>
      </c>
      <c r="B7026" t="str">
        <f t="shared" si="109"/>
        <v>18-25</v>
      </c>
      <c r="D7026">
        <v>24</v>
      </c>
      <c r="F7026" t="s">
        <v>34</v>
      </c>
      <c r="G7026" t="s">
        <v>43</v>
      </c>
      <c r="H7026" t="s">
        <v>30</v>
      </c>
      <c r="I7026">
        <v>46</v>
      </c>
      <c r="J7026">
        <v>83</v>
      </c>
      <c r="K7026">
        <v>10</v>
      </c>
      <c r="L7026">
        <v>422.42</v>
      </c>
      <c r="M7026">
        <v>37743.81</v>
      </c>
      <c r="N7026">
        <v>0</v>
      </c>
      <c r="O7026">
        <v>3697</v>
      </c>
      <c r="P7026">
        <v>2</v>
      </c>
      <c r="Q7026">
        <v>29.9</v>
      </c>
      <c r="R7026">
        <v>0</v>
      </c>
      <c r="S7026">
        <v>0.64</v>
      </c>
      <c r="T7026">
        <v>4</v>
      </c>
      <c r="U7026" t="s">
        <v>31</v>
      </c>
      <c r="V7026">
        <v>1</v>
      </c>
      <c r="W7026">
        <v>3</v>
      </c>
      <c r="X7026">
        <v>508.4</v>
      </c>
      <c r="Y7026">
        <v>103</v>
      </c>
      <c r="Z7026">
        <v>3.9</v>
      </c>
      <c r="AA7026" t="s">
        <v>48</v>
      </c>
      <c r="AB7026">
        <v>50.9</v>
      </c>
      <c r="AC7026">
        <v>0.50700000000000001</v>
      </c>
      <c r="AD7026">
        <v>1</v>
      </c>
      <c r="AE7026" t="s">
        <v>50</v>
      </c>
    </row>
    <row r="7027" spans="1:31" x14ac:dyDescent="0.25">
      <c r="A7027">
        <v>7026</v>
      </c>
      <c r="B7027" t="str">
        <f t="shared" si="109"/>
        <v>60+</v>
      </c>
      <c r="D7027">
        <v>70</v>
      </c>
      <c r="F7027" t="s">
        <v>34</v>
      </c>
      <c r="G7027" t="s">
        <v>35</v>
      </c>
      <c r="H7027" t="s">
        <v>30</v>
      </c>
      <c r="I7027">
        <v>18</v>
      </c>
      <c r="J7027">
        <v>24</v>
      </c>
      <c r="K7027">
        <v>4</v>
      </c>
      <c r="L7027">
        <v>575.32000000000005</v>
      </c>
      <c r="M7027">
        <v>13454.02</v>
      </c>
      <c r="N7027">
        <v>0</v>
      </c>
      <c r="O7027">
        <v>1487</v>
      </c>
      <c r="P7027">
        <v>0</v>
      </c>
      <c r="Q7027">
        <v>18.899999999999999</v>
      </c>
      <c r="R7027">
        <v>1</v>
      </c>
      <c r="S7027">
        <v>0.2</v>
      </c>
      <c r="T7027">
        <v>1</v>
      </c>
      <c r="U7027" t="s">
        <v>46</v>
      </c>
      <c r="V7027">
        <v>0</v>
      </c>
      <c r="W7027">
        <v>1</v>
      </c>
      <c r="X7027">
        <v>319.33999999999997</v>
      </c>
      <c r="Y7027">
        <v>27</v>
      </c>
      <c r="Z7027">
        <v>3.7</v>
      </c>
      <c r="AA7027" t="s">
        <v>39</v>
      </c>
      <c r="AB7027">
        <v>19.8</v>
      </c>
      <c r="AC7027">
        <v>0.28749999999999998</v>
      </c>
      <c r="AD7027">
        <v>0</v>
      </c>
      <c r="AE7027" t="s">
        <v>40</v>
      </c>
    </row>
    <row r="7028" spans="1:31" x14ac:dyDescent="0.25">
      <c r="A7028">
        <v>7027</v>
      </c>
      <c r="B7028" t="str">
        <f t="shared" si="109"/>
        <v>26-40</v>
      </c>
      <c r="D7028">
        <v>30</v>
      </c>
      <c r="F7028" t="s">
        <v>34</v>
      </c>
      <c r="G7028" t="s">
        <v>29</v>
      </c>
      <c r="H7028" t="s">
        <v>53</v>
      </c>
      <c r="I7028">
        <v>26</v>
      </c>
      <c r="J7028">
        <v>54</v>
      </c>
      <c r="K7028">
        <v>6</v>
      </c>
      <c r="L7028">
        <v>336.05</v>
      </c>
      <c r="M7028">
        <v>17907.96</v>
      </c>
      <c r="N7028">
        <v>0</v>
      </c>
      <c r="O7028">
        <v>2043</v>
      </c>
      <c r="P7028">
        <v>2</v>
      </c>
      <c r="Q7028">
        <v>12.4</v>
      </c>
      <c r="R7028">
        <v>0</v>
      </c>
      <c r="S7028">
        <v>0.3</v>
      </c>
      <c r="T7028">
        <v>2</v>
      </c>
      <c r="U7028" t="s">
        <v>42</v>
      </c>
      <c r="V7028">
        <v>2</v>
      </c>
      <c r="W7028">
        <v>0</v>
      </c>
      <c r="X7028">
        <v>707.42</v>
      </c>
      <c r="Y7028">
        <v>18</v>
      </c>
      <c r="Z7028">
        <v>5</v>
      </c>
      <c r="AA7028" t="s">
        <v>39</v>
      </c>
      <c r="AB7028">
        <v>19.5</v>
      </c>
      <c r="AC7028">
        <v>0.28570000000000001</v>
      </c>
      <c r="AD7028">
        <v>0</v>
      </c>
      <c r="AE7028" t="s">
        <v>40</v>
      </c>
    </row>
    <row r="7029" spans="1:31" x14ac:dyDescent="0.25">
      <c r="A7029">
        <v>7028</v>
      </c>
      <c r="B7029" t="str">
        <f t="shared" si="109"/>
        <v>60+</v>
      </c>
      <c r="D7029">
        <v>69</v>
      </c>
      <c r="F7029" t="s">
        <v>28</v>
      </c>
      <c r="G7029" t="s">
        <v>29</v>
      </c>
      <c r="H7029" t="s">
        <v>36</v>
      </c>
      <c r="I7029">
        <v>57</v>
      </c>
      <c r="J7029">
        <v>115</v>
      </c>
      <c r="K7029">
        <v>17</v>
      </c>
      <c r="L7029">
        <v>519.46</v>
      </c>
      <c r="M7029">
        <v>63792.58</v>
      </c>
      <c r="N7029">
        <v>0</v>
      </c>
      <c r="O7029">
        <v>5570</v>
      </c>
      <c r="P7029">
        <v>5</v>
      </c>
      <c r="Q7029">
        <v>8.8000000000000007</v>
      </c>
      <c r="R7029">
        <v>7</v>
      </c>
      <c r="S7029">
        <v>0.19</v>
      </c>
      <c r="T7029">
        <v>3</v>
      </c>
      <c r="U7029" t="s">
        <v>42</v>
      </c>
      <c r="V7029">
        <v>7</v>
      </c>
      <c r="W7029">
        <v>7</v>
      </c>
      <c r="X7029">
        <v>2782.08</v>
      </c>
      <c r="Y7029">
        <v>53</v>
      </c>
      <c r="Z7029">
        <v>3.8</v>
      </c>
      <c r="AA7029" t="s">
        <v>48</v>
      </c>
      <c r="AB7029">
        <v>44.2</v>
      </c>
      <c r="AC7029">
        <v>0.45669999999999999</v>
      </c>
      <c r="AD7029">
        <v>1</v>
      </c>
      <c r="AE7029" t="s">
        <v>33</v>
      </c>
    </row>
    <row r="7030" spans="1:31" x14ac:dyDescent="0.25">
      <c r="A7030">
        <v>7029</v>
      </c>
      <c r="B7030" t="str">
        <f t="shared" si="109"/>
        <v>41-60</v>
      </c>
      <c r="D7030">
        <v>41</v>
      </c>
      <c r="F7030" t="s">
        <v>28</v>
      </c>
      <c r="G7030" t="s">
        <v>43</v>
      </c>
      <c r="H7030" t="s">
        <v>44</v>
      </c>
      <c r="I7030">
        <v>42</v>
      </c>
      <c r="J7030">
        <v>98</v>
      </c>
      <c r="K7030">
        <v>4</v>
      </c>
      <c r="L7030">
        <v>743.49</v>
      </c>
      <c r="M7030">
        <v>72592.03</v>
      </c>
      <c r="N7030">
        <v>0</v>
      </c>
      <c r="O7030">
        <v>7459</v>
      </c>
      <c r="P7030">
        <v>0</v>
      </c>
      <c r="Q7030">
        <v>20.399999999999999</v>
      </c>
      <c r="R7030">
        <v>2</v>
      </c>
      <c r="S7030">
        <v>0.24</v>
      </c>
      <c r="T7030">
        <v>7</v>
      </c>
      <c r="U7030" t="s">
        <v>47</v>
      </c>
      <c r="V7030">
        <v>4</v>
      </c>
      <c r="W7030">
        <v>6</v>
      </c>
      <c r="X7030">
        <v>2630.22</v>
      </c>
      <c r="Y7030">
        <v>59</v>
      </c>
      <c r="Z7030">
        <v>3.5</v>
      </c>
      <c r="AA7030" t="s">
        <v>39</v>
      </c>
      <c r="AB7030">
        <v>40.1</v>
      </c>
      <c r="AC7030">
        <v>0.42620000000000002</v>
      </c>
      <c r="AD7030">
        <v>1</v>
      </c>
      <c r="AE7030" t="s">
        <v>58</v>
      </c>
    </row>
    <row r="7031" spans="1:31" x14ac:dyDescent="0.25">
      <c r="A7031">
        <v>7030</v>
      </c>
      <c r="B7031" t="str">
        <f t="shared" si="109"/>
        <v>60+</v>
      </c>
      <c r="D7031">
        <v>66</v>
      </c>
      <c r="F7031" t="s">
        <v>34</v>
      </c>
      <c r="G7031" t="s">
        <v>45</v>
      </c>
      <c r="H7031" t="s">
        <v>36</v>
      </c>
      <c r="I7031">
        <v>26</v>
      </c>
      <c r="J7031">
        <v>64</v>
      </c>
      <c r="K7031">
        <v>3</v>
      </c>
      <c r="L7031">
        <v>520.89</v>
      </c>
      <c r="M7031">
        <v>32910.339999999997</v>
      </c>
      <c r="N7031">
        <v>0</v>
      </c>
      <c r="O7031">
        <v>3952</v>
      </c>
      <c r="P7031">
        <v>1</v>
      </c>
      <c r="Q7031">
        <v>0</v>
      </c>
      <c r="R7031">
        <v>2</v>
      </c>
      <c r="S7031">
        <v>0.24</v>
      </c>
      <c r="T7031">
        <v>1</v>
      </c>
      <c r="U7031" t="s">
        <v>46</v>
      </c>
      <c r="V7031">
        <v>1</v>
      </c>
      <c r="W7031">
        <v>3</v>
      </c>
      <c r="X7031">
        <v>546.16</v>
      </c>
      <c r="Y7031">
        <v>65</v>
      </c>
      <c r="Z7031">
        <v>3.5</v>
      </c>
      <c r="AA7031" t="s">
        <v>48</v>
      </c>
      <c r="AB7031">
        <v>32.799999999999997</v>
      </c>
      <c r="AC7031">
        <v>0.37380000000000002</v>
      </c>
      <c r="AD7031">
        <v>0</v>
      </c>
      <c r="AE7031" t="s">
        <v>40</v>
      </c>
    </row>
    <row r="7032" spans="1:31" x14ac:dyDescent="0.25">
      <c r="A7032">
        <v>7031</v>
      </c>
      <c r="B7032" t="str">
        <f t="shared" si="109"/>
        <v>60+</v>
      </c>
      <c r="D7032">
        <v>65</v>
      </c>
      <c r="F7032" t="s">
        <v>28</v>
      </c>
      <c r="G7032" t="s">
        <v>43</v>
      </c>
      <c r="H7032" t="s">
        <v>53</v>
      </c>
      <c r="I7032">
        <v>35</v>
      </c>
      <c r="J7032">
        <v>86</v>
      </c>
      <c r="K7032">
        <v>9</v>
      </c>
      <c r="L7032">
        <v>516.6</v>
      </c>
      <c r="M7032">
        <v>48544.02</v>
      </c>
      <c r="N7032">
        <v>0</v>
      </c>
      <c r="O7032">
        <v>4297</v>
      </c>
      <c r="P7032">
        <v>4</v>
      </c>
      <c r="Q7032">
        <v>17.100000000000001</v>
      </c>
      <c r="R7032">
        <v>4</v>
      </c>
      <c r="S7032">
        <v>7.0000000000000007E-2</v>
      </c>
      <c r="T7032">
        <v>0</v>
      </c>
      <c r="U7032" t="s">
        <v>37</v>
      </c>
      <c r="V7032">
        <v>0</v>
      </c>
      <c r="W7032">
        <v>6</v>
      </c>
      <c r="X7032">
        <v>1459.55</v>
      </c>
      <c r="Y7032">
        <v>137</v>
      </c>
      <c r="Z7032">
        <v>2.9</v>
      </c>
      <c r="AA7032" t="s">
        <v>39</v>
      </c>
      <c r="AB7032">
        <v>62.7</v>
      </c>
      <c r="AC7032">
        <v>0.59399999999999997</v>
      </c>
      <c r="AD7032">
        <v>1</v>
      </c>
      <c r="AE7032" t="s">
        <v>55</v>
      </c>
    </row>
    <row r="7033" spans="1:31" x14ac:dyDescent="0.25">
      <c r="A7033">
        <v>7032</v>
      </c>
      <c r="B7033" t="str">
        <f t="shared" si="109"/>
        <v>41-60</v>
      </c>
      <c r="D7033">
        <v>58</v>
      </c>
      <c r="F7033" t="s">
        <v>34</v>
      </c>
      <c r="G7033" t="s">
        <v>29</v>
      </c>
      <c r="H7033" t="s">
        <v>44</v>
      </c>
      <c r="I7033">
        <v>27</v>
      </c>
      <c r="J7033">
        <v>51</v>
      </c>
      <c r="K7033">
        <v>4</v>
      </c>
      <c r="L7033">
        <v>376.6</v>
      </c>
      <c r="M7033">
        <v>17638.84</v>
      </c>
      <c r="N7033">
        <v>0</v>
      </c>
      <c r="O7033">
        <v>2555</v>
      </c>
      <c r="P7033">
        <v>2</v>
      </c>
      <c r="Q7033">
        <v>1.2</v>
      </c>
      <c r="R7033">
        <v>1</v>
      </c>
      <c r="S7033">
        <v>0.8</v>
      </c>
      <c r="T7033">
        <v>3</v>
      </c>
      <c r="U7033" t="s">
        <v>46</v>
      </c>
      <c r="V7033">
        <v>2</v>
      </c>
      <c r="W7033">
        <v>1</v>
      </c>
      <c r="X7033">
        <v>871.27</v>
      </c>
      <c r="Y7033">
        <v>3</v>
      </c>
      <c r="Z7033">
        <v>3.7</v>
      </c>
      <c r="AA7033" t="s">
        <v>51</v>
      </c>
      <c r="AB7033">
        <v>16.399999999999999</v>
      </c>
      <c r="AC7033">
        <v>0.26750000000000002</v>
      </c>
      <c r="AD7033">
        <v>0</v>
      </c>
      <c r="AE7033" t="s">
        <v>40</v>
      </c>
    </row>
    <row r="7034" spans="1:31" x14ac:dyDescent="0.25">
      <c r="A7034">
        <v>7033</v>
      </c>
      <c r="B7034" t="str">
        <f t="shared" si="109"/>
        <v>60+</v>
      </c>
      <c r="D7034">
        <v>66</v>
      </c>
      <c r="F7034" t="s">
        <v>34</v>
      </c>
      <c r="G7034" t="s">
        <v>49</v>
      </c>
      <c r="H7034" t="s">
        <v>30</v>
      </c>
      <c r="I7034">
        <v>10</v>
      </c>
      <c r="J7034">
        <v>17</v>
      </c>
      <c r="K7034">
        <v>1</v>
      </c>
      <c r="L7034">
        <v>700.42</v>
      </c>
      <c r="M7034">
        <v>11102.51</v>
      </c>
      <c r="N7034">
        <v>0</v>
      </c>
      <c r="O7034">
        <v>1436</v>
      </c>
      <c r="P7034">
        <v>1</v>
      </c>
      <c r="Q7034">
        <v>11</v>
      </c>
      <c r="R7034">
        <v>0</v>
      </c>
      <c r="S7034">
        <v>0.12</v>
      </c>
      <c r="T7034">
        <v>2</v>
      </c>
      <c r="U7034" t="s">
        <v>31</v>
      </c>
      <c r="V7034">
        <v>0</v>
      </c>
      <c r="W7034">
        <v>0</v>
      </c>
      <c r="X7034">
        <v>0</v>
      </c>
      <c r="Y7034">
        <v>49</v>
      </c>
      <c r="Z7034">
        <v>4.4000000000000004</v>
      </c>
      <c r="AA7034" t="s">
        <v>48</v>
      </c>
      <c r="AB7034">
        <v>29.8</v>
      </c>
      <c r="AC7034">
        <v>0.35270000000000001</v>
      </c>
      <c r="AD7034">
        <v>0</v>
      </c>
      <c r="AE7034" t="s">
        <v>40</v>
      </c>
    </row>
    <row r="7035" spans="1:31" x14ac:dyDescent="0.25">
      <c r="A7035">
        <v>7034</v>
      </c>
      <c r="B7035" t="str">
        <f t="shared" si="109"/>
        <v>41-60</v>
      </c>
      <c r="D7035">
        <v>50</v>
      </c>
      <c r="F7035" t="s">
        <v>28</v>
      </c>
      <c r="G7035" t="s">
        <v>29</v>
      </c>
      <c r="H7035" t="s">
        <v>30</v>
      </c>
      <c r="I7035">
        <v>4</v>
      </c>
      <c r="J7035">
        <v>10</v>
      </c>
      <c r="K7035">
        <v>1</v>
      </c>
      <c r="L7035">
        <v>360.01</v>
      </c>
      <c r="M7035">
        <v>3785.94</v>
      </c>
      <c r="N7035">
        <v>1</v>
      </c>
      <c r="O7035">
        <v>571</v>
      </c>
      <c r="P7035">
        <v>1</v>
      </c>
      <c r="Q7035">
        <v>0</v>
      </c>
      <c r="R7035">
        <v>0</v>
      </c>
      <c r="S7035">
        <v>0.28999999999999998</v>
      </c>
      <c r="T7035">
        <v>1</v>
      </c>
      <c r="U7035" t="s">
        <v>38</v>
      </c>
      <c r="V7035">
        <v>0</v>
      </c>
      <c r="W7035">
        <v>1</v>
      </c>
      <c r="X7035">
        <v>92.18</v>
      </c>
      <c r="Y7035">
        <v>39</v>
      </c>
      <c r="Z7035">
        <v>4.5</v>
      </c>
      <c r="AA7035" t="s">
        <v>51</v>
      </c>
      <c r="AB7035">
        <v>25</v>
      </c>
      <c r="AC7035">
        <v>0.3211</v>
      </c>
      <c r="AD7035">
        <v>0</v>
      </c>
      <c r="AE7035" t="s">
        <v>40</v>
      </c>
    </row>
    <row r="7036" spans="1:31" x14ac:dyDescent="0.25">
      <c r="A7036">
        <v>7035</v>
      </c>
      <c r="B7036" t="str">
        <f t="shared" si="109"/>
        <v>60+</v>
      </c>
      <c r="D7036">
        <v>62</v>
      </c>
      <c r="F7036" t="s">
        <v>28</v>
      </c>
      <c r="G7036" t="s">
        <v>29</v>
      </c>
      <c r="H7036" t="s">
        <v>30</v>
      </c>
      <c r="I7036">
        <v>50</v>
      </c>
      <c r="J7036">
        <v>57</v>
      </c>
      <c r="K7036">
        <v>8</v>
      </c>
      <c r="L7036">
        <v>445.31</v>
      </c>
      <c r="M7036">
        <v>25908.959999999999</v>
      </c>
      <c r="N7036">
        <v>0</v>
      </c>
      <c r="O7036">
        <v>2394</v>
      </c>
      <c r="P7036">
        <v>2</v>
      </c>
      <c r="Q7036">
        <v>36.4</v>
      </c>
      <c r="R7036">
        <v>2</v>
      </c>
      <c r="S7036">
        <v>0.14000000000000001</v>
      </c>
      <c r="T7036">
        <v>0</v>
      </c>
      <c r="U7036" t="s">
        <v>37</v>
      </c>
      <c r="V7036">
        <v>1</v>
      </c>
      <c r="W7036">
        <v>3</v>
      </c>
      <c r="X7036">
        <v>783.21</v>
      </c>
      <c r="Y7036">
        <v>16</v>
      </c>
      <c r="Z7036">
        <v>4.4000000000000004</v>
      </c>
      <c r="AA7036" t="s">
        <v>39</v>
      </c>
      <c r="AB7036">
        <v>16</v>
      </c>
      <c r="AC7036">
        <v>0.2651</v>
      </c>
      <c r="AD7036">
        <v>0</v>
      </c>
      <c r="AE7036" t="s">
        <v>40</v>
      </c>
    </row>
    <row r="7037" spans="1:31" x14ac:dyDescent="0.25">
      <c r="A7037">
        <v>7036</v>
      </c>
      <c r="B7037" t="str">
        <f t="shared" si="109"/>
        <v>26-40</v>
      </c>
      <c r="D7037">
        <v>27</v>
      </c>
      <c r="F7037" t="s">
        <v>34</v>
      </c>
      <c r="G7037" t="s">
        <v>45</v>
      </c>
      <c r="H7037" t="s">
        <v>36</v>
      </c>
      <c r="I7037">
        <v>56</v>
      </c>
      <c r="J7037">
        <v>3</v>
      </c>
      <c r="K7037">
        <v>0</v>
      </c>
      <c r="L7037">
        <v>193.27</v>
      </c>
      <c r="M7037">
        <v>575.37</v>
      </c>
      <c r="N7037">
        <v>0</v>
      </c>
      <c r="O7037">
        <v>450</v>
      </c>
      <c r="P7037">
        <v>0</v>
      </c>
      <c r="Q7037">
        <v>0</v>
      </c>
      <c r="R7037">
        <v>0</v>
      </c>
      <c r="S7037">
        <v>0.63</v>
      </c>
      <c r="T7037">
        <v>0</v>
      </c>
      <c r="U7037" t="s">
        <v>37</v>
      </c>
      <c r="V7037">
        <v>0</v>
      </c>
      <c r="W7037">
        <v>0</v>
      </c>
      <c r="X7037">
        <v>0</v>
      </c>
      <c r="Y7037">
        <v>18</v>
      </c>
      <c r="Z7037">
        <v>3.2</v>
      </c>
      <c r="AA7037" t="s">
        <v>51</v>
      </c>
      <c r="AB7037">
        <v>6.1</v>
      </c>
      <c r="AC7037">
        <v>0.2112</v>
      </c>
      <c r="AD7037">
        <v>0</v>
      </c>
      <c r="AE7037" t="s">
        <v>40</v>
      </c>
    </row>
    <row r="7038" spans="1:31" x14ac:dyDescent="0.25">
      <c r="A7038">
        <v>7037</v>
      </c>
      <c r="B7038" t="str">
        <f t="shared" si="109"/>
        <v>18-25</v>
      </c>
      <c r="D7038">
        <v>21</v>
      </c>
      <c r="F7038" t="s">
        <v>34</v>
      </c>
      <c r="G7038" t="s">
        <v>45</v>
      </c>
      <c r="H7038" t="s">
        <v>36</v>
      </c>
      <c r="I7038">
        <v>54</v>
      </c>
      <c r="J7038">
        <v>22</v>
      </c>
      <c r="K7038">
        <v>1</v>
      </c>
      <c r="L7038">
        <v>376.42</v>
      </c>
      <c r="M7038">
        <v>8284.2800000000007</v>
      </c>
      <c r="N7038">
        <v>0</v>
      </c>
      <c r="O7038">
        <v>1224</v>
      </c>
      <c r="P7038">
        <v>2</v>
      </c>
      <c r="Q7038">
        <v>2.5</v>
      </c>
      <c r="R7038">
        <v>1</v>
      </c>
      <c r="S7038">
        <v>0.26</v>
      </c>
      <c r="T7038">
        <v>2</v>
      </c>
      <c r="U7038" t="s">
        <v>42</v>
      </c>
      <c r="V7038">
        <v>0</v>
      </c>
      <c r="W7038">
        <v>0</v>
      </c>
      <c r="X7038">
        <v>0</v>
      </c>
      <c r="Y7038">
        <v>36</v>
      </c>
      <c r="Z7038">
        <v>3</v>
      </c>
      <c r="AA7038" t="s">
        <v>32</v>
      </c>
      <c r="AB7038">
        <v>16.600000000000001</v>
      </c>
      <c r="AC7038">
        <v>0.26879999999999998</v>
      </c>
      <c r="AD7038">
        <v>0</v>
      </c>
      <c r="AE7038" t="s">
        <v>40</v>
      </c>
    </row>
    <row r="7039" spans="1:31" x14ac:dyDescent="0.25">
      <c r="A7039">
        <v>7038</v>
      </c>
      <c r="B7039" t="str">
        <f t="shared" si="109"/>
        <v>41-60</v>
      </c>
      <c r="D7039">
        <v>46</v>
      </c>
      <c r="F7039" t="s">
        <v>34</v>
      </c>
      <c r="G7039" t="s">
        <v>49</v>
      </c>
      <c r="H7039" t="s">
        <v>44</v>
      </c>
      <c r="I7039">
        <v>22</v>
      </c>
      <c r="J7039">
        <v>7</v>
      </c>
      <c r="K7039">
        <v>1</v>
      </c>
      <c r="L7039">
        <v>545.42999999999995</v>
      </c>
      <c r="M7039">
        <v>4160.68</v>
      </c>
      <c r="N7039">
        <v>0</v>
      </c>
      <c r="O7039">
        <v>559</v>
      </c>
      <c r="P7039">
        <v>0</v>
      </c>
      <c r="Q7039">
        <v>11.9</v>
      </c>
      <c r="R7039">
        <v>0</v>
      </c>
      <c r="S7039">
        <v>0.19</v>
      </c>
      <c r="T7039">
        <v>0</v>
      </c>
      <c r="U7039" t="s">
        <v>37</v>
      </c>
      <c r="V7039">
        <v>0</v>
      </c>
      <c r="W7039">
        <v>0</v>
      </c>
      <c r="X7039">
        <v>0</v>
      </c>
      <c r="Y7039">
        <v>19</v>
      </c>
      <c r="Z7039">
        <v>4.7</v>
      </c>
      <c r="AA7039" t="s">
        <v>51</v>
      </c>
      <c r="AB7039">
        <v>18.8</v>
      </c>
      <c r="AC7039">
        <v>0.28189999999999998</v>
      </c>
      <c r="AD7039">
        <v>0</v>
      </c>
      <c r="AE7039" t="s">
        <v>40</v>
      </c>
    </row>
    <row r="7040" spans="1:31" x14ac:dyDescent="0.25">
      <c r="A7040">
        <v>7039</v>
      </c>
      <c r="B7040" t="str">
        <f t="shared" si="109"/>
        <v>41-60</v>
      </c>
      <c r="D7040">
        <v>60</v>
      </c>
      <c r="F7040" t="s">
        <v>34</v>
      </c>
      <c r="G7040" t="s">
        <v>45</v>
      </c>
      <c r="H7040" t="s">
        <v>44</v>
      </c>
      <c r="I7040">
        <v>25</v>
      </c>
      <c r="J7040">
        <v>56</v>
      </c>
      <c r="K7040">
        <v>8</v>
      </c>
      <c r="L7040">
        <v>438.29</v>
      </c>
      <c r="M7040">
        <v>26105.57</v>
      </c>
      <c r="N7040">
        <v>0</v>
      </c>
      <c r="O7040">
        <v>2534</v>
      </c>
      <c r="P7040">
        <v>4</v>
      </c>
      <c r="Q7040">
        <v>21.2</v>
      </c>
      <c r="R7040">
        <v>2</v>
      </c>
      <c r="S7040">
        <v>0.48</v>
      </c>
      <c r="T7040">
        <v>5</v>
      </c>
      <c r="U7040" t="s">
        <v>47</v>
      </c>
      <c r="V7040">
        <v>2</v>
      </c>
      <c r="W7040">
        <v>1</v>
      </c>
      <c r="X7040">
        <v>314.39</v>
      </c>
      <c r="Y7040">
        <v>62</v>
      </c>
      <c r="Z7040">
        <v>4.0999999999999996</v>
      </c>
      <c r="AA7040" t="s">
        <v>51</v>
      </c>
      <c r="AB7040">
        <v>43</v>
      </c>
      <c r="AC7040">
        <v>0.44769999999999999</v>
      </c>
      <c r="AD7040">
        <v>1</v>
      </c>
      <c r="AE7040" t="s">
        <v>52</v>
      </c>
    </row>
    <row r="7041" spans="1:31" x14ac:dyDescent="0.25">
      <c r="A7041">
        <v>7040</v>
      </c>
      <c r="B7041" t="str">
        <f t="shared" si="109"/>
        <v>41-60</v>
      </c>
      <c r="D7041">
        <v>58</v>
      </c>
      <c r="F7041" t="s">
        <v>34</v>
      </c>
      <c r="G7041" t="s">
        <v>49</v>
      </c>
      <c r="H7041" t="s">
        <v>44</v>
      </c>
      <c r="I7041">
        <v>41</v>
      </c>
      <c r="J7041">
        <v>78</v>
      </c>
      <c r="K7041">
        <v>5</v>
      </c>
      <c r="L7041">
        <v>580.32000000000005</v>
      </c>
      <c r="M7041">
        <v>48532.959999999999</v>
      </c>
      <c r="N7041">
        <v>0</v>
      </c>
      <c r="O7041">
        <v>4876</v>
      </c>
      <c r="P7041">
        <v>5</v>
      </c>
      <c r="Q7041">
        <v>13.2</v>
      </c>
      <c r="R7041">
        <v>1</v>
      </c>
      <c r="S7041">
        <v>0.39</v>
      </c>
      <c r="T7041">
        <v>4</v>
      </c>
      <c r="U7041" t="s">
        <v>38</v>
      </c>
      <c r="V7041">
        <v>3</v>
      </c>
      <c r="W7041">
        <v>3</v>
      </c>
      <c r="X7041">
        <v>1458.71</v>
      </c>
      <c r="Y7041">
        <v>44</v>
      </c>
      <c r="Z7041">
        <v>3.6</v>
      </c>
      <c r="AA7041" t="s">
        <v>32</v>
      </c>
      <c r="AB7041">
        <v>36</v>
      </c>
      <c r="AC7041">
        <v>0.39679999999999999</v>
      </c>
      <c r="AD7041">
        <v>0</v>
      </c>
      <c r="AE7041" t="s">
        <v>40</v>
      </c>
    </row>
    <row r="7042" spans="1:31" x14ac:dyDescent="0.25">
      <c r="A7042">
        <v>7041</v>
      </c>
      <c r="B7042" t="str">
        <f t="shared" si="109"/>
        <v>41-60</v>
      </c>
      <c r="D7042">
        <v>45</v>
      </c>
      <c r="F7042" t="s">
        <v>28</v>
      </c>
      <c r="G7042" t="s">
        <v>29</v>
      </c>
      <c r="H7042" t="s">
        <v>36</v>
      </c>
      <c r="I7042">
        <v>21</v>
      </c>
      <c r="J7042">
        <v>51</v>
      </c>
      <c r="K7042">
        <v>2</v>
      </c>
      <c r="L7042">
        <v>478.91</v>
      </c>
      <c r="M7042">
        <v>22333.64</v>
      </c>
      <c r="N7042">
        <v>0</v>
      </c>
      <c r="O7042">
        <v>2754</v>
      </c>
      <c r="P7042">
        <v>4</v>
      </c>
      <c r="Q7042">
        <v>7.7</v>
      </c>
      <c r="R7042">
        <v>0</v>
      </c>
      <c r="S7042">
        <v>0.24</v>
      </c>
      <c r="T7042">
        <v>3</v>
      </c>
      <c r="U7042" t="s">
        <v>31</v>
      </c>
      <c r="V7042">
        <v>2</v>
      </c>
      <c r="W7042">
        <v>4</v>
      </c>
      <c r="X7042">
        <v>678.49</v>
      </c>
      <c r="Y7042">
        <v>15</v>
      </c>
      <c r="Z7042">
        <v>3.2</v>
      </c>
      <c r="AA7042" t="s">
        <v>51</v>
      </c>
      <c r="AB7042">
        <v>25.8</v>
      </c>
      <c r="AC7042">
        <v>0.32619999999999999</v>
      </c>
      <c r="AD7042">
        <v>0</v>
      </c>
      <c r="AE7042" t="s">
        <v>40</v>
      </c>
    </row>
    <row r="7043" spans="1:31" x14ac:dyDescent="0.25">
      <c r="A7043">
        <v>7042</v>
      </c>
      <c r="B7043" t="str">
        <f t="shared" ref="B7043:B7106" si="110">IF(D7043&lt;=25, "18-25", IF(D7043&lt;=40, "26-40", IF(D7043&lt;=60, "41-60", "60+")))</f>
        <v>41-60</v>
      </c>
      <c r="D7043">
        <v>45</v>
      </c>
      <c r="F7043" t="s">
        <v>34</v>
      </c>
      <c r="G7043" t="s">
        <v>29</v>
      </c>
      <c r="H7043" t="s">
        <v>44</v>
      </c>
      <c r="I7043">
        <v>40</v>
      </c>
      <c r="J7043">
        <v>89</v>
      </c>
      <c r="K7043">
        <v>16</v>
      </c>
      <c r="L7043">
        <v>513.12</v>
      </c>
      <c r="M7043">
        <v>46889.24</v>
      </c>
      <c r="N7043">
        <v>0</v>
      </c>
      <c r="O7043">
        <v>5380</v>
      </c>
      <c r="P7043">
        <v>4</v>
      </c>
      <c r="Q7043">
        <v>12.5</v>
      </c>
      <c r="R7043">
        <v>2</v>
      </c>
      <c r="S7043">
        <v>0.42</v>
      </c>
      <c r="T7043">
        <v>5</v>
      </c>
      <c r="U7043" t="s">
        <v>46</v>
      </c>
      <c r="V7043">
        <v>5</v>
      </c>
      <c r="W7043">
        <v>2</v>
      </c>
      <c r="X7043">
        <v>440.11</v>
      </c>
      <c r="Y7043">
        <v>40</v>
      </c>
      <c r="Z7043">
        <v>3</v>
      </c>
      <c r="AA7043" t="s">
        <v>32</v>
      </c>
      <c r="AB7043">
        <v>37.5</v>
      </c>
      <c r="AC7043">
        <v>0.40699999999999997</v>
      </c>
      <c r="AD7043">
        <v>0</v>
      </c>
      <c r="AE7043" t="s">
        <v>40</v>
      </c>
    </row>
    <row r="7044" spans="1:31" x14ac:dyDescent="0.25">
      <c r="A7044">
        <v>7043</v>
      </c>
      <c r="B7044" t="str">
        <f t="shared" si="110"/>
        <v>41-60</v>
      </c>
      <c r="D7044">
        <v>50</v>
      </c>
      <c r="F7044" t="s">
        <v>34</v>
      </c>
      <c r="G7044" t="s">
        <v>29</v>
      </c>
      <c r="H7044" t="s">
        <v>30</v>
      </c>
      <c r="I7044">
        <v>29</v>
      </c>
      <c r="J7044">
        <v>76</v>
      </c>
      <c r="K7044">
        <v>6</v>
      </c>
      <c r="L7044">
        <v>573.78</v>
      </c>
      <c r="M7044">
        <v>47887.16</v>
      </c>
      <c r="N7044">
        <v>0</v>
      </c>
      <c r="O7044">
        <v>4291</v>
      </c>
      <c r="P7044">
        <v>6</v>
      </c>
      <c r="Q7044">
        <v>7.4</v>
      </c>
      <c r="R7044">
        <v>0</v>
      </c>
      <c r="S7044">
        <v>0.31</v>
      </c>
      <c r="T7044">
        <v>1</v>
      </c>
      <c r="U7044" t="s">
        <v>38</v>
      </c>
      <c r="V7044">
        <v>2</v>
      </c>
      <c r="W7044">
        <v>2</v>
      </c>
      <c r="X7044">
        <v>738.57</v>
      </c>
      <c r="Y7044">
        <v>50</v>
      </c>
      <c r="Z7044">
        <v>3.5</v>
      </c>
      <c r="AA7044" t="s">
        <v>32</v>
      </c>
      <c r="AB7044">
        <v>36.1</v>
      </c>
      <c r="AC7044">
        <v>0.39689999999999998</v>
      </c>
      <c r="AD7044">
        <v>0</v>
      </c>
      <c r="AE7044" t="s">
        <v>40</v>
      </c>
    </row>
    <row r="7045" spans="1:31" x14ac:dyDescent="0.25">
      <c r="A7045">
        <v>7044</v>
      </c>
      <c r="B7045" t="str">
        <f t="shared" si="110"/>
        <v>60+</v>
      </c>
      <c r="D7045">
        <v>64</v>
      </c>
      <c r="F7045" t="s">
        <v>28</v>
      </c>
      <c r="G7045" t="s">
        <v>35</v>
      </c>
      <c r="H7045" t="s">
        <v>30</v>
      </c>
      <c r="I7045">
        <v>54</v>
      </c>
      <c r="J7045">
        <v>146</v>
      </c>
      <c r="K7045">
        <v>9</v>
      </c>
      <c r="L7045">
        <v>263.95999999999998</v>
      </c>
      <c r="M7045">
        <v>39723.26</v>
      </c>
      <c r="N7045">
        <v>0</v>
      </c>
      <c r="O7045">
        <v>4324</v>
      </c>
      <c r="P7045">
        <v>0</v>
      </c>
      <c r="Q7045">
        <v>10.5</v>
      </c>
      <c r="R7045">
        <v>2</v>
      </c>
      <c r="S7045">
        <v>0.36</v>
      </c>
      <c r="T7045">
        <v>9</v>
      </c>
      <c r="U7045" t="s">
        <v>47</v>
      </c>
      <c r="V7045">
        <v>3</v>
      </c>
      <c r="W7045">
        <v>11</v>
      </c>
      <c r="X7045">
        <v>2324.58</v>
      </c>
      <c r="Y7045">
        <v>42</v>
      </c>
      <c r="Z7045">
        <v>5</v>
      </c>
      <c r="AA7045" t="s">
        <v>39</v>
      </c>
      <c r="AB7045">
        <v>38</v>
      </c>
      <c r="AC7045">
        <v>0.41110000000000002</v>
      </c>
      <c r="AD7045">
        <v>1</v>
      </c>
      <c r="AE7045" t="s">
        <v>52</v>
      </c>
    </row>
    <row r="7046" spans="1:31" x14ac:dyDescent="0.25">
      <c r="A7046">
        <v>7045</v>
      </c>
      <c r="B7046" t="str">
        <f t="shared" si="110"/>
        <v>60+</v>
      </c>
      <c r="D7046">
        <v>62</v>
      </c>
      <c r="F7046" t="s">
        <v>28</v>
      </c>
      <c r="G7046" t="s">
        <v>43</v>
      </c>
      <c r="H7046" t="s">
        <v>44</v>
      </c>
      <c r="I7046">
        <v>52</v>
      </c>
      <c r="J7046">
        <v>133</v>
      </c>
      <c r="K7046">
        <v>9</v>
      </c>
      <c r="L7046">
        <v>554.85</v>
      </c>
      <c r="M7046">
        <v>71721.399999999994</v>
      </c>
      <c r="N7046">
        <v>0</v>
      </c>
      <c r="O7046">
        <v>7095</v>
      </c>
      <c r="P7046">
        <v>10</v>
      </c>
      <c r="Q7046">
        <v>25.6</v>
      </c>
      <c r="R7046">
        <v>1</v>
      </c>
      <c r="S7046">
        <v>0.54</v>
      </c>
      <c r="T7046">
        <v>2</v>
      </c>
      <c r="U7046" t="s">
        <v>38</v>
      </c>
      <c r="V7046">
        <v>7</v>
      </c>
      <c r="W7046">
        <v>2</v>
      </c>
      <c r="X7046">
        <v>2289.73</v>
      </c>
      <c r="Y7046">
        <v>74</v>
      </c>
      <c r="Z7046">
        <v>2.9</v>
      </c>
      <c r="AA7046" t="s">
        <v>39</v>
      </c>
      <c r="AB7046">
        <v>50.2</v>
      </c>
      <c r="AC7046">
        <v>0.50109999999999999</v>
      </c>
      <c r="AD7046">
        <v>1</v>
      </c>
      <c r="AE7046" t="s">
        <v>55</v>
      </c>
    </row>
    <row r="7047" spans="1:31" x14ac:dyDescent="0.25">
      <c r="A7047">
        <v>7046</v>
      </c>
      <c r="B7047" t="str">
        <f t="shared" si="110"/>
        <v>18-25</v>
      </c>
      <c r="D7047">
        <v>23</v>
      </c>
      <c r="F7047" t="s">
        <v>34</v>
      </c>
      <c r="G7047" t="s">
        <v>35</v>
      </c>
      <c r="H7047" t="s">
        <v>44</v>
      </c>
      <c r="I7047">
        <v>53</v>
      </c>
      <c r="J7047">
        <v>136</v>
      </c>
      <c r="K7047">
        <v>9</v>
      </c>
      <c r="L7047">
        <v>409</v>
      </c>
      <c r="M7047">
        <v>51655.05</v>
      </c>
      <c r="N7047">
        <v>0</v>
      </c>
      <c r="O7047">
        <v>5389</v>
      </c>
      <c r="P7047">
        <v>11</v>
      </c>
      <c r="Q7047">
        <v>22.1</v>
      </c>
      <c r="R7047">
        <v>0</v>
      </c>
      <c r="S7047">
        <v>0.44</v>
      </c>
      <c r="T7047">
        <v>6</v>
      </c>
      <c r="U7047" t="s">
        <v>46</v>
      </c>
      <c r="V7047">
        <v>3</v>
      </c>
      <c r="W7047">
        <v>9</v>
      </c>
      <c r="X7047">
        <v>3466.7</v>
      </c>
      <c r="Y7047">
        <v>74</v>
      </c>
      <c r="Z7047">
        <v>4.5999999999999996</v>
      </c>
      <c r="AA7047" t="s">
        <v>39</v>
      </c>
      <c r="AB7047">
        <v>56.9</v>
      </c>
      <c r="AC7047">
        <v>0.55149999999999999</v>
      </c>
      <c r="AD7047">
        <v>1</v>
      </c>
      <c r="AE7047" t="s">
        <v>50</v>
      </c>
    </row>
    <row r="7048" spans="1:31" x14ac:dyDescent="0.25">
      <c r="A7048">
        <v>7047</v>
      </c>
      <c r="B7048" t="str">
        <f t="shared" si="110"/>
        <v>41-60</v>
      </c>
      <c r="D7048">
        <v>49</v>
      </c>
      <c r="F7048" t="s">
        <v>34</v>
      </c>
      <c r="G7048" t="s">
        <v>29</v>
      </c>
      <c r="H7048" t="s">
        <v>36</v>
      </c>
      <c r="I7048">
        <v>49</v>
      </c>
      <c r="J7048">
        <v>152</v>
      </c>
      <c r="K7048">
        <v>20</v>
      </c>
      <c r="L7048">
        <v>395.61</v>
      </c>
      <c r="M7048">
        <v>55366.32</v>
      </c>
      <c r="N7048">
        <v>0</v>
      </c>
      <c r="O7048">
        <v>6695</v>
      </c>
      <c r="P7048">
        <v>2</v>
      </c>
      <c r="Q7048">
        <v>14.5</v>
      </c>
      <c r="R7048">
        <v>1</v>
      </c>
      <c r="S7048">
        <v>0.52</v>
      </c>
      <c r="T7048">
        <v>4</v>
      </c>
      <c r="U7048" t="s">
        <v>46</v>
      </c>
      <c r="V7048">
        <v>9</v>
      </c>
      <c r="W7048">
        <v>2</v>
      </c>
      <c r="X7048">
        <v>1668.31</v>
      </c>
      <c r="Y7048">
        <v>109</v>
      </c>
      <c r="Z7048">
        <v>3.1</v>
      </c>
      <c r="AA7048" t="s">
        <v>51</v>
      </c>
      <c r="AB7048">
        <v>58.2</v>
      </c>
      <c r="AC7048">
        <v>0.56130000000000002</v>
      </c>
      <c r="AD7048">
        <v>1</v>
      </c>
      <c r="AE7048" t="s">
        <v>56</v>
      </c>
    </row>
    <row r="7049" spans="1:31" x14ac:dyDescent="0.25">
      <c r="A7049">
        <v>7048</v>
      </c>
      <c r="B7049" t="str">
        <f t="shared" si="110"/>
        <v>26-40</v>
      </c>
      <c r="D7049">
        <v>38</v>
      </c>
      <c r="F7049" t="s">
        <v>28</v>
      </c>
      <c r="G7049" t="s">
        <v>29</v>
      </c>
      <c r="H7049" t="s">
        <v>30</v>
      </c>
      <c r="I7049">
        <v>9</v>
      </c>
      <c r="J7049">
        <v>31</v>
      </c>
      <c r="K7049">
        <v>4</v>
      </c>
      <c r="L7049">
        <v>324.07</v>
      </c>
      <c r="M7049">
        <v>10479.06</v>
      </c>
      <c r="N7049">
        <v>1</v>
      </c>
      <c r="O7049">
        <v>1430</v>
      </c>
      <c r="P7049">
        <v>2</v>
      </c>
      <c r="Q7049">
        <v>2</v>
      </c>
      <c r="R7049">
        <v>2</v>
      </c>
      <c r="S7049">
        <v>0.21</v>
      </c>
      <c r="T7049">
        <v>1</v>
      </c>
      <c r="U7049" t="s">
        <v>47</v>
      </c>
      <c r="V7049">
        <v>1</v>
      </c>
      <c r="W7049">
        <v>2</v>
      </c>
      <c r="X7049">
        <v>537.70000000000005</v>
      </c>
      <c r="Y7049">
        <v>43</v>
      </c>
      <c r="Z7049">
        <v>5</v>
      </c>
      <c r="AA7049" t="s">
        <v>39</v>
      </c>
      <c r="AB7049">
        <v>27.7</v>
      </c>
      <c r="AC7049">
        <v>0.33889999999999998</v>
      </c>
      <c r="AD7049">
        <v>0</v>
      </c>
      <c r="AE7049" t="s">
        <v>40</v>
      </c>
    </row>
    <row r="7050" spans="1:31" x14ac:dyDescent="0.25">
      <c r="A7050">
        <v>7049</v>
      </c>
      <c r="B7050" t="str">
        <f t="shared" si="110"/>
        <v>41-60</v>
      </c>
      <c r="D7050">
        <v>60</v>
      </c>
      <c r="F7050" t="s">
        <v>34</v>
      </c>
      <c r="G7050" t="s">
        <v>43</v>
      </c>
      <c r="H7050" t="s">
        <v>30</v>
      </c>
      <c r="I7050">
        <v>47</v>
      </c>
      <c r="J7050">
        <v>87</v>
      </c>
      <c r="K7050">
        <v>7</v>
      </c>
      <c r="L7050">
        <v>507.48</v>
      </c>
      <c r="M7050">
        <v>47721.599999999999</v>
      </c>
      <c r="N7050">
        <v>0</v>
      </c>
      <c r="O7050">
        <v>5170</v>
      </c>
      <c r="P7050">
        <v>1</v>
      </c>
      <c r="Q7050">
        <v>5.7</v>
      </c>
      <c r="R7050">
        <v>0</v>
      </c>
      <c r="S7050">
        <v>0.2</v>
      </c>
      <c r="T7050">
        <v>3</v>
      </c>
      <c r="U7050" t="s">
        <v>42</v>
      </c>
      <c r="V7050">
        <v>4</v>
      </c>
      <c r="W7050">
        <v>3</v>
      </c>
      <c r="X7050">
        <v>1517.44</v>
      </c>
      <c r="Y7050">
        <v>46</v>
      </c>
      <c r="Z7050">
        <v>4.2</v>
      </c>
      <c r="AA7050" t="s">
        <v>32</v>
      </c>
      <c r="AB7050">
        <v>28</v>
      </c>
      <c r="AC7050">
        <v>0.34100000000000003</v>
      </c>
      <c r="AD7050">
        <v>0</v>
      </c>
      <c r="AE7050" t="s">
        <v>40</v>
      </c>
    </row>
    <row r="7051" spans="1:31" x14ac:dyDescent="0.25">
      <c r="A7051">
        <v>7050</v>
      </c>
      <c r="B7051" t="str">
        <f t="shared" si="110"/>
        <v>41-60</v>
      </c>
      <c r="D7051">
        <v>44</v>
      </c>
      <c r="F7051" t="s">
        <v>34</v>
      </c>
      <c r="G7051" t="s">
        <v>49</v>
      </c>
      <c r="H7051" t="s">
        <v>41</v>
      </c>
      <c r="I7051">
        <v>6</v>
      </c>
      <c r="J7051">
        <v>18</v>
      </c>
      <c r="K7051">
        <v>1</v>
      </c>
      <c r="L7051">
        <v>469.15</v>
      </c>
      <c r="M7051">
        <v>8143.57</v>
      </c>
      <c r="N7051">
        <v>0</v>
      </c>
      <c r="O7051">
        <v>1351</v>
      </c>
      <c r="P7051">
        <v>1</v>
      </c>
      <c r="Q7051">
        <v>2.7</v>
      </c>
      <c r="R7051">
        <v>1</v>
      </c>
      <c r="S7051">
        <v>0.85</v>
      </c>
      <c r="T7051">
        <v>1</v>
      </c>
      <c r="U7051" t="s">
        <v>31</v>
      </c>
      <c r="V7051">
        <v>1</v>
      </c>
      <c r="W7051">
        <v>1</v>
      </c>
      <c r="X7051">
        <v>197.36</v>
      </c>
      <c r="Y7051">
        <v>37</v>
      </c>
      <c r="Z7051">
        <v>3.7</v>
      </c>
      <c r="AA7051" t="s">
        <v>32</v>
      </c>
      <c r="AB7051">
        <v>27.8</v>
      </c>
      <c r="AC7051">
        <v>0.33950000000000002</v>
      </c>
      <c r="AD7051">
        <v>0</v>
      </c>
      <c r="AE7051" t="s">
        <v>40</v>
      </c>
    </row>
    <row r="7052" spans="1:31" x14ac:dyDescent="0.25">
      <c r="A7052">
        <v>7051</v>
      </c>
      <c r="B7052" t="str">
        <f t="shared" si="110"/>
        <v>60+</v>
      </c>
      <c r="D7052">
        <v>70</v>
      </c>
      <c r="F7052" t="s">
        <v>34</v>
      </c>
      <c r="G7052" t="s">
        <v>43</v>
      </c>
      <c r="H7052" t="s">
        <v>44</v>
      </c>
      <c r="I7052">
        <v>43</v>
      </c>
      <c r="J7052">
        <v>57</v>
      </c>
      <c r="K7052">
        <v>11</v>
      </c>
      <c r="L7052">
        <v>554.4</v>
      </c>
      <c r="M7052">
        <v>34445.49</v>
      </c>
      <c r="N7052">
        <v>0</v>
      </c>
      <c r="O7052">
        <v>3605</v>
      </c>
      <c r="P7052">
        <v>2</v>
      </c>
      <c r="Q7052">
        <v>9.1</v>
      </c>
      <c r="R7052">
        <v>1</v>
      </c>
      <c r="S7052">
        <v>0.47</v>
      </c>
      <c r="T7052">
        <v>2</v>
      </c>
      <c r="U7052" t="s">
        <v>47</v>
      </c>
      <c r="V7052">
        <v>2</v>
      </c>
      <c r="W7052">
        <v>1</v>
      </c>
      <c r="X7052">
        <v>541.91</v>
      </c>
      <c r="Y7052">
        <v>49</v>
      </c>
      <c r="Z7052">
        <v>3.2</v>
      </c>
      <c r="AA7052" t="s">
        <v>39</v>
      </c>
      <c r="AB7052">
        <v>31.9</v>
      </c>
      <c r="AC7052">
        <v>0.36759999999999998</v>
      </c>
      <c r="AD7052">
        <v>0</v>
      </c>
      <c r="AE7052" t="s">
        <v>40</v>
      </c>
    </row>
    <row r="7053" spans="1:31" x14ac:dyDescent="0.25">
      <c r="A7053">
        <v>7052</v>
      </c>
      <c r="B7053" t="str">
        <f t="shared" si="110"/>
        <v>26-40</v>
      </c>
      <c r="D7053">
        <v>40</v>
      </c>
      <c r="F7053" t="s">
        <v>28</v>
      </c>
      <c r="G7053" t="s">
        <v>29</v>
      </c>
      <c r="H7053" t="s">
        <v>30</v>
      </c>
      <c r="I7053">
        <v>54</v>
      </c>
      <c r="J7053">
        <v>74</v>
      </c>
      <c r="K7053">
        <v>10</v>
      </c>
      <c r="L7053">
        <v>267.77999999999997</v>
      </c>
      <c r="M7053">
        <v>18443.740000000002</v>
      </c>
      <c r="N7053">
        <v>0</v>
      </c>
      <c r="O7053">
        <v>2341</v>
      </c>
      <c r="P7053">
        <v>4</v>
      </c>
      <c r="Q7053">
        <v>0</v>
      </c>
      <c r="R7053">
        <v>1</v>
      </c>
      <c r="S7053">
        <v>0.19</v>
      </c>
      <c r="T7053">
        <v>2</v>
      </c>
      <c r="U7053" t="s">
        <v>46</v>
      </c>
      <c r="V7053">
        <v>3</v>
      </c>
      <c r="W7053">
        <v>3</v>
      </c>
      <c r="X7053">
        <v>930.91</v>
      </c>
      <c r="Y7053">
        <v>8</v>
      </c>
      <c r="Z7053">
        <v>3.5</v>
      </c>
      <c r="AA7053" t="s">
        <v>32</v>
      </c>
      <c r="AB7053">
        <v>13.3</v>
      </c>
      <c r="AC7053">
        <v>0.24979999999999999</v>
      </c>
      <c r="AD7053">
        <v>0</v>
      </c>
      <c r="AE7053" t="s">
        <v>40</v>
      </c>
    </row>
    <row r="7054" spans="1:31" x14ac:dyDescent="0.25">
      <c r="A7054">
        <v>7053</v>
      </c>
      <c r="B7054" t="str">
        <f t="shared" si="110"/>
        <v>41-60</v>
      </c>
      <c r="D7054">
        <v>53</v>
      </c>
      <c r="F7054" t="s">
        <v>28</v>
      </c>
      <c r="G7054" t="s">
        <v>45</v>
      </c>
      <c r="H7054" t="s">
        <v>41</v>
      </c>
      <c r="I7054">
        <v>51</v>
      </c>
      <c r="J7054">
        <v>159</v>
      </c>
      <c r="K7054">
        <v>20</v>
      </c>
      <c r="L7054">
        <v>579.29999999999995</v>
      </c>
      <c r="M7054">
        <v>84428.29</v>
      </c>
      <c r="N7054">
        <v>0</v>
      </c>
      <c r="O7054">
        <v>8634</v>
      </c>
      <c r="P7054">
        <v>5</v>
      </c>
      <c r="Q7054">
        <v>19.2</v>
      </c>
      <c r="R7054">
        <v>2</v>
      </c>
      <c r="S7054">
        <v>0.22</v>
      </c>
      <c r="T7054">
        <v>3</v>
      </c>
      <c r="U7054" t="s">
        <v>31</v>
      </c>
      <c r="V7054">
        <v>5</v>
      </c>
      <c r="W7054">
        <v>5</v>
      </c>
      <c r="X7054">
        <v>1842.06</v>
      </c>
      <c r="Y7054">
        <v>15</v>
      </c>
      <c r="Z7054">
        <v>4</v>
      </c>
      <c r="AA7054" t="s">
        <v>48</v>
      </c>
      <c r="AB7054">
        <v>28.5</v>
      </c>
      <c r="AC7054">
        <v>0.34429999999999999</v>
      </c>
      <c r="AD7054">
        <v>0</v>
      </c>
      <c r="AE7054" t="s">
        <v>40</v>
      </c>
    </row>
    <row r="7055" spans="1:31" x14ac:dyDescent="0.25">
      <c r="A7055">
        <v>7054</v>
      </c>
      <c r="B7055" t="str">
        <f t="shared" si="110"/>
        <v>18-25</v>
      </c>
      <c r="D7055">
        <v>23</v>
      </c>
      <c r="F7055" t="s">
        <v>28</v>
      </c>
      <c r="G7055" t="s">
        <v>29</v>
      </c>
      <c r="H7055" t="s">
        <v>41</v>
      </c>
      <c r="I7055">
        <v>16</v>
      </c>
      <c r="J7055">
        <v>30</v>
      </c>
      <c r="K7055">
        <v>2</v>
      </c>
      <c r="L7055">
        <v>513.98</v>
      </c>
      <c r="M7055">
        <v>14773.79</v>
      </c>
      <c r="N7055">
        <v>0</v>
      </c>
      <c r="O7055">
        <v>1916</v>
      </c>
      <c r="P7055">
        <v>2</v>
      </c>
      <c r="Q7055">
        <v>6.5</v>
      </c>
      <c r="R7055">
        <v>0</v>
      </c>
      <c r="S7055">
        <v>0.66</v>
      </c>
      <c r="T7055">
        <v>3</v>
      </c>
      <c r="U7055" t="s">
        <v>46</v>
      </c>
      <c r="V7055">
        <v>0</v>
      </c>
      <c r="W7055">
        <v>2</v>
      </c>
      <c r="X7055">
        <v>380.54</v>
      </c>
      <c r="Y7055">
        <v>28</v>
      </c>
      <c r="Z7055">
        <v>3</v>
      </c>
      <c r="AA7055" t="s">
        <v>39</v>
      </c>
      <c r="AB7055">
        <v>28.4</v>
      </c>
      <c r="AC7055">
        <v>0.34370000000000001</v>
      </c>
      <c r="AD7055">
        <v>0</v>
      </c>
      <c r="AE7055" t="s">
        <v>40</v>
      </c>
    </row>
    <row r="7056" spans="1:31" x14ac:dyDescent="0.25">
      <c r="A7056">
        <v>7055</v>
      </c>
      <c r="B7056" t="str">
        <f t="shared" si="110"/>
        <v>60+</v>
      </c>
      <c r="D7056">
        <v>67</v>
      </c>
      <c r="F7056" t="s">
        <v>34</v>
      </c>
      <c r="G7056" t="s">
        <v>49</v>
      </c>
      <c r="H7056" t="s">
        <v>44</v>
      </c>
      <c r="I7056">
        <v>43</v>
      </c>
      <c r="J7056">
        <v>20</v>
      </c>
      <c r="K7056">
        <v>4</v>
      </c>
      <c r="L7056">
        <v>346.56</v>
      </c>
      <c r="M7056">
        <v>7396.89</v>
      </c>
      <c r="N7056">
        <v>0</v>
      </c>
      <c r="O7056">
        <v>954</v>
      </c>
      <c r="P7056">
        <v>1</v>
      </c>
      <c r="Q7056">
        <v>0</v>
      </c>
      <c r="R7056">
        <v>1</v>
      </c>
      <c r="S7056">
        <v>0.26</v>
      </c>
      <c r="T7056">
        <v>3</v>
      </c>
      <c r="U7056" t="s">
        <v>46</v>
      </c>
      <c r="V7056">
        <v>0</v>
      </c>
      <c r="W7056">
        <v>2</v>
      </c>
      <c r="X7056">
        <v>438.01</v>
      </c>
      <c r="Y7056">
        <v>57</v>
      </c>
      <c r="Z7056">
        <v>3.6</v>
      </c>
      <c r="AA7056" t="s">
        <v>39</v>
      </c>
      <c r="AB7056">
        <v>27.7</v>
      </c>
      <c r="AC7056">
        <v>0.33879999999999999</v>
      </c>
      <c r="AD7056">
        <v>0</v>
      </c>
      <c r="AE7056" t="s">
        <v>40</v>
      </c>
    </row>
    <row r="7057" spans="1:31" x14ac:dyDescent="0.25">
      <c r="A7057">
        <v>7056</v>
      </c>
      <c r="B7057" t="str">
        <f t="shared" si="110"/>
        <v>26-40</v>
      </c>
      <c r="D7057">
        <v>26</v>
      </c>
      <c r="F7057" t="s">
        <v>34</v>
      </c>
      <c r="G7057" t="s">
        <v>35</v>
      </c>
      <c r="H7057" t="s">
        <v>30</v>
      </c>
      <c r="I7057">
        <v>51</v>
      </c>
      <c r="J7057">
        <v>43</v>
      </c>
      <c r="K7057">
        <v>7</v>
      </c>
      <c r="L7057">
        <v>573.11</v>
      </c>
      <c r="M7057">
        <v>23868.34</v>
      </c>
      <c r="N7057">
        <v>0</v>
      </c>
      <c r="O7057">
        <v>2909</v>
      </c>
      <c r="P7057">
        <v>3</v>
      </c>
      <c r="Q7057">
        <v>14.3</v>
      </c>
      <c r="R7057">
        <v>0</v>
      </c>
      <c r="S7057">
        <v>0.48</v>
      </c>
      <c r="T7057">
        <v>2</v>
      </c>
      <c r="U7057" t="s">
        <v>47</v>
      </c>
      <c r="V7057">
        <v>1</v>
      </c>
      <c r="W7057">
        <v>3</v>
      </c>
      <c r="X7057">
        <v>1159.79</v>
      </c>
      <c r="Y7057">
        <v>61</v>
      </c>
      <c r="Z7057">
        <v>4.2</v>
      </c>
      <c r="AA7057" t="s">
        <v>51</v>
      </c>
      <c r="AB7057">
        <v>29.6</v>
      </c>
      <c r="AC7057">
        <v>0.35149999999999998</v>
      </c>
      <c r="AD7057">
        <v>0</v>
      </c>
      <c r="AE7057" t="s">
        <v>40</v>
      </c>
    </row>
    <row r="7058" spans="1:31" x14ac:dyDescent="0.25">
      <c r="A7058">
        <v>7057</v>
      </c>
      <c r="B7058" t="str">
        <f t="shared" si="110"/>
        <v>26-40</v>
      </c>
      <c r="D7058">
        <v>38</v>
      </c>
      <c r="F7058" t="s">
        <v>28</v>
      </c>
      <c r="G7058" t="s">
        <v>49</v>
      </c>
      <c r="H7058" t="s">
        <v>41</v>
      </c>
      <c r="I7058">
        <v>2</v>
      </c>
      <c r="J7058">
        <v>2</v>
      </c>
      <c r="K7058">
        <v>0</v>
      </c>
      <c r="L7058">
        <v>499.21</v>
      </c>
      <c r="M7058">
        <v>1092.94</v>
      </c>
      <c r="N7058">
        <v>1</v>
      </c>
      <c r="O7058">
        <v>167</v>
      </c>
      <c r="P7058">
        <v>0</v>
      </c>
      <c r="Q7058">
        <v>0</v>
      </c>
      <c r="R7058">
        <v>0</v>
      </c>
      <c r="S7058">
        <v>0.2</v>
      </c>
      <c r="T7058">
        <v>2</v>
      </c>
      <c r="U7058" t="s">
        <v>42</v>
      </c>
      <c r="V7058">
        <v>0</v>
      </c>
      <c r="W7058">
        <v>0</v>
      </c>
      <c r="X7058">
        <v>0</v>
      </c>
      <c r="Y7058">
        <v>48</v>
      </c>
      <c r="Z7058">
        <v>4</v>
      </c>
      <c r="AA7058" t="s">
        <v>39</v>
      </c>
      <c r="AB7058">
        <v>29.3</v>
      </c>
      <c r="AC7058">
        <v>0.34970000000000001</v>
      </c>
      <c r="AD7058">
        <v>0</v>
      </c>
      <c r="AE7058" t="s">
        <v>40</v>
      </c>
    </row>
    <row r="7059" spans="1:31" x14ac:dyDescent="0.25">
      <c r="A7059">
        <v>7058</v>
      </c>
      <c r="B7059" t="str">
        <f t="shared" si="110"/>
        <v>60+</v>
      </c>
      <c r="D7059">
        <v>62</v>
      </c>
      <c r="F7059" t="s">
        <v>34</v>
      </c>
      <c r="G7059" t="s">
        <v>43</v>
      </c>
      <c r="H7059" t="s">
        <v>44</v>
      </c>
      <c r="I7059">
        <v>24</v>
      </c>
      <c r="J7059">
        <v>21</v>
      </c>
      <c r="K7059">
        <v>4</v>
      </c>
      <c r="L7059">
        <v>298.75</v>
      </c>
      <c r="M7059">
        <v>5927.87</v>
      </c>
      <c r="N7059">
        <v>0</v>
      </c>
      <c r="O7059">
        <v>671</v>
      </c>
      <c r="P7059">
        <v>1</v>
      </c>
      <c r="Q7059">
        <v>0</v>
      </c>
      <c r="R7059">
        <v>0</v>
      </c>
      <c r="S7059">
        <v>0.09</v>
      </c>
      <c r="T7059">
        <v>2</v>
      </c>
      <c r="U7059" t="s">
        <v>46</v>
      </c>
      <c r="V7059">
        <v>1</v>
      </c>
      <c r="W7059">
        <v>0</v>
      </c>
      <c r="X7059">
        <v>320.27</v>
      </c>
      <c r="Y7059">
        <v>55</v>
      </c>
      <c r="Z7059">
        <v>4.8</v>
      </c>
      <c r="AA7059" t="s">
        <v>48</v>
      </c>
      <c r="AB7059">
        <v>34.200000000000003</v>
      </c>
      <c r="AC7059">
        <v>0.38390000000000002</v>
      </c>
      <c r="AD7059">
        <v>0</v>
      </c>
      <c r="AE7059" t="s">
        <v>40</v>
      </c>
    </row>
    <row r="7060" spans="1:31" x14ac:dyDescent="0.25">
      <c r="A7060">
        <v>7059</v>
      </c>
      <c r="B7060" t="str">
        <f t="shared" si="110"/>
        <v>60+</v>
      </c>
      <c r="D7060">
        <v>69</v>
      </c>
      <c r="F7060" t="s">
        <v>28</v>
      </c>
      <c r="G7060" t="s">
        <v>43</v>
      </c>
      <c r="H7060" t="s">
        <v>36</v>
      </c>
      <c r="I7060">
        <v>10</v>
      </c>
      <c r="J7060">
        <v>22</v>
      </c>
      <c r="K7060">
        <v>2</v>
      </c>
      <c r="L7060">
        <v>472.32</v>
      </c>
      <c r="M7060">
        <v>9863.61</v>
      </c>
      <c r="N7060">
        <v>0</v>
      </c>
      <c r="O7060">
        <v>1159</v>
      </c>
      <c r="P7060">
        <v>1</v>
      </c>
      <c r="Q7060">
        <v>8.6999999999999993</v>
      </c>
      <c r="R7060">
        <v>1</v>
      </c>
      <c r="S7060">
        <v>0.42</v>
      </c>
      <c r="T7060">
        <v>2</v>
      </c>
      <c r="U7060" t="s">
        <v>46</v>
      </c>
      <c r="V7060">
        <v>1</v>
      </c>
      <c r="W7060">
        <v>0</v>
      </c>
      <c r="X7060">
        <v>41.51</v>
      </c>
      <c r="Y7060">
        <v>5</v>
      </c>
      <c r="Z7060">
        <v>4.2</v>
      </c>
      <c r="AA7060" t="s">
        <v>39</v>
      </c>
      <c r="AB7060">
        <v>23.9</v>
      </c>
      <c r="AC7060">
        <v>0.31390000000000001</v>
      </c>
      <c r="AD7060">
        <v>0</v>
      </c>
      <c r="AE7060" t="s">
        <v>40</v>
      </c>
    </row>
    <row r="7061" spans="1:31" x14ac:dyDescent="0.25">
      <c r="A7061">
        <v>7060</v>
      </c>
      <c r="B7061" t="str">
        <f t="shared" si="110"/>
        <v>41-60</v>
      </c>
      <c r="D7061">
        <v>43</v>
      </c>
      <c r="F7061" t="s">
        <v>34</v>
      </c>
      <c r="G7061" t="s">
        <v>43</v>
      </c>
      <c r="H7061" t="s">
        <v>30</v>
      </c>
      <c r="I7061">
        <v>21</v>
      </c>
      <c r="J7061">
        <v>23</v>
      </c>
      <c r="K7061">
        <v>1</v>
      </c>
      <c r="L7061">
        <v>148.31</v>
      </c>
      <c r="M7061">
        <v>3105.22</v>
      </c>
      <c r="N7061">
        <v>0</v>
      </c>
      <c r="O7061">
        <v>428</v>
      </c>
      <c r="P7061">
        <v>0</v>
      </c>
      <c r="Q7061">
        <v>0</v>
      </c>
      <c r="R7061">
        <v>1</v>
      </c>
      <c r="S7061">
        <v>0.39</v>
      </c>
      <c r="T7061">
        <v>3</v>
      </c>
      <c r="U7061" t="s">
        <v>38</v>
      </c>
      <c r="V7061">
        <v>1</v>
      </c>
      <c r="W7061">
        <v>1</v>
      </c>
      <c r="X7061">
        <v>117.63</v>
      </c>
      <c r="Y7061">
        <v>29</v>
      </c>
      <c r="Z7061">
        <v>3.7</v>
      </c>
      <c r="AA7061" t="s">
        <v>48</v>
      </c>
      <c r="AB7061">
        <v>20.5</v>
      </c>
      <c r="AC7061">
        <v>0.29220000000000002</v>
      </c>
      <c r="AD7061">
        <v>0</v>
      </c>
      <c r="AE7061" t="s">
        <v>40</v>
      </c>
    </row>
    <row r="7062" spans="1:31" x14ac:dyDescent="0.25">
      <c r="A7062">
        <v>7061</v>
      </c>
      <c r="B7062" t="str">
        <f t="shared" si="110"/>
        <v>41-60</v>
      </c>
      <c r="D7062">
        <v>43</v>
      </c>
      <c r="F7062" t="s">
        <v>28</v>
      </c>
      <c r="G7062" t="s">
        <v>29</v>
      </c>
      <c r="H7062" t="s">
        <v>36</v>
      </c>
      <c r="I7062">
        <v>54</v>
      </c>
      <c r="J7062">
        <v>85</v>
      </c>
      <c r="K7062">
        <v>7</v>
      </c>
      <c r="L7062">
        <v>533.07000000000005</v>
      </c>
      <c r="M7062">
        <v>47040.32</v>
      </c>
      <c r="N7062">
        <v>0</v>
      </c>
      <c r="O7062">
        <v>5227</v>
      </c>
      <c r="P7062">
        <v>5</v>
      </c>
      <c r="Q7062">
        <v>13.8</v>
      </c>
      <c r="R7062">
        <v>5</v>
      </c>
      <c r="S7062">
        <v>0.52</v>
      </c>
      <c r="T7062">
        <v>2</v>
      </c>
      <c r="U7062" t="s">
        <v>42</v>
      </c>
      <c r="V7062">
        <v>1</v>
      </c>
      <c r="W7062">
        <v>2</v>
      </c>
      <c r="X7062">
        <v>729.33</v>
      </c>
      <c r="Y7062">
        <v>6</v>
      </c>
      <c r="Z7062">
        <v>3.4</v>
      </c>
      <c r="AA7062" t="s">
        <v>39</v>
      </c>
      <c r="AB7062">
        <v>17.100000000000001</v>
      </c>
      <c r="AC7062">
        <v>0.2717</v>
      </c>
      <c r="AD7062">
        <v>0</v>
      </c>
      <c r="AE7062" t="s">
        <v>40</v>
      </c>
    </row>
    <row r="7063" spans="1:31" x14ac:dyDescent="0.25">
      <c r="A7063">
        <v>7062</v>
      </c>
      <c r="B7063" t="str">
        <f t="shared" si="110"/>
        <v>18-25</v>
      </c>
      <c r="D7063">
        <v>20</v>
      </c>
      <c r="F7063" t="s">
        <v>34</v>
      </c>
      <c r="G7063" t="s">
        <v>29</v>
      </c>
      <c r="H7063" t="s">
        <v>36</v>
      </c>
      <c r="I7063">
        <v>10</v>
      </c>
      <c r="J7063">
        <v>13</v>
      </c>
      <c r="K7063">
        <v>2</v>
      </c>
      <c r="L7063">
        <v>371.13</v>
      </c>
      <c r="M7063">
        <v>4401.8599999999997</v>
      </c>
      <c r="N7063">
        <v>1</v>
      </c>
      <c r="O7063">
        <v>492</v>
      </c>
      <c r="P7063">
        <v>0</v>
      </c>
      <c r="Q7063">
        <v>10.9</v>
      </c>
      <c r="R7063">
        <v>0</v>
      </c>
      <c r="S7063">
        <v>0.08</v>
      </c>
      <c r="T7063">
        <v>1</v>
      </c>
      <c r="U7063" t="s">
        <v>31</v>
      </c>
      <c r="V7063">
        <v>0</v>
      </c>
      <c r="W7063">
        <v>1</v>
      </c>
      <c r="X7063">
        <v>85.84</v>
      </c>
      <c r="Y7063">
        <v>43</v>
      </c>
      <c r="Z7063">
        <v>3.6</v>
      </c>
      <c r="AA7063" t="s">
        <v>54</v>
      </c>
      <c r="AB7063">
        <v>23.3</v>
      </c>
      <c r="AC7063">
        <v>0.30980000000000002</v>
      </c>
      <c r="AD7063">
        <v>0</v>
      </c>
      <c r="AE7063" t="s">
        <v>40</v>
      </c>
    </row>
    <row r="7064" spans="1:31" x14ac:dyDescent="0.25">
      <c r="A7064">
        <v>7063</v>
      </c>
      <c r="B7064" t="str">
        <f t="shared" si="110"/>
        <v>60+</v>
      </c>
      <c r="D7064">
        <v>69</v>
      </c>
      <c r="F7064" t="s">
        <v>34</v>
      </c>
      <c r="G7064" t="s">
        <v>29</v>
      </c>
      <c r="H7064" t="s">
        <v>41</v>
      </c>
      <c r="I7064">
        <v>41</v>
      </c>
      <c r="J7064">
        <v>29</v>
      </c>
      <c r="K7064">
        <v>3</v>
      </c>
      <c r="L7064">
        <v>251.24</v>
      </c>
      <c r="M7064">
        <v>7459.81</v>
      </c>
      <c r="N7064">
        <v>0</v>
      </c>
      <c r="O7064">
        <v>1051</v>
      </c>
      <c r="P7064">
        <v>0</v>
      </c>
      <c r="Q7064">
        <v>0</v>
      </c>
      <c r="R7064">
        <v>1</v>
      </c>
      <c r="S7064">
        <v>0.73</v>
      </c>
      <c r="T7064">
        <v>1</v>
      </c>
      <c r="U7064" t="s">
        <v>42</v>
      </c>
      <c r="V7064">
        <v>1</v>
      </c>
      <c r="W7064">
        <v>2</v>
      </c>
      <c r="X7064">
        <v>534.77</v>
      </c>
      <c r="Y7064">
        <v>57</v>
      </c>
      <c r="Z7064">
        <v>5</v>
      </c>
      <c r="AA7064" t="s">
        <v>39</v>
      </c>
      <c r="AB7064">
        <v>25.7</v>
      </c>
      <c r="AC7064">
        <v>0.32529999999999998</v>
      </c>
      <c r="AD7064">
        <v>0</v>
      </c>
      <c r="AE7064" t="s">
        <v>40</v>
      </c>
    </row>
    <row r="7065" spans="1:31" x14ac:dyDescent="0.25">
      <c r="A7065">
        <v>7064</v>
      </c>
      <c r="B7065" t="str">
        <f t="shared" si="110"/>
        <v>18-25</v>
      </c>
      <c r="D7065">
        <v>18</v>
      </c>
      <c r="F7065" t="s">
        <v>34</v>
      </c>
      <c r="G7065" t="s">
        <v>35</v>
      </c>
      <c r="H7065" t="s">
        <v>30</v>
      </c>
      <c r="I7065">
        <v>59</v>
      </c>
      <c r="J7065">
        <v>44</v>
      </c>
      <c r="K7065">
        <v>5</v>
      </c>
      <c r="L7065">
        <v>166.92</v>
      </c>
      <c r="M7065">
        <v>6771.54</v>
      </c>
      <c r="N7065">
        <v>0</v>
      </c>
      <c r="O7065">
        <v>680</v>
      </c>
      <c r="P7065">
        <v>0</v>
      </c>
      <c r="Q7065">
        <v>29.3</v>
      </c>
      <c r="R7065">
        <v>0</v>
      </c>
      <c r="S7065">
        <v>0.14000000000000001</v>
      </c>
      <c r="T7065">
        <v>1</v>
      </c>
      <c r="U7065" t="s">
        <v>31</v>
      </c>
      <c r="V7065">
        <v>0</v>
      </c>
      <c r="W7065">
        <v>1</v>
      </c>
      <c r="X7065">
        <v>281.19</v>
      </c>
      <c r="Y7065">
        <v>93</v>
      </c>
      <c r="Z7065">
        <v>4.2</v>
      </c>
      <c r="AA7065" t="s">
        <v>39</v>
      </c>
      <c r="AB7065">
        <v>32.799999999999997</v>
      </c>
      <c r="AC7065">
        <v>0.374</v>
      </c>
      <c r="AD7065">
        <v>0</v>
      </c>
      <c r="AE7065" t="s">
        <v>40</v>
      </c>
    </row>
    <row r="7066" spans="1:31" x14ac:dyDescent="0.25">
      <c r="A7066">
        <v>7065</v>
      </c>
      <c r="B7066" t="str">
        <f t="shared" si="110"/>
        <v>18-25</v>
      </c>
      <c r="D7066">
        <v>19</v>
      </c>
      <c r="F7066" t="s">
        <v>28</v>
      </c>
      <c r="G7066" t="s">
        <v>43</v>
      </c>
      <c r="H7066" t="s">
        <v>53</v>
      </c>
      <c r="I7066">
        <v>50</v>
      </c>
      <c r="J7066">
        <v>126</v>
      </c>
      <c r="K7066">
        <v>13</v>
      </c>
      <c r="L7066">
        <v>486.83</v>
      </c>
      <c r="M7066">
        <v>63766.79</v>
      </c>
      <c r="N7066">
        <v>0</v>
      </c>
      <c r="O7066">
        <v>6647</v>
      </c>
      <c r="P7066">
        <v>7</v>
      </c>
      <c r="Q7066">
        <v>20.7</v>
      </c>
      <c r="R7066">
        <v>4</v>
      </c>
      <c r="S7066">
        <v>0.84</v>
      </c>
      <c r="T7066">
        <v>7</v>
      </c>
      <c r="U7066" t="s">
        <v>46</v>
      </c>
      <c r="V7066">
        <v>4</v>
      </c>
      <c r="W7066">
        <v>9</v>
      </c>
      <c r="X7066">
        <v>3738.49</v>
      </c>
      <c r="Y7066">
        <v>83</v>
      </c>
      <c r="Z7066">
        <v>3.5</v>
      </c>
      <c r="AA7066" t="s">
        <v>39</v>
      </c>
      <c r="AB7066">
        <v>69.2</v>
      </c>
      <c r="AC7066">
        <v>0.64029999999999998</v>
      </c>
      <c r="AD7066">
        <v>1</v>
      </c>
      <c r="AE7066" t="s">
        <v>58</v>
      </c>
    </row>
    <row r="7067" spans="1:31" x14ac:dyDescent="0.25">
      <c r="A7067">
        <v>7066</v>
      </c>
      <c r="B7067" t="str">
        <f t="shared" si="110"/>
        <v>41-60</v>
      </c>
      <c r="D7067">
        <v>43</v>
      </c>
      <c r="F7067" t="s">
        <v>28</v>
      </c>
      <c r="G7067" t="s">
        <v>45</v>
      </c>
      <c r="H7067" t="s">
        <v>41</v>
      </c>
      <c r="I7067">
        <v>3</v>
      </c>
      <c r="J7067">
        <v>6</v>
      </c>
      <c r="K7067">
        <v>1</v>
      </c>
      <c r="L7067">
        <v>434.33</v>
      </c>
      <c r="M7067">
        <v>2461.66</v>
      </c>
      <c r="N7067">
        <v>1</v>
      </c>
      <c r="O7067">
        <v>306</v>
      </c>
      <c r="P7067">
        <v>0</v>
      </c>
      <c r="Q7067">
        <v>17.3</v>
      </c>
      <c r="R7067">
        <v>0</v>
      </c>
      <c r="S7067">
        <v>0.27</v>
      </c>
      <c r="T7067">
        <v>2</v>
      </c>
      <c r="U7067" t="s">
        <v>42</v>
      </c>
      <c r="V7067">
        <v>0</v>
      </c>
      <c r="W7067">
        <v>0</v>
      </c>
      <c r="X7067">
        <v>0</v>
      </c>
      <c r="Y7067">
        <v>33</v>
      </c>
      <c r="Z7067">
        <v>3.1</v>
      </c>
      <c r="AA7067" t="s">
        <v>48</v>
      </c>
      <c r="AB7067">
        <v>25.5</v>
      </c>
      <c r="AC7067">
        <v>0.32400000000000001</v>
      </c>
      <c r="AD7067">
        <v>0</v>
      </c>
      <c r="AE7067" t="s">
        <v>40</v>
      </c>
    </row>
    <row r="7068" spans="1:31" x14ac:dyDescent="0.25">
      <c r="A7068">
        <v>7067</v>
      </c>
      <c r="B7068" t="str">
        <f t="shared" si="110"/>
        <v>18-25</v>
      </c>
      <c r="D7068">
        <v>18</v>
      </c>
      <c r="F7068" t="s">
        <v>28</v>
      </c>
      <c r="G7068" t="s">
        <v>49</v>
      </c>
      <c r="H7068" t="s">
        <v>44</v>
      </c>
      <c r="I7068">
        <v>57</v>
      </c>
      <c r="J7068">
        <v>2</v>
      </c>
      <c r="K7068">
        <v>0</v>
      </c>
      <c r="L7068">
        <v>410.4</v>
      </c>
      <c r="M7068">
        <v>814.45</v>
      </c>
      <c r="N7068">
        <v>1</v>
      </c>
      <c r="O7068">
        <v>62</v>
      </c>
      <c r="P7068">
        <v>0</v>
      </c>
      <c r="Q7068">
        <v>3.6</v>
      </c>
      <c r="R7068">
        <v>0</v>
      </c>
      <c r="S7068">
        <v>0.41</v>
      </c>
      <c r="T7068">
        <v>1</v>
      </c>
      <c r="U7068" t="s">
        <v>42</v>
      </c>
      <c r="V7068">
        <v>0</v>
      </c>
      <c r="W7068">
        <v>0</v>
      </c>
      <c r="X7068">
        <v>0</v>
      </c>
      <c r="Y7068">
        <v>89</v>
      </c>
      <c r="Z7068">
        <v>3.9</v>
      </c>
      <c r="AA7068" t="s">
        <v>39</v>
      </c>
      <c r="AB7068">
        <v>27.8</v>
      </c>
      <c r="AC7068">
        <v>0.33960000000000001</v>
      </c>
      <c r="AD7068">
        <v>0</v>
      </c>
      <c r="AE7068" t="s">
        <v>40</v>
      </c>
    </row>
    <row r="7069" spans="1:31" x14ac:dyDescent="0.25">
      <c r="A7069">
        <v>7068</v>
      </c>
      <c r="B7069" t="str">
        <f t="shared" si="110"/>
        <v>26-40</v>
      </c>
      <c r="D7069">
        <v>26</v>
      </c>
      <c r="F7069" t="s">
        <v>34</v>
      </c>
      <c r="G7069" t="s">
        <v>49</v>
      </c>
      <c r="H7069" t="s">
        <v>44</v>
      </c>
      <c r="I7069">
        <v>31</v>
      </c>
      <c r="J7069">
        <v>40</v>
      </c>
      <c r="K7069">
        <v>3</v>
      </c>
      <c r="L7069">
        <v>480</v>
      </c>
      <c r="M7069">
        <v>17935.29</v>
      </c>
      <c r="N7069">
        <v>0</v>
      </c>
      <c r="O7069">
        <v>2175</v>
      </c>
      <c r="P7069">
        <v>1</v>
      </c>
      <c r="Q7069">
        <v>0</v>
      </c>
      <c r="R7069">
        <v>2</v>
      </c>
      <c r="S7069">
        <v>0.1</v>
      </c>
      <c r="T7069">
        <v>1</v>
      </c>
      <c r="U7069" t="s">
        <v>47</v>
      </c>
      <c r="V7069">
        <v>0</v>
      </c>
      <c r="W7069">
        <v>3</v>
      </c>
      <c r="X7069">
        <v>539.27</v>
      </c>
      <c r="Y7069">
        <v>22</v>
      </c>
      <c r="Z7069">
        <v>4.9000000000000004</v>
      </c>
      <c r="AA7069" t="s">
        <v>51</v>
      </c>
      <c r="AB7069">
        <v>17.3</v>
      </c>
      <c r="AC7069">
        <v>0.27279999999999999</v>
      </c>
      <c r="AD7069">
        <v>0</v>
      </c>
      <c r="AE7069" t="s">
        <v>40</v>
      </c>
    </row>
    <row r="7070" spans="1:31" x14ac:dyDescent="0.25">
      <c r="A7070">
        <v>7069</v>
      </c>
      <c r="B7070" t="str">
        <f t="shared" si="110"/>
        <v>41-60</v>
      </c>
      <c r="D7070">
        <v>51</v>
      </c>
      <c r="F7070" t="s">
        <v>28</v>
      </c>
      <c r="G7070" t="s">
        <v>35</v>
      </c>
      <c r="H7070" t="s">
        <v>36</v>
      </c>
      <c r="I7070">
        <v>60</v>
      </c>
      <c r="J7070">
        <v>151</v>
      </c>
      <c r="K7070">
        <v>20</v>
      </c>
      <c r="L7070">
        <v>451.39</v>
      </c>
      <c r="M7070">
        <v>62269.46</v>
      </c>
      <c r="N7070">
        <v>0</v>
      </c>
      <c r="O7070">
        <v>6696</v>
      </c>
      <c r="P7070">
        <v>7</v>
      </c>
      <c r="Q7070">
        <v>29.2</v>
      </c>
      <c r="R7070">
        <v>3</v>
      </c>
      <c r="S7070">
        <v>0.42</v>
      </c>
      <c r="T7070">
        <v>7</v>
      </c>
      <c r="U7070" t="s">
        <v>47</v>
      </c>
      <c r="V7070">
        <v>4</v>
      </c>
      <c r="W7070">
        <v>10</v>
      </c>
      <c r="X7070">
        <v>1308.71</v>
      </c>
      <c r="Y7070">
        <v>21</v>
      </c>
      <c r="Z7070">
        <v>3.3</v>
      </c>
      <c r="AA7070" t="s">
        <v>32</v>
      </c>
      <c r="AB7070">
        <v>45.6</v>
      </c>
      <c r="AC7070">
        <v>0.46710000000000002</v>
      </c>
      <c r="AD7070">
        <v>1</v>
      </c>
      <c r="AE7070" t="s">
        <v>33</v>
      </c>
    </row>
    <row r="7071" spans="1:31" x14ac:dyDescent="0.25">
      <c r="A7071">
        <v>7070</v>
      </c>
      <c r="B7071" t="str">
        <f t="shared" si="110"/>
        <v>41-60</v>
      </c>
      <c r="D7071">
        <v>55</v>
      </c>
      <c r="F7071" t="s">
        <v>34</v>
      </c>
      <c r="G7071" t="s">
        <v>35</v>
      </c>
      <c r="H7071" t="s">
        <v>44</v>
      </c>
      <c r="I7071">
        <v>43</v>
      </c>
      <c r="J7071">
        <v>97</v>
      </c>
      <c r="K7071">
        <v>3</v>
      </c>
      <c r="L7071">
        <v>538.64</v>
      </c>
      <c r="M7071">
        <v>55674.91</v>
      </c>
      <c r="N7071">
        <v>0</v>
      </c>
      <c r="O7071">
        <v>5503</v>
      </c>
      <c r="P7071">
        <v>2</v>
      </c>
      <c r="Q7071">
        <v>9.1999999999999993</v>
      </c>
      <c r="R7071">
        <v>6</v>
      </c>
      <c r="S7071">
        <v>0.68</v>
      </c>
      <c r="T7071">
        <v>3</v>
      </c>
      <c r="U7071" t="s">
        <v>46</v>
      </c>
      <c r="V7071">
        <v>2</v>
      </c>
      <c r="W7071">
        <v>8</v>
      </c>
      <c r="X7071">
        <v>2506.0100000000002</v>
      </c>
      <c r="Y7071">
        <v>65</v>
      </c>
      <c r="Z7071">
        <v>3.1</v>
      </c>
      <c r="AA7071" t="s">
        <v>32</v>
      </c>
      <c r="AB7071">
        <v>42.1</v>
      </c>
      <c r="AC7071">
        <v>0.44080000000000003</v>
      </c>
      <c r="AD7071">
        <v>1</v>
      </c>
      <c r="AE7071" t="s">
        <v>58</v>
      </c>
    </row>
    <row r="7072" spans="1:31" x14ac:dyDescent="0.25">
      <c r="A7072">
        <v>7071</v>
      </c>
      <c r="B7072" t="str">
        <f t="shared" si="110"/>
        <v>26-40</v>
      </c>
      <c r="D7072">
        <v>33</v>
      </c>
      <c r="F7072" t="s">
        <v>34</v>
      </c>
      <c r="G7072" t="s">
        <v>29</v>
      </c>
      <c r="H7072" t="s">
        <v>36</v>
      </c>
      <c r="I7072">
        <v>45</v>
      </c>
      <c r="J7072">
        <v>158</v>
      </c>
      <c r="K7072">
        <v>13</v>
      </c>
      <c r="L7072">
        <v>448.51</v>
      </c>
      <c r="M7072">
        <v>66839.070000000007</v>
      </c>
      <c r="N7072">
        <v>0</v>
      </c>
      <c r="O7072">
        <v>7519</v>
      </c>
      <c r="P7072">
        <v>8</v>
      </c>
      <c r="Q7072">
        <v>6.3</v>
      </c>
      <c r="R7072">
        <v>7</v>
      </c>
      <c r="S7072">
        <v>0.22</v>
      </c>
      <c r="T7072">
        <v>1</v>
      </c>
      <c r="U7072" t="s">
        <v>46</v>
      </c>
      <c r="V7072">
        <v>1</v>
      </c>
      <c r="W7072">
        <v>7</v>
      </c>
      <c r="X7072">
        <v>2689.73</v>
      </c>
      <c r="Y7072">
        <v>15</v>
      </c>
      <c r="Z7072">
        <v>4</v>
      </c>
      <c r="AA7072" t="s">
        <v>39</v>
      </c>
      <c r="AB7072">
        <v>27</v>
      </c>
      <c r="AC7072">
        <v>0.33379999999999999</v>
      </c>
      <c r="AD7072">
        <v>0</v>
      </c>
      <c r="AE7072" t="s">
        <v>40</v>
      </c>
    </row>
    <row r="7073" spans="1:31" x14ac:dyDescent="0.25">
      <c r="A7073">
        <v>7072</v>
      </c>
      <c r="B7073" t="str">
        <f t="shared" si="110"/>
        <v>41-60</v>
      </c>
      <c r="D7073">
        <v>60</v>
      </c>
      <c r="F7073" t="s">
        <v>28</v>
      </c>
      <c r="G7073" t="s">
        <v>35</v>
      </c>
      <c r="H7073" t="s">
        <v>30</v>
      </c>
      <c r="I7073">
        <v>25</v>
      </c>
      <c r="J7073">
        <v>40</v>
      </c>
      <c r="K7073">
        <v>7</v>
      </c>
      <c r="L7073">
        <v>393.1</v>
      </c>
      <c r="M7073">
        <v>14508.48</v>
      </c>
      <c r="N7073">
        <v>1</v>
      </c>
      <c r="O7073">
        <v>1835</v>
      </c>
      <c r="P7073">
        <v>2</v>
      </c>
      <c r="Q7073">
        <v>11.9</v>
      </c>
      <c r="R7073">
        <v>1</v>
      </c>
      <c r="S7073">
        <v>0.4</v>
      </c>
      <c r="T7073">
        <v>1</v>
      </c>
      <c r="U7073" t="s">
        <v>42</v>
      </c>
      <c r="V7073">
        <v>2</v>
      </c>
      <c r="W7073">
        <v>1</v>
      </c>
      <c r="X7073">
        <v>701.51</v>
      </c>
      <c r="Y7073">
        <v>68</v>
      </c>
      <c r="Z7073">
        <v>4.5</v>
      </c>
      <c r="AA7073" t="s">
        <v>51</v>
      </c>
      <c r="AB7073">
        <v>35.5</v>
      </c>
      <c r="AC7073">
        <v>0.39269999999999999</v>
      </c>
      <c r="AD7073">
        <v>0</v>
      </c>
      <c r="AE7073" t="s">
        <v>40</v>
      </c>
    </row>
    <row r="7074" spans="1:31" x14ac:dyDescent="0.25">
      <c r="A7074">
        <v>7073</v>
      </c>
      <c r="B7074" t="str">
        <f t="shared" si="110"/>
        <v>41-60</v>
      </c>
      <c r="D7074">
        <v>50</v>
      </c>
      <c r="F7074" t="s">
        <v>28</v>
      </c>
      <c r="G7074" t="s">
        <v>43</v>
      </c>
      <c r="H7074" t="s">
        <v>30</v>
      </c>
      <c r="I7074">
        <v>9</v>
      </c>
      <c r="J7074">
        <v>19</v>
      </c>
      <c r="K7074">
        <v>1</v>
      </c>
      <c r="L7074">
        <v>395.2</v>
      </c>
      <c r="M7074">
        <v>7328.82</v>
      </c>
      <c r="N7074">
        <v>0</v>
      </c>
      <c r="O7074">
        <v>1204</v>
      </c>
      <c r="P7074">
        <v>0</v>
      </c>
      <c r="Q7074">
        <v>13.8</v>
      </c>
      <c r="R7074">
        <v>1</v>
      </c>
      <c r="S7074">
        <v>0.14000000000000001</v>
      </c>
      <c r="T7074">
        <v>3</v>
      </c>
      <c r="U7074" t="s">
        <v>42</v>
      </c>
      <c r="V7074">
        <v>1</v>
      </c>
      <c r="W7074">
        <v>1</v>
      </c>
      <c r="X7074">
        <v>426.51</v>
      </c>
      <c r="Y7074">
        <v>63</v>
      </c>
      <c r="Z7074">
        <v>3.2</v>
      </c>
      <c r="AA7074" t="s">
        <v>51</v>
      </c>
      <c r="AB7074">
        <v>41.6</v>
      </c>
      <c r="AC7074">
        <v>0.43709999999999999</v>
      </c>
      <c r="AD7074">
        <v>1</v>
      </c>
      <c r="AE7074" t="s">
        <v>52</v>
      </c>
    </row>
    <row r="7075" spans="1:31" x14ac:dyDescent="0.25">
      <c r="A7075">
        <v>7074</v>
      </c>
      <c r="B7075" t="str">
        <f t="shared" si="110"/>
        <v>26-40</v>
      </c>
      <c r="D7075">
        <v>30</v>
      </c>
      <c r="F7075" t="s">
        <v>28</v>
      </c>
      <c r="G7075" t="s">
        <v>43</v>
      </c>
      <c r="H7075" t="s">
        <v>30</v>
      </c>
      <c r="I7075">
        <v>18</v>
      </c>
      <c r="J7075">
        <v>20</v>
      </c>
      <c r="K7075">
        <v>1</v>
      </c>
      <c r="L7075">
        <v>475.8</v>
      </c>
      <c r="M7075">
        <v>9660.5300000000007</v>
      </c>
      <c r="N7075">
        <v>0</v>
      </c>
      <c r="O7075">
        <v>1127</v>
      </c>
      <c r="P7075">
        <v>1</v>
      </c>
      <c r="Q7075">
        <v>28.2</v>
      </c>
      <c r="R7075">
        <v>0</v>
      </c>
      <c r="S7075">
        <v>0.26</v>
      </c>
      <c r="T7075">
        <v>3</v>
      </c>
      <c r="U7075" t="s">
        <v>42</v>
      </c>
      <c r="V7075">
        <v>1</v>
      </c>
      <c r="W7075">
        <v>1</v>
      </c>
      <c r="X7075">
        <v>330.15</v>
      </c>
      <c r="Y7075">
        <v>15</v>
      </c>
      <c r="Z7075">
        <v>2.2999999999999998</v>
      </c>
      <c r="AA7075" t="s">
        <v>51</v>
      </c>
      <c r="AB7075">
        <v>21.7</v>
      </c>
      <c r="AC7075">
        <v>0.29959999999999998</v>
      </c>
      <c r="AD7075">
        <v>0</v>
      </c>
      <c r="AE7075" t="s">
        <v>40</v>
      </c>
    </row>
    <row r="7076" spans="1:31" x14ac:dyDescent="0.25">
      <c r="A7076">
        <v>7075</v>
      </c>
      <c r="B7076" t="str">
        <f t="shared" si="110"/>
        <v>41-60</v>
      </c>
      <c r="D7076">
        <v>55</v>
      </c>
      <c r="F7076" t="s">
        <v>34</v>
      </c>
      <c r="G7076" t="s">
        <v>43</v>
      </c>
      <c r="H7076" t="s">
        <v>41</v>
      </c>
      <c r="I7076">
        <v>30</v>
      </c>
      <c r="J7076">
        <v>17</v>
      </c>
      <c r="K7076">
        <v>1</v>
      </c>
      <c r="L7076">
        <v>505.43</v>
      </c>
      <c r="M7076">
        <v>9223.56</v>
      </c>
      <c r="N7076">
        <v>0</v>
      </c>
      <c r="O7076">
        <v>1362</v>
      </c>
      <c r="P7076">
        <v>1</v>
      </c>
      <c r="Q7076">
        <v>0</v>
      </c>
      <c r="R7076">
        <v>1</v>
      </c>
      <c r="S7076">
        <v>0.4</v>
      </c>
      <c r="T7076">
        <v>3</v>
      </c>
      <c r="U7076" t="s">
        <v>42</v>
      </c>
      <c r="V7076">
        <v>0</v>
      </c>
      <c r="W7076">
        <v>1</v>
      </c>
      <c r="X7076">
        <v>107.03</v>
      </c>
      <c r="Y7076">
        <v>51</v>
      </c>
      <c r="Z7076">
        <v>4.2</v>
      </c>
      <c r="AA7076" t="s">
        <v>39</v>
      </c>
      <c r="AB7076">
        <v>29.1</v>
      </c>
      <c r="AC7076">
        <v>0.34789999999999999</v>
      </c>
      <c r="AD7076">
        <v>0</v>
      </c>
      <c r="AE7076" t="s">
        <v>40</v>
      </c>
    </row>
    <row r="7077" spans="1:31" x14ac:dyDescent="0.25">
      <c r="A7077">
        <v>7076</v>
      </c>
      <c r="B7077" t="str">
        <f t="shared" si="110"/>
        <v>41-60</v>
      </c>
      <c r="D7077">
        <v>49</v>
      </c>
      <c r="F7077" t="s">
        <v>57</v>
      </c>
      <c r="G7077" t="s">
        <v>45</v>
      </c>
      <c r="H7077" t="s">
        <v>41</v>
      </c>
      <c r="I7077">
        <v>9</v>
      </c>
      <c r="J7077">
        <v>19</v>
      </c>
      <c r="K7077">
        <v>3</v>
      </c>
      <c r="L7077">
        <v>378.79</v>
      </c>
      <c r="M7077">
        <v>6910.16</v>
      </c>
      <c r="N7077">
        <v>0</v>
      </c>
      <c r="O7077">
        <v>883</v>
      </c>
      <c r="P7077">
        <v>1</v>
      </c>
      <c r="Q7077">
        <v>5.7</v>
      </c>
      <c r="R7077">
        <v>1</v>
      </c>
      <c r="S7077">
        <v>0.56999999999999995</v>
      </c>
      <c r="T7077">
        <v>2</v>
      </c>
      <c r="U7077" t="s">
        <v>46</v>
      </c>
      <c r="V7077">
        <v>0</v>
      </c>
      <c r="W7077">
        <v>1</v>
      </c>
      <c r="X7077">
        <v>0</v>
      </c>
      <c r="Y7077">
        <v>60</v>
      </c>
      <c r="Z7077">
        <v>4.5999999999999996</v>
      </c>
      <c r="AA7077" t="s">
        <v>39</v>
      </c>
      <c r="AB7077">
        <v>36.299999999999997</v>
      </c>
      <c r="AC7077">
        <v>0.39879999999999999</v>
      </c>
      <c r="AD7077">
        <v>0</v>
      </c>
      <c r="AE7077" t="s">
        <v>40</v>
      </c>
    </row>
    <row r="7078" spans="1:31" x14ac:dyDescent="0.25">
      <c r="A7078">
        <v>7077</v>
      </c>
      <c r="B7078" t="str">
        <f t="shared" si="110"/>
        <v>60+</v>
      </c>
      <c r="D7078">
        <v>61</v>
      </c>
      <c r="F7078" t="s">
        <v>28</v>
      </c>
      <c r="G7078" t="s">
        <v>43</v>
      </c>
      <c r="H7078" t="s">
        <v>30</v>
      </c>
      <c r="I7078">
        <v>1</v>
      </c>
      <c r="J7078">
        <v>1</v>
      </c>
      <c r="K7078">
        <v>0</v>
      </c>
      <c r="L7078">
        <v>392.28</v>
      </c>
      <c r="M7078">
        <v>401.08</v>
      </c>
      <c r="N7078">
        <v>1</v>
      </c>
      <c r="O7078">
        <v>491</v>
      </c>
      <c r="P7078">
        <v>0</v>
      </c>
      <c r="Q7078">
        <v>22.7</v>
      </c>
      <c r="R7078">
        <v>0</v>
      </c>
      <c r="S7078">
        <v>0.22</v>
      </c>
      <c r="T7078">
        <v>0</v>
      </c>
      <c r="U7078" t="s">
        <v>37</v>
      </c>
      <c r="V7078">
        <v>0</v>
      </c>
      <c r="W7078">
        <v>0</v>
      </c>
      <c r="X7078">
        <v>0</v>
      </c>
      <c r="Y7078">
        <v>46</v>
      </c>
      <c r="Z7078">
        <v>2.4</v>
      </c>
      <c r="AA7078" t="s">
        <v>39</v>
      </c>
      <c r="AB7078">
        <v>32.1</v>
      </c>
      <c r="AC7078">
        <v>0.36859999999999998</v>
      </c>
      <c r="AD7078">
        <v>0</v>
      </c>
      <c r="AE7078" t="s">
        <v>40</v>
      </c>
    </row>
    <row r="7079" spans="1:31" x14ac:dyDescent="0.25">
      <c r="A7079">
        <v>7078</v>
      </c>
      <c r="B7079" t="str">
        <f t="shared" si="110"/>
        <v>26-40</v>
      </c>
      <c r="D7079">
        <v>26</v>
      </c>
      <c r="F7079" t="s">
        <v>57</v>
      </c>
      <c r="G7079" t="s">
        <v>45</v>
      </c>
      <c r="H7079" t="s">
        <v>30</v>
      </c>
      <c r="I7079">
        <v>11</v>
      </c>
      <c r="J7079">
        <v>43</v>
      </c>
      <c r="K7079">
        <v>7</v>
      </c>
      <c r="L7079">
        <v>481.82</v>
      </c>
      <c r="M7079">
        <v>19338</v>
      </c>
      <c r="N7079">
        <v>0</v>
      </c>
      <c r="O7079">
        <v>2302</v>
      </c>
      <c r="P7079">
        <v>3</v>
      </c>
      <c r="Q7079">
        <v>4.3</v>
      </c>
      <c r="R7079">
        <v>1</v>
      </c>
      <c r="S7079">
        <v>0.16</v>
      </c>
      <c r="T7079">
        <v>2</v>
      </c>
      <c r="U7079" t="s">
        <v>47</v>
      </c>
      <c r="V7079">
        <v>0</v>
      </c>
      <c r="W7079">
        <v>1</v>
      </c>
      <c r="X7079">
        <v>223.49</v>
      </c>
      <c r="Y7079">
        <v>59</v>
      </c>
      <c r="Z7079">
        <v>4.5999999999999996</v>
      </c>
      <c r="AA7079" t="s">
        <v>51</v>
      </c>
      <c r="AB7079">
        <v>33.4</v>
      </c>
      <c r="AC7079">
        <v>0.37809999999999999</v>
      </c>
      <c r="AD7079">
        <v>0</v>
      </c>
      <c r="AE7079" t="s">
        <v>40</v>
      </c>
    </row>
    <row r="7080" spans="1:31" x14ac:dyDescent="0.25">
      <c r="A7080">
        <v>7079</v>
      </c>
      <c r="B7080" t="str">
        <f t="shared" si="110"/>
        <v>26-40</v>
      </c>
      <c r="D7080">
        <v>30</v>
      </c>
      <c r="F7080" t="s">
        <v>28</v>
      </c>
      <c r="G7080" t="s">
        <v>49</v>
      </c>
      <c r="H7080" t="s">
        <v>30</v>
      </c>
      <c r="I7080">
        <v>47</v>
      </c>
      <c r="J7080">
        <v>62</v>
      </c>
      <c r="K7080">
        <v>1</v>
      </c>
      <c r="L7080">
        <v>488.98</v>
      </c>
      <c r="M7080">
        <v>29401.93</v>
      </c>
      <c r="N7080">
        <v>0</v>
      </c>
      <c r="O7080">
        <v>2983</v>
      </c>
      <c r="P7080">
        <v>2</v>
      </c>
      <c r="Q7080">
        <v>38.200000000000003</v>
      </c>
      <c r="R7080">
        <v>3</v>
      </c>
      <c r="S7080">
        <v>0.55000000000000004</v>
      </c>
      <c r="T7080">
        <v>2</v>
      </c>
      <c r="U7080" t="s">
        <v>31</v>
      </c>
      <c r="V7080">
        <v>3</v>
      </c>
      <c r="W7080">
        <v>3</v>
      </c>
      <c r="X7080">
        <v>1388.01</v>
      </c>
      <c r="Y7080">
        <v>41</v>
      </c>
      <c r="Z7080">
        <v>4</v>
      </c>
      <c r="AA7080" t="s">
        <v>32</v>
      </c>
      <c r="AB7080">
        <v>29.4</v>
      </c>
      <c r="AC7080">
        <v>0.35020000000000001</v>
      </c>
      <c r="AD7080">
        <v>0</v>
      </c>
      <c r="AE7080" t="s">
        <v>40</v>
      </c>
    </row>
    <row r="7081" spans="1:31" x14ac:dyDescent="0.25">
      <c r="A7081">
        <v>7080</v>
      </c>
      <c r="B7081" t="str">
        <f t="shared" si="110"/>
        <v>26-40</v>
      </c>
      <c r="D7081">
        <v>34</v>
      </c>
      <c r="F7081" t="s">
        <v>28</v>
      </c>
      <c r="G7081" t="s">
        <v>43</v>
      </c>
      <c r="H7081" t="s">
        <v>30</v>
      </c>
      <c r="I7081">
        <v>57</v>
      </c>
      <c r="J7081">
        <v>83</v>
      </c>
      <c r="K7081">
        <v>3</v>
      </c>
      <c r="L7081">
        <v>337.76</v>
      </c>
      <c r="M7081">
        <v>29081.67</v>
      </c>
      <c r="N7081">
        <v>0</v>
      </c>
      <c r="O7081">
        <v>2975</v>
      </c>
      <c r="P7081">
        <v>2</v>
      </c>
      <c r="Q7081">
        <v>4.5999999999999996</v>
      </c>
      <c r="R7081">
        <v>4</v>
      </c>
      <c r="S7081">
        <v>0.31</v>
      </c>
      <c r="T7081">
        <v>4</v>
      </c>
      <c r="U7081" t="s">
        <v>47</v>
      </c>
      <c r="V7081">
        <v>0</v>
      </c>
      <c r="W7081">
        <v>6</v>
      </c>
      <c r="X7081">
        <v>1523.68</v>
      </c>
      <c r="Y7081">
        <v>42</v>
      </c>
      <c r="Z7081">
        <v>3.9</v>
      </c>
      <c r="AA7081" t="s">
        <v>54</v>
      </c>
      <c r="AB7081">
        <v>28.4</v>
      </c>
      <c r="AC7081">
        <v>0.34329999999999999</v>
      </c>
      <c r="AD7081">
        <v>0</v>
      </c>
      <c r="AE7081" t="s">
        <v>40</v>
      </c>
    </row>
    <row r="7082" spans="1:31" x14ac:dyDescent="0.25">
      <c r="A7082">
        <v>7081</v>
      </c>
      <c r="B7082" t="str">
        <f t="shared" si="110"/>
        <v>26-40</v>
      </c>
      <c r="D7082">
        <v>36</v>
      </c>
      <c r="F7082" t="s">
        <v>34</v>
      </c>
      <c r="G7082" t="s">
        <v>43</v>
      </c>
      <c r="H7082" t="s">
        <v>30</v>
      </c>
      <c r="I7082">
        <v>50</v>
      </c>
      <c r="J7082">
        <v>93</v>
      </c>
      <c r="K7082">
        <v>16</v>
      </c>
      <c r="L7082">
        <v>297.18</v>
      </c>
      <c r="M7082">
        <v>27308.94</v>
      </c>
      <c r="N7082">
        <v>0</v>
      </c>
      <c r="O7082">
        <v>2952</v>
      </c>
      <c r="P7082">
        <v>5</v>
      </c>
      <c r="Q7082">
        <v>0</v>
      </c>
      <c r="R7082">
        <v>1</v>
      </c>
      <c r="S7082">
        <v>0.62</v>
      </c>
      <c r="T7082">
        <v>1</v>
      </c>
      <c r="U7082" t="s">
        <v>46</v>
      </c>
      <c r="V7082">
        <v>4</v>
      </c>
      <c r="W7082">
        <v>6</v>
      </c>
      <c r="X7082">
        <v>3002.86</v>
      </c>
      <c r="Y7082">
        <v>7</v>
      </c>
      <c r="Z7082">
        <v>2.8</v>
      </c>
      <c r="AA7082" t="s">
        <v>39</v>
      </c>
      <c r="AB7082">
        <v>26.5</v>
      </c>
      <c r="AC7082">
        <v>0.3306</v>
      </c>
      <c r="AD7082">
        <v>0</v>
      </c>
      <c r="AE7082" t="s">
        <v>40</v>
      </c>
    </row>
    <row r="7083" spans="1:31" x14ac:dyDescent="0.25">
      <c r="A7083">
        <v>7082</v>
      </c>
      <c r="B7083" t="str">
        <f t="shared" si="110"/>
        <v>60+</v>
      </c>
      <c r="D7083">
        <v>65</v>
      </c>
      <c r="F7083" t="s">
        <v>34</v>
      </c>
      <c r="G7083" t="s">
        <v>35</v>
      </c>
      <c r="H7083" t="s">
        <v>30</v>
      </c>
      <c r="I7083">
        <v>25</v>
      </c>
      <c r="J7083">
        <v>64</v>
      </c>
      <c r="K7083">
        <v>6</v>
      </c>
      <c r="L7083">
        <v>456.36</v>
      </c>
      <c r="M7083">
        <v>30823.360000000001</v>
      </c>
      <c r="N7083">
        <v>0</v>
      </c>
      <c r="O7083">
        <v>3113</v>
      </c>
      <c r="P7083">
        <v>4</v>
      </c>
      <c r="Q7083">
        <v>0</v>
      </c>
      <c r="R7083">
        <v>2</v>
      </c>
      <c r="S7083">
        <v>0.28999999999999998</v>
      </c>
      <c r="T7083">
        <v>5</v>
      </c>
      <c r="U7083" t="s">
        <v>42</v>
      </c>
      <c r="V7083">
        <v>0</v>
      </c>
      <c r="W7083">
        <v>1</v>
      </c>
      <c r="X7083">
        <v>261.29000000000002</v>
      </c>
      <c r="Y7083">
        <v>17</v>
      </c>
      <c r="Z7083">
        <v>3.6</v>
      </c>
      <c r="AA7083" t="s">
        <v>51</v>
      </c>
      <c r="AB7083">
        <v>28.7</v>
      </c>
      <c r="AC7083">
        <v>0.34570000000000001</v>
      </c>
      <c r="AD7083">
        <v>0</v>
      </c>
      <c r="AE7083" t="s">
        <v>40</v>
      </c>
    </row>
    <row r="7084" spans="1:31" x14ac:dyDescent="0.25">
      <c r="A7084">
        <v>7083</v>
      </c>
      <c r="B7084" t="str">
        <f t="shared" si="110"/>
        <v>41-60</v>
      </c>
      <c r="D7084">
        <v>56</v>
      </c>
      <c r="F7084" t="s">
        <v>28</v>
      </c>
      <c r="G7084" t="s">
        <v>43</v>
      </c>
      <c r="H7084" t="s">
        <v>36</v>
      </c>
      <c r="I7084">
        <v>30</v>
      </c>
      <c r="J7084">
        <v>75</v>
      </c>
      <c r="K7084">
        <v>8</v>
      </c>
      <c r="L7084">
        <v>507.23</v>
      </c>
      <c r="M7084">
        <v>38535.769999999997</v>
      </c>
      <c r="N7084">
        <v>0</v>
      </c>
      <c r="O7084">
        <v>3969</v>
      </c>
      <c r="P7084">
        <v>5</v>
      </c>
      <c r="Q7084">
        <v>36.1</v>
      </c>
      <c r="R7084">
        <v>3</v>
      </c>
      <c r="S7084">
        <v>0.17</v>
      </c>
      <c r="T7084">
        <v>2</v>
      </c>
      <c r="U7084" t="s">
        <v>38</v>
      </c>
      <c r="V7084">
        <v>0</v>
      </c>
      <c r="W7084">
        <v>1</v>
      </c>
      <c r="X7084">
        <v>176.46</v>
      </c>
      <c r="Y7084">
        <v>30</v>
      </c>
      <c r="Z7084">
        <v>3.6</v>
      </c>
      <c r="AA7084" t="s">
        <v>48</v>
      </c>
      <c r="AB7084">
        <v>27.6</v>
      </c>
      <c r="AC7084">
        <v>0.33810000000000001</v>
      </c>
      <c r="AD7084">
        <v>0</v>
      </c>
      <c r="AE7084" t="s">
        <v>40</v>
      </c>
    </row>
    <row r="7085" spans="1:31" x14ac:dyDescent="0.25">
      <c r="A7085">
        <v>7084</v>
      </c>
      <c r="B7085" t="str">
        <f t="shared" si="110"/>
        <v>41-60</v>
      </c>
      <c r="D7085">
        <v>46</v>
      </c>
      <c r="F7085" t="s">
        <v>34</v>
      </c>
      <c r="G7085" t="s">
        <v>29</v>
      </c>
      <c r="H7085" t="s">
        <v>44</v>
      </c>
      <c r="I7085">
        <v>1</v>
      </c>
      <c r="J7085">
        <v>3</v>
      </c>
      <c r="K7085">
        <v>0</v>
      </c>
      <c r="L7085">
        <v>482.81</v>
      </c>
      <c r="M7085">
        <v>1434.46</v>
      </c>
      <c r="N7085">
        <v>0</v>
      </c>
      <c r="O7085">
        <v>5</v>
      </c>
      <c r="P7085">
        <v>0</v>
      </c>
      <c r="Q7085">
        <v>11.8</v>
      </c>
      <c r="R7085">
        <v>0</v>
      </c>
      <c r="S7085">
        <v>0.19</v>
      </c>
      <c r="T7085">
        <v>2</v>
      </c>
      <c r="U7085" t="s">
        <v>38</v>
      </c>
      <c r="V7085">
        <v>0</v>
      </c>
      <c r="W7085">
        <v>0</v>
      </c>
      <c r="X7085">
        <v>0</v>
      </c>
      <c r="Y7085">
        <v>34</v>
      </c>
      <c r="Z7085">
        <v>4.2</v>
      </c>
      <c r="AA7085" t="s">
        <v>39</v>
      </c>
      <c r="AB7085">
        <v>25.7</v>
      </c>
      <c r="AC7085">
        <v>0.32550000000000001</v>
      </c>
      <c r="AD7085">
        <v>0</v>
      </c>
      <c r="AE7085" t="s">
        <v>40</v>
      </c>
    </row>
    <row r="7086" spans="1:31" x14ac:dyDescent="0.25">
      <c r="A7086">
        <v>7085</v>
      </c>
      <c r="B7086" t="str">
        <f t="shared" si="110"/>
        <v>41-60</v>
      </c>
      <c r="D7086">
        <v>46</v>
      </c>
      <c r="F7086" t="s">
        <v>34</v>
      </c>
      <c r="G7086" t="s">
        <v>29</v>
      </c>
      <c r="H7086" t="s">
        <v>36</v>
      </c>
      <c r="I7086">
        <v>31</v>
      </c>
      <c r="J7086">
        <v>88</v>
      </c>
      <c r="K7086">
        <v>4</v>
      </c>
      <c r="L7086">
        <v>282.49</v>
      </c>
      <c r="M7086">
        <v>26513.119999999999</v>
      </c>
      <c r="N7086">
        <v>0</v>
      </c>
      <c r="O7086">
        <v>2858</v>
      </c>
      <c r="P7086">
        <v>6</v>
      </c>
      <c r="Q7086">
        <v>29.5</v>
      </c>
      <c r="R7086">
        <v>5</v>
      </c>
      <c r="S7086">
        <v>0.81</v>
      </c>
      <c r="T7086">
        <v>2</v>
      </c>
      <c r="U7086" t="s">
        <v>42</v>
      </c>
      <c r="V7086">
        <v>3</v>
      </c>
      <c r="W7086">
        <v>7</v>
      </c>
      <c r="X7086">
        <v>1898.15</v>
      </c>
      <c r="Y7086">
        <v>51</v>
      </c>
      <c r="Z7086">
        <v>3.7</v>
      </c>
      <c r="AA7086" t="s">
        <v>39</v>
      </c>
      <c r="AB7086">
        <v>54.4</v>
      </c>
      <c r="AC7086">
        <v>0.53300000000000003</v>
      </c>
      <c r="AD7086">
        <v>1</v>
      </c>
      <c r="AE7086" t="s">
        <v>56</v>
      </c>
    </row>
    <row r="7087" spans="1:31" x14ac:dyDescent="0.25">
      <c r="A7087">
        <v>7086</v>
      </c>
      <c r="B7087" t="str">
        <f t="shared" si="110"/>
        <v>60+</v>
      </c>
      <c r="D7087">
        <v>64</v>
      </c>
      <c r="F7087" t="s">
        <v>34</v>
      </c>
      <c r="G7087" t="s">
        <v>45</v>
      </c>
      <c r="H7087" t="s">
        <v>30</v>
      </c>
      <c r="I7087">
        <v>23</v>
      </c>
      <c r="J7087">
        <v>38</v>
      </c>
      <c r="K7087">
        <v>5</v>
      </c>
      <c r="L7087">
        <v>490.02</v>
      </c>
      <c r="M7087">
        <v>19495.03</v>
      </c>
      <c r="N7087">
        <v>0</v>
      </c>
      <c r="O7087">
        <v>1889</v>
      </c>
      <c r="P7087">
        <v>2</v>
      </c>
      <c r="Q7087">
        <v>5.0999999999999996</v>
      </c>
      <c r="R7087">
        <v>0</v>
      </c>
      <c r="S7087">
        <v>0.62</v>
      </c>
      <c r="T7087">
        <v>3</v>
      </c>
      <c r="U7087" t="s">
        <v>46</v>
      </c>
      <c r="V7087">
        <v>1</v>
      </c>
      <c r="W7087">
        <v>2</v>
      </c>
      <c r="X7087">
        <v>729.2</v>
      </c>
      <c r="Y7087">
        <v>21</v>
      </c>
      <c r="Z7087">
        <v>3.4</v>
      </c>
      <c r="AA7087" t="s">
        <v>51</v>
      </c>
      <c r="AB7087">
        <v>25.8</v>
      </c>
      <c r="AC7087">
        <v>0.32579999999999998</v>
      </c>
      <c r="AD7087">
        <v>0</v>
      </c>
      <c r="AE7087" t="s">
        <v>40</v>
      </c>
    </row>
    <row r="7088" spans="1:31" x14ac:dyDescent="0.25">
      <c r="A7088">
        <v>7087</v>
      </c>
      <c r="B7088" t="str">
        <f t="shared" si="110"/>
        <v>41-60</v>
      </c>
      <c r="D7088">
        <v>41</v>
      </c>
      <c r="F7088" t="s">
        <v>34</v>
      </c>
      <c r="G7088" t="s">
        <v>29</v>
      </c>
      <c r="H7088" t="s">
        <v>30</v>
      </c>
      <c r="I7088">
        <v>23</v>
      </c>
      <c r="J7088">
        <v>3</v>
      </c>
      <c r="K7088">
        <v>0</v>
      </c>
      <c r="L7088">
        <v>553.57000000000005</v>
      </c>
      <c r="M7088">
        <v>1579.91</v>
      </c>
      <c r="N7088">
        <v>1</v>
      </c>
      <c r="O7088">
        <v>111</v>
      </c>
      <c r="P7088">
        <v>0</v>
      </c>
      <c r="Q7088">
        <v>0</v>
      </c>
      <c r="R7088">
        <v>0</v>
      </c>
      <c r="S7088">
        <v>0.46</v>
      </c>
      <c r="T7088">
        <v>0</v>
      </c>
      <c r="U7088" t="s">
        <v>37</v>
      </c>
      <c r="V7088">
        <v>0</v>
      </c>
      <c r="W7088">
        <v>0</v>
      </c>
      <c r="X7088">
        <v>0</v>
      </c>
      <c r="Y7088">
        <v>18</v>
      </c>
      <c r="Z7088">
        <v>4.4000000000000004</v>
      </c>
      <c r="AA7088" t="s">
        <v>48</v>
      </c>
      <c r="AB7088">
        <v>17.3</v>
      </c>
      <c r="AC7088">
        <v>0.2727</v>
      </c>
      <c r="AD7088">
        <v>0</v>
      </c>
      <c r="AE7088" t="s">
        <v>40</v>
      </c>
    </row>
    <row r="7089" spans="1:31" x14ac:dyDescent="0.25">
      <c r="A7089">
        <v>7088</v>
      </c>
      <c r="B7089" t="str">
        <f t="shared" si="110"/>
        <v>26-40</v>
      </c>
      <c r="D7089">
        <v>29</v>
      </c>
      <c r="F7089" t="s">
        <v>28</v>
      </c>
      <c r="G7089" t="s">
        <v>35</v>
      </c>
      <c r="H7089" t="s">
        <v>41</v>
      </c>
      <c r="I7089">
        <v>37</v>
      </c>
      <c r="J7089">
        <v>67</v>
      </c>
      <c r="K7089">
        <v>7</v>
      </c>
      <c r="L7089">
        <v>398.38</v>
      </c>
      <c r="M7089">
        <v>28341.55</v>
      </c>
      <c r="N7089">
        <v>0</v>
      </c>
      <c r="O7089">
        <v>3324</v>
      </c>
      <c r="P7089">
        <v>1</v>
      </c>
      <c r="Q7089">
        <v>3.6</v>
      </c>
      <c r="R7089">
        <v>3</v>
      </c>
      <c r="S7089">
        <v>0.03</v>
      </c>
      <c r="T7089">
        <v>2</v>
      </c>
      <c r="U7089" t="s">
        <v>38</v>
      </c>
      <c r="V7089">
        <v>4</v>
      </c>
      <c r="W7089">
        <v>2</v>
      </c>
      <c r="X7089">
        <v>641.82000000000005</v>
      </c>
      <c r="Y7089">
        <v>34</v>
      </c>
      <c r="Z7089">
        <v>5</v>
      </c>
      <c r="AA7089" t="s">
        <v>39</v>
      </c>
      <c r="AB7089">
        <v>23.8</v>
      </c>
      <c r="AC7089">
        <v>0.31319999999999998</v>
      </c>
      <c r="AD7089">
        <v>0</v>
      </c>
      <c r="AE7089" t="s">
        <v>40</v>
      </c>
    </row>
    <row r="7090" spans="1:31" x14ac:dyDescent="0.25">
      <c r="A7090">
        <v>7089</v>
      </c>
      <c r="B7090" t="str">
        <f t="shared" si="110"/>
        <v>18-25</v>
      </c>
      <c r="D7090">
        <v>25</v>
      </c>
      <c r="F7090" t="s">
        <v>28</v>
      </c>
      <c r="G7090" t="s">
        <v>35</v>
      </c>
      <c r="H7090" t="s">
        <v>30</v>
      </c>
      <c r="I7090">
        <v>25</v>
      </c>
      <c r="J7090">
        <v>25</v>
      </c>
      <c r="K7090">
        <v>2</v>
      </c>
      <c r="L7090">
        <v>371.17</v>
      </c>
      <c r="M7090">
        <v>9879.7900000000009</v>
      </c>
      <c r="N7090">
        <v>0</v>
      </c>
      <c r="O7090">
        <v>1180</v>
      </c>
      <c r="P7090">
        <v>0</v>
      </c>
      <c r="Q7090">
        <v>0</v>
      </c>
      <c r="R7090">
        <v>1</v>
      </c>
      <c r="S7090">
        <v>0.36</v>
      </c>
      <c r="T7090">
        <v>2</v>
      </c>
      <c r="U7090" t="s">
        <v>47</v>
      </c>
      <c r="V7090">
        <v>0</v>
      </c>
      <c r="W7090">
        <v>2</v>
      </c>
      <c r="X7090">
        <v>295.72000000000003</v>
      </c>
      <c r="Y7090">
        <v>28</v>
      </c>
      <c r="Z7090">
        <v>2.4</v>
      </c>
      <c r="AA7090" t="s">
        <v>51</v>
      </c>
      <c r="AB7090">
        <v>26.3</v>
      </c>
      <c r="AC7090">
        <v>0.32929999999999998</v>
      </c>
      <c r="AD7090">
        <v>0</v>
      </c>
      <c r="AE7090" t="s">
        <v>40</v>
      </c>
    </row>
    <row r="7091" spans="1:31" x14ac:dyDescent="0.25">
      <c r="A7091">
        <v>7090</v>
      </c>
      <c r="B7091" t="str">
        <f t="shared" si="110"/>
        <v>26-40</v>
      </c>
      <c r="D7091">
        <v>35</v>
      </c>
      <c r="F7091" t="s">
        <v>34</v>
      </c>
      <c r="G7091" t="s">
        <v>43</v>
      </c>
      <c r="H7091" t="s">
        <v>44</v>
      </c>
      <c r="I7091">
        <v>37</v>
      </c>
      <c r="J7091">
        <v>102</v>
      </c>
      <c r="K7091">
        <v>2</v>
      </c>
      <c r="L7091">
        <v>591.26</v>
      </c>
      <c r="M7091">
        <v>60301.06</v>
      </c>
      <c r="N7091">
        <v>0</v>
      </c>
      <c r="O7091">
        <v>5732</v>
      </c>
      <c r="P7091">
        <v>5</v>
      </c>
      <c r="Q7091">
        <v>0</v>
      </c>
      <c r="R7091">
        <v>6</v>
      </c>
      <c r="S7091">
        <v>0.22</v>
      </c>
      <c r="T7091">
        <v>2</v>
      </c>
      <c r="U7091" t="s">
        <v>38</v>
      </c>
      <c r="V7091">
        <v>1</v>
      </c>
      <c r="W7091">
        <v>1</v>
      </c>
      <c r="X7091">
        <v>419.53</v>
      </c>
      <c r="Y7091">
        <v>27</v>
      </c>
      <c r="Z7091">
        <v>2.1</v>
      </c>
      <c r="AA7091" t="s">
        <v>48</v>
      </c>
      <c r="AB7091">
        <v>29.1</v>
      </c>
      <c r="AC7091">
        <v>0.34849999999999998</v>
      </c>
      <c r="AD7091">
        <v>0</v>
      </c>
      <c r="AE7091" t="s">
        <v>40</v>
      </c>
    </row>
    <row r="7092" spans="1:31" x14ac:dyDescent="0.25">
      <c r="A7092">
        <v>7091</v>
      </c>
      <c r="B7092" t="str">
        <f t="shared" si="110"/>
        <v>41-60</v>
      </c>
      <c r="D7092">
        <v>52</v>
      </c>
      <c r="F7092" t="s">
        <v>34</v>
      </c>
      <c r="G7092" t="s">
        <v>43</v>
      </c>
      <c r="H7092" t="s">
        <v>30</v>
      </c>
      <c r="I7092">
        <v>51</v>
      </c>
      <c r="J7092">
        <v>106</v>
      </c>
      <c r="K7092">
        <v>13</v>
      </c>
      <c r="L7092">
        <v>578.03</v>
      </c>
      <c r="M7092">
        <v>65245.08</v>
      </c>
      <c r="N7092">
        <v>0</v>
      </c>
      <c r="O7092">
        <v>6739</v>
      </c>
      <c r="P7092">
        <v>2</v>
      </c>
      <c r="Q7092">
        <v>22.7</v>
      </c>
      <c r="R7092">
        <v>4</v>
      </c>
      <c r="S7092">
        <v>0.83</v>
      </c>
      <c r="T7092">
        <v>7</v>
      </c>
      <c r="U7092" t="s">
        <v>31</v>
      </c>
      <c r="V7092">
        <v>6</v>
      </c>
      <c r="W7092">
        <v>8</v>
      </c>
      <c r="X7092">
        <v>1828.99</v>
      </c>
      <c r="Y7092">
        <v>25</v>
      </c>
      <c r="Z7092">
        <v>3.2</v>
      </c>
      <c r="AA7092" t="s">
        <v>39</v>
      </c>
      <c r="AB7092">
        <v>38.1</v>
      </c>
      <c r="AC7092">
        <v>0.41149999999999998</v>
      </c>
      <c r="AD7092">
        <v>1</v>
      </c>
      <c r="AE7092" t="s">
        <v>50</v>
      </c>
    </row>
    <row r="7093" spans="1:31" x14ac:dyDescent="0.25">
      <c r="A7093">
        <v>7092</v>
      </c>
      <c r="B7093" t="str">
        <f t="shared" si="110"/>
        <v>41-60</v>
      </c>
      <c r="D7093">
        <v>42</v>
      </c>
      <c r="F7093" t="s">
        <v>28</v>
      </c>
      <c r="G7093" t="s">
        <v>49</v>
      </c>
      <c r="H7093" t="s">
        <v>41</v>
      </c>
      <c r="I7093">
        <v>5</v>
      </c>
      <c r="J7093">
        <v>13</v>
      </c>
      <c r="K7093">
        <v>1</v>
      </c>
      <c r="L7093">
        <v>337.51</v>
      </c>
      <c r="M7093">
        <v>4505.51</v>
      </c>
      <c r="N7093">
        <v>0</v>
      </c>
      <c r="O7093">
        <v>721</v>
      </c>
      <c r="P7093">
        <v>0</v>
      </c>
      <c r="Q7093">
        <v>1.4</v>
      </c>
      <c r="R7093">
        <v>0</v>
      </c>
      <c r="S7093">
        <v>0.33</v>
      </c>
      <c r="T7093">
        <v>2</v>
      </c>
      <c r="U7093" t="s">
        <v>47</v>
      </c>
      <c r="V7093">
        <v>1</v>
      </c>
      <c r="W7093">
        <v>0</v>
      </c>
      <c r="X7093">
        <v>168.32</v>
      </c>
      <c r="Y7093">
        <v>107</v>
      </c>
      <c r="Z7093">
        <v>3.9</v>
      </c>
      <c r="AA7093" t="s">
        <v>54</v>
      </c>
      <c r="AB7093">
        <v>50.1</v>
      </c>
      <c r="AC7093">
        <v>0.50090000000000001</v>
      </c>
      <c r="AD7093">
        <v>1</v>
      </c>
      <c r="AE7093" t="s">
        <v>56</v>
      </c>
    </row>
    <row r="7094" spans="1:31" x14ac:dyDescent="0.25">
      <c r="A7094">
        <v>7093</v>
      </c>
      <c r="B7094" t="str">
        <f t="shared" si="110"/>
        <v>26-40</v>
      </c>
      <c r="D7094">
        <v>40</v>
      </c>
      <c r="F7094" t="s">
        <v>28</v>
      </c>
      <c r="G7094" t="s">
        <v>43</v>
      </c>
      <c r="H7094" t="s">
        <v>41</v>
      </c>
      <c r="I7094">
        <v>54</v>
      </c>
      <c r="J7094">
        <v>149</v>
      </c>
      <c r="K7094">
        <v>10</v>
      </c>
      <c r="L7094">
        <v>473.79</v>
      </c>
      <c r="M7094">
        <v>69146.23</v>
      </c>
      <c r="N7094">
        <v>0</v>
      </c>
      <c r="O7094">
        <v>6672</v>
      </c>
      <c r="P7094">
        <v>5</v>
      </c>
      <c r="Q7094">
        <v>9.6</v>
      </c>
      <c r="R7094">
        <v>3</v>
      </c>
      <c r="S7094">
        <v>0.41</v>
      </c>
      <c r="T7094">
        <v>0</v>
      </c>
      <c r="U7094" t="s">
        <v>37</v>
      </c>
      <c r="V7094">
        <v>6</v>
      </c>
      <c r="W7094">
        <v>2</v>
      </c>
      <c r="X7094">
        <v>2112.71</v>
      </c>
      <c r="Y7094">
        <v>78</v>
      </c>
      <c r="Z7094">
        <v>4.5999999999999996</v>
      </c>
      <c r="AA7094" t="s">
        <v>54</v>
      </c>
      <c r="AB7094">
        <v>42.2</v>
      </c>
      <c r="AC7094">
        <v>0.44190000000000002</v>
      </c>
      <c r="AD7094">
        <v>1</v>
      </c>
      <c r="AE7094" t="s">
        <v>58</v>
      </c>
    </row>
    <row r="7095" spans="1:31" x14ac:dyDescent="0.25">
      <c r="A7095">
        <v>7094</v>
      </c>
      <c r="B7095" t="str">
        <f t="shared" si="110"/>
        <v>41-60</v>
      </c>
      <c r="D7095">
        <v>43</v>
      </c>
      <c r="F7095" t="s">
        <v>28</v>
      </c>
      <c r="G7095" t="s">
        <v>29</v>
      </c>
      <c r="H7095" t="s">
        <v>44</v>
      </c>
      <c r="I7095">
        <v>15</v>
      </c>
      <c r="J7095">
        <v>22</v>
      </c>
      <c r="K7095">
        <v>2</v>
      </c>
      <c r="L7095">
        <v>319.08999999999997</v>
      </c>
      <c r="M7095">
        <v>6598.32</v>
      </c>
      <c r="N7095">
        <v>0</v>
      </c>
      <c r="O7095">
        <v>1119</v>
      </c>
      <c r="P7095">
        <v>0</v>
      </c>
      <c r="Q7095">
        <v>0</v>
      </c>
      <c r="R7095">
        <v>0</v>
      </c>
      <c r="S7095">
        <v>0.26</v>
      </c>
      <c r="T7095">
        <v>2</v>
      </c>
      <c r="U7095" t="s">
        <v>31</v>
      </c>
      <c r="V7095">
        <v>1</v>
      </c>
      <c r="W7095">
        <v>0</v>
      </c>
      <c r="X7095">
        <v>269.77999999999997</v>
      </c>
      <c r="Y7095">
        <v>62</v>
      </c>
      <c r="Z7095">
        <v>2.6</v>
      </c>
      <c r="AA7095" t="s">
        <v>32</v>
      </c>
      <c r="AB7095">
        <v>32.6</v>
      </c>
      <c r="AC7095">
        <v>0.37209999999999999</v>
      </c>
      <c r="AD7095">
        <v>0</v>
      </c>
      <c r="AE7095" t="s">
        <v>40</v>
      </c>
    </row>
    <row r="7096" spans="1:31" x14ac:dyDescent="0.25">
      <c r="A7096">
        <v>7095</v>
      </c>
      <c r="B7096" t="str">
        <f t="shared" si="110"/>
        <v>60+</v>
      </c>
      <c r="D7096">
        <v>69</v>
      </c>
      <c r="F7096" t="s">
        <v>34</v>
      </c>
      <c r="G7096" t="s">
        <v>43</v>
      </c>
      <c r="H7096" t="s">
        <v>36</v>
      </c>
      <c r="I7096">
        <v>44</v>
      </c>
      <c r="J7096">
        <v>88</v>
      </c>
      <c r="K7096">
        <v>11</v>
      </c>
      <c r="L7096">
        <v>501.97</v>
      </c>
      <c r="M7096">
        <v>41591.919999999998</v>
      </c>
      <c r="N7096">
        <v>0</v>
      </c>
      <c r="O7096">
        <v>5085</v>
      </c>
      <c r="P7096">
        <v>2</v>
      </c>
      <c r="Q7096">
        <v>23.3</v>
      </c>
      <c r="R7096">
        <v>5</v>
      </c>
      <c r="S7096">
        <v>0.35</v>
      </c>
      <c r="T7096">
        <v>2</v>
      </c>
      <c r="U7096" t="s">
        <v>47</v>
      </c>
      <c r="V7096">
        <v>1</v>
      </c>
      <c r="W7096">
        <v>3</v>
      </c>
      <c r="X7096">
        <v>656.57</v>
      </c>
      <c r="Y7096">
        <v>71</v>
      </c>
      <c r="Z7096">
        <v>2.8</v>
      </c>
      <c r="AA7096" t="s">
        <v>51</v>
      </c>
      <c r="AB7096">
        <v>39.700000000000003</v>
      </c>
      <c r="AC7096">
        <v>0.42320000000000002</v>
      </c>
      <c r="AD7096">
        <v>1</v>
      </c>
      <c r="AE7096" t="s">
        <v>33</v>
      </c>
    </row>
    <row r="7097" spans="1:31" x14ac:dyDescent="0.25">
      <c r="A7097">
        <v>7096</v>
      </c>
      <c r="B7097" t="str">
        <f t="shared" si="110"/>
        <v>60+</v>
      </c>
      <c r="D7097">
        <v>70</v>
      </c>
      <c r="F7097" t="s">
        <v>28</v>
      </c>
      <c r="G7097" t="s">
        <v>45</v>
      </c>
      <c r="H7097" t="s">
        <v>36</v>
      </c>
      <c r="I7097">
        <v>44</v>
      </c>
      <c r="J7097">
        <v>119</v>
      </c>
      <c r="K7097">
        <v>20</v>
      </c>
      <c r="L7097">
        <v>392.09</v>
      </c>
      <c r="M7097">
        <v>47225.4</v>
      </c>
      <c r="N7097">
        <v>0</v>
      </c>
      <c r="O7097">
        <v>5081</v>
      </c>
      <c r="P7097">
        <v>3</v>
      </c>
      <c r="Q7097">
        <v>1.3</v>
      </c>
      <c r="R7097">
        <v>4</v>
      </c>
      <c r="S7097">
        <v>0.24</v>
      </c>
      <c r="T7097">
        <v>3</v>
      </c>
      <c r="U7097" t="s">
        <v>31</v>
      </c>
      <c r="V7097">
        <v>1</v>
      </c>
      <c r="W7097">
        <v>5</v>
      </c>
      <c r="X7097">
        <v>748.62</v>
      </c>
      <c r="Y7097">
        <v>16</v>
      </c>
      <c r="Z7097">
        <v>3.8</v>
      </c>
      <c r="AA7097" t="s">
        <v>39</v>
      </c>
      <c r="AB7097">
        <v>21.9</v>
      </c>
      <c r="AC7097">
        <v>0.3009</v>
      </c>
      <c r="AD7097">
        <v>0</v>
      </c>
      <c r="AE7097" t="s">
        <v>40</v>
      </c>
    </row>
    <row r="7098" spans="1:31" x14ac:dyDescent="0.25">
      <c r="A7098">
        <v>7097</v>
      </c>
      <c r="B7098" t="str">
        <f t="shared" si="110"/>
        <v>26-40</v>
      </c>
      <c r="D7098">
        <v>26</v>
      </c>
      <c r="F7098" t="s">
        <v>28</v>
      </c>
      <c r="G7098" t="s">
        <v>29</v>
      </c>
      <c r="H7098" t="s">
        <v>30</v>
      </c>
      <c r="I7098">
        <v>60</v>
      </c>
      <c r="J7098">
        <v>119</v>
      </c>
      <c r="K7098">
        <v>18</v>
      </c>
      <c r="L7098">
        <v>331.21</v>
      </c>
      <c r="M7098">
        <v>40990.94</v>
      </c>
      <c r="N7098">
        <v>0</v>
      </c>
      <c r="O7098">
        <v>4276</v>
      </c>
      <c r="P7098">
        <v>9</v>
      </c>
      <c r="Q7098">
        <v>25.6</v>
      </c>
      <c r="R7098">
        <v>1</v>
      </c>
      <c r="S7098">
        <v>0.32</v>
      </c>
      <c r="T7098">
        <v>4</v>
      </c>
      <c r="U7098" t="s">
        <v>47</v>
      </c>
      <c r="V7098">
        <v>3</v>
      </c>
      <c r="W7098">
        <v>8</v>
      </c>
      <c r="X7098">
        <v>1609.77</v>
      </c>
      <c r="Y7098">
        <v>22</v>
      </c>
      <c r="Z7098">
        <v>4.4000000000000004</v>
      </c>
      <c r="AA7098" t="s">
        <v>54</v>
      </c>
      <c r="AB7098">
        <v>31.2</v>
      </c>
      <c r="AC7098">
        <v>0.3624</v>
      </c>
      <c r="AD7098">
        <v>0</v>
      </c>
      <c r="AE7098" t="s">
        <v>40</v>
      </c>
    </row>
    <row r="7099" spans="1:31" x14ac:dyDescent="0.25">
      <c r="A7099">
        <v>7098</v>
      </c>
      <c r="B7099" t="str">
        <f t="shared" si="110"/>
        <v>18-25</v>
      </c>
      <c r="D7099">
        <v>24</v>
      </c>
      <c r="F7099" t="s">
        <v>28</v>
      </c>
      <c r="G7099" t="s">
        <v>49</v>
      </c>
      <c r="H7099" t="s">
        <v>44</v>
      </c>
      <c r="I7099">
        <v>60</v>
      </c>
      <c r="J7099">
        <v>68</v>
      </c>
      <c r="K7099">
        <v>8</v>
      </c>
      <c r="L7099">
        <v>278.83999999999997</v>
      </c>
      <c r="M7099">
        <v>20245.560000000001</v>
      </c>
      <c r="N7099">
        <v>0</v>
      </c>
      <c r="O7099">
        <v>2272</v>
      </c>
      <c r="P7099">
        <v>3</v>
      </c>
      <c r="Q7099">
        <v>5.0999999999999996</v>
      </c>
      <c r="R7099">
        <v>1</v>
      </c>
      <c r="S7099">
        <v>0.09</v>
      </c>
      <c r="T7099">
        <v>3</v>
      </c>
      <c r="U7099" t="s">
        <v>46</v>
      </c>
      <c r="V7099">
        <v>4</v>
      </c>
      <c r="W7099">
        <v>2</v>
      </c>
      <c r="X7099">
        <v>546.9</v>
      </c>
      <c r="Y7099">
        <v>13</v>
      </c>
      <c r="Z7099">
        <v>4</v>
      </c>
      <c r="AA7099" t="s">
        <v>54</v>
      </c>
      <c r="AB7099">
        <v>17</v>
      </c>
      <c r="AC7099">
        <v>0.27110000000000001</v>
      </c>
      <c r="AD7099">
        <v>0</v>
      </c>
      <c r="AE7099" t="s">
        <v>40</v>
      </c>
    </row>
    <row r="7100" spans="1:31" x14ac:dyDescent="0.25">
      <c r="A7100">
        <v>7099</v>
      </c>
      <c r="B7100" t="str">
        <f t="shared" si="110"/>
        <v>26-40</v>
      </c>
      <c r="D7100">
        <v>30</v>
      </c>
      <c r="F7100" t="s">
        <v>34</v>
      </c>
      <c r="G7100" t="s">
        <v>49</v>
      </c>
      <c r="H7100" t="s">
        <v>30</v>
      </c>
      <c r="I7100">
        <v>12</v>
      </c>
      <c r="J7100">
        <v>35</v>
      </c>
      <c r="K7100">
        <v>1</v>
      </c>
      <c r="L7100">
        <v>599.42999999999995</v>
      </c>
      <c r="M7100">
        <v>19883.89</v>
      </c>
      <c r="N7100">
        <v>0</v>
      </c>
      <c r="O7100">
        <v>2182</v>
      </c>
      <c r="P7100">
        <v>1</v>
      </c>
      <c r="Q7100">
        <v>22.8</v>
      </c>
      <c r="R7100">
        <v>1</v>
      </c>
      <c r="S7100">
        <v>0.2</v>
      </c>
      <c r="T7100">
        <v>3</v>
      </c>
      <c r="U7100" t="s">
        <v>46</v>
      </c>
      <c r="V7100">
        <v>2</v>
      </c>
      <c r="W7100">
        <v>2</v>
      </c>
      <c r="X7100">
        <v>524.23</v>
      </c>
      <c r="Y7100">
        <v>25</v>
      </c>
      <c r="Z7100">
        <v>3.6</v>
      </c>
      <c r="AA7100" t="s">
        <v>32</v>
      </c>
      <c r="AB7100">
        <v>25.7</v>
      </c>
      <c r="AC7100">
        <v>0.32569999999999999</v>
      </c>
      <c r="AD7100">
        <v>0</v>
      </c>
      <c r="AE7100" t="s">
        <v>40</v>
      </c>
    </row>
    <row r="7101" spans="1:31" x14ac:dyDescent="0.25">
      <c r="A7101">
        <v>7100</v>
      </c>
      <c r="B7101" t="str">
        <f t="shared" si="110"/>
        <v>60+</v>
      </c>
      <c r="D7101">
        <v>63</v>
      </c>
      <c r="F7101" t="s">
        <v>34</v>
      </c>
      <c r="G7101" t="s">
        <v>35</v>
      </c>
      <c r="H7101" t="s">
        <v>36</v>
      </c>
      <c r="I7101">
        <v>31</v>
      </c>
      <c r="J7101">
        <v>56</v>
      </c>
      <c r="K7101">
        <v>3</v>
      </c>
      <c r="L7101">
        <v>393.94</v>
      </c>
      <c r="M7101">
        <v>21590.52</v>
      </c>
      <c r="N7101">
        <v>0</v>
      </c>
      <c r="O7101">
        <v>2470</v>
      </c>
      <c r="P7101">
        <v>3</v>
      </c>
      <c r="Q7101">
        <v>18.899999999999999</v>
      </c>
      <c r="R7101">
        <v>0</v>
      </c>
      <c r="S7101">
        <v>0.19</v>
      </c>
      <c r="T7101">
        <v>4</v>
      </c>
      <c r="U7101" t="s">
        <v>42</v>
      </c>
      <c r="V7101">
        <v>2</v>
      </c>
      <c r="W7101">
        <v>1</v>
      </c>
      <c r="X7101">
        <v>773.72</v>
      </c>
      <c r="Y7101">
        <v>64</v>
      </c>
      <c r="Z7101">
        <v>3.7</v>
      </c>
      <c r="AA7101" t="s">
        <v>32</v>
      </c>
      <c r="AB7101">
        <v>39.200000000000003</v>
      </c>
      <c r="AC7101">
        <v>0.42</v>
      </c>
      <c r="AD7101">
        <v>1</v>
      </c>
      <c r="AE7101" t="s">
        <v>33</v>
      </c>
    </row>
    <row r="7102" spans="1:31" x14ac:dyDescent="0.25">
      <c r="A7102">
        <v>7101</v>
      </c>
      <c r="B7102" t="str">
        <f t="shared" si="110"/>
        <v>41-60</v>
      </c>
      <c r="D7102">
        <v>42</v>
      </c>
      <c r="F7102" t="s">
        <v>28</v>
      </c>
      <c r="G7102" t="s">
        <v>43</v>
      </c>
      <c r="H7102" t="s">
        <v>36</v>
      </c>
      <c r="I7102">
        <v>55</v>
      </c>
      <c r="J7102">
        <v>64</v>
      </c>
      <c r="K7102">
        <v>4</v>
      </c>
      <c r="L7102">
        <v>830.39</v>
      </c>
      <c r="M7102">
        <v>48183.4</v>
      </c>
      <c r="N7102">
        <v>0</v>
      </c>
      <c r="O7102">
        <v>5151</v>
      </c>
      <c r="P7102">
        <v>1</v>
      </c>
      <c r="Q7102">
        <v>0</v>
      </c>
      <c r="R7102">
        <v>3</v>
      </c>
      <c r="S7102">
        <v>0.49</v>
      </c>
      <c r="T7102">
        <v>5</v>
      </c>
      <c r="U7102" t="s">
        <v>42</v>
      </c>
      <c r="V7102">
        <v>3</v>
      </c>
      <c r="W7102">
        <v>1</v>
      </c>
      <c r="X7102">
        <v>457.19</v>
      </c>
      <c r="Y7102">
        <v>34</v>
      </c>
      <c r="Z7102">
        <v>4.5</v>
      </c>
      <c r="AA7102" t="s">
        <v>39</v>
      </c>
      <c r="AB7102">
        <v>28.9</v>
      </c>
      <c r="AC7102">
        <v>0.34660000000000002</v>
      </c>
      <c r="AD7102">
        <v>0</v>
      </c>
      <c r="AE7102" t="s">
        <v>40</v>
      </c>
    </row>
    <row r="7103" spans="1:31" x14ac:dyDescent="0.25">
      <c r="A7103">
        <v>7102</v>
      </c>
      <c r="B7103" t="str">
        <f t="shared" si="110"/>
        <v>60+</v>
      </c>
      <c r="D7103">
        <v>63</v>
      </c>
      <c r="F7103" t="s">
        <v>28</v>
      </c>
      <c r="G7103" t="s">
        <v>35</v>
      </c>
      <c r="H7103" t="s">
        <v>36</v>
      </c>
      <c r="I7103">
        <v>5</v>
      </c>
      <c r="J7103">
        <v>17</v>
      </c>
      <c r="K7103">
        <v>2</v>
      </c>
      <c r="L7103">
        <v>620.75</v>
      </c>
      <c r="M7103">
        <v>9828.48</v>
      </c>
      <c r="N7103">
        <v>0</v>
      </c>
      <c r="O7103">
        <v>1546</v>
      </c>
      <c r="P7103">
        <v>1</v>
      </c>
      <c r="Q7103">
        <v>4.5999999999999996</v>
      </c>
      <c r="R7103">
        <v>0</v>
      </c>
      <c r="S7103">
        <v>0.39</v>
      </c>
      <c r="T7103">
        <v>2</v>
      </c>
      <c r="U7103" t="s">
        <v>46</v>
      </c>
      <c r="V7103">
        <v>0</v>
      </c>
      <c r="W7103">
        <v>0</v>
      </c>
      <c r="X7103">
        <v>0</v>
      </c>
      <c r="Y7103">
        <v>92</v>
      </c>
      <c r="Z7103">
        <v>3</v>
      </c>
      <c r="AA7103" t="s">
        <v>39</v>
      </c>
      <c r="AB7103">
        <v>49.8</v>
      </c>
      <c r="AC7103">
        <v>0.49859999999999999</v>
      </c>
      <c r="AD7103">
        <v>1</v>
      </c>
      <c r="AE7103" t="s">
        <v>58</v>
      </c>
    </row>
    <row r="7104" spans="1:31" x14ac:dyDescent="0.25">
      <c r="A7104">
        <v>7103</v>
      </c>
      <c r="B7104" t="str">
        <f t="shared" si="110"/>
        <v>41-60</v>
      </c>
      <c r="D7104">
        <v>52</v>
      </c>
      <c r="F7104" t="s">
        <v>28</v>
      </c>
      <c r="G7104" t="s">
        <v>49</v>
      </c>
      <c r="H7104" t="s">
        <v>30</v>
      </c>
      <c r="I7104">
        <v>39</v>
      </c>
      <c r="J7104">
        <v>11</v>
      </c>
      <c r="K7104">
        <v>2</v>
      </c>
      <c r="L7104">
        <v>606.04</v>
      </c>
      <c r="M7104">
        <v>7219.14</v>
      </c>
      <c r="N7104">
        <v>0</v>
      </c>
      <c r="O7104">
        <v>1139</v>
      </c>
      <c r="P7104">
        <v>1</v>
      </c>
      <c r="Q7104">
        <v>0</v>
      </c>
      <c r="R7104">
        <v>1</v>
      </c>
      <c r="S7104">
        <v>0.47</v>
      </c>
      <c r="T7104">
        <v>1</v>
      </c>
      <c r="U7104" t="s">
        <v>47</v>
      </c>
      <c r="V7104">
        <v>1</v>
      </c>
      <c r="W7104">
        <v>1</v>
      </c>
      <c r="X7104">
        <v>711.22</v>
      </c>
      <c r="Y7104">
        <v>28</v>
      </c>
      <c r="Z7104">
        <v>3.2</v>
      </c>
      <c r="AA7104" t="s">
        <v>39</v>
      </c>
      <c r="AB7104">
        <v>18.5</v>
      </c>
      <c r="AC7104">
        <v>0.2797</v>
      </c>
      <c r="AD7104">
        <v>0</v>
      </c>
      <c r="AE7104" t="s">
        <v>40</v>
      </c>
    </row>
    <row r="7105" spans="1:31" x14ac:dyDescent="0.25">
      <c r="A7105">
        <v>7104</v>
      </c>
      <c r="B7105" t="str">
        <f t="shared" si="110"/>
        <v>41-60</v>
      </c>
      <c r="D7105">
        <v>47</v>
      </c>
      <c r="F7105" t="s">
        <v>34</v>
      </c>
      <c r="G7105" t="s">
        <v>45</v>
      </c>
      <c r="H7105" t="s">
        <v>30</v>
      </c>
      <c r="I7105">
        <v>53</v>
      </c>
      <c r="J7105">
        <v>67</v>
      </c>
      <c r="K7105">
        <v>5</v>
      </c>
      <c r="L7105">
        <v>204.93</v>
      </c>
      <c r="M7105">
        <v>13626.76</v>
      </c>
      <c r="N7105">
        <v>0</v>
      </c>
      <c r="O7105">
        <v>1927</v>
      </c>
      <c r="P7105">
        <v>3</v>
      </c>
      <c r="Q7105">
        <v>11.8</v>
      </c>
      <c r="R7105">
        <v>2</v>
      </c>
      <c r="S7105">
        <v>0.35</v>
      </c>
      <c r="T7105">
        <v>3</v>
      </c>
      <c r="U7105" t="s">
        <v>42</v>
      </c>
      <c r="V7105">
        <v>3</v>
      </c>
      <c r="W7105">
        <v>5</v>
      </c>
      <c r="X7105">
        <v>1935.55</v>
      </c>
      <c r="Y7105">
        <v>87</v>
      </c>
      <c r="Z7105">
        <v>2.1</v>
      </c>
      <c r="AA7105" t="s">
        <v>51</v>
      </c>
      <c r="AB7105">
        <v>51.5</v>
      </c>
      <c r="AC7105">
        <v>0.51090000000000002</v>
      </c>
      <c r="AD7105">
        <v>1</v>
      </c>
      <c r="AE7105" t="s">
        <v>59</v>
      </c>
    </row>
    <row r="7106" spans="1:31" x14ac:dyDescent="0.25">
      <c r="A7106">
        <v>7105</v>
      </c>
      <c r="B7106" t="str">
        <f t="shared" si="110"/>
        <v>26-40</v>
      </c>
      <c r="D7106">
        <v>32</v>
      </c>
      <c r="F7106" t="s">
        <v>34</v>
      </c>
      <c r="G7106" t="s">
        <v>35</v>
      </c>
      <c r="H7106" t="s">
        <v>44</v>
      </c>
      <c r="I7106">
        <v>28</v>
      </c>
      <c r="J7106">
        <v>38</v>
      </c>
      <c r="K7106">
        <v>5</v>
      </c>
      <c r="L7106">
        <v>434.98</v>
      </c>
      <c r="M7106">
        <v>15567.68</v>
      </c>
      <c r="N7106">
        <v>0</v>
      </c>
      <c r="O7106">
        <v>1808</v>
      </c>
      <c r="P7106">
        <v>0</v>
      </c>
      <c r="Q7106">
        <v>9.1</v>
      </c>
      <c r="R7106">
        <v>1</v>
      </c>
      <c r="S7106">
        <v>0.37</v>
      </c>
      <c r="T7106">
        <v>1</v>
      </c>
      <c r="U7106" t="s">
        <v>46</v>
      </c>
      <c r="V7106">
        <v>1</v>
      </c>
      <c r="W7106">
        <v>0</v>
      </c>
      <c r="X7106">
        <v>56.05</v>
      </c>
      <c r="Y7106">
        <v>27</v>
      </c>
      <c r="Z7106">
        <v>5</v>
      </c>
      <c r="AA7106" t="s">
        <v>51</v>
      </c>
      <c r="AB7106">
        <v>16</v>
      </c>
      <c r="AC7106">
        <v>0.2651</v>
      </c>
      <c r="AD7106">
        <v>0</v>
      </c>
      <c r="AE7106" t="s">
        <v>40</v>
      </c>
    </row>
    <row r="7107" spans="1:31" x14ac:dyDescent="0.25">
      <c r="A7107">
        <v>7106</v>
      </c>
      <c r="B7107" t="str">
        <f t="shared" ref="B7107:B7170" si="111">IF(D7107&lt;=25, "18-25", IF(D7107&lt;=40, "26-40", IF(D7107&lt;=60, "41-60", "60+")))</f>
        <v>26-40</v>
      </c>
      <c r="D7107">
        <v>36</v>
      </c>
      <c r="F7107" t="s">
        <v>34</v>
      </c>
      <c r="G7107" t="s">
        <v>43</v>
      </c>
      <c r="H7107" t="s">
        <v>41</v>
      </c>
      <c r="I7107">
        <v>26</v>
      </c>
      <c r="J7107">
        <v>65</v>
      </c>
      <c r="K7107">
        <v>10</v>
      </c>
      <c r="L7107">
        <v>198.74</v>
      </c>
      <c r="M7107">
        <v>13619.98</v>
      </c>
      <c r="N7107">
        <v>0</v>
      </c>
      <c r="O7107">
        <v>1366</v>
      </c>
      <c r="P7107">
        <v>2</v>
      </c>
      <c r="Q7107">
        <v>13</v>
      </c>
      <c r="R7107">
        <v>2</v>
      </c>
      <c r="S7107">
        <v>0.22</v>
      </c>
      <c r="T7107">
        <v>5</v>
      </c>
      <c r="U7107" t="s">
        <v>47</v>
      </c>
      <c r="V7107">
        <v>0</v>
      </c>
      <c r="W7107">
        <v>4</v>
      </c>
      <c r="X7107">
        <v>875.74</v>
      </c>
      <c r="Y7107">
        <v>15</v>
      </c>
      <c r="Z7107">
        <v>2.9</v>
      </c>
      <c r="AA7107" t="s">
        <v>39</v>
      </c>
      <c r="AB7107">
        <v>29.4</v>
      </c>
      <c r="AC7107">
        <v>0.3503</v>
      </c>
      <c r="AD7107">
        <v>0</v>
      </c>
      <c r="AE7107" t="s">
        <v>40</v>
      </c>
    </row>
    <row r="7108" spans="1:31" x14ac:dyDescent="0.25">
      <c r="A7108">
        <v>7107</v>
      </c>
      <c r="B7108" t="str">
        <f t="shared" si="111"/>
        <v>18-25</v>
      </c>
      <c r="D7108">
        <v>25</v>
      </c>
      <c r="F7108" t="s">
        <v>34</v>
      </c>
      <c r="G7108" t="s">
        <v>45</v>
      </c>
      <c r="H7108" t="s">
        <v>36</v>
      </c>
      <c r="I7108">
        <v>24</v>
      </c>
      <c r="J7108">
        <v>36</v>
      </c>
      <c r="K7108">
        <v>4</v>
      </c>
      <c r="L7108">
        <v>506.92</v>
      </c>
      <c r="M7108">
        <v>19916.88</v>
      </c>
      <c r="N7108">
        <v>0</v>
      </c>
      <c r="O7108">
        <v>2304</v>
      </c>
      <c r="P7108">
        <v>0</v>
      </c>
      <c r="Q7108">
        <v>12.9</v>
      </c>
      <c r="R7108">
        <v>0</v>
      </c>
      <c r="S7108">
        <v>0.8</v>
      </c>
      <c r="T7108">
        <v>0</v>
      </c>
      <c r="U7108" t="s">
        <v>37</v>
      </c>
      <c r="V7108">
        <v>1</v>
      </c>
      <c r="W7108">
        <v>0</v>
      </c>
      <c r="X7108">
        <v>223.15</v>
      </c>
      <c r="Y7108">
        <v>74</v>
      </c>
      <c r="Z7108">
        <v>2.8</v>
      </c>
      <c r="AA7108" t="s">
        <v>51</v>
      </c>
      <c r="AB7108">
        <v>37</v>
      </c>
      <c r="AC7108">
        <v>0.40339999999999998</v>
      </c>
      <c r="AD7108">
        <v>0</v>
      </c>
      <c r="AE7108" t="s">
        <v>40</v>
      </c>
    </row>
    <row r="7109" spans="1:31" x14ac:dyDescent="0.25">
      <c r="A7109">
        <v>7108</v>
      </c>
      <c r="B7109" t="str">
        <f t="shared" si="111"/>
        <v>41-60</v>
      </c>
      <c r="D7109">
        <v>45</v>
      </c>
      <c r="F7109" t="s">
        <v>28</v>
      </c>
      <c r="G7109" t="s">
        <v>35</v>
      </c>
      <c r="H7109" t="s">
        <v>44</v>
      </c>
      <c r="I7109">
        <v>44</v>
      </c>
      <c r="J7109">
        <v>55</v>
      </c>
      <c r="K7109">
        <v>11</v>
      </c>
      <c r="L7109">
        <v>443.36</v>
      </c>
      <c r="M7109">
        <v>25010.45</v>
      </c>
      <c r="N7109">
        <v>1</v>
      </c>
      <c r="O7109">
        <v>2291</v>
      </c>
      <c r="P7109">
        <v>4</v>
      </c>
      <c r="Q7109">
        <v>9.3000000000000007</v>
      </c>
      <c r="R7109">
        <v>3</v>
      </c>
      <c r="S7109">
        <v>0.59</v>
      </c>
      <c r="T7109">
        <v>2</v>
      </c>
      <c r="U7109" t="s">
        <v>31</v>
      </c>
      <c r="V7109">
        <v>2</v>
      </c>
      <c r="W7109">
        <v>3</v>
      </c>
      <c r="X7109">
        <v>867.81</v>
      </c>
      <c r="Y7109">
        <v>81</v>
      </c>
      <c r="Z7109">
        <v>3</v>
      </c>
      <c r="AA7109" t="s">
        <v>39</v>
      </c>
      <c r="AB7109">
        <v>43.4</v>
      </c>
      <c r="AC7109">
        <v>0.45050000000000001</v>
      </c>
      <c r="AD7109">
        <v>1</v>
      </c>
      <c r="AE7109" t="s">
        <v>50</v>
      </c>
    </row>
    <row r="7110" spans="1:31" x14ac:dyDescent="0.25">
      <c r="A7110">
        <v>7109</v>
      </c>
      <c r="B7110" t="str">
        <f t="shared" si="111"/>
        <v>26-40</v>
      </c>
      <c r="D7110">
        <v>32</v>
      </c>
      <c r="F7110" t="s">
        <v>28</v>
      </c>
      <c r="G7110" t="s">
        <v>43</v>
      </c>
      <c r="H7110" t="s">
        <v>44</v>
      </c>
      <c r="I7110">
        <v>10</v>
      </c>
      <c r="J7110">
        <v>26</v>
      </c>
      <c r="K7110">
        <v>1</v>
      </c>
      <c r="L7110">
        <v>628.5</v>
      </c>
      <c r="M7110">
        <v>16532.46</v>
      </c>
      <c r="N7110">
        <v>0</v>
      </c>
      <c r="O7110">
        <v>1788</v>
      </c>
      <c r="P7110">
        <v>1</v>
      </c>
      <c r="Q7110">
        <v>1.3</v>
      </c>
      <c r="R7110">
        <v>0</v>
      </c>
      <c r="S7110">
        <v>0.22</v>
      </c>
      <c r="T7110">
        <v>1</v>
      </c>
      <c r="U7110" t="s">
        <v>46</v>
      </c>
      <c r="V7110">
        <v>1</v>
      </c>
      <c r="W7110">
        <v>2</v>
      </c>
      <c r="X7110">
        <v>612.08000000000004</v>
      </c>
      <c r="Y7110">
        <v>37</v>
      </c>
      <c r="Z7110">
        <v>4.5</v>
      </c>
      <c r="AA7110" t="s">
        <v>39</v>
      </c>
      <c r="AB7110">
        <v>25.4</v>
      </c>
      <c r="AC7110">
        <v>0.32369999999999999</v>
      </c>
      <c r="AD7110">
        <v>0</v>
      </c>
      <c r="AE7110" t="s">
        <v>40</v>
      </c>
    </row>
    <row r="7111" spans="1:31" x14ac:dyDescent="0.25">
      <c r="A7111">
        <v>7110</v>
      </c>
      <c r="B7111" t="str">
        <f t="shared" si="111"/>
        <v>26-40</v>
      </c>
      <c r="D7111">
        <v>33</v>
      </c>
      <c r="F7111" t="s">
        <v>28</v>
      </c>
      <c r="G7111" t="s">
        <v>43</v>
      </c>
      <c r="H7111" t="s">
        <v>36</v>
      </c>
      <c r="I7111">
        <v>14</v>
      </c>
      <c r="J7111">
        <v>34</v>
      </c>
      <c r="K7111">
        <v>5</v>
      </c>
      <c r="L7111">
        <v>324.07</v>
      </c>
      <c r="M7111">
        <v>11731.61</v>
      </c>
      <c r="N7111">
        <v>0</v>
      </c>
      <c r="O7111">
        <v>1125</v>
      </c>
      <c r="P7111">
        <v>3</v>
      </c>
      <c r="Q7111">
        <v>11.8</v>
      </c>
      <c r="R7111">
        <v>1</v>
      </c>
      <c r="S7111">
        <v>0.17</v>
      </c>
      <c r="T7111">
        <v>1</v>
      </c>
      <c r="U7111" t="s">
        <v>46</v>
      </c>
      <c r="V7111">
        <v>1</v>
      </c>
      <c r="W7111">
        <v>2</v>
      </c>
      <c r="X7111">
        <v>773.01</v>
      </c>
      <c r="Y7111">
        <v>48</v>
      </c>
      <c r="Z7111">
        <v>3.6</v>
      </c>
      <c r="AA7111" t="s">
        <v>39</v>
      </c>
      <c r="AB7111">
        <v>32.799999999999997</v>
      </c>
      <c r="AC7111">
        <v>0.374</v>
      </c>
      <c r="AD7111">
        <v>0</v>
      </c>
      <c r="AE7111" t="s">
        <v>40</v>
      </c>
    </row>
    <row r="7112" spans="1:31" x14ac:dyDescent="0.25">
      <c r="A7112">
        <v>7111</v>
      </c>
      <c r="B7112" t="str">
        <f t="shared" si="111"/>
        <v>18-25</v>
      </c>
      <c r="D7112">
        <v>20</v>
      </c>
      <c r="F7112" t="s">
        <v>28</v>
      </c>
      <c r="G7112" t="s">
        <v>45</v>
      </c>
      <c r="H7112" t="s">
        <v>36</v>
      </c>
      <c r="I7112">
        <v>5</v>
      </c>
      <c r="J7112">
        <v>8</v>
      </c>
      <c r="K7112">
        <v>0</v>
      </c>
      <c r="L7112">
        <v>506.37</v>
      </c>
      <c r="M7112">
        <v>3918.47</v>
      </c>
      <c r="N7112">
        <v>0</v>
      </c>
      <c r="O7112">
        <v>826</v>
      </c>
      <c r="P7112">
        <v>1</v>
      </c>
      <c r="Q7112">
        <v>2.6</v>
      </c>
      <c r="R7112">
        <v>0</v>
      </c>
      <c r="S7112">
        <v>0.69</v>
      </c>
      <c r="T7112">
        <v>1</v>
      </c>
      <c r="U7112" t="s">
        <v>42</v>
      </c>
      <c r="V7112">
        <v>0</v>
      </c>
      <c r="W7112">
        <v>1</v>
      </c>
      <c r="X7112">
        <v>206.63</v>
      </c>
      <c r="Y7112">
        <v>20</v>
      </c>
      <c r="Z7112">
        <v>3.6</v>
      </c>
      <c r="AA7112" t="s">
        <v>39</v>
      </c>
      <c r="AB7112">
        <v>22.9</v>
      </c>
      <c r="AC7112">
        <v>0.307</v>
      </c>
      <c r="AD7112">
        <v>0</v>
      </c>
      <c r="AE7112" t="s">
        <v>40</v>
      </c>
    </row>
    <row r="7113" spans="1:31" x14ac:dyDescent="0.25">
      <c r="A7113">
        <v>7112</v>
      </c>
      <c r="B7113" t="str">
        <f t="shared" si="111"/>
        <v>41-60</v>
      </c>
      <c r="D7113">
        <v>60</v>
      </c>
      <c r="F7113" t="s">
        <v>28</v>
      </c>
      <c r="G7113" t="s">
        <v>43</v>
      </c>
      <c r="H7113" t="s">
        <v>44</v>
      </c>
      <c r="I7113">
        <v>53</v>
      </c>
      <c r="J7113">
        <v>105</v>
      </c>
      <c r="K7113">
        <v>3</v>
      </c>
      <c r="L7113">
        <v>454.59</v>
      </c>
      <c r="M7113">
        <v>49510.84</v>
      </c>
      <c r="N7113">
        <v>0</v>
      </c>
      <c r="O7113">
        <v>4854</v>
      </c>
      <c r="P7113">
        <v>5</v>
      </c>
      <c r="Q7113">
        <v>7.8</v>
      </c>
      <c r="R7113">
        <v>4</v>
      </c>
      <c r="S7113">
        <v>0.42</v>
      </c>
      <c r="T7113">
        <v>4</v>
      </c>
      <c r="U7113" t="s">
        <v>46</v>
      </c>
      <c r="V7113">
        <v>1</v>
      </c>
      <c r="W7113">
        <v>3</v>
      </c>
      <c r="X7113">
        <v>830.64</v>
      </c>
      <c r="Y7113">
        <v>33</v>
      </c>
      <c r="Z7113">
        <v>3.9</v>
      </c>
      <c r="AA7113" t="s">
        <v>48</v>
      </c>
      <c r="AB7113">
        <v>36.4</v>
      </c>
      <c r="AC7113">
        <v>0.39960000000000001</v>
      </c>
      <c r="AD7113">
        <v>0</v>
      </c>
      <c r="AE7113" t="s">
        <v>40</v>
      </c>
    </row>
    <row r="7114" spans="1:31" x14ac:dyDescent="0.25">
      <c r="A7114">
        <v>7113</v>
      </c>
      <c r="B7114" t="str">
        <f t="shared" si="111"/>
        <v>60+</v>
      </c>
      <c r="D7114">
        <v>67</v>
      </c>
      <c r="F7114" t="s">
        <v>34</v>
      </c>
      <c r="G7114" t="s">
        <v>35</v>
      </c>
      <c r="H7114" t="s">
        <v>30</v>
      </c>
      <c r="I7114">
        <v>47</v>
      </c>
      <c r="J7114">
        <v>42</v>
      </c>
      <c r="K7114">
        <v>1</v>
      </c>
      <c r="L7114">
        <v>446.8</v>
      </c>
      <c r="M7114">
        <v>17972.07</v>
      </c>
      <c r="N7114">
        <v>0</v>
      </c>
      <c r="O7114">
        <v>2135</v>
      </c>
      <c r="P7114">
        <v>3</v>
      </c>
      <c r="Q7114">
        <v>22.6</v>
      </c>
      <c r="R7114">
        <v>2</v>
      </c>
      <c r="S7114">
        <v>0.31</v>
      </c>
      <c r="T7114">
        <v>3</v>
      </c>
      <c r="U7114" t="s">
        <v>46</v>
      </c>
      <c r="V7114">
        <v>2</v>
      </c>
      <c r="W7114">
        <v>2</v>
      </c>
      <c r="X7114">
        <v>697.4</v>
      </c>
      <c r="Y7114">
        <v>18</v>
      </c>
      <c r="Z7114">
        <v>3.8</v>
      </c>
      <c r="AA7114" t="s">
        <v>51</v>
      </c>
      <c r="AB7114">
        <v>26.8</v>
      </c>
      <c r="AC7114">
        <v>0.33279999999999998</v>
      </c>
      <c r="AD7114">
        <v>0</v>
      </c>
      <c r="AE7114" t="s">
        <v>40</v>
      </c>
    </row>
    <row r="7115" spans="1:31" x14ac:dyDescent="0.25">
      <c r="A7115">
        <v>7114</v>
      </c>
      <c r="B7115" t="str">
        <f t="shared" si="111"/>
        <v>41-60</v>
      </c>
      <c r="D7115">
        <v>44</v>
      </c>
      <c r="F7115" t="s">
        <v>28</v>
      </c>
      <c r="G7115" t="s">
        <v>29</v>
      </c>
      <c r="H7115" t="s">
        <v>44</v>
      </c>
      <c r="I7115">
        <v>16</v>
      </c>
      <c r="J7115">
        <v>26</v>
      </c>
      <c r="K7115">
        <v>2</v>
      </c>
      <c r="L7115">
        <v>544.49</v>
      </c>
      <c r="M7115">
        <v>13468.86</v>
      </c>
      <c r="N7115">
        <v>1</v>
      </c>
      <c r="O7115">
        <v>1947</v>
      </c>
      <c r="P7115">
        <v>1</v>
      </c>
      <c r="Q7115">
        <v>18.5</v>
      </c>
      <c r="R7115">
        <v>1</v>
      </c>
      <c r="S7115">
        <v>0.62</v>
      </c>
      <c r="T7115">
        <v>3</v>
      </c>
      <c r="U7115" t="s">
        <v>42</v>
      </c>
      <c r="V7115">
        <v>1</v>
      </c>
      <c r="W7115">
        <v>0</v>
      </c>
      <c r="X7115">
        <v>170.18</v>
      </c>
      <c r="Y7115">
        <v>48</v>
      </c>
      <c r="Z7115">
        <v>4.5999999999999996</v>
      </c>
      <c r="AA7115" t="s">
        <v>32</v>
      </c>
      <c r="AB7115">
        <v>35.200000000000003</v>
      </c>
      <c r="AC7115">
        <v>0.3906</v>
      </c>
      <c r="AD7115">
        <v>0</v>
      </c>
      <c r="AE7115" t="s">
        <v>40</v>
      </c>
    </row>
    <row r="7116" spans="1:31" x14ac:dyDescent="0.25">
      <c r="A7116">
        <v>7115</v>
      </c>
      <c r="B7116" t="str">
        <f t="shared" si="111"/>
        <v>41-60</v>
      </c>
      <c r="D7116">
        <v>46</v>
      </c>
      <c r="F7116" t="s">
        <v>34</v>
      </c>
      <c r="G7116" t="s">
        <v>43</v>
      </c>
      <c r="H7116" t="s">
        <v>44</v>
      </c>
      <c r="I7116">
        <v>36</v>
      </c>
      <c r="J7116">
        <v>63</v>
      </c>
      <c r="K7116">
        <v>2</v>
      </c>
      <c r="L7116">
        <v>508.61</v>
      </c>
      <c r="M7116">
        <v>32815.870000000003</v>
      </c>
      <c r="N7116">
        <v>1</v>
      </c>
      <c r="O7116">
        <v>3726</v>
      </c>
      <c r="P7116">
        <v>2</v>
      </c>
      <c r="Q7116">
        <v>13.4</v>
      </c>
      <c r="R7116">
        <v>1</v>
      </c>
      <c r="S7116">
        <v>0.03</v>
      </c>
      <c r="T7116">
        <v>0</v>
      </c>
      <c r="U7116" t="s">
        <v>37</v>
      </c>
      <c r="V7116">
        <v>2</v>
      </c>
      <c r="W7116">
        <v>3</v>
      </c>
      <c r="X7116">
        <v>912.05</v>
      </c>
      <c r="Y7116">
        <v>99</v>
      </c>
      <c r="Z7116">
        <v>2.6</v>
      </c>
      <c r="AA7116" t="s">
        <v>39</v>
      </c>
      <c r="AB7116">
        <v>44.3</v>
      </c>
      <c r="AC7116">
        <v>0.45710000000000001</v>
      </c>
      <c r="AD7116">
        <v>1</v>
      </c>
      <c r="AE7116" t="s">
        <v>33</v>
      </c>
    </row>
    <row r="7117" spans="1:31" x14ac:dyDescent="0.25">
      <c r="A7117">
        <v>7116</v>
      </c>
      <c r="B7117" t="str">
        <f t="shared" si="111"/>
        <v>60+</v>
      </c>
      <c r="D7117">
        <v>67</v>
      </c>
      <c r="F7117" t="s">
        <v>28</v>
      </c>
      <c r="G7117" t="s">
        <v>29</v>
      </c>
      <c r="H7117" t="s">
        <v>41</v>
      </c>
      <c r="I7117">
        <v>42</v>
      </c>
      <c r="J7117">
        <v>32</v>
      </c>
      <c r="K7117">
        <v>6</v>
      </c>
      <c r="L7117">
        <v>554.63</v>
      </c>
      <c r="M7117">
        <v>19302.490000000002</v>
      </c>
      <c r="N7117">
        <v>0</v>
      </c>
      <c r="O7117">
        <v>1755</v>
      </c>
      <c r="P7117">
        <v>1</v>
      </c>
      <c r="Q7117">
        <v>13.5</v>
      </c>
      <c r="R7117">
        <v>2</v>
      </c>
      <c r="S7117">
        <v>0.17</v>
      </c>
      <c r="T7117">
        <v>0</v>
      </c>
      <c r="U7117" t="s">
        <v>37</v>
      </c>
      <c r="V7117">
        <v>1</v>
      </c>
      <c r="W7117">
        <v>1</v>
      </c>
      <c r="X7117">
        <v>145.35</v>
      </c>
      <c r="Y7117">
        <v>4</v>
      </c>
      <c r="Z7117">
        <v>5</v>
      </c>
      <c r="AA7117" t="s">
        <v>51</v>
      </c>
      <c r="AB7117">
        <v>13.6</v>
      </c>
      <c r="AC7117">
        <v>0.25109999999999999</v>
      </c>
      <c r="AD7117">
        <v>0</v>
      </c>
      <c r="AE7117" t="s">
        <v>40</v>
      </c>
    </row>
    <row r="7118" spans="1:31" x14ac:dyDescent="0.25">
      <c r="A7118">
        <v>7117</v>
      </c>
      <c r="B7118" t="str">
        <f t="shared" si="111"/>
        <v>41-60</v>
      </c>
      <c r="D7118">
        <v>45</v>
      </c>
      <c r="F7118" t="s">
        <v>28</v>
      </c>
      <c r="G7118" t="s">
        <v>45</v>
      </c>
      <c r="H7118" t="s">
        <v>30</v>
      </c>
      <c r="I7118">
        <v>12</v>
      </c>
      <c r="J7118">
        <v>6</v>
      </c>
      <c r="K7118">
        <v>1</v>
      </c>
      <c r="L7118">
        <v>515.12</v>
      </c>
      <c r="M7118">
        <v>2791.65</v>
      </c>
      <c r="N7118">
        <v>1</v>
      </c>
      <c r="O7118">
        <v>611</v>
      </c>
      <c r="P7118">
        <v>0</v>
      </c>
      <c r="Q7118">
        <v>2.7</v>
      </c>
      <c r="R7118">
        <v>0</v>
      </c>
      <c r="S7118">
        <v>0.14000000000000001</v>
      </c>
      <c r="T7118">
        <v>0</v>
      </c>
      <c r="U7118" t="s">
        <v>37</v>
      </c>
      <c r="V7118">
        <v>0</v>
      </c>
      <c r="W7118">
        <v>0</v>
      </c>
      <c r="X7118">
        <v>0</v>
      </c>
      <c r="Y7118">
        <v>45</v>
      </c>
      <c r="Z7118">
        <v>4.2</v>
      </c>
      <c r="AA7118" t="s">
        <v>39</v>
      </c>
      <c r="AB7118">
        <v>27.1</v>
      </c>
      <c r="AC7118">
        <v>0.33439999999999998</v>
      </c>
      <c r="AD7118">
        <v>0</v>
      </c>
      <c r="AE7118" t="s">
        <v>40</v>
      </c>
    </row>
    <row r="7119" spans="1:31" x14ac:dyDescent="0.25">
      <c r="A7119">
        <v>7118</v>
      </c>
      <c r="B7119" t="str">
        <f t="shared" si="111"/>
        <v>41-60</v>
      </c>
      <c r="D7119">
        <v>51</v>
      </c>
      <c r="F7119" t="s">
        <v>34</v>
      </c>
      <c r="G7119" t="s">
        <v>49</v>
      </c>
      <c r="H7119" t="s">
        <v>41</v>
      </c>
      <c r="I7119">
        <v>24</v>
      </c>
      <c r="J7119">
        <v>36</v>
      </c>
      <c r="K7119">
        <v>5</v>
      </c>
      <c r="L7119">
        <v>494.47</v>
      </c>
      <c r="M7119">
        <v>17422.099999999999</v>
      </c>
      <c r="N7119">
        <v>0</v>
      </c>
      <c r="O7119">
        <v>2154</v>
      </c>
      <c r="P7119">
        <v>0</v>
      </c>
      <c r="Q7119">
        <v>4.0999999999999996</v>
      </c>
      <c r="R7119">
        <v>2</v>
      </c>
      <c r="S7119">
        <v>0.6</v>
      </c>
      <c r="T7119">
        <v>2</v>
      </c>
      <c r="U7119" t="s">
        <v>47</v>
      </c>
      <c r="V7119">
        <v>2</v>
      </c>
      <c r="W7119">
        <v>3</v>
      </c>
      <c r="X7119">
        <v>1263.55</v>
      </c>
      <c r="Y7119">
        <v>21</v>
      </c>
      <c r="Z7119">
        <v>4.2</v>
      </c>
      <c r="AA7119" t="s">
        <v>51</v>
      </c>
      <c r="AB7119">
        <v>19.5</v>
      </c>
      <c r="AC7119">
        <v>0.28610000000000002</v>
      </c>
      <c r="AD7119">
        <v>0</v>
      </c>
      <c r="AE7119" t="s">
        <v>40</v>
      </c>
    </row>
    <row r="7120" spans="1:31" x14ac:dyDescent="0.25">
      <c r="A7120">
        <v>7119</v>
      </c>
      <c r="B7120" t="str">
        <f t="shared" si="111"/>
        <v>26-40</v>
      </c>
      <c r="D7120">
        <v>40</v>
      </c>
      <c r="F7120" t="s">
        <v>28</v>
      </c>
      <c r="G7120" t="s">
        <v>43</v>
      </c>
      <c r="H7120" t="s">
        <v>36</v>
      </c>
      <c r="I7120">
        <v>21</v>
      </c>
      <c r="J7120">
        <v>56</v>
      </c>
      <c r="K7120">
        <v>8</v>
      </c>
      <c r="L7120">
        <v>360.73</v>
      </c>
      <c r="M7120">
        <v>20410.77</v>
      </c>
      <c r="N7120">
        <v>0</v>
      </c>
      <c r="O7120">
        <v>1997</v>
      </c>
      <c r="P7120">
        <v>2</v>
      </c>
      <c r="Q7120">
        <v>7.2</v>
      </c>
      <c r="R7120">
        <v>3</v>
      </c>
      <c r="S7120">
        <v>0.33</v>
      </c>
      <c r="T7120">
        <v>1</v>
      </c>
      <c r="U7120" t="s">
        <v>47</v>
      </c>
      <c r="V7120">
        <v>3</v>
      </c>
      <c r="W7120">
        <v>1</v>
      </c>
      <c r="X7120">
        <v>1001.18</v>
      </c>
      <c r="Y7120">
        <v>6</v>
      </c>
      <c r="Z7120">
        <v>2.7</v>
      </c>
      <c r="AA7120" t="s">
        <v>32</v>
      </c>
      <c r="AB7120">
        <v>20.399999999999999</v>
      </c>
      <c r="AC7120">
        <v>0.29149999999999998</v>
      </c>
      <c r="AD7120">
        <v>0</v>
      </c>
      <c r="AE7120" t="s">
        <v>40</v>
      </c>
    </row>
    <row r="7121" spans="1:31" x14ac:dyDescent="0.25">
      <c r="A7121">
        <v>7120</v>
      </c>
      <c r="B7121" t="str">
        <f t="shared" si="111"/>
        <v>41-60</v>
      </c>
      <c r="D7121">
        <v>45</v>
      </c>
      <c r="F7121" t="s">
        <v>28</v>
      </c>
      <c r="G7121" t="s">
        <v>45</v>
      </c>
      <c r="H7121" t="s">
        <v>44</v>
      </c>
      <c r="I7121">
        <v>22</v>
      </c>
      <c r="J7121">
        <v>50</v>
      </c>
      <c r="K7121">
        <v>9</v>
      </c>
      <c r="L7121">
        <v>412.93</v>
      </c>
      <c r="M7121">
        <v>21250.89</v>
      </c>
      <c r="N7121">
        <v>0</v>
      </c>
      <c r="O7121">
        <v>2582</v>
      </c>
      <c r="P7121">
        <v>2</v>
      </c>
      <c r="Q7121">
        <v>0</v>
      </c>
      <c r="R7121">
        <v>0</v>
      </c>
      <c r="S7121">
        <v>0.3</v>
      </c>
      <c r="T7121">
        <v>3</v>
      </c>
      <c r="U7121" t="s">
        <v>42</v>
      </c>
      <c r="V7121">
        <v>2</v>
      </c>
      <c r="W7121">
        <v>3</v>
      </c>
      <c r="X7121">
        <v>826.27</v>
      </c>
      <c r="Y7121">
        <v>51</v>
      </c>
      <c r="Z7121">
        <v>4.2</v>
      </c>
      <c r="AA7121" t="s">
        <v>32</v>
      </c>
      <c r="AB7121">
        <v>35.5</v>
      </c>
      <c r="AC7121">
        <v>0.39329999999999998</v>
      </c>
      <c r="AD7121">
        <v>0</v>
      </c>
      <c r="AE7121" t="s">
        <v>40</v>
      </c>
    </row>
    <row r="7122" spans="1:31" x14ac:dyDescent="0.25">
      <c r="A7122">
        <v>7121</v>
      </c>
      <c r="B7122" t="str">
        <f t="shared" si="111"/>
        <v>41-60</v>
      </c>
      <c r="D7122">
        <v>45</v>
      </c>
      <c r="F7122" t="s">
        <v>28</v>
      </c>
      <c r="G7122" t="s">
        <v>45</v>
      </c>
      <c r="H7122" t="s">
        <v>44</v>
      </c>
      <c r="I7122">
        <v>40</v>
      </c>
      <c r="J7122">
        <v>53</v>
      </c>
      <c r="K7122">
        <v>2</v>
      </c>
      <c r="L7122">
        <v>325.20999999999998</v>
      </c>
      <c r="M7122">
        <v>17490.509999999998</v>
      </c>
      <c r="N7122">
        <v>1</v>
      </c>
      <c r="O7122">
        <v>2000</v>
      </c>
      <c r="P7122">
        <v>4</v>
      </c>
      <c r="Q7122">
        <v>12.9</v>
      </c>
      <c r="R7122">
        <v>2</v>
      </c>
      <c r="S7122">
        <v>0.51</v>
      </c>
      <c r="T7122">
        <v>1</v>
      </c>
      <c r="U7122" t="s">
        <v>38</v>
      </c>
      <c r="V7122">
        <v>3</v>
      </c>
      <c r="W7122">
        <v>4</v>
      </c>
      <c r="X7122">
        <v>2069.2800000000002</v>
      </c>
      <c r="Y7122">
        <v>16</v>
      </c>
      <c r="Z7122">
        <v>3.9</v>
      </c>
      <c r="AA7122" t="s">
        <v>39</v>
      </c>
      <c r="AB7122">
        <v>21.3</v>
      </c>
      <c r="AC7122">
        <v>0.29720000000000002</v>
      </c>
      <c r="AD7122">
        <v>0</v>
      </c>
      <c r="AE7122" t="s">
        <v>40</v>
      </c>
    </row>
    <row r="7123" spans="1:31" x14ac:dyDescent="0.25">
      <c r="A7123">
        <v>7122</v>
      </c>
      <c r="B7123" t="str">
        <f t="shared" si="111"/>
        <v>41-60</v>
      </c>
      <c r="D7123">
        <v>55</v>
      </c>
      <c r="F7123" t="s">
        <v>34</v>
      </c>
      <c r="G7123" t="s">
        <v>49</v>
      </c>
      <c r="H7123" t="s">
        <v>41</v>
      </c>
      <c r="I7123">
        <v>11</v>
      </c>
      <c r="J7123">
        <v>43</v>
      </c>
      <c r="K7123">
        <v>1</v>
      </c>
      <c r="L7123">
        <v>414.15</v>
      </c>
      <c r="M7123">
        <v>18024</v>
      </c>
      <c r="N7123">
        <v>0</v>
      </c>
      <c r="O7123">
        <v>2027</v>
      </c>
      <c r="P7123">
        <v>2</v>
      </c>
      <c r="Q7123">
        <v>15.1</v>
      </c>
      <c r="R7123">
        <v>0</v>
      </c>
      <c r="S7123">
        <v>0.42</v>
      </c>
      <c r="T7123">
        <v>1</v>
      </c>
      <c r="U7123" t="s">
        <v>47</v>
      </c>
      <c r="V7123">
        <v>0</v>
      </c>
      <c r="W7123">
        <v>1</v>
      </c>
      <c r="X7123">
        <v>129.22</v>
      </c>
      <c r="Y7123">
        <v>101</v>
      </c>
      <c r="Z7123">
        <v>3.5</v>
      </c>
      <c r="AA7123" t="s">
        <v>39</v>
      </c>
      <c r="AB7123">
        <v>48.4</v>
      </c>
      <c r="AC7123">
        <v>0.4879</v>
      </c>
      <c r="AD7123">
        <v>1</v>
      </c>
      <c r="AE7123" t="s">
        <v>33</v>
      </c>
    </row>
    <row r="7124" spans="1:31" x14ac:dyDescent="0.25">
      <c r="A7124">
        <v>7123</v>
      </c>
      <c r="B7124" t="str">
        <f t="shared" si="111"/>
        <v>41-60</v>
      </c>
      <c r="D7124">
        <v>50</v>
      </c>
      <c r="F7124" t="s">
        <v>28</v>
      </c>
      <c r="G7124" t="s">
        <v>49</v>
      </c>
      <c r="H7124" t="s">
        <v>30</v>
      </c>
      <c r="I7124">
        <v>14</v>
      </c>
      <c r="J7124">
        <v>13</v>
      </c>
      <c r="K7124">
        <v>2</v>
      </c>
      <c r="L7124">
        <v>503.54</v>
      </c>
      <c r="M7124">
        <v>6818.49</v>
      </c>
      <c r="N7124">
        <v>0</v>
      </c>
      <c r="O7124">
        <v>870</v>
      </c>
      <c r="P7124">
        <v>1</v>
      </c>
      <c r="Q7124">
        <v>13.1</v>
      </c>
      <c r="R7124">
        <v>0</v>
      </c>
      <c r="S7124">
        <v>0.11</v>
      </c>
      <c r="T7124">
        <v>0</v>
      </c>
      <c r="U7124" t="s">
        <v>37</v>
      </c>
      <c r="V7124">
        <v>0</v>
      </c>
      <c r="W7124">
        <v>1</v>
      </c>
      <c r="X7124">
        <v>341.32</v>
      </c>
      <c r="Y7124">
        <v>56</v>
      </c>
      <c r="Z7124">
        <v>3.9</v>
      </c>
      <c r="AA7124" t="s">
        <v>39</v>
      </c>
      <c r="AB7124">
        <v>27</v>
      </c>
      <c r="AC7124">
        <v>0.33389999999999997</v>
      </c>
      <c r="AD7124">
        <v>0</v>
      </c>
      <c r="AE7124" t="s">
        <v>40</v>
      </c>
    </row>
    <row r="7125" spans="1:31" x14ac:dyDescent="0.25">
      <c r="A7125">
        <v>7124</v>
      </c>
      <c r="B7125" t="str">
        <f t="shared" si="111"/>
        <v>41-60</v>
      </c>
      <c r="D7125">
        <v>44</v>
      </c>
      <c r="F7125" t="s">
        <v>34</v>
      </c>
      <c r="G7125" t="s">
        <v>35</v>
      </c>
      <c r="H7125" t="s">
        <v>53</v>
      </c>
      <c r="I7125">
        <v>51</v>
      </c>
      <c r="J7125">
        <v>114</v>
      </c>
      <c r="K7125">
        <v>19</v>
      </c>
      <c r="L7125">
        <v>278.39999999999998</v>
      </c>
      <c r="M7125">
        <v>28662.400000000001</v>
      </c>
      <c r="N7125">
        <v>0</v>
      </c>
      <c r="O7125">
        <v>3462</v>
      </c>
      <c r="P7125">
        <v>7</v>
      </c>
      <c r="Q7125">
        <v>0</v>
      </c>
      <c r="R7125">
        <v>4</v>
      </c>
      <c r="S7125">
        <v>0.16</v>
      </c>
      <c r="T7125">
        <v>4</v>
      </c>
      <c r="U7125" t="s">
        <v>38</v>
      </c>
      <c r="V7125">
        <v>2</v>
      </c>
      <c r="W7125">
        <v>9</v>
      </c>
      <c r="X7125">
        <v>423.95</v>
      </c>
      <c r="Y7125">
        <v>17</v>
      </c>
      <c r="Z7125">
        <v>5</v>
      </c>
      <c r="AA7125" t="s">
        <v>51</v>
      </c>
      <c r="AB7125">
        <v>28.9</v>
      </c>
      <c r="AC7125">
        <v>0.34699999999999998</v>
      </c>
      <c r="AD7125">
        <v>0</v>
      </c>
      <c r="AE7125" t="s">
        <v>40</v>
      </c>
    </row>
    <row r="7126" spans="1:31" x14ac:dyDescent="0.25">
      <c r="A7126">
        <v>7125</v>
      </c>
      <c r="B7126" t="str">
        <f t="shared" si="111"/>
        <v>18-25</v>
      </c>
      <c r="D7126">
        <v>22</v>
      </c>
      <c r="F7126" t="s">
        <v>57</v>
      </c>
      <c r="G7126" t="s">
        <v>45</v>
      </c>
      <c r="H7126" t="s">
        <v>41</v>
      </c>
      <c r="I7126">
        <v>11</v>
      </c>
      <c r="J7126">
        <v>15</v>
      </c>
      <c r="K7126">
        <v>0</v>
      </c>
      <c r="L7126">
        <v>545.21</v>
      </c>
      <c r="M7126">
        <v>7386.72</v>
      </c>
      <c r="N7126">
        <v>0</v>
      </c>
      <c r="O7126">
        <v>944</v>
      </c>
      <c r="P7126">
        <v>1</v>
      </c>
      <c r="Q7126">
        <v>17.5</v>
      </c>
      <c r="R7126">
        <v>1</v>
      </c>
      <c r="S7126">
        <v>0.99</v>
      </c>
      <c r="T7126">
        <v>2</v>
      </c>
      <c r="U7126" t="s">
        <v>47</v>
      </c>
      <c r="V7126">
        <v>0</v>
      </c>
      <c r="W7126">
        <v>1</v>
      </c>
      <c r="X7126">
        <v>194.96</v>
      </c>
      <c r="Y7126">
        <v>17</v>
      </c>
      <c r="Z7126">
        <v>3.3</v>
      </c>
      <c r="AA7126" t="s">
        <v>39</v>
      </c>
      <c r="AB7126">
        <v>23.4</v>
      </c>
      <c r="AC7126">
        <v>0.31059999999999999</v>
      </c>
      <c r="AD7126">
        <v>0</v>
      </c>
      <c r="AE7126" t="s">
        <v>40</v>
      </c>
    </row>
    <row r="7127" spans="1:31" x14ac:dyDescent="0.25">
      <c r="A7127">
        <v>7126</v>
      </c>
      <c r="B7127" t="str">
        <f t="shared" si="111"/>
        <v>60+</v>
      </c>
      <c r="D7127">
        <v>65</v>
      </c>
      <c r="F7127" t="s">
        <v>34</v>
      </c>
      <c r="G7127" t="s">
        <v>35</v>
      </c>
      <c r="H7127" t="s">
        <v>30</v>
      </c>
      <c r="I7127">
        <v>26</v>
      </c>
      <c r="J7127">
        <v>72</v>
      </c>
      <c r="K7127">
        <v>8</v>
      </c>
      <c r="L7127">
        <v>418.48</v>
      </c>
      <c r="M7127">
        <v>27465.27</v>
      </c>
      <c r="N7127">
        <v>0</v>
      </c>
      <c r="O7127">
        <v>3498</v>
      </c>
      <c r="P7127">
        <v>3</v>
      </c>
      <c r="Q7127">
        <v>13.2</v>
      </c>
      <c r="R7127">
        <v>3</v>
      </c>
      <c r="S7127">
        <v>0.13</v>
      </c>
      <c r="T7127">
        <v>2</v>
      </c>
      <c r="U7127" t="s">
        <v>31</v>
      </c>
      <c r="V7127">
        <v>4</v>
      </c>
      <c r="W7127">
        <v>0</v>
      </c>
      <c r="X7127">
        <v>615.52</v>
      </c>
      <c r="Y7127">
        <v>29</v>
      </c>
      <c r="Z7127">
        <v>3.2</v>
      </c>
      <c r="AA7127" t="s">
        <v>48</v>
      </c>
      <c r="AB7127">
        <v>33.299999999999997</v>
      </c>
      <c r="AC7127">
        <v>0.37759999999999999</v>
      </c>
      <c r="AD7127">
        <v>0</v>
      </c>
      <c r="AE7127" t="s">
        <v>40</v>
      </c>
    </row>
    <row r="7128" spans="1:31" x14ac:dyDescent="0.25">
      <c r="A7128">
        <v>7127</v>
      </c>
      <c r="B7128" t="str">
        <f t="shared" si="111"/>
        <v>60+</v>
      </c>
      <c r="D7128">
        <v>65</v>
      </c>
      <c r="F7128" t="s">
        <v>28</v>
      </c>
      <c r="G7128" t="s">
        <v>35</v>
      </c>
      <c r="H7128" t="s">
        <v>44</v>
      </c>
      <c r="I7128">
        <v>45</v>
      </c>
      <c r="J7128">
        <v>77</v>
      </c>
      <c r="K7128">
        <v>7</v>
      </c>
      <c r="L7128">
        <v>433.08</v>
      </c>
      <c r="M7128">
        <v>32852.92</v>
      </c>
      <c r="N7128">
        <v>0</v>
      </c>
      <c r="O7128">
        <v>3117</v>
      </c>
      <c r="P7128">
        <v>0</v>
      </c>
      <c r="Q7128">
        <v>0</v>
      </c>
      <c r="R7128">
        <v>4</v>
      </c>
      <c r="S7128">
        <v>0.21</v>
      </c>
      <c r="T7128">
        <v>4</v>
      </c>
      <c r="U7128" t="s">
        <v>38</v>
      </c>
      <c r="V7128">
        <v>1</v>
      </c>
      <c r="W7128">
        <v>6</v>
      </c>
      <c r="X7128">
        <v>770.04</v>
      </c>
      <c r="Y7128">
        <v>14</v>
      </c>
      <c r="Z7128">
        <v>2.7</v>
      </c>
      <c r="AA7128" t="s">
        <v>39</v>
      </c>
      <c r="AB7128">
        <v>19.600000000000001</v>
      </c>
      <c r="AC7128">
        <v>0.28649999999999998</v>
      </c>
      <c r="AD7128">
        <v>0</v>
      </c>
      <c r="AE7128" t="s">
        <v>40</v>
      </c>
    </row>
    <row r="7129" spans="1:31" x14ac:dyDescent="0.25">
      <c r="A7129">
        <v>7128</v>
      </c>
      <c r="B7129" t="str">
        <f t="shared" si="111"/>
        <v>26-40</v>
      </c>
      <c r="D7129">
        <v>27</v>
      </c>
      <c r="F7129" t="s">
        <v>34</v>
      </c>
      <c r="G7129" t="s">
        <v>29</v>
      </c>
      <c r="H7129" t="s">
        <v>44</v>
      </c>
      <c r="I7129">
        <v>25</v>
      </c>
      <c r="J7129">
        <v>40</v>
      </c>
      <c r="K7129">
        <v>7</v>
      </c>
      <c r="L7129">
        <v>447.72</v>
      </c>
      <c r="M7129">
        <v>16800.240000000002</v>
      </c>
      <c r="N7129">
        <v>0</v>
      </c>
      <c r="O7129">
        <v>2015</v>
      </c>
      <c r="P7129">
        <v>0</v>
      </c>
      <c r="Q7129">
        <v>4.3</v>
      </c>
      <c r="R7129">
        <v>0</v>
      </c>
      <c r="S7129">
        <v>0.81</v>
      </c>
      <c r="T7129">
        <v>3</v>
      </c>
      <c r="U7129" t="s">
        <v>38</v>
      </c>
      <c r="V7129">
        <v>1</v>
      </c>
      <c r="W7129">
        <v>2</v>
      </c>
      <c r="X7129">
        <v>666.72</v>
      </c>
      <c r="Y7129">
        <v>26</v>
      </c>
      <c r="Z7129">
        <v>2.9</v>
      </c>
      <c r="AA7129" t="s">
        <v>39</v>
      </c>
      <c r="AB7129">
        <v>23.7</v>
      </c>
      <c r="AC7129">
        <v>0.31269999999999998</v>
      </c>
      <c r="AD7129">
        <v>0</v>
      </c>
      <c r="AE7129" t="s">
        <v>40</v>
      </c>
    </row>
    <row r="7130" spans="1:31" x14ac:dyDescent="0.25">
      <c r="A7130">
        <v>7129</v>
      </c>
      <c r="B7130" t="str">
        <f t="shared" si="111"/>
        <v>26-40</v>
      </c>
      <c r="D7130">
        <v>33</v>
      </c>
      <c r="F7130" t="s">
        <v>28</v>
      </c>
      <c r="G7130" t="s">
        <v>45</v>
      </c>
      <c r="H7130" t="s">
        <v>44</v>
      </c>
      <c r="I7130">
        <v>28</v>
      </c>
      <c r="J7130">
        <v>72</v>
      </c>
      <c r="K7130">
        <v>10</v>
      </c>
      <c r="L7130">
        <v>471.11</v>
      </c>
      <c r="M7130">
        <v>31999.47</v>
      </c>
      <c r="N7130">
        <v>0</v>
      </c>
      <c r="O7130">
        <v>3362</v>
      </c>
      <c r="P7130">
        <v>1</v>
      </c>
      <c r="Q7130">
        <v>0</v>
      </c>
      <c r="R7130">
        <v>2</v>
      </c>
      <c r="S7130">
        <v>0.12</v>
      </c>
      <c r="T7130">
        <v>4</v>
      </c>
      <c r="U7130" t="s">
        <v>31</v>
      </c>
      <c r="V7130">
        <v>0</v>
      </c>
      <c r="W7130">
        <v>4</v>
      </c>
      <c r="X7130">
        <v>1045.1600000000001</v>
      </c>
      <c r="Y7130">
        <v>35</v>
      </c>
      <c r="Z7130">
        <v>3.7</v>
      </c>
      <c r="AA7130" t="s">
        <v>39</v>
      </c>
      <c r="AB7130">
        <v>24</v>
      </c>
      <c r="AC7130">
        <v>0.3145</v>
      </c>
      <c r="AD7130">
        <v>0</v>
      </c>
      <c r="AE7130" t="s">
        <v>40</v>
      </c>
    </row>
    <row r="7131" spans="1:31" x14ac:dyDescent="0.25">
      <c r="A7131">
        <v>7130</v>
      </c>
      <c r="B7131" t="str">
        <f t="shared" si="111"/>
        <v>60+</v>
      </c>
      <c r="D7131">
        <v>69</v>
      </c>
      <c r="F7131" t="s">
        <v>34</v>
      </c>
      <c r="G7131" t="s">
        <v>43</v>
      </c>
      <c r="H7131" t="s">
        <v>44</v>
      </c>
      <c r="I7131">
        <v>6</v>
      </c>
      <c r="J7131">
        <v>10</v>
      </c>
      <c r="K7131">
        <v>2</v>
      </c>
      <c r="L7131">
        <v>156.63</v>
      </c>
      <c r="M7131">
        <v>1646.98</v>
      </c>
      <c r="N7131">
        <v>0</v>
      </c>
      <c r="O7131">
        <v>190</v>
      </c>
      <c r="P7131">
        <v>0</v>
      </c>
      <c r="Q7131">
        <v>8.6</v>
      </c>
      <c r="R7131">
        <v>0</v>
      </c>
      <c r="S7131">
        <v>0.19</v>
      </c>
      <c r="T7131">
        <v>1</v>
      </c>
      <c r="U7131" t="s">
        <v>46</v>
      </c>
      <c r="V7131">
        <v>0</v>
      </c>
      <c r="W7131">
        <v>0</v>
      </c>
      <c r="X7131">
        <v>0</v>
      </c>
      <c r="Y7131">
        <v>39</v>
      </c>
      <c r="Z7131">
        <v>3.1</v>
      </c>
      <c r="AA7131" t="s">
        <v>39</v>
      </c>
      <c r="AB7131">
        <v>24.5</v>
      </c>
      <c r="AC7131">
        <v>0.31759999999999999</v>
      </c>
      <c r="AD7131">
        <v>0</v>
      </c>
      <c r="AE7131" t="s">
        <v>40</v>
      </c>
    </row>
    <row r="7132" spans="1:31" x14ac:dyDescent="0.25">
      <c r="A7132">
        <v>7131</v>
      </c>
      <c r="B7132" t="str">
        <f t="shared" si="111"/>
        <v>26-40</v>
      </c>
      <c r="D7132">
        <v>35</v>
      </c>
      <c r="F7132" t="s">
        <v>34</v>
      </c>
      <c r="G7132" t="s">
        <v>49</v>
      </c>
      <c r="H7132" t="s">
        <v>36</v>
      </c>
      <c r="I7132">
        <v>26</v>
      </c>
      <c r="J7132">
        <v>62</v>
      </c>
      <c r="K7132">
        <v>5</v>
      </c>
      <c r="L7132">
        <v>438</v>
      </c>
      <c r="M7132">
        <v>27869.71</v>
      </c>
      <c r="N7132">
        <v>0</v>
      </c>
      <c r="O7132">
        <v>2958</v>
      </c>
      <c r="P7132">
        <v>2</v>
      </c>
      <c r="Q7132">
        <v>0</v>
      </c>
      <c r="R7132">
        <v>1</v>
      </c>
      <c r="S7132">
        <v>0.37</v>
      </c>
      <c r="T7132">
        <v>5</v>
      </c>
      <c r="U7132" t="s">
        <v>42</v>
      </c>
      <c r="V7132">
        <v>0</v>
      </c>
      <c r="W7132">
        <v>3</v>
      </c>
      <c r="X7132">
        <v>287.04000000000002</v>
      </c>
      <c r="Y7132">
        <v>35</v>
      </c>
      <c r="Z7132">
        <v>2.8</v>
      </c>
      <c r="AA7132" t="s">
        <v>39</v>
      </c>
      <c r="AB7132">
        <v>36.9</v>
      </c>
      <c r="AC7132">
        <v>0.40289999999999998</v>
      </c>
      <c r="AD7132">
        <v>0</v>
      </c>
      <c r="AE7132" t="s">
        <v>40</v>
      </c>
    </row>
    <row r="7133" spans="1:31" x14ac:dyDescent="0.25">
      <c r="A7133">
        <v>7132</v>
      </c>
      <c r="B7133" t="str">
        <f t="shared" si="111"/>
        <v>60+</v>
      </c>
      <c r="D7133">
        <v>61</v>
      </c>
      <c r="F7133" t="s">
        <v>28</v>
      </c>
      <c r="G7133" t="s">
        <v>29</v>
      </c>
      <c r="H7133" t="s">
        <v>30</v>
      </c>
      <c r="I7133">
        <v>8</v>
      </c>
      <c r="J7133">
        <v>14</v>
      </c>
      <c r="K7133">
        <v>1</v>
      </c>
      <c r="L7133">
        <v>366.22</v>
      </c>
      <c r="M7133">
        <v>4664.33</v>
      </c>
      <c r="N7133">
        <v>0</v>
      </c>
      <c r="O7133">
        <v>597</v>
      </c>
      <c r="P7133">
        <v>1</v>
      </c>
      <c r="Q7133">
        <v>19.2</v>
      </c>
      <c r="R7133">
        <v>0</v>
      </c>
      <c r="S7133">
        <v>0.12</v>
      </c>
      <c r="T7133">
        <v>2</v>
      </c>
      <c r="U7133" t="s">
        <v>47</v>
      </c>
      <c r="V7133">
        <v>0</v>
      </c>
      <c r="W7133">
        <v>1</v>
      </c>
      <c r="X7133">
        <v>81.89</v>
      </c>
      <c r="Y7133">
        <v>37</v>
      </c>
      <c r="Z7133">
        <v>3.3</v>
      </c>
      <c r="AA7133" t="s">
        <v>39</v>
      </c>
      <c r="AB7133">
        <v>26.7</v>
      </c>
      <c r="AC7133">
        <v>0.33210000000000001</v>
      </c>
      <c r="AD7133">
        <v>0</v>
      </c>
      <c r="AE7133" t="s">
        <v>40</v>
      </c>
    </row>
    <row r="7134" spans="1:31" x14ac:dyDescent="0.25">
      <c r="A7134">
        <v>7133</v>
      </c>
      <c r="B7134" t="str">
        <f t="shared" si="111"/>
        <v>41-60</v>
      </c>
      <c r="D7134">
        <v>59</v>
      </c>
      <c r="F7134" t="s">
        <v>28</v>
      </c>
      <c r="G7134" t="s">
        <v>29</v>
      </c>
      <c r="H7134" t="s">
        <v>36</v>
      </c>
      <c r="I7134">
        <v>9</v>
      </c>
      <c r="J7134">
        <v>3</v>
      </c>
      <c r="K7134">
        <v>0</v>
      </c>
      <c r="L7134">
        <v>418.56</v>
      </c>
      <c r="M7134">
        <v>1376.41</v>
      </c>
      <c r="N7134">
        <v>0</v>
      </c>
      <c r="O7134">
        <v>173</v>
      </c>
      <c r="P7134">
        <v>0</v>
      </c>
      <c r="Q7134">
        <v>1.1000000000000001</v>
      </c>
      <c r="R7134">
        <v>0</v>
      </c>
      <c r="S7134">
        <v>0.14000000000000001</v>
      </c>
      <c r="T7134">
        <v>1</v>
      </c>
      <c r="U7134" t="s">
        <v>46</v>
      </c>
      <c r="V7134">
        <v>0</v>
      </c>
      <c r="W7134">
        <v>0</v>
      </c>
      <c r="X7134">
        <v>0</v>
      </c>
      <c r="Y7134">
        <v>32</v>
      </c>
      <c r="Z7134">
        <v>4.5</v>
      </c>
      <c r="AA7134" t="s">
        <v>51</v>
      </c>
      <c r="AB7134">
        <v>20.399999999999999</v>
      </c>
      <c r="AC7134">
        <v>0.29149999999999998</v>
      </c>
      <c r="AD7134">
        <v>0</v>
      </c>
      <c r="AE7134" t="s">
        <v>40</v>
      </c>
    </row>
    <row r="7135" spans="1:31" x14ac:dyDescent="0.25">
      <c r="A7135">
        <v>7134</v>
      </c>
      <c r="B7135" t="str">
        <f t="shared" si="111"/>
        <v>60+</v>
      </c>
      <c r="D7135">
        <v>63</v>
      </c>
      <c r="F7135" t="s">
        <v>34</v>
      </c>
      <c r="G7135" t="s">
        <v>35</v>
      </c>
      <c r="H7135" t="s">
        <v>36</v>
      </c>
      <c r="I7135">
        <v>22</v>
      </c>
      <c r="J7135">
        <v>78</v>
      </c>
      <c r="K7135">
        <v>12</v>
      </c>
      <c r="L7135">
        <v>541.61</v>
      </c>
      <c r="M7135">
        <v>40130.730000000003</v>
      </c>
      <c r="N7135">
        <v>0</v>
      </c>
      <c r="O7135">
        <v>4366</v>
      </c>
      <c r="P7135">
        <v>2</v>
      </c>
      <c r="Q7135">
        <v>11.5</v>
      </c>
      <c r="R7135">
        <v>0</v>
      </c>
      <c r="S7135">
        <v>0.38</v>
      </c>
      <c r="T7135">
        <v>2</v>
      </c>
      <c r="U7135" t="s">
        <v>42</v>
      </c>
      <c r="V7135">
        <v>1</v>
      </c>
      <c r="W7135">
        <v>1</v>
      </c>
      <c r="X7135">
        <v>250.52</v>
      </c>
      <c r="Y7135">
        <v>53</v>
      </c>
      <c r="Z7135">
        <v>3.4</v>
      </c>
      <c r="AA7135" t="s">
        <v>48</v>
      </c>
      <c r="AB7135">
        <v>32.4</v>
      </c>
      <c r="AC7135">
        <v>0.37080000000000002</v>
      </c>
      <c r="AD7135">
        <v>0</v>
      </c>
      <c r="AE7135" t="s">
        <v>40</v>
      </c>
    </row>
    <row r="7136" spans="1:31" x14ac:dyDescent="0.25">
      <c r="A7136">
        <v>7135</v>
      </c>
      <c r="B7136" t="str">
        <f t="shared" si="111"/>
        <v>18-25</v>
      </c>
      <c r="D7136">
        <v>18</v>
      </c>
      <c r="F7136" t="s">
        <v>34</v>
      </c>
      <c r="G7136" t="s">
        <v>35</v>
      </c>
      <c r="H7136" t="s">
        <v>36</v>
      </c>
      <c r="I7136">
        <v>38</v>
      </c>
      <c r="J7136">
        <v>84</v>
      </c>
      <c r="K7136">
        <v>8</v>
      </c>
      <c r="L7136">
        <v>390.34</v>
      </c>
      <c r="M7136">
        <v>35975.879999999997</v>
      </c>
      <c r="N7136">
        <v>0</v>
      </c>
      <c r="O7136">
        <v>3293</v>
      </c>
      <c r="P7136">
        <v>5</v>
      </c>
      <c r="Q7136">
        <v>3.9</v>
      </c>
      <c r="R7136">
        <v>4</v>
      </c>
      <c r="S7136">
        <v>0.73</v>
      </c>
      <c r="T7136">
        <v>1</v>
      </c>
      <c r="U7136" t="s">
        <v>46</v>
      </c>
      <c r="V7136">
        <v>3</v>
      </c>
      <c r="W7136">
        <v>6</v>
      </c>
      <c r="X7136">
        <v>1082.93</v>
      </c>
      <c r="Y7136">
        <v>47</v>
      </c>
      <c r="Z7136">
        <v>3.5</v>
      </c>
      <c r="AA7136" t="s">
        <v>39</v>
      </c>
      <c r="AB7136">
        <v>38.299999999999997</v>
      </c>
      <c r="AC7136">
        <v>0.41339999999999999</v>
      </c>
      <c r="AD7136">
        <v>1</v>
      </c>
      <c r="AE7136" t="s">
        <v>56</v>
      </c>
    </row>
    <row r="7137" spans="1:31" x14ac:dyDescent="0.25">
      <c r="A7137">
        <v>7136</v>
      </c>
      <c r="B7137" t="str">
        <f t="shared" si="111"/>
        <v>41-60</v>
      </c>
      <c r="D7137">
        <v>43</v>
      </c>
      <c r="F7137" t="s">
        <v>34</v>
      </c>
      <c r="G7137" t="s">
        <v>35</v>
      </c>
      <c r="H7137" t="s">
        <v>41</v>
      </c>
      <c r="I7137">
        <v>2</v>
      </c>
      <c r="J7137">
        <v>3</v>
      </c>
      <c r="K7137">
        <v>0</v>
      </c>
      <c r="L7137">
        <v>357.32</v>
      </c>
      <c r="M7137">
        <v>1153.3599999999999</v>
      </c>
      <c r="N7137">
        <v>1</v>
      </c>
      <c r="O7137">
        <v>322</v>
      </c>
      <c r="P7137">
        <v>0</v>
      </c>
      <c r="Q7137">
        <v>0.4</v>
      </c>
      <c r="R7137">
        <v>0</v>
      </c>
      <c r="S7137">
        <v>0.28000000000000003</v>
      </c>
      <c r="T7137">
        <v>2</v>
      </c>
      <c r="U7137" t="s">
        <v>38</v>
      </c>
      <c r="V7137">
        <v>0</v>
      </c>
      <c r="W7137">
        <v>0</v>
      </c>
      <c r="X7137">
        <v>0</v>
      </c>
      <c r="Y7137">
        <v>58</v>
      </c>
      <c r="Z7137">
        <v>3.3</v>
      </c>
      <c r="AA7137" t="s">
        <v>54</v>
      </c>
      <c r="AB7137">
        <v>30.6</v>
      </c>
      <c r="AC7137">
        <v>0.35859999999999997</v>
      </c>
      <c r="AD7137">
        <v>0</v>
      </c>
      <c r="AE7137" t="s">
        <v>40</v>
      </c>
    </row>
    <row r="7138" spans="1:31" x14ac:dyDescent="0.25">
      <c r="A7138">
        <v>7137</v>
      </c>
      <c r="B7138" t="str">
        <f t="shared" si="111"/>
        <v>41-60</v>
      </c>
      <c r="D7138">
        <v>47</v>
      </c>
      <c r="F7138" t="s">
        <v>34</v>
      </c>
      <c r="G7138" t="s">
        <v>49</v>
      </c>
      <c r="H7138" t="s">
        <v>44</v>
      </c>
      <c r="I7138">
        <v>6</v>
      </c>
      <c r="J7138">
        <v>17</v>
      </c>
      <c r="K7138">
        <v>1</v>
      </c>
      <c r="L7138">
        <v>487.48</v>
      </c>
      <c r="M7138">
        <v>8266.32</v>
      </c>
      <c r="N7138">
        <v>0</v>
      </c>
      <c r="O7138">
        <v>1037</v>
      </c>
      <c r="P7138">
        <v>1</v>
      </c>
      <c r="Q7138">
        <v>1.3</v>
      </c>
      <c r="R7138">
        <v>0</v>
      </c>
      <c r="S7138">
        <v>0.48</v>
      </c>
      <c r="T7138">
        <v>3</v>
      </c>
      <c r="U7138" t="s">
        <v>38</v>
      </c>
      <c r="V7138">
        <v>1</v>
      </c>
      <c r="W7138">
        <v>1</v>
      </c>
      <c r="X7138">
        <v>662.86</v>
      </c>
      <c r="Y7138">
        <v>41</v>
      </c>
      <c r="Z7138">
        <v>2.6</v>
      </c>
      <c r="AA7138" t="s">
        <v>39</v>
      </c>
      <c r="AB7138">
        <v>31.3</v>
      </c>
      <c r="AC7138">
        <v>0.36320000000000002</v>
      </c>
      <c r="AD7138">
        <v>0</v>
      </c>
      <c r="AE7138" t="s">
        <v>40</v>
      </c>
    </row>
    <row r="7139" spans="1:31" x14ac:dyDescent="0.25">
      <c r="A7139">
        <v>7138</v>
      </c>
      <c r="B7139" t="str">
        <f t="shared" si="111"/>
        <v>60+</v>
      </c>
      <c r="D7139">
        <v>62</v>
      </c>
      <c r="F7139" t="s">
        <v>34</v>
      </c>
      <c r="G7139" t="s">
        <v>35</v>
      </c>
      <c r="H7139" t="s">
        <v>44</v>
      </c>
      <c r="I7139">
        <v>36</v>
      </c>
      <c r="J7139">
        <v>37</v>
      </c>
      <c r="K7139">
        <v>5</v>
      </c>
      <c r="L7139">
        <v>308.39</v>
      </c>
      <c r="M7139">
        <v>11751.56</v>
      </c>
      <c r="N7139">
        <v>0</v>
      </c>
      <c r="O7139">
        <v>1450</v>
      </c>
      <c r="P7139">
        <v>2</v>
      </c>
      <c r="Q7139">
        <v>11.9</v>
      </c>
      <c r="R7139">
        <v>2</v>
      </c>
      <c r="S7139">
        <v>0.59</v>
      </c>
      <c r="T7139">
        <v>3</v>
      </c>
      <c r="U7139" t="s">
        <v>42</v>
      </c>
      <c r="V7139">
        <v>1</v>
      </c>
      <c r="W7139">
        <v>1</v>
      </c>
      <c r="X7139">
        <v>384.12</v>
      </c>
      <c r="Y7139">
        <v>25</v>
      </c>
      <c r="Z7139">
        <v>4.3</v>
      </c>
      <c r="AA7139" t="s">
        <v>32</v>
      </c>
      <c r="AB7139">
        <v>22.9</v>
      </c>
      <c r="AC7139">
        <v>0.30690000000000001</v>
      </c>
      <c r="AD7139">
        <v>0</v>
      </c>
      <c r="AE7139" t="s">
        <v>40</v>
      </c>
    </row>
    <row r="7140" spans="1:31" x14ac:dyDescent="0.25">
      <c r="A7140">
        <v>7139</v>
      </c>
      <c r="B7140" t="str">
        <f t="shared" si="111"/>
        <v>26-40</v>
      </c>
      <c r="D7140">
        <v>29</v>
      </c>
      <c r="F7140" t="s">
        <v>34</v>
      </c>
      <c r="G7140" t="s">
        <v>43</v>
      </c>
      <c r="H7140" t="s">
        <v>44</v>
      </c>
      <c r="I7140">
        <v>37</v>
      </c>
      <c r="J7140">
        <v>40</v>
      </c>
      <c r="K7140">
        <v>2</v>
      </c>
      <c r="L7140">
        <v>593.24</v>
      </c>
      <c r="M7140">
        <v>22530.39</v>
      </c>
      <c r="N7140">
        <v>0</v>
      </c>
      <c r="O7140">
        <v>2512</v>
      </c>
      <c r="P7140">
        <v>2</v>
      </c>
      <c r="Q7140">
        <v>19.399999999999999</v>
      </c>
      <c r="R7140">
        <v>1</v>
      </c>
      <c r="S7140">
        <v>0.6</v>
      </c>
      <c r="T7140">
        <v>2</v>
      </c>
      <c r="U7140" t="s">
        <v>42</v>
      </c>
      <c r="V7140">
        <v>2</v>
      </c>
      <c r="W7140">
        <v>0</v>
      </c>
      <c r="X7140">
        <v>0</v>
      </c>
      <c r="Y7140">
        <v>21</v>
      </c>
      <c r="Z7140">
        <v>3.3</v>
      </c>
      <c r="AA7140" t="s">
        <v>51</v>
      </c>
      <c r="AB7140">
        <v>21.4</v>
      </c>
      <c r="AC7140">
        <v>0.29749999999999999</v>
      </c>
      <c r="AD7140">
        <v>0</v>
      </c>
      <c r="AE7140" t="s">
        <v>40</v>
      </c>
    </row>
    <row r="7141" spans="1:31" x14ac:dyDescent="0.25">
      <c r="A7141">
        <v>7140</v>
      </c>
      <c r="B7141" t="str">
        <f t="shared" si="111"/>
        <v>26-40</v>
      </c>
      <c r="D7141">
        <v>34</v>
      </c>
      <c r="F7141" t="s">
        <v>34</v>
      </c>
      <c r="G7141" t="s">
        <v>29</v>
      </c>
      <c r="H7141" t="s">
        <v>44</v>
      </c>
      <c r="I7141">
        <v>11</v>
      </c>
      <c r="J7141">
        <v>7</v>
      </c>
      <c r="K7141">
        <v>0</v>
      </c>
      <c r="L7141">
        <v>683.25</v>
      </c>
      <c r="M7141">
        <v>4479.8</v>
      </c>
      <c r="N7141">
        <v>0</v>
      </c>
      <c r="O7141">
        <v>752</v>
      </c>
      <c r="P7141">
        <v>0</v>
      </c>
      <c r="Q7141">
        <v>15.3</v>
      </c>
      <c r="R7141">
        <v>0</v>
      </c>
      <c r="S7141">
        <v>0.56000000000000005</v>
      </c>
      <c r="T7141">
        <v>1</v>
      </c>
      <c r="U7141" t="s">
        <v>46</v>
      </c>
      <c r="V7141">
        <v>0</v>
      </c>
      <c r="W7141">
        <v>0</v>
      </c>
      <c r="X7141">
        <v>0</v>
      </c>
      <c r="Y7141">
        <v>98</v>
      </c>
      <c r="Z7141">
        <v>3.9</v>
      </c>
      <c r="AA7141" t="s">
        <v>39</v>
      </c>
      <c r="AB7141">
        <v>51.3</v>
      </c>
      <c r="AC7141">
        <v>0.50949999999999995</v>
      </c>
      <c r="AD7141">
        <v>1</v>
      </c>
      <c r="AE7141" t="s">
        <v>60</v>
      </c>
    </row>
    <row r="7142" spans="1:31" x14ac:dyDescent="0.25">
      <c r="A7142">
        <v>7141</v>
      </c>
      <c r="B7142" t="str">
        <f t="shared" si="111"/>
        <v>26-40</v>
      </c>
      <c r="D7142">
        <v>27</v>
      </c>
      <c r="F7142" t="s">
        <v>28</v>
      </c>
      <c r="G7142" t="s">
        <v>45</v>
      </c>
      <c r="H7142" t="s">
        <v>44</v>
      </c>
      <c r="I7142">
        <v>3</v>
      </c>
      <c r="J7142">
        <v>5</v>
      </c>
      <c r="K7142">
        <v>1</v>
      </c>
      <c r="L7142">
        <v>284.13</v>
      </c>
      <c r="M7142">
        <v>1406.87</v>
      </c>
      <c r="N7142">
        <v>0</v>
      </c>
      <c r="O7142">
        <v>476</v>
      </c>
      <c r="P7142">
        <v>0</v>
      </c>
      <c r="Q7142">
        <v>14.7</v>
      </c>
      <c r="R7142">
        <v>0</v>
      </c>
      <c r="S7142">
        <v>0.53</v>
      </c>
      <c r="T7142">
        <v>1</v>
      </c>
      <c r="U7142" t="s">
        <v>31</v>
      </c>
      <c r="V7142">
        <v>0</v>
      </c>
      <c r="W7142">
        <v>0</v>
      </c>
      <c r="X7142">
        <v>0</v>
      </c>
      <c r="Y7142">
        <v>29</v>
      </c>
      <c r="Z7142">
        <v>3.9</v>
      </c>
      <c r="AA7142" t="s">
        <v>51</v>
      </c>
      <c r="AB7142">
        <v>27.5</v>
      </c>
      <c r="AC7142">
        <v>0.33729999999999999</v>
      </c>
      <c r="AD7142">
        <v>0</v>
      </c>
      <c r="AE7142" t="s">
        <v>40</v>
      </c>
    </row>
    <row r="7143" spans="1:31" x14ac:dyDescent="0.25">
      <c r="A7143">
        <v>7142</v>
      </c>
      <c r="B7143" t="str">
        <f t="shared" si="111"/>
        <v>41-60</v>
      </c>
      <c r="D7143">
        <v>58</v>
      </c>
      <c r="F7143" t="s">
        <v>34</v>
      </c>
      <c r="G7143" t="s">
        <v>49</v>
      </c>
      <c r="H7143" t="s">
        <v>30</v>
      </c>
      <c r="I7143">
        <v>44</v>
      </c>
      <c r="J7143">
        <v>56</v>
      </c>
      <c r="K7143">
        <v>7</v>
      </c>
      <c r="L7143">
        <v>524.87</v>
      </c>
      <c r="M7143">
        <v>29854.87</v>
      </c>
      <c r="N7143">
        <v>1</v>
      </c>
      <c r="O7143">
        <v>3252</v>
      </c>
      <c r="P7143">
        <v>1</v>
      </c>
      <c r="Q7143">
        <v>14.4</v>
      </c>
      <c r="R7143">
        <v>1</v>
      </c>
      <c r="S7143">
        <v>0.5</v>
      </c>
      <c r="T7143">
        <v>2</v>
      </c>
      <c r="U7143" t="s">
        <v>46</v>
      </c>
      <c r="V7143">
        <v>1</v>
      </c>
      <c r="W7143">
        <v>3</v>
      </c>
      <c r="X7143">
        <v>642.70000000000005</v>
      </c>
      <c r="Y7143">
        <v>65</v>
      </c>
      <c r="Z7143">
        <v>3.2</v>
      </c>
      <c r="AA7143" t="s">
        <v>39</v>
      </c>
      <c r="AB7143">
        <v>37.9</v>
      </c>
      <c r="AC7143">
        <v>0.41020000000000001</v>
      </c>
      <c r="AD7143">
        <v>1</v>
      </c>
      <c r="AE7143" t="s">
        <v>58</v>
      </c>
    </row>
    <row r="7144" spans="1:31" x14ac:dyDescent="0.25">
      <c r="A7144">
        <v>7143</v>
      </c>
      <c r="B7144" t="str">
        <f t="shared" si="111"/>
        <v>60+</v>
      </c>
      <c r="D7144">
        <v>70</v>
      </c>
      <c r="F7144" t="s">
        <v>34</v>
      </c>
      <c r="G7144" t="s">
        <v>49</v>
      </c>
      <c r="H7144" t="s">
        <v>41</v>
      </c>
      <c r="I7144">
        <v>58</v>
      </c>
      <c r="J7144">
        <v>91</v>
      </c>
      <c r="K7144">
        <v>11</v>
      </c>
      <c r="L7144">
        <v>629.55999999999995</v>
      </c>
      <c r="M7144">
        <v>53369.08</v>
      </c>
      <c r="N7144">
        <v>0</v>
      </c>
      <c r="O7144">
        <v>5961</v>
      </c>
      <c r="P7144">
        <v>5</v>
      </c>
      <c r="Q7144">
        <v>10.3</v>
      </c>
      <c r="R7144">
        <v>5</v>
      </c>
      <c r="S7144">
        <v>0.15</v>
      </c>
      <c r="T7144">
        <v>4</v>
      </c>
      <c r="U7144" t="s">
        <v>38</v>
      </c>
      <c r="V7144">
        <v>4</v>
      </c>
      <c r="W7144">
        <v>1</v>
      </c>
      <c r="X7144">
        <v>1573.18</v>
      </c>
      <c r="Y7144">
        <v>99</v>
      </c>
      <c r="Z7144">
        <v>5</v>
      </c>
      <c r="AA7144" t="s">
        <v>51</v>
      </c>
      <c r="AB7144">
        <v>50.4</v>
      </c>
      <c r="AC7144">
        <v>0.50280000000000002</v>
      </c>
      <c r="AD7144">
        <v>1</v>
      </c>
      <c r="AE7144" t="s">
        <v>50</v>
      </c>
    </row>
    <row r="7145" spans="1:31" x14ac:dyDescent="0.25">
      <c r="A7145">
        <v>7144</v>
      </c>
      <c r="B7145" t="str">
        <f t="shared" si="111"/>
        <v>18-25</v>
      </c>
      <c r="D7145">
        <v>25</v>
      </c>
      <c r="F7145" t="s">
        <v>28</v>
      </c>
      <c r="G7145" t="s">
        <v>29</v>
      </c>
      <c r="H7145" t="s">
        <v>30</v>
      </c>
      <c r="I7145">
        <v>39</v>
      </c>
      <c r="J7145">
        <v>24</v>
      </c>
      <c r="K7145">
        <v>4</v>
      </c>
      <c r="L7145">
        <v>393.32</v>
      </c>
      <c r="M7145">
        <v>8647.14</v>
      </c>
      <c r="N7145">
        <v>0</v>
      </c>
      <c r="O7145">
        <v>1126</v>
      </c>
      <c r="P7145">
        <v>0</v>
      </c>
      <c r="Q7145">
        <v>21.4</v>
      </c>
      <c r="R7145">
        <v>0</v>
      </c>
      <c r="S7145">
        <v>0.44</v>
      </c>
      <c r="T7145">
        <v>2</v>
      </c>
      <c r="U7145" t="s">
        <v>47</v>
      </c>
      <c r="V7145">
        <v>1</v>
      </c>
      <c r="W7145">
        <v>1</v>
      </c>
      <c r="X7145">
        <v>316.20999999999998</v>
      </c>
      <c r="Y7145">
        <v>79</v>
      </c>
      <c r="Z7145">
        <v>4.8</v>
      </c>
      <c r="AA7145" t="s">
        <v>39</v>
      </c>
      <c r="AB7145">
        <v>33.799999999999997</v>
      </c>
      <c r="AC7145">
        <v>0.38109999999999999</v>
      </c>
      <c r="AD7145">
        <v>0</v>
      </c>
      <c r="AE7145" t="s">
        <v>40</v>
      </c>
    </row>
    <row r="7146" spans="1:31" x14ac:dyDescent="0.25">
      <c r="A7146">
        <v>7145</v>
      </c>
      <c r="B7146" t="str">
        <f t="shared" si="111"/>
        <v>26-40</v>
      </c>
      <c r="D7146">
        <v>30</v>
      </c>
      <c r="F7146" t="s">
        <v>28</v>
      </c>
      <c r="G7146" t="s">
        <v>49</v>
      </c>
      <c r="H7146" t="s">
        <v>30</v>
      </c>
      <c r="I7146">
        <v>14</v>
      </c>
      <c r="J7146">
        <v>18</v>
      </c>
      <c r="K7146">
        <v>2</v>
      </c>
      <c r="L7146">
        <v>379.44</v>
      </c>
      <c r="M7146">
        <v>7057.05</v>
      </c>
      <c r="N7146">
        <v>0</v>
      </c>
      <c r="O7146">
        <v>995</v>
      </c>
      <c r="P7146">
        <v>0</v>
      </c>
      <c r="Q7146">
        <v>0.8</v>
      </c>
      <c r="R7146">
        <v>1</v>
      </c>
      <c r="S7146">
        <v>0.82</v>
      </c>
      <c r="T7146">
        <v>2</v>
      </c>
      <c r="U7146" t="s">
        <v>42</v>
      </c>
      <c r="V7146">
        <v>1</v>
      </c>
      <c r="W7146">
        <v>1</v>
      </c>
      <c r="X7146">
        <v>596.14</v>
      </c>
      <c r="Y7146">
        <v>7</v>
      </c>
      <c r="Z7146">
        <v>2.8</v>
      </c>
      <c r="AA7146" t="s">
        <v>51</v>
      </c>
      <c r="AB7146">
        <v>19.3</v>
      </c>
      <c r="AC7146">
        <v>0.28489999999999999</v>
      </c>
      <c r="AD7146">
        <v>0</v>
      </c>
      <c r="AE7146" t="s">
        <v>40</v>
      </c>
    </row>
    <row r="7147" spans="1:31" x14ac:dyDescent="0.25">
      <c r="A7147">
        <v>7146</v>
      </c>
      <c r="B7147" t="str">
        <f t="shared" si="111"/>
        <v>26-40</v>
      </c>
      <c r="D7147">
        <v>34</v>
      </c>
      <c r="F7147" t="s">
        <v>28</v>
      </c>
      <c r="G7147" t="s">
        <v>29</v>
      </c>
      <c r="H7147" t="s">
        <v>41</v>
      </c>
      <c r="I7147">
        <v>28</v>
      </c>
      <c r="J7147">
        <v>61</v>
      </c>
      <c r="K7147">
        <v>7</v>
      </c>
      <c r="L7147">
        <v>377.61</v>
      </c>
      <c r="M7147">
        <v>24461.88</v>
      </c>
      <c r="N7147">
        <v>0</v>
      </c>
      <c r="O7147">
        <v>2485</v>
      </c>
      <c r="P7147">
        <v>2</v>
      </c>
      <c r="Q7147">
        <v>1.4</v>
      </c>
      <c r="R7147">
        <v>3</v>
      </c>
      <c r="S7147">
        <v>0.43</v>
      </c>
      <c r="T7147">
        <v>3</v>
      </c>
      <c r="U7147" t="s">
        <v>31</v>
      </c>
      <c r="V7147">
        <v>3</v>
      </c>
      <c r="W7147">
        <v>5</v>
      </c>
      <c r="X7147">
        <v>1045.54</v>
      </c>
      <c r="Y7147">
        <v>54</v>
      </c>
      <c r="Z7147">
        <v>1.2</v>
      </c>
      <c r="AA7147" t="s">
        <v>32</v>
      </c>
      <c r="AB7147">
        <v>44.7</v>
      </c>
      <c r="AC7147">
        <v>0.46039999999999998</v>
      </c>
      <c r="AD7147">
        <v>1</v>
      </c>
      <c r="AE7147" t="s">
        <v>60</v>
      </c>
    </row>
    <row r="7148" spans="1:31" x14ac:dyDescent="0.25">
      <c r="A7148">
        <v>7147</v>
      </c>
      <c r="B7148" t="str">
        <f t="shared" si="111"/>
        <v>60+</v>
      </c>
      <c r="D7148">
        <v>65</v>
      </c>
      <c r="F7148" t="s">
        <v>28</v>
      </c>
      <c r="G7148" t="s">
        <v>43</v>
      </c>
      <c r="H7148" t="s">
        <v>44</v>
      </c>
      <c r="I7148">
        <v>53</v>
      </c>
      <c r="J7148">
        <v>153</v>
      </c>
      <c r="K7148">
        <v>20</v>
      </c>
      <c r="L7148">
        <v>598.33000000000004</v>
      </c>
      <c r="M7148">
        <v>85285.05</v>
      </c>
      <c r="N7148">
        <v>0</v>
      </c>
      <c r="O7148">
        <v>8594</v>
      </c>
      <c r="P7148">
        <v>2</v>
      </c>
      <c r="Q7148">
        <v>16.100000000000001</v>
      </c>
      <c r="R7148">
        <v>7</v>
      </c>
      <c r="S7148">
        <v>0.62</v>
      </c>
      <c r="T7148">
        <v>6</v>
      </c>
      <c r="U7148" t="s">
        <v>46</v>
      </c>
      <c r="V7148">
        <v>6</v>
      </c>
      <c r="W7148">
        <v>5</v>
      </c>
      <c r="X7148">
        <v>2068.7199999999998</v>
      </c>
      <c r="Y7148">
        <v>24</v>
      </c>
      <c r="Z7148">
        <v>2.9</v>
      </c>
      <c r="AA7148" t="s">
        <v>39</v>
      </c>
      <c r="AB7148">
        <v>33.6</v>
      </c>
      <c r="AC7148">
        <v>0.37940000000000002</v>
      </c>
      <c r="AD7148">
        <v>0</v>
      </c>
      <c r="AE7148" t="s">
        <v>40</v>
      </c>
    </row>
    <row r="7149" spans="1:31" x14ac:dyDescent="0.25">
      <c r="A7149">
        <v>7148</v>
      </c>
      <c r="B7149" t="str">
        <f t="shared" si="111"/>
        <v>41-60</v>
      </c>
      <c r="D7149">
        <v>41</v>
      </c>
      <c r="F7149" t="s">
        <v>34</v>
      </c>
      <c r="G7149" t="s">
        <v>35</v>
      </c>
      <c r="H7149" t="s">
        <v>30</v>
      </c>
      <c r="I7149">
        <v>12</v>
      </c>
      <c r="J7149">
        <v>22</v>
      </c>
      <c r="K7149">
        <v>2</v>
      </c>
      <c r="L7149">
        <v>609.47</v>
      </c>
      <c r="M7149">
        <v>14685.01</v>
      </c>
      <c r="N7149">
        <v>1</v>
      </c>
      <c r="O7149">
        <v>1709</v>
      </c>
      <c r="P7149">
        <v>1</v>
      </c>
      <c r="Q7149">
        <v>1.2</v>
      </c>
      <c r="R7149">
        <v>1</v>
      </c>
      <c r="S7149">
        <v>0.41</v>
      </c>
      <c r="T7149">
        <v>3</v>
      </c>
      <c r="U7149" t="s">
        <v>46</v>
      </c>
      <c r="V7149">
        <v>1</v>
      </c>
      <c r="W7149">
        <v>1</v>
      </c>
      <c r="X7149">
        <v>654.86</v>
      </c>
      <c r="Y7149">
        <v>34</v>
      </c>
      <c r="Z7149">
        <v>4.5999999999999996</v>
      </c>
      <c r="AA7149" t="s">
        <v>32</v>
      </c>
      <c r="AB7149">
        <v>31.5</v>
      </c>
      <c r="AC7149">
        <v>0.3644</v>
      </c>
      <c r="AD7149">
        <v>0</v>
      </c>
      <c r="AE7149" t="s">
        <v>40</v>
      </c>
    </row>
    <row r="7150" spans="1:31" x14ac:dyDescent="0.25">
      <c r="A7150">
        <v>7149</v>
      </c>
      <c r="B7150" t="str">
        <f t="shared" si="111"/>
        <v>26-40</v>
      </c>
      <c r="D7150">
        <v>32</v>
      </c>
      <c r="F7150" t="s">
        <v>28</v>
      </c>
      <c r="G7150" t="s">
        <v>45</v>
      </c>
      <c r="H7150" t="s">
        <v>36</v>
      </c>
      <c r="I7150">
        <v>4</v>
      </c>
      <c r="J7150">
        <v>6</v>
      </c>
      <c r="K7150">
        <v>0</v>
      </c>
      <c r="L7150">
        <v>418.85</v>
      </c>
      <c r="M7150">
        <v>2758.68</v>
      </c>
      <c r="N7150">
        <v>0</v>
      </c>
      <c r="O7150">
        <v>546</v>
      </c>
      <c r="P7150">
        <v>0</v>
      </c>
      <c r="Q7150">
        <v>0</v>
      </c>
      <c r="R7150">
        <v>0</v>
      </c>
      <c r="S7150">
        <v>0.06</v>
      </c>
      <c r="T7150">
        <v>0</v>
      </c>
      <c r="U7150" t="s">
        <v>37</v>
      </c>
      <c r="V7150">
        <v>0</v>
      </c>
      <c r="W7150">
        <v>0</v>
      </c>
      <c r="X7150">
        <v>0</v>
      </c>
      <c r="Y7150">
        <v>23</v>
      </c>
      <c r="Z7150">
        <v>3</v>
      </c>
      <c r="AA7150" t="s">
        <v>51</v>
      </c>
      <c r="AB7150">
        <v>15.8</v>
      </c>
      <c r="AC7150">
        <v>0.2641</v>
      </c>
      <c r="AD7150">
        <v>0</v>
      </c>
      <c r="AE7150" t="s">
        <v>40</v>
      </c>
    </row>
    <row r="7151" spans="1:31" x14ac:dyDescent="0.25">
      <c r="A7151">
        <v>7150</v>
      </c>
      <c r="B7151" t="str">
        <f t="shared" si="111"/>
        <v>26-40</v>
      </c>
      <c r="D7151">
        <v>35</v>
      </c>
      <c r="F7151" t="s">
        <v>34</v>
      </c>
      <c r="G7151" t="s">
        <v>43</v>
      </c>
      <c r="H7151" t="s">
        <v>30</v>
      </c>
      <c r="I7151">
        <v>47</v>
      </c>
      <c r="J7151">
        <v>108</v>
      </c>
      <c r="K7151">
        <v>10</v>
      </c>
      <c r="L7151">
        <v>632.37</v>
      </c>
      <c r="M7151">
        <v>62515.26</v>
      </c>
      <c r="N7151">
        <v>0</v>
      </c>
      <c r="O7151">
        <v>6908</v>
      </c>
      <c r="P7151">
        <v>1</v>
      </c>
      <c r="Q7151">
        <v>15.7</v>
      </c>
      <c r="R7151">
        <v>5</v>
      </c>
      <c r="S7151">
        <v>0.54</v>
      </c>
      <c r="T7151">
        <v>2</v>
      </c>
      <c r="U7151" t="s">
        <v>42</v>
      </c>
      <c r="V7151">
        <v>0</v>
      </c>
      <c r="W7151">
        <v>1</v>
      </c>
      <c r="X7151">
        <v>221.75</v>
      </c>
      <c r="Y7151">
        <v>35</v>
      </c>
      <c r="Z7151">
        <v>4.5999999999999996</v>
      </c>
      <c r="AA7151" t="s">
        <v>54</v>
      </c>
      <c r="AB7151">
        <v>21.2</v>
      </c>
      <c r="AC7151">
        <v>0.29630000000000001</v>
      </c>
      <c r="AD7151">
        <v>0</v>
      </c>
      <c r="AE7151" t="s">
        <v>40</v>
      </c>
    </row>
    <row r="7152" spans="1:31" x14ac:dyDescent="0.25">
      <c r="A7152">
        <v>7151</v>
      </c>
      <c r="B7152" t="str">
        <f t="shared" si="111"/>
        <v>41-60</v>
      </c>
      <c r="D7152">
        <v>49</v>
      </c>
      <c r="F7152" t="s">
        <v>28</v>
      </c>
      <c r="G7152" t="s">
        <v>43</v>
      </c>
      <c r="H7152" t="s">
        <v>36</v>
      </c>
      <c r="I7152">
        <v>39</v>
      </c>
      <c r="J7152">
        <v>107</v>
      </c>
      <c r="K7152">
        <v>12</v>
      </c>
      <c r="L7152">
        <v>305.44</v>
      </c>
      <c r="M7152">
        <v>31849.68</v>
      </c>
      <c r="N7152">
        <v>0</v>
      </c>
      <c r="O7152">
        <v>3541</v>
      </c>
      <c r="P7152">
        <v>5</v>
      </c>
      <c r="Q7152">
        <v>21.4</v>
      </c>
      <c r="R7152">
        <v>3</v>
      </c>
      <c r="S7152">
        <v>0.23</v>
      </c>
      <c r="T7152">
        <v>3</v>
      </c>
      <c r="U7152" t="s">
        <v>46</v>
      </c>
      <c r="V7152">
        <v>3</v>
      </c>
      <c r="W7152">
        <v>7</v>
      </c>
      <c r="X7152">
        <v>2114.6799999999998</v>
      </c>
      <c r="Y7152">
        <v>58</v>
      </c>
      <c r="Z7152">
        <v>1.5</v>
      </c>
      <c r="AA7152" t="s">
        <v>39</v>
      </c>
      <c r="AB7152">
        <v>51.2</v>
      </c>
      <c r="AC7152">
        <v>0.50860000000000005</v>
      </c>
      <c r="AD7152">
        <v>1</v>
      </c>
      <c r="AE7152" t="s">
        <v>56</v>
      </c>
    </row>
    <row r="7153" spans="1:31" x14ac:dyDescent="0.25">
      <c r="A7153">
        <v>7152</v>
      </c>
      <c r="B7153" t="str">
        <f t="shared" si="111"/>
        <v>26-40</v>
      </c>
      <c r="D7153">
        <v>38</v>
      </c>
      <c r="F7153" t="s">
        <v>34</v>
      </c>
      <c r="G7153" t="s">
        <v>43</v>
      </c>
      <c r="H7153" t="s">
        <v>41</v>
      </c>
      <c r="I7153">
        <v>60</v>
      </c>
      <c r="J7153">
        <v>162</v>
      </c>
      <c r="K7153">
        <v>20</v>
      </c>
      <c r="L7153">
        <v>511.26</v>
      </c>
      <c r="M7153">
        <v>85589</v>
      </c>
      <c r="N7153">
        <v>0</v>
      </c>
      <c r="O7153">
        <v>8472</v>
      </c>
      <c r="P7153">
        <v>9</v>
      </c>
      <c r="Q7153">
        <v>10.7</v>
      </c>
      <c r="R7153">
        <v>7</v>
      </c>
      <c r="S7153">
        <v>0.35</v>
      </c>
      <c r="T7153">
        <v>3</v>
      </c>
      <c r="U7153" t="s">
        <v>31</v>
      </c>
      <c r="V7153">
        <v>5</v>
      </c>
      <c r="W7153">
        <v>5</v>
      </c>
      <c r="X7153">
        <v>2008.82</v>
      </c>
      <c r="Y7153">
        <v>52</v>
      </c>
      <c r="Z7153">
        <v>1.2</v>
      </c>
      <c r="AA7153" t="s">
        <v>51</v>
      </c>
      <c r="AB7153">
        <v>44.2</v>
      </c>
      <c r="AC7153">
        <v>0.45700000000000002</v>
      </c>
      <c r="AD7153">
        <v>1</v>
      </c>
      <c r="AE7153" t="s">
        <v>33</v>
      </c>
    </row>
    <row r="7154" spans="1:31" x14ac:dyDescent="0.25">
      <c r="A7154">
        <v>7153</v>
      </c>
      <c r="B7154" t="str">
        <f t="shared" si="111"/>
        <v>18-25</v>
      </c>
      <c r="D7154">
        <v>25</v>
      </c>
      <c r="F7154" t="s">
        <v>34</v>
      </c>
      <c r="G7154" t="s">
        <v>29</v>
      </c>
      <c r="H7154" t="s">
        <v>36</v>
      </c>
      <c r="I7154">
        <v>30</v>
      </c>
      <c r="J7154">
        <v>66</v>
      </c>
      <c r="K7154">
        <v>7</v>
      </c>
      <c r="L7154">
        <v>346.13</v>
      </c>
      <c r="M7154">
        <v>21808.29</v>
      </c>
      <c r="N7154">
        <v>0</v>
      </c>
      <c r="O7154">
        <v>2137</v>
      </c>
      <c r="P7154">
        <v>4</v>
      </c>
      <c r="Q7154">
        <v>6</v>
      </c>
      <c r="R7154">
        <v>3</v>
      </c>
      <c r="S7154">
        <v>0.28000000000000003</v>
      </c>
      <c r="T7154">
        <v>2</v>
      </c>
      <c r="U7154" t="s">
        <v>42</v>
      </c>
      <c r="V7154">
        <v>4</v>
      </c>
      <c r="W7154">
        <v>4</v>
      </c>
      <c r="X7154">
        <v>1578.85</v>
      </c>
      <c r="Y7154">
        <v>6</v>
      </c>
      <c r="Z7154">
        <v>3.9</v>
      </c>
      <c r="AA7154" t="s">
        <v>39</v>
      </c>
      <c r="AB7154">
        <v>24.3</v>
      </c>
      <c r="AC7154">
        <v>0.31619999999999998</v>
      </c>
      <c r="AD7154">
        <v>0</v>
      </c>
      <c r="AE7154" t="s">
        <v>40</v>
      </c>
    </row>
    <row r="7155" spans="1:31" x14ac:dyDescent="0.25">
      <c r="A7155">
        <v>7154</v>
      </c>
      <c r="B7155" t="str">
        <f t="shared" si="111"/>
        <v>60+</v>
      </c>
      <c r="D7155">
        <v>61</v>
      </c>
      <c r="F7155" t="s">
        <v>34</v>
      </c>
      <c r="G7155" t="s">
        <v>49</v>
      </c>
      <c r="H7155" t="s">
        <v>30</v>
      </c>
      <c r="I7155">
        <v>43</v>
      </c>
      <c r="J7155">
        <v>51</v>
      </c>
      <c r="K7155">
        <v>7</v>
      </c>
      <c r="L7155">
        <v>469.84</v>
      </c>
      <c r="M7155">
        <v>26145.79</v>
      </c>
      <c r="N7155">
        <v>1</v>
      </c>
      <c r="O7155">
        <v>3008</v>
      </c>
      <c r="P7155">
        <v>1</v>
      </c>
      <c r="Q7155">
        <v>11.1</v>
      </c>
      <c r="R7155">
        <v>1</v>
      </c>
      <c r="S7155">
        <v>0.62</v>
      </c>
      <c r="T7155">
        <v>1</v>
      </c>
      <c r="U7155" t="s">
        <v>47</v>
      </c>
      <c r="V7155">
        <v>1</v>
      </c>
      <c r="W7155">
        <v>2</v>
      </c>
      <c r="X7155">
        <v>551.08000000000004</v>
      </c>
      <c r="Y7155">
        <v>32</v>
      </c>
      <c r="Z7155">
        <v>3.5</v>
      </c>
      <c r="AA7155" t="s">
        <v>48</v>
      </c>
      <c r="AB7155">
        <v>19.3</v>
      </c>
      <c r="AC7155">
        <v>0.28470000000000001</v>
      </c>
      <c r="AD7155">
        <v>0</v>
      </c>
      <c r="AE7155" t="s">
        <v>40</v>
      </c>
    </row>
    <row r="7156" spans="1:31" x14ac:dyDescent="0.25">
      <c r="A7156">
        <v>7155</v>
      </c>
      <c r="B7156" t="str">
        <f t="shared" si="111"/>
        <v>26-40</v>
      </c>
      <c r="D7156">
        <v>40</v>
      </c>
      <c r="F7156" t="s">
        <v>34</v>
      </c>
      <c r="G7156" t="s">
        <v>29</v>
      </c>
      <c r="H7156" t="s">
        <v>36</v>
      </c>
      <c r="I7156">
        <v>27</v>
      </c>
      <c r="J7156">
        <v>47</v>
      </c>
      <c r="K7156">
        <v>6</v>
      </c>
      <c r="L7156">
        <v>407.79</v>
      </c>
      <c r="M7156">
        <v>18717.07</v>
      </c>
      <c r="N7156">
        <v>0</v>
      </c>
      <c r="O7156">
        <v>1823</v>
      </c>
      <c r="P7156">
        <v>0</v>
      </c>
      <c r="Q7156">
        <v>3.3</v>
      </c>
      <c r="R7156">
        <v>2</v>
      </c>
      <c r="S7156">
        <v>0.39</v>
      </c>
      <c r="T7156">
        <v>3</v>
      </c>
      <c r="U7156" t="s">
        <v>38</v>
      </c>
      <c r="V7156">
        <v>2</v>
      </c>
      <c r="W7156">
        <v>3</v>
      </c>
      <c r="X7156">
        <v>552.78</v>
      </c>
      <c r="Y7156">
        <v>49</v>
      </c>
      <c r="Z7156">
        <v>2.9</v>
      </c>
      <c r="AA7156" t="s">
        <v>51</v>
      </c>
      <c r="AB7156">
        <v>38.200000000000003</v>
      </c>
      <c r="AC7156">
        <v>0.41220000000000001</v>
      </c>
      <c r="AD7156">
        <v>1</v>
      </c>
      <c r="AE7156" t="s">
        <v>33</v>
      </c>
    </row>
    <row r="7157" spans="1:31" x14ac:dyDescent="0.25">
      <c r="A7157">
        <v>7156</v>
      </c>
      <c r="B7157" t="str">
        <f t="shared" si="111"/>
        <v>26-40</v>
      </c>
      <c r="D7157">
        <v>31</v>
      </c>
      <c r="F7157" t="s">
        <v>28</v>
      </c>
      <c r="G7157" t="s">
        <v>29</v>
      </c>
      <c r="H7157" t="s">
        <v>41</v>
      </c>
      <c r="I7157">
        <v>44</v>
      </c>
      <c r="J7157">
        <v>88</v>
      </c>
      <c r="K7157">
        <v>9</v>
      </c>
      <c r="L7157">
        <v>324.27</v>
      </c>
      <c r="M7157">
        <v>31256.52</v>
      </c>
      <c r="N7157">
        <v>1</v>
      </c>
      <c r="O7157">
        <v>2793</v>
      </c>
      <c r="P7157">
        <v>7</v>
      </c>
      <c r="Q7157">
        <v>20.100000000000001</v>
      </c>
      <c r="R7157">
        <v>1</v>
      </c>
      <c r="S7157">
        <v>0.21</v>
      </c>
      <c r="T7157">
        <v>3</v>
      </c>
      <c r="U7157" t="s">
        <v>38</v>
      </c>
      <c r="V7157">
        <v>5</v>
      </c>
      <c r="W7157">
        <v>1</v>
      </c>
      <c r="X7157">
        <v>656.84</v>
      </c>
      <c r="Y7157">
        <v>13</v>
      </c>
      <c r="Z7157">
        <v>1.4</v>
      </c>
      <c r="AA7157" t="s">
        <v>48</v>
      </c>
      <c r="AB7157">
        <v>27.3</v>
      </c>
      <c r="AC7157">
        <v>0.33610000000000001</v>
      </c>
      <c r="AD7157">
        <v>0</v>
      </c>
      <c r="AE7157" t="s">
        <v>40</v>
      </c>
    </row>
    <row r="7158" spans="1:31" x14ac:dyDescent="0.25">
      <c r="A7158">
        <v>7157</v>
      </c>
      <c r="B7158" t="str">
        <f t="shared" si="111"/>
        <v>41-60</v>
      </c>
      <c r="D7158">
        <v>56</v>
      </c>
      <c r="F7158" t="s">
        <v>34</v>
      </c>
      <c r="G7158" t="s">
        <v>35</v>
      </c>
      <c r="H7158" t="s">
        <v>36</v>
      </c>
      <c r="I7158">
        <v>41</v>
      </c>
      <c r="J7158">
        <v>1</v>
      </c>
      <c r="K7158">
        <v>0</v>
      </c>
      <c r="L7158">
        <v>490.05</v>
      </c>
      <c r="M7158">
        <v>494.81</v>
      </c>
      <c r="N7158">
        <v>1</v>
      </c>
      <c r="O7158">
        <v>389</v>
      </c>
      <c r="P7158">
        <v>0</v>
      </c>
      <c r="Q7158">
        <v>3.9</v>
      </c>
      <c r="R7158">
        <v>0</v>
      </c>
      <c r="S7158">
        <v>0.22</v>
      </c>
      <c r="T7158">
        <v>0</v>
      </c>
      <c r="U7158" t="s">
        <v>37</v>
      </c>
      <c r="V7158">
        <v>0</v>
      </c>
      <c r="W7158">
        <v>0</v>
      </c>
      <c r="X7158">
        <v>0</v>
      </c>
      <c r="Y7158">
        <v>33</v>
      </c>
      <c r="Z7158">
        <v>3.5</v>
      </c>
      <c r="AA7158" t="s">
        <v>39</v>
      </c>
      <c r="AB7158">
        <v>18.2</v>
      </c>
      <c r="AC7158">
        <v>0.27810000000000001</v>
      </c>
      <c r="AD7158">
        <v>0</v>
      </c>
      <c r="AE7158" t="s">
        <v>40</v>
      </c>
    </row>
    <row r="7159" spans="1:31" x14ac:dyDescent="0.25">
      <c r="A7159">
        <v>7158</v>
      </c>
      <c r="B7159" t="str">
        <f t="shared" si="111"/>
        <v>41-60</v>
      </c>
      <c r="D7159">
        <v>57</v>
      </c>
      <c r="F7159" t="s">
        <v>34</v>
      </c>
      <c r="G7159" t="s">
        <v>29</v>
      </c>
      <c r="H7159" t="s">
        <v>30</v>
      </c>
      <c r="I7159">
        <v>11</v>
      </c>
      <c r="J7159">
        <v>20</v>
      </c>
      <c r="K7159">
        <v>1</v>
      </c>
      <c r="L7159">
        <v>304.42</v>
      </c>
      <c r="M7159">
        <v>6684.01</v>
      </c>
      <c r="N7159">
        <v>0</v>
      </c>
      <c r="O7159">
        <v>709</v>
      </c>
      <c r="P7159">
        <v>1</v>
      </c>
      <c r="Q7159">
        <v>17</v>
      </c>
      <c r="R7159">
        <v>0</v>
      </c>
      <c r="S7159">
        <v>0.62</v>
      </c>
      <c r="T7159">
        <v>1</v>
      </c>
      <c r="U7159" t="s">
        <v>47</v>
      </c>
      <c r="V7159">
        <v>0</v>
      </c>
      <c r="W7159">
        <v>1</v>
      </c>
      <c r="X7159">
        <v>229.24</v>
      </c>
      <c r="Y7159">
        <v>11</v>
      </c>
      <c r="Z7159">
        <v>4.3</v>
      </c>
      <c r="AA7159" t="s">
        <v>39</v>
      </c>
      <c r="AB7159">
        <v>19.100000000000001</v>
      </c>
      <c r="AC7159">
        <v>0.2838</v>
      </c>
      <c r="AD7159">
        <v>0</v>
      </c>
      <c r="AE7159" t="s">
        <v>40</v>
      </c>
    </row>
    <row r="7160" spans="1:31" x14ac:dyDescent="0.25">
      <c r="A7160">
        <v>7159</v>
      </c>
      <c r="B7160" t="str">
        <f t="shared" si="111"/>
        <v>26-40</v>
      </c>
      <c r="D7160">
        <v>26</v>
      </c>
      <c r="F7160" t="s">
        <v>28</v>
      </c>
      <c r="G7160" t="s">
        <v>35</v>
      </c>
      <c r="H7160" t="s">
        <v>30</v>
      </c>
      <c r="I7160">
        <v>51</v>
      </c>
      <c r="J7160">
        <v>162</v>
      </c>
      <c r="K7160">
        <v>20</v>
      </c>
      <c r="L7160">
        <v>536.34</v>
      </c>
      <c r="M7160">
        <v>88069.78</v>
      </c>
      <c r="N7160">
        <v>0</v>
      </c>
      <c r="O7160">
        <v>8227</v>
      </c>
      <c r="P7160">
        <v>2</v>
      </c>
      <c r="Q7160">
        <v>30.6</v>
      </c>
      <c r="R7160">
        <v>8</v>
      </c>
      <c r="S7160">
        <v>0.49</v>
      </c>
      <c r="T7160">
        <v>5</v>
      </c>
      <c r="U7160" t="s">
        <v>42</v>
      </c>
      <c r="V7160">
        <v>8</v>
      </c>
      <c r="W7160">
        <v>6</v>
      </c>
      <c r="X7160">
        <v>1189.83</v>
      </c>
      <c r="Y7160">
        <v>28</v>
      </c>
      <c r="Z7160">
        <v>4</v>
      </c>
      <c r="AA7160" t="s">
        <v>51</v>
      </c>
      <c r="AB7160">
        <v>37.799999999999997</v>
      </c>
      <c r="AC7160">
        <v>0.40970000000000001</v>
      </c>
      <c r="AD7160">
        <v>1</v>
      </c>
      <c r="AE7160" t="s">
        <v>60</v>
      </c>
    </row>
    <row r="7161" spans="1:31" x14ac:dyDescent="0.25">
      <c r="A7161">
        <v>7160</v>
      </c>
      <c r="B7161" t="str">
        <f t="shared" si="111"/>
        <v>18-25</v>
      </c>
      <c r="D7161">
        <v>21</v>
      </c>
      <c r="F7161" t="s">
        <v>57</v>
      </c>
      <c r="G7161" t="s">
        <v>43</v>
      </c>
      <c r="H7161" t="s">
        <v>30</v>
      </c>
      <c r="I7161">
        <v>24</v>
      </c>
      <c r="J7161">
        <v>31</v>
      </c>
      <c r="K7161">
        <v>4</v>
      </c>
      <c r="L7161">
        <v>538.08000000000004</v>
      </c>
      <c r="M7161">
        <v>17241.580000000002</v>
      </c>
      <c r="N7161">
        <v>0</v>
      </c>
      <c r="O7161">
        <v>1637</v>
      </c>
      <c r="P7161">
        <v>0</v>
      </c>
      <c r="Q7161">
        <v>12</v>
      </c>
      <c r="R7161">
        <v>2</v>
      </c>
      <c r="S7161">
        <v>0.39</v>
      </c>
      <c r="T7161">
        <v>3</v>
      </c>
      <c r="U7161" t="s">
        <v>31</v>
      </c>
      <c r="V7161">
        <v>0</v>
      </c>
      <c r="W7161">
        <v>2</v>
      </c>
      <c r="X7161">
        <v>665.99</v>
      </c>
      <c r="Y7161">
        <v>34</v>
      </c>
      <c r="Z7161">
        <v>2.8</v>
      </c>
      <c r="AA7161" t="s">
        <v>39</v>
      </c>
      <c r="AB7161">
        <v>27.9</v>
      </c>
      <c r="AC7161">
        <v>0.33989999999999998</v>
      </c>
      <c r="AD7161">
        <v>0</v>
      </c>
      <c r="AE7161" t="s">
        <v>40</v>
      </c>
    </row>
    <row r="7162" spans="1:31" x14ac:dyDescent="0.25">
      <c r="A7162">
        <v>7161</v>
      </c>
      <c r="B7162" t="str">
        <f t="shared" si="111"/>
        <v>18-25</v>
      </c>
      <c r="D7162">
        <v>20</v>
      </c>
      <c r="F7162" t="s">
        <v>28</v>
      </c>
      <c r="G7162" t="s">
        <v>35</v>
      </c>
      <c r="H7162" t="s">
        <v>30</v>
      </c>
      <c r="I7162">
        <v>28</v>
      </c>
      <c r="J7162">
        <v>10</v>
      </c>
      <c r="K7162">
        <v>2</v>
      </c>
      <c r="L7162">
        <v>463.64</v>
      </c>
      <c r="M7162">
        <v>5073.46</v>
      </c>
      <c r="N7162">
        <v>0</v>
      </c>
      <c r="O7162">
        <v>913</v>
      </c>
      <c r="P7162">
        <v>1</v>
      </c>
      <c r="Q7162">
        <v>0</v>
      </c>
      <c r="R7162">
        <v>0</v>
      </c>
      <c r="S7162">
        <v>0.74</v>
      </c>
      <c r="T7162">
        <v>2</v>
      </c>
      <c r="U7162" t="s">
        <v>42</v>
      </c>
      <c r="V7162">
        <v>0</v>
      </c>
      <c r="W7162">
        <v>1</v>
      </c>
      <c r="X7162">
        <v>251.63</v>
      </c>
      <c r="Y7162">
        <v>9</v>
      </c>
      <c r="Z7162">
        <v>4.7</v>
      </c>
      <c r="AA7162" t="s">
        <v>32</v>
      </c>
      <c r="AB7162">
        <v>12.9</v>
      </c>
      <c r="AC7162">
        <v>0.24729999999999999</v>
      </c>
      <c r="AD7162">
        <v>0</v>
      </c>
      <c r="AE7162" t="s">
        <v>40</v>
      </c>
    </row>
    <row r="7163" spans="1:31" x14ac:dyDescent="0.25">
      <c r="A7163">
        <v>7162</v>
      </c>
      <c r="B7163" t="str">
        <f t="shared" si="111"/>
        <v>41-60</v>
      </c>
      <c r="D7163">
        <v>58</v>
      </c>
      <c r="F7163" t="s">
        <v>34</v>
      </c>
      <c r="G7163" t="s">
        <v>45</v>
      </c>
      <c r="H7163" t="s">
        <v>36</v>
      </c>
      <c r="I7163">
        <v>5</v>
      </c>
      <c r="J7163">
        <v>6</v>
      </c>
      <c r="K7163">
        <v>0</v>
      </c>
      <c r="L7163">
        <v>413.58</v>
      </c>
      <c r="M7163">
        <v>2581.4699999999998</v>
      </c>
      <c r="N7163">
        <v>0</v>
      </c>
      <c r="O7163">
        <v>749</v>
      </c>
      <c r="P7163">
        <v>0</v>
      </c>
      <c r="Q7163">
        <v>15.4</v>
      </c>
      <c r="R7163">
        <v>0</v>
      </c>
      <c r="S7163">
        <v>0.28999999999999998</v>
      </c>
      <c r="T7163">
        <v>2</v>
      </c>
      <c r="U7163" t="s">
        <v>42</v>
      </c>
      <c r="V7163">
        <v>0</v>
      </c>
      <c r="W7163">
        <v>0</v>
      </c>
      <c r="X7163">
        <v>0</v>
      </c>
      <c r="Y7163">
        <v>41</v>
      </c>
      <c r="Z7163">
        <v>5</v>
      </c>
      <c r="AA7163" t="s">
        <v>32</v>
      </c>
      <c r="AB7163">
        <v>27.4</v>
      </c>
      <c r="AC7163">
        <v>0.33639999999999998</v>
      </c>
      <c r="AD7163">
        <v>0</v>
      </c>
      <c r="AE7163" t="s">
        <v>40</v>
      </c>
    </row>
    <row r="7164" spans="1:31" x14ac:dyDescent="0.25">
      <c r="A7164">
        <v>7163</v>
      </c>
      <c r="B7164" t="str">
        <f t="shared" si="111"/>
        <v>41-60</v>
      </c>
      <c r="D7164">
        <v>51</v>
      </c>
      <c r="F7164" t="s">
        <v>28</v>
      </c>
      <c r="G7164" t="s">
        <v>35</v>
      </c>
      <c r="H7164" t="s">
        <v>36</v>
      </c>
      <c r="I7164">
        <v>16</v>
      </c>
      <c r="J7164">
        <v>20</v>
      </c>
      <c r="K7164">
        <v>1</v>
      </c>
      <c r="L7164">
        <v>537.05999999999995</v>
      </c>
      <c r="M7164">
        <v>9690.6200000000008</v>
      </c>
      <c r="N7164">
        <v>0</v>
      </c>
      <c r="O7164">
        <v>1306</v>
      </c>
      <c r="P7164">
        <v>1</v>
      </c>
      <c r="Q7164">
        <v>0</v>
      </c>
      <c r="R7164">
        <v>1</v>
      </c>
      <c r="S7164">
        <v>0.59</v>
      </c>
      <c r="T7164">
        <v>2</v>
      </c>
      <c r="U7164" t="s">
        <v>46</v>
      </c>
      <c r="V7164">
        <v>1</v>
      </c>
      <c r="W7164">
        <v>1</v>
      </c>
      <c r="X7164">
        <v>254.11</v>
      </c>
      <c r="Y7164">
        <v>37</v>
      </c>
      <c r="Z7164">
        <v>3</v>
      </c>
      <c r="AA7164" t="s">
        <v>51</v>
      </c>
      <c r="AB7164">
        <v>31.5</v>
      </c>
      <c r="AC7164">
        <v>0.36470000000000002</v>
      </c>
      <c r="AD7164">
        <v>0</v>
      </c>
      <c r="AE7164" t="s">
        <v>40</v>
      </c>
    </row>
    <row r="7165" spans="1:31" x14ac:dyDescent="0.25">
      <c r="A7165">
        <v>7164</v>
      </c>
      <c r="B7165" t="str">
        <f t="shared" si="111"/>
        <v>41-60</v>
      </c>
      <c r="D7165">
        <v>59</v>
      </c>
      <c r="F7165" t="s">
        <v>34</v>
      </c>
      <c r="G7165" t="s">
        <v>43</v>
      </c>
      <c r="H7165" t="s">
        <v>30</v>
      </c>
      <c r="I7165">
        <v>5</v>
      </c>
      <c r="J7165">
        <v>13</v>
      </c>
      <c r="K7165">
        <v>1</v>
      </c>
      <c r="L7165">
        <v>547.79999999999995</v>
      </c>
      <c r="M7165">
        <v>7627.51</v>
      </c>
      <c r="N7165">
        <v>0</v>
      </c>
      <c r="O7165">
        <v>958</v>
      </c>
      <c r="P7165">
        <v>0</v>
      </c>
      <c r="Q7165">
        <v>2.4</v>
      </c>
      <c r="R7165">
        <v>0</v>
      </c>
      <c r="S7165">
        <v>0.47</v>
      </c>
      <c r="T7165">
        <v>1</v>
      </c>
      <c r="U7165" t="s">
        <v>46</v>
      </c>
      <c r="V7165">
        <v>0</v>
      </c>
      <c r="W7165">
        <v>1</v>
      </c>
      <c r="X7165">
        <v>240.22</v>
      </c>
      <c r="Y7165">
        <v>49</v>
      </c>
      <c r="Z7165">
        <v>5</v>
      </c>
      <c r="AA7165" t="s">
        <v>51</v>
      </c>
      <c r="AB7165">
        <v>25.9</v>
      </c>
      <c r="AC7165">
        <v>0.32690000000000002</v>
      </c>
      <c r="AD7165">
        <v>0</v>
      </c>
      <c r="AE7165" t="s">
        <v>40</v>
      </c>
    </row>
    <row r="7166" spans="1:31" x14ac:dyDescent="0.25">
      <c r="A7166">
        <v>7165</v>
      </c>
      <c r="B7166" t="str">
        <f t="shared" si="111"/>
        <v>41-60</v>
      </c>
      <c r="D7166">
        <v>51</v>
      </c>
      <c r="F7166" t="s">
        <v>28</v>
      </c>
      <c r="G7166" t="s">
        <v>29</v>
      </c>
      <c r="H7166" t="s">
        <v>44</v>
      </c>
      <c r="I7166">
        <v>57</v>
      </c>
      <c r="J7166">
        <v>200</v>
      </c>
      <c r="K7166">
        <v>13</v>
      </c>
      <c r="L7166">
        <v>391.66</v>
      </c>
      <c r="M7166">
        <v>80459.179999999993</v>
      </c>
      <c r="N7166">
        <v>0</v>
      </c>
      <c r="O7166">
        <v>8064</v>
      </c>
      <c r="P7166">
        <v>8</v>
      </c>
      <c r="Q7166">
        <v>7.5</v>
      </c>
      <c r="R7166">
        <v>8</v>
      </c>
      <c r="S7166">
        <v>0.24</v>
      </c>
      <c r="T7166">
        <v>7</v>
      </c>
      <c r="U7166" t="s">
        <v>42</v>
      </c>
      <c r="V7166">
        <v>2</v>
      </c>
      <c r="W7166">
        <v>5</v>
      </c>
      <c r="X7166">
        <v>1289.1099999999999</v>
      </c>
      <c r="Y7166">
        <v>16</v>
      </c>
      <c r="Z7166">
        <v>3.2</v>
      </c>
      <c r="AA7166" t="s">
        <v>39</v>
      </c>
      <c r="AB7166">
        <v>34.799999999999997</v>
      </c>
      <c r="AC7166">
        <v>0.38819999999999999</v>
      </c>
      <c r="AD7166">
        <v>0</v>
      </c>
      <c r="AE7166" t="s">
        <v>40</v>
      </c>
    </row>
    <row r="7167" spans="1:31" x14ac:dyDescent="0.25">
      <c r="A7167">
        <v>7166</v>
      </c>
      <c r="B7167" t="str">
        <f t="shared" si="111"/>
        <v>26-40</v>
      </c>
      <c r="D7167">
        <v>39</v>
      </c>
      <c r="F7167" t="s">
        <v>28</v>
      </c>
      <c r="G7167" t="s">
        <v>29</v>
      </c>
      <c r="H7167" t="s">
        <v>30</v>
      </c>
      <c r="I7167">
        <v>27</v>
      </c>
      <c r="J7167">
        <v>52</v>
      </c>
      <c r="K7167">
        <v>9</v>
      </c>
      <c r="L7167">
        <v>471.16</v>
      </c>
      <c r="M7167">
        <v>25577.77</v>
      </c>
      <c r="N7167">
        <v>0</v>
      </c>
      <c r="O7167">
        <v>2799</v>
      </c>
      <c r="P7167">
        <v>1</v>
      </c>
      <c r="Q7167">
        <v>14.6</v>
      </c>
      <c r="R7167">
        <v>1</v>
      </c>
      <c r="S7167">
        <v>0.26</v>
      </c>
      <c r="T7167">
        <v>2</v>
      </c>
      <c r="U7167" t="s">
        <v>46</v>
      </c>
      <c r="V7167">
        <v>2</v>
      </c>
      <c r="W7167">
        <v>1</v>
      </c>
      <c r="X7167">
        <v>611.24</v>
      </c>
      <c r="Y7167">
        <v>86</v>
      </c>
      <c r="Z7167">
        <v>3.6</v>
      </c>
      <c r="AA7167" t="s">
        <v>39</v>
      </c>
      <c r="AB7167">
        <v>44.1</v>
      </c>
      <c r="AC7167">
        <v>0.45600000000000002</v>
      </c>
      <c r="AD7167">
        <v>1</v>
      </c>
      <c r="AE7167" t="s">
        <v>58</v>
      </c>
    </row>
    <row r="7168" spans="1:31" x14ac:dyDescent="0.25">
      <c r="A7168">
        <v>7167</v>
      </c>
      <c r="B7168" t="str">
        <f t="shared" si="111"/>
        <v>41-60</v>
      </c>
      <c r="D7168">
        <v>49</v>
      </c>
      <c r="F7168" t="s">
        <v>28</v>
      </c>
      <c r="G7168" t="s">
        <v>43</v>
      </c>
      <c r="H7168" t="s">
        <v>41</v>
      </c>
      <c r="I7168">
        <v>8</v>
      </c>
      <c r="J7168">
        <v>9</v>
      </c>
      <c r="K7168">
        <v>1</v>
      </c>
      <c r="L7168">
        <v>401.46</v>
      </c>
      <c r="M7168">
        <v>3318.77</v>
      </c>
      <c r="N7168">
        <v>0</v>
      </c>
      <c r="O7168">
        <v>529</v>
      </c>
      <c r="P7168">
        <v>1</v>
      </c>
      <c r="Q7168">
        <v>4</v>
      </c>
      <c r="R7168">
        <v>0</v>
      </c>
      <c r="S7168">
        <v>0.57999999999999996</v>
      </c>
      <c r="T7168">
        <v>2</v>
      </c>
      <c r="U7168" t="s">
        <v>38</v>
      </c>
      <c r="V7168">
        <v>0</v>
      </c>
      <c r="W7168">
        <v>1</v>
      </c>
      <c r="X7168">
        <v>271.87</v>
      </c>
      <c r="Y7168">
        <v>71</v>
      </c>
      <c r="Z7168">
        <v>3.5</v>
      </c>
      <c r="AA7168" t="s">
        <v>32</v>
      </c>
      <c r="AB7168">
        <v>45.5</v>
      </c>
      <c r="AC7168">
        <v>0.46629999999999999</v>
      </c>
      <c r="AD7168">
        <v>1</v>
      </c>
      <c r="AE7168" t="s">
        <v>58</v>
      </c>
    </row>
    <row r="7169" spans="1:31" x14ac:dyDescent="0.25">
      <c r="A7169">
        <v>7168</v>
      </c>
      <c r="B7169" t="str">
        <f t="shared" si="111"/>
        <v>41-60</v>
      </c>
      <c r="D7169">
        <v>56</v>
      </c>
      <c r="F7169" t="s">
        <v>57</v>
      </c>
      <c r="G7169" t="s">
        <v>49</v>
      </c>
      <c r="H7169" t="s">
        <v>30</v>
      </c>
      <c r="I7169">
        <v>15</v>
      </c>
      <c r="J7169">
        <v>12</v>
      </c>
      <c r="K7169">
        <v>1</v>
      </c>
      <c r="L7169">
        <v>505.19</v>
      </c>
      <c r="M7169">
        <v>5691.38</v>
      </c>
      <c r="N7169">
        <v>1</v>
      </c>
      <c r="O7169">
        <v>786</v>
      </c>
      <c r="P7169">
        <v>0</v>
      </c>
      <c r="Q7169">
        <v>6.7</v>
      </c>
      <c r="R7169">
        <v>1</v>
      </c>
      <c r="S7169">
        <v>0</v>
      </c>
      <c r="T7169">
        <v>2</v>
      </c>
      <c r="U7169" t="s">
        <v>38</v>
      </c>
      <c r="V7169">
        <v>1</v>
      </c>
      <c r="W7169">
        <v>0</v>
      </c>
      <c r="X7169">
        <v>190.89</v>
      </c>
      <c r="Y7169">
        <v>41</v>
      </c>
      <c r="Z7169">
        <v>4.4000000000000004</v>
      </c>
      <c r="AA7169" t="s">
        <v>39</v>
      </c>
      <c r="AB7169">
        <v>30.1</v>
      </c>
      <c r="AC7169">
        <v>0.3548</v>
      </c>
      <c r="AD7169">
        <v>0</v>
      </c>
      <c r="AE7169" t="s">
        <v>40</v>
      </c>
    </row>
    <row r="7170" spans="1:31" x14ac:dyDescent="0.25">
      <c r="A7170">
        <v>7169</v>
      </c>
      <c r="B7170" t="str">
        <f t="shared" si="111"/>
        <v>26-40</v>
      </c>
      <c r="D7170">
        <v>39</v>
      </c>
      <c r="F7170" t="s">
        <v>28</v>
      </c>
      <c r="G7170" t="s">
        <v>49</v>
      </c>
      <c r="H7170" t="s">
        <v>44</v>
      </c>
      <c r="I7170">
        <v>40</v>
      </c>
      <c r="J7170">
        <v>105</v>
      </c>
      <c r="K7170">
        <v>16</v>
      </c>
      <c r="L7170">
        <v>361.43</v>
      </c>
      <c r="M7170">
        <v>37682.79</v>
      </c>
      <c r="N7170">
        <v>0</v>
      </c>
      <c r="O7170">
        <v>3898</v>
      </c>
      <c r="P7170">
        <v>8</v>
      </c>
      <c r="Q7170">
        <v>19.399999999999999</v>
      </c>
      <c r="R7170">
        <v>1</v>
      </c>
      <c r="S7170">
        <v>0.15</v>
      </c>
      <c r="T7170">
        <v>6</v>
      </c>
      <c r="U7170" t="s">
        <v>46</v>
      </c>
      <c r="V7170">
        <v>3</v>
      </c>
      <c r="W7170">
        <v>6</v>
      </c>
      <c r="X7170">
        <v>339.45</v>
      </c>
      <c r="Y7170">
        <v>49</v>
      </c>
      <c r="Z7170">
        <v>2.9</v>
      </c>
      <c r="AA7170" t="s">
        <v>48</v>
      </c>
      <c r="AB7170">
        <v>47.5</v>
      </c>
      <c r="AC7170">
        <v>0.48130000000000001</v>
      </c>
      <c r="AD7170">
        <v>1</v>
      </c>
      <c r="AE7170" t="s">
        <v>59</v>
      </c>
    </row>
    <row r="7171" spans="1:31" x14ac:dyDescent="0.25">
      <c r="A7171">
        <v>7170</v>
      </c>
      <c r="B7171" t="str">
        <f t="shared" ref="B7171:B7234" si="112">IF(D7171&lt;=25, "18-25", IF(D7171&lt;=40, "26-40", IF(D7171&lt;=60, "41-60", "60+")))</f>
        <v>60+</v>
      </c>
      <c r="D7171">
        <v>66</v>
      </c>
      <c r="F7171" t="s">
        <v>34</v>
      </c>
      <c r="G7171" t="s">
        <v>29</v>
      </c>
      <c r="H7171" t="s">
        <v>30</v>
      </c>
      <c r="I7171">
        <v>39</v>
      </c>
      <c r="J7171">
        <v>93</v>
      </c>
      <c r="K7171">
        <v>3</v>
      </c>
      <c r="L7171">
        <v>474.78</v>
      </c>
      <c r="M7171">
        <v>46172.22</v>
      </c>
      <c r="N7171">
        <v>0</v>
      </c>
      <c r="O7171">
        <v>4963</v>
      </c>
      <c r="P7171">
        <v>2</v>
      </c>
      <c r="Q7171">
        <v>0</v>
      </c>
      <c r="R7171">
        <v>5</v>
      </c>
      <c r="S7171">
        <v>0.14000000000000001</v>
      </c>
      <c r="T7171">
        <v>4</v>
      </c>
      <c r="U7171" t="s">
        <v>42</v>
      </c>
      <c r="V7171">
        <v>4</v>
      </c>
      <c r="W7171">
        <v>6</v>
      </c>
      <c r="X7171">
        <v>2392.2399999999998</v>
      </c>
      <c r="Y7171">
        <v>76</v>
      </c>
      <c r="Z7171">
        <v>4.4000000000000004</v>
      </c>
      <c r="AA7171" t="s">
        <v>39</v>
      </c>
      <c r="AB7171">
        <v>43.6</v>
      </c>
      <c r="AC7171">
        <v>0.45250000000000001</v>
      </c>
      <c r="AD7171">
        <v>1</v>
      </c>
      <c r="AE7171" t="s">
        <v>50</v>
      </c>
    </row>
    <row r="7172" spans="1:31" x14ac:dyDescent="0.25">
      <c r="A7172">
        <v>7171</v>
      </c>
      <c r="B7172" t="str">
        <f t="shared" si="112"/>
        <v>60+</v>
      </c>
      <c r="D7172">
        <v>65</v>
      </c>
      <c r="F7172" t="s">
        <v>34</v>
      </c>
      <c r="G7172" t="s">
        <v>49</v>
      </c>
      <c r="H7172" t="s">
        <v>30</v>
      </c>
      <c r="I7172">
        <v>37</v>
      </c>
      <c r="J7172">
        <v>101</v>
      </c>
      <c r="K7172">
        <v>9</v>
      </c>
      <c r="L7172">
        <v>437.47</v>
      </c>
      <c r="M7172">
        <v>42762.27</v>
      </c>
      <c r="N7172">
        <v>0</v>
      </c>
      <c r="O7172">
        <v>5176</v>
      </c>
      <c r="P7172">
        <v>1</v>
      </c>
      <c r="Q7172">
        <v>0.1</v>
      </c>
      <c r="R7172">
        <v>5</v>
      </c>
      <c r="S7172">
        <v>0.66</v>
      </c>
      <c r="T7172">
        <v>4</v>
      </c>
      <c r="U7172" t="s">
        <v>31</v>
      </c>
      <c r="V7172">
        <v>4</v>
      </c>
      <c r="W7172">
        <v>7</v>
      </c>
      <c r="X7172">
        <v>2384.16</v>
      </c>
      <c r="Y7172">
        <v>60</v>
      </c>
      <c r="Z7172">
        <v>2.7</v>
      </c>
      <c r="AA7172" t="s">
        <v>51</v>
      </c>
      <c r="AB7172">
        <v>40.6</v>
      </c>
      <c r="AC7172">
        <v>0.43030000000000002</v>
      </c>
      <c r="AD7172">
        <v>1</v>
      </c>
      <c r="AE7172" t="s">
        <v>55</v>
      </c>
    </row>
    <row r="7173" spans="1:31" x14ac:dyDescent="0.25">
      <c r="A7173">
        <v>7172</v>
      </c>
      <c r="B7173" t="str">
        <f t="shared" si="112"/>
        <v>41-60</v>
      </c>
      <c r="D7173">
        <v>60</v>
      </c>
      <c r="F7173" t="s">
        <v>34</v>
      </c>
      <c r="G7173" t="s">
        <v>45</v>
      </c>
      <c r="H7173" t="s">
        <v>41</v>
      </c>
      <c r="I7173">
        <v>56</v>
      </c>
      <c r="J7173">
        <v>77</v>
      </c>
      <c r="K7173">
        <v>6</v>
      </c>
      <c r="L7173">
        <v>556.87</v>
      </c>
      <c r="M7173">
        <v>40724.370000000003</v>
      </c>
      <c r="N7173">
        <v>0</v>
      </c>
      <c r="O7173">
        <v>4675</v>
      </c>
      <c r="P7173">
        <v>0</v>
      </c>
      <c r="Q7173">
        <v>12.2</v>
      </c>
      <c r="R7173">
        <v>3</v>
      </c>
      <c r="S7173">
        <v>0.44</v>
      </c>
      <c r="T7173">
        <v>4</v>
      </c>
      <c r="U7173" t="s">
        <v>47</v>
      </c>
      <c r="V7173">
        <v>1</v>
      </c>
      <c r="W7173">
        <v>6</v>
      </c>
      <c r="X7173">
        <v>1609.46</v>
      </c>
      <c r="Y7173">
        <v>33</v>
      </c>
      <c r="Z7173">
        <v>3.4</v>
      </c>
      <c r="AA7173" t="s">
        <v>39</v>
      </c>
      <c r="AB7173">
        <v>28.4</v>
      </c>
      <c r="AC7173">
        <v>0.34310000000000002</v>
      </c>
      <c r="AD7173">
        <v>0</v>
      </c>
      <c r="AE7173" t="s">
        <v>40</v>
      </c>
    </row>
    <row r="7174" spans="1:31" x14ac:dyDescent="0.25">
      <c r="A7174">
        <v>7173</v>
      </c>
      <c r="B7174" t="str">
        <f t="shared" si="112"/>
        <v>60+</v>
      </c>
      <c r="D7174">
        <v>70</v>
      </c>
      <c r="F7174" t="s">
        <v>28</v>
      </c>
      <c r="G7174" t="s">
        <v>49</v>
      </c>
      <c r="H7174" t="s">
        <v>44</v>
      </c>
      <c r="I7174">
        <v>58</v>
      </c>
      <c r="J7174">
        <v>180</v>
      </c>
      <c r="K7174">
        <v>20</v>
      </c>
      <c r="L7174">
        <v>384.69</v>
      </c>
      <c r="M7174">
        <v>71100.929999999993</v>
      </c>
      <c r="N7174">
        <v>0</v>
      </c>
      <c r="O7174">
        <v>7180</v>
      </c>
      <c r="P7174">
        <v>11</v>
      </c>
      <c r="Q7174">
        <v>23.5</v>
      </c>
      <c r="R7174">
        <v>3</v>
      </c>
      <c r="S7174">
        <v>0.6</v>
      </c>
      <c r="T7174">
        <v>4</v>
      </c>
      <c r="U7174" t="s">
        <v>46</v>
      </c>
      <c r="V7174">
        <v>5</v>
      </c>
      <c r="W7174">
        <v>6</v>
      </c>
      <c r="X7174">
        <v>2232.44</v>
      </c>
      <c r="Y7174">
        <v>113</v>
      </c>
      <c r="Z7174">
        <v>2.9</v>
      </c>
      <c r="AA7174" t="s">
        <v>39</v>
      </c>
      <c r="AB7174">
        <v>68.5</v>
      </c>
      <c r="AC7174">
        <v>0.63500000000000001</v>
      </c>
      <c r="AD7174">
        <v>1</v>
      </c>
      <c r="AE7174" t="s">
        <v>55</v>
      </c>
    </row>
    <row r="7175" spans="1:31" x14ac:dyDescent="0.25">
      <c r="A7175">
        <v>7174</v>
      </c>
      <c r="B7175" t="str">
        <f t="shared" si="112"/>
        <v>26-40</v>
      </c>
      <c r="D7175">
        <v>38</v>
      </c>
      <c r="F7175" t="s">
        <v>34</v>
      </c>
      <c r="G7175" t="s">
        <v>35</v>
      </c>
      <c r="H7175" t="s">
        <v>44</v>
      </c>
      <c r="I7175">
        <v>26</v>
      </c>
      <c r="J7175">
        <v>50</v>
      </c>
      <c r="K7175">
        <v>4</v>
      </c>
      <c r="L7175">
        <v>482.52</v>
      </c>
      <c r="M7175">
        <v>22195.31</v>
      </c>
      <c r="N7175">
        <v>0</v>
      </c>
      <c r="O7175">
        <v>2597</v>
      </c>
      <c r="P7175">
        <v>3</v>
      </c>
      <c r="Q7175">
        <v>10.6</v>
      </c>
      <c r="R7175">
        <v>3</v>
      </c>
      <c r="S7175">
        <v>0.22</v>
      </c>
      <c r="T7175">
        <v>3</v>
      </c>
      <c r="U7175" t="s">
        <v>38</v>
      </c>
      <c r="V7175">
        <v>2</v>
      </c>
      <c r="W7175">
        <v>3</v>
      </c>
      <c r="X7175">
        <v>1231.42</v>
      </c>
      <c r="Y7175">
        <v>90</v>
      </c>
      <c r="Z7175">
        <v>3.4</v>
      </c>
      <c r="AA7175" t="s">
        <v>51</v>
      </c>
      <c r="AB7175">
        <v>51.3</v>
      </c>
      <c r="AC7175">
        <v>0.50990000000000002</v>
      </c>
      <c r="AD7175">
        <v>1</v>
      </c>
      <c r="AE7175" t="s">
        <v>55</v>
      </c>
    </row>
    <row r="7176" spans="1:31" x14ac:dyDescent="0.25">
      <c r="A7176">
        <v>7175</v>
      </c>
      <c r="B7176" t="str">
        <f t="shared" si="112"/>
        <v>18-25</v>
      </c>
      <c r="D7176">
        <v>24</v>
      </c>
      <c r="F7176" t="s">
        <v>34</v>
      </c>
      <c r="G7176" t="s">
        <v>35</v>
      </c>
      <c r="H7176" t="s">
        <v>36</v>
      </c>
      <c r="I7176">
        <v>42</v>
      </c>
      <c r="J7176">
        <v>52</v>
      </c>
      <c r="K7176">
        <v>4</v>
      </c>
      <c r="L7176">
        <v>399.22</v>
      </c>
      <c r="M7176">
        <v>21160.14</v>
      </c>
      <c r="N7176">
        <v>0</v>
      </c>
      <c r="O7176">
        <v>1989</v>
      </c>
      <c r="P7176">
        <v>3</v>
      </c>
      <c r="Q7176">
        <v>10.1</v>
      </c>
      <c r="R7176">
        <v>1</v>
      </c>
      <c r="S7176">
        <v>0.56000000000000005</v>
      </c>
      <c r="T7176">
        <v>3</v>
      </c>
      <c r="U7176" t="s">
        <v>42</v>
      </c>
      <c r="V7176">
        <v>3</v>
      </c>
      <c r="W7176">
        <v>0</v>
      </c>
      <c r="X7176">
        <v>743.04</v>
      </c>
      <c r="Y7176">
        <v>53</v>
      </c>
      <c r="Z7176">
        <v>3.7</v>
      </c>
      <c r="AA7176" t="s">
        <v>39</v>
      </c>
      <c r="AB7176">
        <v>32.5</v>
      </c>
      <c r="AC7176">
        <v>0.37190000000000001</v>
      </c>
      <c r="AD7176">
        <v>0</v>
      </c>
      <c r="AE7176" t="s">
        <v>40</v>
      </c>
    </row>
    <row r="7177" spans="1:31" x14ac:dyDescent="0.25">
      <c r="A7177">
        <v>7176</v>
      </c>
      <c r="B7177" t="str">
        <f t="shared" si="112"/>
        <v>41-60</v>
      </c>
      <c r="D7177">
        <v>43</v>
      </c>
      <c r="F7177" t="s">
        <v>28</v>
      </c>
      <c r="G7177" t="s">
        <v>35</v>
      </c>
      <c r="H7177" t="s">
        <v>30</v>
      </c>
      <c r="I7177">
        <v>7</v>
      </c>
      <c r="J7177">
        <v>1</v>
      </c>
      <c r="K7177">
        <v>0</v>
      </c>
      <c r="L7177">
        <v>266.43</v>
      </c>
      <c r="M7177">
        <v>273.35000000000002</v>
      </c>
      <c r="N7177">
        <v>0</v>
      </c>
      <c r="O7177">
        <v>66</v>
      </c>
      <c r="P7177">
        <v>0</v>
      </c>
      <c r="Q7177">
        <v>0</v>
      </c>
      <c r="R7177">
        <v>0</v>
      </c>
      <c r="S7177">
        <v>0.73</v>
      </c>
      <c r="T7177">
        <v>1</v>
      </c>
      <c r="U7177" t="s">
        <v>42</v>
      </c>
      <c r="V7177">
        <v>0</v>
      </c>
      <c r="W7177">
        <v>0</v>
      </c>
      <c r="X7177">
        <v>0</v>
      </c>
      <c r="Y7177">
        <v>24</v>
      </c>
      <c r="Z7177">
        <v>3.7</v>
      </c>
      <c r="AA7177" t="s">
        <v>39</v>
      </c>
      <c r="AB7177">
        <v>18.5</v>
      </c>
      <c r="AC7177">
        <v>0.28010000000000002</v>
      </c>
      <c r="AD7177">
        <v>0</v>
      </c>
      <c r="AE7177" t="s">
        <v>40</v>
      </c>
    </row>
    <row r="7178" spans="1:31" x14ac:dyDescent="0.25">
      <c r="A7178">
        <v>7177</v>
      </c>
      <c r="B7178" t="str">
        <f t="shared" si="112"/>
        <v>41-60</v>
      </c>
      <c r="D7178">
        <v>57</v>
      </c>
      <c r="F7178" t="s">
        <v>28</v>
      </c>
      <c r="G7178" t="s">
        <v>43</v>
      </c>
      <c r="H7178" t="s">
        <v>30</v>
      </c>
      <c r="I7178">
        <v>5</v>
      </c>
      <c r="J7178">
        <v>7</v>
      </c>
      <c r="K7178">
        <v>1</v>
      </c>
      <c r="L7178">
        <v>419.44</v>
      </c>
      <c r="M7178">
        <v>3081.94</v>
      </c>
      <c r="N7178">
        <v>0</v>
      </c>
      <c r="O7178">
        <v>386</v>
      </c>
      <c r="P7178">
        <v>0</v>
      </c>
      <c r="Q7178">
        <v>1.6</v>
      </c>
      <c r="R7178">
        <v>0</v>
      </c>
      <c r="S7178">
        <v>0.36</v>
      </c>
      <c r="T7178">
        <v>1</v>
      </c>
      <c r="U7178" t="s">
        <v>31</v>
      </c>
      <c r="V7178">
        <v>0</v>
      </c>
      <c r="W7178">
        <v>0</v>
      </c>
      <c r="X7178">
        <v>0</v>
      </c>
      <c r="Y7178">
        <v>9</v>
      </c>
      <c r="Z7178">
        <v>4</v>
      </c>
      <c r="AA7178" t="s">
        <v>48</v>
      </c>
      <c r="AB7178">
        <v>13.4</v>
      </c>
      <c r="AC7178">
        <v>0.25009999999999999</v>
      </c>
      <c r="AD7178">
        <v>0</v>
      </c>
      <c r="AE7178" t="s">
        <v>40</v>
      </c>
    </row>
    <row r="7179" spans="1:31" x14ac:dyDescent="0.25">
      <c r="A7179">
        <v>7178</v>
      </c>
      <c r="B7179" t="str">
        <f t="shared" si="112"/>
        <v>41-60</v>
      </c>
      <c r="D7179">
        <v>59</v>
      </c>
      <c r="F7179" t="s">
        <v>34</v>
      </c>
      <c r="G7179" t="s">
        <v>35</v>
      </c>
      <c r="H7179" t="s">
        <v>44</v>
      </c>
      <c r="I7179">
        <v>12</v>
      </c>
      <c r="J7179">
        <v>17</v>
      </c>
      <c r="K7179">
        <v>3</v>
      </c>
      <c r="L7179">
        <v>525.58000000000004</v>
      </c>
      <c r="M7179">
        <v>8434.65</v>
      </c>
      <c r="N7179">
        <v>0</v>
      </c>
      <c r="O7179">
        <v>1211</v>
      </c>
      <c r="P7179">
        <v>0</v>
      </c>
      <c r="Q7179">
        <v>14.8</v>
      </c>
      <c r="R7179">
        <v>1</v>
      </c>
      <c r="S7179">
        <v>0.36</v>
      </c>
      <c r="T7179">
        <v>1</v>
      </c>
      <c r="U7179" t="s">
        <v>38</v>
      </c>
      <c r="V7179">
        <v>1</v>
      </c>
      <c r="W7179">
        <v>0</v>
      </c>
      <c r="X7179">
        <v>202.31</v>
      </c>
      <c r="Y7179">
        <v>32</v>
      </c>
      <c r="Z7179">
        <v>5</v>
      </c>
      <c r="AA7179" t="s">
        <v>39</v>
      </c>
      <c r="AB7179">
        <v>20.5</v>
      </c>
      <c r="AC7179">
        <v>0.29220000000000002</v>
      </c>
      <c r="AD7179">
        <v>0</v>
      </c>
      <c r="AE7179" t="s">
        <v>40</v>
      </c>
    </row>
    <row r="7180" spans="1:31" x14ac:dyDescent="0.25">
      <c r="A7180">
        <v>7179</v>
      </c>
      <c r="B7180" t="str">
        <f t="shared" si="112"/>
        <v>26-40</v>
      </c>
      <c r="D7180">
        <v>38</v>
      </c>
      <c r="F7180" t="s">
        <v>28</v>
      </c>
      <c r="G7180" t="s">
        <v>35</v>
      </c>
      <c r="H7180" t="s">
        <v>36</v>
      </c>
      <c r="I7180">
        <v>23</v>
      </c>
      <c r="J7180">
        <v>22</v>
      </c>
      <c r="K7180">
        <v>1</v>
      </c>
      <c r="L7180">
        <v>529.42999999999995</v>
      </c>
      <c r="M7180">
        <v>12763.1</v>
      </c>
      <c r="N7180">
        <v>0</v>
      </c>
      <c r="O7180">
        <v>1437</v>
      </c>
      <c r="P7180">
        <v>0</v>
      </c>
      <c r="Q7180">
        <v>8.8000000000000007</v>
      </c>
      <c r="R7180">
        <v>1</v>
      </c>
      <c r="S7180">
        <v>0.22</v>
      </c>
      <c r="T7180">
        <v>1</v>
      </c>
      <c r="U7180" t="s">
        <v>31</v>
      </c>
      <c r="V7180">
        <v>1</v>
      </c>
      <c r="W7180">
        <v>0</v>
      </c>
      <c r="X7180">
        <v>240.86</v>
      </c>
      <c r="Y7180">
        <v>29</v>
      </c>
      <c r="Z7180">
        <v>2.6</v>
      </c>
      <c r="AA7180" t="s">
        <v>32</v>
      </c>
      <c r="AB7180">
        <v>22.6</v>
      </c>
      <c r="AC7180">
        <v>0.30559999999999998</v>
      </c>
      <c r="AD7180">
        <v>0</v>
      </c>
      <c r="AE7180" t="s">
        <v>40</v>
      </c>
    </row>
    <row r="7181" spans="1:31" x14ac:dyDescent="0.25">
      <c r="A7181">
        <v>7180</v>
      </c>
      <c r="B7181" t="str">
        <f t="shared" si="112"/>
        <v>26-40</v>
      </c>
      <c r="D7181">
        <v>33</v>
      </c>
      <c r="F7181" t="s">
        <v>28</v>
      </c>
      <c r="G7181" t="s">
        <v>45</v>
      </c>
      <c r="H7181" t="s">
        <v>44</v>
      </c>
      <c r="I7181">
        <v>27</v>
      </c>
      <c r="J7181">
        <v>58</v>
      </c>
      <c r="K7181">
        <v>4</v>
      </c>
      <c r="L7181">
        <v>375.62</v>
      </c>
      <c r="M7181">
        <v>22651.87</v>
      </c>
      <c r="N7181">
        <v>0</v>
      </c>
      <c r="O7181">
        <v>2374</v>
      </c>
      <c r="P7181">
        <v>4</v>
      </c>
      <c r="Q7181">
        <v>25.9</v>
      </c>
      <c r="R7181">
        <v>1</v>
      </c>
      <c r="S7181">
        <v>0.24</v>
      </c>
      <c r="T7181">
        <v>1</v>
      </c>
      <c r="U7181" t="s">
        <v>47</v>
      </c>
      <c r="V7181">
        <v>1</v>
      </c>
      <c r="W7181">
        <v>3</v>
      </c>
      <c r="X7181">
        <v>954.41</v>
      </c>
      <c r="Y7181">
        <v>32</v>
      </c>
      <c r="Z7181">
        <v>3.8</v>
      </c>
      <c r="AA7181" t="s">
        <v>39</v>
      </c>
      <c r="AB7181">
        <v>27.6</v>
      </c>
      <c r="AC7181">
        <v>0.3382</v>
      </c>
      <c r="AD7181">
        <v>0</v>
      </c>
      <c r="AE7181" t="s">
        <v>40</v>
      </c>
    </row>
    <row r="7182" spans="1:31" x14ac:dyDescent="0.25">
      <c r="A7182">
        <v>7181</v>
      </c>
      <c r="B7182" t="str">
        <f t="shared" si="112"/>
        <v>41-60</v>
      </c>
      <c r="D7182">
        <v>41</v>
      </c>
      <c r="F7182" t="s">
        <v>28</v>
      </c>
      <c r="G7182" t="s">
        <v>49</v>
      </c>
      <c r="H7182" t="s">
        <v>41</v>
      </c>
      <c r="I7182">
        <v>59</v>
      </c>
      <c r="J7182">
        <v>74</v>
      </c>
      <c r="K7182">
        <v>4</v>
      </c>
      <c r="L7182">
        <v>567.9</v>
      </c>
      <c r="M7182">
        <v>46144.9</v>
      </c>
      <c r="N7182">
        <v>0</v>
      </c>
      <c r="O7182">
        <v>4083</v>
      </c>
      <c r="P7182">
        <v>5</v>
      </c>
      <c r="Q7182">
        <v>19.899999999999999</v>
      </c>
      <c r="R7182">
        <v>3</v>
      </c>
      <c r="S7182">
        <v>0.47</v>
      </c>
      <c r="T7182">
        <v>3</v>
      </c>
      <c r="U7182" t="s">
        <v>31</v>
      </c>
      <c r="V7182">
        <v>4</v>
      </c>
      <c r="W7182">
        <v>2</v>
      </c>
      <c r="X7182">
        <v>1618.09</v>
      </c>
      <c r="Y7182">
        <v>22</v>
      </c>
      <c r="Z7182">
        <v>4.2</v>
      </c>
      <c r="AA7182" t="s">
        <v>39</v>
      </c>
      <c r="AB7182">
        <v>25.3</v>
      </c>
      <c r="AC7182">
        <v>0.32269999999999999</v>
      </c>
      <c r="AD7182">
        <v>0</v>
      </c>
      <c r="AE7182" t="s">
        <v>40</v>
      </c>
    </row>
    <row r="7183" spans="1:31" x14ac:dyDescent="0.25">
      <c r="A7183">
        <v>7182</v>
      </c>
      <c r="B7183" t="str">
        <f t="shared" si="112"/>
        <v>41-60</v>
      </c>
      <c r="D7183">
        <v>60</v>
      </c>
      <c r="F7183" t="s">
        <v>34</v>
      </c>
      <c r="G7183" t="s">
        <v>45</v>
      </c>
      <c r="H7183" t="s">
        <v>30</v>
      </c>
      <c r="I7183">
        <v>28</v>
      </c>
      <c r="J7183">
        <v>29</v>
      </c>
      <c r="K7183">
        <v>5</v>
      </c>
      <c r="L7183">
        <v>602.69000000000005</v>
      </c>
      <c r="M7183">
        <v>18044.11</v>
      </c>
      <c r="N7183">
        <v>0</v>
      </c>
      <c r="O7183">
        <v>2112</v>
      </c>
      <c r="P7183">
        <v>1</v>
      </c>
      <c r="Q7183">
        <v>9.3000000000000007</v>
      </c>
      <c r="R7183">
        <v>0</v>
      </c>
      <c r="S7183">
        <v>0.45</v>
      </c>
      <c r="T7183">
        <v>2</v>
      </c>
      <c r="U7183" t="s">
        <v>46</v>
      </c>
      <c r="V7183">
        <v>1</v>
      </c>
      <c r="W7183">
        <v>1</v>
      </c>
      <c r="X7183">
        <v>436.21</v>
      </c>
      <c r="Y7183">
        <v>4</v>
      </c>
      <c r="Z7183">
        <v>3.4</v>
      </c>
      <c r="AA7183" t="s">
        <v>39</v>
      </c>
      <c r="AB7183">
        <v>11.8</v>
      </c>
      <c r="AC7183">
        <v>0.24110000000000001</v>
      </c>
      <c r="AD7183">
        <v>0</v>
      </c>
      <c r="AE7183" t="s">
        <v>40</v>
      </c>
    </row>
    <row r="7184" spans="1:31" x14ac:dyDescent="0.25">
      <c r="A7184">
        <v>7183</v>
      </c>
      <c r="B7184" t="str">
        <f t="shared" si="112"/>
        <v>18-25</v>
      </c>
      <c r="D7184">
        <v>21</v>
      </c>
      <c r="F7184" t="s">
        <v>34</v>
      </c>
      <c r="G7184" t="s">
        <v>43</v>
      </c>
      <c r="H7184" t="s">
        <v>44</v>
      </c>
      <c r="I7184">
        <v>28</v>
      </c>
      <c r="J7184">
        <v>30</v>
      </c>
      <c r="K7184">
        <v>6</v>
      </c>
      <c r="L7184">
        <v>338.85</v>
      </c>
      <c r="M7184">
        <v>9407.66</v>
      </c>
      <c r="N7184">
        <v>0</v>
      </c>
      <c r="O7184">
        <v>1536</v>
      </c>
      <c r="P7184">
        <v>2</v>
      </c>
      <c r="Q7184">
        <v>28.2</v>
      </c>
      <c r="R7184">
        <v>0</v>
      </c>
      <c r="S7184">
        <v>0.24</v>
      </c>
      <c r="T7184">
        <v>2</v>
      </c>
      <c r="U7184" t="s">
        <v>31</v>
      </c>
      <c r="V7184">
        <v>1</v>
      </c>
      <c r="W7184">
        <v>2</v>
      </c>
      <c r="X7184">
        <v>317.27</v>
      </c>
      <c r="Y7184">
        <v>38</v>
      </c>
      <c r="Z7184">
        <v>2.7</v>
      </c>
      <c r="AA7184" t="s">
        <v>51</v>
      </c>
      <c r="AB7184">
        <v>26.8</v>
      </c>
      <c r="AC7184">
        <v>0.33279999999999998</v>
      </c>
      <c r="AD7184">
        <v>0</v>
      </c>
      <c r="AE7184" t="s">
        <v>40</v>
      </c>
    </row>
    <row r="7185" spans="1:31" x14ac:dyDescent="0.25">
      <c r="A7185">
        <v>7184</v>
      </c>
      <c r="B7185" t="str">
        <f t="shared" si="112"/>
        <v>26-40</v>
      </c>
      <c r="D7185">
        <v>35</v>
      </c>
      <c r="F7185" t="s">
        <v>34</v>
      </c>
      <c r="G7185" t="s">
        <v>35</v>
      </c>
      <c r="H7185" t="s">
        <v>36</v>
      </c>
      <c r="I7185">
        <v>33</v>
      </c>
      <c r="J7185">
        <v>22</v>
      </c>
      <c r="K7185">
        <v>3</v>
      </c>
      <c r="L7185">
        <v>466.1</v>
      </c>
      <c r="M7185">
        <v>10560.8</v>
      </c>
      <c r="N7185">
        <v>0</v>
      </c>
      <c r="O7185">
        <v>1110</v>
      </c>
      <c r="P7185">
        <v>2</v>
      </c>
      <c r="Q7185">
        <v>6.5</v>
      </c>
      <c r="R7185">
        <v>0</v>
      </c>
      <c r="S7185">
        <v>0.08</v>
      </c>
      <c r="T7185">
        <v>2</v>
      </c>
      <c r="U7185" t="s">
        <v>38</v>
      </c>
      <c r="V7185">
        <v>1</v>
      </c>
      <c r="W7185">
        <v>0</v>
      </c>
      <c r="X7185">
        <v>86.45</v>
      </c>
      <c r="Y7185">
        <v>149</v>
      </c>
      <c r="Z7185">
        <v>4.2</v>
      </c>
      <c r="AA7185" t="s">
        <v>51</v>
      </c>
      <c r="AB7185">
        <v>60.8</v>
      </c>
      <c r="AC7185">
        <v>0.5806</v>
      </c>
      <c r="AD7185">
        <v>1</v>
      </c>
      <c r="AE7185" t="s">
        <v>55</v>
      </c>
    </row>
    <row r="7186" spans="1:31" x14ac:dyDescent="0.25">
      <c r="A7186">
        <v>7185</v>
      </c>
      <c r="B7186" t="str">
        <f t="shared" si="112"/>
        <v>26-40</v>
      </c>
      <c r="D7186">
        <v>30</v>
      </c>
      <c r="F7186" t="s">
        <v>34</v>
      </c>
      <c r="G7186" t="s">
        <v>49</v>
      </c>
      <c r="H7186" t="s">
        <v>36</v>
      </c>
      <c r="I7186">
        <v>5</v>
      </c>
      <c r="J7186">
        <v>7</v>
      </c>
      <c r="K7186">
        <v>1</v>
      </c>
      <c r="L7186">
        <v>577.71</v>
      </c>
      <c r="M7186">
        <v>4354.76</v>
      </c>
      <c r="N7186">
        <v>0</v>
      </c>
      <c r="O7186">
        <v>824</v>
      </c>
      <c r="P7186">
        <v>0</v>
      </c>
      <c r="Q7186">
        <v>14.1</v>
      </c>
      <c r="R7186">
        <v>0</v>
      </c>
      <c r="S7186">
        <v>0.46</v>
      </c>
      <c r="T7186">
        <v>1</v>
      </c>
      <c r="U7186" t="s">
        <v>38</v>
      </c>
      <c r="V7186">
        <v>0</v>
      </c>
      <c r="W7186">
        <v>0</v>
      </c>
      <c r="X7186">
        <v>0</v>
      </c>
      <c r="Y7186">
        <v>14</v>
      </c>
      <c r="Z7186">
        <v>3.2</v>
      </c>
      <c r="AA7186" t="s">
        <v>39</v>
      </c>
      <c r="AB7186">
        <v>18.899999999999999</v>
      </c>
      <c r="AC7186">
        <v>0.28239999999999998</v>
      </c>
      <c r="AD7186">
        <v>0</v>
      </c>
      <c r="AE7186" t="s">
        <v>40</v>
      </c>
    </row>
    <row r="7187" spans="1:31" x14ac:dyDescent="0.25">
      <c r="A7187">
        <v>7186</v>
      </c>
      <c r="B7187" t="str">
        <f t="shared" si="112"/>
        <v>41-60</v>
      </c>
      <c r="D7187">
        <v>60</v>
      </c>
      <c r="F7187" t="s">
        <v>28</v>
      </c>
      <c r="G7187" t="s">
        <v>35</v>
      </c>
      <c r="H7187" t="s">
        <v>30</v>
      </c>
      <c r="I7187">
        <v>55</v>
      </c>
      <c r="J7187">
        <v>75</v>
      </c>
      <c r="K7187">
        <v>8</v>
      </c>
      <c r="L7187">
        <v>606.29999999999995</v>
      </c>
      <c r="M7187">
        <v>48412.73</v>
      </c>
      <c r="N7187">
        <v>0</v>
      </c>
      <c r="O7187">
        <v>4302</v>
      </c>
      <c r="P7187">
        <v>1</v>
      </c>
      <c r="Q7187">
        <v>0</v>
      </c>
      <c r="R7187">
        <v>1</v>
      </c>
      <c r="S7187">
        <v>0.28999999999999998</v>
      </c>
      <c r="T7187">
        <v>1</v>
      </c>
      <c r="U7187" t="s">
        <v>46</v>
      </c>
      <c r="V7187">
        <v>1</v>
      </c>
      <c r="W7187">
        <v>5</v>
      </c>
      <c r="X7187">
        <v>1214.93</v>
      </c>
      <c r="Y7187">
        <v>26</v>
      </c>
      <c r="Z7187">
        <v>3</v>
      </c>
      <c r="AA7187" t="s">
        <v>48</v>
      </c>
      <c r="AB7187">
        <v>14.3</v>
      </c>
      <c r="AC7187">
        <v>0.255</v>
      </c>
      <c r="AD7187">
        <v>0</v>
      </c>
      <c r="AE7187" t="s">
        <v>40</v>
      </c>
    </row>
    <row r="7188" spans="1:31" x14ac:dyDescent="0.25">
      <c r="A7188">
        <v>7187</v>
      </c>
      <c r="B7188" t="str">
        <f t="shared" si="112"/>
        <v>41-60</v>
      </c>
      <c r="D7188">
        <v>42</v>
      </c>
      <c r="F7188" t="s">
        <v>28</v>
      </c>
      <c r="G7188" t="s">
        <v>29</v>
      </c>
      <c r="H7188" t="s">
        <v>41</v>
      </c>
      <c r="I7188">
        <v>15</v>
      </c>
      <c r="J7188">
        <v>24</v>
      </c>
      <c r="K7188">
        <v>1</v>
      </c>
      <c r="L7188">
        <v>475.42</v>
      </c>
      <c r="M7188">
        <v>12162.2</v>
      </c>
      <c r="N7188">
        <v>0</v>
      </c>
      <c r="O7188">
        <v>1352</v>
      </c>
      <c r="P7188">
        <v>2</v>
      </c>
      <c r="Q7188">
        <v>11</v>
      </c>
      <c r="R7188">
        <v>1</v>
      </c>
      <c r="S7188">
        <v>0.27</v>
      </c>
      <c r="T7188">
        <v>1</v>
      </c>
      <c r="U7188" t="s">
        <v>31</v>
      </c>
      <c r="V7188">
        <v>1</v>
      </c>
      <c r="W7188">
        <v>1</v>
      </c>
      <c r="X7188">
        <v>348.23</v>
      </c>
      <c r="Y7188">
        <v>66</v>
      </c>
      <c r="Z7188">
        <v>4.9000000000000004</v>
      </c>
      <c r="AA7188" t="s">
        <v>32</v>
      </c>
      <c r="AB7188">
        <v>37.1</v>
      </c>
      <c r="AC7188">
        <v>0.40439999999999998</v>
      </c>
      <c r="AD7188">
        <v>0</v>
      </c>
      <c r="AE7188" t="s">
        <v>40</v>
      </c>
    </row>
    <row r="7189" spans="1:31" x14ac:dyDescent="0.25">
      <c r="A7189">
        <v>7188</v>
      </c>
      <c r="B7189" t="str">
        <f t="shared" si="112"/>
        <v>18-25</v>
      </c>
      <c r="D7189">
        <v>22</v>
      </c>
      <c r="F7189" t="s">
        <v>28</v>
      </c>
      <c r="G7189" t="s">
        <v>45</v>
      </c>
      <c r="H7189" t="s">
        <v>41</v>
      </c>
      <c r="I7189">
        <v>55</v>
      </c>
      <c r="J7189">
        <v>116</v>
      </c>
      <c r="K7189">
        <v>18</v>
      </c>
      <c r="L7189">
        <v>583.41999999999996</v>
      </c>
      <c r="M7189">
        <v>73199.509999999995</v>
      </c>
      <c r="N7189">
        <v>0</v>
      </c>
      <c r="O7189">
        <v>6798</v>
      </c>
      <c r="P7189">
        <v>0</v>
      </c>
      <c r="Q7189">
        <v>0</v>
      </c>
      <c r="R7189">
        <v>3</v>
      </c>
      <c r="S7189">
        <v>0.21</v>
      </c>
      <c r="T7189">
        <v>1</v>
      </c>
      <c r="U7189" t="s">
        <v>46</v>
      </c>
      <c r="V7189">
        <v>3</v>
      </c>
      <c r="W7189">
        <v>8</v>
      </c>
      <c r="X7189">
        <v>1762.69</v>
      </c>
      <c r="Y7189">
        <v>9</v>
      </c>
      <c r="Z7189">
        <v>2.8</v>
      </c>
      <c r="AA7189" t="s">
        <v>39</v>
      </c>
      <c r="AB7189">
        <v>11.1</v>
      </c>
      <c r="AC7189">
        <v>0.2374</v>
      </c>
      <c r="AD7189">
        <v>0</v>
      </c>
      <c r="AE7189" t="s">
        <v>40</v>
      </c>
    </row>
    <row r="7190" spans="1:31" x14ac:dyDescent="0.25">
      <c r="A7190">
        <v>7189</v>
      </c>
      <c r="B7190" t="str">
        <f t="shared" si="112"/>
        <v>26-40</v>
      </c>
      <c r="D7190">
        <v>31</v>
      </c>
      <c r="F7190" t="s">
        <v>28</v>
      </c>
      <c r="G7190" t="s">
        <v>35</v>
      </c>
      <c r="H7190" t="s">
        <v>30</v>
      </c>
      <c r="I7190">
        <v>45</v>
      </c>
      <c r="J7190">
        <v>136</v>
      </c>
      <c r="K7190">
        <v>20</v>
      </c>
      <c r="L7190">
        <v>606.52</v>
      </c>
      <c r="M7190">
        <v>85756.62</v>
      </c>
      <c r="N7190">
        <v>0</v>
      </c>
      <c r="O7190">
        <v>8115</v>
      </c>
      <c r="P7190">
        <v>3</v>
      </c>
      <c r="Q7190">
        <v>1.4</v>
      </c>
      <c r="R7190">
        <v>0</v>
      </c>
      <c r="S7190">
        <v>0.3</v>
      </c>
      <c r="T7190">
        <v>2</v>
      </c>
      <c r="U7190" t="s">
        <v>31</v>
      </c>
      <c r="V7190">
        <v>6</v>
      </c>
      <c r="W7190">
        <v>4</v>
      </c>
      <c r="X7190">
        <v>972.59</v>
      </c>
      <c r="Y7190">
        <v>27</v>
      </c>
      <c r="Z7190">
        <v>2.9</v>
      </c>
      <c r="AA7190" t="s">
        <v>51</v>
      </c>
      <c r="AB7190">
        <v>25.8</v>
      </c>
      <c r="AC7190">
        <v>0.32579999999999998</v>
      </c>
      <c r="AD7190">
        <v>0</v>
      </c>
      <c r="AE7190" t="s">
        <v>40</v>
      </c>
    </row>
    <row r="7191" spans="1:31" x14ac:dyDescent="0.25">
      <c r="A7191">
        <v>7190</v>
      </c>
      <c r="B7191" t="str">
        <f t="shared" si="112"/>
        <v>18-25</v>
      </c>
      <c r="D7191">
        <v>20</v>
      </c>
      <c r="F7191" t="s">
        <v>28</v>
      </c>
      <c r="G7191" t="s">
        <v>43</v>
      </c>
      <c r="H7191" t="s">
        <v>41</v>
      </c>
      <c r="I7191">
        <v>39</v>
      </c>
      <c r="J7191">
        <v>102</v>
      </c>
      <c r="K7191">
        <v>18</v>
      </c>
      <c r="L7191">
        <v>518.66</v>
      </c>
      <c r="M7191">
        <v>51628.79</v>
      </c>
      <c r="N7191">
        <v>0</v>
      </c>
      <c r="O7191">
        <v>5463</v>
      </c>
      <c r="P7191">
        <v>2</v>
      </c>
      <c r="Q7191">
        <v>5.6</v>
      </c>
      <c r="R7191">
        <v>3</v>
      </c>
      <c r="S7191">
        <v>0.71</v>
      </c>
      <c r="T7191">
        <v>3</v>
      </c>
      <c r="U7191" t="s">
        <v>31</v>
      </c>
      <c r="V7191">
        <v>3</v>
      </c>
      <c r="W7191">
        <v>3</v>
      </c>
      <c r="X7191">
        <v>2104.73</v>
      </c>
      <c r="Y7191">
        <v>116</v>
      </c>
      <c r="Z7191">
        <v>4.4000000000000004</v>
      </c>
      <c r="AA7191" t="s">
        <v>39</v>
      </c>
      <c r="AB7191">
        <v>55</v>
      </c>
      <c r="AC7191">
        <v>0.53720000000000001</v>
      </c>
      <c r="AD7191">
        <v>1</v>
      </c>
      <c r="AE7191" t="s">
        <v>56</v>
      </c>
    </row>
    <row r="7192" spans="1:31" x14ac:dyDescent="0.25">
      <c r="A7192">
        <v>7191</v>
      </c>
      <c r="B7192" t="str">
        <f t="shared" si="112"/>
        <v>41-60</v>
      </c>
      <c r="D7192">
        <v>43</v>
      </c>
      <c r="F7192" t="s">
        <v>34</v>
      </c>
      <c r="G7192" t="s">
        <v>43</v>
      </c>
      <c r="H7192" t="s">
        <v>36</v>
      </c>
      <c r="I7192">
        <v>54</v>
      </c>
      <c r="J7192">
        <v>30</v>
      </c>
      <c r="K7192">
        <v>2</v>
      </c>
      <c r="L7192">
        <v>417.01</v>
      </c>
      <c r="M7192">
        <v>12707.75</v>
      </c>
      <c r="N7192">
        <v>0</v>
      </c>
      <c r="O7192">
        <v>1294</v>
      </c>
      <c r="P7192">
        <v>1</v>
      </c>
      <c r="Q7192">
        <v>11</v>
      </c>
      <c r="R7192">
        <v>1</v>
      </c>
      <c r="S7192">
        <v>0.34</v>
      </c>
      <c r="T7192">
        <v>2</v>
      </c>
      <c r="U7192" t="s">
        <v>47</v>
      </c>
      <c r="V7192">
        <v>1</v>
      </c>
      <c r="W7192">
        <v>2</v>
      </c>
      <c r="X7192">
        <v>558.46</v>
      </c>
      <c r="Y7192">
        <v>24</v>
      </c>
      <c r="Z7192">
        <v>3.5</v>
      </c>
      <c r="AA7192" t="s">
        <v>48</v>
      </c>
      <c r="AB7192">
        <v>16.7</v>
      </c>
      <c r="AC7192">
        <v>0.26889999999999997</v>
      </c>
      <c r="AD7192">
        <v>0</v>
      </c>
      <c r="AE7192" t="s">
        <v>40</v>
      </c>
    </row>
    <row r="7193" spans="1:31" x14ac:dyDescent="0.25">
      <c r="A7193">
        <v>7192</v>
      </c>
      <c r="B7193" t="str">
        <f t="shared" si="112"/>
        <v>60+</v>
      </c>
      <c r="D7193">
        <v>70</v>
      </c>
      <c r="F7193" t="s">
        <v>28</v>
      </c>
      <c r="G7193" t="s">
        <v>35</v>
      </c>
      <c r="H7193" t="s">
        <v>30</v>
      </c>
      <c r="I7193">
        <v>9</v>
      </c>
      <c r="J7193">
        <v>23</v>
      </c>
      <c r="K7193">
        <v>4</v>
      </c>
      <c r="L7193">
        <v>494.63</v>
      </c>
      <c r="M7193">
        <v>10510.82</v>
      </c>
      <c r="N7193">
        <v>0</v>
      </c>
      <c r="O7193">
        <v>1694</v>
      </c>
      <c r="P7193">
        <v>1</v>
      </c>
      <c r="Q7193">
        <v>7.5</v>
      </c>
      <c r="R7193">
        <v>1</v>
      </c>
      <c r="S7193">
        <v>0.16</v>
      </c>
      <c r="T7193">
        <v>3</v>
      </c>
      <c r="U7193" t="s">
        <v>31</v>
      </c>
      <c r="V7193">
        <v>1</v>
      </c>
      <c r="W7193">
        <v>0</v>
      </c>
      <c r="X7193">
        <v>184.06</v>
      </c>
      <c r="Y7193">
        <v>55</v>
      </c>
      <c r="Z7193">
        <v>3</v>
      </c>
      <c r="AA7193" t="s">
        <v>48</v>
      </c>
      <c r="AB7193">
        <v>34.299999999999997</v>
      </c>
      <c r="AC7193">
        <v>0.38440000000000002</v>
      </c>
      <c r="AD7193">
        <v>0</v>
      </c>
      <c r="AE7193" t="s">
        <v>40</v>
      </c>
    </row>
    <row r="7194" spans="1:31" x14ac:dyDescent="0.25">
      <c r="A7194">
        <v>7193</v>
      </c>
      <c r="B7194" t="str">
        <f t="shared" si="112"/>
        <v>41-60</v>
      </c>
      <c r="D7194">
        <v>48</v>
      </c>
      <c r="F7194" t="s">
        <v>28</v>
      </c>
      <c r="G7194" t="s">
        <v>35</v>
      </c>
      <c r="H7194" t="s">
        <v>41</v>
      </c>
      <c r="I7194">
        <v>44</v>
      </c>
      <c r="J7194">
        <v>117</v>
      </c>
      <c r="K7194">
        <v>12</v>
      </c>
      <c r="L7194">
        <v>369.48</v>
      </c>
      <c r="M7194">
        <v>41539.699999999997</v>
      </c>
      <c r="N7194">
        <v>0</v>
      </c>
      <c r="O7194">
        <v>4775</v>
      </c>
      <c r="P7194">
        <v>7</v>
      </c>
      <c r="Q7194">
        <v>29.8</v>
      </c>
      <c r="R7194">
        <v>0</v>
      </c>
      <c r="S7194">
        <v>0.18</v>
      </c>
      <c r="T7194">
        <v>6</v>
      </c>
      <c r="U7194" t="s">
        <v>38</v>
      </c>
      <c r="V7194">
        <v>1</v>
      </c>
      <c r="W7194">
        <v>2</v>
      </c>
      <c r="X7194">
        <v>674.26</v>
      </c>
      <c r="Y7194">
        <v>22</v>
      </c>
      <c r="Z7194">
        <v>2</v>
      </c>
      <c r="AA7194" t="s">
        <v>32</v>
      </c>
      <c r="AB7194">
        <v>35</v>
      </c>
      <c r="AC7194">
        <v>0.38940000000000002</v>
      </c>
      <c r="AD7194">
        <v>0</v>
      </c>
      <c r="AE7194" t="s">
        <v>40</v>
      </c>
    </row>
    <row r="7195" spans="1:31" x14ac:dyDescent="0.25">
      <c r="A7195">
        <v>7194</v>
      </c>
      <c r="B7195" t="str">
        <f t="shared" si="112"/>
        <v>60+</v>
      </c>
      <c r="D7195">
        <v>64</v>
      </c>
      <c r="F7195" t="s">
        <v>28</v>
      </c>
      <c r="G7195" t="s">
        <v>35</v>
      </c>
      <c r="H7195" t="s">
        <v>44</v>
      </c>
      <c r="I7195">
        <v>10</v>
      </c>
      <c r="J7195">
        <v>24</v>
      </c>
      <c r="K7195">
        <v>3</v>
      </c>
      <c r="L7195">
        <v>375.98</v>
      </c>
      <c r="M7195">
        <v>9495.17</v>
      </c>
      <c r="N7195">
        <v>0</v>
      </c>
      <c r="O7195">
        <v>970</v>
      </c>
      <c r="P7195">
        <v>1</v>
      </c>
      <c r="Q7195">
        <v>0</v>
      </c>
      <c r="R7195">
        <v>0</v>
      </c>
      <c r="S7195">
        <v>0.53</v>
      </c>
      <c r="T7195">
        <v>2</v>
      </c>
      <c r="U7195" t="s">
        <v>38</v>
      </c>
      <c r="V7195">
        <v>1</v>
      </c>
      <c r="W7195">
        <v>1</v>
      </c>
      <c r="X7195">
        <v>428.59</v>
      </c>
      <c r="Y7195">
        <v>47</v>
      </c>
      <c r="Z7195">
        <v>3.6</v>
      </c>
      <c r="AA7195" t="s">
        <v>39</v>
      </c>
      <c r="AB7195">
        <v>31.5</v>
      </c>
      <c r="AC7195">
        <v>0.3644</v>
      </c>
      <c r="AD7195">
        <v>0</v>
      </c>
      <c r="AE7195" t="s">
        <v>40</v>
      </c>
    </row>
    <row r="7196" spans="1:31" x14ac:dyDescent="0.25">
      <c r="A7196">
        <v>7195</v>
      </c>
      <c r="B7196" t="str">
        <f t="shared" si="112"/>
        <v>41-60</v>
      </c>
      <c r="D7196">
        <v>57</v>
      </c>
      <c r="F7196" t="s">
        <v>28</v>
      </c>
      <c r="G7196" t="s">
        <v>35</v>
      </c>
      <c r="H7196" t="s">
        <v>41</v>
      </c>
      <c r="I7196">
        <v>60</v>
      </c>
      <c r="J7196">
        <v>86</v>
      </c>
      <c r="K7196">
        <v>9</v>
      </c>
      <c r="L7196">
        <v>265.41000000000003</v>
      </c>
      <c r="M7196">
        <v>24923.41</v>
      </c>
      <c r="N7196">
        <v>0</v>
      </c>
      <c r="O7196">
        <v>2645</v>
      </c>
      <c r="P7196">
        <v>1</v>
      </c>
      <c r="Q7196">
        <v>17.7</v>
      </c>
      <c r="R7196">
        <v>1</v>
      </c>
      <c r="S7196">
        <v>0.55000000000000004</v>
      </c>
      <c r="T7196">
        <v>2</v>
      </c>
      <c r="U7196" t="s">
        <v>38</v>
      </c>
      <c r="V7196">
        <v>1</v>
      </c>
      <c r="W7196">
        <v>0</v>
      </c>
      <c r="X7196">
        <v>216.66</v>
      </c>
      <c r="Y7196">
        <v>36</v>
      </c>
      <c r="Z7196">
        <v>3.8</v>
      </c>
      <c r="AA7196" t="s">
        <v>54</v>
      </c>
      <c r="AB7196">
        <v>18.8</v>
      </c>
      <c r="AC7196">
        <v>0.28189999999999998</v>
      </c>
      <c r="AD7196">
        <v>0</v>
      </c>
      <c r="AE7196" t="s">
        <v>40</v>
      </c>
    </row>
    <row r="7197" spans="1:31" x14ac:dyDescent="0.25">
      <c r="A7197">
        <v>7196</v>
      </c>
      <c r="B7197" t="str">
        <f t="shared" si="112"/>
        <v>60+</v>
      </c>
      <c r="D7197">
        <v>64</v>
      </c>
      <c r="F7197" t="s">
        <v>28</v>
      </c>
      <c r="G7197" t="s">
        <v>49</v>
      </c>
      <c r="H7197" t="s">
        <v>41</v>
      </c>
      <c r="I7197">
        <v>18</v>
      </c>
      <c r="J7197">
        <v>53</v>
      </c>
      <c r="K7197">
        <v>3</v>
      </c>
      <c r="L7197">
        <v>555.39</v>
      </c>
      <c r="M7197">
        <v>30708.97</v>
      </c>
      <c r="N7197">
        <v>0</v>
      </c>
      <c r="O7197">
        <v>3199</v>
      </c>
      <c r="P7197">
        <v>3</v>
      </c>
      <c r="Q7197">
        <v>0.3</v>
      </c>
      <c r="R7197">
        <v>2</v>
      </c>
      <c r="S7197">
        <v>7.0000000000000007E-2</v>
      </c>
      <c r="T7197">
        <v>3</v>
      </c>
      <c r="U7197" t="s">
        <v>38</v>
      </c>
      <c r="V7197">
        <v>2</v>
      </c>
      <c r="W7197">
        <v>1</v>
      </c>
      <c r="X7197">
        <v>620.42999999999995</v>
      </c>
      <c r="Y7197">
        <v>6</v>
      </c>
      <c r="Z7197">
        <v>3.7</v>
      </c>
      <c r="AA7197" t="s">
        <v>39</v>
      </c>
      <c r="AB7197">
        <v>19</v>
      </c>
      <c r="AC7197">
        <v>0.28270000000000001</v>
      </c>
      <c r="AD7197">
        <v>0</v>
      </c>
      <c r="AE7197" t="s">
        <v>40</v>
      </c>
    </row>
    <row r="7198" spans="1:31" x14ac:dyDescent="0.25">
      <c r="A7198">
        <v>7197</v>
      </c>
      <c r="B7198" t="str">
        <f t="shared" si="112"/>
        <v>26-40</v>
      </c>
      <c r="D7198">
        <v>34</v>
      </c>
      <c r="F7198" t="s">
        <v>28</v>
      </c>
      <c r="G7198" t="s">
        <v>45</v>
      </c>
      <c r="H7198" t="s">
        <v>53</v>
      </c>
      <c r="I7198">
        <v>21</v>
      </c>
      <c r="J7198">
        <v>23</v>
      </c>
      <c r="K7198">
        <v>2</v>
      </c>
      <c r="L7198">
        <v>577.1</v>
      </c>
      <c r="M7198">
        <v>13333.91</v>
      </c>
      <c r="N7198">
        <v>0</v>
      </c>
      <c r="O7198">
        <v>1335</v>
      </c>
      <c r="P7198">
        <v>1</v>
      </c>
      <c r="Q7198">
        <v>0</v>
      </c>
      <c r="R7198">
        <v>1</v>
      </c>
      <c r="S7198">
        <v>0.49</v>
      </c>
      <c r="T7198">
        <v>2</v>
      </c>
      <c r="U7198" t="s">
        <v>47</v>
      </c>
      <c r="V7198">
        <v>1</v>
      </c>
      <c r="W7198">
        <v>0</v>
      </c>
      <c r="X7198">
        <v>177.97</v>
      </c>
      <c r="Y7198">
        <v>29</v>
      </c>
      <c r="Z7198">
        <v>3</v>
      </c>
      <c r="AA7198" t="s">
        <v>32</v>
      </c>
      <c r="AB7198">
        <v>29</v>
      </c>
      <c r="AC7198">
        <v>0.3478</v>
      </c>
      <c r="AD7198">
        <v>0</v>
      </c>
      <c r="AE7198" t="s">
        <v>40</v>
      </c>
    </row>
    <row r="7199" spans="1:31" x14ac:dyDescent="0.25">
      <c r="A7199">
        <v>7198</v>
      </c>
      <c r="B7199" t="str">
        <f t="shared" si="112"/>
        <v>60+</v>
      </c>
      <c r="D7199">
        <v>68</v>
      </c>
      <c r="F7199" t="s">
        <v>28</v>
      </c>
      <c r="G7199" t="s">
        <v>35</v>
      </c>
      <c r="H7199" t="s">
        <v>30</v>
      </c>
      <c r="I7199">
        <v>44</v>
      </c>
      <c r="J7199">
        <v>117</v>
      </c>
      <c r="K7199">
        <v>15</v>
      </c>
      <c r="L7199">
        <v>223.51</v>
      </c>
      <c r="M7199">
        <v>26291.62</v>
      </c>
      <c r="N7199">
        <v>0</v>
      </c>
      <c r="O7199">
        <v>2786</v>
      </c>
      <c r="P7199">
        <v>4</v>
      </c>
      <c r="Q7199">
        <v>20.2</v>
      </c>
      <c r="R7199">
        <v>6</v>
      </c>
      <c r="S7199">
        <v>0.2</v>
      </c>
      <c r="T7199">
        <v>2</v>
      </c>
      <c r="U7199" t="s">
        <v>31</v>
      </c>
      <c r="V7199">
        <v>5</v>
      </c>
      <c r="W7199">
        <v>5</v>
      </c>
      <c r="X7199">
        <v>2205.73</v>
      </c>
      <c r="Y7199">
        <v>36</v>
      </c>
      <c r="Z7199">
        <v>3.2</v>
      </c>
      <c r="AA7199" t="s">
        <v>51</v>
      </c>
      <c r="AB7199">
        <v>34.200000000000003</v>
      </c>
      <c r="AC7199">
        <v>0.38340000000000002</v>
      </c>
      <c r="AD7199">
        <v>0</v>
      </c>
      <c r="AE7199" t="s">
        <v>40</v>
      </c>
    </row>
    <row r="7200" spans="1:31" x14ac:dyDescent="0.25">
      <c r="A7200">
        <v>7199</v>
      </c>
      <c r="B7200" t="str">
        <f t="shared" si="112"/>
        <v>26-40</v>
      </c>
      <c r="D7200">
        <v>30</v>
      </c>
      <c r="F7200" t="s">
        <v>34</v>
      </c>
      <c r="G7200" t="s">
        <v>35</v>
      </c>
      <c r="H7200" t="s">
        <v>30</v>
      </c>
      <c r="I7200">
        <v>24</v>
      </c>
      <c r="J7200">
        <v>63</v>
      </c>
      <c r="K7200">
        <v>12</v>
      </c>
      <c r="L7200">
        <v>393.09</v>
      </c>
      <c r="M7200">
        <v>26873.03</v>
      </c>
      <c r="N7200">
        <v>0</v>
      </c>
      <c r="O7200">
        <v>2571</v>
      </c>
      <c r="P7200">
        <v>1</v>
      </c>
      <c r="Q7200">
        <v>8.6</v>
      </c>
      <c r="R7200">
        <v>1</v>
      </c>
      <c r="S7200">
        <v>0.51</v>
      </c>
      <c r="T7200">
        <v>2</v>
      </c>
      <c r="U7200" t="s">
        <v>38</v>
      </c>
      <c r="V7200">
        <v>1</v>
      </c>
      <c r="W7200">
        <v>5</v>
      </c>
      <c r="X7200">
        <v>1351.45</v>
      </c>
      <c r="Y7200">
        <v>28</v>
      </c>
      <c r="Z7200">
        <v>3.7</v>
      </c>
      <c r="AA7200" t="s">
        <v>39</v>
      </c>
      <c r="AB7200">
        <v>23.9</v>
      </c>
      <c r="AC7200">
        <v>0.3135</v>
      </c>
      <c r="AD7200">
        <v>0</v>
      </c>
      <c r="AE7200" t="s">
        <v>40</v>
      </c>
    </row>
    <row r="7201" spans="1:31" x14ac:dyDescent="0.25">
      <c r="A7201">
        <v>7200</v>
      </c>
      <c r="B7201" t="str">
        <f t="shared" si="112"/>
        <v>41-60</v>
      </c>
      <c r="D7201">
        <v>41</v>
      </c>
      <c r="F7201" t="s">
        <v>34</v>
      </c>
      <c r="G7201" t="s">
        <v>43</v>
      </c>
      <c r="H7201" t="s">
        <v>41</v>
      </c>
      <c r="I7201">
        <v>51</v>
      </c>
      <c r="J7201">
        <v>112</v>
      </c>
      <c r="K7201">
        <v>20</v>
      </c>
      <c r="L7201">
        <v>377.1</v>
      </c>
      <c r="M7201">
        <v>43994.05</v>
      </c>
      <c r="N7201">
        <v>0</v>
      </c>
      <c r="O7201">
        <v>4302</v>
      </c>
      <c r="P7201">
        <v>3</v>
      </c>
      <c r="Q7201">
        <v>5.2</v>
      </c>
      <c r="R7201">
        <v>1</v>
      </c>
      <c r="S7201">
        <v>0.12</v>
      </c>
      <c r="T7201">
        <v>5</v>
      </c>
      <c r="U7201" t="s">
        <v>46</v>
      </c>
      <c r="V7201">
        <v>3</v>
      </c>
      <c r="W7201">
        <v>8</v>
      </c>
      <c r="X7201">
        <v>2876.59</v>
      </c>
      <c r="Y7201">
        <v>118</v>
      </c>
      <c r="Z7201">
        <v>2.9</v>
      </c>
      <c r="AA7201" t="s">
        <v>39</v>
      </c>
      <c r="AB7201">
        <v>59.1</v>
      </c>
      <c r="AC7201">
        <v>0.56759999999999999</v>
      </c>
      <c r="AD7201">
        <v>1</v>
      </c>
      <c r="AE7201" t="s">
        <v>52</v>
      </c>
    </row>
    <row r="7202" spans="1:31" x14ac:dyDescent="0.25">
      <c r="A7202">
        <v>7201</v>
      </c>
      <c r="B7202" t="str">
        <f t="shared" si="112"/>
        <v>41-60</v>
      </c>
      <c r="D7202">
        <v>54</v>
      </c>
      <c r="F7202" t="s">
        <v>34</v>
      </c>
      <c r="G7202" t="s">
        <v>43</v>
      </c>
      <c r="H7202" t="s">
        <v>41</v>
      </c>
      <c r="I7202">
        <v>24</v>
      </c>
      <c r="J7202">
        <v>9</v>
      </c>
      <c r="K7202">
        <v>1</v>
      </c>
      <c r="L7202">
        <v>511.66</v>
      </c>
      <c r="M7202">
        <v>4527.82</v>
      </c>
      <c r="N7202">
        <v>0</v>
      </c>
      <c r="O7202">
        <v>616</v>
      </c>
      <c r="P7202">
        <v>1</v>
      </c>
      <c r="Q7202">
        <v>21.8</v>
      </c>
      <c r="R7202">
        <v>0</v>
      </c>
      <c r="S7202">
        <v>0.46</v>
      </c>
      <c r="T7202">
        <v>2</v>
      </c>
      <c r="U7202" t="s">
        <v>42</v>
      </c>
      <c r="V7202">
        <v>0</v>
      </c>
      <c r="W7202">
        <v>0</v>
      </c>
      <c r="X7202">
        <v>0</v>
      </c>
      <c r="Y7202">
        <v>78</v>
      </c>
      <c r="Z7202">
        <v>3.6</v>
      </c>
      <c r="AA7202" t="s">
        <v>51</v>
      </c>
      <c r="AB7202">
        <v>36.299999999999997</v>
      </c>
      <c r="AC7202">
        <v>0.39900000000000002</v>
      </c>
      <c r="AD7202">
        <v>0</v>
      </c>
      <c r="AE7202" t="s">
        <v>40</v>
      </c>
    </row>
    <row r="7203" spans="1:31" x14ac:dyDescent="0.25">
      <c r="A7203">
        <v>7202</v>
      </c>
      <c r="B7203" t="str">
        <f t="shared" si="112"/>
        <v>26-40</v>
      </c>
      <c r="D7203">
        <v>33</v>
      </c>
      <c r="F7203" t="s">
        <v>34</v>
      </c>
      <c r="G7203" t="s">
        <v>49</v>
      </c>
      <c r="H7203" t="s">
        <v>30</v>
      </c>
      <c r="I7203">
        <v>39</v>
      </c>
      <c r="J7203">
        <v>77</v>
      </c>
      <c r="K7203">
        <v>3</v>
      </c>
      <c r="L7203">
        <v>448.79</v>
      </c>
      <c r="M7203">
        <v>36719.75</v>
      </c>
      <c r="N7203">
        <v>0</v>
      </c>
      <c r="O7203">
        <v>4005</v>
      </c>
      <c r="P7203">
        <v>2</v>
      </c>
      <c r="Q7203">
        <v>16.600000000000001</v>
      </c>
      <c r="R7203">
        <v>3</v>
      </c>
      <c r="S7203">
        <v>0.39</v>
      </c>
      <c r="T7203">
        <v>1</v>
      </c>
      <c r="U7203" t="s">
        <v>31</v>
      </c>
      <c r="V7203">
        <v>3</v>
      </c>
      <c r="W7203">
        <v>2</v>
      </c>
      <c r="X7203">
        <v>1381</v>
      </c>
      <c r="Y7203">
        <v>33</v>
      </c>
      <c r="Z7203">
        <v>3.7</v>
      </c>
      <c r="AA7203" t="s">
        <v>39</v>
      </c>
      <c r="AB7203">
        <v>23.4</v>
      </c>
      <c r="AC7203">
        <v>0.31030000000000002</v>
      </c>
      <c r="AD7203">
        <v>0</v>
      </c>
      <c r="AE7203" t="s">
        <v>40</v>
      </c>
    </row>
    <row r="7204" spans="1:31" x14ac:dyDescent="0.25">
      <c r="A7204">
        <v>7203</v>
      </c>
      <c r="B7204" t="str">
        <f t="shared" si="112"/>
        <v>26-40</v>
      </c>
      <c r="D7204">
        <v>32</v>
      </c>
      <c r="F7204" t="s">
        <v>34</v>
      </c>
      <c r="G7204" t="s">
        <v>35</v>
      </c>
      <c r="H7204" t="s">
        <v>53</v>
      </c>
      <c r="I7204">
        <v>11</v>
      </c>
      <c r="J7204">
        <v>27</v>
      </c>
      <c r="K7204">
        <v>2</v>
      </c>
      <c r="L7204">
        <v>527.64</v>
      </c>
      <c r="M7204">
        <v>14008.84</v>
      </c>
      <c r="N7204">
        <v>0</v>
      </c>
      <c r="O7204">
        <v>1500</v>
      </c>
      <c r="P7204">
        <v>2</v>
      </c>
      <c r="Q7204">
        <v>17</v>
      </c>
      <c r="R7204">
        <v>0</v>
      </c>
      <c r="S7204">
        <v>0.02</v>
      </c>
      <c r="T7204">
        <v>3</v>
      </c>
      <c r="U7204" t="s">
        <v>47</v>
      </c>
      <c r="V7204">
        <v>0</v>
      </c>
      <c r="W7204">
        <v>2</v>
      </c>
      <c r="X7204">
        <v>98.72</v>
      </c>
      <c r="Y7204">
        <v>27</v>
      </c>
      <c r="Z7204">
        <v>3.3</v>
      </c>
      <c r="AA7204" t="s">
        <v>39</v>
      </c>
      <c r="AB7204">
        <v>26.9</v>
      </c>
      <c r="AC7204">
        <v>0.33360000000000001</v>
      </c>
      <c r="AD7204">
        <v>0</v>
      </c>
      <c r="AE7204" t="s">
        <v>40</v>
      </c>
    </row>
    <row r="7205" spans="1:31" x14ac:dyDescent="0.25">
      <c r="A7205">
        <v>7204</v>
      </c>
      <c r="B7205" t="str">
        <f t="shared" si="112"/>
        <v>18-25</v>
      </c>
      <c r="D7205">
        <v>24</v>
      </c>
      <c r="F7205" t="s">
        <v>34</v>
      </c>
      <c r="G7205" t="s">
        <v>45</v>
      </c>
      <c r="H7205" t="s">
        <v>30</v>
      </c>
      <c r="I7205">
        <v>51</v>
      </c>
      <c r="J7205">
        <v>94</v>
      </c>
      <c r="K7205">
        <v>7</v>
      </c>
      <c r="L7205">
        <v>453.08</v>
      </c>
      <c r="M7205">
        <v>43267.61</v>
      </c>
      <c r="N7205">
        <v>0</v>
      </c>
      <c r="O7205">
        <v>3873</v>
      </c>
      <c r="P7205">
        <v>5</v>
      </c>
      <c r="Q7205">
        <v>0</v>
      </c>
      <c r="R7205">
        <v>1</v>
      </c>
      <c r="S7205">
        <v>0.49</v>
      </c>
      <c r="T7205">
        <v>6</v>
      </c>
      <c r="U7205" t="s">
        <v>46</v>
      </c>
      <c r="V7205">
        <v>0</v>
      </c>
      <c r="W7205">
        <v>1</v>
      </c>
      <c r="X7205">
        <v>106.43</v>
      </c>
      <c r="Y7205">
        <v>53</v>
      </c>
      <c r="Z7205">
        <v>4.4000000000000004</v>
      </c>
      <c r="AA7205" t="s">
        <v>39</v>
      </c>
      <c r="AB7205">
        <v>33.1</v>
      </c>
      <c r="AC7205">
        <v>0.37590000000000001</v>
      </c>
      <c r="AD7205">
        <v>0</v>
      </c>
      <c r="AE7205" t="s">
        <v>40</v>
      </c>
    </row>
    <row r="7206" spans="1:31" x14ac:dyDescent="0.25">
      <c r="A7206">
        <v>7205</v>
      </c>
      <c r="B7206" t="str">
        <f t="shared" si="112"/>
        <v>18-25</v>
      </c>
      <c r="D7206">
        <v>18</v>
      </c>
      <c r="F7206" t="s">
        <v>34</v>
      </c>
      <c r="G7206" t="s">
        <v>35</v>
      </c>
      <c r="H7206" t="s">
        <v>44</v>
      </c>
      <c r="I7206">
        <v>1</v>
      </c>
      <c r="J7206">
        <v>2</v>
      </c>
      <c r="K7206">
        <v>0</v>
      </c>
      <c r="L7206">
        <v>482.1</v>
      </c>
      <c r="M7206">
        <v>973.49</v>
      </c>
      <c r="N7206">
        <v>0</v>
      </c>
      <c r="O7206">
        <v>384</v>
      </c>
      <c r="P7206">
        <v>0</v>
      </c>
      <c r="Q7206">
        <v>4</v>
      </c>
      <c r="R7206">
        <v>0</v>
      </c>
      <c r="S7206">
        <v>0.41</v>
      </c>
      <c r="T7206">
        <v>0</v>
      </c>
      <c r="U7206" t="s">
        <v>37</v>
      </c>
      <c r="V7206">
        <v>0</v>
      </c>
      <c r="W7206">
        <v>0</v>
      </c>
      <c r="X7206">
        <v>0</v>
      </c>
      <c r="Y7206">
        <v>36</v>
      </c>
      <c r="Z7206">
        <v>2.7</v>
      </c>
      <c r="AA7206" t="s">
        <v>51</v>
      </c>
      <c r="AB7206">
        <v>31.3</v>
      </c>
      <c r="AC7206">
        <v>0.36349999999999999</v>
      </c>
      <c r="AD7206">
        <v>0</v>
      </c>
      <c r="AE7206" t="s">
        <v>40</v>
      </c>
    </row>
    <row r="7207" spans="1:31" x14ac:dyDescent="0.25">
      <c r="A7207">
        <v>7206</v>
      </c>
      <c r="B7207" t="str">
        <f t="shared" si="112"/>
        <v>41-60</v>
      </c>
      <c r="D7207">
        <v>44</v>
      </c>
      <c r="F7207" t="s">
        <v>34</v>
      </c>
      <c r="G7207" t="s">
        <v>43</v>
      </c>
      <c r="H7207" t="s">
        <v>53</v>
      </c>
      <c r="I7207">
        <v>14</v>
      </c>
      <c r="J7207">
        <v>21</v>
      </c>
      <c r="K7207">
        <v>2</v>
      </c>
      <c r="L7207">
        <v>455.35</v>
      </c>
      <c r="M7207">
        <v>9802.0400000000009</v>
      </c>
      <c r="N7207">
        <v>0</v>
      </c>
      <c r="O7207">
        <v>1231</v>
      </c>
      <c r="P7207">
        <v>2</v>
      </c>
      <c r="Q7207">
        <v>14.3</v>
      </c>
      <c r="R7207">
        <v>1</v>
      </c>
      <c r="S7207">
        <v>0.81</v>
      </c>
      <c r="T7207">
        <v>2</v>
      </c>
      <c r="U7207" t="s">
        <v>42</v>
      </c>
      <c r="V7207">
        <v>0</v>
      </c>
      <c r="W7207">
        <v>1</v>
      </c>
      <c r="X7207">
        <v>109.47</v>
      </c>
      <c r="Y7207">
        <v>26</v>
      </c>
      <c r="Z7207">
        <v>1.4</v>
      </c>
      <c r="AA7207" t="s">
        <v>32</v>
      </c>
      <c r="AB7207">
        <v>31.9</v>
      </c>
      <c r="AC7207">
        <v>0.36780000000000002</v>
      </c>
      <c r="AD7207">
        <v>0</v>
      </c>
      <c r="AE7207" t="s">
        <v>40</v>
      </c>
    </row>
    <row r="7208" spans="1:31" x14ac:dyDescent="0.25">
      <c r="A7208">
        <v>7207</v>
      </c>
      <c r="B7208" t="str">
        <f t="shared" si="112"/>
        <v>60+</v>
      </c>
      <c r="D7208">
        <v>70</v>
      </c>
      <c r="F7208" t="s">
        <v>28</v>
      </c>
      <c r="G7208" t="s">
        <v>29</v>
      </c>
      <c r="H7208" t="s">
        <v>41</v>
      </c>
      <c r="I7208">
        <v>47</v>
      </c>
      <c r="J7208">
        <v>65</v>
      </c>
      <c r="K7208">
        <v>1</v>
      </c>
      <c r="L7208">
        <v>590.52</v>
      </c>
      <c r="M7208">
        <v>35636.720000000001</v>
      </c>
      <c r="N7208">
        <v>0</v>
      </c>
      <c r="O7208">
        <v>3769</v>
      </c>
      <c r="P7208">
        <v>4</v>
      </c>
      <c r="Q7208">
        <v>0.7</v>
      </c>
      <c r="R7208">
        <v>3</v>
      </c>
      <c r="S7208">
        <v>0.49</v>
      </c>
      <c r="T7208">
        <v>2</v>
      </c>
      <c r="U7208" t="s">
        <v>38</v>
      </c>
      <c r="V7208">
        <v>1</v>
      </c>
      <c r="W7208">
        <v>3</v>
      </c>
      <c r="X7208">
        <v>279.27</v>
      </c>
      <c r="Y7208">
        <v>41</v>
      </c>
      <c r="Z7208">
        <v>3.7</v>
      </c>
      <c r="AA7208" t="s">
        <v>39</v>
      </c>
      <c r="AB7208">
        <v>27.9</v>
      </c>
      <c r="AC7208">
        <v>0.33989999999999998</v>
      </c>
      <c r="AD7208">
        <v>0</v>
      </c>
      <c r="AE7208" t="s">
        <v>40</v>
      </c>
    </row>
    <row r="7209" spans="1:31" x14ac:dyDescent="0.25">
      <c r="A7209">
        <v>7208</v>
      </c>
      <c r="B7209" t="str">
        <f t="shared" si="112"/>
        <v>26-40</v>
      </c>
      <c r="D7209">
        <v>29</v>
      </c>
      <c r="F7209" t="s">
        <v>28</v>
      </c>
      <c r="G7209" t="s">
        <v>43</v>
      </c>
      <c r="H7209" t="s">
        <v>30</v>
      </c>
      <c r="I7209">
        <v>41</v>
      </c>
      <c r="J7209">
        <v>71</v>
      </c>
      <c r="K7209">
        <v>2</v>
      </c>
      <c r="L7209">
        <v>331.78</v>
      </c>
      <c r="M7209">
        <v>22333.87</v>
      </c>
      <c r="N7209">
        <v>0</v>
      </c>
      <c r="O7209">
        <v>2865</v>
      </c>
      <c r="P7209">
        <v>1</v>
      </c>
      <c r="Q7209">
        <v>9.1999999999999993</v>
      </c>
      <c r="R7209">
        <v>0</v>
      </c>
      <c r="S7209">
        <v>0.66</v>
      </c>
      <c r="T7209">
        <v>0</v>
      </c>
      <c r="U7209" t="s">
        <v>37</v>
      </c>
      <c r="V7209">
        <v>3</v>
      </c>
      <c r="W7209">
        <v>4</v>
      </c>
      <c r="X7209">
        <v>1816.69</v>
      </c>
      <c r="Y7209">
        <v>5</v>
      </c>
      <c r="Z7209">
        <v>3.2</v>
      </c>
      <c r="AA7209" t="s">
        <v>51</v>
      </c>
      <c r="AB7209">
        <v>19.3</v>
      </c>
      <c r="AC7209">
        <v>0.2848</v>
      </c>
      <c r="AD7209">
        <v>0</v>
      </c>
      <c r="AE7209" t="s">
        <v>40</v>
      </c>
    </row>
    <row r="7210" spans="1:31" x14ac:dyDescent="0.25">
      <c r="A7210">
        <v>7209</v>
      </c>
      <c r="B7210" t="str">
        <f t="shared" si="112"/>
        <v>41-60</v>
      </c>
      <c r="D7210">
        <v>41</v>
      </c>
      <c r="F7210" t="s">
        <v>28</v>
      </c>
      <c r="G7210" t="s">
        <v>35</v>
      </c>
      <c r="H7210" t="s">
        <v>36</v>
      </c>
      <c r="I7210">
        <v>10</v>
      </c>
      <c r="J7210">
        <v>28</v>
      </c>
      <c r="K7210">
        <v>4</v>
      </c>
      <c r="L7210">
        <v>359.63</v>
      </c>
      <c r="M7210">
        <v>9433.0499999999993</v>
      </c>
      <c r="N7210">
        <v>0</v>
      </c>
      <c r="O7210">
        <v>1353</v>
      </c>
      <c r="P7210">
        <v>2</v>
      </c>
      <c r="Q7210">
        <v>1.4</v>
      </c>
      <c r="R7210">
        <v>0</v>
      </c>
      <c r="S7210">
        <v>0.37</v>
      </c>
      <c r="T7210">
        <v>1</v>
      </c>
      <c r="U7210" t="s">
        <v>47</v>
      </c>
      <c r="V7210">
        <v>0</v>
      </c>
      <c r="W7210">
        <v>0</v>
      </c>
      <c r="X7210">
        <v>0</v>
      </c>
      <c r="Y7210">
        <v>16</v>
      </c>
      <c r="Z7210">
        <v>1.9</v>
      </c>
      <c r="AA7210" t="s">
        <v>39</v>
      </c>
      <c r="AB7210">
        <v>19.8</v>
      </c>
      <c r="AC7210">
        <v>0.28749999999999998</v>
      </c>
      <c r="AD7210">
        <v>0</v>
      </c>
      <c r="AE7210" t="s">
        <v>40</v>
      </c>
    </row>
    <row r="7211" spans="1:31" x14ac:dyDescent="0.25">
      <c r="A7211">
        <v>7210</v>
      </c>
      <c r="B7211" t="str">
        <f t="shared" si="112"/>
        <v>60+</v>
      </c>
      <c r="D7211">
        <v>67</v>
      </c>
      <c r="F7211" t="s">
        <v>28</v>
      </c>
      <c r="G7211" t="s">
        <v>43</v>
      </c>
      <c r="H7211" t="s">
        <v>30</v>
      </c>
      <c r="I7211">
        <v>16</v>
      </c>
      <c r="J7211">
        <v>20</v>
      </c>
      <c r="K7211">
        <v>3</v>
      </c>
      <c r="L7211">
        <v>345.56</v>
      </c>
      <c r="M7211">
        <v>7160.4</v>
      </c>
      <c r="N7211">
        <v>0</v>
      </c>
      <c r="O7211">
        <v>801</v>
      </c>
      <c r="P7211">
        <v>1</v>
      </c>
      <c r="Q7211">
        <v>11.4</v>
      </c>
      <c r="R7211">
        <v>1</v>
      </c>
      <c r="S7211">
        <v>0.17</v>
      </c>
      <c r="T7211">
        <v>1</v>
      </c>
      <c r="U7211" t="s">
        <v>31</v>
      </c>
      <c r="V7211">
        <v>1</v>
      </c>
      <c r="W7211">
        <v>0</v>
      </c>
      <c r="X7211">
        <v>154.27000000000001</v>
      </c>
      <c r="Y7211">
        <v>42</v>
      </c>
      <c r="Z7211">
        <v>3.9</v>
      </c>
      <c r="AA7211" t="s">
        <v>54</v>
      </c>
      <c r="AB7211">
        <v>26.5</v>
      </c>
      <c r="AC7211">
        <v>0.33050000000000002</v>
      </c>
      <c r="AD7211">
        <v>0</v>
      </c>
      <c r="AE7211" t="s">
        <v>40</v>
      </c>
    </row>
    <row r="7212" spans="1:31" x14ac:dyDescent="0.25">
      <c r="A7212">
        <v>7211</v>
      </c>
      <c r="B7212" t="str">
        <f t="shared" si="112"/>
        <v>41-60</v>
      </c>
      <c r="D7212">
        <v>58</v>
      </c>
      <c r="F7212" t="s">
        <v>34</v>
      </c>
      <c r="G7212" t="s">
        <v>35</v>
      </c>
      <c r="H7212" t="s">
        <v>36</v>
      </c>
      <c r="I7212">
        <v>17</v>
      </c>
      <c r="J7212">
        <v>36</v>
      </c>
      <c r="K7212">
        <v>6</v>
      </c>
      <c r="L7212">
        <v>502.98</v>
      </c>
      <c r="M7212">
        <v>19634.900000000001</v>
      </c>
      <c r="N7212">
        <v>0</v>
      </c>
      <c r="O7212">
        <v>2263</v>
      </c>
      <c r="P7212">
        <v>3</v>
      </c>
      <c r="Q7212">
        <v>13.4</v>
      </c>
      <c r="R7212">
        <v>1</v>
      </c>
      <c r="S7212">
        <v>0.33</v>
      </c>
      <c r="T7212">
        <v>1</v>
      </c>
      <c r="U7212" t="s">
        <v>38</v>
      </c>
      <c r="V7212">
        <v>1</v>
      </c>
      <c r="W7212">
        <v>0</v>
      </c>
      <c r="X7212">
        <v>177.74</v>
      </c>
      <c r="Y7212">
        <v>81</v>
      </c>
      <c r="Z7212">
        <v>4.3</v>
      </c>
      <c r="AA7212" t="s">
        <v>39</v>
      </c>
      <c r="AB7212">
        <v>44.7</v>
      </c>
      <c r="AC7212">
        <v>0.46039999999999998</v>
      </c>
      <c r="AD7212">
        <v>1</v>
      </c>
      <c r="AE7212" t="s">
        <v>56</v>
      </c>
    </row>
    <row r="7213" spans="1:31" x14ac:dyDescent="0.25">
      <c r="A7213">
        <v>7212</v>
      </c>
      <c r="B7213" t="str">
        <f t="shared" si="112"/>
        <v>18-25</v>
      </c>
      <c r="D7213">
        <v>18</v>
      </c>
      <c r="F7213" t="s">
        <v>28</v>
      </c>
      <c r="G7213" t="s">
        <v>43</v>
      </c>
      <c r="H7213" t="s">
        <v>36</v>
      </c>
      <c r="I7213">
        <v>39</v>
      </c>
      <c r="J7213">
        <v>3</v>
      </c>
      <c r="K7213">
        <v>0</v>
      </c>
      <c r="L7213">
        <v>254.23</v>
      </c>
      <c r="M7213">
        <v>820.04</v>
      </c>
      <c r="N7213">
        <v>0</v>
      </c>
      <c r="O7213">
        <v>177</v>
      </c>
      <c r="P7213">
        <v>0</v>
      </c>
      <c r="Q7213">
        <v>10.7</v>
      </c>
      <c r="R7213">
        <v>0</v>
      </c>
      <c r="S7213">
        <v>0.7</v>
      </c>
      <c r="T7213">
        <v>1</v>
      </c>
      <c r="U7213" t="s">
        <v>31</v>
      </c>
      <c r="V7213">
        <v>0</v>
      </c>
      <c r="W7213">
        <v>0</v>
      </c>
      <c r="X7213">
        <v>0</v>
      </c>
      <c r="Y7213">
        <v>45</v>
      </c>
      <c r="Z7213">
        <v>3.3</v>
      </c>
      <c r="AA7213" t="s">
        <v>32</v>
      </c>
      <c r="AB7213">
        <v>21.7</v>
      </c>
      <c r="AC7213">
        <v>0.29959999999999998</v>
      </c>
      <c r="AD7213">
        <v>0</v>
      </c>
      <c r="AE7213" t="s">
        <v>40</v>
      </c>
    </row>
    <row r="7214" spans="1:31" x14ac:dyDescent="0.25">
      <c r="A7214">
        <v>7213</v>
      </c>
      <c r="B7214" t="str">
        <f t="shared" si="112"/>
        <v>41-60</v>
      </c>
      <c r="D7214">
        <v>44</v>
      </c>
      <c r="F7214" t="s">
        <v>34</v>
      </c>
      <c r="G7214" t="s">
        <v>35</v>
      </c>
      <c r="H7214" t="s">
        <v>44</v>
      </c>
      <c r="I7214">
        <v>20</v>
      </c>
      <c r="J7214">
        <v>28</v>
      </c>
      <c r="K7214">
        <v>3</v>
      </c>
      <c r="L7214">
        <v>217.94</v>
      </c>
      <c r="M7214">
        <v>6240.6</v>
      </c>
      <c r="N7214">
        <v>1</v>
      </c>
      <c r="O7214">
        <v>1038</v>
      </c>
      <c r="P7214">
        <v>1</v>
      </c>
      <c r="Q7214">
        <v>6.7</v>
      </c>
      <c r="R7214">
        <v>1</v>
      </c>
      <c r="S7214">
        <v>0.52</v>
      </c>
      <c r="T7214">
        <v>2</v>
      </c>
      <c r="U7214" t="s">
        <v>38</v>
      </c>
      <c r="V7214">
        <v>0</v>
      </c>
      <c r="W7214">
        <v>1</v>
      </c>
      <c r="X7214">
        <v>167.91</v>
      </c>
      <c r="Y7214">
        <v>19</v>
      </c>
      <c r="Z7214">
        <v>4.4000000000000004</v>
      </c>
      <c r="AA7214" t="s">
        <v>39</v>
      </c>
      <c r="AB7214">
        <v>18.8</v>
      </c>
      <c r="AC7214">
        <v>0.28199999999999997</v>
      </c>
      <c r="AD7214">
        <v>0</v>
      </c>
      <c r="AE7214" t="s">
        <v>40</v>
      </c>
    </row>
    <row r="7215" spans="1:31" x14ac:dyDescent="0.25">
      <c r="A7215">
        <v>7214</v>
      </c>
      <c r="B7215" t="str">
        <f t="shared" si="112"/>
        <v>18-25</v>
      </c>
      <c r="D7215">
        <v>25</v>
      </c>
      <c r="F7215" t="s">
        <v>34</v>
      </c>
      <c r="G7215" t="s">
        <v>43</v>
      </c>
      <c r="H7215" t="s">
        <v>30</v>
      </c>
      <c r="I7215">
        <v>1</v>
      </c>
      <c r="J7215">
        <v>2</v>
      </c>
      <c r="K7215">
        <v>0</v>
      </c>
      <c r="L7215">
        <v>532.09</v>
      </c>
      <c r="M7215">
        <v>997.01</v>
      </c>
      <c r="N7215">
        <v>0</v>
      </c>
      <c r="O7215">
        <v>525</v>
      </c>
      <c r="P7215">
        <v>0</v>
      </c>
      <c r="Q7215">
        <v>0.4</v>
      </c>
      <c r="R7215">
        <v>0</v>
      </c>
      <c r="S7215">
        <v>0.55000000000000004</v>
      </c>
      <c r="T7215">
        <v>2</v>
      </c>
      <c r="U7215" t="s">
        <v>31</v>
      </c>
      <c r="V7215">
        <v>0</v>
      </c>
      <c r="W7215">
        <v>0</v>
      </c>
      <c r="X7215">
        <v>0</v>
      </c>
      <c r="Y7215">
        <v>96</v>
      </c>
      <c r="Z7215">
        <v>3.7</v>
      </c>
      <c r="AA7215" t="s">
        <v>32</v>
      </c>
      <c r="AB7215">
        <v>48.5</v>
      </c>
      <c r="AC7215">
        <v>0.48880000000000001</v>
      </c>
      <c r="AD7215">
        <v>1</v>
      </c>
      <c r="AE7215" t="s">
        <v>59</v>
      </c>
    </row>
    <row r="7216" spans="1:31" x14ac:dyDescent="0.25">
      <c r="A7216">
        <v>7215</v>
      </c>
      <c r="B7216" t="str">
        <f t="shared" si="112"/>
        <v>26-40</v>
      </c>
      <c r="D7216">
        <v>31</v>
      </c>
      <c r="F7216" t="s">
        <v>34</v>
      </c>
      <c r="G7216" t="s">
        <v>35</v>
      </c>
      <c r="H7216" t="s">
        <v>30</v>
      </c>
      <c r="I7216">
        <v>23</v>
      </c>
      <c r="J7216">
        <v>60</v>
      </c>
      <c r="K7216">
        <v>12</v>
      </c>
      <c r="L7216">
        <v>284.18</v>
      </c>
      <c r="M7216">
        <v>18088.82</v>
      </c>
      <c r="N7216">
        <v>0</v>
      </c>
      <c r="O7216">
        <v>1699</v>
      </c>
      <c r="P7216">
        <v>3</v>
      </c>
      <c r="Q7216">
        <v>16.5</v>
      </c>
      <c r="R7216">
        <v>3</v>
      </c>
      <c r="S7216">
        <v>0.54</v>
      </c>
      <c r="T7216">
        <v>2</v>
      </c>
      <c r="U7216" t="s">
        <v>46</v>
      </c>
      <c r="V7216">
        <v>3</v>
      </c>
      <c r="W7216">
        <v>0</v>
      </c>
      <c r="X7216">
        <v>890.31</v>
      </c>
      <c r="Y7216">
        <v>49</v>
      </c>
      <c r="Z7216">
        <v>4.5</v>
      </c>
      <c r="AA7216" t="s">
        <v>51</v>
      </c>
      <c r="AB7216">
        <v>36.700000000000003</v>
      </c>
      <c r="AC7216">
        <v>0.40129999999999999</v>
      </c>
      <c r="AD7216">
        <v>0</v>
      </c>
      <c r="AE7216" t="s">
        <v>40</v>
      </c>
    </row>
    <row r="7217" spans="1:31" x14ac:dyDescent="0.25">
      <c r="A7217">
        <v>7216</v>
      </c>
      <c r="B7217" t="str">
        <f t="shared" si="112"/>
        <v>26-40</v>
      </c>
      <c r="D7217">
        <v>31</v>
      </c>
      <c r="F7217" t="s">
        <v>28</v>
      </c>
      <c r="G7217" t="s">
        <v>43</v>
      </c>
      <c r="H7217" t="s">
        <v>41</v>
      </c>
      <c r="I7217">
        <v>37</v>
      </c>
      <c r="J7217">
        <v>34</v>
      </c>
      <c r="K7217">
        <v>7</v>
      </c>
      <c r="L7217">
        <v>342.15</v>
      </c>
      <c r="M7217">
        <v>11307.97</v>
      </c>
      <c r="N7217">
        <v>0</v>
      </c>
      <c r="O7217">
        <v>1607</v>
      </c>
      <c r="P7217">
        <v>2</v>
      </c>
      <c r="Q7217">
        <v>5.6</v>
      </c>
      <c r="R7217">
        <v>1</v>
      </c>
      <c r="S7217">
        <v>0.32</v>
      </c>
      <c r="T7217">
        <v>2</v>
      </c>
      <c r="U7217" t="s">
        <v>38</v>
      </c>
      <c r="V7217">
        <v>1</v>
      </c>
      <c r="W7217">
        <v>2</v>
      </c>
      <c r="X7217">
        <v>702.29</v>
      </c>
      <c r="Y7217">
        <v>27</v>
      </c>
      <c r="Z7217">
        <v>3.6</v>
      </c>
      <c r="AA7217" t="s">
        <v>39</v>
      </c>
      <c r="AB7217">
        <v>19.3</v>
      </c>
      <c r="AC7217">
        <v>0.28449999999999998</v>
      </c>
      <c r="AD7217">
        <v>0</v>
      </c>
      <c r="AE7217" t="s">
        <v>40</v>
      </c>
    </row>
    <row r="7218" spans="1:31" x14ac:dyDescent="0.25">
      <c r="A7218">
        <v>7217</v>
      </c>
      <c r="B7218" t="str">
        <f t="shared" si="112"/>
        <v>41-60</v>
      </c>
      <c r="D7218">
        <v>50</v>
      </c>
      <c r="F7218" t="s">
        <v>28</v>
      </c>
      <c r="G7218" t="s">
        <v>43</v>
      </c>
      <c r="H7218" t="s">
        <v>36</v>
      </c>
      <c r="I7218">
        <v>24</v>
      </c>
      <c r="J7218">
        <v>49</v>
      </c>
      <c r="K7218">
        <v>9</v>
      </c>
      <c r="L7218">
        <v>286.27999999999997</v>
      </c>
      <c r="M7218">
        <v>14642.29</v>
      </c>
      <c r="N7218">
        <v>0</v>
      </c>
      <c r="O7218">
        <v>1676</v>
      </c>
      <c r="P7218">
        <v>0</v>
      </c>
      <c r="Q7218">
        <v>19.100000000000001</v>
      </c>
      <c r="R7218">
        <v>0</v>
      </c>
      <c r="S7218">
        <v>0.77</v>
      </c>
      <c r="T7218">
        <v>1</v>
      </c>
      <c r="U7218" t="s">
        <v>47</v>
      </c>
      <c r="V7218">
        <v>2</v>
      </c>
      <c r="W7218">
        <v>1</v>
      </c>
      <c r="X7218">
        <v>564.36</v>
      </c>
      <c r="Y7218">
        <v>19</v>
      </c>
      <c r="Z7218">
        <v>3.7</v>
      </c>
      <c r="AA7218" t="s">
        <v>39</v>
      </c>
      <c r="AB7218">
        <v>19.5</v>
      </c>
      <c r="AC7218">
        <v>0.28620000000000001</v>
      </c>
      <c r="AD7218">
        <v>0</v>
      </c>
      <c r="AE7218" t="s">
        <v>40</v>
      </c>
    </row>
    <row r="7219" spans="1:31" x14ac:dyDescent="0.25">
      <c r="A7219">
        <v>7218</v>
      </c>
      <c r="B7219" t="str">
        <f t="shared" si="112"/>
        <v>26-40</v>
      </c>
      <c r="D7219">
        <v>28</v>
      </c>
      <c r="F7219" t="s">
        <v>28</v>
      </c>
      <c r="G7219" t="s">
        <v>29</v>
      </c>
      <c r="H7219" t="s">
        <v>36</v>
      </c>
      <c r="I7219">
        <v>54</v>
      </c>
      <c r="J7219">
        <v>131</v>
      </c>
      <c r="K7219">
        <v>18</v>
      </c>
      <c r="L7219">
        <v>363.72</v>
      </c>
      <c r="M7219">
        <v>47713.62</v>
      </c>
      <c r="N7219">
        <v>0</v>
      </c>
      <c r="O7219">
        <v>4648</v>
      </c>
      <c r="P7219">
        <v>6</v>
      </c>
      <c r="Q7219">
        <v>30.8</v>
      </c>
      <c r="R7219">
        <v>0</v>
      </c>
      <c r="S7219">
        <v>0.56999999999999995</v>
      </c>
      <c r="T7219">
        <v>4</v>
      </c>
      <c r="U7219" t="s">
        <v>47</v>
      </c>
      <c r="V7219">
        <v>7</v>
      </c>
      <c r="W7219">
        <v>1</v>
      </c>
      <c r="X7219">
        <v>2272.06</v>
      </c>
      <c r="Y7219">
        <v>20</v>
      </c>
      <c r="Z7219">
        <v>4.2</v>
      </c>
      <c r="AA7219" t="s">
        <v>39</v>
      </c>
      <c r="AB7219">
        <v>30.9</v>
      </c>
      <c r="AC7219">
        <v>0.3604</v>
      </c>
      <c r="AD7219">
        <v>0</v>
      </c>
      <c r="AE7219" t="s">
        <v>40</v>
      </c>
    </row>
    <row r="7220" spans="1:31" x14ac:dyDescent="0.25">
      <c r="A7220">
        <v>7219</v>
      </c>
      <c r="B7220" t="str">
        <f t="shared" si="112"/>
        <v>26-40</v>
      </c>
      <c r="D7220">
        <v>31</v>
      </c>
      <c r="F7220" t="s">
        <v>57</v>
      </c>
      <c r="G7220" t="s">
        <v>29</v>
      </c>
      <c r="H7220" t="s">
        <v>41</v>
      </c>
      <c r="I7220">
        <v>39</v>
      </c>
      <c r="J7220">
        <v>45</v>
      </c>
      <c r="K7220">
        <v>8</v>
      </c>
      <c r="L7220">
        <v>801.36</v>
      </c>
      <c r="M7220">
        <v>38962.199999999997</v>
      </c>
      <c r="N7220">
        <v>0</v>
      </c>
      <c r="O7220">
        <v>3971</v>
      </c>
      <c r="P7220">
        <v>1</v>
      </c>
      <c r="Q7220">
        <v>1.2</v>
      </c>
      <c r="R7220">
        <v>0</v>
      </c>
      <c r="S7220">
        <v>0.36</v>
      </c>
      <c r="T7220">
        <v>1</v>
      </c>
      <c r="U7220" t="s">
        <v>42</v>
      </c>
      <c r="V7220">
        <v>2</v>
      </c>
      <c r="W7220">
        <v>1</v>
      </c>
      <c r="X7220">
        <v>549.54999999999995</v>
      </c>
      <c r="Y7220">
        <v>18</v>
      </c>
      <c r="Z7220">
        <v>2.7</v>
      </c>
      <c r="AA7220" t="s">
        <v>48</v>
      </c>
      <c r="AB7220">
        <v>13.1</v>
      </c>
      <c r="AC7220">
        <v>0.2485</v>
      </c>
      <c r="AD7220">
        <v>0</v>
      </c>
      <c r="AE7220" t="s">
        <v>40</v>
      </c>
    </row>
    <row r="7221" spans="1:31" x14ac:dyDescent="0.25">
      <c r="A7221">
        <v>7220</v>
      </c>
      <c r="B7221" t="str">
        <f t="shared" si="112"/>
        <v>26-40</v>
      </c>
      <c r="D7221">
        <v>29</v>
      </c>
      <c r="F7221" t="s">
        <v>34</v>
      </c>
      <c r="G7221" t="s">
        <v>29</v>
      </c>
      <c r="H7221" t="s">
        <v>44</v>
      </c>
      <c r="I7221">
        <v>15</v>
      </c>
      <c r="J7221">
        <v>7</v>
      </c>
      <c r="K7221">
        <v>1</v>
      </c>
      <c r="L7221">
        <v>409.5</v>
      </c>
      <c r="M7221">
        <v>3031.06</v>
      </c>
      <c r="N7221">
        <v>0</v>
      </c>
      <c r="O7221">
        <v>689</v>
      </c>
      <c r="P7221">
        <v>0</v>
      </c>
      <c r="Q7221">
        <v>17</v>
      </c>
      <c r="R7221">
        <v>0</v>
      </c>
      <c r="S7221">
        <v>0.1</v>
      </c>
      <c r="T7221">
        <v>0</v>
      </c>
      <c r="U7221" t="s">
        <v>37</v>
      </c>
      <c r="V7221">
        <v>0</v>
      </c>
      <c r="W7221">
        <v>0</v>
      </c>
      <c r="X7221">
        <v>0</v>
      </c>
      <c r="Y7221">
        <v>33</v>
      </c>
      <c r="Z7221">
        <v>2.9</v>
      </c>
      <c r="AA7221" t="s">
        <v>54</v>
      </c>
      <c r="AB7221">
        <v>27.4</v>
      </c>
      <c r="AC7221">
        <v>0.33679999999999999</v>
      </c>
      <c r="AD7221">
        <v>0</v>
      </c>
      <c r="AE7221" t="s">
        <v>40</v>
      </c>
    </row>
    <row r="7222" spans="1:31" x14ac:dyDescent="0.25">
      <c r="A7222">
        <v>7221</v>
      </c>
      <c r="B7222" t="str">
        <f t="shared" si="112"/>
        <v>26-40</v>
      </c>
      <c r="D7222">
        <v>36</v>
      </c>
      <c r="F7222" t="s">
        <v>34</v>
      </c>
      <c r="G7222" t="s">
        <v>29</v>
      </c>
      <c r="H7222" t="s">
        <v>44</v>
      </c>
      <c r="I7222">
        <v>39</v>
      </c>
      <c r="J7222">
        <v>28</v>
      </c>
      <c r="K7222">
        <v>3</v>
      </c>
      <c r="L7222">
        <v>447.18</v>
      </c>
      <c r="M7222">
        <v>13477.09</v>
      </c>
      <c r="N7222">
        <v>0</v>
      </c>
      <c r="O7222">
        <v>1449</v>
      </c>
      <c r="P7222">
        <v>2</v>
      </c>
      <c r="Q7222">
        <v>18.399999999999999</v>
      </c>
      <c r="R7222">
        <v>0</v>
      </c>
      <c r="S7222">
        <v>0.96</v>
      </c>
      <c r="T7222">
        <v>2</v>
      </c>
      <c r="U7222" t="s">
        <v>38</v>
      </c>
      <c r="V7222">
        <v>1</v>
      </c>
      <c r="W7222">
        <v>1</v>
      </c>
      <c r="X7222">
        <v>503.15</v>
      </c>
      <c r="Y7222">
        <v>107</v>
      </c>
      <c r="Z7222">
        <v>4.5</v>
      </c>
      <c r="AA7222" t="s">
        <v>39</v>
      </c>
      <c r="AB7222">
        <v>46.1</v>
      </c>
      <c r="AC7222">
        <v>0.47110000000000002</v>
      </c>
      <c r="AD7222">
        <v>1</v>
      </c>
      <c r="AE7222" t="s">
        <v>59</v>
      </c>
    </row>
    <row r="7223" spans="1:31" x14ac:dyDescent="0.25">
      <c r="A7223">
        <v>7222</v>
      </c>
      <c r="B7223" t="str">
        <f t="shared" si="112"/>
        <v>41-60</v>
      </c>
      <c r="D7223">
        <v>52</v>
      </c>
      <c r="F7223" t="s">
        <v>34</v>
      </c>
      <c r="G7223" t="s">
        <v>43</v>
      </c>
      <c r="H7223" t="s">
        <v>44</v>
      </c>
      <c r="I7223">
        <v>52</v>
      </c>
      <c r="J7223">
        <v>27</v>
      </c>
      <c r="K7223">
        <v>1</v>
      </c>
      <c r="L7223">
        <v>327.93</v>
      </c>
      <c r="M7223">
        <v>8820.4699999999993</v>
      </c>
      <c r="N7223">
        <v>0</v>
      </c>
      <c r="O7223">
        <v>1197</v>
      </c>
      <c r="P7223">
        <v>2</v>
      </c>
      <c r="Q7223">
        <v>0</v>
      </c>
      <c r="R7223">
        <v>2</v>
      </c>
      <c r="S7223">
        <v>0.26</v>
      </c>
      <c r="T7223">
        <v>1</v>
      </c>
      <c r="U7223" t="s">
        <v>31</v>
      </c>
      <c r="V7223">
        <v>1</v>
      </c>
      <c r="W7223">
        <v>1</v>
      </c>
      <c r="X7223">
        <v>575.65</v>
      </c>
      <c r="Y7223">
        <v>18</v>
      </c>
      <c r="Z7223">
        <v>3.3</v>
      </c>
      <c r="AA7223" t="s">
        <v>51</v>
      </c>
      <c r="AB7223">
        <v>12</v>
      </c>
      <c r="AC7223">
        <v>0.24210000000000001</v>
      </c>
      <c r="AD7223">
        <v>0</v>
      </c>
      <c r="AE7223" t="s">
        <v>40</v>
      </c>
    </row>
    <row r="7224" spans="1:31" x14ac:dyDescent="0.25">
      <c r="A7224">
        <v>7223</v>
      </c>
      <c r="B7224" t="str">
        <f t="shared" si="112"/>
        <v>26-40</v>
      </c>
      <c r="D7224">
        <v>39</v>
      </c>
      <c r="F7224" t="s">
        <v>34</v>
      </c>
      <c r="G7224" t="s">
        <v>35</v>
      </c>
      <c r="H7224" t="s">
        <v>30</v>
      </c>
      <c r="I7224">
        <v>58</v>
      </c>
      <c r="J7224">
        <v>137</v>
      </c>
      <c r="K7224">
        <v>7</v>
      </c>
      <c r="L7224">
        <v>435.8</v>
      </c>
      <c r="M7224">
        <v>59558.61</v>
      </c>
      <c r="N7224">
        <v>0</v>
      </c>
      <c r="O7224">
        <v>6422</v>
      </c>
      <c r="P7224">
        <v>1</v>
      </c>
      <c r="Q7224">
        <v>0</v>
      </c>
      <c r="R7224">
        <v>4</v>
      </c>
      <c r="S7224">
        <v>0.17</v>
      </c>
      <c r="T7224">
        <v>3</v>
      </c>
      <c r="U7224" t="s">
        <v>38</v>
      </c>
      <c r="V7224">
        <v>1</v>
      </c>
      <c r="W7224">
        <v>5</v>
      </c>
      <c r="X7224">
        <v>1053.9100000000001</v>
      </c>
      <c r="Y7224">
        <v>52</v>
      </c>
      <c r="Z7224">
        <v>4.3</v>
      </c>
      <c r="AA7224" t="s">
        <v>32</v>
      </c>
      <c r="AB7224">
        <v>26.5</v>
      </c>
      <c r="AC7224">
        <v>0.33079999999999998</v>
      </c>
      <c r="AD7224">
        <v>0</v>
      </c>
      <c r="AE7224" t="s">
        <v>40</v>
      </c>
    </row>
    <row r="7225" spans="1:31" x14ac:dyDescent="0.25">
      <c r="A7225">
        <v>7224</v>
      </c>
      <c r="B7225" t="str">
        <f t="shared" si="112"/>
        <v>26-40</v>
      </c>
      <c r="D7225">
        <v>35</v>
      </c>
      <c r="F7225" t="s">
        <v>34</v>
      </c>
      <c r="G7225" t="s">
        <v>35</v>
      </c>
      <c r="H7225" t="s">
        <v>30</v>
      </c>
      <c r="I7225">
        <v>3</v>
      </c>
      <c r="J7225">
        <v>6</v>
      </c>
      <c r="K7225">
        <v>1</v>
      </c>
      <c r="L7225">
        <v>566.85</v>
      </c>
      <c r="M7225">
        <v>3353.39</v>
      </c>
      <c r="N7225">
        <v>0</v>
      </c>
      <c r="O7225">
        <v>695</v>
      </c>
      <c r="P7225">
        <v>0</v>
      </c>
      <c r="Q7225">
        <v>0</v>
      </c>
      <c r="R7225">
        <v>0</v>
      </c>
      <c r="S7225">
        <v>0.52</v>
      </c>
      <c r="T7225">
        <v>1</v>
      </c>
      <c r="U7225" t="s">
        <v>31</v>
      </c>
      <c r="V7225">
        <v>0</v>
      </c>
      <c r="W7225">
        <v>0</v>
      </c>
      <c r="X7225">
        <v>0</v>
      </c>
      <c r="Y7225">
        <v>90</v>
      </c>
      <c r="Z7225">
        <v>2.8</v>
      </c>
      <c r="AA7225" t="s">
        <v>51</v>
      </c>
      <c r="AB7225">
        <v>44</v>
      </c>
      <c r="AC7225">
        <v>0.4551</v>
      </c>
      <c r="AD7225">
        <v>1</v>
      </c>
      <c r="AE7225" t="s">
        <v>50</v>
      </c>
    </row>
    <row r="7226" spans="1:31" x14ac:dyDescent="0.25">
      <c r="A7226">
        <v>7225</v>
      </c>
      <c r="B7226" t="str">
        <f t="shared" si="112"/>
        <v>41-60</v>
      </c>
      <c r="D7226">
        <v>45</v>
      </c>
      <c r="F7226" t="s">
        <v>28</v>
      </c>
      <c r="G7226" t="s">
        <v>29</v>
      </c>
      <c r="H7226" t="s">
        <v>44</v>
      </c>
      <c r="I7226">
        <v>16</v>
      </c>
      <c r="J7226">
        <v>23</v>
      </c>
      <c r="K7226">
        <v>3</v>
      </c>
      <c r="L7226">
        <v>462.29</v>
      </c>
      <c r="M7226">
        <v>10631.58</v>
      </c>
      <c r="N7226">
        <v>0</v>
      </c>
      <c r="O7226">
        <v>1216</v>
      </c>
      <c r="P7226">
        <v>0</v>
      </c>
      <c r="Q7226">
        <v>0</v>
      </c>
      <c r="R7226">
        <v>0</v>
      </c>
      <c r="S7226">
        <v>0.2</v>
      </c>
      <c r="T7226">
        <v>3</v>
      </c>
      <c r="U7226" t="s">
        <v>46</v>
      </c>
      <c r="V7226">
        <v>1</v>
      </c>
      <c r="W7226">
        <v>1</v>
      </c>
      <c r="X7226">
        <v>554.44000000000005</v>
      </c>
      <c r="Y7226">
        <v>12</v>
      </c>
      <c r="Z7226">
        <v>4.3</v>
      </c>
      <c r="AA7226" t="s">
        <v>39</v>
      </c>
      <c r="AB7226">
        <v>13.8</v>
      </c>
      <c r="AC7226">
        <v>0.25240000000000001</v>
      </c>
      <c r="AD7226">
        <v>0</v>
      </c>
      <c r="AE7226" t="s">
        <v>40</v>
      </c>
    </row>
    <row r="7227" spans="1:31" x14ac:dyDescent="0.25">
      <c r="A7227">
        <v>7226</v>
      </c>
      <c r="B7227" t="str">
        <f t="shared" si="112"/>
        <v>41-60</v>
      </c>
      <c r="D7227">
        <v>50</v>
      </c>
      <c r="F7227" t="s">
        <v>28</v>
      </c>
      <c r="G7227" t="s">
        <v>29</v>
      </c>
      <c r="H7227" t="s">
        <v>30</v>
      </c>
      <c r="I7227">
        <v>39</v>
      </c>
      <c r="J7227">
        <v>42</v>
      </c>
      <c r="K7227">
        <v>4</v>
      </c>
      <c r="L7227">
        <v>690.55</v>
      </c>
      <c r="M7227">
        <v>27915.25</v>
      </c>
      <c r="N7227">
        <v>0</v>
      </c>
      <c r="O7227">
        <v>2908</v>
      </c>
      <c r="P7227">
        <v>0</v>
      </c>
      <c r="Q7227">
        <v>16.2</v>
      </c>
      <c r="R7227">
        <v>1</v>
      </c>
      <c r="S7227">
        <v>0.71</v>
      </c>
      <c r="T7227">
        <v>2</v>
      </c>
      <c r="U7227" t="s">
        <v>38</v>
      </c>
      <c r="V7227">
        <v>2</v>
      </c>
      <c r="W7227">
        <v>3</v>
      </c>
      <c r="X7227">
        <v>152.79</v>
      </c>
      <c r="Y7227">
        <v>37</v>
      </c>
      <c r="Z7227">
        <v>3.1</v>
      </c>
      <c r="AA7227" t="s">
        <v>48</v>
      </c>
      <c r="AB7227">
        <v>25.8</v>
      </c>
      <c r="AC7227">
        <v>0.32600000000000001</v>
      </c>
      <c r="AD7227">
        <v>0</v>
      </c>
      <c r="AE7227" t="s">
        <v>40</v>
      </c>
    </row>
    <row r="7228" spans="1:31" x14ac:dyDescent="0.25">
      <c r="A7228">
        <v>7227</v>
      </c>
      <c r="B7228" t="str">
        <f t="shared" si="112"/>
        <v>18-25</v>
      </c>
      <c r="D7228">
        <v>18</v>
      </c>
      <c r="F7228" t="s">
        <v>28</v>
      </c>
      <c r="G7228" t="s">
        <v>35</v>
      </c>
      <c r="H7228" t="s">
        <v>41</v>
      </c>
      <c r="I7228">
        <v>1</v>
      </c>
      <c r="J7228">
        <v>3</v>
      </c>
      <c r="K7228">
        <v>0</v>
      </c>
      <c r="L7228">
        <v>357.37</v>
      </c>
      <c r="M7228">
        <v>1013.79</v>
      </c>
      <c r="N7228">
        <v>0</v>
      </c>
      <c r="O7228">
        <v>533</v>
      </c>
      <c r="P7228">
        <v>0</v>
      </c>
      <c r="Q7228">
        <v>23.4</v>
      </c>
      <c r="R7228">
        <v>0</v>
      </c>
      <c r="S7228">
        <v>0.68</v>
      </c>
      <c r="T7228">
        <v>1</v>
      </c>
      <c r="U7228" t="s">
        <v>47</v>
      </c>
      <c r="V7228">
        <v>0</v>
      </c>
      <c r="W7228">
        <v>0</v>
      </c>
      <c r="X7228">
        <v>0</v>
      </c>
      <c r="Y7228">
        <v>32</v>
      </c>
      <c r="Z7228">
        <v>4.4000000000000004</v>
      </c>
      <c r="AA7228" t="s">
        <v>48</v>
      </c>
      <c r="AB7228">
        <v>31.6</v>
      </c>
      <c r="AC7228">
        <v>0.36530000000000001</v>
      </c>
      <c r="AD7228">
        <v>0</v>
      </c>
      <c r="AE7228" t="s">
        <v>40</v>
      </c>
    </row>
    <row r="7229" spans="1:31" x14ac:dyDescent="0.25">
      <c r="A7229">
        <v>7228</v>
      </c>
      <c r="B7229" t="str">
        <f t="shared" si="112"/>
        <v>60+</v>
      </c>
      <c r="D7229">
        <v>65</v>
      </c>
      <c r="F7229" t="s">
        <v>34</v>
      </c>
      <c r="G7229" t="s">
        <v>43</v>
      </c>
      <c r="H7229" t="s">
        <v>36</v>
      </c>
      <c r="I7229">
        <v>25</v>
      </c>
      <c r="J7229">
        <v>41</v>
      </c>
      <c r="K7229">
        <v>2</v>
      </c>
      <c r="L7229">
        <v>192.25</v>
      </c>
      <c r="M7229">
        <v>8024.61</v>
      </c>
      <c r="N7229">
        <v>0</v>
      </c>
      <c r="O7229">
        <v>1048</v>
      </c>
      <c r="P7229">
        <v>1</v>
      </c>
      <c r="Q7229">
        <v>0</v>
      </c>
      <c r="R7229">
        <v>2</v>
      </c>
      <c r="S7229">
        <v>0.65</v>
      </c>
      <c r="T7229">
        <v>2</v>
      </c>
      <c r="U7229" t="s">
        <v>42</v>
      </c>
      <c r="V7229">
        <v>2</v>
      </c>
      <c r="W7229">
        <v>2</v>
      </c>
      <c r="X7229">
        <v>521.46</v>
      </c>
      <c r="Y7229">
        <v>50</v>
      </c>
      <c r="Z7229">
        <v>2</v>
      </c>
      <c r="AA7229" t="s">
        <v>39</v>
      </c>
      <c r="AB7229">
        <v>37.700000000000003</v>
      </c>
      <c r="AC7229">
        <v>0.40849999999999997</v>
      </c>
      <c r="AD7229">
        <v>1</v>
      </c>
      <c r="AE7229" t="s">
        <v>56</v>
      </c>
    </row>
    <row r="7230" spans="1:31" x14ac:dyDescent="0.25">
      <c r="A7230">
        <v>7229</v>
      </c>
      <c r="B7230" t="str">
        <f t="shared" si="112"/>
        <v>60+</v>
      </c>
      <c r="D7230">
        <v>66</v>
      </c>
      <c r="F7230" t="s">
        <v>34</v>
      </c>
      <c r="G7230" t="s">
        <v>35</v>
      </c>
      <c r="H7230" t="s">
        <v>36</v>
      </c>
      <c r="I7230">
        <v>36</v>
      </c>
      <c r="J7230">
        <v>74</v>
      </c>
      <c r="K7230">
        <v>15</v>
      </c>
      <c r="L7230">
        <v>498.27</v>
      </c>
      <c r="M7230">
        <v>35997.74</v>
      </c>
      <c r="N7230">
        <v>0</v>
      </c>
      <c r="O7230">
        <v>3811</v>
      </c>
      <c r="P7230">
        <v>0</v>
      </c>
      <c r="Q7230">
        <v>12.9</v>
      </c>
      <c r="R7230">
        <v>3</v>
      </c>
      <c r="S7230">
        <v>0.36</v>
      </c>
      <c r="T7230">
        <v>3</v>
      </c>
      <c r="U7230" t="s">
        <v>46</v>
      </c>
      <c r="V7230">
        <v>1</v>
      </c>
      <c r="W7230">
        <v>2</v>
      </c>
      <c r="X7230">
        <v>553.74</v>
      </c>
      <c r="Y7230">
        <v>9</v>
      </c>
      <c r="Z7230">
        <v>4.0999999999999996</v>
      </c>
      <c r="AA7230" t="s">
        <v>39</v>
      </c>
      <c r="AB7230">
        <v>14.2</v>
      </c>
      <c r="AC7230">
        <v>0.25459999999999999</v>
      </c>
      <c r="AD7230">
        <v>0</v>
      </c>
      <c r="AE7230" t="s">
        <v>40</v>
      </c>
    </row>
    <row r="7231" spans="1:31" x14ac:dyDescent="0.25">
      <c r="A7231">
        <v>7230</v>
      </c>
      <c r="B7231" t="str">
        <f t="shared" si="112"/>
        <v>41-60</v>
      </c>
      <c r="D7231">
        <v>49</v>
      </c>
      <c r="F7231" t="s">
        <v>34</v>
      </c>
      <c r="G7231" t="s">
        <v>49</v>
      </c>
      <c r="H7231" t="s">
        <v>44</v>
      </c>
      <c r="I7231">
        <v>1</v>
      </c>
      <c r="J7231">
        <v>1</v>
      </c>
      <c r="K7231">
        <v>0</v>
      </c>
      <c r="L7231">
        <v>500.29</v>
      </c>
      <c r="M7231">
        <v>466.1</v>
      </c>
      <c r="N7231">
        <v>0</v>
      </c>
      <c r="O7231">
        <v>405</v>
      </c>
      <c r="P7231">
        <v>0</v>
      </c>
      <c r="Q7231">
        <v>15.5</v>
      </c>
      <c r="R7231">
        <v>0</v>
      </c>
      <c r="S7231">
        <v>0.71</v>
      </c>
      <c r="T7231">
        <v>2</v>
      </c>
      <c r="U7231" t="s">
        <v>46</v>
      </c>
      <c r="V7231">
        <v>0</v>
      </c>
      <c r="W7231">
        <v>0</v>
      </c>
      <c r="X7231">
        <v>0</v>
      </c>
      <c r="Y7231">
        <v>28</v>
      </c>
      <c r="Z7231">
        <v>3.7</v>
      </c>
      <c r="AA7231" t="s">
        <v>51</v>
      </c>
      <c r="AB7231">
        <v>25.3</v>
      </c>
      <c r="AC7231">
        <v>0.3226</v>
      </c>
      <c r="AD7231">
        <v>0</v>
      </c>
      <c r="AE7231" t="s">
        <v>40</v>
      </c>
    </row>
    <row r="7232" spans="1:31" x14ac:dyDescent="0.25">
      <c r="A7232">
        <v>7231</v>
      </c>
      <c r="B7232" t="str">
        <f t="shared" si="112"/>
        <v>41-60</v>
      </c>
      <c r="D7232">
        <v>48</v>
      </c>
      <c r="F7232" t="s">
        <v>34</v>
      </c>
      <c r="G7232" t="s">
        <v>43</v>
      </c>
      <c r="H7232" t="s">
        <v>41</v>
      </c>
      <c r="I7232">
        <v>7</v>
      </c>
      <c r="J7232">
        <v>6</v>
      </c>
      <c r="K7232">
        <v>1</v>
      </c>
      <c r="L7232">
        <v>458.06</v>
      </c>
      <c r="M7232">
        <v>2798.88</v>
      </c>
      <c r="N7232">
        <v>0</v>
      </c>
      <c r="O7232">
        <v>370</v>
      </c>
      <c r="P7232">
        <v>0</v>
      </c>
      <c r="Q7232">
        <v>16.2</v>
      </c>
      <c r="R7232">
        <v>0</v>
      </c>
      <c r="S7232">
        <v>0.45</v>
      </c>
      <c r="T7232">
        <v>1</v>
      </c>
      <c r="U7232" t="s">
        <v>38</v>
      </c>
      <c r="V7232">
        <v>0</v>
      </c>
      <c r="W7232">
        <v>0</v>
      </c>
      <c r="X7232">
        <v>0</v>
      </c>
      <c r="Y7232">
        <v>97</v>
      </c>
      <c r="Z7232">
        <v>4.0999999999999996</v>
      </c>
      <c r="AA7232" t="s">
        <v>48</v>
      </c>
      <c r="AB7232">
        <v>51.2</v>
      </c>
      <c r="AC7232">
        <v>0.5091</v>
      </c>
      <c r="AD7232">
        <v>1</v>
      </c>
      <c r="AE7232" t="s">
        <v>52</v>
      </c>
    </row>
    <row r="7233" spans="1:31" x14ac:dyDescent="0.25">
      <c r="A7233">
        <v>7232</v>
      </c>
      <c r="B7233" t="str">
        <f t="shared" si="112"/>
        <v>41-60</v>
      </c>
      <c r="D7233">
        <v>54</v>
      </c>
      <c r="F7233" t="s">
        <v>34</v>
      </c>
      <c r="G7233" t="s">
        <v>29</v>
      </c>
      <c r="H7233" t="s">
        <v>36</v>
      </c>
      <c r="I7233">
        <v>39</v>
      </c>
      <c r="J7233">
        <v>101</v>
      </c>
      <c r="K7233">
        <v>13</v>
      </c>
      <c r="L7233">
        <v>286.01</v>
      </c>
      <c r="M7233">
        <v>26483</v>
      </c>
      <c r="N7233">
        <v>0</v>
      </c>
      <c r="O7233">
        <v>3019</v>
      </c>
      <c r="P7233">
        <v>5</v>
      </c>
      <c r="Q7233">
        <v>30</v>
      </c>
      <c r="R7233">
        <v>2</v>
      </c>
      <c r="S7233">
        <v>0.12</v>
      </c>
      <c r="T7233">
        <v>5</v>
      </c>
      <c r="U7233" t="s">
        <v>47</v>
      </c>
      <c r="V7233">
        <v>1</v>
      </c>
      <c r="W7233">
        <v>6</v>
      </c>
      <c r="X7233">
        <v>1253.49</v>
      </c>
      <c r="Y7233">
        <v>30</v>
      </c>
      <c r="Z7233">
        <v>4.5</v>
      </c>
      <c r="AA7233" t="s">
        <v>51</v>
      </c>
      <c r="AB7233">
        <v>32.9</v>
      </c>
      <c r="AC7233">
        <v>0.37419999999999998</v>
      </c>
      <c r="AD7233">
        <v>0</v>
      </c>
      <c r="AE7233" t="s">
        <v>40</v>
      </c>
    </row>
    <row r="7234" spans="1:31" x14ac:dyDescent="0.25">
      <c r="A7234">
        <v>7233</v>
      </c>
      <c r="B7234" t="str">
        <f t="shared" si="112"/>
        <v>41-60</v>
      </c>
      <c r="D7234">
        <v>41</v>
      </c>
      <c r="F7234" t="s">
        <v>28</v>
      </c>
      <c r="G7234" t="s">
        <v>49</v>
      </c>
      <c r="H7234" t="s">
        <v>41</v>
      </c>
      <c r="I7234">
        <v>28</v>
      </c>
      <c r="J7234">
        <v>52</v>
      </c>
      <c r="K7234">
        <v>1</v>
      </c>
      <c r="L7234">
        <v>384.21</v>
      </c>
      <c r="M7234">
        <v>18908.849999999999</v>
      </c>
      <c r="N7234">
        <v>1</v>
      </c>
      <c r="O7234">
        <v>2324</v>
      </c>
      <c r="P7234">
        <v>4</v>
      </c>
      <c r="Q7234">
        <v>0.2</v>
      </c>
      <c r="R7234">
        <v>0</v>
      </c>
      <c r="S7234">
        <v>0.04</v>
      </c>
      <c r="T7234">
        <v>2</v>
      </c>
      <c r="U7234" t="s">
        <v>47</v>
      </c>
      <c r="V7234">
        <v>2</v>
      </c>
      <c r="W7234">
        <v>4</v>
      </c>
      <c r="X7234">
        <v>887.98</v>
      </c>
      <c r="Y7234">
        <v>68</v>
      </c>
      <c r="Z7234">
        <v>5</v>
      </c>
      <c r="AA7234" t="s">
        <v>48</v>
      </c>
      <c r="AB7234">
        <v>37.4</v>
      </c>
      <c r="AC7234">
        <v>0.40629999999999999</v>
      </c>
      <c r="AD7234">
        <v>0</v>
      </c>
      <c r="AE7234" t="s">
        <v>40</v>
      </c>
    </row>
    <row r="7235" spans="1:31" x14ac:dyDescent="0.25">
      <c r="A7235">
        <v>7234</v>
      </c>
      <c r="B7235" t="str">
        <f t="shared" ref="B7235:B7298" si="113">IF(D7235&lt;=25, "18-25", IF(D7235&lt;=40, "26-40", IF(D7235&lt;=60, "41-60", "60+")))</f>
        <v>26-40</v>
      </c>
      <c r="D7235">
        <v>37</v>
      </c>
      <c r="F7235" t="s">
        <v>28</v>
      </c>
      <c r="G7235" t="s">
        <v>45</v>
      </c>
      <c r="H7235" t="s">
        <v>36</v>
      </c>
      <c r="I7235">
        <v>9</v>
      </c>
      <c r="J7235">
        <v>17</v>
      </c>
      <c r="K7235">
        <v>2</v>
      </c>
      <c r="L7235">
        <v>473.8</v>
      </c>
      <c r="M7235">
        <v>7616.74</v>
      </c>
      <c r="N7235">
        <v>1</v>
      </c>
      <c r="O7235">
        <v>1220</v>
      </c>
      <c r="P7235">
        <v>0</v>
      </c>
      <c r="Q7235">
        <v>7</v>
      </c>
      <c r="R7235">
        <v>1</v>
      </c>
      <c r="S7235">
        <v>0.28999999999999998</v>
      </c>
      <c r="T7235">
        <v>3</v>
      </c>
      <c r="U7235" t="s">
        <v>31</v>
      </c>
      <c r="V7235">
        <v>1</v>
      </c>
      <c r="W7235">
        <v>1</v>
      </c>
      <c r="X7235">
        <v>495.87</v>
      </c>
      <c r="Y7235">
        <v>4</v>
      </c>
      <c r="Z7235">
        <v>3</v>
      </c>
      <c r="AA7235" t="s">
        <v>51</v>
      </c>
      <c r="AB7235">
        <v>15</v>
      </c>
      <c r="AC7235">
        <v>0.25940000000000002</v>
      </c>
      <c r="AD7235">
        <v>0</v>
      </c>
      <c r="AE7235" t="s">
        <v>40</v>
      </c>
    </row>
    <row r="7236" spans="1:31" x14ac:dyDescent="0.25">
      <c r="A7236">
        <v>7235</v>
      </c>
      <c r="B7236" t="str">
        <f t="shared" si="113"/>
        <v>26-40</v>
      </c>
      <c r="D7236">
        <v>36</v>
      </c>
      <c r="F7236" t="s">
        <v>34</v>
      </c>
      <c r="G7236" t="s">
        <v>45</v>
      </c>
      <c r="H7236" t="s">
        <v>44</v>
      </c>
      <c r="I7236">
        <v>1</v>
      </c>
      <c r="J7236">
        <v>2</v>
      </c>
      <c r="K7236">
        <v>0</v>
      </c>
      <c r="L7236">
        <v>479.89</v>
      </c>
      <c r="M7236">
        <v>1010.86</v>
      </c>
      <c r="N7236">
        <v>0</v>
      </c>
      <c r="O7236">
        <v>474</v>
      </c>
      <c r="P7236">
        <v>0</v>
      </c>
      <c r="Q7236">
        <v>14.6</v>
      </c>
      <c r="R7236">
        <v>0</v>
      </c>
      <c r="S7236">
        <v>0.5</v>
      </c>
      <c r="T7236">
        <v>2</v>
      </c>
      <c r="U7236" t="s">
        <v>38</v>
      </c>
      <c r="V7236">
        <v>0</v>
      </c>
      <c r="W7236">
        <v>0</v>
      </c>
      <c r="X7236">
        <v>0</v>
      </c>
      <c r="Y7236">
        <v>23</v>
      </c>
      <c r="Z7236">
        <v>3.9</v>
      </c>
      <c r="AA7236" t="s">
        <v>39</v>
      </c>
      <c r="AB7236">
        <v>24.1</v>
      </c>
      <c r="AC7236">
        <v>0.31530000000000002</v>
      </c>
      <c r="AD7236">
        <v>0</v>
      </c>
      <c r="AE7236" t="s">
        <v>40</v>
      </c>
    </row>
    <row r="7237" spans="1:31" x14ac:dyDescent="0.25">
      <c r="A7237">
        <v>7236</v>
      </c>
      <c r="B7237" t="str">
        <f t="shared" si="113"/>
        <v>26-40</v>
      </c>
      <c r="D7237">
        <v>26</v>
      </c>
      <c r="F7237" t="s">
        <v>34</v>
      </c>
      <c r="G7237" t="s">
        <v>29</v>
      </c>
      <c r="H7237" t="s">
        <v>41</v>
      </c>
      <c r="I7237">
        <v>30</v>
      </c>
      <c r="J7237">
        <v>77</v>
      </c>
      <c r="K7237">
        <v>10</v>
      </c>
      <c r="L7237">
        <v>530.52</v>
      </c>
      <c r="M7237">
        <v>44307.93</v>
      </c>
      <c r="N7237">
        <v>0</v>
      </c>
      <c r="O7237">
        <v>4344</v>
      </c>
      <c r="P7237">
        <v>3</v>
      </c>
      <c r="Q7237">
        <v>14.7</v>
      </c>
      <c r="R7237">
        <v>2</v>
      </c>
      <c r="S7237">
        <v>0.2</v>
      </c>
      <c r="T7237">
        <v>0</v>
      </c>
      <c r="U7237" t="s">
        <v>37</v>
      </c>
      <c r="V7237">
        <v>4</v>
      </c>
      <c r="W7237">
        <v>4</v>
      </c>
      <c r="X7237">
        <v>0</v>
      </c>
      <c r="Y7237">
        <v>27</v>
      </c>
      <c r="Z7237">
        <v>4.0999999999999996</v>
      </c>
      <c r="AA7237" t="s">
        <v>39</v>
      </c>
      <c r="AB7237">
        <v>24.7</v>
      </c>
      <c r="AC7237">
        <v>0.31909999999999999</v>
      </c>
      <c r="AD7237">
        <v>0</v>
      </c>
      <c r="AE7237" t="s">
        <v>40</v>
      </c>
    </row>
    <row r="7238" spans="1:31" x14ac:dyDescent="0.25">
      <c r="A7238">
        <v>7237</v>
      </c>
      <c r="B7238" t="str">
        <f t="shared" si="113"/>
        <v>60+</v>
      </c>
      <c r="D7238">
        <v>62</v>
      </c>
      <c r="F7238" t="s">
        <v>34</v>
      </c>
      <c r="G7238" t="s">
        <v>43</v>
      </c>
      <c r="H7238" t="s">
        <v>30</v>
      </c>
      <c r="I7238">
        <v>56</v>
      </c>
      <c r="J7238">
        <v>152</v>
      </c>
      <c r="K7238">
        <v>20</v>
      </c>
      <c r="L7238">
        <v>331.03</v>
      </c>
      <c r="M7238">
        <v>48899.05</v>
      </c>
      <c r="N7238">
        <v>0</v>
      </c>
      <c r="O7238">
        <v>5426</v>
      </c>
      <c r="P7238">
        <v>11</v>
      </c>
      <c r="Q7238">
        <v>29.6</v>
      </c>
      <c r="R7238">
        <v>1</v>
      </c>
      <c r="S7238">
        <v>0.42</v>
      </c>
      <c r="T7238">
        <v>2</v>
      </c>
      <c r="U7238" t="s">
        <v>31</v>
      </c>
      <c r="V7238">
        <v>3</v>
      </c>
      <c r="W7238">
        <v>4</v>
      </c>
      <c r="X7238">
        <v>1411.19</v>
      </c>
      <c r="Y7238">
        <v>5</v>
      </c>
      <c r="Z7238">
        <v>3.1</v>
      </c>
      <c r="AA7238" t="s">
        <v>39</v>
      </c>
      <c r="AB7238">
        <v>28.7</v>
      </c>
      <c r="AC7238">
        <v>0.3453</v>
      </c>
      <c r="AD7238">
        <v>0</v>
      </c>
      <c r="AE7238" t="s">
        <v>40</v>
      </c>
    </row>
    <row r="7239" spans="1:31" x14ac:dyDescent="0.25">
      <c r="A7239">
        <v>7238</v>
      </c>
      <c r="B7239" t="str">
        <f t="shared" si="113"/>
        <v>26-40</v>
      </c>
      <c r="D7239">
        <v>34</v>
      </c>
      <c r="F7239" t="s">
        <v>28</v>
      </c>
      <c r="G7239" t="s">
        <v>35</v>
      </c>
      <c r="H7239" t="s">
        <v>41</v>
      </c>
      <c r="I7239">
        <v>15</v>
      </c>
      <c r="J7239">
        <v>13</v>
      </c>
      <c r="K7239">
        <v>3</v>
      </c>
      <c r="L7239">
        <v>222.46</v>
      </c>
      <c r="M7239">
        <v>2952.97</v>
      </c>
      <c r="N7239">
        <v>0</v>
      </c>
      <c r="O7239">
        <v>687</v>
      </c>
      <c r="P7239">
        <v>1</v>
      </c>
      <c r="Q7239">
        <v>7.5</v>
      </c>
      <c r="R7239">
        <v>0</v>
      </c>
      <c r="S7239">
        <v>0.22</v>
      </c>
      <c r="T7239">
        <v>0</v>
      </c>
      <c r="U7239" t="s">
        <v>37</v>
      </c>
      <c r="V7239">
        <v>1</v>
      </c>
      <c r="W7239">
        <v>1</v>
      </c>
      <c r="X7239">
        <v>422.3</v>
      </c>
      <c r="Y7239">
        <v>31</v>
      </c>
      <c r="Z7239">
        <v>4.7</v>
      </c>
      <c r="AA7239" t="s">
        <v>39</v>
      </c>
      <c r="AB7239">
        <v>21.8</v>
      </c>
      <c r="AC7239">
        <v>0.30049999999999999</v>
      </c>
      <c r="AD7239">
        <v>0</v>
      </c>
      <c r="AE7239" t="s">
        <v>40</v>
      </c>
    </row>
    <row r="7240" spans="1:31" x14ac:dyDescent="0.25">
      <c r="A7240">
        <v>7239</v>
      </c>
      <c r="B7240" t="str">
        <f t="shared" si="113"/>
        <v>26-40</v>
      </c>
      <c r="D7240">
        <v>33</v>
      </c>
      <c r="F7240" t="s">
        <v>34</v>
      </c>
      <c r="G7240" t="s">
        <v>45</v>
      </c>
      <c r="H7240" t="s">
        <v>36</v>
      </c>
      <c r="I7240">
        <v>25</v>
      </c>
      <c r="J7240">
        <v>40</v>
      </c>
      <c r="K7240">
        <v>7</v>
      </c>
      <c r="L7240">
        <v>428.33</v>
      </c>
      <c r="M7240">
        <v>18846.349999999999</v>
      </c>
      <c r="N7240">
        <v>0</v>
      </c>
      <c r="O7240">
        <v>2096</v>
      </c>
      <c r="P7240">
        <v>1</v>
      </c>
      <c r="Q7240">
        <v>5.7</v>
      </c>
      <c r="R7240">
        <v>2</v>
      </c>
      <c r="S7240">
        <v>0.22</v>
      </c>
      <c r="T7240">
        <v>2</v>
      </c>
      <c r="U7240" t="s">
        <v>47</v>
      </c>
      <c r="V7240">
        <v>0</v>
      </c>
      <c r="W7240">
        <v>1</v>
      </c>
      <c r="X7240">
        <v>155.27000000000001</v>
      </c>
      <c r="Y7240">
        <v>12</v>
      </c>
      <c r="Z7240">
        <v>4.2</v>
      </c>
      <c r="AA7240" t="s">
        <v>39</v>
      </c>
      <c r="AB7240">
        <v>13.7</v>
      </c>
      <c r="AC7240">
        <v>0.252</v>
      </c>
      <c r="AD7240">
        <v>0</v>
      </c>
      <c r="AE7240" t="s">
        <v>40</v>
      </c>
    </row>
    <row r="7241" spans="1:31" x14ac:dyDescent="0.25">
      <c r="A7241">
        <v>7240</v>
      </c>
      <c r="B7241" t="str">
        <f t="shared" si="113"/>
        <v>60+</v>
      </c>
      <c r="D7241">
        <v>69</v>
      </c>
      <c r="F7241" t="s">
        <v>34</v>
      </c>
      <c r="G7241" t="s">
        <v>35</v>
      </c>
      <c r="H7241" t="s">
        <v>53</v>
      </c>
      <c r="I7241">
        <v>7</v>
      </c>
      <c r="J7241">
        <v>7</v>
      </c>
      <c r="K7241">
        <v>1</v>
      </c>
      <c r="L7241">
        <v>524.79</v>
      </c>
      <c r="M7241">
        <v>3588.38</v>
      </c>
      <c r="N7241">
        <v>0</v>
      </c>
      <c r="O7241">
        <v>528</v>
      </c>
      <c r="P7241">
        <v>1</v>
      </c>
      <c r="Q7241">
        <v>4.5</v>
      </c>
      <c r="R7241">
        <v>0</v>
      </c>
      <c r="S7241">
        <v>0.56999999999999995</v>
      </c>
      <c r="T7241">
        <v>0</v>
      </c>
      <c r="U7241" t="s">
        <v>37</v>
      </c>
      <c r="V7241">
        <v>0</v>
      </c>
      <c r="W7241">
        <v>0</v>
      </c>
      <c r="X7241">
        <v>0</v>
      </c>
      <c r="Y7241">
        <v>32</v>
      </c>
      <c r="Z7241">
        <v>4.5</v>
      </c>
      <c r="AA7241" t="s">
        <v>51</v>
      </c>
      <c r="AB7241">
        <v>21.6</v>
      </c>
      <c r="AC7241">
        <v>0.29909999999999998</v>
      </c>
      <c r="AD7241">
        <v>0</v>
      </c>
      <c r="AE7241" t="s">
        <v>40</v>
      </c>
    </row>
    <row r="7242" spans="1:31" x14ac:dyDescent="0.25">
      <c r="A7242">
        <v>7241</v>
      </c>
      <c r="B7242" t="str">
        <f t="shared" si="113"/>
        <v>41-60</v>
      </c>
      <c r="D7242">
        <v>44</v>
      </c>
      <c r="F7242" t="s">
        <v>34</v>
      </c>
      <c r="G7242" t="s">
        <v>29</v>
      </c>
      <c r="H7242" t="s">
        <v>30</v>
      </c>
      <c r="I7242">
        <v>23</v>
      </c>
      <c r="J7242">
        <v>44</v>
      </c>
      <c r="K7242">
        <v>2</v>
      </c>
      <c r="L7242">
        <v>291.36</v>
      </c>
      <c r="M7242">
        <v>11859.59</v>
      </c>
      <c r="N7242">
        <v>1</v>
      </c>
      <c r="O7242">
        <v>1351</v>
      </c>
      <c r="P7242">
        <v>2</v>
      </c>
      <c r="Q7242">
        <v>11.9</v>
      </c>
      <c r="R7242">
        <v>2</v>
      </c>
      <c r="S7242">
        <v>0.52</v>
      </c>
      <c r="T7242">
        <v>4</v>
      </c>
      <c r="U7242" t="s">
        <v>47</v>
      </c>
      <c r="V7242">
        <v>1</v>
      </c>
      <c r="W7242">
        <v>1</v>
      </c>
      <c r="X7242">
        <v>781.16</v>
      </c>
      <c r="Y7242">
        <v>111</v>
      </c>
      <c r="Z7242">
        <v>2.6</v>
      </c>
      <c r="AA7242" t="s">
        <v>39</v>
      </c>
      <c r="AB7242">
        <v>56.3</v>
      </c>
      <c r="AC7242">
        <v>0.54690000000000005</v>
      </c>
      <c r="AD7242">
        <v>1</v>
      </c>
      <c r="AE7242" t="s">
        <v>52</v>
      </c>
    </row>
    <row r="7243" spans="1:31" x14ac:dyDescent="0.25">
      <c r="A7243">
        <v>7242</v>
      </c>
      <c r="B7243" t="str">
        <f t="shared" si="113"/>
        <v>41-60</v>
      </c>
      <c r="D7243">
        <v>50</v>
      </c>
      <c r="F7243" t="s">
        <v>28</v>
      </c>
      <c r="G7243" t="s">
        <v>45</v>
      </c>
      <c r="H7243" t="s">
        <v>30</v>
      </c>
      <c r="I7243">
        <v>6</v>
      </c>
      <c r="J7243">
        <v>9</v>
      </c>
      <c r="K7243">
        <v>1</v>
      </c>
      <c r="L7243">
        <v>640.47</v>
      </c>
      <c r="M7243">
        <v>6144.21</v>
      </c>
      <c r="N7243">
        <v>0</v>
      </c>
      <c r="O7243">
        <v>1031</v>
      </c>
      <c r="P7243">
        <v>0</v>
      </c>
      <c r="Q7243">
        <v>23.6</v>
      </c>
      <c r="R7243">
        <v>0</v>
      </c>
      <c r="S7243">
        <v>0.64</v>
      </c>
      <c r="T7243">
        <v>0</v>
      </c>
      <c r="U7243" t="s">
        <v>37</v>
      </c>
      <c r="V7243">
        <v>0</v>
      </c>
      <c r="W7243">
        <v>0</v>
      </c>
      <c r="X7243">
        <v>0</v>
      </c>
      <c r="Y7243">
        <v>94</v>
      </c>
      <c r="Z7243">
        <v>5</v>
      </c>
      <c r="AA7243" t="s">
        <v>39</v>
      </c>
      <c r="AB7243">
        <v>46</v>
      </c>
      <c r="AC7243">
        <v>0.46989999999999998</v>
      </c>
      <c r="AD7243">
        <v>1</v>
      </c>
      <c r="AE7243" t="s">
        <v>55</v>
      </c>
    </row>
    <row r="7244" spans="1:31" x14ac:dyDescent="0.25">
      <c r="A7244">
        <v>7243</v>
      </c>
      <c r="B7244" t="str">
        <f t="shared" si="113"/>
        <v>26-40</v>
      </c>
      <c r="D7244">
        <v>31</v>
      </c>
      <c r="F7244" t="s">
        <v>34</v>
      </c>
      <c r="G7244" t="s">
        <v>35</v>
      </c>
      <c r="H7244" t="s">
        <v>30</v>
      </c>
      <c r="I7244">
        <v>14</v>
      </c>
      <c r="J7244">
        <v>22</v>
      </c>
      <c r="K7244">
        <v>3</v>
      </c>
      <c r="L7244">
        <v>408.85</v>
      </c>
      <c r="M7244">
        <v>8260.18</v>
      </c>
      <c r="N7244">
        <v>0</v>
      </c>
      <c r="O7244">
        <v>918</v>
      </c>
      <c r="P7244">
        <v>1</v>
      </c>
      <c r="Q7244">
        <v>14.9</v>
      </c>
      <c r="R7244">
        <v>1</v>
      </c>
      <c r="S7244">
        <v>0.7</v>
      </c>
      <c r="T7244">
        <v>3</v>
      </c>
      <c r="U7244" t="s">
        <v>47</v>
      </c>
      <c r="V7244">
        <v>1</v>
      </c>
      <c r="W7244">
        <v>1</v>
      </c>
      <c r="X7244">
        <v>623.19000000000005</v>
      </c>
      <c r="Y7244">
        <v>39</v>
      </c>
      <c r="Z7244">
        <v>4.8</v>
      </c>
      <c r="AA7244" t="s">
        <v>51</v>
      </c>
      <c r="AB7244">
        <v>29.7</v>
      </c>
      <c r="AC7244">
        <v>0.35210000000000002</v>
      </c>
      <c r="AD7244">
        <v>0</v>
      </c>
      <c r="AE7244" t="s">
        <v>40</v>
      </c>
    </row>
    <row r="7245" spans="1:31" x14ac:dyDescent="0.25">
      <c r="A7245">
        <v>7244</v>
      </c>
      <c r="B7245" t="str">
        <f t="shared" si="113"/>
        <v>26-40</v>
      </c>
      <c r="D7245">
        <v>32</v>
      </c>
      <c r="F7245" t="s">
        <v>34</v>
      </c>
      <c r="G7245" t="s">
        <v>35</v>
      </c>
      <c r="H7245" t="s">
        <v>36</v>
      </c>
      <c r="I7245">
        <v>38</v>
      </c>
      <c r="J7245">
        <v>61</v>
      </c>
      <c r="K7245">
        <v>5</v>
      </c>
      <c r="L7245">
        <v>586.08000000000004</v>
      </c>
      <c r="M7245">
        <v>34403.22</v>
      </c>
      <c r="N7245">
        <v>0</v>
      </c>
      <c r="O7245">
        <v>4188</v>
      </c>
      <c r="P7245">
        <v>4</v>
      </c>
      <c r="Q7245">
        <v>10.9</v>
      </c>
      <c r="R7245">
        <v>1</v>
      </c>
      <c r="S7245">
        <v>0.36</v>
      </c>
      <c r="T7245">
        <v>2</v>
      </c>
      <c r="U7245" t="s">
        <v>46</v>
      </c>
      <c r="V7245">
        <v>2</v>
      </c>
      <c r="W7245">
        <v>2</v>
      </c>
      <c r="X7245">
        <v>356.81</v>
      </c>
      <c r="Y7245">
        <v>16</v>
      </c>
      <c r="Z7245">
        <v>2.2000000000000002</v>
      </c>
      <c r="AA7245" t="s">
        <v>48</v>
      </c>
      <c r="AB7245">
        <v>23.5</v>
      </c>
      <c r="AC7245">
        <v>0.31090000000000001</v>
      </c>
      <c r="AD7245">
        <v>0</v>
      </c>
      <c r="AE7245" t="s">
        <v>40</v>
      </c>
    </row>
    <row r="7246" spans="1:31" x14ac:dyDescent="0.25">
      <c r="A7246">
        <v>7245</v>
      </c>
      <c r="B7246" t="str">
        <f t="shared" si="113"/>
        <v>41-60</v>
      </c>
      <c r="D7246">
        <v>56</v>
      </c>
      <c r="F7246" t="s">
        <v>34</v>
      </c>
      <c r="G7246" t="s">
        <v>43</v>
      </c>
      <c r="H7246" t="s">
        <v>44</v>
      </c>
      <c r="I7246">
        <v>28</v>
      </c>
      <c r="J7246">
        <v>44</v>
      </c>
      <c r="K7246">
        <v>7</v>
      </c>
      <c r="L7246">
        <v>662.69</v>
      </c>
      <c r="M7246">
        <v>28382.23</v>
      </c>
      <c r="N7246">
        <v>0</v>
      </c>
      <c r="O7246">
        <v>3481</v>
      </c>
      <c r="P7246">
        <v>3</v>
      </c>
      <c r="Q7246">
        <v>14.4</v>
      </c>
      <c r="R7246">
        <v>1</v>
      </c>
      <c r="S7246">
        <v>0.49</v>
      </c>
      <c r="T7246">
        <v>3</v>
      </c>
      <c r="U7246" t="s">
        <v>42</v>
      </c>
      <c r="V7246">
        <v>1</v>
      </c>
      <c r="W7246">
        <v>3</v>
      </c>
      <c r="X7246">
        <v>539.83000000000004</v>
      </c>
      <c r="Y7246">
        <v>54</v>
      </c>
      <c r="Z7246">
        <v>4.4000000000000004</v>
      </c>
      <c r="AA7246" t="s">
        <v>48</v>
      </c>
      <c r="AB7246">
        <v>43.7</v>
      </c>
      <c r="AC7246">
        <v>0.45279999999999998</v>
      </c>
      <c r="AD7246">
        <v>1</v>
      </c>
      <c r="AE7246" t="s">
        <v>52</v>
      </c>
    </row>
    <row r="7247" spans="1:31" x14ac:dyDescent="0.25">
      <c r="A7247">
        <v>7246</v>
      </c>
      <c r="B7247" t="str">
        <f t="shared" si="113"/>
        <v>41-60</v>
      </c>
      <c r="D7247">
        <v>41</v>
      </c>
      <c r="F7247" t="s">
        <v>34</v>
      </c>
      <c r="G7247" t="s">
        <v>29</v>
      </c>
      <c r="H7247" t="s">
        <v>30</v>
      </c>
      <c r="I7247">
        <v>12</v>
      </c>
      <c r="J7247">
        <v>46</v>
      </c>
      <c r="K7247">
        <v>5</v>
      </c>
      <c r="L7247">
        <v>254.09</v>
      </c>
      <c r="M7247">
        <v>11070.39</v>
      </c>
      <c r="N7247">
        <v>1</v>
      </c>
      <c r="O7247">
        <v>1313</v>
      </c>
      <c r="P7247">
        <v>3</v>
      </c>
      <c r="Q7247">
        <v>0</v>
      </c>
      <c r="R7247">
        <v>1</v>
      </c>
      <c r="S7247">
        <v>0.08</v>
      </c>
      <c r="T7247">
        <v>3</v>
      </c>
      <c r="U7247" t="s">
        <v>47</v>
      </c>
      <c r="V7247">
        <v>0</v>
      </c>
      <c r="W7247">
        <v>3</v>
      </c>
      <c r="X7247">
        <v>1155.8699999999999</v>
      </c>
      <c r="Y7247">
        <v>13</v>
      </c>
      <c r="Z7247">
        <v>2.8</v>
      </c>
      <c r="AA7247" t="s">
        <v>32</v>
      </c>
      <c r="AB7247">
        <v>21.2</v>
      </c>
      <c r="AC7247">
        <v>0.29630000000000001</v>
      </c>
      <c r="AD7247">
        <v>0</v>
      </c>
      <c r="AE7247" t="s">
        <v>40</v>
      </c>
    </row>
    <row r="7248" spans="1:31" x14ac:dyDescent="0.25">
      <c r="A7248">
        <v>7247</v>
      </c>
      <c r="B7248" t="str">
        <f t="shared" si="113"/>
        <v>18-25</v>
      </c>
      <c r="D7248">
        <v>25</v>
      </c>
      <c r="F7248" t="s">
        <v>34</v>
      </c>
      <c r="G7248" t="s">
        <v>35</v>
      </c>
      <c r="H7248" t="s">
        <v>30</v>
      </c>
      <c r="I7248">
        <v>8</v>
      </c>
      <c r="J7248">
        <v>2</v>
      </c>
      <c r="K7248">
        <v>0</v>
      </c>
      <c r="L7248">
        <v>508.7</v>
      </c>
      <c r="M7248">
        <v>1087.29</v>
      </c>
      <c r="N7248">
        <v>0</v>
      </c>
      <c r="O7248">
        <v>328</v>
      </c>
      <c r="P7248">
        <v>0</v>
      </c>
      <c r="Q7248">
        <v>0</v>
      </c>
      <c r="R7248">
        <v>0</v>
      </c>
      <c r="S7248">
        <v>0.62</v>
      </c>
      <c r="T7248">
        <v>2</v>
      </c>
      <c r="U7248" t="s">
        <v>47</v>
      </c>
      <c r="V7248">
        <v>0</v>
      </c>
      <c r="W7248">
        <v>0</v>
      </c>
      <c r="X7248">
        <v>0</v>
      </c>
      <c r="Y7248">
        <v>98</v>
      </c>
      <c r="Z7248">
        <v>2.9</v>
      </c>
      <c r="AA7248" t="s">
        <v>51</v>
      </c>
      <c r="AB7248">
        <v>46.5</v>
      </c>
      <c r="AC7248">
        <v>0.47349999999999998</v>
      </c>
      <c r="AD7248">
        <v>1</v>
      </c>
      <c r="AE7248" t="s">
        <v>52</v>
      </c>
    </row>
    <row r="7249" spans="1:31" x14ac:dyDescent="0.25">
      <c r="A7249">
        <v>7248</v>
      </c>
      <c r="B7249" t="str">
        <f t="shared" si="113"/>
        <v>60+</v>
      </c>
      <c r="D7249">
        <v>62</v>
      </c>
      <c r="F7249" t="s">
        <v>34</v>
      </c>
      <c r="G7249" t="s">
        <v>29</v>
      </c>
      <c r="H7249" t="s">
        <v>41</v>
      </c>
      <c r="I7249">
        <v>18</v>
      </c>
      <c r="J7249">
        <v>30</v>
      </c>
      <c r="K7249">
        <v>4</v>
      </c>
      <c r="L7249">
        <v>667.32</v>
      </c>
      <c r="M7249">
        <v>21264.06</v>
      </c>
      <c r="N7249">
        <v>0</v>
      </c>
      <c r="O7249">
        <v>1969</v>
      </c>
      <c r="P7249">
        <v>0</v>
      </c>
      <c r="Q7249">
        <v>8.3000000000000007</v>
      </c>
      <c r="R7249">
        <v>1</v>
      </c>
      <c r="S7249">
        <v>0.42</v>
      </c>
      <c r="T7249">
        <v>2</v>
      </c>
      <c r="U7249" t="s">
        <v>42</v>
      </c>
      <c r="V7249">
        <v>1</v>
      </c>
      <c r="W7249">
        <v>1</v>
      </c>
      <c r="X7249">
        <v>314.56</v>
      </c>
      <c r="Y7249">
        <v>89</v>
      </c>
      <c r="Z7249">
        <v>3.6</v>
      </c>
      <c r="AA7249" t="s">
        <v>48</v>
      </c>
      <c r="AB7249">
        <v>42.5</v>
      </c>
      <c r="AC7249">
        <v>0.44419999999999998</v>
      </c>
      <c r="AD7249">
        <v>1</v>
      </c>
      <c r="AE7249" t="s">
        <v>55</v>
      </c>
    </row>
    <row r="7250" spans="1:31" x14ac:dyDescent="0.25">
      <c r="A7250">
        <v>7249</v>
      </c>
      <c r="B7250" t="str">
        <f t="shared" si="113"/>
        <v>26-40</v>
      </c>
      <c r="D7250">
        <v>39</v>
      </c>
      <c r="F7250" t="s">
        <v>34</v>
      </c>
      <c r="G7250" t="s">
        <v>49</v>
      </c>
      <c r="H7250" t="s">
        <v>36</v>
      </c>
      <c r="I7250">
        <v>50</v>
      </c>
      <c r="J7250">
        <v>30</v>
      </c>
      <c r="K7250">
        <v>5</v>
      </c>
      <c r="L7250">
        <v>395.79</v>
      </c>
      <c r="M7250">
        <v>10982.13</v>
      </c>
      <c r="N7250">
        <v>0</v>
      </c>
      <c r="O7250">
        <v>1451</v>
      </c>
      <c r="P7250">
        <v>0</v>
      </c>
      <c r="Q7250">
        <v>24</v>
      </c>
      <c r="R7250">
        <v>1</v>
      </c>
      <c r="S7250">
        <v>0.35</v>
      </c>
      <c r="T7250">
        <v>2</v>
      </c>
      <c r="U7250" t="s">
        <v>46</v>
      </c>
      <c r="V7250">
        <v>1</v>
      </c>
      <c r="W7250">
        <v>1</v>
      </c>
      <c r="X7250">
        <v>447.61</v>
      </c>
      <c r="Y7250">
        <v>46</v>
      </c>
      <c r="Z7250">
        <v>4</v>
      </c>
      <c r="AA7250" t="s">
        <v>32</v>
      </c>
      <c r="AB7250">
        <v>22</v>
      </c>
      <c r="AC7250">
        <v>0.3014</v>
      </c>
      <c r="AD7250">
        <v>0</v>
      </c>
      <c r="AE7250" t="s">
        <v>40</v>
      </c>
    </row>
    <row r="7251" spans="1:31" x14ac:dyDescent="0.25">
      <c r="A7251">
        <v>7250</v>
      </c>
      <c r="B7251" t="str">
        <f t="shared" si="113"/>
        <v>41-60</v>
      </c>
      <c r="D7251">
        <v>53</v>
      </c>
      <c r="F7251" t="s">
        <v>28</v>
      </c>
      <c r="G7251" t="s">
        <v>43</v>
      </c>
      <c r="H7251" t="s">
        <v>36</v>
      </c>
      <c r="I7251">
        <v>12</v>
      </c>
      <c r="J7251">
        <v>23</v>
      </c>
      <c r="K7251">
        <v>2</v>
      </c>
      <c r="L7251">
        <v>684.26</v>
      </c>
      <c r="M7251">
        <v>15344.76</v>
      </c>
      <c r="N7251">
        <v>1</v>
      </c>
      <c r="O7251">
        <v>1747</v>
      </c>
      <c r="P7251">
        <v>1</v>
      </c>
      <c r="Q7251">
        <v>39.1</v>
      </c>
      <c r="R7251">
        <v>0</v>
      </c>
      <c r="S7251">
        <v>0.64</v>
      </c>
      <c r="T7251">
        <v>2</v>
      </c>
      <c r="U7251" t="s">
        <v>38</v>
      </c>
      <c r="V7251">
        <v>1</v>
      </c>
      <c r="W7251">
        <v>2</v>
      </c>
      <c r="X7251">
        <v>201.06</v>
      </c>
      <c r="Y7251">
        <v>47</v>
      </c>
      <c r="Z7251">
        <v>4.3</v>
      </c>
      <c r="AA7251" t="s">
        <v>39</v>
      </c>
      <c r="AB7251">
        <v>34.1</v>
      </c>
      <c r="AC7251">
        <v>0.38329999999999997</v>
      </c>
      <c r="AD7251">
        <v>0</v>
      </c>
      <c r="AE7251" t="s">
        <v>40</v>
      </c>
    </row>
    <row r="7252" spans="1:31" x14ac:dyDescent="0.25">
      <c r="A7252">
        <v>7251</v>
      </c>
      <c r="B7252" t="str">
        <f t="shared" si="113"/>
        <v>26-40</v>
      </c>
      <c r="D7252">
        <v>36</v>
      </c>
      <c r="F7252" t="s">
        <v>28</v>
      </c>
      <c r="G7252" t="s">
        <v>45</v>
      </c>
      <c r="H7252" t="s">
        <v>36</v>
      </c>
      <c r="I7252">
        <v>19</v>
      </c>
      <c r="J7252">
        <v>13</v>
      </c>
      <c r="K7252">
        <v>1</v>
      </c>
      <c r="L7252">
        <v>569.34</v>
      </c>
      <c r="M7252">
        <v>7447.81</v>
      </c>
      <c r="N7252">
        <v>0</v>
      </c>
      <c r="O7252">
        <v>1047</v>
      </c>
      <c r="P7252">
        <v>1</v>
      </c>
      <c r="Q7252">
        <v>11.1</v>
      </c>
      <c r="R7252">
        <v>0</v>
      </c>
      <c r="S7252">
        <v>0.3</v>
      </c>
      <c r="T7252">
        <v>1</v>
      </c>
      <c r="U7252" t="s">
        <v>42</v>
      </c>
      <c r="V7252">
        <v>0</v>
      </c>
      <c r="W7252">
        <v>1</v>
      </c>
      <c r="X7252">
        <v>211.61</v>
      </c>
      <c r="Y7252">
        <v>46</v>
      </c>
      <c r="Z7252">
        <v>3</v>
      </c>
      <c r="AA7252" t="s">
        <v>32</v>
      </c>
      <c r="AB7252">
        <v>27.9</v>
      </c>
      <c r="AC7252">
        <v>0.33989999999999998</v>
      </c>
      <c r="AD7252">
        <v>0</v>
      </c>
      <c r="AE7252" t="s">
        <v>40</v>
      </c>
    </row>
    <row r="7253" spans="1:31" x14ac:dyDescent="0.25">
      <c r="A7253">
        <v>7252</v>
      </c>
      <c r="B7253" t="str">
        <f t="shared" si="113"/>
        <v>41-60</v>
      </c>
      <c r="D7253">
        <v>47</v>
      </c>
      <c r="F7253" t="s">
        <v>28</v>
      </c>
      <c r="G7253" t="s">
        <v>43</v>
      </c>
      <c r="H7253" t="s">
        <v>30</v>
      </c>
      <c r="I7253">
        <v>7</v>
      </c>
      <c r="J7253">
        <v>12</v>
      </c>
      <c r="K7253">
        <v>2</v>
      </c>
      <c r="L7253">
        <v>410.4</v>
      </c>
      <c r="M7253">
        <v>5287.89</v>
      </c>
      <c r="N7253">
        <v>0</v>
      </c>
      <c r="O7253">
        <v>868</v>
      </c>
      <c r="P7253">
        <v>1</v>
      </c>
      <c r="Q7253">
        <v>2.1</v>
      </c>
      <c r="R7253">
        <v>1</v>
      </c>
      <c r="S7253">
        <v>0.56999999999999995</v>
      </c>
      <c r="T7253">
        <v>2</v>
      </c>
      <c r="U7253" t="s">
        <v>46</v>
      </c>
      <c r="V7253">
        <v>0</v>
      </c>
      <c r="W7253">
        <v>0</v>
      </c>
      <c r="X7253">
        <v>0</v>
      </c>
      <c r="Y7253">
        <v>69</v>
      </c>
      <c r="Z7253">
        <v>4.5</v>
      </c>
      <c r="AA7253" t="s">
        <v>39</v>
      </c>
      <c r="AB7253">
        <v>37.299999999999997</v>
      </c>
      <c r="AC7253">
        <v>0.40600000000000003</v>
      </c>
      <c r="AD7253">
        <v>0</v>
      </c>
      <c r="AE7253" t="s">
        <v>40</v>
      </c>
    </row>
    <row r="7254" spans="1:31" x14ac:dyDescent="0.25">
      <c r="A7254">
        <v>7253</v>
      </c>
      <c r="B7254" t="str">
        <f t="shared" si="113"/>
        <v>41-60</v>
      </c>
      <c r="D7254">
        <v>59</v>
      </c>
      <c r="F7254" t="s">
        <v>34</v>
      </c>
      <c r="G7254" t="s">
        <v>43</v>
      </c>
      <c r="H7254" t="s">
        <v>36</v>
      </c>
      <c r="I7254">
        <v>37</v>
      </c>
      <c r="J7254">
        <v>45</v>
      </c>
      <c r="K7254">
        <v>4</v>
      </c>
      <c r="L7254">
        <v>445.63</v>
      </c>
      <c r="M7254">
        <v>20795.2</v>
      </c>
      <c r="N7254">
        <v>0</v>
      </c>
      <c r="O7254">
        <v>2291</v>
      </c>
      <c r="P7254">
        <v>4</v>
      </c>
      <c r="Q7254">
        <v>9.4</v>
      </c>
      <c r="R7254">
        <v>0</v>
      </c>
      <c r="S7254">
        <v>0.22</v>
      </c>
      <c r="T7254">
        <v>0</v>
      </c>
      <c r="U7254" t="s">
        <v>37</v>
      </c>
      <c r="V7254">
        <v>1</v>
      </c>
      <c r="W7254">
        <v>1</v>
      </c>
      <c r="X7254">
        <v>538.98</v>
      </c>
      <c r="Y7254">
        <v>56</v>
      </c>
      <c r="Z7254">
        <v>4.3</v>
      </c>
      <c r="AA7254" t="s">
        <v>39</v>
      </c>
      <c r="AB7254">
        <v>29.6</v>
      </c>
      <c r="AC7254">
        <v>0.35139999999999999</v>
      </c>
      <c r="AD7254">
        <v>0</v>
      </c>
      <c r="AE7254" t="s">
        <v>40</v>
      </c>
    </row>
    <row r="7255" spans="1:31" x14ac:dyDescent="0.25">
      <c r="A7255">
        <v>7254</v>
      </c>
      <c r="B7255" t="str">
        <f t="shared" si="113"/>
        <v>60+</v>
      </c>
      <c r="D7255">
        <v>64</v>
      </c>
      <c r="F7255" t="s">
        <v>28</v>
      </c>
      <c r="G7255" t="s">
        <v>43</v>
      </c>
      <c r="H7255" t="s">
        <v>44</v>
      </c>
      <c r="I7255">
        <v>0</v>
      </c>
      <c r="J7255">
        <v>0</v>
      </c>
      <c r="K7255">
        <v>0</v>
      </c>
      <c r="L7255">
        <v>260.82</v>
      </c>
      <c r="M7255">
        <v>0</v>
      </c>
      <c r="N7255">
        <v>0</v>
      </c>
      <c r="O7255">
        <v>364</v>
      </c>
      <c r="P7255">
        <v>0</v>
      </c>
      <c r="Q7255">
        <v>8.3000000000000007</v>
      </c>
      <c r="R7255">
        <v>0</v>
      </c>
      <c r="S7255">
        <v>0.15</v>
      </c>
      <c r="T7255">
        <v>0</v>
      </c>
      <c r="U7255" t="s">
        <v>37</v>
      </c>
      <c r="V7255">
        <v>0</v>
      </c>
      <c r="W7255">
        <v>0</v>
      </c>
      <c r="X7255">
        <v>0</v>
      </c>
      <c r="Y7255">
        <v>45</v>
      </c>
      <c r="Z7255">
        <v>4.7</v>
      </c>
      <c r="AA7255" t="s">
        <v>32</v>
      </c>
      <c r="AB7255">
        <v>23.6</v>
      </c>
      <c r="AC7255">
        <v>0.31180000000000002</v>
      </c>
      <c r="AD7255">
        <v>0</v>
      </c>
      <c r="AE7255" t="s">
        <v>40</v>
      </c>
    </row>
    <row r="7256" spans="1:31" x14ac:dyDescent="0.25">
      <c r="A7256">
        <v>7255</v>
      </c>
      <c r="B7256" t="str">
        <f t="shared" si="113"/>
        <v>26-40</v>
      </c>
      <c r="D7256">
        <v>28</v>
      </c>
      <c r="F7256" t="s">
        <v>28</v>
      </c>
      <c r="G7256" t="s">
        <v>43</v>
      </c>
      <c r="H7256" t="s">
        <v>44</v>
      </c>
      <c r="I7256">
        <v>12</v>
      </c>
      <c r="J7256">
        <v>7</v>
      </c>
      <c r="K7256">
        <v>1</v>
      </c>
      <c r="L7256">
        <v>368.26</v>
      </c>
      <c r="M7256">
        <v>2801.08</v>
      </c>
      <c r="N7256">
        <v>0</v>
      </c>
      <c r="O7256">
        <v>679</v>
      </c>
      <c r="P7256">
        <v>0</v>
      </c>
      <c r="Q7256">
        <v>5.2</v>
      </c>
      <c r="R7256">
        <v>0</v>
      </c>
      <c r="S7256">
        <v>0.28999999999999998</v>
      </c>
      <c r="T7256">
        <v>2</v>
      </c>
      <c r="U7256" t="s">
        <v>47</v>
      </c>
      <c r="V7256">
        <v>0</v>
      </c>
      <c r="W7256">
        <v>0</v>
      </c>
      <c r="X7256">
        <v>0</v>
      </c>
      <c r="Y7256">
        <v>23</v>
      </c>
      <c r="Z7256">
        <v>3.4</v>
      </c>
      <c r="AA7256" t="s">
        <v>32</v>
      </c>
      <c r="AB7256">
        <v>18.899999999999999</v>
      </c>
      <c r="AC7256">
        <v>0.28239999999999998</v>
      </c>
      <c r="AD7256">
        <v>0</v>
      </c>
      <c r="AE7256" t="s">
        <v>40</v>
      </c>
    </row>
    <row r="7257" spans="1:31" x14ac:dyDescent="0.25">
      <c r="A7257">
        <v>7256</v>
      </c>
      <c r="B7257" t="str">
        <f t="shared" si="113"/>
        <v>41-60</v>
      </c>
      <c r="D7257">
        <v>53</v>
      </c>
      <c r="F7257" t="s">
        <v>34</v>
      </c>
      <c r="G7257" t="s">
        <v>49</v>
      </c>
      <c r="H7257" t="s">
        <v>30</v>
      </c>
      <c r="I7257">
        <v>29</v>
      </c>
      <c r="J7257">
        <v>20</v>
      </c>
      <c r="K7257">
        <v>4</v>
      </c>
      <c r="L7257">
        <v>529.95000000000005</v>
      </c>
      <c r="M7257">
        <v>11525.31</v>
      </c>
      <c r="N7257">
        <v>0</v>
      </c>
      <c r="O7257">
        <v>1619</v>
      </c>
      <c r="P7257">
        <v>1</v>
      </c>
      <c r="Q7257">
        <v>0.1</v>
      </c>
      <c r="R7257">
        <v>0</v>
      </c>
      <c r="S7257">
        <v>0.27</v>
      </c>
      <c r="T7257">
        <v>1</v>
      </c>
      <c r="U7257" t="s">
        <v>38</v>
      </c>
      <c r="V7257">
        <v>1</v>
      </c>
      <c r="W7257">
        <v>1</v>
      </c>
      <c r="X7257">
        <v>456.17</v>
      </c>
      <c r="Y7257">
        <v>52</v>
      </c>
      <c r="Z7257">
        <v>4.4000000000000004</v>
      </c>
      <c r="AA7257" t="s">
        <v>48</v>
      </c>
      <c r="AB7257">
        <v>25.4</v>
      </c>
      <c r="AC7257">
        <v>0.32319999999999999</v>
      </c>
      <c r="AD7257">
        <v>0</v>
      </c>
      <c r="AE7257" t="s">
        <v>40</v>
      </c>
    </row>
    <row r="7258" spans="1:31" x14ac:dyDescent="0.25">
      <c r="A7258">
        <v>7257</v>
      </c>
      <c r="B7258" t="str">
        <f t="shared" si="113"/>
        <v>60+</v>
      </c>
      <c r="D7258">
        <v>66</v>
      </c>
      <c r="F7258" t="s">
        <v>34</v>
      </c>
      <c r="G7258" t="s">
        <v>45</v>
      </c>
      <c r="H7258" t="s">
        <v>30</v>
      </c>
      <c r="I7258">
        <v>40</v>
      </c>
      <c r="J7258">
        <v>35</v>
      </c>
      <c r="K7258">
        <v>4</v>
      </c>
      <c r="L7258">
        <v>417.09</v>
      </c>
      <c r="M7258">
        <v>13363.14</v>
      </c>
      <c r="N7258">
        <v>0</v>
      </c>
      <c r="O7258">
        <v>1989</v>
      </c>
      <c r="P7258">
        <v>3</v>
      </c>
      <c r="Q7258">
        <v>0</v>
      </c>
      <c r="R7258">
        <v>1</v>
      </c>
      <c r="S7258">
        <v>0.6</v>
      </c>
      <c r="T7258">
        <v>3</v>
      </c>
      <c r="U7258" t="s">
        <v>47</v>
      </c>
      <c r="V7258">
        <v>0</v>
      </c>
      <c r="W7258">
        <v>0</v>
      </c>
      <c r="X7258">
        <v>0</v>
      </c>
      <c r="Y7258">
        <v>78</v>
      </c>
      <c r="Z7258">
        <v>3</v>
      </c>
      <c r="AA7258" t="s">
        <v>48</v>
      </c>
      <c r="AB7258">
        <v>38.200000000000003</v>
      </c>
      <c r="AC7258">
        <v>0.41239999999999999</v>
      </c>
      <c r="AD7258">
        <v>1</v>
      </c>
      <c r="AE7258" t="s">
        <v>52</v>
      </c>
    </row>
    <row r="7259" spans="1:31" x14ac:dyDescent="0.25">
      <c r="A7259">
        <v>7258</v>
      </c>
      <c r="B7259" t="str">
        <f t="shared" si="113"/>
        <v>41-60</v>
      </c>
      <c r="D7259">
        <v>52</v>
      </c>
      <c r="F7259" t="s">
        <v>28</v>
      </c>
      <c r="G7259" t="s">
        <v>29</v>
      </c>
      <c r="H7259" t="s">
        <v>36</v>
      </c>
      <c r="I7259">
        <v>46</v>
      </c>
      <c r="J7259">
        <v>96</v>
      </c>
      <c r="K7259">
        <v>18</v>
      </c>
      <c r="L7259">
        <v>491.55</v>
      </c>
      <c r="M7259">
        <v>43039.37</v>
      </c>
      <c r="N7259">
        <v>0</v>
      </c>
      <c r="O7259">
        <v>5297</v>
      </c>
      <c r="P7259">
        <v>3</v>
      </c>
      <c r="Q7259">
        <v>29.4</v>
      </c>
      <c r="R7259">
        <v>4</v>
      </c>
      <c r="S7259">
        <v>0.25</v>
      </c>
      <c r="T7259">
        <v>4</v>
      </c>
      <c r="U7259" t="s">
        <v>47</v>
      </c>
      <c r="V7259">
        <v>3</v>
      </c>
      <c r="W7259">
        <v>3</v>
      </c>
      <c r="X7259">
        <v>853.16</v>
      </c>
      <c r="Y7259">
        <v>46</v>
      </c>
      <c r="Z7259">
        <v>3.1</v>
      </c>
      <c r="AA7259" t="s">
        <v>39</v>
      </c>
      <c r="AB7259">
        <v>41.2</v>
      </c>
      <c r="AC7259">
        <v>0.43440000000000001</v>
      </c>
      <c r="AD7259">
        <v>1</v>
      </c>
      <c r="AE7259" t="s">
        <v>56</v>
      </c>
    </row>
    <row r="7260" spans="1:31" x14ac:dyDescent="0.25">
      <c r="A7260">
        <v>7259</v>
      </c>
      <c r="B7260" t="str">
        <f t="shared" si="113"/>
        <v>18-25</v>
      </c>
      <c r="D7260">
        <v>25</v>
      </c>
      <c r="F7260" t="s">
        <v>28</v>
      </c>
      <c r="G7260" t="s">
        <v>35</v>
      </c>
      <c r="H7260" t="s">
        <v>36</v>
      </c>
      <c r="I7260">
        <v>45</v>
      </c>
      <c r="J7260">
        <v>88</v>
      </c>
      <c r="K7260">
        <v>2</v>
      </c>
      <c r="L7260">
        <v>588.63</v>
      </c>
      <c r="M7260">
        <v>49653.7</v>
      </c>
      <c r="N7260">
        <v>0</v>
      </c>
      <c r="O7260">
        <v>5564</v>
      </c>
      <c r="P7260">
        <v>6</v>
      </c>
      <c r="Q7260">
        <v>37.799999999999997</v>
      </c>
      <c r="R7260">
        <v>2</v>
      </c>
      <c r="S7260">
        <v>0.34</v>
      </c>
      <c r="T7260">
        <v>6</v>
      </c>
      <c r="U7260" t="s">
        <v>47</v>
      </c>
      <c r="V7260">
        <v>4</v>
      </c>
      <c r="W7260">
        <v>6</v>
      </c>
      <c r="X7260">
        <v>1889.32</v>
      </c>
      <c r="Y7260">
        <v>2</v>
      </c>
      <c r="Z7260">
        <v>2.6</v>
      </c>
      <c r="AA7260" t="s">
        <v>51</v>
      </c>
      <c r="AB7260">
        <v>32.799999999999997</v>
      </c>
      <c r="AC7260">
        <v>0.37390000000000001</v>
      </c>
      <c r="AD7260">
        <v>0</v>
      </c>
      <c r="AE7260" t="s">
        <v>40</v>
      </c>
    </row>
    <row r="7261" spans="1:31" x14ac:dyDescent="0.25">
      <c r="A7261">
        <v>7260</v>
      </c>
      <c r="B7261" t="str">
        <f t="shared" si="113"/>
        <v>26-40</v>
      </c>
      <c r="D7261">
        <v>28</v>
      </c>
      <c r="F7261" t="s">
        <v>34</v>
      </c>
      <c r="G7261" t="s">
        <v>35</v>
      </c>
      <c r="H7261" t="s">
        <v>41</v>
      </c>
      <c r="I7261">
        <v>4</v>
      </c>
      <c r="J7261">
        <v>6</v>
      </c>
      <c r="K7261">
        <v>1</v>
      </c>
      <c r="L7261">
        <v>584.09</v>
      </c>
      <c r="M7261">
        <v>3235.92</v>
      </c>
      <c r="N7261">
        <v>0</v>
      </c>
      <c r="O7261">
        <v>820</v>
      </c>
      <c r="P7261">
        <v>0</v>
      </c>
      <c r="Q7261">
        <v>12.4</v>
      </c>
      <c r="R7261">
        <v>0</v>
      </c>
      <c r="S7261">
        <v>0.34</v>
      </c>
      <c r="T7261">
        <v>0</v>
      </c>
      <c r="U7261" t="s">
        <v>37</v>
      </c>
      <c r="V7261">
        <v>0</v>
      </c>
      <c r="W7261">
        <v>0</v>
      </c>
      <c r="X7261">
        <v>0</v>
      </c>
      <c r="Y7261">
        <v>36</v>
      </c>
      <c r="Z7261">
        <v>3.9</v>
      </c>
      <c r="AA7261" t="s">
        <v>51</v>
      </c>
      <c r="AB7261">
        <v>30.1</v>
      </c>
      <c r="AC7261">
        <v>0.35520000000000002</v>
      </c>
      <c r="AD7261">
        <v>0</v>
      </c>
      <c r="AE7261" t="s">
        <v>40</v>
      </c>
    </row>
    <row r="7262" spans="1:31" x14ac:dyDescent="0.25">
      <c r="A7262">
        <v>7261</v>
      </c>
      <c r="B7262" t="str">
        <f t="shared" si="113"/>
        <v>26-40</v>
      </c>
      <c r="D7262">
        <v>28</v>
      </c>
      <c r="F7262" t="s">
        <v>28</v>
      </c>
      <c r="G7262" t="s">
        <v>45</v>
      </c>
      <c r="H7262" t="s">
        <v>44</v>
      </c>
      <c r="I7262">
        <v>35</v>
      </c>
      <c r="J7262">
        <v>80</v>
      </c>
      <c r="K7262">
        <v>16</v>
      </c>
      <c r="L7262">
        <v>497.22</v>
      </c>
      <c r="M7262">
        <v>37113.99</v>
      </c>
      <c r="N7262">
        <v>0</v>
      </c>
      <c r="O7262">
        <v>4540</v>
      </c>
      <c r="P7262">
        <v>3</v>
      </c>
      <c r="Q7262">
        <v>16.600000000000001</v>
      </c>
      <c r="R7262">
        <v>3</v>
      </c>
      <c r="S7262">
        <v>0.25</v>
      </c>
      <c r="T7262">
        <v>4</v>
      </c>
      <c r="U7262" t="s">
        <v>47</v>
      </c>
      <c r="V7262">
        <v>0</v>
      </c>
      <c r="W7262">
        <v>1</v>
      </c>
      <c r="X7262">
        <v>234.77</v>
      </c>
      <c r="Y7262">
        <v>90</v>
      </c>
      <c r="Z7262">
        <v>3</v>
      </c>
      <c r="AA7262" t="s">
        <v>51</v>
      </c>
      <c r="AB7262">
        <v>47.9</v>
      </c>
      <c r="AC7262">
        <v>0.48399999999999999</v>
      </c>
      <c r="AD7262">
        <v>1</v>
      </c>
      <c r="AE7262" t="s">
        <v>59</v>
      </c>
    </row>
    <row r="7263" spans="1:31" x14ac:dyDescent="0.25">
      <c r="A7263">
        <v>7262</v>
      </c>
      <c r="B7263" t="str">
        <f t="shared" si="113"/>
        <v>18-25</v>
      </c>
      <c r="D7263">
        <v>23</v>
      </c>
      <c r="F7263" t="s">
        <v>28</v>
      </c>
      <c r="G7263" t="s">
        <v>49</v>
      </c>
      <c r="H7263" t="s">
        <v>41</v>
      </c>
      <c r="I7263">
        <v>10</v>
      </c>
      <c r="J7263">
        <v>3</v>
      </c>
      <c r="K7263">
        <v>0</v>
      </c>
      <c r="L7263">
        <v>383.35</v>
      </c>
      <c r="M7263">
        <v>1156.54</v>
      </c>
      <c r="N7263">
        <v>0</v>
      </c>
      <c r="O7263">
        <v>64</v>
      </c>
      <c r="P7263">
        <v>0</v>
      </c>
      <c r="Q7263">
        <v>8.1</v>
      </c>
      <c r="R7263">
        <v>0</v>
      </c>
      <c r="S7263">
        <v>0.23</v>
      </c>
      <c r="T7263">
        <v>1</v>
      </c>
      <c r="U7263" t="s">
        <v>47</v>
      </c>
      <c r="V7263">
        <v>0</v>
      </c>
      <c r="W7263">
        <v>0</v>
      </c>
      <c r="X7263">
        <v>0</v>
      </c>
      <c r="Y7263">
        <v>67</v>
      </c>
      <c r="Z7263">
        <v>4.0999999999999996</v>
      </c>
      <c r="AA7263" t="s">
        <v>32</v>
      </c>
      <c r="AB7263">
        <v>32.1</v>
      </c>
      <c r="AC7263">
        <v>0.36899999999999999</v>
      </c>
      <c r="AD7263">
        <v>0</v>
      </c>
      <c r="AE7263" t="s">
        <v>40</v>
      </c>
    </row>
    <row r="7264" spans="1:31" x14ac:dyDescent="0.25">
      <c r="A7264">
        <v>7263</v>
      </c>
      <c r="B7264" t="str">
        <f t="shared" si="113"/>
        <v>41-60</v>
      </c>
      <c r="D7264">
        <v>57</v>
      </c>
      <c r="F7264" t="s">
        <v>28</v>
      </c>
      <c r="G7264" t="s">
        <v>43</v>
      </c>
      <c r="H7264" t="s">
        <v>41</v>
      </c>
      <c r="I7264">
        <v>36</v>
      </c>
      <c r="J7264">
        <v>57</v>
      </c>
      <c r="K7264">
        <v>9</v>
      </c>
      <c r="L7264">
        <v>471.58</v>
      </c>
      <c r="M7264">
        <v>25367.98</v>
      </c>
      <c r="N7264">
        <v>0</v>
      </c>
      <c r="O7264">
        <v>2844</v>
      </c>
      <c r="P7264">
        <v>2</v>
      </c>
      <c r="Q7264">
        <v>18.399999999999999</v>
      </c>
      <c r="R7264">
        <v>3</v>
      </c>
      <c r="S7264">
        <v>0.65</v>
      </c>
      <c r="T7264">
        <v>5</v>
      </c>
      <c r="U7264" t="s">
        <v>46</v>
      </c>
      <c r="V7264">
        <v>3</v>
      </c>
      <c r="W7264">
        <v>2</v>
      </c>
      <c r="X7264">
        <v>969.19</v>
      </c>
      <c r="Y7264">
        <v>41</v>
      </c>
      <c r="Z7264">
        <v>4.7</v>
      </c>
      <c r="AA7264" t="s">
        <v>39</v>
      </c>
      <c r="AB7264">
        <v>33.799999999999997</v>
      </c>
      <c r="AC7264">
        <v>0.38059999999999999</v>
      </c>
      <c r="AD7264">
        <v>0</v>
      </c>
      <c r="AE7264" t="s">
        <v>40</v>
      </c>
    </row>
    <row r="7265" spans="1:31" x14ac:dyDescent="0.25">
      <c r="A7265">
        <v>7264</v>
      </c>
      <c r="B7265" t="str">
        <f t="shared" si="113"/>
        <v>60+</v>
      </c>
      <c r="D7265">
        <v>69</v>
      </c>
      <c r="F7265" t="s">
        <v>28</v>
      </c>
      <c r="G7265" t="s">
        <v>43</v>
      </c>
      <c r="H7265" t="s">
        <v>30</v>
      </c>
      <c r="I7265">
        <v>54</v>
      </c>
      <c r="J7265">
        <v>96</v>
      </c>
      <c r="K7265">
        <v>12</v>
      </c>
      <c r="L7265">
        <v>478.43</v>
      </c>
      <c r="M7265">
        <v>43845.58</v>
      </c>
      <c r="N7265">
        <v>0</v>
      </c>
      <c r="O7265">
        <v>4817</v>
      </c>
      <c r="P7265">
        <v>2</v>
      </c>
      <c r="Q7265">
        <v>0</v>
      </c>
      <c r="R7265">
        <v>2</v>
      </c>
      <c r="S7265">
        <v>0.25</v>
      </c>
      <c r="T7265">
        <v>3</v>
      </c>
      <c r="U7265" t="s">
        <v>31</v>
      </c>
      <c r="V7265">
        <v>4</v>
      </c>
      <c r="W7265">
        <v>3</v>
      </c>
      <c r="X7265">
        <v>453.38</v>
      </c>
      <c r="Y7265">
        <v>37</v>
      </c>
      <c r="Z7265">
        <v>3.9</v>
      </c>
      <c r="AA7265" t="s">
        <v>32</v>
      </c>
      <c r="AB7265">
        <v>24.4</v>
      </c>
      <c r="AC7265">
        <v>0.317</v>
      </c>
      <c r="AD7265">
        <v>0</v>
      </c>
      <c r="AE7265" t="s">
        <v>40</v>
      </c>
    </row>
    <row r="7266" spans="1:31" x14ac:dyDescent="0.25">
      <c r="A7266">
        <v>7265</v>
      </c>
      <c r="B7266" t="str">
        <f t="shared" si="113"/>
        <v>41-60</v>
      </c>
      <c r="D7266">
        <v>45</v>
      </c>
      <c r="F7266" t="s">
        <v>34</v>
      </c>
      <c r="G7266" t="s">
        <v>43</v>
      </c>
      <c r="H7266" t="s">
        <v>36</v>
      </c>
      <c r="I7266">
        <v>1</v>
      </c>
      <c r="J7266">
        <v>2</v>
      </c>
      <c r="K7266">
        <v>0</v>
      </c>
      <c r="L7266">
        <v>373.28</v>
      </c>
      <c r="M7266">
        <v>718.58</v>
      </c>
      <c r="N7266">
        <v>0</v>
      </c>
      <c r="O7266">
        <v>139</v>
      </c>
      <c r="P7266">
        <v>0</v>
      </c>
      <c r="Q7266">
        <v>14</v>
      </c>
      <c r="R7266">
        <v>0</v>
      </c>
      <c r="S7266">
        <v>0.45</v>
      </c>
      <c r="T7266">
        <v>1</v>
      </c>
      <c r="U7266" t="s">
        <v>46</v>
      </c>
      <c r="V7266">
        <v>0</v>
      </c>
      <c r="W7266">
        <v>0</v>
      </c>
      <c r="X7266">
        <v>0</v>
      </c>
      <c r="Y7266">
        <v>10</v>
      </c>
      <c r="Z7266">
        <v>4.4000000000000004</v>
      </c>
      <c r="AA7266" t="s">
        <v>39</v>
      </c>
      <c r="AB7266">
        <v>18.100000000000001</v>
      </c>
      <c r="AC7266">
        <v>0.27739999999999998</v>
      </c>
      <c r="AD7266">
        <v>0</v>
      </c>
      <c r="AE7266" t="s">
        <v>40</v>
      </c>
    </row>
    <row r="7267" spans="1:31" x14ac:dyDescent="0.25">
      <c r="A7267">
        <v>7266</v>
      </c>
      <c r="B7267" t="str">
        <f t="shared" si="113"/>
        <v>41-60</v>
      </c>
      <c r="D7267">
        <v>49</v>
      </c>
      <c r="F7267" t="s">
        <v>28</v>
      </c>
      <c r="G7267" t="s">
        <v>49</v>
      </c>
      <c r="H7267" t="s">
        <v>44</v>
      </c>
      <c r="I7267">
        <v>55</v>
      </c>
      <c r="J7267">
        <v>101</v>
      </c>
      <c r="K7267">
        <v>6</v>
      </c>
      <c r="L7267">
        <v>495.2</v>
      </c>
      <c r="M7267">
        <v>50019.65</v>
      </c>
      <c r="N7267">
        <v>0</v>
      </c>
      <c r="O7267">
        <v>4602</v>
      </c>
      <c r="P7267">
        <v>2</v>
      </c>
      <c r="Q7267">
        <v>11.3</v>
      </c>
      <c r="R7267">
        <v>1</v>
      </c>
      <c r="S7267">
        <v>0.13</v>
      </c>
      <c r="T7267">
        <v>3</v>
      </c>
      <c r="U7267" t="s">
        <v>46</v>
      </c>
      <c r="V7267">
        <v>4</v>
      </c>
      <c r="W7267">
        <v>6</v>
      </c>
      <c r="X7267">
        <v>1492.8</v>
      </c>
      <c r="Y7267">
        <v>20</v>
      </c>
      <c r="Z7267">
        <v>3.9</v>
      </c>
      <c r="AA7267" t="s">
        <v>39</v>
      </c>
      <c r="AB7267">
        <v>22.1</v>
      </c>
      <c r="AC7267">
        <v>0.30220000000000002</v>
      </c>
      <c r="AD7267">
        <v>0</v>
      </c>
      <c r="AE7267" t="s">
        <v>40</v>
      </c>
    </row>
    <row r="7268" spans="1:31" x14ac:dyDescent="0.25">
      <c r="A7268">
        <v>7267</v>
      </c>
      <c r="B7268" t="str">
        <f t="shared" si="113"/>
        <v>41-60</v>
      </c>
      <c r="D7268">
        <v>59</v>
      </c>
      <c r="F7268" t="s">
        <v>34</v>
      </c>
      <c r="G7268" t="s">
        <v>43</v>
      </c>
      <c r="H7268" t="s">
        <v>36</v>
      </c>
      <c r="I7268">
        <v>56</v>
      </c>
      <c r="J7268">
        <v>111</v>
      </c>
      <c r="K7268">
        <v>5</v>
      </c>
      <c r="L7268">
        <v>353.04</v>
      </c>
      <c r="M7268">
        <v>37590.080000000002</v>
      </c>
      <c r="N7268">
        <v>0</v>
      </c>
      <c r="O7268">
        <v>4512</v>
      </c>
      <c r="P7268">
        <v>8</v>
      </c>
      <c r="Q7268">
        <v>19.100000000000001</v>
      </c>
      <c r="R7268">
        <v>3</v>
      </c>
      <c r="S7268">
        <v>0.14000000000000001</v>
      </c>
      <c r="T7268">
        <v>4</v>
      </c>
      <c r="U7268" t="s">
        <v>38</v>
      </c>
      <c r="V7268">
        <v>6</v>
      </c>
      <c r="W7268">
        <v>4</v>
      </c>
      <c r="X7268">
        <v>2201.19</v>
      </c>
      <c r="Y7268">
        <v>38</v>
      </c>
      <c r="Z7268">
        <v>3.1</v>
      </c>
      <c r="AA7268" t="s">
        <v>39</v>
      </c>
      <c r="AB7268">
        <v>37.799999999999997</v>
      </c>
      <c r="AC7268">
        <v>0.40960000000000002</v>
      </c>
      <c r="AD7268">
        <v>1</v>
      </c>
      <c r="AE7268" t="s">
        <v>56</v>
      </c>
    </row>
    <row r="7269" spans="1:31" x14ac:dyDescent="0.25">
      <c r="A7269">
        <v>7268</v>
      </c>
      <c r="B7269" t="str">
        <f t="shared" si="113"/>
        <v>26-40</v>
      </c>
      <c r="D7269">
        <v>40</v>
      </c>
      <c r="F7269" t="s">
        <v>28</v>
      </c>
      <c r="G7269" t="s">
        <v>29</v>
      </c>
      <c r="H7269" t="s">
        <v>30</v>
      </c>
      <c r="I7269">
        <v>58</v>
      </c>
      <c r="J7269">
        <v>124</v>
      </c>
      <c r="K7269">
        <v>19</v>
      </c>
      <c r="L7269">
        <v>447.98</v>
      </c>
      <c r="M7269">
        <v>59775.58</v>
      </c>
      <c r="N7269">
        <v>0</v>
      </c>
      <c r="O7269">
        <v>5794</v>
      </c>
      <c r="P7269">
        <v>2</v>
      </c>
      <c r="Q7269">
        <v>0.8</v>
      </c>
      <c r="R7269">
        <v>1</v>
      </c>
      <c r="S7269">
        <v>0.3</v>
      </c>
      <c r="T7269">
        <v>8</v>
      </c>
      <c r="U7269" t="s">
        <v>38</v>
      </c>
      <c r="V7269">
        <v>6</v>
      </c>
      <c r="W7269">
        <v>9</v>
      </c>
      <c r="X7269">
        <v>2089.91</v>
      </c>
      <c r="Y7269">
        <v>9</v>
      </c>
      <c r="Z7269">
        <v>2.5</v>
      </c>
      <c r="AA7269" t="s">
        <v>39</v>
      </c>
      <c r="AB7269">
        <v>26.2</v>
      </c>
      <c r="AC7269">
        <v>0.32850000000000001</v>
      </c>
      <c r="AD7269">
        <v>0</v>
      </c>
      <c r="AE7269" t="s">
        <v>40</v>
      </c>
    </row>
    <row r="7270" spans="1:31" x14ac:dyDescent="0.25">
      <c r="A7270">
        <v>7269</v>
      </c>
      <c r="B7270" t="str">
        <f t="shared" si="113"/>
        <v>41-60</v>
      </c>
      <c r="D7270">
        <v>43</v>
      </c>
      <c r="F7270" t="s">
        <v>28</v>
      </c>
      <c r="G7270" t="s">
        <v>45</v>
      </c>
      <c r="H7270" t="s">
        <v>41</v>
      </c>
      <c r="I7270">
        <v>2</v>
      </c>
      <c r="J7270">
        <v>7</v>
      </c>
      <c r="K7270">
        <v>1</v>
      </c>
      <c r="L7270">
        <v>378.76</v>
      </c>
      <c r="M7270">
        <v>2634.94</v>
      </c>
      <c r="N7270">
        <v>0</v>
      </c>
      <c r="O7270">
        <v>766</v>
      </c>
      <c r="P7270">
        <v>0</v>
      </c>
      <c r="Q7270">
        <v>0.6</v>
      </c>
      <c r="R7270">
        <v>0</v>
      </c>
      <c r="S7270">
        <v>0.31</v>
      </c>
      <c r="T7270">
        <v>0</v>
      </c>
      <c r="U7270" t="s">
        <v>37</v>
      </c>
      <c r="V7270">
        <v>0</v>
      </c>
      <c r="W7270">
        <v>0</v>
      </c>
      <c r="X7270">
        <v>0</v>
      </c>
      <c r="Y7270">
        <v>15</v>
      </c>
      <c r="Z7270">
        <v>4.4000000000000004</v>
      </c>
      <c r="AA7270" t="s">
        <v>51</v>
      </c>
      <c r="AB7270">
        <v>14.7</v>
      </c>
      <c r="AC7270">
        <v>0.2576</v>
      </c>
      <c r="AD7270">
        <v>0</v>
      </c>
      <c r="AE7270" t="s">
        <v>40</v>
      </c>
    </row>
    <row r="7271" spans="1:31" x14ac:dyDescent="0.25">
      <c r="A7271">
        <v>7270</v>
      </c>
      <c r="B7271" t="str">
        <f t="shared" si="113"/>
        <v>41-60</v>
      </c>
      <c r="D7271">
        <v>49</v>
      </c>
      <c r="F7271" t="s">
        <v>28</v>
      </c>
      <c r="G7271" t="s">
        <v>29</v>
      </c>
      <c r="H7271" t="s">
        <v>44</v>
      </c>
      <c r="I7271">
        <v>38</v>
      </c>
      <c r="J7271">
        <v>90</v>
      </c>
      <c r="K7271">
        <v>18</v>
      </c>
      <c r="L7271">
        <v>393.44</v>
      </c>
      <c r="M7271">
        <v>35864.6</v>
      </c>
      <c r="N7271">
        <v>0</v>
      </c>
      <c r="O7271">
        <v>3871</v>
      </c>
      <c r="P7271">
        <v>5</v>
      </c>
      <c r="Q7271">
        <v>12.9</v>
      </c>
      <c r="R7271">
        <v>1</v>
      </c>
      <c r="S7271">
        <v>0.17</v>
      </c>
      <c r="T7271">
        <v>3</v>
      </c>
      <c r="U7271" t="s">
        <v>46</v>
      </c>
      <c r="V7271">
        <v>4</v>
      </c>
      <c r="W7271">
        <v>6</v>
      </c>
      <c r="X7271">
        <v>2405.4499999999998</v>
      </c>
      <c r="Y7271">
        <v>10</v>
      </c>
      <c r="Z7271">
        <v>3.5</v>
      </c>
      <c r="AA7271" t="s">
        <v>39</v>
      </c>
      <c r="AB7271">
        <v>26.6</v>
      </c>
      <c r="AC7271">
        <v>0.33160000000000001</v>
      </c>
      <c r="AD7271">
        <v>0</v>
      </c>
      <c r="AE7271" t="s">
        <v>40</v>
      </c>
    </row>
    <row r="7272" spans="1:31" x14ac:dyDescent="0.25">
      <c r="A7272">
        <v>7271</v>
      </c>
      <c r="B7272" t="str">
        <f t="shared" si="113"/>
        <v>26-40</v>
      </c>
      <c r="D7272">
        <v>34</v>
      </c>
      <c r="F7272" t="s">
        <v>34</v>
      </c>
      <c r="G7272" t="s">
        <v>35</v>
      </c>
      <c r="H7272" t="s">
        <v>44</v>
      </c>
      <c r="I7272">
        <v>16</v>
      </c>
      <c r="J7272">
        <v>9</v>
      </c>
      <c r="K7272">
        <v>1</v>
      </c>
      <c r="L7272">
        <v>560.15</v>
      </c>
      <c r="M7272">
        <v>5062.3500000000004</v>
      </c>
      <c r="N7272">
        <v>0</v>
      </c>
      <c r="O7272">
        <v>516</v>
      </c>
      <c r="P7272">
        <v>0</v>
      </c>
      <c r="Q7272">
        <v>6.2</v>
      </c>
      <c r="R7272">
        <v>0</v>
      </c>
      <c r="S7272">
        <v>0.4</v>
      </c>
      <c r="T7272">
        <v>0</v>
      </c>
      <c r="U7272" t="s">
        <v>37</v>
      </c>
      <c r="V7272">
        <v>0</v>
      </c>
      <c r="W7272">
        <v>0</v>
      </c>
      <c r="X7272">
        <v>0</v>
      </c>
      <c r="Y7272">
        <v>45</v>
      </c>
      <c r="Z7272">
        <v>4.4000000000000004</v>
      </c>
      <c r="AA7272" t="s">
        <v>32</v>
      </c>
      <c r="AB7272">
        <v>21.7</v>
      </c>
      <c r="AC7272">
        <v>0.29930000000000001</v>
      </c>
      <c r="AD7272">
        <v>0</v>
      </c>
      <c r="AE7272" t="s">
        <v>40</v>
      </c>
    </row>
    <row r="7273" spans="1:31" x14ac:dyDescent="0.25">
      <c r="A7273">
        <v>7272</v>
      </c>
      <c r="B7273" t="str">
        <f t="shared" si="113"/>
        <v>18-25</v>
      </c>
      <c r="D7273">
        <v>21</v>
      </c>
      <c r="F7273" t="s">
        <v>28</v>
      </c>
      <c r="G7273" t="s">
        <v>35</v>
      </c>
      <c r="H7273" t="s">
        <v>30</v>
      </c>
      <c r="I7273">
        <v>0</v>
      </c>
      <c r="J7273">
        <v>0</v>
      </c>
      <c r="K7273">
        <v>0</v>
      </c>
      <c r="L7273">
        <v>559.32000000000005</v>
      </c>
      <c r="M7273">
        <v>0</v>
      </c>
      <c r="N7273">
        <v>0</v>
      </c>
      <c r="O7273">
        <v>35</v>
      </c>
      <c r="P7273">
        <v>0</v>
      </c>
      <c r="Q7273">
        <v>0</v>
      </c>
      <c r="R7273">
        <v>0</v>
      </c>
      <c r="S7273">
        <v>0.24</v>
      </c>
      <c r="T7273">
        <v>2</v>
      </c>
      <c r="U7273" t="s">
        <v>31</v>
      </c>
      <c r="V7273">
        <v>0</v>
      </c>
      <c r="W7273">
        <v>0</v>
      </c>
      <c r="X7273">
        <v>0</v>
      </c>
      <c r="Y7273">
        <v>18</v>
      </c>
      <c r="Z7273">
        <v>4</v>
      </c>
      <c r="AA7273" t="s">
        <v>39</v>
      </c>
      <c r="AB7273">
        <v>25.1</v>
      </c>
      <c r="AC7273">
        <v>0.32150000000000001</v>
      </c>
      <c r="AD7273">
        <v>0</v>
      </c>
      <c r="AE7273" t="s">
        <v>40</v>
      </c>
    </row>
    <row r="7274" spans="1:31" x14ac:dyDescent="0.25">
      <c r="A7274">
        <v>7273</v>
      </c>
      <c r="B7274" t="str">
        <f t="shared" si="113"/>
        <v>41-60</v>
      </c>
      <c r="D7274">
        <v>48</v>
      </c>
      <c r="F7274" t="s">
        <v>28</v>
      </c>
      <c r="G7274" t="s">
        <v>29</v>
      </c>
      <c r="H7274" t="s">
        <v>36</v>
      </c>
      <c r="I7274">
        <v>3</v>
      </c>
      <c r="J7274">
        <v>5</v>
      </c>
      <c r="K7274">
        <v>0</v>
      </c>
      <c r="L7274">
        <v>429.71</v>
      </c>
      <c r="M7274">
        <v>2279.41</v>
      </c>
      <c r="N7274">
        <v>0</v>
      </c>
      <c r="O7274">
        <v>622</v>
      </c>
      <c r="P7274">
        <v>0</v>
      </c>
      <c r="Q7274">
        <v>3.6</v>
      </c>
      <c r="R7274">
        <v>0</v>
      </c>
      <c r="S7274">
        <v>0.55000000000000004</v>
      </c>
      <c r="T7274">
        <v>2</v>
      </c>
      <c r="U7274" t="s">
        <v>46</v>
      </c>
      <c r="V7274">
        <v>0</v>
      </c>
      <c r="W7274">
        <v>0</v>
      </c>
      <c r="X7274">
        <v>0</v>
      </c>
      <c r="Y7274">
        <v>44</v>
      </c>
      <c r="Z7274">
        <v>4.2</v>
      </c>
      <c r="AA7274" t="s">
        <v>51</v>
      </c>
      <c r="AB7274">
        <v>31</v>
      </c>
      <c r="AC7274">
        <v>0.3614</v>
      </c>
      <c r="AD7274">
        <v>0</v>
      </c>
      <c r="AE7274" t="s">
        <v>40</v>
      </c>
    </row>
    <row r="7275" spans="1:31" x14ac:dyDescent="0.25">
      <c r="A7275">
        <v>7274</v>
      </c>
      <c r="B7275" t="str">
        <f t="shared" si="113"/>
        <v>60+</v>
      </c>
      <c r="D7275">
        <v>61</v>
      </c>
      <c r="F7275" t="s">
        <v>28</v>
      </c>
      <c r="G7275" t="s">
        <v>35</v>
      </c>
      <c r="H7275" t="s">
        <v>30</v>
      </c>
      <c r="I7275">
        <v>7</v>
      </c>
      <c r="J7275">
        <v>9</v>
      </c>
      <c r="K7275">
        <v>0</v>
      </c>
      <c r="L7275">
        <v>601.59</v>
      </c>
      <c r="M7275">
        <v>4997.74</v>
      </c>
      <c r="N7275">
        <v>0</v>
      </c>
      <c r="O7275">
        <v>701</v>
      </c>
      <c r="P7275">
        <v>0</v>
      </c>
      <c r="Q7275">
        <v>8.1999999999999993</v>
      </c>
      <c r="R7275">
        <v>0</v>
      </c>
      <c r="S7275">
        <v>0.93</v>
      </c>
      <c r="T7275">
        <v>1</v>
      </c>
      <c r="U7275" t="s">
        <v>47</v>
      </c>
      <c r="V7275">
        <v>0</v>
      </c>
      <c r="W7275">
        <v>1</v>
      </c>
      <c r="X7275">
        <v>96.39</v>
      </c>
      <c r="Y7275">
        <v>55</v>
      </c>
      <c r="Z7275">
        <v>3.1</v>
      </c>
      <c r="AA7275" t="s">
        <v>39</v>
      </c>
      <c r="AB7275">
        <v>32.700000000000003</v>
      </c>
      <c r="AC7275">
        <v>0.37319999999999998</v>
      </c>
      <c r="AD7275">
        <v>0</v>
      </c>
      <c r="AE7275" t="s">
        <v>40</v>
      </c>
    </row>
    <row r="7276" spans="1:31" x14ac:dyDescent="0.25">
      <c r="A7276">
        <v>7275</v>
      </c>
      <c r="B7276" t="str">
        <f t="shared" si="113"/>
        <v>18-25</v>
      </c>
      <c r="D7276">
        <v>21</v>
      </c>
      <c r="F7276" t="s">
        <v>34</v>
      </c>
      <c r="G7276" t="s">
        <v>35</v>
      </c>
      <c r="H7276" t="s">
        <v>36</v>
      </c>
      <c r="I7276">
        <v>25</v>
      </c>
      <c r="J7276">
        <v>16</v>
      </c>
      <c r="K7276">
        <v>2</v>
      </c>
      <c r="L7276">
        <v>539.24</v>
      </c>
      <c r="M7276">
        <v>9384.73</v>
      </c>
      <c r="N7276">
        <v>0</v>
      </c>
      <c r="O7276">
        <v>1005</v>
      </c>
      <c r="P7276">
        <v>1</v>
      </c>
      <c r="Q7276">
        <v>12.3</v>
      </c>
      <c r="R7276">
        <v>0</v>
      </c>
      <c r="S7276">
        <v>0.4</v>
      </c>
      <c r="T7276">
        <v>2</v>
      </c>
      <c r="U7276" t="s">
        <v>46</v>
      </c>
      <c r="V7276">
        <v>1</v>
      </c>
      <c r="W7276">
        <v>0</v>
      </c>
      <c r="X7276">
        <v>286.54000000000002</v>
      </c>
      <c r="Y7276">
        <v>17</v>
      </c>
      <c r="Z7276">
        <v>4</v>
      </c>
      <c r="AA7276" t="s">
        <v>32</v>
      </c>
      <c r="AB7276">
        <v>19.399999999999999</v>
      </c>
      <c r="AC7276">
        <v>0.28520000000000001</v>
      </c>
      <c r="AD7276">
        <v>0</v>
      </c>
      <c r="AE7276" t="s">
        <v>40</v>
      </c>
    </row>
    <row r="7277" spans="1:31" x14ac:dyDescent="0.25">
      <c r="A7277">
        <v>7276</v>
      </c>
      <c r="B7277" t="str">
        <f t="shared" si="113"/>
        <v>26-40</v>
      </c>
      <c r="D7277">
        <v>29</v>
      </c>
      <c r="F7277" t="s">
        <v>28</v>
      </c>
      <c r="G7277" t="s">
        <v>49</v>
      </c>
      <c r="H7277" t="s">
        <v>30</v>
      </c>
      <c r="I7277">
        <v>13</v>
      </c>
      <c r="J7277">
        <v>20</v>
      </c>
      <c r="K7277">
        <v>1</v>
      </c>
      <c r="L7277">
        <v>521.44000000000005</v>
      </c>
      <c r="M7277">
        <v>10677.21</v>
      </c>
      <c r="N7277">
        <v>0</v>
      </c>
      <c r="O7277">
        <v>1020</v>
      </c>
      <c r="P7277">
        <v>1</v>
      </c>
      <c r="Q7277">
        <v>2.1</v>
      </c>
      <c r="R7277">
        <v>1</v>
      </c>
      <c r="S7277">
        <v>0.51</v>
      </c>
      <c r="T7277">
        <v>0</v>
      </c>
      <c r="U7277" t="s">
        <v>37</v>
      </c>
      <c r="V7277">
        <v>1</v>
      </c>
      <c r="W7277">
        <v>1</v>
      </c>
      <c r="X7277">
        <v>365.66</v>
      </c>
      <c r="Y7277">
        <v>38</v>
      </c>
      <c r="Z7277">
        <v>3.7</v>
      </c>
      <c r="AA7277" t="s">
        <v>48</v>
      </c>
      <c r="AB7277">
        <v>23.6</v>
      </c>
      <c r="AC7277">
        <v>0.31190000000000001</v>
      </c>
      <c r="AD7277">
        <v>0</v>
      </c>
      <c r="AE7277" t="s">
        <v>40</v>
      </c>
    </row>
    <row r="7278" spans="1:31" x14ac:dyDescent="0.25">
      <c r="A7278">
        <v>7277</v>
      </c>
      <c r="B7278" t="str">
        <f t="shared" si="113"/>
        <v>26-40</v>
      </c>
      <c r="D7278">
        <v>31</v>
      </c>
      <c r="F7278" t="s">
        <v>34</v>
      </c>
      <c r="G7278" t="s">
        <v>29</v>
      </c>
      <c r="H7278" t="s">
        <v>41</v>
      </c>
      <c r="I7278">
        <v>4</v>
      </c>
      <c r="J7278">
        <v>8</v>
      </c>
      <c r="K7278">
        <v>1</v>
      </c>
      <c r="L7278">
        <v>441.5</v>
      </c>
      <c r="M7278">
        <v>3314.72</v>
      </c>
      <c r="N7278">
        <v>0</v>
      </c>
      <c r="O7278">
        <v>489</v>
      </c>
      <c r="P7278">
        <v>0</v>
      </c>
      <c r="Q7278">
        <v>23.1</v>
      </c>
      <c r="R7278">
        <v>0</v>
      </c>
      <c r="S7278">
        <v>0.35</v>
      </c>
      <c r="T7278">
        <v>1</v>
      </c>
      <c r="U7278" t="s">
        <v>46</v>
      </c>
      <c r="V7278">
        <v>0</v>
      </c>
      <c r="W7278">
        <v>1</v>
      </c>
      <c r="X7278">
        <v>282.35000000000002</v>
      </c>
      <c r="Y7278">
        <v>51</v>
      </c>
      <c r="Z7278">
        <v>4.2</v>
      </c>
      <c r="AA7278" t="s">
        <v>39</v>
      </c>
      <c r="AB7278">
        <v>35.799999999999997</v>
      </c>
      <c r="AC7278">
        <v>0.39489999999999997</v>
      </c>
      <c r="AD7278">
        <v>0</v>
      </c>
      <c r="AE7278" t="s">
        <v>40</v>
      </c>
    </row>
    <row r="7279" spans="1:31" x14ac:dyDescent="0.25">
      <c r="A7279">
        <v>7278</v>
      </c>
      <c r="B7279" t="str">
        <f t="shared" si="113"/>
        <v>41-60</v>
      </c>
      <c r="D7279">
        <v>60</v>
      </c>
      <c r="F7279" t="s">
        <v>34</v>
      </c>
      <c r="G7279" t="s">
        <v>43</v>
      </c>
      <c r="H7279" t="s">
        <v>44</v>
      </c>
      <c r="I7279">
        <v>21</v>
      </c>
      <c r="J7279">
        <v>50</v>
      </c>
      <c r="K7279">
        <v>5</v>
      </c>
      <c r="L7279">
        <v>530.17999999999995</v>
      </c>
      <c r="M7279">
        <v>25748.36</v>
      </c>
      <c r="N7279">
        <v>0</v>
      </c>
      <c r="O7279">
        <v>3030</v>
      </c>
      <c r="P7279">
        <v>0</v>
      </c>
      <c r="Q7279">
        <v>12.1</v>
      </c>
      <c r="R7279">
        <v>2</v>
      </c>
      <c r="S7279">
        <v>0.18</v>
      </c>
      <c r="T7279">
        <v>0</v>
      </c>
      <c r="U7279" t="s">
        <v>37</v>
      </c>
      <c r="V7279">
        <v>1</v>
      </c>
      <c r="W7279">
        <v>3</v>
      </c>
      <c r="X7279">
        <v>814.96</v>
      </c>
      <c r="Y7279">
        <v>44</v>
      </c>
      <c r="Z7279">
        <v>4</v>
      </c>
      <c r="AA7279" t="s">
        <v>39</v>
      </c>
      <c r="AB7279">
        <v>25.1</v>
      </c>
      <c r="AC7279">
        <v>0.32169999999999999</v>
      </c>
      <c r="AD7279">
        <v>0</v>
      </c>
      <c r="AE7279" t="s">
        <v>40</v>
      </c>
    </row>
    <row r="7280" spans="1:31" x14ac:dyDescent="0.25">
      <c r="A7280">
        <v>7279</v>
      </c>
      <c r="B7280" t="str">
        <f t="shared" si="113"/>
        <v>41-60</v>
      </c>
      <c r="D7280">
        <v>44</v>
      </c>
      <c r="F7280" t="s">
        <v>34</v>
      </c>
      <c r="G7280" t="s">
        <v>35</v>
      </c>
      <c r="H7280" t="s">
        <v>36</v>
      </c>
      <c r="I7280">
        <v>29</v>
      </c>
      <c r="J7280">
        <v>26</v>
      </c>
      <c r="K7280">
        <v>4</v>
      </c>
      <c r="L7280">
        <v>398.48</v>
      </c>
      <c r="M7280">
        <v>10240.719999999999</v>
      </c>
      <c r="N7280">
        <v>1</v>
      </c>
      <c r="O7280">
        <v>1171</v>
      </c>
      <c r="P7280">
        <v>1</v>
      </c>
      <c r="Q7280">
        <v>26.2</v>
      </c>
      <c r="R7280">
        <v>1</v>
      </c>
      <c r="S7280">
        <v>0.56000000000000005</v>
      </c>
      <c r="T7280">
        <v>1</v>
      </c>
      <c r="U7280" t="s">
        <v>47</v>
      </c>
      <c r="V7280">
        <v>1</v>
      </c>
      <c r="W7280">
        <v>1</v>
      </c>
      <c r="X7280">
        <v>199.76</v>
      </c>
      <c r="Y7280">
        <v>23</v>
      </c>
      <c r="Z7280">
        <v>4.7</v>
      </c>
      <c r="AA7280" t="s">
        <v>39</v>
      </c>
      <c r="AB7280">
        <v>21.4</v>
      </c>
      <c r="AC7280">
        <v>0.29780000000000001</v>
      </c>
      <c r="AD7280">
        <v>0</v>
      </c>
      <c r="AE7280" t="s">
        <v>40</v>
      </c>
    </row>
    <row r="7281" spans="1:31" x14ac:dyDescent="0.25">
      <c r="A7281">
        <v>7280</v>
      </c>
      <c r="B7281" t="str">
        <f t="shared" si="113"/>
        <v>41-60</v>
      </c>
      <c r="D7281">
        <v>46</v>
      </c>
      <c r="F7281" t="s">
        <v>34</v>
      </c>
      <c r="G7281" t="s">
        <v>49</v>
      </c>
      <c r="H7281" t="s">
        <v>30</v>
      </c>
      <c r="I7281">
        <v>21</v>
      </c>
      <c r="J7281">
        <v>31</v>
      </c>
      <c r="K7281">
        <v>6</v>
      </c>
      <c r="L7281">
        <v>477.54</v>
      </c>
      <c r="M7281">
        <v>15186.17</v>
      </c>
      <c r="N7281">
        <v>0</v>
      </c>
      <c r="O7281">
        <v>1833</v>
      </c>
      <c r="P7281">
        <v>0</v>
      </c>
      <c r="Q7281">
        <v>19</v>
      </c>
      <c r="R7281">
        <v>1</v>
      </c>
      <c r="S7281">
        <v>0.43</v>
      </c>
      <c r="T7281">
        <v>0</v>
      </c>
      <c r="U7281" t="s">
        <v>37</v>
      </c>
      <c r="V7281">
        <v>0</v>
      </c>
      <c r="W7281">
        <v>1</v>
      </c>
      <c r="X7281">
        <v>182.87</v>
      </c>
      <c r="Y7281">
        <v>76</v>
      </c>
      <c r="Z7281">
        <v>3.9</v>
      </c>
      <c r="AA7281" t="s">
        <v>48</v>
      </c>
      <c r="AB7281">
        <v>33.6</v>
      </c>
      <c r="AC7281">
        <v>0.37940000000000002</v>
      </c>
      <c r="AD7281">
        <v>0</v>
      </c>
      <c r="AE7281" t="s">
        <v>40</v>
      </c>
    </row>
    <row r="7282" spans="1:31" x14ac:dyDescent="0.25">
      <c r="A7282">
        <v>7281</v>
      </c>
      <c r="B7282" t="str">
        <f t="shared" si="113"/>
        <v>41-60</v>
      </c>
      <c r="D7282">
        <v>52</v>
      </c>
      <c r="F7282" t="s">
        <v>28</v>
      </c>
      <c r="G7282" t="s">
        <v>43</v>
      </c>
      <c r="H7282" t="s">
        <v>36</v>
      </c>
      <c r="I7282">
        <v>38</v>
      </c>
      <c r="J7282">
        <v>53</v>
      </c>
      <c r="K7282">
        <v>4</v>
      </c>
      <c r="L7282">
        <v>599.19000000000005</v>
      </c>
      <c r="M7282">
        <v>30229.919999999998</v>
      </c>
      <c r="N7282">
        <v>0</v>
      </c>
      <c r="O7282">
        <v>3005</v>
      </c>
      <c r="P7282">
        <v>4</v>
      </c>
      <c r="Q7282">
        <v>20.6</v>
      </c>
      <c r="R7282">
        <v>0</v>
      </c>
      <c r="S7282">
        <v>0.56000000000000005</v>
      </c>
      <c r="T7282">
        <v>1</v>
      </c>
      <c r="U7282" t="s">
        <v>46</v>
      </c>
      <c r="V7282">
        <v>0</v>
      </c>
      <c r="W7282">
        <v>1</v>
      </c>
      <c r="X7282">
        <v>220.18</v>
      </c>
      <c r="Y7282">
        <v>18</v>
      </c>
      <c r="Z7282">
        <v>3.9</v>
      </c>
      <c r="AA7282" t="s">
        <v>39</v>
      </c>
      <c r="AB7282">
        <v>18.7</v>
      </c>
      <c r="AC7282">
        <v>0.28129999999999999</v>
      </c>
      <c r="AD7282">
        <v>0</v>
      </c>
      <c r="AE7282" t="s">
        <v>40</v>
      </c>
    </row>
    <row r="7283" spans="1:31" x14ac:dyDescent="0.25">
      <c r="A7283">
        <v>7282</v>
      </c>
      <c r="B7283" t="str">
        <f t="shared" si="113"/>
        <v>26-40</v>
      </c>
      <c r="D7283">
        <v>32</v>
      </c>
      <c r="F7283" t="s">
        <v>34</v>
      </c>
      <c r="G7283" t="s">
        <v>49</v>
      </c>
      <c r="H7283" t="s">
        <v>41</v>
      </c>
      <c r="I7283">
        <v>10</v>
      </c>
      <c r="J7283">
        <v>13</v>
      </c>
      <c r="K7283">
        <v>1</v>
      </c>
      <c r="L7283">
        <v>561.03</v>
      </c>
      <c r="M7283">
        <v>7152.24</v>
      </c>
      <c r="N7283">
        <v>0</v>
      </c>
      <c r="O7283">
        <v>1106</v>
      </c>
      <c r="P7283">
        <v>1</v>
      </c>
      <c r="Q7283">
        <v>5.5</v>
      </c>
      <c r="R7283">
        <v>0</v>
      </c>
      <c r="S7283">
        <v>0.27</v>
      </c>
      <c r="T7283">
        <v>2</v>
      </c>
      <c r="U7283" t="s">
        <v>38</v>
      </c>
      <c r="V7283">
        <v>0</v>
      </c>
      <c r="W7283">
        <v>1</v>
      </c>
      <c r="X7283">
        <v>156.35</v>
      </c>
      <c r="Y7283">
        <v>16</v>
      </c>
      <c r="Z7283">
        <v>4.3</v>
      </c>
      <c r="AA7283" t="s">
        <v>39</v>
      </c>
      <c r="AB7283">
        <v>24.3</v>
      </c>
      <c r="AC7283">
        <v>0.31619999999999998</v>
      </c>
      <c r="AD7283">
        <v>0</v>
      </c>
      <c r="AE7283" t="s">
        <v>40</v>
      </c>
    </row>
    <row r="7284" spans="1:31" x14ac:dyDescent="0.25">
      <c r="A7284">
        <v>7283</v>
      </c>
      <c r="B7284" t="str">
        <f t="shared" si="113"/>
        <v>41-60</v>
      </c>
      <c r="D7284">
        <v>55</v>
      </c>
      <c r="F7284" t="s">
        <v>34</v>
      </c>
      <c r="G7284" t="s">
        <v>45</v>
      </c>
      <c r="H7284" t="s">
        <v>41</v>
      </c>
      <c r="I7284">
        <v>19</v>
      </c>
      <c r="J7284">
        <v>11</v>
      </c>
      <c r="K7284">
        <v>1</v>
      </c>
      <c r="L7284">
        <v>380.41</v>
      </c>
      <c r="M7284">
        <v>3934.91</v>
      </c>
      <c r="N7284">
        <v>1</v>
      </c>
      <c r="O7284">
        <v>883</v>
      </c>
      <c r="P7284">
        <v>0</v>
      </c>
      <c r="Q7284">
        <v>15.2</v>
      </c>
      <c r="R7284">
        <v>1</v>
      </c>
      <c r="S7284">
        <v>0.23</v>
      </c>
      <c r="T7284">
        <v>1</v>
      </c>
      <c r="U7284" t="s">
        <v>46</v>
      </c>
      <c r="V7284">
        <v>0</v>
      </c>
      <c r="W7284">
        <v>0</v>
      </c>
      <c r="X7284">
        <v>0</v>
      </c>
      <c r="Y7284">
        <v>88</v>
      </c>
      <c r="Z7284">
        <v>4.0999999999999996</v>
      </c>
      <c r="AA7284" t="s">
        <v>39</v>
      </c>
      <c r="AB7284">
        <v>38</v>
      </c>
      <c r="AC7284">
        <v>0.41120000000000001</v>
      </c>
      <c r="AD7284">
        <v>1</v>
      </c>
      <c r="AE7284" t="s">
        <v>52</v>
      </c>
    </row>
    <row r="7285" spans="1:31" x14ac:dyDescent="0.25">
      <c r="A7285">
        <v>7284</v>
      </c>
      <c r="B7285" t="str">
        <f t="shared" si="113"/>
        <v>18-25</v>
      </c>
      <c r="D7285">
        <v>19</v>
      </c>
      <c r="F7285" t="s">
        <v>28</v>
      </c>
      <c r="G7285" t="s">
        <v>43</v>
      </c>
      <c r="H7285" t="s">
        <v>30</v>
      </c>
      <c r="I7285">
        <v>10</v>
      </c>
      <c r="J7285">
        <v>9</v>
      </c>
      <c r="K7285">
        <v>1</v>
      </c>
      <c r="L7285">
        <v>582.83000000000004</v>
      </c>
      <c r="M7285">
        <v>5214.2299999999996</v>
      </c>
      <c r="N7285">
        <v>0</v>
      </c>
      <c r="O7285">
        <v>934</v>
      </c>
      <c r="P7285">
        <v>0</v>
      </c>
      <c r="Q7285">
        <v>14.2</v>
      </c>
      <c r="R7285">
        <v>0</v>
      </c>
      <c r="S7285">
        <v>0.57999999999999996</v>
      </c>
      <c r="T7285">
        <v>2</v>
      </c>
      <c r="U7285" t="s">
        <v>47</v>
      </c>
      <c r="V7285">
        <v>0</v>
      </c>
      <c r="W7285">
        <v>0</v>
      </c>
      <c r="X7285">
        <v>0</v>
      </c>
      <c r="Y7285">
        <v>24</v>
      </c>
      <c r="Z7285">
        <v>4.9000000000000004</v>
      </c>
      <c r="AA7285" t="s">
        <v>51</v>
      </c>
      <c r="AB7285">
        <v>20.6</v>
      </c>
      <c r="AC7285">
        <v>0.2928</v>
      </c>
      <c r="AD7285">
        <v>0</v>
      </c>
      <c r="AE7285" t="s">
        <v>40</v>
      </c>
    </row>
    <row r="7286" spans="1:31" x14ac:dyDescent="0.25">
      <c r="A7286">
        <v>7285</v>
      </c>
      <c r="B7286" t="str">
        <f t="shared" si="113"/>
        <v>18-25</v>
      </c>
      <c r="D7286">
        <v>24</v>
      </c>
      <c r="F7286" t="s">
        <v>34</v>
      </c>
      <c r="G7286" t="s">
        <v>29</v>
      </c>
      <c r="H7286" t="s">
        <v>30</v>
      </c>
      <c r="I7286">
        <v>13</v>
      </c>
      <c r="J7286">
        <v>20</v>
      </c>
      <c r="K7286">
        <v>1</v>
      </c>
      <c r="L7286">
        <v>304.64999999999998</v>
      </c>
      <c r="M7286">
        <v>6642.47</v>
      </c>
      <c r="N7286">
        <v>0</v>
      </c>
      <c r="O7286">
        <v>1016</v>
      </c>
      <c r="P7286">
        <v>1</v>
      </c>
      <c r="Q7286">
        <v>17.7</v>
      </c>
      <c r="R7286">
        <v>1</v>
      </c>
      <c r="S7286">
        <v>0.56000000000000005</v>
      </c>
      <c r="T7286">
        <v>2</v>
      </c>
      <c r="U7286" t="s">
        <v>42</v>
      </c>
      <c r="V7286">
        <v>1</v>
      </c>
      <c r="W7286">
        <v>1</v>
      </c>
      <c r="X7286">
        <v>314.08999999999997</v>
      </c>
      <c r="Y7286">
        <v>16</v>
      </c>
      <c r="Z7286">
        <v>4.7</v>
      </c>
      <c r="AA7286" t="s">
        <v>39</v>
      </c>
      <c r="AB7286">
        <v>27.2</v>
      </c>
      <c r="AC7286">
        <v>0.33539999999999998</v>
      </c>
      <c r="AD7286">
        <v>0</v>
      </c>
      <c r="AE7286" t="s">
        <v>40</v>
      </c>
    </row>
    <row r="7287" spans="1:31" x14ac:dyDescent="0.25">
      <c r="A7287">
        <v>7286</v>
      </c>
      <c r="B7287" t="str">
        <f t="shared" si="113"/>
        <v>60+</v>
      </c>
      <c r="D7287">
        <v>61</v>
      </c>
      <c r="F7287" t="s">
        <v>28</v>
      </c>
      <c r="G7287" t="s">
        <v>29</v>
      </c>
      <c r="H7287" t="s">
        <v>30</v>
      </c>
      <c r="I7287">
        <v>58</v>
      </c>
      <c r="J7287">
        <v>133</v>
      </c>
      <c r="K7287">
        <v>11</v>
      </c>
      <c r="L7287">
        <v>447.01</v>
      </c>
      <c r="M7287">
        <v>62370.65</v>
      </c>
      <c r="N7287">
        <v>0</v>
      </c>
      <c r="O7287">
        <v>5764</v>
      </c>
      <c r="P7287">
        <v>1</v>
      </c>
      <c r="Q7287">
        <v>0</v>
      </c>
      <c r="R7287">
        <v>4</v>
      </c>
      <c r="S7287">
        <v>0.61</v>
      </c>
      <c r="T7287">
        <v>4</v>
      </c>
      <c r="U7287" t="s">
        <v>31</v>
      </c>
      <c r="V7287">
        <v>8</v>
      </c>
      <c r="W7287">
        <v>10</v>
      </c>
      <c r="X7287">
        <v>7281.39</v>
      </c>
      <c r="Y7287">
        <v>72</v>
      </c>
      <c r="Z7287">
        <v>1.8</v>
      </c>
      <c r="AA7287" t="s">
        <v>39</v>
      </c>
      <c r="AB7287">
        <v>45.6</v>
      </c>
      <c r="AC7287">
        <v>0.46710000000000002</v>
      </c>
      <c r="AD7287">
        <v>1</v>
      </c>
      <c r="AE7287" t="s">
        <v>60</v>
      </c>
    </row>
    <row r="7288" spans="1:31" x14ac:dyDescent="0.25">
      <c r="A7288">
        <v>7287</v>
      </c>
      <c r="B7288" t="str">
        <f t="shared" si="113"/>
        <v>41-60</v>
      </c>
      <c r="D7288">
        <v>52</v>
      </c>
      <c r="F7288" t="s">
        <v>34</v>
      </c>
      <c r="G7288" t="s">
        <v>43</v>
      </c>
      <c r="H7288" t="s">
        <v>44</v>
      </c>
      <c r="I7288">
        <v>39</v>
      </c>
      <c r="J7288">
        <v>63</v>
      </c>
      <c r="K7288">
        <v>8</v>
      </c>
      <c r="L7288">
        <v>588.16999999999996</v>
      </c>
      <c r="M7288">
        <v>38091.21</v>
      </c>
      <c r="N7288">
        <v>1</v>
      </c>
      <c r="O7288">
        <v>4087</v>
      </c>
      <c r="P7288">
        <v>4</v>
      </c>
      <c r="Q7288">
        <v>31.5</v>
      </c>
      <c r="R7288">
        <v>1</v>
      </c>
      <c r="S7288">
        <v>0.3</v>
      </c>
      <c r="T7288">
        <v>1</v>
      </c>
      <c r="U7288" t="s">
        <v>31</v>
      </c>
      <c r="V7288">
        <v>1</v>
      </c>
      <c r="W7288">
        <v>4</v>
      </c>
      <c r="X7288">
        <v>1150.74</v>
      </c>
      <c r="Y7288">
        <v>15</v>
      </c>
      <c r="Z7288">
        <v>2.4</v>
      </c>
      <c r="AA7288" t="s">
        <v>54</v>
      </c>
      <c r="AB7288">
        <v>26.8</v>
      </c>
      <c r="AC7288">
        <v>0.33260000000000001</v>
      </c>
      <c r="AD7288">
        <v>0</v>
      </c>
      <c r="AE7288" t="s">
        <v>40</v>
      </c>
    </row>
    <row r="7289" spans="1:31" x14ac:dyDescent="0.25">
      <c r="A7289">
        <v>7288</v>
      </c>
      <c r="B7289" t="str">
        <f t="shared" si="113"/>
        <v>26-40</v>
      </c>
      <c r="D7289">
        <v>27</v>
      </c>
      <c r="F7289" t="s">
        <v>34</v>
      </c>
      <c r="G7289" t="s">
        <v>35</v>
      </c>
      <c r="H7289" t="s">
        <v>44</v>
      </c>
      <c r="I7289">
        <v>5</v>
      </c>
      <c r="J7289">
        <v>4</v>
      </c>
      <c r="K7289">
        <v>0</v>
      </c>
      <c r="L7289">
        <v>354.64</v>
      </c>
      <c r="M7289">
        <v>1397.46</v>
      </c>
      <c r="N7289">
        <v>0</v>
      </c>
      <c r="O7289">
        <v>486</v>
      </c>
      <c r="P7289">
        <v>0</v>
      </c>
      <c r="Q7289">
        <v>15.7</v>
      </c>
      <c r="R7289">
        <v>0</v>
      </c>
      <c r="S7289">
        <v>0.42</v>
      </c>
      <c r="T7289">
        <v>0</v>
      </c>
      <c r="U7289" t="s">
        <v>37</v>
      </c>
      <c r="V7289">
        <v>0</v>
      </c>
      <c r="W7289">
        <v>0</v>
      </c>
      <c r="X7289">
        <v>0</v>
      </c>
      <c r="Y7289">
        <v>132</v>
      </c>
      <c r="Z7289">
        <v>4.0999999999999996</v>
      </c>
      <c r="AA7289" t="s">
        <v>51</v>
      </c>
      <c r="AB7289">
        <v>62.8</v>
      </c>
      <c r="AC7289">
        <v>0.59519999999999995</v>
      </c>
      <c r="AD7289">
        <v>1</v>
      </c>
      <c r="AE7289" t="s">
        <v>55</v>
      </c>
    </row>
    <row r="7290" spans="1:31" x14ac:dyDescent="0.25">
      <c r="A7290">
        <v>7289</v>
      </c>
      <c r="B7290" t="str">
        <f t="shared" si="113"/>
        <v>41-60</v>
      </c>
      <c r="D7290">
        <v>41</v>
      </c>
      <c r="F7290" t="s">
        <v>34</v>
      </c>
      <c r="G7290" t="s">
        <v>35</v>
      </c>
      <c r="H7290" t="s">
        <v>30</v>
      </c>
      <c r="I7290">
        <v>10</v>
      </c>
      <c r="J7290">
        <v>16</v>
      </c>
      <c r="K7290">
        <v>1</v>
      </c>
      <c r="L7290">
        <v>489.47</v>
      </c>
      <c r="M7290">
        <v>7991.2</v>
      </c>
      <c r="N7290">
        <v>0</v>
      </c>
      <c r="O7290">
        <v>1320</v>
      </c>
      <c r="P7290">
        <v>1</v>
      </c>
      <c r="Q7290">
        <v>21.3</v>
      </c>
      <c r="R7290">
        <v>1</v>
      </c>
      <c r="S7290">
        <v>0.69</v>
      </c>
      <c r="T7290">
        <v>1</v>
      </c>
      <c r="U7290" t="s">
        <v>38</v>
      </c>
      <c r="V7290">
        <v>1</v>
      </c>
      <c r="W7290">
        <v>1</v>
      </c>
      <c r="X7290">
        <v>670.76</v>
      </c>
      <c r="Y7290">
        <v>16</v>
      </c>
      <c r="Z7290">
        <v>4.4000000000000004</v>
      </c>
      <c r="AA7290" t="s">
        <v>51</v>
      </c>
      <c r="AB7290">
        <v>21.6</v>
      </c>
      <c r="AC7290">
        <v>0.29880000000000001</v>
      </c>
      <c r="AD7290">
        <v>0</v>
      </c>
      <c r="AE7290" t="s">
        <v>40</v>
      </c>
    </row>
    <row r="7291" spans="1:31" x14ac:dyDescent="0.25">
      <c r="A7291">
        <v>7290</v>
      </c>
      <c r="B7291" t="str">
        <f t="shared" si="113"/>
        <v>18-25</v>
      </c>
      <c r="D7291">
        <v>20</v>
      </c>
      <c r="F7291" t="s">
        <v>28</v>
      </c>
      <c r="G7291" t="s">
        <v>49</v>
      </c>
      <c r="H7291" t="s">
        <v>30</v>
      </c>
      <c r="I7291">
        <v>1</v>
      </c>
      <c r="J7291">
        <v>1</v>
      </c>
      <c r="K7291">
        <v>0</v>
      </c>
      <c r="L7291">
        <v>506.32</v>
      </c>
      <c r="M7291">
        <v>462.89</v>
      </c>
      <c r="N7291">
        <v>0</v>
      </c>
      <c r="O7291">
        <v>318</v>
      </c>
      <c r="P7291">
        <v>0</v>
      </c>
      <c r="Q7291">
        <v>12.8</v>
      </c>
      <c r="R7291">
        <v>0</v>
      </c>
      <c r="S7291">
        <v>0.42</v>
      </c>
      <c r="T7291">
        <v>1</v>
      </c>
      <c r="U7291" t="s">
        <v>42</v>
      </c>
      <c r="V7291">
        <v>0</v>
      </c>
      <c r="W7291">
        <v>0</v>
      </c>
      <c r="X7291">
        <v>0</v>
      </c>
      <c r="Y7291">
        <v>97</v>
      </c>
      <c r="Z7291">
        <v>3.6</v>
      </c>
      <c r="AA7291" t="s">
        <v>39</v>
      </c>
      <c r="AB7291">
        <v>50</v>
      </c>
      <c r="AC7291">
        <v>0.49980000000000002</v>
      </c>
      <c r="AD7291">
        <v>1</v>
      </c>
      <c r="AE7291" t="s">
        <v>59</v>
      </c>
    </row>
    <row r="7292" spans="1:31" x14ac:dyDescent="0.25">
      <c r="A7292">
        <v>7291</v>
      </c>
      <c r="B7292" t="str">
        <f t="shared" si="113"/>
        <v>41-60</v>
      </c>
      <c r="D7292">
        <v>53</v>
      </c>
      <c r="F7292" t="s">
        <v>34</v>
      </c>
      <c r="G7292" t="s">
        <v>35</v>
      </c>
      <c r="H7292" t="s">
        <v>44</v>
      </c>
      <c r="I7292">
        <v>51</v>
      </c>
      <c r="J7292">
        <v>122</v>
      </c>
      <c r="K7292">
        <v>12</v>
      </c>
      <c r="L7292">
        <v>605.29999999999995</v>
      </c>
      <c r="M7292">
        <v>76678.87</v>
      </c>
      <c r="N7292">
        <v>0</v>
      </c>
      <c r="O7292">
        <v>8431</v>
      </c>
      <c r="P7292">
        <v>3</v>
      </c>
      <c r="Q7292">
        <v>19.7</v>
      </c>
      <c r="R7292">
        <v>1</v>
      </c>
      <c r="S7292">
        <v>0.14000000000000001</v>
      </c>
      <c r="T7292">
        <v>1</v>
      </c>
      <c r="U7292" t="s">
        <v>46</v>
      </c>
      <c r="V7292">
        <v>4</v>
      </c>
      <c r="W7292">
        <v>7</v>
      </c>
      <c r="X7292">
        <v>2352.9299999999998</v>
      </c>
      <c r="Y7292">
        <v>67</v>
      </c>
      <c r="Z7292">
        <v>4.7</v>
      </c>
      <c r="AA7292" t="s">
        <v>51</v>
      </c>
      <c r="AB7292">
        <v>35.299999999999997</v>
      </c>
      <c r="AC7292">
        <v>0.39129999999999998</v>
      </c>
      <c r="AD7292">
        <v>0</v>
      </c>
      <c r="AE7292" t="s">
        <v>40</v>
      </c>
    </row>
    <row r="7293" spans="1:31" x14ac:dyDescent="0.25">
      <c r="A7293">
        <v>7292</v>
      </c>
      <c r="B7293" t="str">
        <f t="shared" si="113"/>
        <v>41-60</v>
      </c>
      <c r="D7293">
        <v>58</v>
      </c>
      <c r="F7293" t="s">
        <v>34</v>
      </c>
      <c r="G7293" t="s">
        <v>43</v>
      </c>
      <c r="H7293" t="s">
        <v>30</v>
      </c>
      <c r="I7293">
        <v>1</v>
      </c>
      <c r="J7293">
        <v>3</v>
      </c>
      <c r="K7293">
        <v>0</v>
      </c>
      <c r="L7293">
        <v>391.82</v>
      </c>
      <c r="M7293">
        <v>1091.3900000000001</v>
      </c>
      <c r="N7293">
        <v>0</v>
      </c>
      <c r="O7293">
        <v>340</v>
      </c>
      <c r="P7293">
        <v>0</v>
      </c>
      <c r="Q7293">
        <v>15.9</v>
      </c>
      <c r="R7293">
        <v>0</v>
      </c>
      <c r="S7293">
        <v>0.28000000000000003</v>
      </c>
      <c r="T7293">
        <v>0</v>
      </c>
      <c r="U7293" t="s">
        <v>37</v>
      </c>
      <c r="V7293">
        <v>0</v>
      </c>
      <c r="W7293">
        <v>0</v>
      </c>
      <c r="X7293">
        <v>0</v>
      </c>
      <c r="Y7293">
        <v>91</v>
      </c>
      <c r="Z7293">
        <v>2.9</v>
      </c>
      <c r="AA7293" t="s">
        <v>51</v>
      </c>
      <c r="AB7293">
        <v>48.7</v>
      </c>
      <c r="AC7293">
        <v>0.49020000000000002</v>
      </c>
      <c r="AD7293">
        <v>1</v>
      </c>
      <c r="AE7293" t="s">
        <v>60</v>
      </c>
    </row>
    <row r="7294" spans="1:31" x14ac:dyDescent="0.25">
      <c r="A7294">
        <v>7293</v>
      </c>
      <c r="B7294" t="str">
        <f t="shared" si="113"/>
        <v>26-40</v>
      </c>
      <c r="D7294">
        <v>32</v>
      </c>
      <c r="F7294" t="s">
        <v>28</v>
      </c>
      <c r="G7294" t="s">
        <v>35</v>
      </c>
      <c r="H7294" t="s">
        <v>30</v>
      </c>
      <c r="I7294">
        <v>4</v>
      </c>
      <c r="J7294">
        <v>7</v>
      </c>
      <c r="K7294">
        <v>1</v>
      </c>
      <c r="L7294">
        <v>551.65</v>
      </c>
      <c r="M7294">
        <v>4174.2700000000004</v>
      </c>
      <c r="N7294">
        <v>1</v>
      </c>
      <c r="O7294">
        <v>552</v>
      </c>
      <c r="P7294">
        <v>1</v>
      </c>
      <c r="Q7294">
        <v>22.2</v>
      </c>
      <c r="R7294">
        <v>0</v>
      </c>
      <c r="S7294">
        <v>0.15</v>
      </c>
      <c r="T7294">
        <v>1</v>
      </c>
      <c r="U7294" t="s">
        <v>47</v>
      </c>
      <c r="V7294">
        <v>0</v>
      </c>
      <c r="W7294">
        <v>0</v>
      </c>
      <c r="X7294">
        <v>0</v>
      </c>
      <c r="Y7294">
        <v>10</v>
      </c>
      <c r="Z7294">
        <v>3.3</v>
      </c>
      <c r="AA7294" t="s">
        <v>39</v>
      </c>
      <c r="AB7294">
        <v>18</v>
      </c>
      <c r="AC7294">
        <v>0.27689999999999998</v>
      </c>
      <c r="AD7294">
        <v>0</v>
      </c>
      <c r="AE7294" t="s">
        <v>40</v>
      </c>
    </row>
    <row r="7295" spans="1:31" x14ac:dyDescent="0.25">
      <c r="A7295">
        <v>7294</v>
      </c>
      <c r="B7295" t="str">
        <f t="shared" si="113"/>
        <v>26-40</v>
      </c>
      <c r="D7295">
        <v>36</v>
      </c>
      <c r="F7295" t="s">
        <v>34</v>
      </c>
      <c r="G7295" t="s">
        <v>29</v>
      </c>
      <c r="H7295" t="s">
        <v>30</v>
      </c>
      <c r="I7295">
        <v>34</v>
      </c>
      <c r="J7295">
        <v>79</v>
      </c>
      <c r="K7295">
        <v>13</v>
      </c>
      <c r="L7295">
        <v>366.82</v>
      </c>
      <c r="M7295">
        <v>30544.92</v>
      </c>
      <c r="N7295">
        <v>0</v>
      </c>
      <c r="O7295">
        <v>3110</v>
      </c>
      <c r="P7295">
        <v>3</v>
      </c>
      <c r="Q7295">
        <v>23.1</v>
      </c>
      <c r="R7295">
        <v>3</v>
      </c>
      <c r="S7295">
        <v>0.44</v>
      </c>
      <c r="T7295">
        <v>1</v>
      </c>
      <c r="U7295" t="s">
        <v>42</v>
      </c>
      <c r="V7295">
        <v>3</v>
      </c>
      <c r="W7295">
        <v>4</v>
      </c>
      <c r="X7295">
        <v>1873.94</v>
      </c>
      <c r="Y7295">
        <v>45</v>
      </c>
      <c r="Z7295">
        <v>4.8</v>
      </c>
      <c r="AA7295" t="s">
        <v>39</v>
      </c>
      <c r="AB7295">
        <v>34.9</v>
      </c>
      <c r="AC7295">
        <v>0.38840000000000002</v>
      </c>
      <c r="AD7295">
        <v>0</v>
      </c>
      <c r="AE7295" t="s">
        <v>40</v>
      </c>
    </row>
    <row r="7296" spans="1:31" x14ac:dyDescent="0.25">
      <c r="A7296">
        <v>7295</v>
      </c>
      <c r="B7296" t="str">
        <f t="shared" si="113"/>
        <v>26-40</v>
      </c>
      <c r="D7296">
        <v>30</v>
      </c>
      <c r="F7296" t="s">
        <v>34</v>
      </c>
      <c r="G7296" t="s">
        <v>29</v>
      </c>
      <c r="H7296" t="s">
        <v>44</v>
      </c>
      <c r="I7296">
        <v>28</v>
      </c>
      <c r="J7296">
        <v>34</v>
      </c>
      <c r="K7296">
        <v>2</v>
      </c>
      <c r="L7296">
        <v>407.76</v>
      </c>
      <c r="M7296">
        <v>13508.61</v>
      </c>
      <c r="N7296">
        <v>0</v>
      </c>
      <c r="O7296">
        <v>1779</v>
      </c>
      <c r="P7296">
        <v>1</v>
      </c>
      <c r="Q7296">
        <v>22.1</v>
      </c>
      <c r="R7296">
        <v>2</v>
      </c>
      <c r="S7296">
        <v>0.25</v>
      </c>
      <c r="T7296">
        <v>0</v>
      </c>
      <c r="U7296" t="s">
        <v>37</v>
      </c>
      <c r="V7296">
        <v>1</v>
      </c>
      <c r="W7296">
        <v>1</v>
      </c>
      <c r="X7296">
        <v>0</v>
      </c>
      <c r="Y7296">
        <v>30</v>
      </c>
      <c r="Z7296">
        <v>4</v>
      </c>
      <c r="AA7296" t="s">
        <v>51</v>
      </c>
      <c r="AB7296">
        <v>25.7</v>
      </c>
      <c r="AC7296">
        <v>0.32540000000000002</v>
      </c>
      <c r="AD7296">
        <v>0</v>
      </c>
      <c r="AE7296" t="s">
        <v>40</v>
      </c>
    </row>
    <row r="7297" spans="1:31" x14ac:dyDescent="0.25">
      <c r="A7297">
        <v>7296</v>
      </c>
      <c r="B7297" t="str">
        <f t="shared" si="113"/>
        <v>26-40</v>
      </c>
      <c r="D7297">
        <v>38</v>
      </c>
      <c r="F7297" t="s">
        <v>34</v>
      </c>
      <c r="G7297" t="s">
        <v>45</v>
      </c>
      <c r="H7297" t="s">
        <v>36</v>
      </c>
      <c r="I7297">
        <v>13</v>
      </c>
      <c r="J7297">
        <v>26</v>
      </c>
      <c r="K7297">
        <v>3</v>
      </c>
      <c r="L7297">
        <v>451.24</v>
      </c>
      <c r="M7297">
        <v>12613.01</v>
      </c>
      <c r="N7297">
        <v>0</v>
      </c>
      <c r="O7297">
        <v>1606</v>
      </c>
      <c r="P7297">
        <v>1</v>
      </c>
      <c r="Q7297">
        <v>10.3</v>
      </c>
      <c r="R7297">
        <v>0</v>
      </c>
      <c r="S7297">
        <v>0.1</v>
      </c>
      <c r="T7297">
        <v>1</v>
      </c>
      <c r="U7297" t="s">
        <v>47</v>
      </c>
      <c r="V7297">
        <v>0</v>
      </c>
      <c r="W7297">
        <v>1</v>
      </c>
      <c r="X7297">
        <v>213.65</v>
      </c>
      <c r="Y7297">
        <v>32</v>
      </c>
      <c r="Z7297">
        <v>4.4000000000000004</v>
      </c>
      <c r="AA7297" t="s">
        <v>39</v>
      </c>
      <c r="AB7297">
        <v>22.7</v>
      </c>
      <c r="AC7297">
        <v>0.30590000000000001</v>
      </c>
      <c r="AD7297">
        <v>0</v>
      </c>
      <c r="AE7297" t="s">
        <v>40</v>
      </c>
    </row>
    <row r="7298" spans="1:31" x14ac:dyDescent="0.25">
      <c r="A7298">
        <v>7297</v>
      </c>
      <c r="B7298" t="str">
        <f t="shared" si="113"/>
        <v>26-40</v>
      </c>
      <c r="D7298">
        <v>32</v>
      </c>
      <c r="F7298" t="s">
        <v>57</v>
      </c>
      <c r="G7298" t="s">
        <v>43</v>
      </c>
      <c r="H7298" t="s">
        <v>44</v>
      </c>
      <c r="I7298">
        <v>28</v>
      </c>
      <c r="J7298">
        <v>49</v>
      </c>
      <c r="K7298">
        <v>8</v>
      </c>
      <c r="L7298">
        <v>435.96</v>
      </c>
      <c r="M7298">
        <v>20206.990000000002</v>
      </c>
      <c r="N7298">
        <v>0</v>
      </c>
      <c r="O7298">
        <v>2241</v>
      </c>
      <c r="P7298">
        <v>3</v>
      </c>
      <c r="Q7298">
        <v>1.3</v>
      </c>
      <c r="R7298">
        <v>0</v>
      </c>
      <c r="S7298">
        <v>0.5</v>
      </c>
      <c r="T7298">
        <v>2</v>
      </c>
      <c r="U7298" t="s">
        <v>47</v>
      </c>
      <c r="V7298">
        <v>2</v>
      </c>
      <c r="W7298">
        <v>4</v>
      </c>
      <c r="X7298">
        <v>1605.32</v>
      </c>
      <c r="Y7298">
        <v>61</v>
      </c>
      <c r="Z7298">
        <v>5</v>
      </c>
      <c r="AA7298" t="s">
        <v>48</v>
      </c>
      <c r="AB7298">
        <v>43.1</v>
      </c>
      <c r="AC7298">
        <v>0.4486</v>
      </c>
      <c r="AD7298">
        <v>1</v>
      </c>
      <c r="AE7298" t="s">
        <v>59</v>
      </c>
    </row>
    <row r="7299" spans="1:31" x14ac:dyDescent="0.25">
      <c r="A7299">
        <v>7298</v>
      </c>
      <c r="B7299" t="str">
        <f t="shared" ref="B7299:B7362" si="114">IF(D7299&lt;=25, "18-25", IF(D7299&lt;=40, "26-40", IF(D7299&lt;=60, "41-60", "60+")))</f>
        <v>26-40</v>
      </c>
      <c r="D7299">
        <v>31</v>
      </c>
      <c r="F7299" t="s">
        <v>28</v>
      </c>
      <c r="G7299" t="s">
        <v>49</v>
      </c>
      <c r="H7299" t="s">
        <v>41</v>
      </c>
      <c r="I7299">
        <v>29</v>
      </c>
      <c r="J7299">
        <v>74</v>
      </c>
      <c r="K7299">
        <v>5</v>
      </c>
      <c r="L7299">
        <v>567.22</v>
      </c>
      <c r="M7299">
        <v>45038.23</v>
      </c>
      <c r="N7299">
        <v>0</v>
      </c>
      <c r="O7299">
        <v>3953</v>
      </c>
      <c r="P7299">
        <v>2</v>
      </c>
      <c r="Q7299">
        <v>0.7</v>
      </c>
      <c r="R7299">
        <v>2</v>
      </c>
      <c r="S7299">
        <v>0.12</v>
      </c>
      <c r="T7299">
        <v>3</v>
      </c>
      <c r="U7299" t="s">
        <v>31</v>
      </c>
      <c r="V7299">
        <v>1</v>
      </c>
      <c r="W7299">
        <v>4</v>
      </c>
      <c r="X7299">
        <v>871.7</v>
      </c>
      <c r="Y7299">
        <v>33</v>
      </c>
      <c r="Z7299">
        <v>4.2</v>
      </c>
      <c r="AA7299" t="s">
        <v>39</v>
      </c>
      <c r="AB7299">
        <v>26.1</v>
      </c>
      <c r="AC7299">
        <v>0.32800000000000001</v>
      </c>
      <c r="AD7299">
        <v>0</v>
      </c>
      <c r="AE7299" t="s">
        <v>40</v>
      </c>
    </row>
    <row r="7300" spans="1:31" x14ac:dyDescent="0.25">
      <c r="A7300">
        <v>7299</v>
      </c>
      <c r="B7300" t="str">
        <f t="shared" si="114"/>
        <v>26-40</v>
      </c>
      <c r="D7300">
        <v>40</v>
      </c>
      <c r="F7300" t="s">
        <v>28</v>
      </c>
      <c r="G7300" t="s">
        <v>35</v>
      </c>
      <c r="H7300" t="s">
        <v>44</v>
      </c>
      <c r="I7300">
        <v>8</v>
      </c>
      <c r="J7300">
        <v>10</v>
      </c>
      <c r="K7300">
        <v>1</v>
      </c>
      <c r="L7300">
        <v>742.1</v>
      </c>
      <c r="M7300">
        <v>7194.99</v>
      </c>
      <c r="N7300">
        <v>0</v>
      </c>
      <c r="O7300">
        <v>1180</v>
      </c>
      <c r="P7300">
        <v>0</v>
      </c>
      <c r="Q7300">
        <v>0</v>
      </c>
      <c r="R7300">
        <v>0</v>
      </c>
      <c r="S7300">
        <v>0.38</v>
      </c>
      <c r="T7300">
        <v>2</v>
      </c>
      <c r="U7300" t="s">
        <v>46</v>
      </c>
      <c r="V7300">
        <v>0</v>
      </c>
      <c r="W7300">
        <v>0</v>
      </c>
      <c r="X7300">
        <v>0</v>
      </c>
      <c r="Y7300">
        <v>56</v>
      </c>
      <c r="Z7300">
        <v>3.6</v>
      </c>
      <c r="AA7300" t="s">
        <v>39</v>
      </c>
      <c r="AB7300">
        <v>32.5</v>
      </c>
      <c r="AC7300">
        <v>0.37159999999999999</v>
      </c>
      <c r="AD7300">
        <v>0</v>
      </c>
      <c r="AE7300" t="s">
        <v>40</v>
      </c>
    </row>
    <row r="7301" spans="1:31" x14ac:dyDescent="0.25">
      <c r="A7301">
        <v>7300</v>
      </c>
      <c r="B7301" t="str">
        <f t="shared" si="114"/>
        <v>60+</v>
      </c>
      <c r="D7301">
        <v>63</v>
      </c>
      <c r="F7301" t="s">
        <v>28</v>
      </c>
      <c r="G7301" t="s">
        <v>29</v>
      </c>
      <c r="H7301" t="s">
        <v>41</v>
      </c>
      <c r="I7301">
        <v>28</v>
      </c>
      <c r="J7301">
        <v>47</v>
      </c>
      <c r="K7301">
        <v>6</v>
      </c>
      <c r="L7301">
        <v>450.81</v>
      </c>
      <c r="M7301">
        <v>22940.560000000001</v>
      </c>
      <c r="N7301">
        <v>0</v>
      </c>
      <c r="O7301">
        <v>2386</v>
      </c>
      <c r="P7301">
        <v>1</v>
      </c>
      <c r="Q7301">
        <v>17.399999999999999</v>
      </c>
      <c r="R7301">
        <v>0</v>
      </c>
      <c r="S7301">
        <v>0.39</v>
      </c>
      <c r="T7301">
        <v>2</v>
      </c>
      <c r="U7301" t="s">
        <v>31</v>
      </c>
      <c r="V7301">
        <v>0</v>
      </c>
      <c r="W7301">
        <v>3</v>
      </c>
      <c r="X7301">
        <v>674.26</v>
      </c>
      <c r="Y7301">
        <v>9</v>
      </c>
      <c r="Z7301">
        <v>4.8</v>
      </c>
      <c r="AA7301" t="s">
        <v>51</v>
      </c>
      <c r="AB7301">
        <v>14.7</v>
      </c>
      <c r="AC7301">
        <v>0.25750000000000001</v>
      </c>
      <c r="AD7301">
        <v>0</v>
      </c>
      <c r="AE7301" t="s">
        <v>40</v>
      </c>
    </row>
    <row r="7302" spans="1:31" x14ac:dyDescent="0.25">
      <c r="A7302">
        <v>7301</v>
      </c>
      <c r="B7302" t="str">
        <f t="shared" si="114"/>
        <v>41-60</v>
      </c>
      <c r="D7302">
        <v>58</v>
      </c>
      <c r="F7302" t="s">
        <v>28</v>
      </c>
      <c r="G7302" t="s">
        <v>43</v>
      </c>
      <c r="H7302" t="s">
        <v>30</v>
      </c>
      <c r="I7302">
        <v>49</v>
      </c>
      <c r="J7302">
        <v>43</v>
      </c>
      <c r="K7302">
        <v>5</v>
      </c>
      <c r="L7302">
        <v>454.57</v>
      </c>
      <c r="M7302">
        <v>19327.21</v>
      </c>
      <c r="N7302">
        <v>0</v>
      </c>
      <c r="O7302">
        <v>1967</v>
      </c>
      <c r="P7302">
        <v>1</v>
      </c>
      <c r="Q7302">
        <v>0</v>
      </c>
      <c r="R7302">
        <v>1</v>
      </c>
      <c r="S7302">
        <v>0.31</v>
      </c>
      <c r="T7302">
        <v>1</v>
      </c>
      <c r="U7302" t="s">
        <v>46</v>
      </c>
      <c r="V7302">
        <v>2</v>
      </c>
      <c r="W7302">
        <v>2</v>
      </c>
      <c r="X7302">
        <v>811.28</v>
      </c>
      <c r="Y7302">
        <v>69</v>
      </c>
      <c r="Z7302">
        <v>3.3</v>
      </c>
      <c r="AA7302" t="s">
        <v>48</v>
      </c>
      <c r="AB7302">
        <v>30.3</v>
      </c>
      <c r="AC7302">
        <v>0.35639999999999999</v>
      </c>
      <c r="AD7302">
        <v>0</v>
      </c>
      <c r="AE7302" t="s">
        <v>40</v>
      </c>
    </row>
    <row r="7303" spans="1:31" x14ac:dyDescent="0.25">
      <c r="A7303">
        <v>7302</v>
      </c>
      <c r="B7303" t="str">
        <f t="shared" si="114"/>
        <v>26-40</v>
      </c>
      <c r="D7303">
        <v>33</v>
      </c>
      <c r="F7303" t="s">
        <v>28</v>
      </c>
      <c r="G7303" t="s">
        <v>35</v>
      </c>
      <c r="H7303" t="s">
        <v>44</v>
      </c>
      <c r="I7303">
        <v>55</v>
      </c>
      <c r="J7303">
        <v>125</v>
      </c>
      <c r="K7303">
        <v>20</v>
      </c>
      <c r="L7303">
        <v>655.61</v>
      </c>
      <c r="M7303">
        <v>89932.27</v>
      </c>
      <c r="N7303">
        <v>0</v>
      </c>
      <c r="O7303">
        <v>8267</v>
      </c>
      <c r="P7303">
        <v>2</v>
      </c>
      <c r="Q7303">
        <v>28.6</v>
      </c>
      <c r="R7303">
        <v>1</v>
      </c>
      <c r="S7303">
        <v>0.39</v>
      </c>
      <c r="T7303">
        <v>4</v>
      </c>
      <c r="U7303" t="s">
        <v>31</v>
      </c>
      <c r="V7303">
        <v>4</v>
      </c>
      <c r="W7303">
        <v>1</v>
      </c>
      <c r="X7303">
        <v>804.87</v>
      </c>
      <c r="Y7303">
        <v>124</v>
      </c>
      <c r="Z7303">
        <v>4</v>
      </c>
      <c r="AA7303" t="s">
        <v>32</v>
      </c>
      <c r="AB7303">
        <v>61.8</v>
      </c>
      <c r="AC7303">
        <v>0.58779999999999999</v>
      </c>
      <c r="AD7303">
        <v>1</v>
      </c>
      <c r="AE7303" t="s">
        <v>50</v>
      </c>
    </row>
    <row r="7304" spans="1:31" x14ac:dyDescent="0.25">
      <c r="A7304">
        <v>7303</v>
      </c>
      <c r="B7304" t="str">
        <f t="shared" si="114"/>
        <v>60+</v>
      </c>
      <c r="D7304">
        <v>67</v>
      </c>
      <c r="F7304" t="s">
        <v>34</v>
      </c>
      <c r="G7304" t="s">
        <v>35</v>
      </c>
      <c r="H7304" t="s">
        <v>44</v>
      </c>
      <c r="I7304">
        <v>37</v>
      </c>
      <c r="J7304">
        <v>46</v>
      </c>
      <c r="K7304">
        <v>8</v>
      </c>
      <c r="L7304">
        <v>740.05</v>
      </c>
      <c r="M7304">
        <v>30844.43</v>
      </c>
      <c r="N7304">
        <v>0</v>
      </c>
      <c r="O7304">
        <v>3673</v>
      </c>
      <c r="P7304">
        <v>2</v>
      </c>
      <c r="Q7304">
        <v>30.7</v>
      </c>
      <c r="R7304">
        <v>1</v>
      </c>
      <c r="S7304">
        <v>0.37</v>
      </c>
      <c r="T7304">
        <v>4</v>
      </c>
      <c r="U7304" t="s">
        <v>42</v>
      </c>
      <c r="V7304">
        <v>2</v>
      </c>
      <c r="W7304">
        <v>4</v>
      </c>
      <c r="X7304">
        <v>875.37</v>
      </c>
      <c r="Y7304">
        <v>76</v>
      </c>
      <c r="Z7304">
        <v>3.7</v>
      </c>
      <c r="AA7304" t="s">
        <v>54</v>
      </c>
      <c r="AB7304">
        <v>42.2</v>
      </c>
      <c r="AC7304">
        <v>0.44169999999999998</v>
      </c>
      <c r="AD7304">
        <v>1</v>
      </c>
      <c r="AE7304" t="s">
        <v>59</v>
      </c>
    </row>
    <row r="7305" spans="1:31" x14ac:dyDescent="0.25">
      <c r="A7305">
        <v>7304</v>
      </c>
      <c r="B7305" t="str">
        <f t="shared" si="114"/>
        <v>26-40</v>
      </c>
      <c r="D7305">
        <v>29</v>
      </c>
      <c r="F7305" t="s">
        <v>28</v>
      </c>
      <c r="G7305" t="s">
        <v>45</v>
      </c>
      <c r="H7305" t="s">
        <v>44</v>
      </c>
      <c r="I7305">
        <v>9</v>
      </c>
      <c r="J7305">
        <v>13</v>
      </c>
      <c r="K7305">
        <v>1</v>
      </c>
      <c r="L7305">
        <v>432.84</v>
      </c>
      <c r="M7305">
        <v>5342.8</v>
      </c>
      <c r="N7305">
        <v>0</v>
      </c>
      <c r="O7305">
        <v>796</v>
      </c>
      <c r="P7305">
        <v>0</v>
      </c>
      <c r="Q7305">
        <v>0</v>
      </c>
      <c r="R7305">
        <v>0</v>
      </c>
      <c r="S7305">
        <v>0.41</v>
      </c>
      <c r="T7305">
        <v>0</v>
      </c>
      <c r="U7305" t="s">
        <v>37</v>
      </c>
      <c r="V7305">
        <v>0</v>
      </c>
      <c r="W7305">
        <v>1</v>
      </c>
      <c r="X7305">
        <v>128.44</v>
      </c>
      <c r="Y7305">
        <v>25</v>
      </c>
      <c r="Z7305">
        <v>3.3</v>
      </c>
      <c r="AA7305" t="s">
        <v>39</v>
      </c>
      <c r="AB7305">
        <v>25.3</v>
      </c>
      <c r="AC7305">
        <v>0.3226</v>
      </c>
      <c r="AD7305">
        <v>0</v>
      </c>
      <c r="AE7305" t="s">
        <v>40</v>
      </c>
    </row>
    <row r="7306" spans="1:31" x14ac:dyDescent="0.25">
      <c r="A7306">
        <v>7305</v>
      </c>
      <c r="B7306" t="str">
        <f t="shared" si="114"/>
        <v>60+</v>
      </c>
      <c r="D7306">
        <v>66</v>
      </c>
      <c r="F7306" t="s">
        <v>34</v>
      </c>
      <c r="G7306" t="s">
        <v>43</v>
      </c>
      <c r="H7306" t="s">
        <v>44</v>
      </c>
      <c r="I7306">
        <v>48</v>
      </c>
      <c r="J7306">
        <v>50</v>
      </c>
      <c r="K7306">
        <v>2</v>
      </c>
      <c r="L7306">
        <v>489.31</v>
      </c>
      <c r="M7306">
        <v>24735.47</v>
      </c>
      <c r="N7306">
        <v>0</v>
      </c>
      <c r="O7306">
        <v>2790</v>
      </c>
      <c r="P7306">
        <v>2</v>
      </c>
      <c r="Q7306">
        <v>13.3</v>
      </c>
      <c r="R7306">
        <v>1</v>
      </c>
      <c r="S7306">
        <v>0.16</v>
      </c>
      <c r="T7306">
        <v>3</v>
      </c>
      <c r="U7306" t="s">
        <v>38</v>
      </c>
      <c r="V7306">
        <v>2</v>
      </c>
      <c r="W7306">
        <v>3</v>
      </c>
      <c r="X7306">
        <v>1030.6400000000001</v>
      </c>
      <c r="Y7306">
        <v>37</v>
      </c>
      <c r="Z7306">
        <v>4</v>
      </c>
      <c r="AA7306" t="s">
        <v>51</v>
      </c>
      <c r="AB7306">
        <v>30.6</v>
      </c>
      <c r="AC7306">
        <v>0.35859999999999997</v>
      </c>
      <c r="AD7306">
        <v>0</v>
      </c>
      <c r="AE7306" t="s">
        <v>40</v>
      </c>
    </row>
    <row r="7307" spans="1:31" x14ac:dyDescent="0.25">
      <c r="A7307">
        <v>7306</v>
      </c>
      <c r="B7307" t="str">
        <f t="shared" si="114"/>
        <v>26-40</v>
      </c>
      <c r="D7307">
        <v>34</v>
      </c>
      <c r="F7307" t="s">
        <v>28</v>
      </c>
      <c r="G7307" t="s">
        <v>29</v>
      </c>
      <c r="H7307" t="s">
        <v>41</v>
      </c>
      <c r="I7307">
        <v>19</v>
      </c>
      <c r="J7307">
        <v>30</v>
      </c>
      <c r="K7307">
        <v>2</v>
      </c>
      <c r="L7307">
        <v>290.33</v>
      </c>
      <c r="M7307">
        <v>8557.48</v>
      </c>
      <c r="N7307">
        <v>0</v>
      </c>
      <c r="O7307">
        <v>1402</v>
      </c>
      <c r="P7307">
        <v>1</v>
      </c>
      <c r="Q7307">
        <v>1.3</v>
      </c>
      <c r="R7307">
        <v>0</v>
      </c>
      <c r="S7307">
        <v>0.43</v>
      </c>
      <c r="T7307">
        <v>3</v>
      </c>
      <c r="U7307" t="s">
        <v>42</v>
      </c>
      <c r="V7307">
        <v>1</v>
      </c>
      <c r="W7307">
        <v>1</v>
      </c>
      <c r="X7307">
        <v>285.74</v>
      </c>
      <c r="Y7307">
        <v>86</v>
      </c>
      <c r="Z7307">
        <v>4.2</v>
      </c>
      <c r="AA7307" t="s">
        <v>48</v>
      </c>
      <c r="AB7307">
        <v>40.700000000000003</v>
      </c>
      <c r="AC7307">
        <v>0.43090000000000001</v>
      </c>
      <c r="AD7307">
        <v>1</v>
      </c>
      <c r="AE7307" t="s">
        <v>50</v>
      </c>
    </row>
    <row r="7308" spans="1:31" x14ac:dyDescent="0.25">
      <c r="A7308">
        <v>7307</v>
      </c>
      <c r="B7308" t="str">
        <f t="shared" si="114"/>
        <v>41-60</v>
      </c>
      <c r="D7308">
        <v>46</v>
      </c>
      <c r="F7308" t="s">
        <v>28</v>
      </c>
      <c r="G7308" t="s">
        <v>35</v>
      </c>
      <c r="H7308" t="s">
        <v>44</v>
      </c>
      <c r="I7308">
        <v>9</v>
      </c>
      <c r="J7308">
        <v>21</v>
      </c>
      <c r="K7308">
        <v>2</v>
      </c>
      <c r="L7308">
        <v>359.48</v>
      </c>
      <c r="M7308">
        <v>7285.64</v>
      </c>
      <c r="N7308">
        <v>0</v>
      </c>
      <c r="O7308">
        <v>1095</v>
      </c>
      <c r="P7308">
        <v>1</v>
      </c>
      <c r="Q7308">
        <v>1.7</v>
      </c>
      <c r="R7308">
        <v>1</v>
      </c>
      <c r="S7308">
        <v>0.16</v>
      </c>
      <c r="T7308">
        <v>1</v>
      </c>
      <c r="U7308" t="s">
        <v>31</v>
      </c>
      <c r="V7308">
        <v>0</v>
      </c>
      <c r="W7308">
        <v>1</v>
      </c>
      <c r="X7308">
        <v>187.05</v>
      </c>
      <c r="Y7308">
        <v>48</v>
      </c>
      <c r="Z7308">
        <v>4.2</v>
      </c>
      <c r="AA7308" t="s">
        <v>39</v>
      </c>
      <c r="AB7308">
        <v>35.6</v>
      </c>
      <c r="AC7308">
        <v>0.39360000000000001</v>
      </c>
      <c r="AD7308">
        <v>0</v>
      </c>
      <c r="AE7308" t="s">
        <v>40</v>
      </c>
    </row>
    <row r="7309" spans="1:31" x14ac:dyDescent="0.25">
      <c r="A7309">
        <v>7308</v>
      </c>
      <c r="B7309" t="str">
        <f t="shared" si="114"/>
        <v>26-40</v>
      </c>
      <c r="D7309">
        <v>28</v>
      </c>
      <c r="F7309" t="s">
        <v>34</v>
      </c>
      <c r="G7309" t="s">
        <v>49</v>
      </c>
      <c r="H7309" t="s">
        <v>41</v>
      </c>
      <c r="I7309">
        <v>41</v>
      </c>
      <c r="J7309">
        <v>83</v>
      </c>
      <c r="K7309">
        <v>3</v>
      </c>
      <c r="L7309">
        <v>255.74</v>
      </c>
      <c r="M7309">
        <v>19334.400000000001</v>
      </c>
      <c r="N7309">
        <v>0</v>
      </c>
      <c r="O7309">
        <v>2400</v>
      </c>
      <c r="P7309">
        <v>4</v>
      </c>
      <c r="Q7309">
        <v>4.9000000000000004</v>
      </c>
      <c r="R7309">
        <v>4</v>
      </c>
      <c r="S7309">
        <v>0.66</v>
      </c>
      <c r="T7309">
        <v>3</v>
      </c>
      <c r="U7309" t="s">
        <v>46</v>
      </c>
      <c r="V7309">
        <v>3</v>
      </c>
      <c r="W7309">
        <v>6</v>
      </c>
      <c r="X7309">
        <v>3398.63</v>
      </c>
      <c r="Y7309">
        <v>68</v>
      </c>
      <c r="Z7309">
        <v>5</v>
      </c>
      <c r="AA7309" t="s">
        <v>32</v>
      </c>
      <c r="AB7309">
        <v>43.2</v>
      </c>
      <c r="AC7309">
        <v>0.44919999999999999</v>
      </c>
      <c r="AD7309">
        <v>1</v>
      </c>
      <c r="AE7309" t="s">
        <v>59</v>
      </c>
    </row>
    <row r="7310" spans="1:31" x14ac:dyDescent="0.25">
      <c r="A7310">
        <v>7309</v>
      </c>
      <c r="B7310" t="str">
        <f t="shared" si="114"/>
        <v>41-60</v>
      </c>
      <c r="D7310">
        <v>58</v>
      </c>
      <c r="F7310" t="s">
        <v>34</v>
      </c>
      <c r="G7310" t="s">
        <v>49</v>
      </c>
      <c r="H7310" t="s">
        <v>36</v>
      </c>
      <c r="I7310">
        <v>11</v>
      </c>
      <c r="J7310">
        <v>30</v>
      </c>
      <c r="K7310">
        <v>2</v>
      </c>
      <c r="L7310">
        <v>414.17</v>
      </c>
      <c r="M7310">
        <v>12560.64</v>
      </c>
      <c r="N7310">
        <v>0</v>
      </c>
      <c r="O7310">
        <v>1676</v>
      </c>
      <c r="P7310">
        <v>0</v>
      </c>
      <c r="Q7310">
        <v>0</v>
      </c>
      <c r="R7310">
        <v>2</v>
      </c>
      <c r="S7310">
        <v>0.31</v>
      </c>
      <c r="T7310">
        <v>2</v>
      </c>
      <c r="U7310" t="s">
        <v>42</v>
      </c>
      <c r="V7310">
        <v>1</v>
      </c>
      <c r="W7310">
        <v>1</v>
      </c>
      <c r="X7310">
        <v>372.37</v>
      </c>
      <c r="Y7310">
        <v>60</v>
      </c>
      <c r="Z7310">
        <v>3</v>
      </c>
      <c r="AA7310" t="s">
        <v>51</v>
      </c>
      <c r="AB7310">
        <v>38.799999999999997</v>
      </c>
      <c r="AC7310">
        <v>0.41689999999999999</v>
      </c>
      <c r="AD7310">
        <v>1</v>
      </c>
      <c r="AE7310" t="s">
        <v>52</v>
      </c>
    </row>
    <row r="7311" spans="1:31" x14ac:dyDescent="0.25">
      <c r="A7311">
        <v>7310</v>
      </c>
      <c r="B7311" t="str">
        <f t="shared" si="114"/>
        <v>26-40</v>
      </c>
      <c r="D7311">
        <v>34</v>
      </c>
      <c r="F7311" t="s">
        <v>28</v>
      </c>
      <c r="G7311" t="s">
        <v>43</v>
      </c>
      <c r="H7311" t="s">
        <v>30</v>
      </c>
      <c r="I7311">
        <v>32</v>
      </c>
      <c r="J7311">
        <v>39</v>
      </c>
      <c r="K7311">
        <v>6</v>
      </c>
      <c r="L7311">
        <v>651.85</v>
      </c>
      <c r="M7311">
        <v>26302.2</v>
      </c>
      <c r="N7311">
        <v>0</v>
      </c>
      <c r="O7311">
        <v>2998</v>
      </c>
      <c r="P7311">
        <v>3</v>
      </c>
      <c r="Q7311">
        <v>17.3</v>
      </c>
      <c r="R7311">
        <v>1</v>
      </c>
      <c r="S7311">
        <v>0.35</v>
      </c>
      <c r="T7311">
        <v>3</v>
      </c>
      <c r="U7311" t="s">
        <v>38</v>
      </c>
      <c r="V7311">
        <v>2</v>
      </c>
      <c r="W7311">
        <v>1</v>
      </c>
      <c r="X7311">
        <v>356.99</v>
      </c>
      <c r="Y7311">
        <v>35</v>
      </c>
      <c r="Z7311">
        <v>3.9</v>
      </c>
      <c r="AA7311" t="s">
        <v>39</v>
      </c>
      <c r="AB7311">
        <v>26.7</v>
      </c>
      <c r="AC7311">
        <v>0.33179999999999998</v>
      </c>
      <c r="AD7311">
        <v>0</v>
      </c>
      <c r="AE7311" t="s">
        <v>40</v>
      </c>
    </row>
    <row r="7312" spans="1:31" x14ac:dyDescent="0.25">
      <c r="A7312">
        <v>7311</v>
      </c>
      <c r="B7312" t="str">
        <f t="shared" si="114"/>
        <v>60+</v>
      </c>
      <c r="D7312">
        <v>64</v>
      </c>
      <c r="F7312" t="s">
        <v>34</v>
      </c>
      <c r="G7312" t="s">
        <v>43</v>
      </c>
      <c r="H7312" t="s">
        <v>44</v>
      </c>
      <c r="I7312">
        <v>30</v>
      </c>
      <c r="J7312">
        <v>53</v>
      </c>
      <c r="K7312">
        <v>7</v>
      </c>
      <c r="L7312">
        <v>346.88</v>
      </c>
      <c r="M7312">
        <v>18158.88</v>
      </c>
      <c r="N7312">
        <v>0</v>
      </c>
      <c r="O7312">
        <v>2416</v>
      </c>
      <c r="P7312">
        <v>0</v>
      </c>
      <c r="Q7312">
        <v>7.8</v>
      </c>
      <c r="R7312">
        <v>1</v>
      </c>
      <c r="S7312">
        <v>0.76</v>
      </c>
      <c r="T7312">
        <v>3</v>
      </c>
      <c r="U7312" t="s">
        <v>47</v>
      </c>
      <c r="V7312">
        <v>1</v>
      </c>
      <c r="W7312">
        <v>1</v>
      </c>
      <c r="X7312">
        <v>813.46</v>
      </c>
      <c r="Y7312">
        <v>63</v>
      </c>
      <c r="Z7312">
        <v>3.6</v>
      </c>
      <c r="AA7312" t="s">
        <v>39</v>
      </c>
      <c r="AB7312">
        <v>41.6</v>
      </c>
      <c r="AC7312">
        <v>0.43740000000000001</v>
      </c>
      <c r="AD7312">
        <v>1</v>
      </c>
      <c r="AE7312" t="s">
        <v>55</v>
      </c>
    </row>
    <row r="7313" spans="1:31" x14ac:dyDescent="0.25">
      <c r="A7313">
        <v>7312</v>
      </c>
      <c r="B7313" t="str">
        <f t="shared" si="114"/>
        <v>18-25</v>
      </c>
      <c r="D7313">
        <v>22</v>
      </c>
      <c r="F7313" t="s">
        <v>34</v>
      </c>
      <c r="G7313" t="s">
        <v>49</v>
      </c>
      <c r="H7313" t="s">
        <v>30</v>
      </c>
      <c r="I7313">
        <v>35</v>
      </c>
      <c r="J7313">
        <v>93</v>
      </c>
      <c r="K7313">
        <v>3</v>
      </c>
      <c r="L7313">
        <v>374.64</v>
      </c>
      <c r="M7313">
        <v>34208.68</v>
      </c>
      <c r="N7313">
        <v>1</v>
      </c>
      <c r="O7313">
        <v>3537</v>
      </c>
      <c r="P7313">
        <v>7</v>
      </c>
      <c r="Q7313">
        <v>19.8</v>
      </c>
      <c r="R7313">
        <v>4</v>
      </c>
      <c r="S7313">
        <v>0.44</v>
      </c>
      <c r="T7313">
        <v>0</v>
      </c>
      <c r="U7313" t="s">
        <v>37</v>
      </c>
      <c r="V7313">
        <v>2</v>
      </c>
      <c r="W7313">
        <v>5</v>
      </c>
      <c r="X7313">
        <v>2397.15</v>
      </c>
      <c r="Y7313">
        <v>101</v>
      </c>
      <c r="Z7313">
        <v>3.4</v>
      </c>
      <c r="AA7313" t="s">
        <v>39</v>
      </c>
      <c r="AB7313">
        <v>54.4</v>
      </c>
      <c r="AC7313">
        <v>0.53320000000000001</v>
      </c>
      <c r="AD7313">
        <v>1</v>
      </c>
      <c r="AE7313" t="s">
        <v>55</v>
      </c>
    </row>
    <row r="7314" spans="1:31" x14ac:dyDescent="0.25">
      <c r="A7314">
        <v>7313</v>
      </c>
      <c r="B7314" t="str">
        <f t="shared" si="114"/>
        <v>41-60</v>
      </c>
      <c r="D7314">
        <v>44</v>
      </c>
      <c r="F7314" t="s">
        <v>28</v>
      </c>
      <c r="G7314" t="s">
        <v>43</v>
      </c>
      <c r="H7314" t="s">
        <v>44</v>
      </c>
      <c r="I7314">
        <v>21</v>
      </c>
      <c r="J7314">
        <v>21</v>
      </c>
      <c r="K7314">
        <v>0</v>
      </c>
      <c r="L7314">
        <v>507.41</v>
      </c>
      <c r="M7314">
        <v>10445.49</v>
      </c>
      <c r="N7314">
        <v>1</v>
      </c>
      <c r="O7314">
        <v>1176</v>
      </c>
      <c r="P7314">
        <v>1</v>
      </c>
      <c r="Q7314">
        <v>17</v>
      </c>
      <c r="R7314">
        <v>1</v>
      </c>
      <c r="S7314">
        <v>0.28999999999999998</v>
      </c>
      <c r="T7314">
        <v>2</v>
      </c>
      <c r="U7314" t="s">
        <v>46</v>
      </c>
      <c r="V7314">
        <v>0</v>
      </c>
      <c r="W7314">
        <v>0</v>
      </c>
      <c r="X7314">
        <v>0</v>
      </c>
      <c r="Y7314">
        <v>27</v>
      </c>
      <c r="Z7314">
        <v>4</v>
      </c>
      <c r="AA7314" t="s">
        <v>48</v>
      </c>
      <c r="AB7314">
        <v>20.2</v>
      </c>
      <c r="AC7314">
        <v>0.28999999999999998</v>
      </c>
      <c r="AD7314">
        <v>0</v>
      </c>
      <c r="AE7314" t="s">
        <v>40</v>
      </c>
    </row>
    <row r="7315" spans="1:31" x14ac:dyDescent="0.25">
      <c r="A7315">
        <v>7314</v>
      </c>
      <c r="B7315" t="str">
        <f t="shared" si="114"/>
        <v>26-40</v>
      </c>
      <c r="D7315">
        <v>26</v>
      </c>
      <c r="F7315" t="s">
        <v>34</v>
      </c>
      <c r="G7315" t="s">
        <v>43</v>
      </c>
      <c r="H7315" t="s">
        <v>44</v>
      </c>
      <c r="I7315">
        <v>28</v>
      </c>
      <c r="J7315">
        <v>76</v>
      </c>
      <c r="K7315">
        <v>7</v>
      </c>
      <c r="L7315">
        <v>261.68</v>
      </c>
      <c r="M7315">
        <v>20724.62</v>
      </c>
      <c r="N7315">
        <v>0</v>
      </c>
      <c r="O7315">
        <v>1973</v>
      </c>
      <c r="P7315">
        <v>2</v>
      </c>
      <c r="Q7315">
        <v>10.5</v>
      </c>
      <c r="R7315">
        <v>1</v>
      </c>
      <c r="S7315">
        <v>0.65</v>
      </c>
      <c r="T7315">
        <v>2</v>
      </c>
      <c r="U7315" t="s">
        <v>38</v>
      </c>
      <c r="V7315">
        <v>3</v>
      </c>
      <c r="W7315">
        <v>1</v>
      </c>
      <c r="X7315">
        <v>1534.88</v>
      </c>
      <c r="Y7315">
        <v>53</v>
      </c>
      <c r="Z7315">
        <v>3.6</v>
      </c>
      <c r="AA7315" t="s">
        <v>39</v>
      </c>
      <c r="AB7315">
        <v>34.299999999999997</v>
      </c>
      <c r="AC7315">
        <v>0.38429999999999997</v>
      </c>
      <c r="AD7315">
        <v>0</v>
      </c>
      <c r="AE7315" t="s">
        <v>40</v>
      </c>
    </row>
    <row r="7316" spans="1:31" x14ac:dyDescent="0.25">
      <c r="A7316">
        <v>7315</v>
      </c>
      <c r="B7316" t="str">
        <f t="shared" si="114"/>
        <v>60+</v>
      </c>
      <c r="D7316">
        <v>65</v>
      </c>
      <c r="F7316" t="s">
        <v>34</v>
      </c>
      <c r="G7316" t="s">
        <v>45</v>
      </c>
      <c r="H7316" t="s">
        <v>41</v>
      </c>
      <c r="I7316">
        <v>7</v>
      </c>
      <c r="J7316">
        <v>21</v>
      </c>
      <c r="K7316">
        <v>1</v>
      </c>
      <c r="L7316">
        <v>490.24</v>
      </c>
      <c r="M7316">
        <v>9673.7199999999993</v>
      </c>
      <c r="N7316">
        <v>0</v>
      </c>
      <c r="O7316">
        <v>1382</v>
      </c>
      <c r="P7316">
        <v>0</v>
      </c>
      <c r="Q7316">
        <v>0</v>
      </c>
      <c r="R7316">
        <v>1</v>
      </c>
      <c r="S7316">
        <v>0.67</v>
      </c>
      <c r="T7316">
        <v>2</v>
      </c>
      <c r="U7316" t="s">
        <v>42</v>
      </c>
      <c r="V7316">
        <v>1</v>
      </c>
      <c r="W7316">
        <v>1</v>
      </c>
      <c r="X7316">
        <v>438.31</v>
      </c>
      <c r="Y7316">
        <v>46</v>
      </c>
      <c r="Z7316">
        <v>3.8</v>
      </c>
      <c r="AA7316" t="s">
        <v>39</v>
      </c>
      <c r="AB7316">
        <v>32.1</v>
      </c>
      <c r="AC7316">
        <v>0.36909999999999998</v>
      </c>
      <c r="AD7316">
        <v>0</v>
      </c>
      <c r="AE7316" t="s">
        <v>40</v>
      </c>
    </row>
    <row r="7317" spans="1:31" x14ac:dyDescent="0.25">
      <c r="A7317">
        <v>7316</v>
      </c>
      <c r="B7317" t="str">
        <f t="shared" si="114"/>
        <v>26-40</v>
      </c>
      <c r="D7317">
        <v>40</v>
      </c>
      <c r="F7317" t="s">
        <v>28</v>
      </c>
      <c r="G7317" t="s">
        <v>35</v>
      </c>
      <c r="H7317" t="s">
        <v>41</v>
      </c>
      <c r="I7317">
        <v>50</v>
      </c>
      <c r="J7317">
        <v>44</v>
      </c>
      <c r="K7317">
        <v>3</v>
      </c>
      <c r="L7317">
        <v>150.44999999999999</v>
      </c>
      <c r="M7317">
        <v>6129.37</v>
      </c>
      <c r="N7317">
        <v>0</v>
      </c>
      <c r="O7317">
        <v>772</v>
      </c>
      <c r="P7317">
        <v>3</v>
      </c>
      <c r="Q7317">
        <v>24.1</v>
      </c>
      <c r="R7317">
        <v>1</v>
      </c>
      <c r="S7317">
        <v>0.09</v>
      </c>
      <c r="T7317">
        <v>2</v>
      </c>
      <c r="U7317" t="s">
        <v>31</v>
      </c>
      <c r="V7317">
        <v>1</v>
      </c>
      <c r="W7317">
        <v>0</v>
      </c>
      <c r="X7317">
        <v>308.61</v>
      </c>
      <c r="Y7317">
        <v>25</v>
      </c>
      <c r="Z7317">
        <v>2.9</v>
      </c>
      <c r="AA7317" t="s">
        <v>32</v>
      </c>
      <c r="AB7317">
        <v>18.399999999999999</v>
      </c>
      <c r="AC7317">
        <v>0.27929999999999999</v>
      </c>
      <c r="AD7317">
        <v>0</v>
      </c>
      <c r="AE7317" t="s">
        <v>40</v>
      </c>
    </row>
    <row r="7318" spans="1:31" x14ac:dyDescent="0.25">
      <c r="A7318">
        <v>7317</v>
      </c>
      <c r="B7318" t="str">
        <f t="shared" si="114"/>
        <v>41-60</v>
      </c>
      <c r="D7318">
        <v>53</v>
      </c>
      <c r="F7318" t="s">
        <v>34</v>
      </c>
      <c r="G7318" t="s">
        <v>43</v>
      </c>
      <c r="H7318" t="s">
        <v>44</v>
      </c>
      <c r="I7318">
        <v>40</v>
      </c>
      <c r="J7318">
        <v>148</v>
      </c>
      <c r="K7318">
        <v>9</v>
      </c>
      <c r="L7318">
        <v>418.88</v>
      </c>
      <c r="M7318">
        <v>60032.86</v>
      </c>
      <c r="N7318">
        <v>0</v>
      </c>
      <c r="O7318">
        <v>6446</v>
      </c>
      <c r="P7318">
        <v>2</v>
      </c>
      <c r="Q7318">
        <v>18.5</v>
      </c>
      <c r="R7318">
        <v>1</v>
      </c>
      <c r="S7318">
        <v>0.62</v>
      </c>
      <c r="T7318">
        <v>8</v>
      </c>
      <c r="U7318" t="s">
        <v>47</v>
      </c>
      <c r="V7318">
        <v>0</v>
      </c>
      <c r="W7318">
        <v>4</v>
      </c>
      <c r="X7318">
        <v>1003.41</v>
      </c>
      <c r="Y7318">
        <v>11</v>
      </c>
      <c r="Z7318">
        <v>4.2</v>
      </c>
      <c r="AA7318" t="s">
        <v>51</v>
      </c>
      <c r="AB7318">
        <v>26.8</v>
      </c>
      <c r="AC7318">
        <v>0.33300000000000002</v>
      </c>
      <c r="AD7318">
        <v>0</v>
      </c>
      <c r="AE7318" t="s">
        <v>40</v>
      </c>
    </row>
    <row r="7319" spans="1:31" x14ac:dyDescent="0.25">
      <c r="A7319">
        <v>7318</v>
      </c>
      <c r="B7319" t="str">
        <f t="shared" si="114"/>
        <v>60+</v>
      </c>
      <c r="D7319">
        <v>64</v>
      </c>
      <c r="F7319" t="s">
        <v>34</v>
      </c>
      <c r="G7319" t="s">
        <v>43</v>
      </c>
      <c r="H7319" t="s">
        <v>41</v>
      </c>
      <c r="I7319">
        <v>7</v>
      </c>
      <c r="J7319">
        <v>11</v>
      </c>
      <c r="K7319">
        <v>1</v>
      </c>
      <c r="L7319">
        <v>263.07</v>
      </c>
      <c r="M7319">
        <v>2700.7</v>
      </c>
      <c r="N7319">
        <v>0</v>
      </c>
      <c r="O7319">
        <v>795</v>
      </c>
      <c r="P7319">
        <v>0</v>
      </c>
      <c r="Q7319">
        <v>8.9</v>
      </c>
      <c r="R7319">
        <v>0</v>
      </c>
      <c r="S7319">
        <v>0.39</v>
      </c>
      <c r="T7319">
        <v>1</v>
      </c>
      <c r="U7319" t="s">
        <v>31</v>
      </c>
      <c r="V7319">
        <v>0</v>
      </c>
      <c r="W7319">
        <v>1</v>
      </c>
      <c r="X7319">
        <v>267.77999999999997</v>
      </c>
      <c r="Y7319">
        <v>30</v>
      </c>
      <c r="Z7319">
        <v>3.8</v>
      </c>
      <c r="AA7319" t="s">
        <v>39</v>
      </c>
      <c r="AB7319">
        <v>22</v>
      </c>
      <c r="AC7319">
        <v>0.3014</v>
      </c>
      <c r="AD7319">
        <v>0</v>
      </c>
      <c r="AE7319" t="s">
        <v>40</v>
      </c>
    </row>
    <row r="7320" spans="1:31" x14ac:dyDescent="0.25">
      <c r="A7320">
        <v>7319</v>
      </c>
      <c r="B7320" t="str">
        <f t="shared" si="114"/>
        <v>41-60</v>
      </c>
      <c r="D7320">
        <v>46</v>
      </c>
      <c r="F7320" t="s">
        <v>28</v>
      </c>
      <c r="G7320" t="s">
        <v>29</v>
      </c>
      <c r="H7320" t="s">
        <v>30</v>
      </c>
      <c r="I7320">
        <v>50</v>
      </c>
      <c r="J7320">
        <v>20</v>
      </c>
      <c r="K7320">
        <v>2</v>
      </c>
      <c r="L7320">
        <v>362.68</v>
      </c>
      <c r="M7320">
        <v>6992.64</v>
      </c>
      <c r="N7320">
        <v>1</v>
      </c>
      <c r="O7320">
        <v>938</v>
      </c>
      <c r="P7320">
        <v>1</v>
      </c>
      <c r="Q7320">
        <v>15.6</v>
      </c>
      <c r="R7320">
        <v>0</v>
      </c>
      <c r="S7320">
        <v>0.24</v>
      </c>
      <c r="T7320">
        <v>2</v>
      </c>
      <c r="U7320" t="s">
        <v>47</v>
      </c>
      <c r="V7320">
        <v>1</v>
      </c>
      <c r="W7320">
        <v>1</v>
      </c>
      <c r="X7320">
        <v>637.14</v>
      </c>
      <c r="Y7320">
        <v>49</v>
      </c>
      <c r="Z7320">
        <v>2.8</v>
      </c>
      <c r="AA7320" t="s">
        <v>39</v>
      </c>
      <c r="AB7320">
        <v>22.6</v>
      </c>
      <c r="AC7320">
        <v>0.3054</v>
      </c>
      <c r="AD7320">
        <v>0</v>
      </c>
      <c r="AE7320" t="s">
        <v>40</v>
      </c>
    </row>
    <row r="7321" spans="1:31" x14ac:dyDescent="0.25">
      <c r="A7321">
        <v>7320</v>
      </c>
      <c r="B7321" t="str">
        <f t="shared" si="114"/>
        <v>18-25</v>
      </c>
      <c r="D7321">
        <v>21</v>
      </c>
      <c r="F7321" t="s">
        <v>34</v>
      </c>
      <c r="G7321" t="s">
        <v>45</v>
      </c>
      <c r="H7321" t="s">
        <v>41</v>
      </c>
      <c r="I7321">
        <v>58</v>
      </c>
      <c r="J7321">
        <v>51</v>
      </c>
      <c r="K7321">
        <v>7</v>
      </c>
      <c r="L7321">
        <v>436.35</v>
      </c>
      <c r="M7321">
        <v>21145.360000000001</v>
      </c>
      <c r="N7321">
        <v>0</v>
      </c>
      <c r="O7321">
        <v>2337</v>
      </c>
      <c r="P7321">
        <v>3</v>
      </c>
      <c r="Q7321">
        <v>12.7</v>
      </c>
      <c r="R7321">
        <v>3</v>
      </c>
      <c r="S7321">
        <v>7.0000000000000007E-2</v>
      </c>
      <c r="T7321">
        <v>4</v>
      </c>
      <c r="U7321" t="s">
        <v>38</v>
      </c>
      <c r="V7321">
        <v>2</v>
      </c>
      <c r="W7321">
        <v>4</v>
      </c>
      <c r="X7321">
        <v>726.88</v>
      </c>
      <c r="Y7321">
        <v>7</v>
      </c>
      <c r="Z7321">
        <v>1.9</v>
      </c>
      <c r="AA7321" t="s">
        <v>39</v>
      </c>
      <c r="AB7321">
        <v>21.2</v>
      </c>
      <c r="AC7321">
        <v>0.29630000000000001</v>
      </c>
      <c r="AD7321">
        <v>0</v>
      </c>
      <c r="AE7321" t="s">
        <v>40</v>
      </c>
    </row>
    <row r="7322" spans="1:31" x14ac:dyDescent="0.25">
      <c r="A7322">
        <v>7321</v>
      </c>
      <c r="B7322" t="str">
        <f t="shared" si="114"/>
        <v>26-40</v>
      </c>
      <c r="D7322">
        <v>29</v>
      </c>
      <c r="F7322" t="s">
        <v>28</v>
      </c>
      <c r="G7322" t="s">
        <v>43</v>
      </c>
      <c r="H7322" t="s">
        <v>44</v>
      </c>
      <c r="I7322">
        <v>47</v>
      </c>
      <c r="J7322">
        <v>77</v>
      </c>
      <c r="K7322">
        <v>7</v>
      </c>
      <c r="L7322">
        <v>437.16</v>
      </c>
      <c r="M7322">
        <v>33725.870000000003</v>
      </c>
      <c r="N7322">
        <v>0</v>
      </c>
      <c r="O7322">
        <v>3611</v>
      </c>
      <c r="P7322">
        <v>6</v>
      </c>
      <c r="Q7322">
        <v>30.7</v>
      </c>
      <c r="R7322">
        <v>2</v>
      </c>
      <c r="S7322">
        <v>0.26</v>
      </c>
      <c r="T7322">
        <v>3</v>
      </c>
      <c r="U7322" t="s">
        <v>38</v>
      </c>
      <c r="V7322">
        <v>2</v>
      </c>
      <c r="W7322">
        <v>1</v>
      </c>
      <c r="X7322">
        <v>444.54</v>
      </c>
      <c r="Y7322">
        <v>3</v>
      </c>
      <c r="Z7322">
        <v>3.3</v>
      </c>
      <c r="AA7322" t="s">
        <v>51</v>
      </c>
      <c r="AB7322">
        <v>22.3</v>
      </c>
      <c r="AC7322">
        <v>0.30320000000000003</v>
      </c>
      <c r="AD7322">
        <v>0</v>
      </c>
      <c r="AE7322" t="s">
        <v>40</v>
      </c>
    </row>
    <row r="7323" spans="1:31" x14ac:dyDescent="0.25">
      <c r="A7323">
        <v>7322</v>
      </c>
      <c r="B7323" t="str">
        <f t="shared" si="114"/>
        <v>26-40</v>
      </c>
      <c r="D7323">
        <v>29</v>
      </c>
      <c r="F7323" t="s">
        <v>28</v>
      </c>
      <c r="G7323" t="s">
        <v>29</v>
      </c>
      <c r="H7323" t="s">
        <v>36</v>
      </c>
      <c r="I7323">
        <v>11</v>
      </c>
      <c r="J7323">
        <v>16</v>
      </c>
      <c r="K7323">
        <v>2</v>
      </c>
      <c r="L7323">
        <v>427.17</v>
      </c>
      <c r="M7323">
        <v>6941.75</v>
      </c>
      <c r="N7323">
        <v>0</v>
      </c>
      <c r="O7323">
        <v>748</v>
      </c>
      <c r="P7323">
        <v>1</v>
      </c>
      <c r="Q7323">
        <v>6.2</v>
      </c>
      <c r="R7323">
        <v>1</v>
      </c>
      <c r="S7323">
        <v>0.23</v>
      </c>
      <c r="T7323">
        <v>0</v>
      </c>
      <c r="U7323" t="s">
        <v>37</v>
      </c>
      <c r="V7323">
        <v>0</v>
      </c>
      <c r="W7323">
        <v>1</v>
      </c>
      <c r="X7323">
        <v>178.97</v>
      </c>
      <c r="Y7323">
        <v>6</v>
      </c>
      <c r="Z7323">
        <v>5</v>
      </c>
      <c r="AA7323" t="s">
        <v>32</v>
      </c>
      <c r="AB7323">
        <v>11.1</v>
      </c>
      <c r="AC7323">
        <v>0.2374</v>
      </c>
      <c r="AD7323">
        <v>0</v>
      </c>
      <c r="AE7323" t="s">
        <v>40</v>
      </c>
    </row>
    <row r="7324" spans="1:31" x14ac:dyDescent="0.25">
      <c r="A7324">
        <v>7323</v>
      </c>
      <c r="B7324" t="str">
        <f t="shared" si="114"/>
        <v>60+</v>
      </c>
      <c r="D7324">
        <v>66</v>
      </c>
      <c r="F7324" t="s">
        <v>28</v>
      </c>
      <c r="G7324" t="s">
        <v>43</v>
      </c>
      <c r="H7324" t="s">
        <v>30</v>
      </c>
      <c r="I7324">
        <v>41</v>
      </c>
      <c r="J7324">
        <v>46</v>
      </c>
      <c r="K7324">
        <v>6</v>
      </c>
      <c r="L7324">
        <v>720.25</v>
      </c>
      <c r="M7324">
        <v>31869.16</v>
      </c>
      <c r="N7324">
        <v>0</v>
      </c>
      <c r="O7324">
        <v>3330</v>
      </c>
      <c r="P7324">
        <v>3</v>
      </c>
      <c r="Q7324">
        <v>5.2</v>
      </c>
      <c r="R7324">
        <v>2</v>
      </c>
      <c r="S7324">
        <v>0.83</v>
      </c>
      <c r="T7324">
        <v>4</v>
      </c>
      <c r="U7324" t="s">
        <v>38</v>
      </c>
      <c r="V7324">
        <v>2</v>
      </c>
      <c r="W7324">
        <v>0</v>
      </c>
      <c r="X7324">
        <v>581.03</v>
      </c>
      <c r="Y7324">
        <v>23</v>
      </c>
      <c r="Z7324">
        <v>2.6</v>
      </c>
      <c r="AA7324" t="s">
        <v>39</v>
      </c>
      <c r="AB7324">
        <v>25.3</v>
      </c>
      <c r="AC7324">
        <v>0.32290000000000002</v>
      </c>
      <c r="AD7324">
        <v>0</v>
      </c>
      <c r="AE7324" t="s">
        <v>40</v>
      </c>
    </row>
    <row r="7325" spans="1:31" x14ac:dyDescent="0.25">
      <c r="A7325">
        <v>7324</v>
      </c>
      <c r="B7325" t="str">
        <f t="shared" si="114"/>
        <v>60+</v>
      </c>
      <c r="D7325">
        <v>66</v>
      </c>
      <c r="F7325" t="s">
        <v>28</v>
      </c>
      <c r="G7325" t="s">
        <v>35</v>
      </c>
      <c r="H7325" t="s">
        <v>30</v>
      </c>
      <c r="I7325">
        <v>11</v>
      </c>
      <c r="J7325">
        <v>8</v>
      </c>
      <c r="K7325">
        <v>1</v>
      </c>
      <c r="L7325">
        <v>537.79</v>
      </c>
      <c r="M7325">
        <v>4179.7</v>
      </c>
      <c r="N7325">
        <v>0</v>
      </c>
      <c r="O7325">
        <v>911</v>
      </c>
      <c r="P7325">
        <v>1</v>
      </c>
      <c r="Q7325">
        <v>8.5</v>
      </c>
      <c r="R7325">
        <v>0</v>
      </c>
      <c r="S7325">
        <v>0.48</v>
      </c>
      <c r="T7325">
        <v>2</v>
      </c>
      <c r="U7325" t="s">
        <v>46</v>
      </c>
      <c r="V7325">
        <v>0</v>
      </c>
      <c r="W7325">
        <v>0</v>
      </c>
      <c r="X7325">
        <v>0</v>
      </c>
      <c r="Y7325">
        <v>65</v>
      </c>
      <c r="Z7325">
        <v>3.7</v>
      </c>
      <c r="AA7325" t="s">
        <v>48</v>
      </c>
      <c r="AB7325">
        <v>36.799999999999997</v>
      </c>
      <c r="AC7325">
        <v>0.40229999999999999</v>
      </c>
      <c r="AD7325">
        <v>0</v>
      </c>
      <c r="AE7325" t="s">
        <v>40</v>
      </c>
    </row>
    <row r="7326" spans="1:31" x14ac:dyDescent="0.25">
      <c r="A7326">
        <v>7325</v>
      </c>
      <c r="B7326" t="str">
        <f t="shared" si="114"/>
        <v>41-60</v>
      </c>
      <c r="D7326">
        <v>43</v>
      </c>
      <c r="F7326" t="s">
        <v>28</v>
      </c>
      <c r="G7326" t="s">
        <v>45</v>
      </c>
      <c r="H7326" t="s">
        <v>30</v>
      </c>
      <c r="I7326">
        <v>48</v>
      </c>
      <c r="J7326">
        <v>30</v>
      </c>
      <c r="K7326">
        <v>2</v>
      </c>
      <c r="L7326">
        <v>249.43</v>
      </c>
      <c r="M7326">
        <v>7190.56</v>
      </c>
      <c r="N7326">
        <v>0</v>
      </c>
      <c r="O7326">
        <v>968</v>
      </c>
      <c r="P7326">
        <v>1</v>
      </c>
      <c r="Q7326">
        <v>7.3</v>
      </c>
      <c r="R7326">
        <v>2</v>
      </c>
      <c r="S7326">
        <v>0.43</v>
      </c>
      <c r="T7326">
        <v>1</v>
      </c>
      <c r="U7326" t="s">
        <v>31</v>
      </c>
      <c r="V7326">
        <v>2</v>
      </c>
      <c r="W7326">
        <v>2</v>
      </c>
      <c r="X7326">
        <v>874.79</v>
      </c>
      <c r="Y7326">
        <v>47</v>
      </c>
      <c r="Z7326">
        <v>4.3</v>
      </c>
      <c r="AA7326" t="s">
        <v>39</v>
      </c>
      <c r="AB7326">
        <v>24.2</v>
      </c>
      <c r="AC7326">
        <v>0.31569999999999998</v>
      </c>
      <c r="AD7326">
        <v>0</v>
      </c>
      <c r="AE7326" t="s">
        <v>40</v>
      </c>
    </row>
    <row r="7327" spans="1:31" x14ac:dyDescent="0.25">
      <c r="A7327">
        <v>7326</v>
      </c>
      <c r="B7327" t="str">
        <f t="shared" si="114"/>
        <v>60+</v>
      </c>
      <c r="D7327">
        <v>65</v>
      </c>
      <c r="F7327" t="s">
        <v>28</v>
      </c>
      <c r="G7327" t="s">
        <v>49</v>
      </c>
      <c r="H7327" t="s">
        <v>30</v>
      </c>
      <c r="I7327">
        <v>14</v>
      </c>
      <c r="J7327">
        <v>43</v>
      </c>
      <c r="K7327">
        <v>6</v>
      </c>
      <c r="L7327">
        <v>284.06</v>
      </c>
      <c r="M7327">
        <v>13402.56</v>
      </c>
      <c r="N7327">
        <v>0</v>
      </c>
      <c r="O7327">
        <v>1289</v>
      </c>
      <c r="P7327">
        <v>3</v>
      </c>
      <c r="Q7327">
        <v>17.100000000000001</v>
      </c>
      <c r="R7327">
        <v>2</v>
      </c>
      <c r="S7327">
        <v>0.33</v>
      </c>
      <c r="T7327">
        <v>1</v>
      </c>
      <c r="U7327" t="s">
        <v>47</v>
      </c>
      <c r="V7327">
        <v>2</v>
      </c>
      <c r="W7327">
        <v>2</v>
      </c>
      <c r="X7327">
        <v>783.61</v>
      </c>
      <c r="Y7327">
        <v>55</v>
      </c>
      <c r="Z7327">
        <v>2.5</v>
      </c>
      <c r="AA7327" t="s">
        <v>39</v>
      </c>
      <c r="AB7327">
        <v>38.5</v>
      </c>
      <c r="AC7327">
        <v>0.4143</v>
      </c>
      <c r="AD7327">
        <v>1</v>
      </c>
      <c r="AE7327" t="s">
        <v>52</v>
      </c>
    </row>
    <row r="7328" spans="1:31" x14ac:dyDescent="0.25">
      <c r="A7328">
        <v>7327</v>
      </c>
      <c r="B7328" t="str">
        <f t="shared" si="114"/>
        <v>26-40</v>
      </c>
      <c r="D7328">
        <v>31</v>
      </c>
      <c r="F7328" t="s">
        <v>34</v>
      </c>
      <c r="G7328" t="s">
        <v>49</v>
      </c>
      <c r="H7328" t="s">
        <v>30</v>
      </c>
      <c r="I7328">
        <v>56</v>
      </c>
      <c r="J7328">
        <v>114</v>
      </c>
      <c r="K7328">
        <v>7</v>
      </c>
      <c r="L7328">
        <v>611.75</v>
      </c>
      <c r="M7328">
        <v>70516.72</v>
      </c>
      <c r="N7328">
        <v>1</v>
      </c>
      <c r="O7328">
        <v>7528</v>
      </c>
      <c r="P7328">
        <v>4</v>
      </c>
      <c r="Q7328">
        <v>20.5</v>
      </c>
      <c r="R7328">
        <v>1</v>
      </c>
      <c r="S7328">
        <v>0</v>
      </c>
      <c r="T7328">
        <v>5</v>
      </c>
      <c r="U7328" t="s">
        <v>47</v>
      </c>
      <c r="V7328">
        <v>7</v>
      </c>
      <c r="W7328">
        <v>6</v>
      </c>
      <c r="X7328">
        <v>1613.77</v>
      </c>
      <c r="Y7328">
        <v>32</v>
      </c>
      <c r="Z7328">
        <v>4</v>
      </c>
      <c r="AA7328" t="s">
        <v>39</v>
      </c>
      <c r="AB7328">
        <v>32.1</v>
      </c>
      <c r="AC7328">
        <v>0.36909999999999998</v>
      </c>
      <c r="AD7328">
        <v>0</v>
      </c>
      <c r="AE7328" t="s">
        <v>40</v>
      </c>
    </row>
    <row r="7329" spans="1:31" x14ac:dyDescent="0.25">
      <c r="A7329">
        <v>7328</v>
      </c>
      <c r="B7329" t="str">
        <f t="shared" si="114"/>
        <v>41-60</v>
      </c>
      <c r="D7329">
        <v>54</v>
      </c>
      <c r="F7329" t="s">
        <v>28</v>
      </c>
      <c r="G7329" t="s">
        <v>49</v>
      </c>
      <c r="H7329" t="s">
        <v>41</v>
      </c>
      <c r="I7329">
        <v>45</v>
      </c>
      <c r="J7329">
        <v>115</v>
      </c>
      <c r="K7329">
        <v>4</v>
      </c>
      <c r="L7329">
        <v>451.49</v>
      </c>
      <c r="M7329">
        <v>55630.17</v>
      </c>
      <c r="N7329">
        <v>0</v>
      </c>
      <c r="O7329">
        <v>5606</v>
      </c>
      <c r="P7329">
        <v>1</v>
      </c>
      <c r="Q7329">
        <v>25</v>
      </c>
      <c r="R7329">
        <v>1</v>
      </c>
      <c r="S7329">
        <v>0.57999999999999996</v>
      </c>
      <c r="T7329">
        <v>2</v>
      </c>
      <c r="U7329" t="s">
        <v>31</v>
      </c>
      <c r="V7329">
        <v>5</v>
      </c>
      <c r="W7329">
        <v>2</v>
      </c>
      <c r="X7329">
        <v>2256.39</v>
      </c>
      <c r="Y7329">
        <v>5</v>
      </c>
      <c r="Z7329">
        <v>2.5</v>
      </c>
      <c r="AA7329" t="s">
        <v>51</v>
      </c>
      <c r="AB7329">
        <v>19.5</v>
      </c>
      <c r="AC7329">
        <v>0.28589999999999999</v>
      </c>
      <c r="AD7329">
        <v>0</v>
      </c>
      <c r="AE7329" t="s">
        <v>40</v>
      </c>
    </row>
    <row r="7330" spans="1:31" x14ac:dyDescent="0.25">
      <c r="A7330">
        <v>7329</v>
      </c>
      <c r="B7330" t="str">
        <f t="shared" si="114"/>
        <v>26-40</v>
      </c>
      <c r="D7330">
        <v>38</v>
      </c>
      <c r="F7330" t="s">
        <v>28</v>
      </c>
      <c r="G7330" t="s">
        <v>43</v>
      </c>
      <c r="H7330" t="s">
        <v>36</v>
      </c>
      <c r="I7330">
        <v>50</v>
      </c>
      <c r="J7330">
        <v>51</v>
      </c>
      <c r="K7330">
        <v>2</v>
      </c>
      <c r="L7330">
        <v>603.02</v>
      </c>
      <c r="M7330">
        <v>33799.760000000002</v>
      </c>
      <c r="N7330">
        <v>0</v>
      </c>
      <c r="O7330">
        <v>2990</v>
      </c>
      <c r="P7330">
        <v>1</v>
      </c>
      <c r="Q7330">
        <v>0.6</v>
      </c>
      <c r="R7330">
        <v>1</v>
      </c>
      <c r="S7330">
        <v>0.28999999999999998</v>
      </c>
      <c r="T7330">
        <v>2</v>
      </c>
      <c r="U7330" t="s">
        <v>31</v>
      </c>
      <c r="V7330">
        <v>3</v>
      </c>
      <c r="W7330">
        <v>3</v>
      </c>
      <c r="X7330">
        <v>698.69</v>
      </c>
      <c r="Y7330">
        <v>10</v>
      </c>
      <c r="Z7330">
        <v>4.4000000000000004</v>
      </c>
      <c r="AA7330" t="s">
        <v>39</v>
      </c>
      <c r="AB7330">
        <v>12</v>
      </c>
      <c r="AC7330">
        <v>0.2424</v>
      </c>
      <c r="AD7330">
        <v>0</v>
      </c>
      <c r="AE7330" t="s">
        <v>40</v>
      </c>
    </row>
    <row r="7331" spans="1:31" x14ac:dyDescent="0.25">
      <c r="A7331">
        <v>7330</v>
      </c>
      <c r="B7331" t="str">
        <f t="shared" si="114"/>
        <v>26-40</v>
      </c>
      <c r="D7331">
        <v>30</v>
      </c>
      <c r="F7331" t="s">
        <v>34</v>
      </c>
      <c r="G7331" t="s">
        <v>45</v>
      </c>
      <c r="H7331" t="s">
        <v>36</v>
      </c>
      <c r="I7331">
        <v>36</v>
      </c>
      <c r="J7331">
        <v>52</v>
      </c>
      <c r="K7331">
        <v>4</v>
      </c>
      <c r="L7331">
        <v>575.04999999999995</v>
      </c>
      <c r="M7331">
        <v>27710.22</v>
      </c>
      <c r="N7331">
        <v>0</v>
      </c>
      <c r="O7331">
        <v>3468</v>
      </c>
      <c r="P7331">
        <v>4</v>
      </c>
      <c r="Q7331">
        <v>15.5</v>
      </c>
      <c r="R7331">
        <v>3</v>
      </c>
      <c r="S7331">
        <v>0.59</v>
      </c>
      <c r="T7331">
        <v>4</v>
      </c>
      <c r="U7331" t="s">
        <v>31</v>
      </c>
      <c r="V7331">
        <v>3</v>
      </c>
      <c r="W7331">
        <v>2</v>
      </c>
      <c r="X7331">
        <v>1073.1300000000001</v>
      </c>
      <c r="Y7331">
        <v>44</v>
      </c>
      <c r="Z7331">
        <v>2.9</v>
      </c>
      <c r="AA7331" t="s">
        <v>51</v>
      </c>
      <c r="AB7331">
        <v>40.5</v>
      </c>
      <c r="AC7331">
        <v>0.4289</v>
      </c>
      <c r="AD7331">
        <v>1</v>
      </c>
      <c r="AE7331" t="s">
        <v>52</v>
      </c>
    </row>
    <row r="7332" spans="1:31" x14ac:dyDescent="0.25">
      <c r="A7332">
        <v>7331</v>
      </c>
      <c r="B7332" t="str">
        <f t="shared" si="114"/>
        <v>26-40</v>
      </c>
      <c r="D7332">
        <v>31</v>
      </c>
      <c r="F7332" t="s">
        <v>28</v>
      </c>
      <c r="G7332" t="s">
        <v>43</v>
      </c>
      <c r="H7332" t="s">
        <v>41</v>
      </c>
      <c r="I7332">
        <v>6</v>
      </c>
      <c r="J7332">
        <v>6</v>
      </c>
      <c r="K7332">
        <v>1</v>
      </c>
      <c r="L7332">
        <v>417.67</v>
      </c>
      <c r="M7332">
        <v>2325.98</v>
      </c>
      <c r="N7332">
        <v>1</v>
      </c>
      <c r="O7332">
        <v>428</v>
      </c>
      <c r="P7332">
        <v>0</v>
      </c>
      <c r="Q7332">
        <v>3.9</v>
      </c>
      <c r="R7332">
        <v>0</v>
      </c>
      <c r="S7332">
        <v>0.65</v>
      </c>
      <c r="T7332">
        <v>0</v>
      </c>
      <c r="U7332" t="s">
        <v>37</v>
      </c>
      <c r="V7332">
        <v>0</v>
      </c>
      <c r="W7332">
        <v>0</v>
      </c>
      <c r="X7332">
        <v>0</v>
      </c>
      <c r="Y7332">
        <v>48</v>
      </c>
      <c r="Z7332">
        <v>4.5</v>
      </c>
      <c r="AA7332" t="s">
        <v>39</v>
      </c>
      <c r="AB7332">
        <v>26.6</v>
      </c>
      <c r="AC7332">
        <v>0.33110000000000001</v>
      </c>
      <c r="AD7332">
        <v>0</v>
      </c>
      <c r="AE7332" t="s">
        <v>40</v>
      </c>
    </row>
    <row r="7333" spans="1:31" x14ac:dyDescent="0.25">
      <c r="A7333">
        <v>7332</v>
      </c>
      <c r="B7333" t="str">
        <f t="shared" si="114"/>
        <v>26-40</v>
      </c>
      <c r="D7333">
        <v>40</v>
      </c>
      <c r="F7333" t="s">
        <v>34</v>
      </c>
      <c r="G7333" t="s">
        <v>29</v>
      </c>
      <c r="H7333" t="s">
        <v>41</v>
      </c>
      <c r="I7333">
        <v>6</v>
      </c>
      <c r="J7333">
        <v>8</v>
      </c>
      <c r="K7333">
        <v>1</v>
      </c>
      <c r="L7333">
        <v>470.17</v>
      </c>
      <c r="M7333">
        <v>3673.25</v>
      </c>
      <c r="N7333">
        <v>0</v>
      </c>
      <c r="O7333">
        <v>630</v>
      </c>
      <c r="P7333">
        <v>0</v>
      </c>
      <c r="Q7333">
        <v>9.5</v>
      </c>
      <c r="R7333">
        <v>0</v>
      </c>
      <c r="S7333">
        <v>0.65</v>
      </c>
      <c r="T7333">
        <v>0</v>
      </c>
      <c r="U7333" t="s">
        <v>37</v>
      </c>
      <c r="V7333">
        <v>0</v>
      </c>
      <c r="W7333">
        <v>1</v>
      </c>
      <c r="X7333">
        <v>93.02</v>
      </c>
      <c r="Y7333">
        <v>31</v>
      </c>
      <c r="Z7333">
        <v>3.3</v>
      </c>
      <c r="AA7333" t="s">
        <v>39</v>
      </c>
      <c r="AB7333">
        <v>20.9</v>
      </c>
      <c r="AC7333">
        <v>0.29459999999999997</v>
      </c>
      <c r="AD7333">
        <v>0</v>
      </c>
      <c r="AE7333" t="s">
        <v>40</v>
      </c>
    </row>
    <row r="7334" spans="1:31" x14ac:dyDescent="0.25">
      <c r="A7334">
        <v>7333</v>
      </c>
      <c r="B7334" t="str">
        <f t="shared" si="114"/>
        <v>26-40</v>
      </c>
      <c r="D7334">
        <v>36</v>
      </c>
      <c r="F7334" t="s">
        <v>34</v>
      </c>
      <c r="G7334" t="s">
        <v>45</v>
      </c>
      <c r="H7334" t="s">
        <v>44</v>
      </c>
      <c r="I7334">
        <v>49</v>
      </c>
      <c r="J7334">
        <v>128</v>
      </c>
      <c r="K7334">
        <v>10</v>
      </c>
      <c r="L7334">
        <v>380.6</v>
      </c>
      <c r="M7334">
        <v>47876.65</v>
      </c>
      <c r="N7334">
        <v>0</v>
      </c>
      <c r="O7334">
        <v>4985</v>
      </c>
      <c r="P7334">
        <v>4</v>
      </c>
      <c r="Q7334">
        <v>7</v>
      </c>
      <c r="R7334">
        <v>2</v>
      </c>
      <c r="S7334">
        <v>0.15</v>
      </c>
      <c r="T7334">
        <v>2</v>
      </c>
      <c r="U7334" t="s">
        <v>47</v>
      </c>
      <c r="V7334">
        <v>3</v>
      </c>
      <c r="W7334">
        <v>10</v>
      </c>
      <c r="X7334">
        <v>2546.6799999999998</v>
      </c>
      <c r="Y7334">
        <v>67</v>
      </c>
      <c r="Z7334">
        <v>4.2</v>
      </c>
      <c r="AA7334" t="s">
        <v>32</v>
      </c>
      <c r="AB7334">
        <v>44.8</v>
      </c>
      <c r="AC7334">
        <v>0.46139999999999998</v>
      </c>
      <c r="AD7334">
        <v>1</v>
      </c>
      <c r="AE7334" t="s">
        <v>33</v>
      </c>
    </row>
    <row r="7335" spans="1:31" x14ac:dyDescent="0.25">
      <c r="A7335">
        <v>7334</v>
      </c>
      <c r="B7335" t="str">
        <f t="shared" si="114"/>
        <v>26-40</v>
      </c>
      <c r="D7335">
        <v>29</v>
      </c>
      <c r="F7335" t="s">
        <v>28</v>
      </c>
      <c r="G7335" t="s">
        <v>45</v>
      </c>
      <c r="H7335" t="s">
        <v>30</v>
      </c>
      <c r="I7335">
        <v>53</v>
      </c>
      <c r="J7335">
        <v>75</v>
      </c>
      <c r="K7335">
        <v>11</v>
      </c>
      <c r="L7335">
        <v>565.39</v>
      </c>
      <c r="M7335">
        <v>42830.7</v>
      </c>
      <c r="N7335">
        <v>0</v>
      </c>
      <c r="O7335">
        <v>4679</v>
      </c>
      <c r="P7335">
        <v>3</v>
      </c>
      <c r="Q7335">
        <v>26.1</v>
      </c>
      <c r="R7335">
        <v>3</v>
      </c>
      <c r="S7335">
        <v>0.33</v>
      </c>
      <c r="T7335">
        <v>4</v>
      </c>
      <c r="U7335" t="s">
        <v>46</v>
      </c>
      <c r="V7335">
        <v>0</v>
      </c>
      <c r="W7335">
        <v>2</v>
      </c>
      <c r="X7335">
        <v>265.27</v>
      </c>
      <c r="Y7335">
        <v>19</v>
      </c>
      <c r="Z7335">
        <v>3.8</v>
      </c>
      <c r="AA7335" t="s">
        <v>51</v>
      </c>
      <c r="AB7335">
        <v>22.6</v>
      </c>
      <c r="AC7335">
        <v>0.30509999999999998</v>
      </c>
      <c r="AD7335">
        <v>0</v>
      </c>
      <c r="AE7335" t="s">
        <v>40</v>
      </c>
    </row>
    <row r="7336" spans="1:31" x14ac:dyDescent="0.25">
      <c r="A7336">
        <v>7335</v>
      </c>
      <c r="B7336" t="str">
        <f t="shared" si="114"/>
        <v>26-40</v>
      </c>
      <c r="D7336">
        <v>35</v>
      </c>
      <c r="F7336" t="s">
        <v>28</v>
      </c>
      <c r="G7336" t="s">
        <v>45</v>
      </c>
      <c r="H7336" t="s">
        <v>36</v>
      </c>
      <c r="I7336">
        <v>23</v>
      </c>
      <c r="J7336">
        <v>39</v>
      </c>
      <c r="K7336">
        <v>2</v>
      </c>
      <c r="L7336">
        <v>466.94</v>
      </c>
      <c r="M7336">
        <v>16423.03</v>
      </c>
      <c r="N7336">
        <v>0</v>
      </c>
      <c r="O7336">
        <v>2008</v>
      </c>
      <c r="P7336">
        <v>3</v>
      </c>
      <c r="Q7336">
        <v>5.2</v>
      </c>
      <c r="R7336">
        <v>0</v>
      </c>
      <c r="S7336">
        <v>0.44</v>
      </c>
      <c r="T7336">
        <v>1</v>
      </c>
      <c r="U7336" t="s">
        <v>31</v>
      </c>
      <c r="V7336">
        <v>2</v>
      </c>
      <c r="W7336">
        <v>2</v>
      </c>
      <c r="X7336">
        <v>565.01</v>
      </c>
      <c r="Y7336">
        <v>12</v>
      </c>
      <c r="Z7336">
        <v>3.5</v>
      </c>
      <c r="AA7336" t="s">
        <v>54</v>
      </c>
      <c r="AB7336">
        <v>17.3</v>
      </c>
      <c r="AC7336">
        <v>0.2727</v>
      </c>
      <c r="AD7336">
        <v>0</v>
      </c>
      <c r="AE7336" t="s">
        <v>40</v>
      </c>
    </row>
    <row r="7337" spans="1:31" x14ac:dyDescent="0.25">
      <c r="A7337">
        <v>7336</v>
      </c>
      <c r="B7337" t="str">
        <f t="shared" si="114"/>
        <v>18-25</v>
      </c>
      <c r="D7337">
        <v>24</v>
      </c>
      <c r="F7337" t="s">
        <v>34</v>
      </c>
      <c r="G7337" t="s">
        <v>29</v>
      </c>
      <c r="H7337" t="s">
        <v>30</v>
      </c>
      <c r="I7337">
        <v>60</v>
      </c>
      <c r="J7337">
        <v>74</v>
      </c>
      <c r="K7337">
        <v>13</v>
      </c>
      <c r="L7337">
        <v>598.04</v>
      </c>
      <c r="M7337">
        <v>42562.91</v>
      </c>
      <c r="N7337">
        <v>0</v>
      </c>
      <c r="O7337">
        <v>4426</v>
      </c>
      <c r="P7337">
        <v>5</v>
      </c>
      <c r="Q7337">
        <v>7</v>
      </c>
      <c r="R7337">
        <v>0</v>
      </c>
      <c r="S7337">
        <v>0.18</v>
      </c>
      <c r="T7337">
        <v>5</v>
      </c>
      <c r="U7337" t="s">
        <v>42</v>
      </c>
      <c r="V7337">
        <v>2</v>
      </c>
      <c r="W7337">
        <v>5</v>
      </c>
      <c r="X7337">
        <v>983.67</v>
      </c>
      <c r="Y7337">
        <v>21</v>
      </c>
      <c r="Z7337">
        <v>3.4</v>
      </c>
      <c r="AA7337" t="s">
        <v>54</v>
      </c>
      <c r="AB7337">
        <v>24.2</v>
      </c>
      <c r="AC7337">
        <v>0.31540000000000001</v>
      </c>
      <c r="AD7337">
        <v>0</v>
      </c>
      <c r="AE7337" t="s">
        <v>40</v>
      </c>
    </row>
    <row r="7338" spans="1:31" x14ac:dyDescent="0.25">
      <c r="A7338">
        <v>7337</v>
      </c>
      <c r="B7338" t="str">
        <f t="shared" si="114"/>
        <v>60+</v>
      </c>
      <c r="D7338">
        <v>69</v>
      </c>
      <c r="F7338" t="s">
        <v>28</v>
      </c>
      <c r="G7338" t="s">
        <v>29</v>
      </c>
      <c r="H7338" t="s">
        <v>41</v>
      </c>
      <c r="I7338">
        <v>17</v>
      </c>
      <c r="J7338">
        <v>41</v>
      </c>
      <c r="K7338">
        <v>8</v>
      </c>
      <c r="L7338">
        <v>369.78</v>
      </c>
      <c r="M7338">
        <v>14042.15</v>
      </c>
      <c r="N7338">
        <v>0</v>
      </c>
      <c r="O7338">
        <v>1829</v>
      </c>
      <c r="P7338">
        <v>2</v>
      </c>
      <c r="Q7338">
        <v>21.5</v>
      </c>
      <c r="R7338">
        <v>1</v>
      </c>
      <c r="S7338">
        <v>7.0000000000000007E-2</v>
      </c>
      <c r="T7338">
        <v>2</v>
      </c>
      <c r="U7338" t="s">
        <v>42</v>
      </c>
      <c r="V7338">
        <v>1</v>
      </c>
      <c r="W7338">
        <v>1</v>
      </c>
      <c r="X7338">
        <v>387.9</v>
      </c>
      <c r="Y7338">
        <v>36</v>
      </c>
      <c r="Z7338">
        <v>5</v>
      </c>
      <c r="AA7338" t="s">
        <v>39</v>
      </c>
      <c r="AB7338">
        <v>27.3</v>
      </c>
      <c r="AC7338">
        <v>0.33600000000000002</v>
      </c>
      <c r="AD7338">
        <v>0</v>
      </c>
      <c r="AE7338" t="s">
        <v>40</v>
      </c>
    </row>
    <row r="7339" spans="1:31" x14ac:dyDescent="0.25">
      <c r="A7339">
        <v>7338</v>
      </c>
      <c r="B7339" t="str">
        <f t="shared" si="114"/>
        <v>26-40</v>
      </c>
      <c r="D7339">
        <v>38</v>
      </c>
      <c r="F7339" t="s">
        <v>34</v>
      </c>
      <c r="G7339" t="s">
        <v>29</v>
      </c>
      <c r="H7339" t="s">
        <v>30</v>
      </c>
      <c r="I7339">
        <v>30</v>
      </c>
      <c r="J7339">
        <v>39</v>
      </c>
      <c r="K7339">
        <v>5</v>
      </c>
      <c r="L7339">
        <v>418.6</v>
      </c>
      <c r="M7339">
        <v>17544.8</v>
      </c>
      <c r="N7339">
        <v>0</v>
      </c>
      <c r="O7339">
        <v>1974</v>
      </c>
      <c r="P7339">
        <v>2</v>
      </c>
      <c r="Q7339">
        <v>26.5</v>
      </c>
      <c r="R7339">
        <v>2</v>
      </c>
      <c r="S7339">
        <v>0.43</v>
      </c>
      <c r="T7339">
        <v>2</v>
      </c>
      <c r="U7339" t="s">
        <v>47</v>
      </c>
      <c r="V7339">
        <v>2</v>
      </c>
      <c r="W7339">
        <v>3</v>
      </c>
      <c r="X7339">
        <v>1374.95</v>
      </c>
      <c r="Y7339">
        <v>22</v>
      </c>
      <c r="Z7339">
        <v>2.2999999999999998</v>
      </c>
      <c r="AA7339" t="s">
        <v>51</v>
      </c>
      <c r="AB7339">
        <v>25.2</v>
      </c>
      <c r="AC7339">
        <v>0.32200000000000001</v>
      </c>
      <c r="AD7339">
        <v>0</v>
      </c>
      <c r="AE7339" t="s">
        <v>40</v>
      </c>
    </row>
    <row r="7340" spans="1:31" x14ac:dyDescent="0.25">
      <c r="A7340">
        <v>7339</v>
      </c>
      <c r="B7340" t="str">
        <f t="shared" si="114"/>
        <v>18-25</v>
      </c>
      <c r="D7340">
        <v>23</v>
      </c>
      <c r="F7340" t="s">
        <v>34</v>
      </c>
      <c r="G7340" t="s">
        <v>35</v>
      </c>
      <c r="H7340" t="s">
        <v>30</v>
      </c>
      <c r="I7340">
        <v>26</v>
      </c>
      <c r="J7340">
        <v>72</v>
      </c>
      <c r="K7340">
        <v>3</v>
      </c>
      <c r="L7340">
        <v>385.43</v>
      </c>
      <c r="M7340">
        <v>27708.28</v>
      </c>
      <c r="N7340">
        <v>0</v>
      </c>
      <c r="O7340">
        <v>3060</v>
      </c>
      <c r="P7340">
        <v>3</v>
      </c>
      <c r="Q7340">
        <v>21.2</v>
      </c>
      <c r="R7340">
        <v>1</v>
      </c>
      <c r="S7340">
        <v>0.47</v>
      </c>
      <c r="T7340">
        <v>1</v>
      </c>
      <c r="U7340" t="s">
        <v>38</v>
      </c>
      <c r="V7340">
        <v>1</v>
      </c>
      <c r="W7340">
        <v>1</v>
      </c>
      <c r="X7340">
        <v>644.26</v>
      </c>
      <c r="Y7340">
        <v>60</v>
      </c>
      <c r="Z7340">
        <v>3.8</v>
      </c>
      <c r="AA7340" t="s">
        <v>39</v>
      </c>
      <c r="AB7340">
        <v>36.6</v>
      </c>
      <c r="AC7340">
        <v>0.40060000000000001</v>
      </c>
      <c r="AD7340">
        <v>0</v>
      </c>
      <c r="AE7340" t="s">
        <v>40</v>
      </c>
    </row>
    <row r="7341" spans="1:31" x14ac:dyDescent="0.25">
      <c r="A7341">
        <v>7340</v>
      </c>
      <c r="B7341" t="str">
        <f t="shared" si="114"/>
        <v>41-60</v>
      </c>
      <c r="D7341">
        <v>48</v>
      </c>
      <c r="F7341" t="s">
        <v>34</v>
      </c>
      <c r="G7341" t="s">
        <v>29</v>
      </c>
      <c r="H7341" t="s">
        <v>30</v>
      </c>
      <c r="I7341">
        <v>1</v>
      </c>
      <c r="J7341">
        <v>1</v>
      </c>
      <c r="K7341">
        <v>0</v>
      </c>
      <c r="L7341">
        <v>631.77</v>
      </c>
      <c r="M7341">
        <v>668.5</v>
      </c>
      <c r="N7341">
        <v>0</v>
      </c>
      <c r="O7341">
        <v>366</v>
      </c>
      <c r="P7341">
        <v>0</v>
      </c>
      <c r="Q7341">
        <v>13.1</v>
      </c>
      <c r="R7341">
        <v>0</v>
      </c>
      <c r="S7341">
        <v>0.53</v>
      </c>
      <c r="T7341">
        <v>1</v>
      </c>
      <c r="U7341" t="s">
        <v>47</v>
      </c>
      <c r="V7341">
        <v>0</v>
      </c>
      <c r="W7341">
        <v>0</v>
      </c>
      <c r="X7341">
        <v>0</v>
      </c>
      <c r="Y7341">
        <v>26</v>
      </c>
      <c r="Z7341">
        <v>4.0999999999999996</v>
      </c>
      <c r="AA7341" t="s">
        <v>39</v>
      </c>
      <c r="AB7341">
        <v>23.4</v>
      </c>
      <c r="AC7341">
        <v>0.31019999999999998</v>
      </c>
      <c r="AD7341">
        <v>0</v>
      </c>
      <c r="AE7341" t="s">
        <v>40</v>
      </c>
    </row>
    <row r="7342" spans="1:31" x14ac:dyDescent="0.25">
      <c r="A7342">
        <v>7341</v>
      </c>
      <c r="B7342" t="str">
        <f t="shared" si="114"/>
        <v>60+</v>
      </c>
      <c r="D7342">
        <v>64</v>
      </c>
      <c r="F7342" t="s">
        <v>28</v>
      </c>
      <c r="G7342" t="s">
        <v>35</v>
      </c>
      <c r="H7342" t="s">
        <v>30</v>
      </c>
      <c r="I7342">
        <v>16</v>
      </c>
      <c r="J7342">
        <v>60</v>
      </c>
      <c r="K7342">
        <v>2</v>
      </c>
      <c r="L7342">
        <v>446.23</v>
      </c>
      <c r="M7342">
        <v>26180.54</v>
      </c>
      <c r="N7342">
        <v>0</v>
      </c>
      <c r="O7342">
        <v>2936</v>
      </c>
      <c r="P7342">
        <v>0</v>
      </c>
      <c r="Q7342">
        <v>5.8</v>
      </c>
      <c r="R7342">
        <v>0</v>
      </c>
      <c r="S7342">
        <v>0.28999999999999998</v>
      </c>
      <c r="T7342">
        <v>1</v>
      </c>
      <c r="U7342" t="s">
        <v>46</v>
      </c>
      <c r="V7342">
        <v>1</v>
      </c>
      <c r="W7342">
        <v>5</v>
      </c>
      <c r="X7342">
        <v>745.52</v>
      </c>
      <c r="Y7342">
        <v>44</v>
      </c>
      <c r="Z7342">
        <v>3.9</v>
      </c>
      <c r="AA7342" t="s">
        <v>39</v>
      </c>
      <c r="AB7342">
        <v>26.9</v>
      </c>
      <c r="AC7342">
        <v>0.33339999999999997</v>
      </c>
      <c r="AD7342">
        <v>0</v>
      </c>
      <c r="AE7342" t="s">
        <v>40</v>
      </c>
    </row>
    <row r="7343" spans="1:31" x14ac:dyDescent="0.25">
      <c r="A7343">
        <v>7342</v>
      </c>
      <c r="B7343" t="str">
        <f t="shared" si="114"/>
        <v>26-40</v>
      </c>
      <c r="D7343">
        <v>37</v>
      </c>
      <c r="F7343" t="s">
        <v>34</v>
      </c>
      <c r="G7343" t="s">
        <v>49</v>
      </c>
      <c r="H7343" t="s">
        <v>30</v>
      </c>
      <c r="I7343">
        <v>31</v>
      </c>
      <c r="J7343">
        <v>86</v>
      </c>
      <c r="K7343">
        <v>4</v>
      </c>
      <c r="L7343">
        <v>437.63</v>
      </c>
      <c r="M7343">
        <v>40919.29</v>
      </c>
      <c r="N7343">
        <v>1</v>
      </c>
      <c r="O7343">
        <v>3825</v>
      </c>
      <c r="P7343">
        <v>1</v>
      </c>
      <c r="Q7343">
        <v>0</v>
      </c>
      <c r="R7343">
        <v>2</v>
      </c>
      <c r="S7343">
        <v>0.33</v>
      </c>
      <c r="T7343">
        <v>3</v>
      </c>
      <c r="U7343" t="s">
        <v>38</v>
      </c>
      <c r="V7343">
        <v>2</v>
      </c>
      <c r="W7343">
        <v>2</v>
      </c>
      <c r="X7343">
        <v>1400.35</v>
      </c>
      <c r="Y7343">
        <v>64</v>
      </c>
      <c r="Z7343">
        <v>3.7</v>
      </c>
      <c r="AA7343" t="s">
        <v>54</v>
      </c>
      <c r="AB7343">
        <v>33.200000000000003</v>
      </c>
      <c r="AC7343">
        <v>0.37680000000000002</v>
      </c>
      <c r="AD7343">
        <v>0</v>
      </c>
      <c r="AE7343" t="s">
        <v>40</v>
      </c>
    </row>
    <row r="7344" spans="1:31" x14ac:dyDescent="0.25">
      <c r="A7344">
        <v>7343</v>
      </c>
      <c r="B7344" t="str">
        <f t="shared" si="114"/>
        <v>60+</v>
      </c>
      <c r="D7344">
        <v>62</v>
      </c>
      <c r="F7344" t="s">
        <v>28</v>
      </c>
      <c r="G7344" t="s">
        <v>35</v>
      </c>
      <c r="H7344" t="s">
        <v>30</v>
      </c>
      <c r="I7344">
        <v>1</v>
      </c>
      <c r="J7344">
        <v>2</v>
      </c>
      <c r="K7344">
        <v>0</v>
      </c>
      <c r="L7344">
        <v>427.45</v>
      </c>
      <c r="M7344">
        <v>922.73</v>
      </c>
      <c r="N7344">
        <v>0</v>
      </c>
      <c r="O7344">
        <v>431</v>
      </c>
      <c r="P7344">
        <v>0</v>
      </c>
      <c r="Q7344">
        <v>26.9</v>
      </c>
      <c r="R7344">
        <v>0</v>
      </c>
      <c r="S7344">
        <v>0.73</v>
      </c>
      <c r="T7344">
        <v>2</v>
      </c>
      <c r="U7344" t="s">
        <v>42</v>
      </c>
      <c r="V7344">
        <v>0</v>
      </c>
      <c r="W7344">
        <v>0</v>
      </c>
      <c r="X7344">
        <v>0</v>
      </c>
      <c r="Y7344">
        <v>59</v>
      </c>
      <c r="Z7344">
        <v>4.8</v>
      </c>
      <c r="AA7344" t="s">
        <v>39</v>
      </c>
      <c r="AB7344">
        <v>34.799999999999997</v>
      </c>
      <c r="AC7344">
        <v>0.3881</v>
      </c>
      <c r="AD7344">
        <v>0</v>
      </c>
      <c r="AE7344" t="s">
        <v>40</v>
      </c>
    </row>
    <row r="7345" spans="1:31" x14ac:dyDescent="0.25">
      <c r="A7345">
        <v>7344</v>
      </c>
      <c r="B7345" t="str">
        <f t="shared" si="114"/>
        <v>41-60</v>
      </c>
      <c r="D7345">
        <v>50</v>
      </c>
      <c r="F7345" t="s">
        <v>34</v>
      </c>
      <c r="G7345" t="s">
        <v>43</v>
      </c>
      <c r="H7345" t="s">
        <v>30</v>
      </c>
      <c r="I7345">
        <v>35</v>
      </c>
      <c r="J7345">
        <v>65</v>
      </c>
      <c r="K7345">
        <v>10</v>
      </c>
      <c r="L7345">
        <v>591.25</v>
      </c>
      <c r="M7345">
        <v>39525.449999999997</v>
      </c>
      <c r="N7345">
        <v>0</v>
      </c>
      <c r="O7345">
        <v>4026</v>
      </c>
      <c r="P7345">
        <v>0</v>
      </c>
      <c r="Q7345">
        <v>15.8</v>
      </c>
      <c r="R7345">
        <v>0</v>
      </c>
      <c r="S7345">
        <v>0.31</v>
      </c>
      <c r="T7345">
        <v>4</v>
      </c>
      <c r="U7345" t="s">
        <v>47</v>
      </c>
      <c r="V7345">
        <v>0</v>
      </c>
      <c r="W7345">
        <v>2</v>
      </c>
      <c r="X7345">
        <v>373.57</v>
      </c>
      <c r="Y7345">
        <v>45</v>
      </c>
      <c r="Z7345">
        <v>3.5</v>
      </c>
      <c r="AA7345" t="s">
        <v>32</v>
      </c>
      <c r="AB7345">
        <v>25.7</v>
      </c>
      <c r="AC7345">
        <v>0.32519999999999999</v>
      </c>
      <c r="AD7345">
        <v>0</v>
      </c>
      <c r="AE7345" t="s">
        <v>40</v>
      </c>
    </row>
    <row r="7346" spans="1:31" x14ac:dyDescent="0.25">
      <c r="A7346">
        <v>7345</v>
      </c>
      <c r="B7346" t="str">
        <f t="shared" si="114"/>
        <v>41-60</v>
      </c>
      <c r="D7346">
        <v>57</v>
      </c>
      <c r="F7346" t="s">
        <v>34</v>
      </c>
      <c r="G7346" t="s">
        <v>29</v>
      </c>
      <c r="H7346" t="s">
        <v>30</v>
      </c>
      <c r="I7346">
        <v>31</v>
      </c>
      <c r="J7346">
        <v>90</v>
      </c>
      <c r="K7346">
        <v>5</v>
      </c>
      <c r="L7346">
        <v>808.06</v>
      </c>
      <c r="M7346">
        <v>77879.490000000005</v>
      </c>
      <c r="N7346">
        <v>0</v>
      </c>
      <c r="O7346">
        <v>7415</v>
      </c>
      <c r="P7346">
        <v>4</v>
      </c>
      <c r="Q7346">
        <v>35.200000000000003</v>
      </c>
      <c r="R7346">
        <v>1</v>
      </c>
      <c r="S7346">
        <v>0.35</v>
      </c>
      <c r="T7346">
        <v>3</v>
      </c>
      <c r="U7346" t="s">
        <v>46</v>
      </c>
      <c r="V7346">
        <v>5</v>
      </c>
      <c r="W7346">
        <v>4</v>
      </c>
      <c r="X7346">
        <v>936.97</v>
      </c>
      <c r="Y7346">
        <v>39</v>
      </c>
      <c r="Z7346">
        <v>4.4000000000000004</v>
      </c>
      <c r="AA7346" t="s">
        <v>51</v>
      </c>
      <c r="AB7346">
        <v>37.799999999999997</v>
      </c>
      <c r="AC7346">
        <v>0.40939999999999999</v>
      </c>
      <c r="AD7346">
        <v>1</v>
      </c>
      <c r="AE7346" t="s">
        <v>56</v>
      </c>
    </row>
    <row r="7347" spans="1:31" x14ac:dyDescent="0.25">
      <c r="A7347">
        <v>7346</v>
      </c>
      <c r="B7347" t="str">
        <f t="shared" si="114"/>
        <v>26-40</v>
      </c>
      <c r="D7347">
        <v>33</v>
      </c>
      <c r="F7347" t="s">
        <v>28</v>
      </c>
      <c r="G7347" t="s">
        <v>49</v>
      </c>
      <c r="H7347" t="s">
        <v>30</v>
      </c>
      <c r="I7347">
        <v>11</v>
      </c>
      <c r="J7347">
        <v>23</v>
      </c>
      <c r="K7347">
        <v>3</v>
      </c>
      <c r="L7347">
        <v>751.41</v>
      </c>
      <c r="M7347">
        <v>17330.05</v>
      </c>
      <c r="N7347">
        <v>0</v>
      </c>
      <c r="O7347">
        <v>2037</v>
      </c>
      <c r="P7347">
        <v>0</v>
      </c>
      <c r="Q7347">
        <v>2.9</v>
      </c>
      <c r="R7347">
        <v>1</v>
      </c>
      <c r="S7347">
        <v>0.65</v>
      </c>
      <c r="T7347">
        <v>3</v>
      </c>
      <c r="U7347" t="s">
        <v>42</v>
      </c>
      <c r="V7347">
        <v>1</v>
      </c>
      <c r="W7347">
        <v>0</v>
      </c>
      <c r="X7347">
        <v>251.1</v>
      </c>
      <c r="Y7347">
        <v>54</v>
      </c>
      <c r="Z7347">
        <v>5</v>
      </c>
      <c r="AA7347" t="s">
        <v>51</v>
      </c>
      <c r="AB7347">
        <v>39.700000000000003</v>
      </c>
      <c r="AC7347">
        <v>0.42349999999999999</v>
      </c>
      <c r="AD7347">
        <v>1</v>
      </c>
      <c r="AE7347" t="s">
        <v>33</v>
      </c>
    </row>
    <row r="7348" spans="1:31" x14ac:dyDescent="0.25">
      <c r="A7348">
        <v>7347</v>
      </c>
      <c r="B7348" t="str">
        <f t="shared" si="114"/>
        <v>18-25</v>
      </c>
      <c r="D7348">
        <v>19</v>
      </c>
      <c r="F7348" t="s">
        <v>28</v>
      </c>
      <c r="G7348" t="s">
        <v>43</v>
      </c>
      <c r="H7348" t="s">
        <v>36</v>
      </c>
      <c r="I7348">
        <v>32</v>
      </c>
      <c r="J7348">
        <v>73</v>
      </c>
      <c r="K7348">
        <v>14</v>
      </c>
      <c r="L7348">
        <v>535.72</v>
      </c>
      <c r="M7348">
        <v>40971.96</v>
      </c>
      <c r="N7348">
        <v>0</v>
      </c>
      <c r="O7348">
        <v>4421</v>
      </c>
      <c r="P7348">
        <v>1</v>
      </c>
      <c r="Q7348">
        <v>28.6</v>
      </c>
      <c r="R7348">
        <v>4</v>
      </c>
      <c r="S7348">
        <v>0.35</v>
      </c>
      <c r="T7348">
        <v>3</v>
      </c>
      <c r="U7348" t="s">
        <v>42</v>
      </c>
      <c r="V7348">
        <v>2</v>
      </c>
      <c r="W7348">
        <v>3</v>
      </c>
      <c r="X7348">
        <v>1001.34</v>
      </c>
      <c r="Y7348">
        <v>21</v>
      </c>
      <c r="Z7348">
        <v>3.1</v>
      </c>
      <c r="AA7348" t="s">
        <v>39</v>
      </c>
      <c r="AB7348">
        <v>32</v>
      </c>
      <c r="AC7348">
        <v>0.36799999999999999</v>
      </c>
      <c r="AD7348">
        <v>0</v>
      </c>
      <c r="AE7348" t="s">
        <v>40</v>
      </c>
    </row>
    <row r="7349" spans="1:31" x14ac:dyDescent="0.25">
      <c r="A7349">
        <v>7348</v>
      </c>
      <c r="B7349" t="str">
        <f t="shared" si="114"/>
        <v>26-40</v>
      </c>
      <c r="D7349">
        <v>36</v>
      </c>
      <c r="F7349" t="s">
        <v>28</v>
      </c>
      <c r="G7349" t="s">
        <v>49</v>
      </c>
      <c r="H7349" t="s">
        <v>30</v>
      </c>
      <c r="I7349">
        <v>2</v>
      </c>
      <c r="J7349">
        <v>7</v>
      </c>
      <c r="K7349">
        <v>1</v>
      </c>
      <c r="L7349">
        <v>335.95</v>
      </c>
      <c r="M7349">
        <v>2194.4499999999998</v>
      </c>
      <c r="N7349">
        <v>0</v>
      </c>
      <c r="O7349">
        <v>311</v>
      </c>
      <c r="P7349">
        <v>0</v>
      </c>
      <c r="Q7349">
        <v>5.0999999999999996</v>
      </c>
      <c r="R7349">
        <v>0</v>
      </c>
      <c r="S7349">
        <v>0.35</v>
      </c>
      <c r="T7349">
        <v>1</v>
      </c>
      <c r="U7349" t="s">
        <v>31</v>
      </c>
      <c r="V7349">
        <v>0</v>
      </c>
      <c r="W7349">
        <v>0</v>
      </c>
      <c r="X7349">
        <v>0</v>
      </c>
      <c r="Y7349">
        <v>32</v>
      </c>
      <c r="Z7349">
        <v>4.2</v>
      </c>
      <c r="AA7349" t="s">
        <v>39</v>
      </c>
      <c r="AB7349">
        <v>23.8</v>
      </c>
      <c r="AC7349">
        <v>0.31330000000000002</v>
      </c>
      <c r="AD7349">
        <v>0</v>
      </c>
      <c r="AE7349" t="s">
        <v>40</v>
      </c>
    </row>
    <row r="7350" spans="1:31" x14ac:dyDescent="0.25">
      <c r="A7350">
        <v>7349</v>
      </c>
      <c r="B7350" t="str">
        <f t="shared" si="114"/>
        <v>60+</v>
      </c>
      <c r="D7350">
        <v>66</v>
      </c>
      <c r="F7350" t="s">
        <v>34</v>
      </c>
      <c r="G7350" t="s">
        <v>49</v>
      </c>
      <c r="H7350" t="s">
        <v>30</v>
      </c>
      <c r="I7350">
        <v>39</v>
      </c>
      <c r="J7350">
        <v>77</v>
      </c>
      <c r="K7350">
        <v>5</v>
      </c>
      <c r="L7350">
        <v>379.83</v>
      </c>
      <c r="M7350">
        <v>26495.43</v>
      </c>
      <c r="N7350">
        <v>0</v>
      </c>
      <c r="O7350">
        <v>3180</v>
      </c>
      <c r="P7350">
        <v>4</v>
      </c>
      <c r="Q7350">
        <v>15.6</v>
      </c>
      <c r="R7350">
        <v>1</v>
      </c>
      <c r="S7350">
        <v>0.32</v>
      </c>
      <c r="T7350">
        <v>3</v>
      </c>
      <c r="U7350" t="s">
        <v>42</v>
      </c>
      <c r="V7350">
        <v>1</v>
      </c>
      <c r="W7350">
        <v>3</v>
      </c>
      <c r="X7350">
        <v>616.46</v>
      </c>
      <c r="Y7350">
        <v>50</v>
      </c>
      <c r="Z7350">
        <v>3.5</v>
      </c>
      <c r="AA7350" t="s">
        <v>39</v>
      </c>
      <c r="AB7350">
        <v>32.4</v>
      </c>
      <c r="AC7350">
        <v>0.37119999999999997</v>
      </c>
      <c r="AD7350">
        <v>0</v>
      </c>
      <c r="AE7350" t="s">
        <v>40</v>
      </c>
    </row>
    <row r="7351" spans="1:31" x14ac:dyDescent="0.25">
      <c r="A7351">
        <v>7350</v>
      </c>
      <c r="B7351" t="str">
        <f t="shared" si="114"/>
        <v>41-60</v>
      </c>
      <c r="D7351">
        <v>59</v>
      </c>
      <c r="F7351" t="s">
        <v>28</v>
      </c>
      <c r="G7351" t="s">
        <v>43</v>
      </c>
      <c r="H7351" t="s">
        <v>36</v>
      </c>
      <c r="I7351">
        <v>29</v>
      </c>
      <c r="J7351">
        <v>3</v>
      </c>
      <c r="K7351">
        <v>0</v>
      </c>
      <c r="L7351">
        <v>486.01</v>
      </c>
      <c r="M7351">
        <v>1438.73</v>
      </c>
      <c r="N7351">
        <v>0</v>
      </c>
      <c r="O7351">
        <v>332</v>
      </c>
      <c r="P7351">
        <v>0</v>
      </c>
      <c r="Q7351">
        <v>5.6</v>
      </c>
      <c r="R7351">
        <v>0</v>
      </c>
      <c r="S7351">
        <v>0.33</v>
      </c>
      <c r="T7351">
        <v>0</v>
      </c>
      <c r="U7351" t="s">
        <v>37</v>
      </c>
      <c r="V7351">
        <v>0</v>
      </c>
      <c r="W7351">
        <v>0</v>
      </c>
      <c r="X7351">
        <v>0</v>
      </c>
      <c r="Y7351">
        <v>24</v>
      </c>
      <c r="Z7351">
        <v>4.5</v>
      </c>
      <c r="AA7351" t="s">
        <v>39</v>
      </c>
      <c r="AB7351">
        <v>12.5</v>
      </c>
      <c r="AC7351">
        <v>0.24479999999999999</v>
      </c>
      <c r="AD7351">
        <v>0</v>
      </c>
      <c r="AE7351" t="s">
        <v>40</v>
      </c>
    </row>
    <row r="7352" spans="1:31" x14ac:dyDescent="0.25">
      <c r="A7352">
        <v>7351</v>
      </c>
      <c r="B7352" t="str">
        <f t="shared" si="114"/>
        <v>41-60</v>
      </c>
      <c r="D7352">
        <v>59</v>
      </c>
      <c r="F7352" t="s">
        <v>34</v>
      </c>
      <c r="G7352" t="s">
        <v>35</v>
      </c>
      <c r="H7352" t="s">
        <v>36</v>
      </c>
      <c r="I7352">
        <v>22</v>
      </c>
      <c r="J7352">
        <v>43</v>
      </c>
      <c r="K7352">
        <v>8</v>
      </c>
      <c r="L7352">
        <v>171.33</v>
      </c>
      <c r="M7352">
        <v>6962.29</v>
      </c>
      <c r="N7352">
        <v>0</v>
      </c>
      <c r="O7352">
        <v>1010</v>
      </c>
      <c r="P7352">
        <v>0</v>
      </c>
      <c r="Q7352">
        <v>22.9</v>
      </c>
      <c r="R7352">
        <v>1</v>
      </c>
      <c r="S7352">
        <v>0.67</v>
      </c>
      <c r="T7352">
        <v>2</v>
      </c>
      <c r="U7352" t="s">
        <v>47</v>
      </c>
      <c r="V7352">
        <v>0</v>
      </c>
      <c r="W7352">
        <v>3</v>
      </c>
      <c r="X7352">
        <v>701.44</v>
      </c>
      <c r="Y7352">
        <v>39</v>
      </c>
      <c r="Z7352">
        <v>4.5999999999999996</v>
      </c>
      <c r="AA7352" t="s">
        <v>51</v>
      </c>
      <c r="AB7352">
        <v>28.7</v>
      </c>
      <c r="AC7352">
        <v>0.34570000000000001</v>
      </c>
      <c r="AD7352">
        <v>0</v>
      </c>
      <c r="AE7352" t="s">
        <v>40</v>
      </c>
    </row>
    <row r="7353" spans="1:31" x14ac:dyDescent="0.25">
      <c r="A7353">
        <v>7352</v>
      </c>
      <c r="B7353" t="str">
        <f t="shared" si="114"/>
        <v>60+</v>
      </c>
      <c r="D7353">
        <v>64</v>
      </c>
      <c r="F7353" t="s">
        <v>34</v>
      </c>
      <c r="G7353" t="s">
        <v>45</v>
      </c>
      <c r="H7353" t="s">
        <v>41</v>
      </c>
      <c r="I7353">
        <v>53</v>
      </c>
      <c r="J7353">
        <v>145</v>
      </c>
      <c r="K7353">
        <v>15</v>
      </c>
      <c r="L7353">
        <v>372.18</v>
      </c>
      <c r="M7353">
        <v>57557.16</v>
      </c>
      <c r="N7353">
        <v>0</v>
      </c>
      <c r="O7353">
        <v>5934</v>
      </c>
      <c r="P7353">
        <v>2</v>
      </c>
      <c r="Q7353">
        <v>2</v>
      </c>
      <c r="R7353">
        <v>1</v>
      </c>
      <c r="S7353">
        <v>0.38</v>
      </c>
      <c r="T7353">
        <v>4</v>
      </c>
      <c r="U7353" t="s">
        <v>46</v>
      </c>
      <c r="V7353">
        <v>3</v>
      </c>
      <c r="W7353">
        <v>2</v>
      </c>
      <c r="X7353">
        <v>1588.82</v>
      </c>
      <c r="Y7353">
        <v>64</v>
      </c>
      <c r="Z7353">
        <v>2.5</v>
      </c>
      <c r="AA7353" t="s">
        <v>51</v>
      </c>
      <c r="AB7353">
        <v>41.9</v>
      </c>
      <c r="AC7353">
        <v>0.43930000000000002</v>
      </c>
      <c r="AD7353">
        <v>1</v>
      </c>
      <c r="AE7353" t="s">
        <v>50</v>
      </c>
    </row>
    <row r="7354" spans="1:31" x14ac:dyDescent="0.25">
      <c r="A7354">
        <v>7353</v>
      </c>
      <c r="B7354" t="str">
        <f t="shared" si="114"/>
        <v>26-40</v>
      </c>
      <c r="D7354">
        <v>37</v>
      </c>
      <c r="F7354" t="s">
        <v>28</v>
      </c>
      <c r="G7354" t="s">
        <v>29</v>
      </c>
      <c r="H7354" t="s">
        <v>36</v>
      </c>
      <c r="I7354">
        <v>50</v>
      </c>
      <c r="J7354">
        <v>103</v>
      </c>
      <c r="K7354">
        <v>18</v>
      </c>
      <c r="L7354">
        <v>554.84</v>
      </c>
      <c r="M7354">
        <v>58995.81</v>
      </c>
      <c r="N7354">
        <v>0</v>
      </c>
      <c r="O7354">
        <v>6357</v>
      </c>
      <c r="P7354">
        <v>4</v>
      </c>
      <c r="Q7354">
        <v>10.5</v>
      </c>
      <c r="R7354">
        <v>6</v>
      </c>
      <c r="S7354">
        <v>0.43</v>
      </c>
      <c r="T7354">
        <v>7</v>
      </c>
      <c r="U7354" t="s">
        <v>46</v>
      </c>
      <c r="V7354">
        <v>1</v>
      </c>
      <c r="W7354">
        <v>7</v>
      </c>
      <c r="X7354">
        <v>581.67999999999995</v>
      </c>
      <c r="Y7354">
        <v>14</v>
      </c>
      <c r="Z7354">
        <v>3.7</v>
      </c>
      <c r="AA7354" t="s">
        <v>39</v>
      </c>
      <c r="AB7354">
        <v>30.2</v>
      </c>
      <c r="AC7354">
        <v>0.35599999999999998</v>
      </c>
      <c r="AD7354">
        <v>0</v>
      </c>
      <c r="AE7354" t="s">
        <v>40</v>
      </c>
    </row>
    <row r="7355" spans="1:31" x14ac:dyDescent="0.25">
      <c r="A7355">
        <v>7354</v>
      </c>
      <c r="B7355" t="str">
        <f t="shared" si="114"/>
        <v>26-40</v>
      </c>
      <c r="D7355">
        <v>35</v>
      </c>
      <c r="F7355" t="s">
        <v>34</v>
      </c>
      <c r="G7355" t="s">
        <v>49</v>
      </c>
      <c r="H7355" t="s">
        <v>53</v>
      </c>
      <c r="I7355">
        <v>15</v>
      </c>
      <c r="J7355">
        <v>13</v>
      </c>
      <c r="K7355">
        <v>0</v>
      </c>
      <c r="L7355">
        <v>257.73</v>
      </c>
      <c r="M7355">
        <v>3033.33</v>
      </c>
      <c r="N7355">
        <v>1</v>
      </c>
      <c r="O7355">
        <v>645</v>
      </c>
      <c r="P7355">
        <v>0</v>
      </c>
      <c r="Q7355">
        <v>29.9</v>
      </c>
      <c r="R7355">
        <v>1</v>
      </c>
      <c r="S7355">
        <v>0.36</v>
      </c>
      <c r="T7355">
        <v>0</v>
      </c>
      <c r="U7355" t="s">
        <v>37</v>
      </c>
      <c r="V7355">
        <v>0</v>
      </c>
      <c r="W7355">
        <v>1</v>
      </c>
      <c r="X7355">
        <v>168.7</v>
      </c>
      <c r="Y7355">
        <v>17</v>
      </c>
      <c r="Z7355">
        <v>3.6</v>
      </c>
      <c r="AA7355" t="s">
        <v>39</v>
      </c>
      <c r="AB7355">
        <v>17.600000000000001</v>
      </c>
      <c r="AC7355">
        <v>0.27450000000000002</v>
      </c>
      <c r="AD7355">
        <v>0</v>
      </c>
      <c r="AE7355" t="s">
        <v>40</v>
      </c>
    </row>
    <row r="7356" spans="1:31" x14ac:dyDescent="0.25">
      <c r="A7356">
        <v>7355</v>
      </c>
      <c r="B7356" t="str">
        <f t="shared" si="114"/>
        <v>60+</v>
      </c>
      <c r="D7356">
        <v>67</v>
      </c>
      <c r="F7356" t="s">
        <v>28</v>
      </c>
      <c r="G7356" t="s">
        <v>49</v>
      </c>
      <c r="H7356" t="s">
        <v>44</v>
      </c>
      <c r="I7356">
        <v>33</v>
      </c>
      <c r="J7356">
        <v>57</v>
      </c>
      <c r="K7356">
        <v>1</v>
      </c>
      <c r="L7356">
        <v>513.70000000000005</v>
      </c>
      <c r="M7356">
        <v>31781.65</v>
      </c>
      <c r="N7356">
        <v>1</v>
      </c>
      <c r="O7356">
        <v>3026</v>
      </c>
      <c r="P7356">
        <v>2</v>
      </c>
      <c r="Q7356">
        <v>7.2</v>
      </c>
      <c r="R7356">
        <v>3</v>
      </c>
      <c r="S7356">
        <v>0.25</v>
      </c>
      <c r="T7356">
        <v>3</v>
      </c>
      <c r="U7356" t="s">
        <v>47</v>
      </c>
      <c r="V7356">
        <v>2</v>
      </c>
      <c r="W7356">
        <v>1</v>
      </c>
      <c r="X7356">
        <v>340.56</v>
      </c>
      <c r="Y7356">
        <v>29</v>
      </c>
      <c r="Z7356">
        <v>3.9</v>
      </c>
      <c r="AA7356" t="s">
        <v>32</v>
      </c>
      <c r="AB7356">
        <v>24.5</v>
      </c>
      <c r="AC7356">
        <v>0.31780000000000003</v>
      </c>
      <c r="AD7356">
        <v>0</v>
      </c>
      <c r="AE7356" t="s">
        <v>40</v>
      </c>
    </row>
    <row r="7357" spans="1:31" x14ac:dyDescent="0.25">
      <c r="A7357">
        <v>7356</v>
      </c>
      <c r="B7357" t="str">
        <f t="shared" si="114"/>
        <v>41-60</v>
      </c>
      <c r="D7357">
        <v>48</v>
      </c>
      <c r="F7357" t="s">
        <v>28</v>
      </c>
      <c r="G7357" t="s">
        <v>29</v>
      </c>
      <c r="H7357" t="s">
        <v>41</v>
      </c>
      <c r="I7357">
        <v>22</v>
      </c>
      <c r="J7357">
        <v>66</v>
      </c>
      <c r="K7357">
        <v>3</v>
      </c>
      <c r="L7357">
        <v>383.72</v>
      </c>
      <c r="M7357">
        <v>23740.07</v>
      </c>
      <c r="N7357">
        <v>0</v>
      </c>
      <c r="O7357">
        <v>3049</v>
      </c>
      <c r="P7357">
        <v>2</v>
      </c>
      <c r="Q7357">
        <v>22.5</v>
      </c>
      <c r="R7357">
        <v>3</v>
      </c>
      <c r="S7357">
        <v>0.35</v>
      </c>
      <c r="T7357">
        <v>4</v>
      </c>
      <c r="U7357" t="s">
        <v>46</v>
      </c>
      <c r="V7357">
        <v>3</v>
      </c>
      <c r="W7357">
        <v>1</v>
      </c>
      <c r="X7357">
        <v>996.04</v>
      </c>
      <c r="Y7357">
        <v>24</v>
      </c>
      <c r="Z7357">
        <v>2.5</v>
      </c>
      <c r="AA7357" t="s">
        <v>48</v>
      </c>
      <c r="AB7357">
        <v>30.4</v>
      </c>
      <c r="AC7357">
        <v>0.35720000000000002</v>
      </c>
      <c r="AD7357">
        <v>0</v>
      </c>
      <c r="AE7357" t="s">
        <v>40</v>
      </c>
    </row>
    <row r="7358" spans="1:31" x14ac:dyDescent="0.25">
      <c r="A7358">
        <v>7357</v>
      </c>
      <c r="B7358" t="str">
        <f t="shared" si="114"/>
        <v>26-40</v>
      </c>
      <c r="D7358">
        <v>33</v>
      </c>
      <c r="F7358" t="s">
        <v>34</v>
      </c>
      <c r="G7358" t="s">
        <v>43</v>
      </c>
      <c r="H7358" t="s">
        <v>30</v>
      </c>
      <c r="I7358">
        <v>53</v>
      </c>
      <c r="J7358">
        <v>35</v>
      </c>
      <c r="K7358">
        <v>2</v>
      </c>
      <c r="L7358">
        <v>373.08</v>
      </c>
      <c r="M7358">
        <v>13665.4</v>
      </c>
      <c r="N7358">
        <v>1</v>
      </c>
      <c r="O7358">
        <v>1419</v>
      </c>
      <c r="P7358">
        <v>3</v>
      </c>
      <c r="Q7358">
        <v>23.1</v>
      </c>
      <c r="R7358">
        <v>2</v>
      </c>
      <c r="S7358">
        <v>0.48</v>
      </c>
      <c r="T7358">
        <v>3</v>
      </c>
      <c r="U7358" t="s">
        <v>42</v>
      </c>
      <c r="V7358">
        <v>1</v>
      </c>
      <c r="W7358">
        <v>1</v>
      </c>
      <c r="X7358">
        <v>240.06</v>
      </c>
      <c r="Y7358">
        <v>38</v>
      </c>
      <c r="Z7358">
        <v>4.8</v>
      </c>
      <c r="AA7358" t="s">
        <v>39</v>
      </c>
      <c r="AB7358">
        <v>24.3</v>
      </c>
      <c r="AC7358">
        <v>0.31619999999999998</v>
      </c>
      <c r="AD7358">
        <v>0</v>
      </c>
      <c r="AE7358" t="s">
        <v>40</v>
      </c>
    </row>
    <row r="7359" spans="1:31" x14ac:dyDescent="0.25">
      <c r="A7359">
        <v>7358</v>
      </c>
      <c r="B7359" t="str">
        <f t="shared" si="114"/>
        <v>26-40</v>
      </c>
      <c r="D7359">
        <v>32</v>
      </c>
      <c r="F7359" t="s">
        <v>28</v>
      </c>
      <c r="G7359" t="s">
        <v>29</v>
      </c>
      <c r="H7359" t="s">
        <v>30</v>
      </c>
      <c r="I7359">
        <v>55</v>
      </c>
      <c r="J7359">
        <v>23</v>
      </c>
      <c r="K7359">
        <v>4</v>
      </c>
      <c r="L7359">
        <v>520.03</v>
      </c>
      <c r="M7359">
        <v>12704.01</v>
      </c>
      <c r="N7359">
        <v>0</v>
      </c>
      <c r="O7359">
        <v>1218</v>
      </c>
      <c r="P7359">
        <v>1</v>
      </c>
      <c r="Q7359">
        <v>5.3</v>
      </c>
      <c r="R7359">
        <v>1</v>
      </c>
      <c r="S7359">
        <v>0.47</v>
      </c>
      <c r="T7359">
        <v>2</v>
      </c>
      <c r="U7359" t="s">
        <v>42</v>
      </c>
      <c r="V7359">
        <v>1</v>
      </c>
      <c r="W7359">
        <v>1</v>
      </c>
      <c r="X7359">
        <v>68.989999999999995</v>
      </c>
      <c r="Y7359">
        <v>31</v>
      </c>
      <c r="Z7359">
        <v>3.2</v>
      </c>
      <c r="AA7359" t="s">
        <v>51</v>
      </c>
      <c r="AB7359">
        <v>17</v>
      </c>
      <c r="AC7359">
        <v>0.27100000000000002</v>
      </c>
      <c r="AD7359">
        <v>0</v>
      </c>
      <c r="AE7359" t="s">
        <v>40</v>
      </c>
    </row>
    <row r="7360" spans="1:31" x14ac:dyDescent="0.25">
      <c r="A7360">
        <v>7359</v>
      </c>
      <c r="B7360" t="str">
        <f t="shared" si="114"/>
        <v>60+</v>
      </c>
      <c r="D7360">
        <v>64</v>
      </c>
      <c r="F7360" t="s">
        <v>34</v>
      </c>
      <c r="G7360" t="s">
        <v>43</v>
      </c>
      <c r="H7360" t="s">
        <v>53</v>
      </c>
      <c r="I7360">
        <v>50</v>
      </c>
      <c r="J7360">
        <v>57</v>
      </c>
      <c r="K7360">
        <v>3</v>
      </c>
      <c r="L7360">
        <v>639.35</v>
      </c>
      <c r="M7360">
        <v>36750.199999999997</v>
      </c>
      <c r="N7360">
        <v>0</v>
      </c>
      <c r="O7360">
        <v>3819</v>
      </c>
      <c r="P7360">
        <v>1</v>
      </c>
      <c r="Q7360">
        <v>13.1</v>
      </c>
      <c r="R7360">
        <v>1</v>
      </c>
      <c r="S7360">
        <v>0.21</v>
      </c>
      <c r="T7360">
        <v>4</v>
      </c>
      <c r="U7360" t="s">
        <v>46</v>
      </c>
      <c r="V7360">
        <v>2</v>
      </c>
      <c r="W7360">
        <v>3</v>
      </c>
      <c r="X7360">
        <v>0</v>
      </c>
      <c r="Y7360">
        <v>57</v>
      </c>
      <c r="Z7360">
        <v>4.5999999999999996</v>
      </c>
      <c r="AA7360" t="s">
        <v>39</v>
      </c>
      <c r="AB7360">
        <v>30</v>
      </c>
      <c r="AC7360">
        <v>0.35449999999999998</v>
      </c>
      <c r="AD7360">
        <v>0</v>
      </c>
      <c r="AE7360" t="s">
        <v>40</v>
      </c>
    </row>
    <row r="7361" spans="1:31" x14ac:dyDescent="0.25">
      <c r="A7361">
        <v>7360</v>
      </c>
      <c r="B7361" t="str">
        <f t="shared" si="114"/>
        <v>18-25</v>
      </c>
      <c r="D7361">
        <v>20</v>
      </c>
      <c r="F7361" t="s">
        <v>57</v>
      </c>
      <c r="G7361" t="s">
        <v>45</v>
      </c>
      <c r="H7361" t="s">
        <v>41</v>
      </c>
      <c r="I7361">
        <v>37</v>
      </c>
      <c r="J7361">
        <v>101</v>
      </c>
      <c r="K7361">
        <v>17</v>
      </c>
      <c r="L7361">
        <v>441.48</v>
      </c>
      <c r="M7361">
        <v>47914.02</v>
      </c>
      <c r="N7361">
        <v>0</v>
      </c>
      <c r="O7361">
        <v>4633</v>
      </c>
      <c r="P7361">
        <v>8</v>
      </c>
      <c r="Q7361">
        <v>19.2</v>
      </c>
      <c r="R7361">
        <v>2</v>
      </c>
      <c r="S7361">
        <v>0.33</v>
      </c>
      <c r="T7361">
        <v>4</v>
      </c>
      <c r="U7361" t="s">
        <v>38</v>
      </c>
      <c r="V7361">
        <v>4</v>
      </c>
      <c r="W7361">
        <v>0</v>
      </c>
      <c r="X7361">
        <v>215.66</v>
      </c>
      <c r="Y7361">
        <v>7</v>
      </c>
      <c r="Z7361">
        <v>5</v>
      </c>
      <c r="AA7361" t="s">
        <v>39</v>
      </c>
      <c r="AB7361">
        <v>26.7</v>
      </c>
      <c r="AC7361">
        <v>0.33169999999999999</v>
      </c>
      <c r="AD7361">
        <v>0</v>
      </c>
      <c r="AE7361" t="s">
        <v>40</v>
      </c>
    </row>
    <row r="7362" spans="1:31" x14ac:dyDescent="0.25">
      <c r="A7362">
        <v>7361</v>
      </c>
      <c r="B7362" t="str">
        <f t="shared" si="114"/>
        <v>18-25</v>
      </c>
      <c r="D7362">
        <v>21</v>
      </c>
      <c r="F7362" t="s">
        <v>28</v>
      </c>
      <c r="G7362" t="s">
        <v>45</v>
      </c>
      <c r="H7362" t="s">
        <v>36</v>
      </c>
      <c r="I7362">
        <v>59</v>
      </c>
      <c r="J7362">
        <v>10</v>
      </c>
      <c r="K7362">
        <v>1</v>
      </c>
      <c r="L7362">
        <v>614.72</v>
      </c>
      <c r="M7362">
        <v>6122.13</v>
      </c>
      <c r="N7362">
        <v>0</v>
      </c>
      <c r="O7362">
        <v>1021</v>
      </c>
      <c r="P7362">
        <v>0</v>
      </c>
      <c r="Q7362">
        <v>0.3</v>
      </c>
      <c r="R7362">
        <v>0</v>
      </c>
      <c r="S7362">
        <v>0.78</v>
      </c>
      <c r="T7362">
        <v>1</v>
      </c>
      <c r="U7362" t="s">
        <v>31</v>
      </c>
      <c r="V7362">
        <v>0</v>
      </c>
      <c r="W7362">
        <v>1</v>
      </c>
      <c r="X7362">
        <v>155.09</v>
      </c>
      <c r="Y7362">
        <v>43</v>
      </c>
      <c r="Z7362">
        <v>3.3</v>
      </c>
      <c r="AA7362" t="s">
        <v>51</v>
      </c>
      <c r="AB7362">
        <v>18.100000000000001</v>
      </c>
      <c r="AC7362">
        <v>0.2777</v>
      </c>
      <c r="AD7362">
        <v>0</v>
      </c>
      <c r="AE7362" t="s">
        <v>40</v>
      </c>
    </row>
    <row r="7363" spans="1:31" x14ac:dyDescent="0.25">
      <c r="A7363">
        <v>7362</v>
      </c>
      <c r="B7363" t="str">
        <f t="shared" ref="B7363:B7426" si="115">IF(D7363&lt;=25, "18-25", IF(D7363&lt;=40, "26-40", IF(D7363&lt;=60, "41-60", "60+")))</f>
        <v>41-60</v>
      </c>
      <c r="D7363">
        <v>57</v>
      </c>
      <c r="F7363" t="s">
        <v>34</v>
      </c>
      <c r="G7363" t="s">
        <v>49</v>
      </c>
      <c r="H7363" t="s">
        <v>36</v>
      </c>
      <c r="I7363">
        <v>34</v>
      </c>
      <c r="J7363">
        <v>64</v>
      </c>
      <c r="K7363">
        <v>7</v>
      </c>
      <c r="L7363">
        <v>489.9</v>
      </c>
      <c r="M7363">
        <v>30058.98</v>
      </c>
      <c r="N7363">
        <v>0</v>
      </c>
      <c r="O7363">
        <v>2964</v>
      </c>
      <c r="P7363">
        <v>0</v>
      </c>
      <c r="Q7363">
        <v>0</v>
      </c>
      <c r="R7363">
        <v>2</v>
      </c>
      <c r="S7363">
        <v>0.55000000000000004</v>
      </c>
      <c r="T7363">
        <v>2</v>
      </c>
      <c r="U7363" t="s">
        <v>42</v>
      </c>
      <c r="V7363">
        <v>1</v>
      </c>
      <c r="W7363">
        <v>2</v>
      </c>
      <c r="X7363">
        <v>455.42</v>
      </c>
      <c r="Y7363">
        <v>79</v>
      </c>
      <c r="Z7363">
        <v>4.5999999999999996</v>
      </c>
      <c r="AA7363" t="s">
        <v>51</v>
      </c>
      <c r="AB7363">
        <v>37</v>
      </c>
      <c r="AC7363">
        <v>0.40410000000000001</v>
      </c>
      <c r="AD7363">
        <v>0</v>
      </c>
      <c r="AE7363" t="s">
        <v>40</v>
      </c>
    </row>
    <row r="7364" spans="1:31" x14ac:dyDescent="0.25">
      <c r="A7364">
        <v>7363</v>
      </c>
      <c r="B7364" t="str">
        <f t="shared" si="115"/>
        <v>18-25</v>
      </c>
      <c r="D7364">
        <v>18</v>
      </c>
      <c r="F7364" t="s">
        <v>28</v>
      </c>
      <c r="G7364" t="s">
        <v>29</v>
      </c>
      <c r="H7364" t="s">
        <v>30</v>
      </c>
      <c r="I7364">
        <v>38</v>
      </c>
      <c r="J7364">
        <v>83</v>
      </c>
      <c r="K7364">
        <v>9</v>
      </c>
      <c r="L7364">
        <v>314</v>
      </c>
      <c r="M7364">
        <v>26728.12</v>
      </c>
      <c r="N7364">
        <v>0</v>
      </c>
      <c r="O7364">
        <v>2922</v>
      </c>
      <c r="P7364">
        <v>5</v>
      </c>
      <c r="Q7364">
        <v>1.2</v>
      </c>
      <c r="R7364">
        <v>1</v>
      </c>
      <c r="S7364">
        <v>0.23</v>
      </c>
      <c r="T7364">
        <v>3</v>
      </c>
      <c r="U7364" t="s">
        <v>38</v>
      </c>
      <c r="V7364">
        <v>5</v>
      </c>
      <c r="W7364">
        <v>1</v>
      </c>
      <c r="X7364">
        <v>1202.49</v>
      </c>
      <c r="Y7364">
        <v>27</v>
      </c>
      <c r="Z7364">
        <v>4.9000000000000004</v>
      </c>
      <c r="AA7364" t="s">
        <v>39</v>
      </c>
      <c r="AB7364">
        <v>26.8</v>
      </c>
      <c r="AC7364">
        <v>0.33250000000000002</v>
      </c>
      <c r="AD7364">
        <v>0</v>
      </c>
      <c r="AE7364" t="s">
        <v>40</v>
      </c>
    </row>
    <row r="7365" spans="1:31" x14ac:dyDescent="0.25">
      <c r="A7365">
        <v>7364</v>
      </c>
      <c r="B7365" t="str">
        <f t="shared" si="115"/>
        <v>26-40</v>
      </c>
      <c r="D7365">
        <v>27</v>
      </c>
      <c r="F7365" t="s">
        <v>34</v>
      </c>
      <c r="G7365" t="s">
        <v>43</v>
      </c>
      <c r="H7365" t="s">
        <v>30</v>
      </c>
      <c r="I7365">
        <v>20</v>
      </c>
      <c r="J7365">
        <v>36</v>
      </c>
      <c r="K7365">
        <v>4</v>
      </c>
      <c r="L7365">
        <v>582.14</v>
      </c>
      <c r="M7365">
        <v>20786.72</v>
      </c>
      <c r="N7365">
        <v>0</v>
      </c>
      <c r="O7365">
        <v>2516</v>
      </c>
      <c r="P7365">
        <v>1</v>
      </c>
      <c r="Q7365">
        <v>10.4</v>
      </c>
      <c r="R7365">
        <v>0</v>
      </c>
      <c r="S7365">
        <v>0.24</v>
      </c>
      <c r="T7365">
        <v>1</v>
      </c>
      <c r="U7365" t="s">
        <v>42</v>
      </c>
      <c r="V7365">
        <v>1</v>
      </c>
      <c r="W7365">
        <v>1</v>
      </c>
      <c r="X7365">
        <v>387.68</v>
      </c>
      <c r="Y7365">
        <v>37</v>
      </c>
      <c r="Z7365">
        <v>1.3</v>
      </c>
      <c r="AA7365" t="s">
        <v>32</v>
      </c>
      <c r="AB7365">
        <v>25.9</v>
      </c>
      <c r="AC7365">
        <v>0.32700000000000001</v>
      </c>
      <c r="AD7365">
        <v>0</v>
      </c>
      <c r="AE7365" t="s">
        <v>40</v>
      </c>
    </row>
    <row r="7366" spans="1:31" x14ac:dyDescent="0.25">
      <c r="A7366">
        <v>7365</v>
      </c>
      <c r="B7366" t="str">
        <f t="shared" si="115"/>
        <v>60+</v>
      </c>
      <c r="D7366">
        <v>70</v>
      </c>
      <c r="F7366" t="s">
        <v>57</v>
      </c>
      <c r="G7366" t="s">
        <v>43</v>
      </c>
      <c r="H7366" t="s">
        <v>30</v>
      </c>
      <c r="I7366">
        <v>43</v>
      </c>
      <c r="J7366">
        <v>26</v>
      </c>
      <c r="K7366">
        <v>2</v>
      </c>
      <c r="L7366">
        <v>607.22</v>
      </c>
      <c r="M7366">
        <v>14418.01</v>
      </c>
      <c r="N7366">
        <v>0</v>
      </c>
      <c r="O7366">
        <v>1729</v>
      </c>
      <c r="P7366">
        <v>2</v>
      </c>
      <c r="Q7366">
        <v>29.6</v>
      </c>
      <c r="R7366">
        <v>0</v>
      </c>
      <c r="S7366">
        <v>0.16</v>
      </c>
      <c r="T7366">
        <v>3</v>
      </c>
      <c r="U7366" t="s">
        <v>46</v>
      </c>
      <c r="V7366">
        <v>1</v>
      </c>
      <c r="W7366">
        <v>1</v>
      </c>
      <c r="X7366">
        <v>339.19</v>
      </c>
      <c r="Y7366">
        <v>37</v>
      </c>
      <c r="Z7366">
        <v>4.4000000000000004</v>
      </c>
      <c r="AA7366" t="s">
        <v>48</v>
      </c>
      <c r="AB7366">
        <v>26.1</v>
      </c>
      <c r="AC7366">
        <v>0.32800000000000001</v>
      </c>
      <c r="AD7366">
        <v>0</v>
      </c>
      <c r="AE7366" t="s">
        <v>40</v>
      </c>
    </row>
    <row r="7367" spans="1:31" x14ac:dyDescent="0.25">
      <c r="A7367">
        <v>7366</v>
      </c>
      <c r="B7367" t="str">
        <f t="shared" si="115"/>
        <v>26-40</v>
      </c>
      <c r="D7367">
        <v>40</v>
      </c>
      <c r="F7367" t="s">
        <v>34</v>
      </c>
      <c r="G7367" t="s">
        <v>29</v>
      </c>
      <c r="H7367" t="s">
        <v>41</v>
      </c>
      <c r="I7367">
        <v>58</v>
      </c>
      <c r="J7367">
        <v>110</v>
      </c>
      <c r="K7367">
        <v>18</v>
      </c>
      <c r="L7367">
        <v>497.55</v>
      </c>
      <c r="M7367">
        <v>49466.720000000001</v>
      </c>
      <c r="N7367">
        <v>0</v>
      </c>
      <c r="O7367">
        <v>5804</v>
      </c>
      <c r="P7367">
        <v>9</v>
      </c>
      <c r="Q7367">
        <v>13.4</v>
      </c>
      <c r="R7367">
        <v>5</v>
      </c>
      <c r="S7367">
        <v>0.67</v>
      </c>
      <c r="T7367">
        <v>5</v>
      </c>
      <c r="U7367" t="s">
        <v>47</v>
      </c>
      <c r="V7367">
        <v>2</v>
      </c>
      <c r="W7367">
        <v>1</v>
      </c>
      <c r="X7367">
        <v>915.81</v>
      </c>
      <c r="Y7367">
        <v>22</v>
      </c>
      <c r="Z7367">
        <v>3.3</v>
      </c>
      <c r="AA7367" t="s">
        <v>51</v>
      </c>
      <c r="AB7367">
        <v>34.4</v>
      </c>
      <c r="AC7367">
        <v>0.38519999999999999</v>
      </c>
      <c r="AD7367">
        <v>0</v>
      </c>
      <c r="AE7367" t="s">
        <v>40</v>
      </c>
    </row>
    <row r="7368" spans="1:31" x14ac:dyDescent="0.25">
      <c r="A7368">
        <v>7367</v>
      </c>
      <c r="B7368" t="str">
        <f t="shared" si="115"/>
        <v>41-60</v>
      </c>
      <c r="D7368">
        <v>56</v>
      </c>
      <c r="F7368" t="s">
        <v>34</v>
      </c>
      <c r="G7368" t="s">
        <v>29</v>
      </c>
      <c r="H7368" t="s">
        <v>44</v>
      </c>
      <c r="I7368">
        <v>33</v>
      </c>
      <c r="J7368">
        <v>31</v>
      </c>
      <c r="K7368">
        <v>2</v>
      </c>
      <c r="L7368">
        <v>296.73</v>
      </c>
      <c r="M7368">
        <v>9995.52</v>
      </c>
      <c r="N7368">
        <v>0</v>
      </c>
      <c r="O7368">
        <v>1332</v>
      </c>
      <c r="P7368">
        <v>2</v>
      </c>
      <c r="Q7368">
        <v>8.1999999999999993</v>
      </c>
      <c r="R7368">
        <v>1</v>
      </c>
      <c r="S7368">
        <v>0.42</v>
      </c>
      <c r="T7368">
        <v>1</v>
      </c>
      <c r="U7368" t="s">
        <v>38</v>
      </c>
      <c r="V7368">
        <v>0</v>
      </c>
      <c r="W7368">
        <v>1</v>
      </c>
      <c r="X7368">
        <v>177.32</v>
      </c>
      <c r="Y7368">
        <v>12</v>
      </c>
      <c r="Z7368">
        <v>3.5</v>
      </c>
      <c r="AA7368" t="s">
        <v>54</v>
      </c>
      <c r="AB7368">
        <v>15.4</v>
      </c>
      <c r="AC7368">
        <v>0.26169999999999999</v>
      </c>
      <c r="AD7368">
        <v>0</v>
      </c>
      <c r="AE7368" t="s">
        <v>40</v>
      </c>
    </row>
    <row r="7369" spans="1:31" x14ac:dyDescent="0.25">
      <c r="A7369">
        <v>7368</v>
      </c>
      <c r="B7369" t="str">
        <f t="shared" si="115"/>
        <v>41-60</v>
      </c>
      <c r="D7369">
        <v>43</v>
      </c>
      <c r="F7369" t="s">
        <v>28</v>
      </c>
      <c r="G7369" t="s">
        <v>35</v>
      </c>
      <c r="H7369" t="s">
        <v>41</v>
      </c>
      <c r="I7369">
        <v>42</v>
      </c>
      <c r="J7369">
        <v>80</v>
      </c>
      <c r="K7369">
        <v>4</v>
      </c>
      <c r="L7369">
        <v>272.49</v>
      </c>
      <c r="M7369">
        <v>20548.349999999999</v>
      </c>
      <c r="N7369">
        <v>0</v>
      </c>
      <c r="O7369">
        <v>2718</v>
      </c>
      <c r="P7369">
        <v>5</v>
      </c>
      <c r="Q7369">
        <v>23</v>
      </c>
      <c r="R7369">
        <v>0</v>
      </c>
      <c r="S7369">
        <v>0.54</v>
      </c>
      <c r="T7369">
        <v>1</v>
      </c>
      <c r="U7369" t="s">
        <v>38</v>
      </c>
      <c r="V7369">
        <v>4</v>
      </c>
      <c r="W7369">
        <v>5</v>
      </c>
      <c r="X7369">
        <v>753.68</v>
      </c>
      <c r="Y7369">
        <v>71</v>
      </c>
      <c r="Z7369">
        <v>2.8</v>
      </c>
      <c r="AA7369" t="s">
        <v>39</v>
      </c>
      <c r="AB7369">
        <v>44.5</v>
      </c>
      <c r="AC7369">
        <v>0.45860000000000001</v>
      </c>
      <c r="AD7369">
        <v>1</v>
      </c>
      <c r="AE7369" t="s">
        <v>59</v>
      </c>
    </row>
    <row r="7370" spans="1:31" x14ac:dyDescent="0.25">
      <c r="A7370">
        <v>7369</v>
      </c>
      <c r="B7370" t="str">
        <f t="shared" si="115"/>
        <v>18-25</v>
      </c>
      <c r="D7370">
        <v>22</v>
      </c>
      <c r="F7370" t="s">
        <v>34</v>
      </c>
      <c r="G7370" t="s">
        <v>45</v>
      </c>
      <c r="H7370" t="s">
        <v>44</v>
      </c>
      <c r="I7370">
        <v>17</v>
      </c>
      <c r="J7370">
        <v>18</v>
      </c>
      <c r="K7370">
        <v>2</v>
      </c>
      <c r="L7370">
        <v>506.63</v>
      </c>
      <c r="M7370">
        <v>9249.27</v>
      </c>
      <c r="N7370">
        <v>0</v>
      </c>
      <c r="O7370">
        <v>890</v>
      </c>
      <c r="P7370">
        <v>1</v>
      </c>
      <c r="Q7370">
        <v>20.6</v>
      </c>
      <c r="R7370">
        <v>0</v>
      </c>
      <c r="S7370">
        <v>0.35</v>
      </c>
      <c r="T7370">
        <v>1</v>
      </c>
      <c r="U7370" t="s">
        <v>38</v>
      </c>
      <c r="V7370">
        <v>1</v>
      </c>
      <c r="W7370">
        <v>1</v>
      </c>
      <c r="X7370">
        <v>335.01</v>
      </c>
      <c r="Y7370">
        <v>51</v>
      </c>
      <c r="Z7370">
        <v>4.0999999999999996</v>
      </c>
      <c r="AA7370" t="s">
        <v>51</v>
      </c>
      <c r="AB7370">
        <v>30.5</v>
      </c>
      <c r="AC7370">
        <v>0.35809999999999997</v>
      </c>
      <c r="AD7370">
        <v>0</v>
      </c>
      <c r="AE7370" t="s">
        <v>40</v>
      </c>
    </row>
    <row r="7371" spans="1:31" x14ac:dyDescent="0.25">
      <c r="A7371">
        <v>7370</v>
      </c>
      <c r="B7371" t="str">
        <f t="shared" si="115"/>
        <v>26-40</v>
      </c>
      <c r="D7371">
        <v>27</v>
      </c>
      <c r="F7371" t="s">
        <v>28</v>
      </c>
      <c r="G7371" t="s">
        <v>49</v>
      </c>
      <c r="H7371" t="s">
        <v>30</v>
      </c>
      <c r="I7371">
        <v>6</v>
      </c>
      <c r="J7371">
        <v>12</v>
      </c>
      <c r="K7371">
        <v>1</v>
      </c>
      <c r="L7371">
        <v>506.39</v>
      </c>
      <c r="M7371">
        <v>5742.49</v>
      </c>
      <c r="N7371">
        <v>0</v>
      </c>
      <c r="O7371">
        <v>1025</v>
      </c>
      <c r="P7371">
        <v>1</v>
      </c>
      <c r="Q7371">
        <v>5</v>
      </c>
      <c r="R7371">
        <v>0</v>
      </c>
      <c r="S7371">
        <v>0.53</v>
      </c>
      <c r="T7371">
        <v>2</v>
      </c>
      <c r="U7371" t="s">
        <v>31</v>
      </c>
      <c r="V7371">
        <v>0</v>
      </c>
      <c r="W7371">
        <v>0</v>
      </c>
      <c r="X7371">
        <v>0</v>
      </c>
      <c r="Y7371">
        <v>55</v>
      </c>
      <c r="Z7371">
        <v>4.0999999999999996</v>
      </c>
      <c r="AA7371" t="s">
        <v>39</v>
      </c>
      <c r="AB7371">
        <v>32.6</v>
      </c>
      <c r="AC7371">
        <v>0.37240000000000001</v>
      </c>
      <c r="AD7371">
        <v>0</v>
      </c>
      <c r="AE7371" t="s">
        <v>40</v>
      </c>
    </row>
    <row r="7372" spans="1:31" x14ac:dyDescent="0.25">
      <c r="A7372">
        <v>7371</v>
      </c>
      <c r="B7372" t="str">
        <f t="shared" si="115"/>
        <v>41-60</v>
      </c>
      <c r="D7372">
        <v>58</v>
      </c>
      <c r="F7372" t="s">
        <v>34</v>
      </c>
      <c r="G7372" t="s">
        <v>35</v>
      </c>
      <c r="H7372" t="s">
        <v>36</v>
      </c>
      <c r="I7372">
        <v>22</v>
      </c>
      <c r="J7372">
        <v>39</v>
      </c>
      <c r="K7372">
        <v>1</v>
      </c>
      <c r="L7372">
        <v>534.86</v>
      </c>
      <c r="M7372">
        <v>19333.419999999998</v>
      </c>
      <c r="N7372">
        <v>0</v>
      </c>
      <c r="O7372">
        <v>2535</v>
      </c>
      <c r="P7372">
        <v>3</v>
      </c>
      <c r="Q7372">
        <v>8.4</v>
      </c>
      <c r="R7372">
        <v>1</v>
      </c>
      <c r="S7372">
        <v>0.18</v>
      </c>
      <c r="T7372">
        <v>2</v>
      </c>
      <c r="U7372" t="s">
        <v>42</v>
      </c>
      <c r="V7372">
        <v>2</v>
      </c>
      <c r="W7372">
        <v>1</v>
      </c>
      <c r="X7372">
        <v>1135.7</v>
      </c>
      <c r="Y7372">
        <v>20</v>
      </c>
      <c r="Z7372">
        <v>4.4000000000000004</v>
      </c>
      <c r="AA7372" t="s">
        <v>32</v>
      </c>
      <c r="AB7372">
        <v>22.1</v>
      </c>
      <c r="AC7372">
        <v>0.30220000000000002</v>
      </c>
      <c r="AD7372">
        <v>0</v>
      </c>
      <c r="AE7372" t="s">
        <v>40</v>
      </c>
    </row>
    <row r="7373" spans="1:31" x14ac:dyDescent="0.25">
      <c r="A7373">
        <v>7372</v>
      </c>
      <c r="B7373" t="str">
        <f t="shared" si="115"/>
        <v>18-25</v>
      </c>
      <c r="D7373">
        <v>23</v>
      </c>
      <c r="F7373" t="s">
        <v>28</v>
      </c>
      <c r="G7373" t="s">
        <v>35</v>
      </c>
      <c r="H7373" t="s">
        <v>44</v>
      </c>
      <c r="I7373">
        <v>2</v>
      </c>
      <c r="J7373">
        <v>2</v>
      </c>
      <c r="K7373">
        <v>0</v>
      </c>
      <c r="L7373">
        <v>187.77</v>
      </c>
      <c r="M7373">
        <v>407.12</v>
      </c>
      <c r="N7373">
        <v>0</v>
      </c>
      <c r="O7373">
        <v>345</v>
      </c>
      <c r="P7373">
        <v>0</v>
      </c>
      <c r="Q7373">
        <v>1.6</v>
      </c>
      <c r="R7373">
        <v>0</v>
      </c>
      <c r="S7373">
        <v>0.34</v>
      </c>
      <c r="T7373">
        <v>2</v>
      </c>
      <c r="U7373" t="s">
        <v>42</v>
      </c>
      <c r="V7373">
        <v>0</v>
      </c>
      <c r="W7373">
        <v>0</v>
      </c>
      <c r="X7373">
        <v>0</v>
      </c>
      <c r="Y7373">
        <v>64</v>
      </c>
      <c r="Z7373">
        <v>3.7</v>
      </c>
      <c r="AA7373" t="s">
        <v>39</v>
      </c>
      <c r="AB7373">
        <v>35.1</v>
      </c>
      <c r="AC7373">
        <v>0.39029999999999998</v>
      </c>
      <c r="AD7373">
        <v>0</v>
      </c>
      <c r="AE7373" t="s">
        <v>40</v>
      </c>
    </row>
    <row r="7374" spans="1:31" x14ac:dyDescent="0.25">
      <c r="A7374">
        <v>7373</v>
      </c>
      <c r="B7374" t="str">
        <f t="shared" si="115"/>
        <v>41-60</v>
      </c>
      <c r="D7374">
        <v>49</v>
      </c>
      <c r="F7374" t="s">
        <v>28</v>
      </c>
      <c r="G7374" t="s">
        <v>45</v>
      </c>
      <c r="H7374" t="s">
        <v>30</v>
      </c>
      <c r="I7374">
        <v>60</v>
      </c>
      <c r="J7374">
        <v>135</v>
      </c>
      <c r="K7374">
        <v>20</v>
      </c>
      <c r="L7374">
        <v>346.09</v>
      </c>
      <c r="M7374">
        <v>49451.38</v>
      </c>
      <c r="N7374">
        <v>0</v>
      </c>
      <c r="O7374">
        <v>4876</v>
      </c>
      <c r="P7374">
        <v>5</v>
      </c>
      <c r="Q7374">
        <v>9.8000000000000007</v>
      </c>
      <c r="R7374">
        <v>2</v>
      </c>
      <c r="S7374">
        <v>0.25</v>
      </c>
      <c r="T7374">
        <v>6</v>
      </c>
      <c r="U7374" t="s">
        <v>38</v>
      </c>
      <c r="V7374">
        <v>1</v>
      </c>
      <c r="W7374">
        <v>1</v>
      </c>
      <c r="X7374">
        <v>582.79</v>
      </c>
      <c r="Y7374">
        <v>77</v>
      </c>
      <c r="Z7374">
        <v>2.4</v>
      </c>
      <c r="AA7374" t="s">
        <v>51</v>
      </c>
      <c r="AB7374">
        <v>42.1</v>
      </c>
      <c r="AC7374">
        <v>0.441</v>
      </c>
      <c r="AD7374">
        <v>1</v>
      </c>
      <c r="AE7374" t="s">
        <v>58</v>
      </c>
    </row>
    <row r="7375" spans="1:31" x14ac:dyDescent="0.25">
      <c r="A7375">
        <v>7374</v>
      </c>
      <c r="B7375" t="str">
        <f t="shared" si="115"/>
        <v>26-40</v>
      </c>
      <c r="D7375">
        <v>36</v>
      </c>
      <c r="F7375" t="s">
        <v>28</v>
      </c>
      <c r="G7375" t="s">
        <v>29</v>
      </c>
      <c r="H7375" t="s">
        <v>44</v>
      </c>
      <c r="I7375">
        <v>37</v>
      </c>
      <c r="J7375">
        <v>62</v>
      </c>
      <c r="K7375">
        <v>9</v>
      </c>
      <c r="L7375">
        <v>381.21</v>
      </c>
      <c r="M7375">
        <v>24190.17</v>
      </c>
      <c r="N7375">
        <v>1</v>
      </c>
      <c r="O7375">
        <v>2713</v>
      </c>
      <c r="P7375">
        <v>2</v>
      </c>
      <c r="Q7375">
        <v>4.3</v>
      </c>
      <c r="R7375">
        <v>2</v>
      </c>
      <c r="S7375">
        <v>0.73</v>
      </c>
      <c r="T7375">
        <v>3</v>
      </c>
      <c r="U7375" t="s">
        <v>42</v>
      </c>
      <c r="V7375">
        <v>1</v>
      </c>
      <c r="W7375">
        <v>4</v>
      </c>
      <c r="X7375">
        <v>1361</v>
      </c>
      <c r="Y7375">
        <v>47</v>
      </c>
      <c r="Z7375">
        <v>4.3</v>
      </c>
      <c r="AA7375" t="s">
        <v>48</v>
      </c>
      <c r="AB7375">
        <v>32.1</v>
      </c>
      <c r="AC7375">
        <v>0.36880000000000002</v>
      </c>
      <c r="AD7375">
        <v>0</v>
      </c>
      <c r="AE7375" t="s">
        <v>40</v>
      </c>
    </row>
    <row r="7376" spans="1:31" x14ac:dyDescent="0.25">
      <c r="A7376">
        <v>7375</v>
      </c>
      <c r="B7376" t="str">
        <f t="shared" si="115"/>
        <v>26-40</v>
      </c>
      <c r="D7376">
        <v>37</v>
      </c>
      <c r="F7376" t="s">
        <v>28</v>
      </c>
      <c r="G7376" t="s">
        <v>29</v>
      </c>
      <c r="H7376" t="s">
        <v>41</v>
      </c>
      <c r="I7376">
        <v>45</v>
      </c>
      <c r="J7376">
        <v>92</v>
      </c>
      <c r="K7376">
        <v>10</v>
      </c>
      <c r="L7376">
        <v>578.86</v>
      </c>
      <c r="M7376">
        <v>50793.93</v>
      </c>
      <c r="N7376">
        <v>0</v>
      </c>
      <c r="O7376">
        <v>5647</v>
      </c>
      <c r="P7376">
        <v>3</v>
      </c>
      <c r="Q7376">
        <v>16</v>
      </c>
      <c r="R7376">
        <v>2</v>
      </c>
      <c r="S7376">
        <v>0.52</v>
      </c>
      <c r="T7376">
        <v>3</v>
      </c>
      <c r="U7376" t="s">
        <v>31</v>
      </c>
      <c r="V7376">
        <v>5</v>
      </c>
      <c r="W7376">
        <v>4</v>
      </c>
      <c r="X7376">
        <v>1169.99</v>
      </c>
      <c r="Y7376">
        <v>28</v>
      </c>
      <c r="Z7376">
        <v>4.8</v>
      </c>
      <c r="AA7376" t="s">
        <v>51</v>
      </c>
      <c r="AB7376">
        <v>27.9</v>
      </c>
      <c r="AC7376">
        <v>0.33979999999999999</v>
      </c>
      <c r="AD7376">
        <v>0</v>
      </c>
      <c r="AE7376" t="s">
        <v>40</v>
      </c>
    </row>
    <row r="7377" spans="1:31" x14ac:dyDescent="0.25">
      <c r="A7377">
        <v>7376</v>
      </c>
      <c r="B7377" t="str">
        <f t="shared" si="115"/>
        <v>60+</v>
      </c>
      <c r="D7377">
        <v>68</v>
      </c>
      <c r="F7377" t="s">
        <v>28</v>
      </c>
      <c r="G7377" t="s">
        <v>43</v>
      </c>
      <c r="H7377" t="s">
        <v>44</v>
      </c>
      <c r="I7377">
        <v>16</v>
      </c>
      <c r="J7377">
        <v>31</v>
      </c>
      <c r="K7377">
        <v>4</v>
      </c>
      <c r="L7377">
        <v>452.65</v>
      </c>
      <c r="M7377">
        <v>13586.31</v>
      </c>
      <c r="N7377">
        <v>0</v>
      </c>
      <c r="O7377">
        <v>1744</v>
      </c>
      <c r="P7377">
        <v>0</v>
      </c>
      <c r="Q7377">
        <v>0</v>
      </c>
      <c r="R7377">
        <v>0</v>
      </c>
      <c r="S7377">
        <v>0.46</v>
      </c>
      <c r="T7377">
        <v>1</v>
      </c>
      <c r="U7377" t="s">
        <v>38</v>
      </c>
      <c r="V7377">
        <v>1</v>
      </c>
      <c r="W7377">
        <v>1</v>
      </c>
      <c r="X7377">
        <v>322.64</v>
      </c>
      <c r="Y7377">
        <v>43</v>
      </c>
      <c r="Z7377">
        <v>3.1</v>
      </c>
      <c r="AA7377" t="s">
        <v>39</v>
      </c>
      <c r="AB7377">
        <v>27.4</v>
      </c>
      <c r="AC7377">
        <v>0.33650000000000002</v>
      </c>
      <c r="AD7377">
        <v>0</v>
      </c>
      <c r="AE7377" t="s">
        <v>40</v>
      </c>
    </row>
    <row r="7378" spans="1:31" x14ac:dyDescent="0.25">
      <c r="A7378">
        <v>7377</v>
      </c>
      <c r="B7378" t="str">
        <f t="shared" si="115"/>
        <v>41-60</v>
      </c>
      <c r="D7378">
        <v>50</v>
      </c>
      <c r="F7378" t="s">
        <v>28</v>
      </c>
      <c r="G7378" t="s">
        <v>29</v>
      </c>
      <c r="H7378" t="s">
        <v>41</v>
      </c>
      <c r="I7378">
        <v>36</v>
      </c>
      <c r="J7378">
        <v>94</v>
      </c>
      <c r="K7378">
        <v>9</v>
      </c>
      <c r="L7378">
        <v>586.44000000000005</v>
      </c>
      <c r="M7378">
        <v>54932.94</v>
      </c>
      <c r="N7378">
        <v>0</v>
      </c>
      <c r="O7378">
        <v>5904</v>
      </c>
      <c r="P7378">
        <v>5</v>
      </c>
      <c r="Q7378">
        <v>12.1</v>
      </c>
      <c r="R7378">
        <v>1</v>
      </c>
      <c r="S7378">
        <v>0.28000000000000003</v>
      </c>
      <c r="T7378">
        <v>4</v>
      </c>
      <c r="U7378" t="s">
        <v>47</v>
      </c>
      <c r="V7378">
        <v>5</v>
      </c>
      <c r="W7378">
        <v>7</v>
      </c>
      <c r="X7378">
        <v>1855.94</v>
      </c>
      <c r="Y7378">
        <v>68</v>
      </c>
      <c r="Z7378">
        <v>3.4</v>
      </c>
      <c r="AA7378" t="s">
        <v>48</v>
      </c>
      <c r="AB7378">
        <v>48.5</v>
      </c>
      <c r="AC7378">
        <v>0.48859999999999998</v>
      </c>
      <c r="AD7378">
        <v>1</v>
      </c>
      <c r="AE7378" t="s">
        <v>56</v>
      </c>
    </row>
    <row r="7379" spans="1:31" x14ac:dyDescent="0.25">
      <c r="A7379">
        <v>7378</v>
      </c>
      <c r="B7379" t="str">
        <f t="shared" si="115"/>
        <v>41-60</v>
      </c>
      <c r="D7379">
        <v>50</v>
      </c>
      <c r="F7379" t="s">
        <v>34</v>
      </c>
      <c r="G7379" t="s">
        <v>43</v>
      </c>
      <c r="H7379" t="s">
        <v>36</v>
      </c>
      <c r="I7379">
        <v>6</v>
      </c>
      <c r="J7379">
        <v>14</v>
      </c>
      <c r="K7379">
        <v>2</v>
      </c>
      <c r="L7379">
        <v>331.69</v>
      </c>
      <c r="M7379">
        <v>4346.58</v>
      </c>
      <c r="N7379">
        <v>0</v>
      </c>
      <c r="O7379">
        <v>503</v>
      </c>
      <c r="P7379">
        <v>1</v>
      </c>
      <c r="Q7379">
        <v>1.5</v>
      </c>
      <c r="R7379">
        <v>0</v>
      </c>
      <c r="S7379">
        <v>0.74</v>
      </c>
      <c r="T7379">
        <v>1</v>
      </c>
      <c r="U7379" t="s">
        <v>46</v>
      </c>
      <c r="V7379">
        <v>1</v>
      </c>
      <c r="W7379">
        <v>1</v>
      </c>
      <c r="X7379">
        <v>528.85</v>
      </c>
      <c r="Y7379">
        <v>44</v>
      </c>
      <c r="Z7379">
        <v>3.8</v>
      </c>
      <c r="AA7379" t="s">
        <v>48</v>
      </c>
      <c r="AB7379">
        <v>31.4</v>
      </c>
      <c r="AC7379">
        <v>0.36409999999999998</v>
      </c>
      <c r="AD7379">
        <v>0</v>
      </c>
      <c r="AE7379" t="s">
        <v>40</v>
      </c>
    </row>
    <row r="7380" spans="1:31" x14ac:dyDescent="0.25">
      <c r="A7380">
        <v>7379</v>
      </c>
      <c r="B7380" t="str">
        <f t="shared" si="115"/>
        <v>26-40</v>
      </c>
      <c r="D7380">
        <v>36</v>
      </c>
      <c r="F7380" t="s">
        <v>34</v>
      </c>
      <c r="G7380" t="s">
        <v>29</v>
      </c>
      <c r="H7380" t="s">
        <v>30</v>
      </c>
      <c r="I7380">
        <v>56</v>
      </c>
      <c r="J7380">
        <v>119</v>
      </c>
      <c r="K7380">
        <v>11</v>
      </c>
      <c r="L7380">
        <v>228.23</v>
      </c>
      <c r="M7380">
        <v>27906.34</v>
      </c>
      <c r="N7380">
        <v>1</v>
      </c>
      <c r="O7380">
        <v>3163</v>
      </c>
      <c r="P7380">
        <v>0</v>
      </c>
      <c r="Q7380">
        <v>5.2</v>
      </c>
      <c r="R7380">
        <v>2</v>
      </c>
      <c r="S7380">
        <v>0.28000000000000003</v>
      </c>
      <c r="T7380">
        <v>1</v>
      </c>
      <c r="U7380" t="s">
        <v>42</v>
      </c>
      <c r="V7380">
        <v>7</v>
      </c>
      <c r="W7380">
        <v>0</v>
      </c>
      <c r="X7380">
        <v>1163.1600000000001</v>
      </c>
      <c r="Y7380">
        <v>7</v>
      </c>
      <c r="Z7380">
        <v>3.9</v>
      </c>
      <c r="AA7380" t="s">
        <v>39</v>
      </c>
      <c r="AB7380">
        <v>8.1</v>
      </c>
      <c r="AC7380">
        <v>0.22140000000000001</v>
      </c>
      <c r="AD7380">
        <v>0</v>
      </c>
      <c r="AE7380" t="s">
        <v>40</v>
      </c>
    </row>
    <row r="7381" spans="1:31" x14ac:dyDescent="0.25">
      <c r="A7381">
        <v>7380</v>
      </c>
      <c r="B7381" t="str">
        <f t="shared" si="115"/>
        <v>26-40</v>
      </c>
      <c r="D7381">
        <v>38</v>
      </c>
      <c r="F7381" t="s">
        <v>28</v>
      </c>
      <c r="G7381" t="s">
        <v>45</v>
      </c>
      <c r="H7381" t="s">
        <v>44</v>
      </c>
      <c r="I7381">
        <v>44</v>
      </c>
      <c r="J7381">
        <v>12</v>
      </c>
      <c r="K7381">
        <v>2</v>
      </c>
      <c r="L7381">
        <v>551.35</v>
      </c>
      <c r="M7381">
        <v>7230.44</v>
      </c>
      <c r="N7381">
        <v>0</v>
      </c>
      <c r="O7381">
        <v>773</v>
      </c>
      <c r="P7381">
        <v>0</v>
      </c>
      <c r="Q7381">
        <v>15.8</v>
      </c>
      <c r="R7381">
        <v>1</v>
      </c>
      <c r="S7381">
        <v>0.8</v>
      </c>
      <c r="T7381">
        <v>1</v>
      </c>
      <c r="U7381" t="s">
        <v>31</v>
      </c>
      <c r="V7381">
        <v>0</v>
      </c>
      <c r="W7381">
        <v>0</v>
      </c>
      <c r="X7381">
        <v>0</v>
      </c>
      <c r="Y7381">
        <v>2</v>
      </c>
      <c r="Z7381">
        <v>4.5</v>
      </c>
      <c r="AA7381" t="s">
        <v>51</v>
      </c>
      <c r="AB7381">
        <v>8.4</v>
      </c>
      <c r="AC7381">
        <v>0.22289999999999999</v>
      </c>
      <c r="AD7381">
        <v>0</v>
      </c>
      <c r="AE7381" t="s">
        <v>40</v>
      </c>
    </row>
    <row r="7382" spans="1:31" x14ac:dyDescent="0.25">
      <c r="A7382">
        <v>7381</v>
      </c>
      <c r="B7382" t="str">
        <f t="shared" si="115"/>
        <v>41-60</v>
      </c>
      <c r="D7382">
        <v>54</v>
      </c>
      <c r="F7382" t="s">
        <v>34</v>
      </c>
      <c r="G7382" t="s">
        <v>29</v>
      </c>
      <c r="H7382" t="s">
        <v>44</v>
      </c>
      <c r="I7382">
        <v>17</v>
      </c>
      <c r="J7382">
        <v>25</v>
      </c>
      <c r="K7382">
        <v>5</v>
      </c>
      <c r="L7382">
        <v>423.66</v>
      </c>
      <c r="M7382">
        <v>9687.98</v>
      </c>
      <c r="N7382">
        <v>0</v>
      </c>
      <c r="O7382">
        <v>1053</v>
      </c>
      <c r="P7382">
        <v>1</v>
      </c>
      <c r="Q7382">
        <v>4.5999999999999996</v>
      </c>
      <c r="R7382">
        <v>1</v>
      </c>
      <c r="S7382">
        <v>0.75</v>
      </c>
      <c r="T7382">
        <v>1</v>
      </c>
      <c r="U7382" t="s">
        <v>38</v>
      </c>
      <c r="V7382">
        <v>1</v>
      </c>
      <c r="W7382">
        <v>1</v>
      </c>
      <c r="X7382">
        <v>142.37</v>
      </c>
      <c r="Y7382">
        <v>46</v>
      </c>
      <c r="Z7382">
        <v>3.9</v>
      </c>
      <c r="AA7382" t="s">
        <v>39</v>
      </c>
      <c r="AB7382">
        <v>30.5</v>
      </c>
      <c r="AC7382">
        <v>0.35780000000000001</v>
      </c>
      <c r="AD7382">
        <v>0</v>
      </c>
      <c r="AE7382" t="s">
        <v>40</v>
      </c>
    </row>
    <row r="7383" spans="1:31" x14ac:dyDescent="0.25">
      <c r="A7383">
        <v>7382</v>
      </c>
      <c r="B7383" t="str">
        <f t="shared" si="115"/>
        <v>18-25</v>
      </c>
      <c r="D7383">
        <v>20</v>
      </c>
      <c r="F7383" t="s">
        <v>28</v>
      </c>
      <c r="G7383" t="s">
        <v>29</v>
      </c>
      <c r="H7383" t="s">
        <v>36</v>
      </c>
      <c r="I7383">
        <v>52</v>
      </c>
      <c r="J7383">
        <v>2</v>
      </c>
      <c r="K7383">
        <v>0</v>
      </c>
      <c r="L7383">
        <v>456.32</v>
      </c>
      <c r="M7383">
        <v>963</v>
      </c>
      <c r="N7383">
        <v>0</v>
      </c>
      <c r="O7383">
        <v>115</v>
      </c>
      <c r="P7383">
        <v>0</v>
      </c>
      <c r="Q7383">
        <v>7.2</v>
      </c>
      <c r="R7383">
        <v>0</v>
      </c>
      <c r="S7383">
        <v>0.47</v>
      </c>
      <c r="T7383">
        <v>0</v>
      </c>
      <c r="U7383" t="s">
        <v>37</v>
      </c>
      <c r="V7383">
        <v>0</v>
      </c>
      <c r="W7383">
        <v>0</v>
      </c>
      <c r="X7383">
        <v>0</v>
      </c>
      <c r="Y7383">
        <v>31</v>
      </c>
      <c r="Z7383">
        <v>4.0999999999999996</v>
      </c>
      <c r="AA7383" t="s">
        <v>39</v>
      </c>
      <c r="AB7383">
        <v>14.4</v>
      </c>
      <c r="AC7383">
        <v>0.25559999999999999</v>
      </c>
      <c r="AD7383">
        <v>0</v>
      </c>
      <c r="AE7383" t="s">
        <v>40</v>
      </c>
    </row>
    <row r="7384" spans="1:31" x14ac:dyDescent="0.25">
      <c r="A7384">
        <v>7383</v>
      </c>
      <c r="B7384" t="str">
        <f t="shared" si="115"/>
        <v>26-40</v>
      </c>
      <c r="D7384">
        <v>30</v>
      </c>
      <c r="F7384" t="s">
        <v>34</v>
      </c>
      <c r="G7384" t="s">
        <v>45</v>
      </c>
      <c r="H7384" t="s">
        <v>30</v>
      </c>
      <c r="I7384">
        <v>33</v>
      </c>
      <c r="J7384">
        <v>20</v>
      </c>
      <c r="K7384">
        <v>3</v>
      </c>
      <c r="L7384">
        <v>301.01</v>
      </c>
      <c r="M7384">
        <v>6154.11</v>
      </c>
      <c r="N7384">
        <v>0</v>
      </c>
      <c r="O7384">
        <v>821</v>
      </c>
      <c r="P7384">
        <v>0</v>
      </c>
      <c r="Q7384">
        <v>13.3</v>
      </c>
      <c r="R7384">
        <v>0</v>
      </c>
      <c r="S7384">
        <v>0.24</v>
      </c>
      <c r="T7384">
        <v>3</v>
      </c>
      <c r="U7384" t="s">
        <v>47</v>
      </c>
      <c r="V7384">
        <v>0</v>
      </c>
      <c r="W7384">
        <v>0</v>
      </c>
      <c r="X7384">
        <v>0</v>
      </c>
      <c r="Y7384">
        <v>20</v>
      </c>
      <c r="Z7384">
        <v>2.2000000000000002</v>
      </c>
      <c r="AA7384" t="s">
        <v>51</v>
      </c>
      <c r="AB7384">
        <v>17.5</v>
      </c>
      <c r="AC7384">
        <v>0.2737</v>
      </c>
      <c r="AD7384">
        <v>0</v>
      </c>
      <c r="AE7384" t="s">
        <v>40</v>
      </c>
    </row>
    <row r="7385" spans="1:31" x14ac:dyDescent="0.25">
      <c r="A7385">
        <v>7384</v>
      </c>
      <c r="B7385" t="str">
        <f t="shared" si="115"/>
        <v>41-60</v>
      </c>
      <c r="D7385">
        <v>49</v>
      </c>
      <c r="F7385" t="s">
        <v>28</v>
      </c>
      <c r="G7385" t="s">
        <v>43</v>
      </c>
      <c r="H7385" t="s">
        <v>36</v>
      </c>
      <c r="I7385">
        <v>27</v>
      </c>
      <c r="J7385">
        <v>71</v>
      </c>
      <c r="K7385">
        <v>3</v>
      </c>
      <c r="L7385">
        <v>466.75</v>
      </c>
      <c r="M7385">
        <v>33032.839999999997</v>
      </c>
      <c r="N7385">
        <v>0</v>
      </c>
      <c r="O7385">
        <v>3325</v>
      </c>
      <c r="P7385">
        <v>4</v>
      </c>
      <c r="Q7385">
        <v>28.5</v>
      </c>
      <c r="R7385">
        <v>2</v>
      </c>
      <c r="S7385">
        <v>0.51</v>
      </c>
      <c r="T7385">
        <v>2</v>
      </c>
      <c r="U7385" t="s">
        <v>42</v>
      </c>
      <c r="V7385">
        <v>4</v>
      </c>
      <c r="W7385">
        <v>4</v>
      </c>
      <c r="X7385">
        <v>892.26</v>
      </c>
      <c r="Y7385">
        <v>41</v>
      </c>
      <c r="Z7385">
        <v>3.7</v>
      </c>
      <c r="AA7385" t="s">
        <v>32</v>
      </c>
      <c r="AB7385">
        <v>39</v>
      </c>
      <c r="AC7385">
        <v>0.41830000000000001</v>
      </c>
      <c r="AD7385">
        <v>1</v>
      </c>
      <c r="AE7385" t="s">
        <v>33</v>
      </c>
    </row>
    <row r="7386" spans="1:31" x14ac:dyDescent="0.25">
      <c r="A7386">
        <v>7385</v>
      </c>
      <c r="B7386" t="str">
        <f t="shared" si="115"/>
        <v>41-60</v>
      </c>
      <c r="D7386">
        <v>51</v>
      </c>
      <c r="F7386" t="s">
        <v>34</v>
      </c>
      <c r="G7386" t="s">
        <v>49</v>
      </c>
      <c r="H7386" t="s">
        <v>30</v>
      </c>
      <c r="I7386">
        <v>31</v>
      </c>
      <c r="J7386">
        <v>41</v>
      </c>
      <c r="K7386">
        <v>1</v>
      </c>
      <c r="L7386">
        <v>475.44</v>
      </c>
      <c r="M7386">
        <v>20939.849999999999</v>
      </c>
      <c r="N7386">
        <v>0</v>
      </c>
      <c r="O7386">
        <v>2253</v>
      </c>
      <c r="P7386">
        <v>1</v>
      </c>
      <c r="Q7386">
        <v>1.9</v>
      </c>
      <c r="R7386">
        <v>1</v>
      </c>
      <c r="S7386">
        <v>0.4</v>
      </c>
      <c r="T7386">
        <v>2</v>
      </c>
      <c r="U7386" t="s">
        <v>38</v>
      </c>
      <c r="V7386">
        <v>1</v>
      </c>
      <c r="W7386">
        <v>1</v>
      </c>
      <c r="X7386">
        <v>243.9</v>
      </c>
      <c r="Y7386">
        <v>24</v>
      </c>
      <c r="Z7386">
        <v>4.3</v>
      </c>
      <c r="AA7386" t="s">
        <v>39</v>
      </c>
      <c r="AB7386">
        <v>18.5</v>
      </c>
      <c r="AC7386">
        <v>0.27989999999999998</v>
      </c>
      <c r="AD7386">
        <v>0</v>
      </c>
      <c r="AE7386" t="s">
        <v>40</v>
      </c>
    </row>
    <row r="7387" spans="1:31" x14ac:dyDescent="0.25">
      <c r="A7387">
        <v>7386</v>
      </c>
      <c r="B7387" t="str">
        <f t="shared" si="115"/>
        <v>18-25</v>
      </c>
      <c r="D7387">
        <v>22</v>
      </c>
      <c r="F7387" t="s">
        <v>28</v>
      </c>
      <c r="G7387" t="s">
        <v>35</v>
      </c>
      <c r="H7387" t="s">
        <v>30</v>
      </c>
      <c r="I7387">
        <v>18</v>
      </c>
      <c r="J7387">
        <v>47</v>
      </c>
      <c r="K7387">
        <v>1</v>
      </c>
      <c r="L7387">
        <v>452.69</v>
      </c>
      <c r="M7387">
        <v>19673.22</v>
      </c>
      <c r="N7387">
        <v>0</v>
      </c>
      <c r="O7387">
        <v>2355</v>
      </c>
      <c r="P7387">
        <v>1</v>
      </c>
      <c r="Q7387">
        <v>15.1</v>
      </c>
      <c r="R7387">
        <v>1</v>
      </c>
      <c r="S7387">
        <v>0.32</v>
      </c>
      <c r="T7387">
        <v>4</v>
      </c>
      <c r="U7387" t="s">
        <v>38</v>
      </c>
      <c r="V7387">
        <v>0</v>
      </c>
      <c r="W7387">
        <v>0</v>
      </c>
      <c r="X7387">
        <v>0</v>
      </c>
      <c r="Y7387">
        <v>102</v>
      </c>
      <c r="Z7387">
        <v>2.8</v>
      </c>
      <c r="AA7387" t="s">
        <v>32</v>
      </c>
      <c r="AB7387">
        <v>51.5</v>
      </c>
      <c r="AC7387">
        <v>0.51149999999999995</v>
      </c>
      <c r="AD7387">
        <v>1</v>
      </c>
      <c r="AE7387" t="s">
        <v>55</v>
      </c>
    </row>
    <row r="7388" spans="1:31" x14ac:dyDescent="0.25">
      <c r="A7388">
        <v>7387</v>
      </c>
      <c r="B7388" t="str">
        <f t="shared" si="115"/>
        <v>41-60</v>
      </c>
      <c r="D7388">
        <v>59</v>
      </c>
      <c r="F7388" t="s">
        <v>28</v>
      </c>
      <c r="G7388" t="s">
        <v>45</v>
      </c>
      <c r="H7388" t="s">
        <v>30</v>
      </c>
      <c r="I7388">
        <v>24</v>
      </c>
      <c r="J7388">
        <v>26</v>
      </c>
      <c r="K7388">
        <v>3</v>
      </c>
      <c r="L7388">
        <v>530.42999999999995</v>
      </c>
      <c r="M7388">
        <v>14726.18</v>
      </c>
      <c r="N7388">
        <v>1</v>
      </c>
      <c r="O7388">
        <v>1435</v>
      </c>
      <c r="P7388">
        <v>0</v>
      </c>
      <c r="Q7388">
        <v>2.1</v>
      </c>
      <c r="R7388">
        <v>0</v>
      </c>
      <c r="S7388">
        <v>0.33</v>
      </c>
      <c r="T7388">
        <v>0</v>
      </c>
      <c r="U7388" t="s">
        <v>37</v>
      </c>
      <c r="V7388">
        <v>0</v>
      </c>
      <c r="W7388">
        <v>2</v>
      </c>
      <c r="X7388">
        <v>181.18</v>
      </c>
      <c r="Y7388">
        <v>86</v>
      </c>
      <c r="Z7388">
        <v>5</v>
      </c>
      <c r="AA7388" t="s">
        <v>39</v>
      </c>
      <c r="AB7388">
        <v>32</v>
      </c>
      <c r="AC7388">
        <v>0.36830000000000002</v>
      </c>
      <c r="AD7388">
        <v>0</v>
      </c>
      <c r="AE7388" t="s">
        <v>40</v>
      </c>
    </row>
    <row r="7389" spans="1:31" x14ac:dyDescent="0.25">
      <c r="A7389">
        <v>7388</v>
      </c>
      <c r="B7389" t="str">
        <f t="shared" si="115"/>
        <v>41-60</v>
      </c>
      <c r="D7389">
        <v>46</v>
      </c>
      <c r="F7389" t="s">
        <v>34</v>
      </c>
      <c r="G7389" t="s">
        <v>43</v>
      </c>
      <c r="H7389" t="s">
        <v>36</v>
      </c>
      <c r="I7389">
        <v>8</v>
      </c>
      <c r="J7389">
        <v>13</v>
      </c>
      <c r="K7389">
        <v>1</v>
      </c>
      <c r="L7389">
        <v>544.67999999999995</v>
      </c>
      <c r="M7389">
        <v>7686.64</v>
      </c>
      <c r="N7389">
        <v>0</v>
      </c>
      <c r="O7389">
        <v>903</v>
      </c>
      <c r="P7389">
        <v>0</v>
      </c>
      <c r="Q7389">
        <v>14.3</v>
      </c>
      <c r="R7389">
        <v>1</v>
      </c>
      <c r="S7389">
        <v>0.24</v>
      </c>
      <c r="T7389">
        <v>0</v>
      </c>
      <c r="U7389" t="s">
        <v>37</v>
      </c>
      <c r="V7389">
        <v>0</v>
      </c>
      <c r="W7389">
        <v>0</v>
      </c>
      <c r="X7389">
        <v>0</v>
      </c>
      <c r="Y7389">
        <v>27</v>
      </c>
      <c r="Z7389">
        <v>3.7</v>
      </c>
      <c r="AA7389" t="s">
        <v>39</v>
      </c>
      <c r="AB7389">
        <v>17.600000000000001</v>
      </c>
      <c r="AC7389">
        <v>0.27439999999999998</v>
      </c>
      <c r="AD7389">
        <v>0</v>
      </c>
      <c r="AE7389" t="s">
        <v>40</v>
      </c>
    </row>
    <row r="7390" spans="1:31" x14ac:dyDescent="0.25">
      <c r="A7390">
        <v>7389</v>
      </c>
      <c r="B7390" t="str">
        <f t="shared" si="115"/>
        <v>26-40</v>
      </c>
      <c r="D7390">
        <v>30</v>
      </c>
      <c r="F7390" t="s">
        <v>34</v>
      </c>
      <c r="G7390" t="s">
        <v>35</v>
      </c>
      <c r="H7390" t="s">
        <v>36</v>
      </c>
      <c r="I7390">
        <v>5</v>
      </c>
      <c r="J7390">
        <v>9</v>
      </c>
      <c r="K7390">
        <v>0</v>
      </c>
      <c r="L7390">
        <v>601.61</v>
      </c>
      <c r="M7390">
        <v>5688.8</v>
      </c>
      <c r="N7390">
        <v>0</v>
      </c>
      <c r="O7390">
        <v>963</v>
      </c>
      <c r="P7390">
        <v>0</v>
      </c>
      <c r="Q7390">
        <v>0</v>
      </c>
      <c r="R7390">
        <v>0</v>
      </c>
      <c r="S7390">
        <v>0.37</v>
      </c>
      <c r="T7390">
        <v>2</v>
      </c>
      <c r="U7390" t="s">
        <v>46</v>
      </c>
      <c r="V7390">
        <v>0</v>
      </c>
      <c r="W7390">
        <v>1</v>
      </c>
      <c r="X7390">
        <v>392.42</v>
      </c>
      <c r="Y7390">
        <v>110</v>
      </c>
      <c r="Z7390">
        <v>3.8</v>
      </c>
      <c r="AA7390" t="s">
        <v>39</v>
      </c>
      <c r="AB7390">
        <v>50</v>
      </c>
      <c r="AC7390">
        <v>0.50029999999999997</v>
      </c>
      <c r="AD7390">
        <v>1</v>
      </c>
      <c r="AE7390" t="s">
        <v>52</v>
      </c>
    </row>
    <row r="7391" spans="1:31" x14ac:dyDescent="0.25">
      <c r="A7391">
        <v>7390</v>
      </c>
      <c r="B7391" t="str">
        <f t="shared" si="115"/>
        <v>41-60</v>
      </c>
      <c r="D7391">
        <v>57</v>
      </c>
      <c r="F7391" t="s">
        <v>34</v>
      </c>
      <c r="G7391" t="s">
        <v>43</v>
      </c>
      <c r="H7391" t="s">
        <v>44</v>
      </c>
      <c r="I7391">
        <v>41</v>
      </c>
      <c r="J7391">
        <v>120</v>
      </c>
      <c r="K7391">
        <v>8</v>
      </c>
      <c r="L7391">
        <v>458.86</v>
      </c>
      <c r="M7391">
        <v>55019.97</v>
      </c>
      <c r="N7391">
        <v>0</v>
      </c>
      <c r="O7391">
        <v>6111</v>
      </c>
      <c r="P7391">
        <v>1</v>
      </c>
      <c r="Q7391">
        <v>8.1999999999999993</v>
      </c>
      <c r="R7391">
        <v>6</v>
      </c>
      <c r="S7391">
        <v>0.21</v>
      </c>
      <c r="T7391">
        <v>4</v>
      </c>
      <c r="U7391" t="s">
        <v>42</v>
      </c>
      <c r="V7391">
        <v>1</v>
      </c>
      <c r="W7391">
        <v>8</v>
      </c>
      <c r="X7391">
        <v>2957.27</v>
      </c>
      <c r="Y7391">
        <v>26</v>
      </c>
      <c r="Z7391">
        <v>4.5</v>
      </c>
      <c r="AA7391" t="s">
        <v>32</v>
      </c>
      <c r="AB7391">
        <v>26.7</v>
      </c>
      <c r="AC7391">
        <v>0.33169999999999999</v>
      </c>
      <c r="AD7391">
        <v>0</v>
      </c>
      <c r="AE7391" t="s">
        <v>40</v>
      </c>
    </row>
    <row r="7392" spans="1:31" x14ac:dyDescent="0.25">
      <c r="A7392">
        <v>7391</v>
      </c>
      <c r="B7392" t="str">
        <f t="shared" si="115"/>
        <v>60+</v>
      </c>
      <c r="D7392">
        <v>70</v>
      </c>
      <c r="F7392" t="s">
        <v>28</v>
      </c>
      <c r="G7392" t="s">
        <v>29</v>
      </c>
      <c r="H7392" t="s">
        <v>30</v>
      </c>
      <c r="I7392">
        <v>38</v>
      </c>
      <c r="J7392">
        <v>95</v>
      </c>
      <c r="K7392">
        <v>18</v>
      </c>
      <c r="L7392">
        <v>653.29</v>
      </c>
      <c r="M7392">
        <v>57685.73</v>
      </c>
      <c r="N7392">
        <v>1</v>
      </c>
      <c r="O7392">
        <v>6187</v>
      </c>
      <c r="P7392">
        <v>3</v>
      </c>
      <c r="Q7392">
        <v>1.7</v>
      </c>
      <c r="R7392">
        <v>3</v>
      </c>
      <c r="S7392">
        <v>0.52</v>
      </c>
      <c r="T7392">
        <v>5</v>
      </c>
      <c r="U7392" t="s">
        <v>38</v>
      </c>
      <c r="V7392">
        <v>1</v>
      </c>
      <c r="W7392">
        <v>4</v>
      </c>
      <c r="X7392">
        <v>1129.1199999999999</v>
      </c>
      <c r="Y7392">
        <v>31</v>
      </c>
      <c r="Z7392">
        <v>4.2</v>
      </c>
      <c r="AA7392" t="s">
        <v>39</v>
      </c>
      <c r="AB7392">
        <v>29</v>
      </c>
      <c r="AC7392">
        <v>0.3473</v>
      </c>
      <c r="AD7392">
        <v>0</v>
      </c>
      <c r="AE7392" t="s">
        <v>40</v>
      </c>
    </row>
    <row r="7393" spans="1:31" x14ac:dyDescent="0.25">
      <c r="A7393">
        <v>7392</v>
      </c>
      <c r="B7393" t="str">
        <f t="shared" si="115"/>
        <v>26-40</v>
      </c>
      <c r="D7393">
        <v>40</v>
      </c>
      <c r="F7393" t="s">
        <v>34</v>
      </c>
      <c r="G7393" t="s">
        <v>49</v>
      </c>
      <c r="H7393" t="s">
        <v>41</v>
      </c>
      <c r="I7393">
        <v>0</v>
      </c>
      <c r="J7393">
        <v>0</v>
      </c>
      <c r="K7393">
        <v>0</v>
      </c>
      <c r="L7393">
        <v>296.52</v>
      </c>
      <c r="M7393">
        <v>0</v>
      </c>
      <c r="N7393">
        <v>0</v>
      </c>
      <c r="O7393">
        <v>229</v>
      </c>
      <c r="P7393">
        <v>0</v>
      </c>
      <c r="Q7393">
        <v>28.7</v>
      </c>
      <c r="R7393">
        <v>0</v>
      </c>
      <c r="S7393">
        <v>0.28000000000000003</v>
      </c>
      <c r="T7393">
        <v>1</v>
      </c>
      <c r="U7393" t="s">
        <v>38</v>
      </c>
      <c r="V7393">
        <v>0</v>
      </c>
      <c r="W7393">
        <v>0</v>
      </c>
      <c r="X7393">
        <v>0</v>
      </c>
      <c r="Y7393">
        <v>75</v>
      </c>
      <c r="Z7393">
        <v>3</v>
      </c>
      <c r="AA7393" t="s">
        <v>39</v>
      </c>
      <c r="AB7393">
        <v>47</v>
      </c>
      <c r="AC7393">
        <v>0.47739999999999999</v>
      </c>
      <c r="AD7393">
        <v>1</v>
      </c>
      <c r="AE7393" t="s">
        <v>52</v>
      </c>
    </row>
    <row r="7394" spans="1:31" x14ac:dyDescent="0.25">
      <c r="A7394">
        <v>7393</v>
      </c>
      <c r="B7394" t="str">
        <f t="shared" si="115"/>
        <v>26-40</v>
      </c>
      <c r="D7394">
        <v>33</v>
      </c>
      <c r="F7394" t="s">
        <v>34</v>
      </c>
      <c r="G7394" t="s">
        <v>45</v>
      </c>
      <c r="H7394" t="s">
        <v>36</v>
      </c>
      <c r="I7394">
        <v>22</v>
      </c>
      <c r="J7394">
        <v>29</v>
      </c>
      <c r="K7394">
        <v>3</v>
      </c>
      <c r="L7394">
        <v>562.71</v>
      </c>
      <c r="M7394">
        <v>17443.32</v>
      </c>
      <c r="N7394">
        <v>0</v>
      </c>
      <c r="O7394">
        <v>1929</v>
      </c>
      <c r="P7394">
        <v>1</v>
      </c>
      <c r="Q7394">
        <v>6.3</v>
      </c>
      <c r="R7394">
        <v>1</v>
      </c>
      <c r="S7394">
        <v>0.52</v>
      </c>
      <c r="T7394">
        <v>3</v>
      </c>
      <c r="U7394" t="s">
        <v>47</v>
      </c>
      <c r="V7394">
        <v>1</v>
      </c>
      <c r="W7394">
        <v>2</v>
      </c>
      <c r="X7394">
        <v>392.71</v>
      </c>
      <c r="Y7394">
        <v>57</v>
      </c>
      <c r="Z7394">
        <v>2.7</v>
      </c>
      <c r="AA7394" t="s">
        <v>39</v>
      </c>
      <c r="AB7394">
        <v>33.799999999999997</v>
      </c>
      <c r="AC7394">
        <v>0.38059999999999999</v>
      </c>
      <c r="AD7394">
        <v>0</v>
      </c>
      <c r="AE7394" t="s">
        <v>40</v>
      </c>
    </row>
    <row r="7395" spans="1:31" x14ac:dyDescent="0.25">
      <c r="A7395">
        <v>7394</v>
      </c>
      <c r="B7395" t="str">
        <f t="shared" si="115"/>
        <v>26-40</v>
      </c>
      <c r="D7395">
        <v>33</v>
      </c>
      <c r="F7395" t="s">
        <v>28</v>
      </c>
      <c r="G7395" t="s">
        <v>35</v>
      </c>
      <c r="H7395" t="s">
        <v>30</v>
      </c>
      <c r="I7395">
        <v>41</v>
      </c>
      <c r="J7395">
        <v>76</v>
      </c>
      <c r="K7395">
        <v>15</v>
      </c>
      <c r="L7395">
        <v>455.71</v>
      </c>
      <c r="M7395">
        <v>33173.54</v>
      </c>
      <c r="N7395">
        <v>0</v>
      </c>
      <c r="O7395">
        <v>3484</v>
      </c>
      <c r="P7395">
        <v>6</v>
      </c>
      <c r="Q7395">
        <v>12.5</v>
      </c>
      <c r="R7395">
        <v>4</v>
      </c>
      <c r="S7395">
        <v>0.48</v>
      </c>
      <c r="T7395">
        <v>3</v>
      </c>
      <c r="U7395" t="s">
        <v>47</v>
      </c>
      <c r="V7395">
        <v>5</v>
      </c>
      <c r="W7395">
        <v>5</v>
      </c>
      <c r="X7395">
        <v>1299.53</v>
      </c>
      <c r="Y7395">
        <v>49</v>
      </c>
      <c r="Z7395">
        <v>4.7</v>
      </c>
      <c r="AA7395" t="s">
        <v>54</v>
      </c>
      <c r="AB7395">
        <v>39.6</v>
      </c>
      <c r="AC7395">
        <v>0.42249999999999999</v>
      </c>
      <c r="AD7395">
        <v>1</v>
      </c>
      <c r="AE7395" t="s">
        <v>50</v>
      </c>
    </row>
    <row r="7396" spans="1:31" x14ac:dyDescent="0.25">
      <c r="A7396">
        <v>7395</v>
      </c>
      <c r="B7396" t="str">
        <f t="shared" si="115"/>
        <v>41-60</v>
      </c>
      <c r="D7396">
        <v>49</v>
      </c>
      <c r="F7396" t="s">
        <v>28</v>
      </c>
      <c r="G7396" t="s">
        <v>43</v>
      </c>
      <c r="H7396" t="s">
        <v>41</v>
      </c>
      <c r="I7396">
        <v>8</v>
      </c>
      <c r="J7396">
        <v>29</v>
      </c>
      <c r="K7396">
        <v>1</v>
      </c>
      <c r="L7396">
        <v>437.61</v>
      </c>
      <c r="M7396">
        <v>12624.33</v>
      </c>
      <c r="N7396">
        <v>0</v>
      </c>
      <c r="O7396">
        <v>1415</v>
      </c>
      <c r="P7396">
        <v>1</v>
      </c>
      <c r="Q7396">
        <v>0</v>
      </c>
      <c r="R7396">
        <v>1</v>
      </c>
      <c r="S7396">
        <v>0.33</v>
      </c>
      <c r="T7396">
        <v>3</v>
      </c>
      <c r="U7396" t="s">
        <v>46</v>
      </c>
      <c r="V7396">
        <v>1</v>
      </c>
      <c r="W7396">
        <v>2</v>
      </c>
      <c r="X7396">
        <v>636.9</v>
      </c>
      <c r="Y7396">
        <v>49</v>
      </c>
      <c r="Z7396">
        <v>2.7</v>
      </c>
      <c r="AA7396" t="s">
        <v>39</v>
      </c>
      <c r="AB7396">
        <v>34</v>
      </c>
      <c r="AC7396">
        <v>0.38250000000000001</v>
      </c>
      <c r="AD7396">
        <v>0</v>
      </c>
      <c r="AE7396" t="s">
        <v>40</v>
      </c>
    </row>
    <row r="7397" spans="1:31" x14ac:dyDescent="0.25">
      <c r="A7397">
        <v>7396</v>
      </c>
      <c r="B7397" t="str">
        <f t="shared" si="115"/>
        <v>18-25</v>
      </c>
      <c r="D7397">
        <v>20</v>
      </c>
      <c r="F7397" t="s">
        <v>28</v>
      </c>
      <c r="G7397" t="s">
        <v>35</v>
      </c>
      <c r="H7397" t="s">
        <v>30</v>
      </c>
      <c r="I7397">
        <v>58</v>
      </c>
      <c r="J7397">
        <v>103</v>
      </c>
      <c r="K7397">
        <v>7</v>
      </c>
      <c r="L7397">
        <v>397.04</v>
      </c>
      <c r="M7397">
        <v>37074.19</v>
      </c>
      <c r="N7397">
        <v>0</v>
      </c>
      <c r="O7397">
        <v>4510</v>
      </c>
      <c r="P7397">
        <v>0</v>
      </c>
      <c r="Q7397">
        <v>11.2</v>
      </c>
      <c r="R7397">
        <v>0</v>
      </c>
      <c r="S7397">
        <v>0.09</v>
      </c>
      <c r="T7397">
        <v>3</v>
      </c>
      <c r="U7397" t="s">
        <v>38</v>
      </c>
      <c r="V7397">
        <v>0</v>
      </c>
      <c r="W7397">
        <v>1</v>
      </c>
      <c r="X7397">
        <v>205.58</v>
      </c>
      <c r="Y7397">
        <v>34</v>
      </c>
      <c r="Z7397">
        <v>3.3</v>
      </c>
      <c r="AA7397" t="s">
        <v>39</v>
      </c>
      <c r="AB7397">
        <v>21.7</v>
      </c>
      <c r="AC7397">
        <v>0.2994</v>
      </c>
      <c r="AD7397">
        <v>0</v>
      </c>
      <c r="AE7397" t="s">
        <v>40</v>
      </c>
    </row>
    <row r="7398" spans="1:31" x14ac:dyDescent="0.25">
      <c r="A7398">
        <v>7397</v>
      </c>
      <c r="B7398" t="str">
        <f t="shared" si="115"/>
        <v>41-60</v>
      </c>
      <c r="D7398">
        <v>43</v>
      </c>
      <c r="F7398" t="s">
        <v>28</v>
      </c>
      <c r="G7398" t="s">
        <v>43</v>
      </c>
      <c r="H7398" t="s">
        <v>30</v>
      </c>
      <c r="I7398">
        <v>19</v>
      </c>
      <c r="J7398">
        <v>20</v>
      </c>
      <c r="K7398">
        <v>3</v>
      </c>
      <c r="L7398">
        <v>516.24</v>
      </c>
      <c r="M7398">
        <v>10208.620000000001</v>
      </c>
      <c r="N7398">
        <v>1</v>
      </c>
      <c r="O7398">
        <v>1203</v>
      </c>
      <c r="P7398">
        <v>1</v>
      </c>
      <c r="Q7398">
        <v>0</v>
      </c>
      <c r="R7398">
        <v>1</v>
      </c>
      <c r="S7398">
        <v>0.52</v>
      </c>
      <c r="T7398">
        <v>1</v>
      </c>
      <c r="U7398" t="s">
        <v>31</v>
      </c>
      <c r="V7398">
        <v>1</v>
      </c>
      <c r="W7398">
        <v>2</v>
      </c>
      <c r="X7398">
        <v>323.67</v>
      </c>
      <c r="Y7398">
        <v>28</v>
      </c>
      <c r="Z7398">
        <v>2.2000000000000002</v>
      </c>
      <c r="AA7398" t="s">
        <v>39</v>
      </c>
      <c r="AB7398">
        <v>22.3</v>
      </c>
      <c r="AC7398">
        <v>0.30349999999999999</v>
      </c>
      <c r="AD7398">
        <v>0</v>
      </c>
      <c r="AE7398" t="s">
        <v>40</v>
      </c>
    </row>
    <row r="7399" spans="1:31" x14ac:dyDescent="0.25">
      <c r="A7399">
        <v>7398</v>
      </c>
      <c r="B7399" t="str">
        <f t="shared" si="115"/>
        <v>18-25</v>
      </c>
      <c r="D7399">
        <v>19</v>
      </c>
      <c r="F7399" t="s">
        <v>28</v>
      </c>
      <c r="G7399" t="s">
        <v>43</v>
      </c>
      <c r="H7399" t="s">
        <v>36</v>
      </c>
      <c r="I7399">
        <v>23</v>
      </c>
      <c r="J7399">
        <v>25</v>
      </c>
      <c r="K7399">
        <v>4</v>
      </c>
      <c r="L7399">
        <v>673.26</v>
      </c>
      <c r="M7399">
        <v>16497.400000000001</v>
      </c>
      <c r="N7399">
        <v>0</v>
      </c>
      <c r="O7399">
        <v>2067</v>
      </c>
      <c r="P7399">
        <v>1</v>
      </c>
      <c r="Q7399">
        <v>2.8</v>
      </c>
      <c r="R7399">
        <v>0</v>
      </c>
      <c r="S7399">
        <v>0.71</v>
      </c>
      <c r="T7399">
        <v>3</v>
      </c>
      <c r="U7399" t="s">
        <v>46</v>
      </c>
      <c r="V7399">
        <v>1</v>
      </c>
      <c r="W7399">
        <v>0</v>
      </c>
      <c r="X7399">
        <v>182.28</v>
      </c>
      <c r="Y7399">
        <v>108</v>
      </c>
      <c r="Z7399">
        <v>4.0999999999999996</v>
      </c>
      <c r="AA7399" t="s">
        <v>32</v>
      </c>
      <c r="AB7399">
        <v>51.1</v>
      </c>
      <c r="AC7399">
        <v>0.50790000000000002</v>
      </c>
      <c r="AD7399">
        <v>1</v>
      </c>
      <c r="AE7399" t="s">
        <v>60</v>
      </c>
    </row>
    <row r="7400" spans="1:31" x14ac:dyDescent="0.25">
      <c r="A7400">
        <v>7399</v>
      </c>
      <c r="B7400" t="str">
        <f t="shared" si="115"/>
        <v>18-25</v>
      </c>
      <c r="D7400">
        <v>20</v>
      </c>
      <c r="F7400" t="s">
        <v>28</v>
      </c>
      <c r="G7400" t="s">
        <v>45</v>
      </c>
      <c r="H7400" t="s">
        <v>30</v>
      </c>
      <c r="I7400">
        <v>36</v>
      </c>
      <c r="J7400">
        <v>57</v>
      </c>
      <c r="K7400">
        <v>10</v>
      </c>
      <c r="L7400">
        <v>608.91</v>
      </c>
      <c r="M7400">
        <v>37774.61</v>
      </c>
      <c r="N7400">
        <v>0</v>
      </c>
      <c r="O7400">
        <v>3763</v>
      </c>
      <c r="P7400">
        <v>1</v>
      </c>
      <c r="Q7400">
        <v>0</v>
      </c>
      <c r="R7400">
        <v>2</v>
      </c>
      <c r="S7400">
        <v>0.46</v>
      </c>
      <c r="T7400">
        <v>3</v>
      </c>
      <c r="U7400" t="s">
        <v>42</v>
      </c>
      <c r="V7400">
        <v>2</v>
      </c>
      <c r="W7400">
        <v>3</v>
      </c>
      <c r="X7400">
        <v>869.39</v>
      </c>
      <c r="Y7400">
        <v>50</v>
      </c>
      <c r="Z7400">
        <v>3.6</v>
      </c>
      <c r="AA7400" t="s">
        <v>39</v>
      </c>
      <c r="AB7400">
        <v>31.4</v>
      </c>
      <c r="AC7400">
        <v>0.36399999999999999</v>
      </c>
      <c r="AD7400">
        <v>0</v>
      </c>
      <c r="AE7400" t="s">
        <v>40</v>
      </c>
    </row>
    <row r="7401" spans="1:31" x14ac:dyDescent="0.25">
      <c r="A7401">
        <v>7400</v>
      </c>
      <c r="B7401" t="str">
        <f t="shared" si="115"/>
        <v>26-40</v>
      </c>
      <c r="D7401">
        <v>40</v>
      </c>
      <c r="F7401" t="s">
        <v>34</v>
      </c>
      <c r="G7401" t="s">
        <v>29</v>
      </c>
      <c r="H7401" t="s">
        <v>44</v>
      </c>
      <c r="I7401">
        <v>44</v>
      </c>
      <c r="J7401">
        <v>87</v>
      </c>
      <c r="K7401">
        <v>12</v>
      </c>
      <c r="L7401">
        <v>559.05999999999995</v>
      </c>
      <c r="M7401">
        <v>48162.42</v>
      </c>
      <c r="N7401">
        <v>0</v>
      </c>
      <c r="O7401">
        <v>5605</v>
      </c>
      <c r="P7401">
        <v>0</v>
      </c>
      <c r="Q7401">
        <v>6</v>
      </c>
      <c r="R7401">
        <v>3</v>
      </c>
      <c r="S7401">
        <v>0.39</v>
      </c>
      <c r="T7401">
        <v>2</v>
      </c>
      <c r="U7401" t="s">
        <v>42</v>
      </c>
      <c r="V7401">
        <v>0</v>
      </c>
      <c r="W7401">
        <v>3</v>
      </c>
      <c r="X7401">
        <v>403.88</v>
      </c>
      <c r="Y7401">
        <v>22</v>
      </c>
      <c r="Z7401">
        <v>3.2</v>
      </c>
      <c r="AA7401" t="s">
        <v>48</v>
      </c>
      <c r="AB7401">
        <v>16.3</v>
      </c>
      <c r="AC7401">
        <v>0.26650000000000001</v>
      </c>
      <c r="AD7401">
        <v>0</v>
      </c>
      <c r="AE7401" t="s">
        <v>40</v>
      </c>
    </row>
    <row r="7402" spans="1:31" x14ac:dyDescent="0.25">
      <c r="A7402">
        <v>7401</v>
      </c>
      <c r="B7402" t="str">
        <f t="shared" si="115"/>
        <v>41-60</v>
      </c>
      <c r="D7402">
        <v>57</v>
      </c>
      <c r="F7402" t="s">
        <v>34</v>
      </c>
      <c r="G7402" t="s">
        <v>29</v>
      </c>
      <c r="H7402" t="s">
        <v>30</v>
      </c>
      <c r="I7402">
        <v>20</v>
      </c>
      <c r="J7402">
        <v>20</v>
      </c>
      <c r="K7402">
        <v>0</v>
      </c>
      <c r="L7402">
        <v>434.12</v>
      </c>
      <c r="M7402">
        <v>8796.24</v>
      </c>
      <c r="N7402">
        <v>0</v>
      </c>
      <c r="O7402">
        <v>805</v>
      </c>
      <c r="P7402">
        <v>2</v>
      </c>
      <c r="Q7402">
        <v>0</v>
      </c>
      <c r="R7402">
        <v>0</v>
      </c>
      <c r="S7402">
        <v>0.35</v>
      </c>
      <c r="T7402">
        <v>0</v>
      </c>
      <c r="U7402" t="s">
        <v>37</v>
      </c>
      <c r="V7402">
        <v>0</v>
      </c>
      <c r="W7402">
        <v>1</v>
      </c>
      <c r="X7402">
        <v>171.29</v>
      </c>
      <c r="Y7402">
        <v>99</v>
      </c>
      <c r="Z7402">
        <v>4.5</v>
      </c>
      <c r="AA7402" t="s">
        <v>32</v>
      </c>
      <c r="AB7402">
        <v>48.6</v>
      </c>
      <c r="AC7402">
        <v>0.48970000000000002</v>
      </c>
      <c r="AD7402">
        <v>1</v>
      </c>
      <c r="AE7402" t="s">
        <v>60</v>
      </c>
    </row>
    <row r="7403" spans="1:31" x14ac:dyDescent="0.25">
      <c r="A7403">
        <v>7402</v>
      </c>
      <c r="B7403" t="str">
        <f t="shared" si="115"/>
        <v>60+</v>
      </c>
      <c r="D7403">
        <v>64</v>
      </c>
      <c r="F7403" t="s">
        <v>34</v>
      </c>
      <c r="G7403" t="s">
        <v>45</v>
      </c>
      <c r="H7403" t="s">
        <v>44</v>
      </c>
      <c r="I7403">
        <v>3</v>
      </c>
      <c r="J7403">
        <v>7</v>
      </c>
      <c r="K7403">
        <v>0</v>
      </c>
      <c r="L7403">
        <v>647.17999999999995</v>
      </c>
      <c r="M7403">
        <v>4203.38</v>
      </c>
      <c r="N7403">
        <v>0</v>
      </c>
      <c r="O7403">
        <v>437</v>
      </c>
      <c r="P7403">
        <v>0</v>
      </c>
      <c r="Q7403">
        <v>4.3</v>
      </c>
      <c r="R7403">
        <v>0</v>
      </c>
      <c r="S7403">
        <v>0.36</v>
      </c>
      <c r="T7403">
        <v>0</v>
      </c>
      <c r="U7403" t="s">
        <v>37</v>
      </c>
      <c r="V7403">
        <v>0</v>
      </c>
      <c r="W7403">
        <v>0</v>
      </c>
      <c r="X7403">
        <v>0</v>
      </c>
      <c r="Y7403">
        <v>49</v>
      </c>
      <c r="Z7403">
        <v>3.8</v>
      </c>
      <c r="AA7403" t="s">
        <v>39</v>
      </c>
      <c r="AB7403">
        <v>34.299999999999997</v>
      </c>
      <c r="AC7403">
        <v>0.38429999999999997</v>
      </c>
      <c r="AD7403">
        <v>0</v>
      </c>
      <c r="AE7403" t="s">
        <v>40</v>
      </c>
    </row>
    <row r="7404" spans="1:31" x14ac:dyDescent="0.25">
      <c r="A7404">
        <v>7403</v>
      </c>
      <c r="B7404" t="str">
        <f t="shared" si="115"/>
        <v>18-25</v>
      </c>
      <c r="D7404">
        <v>22</v>
      </c>
      <c r="F7404" t="s">
        <v>34</v>
      </c>
      <c r="G7404" t="s">
        <v>43</v>
      </c>
      <c r="H7404" t="s">
        <v>30</v>
      </c>
      <c r="I7404">
        <v>31</v>
      </c>
      <c r="J7404">
        <v>37</v>
      </c>
      <c r="K7404">
        <v>4</v>
      </c>
      <c r="L7404">
        <v>501.32</v>
      </c>
      <c r="M7404">
        <v>20266.79</v>
      </c>
      <c r="N7404">
        <v>0</v>
      </c>
      <c r="O7404">
        <v>2407</v>
      </c>
      <c r="P7404">
        <v>2</v>
      </c>
      <c r="Q7404">
        <v>4.4000000000000004</v>
      </c>
      <c r="R7404">
        <v>1</v>
      </c>
      <c r="S7404">
        <v>0.38</v>
      </c>
      <c r="T7404">
        <v>2</v>
      </c>
      <c r="U7404" t="s">
        <v>42</v>
      </c>
      <c r="V7404">
        <v>1</v>
      </c>
      <c r="W7404">
        <v>2</v>
      </c>
      <c r="X7404">
        <v>795.29</v>
      </c>
      <c r="Y7404">
        <v>13</v>
      </c>
      <c r="Z7404">
        <v>3.7</v>
      </c>
      <c r="AA7404" t="s">
        <v>48</v>
      </c>
      <c r="AB7404">
        <v>18.600000000000001</v>
      </c>
      <c r="AC7404">
        <v>0.28070000000000001</v>
      </c>
      <c r="AD7404">
        <v>0</v>
      </c>
      <c r="AE7404" t="s">
        <v>40</v>
      </c>
    </row>
    <row r="7405" spans="1:31" x14ac:dyDescent="0.25">
      <c r="A7405">
        <v>7404</v>
      </c>
      <c r="B7405" t="str">
        <f t="shared" si="115"/>
        <v>26-40</v>
      </c>
      <c r="D7405">
        <v>30</v>
      </c>
      <c r="F7405" t="s">
        <v>28</v>
      </c>
      <c r="G7405" t="s">
        <v>43</v>
      </c>
      <c r="H7405" t="s">
        <v>30</v>
      </c>
      <c r="I7405">
        <v>20</v>
      </c>
      <c r="J7405">
        <v>55</v>
      </c>
      <c r="K7405">
        <v>2</v>
      </c>
      <c r="L7405">
        <v>324.88</v>
      </c>
      <c r="M7405">
        <v>16231.59</v>
      </c>
      <c r="N7405">
        <v>0</v>
      </c>
      <c r="O7405">
        <v>2083</v>
      </c>
      <c r="P7405">
        <v>1</v>
      </c>
      <c r="Q7405">
        <v>4.8</v>
      </c>
      <c r="R7405">
        <v>2</v>
      </c>
      <c r="S7405">
        <v>0.59</v>
      </c>
      <c r="T7405">
        <v>3</v>
      </c>
      <c r="U7405" t="s">
        <v>38</v>
      </c>
      <c r="V7405">
        <v>3</v>
      </c>
      <c r="W7405">
        <v>4</v>
      </c>
      <c r="X7405">
        <v>1579.81</v>
      </c>
      <c r="Y7405">
        <v>63</v>
      </c>
      <c r="Z7405">
        <v>4.5</v>
      </c>
      <c r="AA7405" t="s">
        <v>51</v>
      </c>
      <c r="AB7405">
        <v>45.1</v>
      </c>
      <c r="AC7405">
        <v>0.4637</v>
      </c>
      <c r="AD7405">
        <v>1</v>
      </c>
      <c r="AE7405" t="s">
        <v>55</v>
      </c>
    </row>
    <row r="7406" spans="1:31" x14ac:dyDescent="0.25">
      <c r="A7406">
        <v>7405</v>
      </c>
      <c r="B7406" t="str">
        <f t="shared" si="115"/>
        <v>26-40</v>
      </c>
      <c r="D7406">
        <v>40</v>
      </c>
      <c r="F7406" t="s">
        <v>34</v>
      </c>
      <c r="G7406" t="s">
        <v>29</v>
      </c>
      <c r="H7406" t="s">
        <v>36</v>
      </c>
      <c r="I7406">
        <v>14</v>
      </c>
      <c r="J7406">
        <v>27</v>
      </c>
      <c r="K7406">
        <v>1</v>
      </c>
      <c r="L7406">
        <v>352.93</v>
      </c>
      <c r="M7406">
        <v>9478.76</v>
      </c>
      <c r="N7406">
        <v>0</v>
      </c>
      <c r="O7406">
        <v>1142</v>
      </c>
      <c r="P7406">
        <v>1</v>
      </c>
      <c r="Q7406">
        <v>0.7</v>
      </c>
      <c r="R7406">
        <v>1</v>
      </c>
      <c r="S7406">
        <v>0.68</v>
      </c>
      <c r="T7406">
        <v>2</v>
      </c>
      <c r="U7406" t="s">
        <v>38</v>
      </c>
      <c r="V7406">
        <v>1</v>
      </c>
      <c r="W7406">
        <v>0</v>
      </c>
      <c r="X7406">
        <v>169.82</v>
      </c>
      <c r="Y7406">
        <v>70</v>
      </c>
      <c r="Z7406">
        <v>2.9</v>
      </c>
      <c r="AA7406" t="s">
        <v>39</v>
      </c>
      <c r="AB7406">
        <v>39.700000000000003</v>
      </c>
      <c r="AC7406">
        <v>0.42330000000000001</v>
      </c>
      <c r="AD7406">
        <v>1</v>
      </c>
      <c r="AE7406" t="s">
        <v>52</v>
      </c>
    </row>
    <row r="7407" spans="1:31" x14ac:dyDescent="0.25">
      <c r="A7407">
        <v>7406</v>
      </c>
      <c r="B7407" t="str">
        <f t="shared" si="115"/>
        <v>41-60</v>
      </c>
      <c r="D7407">
        <v>48</v>
      </c>
      <c r="F7407" t="s">
        <v>34</v>
      </c>
      <c r="G7407" t="s">
        <v>43</v>
      </c>
      <c r="H7407" t="s">
        <v>30</v>
      </c>
      <c r="I7407">
        <v>27</v>
      </c>
      <c r="J7407">
        <v>39</v>
      </c>
      <c r="K7407">
        <v>6</v>
      </c>
      <c r="L7407">
        <v>644.84</v>
      </c>
      <c r="M7407">
        <v>25089.01</v>
      </c>
      <c r="N7407">
        <v>0</v>
      </c>
      <c r="O7407">
        <v>2591</v>
      </c>
      <c r="P7407">
        <v>3</v>
      </c>
      <c r="Q7407">
        <v>7.2</v>
      </c>
      <c r="R7407">
        <v>1</v>
      </c>
      <c r="S7407">
        <v>0.54</v>
      </c>
      <c r="T7407">
        <v>2</v>
      </c>
      <c r="U7407" t="s">
        <v>31</v>
      </c>
      <c r="V7407">
        <v>2</v>
      </c>
      <c r="W7407">
        <v>0</v>
      </c>
      <c r="X7407">
        <v>238.82</v>
      </c>
      <c r="Y7407">
        <v>37</v>
      </c>
      <c r="Z7407">
        <v>2.5</v>
      </c>
      <c r="AA7407" t="s">
        <v>32</v>
      </c>
      <c r="AB7407">
        <v>29.2</v>
      </c>
      <c r="AC7407">
        <v>0.3488</v>
      </c>
      <c r="AD7407">
        <v>0</v>
      </c>
      <c r="AE7407" t="s">
        <v>40</v>
      </c>
    </row>
    <row r="7408" spans="1:31" x14ac:dyDescent="0.25">
      <c r="A7408">
        <v>7407</v>
      </c>
      <c r="B7408" t="str">
        <f t="shared" si="115"/>
        <v>60+</v>
      </c>
      <c r="D7408">
        <v>70</v>
      </c>
      <c r="F7408" t="s">
        <v>34</v>
      </c>
      <c r="G7408" t="s">
        <v>43</v>
      </c>
      <c r="H7408" t="s">
        <v>44</v>
      </c>
      <c r="I7408">
        <v>9</v>
      </c>
      <c r="J7408">
        <v>1</v>
      </c>
      <c r="K7408">
        <v>0</v>
      </c>
      <c r="L7408">
        <v>585.84</v>
      </c>
      <c r="M7408">
        <v>565.28</v>
      </c>
      <c r="N7408">
        <v>0</v>
      </c>
      <c r="O7408">
        <v>350</v>
      </c>
      <c r="P7408">
        <v>0</v>
      </c>
      <c r="Q7408">
        <v>0</v>
      </c>
      <c r="R7408">
        <v>0</v>
      </c>
      <c r="S7408">
        <v>0.62</v>
      </c>
      <c r="T7408">
        <v>0</v>
      </c>
      <c r="U7408" t="s">
        <v>37</v>
      </c>
      <c r="V7408">
        <v>0</v>
      </c>
      <c r="W7408">
        <v>0</v>
      </c>
      <c r="X7408">
        <v>0</v>
      </c>
      <c r="Y7408">
        <v>30</v>
      </c>
      <c r="Z7408">
        <v>4.7</v>
      </c>
      <c r="AA7408" t="s">
        <v>39</v>
      </c>
      <c r="AB7408">
        <v>24</v>
      </c>
      <c r="AC7408">
        <v>0.31459999999999999</v>
      </c>
      <c r="AD7408">
        <v>0</v>
      </c>
      <c r="AE7408" t="s">
        <v>40</v>
      </c>
    </row>
    <row r="7409" spans="1:31" x14ac:dyDescent="0.25">
      <c r="A7409">
        <v>7408</v>
      </c>
      <c r="B7409" t="str">
        <f t="shared" si="115"/>
        <v>41-60</v>
      </c>
      <c r="D7409">
        <v>54</v>
      </c>
      <c r="F7409" t="s">
        <v>28</v>
      </c>
      <c r="G7409" t="s">
        <v>43</v>
      </c>
      <c r="H7409" t="s">
        <v>36</v>
      </c>
      <c r="I7409">
        <v>39</v>
      </c>
      <c r="J7409">
        <v>56</v>
      </c>
      <c r="K7409">
        <v>3</v>
      </c>
      <c r="L7409">
        <v>602.41</v>
      </c>
      <c r="M7409">
        <v>34288.230000000003</v>
      </c>
      <c r="N7409">
        <v>0</v>
      </c>
      <c r="O7409">
        <v>3733</v>
      </c>
      <c r="P7409">
        <v>2</v>
      </c>
      <c r="Q7409">
        <v>0</v>
      </c>
      <c r="R7409">
        <v>2</v>
      </c>
      <c r="S7409">
        <v>0.35</v>
      </c>
      <c r="T7409">
        <v>4</v>
      </c>
      <c r="U7409" t="s">
        <v>47</v>
      </c>
      <c r="V7409">
        <v>2</v>
      </c>
      <c r="W7409">
        <v>2</v>
      </c>
      <c r="X7409">
        <v>427.92</v>
      </c>
      <c r="Y7409">
        <v>51</v>
      </c>
      <c r="Z7409">
        <v>3.1</v>
      </c>
      <c r="AA7409" t="s">
        <v>51</v>
      </c>
      <c r="AB7409">
        <v>31</v>
      </c>
      <c r="AC7409">
        <v>0.3614</v>
      </c>
      <c r="AD7409">
        <v>0</v>
      </c>
      <c r="AE7409" t="s">
        <v>40</v>
      </c>
    </row>
    <row r="7410" spans="1:31" x14ac:dyDescent="0.25">
      <c r="A7410">
        <v>7409</v>
      </c>
      <c r="B7410" t="str">
        <f t="shared" si="115"/>
        <v>41-60</v>
      </c>
      <c r="D7410">
        <v>46</v>
      </c>
      <c r="F7410" t="s">
        <v>34</v>
      </c>
      <c r="G7410" t="s">
        <v>29</v>
      </c>
      <c r="H7410" t="s">
        <v>36</v>
      </c>
      <c r="I7410">
        <v>41</v>
      </c>
      <c r="J7410">
        <v>71</v>
      </c>
      <c r="K7410">
        <v>8</v>
      </c>
      <c r="L7410">
        <v>469.49</v>
      </c>
      <c r="M7410">
        <v>35818.720000000001</v>
      </c>
      <c r="N7410">
        <v>1</v>
      </c>
      <c r="O7410">
        <v>3522</v>
      </c>
      <c r="P7410">
        <v>3</v>
      </c>
      <c r="Q7410">
        <v>0.8</v>
      </c>
      <c r="R7410">
        <v>1</v>
      </c>
      <c r="S7410">
        <v>0.27</v>
      </c>
      <c r="T7410">
        <v>3</v>
      </c>
      <c r="U7410" t="s">
        <v>31</v>
      </c>
      <c r="V7410">
        <v>1</v>
      </c>
      <c r="W7410">
        <v>5</v>
      </c>
      <c r="X7410">
        <v>1531.95</v>
      </c>
      <c r="Y7410">
        <v>52</v>
      </c>
      <c r="Z7410">
        <v>3.5</v>
      </c>
      <c r="AA7410" t="s">
        <v>54</v>
      </c>
      <c r="AB7410">
        <v>30.7</v>
      </c>
      <c r="AC7410">
        <v>0.35899999999999999</v>
      </c>
      <c r="AD7410">
        <v>0</v>
      </c>
      <c r="AE7410" t="s">
        <v>40</v>
      </c>
    </row>
    <row r="7411" spans="1:31" x14ac:dyDescent="0.25">
      <c r="A7411">
        <v>7410</v>
      </c>
      <c r="B7411" t="str">
        <f t="shared" si="115"/>
        <v>18-25</v>
      </c>
      <c r="D7411">
        <v>21</v>
      </c>
      <c r="F7411" t="s">
        <v>34</v>
      </c>
      <c r="G7411" t="s">
        <v>45</v>
      </c>
      <c r="H7411" t="s">
        <v>30</v>
      </c>
      <c r="I7411">
        <v>18</v>
      </c>
      <c r="J7411">
        <v>32</v>
      </c>
      <c r="K7411">
        <v>6</v>
      </c>
      <c r="L7411">
        <v>348.05</v>
      </c>
      <c r="M7411">
        <v>10184.18</v>
      </c>
      <c r="N7411">
        <v>0</v>
      </c>
      <c r="O7411">
        <v>1588</v>
      </c>
      <c r="P7411">
        <v>2</v>
      </c>
      <c r="Q7411">
        <v>30.7</v>
      </c>
      <c r="R7411">
        <v>0</v>
      </c>
      <c r="S7411">
        <v>0.3</v>
      </c>
      <c r="T7411">
        <v>2</v>
      </c>
      <c r="U7411" t="s">
        <v>46</v>
      </c>
      <c r="V7411">
        <v>1</v>
      </c>
      <c r="W7411">
        <v>1</v>
      </c>
      <c r="X7411">
        <v>402.86</v>
      </c>
      <c r="Y7411">
        <v>39</v>
      </c>
      <c r="Z7411">
        <v>3.9</v>
      </c>
      <c r="AA7411" t="s">
        <v>32</v>
      </c>
      <c r="AB7411">
        <v>32.1</v>
      </c>
      <c r="AC7411">
        <v>0.36919999999999997</v>
      </c>
      <c r="AD7411">
        <v>0</v>
      </c>
      <c r="AE7411" t="s">
        <v>40</v>
      </c>
    </row>
    <row r="7412" spans="1:31" x14ac:dyDescent="0.25">
      <c r="A7412">
        <v>7411</v>
      </c>
      <c r="B7412" t="str">
        <f t="shared" si="115"/>
        <v>18-25</v>
      </c>
      <c r="D7412">
        <v>22</v>
      </c>
      <c r="F7412" t="s">
        <v>34</v>
      </c>
      <c r="G7412" t="s">
        <v>29</v>
      </c>
      <c r="H7412" t="s">
        <v>30</v>
      </c>
      <c r="I7412">
        <v>25</v>
      </c>
      <c r="J7412">
        <v>55</v>
      </c>
      <c r="K7412">
        <v>7</v>
      </c>
      <c r="L7412">
        <v>238.38</v>
      </c>
      <c r="M7412">
        <v>13929.7</v>
      </c>
      <c r="N7412">
        <v>0</v>
      </c>
      <c r="O7412">
        <v>1352</v>
      </c>
      <c r="P7412">
        <v>2</v>
      </c>
      <c r="Q7412">
        <v>24.9</v>
      </c>
      <c r="R7412">
        <v>2</v>
      </c>
      <c r="S7412">
        <v>0.68</v>
      </c>
      <c r="T7412">
        <v>4</v>
      </c>
      <c r="U7412" t="s">
        <v>42</v>
      </c>
      <c r="V7412">
        <v>1</v>
      </c>
      <c r="W7412">
        <v>4</v>
      </c>
      <c r="X7412">
        <v>1061.3599999999999</v>
      </c>
      <c r="Y7412">
        <v>24</v>
      </c>
      <c r="Z7412">
        <v>4.3</v>
      </c>
      <c r="AA7412" t="s">
        <v>54</v>
      </c>
      <c r="AB7412">
        <v>30</v>
      </c>
      <c r="AC7412">
        <v>0.35410000000000003</v>
      </c>
      <c r="AD7412">
        <v>0</v>
      </c>
      <c r="AE7412" t="s">
        <v>40</v>
      </c>
    </row>
    <row r="7413" spans="1:31" x14ac:dyDescent="0.25">
      <c r="A7413">
        <v>7412</v>
      </c>
      <c r="B7413" t="str">
        <f t="shared" si="115"/>
        <v>26-40</v>
      </c>
      <c r="D7413">
        <v>26</v>
      </c>
      <c r="F7413" t="s">
        <v>34</v>
      </c>
      <c r="G7413" t="s">
        <v>43</v>
      </c>
      <c r="H7413" t="s">
        <v>30</v>
      </c>
      <c r="I7413">
        <v>39</v>
      </c>
      <c r="J7413">
        <v>56</v>
      </c>
      <c r="K7413">
        <v>8</v>
      </c>
      <c r="L7413">
        <v>350.23</v>
      </c>
      <c r="M7413">
        <v>18230.580000000002</v>
      </c>
      <c r="N7413">
        <v>0</v>
      </c>
      <c r="O7413">
        <v>1940</v>
      </c>
      <c r="P7413">
        <v>2</v>
      </c>
      <c r="Q7413">
        <v>21.1</v>
      </c>
      <c r="R7413">
        <v>0</v>
      </c>
      <c r="S7413">
        <v>0.53</v>
      </c>
      <c r="T7413">
        <v>2</v>
      </c>
      <c r="U7413" t="s">
        <v>31</v>
      </c>
      <c r="V7413">
        <v>1</v>
      </c>
      <c r="W7413">
        <v>0</v>
      </c>
      <c r="X7413">
        <v>213.61</v>
      </c>
      <c r="Y7413">
        <v>26</v>
      </c>
      <c r="Z7413">
        <v>4.0999999999999996</v>
      </c>
      <c r="AA7413" t="s">
        <v>54</v>
      </c>
      <c r="AB7413">
        <v>25.7</v>
      </c>
      <c r="AC7413">
        <v>0.32540000000000002</v>
      </c>
      <c r="AD7413">
        <v>0</v>
      </c>
      <c r="AE7413" t="s">
        <v>40</v>
      </c>
    </row>
    <row r="7414" spans="1:31" x14ac:dyDescent="0.25">
      <c r="A7414">
        <v>7413</v>
      </c>
      <c r="B7414" t="str">
        <f t="shared" si="115"/>
        <v>41-60</v>
      </c>
      <c r="D7414">
        <v>53</v>
      </c>
      <c r="F7414" t="s">
        <v>34</v>
      </c>
      <c r="G7414" t="s">
        <v>43</v>
      </c>
      <c r="H7414" t="s">
        <v>30</v>
      </c>
      <c r="I7414">
        <v>52</v>
      </c>
      <c r="J7414">
        <v>115</v>
      </c>
      <c r="K7414">
        <v>16</v>
      </c>
      <c r="L7414">
        <v>273.92</v>
      </c>
      <c r="M7414">
        <v>30401.360000000001</v>
      </c>
      <c r="N7414">
        <v>0</v>
      </c>
      <c r="O7414">
        <v>3263</v>
      </c>
      <c r="P7414">
        <v>1</v>
      </c>
      <c r="Q7414">
        <v>18.7</v>
      </c>
      <c r="R7414">
        <v>4</v>
      </c>
      <c r="S7414">
        <v>0.42</v>
      </c>
      <c r="T7414">
        <v>4</v>
      </c>
      <c r="U7414" t="s">
        <v>38</v>
      </c>
      <c r="V7414">
        <v>6</v>
      </c>
      <c r="W7414">
        <v>8</v>
      </c>
      <c r="X7414">
        <v>2539.1999999999998</v>
      </c>
      <c r="Y7414">
        <v>46</v>
      </c>
      <c r="Z7414">
        <v>4.5</v>
      </c>
      <c r="AA7414" t="s">
        <v>39</v>
      </c>
      <c r="AB7414">
        <v>36.700000000000003</v>
      </c>
      <c r="AC7414">
        <v>0.4012</v>
      </c>
      <c r="AD7414">
        <v>0</v>
      </c>
      <c r="AE7414" t="s">
        <v>40</v>
      </c>
    </row>
    <row r="7415" spans="1:31" x14ac:dyDescent="0.25">
      <c r="A7415">
        <v>7414</v>
      </c>
      <c r="B7415" t="str">
        <f t="shared" si="115"/>
        <v>26-40</v>
      </c>
      <c r="D7415">
        <v>35</v>
      </c>
      <c r="F7415" t="s">
        <v>34</v>
      </c>
      <c r="G7415" t="s">
        <v>49</v>
      </c>
      <c r="H7415" t="s">
        <v>44</v>
      </c>
      <c r="I7415">
        <v>44</v>
      </c>
      <c r="J7415">
        <v>45</v>
      </c>
      <c r="K7415">
        <v>4</v>
      </c>
      <c r="L7415">
        <v>729.56</v>
      </c>
      <c r="M7415">
        <v>35162.99</v>
      </c>
      <c r="N7415">
        <v>0</v>
      </c>
      <c r="O7415">
        <v>3545</v>
      </c>
      <c r="P7415">
        <v>3</v>
      </c>
      <c r="Q7415">
        <v>5.0999999999999996</v>
      </c>
      <c r="R7415">
        <v>1</v>
      </c>
      <c r="S7415">
        <v>0.26</v>
      </c>
      <c r="T7415">
        <v>2</v>
      </c>
      <c r="U7415" t="s">
        <v>42</v>
      </c>
      <c r="V7415">
        <v>0</v>
      </c>
      <c r="W7415">
        <v>1</v>
      </c>
      <c r="X7415">
        <v>128.44999999999999</v>
      </c>
      <c r="Y7415">
        <v>105</v>
      </c>
      <c r="Z7415">
        <v>2.5</v>
      </c>
      <c r="AA7415" t="s">
        <v>32</v>
      </c>
      <c r="AB7415">
        <v>44.9</v>
      </c>
      <c r="AC7415">
        <v>0.46179999999999999</v>
      </c>
      <c r="AD7415">
        <v>1</v>
      </c>
      <c r="AE7415" t="s">
        <v>55</v>
      </c>
    </row>
    <row r="7416" spans="1:31" x14ac:dyDescent="0.25">
      <c r="A7416">
        <v>7415</v>
      </c>
      <c r="B7416" t="str">
        <f t="shared" si="115"/>
        <v>26-40</v>
      </c>
      <c r="D7416">
        <v>30</v>
      </c>
      <c r="F7416" t="s">
        <v>34</v>
      </c>
      <c r="G7416" t="s">
        <v>29</v>
      </c>
      <c r="H7416" t="s">
        <v>30</v>
      </c>
      <c r="I7416">
        <v>54</v>
      </c>
      <c r="J7416">
        <v>137</v>
      </c>
      <c r="K7416">
        <v>20</v>
      </c>
      <c r="L7416">
        <v>383.4</v>
      </c>
      <c r="M7416">
        <v>51523.7</v>
      </c>
      <c r="N7416">
        <v>0</v>
      </c>
      <c r="O7416">
        <v>5186</v>
      </c>
      <c r="P7416">
        <v>1</v>
      </c>
      <c r="Q7416">
        <v>0.2</v>
      </c>
      <c r="R7416">
        <v>1</v>
      </c>
      <c r="S7416">
        <v>0.59</v>
      </c>
      <c r="T7416">
        <v>3</v>
      </c>
      <c r="U7416" t="s">
        <v>31</v>
      </c>
      <c r="V7416">
        <v>2</v>
      </c>
      <c r="W7416">
        <v>3</v>
      </c>
      <c r="X7416">
        <v>869.75</v>
      </c>
      <c r="Y7416">
        <v>80</v>
      </c>
      <c r="Z7416">
        <v>3.4</v>
      </c>
      <c r="AA7416" t="s">
        <v>39</v>
      </c>
      <c r="AB7416">
        <v>43.7</v>
      </c>
      <c r="AC7416">
        <v>0.45319999999999999</v>
      </c>
      <c r="AD7416">
        <v>1</v>
      </c>
      <c r="AE7416" t="s">
        <v>58</v>
      </c>
    </row>
    <row r="7417" spans="1:31" x14ac:dyDescent="0.25">
      <c r="A7417">
        <v>7416</v>
      </c>
      <c r="B7417" t="str">
        <f t="shared" si="115"/>
        <v>41-60</v>
      </c>
      <c r="D7417">
        <v>53</v>
      </c>
      <c r="F7417" t="s">
        <v>34</v>
      </c>
      <c r="G7417" t="s">
        <v>43</v>
      </c>
      <c r="H7417" t="s">
        <v>44</v>
      </c>
      <c r="I7417">
        <v>9</v>
      </c>
      <c r="J7417">
        <v>23</v>
      </c>
      <c r="K7417">
        <v>1</v>
      </c>
      <c r="L7417">
        <v>383.46</v>
      </c>
      <c r="M7417">
        <v>8900.8700000000008</v>
      </c>
      <c r="N7417">
        <v>0</v>
      </c>
      <c r="O7417">
        <v>1209</v>
      </c>
      <c r="P7417">
        <v>1</v>
      </c>
      <c r="Q7417">
        <v>23.8</v>
      </c>
      <c r="R7417">
        <v>0</v>
      </c>
      <c r="S7417">
        <v>0.21</v>
      </c>
      <c r="T7417">
        <v>3</v>
      </c>
      <c r="U7417" t="s">
        <v>42</v>
      </c>
      <c r="V7417">
        <v>1</v>
      </c>
      <c r="W7417">
        <v>2</v>
      </c>
      <c r="X7417">
        <v>162.86000000000001</v>
      </c>
      <c r="Y7417">
        <v>12</v>
      </c>
      <c r="Z7417">
        <v>4</v>
      </c>
      <c r="AA7417" t="s">
        <v>51</v>
      </c>
      <c r="AB7417">
        <v>20.8</v>
      </c>
      <c r="AC7417">
        <v>0.29430000000000001</v>
      </c>
      <c r="AD7417">
        <v>0</v>
      </c>
      <c r="AE7417" t="s">
        <v>40</v>
      </c>
    </row>
    <row r="7418" spans="1:31" x14ac:dyDescent="0.25">
      <c r="A7418">
        <v>7417</v>
      </c>
      <c r="B7418" t="str">
        <f t="shared" si="115"/>
        <v>60+</v>
      </c>
      <c r="D7418">
        <v>61</v>
      </c>
      <c r="F7418" t="s">
        <v>34</v>
      </c>
      <c r="G7418" t="s">
        <v>49</v>
      </c>
      <c r="H7418" t="s">
        <v>36</v>
      </c>
      <c r="I7418">
        <v>18</v>
      </c>
      <c r="J7418">
        <v>36</v>
      </c>
      <c r="K7418">
        <v>5</v>
      </c>
      <c r="L7418">
        <v>382.56</v>
      </c>
      <c r="M7418">
        <v>13427.67</v>
      </c>
      <c r="N7418">
        <v>0</v>
      </c>
      <c r="O7418">
        <v>1666</v>
      </c>
      <c r="P7418">
        <v>2</v>
      </c>
      <c r="Q7418">
        <v>21.6</v>
      </c>
      <c r="R7418">
        <v>2</v>
      </c>
      <c r="S7418">
        <v>0.88</v>
      </c>
      <c r="T7418">
        <v>1</v>
      </c>
      <c r="U7418" t="s">
        <v>42</v>
      </c>
      <c r="V7418">
        <v>1</v>
      </c>
      <c r="W7418">
        <v>1</v>
      </c>
      <c r="X7418">
        <v>532.27</v>
      </c>
      <c r="Y7418">
        <v>50</v>
      </c>
      <c r="Z7418">
        <v>3.8</v>
      </c>
      <c r="AA7418" t="s">
        <v>39</v>
      </c>
      <c r="AB7418">
        <v>35.9</v>
      </c>
      <c r="AC7418">
        <v>0.39550000000000002</v>
      </c>
      <c r="AD7418">
        <v>0</v>
      </c>
      <c r="AE7418" t="s">
        <v>40</v>
      </c>
    </row>
    <row r="7419" spans="1:31" x14ac:dyDescent="0.25">
      <c r="A7419">
        <v>7418</v>
      </c>
      <c r="B7419" t="str">
        <f t="shared" si="115"/>
        <v>41-60</v>
      </c>
      <c r="D7419">
        <v>41</v>
      </c>
      <c r="F7419" t="s">
        <v>28</v>
      </c>
      <c r="G7419" t="s">
        <v>35</v>
      </c>
      <c r="H7419" t="s">
        <v>36</v>
      </c>
      <c r="I7419">
        <v>51</v>
      </c>
      <c r="J7419">
        <v>121</v>
      </c>
      <c r="K7419">
        <v>11</v>
      </c>
      <c r="L7419">
        <v>240.66</v>
      </c>
      <c r="M7419">
        <v>27852.74</v>
      </c>
      <c r="N7419">
        <v>0</v>
      </c>
      <c r="O7419">
        <v>2815</v>
      </c>
      <c r="P7419">
        <v>1</v>
      </c>
      <c r="Q7419">
        <v>16.899999999999999</v>
      </c>
      <c r="R7419">
        <v>2</v>
      </c>
      <c r="S7419">
        <v>0.51</v>
      </c>
      <c r="T7419">
        <v>4</v>
      </c>
      <c r="U7419" t="s">
        <v>31</v>
      </c>
      <c r="V7419">
        <v>7</v>
      </c>
      <c r="W7419">
        <v>1</v>
      </c>
      <c r="X7419">
        <v>2125.75</v>
      </c>
      <c r="Y7419">
        <v>57</v>
      </c>
      <c r="Z7419">
        <v>4.9000000000000004</v>
      </c>
      <c r="AA7419" t="s">
        <v>39</v>
      </c>
      <c r="AB7419">
        <v>38.1</v>
      </c>
      <c r="AC7419">
        <v>0.41149999999999998</v>
      </c>
      <c r="AD7419">
        <v>1</v>
      </c>
      <c r="AE7419" t="s">
        <v>56</v>
      </c>
    </row>
    <row r="7420" spans="1:31" x14ac:dyDescent="0.25">
      <c r="A7420">
        <v>7419</v>
      </c>
      <c r="B7420" t="str">
        <f t="shared" si="115"/>
        <v>60+</v>
      </c>
      <c r="D7420">
        <v>64</v>
      </c>
      <c r="F7420" t="s">
        <v>34</v>
      </c>
      <c r="G7420" t="s">
        <v>35</v>
      </c>
      <c r="H7420" t="s">
        <v>44</v>
      </c>
      <c r="I7420">
        <v>12</v>
      </c>
      <c r="J7420">
        <v>18</v>
      </c>
      <c r="K7420">
        <v>3</v>
      </c>
      <c r="L7420">
        <v>231.28</v>
      </c>
      <c r="M7420">
        <v>4102.29</v>
      </c>
      <c r="N7420">
        <v>0</v>
      </c>
      <c r="O7420">
        <v>566</v>
      </c>
      <c r="P7420">
        <v>0</v>
      </c>
      <c r="Q7420">
        <v>5.0999999999999996</v>
      </c>
      <c r="R7420">
        <v>0</v>
      </c>
      <c r="S7420">
        <v>0.23</v>
      </c>
      <c r="T7420">
        <v>1</v>
      </c>
      <c r="U7420" t="s">
        <v>38</v>
      </c>
      <c r="V7420">
        <v>0</v>
      </c>
      <c r="W7420">
        <v>1</v>
      </c>
      <c r="X7420">
        <v>194.08</v>
      </c>
      <c r="Y7420">
        <v>41</v>
      </c>
      <c r="Z7420">
        <v>4.0999999999999996</v>
      </c>
      <c r="AA7420" t="s">
        <v>32</v>
      </c>
      <c r="AB7420">
        <v>21.9</v>
      </c>
      <c r="AC7420">
        <v>0.30099999999999999</v>
      </c>
      <c r="AD7420">
        <v>0</v>
      </c>
      <c r="AE7420" t="s">
        <v>40</v>
      </c>
    </row>
    <row r="7421" spans="1:31" x14ac:dyDescent="0.25">
      <c r="A7421">
        <v>7420</v>
      </c>
      <c r="B7421" t="str">
        <f t="shared" si="115"/>
        <v>41-60</v>
      </c>
      <c r="D7421">
        <v>56</v>
      </c>
      <c r="F7421" t="s">
        <v>28</v>
      </c>
      <c r="G7421" t="s">
        <v>35</v>
      </c>
      <c r="H7421" t="s">
        <v>30</v>
      </c>
      <c r="I7421">
        <v>41</v>
      </c>
      <c r="J7421">
        <v>66</v>
      </c>
      <c r="K7421">
        <v>9</v>
      </c>
      <c r="L7421">
        <v>644.28</v>
      </c>
      <c r="M7421">
        <v>40825.53</v>
      </c>
      <c r="N7421">
        <v>0</v>
      </c>
      <c r="O7421">
        <v>4075</v>
      </c>
      <c r="P7421">
        <v>3</v>
      </c>
      <c r="Q7421">
        <v>24</v>
      </c>
      <c r="R7421">
        <v>2</v>
      </c>
      <c r="S7421">
        <v>0.78</v>
      </c>
      <c r="T7421">
        <v>1</v>
      </c>
      <c r="U7421" t="s">
        <v>38</v>
      </c>
      <c r="V7421">
        <v>0</v>
      </c>
      <c r="W7421">
        <v>4</v>
      </c>
      <c r="X7421">
        <v>738.68</v>
      </c>
      <c r="Y7421">
        <v>57</v>
      </c>
      <c r="Z7421">
        <v>3.2</v>
      </c>
      <c r="AA7421" t="s">
        <v>39</v>
      </c>
      <c r="AB7421">
        <v>35.799999999999997</v>
      </c>
      <c r="AC7421">
        <v>0.3952</v>
      </c>
      <c r="AD7421">
        <v>0</v>
      </c>
      <c r="AE7421" t="s">
        <v>40</v>
      </c>
    </row>
    <row r="7422" spans="1:31" x14ac:dyDescent="0.25">
      <c r="A7422">
        <v>7421</v>
      </c>
      <c r="B7422" t="str">
        <f t="shared" si="115"/>
        <v>41-60</v>
      </c>
      <c r="D7422">
        <v>55</v>
      </c>
      <c r="F7422" t="s">
        <v>28</v>
      </c>
      <c r="G7422" t="s">
        <v>45</v>
      </c>
      <c r="H7422" t="s">
        <v>44</v>
      </c>
      <c r="I7422">
        <v>4</v>
      </c>
      <c r="J7422">
        <v>6</v>
      </c>
      <c r="K7422">
        <v>0</v>
      </c>
      <c r="L7422">
        <v>664.93</v>
      </c>
      <c r="M7422">
        <v>3657.6</v>
      </c>
      <c r="N7422">
        <v>0</v>
      </c>
      <c r="O7422">
        <v>889</v>
      </c>
      <c r="P7422">
        <v>0</v>
      </c>
      <c r="Q7422">
        <v>8.5</v>
      </c>
      <c r="R7422">
        <v>0</v>
      </c>
      <c r="S7422">
        <v>0.52</v>
      </c>
      <c r="T7422">
        <v>0</v>
      </c>
      <c r="U7422" t="s">
        <v>37</v>
      </c>
      <c r="V7422">
        <v>0</v>
      </c>
      <c r="W7422">
        <v>0</v>
      </c>
      <c r="X7422">
        <v>0</v>
      </c>
      <c r="Y7422">
        <v>35</v>
      </c>
      <c r="Z7422">
        <v>5</v>
      </c>
      <c r="AA7422" t="s">
        <v>39</v>
      </c>
      <c r="AB7422">
        <v>21.6</v>
      </c>
      <c r="AC7422">
        <v>0.29880000000000001</v>
      </c>
      <c r="AD7422">
        <v>0</v>
      </c>
      <c r="AE7422" t="s">
        <v>40</v>
      </c>
    </row>
    <row r="7423" spans="1:31" x14ac:dyDescent="0.25">
      <c r="A7423">
        <v>7422</v>
      </c>
      <c r="B7423" t="str">
        <f t="shared" si="115"/>
        <v>60+</v>
      </c>
      <c r="D7423">
        <v>63</v>
      </c>
      <c r="F7423" t="s">
        <v>28</v>
      </c>
      <c r="G7423" t="s">
        <v>29</v>
      </c>
      <c r="H7423" t="s">
        <v>44</v>
      </c>
      <c r="I7423">
        <v>60</v>
      </c>
      <c r="J7423">
        <v>168</v>
      </c>
      <c r="K7423">
        <v>20</v>
      </c>
      <c r="L7423">
        <v>593.27</v>
      </c>
      <c r="M7423">
        <v>104984.03</v>
      </c>
      <c r="N7423">
        <v>0</v>
      </c>
      <c r="O7423">
        <v>10000</v>
      </c>
      <c r="P7423">
        <v>6</v>
      </c>
      <c r="Q7423">
        <v>6.8</v>
      </c>
      <c r="R7423">
        <v>4</v>
      </c>
      <c r="S7423">
        <v>0.33</v>
      </c>
      <c r="T7423">
        <v>2</v>
      </c>
      <c r="U7423" t="s">
        <v>47</v>
      </c>
      <c r="V7423">
        <v>7</v>
      </c>
      <c r="W7423">
        <v>9</v>
      </c>
      <c r="X7423">
        <v>3771.24</v>
      </c>
      <c r="Y7423">
        <v>39</v>
      </c>
      <c r="Z7423">
        <v>5</v>
      </c>
      <c r="AA7423" t="s">
        <v>39</v>
      </c>
      <c r="AB7423">
        <v>42.9</v>
      </c>
      <c r="AC7423">
        <v>0.4466</v>
      </c>
      <c r="AD7423">
        <v>1</v>
      </c>
      <c r="AE7423" t="s">
        <v>56</v>
      </c>
    </row>
    <row r="7424" spans="1:31" x14ac:dyDescent="0.25">
      <c r="A7424">
        <v>7423</v>
      </c>
      <c r="B7424" t="str">
        <f t="shared" si="115"/>
        <v>26-40</v>
      </c>
      <c r="D7424">
        <v>27</v>
      </c>
      <c r="F7424" t="s">
        <v>34</v>
      </c>
      <c r="G7424" t="s">
        <v>35</v>
      </c>
      <c r="H7424" t="s">
        <v>44</v>
      </c>
      <c r="I7424">
        <v>18</v>
      </c>
      <c r="J7424">
        <v>34</v>
      </c>
      <c r="K7424">
        <v>3</v>
      </c>
      <c r="L7424">
        <v>512.19000000000005</v>
      </c>
      <c r="M7424">
        <v>16282.37</v>
      </c>
      <c r="N7424">
        <v>0</v>
      </c>
      <c r="O7424">
        <v>1847</v>
      </c>
      <c r="P7424">
        <v>1</v>
      </c>
      <c r="Q7424">
        <v>13.3</v>
      </c>
      <c r="R7424">
        <v>1</v>
      </c>
      <c r="S7424">
        <v>0.28999999999999998</v>
      </c>
      <c r="T7424">
        <v>2</v>
      </c>
      <c r="U7424" t="s">
        <v>38</v>
      </c>
      <c r="V7424">
        <v>2</v>
      </c>
      <c r="W7424">
        <v>2</v>
      </c>
      <c r="X7424">
        <v>902.56</v>
      </c>
      <c r="Y7424">
        <v>114</v>
      </c>
      <c r="Z7424">
        <v>3.8</v>
      </c>
      <c r="AA7424" t="s">
        <v>39</v>
      </c>
      <c r="AB7424">
        <v>60.5</v>
      </c>
      <c r="AC7424">
        <v>0.57799999999999996</v>
      </c>
      <c r="AD7424">
        <v>1</v>
      </c>
      <c r="AE7424" t="s">
        <v>59</v>
      </c>
    </row>
    <row r="7425" spans="1:31" x14ac:dyDescent="0.25">
      <c r="A7425">
        <v>7424</v>
      </c>
      <c r="B7425" t="str">
        <f t="shared" si="115"/>
        <v>41-60</v>
      </c>
      <c r="D7425">
        <v>58</v>
      </c>
      <c r="F7425" t="s">
        <v>28</v>
      </c>
      <c r="G7425" t="s">
        <v>45</v>
      </c>
      <c r="H7425" t="s">
        <v>30</v>
      </c>
      <c r="I7425">
        <v>47</v>
      </c>
      <c r="J7425">
        <v>54</v>
      </c>
      <c r="K7425">
        <v>9</v>
      </c>
      <c r="L7425">
        <v>304.97000000000003</v>
      </c>
      <c r="M7425">
        <v>16337.67</v>
      </c>
      <c r="N7425">
        <v>0</v>
      </c>
      <c r="O7425">
        <v>1714</v>
      </c>
      <c r="P7425">
        <v>2</v>
      </c>
      <c r="Q7425">
        <v>30</v>
      </c>
      <c r="R7425">
        <v>1</v>
      </c>
      <c r="S7425">
        <v>0.14000000000000001</v>
      </c>
      <c r="T7425">
        <v>3</v>
      </c>
      <c r="U7425" t="s">
        <v>47</v>
      </c>
      <c r="V7425">
        <v>0</v>
      </c>
      <c r="W7425">
        <v>4</v>
      </c>
      <c r="X7425">
        <v>922.56</v>
      </c>
      <c r="Y7425">
        <v>32</v>
      </c>
      <c r="Z7425">
        <v>3.5</v>
      </c>
      <c r="AA7425" t="s">
        <v>51</v>
      </c>
      <c r="AB7425">
        <v>23.9</v>
      </c>
      <c r="AC7425">
        <v>0.31359999999999999</v>
      </c>
      <c r="AD7425">
        <v>0</v>
      </c>
      <c r="AE7425" t="s">
        <v>40</v>
      </c>
    </row>
    <row r="7426" spans="1:31" x14ac:dyDescent="0.25">
      <c r="A7426">
        <v>7425</v>
      </c>
      <c r="B7426" t="str">
        <f t="shared" si="115"/>
        <v>60+</v>
      </c>
      <c r="D7426">
        <v>68</v>
      </c>
      <c r="F7426" t="s">
        <v>28</v>
      </c>
      <c r="G7426" t="s">
        <v>43</v>
      </c>
      <c r="H7426" t="s">
        <v>36</v>
      </c>
      <c r="I7426">
        <v>48</v>
      </c>
      <c r="J7426">
        <v>82</v>
      </c>
      <c r="K7426">
        <v>3</v>
      </c>
      <c r="L7426">
        <v>605.25</v>
      </c>
      <c r="M7426">
        <v>47102.87</v>
      </c>
      <c r="N7426">
        <v>0</v>
      </c>
      <c r="O7426">
        <v>4915</v>
      </c>
      <c r="P7426">
        <v>5</v>
      </c>
      <c r="Q7426">
        <v>4.9000000000000004</v>
      </c>
      <c r="R7426">
        <v>3</v>
      </c>
      <c r="S7426">
        <v>0.25</v>
      </c>
      <c r="T7426">
        <v>4</v>
      </c>
      <c r="U7426" t="s">
        <v>46</v>
      </c>
      <c r="V7426">
        <v>3</v>
      </c>
      <c r="W7426">
        <v>1</v>
      </c>
      <c r="X7426">
        <v>802.19</v>
      </c>
      <c r="Y7426">
        <v>48</v>
      </c>
      <c r="Z7426">
        <v>4.4000000000000004</v>
      </c>
      <c r="AA7426" t="s">
        <v>51</v>
      </c>
      <c r="AB7426">
        <v>34.200000000000003</v>
      </c>
      <c r="AC7426">
        <v>0.3836</v>
      </c>
      <c r="AD7426">
        <v>0</v>
      </c>
      <c r="AE7426" t="s">
        <v>40</v>
      </c>
    </row>
    <row r="7427" spans="1:31" x14ac:dyDescent="0.25">
      <c r="A7427">
        <v>7426</v>
      </c>
      <c r="B7427" t="str">
        <f t="shared" ref="B7427:B7490" si="116">IF(D7427&lt;=25, "18-25", IF(D7427&lt;=40, "26-40", IF(D7427&lt;=60, "41-60", "60+")))</f>
        <v>60+</v>
      </c>
      <c r="D7427">
        <v>70</v>
      </c>
      <c r="F7427" t="s">
        <v>28</v>
      </c>
      <c r="G7427" t="s">
        <v>49</v>
      </c>
      <c r="H7427" t="s">
        <v>41</v>
      </c>
      <c r="I7427">
        <v>46</v>
      </c>
      <c r="J7427">
        <v>63</v>
      </c>
      <c r="K7427">
        <v>5</v>
      </c>
      <c r="L7427">
        <v>451.59</v>
      </c>
      <c r="M7427">
        <v>27731.02</v>
      </c>
      <c r="N7427">
        <v>0</v>
      </c>
      <c r="O7427">
        <v>2697</v>
      </c>
      <c r="P7427">
        <v>5</v>
      </c>
      <c r="Q7427">
        <v>9.8000000000000007</v>
      </c>
      <c r="R7427">
        <v>1</v>
      </c>
      <c r="S7427">
        <v>0.59</v>
      </c>
      <c r="T7427">
        <v>2</v>
      </c>
      <c r="U7427" t="s">
        <v>46</v>
      </c>
      <c r="V7427">
        <v>4</v>
      </c>
      <c r="W7427">
        <v>3</v>
      </c>
      <c r="X7427">
        <v>1013.78</v>
      </c>
      <c r="Y7427">
        <v>56</v>
      </c>
      <c r="Z7427">
        <v>4.3</v>
      </c>
      <c r="AA7427" t="s">
        <v>39</v>
      </c>
      <c r="AB7427">
        <v>35.1</v>
      </c>
      <c r="AC7427">
        <v>0.39029999999999998</v>
      </c>
      <c r="AD7427">
        <v>0</v>
      </c>
      <c r="AE7427" t="s">
        <v>40</v>
      </c>
    </row>
    <row r="7428" spans="1:31" x14ac:dyDescent="0.25">
      <c r="A7428">
        <v>7427</v>
      </c>
      <c r="B7428" t="str">
        <f t="shared" si="116"/>
        <v>41-60</v>
      </c>
      <c r="D7428">
        <v>48</v>
      </c>
      <c r="F7428" t="s">
        <v>34</v>
      </c>
      <c r="G7428" t="s">
        <v>43</v>
      </c>
      <c r="H7428" t="s">
        <v>36</v>
      </c>
      <c r="I7428">
        <v>16</v>
      </c>
      <c r="J7428">
        <v>30</v>
      </c>
      <c r="K7428">
        <v>4</v>
      </c>
      <c r="L7428">
        <v>515.25</v>
      </c>
      <c r="M7428">
        <v>16657.29</v>
      </c>
      <c r="N7428">
        <v>0</v>
      </c>
      <c r="O7428">
        <v>2005</v>
      </c>
      <c r="P7428">
        <v>0</v>
      </c>
      <c r="Q7428">
        <v>1.9</v>
      </c>
      <c r="R7428">
        <v>2</v>
      </c>
      <c r="S7428">
        <v>0.62</v>
      </c>
      <c r="T7428">
        <v>2</v>
      </c>
      <c r="U7428" t="s">
        <v>38</v>
      </c>
      <c r="V7428">
        <v>1</v>
      </c>
      <c r="W7428">
        <v>1</v>
      </c>
      <c r="X7428">
        <v>380.4</v>
      </c>
      <c r="Y7428">
        <v>48</v>
      </c>
      <c r="Z7428">
        <v>3.2</v>
      </c>
      <c r="AA7428" t="s">
        <v>32</v>
      </c>
      <c r="AB7428">
        <v>29.9</v>
      </c>
      <c r="AC7428">
        <v>0.35389999999999999</v>
      </c>
      <c r="AD7428">
        <v>0</v>
      </c>
      <c r="AE7428" t="s">
        <v>40</v>
      </c>
    </row>
    <row r="7429" spans="1:31" x14ac:dyDescent="0.25">
      <c r="A7429">
        <v>7428</v>
      </c>
      <c r="B7429" t="str">
        <f t="shared" si="116"/>
        <v>41-60</v>
      </c>
      <c r="D7429">
        <v>57</v>
      </c>
      <c r="F7429" t="s">
        <v>34</v>
      </c>
      <c r="G7429" t="s">
        <v>49</v>
      </c>
      <c r="H7429" t="s">
        <v>30</v>
      </c>
      <c r="I7429">
        <v>1</v>
      </c>
      <c r="J7429">
        <v>2</v>
      </c>
      <c r="K7429">
        <v>0</v>
      </c>
      <c r="L7429">
        <v>486.34</v>
      </c>
      <c r="M7429">
        <v>1022.8</v>
      </c>
      <c r="N7429">
        <v>0</v>
      </c>
      <c r="O7429">
        <v>290</v>
      </c>
      <c r="P7429">
        <v>0</v>
      </c>
      <c r="Q7429">
        <v>0.3</v>
      </c>
      <c r="R7429">
        <v>0</v>
      </c>
      <c r="S7429">
        <v>0.77</v>
      </c>
      <c r="T7429">
        <v>1</v>
      </c>
      <c r="U7429" t="s">
        <v>46</v>
      </c>
      <c r="V7429">
        <v>0</v>
      </c>
      <c r="W7429">
        <v>0</v>
      </c>
      <c r="X7429">
        <v>0</v>
      </c>
      <c r="Y7429">
        <v>96</v>
      </c>
      <c r="Z7429">
        <v>3.7</v>
      </c>
      <c r="AA7429" t="s">
        <v>32</v>
      </c>
      <c r="AB7429">
        <v>52.8</v>
      </c>
      <c r="AC7429">
        <v>0.52080000000000004</v>
      </c>
      <c r="AD7429">
        <v>1</v>
      </c>
      <c r="AE7429" t="s">
        <v>55</v>
      </c>
    </row>
    <row r="7430" spans="1:31" x14ac:dyDescent="0.25">
      <c r="A7430">
        <v>7429</v>
      </c>
      <c r="B7430" t="str">
        <f t="shared" si="116"/>
        <v>60+</v>
      </c>
      <c r="D7430">
        <v>65</v>
      </c>
      <c r="F7430" t="s">
        <v>57</v>
      </c>
      <c r="G7430" t="s">
        <v>45</v>
      </c>
      <c r="H7430" t="s">
        <v>44</v>
      </c>
      <c r="I7430">
        <v>60</v>
      </c>
      <c r="J7430">
        <v>40</v>
      </c>
      <c r="K7430">
        <v>4</v>
      </c>
      <c r="L7430">
        <v>544.20000000000005</v>
      </c>
      <c r="M7430">
        <v>19912.009999999998</v>
      </c>
      <c r="N7430">
        <v>0</v>
      </c>
      <c r="O7430">
        <v>2647</v>
      </c>
      <c r="P7430">
        <v>2</v>
      </c>
      <c r="Q7430">
        <v>20.2</v>
      </c>
      <c r="R7430">
        <v>1</v>
      </c>
      <c r="S7430">
        <v>0.25</v>
      </c>
      <c r="T7430">
        <v>1</v>
      </c>
      <c r="U7430" t="s">
        <v>47</v>
      </c>
      <c r="V7430">
        <v>1</v>
      </c>
      <c r="W7430">
        <v>0</v>
      </c>
      <c r="X7430">
        <v>206.04</v>
      </c>
      <c r="Y7430">
        <v>42</v>
      </c>
      <c r="Z7430">
        <v>4.9000000000000004</v>
      </c>
      <c r="AA7430" t="s">
        <v>39</v>
      </c>
      <c r="AB7430">
        <v>18.5</v>
      </c>
      <c r="AC7430">
        <v>0.28000000000000003</v>
      </c>
      <c r="AD7430">
        <v>0</v>
      </c>
      <c r="AE7430" t="s">
        <v>40</v>
      </c>
    </row>
    <row r="7431" spans="1:31" x14ac:dyDescent="0.25">
      <c r="A7431">
        <v>7430</v>
      </c>
      <c r="B7431" t="str">
        <f t="shared" si="116"/>
        <v>60+</v>
      </c>
      <c r="D7431">
        <v>63</v>
      </c>
      <c r="F7431" t="s">
        <v>28</v>
      </c>
      <c r="G7431" t="s">
        <v>43</v>
      </c>
      <c r="H7431" t="s">
        <v>30</v>
      </c>
      <c r="I7431">
        <v>25</v>
      </c>
      <c r="J7431">
        <v>22</v>
      </c>
      <c r="K7431">
        <v>4</v>
      </c>
      <c r="L7431">
        <v>567.78</v>
      </c>
      <c r="M7431">
        <v>13143.13</v>
      </c>
      <c r="N7431">
        <v>1</v>
      </c>
      <c r="O7431">
        <v>1486</v>
      </c>
      <c r="P7431">
        <v>2</v>
      </c>
      <c r="Q7431">
        <v>0.8</v>
      </c>
      <c r="R7431">
        <v>1</v>
      </c>
      <c r="S7431">
        <v>0.42</v>
      </c>
      <c r="T7431">
        <v>1</v>
      </c>
      <c r="U7431" t="s">
        <v>38</v>
      </c>
      <c r="V7431">
        <v>0</v>
      </c>
      <c r="W7431">
        <v>2</v>
      </c>
      <c r="X7431">
        <v>237.28</v>
      </c>
      <c r="Y7431">
        <v>18</v>
      </c>
      <c r="Z7431">
        <v>3.4</v>
      </c>
      <c r="AA7431" t="s">
        <v>48</v>
      </c>
      <c r="AB7431">
        <v>15.9</v>
      </c>
      <c r="AC7431">
        <v>0.26429999999999998</v>
      </c>
      <c r="AD7431">
        <v>0</v>
      </c>
      <c r="AE7431" t="s">
        <v>40</v>
      </c>
    </row>
    <row r="7432" spans="1:31" x14ac:dyDescent="0.25">
      <c r="A7432">
        <v>7431</v>
      </c>
      <c r="B7432" t="str">
        <f t="shared" si="116"/>
        <v>60+</v>
      </c>
      <c r="D7432">
        <v>65</v>
      </c>
      <c r="F7432" t="s">
        <v>28</v>
      </c>
      <c r="G7432" t="s">
        <v>29</v>
      </c>
      <c r="H7432" t="s">
        <v>30</v>
      </c>
      <c r="I7432">
        <v>42</v>
      </c>
      <c r="J7432">
        <v>61</v>
      </c>
      <c r="K7432">
        <v>2</v>
      </c>
      <c r="L7432">
        <v>433.6</v>
      </c>
      <c r="M7432">
        <v>25276.21</v>
      </c>
      <c r="N7432">
        <v>0</v>
      </c>
      <c r="O7432">
        <v>2959</v>
      </c>
      <c r="P7432">
        <v>4</v>
      </c>
      <c r="Q7432">
        <v>6.3</v>
      </c>
      <c r="R7432">
        <v>0</v>
      </c>
      <c r="S7432">
        <v>0.33</v>
      </c>
      <c r="T7432">
        <v>3</v>
      </c>
      <c r="U7432" t="s">
        <v>31</v>
      </c>
      <c r="V7432">
        <v>1</v>
      </c>
      <c r="W7432">
        <v>2</v>
      </c>
      <c r="X7432">
        <v>603.39</v>
      </c>
      <c r="Y7432">
        <v>84</v>
      </c>
      <c r="Z7432">
        <v>3.4</v>
      </c>
      <c r="AA7432" t="s">
        <v>51</v>
      </c>
      <c r="AB7432">
        <v>41.2</v>
      </c>
      <c r="AC7432">
        <v>0.43409999999999999</v>
      </c>
      <c r="AD7432">
        <v>1</v>
      </c>
      <c r="AE7432" t="s">
        <v>60</v>
      </c>
    </row>
    <row r="7433" spans="1:31" x14ac:dyDescent="0.25">
      <c r="A7433">
        <v>7432</v>
      </c>
      <c r="B7433" t="str">
        <f t="shared" si="116"/>
        <v>60+</v>
      </c>
      <c r="D7433">
        <v>62</v>
      </c>
      <c r="F7433" t="s">
        <v>34</v>
      </c>
      <c r="G7433" t="s">
        <v>49</v>
      </c>
      <c r="H7433" t="s">
        <v>30</v>
      </c>
      <c r="I7433">
        <v>18</v>
      </c>
      <c r="J7433">
        <v>52</v>
      </c>
      <c r="K7433">
        <v>5</v>
      </c>
      <c r="L7433">
        <v>576.21</v>
      </c>
      <c r="M7433">
        <v>28367.9</v>
      </c>
      <c r="N7433">
        <v>0</v>
      </c>
      <c r="O7433">
        <v>3052</v>
      </c>
      <c r="P7433">
        <v>3</v>
      </c>
      <c r="Q7433">
        <v>10.199999999999999</v>
      </c>
      <c r="R7433">
        <v>3</v>
      </c>
      <c r="S7433">
        <v>0.65</v>
      </c>
      <c r="T7433">
        <v>2</v>
      </c>
      <c r="U7433" t="s">
        <v>47</v>
      </c>
      <c r="V7433">
        <v>0</v>
      </c>
      <c r="W7433">
        <v>0</v>
      </c>
      <c r="X7433">
        <v>0</v>
      </c>
      <c r="Y7433">
        <v>26</v>
      </c>
      <c r="Z7433">
        <v>3</v>
      </c>
      <c r="AA7433" t="s">
        <v>39</v>
      </c>
      <c r="AB7433">
        <v>28.3</v>
      </c>
      <c r="AC7433">
        <v>0.34279999999999999</v>
      </c>
      <c r="AD7433">
        <v>0</v>
      </c>
      <c r="AE7433" t="s">
        <v>40</v>
      </c>
    </row>
    <row r="7434" spans="1:31" x14ac:dyDescent="0.25">
      <c r="A7434">
        <v>7433</v>
      </c>
      <c r="B7434" t="str">
        <f t="shared" si="116"/>
        <v>26-40</v>
      </c>
      <c r="D7434">
        <v>38</v>
      </c>
      <c r="F7434" t="s">
        <v>28</v>
      </c>
      <c r="G7434" t="s">
        <v>49</v>
      </c>
      <c r="H7434" t="s">
        <v>30</v>
      </c>
      <c r="I7434">
        <v>60</v>
      </c>
      <c r="J7434">
        <v>18</v>
      </c>
      <c r="K7434">
        <v>3</v>
      </c>
      <c r="L7434">
        <v>415.67</v>
      </c>
      <c r="M7434">
        <v>8196.65</v>
      </c>
      <c r="N7434">
        <v>0</v>
      </c>
      <c r="O7434">
        <v>1101</v>
      </c>
      <c r="P7434">
        <v>0</v>
      </c>
      <c r="Q7434">
        <v>35.200000000000003</v>
      </c>
      <c r="R7434">
        <v>1</v>
      </c>
      <c r="S7434">
        <v>0.78</v>
      </c>
      <c r="T7434">
        <v>1</v>
      </c>
      <c r="U7434" t="s">
        <v>47</v>
      </c>
      <c r="V7434">
        <v>1</v>
      </c>
      <c r="W7434">
        <v>0</v>
      </c>
      <c r="X7434">
        <v>174.09</v>
      </c>
      <c r="Y7434">
        <v>53</v>
      </c>
      <c r="Z7434">
        <v>2.1</v>
      </c>
      <c r="AA7434" t="s">
        <v>51</v>
      </c>
      <c r="AB7434">
        <v>24.8</v>
      </c>
      <c r="AC7434">
        <v>0.3196</v>
      </c>
      <c r="AD7434">
        <v>0</v>
      </c>
      <c r="AE7434" t="s">
        <v>40</v>
      </c>
    </row>
    <row r="7435" spans="1:31" x14ac:dyDescent="0.25">
      <c r="A7435">
        <v>7434</v>
      </c>
      <c r="B7435" t="str">
        <f t="shared" si="116"/>
        <v>41-60</v>
      </c>
      <c r="D7435">
        <v>56</v>
      </c>
      <c r="F7435" t="s">
        <v>34</v>
      </c>
      <c r="G7435" t="s">
        <v>43</v>
      </c>
      <c r="H7435" t="s">
        <v>44</v>
      </c>
      <c r="I7435">
        <v>47</v>
      </c>
      <c r="J7435">
        <v>98</v>
      </c>
      <c r="K7435">
        <v>4</v>
      </c>
      <c r="L7435">
        <v>572.51</v>
      </c>
      <c r="M7435">
        <v>59284.79</v>
      </c>
      <c r="N7435">
        <v>0</v>
      </c>
      <c r="O7435">
        <v>5418</v>
      </c>
      <c r="P7435">
        <v>7</v>
      </c>
      <c r="Q7435">
        <v>4</v>
      </c>
      <c r="R7435">
        <v>0</v>
      </c>
      <c r="S7435">
        <v>0.19</v>
      </c>
      <c r="T7435">
        <v>6</v>
      </c>
      <c r="U7435" t="s">
        <v>47</v>
      </c>
      <c r="V7435">
        <v>4</v>
      </c>
      <c r="W7435">
        <v>3</v>
      </c>
      <c r="X7435">
        <v>1046.3499999999999</v>
      </c>
      <c r="Y7435">
        <v>79</v>
      </c>
      <c r="Z7435">
        <v>3.8</v>
      </c>
      <c r="AA7435" t="s">
        <v>51</v>
      </c>
      <c r="AB7435">
        <v>50.4</v>
      </c>
      <c r="AC7435">
        <v>0.50270000000000004</v>
      </c>
      <c r="AD7435">
        <v>1</v>
      </c>
      <c r="AE7435" t="s">
        <v>56</v>
      </c>
    </row>
    <row r="7436" spans="1:31" x14ac:dyDescent="0.25">
      <c r="A7436">
        <v>7435</v>
      </c>
      <c r="B7436" t="str">
        <f t="shared" si="116"/>
        <v>26-40</v>
      </c>
      <c r="D7436">
        <v>39</v>
      </c>
      <c r="F7436" t="s">
        <v>34</v>
      </c>
      <c r="G7436" t="s">
        <v>29</v>
      </c>
      <c r="H7436" t="s">
        <v>30</v>
      </c>
      <c r="I7436">
        <v>40</v>
      </c>
      <c r="J7436">
        <v>122</v>
      </c>
      <c r="K7436">
        <v>4</v>
      </c>
      <c r="L7436">
        <v>575.58000000000004</v>
      </c>
      <c r="M7436">
        <v>64136.21</v>
      </c>
      <c r="N7436">
        <v>0</v>
      </c>
      <c r="O7436">
        <v>6905</v>
      </c>
      <c r="P7436">
        <v>3</v>
      </c>
      <c r="Q7436">
        <v>10</v>
      </c>
      <c r="R7436">
        <v>4</v>
      </c>
      <c r="S7436">
        <v>0.11</v>
      </c>
      <c r="T7436">
        <v>2</v>
      </c>
      <c r="U7436" t="s">
        <v>47</v>
      </c>
      <c r="V7436">
        <v>3</v>
      </c>
      <c r="W7436">
        <v>8</v>
      </c>
      <c r="X7436">
        <v>1085.5</v>
      </c>
      <c r="Y7436">
        <v>40</v>
      </c>
      <c r="Z7436">
        <v>3</v>
      </c>
      <c r="AA7436" t="s">
        <v>39</v>
      </c>
      <c r="AB7436">
        <v>38.799999999999997</v>
      </c>
      <c r="AC7436">
        <v>0.4168</v>
      </c>
      <c r="AD7436">
        <v>1</v>
      </c>
      <c r="AE7436" t="s">
        <v>52</v>
      </c>
    </row>
    <row r="7437" spans="1:31" x14ac:dyDescent="0.25">
      <c r="A7437">
        <v>7436</v>
      </c>
      <c r="B7437" t="str">
        <f t="shared" si="116"/>
        <v>41-60</v>
      </c>
      <c r="D7437">
        <v>60</v>
      </c>
      <c r="F7437" t="s">
        <v>34</v>
      </c>
      <c r="G7437" t="s">
        <v>29</v>
      </c>
      <c r="H7437" t="s">
        <v>41</v>
      </c>
      <c r="I7437">
        <v>40</v>
      </c>
      <c r="J7437">
        <v>103</v>
      </c>
      <c r="K7437">
        <v>11</v>
      </c>
      <c r="L7437">
        <v>247.96</v>
      </c>
      <c r="M7437">
        <v>26806.77</v>
      </c>
      <c r="N7437">
        <v>0</v>
      </c>
      <c r="O7437">
        <v>2734</v>
      </c>
      <c r="P7437">
        <v>7</v>
      </c>
      <c r="Q7437">
        <v>0</v>
      </c>
      <c r="R7437">
        <v>2</v>
      </c>
      <c r="S7437">
        <v>0.56999999999999995</v>
      </c>
      <c r="T7437">
        <v>1</v>
      </c>
      <c r="U7437" t="s">
        <v>31</v>
      </c>
      <c r="V7437">
        <v>5</v>
      </c>
      <c r="W7437">
        <v>8</v>
      </c>
      <c r="X7437">
        <v>2889.35</v>
      </c>
      <c r="Y7437">
        <v>37</v>
      </c>
      <c r="Z7437">
        <v>3.7</v>
      </c>
      <c r="AA7437" t="s">
        <v>32</v>
      </c>
      <c r="AB7437">
        <v>34.799999999999997</v>
      </c>
      <c r="AC7437">
        <v>0.38779999999999998</v>
      </c>
      <c r="AD7437">
        <v>0</v>
      </c>
      <c r="AE7437" t="s">
        <v>40</v>
      </c>
    </row>
    <row r="7438" spans="1:31" x14ac:dyDescent="0.25">
      <c r="A7438">
        <v>7437</v>
      </c>
      <c r="B7438" t="str">
        <f t="shared" si="116"/>
        <v>41-60</v>
      </c>
      <c r="D7438">
        <v>60</v>
      </c>
      <c r="F7438" t="s">
        <v>28</v>
      </c>
      <c r="G7438" t="s">
        <v>29</v>
      </c>
      <c r="H7438" t="s">
        <v>53</v>
      </c>
      <c r="I7438">
        <v>4</v>
      </c>
      <c r="J7438">
        <v>7</v>
      </c>
      <c r="K7438">
        <v>1</v>
      </c>
      <c r="L7438">
        <v>455.38</v>
      </c>
      <c r="M7438">
        <v>3140.25</v>
      </c>
      <c r="N7438">
        <v>0</v>
      </c>
      <c r="O7438">
        <v>734</v>
      </c>
      <c r="P7438">
        <v>0</v>
      </c>
      <c r="Q7438">
        <v>11.3</v>
      </c>
      <c r="R7438">
        <v>0</v>
      </c>
      <c r="S7438">
        <v>0.42</v>
      </c>
      <c r="T7438">
        <v>1</v>
      </c>
      <c r="U7438" t="s">
        <v>38</v>
      </c>
      <c r="V7438">
        <v>0</v>
      </c>
      <c r="W7438">
        <v>0</v>
      </c>
      <c r="X7438">
        <v>0</v>
      </c>
      <c r="Y7438">
        <v>30</v>
      </c>
      <c r="Z7438">
        <v>5</v>
      </c>
      <c r="AA7438" t="s">
        <v>39</v>
      </c>
      <c r="AB7438">
        <v>22.5</v>
      </c>
      <c r="AC7438">
        <v>0.30480000000000002</v>
      </c>
      <c r="AD7438">
        <v>0</v>
      </c>
      <c r="AE7438" t="s">
        <v>40</v>
      </c>
    </row>
    <row r="7439" spans="1:31" x14ac:dyDescent="0.25">
      <c r="A7439">
        <v>7438</v>
      </c>
      <c r="B7439" t="str">
        <f t="shared" si="116"/>
        <v>60+</v>
      </c>
      <c r="D7439">
        <v>67</v>
      </c>
      <c r="F7439" t="s">
        <v>28</v>
      </c>
      <c r="G7439" t="s">
        <v>35</v>
      </c>
      <c r="H7439" t="s">
        <v>30</v>
      </c>
      <c r="I7439">
        <v>31</v>
      </c>
      <c r="J7439">
        <v>50</v>
      </c>
      <c r="K7439">
        <v>7</v>
      </c>
      <c r="L7439">
        <v>192.16</v>
      </c>
      <c r="M7439">
        <v>8795.33</v>
      </c>
      <c r="N7439">
        <v>0</v>
      </c>
      <c r="O7439">
        <v>1453</v>
      </c>
      <c r="P7439">
        <v>2</v>
      </c>
      <c r="Q7439">
        <v>7.8</v>
      </c>
      <c r="R7439">
        <v>3</v>
      </c>
      <c r="S7439">
        <v>0.43</v>
      </c>
      <c r="T7439">
        <v>3</v>
      </c>
      <c r="U7439" t="s">
        <v>42</v>
      </c>
      <c r="V7439">
        <v>1</v>
      </c>
      <c r="W7439">
        <v>1</v>
      </c>
      <c r="X7439">
        <v>510.41</v>
      </c>
      <c r="Y7439">
        <v>42</v>
      </c>
      <c r="Z7439">
        <v>3.5</v>
      </c>
      <c r="AA7439" t="s">
        <v>39</v>
      </c>
      <c r="AB7439">
        <v>34.1</v>
      </c>
      <c r="AC7439">
        <v>0.38300000000000001</v>
      </c>
      <c r="AD7439">
        <v>0</v>
      </c>
      <c r="AE7439" t="s">
        <v>40</v>
      </c>
    </row>
    <row r="7440" spans="1:31" x14ac:dyDescent="0.25">
      <c r="A7440">
        <v>7439</v>
      </c>
      <c r="B7440" t="str">
        <f t="shared" si="116"/>
        <v>41-60</v>
      </c>
      <c r="D7440">
        <v>49</v>
      </c>
      <c r="F7440" t="s">
        <v>34</v>
      </c>
      <c r="G7440" t="s">
        <v>35</v>
      </c>
      <c r="H7440" t="s">
        <v>44</v>
      </c>
      <c r="I7440">
        <v>16</v>
      </c>
      <c r="J7440">
        <v>37</v>
      </c>
      <c r="K7440">
        <v>6</v>
      </c>
      <c r="L7440">
        <v>266.45</v>
      </c>
      <c r="M7440">
        <v>10470.540000000001</v>
      </c>
      <c r="N7440">
        <v>0</v>
      </c>
      <c r="O7440">
        <v>1227</v>
      </c>
      <c r="P7440">
        <v>1</v>
      </c>
      <c r="Q7440">
        <v>13.3</v>
      </c>
      <c r="R7440">
        <v>0</v>
      </c>
      <c r="S7440">
        <v>0.66</v>
      </c>
      <c r="T7440">
        <v>3</v>
      </c>
      <c r="U7440" t="s">
        <v>46</v>
      </c>
      <c r="V7440">
        <v>2</v>
      </c>
      <c r="W7440">
        <v>2</v>
      </c>
      <c r="X7440">
        <v>409.53</v>
      </c>
      <c r="Y7440">
        <v>42</v>
      </c>
      <c r="Z7440">
        <v>3.7</v>
      </c>
      <c r="AA7440" t="s">
        <v>39</v>
      </c>
      <c r="AB7440">
        <v>40</v>
      </c>
      <c r="AC7440">
        <v>0.4254</v>
      </c>
      <c r="AD7440">
        <v>1</v>
      </c>
      <c r="AE7440" t="s">
        <v>55</v>
      </c>
    </row>
    <row r="7441" spans="1:31" x14ac:dyDescent="0.25">
      <c r="A7441">
        <v>7440</v>
      </c>
      <c r="B7441" t="str">
        <f t="shared" si="116"/>
        <v>41-60</v>
      </c>
      <c r="D7441">
        <v>43</v>
      </c>
      <c r="F7441" t="s">
        <v>28</v>
      </c>
      <c r="G7441" t="s">
        <v>29</v>
      </c>
      <c r="H7441" t="s">
        <v>36</v>
      </c>
      <c r="I7441">
        <v>22</v>
      </c>
      <c r="J7441">
        <v>66</v>
      </c>
      <c r="K7441">
        <v>12</v>
      </c>
      <c r="L7441">
        <v>458.51</v>
      </c>
      <c r="M7441">
        <v>30841.35</v>
      </c>
      <c r="N7441">
        <v>0</v>
      </c>
      <c r="O7441">
        <v>3326</v>
      </c>
      <c r="P7441">
        <v>2</v>
      </c>
      <c r="Q7441">
        <v>14.4</v>
      </c>
      <c r="R7441">
        <v>2</v>
      </c>
      <c r="S7441">
        <v>0.23</v>
      </c>
      <c r="T7441">
        <v>1</v>
      </c>
      <c r="U7441" t="s">
        <v>31</v>
      </c>
      <c r="V7441">
        <v>1</v>
      </c>
      <c r="W7441">
        <v>4</v>
      </c>
      <c r="X7441">
        <v>1863.85</v>
      </c>
      <c r="Y7441">
        <v>10</v>
      </c>
      <c r="Z7441">
        <v>3.5</v>
      </c>
      <c r="AA7441" t="s">
        <v>51</v>
      </c>
      <c r="AB7441">
        <v>17.8</v>
      </c>
      <c r="AC7441">
        <v>0.27600000000000002</v>
      </c>
      <c r="AD7441">
        <v>0</v>
      </c>
      <c r="AE7441" t="s">
        <v>40</v>
      </c>
    </row>
    <row r="7442" spans="1:31" x14ac:dyDescent="0.25">
      <c r="A7442">
        <v>7441</v>
      </c>
      <c r="B7442" t="str">
        <f t="shared" si="116"/>
        <v>26-40</v>
      </c>
      <c r="D7442">
        <v>26</v>
      </c>
      <c r="F7442" t="s">
        <v>34</v>
      </c>
      <c r="G7442" t="s">
        <v>35</v>
      </c>
      <c r="H7442" t="s">
        <v>44</v>
      </c>
      <c r="I7442">
        <v>33</v>
      </c>
      <c r="J7442">
        <v>78</v>
      </c>
      <c r="K7442">
        <v>9</v>
      </c>
      <c r="L7442">
        <v>434.35</v>
      </c>
      <c r="M7442">
        <v>36288.26</v>
      </c>
      <c r="N7442">
        <v>0</v>
      </c>
      <c r="O7442">
        <v>3676</v>
      </c>
      <c r="P7442">
        <v>1</v>
      </c>
      <c r="Q7442">
        <v>10.4</v>
      </c>
      <c r="R7442">
        <v>4</v>
      </c>
      <c r="S7442">
        <v>0.66</v>
      </c>
      <c r="T7442">
        <v>1</v>
      </c>
      <c r="U7442" t="s">
        <v>46</v>
      </c>
      <c r="V7442">
        <v>4</v>
      </c>
      <c r="W7442">
        <v>3</v>
      </c>
      <c r="X7442">
        <v>89.84</v>
      </c>
      <c r="Y7442">
        <v>19</v>
      </c>
      <c r="Z7442">
        <v>4.5</v>
      </c>
      <c r="AA7442" t="s">
        <v>48</v>
      </c>
      <c r="AB7442">
        <v>22.7</v>
      </c>
      <c r="AC7442">
        <v>0.30570000000000003</v>
      </c>
      <c r="AD7442">
        <v>0</v>
      </c>
      <c r="AE7442" t="s">
        <v>40</v>
      </c>
    </row>
    <row r="7443" spans="1:31" x14ac:dyDescent="0.25">
      <c r="A7443">
        <v>7442</v>
      </c>
      <c r="B7443" t="str">
        <f t="shared" si="116"/>
        <v>41-60</v>
      </c>
      <c r="D7443">
        <v>51</v>
      </c>
      <c r="F7443" t="s">
        <v>34</v>
      </c>
      <c r="G7443" t="s">
        <v>49</v>
      </c>
      <c r="H7443" t="s">
        <v>44</v>
      </c>
      <c r="I7443">
        <v>6</v>
      </c>
      <c r="J7443">
        <v>12</v>
      </c>
      <c r="K7443">
        <v>0</v>
      </c>
      <c r="L7443">
        <v>419.65</v>
      </c>
      <c r="M7443">
        <v>4548.6499999999996</v>
      </c>
      <c r="N7443">
        <v>0</v>
      </c>
      <c r="O7443">
        <v>579</v>
      </c>
      <c r="P7443">
        <v>0</v>
      </c>
      <c r="Q7443">
        <v>5.8</v>
      </c>
      <c r="R7443">
        <v>0</v>
      </c>
      <c r="S7443">
        <v>0.18</v>
      </c>
      <c r="T7443">
        <v>2</v>
      </c>
      <c r="U7443" t="s">
        <v>38</v>
      </c>
      <c r="V7443">
        <v>0</v>
      </c>
      <c r="W7443">
        <v>1</v>
      </c>
      <c r="X7443">
        <v>166.07</v>
      </c>
      <c r="Y7443">
        <v>14</v>
      </c>
      <c r="Z7443">
        <v>4.0999999999999996</v>
      </c>
      <c r="AA7443" t="s">
        <v>48</v>
      </c>
      <c r="AB7443">
        <v>18.100000000000001</v>
      </c>
      <c r="AC7443">
        <v>0.27729999999999999</v>
      </c>
      <c r="AD7443">
        <v>0</v>
      </c>
      <c r="AE7443" t="s">
        <v>40</v>
      </c>
    </row>
    <row r="7444" spans="1:31" x14ac:dyDescent="0.25">
      <c r="A7444">
        <v>7443</v>
      </c>
      <c r="B7444" t="str">
        <f t="shared" si="116"/>
        <v>41-60</v>
      </c>
      <c r="D7444">
        <v>48</v>
      </c>
      <c r="F7444" t="s">
        <v>28</v>
      </c>
      <c r="G7444" t="s">
        <v>43</v>
      </c>
      <c r="H7444" t="s">
        <v>30</v>
      </c>
      <c r="I7444">
        <v>47</v>
      </c>
      <c r="J7444">
        <v>130</v>
      </c>
      <c r="K7444">
        <v>5</v>
      </c>
      <c r="L7444">
        <v>529.91999999999996</v>
      </c>
      <c r="M7444">
        <v>73057</v>
      </c>
      <c r="N7444">
        <v>0</v>
      </c>
      <c r="O7444">
        <v>7038</v>
      </c>
      <c r="P7444">
        <v>5</v>
      </c>
      <c r="Q7444">
        <v>14.5</v>
      </c>
      <c r="R7444">
        <v>6</v>
      </c>
      <c r="S7444">
        <v>0.5</v>
      </c>
      <c r="T7444">
        <v>3</v>
      </c>
      <c r="U7444" t="s">
        <v>47</v>
      </c>
      <c r="V7444">
        <v>0</v>
      </c>
      <c r="W7444">
        <v>7</v>
      </c>
      <c r="X7444">
        <v>1207.92</v>
      </c>
      <c r="Y7444">
        <v>4</v>
      </c>
      <c r="Z7444">
        <v>3.6</v>
      </c>
      <c r="AA7444" t="s">
        <v>39</v>
      </c>
      <c r="AB7444">
        <v>24.6</v>
      </c>
      <c r="AC7444">
        <v>0.31819999999999998</v>
      </c>
      <c r="AD7444">
        <v>0</v>
      </c>
      <c r="AE7444" t="s">
        <v>40</v>
      </c>
    </row>
    <row r="7445" spans="1:31" x14ac:dyDescent="0.25">
      <c r="A7445">
        <v>7444</v>
      </c>
      <c r="B7445" t="str">
        <f t="shared" si="116"/>
        <v>41-60</v>
      </c>
      <c r="D7445">
        <v>45</v>
      </c>
      <c r="F7445" t="s">
        <v>28</v>
      </c>
      <c r="G7445" t="s">
        <v>43</v>
      </c>
      <c r="H7445" t="s">
        <v>41</v>
      </c>
      <c r="I7445">
        <v>19</v>
      </c>
      <c r="J7445">
        <v>37</v>
      </c>
      <c r="K7445">
        <v>6</v>
      </c>
      <c r="L7445">
        <v>405.69</v>
      </c>
      <c r="M7445">
        <v>13580.64</v>
      </c>
      <c r="N7445">
        <v>0</v>
      </c>
      <c r="O7445">
        <v>1986</v>
      </c>
      <c r="P7445">
        <v>1</v>
      </c>
      <c r="Q7445">
        <v>12</v>
      </c>
      <c r="R7445">
        <v>2</v>
      </c>
      <c r="S7445">
        <v>0.51</v>
      </c>
      <c r="T7445">
        <v>2</v>
      </c>
      <c r="U7445" t="s">
        <v>47</v>
      </c>
      <c r="V7445">
        <v>2</v>
      </c>
      <c r="W7445">
        <v>1</v>
      </c>
      <c r="X7445">
        <v>1085.46</v>
      </c>
      <c r="Y7445">
        <v>40</v>
      </c>
      <c r="Z7445">
        <v>4.8</v>
      </c>
      <c r="AA7445" t="s">
        <v>39</v>
      </c>
      <c r="AB7445">
        <v>29</v>
      </c>
      <c r="AC7445">
        <v>0.34720000000000001</v>
      </c>
      <c r="AD7445">
        <v>0</v>
      </c>
      <c r="AE7445" t="s">
        <v>40</v>
      </c>
    </row>
    <row r="7446" spans="1:31" x14ac:dyDescent="0.25">
      <c r="A7446">
        <v>7445</v>
      </c>
      <c r="B7446" t="str">
        <f t="shared" si="116"/>
        <v>41-60</v>
      </c>
      <c r="D7446">
        <v>53</v>
      </c>
      <c r="F7446" t="s">
        <v>34</v>
      </c>
      <c r="G7446" t="s">
        <v>29</v>
      </c>
      <c r="H7446" t="s">
        <v>30</v>
      </c>
      <c r="I7446">
        <v>28</v>
      </c>
      <c r="J7446">
        <v>52</v>
      </c>
      <c r="K7446">
        <v>7</v>
      </c>
      <c r="L7446">
        <v>310.91000000000003</v>
      </c>
      <c r="M7446">
        <v>15127.86</v>
      </c>
      <c r="N7446">
        <v>0</v>
      </c>
      <c r="O7446">
        <v>1710</v>
      </c>
      <c r="P7446">
        <v>3</v>
      </c>
      <c r="Q7446">
        <v>42.4</v>
      </c>
      <c r="R7446">
        <v>3</v>
      </c>
      <c r="S7446">
        <v>0.64</v>
      </c>
      <c r="T7446">
        <v>2</v>
      </c>
      <c r="U7446" t="s">
        <v>46</v>
      </c>
      <c r="V7446">
        <v>1</v>
      </c>
      <c r="W7446">
        <v>3</v>
      </c>
      <c r="X7446">
        <v>1008.94</v>
      </c>
      <c r="Y7446">
        <v>17</v>
      </c>
      <c r="Z7446">
        <v>2.7</v>
      </c>
      <c r="AA7446" t="s">
        <v>39</v>
      </c>
      <c r="AB7446">
        <v>30.2</v>
      </c>
      <c r="AC7446">
        <v>0.35570000000000002</v>
      </c>
      <c r="AD7446">
        <v>0</v>
      </c>
      <c r="AE7446" t="s">
        <v>40</v>
      </c>
    </row>
    <row r="7447" spans="1:31" x14ac:dyDescent="0.25">
      <c r="A7447">
        <v>7446</v>
      </c>
      <c r="B7447" t="str">
        <f t="shared" si="116"/>
        <v>60+</v>
      </c>
      <c r="D7447">
        <v>63</v>
      </c>
      <c r="F7447" t="s">
        <v>28</v>
      </c>
      <c r="G7447" t="s">
        <v>35</v>
      </c>
      <c r="H7447" t="s">
        <v>30</v>
      </c>
      <c r="I7447">
        <v>36</v>
      </c>
      <c r="J7447">
        <v>83</v>
      </c>
      <c r="K7447">
        <v>5</v>
      </c>
      <c r="L7447">
        <v>266.48</v>
      </c>
      <c r="M7447">
        <v>21947.91</v>
      </c>
      <c r="N7447">
        <v>1</v>
      </c>
      <c r="O7447">
        <v>2335</v>
      </c>
      <c r="P7447">
        <v>0</v>
      </c>
      <c r="Q7447">
        <v>16.7</v>
      </c>
      <c r="R7447">
        <v>5</v>
      </c>
      <c r="S7447">
        <v>0.4</v>
      </c>
      <c r="T7447">
        <v>1</v>
      </c>
      <c r="U7447" t="s">
        <v>38</v>
      </c>
      <c r="V7447">
        <v>4</v>
      </c>
      <c r="W7447">
        <v>3</v>
      </c>
      <c r="X7447">
        <v>629.72</v>
      </c>
      <c r="Y7447">
        <v>83</v>
      </c>
      <c r="Z7447">
        <v>5</v>
      </c>
      <c r="AA7447" t="s">
        <v>32</v>
      </c>
      <c r="AB7447">
        <v>41.4</v>
      </c>
      <c r="AC7447">
        <v>0.436</v>
      </c>
      <c r="AD7447">
        <v>1</v>
      </c>
      <c r="AE7447" t="s">
        <v>33</v>
      </c>
    </row>
    <row r="7448" spans="1:31" x14ac:dyDescent="0.25">
      <c r="A7448">
        <v>7447</v>
      </c>
      <c r="B7448" t="str">
        <f t="shared" si="116"/>
        <v>18-25</v>
      </c>
      <c r="D7448">
        <v>25</v>
      </c>
      <c r="F7448" t="s">
        <v>34</v>
      </c>
      <c r="G7448" t="s">
        <v>29</v>
      </c>
      <c r="H7448" t="s">
        <v>36</v>
      </c>
      <c r="I7448">
        <v>6</v>
      </c>
      <c r="J7448">
        <v>8</v>
      </c>
      <c r="K7448">
        <v>1</v>
      </c>
      <c r="L7448">
        <v>251.53</v>
      </c>
      <c r="M7448">
        <v>1951.89</v>
      </c>
      <c r="N7448">
        <v>0</v>
      </c>
      <c r="O7448">
        <v>588</v>
      </c>
      <c r="P7448">
        <v>0</v>
      </c>
      <c r="Q7448">
        <v>21.4</v>
      </c>
      <c r="R7448">
        <v>0</v>
      </c>
      <c r="S7448">
        <v>0.39</v>
      </c>
      <c r="T7448">
        <v>2</v>
      </c>
      <c r="U7448" t="s">
        <v>31</v>
      </c>
      <c r="V7448">
        <v>0</v>
      </c>
      <c r="W7448">
        <v>0</v>
      </c>
      <c r="X7448">
        <v>0</v>
      </c>
      <c r="Y7448">
        <v>32</v>
      </c>
      <c r="Z7448">
        <v>4.5999999999999996</v>
      </c>
      <c r="AA7448" t="s">
        <v>39</v>
      </c>
      <c r="AB7448">
        <v>26.7</v>
      </c>
      <c r="AC7448">
        <v>0.33200000000000002</v>
      </c>
      <c r="AD7448">
        <v>0</v>
      </c>
      <c r="AE7448" t="s">
        <v>40</v>
      </c>
    </row>
    <row r="7449" spans="1:31" x14ac:dyDescent="0.25">
      <c r="A7449">
        <v>7448</v>
      </c>
      <c r="B7449" t="str">
        <f t="shared" si="116"/>
        <v>26-40</v>
      </c>
      <c r="D7449">
        <v>40</v>
      </c>
      <c r="F7449" t="s">
        <v>34</v>
      </c>
      <c r="G7449" t="s">
        <v>49</v>
      </c>
      <c r="H7449" t="s">
        <v>30</v>
      </c>
      <c r="I7449">
        <v>17</v>
      </c>
      <c r="J7449">
        <v>71</v>
      </c>
      <c r="K7449">
        <v>5</v>
      </c>
      <c r="L7449">
        <v>345.45</v>
      </c>
      <c r="M7449">
        <v>24491.77</v>
      </c>
      <c r="N7449">
        <v>1</v>
      </c>
      <c r="O7449">
        <v>2812</v>
      </c>
      <c r="P7449">
        <v>4</v>
      </c>
      <c r="Q7449">
        <v>0</v>
      </c>
      <c r="R7449">
        <v>4</v>
      </c>
      <c r="S7449">
        <v>0.38</v>
      </c>
      <c r="T7449">
        <v>2</v>
      </c>
      <c r="U7449" t="s">
        <v>46</v>
      </c>
      <c r="V7449">
        <v>1</v>
      </c>
      <c r="W7449">
        <v>5</v>
      </c>
      <c r="X7449">
        <v>2085.77</v>
      </c>
      <c r="Y7449">
        <v>17</v>
      </c>
      <c r="Z7449">
        <v>4.5999999999999996</v>
      </c>
      <c r="AA7449" t="s">
        <v>51</v>
      </c>
      <c r="AB7449">
        <v>27.2</v>
      </c>
      <c r="AC7449">
        <v>0.33529999999999999</v>
      </c>
      <c r="AD7449">
        <v>0</v>
      </c>
      <c r="AE7449" t="s">
        <v>40</v>
      </c>
    </row>
    <row r="7450" spans="1:31" x14ac:dyDescent="0.25">
      <c r="A7450">
        <v>7449</v>
      </c>
      <c r="B7450" t="str">
        <f t="shared" si="116"/>
        <v>41-60</v>
      </c>
      <c r="D7450">
        <v>56</v>
      </c>
      <c r="F7450" t="s">
        <v>34</v>
      </c>
      <c r="G7450" t="s">
        <v>35</v>
      </c>
      <c r="H7450" t="s">
        <v>30</v>
      </c>
      <c r="I7450">
        <v>13</v>
      </c>
      <c r="J7450">
        <v>25</v>
      </c>
      <c r="K7450">
        <v>3</v>
      </c>
      <c r="L7450">
        <v>361.38</v>
      </c>
      <c r="M7450">
        <v>9159</v>
      </c>
      <c r="N7450">
        <v>0</v>
      </c>
      <c r="O7450">
        <v>1047</v>
      </c>
      <c r="P7450">
        <v>1</v>
      </c>
      <c r="Q7450">
        <v>15.8</v>
      </c>
      <c r="R7450">
        <v>0</v>
      </c>
      <c r="S7450">
        <v>0.54</v>
      </c>
      <c r="T7450">
        <v>1</v>
      </c>
      <c r="U7450" t="s">
        <v>31</v>
      </c>
      <c r="V7450">
        <v>0</v>
      </c>
      <c r="W7450">
        <v>0</v>
      </c>
      <c r="X7450">
        <v>0</v>
      </c>
      <c r="Y7450">
        <v>5</v>
      </c>
      <c r="Z7450">
        <v>4.9000000000000004</v>
      </c>
      <c r="AA7450" t="s">
        <v>54</v>
      </c>
      <c r="AB7450">
        <v>14.8</v>
      </c>
      <c r="AC7450">
        <v>0.25790000000000002</v>
      </c>
      <c r="AD7450">
        <v>0</v>
      </c>
      <c r="AE7450" t="s">
        <v>40</v>
      </c>
    </row>
    <row r="7451" spans="1:31" x14ac:dyDescent="0.25">
      <c r="A7451">
        <v>7450</v>
      </c>
      <c r="B7451" t="str">
        <f t="shared" si="116"/>
        <v>60+</v>
      </c>
      <c r="D7451">
        <v>61</v>
      </c>
      <c r="F7451" t="s">
        <v>28</v>
      </c>
      <c r="G7451" t="s">
        <v>43</v>
      </c>
      <c r="H7451" t="s">
        <v>53</v>
      </c>
      <c r="I7451">
        <v>7</v>
      </c>
      <c r="J7451">
        <v>12</v>
      </c>
      <c r="K7451">
        <v>1</v>
      </c>
      <c r="L7451">
        <v>620.91999999999996</v>
      </c>
      <c r="M7451">
        <v>6881.71</v>
      </c>
      <c r="N7451">
        <v>0</v>
      </c>
      <c r="O7451">
        <v>1121</v>
      </c>
      <c r="P7451">
        <v>1</v>
      </c>
      <c r="Q7451">
        <v>5.3</v>
      </c>
      <c r="R7451">
        <v>1</v>
      </c>
      <c r="S7451">
        <v>0.38</v>
      </c>
      <c r="T7451">
        <v>2</v>
      </c>
      <c r="U7451" t="s">
        <v>38</v>
      </c>
      <c r="V7451">
        <v>0</v>
      </c>
      <c r="W7451">
        <v>0</v>
      </c>
      <c r="X7451">
        <v>0</v>
      </c>
      <c r="Y7451">
        <v>34</v>
      </c>
      <c r="Z7451">
        <v>3.5</v>
      </c>
      <c r="AA7451" t="s">
        <v>39</v>
      </c>
      <c r="AB7451">
        <v>26.8</v>
      </c>
      <c r="AC7451">
        <v>0.3327</v>
      </c>
      <c r="AD7451">
        <v>0</v>
      </c>
      <c r="AE7451" t="s">
        <v>40</v>
      </c>
    </row>
    <row r="7452" spans="1:31" x14ac:dyDescent="0.25">
      <c r="A7452">
        <v>7451</v>
      </c>
      <c r="B7452" t="str">
        <f t="shared" si="116"/>
        <v>41-60</v>
      </c>
      <c r="D7452">
        <v>59</v>
      </c>
      <c r="F7452" t="s">
        <v>28</v>
      </c>
      <c r="G7452" t="s">
        <v>35</v>
      </c>
      <c r="H7452" t="s">
        <v>30</v>
      </c>
      <c r="I7452">
        <v>42</v>
      </c>
      <c r="J7452">
        <v>104</v>
      </c>
      <c r="K7452">
        <v>15</v>
      </c>
      <c r="L7452">
        <v>471.42</v>
      </c>
      <c r="M7452">
        <v>51966.65</v>
      </c>
      <c r="N7452">
        <v>0</v>
      </c>
      <c r="O7452">
        <v>5031</v>
      </c>
      <c r="P7452">
        <v>2</v>
      </c>
      <c r="Q7452">
        <v>22.5</v>
      </c>
      <c r="R7452">
        <v>2</v>
      </c>
      <c r="S7452">
        <v>0.76</v>
      </c>
      <c r="T7452">
        <v>5</v>
      </c>
      <c r="U7452" t="s">
        <v>42</v>
      </c>
      <c r="V7452">
        <v>5</v>
      </c>
      <c r="W7452">
        <v>4</v>
      </c>
      <c r="X7452">
        <v>2637.71</v>
      </c>
      <c r="Y7452">
        <v>60</v>
      </c>
      <c r="Z7452">
        <v>2.2999999999999998</v>
      </c>
      <c r="AA7452" t="s">
        <v>51</v>
      </c>
      <c r="AB7452">
        <v>45.9</v>
      </c>
      <c r="AC7452">
        <v>0.46889999999999998</v>
      </c>
      <c r="AD7452">
        <v>1</v>
      </c>
      <c r="AE7452" t="s">
        <v>60</v>
      </c>
    </row>
    <row r="7453" spans="1:31" x14ac:dyDescent="0.25">
      <c r="A7453">
        <v>7452</v>
      </c>
      <c r="B7453" t="str">
        <f t="shared" si="116"/>
        <v>41-60</v>
      </c>
      <c r="D7453">
        <v>60</v>
      </c>
      <c r="F7453" t="s">
        <v>34</v>
      </c>
      <c r="G7453" t="s">
        <v>29</v>
      </c>
      <c r="H7453" t="s">
        <v>41</v>
      </c>
      <c r="I7453">
        <v>0</v>
      </c>
      <c r="J7453">
        <v>0</v>
      </c>
      <c r="K7453">
        <v>0</v>
      </c>
      <c r="L7453">
        <v>328.53</v>
      </c>
      <c r="M7453">
        <v>0</v>
      </c>
      <c r="N7453">
        <v>1</v>
      </c>
      <c r="O7453">
        <v>20</v>
      </c>
      <c r="P7453">
        <v>0</v>
      </c>
      <c r="Q7453">
        <v>18.3</v>
      </c>
      <c r="R7453">
        <v>0</v>
      </c>
      <c r="S7453">
        <v>0.44</v>
      </c>
      <c r="T7453">
        <v>2</v>
      </c>
      <c r="U7453" t="s">
        <v>31</v>
      </c>
      <c r="V7453">
        <v>0</v>
      </c>
      <c r="W7453">
        <v>0</v>
      </c>
      <c r="X7453">
        <v>0</v>
      </c>
      <c r="Y7453">
        <v>30</v>
      </c>
      <c r="Z7453">
        <v>4.2</v>
      </c>
      <c r="AA7453" t="s">
        <v>32</v>
      </c>
      <c r="AB7453">
        <v>25.6</v>
      </c>
      <c r="AC7453">
        <v>0.32450000000000001</v>
      </c>
      <c r="AD7453">
        <v>0</v>
      </c>
      <c r="AE7453" t="s">
        <v>40</v>
      </c>
    </row>
    <row r="7454" spans="1:31" x14ac:dyDescent="0.25">
      <c r="A7454">
        <v>7453</v>
      </c>
      <c r="B7454" t="str">
        <f t="shared" si="116"/>
        <v>60+</v>
      </c>
      <c r="D7454">
        <v>63</v>
      </c>
      <c r="F7454" t="s">
        <v>34</v>
      </c>
      <c r="G7454" t="s">
        <v>35</v>
      </c>
      <c r="H7454" t="s">
        <v>36</v>
      </c>
      <c r="I7454">
        <v>9</v>
      </c>
      <c r="J7454">
        <v>11</v>
      </c>
      <c r="K7454">
        <v>2</v>
      </c>
      <c r="L7454">
        <v>551.65</v>
      </c>
      <c r="M7454">
        <v>6474</v>
      </c>
      <c r="N7454">
        <v>0</v>
      </c>
      <c r="O7454">
        <v>742</v>
      </c>
      <c r="P7454">
        <v>0</v>
      </c>
      <c r="Q7454">
        <v>12.4</v>
      </c>
      <c r="R7454">
        <v>0</v>
      </c>
      <c r="S7454">
        <v>0.36</v>
      </c>
      <c r="T7454">
        <v>0</v>
      </c>
      <c r="U7454" t="s">
        <v>37</v>
      </c>
      <c r="V7454">
        <v>1</v>
      </c>
      <c r="W7454">
        <v>0</v>
      </c>
      <c r="X7454">
        <v>259.55</v>
      </c>
      <c r="Y7454">
        <v>36</v>
      </c>
      <c r="Z7454">
        <v>4.5999999999999996</v>
      </c>
      <c r="AA7454" t="s">
        <v>32</v>
      </c>
      <c r="AB7454">
        <v>23.2</v>
      </c>
      <c r="AC7454">
        <v>0.3095</v>
      </c>
      <c r="AD7454">
        <v>0</v>
      </c>
      <c r="AE7454" t="s">
        <v>40</v>
      </c>
    </row>
    <row r="7455" spans="1:31" x14ac:dyDescent="0.25">
      <c r="A7455">
        <v>7454</v>
      </c>
      <c r="B7455" t="str">
        <f t="shared" si="116"/>
        <v>60+</v>
      </c>
      <c r="D7455">
        <v>68</v>
      </c>
      <c r="F7455" t="s">
        <v>34</v>
      </c>
      <c r="G7455" t="s">
        <v>45</v>
      </c>
      <c r="H7455" t="s">
        <v>36</v>
      </c>
      <c r="I7455">
        <v>55</v>
      </c>
      <c r="J7455">
        <v>24</v>
      </c>
      <c r="K7455">
        <v>2</v>
      </c>
      <c r="L7455">
        <v>547.17999999999995</v>
      </c>
      <c r="M7455">
        <v>12198.79</v>
      </c>
      <c r="N7455">
        <v>0</v>
      </c>
      <c r="O7455">
        <v>1637</v>
      </c>
      <c r="P7455">
        <v>1</v>
      </c>
      <c r="Q7455">
        <v>0</v>
      </c>
      <c r="R7455">
        <v>1</v>
      </c>
      <c r="S7455">
        <v>0.61</v>
      </c>
      <c r="T7455">
        <v>2</v>
      </c>
      <c r="U7455" t="s">
        <v>42</v>
      </c>
      <c r="V7455">
        <v>0</v>
      </c>
      <c r="W7455">
        <v>1</v>
      </c>
      <c r="X7455">
        <v>34.270000000000003</v>
      </c>
      <c r="Y7455">
        <v>80</v>
      </c>
      <c r="Z7455">
        <v>3.2</v>
      </c>
      <c r="AA7455" t="s">
        <v>51</v>
      </c>
      <c r="AB7455">
        <v>33.299999999999997</v>
      </c>
      <c r="AC7455">
        <v>0.37740000000000001</v>
      </c>
      <c r="AD7455">
        <v>0</v>
      </c>
      <c r="AE7455" t="s">
        <v>40</v>
      </c>
    </row>
    <row r="7456" spans="1:31" x14ac:dyDescent="0.25">
      <c r="A7456">
        <v>7455</v>
      </c>
      <c r="B7456" t="str">
        <f t="shared" si="116"/>
        <v>41-60</v>
      </c>
      <c r="D7456">
        <v>50</v>
      </c>
      <c r="F7456" t="s">
        <v>34</v>
      </c>
      <c r="G7456" t="s">
        <v>35</v>
      </c>
      <c r="H7456" t="s">
        <v>30</v>
      </c>
      <c r="I7456">
        <v>38</v>
      </c>
      <c r="J7456">
        <v>58</v>
      </c>
      <c r="K7456">
        <v>5</v>
      </c>
      <c r="L7456">
        <v>398.76</v>
      </c>
      <c r="M7456">
        <v>23953.33</v>
      </c>
      <c r="N7456">
        <v>0</v>
      </c>
      <c r="O7456">
        <v>2940</v>
      </c>
      <c r="P7456">
        <v>3</v>
      </c>
      <c r="Q7456">
        <v>15.1</v>
      </c>
      <c r="R7456">
        <v>1</v>
      </c>
      <c r="S7456">
        <v>0.51</v>
      </c>
      <c r="T7456">
        <v>0</v>
      </c>
      <c r="U7456" t="s">
        <v>37</v>
      </c>
      <c r="V7456">
        <v>2</v>
      </c>
      <c r="W7456">
        <v>4</v>
      </c>
      <c r="X7456">
        <v>662.57</v>
      </c>
      <c r="Y7456">
        <v>48</v>
      </c>
      <c r="Z7456">
        <v>3.3</v>
      </c>
      <c r="AA7456" t="s">
        <v>39</v>
      </c>
      <c r="AB7456">
        <v>30</v>
      </c>
      <c r="AC7456">
        <v>0.35439999999999999</v>
      </c>
      <c r="AD7456">
        <v>0</v>
      </c>
      <c r="AE7456" t="s">
        <v>40</v>
      </c>
    </row>
    <row r="7457" spans="1:31" x14ac:dyDescent="0.25">
      <c r="A7457">
        <v>7456</v>
      </c>
      <c r="B7457" t="str">
        <f t="shared" si="116"/>
        <v>26-40</v>
      </c>
      <c r="D7457">
        <v>31</v>
      </c>
      <c r="F7457" t="s">
        <v>34</v>
      </c>
      <c r="G7457" t="s">
        <v>49</v>
      </c>
      <c r="H7457" t="s">
        <v>30</v>
      </c>
      <c r="I7457">
        <v>13</v>
      </c>
      <c r="J7457">
        <v>26</v>
      </c>
      <c r="K7457">
        <v>2</v>
      </c>
      <c r="L7457">
        <v>604.55999999999995</v>
      </c>
      <c r="M7457">
        <v>14916.75</v>
      </c>
      <c r="N7457">
        <v>0</v>
      </c>
      <c r="O7457">
        <v>1822</v>
      </c>
      <c r="P7457">
        <v>0</v>
      </c>
      <c r="Q7457">
        <v>14.6</v>
      </c>
      <c r="R7457">
        <v>0</v>
      </c>
      <c r="S7457">
        <v>0.21</v>
      </c>
      <c r="T7457">
        <v>1</v>
      </c>
      <c r="U7457" t="s">
        <v>38</v>
      </c>
      <c r="V7457">
        <v>0</v>
      </c>
      <c r="W7457">
        <v>0</v>
      </c>
      <c r="X7457">
        <v>0</v>
      </c>
      <c r="Y7457">
        <v>12</v>
      </c>
      <c r="Z7457">
        <v>3.2</v>
      </c>
      <c r="AA7457" t="s">
        <v>51</v>
      </c>
      <c r="AB7457">
        <v>15.3</v>
      </c>
      <c r="AC7457">
        <v>0.26069999999999999</v>
      </c>
      <c r="AD7457">
        <v>0</v>
      </c>
      <c r="AE7457" t="s">
        <v>40</v>
      </c>
    </row>
    <row r="7458" spans="1:31" x14ac:dyDescent="0.25">
      <c r="A7458">
        <v>7457</v>
      </c>
      <c r="B7458" t="str">
        <f t="shared" si="116"/>
        <v>41-60</v>
      </c>
      <c r="D7458">
        <v>47</v>
      </c>
      <c r="F7458" t="s">
        <v>28</v>
      </c>
      <c r="G7458" t="s">
        <v>35</v>
      </c>
      <c r="H7458" t="s">
        <v>30</v>
      </c>
      <c r="I7458">
        <v>45</v>
      </c>
      <c r="J7458">
        <v>54</v>
      </c>
      <c r="K7458">
        <v>6</v>
      </c>
      <c r="L7458">
        <v>575.52</v>
      </c>
      <c r="M7458">
        <v>30009.84</v>
      </c>
      <c r="N7458">
        <v>0</v>
      </c>
      <c r="O7458">
        <v>3597</v>
      </c>
      <c r="P7458">
        <v>1</v>
      </c>
      <c r="Q7458">
        <v>0.5</v>
      </c>
      <c r="R7458">
        <v>1</v>
      </c>
      <c r="S7458">
        <v>0.24</v>
      </c>
      <c r="T7458">
        <v>4</v>
      </c>
      <c r="U7458" t="s">
        <v>46</v>
      </c>
      <c r="V7458">
        <v>3</v>
      </c>
      <c r="W7458">
        <v>2</v>
      </c>
      <c r="X7458">
        <v>1035.23</v>
      </c>
      <c r="Y7458">
        <v>34</v>
      </c>
      <c r="Z7458">
        <v>3.5</v>
      </c>
      <c r="AA7458" t="s">
        <v>51</v>
      </c>
      <c r="AB7458">
        <v>25.2</v>
      </c>
      <c r="AC7458">
        <v>0.32219999999999999</v>
      </c>
      <c r="AD7458">
        <v>0</v>
      </c>
      <c r="AE7458" t="s">
        <v>40</v>
      </c>
    </row>
    <row r="7459" spans="1:31" x14ac:dyDescent="0.25">
      <c r="A7459">
        <v>7458</v>
      </c>
      <c r="B7459" t="str">
        <f t="shared" si="116"/>
        <v>41-60</v>
      </c>
      <c r="D7459">
        <v>55</v>
      </c>
      <c r="F7459" t="s">
        <v>28</v>
      </c>
      <c r="G7459" t="s">
        <v>29</v>
      </c>
      <c r="H7459" t="s">
        <v>44</v>
      </c>
      <c r="I7459">
        <v>56</v>
      </c>
      <c r="J7459">
        <v>100</v>
      </c>
      <c r="K7459">
        <v>3</v>
      </c>
      <c r="L7459">
        <v>413.82</v>
      </c>
      <c r="M7459">
        <v>44177.99</v>
      </c>
      <c r="N7459">
        <v>0</v>
      </c>
      <c r="O7459">
        <v>4374</v>
      </c>
      <c r="P7459">
        <v>6</v>
      </c>
      <c r="Q7459">
        <v>31.4</v>
      </c>
      <c r="R7459">
        <v>3</v>
      </c>
      <c r="S7459">
        <v>0.17</v>
      </c>
      <c r="T7459">
        <v>5</v>
      </c>
      <c r="U7459" t="s">
        <v>31</v>
      </c>
      <c r="V7459">
        <v>1</v>
      </c>
      <c r="W7459">
        <v>7</v>
      </c>
      <c r="X7459">
        <v>1919.84</v>
      </c>
      <c r="Y7459">
        <v>26</v>
      </c>
      <c r="Z7459">
        <v>3</v>
      </c>
      <c r="AA7459" t="s">
        <v>39</v>
      </c>
      <c r="AB7459">
        <v>32.9</v>
      </c>
      <c r="AC7459">
        <v>0.37469999999999998</v>
      </c>
      <c r="AD7459">
        <v>0</v>
      </c>
      <c r="AE7459" t="s">
        <v>40</v>
      </c>
    </row>
    <row r="7460" spans="1:31" x14ac:dyDescent="0.25">
      <c r="A7460">
        <v>7459</v>
      </c>
      <c r="B7460" t="str">
        <f t="shared" si="116"/>
        <v>18-25</v>
      </c>
      <c r="D7460">
        <v>23</v>
      </c>
      <c r="F7460" t="s">
        <v>34</v>
      </c>
      <c r="G7460" t="s">
        <v>35</v>
      </c>
      <c r="H7460" t="s">
        <v>30</v>
      </c>
      <c r="I7460">
        <v>23</v>
      </c>
      <c r="J7460">
        <v>39</v>
      </c>
      <c r="K7460">
        <v>7</v>
      </c>
      <c r="L7460">
        <v>445.51</v>
      </c>
      <c r="M7460">
        <v>16451.759999999998</v>
      </c>
      <c r="N7460">
        <v>0</v>
      </c>
      <c r="O7460">
        <v>1879</v>
      </c>
      <c r="P7460">
        <v>2</v>
      </c>
      <c r="Q7460">
        <v>18.2</v>
      </c>
      <c r="R7460">
        <v>1</v>
      </c>
      <c r="S7460">
        <v>0.51</v>
      </c>
      <c r="T7460">
        <v>2</v>
      </c>
      <c r="U7460" t="s">
        <v>38</v>
      </c>
      <c r="V7460">
        <v>1</v>
      </c>
      <c r="W7460">
        <v>1</v>
      </c>
      <c r="X7460">
        <v>371.71</v>
      </c>
      <c r="Y7460">
        <v>22</v>
      </c>
      <c r="Z7460">
        <v>3.8</v>
      </c>
      <c r="AA7460" t="s">
        <v>54</v>
      </c>
      <c r="AB7460">
        <v>23.1</v>
      </c>
      <c r="AC7460">
        <v>0.30840000000000001</v>
      </c>
      <c r="AD7460">
        <v>0</v>
      </c>
      <c r="AE7460" t="s">
        <v>40</v>
      </c>
    </row>
    <row r="7461" spans="1:31" x14ac:dyDescent="0.25">
      <c r="A7461">
        <v>7460</v>
      </c>
      <c r="B7461" t="str">
        <f t="shared" si="116"/>
        <v>41-60</v>
      </c>
      <c r="D7461">
        <v>58</v>
      </c>
      <c r="F7461" t="s">
        <v>28</v>
      </c>
      <c r="G7461" t="s">
        <v>49</v>
      </c>
      <c r="H7461" t="s">
        <v>30</v>
      </c>
      <c r="I7461">
        <v>1</v>
      </c>
      <c r="J7461">
        <v>3</v>
      </c>
      <c r="K7461">
        <v>0</v>
      </c>
      <c r="L7461">
        <v>409.18</v>
      </c>
      <c r="M7461">
        <v>1247.9100000000001</v>
      </c>
      <c r="N7461">
        <v>0</v>
      </c>
      <c r="O7461">
        <v>343</v>
      </c>
      <c r="P7461">
        <v>0</v>
      </c>
      <c r="Q7461">
        <v>3.6</v>
      </c>
      <c r="R7461">
        <v>0</v>
      </c>
      <c r="S7461">
        <v>0.67</v>
      </c>
      <c r="T7461">
        <v>1</v>
      </c>
      <c r="U7461" t="s">
        <v>47</v>
      </c>
      <c r="V7461">
        <v>0</v>
      </c>
      <c r="W7461">
        <v>0</v>
      </c>
      <c r="X7461">
        <v>0</v>
      </c>
      <c r="Y7461">
        <v>60</v>
      </c>
      <c r="Z7461">
        <v>3.6</v>
      </c>
      <c r="AA7461" t="s">
        <v>32</v>
      </c>
      <c r="AB7461">
        <v>36.200000000000003</v>
      </c>
      <c r="AC7461">
        <v>0.39779999999999999</v>
      </c>
      <c r="AD7461">
        <v>0</v>
      </c>
      <c r="AE7461" t="s">
        <v>40</v>
      </c>
    </row>
    <row r="7462" spans="1:31" x14ac:dyDescent="0.25">
      <c r="A7462">
        <v>7461</v>
      </c>
      <c r="B7462" t="str">
        <f t="shared" si="116"/>
        <v>41-60</v>
      </c>
      <c r="D7462">
        <v>46</v>
      </c>
      <c r="F7462" t="s">
        <v>34</v>
      </c>
      <c r="G7462" t="s">
        <v>43</v>
      </c>
      <c r="H7462" t="s">
        <v>41</v>
      </c>
      <c r="I7462">
        <v>30</v>
      </c>
      <c r="J7462">
        <v>70</v>
      </c>
      <c r="K7462">
        <v>6</v>
      </c>
      <c r="L7462">
        <v>516.51</v>
      </c>
      <c r="M7462">
        <v>33938</v>
      </c>
      <c r="N7462">
        <v>0</v>
      </c>
      <c r="O7462">
        <v>3619</v>
      </c>
      <c r="P7462">
        <v>3</v>
      </c>
      <c r="Q7462">
        <v>13.5</v>
      </c>
      <c r="R7462">
        <v>3</v>
      </c>
      <c r="S7462">
        <v>0.73</v>
      </c>
      <c r="T7462">
        <v>5</v>
      </c>
      <c r="U7462" t="s">
        <v>31</v>
      </c>
      <c r="V7462">
        <v>3</v>
      </c>
      <c r="W7462">
        <v>2</v>
      </c>
      <c r="X7462">
        <v>1009.55</v>
      </c>
      <c r="Y7462">
        <v>12</v>
      </c>
      <c r="Z7462">
        <v>3.8</v>
      </c>
      <c r="AA7462" t="s">
        <v>39</v>
      </c>
      <c r="AB7462">
        <v>27.3</v>
      </c>
      <c r="AC7462">
        <v>0.33589999999999998</v>
      </c>
      <c r="AD7462">
        <v>0</v>
      </c>
      <c r="AE7462" t="s">
        <v>40</v>
      </c>
    </row>
    <row r="7463" spans="1:31" x14ac:dyDescent="0.25">
      <c r="A7463">
        <v>7462</v>
      </c>
      <c r="B7463" t="str">
        <f t="shared" si="116"/>
        <v>60+</v>
      </c>
      <c r="D7463">
        <v>67</v>
      </c>
      <c r="F7463" t="s">
        <v>28</v>
      </c>
      <c r="G7463" t="s">
        <v>43</v>
      </c>
      <c r="H7463" t="s">
        <v>30</v>
      </c>
      <c r="I7463">
        <v>26</v>
      </c>
      <c r="J7463">
        <v>65</v>
      </c>
      <c r="K7463">
        <v>6</v>
      </c>
      <c r="L7463">
        <v>175.39</v>
      </c>
      <c r="M7463">
        <v>11213.35</v>
      </c>
      <c r="N7463">
        <v>0</v>
      </c>
      <c r="O7463">
        <v>1536</v>
      </c>
      <c r="P7463">
        <v>0</v>
      </c>
      <c r="Q7463">
        <v>28.9</v>
      </c>
      <c r="R7463">
        <v>3</v>
      </c>
      <c r="S7463">
        <v>0.52</v>
      </c>
      <c r="T7463">
        <v>1</v>
      </c>
      <c r="U7463" t="s">
        <v>46</v>
      </c>
      <c r="V7463">
        <v>2</v>
      </c>
      <c r="W7463">
        <v>1</v>
      </c>
      <c r="X7463">
        <v>940.95</v>
      </c>
      <c r="Y7463">
        <v>8</v>
      </c>
      <c r="Z7463">
        <v>3.3</v>
      </c>
      <c r="AA7463" t="s">
        <v>51</v>
      </c>
      <c r="AB7463">
        <v>18</v>
      </c>
      <c r="AC7463">
        <v>0.27679999999999999</v>
      </c>
      <c r="AD7463">
        <v>0</v>
      </c>
      <c r="AE7463" t="s">
        <v>40</v>
      </c>
    </row>
    <row r="7464" spans="1:31" x14ac:dyDescent="0.25">
      <c r="A7464">
        <v>7463</v>
      </c>
      <c r="B7464" t="str">
        <f t="shared" si="116"/>
        <v>26-40</v>
      </c>
      <c r="D7464">
        <v>29</v>
      </c>
      <c r="F7464" t="s">
        <v>28</v>
      </c>
      <c r="G7464" t="s">
        <v>45</v>
      </c>
      <c r="H7464" t="s">
        <v>30</v>
      </c>
      <c r="I7464">
        <v>14</v>
      </c>
      <c r="J7464">
        <v>27</v>
      </c>
      <c r="K7464">
        <v>2</v>
      </c>
      <c r="L7464">
        <v>564.89</v>
      </c>
      <c r="M7464">
        <v>13894.09</v>
      </c>
      <c r="N7464">
        <v>0</v>
      </c>
      <c r="O7464">
        <v>1888</v>
      </c>
      <c r="P7464">
        <v>0</v>
      </c>
      <c r="Q7464">
        <v>22.5</v>
      </c>
      <c r="R7464">
        <v>1</v>
      </c>
      <c r="S7464">
        <v>0.13</v>
      </c>
      <c r="T7464">
        <v>2</v>
      </c>
      <c r="U7464" t="s">
        <v>46</v>
      </c>
      <c r="V7464">
        <v>0</v>
      </c>
      <c r="W7464">
        <v>2</v>
      </c>
      <c r="X7464">
        <v>347.27</v>
      </c>
      <c r="Y7464">
        <v>12</v>
      </c>
      <c r="Z7464">
        <v>4.3</v>
      </c>
      <c r="AA7464" t="s">
        <v>32</v>
      </c>
      <c r="AB7464">
        <v>16.5</v>
      </c>
      <c r="AC7464">
        <v>0.26800000000000002</v>
      </c>
      <c r="AD7464">
        <v>0</v>
      </c>
      <c r="AE7464" t="s">
        <v>40</v>
      </c>
    </row>
    <row r="7465" spans="1:31" x14ac:dyDescent="0.25">
      <c r="A7465">
        <v>7464</v>
      </c>
      <c r="B7465" t="str">
        <f t="shared" si="116"/>
        <v>60+</v>
      </c>
      <c r="D7465">
        <v>66</v>
      </c>
      <c r="F7465" t="s">
        <v>28</v>
      </c>
      <c r="G7465" t="s">
        <v>49</v>
      </c>
      <c r="H7465" t="s">
        <v>36</v>
      </c>
      <c r="I7465">
        <v>30</v>
      </c>
      <c r="J7465">
        <v>63</v>
      </c>
      <c r="K7465">
        <v>9</v>
      </c>
      <c r="L7465">
        <v>279.41000000000003</v>
      </c>
      <c r="M7465">
        <v>18481.150000000001</v>
      </c>
      <c r="N7465">
        <v>0</v>
      </c>
      <c r="O7465">
        <v>1886</v>
      </c>
      <c r="P7465">
        <v>5</v>
      </c>
      <c r="Q7465">
        <v>23.6</v>
      </c>
      <c r="R7465">
        <v>2</v>
      </c>
      <c r="S7465">
        <v>0.31</v>
      </c>
      <c r="T7465">
        <v>2</v>
      </c>
      <c r="U7465" t="s">
        <v>46</v>
      </c>
      <c r="V7465">
        <v>4</v>
      </c>
      <c r="W7465">
        <v>1</v>
      </c>
      <c r="X7465">
        <v>698.96</v>
      </c>
      <c r="Y7465">
        <v>27</v>
      </c>
      <c r="Z7465">
        <v>4.0999999999999996</v>
      </c>
      <c r="AA7465" t="s">
        <v>51</v>
      </c>
      <c r="AB7465">
        <v>31.9</v>
      </c>
      <c r="AC7465">
        <v>0.36759999999999998</v>
      </c>
      <c r="AD7465">
        <v>0</v>
      </c>
      <c r="AE7465" t="s">
        <v>40</v>
      </c>
    </row>
    <row r="7466" spans="1:31" x14ac:dyDescent="0.25">
      <c r="A7466">
        <v>7465</v>
      </c>
      <c r="B7466" t="str">
        <f t="shared" si="116"/>
        <v>41-60</v>
      </c>
      <c r="D7466">
        <v>41</v>
      </c>
      <c r="F7466" t="s">
        <v>34</v>
      </c>
      <c r="G7466" t="s">
        <v>35</v>
      </c>
      <c r="H7466" t="s">
        <v>36</v>
      </c>
      <c r="I7466">
        <v>21</v>
      </c>
      <c r="J7466">
        <v>27</v>
      </c>
      <c r="K7466">
        <v>5</v>
      </c>
      <c r="L7466">
        <v>373.46</v>
      </c>
      <c r="M7466">
        <v>10312.549999999999</v>
      </c>
      <c r="N7466">
        <v>0</v>
      </c>
      <c r="O7466">
        <v>1085</v>
      </c>
      <c r="P7466">
        <v>0</v>
      </c>
      <c r="Q7466">
        <v>16.2</v>
      </c>
      <c r="R7466">
        <v>2</v>
      </c>
      <c r="S7466">
        <v>0.31</v>
      </c>
      <c r="T7466">
        <v>0</v>
      </c>
      <c r="U7466" t="s">
        <v>37</v>
      </c>
      <c r="V7466">
        <v>0</v>
      </c>
      <c r="W7466">
        <v>0</v>
      </c>
      <c r="X7466">
        <v>0</v>
      </c>
      <c r="Y7466">
        <v>37</v>
      </c>
      <c r="Z7466">
        <v>3.5</v>
      </c>
      <c r="AA7466" t="s">
        <v>39</v>
      </c>
      <c r="AB7466">
        <v>21.1</v>
      </c>
      <c r="AC7466">
        <v>0.29609999999999997</v>
      </c>
      <c r="AD7466">
        <v>0</v>
      </c>
      <c r="AE7466" t="s">
        <v>40</v>
      </c>
    </row>
    <row r="7467" spans="1:31" x14ac:dyDescent="0.25">
      <c r="A7467">
        <v>7466</v>
      </c>
      <c r="B7467" t="str">
        <f t="shared" si="116"/>
        <v>41-60</v>
      </c>
      <c r="D7467">
        <v>48</v>
      </c>
      <c r="F7467" t="s">
        <v>34</v>
      </c>
      <c r="G7467" t="s">
        <v>43</v>
      </c>
      <c r="H7467" t="s">
        <v>30</v>
      </c>
      <c r="I7467">
        <v>24</v>
      </c>
      <c r="J7467">
        <v>41</v>
      </c>
      <c r="K7467">
        <v>5</v>
      </c>
      <c r="L7467">
        <v>703.27</v>
      </c>
      <c r="M7467">
        <v>31473.08</v>
      </c>
      <c r="N7467">
        <v>0</v>
      </c>
      <c r="O7467">
        <v>3128</v>
      </c>
      <c r="P7467">
        <v>0</v>
      </c>
      <c r="Q7467">
        <v>12</v>
      </c>
      <c r="R7467">
        <v>2</v>
      </c>
      <c r="S7467">
        <v>0.46</v>
      </c>
      <c r="T7467">
        <v>3</v>
      </c>
      <c r="U7467" t="s">
        <v>42</v>
      </c>
      <c r="V7467">
        <v>2</v>
      </c>
      <c r="W7467">
        <v>3</v>
      </c>
      <c r="X7467">
        <v>1432.09</v>
      </c>
      <c r="Y7467">
        <v>32</v>
      </c>
      <c r="Z7467">
        <v>3.7</v>
      </c>
      <c r="AA7467" t="s">
        <v>39</v>
      </c>
      <c r="AB7467">
        <v>34.5</v>
      </c>
      <c r="AC7467">
        <v>0.3856</v>
      </c>
      <c r="AD7467">
        <v>0</v>
      </c>
      <c r="AE7467" t="s">
        <v>40</v>
      </c>
    </row>
    <row r="7468" spans="1:31" x14ac:dyDescent="0.25">
      <c r="A7468">
        <v>7467</v>
      </c>
      <c r="B7468" t="str">
        <f t="shared" si="116"/>
        <v>41-60</v>
      </c>
      <c r="D7468">
        <v>52</v>
      </c>
      <c r="F7468" t="s">
        <v>28</v>
      </c>
      <c r="G7468" t="s">
        <v>43</v>
      </c>
      <c r="H7468" t="s">
        <v>53</v>
      </c>
      <c r="I7468">
        <v>17</v>
      </c>
      <c r="J7468">
        <v>40</v>
      </c>
      <c r="K7468">
        <v>7</v>
      </c>
      <c r="L7468">
        <v>412.87</v>
      </c>
      <c r="M7468">
        <v>16154.14</v>
      </c>
      <c r="N7468">
        <v>0</v>
      </c>
      <c r="O7468">
        <v>1721</v>
      </c>
      <c r="P7468">
        <v>2</v>
      </c>
      <c r="Q7468">
        <v>20.8</v>
      </c>
      <c r="R7468">
        <v>1</v>
      </c>
      <c r="S7468">
        <v>0.34</v>
      </c>
      <c r="T7468">
        <v>2</v>
      </c>
      <c r="U7468" t="s">
        <v>31</v>
      </c>
      <c r="V7468">
        <v>1</v>
      </c>
      <c r="W7468">
        <v>0</v>
      </c>
      <c r="X7468">
        <v>311.52999999999997</v>
      </c>
      <c r="Y7468">
        <v>77</v>
      </c>
      <c r="Z7468">
        <v>4.0999999999999996</v>
      </c>
      <c r="AA7468" t="s">
        <v>39</v>
      </c>
      <c r="AB7468">
        <v>41.1</v>
      </c>
      <c r="AC7468">
        <v>0.43340000000000001</v>
      </c>
      <c r="AD7468">
        <v>1</v>
      </c>
      <c r="AE7468" t="s">
        <v>60</v>
      </c>
    </row>
    <row r="7469" spans="1:31" x14ac:dyDescent="0.25">
      <c r="A7469">
        <v>7468</v>
      </c>
      <c r="B7469" t="str">
        <f t="shared" si="116"/>
        <v>41-60</v>
      </c>
      <c r="D7469">
        <v>48</v>
      </c>
      <c r="F7469" t="s">
        <v>28</v>
      </c>
      <c r="G7469" t="s">
        <v>35</v>
      </c>
      <c r="H7469" t="s">
        <v>44</v>
      </c>
      <c r="I7469">
        <v>5</v>
      </c>
      <c r="J7469">
        <v>4</v>
      </c>
      <c r="K7469">
        <v>0</v>
      </c>
      <c r="L7469">
        <v>495.61</v>
      </c>
      <c r="M7469">
        <v>1869.3</v>
      </c>
      <c r="N7469">
        <v>0</v>
      </c>
      <c r="O7469">
        <v>310</v>
      </c>
      <c r="P7469">
        <v>0</v>
      </c>
      <c r="Q7469">
        <v>21.7</v>
      </c>
      <c r="R7469">
        <v>0</v>
      </c>
      <c r="S7469">
        <v>0.28999999999999998</v>
      </c>
      <c r="T7469">
        <v>0</v>
      </c>
      <c r="U7469" t="s">
        <v>37</v>
      </c>
      <c r="V7469">
        <v>0</v>
      </c>
      <c r="W7469">
        <v>0</v>
      </c>
      <c r="X7469">
        <v>0</v>
      </c>
      <c r="Y7469">
        <v>21</v>
      </c>
      <c r="Z7469">
        <v>3.4</v>
      </c>
      <c r="AA7469" t="s">
        <v>54</v>
      </c>
      <c r="AB7469">
        <v>22.2</v>
      </c>
      <c r="AC7469">
        <v>0.30280000000000001</v>
      </c>
      <c r="AD7469">
        <v>0</v>
      </c>
      <c r="AE7469" t="s">
        <v>40</v>
      </c>
    </row>
    <row r="7470" spans="1:31" x14ac:dyDescent="0.25">
      <c r="A7470">
        <v>7469</v>
      </c>
      <c r="B7470" t="str">
        <f t="shared" si="116"/>
        <v>60+</v>
      </c>
      <c r="D7470">
        <v>65</v>
      </c>
      <c r="F7470" t="s">
        <v>28</v>
      </c>
      <c r="G7470" t="s">
        <v>35</v>
      </c>
      <c r="H7470" t="s">
        <v>44</v>
      </c>
      <c r="I7470">
        <v>21</v>
      </c>
      <c r="J7470">
        <v>21</v>
      </c>
      <c r="K7470">
        <v>2</v>
      </c>
      <c r="L7470">
        <v>504.48</v>
      </c>
      <c r="M7470">
        <v>10179.92</v>
      </c>
      <c r="N7470">
        <v>0</v>
      </c>
      <c r="O7470">
        <v>1225</v>
      </c>
      <c r="P7470">
        <v>1</v>
      </c>
      <c r="Q7470">
        <v>11</v>
      </c>
      <c r="R7470">
        <v>0</v>
      </c>
      <c r="S7470">
        <v>0.8</v>
      </c>
      <c r="T7470">
        <v>1</v>
      </c>
      <c r="U7470" t="s">
        <v>31</v>
      </c>
      <c r="V7470">
        <v>1</v>
      </c>
      <c r="W7470">
        <v>1</v>
      </c>
      <c r="X7470">
        <v>465.3</v>
      </c>
      <c r="Y7470">
        <v>31</v>
      </c>
      <c r="Z7470">
        <v>4.3</v>
      </c>
      <c r="AA7470" t="s">
        <v>48</v>
      </c>
      <c r="AB7470">
        <v>25.8</v>
      </c>
      <c r="AC7470">
        <v>0.32590000000000002</v>
      </c>
      <c r="AD7470">
        <v>0</v>
      </c>
      <c r="AE7470" t="s">
        <v>40</v>
      </c>
    </row>
    <row r="7471" spans="1:31" x14ac:dyDescent="0.25">
      <c r="A7471">
        <v>7470</v>
      </c>
      <c r="B7471" t="str">
        <f t="shared" si="116"/>
        <v>26-40</v>
      </c>
      <c r="D7471">
        <v>26</v>
      </c>
      <c r="F7471" t="s">
        <v>28</v>
      </c>
      <c r="G7471" t="s">
        <v>45</v>
      </c>
      <c r="H7471" t="s">
        <v>36</v>
      </c>
      <c r="I7471">
        <v>53</v>
      </c>
      <c r="J7471">
        <v>35</v>
      </c>
      <c r="K7471">
        <v>6</v>
      </c>
      <c r="L7471">
        <v>497.57</v>
      </c>
      <c r="M7471">
        <v>18341.57</v>
      </c>
      <c r="N7471">
        <v>0</v>
      </c>
      <c r="O7471">
        <v>2119</v>
      </c>
      <c r="P7471">
        <v>1</v>
      </c>
      <c r="Q7471">
        <v>0</v>
      </c>
      <c r="R7471">
        <v>1</v>
      </c>
      <c r="S7471">
        <v>0.44</v>
      </c>
      <c r="T7471">
        <v>3</v>
      </c>
      <c r="U7471" t="s">
        <v>47</v>
      </c>
      <c r="V7471">
        <v>2</v>
      </c>
      <c r="W7471">
        <v>0</v>
      </c>
      <c r="X7471">
        <v>473.23</v>
      </c>
      <c r="Y7471">
        <v>8</v>
      </c>
      <c r="Z7471">
        <v>2.4</v>
      </c>
      <c r="AA7471" t="s">
        <v>39</v>
      </c>
      <c r="AB7471">
        <v>11.9</v>
      </c>
      <c r="AC7471">
        <v>0.2417</v>
      </c>
      <c r="AD7471">
        <v>0</v>
      </c>
      <c r="AE7471" t="s">
        <v>40</v>
      </c>
    </row>
    <row r="7472" spans="1:31" x14ac:dyDescent="0.25">
      <c r="A7472">
        <v>7471</v>
      </c>
      <c r="B7472" t="str">
        <f t="shared" si="116"/>
        <v>41-60</v>
      </c>
      <c r="D7472">
        <v>56</v>
      </c>
      <c r="F7472" t="s">
        <v>34</v>
      </c>
      <c r="G7472" t="s">
        <v>35</v>
      </c>
      <c r="H7472" t="s">
        <v>30</v>
      </c>
      <c r="I7472">
        <v>55</v>
      </c>
      <c r="J7472">
        <v>173</v>
      </c>
      <c r="K7472">
        <v>5</v>
      </c>
      <c r="L7472">
        <v>403.49</v>
      </c>
      <c r="M7472">
        <v>68285.2</v>
      </c>
      <c r="N7472">
        <v>0</v>
      </c>
      <c r="O7472">
        <v>7241</v>
      </c>
      <c r="P7472">
        <v>9</v>
      </c>
      <c r="Q7472">
        <v>20.9</v>
      </c>
      <c r="R7472">
        <v>1</v>
      </c>
      <c r="S7472">
        <v>0.21</v>
      </c>
      <c r="T7472">
        <v>8</v>
      </c>
      <c r="U7472" t="s">
        <v>31</v>
      </c>
      <c r="V7472">
        <v>7</v>
      </c>
      <c r="W7472">
        <v>7</v>
      </c>
      <c r="X7472">
        <v>4048.07</v>
      </c>
      <c r="Y7472">
        <v>15</v>
      </c>
      <c r="Z7472">
        <v>4.5999999999999996</v>
      </c>
      <c r="AA7472" t="s">
        <v>39</v>
      </c>
      <c r="AB7472">
        <v>37.6</v>
      </c>
      <c r="AC7472">
        <v>0.40810000000000002</v>
      </c>
      <c r="AD7472">
        <v>1</v>
      </c>
      <c r="AE7472" t="s">
        <v>58</v>
      </c>
    </row>
    <row r="7473" spans="1:31" x14ac:dyDescent="0.25">
      <c r="A7473">
        <v>7472</v>
      </c>
      <c r="B7473" t="str">
        <f t="shared" si="116"/>
        <v>60+</v>
      </c>
      <c r="D7473">
        <v>69</v>
      </c>
      <c r="F7473" t="s">
        <v>28</v>
      </c>
      <c r="G7473" t="s">
        <v>29</v>
      </c>
      <c r="H7473" t="s">
        <v>36</v>
      </c>
      <c r="I7473">
        <v>56</v>
      </c>
      <c r="J7473">
        <v>88</v>
      </c>
      <c r="K7473">
        <v>10</v>
      </c>
      <c r="L7473">
        <v>508.33</v>
      </c>
      <c r="M7473">
        <v>40894.44</v>
      </c>
      <c r="N7473">
        <v>0</v>
      </c>
      <c r="O7473">
        <v>4109</v>
      </c>
      <c r="P7473">
        <v>4</v>
      </c>
      <c r="Q7473">
        <v>0</v>
      </c>
      <c r="R7473">
        <v>3</v>
      </c>
      <c r="S7473">
        <v>0.32</v>
      </c>
      <c r="T7473">
        <v>2</v>
      </c>
      <c r="U7473" t="s">
        <v>31</v>
      </c>
      <c r="V7473">
        <v>1</v>
      </c>
      <c r="W7473">
        <v>5</v>
      </c>
      <c r="X7473">
        <v>1749.51</v>
      </c>
      <c r="Y7473">
        <v>23</v>
      </c>
      <c r="Z7473">
        <v>3.2</v>
      </c>
      <c r="AA7473" t="s">
        <v>39</v>
      </c>
      <c r="AB7473">
        <v>24.7</v>
      </c>
      <c r="AC7473">
        <v>0.31900000000000001</v>
      </c>
      <c r="AD7473">
        <v>0</v>
      </c>
      <c r="AE7473" t="s">
        <v>40</v>
      </c>
    </row>
    <row r="7474" spans="1:31" x14ac:dyDescent="0.25">
      <c r="A7474">
        <v>7473</v>
      </c>
      <c r="B7474" t="str">
        <f t="shared" si="116"/>
        <v>26-40</v>
      </c>
      <c r="D7474">
        <v>29</v>
      </c>
      <c r="F7474" t="s">
        <v>28</v>
      </c>
      <c r="G7474" t="s">
        <v>29</v>
      </c>
      <c r="H7474" t="s">
        <v>30</v>
      </c>
      <c r="I7474">
        <v>15</v>
      </c>
      <c r="J7474">
        <v>44</v>
      </c>
      <c r="K7474">
        <v>7</v>
      </c>
      <c r="L7474">
        <v>446.48</v>
      </c>
      <c r="M7474">
        <v>21468.12</v>
      </c>
      <c r="N7474">
        <v>0</v>
      </c>
      <c r="O7474">
        <v>2183</v>
      </c>
      <c r="P7474">
        <v>1</v>
      </c>
      <c r="Q7474">
        <v>0</v>
      </c>
      <c r="R7474">
        <v>2</v>
      </c>
      <c r="S7474">
        <v>0.83</v>
      </c>
      <c r="T7474">
        <v>1</v>
      </c>
      <c r="U7474" t="s">
        <v>38</v>
      </c>
      <c r="V7474">
        <v>2</v>
      </c>
      <c r="W7474">
        <v>3</v>
      </c>
      <c r="X7474">
        <v>998.63</v>
      </c>
      <c r="Y7474">
        <v>11</v>
      </c>
      <c r="Z7474">
        <v>4.3</v>
      </c>
      <c r="AA7474" t="s">
        <v>51</v>
      </c>
      <c r="AB7474">
        <v>26.1</v>
      </c>
      <c r="AC7474">
        <v>0.32829999999999998</v>
      </c>
      <c r="AD7474">
        <v>0</v>
      </c>
      <c r="AE7474" t="s">
        <v>40</v>
      </c>
    </row>
    <row r="7475" spans="1:31" x14ac:dyDescent="0.25">
      <c r="A7475">
        <v>7474</v>
      </c>
      <c r="B7475" t="str">
        <f t="shared" si="116"/>
        <v>26-40</v>
      </c>
      <c r="D7475">
        <v>31</v>
      </c>
      <c r="F7475" t="s">
        <v>28</v>
      </c>
      <c r="G7475" t="s">
        <v>35</v>
      </c>
      <c r="H7475" t="s">
        <v>44</v>
      </c>
      <c r="I7475">
        <v>46</v>
      </c>
      <c r="J7475">
        <v>80</v>
      </c>
      <c r="K7475">
        <v>10</v>
      </c>
      <c r="L7475">
        <v>245.83</v>
      </c>
      <c r="M7475">
        <v>21013.74</v>
      </c>
      <c r="N7475">
        <v>0</v>
      </c>
      <c r="O7475">
        <v>2335</v>
      </c>
      <c r="P7475">
        <v>6</v>
      </c>
      <c r="Q7475">
        <v>5.4</v>
      </c>
      <c r="R7475">
        <v>2</v>
      </c>
      <c r="S7475">
        <v>0.19</v>
      </c>
      <c r="T7475">
        <v>4</v>
      </c>
      <c r="U7475" t="s">
        <v>31</v>
      </c>
      <c r="V7475">
        <v>3</v>
      </c>
      <c r="W7475">
        <v>5</v>
      </c>
      <c r="X7475">
        <v>2199.3200000000002</v>
      </c>
      <c r="Y7475">
        <v>20</v>
      </c>
      <c r="Z7475">
        <v>4.2</v>
      </c>
      <c r="AA7475" t="s">
        <v>48</v>
      </c>
      <c r="AB7475">
        <v>27.5</v>
      </c>
      <c r="AC7475">
        <v>0.33760000000000001</v>
      </c>
      <c r="AD7475">
        <v>0</v>
      </c>
      <c r="AE7475" t="s">
        <v>40</v>
      </c>
    </row>
    <row r="7476" spans="1:31" x14ac:dyDescent="0.25">
      <c r="A7476">
        <v>7475</v>
      </c>
      <c r="B7476" t="str">
        <f t="shared" si="116"/>
        <v>41-60</v>
      </c>
      <c r="D7476">
        <v>43</v>
      </c>
      <c r="F7476" t="s">
        <v>34</v>
      </c>
      <c r="G7476" t="s">
        <v>43</v>
      </c>
      <c r="H7476" t="s">
        <v>30</v>
      </c>
      <c r="I7476">
        <v>1</v>
      </c>
      <c r="J7476">
        <v>3</v>
      </c>
      <c r="K7476">
        <v>0</v>
      </c>
      <c r="L7476">
        <v>315.35000000000002</v>
      </c>
      <c r="M7476">
        <v>883.85</v>
      </c>
      <c r="N7476">
        <v>0</v>
      </c>
      <c r="O7476">
        <v>367</v>
      </c>
      <c r="P7476">
        <v>0</v>
      </c>
      <c r="Q7476">
        <v>0</v>
      </c>
      <c r="R7476">
        <v>0</v>
      </c>
      <c r="S7476">
        <v>0.2</v>
      </c>
      <c r="T7476">
        <v>0</v>
      </c>
      <c r="U7476" t="s">
        <v>37</v>
      </c>
      <c r="V7476">
        <v>0</v>
      </c>
      <c r="W7476">
        <v>0</v>
      </c>
      <c r="X7476">
        <v>0</v>
      </c>
      <c r="Y7476">
        <v>12</v>
      </c>
      <c r="Z7476">
        <v>3.1</v>
      </c>
      <c r="AA7476" t="s">
        <v>48</v>
      </c>
      <c r="AB7476">
        <v>17.899999999999999</v>
      </c>
      <c r="AC7476">
        <v>0.27629999999999999</v>
      </c>
      <c r="AD7476">
        <v>0</v>
      </c>
      <c r="AE7476" t="s">
        <v>40</v>
      </c>
    </row>
    <row r="7477" spans="1:31" x14ac:dyDescent="0.25">
      <c r="A7477">
        <v>7476</v>
      </c>
      <c r="B7477" t="str">
        <f t="shared" si="116"/>
        <v>41-60</v>
      </c>
      <c r="D7477">
        <v>56</v>
      </c>
      <c r="F7477" t="s">
        <v>34</v>
      </c>
      <c r="G7477" t="s">
        <v>45</v>
      </c>
      <c r="H7477" t="s">
        <v>44</v>
      </c>
      <c r="I7477">
        <v>6</v>
      </c>
      <c r="J7477">
        <v>17</v>
      </c>
      <c r="K7477">
        <v>1</v>
      </c>
      <c r="L7477">
        <v>435.12</v>
      </c>
      <c r="M7477">
        <v>6985.72</v>
      </c>
      <c r="N7477">
        <v>0</v>
      </c>
      <c r="O7477">
        <v>1179</v>
      </c>
      <c r="P7477">
        <v>1</v>
      </c>
      <c r="Q7477">
        <v>10.199999999999999</v>
      </c>
      <c r="R7477">
        <v>0</v>
      </c>
      <c r="S7477">
        <v>0.49</v>
      </c>
      <c r="T7477">
        <v>1</v>
      </c>
      <c r="U7477" t="s">
        <v>31</v>
      </c>
      <c r="V7477">
        <v>1</v>
      </c>
      <c r="W7477">
        <v>0</v>
      </c>
      <c r="X7477">
        <v>274.70999999999998</v>
      </c>
      <c r="Y7477">
        <v>23</v>
      </c>
      <c r="Z7477">
        <v>4.5</v>
      </c>
      <c r="AA7477" t="s">
        <v>39</v>
      </c>
      <c r="AB7477">
        <v>20.8</v>
      </c>
      <c r="AC7477">
        <v>0.29420000000000002</v>
      </c>
      <c r="AD7477">
        <v>0</v>
      </c>
      <c r="AE7477" t="s">
        <v>40</v>
      </c>
    </row>
    <row r="7478" spans="1:31" x14ac:dyDescent="0.25">
      <c r="A7478">
        <v>7477</v>
      </c>
      <c r="B7478" t="str">
        <f t="shared" si="116"/>
        <v>60+</v>
      </c>
      <c r="D7478">
        <v>68</v>
      </c>
      <c r="F7478" t="s">
        <v>34</v>
      </c>
      <c r="G7478" t="s">
        <v>43</v>
      </c>
      <c r="H7478" t="s">
        <v>30</v>
      </c>
      <c r="I7478">
        <v>48</v>
      </c>
      <c r="J7478">
        <v>60</v>
      </c>
      <c r="K7478">
        <v>11</v>
      </c>
      <c r="L7478">
        <v>517.32000000000005</v>
      </c>
      <c r="M7478">
        <v>31504.51</v>
      </c>
      <c r="N7478">
        <v>0</v>
      </c>
      <c r="O7478">
        <v>3250</v>
      </c>
      <c r="P7478">
        <v>3</v>
      </c>
      <c r="Q7478">
        <v>26.4</v>
      </c>
      <c r="R7478">
        <v>2</v>
      </c>
      <c r="S7478">
        <v>0.42</v>
      </c>
      <c r="T7478">
        <v>3</v>
      </c>
      <c r="U7478" t="s">
        <v>46</v>
      </c>
      <c r="V7478">
        <v>3</v>
      </c>
      <c r="W7478">
        <v>1</v>
      </c>
      <c r="X7478">
        <v>541.66</v>
      </c>
      <c r="Y7478">
        <v>52</v>
      </c>
      <c r="Z7478">
        <v>3.9</v>
      </c>
      <c r="AA7478" t="s">
        <v>39</v>
      </c>
      <c r="AB7478">
        <v>40.9</v>
      </c>
      <c r="AC7478">
        <v>0.43180000000000002</v>
      </c>
      <c r="AD7478">
        <v>1</v>
      </c>
      <c r="AE7478" t="s">
        <v>55</v>
      </c>
    </row>
    <row r="7479" spans="1:31" x14ac:dyDescent="0.25">
      <c r="A7479">
        <v>7478</v>
      </c>
      <c r="B7479" t="str">
        <f t="shared" si="116"/>
        <v>41-60</v>
      </c>
      <c r="D7479">
        <v>60</v>
      </c>
      <c r="F7479" t="s">
        <v>34</v>
      </c>
      <c r="G7479" t="s">
        <v>45</v>
      </c>
      <c r="H7479" t="s">
        <v>30</v>
      </c>
      <c r="I7479">
        <v>15</v>
      </c>
      <c r="J7479">
        <v>28</v>
      </c>
      <c r="K7479">
        <v>3</v>
      </c>
      <c r="L7479">
        <v>519.15</v>
      </c>
      <c r="M7479">
        <v>15783.37</v>
      </c>
      <c r="N7479">
        <v>0</v>
      </c>
      <c r="O7479">
        <v>1811</v>
      </c>
      <c r="P7479">
        <v>2</v>
      </c>
      <c r="Q7479">
        <v>35.1</v>
      </c>
      <c r="R7479">
        <v>0</v>
      </c>
      <c r="S7479">
        <v>0.11</v>
      </c>
      <c r="T7479">
        <v>3</v>
      </c>
      <c r="U7479" t="s">
        <v>38</v>
      </c>
      <c r="V7479">
        <v>1</v>
      </c>
      <c r="W7479">
        <v>2</v>
      </c>
      <c r="X7479">
        <v>677.29</v>
      </c>
      <c r="Y7479">
        <v>25</v>
      </c>
      <c r="Z7479">
        <v>3.4</v>
      </c>
      <c r="AA7479" t="s">
        <v>51</v>
      </c>
      <c r="AB7479">
        <v>28.1</v>
      </c>
      <c r="AC7479">
        <v>0.34139999999999998</v>
      </c>
      <c r="AD7479">
        <v>0</v>
      </c>
      <c r="AE7479" t="s">
        <v>40</v>
      </c>
    </row>
    <row r="7480" spans="1:31" x14ac:dyDescent="0.25">
      <c r="A7480">
        <v>7479</v>
      </c>
      <c r="B7480" t="str">
        <f t="shared" si="116"/>
        <v>41-60</v>
      </c>
      <c r="D7480">
        <v>60</v>
      </c>
      <c r="F7480" t="s">
        <v>34</v>
      </c>
      <c r="G7480" t="s">
        <v>29</v>
      </c>
      <c r="H7480" t="s">
        <v>30</v>
      </c>
      <c r="I7480">
        <v>52</v>
      </c>
      <c r="J7480">
        <v>52</v>
      </c>
      <c r="K7480">
        <v>5</v>
      </c>
      <c r="L7480">
        <v>476.81</v>
      </c>
      <c r="M7480">
        <v>26896.28</v>
      </c>
      <c r="N7480">
        <v>0</v>
      </c>
      <c r="O7480">
        <v>2559</v>
      </c>
      <c r="P7480">
        <v>0</v>
      </c>
      <c r="Q7480">
        <v>2.7</v>
      </c>
      <c r="R7480">
        <v>0</v>
      </c>
      <c r="S7480">
        <v>0.11</v>
      </c>
      <c r="T7480">
        <v>2</v>
      </c>
      <c r="U7480" t="s">
        <v>47</v>
      </c>
      <c r="V7480">
        <v>1</v>
      </c>
      <c r="W7480">
        <v>1</v>
      </c>
      <c r="X7480">
        <v>621.34</v>
      </c>
      <c r="Y7480">
        <v>23</v>
      </c>
      <c r="Z7480">
        <v>3.5</v>
      </c>
      <c r="AA7480" t="s">
        <v>51</v>
      </c>
      <c r="AB7480">
        <v>10.3</v>
      </c>
      <c r="AC7480">
        <v>0.2329</v>
      </c>
      <c r="AD7480">
        <v>0</v>
      </c>
      <c r="AE7480" t="s">
        <v>40</v>
      </c>
    </row>
    <row r="7481" spans="1:31" x14ac:dyDescent="0.25">
      <c r="A7481">
        <v>7480</v>
      </c>
      <c r="B7481" t="str">
        <f t="shared" si="116"/>
        <v>41-60</v>
      </c>
      <c r="D7481">
        <v>41</v>
      </c>
      <c r="F7481" t="s">
        <v>28</v>
      </c>
      <c r="G7481" t="s">
        <v>45</v>
      </c>
      <c r="H7481" t="s">
        <v>41</v>
      </c>
      <c r="I7481">
        <v>17</v>
      </c>
      <c r="J7481">
        <v>40</v>
      </c>
      <c r="K7481">
        <v>2</v>
      </c>
      <c r="L7481">
        <v>454.71</v>
      </c>
      <c r="M7481">
        <v>18985.46</v>
      </c>
      <c r="N7481">
        <v>0</v>
      </c>
      <c r="O7481">
        <v>1698</v>
      </c>
      <c r="P7481">
        <v>3</v>
      </c>
      <c r="Q7481">
        <v>0</v>
      </c>
      <c r="R7481">
        <v>2</v>
      </c>
      <c r="S7481">
        <v>0.33</v>
      </c>
      <c r="T7481">
        <v>1</v>
      </c>
      <c r="U7481" t="s">
        <v>46</v>
      </c>
      <c r="V7481">
        <v>0</v>
      </c>
      <c r="W7481">
        <v>3</v>
      </c>
      <c r="X7481">
        <v>758.59</v>
      </c>
      <c r="Y7481">
        <v>41</v>
      </c>
      <c r="Z7481">
        <v>3.9</v>
      </c>
      <c r="AA7481" t="s">
        <v>39</v>
      </c>
      <c r="AB7481">
        <v>30.4</v>
      </c>
      <c r="AC7481">
        <v>0.35699999999999998</v>
      </c>
      <c r="AD7481">
        <v>0</v>
      </c>
      <c r="AE7481" t="s">
        <v>40</v>
      </c>
    </row>
    <row r="7482" spans="1:31" x14ac:dyDescent="0.25">
      <c r="A7482">
        <v>7481</v>
      </c>
      <c r="B7482" t="str">
        <f t="shared" si="116"/>
        <v>41-60</v>
      </c>
      <c r="D7482">
        <v>52</v>
      </c>
      <c r="F7482" t="s">
        <v>34</v>
      </c>
      <c r="G7482" t="s">
        <v>49</v>
      </c>
      <c r="H7482" t="s">
        <v>30</v>
      </c>
      <c r="I7482">
        <v>38</v>
      </c>
      <c r="J7482">
        <v>101</v>
      </c>
      <c r="K7482">
        <v>11</v>
      </c>
      <c r="L7482">
        <v>438.72</v>
      </c>
      <c r="M7482">
        <v>44813.85</v>
      </c>
      <c r="N7482">
        <v>0</v>
      </c>
      <c r="O7482">
        <v>4174</v>
      </c>
      <c r="P7482">
        <v>5</v>
      </c>
      <c r="Q7482">
        <v>18.5</v>
      </c>
      <c r="R7482">
        <v>6</v>
      </c>
      <c r="S7482">
        <v>0.42</v>
      </c>
      <c r="T7482">
        <v>1</v>
      </c>
      <c r="U7482" t="s">
        <v>47</v>
      </c>
      <c r="V7482">
        <v>2</v>
      </c>
      <c r="W7482">
        <v>6</v>
      </c>
      <c r="X7482">
        <v>905.26</v>
      </c>
      <c r="Y7482">
        <v>12</v>
      </c>
      <c r="Z7482">
        <v>3.1</v>
      </c>
      <c r="AA7482" t="s">
        <v>51</v>
      </c>
      <c r="AB7482">
        <v>25.2</v>
      </c>
      <c r="AC7482">
        <v>0.32200000000000001</v>
      </c>
      <c r="AD7482">
        <v>0</v>
      </c>
      <c r="AE7482" t="s">
        <v>40</v>
      </c>
    </row>
    <row r="7483" spans="1:31" x14ac:dyDescent="0.25">
      <c r="A7483">
        <v>7482</v>
      </c>
      <c r="B7483" t="str">
        <f t="shared" si="116"/>
        <v>26-40</v>
      </c>
      <c r="D7483">
        <v>29</v>
      </c>
      <c r="F7483" t="s">
        <v>34</v>
      </c>
      <c r="G7483" t="s">
        <v>29</v>
      </c>
      <c r="H7483" t="s">
        <v>36</v>
      </c>
      <c r="I7483">
        <v>57</v>
      </c>
      <c r="J7483">
        <v>188</v>
      </c>
      <c r="K7483">
        <v>18</v>
      </c>
      <c r="L7483">
        <v>493.48</v>
      </c>
      <c r="M7483">
        <v>86762.83</v>
      </c>
      <c r="N7483">
        <v>0</v>
      </c>
      <c r="O7483">
        <v>9086</v>
      </c>
      <c r="P7483">
        <v>10</v>
      </c>
      <c r="Q7483">
        <v>30.5</v>
      </c>
      <c r="R7483">
        <v>8</v>
      </c>
      <c r="S7483">
        <v>0.38</v>
      </c>
      <c r="T7483">
        <v>8</v>
      </c>
      <c r="U7483" t="s">
        <v>38</v>
      </c>
      <c r="V7483">
        <v>5</v>
      </c>
      <c r="W7483">
        <v>6</v>
      </c>
      <c r="X7483">
        <v>2050.2199999999998</v>
      </c>
      <c r="Y7483">
        <v>57</v>
      </c>
      <c r="Z7483">
        <v>4.4000000000000004</v>
      </c>
      <c r="AA7483" t="s">
        <v>39</v>
      </c>
      <c r="AB7483">
        <v>58</v>
      </c>
      <c r="AC7483">
        <v>0.56000000000000005</v>
      </c>
      <c r="AD7483">
        <v>1</v>
      </c>
      <c r="AE7483" t="s">
        <v>56</v>
      </c>
    </row>
    <row r="7484" spans="1:31" x14ac:dyDescent="0.25">
      <c r="A7484">
        <v>7483</v>
      </c>
      <c r="B7484" t="str">
        <f t="shared" si="116"/>
        <v>41-60</v>
      </c>
      <c r="D7484">
        <v>42</v>
      </c>
      <c r="F7484" t="s">
        <v>28</v>
      </c>
      <c r="G7484" t="s">
        <v>43</v>
      </c>
      <c r="H7484" t="s">
        <v>44</v>
      </c>
      <c r="I7484">
        <v>33</v>
      </c>
      <c r="J7484">
        <v>96</v>
      </c>
      <c r="K7484">
        <v>15</v>
      </c>
      <c r="L7484">
        <v>337.64</v>
      </c>
      <c r="M7484">
        <v>29580.39</v>
      </c>
      <c r="N7484">
        <v>0</v>
      </c>
      <c r="O7484">
        <v>3557</v>
      </c>
      <c r="P7484">
        <v>6</v>
      </c>
      <c r="Q7484">
        <v>17.5</v>
      </c>
      <c r="R7484">
        <v>4</v>
      </c>
      <c r="S7484">
        <v>0.48</v>
      </c>
      <c r="T7484">
        <v>2</v>
      </c>
      <c r="U7484" t="s">
        <v>42</v>
      </c>
      <c r="V7484">
        <v>5</v>
      </c>
      <c r="W7484">
        <v>6</v>
      </c>
      <c r="X7484">
        <v>1276.06</v>
      </c>
      <c r="Y7484">
        <v>50</v>
      </c>
      <c r="Z7484">
        <v>2.9</v>
      </c>
      <c r="AA7484" t="s">
        <v>39</v>
      </c>
      <c r="AB7484">
        <v>51.5</v>
      </c>
      <c r="AC7484">
        <v>0.5111</v>
      </c>
      <c r="AD7484">
        <v>1</v>
      </c>
      <c r="AE7484" t="s">
        <v>52</v>
      </c>
    </row>
    <row r="7485" spans="1:31" x14ac:dyDescent="0.25">
      <c r="A7485">
        <v>7484</v>
      </c>
      <c r="B7485" t="str">
        <f t="shared" si="116"/>
        <v>26-40</v>
      </c>
      <c r="D7485">
        <v>28</v>
      </c>
      <c r="F7485" t="s">
        <v>34</v>
      </c>
      <c r="G7485" t="s">
        <v>43</v>
      </c>
      <c r="H7485" t="s">
        <v>44</v>
      </c>
      <c r="I7485">
        <v>48</v>
      </c>
      <c r="J7485">
        <v>103</v>
      </c>
      <c r="K7485">
        <v>4</v>
      </c>
      <c r="L7485">
        <v>458.57</v>
      </c>
      <c r="M7485">
        <v>42981.62</v>
      </c>
      <c r="N7485">
        <v>0</v>
      </c>
      <c r="O7485">
        <v>4443</v>
      </c>
      <c r="P7485">
        <v>8</v>
      </c>
      <c r="Q7485">
        <v>33.1</v>
      </c>
      <c r="R7485">
        <v>3</v>
      </c>
      <c r="S7485">
        <v>0.28999999999999998</v>
      </c>
      <c r="T7485">
        <v>2</v>
      </c>
      <c r="U7485" t="s">
        <v>46</v>
      </c>
      <c r="V7485">
        <v>2</v>
      </c>
      <c r="W7485">
        <v>4</v>
      </c>
      <c r="X7485">
        <v>1007.32</v>
      </c>
      <c r="Y7485">
        <v>4</v>
      </c>
      <c r="Z7485">
        <v>4.2</v>
      </c>
      <c r="AA7485" t="s">
        <v>39</v>
      </c>
      <c r="AB7485">
        <v>23.7</v>
      </c>
      <c r="AC7485">
        <v>0.31230000000000002</v>
      </c>
      <c r="AD7485">
        <v>0</v>
      </c>
      <c r="AE7485" t="s">
        <v>40</v>
      </c>
    </row>
    <row r="7486" spans="1:31" x14ac:dyDescent="0.25">
      <c r="A7486">
        <v>7485</v>
      </c>
      <c r="B7486" t="str">
        <f t="shared" si="116"/>
        <v>18-25</v>
      </c>
      <c r="D7486">
        <v>19</v>
      </c>
      <c r="F7486" t="s">
        <v>34</v>
      </c>
      <c r="G7486" t="s">
        <v>45</v>
      </c>
      <c r="H7486" t="s">
        <v>44</v>
      </c>
      <c r="I7486">
        <v>58</v>
      </c>
      <c r="J7486">
        <v>121</v>
      </c>
      <c r="K7486">
        <v>16</v>
      </c>
      <c r="L7486">
        <v>560.71</v>
      </c>
      <c r="M7486">
        <v>69679.17</v>
      </c>
      <c r="N7486">
        <v>0</v>
      </c>
      <c r="O7486">
        <v>6705</v>
      </c>
      <c r="P7486">
        <v>6</v>
      </c>
      <c r="Q7486">
        <v>21.2</v>
      </c>
      <c r="R7486">
        <v>1</v>
      </c>
      <c r="S7486">
        <v>0.4</v>
      </c>
      <c r="T7486">
        <v>3</v>
      </c>
      <c r="U7486" t="s">
        <v>42</v>
      </c>
      <c r="V7486">
        <v>3</v>
      </c>
      <c r="W7486">
        <v>8</v>
      </c>
      <c r="X7486">
        <v>240.05</v>
      </c>
      <c r="Y7486">
        <v>52</v>
      </c>
      <c r="Z7486">
        <v>3.7</v>
      </c>
      <c r="AA7486" t="s">
        <v>39</v>
      </c>
      <c r="AB7486">
        <v>37.4</v>
      </c>
      <c r="AC7486">
        <v>0.40670000000000001</v>
      </c>
      <c r="AD7486">
        <v>0</v>
      </c>
      <c r="AE7486" t="s">
        <v>40</v>
      </c>
    </row>
    <row r="7487" spans="1:31" x14ac:dyDescent="0.25">
      <c r="A7487">
        <v>7486</v>
      </c>
      <c r="B7487" t="str">
        <f t="shared" si="116"/>
        <v>60+</v>
      </c>
      <c r="D7487">
        <v>63</v>
      </c>
      <c r="F7487" t="s">
        <v>34</v>
      </c>
      <c r="G7487" t="s">
        <v>35</v>
      </c>
      <c r="H7487" t="s">
        <v>30</v>
      </c>
      <c r="I7487">
        <v>26</v>
      </c>
      <c r="J7487">
        <v>42</v>
      </c>
      <c r="K7487">
        <v>8</v>
      </c>
      <c r="L7487">
        <v>466.09</v>
      </c>
      <c r="M7487">
        <v>18168.87</v>
      </c>
      <c r="N7487">
        <v>0</v>
      </c>
      <c r="O7487">
        <v>2195</v>
      </c>
      <c r="P7487">
        <v>3</v>
      </c>
      <c r="Q7487">
        <v>20.5</v>
      </c>
      <c r="R7487">
        <v>1</v>
      </c>
      <c r="S7487">
        <v>0.39</v>
      </c>
      <c r="T7487">
        <v>2</v>
      </c>
      <c r="U7487" t="s">
        <v>42</v>
      </c>
      <c r="V7487">
        <v>2</v>
      </c>
      <c r="W7487">
        <v>0</v>
      </c>
      <c r="X7487">
        <v>630.52</v>
      </c>
      <c r="Y7487">
        <v>29</v>
      </c>
      <c r="Z7487">
        <v>3.7</v>
      </c>
      <c r="AA7487" t="s">
        <v>51</v>
      </c>
      <c r="AB7487">
        <v>25</v>
      </c>
      <c r="AC7487">
        <v>0.32090000000000002</v>
      </c>
      <c r="AD7487">
        <v>0</v>
      </c>
      <c r="AE7487" t="s">
        <v>40</v>
      </c>
    </row>
    <row r="7488" spans="1:31" x14ac:dyDescent="0.25">
      <c r="A7488">
        <v>7487</v>
      </c>
      <c r="B7488" t="str">
        <f t="shared" si="116"/>
        <v>41-60</v>
      </c>
      <c r="D7488">
        <v>60</v>
      </c>
      <c r="F7488" t="s">
        <v>28</v>
      </c>
      <c r="G7488" t="s">
        <v>35</v>
      </c>
      <c r="H7488" t="s">
        <v>41</v>
      </c>
      <c r="I7488">
        <v>29</v>
      </c>
      <c r="J7488">
        <v>95</v>
      </c>
      <c r="K7488">
        <v>7</v>
      </c>
      <c r="L7488">
        <v>334.6</v>
      </c>
      <c r="M7488">
        <v>29690.98</v>
      </c>
      <c r="N7488">
        <v>0</v>
      </c>
      <c r="O7488">
        <v>3544</v>
      </c>
      <c r="P7488">
        <v>3</v>
      </c>
      <c r="Q7488">
        <v>10.199999999999999</v>
      </c>
      <c r="R7488">
        <v>5</v>
      </c>
      <c r="S7488">
        <v>0.56999999999999995</v>
      </c>
      <c r="T7488">
        <v>4</v>
      </c>
      <c r="U7488" t="s">
        <v>46</v>
      </c>
      <c r="V7488">
        <v>5</v>
      </c>
      <c r="W7488">
        <v>2</v>
      </c>
      <c r="X7488">
        <v>2047.85</v>
      </c>
      <c r="Y7488">
        <v>36</v>
      </c>
      <c r="Z7488">
        <v>4</v>
      </c>
      <c r="AA7488" t="s">
        <v>39</v>
      </c>
      <c r="AB7488">
        <v>37.299999999999997</v>
      </c>
      <c r="AC7488">
        <v>0.40610000000000002</v>
      </c>
      <c r="AD7488">
        <v>0</v>
      </c>
      <c r="AE7488" t="s">
        <v>40</v>
      </c>
    </row>
    <row r="7489" spans="1:31" x14ac:dyDescent="0.25">
      <c r="A7489">
        <v>7488</v>
      </c>
      <c r="B7489" t="str">
        <f t="shared" si="116"/>
        <v>41-60</v>
      </c>
      <c r="D7489">
        <v>45</v>
      </c>
      <c r="F7489" t="s">
        <v>28</v>
      </c>
      <c r="G7489" t="s">
        <v>45</v>
      </c>
      <c r="H7489" t="s">
        <v>30</v>
      </c>
      <c r="I7489">
        <v>30</v>
      </c>
      <c r="J7489">
        <v>33</v>
      </c>
      <c r="K7489">
        <v>5</v>
      </c>
      <c r="L7489">
        <v>332.73</v>
      </c>
      <c r="M7489">
        <v>10092.01</v>
      </c>
      <c r="N7489">
        <v>0</v>
      </c>
      <c r="O7489">
        <v>1281</v>
      </c>
      <c r="P7489">
        <v>1</v>
      </c>
      <c r="Q7489">
        <v>7.3</v>
      </c>
      <c r="R7489">
        <v>0</v>
      </c>
      <c r="S7489">
        <v>0.28000000000000003</v>
      </c>
      <c r="T7489">
        <v>0</v>
      </c>
      <c r="U7489" t="s">
        <v>37</v>
      </c>
      <c r="V7489">
        <v>2</v>
      </c>
      <c r="W7489">
        <v>1</v>
      </c>
      <c r="X7489">
        <v>343.92</v>
      </c>
      <c r="Y7489">
        <v>24</v>
      </c>
      <c r="Z7489">
        <v>3.8</v>
      </c>
      <c r="AA7489" t="s">
        <v>39</v>
      </c>
      <c r="AB7489">
        <v>17.2</v>
      </c>
      <c r="AC7489">
        <v>0.27189999999999998</v>
      </c>
      <c r="AD7489">
        <v>0</v>
      </c>
      <c r="AE7489" t="s">
        <v>40</v>
      </c>
    </row>
    <row r="7490" spans="1:31" x14ac:dyDescent="0.25">
      <c r="A7490">
        <v>7489</v>
      </c>
      <c r="B7490" t="str">
        <f t="shared" si="116"/>
        <v>18-25</v>
      </c>
      <c r="D7490">
        <v>18</v>
      </c>
      <c r="F7490" t="s">
        <v>34</v>
      </c>
      <c r="G7490" t="s">
        <v>43</v>
      </c>
      <c r="H7490" t="s">
        <v>44</v>
      </c>
      <c r="I7490">
        <v>41</v>
      </c>
      <c r="J7490">
        <v>40</v>
      </c>
      <c r="K7490">
        <v>1</v>
      </c>
      <c r="L7490">
        <v>606.89</v>
      </c>
      <c r="M7490">
        <v>22326.34</v>
      </c>
      <c r="N7490">
        <v>0</v>
      </c>
      <c r="O7490">
        <v>2894</v>
      </c>
      <c r="P7490">
        <v>2</v>
      </c>
      <c r="Q7490">
        <v>0</v>
      </c>
      <c r="R7490">
        <v>1</v>
      </c>
      <c r="S7490">
        <v>0.27</v>
      </c>
      <c r="T7490">
        <v>2</v>
      </c>
      <c r="U7490" t="s">
        <v>46</v>
      </c>
      <c r="V7490">
        <v>1</v>
      </c>
      <c r="W7490">
        <v>0</v>
      </c>
      <c r="X7490">
        <v>239.96</v>
      </c>
      <c r="Y7490">
        <v>88</v>
      </c>
      <c r="Z7490">
        <v>3.1</v>
      </c>
      <c r="AA7490" t="s">
        <v>51</v>
      </c>
      <c r="AB7490">
        <v>36.9</v>
      </c>
      <c r="AC7490">
        <v>0.40289999999999998</v>
      </c>
      <c r="AD7490">
        <v>0</v>
      </c>
      <c r="AE7490" t="s">
        <v>40</v>
      </c>
    </row>
    <row r="7491" spans="1:31" x14ac:dyDescent="0.25">
      <c r="A7491">
        <v>7490</v>
      </c>
      <c r="B7491" t="str">
        <f t="shared" ref="B7491:B7554" si="117">IF(D7491&lt;=25, "18-25", IF(D7491&lt;=40, "26-40", IF(D7491&lt;=60, "41-60", "60+")))</f>
        <v>18-25</v>
      </c>
      <c r="D7491">
        <v>22</v>
      </c>
      <c r="F7491" t="s">
        <v>28</v>
      </c>
      <c r="G7491" t="s">
        <v>43</v>
      </c>
      <c r="H7491" t="s">
        <v>44</v>
      </c>
      <c r="I7491">
        <v>48</v>
      </c>
      <c r="J7491">
        <v>44</v>
      </c>
      <c r="K7491">
        <v>5</v>
      </c>
      <c r="L7491">
        <v>435.62</v>
      </c>
      <c r="M7491">
        <v>18568.689999999999</v>
      </c>
      <c r="N7491">
        <v>0</v>
      </c>
      <c r="O7491">
        <v>2500</v>
      </c>
      <c r="P7491">
        <v>1</v>
      </c>
      <c r="Q7491">
        <v>0</v>
      </c>
      <c r="R7491">
        <v>1</v>
      </c>
      <c r="S7491">
        <v>0.51</v>
      </c>
      <c r="T7491">
        <v>4</v>
      </c>
      <c r="U7491" t="s">
        <v>38</v>
      </c>
      <c r="V7491">
        <v>1</v>
      </c>
      <c r="W7491">
        <v>1</v>
      </c>
      <c r="X7491">
        <v>513.71</v>
      </c>
      <c r="Y7491">
        <v>25</v>
      </c>
      <c r="Z7491">
        <v>4.7</v>
      </c>
      <c r="AA7491" t="s">
        <v>48</v>
      </c>
      <c r="AB7491">
        <v>20.2</v>
      </c>
      <c r="AC7491">
        <v>0.29010000000000002</v>
      </c>
      <c r="AD7491">
        <v>0</v>
      </c>
      <c r="AE7491" t="s">
        <v>40</v>
      </c>
    </row>
    <row r="7492" spans="1:31" x14ac:dyDescent="0.25">
      <c r="A7492">
        <v>7491</v>
      </c>
      <c r="B7492" t="str">
        <f t="shared" si="117"/>
        <v>18-25</v>
      </c>
      <c r="D7492">
        <v>23</v>
      </c>
      <c r="F7492" t="s">
        <v>28</v>
      </c>
      <c r="G7492" t="s">
        <v>43</v>
      </c>
      <c r="H7492" t="s">
        <v>41</v>
      </c>
      <c r="I7492">
        <v>13</v>
      </c>
      <c r="J7492">
        <v>35</v>
      </c>
      <c r="K7492">
        <v>3</v>
      </c>
      <c r="L7492">
        <v>278.54000000000002</v>
      </c>
      <c r="M7492">
        <v>10074.969999999999</v>
      </c>
      <c r="N7492">
        <v>0</v>
      </c>
      <c r="O7492">
        <v>1285</v>
      </c>
      <c r="P7492">
        <v>1</v>
      </c>
      <c r="Q7492">
        <v>13.4</v>
      </c>
      <c r="R7492">
        <v>2</v>
      </c>
      <c r="S7492">
        <v>0.25</v>
      </c>
      <c r="T7492">
        <v>2</v>
      </c>
      <c r="U7492" t="s">
        <v>42</v>
      </c>
      <c r="V7492">
        <v>1</v>
      </c>
      <c r="W7492">
        <v>2</v>
      </c>
      <c r="X7492">
        <v>497.67</v>
      </c>
      <c r="Y7492">
        <v>48</v>
      </c>
      <c r="Z7492">
        <v>3.1</v>
      </c>
      <c r="AA7492" t="s">
        <v>48</v>
      </c>
      <c r="AB7492">
        <v>32.200000000000003</v>
      </c>
      <c r="AC7492">
        <v>0.36919999999999997</v>
      </c>
      <c r="AD7492">
        <v>0</v>
      </c>
      <c r="AE7492" t="s">
        <v>40</v>
      </c>
    </row>
    <row r="7493" spans="1:31" x14ac:dyDescent="0.25">
      <c r="A7493">
        <v>7492</v>
      </c>
      <c r="B7493" t="str">
        <f t="shared" si="117"/>
        <v>41-60</v>
      </c>
      <c r="D7493">
        <v>56</v>
      </c>
      <c r="F7493" t="s">
        <v>28</v>
      </c>
      <c r="G7493" t="s">
        <v>35</v>
      </c>
      <c r="H7493" t="s">
        <v>36</v>
      </c>
      <c r="I7493">
        <v>3</v>
      </c>
      <c r="J7493">
        <v>8</v>
      </c>
      <c r="K7493">
        <v>1</v>
      </c>
      <c r="L7493">
        <v>330.45</v>
      </c>
      <c r="M7493">
        <v>2462.9499999999998</v>
      </c>
      <c r="N7493">
        <v>1</v>
      </c>
      <c r="O7493">
        <v>598</v>
      </c>
      <c r="P7493">
        <v>0</v>
      </c>
      <c r="Q7493">
        <v>16.8</v>
      </c>
      <c r="R7493">
        <v>0</v>
      </c>
      <c r="S7493">
        <v>0.02</v>
      </c>
      <c r="T7493">
        <v>2</v>
      </c>
      <c r="U7493" t="s">
        <v>42</v>
      </c>
      <c r="V7493">
        <v>0</v>
      </c>
      <c r="W7493">
        <v>0</v>
      </c>
      <c r="X7493">
        <v>0</v>
      </c>
      <c r="Y7493">
        <v>39</v>
      </c>
      <c r="Z7493">
        <v>3.6</v>
      </c>
      <c r="AA7493" t="s">
        <v>39</v>
      </c>
      <c r="AB7493">
        <v>24.7</v>
      </c>
      <c r="AC7493">
        <v>0.31900000000000001</v>
      </c>
      <c r="AD7493">
        <v>0</v>
      </c>
      <c r="AE7493" t="s">
        <v>40</v>
      </c>
    </row>
    <row r="7494" spans="1:31" x14ac:dyDescent="0.25">
      <c r="A7494">
        <v>7493</v>
      </c>
      <c r="B7494" t="str">
        <f t="shared" si="117"/>
        <v>26-40</v>
      </c>
      <c r="D7494">
        <v>28</v>
      </c>
      <c r="F7494" t="s">
        <v>34</v>
      </c>
      <c r="G7494" t="s">
        <v>43</v>
      </c>
      <c r="H7494" t="s">
        <v>41</v>
      </c>
      <c r="I7494">
        <v>25</v>
      </c>
      <c r="J7494">
        <v>54</v>
      </c>
      <c r="K7494">
        <v>10</v>
      </c>
      <c r="L7494">
        <v>249.88</v>
      </c>
      <c r="M7494">
        <v>14104.74</v>
      </c>
      <c r="N7494">
        <v>0</v>
      </c>
      <c r="O7494">
        <v>1675</v>
      </c>
      <c r="P7494">
        <v>4</v>
      </c>
      <c r="Q7494">
        <v>8.5</v>
      </c>
      <c r="R7494">
        <v>3</v>
      </c>
      <c r="S7494">
        <v>0.52</v>
      </c>
      <c r="T7494">
        <v>3</v>
      </c>
      <c r="U7494" t="s">
        <v>46</v>
      </c>
      <c r="V7494">
        <v>3</v>
      </c>
      <c r="W7494">
        <v>3</v>
      </c>
      <c r="X7494">
        <v>1037.47</v>
      </c>
      <c r="Y7494">
        <v>19</v>
      </c>
      <c r="Z7494">
        <v>3.8</v>
      </c>
      <c r="AA7494" t="s">
        <v>39</v>
      </c>
      <c r="AB7494">
        <v>30.8</v>
      </c>
      <c r="AC7494">
        <v>0.35970000000000002</v>
      </c>
      <c r="AD7494">
        <v>0</v>
      </c>
      <c r="AE7494" t="s">
        <v>40</v>
      </c>
    </row>
    <row r="7495" spans="1:31" x14ac:dyDescent="0.25">
      <c r="A7495">
        <v>7494</v>
      </c>
      <c r="B7495" t="str">
        <f t="shared" si="117"/>
        <v>26-40</v>
      </c>
      <c r="D7495">
        <v>31</v>
      </c>
      <c r="F7495" t="s">
        <v>34</v>
      </c>
      <c r="G7495" t="s">
        <v>45</v>
      </c>
      <c r="H7495" t="s">
        <v>44</v>
      </c>
      <c r="I7495">
        <v>23</v>
      </c>
      <c r="J7495">
        <v>47</v>
      </c>
      <c r="K7495">
        <v>7</v>
      </c>
      <c r="L7495">
        <v>253.79</v>
      </c>
      <c r="M7495">
        <v>11512.93</v>
      </c>
      <c r="N7495">
        <v>0</v>
      </c>
      <c r="O7495">
        <v>1390</v>
      </c>
      <c r="P7495">
        <v>3</v>
      </c>
      <c r="Q7495">
        <v>16.600000000000001</v>
      </c>
      <c r="R7495">
        <v>2</v>
      </c>
      <c r="S7495">
        <v>0.23</v>
      </c>
      <c r="T7495">
        <v>3</v>
      </c>
      <c r="U7495" t="s">
        <v>47</v>
      </c>
      <c r="V7495">
        <v>2</v>
      </c>
      <c r="W7495">
        <v>1</v>
      </c>
      <c r="X7495">
        <v>515.08000000000004</v>
      </c>
      <c r="Y7495">
        <v>26</v>
      </c>
      <c r="Z7495">
        <v>5</v>
      </c>
      <c r="AA7495" t="s">
        <v>39</v>
      </c>
      <c r="AB7495">
        <v>27.7</v>
      </c>
      <c r="AC7495">
        <v>0.3387</v>
      </c>
      <c r="AD7495">
        <v>0</v>
      </c>
      <c r="AE7495" t="s">
        <v>40</v>
      </c>
    </row>
    <row r="7496" spans="1:31" x14ac:dyDescent="0.25">
      <c r="A7496">
        <v>7495</v>
      </c>
      <c r="B7496" t="str">
        <f t="shared" si="117"/>
        <v>60+</v>
      </c>
      <c r="D7496">
        <v>63</v>
      </c>
      <c r="F7496" t="s">
        <v>34</v>
      </c>
      <c r="G7496" t="s">
        <v>49</v>
      </c>
      <c r="H7496" t="s">
        <v>41</v>
      </c>
      <c r="I7496">
        <v>33</v>
      </c>
      <c r="J7496">
        <v>28</v>
      </c>
      <c r="K7496">
        <v>2</v>
      </c>
      <c r="L7496">
        <v>485.59</v>
      </c>
      <c r="M7496">
        <v>14503.07</v>
      </c>
      <c r="N7496">
        <v>0</v>
      </c>
      <c r="O7496">
        <v>1516</v>
      </c>
      <c r="P7496">
        <v>0</v>
      </c>
      <c r="Q7496">
        <v>22.6</v>
      </c>
      <c r="R7496">
        <v>1</v>
      </c>
      <c r="S7496">
        <v>0.64</v>
      </c>
      <c r="T7496">
        <v>1</v>
      </c>
      <c r="U7496" t="s">
        <v>47</v>
      </c>
      <c r="V7496">
        <v>0</v>
      </c>
      <c r="W7496">
        <v>1</v>
      </c>
      <c r="X7496">
        <v>159.07</v>
      </c>
      <c r="Y7496">
        <v>50</v>
      </c>
      <c r="Z7496">
        <v>4.8</v>
      </c>
      <c r="AA7496" t="s">
        <v>48</v>
      </c>
      <c r="AB7496">
        <v>25.5</v>
      </c>
      <c r="AC7496">
        <v>0.32429999999999998</v>
      </c>
      <c r="AD7496">
        <v>0</v>
      </c>
      <c r="AE7496" t="s">
        <v>40</v>
      </c>
    </row>
    <row r="7497" spans="1:31" x14ac:dyDescent="0.25">
      <c r="A7497">
        <v>7496</v>
      </c>
      <c r="B7497" t="str">
        <f t="shared" si="117"/>
        <v>60+</v>
      </c>
      <c r="D7497">
        <v>64</v>
      </c>
      <c r="F7497" t="s">
        <v>34</v>
      </c>
      <c r="G7497" t="s">
        <v>43</v>
      </c>
      <c r="H7497" t="s">
        <v>36</v>
      </c>
      <c r="I7497">
        <v>3</v>
      </c>
      <c r="J7497">
        <v>6</v>
      </c>
      <c r="K7497">
        <v>1</v>
      </c>
      <c r="L7497">
        <v>380.21</v>
      </c>
      <c r="M7497">
        <v>2440.4</v>
      </c>
      <c r="N7497">
        <v>0</v>
      </c>
      <c r="O7497">
        <v>282</v>
      </c>
      <c r="P7497">
        <v>0</v>
      </c>
      <c r="Q7497">
        <v>4.5</v>
      </c>
      <c r="R7497">
        <v>0</v>
      </c>
      <c r="S7497">
        <v>0.61</v>
      </c>
      <c r="T7497">
        <v>0</v>
      </c>
      <c r="U7497" t="s">
        <v>37</v>
      </c>
      <c r="V7497">
        <v>0</v>
      </c>
      <c r="W7497">
        <v>0</v>
      </c>
      <c r="X7497">
        <v>0</v>
      </c>
      <c r="Y7497">
        <v>73</v>
      </c>
      <c r="Z7497">
        <v>1.9</v>
      </c>
      <c r="AA7497" t="s">
        <v>51</v>
      </c>
      <c r="AB7497">
        <v>36.6</v>
      </c>
      <c r="AC7497">
        <v>0.4012</v>
      </c>
      <c r="AD7497">
        <v>0</v>
      </c>
      <c r="AE7497" t="s">
        <v>40</v>
      </c>
    </row>
    <row r="7498" spans="1:31" x14ac:dyDescent="0.25">
      <c r="A7498">
        <v>7497</v>
      </c>
      <c r="B7498" t="str">
        <f t="shared" si="117"/>
        <v>41-60</v>
      </c>
      <c r="D7498">
        <v>58</v>
      </c>
      <c r="F7498" t="s">
        <v>28</v>
      </c>
      <c r="G7498" t="s">
        <v>29</v>
      </c>
      <c r="H7498" t="s">
        <v>30</v>
      </c>
      <c r="I7498">
        <v>10</v>
      </c>
      <c r="J7498">
        <v>28</v>
      </c>
      <c r="K7498">
        <v>1</v>
      </c>
      <c r="L7498">
        <v>302.83</v>
      </c>
      <c r="M7498">
        <v>7786.07</v>
      </c>
      <c r="N7498">
        <v>0</v>
      </c>
      <c r="O7498">
        <v>1240</v>
      </c>
      <c r="P7498">
        <v>2</v>
      </c>
      <c r="Q7498">
        <v>2.2000000000000002</v>
      </c>
      <c r="R7498">
        <v>0</v>
      </c>
      <c r="S7498">
        <v>0.41</v>
      </c>
      <c r="T7498">
        <v>3</v>
      </c>
      <c r="U7498" t="s">
        <v>38</v>
      </c>
      <c r="V7498">
        <v>1</v>
      </c>
      <c r="W7498">
        <v>0</v>
      </c>
      <c r="X7498">
        <v>40.15</v>
      </c>
      <c r="Y7498">
        <v>22</v>
      </c>
      <c r="Z7498">
        <v>2.9</v>
      </c>
      <c r="AA7498" t="s">
        <v>39</v>
      </c>
      <c r="AB7498">
        <v>31.8</v>
      </c>
      <c r="AC7498">
        <v>0.36659999999999998</v>
      </c>
      <c r="AD7498">
        <v>0</v>
      </c>
      <c r="AE7498" t="s">
        <v>40</v>
      </c>
    </row>
    <row r="7499" spans="1:31" x14ac:dyDescent="0.25">
      <c r="A7499">
        <v>7498</v>
      </c>
      <c r="B7499" t="str">
        <f t="shared" si="117"/>
        <v>26-40</v>
      </c>
      <c r="D7499">
        <v>34</v>
      </c>
      <c r="F7499" t="s">
        <v>28</v>
      </c>
      <c r="G7499" t="s">
        <v>43</v>
      </c>
      <c r="H7499" t="s">
        <v>36</v>
      </c>
      <c r="I7499">
        <v>55</v>
      </c>
      <c r="J7499">
        <v>51</v>
      </c>
      <c r="K7499">
        <v>7</v>
      </c>
      <c r="L7499">
        <v>598.59</v>
      </c>
      <c r="M7499">
        <v>27482.35</v>
      </c>
      <c r="N7499">
        <v>0</v>
      </c>
      <c r="O7499">
        <v>3235</v>
      </c>
      <c r="P7499">
        <v>3</v>
      </c>
      <c r="Q7499">
        <v>23.7</v>
      </c>
      <c r="R7499">
        <v>1</v>
      </c>
      <c r="S7499">
        <v>0.54</v>
      </c>
      <c r="T7499">
        <v>1</v>
      </c>
      <c r="U7499" t="s">
        <v>42</v>
      </c>
      <c r="V7499">
        <v>2</v>
      </c>
      <c r="W7499">
        <v>2</v>
      </c>
      <c r="X7499">
        <v>785.18</v>
      </c>
      <c r="Y7499">
        <v>9</v>
      </c>
      <c r="Z7499">
        <v>4.5999999999999996</v>
      </c>
      <c r="AA7499" t="s">
        <v>39</v>
      </c>
      <c r="AB7499">
        <v>13.5</v>
      </c>
      <c r="AC7499">
        <v>0.25059999999999999</v>
      </c>
      <c r="AD7499">
        <v>0</v>
      </c>
      <c r="AE7499" t="s">
        <v>40</v>
      </c>
    </row>
    <row r="7500" spans="1:31" x14ac:dyDescent="0.25">
      <c r="A7500">
        <v>7499</v>
      </c>
      <c r="B7500" t="str">
        <f t="shared" si="117"/>
        <v>41-60</v>
      </c>
      <c r="D7500">
        <v>48</v>
      </c>
      <c r="F7500" t="s">
        <v>28</v>
      </c>
      <c r="G7500" t="s">
        <v>45</v>
      </c>
      <c r="H7500" t="s">
        <v>41</v>
      </c>
      <c r="I7500">
        <v>35</v>
      </c>
      <c r="J7500">
        <v>29</v>
      </c>
      <c r="K7500">
        <v>1</v>
      </c>
      <c r="L7500">
        <v>415.43</v>
      </c>
      <c r="M7500">
        <v>10954.93</v>
      </c>
      <c r="N7500">
        <v>0</v>
      </c>
      <c r="O7500">
        <v>1657</v>
      </c>
      <c r="P7500">
        <v>1</v>
      </c>
      <c r="Q7500">
        <v>27.9</v>
      </c>
      <c r="R7500">
        <v>0</v>
      </c>
      <c r="S7500">
        <v>0.81</v>
      </c>
      <c r="T7500">
        <v>3</v>
      </c>
      <c r="U7500" t="s">
        <v>38</v>
      </c>
      <c r="V7500">
        <v>1</v>
      </c>
      <c r="W7500">
        <v>0</v>
      </c>
      <c r="X7500">
        <v>190.54</v>
      </c>
      <c r="Y7500">
        <v>32</v>
      </c>
      <c r="Z7500">
        <v>3.1</v>
      </c>
      <c r="AA7500" t="s">
        <v>39</v>
      </c>
      <c r="AB7500">
        <v>26.5</v>
      </c>
      <c r="AC7500">
        <v>0.3306</v>
      </c>
      <c r="AD7500">
        <v>0</v>
      </c>
      <c r="AE7500" t="s">
        <v>40</v>
      </c>
    </row>
    <row r="7501" spans="1:31" x14ac:dyDescent="0.25">
      <c r="A7501">
        <v>7500</v>
      </c>
      <c r="B7501" t="str">
        <f t="shared" si="117"/>
        <v>26-40</v>
      </c>
      <c r="D7501">
        <v>28</v>
      </c>
      <c r="F7501" t="s">
        <v>28</v>
      </c>
      <c r="G7501" t="s">
        <v>29</v>
      </c>
      <c r="H7501" t="s">
        <v>44</v>
      </c>
      <c r="I7501">
        <v>26</v>
      </c>
      <c r="J7501">
        <v>53</v>
      </c>
      <c r="K7501">
        <v>9</v>
      </c>
      <c r="L7501">
        <v>453.07</v>
      </c>
      <c r="M7501">
        <v>25674.85</v>
      </c>
      <c r="N7501">
        <v>0</v>
      </c>
      <c r="O7501">
        <v>2378</v>
      </c>
      <c r="P7501">
        <v>2</v>
      </c>
      <c r="Q7501">
        <v>14.2</v>
      </c>
      <c r="R7501">
        <v>0</v>
      </c>
      <c r="S7501">
        <v>0.64</v>
      </c>
      <c r="T7501">
        <v>1</v>
      </c>
      <c r="U7501" t="s">
        <v>31</v>
      </c>
      <c r="V7501">
        <v>3</v>
      </c>
      <c r="W7501">
        <v>2</v>
      </c>
      <c r="X7501">
        <v>768.98</v>
      </c>
      <c r="Y7501">
        <v>148</v>
      </c>
      <c r="Z7501">
        <v>3.6</v>
      </c>
      <c r="AA7501" t="s">
        <v>39</v>
      </c>
      <c r="AB7501">
        <v>70.599999999999994</v>
      </c>
      <c r="AC7501">
        <v>0.64949999999999997</v>
      </c>
      <c r="AD7501">
        <v>1</v>
      </c>
      <c r="AE7501" t="s">
        <v>50</v>
      </c>
    </row>
    <row r="7502" spans="1:31" x14ac:dyDescent="0.25">
      <c r="A7502">
        <v>7501</v>
      </c>
      <c r="B7502" t="str">
        <f t="shared" si="117"/>
        <v>60+</v>
      </c>
      <c r="D7502">
        <v>63</v>
      </c>
      <c r="F7502" t="s">
        <v>34</v>
      </c>
      <c r="G7502" t="s">
        <v>45</v>
      </c>
      <c r="H7502" t="s">
        <v>30</v>
      </c>
      <c r="I7502">
        <v>37</v>
      </c>
      <c r="J7502">
        <v>89</v>
      </c>
      <c r="K7502">
        <v>16</v>
      </c>
      <c r="L7502">
        <v>538.70000000000005</v>
      </c>
      <c r="M7502">
        <v>50291.59</v>
      </c>
      <c r="N7502">
        <v>0</v>
      </c>
      <c r="O7502">
        <v>5200</v>
      </c>
      <c r="P7502">
        <v>6</v>
      </c>
      <c r="Q7502">
        <v>18.8</v>
      </c>
      <c r="R7502">
        <v>4</v>
      </c>
      <c r="S7502">
        <v>0.56000000000000005</v>
      </c>
      <c r="T7502">
        <v>4</v>
      </c>
      <c r="U7502" t="s">
        <v>38</v>
      </c>
      <c r="V7502">
        <v>0</v>
      </c>
      <c r="W7502">
        <v>2</v>
      </c>
      <c r="X7502">
        <v>89.39</v>
      </c>
      <c r="Y7502">
        <v>55</v>
      </c>
      <c r="Z7502">
        <v>2.5</v>
      </c>
      <c r="AA7502" t="s">
        <v>39</v>
      </c>
      <c r="AB7502">
        <v>43.3</v>
      </c>
      <c r="AC7502">
        <v>0.4501</v>
      </c>
      <c r="AD7502">
        <v>1</v>
      </c>
      <c r="AE7502" t="s">
        <v>58</v>
      </c>
    </row>
    <row r="7503" spans="1:31" x14ac:dyDescent="0.25">
      <c r="A7503">
        <v>7502</v>
      </c>
      <c r="B7503" t="str">
        <f t="shared" si="117"/>
        <v>18-25</v>
      </c>
      <c r="D7503">
        <v>22</v>
      </c>
      <c r="F7503" t="s">
        <v>28</v>
      </c>
      <c r="G7503" t="s">
        <v>35</v>
      </c>
      <c r="H7503" t="s">
        <v>30</v>
      </c>
      <c r="I7503">
        <v>10</v>
      </c>
      <c r="J7503">
        <v>25</v>
      </c>
      <c r="K7503">
        <v>3</v>
      </c>
      <c r="L7503">
        <v>269.72000000000003</v>
      </c>
      <c r="M7503">
        <v>7206.8</v>
      </c>
      <c r="N7503">
        <v>0</v>
      </c>
      <c r="O7503">
        <v>886</v>
      </c>
      <c r="P7503">
        <v>1</v>
      </c>
      <c r="Q7503">
        <v>0</v>
      </c>
      <c r="R7503">
        <v>1</v>
      </c>
      <c r="S7503">
        <v>0.33</v>
      </c>
      <c r="T7503">
        <v>0</v>
      </c>
      <c r="U7503" t="s">
        <v>37</v>
      </c>
      <c r="V7503">
        <v>1</v>
      </c>
      <c r="W7503">
        <v>2</v>
      </c>
      <c r="X7503">
        <v>771.3</v>
      </c>
      <c r="Y7503">
        <v>95</v>
      </c>
      <c r="Z7503">
        <v>4.4000000000000004</v>
      </c>
      <c r="AA7503" t="s">
        <v>39</v>
      </c>
      <c r="AB7503">
        <v>43.7</v>
      </c>
      <c r="AC7503">
        <v>0.45290000000000002</v>
      </c>
      <c r="AD7503">
        <v>1</v>
      </c>
      <c r="AE7503" t="s">
        <v>52</v>
      </c>
    </row>
    <row r="7504" spans="1:31" x14ac:dyDescent="0.25">
      <c r="A7504">
        <v>7503</v>
      </c>
      <c r="B7504" t="str">
        <f t="shared" si="117"/>
        <v>41-60</v>
      </c>
      <c r="D7504">
        <v>57</v>
      </c>
      <c r="F7504" t="s">
        <v>28</v>
      </c>
      <c r="G7504" t="s">
        <v>35</v>
      </c>
      <c r="H7504" t="s">
        <v>36</v>
      </c>
      <c r="I7504">
        <v>19</v>
      </c>
      <c r="J7504">
        <v>53</v>
      </c>
      <c r="K7504">
        <v>3</v>
      </c>
      <c r="L7504">
        <v>295.27999999999997</v>
      </c>
      <c r="M7504">
        <v>14727.82</v>
      </c>
      <c r="N7504">
        <v>0</v>
      </c>
      <c r="O7504">
        <v>1688</v>
      </c>
      <c r="P7504">
        <v>4</v>
      </c>
      <c r="Q7504">
        <v>1.5</v>
      </c>
      <c r="R7504">
        <v>2</v>
      </c>
      <c r="S7504">
        <v>0.38</v>
      </c>
      <c r="T7504">
        <v>2</v>
      </c>
      <c r="U7504" t="s">
        <v>31</v>
      </c>
      <c r="V7504">
        <v>1</v>
      </c>
      <c r="W7504">
        <v>0</v>
      </c>
      <c r="X7504">
        <v>211.31</v>
      </c>
      <c r="Y7504">
        <v>47</v>
      </c>
      <c r="Z7504">
        <v>3.1</v>
      </c>
      <c r="AA7504" t="s">
        <v>39</v>
      </c>
      <c r="AB7504">
        <v>32.9</v>
      </c>
      <c r="AC7504">
        <v>0.37419999999999998</v>
      </c>
      <c r="AD7504">
        <v>0</v>
      </c>
      <c r="AE7504" t="s">
        <v>40</v>
      </c>
    </row>
    <row r="7505" spans="1:31" x14ac:dyDescent="0.25">
      <c r="A7505">
        <v>7504</v>
      </c>
      <c r="B7505" t="str">
        <f t="shared" si="117"/>
        <v>41-60</v>
      </c>
      <c r="D7505">
        <v>45</v>
      </c>
      <c r="F7505" t="s">
        <v>34</v>
      </c>
      <c r="G7505" t="s">
        <v>43</v>
      </c>
      <c r="H7505" t="s">
        <v>44</v>
      </c>
      <c r="I7505">
        <v>59</v>
      </c>
      <c r="J7505">
        <v>114</v>
      </c>
      <c r="K7505">
        <v>6</v>
      </c>
      <c r="L7505">
        <v>452.57</v>
      </c>
      <c r="M7505">
        <v>49038.28</v>
      </c>
      <c r="N7505">
        <v>0</v>
      </c>
      <c r="O7505">
        <v>4765</v>
      </c>
      <c r="P7505">
        <v>8</v>
      </c>
      <c r="Q7505">
        <v>25.5</v>
      </c>
      <c r="R7505">
        <v>4</v>
      </c>
      <c r="S7505">
        <v>0.45</v>
      </c>
      <c r="T7505">
        <v>2</v>
      </c>
      <c r="U7505" t="s">
        <v>46</v>
      </c>
      <c r="V7505">
        <v>0</v>
      </c>
      <c r="W7505">
        <v>6</v>
      </c>
      <c r="X7505">
        <v>1386.59</v>
      </c>
      <c r="Y7505">
        <v>28</v>
      </c>
      <c r="Z7505">
        <v>3.5</v>
      </c>
      <c r="AA7505" t="s">
        <v>48</v>
      </c>
      <c r="AB7505">
        <v>35.1</v>
      </c>
      <c r="AC7505">
        <v>0.39019999999999999</v>
      </c>
      <c r="AD7505">
        <v>0</v>
      </c>
      <c r="AE7505" t="s">
        <v>40</v>
      </c>
    </row>
    <row r="7506" spans="1:31" x14ac:dyDescent="0.25">
      <c r="A7506">
        <v>7505</v>
      </c>
      <c r="B7506" t="str">
        <f t="shared" si="117"/>
        <v>41-60</v>
      </c>
      <c r="D7506">
        <v>58</v>
      </c>
      <c r="F7506" t="s">
        <v>34</v>
      </c>
      <c r="G7506" t="s">
        <v>29</v>
      </c>
      <c r="H7506" t="s">
        <v>53</v>
      </c>
      <c r="I7506">
        <v>13</v>
      </c>
      <c r="J7506">
        <v>6</v>
      </c>
      <c r="K7506">
        <v>0</v>
      </c>
      <c r="L7506">
        <v>100</v>
      </c>
      <c r="M7506">
        <v>640.38</v>
      </c>
      <c r="N7506">
        <v>0</v>
      </c>
      <c r="O7506">
        <v>194</v>
      </c>
      <c r="P7506">
        <v>0</v>
      </c>
      <c r="Q7506">
        <v>5.2</v>
      </c>
      <c r="R7506">
        <v>0</v>
      </c>
      <c r="S7506">
        <v>0.55000000000000004</v>
      </c>
      <c r="T7506">
        <v>2</v>
      </c>
      <c r="U7506" t="s">
        <v>47</v>
      </c>
      <c r="V7506">
        <v>0</v>
      </c>
      <c r="W7506">
        <v>0</v>
      </c>
      <c r="X7506">
        <v>0</v>
      </c>
      <c r="Y7506">
        <v>78</v>
      </c>
      <c r="Z7506">
        <v>3.9</v>
      </c>
      <c r="AA7506" t="s">
        <v>39</v>
      </c>
      <c r="AB7506">
        <v>36.700000000000003</v>
      </c>
      <c r="AC7506">
        <v>0.4017</v>
      </c>
      <c r="AD7506">
        <v>0</v>
      </c>
      <c r="AE7506" t="s">
        <v>40</v>
      </c>
    </row>
    <row r="7507" spans="1:31" x14ac:dyDescent="0.25">
      <c r="A7507">
        <v>7506</v>
      </c>
      <c r="B7507" t="str">
        <f t="shared" si="117"/>
        <v>41-60</v>
      </c>
      <c r="D7507">
        <v>41</v>
      </c>
      <c r="F7507" t="s">
        <v>28</v>
      </c>
      <c r="G7507" t="s">
        <v>43</v>
      </c>
      <c r="H7507" t="s">
        <v>30</v>
      </c>
      <c r="I7507">
        <v>53</v>
      </c>
      <c r="J7507">
        <v>117</v>
      </c>
      <c r="K7507">
        <v>9</v>
      </c>
      <c r="L7507">
        <v>693.89</v>
      </c>
      <c r="M7507">
        <v>75172.95</v>
      </c>
      <c r="N7507">
        <v>0</v>
      </c>
      <c r="O7507">
        <v>8629</v>
      </c>
      <c r="P7507">
        <v>6</v>
      </c>
      <c r="Q7507">
        <v>9.1999999999999993</v>
      </c>
      <c r="R7507">
        <v>5</v>
      </c>
      <c r="S7507">
        <v>0.17</v>
      </c>
      <c r="T7507">
        <v>6</v>
      </c>
      <c r="U7507" t="s">
        <v>42</v>
      </c>
      <c r="V7507">
        <v>7</v>
      </c>
      <c r="W7507">
        <v>6</v>
      </c>
      <c r="X7507">
        <v>3243.68</v>
      </c>
      <c r="Y7507">
        <v>31</v>
      </c>
      <c r="Z7507">
        <v>5</v>
      </c>
      <c r="AA7507" t="s">
        <v>32</v>
      </c>
      <c r="AB7507">
        <v>37.700000000000003</v>
      </c>
      <c r="AC7507">
        <v>0.40860000000000002</v>
      </c>
      <c r="AD7507">
        <v>1</v>
      </c>
      <c r="AE7507" t="s">
        <v>58</v>
      </c>
    </row>
    <row r="7508" spans="1:31" x14ac:dyDescent="0.25">
      <c r="A7508">
        <v>7507</v>
      </c>
      <c r="B7508" t="str">
        <f t="shared" si="117"/>
        <v>26-40</v>
      </c>
      <c r="D7508">
        <v>26</v>
      </c>
      <c r="F7508" t="s">
        <v>34</v>
      </c>
      <c r="G7508" t="s">
        <v>45</v>
      </c>
      <c r="H7508" t="s">
        <v>30</v>
      </c>
      <c r="I7508">
        <v>9</v>
      </c>
      <c r="J7508">
        <v>25</v>
      </c>
      <c r="K7508">
        <v>3</v>
      </c>
      <c r="L7508">
        <v>495.56</v>
      </c>
      <c r="M7508">
        <v>11810.1</v>
      </c>
      <c r="N7508">
        <v>0</v>
      </c>
      <c r="O7508">
        <v>1414</v>
      </c>
      <c r="P7508">
        <v>2</v>
      </c>
      <c r="Q7508">
        <v>2.2999999999999998</v>
      </c>
      <c r="R7508">
        <v>1</v>
      </c>
      <c r="S7508">
        <v>0.13</v>
      </c>
      <c r="T7508">
        <v>3</v>
      </c>
      <c r="U7508" t="s">
        <v>38</v>
      </c>
      <c r="V7508">
        <v>0</v>
      </c>
      <c r="W7508">
        <v>1</v>
      </c>
      <c r="X7508">
        <v>268.92</v>
      </c>
      <c r="Y7508">
        <v>11</v>
      </c>
      <c r="Z7508">
        <v>2.9</v>
      </c>
      <c r="AA7508" t="s">
        <v>51</v>
      </c>
      <c r="AB7508">
        <v>20.8</v>
      </c>
      <c r="AC7508">
        <v>0.29430000000000001</v>
      </c>
      <c r="AD7508">
        <v>0</v>
      </c>
      <c r="AE7508" t="s">
        <v>40</v>
      </c>
    </row>
    <row r="7509" spans="1:31" x14ac:dyDescent="0.25">
      <c r="A7509">
        <v>7508</v>
      </c>
      <c r="B7509" t="str">
        <f t="shared" si="117"/>
        <v>41-60</v>
      </c>
      <c r="D7509">
        <v>57</v>
      </c>
      <c r="F7509" t="s">
        <v>34</v>
      </c>
      <c r="G7509" t="s">
        <v>43</v>
      </c>
      <c r="H7509" t="s">
        <v>36</v>
      </c>
      <c r="I7509">
        <v>30</v>
      </c>
      <c r="J7509">
        <v>39</v>
      </c>
      <c r="K7509">
        <v>1</v>
      </c>
      <c r="L7509">
        <v>435.69</v>
      </c>
      <c r="M7509">
        <v>17031.330000000002</v>
      </c>
      <c r="N7509">
        <v>1</v>
      </c>
      <c r="O7509">
        <v>1730</v>
      </c>
      <c r="P7509">
        <v>2</v>
      </c>
      <c r="Q7509">
        <v>15.9</v>
      </c>
      <c r="R7509">
        <v>2</v>
      </c>
      <c r="S7509">
        <v>7.0000000000000007E-2</v>
      </c>
      <c r="T7509">
        <v>1</v>
      </c>
      <c r="U7509" t="s">
        <v>31</v>
      </c>
      <c r="V7509">
        <v>1</v>
      </c>
      <c r="W7509">
        <v>3</v>
      </c>
      <c r="X7509">
        <v>701.87</v>
      </c>
      <c r="Y7509">
        <v>77</v>
      </c>
      <c r="Z7509">
        <v>3.5</v>
      </c>
      <c r="AA7509" t="s">
        <v>39</v>
      </c>
      <c r="AB7509">
        <v>38.4</v>
      </c>
      <c r="AC7509">
        <v>0.41370000000000001</v>
      </c>
      <c r="AD7509">
        <v>1</v>
      </c>
      <c r="AE7509" t="s">
        <v>56</v>
      </c>
    </row>
    <row r="7510" spans="1:31" x14ac:dyDescent="0.25">
      <c r="A7510">
        <v>7509</v>
      </c>
      <c r="B7510" t="str">
        <f t="shared" si="117"/>
        <v>41-60</v>
      </c>
      <c r="D7510">
        <v>51</v>
      </c>
      <c r="F7510" t="s">
        <v>34</v>
      </c>
      <c r="G7510" t="s">
        <v>43</v>
      </c>
      <c r="H7510" t="s">
        <v>30</v>
      </c>
      <c r="I7510">
        <v>49</v>
      </c>
      <c r="J7510">
        <v>83</v>
      </c>
      <c r="K7510">
        <v>13</v>
      </c>
      <c r="L7510">
        <v>506.67</v>
      </c>
      <c r="M7510">
        <v>45350.83</v>
      </c>
      <c r="N7510">
        <v>1</v>
      </c>
      <c r="O7510">
        <v>4304</v>
      </c>
      <c r="P7510">
        <v>6</v>
      </c>
      <c r="Q7510">
        <v>20.2</v>
      </c>
      <c r="R7510">
        <v>1</v>
      </c>
      <c r="S7510">
        <v>0.8</v>
      </c>
      <c r="T7510">
        <v>5</v>
      </c>
      <c r="U7510" t="s">
        <v>42</v>
      </c>
      <c r="V7510">
        <v>3</v>
      </c>
      <c r="W7510">
        <v>0</v>
      </c>
      <c r="X7510">
        <v>573.86</v>
      </c>
      <c r="Y7510">
        <v>40</v>
      </c>
      <c r="Z7510">
        <v>4.0999999999999996</v>
      </c>
      <c r="AA7510" t="s">
        <v>39</v>
      </c>
      <c r="AB7510">
        <v>41.2</v>
      </c>
      <c r="AC7510">
        <v>0.43409999999999999</v>
      </c>
      <c r="AD7510">
        <v>1</v>
      </c>
      <c r="AE7510" t="s">
        <v>33</v>
      </c>
    </row>
    <row r="7511" spans="1:31" x14ac:dyDescent="0.25">
      <c r="A7511">
        <v>7510</v>
      </c>
      <c r="B7511" t="str">
        <f t="shared" si="117"/>
        <v>41-60</v>
      </c>
      <c r="D7511">
        <v>42</v>
      </c>
      <c r="F7511" t="s">
        <v>34</v>
      </c>
      <c r="G7511" t="s">
        <v>43</v>
      </c>
      <c r="H7511" t="s">
        <v>36</v>
      </c>
      <c r="I7511">
        <v>56</v>
      </c>
      <c r="J7511">
        <v>3</v>
      </c>
      <c r="K7511">
        <v>0</v>
      </c>
      <c r="L7511">
        <v>528.33000000000004</v>
      </c>
      <c r="M7511">
        <v>1554.43</v>
      </c>
      <c r="N7511">
        <v>0</v>
      </c>
      <c r="O7511">
        <v>502</v>
      </c>
      <c r="P7511">
        <v>0</v>
      </c>
      <c r="Q7511">
        <v>1.3</v>
      </c>
      <c r="R7511">
        <v>0</v>
      </c>
      <c r="S7511">
        <v>0.74</v>
      </c>
      <c r="T7511">
        <v>0</v>
      </c>
      <c r="U7511" t="s">
        <v>37</v>
      </c>
      <c r="V7511">
        <v>0</v>
      </c>
      <c r="W7511">
        <v>0</v>
      </c>
      <c r="X7511">
        <v>0</v>
      </c>
      <c r="Y7511">
        <v>28</v>
      </c>
      <c r="Z7511">
        <v>3.8</v>
      </c>
      <c r="AA7511" t="s">
        <v>51</v>
      </c>
      <c r="AB7511">
        <v>10</v>
      </c>
      <c r="AC7511">
        <v>0.23139999999999999</v>
      </c>
      <c r="AD7511">
        <v>0</v>
      </c>
      <c r="AE7511" t="s">
        <v>40</v>
      </c>
    </row>
    <row r="7512" spans="1:31" x14ac:dyDescent="0.25">
      <c r="A7512">
        <v>7511</v>
      </c>
      <c r="B7512" t="str">
        <f t="shared" si="117"/>
        <v>26-40</v>
      </c>
      <c r="D7512">
        <v>37</v>
      </c>
      <c r="F7512" t="s">
        <v>28</v>
      </c>
      <c r="G7512" t="s">
        <v>29</v>
      </c>
      <c r="H7512" t="s">
        <v>30</v>
      </c>
      <c r="I7512">
        <v>11</v>
      </c>
      <c r="J7512">
        <v>17</v>
      </c>
      <c r="K7512">
        <v>2</v>
      </c>
      <c r="L7512">
        <v>489.31</v>
      </c>
      <c r="M7512">
        <v>8193.51</v>
      </c>
      <c r="N7512">
        <v>0</v>
      </c>
      <c r="O7512">
        <v>1009</v>
      </c>
      <c r="P7512">
        <v>1</v>
      </c>
      <c r="Q7512">
        <v>9.6999999999999993</v>
      </c>
      <c r="R7512">
        <v>1</v>
      </c>
      <c r="S7512">
        <v>0.37</v>
      </c>
      <c r="T7512">
        <v>3</v>
      </c>
      <c r="U7512" t="s">
        <v>46</v>
      </c>
      <c r="V7512">
        <v>0</v>
      </c>
      <c r="W7512">
        <v>1</v>
      </c>
      <c r="X7512">
        <v>47.98</v>
      </c>
      <c r="Y7512">
        <v>22</v>
      </c>
      <c r="Z7512">
        <v>4.9000000000000004</v>
      </c>
      <c r="AA7512" t="s">
        <v>32</v>
      </c>
      <c r="AB7512">
        <v>23.4</v>
      </c>
      <c r="AC7512">
        <v>0.3105</v>
      </c>
      <c r="AD7512">
        <v>0</v>
      </c>
      <c r="AE7512" t="s">
        <v>40</v>
      </c>
    </row>
    <row r="7513" spans="1:31" x14ac:dyDescent="0.25">
      <c r="A7513">
        <v>7512</v>
      </c>
      <c r="B7513" t="str">
        <f t="shared" si="117"/>
        <v>26-40</v>
      </c>
      <c r="D7513">
        <v>36</v>
      </c>
      <c r="F7513" t="s">
        <v>28</v>
      </c>
      <c r="G7513" t="s">
        <v>49</v>
      </c>
      <c r="H7513" t="s">
        <v>44</v>
      </c>
      <c r="I7513">
        <v>11</v>
      </c>
      <c r="J7513">
        <v>34</v>
      </c>
      <c r="K7513">
        <v>5</v>
      </c>
      <c r="L7513">
        <v>548.07000000000005</v>
      </c>
      <c r="M7513">
        <v>19150.7</v>
      </c>
      <c r="N7513">
        <v>0</v>
      </c>
      <c r="O7513">
        <v>2096</v>
      </c>
      <c r="P7513">
        <v>2</v>
      </c>
      <c r="Q7513">
        <v>12.9</v>
      </c>
      <c r="R7513">
        <v>1</v>
      </c>
      <c r="S7513">
        <v>0.44</v>
      </c>
      <c r="T7513">
        <v>3</v>
      </c>
      <c r="U7513" t="s">
        <v>46</v>
      </c>
      <c r="V7513">
        <v>1</v>
      </c>
      <c r="W7513">
        <v>0</v>
      </c>
      <c r="X7513">
        <v>116.09</v>
      </c>
      <c r="Y7513">
        <v>25</v>
      </c>
      <c r="Z7513">
        <v>3.4</v>
      </c>
      <c r="AA7513" t="s">
        <v>39</v>
      </c>
      <c r="AB7513">
        <v>27.7</v>
      </c>
      <c r="AC7513">
        <v>0.3387</v>
      </c>
      <c r="AD7513">
        <v>0</v>
      </c>
      <c r="AE7513" t="s">
        <v>40</v>
      </c>
    </row>
    <row r="7514" spans="1:31" x14ac:dyDescent="0.25">
      <c r="A7514">
        <v>7513</v>
      </c>
      <c r="B7514" t="str">
        <f t="shared" si="117"/>
        <v>41-60</v>
      </c>
      <c r="D7514">
        <v>43</v>
      </c>
      <c r="F7514" t="s">
        <v>28</v>
      </c>
      <c r="G7514" t="s">
        <v>29</v>
      </c>
      <c r="H7514" t="s">
        <v>44</v>
      </c>
      <c r="I7514">
        <v>24</v>
      </c>
      <c r="J7514">
        <v>35</v>
      </c>
      <c r="K7514">
        <v>2</v>
      </c>
      <c r="L7514">
        <v>589.65</v>
      </c>
      <c r="M7514">
        <v>19219.71</v>
      </c>
      <c r="N7514">
        <v>0</v>
      </c>
      <c r="O7514">
        <v>2423</v>
      </c>
      <c r="P7514">
        <v>1</v>
      </c>
      <c r="Q7514">
        <v>4.4000000000000004</v>
      </c>
      <c r="R7514">
        <v>2</v>
      </c>
      <c r="S7514">
        <v>0.81</v>
      </c>
      <c r="T7514">
        <v>2</v>
      </c>
      <c r="U7514" t="s">
        <v>46</v>
      </c>
      <c r="V7514">
        <v>2</v>
      </c>
      <c r="W7514">
        <v>3</v>
      </c>
      <c r="X7514">
        <v>800.25</v>
      </c>
      <c r="Y7514">
        <v>47</v>
      </c>
      <c r="Z7514">
        <v>2.4</v>
      </c>
      <c r="AA7514" t="s">
        <v>51</v>
      </c>
      <c r="AB7514">
        <v>34.9</v>
      </c>
      <c r="AC7514">
        <v>0.38850000000000001</v>
      </c>
      <c r="AD7514">
        <v>0</v>
      </c>
      <c r="AE7514" t="s">
        <v>40</v>
      </c>
    </row>
    <row r="7515" spans="1:31" x14ac:dyDescent="0.25">
      <c r="A7515">
        <v>7514</v>
      </c>
      <c r="B7515" t="str">
        <f t="shared" si="117"/>
        <v>26-40</v>
      </c>
      <c r="D7515">
        <v>31</v>
      </c>
      <c r="F7515" t="s">
        <v>34</v>
      </c>
      <c r="G7515" t="s">
        <v>43</v>
      </c>
      <c r="H7515" t="s">
        <v>36</v>
      </c>
      <c r="I7515">
        <v>46</v>
      </c>
      <c r="J7515">
        <v>44</v>
      </c>
      <c r="K7515">
        <v>6</v>
      </c>
      <c r="L7515">
        <v>658.57</v>
      </c>
      <c r="M7515">
        <v>26079.52</v>
      </c>
      <c r="N7515">
        <v>0</v>
      </c>
      <c r="O7515">
        <v>2898</v>
      </c>
      <c r="P7515">
        <v>1</v>
      </c>
      <c r="Q7515">
        <v>3.7</v>
      </c>
      <c r="R7515">
        <v>1</v>
      </c>
      <c r="S7515">
        <v>0.81</v>
      </c>
      <c r="T7515">
        <v>2</v>
      </c>
      <c r="U7515" t="s">
        <v>46</v>
      </c>
      <c r="V7515">
        <v>2</v>
      </c>
      <c r="W7515">
        <v>2</v>
      </c>
      <c r="X7515">
        <v>1177.28</v>
      </c>
      <c r="Y7515">
        <v>11</v>
      </c>
      <c r="Z7515">
        <v>2.1</v>
      </c>
      <c r="AA7515" t="s">
        <v>39</v>
      </c>
      <c r="AB7515">
        <v>20.3</v>
      </c>
      <c r="AC7515">
        <v>0.29110000000000003</v>
      </c>
      <c r="AD7515">
        <v>0</v>
      </c>
      <c r="AE7515" t="s">
        <v>40</v>
      </c>
    </row>
    <row r="7516" spans="1:31" x14ac:dyDescent="0.25">
      <c r="A7516">
        <v>7515</v>
      </c>
      <c r="B7516" t="str">
        <f t="shared" si="117"/>
        <v>26-40</v>
      </c>
      <c r="D7516">
        <v>32</v>
      </c>
      <c r="F7516" t="s">
        <v>34</v>
      </c>
      <c r="G7516" t="s">
        <v>45</v>
      </c>
      <c r="H7516" t="s">
        <v>36</v>
      </c>
      <c r="I7516">
        <v>6</v>
      </c>
      <c r="J7516">
        <v>20</v>
      </c>
      <c r="K7516">
        <v>2</v>
      </c>
      <c r="L7516">
        <v>349.26</v>
      </c>
      <c r="M7516">
        <v>7167.62</v>
      </c>
      <c r="N7516">
        <v>0</v>
      </c>
      <c r="O7516">
        <v>1175</v>
      </c>
      <c r="P7516">
        <v>1</v>
      </c>
      <c r="Q7516">
        <v>2.6</v>
      </c>
      <c r="R7516">
        <v>0</v>
      </c>
      <c r="S7516">
        <v>0.42</v>
      </c>
      <c r="T7516">
        <v>2</v>
      </c>
      <c r="U7516" t="s">
        <v>47</v>
      </c>
      <c r="V7516">
        <v>0</v>
      </c>
      <c r="W7516">
        <v>1</v>
      </c>
      <c r="X7516">
        <v>188.71</v>
      </c>
      <c r="Y7516">
        <v>61</v>
      </c>
      <c r="Z7516">
        <v>3.1</v>
      </c>
      <c r="AA7516" t="s">
        <v>51</v>
      </c>
      <c r="AB7516">
        <v>36.700000000000003</v>
      </c>
      <c r="AC7516">
        <v>0.40150000000000002</v>
      </c>
      <c r="AD7516">
        <v>0</v>
      </c>
      <c r="AE7516" t="s">
        <v>40</v>
      </c>
    </row>
    <row r="7517" spans="1:31" x14ac:dyDescent="0.25">
      <c r="A7517">
        <v>7516</v>
      </c>
      <c r="B7517" t="str">
        <f t="shared" si="117"/>
        <v>26-40</v>
      </c>
      <c r="D7517">
        <v>32</v>
      </c>
      <c r="F7517" t="s">
        <v>34</v>
      </c>
      <c r="G7517" t="s">
        <v>29</v>
      </c>
      <c r="H7517" t="s">
        <v>53</v>
      </c>
      <c r="I7517">
        <v>47</v>
      </c>
      <c r="J7517">
        <v>108</v>
      </c>
      <c r="K7517">
        <v>11</v>
      </c>
      <c r="L7517">
        <v>299.87</v>
      </c>
      <c r="M7517">
        <v>29213.72</v>
      </c>
      <c r="N7517">
        <v>1</v>
      </c>
      <c r="O7517">
        <v>3654</v>
      </c>
      <c r="P7517">
        <v>6</v>
      </c>
      <c r="Q7517">
        <v>8.9</v>
      </c>
      <c r="R7517">
        <v>5</v>
      </c>
      <c r="S7517">
        <v>0.37</v>
      </c>
      <c r="T7517">
        <v>7</v>
      </c>
      <c r="U7517" t="s">
        <v>47</v>
      </c>
      <c r="V7517">
        <v>6</v>
      </c>
      <c r="W7517">
        <v>4</v>
      </c>
      <c r="X7517">
        <v>2254.16</v>
      </c>
      <c r="Y7517">
        <v>84</v>
      </c>
      <c r="Z7517">
        <v>3.1</v>
      </c>
      <c r="AA7517" t="s">
        <v>39</v>
      </c>
      <c r="AB7517">
        <v>58.1</v>
      </c>
      <c r="AC7517">
        <v>0.56069999999999998</v>
      </c>
      <c r="AD7517">
        <v>1</v>
      </c>
      <c r="AE7517" t="s">
        <v>52</v>
      </c>
    </row>
    <row r="7518" spans="1:31" x14ac:dyDescent="0.25">
      <c r="A7518">
        <v>7517</v>
      </c>
      <c r="B7518" t="str">
        <f t="shared" si="117"/>
        <v>18-25</v>
      </c>
      <c r="D7518">
        <v>18</v>
      </c>
      <c r="F7518" t="s">
        <v>34</v>
      </c>
      <c r="G7518" t="s">
        <v>45</v>
      </c>
      <c r="H7518" t="s">
        <v>30</v>
      </c>
      <c r="I7518">
        <v>31</v>
      </c>
      <c r="J7518">
        <v>68</v>
      </c>
      <c r="K7518">
        <v>9</v>
      </c>
      <c r="L7518">
        <v>299.61</v>
      </c>
      <c r="M7518">
        <v>19351.96</v>
      </c>
      <c r="N7518">
        <v>0</v>
      </c>
      <c r="O7518">
        <v>2690</v>
      </c>
      <c r="P7518">
        <v>4</v>
      </c>
      <c r="Q7518">
        <v>11.1</v>
      </c>
      <c r="R7518">
        <v>4</v>
      </c>
      <c r="S7518">
        <v>0.15</v>
      </c>
      <c r="T7518">
        <v>1</v>
      </c>
      <c r="U7518" t="s">
        <v>47</v>
      </c>
      <c r="V7518">
        <v>4</v>
      </c>
      <c r="W7518">
        <v>5</v>
      </c>
      <c r="X7518">
        <v>1351.46</v>
      </c>
      <c r="Y7518">
        <v>16</v>
      </c>
      <c r="Z7518">
        <v>2.5</v>
      </c>
      <c r="AA7518" t="s">
        <v>48</v>
      </c>
      <c r="AB7518">
        <v>33.200000000000003</v>
      </c>
      <c r="AC7518">
        <v>0.37690000000000001</v>
      </c>
      <c r="AD7518">
        <v>0</v>
      </c>
      <c r="AE7518" t="s">
        <v>40</v>
      </c>
    </row>
    <row r="7519" spans="1:31" x14ac:dyDescent="0.25">
      <c r="A7519">
        <v>7518</v>
      </c>
      <c r="B7519" t="str">
        <f t="shared" si="117"/>
        <v>60+</v>
      </c>
      <c r="D7519">
        <v>67</v>
      </c>
      <c r="F7519" t="s">
        <v>28</v>
      </c>
      <c r="G7519" t="s">
        <v>45</v>
      </c>
      <c r="H7519" t="s">
        <v>30</v>
      </c>
      <c r="I7519">
        <v>36</v>
      </c>
      <c r="J7519">
        <v>69</v>
      </c>
      <c r="K7519">
        <v>4</v>
      </c>
      <c r="L7519">
        <v>474.69</v>
      </c>
      <c r="M7519">
        <v>30141.43</v>
      </c>
      <c r="N7519">
        <v>0</v>
      </c>
      <c r="O7519">
        <v>3508</v>
      </c>
      <c r="P7519">
        <v>2</v>
      </c>
      <c r="Q7519">
        <v>13.5</v>
      </c>
      <c r="R7519">
        <v>1</v>
      </c>
      <c r="S7519">
        <v>0.39</v>
      </c>
      <c r="T7519">
        <v>1</v>
      </c>
      <c r="U7519" t="s">
        <v>42</v>
      </c>
      <c r="V7519">
        <v>2</v>
      </c>
      <c r="W7519">
        <v>4</v>
      </c>
      <c r="X7519">
        <v>1325.13</v>
      </c>
      <c r="Y7519">
        <v>64</v>
      </c>
      <c r="Z7519">
        <v>4.5</v>
      </c>
      <c r="AA7519" t="s">
        <v>48</v>
      </c>
      <c r="AB7519">
        <v>37</v>
      </c>
      <c r="AC7519">
        <v>0.40389999999999998</v>
      </c>
      <c r="AD7519">
        <v>0</v>
      </c>
      <c r="AE7519" t="s">
        <v>40</v>
      </c>
    </row>
    <row r="7520" spans="1:31" x14ac:dyDescent="0.25">
      <c r="A7520">
        <v>7519</v>
      </c>
      <c r="B7520" t="str">
        <f t="shared" si="117"/>
        <v>26-40</v>
      </c>
      <c r="D7520">
        <v>30</v>
      </c>
      <c r="F7520" t="s">
        <v>28</v>
      </c>
      <c r="G7520" t="s">
        <v>29</v>
      </c>
      <c r="H7520" t="s">
        <v>44</v>
      </c>
      <c r="I7520">
        <v>41</v>
      </c>
      <c r="J7520">
        <v>52</v>
      </c>
      <c r="K7520">
        <v>2</v>
      </c>
      <c r="L7520">
        <v>229.41</v>
      </c>
      <c r="M7520">
        <v>11352.29</v>
      </c>
      <c r="N7520">
        <v>0</v>
      </c>
      <c r="O7520">
        <v>1268</v>
      </c>
      <c r="P7520">
        <v>1</v>
      </c>
      <c r="Q7520">
        <v>12.2</v>
      </c>
      <c r="R7520">
        <v>0</v>
      </c>
      <c r="S7520">
        <v>0.19</v>
      </c>
      <c r="T7520">
        <v>1</v>
      </c>
      <c r="U7520" t="s">
        <v>46</v>
      </c>
      <c r="V7520">
        <v>1</v>
      </c>
      <c r="W7520">
        <v>1</v>
      </c>
      <c r="X7520">
        <v>335.2</v>
      </c>
      <c r="Y7520">
        <v>40</v>
      </c>
      <c r="Z7520">
        <v>4.2</v>
      </c>
      <c r="AA7520" t="s">
        <v>39</v>
      </c>
      <c r="AB7520">
        <v>18.8</v>
      </c>
      <c r="AC7520">
        <v>0.28149999999999997</v>
      </c>
      <c r="AD7520">
        <v>0</v>
      </c>
      <c r="AE7520" t="s">
        <v>40</v>
      </c>
    </row>
    <row r="7521" spans="1:31" x14ac:dyDescent="0.25">
      <c r="A7521">
        <v>7520</v>
      </c>
      <c r="B7521" t="str">
        <f t="shared" si="117"/>
        <v>26-40</v>
      </c>
      <c r="D7521">
        <v>26</v>
      </c>
      <c r="F7521" t="s">
        <v>28</v>
      </c>
      <c r="G7521" t="s">
        <v>29</v>
      </c>
      <c r="H7521" t="s">
        <v>30</v>
      </c>
      <c r="I7521">
        <v>24</v>
      </c>
      <c r="J7521">
        <v>38</v>
      </c>
      <c r="K7521">
        <v>4</v>
      </c>
      <c r="L7521">
        <v>281.3</v>
      </c>
      <c r="M7521">
        <v>9927.5400000000009</v>
      </c>
      <c r="N7521">
        <v>0</v>
      </c>
      <c r="O7521">
        <v>1209</v>
      </c>
      <c r="P7521">
        <v>3</v>
      </c>
      <c r="Q7521">
        <v>5.7</v>
      </c>
      <c r="R7521">
        <v>1</v>
      </c>
      <c r="S7521">
        <v>0.54</v>
      </c>
      <c r="T7521">
        <v>2</v>
      </c>
      <c r="U7521" t="s">
        <v>42</v>
      </c>
      <c r="V7521">
        <v>0</v>
      </c>
      <c r="W7521">
        <v>2</v>
      </c>
      <c r="X7521">
        <v>544.14</v>
      </c>
      <c r="Y7521">
        <v>19</v>
      </c>
      <c r="Z7521">
        <v>3.5</v>
      </c>
      <c r="AA7521" t="s">
        <v>39</v>
      </c>
      <c r="AB7521">
        <v>20.6</v>
      </c>
      <c r="AC7521">
        <v>0.29249999999999998</v>
      </c>
      <c r="AD7521">
        <v>0</v>
      </c>
      <c r="AE7521" t="s">
        <v>40</v>
      </c>
    </row>
    <row r="7522" spans="1:31" x14ac:dyDescent="0.25">
      <c r="A7522">
        <v>7521</v>
      </c>
      <c r="B7522" t="str">
        <f t="shared" si="117"/>
        <v>26-40</v>
      </c>
      <c r="D7522">
        <v>26</v>
      </c>
      <c r="F7522" t="s">
        <v>28</v>
      </c>
      <c r="G7522" t="s">
        <v>35</v>
      </c>
      <c r="H7522" t="s">
        <v>30</v>
      </c>
      <c r="I7522">
        <v>23</v>
      </c>
      <c r="J7522">
        <v>72</v>
      </c>
      <c r="K7522">
        <v>3</v>
      </c>
      <c r="L7522">
        <v>512.94000000000005</v>
      </c>
      <c r="M7522">
        <v>40592.519999999997</v>
      </c>
      <c r="N7522">
        <v>0</v>
      </c>
      <c r="O7522">
        <v>3475</v>
      </c>
      <c r="P7522">
        <v>1</v>
      </c>
      <c r="Q7522">
        <v>42.1</v>
      </c>
      <c r="R7522">
        <v>2</v>
      </c>
      <c r="S7522">
        <v>0.18</v>
      </c>
      <c r="T7522">
        <v>4</v>
      </c>
      <c r="U7522" t="s">
        <v>47</v>
      </c>
      <c r="V7522">
        <v>3</v>
      </c>
      <c r="W7522">
        <v>2</v>
      </c>
      <c r="X7522">
        <v>830.55</v>
      </c>
      <c r="Y7522">
        <v>38</v>
      </c>
      <c r="Z7522">
        <v>4.3</v>
      </c>
      <c r="AA7522" t="s">
        <v>39</v>
      </c>
      <c r="AB7522">
        <v>41.7</v>
      </c>
      <c r="AC7522">
        <v>0.438</v>
      </c>
      <c r="AD7522">
        <v>1</v>
      </c>
      <c r="AE7522" t="s">
        <v>58</v>
      </c>
    </row>
    <row r="7523" spans="1:31" x14ac:dyDescent="0.25">
      <c r="A7523">
        <v>7522</v>
      </c>
      <c r="B7523" t="str">
        <f t="shared" si="117"/>
        <v>60+</v>
      </c>
      <c r="D7523">
        <v>70</v>
      </c>
      <c r="F7523" t="s">
        <v>34</v>
      </c>
      <c r="G7523" t="s">
        <v>49</v>
      </c>
      <c r="H7523" t="s">
        <v>41</v>
      </c>
      <c r="I7523">
        <v>17</v>
      </c>
      <c r="J7523">
        <v>21</v>
      </c>
      <c r="K7523">
        <v>1</v>
      </c>
      <c r="L7523">
        <v>391.26</v>
      </c>
      <c r="M7523">
        <v>8951.0400000000009</v>
      </c>
      <c r="N7523">
        <v>0</v>
      </c>
      <c r="O7523">
        <v>1139</v>
      </c>
      <c r="P7523">
        <v>1</v>
      </c>
      <c r="Q7523">
        <v>21.8</v>
      </c>
      <c r="R7523">
        <v>1</v>
      </c>
      <c r="S7523">
        <v>0.14000000000000001</v>
      </c>
      <c r="T7523">
        <v>2</v>
      </c>
      <c r="U7523" t="s">
        <v>42</v>
      </c>
      <c r="V7523">
        <v>1</v>
      </c>
      <c r="W7523">
        <v>0</v>
      </c>
      <c r="X7523">
        <v>119.97</v>
      </c>
      <c r="Y7523">
        <v>63</v>
      </c>
      <c r="Z7523">
        <v>4.4000000000000004</v>
      </c>
      <c r="AA7523" t="s">
        <v>39</v>
      </c>
      <c r="AB7523">
        <v>36.5</v>
      </c>
      <c r="AC7523">
        <v>0.40010000000000001</v>
      </c>
      <c r="AD7523">
        <v>0</v>
      </c>
      <c r="AE7523" t="s">
        <v>40</v>
      </c>
    </row>
    <row r="7524" spans="1:31" x14ac:dyDescent="0.25">
      <c r="A7524">
        <v>7523</v>
      </c>
      <c r="B7524" t="str">
        <f t="shared" si="117"/>
        <v>41-60</v>
      </c>
      <c r="D7524">
        <v>43</v>
      </c>
      <c r="F7524" t="s">
        <v>34</v>
      </c>
      <c r="G7524" t="s">
        <v>43</v>
      </c>
      <c r="H7524" t="s">
        <v>30</v>
      </c>
      <c r="I7524">
        <v>3</v>
      </c>
      <c r="J7524">
        <v>9</v>
      </c>
      <c r="K7524">
        <v>1</v>
      </c>
      <c r="L7524">
        <v>432.21</v>
      </c>
      <c r="M7524">
        <v>3550.92</v>
      </c>
      <c r="N7524">
        <v>0</v>
      </c>
      <c r="O7524">
        <v>739</v>
      </c>
      <c r="P7524">
        <v>0</v>
      </c>
      <c r="Q7524">
        <v>7.3</v>
      </c>
      <c r="R7524">
        <v>0</v>
      </c>
      <c r="S7524">
        <v>0.16</v>
      </c>
      <c r="T7524">
        <v>0</v>
      </c>
      <c r="U7524" t="s">
        <v>37</v>
      </c>
      <c r="V7524">
        <v>1</v>
      </c>
      <c r="W7524">
        <v>1</v>
      </c>
      <c r="X7524">
        <v>181.27</v>
      </c>
      <c r="Y7524">
        <v>41</v>
      </c>
      <c r="Z7524">
        <v>4.0999999999999996</v>
      </c>
      <c r="AA7524" t="s">
        <v>39</v>
      </c>
      <c r="AB7524">
        <v>26</v>
      </c>
      <c r="AC7524">
        <v>0.3271</v>
      </c>
      <c r="AD7524">
        <v>0</v>
      </c>
      <c r="AE7524" t="s">
        <v>40</v>
      </c>
    </row>
    <row r="7525" spans="1:31" x14ac:dyDescent="0.25">
      <c r="A7525">
        <v>7524</v>
      </c>
      <c r="B7525" t="str">
        <f t="shared" si="117"/>
        <v>26-40</v>
      </c>
      <c r="D7525">
        <v>35</v>
      </c>
      <c r="F7525" t="s">
        <v>28</v>
      </c>
      <c r="G7525" t="s">
        <v>35</v>
      </c>
      <c r="H7525" t="s">
        <v>44</v>
      </c>
      <c r="I7525">
        <v>39</v>
      </c>
      <c r="J7525">
        <v>81</v>
      </c>
      <c r="K7525">
        <v>11</v>
      </c>
      <c r="L7525">
        <v>641.41999999999996</v>
      </c>
      <c r="M7525">
        <v>53256.480000000003</v>
      </c>
      <c r="N7525">
        <v>0</v>
      </c>
      <c r="O7525">
        <v>5910</v>
      </c>
      <c r="P7525">
        <v>0</v>
      </c>
      <c r="Q7525">
        <v>11.5</v>
      </c>
      <c r="R7525">
        <v>3</v>
      </c>
      <c r="S7525">
        <v>0.17</v>
      </c>
      <c r="T7525">
        <v>2</v>
      </c>
      <c r="U7525" t="s">
        <v>31</v>
      </c>
      <c r="V7525">
        <v>5</v>
      </c>
      <c r="W7525">
        <v>3</v>
      </c>
      <c r="X7525">
        <v>2546.65</v>
      </c>
      <c r="Y7525">
        <v>23</v>
      </c>
      <c r="Z7525">
        <v>4.2</v>
      </c>
      <c r="AA7525" t="s">
        <v>39</v>
      </c>
      <c r="AB7525">
        <v>21.3</v>
      </c>
      <c r="AC7525">
        <v>0.29720000000000002</v>
      </c>
      <c r="AD7525">
        <v>0</v>
      </c>
      <c r="AE7525" t="s">
        <v>40</v>
      </c>
    </row>
    <row r="7526" spans="1:31" x14ac:dyDescent="0.25">
      <c r="A7526">
        <v>7525</v>
      </c>
      <c r="B7526" t="str">
        <f t="shared" si="117"/>
        <v>26-40</v>
      </c>
      <c r="D7526">
        <v>39</v>
      </c>
      <c r="F7526" t="s">
        <v>34</v>
      </c>
      <c r="G7526" t="s">
        <v>43</v>
      </c>
      <c r="H7526" t="s">
        <v>30</v>
      </c>
      <c r="I7526">
        <v>42</v>
      </c>
      <c r="J7526">
        <v>88</v>
      </c>
      <c r="K7526">
        <v>4</v>
      </c>
      <c r="L7526">
        <v>570.66999999999996</v>
      </c>
      <c r="M7526">
        <v>51030.8</v>
      </c>
      <c r="N7526">
        <v>0</v>
      </c>
      <c r="O7526">
        <v>5106</v>
      </c>
      <c r="P7526">
        <v>3</v>
      </c>
      <c r="Q7526">
        <v>14.8</v>
      </c>
      <c r="R7526">
        <v>1</v>
      </c>
      <c r="S7526">
        <v>0.62</v>
      </c>
      <c r="T7526">
        <v>5</v>
      </c>
      <c r="U7526" t="s">
        <v>31</v>
      </c>
      <c r="V7526">
        <v>1</v>
      </c>
      <c r="W7526">
        <v>4</v>
      </c>
      <c r="X7526">
        <v>1309.98</v>
      </c>
      <c r="Y7526">
        <v>30</v>
      </c>
      <c r="Z7526">
        <v>3.1</v>
      </c>
      <c r="AA7526" t="s">
        <v>39</v>
      </c>
      <c r="AB7526">
        <v>28.6</v>
      </c>
      <c r="AC7526">
        <v>0.3448</v>
      </c>
      <c r="AD7526">
        <v>0</v>
      </c>
      <c r="AE7526" t="s">
        <v>40</v>
      </c>
    </row>
    <row r="7527" spans="1:31" x14ac:dyDescent="0.25">
      <c r="A7527">
        <v>7526</v>
      </c>
      <c r="B7527" t="str">
        <f t="shared" si="117"/>
        <v>18-25</v>
      </c>
      <c r="D7527">
        <v>22</v>
      </c>
      <c r="F7527" t="s">
        <v>28</v>
      </c>
      <c r="G7527" t="s">
        <v>45</v>
      </c>
      <c r="H7527" t="s">
        <v>36</v>
      </c>
      <c r="I7527">
        <v>19</v>
      </c>
      <c r="J7527">
        <v>9</v>
      </c>
      <c r="K7527">
        <v>1</v>
      </c>
      <c r="L7527">
        <v>477.95</v>
      </c>
      <c r="M7527">
        <v>3889.84</v>
      </c>
      <c r="N7527">
        <v>0</v>
      </c>
      <c r="O7527">
        <v>503</v>
      </c>
      <c r="P7527">
        <v>0</v>
      </c>
      <c r="Q7527">
        <v>13.8</v>
      </c>
      <c r="R7527">
        <v>0</v>
      </c>
      <c r="S7527">
        <v>0.57999999999999996</v>
      </c>
      <c r="T7527">
        <v>0</v>
      </c>
      <c r="U7527" t="s">
        <v>37</v>
      </c>
      <c r="V7527">
        <v>0</v>
      </c>
      <c r="W7527">
        <v>0</v>
      </c>
      <c r="X7527">
        <v>0</v>
      </c>
      <c r="Y7527">
        <v>34</v>
      </c>
      <c r="Z7527">
        <v>4</v>
      </c>
      <c r="AA7527" t="s">
        <v>51</v>
      </c>
      <c r="AB7527">
        <v>22.5</v>
      </c>
      <c r="AC7527">
        <v>0.30480000000000002</v>
      </c>
      <c r="AD7527">
        <v>0</v>
      </c>
      <c r="AE7527" t="s">
        <v>40</v>
      </c>
    </row>
    <row r="7528" spans="1:31" x14ac:dyDescent="0.25">
      <c r="A7528">
        <v>7527</v>
      </c>
      <c r="B7528" t="str">
        <f t="shared" si="117"/>
        <v>26-40</v>
      </c>
      <c r="D7528">
        <v>34</v>
      </c>
      <c r="F7528" t="s">
        <v>34</v>
      </c>
      <c r="G7528" t="s">
        <v>43</v>
      </c>
      <c r="H7528" t="s">
        <v>36</v>
      </c>
      <c r="I7528">
        <v>60</v>
      </c>
      <c r="J7528">
        <v>128</v>
      </c>
      <c r="K7528">
        <v>20</v>
      </c>
      <c r="L7528">
        <v>323.02999999999997</v>
      </c>
      <c r="M7528">
        <v>43690.8</v>
      </c>
      <c r="N7528">
        <v>0</v>
      </c>
      <c r="O7528">
        <v>3954</v>
      </c>
      <c r="P7528">
        <v>4</v>
      </c>
      <c r="Q7528">
        <v>5.8</v>
      </c>
      <c r="R7528">
        <v>6</v>
      </c>
      <c r="S7528">
        <v>0.28000000000000003</v>
      </c>
      <c r="T7528">
        <v>4</v>
      </c>
      <c r="U7528" t="s">
        <v>31</v>
      </c>
      <c r="V7528">
        <v>6</v>
      </c>
      <c r="W7528">
        <v>3</v>
      </c>
      <c r="X7528">
        <v>1634.8</v>
      </c>
      <c r="Y7528">
        <v>26</v>
      </c>
      <c r="Z7528">
        <v>4.2</v>
      </c>
      <c r="AA7528" t="s">
        <v>39</v>
      </c>
      <c r="AB7528">
        <v>29.2</v>
      </c>
      <c r="AC7528">
        <v>0.34870000000000001</v>
      </c>
      <c r="AD7528">
        <v>0</v>
      </c>
      <c r="AE7528" t="s">
        <v>40</v>
      </c>
    </row>
    <row r="7529" spans="1:31" x14ac:dyDescent="0.25">
      <c r="A7529">
        <v>7528</v>
      </c>
      <c r="B7529" t="str">
        <f t="shared" si="117"/>
        <v>26-40</v>
      </c>
      <c r="D7529">
        <v>31</v>
      </c>
      <c r="F7529" t="s">
        <v>28</v>
      </c>
      <c r="G7529" t="s">
        <v>45</v>
      </c>
      <c r="H7529" t="s">
        <v>30</v>
      </c>
      <c r="I7529">
        <v>7</v>
      </c>
      <c r="J7529">
        <v>12</v>
      </c>
      <c r="K7529">
        <v>2</v>
      </c>
      <c r="L7529">
        <v>425.73</v>
      </c>
      <c r="M7529">
        <v>5387.25</v>
      </c>
      <c r="N7529">
        <v>0</v>
      </c>
      <c r="O7529">
        <v>563</v>
      </c>
      <c r="P7529">
        <v>1</v>
      </c>
      <c r="Q7529">
        <v>18.899999999999999</v>
      </c>
      <c r="R7529">
        <v>0</v>
      </c>
      <c r="S7529">
        <v>0.04</v>
      </c>
      <c r="T7529">
        <v>1</v>
      </c>
      <c r="U7529" t="s">
        <v>31</v>
      </c>
      <c r="V7529">
        <v>0</v>
      </c>
      <c r="W7529">
        <v>1</v>
      </c>
      <c r="X7529">
        <v>239.98</v>
      </c>
      <c r="Y7529">
        <v>21</v>
      </c>
      <c r="Z7529">
        <v>2.2000000000000002</v>
      </c>
      <c r="AA7529" t="s">
        <v>39</v>
      </c>
      <c r="AB7529">
        <v>28</v>
      </c>
      <c r="AC7529">
        <v>0.34100000000000003</v>
      </c>
      <c r="AD7529">
        <v>0</v>
      </c>
      <c r="AE7529" t="s">
        <v>40</v>
      </c>
    </row>
    <row r="7530" spans="1:31" x14ac:dyDescent="0.25">
      <c r="A7530">
        <v>7529</v>
      </c>
      <c r="B7530" t="str">
        <f t="shared" si="117"/>
        <v>41-60</v>
      </c>
      <c r="D7530">
        <v>60</v>
      </c>
      <c r="F7530" t="s">
        <v>34</v>
      </c>
      <c r="G7530" t="s">
        <v>35</v>
      </c>
      <c r="H7530" t="s">
        <v>41</v>
      </c>
      <c r="I7530">
        <v>52</v>
      </c>
      <c r="J7530">
        <v>26</v>
      </c>
      <c r="K7530">
        <v>3</v>
      </c>
      <c r="L7530">
        <v>343.58</v>
      </c>
      <c r="M7530">
        <v>8048.08</v>
      </c>
      <c r="N7530">
        <v>0</v>
      </c>
      <c r="O7530">
        <v>1298</v>
      </c>
      <c r="P7530">
        <v>0</v>
      </c>
      <c r="Q7530">
        <v>25.3</v>
      </c>
      <c r="R7530">
        <v>1</v>
      </c>
      <c r="S7530">
        <v>0.25</v>
      </c>
      <c r="T7530">
        <v>3</v>
      </c>
      <c r="U7530" t="s">
        <v>46</v>
      </c>
      <c r="V7530">
        <v>1</v>
      </c>
      <c r="W7530">
        <v>1</v>
      </c>
      <c r="X7530">
        <v>647.09</v>
      </c>
      <c r="Y7530">
        <v>20</v>
      </c>
      <c r="Z7530">
        <v>4</v>
      </c>
      <c r="AA7530" t="s">
        <v>39</v>
      </c>
      <c r="AB7530">
        <v>20.3</v>
      </c>
      <c r="AC7530">
        <v>0.29070000000000001</v>
      </c>
      <c r="AD7530">
        <v>0</v>
      </c>
      <c r="AE7530" t="s">
        <v>40</v>
      </c>
    </row>
    <row r="7531" spans="1:31" x14ac:dyDescent="0.25">
      <c r="A7531">
        <v>7530</v>
      </c>
      <c r="B7531" t="str">
        <f t="shared" si="117"/>
        <v>18-25</v>
      </c>
      <c r="D7531">
        <v>21</v>
      </c>
      <c r="F7531" t="s">
        <v>28</v>
      </c>
      <c r="G7531" t="s">
        <v>35</v>
      </c>
      <c r="H7531" t="s">
        <v>30</v>
      </c>
      <c r="I7531">
        <v>52</v>
      </c>
      <c r="J7531">
        <v>95</v>
      </c>
      <c r="K7531">
        <v>18</v>
      </c>
      <c r="L7531">
        <v>415.9</v>
      </c>
      <c r="M7531">
        <v>41453.67</v>
      </c>
      <c r="N7531">
        <v>0</v>
      </c>
      <c r="O7531">
        <v>4576</v>
      </c>
      <c r="P7531">
        <v>7</v>
      </c>
      <c r="Q7531">
        <v>26.7</v>
      </c>
      <c r="R7531">
        <v>0</v>
      </c>
      <c r="S7531">
        <v>0.55000000000000004</v>
      </c>
      <c r="T7531">
        <v>5</v>
      </c>
      <c r="U7531" t="s">
        <v>42</v>
      </c>
      <c r="V7531">
        <v>2</v>
      </c>
      <c r="W7531">
        <v>5</v>
      </c>
      <c r="X7531">
        <v>1115.6500000000001</v>
      </c>
      <c r="Y7531">
        <v>46</v>
      </c>
      <c r="Z7531">
        <v>2.6</v>
      </c>
      <c r="AA7531" t="s">
        <v>39</v>
      </c>
      <c r="AB7531">
        <v>40.9</v>
      </c>
      <c r="AC7531">
        <v>0.43180000000000002</v>
      </c>
      <c r="AD7531">
        <v>1</v>
      </c>
      <c r="AE7531" t="s">
        <v>56</v>
      </c>
    </row>
    <row r="7532" spans="1:31" x14ac:dyDescent="0.25">
      <c r="A7532">
        <v>7531</v>
      </c>
      <c r="B7532" t="str">
        <f t="shared" si="117"/>
        <v>26-40</v>
      </c>
      <c r="D7532">
        <v>40</v>
      </c>
      <c r="F7532" t="s">
        <v>28</v>
      </c>
      <c r="G7532" t="s">
        <v>43</v>
      </c>
      <c r="H7532" t="s">
        <v>44</v>
      </c>
      <c r="I7532">
        <v>3</v>
      </c>
      <c r="J7532">
        <v>4</v>
      </c>
      <c r="K7532">
        <v>1</v>
      </c>
      <c r="L7532">
        <v>336.53</v>
      </c>
      <c r="M7532">
        <v>1387.98</v>
      </c>
      <c r="N7532">
        <v>0</v>
      </c>
      <c r="O7532">
        <v>245</v>
      </c>
      <c r="P7532">
        <v>0</v>
      </c>
      <c r="Q7532">
        <v>9</v>
      </c>
      <c r="R7532">
        <v>0</v>
      </c>
      <c r="S7532">
        <v>0.4</v>
      </c>
      <c r="T7532">
        <v>0</v>
      </c>
      <c r="U7532" t="s">
        <v>37</v>
      </c>
      <c r="V7532">
        <v>0</v>
      </c>
      <c r="W7532">
        <v>0</v>
      </c>
      <c r="X7532">
        <v>0</v>
      </c>
      <c r="Y7532">
        <v>41</v>
      </c>
      <c r="Z7532">
        <v>3.5</v>
      </c>
      <c r="AA7532" t="s">
        <v>39</v>
      </c>
      <c r="AB7532">
        <v>26</v>
      </c>
      <c r="AC7532">
        <v>0.3276</v>
      </c>
      <c r="AD7532">
        <v>0</v>
      </c>
      <c r="AE7532" t="s">
        <v>40</v>
      </c>
    </row>
    <row r="7533" spans="1:31" x14ac:dyDescent="0.25">
      <c r="A7533">
        <v>7532</v>
      </c>
      <c r="B7533" t="str">
        <f t="shared" si="117"/>
        <v>41-60</v>
      </c>
      <c r="D7533">
        <v>59</v>
      </c>
      <c r="F7533" t="s">
        <v>34</v>
      </c>
      <c r="G7533" t="s">
        <v>43</v>
      </c>
      <c r="H7533" t="s">
        <v>44</v>
      </c>
      <c r="I7533">
        <v>48</v>
      </c>
      <c r="J7533">
        <v>97</v>
      </c>
      <c r="K7533">
        <v>4</v>
      </c>
      <c r="L7533">
        <v>456.91</v>
      </c>
      <c r="M7533">
        <v>47224.84</v>
      </c>
      <c r="N7533">
        <v>0</v>
      </c>
      <c r="O7533">
        <v>4379</v>
      </c>
      <c r="P7533">
        <v>5</v>
      </c>
      <c r="Q7533">
        <v>21.4</v>
      </c>
      <c r="R7533">
        <v>2</v>
      </c>
      <c r="S7533">
        <v>0.51</v>
      </c>
      <c r="T7533">
        <v>3</v>
      </c>
      <c r="U7533" t="s">
        <v>46</v>
      </c>
      <c r="V7533">
        <v>0</v>
      </c>
      <c r="W7533">
        <v>6</v>
      </c>
      <c r="X7533">
        <v>1477.53</v>
      </c>
      <c r="Y7533">
        <v>70</v>
      </c>
      <c r="Z7533">
        <v>2.2000000000000002</v>
      </c>
      <c r="AA7533" t="s">
        <v>32</v>
      </c>
      <c r="AB7533">
        <v>41</v>
      </c>
      <c r="AC7533">
        <v>0.43309999999999998</v>
      </c>
      <c r="AD7533">
        <v>1</v>
      </c>
      <c r="AE7533" t="s">
        <v>55</v>
      </c>
    </row>
    <row r="7534" spans="1:31" x14ac:dyDescent="0.25">
      <c r="A7534">
        <v>7533</v>
      </c>
      <c r="B7534" t="str">
        <f t="shared" si="117"/>
        <v>60+</v>
      </c>
      <c r="D7534">
        <v>62</v>
      </c>
      <c r="F7534" t="s">
        <v>28</v>
      </c>
      <c r="G7534" t="s">
        <v>43</v>
      </c>
      <c r="H7534" t="s">
        <v>36</v>
      </c>
      <c r="I7534">
        <v>10</v>
      </c>
      <c r="J7534">
        <v>11</v>
      </c>
      <c r="K7534">
        <v>1</v>
      </c>
      <c r="L7534">
        <v>409.06</v>
      </c>
      <c r="M7534">
        <v>4783.68</v>
      </c>
      <c r="N7534">
        <v>0</v>
      </c>
      <c r="O7534">
        <v>906</v>
      </c>
      <c r="P7534">
        <v>0</v>
      </c>
      <c r="Q7534">
        <v>4.5</v>
      </c>
      <c r="R7534">
        <v>0</v>
      </c>
      <c r="S7534">
        <v>0.37</v>
      </c>
      <c r="T7534">
        <v>1</v>
      </c>
      <c r="U7534" t="s">
        <v>38</v>
      </c>
      <c r="V7534">
        <v>0</v>
      </c>
      <c r="W7534">
        <v>1</v>
      </c>
      <c r="X7534">
        <v>370.86</v>
      </c>
      <c r="Y7534">
        <v>42</v>
      </c>
      <c r="Z7534">
        <v>5</v>
      </c>
      <c r="AA7534" t="s">
        <v>32</v>
      </c>
      <c r="AB7534">
        <v>25.2</v>
      </c>
      <c r="AC7534">
        <v>0.32190000000000002</v>
      </c>
      <c r="AD7534">
        <v>0</v>
      </c>
      <c r="AE7534" t="s">
        <v>40</v>
      </c>
    </row>
    <row r="7535" spans="1:31" x14ac:dyDescent="0.25">
      <c r="A7535">
        <v>7534</v>
      </c>
      <c r="B7535" t="str">
        <f t="shared" si="117"/>
        <v>41-60</v>
      </c>
      <c r="D7535">
        <v>45</v>
      </c>
      <c r="F7535" t="s">
        <v>28</v>
      </c>
      <c r="G7535" t="s">
        <v>35</v>
      </c>
      <c r="H7535" t="s">
        <v>44</v>
      </c>
      <c r="I7535">
        <v>18</v>
      </c>
      <c r="J7535">
        <v>18</v>
      </c>
      <c r="K7535">
        <v>1</v>
      </c>
      <c r="L7535">
        <v>335.14</v>
      </c>
      <c r="M7535">
        <v>6543.55</v>
      </c>
      <c r="N7535">
        <v>0</v>
      </c>
      <c r="O7535">
        <v>732</v>
      </c>
      <c r="P7535">
        <v>1</v>
      </c>
      <c r="Q7535">
        <v>23.4</v>
      </c>
      <c r="R7535">
        <v>0</v>
      </c>
      <c r="S7535">
        <v>0.49</v>
      </c>
      <c r="T7535">
        <v>3</v>
      </c>
      <c r="U7535" t="s">
        <v>42</v>
      </c>
      <c r="V7535">
        <v>1</v>
      </c>
      <c r="W7535">
        <v>1</v>
      </c>
      <c r="X7535">
        <v>483.59</v>
      </c>
      <c r="Y7535">
        <v>61</v>
      </c>
      <c r="Z7535">
        <v>4.5999999999999996</v>
      </c>
      <c r="AA7535" t="s">
        <v>39</v>
      </c>
      <c r="AB7535">
        <v>36.299999999999997</v>
      </c>
      <c r="AC7535">
        <v>0.39850000000000002</v>
      </c>
      <c r="AD7535">
        <v>0</v>
      </c>
      <c r="AE7535" t="s">
        <v>40</v>
      </c>
    </row>
    <row r="7536" spans="1:31" x14ac:dyDescent="0.25">
      <c r="A7536">
        <v>7535</v>
      </c>
      <c r="B7536" t="str">
        <f t="shared" si="117"/>
        <v>26-40</v>
      </c>
      <c r="D7536">
        <v>29</v>
      </c>
      <c r="F7536" t="s">
        <v>28</v>
      </c>
      <c r="G7536" t="s">
        <v>43</v>
      </c>
      <c r="H7536" t="s">
        <v>30</v>
      </c>
      <c r="I7536">
        <v>41</v>
      </c>
      <c r="J7536">
        <v>77</v>
      </c>
      <c r="K7536">
        <v>2</v>
      </c>
      <c r="L7536">
        <v>295.23</v>
      </c>
      <c r="M7536">
        <v>23761.98</v>
      </c>
      <c r="N7536">
        <v>0</v>
      </c>
      <c r="O7536">
        <v>2393</v>
      </c>
      <c r="P7536">
        <v>4</v>
      </c>
      <c r="Q7536">
        <v>12.4</v>
      </c>
      <c r="R7536">
        <v>2</v>
      </c>
      <c r="S7536">
        <v>0.27</v>
      </c>
      <c r="T7536">
        <v>3</v>
      </c>
      <c r="U7536" t="s">
        <v>31</v>
      </c>
      <c r="V7536">
        <v>3</v>
      </c>
      <c r="W7536">
        <v>1</v>
      </c>
      <c r="X7536">
        <v>508.1</v>
      </c>
      <c r="Y7536">
        <v>35</v>
      </c>
      <c r="Z7536">
        <v>3</v>
      </c>
      <c r="AA7536" t="s">
        <v>39</v>
      </c>
      <c r="AB7536">
        <v>34.299999999999997</v>
      </c>
      <c r="AC7536">
        <v>0.38419999999999999</v>
      </c>
      <c r="AD7536">
        <v>0</v>
      </c>
      <c r="AE7536" t="s">
        <v>40</v>
      </c>
    </row>
    <row r="7537" spans="1:31" x14ac:dyDescent="0.25">
      <c r="A7537">
        <v>7536</v>
      </c>
      <c r="B7537" t="str">
        <f t="shared" si="117"/>
        <v>26-40</v>
      </c>
      <c r="D7537">
        <v>35</v>
      </c>
      <c r="F7537" t="s">
        <v>34</v>
      </c>
      <c r="G7537" t="s">
        <v>29</v>
      </c>
      <c r="H7537" t="s">
        <v>30</v>
      </c>
      <c r="I7537">
        <v>0</v>
      </c>
      <c r="J7537">
        <v>0</v>
      </c>
      <c r="K7537">
        <v>0</v>
      </c>
      <c r="L7537">
        <v>640.39</v>
      </c>
      <c r="M7537">
        <v>0</v>
      </c>
      <c r="N7537">
        <v>0</v>
      </c>
      <c r="O7537">
        <v>59</v>
      </c>
      <c r="P7537">
        <v>0</v>
      </c>
      <c r="Q7537">
        <v>0</v>
      </c>
      <c r="R7537">
        <v>0</v>
      </c>
      <c r="S7537">
        <v>0.25</v>
      </c>
      <c r="T7537">
        <v>0</v>
      </c>
      <c r="U7537" t="s">
        <v>37</v>
      </c>
      <c r="V7537">
        <v>0</v>
      </c>
      <c r="W7537">
        <v>0</v>
      </c>
      <c r="X7537">
        <v>0</v>
      </c>
      <c r="Y7537">
        <v>35</v>
      </c>
      <c r="Z7537">
        <v>5</v>
      </c>
      <c r="AA7537" t="s">
        <v>39</v>
      </c>
      <c r="AB7537">
        <v>21.2</v>
      </c>
      <c r="AC7537">
        <v>0.29649999999999999</v>
      </c>
      <c r="AD7537">
        <v>0</v>
      </c>
      <c r="AE7537" t="s">
        <v>40</v>
      </c>
    </row>
    <row r="7538" spans="1:31" x14ac:dyDescent="0.25">
      <c r="A7538">
        <v>7537</v>
      </c>
      <c r="B7538" t="str">
        <f t="shared" si="117"/>
        <v>26-40</v>
      </c>
      <c r="D7538">
        <v>29</v>
      </c>
      <c r="F7538" t="s">
        <v>28</v>
      </c>
      <c r="G7538" t="s">
        <v>43</v>
      </c>
      <c r="H7538" t="s">
        <v>53</v>
      </c>
      <c r="I7538">
        <v>14</v>
      </c>
      <c r="J7538">
        <v>21</v>
      </c>
      <c r="K7538">
        <v>3</v>
      </c>
      <c r="L7538">
        <v>359.78</v>
      </c>
      <c r="M7538">
        <v>8217.93</v>
      </c>
      <c r="N7538">
        <v>0</v>
      </c>
      <c r="O7538">
        <v>971</v>
      </c>
      <c r="P7538">
        <v>1</v>
      </c>
      <c r="Q7538">
        <v>9.6999999999999993</v>
      </c>
      <c r="R7538">
        <v>0</v>
      </c>
      <c r="S7538">
        <v>0.47</v>
      </c>
      <c r="T7538">
        <v>1</v>
      </c>
      <c r="U7538" t="s">
        <v>46</v>
      </c>
      <c r="V7538">
        <v>0</v>
      </c>
      <c r="W7538">
        <v>0</v>
      </c>
      <c r="X7538">
        <v>0</v>
      </c>
      <c r="Y7538">
        <v>70</v>
      </c>
      <c r="Z7538">
        <v>3.8</v>
      </c>
      <c r="AA7538" t="s">
        <v>39</v>
      </c>
      <c r="AB7538">
        <v>34.5</v>
      </c>
      <c r="AC7538">
        <v>0.3856</v>
      </c>
      <c r="AD7538">
        <v>0</v>
      </c>
      <c r="AE7538" t="s">
        <v>40</v>
      </c>
    </row>
    <row r="7539" spans="1:31" x14ac:dyDescent="0.25">
      <c r="A7539">
        <v>7538</v>
      </c>
      <c r="B7539" t="str">
        <f t="shared" si="117"/>
        <v>41-60</v>
      </c>
      <c r="D7539">
        <v>53</v>
      </c>
      <c r="F7539" t="s">
        <v>34</v>
      </c>
      <c r="G7539" t="s">
        <v>29</v>
      </c>
      <c r="H7539" t="s">
        <v>30</v>
      </c>
      <c r="I7539">
        <v>14</v>
      </c>
      <c r="J7539">
        <v>12</v>
      </c>
      <c r="K7539">
        <v>0</v>
      </c>
      <c r="L7539">
        <v>571.79999999999995</v>
      </c>
      <c r="M7539">
        <v>6963.98</v>
      </c>
      <c r="N7539">
        <v>0</v>
      </c>
      <c r="O7539">
        <v>918</v>
      </c>
      <c r="P7539">
        <v>1</v>
      </c>
      <c r="Q7539">
        <v>0</v>
      </c>
      <c r="R7539">
        <v>1</v>
      </c>
      <c r="S7539">
        <v>0.55000000000000004</v>
      </c>
      <c r="T7539">
        <v>1</v>
      </c>
      <c r="U7539" t="s">
        <v>38</v>
      </c>
      <c r="V7539">
        <v>0</v>
      </c>
      <c r="W7539">
        <v>0</v>
      </c>
      <c r="X7539">
        <v>0</v>
      </c>
      <c r="Y7539">
        <v>30</v>
      </c>
      <c r="Z7539">
        <v>3.6</v>
      </c>
      <c r="AA7539" t="s">
        <v>51</v>
      </c>
      <c r="AB7539">
        <v>22.5</v>
      </c>
      <c r="AC7539">
        <v>0.30499999999999999</v>
      </c>
      <c r="AD7539">
        <v>0</v>
      </c>
      <c r="AE7539" t="s">
        <v>40</v>
      </c>
    </row>
    <row r="7540" spans="1:31" x14ac:dyDescent="0.25">
      <c r="A7540">
        <v>7539</v>
      </c>
      <c r="B7540" t="str">
        <f t="shared" si="117"/>
        <v>26-40</v>
      </c>
      <c r="D7540">
        <v>33</v>
      </c>
      <c r="F7540" t="s">
        <v>34</v>
      </c>
      <c r="G7540" t="s">
        <v>43</v>
      </c>
      <c r="H7540" t="s">
        <v>36</v>
      </c>
      <c r="I7540">
        <v>2</v>
      </c>
      <c r="J7540">
        <v>4</v>
      </c>
      <c r="K7540">
        <v>1</v>
      </c>
      <c r="L7540">
        <v>430.36</v>
      </c>
      <c r="M7540">
        <v>1688.47</v>
      </c>
      <c r="N7540">
        <v>0</v>
      </c>
      <c r="O7540">
        <v>259</v>
      </c>
      <c r="P7540">
        <v>0</v>
      </c>
      <c r="Q7540">
        <v>9.8000000000000007</v>
      </c>
      <c r="R7540">
        <v>0</v>
      </c>
      <c r="S7540">
        <v>0.18</v>
      </c>
      <c r="T7540">
        <v>1</v>
      </c>
      <c r="U7540" t="s">
        <v>47</v>
      </c>
      <c r="V7540">
        <v>0</v>
      </c>
      <c r="W7540">
        <v>0</v>
      </c>
      <c r="X7540">
        <v>0</v>
      </c>
      <c r="Y7540">
        <v>42</v>
      </c>
      <c r="Z7540">
        <v>3.5</v>
      </c>
      <c r="AA7540" t="s">
        <v>51</v>
      </c>
      <c r="AB7540">
        <v>26.1</v>
      </c>
      <c r="AC7540">
        <v>0.32800000000000001</v>
      </c>
      <c r="AD7540">
        <v>0</v>
      </c>
      <c r="AE7540" t="s">
        <v>40</v>
      </c>
    </row>
    <row r="7541" spans="1:31" x14ac:dyDescent="0.25">
      <c r="A7541">
        <v>7540</v>
      </c>
      <c r="B7541" t="str">
        <f t="shared" si="117"/>
        <v>41-60</v>
      </c>
      <c r="D7541">
        <v>51</v>
      </c>
      <c r="F7541" t="s">
        <v>34</v>
      </c>
      <c r="G7541" t="s">
        <v>49</v>
      </c>
      <c r="H7541" t="s">
        <v>30</v>
      </c>
      <c r="I7541">
        <v>34</v>
      </c>
      <c r="J7541">
        <v>79</v>
      </c>
      <c r="K7541">
        <v>5</v>
      </c>
      <c r="L7541">
        <v>456.33</v>
      </c>
      <c r="M7541">
        <v>39326.18</v>
      </c>
      <c r="N7541">
        <v>0</v>
      </c>
      <c r="O7541">
        <v>3990</v>
      </c>
      <c r="P7541">
        <v>2</v>
      </c>
      <c r="Q7541">
        <v>5.7</v>
      </c>
      <c r="R7541">
        <v>2</v>
      </c>
      <c r="S7541">
        <v>0.45</v>
      </c>
      <c r="T7541">
        <v>3</v>
      </c>
      <c r="U7541" t="s">
        <v>31</v>
      </c>
      <c r="V7541">
        <v>3</v>
      </c>
      <c r="W7541">
        <v>3</v>
      </c>
      <c r="X7541">
        <v>593.74</v>
      </c>
      <c r="Y7541">
        <v>9</v>
      </c>
      <c r="Z7541">
        <v>5</v>
      </c>
      <c r="AA7541" t="s">
        <v>39</v>
      </c>
      <c r="AB7541">
        <v>20.2</v>
      </c>
      <c r="AC7541">
        <v>0.29010000000000002</v>
      </c>
      <c r="AD7541">
        <v>0</v>
      </c>
      <c r="AE7541" t="s">
        <v>40</v>
      </c>
    </row>
    <row r="7542" spans="1:31" x14ac:dyDescent="0.25">
      <c r="A7542">
        <v>7541</v>
      </c>
      <c r="B7542" t="str">
        <f t="shared" si="117"/>
        <v>41-60</v>
      </c>
      <c r="D7542">
        <v>52</v>
      </c>
      <c r="F7542" t="s">
        <v>28</v>
      </c>
      <c r="G7542" t="s">
        <v>29</v>
      </c>
      <c r="H7542" t="s">
        <v>41</v>
      </c>
      <c r="I7542">
        <v>40</v>
      </c>
      <c r="J7542">
        <v>81</v>
      </c>
      <c r="K7542">
        <v>5</v>
      </c>
      <c r="L7542">
        <v>458.09</v>
      </c>
      <c r="M7542">
        <v>38961.379999999997</v>
      </c>
      <c r="N7542">
        <v>0</v>
      </c>
      <c r="O7542">
        <v>3780</v>
      </c>
      <c r="P7542">
        <v>0</v>
      </c>
      <c r="Q7542">
        <v>11.9</v>
      </c>
      <c r="R7542">
        <v>2</v>
      </c>
      <c r="S7542">
        <v>0.39</v>
      </c>
      <c r="T7542">
        <v>2</v>
      </c>
      <c r="U7542" t="s">
        <v>42</v>
      </c>
      <c r="V7542">
        <v>2</v>
      </c>
      <c r="W7542">
        <v>3</v>
      </c>
      <c r="X7542">
        <v>712.9</v>
      </c>
      <c r="Y7542">
        <v>26</v>
      </c>
      <c r="Z7542">
        <v>4.7</v>
      </c>
      <c r="AA7542" t="s">
        <v>39</v>
      </c>
      <c r="AB7542">
        <v>19.5</v>
      </c>
      <c r="AC7542">
        <v>0.28589999999999999</v>
      </c>
      <c r="AD7542">
        <v>0</v>
      </c>
      <c r="AE7542" t="s">
        <v>40</v>
      </c>
    </row>
    <row r="7543" spans="1:31" x14ac:dyDescent="0.25">
      <c r="A7543">
        <v>7542</v>
      </c>
      <c r="B7543" t="str">
        <f t="shared" si="117"/>
        <v>60+</v>
      </c>
      <c r="D7543">
        <v>67</v>
      </c>
      <c r="F7543" t="s">
        <v>34</v>
      </c>
      <c r="G7543" t="s">
        <v>43</v>
      </c>
      <c r="H7543" t="s">
        <v>41</v>
      </c>
      <c r="I7543">
        <v>41</v>
      </c>
      <c r="J7543">
        <v>62</v>
      </c>
      <c r="K7543">
        <v>2</v>
      </c>
      <c r="L7543">
        <v>409.24</v>
      </c>
      <c r="M7543">
        <v>26017.78</v>
      </c>
      <c r="N7543">
        <v>0</v>
      </c>
      <c r="O7543">
        <v>2447</v>
      </c>
      <c r="P7543">
        <v>4</v>
      </c>
      <c r="Q7543">
        <v>0</v>
      </c>
      <c r="R7543">
        <v>1</v>
      </c>
      <c r="S7543">
        <v>0.26</v>
      </c>
      <c r="T7543">
        <v>3</v>
      </c>
      <c r="U7543" t="s">
        <v>31</v>
      </c>
      <c r="V7543">
        <v>2</v>
      </c>
      <c r="W7543">
        <v>4</v>
      </c>
      <c r="X7543">
        <v>1647</v>
      </c>
      <c r="Y7543">
        <v>28</v>
      </c>
      <c r="Z7543">
        <v>3.6</v>
      </c>
      <c r="AA7543" t="s">
        <v>51</v>
      </c>
      <c r="AB7543">
        <v>23.3</v>
      </c>
      <c r="AC7543">
        <v>0.31009999999999999</v>
      </c>
      <c r="AD7543">
        <v>0</v>
      </c>
      <c r="AE7543" t="s">
        <v>40</v>
      </c>
    </row>
    <row r="7544" spans="1:31" x14ac:dyDescent="0.25">
      <c r="A7544">
        <v>7543</v>
      </c>
      <c r="B7544" t="str">
        <f t="shared" si="117"/>
        <v>26-40</v>
      </c>
      <c r="D7544">
        <v>37</v>
      </c>
      <c r="F7544" t="s">
        <v>28</v>
      </c>
      <c r="G7544" t="s">
        <v>45</v>
      </c>
      <c r="H7544" t="s">
        <v>44</v>
      </c>
      <c r="I7544">
        <v>45</v>
      </c>
      <c r="J7544">
        <v>22</v>
      </c>
      <c r="K7544">
        <v>0</v>
      </c>
      <c r="L7544">
        <v>443.52</v>
      </c>
      <c r="M7544">
        <v>10572.17</v>
      </c>
      <c r="N7544">
        <v>0</v>
      </c>
      <c r="O7544">
        <v>1433</v>
      </c>
      <c r="P7544">
        <v>0</v>
      </c>
      <c r="Q7544">
        <v>3.6</v>
      </c>
      <c r="R7544">
        <v>1</v>
      </c>
      <c r="S7544">
        <v>0.3</v>
      </c>
      <c r="T7544">
        <v>1</v>
      </c>
      <c r="U7544" t="s">
        <v>47</v>
      </c>
      <c r="V7544">
        <v>0</v>
      </c>
      <c r="W7544">
        <v>1</v>
      </c>
      <c r="X7544">
        <v>248.64</v>
      </c>
      <c r="Y7544">
        <v>92</v>
      </c>
      <c r="Z7544">
        <v>2.2000000000000002</v>
      </c>
      <c r="AA7544" t="s">
        <v>39</v>
      </c>
      <c r="AB7544">
        <v>39.5</v>
      </c>
      <c r="AC7544">
        <v>0.42180000000000001</v>
      </c>
      <c r="AD7544">
        <v>1</v>
      </c>
      <c r="AE7544" t="s">
        <v>55</v>
      </c>
    </row>
    <row r="7545" spans="1:31" x14ac:dyDescent="0.25">
      <c r="A7545">
        <v>7544</v>
      </c>
      <c r="B7545" t="str">
        <f t="shared" si="117"/>
        <v>60+</v>
      </c>
      <c r="D7545">
        <v>68</v>
      </c>
      <c r="F7545" t="s">
        <v>34</v>
      </c>
      <c r="G7545" t="s">
        <v>29</v>
      </c>
      <c r="H7545" t="s">
        <v>30</v>
      </c>
      <c r="I7545">
        <v>24</v>
      </c>
      <c r="J7545">
        <v>27</v>
      </c>
      <c r="K7545">
        <v>4</v>
      </c>
      <c r="L7545">
        <v>510.59</v>
      </c>
      <c r="M7545">
        <v>12858.01</v>
      </c>
      <c r="N7545">
        <v>0</v>
      </c>
      <c r="O7545">
        <v>1646</v>
      </c>
      <c r="P7545">
        <v>2</v>
      </c>
      <c r="Q7545">
        <v>16</v>
      </c>
      <c r="R7545">
        <v>1</v>
      </c>
      <c r="S7545">
        <v>0.23</v>
      </c>
      <c r="T7545">
        <v>3</v>
      </c>
      <c r="U7545" t="s">
        <v>38</v>
      </c>
      <c r="V7545">
        <v>0</v>
      </c>
      <c r="W7545">
        <v>1</v>
      </c>
      <c r="X7545">
        <v>238.91</v>
      </c>
      <c r="Y7545">
        <v>71</v>
      </c>
      <c r="Z7545">
        <v>4.8</v>
      </c>
      <c r="AA7545" t="s">
        <v>51</v>
      </c>
      <c r="AB7545">
        <v>35.4</v>
      </c>
      <c r="AC7545">
        <v>0.39200000000000002</v>
      </c>
      <c r="AD7545">
        <v>0</v>
      </c>
      <c r="AE7545" t="s">
        <v>40</v>
      </c>
    </row>
    <row r="7546" spans="1:31" x14ac:dyDescent="0.25">
      <c r="A7546">
        <v>7545</v>
      </c>
      <c r="B7546" t="str">
        <f t="shared" si="117"/>
        <v>26-40</v>
      </c>
      <c r="D7546">
        <v>39</v>
      </c>
      <c r="F7546" t="s">
        <v>28</v>
      </c>
      <c r="G7546" t="s">
        <v>29</v>
      </c>
      <c r="H7546" t="s">
        <v>44</v>
      </c>
      <c r="I7546">
        <v>22</v>
      </c>
      <c r="J7546">
        <v>27</v>
      </c>
      <c r="K7546">
        <v>2</v>
      </c>
      <c r="L7546">
        <v>291.22000000000003</v>
      </c>
      <c r="M7546">
        <v>8238.57</v>
      </c>
      <c r="N7546">
        <v>0</v>
      </c>
      <c r="O7546">
        <v>1295</v>
      </c>
      <c r="P7546">
        <v>2</v>
      </c>
      <c r="Q7546">
        <v>16.2</v>
      </c>
      <c r="R7546">
        <v>2</v>
      </c>
      <c r="S7546">
        <v>0.43</v>
      </c>
      <c r="T7546">
        <v>1</v>
      </c>
      <c r="U7546" t="s">
        <v>47</v>
      </c>
      <c r="V7546">
        <v>0</v>
      </c>
      <c r="W7546">
        <v>2</v>
      </c>
      <c r="X7546">
        <v>741.41</v>
      </c>
      <c r="Y7546">
        <v>89</v>
      </c>
      <c r="Z7546">
        <v>4.3</v>
      </c>
      <c r="AA7546" t="s">
        <v>48</v>
      </c>
      <c r="AB7546">
        <v>45.4</v>
      </c>
      <c r="AC7546">
        <v>0.46539999999999998</v>
      </c>
      <c r="AD7546">
        <v>1</v>
      </c>
      <c r="AE7546" t="s">
        <v>59</v>
      </c>
    </row>
    <row r="7547" spans="1:31" x14ac:dyDescent="0.25">
      <c r="A7547">
        <v>7546</v>
      </c>
      <c r="B7547" t="str">
        <f t="shared" si="117"/>
        <v>41-60</v>
      </c>
      <c r="D7547">
        <v>54</v>
      </c>
      <c r="F7547" t="s">
        <v>34</v>
      </c>
      <c r="G7547" t="s">
        <v>43</v>
      </c>
      <c r="H7547" t="s">
        <v>36</v>
      </c>
      <c r="I7547">
        <v>52</v>
      </c>
      <c r="J7547">
        <v>129</v>
      </c>
      <c r="K7547">
        <v>20</v>
      </c>
      <c r="L7547">
        <v>421.81</v>
      </c>
      <c r="M7547">
        <v>54665.2</v>
      </c>
      <c r="N7547">
        <v>0</v>
      </c>
      <c r="O7547">
        <v>5542</v>
      </c>
      <c r="P7547">
        <v>3</v>
      </c>
      <c r="Q7547">
        <v>22.7</v>
      </c>
      <c r="R7547">
        <v>3</v>
      </c>
      <c r="S7547">
        <v>0.47</v>
      </c>
      <c r="T7547">
        <v>7</v>
      </c>
      <c r="U7547" t="s">
        <v>38</v>
      </c>
      <c r="V7547">
        <v>3</v>
      </c>
      <c r="W7547">
        <v>6</v>
      </c>
      <c r="X7547">
        <v>2216.9499999999998</v>
      </c>
      <c r="Y7547">
        <v>31</v>
      </c>
      <c r="Z7547">
        <v>4.2</v>
      </c>
      <c r="AA7547" t="s">
        <v>39</v>
      </c>
      <c r="AB7547">
        <v>34.200000000000003</v>
      </c>
      <c r="AC7547">
        <v>0.38340000000000002</v>
      </c>
      <c r="AD7547">
        <v>0</v>
      </c>
      <c r="AE7547" t="s">
        <v>40</v>
      </c>
    </row>
    <row r="7548" spans="1:31" x14ac:dyDescent="0.25">
      <c r="A7548">
        <v>7547</v>
      </c>
      <c r="B7548" t="str">
        <f t="shared" si="117"/>
        <v>41-60</v>
      </c>
      <c r="D7548">
        <v>53</v>
      </c>
      <c r="F7548" t="s">
        <v>34</v>
      </c>
      <c r="G7548" t="s">
        <v>29</v>
      </c>
      <c r="H7548" t="s">
        <v>44</v>
      </c>
      <c r="I7548">
        <v>2</v>
      </c>
      <c r="J7548">
        <v>5</v>
      </c>
      <c r="K7548">
        <v>1</v>
      </c>
      <c r="L7548">
        <v>447.82</v>
      </c>
      <c r="M7548">
        <v>2357.04</v>
      </c>
      <c r="N7548">
        <v>0</v>
      </c>
      <c r="O7548">
        <v>627</v>
      </c>
      <c r="P7548">
        <v>0</v>
      </c>
      <c r="Q7548">
        <v>0</v>
      </c>
      <c r="R7548">
        <v>0</v>
      </c>
      <c r="S7548">
        <v>0.39</v>
      </c>
      <c r="T7548">
        <v>1</v>
      </c>
      <c r="U7548" t="s">
        <v>38</v>
      </c>
      <c r="V7548">
        <v>0</v>
      </c>
      <c r="W7548">
        <v>0</v>
      </c>
      <c r="X7548">
        <v>0</v>
      </c>
      <c r="Y7548">
        <v>23</v>
      </c>
      <c r="Z7548">
        <v>5</v>
      </c>
      <c r="AA7548" t="s">
        <v>32</v>
      </c>
      <c r="AB7548">
        <v>24.1</v>
      </c>
      <c r="AC7548">
        <v>0.31480000000000002</v>
      </c>
      <c r="AD7548">
        <v>0</v>
      </c>
      <c r="AE7548" t="s">
        <v>40</v>
      </c>
    </row>
    <row r="7549" spans="1:31" x14ac:dyDescent="0.25">
      <c r="A7549">
        <v>7548</v>
      </c>
      <c r="B7549" t="str">
        <f t="shared" si="117"/>
        <v>60+</v>
      </c>
      <c r="D7549">
        <v>61</v>
      </c>
      <c r="F7549" t="s">
        <v>28</v>
      </c>
      <c r="G7549" t="s">
        <v>35</v>
      </c>
      <c r="H7549" t="s">
        <v>44</v>
      </c>
      <c r="I7549">
        <v>15</v>
      </c>
      <c r="J7549">
        <v>31</v>
      </c>
      <c r="K7549">
        <v>1</v>
      </c>
      <c r="L7549">
        <v>523.20000000000005</v>
      </c>
      <c r="M7549">
        <v>17434.71</v>
      </c>
      <c r="N7549">
        <v>1</v>
      </c>
      <c r="O7549">
        <v>2160</v>
      </c>
      <c r="P7549">
        <v>2</v>
      </c>
      <c r="Q7549">
        <v>13</v>
      </c>
      <c r="R7549">
        <v>1</v>
      </c>
      <c r="S7549">
        <v>0.39</v>
      </c>
      <c r="T7549">
        <v>3</v>
      </c>
      <c r="U7549" t="s">
        <v>46</v>
      </c>
      <c r="V7549">
        <v>1</v>
      </c>
      <c r="W7549">
        <v>0</v>
      </c>
      <c r="X7549">
        <v>208.59</v>
      </c>
      <c r="Y7549">
        <v>47</v>
      </c>
      <c r="Z7549">
        <v>2.4</v>
      </c>
      <c r="AA7549" t="s">
        <v>32</v>
      </c>
      <c r="AB7549">
        <v>35.799999999999997</v>
      </c>
      <c r="AC7549">
        <v>0.39539999999999997</v>
      </c>
      <c r="AD7549">
        <v>0</v>
      </c>
      <c r="AE7549" t="s">
        <v>40</v>
      </c>
    </row>
    <row r="7550" spans="1:31" x14ac:dyDescent="0.25">
      <c r="A7550">
        <v>7549</v>
      </c>
      <c r="B7550" t="str">
        <f t="shared" si="117"/>
        <v>41-60</v>
      </c>
      <c r="D7550">
        <v>42</v>
      </c>
      <c r="F7550" t="s">
        <v>28</v>
      </c>
      <c r="G7550" t="s">
        <v>49</v>
      </c>
      <c r="H7550" t="s">
        <v>30</v>
      </c>
      <c r="I7550">
        <v>19</v>
      </c>
      <c r="J7550">
        <v>29</v>
      </c>
      <c r="K7550">
        <v>5</v>
      </c>
      <c r="L7550">
        <v>394.49</v>
      </c>
      <c r="M7550">
        <v>12123.3</v>
      </c>
      <c r="N7550">
        <v>0</v>
      </c>
      <c r="O7550">
        <v>1488</v>
      </c>
      <c r="P7550">
        <v>2</v>
      </c>
      <c r="Q7550">
        <v>0</v>
      </c>
      <c r="R7550">
        <v>1</v>
      </c>
      <c r="S7550">
        <v>0.25</v>
      </c>
      <c r="T7550">
        <v>2</v>
      </c>
      <c r="U7550" t="s">
        <v>42</v>
      </c>
      <c r="V7550">
        <v>1</v>
      </c>
      <c r="W7550">
        <v>0</v>
      </c>
      <c r="X7550">
        <v>164.54</v>
      </c>
      <c r="Y7550">
        <v>42</v>
      </c>
      <c r="Z7550">
        <v>3.4</v>
      </c>
      <c r="AA7550" t="s">
        <v>32</v>
      </c>
      <c r="AB7550">
        <v>26.5</v>
      </c>
      <c r="AC7550">
        <v>0.33090000000000003</v>
      </c>
      <c r="AD7550">
        <v>0</v>
      </c>
      <c r="AE7550" t="s">
        <v>40</v>
      </c>
    </row>
    <row r="7551" spans="1:31" x14ac:dyDescent="0.25">
      <c r="A7551">
        <v>7550</v>
      </c>
      <c r="B7551" t="str">
        <f t="shared" si="117"/>
        <v>41-60</v>
      </c>
      <c r="D7551">
        <v>59</v>
      </c>
      <c r="F7551" t="s">
        <v>28</v>
      </c>
      <c r="G7551" t="s">
        <v>45</v>
      </c>
      <c r="H7551" t="s">
        <v>41</v>
      </c>
      <c r="I7551">
        <v>57</v>
      </c>
      <c r="J7551">
        <v>162</v>
      </c>
      <c r="K7551">
        <v>20</v>
      </c>
      <c r="L7551">
        <v>419.67</v>
      </c>
      <c r="M7551">
        <v>74328.039999999994</v>
      </c>
      <c r="N7551">
        <v>0</v>
      </c>
      <c r="O7551">
        <v>7343</v>
      </c>
      <c r="P7551">
        <v>4</v>
      </c>
      <c r="Q7551">
        <v>9.1</v>
      </c>
      <c r="R7551">
        <v>7</v>
      </c>
      <c r="S7551">
        <v>0.71</v>
      </c>
      <c r="T7551">
        <v>4</v>
      </c>
      <c r="U7551" t="s">
        <v>46</v>
      </c>
      <c r="V7551">
        <v>3</v>
      </c>
      <c r="W7551">
        <v>9</v>
      </c>
      <c r="X7551">
        <v>2580.98</v>
      </c>
      <c r="Y7551">
        <v>73</v>
      </c>
      <c r="Z7551">
        <v>4.3</v>
      </c>
      <c r="AA7551" t="s">
        <v>48</v>
      </c>
      <c r="AB7551">
        <v>48.4</v>
      </c>
      <c r="AC7551">
        <v>0.48799999999999999</v>
      </c>
      <c r="AD7551">
        <v>1</v>
      </c>
      <c r="AE7551" t="s">
        <v>33</v>
      </c>
    </row>
    <row r="7552" spans="1:31" x14ac:dyDescent="0.25">
      <c r="A7552">
        <v>7551</v>
      </c>
      <c r="B7552" t="str">
        <f t="shared" si="117"/>
        <v>26-40</v>
      </c>
      <c r="D7552">
        <v>36</v>
      </c>
      <c r="F7552" t="s">
        <v>34</v>
      </c>
      <c r="G7552" t="s">
        <v>43</v>
      </c>
      <c r="H7552" t="s">
        <v>44</v>
      </c>
      <c r="I7552">
        <v>11</v>
      </c>
      <c r="J7552">
        <v>25</v>
      </c>
      <c r="K7552">
        <v>2</v>
      </c>
      <c r="L7552">
        <v>537.95000000000005</v>
      </c>
      <c r="M7552">
        <v>12297.73</v>
      </c>
      <c r="N7552">
        <v>0</v>
      </c>
      <c r="O7552">
        <v>1696</v>
      </c>
      <c r="P7552">
        <v>2</v>
      </c>
      <c r="Q7552">
        <v>0</v>
      </c>
      <c r="R7552">
        <v>0</v>
      </c>
      <c r="S7552">
        <v>0.19</v>
      </c>
      <c r="T7552">
        <v>1</v>
      </c>
      <c r="U7552" t="s">
        <v>42</v>
      </c>
      <c r="V7552">
        <v>1</v>
      </c>
      <c r="W7552">
        <v>0</v>
      </c>
      <c r="X7552">
        <v>319.48</v>
      </c>
      <c r="Y7552">
        <v>27</v>
      </c>
      <c r="Z7552">
        <v>3.5</v>
      </c>
      <c r="AA7552" t="s">
        <v>39</v>
      </c>
      <c r="AB7552">
        <v>19.600000000000001</v>
      </c>
      <c r="AC7552">
        <v>0.28689999999999999</v>
      </c>
      <c r="AD7552">
        <v>0</v>
      </c>
      <c r="AE7552" t="s">
        <v>40</v>
      </c>
    </row>
    <row r="7553" spans="1:31" x14ac:dyDescent="0.25">
      <c r="A7553">
        <v>7552</v>
      </c>
      <c r="B7553" t="str">
        <f t="shared" si="117"/>
        <v>41-60</v>
      </c>
      <c r="D7553">
        <v>44</v>
      </c>
      <c r="F7553" t="s">
        <v>28</v>
      </c>
      <c r="G7553" t="s">
        <v>45</v>
      </c>
      <c r="H7553" t="s">
        <v>53</v>
      </c>
      <c r="I7553">
        <v>39</v>
      </c>
      <c r="J7553">
        <v>5</v>
      </c>
      <c r="K7553">
        <v>0</v>
      </c>
      <c r="L7553">
        <v>249.92</v>
      </c>
      <c r="M7553">
        <v>1206.02</v>
      </c>
      <c r="N7553">
        <v>0</v>
      </c>
      <c r="O7553">
        <v>407</v>
      </c>
      <c r="P7553">
        <v>0</v>
      </c>
      <c r="Q7553">
        <v>2.9</v>
      </c>
      <c r="R7553">
        <v>0</v>
      </c>
      <c r="S7553">
        <v>0.33</v>
      </c>
      <c r="T7553">
        <v>2</v>
      </c>
      <c r="U7553" t="s">
        <v>31</v>
      </c>
      <c r="V7553">
        <v>0</v>
      </c>
      <c r="W7553">
        <v>0</v>
      </c>
      <c r="X7553">
        <v>0</v>
      </c>
      <c r="Y7553">
        <v>27</v>
      </c>
      <c r="Z7553">
        <v>5</v>
      </c>
      <c r="AA7553" t="s">
        <v>32</v>
      </c>
      <c r="AB7553">
        <v>19.399999999999999</v>
      </c>
      <c r="AC7553">
        <v>0.28539999999999999</v>
      </c>
      <c r="AD7553">
        <v>0</v>
      </c>
      <c r="AE7553" t="s">
        <v>40</v>
      </c>
    </row>
    <row r="7554" spans="1:31" x14ac:dyDescent="0.25">
      <c r="A7554">
        <v>7553</v>
      </c>
      <c r="B7554" t="str">
        <f t="shared" si="117"/>
        <v>41-60</v>
      </c>
      <c r="D7554">
        <v>44</v>
      </c>
      <c r="F7554" t="s">
        <v>34</v>
      </c>
      <c r="G7554" t="s">
        <v>45</v>
      </c>
      <c r="H7554" t="s">
        <v>41</v>
      </c>
      <c r="I7554">
        <v>20</v>
      </c>
      <c r="J7554">
        <v>61</v>
      </c>
      <c r="K7554">
        <v>7</v>
      </c>
      <c r="L7554">
        <v>578.92999999999995</v>
      </c>
      <c r="M7554">
        <v>37654.720000000001</v>
      </c>
      <c r="N7554">
        <v>0</v>
      </c>
      <c r="O7554">
        <v>3757</v>
      </c>
      <c r="P7554">
        <v>2</v>
      </c>
      <c r="Q7554">
        <v>13.6</v>
      </c>
      <c r="R7554">
        <v>1</v>
      </c>
      <c r="S7554">
        <v>0.47</v>
      </c>
      <c r="T7554">
        <v>1</v>
      </c>
      <c r="U7554" t="s">
        <v>47</v>
      </c>
      <c r="V7554">
        <v>2</v>
      </c>
      <c r="W7554">
        <v>5</v>
      </c>
      <c r="X7554">
        <v>1373.2</v>
      </c>
      <c r="Y7554">
        <v>31</v>
      </c>
      <c r="Z7554">
        <v>3.2</v>
      </c>
      <c r="AA7554" t="s">
        <v>51</v>
      </c>
      <c r="AB7554">
        <v>28</v>
      </c>
      <c r="AC7554">
        <v>0.34110000000000001</v>
      </c>
      <c r="AD7554">
        <v>0</v>
      </c>
      <c r="AE7554" t="s">
        <v>40</v>
      </c>
    </row>
    <row r="7555" spans="1:31" x14ac:dyDescent="0.25">
      <c r="A7555">
        <v>7554</v>
      </c>
      <c r="B7555" t="str">
        <f t="shared" ref="B7555:B7618" si="118">IF(D7555&lt;=25, "18-25", IF(D7555&lt;=40, "26-40", IF(D7555&lt;=60, "41-60", "60+")))</f>
        <v>41-60</v>
      </c>
      <c r="D7555">
        <v>55</v>
      </c>
      <c r="F7555" t="s">
        <v>34</v>
      </c>
      <c r="G7555" t="s">
        <v>43</v>
      </c>
      <c r="H7555" t="s">
        <v>30</v>
      </c>
      <c r="I7555">
        <v>45</v>
      </c>
      <c r="J7555">
        <v>75</v>
      </c>
      <c r="K7555">
        <v>14</v>
      </c>
      <c r="L7555">
        <v>342.07</v>
      </c>
      <c r="M7555">
        <v>25657.49</v>
      </c>
      <c r="N7555">
        <v>0</v>
      </c>
      <c r="O7555">
        <v>2780</v>
      </c>
      <c r="P7555">
        <v>3</v>
      </c>
      <c r="Q7555">
        <v>14.6</v>
      </c>
      <c r="R7555">
        <v>1</v>
      </c>
      <c r="S7555">
        <v>0.22</v>
      </c>
      <c r="T7555">
        <v>4</v>
      </c>
      <c r="U7555" t="s">
        <v>42</v>
      </c>
      <c r="V7555">
        <v>3</v>
      </c>
      <c r="W7555">
        <v>3</v>
      </c>
      <c r="X7555">
        <v>1601.9</v>
      </c>
      <c r="Y7555">
        <v>43</v>
      </c>
      <c r="Z7555">
        <v>4.0999999999999996</v>
      </c>
      <c r="AA7555" t="s">
        <v>51</v>
      </c>
      <c r="AB7555">
        <v>30.4</v>
      </c>
      <c r="AC7555">
        <v>0.35680000000000001</v>
      </c>
      <c r="AD7555">
        <v>0</v>
      </c>
      <c r="AE7555" t="s">
        <v>40</v>
      </c>
    </row>
    <row r="7556" spans="1:31" x14ac:dyDescent="0.25">
      <c r="A7556">
        <v>7555</v>
      </c>
      <c r="B7556" t="str">
        <f t="shared" si="118"/>
        <v>41-60</v>
      </c>
      <c r="D7556">
        <v>50</v>
      </c>
      <c r="F7556" t="s">
        <v>34</v>
      </c>
      <c r="G7556" t="s">
        <v>35</v>
      </c>
      <c r="H7556" t="s">
        <v>30</v>
      </c>
      <c r="I7556">
        <v>23</v>
      </c>
      <c r="J7556">
        <v>59</v>
      </c>
      <c r="K7556">
        <v>2</v>
      </c>
      <c r="L7556">
        <v>570.94000000000005</v>
      </c>
      <c r="M7556">
        <v>35944.629999999997</v>
      </c>
      <c r="N7556">
        <v>0</v>
      </c>
      <c r="O7556">
        <v>3354</v>
      </c>
      <c r="P7556">
        <v>2</v>
      </c>
      <c r="Q7556">
        <v>20.8</v>
      </c>
      <c r="R7556">
        <v>3</v>
      </c>
      <c r="S7556">
        <v>0.77</v>
      </c>
      <c r="T7556">
        <v>3</v>
      </c>
      <c r="U7556" t="s">
        <v>42</v>
      </c>
      <c r="V7556">
        <v>0</v>
      </c>
      <c r="W7556">
        <v>4</v>
      </c>
      <c r="X7556">
        <v>1344.9</v>
      </c>
      <c r="Y7556">
        <v>20</v>
      </c>
      <c r="Z7556">
        <v>4.7</v>
      </c>
      <c r="AA7556" t="s">
        <v>39</v>
      </c>
      <c r="AB7556">
        <v>27.6</v>
      </c>
      <c r="AC7556">
        <v>0.3382</v>
      </c>
      <c r="AD7556">
        <v>0</v>
      </c>
      <c r="AE7556" t="s">
        <v>40</v>
      </c>
    </row>
    <row r="7557" spans="1:31" x14ac:dyDescent="0.25">
      <c r="A7557">
        <v>7556</v>
      </c>
      <c r="B7557" t="str">
        <f t="shared" si="118"/>
        <v>18-25</v>
      </c>
      <c r="D7557">
        <v>22</v>
      </c>
      <c r="F7557" t="s">
        <v>28</v>
      </c>
      <c r="G7557" t="s">
        <v>29</v>
      </c>
      <c r="H7557" t="s">
        <v>44</v>
      </c>
      <c r="I7557">
        <v>32</v>
      </c>
      <c r="J7557">
        <v>70</v>
      </c>
      <c r="K7557">
        <v>13</v>
      </c>
      <c r="L7557">
        <v>594.98</v>
      </c>
      <c r="M7557">
        <v>38484.69</v>
      </c>
      <c r="N7557">
        <v>0</v>
      </c>
      <c r="O7557">
        <v>4190</v>
      </c>
      <c r="P7557">
        <v>1</v>
      </c>
      <c r="Q7557">
        <v>5.4</v>
      </c>
      <c r="R7557">
        <v>2</v>
      </c>
      <c r="S7557">
        <v>0.26</v>
      </c>
      <c r="T7557">
        <v>4</v>
      </c>
      <c r="U7557" t="s">
        <v>47</v>
      </c>
      <c r="V7557">
        <v>4</v>
      </c>
      <c r="W7557">
        <v>1</v>
      </c>
      <c r="X7557">
        <v>1448.12</v>
      </c>
      <c r="Y7557">
        <v>37</v>
      </c>
      <c r="Z7557">
        <v>2.8</v>
      </c>
      <c r="AA7557" t="s">
        <v>39</v>
      </c>
      <c r="AB7557">
        <v>30.1</v>
      </c>
      <c r="AC7557">
        <v>0.35520000000000002</v>
      </c>
      <c r="AD7557">
        <v>0</v>
      </c>
      <c r="AE7557" t="s">
        <v>40</v>
      </c>
    </row>
    <row r="7558" spans="1:31" x14ac:dyDescent="0.25">
      <c r="A7558">
        <v>7557</v>
      </c>
      <c r="B7558" t="str">
        <f t="shared" si="118"/>
        <v>41-60</v>
      </c>
      <c r="D7558">
        <v>60</v>
      </c>
      <c r="F7558" t="s">
        <v>28</v>
      </c>
      <c r="G7558" t="s">
        <v>45</v>
      </c>
      <c r="H7558" t="s">
        <v>41</v>
      </c>
      <c r="I7558">
        <v>8</v>
      </c>
      <c r="J7558">
        <v>6</v>
      </c>
      <c r="K7558">
        <v>1</v>
      </c>
      <c r="L7558">
        <v>402.19</v>
      </c>
      <c r="M7558">
        <v>2311.31</v>
      </c>
      <c r="N7558">
        <v>0</v>
      </c>
      <c r="O7558">
        <v>719</v>
      </c>
      <c r="P7558">
        <v>0</v>
      </c>
      <c r="Q7558">
        <v>0</v>
      </c>
      <c r="R7558">
        <v>0</v>
      </c>
      <c r="S7558">
        <v>0.55000000000000004</v>
      </c>
      <c r="T7558">
        <v>0</v>
      </c>
      <c r="U7558" t="s">
        <v>37</v>
      </c>
      <c r="V7558">
        <v>0</v>
      </c>
      <c r="W7558">
        <v>0</v>
      </c>
      <c r="X7558">
        <v>0</v>
      </c>
      <c r="Y7558">
        <v>42</v>
      </c>
      <c r="Z7558">
        <v>3.7</v>
      </c>
      <c r="AA7558" t="s">
        <v>48</v>
      </c>
      <c r="AB7558">
        <v>29.3</v>
      </c>
      <c r="AC7558">
        <v>0.34939999999999999</v>
      </c>
      <c r="AD7558">
        <v>0</v>
      </c>
      <c r="AE7558" t="s">
        <v>40</v>
      </c>
    </row>
    <row r="7559" spans="1:31" x14ac:dyDescent="0.25">
      <c r="A7559">
        <v>7558</v>
      </c>
      <c r="B7559" t="str">
        <f t="shared" si="118"/>
        <v>41-60</v>
      </c>
      <c r="D7559">
        <v>58</v>
      </c>
      <c r="F7559" t="s">
        <v>28</v>
      </c>
      <c r="G7559" t="s">
        <v>49</v>
      </c>
      <c r="H7559" t="s">
        <v>30</v>
      </c>
      <c r="I7559">
        <v>60</v>
      </c>
      <c r="J7559">
        <v>86</v>
      </c>
      <c r="K7559">
        <v>3</v>
      </c>
      <c r="L7559">
        <v>564.44000000000005</v>
      </c>
      <c r="M7559">
        <v>45378.12</v>
      </c>
      <c r="N7559">
        <v>0</v>
      </c>
      <c r="O7559">
        <v>5306</v>
      </c>
      <c r="P7559">
        <v>6</v>
      </c>
      <c r="Q7559">
        <v>13.6</v>
      </c>
      <c r="R7559">
        <v>2</v>
      </c>
      <c r="S7559">
        <v>0.41</v>
      </c>
      <c r="T7559">
        <v>3</v>
      </c>
      <c r="U7559" t="s">
        <v>42</v>
      </c>
      <c r="V7559">
        <v>0</v>
      </c>
      <c r="W7559">
        <v>0</v>
      </c>
      <c r="X7559">
        <v>0</v>
      </c>
      <c r="Y7559">
        <v>12</v>
      </c>
      <c r="Z7559">
        <v>3.6</v>
      </c>
      <c r="AA7559" t="s">
        <v>39</v>
      </c>
      <c r="AB7559">
        <v>17.100000000000001</v>
      </c>
      <c r="AC7559">
        <v>0.27139999999999997</v>
      </c>
      <c r="AD7559">
        <v>0</v>
      </c>
      <c r="AE7559" t="s">
        <v>40</v>
      </c>
    </row>
    <row r="7560" spans="1:31" x14ac:dyDescent="0.25">
      <c r="A7560">
        <v>7559</v>
      </c>
      <c r="B7560" t="str">
        <f t="shared" si="118"/>
        <v>18-25</v>
      </c>
      <c r="D7560">
        <v>23</v>
      </c>
      <c r="F7560" t="s">
        <v>34</v>
      </c>
      <c r="G7560" t="s">
        <v>29</v>
      </c>
      <c r="H7560" t="s">
        <v>36</v>
      </c>
      <c r="I7560">
        <v>5</v>
      </c>
      <c r="J7560">
        <v>1</v>
      </c>
      <c r="K7560">
        <v>0</v>
      </c>
      <c r="L7560">
        <v>400.86</v>
      </c>
      <c r="M7560">
        <v>436.83</v>
      </c>
      <c r="N7560">
        <v>0</v>
      </c>
      <c r="O7560">
        <v>201</v>
      </c>
      <c r="P7560">
        <v>0</v>
      </c>
      <c r="Q7560">
        <v>27.6</v>
      </c>
      <c r="R7560">
        <v>0</v>
      </c>
      <c r="S7560">
        <v>0.03</v>
      </c>
      <c r="T7560">
        <v>1</v>
      </c>
      <c r="U7560" t="s">
        <v>42</v>
      </c>
      <c r="V7560">
        <v>0</v>
      </c>
      <c r="W7560">
        <v>0</v>
      </c>
      <c r="X7560">
        <v>0</v>
      </c>
      <c r="Y7560">
        <v>60</v>
      </c>
      <c r="Z7560">
        <v>3.8</v>
      </c>
      <c r="AA7560" t="s">
        <v>39</v>
      </c>
      <c r="AB7560">
        <v>38</v>
      </c>
      <c r="AC7560">
        <v>0.41070000000000001</v>
      </c>
      <c r="AD7560">
        <v>1</v>
      </c>
      <c r="AE7560" t="s">
        <v>60</v>
      </c>
    </row>
    <row r="7561" spans="1:31" x14ac:dyDescent="0.25">
      <c r="A7561">
        <v>7560</v>
      </c>
      <c r="B7561" t="str">
        <f t="shared" si="118"/>
        <v>60+</v>
      </c>
      <c r="D7561">
        <v>68</v>
      </c>
      <c r="F7561" t="s">
        <v>28</v>
      </c>
      <c r="G7561" t="s">
        <v>49</v>
      </c>
      <c r="H7561" t="s">
        <v>30</v>
      </c>
      <c r="I7561">
        <v>10</v>
      </c>
      <c r="J7561">
        <v>12</v>
      </c>
      <c r="K7561">
        <v>0</v>
      </c>
      <c r="L7561">
        <v>357.85</v>
      </c>
      <c r="M7561">
        <v>4447.32</v>
      </c>
      <c r="N7561">
        <v>0</v>
      </c>
      <c r="O7561">
        <v>838</v>
      </c>
      <c r="P7561">
        <v>1</v>
      </c>
      <c r="Q7561">
        <v>0</v>
      </c>
      <c r="R7561">
        <v>0</v>
      </c>
      <c r="S7561">
        <v>0.39</v>
      </c>
      <c r="T7561">
        <v>1</v>
      </c>
      <c r="U7561" t="s">
        <v>42</v>
      </c>
      <c r="V7561">
        <v>0</v>
      </c>
      <c r="W7561">
        <v>0</v>
      </c>
      <c r="X7561">
        <v>0</v>
      </c>
      <c r="Y7561">
        <v>52</v>
      </c>
      <c r="Z7561">
        <v>4.7</v>
      </c>
      <c r="AA7561" t="s">
        <v>48</v>
      </c>
      <c r="AB7561">
        <v>26.8</v>
      </c>
      <c r="AC7561">
        <v>0.3327</v>
      </c>
      <c r="AD7561">
        <v>0</v>
      </c>
      <c r="AE7561" t="s">
        <v>40</v>
      </c>
    </row>
    <row r="7562" spans="1:31" x14ac:dyDescent="0.25">
      <c r="A7562">
        <v>7561</v>
      </c>
      <c r="B7562" t="str">
        <f t="shared" si="118"/>
        <v>41-60</v>
      </c>
      <c r="D7562">
        <v>53</v>
      </c>
      <c r="F7562" t="s">
        <v>28</v>
      </c>
      <c r="G7562" t="s">
        <v>43</v>
      </c>
      <c r="H7562" t="s">
        <v>41</v>
      </c>
      <c r="I7562">
        <v>26</v>
      </c>
      <c r="J7562">
        <v>50</v>
      </c>
      <c r="K7562">
        <v>7</v>
      </c>
      <c r="L7562">
        <v>491.25</v>
      </c>
      <c r="M7562">
        <v>24180.17</v>
      </c>
      <c r="N7562">
        <v>0</v>
      </c>
      <c r="O7562">
        <v>2824</v>
      </c>
      <c r="P7562">
        <v>1</v>
      </c>
      <c r="Q7562">
        <v>18.899999999999999</v>
      </c>
      <c r="R7562">
        <v>2</v>
      </c>
      <c r="S7562">
        <v>0.54</v>
      </c>
      <c r="T7562">
        <v>3</v>
      </c>
      <c r="U7562" t="s">
        <v>31</v>
      </c>
      <c r="V7562">
        <v>2</v>
      </c>
      <c r="W7562">
        <v>3</v>
      </c>
      <c r="X7562">
        <v>424.72</v>
      </c>
      <c r="Y7562">
        <v>31</v>
      </c>
      <c r="Z7562">
        <v>3.8</v>
      </c>
      <c r="AA7562" t="s">
        <v>32</v>
      </c>
      <c r="AB7562">
        <v>31.2</v>
      </c>
      <c r="AC7562">
        <v>0.36270000000000002</v>
      </c>
      <c r="AD7562">
        <v>0</v>
      </c>
      <c r="AE7562" t="s">
        <v>40</v>
      </c>
    </row>
    <row r="7563" spans="1:31" x14ac:dyDescent="0.25">
      <c r="A7563">
        <v>7562</v>
      </c>
      <c r="B7563" t="str">
        <f t="shared" si="118"/>
        <v>18-25</v>
      </c>
      <c r="D7563">
        <v>22</v>
      </c>
      <c r="F7563" t="s">
        <v>28</v>
      </c>
      <c r="G7563" t="s">
        <v>45</v>
      </c>
      <c r="H7563" t="s">
        <v>44</v>
      </c>
      <c r="I7563">
        <v>27</v>
      </c>
      <c r="J7563">
        <v>50</v>
      </c>
      <c r="K7563">
        <v>2</v>
      </c>
      <c r="L7563">
        <v>550</v>
      </c>
      <c r="M7563">
        <v>24788.25</v>
      </c>
      <c r="N7563">
        <v>0</v>
      </c>
      <c r="O7563">
        <v>3037</v>
      </c>
      <c r="P7563">
        <v>2</v>
      </c>
      <c r="Q7563">
        <v>31.5</v>
      </c>
      <c r="R7563">
        <v>2</v>
      </c>
      <c r="S7563">
        <v>0.27</v>
      </c>
      <c r="T7563">
        <v>1</v>
      </c>
      <c r="U7563" t="s">
        <v>31</v>
      </c>
      <c r="V7563">
        <v>1</v>
      </c>
      <c r="W7563">
        <v>3</v>
      </c>
      <c r="X7563">
        <v>1135.1099999999999</v>
      </c>
      <c r="Y7563">
        <v>10</v>
      </c>
      <c r="Z7563">
        <v>3.7</v>
      </c>
      <c r="AA7563" t="s">
        <v>51</v>
      </c>
      <c r="AB7563">
        <v>21.2</v>
      </c>
      <c r="AC7563">
        <v>0.29659999999999997</v>
      </c>
      <c r="AD7563">
        <v>0</v>
      </c>
      <c r="AE7563" t="s">
        <v>40</v>
      </c>
    </row>
    <row r="7564" spans="1:31" x14ac:dyDescent="0.25">
      <c r="A7564">
        <v>7563</v>
      </c>
      <c r="B7564" t="str">
        <f t="shared" si="118"/>
        <v>41-60</v>
      </c>
      <c r="D7564">
        <v>44</v>
      </c>
      <c r="F7564" t="s">
        <v>34</v>
      </c>
      <c r="G7564" t="s">
        <v>29</v>
      </c>
      <c r="H7564" t="s">
        <v>30</v>
      </c>
      <c r="I7564">
        <v>28</v>
      </c>
      <c r="J7564">
        <v>35</v>
      </c>
      <c r="K7564">
        <v>3</v>
      </c>
      <c r="L7564">
        <v>329.31</v>
      </c>
      <c r="M7564">
        <v>11607.02</v>
      </c>
      <c r="N7564">
        <v>0</v>
      </c>
      <c r="O7564">
        <v>1287</v>
      </c>
      <c r="P7564">
        <v>1</v>
      </c>
      <c r="Q7564">
        <v>1.4</v>
      </c>
      <c r="R7564">
        <v>0</v>
      </c>
      <c r="S7564">
        <v>0.22</v>
      </c>
      <c r="T7564">
        <v>2</v>
      </c>
      <c r="U7564" t="s">
        <v>38</v>
      </c>
      <c r="V7564">
        <v>1</v>
      </c>
      <c r="W7564">
        <v>2</v>
      </c>
      <c r="X7564">
        <v>924.05</v>
      </c>
      <c r="Y7564">
        <v>88</v>
      </c>
      <c r="Z7564">
        <v>3.2</v>
      </c>
      <c r="AA7564" t="s">
        <v>48</v>
      </c>
      <c r="AB7564">
        <v>40.4</v>
      </c>
      <c r="AC7564">
        <v>0.42859999999999998</v>
      </c>
      <c r="AD7564">
        <v>1</v>
      </c>
      <c r="AE7564" t="s">
        <v>58</v>
      </c>
    </row>
    <row r="7565" spans="1:31" x14ac:dyDescent="0.25">
      <c r="A7565">
        <v>7564</v>
      </c>
      <c r="B7565" t="str">
        <f t="shared" si="118"/>
        <v>60+</v>
      </c>
      <c r="D7565">
        <v>62</v>
      </c>
      <c r="F7565" t="s">
        <v>34</v>
      </c>
      <c r="G7565" t="s">
        <v>35</v>
      </c>
      <c r="H7565" t="s">
        <v>30</v>
      </c>
      <c r="I7565">
        <v>16</v>
      </c>
      <c r="J7565">
        <v>26</v>
      </c>
      <c r="K7565">
        <v>1</v>
      </c>
      <c r="L7565">
        <v>236.25</v>
      </c>
      <c r="M7565">
        <v>6371.5</v>
      </c>
      <c r="N7565">
        <v>0</v>
      </c>
      <c r="O7565">
        <v>723</v>
      </c>
      <c r="P7565">
        <v>1</v>
      </c>
      <c r="Q7565">
        <v>4.5999999999999996</v>
      </c>
      <c r="R7565">
        <v>1</v>
      </c>
      <c r="S7565">
        <v>0.3</v>
      </c>
      <c r="T7565">
        <v>2</v>
      </c>
      <c r="U7565" t="s">
        <v>46</v>
      </c>
      <c r="V7565">
        <v>1</v>
      </c>
      <c r="W7565">
        <v>2</v>
      </c>
      <c r="X7565">
        <v>684.38</v>
      </c>
      <c r="Y7565">
        <v>66</v>
      </c>
      <c r="Z7565">
        <v>3.8</v>
      </c>
      <c r="AA7565" t="s">
        <v>39</v>
      </c>
      <c r="AB7565">
        <v>37.299999999999997</v>
      </c>
      <c r="AC7565">
        <v>0.40600000000000003</v>
      </c>
      <c r="AD7565">
        <v>0</v>
      </c>
      <c r="AE7565" t="s">
        <v>40</v>
      </c>
    </row>
    <row r="7566" spans="1:31" x14ac:dyDescent="0.25">
      <c r="A7566">
        <v>7565</v>
      </c>
      <c r="B7566" t="str">
        <f t="shared" si="118"/>
        <v>26-40</v>
      </c>
      <c r="D7566">
        <v>32</v>
      </c>
      <c r="F7566" t="s">
        <v>28</v>
      </c>
      <c r="G7566" t="s">
        <v>45</v>
      </c>
      <c r="H7566" t="s">
        <v>41</v>
      </c>
      <c r="I7566">
        <v>13</v>
      </c>
      <c r="J7566">
        <v>25</v>
      </c>
      <c r="K7566">
        <v>5</v>
      </c>
      <c r="L7566">
        <v>469.66</v>
      </c>
      <c r="M7566">
        <v>11600.07</v>
      </c>
      <c r="N7566">
        <v>0</v>
      </c>
      <c r="O7566">
        <v>1348</v>
      </c>
      <c r="P7566">
        <v>1</v>
      </c>
      <c r="Q7566">
        <v>16.5</v>
      </c>
      <c r="R7566">
        <v>1</v>
      </c>
      <c r="S7566">
        <v>0.59</v>
      </c>
      <c r="T7566">
        <v>2</v>
      </c>
      <c r="U7566" t="s">
        <v>46</v>
      </c>
      <c r="V7566">
        <v>1</v>
      </c>
      <c r="W7566">
        <v>2</v>
      </c>
      <c r="X7566">
        <v>324.94</v>
      </c>
      <c r="Y7566">
        <v>47</v>
      </c>
      <c r="Z7566">
        <v>4.0999999999999996</v>
      </c>
      <c r="AA7566" t="s">
        <v>32</v>
      </c>
      <c r="AB7566">
        <v>32.5</v>
      </c>
      <c r="AC7566">
        <v>0.372</v>
      </c>
      <c r="AD7566">
        <v>0</v>
      </c>
      <c r="AE7566" t="s">
        <v>40</v>
      </c>
    </row>
    <row r="7567" spans="1:31" x14ac:dyDescent="0.25">
      <c r="A7567">
        <v>7566</v>
      </c>
      <c r="B7567" t="str">
        <f t="shared" si="118"/>
        <v>60+</v>
      </c>
      <c r="D7567">
        <v>67</v>
      </c>
      <c r="F7567" t="s">
        <v>28</v>
      </c>
      <c r="G7567" t="s">
        <v>35</v>
      </c>
      <c r="H7567" t="s">
        <v>30</v>
      </c>
      <c r="I7567">
        <v>16</v>
      </c>
      <c r="J7567">
        <v>37</v>
      </c>
      <c r="K7567">
        <v>3</v>
      </c>
      <c r="L7567">
        <v>642.67999999999995</v>
      </c>
      <c r="M7567">
        <v>24402.240000000002</v>
      </c>
      <c r="N7567">
        <v>0</v>
      </c>
      <c r="O7567">
        <v>2914</v>
      </c>
      <c r="P7567">
        <v>0</v>
      </c>
      <c r="Q7567">
        <v>0.4</v>
      </c>
      <c r="R7567">
        <v>2</v>
      </c>
      <c r="S7567">
        <v>0.2</v>
      </c>
      <c r="T7567">
        <v>1</v>
      </c>
      <c r="U7567" t="s">
        <v>38</v>
      </c>
      <c r="V7567">
        <v>0</v>
      </c>
      <c r="W7567">
        <v>2</v>
      </c>
      <c r="X7567">
        <v>722.87</v>
      </c>
      <c r="Y7567">
        <v>141</v>
      </c>
      <c r="Z7567">
        <v>4.5</v>
      </c>
      <c r="AA7567" t="s">
        <v>39</v>
      </c>
      <c r="AB7567">
        <v>63.4</v>
      </c>
      <c r="AC7567">
        <v>0.59889999999999999</v>
      </c>
      <c r="AD7567">
        <v>1</v>
      </c>
      <c r="AE7567" t="s">
        <v>56</v>
      </c>
    </row>
    <row r="7568" spans="1:31" x14ac:dyDescent="0.25">
      <c r="A7568">
        <v>7567</v>
      </c>
      <c r="B7568" t="str">
        <f t="shared" si="118"/>
        <v>26-40</v>
      </c>
      <c r="D7568">
        <v>40</v>
      </c>
      <c r="F7568" t="s">
        <v>28</v>
      </c>
      <c r="G7568" t="s">
        <v>29</v>
      </c>
      <c r="H7568" t="s">
        <v>53</v>
      </c>
      <c r="I7568">
        <v>29</v>
      </c>
      <c r="J7568">
        <v>38</v>
      </c>
      <c r="K7568">
        <v>4</v>
      </c>
      <c r="L7568">
        <v>442.86</v>
      </c>
      <c r="M7568">
        <v>17815.87</v>
      </c>
      <c r="N7568">
        <v>0</v>
      </c>
      <c r="O7568">
        <v>1778</v>
      </c>
      <c r="P7568">
        <v>0</v>
      </c>
      <c r="Q7568">
        <v>29.9</v>
      </c>
      <c r="R7568">
        <v>0</v>
      </c>
      <c r="S7568">
        <v>0.35</v>
      </c>
      <c r="T7568">
        <v>3</v>
      </c>
      <c r="U7568" t="s">
        <v>46</v>
      </c>
      <c r="V7568">
        <v>2</v>
      </c>
      <c r="W7568">
        <v>3</v>
      </c>
      <c r="X7568">
        <v>1428.02</v>
      </c>
      <c r="Y7568">
        <v>58</v>
      </c>
      <c r="Z7568">
        <v>2.7</v>
      </c>
      <c r="AA7568" t="s">
        <v>51</v>
      </c>
      <c r="AB7568">
        <v>36.1</v>
      </c>
      <c r="AC7568">
        <v>0.39689999999999998</v>
      </c>
      <c r="AD7568">
        <v>0</v>
      </c>
      <c r="AE7568" t="s">
        <v>40</v>
      </c>
    </row>
    <row r="7569" spans="1:31" x14ac:dyDescent="0.25">
      <c r="A7569">
        <v>7568</v>
      </c>
      <c r="B7569" t="str">
        <f t="shared" si="118"/>
        <v>26-40</v>
      </c>
      <c r="D7569">
        <v>29</v>
      </c>
      <c r="F7569" t="s">
        <v>28</v>
      </c>
      <c r="G7569" t="s">
        <v>29</v>
      </c>
      <c r="H7569" t="s">
        <v>36</v>
      </c>
      <c r="I7569">
        <v>49</v>
      </c>
      <c r="J7569">
        <v>82</v>
      </c>
      <c r="K7569">
        <v>5</v>
      </c>
      <c r="L7569">
        <v>600.97</v>
      </c>
      <c r="M7569">
        <v>44409.97</v>
      </c>
      <c r="N7569">
        <v>0</v>
      </c>
      <c r="O7569">
        <v>5291</v>
      </c>
      <c r="P7569">
        <v>6</v>
      </c>
      <c r="Q7569">
        <v>0</v>
      </c>
      <c r="R7569">
        <v>1</v>
      </c>
      <c r="S7569">
        <v>0.61</v>
      </c>
      <c r="T7569">
        <v>3</v>
      </c>
      <c r="U7569" t="s">
        <v>47</v>
      </c>
      <c r="V7569">
        <v>0</v>
      </c>
      <c r="W7569">
        <v>6</v>
      </c>
      <c r="X7569">
        <v>983.51</v>
      </c>
      <c r="Y7569">
        <v>25</v>
      </c>
      <c r="Z7569">
        <v>3.8</v>
      </c>
      <c r="AA7569" t="s">
        <v>51</v>
      </c>
      <c r="AB7569">
        <v>26.9</v>
      </c>
      <c r="AC7569">
        <v>0.3337</v>
      </c>
      <c r="AD7569">
        <v>0</v>
      </c>
      <c r="AE7569" t="s">
        <v>40</v>
      </c>
    </row>
    <row r="7570" spans="1:31" x14ac:dyDescent="0.25">
      <c r="A7570">
        <v>7569</v>
      </c>
      <c r="B7570" t="str">
        <f t="shared" si="118"/>
        <v>26-40</v>
      </c>
      <c r="D7570">
        <v>36</v>
      </c>
      <c r="F7570" t="s">
        <v>57</v>
      </c>
      <c r="G7570" t="s">
        <v>49</v>
      </c>
      <c r="H7570" t="s">
        <v>30</v>
      </c>
      <c r="I7570">
        <v>7</v>
      </c>
      <c r="J7570">
        <v>6</v>
      </c>
      <c r="K7570">
        <v>1</v>
      </c>
      <c r="L7570">
        <v>577.9</v>
      </c>
      <c r="M7570">
        <v>3233.13</v>
      </c>
      <c r="N7570">
        <v>0</v>
      </c>
      <c r="O7570">
        <v>349</v>
      </c>
      <c r="P7570">
        <v>0</v>
      </c>
      <c r="Q7570">
        <v>11.3</v>
      </c>
      <c r="R7570">
        <v>0</v>
      </c>
      <c r="S7570">
        <v>0.26</v>
      </c>
      <c r="T7570">
        <v>1</v>
      </c>
      <c r="U7570" t="s">
        <v>38</v>
      </c>
      <c r="V7570">
        <v>0</v>
      </c>
      <c r="W7570">
        <v>0</v>
      </c>
      <c r="X7570">
        <v>0</v>
      </c>
      <c r="Y7570">
        <v>15</v>
      </c>
      <c r="Z7570">
        <v>3.4</v>
      </c>
      <c r="AA7570" t="s">
        <v>39</v>
      </c>
      <c r="AB7570">
        <v>23.8</v>
      </c>
      <c r="AC7570">
        <v>0.31319999999999998</v>
      </c>
      <c r="AD7570">
        <v>0</v>
      </c>
      <c r="AE7570" t="s">
        <v>40</v>
      </c>
    </row>
    <row r="7571" spans="1:31" x14ac:dyDescent="0.25">
      <c r="A7571">
        <v>7570</v>
      </c>
      <c r="B7571" t="str">
        <f t="shared" si="118"/>
        <v>41-60</v>
      </c>
      <c r="D7571">
        <v>45</v>
      </c>
      <c r="F7571" t="s">
        <v>28</v>
      </c>
      <c r="G7571" t="s">
        <v>29</v>
      </c>
      <c r="H7571" t="s">
        <v>53</v>
      </c>
      <c r="I7571">
        <v>34</v>
      </c>
      <c r="J7571">
        <v>28</v>
      </c>
      <c r="K7571">
        <v>1</v>
      </c>
      <c r="L7571">
        <v>553.25</v>
      </c>
      <c r="M7571">
        <v>14337.65</v>
      </c>
      <c r="N7571">
        <v>0</v>
      </c>
      <c r="O7571">
        <v>1788</v>
      </c>
      <c r="P7571">
        <v>0</v>
      </c>
      <c r="Q7571">
        <v>13.6</v>
      </c>
      <c r="R7571">
        <v>0</v>
      </c>
      <c r="S7571">
        <v>0.8</v>
      </c>
      <c r="T7571">
        <v>2</v>
      </c>
      <c r="U7571" t="s">
        <v>46</v>
      </c>
      <c r="V7571">
        <v>2</v>
      </c>
      <c r="W7571">
        <v>1</v>
      </c>
      <c r="X7571">
        <v>302.25</v>
      </c>
      <c r="Y7571">
        <v>14</v>
      </c>
      <c r="Z7571">
        <v>2.8</v>
      </c>
      <c r="AA7571" t="s">
        <v>48</v>
      </c>
      <c r="AB7571">
        <v>14.9</v>
      </c>
      <c r="AC7571">
        <v>0.25850000000000001</v>
      </c>
      <c r="AD7571">
        <v>0</v>
      </c>
      <c r="AE7571" t="s">
        <v>40</v>
      </c>
    </row>
    <row r="7572" spans="1:31" x14ac:dyDescent="0.25">
      <c r="A7572">
        <v>7571</v>
      </c>
      <c r="B7572" t="str">
        <f t="shared" si="118"/>
        <v>41-60</v>
      </c>
      <c r="D7572">
        <v>54</v>
      </c>
      <c r="F7572" t="s">
        <v>34</v>
      </c>
      <c r="G7572" t="s">
        <v>45</v>
      </c>
      <c r="H7572" t="s">
        <v>41</v>
      </c>
      <c r="I7572">
        <v>24</v>
      </c>
      <c r="J7572">
        <v>65</v>
      </c>
      <c r="K7572">
        <v>9</v>
      </c>
      <c r="L7572">
        <v>426.97</v>
      </c>
      <c r="M7572">
        <v>27587.9</v>
      </c>
      <c r="N7572">
        <v>0</v>
      </c>
      <c r="O7572">
        <v>3249</v>
      </c>
      <c r="P7572">
        <v>1</v>
      </c>
      <c r="Q7572">
        <v>4.5999999999999996</v>
      </c>
      <c r="R7572">
        <v>3</v>
      </c>
      <c r="S7572">
        <v>0.64</v>
      </c>
      <c r="T7572">
        <v>3</v>
      </c>
      <c r="U7572" t="s">
        <v>38</v>
      </c>
      <c r="V7572">
        <v>1</v>
      </c>
      <c r="W7572">
        <v>1</v>
      </c>
      <c r="X7572">
        <v>149.18</v>
      </c>
      <c r="Y7572">
        <v>6</v>
      </c>
      <c r="Z7572">
        <v>3.6</v>
      </c>
      <c r="AA7572" t="s">
        <v>48</v>
      </c>
      <c r="AB7572">
        <v>19.8</v>
      </c>
      <c r="AC7572">
        <v>0.28810000000000002</v>
      </c>
      <c r="AD7572">
        <v>0</v>
      </c>
      <c r="AE7572" t="s">
        <v>40</v>
      </c>
    </row>
    <row r="7573" spans="1:31" x14ac:dyDescent="0.25">
      <c r="A7573">
        <v>7572</v>
      </c>
      <c r="B7573" t="str">
        <f t="shared" si="118"/>
        <v>60+</v>
      </c>
      <c r="D7573">
        <v>67</v>
      </c>
      <c r="F7573" t="s">
        <v>34</v>
      </c>
      <c r="G7573" t="s">
        <v>29</v>
      </c>
      <c r="H7573" t="s">
        <v>44</v>
      </c>
      <c r="I7573">
        <v>6</v>
      </c>
      <c r="J7573">
        <v>18</v>
      </c>
      <c r="K7573">
        <v>1</v>
      </c>
      <c r="L7573">
        <v>368.17</v>
      </c>
      <c r="M7573">
        <v>7201.61</v>
      </c>
      <c r="N7573">
        <v>0</v>
      </c>
      <c r="O7573">
        <v>832</v>
      </c>
      <c r="P7573">
        <v>1</v>
      </c>
      <c r="Q7573">
        <v>16.899999999999999</v>
      </c>
      <c r="R7573">
        <v>0</v>
      </c>
      <c r="S7573">
        <v>0.17</v>
      </c>
      <c r="T7573">
        <v>0</v>
      </c>
      <c r="U7573" t="s">
        <v>37</v>
      </c>
      <c r="V7573">
        <v>0</v>
      </c>
      <c r="W7573">
        <v>1</v>
      </c>
      <c r="X7573">
        <v>272.95999999999998</v>
      </c>
      <c r="Y7573">
        <v>49</v>
      </c>
      <c r="Z7573">
        <v>1.1000000000000001</v>
      </c>
      <c r="AA7573" t="s">
        <v>39</v>
      </c>
      <c r="AB7573">
        <v>30</v>
      </c>
      <c r="AC7573">
        <v>0.35449999999999998</v>
      </c>
      <c r="AD7573">
        <v>0</v>
      </c>
      <c r="AE7573" t="s">
        <v>40</v>
      </c>
    </row>
    <row r="7574" spans="1:31" x14ac:dyDescent="0.25">
      <c r="A7574">
        <v>7573</v>
      </c>
      <c r="B7574" t="str">
        <f t="shared" si="118"/>
        <v>26-40</v>
      </c>
      <c r="D7574">
        <v>28</v>
      </c>
      <c r="F7574" t="s">
        <v>34</v>
      </c>
      <c r="G7574" t="s">
        <v>35</v>
      </c>
      <c r="H7574" t="s">
        <v>30</v>
      </c>
      <c r="I7574">
        <v>24</v>
      </c>
      <c r="J7574">
        <v>47</v>
      </c>
      <c r="K7574">
        <v>9</v>
      </c>
      <c r="L7574">
        <v>463.5</v>
      </c>
      <c r="M7574">
        <v>22004.69</v>
      </c>
      <c r="N7574">
        <v>0</v>
      </c>
      <c r="O7574">
        <v>2342</v>
      </c>
      <c r="P7574">
        <v>3</v>
      </c>
      <c r="Q7574">
        <v>19.399999999999999</v>
      </c>
      <c r="R7574">
        <v>1</v>
      </c>
      <c r="S7574">
        <v>0.51</v>
      </c>
      <c r="T7574">
        <v>2</v>
      </c>
      <c r="U7574" t="s">
        <v>47</v>
      </c>
      <c r="V7574">
        <v>2</v>
      </c>
      <c r="W7574">
        <v>4</v>
      </c>
      <c r="X7574">
        <v>858.18</v>
      </c>
      <c r="Y7574">
        <v>27</v>
      </c>
      <c r="Z7574">
        <v>2.8</v>
      </c>
      <c r="AA7574" t="s">
        <v>48</v>
      </c>
      <c r="AB7574">
        <v>27.1</v>
      </c>
      <c r="AC7574">
        <v>0.33500000000000002</v>
      </c>
      <c r="AD7574">
        <v>0</v>
      </c>
      <c r="AE7574" t="s">
        <v>40</v>
      </c>
    </row>
    <row r="7575" spans="1:31" x14ac:dyDescent="0.25">
      <c r="A7575">
        <v>7574</v>
      </c>
      <c r="B7575" t="str">
        <f t="shared" si="118"/>
        <v>60+</v>
      </c>
      <c r="D7575">
        <v>68</v>
      </c>
      <c r="F7575" t="s">
        <v>28</v>
      </c>
      <c r="G7575" t="s">
        <v>29</v>
      </c>
      <c r="H7575" t="s">
        <v>30</v>
      </c>
      <c r="I7575">
        <v>56</v>
      </c>
      <c r="J7575">
        <v>86</v>
      </c>
      <c r="K7575">
        <v>11</v>
      </c>
      <c r="L7575">
        <v>308.14</v>
      </c>
      <c r="M7575">
        <v>24444.87</v>
      </c>
      <c r="N7575">
        <v>0</v>
      </c>
      <c r="O7575">
        <v>2872</v>
      </c>
      <c r="P7575">
        <v>3</v>
      </c>
      <c r="Q7575">
        <v>8.1</v>
      </c>
      <c r="R7575">
        <v>4</v>
      </c>
      <c r="S7575">
        <v>0.46</v>
      </c>
      <c r="T7575">
        <v>1</v>
      </c>
      <c r="U7575" t="s">
        <v>38</v>
      </c>
      <c r="V7575">
        <v>5</v>
      </c>
      <c r="W7575">
        <v>6</v>
      </c>
      <c r="X7575">
        <v>3515.96</v>
      </c>
      <c r="Y7575">
        <v>54</v>
      </c>
      <c r="Z7575">
        <v>4.5</v>
      </c>
      <c r="AA7575" t="s">
        <v>51</v>
      </c>
      <c r="AB7575">
        <v>31.8</v>
      </c>
      <c r="AC7575">
        <v>0.36680000000000001</v>
      </c>
      <c r="AD7575">
        <v>0</v>
      </c>
      <c r="AE7575" t="s">
        <v>40</v>
      </c>
    </row>
    <row r="7576" spans="1:31" x14ac:dyDescent="0.25">
      <c r="A7576">
        <v>7575</v>
      </c>
      <c r="B7576" t="str">
        <f t="shared" si="118"/>
        <v>41-60</v>
      </c>
      <c r="D7576">
        <v>45</v>
      </c>
      <c r="F7576" t="s">
        <v>34</v>
      </c>
      <c r="G7576" t="s">
        <v>43</v>
      </c>
      <c r="H7576" t="s">
        <v>36</v>
      </c>
      <c r="I7576">
        <v>9</v>
      </c>
      <c r="J7576">
        <v>13</v>
      </c>
      <c r="K7576">
        <v>2</v>
      </c>
      <c r="L7576">
        <v>547.51</v>
      </c>
      <c r="M7576">
        <v>7076.56</v>
      </c>
      <c r="N7576">
        <v>0</v>
      </c>
      <c r="O7576">
        <v>840</v>
      </c>
      <c r="P7576">
        <v>1</v>
      </c>
      <c r="Q7576">
        <v>0</v>
      </c>
      <c r="R7576">
        <v>0</v>
      </c>
      <c r="S7576">
        <v>0.19</v>
      </c>
      <c r="T7576">
        <v>1</v>
      </c>
      <c r="U7576" t="s">
        <v>38</v>
      </c>
      <c r="V7576">
        <v>0</v>
      </c>
      <c r="W7576">
        <v>1</v>
      </c>
      <c r="X7576">
        <v>102.59</v>
      </c>
      <c r="Y7576">
        <v>120</v>
      </c>
      <c r="Z7576">
        <v>3.6</v>
      </c>
      <c r="AA7576" t="s">
        <v>51</v>
      </c>
      <c r="AB7576">
        <v>55.5</v>
      </c>
      <c r="AC7576">
        <v>0.54090000000000005</v>
      </c>
      <c r="AD7576">
        <v>1</v>
      </c>
      <c r="AE7576" t="s">
        <v>33</v>
      </c>
    </row>
    <row r="7577" spans="1:31" x14ac:dyDescent="0.25">
      <c r="A7577">
        <v>7576</v>
      </c>
      <c r="B7577" t="str">
        <f t="shared" si="118"/>
        <v>18-25</v>
      </c>
      <c r="D7577">
        <v>24</v>
      </c>
      <c r="F7577" t="s">
        <v>28</v>
      </c>
      <c r="G7577" t="s">
        <v>45</v>
      </c>
      <c r="H7577" t="s">
        <v>36</v>
      </c>
      <c r="I7577">
        <v>8</v>
      </c>
      <c r="J7577">
        <v>22</v>
      </c>
      <c r="K7577">
        <v>1</v>
      </c>
      <c r="L7577">
        <v>399.42</v>
      </c>
      <c r="M7577">
        <v>8679.6299999999992</v>
      </c>
      <c r="N7577">
        <v>0</v>
      </c>
      <c r="O7577">
        <v>1126</v>
      </c>
      <c r="P7577">
        <v>2</v>
      </c>
      <c r="Q7577">
        <v>4.8</v>
      </c>
      <c r="R7577">
        <v>0</v>
      </c>
      <c r="S7577">
        <v>0.81</v>
      </c>
      <c r="T7577">
        <v>1</v>
      </c>
      <c r="U7577" t="s">
        <v>38</v>
      </c>
      <c r="V7577">
        <v>1</v>
      </c>
      <c r="W7577">
        <v>0</v>
      </c>
      <c r="X7577">
        <v>180.39</v>
      </c>
      <c r="Y7577">
        <v>18</v>
      </c>
      <c r="Z7577">
        <v>5</v>
      </c>
      <c r="AA7577" t="s">
        <v>39</v>
      </c>
      <c r="AB7577">
        <v>20</v>
      </c>
      <c r="AC7577">
        <v>0.28920000000000001</v>
      </c>
      <c r="AD7577">
        <v>0</v>
      </c>
      <c r="AE7577" t="s">
        <v>40</v>
      </c>
    </row>
    <row r="7578" spans="1:31" x14ac:dyDescent="0.25">
      <c r="A7578">
        <v>7577</v>
      </c>
      <c r="B7578" t="str">
        <f t="shared" si="118"/>
        <v>60+</v>
      </c>
      <c r="D7578">
        <v>67</v>
      </c>
      <c r="F7578" t="s">
        <v>28</v>
      </c>
      <c r="G7578" t="s">
        <v>29</v>
      </c>
      <c r="H7578" t="s">
        <v>30</v>
      </c>
      <c r="I7578">
        <v>58</v>
      </c>
      <c r="J7578">
        <v>2</v>
      </c>
      <c r="K7578">
        <v>0</v>
      </c>
      <c r="L7578">
        <v>428.61</v>
      </c>
      <c r="M7578">
        <v>859.89</v>
      </c>
      <c r="N7578">
        <v>0</v>
      </c>
      <c r="O7578">
        <v>29</v>
      </c>
      <c r="P7578">
        <v>0</v>
      </c>
      <c r="Q7578">
        <v>18.3</v>
      </c>
      <c r="R7578">
        <v>0</v>
      </c>
      <c r="S7578">
        <v>0.23</v>
      </c>
      <c r="T7578">
        <v>2</v>
      </c>
      <c r="U7578" t="s">
        <v>31</v>
      </c>
      <c r="V7578">
        <v>0</v>
      </c>
      <c r="W7578">
        <v>0</v>
      </c>
      <c r="X7578">
        <v>0</v>
      </c>
      <c r="Y7578">
        <v>38</v>
      </c>
      <c r="Z7578">
        <v>4.9000000000000004</v>
      </c>
      <c r="AA7578" t="s">
        <v>39</v>
      </c>
      <c r="AB7578">
        <v>16.2</v>
      </c>
      <c r="AC7578">
        <v>0.2661</v>
      </c>
      <c r="AD7578">
        <v>0</v>
      </c>
      <c r="AE7578" t="s">
        <v>40</v>
      </c>
    </row>
    <row r="7579" spans="1:31" x14ac:dyDescent="0.25">
      <c r="A7579">
        <v>7578</v>
      </c>
      <c r="B7579" t="str">
        <f t="shared" si="118"/>
        <v>26-40</v>
      </c>
      <c r="D7579">
        <v>36</v>
      </c>
      <c r="F7579" t="s">
        <v>34</v>
      </c>
      <c r="G7579" t="s">
        <v>43</v>
      </c>
      <c r="H7579" t="s">
        <v>41</v>
      </c>
      <c r="I7579">
        <v>43</v>
      </c>
      <c r="J7579">
        <v>156</v>
      </c>
      <c r="K7579">
        <v>19</v>
      </c>
      <c r="L7579">
        <v>424.32</v>
      </c>
      <c r="M7579">
        <v>60879.22</v>
      </c>
      <c r="N7579">
        <v>1</v>
      </c>
      <c r="O7579">
        <v>6757</v>
      </c>
      <c r="P7579">
        <v>10</v>
      </c>
      <c r="Q7579">
        <v>28.2</v>
      </c>
      <c r="R7579">
        <v>4</v>
      </c>
      <c r="S7579">
        <v>0.54</v>
      </c>
      <c r="T7579">
        <v>4</v>
      </c>
      <c r="U7579" t="s">
        <v>42</v>
      </c>
      <c r="V7579">
        <v>6</v>
      </c>
      <c r="W7579">
        <v>3</v>
      </c>
      <c r="X7579">
        <v>2560.2399999999998</v>
      </c>
      <c r="Y7579">
        <v>90</v>
      </c>
      <c r="Z7579">
        <v>4</v>
      </c>
      <c r="AA7579" t="s">
        <v>39</v>
      </c>
      <c r="AB7579">
        <v>64.2</v>
      </c>
      <c r="AC7579">
        <v>0.6048</v>
      </c>
      <c r="AD7579">
        <v>1</v>
      </c>
      <c r="AE7579" t="s">
        <v>56</v>
      </c>
    </row>
    <row r="7580" spans="1:31" x14ac:dyDescent="0.25">
      <c r="A7580">
        <v>7579</v>
      </c>
      <c r="B7580" t="str">
        <f t="shared" si="118"/>
        <v>41-60</v>
      </c>
      <c r="D7580">
        <v>50</v>
      </c>
      <c r="F7580" t="s">
        <v>28</v>
      </c>
      <c r="G7580" t="s">
        <v>35</v>
      </c>
      <c r="H7580" t="s">
        <v>41</v>
      </c>
      <c r="I7580">
        <v>24</v>
      </c>
      <c r="J7580">
        <v>45</v>
      </c>
      <c r="K7580">
        <v>6</v>
      </c>
      <c r="L7580">
        <v>353.87</v>
      </c>
      <c r="M7580">
        <v>15067.25</v>
      </c>
      <c r="N7580">
        <v>0</v>
      </c>
      <c r="O7580">
        <v>1709</v>
      </c>
      <c r="P7580">
        <v>2</v>
      </c>
      <c r="Q7580">
        <v>10.7</v>
      </c>
      <c r="R7580">
        <v>2</v>
      </c>
      <c r="S7580">
        <v>0.4</v>
      </c>
      <c r="T7580">
        <v>2</v>
      </c>
      <c r="U7580" t="s">
        <v>38</v>
      </c>
      <c r="V7580">
        <v>1</v>
      </c>
      <c r="W7580">
        <v>1</v>
      </c>
      <c r="X7580">
        <v>385.47</v>
      </c>
      <c r="Y7580">
        <v>38</v>
      </c>
      <c r="Z7580">
        <v>2.8</v>
      </c>
      <c r="AA7580" t="s">
        <v>51</v>
      </c>
      <c r="AB7580">
        <v>33.9</v>
      </c>
      <c r="AC7580">
        <v>0.38150000000000001</v>
      </c>
      <c r="AD7580">
        <v>0</v>
      </c>
      <c r="AE7580" t="s">
        <v>40</v>
      </c>
    </row>
    <row r="7581" spans="1:31" x14ac:dyDescent="0.25">
      <c r="A7581">
        <v>7580</v>
      </c>
      <c r="B7581" t="str">
        <f t="shared" si="118"/>
        <v>41-60</v>
      </c>
      <c r="D7581">
        <v>55</v>
      </c>
      <c r="F7581" t="s">
        <v>28</v>
      </c>
      <c r="G7581" t="s">
        <v>43</v>
      </c>
      <c r="H7581" t="s">
        <v>30</v>
      </c>
      <c r="I7581">
        <v>41</v>
      </c>
      <c r="J7581">
        <v>2</v>
      </c>
      <c r="K7581">
        <v>0</v>
      </c>
      <c r="L7581">
        <v>382.14</v>
      </c>
      <c r="M7581">
        <v>714.19</v>
      </c>
      <c r="N7581">
        <v>0</v>
      </c>
      <c r="O7581">
        <v>450</v>
      </c>
      <c r="P7581">
        <v>0</v>
      </c>
      <c r="Q7581">
        <v>9.6</v>
      </c>
      <c r="R7581">
        <v>0</v>
      </c>
      <c r="S7581">
        <v>0.49</v>
      </c>
      <c r="T7581">
        <v>2</v>
      </c>
      <c r="U7581" t="s">
        <v>47</v>
      </c>
      <c r="V7581">
        <v>0</v>
      </c>
      <c r="W7581">
        <v>0</v>
      </c>
      <c r="X7581">
        <v>0</v>
      </c>
      <c r="Y7581">
        <v>27</v>
      </c>
      <c r="Z7581">
        <v>2.9</v>
      </c>
      <c r="AA7581" t="s">
        <v>39</v>
      </c>
      <c r="AB7581">
        <v>17.7</v>
      </c>
      <c r="AC7581">
        <v>0.27489999999999998</v>
      </c>
      <c r="AD7581">
        <v>0</v>
      </c>
      <c r="AE7581" t="s">
        <v>40</v>
      </c>
    </row>
    <row r="7582" spans="1:31" x14ac:dyDescent="0.25">
      <c r="A7582">
        <v>7581</v>
      </c>
      <c r="B7582" t="str">
        <f t="shared" si="118"/>
        <v>18-25</v>
      </c>
      <c r="D7582">
        <v>18</v>
      </c>
      <c r="F7582" t="s">
        <v>28</v>
      </c>
      <c r="G7582" t="s">
        <v>35</v>
      </c>
      <c r="H7582" t="s">
        <v>30</v>
      </c>
      <c r="I7582">
        <v>37</v>
      </c>
      <c r="J7582">
        <v>139</v>
      </c>
      <c r="K7582">
        <v>3</v>
      </c>
      <c r="L7582">
        <v>492.71</v>
      </c>
      <c r="M7582">
        <v>63112.36</v>
      </c>
      <c r="N7582">
        <v>1</v>
      </c>
      <c r="O7582">
        <v>6332</v>
      </c>
      <c r="P7582">
        <v>4</v>
      </c>
      <c r="Q7582">
        <v>17.3</v>
      </c>
      <c r="R7582">
        <v>6</v>
      </c>
      <c r="S7582">
        <v>0.51</v>
      </c>
      <c r="T7582">
        <v>4</v>
      </c>
      <c r="U7582" t="s">
        <v>46</v>
      </c>
      <c r="V7582">
        <v>7</v>
      </c>
      <c r="W7582">
        <v>8</v>
      </c>
      <c r="X7582">
        <v>4070.75</v>
      </c>
      <c r="Y7582">
        <v>16</v>
      </c>
      <c r="Z7582">
        <v>4.8</v>
      </c>
      <c r="AA7582" t="s">
        <v>39</v>
      </c>
      <c r="AB7582">
        <v>35.5</v>
      </c>
      <c r="AC7582">
        <v>0.3931</v>
      </c>
      <c r="AD7582">
        <v>0</v>
      </c>
      <c r="AE7582" t="s">
        <v>40</v>
      </c>
    </row>
    <row r="7583" spans="1:31" x14ac:dyDescent="0.25">
      <c r="A7583">
        <v>7582</v>
      </c>
      <c r="B7583" t="str">
        <f t="shared" si="118"/>
        <v>26-40</v>
      </c>
      <c r="D7583">
        <v>29</v>
      </c>
      <c r="F7583" t="s">
        <v>28</v>
      </c>
      <c r="G7583" t="s">
        <v>49</v>
      </c>
      <c r="H7583" t="s">
        <v>30</v>
      </c>
      <c r="I7583">
        <v>50</v>
      </c>
      <c r="J7583">
        <v>2</v>
      </c>
      <c r="K7583">
        <v>0</v>
      </c>
      <c r="L7583">
        <v>310.58</v>
      </c>
      <c r="M7583">
        <v>572.21</v>
      </c>
      <c r="N7583">
        <v>0</v>
      </c>
      <c r="O7583">
        <v>491</v>
      </c>
      <c r="P7583">
        <v>0</v>
      </c>
      <c r="Q7583">
        <v>11.2</v>
      </c>
      <c r="R7583">
        <v>0</v>
      </c>
      <c r="S7583">
        <v>0.55000000000000004</v>
      </c>
      <c r="T7583">
        <v>0</v>
      </c>
      <c r="U7583" t="s">
        <v>37</v>
      </c>
      <c r="V7583">
        <v>0</v>
      </c>
      <c r="W7583">
        <v>0</v>
      </c>
      <c r="X7583">
        <v>0</v>
      </c>
      <c r="Y7583">
        <v>51</v>
      </c>
      <c r="Z7583">
        <v>3.8</v>
      </c>
      <c r="AA7583" t="s">
        <v>51</v>
      </c>
      <c r="AB7583">
        <v>23.6</v>
      </c>
      <c r="AC7583">
        <v>0.312</v>
      </c>
      <c r="AD7583">
        <v>0</v>
      </c>
      <c r="AE7583" t="s">
        <v>40</v>
      </c>
    </row>
    <row r="7584" spans="1:31" x14ac:dyDescent="0.25">
      <c r="A7584">
        <v>7583</v>
      </c>
      <c r="B7584" t="str">
        <f t="shared" si="118"/>
        <v>41-60</v>
      </c>
      <c r="D7584">
        <v>54</v>
      </c>
      <c r="F7584" t="s">
        <v>34</v>
      </c>
      <c r="G7584" t="s">
        <v>49</v>
      </c>
      <c r="H7584" t="s">
        <v>44</v>
      </c>
      <c r="I7584">
        <v>23</v>
      </c>
      <c r="J7584">
        <v>3</v>
      </c>
      <c r="K7584">
        <v>0</v>
      </c>
      <c r="L7584">
        <v>315.41000000000003</v>
      </c>
      <c r="M7584">
        <v>1040.69</v>
      </c>
      <c r="N7584">
        <v>0</v>
      </c>
      <c r="O7584">
        <v>6</v>
      </c>
      <c r="P7584">
        <v>0</v>
      </c>
      <c r="Q7584">
        <v>6.9</v>
      </c>
      <c r="R7584">
        <v>0</v>
      </c>
      <c r="S7584">
        <v>0.63</v>
      </c>
      <c r="T7584">
        <v>2</v>
      </c>
      <c r="U7584" t="s">
        <v>42</v>
      </c>
      <c r="V7584">
        <v>0</v>
      </c>
      <c r="W7584">
        <v>0</v>
      </c>
      <c r="X7584">
        <v>0</v>
      </c>
      <c r="Y7584">
        <v>58</v>
      </c>
      <c r="Z7584">
        <v>2.2000000000000002</v>
      </c>
      <c r="AA7584" t="s">
        <v>51</v>
      </c>
      <c r="AB7584">
        <v>32</v>
      </c>
      <c r="AC7584">
        <v>0.3679</v>
      </c>
      <c r="AD7584">
        <v>0</v>
      </c>
      <c r="AE7584" t="s">
        <v>40</v>
      </c>
    </row>
    <row r="7585" spans="1:31" x14ac:dyDescent="0.25">
      <c r="A7585">
        <v>7584</v>
      </c>
      <c r="B7585" t="str">
        <f t="shared" si="118"/>
        <v>26-40</v>
      </c>
      <c r="D7585">
        <v>35</v>
      </c>
      <c r="F7585" t="s">
        <v>34</v>
      </c>
      <c r="G7585" t="s">
        <v>43</v>
      </c>
      <c r="H7585" t="s">
        <v>30</v>
      </c>
      <c r="I7585">
        <v>38</v>
      </c>
      <c r="J7585">
        <v>41</v>
      </c>
      <c r="K7585">
        <v>8</v>
      </c>
      <c r="L7585">
        <v>343.42</v>
      </c>
      <c r="M7585">
        <v>13170.71</v>
      </c>
      <c r="N7585">
        <v>0</v>
      </c>
      <c r="O7585">
        <v>1587</v>
      </c>
      <c r="P7585">
        <v>0</v>
      </c>
      <c r="Q7585">
        <v>0.1</v>
      </c>
      <c r="R7585">
        <v>2</v>
      </c>
      <c r="S7585">
        <v>0.44</v>
      </c>
      <c r="T7585">
        <v>2</v>
      </c>
      <c r="U7585" t="s">
        <v>42</v>
      </c>
      <c r="V7585">
        <v>0</v>
      </c>
      <c r="W7585">
        <v>0</v>
      </c>
      <c r="X7585">
        <v>0</v>
      </c>
      <c r="Y7585">
        <v>6</v>
      </c>
      <c r="Z7585">
        <v>3.2</v>
      </c>
      <c r="AA7585" t="s">
        <v>51</v>
      </c>
      <c r="AB7585">
        <v>9.8000000000000007</v>
      </c>
      <c r="AC7585">
        <v>0.23050000000000001</v>
      </c>
      <c r="AD7585">
        <v>0</v>
      </c>
      <c r="AE7585" t="s">
        <v>40</v>
      </c>
    </row>
    <row r="7586" spans="1:31" x14ac:dyDescent="0.25">
      <c r="A7586">
        <v>7585</v>
      </c>
      <c r="B7586" t="str">
        <f t="shared" si="118"/>
        <v>18-25</v>
      </c>
      <c r="D7586">
        <v>18</v>
      </c>
      <c r="F7586" t="s">
        <v>34</v>
      </c>
      <c r="G7586" t="s">
        <v>35</v>
      </c>
      <c r="H7586" t="s">
        <v>44</v>
      </c>
      <c r="I7586">
        <v>10</v>
      </c>
      <c r="J7586">
        <v>17</v>
      </c>
      <c r="K7586">
        <v>3</v>
      </c>
      <c r="L7586">
        <v>454.9</v>
      </c>
      <c r="M7586">
        <v>8334.66</v>
      </c>
      <c r="N7586">
        <v>0</v>
      </c>
      <c r="O7586">
        <v>956</v>
      </c>
      <c r="P7586">
        <v>0</v>
      </c>
      <c r="Q7586">
        <v>29.2</v>
      </c>
      <c r="R7586">
        <v>1</v>
      </c>
      <c r="S7586">
        <v>0.19</v>
      </c>
      <c r="T7586">
        <v>2</v>
      </c>
      <c r="U7586" t="s">
        <v>31</v>
      </c>
      <c r="V7586">
        <v>1</v>
      </c>
      <c r="W7586">
        <v>1</v>
      </c>
      <c r="X7586">
        <v>352.68</v>
      </c>
      <c r="Y7586">
        <v>17</v>
      </c>
      <c r="Z7586">
        <v>4.0999999999999996</v>
      </c>
      <c r="AA7586" t="s">
        <v>39</v>
      </c>
      <c r="AB7586">
        <v>22.8</v>
      </c>
      <c r="AC7586">
        <v>0.30659999999999998</v>
      </c>
      <c r="AD7586">
        <v>0</v>
      </c>
      <c r="AE7586" t="s">
        <v>40</v>
      </c>
    </row>
    <row r="7587" spans="1:31" x14ac:dyDescent="0.25">
      <c r="A7587">
        <v>7586</v>
      </c>
      <c r="B7587" t="str">
        <f t="shared" si="118"/>
        <v>18-25</v>
      </c>
      <c r="D7587">
        <v>19</v>
      </c>
      <c r="F7587" t="s">
        <v>28</v>
      </c>
      <c r="G7587" t="s">
        <v>45</v>
      </c>
      <c r="H7587" t="s">
        <v>30</v>
      </c>
      <c r="I7587">
        <v>23</v>
      </c>
      <c r="J7587">
        <v>64</v>
      </c>
      <c r="K7587">
        <v>5</v>
      </c>
      <c r="L7587">
        <v>253.59</v>
      </c>
      <c r="M7587">
        <v>16299.98</v>
      </c>
      <c r="N7587">
        <v>0</v>
      </c>
      <c r="O7587">
        <v>2063</v>
      </c>
      <c r="P7587">
        <v>2</v>
      </c>
      <c r="Q7587">
        <v>21.7</v>
      </c>
      <c r="R7587">
        <v>3</v>
      </c>
      <c r="S7587">
        <v>0.4</v>
      </c>
      <c r="T7587">
        <v>4</v>
      </c>
      <c r="U7587" t="s">
        <v>31</v>
      </c>
      <c r="V7587">
        <v>1</v>
      </c>
      <c r="W7587">
        <v>4</v>
      </c>
      <c r="X7587">
        <v>1309.51</v>
      </c>
      <c r="Y7587">
        <v>8</v>
      </c>
      <c r="Z7587">
        <v>3.4</v>
      </c>
      <c r="AA7587" t="s">
        <v>48</v>
      </c>
      <c r="AB7587">
        <v>24.1</v>
      </c>
      <c r="AC7587">
        <v>0.31519999999999998</v>
      </c>
      <c r="AD7587">
        <v>0</v>
      </c>
      <c r="AE7587" t="s">
        <v>40</v>
      </c>
    </row>
    <row r="7588" spans="1:31" x14ac:dyDescent="0.25">
      <c r="A7588">
        <v>7587</v>
      </c>
      <c r="B7588" t="str">
        <f t="shared" si="118"/>
        <v>60+</v>
      </c>
      <c r="D7588">
        <v>61</v>
      </c>
      <c r="F7588" t="s">
        <v>28</v>
      </c>
      <c r="G7588" t="s">
        <v>43</v>
      </c>
      <c r="H7588" t="s">
        <v>44</v>
      </c>
      <c r="I7588">
        <v>8</v>
      </c>
      <c r="J7588">
        <v>12</v>
      </c>
      <c r="K7588">
        <v>0</v>
      </c>
      <c r="L7588">
        <v>360.89</v>
      </c>
      <c r="M7588">
        <v>4009.15</v>
      </c>
      <c r="N7588">
        <v>1</v>
      </c>
      <c r="O7588">
        <v>620</v>
      </c>
      <c r="P7588">
        <v>1</v>
      </c>
      <c r="Q7588">
        <v>14</v>
      </c>
      <c r="R7588">
        <v>0</v>
      </c>
      <c r="S7588">
        <v>0.33</v>
      </c>
      <c r="T7588">
        <v>1</v>
      </c>
      <c r="U7588" t="s">
        <v>31</v>
      </c>
      <c r="V7588">
        <v>0</v>
      </c>
      <c r="W7588">
        <v>1</v>
      </c>
      <c r="X7588">
        <v>242.46</v>
      </c>
      <c r="Y7588">
        <v>20</v>
      </c>
      <c r="Z7588">
        <v>2.6</v>
      </c>
      <c r="AA7588" t="s">
        <v>32</v>
      </c>
      <c r="AB7588">
        <v>21.7</v>
      </c>
      <c r="AC7588">
        <v>0.29959999999999998</v>
      </c>
      <c r="AD7588">
        <v>0</v>
      </c>
      <c r="AE7588" t="s">
        <v>40</v>
      </c>
    </row>
    <row r="7589" spans="1:31" x14ac:dyDescent="0.25">
      <c r="A7589">
        <v>7588</v>
      </c>
      <c r="B7589" t="str">
        <f t="shared" si="118"/>
        <v>26-40</v>
      </c>
      <c r="D7589">
        <v>26</v>
      </c>
      <c r="F7589" t="s">
        <v>28</v>
      </c>
      <c r="G7589" t="s">
        <v>45</v>
      </c>
      <c r="H7589" t="s">
        <v>36</v>
      </c>
      <c r="I7589">
        <v>12</v>
      </c>
      <c r="J7589">
        <v>14</v>
      </c>
      <c r="K7589">
        <v>2</v>
      </c>
      <c r="L7589">
        <v>168.34</v>
      </c>
      <c r="M7589">
        <v>2248.87</v>
      </c>
      <c r="N7589">
        <v>0</v>
      </c>
      <c r="O7589">
        <v>267</v>
      </c>
      <c r="P7589">
        <v>0</v>
      </c>
      <c r="Q7589">
        <v>5.6</v>
      </c>
      <c r="R7589">
        <v>1</v>
      </c>
      <c r="S7589">
        <v>0.02</v>
      </c>
      <c r="T7589">
        <v>1</v>
      </c>
      <c r="U7589" t="s">
        <v>47</v>
      </c>
      <c r="V7589">
        <v>0</v>
      </c>
      <c r="W7589">
        <v>1</v>
      </c>
      <c r="X7589">
        <v>244.95</v>
      </c>
      <c r="Y7589">
        <v>17</v>
      </c>
      <c r="Z7589">
        <v>4.2</v>
      </c>
      <c r="AA7589" t="s">
        <v>39</v>
      </c>
      <c r="AB7589">
        <v>15</v>
      </c>
      <c r="AC7589">
        <v>0.2591</v>
      </c>
      <c r="AD7589">
        <v>0</v>
      </c>
      <c r="AE7589" t="s">
        <v>40</v>
      </c>
    </row>
    <row r="7590" spans="1:31" x14ac:dyDescent="0.25">
      <c r="A7590">
        <v>7589</v>
      </c>
      <c r="B7590" t="str">
        <f t="shared" si="118"/>
        <v>18-25</v>
      </c>
      <c r="D7590">
        <v>23</v>
      </c>
      <c r="F7590" t="s">
        <v>34</v>
      </c>
      <c r="G7590" t="s">
        <v>29</v>
      </c>
      <c r="H7590" t="s">
        <v>36</v>
      </c>
      <c r="I7590">
        <v>46</v>
      </c>
      <c r="J7590">
        <v>71</v>
      </c>
      <c r="K7590">
        <v>8</v>
      </c>
      <c r="L7590">
        <v>253.99</v>
      </c>
      <c r="M7590">
        <v>19744.3</v>
      </c>
      <c r="N7590">
        <v>0</v>
      </c>
      <c r="O7590">
        <v>2407</v>
      </c>
      <c r="P7590">
        <v>5</v>
      </c>
      <c r="Q7590">
        <v>11</v>
      </c>
      <c r="R7590">
        <v>3</v>
      </c>
      <c r="S7590">
        <v>0.24</v>
      </c>
      <c r="T7590">
        <v>4</v>
      </c>
      <c r="U7590" t="s">
        <v>42</v>
      </c>
      <c r="V7590">
        <v>1</v>
      </c>
      <c r="W7590">
        <v>4</v>
      </c>
      <c r="X7590">
        <v>1448.18</v>
      </c>
      <c r="Y7590">
        <v>20</v>
      </c>
      <c r="Z7590">
        <v>3.3</v>
      </c>
      <c r="AA7590" t="s">
        <v>39</v>
      </c>
      <c r="AB7590">
        <v>23.8</v>
      </c>
      <c r="AC7590">
        <v>0.31290000000000001</v>
      </c>
      <c r="AD7590">
        <v>0</v>
      </c>
      <c r="AE7590" t="s">
        <v>40</v>
      </c>
    </row>
    <row r="7591" spans="1:31" x14ac:dyDescent="0.25">
      <c r="A7591">
        <v>7590</v>
      </c>
      <c r="B7591" t="str">
        <f t="shared" si="118"/>
        <v>41-60</v>
      </c>
      <c r="D7591">
        <v>47</v>
      </c>
      <c r="F7591" t="s">
        <v>34</v>
      </c>
      <c r="G7591" t="s">
        <v>45</v>
      </c>
      <c r="H7591" t="s">
        <v>30</v>
      </c>
      <c r="I7591">
        <v>32</v>
      </c>
      <c r="J7591">
        <v>50</v>
      </c>
      <c r="K7591">
        <v>9</v>
      </c>
      <c r="L7591">
        <v>396.81</v>
      </c>
      <c r="M7591">
        <v>18935.8</v>
      </c>
      <c r="N7591">
        <v>1</v>
      </c>
      <c r="O7591">
        <v>2350</v>
      </c>
      <c r="P7591">
        <v>3</v>
      </c>
      <c r="Q7591">
        <v>13.5</v>
      </c>
      <c r="R7591">
        <v>2</v>
      </c>
      <c r="S7591">
        <v>0.26</v>
      </c>
      <c r="T7591">
        <v>1</v>
      </c>
      <c r="U7591" t="s">
        <v>47</v>
      </c>
      <c r="V7591">
        <v>3</v>
      </c>
      <c r="W7591">
        <v>3</v>
      </c>
      <c r="X7591">
        <v>1861.46</v>
      </c>
      <c r="Y7591">
        <v>89</v>
      </c>
      <c r="Z7591">
        <v>4.5</v>
      </c>
      <c r="AA7591" t="s">
        <v>51</v>
      </c>
      <c r="AB7591">
        <v>49.6</v>
      </c>
      <c r="AC7591">
        <v>0.49719999999999998</v>
      </c>
      <c r="AD7591">
        <v>1</v>
      </c>
      <c r="AE7591" t="s">
        <v>52</v>
      </c>
    </row>
    <row r="7592" spans="1:31" x14ac:dyDescent="0.25">
      <c r="A7592">
        <v>7591</v>
      </c>
      <c r="B7592" t="str">
        <f t="shared" si="118"/>
        <v>18-25</v>
      </c>
      <c r="D7592">
        <v>24</v>
      </c>
      <c r="F7592" t="s">
        <v>34</v>
      </c>
      <c r="G7592" t="s">
        <v>35</v>
      </c>
      <c r="H7592" t="s">
        <v>44</v>
      </c>
      <c r="I7592">
        <v>5</v>
      </c>
      <c r="J7592">
        <v>15</v>
      </c>
      <c r="K7592">
        <v>1</v>
      </c>
      <c r="L7592">
        <v>484.59</v>
      </c>
      <c r="M7592">
        <v>6678.39</v>
      </c>
      <c r="N7592">
        <v>0</v>
      </c>
      <c r="O7592">
        <v>1028</v>
      </c>
      <c r="P7592">
        <v>0</v>
      </c>
      <c r="Q7592">
        <v>25.2</v>
      </c>
      <c r="R7592">
        <v>0</v>
      </c>
      <c r="S7592">
        <v>0.75</v>
      </c>
      <c r="T7592">
        <v>2</v>
      </c>
      <c r="U7592" t="s">
        <v>38</v>
      </c>
      <c r="V7592">
        <v>0</v>
      </c>
      <c r="W7592">
        <v>1</v>
      </c>
      <c r="X7592">
        <v>311.83999999999997</v>
      </c>
      <c r="Y7592">
        <v>48</v>
      </c>
      <c r="Z7592">
        <v>4.5999999999999996</v>
      </c>
      <c r="AA7592" t="s">
        <v>39</v>
      </c>
      <c r="AB7592">
        <v>30.5</v>
      </c>
      <c r="AC7592">
        <v>0.35759999999999997</v>
      </c>
      <c r="AD7592">
        <v>0</v>
      </c>
      <c r="AE7592" t="s">
        <v>40</v>
      </c>
    </row>
    <row r="7593" spans="1:31" x14ac:dyDescent="0.25">
      <c r="A7593">
        <v>7592</v>
      </c>
      <c r="B7593" t="str">
        <f t="shared" si="118"/>
        <v>41-60</v>
      </c>
      <c r="D7593">
        <v>52</v>
      </c>
      <c r="F7593" t="s">
        <v>34</v>
      </c>
      <c r="G7593" t="s">
        <v>45</v>
      </c>
      <c r="H7593" t="s">
        <v>30</v>
      </c>
      <c r="I7593">
        <v>2</v>
      </c>
      <c r="J7593">
        <v>5</v>
      </c>
      <c r="K7593">
        <v>1</v>
      </c>
      <c r="L7593">
        <v>458.49</v>
      </c>
      <c r="M7593">
        <v>2466.9499999999998</v>
      </c>
      <c r="N7593">
        <v>1</v>
      </c>
      <c r="O7593">
        <v>253</v>
      </c>
      <c r="P7593">
        <v>0</v>
      </c>
      <c r="Q7593">
        <v>0</v>
      </c>
      <c r="R7593">
        <v>0</v>
      </c>
      <c r="S7593">
        <v>0.34</v>
      </c>
      <c r="T7593">
        <v>0</v>
      </c>
      <c r="U7593" t="s">
        <v>37</v>
      </c>
      <c r="V7593">
        <v>0</v>
      </c>
      <c r="W7593">
        <v>0</v>
      </c>
      <c r="X7593">
        <v>0</v>
      </c>
      <c r="Y7593">
        <v>25</v>
      </c>
      <c r="Z7593">
        <v>3.3</v>
      </c>
      <c r="AA7593" t="s">
        <v>48</v>
      </c>
      <c r="AB7593">
        <v>16.899999999999999</v>
      </c>
      <c r="AC7593">
        <v>0.27039999999999997</v>
      </c>
      <c r="AD7593">
        <v>0</v>
      </c>
      <c r="AE7593" t="s">
        <v>40</v>
      </c>
    </row>
    <row r="7594" spans="1:31" x14ac:dyDescent="0.25">
      <c r="A7594">
        <v>7593</v>
      </c>
      <c r="B7594" t="str">
        <f t="shared" si="118"/>
        <v>41-60</v>
      </c>
      <c r="D7594">
        <v>46</v>
      </c>
      <c r="F7594" t="s">
        <v>34</v>
      </c>
      <c r="G7594" t="s">
        <v>35</v>
      </c>
      <c r="H7594" t="s">
        <v>44</v>
      </c>
      <c r="I7594">
        <v>59</v>
      </c>
      <c r="J7594">
        <v>78</v>
      </c>
      <c r="K7594">
        <v>16</v>
      </c>
      <c r="L7594">
        <v>445.13</v>
      </c>
      <c r="M7594">
        <v>31256.02</v>
      </c>
      <c r="N7594">
        <v>0</v>
      </c>
      <c r="O7594">
        <v>3435</v>
      </c>
      <c r="P7594">
        <v>4</v>
      </c>
      <c r="Q7594">
        <v>13.4</v>
      </c>
      <c r="R7594">
        <v>5</v>
      </c>
      <c r="S7594">
        <v>0.28999999999999998</v>
      </c>
      <c r="T7594">
        <v>4</v>
      </c>
      <c r="U7594" t="s">
        <v>38</v>
      </c>
      <c r="V7594">
        <v>4</v>
      </c>
      <c r="W7594">
        <v>2</v>
      </c>
      <c r="X7594">
        <v>1683.24</v>
      </c>
      <c r="Y7594">
        <v>30</v>
      </c>
      <c r="Z7594">
        <v>3.9</v>
      </c>
      <c r="AA7594" t="s">
        <v>39</v>
      </c>
      <c r="AB7594">
        <v>26.4</v>
      </c>
      <c r="AC7594">
        <v>0.3301</v>
      </c>
      <c r="AD7594">
        <v>0</v>
      </c>
      <c r="AE7594" t="s">
        <v>40</v>
      </c>
    </row>
    <row r="7595" spans="1:31" x14ac:dyDescent="0.25">
      <c r="A7595">
        <v>7594</v>
      </c>
      <c r="B7595" t="str">
        <f t="shared" si="118"/>
        <v>41-60</v>
      </c>
      <c r="D7595">
        <v>52</v>
      </c>
      <c r="F7595" t="s">
        <v>28</v>
      </c>
      <c r="G7595" t="s">
        <v>43</v>
      </c>
      <c r="H7595" t="s">
        <v>44</v>
      </c>
      <c r="I7595">
        <v>31</v>
      </c>
      <c r="J7595">
        <v>47</v>
      </c>
      <c r="K7595">
        <v>1</v>
      </c>
      <c r="L7595">
        <v>379.28</v>
      </c>
      <c r="M7595">
        <v>17120.490000000002</v>
      </c>
      <c r="N7595">
        <v>0</v>
      </c>
      <c r="O7595">
        <v>2159</v>
      </c>
      <c r="P7595">
        <v>3</v>
      </c>
      <c r="Q7595">
        <v>7.2</v>
      </c>
      <c r="R7595">
        <v>2</v>
      </c>
      <c r="S7595">
        <v>0.35</v>
      </c>
      <c r="T7595">
        <v>3</v>
      </c>
      <c r="U7595" t="s">
        <v>47</v>
      </c>
      <c r="V7595">
        <v>1</v>
      </c>
      <c r="W7595">
        <v>0</v>
      </c>
      <c r="X7595">
        <v>279.83999999999997</v>
      </c>
      <c r="Y7595">
        <v>52</v>
      </c>
      <c r="Z7595">
        <v>3.4</v>
      </c>
      <c r="AA7595" t="s">
        <v>51</v>
      </c>
      <c r="AB7595">
        <v>37.9</v>
      </c>
      <c r="AC7595">
        <v>0.41049999999999998</v>
      </c>
      <c r="AD7595">
        <v>1</v>
      </c>
      <c r="AE7595" t="s">
        <v>59</v>
      </c>
    </row>
    <row r="7596" spans="1:31" x14ac:dyDescent="0.25">
      <c r="A7596">
        <v>7595</v>
      </c>
      <c r="B7596" t="str">
        <f t="shared" si="118"/>
        <v>41-60</v>
      </c>
      <c r="D7596">
        <v>44</v>
      </c>
      <c r="F7596" t="s">
        <v>34</v>
      </c>
      <c r="G7596" t="s">
        <v>29</v>
      </c>
      <c r="H7596" t="s">
        <v>30</v>
      </c>
      <c r="I7596">
        <v>22</v>
      </c>
      <c r="J7596">
        <v>7</v>
      </c>
      <c r="K7596">
        <v>0</v>
      </c>
      <c r="L7596">
        <v>589.86</v>
      </c>
      <c r="M7596">
        <v>4218.5200000000004</v>
      </c>
      <c r="N7596">
        <v>0</v>
      </c>
      <c r="O7596">
        <v>417</v>
      </c>
      <c r="P7596">
        <v>0</v>
      </c>
      <c r="Q7596">
        <v>0</v>
      </c>
      <c r="R7596">
        <v>0</v>
      </c>
      <c r="S7596">
        <v>0.71</v>
      </c>
      <c r="T7596">
        <v>1</v>
      </c>
      <c r="U7596" t="s">
        <v>31</v>
      </c>
      <c r="V7596">
        <v>0</v>
      </c>
      <c r="W7596">
        <v>0</v>
      </c>
      <c r="X7596">
        <v>0</v>
      </c>
      <c r="Y7596">
        <v>101</v>
      </c>
      <c r="Z7596">
        <v>3.4</v>
      </c>
      <c r="AA7596" t="s">
        <v>54</v>
      </c>
      <c r="AB7596">
        <v>44.3</v>
      </c>
      <c r="AC7596">
        <v>0.45750000000000002</v>
      </c>
      <c r="AD7596">
        <v>1</v>
      </c>
      <c r="AE7596" t="s">
        <v>56</v>
      </c>
    </row>
    <row r="7597" spans="1:31" x14ac:dyDescent="0.25">
      <c r="A7597">
        <v>7596</v>
      </c>
      <c r="B7597" t="str">
        <f t="shared" si="118"/>
        <v>41-60</v>
      </c>
      <c r="D7597">
        <v>59</v>
      </c>
      <c r="F7597" t="s">
        <v>34</v>
      </c>
      <c r="G7597" t="s">
        <v>35</v>
      </c>
      <c r="H7597" t="s">
        <v>41</v>
      </c>
      <c r="I7597">
        <v>10</v>
      </c>
      <c r="J7597">
        <v>23</v>
      </c>
      <c r="K7597">
        <v>0</v>
      </c>
      <c r="L7597">
        <v>390.86</v>
      </c>
      <c r="M7597">
        <v>8529.68</v>
      </c>
      <c r="N7597">
        <v>0</v>
      </c>
      <c r="O7597">
        <v>912</v>
      </c>
      <c r="P7597">
        <v>1</v>
      </c>
      <c r="Q7597">
        <v>24</v>
      </c>
      <c r="R7597">
        <v>1</v>
      </c>
      <c r="S7597">
        <v>0.52</v>
      </c>
      <c r="T7597">
        <v>0</v>
      </c>
      <c r="U7597" t="s">
        <v>37</v>
      </c>
      <c r="V7597">
        <v>1</v>
      </c>
      <c r="W7597">
        <v>2</v>
      </c>
      <c r="X7597">
        <v>544.22</v>
      </c>
      <c r="Y7597">
        <v>76</v>
      </c>
      <c r="Z7597">
        <v>2.7</v>
      </c>
      <c r="AA7597" t="s">
        <v>51</v>
      </c>
      <c r="AB7597">
        <v>41.2</v>
      </c>
      <c r="AC7597">
        <v>0.43459999999999999</v>
      </c>
      <c r="AD7597">
        <v>1</v>
      </c>
      <c r="AE7597" t="s">
        <v>59</v>
      </c>
    </row>
    <row r="7598" spans="1:31" x14ac:dyDescent="0.25">
      <c r="A7598">
        <v>7597</v>
      </c>
      <c r="B7598" t="str">
        <f t="shared" si="118"/>
        <v>41-60</v>
      </c>
      <c r="D7598">
        <v>52</v>
      </c>
      <c r="F7598" t="s">
        <v>34</v>
      </c>
      <c r="G7598" t="s">
        <v>35</v>
      </c>
      <c r="H7598" t="s">
        <v>36</v>
      </c>
      <c r="I7598">
        <v>14</v>
      </c>
      <c r="J7598">
        <v>25</v>
      </c>
      <c r="K7598">
        <v>1</v>
      </c>
      <c r="L7598">
        <v>272.39</v>
      </c>
      <c r="M7598">
        <v>6969.12</v>
      </c>
      <c r="N7598">
        <v>0</v>
      </c>
      <c r="O7598">
        <v>1039</v>
      </c>
      <c r="P7598">
        <v>1</v>
      </c>
      <c r="Q7598">
        <v>7.1</v>
      </c>
      <c r="R7598">
        <v>0</v>
      </c>
      <c r="S7598">
        <v>0.66</v>
      </c>
      <c r="T7598">
        <v>1</v>
      </c>
      <c r="U7598" t="s">
        <v>42</v>
      </c>
      <c r="V7598">
        <v>1</v>
      </c>
      <c r="W7598">
        <v>1</v>
      </c>
      <c r="X7598">
        <v>404.45</v>
      </c>
      <c r="Y7598">
        <v>73</v>
      </c>
      <c r="Z7598">
        <v>3.3</v>
      </c>
      <c r="AA7598" t="s">
        <v>51</v>
      </c>
      <c r="AB7598">
        <v>42.7</v>
      </c>
      <c r="AC7598">
        <v>0.44540000000000002</v>
      </c>
      <c r="AD7598">
        <v>1</v>
      </c>
      <c r="AE7598" t="s">
        <v>50</v>
      </c>
    </row>
    <row r="7599" spans="1:31" x14ac:dyDescent="0.25">
      <c r="A7599">
        <v>7598</v>
      </c>
      <c r="B7599" t="str">
        <f t="shared" si="118"/>
        <v>26-40</v>
      </c>
      <c r="D7599">
        <v>40</v>
      </c>
      <c r="F7599" t="s">
        <v>28</v>
      </c>
      <c r="G7599" t="s">
        <v>49</v>
      </c>
      <c r="H7599" t="s">
        <v>36</v>
      </c>
      <c r="I7599">
        <v>39</v>
      </c>
      <c r="J7599">
        <v>82</v>
      </c>
      <c r="K7599">
        <v>5</v>
      </c>
      <c r="L7599">
        <v>613.80999999999995</v>
      </c>
      <c r="M7599">
        <v>49957.39</v>
      </c>
      <c r="N7599">
        <v>1</v>
      </c>
      <c r="O7599">
        <v>4852</v>
      </c>
      <c r="P7599">
        <v>6</v>
      </c>
      <c r="Q7599">
        <v>3.2</v>
      </c>
      <c r="R7599">
        <v>4</v>
      </c>
      <c r="S7599">
        <v>0.04</v>
      </c>
      <c r="T7599">
        <v>5</v>
      </c>
      <c r="U7599" t="s">
        <v>47</v>
      </c>
      <c r="V7599">
        <v>1</v>
      </c>
      <c r="W7599">
        <v>2</v>
      </c>
      <c r="X7599">
        <v>623.38</v>
      </c>
      <c r="Y7599">
        <v>48</v>
      </c>
      <c r="Z7599">
        <v>3.8</v>
      </c>
      <c r="AA7599" t="s">
        <v>51</v>
      </c>
      <c r="AB7599">
        <v>37.1</v>
      </c>
      <c r="AC7599">
        <v>0.40429999999999999</v>
      </c>
      <c r="AD7599">
        <v>0</v>
      </c>
      <c r="AE7599" t="s">
        <v>40</v>
      </c>
    </row>
    <row r="7600" spans="1:31" x14ac:dyDescent="0.25">
      <c r="A7600">
        <v>7599</v>
      </c>
      <c r="B7600" t="str">
        <f t="shared" si="118"/>
        <v>18-25</v>
      </c>
      <c r="D7600">
        <v>18</v>
      </c>
      <c r="F7600" t="s">
        <v>34</v>
      </c>
      <c r="G7600" t="s">
        <v>45</v>
      </c>
      <c r="H7600" t="s">
        <v>36</v>
      </c>
      <c r="I7600">
        <v>4</v>
      </c>
      <c r="J7600">
        <v>9</v>
      </c>
      <c r="K7600">
        <v>1</v>
      </c>
      <c r="L7600">
        <v>341.26</v>
      </c>
      <c r="M7600">
        <v>3062.73</v>
      </c>
      <c r="N7600">
        <v>0</v>
      </c>
      <c r="O7600">
        <v>540</v>
      </c>
      <c r="P7600">
        <v>0</v>
      </c>
      <c r="Q7600">
        <v>9.4</v>
      </c>
      <c r="R7600">
        <v>0</v>
      </c>
      <c r="S7600">
        <v>0.04</v>
      </c>
      <c r="T7600">
        <v>0</v>
      </c>
      <c r="U7600" t="s">
        <v>37</v>
      </c>
      <c r="V7600">
        <v>0</v>
      </c>
      <c r="W7600">
        <v>1</v>
      </c>
      <c r="X7600">
        <v>245.32</v>
      </c>
      <c r="Y7600">
        <v>56</v>
      </c>
      <c r="Z7600">
        <v>3.6</v>
      </c>
      <c r="AA7600" t="s">
        <v>39</v>
      </c>
      <c r="AB7600">
        <v>29.3</v>
      </c>
      <c r="AC7600">
        <v>0.34989999999999999</v>
      </c>
      <c r="AD7600">
        <v>0</v>
      </c>
      <c r="AE7600" t="s">
        <v>40</v>
      </c>
    </row>
    <row r="7601" spans="1:31" x14ac:dyDescent="0.25">
      <c r="A7601">
        <v>7600</v>
      </c>
      <c r="B7601" t="str">
        <f t="shared" si="118"/>
        <v>26-40</v>
      </c>
      <c r="D7601">
        <v>32</v>
      </c>
      <c r="F7601" t="s">
        <v>28</v>
      </c>
      <c r="G7601" t="s">
        <v>43</v>
      </c>
      <c r="H7601" t="s">
        <v>44</v>
      </c>
      <c r="I7601">
        <v>25</v>
      </c>
      <c r="J7601">
        <v>76</v>
      </c>
      <c r="K7601">
        <v>8</v>
      </c>
      <c r="L7601">
        <v>413.55</v>
      </c>
      <c r="M7601">
        <v>31623.15</v>
      </c>
      <c r="N7601">
        <v>0</v>
      </c>
      <c r="O7601">
        <v>3535</v>
      </c>
      <c r="P7601">
        <v>3</v>
      </c>
      <c r="Q7601">
        <v>11.2</v>
      </c>
      <c r="R7601">
        <v>1</v>
      </c>
      <c r="S7601">
        <v>0.36</v>
      </c>
      <c r="T7601">
        <v>3</v>
      </c>
      <c r="U7601" t="s">
        <v>31</v>
      </c>
      <c r="V7601">
        <v>2</v>
      </c>
      <c r="W7601">
        <v>3</v>
      </c>
      <c r="X7601">
        <v>1202.04</v>
      </c>
      <c r="Y7601">
        <v>57</v>
      </c>
      <c r="Z7601">
        <v>4.3</v>
      </c>
      <c r="AA7601" t="s">
        <v>48</v>
      </c>
      <c r="AB7601">
        <v>39.4</v>
      </c>
      <c r="AC7601">
        <v>0.42130000000000001</v>
      </c>
      <c r="AD7601">
        <v>1</v>
      </c>
      <c r="AE7601" t="s">
        <v>50</v>
      </c>
    </row>
    <row r="7602" spans="1:31" x14ac:dyDescent="0.25">
      <c r="A7602">
        <v>7601</v>
      </c>
      <c r="B7602" t="str">
        <f t="shared" si="118"/>
        <v>18-25</v>
      </c>
      <c r="D7602">
        <v>24</v>
      </c>
      <c r="F7602" t="s">
        <v>34</v>
      </c>
      <c r="G7602" t="s">
        <v>43</v>
      </c>
      <c r="H7602" t="s">
        <v>30</v>
      </c>
      <c r="I7602">
        <v>48</v>
      </c>
      <c r="J7602">
        <v>71</v>
      </c>
      <c r="K7602">
        <v>3</v>
      </c>
      <c r="L7602">
        <v>565.17999999999995</v>
      </c>
      <c r="M7602">
        <v>41974.82</v>
      </c>
      <c r="N7602">
        <v>0</v>
      </c>
      <c r="O7602">
        <v>4472</v>
      </c>
      <c r="P7602">
        <v>1</v>
      </c>
      <c r="Q7602">
        <v>0</v>
      </c>
      <c r="R7602">
        <v>1</v>
      </c>
      <c r="S7602">
        <v>0.44</v>
      </c>
      <c r="T7602">
        <v>0</v>
      </c>
      <c r="U7602" t="s">
        <v>37</v>
      </c>
      <c r="V7602">
        <v>3</v>
      </c>
      <c r="W7602">
        <v>2</v>
      </c>
      <c r="X7602">
        <v>754.64</v>
      </c>
      <c r="Y7602">
        <v>58</v>
      </c>
      <c r="Z7602">
        <v>2.4</v>
      </c>
      <c r="AA7602" t="s">
        <v>39</v>
      </c>
      <c r="AB7602">
        <v>31.8</v>
      </c>
      <c r="AC7602">
        <v>0.36680000000000001</v>
      </c>
      <c r="AD7602">
        <v>0</v>
      </c>
      <c r="AE7602" t="s">
        <v>40</v>
      </c>
    </row>
    <row r="7603" spans="1:31" x14ac:dyDescent="0.25">
      <c r="A7603">
        <v>7602</v>
      </c>
      <c r="B7603" t="str">
        <f t="shared" si="118"/>
        <v>18-25</v>
      </c>
      <c r="D7603">
        <v>18</v>
      </c>
      <c r="F7603" t="s">
        <v>34</v>
      </c>
      <c r="G7603" t="s">
        <v>45</v>
      </c>
      <c r="H7603" t="s">
        <v>44</v>
      </c>
      <c r="I7603">
        <v>46</v>
      </c>
      <c r="J7603">
        <v>85</v>
      </c>
      <c r="K7603">
        <v>7</v>
      </c>
      <c r="L7603">
        <v>369.35</v>
      </c>
      <c r="M7603">
        <v>31217.62</v>
      </c>
      <c r="N7603">
        <v>0</v>
      </c>
      <c r="O7603">
        <v>3321</v>
      </c>
      <c r="P7603">
        <v>5</v>
      </c>
      <c r="Q7603">
        <v>30</v>
      </c>
      <c r="R7603">
        <v>2</v>
      </c>
      <c r="S7603">
        <v>0.51</v>
      </c>
      <c r="T7603">
        <v>3</v>
      </c>
      <c r="U7603" t="s">
        <v>38</v>
      </c>
      <c r="V7603">
        <v>3</v>
      </c>
      <c r="W7603">
        <v>1</v>
      </c>
      <c r="X7603">
        <v>447.97</v>
      </c>
      <c r="Y7603">
        <v>18</v>
      </c>
      <c r="Z7603">
        <v>3.9</v>
      </c>
      <c r="AA7603" t="s">
        <v>32</v>
      </c>
      <c r="AB7603">
        <v>27.4</v>
      </c>
      <c r="AC7603">
        <v>0.33660000000000001</v>
      </c>
      <c r="AD7603">
        <v>0</v>
      </c>
      <c r="AE7603" t="s">
        <v>40</v>
      </c>
    </row>
    <row r="7604" spans="1:31" x14ac:dyDescent="0.25">
      <c r="A7604">
        <v>7603</v>
      </c>
      <c r="B7604" t="str">
        <f t="shared" si="118"/>
        <v>26-40</v>
      </c>
      <c r="D7604">
        <v>32</v>
      </c>
      <c r="F7604" t="s">
        <v>34</v>
      </c>
      <c r="G7604" t="s">
        <v>29</v>
      </c>
      <c r="H7604" t="s">
        <v>30</v>
      </c>
      <c r="I7604">
        <v>25</v>
      </c>
      <c r="J7604">
        <v>76</v>
      </c>
      <c r="K7604">
        <v>7</v>
      </c>
      <c r="L7604">
        <v>581.82000000000005</v>
      </c>
      <c r="M7604">
        <v>44864.94</v>
      </c>
      <c r="N7604">
        <v>0</v>
      </c>
      <c r="O7604">
        <v>4354</v>
      </c>
      <c r="P7604">
        <v>0</v>
      </c>
      <c r="Q7604">
        <v>22.8</v>
      </c>
      <c r="R7604">
        <v>3</v>
      </c>
      <c r="S7604">
        <v>0.17</v>
      </c>
      <c r="T7604">
        <v>3</v>
      </c>
      <c r="U7604" t="s">
        <v>31</v>
      </c>
      <c r="V7604">
        <v>4</v>
      </c>
      <c r="W7604">
        <v>5</v>
      </c>
      <c r="X7604">
        <v>2464.6999999999998</v>
      </c>
      <c r="Y7604">
        <v>82</v>
      </c>
      <c r="Z7604">
        <v>4</v>
      </c>
      <c r="AA7604" t="s">
        <v>54</v>
      </c>
      <c r="AB7604">
        <v>47.4</v>
      </c>
      <c r="AC7604">
        <v>0.48070000000000002</v>
      </c>
      <c r="AD7604">
        <v>1</v>
      </c>
      <c r="AE7604" t="s">
        <v>56</v>
      </c>
    </row>
    <row r="7605" spans="1:31" x14ac:dyDescent="0.25">
      <c r="A7605">
        <v>7604</v>
      </c>
      <c r="B7605" t="str">
        <f t="shared" si="118"/>
        <v>26-40</v>
      </c>
      <c r="D7605">
        <v>28</v>
      </c>
      <c r="F7605" t="s">
        <v>28</v>
      </c>
      <c r="G7605" t="s">
        <v>45</v>
      </c>
      <c r="H7605" t="s">
        <v>30</v>
      </c>
      <c r="I7605">
        <v>36</v>
      </c>
      <c r="J7605">
        <v>60</v>
      </c>
      <c r="K7605">
        <v>8</v>
      </c>
      <c r="L7605">
        <v>462.83</v>
      </c>
      <c r="M7605">
        <v>25577.88</v>
      </c>
      <c r="N7605">
        <v>1</v>
      </c>
      <c r="O7605">
        <v>2613</v>
      </c>
      <c r="P7605">
        <v>5</v>
      </c>
      <c r="Q7605">
        <v>16.399999999999999</v>
      </c>
      <c r="R7605">
        <v>2</v>
      </c>
      <c r="S7605">
        <v>0.14000000000000001</v>
      </c>
      <c r="T7605">
        <v>3</v>
      </c>
      <c r="U7605" t="s">
        <v>38</v>
      </c>
      <c r="V7605">
        <v>1</v>
      </c>
      <c r="W7605">
        <v>4</v>
      </c>
      <c r="X7605">
        <v>1229.3399999999999</v>
      </c>
      <c r="Y7605">
        <v>7</v>
      </c>
      <c r="Z7605">
        <v>2.9</v>
      </c>
      <c r="AA7605" t="s">
        <v>32</v>
      </c>
      <c r="AB7605">
        <v>20.399999999999999</v>
      </c>
      <c r="AC7605">
        <v>0.29149999999999998</v>
      </c>
      <c r="AD7605">
        <v>0</v>
      </c>
      <c r="AE7605" t="s">
        <v>40</v>
      </c>
    </row>
    <row r="7606" spans="1:31" x14ac:dyDescent="0.25">
      <c r="A7606">
        <v>7605</v>
      </c>
      <c r="B7606" t="str">
        <f t="shared" si="118"/>
        <v>18-25</v>
      </c>
      <c r="D7606">
        <v>22</v>
      </c>
      <c r="F7606" t="s">
        <v>28</v>
      </c>
      <c r="G7606" t="s">
        <v>29</v>
      </c>
      <c r="H7606" t="s">
        <v>30</v>
      </c>
      <c r="I7606">
        <v>41</v>
      </c>
      <c r="J7606">
        <v>71</v>
      </c>
      <c r="K7606">
        <v>5</v>
      </c>
      <c r="L7606">
        <v>509.64</v>
      </c>
      <c r="M7606">
        <v>33191.26</v>
      </c>
      <c r="N7606">
        <v>0</v>
      </c>
      <c r="O7606">
        <v>3514</v>
      </c>
      <c r="P7606">
        <v>2</v>
      </c>
      <c r="Q7606">
        <v>23</v>
      </c>
      <c r="R7606">
        <v>4</v>
      </c>
      <c r="S7606">
        <v>0.33</v>
      </c>
      <c r="T7606">
        <v>4</v>
      </c>
      <c r="U7606" t="s">
        <v>47</v>
      </c>
      <c r="V7606">
        <v>3</v>
      </c>
      <c r="W7606">
        <v>4</v>
      </c>
      <c r="X7606">
        <v>1066.21</v>
      </c>
      <c r="Y7606">
        <v>33</v>
      </c>
      <c r="Z7606">
        <v>3.7</v>
      </c>
      <c r="AA7606" t="s">
        <v>51</v>
      </c>
      <c r="AB7606">
        <v>29.4</v>
      </c>
      <c r="AC7606">
        <v>0.3503</v>
      </c>
      <c r="AD7606">
        <v>0</v>
      </c>
      <c r="AE7606" t="s">
        <v>40</v>
      </c>
    </row>
    <row r="7607" spans="1:31" x14ac:dyDescent="0.25">
      <c r="A7607">
        <v>7606</v>
      </c>
      <c r="B7607" t="str">
        <f t="shared" si="118"/>
        <v>26-40</v>
      </c>
      <c r="D7607">
        <v>34</v>
      </c>
      <c r="F7607" t="s">
        <v>34</v>
      </c>
      <c r="G7607" t="s">
        <v>45</v>
      </c>
      <c r="H7607" t="s">
        <v>44</v>
      </c>
      <c r="I7607">
        <v>30</v>
      </c>
      <c r="J7607">
        <v>117</v>
      </c>
      <c r="K7607">
        <v>2</v>
      </c>
      <c r="L7607">
        <v>476.8</v>
      </c>
      <c r="M7607">
        <v>53865.97</v>
      </c>
      <c r="N7607">
        <v>0</v>
      </c>
      <c r="O7607">
        <v>5579</v>
      </c>
      <c r="P7607">
        <v>0</v>
      </c>
      <c r="Q7607">
        <v>1.1000000000000001</v>
      </c>
      <c r="R7607">
        <v>0</v>
      </c>
      <c r="S7607">
        <v>0.34</v>
      </c>
      <c r="T7607">
        <v>4</v>
      </c>
      <c r="U7607" t="s">
        <v>31</v>
      </c>
      <c r="V7607">
        <v>4</v>
      </c>
      <c r="W7607">
        <v>0</v>
      </c>
      <c r="X7607">
        <v>554.15</v>
      </c>
      <c r="Y7607">
        <v>64</v>
      </c>
      <c r="Z7607">
        <v>4.7</v>
      </c>
      <c r="AA7607" t="s">
        <v>32</v>
      </c>
      <c r="AB7607">
        <v>31.9</v>
      </c>
      <c r="AC7607">
        <v>0.36780000000000002</v>
      </c>
      <c r="AD7607">
        <v>0</v>
      </c>
      <c r="AE7607" t="s">
        <v>40</v>
      </c>
    </row>
    <row r="7608" spans="1:31" x14ac:dyDescent="0.25">
      <c r="A7608">
        <v>7607</v>
      </c>
      <c r="B7608" t="str">
        <f t="shared" si="118"/>
        <v>41-60</v>
      </c>
      <c r="D7608">
        <v>44</v>
      </c>
      <c r="F7608" t="s">
        <v>34</v>
      </c>
      <c r="G7608" t="s">
        <v>35</v>
      </c>
      <c r="H7608" t="s">
        <v>44</v>
      </c>
      <c r="I7608">
        <v>42</v>
      </c>
      <c r="J7608">
        <v>74</v>
      </c>
      <c r="K7608">
        <v>2</v>
      </c>
      <c r="L7608">
        <v>418.08</v>
      </c>
      <c r="M7608">
        <v>29958.54</v>
      </c>
      <c r="N7608">
        <v>0</v>
      </c>
      <c r="O7608">
        <v>3146</v>
      </c>
      <c r="P7608">
        <v>1</v>
      </c>
      <c r="Q7608">
        <v>2.9</v>
      </c>
      <c r="R7608">
        <v>1</v>
      </c>
      <c r="S7608">
        <v>0.78</v>
      </c>
      <c r="T7608">
        <v>3</v>
      </c>
      <c r="U7608" t="s">
        <v>38</v>
      </c>
      <c r="V7608">
        <v>2</v>
      </c>
      <c r="W7608">
        <v>3</v>
      </c>
      <c r="X7608">
        <v>819.11</v>
      </c>
      <c r="Y7608">
        <v>69</v>
      </c>
      <c r="Z7608">
        <v>4.5</v>
      </c>
      <c r="AA7608" t="s">
        <v>51</v>
      </c>
      <c r="AB7608">
        <v>35.4</v>
      </c>
      <c r="AC7608">
        <v>0.39240000000000003</v>
      </c>
      <c r="AD7608">
        <v>0</v>
      </c>
      <c r="AE7608" t="s">
        <v>40</v>
      </c>
    </row>
    <row r="7609" spans="1:31" x14ac:dyDescent="0.25">
      <c r="A7609">
        <v>7608</v>
      </c>
      <c r="B7609" t="str">
        <f t="shared" si="118"/>
        <v>26-40</v>
      </c>
      <c r="D7609">
        <v>27</v>
      </c>
      <c r="F7609" t="s">
        <v>34</v>
      </c>
      <c r="G7609" t="s">
        <v>49</v>
      </c>
      <c r="H7609" t="s">
        <v>41</v>
      </c>
      <c r="I7609">
        <v>40</v>
      </c>
      <c r="J7609">
        <v>128</v>
      </c>
      <c r="K7609">
        <v>4</v>
      </c>
      <c r="L7609">
        <v>635.96</v>
      </c>
      <c r="M7609">
        <v>76552.490000000005</v>
      </c>
      <c r="N7609">
        <v>1</v>
      </c>
      <c r="O7609">
        <v>8287</v>
      </c>
      <c r="P7609">
        <v>5</v>
      </c>
      <c r="Q7609">
        <v>32.200000000000003</v>
      </c>
      <c r="R7609">
        <v>7</v>
      </c>
      <c r="S7609">
        <v>0.3</v>
      </c>
      <c r="T7609">
        <v>7</v>
      </c>
      <c r="U7609" t="s">
        <v>42</v>
      </c>
      <c r="V7609">
        <v>0</v>
      </c>
      <c r="W7609">
        <v>7</v>
      </c>
      <c r="X7609">
        <v>1472.11</v>
      </c>
      <c r="Y7609">
        <v>15</v>
      </c>
      <c r="Z7609">
        <v>4</v>
      </c>
      <c r="AA7609" t="s">
        <v>51</v>
      </c>
      <c r="AB7609">
        <v>40.6</v>
      </c>
      <c r="AC7609">
        <v>0.42970000000000003</v>
      </c>
      <c r="AD7609">
        <v>1</v>
      </c>
      <c r="AE7609" t="s">
        <v>60</v>
      </c>
    </row>
    <row r="7610" spans="1:31" x14ac:dyDescent="0.25">
      <c r="A7610">
        <v>7609</v>
      </c>
      <c r="B7610" t="str">
        <f t="shared" si="118"/>
        <v>26-40</v>
      </c>
      <c r="D7610">
        <v>32</v>
      </c>
      <c r="F7610" t="s">
        <v>28</v>
      </c>
      <c r="G7610" t="s">
        <v>45</v>
      </c>
      <c r="H7610" t="s">
        <v>44</v>
      </c>
      <c r="I7610">
        <v>19</v>
      </c>
      <c r="J7610">
        <v>26</v>
      </c>
      <c r="K7610">
        <v>4</v>
      </c>
      <c r="L7610">
        <v>539.83000000000004</v>
      </c>
      <c r="M7610">
        <v>13104.7</v>
      </c>
      <c r="N7610">
        <v>0</v>
      </c>
      <c r="O7610">
        <v>1351</v>
      </c>
      <c r="P7610">
        <v>2</v>
      </c>
      <c r="Q7610">
        <v>13.4</v>
      </c>
      <c r="R7610">
        <v>0</v>
      </c>
      <c r="S7610">
        <v>0.65</v>
      </c>
      <c r="T7610">
        <v>1</v>
      </c>
      <c r="U7610" t="s">
        <v>42</v>
      </c>
      <c r="V7610">
        <v>0</v>
      </c>
      <c r="W7610">
        <v>2</v>
      </c>
      <c r="X7610">
        <v>397.43</v>
      </c>
      <c r="Y7610">
        <v>50</v>
      </c>
      <c r="Z7610">
        <v>3</v>
      </c>
      <c r="AA7610" t="s">
        <v>39</v>
      </c>
      <c r="AB7610">
        <v>32.5</v>
      </c>
      <c r="AC7610">
        <v>0.37190000000000001</v>
      </c>
      <c r="AD7610">
        <v>0</v>
      </c>
      <c r="AE7610" t="s">
        <v>40</v>
      </c>
    </row>
    <row r="7611" spans="1:31" x14ac:dyDescent="0.25">
      <c r="A7611">
        <v>7610</v>
      </c>
      <c r="B7611" t="str">
        <f t="shared" si="118"/>
        <v>18-25</v>
      </c>
      <c r="D7611">
        <v>19</v>
      </c>
      <c r="F7611" t="s">
        <v>34</v>
      </c>
      <c r="G7611" t="s">
        <v>29</v>
      </c>
      <c r="H7611" t="s">
        <v>44</v>
      </c>
      <c r="I7611">
        <v>13</v>
      </c>
      <c r="J7611">
        <v>19</v>
      </c>
      <c r="K7611">
        <v>0</v>
      </c>
      <c r="L7611">
        <v>239.14</v>
      </c>
      <c r="M7611">
        <v>4746.4399999999996</v>
      </c>
      <c r="N7611">
        <v>0</v>
      </c>
      <c r="O7611">
        <v>927</v>
      </c>
      <c r="P7611">
        <v>1</v>
      </c>
      <c r="Q7611">
        <v>13.4</v>
      </c>
      <c r="R7611">
        <v>0</v>
      </c>
      <c r="S7611">
        <v>0.55000000000000004</v>
      </c>
      <c r="T7611">
        <v>1</v>
      </c>
      <c r="U7611" t="s">
        <v>46</v>
      </c>
      <c r="V7611">
        <v>1</v>
      </c>
      <c r="W7611">
        <v>1</v>
      </c>
      <c r="X7611">
        <v>441.89</v>
      </c>
      <c r="Y7611">
        <v>19</v>
      </c>
      <c r="Z7611">
        <v>2.9</v>
      </c>
      <c r="AA7611" t="s">
        <v>39</v>
      </c>
      <c r="AB7611">
        <v>27.2</v>
      </c>
      <c r="AC7611">
        <v>0.33539999999999998</v>
      </c>
      <c r="AD7611">
        <v>0</v>
      </c>
      <c r="AE7611" t="s">
        <v>40</v>
      </c>
    </row>
    <row r="7612" spans="1:31" x14ac:dyDescent="0.25">
      <c r="A7612">
        <v>7611</v>
      </c>
      <c r="B7612" t="str">
        <f t="shared" si="118"/>
        <v>18-25</v>
      </c>
      <c r="D7612">
        <v>20</v>
      </c>
      <c r="F7612" t="s">
        <v>34</v>
      </c>
      <c r="G7612" t="s">
        <v>43</v>
      </c>
      <c r="H7612" t="s">
        <v>36</v>
      </c>
      <c r="I7612">
        <v>15</v>
      </c>
      <c r="J7612">
        <v>3</v>
      </c>
      <c r="K7612">
        <v>0</v>
      </c>
      <c r="L7612">
        <v>393.95</v>
      </c>
      <c r="M7612">
        <v>1287.28</v>
      </c>
      <c r="N7612">
        <v>0</v>
      </c>
      <c r="O7612">
        <v>318</v>
      </c>
      <c r="P7612">
        <v>0</v>
      </c>
      <c r="Q7612">
        <v>0</v>
      </c>
      <c r="R7612">
        <v>0</v>
      </c>
      <c r="S7612">
        <v>0.66</v>
      </c>
      <c r="T7612">
        <v>0</v>
      </c>
      <c r="U7612" t="s">
        <v>37</v>
      </c>
      <c r="V7612">
        <v>0</v>
      </c>
      <c r="W7612">
        <v>0</v>
      </c>
      <c r="X7612">
        <v>0</v>
      </c>
      <c r="Y7612">
        <v>50</v>
      </c>
      <c r="Z7612">
        <v>4.3</v>
      </c>
      <c r="AA7612" t="s">
        <v>39</v>
      </c>
      <c r="AB7612">
        <v>24.9</v>
      </c>
      <c r="AC7612">
        <v>0.32040000000000002</v>
      </c>
      <c r="AD7612">
        <v>0</v>
      </c>
      <c r="AE7612" t="s">
        <v>40</v>
      </c>
    </row>
    <row r="7613" spans="1:31" x14ac:dyDescent="0.25">
      <c r="A7613">
        <v>7612</v>
      </c>
      <c r="B7613" t="str">
        <f t="shared" si="118"/>
        <v>26-40</v>
      </c>
      <c r="D7613">
        <v>26</v>
      </c>
      <c r="F7613" t="s">
        <v>28</v>
      </c>
      <c r="G7613" t="s">
        <v>35</v>
      </c>
      <c r="H7613" t="s">
        <v>44</v>
      </c>
      <c r="I7613">
        <v>56</v>
      </c>
      <c r="J7613">
        <v>128</v>
      </c>
      <c r="K7613">
        <v>11</v>
      </c>
      <c r="L7613">
        <v>542.72</v>
      </c>
      <c r="M7613">
        <v>63141.55</v>
      </c>
      <c r="N7613">
        <v>0</v>
      </c>
      <c r="O7613">
        <v>6427</v>
      </c>
      <c r="P7613">
        <v>4</v>
      </c>
      <c r="Q7613">
        <v>0</v>
      </c>
      <c r="R7613">
        <v>4</v>
      </c>
      <c r="S7613">
        <v>0.64</v>
      </c>
      <c r="T7613">
        <v>5</v>
      </c>
      <c r="U7613" t="s">
        <v>31</v>
      </c>
      <c r="V7613">
        <v>1</v>
      </c>
      <c r="W7613">
        <v>7</v>
      </c>
      <c r="X7613">
        <v>1548.26</v>
      </c>
      <c r="Y7613">
        <v>19</v>
      </c>
      <c r="Z7613">
        <v>4.7</v>
      </c>
      <c r="AA7613" t="s">
        <v>48</v>
      </c>
      <c r="AB7613">
        <v>25.6</v>
      </c>
      <c r="AC7613">
        <v>0.32450000000000001</v>
      </c>
      <c r="AD7613">
        <v>0</v>
      </c>
      <c r="AE7613" t="s">
        <v>40</v>
      </c>
    </row>
    <row r="7614" spans="1:31" x14ac:dyDescent="0.25">
      <c r="A7614">
        <v>7613</v>
      </c>
      <c r="B7614" t="str">
        <f t="shared" si="118"/>
        <v>41-60</v>
      </c>
      <c r="D7614">
        <v>42</v>
      </c>
      <c r="F7614" t="s">
        <v>28</v>
      </c>
      <c r="G7614" t="s">
        <v>29</v>
      </c>
      <c r="H7614" t="s">
        <v>44</v>
      </c>
      <c r="I7614">
        <v>6</v>
      </c>
      <c r="J7614">
        <v>14</v>
      </c>
      <c r="K7614">
        <v>2</v>
      </c>
      <c r="L7614">
        <v>164.19</v>
      </c>
      <c r="M7614">
        <v>2402.58</v>
      </c>
      <c r="N7614">
        <v>0</v>
      </c>
      <c r="O7614">
        <v>485</v>
      </c>
      <c r="P7614">
        <v>0</v>
      </c>
      <c r="Q7614">
        <v>20.3</v>
      </c>
      <c r="R7614">
        <v>1</v>
      </c>
      <c r="S7614">
        <v>0.14000000000000001</v>
      </c>
      <c r="T7614">
        <v>0</v>
      </c>
      <c r="U7614" t="s">
        <v>37</v>
      </c>
      <c r="V7614">
        <v>0</v>
      </c>
      <c r="W7614">
        <v>1</v>
      </c>
      <c r="X7614">
        <v>213.98</v>
      </c>
      <c r="Y7614">
        <v>20</v>
      </c>
      <c r="Z7614">
        <v>4.4000000000000004</v>
      </c>
      <c r="AA7614" t="s">
        <v>51</v>
      </c>
      <c r="AB7614">
        <v>18.8</v>
      </c>
      <c r="AC7614">
        <v>0.28199999999999997</v>
      </c>
      <c r="AD7614">
        <v>0</v>
      </c>
      <c r="AE7614" t="s">
        <v>40</v>
      </c>
    </row>
    <row r="7615" spans="1:31" x14ac:dyDescent="0.25">
      <c r="A7615">
        <v>7614</v>
      </c>
      <c r="B7615" t="str">
        <f t="shared" si="118"/>
        <v>41-60</v>
      </c>
      <c r="D7615">
        <v>53</v>
      </c>
      <c r="F7615" t="s">
        <v>34</v>
      </c>
      <c r="G7615" t="s">
        <v>49</v>
      </c>
      <c r="H7615" t="s">
        <v>36</v>
      </c>
      <c r="I7615">
        <v>4</v>
      </c>
      <c r="J7615">
        <v>7</v>
      </c>
      <c r="K7615">
        <v>1</v>
      </c>
      <c r="L7615">
        <v>349.53</v>
      </c>
      <c r="M7615">
        <v>2600.41</v>
      </c>
      <c r="N7615">
        <v>0</v>
      </c>
      <c r="O7615">
        <v>373</v>
      </c>
      <c r="P7615">
        <v>0</v>
      </c>
      <c r="Q7615">
        <v>0</v>
      </c>
      <c r="R7615">
        <v>0</v>
      </c>
      <c r="S7615">
        <v>0.03</v>
      </c>
      <c r="T7615">
        <v>2</v>
      </c>
      <c r="U7615" t="s">
        <v>47</v>
      </c>
      <c r="V7615">
        <v>0</v>
      </c>
      <c r="W7615">
        <v>0</v>
      </c>
      <c r="X7615">
        <v>0</v>
      </c>
      <c r="Y7615">
        <v>28</v>
      </c>
      <c r="Z7615">
        <v>4.2</v>
      </c>
      <c r="AA7615" t="s">
        <v>51</v>
      </c>
      <c r="AB7615">
        <v>21.9</v>
      </c>
      <c r="AC7615">
        <v>0.30080000000000001</v>
      </c>
      <c r="AD7615">
        <v>0</v>
      </c>
      <c r="AE7615" t="s">
        <v>40</v>
      </c>
    </row>
    <row r="7616" spans="1:31" x14ac:dyDescent="0.25">
      <c r="A7616">
        <v>7615</v>
      </c>
      <c r="B7616" t="str">
        <f t="shared" si="118"/>
        <v>41-60</v>
      </c>
      <c r="D7616">
        <v>59</v>
      </c>
      <c r="F7616" t="s">
        <v>28</v>
      </c>
      <c r="G7616" t="s">
        <v>43</v>
      </c>
      <c r="H7616" t="s">
        <v>36</v>
      </c>
      <c r="I7616">
        <v>44</v>
      </c>
      <c r="J7616">
        <v>95</v>
      </c>
      <c r="K7616">
        <v>14</v>
      </c>
      <c r="L7616">
        <v>577.15</v>
      </c>
      <c r="M7616">
        <v>52945.48</v>
      </c>
      <c r="N7616">
        <v>0</v>
      </c>
      <c r="O7616">
        <v>5071</v>
      </c>
      <c r="P7616">
        <v>5</v>
      </c>
      <c r="Q7616">
        <v>20.100000000000001</v>
      </c>
      <c r="R7616">
        <v>4</v>
      </c>
      <c r="S7616">
        <v>0.81</v>
      </c>
      <c r="T7616">
        <v>3</v>
      </c>
      <c r="U7616" t="s">
        <v>46</v>
      </c>
      <c r="V7616">
        <v>4</v>
      </c>
      <c r="W7616">
        <v>3</v>
      </c>
      <c r="X7616">
        <v>1572.92</v>
      </c>
      <c r="Y7616">
        <v>69</v>
      </c>
      <c r="Z7616">
        <v>3.4</v>
      </c>
      <c r="AA7616" t="s">
        <v>39</v>
      </c>
      <c r="AB7616">
        <v>54</v>
      </c>
      <c r="AC7616">
        <v>0.5302</v>
      </c>
      <c r="AD7616">
        <v>1</v>
      </c>
      <c r="AE7616" t="s">
        <v>52</v>
      </c>
    </row>
    <row r="7617" spans="1:31" x14ac:dyDescent="0.25">
      <c r="A7617">
        <v>7616</v>
      </c>
      <c r="B7617" t="str">
        <f t="shared" si="118"/>
        <v>41-60</v>
      </c>
      <c r="D7617">
        <v>51</v>
      </c>
      <c r="F7617" t="s">
        <v>34</v>
      </c>
      <c r="G7617" t="s">
        <v>43</v>
      </c>
      <c r="H7617" t="s">
        <v>41</v>
      </c>
      <c r="I7617">
        <v>20</v>
      </c>
      <c r="J7617">
        <v>50</v>
      </c>
      <c r="K7617">
        <v>7</v>
      </c>
      <c r="L7617">
        <v>487.01</v>
      </c>
      <c r="M7617">
        <v>22228.25</v>
      </c>
      <c r="N7617">
        <v>0</v>
      </c>
      <c r="O7617">
        <v>2884</v>
      </c>
      <c r="P7617">
        <v>3</v>
      </c>
      <c r="Q7617">
        <v>33.4</v>
      </c>
      <c r="R7617">
        <v>1</v>
      </c>
      <c r="S7617">
        <v>0.43</v>
      </c>
      <c r="T7617">
        <v>2</v>
      </c>
      <c r="U7617" t="s">
        <v>31</v>
      </c>
      <c r="V7617">
        <v>1</v>
      </c>
      <c r="W7617">
        <v>2</v>
      </c>
      <c r="X7617">
        <v>577.70000000000005</v>
      </c>
      <c r="Y7617">
        <v>63</v>
      </c>
      <c r="Z7617">
        <v>4.0999999999999996</v>
      </c>
      <c r="AA7617" t="s">
        <v>39</v>
      </c>
      <c r="AB7617">
        <v>42</v>
      </c>
      <c r="AC7617">
        <v>0.44059999999999999</v>
      </c>
      <c r="AD7617">
        <v>1</v>
      </c>
      <c r="AE7617" t="s">
        <v>58</v>
      </c>
    </row>
    <row r="7618" spans="1:31" x14ac:dyDescent="0.25">
      <c r="A7618">
        <v>7617</v>
      </c>
      <c r="B7618" t="str">
        <f t="shared" si="118"/>
        <v>41-60</v>
      </c>
      <c r="D7618">
        <v>50</v>
      </c>
      <c r="F7618" t="s">
        <v>34</v>
      </c>
      <c r="G7618" t="s">
        <v>45</v>
      </c>
      <c r="H7618" t="s">
        <v>36</v>
      </c>
      <c r="I7618">
        <v>48</v>
      </c>
      <c r="J7618">
        <v>29</v>
      </c>
      <c r="K7618">
        <v>4</v>
      </c>
      <c r="L7618">
        <v>385.71</v>
      </c>
      <c r="M7618">
        <v>11647.18</v>
      </c>
      <c r="N7618">
        <v>0</v>
      </c>
      <c r="O7618">
        <v>1355</v>
      </c>
      <c r="P7618">
        <v>2</v>
      </c>
      <c r="Q7618">
        <v>11</v>
      </c>
      <c r="R7618">
        <v>2</v>
      </c>
      <c r="S7618">
        <v>0.23</v>
      </c>
      <c r="T7618">
        <v>2</v>
      </c>
      <c r="U7618" t="s">
        <v>47</v>
      </c>
      <c r="V7618">
        <v>1</v>
      </c>
      <c r="W7618">
        <v>1</v>
      </c>
      <c r="X7618">
        <v>389.12</v>
      </c>
      <c r="Y7618">
        <v>37</v>
      </c>
      <c r="Z7618">
        <v>4.4000000000000004</v>
      </c>
      <c r="AA7618" t="s">
        <v>39</v>
      </c>
      <c r="AB7618">
        <v>21.7</v>
      </c>
      <c r="AC7618">
        <v>0.29980000000000001</v>
      </c>
      <c r="AD7618">
        <v>0</v>
      </c>
      <c r="AE7618" t="s">
        <v>40</v>
      </c>
    </row>
    <row r="7619" spans="1:31" x14ac:dyDescent="0.25">
      <c r="A7619">
        <v>7618</v>
      </c>
      <c r="B7619" t="str">
        <f t="shared" ref="B7619:B7682" si="119">IF(D7619&lt;=25, "18-25", IF(D7619&lt;=40, "26-40", IF(D7619&lt;=60, "41-60", "60+")))</f>
        <v>60+</v>
      </c>
      <c r="D7619">
        <v>67</v>
      </c>
      <c r="F7619" t="s">
        <v>28</v>
      </c>
      <c r="G7619" t="s">
        <v>29</v>
      </c>
      <c r="H7619" t="s">
        <v>44</v>
      </c>
      <c r="I7619">
        <v>3</v>
      </c>
      <c r="J7619">
        <v>6</v>
      </c>
      <c r="K7619">
        <v>1</v>
      </c>
      <c r="L7619">
        <v>534.76</v>
      </c>
      <c r="M7619">
        <v>3257.93</v>
      </c>
      <c r="N7619">
        <v>1</v>
      </c>
      <c r="O7619">
        <v>619</v>
      </c>
      <c r="P7619">
        <v>0</v>
      </c>
      <c r="Q7619">
        <v>14.8</v>
      </c>
      <c r="R7619">
        <v>0</v>
      </c>
      <c r="S7619">
        <v>0.02</v>
      </c>
      <c r="T7619">
        <v>0</v>
      </c>
      <c r="U7619" t="s">
        <v>37</v>
      </c>
      <c r="V7619">
        <v>0</v>
      </c>
      <c r="W7619">
        <v>0</v>
      </c>
      <c r="X7619">
        <v>0</v>
      </c>
      <c r="Y7619">
        <v>54</v>
      </c>
      <c r="Z7619">
        <v>3.8</v>
      </c>
      <c r="AA7619" t="s">
        <v>39</v>
      </c>
      <c r="AB7619">
        <v>29.5</v>
      </c>
      <c r="AC7619">
        <v>0.35089999999999999</v>
      </c>
      <c r="AD7619">
        <v>0</v>
      </c>
      <c r="AE7619" t="s">
        <v>40</v>
      </c>
    </row>
    <row r="7620" spans="1:31" x14ac:dyDescent="0.25">
      <c r="A7620">
        <v>7619</v>
      </c>
      <c r="B7620" t="str">
        <f t="shared" si="119"/>
        <v>26-40</v>
      </c>
      <c r="D7620">
        <v>31</v>
      </c>
      <c r="F7620" t="s">
        <v>28</v>
      </c>
      <c r="G7620" t="s">
        <v>35</v>
      </c>
      <c r="H7620" t="s">
        <v>30</v>
      </c>
      <c r="I7620">
        <v>49</v>
      </c>
      <c r="J7620">
        <v>153</v>
      </c>
      <c r="K7620">
        <v>3</v>
      </c>
      <c r="L7620">
        <v>710.25</v>
      </c>
      <c r="M7620">
        <v>101979.9</v>
      </c>
      <c r="N7620">
        <v>0</v>
      </c>
      <c r="O7620">
        <v>10000</v>
      </c>
      <c r="P7620">
        <v>0</v>
      </c>
      <c r="Q7620">
        <v>9</v>
      </c>
      <c r="R7620">
        <v>3</v>
      </c>
      <c r="S7620">
        <v>0.43</v>
      </c>
      <c r="T7620">
        <v>5</v>
      </c>
      <c r="U7620" t="s">
        <v>38</v>
      </c>
      <c r="V7620">
        <v>9</v>
      </c>
      <c r="W7620">
        <v>8</v>
      </c>
      <c r="X7620">
        <v>2677.41</v>
      </c>
      <c r="Y7620">
        <v>65</v>
      </c>
      <c r="Z7620">
        <v>2.4</v>
      </c>
      <c r="AA7620" t="s">
        <v>39</v>
      </c>
      <c r="AB7620">
        <v>46.9</v>
      </c>
      <c r="AC7620">
        <v>0.47649999999999998</v>
      </c>
      <c r="AD7620">
        <v>1</v>
      </c>
      <c r="AE7620" t="s">
        <v>52</v>
      </c>
    </row>
    <row r="7621" spans="1:31" x14ac:dyDescent="0.25">
      <c r="A7621">
        <v>7620</v>
      </c>
      <c r="B7621" t="str">
        <f t="shared" si="119"/>
        <v>41-60</v>
      </c>
      <c r="D7621">
        <v>60</v>
      </c>
      <c r="F7621" t="s">
        <v>57</v>
      </c>
      <c r="G7621" t="s">
        <v>45</v>
      </c>
      <c r="H7621" t="s">
        <v>36</v>
      </c>
      <c r="I7621">
        <v>35</v>
      </c>
      <c r="J7621">
        <v>55</v>
      </c>
      <c r="K7621">
        <v>6</v>
      </c>
      <c r="L7621">
        <v>337.01</v>
      </c>
      <c r="M7621">
        <v>16841.759999999998</v>
      </c>
      <c r="N7621">
        <v>0</v>
      </c>
      <c r="O7621">
        <v>1784</v>
      </c>
      <c r="P7621">
        <v>2</v>
      </c>
      <c r="Q7621">
        <v>27.4</v>
      </c>
      <c r="R7621">
        <v>3</v>
      </c>
      <c r="S7621">
        <v>0.57999999999999996</v>
      </c>
      <c r="T7621">
        <v>2</v>
      </c>
      <c r="U7621" t="s">
        <v>46</v>
      </c>
      <c r="V7621">
        <v>3</v>
      </c>
      <c r="W7621">
        <v>3</v>
      </c>
      <c r="X7621">
        <v>1327.96</v>
      </c>
      <c r="Y7621">
        <v>38</v>
      </c>
      <c r="Z7621">
        <v>4.5999999999999996</v>
      </c>
      <c r="AA7621" t="s">
        <v>54</v>
      </c>
      <c r="AB7621">
        <v>29.1</v>
      </c>
      <c r="AC7621">
        <v>0.34789999999999999</v>
      </c>
      <c r="AD7621">
        <v>0</v>
      </c>
      <c r="AE7621" t="s">
        <v>40</v>
      </c>
    </row>
    <row r="7622" spans="1:31" x14ac:dyDescent="0.25">
      <c r="A7622">
        <v>7621</v>
      </c>
      <c r="B7622" t="str">
        <f t="shared" si="119"/>
        <v>60+</v>
      </c>
      <c r="D7622">
        <v>67</v>
      </c>
      <c r="F7622" t="s">
        <v>34</v>
      </c>
      <c r="G7622" t="s">
        <v>45</v>
      </c>
      <c r="H7622" t="s">
        <v>30</v>
      </c>
      <c r="I7622">
        <v>0</v>
      </c>
      <c r="J7622">
        <v>0</v>
      </c>
      <c r="K7622">
        <v>0</v>
      </c>
      <c r="L7622">
        <v>302.17</v>
      </c>
      <c r="M7622">
        <v>0</v>
      </c>
      <c r="N7622">
        <v>0</v>
      </c>
      <c r="O7622">
        <v>85</v>
      </c>
      <c r="P7622">
        <v>0</v>
      </c>
      <c r="Q7622">
        <v>27.5</v>
      </c>
      <c r="R7622">
        <v>0</v>
      </c>
      <c r="S7622">
        <v>0.64</v>
      </c>
      <c r="T7622">
        <v>2</v>
      </c>
      <c r="U7622" t="s">
        <v>42</v>
      </c>
      <c r="V7622">
        <v>0</v>
      </c>
      <c r="W7622">
        <v>0</v>
      </c>
      <c r="X7622">
        <v>0</v>
      </c>
      <c r="Y7622">
        <v>26</v>
      </c>
      <c r="Z7622">
        <v>3.8</v>
      </c>
      <c r="AA7622" t="s">
        <v>51</v>
      </c>
      <c r="AB7622">
        <v>25</v>
      </c>
      <c r="AC7622">
        <v>0.32069999999999999</v>
      </c>
      <c r="AD7622">
        <v>0</v>
      </c>
      <c r="AE7622" t="s">
        <v>40</v>
      </c>
    </row>
    <row r="7623" spans="1:31" x14ac:dyDescent="0.25">
      <c r="A7623">
        <v>7622</v>
      </c>
      <c r="B7623" t="str">
        <f t="shared" si="119"/>
        <v>41-60</v>
      </c>
      <c r="D7623">
        <v>48</v>
      </c>
      <c r="F7623" t="s">
        <v>34</v>
      </c>
      <c r="G7623" t="s">
        <v>35</v>
      </c>
      <c r="H7623" t="s">
        <v>44</v>
      </c>
      <c r="I7623">
        <v>23</v>
      </c>
      <c r="J7623">
        <v>61</v>
      </c>
      <c r="K7623">
        <v>8</v>
      </c>
      <c r="L7623">
        <v>656.32</v>
      </c>
      <c r="M7623">
        <v>36767.879999999997</v>
      </c>
      <c r="N7623">
        <v>0</v>
      </c>
      <c r="O7623">
        <v>3971</v>
      </c>
      <c r="P7623">
        <v>0</v>
      </c>
      <c r="Q7623">
        <v>0</v>
      </c>
      <c r="R7623">
        <v>0</v>
      </c>
      <c r="S7623">
        <v>0.38</v>
      </c>
      <c r="T7623">
        <v>3</v>
      </c>
      <c r="U7623" t="s">
        <v>31</v>
      </c>
      <c r="V7623">
        <v>0</v>
      </c>
      <c r="W7623">
        <v>0</v>
      </c>
      <c r="X7623">
        <v>0</v>
      </c>
      <c r="Y7623">
        <v>30</v>
      </c>
      <c r="Z7623">
        <v>3.7</v>
      </c>
      <c r="AA7623" t="s">
        <v>39</v>
      </c>
      <c r="AB7623">
        <v>18.7</v>
      </c>
      <c r="AC7623">
        <v>0.28120000000000001</v>
      </c>
      <c r="AD7623">
        <v>0</v>
      </c>
      <c r="AE7623" t="s">
        <v>40</v>
      </c>
    </row>
    <row r="7624" spans="1:31" x14ac:dyDescent="0.25">
      <c r="A7624">
        <v>7623</v>
      </c>
      <c r="B7624" t="str">
        <f t="shared" si="119"/>
        <v>60+</v>
      </c>
      <c r="D7624">
        <v>62</v>
      </c>
      <c r="F7624" t="s">
        <v>34</v>
      </c>
      <c r="G7624" t="s">
        <v>35</v>
      </c>
      <c r="H7624" t="s">
        <v>30</v>
      </c>
      <c r="I7624">
        <v>1</v>
      </c>
      <c r="J7624">
        <v>2</v>
      </c>
      <c r="K7624">
        <v>0</v>
      </c>
      <c r="L7624">
        <v>570.98</v>
      </c>
      <c r="M7624">
        <v>1049.92</v>
      </c>
      <c r="N7624">
        <v>0</v>
      </c>
      <c r="O7624">
        <v>526</v>
      </c>
      <c r="P7624">
        <v>0</v>
      </c>
      <c r="Q7624">
        <v>15.1</v>
      </c>
      <c r="R7624">
        <v>0</v>
      </c>
      <c r="S7624">
        <v>0.24</v>
      </c>
      <c r="T7624">
        <v>0</v>
      </c>
      <c r="U7624" t="s">
        <v>37</v>
      </c>
      <c r="V7624">
        <v>0</v>
      </c>
      <c r="W7624">
        <v>0</v>
      </c>
      <c r="X7624">
        <v>0</v>
      </c>
      <c r="Y7624">
        <v>113</v>
      </c>
      <c r="Z7624">
        <v>3.2</v>
      </c>
      <c r="AA7624" t="s">
        <v>39</v>
      </c>
      <c r="AB7624">
        <v>50.3</v>
      </c>
      <c r="AC7624">
        <v>0.50249999999999995</v>
      </c>
      <c r="AD7624">
        <v>1</v>
      </c>
      <c r="AE7624" t="s">
        <v>52</v>
      </c>
    </row>
    <row r="7625" spans="1:31" x14ac:dyDescent="0.25">
      <c r="A7625">
        <v>7624</v>
      </c>
      <c r="B7625" t="str">
        <f t="shared" si="119"/>
        <v>18-25</v>
      </c>
      <c r="D7625">
        <v>25</v>
      </c>
      <c r="F7625" t="s">
        <v>34</v>
      </c>
      <c r="G7625" t="s">
        <v>35</v>
      </c>
      <c r="H7625" t="s">
        <v>30</v>
      </c>
      <c r="I7625">
        <v>3</v>
      </c>
      <c r="J7625">
        <v>5</v>
      </c>
      <c r="K7625">
        <v>1</v>
      </c>
      <c r="L7625">
        <v>415.29</v>
      </c>
      <c r="M7625">
        <v>1968.56</v>
      </c>
      <c r="N7625">
        <v>0</v>
      </c>
      <c r="O7625">
        <v>313</v>
      </c>
      <c r="P7625">
        <v>0</v>
      </c>
      <c r="Q7625">
        <v>0</v>
      </c>
      <c r="R7625">
        <v>0</v>
      </c>
      <c r="S7625">
        <v>0.3</v>
      </c>
      <c r="T7625">
        <v>2</v>
      </c>
      <c r="U7625" t="s">
        <v>42</v>
      </c>
      <c r="V7625">
        <v>0</v>
      </c>
      <c r="W7625">
        <v>0</v>
      </c>
      <c r="X7625">
        <v>0</v>
      </c>
      <c r="Y7625">
        <v>18</v>
      </c>
      <c r="Z7625">
        <v>5</v>
      </c>
      <c r="AA7625" t="s">
        <v>32</v>
      </c>
      <c r="AB7625">
        <v>18.399999999999999</v>
      </c>
      <c r="AC7625">
        <v>0.27950000000000003</v>
      </c>
      <c r="AD7625">
        <v>0</v>
      </c>
      <c r="AE7625" t="s">
        <v>40</v>
      </c>
    </row>
    <row r="7626" spans="1:31" x14ac:dyDescent="0.25">
      <c r="A7626">
        <v>7625</v>
      </c>
      <c r="B7626" t="str">
        <f t="shared" si="119"/>
        <v>60+</v>
      </c>
      <c r="D7626">
        <v>64</v>
      </c>
      <c r="F7626" t="s">
        <v>34</v>
      </c>
      <c r="G7626" t="s">
        <v>29</v>
      </c>
      <c r="H7626" t="s">
        <v>36</v>
      </c>
      <c r="I7626">
        <v>4</v>
      </c>
      <c r="J7626">
        <v>6</v>
      </c>
      <c r="K7626">
        <v>1</v>
      </c>
      <c r="L7626">
        <v>456.8</v>
      </c>
      <c r="M7626">
        <v>2504.39</v>
      </c>
      <c r="N7626">
        <v>1</v>
      </c>
      <c r="O7626">
        <v>423</v>
      </c>
      <c r="P7626">
        <v>0</v>
      </c>
      <c r="Q7626">
        <v>14.7</v>
      </c>
      <c r="R7626">
        <v>0</v>
      </c>
      <c r="S7626">
        <v>0.31</v>
      </c>
      <c r="T7626">
        <v>2</v>
      </c>
      <c r="U7626" t="s">
        <v>47</v>
      </c>
      <c r="V7626">
        <v>0</v>
      </c>
      <c r="W7626">
        <v>0</v>
      </c>
      <c r="X7626">
        <v>0</v>
      </c>
      <c r="Y7626">
        <v>29</v>
      </c>
      <c r="Z7626">
        <v>3.5</v>
      </c>
      <c r="AA7626" t="s">
        <v>48</v>
      </c>
      <c r="AB7626">
        <v>26.6</v>
      </c>
      <c r="AC7626">
        <v>0.33139999999999997</v>
      </c>
      <c r="AD7626">
        <v>0</v>
      </c>
      <c r="AE7626" t="s">
        <v>40</v>
      </c>
    </row>
    <row r="7627" spans="1:31" x14ac:dyDescent="0.25">
      <c r="A7627">
        <v>7626</v>
      </c>
      <c r="B7627" t="str">
        <f t="shared" si="119"/>
        <v>41-60</v>
      </c>
      <c r="D7627">
        <v>47</v>
      </c>
      <c r="F7627" t="s">
        <v>34</v>
      </c>
      <c r="G7627" t="s">
        <v>35</v>
      </c>
      <c r="H7627" t="s">
        <v>41</v>
      </c>
      <c r="I7627">
        <v>40</v>
      </c>
      <c r="J7627">
        <v>101</v>
      </c>
      <c r="K7627">
        <v>7</v>
      </c>
      <c r="L7627">
        <v>551.46</v>
      </c>
      <c r="M7627">
        <v>56139.12</v>
      </c>
      <c r="N7627">
        <v>0</v>
      </c>
      <c r="O7627">
        <v>5959</v>
      </c>
      <c r="P7627">
        <v>4</v>
      </c>
      <c r="Q7627">
        <v>15.5</v>
      </c>
      <c r="R7627">
        <v>2</v>
      </c>
      <c r="S7627">
        <v>0.28000000000000003</v>
      </c>
      <c r="T7627">
        <v>2</v>
      </c>
      <c r="U7627" t="s">
        <v>31</v>
      </c>
      <c r="V7627">
        <v>1</v>
      </c>
      <c r="W7627">
        <v>4</v>
      </c>
      <c r="X7627">
        <v>1426.05</v>
      </c>
      <c r="Y7627">
        <v>43</v>
      </c>
      <c r="Z7627">
        <v>1.4</v>
      </c>
      <c r="AA7627" t="s">
        <v>39</v>
      </c>
      <c r="AB7627">
        <v>29.5</v>
      </c>
      <c r="AC7627">
        <v>0.3508</v>
      </c>
      <c r="AD7627">
        <v>0</v>
      </c>
      <c r="AE7627" t="s">
        <v>40</v>
      </c>
    </row>
    <row r="7628" spans="1:31" x14ac:dyDescent="0.25">
      <c r="A7628">
        <v>7627</v>
      </c>
      <c r="B7628" t="str">
        <f t="shared" si="119"/>
        <v>26-40</v>
      </c>
      <c r="D7628">
        <v>29</v>
      </c>
      <c r="F7628" t="s">
        <v>34</v>
      </c>
      <c r="G7628" t="s">
        <v>29</v>
      </c>
      <c r="H7628" t="s">
        <v>41</v>
      </c>
      <c r="I7628">
        <v>29</v>
      </c>
      <c r="J7628">
        <v>39</v>
      </c>
      <c r="K7628">
        <v>7</v>
      </c>
      <c r="L7628">
        <v>551.65</v>
      </c>
      <c r="M7628">
        <v>22443.66</v>
      </c>
      <c r="N7628">
        <v>0</v>
      </c>
      <c r="O7628">
        <v>2170</v>
      </c>
      <c r="P7628">
        <v>2</v>
      </c>
      <c r="Q7628">
        <v>15.1</v>
      </c>
      <c r="R7628">
        <v>2</v>
      </c>
      <c r="S7628">
        <v>0.41</v>
      </c>
      <c r="T7628">
        <v>1</v>
      </c>
      <c r="U7628" t="s">
        <v>46</v>
      </c>
      <c r="V7628">
        <v>2</v>
      </c>
      <c r="W7628">
        <v>3</v>
      </c>
      <c r="X7628">
        <v>1114.08</v>
      </c>
      <c r="Y7628">
        <v>32</v>
      </c>
      <c r="Z7628">
        <v>4.5999999999999996</v>
      </c>
      <c r="AA7628" t="s">
        <v>51</v>
      </c>
      <c r="AB7628">
        <v>26.6</v>
      </c>
      <c r="AC7628">
        <v>0.33110000000000001</v>
      </c>
      <c r="AD7628">
        <v>0</v>
      </c>
      <c r="AE7628" t="s">
        <v>40</v>
      </c>
    </row>
    <row r="7629" spans="1:31" x14ac:dyDescent="0.25">
      <c r="A7629">
        <v>7628</v>
      </c>
      <c r="B7629" t="str">
        <f t="shared" si="119"/>
        <v>18-25</v>
      </c>
      <c r="D7629">
        <v>21</v>
      </c>
      <c r="F7629" t="s">
        <v>28</v>
      </c>
      <c r="G7629" t="s">
        <v>45</v>
      </c>
      <c r="H7629" t="s">
        <v>30</v>
      </c>
      <c r="I7629">
        <v>58</v>
      </c>
      <c r="J7629">
        <v>171</v>
      </c>
      <c r="K7629">
        <v>13</v>
      </c>
      <c r="L7629">
        <v>559.72</v>
      </c>
      <c r="M7629">
        <v>100043.63</v>
      </c>
      <c r="N7629">
        <v>0</v>
      </c>
      <c r="O7629">
        <v>10000</v>
      </c>
      <c r="P7629">
        <v>0</v>
      </c>
      <c r="Q7629">
        <v>25.7</v>
      </c>
      <c r="R7629">
        <v>3</v>
      </c>
      <c r="S7629">
        <v>0.49</v>
      </c>
      <c r="T7629">
        <v>9</v>
      </c>
      <c r="U7629" t="s">
        <v>46</v>
      </c>
      <c r="V7629">
        <v>1</v>
      </c>
      <c r="W7629">
        <v>0</v>
      </c>
      <c r="X7629">
        <v>317.82</v>
      </c>
      <c r="Y7629">
        <v>40</v>
      </c>
      <c r="Z7629">
        <v>3.9</v>
      </c>
      <c r="AA7629" t="s">
        <v>39</v>
      </c>
      <c r="AB7629">
        <v>35</v>
      </c>
      <c r="AC7629">
        <v>0.3891</v>
      </c>
      <c r="AD7629">
        <v>0</v>
      </c>
      <c r="AE7629" t="s">
        <v>40</v>
      </c>
    </row>
    <row r="7630" spans="1:31" x14ac:dyDescent="0.25">
      <c r="A7630">
        <v>7629</v>
      </c>
      <c r="B7630" t="str">
        <f t="shared" si="119"/>
        <v>41-60</v>
      </c>
      <c r="D7630">
        <v>56</v>
      </c>
      <c r="F7630" t="s">
        <v>28</v>
      </c>
      <c r="G7630" t="s">
        <v>29</v>
      </c>
      <c r="H7630" t="s">
        <v>44</v>
      </c>
      <c r="I7630">
        <v>41</v>
      </c>
      <c r="J7630">
        <v>77</v>
      </c>
      <c r="K7630">
        <v>11</v>
      </c>
      <c r="L7630">
        <v>351.75</v>
      </c>
      <c r="M7630">
        <v>25642.39</v>
      </c>
      <c r="N7630">
        <v>0</v>
      </c>
      <c r="O7630">
        <v>3044</v>
      </c>
      <c r="P7630">
        <v>2</v>
      </c>
      <c r="Q7630">
        <v>0</v>
      </c>
      <c r="R7630">
        <v>1</v>
      </c>
      <c r="S7630">
        <v>0.44</v>
      </c>
      <c r="T7630">
        <v>3</v>
      </c>
      <c r="U7630" t="s">
        <v>47</v>
      </c>
      <c r="V7630">
        <v>4</v>
      </c>
      <c r="W7630">
        <v>1</v>
      </c>
      <c r="X7630">
        <v>1229.3599999999999</v>
      </c>
      <c r="Y7630">
        <v>29</v>
      </c>
      <c r="Z7630">
        <v>4.4000000000000004</v>
      </c>
      <c r="AA7630" t="s">
        <v>32</v>
      </c>
      <c r="AB7630">
        <v>22.7</v>
      </c>
      <c r="AC7630">
        <v>0.30609999999999998</v>
      </c>
      <c r="AD7630">
        <v>0</v>
      </c>
      <c r="AE7630" t="s">
        <v>40</v>
      </c>
    </row>
    <row r="7631" spans="1:31" x14ac:dyDescent="0.25">
      <c r="A7631">
        <v>7630</v>
      </c>
      <c r="B7631" t="str">
        <f t="shared" si="119"/>
        <v>26-40</v>
      </c>
      <c r="D7631">
        <v>40</v>
      </c>
      <c r="F7631" t="s">
        <v>34</v>
      </c>
      <c r="G7631" t="s">
        <v>35</v>
      </c>
      <c r="H7631" t="s">
        <v>44</v>
      </c>
      <c r="I7631">
        <v>6</v>
      </c>
      <c r="J7631">
        <v>16</v>
      </c>
      <c r="K7631">
        <v>1</v>
      </c>
      <c r="L7631">
        <v>418.13</v>
      </c>
      <c r="M7631">
        <v>6815.58</v>
      </c>
      <c r="N7631">
        <v>0</v>
      </c>
      <c r="O7631">
        <v>777</v>
      </c>
      <c r="P7631">
        <v>0</v>
      </c>
      <c r="Q7631">
        <v>19.899999999999999</v>
      </c>
      <c r="R7631">
        <v>1</v>
      </c>
      <c r="S7631">
        <v>0.47</v>
      </c>
      <c r="T7631">
        <v>2</v>
      </c>
      <c r="U7631" t="s">
        <v>47</v>
      </c>
      <c r="V7631">
        <v>0</v>
      </c>
      <c r="W7631">
        <v>1</v>
      </c>
      <c r="X7631">
        <v>195.24</v>
      </c>
      <c r="Y7631">
        <v>4</v>
      </c>
      <c r="Z7631">
        <v>3.6</v>
      </c>
      <c r="AA7631" t="s">
        <v>39</v>
      </c>
      <c r="AB7631">
        <v>17.5</v>
      </c>
      <c r="AC7631">
        <v>0.27400000000000002</v>
      </c>
      <c r="AD7631">
        <v>0</v>
      </c>
      <c r="AE7631" t="s">
        <v>40</v>
      </c>
    </row>
    <row r="7632" spans="1:31" x14ac:dyDescent="0.25">
      <c r="A7632">
        <v>7631</v>
      </c>
      <c r="B7632" t="str">
        <f t="shared" si="119"/>
        <v>26-40</v>
      </c>
      <c r="D7632">
        <v>34</v>
      </c>
      <c r="F7632" t="s">
        <v>28</v>
      </c>
      <c r="G7632" t="s">
        <v>45</v>
      </c>
      <c r="H7632" t="s">
        <v>44</v>
      </c>
      <c r="I7632">
        <v>54</v>
      </c>
      <c r="J7632">
        <v>136</v>
      </c>
      <c r="K7632">
        <v>17</v>
      </c>
      <c r="L7632">
        <v>683.58</v>
      </c>
      <c r="M7632">
        <v>96717.52</v>
      </c>
      <c r="N7632">
        <v>0</v>
      </c>
      <c r="O7632">
        <v>9792</v>
      </c>
      <c r="P7632">
        <v>1</v>
      </c>
      <c r="Q7632">
        <v>0</v>
      </c>
      <c r="R7632">
        <v>4</v>
      </c>
      <c r="S7632">
        <v>0.54</v>
      </c>
      <c r="T7632">
        <v>6</v>
      </c>
      <c r="U7632" t="s">
        <v>46</v>
      </c>
      <c r="V7632">
        <v>6</v>
      </c>
      <c r="W7632">
        <v>8</v>
      </c>
      <c r="X7632">
        <v>1127.75</v>
      </c>
      <c r="Y7632">
        <v>55</v>
      </c>
      <c r="Z7632">
        <v>2.1</v>
      </c>
      <c r="AA7632" t="s">
        <v>32</v>
      </c>
      <c r="AB7632">
        <v>43.5</v>
      </c>
      <c r="AC7632">
        <v>0.4516</v>
      </c>
      <c r="AD7632">
        <v>1</v>
      </c>
      <c r="AE7632" t="s">
        <v>33</v>
      </c>
    </row>
    <row r="7633" spans="1:31" x14ac:dyDescent="0.25">
      <c r="A7633">
        <v>7632</v>
      </c>
      <c r="B7633" t="str">
        <f t="shared" si="119"/>
        <v>26-40</v>
      </c>
      <c r="D7633">
        <v>38</v>
      </c>
      <c r="F7633" t="s">
        <v>34</v>
      </c>
      <c r="G7633" t="s">
        <v>43</v>
      </c>
      <c r="H7633" t="s">
        <v>41</v>
      </c>
      <c r="I7633">
        <v>13</v>
      </c>
      <c r="J7633">
        <v>11</v>
      </c>
      <c r="K7633">
        <v>1</v>
      </c>
      <c r="L7633">
        <v>528.33000000000004</v>
      </c>
      <c r="M7633">
        <v>6163.81</v>
      </c>
      <c r="N7633">
        <v>0</v>
      </c>
      <c r="O7633">
        <v>686</v>
      </c>
      <c r="P7633">
        <v>1</v>
      </c>
      <c r="Q7633">
        <v>14.2</v>
      </c>
      <c r="R7633">
        <v>0</v>
      </c>
      <c r="S7633">
        <v>0.1</v>
      </c>
      <c r="T7633">
        <v>2</v>
      </c>
      <c r="U7633" t="s">
        <v>46</v>
      </c>
      <c r="V7633">
        <v>0</v>
      </c>
      <c r="W7633">
        <v>1</v>
      </c>
      <c r="X7633">
        <v>129.19</v>
      </c>
      <c r="Y7633">
        <v>22</v>
      </c>
      <c r="Z7633">
        <v>4.0999999999999996</v>
      </c>
      <c r="AA7633" t="s">
        <v>39</v>
      </c>
      <c r="AB7633">
        <v>20.6</v>
      </c>
      <c r="AC7633">
        <v>0.29249999999999998</v>
      </c>
      <c r="AD7633">
        <v>0</v>
      </c>
      <c r="AE7633" t="s">
        <v>40</v>
      </c>
    </row>
    <row r="7634" spans="1:31" x14ac:dyDescent="0.25">
      <c r="A7634">
        <v>7633</v>
      </c>
      <c r="B7634" t="str">
        <f t="shared" si="119"/>
        <v>60+</v>
      </c>
      <c r="D7634">
        <v>70</v>
      </c>
      <c r="F7634" t="s">
        <v>34</v>
      </c>
      <c r="G7634" t="s">
        <v>29</v>
      </c>
      <c r="H7634" t="s">
        <v>30</v>
      </c>
      <c r="I7634">
        <v>20</v>
      </c>
      <c r="J7634">
        <v>44</v>
      </c>
      <c r="K7634">
        <v>5</v>
      </c>
      <c r="L7634">
        <v>650.46</v>
      </c>
      <c r="M7634">
        <v>31404.76</v>
      </c>
      <c r="N7634">
        <v>0</v>
      </c>
      <c r="O7634">
        <v>3188</v>
      </c>
      <c r="P7634">
        <v>3</v>
      </c>
      <c r="Q7634">
        <v>14.9</v>
      </c>
      <c r="R7634">
        <v>3</v>
      </c>
      <c r="S7634">
        <v>0.05</v>
      </c>
      <c r="T7634">
        <v>0</v>
      </c>
      <c r="U7634" t="s">
        <v>37</v>
      </c>
      <c r="V7634">
        <v>2</v>
      </c>
      <c r="W7634">
        <v>2</v>
      </c>
      <c r="X7634">
        <v>796.13</v>
      </c>
      <c r="Y7634">
        <v>92</v>
      </c>
      <c r="Z7634">
        <v>3.8</v>
      </c>
      <c r="AA7634" t="s">
        <v>39</v>
      </c>
      <c r="AB7634">
        <v>47.2</v>
      </c>
      <c r="AC7634">
        <v>0.47910000000000003</v>
      </c>
      <c r="AD7634">
        <v>1</v>
      </c>
      <c r="AE7634" t="s">
        <v>33</v>
      </c>
    </row>
    <row r="7635" spans="1:31" x14ac:dyDescent="0.25">
      <c r="A7635">
        <v>7634</v>
      </c>
      <c r="B7635" t="str">
        <f t="shared" si="119"/>
        <v>26-40</v>
      </c>
      <c r="D7635">
        <v>40</v>
      </c>
      <c r="F7635" t="s">
        <v>28</v>
      </c>
      <c r="G7635" t="s">
        <v>29</v>
      </c>
      <c r="H7635" t="s">
        <v>30</v>
      </c>
      <c r="I7635">
        <v>16</v>
      </c>
      <c r="J7635">
        <v>25</v>
      </c>
      <c r="K7635">
        <v>2</v>
      </c>
      <c r="L7635">
        <v>473.63</v>
      </c>
      <c r="M7635">
        <v>11180.78</v>
      </c>
      <c r="N7635">
        <v>0</v>
      </c>
      <c r="O7635">
        <v>1697</v>
      </c>
      <c r="P7635">
        <v>2</v>
      </c>
      <c r="Q7635">
        <v>29.4</v>
      </c>
      <c r="R7635">
        <v>1</v>
      </c>
      <c r="S7635">
        <v>0.37</v>
      </c>
      <c r="T7635">
        <v>3</v>
      </c>
      <c r="U7635" t="s">
        <v>31</v>
      </c>
      <c r="V7635">
        <v>0</v>
      </c>
      <c r="W7635">
        <v>2</v>
      </c>
      <c r="X7635">
        <v>111</v>
      </c>
      <c r="Y7635">
        <v>80</v>
      </c>
      <c r="Z7635">
        <v>2.6</v>
      </c>
      <c r="AA7635" t="s">
        <v>39</v>
      </c>
      <c r="AB7635">
        <v>46.3</v>
      </c>
      <c r="AC7635">
        <v>0.47260000000000002</v>
      </c>
      <c r="AD7635">
        <v>1</v>
      </c>
      <c r="AE7635" t="s">
        <v>33</v>
      </c>
    </row>
    <row r="7636" spans="1:31" x14ac:dyDescent="0.25">
      <c r="A7636">
        <v>7635</v>
      </c>
      <c r="B7636" t="str">
        <f t="shared" si="119"/>
        <v>18-25</v>
      </c>
      <c r="D7636">
        <v>22</v>
      </c>
      <c r="F7636" t="s">
        <v>28</v>
      </c>
      <c r="G7636" t="s">
        <v>45</v>
      </c>
      <c r="H7636" t="s">
        <v>44</v>
      </c>
      <c r="I7636">
        <v>24</v>
      </c>
      <c r="J7636">
        <v>56</v>
      </c>
      <c r="K7636">
        <v>9</v>
      </c>
      <c r="L7636">
        <v>388.96</v>
      </c>
      <c r="M7636">
        <v>21397.67</v>
      </c>
      <c r="N7636">
        <v>0</v>
      </c>
      <c r="O7636">
        <v>2407</v>
      </c>
      <c r="P7636">
        <v>1</v>
      </c>
      <c r="Q7636">
        <v>6</v>
      </c>
      <c r="R7636">
        <v>0</v>
      </c>
      <c r="S7636">
        <v>0.52</v>
      </c>
      <c r="T7636">
        <v>3</v>
      </c>
      <c r="U7636" t="s">
        <v>47</v>
      </c>
      <c r="V7636">
        <v>2</v>
      </c>
      <c r="W7636">
        <v>2</v>
      </c>
      <c r="X7636">
        <v>1165.83</v>
      </c>
      <c r="Y7636">
        <v>74</v>
      </c>
      <c r="Z7636">
        <v>3.9</v>
      </c>
      <c r="AA7636" t="s">
        <v>48</v>
      </c>
      <c r="AB7636">
        <v>40.5</v>
      </c>
      <c r="AC7636">
        <v>0.42930000000000001</v>
      </c>
      <c r="AD7636">
        <v>1</v>
      </c>
      <c r="AE7636" t="s">
        <v>52</v>
      </c>
    </row>
    <row r="7637" spans="1:31" x14ac:dyDescent="0.25">
      <c r="A7637">
        <v>7636</v>
      </c>
      <c r="B7637" t="str">
        <f t="shared" si="119"/>
        <v>26-40</v>
      </c>
      <c r="D7637">
        <v>32</v>
      </c>
      <c r="F7637" t="s">
        <v>34</v>
      </c>
      <c r="G7637" t="s">
        <v>29</v>
      </c>
      <c r="H7637" t="s">
        <v>30</v>
      </c>
      <c r="I7637">
        <v>41</v>
      </c>
      <c r="J7637">
        <v>72</v>
      </c>
      <c r="K7637">
        <v>9</v>
      </c>
      <c r="L7637">
        <v>336.14</v>
      </c>
      <c r="M7637">
        <v>24941.26</v>
      </c>
      <c r="N7637">
        <v>0</v>
      </c>
      <c r="O7637">
        <v>2694</v>
      </c>
      <c r="P7637">
        <v>5</v>
      </c>
      <c r="Q7637">
        <v>4.4000000000000004</v>
      </c>
      <c r="R7637">
        <v>2</v>
      </c>
      <c r="S7637">
        <v>0.66</v>
      </c>
      <c r="T7637">
        <v>3</v>
      </c>
      <c r="U7637" t="s">
        <v>38</v>
      </c>
      <c r="V7637">
        <v>2</v>
      </c>
      <c r="W7637">
        <v>1</v>
      </c>
      <c r="X7637">
        <v>328.23</v>
      </c>
      <c r="Y7637">
        <v>42</v>
      </c>
      <c r="Z7637">
        <v>3.3</v>
      </c>
      <c r="AA7637" t="s">
        <v>51</v>
      </c>
      <c r="AB7637">
        <v>37.5</v>
      </c>
      <c r="AC7637">
        <v>0.40760000000000002</v>
      </c>
      <c r="AD7637">
        <v>0</v>
      </c>
      <c r="AE7637" t="s">
        <v>40</v>
      </c>
    </row>
    <row r="7638" spans="1:31" x14ac:dyDescent="0.25">
      <c r="A7638">
        <v>7637</v>
      </c>
      <c r="B7638" t="str">
        <f t="shared" si="119"/>
        <v>18-25</v>
      </c>
      <c r="D7638">
        <v>25</v>
      </c>
      <c r="F7638" t="s">
        <v>28</v>
      </c>
      <c r="G7638" t="s">
        <v>29</v>
      </c>
      <c r="H7638" t="s">
        <v>30</v>
      </c>
      <c r="I7638">
        <v>11</v>
      </c>
      <c r="J7638">
        <v>3</v>
      </c>
      <c r="K7638">
        <v>0</v>
      </c>
      <c r="L7638">
        <v>400.31</v>
      </c>
      <c r="M7638">
        <v>1268.77</v>
      </c>
      <c r="N7638">
        <v>0</v>
      </c>
      <c r="O7638">
        <v>132</v>
      </c>
      <c r="P7638">
        <v>0</v>
      </c>
      <c r="Q7638">
        <v>30.7</v>
      </c>
      <c r="R7638">
        <v>0</v>
      </c>
      <c r="S7638">
        <v>0.71</v>
      </c>
      <c r="T7638">
        <v>1</v>
      </c>
      <c r="U7638" t="s">
        <v>46</v>
      </c>
      <c r="V7638">
        <v>0</v>
      </c>
      <c r="W7638">
        <v>0</v>
      </c>
      <c r="X7638">
        <v>0</v>
      </c>
      <c r="Y7638">
        <v>10</v>
      </c>
      <c r="Z7638">
        <v>4.5999999999999996</v>
      </c>
      <c r="AA7638" t="s">
        <v>39</v>
      </c>
      <c r="AB7638">
        <v>20.5</v>
      </c>
      <c r="AC7638">
        <v>0.2923</v>
      </c>
      <c r="AD7638">
        <v>0</v>
      </c>
      <c r="AE7638" t="s">
        <v>40</v>
      </c>
    </row>
    <row r="7639" spans="1:31" x14ac:dyDescent="0.25">
      <c r="A7639">
        <v>7638</v>
      </c>
      <c r="B7639" t="str">
        <f t="shared" si="119"/>
        <v>41-60</v>
      </c>
      <c r="D7639">
        <v>54</v>
      </c>
      <c r="F7639" t="s">
        <v>34</v>
      </c>
      <c r="G7639" t="s">
        <v>45</v>
      </c>
      <c r="H7639" t="s">
        <v>30</v>
      </c>
      <c r="I7639">
        <v>23</v>
      </c>
      <c r="J7639">
        <v>56</v>
      </c>
      <c r="K7639">
        <v>6</v>
      </c>
      <c r="L7639">
        <v>596.80999999999995</v>
      </c>
      <c r="M7639">
        <v>32248.11</v>
      </c>
      <c r="N7639">
        <v>0</v>
      </c>
      <c r="O7639">
        <v>4028</v>
      </c>
      <c r="P7639">
        <v>2</v>
      </c>
      <c r="Q7639">
        <v>16.2</v>
      </c>
      <c r="R7639">
        <v>2</v>
      </c>
      <c r="S7639">
        <v>0.33</v>
      </c>
      <c r="T7639">
        <v>0</v>
      </c>
      <c r="U7639" t="s">
        <v>37</v>
      </c>
      <c r="V7639">
        <v>2</v>
      </c>
      <c r="W7639">
        <v>3</v>
      </c>
      <c r="X7639">
        <v>1434.35</v>
      </c>
      <c r="Y7639">
        <v>24</v>
      </c>
      <c r="Z7639">
        <v>5</v>
      </c>
      <c r="AA7639" t="s">
        <v>39</v>
      </c>
      <c r="AB7639">
        <v>28.9</v>
      </c>
      <c r="AC7639">
        <v>0.34710000000000002</v>
      </c>
      <c r="AD7639">
        <v>0</v>
      </c>
      <c r="AE7639" t="s">
        <v>40</v>
      </c>
    </row>
    <row r="7640" spans="1:31" x14ac:dyDescent="0.25">
      <c r="A7640">
        <v>7639</v>
      </c>
      <c r="B7640" t="str">
        <f t="shared" si="119"/>
        <v>41-60</v>
      </c>
      <c r="D7640">
        <v>60</v>
      </c>
      <c r="F7640" t="s">
        <v>34</v>
      </c>
      <c r="G7640" t="s">
        <v>29</v>
      </c>
      <c r="H7640" t="s">
        <v>36</v>
      </c>
      <c r="I7640">
        <v>52</v>
      </c>
      <c r="J7640">
        <v>1</v>
      </c>
      <c r="K7640">
        <v>0</v>
      </c>
      <c r="L7640">
        <v>462.86</v>
      </c>
      <c r="M7640">
        <v>503.36</v>
      </c>
      <c r="N7640">
        <v>0</v>
      </c>
      <c r="O7640">
        <v>433</v>
      </c>
      <c r="P7640">
        <v>0</v>
      </c>
      <c r="Q7640">
        <v>0</v>
      </c>
      <c r="R7640">
        <v>0</v>
      </c>
      <c r="S7640">
        <v>0.33</v>
      </c>
      <c r="T7640">
        <v>1</v>
      </c>
      <c r="U7640" t="s">
        <v>38</v>
      </c>
      <c r="V7640">
        <v>0</v>
      </c>
      <c r="W7640">
        <v>0</v>
      </c>
      <c r="X7640">
        <v>0</v>
      </c>
      <c r="Y7640">
        <v>65</v>
      </c>
      <c r="Z7640">
        <v>3.3</v>
      </c>
      <c r="AA7640" t="s">
        <v>39</v>
      </c>
      <c r="AB7640">
        <v>21.4</v>
      </c>
      <c r="AC7640">
        <v>0.29780000000000001</v>
      </c>
      <c r="AD7640">
        <v>0</v>
      </c>
      <c r="AE7640" t="s">
        <v>40</v>
      </c>
    </row>
    <row r="7641" spans="1:31" x14ac:dyDescent="0.25">
      <c r="A7641">
        <v>7640</v>
      </c>
      <c r="B7641" t="str">
        <f t="shared" si="119"/>
        <v>60+</v>
      </c>
      <c r="D7641">
        <v>62</v>
      </c>
      <c r="F7641" t="s">
        <v>34</v>
      </c>
      <c r="G7641" t="s">
        <v>43</v>
      </c>
      <c r="H7641" t="s">
        <v>36</v>
      </c>
      <c r="I7641">
        <v>46</v>
      </c>
      <c r="J7641">
        <v>88</v>
      </c>
      <c r="K7641">
        <v>15</v>
      </c>
      <c r="L7641">
        <v>275.67</v>
      </c>
      <c r="M7641">
        <v>23725.599999999999</v>
      </c>
      <c r="N7641">
        <v>0</v>
      </c>
      <c r="O7641">
        <v>2506</v>
      </c>
      <c r="P7641">
        <v>1</v>
      </c>
      <c r="Q7641">
        <v>18.7</v>
      </c>
      <c r="R7641">
        <v>4</v>
      </c>
      <c r="S7641">
        <v>0.35</v>
      </c>
      <c r="T7641">
        <v>5</v>
      </c>
      <c r="U7641" t="s">
        <v>38</v>
      </c>
      <c r="V7641">
        <v>5</v>
      </c>
      <c r="W7641">
        <v>2</v>
      </c>
      <c r="X7641">
        <v>1119.69</v>
      </c>
      <c r="Y7641">
        <v>93</v>
      </c>
      <c r="Z7641">
        <v>3.5</v>
      </c>
      <c r="AA7641" t="s">
        <v>51</v>
      </c>
      <c r="AB7641">
        <v>50.2</v>
      </c>
      <c r="AC7641">
        <v>0.50129999999999997</v>
      </c>
      <c r="AD7641">
        <v>1</v>
      </c>
      <c r="AE7641" t="s">
        <v>33</v>
      </c>
    </row>
    <row r="7642" spans="1:31" x14ac:dyDescent="0.25">
      <c r="A7642">
        <v>7641</v>
      </c>
      <c r="B7642" t="str">
        <f t="shared" si="119"/>
        <v>41-60</v>
      </c>
      <c r="D7642">
        <v>51</v>
      </c>
      <c r="F7642" t="s">
        <v>34</v>
      </c>
      <c r="G7642" t="s">
        <v>43</v>
      </c>
      <c r="H7642" t="s">
        <v>44</v>
      </c>
      <c r="I7642">
        <v>17</v>
      </c>
      <c r="J7642">
        <v>56</v>
      </c>
      <c r="K7642">
        <v>6</v>
      </c>
      <c r="L7642">
        <v>332.42</v>
      </c>
      <c r="M7642">
        <v>18601.05</v>
      </c>
      <c r="N7642">
        <v>0</v>
      </c>
      <c r="O7642">
        <v>1968</v>
      </c>
      <c r="P7642">
        <v>3</v>
      </c>
      <c r="Q7642">
        <v>13.4</v>
      </c>
      <c r="R7642">
        <v>1</v>
      </c>
      <c r="S7642">
        <v>0.26</v>
      </c>
      <c r="T7642">
        <v>3</v>
      </c>
      <c r="U7642" t="s">
        <v>46</v>
      </c>
      <c r="V7642">
        <v>3</v>
      </c>
      <c r="W7642">
        <v>2</v>
      </c>
      <c r="X7642">
        <v>1115.3499999999999</v>
      </c>
      <c r="Y7642">
        <v>17</v>
      </c>
      <c r="Z7642">
        <v>1.9</v>
      </c>
      <c r="AA7642" t="s">
        <v>39</v>
      </c>
      <c r="AB7642">
        <v>26.2</v>
      </c>
      <c r="AC7642">
        <v>0.32879999999999998</v>
      </c>
      <c r="AD7642">
        <v>0</v>
      </c>
      <c r="AE7642" t="s">
        <v>40</v>
      </c>
    </row>
    <row r="7643" spans="1:31" x14ac:dyDescent="0.25">
      <c r="A7643">
        <v>7642</v>
      </c>
      <c r="B7643" t="str">
        <f t="shared" si="119"/>
        <v>41-60</v>
      </c>
      <c r="D7643">
        <v>58</v>
      </c>
      <c r="F7643" t="s">
        <v>34</v>
      </c>
      <c r="G7643" t="s">
        <v>29</v>
      </c>
      <c r="H7643" t="s">
        <v>36</v>
      </c>
      <c r="I7643">
        <v>28</v>
      </c>
      <c r="J7643">
        <v>82</v>
      </c>
      <c r="K7643">
        <v>9</v>
      </c>
      <c r="L7643">
        <v>730.72</v>
      </c>
      <c r="M7643">
        <v>60864.79</v>
      </c>
      <c r="N7643">
        <v>0</v>
      </c>
      <c r="O7643">
        <v>6148</v>
      </c>
      <c r="P7643">
        <v>3</v>
      </c>
      <c r="Q7643">
        <v>3</v>
      </c>
      <c r="R7643">
        <v>1</v>
      </c>
      <c r="S7643">
        <v>0.36</v>
      </c>
      <c r="T7643">
        <v>2</v>
      </c>
      <c r="U7643" t="s">
        <v>31</v>
      </c>
      <c r="V7643">
        <v>2</v>
      </c>
      <c r="W7643">
        <v>3</v>
      </c>
      <c r="X7643">
        <v>1389.93</v>
      </c>
      <c r="Y7643">
        <v>40</v>
      </c>
      <c r="Z7643">
        <v>4.4000000000000004</v>
      </c>
      <c r="AA7643" t="s">
        <v>39</v>
      </c>
      <c r="AB7643">
        <v>29</v>
      </c>
      <c r="AC7643">
        <v>0.34739999999999999</v>
      </c>
      <c r="AD7643">
        <v>0</v>
      </c>
      <c r="AE7643" t="s">
        <v>40</v>
      </c>
    </row>
    <row r="7644" spans="1:31" x14ac:dyDescent="0.25">
      <c r="A7644">
        <v>7643</v>
      </c>
      <c r="B7644" t="str">
        <f t="shared" si="119"/>
        <v>26-40</v>
      </c>
      <c r="D7644">
        <v>40</v>
      </c>
      <c r="F7644" t="s">
        <v>28</v>
      </c>
      <c r="G7644" t="s">
        <v>29</v>
      </c>
      <c r="H7644" t="s">
        <v>36</v>
      </c>
      <c r="I7644">
        <v>41</v>
      </c>
      <c r="J7644">
        <v>87</v>
      </c>
      <c r="K7644">
        <v>4</v>
      </c>
      <c r="L7644">
        <v>349.06</v>
      </c>
      <c r="M7644">
        <v>27453.65</v>
      </c>
      <c r="N7644">
        <v>0</v>
      </c>
      <c r="O7644">
        <v>3663</v>
      </c>
      <c r="P7644">
        <v>1</v>
      </c>
      <c r="Q7644">
        <v>14</v>
      </c>
      <c r="R7644">
        <v>2</v>
      </c>
      <c r="S7644">
        <v>0.32</v>
      </c>
      <c r="T7644">
        <v>1</v>
      </c>
      <c r="U7644" t="s">
        <v>38</v>
      </c>
      <c r="V7644">
        <v>3</v>
      </c>
      <c r="W7644">
        <v>2</v>
      </c>
      <c r="X7644">
        <v>1533.14</v>
      </c>
      <c r="Y7644">
        <v>44</v>
      </c>
      <c r="Z7644">
        <v>4.7</v>
      </c>
      <c r="AA7644" t="s">
        <v>39</v>
      </c>
      <c r="AB7644">
        <v>26.9</v>
      </c>
      <c r="AC7644">
        <v>0.33360000000000001</v>
      </c>
      <c r="AD7644">
        <v>0</v>
      </c>
      <c r="AE7644" t="s">
        <v>40</v>
      </c>
    </row>
    <row r="7645" spans="1:31" x14ac:dyDescent="0.25">
      <c r="A7645">
        <v>7644</v>
      </c>
      <c r="B7645" t="str">
        <f t="shared" si="119"/>
        <v>41-60</v>
      </c>
      <c r="D7645">
        <v>51</v>
      </c>
      <c r="F7645" t="s">
        <v>28</v>
      </c>
      <c r="G7645" t="s">
        <v>49</v>
      </c>
      <c r="H7645" t="s">
        <v>41</v>
      </c>
      <c r="I7645">
        <v>1</v>
      </c>
      <c r="J7645">
        <v>1</v>
      </c>
      <c r="K7645">
        <v>0</v>
      </c>
      <c r="L7645">
        <v>481.78</v>
      </c>
      <c r="M7645">
        <v>460.08</v>
      </c>
      <c r="N7645">
        <v>0</v>
      </c>
      <c r="O7645">
        <v>207</v>
      </c>
      <c r="P7645">
        <v>0</v>
      </c>
      <c r="Q7645">
        <v>23</v>
      </c>
      <c r="R7645">
        <v>0</v>
      </c>
      <c r="S7645">
        <v>0.31</v>
      </c>
      <c r="T7645">
        <v>0</v>
      </c>
      <c r="U7645" t="s">
        <v>37</v>
      </c>
      <c r="V7645">
        <v>0</v>
      </c>
      <c r="W7645">
        <v>0</v>
      </c>
      <c r="X7645">
        <v>0</v>
      </c>
      <c r="Y7645">
        <v>141</v>
      </c>
      <c r="Z7645">
        <v>3.5</v>
      </c>
      <c r="AA7645" t="s">
        <v>48</v>
      </c>
      <c r="AB7645">
        <v>67.099999999999994</v>
      </c>
      <c r="AC7645">
        <v>0.62580000000000002</v>
      </c>
      <c r="AD7645">
        <v>1</v>
      </c>
      <c r="AE7645" t="s">
        <v>56</v>
      </c>
    </row>
    <row r="7646" spans="1:31" x14ac:dyDescent="0.25">
      <c r="A7646">
        <v>7645</v>
      </c>
      <c r="B7646" t="str">
        <f t="shared" si="119"/>
        <v>18-25</v>
      </c>
      <c r="D7646">
        <v>23</v>
      </c>
      <c r="F7646" t="s">
        <v>28</v>
      </c>
      <c r="G7646" t="s">
        <v>45</v>
      </c>
      <c r="H7646" t="s">
        <v>36</v>
      </c>
      <c r="I7646">
        <v>47</v>
      </c>
      <c r="J7646">
        <v>82</v>
      </c>
      <c r="K7646">
        <v>14</v>
      </c>
      <c r="L7646">
        <v>557.19000000000005</v>
      </c>
      <c r="M7646">
        <v>46560.18</v>
      </c>
      <c r="N7646">
        <v>0</v>
      </c>
      <c r="O7646">
        <v>4600</v>
      </c>
      <c r="P7646">
        <v>2</v>
      </c>
      <c r="Q7646">
        <v>8.8000000000000007</v>
      </c>
      <c r="R7646">
        <v>3</v>
      </c>
      <c r="S7646">
        <v>0.56999999999999995</v>
      </c>
      <c r="T7646">
        <v>4</v>
      </c>
      <c r="U7646" t="s">
        <v>46</v>
      </c>
      <c r="V7646">
        <v>3</v>
      </c>
      <c r="W7646">
        <v>1</v>
      </c>
      <c r="X7646">
        <v>753.67</v>
      </c>
      <c r="Y7646">
        <v>28</v>
      </c>
      <c r="Z7646">
        <v>5</v>
      </c>
      <c r="AA7646" t="s">
        <v>39</v>
      </c>
      <c r="AB7646">
        <v>27.2</v>
      </c>
      <c r="AC7646">
        <v>0.33550000000000002</v>
      </c>
      <c r="AD7646">
        <v>0</v>
      </c>
      <c r="AE7646" t="s">
        <v>40</v>
      </c>
    </row>
    <row r="7647" spans="1:31" x14ac:dyDescent="0.25">
      <c r="A7647">
        <v>7646</v>
      </c>
      <c r="B7647" t="str">
        <f t="shared" si="119"/>
        <v>41-60</v>
      </c>
      <c r="D7647">
        <v>46</v>
      </c>
      <c r="F7647" t="s">
        <v>34</v>
      </c>
      <c r="G7647" t="s">
        <v>49</v>
      </c>
      <c r="H7647" t="s">
        <v>30</v>
      </c>
      <c r="I7647">
        <v>10</v>
      </c>
      <c r="J7647">
        <v>26</v>
      </c>
      <c r="K7647">
        <v>4</v>
      </c>
      <c r="L7647">
        <v>412.8</v>
      </c>
      <c r="M7647">
        <v>10762.33</v>
      </c>
      <c r="N7647">
        <v>1</v>
      </c>
      <c r="O7647">
        <v>1241</v>
      </c>
      <c r="P7647">
        <v>0</v>
      </c>
      <c r="Q7647">
        <v>2.4</v>
      </c>
      <c r="R7647">
        <v>0</v>
      </c>
      <c r="S7647">
        <v>0.67</v>
      </c>
      <c r="T7647">
        <v>3</v>
      </c>
      <c r="U7647" t="s">
        <v>38</v>
      </c>
      <c r="V7647">
        <v>1</v>
      </c>
      <c r="W7647">
        <v>1</v>
      </c>
      <c r="X7647">
        <v>393.36</v>
      </c>
      <c r="Y7647">
        <v>40</v>
      </c>
      <c r="Z7647">
        <v>4.8</v>
      </c>
      <c r="AA7647" t="s">
        <v>39</v>
      </c>
      <c r="AB7647">
        <v>26.2</v>
      </c>
      <c r="AC7647">
        <v>0.32900000000000001</v>
      </c>
      <c r="AD7647">
        <v>0</v>
      </c>
      <c r="AE7647" t="s">
        <v>40</v>
      </c>
    </row>
    <row r="7648" spans="1:31" x14ac:dyDescent="0.25">
      <c r="A7648">
        <v>7647</v>
      </c>
      <c r="B7648" t="str">
        <f t="shared" si="119"/>
        <v>41-60</v>
      </c>
      <c r="D7648">
        <v>47</v>
      </c>
      <c r="F7648" t="s">
        <v>28</v>
      </c>
      <c r="G7648" t="s">
        <v>43</v>
      </c>
      <c r="H7648" t="s">
        <v>36</v>
      </c>
      <c r="I7648">
        <v>24</v>
      </c>
      <c r="J7648">
        <v>28</v>
      </c>
      <c r="K7648">
        <v>2</v>
      </c>
      <c r="L7648">
        <v>164.96</v>
      </c>
      <c r="M7648">
        <v>4733.0600000000004</v>
      </c>
      <c r="N7648">
        <v>1</v>
      </c>
      <c r="O7648">
        <v>734</v>
      </c>
      <c r="P7648">
        <v>2</v>
      </c>
      <c r="Q7648">
        <v>2.7</v>
      </c>
      <c r="R7648">
        <v>1</v>
      </c>
      <c r="S7648">
        <v>0.33</v>
      </c>
      <c r="T7648">
        <v>1</v>
      </c>
      <c r="U7648" t="s">
        <v>46</v>
      </c>
      <c r="V7648">
        <v>1</v>
      </c>
      <c r="W7648">
        <v>2</v>
      </c>
      <c r="X7648">
        <v>759.29</v>
      </c>
      <c r="Y7648">
        <v>10</v>
      </c>
      <c r="Z7648">
        <v>3.2</v>
      </c>
      <c r="AA7648" t="s">
        <v>51</v>
      </c>
      <c r="AB7648">
        <v>21.3</v>
      </c>
      <c r="AC7648">
        <v>0.29699999999999999</v>
      </c>
      <c r="AD7648">
        <v>0</v>
      </c>
      <c r="AE7648" t="s">
        <v>40</v>
      </c>
    </row>
    <row r="7649" spans="1:31" x14ac:dyDescent="0.25">
      <c r="A7649">
        <v>7648</v>
      </c>
      <c r="B7649" t="str">
        <f t="shared" si="119"/>
        <v>18-25</v>
      </c>
      <c r="D7649">
        <v>19</v>
      </c>
      <c r="F7649" t="s">
        <v>28</v>
      </c>
      <c r="G7649" t="s">
        <v>29</v>
      </c>
      <c r="H7649" t="s">
        <v>30</v>
      </c>
      <c r="I7649">
        <v>19</v>
      </c>
      <c r="J7649">
        <v>41</v>
      </c>
      <c r="K7649">
        <v>2</v>
      </c>
      <c r="L7649">
        <v>302.45999999999998</v>
      </c>
      <c r="M7649">
        <v>12019.72</v>
      </c>
      <c r="N7649">
        <v>0</v>
      </c>
      <c r="O7649">
        <v>1524</v>
      </c>
      <c r="P7649">
        <v>3</v>
      </c>
      <c r="Q7649">
        <v>6.9</v>
      </c>
      <c r="R7649">
        <v>2</v>
      </c>
      <c r="S7649">
        <v>0.56000000000000005</v>
      </c>
      <c r="T7649">
        <v>4</v>
      </c>
      <c r="U7649" t="s">
        <v>47</v>
      </c>
      <c r="V7649">
        <v>2</v>
      </c>
      <c r="W7649">
        <v>1</v>
      </c>
      <c r="X7649">
        <v>987.91</v>
      </c>
      <c r="Y7649">
        <v>22</v>
      </c>
      <c r="Z7649">
        <v>4.0999999999999996</v>
      </c>
      <c r="AA7649" t="s">
        <v>39</v>
      </c>
      <c r="AB7649">
        <v>34.9</v>
      </c>
      <c r="AC7649">
        <v>0.38829999999999998</v>
      </c>
      <c r="AD7649">
        <v>0</v>
      </c>
      <c r="AE7649" t="s">
        <v>40</v>
      </c>
    </row>
    <row r="7650" spans="1:31" x14ac:dyDescent="0.25">
      <c r="A7650">
        <v>7649</v>
      </c>
      <c r="B7650" t="str">
        <f t="shared" si="119"/>
        <v>41-60</v>
      </c>
      <c r="D7650">
        <v>47</v>
      </c>
      <c r="F7650" t="s">
        <v>28</v>
      </c>
      <c r="G7650" t="s">
        <v>35</v>
      </c>
      <c r="H7650" t="s">
        <v>53</v>
      </c>
      <c r="I7650">
        <v>6</v>
      </c>
      <c r="J7650">
        <v>7</v>
      </c>
      <c r="K7650">
        <v>1</v>
      </c>
      <c r="L7650">
        <v>336</v>
      </c>
      <c r="M7650">
        <v>2232.33</v>
      </c>
      <c r="N7650">
        <v>0</v>
      </c>
      <c r="O7650">
        <v>381</v>
      </c>
      <c r="P7650">
        <v>0</v>
      </c>
      <c r="Q7650">
        <v>0</v>
      </c>
      <c r="R7650">
        <v>0</v>
      </c>
      <c r="S7650">
        <v>0.32</v>
      </c>
      <c r="T7650">
        <v>0</v>
      </c>
      <c r="U7650" t="s">
        <v>37</v>
      </c>
      <c r="V7650">
        <v>0</v>
      </c>
      <c r="W7650">
        <v>0</v>
      </c>
      <c r="X7650">
        <v>0</v>
      </c>
      <c r="Y7650">
        <v>67</v>
      </c>
      <c r="Z7650">
        <v>4.5</v>
      </c>
      <c r="AA7650" t="s">
        <v>54</v>
      </c>
      <c r="AB7650">
        <v>35.799999999999997</v>
      </c>
      <c r="AC7650">
        <v>0.39539999999999997</v>
      </c>
      <c r="AD7650">
        <v>0</v>
      </c>
      <c r="AE7650" t="s">
        <v>40</v>
      </c>
    </row>
    <row r="7651" spans="1:31" x14ac:dyDescent="0.25">
      <c r="A7651">
        <v>7650</v>
      </c>
      <c r="B7651" t="str">
        <f t="shared" si="119"/>
        <v>41-60</v>
      </c>
      <c r="D7651">
        <v>56</v>
      </c>
      <c r="F7651" t="s">
        <v>28</v>
      </c>
      <c r="G7651" t="s">
        <v>35</v>
      </c>
      <c r="H7651" t="s">
        <v>44</v>
      </c>
      <c r="I7651">
        <v>38</v>
      </c>
      <c r="J7651">
        <v>60</v>
      </c>
      <c r="K7651">
        <v>11</v>
      </c>
      <c r="L7651">
        <v>278.75</v>
      </c>
      <c r="M7651">
        <v>16489.650000000001</v>
      </c>
      <c r="N7651">
        <v>0</v>
      </c>
      <c r="O7651">
        <v>2249</v>
      </c>
      <c r="P7651">
        <v>3</v>
      </c>
      <c r="Q7651">
        <v>14.6</v>
      </c>
      <c r="R7651">
        <v>2</v>
      </c>
      <c r="S7651">
        <v>0.2</v>
      </c>
      <c r="T7651">
        <v>3</v>
      </c>
      <c r="U7651" t="s">
        <v>46</v>
      </c>
      <c r="V7651">
        <v>3</v>
      </c>
      <c r="W7651">
        <v>4</v>
      </c>
      <c r="X7651">
        <v>1143.96</v>
      </c>
      <c r="Y7651">
        <v>25</v>
      </c>
      <c r="Z7651">
        <v>2.2999999999999998</v>
      </c>
      <c r="AA7651" t="s">
        <v>39</v>
      </c>
      <c r="AB7651">
        <v>25.1</v>
      </c>
      <c r="AC7651">
        <v>0.32150000000000001</v>
      </c>
      <c r="AD7651">
        <v>0</v>
      </c>
      <c r="AE7651" t="s">
        <v>40</v>
      </c>
    </row>
    <row r="7652" spans="1:31" x14ac:dyDescent="0.25">
      <c r="A7652">
        <v>7651</v>
      </c>
      <c r="B7652" t="str">
        <f t="shared" si="119"/>
        <v>26-40</v>
      </c>
      <c r="D7652">
        <v>37</v>
      </c>
      <c r="F7652" t="s">
        <v>28</v>
      </c>
      <c r="G7652" t="s">
        <v>43</v>
      </c>
      <c r="H7652" t="s">
        <v>30</v>
      </c>
      <c r="I7652">
        <v>19</v>
      </c>
      <c r="J7652">
        <v>27</v>
      </c>
      <c r="K7652">
        <v>4</v>
      </c>
      <c r="L7652">
        <v>621.19000000000005</v>
      </c>
      <c r="M7652">
        <v>15307.68</v>
      </c>
      <c r="N7652">
        <v>0</v>
      </c>
      <c r="O7652">
        <v>2084</v>
      </c>
      <c r="P7652">
        <v>0</v>
      </c>
      <c r="Q7652">
        <v>16.399999999999999</v>
      </c>
      <c r="R7652">
        <v>1</v>
      </c>
      <c r="S7652">
        <v>0.06</v>
      </c>
      <c r="T7652">
        <v>1</v>
      </c>
      <c r="U7652" t="s">
        <v>42</v>
      </c>
      <c r="V7652">
        <v>2</v>
      </c>
      <c r="W7652">
        <v>2</v>
      </c>
      <c r="X7652">
        <v>807.34</v>
      </c>
      <c r="Y7652">
        <v>81</v>
      </c>
      <c r="Z7652">
        <v>3.4</v>
      </c>
      <c r="AA7652" t="s">
        <v>39</v>
      </c>
      <c r="AB7652">
        <v>41.4</v>
      </c>
      <c r="AC7652">
        <v>0.43590000000000001</v>
      </c>
      <c r="AD7652">
        <v>1</v>
      </c>
      <c r="AE7652" t="s">
        <v>60</v>
      </c>
    </row>
    <row r="7653" spans="1:31" x14ac:dyDescent="0.25">
      <c r="A7653">
        <v>7652</v>
      </c>
      <c r="B7653" t="str">
        <f t="shared" si="119"/>
        <v>41-60</v>
      </c>
      <c r="D7653">
        <v>46</v>
      </c>
      <c r="F7653" t="s">
        <v>34</v>
      </c>
      <c r="G7653" t="s">
        <v>29</v>
      </c>
      <c r="H7653" t="s">
        <v>44</v>
      </c>
      <c r="I7653">
        <v>41</v>
      </c>
      <c r="J7653">
        <v>87</v>
      </c>
      <c r="K7653">
        <v>8</v>
      </c>
      <c r="L7653">
        <v>545.95000000000005</v>
      </c>
      <c r="M7653">
        <v>50909.51</v>
      </c>
      <c r="N7653">
        <v>1</v>
      </c>
      <c r="O7653">
        <v>4531</v>
      </c>
      <c r="P7653">
        <v>4</v>
      </c>
      <c r="Q7653">
        <v>13.3</v>
      </c>
      <c r="R7653">
        <v>5</v>
      </c>
      <c r="S7653">
        <v>0.64</v>
      </c>
      <c r="T7653">
        <v>2</v>
      </c>
      <c r="U7653" t="s">
        <v>31</v>
      </c>
      <c r="V7653">
        <v>1</v>
      </c>
      <c r="W7653">
        <v>0</v>
      </c>
      <c r="X7653">
        <v>286.20999999999998</v>
      </c>
      <c r="Y7653">
        <v>94</v>
      </c>
      <c r="Z7653">
        <v>3.5</v>
      </c>
      <c r="AA7653" t="s">
        <v>48</v>
      </c>
      <c r="AB7653">
        <v>54.6</v>
      </c>
      <c r="AC7653">
        <v>0.5343</v>
      </c>
      <c r="AD7653">
        <v>1</v>
      </c>
      <c r="AE7653" t="s">
        <v>58</v>
      </c>
    </row>
    <row r="7654" spans="1:31" x14ac:dyDescent="0.25">
      <c r="A7654">
        <v>7653</v>
      </c>
      <c r="B7654" t="str">
        <f t="shared" si="119"/>
        <v>26-40</v>
      </c>
      <c r="D7654">
        <v>33</v>
      </c>
      <c r="F7654" t="s">
        <v>28</v>
      </c>
      <c r="G7654" t="s">
        <v>43</v>
      </c>
      <c r="H7654" t="s">
        <v>36</v>
      </c>
      <c r="I7654">
        <v>19</v>
      </c>
      <c r="J7654">
        <v>43</v>
      </c>
      <c r="K7654">
        <v>5</v>
      </c>
      <c r="L7654">
        <v>598.84</v>
      </c>
      <c r="M7654">
        <v>27499.38</v>
      </c>
      <c r="N7654">
        <v>0</v>
      </c>
      <c r="O7654">
        <v>3116</v>
      </c>
      <c r="P7654">
        <v>3</v>
      </c>
      <c r="Q7654">
        <v>11.8</v>
      </c>
      <c r="R7654">
        <v>3</v>
      </c>
      <c r="S7654">
        <v>0.28000000000000003</v>
      </c>
      <c r="T7654">
        <v>3</v>
      </c>
      <c r="U7654" t="s">
        <v>31</v>
      </c>
      <c r="V7654">
        <v>1</v>
      </c>
      <c r="W7654">
        <v>1</v>
      </c>
      <c r="X7654">
        <v>342.38</v>
      </c>
      <c r="Y7654">
        <v>47</v>
      </c>
      <c r="Z7654">
        <v>4.2</v>
      </c>
      <c r="AA7654" t="s">
        <v>39</v>
      </c>
      <c r="AB7654">
        <v>32</v>
      </c>
      <c r="AC7654">
        <v>0.36799999999999999</v>
      </c>
      <c r="AD7654">
        <v>0</v>
      </c>
      <c r="AE7654" t="s">
        <v>40</v>
      </c>
    </row>
    <row r="7655" spans="1:31" x14ac:dyDescent="0.25">
      <c r="A7655">
        <v>7654</v>
      </c>
      <c r="B7655" t="str">
        <f t="shared" si="119"/>
        <v>26-40</v>
      </c>
      <c r="D7655">
        <v>32</v>
      </c>
      <c r="F7655" t="s">
        <v>34</v>
      </c>
      <c r="G7655" t="s">
        <v>45</v>
      </c>
      <c r="H7655" t="s">
        <v>44</v>
      </c>
      <c r="I7655">
        <v>39</v>
      </c>
      <c r="J7655">
        <v>137</v>
      </c>
      <c r="K7655">
        <v>20</v>
      </c>
      <c r="L7655">
        <v>342.38</v>
      </c>
      <c r="M7655">
        <v>47580.32</v>
      </c>
      <c r="N7655">
        <v>1</v>
      </c>
      <c r="O7655">
        <v>5154</v>
      </c>
      <c r="P7655">
        <v>9</v>
      </c>
      <c r="Q7655">
        <v>27.6</v>
      </c>
      <c r="R7655">
        <v>8</v>
      </c>
      <c r="S7655">
        <v>0.79</v>
      </c>
      <c r="T7655">
        <v>2</v>
      </c>
      <c r="U7655" t="s">
        <v>42</v>
      </c>
      <c r="V7655">
        <v>5</v>
      </c>
      <c r="W7655">
        <v>4</v>
      </c>
      <c r="X7655">
        <v>2314.02</v>
      </c>
      <c r="Y7655">
        <v>44</v>
      </c>
      <c r="Z7655">
        <v>4.0999999999999996</v>
      </c>
      <c r="AA7655" t="s">
        <v>51</v>
      </c>
      <c r="AB7655">
        <v>46.8</v>
      </c>
      <c r="AC7655">
        <v>0.47620000000000001</v>
      </c>
      <c r="AD7655">
        <v>1</v>
      </c>
      <c r="AE7655" t="s">
        <v>59</v>
      </c>
    </row>
    <row r="7656" spans="1:31" x14ac:dyDescent="0.25">
      <c r="A7656">
        <v>7655</v>
      </c>
      <c r="B7656" t="str">
        <f t="shared" si="119"/>
        <v>18-25</v>
      </c>
      <c r="D7656">
        <v>24</v>
      </c>
      <c r="F7656" t="s">
        <v>28</v>
      </c>
      <c r="G7656" t="s">
        <v>43</v>
      </c>
      <c r="H7656" t="s">
        <v>41</v>
      </c>
      <c r="I7656">
        <v>58</v>
      </c>
      <c r="J7656">
        <v>97</v>
      </c>
      <c r="K7656">
        <v>5</v>
      </c>
      <c r="L7656">
        <v>421.52</v>
      </c>
      <c r="M7656">
        <v>37678.29</v>
      </c>
      <c r="N7656">
        <v>0</v>
      </c>
      <c r="O7656">
        <v>4687</v>
      </c>
      <c r="P7656">
        <v>3</v>
      </c>
      <c r="Q7656">
        <v>1.3</v>
      </c>
      <c r="R7656">
        <v>1</v>
      </c>
      <c r="S7656">
        <v>0.73</v>
      </c>
      <c r="T7656">
        <v>5</v>
      </c>
      <c r="U7656" t="s">
        <v>42</v>
      </c>
      <c r="V7656">
        <v>4</v>
      </c>
      <c r="W7656">
        <v>5</v>
      </c>
      <c r="X7656">
        <v>1813.53</v>
      </c>
      <c r="Y7656">
        <v>125</v>
      </c>
      <c r="Z7656">
        <v>2.9</v>
      </c>
      <c r="AA7656" t="s">
        <v>39</v>
      </c>
      <c r="AB7656">
        <v>59</v>
      </c>
      <c r="AC7656">
        <v>0.56730000000000003</v>
      </c>
      <c r="AD7656">
        <v>1</v>
      </c>
      <c r="AE7656" t="s">
        <v>50</v>
      </c>
    </row>
    <row r="7657" spans="1:31" x14ac:dyDescent="0.25">
      <c r="A7657">
        <v>7656</v>
      </c>
      <c r="B7657" t="str">
        <f t="shared" si="119"/>
        <v>26-40</v>
      </c>
      <c r="D7657">
        <v>35</v>
      </c>
      <c r="F7657" t="s">
        <v>28</v>
      </c>
      <c r="G7657" t="s">
        <v>43</v>
      </c>
      <c r="H7657" t="s">
        <v>36</v>
      </c>
      <c r="I7657">
        <v>3</v>
      </c>
      <c r="J7657">
        <v>6</v>
      </c>
      <c r="K7657">
        <v>0</v>
      </c>
      <c r="L7657">
        <v>572.86</v>
      </c>
      <c r="M7657">
        <v>3730.2</v>
      </c>
      <c r="N7657">
        <v>0</v>
      </c>
      <c r="O7657">
        <v>601</v>
      </c>
      <c r="P7657">
        <v>0</v>
      </c>
      <c r="Q7657">
        <v>11</v>
      </c>
      <c r="R7657">
        <v>0</v>
      </c>
      <c r="S7657">
        <v>0.32</v>
      </c>
      <c r="T7657">
        <v>0</v>
      </c>
      <c r="U7657" t="s">
        <v>37</v>
      </c>
      <c r="V7657">
        <v>0</v>
      </c>
      <c r="W7657">
        <v>0</v>
      </c>
      <c r="X7657">
        <v>0</v>
      </c>
      <c r="Y7657">
        <v>35</v>
      </c>
      <c r="Z7657">
        <v>4.9000000000000004</v>
      </c>
      <c r="AA7657" t="s">
        <v>32</v>
      </c>
      <c r="AB7657">
        <v>21.8</v>
      </c>
      <c r="AC7657">
        <v>0.30009999999999998</v>
      </c>
      <c r="AD7657">
        <v>0</v>
      </c>
      <c r="AE7657" t="s">
        <v>40</v>
      </c>
    </row>
    <row r="7658" spans="1:31" x14ac:dyDescent="0.25">
      <c r="A7658">
        <v>7657</v>
      </c>
      <c r="B7658" t="str">
        <f t="shared" si="119"/>
        <v>41-60</v>
      </c>
      <c r="D7658">
        <v>60</v>
      </c>
      <c r="F7658" t="s">
        <v>28</v>
      </c>
      <c r="G7658" t="s">
        <v>35</v>
      </c>
      <c r="H7658" t="s">
        <v>30</v>
      </c>
      <c r="I7658">
        <v>3</v>
      </c>
      <c r="J7658">
        <v>8</v>
      </c>
      <c r="K7658">
        <v>1</v>
      </c>
      <c r="L7658">
        <v>237.85</v>
      </c>
      <c r="M7658">
        <v>2055.71</v>
      </c>
      <c r="N7658">
        <v>0</v>
      </c>
      <c r="O7658">
        <v>256</v>
      </c>
      <c r="P7658">
        <v>0</v>
      </c>
      <c r="Q7658">
        <v>14.8</v>
      </c>
      <c r="R7658">
        <v>0</v>
      </c>
      <c r="S7658">
        <v>0.23</v>
      </c>
      <c r="T7658">
        <v>0</v>
      </c>
      <c r="U7658" t="s">
        <v>37</v>
      </c>
      <c r="V7658">
        <v>0</v>
      </c>
      <c r="W7658">
        <v>1</v>
      </c>
      <c r="X7658">
        <v>139.94</v>
      </c>
      <c r="Y7658">
        <v>39</v>
      </c>
      <c r="Z7658">
        <v>3.3</v>
      </c>
      <c r="AA7658" t="s">
        <v>39</v>
      </c>
      <c r="AB7658">
        <v>23.1</v>
      </c>
      <c r="AC7658">
        <v>0.3085</v>
      </c>
      <c r="AD7658">
        <v>0</v>
      </c>
      <c r="AE7658" t="s">
        <v>40</v>
      </c>
    </row>
    <row r="7659" spans="1:31" x14ac:dyDescent="0.25">
      <c r="A7659">
        <v>7658</v>
      </c>
      <c r="B7659" t="str">
        <f t="shared" si="119"/>
        <v>60+</v>
      </c>
      <c r="D7659">
        <v>67</v>
      </c>
      <c r="F7659" t="s">
        <v>34</v>
      </c>
      <c r="G7659" t="s">
        <v>29</v>
      </c>
      <c r="H7659" t="s">
        <v>30</v>
      </c>
      <c r="I7659">
        <v>22</v>
      </c>
      <c r="J7659">
        <v>39</v>
      </c>
      <c r="K7659">
        <v>5</v>
      </c>
      <c r="L7659">
        <v>671.05</v>
      </c>
      <c r="M7659">
        <v>24484.45</v>
      </c>
      <c r="N7659">
        <v>0</v>
      </c>
      <c r="O7659">
        <v>2723</v>
      </c>
      <c r="P7659">
        <v>1</v>
      </c>
      <c r="Q7659">
        <v>8.1999999999999993</v>
      </c>
      <c r="R7659">
        <v>1</v>
      </c>
      <c r="S7659">
        <v>0.25</v>
      </c>
      <c r="T7659">
        <v>2</v>
      </c>
      <c r="U7659" t="s">
        <v>47</v>
      </c>
      <c r="V7659">
        <v>0</v>
      </c>
      <c r="W7659">
        <v>1</v>
      </c>
      <c r="X7659">
        <v>277.02999999999997</v>
      </c>
      <c r="Y7659">
        <v>36</v>
      </c>
      <c r="Z7659">
        <v>4.3</v>
      </c>
      <c r="AA7659" t="s">
        <v>32</v>
      </c>
      <c r="AB7659">
        <v>21.9</v>
      </c>
      <c r="AC7659">
        <v>0.3009</v>
      </c>
      <c r="AD7659">
        <v>0</v>
      </c>
      <c r="AE7659" t="s">
        <v>40</v>
      </c>
    </row>
    <row r="7660" spans="1:31" x14ac:dyDescent="0.25">
      <c r="A7660">
        <v>7659</v>
      </c>
      <c r="B7660" t="str">
        <f t="shared" si="119"/>
        <v>41-60</v>
      </c>
      <c r="D7660">
        <v>51</v>
      </c>
      <c r="F7660" t="s">
        <v>34</v>
      </c>
      <c r="G7660" t="s">
        <v>45</v>
      </c>
      <c r="H7660" t="s">
        <v>41</v>
      </c>
      <c r="I7660">
        <v>47</v>
      </c>
      <c r="J7660">
        <v>88</v>
      </c>
      <c r="K7660">
        <v>12</v>
      </c>
      <c r="L7660">
        <v>588.41</v>
      </c>
      <c r="M7660">
        <v>55855.99</v>
      </c>
      <c r="N7660">
        <v>0</v>
      </c>
      <c r="O7660">
        <v>5043</v>
      </c>
      <c r="P7660">
        <v>0</v>
      </c>
      <c r="Q7660">
        <v>13.7</v>
      </c>
      <c r="R7660">
        <v>2</v>
      </c>
      <c r="S7660">
        <v>0.56999999999999995</v>
      </c>
      <c r="T7660">
        <v>6</v>
      </c>
      <c r="U7660" t="s">
        <v>46</v>
      </c>
      <c r="V7660">
        <v>3</v>
      </c>
      <c r="W7660">
        <v>1</v>
      </c>
      <c r="X7660">
        <v>651.26</v>
      </c>
      <c r="Y7660">
        <v>26</v>
      </c>
      <c r="Z7660">
        <v>1.7</v>
      </c>
      <c r="AA7660" t="s">
        <v>39</v>
      </c>
      <c r="AB7660">
        <v>22.9</v>
      </c>
      <c r="AC7660">
        <v>0.30730000000000002</v>
      </c>
      <c r="AD7660">
        <v>0</v>
      </c>
      <c r="AE7660" t="s">
        <v>40</v>
      </c>
    </row>
    <row r="7661" spans="1:31" x14ac:dyDescent="0.25">
      <c r="A7661">
        <v>7660</v>
      </c>
      <c r="B7661" t="str">
        <f t="shared" si="119"/>
        <v>41-60</v>
      </c>
      <c r="D7661">
        <v>51</v>
      </c>
      <c r="F7661" t="s">
        <v>28</v>
      </c>
      <c r="G7661" t="s">
        <v>43</v>
      </c>
      <c r="H7661" t="s">
        <v>30</v>
      </c>
      <c r="I7661">
        <v>38</v>
      </c>
      <c r="J7661">
        <v>87</v>
      </c>
      <c r="K7661">
        <v>4</v>
      </c>
      <c r="L7661">
        <v>500.08</v>
      </c>
      <c r="M7661">
        <v>40329.56</v>
      </c>
      <c r="N7661">
        <v>1</v>
      </c>
      <c r="O7661">
        <v>4310</v>
      </c>
      <c r="P7661">
        <v>4</v>
      </c>
      <c r="Q7661">
        <v>28.4</v>
      </c>
      <c r="R7661">
        <v>5</v>
      </c>
      <c r="S7661">
        <v>0.54</v>
      </c>
      <c r="T7661">
        <v>0</v>
      </c>
      <c r="U7661" t="s">
        <v>37</v>
      </c>
      <c r="V7661">
        <v>4</v>
      </c>
      <c r="W7661">
        <v>5</v>
      </c>
      <c r="X7661">
        <v>1388.05</v>
      </c>
      <c r="Y7661">
        <v>54</v>
      </c>
      <c r="Z7661">
        <v>3.6</v>
      </c>
      <c r="AA7661" t="s">
        <v>39</v>
      </c>
      <c r="AB7661">
        <v>36.299999999999997</v>
      </c>
      <c r="AC7661">
        <v>0.39860000000000001</v>
      </c>
      <c r="AD7661">
        <v>0</v>
      </c>
      <c r="AE7661" t="s">
        <v>40</v>
      </c>
    </row>
    <row r="7662" spans="1:31" x14ac:dyDescent="0.25">
      <c r="A7662">
        <v>7661</v>
      </c>
      <c r="B7662" t="str">
        <f t="shared" si="119"/>
        <v>41-60</v>
      </c>
      <c r="D7662">
        <v>50</v>
      </c>
      <c r="F7662" t="s">
        <v>34</v>
      </c>
      <c r="G7662" t="s">
        <v>43</v>
      </c>
      <c r="H7662" t="s">
        <v>36</v>
      </c>
      <c r="I7662">
        <v>59</v>
      </c>
      <c r="J7662">
        <v>74</v>
      </c>
      <c r="K7662">
        <v>11</v>
      </c>
      <c r="L7662">
        <v>375.32</v>
      </c>
      <c r="M7662">
        <v>26048.17</v>
      </c>
      <c r="N7662">
        <v>1</v>
      </c>
      <c r="O7662">
        <v>2832</v>
      </c>
      <c r="P7662">
        <v>5</v>
      </c>
      <c r="Q7662">
        <v>6.3</v>
      </c>
      <c r="R7662">
        <v>4</v>
      </c>
      <c r="S7662">
        <v>0.08</v>
      </c>
      <c r="T7662">
        <v>5</v>
      </c>
      <c r="U7662" t="s">
        <v>31</v>
      </c>
      <c r="V7662">
        <v>1</v>
      </c>
      <c r="W7662">
        <v>0</v>
      </c>
      <c r="X7662">
        <v>109.44</v>
      </c>
      <c r="Y7662">
        <v>21</v>
      </c>
      <c r="Z7662">
        <v>3.3</v>
      </c>
      <c r="AA7662" t="s">
        <v>32</v>
      </c>
      <c r="AB7662">
        <v>22.4</v>
      </c>
      <c r="AC7662">
        <v>0.30399999999999999</v>
      </c>
      <c r="AD7662">
        <v>0</v>
      </c>
      <c r="AE7662" t="s">
        <v>40</v>
      </c>
    </row>
    <row r="7663" spans="1:31" x14ac:dyDescent="0.25">
      <c r="A7663">
        <v>7662</v>
      </c>
      <c r="B7663" t="str">
        <f t="shared" si="119"/>
        <v>41-60</v>
      </c>
      <c r="D7663">
        <v>43</v>
      </c>
      <c r="F7663" t="s">
        <v>28</v>
      </c>
      <c r="G7663" t="s">
        <v>45</v>
      </c>
      <c r="H7663" t="s">
        <v>36</v>
      </c>
      <c r="I7663">
        <v>39</v>
      </c>
      <c r="J7663">
        <v>76</v>
      </c>
      <c r="K7663">
        <v>9</v>
      </c>
      <c r="L7663">
        <v>290.85000000000002</v>
      </c>
      <c r="M7663">
        <v>20899.34</v>
      </c>
      <c r="N7663">
        <v>0</v>
      </c>
      <c r="O7663">
        <v>2348</v>
      </c>
      <c r="P7663">
        <v>0</v>
      </c>
      <c r="Q7663">
        <v>12.3</v>
      </c>
      <c r="R7663">
        <v>1</v>
      </c>
      <c r="S7663">
        <v>0.15</v>
      </c>
      <c r="T7663">
        <v>2</v>
      </c>
      <c r="U7663" t="s">
        <v>46</v>
      </c>
      <c r="V7663">
        <v>3</v>
      </c>
      <c r="W7663">
        <v>5</v>
      </c>
      <c r="X7663">
        <v>2255.7800000000002</v>
      </c>
      <c r="Y7663">
        <v>47</v>
      </c>
      <c r="Z7663">
        <v>3.3</v>
      </c>
      <c r="AA7663" t="s">
        <v>51</v>
      </c>
      <c r="AB7663">
        <v>33.6</v>
      </c>
      <c r="AC7663">
        <v>0.37909999999999999</v>
      </c>
      <c r="AD7663">
        <v>0</v>
      </c>
      <c r="AE7663" t="s">
        <v>40</v>
      </c>
    </row>
    <row r="7664" spans="1:31" x14ac:dyDescent="0.25">
      <c r="A7664">
        <v>7663</v>
      </c>
      <c r="B7664" t="str">
        <f t="shared" si="119"/>
        <v>26-40</v>
      </c>
      <c r="D7664">
        <v>40</v>
      </c>
      <c r="F7664" t="s">
        <v>34</v>
      </c>
      <c r="G7664" t="s">
        <v>43</v>
      </c>
      <c r="H7664" t="s">
        <v>30</v>
      </c>
      <c r="I7664">
        <v>52</v>
      </c>
      <c r="J7664">
        <v>60</v>
      </c>
      <c r="K7664">
        <v>5</v>
      </c>
      <c r="L7664">
        <v>530.59</v>
      </c>
      <c r="M7664">
        <v>33695.5</v>
      </c>
      <c r="N7664">
        <v>0</v>
      </c>
      <c r="O7664">
        <v>3611</v>
      </c>
      <c r="P7664">
        <v>3</v>
      </c>
      <c r="Q7664">
        <v>12.1</v>
      </c>
      <c r="R7664">
        <v>2</v>
      </c>
      <c r="S7664">
        <v>0.22</v>
      </c>
      <c r="T7664">
        <v>3</v>
      </c>
      <c r="U7664" t="s">
        <v>42</v>
      </c>
      <c r="V7664">
        <v>0</v>
      </c>
      <c r="W7664">
        <v>3</v>
      </c>
      <c r="X7664">
        <v>917.66</v>
      </c>
      <c r="Y7664">
        <v>63</v>
      </c>
      <c r="Z7664">
        <v>3.7</v>
      </c>
      <c r="AA7664" t="s">
        <v>39</v>
      </c>
      <c r="AB7664">
        <v>32.1</v>
      </c>
      <c r="AC7664">
        <v>0.36899999999999999</v>
      </c>
      <c r="AD7664">
        <v>0</v>
      </c>
      <c r="AE7664" t="s">
        <v>40</v>
      </c>
    </row>
    <row r="7665" spans="1:31" x14ac:dyDescent="0.25">
      <c r="A7665">
        <v>7664</v>
      </c>
      <c r="B7665" t="str">
        <f t="shared" si="119"/>
        <v>41-60</v>
      </c>
      <c r="D7665">
        <v>50</v>
      </c>
      <c r="F7665" t="s">
        <v>34</v>
      </c>
      <c r="G7665" t="s">
        <v>29</v>
      </c>
      <c r="H7665" t="s">
        <v>30</v>
      </c>
      <c r="I7665">
        <v>35</v>
      </c>
      <c r="J7665">
        <v>54</v>
      </c>
      <c r="K7665">
        <v>8</v>
      </c>
      <c r="L7665">
        <v>632.66999999999996</v>
      </c>
      <c r="M7665">
        <v>37414.51</v>
      </c>
      <c r="N7665">
        <v>0</v>
      </c>
      <c r="O7665">
        <v>3533</v>
      </c>
      <c r="P7665">
        <v>2</v>
      </c>
      <c r="Q7665">
        <v>30</v>
      </c>
      <c r="R7665">
        <v>1</v>
      </c>
      <c r="S7665">
        <v>0.89</v>
      </c>
      <c r="T7665">
        <v>2</v>
      </c>
      <c r="U7665" t="s">
        <v>42</v>
      </c>
      <c r="V7665">
        <v>0</v>
      </c>
      <c r="W7665">
        <v>1</v>
      </c>
      <c r="X7665">
        <v>171.16</v>
      </c>
      <c r="Y7665">
        <v>58</v>
      </c>
      <c r="Z7665">
        <v>3.7</v>
      </c>
      <c r="AA7665" t="s">
        <v>39</v>
      </c>
      <c r="AB7665">
        <v>32.799999999999997</v>
      </c>
      <c r="AC7665">
        <v>0.3735</v>
      </c>
      <c r="AD7665">
        <v>0</v>
      </c>
      <c r="AE7665" t="s">
        <v>40</v>
      </c>
    </row>
    <row r="7666" spans="1:31" x14ac:dyDescent="0.25">
      <c r="A7666">
        <v>7665</v>
      </c>
      <c r="B7666" t="str">
        <f t="shared" si="119"/>
        <v>41-60</v>
      </c>
      <c r="D7666">
        <v>59</v>
      </c>
      <c r="F7666" t="s">
        <v>28</v>
      </c>
      <c r="G7666" t="s">
        <v>35</v>
      </c>
      <c r="H7666" t="s">
        <v>30</v>
      </c>
      <c r="I7666">
        <v>12</v>
      </c>
      <c r="J7666">
        <v>42</v>
      </c>
      <c r="K7666">
        <v>8</v>
      </c>
      <c r="L7666">
        <v>494.47</v>
      </c>
      <c r="M7666">
        <v>20066.72</v>
      </c>
      <c r="N7666">
        <v>0</v>
      </c>
      <c r="O7666">
        <v>2229</v>
      </c>
      <c r="P7666">
        <v>2</v>
      </c>
      <c r="Q7666">
        <v>0</v>
      </c>
      <c r="R7666">
        <v>1</v>
      </c>
      <c r="S7666">
        <v>0.4</v>
      </c>
      <c r="T7666">
        <v>4</v>
      </c>
      <c r="U7666" t="s">
        <v>47</v>
      </c>
      <c r="V7666">
        <v>2</v>
      </c>
      <c r="W7666">
        <v>3</v>
      </c>
      <c r="X7666">
        <v>639.36</v>
      </c>
      <c r="Y7666">
        <v>11</v>
      </c>
      <c r="Z7666">
        <v>3.4</v>
      </c>
      <c r="AA7666" t="s">
        <v>32</v>
      </c>
      <c r="AB7666">
        <v>27.3</v>
      </c>
      <c r="AC7666">
        <v>0.33600000000000002</v>
      </c>
      <c r="AD7666">
        <v>0</v>
      </c>
      <c r="AE7666" t="s">
        <v>40</v>
      </c>
    </row>
    <row r="7667" spans="1:31" x14ac:dyDescent="0.25">
      <c r="A7667">
        <v>7666</v>
      </c>
      <c r="B7667" t="str">
        <f t="shared" si="119"/>
        <v>26-40</v>
      </c>
      <c r="D7667">
        <v>39</v>
      </c>
      <c r="F7667" t="s">
        <v>28</v>
      </c>
      <c r="G7667" t="s">
        <v>49</v>
      </c>
      <c r="H7667" t="s">
        <v>36</v>
      </c>
      <c r="I7667">
        <v>25</v>
      </c>
      <c r="J7667">
        <v>42</v>
      </c>
      <c r="K7667">
        <v>8</v>
      </c>
      <c r="L7667">
        <v>527.12</v>
      </c>
      <c r="M7667">
        <v>21066.81</v>
      </c>
      <c r="N7667">
        <v>1</v>
      </c>
      <c r="O7667">
        <v>2594</v>
      </c>
      <c r="P7667">
        <v>2</v>
      </c>
      <c r="Q7667">
        <v>1.3</v>
      </c>
      <c r="R7667">
        <v>1</v>
      </c>
      <c r="S7667">
        <v>0.35</v>
      </c>
      <c r="T7667">
        <v>2</v>
      </c>
      <c r="U7667" t="s">
        <v>47</v>
      </c>
      <c r="V7667">
        <v>1</v>
      </c>
      <c r="W7667">
        <v>3</v>
      </c>
      <c r="X7667">
        <v>978.28</v>
      </c>
      <c r="Y7667">
        <v>84</v>
      </c>
      <c r="Z7667">
        <v>3.5</v>
      </c>
      <c r="AA7667" t="s">
        <v>51</v>
      </c>
      <c r="AB7667">
        <v>47</v>
      </c>
      <c r="AC7667">
        <v>0.47749999999999998</v>
      </c>
      <c r="AD7667">
        <v>1</v>
      </c>
      <c r="AE7667" t="s">
        <v>56</v>
      </c>
    </row>
    <row r="7668" spans="1:31" x14ac:dyDescent="0.25">
      <c r="A7668">
        <v>7667</v>
      </c>
      <c r="B7668" t="str">
        <f t="shared" si="119"/>
        <v>41-60</v>
      </c>
      <c r="D7668">
        <v>47</v>
      </c>
      <c r="F7668" t="s">
        <v>28</v>
      </c>
      <c r="G7668" t="s">
        <v>45</v>
      </c>
      <c r="H7668" t="s">
        <v>30</v>
      </c>
      <c r="I7668">
        <v>38</v>
      </c>
      <c r="J7668">
        <v>75</v>
      </c>
      <c r="K7668">
        <v>2</v>
      </c>
      <c r="L7668">
        <v>530.36</v>
      </c>
      <c r="M7668">
        <v>42063.64</v>
      </c>
      <c r="N7668">
        <v>0</v>
      </c>
      <c r="O7668">
        <v>4664</v>
      </c>
      <c r="P7668">
        <v>2</v>
      </c>
      <c r="Q7668">
        <v>18.3</v>
      </c>
      <c r="R7668">
        <v>1</v>
      </c>
      <c r="S7668">
        <v>0.67</v>
      </c>
      <c r="T7668">
        <v>2</v>
      </c>
      <c r="U7668" t="s">
        <v>42</v>
      </c>
      <c r="V7668">
        <v>4</v>
      </c>
      <c r="W7668">
        <v>6</v>
      </c>
      <c r="X7668">
        <v>1085.23</v>
      </c>
      <c r="Y7668">
        <v>39</v>
      </c>
      <c r="Z7668">
        <v>3.1</v>
      </c>
      <c r="AA7668" t="s">
        <v>51</v>
      </c>
      <c r="AB7668">
        <v>33.200000000000003</v>
      </c>
      <c r="AC7668">
        <v>0.37669999999999998</v>
      </c>
      <c r="AD7668">
        <v>0</v>
      </c>
      <c r="AE7668" t="s">
        <v>40</v>
      </c>
    </row>
    <row r="7669" spans="1:31" x14ac:dyDescent="0.25">
      <c r="A7669">
        <v>7668</v>
      </c>
      <c r="B7669" t="str">
        <f t="shared" si="119"/>
        <v>41-60</v>
      </c>
      <c r="D7669">
        <v>42</v>
      </c>
      <c r="F7669" t="s">
        <v>34</v>
      </c>
      <c r="G7669" t="s">
        <v>43</v>
      </c>
      <c r="H7669" t="s">
        <v>30</v>
      </c>
      <c r="I7669">
        <v>0</v>
      </c>
      <c r="J7669">
        <v>0</v>
      </c>
      <c r="K7669">
        <v>0</v>
      </c>
      <c r="L7669">
        <v>471.38</v>
      </c>
      <c r="M7669">
        <v>0</v>
      </c>
      <c r="N7669">
        <v>0</v>
      </c>
      <c r="O7669">
        <v>20</v>
      </c>
      <c r="P7669">
        <v>0</v>
      </c>
      <c r="Q7669">
        <v>11.2</v>
      </c>
      <c r="R7669">
        <v>0</v>
      </c>
      <c r="S7669">
        <v>0.8</v>
      </c>
      <c r="T7669">
        <v>2</v>
      </c>
      <c r="U7669" t="s">
        <v>47</v>
      </c>
      <c r="V7669">
        <v>0</v>
      </c>
      <c r="W7669">
        <v>0</v>
      </c>
      <c r="X7669">
        <v>0</v>
      </c>
      <c r="Y7669">
        <v>19</v>
      </c>
      <c r="Z7669">
        <v>4.2</v>
      </c>
      <c r="AA7669" t="s">
        <v>32</v>
      </c>
      <c r="AB7669">
        <v>27.7</v>
      </c>
      <c r="AC7669">
        <v>0.33839999999999998</v>
      </c>
      <c r="AD7669">
        <v>0</v>
      </c>
      <c r="AE7669" t="s">
        <v>40</v>
      </c>
    </row>
    <row r="7670" spans="1:31" x14ac:dyDescent="0.25">
      <c r="A7670">
        <v>7669</v>
      </c>
      <c r="B7670" t="str">
        <f t="shared" si="119"/>
        <v>26-40</v>
      </c>
      <c r="D7670">
        <v>33</v>
      </c>
      <c r="F7670" t="s">
        <v>28</v>
      </c>
      <c r="G7670" t="s">
        <v>29</v>
      </c>
      <c r="H7670" t="s">
        <v>30</v>
      </c>
      <c r="I7670">
        <v>23</v>
      </c>
      <c r="J7670">
        <v>50</v>
      </c>
      <c r="K7670">
        <v>6</v>
      </c>
      <c r="L7670">
        <v>510.37</v>
      </c>
      <c r="M7670">
        <v>24762.880000000001</v>
      </c>
      <c r="N7670">
        <v>0</v>
      </c>
      <c r="O7670">
        <v>2611</v>
      </c>
      <c r="P7670">
        <v>1</v>
      </c>
      <c r="Q7670">
        <v>3.9</v>
      </c>
      <c r="R7670">
        <v>1</v>
      </c>
      <c r="S7670">
        <v>0.21</v>
      </c>
      <c r="T7670">
        <v>2</v>
      </c>
      <c r="U7670" t="s">
        <v>38</v>
      </c>
      <c r="V7670">
        <v>3</v>
      </c>
      <c r="W7670">
        <v>3</v>
      </c>
      <c r="X7670">
        <v>1640.4</v>
      </c>
      <c r="Y7670">
        <v>14</v>
      </c>
      <c r="Z7670">
        <v>2.7</v>
      </c>
      <c r="AA7670" t="s">
        <v>39</v>
      </c>
      <c r="AB7670">
        <v>21.9</v>
      </c>
      <c r="AC7670">
        <v>0.3009</v>
      </c>
      <c r="AD7670">
        <v>0</v>
      </c>
      <c r="AE7670" t="s">
        <v>40</v>
      </c>
    </row>
    <row r="7671" spans="1:31" x14ac:dyDescent="0.25">
      <c r="A7671">
        <v>7670</v>
      </c>
      <c r="B7671" t="str">
        <f t="shared" si="119"/>
        <v>26-40</v>
      </c>
      <c r="D7671">
        <v>33</v>
      </c>
      <c r="F7671" t="s">
        <v>34</v>
      </c>
      <c r="G7671" t="s">
        <v>45</v>
      </c>
      <c r="H7671" t="s">
        <v>44</v>
      </c>
      <c r="I7671">
        <v>34</v>
      </c>
      <c r="J7671">
        <v>115</v>
      </c>
      <c r="K7671">
        <v>15</v>
      </c>
      <c r="L7671">
        <v>633.99</v>
      </c>
      <c r="M7671">
        <v>68065.78</v>
      </c>
      <c r="N7671">
        <v>0</v>
      </c>
      <c r="O7671">
        <v>7979</v>
      </c>
      <c r="P7671">
        <v>5</v>
      </c>
      <c r="Q7671">
        <v>7.2</v>
      </c>
      <c r="R7671">
        <v>2</v>
      </c>
      <c r="S7671">
        <v>0.64</v>
      </c>
      <c r="T7671">
        <v>5</v>
      </c>
      <c r="U7671" t="s">
        <v>31</v>
      </c>
      <c r="V7671">
        <v>6</v>
      </c>
      <c r="W7671">
        <v>7</v>
      </c>
      <c r="X7671">
        <v>3264.94</v>
      </c>
      <c r="Y7671">
        <v>31</v>
      </c>
      <c r="Z7671">
        <v>2.2999999999999998</v>
      </c>
      <c r="AA7671" t="s">
        <v>39</v>
      </c>
      <c r="AB7671">
        <v>39.6</v>
      </c>
      <c r="AC7671">
        <v>0.42280000000000001</v>
      </c>
      <c r="AD7671">
        <v>1</v>
      </c>
      <c r="AE7671" t="s">
        <v>56</v>
      </c>
    </row>
    <row r="7672" spans="1:31" x14ac:dyDescent="0.25">
      <c r="A7672">
        <v>7671</v>
      </c>
      <c r="B7672" t="str">
        <f t="shared" si="119"/>
        <v>18-25</v>
      </c>
      <c r="D7672">
        <v>22</v>
      </c>
      <c r="F7672" t="s">
        <v>28</v>
      </c>
      <c r="G7672" t="s">
        <v>29</v>
      </c>
      <c r="H7672" t="s">
        <v>36</v>
      </c>
      <c r="I7672">
        <v>26</v>
      </c>
      <c r="J7672">
        <v>29</v>
      </c>
      <c r="K7672">
        <v>5</v>
      </c>
      <c r="L7672">
        <v>518.82000000000005</v>
      </c>
      <c r="M7672">
        <v>13755.67</v>
      </c>
      <c r="N7672">
        <v>0</v>
      </c>
      <c r="O7672">
        <v>1579</v>
      </c>
      <c r="P7672">
        <v>1</v>
      </c>
      <c r="Q7672">
        <v>9</v>
      </c>
      <c r="R7672">
        <v>0</v>
      </c>
      <c r="S7672">
        <v>0.17</v>
      </c>
      <c r="T7672">
        <v>2</v>
      </c>
      <c r="U7672" t="s">
        <v>47</v>
      </c>
      <c r="V7672">
        <v>0</v>
      </c>
      <c r="W7672">
        <v>1</v>
      </c>
      <c r="X7672">
        <v>246.15</v>
      </c>
      <c r="Y7672">
        <v>10</v>
      </c>
      <c r="Z7672">
        <v>2.8</v>
      </c>
      <c r="AA7672" t="s">
        <v>48</v>
      </c>
      <c r="AB7672">
        <v>12.7</v>
      </c>
      <c r="AC7672">
        <v>0.246</v>
      </c>
      <c r="AD7672">
        <v>0</v>
      </c>
      <c r="AE7672" t="s">
        <v>40</v>
      </c>
    </row>
    <row r="7673" spans="1:31" x14ac:dyDescent="0.25">
      <c r="A7673">
        <v>7672</v>
      </c>
      <c r="B7673" t="str">
        <f t="shared" si="119"/>
        <v>41-60</v>
      </c>
      <c r="D7673">
        <v>41</v>
      </c>
      <c r="F7673" t="s">
        <v>34</v>
      </c>
      <c r="G7673" t="s">
        <v>29</v>
      </c>
      <c r="H7673" t="s">
        <v>41</v>
      </c>
      <c r="I7673">
        <v>15</v>
      </c>
      <c r="J7673">
        <v>40</v>
      </c>
      <c r="K7673">
        <v>5</v>
      </c>
      <c r="L7673">
        <v>466.75</v>
      </c>
      <c r="M7673">
        <v>17041.21</v>
      </c>
      <c r="N7673">
        <v>0</v>
      </c>
      <c r="O7673">
        <v>1902</v>
      </c>
      <c r="P7673">
        <v>1</v>
      </c>
      <c r="Q7673">
        <v>16.3</v>
      </c>
      <c r="R7673">
        <v>2</v>
      </c>
      <c r="S7673">
        <v>0.35</v>
      </c>
      <c r="T7673">
        <v>1</v>
      </c>
      <c r="U7673" t="s">
        <v>47</v>
      </c>
      <c r="V7673">
        <v>2</v>
      </c>
      <c r="W7673">
        <v>3</v>
      </c>
      <c r="X7673">
        <v>766.16</v>
      </c>
      <c r="Y7673">
        <v>27</v>
      </c>
      <c r="Z7673">
        <v>3.2</v>
      </c>
      <c r="AA7673" t="s">
        <v>32</v>
      </c>
      <c r="AB7673">
        <v>33.4</v>
      </c>
      <c r="AC7673">
        <v>0.37780000000000002</v>
      </c>
      <c r="AD7673">
        <v>0</v>
      </c>
      <c r="AE7673" t="s">
        <v>40</v>
      </c>
    </row>
    <row r="7674" spans="1:31" x14ac:dyDescent="0.25">
      <c r="A7674">
        <v>7673</v>
      </c>
      <c r="B7674" t="str">
        <f t="shared" si="119"/>
        <v>41-60</v>
      </c>
      <c r="D7674">
        <v>55</v>
      </c>
      <c r="F7674" t="s">
        <v>28</v>
      </c>
      <c r="G7674" t="s">
        <v>35</v>
      </c>
      <c r="H7674" t="s">
        <v>44</v>
      </c>
      <c r="I7674">
        <v>26</v>
      </c>
      <c r="J7674">
        <v>34</v>
      </c>
      <c r="K7674">
        <v>6</v>
      </c>
      <c r="L7674">
        <v>354.31</v>
      </c>
      <c r="M7674">
        <v>12732.28</v>
      </c>
      <c r="N7674">
        <v>0</v>
      </c>
      <c r="O7674">
        <v>1451</v>
      </c>
      <c r="P7674">
        <v>2</v>
      </c>
      <c r="Q7674">
        <v>0</v>
      </c>
      <c r="R7674">
        <v>2</v>
      </c>
      <c r="S7674">
        <v>0.33</v>
      </c>
      <c r="T7674">
        <v>1</v>
      </c>
      <c r="U7674" t="s">
        <v>38</v>
      </c>
      <c r="V7674">
        <v>1</v>
      </c>
      <c r="W7674">
        <v>1</v>
      </c>
      <c r="X7674">
        <v>504.06</v>
      </c>
      <c r="Y7674">
        <v>18</v>
      </c>
      <c r="Z7674">
        <v>2.4</v>
      </c>
      <c r="AA7674" t="s">
        <v>39</v>
      </c>
      <c r="AB7674">
        <v>17.5</v>
      </c>
      <c r="AC7674">
        <v>0.27389999999999998</v>
      </c>
      <c r="AD7674">
        <v>0</v>
      </c>
      <c r="AE7674" t="s">
        <v>40</v>
      </c>
    </row>
    <row r="7675" spans="1:31" x14ac:dyDescent="0.25">
      <c r="A7675">
        <v>7674</v>
      </c>
      <c r="B7675" t="str">
        <f t="shared" si="119"/>
        <v>41-60</v>
      </c>
      <c r="D7675">
        <v>54</v>
      </c>
      <c r="F7675" t="s">
        <v>34</v>
      </c>
      <c r="G7675" t="s">
        <v>43</v>
      </c>
      <c r="H7675" t="s">
        <v>30</v>
      </c>
      <c r="I7675">
        <v>21</v>
      </c>
      <c r="J7675">
        <v>10</v>
      </c>
      <c r="K7675">
        <v>1</v>
      </c>
      <c r="L7675">
        <v>549.55999999999995</v>
      </c>
      <c r="M7675">
        <v>5795.54</v>
      </c>
      <c r="N7675">
        <v>1</v>
      </c>
      <c r="O7675">
        <v>608</v>
      </c>
      <c r="P7675">
        <v>0</v>
      </c>
      <c r="Q7675">
        <v>15.1</v>
      </c>
      <c r="R7675">
        <v>0</v>
      </c>
      <c r="S7675">
        <v>0.05</v>
      </c>
      <c r="T7675">
        <v>2</v>
      </c>
      <c r="U7675" t="s">
        <v>47</v>
      </c>
      <c r="V7675">
        <v>0</v>
      </c>
      <c r="W7675">
        <v>1</v>
      </c>
      <c r="X7675">
        <v>276.60000000000002</v>
      </c>
      <c r="Y7675">
        <v>35</v>
      </c>
      <c r="Z7675">
        <v>3.3</v>
      </c>
      <c r="AA7675" t="s">
        <v>39</v>
      </c>
      <c r="AB7675">
        <v>25.9</v>
      </c>
      <c r="AC7675">
        <v>0.32690000000000002</v>
      </c>
      <c r="AD7675">
        <v>0</v>
      </c>
      <c r="AE7675" t="s">
        <v>40</v>
      </c>
    </row>
    <row r="7676" spans="1:31" x14ac:dyDescent="0.25">
      <c r="A7676">
        <v>7675</v>
      </c>
      <c r="B7676" t="str">
        <f t="shared" si="119"/>
        <v>60+</v>
      </c>
      <c r="D7676">
        <v>70</v>
      </c>
      <c r="F7676" t="s">
        <v>28</v>
      </c>
      <c r="G7676" t="s">
        <v>29</v>
      </c>
      <c r="H7676" t="s">
        <v>30</v>
      </c>
      <c r="I7676">
        <v>44</v>
      </c>
      <c r="J7676">
        <v>64</v>
      </c>
      <c r="K7676">
        <v>6</v>
      </c>
      <c r="L7676">
        <v>460.47</v>
      </c>
      <c r="M7676">
        <v>31995.73</v>
      </c>
      <c r="N7676">
        <v>0</v>
      </c>
      <c r="O7676">
        <v>3419</v>
      </c>
      <c r="P7676">
        <v>4</v>
      </c>
      <c r="Q7676">
        <v>15.5</v>
      </c>
      <c r="R7676">
        <v>1</v>
      </c>
      <c r="S7676">
        <v>0.49</v>
      </c>
      <c r="T7676">
        <v>3</v>
      </c>
      <c r="U7676" t="s">
        <v>31</v>
      </c>
      <c r="V7676">
        <v>0</v>
      </c>
      <c r="W7676">
        <v>1</v>
      </c>
      <c r="X7676">
        <v>333.65</v>
      </c>
      <c r="Y7676">
        <v>31</v>
      </c>
      <c r="Z7676">
        <v>3.5</v>
      </c>
      <c r="AA7676" t="s">
        <v>32</v>
      </c>
      <c r="AB7676">
        <v>26.1</v>
      </c>
      <c r="AC7676">
        <v>0.32769999999999999</v>
      </c>
      <c r="AD7676">
        <v>0</v>
      </c>
      <c r="AE7676" t="s">
        <v>40</v>
      </c>
    </row>
    <row r="7677" spans="1:31" x14ac:dyDescent="0.25">
      <c r="A7677">
        <v>7676</v>
      </c>
      <c r="B7677" t="str">
        <f t="shared" si="119"/>
        <v>18-25</v>
      </c>
      <c r="D7677">
        <v>20</v>
      </c>
      <c r="F7677" t="s">
        <v>28</v>
      </c>
      <c r="G7677" t="s">
        <v>29</v>
      </c>
      <c r="H7677" t="s">
        <v>30</v>
      </c>
      <c r="I7677">
        <v>36</v>
      </c>
      <c r="J7677">
        <v>45</v>
      </c>
      <c r="K7677">
        <v>4</v>
      </c>
      <c r="L7677">
        <v>462.41</v>
      </c>
      <c r="M7677">
        <v>21274.03</v>
      </c>
      <c r="N7677">
        <v>1</v>
      </c>
      <c r="O7677">
        <v>2279</v>
      </c>
      <c r="P7677">
        <v>1</v>
      </c>
      <c r="Q7677">
        <v>24.8</v>
      </c>
      <c r="R7677">
        <v>2</v>
      </c>
      <c r="S7677">
        <v>0.15</v>
      </c>
      <c r="T7677">
        <v>2</v>
      </c>
      <c r="U7677" t="s">
        <v>46</v>
      </c>
      <c r="V7677">
        <v>1</v>
      </c>
      <c r="W7677">
        <v>2</v>
      </c>
      <c r="X7677">
        <v>43.19</v>
      </c>
      <c r="Y7677">
        <v>19</v>
      </c>
      <c r="Z7677">
        <v>4.2</v>
      </c>
      <c r="AA7677" t="s">
        <v>54</v>
      </c>
      <c r="AB7677">
        <v>18.399999999999999</v>
      </c>
      <c r="AC7677">
        <v>0.27929999999999999</v>
      </c>
      <c r="AD7677">
        <v>0</v>
      </c>
      <c r="AE7677" t="s">
        <v>40</v>
      </c>
    </row>
    <row r="7678" spans="1:31" x14ac:dyDescent="0.25">
      <c r="A7678">
        <v>7677</v>
      </c>
      <c r="B7678" t="str">
        <f t="shared" si="119"/>
        <v>41-60</v>
      </c>
      <c r="D7678">
        <v>58</v>
      </c>
      <c r="F7678" t="s">
        <v>28</v>
      </c>
      <c r="G7678" t="s">
        <v>29</v>
      </c>
      <c r="H7678" t="s">
        <v>41</v>
      </c>
      <c r="I7678">
        <v>55</v>
      </c>
      <c r="J7678">
        <v>104</v>
      </c>
      <c r="K7678">
        <v>14</v>
      </c>
      <c r="L7678">
        <v>517.26</v>
      </c>
      <c r="M7678">
        <v>49242.73</v>
      </c>
      <c r="N7678">
        <v>0</v>
      </c>
      <c r="O7678">
        <v>5843</v>
      </c>
      <c r="P7678">
        <v>8</v>
      </c>
      <c r="Q7678">
        <v>23</v>
      </c>
      <c r="R7678">
        <v>1</v>
      </c>
      <c r="S7678">
        <v>0.14000000000000001</v>
      </c>
      <c r="T7678">
        <v>6</v>
      </c>
      <c r="U7678" t="s">
        <v>46</v>
      </c>
      <c r="V7678">
        <v>3</v>
      </c>
      <c r="W7678">
        <v>8</v>
      </c>
      <c r="X7678">
        <v>3110.1</v>
      </c>
      <c r="Y7678">
        <v>34</v>
      </c>
      <c r="Z7678">
        <v>1.8</v>
      </c>
      <c r="AA7678" t="s">
        <v>39</v>
      </c>
      <c r="AB7678">
        <v>39.1</v>
      </c>
      <c r="AC7678">
        <v>0.41909999999999997</v>
      </c>
      <c r="AD7678">
        <v>1</v>
      </c>
      <c r="AE7678" t="s">
        <v>60</v>
      </c>
    </row>
    <row r="7679" spans="1:31" x14ac:dyDescent="0.25">
      <c r="A7679">
        <v>7678</v>
      </c>
      <c r="B7679" t="str">
        <f t="shared" si="119"/>
        <v>41-60</v>
      </c>
      <c r="D7679">
        <v>60</v>
      </c>
      <c r="F7679" t="s">
        <v>34</v>
      </c>
      <c r="G7679" t="s">
        <v>29</v>
      </c>
      <c r="H7679" t="s">
        <v>41</v>
      </c>
      <c r="I7679">
        <v>29</v>
      </c>
      <c r="J7679">
        <v>45</v>
      </c>
      <c r="K7679">
        <v>6</v>
      </c>
      <c r="L7679">
        <v>453.34</v>
      </c>
      <c r="M7679">
        <v>22102.02</v>
      </c>
      <c r="N7679">
        <v>0</v>
      </c>
      <c r="O7679">
        <v>2276</v>
      </c>
      <c r="P7679">
        <v>3</v>
      </c>
      <c r="Q7679">
        <v>5.3</v>
      </c>
      <c r="R7679">
        <v>2</v>
      </c>
      <c r="S7679">
        <v>0.47</v>
      </c>
      <c r="T7679">
        <v>4</v>
      </c>
      <c r="U7679" t="s">
        <v>47</v>
      </c>
      <c r="V7679">
        <v>2</v>
      </c>
      <c r="W7679">
        <v>3</v>
      </c>
      <c r="X7679">
        <v>664.25</v>
      </c>
      <c r="Y7679">
        <v>44</v>
      </c>
      <c r="Z7679">
        <v>4.3</v>
      </c>
      <c r="AA7679" t="s">
        <v>39</v>
      </c>
      <c r="AB7679">
        <v>32.200000000000003</v>
      </c>
      <c r="AC7679">
        <v>0.36969999999999997</v>
      </c>
      <c r="AD7679">
        <v>0</v>
      </c>
      <c r="AE7679" t="s">
        <v>40</v>
      </c>
    </row>
    <row r="7680" spans="1:31" x14ac:dyDescent="0.25">
      <c r="A7680">
        <v>7679</v>
      </c>
      <c r="B7680" t="str">
        <f t="shared" si="119"/>
        <v>41-60</v>
      </c>
      <c r="D7680">
        <v>41</v>
      </c>
      <c r="F7680" t="s">
        <v>28</v>
      </c>
      <c r="G7680" t="s">
        <v>45</v>
      </c>
      <c r="H7680" t="s">
        <v>44</v>
      </c>
      <c r="I7680">
        <v>39</v>
      </c>
      <c r="J7680">
        <v>39</v>
      </c>
      <c r="K7680">
        <v>3</v>
      </c>
      <c r="L7680">
        <v>496.44</v>
      </c>
      <c r="M7680">
        <v>21010.18</v>
      </c>
      <c r="N7680">
        <v>0</v>
      </c>
      <c r="O7680">
        <v>2065</v>
      </c>
      <c r="P7680">
        <v>1</v>
      </c>
      <c r="Q7680">
        <v>28.7</v>
      </c>
      <c r="R7680">
        <v>1</v>
      </c>
      <c r="S7680">
        <v>0.43</v>
      </c>
      <c r="T7680">
        <v>2</v>
      </c>
      <c r="U7680" t="s">
        <v>31</v>
      </c>
      <c r="V7680">
        <v>2</v>
      </c>
      <c r="W7680">
        <v>1</v>
      </c>
      <c r="X7680">
        <v>785.93</v>
      </c>
      <c r="Y7680">
        <v>100</v>
      </c>
      <c r="Z7680">
        <v>4.9000000000000004</v>
      </c>
      <c r="AA7680" t="s">
        <v>39</v>
      </c>
      <c r="AB7680">
        <v>46.2</v>
      </c>
      <c r="AC7680">
        <v>0.47160000000000002</v>
      </c>
      <c r="AD7680">
        <v>1</v>
      </c>
      <c r="AE7680" t="s">
        <v>55</v>
      </c>
    </row>
    <row r="7681" spans="1:31" x14ac:dyDescent="0.25">
      <c r="A7681">
        <v>7680</v>
      </c>
      <c r="B7681" t="str">
        <f t="shared" si="119"/>
        <v>26-40</v>
      </c>
      <c r="D7681">
        <v>32</v>
      </c>
      <c r="F7681" t="s">
        <v>34</v>
      </c>
      <c r="G7681" t="s">
        <v>43</v>
      </c>
      <c r="H7681" t="s">
        <v>30</v>
      </c>
      <c r="I7681">
        <v>26</v>
      </c>
      <c r="J7681">
        <v>58</v>
      </c>
      <c r="K7681">
        <v>4</v>
      </c>
      <c r="L7681">
        <v>473.51</v>
      </c>
      <c r="M7681">
        <v>25815.54</v>
      </c>
      <c r="N7681">
        <v>0</v>
      </c>
      <c r="O7681">
        <v>2788</v>
      </c>
      <c r="P7681">
        <v>0</v>
      </c>
      <c r="Q7681">
        <v>15.8</v>
      </c>
      <c r="R7681">
        <v>1</v>
      </c>
      <c r="S7681">
        <v>0.19</v>
      </c>
      <c r="T7681">
        <v>2</v>
      </c>
      <c r="U7681" t="s">
        <v>42</v>
      </c>
      <c r="V7681">
        <v>0</v>
      </c>
      <c r="W7681">
        <v>5</v>
      </c>
      <c r="X7681">
        <v>1800.87</v>
      </c>
      <c r="Y7681">
        <v>27</v>
      </c>
      <c r="Z7681">
        <v>4.0999999999999996</v>
      </c>
      <c r="AA7681" t="s">
        <v>48</v>
      </c>
      <c r="AB7681">
        <v>24.5</v>
      </c>
      <c r="AC7681">
        <v>0.31790000000000002</v>
      </c>
      <c r="AD7681">
        <v>0</v>
      </c>
      <c r="AE7681" t="s">
        <v>40</v>
      </c>
    </row>
    <row r="7682" spans="1:31" x14ac:dyDescent="0.25">
      <c r="A7682">
        <v>7681</v>
      </c>
      <c r="B7682" t="str">
        <f t="shared" si="119"/>
        <v>26-40</v>
      </c>
      <c r="D7682">
        <v>36</v>
      </c>
      <c r="F7682" t="s">
        <v>34</v>
      </c>
      <c r="G7682" t="s">
        <v>43</v>
      </c>
      <c r="H7682" t="s">
        <v>53</v>
      </c>
      <c r="I7682">
        <v>45</v>
      </c>
      <c r="J7682">
        <v>123</v>
      </c>
      <c r="K7682">
        <v>5</v>
      </c>
      <c r="L7682">
        <v>408.08</v>
      </c>
      <c r="M7682">
        <v>46063.839999999997</v>
      </c>
      <c r="N7682">
        <v>1</v>
      </c>
      <c r="O7682">
        <v>5157</v>
      </c>
      <c r="P7682">
        <v>1</v>
      </c>
      <c r="Q7682">
        <v>34</v>
      </c>
      <c r="R7682">
        <v>1</v>
      </c>
      <c r="S7682">
        <v>0.32</v>
      </c>
      <c r="T7682">
        <v>6</v>
      </c>
      <c r="U7682" t="s">
        <v>46</v>
      </c>
      <c r="V7682">
        <v>3</v>
      </c>
      <c r="W7682">
        <v>6</v>
      </c>
      <c r="X7682">
        <v>777.12</v>
      </c>
      <c r="Y7682">
        <v>20</v>
      </c>
      <c r="Z7682">
        <v>4.5999999999999996</v>
      </c>
      <c r="AA7682" t="s">
        <v>32</v>
      </c>
      <c r="AB7682">
        <v>27.7</v>
      </c>
      <c r="AC7682">
        <v>0.33839999999999998</v>
      </c>
      <c r="AD7682">
        <v>0</v>
      </c>
      <c r="AE7682" t="s">
        <v>40</v>
      </c>
    </row>
    <row r="7683" spans="1:31" x14ac:dyDescent="0.25">
      <c r="A7683">
        <v>7682</v>
      </c>
      <c r="B7683" t="str">
        <f t="shared" ref="B7683:B7746" si="120">IF(D7683&lt;=25, "18-25", IF(D7683&lt;=40, "26-40", IF(D7683&lt;=60, "41-60", "60+")))</f>
        <v>41-60</v>
      </c>
      <c r="D7683">
        <v>54</v>
      </c>
      <c r="F7683" t="s">
        <v>28</v>
      </c>
      <c r="G7683" t="s">
        <v>29</v>
      </c>
      <c r="H7683" t="s">
        <v>36</v>
      </c>
      <c r="I7683">
        <v>24</v>
      </c>
      <c r="J7683">
        <v>56</v>
      </c>
      <c r="K7683">
        <v>2</v>
      </c>
      <c r="L7683">
        <v>556.57000000000005</v>
      </c>
      <c r="M7683">
        <v>31614.76</v>
      </c>
      <c r="N7683">
        <v>1</v>
      </c>
      <c r="O7683">
        <v>3662</v>
      </c>
      <c r="P7683">
        <v>4</v>
      </c>
      <c r="Q7683">
        <v>0.1</v>
      </c>
      <c r="R7683">
        <v>3</v>
      </c>
      <c r="S7683">
        <v>0.38</v>
      </c>
      <c r="T7683">
        <v>3</v>
      </c>
      <c r="U7683" t="s">
        <v>42</v>
      </c>
      <c r="V7683">
        <v>1</v>
      </c>
      <c r="W7683">
        <v>3</v>
      </c>
      <c r="X7683">
        <v>821.68</v>
      </c>
      <c r="Y7683">
        <v>52</v>
      </c>
      <c r="Z7683">
        <v>5</v>
      </c>
      <c r="AA7683" t="s">
        <v>32</v>
      </c>
      <c r="AB7683">
        <v>35.700000000000003</v>
      </c>
      <c r="AC7683">
        <v>0.39460000000000001</v>
      </c>
      <c r="AD7683">
        <v>0</v>
      </c>
      <c r="AE7683" t="s">
        <v>40</v>
      </c>
    </row>
    <row r="7684" spans="1:31" x14ac:dyDescent="0.25">
      <c r="A7684">
        <v>7683</v>
      </c>
      <c r="B7684" t="str">
        <f t="shared" si="120"/>
        <v>60+</v>
      </c>
      <c r="D7684">
        <v>63</v>
      </c>
      <c r="F7684" t="s">
        <v>28</v>
      </c>
      <c r="G7684" t="s">
        <v>45</v>
      </c>
      <c r="H7684" t="s">
        <v>30</v>
      </c>
      <c r="I7684">
        <v>47</v>
      </c>
      <c r="J7684">
        <v>91</v>
      </c>
      <c r="K7684">
        <v>3</v>
      </c>
      <c r="L7684">
        <v>139.49</v>
      </c>
      <c r="M7684">
        <v>12211.2</v>
      </c>
      <c r="N7684">
        <v>0</v>
      </c>
      <c r="O7684">
        <v>1390</v>
      </c>
      <c r="P7684">
        <v>1</v>
      </c>
      <c r="Q7684">
        <v>13.6</v>
      </c>
      <c r="R7684">
        <v>4</v>
      </c>
      <c r="S7684">
        <v>0.57999999999999996</v>
      </c>
      <c r="T7684">
        <v>4</v>
      </c>
      <c r="U7684" t="s">
        <v>46</v>
      </c>
      <c r="V7684">
        <v>1</v>
      </c>
      <c r="W7684">
        <v>1</v>
      </c>
      <c r="X7684">
        <v>555.83000000000004</v>
      </c>
      <c r="Y7684">
        <v>67</v>
      </c>
      <c r="Z7684">
        <v>5</v>
      </c>
      <c r="AA7684" t="s">
        <v>51</v>
      </c>
      <c r="AB7684">
        <v>36.6</v>
      </c>
      <c r="AC7684">
        <v>0.40079999999999999</v>
      </c>
      <c r="AD7684">
        <v>0</v>
      </c>
      <c r="AE7684" t="s">
        <v>40</v>
      </c>
    </row>
    <row r="7685" spans="1:31" x14ac:dyDescent="0.25">
      <c r="A7685">
        <v>7684</v>
      </c>
      <c r="B7685" t="str">
        <f t="shared" si="120"/>
        <v>41-60</v>
      </c>
      <c r="D7685">
        <v>52</v>
      </c>
      <c r="F7685" t="s">
        <v>28</v>
      </c>
      <c r="G7685" t="s">
        <v>35</v>
      </c>
      <c r="H7685" t="s">
        <v>41</v>
      </c>
      <c r="I7685">
        <v>46</v>
      </c>
      <c r="J7685">
        <v>80</v>
      </c>
      <c r="K7685">
        <v>12</v>
      </c>
      <c r="L7685">
        <v>520.67999999999995</v>
      </c>
      <c r="M7685">
        <v>39950.300000000003</v>
      </c>
      <c r="N7685">
        <v>0</v>
      </c>
      <c r="O7685">
        <v>4477</v>
      </c>
      <c r="P7685">
        <v>5</v>
      </c>
      <c r="Q7685">
        <v>12.2</v>
      </c>
      <c r="R7685">
        <v>3</v>
      </c>
      <c r="S7685">
        <v>0.56000000000000005</v>
      </c>
      <c r="T7685">
        <v>3</v>
      </c>
      <c r="U7685" t="s">
        <v>31</v>
      </c>
      <c r="V7685">
        <v>2</v>
      </c>
      <c r="W7685">
        <v>4</v>
      </c>
      <c r="X7685">
        <v>1151.82</v>
      </c>
      <c r="Y7685">
        <v>50</v>
      </c>
      <c r="Z7685">
        <v>4.0999999999999996</v>
      </c>
      <c r="AA7685" t="s">
        <v>51</v>
      </c>
      <c r="AB7685">
        <v>43.9</v>
      </c>
      <c r="AC7685">
        <v>0.45469999999999999</v>
      </c>
      <c r="AD7685">
        <v>1</v>
      </c>
      <c r="AE7685" t="s">
        <v>55</v>
      </c>
    </row>
    <row r="7686" spans="1:31" x14ac:dyDescent="0.25">
      <c r="A7686">
        <v>7685</v>
      </c>
      <c r="B7686" t="str">
        <f t="shared" si="120"/>
        <v>41-60</v>
      </c>
      <c r="D7686">
        <v>45</v>
      </c>
      <c r="F7686" t="s">
        <v>28</v>
      </c>
      <c r="G7686" t="s">
        <v>45</v>
      </c>
      <c r="H7686" t="s">
        <v>41</v>
      </c>
      <c r="I7686">
        <v>13</v>
      </c>
      <c r="J7686">
        <v>29</v>
      </c>
      <c r="K7686">
        <v>3</v>
      </c>
      <c r="L7686">
        <v>327.69</v>
      </c>
      <c r="M7686">
        <v>9856.25</v>
      </c>
      <c r="N7686">
        <v>0</v>
      </c>
      <c r="O7686">
        <v>997</v>
      </c>
      <c r="P7686">
        <v>2</v>
      </c>
      <c r="Q7686">
        <v>4.5</v>
      </c>
      <c r="R7686">
        <v>0</v>
      </c>
      <c r="S7686">
        <v>0.37</v>
      </c>
      <c r="T7686">
        <v>2</v>
      </c>
      <c r="U7686" t="s">
        <v>38</v>
      </c>
      <c r="V7686">
        <v>2</v>
      </c>
      <c r="W7686">
        <v>1</v>
      </c>
      <c r="X7686">
        <v>574.39</v>
      </c>
      <c r="Y7686">
        <v>45</v>
      </c>
      <c r="Z7686">
        <v>4</v>
      </c>
      <c r="AA7686" t="s">
        <v>39</v>
      </c>
      <c r="AB7686">
        <v>33.6</v>
      </c>
      <c r="AC7686">
        <v>0.3795</v>
      </c>
      <c r="AD7686">
        <v>0</v>
      </c>
      <c r="AE7686" t="s">
        <v>40</v>
      </c>
    </row>
    <row r="7687" spans="1:31" x14ac:dyDescent="0.25">
      <c r="A7687">
        <v>7686</v>
      </c>
      <c r="B7687" t="str">
        <f t="shared" si="120"/>
        <v>41-60</v>
      </c>
      <c r="D7687">
        <v>52</v>
      </c>
      <c r="F7687" t="s">
        <v>28</v>
      </c>
      <c r="G7687" t="s">
        <v>49</v>
      </c>
      <c r="H7687" t="s">
        <v>36</v>
      </c>
      <c r="I7687">
        <v>30</v>
      </c>
      <c r="J7687">
        <v>41</v>
      </c>
      <c r="K7687">
        <v>7</v>
      </c>
      <c r="L7687">
        <v>588.05999999999995</v>
      </c>
      <c r="M7687">
        <v>23219.74</v>
      </c>
      <c r="N7687">
        <v>0</v>
      </c>
      <c r="O7687">
        <v>2707</v>
      </c>
      <c r="P7687">
        <v>0</v>
      </c>
      <c r="Q7687">
        <v>7.7</v>
      </c>
      <c r="R7687">
        <v>1</v>
      </c>
      <c r="S7687">
        <v>0.19</v>
      </c>
      <c r="T7687">
        <v>2</v>
      </c>
      <c r="U7687" t="s">
        <v>47</v>
      </c>
      <c r="V7687">
        <v>2</v>
      </c>
      <c r="W7687">
        <v>1</v>
      </c>
      <c r="X7687">
        <v>499.2</v>
      </c>
      <c r="Y7687">
        <v>47</v>
      </c>
      <c r="Z7687">
        <v>4.0999999999999996</v>
      </c>
      <c r="AA7687" t="s">
        <v>39</v>
      </c>
      <c r="AB7687">
        <v>31.3</v>
      </c>
      <c r="AC7687">
        <v>0.36330000000000001</v>
      </c>
      <c r="AD7687">
        <v>0</v>
      </c>
      <c r="AE7687" t="s">
        <v>40</v>
      </c>
    </row>
    <row r="7688" spans="1:31" x14ac:dyDescent="0.25">
      <c r="A7688">
        <v>7687</v>
      </c>
      <c r="B7688" t="str">
        <f t="shared" si="120"/>
        <v>18-25</v>
      </c>
      <c r="D7688">
        <v>21</v>
      </c>
      <c r="F7688" t="s">
        <v>34</v>
      </c>
      <c r="G7688" t="s">
        <v>45</v>
      </c>
      <c r="H7688" t="s">
        <v>30</v>
      </c>
      <c r="I7688">
        <v>47</v>
      </c>
      <c r="J7688">
        <v>116</v>
      </c>
      <c r="K7688">
        <v>5</v>
      </c>
      <c r="L7688">
        <v>230.12</v>
      </c>
      <c r="M7688">
        <v>26583.41</v>
      </c>
      <c r="N7688">
        <v>1</v>
      </c>
      <c r="O7688">
        <v>2774</v>
      </c>
      <c r="P7688">
        <v>5</v>
      </c>
      <c r="Q7688">
        <v>7.8</v>
      </c>
      <c r="R7688">
        <v>1</v>
      </c>
      <c r="S7688">
        <v>0.41</v>
      </c>
      <c r="T7688">
        <v>3</v>
      </c>
      <c r="U7688" t="s">
        <v>31</v>
      </c>
      <c r="V7688">
        <v>6</v>
      </c>
      <c r="W7688">
        <v>3</v>
      </c>
      <c r="X7688">
        <v>3107.79</v>
      </c>
      <c r="Y7688">
        <v>32</v>
      </c>
      <c r="Z7688">
        <v>4.5999999999999996</v>
      </c>
      <c r="AA7688" t="s">
        <v>48</v>
      </c>
      <c r="AB7688">
        <v>36.5</v>
      </c>
      <c r="AC7688">
        <v>0.39989999999999998</v>
      </c>
      <c r="AD7688">
        <v>0</v>
      </c>
      <c r="AE7688" t="s">
        <v>40</v>
      </c>
    </row>
    <row r="7689" spans="1:31" x14ac:dyDescent="0.25">
      <c r="A7689">
        <v>7688</v>
      </c>
      <c r="B7689" t="str">
        <f t="shared" si="120"/>
        <v>41-60</v>
      </c>
      <c r="D7689">
        <v>50</v>
      </c>
      <c r="F7689" t="s">
        <v>28</v>
      </c>
      <c r="G7689" t="s">
        <v>49</v>
      </c>
      <c r="H7689" t="s">
        <v>44</v>
      </c>
      <c r="I7689">
        <v>37</v>
      </c>
      <c r="J7689">
        <v>29</v>
      </c>
      <c r="K7689">
        <v>6</v>
      </c>
      <c r="L7689">
        <v>386.25</v>
      </c>
      <c r="M7689">
        <v>11368.02</v>
      </c>
      <c r="N7689">
        <v>0</v>
      </c>
      <c r="O7689">
        <v>1493</v>
      </c>
      <c r="P7689">
        <v>2</v>
      </c>
      <c r="Q7689">
        <v>13.6</v>
      </c>
      <c r="R7689">
        <v>1</v>
      </c>
      <c r="S7689">
        <v>0.45</v>
      </c>
      <c r="T7689">
        <v>3</v>
      </c>
      <c r="U7689" t="s">
        <v>31</v>
      </c>
      <c r="V7689">
        <v>1</v>
      </c>
      <c r="W7689">
        <v>0</v>
      </c>
      <c r="X7689">
        <v>254.3</v>
      </c>
      <c r="Y7689">
        <v>23</v>
      </c>
      <c r="Z7689">
        <v>4</v>
      </c>
      <c r="AA7689" t="s">
        <v>54</v>
      </c>
      <c r="AB7689">
        <v>21.3</v>
      </c>
      <c r="AC7689">
        <v>0.29730000000000001</v>
      </c>
      <c r="AD7689">
        <v>0</v>
      </c>
      <c r="AE7689" t="s">
        <v>40</v>
      </c>
    </row>
    <row r="7690" spans="1:31" x14ac:dyDescent="0.25">
      <c r="A7690">
        <v>7689</v>
      </c>
      <c r="B7690" t="str">
        <f t="shared" si="120"/>
        <v>18-25</v>
      </c>
      <c r="D7690">
        <v>20</v>
      </c>
      <c r="F7690" t="s">
        <v>28</v>
      </c>
      <c r="G7690" t="s">
        <v>35</v>
      </c>
      <c r="H7690" t="s">
        <v>44</v>
      </c>
      <c r="I7690">
        <v>39</v>
      </c>
      <c r="J7690">
        <v>16</v>
      </c>
      <c r="K7690">
        <v>2</v>
      </c>
      <c r="L7690">
        <v>498.18</v>
      </c>
      <c r="M7690">
        <v>8013.06</v>
      </c>
      <c r="N7690">
        <v>0</v>
      </c>
      <c r="O7690">
        <v>853</v>
      </c>
      <c r="P7690">
        <v>1</v>
      </c>
      <c r="Q7690">
        <v>14.9</v>
      </c>
      <c r="R7690">
        <v>0</v>
      </c>
      <c r="S7690">
        <v>0.25</v>
      </c>
      <c r="T7690">
        <v>0</v>
      </c>
      <c r="U7690" t="s">
        <v>37</v>
      </c>
      <c r="V7690">
        <v>0</v>
      </c>
      <c r="W7690">
        <v>0</v>
      </c>
      <c r="X7690">
        <v>0</v>
      </c>
      <c r="Y7690">
        <v>21</v>
      </c>
      <c r="Z7690">
        <v>4.3</v>
      </c>
      <c r="AA7690" t="s">
        <v>32</v>
      </c>
      <c r="AB7690">
        <v>14.8</v>
      </c>
      <c r="AC7690">
        <v>0.25840000000000002</v>
      </c>
      <c r="AD7690">
        <v>0</v>
      </c>
      <c r="AE7690" t="s">
        <v>40</v>
      </c>
    </row>
    <row r="7691" spans="1:31" x14ac:dyDescent="0.25">
      <c r="A7691">
        <v>7690</v>
      </c>
      <c r="B7691" t="str">
        <f t="shared" si="120"/>
        <v>60+</v>
      </c>
      <c r="D7691">
        <v>68</v>
      </c>
      <c r="F7691" t="s">
        <v>34</v>
      </c>
      <c r="G7691" t="s">
        <v>43</v>
      </c>
      <c r="H7691" t="s">
        <v>30</v>
      </c>
      <c r="I7691">
        <v>5</v>
      </c>
      <c r="J7691">
        <v>11</v>
      </c>
      <c r="K7691">
        <v>2</v>
      </c>
      <c r="L7691">
        <v>433.43</v>
      </c>
      <c r="M7691">
        <v>4981.45</v>
      </c>
      <c r="N7691">
        <v>0</v>
      </c>
      <c r="O7691">
        <v>604</v>
      </c>
      <c r="P7691">
        <v>0</v>
      </c>
      <c r="Q7691">
        <v>9.1999999999999993</v>
      </c>
      <c r="R7691">
        <v>0</v>
      </c>
      <c r="S7691">
        <v>0.24</v>
      </c>
      <c r="T7691">
        <v>0</v>
      </c>
      <c r="U7691" t="s">
        <v>37</v>
      </c>
      <c r="V7691">
        <v>0</v>
      </c>
      <c r="W7691">
        <v>0</v>
      </c>
      <c r="X7691">
        <v>0</v>
      </c>
      <c r="Y7691">
        <v>77</v>
      </c>
      <c r="Z7691">
        <v>3.1</v>
      </c>
      <c r="AA7691" t="s">
        <v>39</v>
      </c>
      <c r="AB7691">
        <v>36.5</v>
      </c>
      <c r="AC7691">
        <v>0.40029999999999999</v>
      </c>
      <c r="AD7691">
        <v>0</v>
      </c>
      <c r="AE7691" t="s">
        <v>40</v>
      </c>
    </row>
    <row r="7692" spans="1:31" x14ac:dyDescent="0.25">
      <c r="A7692">
        <v>7691</v>
      </c>
      <c r="B7692" t="str">
        <f t="shared" si="120"/>
        <v>60+</v>
      </c>
      <c r="D7692">
        <v>65</v>
      </c>
      <c r="F7692" t="s">
        <v>28</v>
      </c>
      <c r="G7692" t="s">
        <v>43</v>
      </c>
      <c r="H7692" t="s">
        <v>30</v>
      </c>
      <c r="I7692">
        <v>54</v>
      </c>
      <c r="J7692">
        <v>51</v>
      </c>
      <c r="K7692">
        <v>3</v>
      </c>
      <c r="L7692">
        <v>364.59</v>
      </c>
      <c r="M7692">
        <v>18707.86</v>
      </c>
      <c r="N7692">
        <v>0</v>
      </c>
      <c r="O7692">
        <v>2237</v>
      </c>
      <c r="P7692">
        <v>4</v>
      </c>
      <c r="Q7692">
        <v>20.7</v>
      </c>
      <c r="R7692">
        <v>2</v>
      </c>
      <c r="S7692">
        <v>0.14000000000000001</v>
      </c>
      <c r="T7692">
        <v>2</v>
      </c>
      <c r="U7692" t="s">
        <v>31</v>
      </c>
      <c r="V7692">
        <v>3</v>
      </c>
      <c r="W7692">
        <v>2</v>
      </c>
      <c r="X7692">
        <v>638.71</v>
      </c>
      <c r="Y7692">
        <v>41</v>
      </c>
      <c r="Z7692">
        <v>4.4000000000000004</v>
      </c>
      <c r="AA7692" t="s">
        <v>39</v>
      </c>
      <c r="AB7692">
        <v>25.9</v>
      </c>
      <c r="AC7692">
        <v>0.32690000000000002</v>
      </c>
      <c r="AD7692">
        <v>0</v>
      </c>
      <c r="AE7692" t="s">
        <v>40</v>
      </c>
    </row>
    <row r="7693" spans="1:31" x14ac:dyDescent="0.25">
      <c r="A7693">
        <v>7692</v>
      </c>
      <c r="B7693" t="str">
        <f t="shared" si="120"/>
        <v>41-60</v>
      </c>
      <c r="D7693">
        <v>44</v>
      </c>
      <c r="F7693" t="s">
        <v>34</v>
      </c>
      <c r="G7693" t="s">
        <v>43</v>
      </c>
      <c r="H7693" t="s">
        <v>53</v>
      </c>
      <c r="I7693">
        <v>37</v>
      </c>
      <c r="J7693">
        <v>44</v>
      </c>
      <c r="K7693">
        <v>3</v>
      </c>
      <c r="L7693">
        <v>581.73</v>
      </c>
      <c r="M7693">
        <v>25250.81</v>
      </c>
      <c r="N7693">
        <v>1</v>
      </c>
      <c r="O7693">
        <v>2787</v>
      </c>
      <c r="P7693">
        <v>2</v>
      </c>
      <c r="Q7693">
        <v>22.4</v>
      </c>
      <c r="R7693">
        <v>1</v>
      </c>
      <c r="S7693">
        <v>0.67</v>
      </c>
      <c r="T7693">
        <v>3</v>
      </c>
      <c r="U7693" t="s">
        <v>42</v>
      </c>
      <c r="V7693">
        <v>1</v>
      </c>
      <c r="W7693">
        <v>1</v>
      </c>
      <c r="X7693">
        <v>449.68</v>
      </c>
      <c r="Y7693">
        <v>8</v>
      </c>
      <c r="Z7693">
        <v>5</v>
      </c>
      <c r="AA7693" t="s">
        <v>39</v>
      </c>
      <c r="AB7693">
        <v>14.3</v>
      </c>
      <c r="AC7693">
        <v>0.25540000000000002</v>
      </c>
      <c r="AD7693">
        <v>0</v>
      </c>
      <c r="AE7693" t="s">
        <v>40</v>
      </c>
    </row>
    <row r="7694" spans="1:31" x14ac:dyDescent="0.25">
      <c r="A7694">
        <v>7693</v>
      </c>
      <c r="B7694" t="str">
        <f t="shared" si="120"/>
        <v>26-40</v>
      </c>
      <c r="D7694">
        <v>37</v>
      </c>
      <c r="F7694" t="s">
        <v>34</v>
      </c>
      <c r="G7694" t="s">
        <v>43</v>
      </c>
      <c r="H7694" t="s">
        <v>44</v>
      </c>
      <c r="I7694">
        <v>4</v>
      </c>
      <c r="J7694">
        <v>4</v>
      </c>
      <c r="K7694">
        <v>0</v>
      </c>
      <c r="L7694">
        <v>291.95999999999998</v>
      </c>
      <c r="M7694">
        <v>1055.01</v>
      </c>
      <c r="N7694">
        <v>0</v>
      </c>
      <c r="O7694">
        <v>461</v>
      </c>
      <c r="P7694">
        <v>0</v>
      </c>
      <c r="Q7694">
        <v>0</v>
      </c>
      <c r="R7694">
        <v>0</v>
      </c>
      <c r="S7694">
        <v>0.3</v>
      </c>
      <c r="T7694">
        <v>1</v>
      </c>
      <c r="U7694" t="s">
        <v>42</v>
      </c>
      <c r="V7694">
        <v>0</v>
      </c>
      <c r="W7694">
        <v>0</v>
      </c>
      <c r="X7694">
        <v>0</v>
      </c>
      <c r="Y7694">
        <v>21</v>
      </c>
      <c r="Z7694">
        <v>5</v>
      </c>
      <c r="AA7694" t="s">
        <v>39</v>
      </c>
      <c r="AB7694">
        <v>18.100000000000001</v>
      </c>
      <c r="AC7694">
        <v>0.27760000000000001</v>
      </c>
      <c r="AD7694">
        <v>0</v>
      </c>
      <c r="AE7694" t="s">
        <v>40</v>
      </c>
    </row>
    <row r="7695" spans="1:31" x14ac:dyDescent="0.25">
      <c r="A7695">
        <v>7694</v>
      </c>
      <c r="B7695" t="str">
        <f t="shared" si="120"/>
        <v>41-60</v>
      </c>
      <c r="D7695">
        <v>56</v>
      </c>
      <c r="F7695" t="s">
        <v>28</v>
      </c>
      <c r="G7695" t="s">
        <v>35</v>
      </c>
      <c r="H7695" t="s">
        <v>36</v>
      </c>
      <c r="I7695">
        <v>3</v>
      </c>
      <c r="J7695">
        <v>7</v>
      </c>
      <c r="K7695">
        <v>1</v>
      </c>
      <c r="L7695">
        <v>461.99</v>
      </c>
      <c r="M7695">
        <v>2936.29</v>
      </c>
      <c r="N7695">
        <v>0</v>
      </c>
      <c r="O7695">
        <v>315</v>
      </c>
      <c r="P7695">
        <v>0</v>
      </c>
      <c r="Q7695">
        <v>0</v>
      </c>
      <c r="R7695">
        <v>0</v>
      </c>
      <c r="S7695">
        <v>0.14000000000000001</v>
      </c>
      <c r="T7695">
        <v>1</v>
      </c>
      <c r="U7695" t="s">
        <v>38</v>
      </c>
      <c r="V7695">
        <v>0</v>
      </c>
      <c r="W7695">
        <v>0</v>
      </c>
      <c r="X7695">
        <v>0</v>
      </c>
      <c r="Y7695">
        <v>52</v>
      </c>
      <c r="Z7695">
        <v>2.7</v>
      </c>
      <c r="AA7695" t="s">
        <v>39</v>
      </c>
      <c r="AB7695">
        <v>29.9</v>
      </c>
      <c r="AC7695">
        <v>0.35370000000000001</v>
      </c>
      <c r="AD7695">
        <v>0</v>
      </c>
      <c r="AE7695" t="s">
        <v>40</v>
      </c>
    </row>
    <row r="7696" spans="1:31" x14ac:dyDescent="0.25">
      <c r="A7696">
        <v>7695</v>
      </c>
      <c r="B7696" t="str">
        <f t="shared" si="120"/>
        <v>41-60</v>
      </c>
      <c r="D7696">
        <v>51</v>
      </c>
      <c r="F7696" t="s">
        <v>34</v>
      </c>
      <c r="G7696" t="s">
        <v>43</v>
      </c>
      <c r="H7696" t="s">
        <v>36</v>
      </c>
      <c r="I7696">
        <v>14</v>
      </c>
      <c r="J7696">
        <v>16</v>
      </c>
      <c r="K7696">
        <v>1</v>
      </c>
      <c r="L7696">
        <v>374.65</v>
      </c>
      <c r="M7696">
        <v>5961.4</v>
      </c>
      <c r="N7696">
        <v>0</v>
      </c>
      <c r="O7696">
        <v>1062</v>
      </c>
      <c r="P7696">
        <v>0</v>
      </c>
      <c r="Q7696">
        <v>0</v>
      </c>
      <c r="R7696">
        <v>0</v>
      </c>
      <c r="S7696">
        <v>0.23</v>
      </c>
      <c r="T7696">
        <v>0</v>
      </c>
      <c r="U7696" t="s">
        <v>37</v>
      </c>
      <c r="V7696">
        <v>0</v>
      </c>
      <c r="W7696">
        <v>1</v>
      </c>
      <c r="X7696">
        <v>158.29</v>
      </c>
      <c r="Y7696">
        <v>57</v>
      </c>
      <c r="Z7696">
        <v>3.1</v>
      </c>
      <c r="AA7696" t="s">
        <v>48</v>
      </c>
      <c r="AB7696">
        <v>27</v>
      </c>
      <c r="AC7696">
        <v>0.33400000000000002</v>
      </c>
      <c r="AD7696">
        <v>0</v>
      </c>
      <c r="AE7696" t="s">
        <v>40</v>
      </c>
    </row>
    <row r="7697" spans="1:31" x14ac:dyDescent="0.25">
      <c r="A7697">
        <v>7696</v>
      </c>
      <c r="B7697" t="str">
        <f t="shared" si="120"/>
        <v>41-60</v>
      </c>
      <c r="D7697">
        <v>55</v>
      </c>
      <c r="F7697" t="s">
        <v>34</v>
      </c>
      <c r="G7697" t="s">
        <v>45</v>
      </c>
      <c r="H7697" t="s">
        <v>41</v>
      </c>
      <c r="I7697">
        <v>47</v>
      </c>
      <c r="J7697">
        <v>137</v>
      </c>
      <c r="K7697">
        <v>11</v>
      </c>
      <c r="L7697">
        <v>541.95000000000005</v>
      </c>
      <c r="M7697">
        <v>67345.100000000006</v>
      </c>
      <c r="N7697">
        <v>0</v>
      </c>
      <c r="O7697">
        <v>7545</v>
      </c>
      <c r="P7697">
        <v>7</v>
      </c>
      <c r="Q7697">
        <v>4.7</v>
      </c>
      <c r="R7697">
        <v>6</v>
      </c>
      <c r="S7697">
        <v>0.4</v>
      </c>
      <c r="T7697">
        <v>7</v>
      </c>
      <c r="U7697" t="s">
        <v>42</v>
      </c>
      <c r="V7697">
        <v>6</v>
      </c>
      <c r="W7697">
        <v>10</v>
      </c>
      <c r="X7697">
        <v>3817.28</v>
      </c>
      <c r="Y7697">
        <v>46</v>
      </c>
      <c r="Z7697">
        <v>3.9</v>
      </c>
      <c r="AA7697" t="s">
        <v>54</v>
      </c>
      <c r="AB7697">
        <v>49.8</v>
      </c>
      <c r="AC7697">
        <v>0.49859999999999999</v>
      </c>
      <c r="AD7697">
        <v>1</v>
      </c>
      <c r="AE7697" t="s">
        <v>52</v>
      </c>
    </row>
    <row r="7698" spans="1:31" x14ac:dyDescent="0.25">
      <c r="A7698">
        <v>7697</v>
      </c>
      <c r="B7698" t="str">
        <f t="shared" si="120"/>
        <v>41-60</v>
      </c>
      <c r="D7698">
        <v>45</v>
      </c>
      <c r="F7698" t="s">
        <v>34</v>
      </c>
      <c r="G7698" t="s">
        <v>45</v>
      </c>
      <c r="H7698" t="s">
        <v>44</v>
      </c>
      <c r="I7698">
        <v>41</v>
      </c>
      <c r="J7698">
        <v>99</v>
      </c>
      <c r="K7698">
        <v>18</v>
      </c>
      <c r="L7698">
        <v>380.69</v>
      </c>
      <c r="M7698">
        <v>34500.410000000003</v>
      </c>
      <c r="N7698">
        <v>0</v>
      </c>
      <c r="O7698">
        <v>4093</v>
      </c>
      <c r="P7698">
        <v>7</v>
      </c>
      <c r="Q7698">
        <v>24.9</v>
      </c>
      <c r="R7698">
        <v>6</v>
      </c>
      <c r="S7698">
        <v>0.38</v>
      </c>
      <c r="T7698">
        <v>5</v>
      </c>
      <c r="U7698" t="s">
        <v>42</v>
      </c>
      <c r="V7698">
        <v>6</v>
      </c>
      <c r="W7698">
        <v>7</v>
      </c>
      <c r="X7698">
        <v>2983.03</v>
      </c>
      <c r="Y7698">
        <v>65</v>
      </c>
      <c r="Z7698">
        <v>3.2</v>
      </c>
      <c r="AA7698" t="s">
        <v>51</v>
      </c>
      <c r="AB7698">
        <v>56.1</v>
      </c>
      <c r="AC7698">
        <v>0.54559999999999997</v>
      </c>
      <c r="AD7698">
        <v>1</v>
      </c>
      <c r="AE7698" t="s">
        <v>60</v>
      </c>
    </row>
    <row r="7699" spans="1:31" x14ac:dyDescent="0.25">
      <c r="A7699">
        <v>7698</v>
      </c>
      <c r="B7699" t="str">
        <f t="shared" si="120"/>
        <v>26-40</v>
      </c>
      <c r="D7699">
        <v>30</v>
      </c>
      <c r="F7699" t="s">
        <v>34</v>
      </c>
      <c r="G7699" t="s">
        <v>35</v>
      </c>
      <c r="H7699" t="s">
        <v>44</v>
      </c>
      <c r="I7699">
        <v>0</v>
      </c>
      <c r="J7699">
        <v>0</v>
      </c>
      <c r="K7699">
        <v>0</v>
      </c>
      <c r="L7699">
        <v>450.7</v>
      </c>
      <c r="M7699">
        <v>0</v>
      </c>
      <c r="N7699">
        <v>0</v>
      </c>
      <c r="O7699">
        <v>477</v>
      </c>
      <c r="P7699">
        <v>0</v>
      </c>
      <c r="Q7699">
        <v>22.5</v>
      </c>
      <c r="R7699">
        <v>0</v>
      </c>
      <c r="S7699">
        <v>0.3</v>
      </c>
      <c r="T7699">
        <v>1</v>
      </c>
      <c r="U7699" t="s">
        <v>46</v>
      </c>
      <c r="V7699">
        <v>0</v>
      </c>
      <c r="W7699">
        <v>0</v>
      </c>
      <c r="X7699">
        <v>0</v>
      </c>
      <c r="Y7699">
        <v>48</v>
      </c>
      <c r="Z7699">
        <v>4.9000000000000004</v>
      </c>
      <c r="AA7699" t="s">
        <v>39</v>
      </c>
      <c r="AB7699">
        <v>31.7</v>
      </c>
      <c r="AC7699">
        <v>0.3664</v>
      </c>
      <c r="AD7699">
        <v>0</v>
      </c>
      <c r="AE7699" t="s">
        <v>40</v>
      </c>
    </row>
    <row r="7700" spans="1:31" x14ac:dyDescent="0.25">
      <c r="A7700">
        <v>7699</v>
      </c>
      <c r="B7700" t="str">
        <f t="shared" si="120"/>
        <v>18-25</v>
      </c>
      <c r="D7700">
        <v>21</v>
      </c>
      <c r="F7700" t="s">
        <v>34</v>
      </c>
      <c r="G7700" t="s">
        <v>35</v>
      </c>
      <c r="H7700" t="s">
        <v>30</v>
      </c>
      <c r="I7700">
        <v>19</v>
      </c>
      <c r="J7700">
        <v>59</v>
      </c>
      <c r="K7700">
        <v>2</v>
      </c>
      <c r="L7700">
        <v>413.57</v>
      </c>
      <c r="M7700">
        <v>22154.27</v>
      </c>
      <c r="N7700">
        <v>0</v>
      </c>
      <c r="O7700">
        <v>2420</v>
      </c>
      <c r="P7700">
        <v>2</v>
      </c>
      <c r="Q7700">
        <v>0</v>
      </c>
      <c r="R7700">
        <v>3</v>
      </c>
      <c r="S7700">
        <v>0.62</v>
      </c>
      <c r="T7700">
        <v>4</v>
      </c>
      <c r="U7700" t="s">
        <v>42</v>
      </c>
      <c r="V7700">
        <v>1</v>
      </c>
      <c r="W7700">
        <v>0</v>
      </c>
      <c r="X7700">
        <v>153.38</v>
      </c>
      <c r="Y7700">
        <v>34</v>
      </c>
      <c r="Z7700">
        <v>3.9</v>
      </c>
      <c r="AA7700" t="s">
        <v>39</v>
      </c>
      <c r="AB7700">
        <v>28.5</v>
      </c>
      <c r="AC7700">
        <v>0.34379999999999999</v>
      </c>
      <c r="AD7700">
        <v>0</v>
      </c>
      <c r="AE7700" t="s">
        <v>40</v>
      </c>
    </row>
    <row r="7701" spans="1:31" x14ac:dyDescent="0.25">
      <c r="A7701">
        <v>7700</v>
      </c>
      <c r="B7701" t="str">
        <f t="shared" si="120"/>
        <v>26-40</v>
      </c>
      <c r="D7701">
        <v>33</v>
      </c>
      <c r="F7701" t="s">
        <v>34</v>
      </c>
      <c r="G7701" t="s">
        <v>49</v>
      </c>
      <c r="H7701" t="s">
        <v>44</v>
      </c>
      <c r="I7701">
        <v>45</v>
      </c>
      <c r="J7701">
        <v>47</v>
      </c>
      <c r="K7701">
        <v>4</v>
      </c>
      <c r="L7701">
        <v>442.36</v>
      </c>
      <c r="M7701">
        <v>21366.61</v>
      </c>
      <c r="N7701">
        <v>1</v>
      </c>
      <c r="O7701">
        <v>2385</v>
      </c>
      <c r="P7701">
        <v>3</v>
      </c>
      <c r="Q7701">
        <v>0</v>
      </c>
      <c r="R7701">
        <v>3</v>
      </c>
      <c r="S7701">
        <v>0.26</v>
      </c>
      <c r="T7701">
        <v>4</v>
      </c>
      <c r="U7701" t="s">
        <v>46</v>
      </c>
      <c r="V7701">
        <v>2</v>
      </c>
      <c r="W7701">
        <v>2</v>
      </c>
      <c r="X7701">
        <v>912.05</v>
      </c>
      <c r="Y7701">
        <v>49</v>
      </c>
      <c r="Z7701">
        <v>2.7</v>
      </c>
      <c r="AA7701" t="s">
        <v>32</v>
      </c>
      <c r="AB7701">
        <v>32.5</v>
      </c>
      <c r="AC7701">
        <v>0.37190000000000001</v>
      </c>
      <c r="AD7701">
        <v>0</v>
      </c>
      <c r="AE7701" t="s">
        <v>40</v>
      </c>
    </row>
    <row r="7702" spans="1:31" x14ac:dyDescent="0.25">
      <c r="A7702">
        <v>7701</v>
      </c>
      <c r="B7702" t="str">
        <f t="shared" si="120"/>
        <v>41-60</v>
      </c>
      <c r="D7702">
        <v>46</v>
      </c>
      <c r="F7702" t="s">
        <v>34</v>
      </c>
      <c r="G7702" t="s">
        <v>29</v>
      </c>
      <c r="H7702" t="s">
        <v>36</v>
      </c>
      <c r="I7702">
        <v>14</v>
      </c>
      <c r="J7702">
        <v>27</v>
      </c>
      <c r="K7702">
        <v>2</v>
      </c>
      <c r="L7702">
        <v>467.96</v>
      </c>
      <c r="M7702">
        <v>13047.66</v>
      </c>
      <c r="N7702">
        <v>0</v>
      </c>
      <c r="O7702">
        <v>1205</v>
      </c>
      <c r="P7702">
        <v>2</v>
      </c>
      <c r="Q7702">
        <v>10.4</v>
      </c>
      <c r="R7702">
        <v>1</v>
      </c>
      <c r="S7702">
        <v>0.27</v>
      </c>
      <c r="T7702">
        <v>2</v>
      </c>
      <c r="U7702" t="s">
        <v>47</v>
      </c>
      <c r="V7702">
        <v>1</v>
      </c>
      <c r="W7702">
        <v>1</v>
      </c>
      <c r="X7702">
        <v>566.42999999999995</v>
      </c>
      <c r="Y7702">
        <v>37</v>
      </c>
      <c r="Z7702">
        <v>2.2000000000000002</v>
      </c>
      <c r="AA7702" t="s">
        <v>39</v>
      </c>
      <c r="AB7702">
        <v>35.4</v>
      </c>
      <c r="AC7702">
        <v>0.3921</v>
      </c>
      <c r="AD7702">
        <v>0</v>
      </c>
      <c r="AE7702" t="s">
        <v>40</v>
      </c>
    </row>
    <row r="7703" spans="1:31" x14ac:dyDescent="0.25">
      <c r="A7703">
        <v>7702</v>
      </c>
      <c r="B7703" t="str">
        <f t="shared" si="120"/>
        <v>26-40</v>
      </c>
      <c r="D7703">
        <v>40</v>
      </c>
      <c r="F7703" t="s">
        <v>34</v>
      </c>
      <c r="G7703" t="s">
        <v>29</v>
      </c>
      <c r="H7703" t="s">
        <v>36</v>
      </c>
      <c r="I7703">
        <v>32</v>
      </c>
      <c r="J7703">
        <v>3</v>
      </c>
      <c r="K7703">
        <v>0</v>
      </c>
      <c r="L7703">
        <v>454.95</v>
      </c>
      <c r="M7703">
        <v>1382.62</v>
      </c>
      <c r="N7703">
        <v>0</v>
      </c>
      <c r="O7703">
        <v>419</v>
      </c>
      <c r="P7703">
        <v>0</v>
      </c>
      <c r="Q7703">
        <v>9</v>
      </c>
      <c r="R7703">
        <v>0</v>
      </c>
      <c r="S7703">
        <v>0.31</v>
      </c>
      <c r="T7703">
        <v>1</v>
      </c>
      <c r="U7703" t="s">
        <v>38</v>
      </c>
      <c r="V7703">
        <v>0</v>
      </c>
      <c r="W7703">
        <v>0</v>
      </c>
      <c r="X7703">
        <v>0</v>
      </c>
      <c r="Y7703">
        <v>53</v>
      </c>
      <c r="Z7703">
        <v>3.7</v>
      </c>
      <c r="AA7703" t="s">
        <v>54</v>
      </c>
      <c r="AB7703">
        <v>31</v>
      </c>
      <c r="AC7703">
        <v>0.36120000000000002</v>
      </c>
      <c r="AD7703">
        <v>0</v>
      </c>
      <c r="AE7703" t="s">
        <v>40</v>
      </c>
    </row>
    <row r="7704" spans="1:31" x14ac:dyDescent="0.25">
      <c r="A7704">
        <v>7703</v>
      </c>
      <c r="B7704" t="str">
        <f t="shared" si="120"/>
        <v>41-60</v>
      </c>
      <c r="D7704">
        <v>44</v>
      </c>
      <c r="F7704" t="s">
        <v>34</v>
      </c>
      <c r="G7704" t="s">
        <v>35</v>
      </c>
      <c r="H7704" t="s">
        <v>36</v>
      </c>
      <c r="I7704">
        <v>47</v>
      </c>
      <c r="J7704">
        <v>65</v>
      </c>
      <c r="K7704">
        <v>8</v>
      </c>
      <c r="L7704">
        <v>442.86</v>
      </c>
      <c r="M7704">
        <v>25949</v>
      </c>
      <c r="N7704">
        <v>0</v>
      </c>
      <c r="O7704">
        <v>2835</v>
      </c>
      <c r="P7704">
        <v>2</v>
      </c>
      <c r="Q7704">
        <v>0</v>
      </c>
      <c r="R7704">
        <v>3</v>
      </c>
      <c r="S7704">
        <v>0.3</v>
      </c>
      <c r="T7704">
        <v>5</v>
      </c>
      <c r="U7704" t="s">
        <v>31</v>
      </c>
      <c r="V7704">
        <v>3</v>
      </c>
      <c r="W7704">
        <v>1</v>
      </c>
      <c r="X7704">
        <v>852.67</v>
      </c>
      <c r="Y7704">
        <v>157</v>
      </c>
      <c r="Z7704">
        <v>3</v>
      </c>
      <c r="AA7704" t="s">
        <v>39</v>
      </c>
      <c r="AB7704">
        <v>67.900000000000006</v>
      </c>
      <c r="AC7704">
        <v>0.63080000000000003</v>
      </c>
      <c r="AD7704">
        <v>1</v>
      </c>
      <c r="AE7704" t="s">
        <v>58</v>
      </c>
    </row>
    <row r="7705" spans="1:31" x14ac:dyDescent="0.25">
      <c r="A7705">
        <v>7704</v>
      </c>
      <c r="B7705" t="str">
        <f t="shared" si="120"/>
        <v>26-40</v>
      </c>
      <c r="D7705">
        <v>32</v>
      </c>
      <c r="F7705" t="s">
        <v>34</v>
      </c>
      <c r="G7705" t="s">
        <v>43</v>
      </c>
      <c r="H7705" t="s">
        <v>30</v>
      </c>
      <c r="I7705">
        <v>43</v>
      </c>
      <c r="J7705">
        <v>32</v>
      </c>
      <c r="K7705">
        <v>6</v>
      </c>
      <c r="L7705">
        <v>366.23</v>
      </c>
      <c r="M7705">
        <v>11822</v>
      </c>
      <c r="N7705">
        <v>0</v>
      </c>
      <c r="O7705">
        <v>1596</v>
      </c>
      <c r="P7705">
        <v>1</v>
      </c>
      <c r="Q7705">
        <v>35.5</v>
      </c>
      <c r="R7705">
        <v>0</v>
      </c>
      <c r="S7705">
        <v>0.26</v>
      </c>
      <c r="T7705">
        <v>2</v>
      </c>
      <c r="U7705" t="s">
        <v>46</v>
      </c>
      <c r="V7705">
        <v>1</v>
      </c>
      <c r="W7705">
        <v>2</v>
      </c>
      <c r="X7705">
        <v>757.68</v>
      </c>
      <c r="Y7705">
        <v>10</v>
      </c>
      <c r="Z7705">
        <v>4.2</v>
      </c>
      <c r="AA7705" t="s">
        <v>39</v>
      </c>
      <c r="AB7705">
        <v>18.899999999999999</v>
      </c>
      <c r="AC7705">
        <v>0.2823</v>
      </c>
      <c r="AD7705">
        <v>0</v>
      </c>
      <c r="AE7705" t="s">
        <v>40</v>
      </c>
    </row>
    <row r="7706" spans="1:31" x14ac:dyDescent="0.25">
      <c r="A7706">
        <v>7705</v>
      </c>
      <c r="B7706" t="str">
        <f t="shared" si="120"/>
        <v>60+</v>
      </c>
      <c r="D7706">
        <v>67</v>
      </c>
      <c r="F7706" t="s">
        <v>28</v>
      </c>
      <c r="G7706" t="s">
        <v>43</v>
      </c>
      <c r="H7706" t="s">
        <v>44</v>
      </c>
      <c r="I7706">
        <v>58</v>
      </c>
      <c r="J7706">
        <v>147</v>
      </c>
      <c r="K7706">
        <v>14</v>
      </c>
      <c r="L7706">
        <v>478.1</v>
      </c>
      <c r="M7706">
        <v>76836.55</v>
      </c>
      <c r="N7706">
        <v>0</v>
      </c>
      <c r="O7706">
        <v>7344</v>
      </c>
      <c r="P7706">
        <v>4</v>
      </c>
      <c r="Q7706">
        <v>9.4</v>
      </c>
      <c r="R7706">
        <v>5</v>
      </c>
      <c r="S7706">
        <v>0.63</v>
      </c>
      <c r="T7706">
        <v>5</v>
      </c>
      <c r="U7706" t="s">
        <v>42</v>
      </c>
      <c r="V7706">
        <v>2</v>
      </c>
      <c r="W7706">
        <v>11</v>
      </c>
      <c r="X7706">
        <v>3702.36</v>
      </c>
      <c r="Y7706">
        <v>22</v>
      </c>
      <c r="Z7706">
        <v>3.9</v>
      </c>
      <c r="AA7706" t="s">
        <v>39</v>
      </c>
      <c r="AB7706">
        <v>32.4</v>
      </c>
      <c r="AC7706">
        <v>0.37119999999999997</v>
      </c>
      <c r="AD7706">
        <v>0</v>
      </c>
      <c r="AE7706" t="s">
        <v>40</v>
      </c>
    </row>
    <row r="7707" spans="1:31" x14ac:dyDescent="0.25">
      <c r="A7707">
        <v>7706</v>
      </c>
      <c r="B7707" t="str">
        <f t="shared" si="120"/>
        <v>26-40</v>
      </c>
      <c r="D7707">
        <v>37</v>
      </c>
      <c r="F7707" t="s">
        <v>34</v>
      </c>
      <c r="G7707" t="s">
        <v>49</v>
      </c>
      <c r="H7707" t="s">
        <v>30</v>
      </c>
      <c r="I7707">
        <v>14</v>
      </c>
      <c r="J7707">
        <v>39</v>
      </c>
      <c r="K7707">
        <v>5</v>
      </c>
      <c r="L7707">
        <v>308.64999999999998</v>
      </c>
      <c r="M7707">
        <v>11382.64</v>
      </c>
      <c r="N7707">
        <v>0</v>
      </c>
      <c r="O7707">
        <v>1397</v>
      </c>
      <c r="P7707">
        <v>3</v>
      </c>
      <c r="Q7707">
        <v>22.4</v>
      </c>
      <c r="R7707">
        <v>2</v>
      </c>
      <c r="S7707">
        <v>0.4</v>
      </c>
      <c r="T7707">
        <v>2</v>
      </c>
      <c r="U7707" t="s">
        <v>38</v>
      </c>
      <c r="V7707">
        <v>2</v>
      </c>
      <c r="W7707">
        <v>2</v>
      </c>
      <c r="X7707">
        <v>637.52</v>
      </c>
      <c r="Y7707">
        <v>29</v>
      </c>
      <c r="Z7707">
        <v>2.9</v>
      </c>
      <c r="AA7707" t="s">
        <v>32</v>
      </c>
      <c r="AB7707">
        <v>35.700000000000003</v>
      </c>
      <c r="AC7707">
        <v>0.39429999999999998</v>
      </c>
      <c r="AD7707">
        <v>0</v>
      </c>
      <c r="AE7707" t="s">
        <v>40</v>
      </c>
    </row>
    <row r="7708" spans="1:31" x14ac:dyDescent="0.25">
      <c r="A7708">
        <v>7707</v>
      </c>
      <c r="B7708" t="str">
        <f t="shared" si="120"/>
        <v>60+</v>
      </c>
      <c r="D7708">
        <v>62</v>
      </c>
      <c r="F7708" t="s">
        <v>28</v>
      </c>
      <c r="G7708" t="s">
        <v>45</v>
      </c>
      <c r="H7708" t="s">
        <v>30</v>
      </c>
      <c r="I7708">
        <v>31</v>
      </c>
      <c r="J7708">
        <v>49</v>
      </c>
      <c r="K7708">
        <v>2</v>
      </c>
      <c r="L7708">
        <v>494.93</v>
      </c>
      <c r="M7708">
        <v>25866.68</v>
      </c>
      <c r="N7708">
        <v>0</v>
      </c>
      <c r="O7708">
        <v>2659</v>
      </c>
      <c r="P7708">
        <v>3</v>
      </c>
      <c r="Q7708">
        <v>11.1</v>
      </c>
      <c r="R7708">
        <v>1</v>
      </c>
      <c r="S7708">
        <v>0.55000000000000004</v>
      </c>
      <c r="T7708">
        <v>2</v>
      </c>
      <c r="U7708" t="s">
        <v>47</v>
      </c>
      <c r="V7708">
        <v>2</v>
      </c>
      <c r="W7708">
        <v>2</v>
      </c>
      <c r="X7708">
        <v>370.54</v>
      </c>
      <c r="Y7708">
        <v>9</v>
      </c>
      <c r="Z7708">
        <v>2.6</v>
      </c>
      <c r="AA7708" t="s">
        <v>48</v>
      </c>
      <c r="AB7708">
        <v>24</v>
      </c>
      <c r="AC7708">
        <v>0.31459999999999999</v>
      </c>
      <c r="AD7708">
        <v>0</v>
      </c>
      <c r="AE7708" t="s">
        <v>40</v>
      </c>
    </row>
    <row r="7709" spans="1:31" x14ac:dyDescent="0.25">
      <c r="A7709">
        <v>7708</v>
      </c>
      <c r="B7709" t="str">
        <f t="shared" si="120"/>
        <v>26-40</v>
      </c>
      <c r="D7709">
        <v>38</v>
      </c>
      <c r="F7709" t="s">
        <v>28</v>
      </c>
      <c r="G7709" t="s">
        <v>29</v>
      </c>
      <c r="H7709" t="s">
        <v>44</v>
      </c>
      <c r="I7709">
        <v>32</v>
      </c>
      <c r="J7709">
        <v>116</v>
      </c>
      <c r="K7709">
        <v>5</v>
      </c>
      <c r="L7709">
        <v>448.14</v>
      </c>
      <c r="M7709">
        <v>47331.09</v>
      </c>
      <c r="N7709">
        <v>0</v>
      </c>
      <c r="O7709">
        <v>5284</v>
      </c>
      <c r="P7709">
        <v>1</v>
      </c>
      <c r="Q7709">
        <v>9.6</v>
      </c>
      <c r="R7709">
        <v>7</v>
      </c>
      <c r="S7709">
        <v>0.06</v>
      </c>
      <c r="T7709">
        <v>5</v>
      </c>
      <c r="U7709" t="s">
        <v>42</v>
      </c>
      <c r="V7709">
        <v>4</v>
      </c>
      <c r="W7709">
        <v>9</v>
      </c>
      <c r="X7709">
        <v>1856.06</v>
      </c>
      <c r="Y7709">
        <v>65</v>
      </c>
      <c r="Z7709">
        <v>4.7</v>
      </c>
      <c r="AA7709" t="s">
        <v>51</v>
      </c>
      <c r="AB7709">
        <v>47.7</v>
      </c>
      <c r="AC7709">
        <v>0.48280000000000001</v>
      </c>
      <c r="AD7709">
        <v>1</v>
      </c>
      <c r="AE7709" t="s">
        <v>52</v>
      </c>
    </row>
    <row r="7710" spans="1:31" x14ac:dyDescent="0.25">
      <c r="A7710">
        <v>7709</v>
      </c>
      <c r="B7710" t="str">
        <f t="shared" si="120"/>
        <v>41-60</v>
      </c>
      <c r="D7710">
        <v>41</v>
      </c>
      <c r="F7710" t="s">
        <v>28</v>
      </c>
      <c r="G7710" t="s">
        <v>35</v>
      </c>
      <c r="H7710" t="s">
        <v>41</v>
      </c>
      <c r="I7710">
        <v>25</v>
      </c>
      <c r="J7710">
        <v>28</v>
      </c>
      <c r="K7710">
        <v>4</v>
      </c>
      <c r="L7710">
        <v>181.28</v>
      </c>
      <c r="M7710">
        <v>5240</v>
      </c>
      <c r="N7710">
        <v>0</v>
      </c>
      <c r="O7710">
        <v>721</v>
      </c>
      <c r="P7710">
        <v>2</v>
      </c>
      <c r="Q7710">
        <v>12.5</v>
      </c>
      <c r="R7710">
        <v>0</v>
      </c>
      <c r="S7710">
        <v>0.65</v>
      </c>
      <c r="T7710">
        <v>2</v>
      </c>
      <c r="U7710" t="s">
        <v>31</v>
      </c>
      <c r="V7710">
        <v>1</v>
      </c>
      <c r="W7710">
        <v>2</v>
      </c>
      <c r="X7710">
        <v>1055.52</v>
      </c>
      <c r="Y7710">
        <v>2</v>
      </c>
      <c r="Z7710">
        <v>4.3</v>
      </c>
      <c r="AA7710" t="s">
        <v>39</v>
      </c>
      <c r="AB7710">
        <v>20.2</v>
      </c>
      <c r="AC7710">
        <v>0.29049999999999998</v>
      </c>
      <c r="AD7710">
        <v>0</v>
      </c>
      <c r="AE7710" t="s">
        <v>40</v>
      </c>
    </row>
    <row r="7711" spans="1:31" x14ac:dyDescent="0.25">
      <c r="A7711">
        <v>7710</v>
      </c>
      <c r="B7711" t="str">
        <f t="shared" si="120"/>
        <v>41-60</v>
      </c>
      <c r="D7711">
        <v>50</v>
      </c>
      <c r="F7711" t="s">
        <v>28</v>
      </c>
      <c r="G7711" t="s">
        <v>29</v>
      </c>
      <c r="H7711" t="s">
        <v>30</v>
      </c>
      <c r="I7711">
        <v>51</v>
      </c>
      <c r="J7711">
        <v>43</v>
      </c>
      <c r="K7711">
        <v>5</v>
      </c>
      <c r="L7711">
        <v>473.17</v>
      </c>
      <c r="M7711">
        <v>20057.669999999998</v>
      </c>
      <c r="N7711">
        <v>0</v>
      </c>
      <c r="O7711">
        <v>2252</v>
      </c>
      <c r="P7711">
        <v>3</v>
      </c>
      <c r="Q7711">
        <v>22.7</v>
      </c>
      <c r="R7711">
        <v>1</v>
      </c>
      <c r="S7711">
        <v>0.27</v>
      </c>
      <c r="T7711">
        <v>1</v>
      </c>
      <c r="U7711" t="s">
        <v>42</v>
      </c>
      <c r="V7711">
        <v>2</v>
      </c>
      <c r="W7711">
        <v>0</v>
      </c>
      <c r="X7711">
        <v>432.67</v>
      </c>
      <c r="Y7711">
        <v>49</v>
      </c>
      <c r="Z7711">
        <v>4.4000000000000004</v>
      </c>
      <c r="AA7711" t="s">
        <v>39</v>
      </c>
      <c r="AB7711">
        <v>26.2</v>
      </c>
      <c r="AC7711">
        <v>0.32879999999999998</v>
      </c>
      <c r="AD7711">
        <v>0</v>
      </c>
      <c r="AE7711" t="s">
        <v>40</v>
      </c>
    </row>
    <row r="7712" spans="1:31" x14ac:dyDescent="0.25">
      <c r="A7712">
        <v>7711</v>
      </c>
      <c r="B7712" t="str">
        <f t="shared" si="120"/>
        <v>26-40</v>
      </c>
      <c r="D7712">
        <v>31</v>
      </c>
      <c r="F7712" t="s">
        <v>34</v>
      </c>
      <c r="G7712" t="s">
        <v>45</v>
      </c>
      <c r="H7712" t="s">
        <v>30</v>
      </c>
      <c r="I7712">
        <v>21</v>
      </c>
      <c r="J7712">
        <v>29</v>
      </c>
      <c r="K7712">
        <v>5</v>
      </c>
      <c r="L7712">
        <v>653.79</v>
      </c>
      <c r="M7712">
        <v>20434.47</v>
      </c>
      <c r="N7712">
        <v>0</v>
      </c>
      <c r="O7712">
        <v>2308</v>
      </c>
      <c r="P7712">
        <v>0</v>
      </c>
      <c r="Q7712">
        <v>10.8</v>
      </c>
      <c r="R7712">
        <v>2</v>
      </c>
      <c r="S7712">
        <v>0.61</v>
      </c>
      <c r="T7712">
        <v>2</v>
      </c>
      <c r="U7712" t="s">
        <v>42</v>
      </c>
      <c r="V7712">
        <v>0</v>
      </c>
      <c r="W7712">
        <v>1</v>
      </c>
      <c r="X7712">
        <v>282.27</v>
      </c>
      <c r="Y7712">
        <v>80</v>
      </c>
      <c r="Z7712">
        <v>3.4</v>
      </c>
      <c r="AA7712" t="s">
        <v>39</v>
      </c>
      <c r="AB7712">
        <v>45.6</v>
      </c>
      <c r="AC7712">
        <v>0.46679999999999999</v>
      </c>
      <c r="AD7712">
        <v>1</v>
      </c>
      <c r="AE7712" t="s">
        <v>56</v>
      </c>
    </row>
    <row r="7713" spans="1:31" x14ac:dyDescent="0.25">
      <c r="A7713">
        <v>7712</v>
      </c>
      <c r="B7713" t="str">
        <f t="shared" si="120"/>
        <v>26-40</v>
      </c>
      <c r="D7713">
        <v>29</v>
      </c>
      <c r="F7713" t="s">
        <v>28</v>
      </c>
      <c r="G7713" t="s">
        <v>49</v>
      </c>
      <c r="H7713" t="s">
        <v>44</v>
      </c>
      <c r="I7713">
        <v>12</v>
      </c>
      <c r="J7713">
        <v>25</v>
      </c>
      <c r="K7713">
        <v>4</v>
      </c>
      <c r="L7713">
        <v>438.2</v>
      </c>
      <c r="M7713">
        <v>10993.16</v>
      </c>
      <c r="N7713">
        <v>0</v>
      </c>
      <c r="O7713">
        <v>1278</v>
      </c>
      <c r="P7713">
        <v>1</v>
      </c>
      <c r="Q7713">
        <v>14.1</v>
      </c>
      <c r="R7713">
        <v>1</v>
      </c>
      <c r="S7713">
        <v>0.64</v>
      </c>
      <c r="T7713">
        <v>0</v>
      </c>
      <c r="U7713" t="s">
        <v>37</v>
      </c>
      <c r="V7713">
        <v>1</v>
      </c>
      <c r="W7713">
        <v>0</v>
      </c>
      <c r="X7713">
        <v>242.66</v>
      </c>
      <c r="Y7713">
        <v>19</v>
      </c>
      <c r="Z7713">
        <v>4</v>
      </c>
      <c r="AA7713" t="s">
        <v>39</v>
      </c>
      <c r="AB7713">
        <v>18.399999999999999</v>
      </c>
      <c r="AC7713">
        <v>0.2792</v>
      </c>
      <c r="AD7713">
        <v>0</v>
      </c>
      <c r="AE7713" t="s">
        <v>40</v>
      </c>
    </row>
    <row r="7714" spans="1:31" x14ac:dyDescent="0.25">
      <c r="A7714">
        <v>7713</v>
      </c>
      <c r="B7714" t="str">
        <f t="shared" si="120"/>
        <v>26-40</v>
      </c>
      <c r="D7714">
        <v>38</v>
      </c>
      <c r="F7714" t="s">
        <v>34</v>
      </c>
      <c r="G7714" t="s">
        <v>35</v>
      </c>
      <c r="H7714" t="s">
        <v>30</v>
      </c>
      <c r="I7714">
        <v>0</v>
      </c>
      <c r="J7714">
        <v>0</v>
      </c>
      <c r="K7714">
        <v>0</v>
      </c>
      <c r="L7714">
        <v>471.59</v>
      </c>
      <c r="M7714">
        <v>0</v>
      </c>
      <c r="N7714">
        <v>0</v>
      </c>
      <c r="O7714">
        <v>27</v>
      </c>
      <c r="P7714">
        <v>0</v>
      </c>
      <c r="Q7714">
        <v>3.6</v>
      </c>
      <c r="R7714">
        <v>0</v>
      </c>
      <c r="S7714">
        <v>0.55000000000000004</v>
      </c>
      <c r="T7714">
        <v>2</v>
      </c>
      <c r="U7714" t="s">
        <v>42</v>
      </c>
      <c r="V7714">
        <v>0</v>
      </c>
      <c r="W7714">
        <v>0</v>
      </c>
      <c r="X7714">
        <v>0</v>
      </c>
      <c r="Y7714">
        <v>25</v>
      </c>
      <c r="Z7714">
        <v>3.4</v>
      </c>
      <c r="AA7714" t="s">
        <v>32</v>
      </c>
      <c r="AB7714">
        <v>30.2</v>
      </c>
      <c r="AC7714">
        <v>0.35560000000000003</v>
      </c>
      <c r="AD7714">
        <v>0</v>
      </c>
      <c r="AE7714" t="s">
        <v>40</v>
      </c>
    </row>
    <row r="7715" spans="1:31" x14ac:dyDescent="0.25">
      <c r="A7715">
        <v>7714</v>
      </c>
      <c r="B7715" t="str">
        <f t="shared" si="120"/>
        <v>41-60</v>
      </c>
      <c r="D7715">
        <v>60</v>
      </c>
      <c r="F7715" t="s">
        <v>34</v>
      </c>
      <c r="G7715" t="s">
        <v>29</v>
      </c>
      <c r="H7715" t="s">
        <v>53</v>
      </c>
      <c r="I7715">
        <v>1</v>
      </c>
      <c r="J7715">
        <v>2</v>
      </c>
      <c r="K7715">
        <v>0</v>
      </c>
      <c r="L7715">
        <v>364.25</v>
      </c>
      <c r="M7715">
        <v>660.17</v>
      </c>
      <c r="N7715">
        <v>0</v>
      </c>
      <c r="O7715">
        <v>515</v>
      </c>
      <c r="P7715">
        <v>0</v>
      </c>
      <c r="Q7715">
        <v>15</v>
      </c>
      <c r="R7715">
        <v>0</v>
      </c>
      <c r="S7715">
        <v>0.48</v>
      </c>
      <c r="T7715">
        <v>2</v>
      </c>
      <c r="U7715" t="s">
        <v>42</v>
      </c>
      <c r="V7715">
        <v>0</v>
      </c>
      <c r="W7715">
        <v>0</v>
      </c>
      <c r="X7715">
        <v>0</v>
      </c>
      <c r="Y7715">
        <v>50</v>
      </c>
      <c r="Z7715">
        <v>2.8</v>
      </c>
      <c r="AA7715" t="s">
        <v>39</v>
      </c>
      <c r="AB7715">
        <v>35.1</v>
      </c>
      <c r="AC7715">
        <v>0.3901</v>
      </c>
      <c r="AD7715">
        <v>0</v>
      </c>
      <c r="AE7715" t="s">
        <v>40</v>
      </c>
    </row>
    <row r="7716" spans="1:31" x14ac:dyDescent="0.25">
      <c r="A7716">
        <v>7715</v>
      </c>
      <c r="B7716" t="str">
        <f t="shared" si="120"/>
        <v>18-25</v>
      </c>
      <c r="D7716">
        <v>25</v>
      </c>
      <c r="F7716" t="s">
        <v>28</v>
      </c>
      <c r="G7716" t="s">
        <v>43</v>
      </c>
      <c r="H7716" t="s">
        <v>41</v>
      </c>
      <c r="I7716">
        <v>5</v>
      </c>
      <c r="J7716">
        <v>8</v>
      </c>
      <c r="K7716">
        <v>0</v>
      </c>
      <c r="L7716">
        <v>734.8</v>
      </c>
      <c r="M7716">
        <v>5365.22</v>
      </c>
      <c r="N7716">
        <v>0</v>
      </c>
      <c r="O7716">
        <v>692</v>
      </c>
      <c r="P7716">
        <v>1</v>
      </c>
      <c r="Q7716">
        <v>1.4</v>
      </c>
      <c r="R7716">
        <v>0</v>
      </c>
      <c r="S7716">
        <v>0.45</v>
      </c>
      <c r="T7716">
        <v>1</v>
      </c>
      <c r="U7716" t="s">
        <v>38</v>
      </c>
      <c r="V7716">
        <v>0</v>
      </c>
      <c r="W7716">
        <v>1</v>
      </c>
      <c r="X7716">
        <v>116.53</v>
      </c>
      <c r="Y7716">
        <v>60</v>
      </c>
      <c r="Z7716">
        <v>4.7</v>
      </c>
      <c r="AA7716" t="s">
        <v>51</v>
      </c>
      <c r="AB7716">
        <v>30.4</v>
      </c>
      <c r="AC7716">
        <v>0.35720000000000002</v>
      </c>
      <c r="AD7716">
        <v>0</v>
      </c>
      <c r="AE7716" t="s">
        <v>40</v>
      </c>
    </row>
    <row r="7717" spans="1:31" x14ac:dyDescent="0.25">
      <c r="A7717">
        <v>7716</v>
      </c>
      <c r="B7717" t="str">
        <f t="shared" si="120"/>
        <v>41-60</v>
      </c>
      <c r="D7717">
        <v>41</v>
      </c>
      <c r="F7717" t="s">
        <v>28</v>
      </c>
      <c r="G7717" t="s">
        <v>45</v>
      </c>
      <c r="H7717" t="s">
        <v>44</v>
      </c>
      <c r="I7717">
        <v>45</v>
      </c>
      <c r="J7717">
        <v>121</v>
      </c>
      <c r="K7717">
        <v>17</v>
      </c>
      <c r="L7717">
        <v>719.3</v>
      </c>
      <c r="M7717">
        <v>82452.62</v>
      </c>
      <c r="N7717">
        <v>0</v>
      </c>
      <c r="O7717">
        <v>8558</v>
      </c>
      <c r="P7717">
        <v>0</v>
      </c>
      <c r="Q7717">
        <v>16.5</v>
      </c>
      <c r="R7717">
        <v>0</v>
      </c>
      <c r="S7717">
        <v>0.27</v>
      </c>
      <c r="T7717">
        <v>5</v>
      </c>
      <c r="U7717" t="s">
        <v>42</v>
      </c>
      <c r="V7717">
        <v>6</v>
      </c>
      <c r="W7717">
        <v>9</v>
      </c>
      <c r="X7717">
        <v>4769.97</v>
      </c>
      <c r="Y7717">
        <v>42</v>
      </c>
      <c r="Z7717">
        <v>3.8</v>
      </c>
      <c r="AA7717" t="s">
        <v>39</v>
      </c>
      <c r="AB7717">
        <v>32.700000000000003</v>
      </c>
      <c r="AC7717">
        <v>0.37340000000000001</v>
      </c>
      <c r="AD7717">
        <v>0</v>
      </c>
      <c r="AE7717" t="s">
        <v>40</v>
      </c>
    </row>
    <row r="7718" spans="1:31" x14ac:dyDescent="0.25">
      <c r="A7718">
        <v>7717</v>
      </c>
      <c r="B7718" t="str">
        <f t="shared" si="120"/>
        <v>41-60</v>
      </c>
      <c r="D7718">
        <v>53</v>
      </c>
      <c r="F7718" t="s">
        <v>34</v>
      </c>
      <c r="G7718" t="s">
        <v>43</v>
      </c>
      <c r="H7718" t="s">
        <v>30</v>
      </c>
      <c r="I7718">
        <v>35</v>
      </c>
      <c r="J7718">
        <v>48</v>
      </c>
      <c r="K7718">
        <v>2</v>
      </c>
      <c r="L7718">
        <v>658.12</v>
      </c>
      <c r="M7718">
        <v>31344.54</v>
      </c>
      <c r="N7718">
        <v>0</v>
      </c>
      <c r="O7718">
        <v>3441</v>
      </c>
      <c r="P7718">
        <v>1</v>
      </c>
      <c r="Q7718">
        <v>32</v>
      </c>
      <c r="R7718">
        <v>0</v>
      </c>
      <c r="S7718">
        <v>0.1</v>
      </c>
      <c r="T7718">
        <v>2</v>
      </c>
      <c r="U7718" t="s">
        <v>38</v>
      </c>
      <c r="V7718">
        <v>2</v>
      </c>
      <c r="W7718">
        <v>3</v>
      </c>
      <c r="X7718">
        <v>1119.1099999999999</v>
      </c>
      <c r="Y7718">
        <v>3</v>
      </c>
      <c r="Z7718">
        <v>5</v>
      </c>
      <c r="AA7718" t="s">
        <v>39</v>
      </c>
      <c r="AB7718">
        <v>11.4</v>
      </c>
      <c r="AC7718">
        <v>0.2389</v>
      </c>
      <c r="AD7718">
        <v>0</v>
      </c>
      <c r="AE7718" t="s">
        <v>40</v>
      </c>
    </row>
    <row r="7719" spans="1:31" x14ac:dyDescent="0.25">
      <c r="A7719">
        <v>7718</v>
      </c>
      <c r="B7719" t="str">
        <f t="shared" si="120"/>
        <v>41-60</v>
      </c>
      <c r="D7719">
        <v>55</v>
      </c>
      <c r="F7719" t="s">
        <v>34</v>
      </c>
      <c r="G7719" t="s">
        <v>45</v>
      </c>
      <c r="H7719" t="s">
        <v>30</v>
      </c>
      <c r="I7719">
        <v>42</v>
      </c>
      <c r="J7719">
        <v>173</v>
      </c>
      <c r="K7719">
        <v>16</v>
      </c>
      <c r="L7719">
        <v>701.9</v>
      </c>
      <c r="M7719">
        <v>119728.94</v>
      </c>
      <c r="N7719">
        <v>1</v>
      </c>
      <c r="O7719">
        <v>10000</v>
      </c>
      <c r="P7719">
        <v>2</v>
      </c>
      <c r="Q7719">
        <v>11</v>
      </c>
      <c r="R7719">
        <v>2</v>
      </c>
      <c r="S7719">
        <v>0.56999999999999995</v>
      </c>
      <c r="T7719">
        <v>2</v>
      </c>
      <c r="U7719" t="s">
        <v>38</v>
      </c>
      <c r="V7719">
        <v>9</v>
      </c>
      <c r="W7719">
        <v>7</v>
      </c>
      <c r="X7719">
        <v>2064.42</v>
      </c>
      <c r="Y7719">
        <v>8</v>
      </c>
      <c r="Z7719">
        <v>3.9</v>
      </c>
      <c r="AA7719" t="s">
        <v>54</v>
      </c>
      <c r="AB7719">
        <v>25.6</v>
      </c>
      <c r="AC7719">
        <v>0.32450000000000001</v>
      </c>
      <c r="AD7719">
        <v>0</v>
      </c>
      <c r="AE7719" t="s">
        <v>40</v>
      </c>
    </row>
    <row r="7720" spans="1:31" x14ac:dyDescent="0.25">
      <c r="A7720">
        <v>7719</v>
      </c>
      <c r="B7720" t="str">
        <f t="shared" si="120"/>
        <v>41-60</v>
      </c>
      <c r="D7720">
        <v>41</v>
      </c>
      <c r="F7720" t="s">
        <v>28</v>
      </c>
      <c r="G7720" t="s">
        <v>29</v>
      </c>
      <c r="H7720" t="s">
        <v>36</v>
      </c>
      <c r="I7720">
        <v>14</v>
      </c>
      <c r="J7720">
        <v>37</v>
      </c>
      <c r="K7720">
        <v>1</v>
      </c>
      <c r="L7720">
        <v>344.25</v>
      </c>
      <c r="M7720">
        <v>12700.49</v>
      </c>
      <c r="N7720">
        <v>0</v>
      </c>
      <c r="O7720">
        <v>1801</v>
      </c>
      <c r="P7720">
        <v>2</v>
      </c>
      <c r="Q7720">
        <v>14.9</v>
      </c>
      <c r="R7720">
        <v>0</v>
      </c>
      <c r="S7720">
        <v>0.54</v>
      </c>
      <c r="T7720">
        <v>2</v>
      </c>
      <c r="U7720" t="s">
        <v>47</v>
      </c>
      <c r="V7720">
        <v>0</v>
      </c>
      <c r="W7720">
        <v>0</v>
      </c>
      <c r="X7720">
        <v>0</v>
      </c>
      <c r="Y7720">
        <v>16</v>
      </c>
      <c r="Z7720">
        <v>4.8</v>
      </c>
      <c r="AA7720" t="s">
        <v>54</v>
      </c>
      <c r="AB7720">
        <v>25.5</v>
      </c>
      <c r="AC7720">
        <v>0.32429999999999998</v>
      </c>
      <c r="AD7720">
        <v>0</v>
      </c>
      <c r="AE7720" t="s">
        <v>40</v>
      </c>
    </row>
    <row r="7721" spans="1:31" x14ac:dyDescent="0.25">
      <c r="A7721">
        <v>7720</v>
      </c>
      <c r="B7721" t="str">
        <f t="shared" si="120"/>
        <v>18-25</v>
      </c>
      <c r="D7721">
        <v>22</v>
      </c>
      <c r="F7721" t="s">
        <v>28</v>
      </c>
      <c r="G7721" t="s">
        <v>45</v>
      </c>
      <c r="H7721" t="s">
        <v>30</v>
      </c>
      <c r="I7721">
        <v>9</v>
      </c>
      <c r="J7721">
        <v>2</v>
      </c>
      <c r="K7721">
        <v>0</v>
      </c>
      <c r="L7721">
        <v>297.68</v>
      </c>
      <c r="M7721">
        <v>621.4</v>
      </c>
      <c r="N7721">
        <v>0</v>
      </c>
      <c r="O7721">
        <v>264</v>
      </c>
      <c r="P7721">
        <v>0</v>
      </c>
      <c r="Q7721">
        <v>0</v>
      </c>
      <c r="R7721">
        <v>0</v>
      </c>
      <c r="S7721">
        <v>0.72</v>
      </c>
      <c r="T7721">
        <v>2</v>
      </c>
      <c r="U7721" t="s">
        <v>31</v>
      </c>
      <c r="V7721">
        <v>0</v>
      </c>
      <c r="W7721">
        <v>0</v>
      </c>
      <c r="X7721">
        <v>0</v>
      </c>
      <c r="Y7721">
        <v>40</v>
      </c>
      <c r="Z7721">
        <v>4.9000000000000004</v>
      </c>
      <c r="AA7721" t="s">
        <v>39</v>
      </c>
      <c r="AB7721">
        <v>25.9</v>
      </c>
      <c r="AC7721">
        <v>0.32640000000000002</v>
      </c>
      <c r="AD7721">
        <v>0</v>
      </c>
      <c r="AE7721" t="s">
        <v>40</v>
      </c>
    </row>
    <row r="7722" spans="1:31" x14ac:dyDescent="0.25">
      <c r="A7722">
        <v>7721</v>
      </c>
      <c r="B7722" t="str">
        <f t="shared" si="120"/>
        <v>18-25</v>
      </c>
      <c r="D7722">
        <v>18</v>
      </c>
      <c r="F7722" t="s">
        <v>28</v>
      </c>
      <c r="G7722" t="s">
        <v>29</v>
      </c>
      <c r="H7722" t="s">
        <v>44</v>
      </c>
      <c r="I7722">
        <v>46</v>
      </c>
      <c r="J7722">
        <v>65</v>
      </c>
      <c r="K7722">
        <v>9</v>
      </c>
      <c r="L7722">
        <v>790.45</v>
      </c>
      <c r="M7722">
        <v>54523.96</v>
      </c>
      <c r="N7722">
        <v>0</v>
      </c>
      <c r="O7722">
        <v>5290</v>
      </c>
      <c r="P7722">
        <v>3</v>
      </c>
      <c r="Q7722">
        <v>27.4</v>
      </c>
      <c r="R7722">
        <v>2</v>
      </c>
      <c r="S7722">
        <v>0.66</v>
      </c>
      <c r="T7722">
        <v>4</v>
      </c>
      <c r="U7722" t="s">
        <v>38</v>
      </c>
      <c r="V7722">
        <v>1</v>
      </c>
      <c r="W7722">
        <v>0</v>
      </c>
      <c r="X7722">
        <v>109.02</v>
      </c>
      <c r="Y7722">
        <v>29</v>
      </c>
      <c r="Z7722">
        <v>3.8</v>
      </c>
      <c r="AA7722" t="s">
        <v>51</v>
      </c>
      <c r="AB7722">
        <v>27.4</v>
      </c>
      <c r="AC7722">
        <v>0.3367</v>
      </c>
      <c r="AD7722">
        <v>0</v>
      </c>
      <c r="AE7722" t="s">
        <v>40</v>
      </c>
    </row>
    <row r="7723" spans="1:31" x14ac:dyDescent="0.25">
      <c r="A7723">
        <v>7722</v>
      </c>
      <c r="B7723" t="str">
        <f t="shared" si="120"/>
        <v>41-60</v>
      </c>
      <c r="D7723">
        <v>42</v>
      </c>
      <c r="F7723" t="s">
        <v>28</v>
      </c>
      <c r="G7723" t="s">
        <v>43</v>
      </c>
      <c r="H7723" t="s">
        <v>44</v>
      </c>
      <c r="I7723">
        <v>20</v>
      </c>
      <c r="J7723">
        <v>24</v>
      </c>
      <c r="K7723">
        <v>1</v>
      </c>
      <c r="L7723">
        <v>430.69</v>
      </c>
      <c r="M7723">
        <v>10101.030000000001</v>
      </c>
      <c r="N7723">
        <v>0</v>
      </c>
      <c r="O7723">
        <v>1346</v>
      </c>
      <c r="P7723">
        <v>1</v>
      </c>
      <c r="Q7723">
        <v>1.7</v>
      </c>
      <c r="R7723">
        <v>1</v>
      </c>
      <c r="S7723">
        <v>0.32</v>
      </c>
      <c r="T7723">
        <v>0</v>
      </c>
      <c r="U7723" t="s">
        <v>37</v>
      </c>
      <c r="V7723">
        <v>1</v>
      </c>
      <c r="W7723">
        <v>0</v>
      </c>
      <c r="X7723">
        <v>448.92</v>
      </c>
      <c r="Y7723">
        <v>28</v>
      </c>
      <c r="Z7723">
        <v>2.6</v>
      </c>
      <c r="AA7723" t="s">
        <v>54</v>
      </c>
      <c r="AB7723">
        <v>17.100000000000001</v>
      </c>
      <c r="AC7723">
        <v>0.27179999999999999</v>
      </c>
      <c r="AD7723">
        <v>0</v>
      </c>
      <c r="AE7723" t="s">
        <v>40</v>
      </c>
    </row>
    <row r="7724" spans="1:31" x14ac:dyDescent="0.25">
      <c r="A7724">
        <v>7723</v>
      </c>
      <c r="B7724" t="str">
        <f t="shared" si="120"/>
        <v>41-60</v>
      </c>
      <c r="D7724">
        <v>60</v>
      </c>
      <c r="F7724" t="s">
        <v>28</v>
      </c>
      <c r="G7724" t="s">
        <v>35</v>
      </c>
      <c r="H7724" t="s">
        <v>44</v>
      </c>
      <c r="I7724">
        <v>47</v>
      </c>
      <c r="J7724">
        <v>164</v>
      </c>
      <c r="K7724">
        <v>8</v>
      </c>
      <c r="L7724">
        <v>350.59</v>
      </c>
      <c r="M7724">
        <v>57287.89</v>
      </c>
      <c r="N7724">
        <v>0</v>
      </c>
      <c r="O7724">
        <v>6254</v>
      </c>
      <c r="P7724">
        <v>4</v>
      </c>
      <c r="Q7724">
        <v>24.1</v>
      </c>
      <c r="R7724">
        <v>7</v>
      </c>
      <c r="S7724">
        <v>0.55000000000000004</v>
      </c>
      <c r="T7724">
        <v>4</v>
      </c>
      <c r="U7724" t="s">
        <v>47</v>
      </c>
      <c r="V7724">
        <v>5</v>
      </c>
      <c r="W7724">
        <v>11</v>
      </c>
      <c r="X7724">
        <v>3439.36</v>
      </c>
      <c r="Y7724">
        <v>46</v>
      </c>
      <c r="Z7724">
        <v>4.0999999999999996</v>
      </c>
      <c r="AA7724" t="s">
        <v>51</v>
      </c>
      <c r="AB7724">
        <v>44.8</v>
      </c>
      <c r="AC7724">
        <v>0.46129999999999999</v>
      </c>
      <c r="AD7724">
        <v>1</v>
      </c>
      <c r="AE7724" t="s">
        <v>33</v>
      </c>
    </row>
    <row r="7725" spans="1:31" x14ac:dyDescent="0.25">
      <c r="A7725">
        <v>7724</v>
      </c>
      <c r="B7725" t="str">
        <f t="shared" si="120"/>
        <v>18-25</v>
      </c>
      <c r="D7725">
        <v>19</v>
      </c>
      <c r="F7725" t="s">
        <v>34</v>
      </c>
      <c r="G7725" t="s">
        <v>45</v>
      </c>
      <c r="H7725" t="s">
        <v>30</v>
      </c>
      <c r="I7725">
        <v>25</v>
      </c>
      <c r="J7725">
        <v>26</v>
      </c>
      <c r="K7725">
        <v>2</v>
      </c>
      <c r="L7725">
        <v>505.64</v>
      </c>
      <c r="M7725">
        <v>12443.98</v>
      </c>
      <c r="N7725">
        <v>0</v>
      </c>
      <c r="O7725">
        <v>1806</v>
      </c>
      <c r="P7725">
        <v>2</v>
      </c>
      <c r="Q7725">
        <v>1.3</v>
      </c>
      <c r="R7725">
        <v>1</v>
      </c>
      <c r="S7725">
        <v>0.36</v>
      </c>
      <c r="T7725">
        <v>1</v>
      </c>
      <c r="U7725" t="s">
        <v>38</v>
      </c>
      <c r="V7725">
        <v>1</v>
      </c>
      <c r="W7725">
        <v>0</v>
      </c>
      <c r="X7725">
        <v>203.46</v>
      </c>
      <c r="Y7725">
        <v>73</v>
      </c>
      <c r="Z7725">
        <v>2.8</v>
      </c>
      <c r="AA7725" t="s">
        <v>51</v>
      </c>
      <c r="AB7725">
        <v>42.5</v>
      </c>
      <c r="AC7725">
        <v>0.44429999999999997</v>
      </c>
      <c r="AD7725">
        <v>1</v>
      </c>
      <c r="AE7725" t="s">
        <v>33</v>
      </c>
    </row>
    <row r="7726" spans="1:31" x14ac:dyDescent="0.25">
      <c r="A7726">
        <v>7725</v>
      </c>
      <c r="B7726" t="str">
        <f t="shared" si="120"/>
        <v>60+</v>
      </c>
      <c r="D7726">
        <v>65</v>
      </c>
      <c r="F7726" t="s">
        <v>28</v>
      </c>
      <c r="G7726" t="s">
        <v>49</v>
      </c>
      <c r="H7726" t="s">
        <v>41</v>
      </c>
      <c r="I7726">
        <v>7</v>
      </c>
      <c r="J7726">
        <v>1</v>
      </c>
      <c r="K7726">
        <v>0</v>
      </c>
      <c r="L7726">
        <v>315.85000000000002</v>
      </c>
      <c r="M7726">
        <v>308.89</v>
      </c>
      <c r="N7726">
        <v>0</v>
      </c>
      <c r="O7726">
        <v>367</v>
      </c>
      <c r="P7726">
        <v>0</v>
      </c>
      <c r="Q7726">
        <v>20.7</v>
      </c>
      <c r="R7726">
        <v>0</v>
      </c>
      <c r="S7726">
        <v>0.75</v>
      </c>
      <c r="T7726">
        <v>2</v>
      </c>
      <c r="U7726" t="s">
        <v>46</v>
      </c>
      <c r="V7726">
        <v>0</v>
      </c>
      <c r="W7726">
        <v>0</v>
      </c>
      <c r="X7726">
        <v>0</v>
      </c>
      <c r="Y7726">
        <v>6</v>
      </c>
      <c r="Z7726">
        <v>3.1</v>
      </c>
      <c r="AA7726" t="s">
        <v>39</v>
      </c>
      <c r="AB7726">
        <v>15.1</v>
      </c>
      <c r="AC7726">
        <v>0.2596</v>
      </c>
      <c r="AD7726">
        <v>0</v>
      </c>
      <c r="AE7726" t="s">
        <v>40</v>
      </c>
    </row>
    <row r="7727" spans="1:31" x14ac:dyDescent="0.25">
      <c r="A7727">
        <v>7726</v>
      </c>
      <c r="B7727" t="str">
        <f t="shared" si="120"/>
        <v>41-60</v>
      </c>
      <c r="D7727">
        <v>53</v>
      </c>
      <c r="F7727" t="s">
        <v>28</v>
      </c>
      <c r="G7727" t="s">
        <v>45</v>
      </c>
      <c r="H7727" t="s">
        <v>36</v>
      </c>
      <c r="I7727">
        <v>2</v>
      </c>
      <c r="J7727">
        <v>5</v>
      </c>
      <c r="K7727">
        <v>1</v>
      </c>
      <c r="L7727">
        <v>481.73</v>
      </c>
      <c r="M7727">
        <v>2629.49</v>
      </c>
      <c r="N7727">
        <v>1</v>
      </c>
      <c r="O7727">
        <v>481</v>
      </c>
      <c r="P7727">
        <v>0</v>
      </c>
      <c r="Q7727">
        <v>3.9</v>
      </c>
      <c r="R7727">
        <v>0</v>
      </c>
      <c r="S7727">
        <v>0.25</v>
      </c>
      <c r="T7727">
        <v>1</v>
      </c>
      <c r="U7727" t="s">
        <v>46</v>
      </c>
      <c r="V7727">
        <v>0</v>
      </c>
      <c r="W7727">
        <v>0</v>
      </c>
      <c r="X7727">
        <v>0</v>
      </c>
      <c r="Y7727">
        <v>39</v>
      </c>
      <c r="Z7727">
        <v>4.4000000000000004</v>
      </c>
      <c r="AA7727" t="s">
        <v>39</v>
      </c>
      <c r="AB7727">
        <v>23.6</v>
      </c>
      <c r="AC7727">
        <v>0.3115</v>
      </c>
      <c r="AD7727">
        <v>0</v>
      </c>
      <c r="AE7727" t="s">
        <v>40</v>
      </c>
    </row>
    <row r="7728" spans="1:31" x14ac:dyDescent="0.25">
      <c r="A7728">
        <v>7727</v>
      </c>
      <c r="B7728" t="str">
        <f t="shared" si="120"/>
        <v>18-25</v>
      </c>
      <c r="D7728">
        <v>18</v>
      </c>
      <c r="F7728" t="s">
        <v>34</v>
      </c>
      <c r="G7728" t="s">
        <v>29</v>
      </c>
      <c r="H7728" t="s">
        <v>30</v>
      </c>
      <c r="I7728">
        <v>5</v>
      </c>
      <c r="J7728">
        <v>2</v>
      </c>
      <c r="K7728">
        <v>0</v>
      </c>
      <c r="L7728">
        <v>350.87</v>
      </c>
      <c r="M7728">
        <v>677.55</v>
      </c>
      <c r="N7728">
        <v>0</v>
      </c>
      <c r="O7728">
        <v>98</v>
      </c>
      <c r="P7728">
        <v>0</v>
      </c>
      <c r="Q7728">
        <v>18.8</v>
      </c>
      <c r="R7728">
        <v>0</v>
      </c>
      <c r="S7728">
        <v>0.11</v>
      </c>
      <c r="T7728">
        <v>1</v>
      </c>
      <c r="U7728" t="s">
        <v>38</v>
      </c>
      <c r="V7728">
        <v>0</v>
      </c>
      <c r="W7728">
        <v>0</v>
      </c>
      <c r="X7728">
        <v>0</v>
      </c>
      <c r="Y7728">
        <v>27</v>
      </c>
      <c r="Z7728">
        <v>4.5999999999999996</v>
      </c>
      <c r="AA7728" t="s">
        <v>39</v>
      </c>
      <c r="AB7728">
        <v>20.100000000000001</v>
      </c>
      <c r="AC7728">
        <v>0.28970000000000001</v>
      </c>
      <c r="AD7728">
        <v>0</v>
      </c>
      <c r="AE7728" t="s">
        <v>40</v>
      </c>
    </row>
    <row r="7729" spans="1:31" x14ac:dyDescent="0.25">
      <c r="A7729">
        <v>7728</v>
      </c>
      <c r="B7729" t="str">
        <f t="shared" si="120"/>
        <v>26-40</v>
      </c>
      <c r="D7729">
        <v>36</v>
      </c>
      <c r="F7729" t="s">
        <v>34</v>
      </c>
      <c r="G7729" t="s">
        <v>49</v>
      </c>
      <c r="H7729" t="s">
        <v>30</v>
      </c>
      <c r="I7729">
        <v>23</v>
      </c>
      <c r="J7729">
        <v>35</v>
      </c>
      <c r="K7729">
        <v>6</v>
      </c>
      <c r="L7729">
        <v>558.66999999999996</v>
      </c>
      <c r="M7729">
        <v>20498.39</v>
      </c>
      <c r="N7729">
        <v>0</v>
      </c>
      <c r="O7729">
        <v>2198</v>
      </c>
      <c r="P7729">
        <v>3</v>
      </c>
      <c r="Q7729">
        <v>14.2</v>
      </c>
      <c r="R7729">
        <v>1</v>
      </c>
      <c r="S7729">
        <v>0.49</v>
      </c>
      <c r="T7729">
        <v>4</v>
      </c>
      <c r="U7729" t="s">
        <v>47</v>
      </c>
      <c r="V7729">
        <v>1</v>
      </c>
      <c r="W7729">
        <v>3</v>
      </c>
      <c r="X7729">
        <v>826.34</v>
      </c>
      <c r="Y7729">
        <v>46</v>
      </c>
      <c r="Z7729">
        <v>5</v>
      </c>
      <c r="AA7729" t="s">
        <v>48</v>
      </c>
      <c r="AB7729">
        <v>34.799999999999997</v>
      </c>
      <c r="AC7729">
        <v>0.3881</v>
      </c>
      <c r="AD7729">
        <v>0</v>
      </c>
      <c r="AE7729" t="s">
        <v>40</v>
      </c>
    </row>
    <row r="7730" spans="1:31" x14ac:dyDescent="0.25">
      <c r="A7730">
        <v>7729</v>
      </c>
      <c r="B7730" t="str">
        <f t="shared" si="120"/>
        <v>26-40</v>
      </c>
      <c r="D7730">
        <v>29</v>
      </c>
      <c r="F7730" t="s">
        <v>28</v>
      </c>
      <c r="G7730" t="s">
        <v>29</v>
      </c>
      <c r="H7730" t="s">
        <v>44</v>
      </c>
      <c r="I7730">
        <v>19</v>
      </c>
      <c r="J7730">
        <v>47</v>
      </c>
      <c r="K7730">
        <v>1</v>
      </c>
      <c r="L7730">
        <v>345.22</v>
      </c>
      <c r="M7730">
        <v>16114.04</v>
      </c>
      <c r="N7730">
        <v>0</v>
      </c>
      <c r="O7730">
        <v>2012</v>
      </c>
      <c r="P7730">
        <v>3</v>
      </c>
      <c r="Q7730">
        <v>0</v>
      </c>
      <c r="R7730">
        <v>1</v>
      </c>
      <c r="S7730">
        <v>0.26</v>
      </c>
      <c r="T7730">
        <v>1</v>
      </c>
      <c r="U7730" t="s">
        <v>47</v>
      </c>
      <c r="V7730">
        <v>0</v>
      </c>
      <c r="W7730">
        <v>1</v>
      </c>
      <c r="X7730">
        <v>302.88</v>
      </c>
      <c r="Y7730">
        <v>46</v>
      </c>
      <c r="Z7730">
        <v>3.1</v>
      </c>
      <c r="AA7730" t="s">
        <v>51</v>
      </c>
      <c r="AB7730">
        <v>32.9</v>
      </c>
      <c r="AC7730">
        <v>0.37469999999999998</v>
      </c>
      <c r="AD7730">
        <v>0</v>
      </c>
      <c r="AE7730" t="s">
        <v>40</v>
      </c>
    </row>
    <row r="7731" spans="1:31" x14ac:dyDescent="0.25">
      <c r="A7731">
        <v>7730</v>
      </c>
      <c r="B7731" t="str">
        <f t="shared" si="120"/>
        <v>60+</v>
      </c>
      <c r="D7731">
        <v>68</v>
      </c>
      <c r="F7731" t="s">
        <v>34</v>
      </c>
      <c r="G7731" t="s">
        <v>43</v>
      </c>
      <c r="H7731" t="s">
        <v>44</v>
      </c>
      <c r="I7731">
        <v>5</v>
      </c>
      <c r="J7731">
        <v>7</v>
      </c>
      <c r="K7731">
        <v>0</v>
      </c>
      <c r="L7731">
        <v>307.77999999999997</v>
      </c>
      <c r="M7731">
        <v>2071.63</v>
      </c>
      <c r="N7731">
        <v>0</v>
      </c>
      <c r="O7731">
        <v>667</v>
      </c>
      <c r="P7731">
        <v>0</v>
      </c>
      <c r="Q7731">
        <v>21.4</v>
      </c>
      <c r="R7731">
        <v>0</v>
      </c>
      <c r="S7731">
        <v>0.28000000000000003</v>
      </c>
      <c r="T7731">
        <v>1</v>
      </c>
      <c r="U7731" t="s">
        <v>46</v>
      </c>
      <c r="V7731">
        <v>0</v>
      </c>
      <c r="W7731">
        <v>0</v>
      </c>
      <c r="X7731">
        <v>0</v>
      </c>
      <c r="Y7731">
        <v>17</v>
      </c>
      <c r="Z7731">
        <v>4</v>
      </c>
      <c r="AA7731" t="s">
        <v>39</v>
      </c>
      <c r="AB7731">
        <v>20.399999999999999</v>
      </c>
      <c r="AC7731">
        <v>0.2913</v>
      </c>
      <c r="AD7731">
        <v>0</v>
      </c>
      <c r="AE7731" t="s">
        <v>40</v>
      </c>
    </row>
    <row r="7732" spans="1:31" x14ac:dyDescent="0.25">
      <c r="A7732">
        <v>7731</v>
      </c>
      <c r="B7732" t="str">
        <f t="shared" si="120"/>
        <v>41-60</v>
      </c>
      <c r="D7732">
        <v>47</v>
      </c>
      <c r="F7732" t="s">
        <v>34</v>
      </c>
      <c r="G7732" t="s">
        <v>35</v>
      </c>
      <c r="H7732" t="s">
        <v>30</v>
      </c>
      <c r="I7732">
        <v>13</v>
      </c>
      <c r="J7732">
        <v>38</v>
      </c>
      <c r="K7732">
        <v>6</v>
      </c>
      <c r="L7732">
        <v>337.22</v>
      </c>
      <c r="M7732">
        <v>12579.48</v>
      </c>
      <c r="N7732">
        <v>0</v>
      </c>
      <c r="O7732">
        <v>1480</v>
      </c>
      <c r="P7732">
        <v>2</v>
      </c>
      <c r="Q7732">
        <v>13</v>
      </c>
      <c r="R7732">
        <v>0</v>
      </c>
      <c r="S7732">
        <v>0.47</v>
      </c>
      <c r="T7732">
        <v>4</v>
      </c>
      <c r="U7732" t="s">
        <v>42</v>
      </c>
      <c r="V7732">
        <v>0</v>
      </c>
      <c r="W7732">
        <v>1</v>
      </c>
      <c r="X7732">
        <v>204.73</v>
      </c>
      <c r="Y7732">
        <v>38</v>
      </c>
      <c r="Z7732">
        <v>4.3</v>
      </c>
      <c r="AA7732" t="s">
        <v>51</v>
      </c>
      <c r="AB7732">
        <v>30.8</v>
      </c>
      <c r="AC7732">
        <v>0.35970000000000002</v>
      </c>
      <c r="AD7732">
        <v>0</v>
      </c>
      <c r="AE7732" t="s">
        <v>40</v>
      </c>
    </row>
    <row r="7733" spans="1:31" x14ac:dyDescent="0.25">
      <c r="A7733">
        <v>7732</v>
      </c>
      <c r="B7733" t="str">
        <f t="shared" si="120"/>
        <v>26-40</v>
      </c>
      <c r="D7733">
        <v>35</v>
      </c>
      <c r="F7733" t="s">
        <v>28</v>
      </c>
      <c r="G7733" t="s">
        <v>49</v>
      </c>
      <c r="H7733" t="s">
        <v>41</v>
      </c>
      <c r="I7733">
        <v>60</v>
      </c>
      <c r="J7733">
        <v>127</v>
      </c>
      <c r="K7733">
        <v>20</v>
      </c>
      <c r="L7733">
        <v>490.34</v>
      </c>
      <c r="M7733">
        <v>56736.800000000003</v>
      </c>
      <c r="N7733">
        <v>0</v>
      </c>
      <c r="O7733">
        <v>6145</v>
      </c>
      <c r="P7733">
        <v>1</v>
      </c>
      <c r="Q7733">
        <v>0</v>
      </c>
      <c r="R7733">
        <v>5</v>
      </c>
      <c r="S7733">
        <v>0.23</v>
      </c>
      <c r="T7733">
        <v>1</v>
      </c>
      <c r="U7733" t="s">
        <v>38</v>
      </c>
      <c r="V7733">
        <v>4</v>
      </c>
      <c r="W7733">
        <v>6</v>
      </c>
      <c r="X7733">
        <v>1093.42</v>
      </c>
      <c r="Y7733">
        <v>4</v>
      </c>
      <c r="Z7733">
        <v>3.3</v>
      </c>
      <c r="AA7733" t="s">
        <v>32</v>
      </c>
      <c r="AB7733">
        <v>11.9</v>
      </c>
      <c r="AC7733">
        <v>0.24199999999999999</v>
      </c>
      <c r="AD7733">
        <v>0</v>
      </c>
      <c r="AE7733" t="s">
        <v>40</v>
      </c>
    </row>
    <row r="7734" spans="1:31" x14ac:dyDescent="0.25">
      <c r="A7734">
        <v>7733</v>
      </c>
      <c r="B7734" t="str">
        <f t="shared" si="120"/>
        <v>26-40</v>
      </c>
      <c r="D7734">
        <v>32</v>
      </c>
      <c r="F7734" t="s">
        <v>28</v>
      </c>
      <c r="G7734" t="s">
        <v>35</v>
      </c>
      <c r="H7734" t="s">
        <v>30</v>
      </c>
      <c r="I7734">
        <v>37</v>
      </c>
      <c r="J7734">
        <v>40</v>
      </c>
      <c r="K7734">
        <v>2</v>
      </c>
      <c r="L7734">
        <v>375.89</v>
      </c>
      <c r="M7734">
        <v>15796.27</v>
      </c>
      <c r="N7734">
        <v>0</v>
      </c>
      <c r="O7734">
        <v>1801</v>
      </c>
      <c r="P7734">
        <v>0</v>
      </c>
      <c r="Q7734">
        <v>16.100000000000001</v>
      </c>
      <c r="R7734">
        <v>1</v>
      </c>
      <c r="S7734">
        <v>0.33</v>
      </c>
      <c r="T7734">
        <v>3</v>
      </c>
      <c r="U7734" t="s">
        <v>38</v>
      </c>
      <c r="V7734">
        <v>2</v>
      </c>
      <c r="W7734">
        <v>1</v>
      </c>
      <c r="X7734">
        <v>870.36</v>
      </c>
      <c r="Y7734">
        <v>104</v>
      </c>
      <c r="Z7734">
        <v>2.2000000000000002</v>
      </c>
      <c r="AA7734" t="s">
        <v>32</v>
      </c>
      <c r="AB7734">
        <v>54.5</v>
      </c>
      <c r="AC7734">
        <v>0.53380000000000005</v>
      </c>
      <c r="AD7734">
        <v>1</v>
      </c>
      <c r="AE7734" t="s">
        <v>52</v>
      </c>
    </row>
    <row r="7735" spans="1:31" x14ac:dyDescent="0.25">
      <c r="A7735">
        <v>7734</v>
      </c>
      <c r="B7735" t="str">
        <f t="shared" si="120"/>
        <v>41-60</v>
      </c>
      <c r="D7735">
        <v>47</v>
      </c>
      <c r="F7735" t="s">
        <v>34</v>
      </c>
      <c r="G7735" t="s">
        <v>29</v>
      </c>
      <c r="H7735" t="s">
        <v>30</v>
      </c>
      <c r="I7735">
        <v>59</v>
      </c>
      <c r="J7735">
        <v>117</v>
      </c>
      <c r="K7735">
        <v>19</v>
      </c>
      <c r="L7735">
        <v>555.53</v>
      </c>
      <c r="M7735">
        <v>68030.02</v>
      </c>
      <c r="N7735">
        <v>0</v>
      </c>
      <c r="O7735">
        <v>7069</v>
      </c>
      <c r="P7735">
        <v>6</v>
      </c>
      <c r="Q7735">
        <v>18.8</v>
      </c>
      <c r="R7735">
        <v>3</v>
      </c>
      <c r="S7735">
        <v>0.41</v>
      </c>
      <c r="T7735">
        <v>3</v>
      </c>
      <c r="U7735" t="s">
        <v>46</v>
      </c>
      <c r="V7735">
        <v>1</v>
      </c>
      <c r="W7735">
        <v>3</v>
      </c>
      <c r="X7735">
        <v>855.86</v>
      </c>
      <c r="Y7735">
        <v>21</v>
      </c>
      <c r="Z7735">
        <v>2.5</v>
      </c>
      <c r="AA7735" t="s">
        <v>51</v>
      </c>
      <c r="AB7735">
        <v>24.2</v>
      </c>
      <c r="AC7735">
        <v>0.31569999999999998</v>
      </c>
      <c r="AD7735">
        <v>0</v>
      </c>
      <c r="AE7735" t="s">
        <v>40</v>
      </c>
    </row>
    <row r="7736" spans="1:31" x14ac:dyDescent="0.25">
      <c r="A7736">
        <v>7735</v>
      </c>
      <c r="B7736" t="str">
        <f t="shared" si="120"/>
        <v>18-25</v>
      </c>
      <c r="D7736">
        <v>18</v>
      </c>
      <c r="F7736" t="s">
        <v>34</v>
      </c>
      <c r="G7736" t="s">
        <v>49</v>
      </c>
      <c r="H7736" t="s">
        <v>36</v>
      </c>
      <c r="I7736">
        <v>31</v>
      </c>
      <c r="J7736">
        <v>99</v>
      </c>
      <c r="K7736">
        <v>3</v>
      </c>
      <c r="L7736">
        <v>446.15</v>
      </c>
      <c r="M7736">
        <v>46779.89</v>
      </c>
      <c r="N7736">
        <v>0</v>
      </c>
      <c r="O7736">
        <v>4484</v>
      </c>
      <c r="P7736">
        <v>5</v>
      </c>
      <c r="Q7736">
        <v>11.9</v>
      </c>
      <c r="R7736">
        <v>2</v>
      </c>
      <c r="S7736">
        <v>0.38</v>
      </c>
      <c r="T7736">
        <v>0</v>
      </c>
      <c r="U7736" t="s">
        <v>37</v>
      </c>
      <c r="V7736">
        <v>5</v>
      </c>
      <c r="W7736">
        <v>7</v>
      </c>
      <c r="X7736">
        <v>2489.87</v>
      </c>
      <c r="Y7736">
        <v>74</v>
      </c>
      <c r="Z7736">
        <v>3.7</v>
      </c>
      <c r="AA7736" t="s">
        <v>39</v>
      </c>
      <c r="AB7736">
        <v>46</v>
      </c>
      <c r="AC7736">
        <v>0.47020000000000001</v>
      </c>
      <c r="AD7736">
        <v>1</v>
      </c>
      <c r="AE7736" t="s">
        <v>56</v>
      </c>
    </row>
    <row r="7737" spans="1:31" x14ac:dyDescent="0.25">
      <c r="A7737">
        <v>7736</v>
      </c>
      <c r="B7737" t="str">
        <f t="shared" si="120"/>
        <v>26-40</v>
      </c>
      <c r="D7737">
        <v>31</v>
      </c>
      <c r="F7737" t="s">
        <v>57</v>
      </c>
      <c r="G7737" t="s">
        <v>45</v>
      </c>
      <c r="H7737" t="s">
        <v>30</v>
      </c>
      <c r="I7737">
        <v>34</v>
      </c>
      <c r="J7737">
        <v>68</v>
      </c>
      <c r="K7737">
        <v>6</v>
      </c>
      <c r="L7737">
        <v>523.69000000000005</v>
      </c>
      <c r="M7737">
        <v>37714.370000000003</v>
      </c>
      <c r="N7737">
        <v>0</v>
      </c>
      <c r="O7737">
        <v>4067</v>
      </c>
      <c r="P7737">
        <v>2</v>
      </c>
      <c r="Q7737">
        <v>7.5</v>
      </c>
      <c r="R7737">
        <v>3</v>
      </c>
      <c r="S7737">
        <v>0.19</v>
      </c>
      <c r="T7737">
        <v>4</v>
      </c>
      <c r="U7737" t="s">
        <v>38</v>
      </c>
      <c r="V7737">
        <v>3</v>
      </c>
      <c r="W7737">
        <v>3</v>
      </c>
      <c r="X7737">
        <v>543.5</v>
      </c>
      <c r="Y7737">
        <v>66</v>
      </c>
      <c r="Z7737">
        <v>2.4</v>
      </c>
      <c r="AA7737" t="s">
        <v>48</v>
      </c>
      <c r="AB7737">
        <v>47.5</v>
      </c>
      <c r="AC7737">
        <v>0.48130000000000001</v>
      </c>
      <c r="AD7737">
        <v>1</v>
      </c>
      <c r="AE7737" t="s">
        <v>56</v>
      </c>
    </row>
    <row r="7738" spans="1:31" x14ac:dyDescent="0.25">
      <c r="A7738">
        <v>7737</v>
      </c>
      <c r="B7738" t="str">
        <f t="shared" si="120"/>
        <v>26-40</v>
      </c>
      <c r="D7738">
        <v>26</v>
      </c>
      <c r="F7738" t="s">
        <v>28</v>
      </c>
      <c r="G7738" t="s">
        <v>29</v>
      </c>
      <c r="H7738" t="s">
        <v>44</v>
      </c>
      <c r="I7738">
        <v>30</v>
      </c>
      <c r="J7738">
        <v>67</v>
      </c>
      <c r="K7738">
        <v>11</v>
      </c>
      <c r="L7738">
        <v>336.69</v>
      </c>
      <c r="M7738">
        <v>20824.72</v>
      </c>
      <c r="N7738">
        <v>0</v>
      </c>
      <c r="O7738">
        <v>2515</v>
      </c>
      <c r="P7738">
        <v>4</v>
      </c>
      <c r="Q7738">
        <v>19.899999999999999</v>
      </c>
      <c r="R7738">
        <v>2</v>
      </c>
      <c r="S7738">
        <v>0.15</v>
      </c>
      <c r="T7738">
        <v>2</v>
      </c>
      <c r="U7738" t="s">
        <v>42</v>
      </c>
      <c r="V7738">
        <v>3</v>
      </c>
      <c r="W7738">
        <v>5</v>
      </c>
      <c r="X7738">
        <v>503.24</v>
      </c>
      <c r="Y7738">
        <v>114</v>
      </c>
      <c r="Z7738">
        <v>3.6</v>
      </c>
      <c r="AA7738" t="s">
        <v>48</v>
      </c>
      <c r="AB7738">
        <v>57.1</v>
      </c>
      <c r="AC7738">
        <v>0.55300000000000005</v>
      </c>
      <c r="AD7738">
        <v>1</v>
      </c>
      <c r="AE7738" t="s">
        <v>58</v>
      </c>
    </row>
    <row r="7739" spans="1:31" x14ac:dyDescent="0.25">
      <c r="A7739">
        <v>7738</v>
      </c>
      <c r="B7739" t="str">
        <f t="shared" si="120"/>
        <v>41-60</v>
      </c>
      <c r="D7739">
        <v>50</v>
      </c>
      <c r="F7739" t="s">
        <v>34</v>
      </c>
      <c r="G7739" t="s">
        <v>35</v>
      </c>
      <c r="H7739" t="s">
        <v>41</v>
      </c>
      <c r="I7739">
        <v>29</v>
      </c>
      <c r="J7739">
        <v>63</v>
      </c>
      <c r="K7739">
        <v>7</v>
      </c>
      <c r="L7739">
        <v>430.31</v>
      </c>
      <c r="M7739">
        <v>26959.81</v>
      </c>
      <c r="N7739">
        <v>0</v>
      </c>
      <c r="O7739">
        <v>2967</v>
      </c>
      <c r="P7739">
        <v>3</v>
      </c>
      <c r="Q7739">
        <v>6.3</v>
      </c>
      <c r="R7739">
        <v>3</v>
      </c>
      <c r="S7739">
        <v>0.36</v>
      </c>
      <c r="T7739">
        <v>2</v>
      </c>
      <c r="U7739" t="s">
        <v>38</v>
      </c>
      <c r="V7739">
        <v>2</v>
      </c>
      <c r="W7739">
        <v>1</v>
      </c>
      <c r="X7739">
        <v>747.57</v>
      </c>
      <c r="Y7739">
        <v>113</v>
      </c>
      <c r="Z7739">
        <v>3</v>
      </c>
      <c r="AA7739" t="s">
        <v>39</v>
      </c>
      <c r="AB7739">
        <v>55</v>
      </c>
      <c r="AC7739">
        <v>0.53759999999999997</v>
      </c>
      <c r="AD7739">
        <v>1</v>
      </c>
      <c r="AE7739" t="s">
        <v>60</v>
      </c>
    </row>
    <row r="7740" spans="1:31" x14ac:dyDescent="0.25">
      <c r="A7740">
        <v>7739</v>
      </c>
      <c r="B7740" t="str">
        <f t="shared" si="120"/>
        <v>41-60</v>
      </c>
      <c r="D7740">
        <v>53</v>
      </c>
      <c r="F7740" t="s">
        <v>28</v>
      </c>
      <c r="G7740" t="s">
        <v>35</v>
      </c>
      <c r="H7740" t="s">
        <v>36</v>
      </c>
      <c r="I7740">
        <v>18</v>
      </c>
      <c r="J7740">
        <v>22</v>
      </c>
      <c r="K7740">
        <v>3</v>
      </c>
      <c r="L7740">
        <v>446.51</v>
      </c>
      <c r="M7740">
        <v>9904.0499999999993</v>
      </c>
      <c r="N7740">
        <v>0</v>
      </c>
      <c r="O7740">
        <v>1402</v>
      </c>
      <c r="P7740">
        <v>1</v>
      </c>
      <c r="Q7740">
        <v>4.5</v>
      </c>
      <c r="R7740">
        <v>1</v>
      </c>
      <c r="S7740">
        <v>0.6</v>
      </c>
      <c r="T7740">
        <v>2</v>
      </c>
      <c r="U7740" t="s">
        <v>31</v>
      </c>
      <c r="V7740">
        <v>0</v>
      </c>
      <c r="W7740">
        <v>1</v>
      </c>
      <c r="X7740">
        <v>219.75</v>
      </c>
      <c r="Y7740">
        <v>62</v>
      </c>
      <c r="Z7740">
        <v>2.9</v>
      </c>
      <c r="AA7740" t="s">
        <v>39</v>
      </c>
      <c r="AB7740">
        <v>38.799999999999997</v>
      </c>
      <c r="AC7740">
        <v>0.41689999999999999</v>
      </c>
      <c r="AD7740">
        <v>1</v>
      </c>
      <c r="AE7740" t="s">
        <v>50</v>
      </c>
    </row>
    <row r="7741" spans="1:31" x14ac:dyDescent="0.25">
      <c r="A7741">
        <v>7740</v>
      </c>
      <c r="B7741" t="str">
        <f t="shared" si="120"/>
        <v>41-60</v>
      </c>
      <c r="D7741">
        <v>42</v>
      </c>
      <c r="F7741" t="s">
        <v>34</v>
      </c>
      <c r="G7741" t="s">
        <v>29</v>
      </c>
      <c r="H7741" t="s">
        <v>44</v>
      </c>
      <c r="I7741">
        <v>58</v>
      </c>
      <c r="J7741">
        <v>28</v>
      </c>
      <c r="K7741">
        <v>2</v>
      </c>
      <c r="L7741">
        <v>352.87</v>
      </c>
      <c r="M7741">
        <v>9952.34</v>
      </c>
      <c r="N7741">
        <v>0</v>
      </c>
      <c r="O7741">
        <v>1265</v>
      </c>
      <c r="P7741">
        <v>1</v>
      </c>
      <c r="Q7741">
        <v>10.199999999999999</v>
      </c>
      <c r="R7741">
        <v>1</v>
      </c>
      <c r="S7741">
        <v>0.42</v>
      </c>
      <c r="T7741">
        <v>1</v>
      </c>
      <c r="U7741" t="s">
        <v>31</v>
      </c>
      <c r="V7741">
        <v>1</v>
      </c>
      <c r="W7741">
        <v>1</v>
      </c>
      <c r="X7741">
        <v>245.32</v>
      </c>
      <c r="Y7741">
        <v>55</v>
      </c>
      <c r="Z7741">
        <v>3.2</v>
      </c>
      <c r="AA7741" t="s">
        <v>39</v>
      </c>
      <c r="AB7741">
        <v>21.1</v>
      </c>
      <c r="AC7741">
        <v>0.29559999999999997</v>
      </c>
      <c r="AD7741">
        <v>0</v>
      </c>
      <c r="AE7741" t="s">
        <v>40</v>
      </c>
    </row>
    <row r="7742" spans="1:31" x14ac:dyDescent="0.25">
      <c r="A7742">
        <v>7741</v>
      </c>
      <c r="B7742" t="str">
        <f t="shared" si="120"/>
        <v>18-25</v>
      </c>
      <c r="D7742">
        <v>25</v>
      </c>
      <c r="F7742" t="s">
        <v>34</v>
      </c>
      <c r="G7742" t="s">
        <v>45</v>
      </c>
      <c r="H7742" t="s">
        <v>44</v>
      </c>
      <c r="I7742">
        <v>4</v>
      </c>
      <c r="J7742">
        <v>8</v>
      </c>
      <c r="K7742">
        <v>1</v>
      </c>
      <c r="L7742">
        <v>390.28</v>
      </c>
      <c r="M7742">
        <v>3290.34</v>
      </c>
      <c r="N7742">
        <v>0</v>
      </c>
      <c r="O7742">
        <v>568</v>
      </c>
      <c r="P7742">
        <v>0</v>
      </c>
      <c r="Q7742">
        <v>0</v>
      </c>
      <c r="R7742">
        <v>0</v>
      </c>
      <c r="S7742">
        <v>0.56000000000000005</v>
      </c>
      <c r="T7742">
        <v>0</v>
      </c>
      <c r="U7742" t="s">
        <v>37</v>
      </c>
      <c r="V7742">
        <v>0</v>
      </c>
      <c r="W7742">
        <v>0</v>
      </c>
      <c r="X7742">
        <v>0</v>
      </c>
      <c r="Y7742">
        <v>37</v>
      </c>
      <c r="Z7742">
        <v>4.2</v>
      </c>
      <c r="AA7742" t="s">
        <v>39</v>
      </c>
      <c r="AB7742">
        <v>26.9</v>
      </c>
      <c r="AC7742">
        <v>0.3332</v>
      </c>
      <c r="AD7742">
        <v>0</v>
      </c>
      <c r="AE7742" t="s">
        <v>40</v>
      </c>
    </row>
    <row r="7743" spans="1:31" x14ac:dyDescent="0.25">
      <c r="A7743">
        <v>7742</v>
      </c>
      <c r="B7743" t="str">
        <f t="shared" si="120"/>
        <v>26-40</v>
      </c>
      <c r="D7743">
        <v>37</v>
      </c>
      <c r="F7743" t="s">
        <v>28</v>
      </c>
      <c r="G7743" t="s">
        <v>45</v>
      </c>
      <c r="H7743" t="s">
        <v>36</v>
      </c>
      <c r="I7743">
        <v>40</v>
      </c>
      <c r="J7743">
        <v>119</v>
      </c>
      <c r="K7743">
        <v>19</v>
      </c>
      <c r="L7743">
        <v>498</v>
      </c>
      <c r="M7743">
        <v>60603.040000000001</v>
      </c>
      <c r="N7743">
        <v>0</v>
      </c>
      <c r="O7743">
        <v>5860</v>
      </c>
      <c r="P7743">
        <v>8</v>
      </c>
      <c r="Q7743">
        <v>23.4</v>
      </c>
      <c r="R7743">
        <v>5</v>
      </c>
      <c r="S7743">
        <v>0.14000000000000001</v>
      </c>
      <c r="T7743">
        <v>4</v>
      </c>
      <c r="U7743" t="s">
        <v>47</v>
      </c>
      <c r="V7743">
        <v>2</v>
      </c>
      <c r="W7743">
        <v>6</v>
      </c>
      <c r="X7743">
        <v>1779.41</v>
      </c>
      <c r="Y7743">
        <v>71</v>
      </c>
      <c r="Z7743">
        <v>2.2999999999999998</v>
      </c>
      <c r="AA7743" t="s">
        <v>39</v>
      </c>
      <c r="AB7743">
        <v>53.4</v>
      </c>
      <c r="AC7743">
        <v>0.52539999999999998</v>
      </c>
      <c r="AD7743">
        <v>1</v>
      </c>
      <c r="AE7743" t="s">
        <v>50</v>
      </c>
    </row>
    <row r="7744" spans="1:31" x14ac:dyDescent="0.25">
      <c r="A7744">
        <v>7743</v>
      </c>
      <c r="B7744" t="str">
        <f t="shared" si="120"/>
        <v>60+</v>
      </c>
      <c r="D7744">
        <v>62</v>
      </c>
      <c r="F7744" t="s">
        <v>28</v>
      </c>
      <c r="G7744" t="s">
        <v>49</v>
      </c>
      <c r="H7744" t="s">
        <v>44</v>
      </c>
      <c r="I7744">
        <v>53</v>
      </c>
      <c r="J7744">
        <v>121</v>
      </c>
      <c r="K7744">
        <v>7</v>
      </c>
      <c r="L7744">
        <v>246.45</v>
      </c>
      <c r="M7744">
        <v>27331.01</v>
      </c>
      <c r="N7744">
        <v>0</v>
      </c>
      <c r="O7744">
        <v>3328</v>
      </c>
      <c r="P7744">
        <v>3</v>
      </c>
      <c r="Q7744">
        <v>0.8</v>
      </c>
      <c r="R7744">
        <v>3</v>
      </c>
      <c r="S7744">
        <v>0.19</v>
      </c>
      <c r="T7744">
        <v>6</v>
      </c>
      <c r="U7744" t="s">
        <v>46</v>
      </c>
      <c r="V7744">
        <v>2</v>
      </c>
      <c r="W7744">
        <v>0</v>
      </c>
      <c r="X7744">
        <v>381.44</v>
      </c>
      <c r="Y7744">
        <v>67</v>
      </c>
      <c r="Z7744">
        <v>2.1</v>
      </c>
      <c r="AA7744" t="s">
        <v>32</v>
      </c>
      <c r="AB7744">
        <v>37</v>
      </c>
      <c r="AC7744">
        <v>0.40400000000000003</v>
      </c>
      <c r="AD7744">
        <v>0</v>
      </c>
      <c r="AE7744" t="s">
        <v>40</v>
      </c>
    </row>
    <row r="7745" spans="1:31" x14ac:dyDescent="0.25">
      <c r="A7745">
        <v>7744</v>
      </c>
      <c r="B7745" t="str">
        <f t="shared" si="120"/>
        <v>26-40</v>
      </c>
      <c r="D7745">
        <v>28</v>
      </c>
      <c r="F7745" t="s">
        <v>34</v>
      </c>
      <c r="G7745" t="s">
        <v>43</v>
      </c>
      <c r="H7745" t="s">
        <v>30</v>
      </c>
      <c r="I7745">
        <v>8</v>
      </c>
      <c r="J7745">
        <v>6</v>
      </c>
      <c r="K7745">
        <v>0</v>
      </c>
      <c r="L7745">
        <v>396.2</v>
      </c>
      <c r="M7745">
        <v>2315.86</v>
      </c>
      <c r="N7745">
        <v>0</v>
      </c>
      <c r="O7745">
        <v>447</v>
      </c>
      <c r="P7745">
        <v>0</v>
      </c>
      <c r="Q7745">
        <v>13.8</v>
      </c>
      <c r="R7745">
        <v>0</v>
      </c>
      <c r="S7745">
        <v>0.45</v>
      </c>
      <c r="T7745">
        <v>1</v>
      </c>
      <c r="U7745" t="s">
        <v>42</v>
      </c>
      <c r="V7745">
        <v>0</v>
      </c>
      <c r="W7745">
        <v>0</v>
      </c>
      <c r="X7745">
        <v>0</v>
      </c>
      <c r="Y7745">
        <v>12</v>
      </c>
      <c r="Z7745">
        <v>4</v>
      </c>
      <c r="AA7745" t="s">
        <v>39</v>
      </c>
      <c r="AB7745">
        <v>22.1</v>
      </c>
      <c r="AC7745">
        <v>0.30230000000000001</v>
      </c>
      <c r="AD7745">
        <v>0</v>
      </c>
      <c r="AE7745" t="s">
        <v>40</v>
      </c>
    </row>
    <row r="7746" spans="1:31" x14ac:dyDescent="0.25">
      <c r="A7746">
        <v>7745</v>
      </c>
      <c r="B7746" t="str">
        <f t="shared" si="120"/>
        <v>26-40</v>
      </c>
      <c r="D7746">
        <v>26</v>
      </c>
      <c r="F7746" t="s">
        <v>34</v>
      </c>
      <c r="G7746" t="s">
        <v>49</v>
      </c>
      <c r="H7746" t="s">
        <v>44</v>
      </c>
      <c r="I7746">
        <v>56</v>
      </c>
      <c r="J7746">
        <v>121</v>
      </c>
      <c r="K7746">
        <v>3</v>
      </c>
      <c r="L7746">
        <v>434.99</v>
      </c>
      <c r="M7746">
        <v>51560.25</v>
      </c>
      <c r="N7746">
        <v>0</v>
      </c>
      <c r="O7746">
        <v>5594</v>
      </c>
      <c r="P7746">
        <v>3</v>
      </c>
      <c r="Q7746">
        <v>3.4</v>
      </c>
      <c r="R7746">
        <v>6</v>
      </c>
      <c r="S7746">
        <v>0.38</v>
      </c>
      <c r="T7746">
        <v>5</v>
      </c>
      <c r="U7746" t="s">
        <v>38</v>
      </c>
      <c r="V7746">
        <v>7</v>
      </c>
      <c r="W7746">
        <v>9</v>
      </c>
      <c r="X7746">
        <v>2062.19</v>
      </c>
      <c r="Y7746">
        <v>10</v>
      </c>
      <c r="Z7746">
        <v>2.2999999999999998</v>
      </c>
      <c r="AA7746" t="s">
        <v>39</v>
      </c>
      <c r="AB7746">
        <v>32.4</v>
      </c>
      <c r="AC7746">
        <v>0.37090000000000001</v>
      </c>
      <c r="AD7746">
        <v>0</v>
      </c>
      <c r="AE7746" t="s">
        <v>40</v>
      </c>
    </row>
    <row r="7747" spans="1:31" x14ac:dyDescent="0.25">
      <c r="A7747">
        <v>7746</v>
      </c>
      <c r="B7747" t="str">
        <f t="shared" ref="B7747:B7810" si="121">IF(D7747&lt;=25, "18-25", IF(D7747&lt;=40, "26-40", IF(D7747&lt;=60, "41-60", "60+")))</f>
        <v>18-25</v>
      </c>
      <c r="D7747">
        <v>23</v>
      </c>
      <c r="F7747" t="s">
        <v>28</v>
      </c>
      <c r="G7747" t="s">
        <v>45</v>
      </c>
      <c r="H7747" t="s">
        <v>30</v>
      </c>
      <c r="I7747">
        <v>12</v>
      </c>
      <c r="J7747">
        <v>31</v>
      </c>
      <c r="K7747">
        <v>3</v>
      </c>
      <c r="L7747">
        <v>294.42</v>
      </c>
      <c r="M7747">
        <v>9523.2000000000007</v>
      </c>
      <c r="N7747">
        <v>0</v>
      </c>
      <c r="O7747">
        <v>1112</v>
      </c>
      <c r="P7747">
        <v>0</v>
      </c>
      <c r="Q7747">
        <v>5</v>
      </c>
      <c r="R7747">
        <v>1</v>
      </c>
      <c r="S7747">
        <v>0.65</v>
      </c>
      <c r="T7747">
        <v>3</v>
      </c>
      <c r="U7747" t="s">
        <v>31</v>
      </c>
      <c r="V7747">
        <v>2</v>
      </c>
      <c r="W7747">
        <v>1</v>
      </c>
      <c r="X7747">
        <v>799.97</v>
      </c>
      <c r="Y7747">
        <v>23</v>
      </c>
      <c r="Z7747">
        <v>4.5999999999999996</v>
      </c>
      <c r="AA7747" t="s">
        <v>39</v>
      </c>
      <c r="AB7747">
        <v>23.3</v>
      </c>
      <c r="AC7747">
        <v>0.31</v>
      </c>
      <c r="AD7747">
        <v>0</v>
      </c>
      <c r="AE7747" t="s">
        <v>40</v>
      </c>
    </row>
    <row r="7748" spans="1:31" x14ac:dyDescent="0.25">
      <c r="A7748">
        <v>7747</v>
      </c>
      <c r="B7748" t="str">
        <f t="shared" si="121"/>
        <v>60+</v>
      </c>
      <c r="D7748">
        <v>61</v>
      </c>
      <c r="F7748" t="s">
        <v>34</v>
      </c>
      <c r="G7748" t="s">
        <v>29</v>
      </c>
      <c r="H7748" t="s">
        <v>44</v>
      </c>
      <c r="I7748">
        <v>58</v>
      </c>
      <c r="J7748">
        <v>161</v>
      </c>
      <c r="K7748">
        <v>4</v>
      </c>
      <c r="L7748">
        <v>201.88</v>
      </c>
      <c r="M7748">
        <v>33427.56</v>
      </c>
      <c r="N7748">
        <v>0</v>
      </c>
      <c r="O7748">
        <v>3894</v>
      </c>
      <c r="P7748">
        <v>7</v>
      </c>
      <c r="Q7748">
        <v>25.7</v>
      </c>
      <c r="R7748">
        <v>4</v>
      </c>
      <c r="S7748">
        <v>0.04</v>
      </c>
      <c r="T7748">
        <v>7</v>
      </c>
      <c r="U7748" t="s">
        <v>38</v>
      </c>
      <c r="V7748">
        <v>9</v>
      </c>
      <c r="W7748">
        <v>2</v>
      </c>
      <c r="X7748">
        <v>732.56</v>
      </c>
      <c r="Y7748">
        <v>41</v>
      </c>
      <c r="Z7748">
        <v>3.5</v>
      </c>
      <c r="AA7748" t="s">
        <v>39</v>
      </c>
      <c r="AB7748">
        <v>43</v>
      </c>
      <c r="AC7748">
        <v>0.44769999999999999</v>
      </c>
      <c r="AD7748">
        <v>1</v>
      </c>
      <c r="AE7748" t="s">
        <v>60</v>
      </c>
    </row>
    <row r="7749" spans="1:31" x14ac:dyDescent="0.25">
      <c r="A7749">
        <v>7748</v>
      </c>
      <c r="B7749" t="str">
        <f t="shared" si="121"/>
        <v>18-25</v>
      </c>
      <c r="D7749">
        <v>24</v>
      </c>
      <c r="F7749" t="s">
        <v>28</v>
      </c>
      <c r="G7749" t="s">
        <v>45</v>
      </c>
      <c r="H7749" t="s">
        <v>36</v>
      </c>
      <c r="I7749">
        <v>39</v>
      </c>
      <c r="J7749">
        <v>90</v>
      </c>
      <c r="K7749">
        <v>10</v>
      </c>
      <c r="L7749">
        <v>440.43</v>
      </c>
      <c r="M7749">
        <v>43154.080000000002</v>
      </c>
      <c r="N7749">
        <v>0</v>
      </c>
      <c r="O7749">
        <v>4610</v>
      </c>
      <c r="P7749">
        <v>4</v>
      </c>
      <c r="Q7749">
        <v>10.9</v>
      </c>
      <c r="R7749">
        <v>4</v>
      </c>
      <c r="S7749">
        <v>0.56999999999999995</v>
      </c>
      <c r="T7749">
        <v>5</v>
      </c>
      <c r="U7749" t="s">
        <v>42</v>
      </c>
      <c r="V7749">
        <v>5</v>
      </c>
      <c r="W7749">
        <v>6</v>
      </c>
      <c r="X7749">
        <v>2313.04</v>
      </c>
      <c r="Y7749">
        <v>44</v>
      </c>
      <c r="Z7749">
        <v>4.5</v>
      </c>
      <c r="AA7749" t="s">
        <v>39</v>
      </c>
      <c r="AB7749">
        <v>40.200000000000003</v>
      </c>
      <c r="AC7749">
        <v>0.42699999999999999</v>
      </c>
      <c r="AD7749">
        <v>1</v>
      </c>
      <c r="AE7749" t="s">
        <v>60</v>
      </c>
    </row>
    <row r="7750" spans="1:31" x14ac:dyDescent="0.25">
      <c r="A7750">
        <v>7749</v>
      </c>
      <c r="B7750" t="str">
        <f t="shared" si="121"/>
        <v>41-60</v>
      </c>
      <c r="D7750">
        <v>48</v>
      </c>
      <c r="F7750" t="s">
        <v>28</v>
      </c>
      <c r="G7750" t="s">
        <v>29</v>
      </c>
      <c r="H7750" t="s">
        <v>44</v>
      </c>
      <c r="I7750">
        <v>27</v>
      </c>
      <c r="J7750">
        <v>55</v>
      </c>
      <c r="K7750">
        <v>4</v>
      </c>
      <c r="L7750">
        <v>329.96</v>
      </c>
      <c r="M7750">
        <v>16898.02</v>
      </c>
      <c r="N7750">
        <v>0</v>
      </c>
      <c r="O7750">
        <v>1952</v>
      </c>
      <c r="P7750">
        <v>1</v>
      </c>
      <c r="Q7750">
        <v>0</v>
      </c>
      <c r="R7750">
        <v>2</v>
      </c>
      <c r="S7750">
        <v>0.27</v>
      </c>
      <c r="T7750">
        <v>4</v>
      </c>
      <c r="U7750" t="s">
        <v>38</v>
      </c>
      <c r="V7750">
        <v>1</v>
      </c>
      <c r="W7750">
        <v>3</v>
      </c>
      <c r="X7750">
        <v>527.09</v>
      </c>
      <c r="Y7750">
        <v>44</v>
      </c>
      <c r="Z7750">
        <v>2.6</v>
      </c>
      <c r="AA7750" t="s">
        <v>39</v>
      </c>
      <c r="AB7750">
        <v>32.6</v>
      </c>
      <c r="AC7750">
        <v>0.37259999999999999</v>
      </c>
      <c r="AD7750">
        <v>0</v>
      </c>
      <c r="AE7750" t="s">
        <v>40</v>
      </c>
    </row>
    <row r="7751" spans="1:31" x14ac:dyDescent="0.25">
      <c r="A7751">
        <v>7750</v>
      </c>
      <c r="B7751" t="str">
        <f t="shared" si="121"/>
        <v>60+</v>
      </c>
      <c r="D7751">
        <v>70</v>
      </c>
      <c r="F7751" t="s">
        <v>28</v>
      </c>
      <c r="G7751" t="s">
        <v>35</v>
      </c>
      <c r="H7751" t="s">
        <v>41</v>
      </c>
      <c r="I7751">
        <v>57</v>
      </c>
      <c r="J7751">
        <v>74</v>
      </c>
      <c r="K7751">
        <v>15</v>
      </c>
      <c r="L7751">
        <v>244.13</v>
      </c>
      <c r="M7751">
        <v>18324.02</v>
      </c>
      <c r="N7751">
        <v>0</v>
      </c>
      <c r="O7751">
        <v>1866</v>
      </c>
      <c r="P7751">
        <v>0</v>
      </c>
      <c r="Q7751">
        <v>12.7</v>
      </c>
      <c r="R7751">
        <v>2</v>
      </c>
      <c r="S7751">
        <v>0.31</v>
      </c>
      <c r="T7751">
        <v>5</v>
      </c>
      <c r="U7751" t="s">
        <v>31</v>
      </c>
      <c r="V7751">
        <v>1</v>
      </c>
      <c r="W7751">
        <v>4</v>
      </c>
      <c r="X7751">
        <v>663.23</v>
      </c>
      <c r="Y7751">
        <v>73</v>
      </c>
      <c r="Z7751">
        <v>3.1</v>
      </c>
      <c r="AA7751" t="s">
        <v>39</v>
      </c>
      <c r="AB7751">
        <v>38.200000000000003</v>
      </c>
      <c r="AC7751">
        <v>0.41260000000000002</v>
      </c>
      <c r="AD7751">
        <v>1</v>
      </c>
      <c r="AE7751" t="s">
        <v>33</v>
      </c>
    </row>
    <row r="7752" spans="1:31" x14ac:dyDescent="0.25">
      <c r="A7752">
        <v>7751</v>
      </c>
      <c r="B7752" t="str">
        <f t="shared" si="121"/>
        <v>41-60</v>
      </c>
      <c r="D7752">
        <v>52</v>
      </c>
      <c r="F7752" t="s">
        <v>34</v>
      </c>
      <c r="G7752" t="s">
        <v>43</v>
      </c>
      <c r="H7752" t="s">
        <v>36</v>
      </c>
      <c r="I7752">
        <v>11</v>
      </c>
      <c r="J7752">
        <v>18</v>
      </c>
      <c r="K7752">
        <v>3</v>
      </c>
      <c r="L7752">
        <v>349.38</v>
      </c>
      <c r="M7752">
        <v>6565.09</v>
      </c>
      <c r="N7752">
        <v>0</v>
      </c>
      <c r="O7752">
        <v>694</v>
      </c>
      <c r="P7752">
        <v>1</v>
      </c>
      <c r="Q7752">
        <v>3.4</v>
      </c>
      <c r="R7752">
        <v>0</v>
      </c>
      <c r="S7752">
        <v>0.54</v>
      </c>
      <c r="T7752">
        <v>2</v>
      </c>
      <c r="U7752" t="s">
        <v>47</v>
      </c>
      <c r="V7752">
        <v>1</v>
      </c>
      <c r="W7752">
        <v>1</v>
      </c>
      <c r="X7752">
        <v>213.93</v>
      </c>
      <c r="Y7752">
        <v>135</v>
      </c>
      <c r="Z7752">
        <v>2.5</v>
      </c>
      <c r="AA7752" t="s">
        <v>39</v>
      </c>
      <c r="AB7752">
        <v>61.9</v>
      </c>
      <c r="AC7752">
        <v>0.58860000000000001</v>
      </c>
      <c r="AD7752">
        <v>1</v>
      </c>
      <c r="AE7752" t="s">
        <v>55</v>
      </c>
    </row>
    <row r="7753" spans="1:31" x14ac:dyDescent="0.25">
      <c r="A7753">
        <v>7752</v>
      </c>
      <c r="B7753" t="str">
        <f t="shared" si="121"/>
        <v>26-40</v>
      </c>
      <c r="D7753">
        <v>39</v>
      </c>
      <c r="F7753" t="s">
        <v>28</v>
      </c>
      <c r="G7753" t="s">
        <v>43</v>
      </c>
      <c r="H7753" t="s">
        <v>30</v>
      </c>
      <c r="I7753">
        <v>20</v>
      </c>
      <c r="J7753">
        <v>52</v>
      </c>
      <c r="K7753">
        <v>6</v>
      </c>
      <c r="L7753">
        <v>479.81</v>
      </c>
      <c r="M7753">
        <v>26959.75</v>
      </c>
      <c r="N7753">
        <v>0</v>
      </c>
      <c r="O7753">
        <v>2546</v>
      </c>
      <c r="P7753">
        <v>2</v>
      </c>
      <c r="Q7753">
        <v>15.3</v>
      </c>
      <c r="R7753">
        <v>2</v>
      </c>
      <c r="S7753">
        <v>0.5</v>
      </c>
      <c r="T7753">
        <v>2</v>
      </c>
      <c r="U7753" t="s">
        <v>38</v>
      </c>
      <c r="V7753">
        <v>2</v>
      </c>
      <c r="W7753">
        <v>4</v>
      </c>
      <c r="X7753">
        <v>1236.08</v>
      </c>
      <c r="Y7753">
        <v>60</v>
      </c>
      <c r="Z7753">
        <v>4.9000000000000004</v>
      </c>
      <c r="AA7753" t="s">
        <v>39</v>
      </c>
      <c r="AB7753">
        <v>36.799999999999997</v>
      </c>
      <c r="AC7753">
        <v>0.40210000000000001</v>
      </c>
      <c r="AD7753">
        <v>0</v>
      </c>
      <c r="AE7753" t="s">
        <v>40</v>
      </c>
    </row>
    <row r="7754" spans="1:31" x14ac:dyDescent="0.25">
      <c r="A7754">
        <v>7753</v>
      </c>
      <c r="B7754" t="str">
        <f t="shared" si="121"/>
        <v>26-40</v>
      </c>
      <c r="D7754">
        <v>28</v>
      </c>
      <c r="F7754" t="s">
        <v>34</v>
      </c>
      <c r="G7754" t="s">
        <v>29</v>
      </c>
      <c r="H7754" t="s">
        <v>30</v>
      </c>
      <c r="I7754">
        <v>36</v>
      </c>
      <c r="J7754">
        <v>41</v>
      </c>
      <c r="K7754">
        <v>7</v>
      </c>
      <c r="L7754">
        <v>497.03</v>
      </c>
      <c r="M7754">
        <v>22411.24</v>
      </c>
      <c r="N7754">
        <v>0</v>
      </c>
      <c r="O7754">
        <v>2282</v>
      </c>
      <c r="P7754">
        <v>0</v>
      </c>
      <c r="Q7754">
        <v>9.9</v>
      </c>
      <c r="R7754">
        <v>0</v>
      </c>
      <c r="S7754">
        <v>0.2</v>
      </c>
      <c r="T7754">
        <v>2</v>
      </c>
      <c r="U7754" t="s">
        <v>47</v>
      </c>
      <c r="V7754">
        <v>1</v>
      </c>
      <c r="W7754">
        <v>3</v>
      </c>
      <c r="X7754">
        <v>816.95</v>
      </c>
      <c r="Y7754">
        <v>56</v>
      </c>
      <c r="Z7754">
        <v>2.2999999999999998</v>
      </c>
      <c r="AA7754" t="s">
        <v>39</v>
      </c>
      <c r="AB7754">
        <v>26.6</v>
      </c>
      <c r="AC7754">
        <v>0.33110000000000001</v>
      </c>
      <c r="AD7754">
        <v>0</v>
      </c>
      <c r="AE7754" t="s">
        <v>40</v>
      </c>
    </row>
    <row r="7755" spans="1:31" x14ac:dyDescent="0.25">
      <c r="A7755">
        <v>7754</v>
      </c>
      <c r="B7755" t="str">
        <f t="shared" si="121"/>
        <v>18-25</v>
      </c>
      <c r="D7755">
        <v>18</v>
      </c>
      <c r="F7755" t="s">
        <v>28</v>
      </c>
      <c r="G7755" t="s">
        <v>29</v>
      </c>
      <c r="H7755" t="s">
        <v>30</v>
      </c>
      <c r="I7755">
        <v>7</v>
      </c>
      <c r="J7755">
        <v>8</v>
      </c>
      <c r="K7755">
        <v>2</v>
      </c>
      <c r="L7755">
        <v>420.77</v>
      </c>
      <c r="M7755">
        <v>3356.95</v>
      </c>
      <c r="N7755">
        <v>0</v>
      </c>
      <c r="O7755">
        <v>768</v>
      </c>
      <c r="P7755">
        <v>0</v>
      </c>
      <c r="Q7755">
        <v>13.7</v>
      </c>
      <c r="R7755">
        <v>0</v>
      </c>
      <c r="S7755">
        <v>0.49</v>
      </c>
      <c r="T7755">
        <v>1</v>
      </c>
      <c r="U7755" t="s">
        <v>38</v>
      </c>
      <c r="V7755">
        <v>0</v>
      </c>
      <c r="W7755">
        <v>0</v>
      </c>
      <c r="X7755">
        <v>0</v>
      </c>
      <c r="Y7755">
        <v>25</v>
      </c>
      <c r="Z7755">
        <v>3.3</v>
      </c>
      <c r="AA7755" t="s">
        <v>39</v>
      </c>
      <c r="AB7755">
        <v>27.1</v>
      </c>
      <c r="AC7755">
        <v>0.33439999999999998</v>
      </c>
      <c r="AD7755">
        <v>0</v>
      </c>
      <c r="AE7755" t="s">
        <v>40</v>
      </c>
    </row>
    <row r="7756" spans="1:31" x14ac:dyDescent="0.25">
      <c r="A7756">
        <v>7755</v>
      </c>
      <c r="B7756" t="str">
        <f t="shared" si="121"/>
        <v>26-40</v>
      </c>
      <c r="D7756">
        <v>26</v>
      </c>
      <c r="F7756" t="s">
        <v>34</v>
      </c>
      <c r="G7756" t="s">
        <v>35</v>
      </c>
      <c r="H7756" t="s">
        <v>30</v>
      </c>
      <c r="I7756">
        <v>9</v>
      </c>
      <c r="J7756">
        <v>21</v>
      </c>
      <c r="K7756">
        <v>3</v>
      </c>
      <c r="L7756">
        <v>585.57000000000005</v>
      </c>
      <c r="M7756">
        <v>12849.63</v>
      </c>
      <c r="N7756">
        <v>0</v>
      </c>
      <c r="O7756">
        <v>1317</v>
      </c>
      <c r="P7756">
        <v>1</v>
      </c>
      <c r="Q7756">
        <v>17.5</v>
      </c>
      <c r="R7756">
        <v>1</v>
      </c>
      <c r="S7756">
        <v>0.81</v>
      </c>
      <c r="T7756">
        <v>1</v>
      </c>
      <c r="U7756" t="s">
        <v>38</v>
      </c>
      <c r="V7756">
        <v>1</v>
      </c>
      <c r="W7756">
        <v>1</v>
      </c>
      <c r="X7756">
        <v>375.78</v>
      </c>
      <c r="Y7756">
        <v>32</v>
      </c>
      <c r="Z7756">
        <v>4.4000000000000004</v>
      </c>
      <c r="AA7756" t="s">
        <v>48</v>
      </c>
      <c r="AB7756">
        <v>35.1</v>
      </c>
      <c r="AC7756">
        <v>0.38990000000000002</v>
      </c>
      <c r="AD7756">
        <v>0</v>
      </c>
      <c r="AE7756" t="s">
        <v>40</v>
      </c>
    </row>
    <row r="7757" spans="1:31" x14ac:dyDescent="0.25">
      <c r="A7757">
        <v>7756</v>
      </c>
      <c r="B7757" t="str">
        <f t="shared" si="121"/>
        <v>60+</v>
      </c>
      <c r="D7757">
        <v>68</v>
      </c>
      <c r="F7757" t="s">
        <v>34</v>
      </c>
      <c r="G7757" t="s">
        <v>45</v>
      </c>
      <c r="H7757" t="s">
        <v>53</v>
      </c>
      <c r="I7757">
        <v>46</v>
      </c>
      <c r="J7757">
        <v>97</v>
      </c>
      <c r="K7757">
        <v>8</v>
      </c>
      <c r="L7757">
        <v>530.22</v>
      </c>
      <c r="M7757">
        <v>52577.31</v>
      </c>
      <c r="N7757">
        <v>0</v>
      </c>
      <c r="O7757">
        <v>5388</v>
      </c>
      <c r="P7757">
        <v>4</v>
      </c>
      <c r="Q7757">
        <v>3.6</v>
      </c>
      <c r="R7757">
        <v>2</v>
      </c>
      <c r="S7757">
        <v>0.48</v>
      </c>
      <c r="T7757">
        <v>3</v>
      </c>
      <c r="U7757" t="s">
        <v>47</v>
      </c>
      <c r="V7757">
        <v>4</v>
      </c>
      <c r="W7757">
        <v>4</v>
      </c>
      <c r="X7757">
        <v>1979.18</v>
      </c>
      <c r="Y7757">
        <v>48</v>
      </c>
      <c r="Z7757">
        <v>3.4</v>
      </c>
      <c r="AA7757" t="s">
        <v>39</v>
      </c>
      <c r="AB7757">
        <v>36.700000000000003</v>
      </c>
      <c r="AC7757">
        <v>0.40150000000000002</v>
      </c>
      <c r="AD7757">
        <v>0</v>
      </c>
      <c r="AE7757" t="s">
        <v>40</v>
      </c>
    </row>
    <row r="7758" spans="1:31" x14ac:dyDescent="0.25">
      <c r="A7758">
        <v>7757</v>
      </c>
      <c r="B7758" t="str">
        <f t="shared" si="121"/>
        <v>18-25</v>
      </c>
      <c r="D7758">
        <v>25</v>
      </c>
      <c r="F7758" t="s">
        <v>28</v>
      </c>
      <c r="G7758" t="s">
        <v>29</v>
      </c>
      <c r="H7758" t="s">
        <v>30</v>
      </c>
      <c r="I7758">
        <v>8</v>
      </c>
      <c r="J7758">
        <v>24</v>
      </c>
      <c r="K7758">
        <v>4</v>
      </c>
      <c r="L7758">
        <v>303.57</v>
      </c>
      <c r="M7758">
        <v>7047.23</v>
      </c>
      <c r="N7758">
        <v>0</v>
      </c>
      <c r="O7758">
        <v>738</v>
      </c>
      <c r="P7758">
        <v>1</v>
      </c>
      <c r="Q7758">
        <v>9.5</v>
      </c>
      <c r="R7758">
        <v>0</v>
      </c>
      <c r="S7758">
        <v>0.63</v>
      </c>
      <c r="T7758">
        <v>2</v>
      </c>
      <c r="U7758" t="s">
        <v>46</v>
      </c>
      <c r="V7758">
        <v>1</v>
      </c>
      <c r="W7758">
        <v>2</v>
      </c>
      <c r="X7758">
        <v>424.19</v>
      </c>
      <c r="Y7758">
        <v>17</v>
      </c>
      <c r="Z7758">
        <v>3.8</v>
      </c>
      <c r="AA7758" t="s">
        <v>39</v>
      </c>
      <c r="AB7758">
        <v>20.8</v>
      </c>
      <c r="AC7758">
        <v>0.29399999999999998</v>
      </c>
      <c r="AD7758">
        <v>0</v>
      </c>
      <c r="AE7758" t="s">
        <v>40</v>
      </c>
    </row>
    <row r="7759" spans="1:31" x14ac:dyDescent="0.25">
      <c r="A7759">
        <v>7758</v>
      </c>
      <c r="B7759" t="str">
        <f t="shared" si="121"/>
        <v>18-25</v>
      </c>
      <c r="D7759">
        <v>19</v>
      </c>
      <c r="F7759" t="s">
        <v>28</v>
      </c>
      <c r="G7759" t="s">
        <v>49</v>
      </c>
      <c r="H7759" t="s">
        <v>30</v>
      </c>
      <c r="I7759">
        <v>12</v>
      </c>
      <c r="J7759">
        <v>31</v>
      </c>
      <c r="K7759">
        <v>2</v>
      </c>
      <c r="L7759">
        <v>377.95</v>
      </c>
      <c r="M7759">
        <v>11945.12</v>
      </c>
      <c r="N7759">
        <v>1</v>
      </c>
      <c r="O7759">
        <v>1342</v>
      </c>
      <c r="P7759">
        <v>0</v>
      </c>
      <c r="Q7759">
        <v>24.5</v>
      </c>
      <c r="R7759">
        <v>1</v>
      </c>
      <c r="S7759">
        <v>0.16</v>
      </c>
      <c r="T7759">
        <v>2</v>
      </c>
      <c r="U7759" t="s">
        <v>46</v>
      </c>
      <c r="V7759">
        <v>1</v>
      </c>
      <c r="W7759">
        <v>0</v>
      </c>
      <c r="X7759">
        <v>322.13</v>
      </c>
      <c r="Y7759">
        <v>21</v>
      </c>
      <c r="Z7759">
        <v>4.2</v>
      </c>
      <c r="AA7759" t="s">
        <v>39</v>
      </c>
      <c r="AB7759">
        <v>18.2</v>
      </c>
      <c r="AC7759">
        <v>0.27779999999999999</v>
      </c>
      <c r="AD7759">
        <v>0</v>
      </c>
      <c r="AE7759" t="s">
        <v>40</v>
      </c>
    </row>
    <row r="7760" spans="1:31" x14ac:dyDescent="0.25">
      <c r="A7760">
        <v>7759</v>
      </c>
      <c r="B7760" t="str">
        <f t="shared" si="121"/>
        <v>60+</v>
      </c>
      <c r="D7760">
        <v>61</v>
      </c>
      <c r="F7760" t="s">
        <v>28</v>
      </c>
      <c r="G7760" t="s">
        <v>45</v>
      </c>
      <c r="H7760" t="s">
        <v>41</v>
      </c>
      <c r="I7760">
        <v>54</v>
      </c>
      <c r="J7760">
        <v>74</v>
      </c>
      <c r="K7760">
        <v>6</v>
      </c>
      <c r="L7760">
        <v>193.97</v>
      </c>
      <c r="M7760">
        <v>14783.3</v>
      </c>
      <c r="N7760">
        <v>1</v>
      </c>
      <c r="O7760">
        <v>1847</v>
      </c>
      <c r="P7760">
        <v>4</v>
      </c>
      <c r="Q7760">
        <v>4.0999999999999996</v>
      </c>
      <c r="R7760">
        <v>2</v>
      </c>
      <c r="S7760">
        <v>0.25</v>
      </c>
      <c r="T7760">
        <v>1</v>
      </c>
      <c r="U7760" t="s">
        <v>46</v>
      </c>
      <c r="V7760">
        <v>3</v>
      </c>
      <c r="W7760">
        <v>4</v>
      </c>
      <c r="X7760">
        <v>2385.88</v>
      </c>
      <c r="Y7760">
        <v>50</v>
      </c>
      <c r="Z7760">
        <v>3.1</v>
      </c>
      <c r="AA7760" t="s">
        <v>32</v>
      </c>
      <c r="AB7760">
        <v>28.4</v>
      </c>
      <c r="AC7760">
        <v>0.34329999999999999</v>
      </c>
      <c r="AD7760">
        <v>0</v>
      </c>
      <c r="AE7760" t="s">
        <v>40</v>
      </c>
    </row>
    <row r="7761" spans="1:31" x14ac:dyDescent="0.25">
      <c r="A7761">
        <v>7760</v>
      </c>
      <c r="B7761" t="str">
        <f t="shared" si="121"/>
        <v>26-40</v>
      </c>
      <c r="D7761">
        <v>40</v>
      </c>
      <c r="F7761" t="s">
        <v>28</v>
      </c>
      <c r="G7761" t="s">
        <v>29</v>
      </c>
      <c r="H7761" t="s">
        <v>30</v>
      </c>
      <c r="I7761">
        <v>5</v>
      </c>
      <c r="J7761">
        <v>15</v>
      </c>
      <c r="K7761">
        <v>2</v>
      </c>
      <c r="L7761">
        <v>611.78</v>
      </c>
      <c r="M7761">
        <v>9912.2900000000009</v>
      </c>
      <c r="N7761">
        <v>0</v>
      </c>
      <c r="O7761">
        <v>1035</v>
      </c>
      <c r="P7761">
        <v>1</v>
      </c>
      <c r="Q7761">
        <v>4.3</v>
      </c>
      <c r="R7761">
        <v>1</v>
      </c>
      <c r="S7761">
        <v>0.77</v>
      </c>
      <c r="T7761">
        <v>2</v>
      </c>
      <c r="U7761" t="s">
        <v>42</v>
      </c>
      <c r="V7761">
        <v>0</v>
      </c>
      <c r="W7761">
        <v>1</v>
      </c>
      <c r="X7761">
        <v>104.72</v>
      </c>
      <c r="Y7761">
        <v>49</v>
      </c>
      <c r="Z7761">
        <v>3.4</v>
      </c>
      <c r="AA7761" t="s">
        <v>39</v>
      </c>
      <c r="AB7761">
        <v>38.200000000000003</v>
      </c>
      <c r="AC7761">
        <v>0.41249999999999998</v>
      </c>
      <c r="AD7761">
        <v>1</v>
      </c>
      <c r="AE7761" t="s">
        <v>55</v>
      </c>
    </row>
    <row r="7762" spans="1:31" x14ac:dyDescent="0.25">
      <c r="A7762">
        <v>7761</v>
      </c>
      <c r="B7762" t="str">
        <f t="shared" si="121"/>
        <v>26-40</v>
      </c>
      <c r="D7762">
        <v>36</v>
      </c>
      <c r="F7762" t="s">
        <v>34</v>
      </c>
      <c r="G7762" t="s">
        <v>43</v>
      </c>
      <c r="H7762" t="s">
        <v>36</v>
      </c>
      <c r="I7762">
        <v>38</v>
      </c>
      <c r="J7762">
        <v>78</v>
      </c>
      <c r="K7762">
        <v>2</v>
      </c>
      <c r="L7762">
        <v>391.61</v>
      </c>
      <c r="M7762">
        <v>32612.91</v>
      </c>
      <c r="N7762">
        <v>0</v>
      </c>
      <c r="O7762">
        <v>2846</v>
      </c>
      <c r="P7762">
        <v>1</v>
      </c>
      <c r="Q7762">
        <v>1.6</v>
      </c>
      <c r="R7762">
        <v>3</v>
      </c>
      <c r="S7762">
        <v>0.37</v>
      </c>
      <c r="T7762">
        <v>3</v>
      </c>
      <c r="U7762" t="s">
        <v>47</v>
      </c>
      <c r="V7762">
        <v>1</v>
      </c>
      <c r="W7762">
        <v>1</v>
      </c>
      <c r="X7762">
        <v>336.75</v>
      </c>
      <c r="Y7762">
        <v>6</v>
      </c>
      <c r="Z7762">
        <v>5</v>
      </c>
      <c r="AA7762" t="s">
        <v>48</v>
      </c>
      <c r="AB7762">
        <v>14.2</v>
      </c>
      <c r="AC7762">
        <v>0.25459999999999999</v>
      </c>
      <c r="AD7762">
        <v>0</v>
      </c>
      <c r="AE7762" t="s">
        <v>40</v>
      </c>
    </row>
    <row r="7763" spans="1:31" x14ac:dyDescent="0.25">
      <c r="A7763">
        <v>7762</v>
      </c>
      <c r="B7763" t="str">
        <f t="shared" si="121"/>
        <v>41-60</v>
      </c>
      <c r="D7763">
        <v>56</v>
      </c>
      <c r="F7763" t="s">
        <v>34</v>
      </c>
      <c r="G7763" t="s">
        <v>49</v>
      </c>
      <c r="H7763" t="s">
        <v>44</v>
      </c>
      <c r="I7763">
        <v>42</v>
      </c>
      <c r="J7763">
        <v>100</v>
      </c>
      <c r="K7763">
        <v>4</v>
      </c>
      <c r="L7763">
        <v>710.87</v>
      </c>
      <c r="M7763">
        <v>72518.28</v>
      </c>
      <c r="N7763">
        <v>1</v>
      </c>
      <c r="O7763">
        <v>7929</v>
      </c>
      <c r="P7763">
        <v>3</v>
      </c>
      <c r="Q7763">
        <v>15.1</v>
      </c>
      <c r="R7763">
        <v>4</v>
      </c>
      <c r="S7763">
        <v>0.41</v>
      </c>
      <c r="T7763">
        <v>3</v>
      </c>
      <c r="U7763" t="s">
        <v>46</v>
      </c>
      <c r="V7763">
        <v>4</v>
      </c>
      <c r="W7763">
        <v>7</v>
      </c>
      <c r="X7763">
        <v>1813.3</v>
      </c>
      <c r="Y7763">
        <v>16</v>
      </c>
      <c r="Z7763">
        <v>3.3</v>
      </c>
      <c r="AA7763" t="s">
        <v>39</v>
      </c>
      <c r="AB7763">
        <v>27</v>
      </c>
      <c r="AC7763">
        <v>0.33410000000000001</v>
      </c>
      <c r="AD7763">
        <v>0</v>
      </c>
      <c r="AE7763" t="s">
        <v>40</v>
      </c>
    </row>
    <row r="7764" spans="1:31" x14ac:dyDescent="0.25">
      <c r="A7764">
        <v>7763</v>
      </c>
      <c r="B7764" t="str">
        <f t="shared" si="121"/>
        <v>41-60</v>
      </c>
      <c r="D7764">
        <v>45</v>
      </c>
      <c r="F7764" t="s">
        <v>28</v>
      </c>
      <c r="G7764" t="s">
        <v>43</v>
      </c>
      <c r="H7764" t="s">
        <v>41</v>
      </c>
      <c r="I7764">
        <v>5</v>
      </c>
      <c r="J7764">
        <v>8</v>
      </c>
      <c r="K7764">
        <v>1</v>
      </c>
      <c r="L7764">
        <v>395.04</v>
      </c>
      <c r="M7764">
        <v>3420.96</v>
      </c>
      <c r="N7764">
        <v>0</v>
      </c>
      <c r="O7764">
        <v>741</v>
      </c>
      <c r="P7764">
        <v>0</v>
      </c>
      <c r="Q7764">
        <v>5.3</v>
      </c>
      <c r="R7764">
        <v>0</v>
      </c>
      <c r="S7764">
        <v>0.51</v>
      </c>
      <c r="T7764">
        <v>2</v>
      </c>
      <c r="U7764" t="s">
        <v>38</v>
      </c>
      <c r="V7764">
        <v>0</v>
      </c>
      <c r="W7764">
        <v>0</v>
      </c>
      <c r="X7764">
        <v>0</v>
      </c>
      <c r="Y7764">
        <v>56</v>
      </c>
      <c r="Z7764">
        <v>4.8</v>
      </c>
      <c r="AA7764" t="s">
        <v>32</v>
      </c>
      <c r="AB7764">
        <v>34</v>
      </c>
      <c r="AC7764">
        <v>0.38229999999999997</v>
      </c>
      <c r="AD7764">
        <v>0</v>
      </c>
      <c r="AE7764" t="s">
        <v>40</v>
      </c>
    </row>
    <row r="7765" spans="1:31" x14ac:dyDescent="0.25">
      <c r="A7765">
        <v>7764</v>
      </c>
      <c r="B7765" t="str">
        <f t="shared" si="121"/>
        <v>60+</v>
      </c>
      <c r="D7765">
        <v>66</v>
      </c>
      <c r="F7765" t="s">
        <v>34</v>
      </c>
      <c r="G7765" t="s">
        <v>45</v>
      </c>
      <c r="H7765" t="s">
        <v>44</v>
      </c>
      <c r="I7765">
        <v>33</v>
      </c>
      <c r="J7765">
        <v>74</v>
      </c>
      <c r="K7765">
        <v>3</v>
      </c>
      <c r="L7765">
        <v>425.29</v>
      </c>
      <c r="M7765">
        <v>30550.95</v>
      </c>
      <c r="N7765">
        <v>0</v>
      </c>
      <c r="O7765">
        <v>2974</v>
      </c>
      <c r="P7765">
        <v>5</v>
      </c>
      <c r="Q7765">
        <v>6</v>
      </c>
      <c r="R7765">
        <v>3</v>
      </c>
      <c r="S7765">
        <v>0.66</v>
      </c>
      <c r="T7765">
        <v>4</v>
      </c>
      <c r="U7765" t="s">
        <v>46</v>
      </c>
      <c r="V7765">
        <v>3</v>
      </c>
      <c r="W7765">
        <v>2</v>
      </c>
      <c r="X7765">
        <v>827.89</v>
      </c>
      <c r="Y7765">
        <v>10</v>
      </c>
      <c r="Z7765">
        <v>3.5</v>
      </c>
      <c r="AA7765" t="s">
        <v>51</v>
      </c>
      <c r="AB7765">
        <v>25.7</v>
      </c>
      <c r="AC7765">
        <v>0.32529999999999998</v>
      </c>
      <c r="AD7765">
        <v>0</v>
      </c>
      <c r="AE7765" t="s">
        <v>40</v>
      </c>
    </row>
    <row r="7766" spans="1:31" x14ac:dyDescent="0.25">
      <c r="A7766">
        <v>7765</v>
      </c>
      <c r="B7766" t="str">
        <f t="shared" si="121"/>
        <v>41-60</v>
      </c>
      <c r="D7766">
        <v>42</v>
      </c>
      <c r="F7766" t="s">
        <v>28</v>
      </c>
      <c r="G7766" t="s">
        <v>29</v>
      </c>
      <c r="H7766" t="s">
        <v>30</v>
      </c>
      <c r="I7766">
        <v>25</v>
      </c>
      <c r="J7766">
        <v>35</v>
      </c>
      <c r="K7766">
        <v>6</v>
      </c>
      <c r="L7766">
        <v>517.98</v>
      </c>
      <c r="M7766">
        <v>19353.810000000001</v>
      </c>
      <c r="N7766">
        <v>0</v>
      </c>
      <c r="O7766">
        <v>1805</v>
      </c>
      <c r="P7766">
        <v>2</v>
      </c>
      <c r="Q7766">
        <v>15.1</v>
      </c>
      <c r="R7766">
        <v>0</v>
      </c>
      <c r="S7766">
        <v>0.49</v>
      </c>
      <c r="T7766">
        <v>1</v>
      </c>
      <c r="U7766" t="s">
        <v>46</v>
      </c>
      <c r="V7766">
        <v>2</v>
      </c>
      <c r="W7766">
        <v>0</v>
      </c>
      <c r="X7766">
        <v>221.29</v>
      </c>
      <c r="Y7766">
        <v>23</v>
      </c>
      <c r="Z7766">
        <v>2.4</v>
      </c>
      <c r="AA7766" t="s">
        <v>51</v>
      </c>
      <c r="AB7766">
        <v>23.1</v>
      </c>
      <c r="AC7766">
        <v>0.30830000000000002</v>
      </c>
      <c r="AD7766">
        <v>0</v>
      </c>
      <c r="AE7766" t="s">
        <v>40</v>
      </c>
    </row>
    <row r="7767" spans="1:31" x14ac:dyDescent="0.25">
      <c r="A7767">
        <v>7766</v>
      </c>
      <c r="B7767" t="str">
        <f t="shared" si="121"/>
        <v>41-60</v>
      </c>
      <c r="D7767">
        <v>55</v>
      </c>
      <c r="F7767" t="s">
        <v>28</v>
      </c>
      <c r="G7767" t="s">
        <v>43</v>
      </c>
      <c r="H7767" t="s">
        <v>36</v>
      </c>
      <c r="I7767">
        <v>26</v>
      </c>
      <c r="J7767">
        <v>3</v>
      </c>
      <c r="K7767">
        <v>1</v>
      </c>
      <c r="L7767">
        <v>662.63</v>
      </c>
      <c r="M7767">
        <v>1906.08</v>
      </c>
      <c r="N7767">
        <v>0</v>
      </c>
      <c r="O7767">
        <v>301</v>
      </c>
      <c r="P7767">
        <v>0</v>
      </c>
      <c r="Q7767">
        <v>5.4</v>
      </c>
      <c r="R7767">
        <v>0</v>
      </c>
      <c r="S7767">
        <v>0.11</v>
      </c>
      <c r="T7767">
        <v>1</v>
      </c>
      <c r="U7767" t="s">
        <v>42</v>
      </c>
      <c r="V7767">
        <v>0</v>
      </c>
      <c r="W7767">
        <v>0</v>
      </c>
      <c r="X7767">
        <v>0</v>
      </c>
      <c r="Y7767">
        <v>78</v>
      </c>
      <c r="Z7767">
        <v>4.0999999999999996</v>
      </c>
      <c r="AA7767" t="s">
        <v>39</v>
      </c>
      <c r="AB7767">
        <v>31.5</v>
      </c>
      <c r="AC7767">
        <v>0.36480000000000001</v>
      </c>
      <c r="AD7767">
        <v>0</v>
      </c>
      <c r="AE7767" t="s">
        <v>40</v>
      </c>
    </row>
    <row r="7768" spans="1:31" x14ac:dyDescent="0.25">
      <c r="A7768">
        <v>7767</v>
      </c>
      <c r="B7768" t="str">
        <f t="shared" si="121"/>
        <v>60+</v>
      </c>
      <c r="D7768">
        <v>64</v>
      </c>
      <c r="F7768" t="s">
        <v>28</v>
      </c>
      <c r="G7768" t="s">
        <v>43</v>
      </c>
      <c r="H7768" t="s">
        <v>30</v>
      </c>
      <c r="I7768">
        <v>19</v>
      </c>
      <c r="J7768">
        <v>62</v>
      </c>
      <c r="K7768">
        <v>7</v>
      </c>
      <c r="L7768">
        <v>681.71</v>
      </c>
      <c r="M7768">
        <v>42712.69</v>
      </c>
      <c r="N7768">
        <v>0</v>
      </c>
      <c r="O7768">
        <v>4937</v>
      </c>
      <c r="P7768">
        <v>1</v>
      </c>
      <c r="Q7768">
        <v>7.1</v>
      </c>
      <c r="R7768">
        <v>1</v>
      </c>
      <c r="S7768">
        <v>0.11</v>
      </c>
      <c r="T7768">
        <v>3</v>
      </c>
      <c r="U7768" t="s">
        <v>38</v>
      </c>
      <c r="V7768">
        <v>2</v>
      </c>
      <c r="W7768">
        <v>4</v>
      </c>
      <c r="X7768">
        <v>1727.21</v>
      </c>
      <c r="Y7768">
        <v>76</v>
      </c>
      <c r="Z7768">
        <v>2.7</v>
      </c>
      <c r="AA7768" t="s">
        <v>39</v>
      </c>
      <c r="AB7768">
        <v>47.9</v>
      </c>
      <c r="AC7768">
        <v>0.48449999999999999</v>
      </c>
      <c r="AD7768">
        <v>1</v>
      </c>
      <c r="AE7768" t="s">
        <v>52</v>
      </c>
    </row>
    <row r="7769" spans="1:31" x14ac:dyDescent="0.25">
      <c r="A7769">
        <v>7768</v>
      </c>
      <c r="B7769" t="str">
        <f t="shared" si="121"/>
        <v>41-60</v>
      </c>
      <c r="D7769">
        <v>42</v>
      </c>
      <c r="F7769" t="s">
        <v>28</v>
      </c>
      <c r="G7769" t="s">
        <v>49</v>
      </c>
      <c r="H7769" t="s">
        <v>36</v>
      </c>
      <c r="I7769">
        <v>3</v>
      </c>
      <c r="J7769">
        <v>3</v>
      </c>
      <c r="K7769">
        <v>0</v>
      </c>
      <c r="L7769">
        <v>449.86</v>
      </c>
      <c r="M7769">
        <v>1334.66</v>
      </c>
      <c r="N7769">
        <v>0</v>
      </c>
      <c r="O7769">
        <v>638</v>
      </c>
      <c r="P7769">
        <v>0</v>
      </c>
      <c r="Q7769">
        <v>10.8</v>
      </c>
      <c r="R7769">
        <v>0</v>
      </c>
      <c r="S7769">
        <v>0.98</v>
      </c>
      <c r="T7769">
        <v>1</v>
      </c>
      <c r="U7769" t="s">
        <v>46</v>
      </c>
      <c r="V7769">
        <v>0</v>
      </c>
      <c r="W7769">
        <v>0</v>
      </c>
      <c r="X7769">
        <v>0</v>
      </c>
      <c r="Y7769">
        <v>117</v>
      </c>
      <c r="Z7769">
        <v>3.9</v>
      </c>
      <c r="AA7769" t="s">
        <v>51</v>
      </c>
      <c r="AB7769">
        <v>54.8</v>
      </c>
      <c r="AC7769">
        <v>0.53620000000000001</v>
      </c>
      <c r="AD7769">
        <v>1</v>
      </c>
      <c r="AE7769" t="s">
        <v>60</v>
      </c>
    </row>
    <row r="7770" spans="1:31" x14ac:dyDescent="0.25">
      <c r="A7770">
        <v>7769</v>
      </c>
      <c r="B7770" t="str">
        <f t="shared" si="121"/>
        <v>26-40</v>
      </c>
      <c r="D7770">
        <v>33</v>
      </c>
      <c r="F7770" t="s">
        <v>34</v>
      </c>
      <c r="G7770" t="s">
        <v>45</v>
      </c>
      <c r="H7770" t="s">
        <v>36</v>
      </c>
      <c r="I7770">
        <v>30</v>
      </c>
      <c r="J7770">
        <v>41</v>
      </c>
      <c r="K7770">
        <v>3</v>
      </c>
      <c r="L7770">
        <v>439.31</v>
      </c>
      <c r="M7770">
        <v>16602.39</v>
      </c>
      <c r="N7770">
        <v>0</v>
      </c>
      <c r="O7770">
        <v>1866</v>
      </c>
      <c r="P7770">
        <v>0</v>
      </c>
      <c r="Q7770">
        <v>15.4</v>
      </c>
      <c r="R7770">
        <v>2</v>
      </c>
      <c r="S7770">
        <v>0.72</v>
      </c>
      <c r="T7770">
        <v>0</v>
      </c>
      <c r="U7770" t="s">
        <v>37</v>
      </c>
      <c r="V7770">
        <v>2</v>
      </c>
      <c r="W7770">
        <v>1</v>
      </c>
      <c r="X7770">
        <v>541.49</v>
      </c>
      <c r="Y7770">
        <v>18</v>
      </c>
      <c r="Z7770">
        <v>3.8</v>
      </c>
      <c r="AA7770" t="s">
        <v>48</v>
      </c>
      <c r="AB7770">
        <v>17.8</v>
      </c>
      <c r="AC7770">
        <v>0.27560000000000001</v>
      </c>
      <c r="AD7770">
        <v>0</v>
      </c>
      <c r="AE7770" t="s">
        <v>40</v>
      </c>
    </row>
    <row r="7771" spans="1:31" x14ac:dyDescent="0.25">
      <c r="A7771">
        <v>7770</v>
      </c>
      <c r="B7771" t="str">
        <f t="shared" si="121"/>
        <v>60+</v>
      </c>
      <c r="D7771">
        <v>69</v>
      </c>
      <c r="F7771" t="s">
        <v>28</v>
      </c>
      <c r="G7771" t="s">
        <v>43</v>
      </c>
      <c r="H7771" t="s">
        <v>53</v>
      </c>
      <c r="I7771">
        <v>0</v>
      </c>
      <c r="J7771">
        <v>0</v>
      </c>
      <c r="K7771">
        <v>0</v>
      </c>
      <c r="L7771">
        <v>377.91</v>
      </c>
      <c r="M7771">
        <v>0</v>
      </c>
      <c r="N7771">
        <v>0</v>
      </c>
      <c r="O7771">
        <v>232</v>
      </c>
      <c r="P7771">
        <v>0</v>
      </c>
      <c r="Q7771">
        <v>16</v>
      </c>
      <c r="R7771">
        <v>0</v>
      </c>
      <c r="S7771">
        <v>0.47</v>
      </c>
      <c r="T7771">
        <v>0</v>
      </c>
      <c r="U7771" t="s">
        <v>37</v>
      </c>
      <c r="V7771">
        <v>0</v>
      </c>
      <c r="W7771">
        <v>0</v>
      </c>
      <c r="X7771">
        <v>0</v>
      </c>
      <c r="Y7771">
        <v>33</v>
      </c>
      <c r="Z7771">
        <v>2.8</v>
      </c>
      <c r="AA7771" t="s">
        <v>51</v>
      </c>
      <c r="AB7771">
        <v>30.8</v>
      </c>
      <c r="AC7771">
        <v>0.35959999999999998</v>
      </c>
      <c r="AD7771">
        <v>0</v>
      </c>
      <c r="AE7771" t="s">
        <v>40</v>
      </c>
    </row>
    <row r="7772" spans="1:31" x14ac:dyDescent="0.25">
      <c r="A7772">
        <v>7771</v>
      </c>
      <c r="B7772" t="str">
        <f t="shared" si="121"/>
        <v>26-40</v>
      </c>
      <c r="D7772">
        <v>30</v>
      </c>
      <c r="F7772" t="s">
        <v>34</v>
      </c>
      <c r="G7772" t="s">
        <v>29</v>
      </c>
      <c r="H7772" t="s">
        <v>30</v>
      </c>
      <c r="I7772">
        <v>25</v>
      </c>
      <c r="J7772">
        <v>82</v>
      </c>
      <c r="K7772">
        <v>2</v>
      </c>
      <c r="L7772">
        <v>673.12</v>
      </c>
      <c r="M7772">
        <v>50061.81</v>
      </c>
      <c r="N7772">
        <v>0</v>
      </c>
      <c r="O7772">
        <v>6336</v>
      </c>
      <c r="P7772">
        <v>2</v>
      </c>
      <c r="Q7772">
        <v>2.5</v>
      </c>
      <c r="R7772">
        <v>5</v>
      </c>
      <c r="S7772">
        <v>0.55000000000000004</v>
      </c>
      <c r="T7772">
        <v>4</v>
      </c>
      <c r="U7772" t="s">
        <v>42</v>
      </c>
      <c r="V7772">
        <v>1</v>
      </c>
      <c r="W7772">
        <v>3</v>
      </c>
      <c r="X7772">
        <v>1740.86</v>
      </c>
      <c r="Y7772">
        <v>16</v>
      </c>
      <c r="Z7772">
        <v>4</v>
      </c>
      <c r="AA7772" t="s">
        <v>39</v>
      </c>
      <c r="AB7772">
        <v>26.7</v>
      </c>
      <c r="AC7772">
        <v>0.33179999999999998</v>
      </c>
      <c r="AD7772">
        <v>0</v>
      </c>
      <c r="AE7772" t="s">
        <v>40</v>
      </c>
    </row>
    <row r="7773" spans="1:31" x14ac:dyDescent="0.25">
      <c r="A7773">
        <v>7772</v>
      </c>
      <c r="B7773" t="str">
        <f t="shared" si="121"/>
        <v>18-25</v>
      </c>
      <c r="D7773">
        <v>20</v>
      </c>
      <c r="F7773" t="s">
        <v>28</v>
      </c>
      <c r="G7773" t="s">
        <v>35</v>
      </c>
      <c r="H7773" t="s">
        <v>44</v>
      </c>
      <c r="I7773">
        <v>25</v>
      </c>
      <c r="J7773">
        <v>55</v>
      </c>
      <c r="K7773">
        <v>5</v>
      </c>
      <c r="L7773">
        <v>530.19000000000005</v>
      </c>
      <c r="M7773">
        <v>29606.86</v>
      </c>
      <c r="N7773">
        <v>0</v>
      </c>
      <c r="O7773">
        <v>3401</v>
      </c>
      <c r="P7773">
        <v>1</v>
      </c>
      <c r="Q7773">
        <v>16.899999999999999</v>
      </c>
      <c r="R7773">
        <v>3</v>
      </c>
      <c r="S7773">
        <v>0.61</v>
      </c>
      <c r="T7773">
        <v>2</v>
      </c>
      <c r="U7773" t="s">
        <v>42</v>
      </c>
      <c r="V7773">
        <v>0</v>
      </c>
      <c r="W7773">
        <v>3</v>
      </c>
      <c r="X7773">
        <v>588.29999999999995</v>
      </c>
      <c r="Y7773">
        <v>5</v>
      </c>
      <c r="Z7773">
        <v>3.8</v>
      </c>
      <c r="AA7773" t="s">
        <v>32</v>
      </c>
      <c r="AB7773">
        <v>18.7</v>
      </c>
      <c r="AC7773">
        <v>0.28089999999999998</v>
      </c>
      <c r="AD7773">
        <v>0</v>
      </c>
      <c r="AE7773" t="s">
        <v>40</v>
      </c>
    </row>
    <row r="7774" spans="1:31" x14ac:dyDescent="0.25">
      <c r="A7774">
        <v>7773</v>
      </c>
      <c r="B7774" t="str">
        <f t="shared" si="121"/>
        <v>41-60</v>
      </c>
      <c r="D7774">
        <v>48</v>
      </c>
      <c r="F7774" t="s">
        <v>34</v>
      </c>
      <c r="G7774" t="s">
        <v>29</v>
      </c>
      <c r="H7774" t="s">
        <v>30</v>
      </c>
      <c r="I7774">
        <v>37</v>
      </c>
      <c r="J7774">
        <v>86</v>
      </c>
      <c r="K7774">
        <v>4</v>
      </c>
      <c r="L7774">
        <v>375.08</v>
      </c>
      <c r="M7774">
        <v>32684.02</v>
      </c>
      <c r="N7774">
        <v>0</v>
      </c>
      <c r="O7774">
        <v>3397</v>
      </c>
      <c r="P7774">
        <v>5</v>
      </c>
      <c r="Q7774">
        <v>26</v>
      </c>
      <c r="R7774">
        <v>4</v>
      </c>
      <c r="S7774">
        <v>0.55000000000000004</v>
      </c>
      <c r="T7774">
        <v>4</v>
      </c>
      <c r="U7774" t="s">
        <v>31</v>
      </c>
      <c r="V7774">
        <v>0</v>
      </c>
      <c r="W7774">
        <v>4</v>
      </c>
      <c r="X7774">
        <v>1155.98</v>
      </c>
      <c r="Y7774">
        <v>44</v>
      </c>
      <c r="Z7774">
        <v>3.4</v>
      </c>
      <c r="AA7774" t="s">
        <v>32</v>
      </c>
      <c r="AB7774">
        <v>37.4</v>
      </c>
      <c r="AC7774">
        <v>0.40689999999999998</v>
      </c>
      <c r="AD7774">
        <v>0</v>
      </c>
      <c r="AE7774" t="s">
        <v>40</v>
      </c>
    </row>
    <row r="7775" spans="1:31" x14ac:dyDescent="0.25">
      <c r="A7775">
        <v>7774</v>
      </c>
      <c r="B7775" t="str">
        <f t="shared" si="121"/>
        <v>60+</v>
      </c>
      <c r="D7775">
        <v>70</v>
      </c>
      <c r="F7775" t="s">
        <v>28</v>
      </c>
      <c r="G7775" t="s">
        <v>35</v>
      </c>
      <c r="H7775" t="s">
        <v>36</v>
      </c>
      <c r="I7775">
        <v>36</v>
      </c>
      <c r="J7775">
        <v>94</v>
      </c>
      <c r="K7775">
        <v>12</v>
      </c>
      <c r="L7775">
        <v>562.6</v>
      </c>
      <c r="M7775">
        <v>53344.639999999999</v>
      </c>
      <c r="N7775">
        <v>0</v>
      </c>
      <c r="O7775">
        <v>5359</v>
      </c>
      <c r="P7775">
        <v>5</v>
      </c>
      <c r="Q7775">
        <v>7.1</v>
      </c>
      <c r="R7775">
        <v>5</v>
      </c>
      <c r="S7775">
        <v>0.27</v>
      </c>
      <c r="T7775">
        <v>4</v>
      </c>
      <c r="U7775" t="s">
        <v>31</v>
      </c>
      <c r="V7775">
        <v>5</v>
      </c>
      <c r="W7775">
        <v>6</v>
      </c>
      <c r="X7775">
        <v>1824.81</v>
      </c>
      <c r="Y7775">
        <v>29</v>
      </c>
      <c r="Z7775">
        <v>3.5</v>
      </c>
      <c r="AA7775" t="s">
        <v>39</v>
      </c>
      <c r="AB7775">
        <v>35.1</v>
      </c>
      <c r="AC7775">
        <v>0.38990000000000002</v>
      </c>
      <c r="AD7775">
        <v>0</v>
      </c>
      <c r="AE7775" t="s">
        <v>40</v>
      </c>
    </row>
    <row r="7776" spans="1:31" x14ac:dyDescent="0.25">
      <c r="A7776">
        <v>7775</v>
      </c>
      <c r="B7776" t="str">
        <f t="shared" si="121"/>
        <v>18-25</v>
      </c>
      <c r="D7776">
        <v>22</v>
      </c>
      <c r="F7776" t="s">
        <v>28</v>
      </c>
      <c r="G7776" t="s">
        <v>45</v>
      </c>
      <c r="H7776" t="s">
        <v>30</v>
      </c>
      <c r="I7776">
        <v>46</v>
      </c>
      <c r="J7776">
        <v>112</v>
      </c>
      <c r="K7776">
        <v>20</v>
      </c>
      <c r="L7776">
        <v>529.87</v>
      </c>
      <c r="M7776">
        <v>56245.35</v>
      </c>
      <c r="N7776">
        <v>0</v>
      </c>
      <c r="O7776">
        <v>5494</v>
      </c>
      <c r="P7776">
        <v>3</v>
      </c>
      <c r="Q7776">
        <v>12.6</v>
      </c>
      <c r="R7776">
        <v>1</v>
      </c>
      <c r="S7776">
        <v>0.14000000000000001</v>
      </c>
      <c r="T7776">
        <v>2</v>
      </c>
      <c r="U7776" t="s">
        <v>42</v>
      </c>
      <c r="V7776">
        <v>3</v>
      </c>
      <c r="W7776">
        <v>6</v>
      </c>
      <c r="X7776">
        <v>2769.32</v>
      </c>
      <c r="Y7776">
        <v>32</v>
      </c>
      <c r="Z7776">
        <v>2.9</v>
      </c>
      <c r="AA7776" t="s">
        <v>39</v>
      </c>
      <c r="AB7776">
        <v>27</v>
      </c>
      <c r="AC7776">
        <v>0.33400000000000002</v>
      </c>
      <c r="AD7776">
        <v>0</v>
      </c>
      <c r="AE7776" t="s">
        <v>40</v>
      </c>
    </row>
    <row r="7777" spans="1:31" x14ac:dyDescent="0.25">
      <c r="A7777">
        <v>7776</v>
      </c>
      <c r="B7777" t="str">
        <f t="shared" si="121"/>
        <v>60+</v>
      </c>
      <c r="D7777">
        <v>63</v>
      </c>
      <c r="F7777" t="s">
        <v>28</v>
      </c>
      <c r="G7777" t="s">
        <v>29</v>
      </c>
      <c r="H7777" t="s">
        <v>30</v>
      </c>
      <c r="I7777">
        <v>53</v>
      </c>
      <c r="J7777">
        <v>106</v>
      </c>
      <c r="K7777">
        <v>19</v>
      </c>
      <c r="L7777">
        <v>366.93</v>
      </c>
      <c r="M7777">
        <v>37620.589999999997</v>
      </c>
      <c r="N7777">
        <v>0</v>
      </c>
      <c r="O7777">
        <v>4180</v>
      </c>
      <c r="P7777">
        <v>3</v>
      </c>
      <c r="Q7777">
        <v>0</v>
      </c>
      <c r="R7777">
        <v>6</v>
      </c>
      <c r="S7777">
        <v>0.37</v>
      </c>
      <c r="T7777">
        <v>1</v>
      </c>
      <c r="U7777" t="s">
        <v>42</v>
      </c>
      <c r="V7777">
        <v>4</v>
      </c>
      <c r="W7777">
        <v>3</v>
      </c>
      <c r="X7777">
        <v>307.31</v>
      </c>
      <c r="Y7777">
        <v>12</v>
      </c>
      <c r="Z7777">
        <v>3.7</v>
      </c>
      <c r="AA7777" t="s">
        <v>54</v>
      </c>
      <c r="AB7777">
        <v>18.600000000000001</v>
      </c>
      <c r="AC7777">
        <v>0.28070000000000001</v>
      </c>
      <c r="AD7777">
        <v>0</v>
      </c>
      <c r="AE7777" t="s">
        <v>40</v>
      </c>
    </row>
    <row r="7778" spans="1:31" x14ac:dyDescent="0.25">
      <c r="A7778">
        <v>7777</v>
      </c>
      <c r="B7778" t="str">
        <f t="shared" si="121"/>
        <v>60+</v>
      </c>
      <c r="D7778">
        <v>62</v>
      </c>
      <c r="F7778" t="s">
        <v>28</v>
      </c>
      <c r="G7778" t="s">
        <v>43</v>
      </c>
      <c r="H7778" t="s">
        <v>30</v>
      </c>
      <c r="I7778">
        <v>31</v>
      </c>
      <c r="J7778">
        <v>61</v>
      </c>
      <c r="K7778">
        <v>2</v>
      </c>
      <c r="L7778">
        <v>386.67</v>
      </c>
      <c r="M7778">
        <v>23277.53</v>
      </c>
      <c r="N7778">
        <v>0</v>
      </c>
      <c r="O7778">
        <v>2624</v>
      </c>
      <c r="P7778">
        <v>0</v>
      </c>
      <c r="Q7778">
        <v>1.4</v>
      </c>
      <c r="R7778">
        <v>1</v>
      </c>
      <c r="S7778">
        <v>0.43</v>
      </c>
      <c r="T7778">
        <v>4</v>
      </c>
      <c r="U7778" t="s">
        <v>31</v>
      </c>
      <c r="V7778">
        <v>3</v>
      </c>
      <c r="W7778">
        <v>2</v>
      </c>
      <c r="X7778">
        <v>1212.76</v>
      </c>
      <c r="Y7778">
        <v>41</v>
      </c>
      <c r="Z7778">
        <v>5</v>
      </c>
      <c r="AA7778" t="s">
        <v>32</v>
      </c>
      <c r="AB7778">
        <v>29.3</v>
      </c>
      <c r="AC7778">
        <v>0.34939999999999999</v>
      </c>
      <c r="AD7778">
        <v>0</v>
      </c>
      <c r="AE7778" t="s">
        <v>40</v>
      </c>
    </row>
    <row r="7779" spans="1:31" x14ac:dyDescent="0.25">
      <c r="A7779">
        <v>7778</v>
      </c>
      <c r="B7779" t="str">
        <f t="shared" si="121"/>
        <v>60+</v>
      </c>
      <c r="D7779">
        <v>67</v>
      </c>
      <c r="F7779" t="s">
        <v>28</v>
      </c>
      <c r="G7779" t="s">
        <v>45</v>
      </c>
      <c r="H7779" t="s">
        <v>44</v>
      </c>
      <c r="I7779">
        <v>36</v>
      </c>
      <c r="J7779">
        <v>109</v>
      </c>
      <c r="K7779">
        <v>4</v>
      </c>
      <c r="L7779">
        <v>308.91000000000003</v>
      </c>
      <c r="M7779">
        <v>30426.32</v>
      </c>
      <c r="N7779">
        <v>0</v>
      </c>
      <c r="O7779">
        <v>3871</v>
      </c>
      <c r="P7779">
        <v>7</v>
      </c>
      <c r="Q7779">
        <v>28.2</v>
      </c>
      <c r="R7779">
        <v>1</v>
      </c>
      <c r="S7779">
        <v>0.42</v>
      </c>
      <c r="T7779">
        <v>4</v>
      </c>
      <c r="U7779" t="s">
        <v>38</v>
      </c>
      <c r="V7779">
        <v>5</v>
      </c>
      <c r="W7779">
        <v>8</v>
      </c>
      <c r="X7779">
        <v>4455.7299999999996</v>
      </c>
      <c r="Y7779">
        <v>5</v>
      </c>
      <c r="Z7779">
        <v>2.7</v>
      </c>
      <c r="AA7779" t="s">
        <v>51</v>
      </c>
      <c r="AB7779">
        <v>33.1</v>
      </c>
      <c r="AC7779">
        <v>0.37619999999999998</v>
      </c>
      <c r="AD7779">
        <v>0</v>
      </c>
      <c r="AE7779" t="s">
        <v>40</v>
      </c>
    </row>
    <row r="7780" spans="1:31" x14ac:dyDescent="0.25">
      <c r="A7780">
        <v>7779</v>
      </c>
      <c r="B7780" t="str">
        <f t="shared" si="121"/>
        <v>26-40</v>
      </c>
      <c r="D7780">
        <v>40</v>
      </c>
      <c r="F7780" t="s">
        <v>28</v>
      </c>
      <c r="G7780" t="s">
        <v>35</v>
      </c>
      <c r="H7780" t="s">
        <v>30</v>
      </c>
      <c r="I7780">
        <v>31</v>
      </c>
      <c r="J7780">
        <v>27</v>
      </c>
      <c r="K7780">
        <v>4</v>
      </c>
      <c r="L7780">
        <v>587.38</v>
      </c>
      <c r="M7780">
        <v>17408.509999999998</v>
      </c>
      <c r="N7780">
        <v>0</v>
      </c>
      <c r="O7780">
        <v>2076</v>
      </c>
      <c r="P7780">
        <v>0</v>
      </c>
      <c r="Q7780">
        <v>2.2000000000000002</v>
      </c>
      <c r="R7780">
        <v>1</v>
      </c>
      <c r="S7780">
        <v>0.56999999999999995</v>
      </c>
      <c r="T7780">
        <v>2</v>
      </c>
      <c r="U7780" t="s">
        <v>42</v>
      </c>
      <c r="V7780">
        <v>1</v>
      </c>
      <c r="W7780">
        <v>2</v>
      </c>
      <c r="X7780">
        <v>420.94</v>
      </c>
      <c r="Y7780">
        <v>13</v>
      </c>
      <c r="Z7780">
        <v>4.4000000000000004</v>
      </c>
      <c r="AA7780" t="s">
        <v>39</v>
      </c>
      <c r="AB7780">
        <v>15.5</v>
      </c>
      <c r="AC7780">
        <v>0.26200000000000001</v>
      </c>
      <c r="AD7780">
        <v>0</v>
      </c>
      <c r="AE7780" t="s">
        <v>40</v>
      </c>
    </row>
    <row r="7781" spans="1:31" x14ac:dyDescent="0.25">
      <c r="A7781">
        <v>7780</v>
      </c>
      <c r="B7781" t="str">
        <f t="shared" si="121"/>
        <v>26-40</v>
      </c>
      <c r="D7781">
        <v>31</v>
      </c>
      <c r="F7781" t="s">
        <v>34</v>
      </c>
      <c r="G7781" t="s">
        <v>43</v>
      </c>
      <c r="H7781" t="s">
        <v>30</v>
      </c>
      <c r="I7781">
        <v>29</v>
      </c>
      <c r="J7781">
        <v>32</v>
      </c>
      <c r="K7781">
        <v>1</v>
      </c>
      <c r="L7781">
        <v>384.22</v>
      </c>
      <c r="M7781">
        <v>12247.29</v>
      </c>
      <c r="N7781">
        <v>0</v>
      </c>
      <c r="O7781">
        <v>1488</v>
      </c>
      <c r="P7781">
        <v>0</v>
      </c>
      <c r="Q7781">
        <v>20.8</v>
      </c>
      <c r="R7781">
        <v>0</v>
      </c>
      <c r="S7781">
        <v>0.35</v>
      </c>
      <c r="T7781">
        <v>3</v>
      </c>
      <c r="U7781" t="s">
        <v>46</v>
      </c>
      <c r="V7781">
        <v>0</v>
      </c>
      <c r="W7781">
        <v>2</v>
      </c>
      <c r="X7781">
        <v>637.67999999999995</v>
      </c>
      <c r="Y7781">
        <v>35</v>
      </c>
      <c r="Z7781">
        <v>4.4000000000000004</v>
      </c>
      <c r="AA7781" t="s">
        <v>32</v>
      </c>
      <c r="AB7781">
        <v>25.6</v>
      </c>
      <c r="AC7781">
        <v>0.32450000000000001</v>
      </c>
      <c r="AD7781">
        <v>0</v>
      </c>
      <c r="AE7781" t="s">
        <v>40</v>
      </c>
    </row>
    <row r="7782" spans="1:31" x14ac:dyDescent="0.25">
      <c r="A7782">
        <v>7781</v>
      </c>
      <c r="B7782" t="str">
        <f t="shared" si="121"/>
        <v>41-60</v>
      </c>
      <c r="D7782">
        <v>45</v>
      </c>
      <c r="F7782" t="s">
        <v>28</v>
      </c>
      <c r="G7782" t="s">
        <v>35</v>
      </c>
      <c r="H7782" t="s">
        <v>53</v>
      </c>
      <c r="I7782">
        <v>36</v>
      </c>
      <c r="J7782">
        <v>84</v>
      </c>
      <c r="K7782">
        <v>9</v>
      </c>
      <c r="L7782">
        <v>303.7</v>
      </c>
      <c r="M7782">
        <v>26947.56</v>
      </c>
      <c r="N7782">
        <v>0</v>
      </c>
      <c r="O7782">
        <v>2693</v>
      </c>
      <c r="P7782">
        <v>5</v>
      </c>
      <c r="Q7782">
        <v>7</v>
      </c>
      <c r="R7782">
        <v>3</v>
      </c>
      <c r="S7782">
        <v>0.43</v>
      </c>
      <c r="T7782">
        <v>3</v>
      </c>
      <c r="U7782" t="s">
        <v>47</v>
      </c>
      <c r="V7782">
        <v>1</v>
      </c>
      <c r="W7782">
        <v>5</v>
      </c>
      <c r="X7782">
        <v>1664.66</v>
      </c>
      <c r="Y7782">
        <v>42</v>
      </c>
      <c r="Z7782">
        <v>3.5</v>
      </c>
      <c r="AA7782" t="s">
        <v>51</v>
      </c>
      <c r="AB7782">
        <v>33.6</v>
      </c>
      <c r="AC7782">
        <v>0.3795</v>
      </c>
      <c r="AD7782">
        <v>0</v>
      </c>
      <c r="AE7782" t="s">
        <v>40</v>
      </c>
    </row>
    <row r="7783" spans="1:31" x14ac:dyDescent="0.25">
      <c r="A7783">
        <v>7782</v>
      </c>
      <c r="B7783" t="str">
        <f t="shared" si="121"/>
        <v>18-25</v>
      </c>
      <c r="D7783">
        <v>25</v>
      </c>
      <c r="F7783" t="s">
        <v>34</v>
      </c>
      <c r="G7783" t="s">
        <v>35</v>
      </c>
      <c r="H7783" t="s">
        <v>30</v>
      </c>
      <c r="I7783">
        <v>10</v>
      </c>
      <c r="J7783">
        <v>21</v>
      </c>
      <c r="K7783">
        <v>3</v>
      </c>
      <c r="L7783">
        <v>626.1</v>
      </c>
      <c r="M7783">
        <v>12939.51</v>
      </c>
      <c r="N7783">
        <v>0</v>
      </c>
      <c r="O7783">
        <v>1492</v>
      </c>
      <c r="P7783">
        <v>1</v>
      </c>
      <c r="Q7783">
        <v>1.9</v>
      </c>
      <c r="R7783">
        <v>1</v>
      </c>
      <c r="S7783">
        <v>0.26</v>
      </c>
      <c r="T7783">
        <v>1</v>
      </c>
      <c r="U7783" t="s">
        <v>46</v>
      </c>
      <c r="V7783">
        <v>0</v>
      </c>
      <c r="W7783">
        <v>1</v>
      </c>
      <c r="X7783">
        <v>193.3</v>
      </c>
      <c r="Y7783">
        <v>82</v>
      </c>
      <c r="Z7783">
        <v>4.5999999999999996</v>
      </c>
      <c r="AA7783" t="s">
        <v>39</v>
      </c>
      <c r="AB7783">
        <v>39.200000000000003</v>
      </c>
      <c r="AC7783">
        <v>0.4194</v>
      </c>
      <c r="AD7783">
        <v>1</v>
      </c>
      <c r="AE7783" t="s">
        <v>52</v>
      </c>
    </row>
    <row r="7784" spans="1:31" x14ac:dyDescent="0.25">
      <c r="A7784">
        <v>7783</v>
      </c>
      <c r="B7784" t="str">
        <f t="shared" si="121"/>
        <v>60+</v>
      </c>
      <c r="D7784">
        <v>62</v>
      </c>
      <c r="F7784" t="s">
        <v>34</v>
      </c>
      <c r="G7784" t="s">
        <v>49</v>
      </c>
      <c r="H7784" t="s">
        <v>44</v>
      </c>
      <c r="I7784">
        <v>1</v>
      </c>
      <c r="J7784">
        <v>2</v>
      </c>
      <c r="K7784">
        <v>0</v>
      </c>
      <c r="L7784">
        <v>487.77</v>
      </c>
      <c r="M7784">
        <v>1023.75</v>
      </c>
      <c r="N7784">
        <v>0</v>
      </c>
      <c r="O7784">
        <v>327</v>
      </c>
      <c r="P7784">
        <v>0</v>
      </c>
      <c r="Q7784">
        <v>0</v>
      </c>
      <c r="R7784">
        <v>0</v>
      </c>
      <c r="S7784">
        <v>0.46</v>
      </c>
      <c r="T7784">
        <v>0</v>
      </c>
      <c r="U7784" t="s">
        <v>37</v>
      </c>
      <c r="V7784">
        <v>0</v>
      </c>
      <c r="W7784">
        <v>0</v>
      </c>
      <c r="X7784">
        <v>0</v>
      </c>
      <c r="Y7784">
        <v>56</v>
      </c>
      <c r="Z7784">
        <v>3.8</v>
      </c>
      <c r="AA7784" t="s">
        <v>48</v>
      </c>
      <c r="AB7784">
        <v>33.200000000000003</v>
      </c>
      <c r="AC7784">
        <v>0.37690000000000001</v>
      </c>
      <c r="AD7784">
        <v>0</v>
      </c>
      <c r="AE7784" t="s">
        <v>40</v>
      </c>
    </row>
    <row r="7785" spans="1:31" x14ac:dyDescent="0.25">
      <c r="A7785">
        <v>7784</v>
      </c>
      <c r="B7785" t="str">
        <f t="shared" si="121"/>
        <v>41-60</v>
      </c>
      <c r="D7785">
        <v>53</v>
      </c>
      <c r="F7785" t="s">
        <v>34</v>
      </c>
      <c r="G7785" t="s">
        <v>35</v>
      </c>
      <c r="H7785" t="s">
        <v>30</v>
      </c>
      <c r="I7785">
        <v>9</v>
      </c>
      <c r="J7785">
        <v>34</v>
      </c>
      <c r="K7785">
        <v>3</v>
      </c>
      <c r="L7785">
        <v>190.69</v>
      </c>
      <c r="M7785">
        <v>6870.72</v>
      </c>
      <c r="N7785">
        <v>0</v>
      </c>
      <c r="O7785">
        <v>748</v>
      </c>
      <c r="P7785">
        <v>2</v>
      </c>
      <c r="Q7785">
        <v>13.5</v>
      </c>
      <c r="R7785">
        <v>1</v>
      </c>
      <c r="S7785">
        <v>0.5</v>
      </c>
      <c r="T7785">
        <v>1</v>
      </c>
      <c r="U7785" t="s">
        <v>31</v>
      </c>
      <c r="V7785">
        <v>0</v>
      </c>
      <c r="W7785">
        <v>2</v>
      </c>
      <c r="X7785">
        <v>277.62</v>
      </c>
      <c r="Y7785">
        <v>7</v>
      </c>
      <c r="Z7785">
        <v>3.3</v>
      </c>
      <c r="AA7785" t="s">
        <v>51</v>
      </c>
      <c r="AB7785">
        <v>20.7</v>
      </c>
      <c r="AC7785">
        <v>0.29320000000000002</v>
      </c>
      <c r="AD7785">
        <v>0</v>
      </c>
      <c r="AE7785" t="s">
        <v>40</v>
      </c>
    </row>
    <row r="7786" spans="1:31" x14ac:dyDescent="0.25">
      <c r="A7786">
        <v>7785</v>
      </c>
      <c r="B7786" t="str">
        <f t="shared" si="121"/>
        <v>41-60</v>
      </c>
      <c r="D7786">
        <v>43</v>
      </c>
      <c r="F7786" t="s">
        <v>34</v>
      </c>
      <c r="G7786" t="s">
        <v>29</v>
      </c>
      <c r="H7786" t="s">
        <v>30</v>
      </c>
      <c r="I7786">
        <v>10</v>
      </c>
      <c r="J7786">
        <v>9</v>
      </c>
      <c r="K7786">
        <v>1</v>
      </c>
      <c r="L7786">
        <v>534.22</v>
      </c>
      <c r="M7786">
        <v>4790.0200000000004</v>
      </c>
      <c r="N7786">
        <v>0</v>
      </c>
      <c r="O7786">
        <v>695</v>
      </c>
      <c r="P7786">
        <v>1</v>
      </c>
      <c r="Q7786">
        <v>18.899999999999999</v>
      </c>
      <c r="R7786">
        <v>0</v>
      </c>
      <c r="S7786">
        <v>0.53</v>
      </c>
      <c r="T7786">
        <v>2</v>
      </c>
      <c r="U7786" t="s">
        <v>31</v>
      </c>
      <c r="V7786">
        <v>0</v>
      </c>
      <c r="W7786">
        <v>1</v>
      </c>
      <c r="X7786">
        <v>262.79000000000002</v>
      </c>
      <c r="Y7786">
        <v>36</v>
      </c>
      <c r="Z7786">
        <v>2.6</v>
      </c>
      <c r="AA7786" t="s">
        <v>39</v>
      </c>
      <c r="AB7786">
        <v>27.8</v>
      </c>
      <c r="AC7786">
        <v>0.3397</v>
      </c>
      <c r="AD7786">
        <v>0</v>
      </c>
      <c r="AE7786" t="s">
        <v>40</v>
      </c>
    </row>
    <row r="7787" spans="1:31" x14ac:dyDescent="0.25">
      <c r="A7787">
        <v>7786</v>
      </c>
      <c r="B7787" t="str">
        <f t="shared" si="121"/>
        <v>41-60</v>
      </c>
      <c r="D7787">
        <v>45</v>
      </c>
      <c r="F7787" t="s">
        <v>28</v>
      </c>
      <c r="G7787" t="s">
        <v>43</v>
      </c>
      <c r="H7787" t="s">
        <v>30</v>
      </c>
      <c r="I7787">
        <v>37</v>
      </c>
      <c r="J7787">
        <v>69</v>
      </c>
      <c r="K7787">
        <v>5</v>
      </c>
      <c r="L7787">
        <v>215.23</v>
      </c>
      <c r="M7787">
        <v>13489.67</v>
      </c>
      <c r="N7787">
        <v>0</v>
      </c>
      <c r="O7787">
        <v>1484</v>
      </c>
      <c r="P7787">
        <v>4</v>
      </c>
      <c r="Q7787">
        <v>34</v>
      </c>
      <c r="R7787">
        <v>3</v>
      </c>
      <c r="S7787">
        <v>0.19</v>
      </c>
      <c r="T7787">
        <v>3</v>
      </c>
      <c r="U7787" t="s">
        <v>42</v>
      </c>
      <c r="V7787">
        <v>2</v>
      </c>
      <c r="W7787">
        <v>3</v>
      </c>
      <c r="X7787">
        <v>1392.67</v>
      </c>
      <c r="Y7787">
        <v>14</v>
      </c>
      <c r="Z7787">
        <v>3.7</v>
      </c>
      <c r="AA7787" t="s">
        <v>32</v>
      </c>
      <c r="AB7787">
        <v>33.1</v>
      </c>
      <c r="AC7787">
        <v>0.37559999999999999</v>
      </c>
      <c r="AD7787">
        <v>0</v>
      </c>
      <c r="AE7787" t="s">
        <v>40</v>
      </c>
    </row>
    <row r="7788" spans="1:31" x14ac:dyDescent="0.25">
      <c r="A7788">
        <v>7787</v>
      </c>
      <c r="B7788" t="str">
        <f t="shared" si="121"/>
        <v>41-60</v>
      </c>
      <c r="D7788">
        <v>55</v>
      </c>
      <c r="F7788" t="s">
        <v>34</v>
      </c>
      <c r="G7788" t="s">
        <v>29</v>
      </c>
      <c r="H7788" t="s">
        <v>36</v>
      </c>
      <c r="I7788">
        <v>6</v>
      </c>
      <c r="J7788">
        <v>12</v>
      </c>
      <c r="K7788">
        <v>1</v>
      </c>
      <c r="L7788">
        <v>350.68</v>
      </c>
      <c r="M7788">
        <v>4135.83</v>
      </c>
      <c r="N7788">
        <v>0</v>
      </c>
      <c r="O7788">
        <v>517</v>
      </c>
      <c r="P7788">
        <v>1</v>
      </c>
      <c r="Q7788">
        <v>13.2</v>
      </c>
      <c r="R7788">
        <v>1</v>
      </c>
      <c r="S7788">
        <v>0.41</v>
      </c>
      <c r="T7788">
        <v>1</v>
      </c>
      <c r="U7788" t="s">
        <v>31</v>
      </c>
      <c r="V7788">
        <v>0</v>
      </c>
      <c r="W7788">
        <v>0</v>
      </c>
      <c r="X7788">
        <v>0</v>
      </c>
      <c r="Y7788">
        <v>105</v>
      </c>
      <c r="Z7788">
        <v>3.8</v>
      </c>
      <c r="AA7788" t="s">
        <v>39</v>
      </c>
      <c r="AB7788">
        <v>50</v>
      </c>
      <c r="AC7788">
        <v>0.50029999999999997</v>
      </c>
      <c r="AD7788">
        <v>1</v>
      </c>
      <c r="AE7788" t="s">
        <v>56</v>
      </c>
    </row>
    <row r="7789" spans="1:31" x14ac:dyDescent="0.25">
      <c r="A7789">
        <v>7788</v>
      </c>
      <c r="B7789" t="str">
        <f t="shared" si="121"/>
        <v>41-60</v>
      </c>
      <c r="D7789">
        <v>45</v>
      </c>
      <c r="F7789" t="s">
        <v>34</v>
      </c>
      <c r="G7789" t="s">
        <v>29</v>
      </c>
      <c r="H7789" t="s">
        <v>30</v>
      </c>
      <c r="I7789">
        <v>21</v>
      </c>
      <c r="J7789">
        <v>31</v>
      </c>
      <c r="K7789">
        <v>5</v>
      </c>
      <c r="L7789">
        <v>502.34</v>
      </c>
      <c r="M7789">
        <v>17025.71</v>
      </c>
      <c r="N7789">
        <v>0</v>
      </c>
      <c r="O7789">
        <v>1629</v>
      </c>
      <c r="P7789">
        <v>2</v>
      </c>
      <c r="Q7789">
        <v>10.6</v>
      </c>
      <c r="R7789">
        <v>0</v>
      </c>
      <c r="S7789">
        <v>0.33</v>
      </c>
      <c r="T7789">
        <v>3</v>
      </c>
      <c r="U7789" t="s">
        <v>31</v>
      </c>
      <c r="V7789">
        <v>1</v>
      </c>
      <c r="W7789">
        <v>0</v>
      </c>
      <c r="X7789">
        <v>183.97</v>
      </c>
      <c r="Y7789">
        <v>98</v>
      </c>
      <c r="Z7789">
        <v>1.6</v>
      </c>
      <c r="AA7789" t="s">
        <v>39</v>
      </c>
      <c r="AB7789">
        <v>50.2</v>
      </c>
      <c r="AC7789">
        <v>0.50180000000000002</v>
      </c>
      <c r="AD7789">
        <v>1</v>
      </c>
      <c r="AE7789" t="s">
        <v>60</v>
      </c>
    </row>
    <row r="7790" spans="1:31" x14ac:dyDescent="0.25">
      <c r="A7790">
        <v>7789</v>
      </c>
      <c r="B7790" t="str">
        <f t="shared" si="121"/>
        <v>60+</v>
      </c>
      <c r="D7790">
        <v>62</v>
      </c>
      <c r="F7790" t="s">
        <v>34</v>
      </c>
      <c r="G7790" t="s">
        <v>43</v>
      </c>
      <c r="H7790" t="s">
        <v>30</v>
      </c>
      <c r="I7790">
        <v>6</v>
      </c>
      <c r="J7790">
        <v>8</v>
      </c>
      <c r="K7790">
        <v>1</v>
      </c>
      <c r="L7790">
        <v>498.81</v>
      </c>
      <c r="M7790">
        <v>3988.37</v>
      </c>
      <c r="N7790">
        <v>0</v>
      </c>
      <c r="O7790">
        <v>777</v>
      </c>
      <c r="P7790">
        <v>0</v>
      </c>
      <c r="Q7790">
        <v>7.7</v>
      </c>
      <c r="R7790">
        <v>0</v>
      </c>
      <c r="S7790">
        <v>0.12</v>
      </c>
      <c r="T7790">
        <v>0</v>
      </c>
      <c r="U7790" t="s">
        <v>37</v>
      </c>
      <c r="V7790">
        <v>0</v>
      </c>
      <c r="W7790">
        <v>0</v>
      </c>
      <c r="X7790">
        <v>0</v>
      </c>
      <c r="Y7790">
        <v>22</v>
      </c>
      <c r="Z7790">
        <v>3.1</v>
      </c>
      <c r="AA7790" t="s">
        <v>39</v>
      </c>
      <c r="AB7790">
        <v>17.3</v>
      </c>
      <c r="AC7790">
        <v>0.27250000000000002</v>
      </c>
      <c r="AD7790">
        <v>0</v>
      </c>
      <c r="AE7790" t="s">
        <v>40</v>
      </c>
    </row>
    <row r="7791" spans="1:31" x14ac:dyDescent="0.25">
      <c r="A7791">
        <v>7790</v>
      </c>
      <c r="B7791" t="str">
        <f t="shared" si="121"/>
        <v>60+</v>
      </c>
      <c r="D7791">
        <v>67</v>
      </c>
      <c r="F7791" t="s">
        <v>28</v>
      </c>
      <c r="G7791" t="s">
        <v>45</v>
      </c>
      <c r="H7791" t="s">
        <v>30</v>
      </c>
      <c r="I7791">
        <v>9</v>
      </c>
      <c r="J7791">
        <v>14</v>
      </c>
      <c r="K7791">
        <v>2</v>
      </c>
      <c r="L7791">
        <v>356.42</v>
      </c>
      <c r="M7791">
        <v>4904.79</v>
      </c>
      <c r="N7791">
        <v>0</v>
      </c>
      <c r="O7791">
        <v>858</v>
      </c>
      <c r="P7791">
        <v>1</v>
      </c>
      <c r="Q7791">
        <v>10.3</v>
      </c>
      <c r="R7791">
        <v>1</v>
      </c>
      <c r="S7791">
        <v>0.39</v>
      </c>
      <c r="T7791">
        <v>0</v>
      </c>
      <c r="U7791" t="s">
        <v>37</v>
      </c>
      <c r="V7791">
        <v>0</v>
      </c>
      <c r="W7791">
        <v>1</v>
      </c>
      <c r="X7791">
        <v>183.26</v>
      </c>
      <c r="Y7791">
        <v>42</v>
      </c>
      <c r="Z7791">
        <v>5</v>
      </c>
      <c r="AA7791" t="s">
        <v>32</v>
      </c>
      <c r="AB7791">
        <v>25.6</v>
      </c>
      <c r="AC7791">
        <v>0.32490000000000002</v>
      </c>
      <c r="AD7791">
        <v>0</v>
      </c>
      <c r="AE7791" t="s">
        <v>40</v>
      </c>
    </row>
    <row r="7792" spans="1:31" x14ac:dyDescent="0.25">
      <c r="A7792">
        <v>7791</v>
      </c>
      <c r="B7792" t="str">
        <f t="shared" si="121"/>
        <v>60+</v>
      </c>
      <c r="D7792">
        <v>68</v>
      </c>
      <c r="F7792" t="s">
        <v>34</v>
      </c>
      <c r="G7792" t="s">
        <v>45</v>
      </c>
      <c r="H7792" t="s">
        <v>30</v>
      </c>
      <c r="I7792">
        <v>39</v>
      </c>
      <c r="J7792">
        <v>121</v>
      </c>
      <c r="K7792">
        <v>9</v>
      </c>
      <c r="L7792">
        <v>288.83999999999997</v>
      </c>
      <c r="M7792">
        <v>31542.1</v>
      </c>
      <c r="N7792">
        <v>0</v>
      </c>
      <c r="O7792">
        <v>3974</v>
      </c>
      <c r="P7792">
        <v>4</v>
      </c>
      <c r="Q7792">
        <v>18.100000000000001</v>
      </c>
      <c r="R7792">
        <v>2</v>
      </c>
      <c r="S7792">
        <v>0.48</v>
      </c>
      <c r="T7792">
        <v>0</v>
      </c>
      <c r="U7792" t="s">
        <v>37</v>
      </c>
      <c r="V7792">
        <v>2</v>
      </c>
      <c r="W7792">
        <v>5</v>
      </c>
      <c r="X7792">
        <v>906.95</v>
      </c>
      <c r="Y7792">
        <v>47</v>
      </c>
      <c r="Z7792">
        <v>3.5</v>
      </c>
      <c r="AA7792" t="s">
        <v>39</v>
      </c>
      <c r="AB7792">
        <v>32.799999999999997</v>
      </c>
      <c r="AC7792">
        <v>0.374</v>
      </c>
      <c r="AD7792">
        <v>0</v>
      </c>
      <c r="AE7792" t="s">
        <v>40</v>
      </c>
    </row>
    <row r="7793" spans="1:31" x14ac:dyDescent="0.25">
      <c r="A7793">
        <v>7792</v>
      </c>
      <c r="B7793" t="str">
        <f t="shared" si="121"/>
        <v>41-60</v>
      </c>
      <c r="D7793">
        <v>50</v>
      </c>
      <c r="F7793" t="s">
        <v>28</v>
      </c>
      <c r="G7793" t="s">
        <v>49</v>
      </c>
      <c r="H7793" t="s">
        <v>36</v>
      </c>
      <c r="I7793">
        <v>24</v>
      </c>
      <c r="J7793">
        <v>36</v>
      </c>
      <c r="K7793">
        <v>3</v>
      </c>
      <c r="L7793">
        <v>664.31</v>
      </c>
      <c r="M7793">
        <v>22233.46</v>
      </c>
      <c r="N7793">
        <v>0</v>
      </c>
      <c r="O7793">
        <v>2813</v>
      </c>
      <c r="P7793">
        <v>2</v>
      </c>
      <c r="Q7793">
        <v>16.7</v>
      </c>
      <c r="R7793">
        <v>1</v>
      </c>
      <c r="S7793">
        <v>0.15</v>
      </c>
      <c r="T7793">
        <v>1</v>
      </c>
      <c r="U7793" t="s">
        <v>47</v>
      </c>
      <c r="V7793">
        <v>1</v>
      </c>
      <c r="W7793">
        <v>3</v>
      </c>
      <c r="X7793">
        <v>796.53</v>
      </c>
      <c r="Y7793">
        <v>36</v>
      </c>
      <c r="Z7793">
        <v>2.1</v>
      </c>
      <c r="AA7793" t="s">
        <v>39</v>
      </c>
      <c r="AB7793">
        <v>25.7</v>
      </c>
      <c r="AC7793">
        <v>0.32519999999999999</v>
      </c>
      <c r="AD7793">
        <v>0</v>
      </c>
      <c r="AE7793" t="s">
        <v>40</v>
      </c>
    </row>
    <row r="7794" spans="1:31" x14ac:dyDescent="0.25">
      <c r="A7794">
        <v>7793</v>
      </c>
      <c r="B7794" t="str">
        <f t="shared" si="121"/>
        <v>41-60</v>
      </c>
      <c r="D7794">
        <v>57</v>
      </c>
      <c r="F7794" t="s">
        <v>34</v>
      </c>
      <c r="G7794" t="s">
        <v>35</v>
      </c>
      <c r="H7794" t="s">
        <v>44</v>
      </c>
      <c r="I7794">
        <v>49</v>
      </c>
      <c r="J7794">
        <v>104</v>
      </c>
      <c r="K7794">
        <v>15</v>
      </c>
      <c r="L7794">
        <v>627.74</v>
      </c>
      <c r="M7794">
        <v>61397.56</v>
      </c>
      <c r="N7794">
        <v>0</v>
      </c>
      <c r="O7794">
        <v>6810</v>
      </c>
      <c r="P7794">
        <v>8</v>
      </c>
      <c r="Q7794">
        <v>16.100000000000001</v>
      </c>
      <c r="R7794">
        <v>6</v>
      </c>
      <c r="S7794">
        <v>0.13</v>
      </c>
      <c r="T7794">
        <v>3</v>
      </c>
      <c r="U7794" t="s">
        <v>38</v>
      </c>
      <c r="V7794">
        <v>3</v>
      </c>
      <c r="W7794">
        <v>7</v>
      </c>
      <c r="X7794">
        <v>1116.3599999999999</v>
      </c>
      <c r="Y7794">
        <v>109</v>
      </c>
      <c r="Z7794">
        <v>3</v>
      </c>
      <c r="AA7794" t="s">
        <v>39</v>
      </c>
      <c r="AB7794">
        <v>67.900000000000006</v>
      </c>
      <c r="AC7794">
        <v>0.63109999999999999</v>
      </c>
      <c r="AD7794">
        <v>1</v>
      </c>
      <c r="AE7794" t="s">
        <v>58</v>
      </c>
    </row>
    <row r="7795" spans="1:31" x14ac:dyDescent="0.25">
      <c r="A7795">
        <v>7794</v>
      </c>
      <c r="B7795" t="str">
        <f t="shared" si="121"/>
        <v>26-40</v>
      </c>
      <c r="D7795">
        <v>34</v>
      </c>
      <c r="F7795" t="s">
        <v>28</v>
      </c>
      <c r="G7795" t="s">
        <v>45</v>
      </c>
      <c r="H7795" t="s">
        <v>44</v>
      </c>
      <c r="I7795">
        <v>44</v>
      </c>
      <c r="J7795">
        <v>59</v>
      </c>
      <c r="K7795">
        <v>6</v>
      </c>
      <c r="L7795">
        <v>413.41</v>
      </c>
      <c r="M7795">
        <v>26102.09</v>
      </c>
      <c r="N7795">
        <v>0</v>
      </c>
      <c r="O7795">
        <v>2671</v>
      </c>
      <c r="P7795">
        <v>3</v>
      </c>
      <c r="Q7795">
        <v>26.2</v>
      </c>
      <c r="R7795">
        <v>2</v>
      </c>
      <c r="S7795">
        <v>0.31</v>
      </c>
      <c r="T7795">
        <v>1</v>
      </c>
      <c r="U7795" t="s">
        <v>46</v>
      </c>
      <c r="V7795">
        <v>0</v>
      </c>
      <c r="W7795">
        <v>2</v>
      </c>
      <c r="X7795">
        <v>449.9</v>
      </c>
      <c r="Y7795">
        <v>70</v>
      </c>
      <c r="Z7795">
        <v>3.2</v>
      </c>
      <c r="AA7795" t="s">
        <v>39</v>
      </c>
      <c r="AB7795">
        <v>34.9</v>
      </c>
      <c r="AC7795">
        <v>0.3886</v>
      </c>
      <c r="AD7795">
        <v>0</v>
      </c>
      <c r="AE7795" t="s">
        <v>40</v>
      </c>
    </row>
    <row r="7796" spans="1:31" x14ac:dyDescent="0.25">
      <c r="A7796">
        <v>7795</v>
      </c>
      <c r="B7796" t="str">
        <f t="shared" si="121"/>
        <v>18-25</v>
      </c>
      <c r="D7796">
        <v>20</v>
      </c>
      <c r="F7796" t="s">
        <v>28</v>
      </c>
      <c r="G7796" t="s">
        <v>29</v>
      </c>
      <c r="H7796" t="s">
        <v>44</v>
      </c>
      <c r="I7796">
        <v>15</v>
      </c>
      <c r="J7796">
        <v>36</v>
      </c>
      <c r="K7796">
        <v>2</v>
      </c>
      <c r="L7796">
        <v>441.54</v>
      </c>
      <c r="M7796">
        <v>14974.4</v>
      </c>
      <c r="N7796">
        <v>0</v>
      </c>
      <c r="O7796">
        <v>1782</v>
      </c>
      <c r="P7796">
        <v>0</v>
      </c>
      <c r="Q7796">
        <v>25.8</v>
      </c>
      <c r="R7796">
        <v>1</v>
      </c>
      <c r="S7796">
        <v>0.19</v>
      </c>
      <c r="T7796">
        <v>2</v>
      </c>
      <c r="U7796" t="s">
        <v>46</v>
      </c>
      <c r="V7796">
        <v>1</v>
      </c>
      <c r="W7796">
        <v>1</v>
      </c>
      <c r="X7796">
        <v>496.95</v>
      </c>
      <c r="Y7796">
        <v>38</v>
      </c>
      <c r="Z7796">
        <v>3.1</v>
      </c>
      <c r="AA7796" t="s">
        <v>39</v>
      </c>
      <c r="AB7796">
        <v>26.5</v>
      </c>
      <c r="AC7796">
        <v>0.3306</v>
      </c>
      <c r="AD7796">
        <v>0</v>
      </c>
      <c r="AE7796" t="s">
        <v>40</v>
      </c>
    </row>
    <row r="7797" spans="1:31" x14ac:dyDescent="0.25">
      <c r="A7797">
        <v>7796</v>
      </c>
      <c r="B7797" t="str">
        <f t="shared" si="121"/>
        <v>26-40</v>
      </c>
      <c r="D7797">
        <v>39</v>
      </c>
      <c r="F7797" t="s">
        <v>34</v>
      </c>
      <c r="G7797" t="s">
        <v>35</v>
      </c>
      <c r="H7797" t="s">
        <v>36</v>
      </c>
      <c r="I7797">
        <v>4</v>
      </c>
      <c r="J7797">
        <v>11</v>
      </c>
      <c r="K7797">
        <v>2</v>
      </c>
      <c r="L7797">
        <v>359.93</v>
      </c>
      <c r="M7797">
        <v>3572.64</v>
      </c>
      <c r="N7797">
        <v>0</v>
      </c>
      <c r="O7797">
        <v>487</v>
      </c>
      <c r="P7797">
        <v>1</v>
      </c>
      <c r="Q7797">
        <v>10.3</v>
      </c>
      <c r="R7797">
        <v>1</v>
      </c>
      <c r="S7797">
        <v>0.54</v>
      </c>
      <c r="T7797">
        <v>1</v>
      </c>
      <c r="U7797" t="s">
        <v>46</v>
      </c>
      <c r="V7797">
        <v>0</v>
      </c>
      <c r="W7797">
        <v>1</v>
      </c>
      <c r="X7797">
        <v>192.86</v>
      </c>
      <c r="Y7797">
        <v>44</v>
      </c>
      <c r="Z7797">
        <v>4.3</v>
      </c>
      <c r="AA7797" t="s">
        <v>32</v>
      </c>
      <c r="AB7797">
        <v>31.3</v>
      </c>
      <c r="AC7797">
        <v>0.3634</v>
      </c>
      <c r="AD7797">
        <v>0</v>
      </c>
      <c r="AE7797" t="s">
        <v>40</v>
      </c>
    </row>
    <row r="7798" spans="1:31" x14ac:dyDescent="0.25">
      <c r="A7798">
        <v>7797</v>
      </c>
      <c r="B7798" t="str">
        <f t="shared" si="121"/>
        <v>60+</v>
      </c>
      <c r="D7798">
        <v>64</v>
      </c>
      <c r="F7798" t="s">
        <v>34</v>
      </c>
      <c r="G7798" t="s">
        <v>49</v>
      </c>
      <c r="H7798" t="s">
        <v>53</v>
      </c>
      <c r="I7798">
        <v>58</v>
      </c>
      <c r="J7798">
        <v>97</v>
      </c>
      <c r="K7798">
        <v>4</v>
      </c>
      <c r="L7798">
        <v>412.18</v>
      </c>
      <c r="M7798">
        <v>38748.69</v>
      </c>
      <c r="N7798">
        <v>0</v>
      </c>
      <c r="O7798">
        <v>4172</v>
      </c>
      <c r="P7798">
        <v>1</v>
      </c>
      <c r="Q7798">
        <v>12.3</v>
      </c>
      <c r="R7798">
        <v>1</v>
      </c>
      <c r="S7798">
        <v>0.88</v>
      </c>
      <c r="T7798">
        <v>1</v>
      </c>
      <c r="U7798" t="s">
        <v>47</v>
      </c>
      <c r="V7798">
        <v>2</v>
      </c>
      <c r="W7798">
        <v>5</v>
      </c>
      <c r="X7798">
        <v>1565.87</v>
      </c>
      <c r="Y7798">
        <v>29</v>
      </c>
      <c r="Z7798">
        <v>3.2</v>
      </c>
      <c r="AA7798" t="s">
        <v>39</v>
      </c>
      <c r="AB7798">
        <v>19.899999999999999</v>
      </c>
      <c r="AC7798">
        <v>0.28849999999999998</v>
      </c>
      <c r="AD7798">
        <v>0</v>
      </c>
      <c r="AE7798" t="s">
        <v>40</v>
      </c>
    </row>
    <row r="7799" spans="1:31" x14ac:dyDescent="0.25">
      <c r="A7799">
        <v>7798</v>
      </c>
      <c r="B7799" t="str">
        <f t="shared" si="121"/>
        <v>18-25</v>
      </c>
      <c r="D7799">
        <v>25</v>
      </c>
      <c r="F7799" t="s">
        <v>28</v>
      </c>
      <c r="G7799" t="s">
        <v>43</v>
      </c>
      <c r="H7799" t="s">
        <v>36</v>
      </c>
      <c r="I7799">
        <v>8</v>
      </c>
      <c r="J7799">
        <v>19</v>
      </c>
      <c r="K7799">
        <v>4</v>
      </c>
      <c r="L7799">
        <v>447.49</v>
      </c>
      <c r="M7799">
        <v>8599.36</v>
      </c>
      <c r="N7799">
        <v>0</v>
      </c>
      <c r="O7799">
        <v>1305</v>
      </c>
      <c r="P7799">
        <v>1</v>
      </c>
      <c r="Q7799">
        <v>19</v>
      </c>
      <c r="R7799">
        <v>1</v>
      </c>
      <c r="S7799">
        <v>0.49</v>
      </c>
      <c r="T7799">
        <v>1</v>
      </c>
      <c r="U7799" t="s">
        <v>38</v>
      </c>
      <c r="V7799">
        <v>1</v>
      </c>
      <c r="W7799">
        <v>0</v>
      </c>
      <c r="X7799">
        <v>194.69</v>
      </c>
      <c r="Y7799">
        <v>59</v>
      </c>
      <c r="Z7799">
        <v>4.5</v>
      </c>
      <c r="AA7799" t="s">
        <v>39</v>
      </c>
      <c r="AB7799">
        <v>40.5</v>
      </c>
      <c r="AC7799">
        <v>0.42909999999999998</v>
      </c>
      <c r="AD7799">
        <v>1</v>
      </c>
      <c r="AE7799" t="s">
        <v>33</v>
      </c>
    </row>
    <row r="7800" spans="1:31" x14ac:dyDescent="0.25">
      <c r="A7800">
        <v>7799</v>
      </c>
      <c r="B7800" t="str">
        <f t="shared" si="121"/>
        <v>41-60</v>
      </c>
      <c r="D7800">
        <v>46</v>
      </c>
      <c r="F7800" t="s">
        <v>34</v>
      </c>
      <c r="G7800" t="s">
        <v>35</v>
      </c>
      <c r="H7800" t="s">
        <v>44</v>
      </c>
      <c r="I7800">
        <v>41</v>
      </c>
      <c r="J7800">
        <v>70</v>
      </c>
      <c r="K7800">
        <v>5</v>
      </c>
      <c r="L7800">
        <v>538.49</v>
      </c>
      <c r="M7800">
        <v>39779.040000000001</v>
      </c>
      <c r="N7800">
        <v>0</v>
      </c>
      <c r="O7800">
        <v>4117</v>
      </c>
      <c r="P7800">
        <v>4</v>
      </c>
      <c r="Q7800">
        <v>28</v>
      </c>
      <c r="R7800">
        <v>2</v>
      </c>
      <c r="S7800">
        <v>0.73</v>
      </c>
      <c r="T7800">
        <v>3</v>
      </c>
      <c r="U7800" t="s">
        <v>42</v>
      </c>
      <c r="V7800">
        <v>3</v>
      </c>
      <c r="W7800">
        <v>5</v>
      </c>
      <c r="X7800">
        <v>1228.1099999999999</v>
      </c>
      <c r="Y7800">
        <v>27</v>
      </c>
      <c r="Z7800">
        <v>3.9</v>
      </c>
      <c r="AA7800" t="s">
        <v>39</v>
      </c>
      <c r="AB7800">
        <v>37.9</v>
      </c>
      <c r="AC7800">
        <v>0.41010000000000002</v>
      </c>
      <c r="AD7800">
        <v>1</v>
      </c>
      <c r="AE7800" t="s">
        <v>33</v>
      </c>
    </row>
    <row r="7801" spans="1:31" x14ac:dyDescent="0.25">
      <c r="A7801">
        <v>7800</v>
      </c>
      <c r="B7801" t="str">
        <f t="shared" si="121"/>
        <v>26-40</v>
      </c>
      <c r="D7801">
        <v>28</v>
      </c>
      <c r="F7801" t="s">
        <v>34</v>
      </c>
      <c r="G7801" t="s">
        <v>29</v>
      </c>
      <c r="H7801" t="s">
        <v>53</v>
      </c>
      <c r="I7801">
        <v>35</v>
      </c>
      <c r="J7801">
        <v>64</v>
      </c>
      <c r="K7801">
        <v>3</v>
      </c>
      <c r="L7801">
        <v>244.56</v>
      </c>
      <c r="M7801">
        <v>15957.18</v>
      </c>
      <c r="N7801">
        <v>0</v>
      </c>
      <c r="O7801">
        <v>1982</v>
      </c>
      <c r="P7801">
        <v>1</v>
      </c>
      <c r="Q7801">
        <v>16.3</v>
      </c>
      <c r="R7801">
        <v>3</v>
      </c>
      <c r="S7801">
        <v>0.3</v>
      </c>
      <c r="T7801">
        <v>4</v>
      </c>
      <c r="U7801" t="s">
        <v>42</v>
      </c>
      <c r="V7801">
        <v>1</v>
      </c>
      <c r="W7801">
        <v>2</v>
      </c>
      <c r="X7801">
        <v>191.73</v>
      </c>
      <c r="Y7801">
        <v>35</v>
      </c>
      <c r="Z7801">
        <v>4.5</v>
      </c>
      <c r="AA7801" t="s">
        <v>32</v>
      </c>
      <c r="AB7801">
        <v>27.2</v>
      </c>
      <c r="AC7801">
        <v>0.33550000000000002</v>
      </c>
      <c r="AD7801">
        <v>0</v>
      </c>
      <c r="AE7801" t="s">
        <v>40</v>
      </c>
    </row>
    <row r="7802" spans="1:31" x14ac:dyDescent="0.25">
      <c r="A7802">
        <v>7801</v>
      </c>
      <c r="B7802" t="str">
        <f t="shared" si="121"/>
        <v>26-40</v>
      </c>
      <c r="D7802">
        <v>40</v>
      </c>
      <c r="F7802" t="s">
        <v>34</v>
      </c>
      <c r="G7802" t="s">
        <v>35</v>
      </c>
      <c r="H7802" t="s">
        <v>36</v>
      </c>
      <c r="I7802">
        <v>50</v>
      </c>
      <c r="J7802">
        <v>108</v>
      </c>
      <c r="K7802">
        <v>14</v>
      </c>
      <c r="L7802">
        <v>495.43</v>
      </c>
      <c r="M7802">
        <v>50656.58</v>
      </c>
      <c r="N7802">
        <v>0</v>
      </c>
      <c r="O7802">
        <v>5023</v>
      </c>
      <c r="P7802">
        <v>5</v>
      </c>
      <c r="Q7802">
        <v>20.8</v>
      </c>
      <c r="R7802">
        <v>6</v>
      </c>
      <c r="S7802">
        <v>0.73</v>
      </c>
      <c r="T7802">
        <v>7</v>
      </c>
      <c r="U7802" t="s">
        <v>47</v>
      </c>
      <c r="V7802">
        <v>3</v>
      </c>
      <c r="W7802">
        <v>4</v>
      </c>
      <c r="X7802">
        <v>1343.26</v>
      </c>
      <c r="Y7802">
        <v>31</v>
      </c>
      <c r="Z7802">
        <v>2.1</v>
      </c>
      <c r="AA7802" t="s">
        <v>39</v>
      </c>
      <c r="AB7802">
        <v>40.799999999999997</v>
      </c>
      <c r="AC7802">
        <v>0.43180000000000002</v>
      </c>
      <c r="AD7802">
        <v>1</v>
      </c>
      <c r="AE7802" t="s">
        <v>50</v>
      </c>
    </row>
    <row r="7803" spans="1:31" x14ac:dyDescent="0.25">
      <c r="A7803">
        <v>7802</v>
      </c>
      <c r="B7803" t="str">
        <f t="shared" si="121"/>
        <v>18-25</v>
      </c>
      <c r="D7803">
        <v>25</v>
      </c>
      <c r="F7803" t="s">
        <v>34</v>
      </c>
      <c r="G7803" t="s">
        <v>43</v>
      </c>
      <c r="H7803" t="s">
        <v>44</v>
      </c>
      <c r="I7803">
        <v>33</v>
      </c>
      <c r="J7803">
        <v>68</v>
      </c>
      <c r="K7803">
        <v>11</v>
      </c>
      <c r="L7803">
        <v>632.72</v>
      </c>
      <c r="M7803">
        <v>41274.9</v>
      </c>
      <c r="N7803">
        <v>0</v>
      </c>
      <c r="O7803">
        <v>4446</v>
      </c>
      <c r="P7803">
        <v>3</v>
      </c>
      <c r="Q7803">
        <v>11</v>
      </c>
      <c r="R7803">
        <v>1</v>
      </c>
      <c r="S7803">
        <v>0.56000000000000005</v>
      </c>
      <c r="T7803">
        <v>4</v>
      </c>
      <c r="U7803" t="s">
        <v>46</v>
      </c>
      <c r="V7803">
        <v>1</v>
      </c>
      <c r="W7803">
        <v>4</v>
      </c>
      <c r="X7803">
        <v>1078.0899999999999</v>
      </c>
      <c r="Y7803">
        <v>43</v>
      </c>
      <c r="Z7803">
        <v>4.0999999999999996</v>
      </c>
      <c r="AA7803" t="s">
        <v>39</v>
      </c>
      <c r="AB7803">
        <v>33.700000000000003</v>
      </c>
      <c r="AC7803">
        <v>0.38040000000000002</v>
      </c>
      <c r="AD7803">
        <v>0</v>
      </c>
      <c r="AE7803" t="s">
        <v>40</v>
      </c>
    </row>
    <row r="7804" spans="1:31" x14ac:dyDescent="0.25">
      <c r="A7804">
        <v>7803</v>
      </c>
      <c r="B7804" t="str">
        <f t="shared" si="121"/>
        <v>41-60</v>
      </c>
      <c r="D7804">
        <v>56</v>
      </c>
      <c r="F7804" t="s">
        <v>28</v>
      </c>
      <c r="G7804" t="s">
        <v>29</v>
      </c>
      <c r="H7804" t="s">
        <v>30</v>
      </c>
      <c r="I7804">
        <v>0</v>
      </c>
      <c r="J7804">
        <v>0</v>
      </c>
      <c r="K7804">
        <v>0</v>
      </c>
      <c r="L7804">
        <v>403.96</v>
      </c>
      <c r="M7804">
        <v>0</v>
      </c>
      <c r="N7804">
        <v>0</v>
      </c>
      <c r="O7804">
        <v>362</v>
      </c>
      <c r="P7804">
        <v>0</v>
      </c>
      <c r="Q7804">
        <v>6.5</v>
      </c>
      <c r="R7804">
        <v>0</v>
      </c>
      <c r="S7804">
        <v>0.8</v>
      </c>
      <c r="T7804">
        <v>0</v>
      </c>
      <c r="U7804" t="s">
        <v>37</v>
      </c>
      <c r="V7804">
        <v>0</v>
      </c>
      <c r="W7804">
        <v>0</v>
      </c>
      <c r="X7804">
        <v>0</v>
      </c>
      <c r="Y7804">
        <v>14</v>
      </c>
      <c r="Z7804">
        <v>3.1</v>
      </c>
      <c r="AA7804" t="s">
        <v>51</v>
      </c>
      <c r="AB7804">
        <v>19.399999999999999</v>
      </c>
      <c r="AC7804">
        <v>0.28539999999999999</v>
      </c>
      <c r="AD7804">
        <v>0</v>
      </c>
      <c r="AE7804" t="s">
        <v>40</v>
      </c>
    </row>
    <row r="7805" spans="1:31" x14ac:dyDescent="0.25">
      <c r="A7805">
        <v>7804</v>
      </c>
      <c r="B7805" t="str">
        <f t="shared" si="121"/>
        <v>41-60</v>
      </c>
      <c r="D7805">
        <v>60</v>
      </c>
      <c r="F7805" t="s">
        <v>28</v>
      </c>
      <c r="G7805" t="s">
        <v>49</v>
      </c>
      <c r="H7805" t="s">
        <v>53</v>
      </c>
      <c r="I7805">
        <v>9</v>
      </c>
      <c r="J7805">
        <v>6</v>
      </c>
      <c r="K7805">
        <v>0</v>
      </c>
      <c r="L7805">
        <v>326.14999999999998</v>
      </c>
      <c r="M7805">
        <v>1916.18</v>
      </c>
      <c r="N7805">
        <v>0</v>
      </c>
      <c r="O7805">
        <v>605</v>
      </c>
      <c r="P7805">
        <v>0</v>
      </c>
      <c r="Q7805">
        <v>0</v>
      </c>
      <c r="R7805">
        <v>0</v>
      </c>
      <c r="S7805">
        <v>0.56000000000000005</v>
      </c>
      <c r="T7805">
        <v>2</v>
      </c>
      <c r="U7805" t="s">
        <v>31</v>
      </c>
      <c r="V7805">
        <v>0</v>
      </c>
      <c r="W7805">
        <v>0</v>
      </c>
      <c r="X7805">
        <v>0</v>
      </c>
      <c r="Y7805">
        <v>67</v>
      </c>
      <c r="Z7805">
        <v>4.2</v>
      </c>
      <c r="AA7805" t="s">
        <v>39</v>
      </c>
      <c r="AB7805">
        <v>34.799999999999997</v>
      </c>
      <c r="AC7805">
        <v>0.38779999999999998</v>
      </c>
      <c r="AD7805">
        <v>0</v>
      </c>
      <c r="AE7805" t="s">
        <v>40</v>
      </c>
    </row>
    <row r="7806" spans="1:31" x14ac:dyDescent="0.25">
      <c r="A7806">
        <v>7805</v>
      </c>
      <c r="B7806" t="str">
        <f t="shared" si="121"/>
        <v>41-60</v>
      </c>
      <c r="D7806">
        <v>58</v>
      </c>
      <c r="F7806" t="s">
        <v>34</v>
      </c>
      <c r="G7806" t="s">
        <v>35</v>
      </c>
      <c r="H7806" t="s">
        <v>30</v>
      </c>
      <c r="I7806">
        <v>50</v>
      </c>
      <c r="J7806">
        <v>41</v>
      </c>
      <c r="K7806">
        <v>5</v>
      </c>
      <c r="L7806">
        <v>577.44000000000005</v>
      </c>
      <c r="M7806">
        <v>21905.52</v>
      </c>
      <c r="N7806">
        <v>0</v>
      </c>
      <c r="O7806">
        <v>2385</v>
      </c>
      <c r="P7806">
        <v>2</v>
      </c>
      <c r="Q7806">
        <v>11.5</v>
      </c>
      <c r="R7806">
        <v>2</v>
      </c>
      <c r="S7806">
        <v>0.79</v>
      </c>
      <c r="T7806">
        <v>2</v>
      </c>
      <c r="U7806" t="s">
        <v>47</v>
      </c>
      <c r="V7806">
        <v>1</v>
      </c>
      <c r="W7806">
        <v>2</v>
      </c>
      <c r="X7806">
        <v>446.73</v>
      </c>
      <c r="Y7806">
        <v>13</v>
      </c>
      <c r="Z7806">
        <v>4.0999999999999996</v>
      </c>
      <c r="AA7806" t="s">
        <v>39</v>
      </c>
      <c r="AB7806">
        <v>18</v>
      </c>
      <c r="AC7806">
        <v>0.27689999999999998</v>
      </c>
      <c r="AD7806">
        <v>0</v>
      </c>
      <c r="AE7806" t="s">
        <v>40</v>
      </c>
    </row>
    <row r="7807" spans="1:31" x14ac:dyDescent="0.25">
      <c r="A7807">
        <v>7806</v>
      </c>
      <c r="B7807" t="str">
        <f t="shared" si="121"/>
        <v>41-60</v>
      </c>
      <c r="D7807">
        <v>55</v>
      </c>
      <c r="F7807" t="s">
        <v>28</v>
      </c>
      <c r="G7807" t="s">
        <v>29</v>
      </c>
      <c r="H7807" t="s">
        <v>53</v>
      </c>
      <c r="I7807">
        <v>36</v>
      </c>
      <c r="J7807">
        <v>15</v>
      </c>
      <c r="K7807">
        <v>2</v>
      </c>
      <c r="L7807">
        <v>313.35000000000002</v>
      </c>
      <c r="M7807">
        <v>4326.78</v>
      </c>
      <c r="N7807">
        <v>1</v>
      </c>
      <c r="O7807">
        <v>792</v>
      </c>
      <c r="P7807">
        <v>1</v>
      </c>
      <c r="Q7807">
        <v>4</v>
      </c>
      <c r="R7807">
        <v>1</v>
      </c>
      <c r="S7807">
        <v>0.3</v>
      </c>
      <c r="T7807">
        <v>2</v>
      </c>
      <c r="U7807" t="s">
        <v>47</v>
      </c>
      <c r="V7807">
        <v>0</v>
      </c>
      <c r="W7807">
        <v>1</v>
      </c>
      <c r="X7807">
        <v>117.69</v>
      </c>
      <c r="Y7807">
        <v>20</v>
      </c>
      <c r="Z7807">
        <v>4.5999999999999996</v>
      </c>
      <c r="AA7807" t="s">
        <v>51</v>
      </c>
      <c r="AB7807">
        <v>18.899999999999999</v>
      </c>
      <c r="AC7807">
        <v>0.2823</v>
      </c>
      <c r="AD7807">
        <v>0</v>
      </c>
      <c r="AE7807" t="s">
        <v>40</v>
      </c>
    </row>
    <row r="7808" spans="1:31" x14ac:dyDescent="0.25">
      <c r="A7808">
        <v>7807</v>
      </c>
      <c r="B7808" t="str">
        <f t="shared" si="121"/>
        <v>26-40</v>
      </c>
      <c r="D7808">
        <v>30</v>
      </c>
      <c r="F7808" t="s">
        <v>34</v>
      </c>
      <c r="G7808" t="s">
        <v>49</v>
      </c>
      <c r="H7808" t="s">
        <v>30</v>
      </c>
      <c r="I7808">
        <v>46</v>
      </c>
      <c r="J7808">
        <v>31</v>
      </c>
      <c r="K7808">
        <v>5</v>
      </c>
      <c r="L7808">
        <v>287.08</v>
      </c>
      <c r="M7808">
        <v>9644.6200000000008</v>
      </c>
      <c r="N7808">
        <v>0</v>
      </c>
      <c r="O7808">
        <v>1213</v>
      </c>
      <c r="P7808">
        <v>2</v>
      </c>
      <c r="Q7808">
        <v>5.2</v>
      </c>
      <c r="R7808">
        <v>2</v>
      </c>
      <c r="S7808">
        <v>0.35</v>
      </c>
      <c r="T7808">
        <v>1</v>
      </c>
      <c r="U7808" t="s">
        <v>46</v>
      </c>
      <c r="V7808">
        <v>1</v>
      </c>
      <c r="W7808">
        <v>1</v>
      </c>
      <c r="X7808">
        <v>242.9</v>
      </c>
      <c r="Y7808">
        <v>23</v>
      </c>
      <c r="Z7808">
        <v>2.9</v>
      </c>
      <c r="AA7808" t="s">
        <v>48</v>
      </c>
      <c r="AB7808">
        <v>17.7</v>
      </c>
      <c r="AC7808">
        <v>0.27479999999999999</v>
      </c>
      <c r="AD7808">
        <v>0</v>
      </c>
      <c r="AE7808" t="s">
        <v>40</v>
      </c>
    </row>
    <row r="7809" spans="1:31" x14ac:dyDescent="0.25">
      <c r="A7809">
        <v>7808</v>
      </c>
      <c r="B7809" t="str">
        <f t="shared" si="121"/>
        <v>41-60</v>
      </c>
      <c r="D7809">
        <v>46</v>
      </c>
      <c r="F7809" t="s">
        <v>34</v>
      </c>
      <c r="G7809" t="s">
        <v>49</v>
      </c>
      <c r="H7809" t="s">
        <v>41</v>
      </c>
      <c r="I7809">
        <v>38</v>
      </c>
      <c r="J7809">
        <v>82</v>
      </c>
      <c r="K7809">
        <v>9</v>
      </c>
      <c r="L7809">
        <v>224.43</v>
      </c>
      <c r="M7809">
        <v>18589.150000000001</v>
      </c>
      <c r="N7809">
        <v>0</v>
      </c>
      <c r="O7809">
        <v>2353</v>
      </c>
      <c r="P7809">
        <v>2</v>
      </c>
      <c r="Q7809">
        <v>0.3</v>
      </c>
      <c r="R7809">
        <v>2</v>
      </c>
      <c r="S7809">
        <v>0.11</v>
      </c>
      <c r="T7809">
        <v>2</v>
      </c>
      <c r="U7809" t="s">
        <v>47</v>
      </c>
      <c r="V7809">
        <v>5</v>
      </c>
      <c r="W7809">
        <v>5</v>
      </c>
      <c r="X7809">
        <v>2372.9699999999998</v>
      </c>
      <c r="Y7809">
        <v>105</v>
      </c>
      <c r="Z7809">
        <v>3</v>
      </c>
      <c r="AA7809" t="s">
        <v>48</v>
      </c>
      <c r="AB7809">
        <v>50.2</v>
      </c>
      <c r="AC7809">
        <v>0.50119999999999998</v>
      </c>
      <c r="AD7809">
        <v>1</v>
      </c>
      <c r="AE7809" t="s">
        <v>59</v>
      </c>
    </row>
    <row r="7810" spans="1:31" x14ac:dyDescent="0.25">
      <c r="A7810">
        <v>7809</v>
      </c>
      <c r="B7810" t="str">
        <f t="shared" si="121"/>
        <v>18-25</v>
      </c>
      <c r="D7810">
        <v>23</v>
      </c>
      <c r="F7810" t="s">
        <v>34</v>
      </c>
      <c r="G7810" t="s">
        <v>29</v>
      </c>
      <c r="H7810" t="s">
        <v>44</v>
      </c>
      <c r="I7810">
        <v>59</v>
      </c>
      <c r="J7810">
        <v>90</v>
      </c>
      <c r="K7810">
        <v>2</v>
      </c>
      <c r="L7810">
        <v>505.19</v>
      </c>
      <c r="M7810">
        <v>47449.21</v>
      </c>
      <c r="N7810">
        <v>0</v>
      </c>
      <c r="O7810">
        <v>5386</v>
      </c>
      <c r="P7810">
        <v>7</v>
      </c>
      <c r="Q7810">
        <v>19.899999999999999</v>
      </c>
      <c r="R7810">
        <v>5</v>
      </c>
      <c r="S7810">
        <v>0.1</v>
      </c>
      <c r="T7810">
        <v>2</v>
      </c>
      <c r="U7810" t="s">
        <v>38</v>
      </c>
      <c r="V7810">
        <v>2</v>
      </c>
      <c r="W7810">
        <v>4</v>
      </c>
      <c r="X7810">
        <v>1150.99</v>
      </c>
      <c r="Y7810">
        <v>54</v>
      </c>
      <c r="Z7810">
        <v>3.7</v>
      </c>
      <c r="AA7810" t="s">
        <v>32</v>
      </c>
      <c r="AB7810">
        <v>35.9</v>
      </c>
      <c r="AC7810">
        <v>0.39600000000000002</v>
      </c>
      <c r="AD7810">
        <v>0</v>
      </c>
      <c r="AE7810" t="s">
        <v>40</v>
      </c>
    </row>
    <row r="7811" spans="1:31" x14ac:dyDescent="0.25">
      <c r="A7811">
        <v>7810</v>
      </c>
      <c r="B7811" t="str">
        <f t="shared" ref="B7811:B7874" si="122">IF(D7811&lt;=25, "18-25", IF(D7811&lt;=40, "26-40", IF(D7811&lt;=60, "41-60", "60+")))</f>
        <v>26-40</v>
      </c>
      <c r="D7811">
        <v>37</v>
      </c>
      <c r="F7811" t="s">
        <v>28</v>
      </c>
      <c r="G7811" t="s">
        <v>45</v>
      </c>
      <c r="H7811" t="s">
        <v>44</v>
      </c>
      <c r="I7811">
        <v>5</v>
      </c>
      <c r="J7811">
        <v>6</v>
      </c>
      <c r="K7811">
        <v>1</v>
      </c>
      <c r="L7811">
        <v>292.74</v>
      </c>
      <c r="M7811">
        <v>1749.21</v>
      </c>
      <c r="N7811">
        <v>0</v>
      </c>
      <c r="O7811">
        <v>231</v>
      </c>
      <c r="P7811">
        <v>0</v>
      </c>
      <c r="Q7811">
        <v>19.399999999999999</v>
      </c>
      <c r="R7811">
        <v>0</v>
      </c>
      <c r="S7811">
        <v>0.49</v>
      </c>
      <c r="T7811">
        <v>0</v>
      </c>
      <c r="U7811" t="s">
        <v>37</v>
      </c>
      <c r="V7811">
        <v>0</v>
      </c>
      <c r="W7811">
        <v>0</v>
      </c>
      <c r="X7811">
        <v>0</v>
      </c>
      <c r="Y7811">
        <v>28</v>
      </c>
      <c r="Z7811">
        <v>4.5999999999999996</v>
      </c>
      <c r="AA7811" t="s">
        <v>32</v>
      </c>
      <c r="AB7811">
        <v>19.5</v>
      </c>
      <c r="AC7811">
        <v>0.2858</v>
      </c>
      <c r="AD7811">
        <v>0</v>
      </c>
      <c r="AE7811" t="s">
        <v>40</v>
      </c>
    </row>
    <row r="7812" spans="1:31" x14ac:dyDescent="0.25">
      <c r="A7812">
        <v>7811</v>
      </c>
      <c r="B7812" t="str">
        <f t="shared" si="122"/>
        <v>41-60</v>
      </c>
      <c r="D7812">
        <v>44</v>
      </c>
      <c r="F7812" t="s">
        <v>34</v>
      </c>
      <c r="G7812" t="s">
        <v>49</v>
      </c>
      <c r="H7812" t="s">
        <v>30</v>
      </c>
      <c r="I7812">
        <v>5</v>
      </c>
      <c r="J7812">
        <v>16</v>
      </c>
      <c r="K7812">
        <v>2</v>
      </c>
      <c r="L7812">
        <v>241.16</v>
      </c>
      <c r="M7812">
        <v>3842.13</v>
      </c>
      <c r="N7812">
        <v>0</v>
      </c>
      <c r="O7812">
        <v>728</v>
      </c>
      <c r="P7812">
        <v>1</v>
      </c>
      <c r="Q7812">
        <v>0</v>
      </c>
      <c r="R7812">
        <v>1</v>
      </c>
      <c r="S7812">
        <v>0.56999999999999995</v>
      </c>
      <c r="T7812">
        <v>1</v>
      </c>
      <c r="U7812" t="s">
        <v>42</v>
      </c>
      <c r="V7812">
        <v>0</v>
      </c>
      <c r="W7812">
        <v>0</v>
      </c>
      <c r="X7812">
        <v>0</v>
      </c>
      <c r="Y7812">
        <v>190</v>
      </c>
      <c r="Z7812">
        <v>1.4</v>
      </c>
      <c r="AA7812" t="s">
        <v>39</v>
      </c>
      <c r="AB7812">
        <v>76.3</v>
      </c>
      <c r="AC7812">
        <v>0.68789999999999996</v>
      </c>
      <c r="AD7812">
        <v>1</v>
      </c>
      <c r="AE7812" t="s">
        <v>33</v>
      </c>
    </row>
    <row r="7813" spans="1:31" x14ac:dyDescent="0.25">
      <c r="A7813">
        <v>7812</v>
      </c>
      <c r="B7813" t="str">
        <f t="shared" si="122"/>
        <v>41-60</v>
      </c>
      <c r="D7813">
        <v>53</v>
      </c>
      <c r="F7813" t="s">
        <v>34</v>
      </c>
      <c r="G7813" t="s">
        <v>43</v>
      </c>
      <c r="H7813" t="s">
        <v>41</v>
      </c>
      <c r="I7813">
        <v>44</v>
      </c>
      <c r="J7813">
        <v>122</v>
      </c>
      <c r="K7813">
        <v>6</v>
      </c>
      <c r="L7813">
        <v>461.53</v>
      </c>
      <c r="M7813">
        <v>60584.3</v>
      </c>
      <c r="N7813">
        <v>0</v>
      </c>
      <c r="O7813">
        <v>5955</v>
      </c>
      <c r="P7813">
        <v>9</v>
      </c>
      <c r="Q7813">
        <v>20.5</v>
      </c>
      <c r="R7813">
        <v>6</v>
      </c>
      <c r="S7813">
        <v>0.48</v>
      </c>
      <c r="T7813">
        <v>4</v>
      </c>
      <c r="U7813" t="s">
        <v>38</v>
      </c>
      <c r="V7813">
        <v>3</v>
      </c>
      <c r="W7813">
        <v>1</v>
      </c>
      <c r="X7813">
        <v>1067.18</v>
      </c>
      <c r="Y7813">
        <v>12</v>
      </c>
      <c r="Z7813">
        <v>2.8</v>
      </c>
      <c r="AA7813" t="s">
        <v>39</v>
      </c>
      <c r="AB7813">
        <v>39.4</v>
      </c>
      <c r="AC7813">
        <v>0.42130000000000001</v>
      </c>
      <c r="AD7813">
        <v>1</v>
      </c>
      <c r="AE7813" t="s">
        <v>56</v>
      </c>
    </row>
    <row r="7814" spans="1:31" x14ac:dyDescent="0.25">
      <c r="A7814">
        <v>7813</v>
      </c>
      <c r="B7814" t="str">
        <f t="shared" si="122"/>
        <v>18-25</v>
      </c>
      <c r="D7814">
        <v>23</v>
      </c>
      <c r="F7814" t="s">
        <v>28</v>
      </c>
      <c r="G7814" t="s">
        <v>43</v>
      </c>
      <c r="H7814" t="s">
        <v>30</v>
      </c>
      <c r="I7814">
        <v>2</v>
      </c>
      <c r="J7814">
        <v>1</v>
      </c>
      <c r="K7814">
        <v>0</v>
      </c>
      <c r="L7814">
        <v>315</v>
      </c>
      <c r="M7814">
        <v>289.32</v>
      </c>
      <c r="N7814">
        <v>0</v>
      </c>
      <c r="O7814">
        <v>350</v>
      </c>
      <c r="P7814">
        <v>0</v>
      </c>
      <c r="Q7814">
        <v>10.8</v>
      </c>
      <c r="R7814">
        <v>0</v>
      </c>
      <c r="S7814">
        <v>0.13</v>
      </c>
      <c r="T7814">
        <v>1</v>
      </c>
      <c r="U7814" t="s">
        <v>47</v>
      </c>
      <c r="V7814">
        <v>0</v>
      </c>
      <c r="W7814">
        <v>0</v>
      </c>
      <c r="X7814">
        <v>0</v>
      </c>
      <c r="Y7814">
        <v>52</v>
      </c>
      <c r="Z7814">
        <v>4.3</v>
      </c>
      <c r="AA7814" t="s">
        <v>48</v>
      </c>
      <c r="AB7814">
        <v>29.7</v>
      </c>
      <c r="AC7814">
        <v>0.3523</v>
      </c>
      <c r="AD7814">
        <v>0</v>
      </c>
      <c r="AE7814" t="s">
        <v>40</v>
      </c>
    </row>
    <row r="7815" spans="1:31" x14ac:dyDescent="0.25">
      <c r="A7815">
        <v>7814</v>
      </c>
      <c r="B7815" t="str">
        <f t="shared" si="122"/>
        <v>60+</v>
      </c>
      <c r="D7815">
        <v>61</v>
      </c>
      <c r="F7815" t="s">
        <v>28</v>
      </c>
      <c r="G7815" t="s">
        <v>43</v>
      </c>
      <c r="H7815" t="s">
        <v>36</v>
      </c>
      <c r="I7815">
        <v>6</v>
      </c>
      <c r="J7815">
        <v>7</v>
      </c>
      <c r="K7815">
        <v>0</v>
      </c>
      <c r="L7815">
        <v>516.75</v>
      </c>
      <c r="M7815">
        <v>3860.24</v>
      </c>
      <c r="N7815">
        <v>0</v>
      </c>
      <c r="O7815">
        <v>372</v>
      </c>
      <c r="P7815">
        <v>0</v>
      </c>
      <c r="Q7815">
        <v>20.100000000000001</v>
      </c>
      <c r="R7815">
        <v>0</v>
      </c>
      <c r="S7815">
        <v>0.26</v>
      </c>
      <c r="T7815">
        <v>1</v>
      </c>
      <c r="U7815" t="s">
        <v>46</v>
      </c>
      <c r="V7815">
        <v>0</v>
      </c>
      <c r="W7815">
        <v>0</v>
      </c>
      <c r="X7815">
        <v>0</v>
      </c>
      <c r="Y7815">
        <v>65</v>
      </c>
      <c r="Z7815">
        <v>4.8</v>
      </c>
      <c r="AA7815" t="s">
        <v>39</v>
      </c>
      <c r="AB7815">
        <v>33.200000000000003</v>
      </c>
      <c r="AC7815">
        <v>0.37690000000000001</v>
      </c>
      <c r="AD7815">
        <v>0</v>
      </c>
      <c r="AE7815" t="s">
        <v>40</v>
      </c>
    </row>
    <row r="7816" spans="1:31" x14ac:dyDescent="0.25">
      <c r="A7816">
        <v>7815</v>
      </c>
      <c r="B7816" t="str">
        <f t="shared" si="122"/>
        <v>41-60</v>
      </c>
      <c r="D7816">
        <v>42</v>
      </c>
      <c r="F7816" t="s">
        <v>28</v>
      </c>
      <c r="G7816" t="s">
        <v>49</v>
      </c>
      <c r="H7816" t="s">
        <v>44</v>
      </c>
      <c r="I7816">
        <v>44</v>
      </c>
      <c r="J7816">
        <v>46</v>
      </c>
      <c r="K7816">
        <v>2</v>
      </c>
      <c r="L7816">
        <v>506.06</v>
      </c>
      <c r="M7816">
        <v>24639.82</v>
      </c>
      <c r="N7816">
        <v>0</v>
      </c>
      <c r="O7816">
        <v>2695</v>
      </c>
      <c r="P7816">
        <v>0</v>
      </c>
      <c r="Q7816">
        <v>5</v>
      </c>
      <c r="R7816">
        <v>0</v>
      </c>
      <c r="S7816">
        <v>0.37</v>
      </c>
      <c r="T7816">
        <v>3</v>
      </c>
      <c r="U7816" t="s">
        <v>42</v>
      </c>
      <c r="V7816">
        <v>3</v>
      </c>
      <c r="W7816">
        <v>1</v>
      </c>
      <c r="X7816">
        <v>665.97</v>
      </c>
      <c r="Y7816">
        <v>7</v>
      </c>
      <c r="Z7816">
        <v>4.5</v>
      </c>
      <c r="AA7816" t="s">
        <v>54</v>
      </c>
      <c r="AB7816">
        <v>9.3000000000000007</v>
      </c>
      <c r="AC7816">
        <v>0.2276</v>
      </c>
      <c r="AD7816">
        <v>0</v>
      </c>
      <c r="AE7816" t="s">
        <v>40</v>
      </c>
    </row>
    <row r="7817" spans="1:31" x14ac:dyDescent="0.25">
      <c r="A7817">
        <v>7816</v>
      </c>
      <c r="B7817" t="str">
        <f t="shared" si="122"/>
        <v>60+</v>
      </c>
      <c r="D7817">
        <v>64</v>
      </c>
      <c r="F7817" t="s">
        <v>28</v>
      </c>
      <c r="G7817" t="s">
        <v>45</v>
      </c>
      <c r="H7817" t="s">
        <v>41</v>
      </c>
      <c r="I7817">
        <v>46</v>
      </c>
      <c r="J7817">
        <v>85</v>
      </c>
      <c r="K7817">
        <v>2</v>
      </c>
      <c r="L7817">
        <v>453.77</v>
      </c>
      <c r="M7817">
        <v>36359.83</v>
      </c>
      <c r="N7817">
        <v>1</v>
      </c>
      <c r="O7817">
        <v>4270</v>
      </c>
      <c r="P7817">
        <v>2</v>
      </c>
      <c r="Q7817">
        <v>2.7</v>
      </c>
      <c r="R7817">
        <v>3</v>
      </c>
      <c r="S7817">
        <v>0.36</v>
      </c>
      <c r="T7817">
        <v>3</v>
      </c>
      <c r="U7817" t="s">
        <v>47</v>
      </c>
      <c r="V7817">
        <v>4</v>
      </c>
      <c r="W7817">
        <v>6</v>
      </c>
      <c r="X7817">
        <v>1621.76</v>
      </c>
      <c r="Y7817">
        <v>93</v>
      </c>
      <c r="Z7817">
        <v>5</v>
      </c>
      <c r="AA7817" t="s">
        <v>39</v>
      </c>
      <c r="AB7817">
        <v>47</v>
      </c>
      <c r="AC7817">
        <v>0.47739999999999999</v>
      </c>
      <c r="AD7817">
        <v>1</v>
      </c>
      <c r="AE7817" t="s">
        <v>58</v>
      </c>
    </row>
    <row r="7818" spans="1:31" x14ac:dyDescent="0.25">
      <c r="A7818">
        <v>7817</v>
      </c>
      <c r="B7818" t="str">
        <f t="shared" si="122"/>
        <v>41-60</v>
      </c>
      <c r="D7818">
        <v>45</v>
      </c>
      <c r="F7818" t="s">
        <v>34</v>
      </c>
      <c r="G7818" t="s">
        <v>35</v>
      </c>
      <c r="H7818" t="s">
        <v>36</v>
      </c>
      <c r="I7818">
        <v>51</v>
      </c>
      <c r="J7818">
        <v>39</v>
      </c>
      <c r="K7818">
        <v>3</v>
      </c>
      <c r="L7818">
        <v>350.48</v>
      </c>
      <c r="M7818">
        <v>12997.08</v>
      </c>
      <c r="N7818">
        <v>0</v>
      </c>
      <c r="O7818">
        <v>1539</v>
      </c>
      <c r="P7818">
        <v>2</v>
      </c>
      <c r="Q7818">
        <v>2.2000000000000002</v>
      </c>
      <c r="R7818">
        <v>0</v>
      </c>
      <c r="S7818">
        <v>0.39</v>
      </c>
      <c r="T7818">
        <v>3</v>
      </c>
      <c r="U7818" t="s">
        <v>46</v>
      </c>
      <c r="V7818">
        <v>1</v>
      </c>
      <c r="W7818">
        <v>1</v>
      </c>
      <c r="X7818">
        <v>302.91000000000003</v>
      </c>
      <c r="Y7818">
        <v>14</v>
      </c>
      <c r="Z7818">
        <v>4.9000000000000004</v>
      </c>
      <c r="AA7818" t="s">
        <v>39</v>
      </c>
      <c r="AB7818">
        <v>13.7</v>
      </c>
      <c r="AC7818">
        <v>0.25190000000000001</v>
      </c>
      <c r="AD7818">
        <v>0</v>
      </c>
      <c r="AE7818" t="s">
        <v>40</v>
      </c>
    </row>
    <row r="7819" spans="1:31" x14ac:dyDescent="0.25">
      <c r="A7819">
        <v>7818</v>
      </c>
      <c r="B7819" t="str">
        <f t="shared" si="122"/>
        <v>41-60</v>
      </c>
      <c r="D7819">
        <v>46</v>
      </c>
      <c r="F7819" t="s">
        <v>34</v>
      </c>
      <c r="G7819" t="s">
        <v>45</v>
      </c>
      <c r="H7819" t="s">
        <v>36</v>
      </c>
      <c r="I7819">
        <v>14</v>
      </c>
      <c r="J7819">
        <v>18</v>
      </c>
      <c r="K7819">
        <v>3</v>
      </c>
      <c r="L7819">
        <v>541.47</v>
      </c>
      <c r="M7819">
        <v>8984</v>
      </c>
      <c r="N7819">
        <v>0</v>
      </c>
      <c r="O7819">
        <v>1002</v>
      </c>
      <c r="P7819">
        <v>1</v>
      </c>
      <c r="Q7819">
        <v>28.3</v>
      </c>
      <c r="R7819">
        <v>0</v>
      </c>
      <c r="S7819">
        <v>0.49</v>
      </c>
      <c r="T7819">
        <v>2</v>
      </c>
      <c r="U7819" t="s">
        <v>46</v>
      </c>
      <c r="V7819">
        <v>0</v>
      </c>
      <c r="W7819">
        <v>1</v>
      </c>
      <c r="X7819">
        <v>143.46</v>
      </c>
      <c r="Y7819">
        <v>30</v>
      </c>
      <c r="Z7819">
        <v>4.0999999999999996</v>
      </c>
      <c r="AA7819" t="s">
        <v>32</v>
      </c>
      <c r="AB7819">
        <v>32.6</v>
      </c>
      <c r="AC7819">
        <v>0.37259999999999999</v>
      </c>
      <c r="AD7819">
        <v>0</v>
      </c>
      <c r="AE7819" t="s">
        <v>40</v>
      </c>
    </row>
    <row r="7820" spans="1:31" x14ac:dyDescent="0.25">
      <c r="A7820">
        <v>7819</v>
      </c>
      <c r="B7820" t="str">
        <f t="shared" si="122"/>
        <v>41-60</v>
      </c>
      <c r="D7820">
        <v>54</v>
      </c>
      <c r="F7820" t="s">
        <v>28</v>
      </c>
      <c r="G7820" t="s">
        <v>43</v>
      </c>
      <c r="H7820" t="s">
        <v>36</v>
      </c>
      <c r="I7820">
        <v>40</v>
      </c>
      <c r="J7820">
        <v>85</v>
      </c>
      <c r="K7820">
        <v>13</v>
      </c>
      <c r="L7820">
        <v>273.02</v>
      </c>
      <c r="M7820">
        <v>25334.83</v>
      </c>
      <c r="N7820">
        <v>0</v>
      </c>
      <c r="O7820">
        <v>2523</v>
      </c>
      <c r="P7820">
        <v>1</v>
      </c>
      <c r="Q7820">
        <v>29</v>
      </c>
      <c r="R7820">
        <v>2</v>
      </c>
      <c r="S7820">
        <v>0.34</v>
      </c>
      <c r="T7820">
        <v>3</v>
      </c>
      <c r="U7820" t="s">
        <v>31</v>
      </c>
      <c r="V7820">
        <v>2</v>
      </c>
      <c r="W7820">
        <v>7</v>
      </c>
      <c r="X7820">
        <v>1876.14</v>
      </c>
      <c r="Y7820">
        <v>68</v>
      </c>
      <c r="Z7820">
        <v>4</v>
      </c>
      <c r="AA7820" t="s">
        <v>39</v>
      </c>
      <c r="AB7820">
        <v>46</v>
      </c>
      <c r="AC7820">
        <v>0.4698</v>
      </c>
      <c r="AD7820">
        <v>1</v>
      </c>
      <c r="AE7820" t="s">
        <v>58</v>
      </c>
    </row>
    <row r="7821" spans="1:31" x14ac:dyDescent="0.25">
      <c r="A7821">
        <v>7820</v>
      </c>
      <c r="B7821" t="str">
        <f t="shared" si="122"/>
        <v>60+</v>
      </c>
      <c r="D7821">
        <v>61</v>
      </c>
      <c r="F7821" t="s">
        <v>34</v>
      </c>
      <c r="G7821" t="s">
        <v>45</v>
      </c>
      <c r="H7821" t="s">
        <v>41</v>
      </c>
      <c r="I7821">
        <v>13</v>
      </c>
      <c r="J7821">
        <v>22</v>
      </c>
      <c r="K7821">
        <v>1</v>
      </c>
      <c r="L7821">
        <v>582.04999999999995</v>
      </c>
      <c r="M7821">
        <v>13106.27</v>
      </c>
      <c r="N7821">
        <v>0</v>
      </c>
      <c r="O7821">
        <v>1548</v>
      </c>
      <c r="P7821">
        <v>0</v>
      </c>
      <c r="Q7821">
        <v>10.5</v>
      </c>
      <c r="R7821">
        <v>0</v>
      </c>
      <c r="S7821">
        <v>0.43</v>
      </c>
      <c r="T7821">
        <v>3</v>
      </c>
      <c r="U7821" t="s">
        <v>31</v>
      </c>
      <c r="V7821">
        <v>1</v>
      </c>
      <c r="W7821">
        <v>1</v>
      </c>
      <c r="X7821">
        <v>416.43</v>
      </c>
      <c r="Y7821">
        <v>42</v>
      </c>
      <c r="Z7821">
        <v>4.0999999999999996</v>
      </c>
      <c r="AA7821" t="s">
        <v>39</v>
      </c>
      <c r="AB7821">
        <v>34.4</v>
      </c>
      <c r="AC7821">
        <v>0.38490000000000002</v>
      </c>
      <c r="AD7821">
        <v>0</v>
      </c>
      <c r="AE7821" t="s">
        <v>40</v>
      </c>
    </row>
    <row r="7822" spans="1:31" x14ac:dyDescent="0.25">
      <c r="A7822">
        <v>7821</v>
      </c>
      <c r="B7822" t="str">
        <f t="shared" si="122"/>
        <v>26-40</v>
      </c>
      <c r="D7822">
        <v>26</v>
      </c>
      <c r="F7822" t="s">
        <v>28</v>
      </c>
      <c r="G7822" t="s">
        <v>29</v>
      </c>
      <c r="H7822" t="s">
        <v>44</v>
      </c>
      <c r="I7822">
        <v>60</v>
      </c>
      <c r="J7822">
        <v>45</v>
      </c>
      <c r="K7822">
        <v>8</v>
      </c>
      <c r="L7822">
        <v>415.96</v>
      </c>
      <c r="M7822">
        <v>20214.29</v>
      </c>
      <c r="N7822">
        <v>0</v>
      </c>
      <c r="O7822">
        <v>2324</v>
      </c>
      <c r="P7822">
        <v>3</v>
      </c>
      <c r="Q7822">
        <v>22.1</v>
      </c>
      <c r="R7822">
        <v>2</v>
      </c>
      <c r="S7822">
        <v>7.0000000000000007E-2</v>
      </c>
      <c r="T7822">
        <v>4</v>
      </c>
      <c r="U7822" t="s">
        <v>47</v>
      </c>
      <c r="V7822">
        <v>2</v>
      </c>
      <c r="W7822">
        <v>0</v>
      </c>
      <c r="X7822">
        <v>375.41</v>
      </c>
      <c r="Y7822">
        <v>42</v>
      </c>
      <c r="Z7822">
        <v>3.9</v>
      </c>
      <c r="AA7822" t="s">
        <v>32</v>
      </c>
      <c r="AB7822">
        <v>25.7</v>
      </c>
      <c r="AC7822">
        <v>0.32519999999999999</v>
      </c>
      <c r="AD7822">
        <v>0</v>
      </c>
      <c r="AE7822" t="s">
        <v>40</v>
      </c>
    </row>
    <row r="7823" spans="1:31" x14ac:dyDescent="0.25">
      <c r="A7823">
        <v>7822</v>
      </c>
      <c r="B7823" t="str">
        <f t="shared" si="122"/>
        <v>41-60</v>
      </c>
      <c r="D7823">
        <v>45</v>
      </c>
      <c r="F7823" t="s">
        <v>28</v>
      </c>
      <c r="G7823" t="s">
        <v>43</v>
      </c>
      <c r="H7823" t="s">
        <v>36</v>
      </c>
      <c r="I7823">
        <v>40</v>
      </c>
      <c r="J7823">
        <v>75</v>
      </c>
      <c r="K7823">
        <v>10</v>
      </c>
      <c r="L7823">
        <v>432.7</v>
      </c>
      <c r="M7823">
        <v>29853.279999999999</v>
      </c>
      <c r="N7823">
        <v>0</v>
      </c>
      <c r="O7823">
        <v>3993</v>
      </c>
      <c r="P7823">
        <v>0</v>
      </c>
      <c r="Q7823">
        <v>13</v>
      </c>
      <c r="R7823">
        <v>3</v>
      </c>
      <c r="S7823">
        <v>0.27</v>
      </c>
      <c r="T7823">
        <v>4</v>
      </c>
      <c r="U7823" t="s">
        <v>31</v>
      </c>
      <c r="V7823">
        <v>3</v>
      </c>
      <c r="W7823">
        <v>3</v>
      </c>
      <c r="X7823">
        <v>567.77</v>
      </c>
      <c r="Y7823">
        <v>6</v>
      </c>
      <c r="Z7823">
        <v>3.3</v>
      </c>
      <c r="AA7823" t="s">
        <v>32</v>
      </c>
      <c r="AB7823">
        <v>19.100000000000001</v>
      </c>
      <c r="AC7823">
        <v>0.2833</v>
      </c>
      <c r="AD7823">
        <v>0</v>
      </c>
      <c r="AE7823" t="s">
        <v>40</v>
      </c>
    </row>
    <row r="7824" spans="1:31" x14ac:dyDescent="0.25">
      <c r="A7824">
        <v>7823</v>
      </c>
      <c r="B7824" t="str">
        <f t="shared" si="122"/>
        <v>18-25</v>
      </c>
      <c r="D7824">
        <v>19</v>
      </c>
      <c r="F7824" t="s">
        <v>28</v>
      </c>
      <c r="G7824" t="s">
        <v>45</v>
      </c>
      <c r="H7824" t="s">
        <v>36</v>
      </c>
      <c r="I7824">
        <v>46</v>
      </c>
      <c r="J7824">
        <v>88</v>
      </c>
      <c r="K7824">
        <v>10</v>
      </c>
      <c r="L7824">
        <v>488.7</v>
      </c>
      <c r="M7824">
        <v>39703.919999999998</v>
      </c>
      <c r="N7824">
        <v>0</v>
      </c>
      <c r="O7824">
        <v>4714</v>
      </c>
      <c r="P7824">
        <v>0</v>
      </c>
      <c r="Q7824">
        <v>0</v>
      </c>
      <c r="R7824">
        <v>3</v>
      </c>
      <c r="S7824">
        <v>0.49</v>
      </c>
      <c r="T7824">
        <v>6</v>
      </c>
      <c r="U7824" t="s">
        <v>47</v>
      </c>
      <c r="V7824">
        <v>2</v>
      </c>
      <c r="W7824">
        <v>5</v>
      </c>
      <c r="X7824">
        <v>2548.12</v>
      </c>
      <c r="Y7824">
        <v>40</v>
      </c>
      <c r="Z7824">
        <v>4</v>
      </c>
      <c r="AA7824" t="s">
        <v>39</v>
      </c>
      <c r="AB7824">
        <v>29</v>
      </c>
      <c r="AC7824">
        <v>0.34770000000000001</v>
      </c>
      <c r="AD7824">
        <v>0</v>
      </c>
      <c r="AE7824" t="s">
        <v>40</v>
      </c>
    </row>
    <row r="7825" spans="1:31" x14ac:dyDescent="0.25">
      <c r="A7825">
        <v>7824</v>
      </c>
      <c r="B7825" t="str">
        <f t="shared" si="122"/>
        <v>41-60</v>
      </c>
      <c r="D7825">
        <v>43</v>
      </c>
      <c r="F7825" t="s">
        <v>34</v>
      </c>
      <c r="G7825" t="s">
        <v>49</v>
      </c>
      <c r="H7825" t="s">
        <v>30</v>
      </c>
      <c r="I7825">
        <v>40</v>
      </c>
      <c r="J7825">
        <v>79</v>
      </c>
      <c r="K7825">
        <v>3</v>
      </c>
      <c r="L7825">
        <v>599.74</v>
      </c>
      <c r="M7825">
        <v>45515.15</v>
      </c>
      <c r="N7825">
        <v>0</v>
      </c>
      <c r="O7825">
        <v>4480</v>
      </c>
      <c r="P7825">
        <v>1</v>
      </c>
      <c r="Q7825">
        <v>5.2</v>
      </c>
      <c r="R7825">
        <v>3</v>
      </c>
      <c r="S7825">
        <v>0.56999999999999995</v>
      </c>
      <c r="T7825">
        <v>4</v>
      </c>
      <c r="U7825" t="s">
        <v>38</v>
      </c>
      <c r="V7825">
        <v>2</v>
      </c>
      <c r="W7825">
        <v>4</v>
      </c>
      <c r="X7825">
        <v>1164.1099999999999</v>
      </c>
      <c r="Y7825">
        <v>40</v>
      </c>
      <c r="Z7825">
        <v>3.6</v>
      </c>
      <c r="AA7825" t="s">
        <v>39</v>
      </c>
      <c r="AB7825">
        <v>32</v>
      </c>
      <c r="AC7825">
        <v>0.3679</v>
      </c>
      <c r="AD7825">
        <v>0</v>
      </c>
      <c r="AE7825" t="s">
        <v>40</v>
      </c>
    </row>
    <row r="7826" spans="1:31" x14ac:dyDescent="0.25">
      <c r="A7826">
        <v>7825</v>
      </c>
      <c r="B7826" t="str">
        <f t="shared" si="122"/>
        <v>60+</v>
      </c>
      <c r="D7826">
        <v>61</v>
      </c>
      <c r="F7826" t="s">
        <v>34</v>
      </c>
      <c r="G7826" t="s">
        <v>29</v>
      </c>
      <c r="H7826" t="s">
        <v>41</v>
      </c>
      <c r="I7826">
        <v>60</v>
      </c>
      <c r="J7826">
        <v>40</v>
      </c>
      <c r="K7826">
        <v>7</v>
      </c>
      <c r="L7826">
        <v>481.18</v>
      </c>
      <c r="M7826">
        <v>19867.330000000002</v>
      </c>
      <c r="N7826">
        <v>0</v>
      </c>
      <c r="O7826">
        <v>2052</v>
      </c>
      <c r="P7826">
        <v>0</v>
      </c>
      <c r="Q7826">
        <v>1.8</v>
      </c>
      <c r="R7826">
        <v>2</v>
      </c>
      <c r="S7826">
        <v>0.17</v>
      </c>
      <c r="T7826">
        <v>3</v>
      </c>
      <c r="U7826" t="s">
        <v>38</v>
      </c>
      <c r="V7826">
        <v>1</v>
      </c>
      <c r="W7826">
        <v>2</v>
      </c>
      <c r="X7826">
        <v>735.73</v>
      </c>
      <c r="Y7826">
        <v>54</v>
      </c>
      <c r="Z7826">
        <v>4.5999999999999996</v>
      </c>
      <c r="AA7826" t="s">
        <v>39</v>
      </c>
      <c r="AB7826">
        <v>22.2</v>
      </c>
      <c r="AC7826">
        <v>0.30299999999999999</v>
      </c>
      <c r="AD7826">
        <v>0</v>
      </c>
      <c r="AE7826" t="s">
        <v>40</v>
      </c>
    </row>
    <row r="7827" spans="1:31" x14ac:dyDescent="0.25">
      <c r="A7827">
        <v>7826</v>
      </c>
      <c r="B7827" t="str">
        <f t="shared" si="122"/>
        <v>60+</v>
      </c>
      <c r="D7827">
        <v>63</v>
      </c>
      <c r="F7827" t="s">
        <v>34</v>
      </c>
      <c r="G7827" t="s">
        <v>43</v>
      </c>
      <c r="H7827" t="s">
        <v>30</v>
      </c>
      <c r="I7827">
        <v>16</v>
      </c>
      <c r="J7827">
        <v>41</v>
      </c>
      <c r="K7827">
        <v>5</v>
      </c>
      <c r="L7827">
        <v>390.04</v>
      </c>
      <c r="M7827">
        <v>16679.060000000001</v>
      </c>
      <c r="N7827">
        <v>0</v>
      </c>
      <c r="O7827">
        <v>1848</v>
      </c>
      <c r="P7827">
        <v>2</v>
      </c>
      <c r="Q7827">
        <v>9.1</v>
      </c>
      <c r="R7827">
        <v>1</v>
      </c>
      <c r="S7827">
        <v>0.52</v>
      </c>
      <c r="T7827">
        <v>3</v>
      </c>
      <c r="U7827" t="s">
        <v>42</v>
      </c>
      <c r="V7827">
        <v>2</v>
      </c>
      <c r="W7827">
        <v>0</v>
      </c>
      <c r="X7827">
        <v>122.93</v>
      </c>
      <c r="Y7827">
        <v>57</v>
      </c>
      <c r="Z7827">
        <v>3.6</v>
      </c>
      <c r="AA7827" t="s">
        <v>54</v>
      </c>
      <c r="AB7827">
        <v>38.4</v>
      </c>
      <c r="AC7827">
        <v>0.41399999999999998</v>
      </c>
      <c r="AD7827">
        <v>1</v>
      </c>
      <c r="AE7827" t="s">
        <v>56</v>
      </c>
    </row>
    <row r="7828" spans="1:31" x14ac:dyDescent="0.25">
      <c r="A7828">
        <v>7827</v>
      </c>
      <c r="B7828" t="str">
        <f t="shared" si="122"/>
        <v>26-40</v>
      </c>
      <c r="D7828">
        <v>33</v>
      </c>
      <c r="F7828" t="s">
        <v>34</v>
      </c>
      <c r="G7828" t="s">
        <v>45</v>
      </c>
      <c r="H7828" t="s">
        <v>30</v>
      </c>
      <c r="I7828">
        <v>46</v>
      </c>
      <c r="J7828">
        <v>64</v>
      </c>
      <c r="K7828">
        <v>3</v>
      </c>
      <c r="L7828">
        <v>515.13</v>
      </c>
      <c r="M7828">
        <v>34397.11</v>
      </c>
      <c r="N7828">
        <v>0</v>
      </c>
      <c r="O7828">
        <v>3477</v>
      </c>
      <c r="P7828">
        <v>3</v>
      </c>
      <c r="Q7828">
        <v>22.1</v>
      </c>
      <c r="R7828">
        <v>1</v>
      </c>
      <c r="S7828">
        <v>0.67</v>
      </c>
      <c r="T7828">
        <v>1</v>
      </c>
      <c r="U7828" t="s">
        <v>46</v>
      </c>
      <c r="V7828">
        <v>1</v>
      </c>
      <c r="W7828">
        <v>5</v>
      </c>
      <c r="X7828">
        <v>1295.8800000000001</v>
      </c>
      <c r="Y7828">
        <v>15</v>
      </c>
      <c r="Z7828">
        <v>2.9</v>
      </c>
      <c r="AA7828" t="s">
        <v>51</v>
      </c>
      <c r="AB7828">
        <v>26.3</v>
      </c>
      <c r="AC7828">
        <v>0.32950000000000002</v>
      </c>
      <c r="AD7828">
        <v>0</v>
      </c>
      <c r="AE7828" t="s">
        <v>40</v>
      </c>
    </row>
    <row r="7829" spans="1:31" x14ac:dyDescent="0.25">
      <c r="A7829">
        <v>7828</v>
      </c>
      <c r="B7829" t="str">
        <f t="shared" si="122"/>
        <v>26-40</v>
      </c>
      <c r="D7829">
        <v>38</v>
      </c>
      <c r="F7829" t="s">
        <v>28</v>
      </c>
      <c r="G7829" t="s">
        <v>35</v>
      </c>
      <c r="H7829" t="s">
        <v>36</v>
      </c>
      <c r="I7829">
        <v>58</v>
      </c>
      <c r="J7829">
        <v>51</v>
      </c>
      <c r="K7829">
        <v>5</v>
      </c>
      <c r="L7829">
        <v>581.17999999999995</v>
      </c>
      <c r="M7829">
        <v>31882.03</v>
      </c>
      <c r="N7829">
        <v>0</v>
      </c>
      <c r="O7829">
        <v>2978</v>
      </c>
      <c r="P7829">
        <v>2</v>
      </c>
      <c r="Q7829">
        <v>11.4</v>
      </c>
      <c r="R7829">
        <v>2</v>
      </c>
      <c r="S7829">
        <v>0.39</v>
      </c>
      <c r="T7829">
        <v>2</v>
      </c>
      <c r="U7829" t="s">
        <v>38</v>
      </c>
      <c r="V7829">
        <v>2</v>
      </c>
      <c r="W7829">
        <v>1</v>
      </c>
      <c r="X7829">
        <v>650.53</v>
      </c>
      <c r="Y7829">
        <v>22</v>
      </c>
      <c r="Z7829">
        <v>1.6</v>
      </c>
      <c r="AA7829" t="s">
        <v>32</v>
      </c>
      <c r="AB7829">
        <v>16.8</v>
      </c>
      <c r="AC7829">
        <v>0.26979999999999998</v>
      </c>
      <c r="AD7829">
        <v>0</v>
      </c>
      <c r="AE7829" t="s">
        <v>40</v>
      </c>
    </row>
    <row r="7830" spans="1:31" x14ac:dyDescent="0.25">
      <c r="A7830">
        <v>7829</v>
      </c>
      <c r="B7830" t="str">
        <f t="shared" si="122"/>
        <v>41-60</v>
      </c>
      <c r="D7830">
        <v>47</v>
      </c>
      <c r="F7830" t="s">
        <v>34</v>
      </c>
      <c r="G7830" t="s">
        <v>45</v>
      </c>
      <c r="H7830" t="s">
        <v>44</v>
      </c>
      <c r="I7830">
        <v>12</v>
      </c>
      <c r="J7830">
        <v>22</v>
      </c>
      <c r="K7830">
        <v>1</v>
      </c>
      <c r="L7830">
        <v>568.20000000000005</v>
      </c>
      <c r="M7830">
        <v>11803.46</v>
      </c>
      <c r="N7830">
        <v>0</v>
      </c>
      <c r="O7830">
        <v>1274</v>
      </c>
      <c r="P7830">
        <v>1</v>
      </c>
      <c r="Q7830">
        <v>12.7</v>
      </c>
      <c r="R7830">
        <v>1</v>
      </c>
      <c r="S7830">
        <v>0.21</v>
      </c>
      <c r="T7830">
        <v>2</v>
      </c>
      <c r="U7830" t="s">
        <v>47</v>
      </c>
      <c r="V7830">
        <v>1</v>
      </c>
      <c r="W7830">
        <v>0</v>
      </c>
      <c r="X7830">
        <v>149.75</v>
      </c>
      <c r="Y7830">
        <v>5</v>
      </c>
      <c r="Z7830">
        <v>4.0999999999999996</v>
      </c>
      <c r="AA7830" t="s">
        <v>39</v>
      </c>
      <c r="AB7830">
        <v>16.8</v>
      </c>
      <c r="AC7830">
        <v>0.26960000000000001</v>
      </c>
      <c r="AD7830">
        <v>0</v>
      </c>
      <c r="AE7830" t="s">
        <v>40</v>
      </c>
    </row>
    <row r="7831" spans="1:31" x14ac:dyDescent="0.25">
      <c r="A7831">
        <v>7830</v>
      </c>
      <c r="B7831" t="str">
        <f t="shared" si="122"/>
        <v>26-40</v>
      </c>
      <c r="D7831">
        <v>38</v>
      </c>
      <c r="F7831" t="s">
        <v>28</v>
      </c>
      <c r="G7831" t="s">
        <v>35</v>
      </c>
      <c r="H7831" t="s">
        <v>41</v>
      </c>
      <c r="I7831">
        <v>23</v>
      </c>
      <c r="J7831">
        <v>54</v>
      </c>
      <c r="K7831">
        <v>2</v>
      </c>
      <c r="L7831">
        <v>470.96</v>
      </c>
      <c r="M7831">
        <v>26307.43</v>
      </c>
      <c r="N7831">
        <v>0</v>
      </c>
      <c r="O7831">
        <v>3033</v>
      </c>
      <c r="P7831">
        <v>1</v>
      </c>
      <c r="Q7831">
        <v>0</v>
      </c>
      <c r="R7831">
        <v>2</v>
      </c>
      <c r="S7831">
        <v>0.68</v>
      </c>
      <c r="T7831">
        <v>5</v>
      </c>
      <c r="U7831" t="s">
        <v>42</v>
      </c>
      <c r="V7831">
        <v>0</v>
      </c>
      <c r="W7831">
        <v>1</v>
      </c>
      <c r="X7831">
        <v>168.54</v>
      </c>
      <c r="Y7831">
        <v>57</v>
      </c>
      <c r="Z7831">
        <v>3.7</v>
      </c>
      <c r="AA7831" t="s">
        <v>48</v>
      </c>
      <c r="AB7831">
        <v>36.1</v>
      </c>
      <c r="AC7831">
        <v>0.39700000000000002</v>
      </c>
      <c r="AD7831">
        <v>0</v>
      </c>
      <c r="AE7831" t="s">
        <v>40</v>
      </c>
    </row>
    <row r="7832" spans="1:31" x14ac:dyDescent="0.25">
      <c r="A7832">
        <v>7831</v>
      </c>
      <c r="B7832" t="str">
        <f t="shared" si="122"/>
        <v>26-40</v>
      </c>
      <c r="D7832">
        <v>27</v>
      </c>
      <c r="F7832" t="s">
        <v>28</v>
      </c>
      <c r="G7832" t="s">
        <v>43</v>
      </c>
      <c r="H7832" t="s">
        <v>30</v>
      </c>
      <c r="I7832">
        <v>42</v>
      </c>
      <c r="J7832">
        <v>96</v>
      </c>
      <c r="K7832">
        <v>5</v>
      </c>
      <c r="L7832">
        <v>474.22</v>
      </c>
      <c r="M7832">
        <v>41599.46</v>
      </c>
      <c r="N7832">
        <v>0</v>
      </c>
      <c r="O7832">
        <v>4518</v>
      </c>
      <c r="P7832">
        <v>7</v>
      </c>
      <c r="Q7832">
        <v>22.1</v>
      </c>
      <c r="R7832">
        <v>3</v>
      </c>
      <c r="S7832">
        <v>0.09</v>
      </c>
      <c r="T7832">
        <v>4</v>
      </c>
      <c r="U7832" t="s">
        <v>38</v>
      </c>
      <c r="V7832">
        <v>2</v>
      </c>
      <c r="W7832">
        <v>3</v>
      </c>
      <c r="X7832">
        <v>734.63</v>
      </c>
      <c r="Y7832">
        <v>46</v>
      </c>
      <c r="Z7832">
        <v>2.6</v>
      </c>
      <c r="AA7832" t="s">
        <v>51</v>
      </c>
      <c r="AB7832">
        <v>39.9</v>
      </c>
      <c r="AC7832">
        <v>0.42459999999999998</v>
      </c>
      <c r="AD7832">
        <v>1</v>
      </c>
      <c r="AE7832" t="s">
        <v>55</v>
      </c>
    </row>
    <row r="7833" spans="1:31" x14ac:dyDescent="0.25">
      <c r="A7833">
        <v>7832</v>
      </c>
      <c r="B7833" t="str">
        <f t="shared" si="122"/>
        <v>26-40</v>
      </c>
      <c r="D7833">
        <v>34</v>
      </c>
      <c r="F7833" t="s">
        <v>34</v>
      </c>
      <c r="G7833" t="s">
        <v>43</v>
      </c>
      <c r="H7833" t="s">
        <v>36</v>
      </c>
      <c r="I7833">
        <v>24</v>
      </c>
      <c r="J7833">
        <v>68</v>
      </c>
      <c r="K7833">
        <v>7</v>
      </c>
      <c r="L7833">
        <v>493.47</v>
      </c>
      <c r="M7833">
        <v>30321.35</v>
      </c>
      <c r="N7833">
        <v>0</v>
      </c>
      <c r="O7833">
        <v>3765</v>
      </c>
      <c r="P7833">
        <v>3</v>
      </c>
      <c r="Q7833">
        <v>23</v>
      </c>
      <c r="R7833">
        <v>2</v>
      </c>
      <c r="S7833">
        <v>0.42</v>
      </c>
      <c r="T7833">
        <v>2</v>
      </c>
      <c r="U7833" t="s">
        <v>31</v>
      </c>
      <c r="V7833">
        <v>2</v>
      </c>
      <c r="W7833">
        <v>4</v>
      </c>
      <c r="X7833">
        <v>1510.26</v>
      </c>
      <c r="Y7833">
        <v>37</v>
      </c>
      <c r="Z7833">
        <v>3.8</v>
      </c>
      <c r="AA7833" t="s">
        <v>39</v>
      </c>
      <c r="AB7833">
        <v>34.4</v>
      </c>
      <c r="AC7833">
        <v>0.38529999999999998</v>
      </c>
      <c r="AD7833">
        <v>0</v>
      </c>
      <c r="AE7833" t="s">
        <v>40</v>
      </c>
    </row>
    <row r="7834" spans="1:31" x14ac:dyDescent="0.25">
      <c r="A7834">
        <v>7833</v>
      </c>
      <c r="B7834" t="str">
        <f t="shared" si="122"/>
        <v>26-40</v>
      </c>
      <c r="D7834">
        <v>39</v>
      </c>
      <c r="F7834" t="s">
        <v>28</v>
      </c>
      <c r="G7834" t="s">
        <v>35</v>
      </c>
      <c r="H7834" t="s">
        <v>36</v>
      </c>
      <c r="I7834">
        <v>42</v>
      </c>
      <c r="J7834">
        <v>54</v>
      </c>
      <c r="K7834">
        <v>9</v>
      </c>
      <c r="L7834">
        <v>548.33000000000004</v>
      </c>
      <c r="M7834">
        <v>32032.5</v>
      </c>
      <c r="N7834">
        <v>0</v>
      </c>
      <c r="O7834">
        <v>2938</v>
      </c>
      <c r="P7834">
        <v>3</v>
      </c>
      <c r="Q7834">
        <v>8.8000000000000007</v>
      </c>
      <c r="R7834">
        <v>2</v>
      </c>
      <c r="S7834">
        <v>0.79</v>
      </c>
      <c r="T7834">
        <v>1</v>
      </c>
      <c r="U7834" t="s">
        <v>31</v>
      </c>
      <c r="V7834">
        <v>2</v>
      </c>
      <c r="W7834">
        <v>1</v>
      </c>
      <c r="X7834">
        <v>427.9</v>
      </c>
      <c r="Y7834">
        <v>26</v>
      </c>
      <c r="Z7834">
        <v>5</v>
      </c>
      <c r="AA7834" t="s">
        <v>51</v>
      </c>
      <c r="AB7834">
        <v>22.1</v>
      </c>
      <c r="AC7834">
        <v>0.3024</v>
      </c>
      <c r="AD7834">
        <v>0</v>
      </c>
      <c r="AE7834" t="s">
        <v>40</v>
      </c>
    </row>
    <row r="7835" spans="1:31" x14ac:dyDescent="0.25">
      <c r="A7835">
        <v>7834</v>
      </c>
      <c r="B7835" t="str">
        <f t="shared" si="122"/>
        <v>41-60</v>
      </c>
      <c r="D7835">
        <v>45</v>
      </c>
      <c r="F7835" t="s">
        <v>28</v>
      </c>
      <c r="G7835" t="s">
        <v>45</v>
      </c>
      <c r="H7835" t="s">
        <v>41</v>
      </c>
      <c r="I7835">
        <v>12</v>
      </c>
      <c r="J7835">
        <v>6</v>
      </c>
      <c r="K7835">
        <v>1</v>
      </c>
      <c r="L7835">
        <v>430.61</v>
      </c>
      <c r="M7835">
        <v>2485.42</v>
      </c>
      <c r="N7835">
        <v>0</v>
      </c>
      <c r="O7835">
        <v>485</v>
      </c>
      <c r="P7835">
        <v>0</v>
      </c>
      <c r="Q7835">
        <v>0</v>
      </c>
      <c r="R7835">
        <v>0</v>
      </c>
      <c r="S7835">
        <v>0.44</v>
      </c>
      <c r="T7835">
        <v>1</v>
      </c>
      <c r="U7835" t="s">
        <v>46</v>
      </c>
      <c r="V7835">
        <v>0</v>
      </c>
      <c r="W7835">
        <v>0</v>
      </c>
      <c r="X7835">
        <v>0</v>
      </c>
      <c r="Y7835">
        <v>57</v>
      </c>
      <c r="Z7835">
        <v>3.9</v>
      </c>
      <c r="AA7835" t="s">
        <v>32</v>
      </c>
      <c r="AB7835">
        <v>35.1</v>
      </c>
      <c r="AC7835">
        <v>0.38969999999999999</v>
      </c>
      <c r="AD7835">
        <v>0</v>
      </c>
      <c r="AE7835" t="s">
        <v>40</v>
      </c>
    </row>
    <row r="7836" spans="1:31" x14ac:dyDescent="0.25">
      <c r="A7836">
        <v>7835</v>
      </c>
      <c r="B7836" t="str">
        <f t="shared" si="122"/>
        <v>60+</v>
      </c>
      <c r="D7836">
        <v>66</v>
      </c>
      <c r="F7836" t="s">
        <v>28</v>
      </c>
      <c r="G7836" t="s">
        <v>49</v>
      </c>
      <c r="H7836" t="s">
        <v>30</v>
      </c>
      <c r="I7836">
        <v>4</v>
      </c>
      <c r="J7836">
        <v>6</v>
      </c>
      <c r="K7836">
        <v>1</v>
      </c>
      <c r="L7836">
        <v>467.76</v>
      </c>
      <c r="M7836">
        <v>2680.37</v>
      </c>
      <c r="N7836">
        <v>0</v>
      </c>
      <c r="O7836">
        <v>469</v>
      </c>
      <c r="P7836">
        <v>0</v>
      </c>
      <c r="Q7836">
        <v>0</v>
      </c>
      <c r="R7836">
        <v>0</v>
      </c>
      <c r="S7836">
        <v>0.23</v>
      </c>
      <c r="T7836">
        <v>1</v>
      </c>
      <c r="U7836" t="s">
        <v>42</v>
      </c>
      <c r="V7836">
        <v>0</v>
      </c>
      <c r="W7836">
        <v>0</v>
      </c>
      <c r="X7836">
        <v>0</v>
      </c>
      <c r="Y7836">
        <v>47</v>
      </c>
      <c r="Z7836">
        <v>4.4000000000000004</v>
      </c>
      <c r="AA7836" t="s">
        <v>51</v>
      </c>
      <c r="AB7836">
        <v>25.8</v>
      </c>
      <c r="AC7836">
        <v>0.32640000000000002</v>
      </c>
      <c r="AD7836">
        <v>0</v>
      </c>
      <c r="AE7836" t="s">
        <v>40</v>
      </c>
    </row>
    <row r="7837" spans="1:31" x14ac:dyDescent="0.25">
      <c r="A7837">
        <v>7836</v>
      </c>
      <c r="B7837" t="str">
        <f t="shared" si="122"/>
        <v>41-60</v>
      </c>
      <c r="D7837">
        <v>46</v>
      </c>
      <c r="F7837" t="s">
        <v>28</v>
      </c>
      <c r="G7837" t="s">
        <v>29</v>
      </c>
      <c r="H7837" t="s">
        <v>30</v>
      </c>
      <c r="I7837">
        <v>3</v>
      </c>
      <c r="J7837">
        <v>1</v>
      </c>
      <c r="K7837">
        <v>0</v>
      </c>
      <c r="L7837">
        <v>464.29</v>
      </c>
      <c r="M7837">
        <v>452.11</v>
      </c>
      <c r="N7837">
        <v>0</v>
      </c>
      <c r="O7837">
        <v>290</v>
      </c>
      <c r="P7837">
        <v>0</v>
      </c>
      <c r="Q7837">
        <v>0</v>
      </c>
      <c r="R7837">
        <v>0</v>
      </c>
      <c r="S7837">
        <v>0.28999999999999998</v>
      </c>
      <c r="T7837">
        <v>1</v>
      </c>
      <c r="U7837" t="s">
        <v>42</v>
      </c>
      <c r="V7837">
        <v>0</v>
      </c>
      <c r="W7837">
        <v>0</v>
      </c>
      <c r="X7837">
        <v>0</v>
      </c>
      <c r="Y7837">
        <v>26</v>
      </c>
      <c r="Z7837">
        <v>4</v>
      </c>
      <c r="AA7837" t="s">
        <v>32</v>
      </c>
      <c r="AB7837">
        <v>20.6</v>
      </c>
      <c r="AC7837">
        <v>0.29299999999999998</v>
      </c>
      <c r="AD7837">
        <v>0</v>
      </c>
      <c r="AE7837" t="s">
        <v>40</v>
      </c>
    </row>
    <row r="7838" spans="1:31" x14ac:dyDescent="0.25">
      <c r="A7838">
        <v>7837</v>
      </c>
      <c r="B7838" t="str">
        <f t="shared" si="122"/>
        <v>26-40</v>
      </c>
      <c r="D7838">
        <v>38</v>
      </c>
      <c r="F7838" t="s">
        <v>34</v>
      </c>
      <c r="G7838" t="s">
        <v>49</v>
      </c>
      <c r="H7838" t="s">
        <v>44</v>
      </c>
      <c r="I7838">
        <v>11</v>
      </c>
      <c r="J7838">
        <v>12</v>
      </c>
      <c r="K7838">
        <v>1</v>
      </c>
      <c r="L7838">
        <v>278.70999999999998</v>
      </c>
      <c r="M7838">
        <v>3413.91</v>
      </c>
      <c r="N7838">
        <v>0</v>
      </c>
      <c r="O7838">
        <v>459</v>
      </c>
      <c r="P7838">
        <v>0</v>
      </c>
      <c r="Q7838">
        <v>14.5</v>
      </c>
      <c r="R7838">
        <v>0</v>
      </c>
      <c r="S7838">
        <v>0.14000000000000001</v>
      </c>
      <c r="T7838">
        <v>3</v>
      </c>
      <c r="U7838" t="s">
        <v>42</v>
      </c>
      <c r="V7838">
        <v>0</v>
      </c>
      <c r="W7838">
        <v>0</v>
      </c>
      <c r="X7838">
        <v>0</v>
      </c>
      <c r="Y7838">
        <v>37</v>
      </c>
      <c r="Z7838">
        <v>3.6</v>
      </c>
      <c r="AA7838" t="s">
        <v>51</v>
      </c>
      <c r="AB7838">
        <v>30</v>
      </c>
      <c r="AC7838">
        <v>0.35460000000000003</v>
      </c>
      <c r="AD7838">
        <v>0</v>
      </c>
      <c r="AE7838" t="s">
        <v>40</v>
      </c>
    </row>
    <row r="7839" spans="1:31" x14ac:dyDescent="0.25">
      <c r="A7839">
        <v>7838</v>
      </c>
      <c r="B7839" t="str">
        <f t="shared" si="122"/>
        <v>41-60</v>
      </c>
      <c r="D7839">
        <v>53</v>
      </c>
      <c r="F7839" t="s">
        <v>28</v>
      </c>
      <c r="G7839" t="s">
        <v>35</v>
      </c>
      <c r="H7839" t="s">
        <v>36</v>
      </c>
      <c r="I7839">
        <v>49</v>
      </c>
      <c r="J7839">
        <v>75</v>
      </c>
      <c r="K7839">
        <v>7</v>
      </c>
      <c r="L7839">
        <v>373.16</v>
      </c>
      <c r="M7839">
        <v>26275.45</v>
      </c>
      <c r="N7839">
        <v>0</v>
      </c>
      <c r="O7839">
        <v>2647</v>
      </c>
      <c r="P7839">
        <v>4</v>
      </c>
      <c r="Q7839">
        <v>8.1999999999999993</v>
      </c>
      <c r="R7839">
        <v>1</v>
      </c>
      <c r="S7839">
        <v>0.26</v>
      </c>
      <c r="T7839">
        <v>3</v>
      </c>
      <c r="U7839" t="s">
        <v>46</v>
      </c>
      <c r="V7839">
        <v>3</v>
      </c>
      <c r="W7839">
        <v>3</v>
      </c>
      <c r="X7839">
        <v>1506.34</v>
      </c>
      <c r="Y7839">
        <v>24</v>
      </c>
      <c r="Z7839">
        <v>3.1</v>
      </c>
      <c r="AA7839" t="s">
        <v>39</v>
      </c>
      <c r="AB7839">
        <v>29.2</v>
      </c>
      <c r="AC7839">
        <v>0.34910000000000002</v>
      </c>
      <c r="AD7839">
        <v>0</v>
      </c>
      <c r="AE7839" t="s">
        <v>40</v>
      </c>
    </row>
    <row r="7840" spans="1:31" x14ac:dyDescent="0.25">
      <c r="A7840">
        <v>7839</v>
      </c>
      <c r="B7840" t="str">
        <f t="shared" si="122"/>
        <v>41-60</v>
      </c>
      <c r="D7840">
        <v>58</v>
      </c>
      <c r="F7840" t="s">
        <v>34</v>
      </c>
      <c r="G7840" t="s">
        <v>35</v>
      </c>
      <c r="H7840" t="s">
        <v>30</v>
      </c>
      <c r="I7840">
        <v>41</v>
      </c>
      <c r="J7840">
        <v>58</v>
      </c>
      <c r="K7840">
        <v>11</v>
      </c>
      <c r="L7840">
        <v>568.26</v>
      </c>
      <c r="M7840">
        <v>34548.33</v>
      </c>
      <c r="N7840">
        <v>0</v>
      </c>
      <c r="O7840">
        <v>3619</v>
      </c>
      <c r="P7840">
        <v>2</v>
      </c>
      <c r="Q7840">
        <v>12.1</v>
      </c>
      <c r="R7840">
        <v>2</v>
      </c>
      <c r="S7840">
        <v>0.28000000000000003</v>
      </c>
      <c r="T7840">
        <v>4</v>
      </c>
      <c r="U7840" t="s">
        <v>46</v>
      </c>
      <c r="V7840">
        <v>0</v>
      </c>
      <c r="W7840">
        <v>2</v>
      </c>
      <c r="X7840">
        <v>385.4</v>
      </c>
      <c r="Y7840">
        <v>119</v>
      </c>
      <c r="Z7840">
        <v>4.2</v>
      </c>
      <c r="AA7840" t="s">
        <v>39</v>
      </c>
      <c r="AB7840">
        <v>55.6</v>
      </c>
      <c r="AC7840">
        <v>0.54190000000000005</v>
      </c>
      <c r="AD7840">
        <v>1</v>
      </c>
      <c r="AE7840" t="s">
        <v>55</v>
      </c>
    </row>
    <row r="7841" spans="1:31" x14ac:dyDescent="0.25">
      <c r="A7841">
        <v>7840</v>
      </c>
      <c r="B7841" t="str">
        <f t="shared" si="122"/>
        <v>26-40</v>
      </c>
      <c r="D7841">
        <v>40</v>
      </c>
      <c r="F7841" t="s">
        <v>57</v>
      </c>
      <c r="G7841" t="s">
        <v>45</v>
      </c>
      <c r="H7841" t="s">
        <v>36</v>
      </c>
      <c r="I7841">
        <v>20</v>
      </c>
      <c r="J7841">
        <v>44</v>
      </c>
      <c r="K7841">
        <v>6</v>
      </c>
      <c r="L7841">
        <v>684.34</v>
      </c>
      <c r="M7841">
        <v>31185.4</v>
      </c>
      <c r="N7841">
        <v>0</v>
      </c>
      <c r="O7841">
        <v>3348</v>
      </c>
      <c r="P7841">
        <v>0</v>
      </c>
      <c r="Q7841">
        <v>5.2</v>
      </c>
      <c r="R7841">
        <v>1</v>
      </c>
      <c r="S7841">
        <v>0.23</v>
      </c>
      <c r="T7841">
        <v>2</v>
      </c>
      <c r="U7841" t="s">
        <v>47</v>
      </c>
      <c r="V7841">
        <v>0</v>
      </c>
      <c r="W7841">
        <v>1</v>
      </c>
      <c r="X7841">
        <v>149.05000000000001</v>
      </c>
      <c r="Y7841">
        <v>60</v>
      </c>
      <c r="Z7841">
        <v>3.8</v>
      </c>
      <c r="AA7841" t="s">
        <v>32</v>
      </c>
      <c r="AB7841">
        <v>31.4</v>
      </c>
      <c r="AC7841">
        <v>0.36430000000000001</v>
      </c>
      <c r="AD7841">
        <v>0</v>
      </c>
      <c r="AE7841" t="s">
        <v>40</v>
      </c>
    </row>
    <row r="7842" spans="1:31" x14ac:dyDescent="0.25">
      <c r="A7842">
        <v>7841</v>
      </c>
      <c r="B7842" t="str">
        <f t="shared" si="122"/>
        <v>41-60</v>
      </c>
      <c r="D7842">
        <v>43</v>
      </c>
      <c r="F7842" t="s">
        <v>34</v>
      </c>
      <c r="G7842" t="s">
        <v>29</v>
      </c>
      <c r="H7842" t="s">
        <v>30</v>
      </c>
      <c r="I7842">
        <v>41</v>
      </c>
      <c r="J7842">
        <v>73</v>
      </c>
      <c r="K7842">
        <v>4</v>
      </c>
      <c r="L7842">
        <v>457.42</v>
      </c>
      <c r="M7842">
        <v>35408.85</v>
      </c>
      <c r="N7842">
        <v>0</v>
      </c>
      <c r="O7842">
        <v>3770</v>
      </c>
      <c r="P7842">
        <v>5</v>
      </c>
      <c r="Q7842">
        <v>31.9</v>
      </c>
      <c r="R7842">
        <v>1</v>
      </c>
      <c r="S7842">
        <v>0.55000000000000004</v>
      </c>
      <c r="T7842">
        <v>2</v>
      </c>
      <c r="U7842" t="s">
        <v>47</v>
      </c>
      <c r="V7842">
        <v>0</v>
      </c>
      <c r="W7842">
        <v>1</v>
      </c>
      <c r="X7842">
        <v>62.27</v>
      </c>
      <c r="Y7842">
        <v>52</v>
      </c>
      <c r="Z7842">
        <v>3.6</v>
      </c>
      <c r="AA7842" t="s">
        <v>39</v>
      </c>
      <c r="AB7842">
        <v>34.200000000000003</v>
      </c>
      <c r="AC7842">
        <v>0.38369999999999999</v>
      </c>
      <c r="AD7842">
        <v>0</v>
      </c>
      <c r="AE7842" t="s">
        <v>40</v>
      </c>
    </row>
    <row r="7843" spans="1:31" x14ac:dyDescent="0.25">
      <c r="A7843">
        <v>7842</v>
      </c>
      <c r="B7843" t="str">
        <f t="shared" si="122"/>
        <v>26-40</v>
      </c>
      <c r="D7843">
        <v>29</v>
      </c>
      <c r="F7843" t="s">
        <v>28</v>
      </c>
      <c r="G7843" t="s">
        <v>49</v>
      </c>
      <c r="H7843" t="s">
        <v>36</v>
      </c>
      <c r="I7843">
        <v>29</v>
      </c>
      <c r="J7843">
        <v>63</v>
      </c>
      <c r="K7843">
        <v>1</v>
      </c>
      <c r="L7843">
        <v>434.42</v>
      </c>
      <c r="M7843">
        <v>25199.77</v>
      </c>
      <c r="N7843">
        <v>0</v>
      </c>
      <c r="O7843">
        <v>2942</v>
      </c>
      <c r="P7843">
        <v>1</v>
      </c>
      <c r="Q7843">
        <v>20</v>
      </c>
      <c r="R7843">
        <v>2</v>
      </c>
      <c r="S7843">
        <v>0.3</v>
      </c>
      <c r="T7843">
        <v>2</v>
      </c>
      <c r="U7843" t="s">
        <v>31</v>
      </c>
      <c r="V7843">
        <v>0</v>
      </c>
      <c r="W7843">
        <v>1</v>
      </c>
      <c r="X7843">
        <v>191.04</v>
      </c>
      <c r="Y7843">
        <v>26</v>
      </c>
      <c r="Z7843">
        <v>4.3</v>
      </c>
      <c r="AA7843" t="s">
        <v>39</v>
      </c>
      <c r="AB7843">
        <v>22.6</v>
      </c>
      <c r="AC7843">
        <v>0.30559999999999998</v>
      </c>
      <c r="AD7843">
        <v>0</v>
      </c>
      <c r="AE7843" t="s">
        <v>40</v>
      </c>
    </row>
    <row r="7844" spans="1:31" x14ac:dyDescent="0.25">
      <c r="A7844">
        <v>7843</v>
      </c>
      <c r="B7844" t="str">
        <f t="shared" si="122"/>
        <v>60+</v>
      </c>
      <c r="D7844">
        <v>63</v>
      </c>
      <c r="F7844" t="s">
        <v>34</v>
      </c>
      <c r="G7844" t="s">
        <v>43</v>
      </c>
      <c r="H7844" t="s">
        <v>44</v>
      </c>
      <c r="I7844">
        <v>10</v>
      </c>
      <c r="J7844">
        <v>20</v>
      </c>
      <c r="K7844">
        <v>1</v>
      </c>
      <c r="L7844">
        <v>382.8</v>
      </c>
      <c r="M7844">
        <v>7134.37</v>
      </c>
      <c r="N7844">
        <v>1</v>
      </c>
      <c r="O7844">
        <v>1221</v>
      </c>
      <c r="P7844">
        <v>1</v>
      </c>
      <c r="Q7844">
        <v>14.4</v>
      </c>
      <c r="R7844">
        <v>1</v>
      </c>
      <c r="S7844">
        <v>0.62</v>
      </c>
      <c r="T7844">
        <v>2</v>
      </c>
      <c r="U7844" t="s">
        <v>47</v>
      </c>
      <c r="V7844">
        <v>0</v>
      </c>
      <c r="W7844">
        <v>0</v>
      </c>
      <c r="X7844">
        <v>0</v>
      </c>
      <c r="Y7844">
        <v>88</v>
      </c>
      <c r="Z7844">
        <v>2.9</v>
      </c>
      <c r="AA7844" t="s">
        <v>39</v>
      </c>
      <c r="AB7844">
        <v>44.7</v>
      </c>
      <c r="AC7844">
        <v>0.46029999999999999</v>
      </c>
      <c r="AD7844">
        <v>1</v>
      </c>
      <c r="AE7844" t="s">
        <v>56</v>
      </c>
    </row>
    <row r="7845" spans="1:31" x14ac:dyDescent="0.25">
      <c r="A7845">
        <v>7844</v>
      </c>
      <c r="B7845" t="str">
        <f t="shared" si="122"/>
        <v>60+</v>
      </c>
      <c r="D7845">
        <v>63</v>
      </c>
      <c r="F7845" t="s">
        <v>28</v>
      </c>
      <c r="G7845" t="s">
        <v>43</v>
      </c>
      <c r="H7845" t="s">
        <v>30</v>
      </c>
      <c r="I7845">
        <v>47</v>
      </c>
      <c r="J7845">
        <v>29</v>
      </c>
      <c r="K7845">
        <v>2</v>
      </c>
      <c r="L7845">
        <v>159.15</v>
      </c>
      <c r="M7845">
        <v>4807.26</v>
      </c>
      <c r="N7845">
        <v>0</v>
      </c>
      <c r="O7845">
        <v>880</v>
      </c>
      <c r="P7845">
        <v>2</v>
      </c>
      <c r="Q7845">
        <v>11.8</v>
      </c>
      <c r="R7845">
        <v>0</v>
      </c>
      <c r="S7845">
        <v>0.35</v>
      </c>
      <c r="T7845">
        <v>1</v>
      </c>
      <c r="U7845" t="s">
        <v>42</v>
      </c>
      <c r="V7845">
        <v>1</v>
      </c>
      <c r="W7845">
        <v>0</v>
      </c>
      <c r="X7845">
        <v>124.23</v>
      </c>
      <c r="Y7845">
        <v>36</v>
      </c>
      <c r="Z7845">
        <v>4.5999999999999996</v>
      </c>
      <c r="AA7845" t="s">
        <v>39</v>
      </c>
      <c r="AB7845">
        <v>18.100000000000001</v>
      </c>
      <c r="AC7845">
        <v>0.27729999999999999</v>
      </c>
      <c r="AD7845">
        <v>0</v>
      </c>
      <c r="AE7845" t="s">
        <v>40</v>
      </c>
    </row>
    <row r="7846" spans="1:31" x14ac:dyDescent="0.25">
      <c r="A7846">
        <v>7845</v>
      </c>
      <c r="B7846" t="str">
        <f t="shared" si="122"/>
        <v>26-40</v>
      </c>
      <c r="D7846">
        <v>27</v>
      </c>
      <c r="F7846" t="s">
        <v>28</v>
      </c>
      <c r="G7846" t="s">
        <v>43</v>
      </c>
      <c r="H7846" t="s">
        <v>30</v>
      </c>
      <c r="I7846">
        <v>2</v>
      </c>
      <c r="J7846">
        <v>5</v>
      </c>
      <c r="K7846">
        <v>1</v>
      </c>
      <c r="L7846">
        <v>635.96</v>
      </c>
      <c r="M7846">
        <v>2988.01</v>
      </c>
      <c r="N7846">
        <v>0</v>
      </c>
      <c r="O7846">
        <v>366</v>
      </c>
      <c r="P7846">
        <v>0</v>
      </c>
      <c r="Q7846">
        <v>16.100000000000001</v>
      </c>
      <c r="R7846">
        <v>0</v>
      </c>
      <c r="S7846">
        <v>0.65</v>
      </c>
      <c r="T7846">
        <v>1</v>
      </c>
      <c r="U7846" t="s">
        <v>38</v>
      </c>
      <c r="V7846">
        <v>0</v>
      </c>
      <c r="W7846">
        <v>0</v>
      </c>
      <c r="X7846">
        <v>0</v>
      </c>
      <c r="Y7846">
        <v>11</v>
      </c>
      <c r="Z7846">
        <v>3.8</v>
      </c>
      <c r="AA7846" t="s">
        <v>39</v>
      </c>
      <c r="AB7846">
        <v>16</v>
      </c>
      <c r="AC7846">
        <v>0.2651</v>
      </c>
      <c r="AD7846">
        <v>0</v>
      </c>
      <c r="AE7846" t="s">
        <v>40</v>
      </c>
    </row>
    <row r="7847" spans="1:31" x14ac:dyDescent="0.25">
      <c r="A7847">
        <v>7846</v>
      </c>
      <c r="B7847" t="str">
        <f t="shared" si="122"/>
        <v>26-40</v>
      </c>
      <c r="D7847">
        <v>36</v>
      </c>
      <c r="F7847" t="s">
        <v>34</v>
      </c>
      <c r="G7847" t="s">
        <v>43</v>
      </c>
      <c r="H7847" t="s">
        <v>44</v>
      </c>
      <c r="I7847">
        <v>6</v>
      </c>
      <c r="J7847">
        <v>8</v>
      </c>
      <c r="K7847">
        <v>0</v>
      </c>
      <c r="L7847">
        <v>354.71</v>
      </c>
      <c r="M7847">
        <v>2588.0500000000002</v>
      </c>
      <c r="N7847">
        <v>0</v>
      </c>
      <c r="O7847">
        <v>470</v>
      </c>
      <c r="P7847">
        <v>0</v>
      </c>
      <c r="Q7847">
        <v>0</v>
      </c>
      <c r="R7847">
        <v>0</v>
      </c>
      <c r="S7847">
        <v>0.16</v>
      </c>
      <c r="T7847">
        <v>0</v>
      </c>
      <c r="U7847" t="s">
        <v>37</v>
      </c>
      <c r="V7847">
        <v>0</v>
      </c>
      <c r="W7847">
        <v>1</v>
      </c>
      <c r="X7847">
        <v>284.54000000000002</v>
      </c>
      <c r="Y7847">
        <v>37</v>
      </c>
      <c r="Z7847">
        <v>5</v>
      </c>
      <c r="AA7847" t="s">
        <v>39</v>
      </c>
      <c r="AB7847">
        <v>21</v>
      </c>
      <c r="AC7847">
        <v>0.29509999999999997</v>
      </c>
      <c r="AD7847">
        <v>0</v>
      </c>
      <c r="AE7847" t="s">
        <v>40</v>
      </c>
    </row>
    <row r="7848" spans="1:31" x14ac:dyDescent="0.25">
      <c r="A7848">
        <v>7847</v>
      </c>
      <c r="B7848" t="str">
        <f t="shared" si="122"/>
        <v>26-40</v>
      </c>
      <c r="D7848">
        <v>32</v>
      </c>
      <c r="F7848" t="s">
        <v>28</v>
      </c>
      <c r="G7848" t="s">
        <v>43</v>
      </c>
      <c r="H7848" t="s">
        <v>30</v>
      </c>
      <c r="I7848">
        <v>15</v>
      </c>
      <c r="J7848">
        <v>30</v>
      </c>
      <c r="K7848">
        <v>1</v>
      </c>
      <c r="L7848">
        <v>249.71</v>
      </c>
      <c r="M7848">
        <v>8106.88</v>
      </c>
      <c r="N7848">
        <v>0</v>
      </c>
      <c r="O7848">
        <v>1127</v>
      </c>
      <c r="P7848">
        <v>1</v>
      </c>
      <c r="Q7848">
        <v>10.9</v>
      </c>
      <c r="R7848">
        <v>1</v>
      </c>
      <c r="S7848">
        <v>0.67</v>
      </c>
      <c r="T7848">
        <v>1</v>
      </c>
      <c r="U7848" t="s">
        <v>47</v>
      </c>
      <c r="V7848">
        <v>2</v>
      </c>
      <c r="W7848">
        <v>1</v>
      </c>
      <c r="X7848">
        <v>881.8</v>
      </c>
      <c r="Y7848">
        <v>41</v>
      </c>
      <c r="Z7848">
        <v>3</v>
      </c>
      <c r="AA7848" t="s">
        <v>32</v>
      </c>
      <c r="AB7848">
        <v>29.7</v>
      </c>
      <c r="AC7848">
        <v>0.35260000000000002</v>
      </c>
      <c r="AD7848">
        <v>0</v>
      </c>
      <c r="AE7848" t="s">
        <v>40</v>
      </c>
    </row>
    <row r="7849" spans="1:31" x14ac:dyDescent="0.25">
      <c r="A7849">
        <v>7848</v>
      </c>
      <c r="B7849" t="str">
        <f t="shared" si="122"/>
        <v>60+</v>
      </c>
      <c r="D7849">
        <v>66</v>
      </c>
      <c r="F7849" t="s">
        <v>34</v>
      </c>
      <c r="G7849" t="s">
        <v>43</v>
      </c>
      <c r="H7849" t="s">
        <v>36</v>
      </c>
      <c r="I7849">
        <v>37</v>
      </c>
      <c r="J7849">
        <v>80</v>
      </c>
      <c r="K7849">
        <v>10</v>
      </c>
      <c r="L7849">
        <v>485.41</v>
      </c>
      <c r="M7849">
        <v>35899.96</v>
      </c>
      <c r="N7849">
        <v>1</v>
      </c>
      <c r="O7849">
        <v>4002</v>
      </c>
      <c r="P7849">
        <v>4</v>
      </c>
      <c r="Q7849">
        <v>4.4000000000000004</v>
      </c>
      <c r="R7849">
        <v>1</v>
      </c>
      <c r="S7849">
        <v>0.36</v>
      </c>
      <c r="T7849">
        <v>3</v>
      </c>
      <c r="U7849" t="s">
        <v>46</v>
      </c>
      <c r="V7849">
        <v>3</v>
      </c>
      <c r="W7849">
        <v>4</v>
      </c>
      <c r="X7849">
        <v>1584.98</v>
      </c>
      <c r="Y7849">
        <v>21</v>
      </c>
      <c r="Z7849">
        <v>3.8</v>
      </c>
      <c r="AA7849" t="s">
        <v>48</v>
      </c>
      <c r="AB7849">
        <v>24.2</v>
      </c>
      <c r="AC7849">
        <v>0.31540000000000001</v>
      </c>
      <c r="AD7849">
        <v>0</v>
      </c>
      <c r="AE7849" t="s">
        <v>40</v>
      </c>
    </row>
    <row r="7850" spans="1:31" x14ac:dyDescent="0.25">
      <c r="A7850">
        <v>7849</v>
      </c>
      <c r="B7850" t="str">
        <f t="shared" si="122"/>
        <v>18-25</v>
      </c>
      <c r="D7850">
        <v>21</v>
      </c>
      <c r="F7850" t="s">
        <v>28</v>
      </c>
      <c r="G7850" t="s">
        <v>43</v>
      </c>
      <c r="H7850" t="s">
        <v>30</v>
      </c>
      <c r="I7850">
        <v>21</v>
      </c>
      <c r="J7850">
        <v>24</v>
      </c>
      <c r="K7850">
        <v>1</v>
      </c>
      <c r="L7850">
        <v>449.04</v>
      </c>
      <c r="M7850">
        <v>11394.38</v>
      </c>
      <c r="N7850">
        <v>0</v>
      </c>
      <c r="O7850">
        <v>1286</v>
      </c>
      <c r="P7850">
        <v>1</v>
      </c>
      <c r="Q7850">
        <v>32.700000000000003</v>
      </c>
      <c r="R7850">
        <v>1</v>
      </c>
      <c r="S7850">
        <v>0.3</v>
      </c>
      <c r="T7850">
        <v>2</v>
      </c>
      <c r="U7850" t="s">
        <v>46</v>
      </c>
      <c r="V7850">
        <v>0</v>
      </c>
      <c r="W7850">
        <v>0</v>
      </c>
      <c r="X7850">
        <v>0</v>
      </c>
      <c r="Y7850">
        <v>30</v>
      </c>
      <c r="Z7850">
        <v>3.5</v>
      </c>
      <c r="AA7850" t="s">
        <v>39</v>
      </c>
      <c r="AB7850">
        <v>24.9</v>
      </c>
      <c r="AC7850">
        <v>0.32050000000000001</v>
      </c>
      <c r="AD7850">
        <v>0</v>
      </c>
      <c r="AE7850" t="s">
        <v>40</v>
      </c>
    </row>
    <row r="7851" spans="1:31" x14ac:dyDescent="0.25">
      <c r="A7851">
        <v>7850</v>
      </c>
      <c r="B7851" t="str">
        <f t="shared" si="122"/>
        <v>26-40</v>
      </c>
      <c r="D7851">
        <v>28</v>
      </c>
      <c r="F7851" t="s">
        <v>34</v>
      </c>
      <c r="G7851" t="s">
        <v>45</v>
      </c>
      <c r="H7851" t="s">
        <v>36</v>
      </c>
      <c r="I7851">
        <v>22</v>
      </c>
      <c r="J7851">
        <v>27</v>
      </c>
      <c r="K7851">
        <v>2</v>
      </c>
      <c r="L7851">
        <v>705.86</v>
      </c>
      <c r="M7851">
        <v>20776.66</v>
      </c>
      <c r="N7851">
        <v>0</v>
      </c>
      <c r="O7851">
        <v>1965</v>
      </c>
      <c r="P7851">
        <v>0</v>
      </c>
      <c r="Q7851">
        <v>0</v>
      </c>
      <c r="R7851">
        <v>1</v>
      </c>
      <c r="S7851">
        <v>0.3</v>
      </c>
      <c r="T7851">
        <v>2</v>
      </c>
      <c r="U7851" t="s">
        <v>38</v>
      </c>
      <c r="V7851">
        <v>2</v>
      </c>
      <c r="W7851">
        <v>1</v>
      </c>
      <c r="X7851">
        <v>165.69</v>
      </c>
      <c r="Y7851">
        <v>32</v>
      </c>
      <c r="Z7851">
        <v>4.3</v>
      </c>
      <c r="AA7851" t="s">
        <v>39</v>
      </c>
      <c r="AB7851">
        <v>29.8</v>
      </c>
      <c r="AC7851">
        <v>0.35299999999999998</v>
      </c>
      <c r="AD7851">
        <v>0</v>
      </c>
      <c r="AE7851" t="s">
        <v>40</v>
      </c>
    </row>
    <row r="7852" spans="1:31" x14ac:dyDescent="0.25">
      <c r="A7852">
        <v>7851</v>
      </c>
      <c r="B7852" t="str">
        <f t="shared" si="122"/>
        <v>26-40</v>
      </c>
      <c r="D7852">
        <v>34</v>
      </c>
      <c r="F7852" t="s">
        <v>34</v>
      </c>
      <c r="G7852" t="s">
        <v>29</v>
      </c>
      <c r="H7852" t="s">
        <v>41</v>
      </c>
      <c r="I7852">
        <v>32</v>
      </c>
      <c r="J7852">
        <v>58</v>
      </c>
      <c r="K7852">
        <v>11</v>
      </c>
      <c r="L7852">
        <v>508.17</v>
      </c>
      <c r="M7852">
        <v>26789.52</v>
      </c>
      <c r="N7852">
        <v>0</v>
      </c>
      <c r="O7852">
        <v>3276</v>
      </c>
      <c r="P7852">
        <v>3</v>
      </c>
      <c r="Q7852">
        <v>15.9</v>
      </c>
      <c r="R7852">
        <v>1</v>
      </c>
      <c r="S7852">
        <v>0.82</v>
      </c>
      <c r="T7852">
        <v>2</v>
      </c>
      <c r="U7852" t="s">
        <v>31</v>
      </c>
      <c r="V7852">
        <v>2</v>
      </c>
      <c r="W7852">
        <v>4</v>
      </c>
      <c r="X7852">
        <v>992.12</v>
      </c>
      <c r="Y7852">
        <v>40</v>
      </c>
      <c r="Z7852">
        <v>3.9</v>
      </c>
      <c r="AA7852" t="s">
        <v>39</v>
      </c>
      <c r="AB7852">
        <v>33</v>
      </c>
      <c r="AC7852">
        <v>0.3755</v>
      </c>
      <c r="AD7852">
        <v>0</v>
      </c>
      <c r="AE7852" t="s">
        <v>40</v>
      </c>
    </row>
    <row r="7853" spans="1:31" x14ac:dyDescent="0.25">
      <c r="A7853">
        <v>7852</v>
      </c>
      <c r="B7853" t="str">
        <f t="shared" si="122"/>
        <v>41-60</v>
      </c>
      <c r="D7853">
        <v>47</v>
      </c>
      <c r="F7853" t="s">
        <v>34</v>
      </c>
      <c r="G7853" t="s">
        <v>45</v>
      </c>
      <c r="H7853" t="s">
        <v>41</v>
      </c>
      <c r="I7853">
        <v>50</v>
      </c>
      <c r="J7853">
        <v>71</v>
      </c>
      <c r="K7853">
        <v>12</v>
      </c>
      <c r="L7853">
        <v>640.28</v>
      </c>
      <c r="M7853">
        <v>41133.480000000003</v>
      </c>
      <c r="N7853">
        <v>0</v>
      </c>
      <c r="O7853">
        <v>5088</v>
      </c>
      <c r="P7853">
        <v>1</v>
      </c>
      <c r="Q7853">
        <v>18</v>
      </c>
      <c r="R7853">
        <v>4</v>
      </c>
      <c r="S7853">
        <v>0.13</v>
      </c>
      <c r="T7853">
        <v>1</v>
      </c>
      <c r="U7853" t="s">
        <v>46</v>
      </c>
      <c r="V7853">
        <v>4</v>
      </c>
      <c r="W7853">
        <v>4</v>
      </c>
      <c r="X7853">
        <v>1611.92</v>
      </c>
      <c r="Y7853">
        <v>89</v>
      </c>
      <c r="Z7853">
        <v>1.9</v>
      </c>
      <c r="AA7853" t="s">
        <v>48</v>
      </c>
      <c r="AB7853">
        <v>49.3</v>
      </c>
      <c r="AC7853">
        <v>0.495</v>
      </c>
      <c r="AD7853">
        <v>1</v>
      </c>
      <c r="AE7853" t="s">
        <v>59</v>
      </c>
    </row>
    <row r="7854" spans="1:31" x14ac:dyDescent="0.25">
      <c r="A7854">
        <v>7853</v>
      </c>
      <c r="B7854" t="str">
        <f t="shared" si="122"/>
        <v>26-40</v>
      </c>
      <c r="D7854">
        <v>31</v>
      </c>
      <c r="F7854" t="s">
        <v>28</v>
      </c>
      <c r="G7854" t="s">
        <v>29</v>
      </c>
      <c r="H7854" t="s">
        <v>44</v>
      </c>
      <c r="I7854">
        <v>20</v>
      </c>
      <c r="J7854">
        <v>64</v>
      </c>
      <c r="K7854">
        <v>11</v>
      </c>
      <c r="L7854">
        <v>536.02</v>
      </c>
      <c r="M7854">
        <v>32336.26</v>
      </c>
      <c r="N7854">
        <v>0</v>
      </c>
      <c r="O7854">
        <v>3098</v>
      </c>
      <c r="P7854">
        <v>3</v>
      </c>
      <c r="Q7854">
        <v>13</v>
      </c>
      <c r="R7854">
        <v>3</v>
      </c>
      <c r="S7854">
        <v>0.4</v>
      </c>
      <c r="T7854">
        <v>3</v>
      </c>
      <c r="U7854" t="s">
        <v>38</v>
      </c>
      <c r="V7854">
        <v>3</v>
      </c>
      <c r="W7854">
        <v>0</v>
      </c>
      <c r="X7854">
        <v>501.64</v>
      </c>
      <c r="Y7854">
        <v>55</v>
      </c>
      <c r="Z7854">
        <v>5</v>
      </c>
      <c r="AA7854" t="s">
        <v>39</v>
      </c>
      <c r="AB7854">
        <v>39.299999999999997</v>
      </c>
      <c r="AC7854">
        <v>0.42059999999999997</v>
      </c>
      <c r="AD7854">
        <v>1</v>
      </c>
      <c r="AE7854" t="s">
        <v>55</v>
      </c>
    </row>
    <row r="7855" spans="1:31" x14ac:dyDescent="0.25">
      <c r="A7855">
        <v>7854</v>
      </c>
      <c r="B7855" t="str">
        <f t="shared" si="122"/>
        <v>41-60</v>
      </c>
      <c r="D7855">
        <v>46</v>
      </c>
      <c r="F7855" t="s">
        <v>28</v>
      </c>
      <c r="G7855" t="s">
        <v>29</v>
      </c>
      <c r="H7855" t="s">
        <v>36</v>
      </c>
      <c r="I7855">
        <v>23</v>
      </c>
      <c r="J7855">
        <v>42</v>
      </c>
      <c r="K7855">
        <v>1</v>
      </c>
      <c r="L7855">
        <v>378.39</v>
      </c>
      <c r="M7855">
        <v>16078.83</v>
      </c>
      <c r="N7855">
        <v>0</v>
      </c>
      <c r="O7855">
        <v>1974</v>
      </c>
      <c r="P7855">
        <v>2</v>
      </c>
      <c r="Q7855">
        <v>12</v>
      </c>
      <c r="R7855">
        <v>1</v>
      </c>
      <c r="S7855">
        <v>0.49</v>
      </c>
      <c r="T7855">
        <v>1</v>
      </c>
      <c r="U7855" t="s">
        <v>42</v>
      </c>
      <c r="V7855">
        <v>1</v>
      </c>
      <c r="W7855">
        <v>3</v>
      </c>
      <c r="X7855">
        <v>1319.81</v>
      </c>
      <c r="Y7855">
        <v>53</v>
      </c>
      <c r="Z7855">
        <v>3.5</v>
      </c>
      <c r="AA7855" t="s">
        <v>32</v>
      </c>
      <c r="AB7855">
        <v>34.200000000000003</v>
      </c>
      <c r="AC7855">
        <v>0.38400000000000001</v>
      </c>
      <c r="AD7855">
        <v>0</v>
      </c>
      <c r="AE7855" t="s">
        <v>40</v>
      </c>
    </row>
    <row r="7856" spans="1:31" x14ac:dyDescent="0.25">
      <c r="A7856">
        <v>7855</v>
      </c>
      <c r="B7856" t="str">
        <f t="shared" si="122"/>
        <v>41-60</v>
      </c>
      <c r="D7856">
        <v>57</v>
      </c>
      <c r="F7856" t="s">
        <v>34</v>
      </c>
      <c r="G7856" t="s">
        <v>29</v>
      </c>
      <c r="H7856" t="s">
        <v>44</v>
      </c>
      <c r="I7856">
        <v>2</v>
      </c>
      <c r="J7856">
        <v>2</v>
      </c>
      <c r="K7856">
        <v>0</v>
      </c>
      <c r="L7856">
        <v>751.91</v>
      </c>
      <c r="M7856">
        <v>1504.43</v>
      </c>
      <c r="N7856">
        <v>0</v>
      </c>
      <c r="O7856">
        <v>205</v>
      </c>
      <c r="P7856">
        <v>0</v>
      </c>
      <c r="Q7856">
        <v>5.8</v>
      </c>
      <c r="R7856">
        <v>0</v>
      </c>
      <c r="S7856">
        <v>0.84</v>
      </c>
      <c r="T7856">
        <v>0</v>
      </c>
      <c r="U7856" t="s">
        <v>37</v>
      </c>
      <c r="V7856">
        <v>0</v>
      </c>
      <c r="W7856">
        <v>0</v>
      </c>
      <c r="X7856">
        <v>0</v>
      </c>
      <c r="Y7856">
        <v>39</v>
      </c>
      <c r="Z7856">
        <v>4.0999999999999996</v>
      </c>
      <c r="AA7856" t="s">
        <v>51</v>
      </c>
      <c r="AB7856">
        <v>24.3</v>
      </c>
      <c r="AC7856">
        <v>0.31630000000000003</v>
      </c>
      <c r="AD7856">
        <v>0</v>
      </c>
      <c r="AE7856" t="s">
        <v>40</v>
      </c>
    </row>
    <row r="7857" spans="1:31" x14ac:dyDescent="0.25">
      <c r="A7857">
        <v>7856</v>
      </c>
      <c r="B7857" t="str">
        <f t="shared" si="122"/>
        <v>60+</v>
      </c>
      <c r="D7857">
        <v>61</v>
      </c>
      <c r="F7857" t="s">
        <v>34</v>
      </c>
      <c r="G7857" t="s">
        <v>29</v>
      </c>
      <c r="H7857" t="s">
        <v>44</v>
      </c>
      <c r="I7857">
        <v>58</v>
      </c>
      <c r="J7857">
        <v>200</v>
      </c>
      <c r="K7857">
        <v>20</v>
      </c>
      <c r="L7857">
        <v>645.73</v>
      </c>
      <c r="M7857">
        <v>129755.07</v>
      </c>
      <c r="N7857">
        <v>0</v>
      </c>
      <c r="O7857">
        <v>10000</v>
      </c>
      <c r="P7857">
        <v>13</v>
      </c>
      <c r="Q7857">
        <v>15.2</v>
      </c>
      <c r="R7857">
        <v>4</v>
      </c>
      <c r="S7857">
        <v>0.16</v>
      </c>
      <c r="T7857">
        <v>6</v>
      </c>
      <c r="U7857" t="s">
        <v>42</v>
      </c>
      <c r="V7857">
        <v>7</v>
      </c>
      <c r="W7857">
        <v>13</v>
      </c>
      <c r="X7857">
        <v>6395.71</v>
      </c>
      <c r="Y7857">
        <v>43</v>
      </c>
      <c r="Z7857">
        <v>3.2</v>
      </c>
      <c r="AA7857" t="s">
        <v>51</v>
      </c>
      <c r="AB7857">
        <v>55</v>
      </c>
      <c r="AC7857">
        <v>0.5373</v>
      </c>
      <c r="AD7857">
        <v>1</v>
      </c>
      <c r="AE7857" t="s">
        <v>59</v>
      </c>
    </row>
    <row r="7858" spans="1:31" x14ac:dyDescent="0.25">
      <c r="A7858">
        <v>7857</v>
      </c>
      <c r="B7858" t="str">
        <f t="shared" si="122"/>
        <v>18-25</v>
      </c>
      <c r="D7858">
        <v>23</v>
      </c>
      <c r="F7858" t="s">
        <v>28</v>
      </c>
      <c r="G7858" t="s">
        <v>35</v>
      </c>
      <c r="H7858" t="s">
        <v>44</v>
      </c>
      <c r="I7858">
        <v>51</v>
      </c>
      <c r="J7858">
        <v>106</v>
      </c>
      <c r="K7858">
        <v>4</v>
      </c>
      <c r="L7858">
        <v>519.41</v>
      </c>
      <c r="M7858">
        <v>53506.18</v>
      </c>
      <c r="N7858">
        <v>0</v>
      </c>
      <c r="O7858">
        <v>5718</v>
      </c>
      <c r="P7858">
        <v>5</v>
      </c>
      <c r="Q7858">
        <v>12</v>
      </c>
      <c r="R7858">
        <v>5</v>
      </c>
      <c r="S7858">
        <v>0.15</v>
      </c>
      <c r="T7858">
        <v>4</v>
      </c>
      <c r="U7858" t="s">
        <v>46</v>
      </c>
      <c r="V7858">
        <v>1</v>
      </c>
      <c r="W7858">
        <v>8</v>
      </c>
      <c r="X7858">
        <v>1443.95</v>
      </c>
      <c r="Y7858">
        <v>133</v>
      </c>
      <c r="Z7858">
        <v>2.2999999999999998</v>
      </c>
      <c r="AA7858" t="s">
        <v>32</v>
      </c>
      <c r="AB7858">
        <v>66.8</v>
      </c>
      <c r="AC7858">
        <v>0.62350000000000005</v>
      </c>
      <c r="AD7858">
        <v>1</v>
      </c>
      <c r="AE7858" t="s">
        <v>60</v>
      </c>
    </row>
    <row r="7859" spans="1:31" x14ac:dyDescent="0.25">
      <c r="A7859">
        <v>7858</v>
      </c>
      <c r="B7859" t="str">
        <f t="shared" si="122"/>
        <v>18-25</v>
      </c>
      <c r="D7859">
        <v>25</v>
      </c>
      <c r="F7859" t="s">
        <v>28</v>
      </c>
      <c r="G7859" t="s">
        <v>43</v>
      </c>
      <c r="H7859" t="s">
        <v>41</v>
      </c>
      <c r="I7859">
        <v>22</v>
      </c>
      <c r="J7859">
        <v>39</v>
      </c>
      <c r="K7859">
        <v>3</v>
      </c>
      <c r="L7859">
        <v>584.36</v>
      </c>
      <c r="M7859">
        <v>24090.52</v>
      </c>
      <c r="N7859">
        <v>1</v>
      </c>
      <c r="O7859">
        <v>2564</v>
      </c>
      <c r="P7859">
        <v>3</v>
      </c>
      <c r="Q7859">
        <v>24.3</v>
      </c>
      <c r="R7859">
        <v>0</v>
      </c>
      <c r="S7859">
        <v>0.34</v>
      </c>
      <c r="T7859">
        <v>4</v>
      </c>
      <c r="U7859" t="s">
        <v>42</v>
      </c>
      <c r="V7859">
        <v>2</v>
      </c>
      <c r="W7859">
        <v>3</v>
      </c>
      <c r="X7859">
        <v>935.19</v>
      </c>
      <c r="Y7859">
        <v>130</v>
      </c>
      <c r="Z7859">
        <v>2.6</v>
      </c>
      <c r="AA7859" t="s">
        <v>39</v>
      </c>
      <c r="AB7859">
        <v>65.8</v>
      </c>
      <c r="AC7859">
        <v>0.61629999999999996</v>
      </c>
      <c r="AD7859">
        <v>1</v>
      </c>
      <c r="AE7859" t="s">
        <v>52</v>
      </c>
    </row>
    <row r="7860" spans="1:31" x14ac:dyDescent="0.25">
      <c r="A7860">
        <v>7859</v>
      </c>
      <c r="B7860" t="str">
        <f t="shared" si="122"/>
        <v>18-25</v>
      </c>
      <c r="D7860">
        <v>23</v>
      </c>
      <c r="F7860" t="s">
        <v>34</v>
      </c>
      <c r="G7860" t="s">
        <v>43</v>
      </c>
      <c r="H7860" t="s">
        <v>30</v>
      </c>
      <c r="I7860">
        <v>51</v>
      </c>
      <c r="J7860">
        <v>154</v>
      </c>
      <c r="K7860">
        <v>6</v>
      </c>
      <c r="L7860">
        <v>492.72</v>
      </c>
      <c r="M7860">
        <v>80892.94</v>
      </c>
      <c r="N7860">
        <v>0</v>
      </c>
      <c r="O7860">
        <v>7910</v>
      </c>
      <c r="P7860">
        <v>3</v>
      </c>
      <c r="Q7860">
        <v>21.4</v>
      </c>
      <c r="R7860">
        <v>1</v>
      </c>
      <c r="S7860">
        <v>0.53</v>
      </c>
      <c r="T7860">
        <v>7</v>
      </c>
      <c r="U7860" t="s">
        <v>31</v>
      </c>
      <c r="V7860">
        <v>1</v>
      </c>
      <c r="W7860">
        <v>3</v>
      </c>
      <c r="X7860">
        <v>600.54999999999995</v>
      </c>
      <c r="Y7860">
        <v>39</v>
      </c>
      <c r="Z7860">
        <v>3</v>
      </c>
      <c r="AA7860" t="s">
        <v>39</v>
      </c>
      <c r="AB7860">
        <v>33.6</v>
      </c>
      <c r="AC7860">
        <v>0.37980000000000003</v>
      </c>
      <c r="AD7860">
        <v>0</v>
      </c>
      <c r="AE7860" t="s">
        <v>40</v>
      </c>
    </row>
    <row r="7861" spans="1:31" x14ac:dyDescent="0.25">
      <c r="A7861">
        <v>7860</v>
      </c>
      <c r="B7861" t="str">
        <f t="shared" si="122"/>
        <v>60+</v>
      </c>
      <c r="D7861">
        <v>66</v>
      </c>
      <c r="F7861" t="s">
        <v>34</v>
      </c>
      <c r="G7861" t="s">
        <v>29</v>
      </c>
      <c r="H7861" t="s">
        <v>30</v>
      </c>
      <c r="I7861">
        <v>1</v>
      </c>
      <c r="J7861">
        <v>2</v>
      </c>
      <c r="K7861">
        <v>0</v>
      </c>
      <c r="L7861">
        <v>478.54</v>
      </c>
      <c r="M7861">
        <v>882.93</v>
      </c>
      <c r="N7861">
        <v>0</v>
      </c>
      <c r="O7861">
        <v>344</v>
      </c>
      <c r="P7861">
        <v>0</v>
      </c>
      <c r="Q7861">
        <v>11.6</v>
      </c>
      <c r="R7861">
        <v>0</v>
      </c>
      <c r="S7861">
        <v>0.27</v>
      </c>
      <c r="T7861">
        <v>1</v>
      </c>
      <c r="U7861" t="s">
        <v>31</v>
      </c>
      <c r="V7861">
        <v>0</v>
      </c>
      <c r="W7861">
        <v>0</v>
      </c>
      <c r="X7861">
        <v>0</v>
      </c>
      <c r="Y7861">
        <v>28</v>
      </c>
      <c r="Z7861">
        <v>3.9</v>
      </c>
      <c r="AA7861" t="s">
        <v>39</v>
      </c>
      <c r="AB7861">
        <v>22.2</v>
      </c>
      <c r="AC7861">
        <v>0.30299999999999999</v>
      </c>
      <c r="AD7861">
        <v>0</v>
      </c>
      <c r="AE7861" t="s">
        <v>40</v>
      </c>
    </row>
    <row r="7862" spans="1:31" x14ac:dyDescent="0.25">
      <c r="A7862">
        <v>7861</v>
      </c>
      <c r="B7862" t="str">
        <f t="shared" si="122"/>
        <v>41-60</v>
      </c>
      <c r="D7862">
        <v>52</v>
      </c>
      <c r="F7862" t="s">
        <v>34</v>
      </c>
      <c r="G7862" t="s">
        <v>49</v>
      </c>
      <c r="H7862" t="s">
        <v>36</v>
      </c>
      <c r="I7862">
        <v>4</v>
      </c>
      <c r="J7862">
        <v>7</v>
      </c>
      <c r="K7862">
        <v>0</v>
      </c>
      <c r="L7862">
        <v>509.62</v>
      </c>
      <c r="M7862">
        <v>3213.78</v>
      </c>
      <c r="N7862">
        <v>0</v>
      </c>
      <c r="O7862">
        <v>531</v>
      </c>
      <c r="P7862">
        <v>0</v>
      </c>
      <c r="Q7862">
        <v>26.4</v>
      </c>
      <c r="R7862">
        <v>0</v>
      </c>
      <c r="S7862">
        <v>0.56999999999999995</v>
      </c>
      <c r="T7862">
        <v>2</v>
      </c>
      <c r="U7862" t="s">
        <v>38</v>
      </c>
      <c r="V7862">
        <v>0</v>
      </c>
      <c r="W7862">
        <v>0</v>
      </c>
      <c r="X7862">
        <v>0</v>
      </c>
      <c r="Y7862">
        <v>49</v>
      </c>
      <c r="Z7862">
        <v>3.5</v>
      </c>
      <c r="AA7862" t="s">
        <v>39</v>
      </c>
      <c r="AB7862">
        <v>37.4</v>
      </c>
      <c r="AC7862">
        <v>0.40670000000000001</v>
      </c>
      <c r="AD7862">
        <v>0</v>
      </c>
      <c r="AE7862" t="s">
        <v>40</v>
      </c>
    </row>
    <row r="7863" spans="1:31" x14ac:dyDescent="0.25">
      <c r="A7863">
        <v>7862</v>
      </c>
      <c r="B7863" t="str">
        <f t="shared" si="122"/>
        <v>41-60</v>
      </c>
      <c r="D7863">
        <v>46</v>
      </c>
      <c r="F7863" t="s">
        <v>34</v>
      </c>
      <c r="G7863" t="s">
        <v>49</v>
      </c>
      <c r="H7863" t="s">
        <v>30</v>
      </c>
      <c r="I7863">
        <v>33</v>
      </c>
      <c r="J7863">
        <v>17</v>
      </c>
      <c r="K7863">
        <v>1</v>
      </c>
      <c r="L7863">
        <v>703.55</v>
      </c>
      <c r="M7863">
        <v>12096.17</v>
      </c>
      <c r="N7863">
        <v>0</v>
      </c>
      <c r="O7863">
        <v>1360</v>
      </c>
      <c r="P7863">
        <v>0</v>
      </c>
      <c r="Q7863">
        <v>31.9</v>
      </c>
      <c r="R7863">
        <v>1</v>
      </c>
      <c r="S7863">
        <v>0.25</v>
      </c>
      <c r="T7863">
        <v>2</v>
      </c>
      <c r="U7863" t="s">
        <v>46</v>
      </c>
      <c r="V7863">
        <v>1</v>
      </c>
      <c r="W7863">
        <v>0</v>
      </c>
      <c r="X7863">
        <v>210.85</v>
      </c>
      <c r="Y7863">
        <v>69</v>
      </c>
      <c r="Z7863">
        <v>2.5</v>
      </c>
      <c r="AA7863" t="s">
        <v>32</v>
      </c>
      <c r="AB7863">
        <v>34.5</v>
      </c>
      <c r="AC7863">
        <v>0.3856</v>
      </c>
      <c r="AD7863">
        <v>0</v>
      </c>
      <c r="AE7863" t="s">
        <v>40</v>
      </c>
    </row>
    <row r="7864" spans="1:31" x14ac:dyDescent="0.25">
      <c r="A7864">
        <v>7863</v>
      </c>
      <c r="B7864" t="str">
        <f t="shared" si="122"/>
        <v>41-60</v>
      </c>
      <c r="D7864">
        <v>59</v>
      </c>
      <c r="F7864" t="s">
        <v>28</v>
      </c>
      <c r="G7864" t="s">
        <v>49</v>
      </c>
      <c r="H7864" t="s">
        <v>44</v>
      </c>
      <c r="I7864">
        <v>33</v>
      </c>
      <c r="J7864">
        <v>2</v>
      </c>
      <c r="K7864">
        <v>0</v>
      </c>
      <c r="L7864">
        <v>599.04999999999995</v>
      </c>
      <c r="M7864">
        <v>1182.1400000000001</v>
      </c>
      <c r="N7864">
        <v>0</v>
      </c>
      <c r="O7864">
        <v>275</v>
      </c>
      <c r="P7864">
        <v>0</v>
      </c>
      <c r="Q7864">
        <v>14.2</v>
      </c>
      <c r="R7864">
        <v>0</v>
      </c>
      <c r="S7864">
        <v>0.34</v>
      </c>
      <c r="T7864">
        <v>0</v>
      </c>
      <c r="U7864" t="s">
        <v>37</v>
      </c>
      <c r="V7864">
        <v>0</v>
      </c>
      <c r="W7864">
        <v>0</v>
      </c>
      <c r="X7864">
        <v>0</v>
      </c>
      <c r="Y7864">
        <v>33</v>
      </c>
      <c r="Z7864">
        <v>3.9</v>
      </c>
      <c r="AA7864" t="s">
        <v>51</v>
      </c>
      <c r="AB7864">
        <v>16.3</v>
      </c>
      <c r="AC7864">
        <v>0.26669999999999999</v>
      </c>
      <c r="AD7864">
        <v>0</v>
      </c>
      <c r="AE7864" t="s">
        <v>40</v>
      </c>
    </row>
    <row r="7865" spans="1:31" x14ac:dyDescent="0.25">
      <c r="A7865">
        <v>7864</v>
      </c>
      <c r="B7865" t="str">
        <f t="shared" si="122"/>
        <v>41-60</v>
      </c>
      <c r="D7865">
        <v>49</v>
      </c>
      <c r="F7865" t="s">
        <v>28</v>
      </c>
      <c r="G7865" t="s">
        <v>35</v>
      </c>
      <c r="H7865" t="s">
        <v>30</v>
      </c>
      <c r="I7865">
        <v>7</v>
      </c>
      <c r="J7865">
        <v>19</v>
      </c>
      <c r="K7865">
        <v>1</v>
      </c>
      <c r="L7865">
        <v>450.14</v>
      </c>
      <c r="M7865">
        <v>9141.32</v>
      </c>
      <c r="N7865">
        <v>0</v>
      </c>
      <c r="O7865">
        <v>871</v>
      </c>
      <c r="P7865">
        <v>1</v>
      </c>
      <c r="Q7865">
        <v>5.0999999999999996</v>
      </c>
      <c r="R7865">
        <v>1</v>
      </c>
      <c r="S7865">
        <v>0.74</v>
      </c>
      <c r="T7865">
        <v>3</v>
      </c>
      <c r="U7865" t="s">
        <v>47</v>
      </c>
      <c r="V7865">
        <v>0</v>
      </c>
      <c r="W7865">
        <v>1</v>
      </c>
      <c r="X7865">
        <v>254.72</v>
      </c>
      <c r="Y7865">
        <v>23</v>
      </c>
      <c r="Z7865">
        <v>1.2</v>
      </c>
      <c r="AA7865" t="s">
        <v>32</v>
      </c>
      <c r="AB7865">
        <v>33.1</v>
      </c>
      <c r="AC7865">
        <v>0.37559999999999999</v>
      </c>
      <c r="AD7865">
        <v>0</v>
      </c>
      <c r="AE7865" t="s">
        <v>40</v>
      </c>
    </row>
    <row r="7866" spans="1:31" x14ac:dyDescent="0.25">
      <c r="A7866">
        <v>7865</v>
      </c>
      <c r="B7866" t="str">
        <f t="shared" si="122"/>
        <v>26-40</v>
      </c>
      <c r="D7866">
        <v>30</v>
      </c>
      <c r="F7866" t="s">
        <v>34</v>
      </c>
      <c r="G7866" t="s">
        <v>29</v>
      </c>
      <c r="H7866" t="s">
        <v>44</v>
      </c>
      <c r="I7866">
        <v>31</v>
      </c>
      <c r="J7866">
        <v>63</v>
      </c>
      <c r="K7866">
        <v>5</v>
      </c>
      <c r="L7866">
        <v>477.98</v>
      </c>
      <c r="M7866">
        <v>31604</v>
      </c>
      <c r="N7866">
        <v>0</v>
      </c>
      <c r="O7866">
        <v>2788</v>
      </c>
      <c r="P7866">
        <v>4</v>
      </c>
      <c r="Q7866">
        <v>14</v>
      </c>
      <c r="R7866">
        <v>1</v>
      </c>
      <c r="S7866">
        <v>0.23</v>
      </c>
      <c r="T7866">
        <v>1</v>
      </c>
      <c r="U7866" t="s">
        <v>47</v>
      </c>
      <c r="V7866">
        <v>4</v>
      </c>
      <c r="W7866">
        <v>3</v>
      </c>
      <c r="X7866">
        <v>1978.21</v>
      </c>
      <c r="Y7866">
        <v>19</v>
      </c>
      <c r="Z7866">
        <v>3.7</v>
      </c>
      <c r="AA7866" t="s">
        <v>39</v>
      </c>
      <c r="AB7866">
        <v>24.5</v>
      </c>
      <c r="AC7866">
        <v>0.31740000000000002</v>
      </c>
      <c r="AD7866">
        <v>0</v>
      </c>
      <c r="AE7866" t="s">
        <v>40</v>
      </c>
    </row>
    <row r="7867" spans="1:31" x14ac:dyDescent="0.25">
      <c r="A7867">
        <v>7866</v>
      </c>
      <c r="B7867" t="str">
        <f t="shared" si="122"/>
        <v>41-60</v>
      </c>
      <c r="D7867">
        <v>45</v>
      </c>
      <c r="F7867" t="s">
        <v>34</v>
      </c>
      <c r="G7867" t="s">
        <v>45</v>
      </c>
      <c r="H7867" t="s">
        <v>44</v>
      </c>
      <c r="I7867">
        <v>8</v>
      </c>
      <c r="J7867">
        <v>13</v>
      </c>
      <c r="K7867">
        <v>2</v>
      </c>
      <c r="L7867">
        <v>262.58</v>
      </c>
      <c r="M7867">
        <v>3706.93</v>
      </c>
      <c r="N7867">
        <v>0</v>
      </c>
      <c r="O7867">
        <v>810</v>
      </c>
      <c r="P7867">
        <v>0</v>
      </c>
      <c r="Q7867">
        <v>9.1999999999999993</v>
      </c>
      <c r="R7867">
        <v>0</v>
      </c>
      <c r="S7867">
        <v>0.8</v>
      </c>
      <c r="T7867">
        <v>1</v>
      </c>
      <c r="U7867" t="s">
        <v>46</v>
      </c>
      <c r="V7867">
        <v>0</v>
      </c>
      <c r="W7867">
        <v>0</v>
      </c>
      <c r="X7867">
        <v>0</v>
      </c>
      <c r="Y7867">
        <v>16</v>
      </c>
      <c r="Z7867">
        <v>4.9000000000000004</v>
      </c>
      <c r="AA7867" t="s">
        <v>48</v>
      </c>
      <c r="AB7867">
        <v>17.600000000000001</v>
      </c>
      <c r="AC7867">
        <v>0.27439999999999998</v>
      </c>
      <c r="AD7867">
        <v>0</v>
      </c>
      <c r="AE7867" t="s">
        <v>40</v>
      </c>
    </row>
    <row r="7868" spans="1:31" x14ac:dyDescent="0.25">
      <c r="A7868">
        <v>7867</v>
      </c>
      <c r="B7868" t="str">
        <f t="shared" si="122"/>
        <v>41-60</v>
      </c>
      <c r="D7868">
        <v>55</v>
      </c>
      <c r="F7868" t="s">
        <v>28</v>
      </c>
      <c r="G7868" t="s">
        <v>43</v>
      </c>
      <c r="H7868" t="s">
        <v>36</v>
      </c>
      <c r="I7868">
        <v>27</v>
      </c>
      <c r="J7868">
        <v>46</v>
      </c>
      <c r="K7868">
        <v>2</v>
      </c>
      <c r="L7868">
        <v>467.73</v>
      </c>
      <c r="M7868">
        <v>22048.71</v>
      </c>
      <c r="N7868">
        <v>0</v>
      </c>
      <c r="O7868">
        <v>2303</v>
      </c>
      <c r="P7868">
        <v>4</v>
      </c>
      <c r="Q7868">
        <v>0</v>
      </c>
      <c r="R7868">
        <v>2</v>
      </c>
      <c r="S7868">
        <v>0.32</v>
      </c>
      <c r="T7868">
        <v>2</v>
      </c>
      <c r="U7868" t="s">
        <v>31</v>
      </c>
      <c r="V7868">
        <v>1</v>
      </c>
      <c r="W7868">
        <v>3</v>
      </c>
      <c r="X7868">
        <v>673.14</v>
      </c>
      <c r="Y7868">
        <v>8</v>
      </c>
      <c r="Z7868">
        <v>2.6</v>
      </c>
      <c r="AA7868" t="s">
        <v>39</v>
      </c>
      <c r="AB7868">
        <v>27.6</v>
      </c>
      <c r="AC7868">
        <v>0.33829999999999999</v>
      </c>
      <c r="AD7868">
        <v>0</v>
      </c>
      <c r="AE7868" t="s">
        <v>40</v>
      </c>
    </row>
    <row r="7869" spans="1:31" x14ac:dyDescent="0.25">
      <c r="A7869">
        <v>7868</v>
      </c>
      <c r="B7869" t="str">
        <f t="shared" si="122"/>
        <v>18-25</v>
      </c>
      <c r="D7869">
        <v>19</v>
      </c>
      <c r="F7869" t="s">
        <v>34</v>
      </c>
      <c r="G7869" t="s">
        <v>43</v>
      </c>
      <c r="H7869" t="s">
        <v>44</v>
      </c>
      <c r="I7869">
        <v>29</v>
      </c>
      <c r="J7869">
        <v>59</v>
      </c>
      <c r="K7869">
        <v>10</v>
      </c>
      <c r="L7869">
        <v>525.59</v>
      </c>
      <c r="M7869">
        <v>29984.560000000001</v>
      </c>
      <c r="N7869">
        <v>0</v>
      </c>
      <c r="O7869">
        <v>3815</v>
      </c>
      <c r="P7869">
        <v>3</v>
      </c>
      <c r="Q7869">
        <v>10.8</v>
      </c>
      <c r="R7869">
        <v>3</v>
      </c>
      <c r="S7869">
        <v>0.81</v>
      </c>
      <c r="T7869">
        <v>3</v>
      </c>
      <c r="U7869" t="s">
        <v>47</v>
      </c>
      <c r="V7869">
        <v>2</v>
      </c>
      <c r="W7869">
        <v>3</v>
      </c>
      <c r="X7869">
        <v>1424.97</v>
      </c>
      <c r="Y7869">
        <v>5</v>
      </c>
      <c r="Z7869">
        <v>2.9</v>
      </c>
      <c r="AA7869" t="s">
        <v>54</v>
      </c>
      <c r="AB7869">
        <v>25.7</v>
      </c>
      <c r="AC7869">
        <v>0.3251</v>
      </c>
      <c r="AD7869">
        <v>0</v>
      </c>
      <c r="AE7869" t="s">
        <v>40</v>
      </c>
    </row>
    <row r="7870" spans="1:31" x14ac:dyDescent="0.25">
      <c r="A7870">
        <v>7869</v>
      </c>
      <c r="B7870" t="str">
        <f t="shared" si="122"/>
        <v>41-60</v>
      </c>
      <c r="D7870">
        <v>50</v>
      </c>
      <c r="F7870" t="s">
        <v>28</v>
      </c>
      <c r="G7870" t="s">
        <v>43</v>
      </c>
      <c r="H7870" t="s">
        <v>36</v>
      </c>
      <c r="I7870">
        <v>12</v>
      </c>
      <c r="J7870">
        <v>28</v>
      </c>
      <c r="K7870">
        <v>5</v>
      </c>
      <c r="L7870">
        <v>500.49</v>
      </c>
      <c r="M7870">
        <v>13347.27</v>
      </c>
      <c r="N7870">
        <v>1</v>
      </c>
      <c r="O7870">
        <v>1486</v>
      </c>
      <c r="P7870">
        <v>1</v>
      </c>
      <c r="Q7870">
        <v>0</v>
      </c>
      <c r="R7870">
        <v>1</v>
      </c>
      <c r="S7870">
        <v>0.41</v>
      </c>
      <c r="T7870">
        <v>1</v>
      </c>
      <c r="U7870" t="s">
        <v>38</v>
      </c>
      <c r="V7870">
        <v>0</v>
      </c>
      <c r="W7870">
        <v>1</v>
      </c>
      <c r="X7870">
        <v>185.96</v>
      </c>
      <c r="Y7870">
        <v>38</v>
      </c>
      <c r="Z7870">
        <v>3.5</v>
      </c>
      <c r="AA7870" t="s">
        <v>32</v>
      </c>
      <c r="AB7870">
        <v>27.5</v>
      </c>
      <c r="AC7870">
        <v>0.33710000000000001</v>
      </c>
      <c r="AD7870">
        <v>0</v>
      </c>
      <c r="AE7870" t="s">
        <v>40</v>
      </c>
    </row>
    <row r="7871" spans="1:31" x14ac:dyDescent="0.25">
      <c r="A7871">
        <v>7870</v>
      </c>
      <c r="B7871" t="str">
        <f t="shared" si="122"/>
        <v>41-60</v>
      </c>
      <c r="D7871">
        <v>44</v>
      </c>
      <c r="F7871" t="s">
        <v>28</v>
      </c>
      <c r="G7871" t="s">
        <v>43</v>
      </c>
      <c r="H7871" t="s">
        <v>30</v>
      </c>
      <c r="I7871">
        <v>17</v>
      </c>
      <c r="J7871">
        <v>20</v>
      </c>
      <c r="K7871">
        <v>2</v>
      </c>
      <c r="L7871">
        <v>475.35</v>
      </c>
      <c r="M7871">
        <v>9261.91</v>
      </c>
      <c r="N7871">
        <v>0</v>
      </c>
      <c r="O7871">
        <v>1343</v>
      </c>
      <c r="P7871">
        <v>1</v>
      </c>
      <c r="Q7871">
        <v>3.2</v>
      </c>
      <c r="R7871">
        <v>0</v>
      </c>
      <c r="S7871">
        <v>0.05</v>
      </c>
      <c r="T7871">
        <v>2</v>
      </c>
      <c r="U7871" t="s">
        <v>42</v>
      </c>
      <c r="V7871">
        <v>1</v>
      </c>
      <c r="W7871">
        <v>0</v>
      </c>
      <c r="X7871">
        <v>182.19</v>
      </c>
      <c r="Y7871">
        <v>9</v>
      </c>
      <c r="Z7871">
        <v>4.5</v>
      </c>
      <c r="AA7871" t="s">
        <v>39</v>
      </c>
      <c r="AB7871">
        <v>13.4</v>
      </c>
      <c r="AC7871">
        <v>0.25040000000000001</v>
      </c>
      <c r="AD7871">
        <v>0</v>
      </c>
      <c r="AE7871" t="s">
        <v>40</v>
      </c>
    </row>
    <row r="7872" spans="1:31" x14ac:dyDescent="0.25">
      <c r="A7872">
        <v>7871</v>
      </c>
      <c r="B7872" t="str">
        <f t="shared" si="122"/>
        <v>18-25</v>
      </c>
      <c r="D7872">
        <v>21</v>
      </c>
      <c r="F7872" t="s">
        <v>34</v>
      </c>
      <c r="G7872" t="s">
        <v>49</v>
      </c>
      <c r="H7872" t="s">
        <v>36</v>
      </c>
      <c r="I7872">
        <v>31</v>
      </c>
      <c r="J7872">
        <v>61</v>
      </c>
      <c r="K7872">
        <v>6</v>
      </c>
      <c r="L7872">
        <v>370.94</v>
      </c>
      <c r="M7872">
        <v>23974.73</v>
      </c>
      <c r="N7872">
        <v>0</v>
      </c>
      <c r="O7872">
        <v>2707</v>
      </c>
      <c r="P7872">
        <v>3</v>
      </c>
      <c r="Q7872">
        <v>13.6</v>
      </c>
      <c r="R7872">
        <v>3</v>
      </c>
      <c r="S7872">
        <v>0.59</v>
      </c>
      <c r="T7872">
        <v>2</v>
      </c>
      <c r="U7872" t="s">
        <v>38</v>
      </c>
      <c r="V7872">
        <v>2</v>
      </c>
      <c r="W7872">
        <v>4</v>
      </c>
      <c r="X7872">
        <v>1387.02</v>
      </c>
      <c r="Y7872">
        <v>84</v>
      </c>
      <c r="Z7872">
        <v>3.8</v>
      </c>
      <c r="AA7872" t="s">
        <v>51</v>
      </c>
      <c r="AB7872">
        <v>47.8</v>
      </c>
      <c r="AC7872">
        <v>0.48330000000000001</v>
      </c>
      <c r="AD7872">
        <v>1</v>
      </c>
      <c r="AE7872" t="s">
        <v>33</v>
      </c>
    </row>
    <row r="7873" spans="1:31" x14ac:dyDescent="0.25">
      <c r="A7873">
        <v>7872</v>
      </c>
      <c r="B7873" t="str">
        <f t="shared" si="122"/>
        <v>26-40</v>
      </c>
      <c r="D7873">
        <v>31</v>
      </c>
      <c r="F7873" t="s">
        <v>28</v>
      </c>
      <c r="G7873" t="s">
        <v>45</v>
      </c>
      <c r="H7873" t="s">
        <v>41</v>
      </c>
      <c r="I7873">
        <v>33</v>
      </c>
      <c r="J7873">
        <v>73</v>
      </c>
      <c r="K7873">
        <v>7</v>
      </c>
      <c r="L7873">
        <v>559.52</v>
      </c>
      <c r="M7873">
        <v>38843.949999999997</v>
      </c>
      <c r="N7873">
        <v>1</v>
      </c>
      <c r="O7873">
        <v>4657</v>
      </c>
      <c r="P7873">
        <v>6</v>
      </c>
      <c r="Q7873">
        <v>20.7</v>
      </c>
      <c r="R7873">
        <v>4</v>
      </c>
      <c r="S7873">
        <v>0.67</v>
      </c>
      <c r="T7873">
        <v>4</v>
      </c>
      <c r="U7873" t="s">
        <v>47</v>
      </c>
      <c r="V7873">
        <v>0</v>
      </c>
      <c r="W7873">
        <v>3</v>
      </c>
      <c r="X7873">
        <v>548.61</v>
      </c>
      <c r="Y7873">
        <v>184</v>
      </c>
      <c r="Z7873">
        <v>3.5</v>
      </c>
      <c r="AA7873" t="s">
        <v>51</v>
      </c>
      <c r="AB7873">
        <v>84.6</v>
      </c>
      <c r="AC7873">
        <v>0.73850000000000005</v>
      </c>
      <c r="AD7873">
        <v>1</v>
      </c>
      <c r="AE7873" t="s">
        <v>59</v>
      </c>
    </row>
    <row r="7874" spans="1:31" x14ac:dyDescent="0.25">
      <c r="A7874">
        <v>7873</v>
      </c>
      <c r="B7874" t="str">
        <f t="shared" si="122"/>
        <v>41-60</v>
      </c>
      <c r="D7874">
        <v>41</v>
      </c>
      <c r="F7874" t="s">
        <v>28</v>
      </c>
      <c r="G7874" t="s">
        <v>49</v>
      </c>
      <c r="H7874" t="s">
        <v>30</v>
      </c>
      <c r="I7874">
        <v>59</v>
      </c>
      <c r="J7874">
        <v>83</v>
      </c>
      <c r="K7874">
        <v>15</v>
      </c>
      <c r="L7874">
        <v>573.26</v>
      </c>
      <c r="M7874">
        <v>43350.33</v>
      </c>
      <c r="N7874">
        <v>0</v>
      </c>
      <c r="O7874">
        <v>5007</v>
      </c>
      <c r="P7874">
        <v>6</v>
      </c>
      <c r="Q7874">
        <v>6.3</v>
      </c>
      <c r="R7874">
        <v>2</v>
      </c>
      <c r="S7874">
        <v>0.23</v>
      </c>
      <c r="T7874">
        <v>4</v>
      </c>
      <c r="U7874" t="s">
        <v>38</v>
      </c>
      <c r="V7874">
        <v>3</v>
      </c>
      <c r="W7874">
        <v>6</v>
      </c>
      <c r="X7874">
        <v>900.15</v>
      </c>
      <c r="Y7874">
        <v>38</v>
      </c>
      <c r="Z7874">
        <v>3.6</v>
      </c>
      <c r="AA7874" t="s">
        <v>54</v>
      </c>
      <c r="AB7874">
        <v>31.6</v>
      </c>
      <c r="AC7874">
        <v>0.36520000000000002</v>
      </c>
      <c r="AD7874">
        <v>0</v>
      </c>
      <c r="AE7874" t="s">
        <v>40</v>
      </c>
    </row>
    <row r="7875" spans="1:31" x14ac:dyDescent="0.25">
      <c r="A7875">
        <v>7874</v>
      </c>
      <c r="B7875" t="str">
        <f t="shared" ref="B7875:B7938" si="123">IF(D7875&lt;=25, "18-25", IF(D7875&lt;=40, "26-40", IF(D7875&lt;=60, "41-60", "60+")))</f>
        <v>26-40</v>
      </c>
      <c r="D7875">
        <v>36</v>
      </c>
      <c r="F7875" t="s">
        <v>34</v>
      </c>
      <c r="G7875" t="s">
        <v>43</v>
      </c>
      <c r="H7875" t="s">
        <v>30</v>
      </c>
      <c r="I7875">
        <v>40</v>
      </c>
      <c r="J7875">
        <v>1</v>
      </c>
      <c r="K7875">
        <v>0</v>
      </c>
      <c r="L7875">
        <v>460.73</v>
      </c>
      <c r="M7875">
        <v>456.58</v>
      </c>
      <c r="N7875">
        <v>0</v>
      </c>
      <c r="O7875">
        <v>330</v>
      </c>
      <c r="P7875">
        <v>0</v>
      </c>
      <c r="Q7875">
        <v>0</v>
      </c>
      <c r="R7875">
        <v>0</v>
      </c>
      <c r="S7875">
        <v>0.22</v>
      </c>
      <c r="T7875">
        <v>1</v>
      </c>
      <c r="U7875" t="s">
        <v>31</v>
      </c>
      <c r="V7875">
        <v>0</v>
      </c>
      <c r="W7875">
        <v>0</v>
      </c>
      <c r="X7875">
        <v>0</v>
      </c>
      <c r="Y7875">
        <v>23</v>
      </c>
      <c r="Z7875">
        <v>4.2</v>
      </c>
      <c r="AA7875" t="s">
        <v>39</v>
      </c>
      <c r="AB7875">
        <v>12.3</v>
      </c>
      <c r="AC7875">
        <v>0.24410000000000001</v>
      </c>
      <c r="AD7875">
        <v>0</v>
      </c>
      <c r="AE7875" t="s">
        <v>40</v>
      </c>
    </row>
    <row r="7876" spans="1:31" x14ac:dyDescent="0.25">
      <c r="A7876">
        <v>7875</v>
      </c>
      <c r="B7876" t="str">
        <f t="shared" si="123"/>
        <v>26-40</v>
      </c>
      <c r="D7876">
        <v>33</v>
      </c>
      <c r="F7876" t="s">
        <v>28</v>
      </c>
      <c r="G7876" t="s">
        <v>29</v>
      </c>
      <c r="H7876" t="s">
        <v>36</v>
      </c>
      <c r="I7876">
        <v>45</v>
      </c>
      <c r="J7876">
        <v>53</v>
      </c>
      <c r="K7876">
        <v>8</v>
      </c>
      <c r="L7876">
        <v>461.02</v>
      </c>
      <c r="M7876">
        <v>26505.46</v>
      </c>
      <c r="N7876">
        <v>0</v>
      </c>
      <c r="O7876">
        <v>2829</v>
      </c>
      <c r="P7876">
        <v>4</v>
      </c>
      <c r="Q7876">
        <v>14</v>
      </c>
      <c r="R7876">
        <v>3</v>
      </c>
      <c r="S7876">
        <v>0.21</v>
      </c>
      <c r="T7876">
        <v>1</v>
      </c>
      <c r="U7876" t="s">
        <v>31</v>
      </c>
      <c r="V7876">
        <v>2</v>
      </c>
      <c r="W7876">
        <v>4</v>
      </c>
      <c r="X7876">
        <v>1261.23</v>
      </c>
      <c r="Y7876">
        <v>121</v>
      </c>
      <c r="Z7876">
        <v>3.5</v>
      </c>
      <c r="AA7876" t="s">
        <v>39</v>
      </c>
      <c r="AB7876">
        <v>61.1</v>
      </c>
      <c r="AC7876">
        <v>0.58260000000000001</v>
      </c>
      <c r="AD7876">
        <v>1</v>
      </c>
      <c r="AE7876" t="s">
        <v>56</v>
      </c>
    </row>
    <row r="7877" spans="1:31" x14ac:dyDescent="0.25">
      <c r="A7877">
        <v>7876</v>
      </c>
      <c r="B7877" t="str">
        <f t="shared" si="123"/>
        <v>41-60</v>
      </c>
      <c r="D7877">
        <v>52</v>
      </c>
      <c r="F7877" t="s">
        <v>28</v>
      </c>
      <c r="G7877" t="s">
        <v>43</v>
      </c>
      <c r="H7877" t="s">
        <v>41</v>
      </c>
      <c r="I7877">
        <v>54</v>
      </c>
      <c r="J7877">
        <v>41</v>
      </c>
      <c r="K7877">
        <v>7</v>
      </c>
      <c r="L7877">
        <v>447.58</v>
      </c>
      <c r="M7877">
        <v>17419.2</v>
      </c>
      <c r="N7877">
        <v>0</v>
      </c>
      <c r="O7877">
        <v>2004</v>
      </c>
      <c r="P7877">
        <v>3</v>
      </c>
      <c r="Q7877">
        <v>11.7</v>
      </c>
      <c r="R7877">
        <v>2</v>
      </c>
      <c r="S7877">
        <v>0.69</v>
      </c>
      <c r="T7877">
        <v>3</v>
      </c>
      <c r="U7877" t="s">
        <v>46</v>
      </c>
      <c r="V7877">
        <v>2</v>
      </c>
      <c r="W7877">
        <v>3</v>
      </c>
      <c r="X7877">
        <v>714.98</v>
      </c>
      <c r="Y7877">
        <v>19</v>
      </c>
      <c r="Z7877">
        <v>2.8</v>
      </c>
      <c r="AA7877" t="s">
        <v>51</v>
      </c>
      <c r="AB7877">
        <v>21.4</v>
      </c>
      <c r="AC7877">
        <v>0.29759999999999998</v>
      </c>
      <c r="AD7877">
        <v>0</v>
      </c>
      <c r="AE7877" t="s">
        <v>40</v>
      </c>
    </row>
    <row r="7878" spans="1:31" x14ac:dyDescent="0.25">
      <c r="A7878">
        <v>7877</v>
      </c>
      <c r="B7878" t="str">
        <f t="shared" si="123"/>
        <v>26-40</v>
      </c>
      <c r="D7878">
        <v>39</v>
      </c>
      <c r="F7878" t="s">
        <v>34</v>
      </c>
      <c r="G7878" t="s">
        <v>35</v>
      </c>
      <c r="H7878" t="s">
        <v>30</v>
      </c>
      <c r="I7878">
        <v>23</v>
      </c>
      <c r="J7878">
        <v>63</v>
      </c>
      <c r="K7878">
        <v>10</v>
      </c>
      <c r="L7878">
        <v>488.31</v>
      </c>
      <c r="M7878">
        <v>29870.28</v>
      </c>
      <c r="N7878">
        <v>0</v>
      </c>
      <c r="O7878">
        <v>3323</v>
      </c>
      <c r="P7878">
        <v>0</v>
      </c>
      <c r="Q7878">
        <v>33.6</v>
      </c>
      <c r="R7878">
        <v>2</v>
      </c>
      <c r="S7878">
        <v>0.46</v>
      </c>
      <c r="T7878">
        <v>1</v>
      </c>
      <c r="U7878" t="s">
        <v>46</v>
      </c>
      <c r="V7878">
        <v>3</v>
      </c>
      <c r="W7878">
        <v>1</v>
      </c>
      <c r="X7878">
        <v>398.52</v>
      </c>
      <c r="Y7878">
        <v>21</v>
      </c>
      <c r="Z7878">
        <v>3.1</v>
      </c>
      <c r="AA7878" t="s">
        <v>39</v>
      </c>
      <c r="AB7878">
        <v>22.1</v>
      </c>
      <c r="AC7878">
        <v>0.30199999999999999</v>
      </c>
      <c r="AD7878">
        <v>0</v>
      </c>
      <c r="AE7878" t="s">
        <v>40</v>
      </c>
    </row>
    <row r="7879" spans="1:31" x14ac:dyDescent="0.25">
      <c r="A7879">
        <v>7878</v>
      </c>
      <c r="B7879" t="str">
        <f t="shared" si="123"/>
        <v>41-60</v>
      </c>
      <c r="D7879">
        <v>44</v>
      </c>
      <c r="F7879" t="s">
        <v>28</v>
      </c>
      <c r="G7879" t="s">
        <v>35</v>
      </c>
      <c r="H7879" t="s">
        <v>30</v>
      </c>
      <c r="I7879">
        <v>17</v>
      </c>
      <c r="J7879">
        <v>18</v>
      </c>
      <c r="K7879">
        <v>3</v>
      </c>
      <c r="L7879">
        <v>513.97</v>
      </c>
      <c r="M7879">
        <v>10075.65</v>
      </c>
      <c r="N7879">
        <v>0</v>
      </c>
      <c r="O7879">
        <v>1305</v>
      </c>
      <c r="P7879">
        <v>1</v>
      </c>
      <c r="Q7879">
        <v>9.4</v>
      </c>
      <c r="R7879">
        <v>0</v>
      </c>
      <c r="S7879">
        <v>0.52</v>
      </c>
      <c r="T7879">
        <v>0</v>
      </c>
      <c r="U7879" t="s">
        <v>37</v>
      </c>
      <c r="V7879">
        <v>0</v>
      </c>
      <c r="W7879">
        <v>1</v>
      </c>
      <c r="X7879">
        <v>261.47000000000003</v>
      </c>
      <c r="Y7879">
        <v>53</v>
      </c>
      <c r="Z7879">
        <v>4.4000000000000004</v>
      </c>
      <c r="AA7879" t="s">
        <v>39</v>
      </c>
      <c r="AB7879">
        <v>28.5</v>
      </c>
      <c r="AC7879">
        <v>0.34420000000000001</v>
      </c>
      <c r="AD7879">
        <v>0</v>
      </c>
      <c r="AE7879" t="s">
        <v>40</v>
      </c>
    </row>
    <row r="7880" spans="1:31" x14ac:dyDescent="0.25">
      <c r="A7880">
        <v>7879</v>
      </c>
      <c r="B7880" t="str">
        <f t="shared" si="123"/>
        <v>41-60</v>
      </c>
      <c r="D7880">
        <v>60</v>
      </c>
      <c r="F7880" t="s">
        <v>34</v>
      </c>
      <c r="G7880" t="s">
        <v>49</v>
      </c>
      <c r="H7880" t="s">
        <v>44</v>
      </c>
      <c r="I7880">
        <v>35</v>
      </c>
      <c r="J7880">
        <v>35</v>
      </c>
      <c r="K7880">
        <v>2</v>
      </c>
      <c r="L7880">
        <v>251.7</v>
      </c>
      <c r="M7880">
        <v>8676.74</v>
      </c>
      <c r="N7880">
        <v>0</v>
      </c>
      <c r="O7880">
        <v>1234</v>
      </c>
      <c r="P7880">
        <v>3</v>
      </c>
      <c r="Q7880">
        <v>18.399999999999999</v>
      </c>
      <c r="R7880">
        <v>0</v>
      </c>
      <c r="S7880">
        <v>0.56999999999999995</v>
      </c>
      <c r="T7880">
        <v>1</v>
      </c>
      <c r="U7880" t="s">
        <v>42</v>
      </c>
      <c r="V7880">
        <v>0</v>
      </c>
      <c r="W7880">
        <v>2</v>
      </c>
      <c r="X7880">
        <v>727.35</v>
      </c>
      <c r="Y7880">
        <v>39</v>
      </c>
      <c r="Z7880">
        <v>4.9000000000000004</v>
      </c>
      <c r="AA7880" t="s">
        <v>48</v>
      </c>
      <c r="AB7880">
        <v>24.6</v>
      </c>
      <c r="AC7880">
        <v>0.31840000000000002</v>
      </c>
      <c r="AD7880">
        <v>0</v>
      </c>
      <c r="AE7880" t="s">
        <v>40</v>
      </c>
    </row>
    <row r="7881" spans="1:31" x14ac:dyDescent="0.25">
      <c r="A7881">
        <v>7880</v>
      </c>
      <c r="B7881" t="str">
        <f t="shared" si="123"/>
        <v>18-25</v>
      </c>
      <c r="D7881">
        <v>22</v>
      </c>
      <c r="F7881" t="s">
        <v>28</v>
      </c>
      <c r="G7881" t="s">
        <v>29</v>
      </c>
      <c r="H7881" t="s">
        <v>44</v>
      </c>
      <c r="I7881">
        <v>31</v>
      </c>
      <c r="J7881">
        <v>40</v>
      </c>
      <c r="K7881">
        <v>4</v>
      </c>
      <c r="L7881">
        <v>393.81</v>
      </c>
      <c r="M7881">
        <v>15027.35</v>
      </c>
      <c r="N7881">
        <v>0</v>
      </c>
      <c r="O7881">
        <v>1645</v>
      </c>
      <c r="P7881">
        <v>3</v>
      </c>
      <c r="Q7881">
        <v>6.1</v>
      </c>
      <c r="R7881">
        <v>1</v>
      </c>
      <c r="S7881">
        <v>0.61</v>
      </c>
      <c r="T7881">
        <v>0</v>
      </c>
      <c r="U7881" t="s">
        <v>37</v>
      </c>
      <c r="V7881">
        <v>2</v>
      </c>
      <c r="W7881">
        <v>0</v>
      </c>
      <c r="X7881">
        <v>482.54</v>
      </c>
      <c r="Y7881">
        <v>25</v>
      </c>
      <c r="Z7881">
        <v>4.9000000000000004</v>
      </c>
      <c r="AA7881" t="s">
        <v>32</v>
      </c>
      <c r="AB7881">
        <v>19.399999999999999</v>
      </c>
      <c r="AC7881">
        <v>0.28539999999999999</v>
      </c>
      <c r="AD7881">
        <v>0</v>
      </c>
      <c r="AE7881" t="s">
        <v>40</v>
      </c>
    </row>
    <row r="7882" spans="1:31" x14ac:dyDescent="0.25">
      <c r="A7882">
        <v>7881</v>
      </c>
      <c r="B7882" t="str">
        <f t="shared" si="123"/>
        <v>26-40</v>
      </c>
      <c r="D7882">
        <v>37</v>
      </c>
      <c r="F7882" t="s">
        <v>28</v>
      </c>
      <c r="G7882" t="s">
        <v>45</v>
      </c>
      <c r="H7882" t="s">
        <v>36</v>
      </c>
      <c r="I7882">
        <v>39</v>
      </c>
      <c r="J7882">
        <v>96</v>
      </c>
      <c r="K7882">
        <v>6</v>
      </c>
      <c r="L7882">
        <v>297.27999999999997</v>
      </c>
      <c r="M7882">
        <v>30526.720000000001</v>
      </c>
      <c r="N7882">
        <v>0</v>
      </c>
      <c r="O7882">
        <v>3413</v>
      </c>
      <c r="P7882">
        <v>4</v>
      </c>
      <c r="Q7882">
        <v>8.5</v>
      </c>
      <c r="R7882">
        <v>5</v>
      </c>
      <c r="S7882">
        <v>0.72</v>
      </c>
      <c r="T7882">
        <v>5</v>
      </c>
      <c r="U7882" t="s">
        <v>47</v>
      </c>
      <c r="V7882">
        <v>3</v>
      </c>
      <c r="W7882">
        <v>8</v>
      </c>
      <c r="X7882">
        <v>1510.12</v>
      </c>
      <c r="Y7882">
        <v>75</v>
      </c>
      <c r="Z7882">
        <v>3.4</v>
      </c>
      <c r="AA7882" t="s">
        <v>39</v>
      </c>
      <c r="AB7882">
        <v>60</v>
      </c>
      <c r="AC7882">
        <v>0.57430000000000003</v>
      </c>
      <c r="AD7882">
        <v>1</v>
      </c>
      <c r="AE7882" t="s">
        <v>55</v>
      </c>
    </row>
    <row r="7883" spans="1:31" x14ac:dyDescent="0.25">
      <c r="A7883">
        <v>7882</v>
      </c>
      <c r="B7883" t="str">
        <f t="shared" si="123"/>
        <v>18-25</v>
      </c>
      <c r="D7883">
        <v>21</v>
      </c>
      <c r="F7883" t="s">
        <v>34</v>
      </c>
      <c r="G7883" t="s">
        <v>49</v>
      </c>
      <c r="H7883" t="s">
        <v>30</v>
      </c>
      <c r="I7883">
        <v>46</v>
      </c>
      <c r="J7883">
        <v>115</v>
      </c>
      <c r="K7883">
        <v>18</v>
      </c>
      <c r="L7883">
        <v>384.66</v>
      </c>
      <c r="M7883">
        <v>45219.9</v>
      </c>
      <c r="N7883">
        <v>0</v>
      </c>
      <c r="O7883">
        <v>4634</v>
      </c>
      <c r="P7883">
        <v>2</v>
      </c>
      <c r="Q7883">
        <v>22.5</v>
      </c>
      <c r="R7883">
        <v>4</v>
      </c>
      <c r="S7883">
        <v>0.25</v>
      </c>
      <c r="T7883">
        <v>6</v>
      </c>
      <c r="U7883" t="s">
        <v>42</v>
      </c>
      <c r="V7883">
        <v>3</v>
      </c>
      <c r="W7883">
        <v>9</v>
      </c>
      <c r="X7883">
        <v>2415.88</v>
      </c>
      <c r="Y7883">
        <v>29</v>
      </c>
      <c r="Z7883">
        <v>3.5</v>
      </c>
      <c r="AA7883" t="s">
        <v>48</v>
      </c>
      <c r="AB7883">
        <v>34.1</v>
      </c>
      <c r="AC7883">
        <v>0.38269999999999998</v>
      </c>
      <c r="AD7883">
        <v>0</v>
      </c>
      <c r="AE7883" t="s">
        <v>40</v>
      </c>
    </row>
    <row r="7884" spans="1:31" x14ac:dyDescent="0.25">
      <c r="A7884">
        <v>7883</v>
      </c>
      <c r="B7884" t="str">
        <f t="shared" si="123"/>
        <v>60+</v>
      </c>
      <c r="D7884">
        <v>67</v>
      </c>
      <c r="F7884" t="s">
        <v>28</v>
      </c>
      <c r="G7884" t="s">
        <v>29</v>
      </c>
      <c r="H7884" t="s">
        <v>30</v>
      </c>
      <c r="I7884">
        <v>36</v>
      </c>
      <c r="J7884">
        <v>42</v>
      </c>
      <c r="K7884">
        <v>3</v>
      </c>
      <c r="L7884">
        <v>596.84</v>
      </c>
      <c r="M7884">
        <v>23413.57</v>
      </c>
      <c r="N7884">
        <v>0</v>
      </c>
      <c r="O7884">
        <v>2866</v>
      </c>
      <c r="P7884">
        <v>1</v>
      </c>
      <c r="Q7884">
        <v>0</v>
      </c>
      <c r="R7884">
        <v>1</v>
      </c>
      <c r="S7884">
        <v>0.22</v>
      </c>
      <c r="T7884">
        <v>2</v>
      </c>
      <c r="U7884" t="s">
        <v>42</v>
      </c>
      <c r="V7884">
        <v>1</v>
      </c>
      <c r="W7884">
        <v>1</v>
      </c>
      <c r="X7884">
        <v>297.08</v>
      </c>
      <c r="Y7884">
        <v>16</v>
      </c>
      <c r="Z7884">
        <v>3.1</v>
      </c>
      <c r="AA7884" t="s">
        <v>48</v>
      </c>
      <c r="AB7884">
        <v>21.4</v>
      </c>
      <c r="AC7884">
        <v>0.29759999999999998</v>
      </c>
      <c r="AD7884">
        <v>0</v>
      </c>
      <c r="AE7884" t="s">
        <v>40</v>
      </c>
    </row>
    <row r="7885" spans="1:31" x14ac:dyDescent="0.25">
      <c r="A7885">
        <v>7884</v>
      </c>
      <c r="B7885" t="str">
        <f t="shared" si="123"/>
        <v>26-40</v>
      </c>
      <c r="D7885">
        <v>27</v>
      </c>
      <c r="F7885" t="s">
        <v>34</v>
      </c>
      <c r="G7885" t="s">
        <v>29</v>
      </c>
      <c r="H7885" t="s">
        <v>30</v>
      </c>
      <c r="I7885">
        <v>35</v>
      </c>
      <c r="J7885">
        <v>50</v>
      </c>
      <c r="K7885">
        <v>7</v>
      </c>
      <c r="L7885">
        <v>330.94</v>
      </c>
      <c r="M7885">
        <v>17923.88</v>
      </c>
      <c r="N7885">
        <v>0</v>
      </c>
      <c r="O7885">
        <v>2028</v>
      </c>
      <c r="P7885">
        <v>1</v>
      </c>
      <c r="Q7885">
        <v>7.7</v>
      </c>
      <c r="R7885">
        <v>2</v>
      </c>
      <c r="S7885">
        <v>0.39</v>
      </c>
      <c r="T7885">
        <v>2</v>
      </c>
      <c r="U7885" t="s">
        <v>42</v>
      </c>
      <c r="V7885">
        <v>2</v>
      </c>
      <c r="W7885">
        <v>4</v>
      </c>
      <c r="X7885">
        <v>941.46</v>
      </c>
      <c r="Y7885">
        <v>33</v>
      </c>
      <c r="Z7885">
        <v>3.5</v>
      </c>
      <c r="AA7885" t="s">
        <v>54</v>
      </c>
      <c r="AB7885">
        <v>23.5</v>
      </c>
      <c r="AC7885">
        <v>0.31109999999999999</v>
      </c>
      <c r="AD7885">
        <v>0</v>
      </c>
      <c r="AE7885" t="s">
        <v>40</v>
      </c>
    </row>
    <row r="7886" spans="1:31" x14ac:dyDescent="0.25">
      <c r="A7886">
        <v>7885</v>
      </c>
      <c r="B7886" t="str">
        <f t="shared" si="123"/>
        <v>60+</v>
      </c>
      <c r="D7886">
        <v>61</v>
      </c>
      <c r="F7886" t="s">
        <v>34</v>
      </c>
      <c r="G7886" t="s">
        <v>35</v>
      </c>
      <c r="H7886" t="s">
        <v>44</v>
      </c>
      <c r="I7886">
        <v>49</v>
      </c>
      <c r="J7886">
        <v>81</v>
      </c>
      <c r="K7886">
        <v>6</v>
      </c>
      <c r="L7886">
        <v>258.42</v>
      </c>
      <c r="M7886">
        <v>21635.32</v>
      </c>
      <c r="N7886">
        <v>0</v>
      </c>
      <c r="O7886">
        <v>2047</v>
      </c>
      <c r="P7886">
        <v>6</v>
      </c>
      <c r="Q7886">
        <v>38.700000000000003</v>
      </c>
      <c r="R7886">
        <v>4</v>
      </c>
      <c r="S7886">
        <v>0.79</v>
      </c>
      <c r="T7886">
        <v>3</v>
      </c>
      <c r="U7886" t="s">
        <v>31</v>
      </c>
      <c r="V7886">
        <v>0</v>
      </c>
      <c r="W7886">
        <v>0</v>
      </c>
      <c r="X7886">
        <v>0</v>
      </c>
      <c r="Y7886">
        <v>29</v>
      </c>
      <c r="Z7886">
        <v>3.4</v>
      </c>
      <c r="AA7886" t="s">
        <v>39</v>
      </c>
      <c r="AB7886">
        <v>29.9</v>
      </c>
      <c r="AC7886">
        <v>0.3538</v>
      </c>
      <c r="AD7886">
        <v>0</v>
      </c>
      <c r="AE7886" t="s">
        <v>40</v>
      </c>
    </row>
    <row r="7887" spans="1:31" x14ac:dyDescent="0.25">
      <c r="A7887">
        <v>7886</v>
      </c>
      <c r="B7887" t="str">
        <f t="shared" si="123"/>
        <v>26-40</v>
      </c>
      <c r="D7887">
        <v>28</v>
      </c>
      <c r="F7887" t="s">
        <v>34</v>
      </c>
      <c r="G7887" t="s">
        <v>45</v>
      </c>
      <c r="H7887" t="s">
        <v>44</v>
      </c>
      <c r="I7887">
        <v>22</v>
      </c>
      <c r="J7887">
        <v>64</v>
      </c>
      <c r="K7887">
        <v>2</v>
      </c>
      <c r="L7887">
        <v>290.08</v>
      </c>
      <c r="M7887">
        <v>18844.86</v>
      </c>
      <c r="N7887">
        <v>0</v>
      </c>
      <c r="O7887">
        <v>2024</v>
      </c>
      <c r="P7887">
        <v>3</v>
      </c>
      <c r="Q7887">
        <v>19.600000000000001</v>
      </c>
      <c r="R7887">
        <v>3</v>
      </c>
      <c r="S7887">
        <v>0.76</v>
      </c>
      <c r="T7887">
        <v>3</v>
      </c>
      <c r="U7887" t="s">
        <v>46</v>
      </c>
      <c r="V7887">
        <v>0</v>
      </c>
      <c r="W7887">
        <v>1</v>
      </c>
      <c r="X7887">
        <v>260.86</v>
      </c>
      <c r="Y7887">
        <v>74</v>
      </c>
      <c r="Z7887">
        <v>2.9</v>
      </c>
      <c r="AA7887" t="s">
        <v>51</v>
      </c>
      <c r="AB7887">
        <v>45.5</v>
      </c>
      <c r="AC7887">
        <v>0.46660000000000001</v>
      </c>
      <c r="AD7887">
        <v>1</v>
      </c>
      <c r="AE7887" t="s">
        <v>33</v>
      </c>
    </row>
    <row r="7888" spans="1:31" x14ac:dyDescent="0.25">
      <c r="A7888">
        <v>7887</v>
      </c>
      <c r="B7888" t="str">
        <f t="shared" si="123"/>
        <v>26-40</v>
      </c>
      <c r="D7888">
        <v>35</v>
      </c>
      <c r="F7888" t="s">
        <v>28</v>
      </c>
      <c r="G7888" t="s">
        <v>35</v>
      </c>
      <c r="H7888" t="s">
        <v>30</v>
      </c>
      <c r="I7888">
        <v>11</v>
      </c>
      <c r="J7888">
        <v>2</v>
      </c>
      <c r="K7888">
        <v>0</v>
      </c>
      <c r="L7888">
        <v>482.14</v>
      </c>
      <c r="M7888">
        <v>962.59</v>
      </c>
      <c r="N7888">
        <v>0</v>
      </c>
      <c r="O7888">
        <v>109</v>
      </c>
      <c r="P7888">
        <v>0</v>
      </c>
      <c r="Q7888">
        <v>16.2</v>
      </c>
      <c r="R7888">
        <v>0</v>
      </c>
      <c r="S7888">
        <v>0.28000000000000003</v>
      </c>
      <c r="T7888">
        <v>0</v>
      </c>
      <c r="U7888" t="s">
        <v>37</v>
      </c>
      <c r="V7888">
        <v>0</v>
      </c>
      <c r="W7888">
        <v>0</v>
      </c>
      <c r="X7888">
        <v>0</v>
      </c>
      <c r="Y7888">
        <v>31</v>
      </c>
      <c r="Z7888">
        <v>3.3</v>
      </c>
      <c r="AA7888" t="s">
        <v>39</v>
      </c>
      <c r="AB7888">
        <v>22.3</v>
      </c>
      <c r="AC7888">
        <v>0.30370000000000003</v>
      </c>
      <c r="AD7888">
        <v>0</v>
      </c>
      <c r="AE7888" t="s">
        <v>40</v>
      </c>
    </row>
    <row r="7889" spans="1:31" x14ac:dyDescent="0.25">
      <c r="A7889">
        <v>7888</v>
      </c>
      <c r="B7889" t="str">
        <f t="shared" si="123"/>
        <v>41-60</v>
      </c>
      <c r="D7889">
        <v>50</v>
      </c>
      <c r="F7889" t="s">
        <v>28</v>
      </c>
      <c r="G7889" t="s">
        <v>35</v>
      </c>
      <c r="H7889" t="s">
        <v>30</v>
      </c>
      <c r="I7889">
        <v>5</v>
      </c>
      <c r="J7889">
        <v>3</v>
      </c>
      <c r="K7889">
        <v>0</v>
      </c>
      <c r="L7889">
        <v>535.76</v>
      </c>
      <c r="M7889">
        <v>1547.8</v>
      </c>
      <c r="N7889">
        <v>0</v>
      </c>
      <c r="O7889">
        <v>203</v>
      </c>
      <c r="P7889">
        <v>0</v>
      </c>
      <c r="Q7889">
        <v>5.0999999999999996</v>
      </c>
      <c r="R7889">
        <v>0</v>
      </c>
      <c r="S7889">
        <v>0.28000000000000003</v>
      </c>
      <c r="T7889">
        <v>2</v>
      </c>
      <c r="U7889" t="s">
        <v>31</v>
      </c>
      <c r="V7889">
        <v>0</v>
      </c>
      <c r="W7889">
        <v>0</v>
      </c>
      <c r="X7889">
        <v>0</v>
      </c>
      <c r="Y7889">
        <v>16</v>
      </c>
      <c r="Z7889">
        <v>2.9</v>
      </c>
      <c r="AA7889" t="s">
        <v>39</v>
      </c>
      <c r="AB7889">
        <v>25.4</v>
      </c>
      <c r="AC7889">
        <v>0.32369999999999999</v>
      </c>
      <c r="AD7889">
        <v>0</v>
      </c>
      <c r="AE7889" t="s">
        <v>40</v>
      </c>
    </row>
    <row r="7890" spans="1:31" x14ac:dyDescent="0.25">
      <c r="A7890">
        <v>7889</v>
      </c>
      <c r="B7890" t="str">
        <f t="shared" si="123"/>
        <v>60+</v>
      </c>
      <c r="D7890">
        <v>62</v>
      </c>
      <c r="F7890" t="s">
        <v>34</v>
      </c>
      <c r="G7890" t="s">
        <v>43</v>
      </c>
      <c r="H7890" t="s">
        <v>30</v>
      </c>
      <c r="I7890">
        <v>10</v>
      </c>
      <c r="J7890">
        <v>37</v>
      </c>
      <c r="K7890">
        <v>2</v>
      </c>
      <c r="L7890">
        <v>452.68</v>
      </c>
      <c r="M7890">
        <v>15174.15</v>
      </c>
      <c r="N7890">
        <v>0</v>
      </c>
      <c r="O7890">
        <v>2012</v>
      </c>
      <c r="P7890">
        <v>1</v>
      </c>
      <c r="Q7890">
        <v>1.2</v>
      </c>
      <c r="R7890">
        <v>0</v>
      </c>
      <c r="S7890">
        <v>0.03</v>
      </c>
      <c r="T7890">
        <v>3</v>
      </c>
      <c r="U7890" t="s">
        <v>47</v>
      </c>
      <c r="V7890">
        <v>2</v>
      </c>
      <c r="W7890">
        <v>0</v>
      </c>
      <c r="X7890">
        <v>347.53</v>
      </c>
      <c r="Y7890">
        <v>40</v>
      </c>
      <c r="Z7890">
        <v>3.3</v>
      </c>
      <c r="AA7890" t="s">
        <v>51</v>
      </c>
      <c r="AB7890">
        <v>30.2</v>
      </c>
      <c r="AC7890">
        <v>0.35610000000000003</v>
      </c>
      <c r="AD7890">
        <v>0</v>
      </c>
      <c r="AE7890" t="s">
        <v>40</v>
      </c>
    </row>
    <row r="7891" spans="1:31" x14ac:dyDescent="0.25">
      <c r="A7891">
        <v>7890</v>
      </c>
      <c r="B7891" t="str">
        <f t="shared" si="123"/>
        <v>26-40</v>
      </c>
      <c r="D7891">
        <v>27</v>
      </c>
      <c r="F7891" t="s">
        <v>28</v>
      </c>
      <c r="G7891" t="s">
        <v>29</v>
      </c>
      <c r="H7891" t="s">
        <v>30</v>
      </c>
      <c r="I7891">
        <v>11</v>
      </c>
      <c r="J7891">
        <v>30</v>
      </c>
      <c r="K7891">
        <v>3</v>
      </c>
      <c r="L7891">
        <v>199.34</v>
      </c>
      <c r="M7891">
        <v>5506.17</v>
      </c>
      <c r="N7891">
        <v>0</v>
      </c>
      <c r="O7891">
        <v>906</v>
      </c>
      <c r="P7891">
        <v>1</v>
      </c>
      <c r="Q7891">
        <v>10.6</v>
      </c>
      <c r="R7891">
        <v>1</v>
      </c>
      <c r="S7891">
        <v>0.56000000000000005</v>
      </c>
      <c r="T7891">
        <v>3</v>
      </c>
      <c r="U7891" t="s">
        <v>31</v>
      </c>
      <c r="V7891">
        <v>0</v>
      </c>
      <c r="W7891">
        <v>0</v>
      </c>
      <c r="X7891">
        <v>0</v>
      </c>
      <c r="Y7891">
        <v>28</v>
      </c>
      <c r="Z7891">
        <v>4.5999999999999996</v>
      </c>
      <c r="AA7891" t="s">
        <v>54</v>
      </c>
      <c r="AB7891">
        <v>26.7</v>
      </c>
      <c r="AC7891">
        <v>0.33229999999999998</v>
      </c>
      <c r="AD7891">
        <v>0</v>
      </c>
      <c r="AE7891" t="s">
        <v>40</v>
      </c>
    </row>
    <row r="7892" spans="1:31" x14ac:dyDescent="0.25">
      <c r="A7892">
        <v>7891</v>
      </c>
      <c r="B7892" t="str">
        <f t="shared" si="123"/>
        <v>26-40</v>
      </c>
      <c r="D7892">
        <v>29</v>
      </c>
      <c r="F7892" t="s">
        <v>34</v>
      </c>
      <c r="G7892" t="s">
        <v>45</v>
      </c>
      <c r="H7892" t="s">
        <v>30</v>
      </c>
      <c r="I7892">
        <v>27</v>
      </c>
      <c r="J7892">
        <v>16</v>
      </c>
      <c r="K7892">
        <v>1</v>
      </c>
      <c r="L7892">
        <v>364.58</v>
      </c>
      <c r="M7892">
        <v>5906.84</v>
      </c>
      <c r="N7892">
        <v>1</v>
      </c>
      <c r="O7892">
        <v>558</v>
      </c>
      <c r="P7892">
        <v>1</v>
      </c>
      <c r="Q7892">
        <v>0.7</v>
      </c>
      <c r="R7892">
        <v>0</v>
      </c>
      <c r="S7892">
        <v>0.27</v>
      </c>
      <c r="T7892">
        <v>1</v>
      </c>
      <c r="U7892" t="s">
        <v>38</v>
      </c>
      <c r="V7892">
        <v>0</v>
      </c>
      <c r="W7892">
        <v>0</v>
      </c>
      <c r="X7892">
        <v>0</v>
      </c>
      <c r="Y7892">
        <v>39</v>
      </c>
      <c r="Z7892">
        <v>4.4000000000000004</v>
      </c>
      <c r="AA7892" t="s">
        <v>32</v>
      </c>
      <c r="AB7892">
        <v>19.2</v>
      </c>
      <c r="AC7892">
        <v>0.28439999999999999</v>
      </c>
      <c r="AD7892">
        <v>0</v>
      </c>
      <c r="AE7892" t="s">
        <v>40</v>
      </c>
    </row>
    <row r="7893" spans="1:31" x14ac:dyDescent="0.25">
      <c r="A7893">
        <v>7892</v>
      </c>
      <c r="B7893" t="str">
        <f t="shared" si="123"/>
        <v>60+</v>
      </c>
      <c r="D7893">
        <v>64</v>
      </c>
      <c r="F7893" t="s">
        <v>34</v>
      </c>
      <c r="G7893" t="s">
        <v>35</v>
      </c>
      <c r="H7893" t="s">
        <v>30</v>
      </c>
      <c r="I7893">
        <v>2</v>
      </c>
      <c r="J7893">
        <v>9</v>
      </c>
      <c r="K7893">
        <v>0</v>
      </c>
      <c r="L7893">
        <v>646.38</v>
      </c>
      <c r="M7893">
        <v>6393.29</v>
      </c>
      <c r="N7893">
        <v>0</v>
      </c>
      <c r="O7893">
        <v>655</v>
      </c>
      <c r="P7893">
        <v>0</v>
      </c>
      <c r="Q7893">
        <v>18.3</v>
      </c>
      <c r="R7893">
        <v>0</v>
      </c>
      <c r="S7893">
        <v>0.13</v>
      </c>
      <c r="T7893">
        <v>0</v>
      </c>
      <c r="U7893" t="s">
        <v>37</v>
      </c>
      <c r="V7893">
        <v>0</v>
      </c>
      <c r="W7893">
        <v>0</v>
      </c>
      <c r="X7893">
        <v>0</v>
      </c>
      <c r="Y7893">
        <v>37</v>
      </c>
      <c r="Z7893">
        <v>5</v>
      </c>
      <c r="AA7893" t="s">
        <v>39</v>
      </c>
      <c r="AB7893">
        <v>23.2</v>
      </c>
      <c r="AC7893">
        <v>0.30930000000000002</v>
      </c>
      <c r="AD7893">
        <v>0</v>
      </c>
      <c r="AE7893" t="s">
        <v>40</v>
      </c>
    </row>
    <row r="7894" spans="1:31" x14ac:dyDescent="0.25">
      <c r="A7894">
        <v>7893</v>
      </c>
      <c r="B7894" t="str">
        <f t="shared" si="123"/>
        <v>26-40</v>
      </c>
      <c r="D7894">
        <v>35</v>
      </c>
      <c r="F7894" t="s">
        <v>28</v>
      </c>
      <c r="G7894" t="s">
        <v>45</v>
      </c>
      <c r="H7894" t="s">
        <v>30</v>
      </c>
      <c r="I7894">
        <v>47</v>
      </c>
      <c r="J7894">
        <v>109</v>
      </c>
      <c r="K7894">
        <v>3</v>
      </c>
      <c r="L7894">
        <v>461.48</v>
      </c>
      <c r="M7894">
        <v>52717.29</v>
      </c>
      <c r="N7894">
        <v>0</v>
      </c>
      <c r="O7894">
        <v>5669</v>
      </c>
      <c r="P7894">
        <v>5</v>
      </c>
      <c r="Q7894">
        <v>13.2</v>
      </c>
      <c r="R7894">
        <v>0</v>
      </c>
      <c r="S7894">
        <v>0.82</v>
      </c>
      <c r="T7894">
        <v>5</v>
      </c>
      <c r="U7894" t="s">
        <v>31</v>
      </c>
      <c r="V7894">
        <v>6</v>
      </c>
      <c r="W7894">
        <v>7</v>
      </c>
      <c r="X7894">
        <v>2351.89</v>
      </c>
      <c r="Y7894">
        <v>27</v>
      </c>
      <c r="Z7894">
        <v>3.9</v>
      </c>
      <c r="AA7894" t="s">
        <v>51</v>
      </c>
      <c r="AB7894">
        <v>37.5</v>
      </c>
      <c r="AC7894">
        <v>0.40739999999999998</v>
      </c>
      <c r="AD7894">
        <v>0</v>
      </c>
      <c r="AE7894" t="s">
        <v>40</v>
      </c>
    </row>
    <row r="7895" spans="1:31" x14ac:dyDescent="0.25">
      <c r="A7895">
        <v>7894</v>
      </c>
      <c r="B7895" t="str">
        <f t="shared" si="123"/>
        <v>26-40</v>
      </c>
      <c r="D7895">
        <v>29</v>
      </c>
      <c r="F7895" t="s">
        <v>28</v>
      </c>
      <c r="G7895" t="s">
        <v>43</v>
      </c>
      <c r="H7895" t="s">
        <v>30</v>
      </c>
      <c r="I7895">
        <v>37</v>
      </c>
      <c r="J7895">
        <v>70</v>
      </c>
      <c r="K7895">
        <v>14</v>
      </c>
      <c r="L7895">
        <v>199.56</v>
      </c>
      <c r="M7895">
        <v>14919.27</v>
      </c>
      <c r="N7895">
        <v>0</v>
      </c>
      <c r="O7895">
        <v>1572</v>
      </c>
      <c r="P7895">
        <v>1</v>
      </c>
      <c r="Q7895">
        <v>3.4</v>
      </c>
      <c r="R7895">
        <v>2</v>
      </c>
      <c r="S7895">
        <v>0.49</v>
      </c>
      <c r="T7895">
        <v>3</v>
      </c>
      <c r="U7895" t="s">
        <v>46</v>
      </c>
      <c r="V7895">
        <v>2</v>
      </c>
      <c r="W7895">
        <v>2</v>
      </c>
      <c r="X7895">
        <v>1037.06</v>
      </c>
      <c r="Y7895">
        <v>92</v>
      </c>
      <c r="Z7895">
        <v>3.3</v>
      </c>
      <c r="AA7895" t="s">
        <v>39</v>
      </c>
      <c r="AB7895">
        <v>43.9</v>
      </c>
      <c r="AC7895">
        <v>0.45440000000000003</v>
      </c>
      <c r="AD7895">
        <v>1</v>
      </c>
      <c r="AE7895" t="s">
        <v>33</v>
      </c>
    </row>
    <row r="7896" spans="1:31" x14ac:dyDescent="0.25">
      <c r="A7896">
        <v>7895</v>
      </c>
      <c r="B7896" t="str">
        <f t="shared" si="123"/>
        <v>41-60</v>
      </c>
      <c r="D7896">
        <v>57</v>
      </c>
      <c r="F7896" t="s">
        <v>34</v>
      </c>
      <c r="G7896" t="s">
        <v>29</v>
      </c>
      <c r="H7896" t="s">
        <v>44</v>
      </c>
      <c r="I7896">
        <v>15</v>
      </c>
      <c r="J7896">
        <v>45</v>
      </c>
      <c r="K7896">
        <v>7</v>
      </c>
      <c r="L7896">
        <v>350.72</v>
      </c>
      <c r="M7896">
        <v>16888.400000000001</v>
      </c>
      <c r="N7896">
        <v>0</v>
      </c>
      <c r="O7896">
        <v>1698</v>
      </c>
      <c r="P7896">
        <v>0</v>
      </c>
      <c r="Q7896">
        <v>29.4</v>
      </c>
      <c r="R7896">
        <v>0</v>
      </c>
      <c r="S7896">
        <v>0.47</v>
      </c>
      <c r="T7896">
        <v>0</v>
      </c>
      <c r="U7896" t="s">
        <v>37</v>
      </c>
      <c r="V7896">
        <v>0</v>
      </c>
      <c r="W7896">
        <v>2</v>
      </c>
      <c r="X7896">
        <v>434.44</v>
      </c>
      <c r="Y7896">
        <v>14</v>
      </c>
      <c r="Z7896">
        <v>3.4</v>
      </c>
      <c r="AA7896" t="s">
        <v>32</v>
      </c>
      <c r="AB7896">
        <v>17.100000000000001</v>
      </c>
      <c r="AC7896">
        <v>0.27139999999999997</v>
      </c>
      <c r="AD7896">
        <v>0</v>
      </c>
      <c r="AE7896" t="s">
        <v>40</v>
      </c>
    </row>
    <row r="7897" spans="1:31" x14ac:dyDescent="0.25">
      <c r="A7897">
        <v>7896</v>
      </c>
      <c r="B7897" t="str">
        <f t="shared" si="123"/>
        <v>18-25</v>
      </c>
      <c r="D7897">
        <v>22</v>
      </c>
      <c r="F7897" t="s">
        <v>34</v>
      </c>
      <c r="G7897" t="s">
        <v>29</v>
      </c>
      <c r="H7897" t="s">
        <v>44</v>
      </c>
      <c r="I7897">
        <v>30</v>
      </c>
      <c r="J7897">
        <v>33</v>
      </c>
      <c r="K7897">
        <v>6</v>
      </c>
      <c r="L7897">
        <v>199.75</v>
      </c>
      <c r="M7897">
        <v>6458.03</v>
      </c>
      <c r="N7897">
        <v>0</v>
      </c>
      <c r="O7897">
        <v>830</v>
      </c>
      <c r="P7897">
        <v>1</v>
      </c>
      <c r="Q7897">
        <v>15.4</v>
      </c>
      <c r="R7897">
        <v>0</v>
      </c>
      <c r="S7897">
        <v>0.28999999999999998</v>
      </c>
      <c r="T7897">
        <v>2</v>
      </c>
      <c r="U7897" t="s">
        <v>42</v>
      </c>
      <c r="V7897">
        <v>1</v>
      </c>
      <c r="W7897">
        <v>2</v>
      </c>
      <c r="X7897">
        <v>358.41</v>
      </c>
      <c r="Y7897">
        <v>21</v>
      </c>
      <c r="Z7897">
        <v>2.7</v>
      </c>
      <c r="AA7897" t="s">
        <v>32</v>
      </c>
      <c r="AB7897">
        <v>20.8</v>
      </c>
      <c r="AC7897">
        <v>0.29409999999999997</v>
      </c>
      <c r="AD7897">
        <v>0</v>
      </c>
      <c r="AE7897" t="s">
        <v>40</v>
      </c>
    </row>
    <row r="7898" spans="1:31" x14ac:dyDescent="0.25">
      <c r="A7898">
        <v>7897</v>
      </c>
      <c r="B7898" t="str">
        <f t="shared" si="123"/>
        <v>60+</v>
      </c>
      <c r="D7898">
        <v>63</v>
      </c>
      <c r="F7898" t="s">
        <v>28</v>
      </c>
      <c r="G7898" t="s">
        <v>29</v>
      </c>
      <c r="H7898" t="s">
        <v>36</v>
      </c>
      <c r="I7898">
        <v>5</v>
      </c>
      <c r="J7898">
        <v>7</v>
      </c>
      <c r="K7898">
        <v>1</v>
      </c>
      <c r="L7898">
        <v>391.47</v>
      </c>
      <c r="M7898">
        <v>2499.8000000000002</v>
      </c>
      <c r="N7898">
        <v>0</v>
      </c>
      <c r="O7898">
        <v>632</v>
      </c>
      <c r="P7898">
        <v>0</v>
      </c>
      <c r="Q7898">
        <v>0</v>
      </c>
      <c r="R7898">
        <v>0</v>
      </c>
      <c r="S7898">
        <v>0.25</v>
      </c>
      <c r="T7898">
        <v>1</v>
      </c>
      <c r="U7898" t="s">
        <v>46</v>
      </c>
      <c r="V7898">
        <v>0</v>
      </c>
      <c r="W7898">
        <v>1</v>
      </c>
      <c r="X7898">
        <v>262.14</v>
      </c>
      <c r="Y7898">
        <v>17</v>
      </c>
      <c r="Z7898">
        <v>4.8</v>
      </c>
      <c r="AA7898" t="s">
        <v>39</v>
      </c>
      <c r="AB7898">
        <v>15.1</v>
      </c>
      <c r="AC7898">
        <v>0.25990000000000002</v>
      </c>
      <c r="AD7898">
        <v>0</v>
      </c>
      <c r="AE7898" t="s">
        <v>40</v>
      </c>
    </row>
    <row r="7899" spans="1:31" x14ac:dyDescent="0.25">
      <c r="A7899">
        <v>7898</v>
      </c>
      <c r="B7899" t="str">
        <f t="shared" si="123"/>
        <v>60+</v>
      </c>
      <c r="D7899">
        <v>64</v>
      </c>
      <c r="F7899" t="s">
        <v>34</v>
      </c>
      <c r="G7899" t="s">
        <v>35</v>
      </c>
      <c r="H7899" t="s">
        <v>41</v>
      </c>
      <c r="I7899">
        <v>18</v>
      </c>
      <c r="J7899">
        <v>34</v>
      </c>
      <c r="K7899">
        <v>4</v>
      </c>
      <c r="L7899">
        <v>463.53</v>
      </c>
      <c r="M7899">
        <v>14939</v>
      </c>
      <c r="N7899">
        <v>0</v>
      </c>
      <c r="O7899">
        <v>1682</v>
      </c>
      <c r="P7899">
        <v>2</v>
      </c>
      <c r="Q7899">
        <v>13.9</v>
      </c>
      <c r="R7899">
        <v>2</v>
      </c>
      <c r="S7899">
        <v>0.18</v>
      </c>
      <c r="T7899">
        <v>3</v>
      </c>
      <c r="U7899" t="s">
        <v>42</v>
      </c>
      <c r="V7899">
        <v>1</v>
      </c>
      <c r="W7899">
        <v>0</v>
      </c>
      <c r="X7899">
        <v>187.81</v>
      </c>
      <c r="Y7899">
        <v>85</v>
      </c>
      <c r="Z7899">
        <v>3.1</v>
      </c>
      <c r="AA7899" t="s">
        <v>48</v>
      </c>
      <c r="AB7899">
        <v>44.3</v>
      </c>
      <c r="AC7899">
        <v>0.45739999999999997</v>
      </c>
      <c r="AD7899">
        <v>1</v>
      </c>
      <c r="AE7899" t="s">
        <v>52</v>
      </c>
    </row>
    <row r="7900" spans="1:31" x14ac:dyDescent="0.25">
      <c r="A7900">
        <v>7899</v>
      </c>
      <c r="B7900" t="str">
        <f t="shared" si="123"/>
        <v>60+</v>
      </c>
      <c r="D7900">
        <v>63</v>
      </c>
      <c r="F7900" t="s">
        <v>34</v>
      </c>
      <c r="G7900" t="s">
        <v>35</v>
      </c>
      <c r="H7900" t="s">
        <v>36</v>
      </c>
      <c r="I7900">
        <v>29</v>
      </c>
      <c r="J7900">
        <v>64</v>
      </c>
      <c r="K7900">
        <v>3</v>
      </c>
      <c r="L7900">
        <v>430.46</v>
      </c>
      <c r="M7900">
        <v>25576.13</v>
      </c>
      <c r="N7900">
        <v>0</v>
      </c>
      <c r="O7900">
        <v>3181</v>
      </c>
      <c r="P7900">
        <v>0</v>
      </c>
      <c r="Q7900">
        <v>5.7</v>
      </c>
      <c r="R7900">
        <v>1</v>
      </c>
      <c r="S7900">
        <v>0.23</v>
      </c>
      <c r="T7900">
        <v>1</v>
      </c>
      <c r="U7900" t="s">
        <v>38</v>
      </c>
      <c r="V7900">
        <v>3</v>
      </c>
      <c r="W7900">
        <v>5</v>
      </c>
      <c r="X7900">
        <v>2818.77</v>
      </c>
      <c r="Y7900">
        <v>20</v>
      </c>
      <c r="Z7900">
        <v>4</v>
      </c>
      <c r="AA7900" t="s">
        <v>51</v>
      </c>
      <c r="AB7900">
        <v>26.3</v>
      </c>
      <c r="AC7900">
        <v>0.32929999999999998</v>
      </c>
      <c r="AD7900">
        <v>0</v>
      </c>
      <c r="AE7900" t="s">
        <v>40</v>
      </c>
    </row>
    <row r="7901" spans="1:31" x14ac:dyDescent="0.25">
      <c r="A7901">
        <v>7900</v>
      </c>
      <c r="B7901" t="str">
        <f t="shared" si="123"/>
        <v>26-40</v>
      </c>
      <c r="D7901">
        <v>33</v>
      </c>
      <c r="F7901" t="s">
        <v>28</v>
      </c>
      <c r="G7901" t="s">
        <v>45</v>
      </c>
      <c r="H7901" t="s">
        <v>30</v>
      </c>
      <c r="I7901">
        <v>57</v>
      </c>
      <c r="J7901">
        <v>118</v>
      </c>
      <c r="K7901">
        <v>13</v>
      </c>
      <c r="L7901">
        <v>402.74</v>
      </c>
      <c r="M7901">
        <v>51980.160000000003</v>
      </c>
      <c r="N7901">
        <v>0</v>
      </c>
      <c r="O7901">
        <v>4781</v>
      </c>
      <c r="P7901">
        <v>9</v>
      </c>
      <c r="Q7901">
        <v>17.100000000000001</v>
      </c>
      <c r="R7901">
        <v>6</v>
      </c>
      <c r="S7901">
        <v>0.28000000000000003</v>
      </c>
      <c r="T7901">
        <v>3</v>
      </c>
      <c r="U7901" t="s">
        <v>31</v>
      </c>
      <c r="V7901">
        <v>2</v>
      </c>
      <c r="W7901">
        <v>8</v>
      </c>
      <c r="X7901">
        <v>3430.31</v>
      </c>
      <c r="Y7901">
        <v>52</v>
      </c>
      <c r="Z7901">
        <v>3.4</v>
      </c>
      <c r="AA7901" t="s">
        <v>39</v>
      </c>
      <c r="AB7901">
        <v>45.1</v>
      </c>
      <c r="AC7901">
        <v>0.46310000000000001</v>
      </c>
      <c r="AD7901">
        <v>1</v>
      </c>
      <c r="AE7901" t="s">
        <v>58</v>
      </c>
    </row>
    <row r="7902" spans="1:31" x14ac:dyDescent="0.25">
      <c r="A7902">
        <v>7901</v>
      </c>
      <c r="B7902" t="str">
        <f t="shared" si="123"/>
        <v>18-25</v>
      </c>
      <c r="D7902">
        <v>24</v>
      </c>
      <c r="F7902" t="s">
        <v>28</v>
      </c>
      <c r="G7902" t="s">
        <v>35</v>
      </c>
      <c r="H7902" t="s">
        <v>41</v>
      </c>
      <c r="I7902">
        <v>39</v>
      </c>
      <c r="J7902">
        <v>77</v>
      </c>
      <c r="K7902">
        <v>10</v>
      </c>
      <c r="L7902">
        <v>700.05</v>
      </c>
      <c r="M7902">
        <v>56763.44</v>
      </c>
      <c r="N7902">
        <v>0</v>
      </c>
      <c r="O7902">
        <v>5380</v>
      </c>
      <c r="P7902">
        <v>1</v>
      </c>
      <c r="Q7902">
        <v>2.6</v>
      </c>
      <c r="R7902">
        <v>2</v>
      </c>
      <c r="S7902">
        <v>0.18</v>
      </c>
      <c r="T7902">
        <v>1</v>
      </c>
      <c r="U7902" t="s">
        <v>38</v>
      </c>
      <c r="V7902">
        <v>4</v>
      </c>
      <c r="W7902">
        <v>0</v>
      </c>
      <c r="X7902">
        <v>1171.19</v>
      </c>
      <c r="Y7902">
        <v>77</v>
      </c>
      <c r="Z7902">
        <v>3.5</v>
      </c>
      <c r="AA7902" t="s">
        <v>39</v>
      </c>
      <c r="AB7902">
        <v>42.2</v>
      </c>
      <c r="AC7902">
        <v>0.44209999999999999</v>
      </c>
      <c r="AD7902">
        <v>1</v>
      </c>
      <c r="AE7902" t="s">
        <v>60</v>
      </c>
    </row>
    <row r="7903" spans="1:31" x14ac:dyDescent="0.25">
      <c r="A7903">
        <v>7902</v>
      </c>
      <c r="B7903" t="str">
        <f t="shared" si="123"/>
        <v>26-40</v>
      </c>
      <c r="D7903">
        <v>40</v>
      </c>
      <c r="F7903" t="s">
        <v>34</v>
      </c>
      <c r="G7903" t="s">
        <v>35</v>
      </c>
      <c r="H7903" t="s">
        <v>36</v>
      </c>
      <c r="I7903">
        <v>30</v>
      </c>
      <c r="J7903">
        <v>44</v>
      </c>
      <c r="K7903">
        <v>7</v>
      </c>
      <c r="L7903">
        <v>476.46</v>
      </c>
      <c r="M7903">
        <v>21750.33</v>
      </c>
      <c r="N7903">
        <v>0</v>
      </c>
      <c r="O7903">
        <v>2511</v>
      </c>
      <c r="P7903">
        <v>3</v>
      </c>
      <c r="Q7903">
        <v>18.8</v>
      </c>
      <c r="R7903">
        <v>2</v>
      </c>
      <c r="S7903">
        <v>0.36</v>
      </c>
      <c r="T7903">
        <v>3</v>
      </c>
      <c r="U7903" t="s">
        <v>31</v>
      </c>
      <c r="V7903">
        <v>1</v>
      </c>
      <c r="W7903">
        <v>0</v>
      </c>
      <c r="X7903">
        <v>164.25</v>
      </c>
      <c r="Y7903">
        <v>34</v>
      </c>
      <c r="Z7903">
        <v>1.9</v>
      </c>
      <c r="AA7903" t="s">
        <v>39</v>
      </c>
      <c r="AB7903">
        <v>31.4</v>
      </c>
      <c r="AC7903">
        <v>0.3639</v>
      </c>
      <c r="AD7903">
        <v>0</v>
      </c>
      <c r="AE7903" t="s">
        <v>40</v>
      </c>
    </row>
    <row r="7904" spans="1:31" x14ac:dyDescent="0.25">
      <c r="A7904">
        <v>7903</v>
      </c>
      <c r="B7904" t="str">
        <f t="shared" si="123"/>
        <v>26-40</v>
      </c>
      <c r="D7904">
        <v>35</v>
      </c>
      <c r="F7904" t="s">
        <v>34</v>
      </c>
      <c r="G7904" t="s">
        <v>35</v>
      </c>
      <c r="H7904" t="s">
        <v>44</v>
      </c>
      <c r="I7904">
        <v>60</v>
      </c>
      <c r="J7904">
        <v>125</v>
      </c>
      <c r="K7904">
        <v>20</v>
      </c>
      <c r="L7904">
        <v>407.51</v>
      </c>
      <c r="M7904">
        <v>50342.75</v>
      </c>
      <c r="N7904">
        <v>0</v>
      </c>
      <c r="O7904">
        <v>5675</v>
      </c>
      <c r="P7904">
        <v>4</v>
      </c>
      <c r="Q7904">
        <v>15.4</v>
      </c>
      <c r="R7904">
        <v>4</v>
      </c>
      <c r="S7904">
        <v>0.27</v>
      </c>
      <c r="T7904">
        <v>3</v>
      </c>
      <c r="U7904" t="s">
        <v>46</v>
      </c>
      <c r="V7904">
        <v>1</v>
      </c>
      <c r="W7904">
        <v>10</v>
      </c>
      <c r="X7904">
        <v>1203.78</v>
      </c>
      <c r="Y7904">
        <v>67</v>
      </c>
      <c r="Z7904">
        <v>3.6</v>
      </c>
      <c r="AA7904" t="s">
        <v>39</v>
      </c>
      <c r="AB7904">
        <v>40.9</v>
      </c>
      <c r="AC7904">
        <v>0.43219999999999997</v>
      </c>
      <c r="AD7904">
        <v>1</v>
      </c>
      <c r="AE7904" t="s">
        <v>50</v>
      </c>
    </row>
    <row r="7905" spans="1:31" x14ac:dyDescent="0.25">
      <c r="A7905">
        <v>7904</v>
      </c>
      <c r="B7905" t="str">
        <f t="shared" si="123"/>
        <v>60+</v>
      </c>
      <c r="D7905">
        <v>68</v>
      </c>
      <c r="F7905" t="s">
        <v>34</v>
      </c>
      <c r="G7905" t="s">
        <v>43</v>
      </c>
      <c r="H7905" t="s">
        <v>44</v>
      </c>
      <c r="I7905">
        <v>60</v>
      </c>
      <c r="J7905">
        <v>121</v>
      </c>
      <c r="K7905">
        <v>20</v>
      </c>
      <c r="L7905">
        <v>542.96</v>
      </c>
      <c r="M7905">
        <v>59707.69</v>
      </c>
      <c r="N7905">
        <v>0</v>
      </c>
      <c r="O7905">
        <v>6497</v>
      </c>
      <c r="P7905">
        <v>9</v>
      </c>
      <c r="Q7905">
        <v>25.5</v>
      </c>
      <c r="R7905">
        <v>2</v>
      </c>
      <c r="S7905">
        <v>0.71</v>
      </c>
      <c r="T7905">
        <v>1</v>
      </c>
      <c r="U7905" t="s">
        <v>31</v>
      </c>
      <c r="V7905">
        <v>2</v>
      </c>
      <c r="W7905">
        <v>0</v>
      </c>
      <c r="X7905">
        <v>384.59</v>
      </c>
      <c r="Y7905">
        <v>46</v>
      </c>
      <c r="Z7905">
        <v>2.9</v>
      </c>
      <c r="AA7905" t="s">
        <v>39</v>
      </c>
      <c r="AB7905">
        <v>34.700000000000003</v>
      </c>
      <c r="AC7905">
        <v>0.38740000000000002</v>
      </c>
      <c r="AD7905">
        <v>0</v>
      </c>
      <c r="AE7905" t="s">
        <v>40</v>
      </c>
    </row>
    <row r="7906" spans="1:31" x14ac:dyDescent="0.25">
      <c r="A7906">
        <v>7905</v>
      </c>
      <c r="B7906" t="str">
        <f t="shared" si="123"/>
        <v>41-60</v>
      </c>
      <c r="D7906">
        <v>51</v>
      </c>
      <c r="F7906" t="s">
        <v>28</v>
      </c>
      <c r="G7906" t="s">
        <v>29</v>
      </c>
      <c r="H7906" t="s">
        <v>30</v>
      </c>
      <c r="I7906">
        <v>32</v>
      </c>
      <c r="J7906">
        <v>57</v>
      </c>
      <c r="K7906">
        <v>11</v>
      </c>
      <c r="L7906">
        <v>543.86</v>
      </c>
      <c r="M7906">
        <v>32554.5</v>
      </c>
      <c r="N7906">
        <v>0</v>
      </c>
      <c r="O7906">
        <v>3357</v>
      </c>
      <c r="P7906">
        <v>3</v>
      </c>
      <c r="Q7906">
        <v>0</v>
      </c>
      <c r="R7906">
        <v>2</v>
      </c>
      <c r="S7906">
        <v>0.7</v>
      </c>
      <c r="T7906">
        <v>1</v>
      </c>
      <c r="U7906" t="s">
        <v>47</v>
      </c>
      <c r="V7906">
        <v>2</v>
      </c>
      <c r="W7906">
        <v>1</v>
      </c>
      <c r="X7906">
        <v>494.83</v>
      </c>
      <c r="Y7906">
        <v>33</v>
      </c>
      <c r="Z7906">
        <v>2.9</v>
      </c>
      <c r="AA7906" t="s">
        <v>39</v>
      </c>
      <c r="AB7906">
        <v>24.8</v>
      </c>
      <c r="AC7906">
        <v>0.3196</v>
      </c>
      <c r="AD7906">
        <v>0</v>
      </c>
      <c r="AE7906" t="s">
        <v>40</v>
      </c>
    </row>
    <row r="7907" spans="1:31" x14ac:dyDescent="0.25">
      <c r="A7907">
        <v>7906</v>
      </c>
      <c r="B7907" t="str">
        <f t="shared" si="123"/>
        <v>60+</v>
      </c>
      <c r="D7907">
        <v>68</v>
      </c>
      <c r="F7907" t="s">
        <v>34</v>
      </c>
      <c r="G7907" t="s">
        <v>45</v>
      </c>
      <c r="H7907" t="s">
        <v>30</v>
      </c>
      <c r="I7907">
        <v>22</v>
      </c>
      <c r="J7907">
        <v>35</v>
      </c>
      <c r="K7907">
        <v>6</v>
      </c>
      <c r="L7907">
        <v>499.41</v>
      </c>
      <c r="M7907">
        <v>15808.19</v>
      </c>
      <c r="N7907">
        <v>0</v>
      </c>
      <c r="O7907">
        <v>2037</v>
      </c>
      <c r="P7907">
        <v>1</v>
      </c>
      <c r="Q7907">
        <v>23.7</v>
      </c>
      <c r="R7907">
        <v>2</v>
      </c>
      <c r="S7907">
        <v>0.51</v>
      </c>
      <c r="T7907">
        <v>1</v>
      </c>
      <c r="U7907" t="s">
        <v>38</v>
      </c>
      <c r="V7907">
        <v>1</v>
      </c>
      <c r="W7907">
        <v>1</v>
      </c>
      <c r="X7907">
        <v>498.21</v>
      </c>
      <c r="Y7907">
        <v>38</v>
      </c>
      <c r="Z7907">
        <v>3.1</v>
      </c>
      <c r="AA7907" t="s">
        <v>51</v>
      </c>
      <c r="AB7907">
        <v>28.6</v>
      </c>
      <c r="AC7907">
        <v>0.34489999999999998</v>
      </c>
      <c r="AD7907">
        <v>0</v>
      </c>
      <c r="AE7907" t="s">
        <v>40</v>
      </c>
    </row>
    <row r="7908" spans="1:31" x14ac:dyDescent="0.25">
      <c r="A7908">
        <v>7907</v>
      </c>
      <c r="B7908" t="str">
        <f t="shared" si="123"/>
        <v>41-60</v>
      </c>
      <c r="D7908">
        <v>57</v>
      </c>
      <c r="F7908" t="s">
        <v>34</v>
      </c>
      <c r="G7908" t="s">
        <v>45</v>
      </c>
      <c r="H7908" t="s">
        <v>41</v>
      </c>
      <c r="I7908">
        <v>22</v>
      </c>
      <c r="J7908">
        <v>30</v>
      </c>
      <c r="K7908">
        <v>2</v>
      </c>
      <c r="L7908">
        <v>779.04</v>
      </c>
      <c r="M7908">
        <v>22279.48</v>
      </c>
      <c r="N7908">
        <v>0</v>
      </c>
      <c r="O7908">
        <v>2553</v>
      </c>
      <c r="P7908">
        <v>2</v>
      </c>
      <c r="Q7908">
        <v>0</v>
      </c>
      <c r="R7908">
        <v>2</v>
      </c>
      <c r="S7908">
        <v>0.05</v>
      </c>
      <c r="T7908">
        <v>1</v>
      </c>
      <c r="U7908" t="s">
        <v>38</v>
      </c>
      <c r="V7908">
        <v>1</v>
      </c>
      <c r="W7908">
        <v>1</v>
      </c>
      <c r="X7908">
        <v>449.99</v>
      </c>
      <c r="Y7908">
        <v>59</v>
      </c>
      <c r="Z7908">
        <v>3.2</v>
      </c>
      <c r="AA7908" t="s">
        <v>48</v>
      </c>
      <c r="AB7908">
        <v>30.4</v>
      </c>
      <c r="AC7908">
        <v>0.35699999999999998</v>
      </c>
      <c r="AD7908">
        <v>0</v>
      </c>
      <c r="AE7908" t="s">
        <v>40</v>
      </c>
    </row>
    <row r="7909" spans="1:31" x14ac:dyDescent="0.25">
      <c r="A7909">
        <v>7908</v>
      </c>
      <c r="B7909" t="str">
        <f t="shared" si="123"/>
        <v>41-60</v>
      </c>
      <c r="D7909">
        <v>55</v>
      </c>
      <c r="F7909" t="s">
        <v>34</v>
      </c>
      <c r="G7909" t="s">
        <v>29</v>
      </c>
      <c r="H7909" t="s">
        <v>41</v>
      </c>
      <c r="I7909">
        <v>37</v>
      </c>
      <c r="J7909">
        <v>23</v>
      </c>
      <c r="K7909">
        <v>1</v>
      </c>
      <c r="L7909">
        <v>360.17</v>
      </c>
      <c r="M7909">
        <v>8363.19</v>
      </c>
      <c r="N7909">
        <v>0</v>
      </c>
      <c r="O7909">
        <v>1048</v>
      </c>
      <c r="P7909">
        <v>1</v>
      </c>
      <c r="Q7909">
        <v>4.3</v>
      </c>
      <c r="R7909">
        <v>0</v>
      </c>
      <c r="S7909">
        <v>0.17</v>
      </c>
      <c r="T7909">
        <v>1</v>
      </c>
      <c r="U7909" t="s">
        <v>46</v>
      </c>
      <c r="V7909">
        <v>1</v>
      </c>
      <c r="W7909">
        <v>0</v>
      </c>
      <c r="X7909">
        <v>122.13</v>
      </c>
      <c r="Y7909">
        <v>47</v>
      </c>
      <c r="Z7909">
        <v>4.8</v>
      </c>
      <c r="AA7909" t="s">
        <v>32</v>
      </c>
      <c r="AB7909">
        <v>22.2</v>
      </c>
      <c r="AC7909">
        <v>0.30270000000000002</v>
      </c>
      <c r="AD7909">
        <v>0</v>
      </c>
      <c r="AE7909" t="s">
        <v>40</v>
      </c>
    </row>
    <row r="7910" spans="1:31" x14ac:dyDescent="0.25">
      <c r="A7910">
        <v>7909</v>
      </c>
      <c r="B7910" t="str">
        <f t="shared" si="123"/>
        <v>18-25</v>
      </c>
      <c r="D7910">
        <v>23</v>
      </c>
      <c r="F7910" t="s">
        <v>28</v>
      </c>
      <c r="G7910" t="s">
        <v>29</v>
      </c>
      <c r="H7910" t="s">
        <v>36</v>
      </c>
      <c r="I7910">
        <v>47</v>
      </c>
      <c r="J7910">
        <v>138</v>
      </c>
      <c r="K7910">
        <v>12</v>
      </c>
      <c r="L7910">
        <v>601.82000000000005</v>
      </c>
      <c r="M7910">
        <v>87003.38</v>
      </c>
      <c r="N7910">
        <v>0</v>
      </c>
      <c r="O7910">
        <v>8614</v>
      </c>
      <c r="P7910">
        <v>0</v>
      </c>
      <c r="Q7910">
        <v>0</v>
      </c>
      <c r="R7910">
        <v>6</v>
      </c>
      <c r="S7910">
        <v>0.79</v>
      </c>
      <c r="T7910">
        <v>6</v>
      </c>
      <c r="U7910" t="s">
        <v>47</v>
      </c>
      <c r="V7910">
        <v>3</v>
      </c>
      <c r="W7910">
        <v>9</v>
      </c>
      <c r="X7910">
        <v>3572.73</v>
      </c>
      <c r="Y7910">
        <v>60</v>
      </c>
      <c r="Z7910">
        <v>4</v>
      </c>
      <c r="AA7910" t="s">
        <v>51</v>
      </c>
      <c r="AB7910">
        <v>44.4</v>
      </c>
      <c r="AC7910">
        <v>0.45810000000000001</v>
      </c>
      <c r="AD7910">
        <v>1</v>
      </c>
      <c r="AE7910" t="s">
        <v>33</v>
      </c>
    </row>
    <row r="7911" spans="1:31" x14ac:dyDescent="0.25">
      <c r="A7911">
        <v>7910</v>
      </c>
      <c r="B7911" t="str">
        <f t="shared" si="123"/>
        <v>18-25</v>
      </c>
      <c r="D7911">
        <v>21</v>
      </c>
      <c r="F7911" t="s">
        <v>28</v>
      </c>
      <c r="G7911" t="s">
        <v>29</v>
      </c>
      <c r="H7911" t="s">
        <v>36</v>
      </c>
      <c r="I7911">
        <v>18</v>
      </c>
      <c r="J7911">
        <v>43</v>
      </c>
      <c r="K7911">
        <v>2</v>
      </c>
      <c r="L7911">
        <v>590.07000000000005</v>
      </c>
      <c r="M7911">
        <v>24669.59</v>
      </c>
      <c r="N7911">
        <v>0</v>
      </c>
      <c r="O7911">
        <v>2895</v>
      </c>
      <c r="P7911">
        <v>0</v>
      </c>
      <c r="Q7911">
        <v>12.9</v>
      </c>
      <c r="R7911">
        <v>1</v>
      </c>
      <c r="S7911">
        <v>0.26</v>
      </c>
      <c r="T7911">
        <v>0</v>
      </c>
      <c r="U7911" t="s">
        <v>37</v>
      </c>
      <c r="V7911">
        <v>1</v>
      </c>
      <c r="W7911">
        <v>1</v>
      </c>
      <c r="X7911">
        <v>639.01</v>
      </c>
      <c r="Y7911">
        <v>55</v>
      </c>
      <c r="Z7911">
        <v>2.5</v>
      </c>
      <c r="AA7911" t="s">
        <v>51</v>
      </c>
      <c r="AB7911">
        <v>33.9</v>
      </c>
      <c r="AC7911">
        <v>0.38140000000000002</v>
      </c>
      <c r="AD7911">
        <v>0</v>
      </c>
      <c r="AE7911" t="s">
        <v>40</v>
      </c>
    </row>
    <row r="7912" spans="1:31" x14ac:dyDescent="0.25">
      <c r="A7912">
        <v>7911</v>
      </c>
      <c r="B7912" t="str">
        <f t="shared" si="123"/>
        <v>18-25</v>
      </c>
      <c r="D7912">
        <v>20</v>
      </c>
      <c r="F7912" t="s">
        <v>34</v>
      </c>
      <c r="G7912" t="s">
        <v>45</v>
      </c>
      <c r="H7912" t="s">
        <v>36</v>
      </c>
      <c r="I7912">
        <v>51</v>
      </c>
      <c r="J7912">
        <v>133</v>
      </c>
      <c r="K7912">
        <v>20</v>
      </c>
      <c r="L7912">
        <v>275.54000000000002</v>
      </c>
      <c r="M7912">
        <v>35033.97</v>
      </c>
      <c r="N7912">
        <v>0</v>
      </c>
      <c r="O7912">
        <v>4110</v>
      </c>
      <c r="P7912">
        <v>4</v>
      </c>
      <c r="Q7912">
        <v>7.7</v>
      </c>
      <c r="R7912">
        <v>7</v>
      </c>
      <c r="S7912">
        <v>0.43</v>
      </c>
      <c r="T7912">
        <v>3</v>
      </c>
      <c r="U7912" t="s">
        <v>47</v>
      </c>
      <c r="V7912">
        <v>1</v>
      </c>
      <c r="W7912">
        <v>3</v>
      </c>
      <c r="X7912">
        <v>859.81</v>
      </c>
      <c r="Y7912">
        <v>58</v>
      </c>
      <c r="Z7912">
        <v>4.5</v>
      </c>
      <c r="AA7912" t="s">
        <v>39</v>
      </c>
      <c r="AB7912">
        <v>43.9</v>
      </c>
      <c r="AC7912">
        <v>0.45450000000000002</v>
      </c>
      <c r="AD7912">
        <v>1</v>
      </c>
      <c r="AE7912" t="s">
        <v>56</v>
      </c>
    </row>
    <row r="7913" spans="1:31" x14ac:dyDescent="0.25">
      <c r="A7913">
        <v>7912</v>
      </c>
      <c r="B7913" t="str">
        <f t="shared" si="123"/>
        <v>41-60</v>
      </c>
      <c r="D7913">
        <v>49</v>
      </c>
      <c r="F7913" t="s">
        <v>28</v>
      </c>
      <c r="G7913" t="s">
        <v>29</v>
      </c>
      <c r="H7913" t="s">
        <v>44</v>
      </c>
      <c r="I7913">
        <v>56</v>
      </c>
      <c r="J7913">
        <v>49</v>
      </c>
      <c r="K7913">
        <v>5</v>
      </c>
      <c r="L7913">
        <v>515.78</v>
      </c>
      <c r="M7913">
        <v>23319.919999999998</v>
      </c>
      <c r="N7913">
        <v>0</v>
      </c>
      <c r="O7913">
        <v>2940</v>
      </c>
      <c r="P7913">
        <v>3</v>
      </c>
      <c r="Q7913">
        <v>15.2</v>
      </c>
      <c r="R7913">
        <v>1</v>
      </c>
      <c r="S7913">
        <v>0.22</v>
      </c>
      <c r="T7913">
        <v>1</v>
      </c>
      <c r="U7913" t="s">
        <v>38</v>
      </c>
      <c r="V7913">
        <v>1</v>
      </c>
      <c r="W7913">
        <v>2</v>
      </c>
      <c r="X7913">
        <v>496.51</v>
      </c>
      <c r="Y7913">
        <v>12</v>
      </c>
      <c r="Z7913">
        <v>3.6</v>
      </c>
      <c r="AA7913" t="s">
        <v>48</v>
      </c>
      <c r="AB7913">
        <v>11.9</v>
      </c>
      <c r="AC7913">
        <v>0.24179999999999999</v>
      </c>
      <c r="AD7913">
        <v>0</v>
      </c>
      <c r="AE7913" t="s">
        <v>40</v>
      </c>
    </row>
    <row r="7914" spans="1:31" x14ac:dyDescent="0.25">
      <c r="A7914">
        <v>7913</v>
      </c>
      <c r="B7914" t="str">
        <f t="shared" si="123"/>
        <v>26-40</v>
      </c>
      <c r="D7914">
        <v>28</v>
      </c>
      <c r="F7914" t="s">
        <v>28</v>
      </c>
      <c r="G7914" t="s">
        <v>35</v>
      </c>
      <c r="H7914" t="s">
        <v>36</v>
      </c>
      <c r="I7914">
        <v>34</v>
      </c>
      <c r="J7914">
        <v>48</v>
      </c>
      <c r="K7914">
        <v>2</v>
      </c>
      <c r="L7914">
        <v>334.71</v>
      </c>
      <c r="M7914">
        <v>15853.69</v>
      </c>
      <c r="N7914">
        <v>0</v>
      </c>
      <c r="O7914">
        <v>1873</v>
      </c>
      <c r="P7914">
        <v>0</v>
      </c>
      <c r="Q7914">
        <v>5.4</v>
      </c>
      <c r="R7914">
        <v>2</v>
      </c>
      <c r="S7914">
        <v>0.57999999999999996</v>
      </c>
      <c r="T7914">
        <v>3</v>
      </c>
      <c r="U7914" t="s">
        <v>31</v>
      </c>
      <c r="V7914">
        <v>1</v>
      </c>
      <c r="W7914">
        <v>1</v>
      </c>
      <c r="X7914">
        <v>693.89</v>
      </c>
      <c r="Y7914">
        <v>31</v>
      </c>
      <c r="Z7914">
        <v>3.1</v>
      </c>
      <c r="AA7914" t="s">
        <v>39</v>
      </c>
      <c r="AB7914">
        <v>24.1</v>
      </c>
      <c r="AC7914">
        <v>0.31480000000000002</v>
      </c>
      <c r="AD7914">
        <v>0</v>
      </c>
      <c r="AE7914" t="s">
        <v>40</v>
      </c>
    </row>
    <row r="7915" spans="1:31" x14ac:dyDescent="0.25">
      <c r="A7915">
        <v>7914</v>
      </c>
      <c r="B7915" t="str">
        <f t="shared" si="123"/>
        <v>60+</v>
      </c>
      <c r="D7915">
        <v>70</v>
      </c>
      <c r="F7915" t="s">
        <v>34</v>
      </c>
      <c r="G7915" t="s">
        <v>49</v>
      </c>
      <c r="H7915" t="s">
        <v>36</v>
      </c>
      <c r="I7915">
        <v>15</v>
      </c>
      <c r="J7915">
        <v>26</v>
      </c>
      <c r="K7915">
        <v>3</v>
      </c>
      <c r="L7915">
        <v>459.54</v>
      </c>
      <c r="M7915">
        <v>10796.78</v>
      </c>
      <c r="N7915">
        <v>0</v>
      </c>
      <c r="O7915">
        <v>1162</v>
      </c>
      <c r="P7915">
        <v>1</v>
      </c>
      <c r="Q7915">
        <v>12.1</v>
      </c>
      <c r="R7915">
        <v>0</v>
      </c>
      <c r="S7915">
        <v>0.56999999999999995</v>
      </c>
      <c r="T7915">
        <v>3</v>
      </c>
      <c r="U7915" t="s">
        <v>46</v>
      </c>
      <c r="V7915">
        <v>1</v>
      </c>
      <c r="W7915">
        <v>2</v>
      </c>
      <c r="X7915">
        <v>387.83</v>
      </c>
      <c r="Y7915">
        <v>37</v>
      </c>
      <c r="Z7915">
        <v>3.9</v>
      </c>
      <c r="AA7915" t="s">
        <v>39</v>
      </c>
      <c r="AB7915">
        <v>29.1</v>
      </c>
      <c r="AC7915">
        <v>0.34810000000000002</v>
      </c>
      <c r="AD7915">
        <v>0</v>
      </c>
      <c r="AE7915" t="s">
        <v>40</v>
      </c>
    </row>
    <row r="7916" spans="1:31" x14ac:dyDescent="0.25">
      <c r="A7916">
        <v>7915</v>
      </c>
      <c r="B7916" t="str">
        <f t="shared" si="123"/>
        <v>18-25</v>
      </c>
      <c r="D7916">
        <v>25</v>
      </c>
      <c r="F7916" t="s">
        <v>28</v>
      </c>
      <c r="G7916" t="s">
        <v>43</v>
      </c>
      <c r="H7916" t="s">
        <v>41</v>
      </c>
      <c r="I7916">
        <v>18</v>
      </c>
      <c r="J7916">
        <v>38</v>
      </c>
      <c r="K7916">
        <v>5</v>
      </c>
      <c r="L7916">
        <v>599.19000000000005</v>
      </c>
      <c r="M7916">
        <v>23082.05</v>
      </c>
      <c r="N7916">
        <v>1</v>
      </c>
      <c r="O7916">
        <v>2752</v>
      </c>
      <c r="P7916">
        <v>1</v>
      </c>
      <c r="Q7916">
        <v>10.1</v>
      </c>
      <c r="R7916">
        <v>1</v>
      </c>
      <c r="S7916">
        <v>0.15</v>
      </c>
      <c r="T7916">
        <v>3</v>
      </c>
      <c r="U7916" t="s">
        <v>31</v>
      </c>
      <c r="V7916">
        <v>2</v>
      </c>
      <c r="W7916">
        <v>0</v>
      </c>
      <c r="X7916">
        <v>518.16999999999996</v>
      </c>
      <c r="Y7916">
        <v>8</v>
      </c>
      <c r="Z7916">
        <v>4.4000000000000004</v>
      </c>
      <c r="AA7916" t="s">
        <v>54</v>
      </c>
      <c r="AB7916">
        <v>15.1</v>
      </c>
      <c r="AC7916">
        <v>0.25969999999999999</v>
      </c>
      <c r="AD7916">
        <v>0</v>
      </c>
      <c r="AE7916" t="s">
        <v>40</v>
      </c>
    </row>
    <row r="7917" spans="1:31" x14ac:dyDescent="0.25">
      <c r="A7917">
        <v>7916</v>
      </c>
      <c r="B7917" t="str">
        <f t="shared" si="123"/>
        <v>60+</v>
      </c>
      <c r="D7917">
        <v>68</v>
      </c>
      <c r="F7917" t="s">
        <v>34</v>
      </c>
      <c r="G7917" t="s">
        <v>35</v>
      </c>
      <c r="H7917" t="s">
        <v>44</v>
      </c>
      <c r="I7917">
        <v>11</v>
      </c>
      <c r="J7917">
        <v>13</v>
      </c>
      <c r="K7917">
        <v>1</v>
      </c>
      <c r="L7917">
        <v>467.1</v>
      </c>
      <c r="M7917">
        <v>6092.91</v>
      </c>
      <c r="N7917">
        <v>0</v>
      </c>
      <c r="O7917">
        <v>772</v>
      </c>
      <c r="P7917">
        <v>1</v>
      </c>
      <c r="Q7917">
        <v>0</v>
      </c>
      <c r="R7917">
        <v>0</v>
      </c>
      <c r="S7917">
        <v>0.08</v>
      </c>
      <c r="T7917">
        <v>2</v>
      </c>
      <c r="U7917" t="s">
        <v>47</v>
      </c>
      <c r="V7917">
        <v>0</v>
      </c>
      <c r="W7917">
        <v>1</v>
      </c>
      <c r="X7917">
        <v>245.35</v>
      </c>
      <c r="Y7917">
        <v>174</v>
      </c>
      <c r="Z7917">
        <v>2.7</v>
      </c>
      <c r="AA7917" t="s">
        <v>39</v>
      </c>
      <c r="AB7917">
        <v>69.900000000000006</v>
      </c>
      <c r="AC7917">
        <v>0.64500000000000002</v>
      </c>
      <c r="AD7917">
        <v>1</v>
      </c>
      <c r="AE7917" t="s">
        <v>55</v>
      </c>
    </row>
    <row r="7918" spans="1:31" x14ac:dyDescent="0.25">
      <c r="A7918">
        <v>7917</v>
      </c>
      <c r="B7918" t="str">
        <f t="shared" si="123"/>
        <v>41-60</v>
      </c>
      <c r="D7918">
        <v>53</v>
      </c>
      <c r="F7918" t="s">
        <v>34</v>
      </c>
      <c r="G7918" t="s">
        <v>49</v>
      </c>
      <c r="H7918" t="s">
        <v>44</v>
      </c>
      <c r="I7918">
        <v>16</v>
      </c>
      <c r="J7918">
        <v>51</v>
      </c>
      <c r="K7918">
        <v>4</v>
      </c>
      <c r="L7918">
        <v>187.23</v>
      </c>
      <c r="M7918">
        <v>8617.32</v>
      </c>
      <c r="N7918">
        <v>0</v>
      </c>
      <c r="O7918">
        <v>1305</v>
      </c>
      <c r="P7918">
        <v>3</v>
      </c>
      <c r="Q7918">
        <v>19.5</v>
      </c>
      <c r="R7918">
        <v>1</v>
      </c>
      <c r="S7918">
        <v>0.41</v>
      </c>
      <c r="T7918">
        <v>1</v>
      </c>
      <c r="U7918" t="s">
        <v>42</v>
      </c>
      <c r="V7918">
        <v>2</v>
      </c>
      <c r="W7918">
        <v>1</v>
      </c>
      <c r="X7918">
        <v>361.37</v>
      </c>
      <c r="Y7918">
        <v>54</v>
      </c>
      <c r="Z7918">
        <v>4.3</v>
      </c>
      <c r="AA7918" t="s">
        <v>39</v>
      </c>
      <c r="AB7918">
        <v>43.2</v>
      </c>
      <c r="AC7918">
        <v>0.4491</v>
      </c>
      <c r="AD7918">
        <v>1</v>
      </c>
      <c r="AE7918" t="s">
        <v>58</v>
      </c>
    </row>
    <row r="7919" spans="1:31" x14ac:dyDescent="0.25">
      <c r="A7919">
        <v>7918</v>
      </c>
      <c r="B7919" t="str">
        <f t="shared" si="123"/>
        <v>18-25</v>
      </c>
      <c r="D7919">
        <v>23</v>
      </c>
      <c r="F7919" t="s">
        <v>34</v>
      </c>
      <c r="G7919" t="s">
        <v>35</v>
      </c>
      <c r="H7919" t="s">
        <v>36</v>
      </c>
      <c r="I7919">
        <v>38</v>
      </c>
      <c r="J7919">
        <v>95</v>
      </c>
      <c r="K7919">
        <v>9</v>
      </c>
      <c r="L7919">
        <v>545.12</v>
      </c>
      <c r="M7919">
        <v>51195.44</v>
      </c>
      <c r="N7919">
        <v>0</v>
      </c>
      <c r="O7919">
        <v>5456</v>
      </c>
      <c r="P7919">
        <v>5</v>
      </c>
      <c r="Q7919">
        <v>17.399999999999999</v>
      </c>
      <c r="R7919">
        <v>2</v>
      </c>
      <c r="S7919">
        <v>0.28000000000000003</v>
      </c>
      <c r="T7919">
        <v>4</v>
      </c>
      <c r="U7919" t="s">
        <v>42</v>
      </c>
      <c r="V7919">
        <v>3</v>
      </c>
      <c r="W7919">
        <v>6</v>
      </c>
      <c r="X7919">
        <v>2171.71</v>
      </c>
      <c r="Y7919">
        <v>31</v>
      </c>
      <c r="Z7919">
        <v>3.2</v>
      </c>
      <c r="AA7919" t="s">
        <v>32</v>
      </c>
      <c r="AB7919">
        <v>39.200000000000003</v>
      </c>
      <c r="AC7919">
        <v>0.4199</v>
      </c>
      <c r="AD7919">
        <v>1</v>
      </c>
      <c r="AE7919" t="s">
        <v>55</v>
      </c>
    </row>
    <row r="7920" spans="1:31" x14ac:dyDescent="0.25">
      <c r="A7920">
        <v>7919</v>
      </c>
      <c r="B7920" t="str">
        <f t="shared" si="123"/>
        <v>18-25</v>
      </c>
      <c r="D7920">
        <v>21</v>
      </c>
      <c r="F7920" t="s">
        <v>28</v>
      </c>
      <c r="G7920" t="s">
        <v>35</v>
      </c>
      <c r="H7920" t="s">
        <v>30</v>
      </c>
      <c r="I7920">
        <v>3</v>
      </c>
      <c r="J7920">
        <v>6</v>
      </c>
      <c r="K7920">
        <v>0</v>
      </c>
      <c r="L7920">
        <v>261.62</v>
      </c>
      <c r="M7920">
        <v>1533.58</v>
      </c>
      <c r="N7920">
        <v>0</v>
      </c>
      <c r="O7920">
        <v>542</v>
      </c>
      <c r="P7920">
        <v>0</v>
      </c>
      <c r="Q7920">
        <v>38.5</v>
      </c>
      <c r="R7920">
        <v>0</v>
      </c>
      <c r="S7920">
        <v>0.67</v>
      </c>
      <c r="T7920">
        <v>0</v>
      </c>
      <c r="U7920" t="s">
        <v>37</v>
      </c>
      <c r="V7920">
        <v>0</v>
      </c>
      <c r="W7920">
        <v>0</v>
      </c>
      <c r="X7920">
        <v>0</v>
      </c>
      <c r="Y7920">
        <v>13</v>
      </c>
      <c r="Z7920">
        <v>4.2</v>
      </c>
      <c r="AA7920" t="s">
        <v>54</v>
      </c>
      <c r="AB7920">
        <v>20.2</v>
      </c>
      <c r="AC7920">
        <v>0.29020000000000001</v>
      </c>
      <c r="AD7920">
        <v>0</v>
      </c>
      <c r="AE7920" t="s">
        <v>40</v>
      </c>
    </row>
    <row r="7921" spans="1:31" x14ac:dyDescent="0.25">
      <c r="A7921">
        <v>7920</v>
      </c>
      <c r="B7921" t="str">
        <f t="shared" si="123"/>
        <v>26-40</v>
      </c>
      <c r="D7921">
        <v>38</v>
      </c>
      <c r="F7921" t="s">
        <v>34</v>
      </c>
      <c r="G7921" t="s">
        <v>35</v>
      </c>
      <c r="H7921" t="s">
        <v>44</v>
      </c>
      <c r="I7921">
        <v>19</v>
      </c>
      <c r="J7921">
        <v>39</v>
      </c>
      <c r="K7921">
        <v>3</v>
      </c>
      <c r="L7921">
        <v>393.17</v>
      </c>
      <c r="M7921">
        <v>16003.32</v>
      </c>
      <c r="N7921">
        <v>0</v>
      </c>
      <c r="O7921">
        <v>1516</v>
      </c>
      <c r="P7921">
        <v>1</v>
      </c>
      <c r="Q7921">
        <v>0</v>
      </c>
      <c r="R7921">
        <v>1</v>
      </c>
      <c r="S7921">
        <v>0.28000000000000003</v>
      </c>
      <c r="T7921">
        <v>1</v>
      </c>
      <c r="U7921" t="s">
        <v>47</v>
      </c>
      <c r="V7921">
        <v>1</v>
      </c>
      <c r="W7921">
        <v>3</v>
      </c>
      <c r="X7921">
        <v>578.55999999999995</v>
      </c>
      <c r="Y7921">
        <v>47</v>
      </c>
      <c r="Z7921">
        <v>2.6</v>
      </c>
      <c r="AA7921" t="s">
        <v>39</v>
      </c>
      <c r="AB7921">
        <v>31.4</v>
      </c>
      <c r="AC7921">
        <v>0.36380000000000001</v>
      </c>
      <c r="AD7921">
        <v>0</v>
      </c>
      <c r="AE7921" t="s">
        <v>40</v>
      </c>
    </row>
    <row r="7922" spans="1:31" x14ac:dyDescent="0.25">
      <c r="A7922">
        <v>7921</v>
      </c>
      <c r="B7922" t="str">
        <f t="shared" si="123"/>
        <v>26-40</v>
      </c>
      <c r="D7922">
        <v>35</v>
      </c>
      <c r="F7922" t="s">
        <v>34</v>
      </c>
      <c r="G7922" t="s">
        <v>49</v>
      </c>
      <c r="H7922" t="s">
        <v>44</v>
      </c>
      <c r="I7922">
        <v>51</v>
      </c>
      <c r="J7922">
        <v>83</v>
      </c>
      <c r="K7922">
        <v>12</v>
      </c>
      <c r="L7922">
        <v>598.27</v>
      </c>
      <c r="M7922">
        <v>52724.24</v>
      </c>
      <c r="N7922">
        <v>0</v>
      </c>
      <c r="O7922">
        <v>4794</v>
      </c>
      <c r="P7922">
        <v>4</v>
      </c>
      <c r="Q7922">
        <v>22.8</v>
      </c>
      <c r="R7922">
        <v>4</v>
      </c>
      <c r="S7922">
        <v>0.46</v>
      </c>
      <c r="T7922">
        <v>3</v>
      </c>
      <c r="U7922" t="s">
        <v>42</v>
      </c>
      <c r="V7922">
        <v>3</v>
      </c>
      <c r="W7922">
        <v>5</v>
      </c>
      <c r="X7922">
        <v>1963.74</v>
      </c>
      <c r="Y7922">
        <v>68</v>
      </c>
      <c r="Z7922">
        <v>4.2</v>
      </c>
      <c r="AA7922" t="s">
        <v>39</v>
      </c>
      <c r="AB7922">
        <v>43.4</v>
      </c>
      <c r="AC7922">
        <v>0.45100000000000001</v>
      </c>
      <c r="AD7922">
        <v>1</v>
      </c>
      <c r="AE7922" t="s">
        <v>52</v>
      </c>
    </row>
    <row r="7923" spans="1:31" x14ac:dyDescent="0.25">
      <c r="A7923">
        <v>7922</v>
      </c>
      <c r="B7923" t="str">
        <f t="shared" si="123"/>
        <v>26-40</v>
      </c>
      <c r="D7923">
        <v>34</v>
      </c>
      <c r="F7923" t="s">
        <v>34</v>
      </c>
      <c r="G7923" t="s">
        <v>35</v>
      </c>
      <c r="H7923" t="s">
        <v>36</v>
      </c>
      <c r="I7923">
        <v>53</v>
      </c>
      <c r="J7923">
        <v>67</v>
      </c>
      <c r="K7923">
        <v>12</v>
      </c>
      <c r="L7923">
        <v>309.8</v>
      </c>
      <c r="M7923">
        <v>19289.810000000001</v>
      </c>
      <c r="N7923">
        <v>0</v>
      </c>
      <c r="O7923">
        <v>2129</v>
      </c>
      <c r="P7923">
        <v>3</v>
      </c>
      <c r="Q7923">
        <v>26.9</v>
      </c>
      <c r="R7923">
        <v>1</v>
      </c>
      <c r="S7923">
        <v>0.22</v>
      </c>
      <c r="T7923">
        <v>2</v>
      </c>
      <c r="U7923" t="s">
        <v>31</v>
      </c>
      <c r="V7923">
        <v>4</v>
      </c>
      <c r="W7923">
        <v>3</v>
      </c>
      <c r="X7923">
        <v>519.36</v>
      </c>
      <c r="Y7923">
        <v>36</v>
      </c>
      <c r="Z7923">
        <v>2.5</v>
      </c>
      <c r="AA7923" t="s">
        <v>39</v>
      </c>
      <c r="AB7923">
        <v>27.9</v>
      </c>
      <c r="AC7923">
        <v>0.34039999999999998</v>
      </c>
      <c r="AD7923">
        <v>0</v>
      </c>
      <c r="AE7923" t="s">
        <v>40</v>
      </c>
    </row>
    <row r="7924" spans="1:31" x14ac:dyDescent="0.25">
      <c r="A7924">
        <v>7923</v>
      </c>
      <c r="B7924" t="str">
        <f t="shared" si="123"/>
        <v>41-60</v>
      </c>
      <c r="D7924">
        <v>46</v>
      </c>
      <c r="F7924" t="s">
        <v>28</v>
      </c>
      <c r="G7924" t="s">
        <v>43</v>
      </c>
      <c r="H7924" t="s">
        <v>30</v>
      </c>
      <c r="I7924">
        <v>4</v>
      </c>
      <c r="J7924">
        <v>2</v>
      </c>
      <c r="K7924">
        <v>0</v>
      </c>
      <c r="L7924">
        <v>509.66</v>
      </c>
      <c r="M7924">
        <v>1019.9</v>
      </c>
      <c r="N7924">
        <v>1</v>
      </c>
      <c r="O7924">
        <v>482</v>
      </c>
      <c r="P7924">
        <v>0</v>
      </c>
      <c r="Q7924">
        <v>2</v>
      </c>
      <c r="R7924">
        <v>0</v>
      </c>
      <c r="S7924">
        <v>0.56999999999999995</v>
      </c>
      <c r="T7924">
        <v>2</v>
      </c>
      <c r="U7924" t="s">
        <v>46</v>
      </c>
      <c r="V7924">
        <v>0</v>
      </c>
      <c r="W7924">
        <v>0</v>
      </c>
      <c r="X7924">
        <v>0</v>
      </c>
      <c r="Y7924">
        <v>77</v>
      </c>
      <c r="Z7924">
        <v>4.9000000000000004</v>
      </c>
      <c r="AA7924" t="s">
        <v>51</v>
      </c>
      <c r="AB7924">
        <v>36.799999999999997</v>
      </c>
      <c r="AC7924">
        <v>0.40260000000000001</v>
      </c>
      <c r="AD7924">
        <v>0</v>
      </c>
      <c r="AE7924" t="s">
        <v>40</v>
      </c>
    </row>
    <row r="7925" spans="1:31" x14ac:dyDescent="0.25">
      <c r="A7925">
        <v>7924</v>
      </c>
      <c r="B7925" t="str">
        <f t="shared" si="123"/>
        <v>18-25</v>
      </c>
      <c r="D7925">
        <v>24</v>
      </c>
      <c r="F7925" t="s">
        <v>28</v>
      </c>
      <c r="G7925" t="s">
        <v>43</v>
      </c>
      <c r="H7925" t="s">
        <v>36</v>
      </c>
      <c r="I7925">
        <v>7</v>
      </c>
      <c r="J7925">
        <v>18</v>
      </c>
      <c r="K7925">
        <v>4</v>
      </c>
      <c r="L7925">
        <v>362.87</v>
      </c>
      <c r="M7925">
        <v>5902.72</v>
      </c>
      <c r="N7925">
        <v>0</v>
      </c>
      <c r="O7925">
        <v>881</v>
      </c>
      <c r="P7925">
        <v>1</v>
      </c>
      <c r="Q7925">
        <v>14.3</v>
      </c>
      <c r="R7925">
        <v>0</v>
      </c>
      <c r="S7925">
        <v>0.55000000000000004</v>
      </c>
      <c r="T7925">
        <v>1</v>
      </c>
      <c r="U7925" t="s">
        <v>47</v>
      </c>
      <c r="V7925">
        <v>0</v>
      </c>
      <c r="W7925">
        <v>1</v>
      </c>
      <c r="X7925">
        <v>137.19</v>
      </c>
      <c r="Y7925">
        <v>55</v>
      </c>
      <c r="Z7925">
        <v>3.3</v>
      </c>
      <c r="AA7925" t="s">
        <v>39</v>
      </c>
      <c r="AB7925">
        <v>33.700000000000003</v>
      </c>
      <c r="AC7925">
        <v>0.38030000000000003</v>
      </c>
      <c r="AD7925">
        <v>0</v>
      </c>
      <c r="AE7925" t="s">
        <v>40</v>
      </c>
    </row>
    <row r="7926" spans="1:31" x14ac:dyDescent="0.25">
      <c r="A7926">
        <v>7925</v>
      </c>
      <c r="B7926" t="str">
        <f t="shared" si="123"/>
        <v>18-25</v>
      </c>
      <c r="D7926">
        <v>24</v>
      </c>
      <c r="F7926" t="s">
        <v>34</v>
      </c>
      <c r="G7926" t="s">
        <v>45</v>
      </c>
      <c r="H7926" t="s">
        <v>44</v>
      </c>
      <c r="I7926">
        <v>14</v>
      </c>
      <c r="J7926">
        <v>26</v>
      </c>
      <c r="K7926">
        <v>2</v>
      </c>
      <c r="L7926">
        <v>178.77</v>
      </c>
      <c r="M7926">
        <v>4669.3900000000003</v>
      </c>
      <c r="N7926">
        <v>1</v>
      </c>
      <c r="O7926">
        <v>764</v>
      </c>
      <c r="P7926">
        <v>1</v>
      </c>
      <c r="Q7926">
        <v>22</v>
      </c>
      <c r="R7926">
        <v>1</v>
      </c>
      <c r="S7926">
        <v>0.52</v>
      </c>
      <c r="T7926">
        <v>2</v>
      </c>
      <c r="U7926" t="s">
        <v>47</v>
      </c>
      <c r="V7926">
        <v>1</v>
      </c>
      <c r="W7926">
        <v>0</v>
      </c>
      <c r="X7926">
        <v>227.04</v>
      </c>
      <c r="Y7926">
        <v>83</v>
      </c>
      <c r="Z7926">
        <v>4</v>
      </c>
      <c r="AA7926" t="s">
        <v>39</v>
      </c>
      <c r="AB7926">
        <v>50.5</v>
      </c>
      <c r="AC7926">
        <v>0.50409999999999999</v>
      </c>
      <c r="AD7926">
        <v>1</v>
      </c>
      <c r="AE7926" t="s">
        <v>56</v>
      </c>
    </row>
    <row r="7927" spans="1:31" x14ac:dyDescent="0.25">
      <c r="A7927">
        <v>7926</v>
      </c>
      <c r="B7927" t="str">
        <f t="shared" si="123"/>
        <v>41-60</v>
      </c>
      <c r="D7927">
        <v>54</v>
      </c>
      <c r="F7927" t="s">
        <v>28</v>
      </c>
      <c r="G7927" t="s">
        <v>29</v>
      </c>
      <c r="H7927" t="s">
        <v>53</v>
      </c>
      <c r="I7927">
        <v>3</v>
      </c>
      <c r="J7927">
        <v>8</v>
      </c>
      <c r="K7927">
        <v>1</v>
      </c>
      <c r="L7927">
        <v>362.24</v>
      </c>
      <c r="M7927">
        <v>2756.68</v>
      </c>
      <c r="N7927">
        <v>0</v>
      </c>
      <c r="O7927">
        <v>725</v>
      </c>
      <c r="P7927">
        <v>1</v>
      </c>
      <c r="Q7927">
        <v>22.1</v>
      </c>
      <c r="R7927">
        <v>0</v>
      </c>
      <c r="S7927">
        <v>0.28999999999999998</v>
      </c>
      <c r="T7927">
        <v>0</v>
      </c>
      <c r="U7927" t="s">
        <v>37</v>
      </c>
      <c r="V7927">
        <v>0</v>
      </c>
      <c r="W7927">
        <v>0</v>
      </c>
      <c r="X7927">
        <v>0</v>
      </c>
      <c r="Y7927">
        <v>117</v>
      </c>
      <c r="Z7927">
        <v>3.7</v>
      </c>
      <c r="AA7927" t="s">
        <v>32</v>
      </c>
      <c r="AB7927">
        <v>50.2</v>
      </c>
      <c r="AC7927">
        <v>0.50149999999999995</v>
      </c>
      <c r="AD7927">
        <v>1</v>
      </c>
      <c r="AE7927" t="s">
        <v>50</v>
      </c>
    </row>
    <row r="7928" spans="1:31" x14ac:dyDescent="0.25">
      <c r="A7928">
        <v>7927</v>
      </c>
      <c r="B7928" t="str">
        <f t="shared" si="123"/>
        <v>60+</v>
      </c>
      <c r="D7928">
        <v>70</v>
      </c>
      <c r="F7928" t="s">
        <v>34</v>
      </c>
      <c r="G7928" t="s">
        <v>35</v>
      </c>
      <c r="H7928" t="s">
        <v>44</v>
      </c>
      <c r="I7928">
        <v>34</v>
      </c>
      <c r="J7928">
        <v>77</v>
      </c>
      <c r="K7928">
        <v>11</v>
      </c>
      <c r="L7928">
        <v>369.86</v>
      </c>
      <c r="M7928">
        <v>29086.12</v>
      </c>
      <c r="N7928">
        <v>0</v>
      </c>
      <c r="O7928">
        <v>2795</v>
      </c>
      <c r="P7928">
        <v>3</v>
      </c>
      <c r="Q7928">
        <v>0</v>
      </c>
      <c r="R7928">
        <v>1</v>
      </c>
      <c r="S7928">
        <v>0.17</v>
      </c>
      <c r="T7928">
        <v>2</v>
      </c>
      <c r="U7928" t="s">
        <v>38</v>
      </c>
      <c r="V7928">
        <v>2</v>
      </c>
      <c r="W7928">
        <v>4</v>
      </c>
      <c r="X7928">
        <v>1560.71</v>
      </c>
      <c r="Y7928">
        <v>97</v>
      </c>
      <c r="Z7928">
        <v>4.0999999999999996</v>
      </c>
      <c r="AA7928" t="s">
        <v>48</v>
      </c>
      <c r="AB7928">
        <v>46.2</v>
      </c>
      <c r="AC7928">
        <v>0.47170000000000001</v>
      </c>
      <c r="AD7928">
        <v>1</v>
      </c>
      <c r="AE7928" t="s">
        <v>50</v>
      </c>
    </row>
    <row r="7929" spans="1:31" x14ac:dyDescent="0.25">
      <c r="A7929">
        <v>7928</v>
      </c>
      <c r="B7929" t="str">
        <f t="shared" si="123"/>
        <v>26-40</v>
      </c>
      <c r="D7929">
        <v>32</v>
      </c>
      <c r="F7929" t="s">
        <v>28</v>
      </c>
      <c r="G7929" t="s">
        <v>43</v>
      </c>
      <c r="H7929" t="s">
        <v>41</v>
      </c>
      <c r="I7929">
        <v>1</v>
      </c>
      <c r="J7929">
        <v>2</v>
      </c>
      <c r="K7929">
        <v>0</v>
      </c>
      <c r="L7929">
        <v>295.02999999999997</v>
      </c>
      <c r="M7929">
        <v>605.51</v>
      </c>
      <c r="N7929">
        <v>0</v>
      </c>
      <c r="O7929">
        <v>263</v>
      </c>
      <c r="P7929">
        <v>0</v>
      </c>
      <c r="Q7929">
        <v>11</v>
      </c>
      <c r="R7929">
        <v>0</v>
      </c>
      <c r="S7929">
        <v>0.32</v>
      </c>
      <c r="T7929">
        <v>0</v>
      </c>
      <c r="U7929" t="s">
        <v>37</v>
      </c>
      <c r="V7929">
        <v>0</v>
      </c>
      <c r="W7929">
        <v>0</v>
      </c>
      <c r="X7929">
        <v>0</v>
      </c>
      <c r="Y7929">
        <v>30</v>
      </c>
      <c r="Z7929">
        <v>5</v>
      </c>
      <c r="AA7929" t="s">
        <v>32</v>
      </c>
      <c r="AB7929">
        <v>22.8</v>
      </c>
      <c r="AC7929">
        <v>0.30669999999999997</v>
      </c>
      <c r="AD7929">
        <v>0</v>
      </c>
      <c r="AE7929" t="s">
        <v>40</v>
      </c>
    </row>
    <row r="7930" spans="1:31" x14ac:dyDescent="0.25">
      <c r="A7930">
        <v>7929</v>
      </c>
      <c r="B7930" t="str">
        <f t="shared" si="123"/>
        <v>60+</v>
      </c>
      <c r="D7930">
        <v>67</v>
      </c>
      <c r="F7930" t="s">
        <v>28</v>
      </c>
      <c r="G7930" t="s">
        <v>29</v>
      </c>
      <c r="H7930" t="s">
        <v>36</v>
      </c>
      <c r="I7930">
        <v>14</v>
      </c>
      <c r="J7930">
        <v>26</v>
      </c>
      <c r="K7930">
        <v>1</v>
      </c>
      <c r="L7930">
        <v>452.52</v>
      </c>
      <c r="M7930">
        <v>11217.71</v>
      </c>
      <c r="N7930">
        <v>0</v>
      </c>
      <c r="O7930">
        <v>1411</v>
      </c>
      <c r="P7930">
        <v>0</v>
      </c>
      <c r="Q7930">
        <v>26.5</v>
      </c>
      <c r="R7930">
        <v>1</v>
      </c>
      <c r="S7930">
        <v>0.56999999999999995</v>
      </c>
      <c r="T7930">
        <v>2</v>
      </c>
      <c r="U7930" t="s">
        <v>46</v>
      </c>
      <c r="V7930">
        <v>1</v>
      </c>
      <c r="W7930">
        <v>2</v>
      </c>
      <c r="X7930">
        <v>415.85</v>
      </c>
      <c r="Y7930">
        <v>12</v>
      </c>
      <c r="Z7930">
        <v>3.5</v>
      </c>
      <c r="AA7930" t="s">
        <v>51</v>
      </c>
      <c r="AB7930">
        <v>21.1</v>
      </c>
      <c r="AC7930">
        <v>0.29620000000000002</v>
      </c>
      <c r="AD7930">
        <v>0</v>
      </c>
      <c r="AE7930" t="s">
        <v>40</v>
      </c>
    </row>
    <row r="7931" spans="1:31" x14ac:dyDescent="0.25">
      <c r="A7931">
        <v>7930</v>
      </c>
      <c r="B7931" t="str">
        <f t="shared" si="123"/>
        <v>26-40</v>
      </c>
      <c r="D7931">
        <v>36</v>
      </c>
      <c r="F7931" t="s">
        <v>34</v>
      </c>
      <c r="G7931" t="s">
        <v>45</v>
      </c>
      <c r="H7931" t="s">
        <v>41</v>
      </c>
      <c r="I7931">
        <v>18</v>
      </c>
      <c r="J7931">
        <v>22</v>
      </c>
      <c r="K7931">
        <v>1</v>
      </c>
      <c r="L7931">
        <v>458.99</v>
      </c>
      <c r="M7931">
        <v>10308.11</v>
      </c>
      <c r="N7931">
        <v>1</v>
      </c>
      <c r="O7931">
        <v>1493</v>
      </c>
      <c r="P7931">
        <v>1</v>
      </c>
      <c r="Q7931">
        <v>20.399999999999999</v>
      </c>
      <c r="R7931">
        <v>1</v>
      </c>
      <c r="S7931">
        <v>0.12</v>
      </c>
      <c r="T7931">
        <v>3</v>
      </c>
      <c r="U7931" t="s">
        <v>46</v>
      </c>
      <c r="V7931">
        <v>1</v>
      </c>
      <c r="W7931">
        <v>0</v>
      </c>
      <c r="X7931">
        <v>63.93</v>
      </c>
      <c r="Y7931">
        <v>41</v>
      </c>
      <c r="Z7931">
        <v>3.5</v>
      </c>
      <c r="AA7931" t="s">
        <v>51</v>
      </c>
      <c r="AB7931">
        <v>34.6</v>
      </c>
      <c r="AC7931">
        <v>0.38619999999999999</v>
      </c>
      <c r="AD7931">
        <v>0</v>
      </c>
      <c r="AE7931" t="s">
        <v>40</v>
      </c>
    </row>
    <row r="7932" spans="1:31" x14ac:dyDescent="0.25">
      <c r="A7932">
        <v>7931</v>
      </c>
      <c r="B7932" t="str">
        <f t="shared" si="123"/>
        <v>26-40</v>
      </c>
      <c r="D7932">
        <v>35</v>
      </c>
      <c r="F7932" t="s">
        <v>34</v>
      </c>
      <c r="G7932" t="s">
        <v>35</v>
      </c>
      <c r="H7932" t="s">
        <v>30</v>
      </c>
      <c r="I7932">
        <v>53</v>
      </c>
      <c r="J7932">
        <v>45</v>
      </c>
      <c r="K7932">
        <v>1</v>
      </c>
      <c r="L7932">
        <v>398.15</v>
      </c>
      <c r="M7932">
        <v>18181.900000000001</v>
      </c>
      <c r="N7932">
        <v>0</v>
      </c>
      <c r="O7932">
        <v>2051</v>
      </c>
      <c r="P7932">
        <v>3</v>
      </c>
      <c r="Q7932">
        <v>14.9</v>
      </c>
      <c r="R7932">
        <v>1</v>
      </c>
      <c r="S7932">
        <v>0.46</v>
      </c>
      <c r="T7932">
        <v>2</v>
      </c>
      <c r="U7932" t="s">
        <v>38</v>
      </c>
      <c r="V7932">
        <v>2</v>
      </c>
      <c r="W7932">
        <v>0</v>
      </c>
      <c r="X7932">
        <v>276.33</v>
      </c>
      <c r="Y7932">
        <v>35</v>
      </c>
      <c r="Z7932">
        <v>2.9</v>
      </c>
      <c r="AA7932" t="s">
        <v>39</v>
      </c>
      <c r="AB7932">
        <v>21.9</v>
      </c>
      <c r="AC7932">
        <v>0.30080000000000001</v>
      </c>
      <c r="AD7932">
        <v>0</v>
      </c>
      <c r="AE7932" t="s">
        <v>40</v>
      </c>
    </row>
    <row r="7933" spans="1:31" x14ac:dyDescent="0.25">
      <c r="A7933">
        <v>7932</v>
      </c>
      <c r="B7933" t="str">
        <f t="shared" si="123"/>
        <v>18-25</v>
      </c>
      <c r="D7933">
        <v>22</v>
      </c>
      <c r="F7933" t="s">
        <v>34</v>
      </c>
      <c r="G7933" t="s">
        <v>43</v>
      </c>
      <c r="H7933" t="s">
        <v>41</v>
      </c>
      <c r="I7933">
        <v>49</v>
      </c>
      <c r="J7933">
        <v>49</v>
      </c>
      <c r="K7933">
        <v>3</v>
      </c>
      <c r="L7933">
        <v>401.58</v>
      </c>
      <c r="M7933">
        <v>19432.75</v>
      </c>
      <c r="N7933">
        <v>0</v>
      </c>
      <c r="O7933">
        <v>2048</v>
      </c>
      <c r="P7933">
        <v>3</v>
      </c>
      <c r="Q7933">
        <v>15.9</v>
      </c>
      <c r="R7933">
        <v>0</v>
      </c>
      <c r="S7933">
        <v>0.6</v>
      </c>
      <c r="T7933">
        <v>1</v>
      </c>
      <c r="U7933" t="s">
        <v>38</v>
      </c>
      <c r="V7933">
        <v>1</v>
      </c>
      <c r="W7933">
        <v>1</v>
      </c>
      <c r="X7933">
        <v>67.209999999999994</v>
      </c>
      <c r="Y7933">
        <v>17</v>
      </c>
      <c r="Z7933">
        <v>3.5</v>
      </c>
      <c r="AA7933" t="s">
        <v>32</v>
      </c>
      <c r="AB7933">
        <v>16.5</v>
      </c>
      <c r="AC7933">
        <v>0.26779999999999998</v>
      </c>
      <c r="AD7933">
        <v>0</v>
      </c>
      <c r="AE7933" t="s">
        <v>40</v>
      </c>
    </row>
    <row r="7934" spans="1:31" x14ac:dyDescent="0.25">
      <c r="A7934">
        <v>7933</v>
      </c>
      <c r="B7934" t="str">
        <f t="shared" si="123"/>
        <v>26-40</v>
      </c>
      <c r="D7934">
        <v>40</v>
      </c>
      <c r="F7934" t="s">
        <v>28</v>
      </c>
      <c r="G7934" t="s">
        <v>43</v>
      </c>
      <c r="H7934" t="s">
        <v>30</v>
      </c>
      <c r="I7934">
        <v>45</v>
      </c>
      <c r="J7934">
        <v>46</v>
      </c>
      <c r="K7934">
        <v>6</v>
      </c>
      <c r="L7934">
        <v>531.36</v>
      </c>
      <c r="M7934">
        <v>26786.66</v>
      </c>
      <c r="N7934">
        <v>0</v>
      </c>
      <c r="O7934">
        <v>2666</v>
      </c>
      <c r="P7934">
        <v>3</v>
      </c>
      <c r="Q7934">
        <v>12.8</v>
      </c>
      <c r="R7934">
        <v>1</v>
      </c>
      <c r="S7934">
        <v>0.88</v>
      </c>
      <c r="T7934">
        <v>3</v>
      </c>
      <c r="U7934" t="s">
        <v>38</v>
      </c>
      <c r="V7934">
        <v>2</v>
      </c>
      <c r="W7934">
        <v>3</v>
      </c>
      <c r="X7934">
        <v>1026.6600000000001</v>
      </c>
      <c r="Y7934">
        <v>68</v>
      </c>
      <c r="Z7934">
        <v>3.2</v>
      </c>
      <c r="AA7934" t="s">
        <v>39</v>
      </c>
      <c r="AB7934">
        <v>40.9</v>
      </c>
      <c r="AC7934">
        <v>0.43190000000000001</v>
      </c>
      <c r="AD7934">
        <v>1</v>
      </c>
      <c r="AE7934" t="s">
        <v>60</v>
      </c>
    </row>
    <row r="7935" spans="1:31" x14ac:dyDescent="0.25">
      <c r="A7935">
        <v>7934</v>
      </c>
      <c r="B7935" t="str">
        <f t="shared" si="123"/>
        <v>41-60</v>
      </c>
      <c r="D7935">
        <v>44</v>
      </c>
      <c r="F7935" t="s">
        <v>34</v>
      </c>
      <c r="G7935" t="s">
        <v>45</v>
      </c>
      <c r="H7935" t="s">
        <v>41</v>
      </c>
      <c r="I7935">
        <v>56</v>
      </c>
      <c r="J7935">
        <v>92</v>
      </c>
      <c r="K7935">
        <v>10</v>
      </c>
      <c r="L7935">
        <v>284.22000000000003</v>
      </c>
      <c r="M7935">
        <v>26010.87</v>
      </c>
      <c r="N7935">
        <v>0</v>
      </c>
      <c r="O7935">
        <v>3143</v>
      </c>
      <c r="P7935">
        <v>7</v>
      </c>
      <c r="Q7935">
        <v>25.7</v>
      </c>
      <c r="R7935">
        <v>0</v>
      </c>
      <c r="S7935">
        <v>0.48</v>
      </c>
      <c r="T7935">
        <v>2</v>
      </c>
      <c r="U7935" t="s">
        <v>31</v>
      </c>
      <c r="V7935">
        <v>2</v>
      </c>
      <c r="W7935">
        <v>2</v>
      </c>
      <c r="X7935">
        <v>1084.44</v>
      </c>
      <c r="Y7935">
        <v>112</v>
      </c>
      <c r="Z7935">
        <v>4.9000000000000004</v>
      </c>
      <c r="AA7935" t="s">
        <v>51</v>
      </c>
      <c r="AB7935">
        <v>53</v>
      </c>
      <c r="AC7935">
        <v>0.52259999999999995</v>
      </c>
      <c r="AD7935">
        <v>1</v>
      </c>
      <c r="AE7935" t="s">
        <v>56</v>
      </c>
    </row>
    <row r="7936" spans="1:31" x14ac:dyDescent="0.25">
      <c r="A7936">
        <v>7935</v>
      </c>
      <c r="B7936" t="str">
        <f t="shared" si="123"/>
        <v>41-60</v>
      </c>
      <c r="D7936">
        <v>53</v>
      </c>
      <c r="F7936" t="s">
        <v>57</v>
      </c>
      <c r="G7936" t="s">
        <v>45</v>
      </c>
      <c r="H7936" t="s">
        <v>30</v>
      </c>
      <c r="I7936">
        <v>59</v>
      </c>
      <c r="J7936">
        <v>143</v>
      </c>
      <c r="K7936">
        <v>20</v>
      </c>
      <c r="L7936">
        <v>595.75</v>
      </c>
      <c r="M7936">
        <v>81423.88</v>
      </c>
      <c r="N7936">
        <v>0</v>
      </c>
      <c r="O7936">
        <v>8952</v>
      </c>
      <c r="P7936">
        <v>9</v>
      </c>
      <c r="Q7936">
        <v>13.9</v>
      </c>
      <c r="R7936">
        <v>0</v>
      </c>
      <c r="S7936">
        <v>0.23</v>
      </c>
      <c r="T7936">
        <v>4</v>
      </c>
      <c r="U7936" t="s">
        <v>42</v>
      </c>
      <c r="V7936">
        <v>0</v>
      </c>
      <c r="W7936">
        <v>10</v>
      </c>
      <c r="X7936">
        <v>974.72</v>
      </c>
      <c r="Y7936">
        <v>29</v>
      </c>
      <c r="Z7936">
        <v>4.8</v>
      </c>
      <c r="AA7936" t="s">
        <v>51</v>
      </c>
      <c r="AB7936">
        <v>32.5</v>
      </c>
      <c r="AC7936">
        <v>0.37190000000000001</v>
      </c>
      <c r="AD7936">
        <v>0</v>
      </c>
      <c r="AE7936" t="s">
        <v>40</v>
      </c>
    </row>
    <row r="7937" spans="1:31" x14ac:dyDescent="0.25">
      <c r="A7937">
        <v>7936</v>
      </c>
      <c r="B7937" t="str">
        <f t="shared" si="123"/>
        <v>26-40</v>
      </c>
      <c r="D7937">
        <v>26</v>
      </c>
      <c r="F7937" t="s">
        <v>28</v>
      </c>
      <c r="G7937" t="s">
        <v>29</v>
      </c>
      <c r="H7937" t="s">
        <v>44</v>
      </c>
      <c r="I7937">
        <v>55</v>
      </c>
      <c r="J7937">
        <v>129</v>
      </c>
      <c r="K7937">
        <v>20</v>
      </c>
      <c r="L7937">
        <v>373.57</v>
      </c>
      <c r="M7937">
        <v>49402.559999999998</v>
      </c>
      <c r="N7937">
        <v>0</v>
      </c>
      <c r="O7937">
        <v>5024</v>
      </c>
      <c r="P7937">
        <v>2</v>
      </c>
      <c r="Q7937">
        <v>0</v>
      </c>
      <c r="R7937">
        <v>4</v>
      </c>
      <c r="S7937">
        <v>0.61</v>
      </c>
      <c r="T7937">
        <v>0</v>
      </c>
      <c r="U7937" t="s">
        <v>37</v>
      </c>
      <c r="V7937">
        <v>3</v>
      </c>
      <c r="W7937">
        <v>5</v>
      </c>
      <c r="X7937">
        <v>1283.94</v>
      </c>
      <c r="Y7937">
        <v>26</v>
      </c>
      <c r="Z7937">
        <v>3.5</v>
      </c>
      <c r="AA7937" t="s">
        <v>51</v>
      </c>
      <c r="AB7937">
        <v>19.3</v>
      </c>
      <c r="AC7937">
        <v>0.2848</v>
      </c>
      <c r="AD7937">
        <v>0</v>
      </c>
      <c r="AE7937" t="s">
        <v>40</v>
      </c>
    </row>
    <row r="7938" spans="1:31" x14ac:dyDescent="0.25">
      <c r="A7938">
        <v>7937</v>
      </c>
      <c r="B7938" t="str">
        <f t="shared" si="123"/>
        <v>26-40</v>
      </c>
      <c r="D7938">
        <v>28</v>
      </c>
      <c r="F7938" t="s">
        <v>28</v>
      </c>
      <c r="G7938" t="s">
        <v>29</v>
      </c>
      <c r="H7938" t="s">
        <v>36</v>
      </c>
      <c r="I7938">
        <v>57</v>
      </c>
      <c r="J7938">
        <v>33</v>
      </c>
      <c r="K7938">
        <v>2</v>
      </c>
      <c r="L7938">
        <v>406.78</v>
      </c>
      <c r="M7938">
        <v>13676.17</v>
      </c>
      <c r="N7938">
        <v>0</v>
      </c>
      <c r="O7938">
        <v>1431</v>
      </c>
      <c r="P7938">
        <v>1</v>
      </c>
      <c r="Q7938">
        <v>4.0999999999999996</v>
      </c>
      <c r="R7938">
        <v>1</v>
      </c>
      <c r="S7938">
        <v>0.67</v>
      </c>
      <c r="T7938">
        <v>0</v>
      </c>
      <c r="U7938" t="s">
        <v>37</v>
      </c>
      <c r="V7938">
        <v>2</v>
      </c>
      <c r="W7938">
        <v>1</v>
      </c>
      <c r="X7938">
        <v>1008.87</v>
      </c>
      <c r="Y7938">
        <v>55</v>
      </c>
      <c r="Z7938">
        <v>3.6</v>
      </c>
      <c r="AA7938" t="s">
        <v>48</v>
      </c>
      <c r="AB7938">
        <v>26.6</v>
      </c>
      <c r="AC7938">
        <v>0.33119999999999999</v>
      </c>
      <c r="AD7938">
        <v>0</v>
      </c>
      <c r="AE7938" t="s">
        <v>40</v>
      </c>
    </row>
    <row r="7939" spans="1:31" x14ac:dyDescent="0.25">
      <c r="A7939">
        <v>7938</v>
      </c>
      <c r="B7939" t="str">
        <f t="shared" ref="B7939:B8002" si="124">IF(D7939&lt;=25, "18-25", IF(D7939&lt;=40, "26-40", IF(D7939&lt;=60, "41-60", "60+")))</f>
        <v>26-40</v>
      </c>
      <c r="D7939">
        <v>40</v>
      </c>
      <c r="F7939" t="s">
        <v>28</v>
      </c>
      <c r="G7939" t="s">
        <v>35</v>
      </c>
      <c r="H7939" t="s">
        <v>36</v>
      </c>
      <c r="I7939">
        <v>56</v>
      </c>
      <c r="J7939">
        <v>139</v>
      </c>
      <c r="K7939">
        <v>8</v>
      </c>
      <c r="L7939">
        <v>337.25</v>
      </c>
      <c r="M7939">
        <v>48075.519999999997</v>
      </c>
      <c r="N7939">
        <v>0</v>
      </c>
      <c r="O7939">
        <v>4793</v>
      </c>
      <c r="P7939">
        <v>9</v>
      </c>
      <c r="Q7939">
        <v>12.9</v>
      </c>
      <c r="R7939">
        <v>8</v>
      </c>
      <c r="S7939">
        <v>0.25</v>
      </c>
      <c r="T7939">
        <v>8</v>
      </c>
      <c r="U7939" t="s">
        <v>31</v>
      </c>
      <c r="V7939">
        <v>5</v>
      </c>
      <c r="W7939">
        <v>1</v>
      </c>
      <c r="X7939">
        <v>1455.54</v>
      </c>
      <c r="Y7939">
        <v>37</v>
      </c>
      <c r="Z7939">
        <v>2.8</v>
      </c>
      <c r="AA7939" t="s">
        <v>39</v>
      </c>
      <c r="AB7939">
        <v>48.4</v>
      </c>
      <c r="AC7939">
        <v>0.48809999999999998</v>
      </c>
      <c r="AD7939">
        <v>1</v>
      </c>
      <c r="AE7939" t="s">
        <v>58</v>
      </c>
    </row>
    <row r="7940" spans="1:31" x14ac:dyDescent="0.25">
      <c r="A7940">
        <v>7939</v>
      </c>
      <c r="B7940" t="str">
        <f t="shared" si="124"/>
        <v>18-25</v>
      </c>
      <c r="D7940">
        <v>21</v>
      </c>
      <c r="F7940" t="s">
        <v>34</v>
      </c>
      <c r="G7940" t="s">
        <v>43</v>
      </c>
      <c r="H7940" t="s">
        <v>36</v>
      </c>
      <c r="I7940">
        <v>13</v>
      </c>
      <c r="J7940">
        <v>25</v>
      </c>
      <c r="K7940">
        <v>2</v>
      </c>
      <c r="L7940">
        <v>307.26</v>
      </c>
      <c r="M7940">
        <v>8079.25</v>
      </c>
      <c r="N7940">
        <v>0</v>
      </c>
      <c r="O7940">
        <v>781</v>
      </c>
      <c r="P7940">
        <v>0</v>
      </c>
      <c r="Q7940">
        <v>3.3</v>
      </c>
      <c r="R7940">
        <v>1</v>
      </c>
      <c r="S7940">
        <v>0.45</v>
      </c>
      <c r="T7940">
        <v>3</v>
      </c>
      <c r="U7940" t="s">
        <v>46</v>
      </c>
      <c r="V7940">
        <v>0</v>
      </c>
      <c r="W7940">
        <v>1</v>
      </c>
      <c r="X7940">
        <v>153.97999999999999</v>
      </c>
      <c r="Y7940">
        <v>75</v>
      </c>
      <c r="Z7940">
        <v>4.5</v>
      </c>
      <c r="AA7940" t="s">
        <v>51</v>
      </c>
      <c r="AB7940">
        <v>38.9</v>
      </c>
      <c r="AC7940">
        <v>0.41739999999999999</v>
      </c>
      <c r="AD7940">
        <v>1</v>
      </c>
      <c r="AE7940" t="s">
        <v>56</v>
      </c>
    </row>
    <row r="7941" spans="1:31" x14ac:dyDescent="0.25">
      <c r="A7941">
        <v>7940</v>
      </c>
      <c r="B7941" t="str">
        <f t="shared" si="124"/>
        <v>18-25</v>
      </c>
      <c r="D7941">
        <v>25</v>
      </c>
      <c r="F7941" t="s">
        <v>28</v>
      </c>
      <c r="G7941" t="s">
        <v>35</v>
      </c>
      <c r="H7941" t="s">
        <v>36</v>
      </c>
      <c r="I7941">
        <v>18</v>
      </c>
      <c r="J7941">
        <v>42</v>
      </c>
      <c r="K7941">
        <v>6</v>
      </c>
      <c r="L7941">
        <v>572.53</v>
      </c>
      <c r="M7941">
        <v>22864.15</v>
      </c>
      <c r="N7941">
        <v>0</v>
      </c>
      <c r="O7941">
        <v>2771</v>
      </c>
      <c r="P7941">
        <v>0</v>
      </c>
      <c r="Q7941">
        <v>4.9000000000000004</v>
      </c>
      <c r="R7941">
        <v>1</v>
      </c>
      <c r="S7941">
        <v>0.34</v>
      </c>
      <c r="T7941">
        <v>4</v>
      </c>
      <c r="U7941" t="s">
        <v>38</v>
      </c>
      <c r="V7941">
        <v>2</v>
      </c>
      <c r="W7941">
        <v>2</v>
      </c>
      <c r="X7941">
        <v>462.62</v>
      </c>
      <c r="Y7941">
        <v>52</v>
      </c>
      <c r="Z7941">
        <v>3</v>
      </c>
      <c r="AA7941" t="s">
        <v>32</v>
      </c>
      <c r="AB7941">
        <v>40.4</v>
      </c>
      <c r="AC7941">
        <v>0.4284</v>
      </c>
      <c r="AD7941">
        <v>1</v>
      </c>
      <c r="AE7941" t="s">
        <v>55</v>
      </c>
    </row>
    <row r="7942" spans="1:31" x14ac:dyDescent="0.25">
      <c r="A7942">
        <v>7941</v>
      </c>
      <c r="B7942" t="str">
        <f t="shared" si="124"/>
        <v>41-60</v>
      </c>
      <c r="D7942">
        <v>51</v>
      </c>
      <c r="F7942" t="s">
        <v>34</v>
      </c>
      <c r="G7942" t="s">
        <v>35</v>
      </c>
      <c r="H7942" t="s">
        <v>30</v>
      </c>
      <c r="I7942">
        <v>28</v>
      </c>
      <c r="J7942">
        <v>62</v>
      </c>
      <c r="K7942">
        <v>2</v>
      </c>
      <c r="L7942">
        <v>349.33</v>
      </c>
      <c r="M7942">
        <v>20361.990000000002</v>
      </c>
      <c r="N7942">
        <v>0</v>
      </c>
      <c r="O7942">
        <v>2562</v>
      </c>
      <c r="P7942">
        <v>2</v>
      </c>
      <c r="Q7942">
        <v>20.399999999999999</v>
      </c>
      <c r="R7942">
        <v>3</v>
      </c>
      <c r="S7942">
        <v>0.69</v>
      </c>
      <c r="T7942">
        <v>5</v>
      </c>
      <c r="U7942" t="s">
        <v>42</v>
      </c>
      <c r="V7942">
        <v>3</v>
      </c>
      <c r="W7942">
        <v>1</v>
      </c>
      <c r="X7942">
        <v>582.44000000000005</v>
      </c>
      <c r="Y7942">
        <v>14</v>
      </c>
      <c r="Z7942">
        <v>3.1</v>
      </c>
      <c r="AA7942" t="s">
        <v>32</v>
      </c>
      <c r="AB7942">
        <v>30.3</v>
      </c>
      <c r="AC7942">
        <v>0.35639999999999999</v>
      </c>
      <c r="AD7942">
        <v>0</v>
      </c>
      <c r="AE7942" t="s">
        <v>40</v>
      </c>
    </row>
    <row r="7943" spans="1:31" x14ac:dyDescent="0.25">
      <c r="A7943">
        <v>7942</v>
      </c>
      <c r="B7943" t="str">
        <f t="shared" si="124"/>
        <v>60+</v>
      </c>
      <c r="D7943">
        <v>68</v>
      </c>
      <c r="F7943" t="s">
        <v>28</v>
      </c>
      <c r="G7943" t="s">
        <v>35</v>
      </c>
      <c r="H7943" t="s">
        <v>44</v>
      </c>
      <c r="I7943">
        <v>33</v>
      </c>
      <c r="J7943">
        <v>15</v>
      </c>
      <c r="K7943">
        <v>1</v>
      </c>
      <c r="L7943">
        <v>512.5</v>
      </c>
      <c r="M7943">
        <v>8223.18</v>
      </c>
      <c r="N7943">
        <v>0</v>
      </c>
      <c r="O7943">
        <v>1019</v>
      </c>
      <c r="P7943">
        <v>1</v>
      </c>
      <c r="Q7943">
        <v>12.3</v>
      </c>
      <c r="R7943">
        <v>0</v>
      </c>
      <c r="S7943">
        <v>0.5</v>
      </c>
      <c r="T7943">
        <v>1</v>
      </c>
      <c r="U7943" t="s">
        <v>47</v>
      </c>
      <c r="V7943">
        <v>1</v>
      </c>
      <c r="W7943">
        <v>0</v>
      </c>
      <c r="X7943">
        <v>235.42</v>
      </c>
      <c r="Y7943">
        <v>80</v>
      </c>
      <c r="Z7943">
        <v>4.2</v>
      </c>
      <c r="AA7943" t="s">
        <v>51</v>
      </c>
      <c r="AB7943">
        <v>36.5</v>
      </c>
      <c r="AC7943">
        <v>0.40039999999999998</v>
      </c>
      <c r="AD7943">
        <v>0</v>
      </c>
      <c r="AE7943" t="s">
        <v>40</v>
      </c>
    </row>
    <row r="7944" spans="1:31" x14ac:dyDescent="0.25">
      <c r="A7944">
        <v>7943</v>
      </c>
      <c r="B7944" t="str">
        <f t="shared" si="124"/>
        <v>41-60</v>
      </c>
      <c r="D7944">
        <v>48</v>
      </c>
      <c r="F7944" t="s">
        <v>34</v>
      </c>
      <c r="G7944" t="s">
        <v>35</v>
      </c>
      <c r="H7944" t="s">
        <v>44</v>
      </c>
      <c r="I7944">
        <v>27</v>
      </c>
      <c r="J7944">
        <v>53</v>
      </c>
      <c r="K7944">
        <v>6</v>
      </c>
      <c r="L7944">
        <v>499.26</v>
      </c>
      <c r="M7944">
        <v>27926.51</v>
      </c>
      <c r="N7944">
        <v>0</v>
      </c>
      <c r="O7944">
        <v>2827</v>
      </c>
      <c r="P7944">
        <v>3</v>
      </c>
      <c r="Q7944">
        <v>11.1</v>
      </c>
      <c r="R7944">
        <v>1</v>
      </c>
      <c r="S7944">
        <v>0.19</v>
      </c>
      <c r="T7944">
        <v>4</v>
      </c>
      <c r="U7944" t="s">
        <v>46</v>
      </c>
      <c r="V7944">
        <v>1</v>
      </c>
      <c r="W7944">
        <v>3</v>
      </c>
      <c r="X7944">
        <v>955.98</v>
      </c>
      <c r="Y7944">
        <v>48</v>
      </c>
      <c r="Z7944">
        <v>3</v>
      </c>
      <c r="AA7944" t="s">
        <v>51</v>
      </c>
      <c r="AB7944">
        <v>36.4</v>
      </c>
      <c r="AC7944">
        <v>0.39910000000000001</v>
      </c>
      <c r="AD7944">
        <v>0</v>
      </c>
      <c r="AE7944" t="s">
        <v>40</v>
      </c>
    </row>
    <row r="7945" spans="1:31" x14ac:dyDescent="0.25">
      <c r="A7945">
        <v>7944</v>
      </c>
      <c r="B7945" t="str">
        <f t="shared" si="124"/>
        <v>18-25</v>
      </c>
      <c r="D7945">
        <v>25</v>
      </c>
      <c r="F7945" t="s">
        <v>34</v>
      </c>
      <c r="G7945" t="s">
        <v>45</v>
      </c>
      <c r="H7945" t="s">
        <v>36</v>
      </c>
      <c r="I7945">
        <v>21</v>
      </c>
      <c r="J7945">
        <v>63</v>
      </c>
      <c r="K7945">
        <v>1</v>
      </c>
      <c r="L7945">
        <v>419.68</v>
      </c>
      <c r="M7945">
        <v>24989.57</v>
      </c>
      <c r="N7945">
        <v>0</v>
      </c>
      <c r="O7945">
        <v>2852</v>
      </c>
      <c r="P7945">
        <v>1</v>
      </c>
      <c r="Q7945">
        <v>13.6</v>
      </c>
      <c r="R7945">
        <v>4</v>
      </c>
      <c r="S7945">
        <v>0.31</v>
      </c>
      <c r="T7945">
        <v>3</v>
      </c>
      <c r="U7945" t="s">
        <v>46</v>
      </c>
      <c r="V7945">
        <v>1</v>
      </c>
      <c r="W7945">
        <v>1</v>
      </c>
      <c r="X7945">
        <v>418.2</v>
      </c>
      <c r="Y7945">
        <v>33</v>
      </c>
      <c r="Z7945">
        <v>4.5999999999999996</v>
      </c>
      <c r="AA7945" t="s">
        <v>39</v>
      </c>
      <c r="AB7945">
        <v>27.5</v>
      </c>
      <c r="AC7945">
        <v>0.33750000000000002</v>
      </c>
      <c r="AD7945">
        <v>0</v>
      </c>
      <c r="AE7945" t="s">
        <v>40</v>
      </c>
    </row>
    <row r="7946" spans="1:31" x14ac:dyDescent="0.25">
      <c r="A7946">
        <v>7945</v>
      </c>
      <c r="B7946" t="str">
        <f t="shared" si="124"/>
        <v>60+</v>
      </c>
      <c r="D7946">
        <v>70</v>
      </c>
      <c r="F7946" t="s">
        <v>34</v>
      </c>
      <c r="G7946" t="s">
        <v>43</v>
      </c>
      <c r="H7946" t="s">
        <v>30</v>
      </c>
      <c r="I7946">
        <v>26</v>
      </c>
      <c r="J7946">
        <v>22</v>
      </c>
      <c r="K7946">
        <v>4</v>
      </c>
      <c r="L7946">
        <v>585.27</v>
      </c>
      <c r="M7946">
        <v>11804.65</v>
      </c>
      <c r="N7946">
        <v>0</v>
      </c>
      <c r="O7946">
        <v>1365</v>
      </c>
      <c r="P7946">
        <v>1</v>
      </c>
      <c r="Q7946">
        <v>1</v>
      </c>
      <c r="R7946">
        <v>1</v>
      </c>
      <c r="S7946">
        <v>0.43</v>
      </c>
      <c r="T7946">
        <v>3</v>
      </c>
      <c r="U7946" t="s">
        <v>42</v>
      </c>
      <c r="V7946">
        <v>1</v>
      </c>
      <c r="W7946">
        <v>0</v>
      </c>
      <c r="X7946">
        <v>194.33</v>
      </c>
      <c r="Y7946">
        <v>19</v>
      </c>
      <c r="Z7946">
        <v>3.2</v>
      </c>
      <c r="AA7946" t="s">
        <v>32</v>
      </c>
      <c r="AB7946">
        <v>23.4</v>
      </c>
      <c r="AC7946">
        <v>0.31030000000000002</v>
      </c>
      <c r="AD7946">
        <v>0</v>
      </c>
      <c r="AE7946" t="s">
        <v>40</v>
      </c>
    </row>
    <row r="7947" spans="1:31" x14ac:dyDescent="0.25">
      <c r="A7947">
        <v>7946</v>
      </c>
      <c r="B7947" t="str">
        <f t="shared" si="124"/>
        <v>41-60</v>
      </c>
      <c r="D7947">
        <v>45</v>
      </c>
      <c r="F7947" t="s">
        <v>28</v>
      </c>
      <c r="G7947" t="s">
        <v>29</v>
      </c>
      <c r="H7947" t="s">
        <v>41</v>
      </c>
      <c r="I7947">
        <v>43</v>
      </c>
      <c r="J7947">
        <v>46</v>
      </c>
      <c r="K7947">
        <v>9</v>
      </c>
      <c r="L7947">
        <v>462.09</v>
      </c>
      <c r="M7947">
        <v>19265.810000000001</v>
      </c>
      <c r="N7947">
        <v>0</v>
      </c>
      <c r="O7947">
        <v>2166</v>
      </c>
      <c r="P7947">
        <v>2</v>
      </c>
      <c r="Q7947">
        <v>8.5</v>
      </c>
      <c r="R7947">
        <v>0</v>
      </c>
      <c r="S7947">
        <v>0.71</v>
      </c>
      <c r="T7947">
        <v>2</v>
      </c>
      <c r="U7947" t="s">
        <v>46</v>
      </c>
      <c r="V7947">
        <v>2</v>
      </c>
      <c r="W7947">
        <v>4</v>
      </c>
      <c r="X7947">
        <v>333.48</v>
      </c>
      <c r="Y7947">
        <v>33</v>
      </c>
      <c r="Z7947">
        <v>2.6</v>
      </c>
      <c r="AA7947" t="s">
        <v>39</v>
      </c>
      <c r="AB7947">
        <v>22</v>
      </c>
      <c r="AC7947">
        <v>0.3014</v>
      </c>
      <c r="AD7947">
        <v>0</v>
      </c>
      <c r="AE7947" t="s">
        <v>40</v>
      </c>
    </row>
    <row r="7948" spans="1:31" x14ac:dyDescent="0.25">
      <c r="A7948">
        <v>7947</v>
      </c>
      <c r="B7948" t="str">
        <f t="shared" si="124"/>
        <v>41-60</v>
      </c>
      <c r="D7948">
        <v>55</v>
      </c>
      <c r="F7948" t="s">
        <v>28</v>
      </c>
      <c r="G7948" t="s">
        <v>29</v>
      </c>
      <c r="H7948" t="s">
        <v>44</v>
      </c>
      <c r="I7948">
        <v>45</v>
      </c>
      <c r="J7948">
        <v>9</v>
      </c>
      <c r="K7948">
        <v>2</v>
      </c>
      <c r="L7948">
        <v>186.16</v>
      </c>
      <c r="M7948">
        <v>1539.56</v>
      </c>
      <c r="N7948">
        <v>0</v>
      </c>
      <c r="O7948">
        <v>381</v>
      </c>
      <c r="P7948">
        <v>1</v>
      </c>
      <c r="Q7948">
        <v>11.2</v>
      </c>
      <c r="R7948">
        <v>0</v>
      </c>
      <c r="S7948">
        <v>0.62</v>
      </c>
      <c r="T7948">
        <v>0</v>
      </c>
      <c r="U7948" t="s">
        <v>37</v>
      </c>
      <c r="V7948">
        <v>1</v>
      </c>
      <c r="W7948">
        <v>0</v>
      </c>
      <c r="X7948">
        <v>143</v>
      </c>
      <c r="Y7948">
        <v>57</v>
      </c>
      <c r="Z7948">
        <v>3.9</v>
      </c>
      <c r="AA7948" t="s">
        <v>39</v>
      </c>
      <c r="AB7948">
        <v>22.3</v>
      </c>
      <c r="AC7948">
        <v>0.3034</v>
      </c>
      <c r="AD7948">
        <v>0</v>
      </c>
      <c r="AE7948" t="s">
        <v>40</v>
      </c>
    </row>
    <row r="7949" spans="1:31" x14ac:dyDescent="0.25">
      <c r="A7949">
        <v>7948</v>
      </c>
      <c r="B7949" t="str">
        <f t="shared" si="124"/>
        <v>26-40</v>
      </c>
      <c r="D7949">
        <v>28</v>
      </c>
      <c r="F7949" t="s">
        <v>34</v>
      </c>
      <c r="G7949" t="s">
        <v>45</v>
      </c>
      <c r="H7949" t="s">
        <v>53</v>
      </c>
      <c r="I7949">
        <v>55</v>
      </c>
      <c r="J7949">
        <v>79</v>
      </c>
      <c r="K7949">
        <v>8</v>
      </c>
      <c r="L7949">
        <v>372.4</v>
      </c>
      <c r="M7949">
        <v>31024.82</v>
      </c>
      <c r="N7949">
        <v>0</v>
      </c>
      <c r="O7949">
        <v>3220</v>
      </c>
      <c r="P7949">
        <v>2</v>
      </c>
      <c r="Q7949">
        <v>3.8</v>
      </c>
      <c r="R7949">
        <v>3</v>
      </c>
      <c r="S7949">
        <v>0.25</v>
      </c>
      <c r="T7949">
        <v>5</v>
      </c>
      <c r="U7949" t="s">
        <v>38</v>
      </c>
      <c r="V7949">
        <v>1</v>
      </c>
      <c r="W7949">
        <v>3</v>
      </c>
      <c r="X7949">
        <v>1297.81</v>
      </c>
      <c r="Y7949">
        <v>41</v>
      </c>
      <c r="Z7949">
        <v>3.7</v>
      </c>
      <c r="AA7949" t="s">
        <v>32</v>
      </c>
      <c r="AB7949">
        <v>32.6</v>
      </c>
      <c r="AC7949">
        <v>0.37219999999999998</v>
      </c>
      <c r="AD7949">
        <v>0</v>
      </c>
      <c r="AE7949" t="s">
        <v>40</v>
      </c>
    </row>
    <row r="7950" spans="1:31" x14ac:dyDescent="0.25">
      <c r="A7950">
        <v>7949</v>
      </c>
      <c r="B7950" t="str">
        <f t="shared" si="124"/>
        <v>41-60</v>
      </c>
      <c r="D7950">
        <v>48</v>
      </c>
      <c r="F7950" t="s">
        <v>28</v>
      </c>
      <c r="G7950" t="s">
        <v>45</v>
      </c>
      <c r="H7950" t="s">
        <v>44</v>
      </c>
      <c r="I7950">
        <v>49</v>
      </c>
      <c r="J7950">
        <v>31</v>
      </c>
      <c r="K7950">
        <v>4</v>
      </c>
      <c r="L7950">
        <v>785.22</v>
      </c>
      <c r="M7950">
        <v>25320.16</v>
      </c>
      <c r="N7950">
        <v>0</v>
      </c>
      <c r="O7950">
        <v>2716</v>
      </c>
      <c r="P7950">
        <v>0</v>
      </c>
      <c r="Q7950">
        <v>18.3</v>
      </c>
      <c r="R7950">
        <v>2</v>
      </c>
      <c r="S7950">
        <v>0.4</v>
      </c>
      <c r="T7950">
        <v>2</v>
      </c>
      <c r="U7950" t="s">
        <v>47</v>
      </c>
      <c r="V7950">
        <v>0</v>
      </c>
      <c r="W7950">
        <v>2</v>
      </c>
      <c r="X7950">
        <v>382.01</v>
      </c>
      <c r="Y7950">
        <v>11</v>
      </c>
      <c r="Z7950">
        <v>3</v>
      </c>
      <c r="AA7950" t="s">
        <v>39</v>
      </c>
      <c r="AB7950">
        <v>11.1</v>
      </c>
      <c r="AC7950">
        <v>0.2374</v>
      </c>
      <c r="AD7950">
        <v>0</v>
      </c>
      <c r="AE7950" t="s">
        <v>40</v>
      </c>
    </row>
    <row r="7951" spans="1:31" x14ac:dyDescent="0.25">
      <c r="A7951">
        <v>7950</v>
      </c>
      <c r="B7951" t="str">
        <f t="shared" si="124"/>
        <v>18-25</v>
      </c>
      <c r="D7951">
        <v>22</v>
      </c>
      <c r="F7951" t="s">
        <v>34</v>
      </c>
      <c r="G7951" t="s">
        <v>43</v>
      </c>
      <c r="H7951" t="s">
        <v>41</v>
      </c>
      <c r="I7951">
        <v>10</v>
      </c>
      <c r="J7951">
        <v>11</v>
      </c>
      <c r="K7951">
        <v>0</v>
      </c>
      <c r="L7951">
        <v>455.67</v>
      </c>
      <c r="M7951">
        <v>5071.75</v>
      </c>
      <c r="N7951">
        <v>0</v>
      </c>
      <c r="O7951">
        <v>741</v>
      </c>
      <c r="P7951">
        <v>0</v>
      </c>
      <c r="Q7951">
        <v>7</v>
      </c>
      <c r="R7951">
        <v>0</v>
      </c>
      <c r="S7951">
        <v>0.28999999999999998</v>
      </c>
      <c r="T7951">
        <v>2</v>
      </c>
      <c r="U7951" t="s">
        <v>31</v>
      </c>
      <c r="V7951">
        <v>1</v>
      </c>
      <c r="W7951">
        <v>0</v>
      </c>
      <c r="X7951">
        <v>165.37</v>
      </c>
      <c r="Y7951">
        <v>94</v>
      </c>
      <c r="Z7951">
        <v>2.6</v>
      </c>
      <c r="AA7951" t="s">
        <v>39</v>
      </c>
      <c r="AB7951">
        <v>52.2</v>
      </c>
      <c r="AC7951">
        <v>0.51629999999999998</v>
      </c>
      <c r="AD7951">
        <v>1</v>
      </c>
      <c r="AE7951" t="s">
        <v>55</v>
      </c>
    </row>
    <row r="7952" spans="1:31" x14ac:dyDescent="0.25">
      <c r="A7952">
        <v>7951</v>
      </c>
      <c r="B7952" t="str">
        <f t="shared" si="124"/>
        <v>41-60</v>
      </c>
      <c r="D7952">
        <v>51</v>
      </c>
      <c r="F7952" t="s">
        <v>28</v>
      </c>
      <c r="G7952" t="s">
        <v>43</v>
      </c>
      <c r="H7952" t="s">
        <v>30</v>
      </c>
      <c r="I7952">
        <v>12</v>
      </c>
      <c r="J7952">
        <v>24</v>
      </c>
      <c r="K7952">
        <v>4</v>
      </c>
      <c r="L7952">
        <v>440.12</v>
      </c>
      <c r="M7952">
        <v>9597.76</v>
      </c>
      <c r="N7952">
        <v>0</v>
      </c>
      <c r="O7952">
        <v>1472</v>
      </c>
      <c r="P7952">
        <v>1</v>
      </c>
      <c r="Q7952">
        <v>3.9</v>
      </c>
      <c r="R7952">
        <v>1</v>
      </c>
      <c r="S7952">
        <v>0.39</v>
      </c>
      <c r="T7952">
        <v>2</v>
      </c>
      <c r="U7952" t="s">
        <v>47</v>
      </c>
      <c r="V7952">
        <v>0</v>
      </c>
      <c r="W7952">
        <v>1</v>
      </c>
      <c r="X7952">
        <v>223.02</v>
      </c>
      <c r="Y7952">
        <v>9</v>
      </c>
      <c r="Z7952">
        <v>1.9</v>
      </c>
      <c r="AA7952" t="s">
        <v>39</v>
      </c>
      <c r="AB7952">
        <v>18.399999999999999</v>
      </c>
      <c r="AC7952">
        <v>0.27910000000000001</v>
      </c>
      <c r="AD7952">
        <v>0</v>
      </c>
      <c r="AE7952" t="s">
        <v>40</v>
      </c>
    </row>
    <row r="7953" spans="1:31" x14ac:dyDescent="0.25">
      <c r="A7953">
        <v>7952</v>
      </c>
      <c r="B7953" t="str">
        <f t="shared" si="124"/>
        <v>26-40</v>
      </c>
      <c r="D7953">
        <v>28</v>
      </c>
      <c r="F7953" t="s">
        <v>28</v>
      </c>
      <c r="G7953" t="s">
        <v>43</v>
      </c>
      <c r="H7953" t="s">
        <v>30</v>
      </c>
      <c r="I7953">
        <v>29</v>
      </c>
      <c r="J7953">
        <v>71</v>
      </c>
      <c r="K7953">
        <v>2</v>
      </c>
      <c r="L7953">
        <v>573.04</v>
      </c>
      <c r="M7953">
        <v>39488.01</v>
      </c>
      <c r="N7953">
        <v>0</v>
      </c>
      <c r="O7953">
        <v>4474</v>
      </c>
      <c r="P7953">
        <v>2</v>
      </c>
      <c r="Q7953">
        <v>3.9</v>
      </c>
      <c r="R7953">
        <v>1</v>
      </c>
      <c r="S7953">
        <v>0.79</v>
      </c>
      <c r="T7953">
        <v>3</v>
      </c>
      <c r="U7953" t="s">
        <v>42</v>
      </c>
      <c r="V7953">
        <v>2</v>
      </c>
      <c r="W7953">
        <v>3</v>
      </c>
      <c r="X7953">
        <v>855.05</v>
      </c>
      <c r="Y7953">
        <v>59</v>
      </c>
      <c r="Z7953">
        <v>3.1</v>
      </c>
      <c r="AA7953" t="s">
        <v>51</v>
      </c>
      <c r="AB7953">
        <v>36.6</v>
      </c>
      <c r="AC7953">
        <v>0.4012</v>
      </c>
      <c r="AD7953">
        <v>0</v>
      </c>
      <c r="AE7953" t="s">
        <v>40</v>
      </c>
    </row>
    <row r="7954" spans="1:31" x14ac:dyDescent="0.25">
      <c r="A7954">
        <v>7953</v>
      </c>
      <c r="B7954" t="str">
        <f t="shared" si="124"/>
        <v>60+</v>
      </c>
      <c r="D7954">
        <v>66</v>
      </c>
      <c r="F7954" t="s">
        <v>28</v>
      </c>
      <c r="G7954" t="s">
        <v>43</v>
      </c>
      <c r="H7954" t="s">
        <v>44</v>
      </c>
      <c r="I7954">
        <v>52</v>
      </c>
      <c r="J7954">
        <v>13</v>
      </c>
      <c r="K7954">
        <v>2</v>
      </c>
      <c r="L7954">
        <v>625.41999999999996</v>
      </c>
      <c r="M7954">
        <v>8269.34</v>
      </c>
      <c r="N7954">
        <v>0</v>
      </c>
      <c r="O7954">
        <v>840</v>
      </c>
      <c r="P7954">
        <v>1</v>
      </c>
      <c r="Q7954">
        <v>1.5</v>
      </c>
      <c r="R7954">
        <v>1</v>
      </c>
      <c r="S7954">
        <v>0.34</v>
      </c>
      <c r="T7954">
        <v>2</v>
      </c>
      <c r="U7954" t="s">
        <v>31</v>
      </c>
      <c r="V7954">
        <v>0</v>
      </c>
      <c r="W7954">
        <v>0</v>
      </c>
      <c r="X7954">
        <v>0</v>
      </c>
      <c r="Y7954">
        <v>108</v>
      </c>
      <c r="Z7954">
        <v>2.4</v>
      </c>
      <c r="AA7954" t="s">
        <v>39</v>
      </c>
      <c r="AB7954">
        <v>42.1</v>
      </c>
      <c r="AC7954">
        <v>0.44080000000000003</v>
      </c>
      <c r="AD7954">
        <v>1</v>
      </c>
      <c r="AE7954" t="s">
        <v>55</v>
      </c>
    </row>
    <row r="7955" spans="1:31" x14ac:dyDescent="0.25">
      <c r="A7955">
        <v>7954</v>
      </c>
      <c r="B7955" t="str">
        <f t="shared" si="124"/>
        <v>18-25</v>
      </c>
      <c r="D7955">
        <v>20</v>
      </c>
      <c r="F7955" t="s">
        <v>34</v>
      </c>
      <c r="G7955" t="s">
        <v>49</v>
      </c>
      <c r="H7955" t="s">
        <v>30</v>
      </c>
      <c r="I7955">
        <v>27</v>
      </c>
      <c r="J7955">
        <v>39</v>
      </c>
      <c r="K7955">
        <v>1</v>
      </c>
      <c r="L7955">
        <v>336.05</v>
      </c>
      <c r="M7955">
        <v>13515.05</v>
      </c>
      <c r="N7955">
        <v>0</v>
      </c>
      <c r="O7955">
        <v>1387</v>
      </c>
      <c r="P7955">
        <v>1</v>
      </c>
      <c r="Q7955">
        <v>0</v>
      </c>
      <c r="R7955">
        <v>2</v>
      </c>
      <c r="S7955">
        <v>0.19</v>
      </c>
      <c r="T7955">
        <v>2</v>
      </c>
      <c r="U7955" t="s">
        <v>38</v>
      </c>
      <c r="V7955">
        <v>2</v>
      </c>
      <c r="W7955">
        <v>1</v>
      </c>
      <c r="X7955">
        <v>1098.8699999999999</v>
      </c>
      <c r="Y7955">
        <v>44</v>
      </c>
      <c r="Z7955">
        <v>3.2</v>
      </c>
      <c r="AA7955" t="s">
        <v>51</v>
      </c>
      <c r="AB7955">
        <v>27.3</v>
      </c>
      <c r="AC7955">
        <v>0.33579999999999999</v>
      </c>
      <c r="AD7955">
        <v>0</v>
      </c>
      <c r="AE7955" t="s">
        <v>40</v>
      </c>
    </row>
    <row r="7956" spans="1:31" x14ac:dyDescent="0.25">
      <c r="A7956">
        <v>7955</v>
      </c>
      <c r="B7956" t="str">
        <f t="shared" si="124"/>
        <v>41-60</v>
      </c>
      <c r="D7956">
        <v>52</v>
      </c>
      <c r="F7956" t="s">
        <v>34</v>
      </c>
      <c r="G7956" t="s">
        <v>45</v>
      </c>
      <c r="H7956" t="s">
        <v>41</v>
      </c>
      <c r="I7956">
        <v>7</v>
      </c>
      <c r="J7956">
        <v>11</v>
      </c>
      <c r="K7956">
        <v>2</v>
      </c>
      <c r="L7956">
        <v>452.25</v>
      </c>
      <c r="M7956">
        <v>4747.6000000000004</v>
      </c>
      <c r="N7956">
        <v>1</v>
      </c>
      <c r="O7956">
        <v>805</v>
      </c>
      <c r="P7956">
        <v>0</v>
      </c>
      <c r="Q7956">
        <v>18.600000000000001</v>
      </c>
      <c r="R7956">
        <v>0</v>
      </c>
      <c r="S7956">
        <v>0.32</v>
      </c>
      <c r="T7956">
        <v>2</v>
      </c>
      <c r="U7956" t="s">
        <v>47</v>
      </c>
      <c r="V7956">
        <v>0</v>
      </c>
      <c r="W7956">
        <v>1</v>
      </c>
      <c r="X7956">
        <v>110.91</v>
      </c>
      <c r="Y7956">
        <v>56</v>
      </c>
      <c r="Z7956">
        <v>3.1</v>
      </c>
      <c r="AA7956" t="s">
        <v>32</v>
      </c>
      <c r="AB7956">
        <v>32.700000000000003</v>
      </c>
      <c r="AC7956">
        <v>0.37340000000000001</v>
      </c>
      <c r="AD7956">
        <v>0</v>
      </c>
      <c r="AE7956" t="s">
        <v>40</v>
      </c>
    </row>
    <row r="7957" spans="1:31" x14ac:dyDescent="0.25">
      <c r="A7957">
        <v>7956</v>
      </c>
      <c r="B7957" t="str">
        <f t="shared" si="124"/>
        <v>18-25</v>
      </c>
      <c r="D7957">
        <v>25</v>
      </c>
      <c r="F7957" t="s">
        <v>28</v>
      </c>
      <c r="G7957" t="s">
        <v>45</v>
      </c>
      <c r="H7957" t="s">
        <v>44</v>
      </c>
      <c r="I7957">
        <v>55</v>
      </c>
      <c r="J7957">
        <v>93</v>
      </c>
      <c r="K7957">
        <v>11</v>
      </c>
      <c r="L7957">
        <v>449.83</v>
      </c>
      <c r="M7957">
        <v>37850.82</v>
      </c>
      <c r="N7957">
        <v>0</v>
      </c>
      <c r="O7957">
        <v>4716</v>
      </c>
      <c r="P7957">
        <v>2</v>
      </c>
      <c r="Q7957">
        <v>13.7</v>
      </c>
      <c r="R7957">
        <v>4</v>
      </c>
      <c r="S7957">
        <v>0.43</v>
      </c>
      <c r="T7957">
        <v>4</v>
      </c>
      <c r="U7957" t="s">
        <v>42</v>
      </c>
      <c r="V7957">
        <v>5</v>
      </c>
      <c r="W7957">
        <v>1</v>
      </c>
      <c r="X7957">
        <v>860.6</v>
      </c>
      <c r="Y7957">
        <v>69</v>
      </c>
      <c r="Z7957">
        <v>3.9</v>
      </c>
      <c r="AA7957" t="s">
        <v>39</v>
      </c>
      <c r="AB7957">
        <v>40.799999999999997</v>
      </c>
      <c r="AC7957">
        <v>0.43140000000000001</v>
      </c>
      <c r="AD7957">
        <v>1</v>
      </c>
      <c r="AE7957" t="s">
        <v>55</v>
      </c>
    </row>
    <row r="7958" spans="1:31" x14ac:dyDescent="0.25">
      <c r="A7958">
        <v>7957</v>
      </c>
      <c r="B7958" t="str">
        <f t="shared" si="124"/>
        <v>41-60</v>
      </c>
      <c r="D7958">
        <v>54</v>
      </c>
      <c r="F7958" t="s">
        <v>28</v>
      </c>
      <c r="G7958" t="s">
        <v>43</v>
      </c>
      <c r="H7958" t="s">
        <v>30</v>
      </c>
      <c r="I7958">
        <v>36</v>
      </c>
      <c r="J7958">
        <v>88</v>
      </c>
      <c r="K7958">
        <v>4</v>
      </c>
      <c r="L7958">
        <v>274.14999999999998</v>
      </c>
      <c r="M7958">
        <v>24870.84</v>
      </c>
      <c r="N7958">
        <v>0</v>
      </c>
      <c r="O7958">
        <v>2683</v>
      </c>
      <c r="P7958">
        <v>1</v>
      </c>
      <c r="Q7958">
        <v>10.199999999999999</v>
      </c>
      <c r="R7958">
        <v>4</v>
      </c>
      <c r="S7958">
        <v>0.27</v>
      </c>
      <c r="T7958">
        <v>4</v>
      </c>
      <c r="U7958" t="s">
        <v>47</v>
      </c>
      <c r="V7958">
        <v>2</v>
      </c>
      <c r="W7958">
        <v>6</v>
      </c>
      <c r="X7958">
        <v>1825.46</v>
      </c>
      <c r="Y7958">
        <v>34</v>
      </c>
      <c r="Z7958">
        <v>4</v>
      </c>
      <c r="AA7958" t="s">
        <v>48</v>
      </c>
      <c r="AB7958">
        <v>34.1</v>
      </c>
      <c r="AC7958">
        <v>0.3831</v>
      </c>
      <c r="AD7958">
        <v>0</v>
      </c>
      <c r="AE7958" t="s">
        <v>40</v>
      </c>
    </row>
    <row r="7959" spans="1:31" x14ac:dyDescent="0.25">
      <c r="A7959">
        <v>7958</v>
      </c>
      <c r="B7959" t="str">
        <f t="shared" si="124"/>
        <v>41-60</v>
      </c>
      <c r="D7959">
        <v>44</v>
      </c>
      <c r="F7959" t="s">
        <v>28</v>
      </c>
      <c r="G7959" t="s">
        <v>35</v>
      </c>
      <c r="H7959" t="s">
        <v>36</v>
      </c>
      <c r="I7959">
        <v>54</v>
      </c>
      <c r="J7959">
        <v>132</v>
      </c>
      <c r="K7959">
        <v>4</v>
      </c>
      <c r="L7959">
        <v>424.55</v>
      </c>
      <c r="M7959">
        <v>61486.51</v>
      </c>
      <c r="N7959">
        <v>0</v>
      </c>
      <c r="O7959">
        <v>5350</v>
      </c>
      <c r="P7959">
        <v>3</v>
      </c>
      <c r="Q7959">
        <v>10.1</v>
      </c>
      <c r="R7959">
        <v>8</v>
      </c>
      <c r="S7959">
        <v>0.36</v>
      </c>
      <c r="T7959">
        <v>4</v>
      </c>
      <c r="U7959" t="s">
        <v>46</v>
      </c>
      <c r="V7959">
        <v>4</v>
      </c>
      <c r="W7959">
        <v>4</v>
      </c>
      <c r="X7959">
        <v>897.95</v>
      </c>
      <c r="Y7959">
        <v>40</v>
      </c>
      <c r="Z7959">
        <v>4.5</v>
      </c>
      <c r="AA7959" t="s">
        <v>39</v>
      </c>
      <c r="AB7959">
        <v>35.6</v>
      </c>
      <c r="AC7959">
        <v>0.39360000000000001</v>
      </c>
      <c r="AD7959">
        <v>0</v>
      </c>
      <c r="AE7959" t="s">
        <v>40</v>
      </c>
    </row>
    <row r="7960" spans="1:31" x14ac:dyDescent="0.25">
      <c r="A7960">
        <v>7959</v>
      </c>
      <c r="B7960" t="str">
        <f t="shared" si="124"/>
        <v>60+</v>
      </c>
      <c r="D7960">
        <v>69</v>
      </c>
      <c r="F7960" t="s">
        <v>34</v>
      </c>
      <c r="G7960" t="s">
        <v>29</v>
      </c>
      <c r="H7960" t="s">
        <v>36</v>
      </c>
      <c r="I7960">
        <v>22</v>
      </c>
      <c r="J7960">
        <v>55</v>
      </c>
      <c r="K7960">
        <v>4</v>
      </c>
      <c r="L7960">
        <v>476.53</v>
      </c>
      <c r="M7960">
        <v>26124.9</v>
      </c>
      <c r="N7960">
        <v>0</v>
      </c>
      <c r="O7960">
        <v>3106</v>
      </c>
      <c r="P7960">
        <v>4</v>
      </c>
      <c r="Q7960">
        <v>0</v>
      </c>
      <c r="R7960">
        <v>1</v>
      </c>
      <c r="S7960">
        <v>0.22</v>
      </c>
      <c r="T7960">
        <v>4</v>
      </c>
      <c r="U7960" t="s">
        <v>46</v>
      </c>
      <c r="V7960">
        <v>3</v>
      </c>
      <c r="W7960">
        <v>2</v>
      </c>
      <c r="X7960">
        <v>1063.02</v>
      </c>
      <c r="Y7960">
        <v>20</v>
      </c>
      <c r="Z7960">
        <v>4</v>
      </c>
      <c r="AA7960" t="s">
        <v>39</v>
      </c>
      <c r="AB7960">
        <v>27.3</v>
      </c>
      <c r="AC7960">
        <v>0.3357</v>
      </c>
      <c r="AD7960">
        <v>0</v>
      </c>
      <c r="AE7960" t="s">
        <v>40</v>
      </c>
    </row>
    <row r="7961" spans="1:31" x14ac:dyDescent="0.25">
      <c r="A7961">
        <v>7960</v>
      </c>
      <c r="B7961" t="str">
        <f t="shared" si="124"/>
        <v>41-60</v>
      </c>
      <c r="D7961">
        <v>52</v>
      </c>
      <c r="F7961" t="s">
        <v>34</v>
      </c>
      <c r="G7961" t="s">
        <v>49</v>
      </c>
      <c r="H7961" t="s">
        <v>44</v>
      </c>
      <c r="I7961">
        <v>52</v>
      </c>
      <c r="J7961">
        <v>104</v>
      </c>
      <c r="K7961">
        <v>20</v>
      </c>
      <c r="L7961">
        <v>425.78</v>
      </c>
      <c r="M7961">
        <v>42436.37</v>
      </c>
      <c r="N7961">
        <v>0</v>
      </c>
      <c r="O7961">
        <v>4704</v>
      </c>
      <c r="P7961">
        <v>8</v>
      </c>
      <c r="Q7961">
        <v>22.4</v>
      </c>
      <c r="R7961">
        <v>6</v>
      </c>
      <c r="S7961">
        <v>0.28999999999999998</v>
      </c>
      <c r="T7961">
        <v>5</v>
      </c>
      <c r="U7961" t="s">
        <v>46</v>
      </c>
      <c r="V7961">
        <v>2</v>
      </c>
      <c r="W7961">
        <v>3</v>
      </c>
      <c r="X7961">
        <v>990.42</v>
      </c>
      <c r="Y7961">
        <v>92</v>
      </c>
      <c r="Z7961">
        <v>4</v>
      </c>
      <c r="AA7961" t="s">
        <v>51</v>
      </c>
      <c r="AB7961">
        <v>64</v>
      </c>
      <c r="AC7961">
        <v>0.60340000000000005</v>
      </c>
      <c r="AD7961">
        <v>1</v>
      </c>
      <c r="AE7961" t="s">
        <v>60</v>
      </c>
    </row>
    <row r="7962" spans="1:31" x14ac:dyDescent="0.25">
      <c r="A7962">
        <v>7961</v>
      </c>
      <c r="B7962" t="str">
        <f t="shared" si="124"/>
        <v>26-40</v>
      </c>
      <c r="D7962">
        <v>37</v>
      </c>
      <c r="F7962" t="s">
        <v>28</v>
      </c>
      <c r="G7962" t="s">
        <v>45</v>
      </c>
      <c r="H7962" t="s">
        <v>44</v>
      </c>
      <c r="I7962">
        <v>3</v>
      </c>
      <c r="J7962">
        <v>5</v>
      </c>
      <c r="K7962">
        <v>0</v>
      </c>
      <c r="L7962">
        <v>694.83</v>
      </c>
      <c r="M7962">
        <v>3786.42</v>
      </c>
      <c r="N7962">
        <v>0</v>
      </c>
      <c r="O7962">
        <v>604</v>
      </c>
      <c r="P7962">
        <v>0</v>
      </c>
      <c r="Q7962">
        <v>0</v>
      </c>
      <c r="R7962">
        <v>0</v>
      </c>
      <c r="S7962">
        <v>0.27</v>
      </c>
      <c r="T7962">
        <v>1</v>
      </c>
      <c r="U7962" t="s">
        <v>46</v>
      </c>
      <c r="V7962">
        <v>0</v>
      </c>
      <c r="W7962">
        <v>0</v>
      </c>
      <c r="X7962">
        <v>0</v>
      </c>
      <c r="Y7962">
        <v>24</v>
      </c>
      <c r="Z7962">
        <v>5</v>
      </c>
      <c r="AA7962" t="s">
        <v>39</v>
      </c>
      <c r="AB7962">
        <v>17.899999999999999</v>
      </c>
      <c r="AC7962">
        <v>0.27600000000000002</v>
      </c>
      <c r="AD7962">
        <v>0</v>
      </c>
      <c r="AE7962" t="s">
        <v>40</v>
      </c>
    </row>
    <row r="7963" spans="1:31" x14ac:dyDescent="0.25">
      <c r="A7963">
        <v>7962</v>
      </c>
      <c r="B7963" t="str">
        <f t="shared" si="124"/>
        <v>18-25</v>
      </c>
      <c r="D7963">
        <v>22</v>
      </c>
      <c r="F7963" t="s">
        <v>34</v>
      </c>
      <c r="G7963" t="s">
        <v>35</v>
      </c>
      <c r="H7963" t="s">
        <v>30</v>
      </c>
      <c r="I7963">
        <v>45</v>
      </c>
      <c r="J7963">
        <v>63</v>
      </c>
      <c r="K7963">
        <v>6</v>
      </c>
      <c r="L7963">
        <v>544.55999999999995</v>
      </c>
      <c r="M7963">
        <v>31073.79</v>
      </c>
      <c r="N7963">
        <v>1</v>
      </c>
      <c r="O7963">
        <v>3363</v>
      </c>
      <c r="P7963">
        <v>1</v>
      </c>
      <c r="Q7963">
        <v>0</v>
      </c>
      <c r="R7963">
        <v>3</v>
      </c>
      <c r="S7963">
        <v>0.1</v>
      </c>
      <c r="T7963">
        <v>2</v>
      </c>
      <c r="U7963" t="s">
        <v>42</v>
      </c>
      <c r="V7963">
        <v>2</v>
      </c>
      <c r="W7963">
        <v>4</v>
      </c>
      <c r="X7963">
        <v>1519.23</v>
      </c>
      <c r="Y7963">
        <v>53</v>
      </c>
      <c r="Z7963">
        <v>4.3</v>
      </c>
      <c r="AA7963" t="s">
        <v>39</v>
      </c>
      <c r="AB7963">
        <v>34.1</v>
      </c>
      <c r="AC7963">
        <v>0.38279999999999997</v>
      </c>
      <c r="AD7963">
        <v>0</v>
      </c>
      <c r="AE7963" t="s">
        <v>40</v>
      </c>
    </row>
    <row r="7964" spans="1:31" x14ac:dyDescent="0.25">
      <c r="A7964">
        <v>7963</v>
      </c>
      <c r="B7964" t="str">
        <f t="shared" si="124"/>
        <v>41-60</v>
      </c>
      <c r="D7964">
        <v>49</v>
      </c>
      <c r="F7964" t="s">
        <v>34</v>
      </c>
      <c r="G7964" t="s">
        <v>29</v>
      </c>
      <c r="H7964" t="s">
        <v>44</v>
      </c>
      <c r="I7964">
        <v>60</v>
      </c>
      <c r="J7964">
        <v>137</v>
      </c>
      <c r="K7964">
        <v>9</v>
      </c>
      <c r="L7964">
        <v>491.58</v>
      </c>
      <c r="M7964">
        <v>70554.63</v>
      </c>
      <c r="N7964">
        <v>0</v>
      </c>
      <c r="O7964">
        <v>7505</v>
      </c>
      <c r="P7964">
        <v>1</v>
      </c>
      <c r="Q7964">
        <v>19.5</v>
      </c>
      <c r="R7964">
        <v>5</v>
      </c>
      <c r="S7964">
        <v>0.39</v>
      </c>
      <c r="T7964">
        <v>7</v>
      </c>
      <c r="U7964" t="s">
        <v>47</v>
      </c>
      <c r="V7964">
        <v>4</v>
      </c>
      <c r="W7964">
        <v>10</v>
      </c>
      <c r="X7964">
        <v>2631.56</v>
      </c>
      <c r="Y7964">
        <v>53</v>
      </c>
      <c r="Z7964">
        <v>3.3</v>
      </c>
      <c r="AA7964" t="s">
        <v>48</v>
      </c>
      <c r="AB7964">
        <v>49.3</v>
      </c>
      <c r="AC7964">
        <v>0.495</v>
      </c>
      <c r="AD7964">
        <v>1</v>
      </c>
      <c r="AE7964" t="s">
        <v>59</v>
      </c>
    </row>
    <row r="7965" spans="1:31" x14ac:dyDescent="0.25">
      <c r="A7965">
        <v>7964</v>
      </c>
      <c r="B7965" t="str">
        <f t="shared" si="124"/>
        <v>41-60</v>
      </c>
      <c r="D7965">
        <v>41</v>
      </c>
      <c r="F7965" t="s">
        <v>34</v>
      </c>
      <c r="G7965" t="s">
        <v>35</v>
      </c>
      <c r="H7965" t="s">
        <v>44</v>
      </c>
      <c r="I7965">
        <v>55</v>
      </c>
      <c r="J7965">
        <v>62</v>
      </c>
      <c r="K7965">
        <v>9</v>
      </c>
      <c r="L7965">
        <v>453.76</v>
      </c>
      <c r="M7965">
        <v>25969.7</v>
      </c>
      <c r="N7965">
        <v>0</v>
      </c>
      <c r="O7965">
        <v>3537</v>
      </c>
      <c r="P7965">
        <v>2</v>
      </c>
      <c r="Q7965">
        <v>11.1</v>
      </c>
      <c r="R7965">
        <v>1</v>
      </c>
      <c r="S7965">
        <v>0.47</v>
      </c>
      <c r="T7965">
        <v>3</v>
      </c>
      <c r="U7965" t="s">
        <v>46</v>
      </c>
      <c r="V7965">
        <v>2</v>
      </c>
      <c r="W7965">
        <v>3</v>
      </c>
      <c r="X7965">
        <v>676.58</v>
      </c>
      <c r="Y7965">
        <v>56</v>
      </c>
      <c r="Z7965">
        <v>5</v>
      </c>
      <c r="AA7965" t="s">
        <v>54</v>
      </c>
      <c r="AB7965">
        <v>27.3</v>
      </c>
      <c r="AC7965">
        <v>0.33610000000000001</v>
      </c>
      <c r="AD7965">
        <v>0</v>
      </c>
      <c r="AE7965" t="s">
        <v>40</v>
      </c>
    </row>
    <row r="7966" spans="1:31" x14ac:dyDescent="0.25">
      <c r="A7966">
        <v>7965</v>
      </c>
      <c r="B7966" t="str">
        <f t="shared" si="124"/>
        <v>18-25</v>
      </c>
      <c r="D7966">
        <v>20</v>
      </c>
      <c r="F7966" t="s">
        <v>34</v>
      </c>
      <c r="G7966" t="s">
        <v>29</v>
      </c>
      <c r="H7966" t="s">
        <v>41</v>
      </c>
      <c r="I7966">
        <v>28</v>
      </c>
      <c r="J7966">
        <v>32</v>
      </c>
      <c r="K7966">
        <v>5</v>
      </c>
      <c r="L7966">
        <v>542.24</v>
      </c>
      <c r="M7966">
        <v>17568.8</v>
      </c>
      <c r="N7966">
        <v>0</v>
      </c>
      <c r="O7966">
        <v>1672</v>
      </c>
      <c r="P7966">
        <v>2</v>
      </c>
      <c r="Q7966">
        <v>0</v>
      </c>
      <c r="R7966">
        <v>1</v>
      </c>
      <c r="S7966">
        <v>0.49</v>
      </c>
      <c r="T7966">
        <v>3</v>
      </c>
      <c r="U7966" t="s">
        <v>38</v>
      </c>
      <c r="V7966">
        <v>2</v>
      </c>
      <c r="W7966">
        <v>0</v>
      </c>
      <c r="X7966">
        <v>205.3</v>
      </c>
      <c r="Y7966">
        <v>30</v>
      </c>
      <c r="Z7966">
        <v>4.4000000000000004</v>
      </c>
      <c r="AA7966" t="s">
        <v>32</v>
      </c>
      <c r="AB7966">
        <v>25.5</v>
      </c>
      <c r="AC7966">
        <v>0.32400000000000001</v>
      </c>
      <c r="AD7966">
        <v>0</v>
      </c>
      <c r="AE7966" t="s">
        <v>40</v>
      </c>
    </row>
    <row r="7967" spans="1:31" x14ac:dyDescent="0.25">
      <c r="A7967">
        <v>7966</v>
      </c>
      <c r="B7967" t="str">
        <f t="shared" si="124"/>
        <v>41-60</v>
      </c>
      <c r="D7967">
        <v>48</v>
      </c>
      <c r="F7967" t="s">
        <v>34</v>
      </c>
      <c r="G7967" t="s">
        <v>45</v>
      </c>
      <c r="H7967" t="s">
        <v>44</v>
      </c>
      <c r="I7967">
        <v>60</v>
      </c>
      <c r="J7967">
        <v>132</v>
      </c>
      <c r="K7967">
        <v>20</v>
      </c>
      <c r="L7967">
        <v>421.74</v>
      </c>
      <c r="M7967">
        <v>53557.41</v>
      </c>
      <c r="N7967">
        <v>0</v>
      </c>
      <c r="O7967">
        <v>5535</v>
      </c>
      <c r="P7967">
        <v>2</v>
      </c>
      <c r="Q7967">
        <v>0.1</v>
      </c>
      <c r="R7967">
        <v>0</v>
      </c>
      <c r="S7967">
        <v>0.47</v>
      </c>
      <c r="T7967">
        <v>4</v>
      </c>
      <c r="U7967" t="s">
        <v>38</v>
      </c>
      <c r="V7967">
        <v>6</v>
      </c>
      <c r="W7967">
        <v>3</v>
      </c>
      <c r="X7967">
        <v>1336</v>
      </c>
      <c r="Y7967">
        <v>51</v>
      </c>
      <c r="Z7967">
        <v>3.2</v>
      </c>
      <c r="AA7967" t="s">
        <v>51</v>
      </c>
      <c r="AB7967">
        <v>32.9</v>
      </c>
      <c r="AC7967">
        <v>0.37469999999999998</v>
      </c>
      <c r="AD7967">
        <v>0</v>
      </c>
      <c r="AE7967" t="s">
        <v>40</v>
      </c>
    </row>
    <row r="7968" spans="1:31" x14ac:dyDescent="0.25">
      <c r="A7968">
        <v>7967</v>
      </c>
      <c r="B7968" t="str">
        <f t="shared" si="124"/>
        <v>26-40</v>
      </c>
      <c r="D7968">
        <v>29</v>
      </c>
      <c r="F7968" t="s">
        <v>34</v>
      </c>
      <c r="G7968" t="s">
        <v>45</v>
      </c>
      <c r="H7968" t="s">
        <v>30</v>
      </c>
      <c r="I7968">
        <v>60</v>
      </c>
      <c r="J7968">
        <v>144</v>
      </c>
      <c r="K7968">
        <v>15</v>
      </c>
      <c r="L7968">
        <v>260.86</v>
      </c>
      <c r="M7968">
        <v>35175.040000000001</v>
      </c>
      <c r="N7968">
        <v>0</v>
      </c>
      <c r="O7968">
        <v>3819</v>
      </c>
      <c r="P7968">
        <v>5</v>
      </c>
      <c r="Q7968">
        <v>21.8</v>
      </c>
      <c r="R7968">
        <v>6</v>
      </c>
      <c r="S7968">
        <v>0.3</v>
      </c>
      <c r="T7968">
        <v>7</v>
      </c>
      <c r="U7968" t="s">
        <v>31</v>
      </c>
      <c r="V7968">
        <v>7</v>
      </c>
      <c r="W7968">
        <v>6</v>
      </c>
      <c r="X7968">
        <v>1147.5</v>
      </c>
      <c r="Y7968">
        <v>30</v>
      </c>
      <c r="Z7968">
        <v>3.6</v>
      </c>
      <c r="AA7968" t="s">
        <v>54</v>
      </c>
      <c r="AB7968">
        <v>39.299999999999997</v>
      </c>
      <c r="AC7968">
        <v>0.42049999999999998</v>
      </c>
      <c r="AD7968">
        <v>1</v>
      </c>
      <c r="AE7968" t="s">
        <v>59</v>
      </c>
    </row>
    <row r="7969" spans="1:31" x14ac:dyDescent="0.25">
      <c r="A7969">
        <v>7968</v>
      </c>
      <c r="B7969" t="str">
        <f t="shared" si="124"/>
        <v>26-40</v>
      </c>
      <c r="D7969">
        <v>30</v>
      </c>
      <c r="F7969" t="s">
        <v>28</v>
      </c>
      <c r="G7969" t="s">
        <v>45</v>
      </c>
      <c r="H7969" t="s">
        <v>44</v>
      </c>
      <c r="I7969">
        <v>7</v>
      </c>
      <c r="J7969">
        <v>13</v>
      </c>
      <c r="K7969">
        <v>1</v>
      </c>
      <c r="L7969">
        <v>300.33</v>
      </c>
      <c r="M7969">
        <v>3976.99</v>
      </c>
      <c r="N7969">
        <v>0</v>
      </c>
      <c r="O7969">
        <v>621</v>
      </c>
      <c r="P7969">
        <v>0</v>
      </c>
      <c r="Q7969">
        <v>8.8000000000000007</v>
      </c>
      <c r="R7969">
        <v>0</v>
      </c>
      <c r="S7969">
        <v>7.0000000000000007E-2</v>
      </c>
      <c r="T7969">
        <v>0</v>
      </c>
      <c r="U7969" t="s">
        <v>37</v>
      </c>
      <c r="V7969">
        <v>1</v>
      </c>
      <c r="W7969">
        <v>0</v>
      </c>
      <c r="X7969">
        <v>241</v>
      </c>
      <c r="Y7969">
        <v>32</v>
      </c>
      <c r="Z7969">
        <v>4.7</v>
      </c>
      <c r="AA7969" t="s">
        <v>51</v>
      </c>
      <c r="AB7969">
        <v>21.6</v>
      </c>
      <c r="AC7969">
        <v>0.29920000000000002</v>
      </c>
      <c r="AD7969">
        <v>0</v>
      </c>
      <c r="AE7969" t="s">
        <v>40</v>
      </c>
    </row>
    <row r="7970" spans="1:31" x14ac:dyDescent="0.25">
      <c r="A7970">
        <v>7969</v>
      </c>
      <c r="B7970" t="str">
        <f t="shared" si="124"/>
        <v>18-25</v>
      </c>
      <c r="D7970">
        <v>18</v>
      </c>
      <c r="F7970" t="s">
        <v>28</v>
      </c>
      <c r="G7970" t="s">
        <v>35</v>
      </c>
      <c r="H7970" t="s">
        <v>44</v>
      </c>
      <c r="I7970">
        <v>29</v>
      </c>
      <c r="J7970">
        <v>67</v>
      </c>
      <c r="K7970">
        <v>5</v>
      </c>
      <c r="L7970">
        <v>480.65</v>
      </c>
      <c r="M7970">
        <v>35151.120000000003</v>
      </c>
      <c r="N7970">
        <v>0</v>
      </c>
      <c r="O7970">
        <v>3242</v>
      </c>
      <c r="P7970">
        <v>5</v>
      </c>
      <c r="Q7970">
        <v>4.9000000000000004</v>
      </c>
      <c r="R7970">
        <v>2</v>
      </c>
      <c r="S7970">
        <v>0.23</v>
      </c>
      <c r="T7970">
        <v>2</v>
      </c>
      <c r="U7970" t="s">
        <v>31</v>
      </c>
      <c r="V7970">
        <v>3</v>
      </c>
      <c r="W7970">
        <v>1</v>
      </c>
      <c r="X7970">
        <v>927.72</v>
      </c>
      <c r="Y7970">
        <v>30</v>
      </c>
      <c r="Z7970">
        <v>4.5</v>
      </c>
      <c r="AA7970" t="s">
        <v>39</v>
      </c>
      <c r="AB7970">
        <v>27.9</v>
      </c>
      <c r="AC7970">
        <v>0.34010000000000001</v>
      </c>
      <c r="AD7970">
        <v>0</v>
      </c>
      <c r="AE7970" t="s">
        <v>40</v>
      </c>
    </row>
    <row r="7971" spans="1:31" x14ac:dyDescent="0.25">
      <c r="A7971">
        <v>7970</v>
      </c>
      <c r="B7971" t="str">
        <f t="shared" si="124"/>
        <v>26-40</v>
      </c>
      <c r="D7971">
        <v>37</v>
      </c>
      <c r="F7971" t="s">
        <v>28</v>
      </c>
      <c r="G7971" t="s">
        <v>29</v>
      </c>
      <c r="H7971" t="s">
        <v>44</v>
      </c>
      <c r="I7971">
        <v>55</v>
      </c>
      <c r="J7971">
        <v>87</v>
      </c>
      <c r="K7971">
        <v>13</v>
      </c>
      <c r="L7971">
        <v>605.64</v>
      </c>
      <c r="M7971">
        <v>51200.89</v>
      </c>
      <c r="N7971">
        <v>1</v>
      </c>
      <c r="O7971">
        <v>6046</v>
      </c>
      <c r="P7971">
        <v>6</v>
      </c>
      <c r="Q7971">
        <v>18.899999999999999</v>
      </c>
      <c r="R7971">
        <v>4</v>
      </c>
      <c r="S7971">
        <v>0.53</v>
      </c>
      <c r="T7971">
        <v>2</v>
      </c>
      <c r="U7971" t="s">
        <v>47</v>
      </c>
      <c r="V7971">
        <v>2</v>
      </c>
      <c r="W7971">
        <v>5</v>
      </c>
      <c r="X7971">
        <v>1581.72</v>
      </c>
      <c r="Y7971">
        <v>48</v>
      </c>
      <c r="Z7971">
        <v>3.4</v>
      </c>
      <c r="AA7971" t="s">
        <v>39</v>
      </c>
      <c r="AB7971">
        <v>33.1</v>
      </c>
      <c r="AC7971">
        <v>0.37590000000000001</v>
      </c>
      <c r="AD7971">
        <v>0</v>
      </c>
      <c r="AE7971" t="s">
        <v>40</v>
      </c>
    </row>
    <row r="7972" spans="1:31" x14ac:dyDescent="0.25">
      <c r="A7972">
        <v>7971</v>
      </c>
      <c r="B7972" t="str">
        <f t="shared" si="124"/>
        <v>26-40</v>
      </c>
      <c r="D7972">
        <v>29</v>
      </c>
      <c r="F7972" t="s">
        <v>28</v>
      </c>
      <c r="G7972" t="s">
        <v>35</v>
      </c>
      <c r="H7972" t="s">
        <v>30</v>
      </c>
      <c r="I7972">
        <v>53</v>
      </c>
      <c r="J7972">
        <v>89</v>
      </c>
      <c r="K7972">
        <v>18</v>
      </c>
      <c r="L7972">
        <v>397.11</v>
      </c>
      <c r="M7972">
        <v>34624.14</v>
      </c>
      <c r="N7972">
        <v>0</v>
      </c>
      <c r="O7972">
        <v>3730</v>
      </c>
      <c r="P7972">
        <v>2</v>
      </c>
      <c r="Q7972">
        <v>1.2</v>
      </c>
      <c r="R7972">
        <v>5</v>
      </c>
      <c r="S7972">
        <v>0.49</v>
      </c>
      <c r="T7972">
        <v>5</v>
      </c>
      <c r="U7972" t="s">
        <v>46</v>
      </c>
      <c r="V7972">
        <v>4</v>
      </c>
      <c r="W7972">
        <v>1</v>
      </c>
      <c r="X7972">
        <v>887.74</v>
      </c>
      <c r="Y7972">
        <v>23</v>
      </c>
      <c r="Z7972">
        <v>3.7</v>
      </c>
      <c r="AA7972" t="s">
        <v>39</v>
      </c>
      <c r="AB7972">
        <v>29.4</v>
      </c>
      <c r="AC7972">
        <v>0.35010000000000002</v>
      </c>
      <c r="AD7972">
        <v>0</v>
      </c>
      <c r="AE7972" t="s">
        <v>40</v>
      </c>
    </row>
    <row r="7973" spans="1:31" x14ac:dyDescent="0.25">
      <c r="A7973">
        <v>7972</v>
      </c>
      <c r="B7973" t="str">
        <f t="shared" si="124"/>
        <v>18-25</v>
      </c>
      <c r="D7973">
        <v>21</v>
      </c>
      <c r="F7973" t="s">
        <v>28</v>
      </c>
      <c r="G7973" t="s">
        <v>29</v>
      </c>
      <c r="H7973" t="s">
        <v>41</v>
      </c>
      <c r="I7973">
        <v>33</v>
      </c>
      <c r="J7973">
        <v>69</v>
      </c>
      <c r="K7973">
        <v>6</v>
      </c>
      <c r="L7973">
        <v>560.63</v>
      </c>
      <c r="M7973">
        <v>41408.449999999997</v>
      </c>
      <c r="N7973">
        <v>0</v>
      </c>
      <c r="O7973">
        <v>4285</v>
      </c>
      <c r="P7973">
        <v>1</v>
      </c>
      <c r="Q7973">
        <v>7.7</v>
      </c>
      <c r="R7973">
        <v>3</v>
      </c>
      <c r="S7973">
        <v>0.24</v>
      </c>
      <c r="T7973">
        <v>3</v>
      </c>
      <c r="U7973" t="s">
        <v>31</v>
      </c>
      <c r="V7973">
        <v>3</v>
      </c>
      <c r="W7973">
        <v>2</v>
      </c>
      <c r="X7973">
        <v>1024.17</v>
      </c>
      <c r="Y7973">
        <v>75</v>
      </c>
      <c r="Z7973">
        <v>4.7</v>
      </c>
      <c r="AA7973" t="s">
        <v>51</v>
      </c>
      <c r="AB7973">
        <v>40.1</v>
      </c>
      <c r="AC7973">
        <v>0.4264</v>
      </c>
      <c r="AD7973">
        <v>1</v>
      </c>
      <c r="AE7973" t="s">
        <v>58</v>
      </c>
    </row>
    <row r="7974" spans="1:31" x14ac:dyDescent="0.25">
      <c r="A7974">
        <v>7973</v>
      </c>
      <c r="B7974" t="str">
        <f t="shared" si="124"/>
        <v>41-60</v>
      </c>
      <c r="D7974">
        <v>41</v>
      </c>
      <c r="F7974" t="s">
        <v>34</v>
      </c>
      <c r="G7974" t="s">
        <v>43</v>
      </c>
      <c r="H7974" t="s">
        <v>44</v>
      </c>
      <c r="I7974">
        <v>14</v>
      </c>
      <c r="J7974">
        <v>16</v>
      </c>
      <c r="K7974">
        <v>2</v>
      </c>
      <c r="L7974">
        <v>505.38</v>
      </c>
      <c r="M7974">
        <v>7953.14</v>
      </c>
      <c r="N7974">
        <v>0</v>
      </c>
      <c r="O7974">
        <v>1023</v>
      </c>
      <c r="P7974">
        <v>0</v>
      </c>
      <c r="Q7974">
        <v>31.8</v>
      </c>
      <c r="R7974">
        <v>1</v>
      </c>
      <c r="S7974">
        <v>0.43</v>
      </c>
      <c r="T7974">
        <v>2</v>
      </c>
      <c r="U7974" t="s">
        <v>31</v>
      </c>
      <c r="V7974">
        <v>0</v>
      </c>
      <c r="W7974">
        <v>1</v>
      </c>
      <c r="X7974">
        <v>83.57</v>
      </c>
      <c r="Y7974">
        <v>71</v>
      </c>
      <c r="Z7974">
        <v>3.1</v>
      </c>
      <c r="AA7974" t="s">
        <v>32</v>
      </c>
      <c r="AB7974">
        <v>38.799999999999997</v>
      </c>
      <c r="AC7974">
        <v>0.41699999999999998</v>
      </c>
      <c r="AD7974">
        <v>1</v>
      </c>
      <c r="AE7974" t="s">
        <v>58</v>
      </c>
    </row>
    <row r="7975" spans="1:31" x14ac:dyDescent="0.25">
      <c r="A7975">
        <v>7974</v>
      </c>
      <c r="B7975" t="str">
        <f t="shared" si="124"/>
        <v>26-40</v>
      </c>
      <c r="D7975">
        <v>29</v>
      </c>
      <c r="F7975" t="s">
        <v>34</v>
      </c>
      <c r="G7975" t="s">
        <v>35</v>
      </c>
      <c r="H7975" t="s">
        <v>41</v>
      </c>
      <c r="I7975">
        <v>16</v>
      </c>
      <c r="J7975">
        <v>38</v>
      </c>
      <c r="K7975">
        <v>6</v>
      </c>
      <c r="L7975">
        <v>592.61</v>
      </c>
      <c r="M7975">
        <v>21455.97</v>
      </c>
      <c r="N7975">
        <v>0</v>
      </c>
      <c r="O7975">
        <v>2279</v>
      </c>
      <c r="P7975">
        <v>2</v>
      </c>
      <c r="Q7975">
        <v>31.8</v>
      </c>
      <c r="R7975">
        <v>2</v>
      </c>
      <c r="S7975">
        <v>0.36</v>
      </c>
      <c r="T7975">
        <v>3</v>
      </c>
      <c r="U7975" t="s">
        <v>38</v>
      </c>
      <c r="V7975">
        <v>1</v>
      </c>
      <c r="W7975">
        <v>2</v>
      </c>
      <c r="X7975">
        <v>795.17</v>
      </c>
      <c r="Y7975">
        <v>26</v>
      </c>
      <c r="Z7975">
        <v>3.7</v>
      </c>
      <c r="AA7975" t="s">
        <v>54</v>
      </c>
      <c r="AB7975">
        <v>37.299999999999997</v>
      </c>
      <c r="AC7975">
        <v>0.40610000000000002</v>
      </c>
      <c r="AD7975">
        <v>0</v>
      </c>
      <c r="AE7975" t="s">
        <v>40</v>
      </c>
    </row>
    <row r="7976" spans="1:31" x14ac:dyDescent="0.25">
      <c r="A7976">
        <v>7975</v>
      </c>
      <c r="B7976" t="str">
        <f t="shared" si="124"/>
        <v>18-25</v>
      </c>
      <c r="D7976">
        <v>25</v>
      </c>
      <c r="F7976" t="s">
        <v>28</v>
      </c>
      <c r="G7976" t="s">
        <v>49</v>
      </c>
      <c r="H7976" t="s">
        <v>44</v>
      </c>
      <c r="I7976">
        <v>5</v>
      </c>
      <c r="J7976">
        <v>8</v>
      </c>
      <c r="K7976">
        <v>1</v>
      </c>
      <c r="L7976">
        <v>313.97000000000003</v>
      </c>
      <c r="M7976">
        <v>2268.83</v>
      </c>
      <c r="N7976">
        <v>1</v>
      </c>
      <c r="O7976">
        <v>473</v>
      </c>
      <c r="P7976">
        <v>0</v>
      </c>
      <c r="Q7976">
        <v>3.2</v>
      </c>
      <c r="R7976">
        <v>0</v>
      </c>
      <c r="S7976">
        <v>0.04</v>
      </c>
      <c r="T7976">
        <v>0</v>
      </c>
      <c r="U7976" t="s">
        <v>37</v>
      </c>
      <c r="V7976">
        <v>0</v>
      </c>
      <c r="W7976">
        <v>0</v>
      </c>
      <c r="X7976">
        <v>0</v>
      </c>
      <c r="Y7976">
        <v>9</v>
      </c>
      <c r="Z7976">
        <v>2.9</v>
      </c>
      <c r="AA7976" t="s">
        <v>39</v>
      </c>
      <c r="AB7976">
        <v>10.9</v>
      </c>
      <c r="AC7976">
        <v>0.23649999999999999</v>
      </c>
      <c r="AD7976">
        <v>0</v>
      </c>
      <c r="AE7976" t="s">
        <v>40</v>
      </c>
    </row>
    <row r="7977" spans="1:31" x14ac:dyDescent="0.25">
      <c r="A7977">
        <v>7976</v>
      </c>
      <c r="B7977" t="str">
        <f t="shared" si="124"/>
        <v>41-60</v>
      </c>
      <c r="D7977">
        <v>42</v>
      </c>
      <c r="F7977" t="s">
        <v>28</v>
      </c>
      <c r="G7977" t="s">
        <v>43</v>
      </c>
      <c r="H7977" t="s">
        <v>36</v>
      </c>
      <c r="I7977">
        <v>34</v>
      </c>
      <c r="J7977">
        <v>56</v>
      </c>
      <c r="K7977">
        <v>7</v>
      </c>
      <c r="L7977">
        <v>309.82</v>
      </c>
      <c r="M7977">
        <v>18858.84</v>
      </c>
      <c r="N7977">
        <v>0</v>
      </c>
      <c r="O7977">
        <v>2269</v>
      </c>
      <c r="P7977">
        <v>1</v>
      </c>
      <c r="Q7977">
        <v>9.1999999999999993</v>
      </c>
      <c r="R7977">
        <v>2</v>
      </c>
      <c r="S7977">
        <v>0.1</v>
      </c>
      <c r="T7977">
        <v>1</v>
      </c>
      <c r="U7977" t="s">
        <v>42</v>
      </c>
      <c r="V7977">
        <v>0</v>
      </c>
      <c r="W7977">
        <v>3</v>
      </c>
      <c r="X7977">
        <v>332.69</v>
      </c>
      <c r="Y7977">
        <v>40</v>
      </c>
      <c r="Z7977">
        <v>3.3</v>
      </c>
      <c r="AA7977" t="s">
        <v>54</v>
      </c>
      <c r="AB7977">
        <v>22.6</v>
      </c>
      <c r="AC7977">
        <v>0.30520000000000003</v>
      </c>
      <c r="AD7977">
        <v>0</v>
      </c>
      <c r="AE7977" t="s">
        <v>40</v>
      </c>
    </row>
    <row r="7978" spans="1:31" x14ac:dyDescent="0.25">
      <c r="A7978">
        <v>7977</v>
      </c>
      <c r="B7978" t="str">
        <f t="shared" si="124"/>
        <v>18-25</v>
      </c>
      <c r="D7978">
        <v>21</v>
      </c>
      <c r="F7978" t="s">
        <v>34</v>
      </c>
      <c r="G7978" t="s">
        <v>35</v>
      </c>
      <c r="H7978" t="s">
        <v>41</v>
      </c>
      <c r="I7978">
        <v>1</v>
      </c>
      <c r="J7978">
        <v>2</v>
      </c>
      <c r="K7978">
        <v>0</v>
      </c>
      <c r="L7978">
        <v>666.27</v>
      </c>
      <c r="M7978">
        <v>1247.52</v>
      </c>
      <c r="N7978">
        <v>0</v>
      </c>
      <c r="O7978">
        <v>629</v>
      </c>
      <c r="P7978">
        <v>0</v>
      </c>
      <c r="Q7978">
        <v>14.6</v>
      </c>
      <c r="R7978">
        <v>0</v>
      </c>
      <c r="S7978">
        <v>0.5</v>
      </c>
      <c r="T7978">
        <v>1</v>
      </c>
      <c r="U7978" t="s">
        <v>47</v>
      </c>
      <c r="V7978">
        <v>0</v>
      </c>
      <c r="W7978">
        <v>0</v>
      </c>
      <c r="X7978">
        <v>0</v>
      </c>
      <c r="Y7978">
        <v>24</v>
      </c>
      <c r="Z7978">
        <v>4.3</v>
      </c>
      <c r="AA7978" t="s">
        <v>39</v>
      </c>
      <c r="AB7978">
        <v>28.9</v>
      </c>
      <c r="AC7978">
        <v>0.34689999999999999</v>
      </c>
      <c r="AD7978">
        <v>0</v>
      </c>
      <c r="AE7978" t="s">
        <v>40</v>
      </c>
    </row>
    <row r="7979" spans="1:31" x14ac:dyDescent="0.25">
      <c r="A7979">
        <v>7978</v>
      </c>
      <c r="B7979" t="str">
        <f t="shared" si="124"/>
        <v>60+</v>
      </c>
      <c r="D7979">
        <v>70</v>
      </c>
      <c r="F7979" t="s">
        <v>34</v>
      </c>
      <c r="G7979" t="s">
        <v>29</v>
      </c>
      <c r="H7979" t="s">
        <v>30</v>
      </c>
      <c r="I7979">
        <v>30</v>
      </c>
      <c r="J7979">
        <v>74</v>
      </c>
      <c r="K7979">
        <v>9</v>
      </c>
      <c r="L7979">
        <v>239.01</v>
      </c>
      <c r="M7979">
        <v>19237.61</v>
      </c>
      <c r="N7979">
        <v>0</v>
      </c>
      <c r="O7979">
        <v>1952</v>
      </c>
      <c r="P7979">
        <v>3</v>
      </c>
      <c r="Q7979">
        <v>20.9</v>
      </c>
      <c r="R7979">
        <v>1</v>
      </c>
      <c r="S7979">
        <v>0.18</v>
      </c>
      <c r="T7979">
        <v>4</v>
      </c>
      <c r="U7979" t="s">
        <v>47</v>
      </c>
      <c r="V7979">
        <v>3</v>
      </c>
      <c r="W7979">
        <v>3</v>
      </c>
      <c r="X7979">
        <v>768.33</v>
      </c>
      <c r="Y7979">
        <v>22</v>
      </c>
      <c r="Z7979">
        <v>3.9</v>
      </c>
      <c r="AA7979" t="s">
        <v>39</v>
      </c>
      <c r="AB7979">
        <v>27.2</v>
      </c>
      <c r="AC7979">
        <v>0.3352</v>
      </c>
      <c r="AD7979">
        <v>0</v>
      </c>
      <c r="AE7979" t="s">
        <v>40</v>
      </c>
    </row>
    <row r="7980" spans="1:31" x14ac:dyDescent="0.25">
      <c r="A7980">
        <v>7979</v>
      </c>
      <c r="B7980" t="str">
        <f t="shared" si="124"/>
        <v>41-60</v>
      </c>
      <c r="D7980">
        <v>42</v>
      </c>
      <c r="F7980" t="s">
        <v>28</v>
      </c>
      <c r="G7980" t="s">
        <v>35</v>
      </c>
      <c r="H7980" t="s">
        <v>30</v>
      </c>
      <c r="I7980">
        <v>10</v>
      </c>
      <c r="J7980">
        <v>2</v>
      </c>
      <c r="K7980">
        <v>0</v>
      </c>
      <c r="L7980">
        <v>496.54</v>
      </c>
      <c r="M7980">
        <v>971.88</v>
      </c>
      <c r="N7980">
        <v>1</v>
      </c>
      <c r="O7980">
        <v>297</v>
      </c>
      <c r="P7980">
        <v>0</v>
      </c>
      <c r="Q7980">
        <v>4.2</v>
      </c>
      <c r="R7980">
        <v>0</v>
      </c>
      <c r="S7980">
        <v>0.32</v>
      </c>
      <c r="T7980">
        <v>2</v>
      </c>
      <c r="U7980" t="s">
        <v>31</v>
      </c>
      <c r="V7980">
        <v>0</v>
      </c>
      <c r="W7980">
        <v>0</v>
      </c>
      <c r="X7980">
        <v>0</v>
      </c>
      <c r="Y7980">
        <v>42</v>
      </c>
      <c r="Z7980">
        <v>3.5</v>
      </c>
      <c r="AA7980" t="s">
        <v>39</v>
      </c>
      <c r="AB7980">
        <v>26.8</v>
      </c>
      <c r="AC7980">
        <v>0.33289999999999997</v>
      </c>
      <c r="AD7980">
        <v>0</v>
      </c>
      <c r="AE7980" t="s">
        <v>40</v>
      </c>
    </row>
    <row r="7981" spans="1:31" x14ac:dyDescent="0.25">
      <c r="A7981">
        <v>7980</v>
      </c>
      <c r="B7981" t="str">
        <f t="shared" si="124"/>
        <v>60+</v>
      </c>
      <c r="D7981">
        <v>70</v>
      </c>
      <c r="F7981" t="s">
        <v>34</v>
      </c>
      <c r="G7981" t="s">
        <v>35</v>
      </c>
      <c r="H7981" t="s">
        <v>30</v>
      </c>
      <c r="I7981">
        <v>32</v>
      </c>
      <c r="J7981">
        <v>25</v>
      </c>
      <c r="K7981">
        <v>5</v>
      </c>
      <c r="L7981">
        <v>642.91</v>
      </c>
      <c r="M7981">
        <v>16725.740000000002</v>
      </c>
      <c r="N7981">
        <v>0</v>
      </c>
      <c r="O7981">
        <v>1855</v>
      </c>
      <c r="P7981">
        <v>0</v>
      </c>
      <c r="Q7981">
        <v>4.3</v>
      </c>
      <c r="R7981">
        <v>0</v>
      </c>
      <c r="S7981">
        <v>0.53</v>
      </c>
      <c r="T7981">
        <v>3</v>
      </c>
      <c r="U7981" t="s">
        <v>31</v>
      </c>
      <c r="V7981">
        <v>1</v>
      </c>
      <c r="W7981">
        <v>1</v>
      </c>
      <c r="X7981">
        <v>208.89</v>
      </c>
      <c r="Y7981">
        <v>32</v>
      </c>
      <c r="Z7981">
        <v>3.4</v>
      </c>
      <c r="AA7981" t="s">
        <v>39</v>
      </c>
      <c r="AB7981">
        <v>20.6</v>
      </c>
      <c r="AC7981">
        <v>0.29270000000000002</v>
      </c>
      <c r="AD7981">
        <v>0</v>
      </c>
      <c r="AE7981" t="s">
        <v>40</v>
      </c>
    </row>
    <row r="7982" spans="1:31" x14ac:dyDescent="0.25">
      <c r="A7982">
        <v>7981</v>
      </c>
      <c r="B7982" t="str">
        <f t="shared" si="124"/>
        <v>60+</v>
      </c>
      <c r="D7982">
        <v>64</v>
      </c>
      <c r="F7982" t="s">
        <v>28</v>
      </c>
      <c r="G7982" t="s">
        <v>49</v>
      </c>
      <c r="H7982" t="s">
        <v>30</v>
      </c>
      <c r="I7982">
        <v>3</v>
      </c>
      <c r="J7982">
        <v>8</v>
      </c>
      <c r="K7982">
        <v>0</v>
      </c>
      <c r="L7982">
        <v>501.53</v>
      </c>
      <c r="M7982">
        <v>4173.72</v>
      </c>
      <c r="N7982">
        <v>0</v>
      </c>
      <c r="O7982">
        <v>533</v>
      </c>
      <c r="P7982">
        <v>0</v>
      </c>
      <c r="Q7982">
        <v>4.9000000000000004</v>
      </c>
      <c r="R7982">
        <v>0</v>
      </c>
      <c r="S7982">
        <v>0.6</v>
      </c>
      <c r="T7982">
        <v>1</v>
      </c>
      <c r="U7982" t="s">
        <v>42</v>
      </c>
      <c r="V7982">
        <v>0</v>
      </c>
      <c r="W7982">
        <v>0</v>
      </c>
      <c r="X7982">
        <v>0</v>
      </c>
      <c r="Y7982">
        <v>26</v>
      </c>
      <c r="Z7982">
        <v>2.5</v>
      </c>
      <c r="AA7982" t="s">
        <v>51</v>
      </c>
      <c r="AB7982">
        <v>21.9</v>
      </c>
      <c r="AC7982">
        <v>0.30120000000000002</v>
      </c>
      <c r="AD7982">
        <v>0</v>
      </c>
      <c r="AE7982" t="s">
        <v>40</v>
      </c>
    </row>
    <row r="7983" spans="1:31" x14ac:dyDescent="0.25">
      <c r="A7983">
        <v>7982</v>
      </c>
      <c r="B7983" t="str">
        <f t="shared" si="124"/>
        <v>60+</v>
      </c>
      <c r="D7983">
        <v>69</v>
      </c>
      <c r="F7983" t="s">
        <v>28</v>
      </c>
      <c r="G7983" t="s">
        <v>43</v>
      </c>
      <c r="H7983" t="s">
        <v>30</v>
      </c>
      <c r="I7983">
        <v>22</v>
      </c>
      <c r="J7983">
        <v>48</v>
      </c>
      <c r="K7983">
        <v>3</v>
      </c>
      <c r="L7983">
        <v>623.91</v>
      </c>
      <c r="M7983">
        <v>30631.24</v>
      </c>
      <c r="N7983">
        <v>0</v>
      </c>
      <c r="O7983">
        <v>3113</v>
      </c>
      <c r="P7983">
        <v>3</v>
      </c>
      <c r="Q7983">
        <v>0</v>
      </c>
      <c r="R7983">
        <v>0</v>
      </c>
      <c r="S7983">
        <v>0.31</v>
      </c>
      <c r="T7983">
        <v>3</v>
      </c>
      <c r="U7983" t="s">
        <v>38</v>
      </c>
      <c r="V7983">
        <v>0</v>
      </c>
      <c r="W7983">
        <v>1</v>
      </c>
      <c r="X7983">
        <v>237.11</v>
      </c>
      <c r="Y7983">
        <v>13</v>
      </c>
      <c r="Z7983">
        <v>4.8</v>
      </c>
      <c r="AA7983" t="s">
        <v>48</v>
      </c>
      <c r="AB7983">
        <v>25.3</v>
      </c>
      <c r="AC7983">
        <v>0.32290000000000002</v>
      </c>
      <c r="AD7983">
        <v>0</v>
      </c>
      <c r="AE7983" t="s">
        <v>40</v>
      </c>
    </row>
    <row r="7984" spans="1:31" x14ac:dyDescent="0.25">
      <c r="A7984">
        <v>7983</v>
      </c>
      <c r="B7984" t="str">
        <f t="shared" si="124"/>
        <v>41-60</v>
      </c>
      <c r="D7984">
        <v>46</v>
      </c>
      <c r="F7984" t="s">
        <v>34</v>
      </c>
      <c r="G7984" t="s">
        <v>43</v>
      </c>
      <c r="H7984" t="s">
        <v>30</v>
      </c>
      <c r="I7984">
        <v>21</v>
      </c>
      <c r="J7984">
        <v>30</v>
      </c>
      <c r="K7984">
        <v>4</v>
      </c>
      <c r="L7984">
        <v>613.42999999999995</v>
      </c>
      <c r="M7984">
        <v>18002.54</v>
      </c>
      <c r="N7984">
        <v>0</v>
      </c>
      <c r="O7984">
        <v>2250</v>
      </c>
      <c r="P7984">
        <v>1</v>
      </c>
      <c r="Q7984">
        <v>0</v>
      </c>
      <c r="R7984">
        <v>1</v>
      </c>
      <c r="S7984">
        <v>0.9</v>
      </c>
      <c r="T7984">
        <v>2</v>
      </c>
      <c r="U7984" t="s">
        <v>46</v>
      </c>
      <c r="V7984">
        <v>0</v>
      </c>
      <c r="W7984">
        <v>1</v>
      </c>
      <c r="X7984">
        <v>228.9</v>
      </c>
      <c r="Y7984">
        <v>38</v>
      </c>
      <c r="Z7984">
        <v>4.4000000000000004</v>
      </c>
      <c r="AA7984" t="s">
        <v>51</v>
      </c>
      <c r="AB7984">
        <v>26.8</v>
      </c>
      <c r="AC7984">
        <v>0.33300000000000002</v>
      </c>
      <c r="AD7984">
        <v>0</v>
      </c>
      <c r="AE7984" t="s">
        <v>40</v>
      </c>
    </row>
    <row r="7985" spans="1:31" x14ac:dyDescent="0.25">
      <c r="A7985">
        <v>7984</v>
      </c>
      <c r="B7985" t="str">
        <f t="shared" si="124"/>
        <v>26-40</v>
      </c>
      <c r="D7985">
        <v>40</v>
      </c>
      <c r="F7985" t="s">
        <v>34</v>
      </c>
      <c r="G7985" t="s">
        <v>45</v>
      </c>
      <c r="H7985" t="s">
        <v>41</v>
      </c>
      <c r="I7985">
        <v>39</v>
      </c>
      <c r="J7985">
        <v>72</v>
      </c>
      <c r="K7985">
        <v>8</v>
      </c>
      <c r="L7985">
        <v>550.87</v>
      </c>
      <c r="M7985">
        <v>36068.269999999997</v>
      </c>
      <c r="N7985">
        <v>0</v>
      </c>
      <c r="O7985">
        <v>4358</v>
      </c>
      <c r="P7985">
        <v>0</v>
      </c>
      <c r="Q7985">
        <v>7.5</v>
      </c>
      <c r="R7985">
        <v>3</v>
      </c>
      <c r="S7985">
        <v>0.47</v>
      </c>
      <c r="T7985">
        <v>1</v>
      </c>
      <c r="U7985" t="s">
        <v>42</v>
      </c>
      <c r="V7985">
        <v>4</v>
      </c>
      <c r="W7985">
        <v>3</v>
      </c>
      <c r="X7985">
        <v>1609.87</v>
      </c>
      <c r="Y7985">
        <v>11</v>
      </c>
      <c r="Z7985">
        <v>3.8</v>
      </c>
      <c r="AA7985" t="s">
        <v>39</v>
      </c>
      <c r="AB7985">
        <v>15.8</v>
      </c>
      <c r="AC7985">
        <v>0.26369999999999999</v>
      </c>
      <c r="AD7985">
        <v>0</v>
      </c>
      <c r="AE7985" t="s">
        <v>40</v>
      </c>
    </row>
    <row r="7986" spans="1:31" x14ac:dyDescent="0.25">
      <c r="A7986">
        <v>7985</v>
      </c>
      <c r="B7986" t="str">
        <f t="shared" si="124"/>
        <v>41-60</v>
      </c>
      <c r="D7986">
        <v>56</v>
      </c>
      <c r="F7986" t="s">
        <v>28</v>
      </c>
      <c r="G7986" t="s">
        <v>49</v>
      </c>
      <c r="H7986" t="s">
        <v>44</v>
      </c>
      <c r="I7986">
        <v>41</v>
      </c>
      <c r="J7986">
        <v>93</v>
      </c>
      <c r="K7986">
        <v>3</v>
      </c>
      <c r="L7986">
        <v>495.17</v>
      </c>
      <c r="M7986">
        <v>48428.03</v>
      </c>
      <c r="N7986">
        <v>0</v>
      </c>
      <c r="O7986">
        <v>4461</v>
      </c>
      <c r="P7986">
        <v>2</v>
      </c>
      <c r="Q7986">
        <v>2.7</v>
      </c>
      <c r="R7986">
        <v>4</v>
      </c>
      <c r="S7986">
        <v>0.42</v>
      </c>
      <c r="T7986">
        <v>2</v>
      </c>
      <c r="U7986" t="s">
        <v>38</v>
      </c>
      <c r="V7986">
        <v>1</v>
      </c>
      <c r="W7986">
        <v>7</v>
      </c>
      <c r="X7986">
        <v>1202.02</v>
      </c>
      <c r="Y7986">
        <v>28</v>
      </c>
      <c r="Z7986">
        <v>3.4</v>
      </c>
      <c r="AA7986" t="s">
        <v>39</v>
      </c>
      <c r="AB7986">
        <v>24.7</v>
      </c>
      <c r="AC7986">
        <v>0.31909999999999999</v>
      </c>
      <c r="AD7986">
        <v>0</v>
      </c>
      <c r="AE7986" t="s">
        <v>40</v>
      </c>
    </row>
    <row r="7987" spans="1:31" x14ac:dyDescent="0.25">
      <c r="A7987">
        <v>7986</v>
      </c>
      <c r="B7987" t="str">
        <f t="shared" si="124"/>
        <v>18-25</v>
      </c>
      <c r="D7987">
        <v>22</v>
      </c>
      <c r="F7987" t="s">
        <v>34</v>
      </c>
      <c r="G7987" t="s">
        <v>49</v>
      </c>
      <c r="H7987" t="s">
        <v>41</v>
      </c>
      <c r="I7987">
        <v>41</v>
      </c>
      <c r="J7987">
        <v>125</v>
      </c>
      <c r="K7987">
        <v>15</v>
      </c>
      <c r="L7987">
        <v>313.02</v>
      </c>
      <c r="M7987">
        <v>38800.42</v>
      </c>
      <c r="N7987">
        <v>0</v>
      </c>
      <c r="O7987">
        <v>3846</v>
      </c>
      <c r="P7987">
        <v>6</v>
      </c>
      <c r="Q7987">
        <v>14.7</v>
      </c>
      <c r="R7987">
        <v>7</v>
      </c>
      <c r="S7987">
        <v>0.27</v>
      </c>
      <c r="T7987">
        <v>3</v>
      </c>
      <c r="U7987" t="s">
        <v>38</v>
      </c>
      <c r="V7987">
        <v>6</v>
      </c>
      <c r="W7987">
        <v>0</v>
      </c>
      <c r="X7987">
        <v>1167.02</v>
      </c>
      <c r="Y7987">
        <v>102</v>
      </c>
      <c r="Z7987">
        <v>2.9</v>
      </c>
      <c r="AA7987" t="s">
        <v>51</v>
      </c>
      <c r="AB7987">
        <v>61.3</v>
      </c>
      <c r="AC7987">
        <v>0.58409999999999995</v>
      </c>
      <c r="AD7987">
        <v>1</v>
      </c>
      <c r="AE7987" t="s">
        <v>60</v>
      </c>
    </row>
    <row r="7988" spans="1:31" x14ac:dyDescent="0.25">
      <c r="A7988">
        <v>7987</v>
      </c>
      <c r="B7988" t="str">
        <f t="shared" si="124"/>
        <v>60+</v>
      </c>
      <c r="D7988">
        <v>62</v>
      </c>
      <c r="F7988" t="s">
        <v>34</v>
      </c>
      <c r="G7988" t="s">
        <v>35</v>
      </c>
      <c r="H7988" t="s">
        <v>30</v>
      </c>
      <c r="I7988">
        <v>30</v>
      </c>
      <c r="J7988">
        <v>44</v>
      </c>
      <c r="K7988">
        <v>6</v>
      </c>
      <c r="L7988">
        <v>275.08999999999997</v>
      </c>
      <c r="M7988">
        <v>11454.28</v>
      </c>
      <c r="N7988">
        <v>0</v>
      </c>
      <c r="O7988">
        <v>1381</v>
      </c>
      <c r="P7988">
        <v>2</v>
      </c>
      <c r="Q7988">
        <v>17</v>
      </c>
      <c r="R7988">
        <v>1</v>
      </c>
      <c r="S7988">
        <v>0.4</v>
      </c>
      <c r="T7988">
        <v>1</v>
      </c>
      <c r="U7988" t="s">
        <v>47</v>
      </c>
      <c r="V7988">
        <v>0</v>
      </c>
      <c r="W7988">
        <v>1</v>
      </c>
      <c r="X7988">
        <v>269.88</v>
      </c>
      <c r="Y7988">
        <v>26</v>
      </c>
      <c r="Z7988">
        <v>3</v>
      </c>
      <c r="AA7988" t="s">
        <v>39</v>
      </c>
      <c r="AB7988">
        <v>20.5</v>
      </c>
      <c r="AC7988">
        <v>0.2923</v>
      </c>
      <c r="AD7988">
        <v>0</v>
      </c>
      <c r="AE7988" t="s">
        <v>40</v>
      </c>
    </row>
    <row r="7989" spans="1:31" x14ac:dyDescent="0.25">
      <c r="A7989">
        <v>7988</v>
      </c>
      <c r="B7989" t="str">
        <f t="shared" si="124"/>
        <v>26-40</v>
      </c>
      <c r="D7989">
        <v>35</v>
      </c>
      <c r="F7989" t="s">
        <v>28</v>
      </c>
      <c r="G7989" t="s">
        <v>35</v>
      </c>
      <c r="H7989" t="s">
        <v>44</v>
      </c>
      <c r="I7989">
        <v>3</v>
      </c>
      <c r="J7989">
        <v>9</v>
      </c>
      <c r="K7989">
        <v>1</v>
      </c>
      <c r="L7989">
        <v>423.63</v>
      </c>
      <c r="M7989">
        <v>3574.16</v>
      </c>
      <c r="N7989">
        <v>0</v>
      </c>
      <c r="O7989">
        <v>510</v>
      </c>
      <c r="P7989">
        <v>0</v>
      </c>
      <c r="Q7989">
        <v>9.1</v>
      </c>
      <c r="R7989">
        <v>0</v>
      </c>
      <c r="S7989">
        <v>0.43</v>
      </c>
      <c r="T7989">
        <v>1</v>
      </c>
      <c r="U7989" t="s">
        <v>38</v>
      </c>
      <c r="V7989">
        <v>0</v>
      </c>
      <c r="W7989">
        <v>0</v>
      </c>
      <c r="X7989">
        <v>0</v>
      </c>
      <c r="Y7989">
        <v>13</v>
      </c>
      <c r="Z7989">
        <v>4.4000000000000004</v>
      </c>
      <c r="AA7989" t="s">
        <v>32</v>
      </c>
      <c r="AB7989">
        <v>17.399999999999999</v>
      </c>
      <c r="AC7989">
        <v>0.27310000000000001</v>
      </c>
      <c r="AD7989">
        <v>0</v>
      </c>
      <c r="AE7989" t="s">
        <v>40</v>
      </c>
    </row>
    <row r="7990" spans="1:31" x14ac:dyDescent="0.25">
      <c r="A7990">
        <v>7989</v>
      </c>
      <c r="B7990" t="str">
        <f t="shared" si="124"/>
        <v>18-25</v>
      </c>
      <c r="D7990">
        <v>18</v>
      </c>
      <c r="F7990" t="s">
        <v>34</v>
      </c>
      <c r="G7990" t="s">
        <v>29</v>
      </c>
      <c r="H7990" t="s">
        <v>36</v>
      </c>
      <c r="I7990">
        <v>55</v>
      </c>
      <c r="J7990">
        <v>124</v>
      </c>
      <c r="K7990">
        <v>15</v>
      </c>
      <c r="L7990">
        <v>224.87</v>
      </c>
      <c r="M7990">
        <v>28967.99</v>
      </c>
      <c r="N7990">
        <v>0</v>
      </c>
      <c r="O7990">
        <v>2990</v>
      </c>
      <c r="P7990">
        <v>8</v>
      </c>
      <c r="Q7990">
        <v>15</v>
      </c>
      <c r="R7990">
        <v>0</v>
      </c>
      <c r="S7990">
        <v>0.22</v>
      </c>
      <c r="T7990">
        <v>5</v>
      </c>
      <c r="U7990" t="s">
        <v>47</v>
      </c>
      <c r="V7990">
        <v>6</v>
      </c>
      <c r="W7990">
        <v>4</v>
      </c>
      <c r="X7990">
        <v>2733.09</v>
      </c>
      <c r="Y7990">
        <v>17</v>
      </c>
      <c r="Z7990">
        <v>3.6</v>
      </c>
      <c r="AA7990" t="s">
        <v>39</v>
      </c>
      <c r="AB7990">
        <v>30.2</v>
      </c>
      <c r="AC7990">
        <v>0.35570000000000002</v>
      </c>
      <c r="AD7990">
        <v>0</v>
      </c>
      <c r="AE7990" t="s">
        <v>40</v>
      </c>
    </row>
    <row r="7991" spans="1:31" x14ac:dyDescent="0.25">
      <c r="A7991">
        <v>7990</v>
      </c>
      <c r="B7991" t="str">
        <f t="shared" si="124"/>
        <v>26-40</v>
      </c>
      <c r="D7991">
        <v>30</v>
      </c>
      <c r="F7991" t="s">
        <v>28</v>
      </c>
      <c r="G7991" t="s">
        <v>29</v>
      </c>
      <c r="H7991" t="s">
        <v>44</v>
      </c>
      <c r="I7991">
        <v>46</v>
      </c>
      <c r="J7991">
        <v>49</v>
      </c>
      <c r="K7991">
        <v>2</v>
      </c>
      <c r="L7991">
        <v>522.71</v>
      </c>
      <c r="M7991">
        <v>24114.11</v>
      </c>
      <c r="N7991">
        <v>0</v>
      </c>
      <c r="O7991">
        <v>3175</v>
      </c>
      <c r="P7991">
        <v>0</v>
      </c>
      <c r="Q7991">
        <v>23.3</v>
      </c>
      <c r="R7991">
        <v>1</v>
      </c>
      <c r="S7991">
        <v>0.06</v>
      </c>
      <c r="T7991">
        <v>4</v>
      </c>
      <c r="U7991" t="s">
        <v>38</v>
      </c>
      <c r="V7991">
        <v>1</v>
      </c>
      <c r="W7991">
        <v>3</v>
      </c>
      <c r="X7991">
        <v>1283.7</v>
      </c>
      <c r="Y7991">
        <v>25</v>
      </c>
      <c r="Z7991">
        <v>2</v>
      </c>
      <c r="AA7991" t="s">
        <v>39</v>
      </c>
      <c r="AB7991">
        <v>19.8</v>
      </c>
      <c r="AC7991">
        <v>0.28789999999999999</v>
      </c>
      <c r="AD7991">
        <v>0</v>
      </c>
      <c r="AE7991" t="s">
        <v>40</v>
      </c>
    </row>
    <row r="7992" spans="1:31" x14ac:dyDescent="0.25">
      <c r="A7992">
        <v>7991</v>
      </c>
      <c r="B7992" t="str">
        <f t="shared" si="124"/>
        <v>26-40</v>
      </c>
      <c r="D7992">
        <v>30</v>
      </c>
      <c r="F7992" t="s">
        <v>28</v>
      </c>
      <c r="G7992" t="s">
        <v>45</v>
      </c>
      <c r="H7992" t="s">
        <v>44</v>
      </c>
      <c r="I7992">
        <v>40</v>
      </c>
      <c r="J7992">
        <v>53</v>
      </c>
      <c r="K7992">
        <v>10</v>
      </c>
      <c r="L7992">
        <v>743.41</v>
      </c>
      <c r="M7992">
        <v>36948.79</v>
      </c>
      <c r="N7992">
        <v>0</v>
      </c>
      <c r="O7992">
        <v>3679</v>
      </c>
      <c r="P7992">
        <v>0</v>
      </c>
      <c r="Q7992">
        <v>17.7</v>
      </c>
      <c r="R7992">
        <v>0</v>
      </c>
      <c r="S7992">
        <v>0.18</v>
      </c>
      <c r="T7992">
        <v>2</v>
      </c>
      <c r="U7992" t="s">
        <v>42</v>
      </c>
      <c r="V7992">
        <v>1</v>
      </c>
      <c r="W7992">
        <v>4</v>
      </c>
      <c r="X7992">
        <v>1619.12</v>
      </c>
      <c r="Y7992">
        <v>18</v>
      </c>
      <c r="Z7992">
        <v>5</v>
      </c>
      <c r="AA7992" t="s">
        <v>51</v>
      </c>
      <c r="AB7992">
        <v>21.6</v>
      </c>
      <c r="AC7992">
        <v>0.2989</v>
      </c>
      <c r="AD7992">
        <v>0</v>
      </c>
      <c r="AE7992" t="s">
        <v>40</v>
      </c>
    </row>
    <row r="7993" spans="1:31" x14ac:dyDescent="0.25">
      <c r="A7993">
        <v>7992</v>
      </c>
      <c r="B7993" t="str">
        <f t="shared" si="124"/>
        <v>18-25</v>
      </c>
      <c r="D7993">
        <v>18</v>
      </c>
      <c r="F7993" t="s">
        <v>28</v>
      </c>
      <c r="G7993" t="s">
        <v>29</v>
      </c>
      <c r="H7993" t="s">
        <v>30</v>
      </c>
      <c r="I7993">
        <v>33</v>
      </c>
      <c r="J7993">
        <v>91</v>
      </c>
      <c r="K7993">
        <v>18</v>
      </c>
      <c r="L7993">
        <v>455.38</v>
      </c>
      <c r="M7993">
        <v>41484.71</v>
      </c>
      <c r="N7993">
        <v>0</v>
      </c>
      <c r="O7993">
        <v>4531</v>
      </c>
      <c r="P7993">
        <v>6</v>
      </c>
      <c r="Q7993">
        <v>18.600000000000001</v>
      </c>
      <c r="R7993">
        <v>4</v>
      </c>
      <c r="S7993">
        <v>0.22</v>
      </c>
      <c r="T7993">
        <v>3</v>
      </c>
      <c r="U7993" t="s">
        <v>47</v>
      </c>
      <c r="V7993">
        <v>4</v>
      </c>
      <c r="W7993">
        <v>3</v>
      </c>
      <c r="X7993">
        <v>1161.92</v>
      </c>
      <c r="Y7993">
        <v>90</v>
      </c>
      <c r="Z7993">
        <v>4.8</v>
      </c>
      <c r="AA7993" t="s">
        <v>39</v>
      </c>
      <c r="AB7993">
        <v>54.7</v>
      </c>
      <c r="AC7993">
        <v>0.53510000000000002</v>
      </c>
      <c r="AD7993">
        <v>1</v>
      </c>
      <c r="AE7993" t="s">
        <v>59</v>
      </c>
    </row>
    <row r="7994" spans="1:31" x14ac:dyDescent="0.25">
      <c r="A7994">
        <v>7993</v>
      </c>
      <c r="B7994" t="str">
        <f t="shared" si="124"/>
        <v>41-60</v>
      </c>
      <c r="D7994">
        <v>53</v>
      </c>
      <c r="F7994" t="s">
        <v>28</v>
      </c>
      <c r="G7994" t="s">
        <v>43</v>
      </c>
      <c r="H7994" t="s">
        <v>36</v>
      </c>
      <c r="I7994">
        <v>34</v>
      </c>
      <c r="J7994">
        <v>100</v>
      </c>
      <c r="K7994">
        <v>13</v>
      </c>
      <c r="L7994">
        <v>495.04</v>
      </c>
      <c r="M7994">
        <v>52955.32</v>
      </c>
      <c r="N7994">
        <v>0</v>
      </c>
      <c r="O7994">
        <v>4750</v>
      </c>
      <c r="P7994">
        <v>8</v>
      </c>
      <c r="Q7994">
        <v>6.8</v>
      </c>
      <c r="R7994">
        <v>0</v>
      </c>
      <c r="S7994">
        <v>0.61</v>
      </c>
      <c r="T7994">
        <v>0</v>
      </c>
      <c r="U7994" t="s">
        <v>37</v>
      </c>
      <c r="V7994">
        <v>5</v>
      </c>
      <c r="W7994">
        <v>4</v>
      </c>
      <c r="X7994">
        <v>2529.0100000000002</v>
      </c>
      <c r="Y7994">
        <v>35</v>
      </c>
      <c r="Z7994">
        <v>3.3</v>
      </c>
      <c r="AA7994" t="s">
        <v>39</v>
      </c>
      <c r="AB7994">
        <v>32.799999999999997</v>
      </c>
      <c r="AC7994">
        <v>0.37380000000000002</v>
      </c>
      <c r="AD7994">
        <v>0</v>
      </c>
      <c r="AE7994" t="s">
        <v>40</v>
      </c>
    </row>
    <row r="7995" spans="1:31" x14ac:dyDescent="0.25">
      <c r="A7995">
        <v>7994</v>
      </c>
      <c r="B7995" t="str">
        <f t="shared" si="124"/>
        <v>18-25</v>
      </c>
      <c r="D7995">
        <v>23</v>
      </c>
      <c r="F7995" t="s">
        <v>28</v>
      </c>
      <c r="G7995" t="s">
        <v>35</v>
      </c>
      <c r="H7995" t="s">
        <v>30</v>
      </c>
      <c r="I7995">
        <v>53</v>
      </c>
      <c r="J7995">
        <v>93</v>
      </c>
      <c r="K7995">
        <v>11</v>
      </c>
      <c r="L7995">
        <v>303.67</v>
      </c>
      <c r="M7995">
        <v>29808.080000000002</v>
      </c>
      <c r="N7995">
        <v>0</v>
      </c>
      <c r="O7995">
        <v>3349</v>
      </c>
      <c r="P7995">
        <v>7</v>
      </c>
      <c r="Q7995">
        <v>14.4</v>
      </c>
      <c r="R7995">
        <v>1</v>
      </c>
      <c r="S7995">
        <v>0.3</v>
      </c>
      <c r="T7995">
        <v>3</v>
      </c>
      <c r="U7995" t="s">
        <v>46</v>
      </c>
      <c r="V7995">
        <v>2</v>
      </c>
      <c r="W7995">
        <v>5</v>
      </c>
      <c r="X7995">
        <v>2005.56</v>
      </c>
      <c r="Y7995">
        <v>23</v>
      </c>
      <c r="Z7995">
        <v>2.8</v>
      </c>
      <c r="AA7995" t="s">
        <v>39</v>
      </c>
      <c r="AB7995">
        <v>26.9</v>
      </c>
      <c r="AC7995">
        <v>0.33350000000000002</v>
      </c>
      <c r="AD7995">
        <v>0</v>
      </c>
      <c r="AE7995" t="s">
        <v>40</v>
      </c>
    </row>
    <row r="7996" spans="1:31" x14ac:dyDescent="0.25">
      <c r="A7996">
        <v>7995</v>
      </c>
      <c r="B7996" t="str">
        <f t="shared" si="124"/>
        <v>60+</v>
      </c>
      <c r="D7996">
        <v>62</v>
      </c>
      <c r="F7996" t="s">
        <v>34</v>
      </c>
      <c r="G7996" t="s">
        <v>43</v>
      </c>
      <c r="H7996" t="s">
        <v>30</v>
      </c>
      <c r="I7996">
        <v>18</v>
      </c>
      <c r="J7996">
        <v>48</v>
      </c>
      <c r="K7996">
        <v>7</v>
      </c>
      <c r="L7996">
        <v>433.97</v>
      </c>
      <c r="M7996">
        <v>19611.990000000002</v>
      </c>
      <c r="N7996">
        <v>0</v>
      </c>
      <c r="O7996">
        <v>1938</v>
      </c>
      <c r="P7996">
        <v>1</v>
      </c>
      <c r="Q7996">
        <v>6.6</v>
      </c>
      <c r="R7996">
        <v>2</v>
      </c>
      <c r="S7996">
        <v>0.33</v>
      </c>
      <c r="T7996">
        <v>3</v>
      </c>
      <c r="U7996" t="s">
        <v>46</v>
      </c>
      <c r="V7996">
        <v>1</v>
      </c>
      <c r="W7996">
        <v>0</v>
      </c>
      <c r="X7996">
        <v>186.73</v>
      </c>
      <c r="Y7996">
        <v>30</v>
      </c>
      <c r="Z7996">
        <v>3.3</v>
      </c>
      <c r="AA7996" t="s">
        <v>54</v>
      </c>
      <c r="AB7996">
        <v>26.4</v>
      </c>
      <c r="AC7996">
        <v>0.33019999999999999</v>
      </c>
      <c r="AD7996">
        <v>0</v>
      </c>
      <c r="AE7996" t="s">
        <v>40</v>
      </c>
    </row>
    <row r="7997" spans="1:31" x14ac:dyDescent="0.25">
      <c r="A7997">
        <v>7996</v>
      </c>
      <c r="B7997" t="str">
        <f t="shared" si="124"/>
        <v>41-60</v>
      </c>
      <c r="D7997">
        <v>42</v>
      </c>
      <c r="F7997" t="s">
        <v>28</v>
      </c>
      <c r="G7997" t="s">
        <v>29</v>
      </c>
      <c r="H7997" t="s">
        <v>41</v>
      </c>
      <c r="I7997">
        <v>39</v>
      </c>
      <c r="J7997">
        <v>81</v>
      </c>
      <c r="K7997">
        <v>15</v>
      </c>
      <c r="L7997">
        <v>458.06</v>
      </c>
      <c r="M7997">
        <v>34288.660000000003</v>
      </c>
      <c r="N7997">
        <v>0</v>
      </c>
      <c r="O7997">
        <v>3602</v>
      </c>
      <c r="P7997">
        <v>6</v>
      </c>
      <c r="Q7997">
        <v>6.1</v>
      </c>
      <c r="R7997">
        <v>2</v>
      </c>
      <c r="S7997">
        <v>0.32</v>
      </c>
      <c r="T7997">
        <v>4</v>
      </c>
      <c r="U7997" t="s">
        <v>38</v>
      </c>
      <c r="V7997">
        <v>2</v>
      </c>
      <c r="W7997">
        <v>6</v>
      </c>
      <c r="X7997">
        <v>1745.11</v>
      </c>
      <c r="Y7997">
        <v>2</v>
      </c>
      <c r="Z7997">
        <v>3.4</v>
      </c>
      <c r="AA7997" t="s">
        <v>39</v>
      </c>
      <c r="AB7997">
        <v>23.5</v>
      </c>
      <c r="AC7997">
        <v>0.31090000000000001</v>
      </c>
      <c r="AD7997">
        <v>0</v>
      </c>
      <c r="AE7997" t="s">
        <v>40</v>
      </c>
    </row>
    <row r="7998" spans="1:31" x14ac:dyDescent="0.25">
      <c r="A7998">
        <v>7997</v>
      </c>
      <c r="B7998" t="str">
        <f t="shared" si="124"/>
        <v>41-60</v>
      </c>
      <c r="D7998">
        <v>56</v>
      </c>
      <c r="F7998" t="s">
        <v>34</v>
      </c>
      <c r="G7998" t="s">
        <v>35</v>
      </c>
      <c r="H7998" t="s">
        <v>53</v>
      </c>
      <c r="I7998">
        <v>60</v>
      </c>
      <c r="J7998">
        <v>105</v>
      </c>
      <c r="K7998">
        <v>6</v>
      </c>
      <c r="L7998">
        <v>420.32</v>
      </c>
      <c r="M7998">
        <v>39849.74</v>
      </c>
      <c r="N7998">
        <v>0</v>
      </c>
      <c r="O7998">
        <v>4205</v>
      </c>
      <c r="P7998">
        <v>1</v>
      </c>
      <c r="Q7998">
        <v>4.5</v>
      </c>
      <c r="R7998">
        <v>4</v>
      </c>
      <c r="S7998">
        <v>0.22</v>
      </c>
      <c r="T7998">
        <v>3</v>
      </c>
      <c r="U7998" t="s">
        <v>46</v>
      </c>
      <c r="V7998">
        <v>2</v>
      </c>
      <c r="W7998">
        <v>5</v>
      </c>
      <c r="X7998">
        <v>1137.98</v>
      </c>
      <c r="Y7998">
        <v>4</v>
      </c>
      <c r="Z7998">
        <v>4</v>
      </c>
      <c r="AA7998" t="s">
        <v>39</v>
      </c>
      <c r="AB7998">
        <v>13.4</v>
      </c>
      <c r="AC7998">
        <v>0.25030000000000002</v>
      </c>
      <c r="AD7998">
        <v>0</v>
      </c>
      <c r="AE7998" t="s">
        <v>40</v>
      </c>
    </row>
    <row r="7999" spans="1:31" x14ac:dyDescent="0.25">
      <c r="A7999">
        <v>7998</v>
      </c>
      <c r="B7999" t="str">
        <f t="shared" si="124"/>
        <v>26-40</v>
      </c>
      <c r="D7999">
        <v>36</v>
      </c>
      <c r="F7999" t="s">
        <v>28</v>
      </c>
      <c r="G7999" t="s">
        <v>43</v>
      </c>
      <c r="H7999" t="s">
        <v>30</v>
      </c>
      <c r="I7999">
        <v>60</v>
      </c>
      <c r="J7999">
        <v>117</v>
      </c>
      <c r="K7999">
        <v>13</v>
      </c>
      <c r="L7999">
        <v>499.2</v>
      </c>
      <c r="M7999">
        <v>55966.77</v>
      </c>
      <c r="N7999">
        <v>0</v>
      </c>
      <c r="O7999">
        <v>6249</v>
      </c>
      <c r="P7999">
        <v>1</v>
      </c>
      <c r="Q7999">
        <v>10.7</v>
      </c>
      <c r="R7999">
        <v>7</v>
      </c>
      <c r="S7999">
        <v>0.73</v>
      </c>
      <c r="T7999">
        <v>3</v>
      </c>
      <c r="U7999" t="s">
        <v>42</v>
      </c>
      <c r="V7999">
        <v>0</v>
      </c>
      <c r="W7999">
        <v>3</v>
      </c>
      <c r="X7999">
        <v>376.94</v>
      </c>
      <c r="Y7999">
        <v>21</v>
      </c>
      <c r="Z7999">
        <v>3.5</v>
      </c>
      <c r="AA7999" t="s">
        <v>39</v>
      </c>
      <c r="AB7999">
        <v>21.6</v>
      </c>
      <c r="AC7999">
        <v>0.29909999999999998</v>
      </c>
      <c r="AD7999">
        <v>0</v>
      </c>
      <c r="AE7999" t="s">
        <v>40</v>
      </c>
    </row>
    <row r="8000" spans="1:31" x14ac:dyDescent="0.25">
      <c r="A8000">
        <v>7999</v>
      </c>
      <c r="B8000" t="str">
        <f t="shared" si="124"/>
        <v>18-25</v>
      </c>
      <c r="D8000">
        <v>24</v>
      </c>
      <c r="F8000" t="s">
        <v>34</v>
      </c>
      <c r="G8000" t="s">
        <v>29</v>
      </c>
      <c r="H8000" t="s">
        <v>44</v>
      </c>
      <c r="I8000">
        <v>46</v>
      </c>
      <c r="J8000">
        <v>31</v>
      </c>
      <c r="K8000">
        <v>3</v>
      </c>
      <c r="L8000">
        <v>369.25</v>
      </c>
      <c r="M8000">
        <v>11457.88</v>
      </c>
      <c r="N8000">
        <v>0</v>
      </c>
      <c r="O8000">
        <v>1498</v>
      </c>
      <c r="P8000">
        <v>2</v>
      </c>
      <c r="Q8000">
        <v>6.6</v>
      </c>
      <c r="R8000">
        <v>1</v>
      </c>
      <c r="S8000">
        <v>0.32</v>
      </c>
      <c r="T8000">
        <v>1</v>
      </c>
      <c r="U8000" t="s">
        <v>47</v>
      </c>
      <c r="V8000">
        <v>1</v>
      </c>
      <c r="W8000">
        <v>1</v>
      </c>
      <c r="X8000">
        <v>352.54</v>
      </c>
      <c r="Y8000">
        <v>31</v>
      </c>
      <c r="Z8000">
        <v>5</v>
      </c>
      <c r="AA8000" t="s">
        <v>39</v>
      </c>
      <c r="AB8000">
        <v>17.100000000000001</v>
      </c>
      <c r="AC8000">
        <v>0.27150000000000002</v>
      </c>
      <c r="AD8000">
        <v>0</v>
      </c>
      <c r="AE8000" t="s">
        <v>40</v>
      </c>
    </row>
    <row r="8001" spans="1:31" x14ac:dyDescent="0.25">
      <c r="A8001">
        <v>8000</v>
      </c>
      <c r="B8001" t="str">
        <f t="shared" si="124"/>
        <v>26-40</v>
      </c>
      <c r="D8001">
        <v>27</v>
      </c>
      <c r="F8001" t="s">
        <v>34</v>
      </c>
      <c r="G8001" t="s">
        <v>43</v>
      </c>
      <c r="H8001" t="s">
        <v>30</v>
      </c>
      <c r="I8001">
        <v>45</v>
      </c>
      <c r="J8001">
        <v>71</v>
      </c>
      <c r="K8001">
        <v>3</v>
      </c>
      <c r="L8001">
        <v>464.88</v>
      </c>
      <c r="M8001">
        <v>29890.39</v>
      </c>
      <c r="N8001">
        <v>0</v>
      </c>
      <c r="O8001">
        <v>3486</v>
      </c>
      <c r="P8001">
        <v>4</v>
      </c>
      <c r="Q8001">
        <v>4.5999999999999996</v>
      </c>
      <c r="R8001">
        <v>3</v>
      </c>
      <c r="S8001">
        <v>0.22</v>
      </c>
      <c r="T8001">
        <v>1</v>
      </c>
      <c r="U8001" t="s">
        <v>47</v>
      </c>
      <c r="V8001">
        <v>1</v>
      </c>
      <c r="W8001">
        <v>5</v>
      </c>
      <c r="X8001">
        <v>815.52</v>
      </c>
      <c r="Y8001">
        <v>64</v>
      </c>
      <c r="Z8001">
        <v>4.5</v>
      </c>
      <c r="AA8001" t="s">
        <v>51</v>
      </c>
      <c r="AB8001">
        <v>38.4</v>
      </c>
      <c r="AC8001">
        <v>0.41389999999999999</v>
      </c>
      <c r="AD8001">
        <v>1</v>
      </c>
      <c r="AE8001" t="s">
        <v>59</v>
      </c>
    </row>
    <row r="8002" spans="1:31" x14ac:dyDescent="0.25">
      <c r="A8002">
        <v>8001</v>
      </c>
      <c r="B8002" t="str">
        <f t="shared" si="124"/>
        <v>41-60</v>
      </c>
      <c r="D8002">
        <v>52</v>
      </c>
      <c r="F8002" t="s">
        <v>28</v>
      </c>
      <c r="G8002" t="s">
        <v>49</v>
      </c>
      <c r="H8002" t="s">
        <v>44</v>
      </c>
      <c r="I8002">
        <v>7</v>
      </c>
      <c r="J8002">
        <v>10</v>
      </c>
      <c r="K8002">
        <v>1</v>
      </c>
      <c r="L8002">
        <v>507.84</v>
      </c>
      <c r="M8002">
        <v>5346.05</v>
      </c>
      <c r="N8002">
        <v>0</v>
      </c>
      <c r="O8002">
        <v>658</v>
      </c>
      <c r="P8002">
        <v>0</v>
      </c>
      <c r="Q8002">
        <v>9.8000000000000007</v>
      </c>
      <c r="R8002">
        <v>0</v>
      </c>
      <c r="S8002">
        <v>0.86</v>
      </c>
      <c r="T8002">
        <v>1</v>
      </c>
      <c r="U8002" t="s">
        <v>47</v>
      </c>
      <c r="V8002">
        <v>0</v>
      </c>
      <c r="W8002">
        <v>0</v>
      </c>
      <c r="X8002">
        <v>0</v>
      </c>
      <c r="Y8002">
        <v>16</v>
      </c>
      <c r="Z8002">
        <v>3.9</v>
      </c>
      <c r="AA8002" t="s">
        <v>39</v>
      </c>
      <c r="AB8002">
        <v>18.5</v>
      </c>
      <c r="AC8002">
        <v>0.2797</v>
      </c>
      <c r="AD8002">
        <v>0</v>
      </c>
      <c r="AE8002" t="s">
        <v>40</v>
      </c>
    </row>
    <row r="8003" spans="1:31" x14ac:dyDescent="0.25">
      <c r="A8003">
        <v>8002</v>
      </c>
      <c r="B8003" t="str">
        <f t="shared" ref="B8003:B8066" si="125">IF(D8003&lt;=25, "18-25", IF(D8003&lt;=40, "26-40", IF(D8003&lt;=60, "41-60", "60+")))</f>
        <v>41-60</v>
      </c>
      <c r="D8003">
        <v>55</v>
      </c>
      <c r="F8003" t="s">
        <v>34</v>
      </c>
      <c r="G8003" t="s">
        <v>35</v>
      </c>
      <c r="H8003" t="s">
        <v>30</v>
      </c>
      <c r="I8003">
        <v>26</v>
      </c>
      <c r="J8003">
        <v>68</v>
      </c>
      <c r="K8003">
        <v>12</v>
      </c>
      <c r="L8003">
        <v>618.84</v>
      </c>
      <c r="M8003">
        <v>42571.11</v>
      </c>
      <c r="N8003">
        <v>0</v>
      </c>
      <c r="O8003">
        <v>4588</v>
      </c>
      <c r="P8003">
        <v>4</v>
      </c>
      <c r="Q8003">
        <v>23.1</v>
      </c>
      <c r="R8003">
        <v>3</v>
      </c>
      <c r="S8003">
        <v>0.26</v>
      </c>
      <c r="T8003">
        <v>3</v>
      </c>
      <c r="U8003" t="s">
        <v>46</v>
      </c>
      <c r="V8003">
        <v>0</v>
      </c>
      <c r="W8003">
        <v>4</v>
      </c>
      <c r="X8003">
        <v>670.79</v>
      </c>
      <c r="Y8003">
        <v>73</v>
      </c>
      <c r="Z8003">
        <v>2.6</v>
      </c>
      <c r="AA8003" t="s">
        <v>48</v>
      </c>
      <c r="AB8003">
        <v>48.3</v>
      </c>
      <c r="AC8003">
        <v>0.48759999999999998</v>
      </c>
      <c r="AD8003">
        <v>1</v>
      </c>
      <c r="AE8003" t="s">
        <v>59</v>
      </c>
    </row>
    <row r="8004" spans="1:31" x14ac:dyDescent="0.25">
      <c r="A8004">
        <v>8003</v>
      </c>
      <c r="B8004" t="str">
        <f t="shared" si="125"/>
        <v>26-40</v>
      </c>
      <c r="D8004">
        <v>32</v>
      </c>
      <c r="F8004" t="s">
        <v>34</v>
      </c>
      <c r="G8004" t="s">
        <v>29</v>
      </c>
      <c r="H8004" t="s">
        <v>30</v>
      </c>
      <c r="I8004">
        <v>51</v>
      </c>
      <c r="J8004">
        <v>102</v>
      </c>
      <c r="K8004">
        <v>4</v>
      </c>
      <c r="L8004">
        <v>460.76</v>
      </c>
      <c r="M8004">
        <v>43494.62</v>
      </c>
      <c r="N8004">
        <v>0</v>
      </c>
      <c r="O8004">
        <v>4704</v>
      </c>
      <c r="P8004">
        <v>6</v>
      </c>
      <c r="Q8004">
        <v>55.7</v>
      </c>
      <c r="R8004">
        <v>1</v>
      </c>
      <c r="S8004">
        <v>0.61</v>
      </c>
      <c r="T8004">
        <v>3</v>
      </c>
      <c r="U8004" t="s">
        <v>47</v>
      </c>
      <c r="V8004">
        <v>3</v>
      </c>
      <c r="W8004">
        <v>4</v>
      </c>
      <c r="X8004">
        <v>1573.89</v>
      </c>
      <c r="Y8004">
        <v>55</v>
      </c>
      <c r="Z8004">
        <v>3.7</v>
      </c>
      <c r="AA8004" t="s">
        <v>32</v>
      </c>
      <c r="AB8004">
        <v>44.2</v>
      </c>
      <c r="AC8004">
        <v>0.45629999999999998</v>
      </c>
      <c r="AD8004">
        <v>1</v>
      </c>
      <c r="AE8004" t="s">
        <v>52</v>
      </c>
    </row>
    <row r="8005" spans="1:31" x14ac:dyDescent="0.25">
      <c r="A8005">
        <v>8004</v>
      </c>
      <c r="B8005" t="str">
        <f t="shared" si="125"/>
        <v>26-40</v>
      </c>
      <c r="D8005">
        <v>36</v>
      </c>
      <c r="F8005" t="s">
        <v>34</v>
      </c>
      <c r="G8005" t="s">
        <v>35</v>
      </c>
      <c r="H8005" t="s">
        <v>30</v>
      </c>
      <c r="I8005">
        <v>14</v>
      </c>
      <c r="J8005">
        <v>23</v>
      </c>
      <c r="K8005">
        <v>1</v>
      </c>
      <c r="L8005">
        <v>377.11</v>
      </c>
      <c r="M8005">
        <v>8392.14</v>
      </c>
      <c r="N8005">
        <v>1</v>
      </c>
      <c r="O8005">
        <v>1056</v>
      </c>
      <c r="P8005">
        <v>2</v>
      </c>
      <c r="Q8005">
        <v>6.4</v>
      </c>
      <c r="R8005">
        <v>0</v>
      </c>
      <c r="S8005">
        <v>0.59</v>
      </c>
      <c r="T8005">
        <v>0</v>
      </c>
      <c r="U8005" t="s">
        <v>37</v>
      </c>
      <c r="V8005">
        <v>1</v>
      </c>
      <c r="W8005">
        <v>1</v>
      </c>
      <c r="X8005">
        <v>498.7</v>
      </c>
      <c r="Y8005">
        <v>48</v>
      </c>
      <c r="Z8005">
        <v>3.3</v>
      </c>
      <c r="AA8005" t="s">
        <v>39</v>
      </c>
      <c r="AB8005">
        <v>28.8</v>
      </c>
      <c r="AC8005">
        <v>0.34599999999999997</v>
      </c>
      <c r="AD8005">
        <v>0</v>
      </c>
      <c r="AE8005" t="s">
        <v>40</v>
      </c>
    </row>
    <row r="8006" spans="1:31" x14ac:dyDescent="0.25">
      <c r="A8006">
        <v>8005</v>
      </c>
      <c r="B8006" t="str">
        <f t="shared" si="125"/>
        <v>60+</v>
      </c>
      <c r="D8006">
        <v>68</v>
      </c>
      <c r="F8006" t="s">
        <v>28</v>
      </c>
      <c r="G8006" t="s">
        <v>35</v>
      </c>
      <c r="H8006" t="s">
        <v>53</v>
      </c>
      <c r="I8006">
        <v>20</v>
      </c>
      <c r="J8006">
        <v>54</v>
      </c>
      <c r="K8006">
        <v>7</v>
      </c>
      <c r="L8006">
        <v>432.05</v>
      </c>
      <c r="M8006">
        <v>23185.71</v>
      </c>
      <c r="N8006">
        <v>0</v>
      </c>
      <c r="O8006">
        <v>2596</v>
      </c>
      <c r="P8006">
        <v>2</v>
      </c>
      <c r="Q8006">
        <v>24</v>
      </c>
      <c r="R8006">
        <v>2</v>
      </c>
      <c r="S8006">
        <v>0.18</v>
      </c>
      <c r="T8006">
        <v>5</v>
      </c>
      <c r="U8006" t="s">
        <v>38</v>
      </c>
      <c r="V8006">
        <v>0</v>
      </c>
      <c r="W8006">
        <v>2</v>
      </c>
      <c r="X8006">
        <v>452.43</v>
      </c>
      <c r="Y8006">
        <v>45</v>
      </c>
      <c r="Z8006">
        <v>3.1</v>
      </c>
      <c r="AA8006" t="s">
        <v>48</v>
      </c>
      <c r="AB8006">
        <v>37.5</v>
      </c>
      <c r="AC8006">
        <v>0.40770000000000001</v>
      </c>
      <c r="AD8006">
        <v>0</v>
      </c>
      <c r="AE8006" t="s">
        <v>40</v>
      </c>
    </row>
    <row r="8007" spans="1:31" x14ac:dyDescent="0.25">
      <c r="A8007">
        <v>8006</v>
      </c>
      <c r="B8007" t="str">
        <f t="shared" si="125"/>
        <v>60+</v>
      </c>
      <c r="D8007">
        <v>63</v>
      </c>
      <c r="F8007" t="s">
        <v>34</v>
      </c>
      <c r="G8007" t="s">
        <v>49</v>
      </c>
      <c r="H8007" t="s">
        <v>41</v>
      </c>
      <c r="I8007">
        <v>38</v>
      </c>
      <c r="J8007">
        <v>22</v>
      </c>
      <c r="K8007">
        <v>1</v>
      </c>
      <c r="L8007">
        <v>505.99</v>
      </c>
      <c r="M8007">
        <v>10927.81</v>
      </c>
      <c r="N8007">
        <v>0</v>
      </c>
      <c r="O8007">
        <v>1610</v>
      </c>
      <c r="P8007">
        <v>1</v>
      </c>
      <c r="Q8007">
        <v>19.5</v>
      </c>
      <c r="R8007">
        <v>0</v>
      </c>
      <c r="S8007">
        <v>0.47</v>
      </c>
      <c r="T8007">
        <v>2</v>
      </c>
      <c r="U8007" t="s">
        <v>46</v>
      </c>
      <c r="V8007">
        <v>1</v>
      </c>
      <c r="W8007">
        <v>1</v>
      </c>
      <c r="X8007">
        <v>281.27999999999997</v>
      </c>
      <c r="Y8007">
        <v>65</v>
      </c>
      <c r="Z8007">
        <v>5</v>
      </c>
      <c r="AA8007" t="s">
        <v>39</v>
      </c>
      <c r="AB8007">
        <v>31.2</v>
      </c>
      <c r="AC8007">
        <v>0.36259999999999998</v>
      </c>
      <c r="AD8007">
        <v>0</v>
      </c>
      <c r="AE8007" t="s">
        <v>40</v>
      </c>
    </row>
    <row r="8008" spans="1:31" x14ac:dyDescent="0.25">
      <c r="A8008">
        <v>8007</v>
      </c>
      <c r="B8008" t="str">
        <f t="shared" si="125"/>
        <v>26-40</v>
      </c>
      <c r="D8008">
        <v>39</v>
      </c>
      <c r="F8008" t="s">
        <v>34</v>
      </c>
      <c r="G8008" t="s">
        <v>43</v>
      </c>
      <c r="H8008" t="s">
        <v>30</v>
      </c>
      <c r="I8008">
        <v>58</v>
      </c>
      <c r="J8008">
        <v>60</v>
      </c>
      <c r="K8008">
        <v>3</v>
      </c>
      <c r="L8008">
        <v>338.38</v>
      </c>
      <c r="M8008">
        <v>21165.55</v>
      </c>
      <c r="N8008">
        <v>1</v>
      </c>
      <c r="O8008">
        <v>2419</v>
      </c>
      <c r="P8008">
        <v>3</v>
      </c>
      <c r="Q8008">
        <v>10.199999999999999</v>
      </c>
      <c r="R8008">
        <v>1</v>
      </c>
      <c r="S8008">
        <v>0.57999999999999996</v>
      </c>
      <c r="T8008">
        <v>3</v>
      </c>
      <c r="U8008" t="s">
        <v>47</v>
      </c>
      <c r="V8008">
        <v>1</v>
      </c>
      <c r="W8008">
        <v>1</v>
      </c>
      <c r="X8008">
        <v>438.89</v>
      </c>
      <c r="Y8008">
        <v>13</v>
      </c>
      <c r="Z8008">
        <v>3.1</v>
      </c>
      <c r="AA8008" t="s">
        <v>51</v>
      </c>
      <c r="AB8008">
        <v>15</v>
      </c>
      <c r="AC8008">
        <v>0.25940000000000002</v>
      </c>
      <c r="AD8008">
        <v>0</v>
      </c>
      <c r="AE8008" t="s">
        <v>40</v>
      </c>
    </row>
    <row r="8009" spans="1:31" x14ac:dyDescent="0.25">
      <c r="A8009">
        <v>8008</v>
      </c>
      <c r="B8009" t="str">
        <f t="shared" si="125"/>
        <v>26-40</v>
      </c>
      <c r="D8009">
        <v>30</v>
      </c>
      <c r="F8009" t="s">
        <v>28</v>
      </c>
      <c r="G8009" t="s">
        <v>29</v>
      </c>
      <c r="H8009" t="s">
        <v>30</v>
      </c>
      <c r="I8009">
        <v>30</v>
      </c>
      <c r="J8009">
        <v>84</v>
      </c>
      <c r="K8009">
        <v>16</v>
      </c>
      <c r="L8009">
        <v>361.64</v>
      </c>
      <c r="M8009">
        <v>32008.11</v>
      </c>
      <c r="N8009">
        <v>0</v>
      </c>
      <c r="O8009">
        <v>3239</v>
      </c>
      <c r="P8009">
        <v>1</v>
      </c>
      <c r="Q8009">
        <v>0</v>
      </c>
      <c r="R8009">
        <v>1</v>
      </c>
      <c r="S8009">
        <v>0.72</v>
      </c>
      <c r="T8009">
        <v>6</v>
      </c>
      <c r="U8009" t="s">
        <v>38</v>
      </c>
      <c r="V8009">
        <v>5</v>
      </c>
      <c r="W8009">
        <v>6</v>
      </c>
      <c r="X8009">
        <v>907.6</v>
      </c>
      <c r="Y8009">
        <v>90</v>
      </c>
      <c r="Z8009">
        <v>3.7</v>
      </c>
      <c r="AA8009" t="s">
        <v>39</v>
      </c>
      <c r="AB8009">
        <v>54.6</v>
      </c>
      <c r="AC8009">
        <v>0.53439999999999999</v>
      </c>
      <c r="AD8009">
        <v>1</v>
      </c>
      <c r="AE8009" t="s">
        <v>52</v>
      </c>
    </row>
    <row r="8010" spans="1:31" x14ac:dyDescent="0.25">
      <c r="A8010">
        <v>8009</v>
      </c>
      <c r="B8010" t="str">
        <f t="shared" si="125"/>
        <v>26-40</v>
      </c>
      <c r="D8010">
        <v>33</v>
      </c>
      <c r="F8010" t="s">
        <v>34</v>
      </c>
      <c r="G8010" t="s">
        <v>43</v>
      </c>
      <c r="H8010" t="s">
        <v>44</v>
      </c>
      <c r="I8010">
        <v>48</v>
      </c>
      <c r="J8010">
        <v>111</v>
      </c>
      <c r="K8010">
        <v>11</v>
      </c>
      <c r="L8010">
        <v>465.03</v>
      </c>
      <c r="M8010">
        <v>53914.06</v>
      </c>
      <c r="N8010">
        <v>0</v>
      </c>
      <c r="O8010">
        <v>5613</v>
      </c>
      <c r="P8010">
        <v>8</v>
      </c>
      <c r="Q8010">
        <v>18.100000000000001</v>
      </c>
      <c r="R8010">
        <v>3</v>
      </c>
      <c r="S8010">
        <v>0.24</v>
      </c>
      <c r="T8010">
        <v>7</v>
      </c>
      <c r="U8010" t="s">
        <v>42</v>
      </c>
      <c r="V8010">
        <v>5</v>
      </c>
      <c r="W8010">
        <v>7</v>
      </c>
      <c r="X8010">
        <v>3819.2</v>
      </c>
      <c r="Y8010">
        <v>18</v>
      </c>
      <c r="Z8010">
        <v>3.1</v>
      </c>
      <c r="AA8010" t="s">
        <v>32</v>
      </c>
      <c r="AB8010">
        <v>46.1</v>
      </c>
      <c r="AC8010">
        <v>0.47089999999999999</v>
      </c>
      <c r="AD8010">
        <v>1</v>
      </c>
      <c r="AE8010" t="s">
        <v>60</v>
      </c>
    </row>
    <row r="8011" spans="1:31" x14ac:dyDescent="0.25">
      <c r="A8011">
        <v>8010</v>
      </c>
      <c r="B8011" t="str">
        <f t="shared" si="125"/>
        <v>41-60</v>
      </c>
      <c r="D8011">
        <v>46</v>
      </c>
      <c r="F8011" t="s">
        <v>28</v>
      </c>
      <c r="G8011" t="s">
        <v>49</v>
      </c>
      <c r="H8011" t="s">
        <v>30</v>
      </c>
      <c r="I8011">
        <v>26</v>
      </c>
      <c r="J8011">
        <v>14</v>
      </c>
      <c r="K8011">
        <v>1</v>
      </c>
      <c r="L8011">
        <v>203.01</v>
      </c>
      <c r="M8011">
        <v>3060.75</v>
      </c>
      <c r="N8011">
        <v>0</v>
      </c>
      <c r="O8011">
        <v>529</v>
      </c>
      <c r="P8011">
        <v>0</v>
      </c>
      <c r="Q8011">
        <v>0</v>
      </c>
      <c r="R8011">
        <v>1</v>
      </c>
      <c r="S8011">
        <v>0.1</v>
      </c>
      <c r="T8011">
        <v>3</v>
      </c>
      <c r="U8011" t="s">
        <v>47</v>
      </c>
      <c r="V8011">
        <v>1</v>
      </c>
      <c r="W8011">
        <v>0</v>
      </c>
      <c r="X8011">
        <v>233.74</v>
      </c>
      <c r="Y8011">
        <v>47</v>
      </c>
      <c r="Z8011">
        <v>3.5</v>
      </c>
      <c r="AA8011" t="s">
        <v>39</v>
      </c>
      <c r="AB8011">
        <v>26.9</v>
      </c>
      <c r="AC8011">
        <v>0.3332</v>
      </c>
      <c r="AD8011">
        <v>0</v>
      </c>
      <c r="AE8011" t="s">
        <v>40</v>
      </c>
    </row>
    <row r="8012" spans="1:31" x14ac:dyDescent="0.25">
      <c r="A8012">
        <v>8011</v>
      </c>
      <c r="B8012" t="str">
        <f t="shared" si="125"/>
        <v>41-60</v>
      </c>
      <c r="D8012">
        <v>48</v>
      </c>
      <c r="F8012" t="s">
        <v>28</v>
      </c>
      <c r="G8012" t="s">
        <v>35</v>
      </c>
      <c r="H8012" t="s">
        <v>36</v>
      </c>
      <c r="I8012">
        <v>39</v>
      </c>
      <c r="J8012">
        <v>77</v>
      </c>
      <c r="K8012">
        <v>9</v>
      </c>
      <c r="L8012">
        <v>433.28</v>
      </c>
      <c r="M8012">
        <v>34253.769999999997</v>
      </c>
      <c r="N8012">
        <v>0</v>
      </c>
      <c r="O8012">
        <v>3202</v>
      </c>
      <c r="P8012">
        <v>4</v>
      </c>
      <c r="Q8012">
        <v>11.6</v>
      </c>
      <c r="R8012">
        <v>3</v>
      </c>
      <c r="S8012">
        <v>0.16</v>
      </c>
      <c r="T8012">
        <v>5</v>
      </c>
      <c r="U8012" t="s">
        <v>31</v>
      </c>
      <c r="V8012">
        <v>1</v>
      </c>
      <c r="W8012">
        <v>3</v>
      </c>
      <c r="X8012">
        <v>549.16999999999996</v>
      </c>
      <c r="Y8012">
        <v>37</v>
      </c>
      <c r="Z8012">
        <v>2.9</v>
      </c>
      <c r="AA8012" t="s">
        <v>51</v>
      </c>
      <c r="AB8012">
        <v>32.5</v>
      </c>
      <c r="AC8012">
        <v>0.37169999999999997</v>
      </c>
      <c r="AD8012">
        <v>0</v>
      </c>
      <c r="AE8012" t="s">
        <v>40</v>
      </c>
    </row>
    <row r="8013" spans="1:31" x14ac:dyDescent="0.25">
      <c r="A8013">
        <v>8012</v>
      </c>
      <c r="B8013" t="str">
        <f t="shared" si="125"/>
        <v>26-40</v>
      </c>
      <c r="D8013">
        <v>27</v>
      </c>
      <c r="F8013" t="s">
        <v>34</v>
      </c>
      <c r="G8013" t="s">
        <v>35</v>
      </c>
      <c r="H8013" t="s">
        <v>30</v>
      </c>
      <c r="I8013">
        <v>50</v>
      </c>
      <c r="J8013">
        <v>39</v>
      </c>
      <c r="K8013">
        <v>1</v>
      </c>
      <c r="L8013">
        <v>395.16</v>
      </c>
      <c r="M8013">
        <v>16644.84</v>
      </c>
      <c r="N8013">
        <v>1</v>
      </c>
      <c r="O8013">
        <v>1729</v>
      </c>
      <c r="P8013">
        <v>2</v>
      </c>
      <c r="Q8013">
        <v>7.4</v>
      </c>
      <c r="R8013">
        <v>2</v>
      </c>
      <c r="S8013">
        <v>0.1</v>
      </c>
      <c r="T8013">
        <v>1</v>
      </c>
      <c r="U8013" t="s">
        <v>42</v>
      </c>
      <c r="V8013">
        <v>1</v>
      </c>
      <c r="W8013">
        <v>3</v>
      </c>
      <c r="X8013">
        <v>880.93</v>
      </c>
      <c r="Y8013">
        <v>25</v>
      </c>
      <c r="Z8013">
        <v>5</v>
      </c>
      <c r="AA8013" t="s">
        <v>39</v>
      </c>
      <c r="AB8013">
        <v>14.4</v>
      </c>
      <c r="AC8013">
        <v>0.25590000000000002</v>
      </c>
      <c r="AD8013">
        <v>0</v>
      </c>
      <c r="AE8013" t="s">
        <v>40</v>
      </c>
    </row>
    <row r="8014" spans="1:31" x14ac:dyDescent="0.25">
      <c r="A8014">
        <v>8013</v>
      </c>
      <c r="B8014" t="str">
        <f t="shared" si="125"/>
        <v>18-25</v>
      </c>
      <c r="D8014">
        <v>21</v>
      </c>
      <c r="F8014" t="s">
        <v>57</v>
      </c>
      <c r="G8014" t="s">
        <v>43</v>
      </c>
      <c r="H8014" t="s">
        <v>30</v>
      </c>
      <c r="I8014">
        <v>53</v>
      </c>
      <c r="J8014">
        <v>77</v>
      </c>
      <c r="K8014">
        <v>5</v>
      </c>
      <c r="L8014">
        <v>519.86</v>
      </c>
      <c r="M8014">
        <v>41885.94</v>
      </c>
      <c r="N8014">
        <v>0</v>
      </c>
      <c r="O8014">
        <v>4355</v>
      </c>
      <c r="P8014">
        <v>3</v>
      </c>
      <c r="Q8014">
        <v>14.3</v>
      </c>
      <c r="R8014">
        <v>4</v>
      </c>
      <c r="S8014">
        <v>0.4</v>
      </c>
      <c r="T8014">
        <v>4</v>
      </c>
      <c r="U8014" t="s">
        <v>31</v>
      </c>
      <c r="V8014">
        <v>0</v>
      </c>
      <c r="W8014">
        <v>3</v>
      </c>
      <c r="X8014">
        <v>632.65</v>
      </c>
      <c r="Y8014">
        <v>107</v>
      </c>
      <c r="Z8014">
        <v>1</v>
      </c>
      <c r="AA8014" t="s">
        <v>39</v>
      </c>
      <c r="AB8014">
        <v>52.3</v>
      </c>
      <c r="AC8014">
        <v>0.51749999999999996</v>
      </c>
      <c r="AD8014">
        <v>1</v>
      </c>
      <c r="AE8014" t="s">
        <v>52</v>
      </c>
    </row>
    <row r="8015" spans="1:31" x14ac:dyDescent="0.25">
      <c r="A8015">
        <v>8014</v>
      </c>
      <c r="B8015" t="str">
        <f t="shared" si="125"/>
        <v>41-60</v>
      </c>
      <c r="D8015">
        <v>44</v>
      </c>
      <c r="F8015" t="s">
        <v>28</v>
      </c>
      <c r="G8015" t="s">
        <v>43</v>
      </c>
      <c r="H8015" t="s">
        <v>30</v>
      </c>
      <c r="I8015">
        <v>55</v>
      </c>
      <c r="J8015">
        <v>119</v>
      </c>
      <c r="K8015">
        <v>15</v>
      </c>
      <c r="L8015">
        <v>342.65</v>
      </c>
      <c r="M8015">
        <v>37766.76</v>
      </c>
      <c r="N8015">
        <v>0</v>
      </c>
      <c r="O8015">
        <v>3941</v>
      </c>
      <c r="P8015">
        <v>9</v>
      </c>
      <c r="Q8015">
        <v>4.9000000000000004</v>
      </c>
      <c r="R8015">
        <v>7</v>
      </c>
      <c r="S8015">
        <v>0.38</v>
      </c>
      <c r="T8015">
        <v>3</v>
      </c>
      <c r="U8015" t="s">
        <v>47</v>
      </c>
      <c r="V8015">
        <v>4</v>
      </c>
      <c r="W8015">
        <v>6</v>
      </c>
      <c r="X8015">
        <v>1966.62</v>
      </c>
      <c r="Y8015">
        <v>168</v>
      </c>
      <c r="Z8015">
        <v>4</v>
      </c>
      <c r="AA8015" t="s">
        <v>39</v>
      </c>
      <c r="AB8015">
        <v>89.9</v>
      </c>
      <c r="AC8015">
        <v>0.76829999999999998</v>
      </c>
      <c r="AD8015">
        <v>1</v>
      </c>
      <c r="AE8015" t="s">
        <v>59</v>
      </c>
    </row>
    <row r="8016" spans="1:31" x14ac:dyDescent="0.25">
      <c r="A8016">
        <v>8015</v>
      </c>
      <c r="B8016" t="str">
        <f t="shared" si="125"/>
        <v>41-60</v>
      </c>
      <c r="D8016">
        <v>60</v>
      </c>
      <c r="F8016" t="s">
        <v>28</v>
      </c>
      <c r="G8016" t="s">
        <v>35</v>
      </c>
      <c r="H8016" t="s">
        <v>36</v>
      </c>
      <c r="I8016">
        <v>52</v>
      </c>
      <c r="J8016">
        <v>92</v>
      </c>
      <c r="K8016">
        <v>5</v>
      </c>
      <c r="L8016">
        <v>395.97</v>
      </c>
      <c r="M8016">
        <v>33561.72</v>
      </c>
      <c r="N8016">
        <v>0</v>
      </c>
      <c r="O8016">
        <v>4015</v>
      </c>
      <c r="P8016">
        <v>2</v>
      </c>
      <c r="Q8016">
        <v>13.9</v>
      </c>
      <c r="R8016">
        <v>2</v>
      </c>
      <c r="S8016">
        <v>0.19</v>
      </c>
      <c r="T8016">
        <v>6</v>
      </c>
      <c r="U8016" t="s">
        <v>38</v>
      </c>
      <c r="V8016">
        <v>4</v>
      </c>
      <c r="W8016">
        <v>6</v>
      </c>
      <c r="X8016">
        <v>2043.11</v>
      </c>
      <c r="Y8016">
        <v>11</v>
      </c>
      <c r="Z8016">
        <v>3.3</v>
      </c>
      <c r="AA8016" t="s">
        <v>51</v>
      </c>
      <c r="AB8016">
        <v>22.6</v>
      </c>
      <c r="AC8016">
        <v>0.30520000000000003</v>
      </c>
      <c r="AD8016">
        <v>0</v>
      </c>
      <c r="AE8016" t="s">
        <v>40</v>
      </c>
    </row>
    <row r="8017" spans="1:31" x14ac:dyDescent="0.25">
      <c r="A8017">
        <v>8016</v>
      </c>
      <c r="B8017" t="str">
        <f t="shared" si="125"/>
        <v>26-40</v>
      </c>
      <c r="D8017">
        <v>26</v>
      </c>
      <c r="F8017" t="s">
        <v>28</v>
      </c>
      <c r="G8017" t="s">
        <v>45</v>
      </c>
      <c r="H8017" t="s">
        <v>44</v>
      </c>
      <c r="I8017">
        <v>27</v>
      </c>
      <c r="J8017">
        <v>47</v>
      </c>
      <c r="K8017">
        <v>9</v>
      </c>
      <c r="L8017">
        <v>444.3</v>
      </c>
      <c r="M8017">
        <v>22195.919999999998</v>
      </c>
      <c r="N8017">
        <v>0</v>
      </c>
      <c r="O8017">
        <v>2393</v>
      </c>
      <c r="P8017">
        <v>2</v>
      </c>
      <c r="Q8017">
        <v>12.9</v>
      </c>
      <c r="R8017">
        <v>3</v>
      </c>
      <c r="S8017">
        <v>0.15</v>
      </c>
      <c r="T8017">
        <v>0</v>
      </c>
      <c r="U8017" t="s">
        <v>37</v>
      </c>
      <c r="V8017">
        <v>1</v>
      </c>
      <c r="W8017">
        <v>0</v>
      </c>
      <c r="X8017">
        <v>125.66</v>
      </c>
      <c r="Y8017">
        <v>59</v>
      </c>
      <c r="Z8017">
        <v>4.7</v>
      </c>
      <c r="AA8017" t="s">
        <v>48</v>
      </c>
      <c r="AB8017">
        <v>30.1</v>
      </c>
      <c r="AC8017">
        <v>0.35470000000000002</v>
      </c>
      <c r="AD8017">
        <v>0</v>
      </c>
      <c r="AE8017" t="s">
        <v>40</v>
      </c>
    </row>
    <row r="8018" spans="1:31" x14ac:dyDescent="0.25">
      <c r="A8018">
        <v>8017</v>
      </c>
      <c r="B8018" t="str">
        <f t="shared" si="125"/>
        <v>26-40</v>
      </c>
      <c r="D8018">
        <v>39</v>
      </c>
      <c r="F8018" t="s">
        <v>34</v>
      </c>
      <c r="G8018" t="s">
        <v>35</v>
      </c>
      <c r="H8018" t="s">
        <v>44</v>
      </c>
      <c r="I8018">
        <v>6</v>
      </c>
      <c r="J8018">
        <v>7</v>
      </c>
      <c r="K8018">
        <v>0</v>
      </c>
      <c r="L8018">
        <v>363.34</v>
      </c>
      <c r="M8018">
        <v>2598.69</v>
      </c>
      <c r="N8018">
        <v>0</v>
      </c>
      <c r="O8018">
        <v>607</v>
      </c>
      <c r="P8018">
        <v>0</v>
      </c>
      <c r="Q8018">
        <v>7.2</v>
      </c>
      <c r="R8018">
        <v>0</v>
      </c>
      <c r="S8018">
        <v>0.39</v>
      </c>
      <c r="T8018">
        <v>0</v>
      </c>
      <c r="U8018" t="s">
        <v>37</v>
      </c>
      <c r="V8018">
        <v>0</v>
      </c>
      <c r="W8018">
        <v>0</v>
      </c>
      <c r="X8018">
        <v>0</v>
      </c>
      <c r="Y8018">
        <v>20</v>
      </c>
      <c r="Z8018">
        <v>3.1</v>
      </c>
      <c r="AA8018" t="s">
        <v>48</v>
      </c>
      <c r="AB8018">
        <v>18</v>
      </c>
      <c r="AC8018">
        <v>0.27660000000000001</v>
      </c>
      <c r="AD8018">
        <v>0</v>
      </c>
      <c r="AE8018" t="s">
        <v>40</v>
      </c>
    </row>
    <row r="8019" spans="1:31" x14ac:dyDescent="0.25">
      <c r="A8019">
        <v>8018</v>
      </c>
      <c r="B8019" t="str">
        <f t="shared" si="125"/>
        <v>26-40</v>
      </c>
      <c r="D8019">
        <v>26</v>
      </c>
      <c r="F8019" t="s">
        <v>28</v>
      </c>
      <c r="G8019" t="s">
        <v>45</v>
      </c>
      <c r="H8019" t="s">
        <v>30</v>
      </c>
      <c r="I8019">
        <v>1</v>
      </c>
      <c r="J8019">
        <v>3</v>
      </c>
      <c r="K8019">
        <v>0</v>
      </c>
      <c r="L8019">
        <v>328.79</v>
      </c>
      <c r="M8019">
        <v>1067.0999999999999</v>
      </c>
      <c r="N8019">
        <v>0</v>
      </c>
      <c r="O8019">
        <v>571</v>
      </c>
      <c r="P8019">
        <v>0</v>
      </c>
      <c r="Q8019">
        <v>12.2</v>
      </c>
      <c r="R8019">
        <v>0</v>
      </c>
      <c r="S8019">
        <v>0.33</v>
      </c>
      <c r="T8019">
        <v>0</v>
      </c>
      <c r="U8019" t="s">
        <v>37</v>
      </c>
      <c r="V8019">
        <v>0</v>
      </c>
      <c r="W8019">
        <v>0</v>
      </c>
      <c r="X8019">
        <v>0</v>
      </c>
      <c r="Y8019">
        <v>22</v>
      </c>
      <c r="Z8019">
        <v>3.1</v>
      </c>
      <c r="AA8019" t="s">
        <v>32</v>
      </c>
      <c r="AB8019">
        <v>18.899999999999999</v>
      </c>
      <c r="AC8019">
        <v>0.28220000000000001</v>
      </c>
      <c r="AD8019">
        <v>0</v>
      </c>
      <c r="AE8019" t="s">
        <v>40</v>
      </c>
    </row>
    <row r="8020" spans="1:31" x14ac:dyDescent="0.25">
      <c r="A8020">
        <v>8019</v>
      </c>
      <c r="B8020" t="str">
        <f t="shared" si="125"/>
        <v>26-40</v>
      </c>
      <c r="D8020">
        <v>30</v>
      </c>
      <c r="F8020" t="s">
        <v>28</v>
      </c>
      <c r="G8020" t="s">
        <v>43</v>
      </c>
      <c r="H8020" t="s">
        <v>44</v>
      </c>
      <c r="I8020">
        <v>60</v>
      </c>
      <c r="J8020">
        <v>132</v>
      </c>
      <c r="K8020">
        <v>19</v>
      </c>
      <c r="L8020">
        <v>368.86</v>
      </c>
      <c r="M8020">
        <v>50011.94</v>
      </c>
      <c r="N8020">
        <v>0</v>
      </c>
      <c r="O8020">
        <v>5083</v>
      </c>
      <c r="P8020">
        <v>6</v>
      </c>
      <c r="Q8020">
        <v>10.1</v>
      </c>
      <c r="R8020">
        <v>4</v>
      </c>
      <c r="S8020">
        <v>0.45</v>
      </c>
      <c r="T8020">
        <v>1</v>
      </c>
      <c r="U8020" t="s">
        <v>46</v>
      </c>
      <c r="V8020">
        <v>4</v>
      </c>
      <c r="W8020">
        <v>2</v>
      </c>
      <c r="X8020">
        <v>464.94</v>
      </c>
      <c r="Y8020">
        <v>32</v>
      </c>
      <c r="Z8020">
        <v>2.7</v>
      </c>
      <c r="AA8020" t="s">
        <v>39</v>
      </c>
      <c r="AB8020">
        <v>28.5</v>
      </c>
      <c r="AC8020">
        <v>0.34429999999999999</v>
      </c>
      <c r="AD8020">
        <v>0</v>
      </c>
      <c r="AE8020" t="s">
        <v>40</v>
      </c>
    </row>
    <row r="8021" spans="1:31" x14ac:dyDescent="0.25">
      <c r="A8021">
        <v>8020</v>
      </c>
      <c r="B8021" t="str">
        <f t="shared" si="125"/>
        <v>41-60</v>
      </c>
      <c r="D8021">
        <v>50</v>
      </c>
      <c r="F8021" t="s">
        <v>28</v>
      </c>
      <c r="G8021" t="s">
        <v>29</v>
      </c>
      <c r="H8021" t="s">
        <v>36</v>
      </c>
      <c r="I8021">
        <v>53</v>
      </c>
      <c r="J8021">
        <v>61</v>
      </c>
      <c r="K8021">
        <v>11</v>
      </c>
      <c r="L8021">
        <v>192.42</v>
      </c>
      <c r="M8021">
        <v>10904.45</v>
      </c>
      <c r="N8021">
        <v>0</v>
      </c>
      <c r="O8021">
        <v>1539</v>
      </c>
      <c r="P8021">
        <v>4</v>
      </c>
      <c r="Q8021">
        <v>1.2</v>
      </c>
      <c r="R8021">
        <v>3</v>
      </c>
      <c r="S8021">
        <v>0.19</v>
      </c>
      <c r="T8021">
        <v>1</v>
      </c>
      <c r="U8021" t="s">
        <v>46</v>
      </c>
      <c r="V8021">
        <v>2</v>
      </c>
      <c r="W8021">
        <v>2</v>
      </c>
      <c r="X8021">
        <v>811.97</v>
      </c>
      <c r="Y8021">
        <v>23</v>
      </c>
      <c r="Z8021">
        <v>3.7</v>
      </c>
      <c r="AA8021" t="s">
        <v>39</v>
      </c>
      <c r="AB8021">
        <v>16.899999999999999</v>
      </c>
      <c r="AC8021">
        <v>0.27060000000000001</v>
      </c>
      <c r="AD8021">
        <v>0</v>
      </c>
      <c r="AE8021" t="s">
        <v>40</v>
      </c>
    </row>
    <row r="8022" spans="1:31" x14ac:dyDescent="0.25">
      <c r="A8022">
        <v>8021</v>
      </c>
      <c r="B8022" t="str">
        <f t="shared" si="125"/>
        <v>26-40</v>
      </c>
      <c r="D8022">
        <v>33</v>
      </c>
      <c r="F8022" t="s">
        <v>34</v>
      </c>
      <c r="G8022" t="s">
        <v>43</v>
      </c>
      <c r="H8022" t="s">
        <v>41</v>
      </c>
      <c r="I8022">
        <v>17</v>
      </c>
      <c r="J8022">
        <v>32</v>
      </c>
      <c r="K8022">
        <v>1</v>
      </c>
      <c r="L8022">
        <v>327.83</v>
      </c>
      <c r="M8022">
        <v>9675.33</v>
      </c>
      <c r="N8022">
        <v>0</v>
      </c>
      <c r="O8022">
        <v>1536</v>
      </c>
      <c r="P8022">
        <v>2</v>
      </c>
      <c r="Q8022">
        <v>8.6999999999999993</v>
      </c>
      <c r="R8022">
        <v>2</v>
      </c>
      <c r="S8022">
        <v>0.27</v>
      </c>
      <c r="T8022">
        <v>3</v>
      </c>
      <c r="U8022" t="s">
        <v>47</v>
      </c>
      <c r="V8022">
        <v>1</v>
      </c>
      <c r="W8022">
        <v>1</v>
      </c>
      <c r="X8022">
        <v>456.94</v>
      </c>
      <c r="Y8022">
        <v>22</v>
      </c>
      <c r="Z8022">
        <v>3.1</v>
      </c>
      <c r="AA8022" t="s">
        <v>32</v>
      </c>
      <c r="AB8022">
        <v>24.5</v>
      </c>
      <c r="AC8022">
        <v>0.31740000000000002</v>
      </c>
      <c r="AD8022">
        <v>0</v>
      </c>
      <c r="AE8022" t="s">
        <v>40</v>
      </c>
    </row>
    <row r="8023" spans="1:31" x14ac:dyDescent="0.25">
      <c r="A8023">
        <v>8022</v>
      </c>
      <c r="B8023" t="str">
        <f t="shared" si="125"/>
        <v>26-40</v>
      </c>
      <c r="D8023">
        <v>31</v>
      </c>
      <c r="F8023" t="s">
        <v>28</v>
      </c>
      <c r="G8023" t="s">
        <v>45</v>
      </c>
      <c r="H8023" t="s">
        <v>44</v>
      </c>
      <c r="I8023">
        <v>2</v>
      </c>
      <c r="J8023">
        <v>3</v>
      </c>
      <c r="K8023">
        <v>0</v>
      </c>
      <c r="L8023">
        <v>520.16</v>
      </c>
      <c r="M8023">
        <v>1585.86</v>
      </c>
      <c r="N8023">
        <v>0</v>
      </c>
      <c r="O8023">
        <v>323</v>
      </c>
      <c r="P8023">
        <v>0</v>
      </c>
      <c r="Q8023">
        <v>3.3</v>
      </c>
      <c r="R8023">
        <v>0</v>
      </c>
      <c r="S8023">
        <v>0.05</v>
      </c>
      <c r="T8023">
        <v>1</v>
      </c>
      <c r="U8023" t="s">
        <v>31</v>
      </c>
      <c r="V8023">
        <v>0</v>
      </c>
      <c r="W8023">
        <v>0</v>
      </c>
      <c r="X8023">
        <v>0</v>
      </c>
      <c r="Y8023">
        <v>89</v>
      </c>
      <c r="Z8023">
        <v>3.4</v>
      </c>
      <c r="AA8023" t="s">
        <v>32</v>
      </c>
      <c r="AB8023">
        <v>41.5</v>
      </c>
      <c r="AC8023">
        <v>0.43690000000000001</v>
      </c>
      <c r="AD8023">
        <v>1</v>
      </c>
      <c r="AE8023" t="s">
        <v>52</v>
      </c>
    </row>
    <row r="8024" spans="1:31" x14ac:dyDescent="0.25">
      <c r="A8024">
        <v>8023</v>
      </c>
      <c r="B8024" t="str">
        <f t="shared" si="125"/>
        <v>60+</v>
      </c>
      <c r="D8024">
        <v>70</v>
      </c>
      <c r="F8024" t="s">
        <v>34</v>
      </c>
      <c r="G8024" t="s">
        <v>43</v>
      </c>
      <c r="H8024" t="s">
        <v>36</v>
      </c>
      <c r="I8024">
        <v>35</v>
      </c>
      <c r="J8024">
        <v>48</v>
      </c>
      <c r="K8024">
        <v>7</v>
      </c>
      <c r="L8024">
        <v>262.47000000000003</v>
      </c>
      <c r="M8024">
        <v>12543.63</v>
      </c>
      <c r="N8024">
        <v>0</v>
      </c>
      <c r="O8024">
        <v>1523</v>
      </c>
      <c r="P8024">
        <v>1</v>
      </c>
      <c r="Q8024">
        <v>18.3</v>
      </c>
      <c r="R8024">
        <v>1</v>
      </c>
      <c r="S8024">
        <v>0.13</v>
      </c>
      <c r="T8024">
        <v>0</v>
      </c>
      <c r="U8024" t="s">
        <v>37</v>
      </c>
      <c r="V8024">
        <v>1</v>
      </c>
      <c r="W8024">
        <v>0</v>
      </c>
      <c r="X8024">
        <v>98.08</v>
      </c>
      <c r="Y8024">
        <v>13</v>
      </c>
      <c r="Z8024">
        <v>4.0999999999999996</v>
      </c>
      <c r="AA8024" t="s">
        <v>48</v>
      </c>
      <c r="AB8024">
        <v>10.9</v>
      </c>
      <c r="AC8024">
        <v>0.2361</v>
      </c>
      <c r="AD8024">
        <v>0</v>
      </c>
      <c r="AE8024" t="s">
        <v>40</v>
      </c>
    </row>
    <row r="8025" spans="1:31" x14ac:dyDescent="0.25">
      <c r="A8025">
        <v>8024</v>
      </c>
      <c r="B8025" t="str">
        <f t="shared" si="125"/>
        <v>26-40</v>
      </c>
      <c r="D8025">
        <v>27</v>
      </c>
      <c r="F8025" t="s">
        <v>28</v>
      </c>
      <c r="G8025" t="s">
        <v>43</v>
      </c>
      <c r="H8025" t="s">
        <v>44</v>
      </c>
      <c r="I8025">
        <v>27</v>
      </c>
      <c r="J8025">
        <v>52</v>
      </c>
      <c r="K8025">
        <v>9</v>
      </c>
      <c r="L8025">
        <v>316.95</v>
      </c>
      <c r="M8025">
        <v>15312.31</v>
      </c>
      <c r="N8025">
        <v>0</v>
      </c>
      <c r="O8025">
        <v>1690</v>
      </c>
      <c r="P8025">
        <v>3</v>
      </c>
      <c r="Q8025">
        <v>15.2</v>
      </c>
      <c r="R8025">
        <v>0</v>
      </c>
      <c r="S8025">
        <v>0.12</v>
      </c>
      <c r="T8025">
        <v>4</v>
      </c>
      <c r="U8025" t="s">
        <v>38</v>
      </c>
      <c r="V8025">
        <v>3</v>
      </c>
      <c r="W8025">
        <v>1</v>
      </c>
      <c r="X8025">
        <v>880.89</v>
      </c>
      <c r="Y8025">
        <v>40</v>
      </c>
      <c r="Z8025">
        <v>3.3</v>
      </c>
      <c r="AA8025" t="s">
        <v>39</v>
      </c>
      <c r="AB8025">
        <v>33.700000000000003</v>
      </c>
      <c r="AC8025">
        <v>0.38040000000000002</v>
      </c>
      <c r="AD8025">
        <v>0</v>
      </c>
      <c r="AE8025" t="s">
        <v>40</v>
      </c>
    </row>
    <row r="8026" spans="1:31" x14ac:dyDescent="0.25">
      <c r="A8026">
        <v>8025</v>
      </c>
      <c r="B8026" t="str">
        <f t="shared" si="125"/>
        <v>26-40</v>
      </c>
      <c r="D8026">
        <v>28</v>
      </c>
      <c r="F8026" t="s">
        <v>28</v>
      </c>
      <c r="G8026" t="s">
        <v>45</v>
      </c>
      <c r="H8026" t="s">
        <v>30</v>
      </c>
      <c r="I8026">
        <v>30</v>
      </c>
      <c r="J8026">
        <v>94</v>
      </c>
      <c r="K8026">
        <v>3</v>
      </c>
      <c r="L8026">
        <v>413.13</v>
      </c>
      <c r="M8026">
        <v>38942.54</v>
      </c>
      <c r="N8026">
        <v>0</v>
      </c>
      <c r="O8026">
        <v>4114</v>
      </c>
      <c r="P8026">
        <v>6</v>
      </c>
      <c r="Q8026">
        <v>24.5</v>
      </c>
      <c r="R8026">
        <v>5</v>
      </c>
      <c r="S8026">
        <v>0.31</v>
      </c>
      <c r="T8026">
        <v>2</v>
      </c>
      <c r="U8026" t="s">
        <v>31</v>
      </c>
      <c r="V8026">
        <v>2</v>
      </c>
      <c r="W8026">
        <v>5</v>
      </c>
      <c r="X8026">
        <v>1360.03</v>
      </c>
      <c r="Y8026">
        <v>19</v>
      </c>
      <c r="Z8026">
        <v>4.5</v>
      </c>
      <c r="AA8026" t="s">
        <v>39</v>
      </c>
      <c r="AB8026">
        <v>31.1</v>
      </c>
      <c r="AC8026">
        <v>0.36170000000000002</v>
      </c>
      <c r="AD8026">
        <v>0</v>
      </c>
      <c r="AE8026" t="s">
        <v>40</v>
      </c>
    </row>
    <row r="8027" spans="1:31" x14ac:dyDescent="0.25">
      <c r="A8027">
        <v>8026</v>
      </c>
      <c r="B8027" t="str">
        <f t="shared" si="125"/>
        <v>60+</v>
      </c>
      <c r="D8027">
        <v>67</v>
      </c>
      <c r="F8027" t="s">
        <v>28</v>
      </c>
      <c r="G8027" t="s">
        <v>29</v>
      </c>
      <c r="H8027" t="s">
        <v>30</v>
      </c>
      <c r="I8027">
        <v>20</v>
      </c>
      <c r="J8027">
        <v>22</v>
      </c>
      <c r="K8027">
        <v>4</v>
      </c>
      <c r="L8027">
        <v>531.66</v>
      </c>
      <c r="M8027">
        <v>10554.18</v>
      </c>
      <c r="N8027">
        <v>0</v>
      </c>
      <c r="O8027">
        <v>1167</v>
      </c>
      <c r="P8027">
        <v>1</v>
      </c>
      <c r="Q8027">
        <v>7.3</v>
      </c>
      <c r="R8027">
        <v>1</v>
      </c>
      <c r="S8027">
        <v>0.38</v>
      </c>
      <c r="T8027">
        <v>2</v>
      </c>
      <c r="U8027" t="s">
        <v>46</v>
      </c>
      <c r="V8027">
        <v>1</v>
      </c>
      <c r="W8027">
        <v>1</v>
      </c>
      <c r="X8027">
        <v>117.81</v>
      </c>
      <c r="Y8027">
        <v>20</v>
      </c>
      <c r="Z8027">
        <v>5</v>
      </c>
      <c r="AA8027" t="s">
        <v>48</v>
      </c>
      <c r="AB8027">
        <v>22.4</v>
      </c>
      <c r="AC8027">
        <v>0.3044</v>
      </c>
      <c r="AD8027">
        <v>0</v>
      </c>
      <c r="AE8027" t="s">
        <v>40</v>
      </c>
    </row>
    <row r="8028" spans="1:31" x14ac:dyDescent="0.25">
      <c r="A8028">
        <v>8027</v>
      </c>
      <c r="B8028" t="str">
        <f t="shared" si="125"/>
        <v>41-60</v>
      </c>
      <c r="D8028">
        <v>47</v>
      </c>
      <c r="F8028" t="s">
        <v>28</v>
      </c>
      <c r="G8028" t="s">
        <v>35</v>
      </c>
      <c r="H8028" t="s">
        <v>36</v>
      </c>
      <c r="I8028">
        <v>0</v>
      </c>
      <c r="J8028">
        <v>0</v>
      </c>
      <c r="K8028">
        <v>0</v>
      </c>
      <c r="L8028">
        <v>294.42</v>
      </c>
      <c r="M8028">
        <v>0</v>
      </c>
      <c r="N8028">
        <v>0</v>
      </c>
      <c r="O8028">
        <v>221</v>
      </c>
      <c r="P8028">
        <v>0</v>
      </c>
      <c r="Q8028">
        <v>0</v>
      </c>
      <c r="R8028">
        <v>0</v>
      </c>
      <c r="S8028">
        <v>0.15</v>
      </c>
      <c r="T8028">
        <v>1</v>
      </c>
      <c r="U8028" t="s">
        <v>47</v>
      </c>
      <c r="V8028">
        <v>0</v>
      </c>
      <c r="W8028">
        <v>0</v>
      </c>
      <c r="X8028">
        <v>0</v>
      </c>
      <c r="Y8028">
        <v>10</v>
      </c>
      <c r="Z8028">
        <v>5</v>
      </c>
      <c r="AA8028" t="s">
        <v>54</v>
      </c>
      <c r="AB8028">
        <v>15.4</v>
      </c>
      <c r="AC8028">
        <v>0.26150000000000001</v>
      </c>
      <c r="AD8028">
        <v>0</v>
      </c>
      <c r="AE8028" t="s">
        <v>40</v>
      </c>
    </row>
    <row r="8029" spans="1:31" x14ac:dyDescent="0.25">
      <c r="A8029">
        <v>8028</v>
      </c>
      <c r="B8029" t="str">
        <f t="shared" si="125"/>
        <v>18-25</v>
      </c>
      <c r="D8029">
        <v>20</v>
      </c>
      <c r="F8029" t="s">
        <v>28</v>
      </c>
      <c r="G8029" t="s">
        <v>43</v>
      </c>
      <c r="H8029" t="s">
        <v>41</v>
      </c>
      <c r="I8029">
        <v>22</v>
      </c>
      <c r="J8029">
        <v>55</v>
      </c>
      <c r="K8029">
        <v>9</v>
      </c>
      <c r="L8029">
        <v>367.47</v>
      </c>
      <c r="M8029">
        <v>22191.35</v>
      </c>
      <c r="N8029">
        <v>0</v>
      </c>
      <c r="O8029">
        <v>2230</v>
      </c>
      <c r="P8029">
        <v>4</v>
      </c>
      <c r="Q8029">
        <v>23.6</v>
      </c>
      <c r="R8029">
        <v>3</v>
      </c>
      <c r="S8029">
        <v>0.27</v>
      </c>
      <c r="T8029">
        <v>3</v>
      </c>
      <c r="U8029" t="s">
        <v>31</v>
      </c>
      <c r="V8029">
        <v>2</v>
      </c>
      <c r="W8029">
        <v>0</v>
      </c>
      <c r="X8029">
        <v>49.56</v>
      </c>
      <c r="Y8029">
        <v>63</v>
      </c>
      <c r="Z8029">
        <v>3.9</v>
      </c>
      <c r="AA8029" t="s">
        <v>39</v>
      </c>
      <c r="AB8029">
        <v>44.8</v>
      </c>
      <c r="AC8029">
        <v>0.46079999999999999</v>
      </c>
      <c r="AD8029">
        <v>1</v>
      </c>
      <c r="AE8029" t="s">
        <v>52</v>
      </c>
    </row>
    <row r="8030" spans="1:31" x14ac:dyDescent="0.25">
      <c r="A8030">
        <v>8029</v>
      </c>
      <c r="B8030" t="str">
        <f t="shared" si="125"/>
        <v>26-40</v>
      </c>
      <c r="D8030">
        <v>40</v>
      </c>
      <c r="F8030" t="s">
        <v>28</v>
      </c>
      <c r="G8030" t="s">
        <v>43</v>
      </c>
      <c r="H8030" t="s">
        <v>30</v>
      </c>
      <c r="I8030">
        <v>24</v>
      </c>
      <c r="J8030">
        <v>53</v>
      </c>
      <c r="K8030">
        <v>2</v>
      </c>
      <c r="L8030">
        <v>609.82000000000005</v>
      </c>
      <c r="M8030">
        <v>35342.68</v>
      </c>
      <c r="N8030">
        <v>0</v>
      </c>
      <c r="O8030">
        <v>3282</v>
      </c>
      <c r="P8030">
        <v>0</v>
      </c>
      <c r="Q8030">
        <v>16.7</v>
      </c>
      <c r="R8030">
        <v>0</v>
      </c>
      <c r="S8030">
        <v>0.51</v>
      </c>
      <c r="T8030">
        <v>2</v>
      </c>
      <c r="U8030" t="s">
        <v>42</v>
      </c>
      <c r="V8030">
        <v>2</v>
      </c>
      <c r="W8030">
        <v>2</v>
      </c>
      <c r="X8030">
        <v>1597.96</v>
      </c>
      <c r="Y8030">
        <v>37</v>
      </c>
      <c r="Z8030">
        <v>4.0999999999999996</v>
      </c>
      <c r="AA8030" t="s">
        <v>39</v>
      </c>
      <c r="AB8030">
        <v>27.6</v>
      </c>
      <c r="AC8030">
        <v>0.33789999999999998</v>
      </c>
      <c r="AD8030">
        <v>0</v>
      </c>
      <c r="AE8030" t="s">
        <v>40</v>
      </c>
    </row>
    <row r="8031" spans="1:31" x14ac:dyDescent="0.25">
      <c r="A8031">
        <v>8030</v>
      </c>
      <c r="B8031" t="str">
        <f t="shared" si="125"/>
        <v>41-60</v>
      </c>
      <c r="D8031">
        <v>47</v>
      </c>
      <c r="F8031" t="s">
        <v>28</v>
      </c>
      <c r="G8031" t="s">
        <v>29</v>
      </c>
      <c r="H8031" t="s">
        <v>53</v>
      </c>
      <c r="I8031">
        <v>39</v>
      </c>
      <c r="J8031">
        <v>99</v>
      </c>
      <c r="K8031">
        <v>13</v>
      </c>
      <c r="L8031">
        <v>466.3</v>
      </c>
      <c r="M8031">
        <v>42736.05</v>
      </c>
      <c r="N8031">
        <v>1</v>
      </c>
      <c r="O8031">
        <v>4555</v>
      </c>
      <c r="P8031">
        <v>0</v>
      </c>
      <c r="Q8031">
        <v>16.3</v>
      </c>
      <c r="R8031">
        <v>2</v>
      </c>
      <c r="S8031">
        <v>0.49</v>
      </c>
      <c r="T8031">
        <v>1</v>
      </c>
      <c r="U8031" t="s">
        <v>38</v>
      </c>
      <c r="V8031">
        <v>6</v>
      </c>
      <c r="W8031">
        <v>4</v>
      </c>
      <c r="X8031">
        <v>2154.5500000000002</v>
      </c>
      <c r="Y8031">
        <v>41</v>
      </c>
      <c r="Z8031">
        <v>2.4</v>
      </c>
      <c r="AA8031" t="s">
        <v>39</v>
      </c>
      <c r="AB8031">
        <v>35.5</v>
      </c>
      <c r="AC8031">
        <v>0.39269999999999999</v>
      </c>
      <c r="AD8031">
        <v>0</v>
      </c>
      <c r="AE8031" t="s">
        <v>40</v>
      </c>
    </row>
    <row r="8032" spans="1:31" x14ac:dyDescent="0.25">
      <c r="A8032">
        <v>8031</v>
      </c>
      <c r="B8032" t="str">
        <f t="shared" si="125"/>
        <v>26-40</v>
      </c>
      <c r="D8032">
        <v>31</v>
      </c>
      <c r="F8032" t="s">
        <v>28</v>
      </c>
      <c r="G8032" t="s">
        <v>49</v>
      </c>
      <c r="H8032" t="s">
        <v>30</v>
      </c>
      <c r="I8032">
        <v>14</v>
      </c>
      <c r="J8032">
        <v>24</v>
      </c>
      <c r="K8032">
        <v>2</v>
      </c>
      <c r="L8032">
        <v>527.37</v>
      </c>
      <c r="M8032">
        <v>13897.63</v>
      </c>
      <c r="N8032">
        <v>0</v>
      </c>
      <c r="O8032">
        <v>1681</v>
      </c>
      <c r="P8032">
        <v>0</v>
      </c>
      <c r="Q8032">
        <v>10.3</v>
      </c>
      <c r="R8032">
        <v>1</v>
      </c>
      <c r="S8032">
        <v>0.17</v>
      </c>
      <c r="T8032">
        <v>1</v>
      </c>
      <c r="U8032" t="s">
        <v>38</v>
      </c>
      <c r="V8032">
        <v>1</v>
      </c>
      <c r="W8032">
        <v>1</v>
      </c>
      <c r="X8032">
        <v>46.02</v>
      </c>
      <c r="Y8032">
        <v>33</v>
      </c>
      <c r="Z8032">
        <v>3.4</v>
      </c>
      <c r="AA8032" t="s">
        <v>39</v>
      </c>
      <c r="AB8032">
        <v>24.4</v>
      </c>
      <c r="AC8032">
        <v>0.317</v>
      </c>
      <c r="AD8032">
        <v>0</v>
      </c>
      <c r="AE8032" t="s">
        <v>40</v>
      </c>
    </row>
    <row r="8033" spans="1:31" x14ac:dyDescent="0.25">
      <c r="A8033">
        <v>8032</v>
      </c>
      <c r="B8033" t="str">
        <f t="shared" si="125"/>
        <v>41-60</v>
      </c>
      <c r="D8033">
        <v>47</v>
      </c>
      <c r="F8033" t="s">
        <v>28</v>
      </c>
      <c r="G8033" t="s">
        <v>43</v>
      </c>
      <c r="H8033" t="s">
        <v>44</v>
      </c>
      <c r="I8033">
        <v>52</v>
      </c>
      <c r="J8033">
        <v>114</v>
      </c>
      <c r="K8033">
        <v>9</v>
      </c>
      <c r="L8033">
        <v>319</v>
      </c>
      <c r="M8033">
        <v>37773.160000000003</v>
      </c>
      <c r="N8033">
        <v>0</v>
      </c>
      <c r="O8033">
        <v>4203</v>
      </c>
      <c r="P8033">
        <v>5</v>
      </c>
      <c r="Q8033">
        <v>12.5</v>
      </c>
      <c r="R8033">
        <v>2</v>
      </c>
      <c r="S8033">
        <v>0.66</v>
      </c>
      <c r="T8033">
        <v>3</v>
      </c>
      <c r="U8033" t="s">
        <v>47</v>
      </c>
      <c r="V8033">
        <v>1</v>
      </c>
      <c r="W8033">
        <v>0</v>
      </c>
      <c r="X8033">
        <v>196.28</v>
      </c>
      <c r="Y8033">
        <v>21</v>
      </c>
      <c r="Z8033">
        <v>3.6</v>
      </c>
      <c r="AA8033" t="s">
        <v>32</v>
      </c>
      <c r="AB8033">
        <v>21.1</v>
      </c>
      <c r="AC8033">
        <v>0.29609999999999997</v>
      </c>
      <c r="AD8033">
        <v>0</v>
      </c>
      <c r="AE8033" t="s">
        <v>40</v>
      </c>
    </row>
    <row r="8034" spans="1:31" x14ac:dyDescent="0.25">
      <c r="A8034">
        <v>8033</v>
      </c>
      <c r="B8034" t="str">
        <f t="shared" si="125"/>
        <v>41-60</v>
      </c>
      <c r="D8034">
        <v>52</v>
      </c>
      <c r="F8034" t="s">
        <v>28</v>
      </c>
      <c r="G8034" t="s">
        <v>35</v>
      </c>
      <c r="H8034" t="s">
        <v>41</v>
      </c>
      <c r="I8034">
        <v>50</v>
      </c>
      <c r="J8034">
        <v>95</v>
      </c>
      <c r="K8034">
        <v>8</v>
      </c>
      <c r="L8034">
        <v>369.42</v>
      </c>
      <c r="M8034">
        <v>34968.01</v>
      </c>
      <c r="N8034">
        <v>0</v>
      </c>
      <c r="O8034">
        <v>4006</v>
      </c>
      <c r="P8034">
        <v>6</v>
      </c>
      <c r="Q8034">
        <v>17.5</v>
      </c>
      <c r="R8034">
        <v>2</v>
      </c>
      <c r="S8034">
        <v>0.61</v>
      </c>
      <c r="T8034">
        <v>0</v>
      </c>
      <c r="U8034" t="s">
        <v>37</v>
      </c>
      <c r="V8034">
        <v>3</v>
      </c>
      <c r="W8034">
        <v>3</v>
      </c>
      <c r="X8034">
        <v>1389.72</v>
      </c>
      <c r="Y8034">
        <v>28</v>
      </c>
      <c r="Z8034">
        <v>3.8</v>
      </c>
      <c r="AA8034" t="s">
        <v>39</v>
      </c>
      <c r="AB8034">
        <v>29.6</v>
      </c>
      <c r="AC8034">
        <v>0.3513</v>
      </c>
      <c r="AD8034">
        <v>0</v>
      </c>
      <c r="AE8034" t="s">
        <v>40</v>
      </c>
    </row>
    <row r="8035" spans="1:31" x14ac:dyDescent="0.25">
      <c r="A8035">
        <v>8034</v>
      </c>
      <c r="B8035" t="str">
        <f t="shared" si="125"/>
        <v>26-40</v>
      </c>
      <c r="D8035">
        <v>31</v>
      </c>
      <c r="F8035" t="s">
        <v>28</v>
      </c>
      <c r="G8035" t="s">
        <v>35</v>
      </c>
      <c r="H8035" t="s">
        <v>30</v>
      </c>
      <c r="I8035">
        <v>43</v>
      </c>
      <c r="J8035">
        <v>33</v>
      </c>
      <c r="K8035">
        <v>5</v>
      </c>
      <c r="L8035">
        <v>569.26</v>
      </c>
      <c r="M8035">
        <v>20370.509999999998</v>
      </c>
      <c r="N8035">
        <v>0</v>
      </c>
      <c r="O8035">
        <v>2138</v>
      </c>
      <c r="P8035">
        <v>1</v>
      </c>
      <c r="Q8035">
        <v>12.3</v>
      </c>
      <c r="R8035">
        <v>0</v>
      </c>
      <c r="S8035">
        <v>0.39</v>
      </c>
      <c r="T8035">
        <v>1</v>
      </c>
      <c r="U8035" t="s">
        <v>38</v>
      </c>
      <c r="V8035">
        <v>1</v>
      </c>
      <c r="W8035">
        <v>2</v>
      </c>
      <c r="X8035">
        <v>634.64</v>
      </c>
      <c r="Y8035">
        <v>7</v>
      </c>
      <c r="Z8035">
        <v>4.2</v>
      </c>
      <c r="AA8035" t="s">
        <v>51</v>
      </c>
      <c r="AB8035">
        <v>14.3</v>
      </c>
      <c r="AC8035">
        <v>0.255</v>
      </c>
      <c r="AD8035">
        <v>0</v>
      </c>
      <c r="AE8035" t="s">
        <v>40</v>
      </c>
    </row>
    <row r="8036" spans="1:31" x14ac:dyDescent="0.25">
      <c r="A8036">
        <v>8035</v>
      </c>
      <c r="B8036" t="str">
        <f t="shared" si="125"/>
        <v>60+</v>
      </c>
      <c r="D8036">
        <v>61</v>
      </c>
      <c r="F8036" t="s">
        <v>28</v>
      </c>
      <c r="G8036" t="s">
        <v>45</v>
      </c>
      <c r="H8036" t="s">
        <v>41</v>
      </c>
      <c r="I8036">
        <v>22</v>
      </c>
      <c r="J8036">
        <v>21</v>
      </c>
      <c r="K8036">
        <v>2</v>
      </c>
      <c r="L8036">
        <v>489.3</v>
      </c>
      <c r="M8036">
        <v>11224.53</v>
      </c>
      <c r="N8036">
        <v>0</v>
      </c>
      <c r="O8036">
        <v>1396</v>
      </c>
      <c r="P8036">
        <v>1</v>
      </c>
      <c r="Q8036">
        <v>19.600000000000001</v>
      </c>
      <c r="R8036">
        <v>0</v>
      </c>
      <c r="S8036">
        <v>0.43</v>
      </c>
      <c r="T8036">
        <v>1</v>
      </c>
      <c r="U8036" t="s">
        <v>38</v>
      </c>
      <c r="V8036">
        <v>1</v>
      </c>
      <c r="W8036">
        <v>1</v>
      </c>
      <c r="X8036">
        <v>331.73</v>
      </c>
      <c r="Y8036">
        <v>11</v>
      </c>
      <c r="Z8036">
        <v>3.3</v>
      </c>
      <c r="AA8036" t="s">
        <v>39</v>
      </c>
      <c r="AB8036">
        <v>14.2</v>
      </c>
      <c r="AC8036">
        <v>0.25490000000000002</v>
      </c>
      <c r="AD8036">
        <v>0</v>
      </c>
      <c r="AE8036" t="s">
        <v>40</v>
      </c>
    </row>
    <row r="8037" spans="1:31" x14ac:dyDescent="0.25">
      <c r="A8037">
        <v>8036</v>
      </c>
      <c r="B8037" t="str">
        <f t="shared" si="125"/>
        <v>41-60</v>
      </c>
      <c r="D8037">
        <v>41</v>
      </c>
      <c r="F8037" t="s">
        <v>34</v>
      </c>
      <c r="G8037" t="s">
        <v>35</v>
      </c>
      <c r="H8037" t="s">
        <v>30</v>
      </c>
      <c r="I8037">
        <v>26</v>
      </c>
      <c r="J8037">
        <v>69</v>
      </c>
      <c r="K8037">
        <v>13</v>
      </c>
      <c r="L8037">
        <v>517.75</v>
      </c>
      <c r="M8037">
        <v>38472.629999999997</v>
      </c>
      <c r="N8037">
        <v>0</v>
      </c>
      <c r="O8037">
        <v>3521</v>
      </c>
      <c r="P8037">
        <v>0</v>
      </c>
      <c r="Q8037">
        <v>17.7</v>
      </c>
      <c r="R8037">
        <v>3</v>
      </c>
      <c r="S8037">
        <v>0.68</v>
      </c>
      <c r="T8037">
        <v>3</v>
      </c>
      <c r="U8037" t="s">
        <v>47</v>
      </c>
      <c r="V8037">
        <v>3</v>
      </c>
      <c r="W8037">
        <v>5</v>
      </c>
      <c r="X8037">
        <v>1092.3699999999999</v>
      </c>
      <c r="Y8037">
        <v>30</v>
      </c>
      <c r="Z8037">
        <v>4.5999999999999996</v>
      </c>
      <c r="AA8037" t="s">
        <v>39</v>
      </c>
      <c r="AB8037">
        <v>37</v>
      </c>
      <c r="AC8037">
        <v>0.40410000000000001</v>
      </c>
      <c r="AD8037">
        <v>0</v>
      </c>
      <c r="AE8037" t="s">
        <v>40</v>
      </c>
    </row>
    <row r="8038" spans="1:31" x14ac:dyDescent="0.25">
      <c r="A8038">
        <v>8037</v>
      </c>
      <c r="B8038" t="str">
        <f t="shared" si="125"/>
        <v>60+</v>
      </c>
      <c r="D8038">
        <v>69</v>
      </c>
      <c r="F8038" t="s">
        <v>34</v>
      </c>
      <c r="G8038" t="s">
        <v>49</v>
      </c>
      <c r="H8038" t="s">
        <v>30</v>
      </c>
      <c r="I8038">
        <v>57</v>
      </c>
      <c r="J8038">
        <v>82</v>
      </c>
      <c r="K8038">
        <v>5</v>
      </c>
      <c r="L8038">
        <v>530.83000000000004</v>
      </c>
      <c r="M8038">
        <v>46991.03</v>
      </c>
      <c r="N8038">
        <v>0</v>
      </c>
      <c r="O8038">
        <v>4395</v>
      </c>
      <c r="P8038">
        <v>2</v>
      </c>
      <c r="Q8038">
        <v>10.3</v>
      </c>
      <c r="R8038">
        <v>1</v>
      </c>
      <c r="S8038">
        <v>0.18</v>
      </c>
      <c r="T8038">
        <v>5</v>
      </c>
      <c r="U8038" t="s">
        <v>42</v>
      </c>
      <c r="V8038">
        <v>2</v>
      </c>
      <c r="W8038">
        <v>6</v>
      </c>
      <c r="X8038">
        <v>1262.69</v>
      </c>
      <c r="Y8038">
        <v>46</v>
      </c>
      <c r="Z8038">
        <v>2.5</v>
      </c>
      <c r="AA8038" t="s">
        <v>39</v>
      </c>
      <c r="AB8038">
        <v>35.700000000000003</v>
      </c>
      <c r="AC8038">
        <v>0.39419999999999999</v>
      </c>
      <c r="AD8038">
        <v>0</v>
      </c>
      <c r="AE8038" t="s">
        <v>40</v>
      </c>
    </row>
    <row r="8039" spans="1:31" x14ac:dyDescent="0.25">
      <c r="A8039">
        <v>8038</v>
      </c>
      <c r="B8039" t="str">
        <f t="shared" si="125"/>
        <v>18-25</v>
      </c>
      <c r="D8039">
        <v>22</v>
      </c>
      <c r="F8039" t="s">
        <v>34</v>
      </c>
      <c r="G8039" t="s">
        <v>43</v>
      </c>
      <c r="H8039" t="s">
        <v>30</v>
      </c>
      <c r="I8039">
        <v>47</v>
      </c>
      <c r="J8039">
        <v>72</v>
      </c>
      <c r="K8039">
        <v>2</v>
      </c>
      <c r="L8039">
        <v>549.79</v>
      </c>
      <c r="M8039">
        <v>41719.5</v>
      </c>
      <c r="N8039">
        <v>0</v>
      </c>
      <c r="O8039">
        <v>3857</v>
      </c>
      <c r="P8039">
        <v>2</v>
      </c>
      <c r="Q8039">
        <v>13.3</v>
      </c>
      <c r="R8039">
        <v>0</v>
      </c>
      <c r="S8039">
        <v>0.24</v>
      </c>
      <c r="T8039">
        <v>0</v>
      </c>
      <c r="U8039" t="s">
        <v>37</v>
      </c>
      <c r="V8039">
        <v>0</v>
      </c>
      <c r="W8039">
        <v>5</v>
      </c>
      <c r="X8039">
        <v>522.54999999999995</v>
      </c>
      <c r="Y8039">
        <v>64</v>
      </c>
      <c r="Z8039">
        <v>3.9</v>
      </c>
      <c r="AA8039" t="s">
        <v>51</v>
      </c>
      <c r="AB8039">
        <v>33</v>
      </c>
      <c r="AC8039">
        <v>0.37519999999999998</v>
      </c>
      <c r="AD8039">
        <v>0</v>
      </c>
      <c r="AE8039" t="s">
        <v>40</v>
      </c>
    </row>
    <row r="8040" spans="1:31" x14ac:dyDescent="0.25">
      <c r="A8040">
        <v>8039</v>
      </c>
      <c r="B8040" t="str">
        <f t="shared" si="125"/>
        <v>26-40</v>
      </c>
      <c r="D8040">
        <v>35</v>
      </c>
      <c r="F8040" t="s">
        <v>28</v>
      </c>
      <c r="G8040" t="s">
        <v>35</v>
      </c>
      <c r="H8040" t="s">
        <v>30</v>
      </c>
      <c r="I8040">
        <v>34</v>
      </c>
      <c r="J8040">
        <v>82</v>
      </c>
      <c r="K8040">
        <v>4</v>
      </c>
      <c r="L8040">
        <v>401.01</v>
      </c>
      <c r="M8040">
        <v>32501.43</v>
      </c>
      <c r="N8040">
        <v>0</v>
      </c>
      <c r="O8040">
        <v>3736</v>
      </c>
      <c r="P8040">
        <v>5</v>
      </c>
      <c r="Q8040">
        <v>8.6999999999999993</v>
      </c>
      <c r="R8040">
        <v>4</v>
      </c>
      <c r="S8040">
        <v>0.38</v>
      </c>
      <c r="T8040">
        <v>2</v>
      </c>
      <c r="U8040" t="s">
        <v>31</v>
      </c>
      <c r="V8040">
        <v>4</v>
      </c>
      <c r="W8040">
        <v>5</v>
      </c>
      <c r="X8040">
        <v>1062.94</v>
      </c>
      <c r="Y8040">
        <v>24</v>
      </c>
      <c r="Z8040">
        <v>5</v>
      </c>
      <c r="AA8040" t="s">
        <v>51</v>
      </c>
      <c r="AB8040">
        <v>29.7</v>
      </c>
      <c r="AC8040">
        <v>0.35260000000000002</v>
      </c>
      <c r="AD8040">
        <v>0</v>
      </c>
      <c r="AE8040" t="s">
        <v>40</v>
      </c>
    </row>
    <row r="8041" spans="1:31" x14ac:dyDescent="0.25">
      <c r="A8041">
        <v>8040</v>
      </c>
      <c r="B8041" t="str">
        <f t="shared" si="125"/>
        <v>41-60</v>
      </c>
      <c r="D8041">
        <v>56</v>
      </c>
      <c r="F8041" t="s">
        <v>57</v>
      </c>
      <c r="G8041" t="s">
        <v>29</v>
      </c>
      <c r="H8041" t="s">
        <v>30</v>
      </c>
      <c r="I8041">
        <v>39</v>
      </c>
      <c r="J8041">
        <v>66</v>
      </c>
      <c r="K8041">
        <v>13</v>
      </c>
      <c r="L8041">
        <v>316.75</v>
      </c>
      <c r="M8041">
        <v>22381.93</v>
      </c>
      <c r="N8041">
        <v>0</v>
      </c>
      <c r="O8041">
        <v>2444</v>
      </c>
      <c r="P8041">
        <v>4</v>
      </c>
      <c r="Q8041">
        <v>5.2</v>
      </c>
      <c r="R8041">
        <v>2</v>
      </c>
      <c r="S8041">
        <v>0.25</v>
      </c>
      <c r="T8041">
        <v>3</v>
      </c>
      <c r="U8041" t="s">
        <v>31</v>
      </c>
      <c r="V8041">
        <v>2</v>
      </c>
      <c r="W8041">
        <v>2</v>
      </c>
      <c r="X8041">
        <v>596.45000000000005</v>
      </c>
      <c r="Y8041">
        <v>35</v>
      </c>
      <c r="Z8041">
        <v>4</v>
      </c>
      <c r="AA8041" t="s">
        <v>39</v>
      </c>
      <c r="AB8041">
        <v>28.2</v>
      </c>
      <c r="AC8041">
        <v>0.3422</v>
      </c>
      <c r="AD8041">
        <v>0</v>
      </c>
      <c r="AE8041" t="s">
        <v>40</v>
      </c>
    </row>
    <row r="8042" spans="1:31" x14ac:dyDescent="0.25">
      <c r="A8042">
        <v>8041</v>
      </c>
      <c r="B8042" t="str">
        <f t="shared" si="125"/>
        <v>60+</v>
      </c>
      <c r="D8042">
        <v>65</v>
      </c>
      <c r="F8042" t="s">
        <v>34</v>
      </c>
      <c r="G8042" t="s">
        <v>35</v>
      </c>
      <c r="H8042" t="s">
        <v>44</v>
      </c>
      <c r="I8042">
        <v>59</v>
      </c>
      <c r="J8042">
        <v>140</v>
      </c>
      <c r="K8042">
        <v>19</v>
      </c>
      <c r="L8042">
        <v>363.78</v>
      </c>
      <c r="M8042">
        <v>52881.33</v>
      </c>
      <c r="N8042">
        <v>0</v>
      </c>
      <c r="O8042">
        <v>5823</v>
      </c>
      <c r="P8042">
        <v>1</v>
      </c>
      <c r="Q8042">
        <v>25.3</v>
      </c>
      <c r="R8042">
        <v>8</v>
      </c>
      <c r="S8042">
        <v>0.08</v>
      </c>
      <c r="T8042">
        <v>7</v>
      </c>
      <c r="U8042" t="s">
        <v>47</v>
      </c>
      <c r="V8042">
        <v>3</v>
      </c>
      <c r="W8042">
        <v>3</v>
      </c>
      <c r="X8042">
        <v>1905.01</v>
      </c>
      <c r="Y8042">
        <v>23</v>
      </c>
      <c r="Z8042">
        <v>3.4</v>
      </c>
      <c r="AA8042" t="s">
        <v>32</v>
      </c>
      <c r="AB8042">
        <v>29</v>
      </c>
      <c r="AC8042">
        <v>0.34760000000000002</v>
      </c>
      <c r="AD8042">
        <v>0</v>
      </c>
      <c r="AE8042" t="s">
        <v>40</v>
      </c>
    </row>
    <row r="8043" spans="1:31" x14ac:dyDescent="0.25">
      <c r="A8043">
        <v>8042</v>
      </c>
      <c r="B8043" t="str">
        <f t="shared" si="125"/>
        <v>26-40</v>
      </c>
      <c r="D8043">
        <v>29</v>
      </c>
      <c r="F8043" t="s">
        <v>28</v>
      </c>
      <c r="G8043" t="s">
        <v>45</v>
      </c>
      <c r="H8043" t="s">
        <v>30</v>
      </c>
      <c r="I8043">
        <v>29</v>
      </c>
      <c r="J8043">
        <v>50</v>
      </c>
      <c r="K8043">
        <v>7</v>
      </c>
      <c r="L8043">
        <v>397.31</v>
      </c>
      <c r="M8043">
        <v>21013.83</v>
      </c>
      <c r="N8043">
        <v>0</v>
      </c>
      <c r="O8043">
        <v>2654</v>
      </c>
      <c r="P8043">
        <v>4</v>
      </c>
      <c r="Q8043">
        <v>30.5</v>
      </c>
      <c r="R8043">
        <v>2</v>
      </c>
      <c r="S8043">
        <v>0.53</v>
      </c>
      <c r="T8043">
        <v>1</v>
      </c>
      <c r="U8043" t="s">
        <v>38</v>
      </c>
      <c r="V8043">
        <v>1</v>
      </c>
      <c r="W8043">
        <v>0</v>
      </c>
      <c r="X8043">
        <v>267.95</v>
      </c>
      <c r="Y8043">
        <v>61</v>
      </c>
      <c r="Z8043">
        <v>2.7</v>
      </c>
      <c r="AA8043" t="s">
        <v>39</v>
      </c>
      <c r="AB8043">
        <v>39.9</v>
      </c>
      <c r="AC8043">
        <v>0.42449999999999999</v>
      </c>
      <c r="AD8043">
        <v>1</v>
      </c>
      <c r="AE8043" t="s">
        <v>58</v>
      </c>
    </row>
    <row r="8044" spans="1:31" x14ac:dyDescent="0.25">
      <c r="A8044">
        <v>8043</v>
      </c>
      <c r="B8044" t="str">
        <f t="shared" si="125"/>
        <v>60+</v>
      </c>
      <c r="D8044">
        <v>69</v>
      </c>
      <c r="F8044" t="s">
        <v>28</v>
      </c>
      <c r="G8044" t="s">
        <v>29</v>
      </c>
      <c r="H8044" t="s">
        <v>36</v>
      </c>
      <c r="I8044">
        <v>21</v>
      </c>
      <c r="J8044">
        <v>20</v>
      </c>
      <c r="K8044">
        <v>4</v>
      </c>
      <c r="L8044">
        <v>176.97</v>
      </c>
      <c r="M8044">
        <v>3691.18</v>
      </c>
      <c r="N8044">
        <v>0</v>
      </c>
      <c r="O8044">
        <v>656</v>
      </c>
      <c r="P8044">
        <v>1</v>
      </c>
      <c r="Q8044">
        <v>15</v>
      </c>
      <c r="R8044">
        <v>0</v>
      </c>
      <c r="S8044">
        <v>0.25</v>
      </c>
      <c r="T8044">
        <v>1</v>
      </c>
      <c r="U8044" t="s">
        <v>47</v>
      </c>
      <c r="V8044">
        <v>1</v>
      </c>
      <c r="W8044">
        <v>1</v>
      </c>
      <c r="X8044">
        <v>243.83</v>
      </c>
      <c r="Y8044">
        <v>12</v>
      </c>
      <c r="Z8044">
        <v>3.8</v>
      </c>
      <c r="AA8044" t="s">
        <v>39</v>
      </c>
      <c r="AB8044">
        <v>21.7</v>
      </c>
      <c r="AC8044">
        <v>0.29970000000000002</v>
      </c>
      <c r="AD8044">
        <v>0</v>
      </c>
      <c r="AE8044" t="s">
        <v>40</v>
      </c>
    </row>
    <row r="8045" spans="1:31" x14ac:dyDescent="0.25">
      <c r="A8045">
        <v>8044</v>
      </c>
      <c r="B8045" t="str">
        <f t="shared" si="125"/>
        <v>26-40</v>
      </c>
      <c r="D8045">
        <v>28</v>
      </c>
      <c r="F8045" t="s">
        <v>34</v>
      </c>
      <c r="G8045" t="s">
        <v>43</v>
      </c>
      <c r="H8045" t="s">
        <v>36</v>
      </c>
      <c r="I8045">
        <v>20</v>
      </c>
      <c r="J8045">
        <v>52</v>
      </c>
      <c r="K8045">
        <v>5</v>
      </c>
      <c r="L8045">
        <v>504.99</v>
      </c>
      <c r="M8045">
        <v>25125.45</v>
      </c>
      <c r="N8045">
        <v>0</v>
      </c>
      <c r="O8045">
        <v>2929</v>
      </c>
      <c r="P8045">
        <v>3</v>
      </c>
      <c r="Q8045">
        <v>15.5</v>
      </c>
      <c r="R8045">
        <v>1</v>
      </c>
      <c r="S8045">
        <v>0.79</v>
      </c>
      <c r="T8045">
        <v>2</v>
      </c>
      <c r="U8045" t="s">
        <v>46</v>
      </c>
      <c r="V8045">
        <v>2</v>
      </c>
      <c r="W8045">
        <v>3</v>
      </c>
      <c r="X8045">
        <v>664.23</v>
      </c>
      <c r="Y8045">
        <v>13</v>
      </c>
      <c r="Z8045">
        <v>4.2</v>
      </c>
      <c r="AA8045" t="s">
        <v>39</v>
      </c>
      <c r="AB8045">
        <v>32.200000000000003</v>
      </c>
      <c r="AC8045">
        <v>0.36940000000000001</v>
      </c>
      <c r="AD8045">
        <v>0</v>
      </c>
      <c r="AE8045" t="s">
        <v>40</v>
      </c>
    </row>
    <row r="8046" spans="1:31" x14ac:dyDescent="0.25">
      <c r="A8046">
        <v>8045</v>
      </c>
      <c r="B8046" t="str">
        <f t="shared" si="125"/>
        <v>26-40</v>
      </c>
      <c r="D8046">
        <v>40</v>
      </c>
      <c r="F8046" t="s">
        <v>34</v>
      </c>
      <c r="G8046" t="s">
        <v>43</v>
      </c>
      <c r="H8046" t="s">
        <v>44</v>
      </c>
      <c r="I8046">
        <v>53</v>
      </c>
      <c r="J8046">
        <v>60</v>
      </c>
      <c r="K8046">
        <v>5</v>
      </c>
      <c r="L8046">
        <v>552.97</v>
      </c>
      <c r="M8046">
        <v>35559.21</v>
      </c>
      <c r="N8046">
        <v>1</v>
      </c>
      <c r="O8046">
        <v>3164</v>
      </c>
      <c r="P8046">
        <v>2</v>
      </c>
      <c r="Q8046">
        <v>1.5</v>
      </c>
      <c r="R8046">
        <v>1</v>
      </c>
      <c r="S8046">
        <v>0.53</v>
      </c>
      <c r="T8046">
        <v>2</v>
      </c>
      <c r="U8046" t="s">
        <v>38</v>
      </c>
      <c r="V8046">
        <v>0</v>
      </c>
      <c r="W8046">
        <v>2</v>
      </c>
      <c r="X8046">
        <v>419.52</v>
      </c>
      <c r="Y8046">
        <v>19</v>
      </c>
      <c r="Z8046">
        <v>2.4</v>
      </c>
      <c r="AA8046" t="s">
        <v>39</v>
      </c>
      <c r="AB8046">
        <v>13.4</v>
      </c>
      <c r="AC8046">
        <v>0.25009999999999999</v>
      </c>
      <c r="AD8046">
        <v>0</v>
      </c>
      <c r="AE8046" t="s">
        <v>40</v>
      </c>
    </row>
    <row r="8047" spans="1:31" x14ac:dyDescent="0.25">
      <c r="A8047">
        <v>8046</v>
      </c>
      <c r="B8047" t="str">
        <f t="shared" si="125"/>
        <v>26-40</v>
      </c>
      <c r="D8047">
        <v>34</v>
      </c>
      <c r="F8047" t="s">
        <v>34</v>
      </c>
      <c r="G8047" t="s">
        <v>49</v>
      </c>
      <c r="H8047" t="s">
        <v>44</v>
      </c>
      <c r="I8047">
        <v>29</v>
      </c>
      <c r="J8047">
        <v>81</v>
      </c>
      <c r="K8047">
        <v>2</v>
      </c>
      <c r="L8047">
        <v>460.62</v>
      </c>
      <c r="M8047">
        <v>36085.910000000003</v>
      </c>
      <c r="N8047">
        <v>0</v>
      </c>
      <c r="O8047">
        <v>4130</v>
      </c>
      <c r="P8047">
        <v>2</v>
      </c>
      <c r="Q8047">
        <v>0</v>
      </c>
      <c r="R8047">
        <v>3</v>
      </c>
      <c r="S8047">
        <v>0.34</v>
      </c>
      <c r="T8047">
        <v>3</v>
      </c>
      <c r="U8047" t="s">
        <v>46</v>
      </c>
      <c r="V8047">
        <v>2</v>
      </c>
      <c r="W8047">
        <v>2</v>
      </c>
      <c r="X8047">
        <v>878.36</v>
      </c>
      <c r="Y8047">
        <v>42</v>
      </c>
      <c r="Z8047">
        <v>3.2</v>
      </c>
      <c r="AA8047" t="s">
        <v>39</v>
      </c>
      <c r="AB8047">
        <v>31.2</v>
      </c>
      <c r="AC8047">
        <v>0.36230000000000001</v>
      </c>
      <c r="AD8047">
        <v>0</v>
      </c>
      <c r="AE8047" t="s">
        <v>40</v>
      </c>
    </row>
    <row r="8048" spans="1:31" x14ac:dyDescent="0.25">
      <c r="A8048">
        <v>8047</v>
      </c>
      <c r="B8048" t="str">
        <f t="shared" si="125"/>
        <v>26-40</v>
      </c>
      <c r="D8048">
        <v>40</v>
      </c>
      <c r="F8048" t="s">
        <v>34</v>
      </c>
      <c r="G8048" t="s">
        <v>35</v>
      </c>
      <c r="H8048" t="s">
        <v>30</v>
      </c>
      <c r="I8048">
        <v>22</v>
      </c>
      <c r="J8048">
        <v>50</v>
      </c>
      <c r="K8048">
        <v>4</v>
      </c>
      <c r="L8048">
        <v>367.56</v>
      </c>
      <c r="M8048">
        <v>17233.27</v>
      </c>
      <c r="N8048">
        <v>0</v>
      </c>
      <c r="O8048">
        <v>2454</v>
      </c>
      <c r="P8048">
        <v>2</v>
      </c>
      <c r="Q8048">
        <v>0</v>
      </c>
      <c r="R8048">
        <v>1</v>
      </c>
      <c r="S8048">
        <v>0.47</v>
      </c>
      <c r="T8048">
        <v>4</v>
      </c>
      <c r="U8048" t="s">
        <v>38</v>
      </c>
      <c r="V8048">
        <v>0</v>
      </c>
      <c r="W8048">
        <v>2</v>
      </c>
      <c r="X8048">
        <v>472.39</v>
      </c>
      <c r="Y8048">
        <v>43</v>
      </c>
      <c r="Z8048">
        <v>3</v>
      </c>
      <c r="AA8048" t="s">
        <v>39</v>
      </c>
      <c r="AB8048">
        <v>31</v>
      </c>
      <c r="AC8048">
        <v>0.36130000000000001</v>
      </c>
      <c r="AD8048">
        <v>0</v>
      </c>
      <c r="AE8048" t="s">
        <v>40</v>
      </c>
    </row>
    <row r="8049" spans="1:31" x14ac:dyDescent="0.25">
      <c r="A8049">
        <v>8048</v>
      </c>
      <c r="B8049" t="str">
        <f t="shared" si="125"/>
        <v>60+</v>
      </c>
      <c r="D8049">
        <v>65</v>
      </c>
      <c r="F8049" t="s">
        <v>34</v>
      </c>
      <c r="G8049" t="s">
        <v>29</v>
      </c>
      <c r="H8049" t="s">
        <v>30</v>
      </c>
      <c r="I8049">
        <v>47</v>
      </c>
      <c r="J8049">
        <v>65</v>
      </c>
      <c r="K8049">
        <v>7</v>
      </c>
      <c r="L8049">
        <v>459.22</v>
      </c>
      <c r="M8049">
        <v>31589.439999999999</v>
      </c>
      <c r="N8049">
        <v>1</v>
      </c>
      <c r="O8049">
        <v>3228</v>
      </c>
      <c r="P8049">
        <v>1</v>
      </c>
      <c r="Q8049">
        <v>15.8</v>
      </c>
      <c r="R8049">
        <v>1</v>
      </c>
      <c r="S8049">
        <v>0.46</v>
      </c>
      <c r="T8049">
        <v>2</v>
      </c>
      <c r="U8049" t="s">
        <v>38</v>
      </c>
      <c r="V8049">
        <v>1</v>
      </c>
      <c r="W8049">
        <v>4</v>
      </c>
      <c r="X8049">
        <v>354.84</v>
      </c>
      <c r="Y8049">
        <v>101</v>
      </c>
      <c r="Z8049">
        <v>3.8</v>
      </c>
      <c r="AA8049" t="s">
        <v>48</v>
      </c>
      <c r="AB8049">
        <v>42.5</v>
      </c>
      <c r="AC8049">
        <v>0.44379999999999997</v>
      </c>
      <c r="AD8049">
        <v>1</v>
      </c>
      <c r="AE8049" t="s">
        <v>55</v>
      </c>
    </row>
    <row r="8050" spans="1:31" x14ac:dyDescent="0.25">
      <c r="A8050">
        <v>8049</v>
      </c>
      <c r="B8050" t="str">
        <f t="shared" si="125"/>
        <v>41-60</v>
      </c>
      <c r="D8050">
        <v>56</v>
      </c>
      <c r="F8050" t="s">
        <v>34</v>
      </c>
      <c r="G8050" t="s">
        <v>43</v>
      </c>
      <c r="H8050" t="s">
        <v>30</v>
      </c>
      <c r="I8050">
        <v>51</v>
      </c>
      <c r="J8050">
        <v>116</v>
      </c>
      <c r="K8050">
        <v>2</v>
      </c>
      <c r="L8050">
        <v>243.27</v>
      </c>
      <c r="M8050">
        <v>26052.5</v>
      </c>
      <c r="N8050">
        <v>0</v>
      </c>
      <c r="O8050">
        <v>3142</v>
      </c>
      <c r="P8050">
        <v>6</v>
      </c>
      <c r="Q8050">
        <v>34.299999999999997</v>
      </c>
      <c r="R8050">
        <v>4</v>
      </c>
      <c r="S8050">
        <v>0.56999999999999995</v>
      </c>
      <c r="T8050">
        <v>3</v>
      </c>
      <c r="U8050" t="s">
        <v>38</v>
      </c>
      <c r="V8050">
        <v>5</v>
      </c>
      <c r="W8050">
        <v>8</v>
      </c>
      <c r="X8050">
        <v>2799.91</v>
      </c>
      <c r="Y8050">
        <v>195</v>
      </c>
      <c r="Z8050">
        <v>3</v>
      </c>
      <c r="AA8050" t="s">
        <v>48</v>
      </c>
      <c r="AB8050">
        <v>93.5</v>
      </c>
      <c r="AC8050">
        <v>0.78659999999999997</v>
      </c>
      <c r="AD8050">
        <v>1</v>
      </c>
      <c r="AE8050" t="s">
        <v>52</v>
      </c>
    </row>
    <row r="8051" spans="1:31" x14ac:dyDescent="0.25">
      <c r="A8051">
        <v>8050</v>
      </c>
      <c r="B8051" t="str">
        <f t="shared" si="125"/>
        <v>41-60</v>
      </c>
      <c r="D8051">
        <v>60</v>
      </c>
      <c r="F8051" t="s">
        <v>28</v>
      </c>
      <c r="G8051" t="s">
        <v>29</v>
      </c>
      <c r="H8051" t="s">
        <v>44</v>
      </c>
      <c r="I8051">
        <v>41</v>
      </c>
      <c r="J8051">
        <v>59</v>
      </c>
      <c r="K8051">
        <v>10</v>
      </c>
      <c r="L8051">
        <v>232.21</v>
      </c>
      <c r="M8051">
        <v>12957.59</v>
      </c>
      <c r="N8051">
        <v>0</v>
      </c>
      <c r="O8051">
        <v>1338</v>
      </c>
      <c r="P8051">
        <v>2</v>
      </c>
      <c r="Q8051">
        <v>17.100000000000001</v>
      </c>
      <c r="R8051">
        <v>2</v>
      </c>
      <c r="S8051">
        <v>0.32</v>
      </c>
      <c r="T8051">
        <v>1</v>
      </c>
      <c r="U8051" t="s">
        <v>38</v>
      </c>
      <c r="V8051">
        <v>0</v>
      </c>
      <c r="W8051">
        <v>5</v>
      </c>
      <c r="X8051">
        <v>1464.85</v>
      </c>
      <c r="Y8051">
        <v>45</v>
      </c>
      <c r="Z8051">
        <v>4.3</v>
      </c>
      <c r="AA8051" t="s">
        <v>32</v>
      </c>
      <c r="AB8051">
        <v>32.6</v>
      </c>
      <c r="AC8051">
        <v>0.3725</v>
      </c>
      <c r="AD8051">
        <v>0</v>
      </c>
      <c r="AE8051" t="s">
        <v>40</v>
      </c>
    </row>
    <row r="8052" spans="1:31" x14ac:dyDescent="0.25">
      <c r="A8052">
        <v>8051</v>
      </c>
      <c r="B8052" t="str">
        <f t="shared" si="125"/>
        <v>26-40</v>
      </c>
      <c r="D8052">
        <v>31</v>
      </c>
      <c r="F8052" t="s">
        <v>28</v>
      </c>
      <c r="G8052" t="s">
        <v>29</v>
      </c>
      <c r="H8052" t="s">
        <v>41</v>
      </c>
      <c r="I8052">
        <v>53</v>
      </c>
      <c r="J8052">
        <v>63</v>
      </c>
      <c r="K8052">
        <v>7</v>
      </c>
      <c r="L8052">
        <v>651.02</v>
      </c>
      <c r="M8052">
        <v>36984.769999999997</v>
      </c>
      <c r="N8052">
        <v>0</v>
      </c>
      <c r="O8052">
        <v>4130</v>
      </c>
      <c r="P8052">
        <v>2</v>
      </c>
      <c r="Q8052">
        <v>12.3</v>
      </c>
      <c r="R8052">
        <v>3</v>
      </c>
      <c r="S8052">
        <v>0.8</v>
      </c>
      <c r="T8052">
        <v>2</v>
      </c>
      <c r="U8052" t="s">
        <v>47</v>
      </c>
      <c r="V8052">
        <v>1</v>
      </c>
      <c r="W8052">
        <v>3</v>
      </c>
      <c r="X8052">
        <v>637.82000000000005</v>
      </c>
      <c r="Y8052">
        <v>21</v>
      </c>
      <c r="Z8052">
        <v>5</v>
      </c>
      <c r="AA8052" t="s">
        <v>39</v>
      </c>
      <c r="AB8052">
        <v>19.8</v>
      </c>
      <c r="AC8052">
        <v>0.28770000000000001</v>
      </c>
      <c r="AD8052">
        <v>0</v>
      </c>
      <c r="AE8052" t="s">
        <v>40</v>
      </c>
    </row>
    <row r="8053" spans="1:31" x14ac:dyDescent="0.25">
      <c r="A8053">
        <v>8052</v>
      </c>
      <c r="B8053" t="str">
        <f t="shared" si="125"/>
        <v>60+</v>
      </c>
      <c r="D8053">
        <v>68</v>
      </c>
      <c r="F8053" t="s">
        <v>34</v>
      </c>
      <c r="G8053" t="s">
        <v>49</v>
      </c>
      <c r="H8053" t="s">
        <v>44</v>
      </c>
      <c r="I8053">
        <v>49</v>
      </c>
      <c r="J8053">
        <v>96</v>
      </c>
      <c r="K8053">
        <v>17</v>
      </c>
      <c r="L8053">
        <v>202.23</v>
      </c>
      <c r="M8053">
        <v>19616.060000000001</v>
      </c>
      <c r="N8053">
        <v>0</v>
      </c>
      <c r="O8053">
        <v>2170</v>
      </c>
      <c r="P8053">
        <v>5</v>
      </c>
      <c r="Q8053">
        <v>0</v>
      </c>
      <c r="R8053">
        <v>4</v>
      </c>
      <c r="S8053">
        <v>0.18</v>
      </c>
      <c r="T8053">
        <v>4</v>
      </c>
      <c r="U8053" t="s">
        <v>38</v>
      </c>
      <c r="V8053">
        <v>3</v>
      </c>
      <c r="W8053">
        <v>1</v>
      </c>
      <c r="X8053">
        <v>927.53</v>
      </c>
      <c r="Y8053">
        <v>19</v>
      </c>
      <c r="Z8053">
        <v>2</v>
      </c>
      <c r="AA8053" t="s">
        <v>39</v>
      </c>
      <c r="AB8053">
        <v>27.1</v>
      </c>
      <c r="AC8053">
        <v>0.33479999999999999</v>
      </c>
      <c r="AD8053">
        <v>0</v>
      </c>
      <c r="AE8053" t="s">
        <v>40</v>
      </c>
    </row>
    <row r="8054" spans="1:31" x14ac:dyDescent="0.25">
      <c r="A8054">
        <v>8053</v>
      </c>
      <c r="B8054" t="str">
        <f t="shared" si="125"/>
        <v>41-60</v>
      </c>
      <c r="D8054">
        <v>41</v>
      </c>
      <c r="F8054" t="s">
        <v>28</v>
      </c>
      <c r="G8054" t="s">
        <v>43</v>
      </c>
      <c r="H8054" t="s">
        <v>44</v>
      </c>
      <c r="I8054">
        <v>40</v>
      </c>
      <c r="J8054">
        <v>97</v>
      </c>
      <c r="K8054">
        <v>14</v>
      </c>
      <c r="L8054">
        <v>545.73</v>
      </c>
      <c r="M8054">
        <v>51148.78</v>
      </c>
      <c r="N8054">
        <v>0</v>
      </c>
      <c r="O8054">
        <v>5639</v>
      </c>
      <c r="P8054">
        <v>5</v>
      </c>
      <c r="Q8054">
        <v>6.4</v>
      </c>
      <c r="R8054">
        <v>1</v>
      </c>
      <c r="S8054">
        <v>0.19</v>
      </c>
      <c r="T8054">
        <v>7</v>
      </c>
      <c r="U8054" t="s">
        <v>31</v>
      </c>
      <c r="V8054">
        <v>4</v>
      </c>
      <c r="W8054">
        <v>6</v>
      </c>
      <c r="X8054">
        <v>2464.8200000000002</v>
      </c>
      <c r="Y8054">
        <v>22</v>
      </c>
      <c r="Z8054">
        <v>3.8</v>
      </c>
      <c r="AA8054" t="s">
        <v>39</v>
      </c>
      <c r="AB8054">
        <v>34.200000000000003</v>
      </c>
      <c r="AC8054">
        <v>0.38379999999999997</v>
      </c>
      <c r="AD8054">
        <v>0</v>
      </c>
      <c r="AE8054" t="s">
        <v>40</v>
      </c>
    </row>
    <row r="8055" spans="1:31" x14ac:dyDescent="0.25">
      <c r="A8055">
        <v>8054</v>
      </c>
      <c r="B8055" t="str">
        <f t="shared" si="125"/>
        <v>41-60</v>
      </c>
      <c r="D8055">
        <v>52</v>
      </c>
      <c r="F8055" t="s">
        <v>28</v>
      </c>
      <c r="G8055" t="s">
        <v>49</v>
      </c>
      <c r="H8055" t="s">
        <v>41</v>
      </c>
      <c r="I8055">
        <v>60</v>
      </c>
      <c r="J8055">
        <v>121</v>
      </c>
      <c r="K8055">
        <v>16</v>
      </c>
      <c r="L8055">
        <v>613.25</v>
      </c>
      <c r="M8055">
        <v>80614.61</v>
      </c>
      <c r="N8055">
        <v>0</v>
      </c>
      <c r="O8055">
        <v>7758</v>
      </c>
      <c r="P8055">
        <v>3</v>
      </c>
      <c r="Q8055">
        <v>25.1</v>
      </c>
      <c r="R8055">
        <v>0</v>
      </c>
      <c r="S8055">
        <v>0.38</v>
      </c>
      <c r="T8055">
        <v>6</v>
      </c>
      <c r="U8055" t="s">
        <v>47</v>
      </c>
      <c r="V8055">
        <v>6</v>
      </c>
      <c r="W8055">
        <v>5</v>
      </c>
      <c r="X8055">
        <v>2924.33</v>
      </c>
      <c r="Y8055">
        <v>50</v>
      </c>
      <c r="Z8055">
        <v>3.3</v>
      </c>
      <c r="AA8055" t="s">
        <v>39</v>
      </c>
      <c r="AB8055">
        <v>43.2</v>
      </c>
      <c r="AC8055">
        <v>0.44929999999999998</v>
      </c>
      <c r="AD8055">
        <v>1</v>
      </c>
      <c r="AE8055" t="s">
        <v>56</v>
      </c>
    </row>
    <row r="8056" spans="1:31" x14ac:dyDescent="0.25">
      <c r="A8056">
        <v>8055</v>
      </c>
      <c r="B8056" t="str">
        <f t="shared" si="125"/>
        <v>41-60</v>
      </c>
      <c r="D8056">
        <v>54</v>
      </c>
      <c r="F8056" t="s">
        <v>28</v>
      </c>
      <c r="G8056" t="s">
        <v>29</v>
      </c>
      <c r="H8056" t="s">
        <v>36</v>
      </c>
      <c r="I8056">
        <v>22</v>
      </c>
      <c r="J8056">
        <v>27</v>
      </c>
      <c r="K8056">
        <v>4</v>
      </c>
      <c r="L8056">
        <v>443.62</v>
      </c>
      <c r="M8056">
        <v>12963.03</v>
      </c>
      <c r="N8056">
        <v>0</v>
      </c>
      <c r="O8056">
        <v>1254</v>
      </c>
      <c r="P8056">
        <v>2</v>
      </c>
      <c r="Q8056">
        <v>21.6</v>
      </c>
      <c r="R8056">
        <v>1</v>
      </c>
      <c r="S8056">
        <v>0.48</v>
      </c>
      <c r="T8056">
        <v>1</v>
      </c>
      <c r="U8056" t="s">
        <v>47</v>
      </c>
      <c r="V8056">
        <v>1</v>
      </c>
      <c r="W8056">
        <v>1</v>
      </c>
      <c r="X8056">
        <v>166.02</v>
      </c>
      <c r="Y8056">
        <v>15</v>
      </c>
      <c r="Z8056">
        <v>4.9000000000000004</v>
      </c>
      <c r="AA8056" t="s">
        <v>39</v>
      </c>
      <c r="AB8056">
        <v>20.399999999999999</v>
      </c>
      <c r="AC8056">
        <v>0.29139999999999999</v>
      </c>
      <c r="AD8056">
        <v>0</v>
      </c>
      <c r="AE8056" t="s">
        <v>40</v>
      </c>
    </row>
    <row r="8057" spans="1:31" x14ac:dyDescent="0.25">
      <c r="A8057">
        <v>8056</v>
      </c>
      <c r="B8057" t="str">
        <f t="shared" si="125"/>
        <v>41-60</v>
      </c>
      <c r="D8057">
        <v>53</v>
      </c>
      <c r="F8057" t="s">
        <v>28</v>
      </c>
      <c r="G8057" t="s">
        <v>45</v>
      </c>
      <c r="H8057" t="s">
        <v>36</v>
      </c>
      <c r="I8057">
        <v>59</v>
      </c>
      <c r="J8057">
        <v>43</v>
      </c>
      <c r="K8057">
        <v>7</v>
      </c>
      <c r="L8057">
        <v>437.71</v>
      </c>
      <c r="M8057">
        <v>19577.599999999999</v>
      </c>
      <c r="N8057">
        <v>1</v>
      </c>
      <c r="O8057">
        <v>2547</v>
      </c>
      <c r="P8057">
        <v>1</v>
      </c>
      <c r="Q8057">
        <v>0</v>
      </c>
      <c r="R8057">
        <v>2</v>
      </c>
      <c r="S8057">
        <v>0.09</v>
      </c>
      <c r="T8057">
        <v>0</v>
      </c>
      <c r="U8057" t="s">
        <v>37</v>
      </c>
      <c r="V8057">
        <v>2</v>
      </c>
      <c r="W8057">
        <v>1</v>
      </c>
      <c r="X8057">
        <v>616.55999999999995</v>
      </c>
      <c r="Y8057">
        <v>60</v>
      </c>
      <c r="Z8057">
        <v>4</v>
      </c>
      <c r="AA8057" t="s">
        <v>51</v>
      </c>
      <c r="AB8057">
        <v>24.8</v>
      </c>
      <c r="AC8057">
        <v>0.3196</v>
      </c>
      <c r="AD8057">
        <v>0</v>
      </c>
      <c r="AE8057" t="s">
        <v>40</v>
      </c>
    </row>
    <row r="8058" spans="1:31" x14ac:dyDescent="0.25">
      <c r="A8058">
        <v>8057</v>
      </c>
      <c r="B8058" t="str">
        <f t="shared" si="125"/>
        <v>41-60</v>
      </c>
      <c r="D8058">
        <v>49</v>
      </c>
      <c r="F8058" t="s">
        <v>28</v>
      </c>
      <c r="G8058" t="s">
        <v>45</v>
      </c>
      <c r="H8058" t="s">
        <v>44</v>
      </c>
      <c r="I8058">
        <v>20</v>
      </c>
      <c r="J8058">
        <v>33</v>
      </c>
      <c r="K8058">
        <v>3</v>
      </c>
      <c r="L8058">
        <v>466.69</v>
      </c>
      <c r="M8058">
        <v>14624.63</v>
      </c>
      <c r="N8058">
        <v>0</v>
      </c>
      <c r="O8058">
        <v>1952</v>
      </c>
      <c r="P8058">
        <v>1</v>
      </c>
      <c r="Q8058">
        <v>20.5</v>
      </c>
      <c r="R8058">
        <v>2</v>
      </c>
      <c r="S8058">
        <v>0.22</v>
      </c>
      <c r="T8058">
        <v>0</v>
      </c>
      <c r="U8058" t="s">
        <v>37</v>
      </c>
      <c r="V8058">
        <v>1</v>
      </c>
      <c r="W8058">
        <v>1</v>
      </c>
      <c r="X8058">
        <v>514.49</v>
      </c>
      <c r="Y8058">
        <v>32</v>
      </c>
      <c r="Z8058">
        <v>4.2</v>
      </c>
      <c r="AA8058" t="s">
        <v>39</v>
      </c>
      <c r="AB8058">
        <v>21.2</v>
      </c>
      <c r="AC8058">
        <v>0.29620000000000002</v>
      </c>
      <c r="AD8058">
        <v>0</v>
      </c>
      <c r="AE8058" t="s">
        <v>40</v>
      </c>
    </row>
    <row r="8059" spans="1:31" x14ac:dyDescent="0.25">
      <c r="A8059">
        <v>8058</v>
      </c>
      <c r="B8059" t="str">
        <f t="shared" si="125"/>
        <v>41-60</v>
      </c>
      <c r="D8059">
        <v>43</v>
      </c>
      <c r="F8059" t="s">
        <v>34</v>
      </c>
      <c r="G8059" t="s">
        <v>45</v>
      </c>
      <c r="H8059" t="s">
        <v>41</v>
      </c>
      <c r="I8059">
        <v>56</v>
      </c>
      <c r="J8059">
        <v>52</v>
      </c>
      <c r="K8059">
        <v>8</v>
      </c>
      <c r="L8059">
        <v>187.67</v>
      </c>
      <c r="M8059">
        <v>10261.19</v>
      </c>
      <c r="N8059">
        <v>0</v>
      </c>
      <c r="O8059">
        <v>1005</v>
      </c>
      <c r="P8059">
        <v>0</v>
      </c>
      <c r="Q8059">
        <v>3.1</v>
      </c>
      <c r="R8059">
        <v>3</v>
      </c>
      <c r="S8059">
        <v>0.74</v>
      </c>
      <c r="T8059">
        <v>2</v>
      </c>
      <c r="U8059" t="s">
        <v>42</v>
      </c>
      <c r="V8059">
        <v>2</v>
      </c>
      <c r="W8059">
        <v>2</v>
      </c>
      <c r="X8059">
        <v>1182.2</v>
      </c>
      <c r="Y8059">
        <v>38</v>
      </c>
      <c r="Z8059">
        <v>4.9000000000000004</v>
      </c>
      <c r="AA8059" t="s">
        <v>39</v>
      </c>
      <c r="AB8059">
        <v>20.399999999999999</v>
      </c>
      <c r="AC8059">
        <v>0.29139999999999999</v>
      </c>
      <c r="AD8059">
        <v>0</v>
      </c>
      <c r="AE8059" t="s">
        <v>40</v>
      </c>
    </row>
    <row r="8060" spans="1:31" x14ac:dyDescent="0.25">
      <c r="A8060">
        <v>8059</v>
      </c>
      <c r="B8060" t="str">
        <f t="shared" si="125"/>
        <v>41-60</v>
      </c>
      <c r="D8060">
        <v>52</v>
      </c>
      <c r="F8060" t="s">
        <v>28</v>
      </c>
      <c r="G8060" t="s">
        <v>35</v>
      </c>
      <c r="H8060" t="s">
        <v>44</v>
      </c>
      <c r="I8060">
        <v>42</v>
      </c>
      <c r="J8060">
        <v>72</v>
      </c>
      <c r="K8060">
        <v>13</v>
      </c>
      <c r="L8060">
        <v>370.17</v>
      </c>
      <c r="M8060">
        <v>26659.66</v>
      </c>
      <c r="N8060">
        <v>0</v>
      </c>
      <c r="O8060">
        <v>2983</v>
      </c>
      <c r="P8060">
        <v>1</v>
      </c>
      <c r="Q8060">
        <v>2.2999999999999998</v>
      </c>
      <c r="R8060">
        <v>4</v>
      </c>
      <c r="S8060">
        <v>0.2</v>
      </c>
      <c r="T8060">
        <v>2</v>
      </c>
      <c r="U8060" t="s">
        <v>42</v>
      </c>
      <c r="V8060">
        <v>1</v>
      </c>
      <c r="W8060">
        <v>4</v>
      </c>
      <c r="X8060">
        <v>1434.04</v>
      </c>
      <c r="Y8060">
        <v>24</v>
      </c>
      <c r="Z8060">
        <v>2.9</v>
      </c>
      <c r="AA8060" t="s">
        <v>39</v>
      </c>
      <c r="AB8060">
        <v>20</v>
      </c>
      <c r="AC8060">
        <v>0.28889999999999999</v>
      </c>
      <c r="AD8060">
        <v>0</v>
      </c>
      <c r="AE8060" t="s">
        <v>40</v>
      </c>
    </row>
    <row r="8061" spans="1:31" x14ac:dyDescent="0.25">
      <c r="A8061">
        <v>8060</v>
      </c>
      <c r="B8061" t="str">
        <f t="shared" si="125"/>
        <v>60+</v>
      </c>
      <c r="D8061">
        <v>65</v>
      </c>
      <c r="F8061" t="s">
        <v>34</v>
      </c>
      <c r="G8061" t="s">
        <v>43</v>
      </c>
      <c r="H8061" t="s">
        <v>36</v>
      </c>
      <c r="I8061">
        <v>46</v>
      </c>
      <c r="J8061">
        <v>82</v>
      </c>
      <c r="K8061">
        <v>13</v>
      </c>
      <c r="L8061">
        <v>616.6</v>
      </c>
      <c r="M8061">
        <v>47738.58</v>
      </c>
      <c r="N8061">
        <v>1</v>
      </c>
      <c r="O8061">
        <v>5579</v>
      </c>
      <c r="P8061">
        <v>5</v>
      </c>
      <c r="Q8061">
        <v>5.0999999999999996</v>
      </c>
      <c r="R8061">
        <v>2</v>
      </c>
      <c r="S8061">
        <v>0.1</v>
      </c>
      <c r="T8061">
        <v>1</v>
      </c>
      <c r="U8061" t="s">
        <v>46</v>
      </c>
      <c r="V8061">
        <v>3</v>
      </c>
      <c r="W8061">
        <v>5</v>
      </c>
      <c r="X8061">
        <v>1018.95</v>
      </c>
      <c r="Y8061">
        <v>19</v>
      </c>
      <c r="Z8061">
        <v>3.6</v>
      </c>
      <c r="AA8061" t="s">
        <v>54</v>
      </c>
      <c r="AB8061">
        <v>21.5</v>
      </c>
      <c r="AC8061">
        <v>0.29849999999999999</v>
      </c>
      <c r="AD8061">
        <v>0</v>
      </c>
      <c r="AE8061" t="s">
        <v>40</v>
      </c>
    </row>
    <row r="8062" spans="1:31" x14ac:dyDescent="0.25">
      <c r="A8062">
        <v>8061</v>
      </c>
      <c r="B8062" t="str">
        <f t="shared" si="125"/>
        <v>26-40</v>
      </c>
      <c r="D8062">
        <v>38</v>
      </c>
      <c r="F8062" t="s">
        <v>28</v>
      </c>
      <c r="G8062" t="s">
        <v>29</v>
      </c>
      <c r="H8062" t="s">
        <v>44</v>
      </c>
      <c r="I8062">
        <v>60</v>
      </c>
      <c r="J8062">
        <v>142</v>
      </c>
      <c r="K8062">
        <v>20</v>
      </c>
      <c r="L8062">
        <v>460.1</v>
      </c>
      <c r="M8062">
        <v>67648.990000000005</v>
      </c>
      <c r="N8062">
        <v>0</v>
      </c>
      <c r="O8062">
        <v>6690</v>
      </c>
      <c r="P8062">
        <v>6</v>
      </c>
      <c r="Q8062">
        <v>24.8</v>
      </c>
      <c r="R8062">
        <v>7</v>
      </c>
      <c r="S8062">
        <v>0.15</v>
      </c>
      <c r="T8062">
        <v>5</v>
      </c>
      <c r="U8062" t="s">
        <v>38</v>
      </c>
      <c r="V8062">
        <v>3</v>
      </c>
      <c r="W8062">
        <v>4</v>
      </c>
      <c r="X8062">
        <v>1952.45</v>
      </c>
      <c r="Y8062">
        <v>55</v>
      </c>
      <c r="Z8062">
        <v>4</v>
      </c>
      <c r="AA8062" t="s">
        <v>54</v>
      </c>
      <c r="AB8062">
        <v>41.5</v>
      </c>
      <c r="AC8062">
        <v>0.43690000000000001</v>
      </c>
      <c r="AD8062">
        <v>1</v>
      </c>
      <c r="AE8062" t="s">
        <v>55</v>
      </c>
    </row>
    <row r="8063" spans="1:31" x14ac:dyDescent="0.25">
      <c r="A8063">
        <v>8062</v>
      </c>
      <c r="B8063" t="str">
        <f t="shared" si="125"/>
        <v>41-60</v>
      </c>
      <c r="D8063">
        <v>45</v>
      </c>
      <c r="F8063" t="s">
        <v>34</v>
      </c>
      <c r="G8063" t="s">
        <v>45</v>
      </c>
      <c r="H8063" t="s">
        <v>36</v>
      </c>
      <c r="I8063">
        <v>60</v>
      </c>
      <c r="J8063">
        <v>139</v>
      </c>
      <c r="K8063">
        <v>20</v>
      </c>
      <c r="L8063">
        <v>426.95</v>
      </c>
      <c r="M8063">
        <v>59993.05</v>
      </c>
      <c r="N8063">
        <v>0</v>
      </c>
      <c r="O8063">
        <v>6023</v>
      </c>
      <c r="P8063">
        <v>3</v>
      </c>
      <c r="Q8063">
        <v>1.9</v>
      </c>
      <c r="R8063">
        <v>3</v>
      </c>
      <c r="S8063">
        <v>0.41</v>
      </c>
      <c r="T8063">
        <v>7</v>
      </c>
      <c r="U8063" t="s">
        <v>38</v>
      </c>
      <c r="V8063">
        <v>2</v>
      </c>
      <c r="W8063">
        <v>1</v>
      </c>
      <c r="X8063">
        <v>912.63</v>
      </c>
      <c r="Y8063">
        <v>70</v>
      </c>
      <c r="Z8063">
        <v>3</v>
      </c>
      <c r="AA8063" t="s">
        <v>39</v>
      </c>
      <c r="AB8063">
        <v>39</v>
      </c>
      <c r="AC8063">
        <v>0.41810000000000003</v>
      </c>
      <c r="AD8063">
        <v>1</v>
      </c>
      <c r="AE8063" t="s">
        <v>55</v>
      </c>
    </row>
    <row r="8064" spans="1:31" x14ac:dyDescent="0.25">
      <c r="A8064">
        <v>8063</v>
      </c>
      <c r="B8064" t="str">
        <f t="shared" si="125"/>
        <v>26-40</v>
      </c>
      <c r="D8064">
        <v>27</v>
      </c>
      <c r="F8064" t="s">
        <v>34</v>
      </c>
      <c r="G8064" t="s">
        <v>49</v>
      </c>
      <c r="H8064" t="s">
        <v>30</v>
      </c>
      <c r="I8064">
        <v>55</v>
      </c>
      <c r="J8064">
        <v>142</v>
      </c>
      <c r="K8064">
        <v>8</v>
      </c>
      <c r="L8064">
        <v>454.5</v>
      </c>
      <c r="M8064">
        <v>70705.84</v>
      </c>
      <c r="N8064">
        <v>0</v>
      </c>
      <c r="O8064">
        <v>6207</v>
      </c>
      <c r="P8064">
        <v>1</v>
      </c>
      <c r="Q8064">
        <v>15.2</v>
      </c>
      <c r="R8064">
        <v>0</v>
      </c>
      <c r="S8064">
        <v>0.25</v>
      </c>
      <c r="T8064">
        <v>4</v>
      </c>
      <c r="U8064" t="s">
        <v>46</v>
      </c>
      <c r="V8064">
        <v>2</v>
      </c>
      <c r="W8064">
        <v>5</v>
      </c>
      <c r="X8064">
        <v>1648.95</v>
      </c>
      <c r="Y8064">
        <v>6</v>
      </c>
      <c r="Z8064">
        <v>2.7</v>
      </c>
      <c r="AA8064" t="s">
        <v>51</v>
      </c>
      <c r="AB8064">
        <v>12.8</v>
      </c>
      <c r="AC8064">
        <v>0.24679999999999999</v>
      </c>
      <c r="AD8064">
        <v>0</v>
      </c>
      <c r="AE8064" t="s">
        <v>40</v>
      </c>
    </row>
    <row r="8065" spans="1:31" x14ac:dyDescent="0.25">
      <c r="A8065">
        <v>8064</v>
      </c>
      <c r="B8065" t="str">
        <f t="shared" si="125"/>
        <v>26-40</v>
      </c>
      <c r="D8065">
        <v>36</v>
      </c>
      <c r="F8065" t="s">
        <v>34</v>
      </c>
      <c r="G8065" t="s">
        <v>43</v>
      </c>
      <c r="H8065" t="s">
        <v>36</v>
      </c>
      <c r="I8065">
        <v>28</v>
      </c>
      <c r="J8065">
        <v>50</v>
      </c>
      <c r="K8065">
        <v>4</v>
      </c>
      <c r="L8065">
        <v>361.68</v>
      </c>
      <c r="M8065">
        <v>18133.759999999998</v>
      </c>
      <c r="N8065">
        <v>0</v>
      </c>
      <c r="O8065">
        <v>2160</v>
      </c>
      <c r="P8065">
        <v>3</v>
      </c>
      <c r="Q8065">
        <v>14.6</v>
      </c>
      <c r="R8065">
        <v>1</v>
      </c>
      <c r="S8065">
        <v>0.31</v>
      </c>
      <c r="T8065">
        <v>1</v>
      </c>
      <c r="U8065" t="s">
        <v>47</v>
      </c>
      <c r="V8065">
        <v>1</v>
      </c>
      <c r="W8065">
        <v>2</v>
      </c>
      <c r="X8065">
        <v>335.21</v>
      </c>
      <c r="Y8065">
        <v>11</v>
      </c>
      <c r="Z8065">
        <v>2.5</v>
      </c>
      <c r="AA8065" t="s">
        <v>54</v>
      </c>
      <c r="AB8065">
        <v>19.899999999999999</v>
      </c>
      <c r="AC8065">
        <v>0.28839999999999999</v>
      </c>
      <c r="AD8065">
        <v>0</v>
      </c>
      <c r="AE8065" t="s">
        <v>40</v>
      </c>
    </row>
    <row r="8066" spans="1:31" x14ac:dyDescent="0.25">
      <c r="A8066">
        <v>8065</v>
      </c>
      <c r="B8066" t="str">
        <f t="shared" si="125"/>
        <v>41-60</v>
      </c>
      <c r="D8066">
        <v>58</v>
      </c>
      <c r="F8066" t="s">
        <v>28</v>
      </c>
      <c r="G8066" t="s">
        <v>35</v>
      </c>
      <c r="H8066" t="s">
        <v>44</v>
      </c>
      <c r="I8066">
        <v>28</v>
      </c>
      <c r="J8066">
        <v>41</v>
      </c>
      <c r="K8066">
        <v>5</v>
      </c>
      <c r="L8066">
        <v>297.64</v>
      </c>
      <c r="M8066">
        <v>12491.02</v>
      </c>
      <c r="N8066">
        <v>0</v>
      </c>
      <c r="O8066">
        <v>1298</v>
      </c>
      <c r="P8066">
        <v>1</v>
      </c>
      <c r="Q8066">
        <v>11.2</v>
      </c>
      <c r="R8066">
        <v>1</v>
      </c>
      <c r="S8066">
        <v>0.95</v>
      </c>
      <c r="T8066">
        <v>2</v>
      </c>
      <c r="U8066" t="s">
        <v>47</v>
      </c>
      <c r="V8066">
        <v>1</v>
      </c>
      <c r="W8066">
        <v>1</v>
      </c>
      <c r="X8066">
        <v>291.87</v>
      </c>
      <c r="Y8066">
        <v>21</v>
      </c>
      <c r="Z8066">
        <v>4</v>
      </c>
      <c r="AA8066" t="s">
        <v>39</v>
      </c>
      <c r="AB8066">
        <v>25.7</v>
      </c>
      <c r="AC8066">
        <v>0.32550000000000001</v>
      </c>
      <c r="AD8066">
        <v>0</v>
      </c>
      <c r="AE8066" t="s">
        <v>40</v>
      </c>
    </row>
    <row r="8067" spans="1:31" x14ac:dyDescent="0.25">
      <c r="A8067">
        <v>8066</v>
      </c>
      <c r="B8067" t="str">
        <f t="shared" ref="B8067:B8130" si="126">IF(D8067&lt;=25, "18-25", IF(D8067&lt;=40, "26-40", IF(D8067&lt;=60, "41-60", "60+")))</f>
        <v>41-60</v>
      </c>
      <c r="D8067">
        <v>51</v>
      </c>
      <c r="F8067" t="s">
        <v>28</v>
      </c>
      <c r="G8067" t="s">
        <v>45</v>
      </c>
      <c r="H8067" t="s">
        <v>30</v>
      </c>
      <c r="I8067">
        <v>8</v>
      </c>
      <c r="J8067">
        <v>17</v>
      </c>
      <c r="K8067">
        <v>1</v>
      </c>
      <c r="L8067">
        <v>558.09</v>
      </c>
      <c r="M8067">
        <v>8685.81</v>
      </c>
      <c r="N8067">
        <v>0</v>
      </c>
      <c r="O8067">
        <v>1058</v>
      </c>
      <c r="P8067">
        <v>1</v>
      </c>
      <c r="Q8067">
        <v>3.6</v>
      </c>
      <c r="R8067">
        <v>0</v>
      </c>
      <c r="S8067">
        <v>0.45</v>
      </c>
      <c r="T8067">
        <v>3</v>
      </c>
      <c r="U8067" t="s">
        <v>42</v>
      </c>
      <c r="V8067">
        <v>1</v>
      </c>
      <c r="W8067">
        <v>1</v>
      </c>
      <c r="X8067">
        <v>504.15</v>
      </c>
      <c r="Y8067">
        <v>45</v>
      </c>
      <c r="Z8067">
        <v>4</v>
      </c>
      <c r="AA8067" t="s">
        <v>39</v>
      </c>
      <c r="AB8067">
        <v>34.799999999999997</v>
      </c>
      <c r="AC8067">
        <v>0.3876</v>
      </c>
      <c r="AD8067">
        <v>0</v>
      </c>
      <c r="AE8067" t="s">
        <v>40</v>
      </c>
    </row>
    <row r="8068" spans="1:31" x14ac:dyDescent="0.25">
      <c r="A8068">
        <v>8067</v>
      </c>
      <c r="B8068" t="str">
        <f t="shared" si="126"/>
        <v>26-40</v>
      </c>
      <c r="D8068">
        <v>29</v>
      </c>
      <c r="F8068" t="s">
        <v>34</v>
      </c>
      <c r="G8068" t="s">
        <v>45</v>
      </c>
      <c r="H8068" t="s">
        <v>44</v>
      </c>
      <c r="I8068">
        <v>23</v>
      </c>
      <c r="J8068">
        <v>49</v>
      </c>
      <c r="K8068">
        <v>7</v>
      </c>
      <c r="L8068">
        <v>333.33</v>
      </c>
      <c r="M8068">
        <v>16653.34</v>
      </c>
      <c r="N8068">
        <v>0</v>
      </c>
      <c r="O8068">
        <v>1903</v>
      </c>
      <c r="P8068">
        <v>2</v>
      </c>
      <c r="Q8068">
        <v>6.8</v>
      </c>
      <c r="R8068">
        <v>2</v>
      </c>
      <c r="S8068">
        <v>0.3</v>
      </c>
      <c r="T8068">
        <v>3</v>
      </c>
      <c r="U8068" t="s">
        <v>47</v>
      </c>
      <c r="V8068">
        <v>1</v>
      </c>
      <c r="W8068">
        <v>2</v>
      </c>
      <c r="X8068">
        <v>789.77</v>
      </c>
      <c r="Y8068">
        <v>43</v>
      </c>
      <c r="Z8068">
        <v>2.5</v>
      </c>
      <c r="AA8068" t="s">
        <v>48</v>
      </c>
      <c r="AB8068">
        <v>32.299999999999997</v>
      </c>
      <c r="AC8068">
        <v>0.37019999999999997</v>
      </c>
      <c r="AD8068">
        <v>0</v>
      </c>
      <c r="AE8068" t="s">
        <v>40</v>
      </c>
    </row>
    <row r="8069" spans="1:31" x14ac:dyDescent="0.25">
      <c r="A8069">
        <v>8068</v>
      </c>
      <c r="B8069" t="str">
        <f t="shared" si="126"/>
        <v>41-60</v>
      </c>
      <c r="D8069">
        <v>46</v>
      </c>
      <c r="F8069" t="s">
        <v>34</v>
      </c>
      <c r="G8069" t="s">
        <v>29</v>
      </c>
      <c r="H8069" t="s">
        <v>30</v>
      </c>
      <c r="I8069">
        <v>49</v>
      </c>
      <c r="J8069">
        <v>103</v>
      </c>
      <c r="K8069">
        <v>16</v>
      </c>
      <c r="L8069">
        <v>713.26</v>
      </c>
      <c r="M8069">
        <v>77557.66</v>
      </c>
      <c r="N8069">
        <v>1</v>
      </c>
      <c r="O8069">
        <v>7975</v>
      </c>
      <c r="P8069">
        <v>2</v>
      </c>
      <c r="Q8069">
        <v>25.9</v>
      </c>
      <c r="R8069">
        <v>4</v>
      </c>
      <c r="S8069">
        <v>0.11</v>
      </c>
      <c r="T8069">
        <v>3</v>
      </c>
      <c r="U8069" t="s">
        <v>47</v>
      </c>
      <c r="V8069">
        <v>2</v>
      </c>
      <c r="W8069">
        <v>4</v>
      </c>
      <c r="X8069">
        <v>1841.7</v>
      </c>
      <c r="Y8069">
        <v>28</v>
      </c>
      <c r="Z8069">
        <v>3.9</v>
      </c>
      <c r="AA8069" t="s">
        <v>39</v>
      </c>
      <c r="AB8069">
        <v>25.5</v>
      </c>
      <c r="AC8069">
        <v>0.32429999999999998</v>
      </c>
      <c r="AD8069">
        <v>0</v>
      </c>
      <c r="AE8069" t="s">
        <v>40</v>
      </c>
    </row>
    <row r="8070" spans="1:31" x14ac:dyDescent="0.25">
      <c r="A8070">
        <v>8069</v>
      </c>
      <c r="B8070" t="str">
        <f t="shared" si="126"/>
        <v>60+</v>
      </c>
      <c r="D8070">
        <v>61</v>
      </c>
      <c r="F8070" t="s">
        <v>28</v>
      </c>
      <c r="G8070" t="s">
        <v>35</v>
      </c>
      <c r="H8070" t="s">
        <v>30</v>
      </c>
      <c r="I8070">
        <v>35</v>
      </c>
      <c r="J8070">
        <v>116</v>
      </c>
      <c r="K8070">
        <v>3</v>
      </c>
      <c r="L8070">
        <v>409.64</v>
      </c>
      <c r="M8070">
        <v>47327.01</v>
      </c>
      <c r="N8070">
        <v>0</v>
      </c>
      <c r="O8070">
        <v>4772</v>
      </c>
      <c r="P8070">
        <v>4</v>
      </c>
      <c r="Q8070">
        <v>16.8</v>
      </c>
      <c r="R8070">
        <v>0</v>
      </c>
      <c r="S8070">
        <v>0.16</v>
      </c>
      <c r="T8070">
        <v>5</v>
      </c>
      <c r="U8070" t="s">
        <v>42</v>
      </c>
      <c r="V8070">
        <v>6</v>
      </c>
      <c r="W8070">
        <v>2</v>
      </c>
      <c r="X8070">
        <v>2056.35</v>
      </c>
      <c r="Y8070">
        <v>26</v>
      </c>
      <c r="Z8070">
        <v>2.4</v>
      </c>
      <c r="AA8070" t="s">
        <v>39</v>
      </c>
      <c r="AB8070">
        <v>30.2</v>
      </c>
      <c r="AC8070">
        <v>0.35539999999999999</v>
      </c>
      <c r="AD8070">
        <v>0</v>
      </c>
      <c r="AE8070" t="s">
        <v>40</v>
      </c>
    </row>
    <row r="8071" spans="1:31" x14ac:dyDescent="0.25">
      <c r="A8071">
        <v>8070</v>
      </c>
      <c r="B8071" t="str">
        <f t="shared" si="126"/>
        <v>18-25</v>
      </c>
      <c r="D8071">
        <v>24</v>
      </c>
      <c r="F8071" t="s">
        <v>34</v>
      </c>
      <c r="G8071" t="s">
        <v>45</v>
      </c>
      <c r="H8071" t="s">
        <v>36</v>
      </c>
      <c r="I8071">
        <v>10</v>
      </c>
      <c r="J8071">
        <v>23</v>
      </c>
      <c r="K8071">
        <v>3</v>
      </c>
      <c r="L8071">
        <v>489.52</v>
      </c>
      <c r="M8071">
        <v>10341.91</v>
      </c>
      <c r="N8071">
        <v>0</v>
      </c>
      <c r="O8071">
        <v>1371</v>
      </c>
      <c r="P8071">
        <v>1</v>
      </c>
      <c r="Q8071">
        <v>17.399999999999999</v>
      </c>
      <c r="R8071">
        <v>1</v>
      </c>
      <c r="S8071">
        <v>7.0000000000000007E-2</v>
      </c>
      <c r="T8071">
        <v>1</v>
      </c>
      <c r="U8071" t="s">
        <v>47</v>
      </c>
      <c r="V8071">
        <v>1</v>
      </c>
      <c r="W8071">
        <v>0</v>
      </c>
      <c r="X8071">
        <v>199.72</v>
      </c>
      <c r="Y8071">
        <v>83</v>
      </c>
      <c r="Z8071">
        <v>4.4000000000000004</v>
      </c>
      <c r="AA8071" t="s">
        <v>32</v>
      </c>
      <c r="AB8071">
        <v>42.8</v>
      </c>
      <c r="AC8071">
        <v>0.44590000000000002</v>
      </c>
      <c r="AD8071">
        <v>1</v>
      </c>
      <c r="AE8071" t="s">
        <v>58</v>
      </c>
    </row>
    <row r="8072" spans="1:31" x14ac:dyDescent="0.25">
      <c r="A8072">
        <v>8071</v>
      </c>
      <c r="B8072" t="str">
        <f t="shared" si="126"/>
        <v>18-25</v>
      </c>
      <c r="D8072">
        <v>21</v>
      </c>
      <c r="F8072" t="s">
        <v>34</v>
      </c>
      <c r="G8072" t="s">
        <v>43</v>
      </c>
      <c r="H8072" t="s">
        <v>30</v>
      </c>
      <c r="I8072">
        <v>18</v>
      </c>
      <c r="J8072">
        <v>49</v>
      </c>
      <c r="K8072">
        <v>1</v>
      </c>
      <c r="L8072">
        <v>646.54999999999995</v>
      </c>
      <c r="M8072">
        <v>30613.19</v>
      </c>
      <c r="N8072">
        <v>0</v>
      </c>
      <c r="O8072">
        <v>2992</v>
      </c>
      <c r="P8072">
        <v>1</v>
      </c>
      <c r="Q8072">
        <v>1.4</v>
      </c>
      <c r="R8072">
        <v>3</v>
      </c>
      <c r="S8072">
        <v>0.34</v>
      </c>
      <c r="T8072">
        <v>3</v>
      </c>
      <c r="U8072" t="s">
        <v>31</v>
      </c>
      <c r="V8072">
        <v>1</v>
      </c>
      <c r="W8072">
        <v>3</v>
      </c>
      <c r="X8072">
        <v>860.52</v>
      </c>
      <c r="Y8072">
        <v>22</v>
      </c>
      <c r="Z8072">
        <v>2.9</v>
      </c>
      <c r="AA8072" t="s">
        <v>48</v>
      </c>
      <c r="AB8072">
        <v>24.2</v>
      </c>
      <c r="AC8072">
        <v>0.31590000000000001</v>
      </c>
      <c r="AD8072">
        <v>0</v>
      </c>
      <c r="AE8072" t="s">
        <v>40</v>
      </c>
    </row>
    <row r="8073" spans="1:31" x14ac:dyDescent="0.25">
      <c r="A8073">
        <v>8072</v>
      </c>
      <c r="B8073" t="str">
        <f t="shared" si="126"/>
        <v>26-40</v>
      </c>
      <c r="D8073">
        <v>38</v>
      </c>
      <c r="F8073" t="s">
        <v>28</v>
      </c>
      <c r="G8073" t="s">
        <v>49</v>
      </c>
      <c r="H8073" t="s">
        <v>53</v>
      </c>
      <c r="I8073">
        <v>31</v>
      </c>
      <c r="J8073">
        <v>29</v>
      </c>
      <c r="K8073">
        <v>1</v>
      </c>
      <c r="L8073">
        <v>502.49</v>
      </c>
      <c r="M8073">
        <v>13482.36</v>
      </c>
      <c r="N8073">
        <v>0</v>
      </c>
      <c r="O8073">
        <v>1600</v>
      </c>
      <c r="P8073">
        <v>1</v>
      </c>
      <c r="Q8073">
        <v>19.899999999999999</v>
      </c>
      <c r="R8073">
        <v>1</v>
      </c>
      <c r="S8073">
        <v>0.72</v>
      </c>
      <c r="T8073">
        <v>1</v>
      </c>
      <c r="U8073" t="s">
        <v>46</v>
      </c>
      <c r="V8073">
        <v>1</v>
      </c>
      <c r="W8073">
        <v>2</v>
      </c>
      <c r="X8073">
        <v>838.27</v>
      </c>
      <c r="Y8073">
        <v>27</v>
      </c>
      <c r="Z8073">
        <v>4.0999999999999996</v>
      </c>
      <c r="AA8073" t="s">
        <v>32</v>
      </c>
      <c r="AB8073">
        <v>23.2</v>
      </c>
      <c r="AC8073">
        <v>0.30890000000000001</v>
      </c>
      <c r="AD8073">
        <v>0</v>
      </c>
      <c r="AE8073" t="s">
        <v>40</v>
      </c>
    </row>
    <row r="8074" spans="1:31" x14ac:dyDescent="0.25">
      <c r="A8074">
        <v>8073</v>
      </c>
      <c r="B8074" t="str">
        <f t="shared" si="126"/>
        <v>41-60</v>
      </c>
      <c r="D8074">
        <v>52</v>
      </c>
      <c r="F8074" t="s">
        <v>34</v>
      </c>
      <c r="G8074" t="s">
        <v>29</v>
      </c>
      <c r="H8074" t="s">
        <v>30</v>
      </c>
      <c r="I8074">
        <v>17</v>
      </c>
      <c r="J8074">
        <v>17</v>
      </c>
      <c r="K8074">
        <v>1</v>
      </c>
      <c r="L8074">
        <v>279.85000000000002</v>
      </c>
      <c r="M8074">
        <v>4311.68</v>
      </c>
      <c r="N8074">
        <v>0</v>
      </c>
      <c r="O8074">
        <v>606</v>
      </c>
      <c r="P8074">
        <v>1</v>
      </c>
      <c r="Q8074">
        <v>7.9</v>
      </c>
      <c r="R8074">
        <v>1</v>
      </c>
      <c r="S8074">
        <v>0.65</v>
      </c>
      <c r="T8074">
        <v>0</v>
      </c>
      <c r="U8074" t="s">
        <v>37</v>
      </c>
      <c r="V8074">
        <v>0</v>
      </c>
      <c r="W8074">
        <v>1</v>
      </c>
      <c r="X8074">
        <v>95.5</v>
      </c>
      <c r="Y8074">
        <v>24</v>
      </c>
      <c r="Z8074">
        <v>3.8</v>
      </c>
      <c r="AA8074" t="s">
        <v>39</v>
      </c>
      <c r="AB8074">
        <v>23.4</v>
      </c>
      <c r="AC8074">
        <v>0.31030000000000002</v>
      </c>
      <c r="AD8074">
        <v>0</v>
      </c>
      <c r="AE8074" t="s">
        <v>40</v>
      </c>
    </row>
    <row r="8075" spans="1:31" x14ac:dyDescent="0.25">
      <c r="A8075">
        <v>8074</v>
      </c>
      <c r="B8075" t="str">
        <f t="shared" si="126"/>
        <v>26-40</v>
      </c>
      <c r="D8075">
        <v>34</v>
      </c>
      <c r="F8075" t="s">
        <v>28</v>
      </c>
      <c r="G8075" t="s">
        <v>29</v>
      </c>
      <c r="H8075" t="s">
        <v>30</v>
      </c>
      <c r="I8075">
        <v>54</v>
      </c>
      <c r="J8075">
        <v>64</v>
      </c>
      <c r="K8075">
        <v>4</v>
      </c>
      <c r="L8075">
        <v>374.92</v>
      </c>
      <c r="M8075">
        <v>21992.77</v>
      </c>
      <c r="N8075">
        <v>0</v>
      </c>
      <c r="O8075">
        <v>2601</v>
      </c>
      <c r="P8075">
        <v>5</v>
      </c>
      <c r="Q8075">
        <v>27.8</v>
      </c>
      <c r="R8075">
        <v>1</v>
      </c>
      <c r="S8075">
        <v>0.56000000000000005</v>
      </c>
      <c r="T8075">
        <v>5</v>
      </c>
      <c r="U8075" t="s">
        <v>46</v>
      </c>
      <c r="V8075">
        <v>2</v>
      </c>
      <c r="W8075">
        <v>2</v>
      </c>
      <c r="X8075">
        <v>1057.33</v>
      </c>
      <c r="Y8075">
        <v>15</v>
      </c>
      <c r="Z8075">
        <v>4</v>
      </c>
      <c r="AA8075" t="s">
        <v>39</v>
      </c>
      <c r="AB8075">
        <v>26.2</v>
      </c>
      <c r="AC8075">
        <v>0.32850000000000001</v>
      </c>
      <c r="AD8075">
        <v>0</v>
      </c>
      <c r="AE8075" t="s">
        <v>40</v>
      </c>
    </row>
    <row r="8076" spans="1:31" x14ac:dyDescent="0.25">
      <c r="A8076">
        <v>8075</v>
      </c>
      <c r="B8076" t="str">
        <f t="shared" si="126"/>
        <v>60+</v>
      </c>
      <c r="D8076">
        <v>61</v>
      </c>
      <c r="F8076" t="s">
        <v>28</v>
      </c>
      <c r="G8076" t="s">
        <v>35</v>
      </c>
      <c r="H8076" t="s">
        <v>44</v>
      </c>
      <c r="I8076">
        <v>49</v>
      </c>
      <c r="J8076">
        <v>89</v>
      </c>
      <c r="K8076">
        <v>16</v>
      </c>
      <c r="L8076">
        <v>239.72</v>
      </c>
      <c r="M8076">
        <v>20473.57</v>
      </c>
      <c r="N8076">
        <v>0</v>
      </c>
      <c r="O8076">
        <v>2414</v>
      </c>
      <c r="P8076">
        <v>7</v>
      </c>
      <c r="Q8076">
        <v>9.6</v>
      </c>
      <c r="R8076">
        <v>1</v>
      </c>
      <c r="S8076">
        <v>0.56999999999999995</v>
      </c>
      <c r="T8076">
        <v>2</v>
      </c>
      <c r="U8076" t="s">
        <v>46</v>
      </c>
      <c r="V8076">
        <v>1</v>
      </c>
      <c r="W8076">
        <v>4</v>
      </c>
      <c r="X8076">
        <v>1686.07</v>
      </c>
      <c r="Y8076">
        <v>14</v>
      </c>
      <c r="Z8076">
        <v>4</v>
      </c>
      <c r="AA8076" t="s">
        <v>39</v>
      </c>
      <c r="AB8076">
        <v>22.5</v>
      </c>
      <c r="AC8076">
        <v>0.3049</v>
      </c>
      <c r="AD8076">
        <v>0</v>
      </c>
      <c r="AE8076" t="s">
        <v>40</v>
      </c>
    </row>
    <row r="8077" spans="1:31" x14ac:dyDescent="0.25">
      <c r="A8077">
        <v>8076</v>
      </c>
      <c r="B8077" t="str">
        <f t="shared" si="126"/>
        <v>60+</v>
      </c>
      <c r="D8077">
        <v>62</v>
      </c>
      <c r="F8077" t="s">
        <v>34</v>
      </c>
      <c r="G8077" t="s">
        <v>49</v>
      </c>
      <c r="H8077" t="s">
        <v>44</v>
      </c>
      <c r="I8077">
        <v>47</v>
      </c>
      <c r="J8077">
        <v>79</v>
      </c>
      <c r="K8077">
        <v>10</v>
      </c>
      <c r="L8077">
        <v>420.78</v>
      </c>
      <c r="M8077">
        <v>30273.59</v>
      </c>
      <c r="N8077">
        <v>0</v>
      </c>
      <c r="O8077">
        <v>3611</v>
      </c>
      <c r="P8077">
        <v>1</v>
      </c>
      <c r="Q8077">
        <v>2.2999999999999998</v>
      </c>
      <c r="R8077">
        <v>0</v>
      </c>
      <c r="S8077">
        <v>0.4</v>
      </c>
      <c r="T8077">
        <v>3</v>
      </c>
      <c r="U8077" t="s">
        <v>42</v>
      </c>
      <c r="V8077">
        <v>2</v>
      </c>
      <c r="W8077">
        <v>3</v>
      </c>
      <c r="X8077">
        <v>944.08</v>
      </c>
      <c r="Y8077">
        <v>56</v>
      </c>
      <c r="Z8077">
        <v>1.6</v>
      </c>
      <c r="AA8077" t="s">
        <v>48</v>
      </c>
      <c r="AB8077">
        <v>30</v>
      </c>
      <c r="AC8077">
        <v>0.35460000000000003</v>
      </c>
      <c r="AD8077">
        <v>0</v>
      </c>
      <c r="AE8077" t="s">
        <v>40</v>
      </c>
    </row>
    <row r="8078" spans="1:31" x14ac:dyDescent="0.25">
      <c r="A8078">
        <v>8077</v>
      </c>
      <c r="B8078" t="str">
        <f t="shared" si="126"/>
        <v>41-60</v>
      </c>
      <c r="D8078">
        <v>46</v>
      </c>
      <c r="F8078" t="s">
        <v>34</v>
      </c>
      <c r="G8078" t="s">
        <v>43</v>
      </c>
      <c r="H8078" t="s">
        <v>44</v>
      </c>
      <c r="I8078">
        <v>49</v>
      </c>
      <c r="J8078">
        <v>99</v>
      </c>
      <c r="K8078">
        <v>3</v>
      </c>
      <c r="L8078">
        <v>320.95</v>
      </c>
      <c r="M8078">
        <v>29613.47</v>
      </c>
      <c r="N8078">
        <v>0</v>
      </c>
      <c r="O8078">
        <v>3632</v>
      </c>
      <c r="P8078">
        <v>2</v>
      </c>
      <c r="Q8078">
        <v>16.600000000000001</v>
      </c>
      <c r="R8078">
        <v>4</v>
      </c>
      <c r="S8078">
        <v>0.6</v>
      </c>
      <c r="T8078">
        <v>5</v>
      </c>
      <c r="U8078" t="s">
        <v>31</v>
      </c>
      <c r="V8078">
        <v>4</v>
      </c>
      <c r="W8078">
        <v>4</v>
      </c>
      <c r="X8078">
        <v>1627.47</v>
      </c>
      <c r="Y8078">
        <v>43</v>
      </c>
      <c r="Z8078">
        <v>3.2</v>
      </c>
      <c r="AA8078" t="s">
        <v>32</v>
      </c>
      <c r="AB8078">
        <v>36.200000000000003</v>
      </c>
      <c r="AC8078">
        <v>0.39800000000000002</v>
      </c>
      <c r="AD8078">
        <v>0</v>
      </c>
      <c r="AE8078" t="s">
        <v>40</v>
      </c>
    </row>
    <row r="8079" spans="1:31" x14ac:dyDescent="0.25">
      <c r="A8079">
        <v>8078</v>
      </c>
      <c r="B8079" t="str">
        <f t="shared" si="126"/>
        <v>26-40</v>
      </c>
      <c r="D8079">
        <v>38</v>
      </c>
      <c r="F8079" t="s">
        <v>34</v>
      </c>
      <c r="G8079" t="s">
        <v>49</v>
      </c>
      <c r="H8079" t="s">
        <v>44</v>
      </c>
      <c r="I8079">
        <v>19</v>
      </c>
      <c r="J8079">
        <v>59</v>
      </c>
      <c r="K8079">
        <v>11</v>
      </c>
      <c r="L8079">
        <v>417.87</v>
      </c>
      <c r="M8079">
        <v>23880.74</v>
      </c>
      <c r="N8079">
        <v>0</v>
      </c>
      <c r="O8079">
        <v>2384</v>
      </c>
      <c r="P8079">
        <v>4</v>
      </c>
      <c r="Q8079">
        <v>15</v>
      </c>
      <c r="R8079">
        <v>0</v>
      </c>
      <c r="S8079">
        <v>0.2</v>
      </c>
      <c r="T8079">
        <v>4</v>
      </c>
      <c r="U8079" t="s">
        <v>46</v>
      </c>
      <c r="V8079">
        <v>2</v>
      </c>
      <c r="W8079">
        <v>0</v>
      </c>
      <c r="X8079">
        <v>630.94000000000005</v>
      </c>
      <c r="Y8079">
        <v>12</v>
      </c>
      <c r="Z8079">
        <v>3.9</v>
      </c>
      <c r="AA8079" t="s">
        <v>39</v>
      </c>
      <c r="AB8079">
        <v>24.7</v>
      </c>
      <c r="AC8079">
        <v>0.31900000000000001</v>
      </c>
      <c r="AD8079">
        <v>0</v>
      </c>
      <c r="AE8079" t="s">
        <v>40</v>
      </c>
    </row>
    <row r="8080" spans="1:31" x14ac:dyDescent="0.25">
      <c r="A8080">
        <v>8079</v>
      </c>
      <c r="B8080" t="str">
        <f t="shared" si="126"/>
        <v>18-25</v>
      </c>
      <c r="D8080">
        <v>20</v>
      </c>
      <c r="F8080" t="s">
        <v>34</v>
      </c>
      <c r="G8080" t="s">
        <v>45</v>
      </c>
      <c r="H8080" t="s">
        <v>44</v>
      </c>
      <c r="I8080">
        <v>9</v>
      </c>
      <c r="J8080">
        <v>16</v>
      </c>
      <c r="K8080">
        <v>2</v>
      </c>
      <c r="L8080">
        <v>610.73</v>
      </c>
      <c r="M8080">
        <v>9125.17</v>
      </c>
      <c r="N8080">
        <v>0</v>
      </c>
      <c r="O8080">
        <v>1344</v>
      </c>
      <c r="P8080">
        <v>0</v>
      </c>
      <c r="Q8080">
        <v>0</v>
      </c>
      <c r="R8080">
        <v>0</v>
      </c>
      <c r="S8080">
        <v>0.36</v>
      </c>
      <c r="T8080">
        <v>0</v>
      </c>
      <c r="U8080" t="s">
        <v>37</v>
      </c>
      <c r="V8080">
        <v>1</v>
      </c>
      <c r="W8080">
        <v>1</v>
      </c>
      <c r="X8080">
        <v>352.73</v>
      </c>
      <c r="Y8080">
        <v>30</v>
      </c>
      <c r="Z8080">
        <v>3.2</v>
      </c>
      <c r="AA8080" t="s">
        <v>48</v>
      </c>
      <c r="AB8080">
        <v>18.5</v>
      </c>
      <c r="AC8080">
        <v>0.28000000000000003</v>
      </c>
      <c r="AD8080">
        <v>0</v>
      </c>
      <c r="AE8080" t="s">
        <v>40</v>
      </c>
    </row>
    <row r="8081" spans="1:31" x14ac:dyDescent="0.25">
      <c r="A8081">
        <v>8080</v>
      </c>
      <c r="B8081" t="str">
        <f t="shared" si="126"/>
        <v>60+</v>
      </c>
      <c r="D8081">
        <v>61</v>
      </c>
      <c r="F8081" t="s">
        <v>57</v>
      </c>
      <c r="G8081" t="s">
        <v>35</v>
      </c>
      <c r="H8081" t="s">
        <v>41</v>
      </c>
      <c r="I8081">
        <v>14</v>
      </c>
      <c r="J8081">
        <v>31</v>
      </c>
      <c r="K8081">
        <v>4</v>
      </c>
      <c r="L8081">
        <v>649.4</v>
      </c>
      <c r="M8081">
        <v>19213.650000000001</v>
      </c>
      <c r="N8081">
        <v>0</v>
      </c>
      <c r="O8081">
        <v>2144</v>
      </c>
      <c r="P8081">
        <v>1</v>
      </c>
      <c r="Q8081">
        <v>4.7</v>
      </c>
      <c r="R8081">
        <v>1</v>
      </c>
      <c r="S8081">
        <v>0.33</v>
      </c>
      <c r="T8081">
        <v>1</v>
      </c>
      <c r="U8081" t="s">
        <v>38</v>
      </c>
      <c r="V8081">
        <v>0</v>
      </c>
      <c r="W8081">
        <v>1</v>
      </c>
      <c r="X8081">
        <v>204.74</v>
      </c>
      <c r="Y8081">
        <v>99</v>
      </c>
      <c r="Z8081">
        <v>4.9000000000000004</v>
      </c>
      <c r="AA8081" t="s">
        <v>51</v>
      </c>
      <c r="AB8081">
        <v>45.3</v>
      </c>
      <c r="AC8081">
        <v>0.4652</v>
      </c>
      <c r="AD8081">
        <v>1</v>
      </c>
      <c r="AE8081" t="s">
        <v>50</v>
      </c>
    </row>
    <row r="8082" spans="1:31" x14ac:dyDescent="0.25">
      <c r="A8082">
        <v>8081</v>
      </c>
      <c r="B8082" t="str">
        <f t="shared" si="126"/>
        <v>60+</v>
      </c>
      <c r="D8082">
        <v>65</v>
      </c>
      <c r="F8082" t="s">
        <v>28</v>
      </c>
      <c r="G8082" t="s">
        <v>45</v>
      </c>
      <c r="H8082" t="s">
        <v>41</v>
      </c>
      <c r="I8082">
        <v>9</v>
      </c>
      <c r="J8082">
        <v>17</v>
      </c>
      <c r="K8082">
        <v>3</v>
      </c>
      <c r="L8082">
        <v>233.52</v>
      </c>
      <c r="M8082">
        <v>4182.4799999999996</v>
      </c>
      <c r="N8082">
        <v>0</v>
      </c>
      <c r="O8082">
        <v>497</v>
      </c>
      <c r="P8082">
        <v>0</v>
      </c>
      <c r="Q8082">
        <v>10.1</v>
      </c>
      <c r="R8082">
        <v>0</v>
      </c>
      <c r="S8082">
        <v>0.14000000000000001</v>
      </c>
      <c r="T8082">
        <v>1</v>
      </c>
      <c r="U8082" t="s">
        <v>38</v>
      </c>
      <c r="V8082">
        <v>0</v>
      </c>
      <c r="W8082">
        <v>0</v>
      </c>
      <c r="X8082">
        <v>0</v>
      </c>
      <c r="Y8082">
        <v>24</v>
      </c>
      <c r="Z8082">
        <v>2.9</v>
      </c>
      <c r="AA8082" t="s">
        <v>51</v>
      </c>
      <c r="AB8082">
        <v>18.899999999999999</v>
      </c>
      <c r="AC8082">
        <v>0.28199999999999997</v>
      </c>
      <c r="AD8082">
        <v>0</v>
      </c>
      <c r="AE8082" t="s">
        <v>40</v>
      </c>
    </row>
    <row r="8083" spans="1:31" x14ac:dyDescent="0.25">
      <c r="A8083">
        <v>8082</v>
      </c>
      <c r="B8083" t="str">
        <f t="shared" si="126"/>
        <v>41-60</v>
      </c>
      <c r="D8083">
        <v>41</v>
      </c>
      <c r="F8083" t="s">
        <v>28</v>
      </c>
      <c r="G8083" t="s">
        <v>29</v>
      </c>
      <c r="H8083" t="s">
        <v>30</v>
      </c>
      <c r="I8083">
        <v>37</v>
      </c>
      <c r="J8083">
        <v>99</v>
      </c>
      <c r="K8083">
        <v>17</v>
      </c>
      <c r="L8083">
        <v>231.5</v>
      </c>
      <c r="M8083">
        <v>21358.82</v>
      </c>
      <c r="N8083">
        <v>0</v>
      </c>
      <c r="O8083">
        <v>2497</v>
      </c>
      <c r="P8083">
        <v>6</v>
      </c>
      <c r="Q8083">
        <v>20.399999999999999</v>
      </c>
      <c r="R8083">
        <v>5</v>
      </c>
      <c r="S8083">
        <v>0.64</v>
      </c>
      <c r="T8083">
        <v>4</v>
      </c>
      <c r="U8083" t="s">
        <v>31</v>
      </c>
      <c r="V8083">
        <v>6</v>
      </c>
      <c r="W8083">
        <v>7</v>
      </c>
      <c r="X8083">
        <v>1583</v>
      </c>
      <c r="Y8083">
        <v>95</v>
      </c>
      <c r="Z8083">
        <v>3.3</v>
      </c>
      <c r="AA8083" t="s">
        <v>51</v>
      </c>
      <c r="AB8083">
        <v>66.099999999999994</v>
      </c>
      <c r="AC8083">
        <v>0.61860000000000004</v>
      </c>
      <c r="AD8083">
        <v>1</v>
      </c>
      <c r="AE8083" t="s">
        <v>33</v>
      </c>
    </row>
    <row r="8084" spans="1:31" x14ac:dyDescent="0.25">
      <c r="A8084">
        <v>8083</v>
      </c>
      <c r="B8084" t="str">
        <f t="shared" si="126"/>
        <v>41-60</v>
      </c>
      <c r="D8084">
        <v>45</v>
      </c>
      <c r="F8084" t="s">
        <v>28</v>
      </c>
      <c r="G8084" t="s">
        <v>29</v>
      </c>
      <c r="H8084" t="s">
        <v>30</v>
      </c>
      <c r="I8084">
        <v>14</v>
      </c>
      <c r="J8084">
        <v>32</v>
      </c>
      <c r="K8084">
        <v>4</v>
      </c>
      <c r="L8084">
        <v>453.5</v>
      </c>
      <c r="M8084">
        <v>14603.69</v>
      </c>
      <c r="N8084">
        <v>0</v>
      </c>
      <c r="O8084">
        <v>1779</v>
      </c>
      <c r="P8084">
        <v>1</v>
      </c>
      <c r="Q8084">
        <v>11.5</v>
      </c>
      <c r="R8084">
        <v>2</v>
      </c>
      <c r="S8084">
        <v>0.39</v>
      </c>
      <c r="T8084">
        <v>2</v>
      </c>
      <c r="U8084" t="s">
        <v>47</v>
      </c>
      <c r="V8084">
        <v>1</v>
      </c>
      <c r="W8084">
        <v>2</v>
      </c>
      <c r="X8084">
        <v>712.53</v>
      </c>
      <c r="Y8084">
        <v>33</v>
      </c>
      <c r="Z8084">
        <v>3.6</v>
      </c>
      <c r="AA8084" t="s">
        <v>39</v>
      </c>
      <c r="AB8084">
        <v>28.4</v>
      </c>
      <c r="AC8084">
        <v>0.34350000000000003</v>
      </c>
      <c r="AD8084">
        <v>0</v>
      </c>
      <c r="AE8084" t="s">
        <v>40</v>
      </c>
    </row>
    <row r="8085" spans="1:31" x14ac:dyDescent="0.25">
      <c r="A8085">
        <v>8084</v>
      </c>
      <c r="B8085" t="str">
        <f t="shared" si="126"/>
        <v>41-60</v>
      </c>
      <c r="D8085">
        <v>57</v>
      </c>
      <c r="F8085" t="s">
        <v>34</v>
      </c>
      <c r="G8085" t="s">
        <v>35</v>
      </c>
      <c r="H8085" t="s">
        <v>36</v>
      </c>
      <c r="I8085">
        <v>46</v>
      </c>
      <c r="J8085">
        <v>81</v>
      </c>
      <c r="K8085">
        <v>11</v>
      </c>
      <c r="L8085">
        <v>419.85</v>
      </c>
      <c r="M8085">
        <v>31248.02</v>
      </c>
      <c r="N8085">
        <v>0</v>
      </c>
      <c r="O8085">
        <v>3589</v>
      </c>
      <c r="P8085">
        <v>6</v>
      </c>
      <c r="Q8085">
        <v>10.4</v>
      </c>
      <c r="R8085">
        <v>3</v>
      </c>
      <c r="S8085">
        <v>0.65</v>
      </c>
      <c r="T8085">
        <v>4</v>
      </c>
      <c r="U8085" t="s">
        <v>47</v>
      </c>
      <c r="V8085">
        <v>5</v>
      </c>
      <c r="W8085">
        <v>5</v>
      </c>
      <c r="X8085">
        <v>1651.42</v>
      </c>
      <c r="Y8085">
        <v>13</v>
      </c>
      <c r="Z8085">
        <v>2.1</v>
      </c>
      <c r="AA8085" t="s">
        <v>51</v>
      </c>
      <c r="AB8085">
        <v>38.700000000000003</v>
      </c>
      <c r="AC8085">
        <v>0.41570000000000001</v>
      </c>
      <c r="AD8085">
        <v>1</v>
      </c>
      <c r="AE8085" t="s">
        <v>60</v>
      </c>
    </row>
    <row r="8086" spans="1:31" x14ac:dyDescent="0.25">
      <c r="A8086">
        <v>8085</v>
      </c>
      <c r="B8086" t="str">
        <f t="shared" si="126"/>
        <v>41-60</v>
      </c>
      <c r="D8086">
        <v>54</v>
      </c>
      <c r="F8086" t="s">
        <v>34</v>
      </c>
      <c r="G8086" t="s">
        <v>35</v>
      </c>
      <c r="H8086" t="s">
        <v>41</v>
      </c>
      <c r="I8086">
        <v>49</v>
      </c>
      <c r="J8086">
        <v>126</v>
      </c>
      <c r="K8086">
        <v>4</v>
      </c>
      <c r="L8086">
        <v>281.5</v>
      </c>
      <c r="M8086">
        <v>37775.25</v>
      </c>
      <c r="N8086">
        <v>0</v>
      </c>
      <c r="O8086">
        <v>4261</v>
      </c>
      <c r="P8086">
        <v>6</v>
      </c>
      <c r="Q8086">
        <v>30.8</v>
      </c>
      <c r="R8086">
        <v>3</v>
      </c>
      <c r="S8086">
        <v>0.7</v>
      </c>
      <c r="T8086">
        <v>4</v>
      </c>
      <c r="U8086" t="s">
        <v>42</v>
      </c>
      <c r="V8086">
        <v>1</v>
      </c>
      <c r="W8086">
        <v>3</v>
      </c>
      <c r="X8086">
        <v>1067.43</v>
      </c>
      <c r="Y8086">
        <v>56</v>
      </c>
      <c r="Z8086">
        <v>4</v>
      </c>
      <c r="AA8086" t="s">
        <v>51</v>
      </c>
      <c r="AB8086">
        <v>40.200000000000003</v>
      </c>
      <c r="AC8086">
        <v>0.42699999999999999</v>
      </c>
      <c r="AD8086">
        <v>1</v>
      </c>
      <c r="AE8086" t="s">
        <v>55</v>
      </c>
    </row>
    <row r="8087" spans="1:31" x14ac:dyDescent="0.25">
      <c r="A8087">
        <v>8086</v>
      </c>
      <c r="B8087" t="str">
        <f t="shared" si="126"/>
        <v>18-25</v>
      </c>
      <c r="D8087">
        <v>25</v>
      </c>
      <c r="F8087" t="s">
        <v>34</v>
      </c>
      <c r="G8087" t="s">
        <v>29</v>
      </c>
      <c r="H8087" t="s">
        <v>44</v>
      </c>
      <c r="I8087">
        <v>46</v>
      </c>
      <c r="J8087">
        <v>105</v>
      </c>
      <c r="K8087">
        <v>3</v>
      </c>
      <c r="L8087">
        <v>415.52</v>
      </c>
      <c r="M8087">
        <v>40242.53</v>
      </c>
      <c r="N8087">
        <v>0</v>
      </c>
      <c r="O8087">
        <v>4633</v>
      </c>
      <c r="P8087">
        <v>4</v>
      </c>
      <c r="Q8087">
        <v>1</v>
      </c>
      <c r="R8087">
        <v>4</v>
      </c>
      <c r="S8087">
        <v>0.31</v>
      </c>
      <c r="T8087">
        <v>6</v>
      </c>
      <c r="U8087" t="s">
        <v>46</v>
      </c>
      <c r="V8087">
        <v>2</v>
      </c>
      <c r="W8087">
        <v>8</v>
      </c>
      <c r="X8087">
        <v>1211.69</v>
      </c>
      <c r="Y8087">
        <v>153</v>
      </c>
      <c r="Z8087">
        <v>4.7</v>
      </c>
      <c r="AA8087" t="s">
        <v>39</v>
      </c>
      <c r="AB8087">
        <v>76.2</v>
      </c>
      <c r="AC8087">
        <v>0.68679999999999997</v>
      </c>
      <c r="AD8087">
        <v>1</v>
      </c>
      <c r="AE8087" t="s">
        <v>33</v>
      </c>
    </row>
    <row r="8088" spans="1:31" x14ac:dyDescent="0.25">
      <c r="A8088">
        <v>8087</v>
      </c>
      <c r="B8088" t="str">
        <f t="shared" si="126"/>
        <v>41-60</v>
      </c>
      <c r="D8088">
        <v>53</v>
      </c>
      <c r="F8088" t="s">
        <v>28</v>
      </c>
      <c r="G8088" t="s">
        <v>49</v>
      </c>
      <c r="H8088" t="s">
        <v>36</v>
      </c>
      <c r="I8088">
        <v>18</v>
      </c>
      <c r="J8088">
        <v>45</v>
      </c>
      <c r="K8088">
        <v>3</v>
      </c>
      <c r="L8088">
        <v>439.77</v>
      </c>
      <c r="M8088">
        <v>19843.23</v>
      </c>
      <c r="N8088">
        <v>0</v>
      </c>
      <c r="O8088">
        <v>2284</v>
      </c>
      <c r="P8088">
        <v>1</v>
      </c>
      <c r="Q8088">
        <v>21.9</v>
      </c>
      <c r="R8088">
        <v>2</v>
      </c>
      <c r="S8088">
        <v>0.24</v>
      </c>
      <c r="T8088">
        <v>2</v>
      </c>
      <c r="U8088" t="s">
        <v>47</v>
      </c>
      <c r="V8088">
        <v>2</v>
      </c>
      <c r="W8088">
        <v>2</v>
      </c>
      <c r="X8088">
        <v>836.61</v>
      </c>
      <c r="Y8088">
        <v>75</v>
      </c>
      <c r="Z8088">
        <v>3.7</v>
      </c>
      <c r="AA8088" t="s">
        <v>48</v>
      </c>
      <c r="AB8088">
        <v>44.1</v>
      </c>
      <c r="AC8088">
        <v>0.45579999999999998</v>
      </c>
      <c r="AD8088">
        <v>1</v>
      </c>
      <c r="AE8088" t="s">
        <v>60</v>
      </c>
    </row>
    <row r="8089" spans="1:31" x14ac:dyDescent="0.25">
      <c r="A8089">
        <v>8088</v>
      </c>
      <c r="B8089" t="str">
        <f t="shared" si="126"/>
        <v>60+</v>
      </c>
      <c r="D8089">
        <v>67</v>
      </c>
      <c r="F8089" t="s">
        <v>28</v>
      </c>
      <c r="G8089" t="s">
        <v>43</v>
      </c>
      <c r="H8089" t="s">
        <v>36</v>
      </c>
      <c r="I8089">
        <v>46</v>
      </c>
      <c r="J8089">
        <v>84</v>
      </c>
      <c r="K8089">
        <v>10</v>
      </c>
      <c r="L8089">
        <v>402.26</v>
      </c>
      <c r="M8089">
        <v>35675.46</v>
      </c>
      <c r="N8089">
        <v>1</v>
      </c>
      <c r="O8089">
        <v>3778</v>
      </c>
      <c r="P8089">
        <v>4</v>
      </c>
      <c r="Q8089">
        <v>17.600000000000001</v>
      </c>
      <c r="R8089">
        <v>4</v>
      </c>
      <c r="S8089">
        <v>0.8</v>
      </c>
      <c r="T8089">
        <v>3</v>
      </c>
      <c r="U8089" t="s">
        <v>46</v>
      </c>
      <c r="V8089">
        <v>0</v>
      </c>
      <c r="W8089">
        <v>2</v>
      </c>
      <c r="X8089">
        <v>558.63</v>
      </c>
      <c r="Y8089">
        <v>18</v>
      </c>
      <c r="Z8089">
        <v>3.9</v>
      </c>
      <c r="AA8089" t="s">
        <v>39</v>
      </c>
      <c r="AB8089">
        <v>25.1</v>
      </c>
      <c r="AC8089">
        <v>0.32140000000000002</v>
      </c>
      <c r="AD8089">
        <v>0</v>
      </c>
      <c r="AE8089" t="s">
        <v>40</v>
      </c>
    </row>
    <row r="8090" spans="1:31" x14ac:dyDescent="0.25">
      <c r="A8090">
        <v>8089</v>
      </c>
      <c r="B8090" t="str">
        <f t="shared" si="126"/>
        <v>41-60</v>
      </c>
      <c r="D8090">
        <v>57</v>
      </c>
      <c r="F8090" t="s">
        <v>34</v>
      </c>
      <c r="G8090" t="s">
        <v>43</v>
      </c>
      <c r="H8090" t="s">
        <v>41</v>
      </c>
      <c r="I8090">
        <v>11</v>
      </c>
      <c r="J8090">
        <v>26</v>
      </c>
      <c r="K8090">
        <v>5</v>
      </c>
      <c r="L8090">
        <v>591.08000000000004</v>
      </c>
      <c r="M8090">
        <v>16695.29</v>
      </c>
      <c r="N8090">
        <v>0</v>
      </c>
      <c r="O8090">
        <v>2019</v>
      </c>
      <c r="P8090">
        <v>1</v>
      </c>
      <c r="Q8090">
        <v>14.1</v>
      </c>
      <c r="R8090">
        <v>0</v>
      </c>
      <c r="S8090">
        <v>0.32</v>
      </c>
      <c r="T8090">
        <v>2</v>
      </c>
      <c r="U8090" t="s">
        <v>38</v>
      </c>
      <c r="V8090">
        <v>0</v>
      </c>
      <c r="W8090">
        <v>2</v>
      </c>
      <c r="X8090">
        <v>578.41</v>
      </c>
      <c r="Y8090">
        <v>57</v>
      </c>
      <c r="Z8090">
        <v>2.5</v>
      </c>
      <c r="AA8090" t="s">
        <v>39</v>
      </c>
      <c r="AB8090">
        <v>36</v>
      </c>
      <c r="AC8090">
        <v>0.3967</v>
      </c>
      <c r="AD8090">
        <v>0</v>
      </c>
      <c r="AE8090" t="s">
        <v>40</v>
      </c>
    </row>
    <row r="8091" spans="1:31" x14ac:dyDescent="0.25">
      <c r="A8091">
        <v>8090</v>
      </c>
      <c r="B8091" t="str">
        <f t="shared" si="126"/>
        <v>41-60</v>
      </c>
      <c r="D8091">
        <v>43</v>
      </c>
      <c r="F8091" t="s">
        <v>34</v>
      </c>
      <c r="G8091" t="s">
        <v>29</v>
      </c>
      <c r="H8091" t="s">
        <v>44</v>
      </c>
      <c r="I8091">
        <v>0</v>
      </c>
      <c r="J8091">
        <v>0</v>
      </c>
      <c r="K8091">
        <v>0</v>
      </c>
      <c r="L8091">
        <v>570.76</v>
      </c>
      <c r="M8091">
        <v>0</v>
      </c>
      <c r="N8091">
        <v>0</v>
      </c>
      <c r="O8091">
        <v>242</v>
      </c>
      <c r="P8091">
        <v>0</v>
      </c>
      <c r="Q8091">
        <v>5.8</v>
      </c>
      <c r="R8091">
        <v>0</v>
      </c>
      <c r="S8091">
        <v>0.3</v>
      </c>
      <c r="T8091">
        <v>1</v>
      </c>
      <c r="U8091" t="s">
        <v>31</v>
      </c>
      <c r="V8091">
        <v>0</v>
      </c>
      <c r="W8091">
        <v>0</v>
      </c>
      <c r="X8091">
        <v>0</v>
      </c>
      <c r="Y8091">
        <v>124</v>
      </c>
      <c r="Z8091">
        <v>3.2</v>
      </c>
      <c r="AA8091" t="s">
        <v>32</v>
      </c>
      <c r="AB8091">
        <v>56.1</v>
      </c>
      <c r="AC8091">
        <v>0.54530000000000001</v>
      </c>
      <c r="AD8091">
        <v>1</v>
      </c>
      <c r="AE8091" t="s">
        <v>56</v>
      </c>
    </row>
    <row r="8092" spans="1:31" x14ac:dyDescent="0.25">
      <c r="A8092">
        <v>8091</v>
      </c>
      <c r="B8092" t="str">
        <f t="shared" si="126"/>
        <v>41-60</v>
      </c>
      <c r="D8092">
        <v>45</v>
      </c>
      <c r="F8092" t="s">
        <v>28</v>
      </c>
      <c r="G8092" t="s">
        <v>43</v>
      </c>
      <c r="H8092" t="s">
        <v>36</v>
      </c>
      <c r="I8092">
        <v>41</v>
      </c>
      <c r="J8092">
        <v>40</v>
      </c>
      <c r="K8092">
        <v>8</v>
      </c>
      <c r="L8092">
        <v>425.55</v>
      </c>
      <c r="M8092">
        <v>17173.18</v>
      </c>
      <c r="N8092">
        <v>0</v>
      </c>
      <c r="O8092">
        <v>2203</v>
      </c>
      <c r="P8092">
        <v>3</v>
      </c>
      <c r="Q8092">
        <v>29.8</v>
      </c>
      <c r="R8092">
        <v>2</v>
      </c>
      <c r="S8092">
        <v>0.71</v>
      </c>
      <c r="T8092">
        <v>2</v>
      </c>
      <c r="U8092" t="s">
        <v>46</v>
      </c>
      <c r="V8092">
        <v>2</v>
      </c>
      <c r="W8092">
        <v>2</v>
      </c>
      <c r="X8092">
        <v>839.97</v>
      </c>
      <c r="Y8092">
        <v>12</v>
      </c>
      <c r="Z8092">
        <v>5</v>
      </c>
      <c r="AA8092" t="s">
        <v>39</v>
      </c>
      <c r="AB8092">
        <v>19.7</v>
      </c>
      <c r="AC8092">
        <v>0.28710000000000002</v>
      </c>
      <c r="AD8092">
        <v>0</v>
      </c>
      <c r="AE8092" t="s">
        <v>40</v>
      </c>
    </row>
    <row r="8093" spans="1:31" x14ac:dyDescent="0.25">
      <c r="A8093">
        <v>8092</v>
      </c>
      <c r="B8093" t="str">
        <f t="shared" si="126"/>
        <v>26-40</v>
      </c>
      <c r="D8093">
        <v>31</v>
      </c>
      <c r="F8093" t="s">
        <v>34</v>
      </c>
      <c r="G8093" t="s">
        <v>29</v>
      </c>
      <c r="H8093" t="s">
        <v>36</v>
      </c>
      <c r="I8093">
        <v>42</v>
      </c>
      <c r="J8093">
        <v>60</v>
      </c>
      <c r="K8093">
        <v>4</v>
      </c>
      <c r="L8093">
        <v>593.30999999999995</v>
      </c>
      <c r="M8093">
        <v>35354.32</v>
      </c>
      <c r="N8093">
        <v>0</v>
      </c>
      <c r="O8093">
        <v>3969</v>
      </c>
      <c r="P8093">
        <v>4</v>
      </c>
      <c r="Q8093">
        <v>17.3</v>
      </c>
      <c r="R8093">
        <v>3</v>
      </c>
      <c r="S8093">
        <v>0.16</v>
      </c>
      <c r="T8093">
        <v>3</v>
      </c>
      <c r="U8093" t="s">
        <v>38</v>
      </c>
      <c r="V8093">
        <v>3</v>
      </c>
      <c r="W8093">
        <v>3</v>
      </c>
      <c r="X8093">
        <v>723.09</v>
      </c>
      <c r="Y8093">
        <v>27</v>
      </c>
      <c r="Z8093">
        <v>4.9000000000000004</v>
      </c>
      <c r="AA8093" t="s">
        <v>39</v>
      </c>
      <c r="AB8093">
        <v>25.6</v>
      </c>
      <c r="AC8093">
        <v>0.32479999999999998</v>
      </c>
      <c r="AD8093">
        <v>0</v>
      </c>
      <c r="AE8093" t="s">
        <v>40</v>
      </c>
    </row>
    <row r="8094" spans="1:31" x14ac:dyDescent="0.25">
      <c r="A8094">
        <v>8093</v>
      </c>
      <c r="B8094" t="str">
        <f t="shared" si="126"/>
        <v>41-60</v>
      </c>
      <c r="D8094">
        <v>53</v>
      </c>
      <c r="F8094" t="s">
        <v>34</v>
      </c>
      <c r="G8094" t="s">
        <v>35</v>
      </c>
      <c r="H8094" t="s">
        <v>53</v>
      </c>
      <c r="I8094">
        <v>48</v>
      </c>
      <c r="J8094">
        <v>110</v>
      </c>
      <c r="K8094">
        <v>18</v>
      </c>
      <c r="L8094">
        <v>550.08000000000004</v>
      </c>
      <c r="M8094">
        <v>63396.26</v>
      </c>
      <c r="N8094">
        <v>1</v>
      </c>
      <c r="O8094">
        <v>6720</v>
      </c>
      <c r="P8094">
        <v>1</v>
      </c>
      <c r="Q8094">
        <v>0</v>
      </c>
      <c r="R8094">
        <v>3</v>
      </c>
      <c r="S8094">
        <v>0.14000000000000001</v>
      </c>
      <c r="T8094">
        <v>3</v>
      </c>
      <c r="U8094" t="s">
        <v>31</v>
      </c>
      <c r="V8094">
        <v>5</v>
      </c>
      <c r="W8094">
        <v>6</v>
      </c>
      <c r="X8094">
        <v>1864.61</v>
      </c>
      <c r="Y8094">
        <v>6</v>
      </c>
      <c r="Z8094">
        <v>3.9</v>
      </c>
      <c r="AA8094" t="s">
        <v>51</v>
      </c>
      <c r="AB8094">
        <v>17.8</v>
      </c>
      <c r="AC8094">
        <v>0.2757</v>
      </c>
      <c r="AD8094">
        <v>0</v>
      </c>
      <c r="AE8094" t="s">
        <v>40</v>
      </c>
    </row>
    <row r="8095" spans="1:31" x14ac:dyDescent="0.25">
      <c r="A8095">
        <v>8094</v>
      </c>
      <c r="B8095" t="str">
        <f t="shared" si="126"/>
        <v>26-40</v>
      </c>
      <c r="D8095">
        <v>30</v>
      </c>
      <c r="F8095" t="s">
        <v>34</v>
      </c>
      <c r="G8095" t="s">
        <v>29</v>
      </c>
      <c r="H8095" t="s">
        <v>41</v>
      </c>
      <c r="I8095">
        <v>40</v>
      </c>
      <c r="J8095">
        <v>89</v>
      </c>
      <c r="K8095">
        <v>6</v>
      </c>
      <c r="L8095">
        <v>454.95</v>
      </c>
      <c r="M8095">
        <v>44183.3</v>
      </c>
      <c r="N8095">
        <v>0</v>
      </c>
      <c r="O8095">
        <v>4665</v>
      </c>
      <c r="P8095">
        <v>2</v>
      </c>
      <c r="Q8095">
        <v>10.6</v>
      </c>
      <c r="R8095">
        <v>2</v>
      </c>
      <c r="S8095">
        <v>0.48</v>
      </c>
      <c r="T8095">
        <v>1</v>
      </c>
      <c r="U8095" t="s">
        <v>47</v>
      </c>
      <c r="V8095">
        <v>3</v>
      </c>
      <c r="W8095">
        <v>1</v>
      </c>
      <c r="X8095">
        <v>881.26</v>
      </c>
      <c r="Y8095">
        <v>50</v>
      </c>
      <c r="Z8095">
        <v>4</v>
      </c>
      <c r="AA8095" t="s">
        <v>48</v>
      </c>
      <c r="AB8095">
        <v>29.9</v>
      </c>
      <c r="AC8095">
        <v>0.35339999999999999</v>
      </c>
      <c r="AD8095">
        <v>0</v>
      </c>
      <c r="AE8095" t="s">
        <v>40</v>
      </c>
    </row>
    <row r="8096" spans="1:31" x14ac:dyDescent="0.25">
      <c r="A8096">
        <v>8095</v>
      </c>
      <c r="B8096" t="str">
        <f t="shared" si="126"/>
        <v>26-40</v>
      </c>
      <c r="D8096">
        <v>36</v>
      </c>
      <c r="F8096" t="s">
        <v>28</v>
      </c>
      <c r="G8096" t="s">
        <v>35</v>
      </c>
      <c r="H8096" t="s">
        <v>44</v>
      </c>
      <c r="I8096">
        <v>29</v>
      </c>
      <c r="J8096">
        <v>36</v>
      </c>
      <c r="K8096">
        <v>3</v>
      </c>
      <c r="L8096">
        <v>130.76</v>
      </c>
      <c r="M8096">
        <v>4462.28</v>
      </c>
      <c r="N8096">
        <v>0</v>
      </c>
      <c r="O8096">
        <v>656</v>
      </c>
      <c r="P8096">
        <v>0</v>
      </c>
      <c r="Q8096">
        <v>13</v>
      </c>
      <c r="R8096">
        <v>1</v>
      </c>
      <c r="S8096">
        <v>0.68</v>
      </c>
      <c r="T8096">
        <v>3</v>
      </c>
      <c r="U8096" t="s">
        <v>42</v>
      </c>
      <c r="V8096">
        <v>1</v>
      </c>
      <c r="W8096">
        <v>0</v>
      </c>
      <c r="X8096">
        <v>116.02</v>
      </c>
      <c r="Y8096">
        <v>45</v>
      </c>
      <c r="Z8096">
        <v>4.5</v>
      </c>
      <c r="AA8096" t="s">
        <v>39</v>
      </c>
      <c r="AB8096">
        <v>29.4</v>
      </c>
      <c r="AC8096">
        <v>0.35</v>
      </c>
      <c r="AD8096">
        <v>0</v>
      </c>
      <c r="AE8096" t="s">
        <v>40</v>
      </c>
    </row>
    <row r="8097" spans="1:31" x14ac:dyDescent="0.25">
      <c r="A8097">
        <v>8096</v>
      </c>
      <c r="B8097" t="str">
        <f t="shared" si="126"/>
        <v>26-40</v>
      </c>
      <c r="D8097">
        <v>32</v>
      </c>
      <c r="F8097" t="s">
        <v>34</v>
      </c>
      <c r="G8097" t="s">
        <v>49</v>
      </c>
      <c r="H8097" t="s">
        <v>41</v>
      </c>
      <c r="I8097">
        <v>24</v>
      </c>
      <c r="J8097">
        <v>70</v>
      </c>
      <c r="K8097">
        <v>10</v>
      </c>
      <c r="L8097">
        <v>269.31</v>
      </c>
      <c r="M8097">
        <v>18039.5</v>
      </c>
      <c r="N8097">
        <v>0</v>
      </c>
      <c r="O8097">
        <v>2217</v>
      </c>
      <c r="P8097">
        <v>3</v>
      </c>
      <c r="Q8097">
        <v>11.2</v>
      </c>
      <c r="R8097">
        <v>2</v>
      </c>
      <c r="S8097">
        <v>0.28000000000000003</v>
      </c>
      <c r="T8097">
        <v>3</v>
      </c>
      <c r="U8097" t="s">
        <v>47</v>
      </c>
      <c r="V8097">
        <v>2</v>
      </c>
      <c r="W8097">
        <v>3</v>
      </c>
      <c r="X8097">
        <v>1209.0899999999999</v>
      </c>
      <c r="Y8097">
        <v>25</v>
      </c>
      <c r="Z8097">
        <v>5</v>
      </c>
      <c r="AA8097" t="s">
        <v>39</v>
      </c>
      <c r="AB8097">
        <v>33.9</v>
      </c>
      <c r="AC8097">
        <v>0.38140000000000002</v>
      </c>
      <c r="AD8097">
        <v>0</v>
      </c>
      <c r="AE8097" t="s">
        <v>40</v>
      </c>
    </row>
    <row r="8098" spans="1:31" x14ac:dyDescent="0.25">
      <c r="A8098">
        <v>8097</v>
      </c>
      <c r="B8098" t="str">
        <f t="shared" si="126"/>
        <v>26-40</v>
      </c>
      <c r="D8098">
        <v>35</v>
      </c>
      <c r="F8098" t="s">
        <v>28</v>
      </c>
      <c r="G8098" t="s">
        <v>43</v>
      </c>
      <c r="H8098" t="s">
        <v>30</v>
      </c>
      <c r="I8098">
        <v>43</v>
      </c>
      <c r="J8098">
        <v>43</v>
      </c>
      <c r="K8098">
        <v>8</v>
      </c>
      <c r="L8098">
        <v>391.03</v>
      </c>
      <c r="M8098">
        <v>17332.57</v>
      </c>
      <c r="N8098">
        <v>0</v>
      </c>
      <c r="O8098">
        <v>1988</v>
      </c>
      <c r="P8098">
        <v>3</v>
      </c>
      <c r="Q8098">
        <v>0</v>
      </c>
      <c r="R8098">
        <v>1</v>
      </c>
      <c r="S8098">
        <v>0.47</v>
      </c>
      <c r="T8098">
        <v>2</v>
      </c>
      <c r="U8098" t="s">
        <v>42</v>
      </c>
      <c r="V8098">
        <v>0</v>
      </c>
      <c r="W8098">
        <v>1</v>
      </c>
      <c r="X8098">
        <v>271.47000000000003</v>
      </c>
      <c r="Y8098">
        <v>88</v>
      </c>
      <c r="Z8098">
        <v>4.7</v>
      </c>
      <c r="AA8098" t="s">
        <v>51</v>
      </c>
      <c r="AB8098">
        <v>38.700000000000003</v>
      </c>
      <c r="AC8098">
        <v>0.4163</v>
      </c>
      <c r="AD8098">
        <v>1</v>
      </c>
      <c r="AE8098" t="s">
        <v>52</v>
      </c>
    </row>
    <row r="8099" spans="1:31" x14ac:dyDescent="0.25">
      <c r="A8099">
        <v>8098</v>
      </c>
      <c r="B8099" t="str">
        <f t="shared" si="126"/>
        <v>26-40</v>
      </c>
      <c r="D8099">
        <v>37</v>
      </c>
      <c r="F8099" t="s">
        <v>28</v>
      </c>
      <c r="G8099" t="s">
        <v>29</v>
      </c>
      <c r="H8099" t="s">
        <v>44</v>
      </c>
      <c r="I8099">
        <v>60</v>
      </c>
      <c r="J8099">
        <v>116</v>
      </c>
      <c r="K8099">
        <v>7</v>
      </c>
      <c r="L8099">
        <v>498.59</v>
      </c>
      <c r="M8099">
        <v>63609.19</v>
      </c>
      <c r="N8099">
        <v>0</v>
      </c>
      <c r="O8099">
        <v>6267</v>
      </c>
      <c r="P8099">
        <v>7</v>
      </c>
      <c r="Q8099">
        <v>8.4</v>
      </c>
      <c r="R8099">
        <v>4</v>
      </c>
      <c r="S8099">
        <v>0.56000000000000005</v>
      </c>
      <c r="T8099">
        <v>5</v>
      </c>
      <c r="U8099" t="s">
        <v>38</v>
      </c>
      <c r="V8099">
        <v>4</v>
      </c>
      <c r="W8099">
        <v>2</v>
      </c>
      <c r="X8099">
        <v>1090.02</v>
      </c>
      <c r="Y8099">
        <v>54</v>
      </c>
      <c r="Z8099">
        <v>3.4</v>
      </c>
      <c r="AA8099" t="s">
        <v>54</v>
      </c>
      <c r="AB8099">
        <v>41.1</v>
      </c>
      <c r="AC8099">
        <v>0.43380000000000002</v>
      </c>
      <c r="AD8099">
        <v>1</v>
      </c>
      <c r="AE8099" t="s">
        <v>60</v>
      </c>
    </row>
    <row r="8100" spans="1:31" x14ac:dyDescent="0.25">
      <c r="A8100">
        <v>8099</v>
      </c>
      <c r="B8100" t="str">
        <f t="shared" si="126"/>
        <v>18-25</v>
      </c>
      <c r="D8100">
        <v>22</v>
      </c>
      <c r="F8100" t="s">
        <v>34</v>
      </c>
      <c r="G8100" t="s">
        <v>45</v>
      </c>
      <c r="H8100" t="s">
        <v>41</v>
      </c>
      <c r="I8100">
        <v>25</v>
      </c>
      <c r="J8100">
        <v>37</v>
      </c>
      <c r="K8100">
        <v>6</v>
      </c>
      <c r="L8100">
        <v>279.68</v>
      </c>
      <c r="M8100">
        <v>11262.74</v>
      </c>
      <c r="N8100">
        <v>0</v>
      </c>
      <c r="O8100">
        <v>1379</v>
      </c>
      <c r="P8100">
        <v>2</v>
      </c>
      <c r="Q8100">
        <v>0</v>
      </c>
      <c r="R8100">
        <v>1</v>
      </c>
      <c r="S8100">
        <v>0.51</v>
      </c>
      <c r="T8100">
        <v>0</v>
      </c>
      <c r="U8100" t="s">
        <v>37</v>
      </c>
      <c r="V8100">
        <v>1</v>
      </c>
      <c r="W8100">
        <v>2</v>
      </c>
      <c r="X8100">
        <v>683.78</v>
      </c>
      <c r="Y8100">
        <v>33</v>
      </c>
      <c r="Z8100">
        <v>3.9</v>
      </c>
      <c r="AA8100" t="s">
        <v>39</v>
      </c>
      <c r="AB8100">
        <v>21</v>
      </c>
      <c r="AC8100">
        <v>0.29549999999999998</v>
      </c>
      <c r="AD8100">
        <v>0</v>
      </c>
      <c r="AE8100" t="s">
        <v>40</v>
      </c>
    </row>
    <row r="8101" spans="1:31" x14ac:dyDescent="0.25">
      <c r="A8101">
        <v>8100</v>
      </c>
      <c r="B8101" t="str">
        <f t="shared" si="126"/>
        <v>41-60</v>
      </c>
      <c r="D8101">
        <v>56</v>
      </c>
      <c r="F8101" t="s">
        <v>28</v>
      </c>
      <c r="G8101" t="s">
        <v>29</v>
      </c>
      <c r="H8101" t="s">
        <v>36</v>
      </c>
      <c r="I8101">
        <v>27</v>
      </c>
      <c r="J8101">
        <v>53</v>
      </c>
      <c r="K8101">
        <v>11</v>
      </c>
      <c r="L8101">
        <v>573.01</v>
      </c>
      <c r="M8101">
        <v>30008.240000000002</v>
      </c>
      <c r="N8101">
        <v>0</v>
      </c>
      <c r="O8101">
        <v>2920</v>
      </c>
      <c r="P8101">
        <v>1</v>
      </c>
      <c r="Q8101">
        <v>20.100000000000001</v>
      </c>
      <c r="R8101">
        <v>3</v>
      </c>
      <c r="S8101">
        <v>0.37</v>
      </c>
      <c r="T8101">
        <v>1</v>
      </c>
      <c r="U8101" t="s">
        <v>42</v>
      </c>
      <c r="V8101">
        <v>1</v>
      </c>
      <c r="W8101">
        <v>0</v>
      </c>
      <c r="X8101">
        <v>271.02</v>
      </c>
      <c r="Y8101">
        <v>78</v>
      </c>
      <c r="Z8101">
        <v>4.5999999999999996</v>
      </c>
      <c r="AA8101" t="s">
        <v>51</v>
      </c>
      <c r="AB8101">
        <v>36.6</v>
      </c>
      <c r="AC8101">
        <v>0.40100000000000002</v>
      </c>
      <c r="AD8101">
        <v>0</v>
      </c>
      <c r="AE8101" t="s">
        <v>40</v>
      </c>
    </row>
    <row r="8102" spans="1:31" x14ac:dyDescent="0.25">
      <c r="A8102">
        <v>8101</v>
      </c>
      <c r="B8102" t="str">
        <f t="shared" si="126"/>
        <v>41-60</v>
      </c>
      <c r="D8102">
        <v>41</v>
      </c>
      <c r="F8102" t="s">
        <v>28</v>
      </c>
      <c r="G8102" t="s">
        <v>35</v>
      </c>
      <c r="H8102" t="s">
        <v>44</v>
      </c>
      <c r="I8102">
        <v>14</v>
      </c>
      <c r="J8102">
        <v>11</v>
      </c>
      <c r="K8102">
        <v>1</v>
      </c>
      <c r="L8102">
        <v>616.86</v>
      </c>
      <c r="M8102">
        <v>6704.83</v>
      </c>
      <c r="N8102">
        <v>0</v>
      </c>
      <c r="O8102">
        <v>926</v>
      </c>
      <c r="P8102">
        <v>1</v>
      </c>
      <c r="Q8102">
        <v>9.6</v>
      </c>
      <c r="R8102">
        <v>0</v>
      </c>
      <c r="S8102">
        <v>0.37</v>
      </c>
      <c r="T8102">
        <v>2</v>
      </c>
      <c r="U8102" t="s">
        <v>42</v>
      </c>
      <c r="V8102">
        <v>0</v>
      </c>
      <c r="W8102">
        <v>1</v>
      </c>
      <c r="X8102">
        <v>282.52999999999997</v>
      </c>
      <c r="Y8102">
        <v>47</v>
      </c>
      <c r="Z8102">
        <v>4.9000000000000004</v>
      </c>
      <c r="AA8102" t="s">
        <v>32</v>
      </c>
      <c r="AB8102">
        <v>27.5</v>
      </c>
      <c r="AC8102">
        <v>0.33710000000000001</v>
      </c>
      <c r="AD8102">
        <v>0</v>
      </c>
      <c r="AE8102" t="s">
        <v>40</v>
      </c>
    </row>
    <row r="8103" spans="1:31" x14ac:dyDescent="0.25">
      <c r="A8103">
        <v>8102</v>
      </c>
      <c r="B8103" t="str">
        <f t="shared" si="126"/>
        <v>60+</v>
      </c>
      <c r="D8103">
        <v>68</v>
      </c>
      <c r="F8103" t="s">
        <v>28</v>
      </c>
      <c r="G8103" t="s">
        <v>43</v>
      </c>
      <c r="H8103" t="s">
        <v>44</v>
      </c>
      <c r="I8103">
        <v>4</v>
      </c>
      <c r="J8103">
        <v>2</v>
      </c>
      <c r="K8103">
        <v>0</v>
      </c>
      <c r="L8103">
        <v>497.1</v>
      </c>
      <c r="M8103">
        <v>951.19</v>
      </c>
      <c r="N8103">
        <v>0</v>
      </c>
      <c r="O8103">
        <v>212</v>
      </c>
      <c r="P8103">
        <v>0</v>
      </c>
      <c r="Q8103">
        <v>17.7</v>
      </c>
      <c r="R8103">
        <v>0</v>
      </c>
      <c r="S8103">
        <v>0.5</v>
      </c>
      <c r="T8103">
        <v>0</v>
      </c>
      <c r="U8103" t="s">
        <v>37</v>
      </c>
      <c r="V8103">
        <v>0</v>
      </c>
      <c r="W8103">
        <v>0</v>
      </c>
      <c r="X8103">
        <v>0</v>
      </c>
      <c r="Y8103">
        <v>5</v>
      </c>
      <c r="Z8103">
        <v>5</v>
      </c>
      <c r="AA8103" t="s">
        <v>39</v>
      </c>
      <c r="AB8103">
        <v>15.8</v>
      </c>
      <c r="AC8103">
        <v>0.26369999999999999</v>
      </c>
      <c r="AD8103">
        <v>0</v>
      </c>
      <c r="AE8103" t="s">
        <v>40</v>
      </c>
    </row>
    <row r="8104" spans="1:31" x14ac:dyDescent="0.25">
      <c r="A8104">
        <v>8103</v>
      </c>
      <c r="B8104" t="str">
        <f t="shared" si="126"/>
        <v>26-40</v>
      </c>
      <c r="D8104">
        <v>27</v>
      </c>
      <c r="F8104" t="s">
        <v>28</v>
      </c>
      <c r="G8104" t="s">
        <v>43</v>
      </c>
      <c r="H8104" t="s">
        <v>30</v>
      </c>
      <c r="I8104">
        <v>43</v>
      </c>
      <c r="J8104">
        <v>56</v>
      </c>
      <c r="K8104">
        <v>7</v>
      </c>
      <c r="L8104">
        <v>502.46</v>
      </c>
      <c r="M8104">
        <v>27506.66</v>
      </c>
      <c r="N8104">
        <v>0</v>
      </c>
      <c r="O8104">
        <v>3147</v>
      </c>
      <c r="P8104">
        <v>1</v>
      </c>
      <c r="Q8104">
        <v>11.8</v>
      </c>
      <c r="R8104">
        <v>3</v>
      </c>
      <c r="S8104">
        <v>0.15</v>
      </c>
      <c r="T8104">
        <v>1</v>
      </c>
      <c r="U8104" t="s">
        <v>47</v>
      </c>
      <c r="V8104">
        <v>3</v>
      </c>
      <c r="W8104">
        <v>1</v>
      </c>
      <c r="X8104">
        <v>1064.5899999999999</v>
      </c>
      <c r="Y8104">
        <v>15</v>
      </c>
      <c r="Z8104">
        <v>4.0999999999999996</v>
      </c>
      <c r="AA8104" t="s">
        <v>32</v>
      </c>
      <c r="AB8104">
        <v>14.8</v>
      </c>
      <c r="AC8104">
        <v>0.25840000000000002</v>
      </c>
      <c r="AD8104">
        <v>0</v>
      </c>
      <c r="AE8104" t="s">
        <v>40</v>
      </c>
    </row>
    <row r="8105" spans="1:31" x14ac:dyDescent="0.25">
      <c r="A8105">
        <v>8104</v>
      </c>
      <c r="B8105" t="str">
        <f t="shared" si="126"/>
        <v>41-60</v>
      </c>
      <c r="D8105">
        <v>53</v>
      </c>
      <c r="F8105" t="s">
        <v>34</v>
      </c>
      <c r="G8105" t="s">
        <v>43</v>
      </c>
      <c r="H8105" t="s">
        <v>53</v>
      </c>
      <c r="I8105">
        <v>3</v>
      </c>
      <c r="J8105">
        <v>7</v>
      </c>
      <c r="K8105">
        <v>0</v>
      </c>
      <c r="L8105">
        <v>530.12</v>
      </c>
      <c r="M8105">
        <v>3792.59</v>
      </c>
      <c r="N8105">
        <v>0</v>
      </c>
      <c r="O8105">
        <v>593</v>
      </c>
      <c r="P8105">
        <v>0</v>
      </c>
      <c r="Q8105">
        <v>6.1</v>
      </c>
      <c r="R8105">
        <v>0</v>
      </c>
      <c r="S8105">
        <v>0.27</v>
      </c>
      <c r="T8105">
        <v>0</v>
      </c>
      <c r="U8105" t="s">
        <v>37</v>
      </c>
      <c r="V8105">
        <v>0</v>
      </c>
      <c r="W8105">
        <v>0</v>
      </c>
      <c r="X8105">
        <v>0</v>
      </c>
      <c r="Y8105">
        <v>70</v>
      </c>
      <c r="Z8105">
        <v>3.3</v>
      </c>
      <c r="AA8105" t="s">
        <v>51</v>
      </c>
      <c r="AB8105">
        <v>34.299999999999997</v>
      </c>
      <c r="AC8105">
        <v>0.38429999999999997</v>
      </c>
      <c r="AD8105">
        <v>0</v>
      </c>
      <c r="AE8105" t="s">
        <v>40</v>
      </c>
    </row>
    <row r="8106" spans="1:31" x14ac:dyDescent="0.25">
      <c r="A8106">
        <v>8105</v>
      </c>
      <c r="B8106" t="str">
        <f t="shared" si="126"/>
        <v>26-40</v>
      </c>
      <c r="D8106">
        <v>27</v>
      </c>
      <c r="F8106" t="s">
        <v>28</v>
      </c>
      <c r="G8106" t="s">
        <v>35</v>
      </c>
      <c r="H8106" t="s">
        <v>36</v>
      </c>
      <c r="I8106">
        <v>3</v>
      </c>
      <c r="J8106">
        <v>6</v>
      </c>
      <c r="K8106">
        <v>0</v>
      </c>
      <c r="L8106">
        <v>489.78</v>
      </c>
      <c r="M8106">
        <v>2729.93</v>
      </c>
      <c r="N8106">
        <v>0</v>
      </c>
      <c r="O8106">
        <v>350</v>
      </c>
      <c r="P8106">
        <v>0</v>
      </c>
      <c r="Q8106">
        <v>0</v>
      </c>
      <c r="R8106">
        <v>0</v>
      </c>
      <c r="S8106">
        <v>0.85</v>
      </c>
      <c r="T8106">
        <v>1</v>
      </c>
      <c r="U8106" t="s">
        <v>42</v>
      </c>
      <c r="V8106">
        <v>0</v>
      </c>
      <c r="W8106">
        <v>0</v>
      </c>
      <c r="X8106">
        <v>0</v>
      </c>
      <c r="Y8106">
        <v>53</v>
      </c>
      <c r="Z8106">
        <v>5</v>
      </c>
      <c r="AA8106" t="s">
        <v>32</v>
      </c>
      <c r="AB8106">
        <v>32.299999999999997</v>
      </c>
      <c r="AC8106">
        <v>0.37019999999999997</v>
      </c>
      <c r="AD8106">
        <v>0</v>
      </c>
      <c r="AE8106" t="s">
        <v>40</v>
      </c>
    </row>
    <row r="8107" spans="1:31" x14ac:dyDescent="0.25">
      <c r="A8107">
        <v>8106</v>
      </c>
      <c r="B8107" t="str">
        <f t="shared" si="126"/>
        <v>41-60</v>
      </c>
      <c r="D8107">
        <v>46</v>
      </c>
      <c r="F8107" t="s">
        <v>34</v>
      </c>
      <c r="G8107" t="s">
        <v>45</v>
      </c>
      <c r="H8107" t="s">
        <v>41</v>
      </c>
      <c r="I8107">
        <v>25</v>
      </c>
      <c r="J8107">
        <v>18</v>
      </c>
      <c r="K8107">
        <v>2</v>
      </c>
      <c r="L8107">
        <v>450.48</v>
      </c>
      <c r="M8107">
        <v>7340.99</v>
      </c>
      <c r="N8107">
        <v>0</v>
      </c>
      <c r="O8107">
        <v>1285</v>
      </c>
      <c r="P8107">
        <v>1</v>
      </c>
      <c r="Q8107">
        <v>10</v>
      </c>
      <c r="R8107">
        <v>1</v>
      </c>
      <c r="S8107">
        <v>0.24</v>
      </c>
      <c r="T8107">
        <v>0</v>
      </c>
      <c r="U8107" t="s">
        <v>37</v>
      </c>
      <c r="V8107">
        <v>0</v>
      </c>
      <c r="W8107">
        <v>0</v>
      </c>
      <c r="X8107">
        <v>0</v>
      </c>
      <c r="Y8107">
        <v>83</v>
      </c>
      <c r="Z8107">
        <v>2.9</v>
      </c>
      <c r="AA8107" t="s">
        <v>54</v>
      </c>
      <c r="AB8107">
        <v>36.6</v>
      </c>
      <c r="AC8107">
        <v>0.40100000000000002</v>
      </c>
      <c r="AD8107">
        <v>0</v>
      </c>
      <c r="AE8107" t="s">
        <v>40</v>
      </c>
    </row>
    <row r="8108" spans="1:31" x14ac:dyDescent="0.25">
      <c r="A8108">
        <v>8107</v>
      </c>
      <c r="B8108" t="str">
        <f t="shared" si="126"/>
        <v>41-60</v>
      </c>
      <c r="D8108">
        <v>44</v>
      </c>
      <c r="F8108" t="s">
        <v>34</v>
      </c>
      <c r="G8108" t="s">
        <v>35</v>
      </c>
      <c r="H8108" t="s">
        <v>30</v>
      </c>
      <c r="I8108">
        <v>39</v>
      </c>
      <c r="J8108">
        <v>100</v>
      </c>
      <c r="K8108">
        <v>8</v>
      </c>
      <c r="L8108">
        <v>424.81</v>
      </c>
      <c r="M8108">
        <v>40220.93</v>
      </c>
      <c r="N8108">
        <v>0</v>
      </c>
      <c r="O8108">
        <v>4118</v>
      </c>
      <c r="P8108">
        <v>3</v>
      </c>
      <c r="Q8108">
        <v>7.3</v>
      </c>
      <c r="R8108">
        <v>6</v>
      </c>
      <c r="S8108">
        <v>0.19</v>
      </c>
      <c r="T8108">
        <v>1</v>
      </c>
      <c r="U8108" t="s">
        <v>47</v>
      </c>
      <c r="V8108">
        <v>2</v>
      </c>
      <c r="W8108">
        <v>4</v>
      </c>
      <c r="X8108">
        <v>1015.6</v>
      </c>
      <c r="Y8108">
        <v>103</v>
      </c>
      <c r="Z8108">
        <v>3.6</v>
      </c>
      <c r="AA8108" t="s">
        <v>32</v>
      </c>
      <c r="AB8108">
        <v>55.7</v>
      </c>
      <c r="AC8108">
        <v>0.54279999999999995</v>
      </c>
      <c r="AD8108">
        <v>1</v>
      </c>
      <c r="AE8108" t="s">
        <v>56</v>
      </c>
    </row>
    <row r="8109" spans="1:31" x14ac:dyDescent="0.25">
      <c r="A8109">
        <v>8108</v>
      </c>
      <c r="B8109" t="str">
        <f t="shared" si="126"/>
        <v>41-60</v>
      </c>
      <c r="D8109">
        <v>41</v>
      </c>
      <c r="F8109" t="s">
        <v>28</v>
      </c>
      <c r="G8109" t="s">
        <v>35</v>
      </c>
      <c r="H8109" t="s">
        <v>53</v>
      </c>
      <c r="I8109">
        <v>37</v>
      </c>
      <c r="J8109">
        <v>73</v>
      </c>
      <c r="K8109">
        <v>5</v>
      </c>
      <c r="L8109">
        <v>553.03</v>
      </c>
      <c r="M8109">
        <v>41532.04</v>
      </c>
      <c r="N8109">
        <v>0</v>
      </c>
      <c r="O8109">
        <v>4433</v>
      </c>
      <c r="P8109">
        <v>3</v>
      </c>
      <c r="Q8109">
        <v>11.1</v>
      </c>
      <c r="R8109">
        <v>0</v>
      </c>
      <c r="S8109">
        <v>0.59</v>
      </c>
      <c r="T8109">
        <v>5</v>
      </c>
      <c r="U8109" t="s">
        <v>46</v>
      </c>
      <c r="V8109">
        <v>1</v>
      </c>
      <c r="W8109">
        <v>3</v>
      </c>
      <c r="X8109">
        <v>392.73</v>
      </c>
      <c r="Y8109">
        <v>19</v>
      </c>
      <c r="Z8109">
        <v>5</v>
      </c>
      <c r="AA8109" t="s">
        <v>39</v>
      </c>
      <c r="AB8109">
        <v>28.8</v>
      </c>
      <c r="AC8109">
        <v>0.34620000000000001</v>
      </c>
      <c r="AD8109">
        <v>0</v>
      </c>
      <c r="AE8109" t="s">
        <v>40</v>
      </c>
    </row>
    <row r="8110" spans="1:31" x14ac:dyDescent="0.25">
      <c r="A8110">
        <v>8109</v>
      </c>
      <c r="B8110" t="str">
        <f t="shared" si="126"/>
        <v>41-60</v>
      </c>
      <c r="D8110">
        <v>52</v>
      </c>
      <c r="F8110" t="s">
        <v>34</v>
      </c>
      <c r="G8110" t="s">
        <v>35</v>
      </c>
      <c r="H8110" t="s">
        <v>30</v>
      </c>
      <c r="I8110">
        <v>60</v>
      </c>
      <c r="J8110">
        <v>144</v>
      </c>
      <c r="K8110">
        <v>20</v>
      </c>
      <c r="L8110">
        <v>548.59</v>
      </c>
      <c r="M8110">
        <v>72255</v>
      </c>
      <c r="N8110">
        <v>0</v>
      </c>
      <c r="O8110">
        <v>8299</v>
      </c>
      <c r="P8110">
        <v>10</v>
      </c>
      <c r="Q8110">
        <v>28.5</v>
      </c>
      <c r="R8110">
        <v>0</v>
      </c>
      <c r="S8110">
        <v>0.32</v>
      </c>
      <c r="T8110">
        <v>8</v>
      </c>
      <c r="U8110" t="s">
        <v>38</v>
      </c>
      <c r="V8110">
        <v>2</v>
      </c>
      <c r="W8110">
        <v>3</v>
      </c>
      <c r="X8110">
        <v>906.99</v>
      </c>
      <c r="Y8110">
        <v>22</v>
      </c>
      <c r="Z8110">
        <v>3</v>
      </c>
      <c r="AA8110" t="s">
        <v>39</v>
      </c>
      <c r="AB8110">
        <v>35.4</v>
      </c>
      <c r="AC8110">
        <v>0.39190000000000003</v>
      </c>
      <c r="AD8110">
        <v>0</v>
      </c>
      <c r="AE8110" t="s">
        <v>40</v>
      </c>
    </row>
    <row r="8111" spans="1:31" x14ac:dyDescent="0.25">
      <c r="A8111">
        <v>8110</v>
      </c>
      <c r="B8111" t="str">
        <f t="shared" si="126"/>
        <v>60+</v>
      </c>
      <c r="D8111">
        <v>61</v>
      </c>
      <c r="F8111" t="s">
        <v>28</v>
      </c>
      <c r="G8111" t="s">
        <v>35</v>
      </c>
      <c r="H8111" t="s">
        <v>44</v>
      </c>
      <c r="I8111">
        <v>60</v>
      </c>
      <c r="J8111">
        <v>92</v>
      </c>
      <c r="K8111">
        <v>4</v>
      </c>
      <c r="L8111">
        <v>274.14</v>
      </c>
      <c r="M8111">
        <v>27263.78</v>
      </c>
      <c r="N8111">
        <v>0</v>
      </c>
      <c r="O8111">
        <v>2770</v>
      </c>
      <c r="P8111">
        <v>1</v>
      </c>
      <c r="Q8111">
        <v>0</v>
      </c>
      <c r="R8111">
        <v>5</v>
      </c>
      <c r="S8111">
        <v>0.42</v>
      </c>
      <c r="T8111">
        <v>3</v>
      </c>
      <c r="U8111" t="s">
        <v>38</v>
      </c>
      <c r="V8111">
        <v>2</v>
      </c>
      <c r="W8111">
        <v>6</v>
      </c>
      <c r="X8111">
        <v>1040.9000000000001</v>
      </c>
      <c r="Y8111">
        <v>70</v>
      </c>
      <c r="Z8111">
        <v>2.7</v>
      </c>
      <c r="AA8111" t="s">
        <v>39</v>
      </c>
      <c r="AB8111">
        <v>42.4</v>
      </c>
      <c r="AC8111">
        <v>0.44350000000000001</v>
      </c>
      <c r="AD8111">
        <v>1</v>
      </c>
      <c r="AE8111" t="s">
        <v>50</v>
      </c>
    </row>
    <row r="8112" spans="1:31" x14ac:dyDescent="0.25">
      <c r="A8112">
        <v>8111</v>
      </c>
      <c r="B8112" t="str">
        <f t="shared" si="126"/>
        <v>26-40</v>
      </c>
      <c r="D8112">
        <v>34</v>
      </c>
      <c r="F8112" t="s">
        <v>28</v>
      </c>
      <c r="G8112" t="s">
        <v>29</v>
      </c>
      <c r="H8112" t="s">
        <v>30</v>
      </c>
      <c r="I8112">
        <v>22</v>
      </c>
      <c r="J8112">
        <v>8</v>
      </c>
      <c r="K8112">
        <v>1</v>
      </c>
      <c r="L8112">
        <v>437.65</v>
      </c>
      <c r="M8112">
        <v>3192.03</v>
      </c>
      <c r="N8112">
        <v>0</v>
      </c>
      <c r="O8112">
        <v>728</v>
      </c>
      <c r="P8112">
        <v>1</v>
      </c>
      <c r="Q8112">
        <v>25.9</v>
      </c>
      <c r="R8112">
        <v>0</v>
      </c>
      <c r="S8112">
        <v>0.35</v>
      </c>
      <c r="T8112">
        <v>2</v>
      </c>
      <c r="U8112" t="s">
        <v>47</v>
      </c>
      <c r="V8112">
        <v>0</v>
      </c>
      <c r="W8112">
        <v>0</v>
      </c>
      <c r="X8112">
        <v>0</v>
      </c>
      <c r="Y8112">
        <v>43</v>
      </c>
      <c r="Z8112">
        <v>2.4</v>
      </c>
      <c r="AA8112" t="s">
        <v>51</v>
      </c>
      <c r="AB8112">
        <v>26.9</v>
      </c>
      <c r="AC8112">
        <v>0.33360000000000001</v>
      </c>
      <c r="AD8112">
        <v>0</v>
      </c>
      <c r="AE8112" t="s">
        <v>40</v>
      </c>
    </row>
    <row r="8113" spans="1:31" x14ac:dyDescent="0.25">
      <c r="A8113">
        <v>8112</v>
      </c>
      <c r="B8113" t="str">
        <f t="shared" si="126"/>
        <v>60+</v>
      </c>
      <c r="D8113">
        <v>63</v>
      </c>
      <c r="F8113" t="s">
        <v>28</v>
      </c>
      <c r="G8113" t="s">
        <v>29</v>
      </c>
      <c r="H8113" t="s">
        <v>30</v>
      </c>
      <c r="I8113">
        <v>26</v>
      </c>
      <c r="J8113">
        <v>78</v>
      </c>
      <c r="K8113">
        <v>12</v>
      </c>
      <c r="L8113">
        <v>501.47</v>
      </c>
      <c r="M8113">
        <v>41615.14</v>
      </c>
      <c r="N8113">
        <v>1</v>
      </c>
      <c r="O8113">
        <v>4416</v>
      </c>
      <c r="P8113">
        <v>5</v>
      </c>
      <c r="Q8113">
        <v>14.1</v>
      </c>
      <c r="R8113">
        <v>4</v>
      </c>
      <c r="S8113">
        <v>0.61</v>
      </c>
      <c r="T8113">
        <v>1</v>
      </c>
      <c r="U8113" t="s">
        <v>46</v>
      </c>
      <c r="V8113">
        <v>4</v>
      </c>
      <c r="W8113">
        <v>6</v>
      </c>
      <c r="X8113">
        <v>2992.25</v>
      </c>
      <c r="Y8113">
        <v>7</v>
      </c>
      <c r="Z8113">
        <v>4.2</v>
      </c>
      <c r="AA8113" t="s">
        <v>39</v>
      </c>
      <c r="AB8113">
        <v>28.9</v>
      </c>
      <c r="AC8113">
        <v>0.34670000000000001</v>
      </c>
      <c r="AD8113">
        <v>0</v>
      </c>
      <c r="AE8113" t="s">
        <v>40</v>
      </c>
    </row>
    <row r="8114" spans="1:31" x14ac:dyDescent="0.25">
      <c r="A8114">
        <v>8113</v>
      </c>
      <c r="B8114" t="str">
        <f t="shared" si="126"/>
        <v>26-40</v>
      </c>
      <c r="D8114">
        <v>27</v>
      </c>
      <c r="F8114" t="s">
        <v>28</v>
      </c>
      <c r="G8114" t="s">
        <v>43</v>
      </c>
      <c r="H8114" t="s">
        <v>30</v>
      </c>
      <c r="I8114">
        <v>19</v>
      </c>
      <c r="J8114">
        <v>32</v>
      </c>
      <c r="K8114">
        <v>4</v>
      </c>
      <c r="L8114">
        <v>263.17</v>
      </c>
      <c r="M8114">
        <v>7695.58</v>
      </c>
      <c r="N8114">
        <v>0</v>
      </c>
      <c r="O8114">
        <v>971</v>
      </c>
      <c r="P8114">
        <v>2</v>
      </c>
      <c r="Q8114">
        <v>22.1</v>
      </c>
      <c r="R8114">
        <v>2</v>
      </c>
      <c r="S8114">
        <v>0.2</v>
      </c>
      <c r="T8114">
        <v>2</v>
      </c>
      <c r="U8114" t="s">
        <v>42</v>
      </c>
      <c r="V8114">
        <v>1</v>
      </c>
      <c r="W8114">
        <v>2</v>
      </c>
      <c r="X8114">
        <v>539.98</v>
      </c>
      <c r="Y8114">
        <v>46</v>
      </c>
      <c r="Z8114">
        <v>3.4</v>
      </c>
      <c r="AA8114" t="s">
        <v>39</v>
      </c>
      <c r="AB8114">
        <v>33</v>
      </c>
      <c r="AC8114">
        <v>0.3755</v>
      </c>
      <c r="AD8114">
        <v>0</v>
      </c>
      <c r="AE8114" t="s">
        <v>40</v>
      </c>
    </row>
    <row r="8115" spans="1:31" x14ac:dyDescent="0.25">
      <c r="A8115">
        <v>8114</v>
      </c>
      <c r="B8115" t="str">
        <f t="shared" si="126"/>
        <v>26-40</v>
      </c>
      <c r="D8115">
        <v>33</v>
      </c>
      <c r="F8115" t="s">
        <v>28</v>
      </c>
      <c r="G8115" t="s">
        <v>29</v>
      </c>
      <c r="H8115" t="s">
        <v>30</v>
      </c>
      <c r="I8115">
        <v>34</v>
      </c>
      <c r="J8115">
        <v>88</v>
      </c>
      <c r="K8115">
        <v>12</v>
      </c>
      <c r="L8115">
        <v>518.37</v>
      </c>
      <c r="M8115">
        <v>48258.57</v>
      </c>
      <c r="N8115">
        <v>0</v>
      </c>
      <c r="O8115">
        <v>4460</v>
      </c>
      <c r="P8115">
        <v>1</v>
      </c>
      <c r="Q8115">
        <v>7.6</v>
      </c>
      <c r="R8115">
        <v>1</v>
      </c>
      <c r="S8115">
        <v>0.56999999999999995</v>
      </c>
      <c r="T8115">
        <v>5</v>
      </c>
      <c r="U8115" t="s">
        <v>42</v>
      </c>
      <c r="V8115">
        <v>2</v>
      </c>
      <c r="W8115">
        <v>2</v>
      </c>
      <c r="X8115">
        <v>1113.69</v>
      </c>
      <c r="Y8115">
        <v>14</v>
      </c>
      <c r="Z8115">
        <v>3.4</v>
      </c>
      <c r="AA8115" t="s">
        <v>39</v>
      </c>
      <c r="AB8115">
        <v>25.6</v>
      </c>
      <c r="AC8115">
        <v>0.3246</v>
      </c>
      <c r="AD8115">
        <v>0</v>
      </c>
      <c r="AE8115" t="s">
        <v>40</v>
      </c>
    </row>
    <row r="8116" spans="1:31" x14ac:dyDescent="0.25">
      <c r="A8116">
        <v>8115</v>
      </c>
      <c r="B8116" t="str">
        <f t="shared" si="126"/>
        <v>26-40</v>
      </c>
      <c r="D8116">
        <v>34</v>
      </c>
      <c r="F8116" t="s">
        <v>28</v>
      </c>
      <c r="G8116" t="s">
        <v>35</v>
      </c>
      <c r="H8116" t="s">
        <v>44</v>
      </c>
      <c r="I8116">
        <v>36</v>
      </c>
      <c r="J8116">
        <v>54</v>
      </c>
      <c r="K8116">
        <v>9</v>
      </c>
      <c r="L8116">
        <v>420.46</v>
      </c>
      <c r="M8116">
        <v>24565.21</v>
      </c>
      <c r="N8116">
        <v>0</v>
      </c>
      <c r="O8116">
        <v>2461</v>
      </c>
      <c r="P8116">
        <v>3</v>
      </c>
      <c r="Q8116">
        <v>2.4</v>
      </c>
      <c r="R8116">
        <v>3</v>
      </c>
      <c r="S8116">
        <v>0.73</v>
      </c>
      <c r="T8116">
        <v>2</v>
      </c>
      <c r="U8116" t="s">
        <v>31</v>
      </c>
      <c r="V8116">
        <v>3</v>
      </c>
      <c r="W8116">
        <v>1</v>
      </c>
      <c r="X8116">
        <v>1103.6199999999999</v>
      </c>
      <c r="Y8116">
        <v>52</v>
      </c>
      <c r="Z8116">
        <v>3.3</v>
      </c>
      <c r="AA8116" t="s">
        <v>32</v>
      </c>
      <c r="AB8116">
        <v>33.5</v>
      </c>
      <c r="AC8116">
        <v>0.3785</v>
      </c>
      <c r="AD8116">
        <v>0</v>
      </c>
      <c r="AE8116" t="s">
        <v>40</v>
      </c>
    </row>
    <row r="8117" spans="1:31" x14ac:dyDescent="0.25">
      <c r="A8117">
        <v>8116</v>
      </c>
      <c r="B8117" t="str">
        <f t="shared" si="126"/>
        <v>60+</v>
      </c>
      <c r="D8117">
        <v>68</v>
      </c>
      <c r="F8117" t="s">
        <v>34</v>
      </c>
      <c r="G8117" t="s">
        <v>49</v>
      </c>
      <c r="H8117" t="s">
        <v>36</v>
      </c>
      <c r="I8117">
        <v>51</v>
      </c>
      <c r="J8117">
        <v>96</v>
      </c>
      <c r="K8117">
        <v>8</v>
      </c>
      <c r="L8117">
        <v>678.56</v>
      </c>
      <c r="M8117">
        <v>62653.34</v>
      </c>
      <c r="N8117">
        <v>1</v>
      </c>
      <c r="O8117">
        <v>6957</v>
      </c>
      <c r="P8117">
        <v>6</v>
      </c>
      <c r="Q8117">
        <v>21.2</v>
      </c>
      <c r="R8117">
        <v>2</v>
      </c>
      <c r="S8117">
        <v>0.14000000000000001</v>
      </c>
      <c r="T8117">
        <v>5</v>
      </c>
      <c r="U8117" t="s">
        <v>31</v>
      </c>
      <c r="V8117">
        <v>0</v>
      </c>
      <c r="W8117">
        <v>7</v>
      </c>
      <c r="X8117">
        <v>1734.8</v>
      </c>
      <c r="Y8117">
        <v>70</v>
      </c>
      <c r="Z8117">
        <v>3.9</v>
      </c>
      <c r="AA8117" t="s">
        <v>32</v>
      </c>
      <c r="AB8117">
        <v>43.8</v>
      </c>
      <c r="AC8117">
        <v>0.4536</v>
      </c>
      <c r="AD8117">
        <v>1</v>
      </c>
      <c r="AE8117" t="s">
        <v>52</v>
      </c>
    </row>
    <row r="8118" spans="1:31" x14ac:dyDescent="0.25">
      <c r="A8118">
        <v>8117</v>
      </c>
      <c r="B8118" t="str">
        <f t="shared" si="126"/>
        <v>18-25</v>
      </c>
      <c r="D8118">
        <v>24</v>
      </c>
      <c r="F8118" t="s">
        <v>34</v>
      </c>
      <c r="G8118" t="s">
        <v>49</v>
      </c>
      <c r="H8118" t="s">
        <v>41</v>
      </c>
      <c r="I8118">
        <v>21</v>
      </c>
      <c r="J8118">
        <v>10</v>
      </c>
      <c r="K8118">
        <v>1</v>
      </c>
      <c r="L8118">
        <v>531.27</v>
      </c>
      <c r="M8118">
        <v>4941.74</v>
      </c>
      <c r="N8118">
        <v>0</v>
      </c>
      <c r="O8118">
        <v>894</v>
      </c>
      <c r="P8118">
        <v>0</v>
      </c>
      <c r="Q8118">
        <v>0</v>
      </c>
      <c r="R8118">
        <v>0</v>
      </c>
      <c r="S8118">
        <v>0.12</v>
      </c>
      <c r="T8118">
        <v>1</v>
      </c>
      <c r="U8118" t="s">
        <v>46</v>
      </c>
      <c r="V8118">
        <v>0</v>
      </c>
      <c r="W8118">
        <v>0</v>
      </c>
      <c r="X8118">
        <v>0</v>
      </c>
      <c r="Y8118">
        <v>17</v>
      </c>
      <c r="Z8118">
        <v>3.1</v>
      </c>
      <c r="AA8118" t="s">
        <v>51</v>
      </c>
      <c r="AB8118">
        <v>10.7</v>
      </c>
      <c r="AC8118">
        <v>0.23530000000000001</v>
      </c>
      <c r="AD8118">
        <v>0</v>
      </c>
      <c r="AE8118" t="s">
        <v>40</v>
      </c>
    </row>
    <row r="8119" spans="1:31" x14ac:dyDescent="0.25">
      <c r="A8119">
        <v>8118</v>
      </c>
      <c r="B8119" t="str">
        <f t="shared" si="126"/>
        <v>26-40</v>
      </c>
      <c r="D8119">
        <v>38</v>
      </c>
      <c r="F8119" t="s">
        <v>34</v>
      </c>
      <c r="G8119" t="s">
        <v>35</v>
      </c>
      <c r="H8119" t="s">
        <v>44</v>
      </c>
      <c r="I8119">
        <v>43</v>
      </c>
      <c r="J8119">
        <v>49</v>
      </c>
      <c r="K8119">
        <v>4</v>
      </c>
      <c r="L8119">
        <v>455.48</v>
      </c>
      <c r="M8119">
        <v>22561.119999999999</v>
      </c>
      <c r="N8119">
        <v>0</v>
      </c>
      <c r="O8119">
        <v>2778</v>
      </c>
      <c r="P8119">
        <v>1</v>
      </c>
      <c r="Q8119">
        <v>7.9</v>
      </c>
      <c r="R8119">
        <v>1</v>
      </c>
      <c r="S8119">
        <v>0.57999999999999996</v>
      </c>
      <c r="T8119">
        <v>3</v>
      </c>
      <c r="U8119" t="s">
        <v>31</v>
      </c>
      <c r="V8119">
        <v>1</v>
      </c>
      <c r="W8119">
        <v>1</v>
      </c>
      <c r="X8119">
        <v>570.63</v>
      </c>
      <c r="Y8119">
        <v>21</v>
      </c>
      <c r="Z8119">
        <v>3.2</v>
      </c>
      <c r="AA8119" t="s">
        <v>39</v>
      </c>
      <c r="AB8119">
        <v>19.7</v>
      </c>
      <c r="AC8119">
        <v>0.28689999999999999</v>
      </c>
      <c r="AD8119">
        <v>0</v>
      </c>
      <c r="AE8119" t="s">
        <v>40</v>
      </c>
    </row>
    <row r="8120" spans="1:31" x14ac:dyDescent="0.25">
      <c r="A8120">
        <v>8119</v>
      </c>
      <c r="B8120" t="str">
        <f t="shared" si="126"/>
        <v>26-40</v>
      </c>
      <c r="D8120">
        <v>40</v>
      </c>
      <c r="F8120" t="s">
        <v>34</v>
      </c>
      <c r="G8120" t="s">
        <v>29</v>
      </c>
      <c r="H8120" t="s">
        <v>30</v>
      </c>
      <c r="I8120">
        <v>7</v>
      </c>
      <c r="J8120">
        <v>21</v>
      </c>
      <c r="K8120">
        <v>1</v>
      </c>
      <c r="L8120">
        <v>497.62</v>
      </c>
      <c r="M8120">
        <v>9768.24</v>
      </c>
      <c r="N8120">
        <v>0</v>
      </c>
      <c r="O8120">
        <v>1321</v>
      </c>
      <c r="P8120">
        <v>2</v>
      </c>
      <c r="Q8120">
        <v>5.2</v>
      </c>
      <c r="R8120">
        <v>1</v>
      </c>
      <c r="S8120">
        <v>0.22</v>
      </c>
      <c r="T8120">
        <v>2</v>
      </c>
      <c r="U8120" t="s">
        <v>47</v>
      </c>
      <c r="V8120">
        <v>0</v>
      </c>
      <c r="W8120">
        <v>1</v>
      </c>
      <c r="X8120">
        <v>199.08</v>
      </c>
      <c r="Y8120">
        <v>17</v>
      </c>
      <c r="Z8120">
        <v>2.2999999999999998</v>
      </c>
      <c r="AA8120" t="s">
        <v>51</v>
      </c>
      <c r="AB8120">
        <v>24.4</v>
      </c>
      <c r="AC8120">
        <v>0.31669999999999998</v>
      </c>
      <c r="AD8120">
        <v>0</v>
      </c>
      <c r="AE8120" t="s">
        <v>40</v>
      </c>
    </row>
    <row r="8121" spans="1:31" x14ac:dyDescent="0.25">
      <c r="A8121">
        <v>8120</v>
      </c>
      <c r="B8121" t="str">
        <f t="shared" si="126"/>
        <v>41-60</v>
      </c>
      <c r="D8121">
        <v>60</v>
      </c>
      <c r="F8121" t="s">
        <v>34</v>
      </c>
      <c r="G8121" t="s">
        <v>35</v>
      </c>
      <c r="H8121" t="s">
        <v>30</v>
      </c>
      <c r="I8121">
        <v>55</v>
      </c>
      <c r="J8121">
        <v>137</v>
      </c>
      <c r="K8121">
        <v>12</v>
      </c>
      <c r="L8121">
        <v>458.1</v>
      </c>
      <c r="M8121">
        <v>63013.72</v>
      </c>
      <c r="N8121">
        <v>0</v>
      </c>
      <c r="O8121">
        <v>6251</v>
      </c>
      <c r="P8121">
        <v>2</v>
      </c>
      <c r="Q8121">
        <v>4.5</v>
      </c>
      <c r="R8121">
        <v>5</v>
      </c>
      <c r="S8121">
        <v>0.37</v>
      </c>
      <c r="T8121">
        <v>6</v>
      </c>
      <c r="U8121" t="s">
        <v>31</v>
      </c>
      <c r="V8121">
        <v>2</v>
      </c>
      <c r="W8121">
        <v>1</v>
      </c>
      <c r="X8121">
        <v>922.87</v>
      </c>
      <c r="Y8121">
        <v>63</v>
      </c>
      <c r="Z8121">
        <v>2.8</v>
      </c>
      <c r="AA8121" t="s">
        <v>39</v>
      </c>
      <c r="AB8121">
        <v>38.1</v>
      </c>
      <c r="AC8121">
        <v>0.41170000000000001</v>
      </c>
      <c r="AD8121">
        <v>1</v>
      </c>
      <c r="AE8121" t="s">
        <v>56</v>
      </c>
    </row>
    <row r="8122" spans="1:31" x14ac:dyDescent="0.25">
      <c r="A8122">
        <v>8121</v>
      </c>
      <c r="B8122" t="str">
        <f t="shared" si="126"/>
        <v>41-60</v>
      </c>
      <c r="D8122">
        <v>43</v>
      </c>
      <c r="F8122" t="s">
        <v>28</v>
      </c>
      <c r="G8122" t="s">
        <v>49</v>
      </c>
      <c r="H8122" t="s">
        <v>30</v>
      </c>
      <c r="I8122">
        <v>6</v>
      </c>
      <c r="J8122">
        <v>16</v>
      </c>
      <c r="K8122">
        <v>1</v>
      </c>
      <c r="L8122">
        <v>256.75</v>
      </c>
      <c r="M8122">
        <v>4319.8999999999996</v>
      </c>
      <c r="N8122">
        <v>0</v>
      </c>
      <c r="O8122">
        <v>528</v>
      </c>
      <c r="P8122">
        <v>1</v>
      </c>
      <c r="Q8122">
        <v>21.3</v>
      </c>
      <c r="R8122">
        <v>0</v>
      </c>
      <c r="S8122">
        <v>0.15</v>
      </c>
      <c r="T8122">
        <v>0</v>
      </c>
      <c r="U8122" t="s">
        <v>37</v>
      </c>
      <c r="V8122">
        <v>1</v>
      </c>
      <c r="W8122">
        <v>1</v>
      </c>
      <c r="X8122">
        <v>342.01</v>
      </c>
      <c r="Y8122">
        <v>30</v>
      </c>
      <c r="Z8122">
        <v>5</v>
      </c>
      <c r="AA8122" t="s">
        <v>32</v>
      </c>
      <c r="AB8122">
        <v>21.1</v>
      </c>
      <c r="AC8122">
        <v>0.29559999999999997</v>
      </c>
      <c r="AD8122">
        <v>0</v>
      </c>
      <c r="AE8122" t="s">
        <v>40</v>
      </c>
    </row>
    <row r="8123" spans="1:31" x14ac:dyDescent="0.25">
      <c r="A8123">
        <v>8122</v>
      </c>
      <c r="B8123" t="str">
        <f t="shared" si="126"/>
        <v>60+</v>
      </c>
      <c r="D8123">
        <v>69</v>
      </c>
      <c r="F8123" t="s">
        <v>34</v>
      </c>
      <c r="G8123" t="s">
        <v>29</v>
      </c>
      <c r="H8123" t="s">
        <v>36</v>
      </c>
      <c r="I8123">
        <v>39</v>
      </c>
      <c r="J8123">
        <v>85</v>
      </c>
      <c r="K8123">
        <v>8</v>
      </c>
      <c r="L8123">
        <v>436.67</v>
      </c>
      <c r="M8123">
        <v>40261.96</v>
      </c>
      <c r="N8123">
        <v>0</v>
      </c>
      <c r="O8123">
        <v>3992</v>
      </c>
      <c r="P8123">
        <v>3</v>
      </c>
      <c r="Q8123">
        <v>24.6</v>
      </c>
      <c r="R8123">
        <v>0</v>
      </c>
      <c r="S8123">
        <v>0.1</v>
      </c>
      <c r="T8123">
        <v>0</v>
      </c>
      <c r="U8123" t="s">
        <v>37</v>
      </c>
      <c r="V8123">
        <v>1</v>
      </c>
      <c r="W8123">
        <v>0</v>
      </c>
      <c r="X8123">
        <v>91.75</v>
      </c>
      <c r="Y8123">
        <v>8</v>
      </c>
      <c r="Z8123">
        <v>4.4000000000000004</v>
      </c>
      <c r="AA8123" t="s">
        <v>48</v>
      </c>
      <c r="AB8123">
        <v>15.8</v>
      </c>
      <c r="AC8123">
        <v>0.26379999999999998</v>
      </c>
      <c r="AD8123">
        <v>0</v>
      </c>
      <c r="AE8123" t="s">
        <v>40</v>
      </c>
    </row>
    <row r="8124" spans="1:31" x14ac:dyDescent="0.25">
      <c r="A8124">
        <v>8123</v>
      </c>
      <c r="B8124" t="str">
        <f t="shared" si="126"/>
        <v>41-60</v>
      </c>
      <c r="D8124">
        <v>57</v>
      </c>
      <c r="F8124" t="s">
        <v>28</v>
      </c>
      <c r="G8124" t="s">
        <v>35</v>
      </c>
      <c r="H8124" t="s">
        <v>36</v>
      </c>
      <c r="I8124">
        <v>8</v>
      </c>
      <c r="J8124">
        <v>16</v>
      </c>
      <c r="K8124">
        <v>3</v>
      </c>
      <c r="L8124">
        <v>244.87</v>
      </c>
      <c r="M8124">
        <v>4279.4399999999996</v>
      </c>
      <c r="N8124">
        <v>0</v>
      </c>
      <c r="O8124">
        <v>503</v>
      </c>
      <c r="P8124">
        <v>0</v>
      </c>
      <c r="Q8124">
        <v>0</v>
      </c>
      <c r="R8124">
        <v>1</v>
      </c>
      <c r="S8124">
        <v>0.56000000000000005</v>
      </c>
      <c r="T8124">
        <v>2</v>
      </c>
      <c r="U8124" t="s">
        <v>46</v>
      </c>
      <c r="V8124">
        <v>1</v>
      </c>
      <c r="W8124">
        <v>0</v>
      </c>
      <c r="X8124">
        <v>84.53</v>
      </c>
      <c r="Y8124">
        <v>29</v>
      </c>
      <c r="Z8124">
        <v>5</v>
      </c>
      <c r="AA8124" t="s">
        <v>39</v>
      </c>
      <c r="AB8124">
        <v>25</v>
      </c>
      <c r="AC8124">
        <v>0.32069999999999999</v>
      </c>
      <c r="AD8124">
        <v>0</v>
      </c>
      <c r="AE8124" t="s">
        <v>40</v>
      </c>
    </row>
    <row r="8125" spans="1:31" x14ac:dyDescent="0.25">
      <c r="A8125">
        <v>8124</v>
      </c>
      <c r="B8125" t="str">
        <f t="shared" si="126"/>
        <v>41-60</v>
      </c>
      <c r="D8125">
        <v>55</v>
      </c>
      <c r="F8125" t="s">
        <v>34</v>
      </c>
      <c r="G8125" t="s">
        <v>43</v>
      </c>
      <c r="H8125" t="s">
        <v>30</v>
      </c>
      <c r="I8125">
        <v>57</v>
      </c>
      <c r="J8125">
        <v>146</v>
      </c>
      <c r="K8125">
        <v>12</v>
      </c>
      <c r="L8125">
        <v>405.83</v>
      </c>
      <c r="M8125">
        <v>53354.86</v>
      </c>
      <c r="N8125">
        <v>0</v>
      </c>
      <c r="O8125">
        <v>5987</v>
      </c>
      <c r="P8125">
        <v>7</v>
      </c>
      <c r="Q8125">
        <v>23.1</v>
      </c>
      <c r="R8125">
        <v>3</v>
      </c>
      <c r="S8125">
        <v>0.31</v>
      </c>
      <c r="T8125">
        <v>7</v>
      </c>
      <c r="U8125" t="s">
        <v>46</v>
      </c>
      <c r="V8125">
        <v>5</v>
      </c>
      <c r="W8125">
        <v>1</v>
      </c>
      <c r="X8125">
        <v>1373.01</v>
      </c>
      <c r="Y8125">
        <v>19</v>
      </c>
      <c r="Z8125">
        <v>3</v>
      </c>
      <c r="AA8125" t="s">
        <v>51</v>
      </c>
      <c r="AB8125">
        <v>34.1</v>
      </c>
      <c r="AC8125">
        <v>0.38319999999999999</v>
      </c>
      <c r="AD8125">
        <v>0</v>
      </c>
      <c r="AE8125" t="s">
        <v>40</v>
      </c>
    </row>
    <row r="8126" spans="1:31" x14ac:dyDescent="0.25">
      <c r="A8126">
        <v>8125</v>
      </c>
      <c r="B8126" t="str">
        <f t="shared" si="126"/>
        <v>41-60</v>
      </c>
      <c r="D8126">
        <v>57</v>
      </c>
      <c r="F8126" t="s">
        <v>34</v>
      </c>
      <c r="G8126" t="s">
        <v>43</v>
      </c>
      <c r="H8126" t="s">
        <v>30</v>
      </c>
      <c r="I8126">
        <v>52</v>
      </c>
      <c r="J8126">
        <v>132</v>
      </c>
      <c r="K8126">
        <v>13</v>
      </c>
      <c r="L8126">
        <v>461.31</v>
      </c>
      <c r="M8126">
        <v>62292.74</v>
      </c>
      <c r="N8126">
        <v>0</v>
      </c>
      <c r="O8126">
        <v>5937</v>
      </c>
      <c r="P8126">
        <v>3</v>
      </c>
      <c r="Q8126">
        <v>5.8</v>
      </c>
      <c r="R8126">
        <v>4</v>
      </c>
      <c r="S8126">
        <v>0.54</v>
      </c>
      <c r="T8126">
        <v>7</v>
      </c>
      <c r="U8126" t="s">
        <v>38</v>
      </c>
      <c r="V8126">
        <v>6</v>
      </c>
      <c r="W8126">
        <v>4</v>
      </c>
      <c r="X8126">
        <v>2403.35</v>
      </c>
      <c r="Y8126">
        <v>59</v>
      </c>
      <c r="Z8126">
        <v>3.8</v>
      </c>
      <c r="AA8126" t="s">
        <v>51</v>
      </c>
      <c r="AB8126">
        <v>45.1</v>
      </c>
      <c r="AC8126">
        <v>0.46339999999999998</v>
      </c>
      <c r="AD8126">
        <v>1</v>
      </c>
      <c r="AE8126" t="s">
        <v>60</v>
      </c>
    </row>
    <row r="8127" spans="1:31" x14ac:dyDescent="0.25">
      <c r="A8127">
        <v>8126</v>
      </c>
      <c r="B8127" t="str">
        <f t="shared" si="126"/>
        <v>26-40</v>
      </c>
      <c r="D8127">
        <v>26</v>
      </c>
      <c r="F8127" t="s">
        <v>28</v>
      </c>
      <c r="G8127" t="s">
        <v>29</v>
      </c>
      <c r="H8127" t="s">
        <v>30</v>
      </c>
      <c r="I8127">
        <v>39</v>
      </c>
      <c r="J8127">
        <v>80</v>
      </c>
      <c r="K8127">
        <v>8</v>
      </c>
      <c r="L8127">
        <v>295.49</v>
      </c>
      <c r="M8127">
        <v>22341.46</v>
      </c>
      <c r="N8127">
        <v>0</v>
      </c>
      <c r="O8127">
        <v>2633</v>
      </c>
      <c r="P8127">
        <v>5</v>
      </c>
      <c r="Q8127">
        <v>17.7</v>
      </c>
      <c r="R8127">
        <v>0</v>
      </c>
      <c r="S8127">
        <v>0.85</v>
      </c>
      <c r="T8127">
        <v>3</v>
      </c>
      <c r="U8127" t="s">
        <v>38</v>
      </c>
      <c r="V8127">
        <v>4</v>
      </c>
      <c r="W8127">
        <v>1</v>
      </c>
      <c r="X8127">
        <v>1441.93</v>
      </c>
      <c r="Y8127">
        <v>30</v>
      </c>
      <c r="Z8127">
        <v>3.8</v>
      </c>
      <c r="AA8127" t="s">
        <v>51</v>
      </c>
      <c r="AB8127">
        <v>31.9</v>
      </c>
      <c r="AC8127">
        <v>0.36730000000000002</v>
      </c>
      <c r="AD8127">
        <v>0</v>
      </c>
      <c r="AE8127" t="s">
        <v>40</v>
      </c>
    </row>
    <row r="8128" spans="1:31" x14ac:dyDescent="0.25">
      <c r="A8128">
        <v>8127</v>
      </c>
      <c r="B8128" t="str">
        <f t="shared" si="126"/>
        <v>41-60</v>
      </c>
      <c r="D8128">
        <v>41</v>
      </c>
      <c r="F8128" t="s">
        <v>34</v>
      </c>
      <c r="G8128" t="s">
        <v>29</v>
      </c>
      <c r="H8128" t="s">
        <v>41</v>
      </c>
      <c r="I8128">
        <v>25</v>
      </c>
      <c r="J8128">
        <v>47</v>
      </c>
      <c r="K8128">
        <v>3</v>
      </c>
      <c r="L8128">
        <v>434.34</v>
      </c>
      <c r="M8128">
        <v>22436.76</v>
      </c>
      <c r="N8128">
        <v>0</v>
      </c>
      <c r="O8128">
        <v>1901</v>
      </c>
      <c r="P8128">
        <v>0</v>
      </c>
      <c r="Q8128">
        <v>24.4</v>
      </c>
      <c r="R8128">
        <v>2</v>
      </c>
      <c r="S8128">
        <v>0.22</v>
      </c>
      <c r="T8128">
        <v>3</v>
      </c>
      <c r="U8128" t="s">
        <v>38</v>
      </c>
      <c r="V8128">
        <v>2</v>
      </c>
      <c r="W8128">
        <v>0</v>
      </c>
      <c r="X8128">
        <v>258.02</v>
      </c>
      <c r="Y8128">
        <v>97</v>
      </c>
      <c r="Z8128">
        <v>2.8</v>
      </c>
      <c r="AA8128" t="s">
        <v>32</v>
      </c>
      <c r="AB8128">
        <v>49.5</v>
      </c>
      <c r="AC8128">
        <v>0.496</v>
      </c>
      <c r="AD8128">
        <v>1</v>
      </c>
      <c r="AE8128" t="s">
        <v>56</v>
      </c>
    </row>
    <row r="8129" spans="1:31" x14ac:dyDescent="0.25">
      <c r="A8129">
        <v>8128</v>
      </c>
      <c r="B8129" t="str">
        <f t="shared" si="126"/>
        <v>41-60</v>
      </c>
      <c r="D8129">
        <v>49</v>
      </c>
      <c r="F8129" t="s">
        <v>34</v>
      </c>
      <c r="G8129" t="s">
        <v>29</v>
      </c>
      <c r="H8129" t="s">
        <v>30</v>
      </c>
      <c r="I8129">
        <v>7</v>
      </c>
      <c r="J8129">
        <v>18</v>
      </c>
      <c r="K8129">
        <v>2</v>
      </c>
      <c r="L8129">
        <v>622.20000000000005</v>
      </c>
      <c r="M8129">
        <v>11065.22</v>
      </c>
      <c r="N8129">
        <v>0</v>
      </c>
      <c r="O8129">
        <v>1207</v>
      </c>
      <c r="P8129">
        <v>0</v>
      </c>
      <c r="Q8129">
        <v>18.399999999999999</v>
      </c>
      <c r="R8129">
        <v>0</v>
      </c>
      <c r="S8129">
        <v>0.57999999999999996</v>
      </c>
      <c r="T8129">
        <v>1</v>
      </c>
      <c r="U8129" t="s">
        <v>47</v>
      </c>
      <c r="V8129">
        <v>0</v>
      </c>
      <c r="W8129">
        <v>1</v>
      </c>
      <c r="X8129">
        <v>230.57</v>
      </c>
      <c r="Y8129">
        <v>42</v>
      </c>
      <c r="Z8129">
        <v>2.4</v>
      </c>
      <c r="AA8129" t="s">
        <v>39</v>
      </c>
      <c r="AB8129">
        <v>29.1</v>
      </c>
      <c r="AC8129">
        <v>0.3483</v>
      </c>
      <c r="AD8129">
        <v>0</v>
      </c>
      <c r="AE8129" t="s">
        <v>40</v>
      </c>
    </row>
    <row r="8130" spans="1:31" x14ac:dyDescent="0.25">
      <c r="A8130">
        <v>8129</v>
      </c>
      <c r="B8130" t="str">
        <f t="shared" si="126"/>
        <v>26-40</v>
      </c>
      <c r="D8130">
        <v>29</v>
      </c>
      <c r="F8130" t="s">
        <v>34</v>
      </c>
      <c r="G8130" t="s">
        <v>29</v>
      </c>
      <c r="H8130" t="s">
        <v>30</v>
      </c>
      <c r="I8130">
        <v>58</v>
      </c>
      <c r="J8130">
        <v>56</v>
      </c>
      <c r="K8130">
        <v>10</v>
      </c>
      <c r="L8130">
        <v>378.35</v>
      </c>
      <c r="M8130">
        <v>19478.39</v>
      </c>
      <c r="N8130">
        <v>0</v>
      </c>
      <c r="O8130">
        <v>2052</v>
      </c>
      <c r="P8130">
        <v>4</v>
      </c>
      <c r="Q8130">
        <v>7.7</v>
      </c>
      <c r="R8130">
        <v>1</v>
      </c>
      <c r="S8130">
        <v>0.48</v>
      </c>
      <c r="T8130">
        <v>4</v>
      </c>
      <c r="U8130" t="s">
        <v>46</v>
      </c>
      <c r="V8130">
        <v>1</v>
      </c>
      <c r="W8130">
        <v>2</v>
      </c>
      <c r="X8130">
        <v>536.53</v>
      </c>
      <c r="Y8130">
        <v>17</v>
      </c>
      <c r="Z8130">
        <v>3.3</v>
      </c>
      <c r="AA8130" t="s">
        <v>51</v>
      </c>
      <c r="AB8130">
        <v>24.8</v>
      </c>
      <c r="AC8130">
        <v>0.31969999999999998</v>
      </c>
      <c r="AD8130">
        <v>0</v>
      </c>
      <c r="AE8130" t="s">
        <v>40</v>
      </c>
    </row>
    <row r="8131" spans="1:31" x14ac:dyDescent="0.25">
      <c r="A8131">
        <v>8130</v>
      </c>
      <c r="B8131" t="str">
        <f t="shared" ref="B8131:B8194" si="127">IF(D8131&lt;=25, "18-25", IF(D8131&lt;=40, "26-40", IF(D8131&lt;=60, "41-60", "60+")))</f>
        <v>18-25</v>
      </c>
      <c r="D8131">
        <v>24</v>
      </c>
      <c r="F8131" t="s">
        <v>28</v>
      </c>
      <c r="G8131" t="s">
        <v>29</v>
      </c>
      <c r="H8131" t="s">
        <v>36</v>
      </c>
      <c r="I8131">
        <v>20</v>
      </c>
      <c r="J8131">
        <v>31</v>
      </c>
      <c r="K8131">
        <v>2</v>
      </c>
      <c r="L8131">
        <v>329.56</v>
      </c>
      <c r="M8131">
        <v>9933.7099999999991</v>
      </c>
      <c r="N8131">
        <v>0</v>
      </c>
      <c r="O8131">
        <v>1047</v>
      </c>
      <c r="P8131">
        <v>0</v>
      </c>
      <c r="Q8131">
        <v>8.4</v>
      </c>
      <c r="R8131">
        <v>0</v>
      </c>
      <c r="S8131">
        <v>0.35</v>
      </c>
      <c r="T8131">
        <v>1</v>
      </c>
      <c r="U8131" t="s">
        <v>42</v>
      </c>
      <c r="V8131">
        <v>1</v>
      </c>
      <c r="W8131">
        <v>1</v>
      </c>
      <c r="X8131">
        <v>480.54</v>
      </c>
      <c r="Y8131">
        <v>65</v>
      </c>
      <c r="Z8131">
        <v>4</v>
      </c>
      <c r="AA8131" t="s">
        <v>39</v>
      </c>
      <c r="AB8131">
        <v>33.799999999999997</v>
      </c>
      <c r="AC8131">
        <v>0.3805</v>
      </c>
      <c r="AD8131">
        <v>0</v>
      </c>
      <c r="AE8131" t="s">
        <v>40</v>
      </c>
    </row>
    <row r="8132" spans="1:31" x14ac:dyDescent="0.25">
      <c r="A8132">
        <v>8131</v>
      </c>
      <c r="B8132" t="str">
        <f t="shared" si="127"/>
        <v>18-25</v>
      </c>
      <c r="D8132">
        <v>25</v>
      </c>
      <c r="F8132" t="s">
        <v>34</v>
      </c>
      <c r="G8132" t="s">
        <v>43</v>
      </c>
      <c r="H8132" t="s">
        <v>30</v>
      </c>
      <c r="I8132">
        <v>7</v>
      </c>
      <c r="J8132">
        <v>5</v>
      </c>
      <c r="K8132">
        <v>1</v>
      </c>
      <c r="L8132">
        <v>576.37</v>
      </c>
      <c r="M8132">
        <v>2607.7199999999998</v>
      </c>
      <c r="N8132">
        <v>0</v>
      </c>
      <c r="O8132">
        <v>479</v>
      </c>
      <c r="P8132">
        <v>0</v>
      </c>
      <c r="Q8132">
        <v>10.3</v>
      </c>
      <c r="R8132">
        <v>0</v>
      </c>
      <c r="S8132">
        <v>0.2</v>
      </c>
      <c r="T8132">
        <v>0</v>
      </c>
      <c r="U8132" t="s">
        <v>37</v>
      </c>
      <c r="V8132">
        <v>0</v>
      </c>
      <c r="W8132">
        <v>0</v>
      </c>
      <c r="X8132">
        <v>0</v>
      </c>
      <c r="Y8132">
        <v>16</v>
      </c>
      <c r="Z8132">
        <v>3.4</v>
      </c>
      <c r="AA8132" t="s">
        <v>32</v>
      </c>
      <c r="AB8132">
        <v>15.2</v>
      </c>
      <c r="AC8132">
        <v>0.26040000000000002</v>
      </c>
      <c r="AD8132">
        <v>0</v>
      </c>
      <c r="AE8132" t="s">
        <v>40</v>
      </c>
    </row>
    <row r="8133" spans="1:31" x14ac:dyDescent="0.25">
      <c r="A8133">
        <v>8132</v>
      </c>
      <c r="B8133" t="str">
        <f t="shared" si="127"/>
        <v>41-60</v>
      </c>
      <c r="D8133">
        <v>59</v>
      </c>
      <c r="F8133" t="s">
        <v>34</v>
      </c>
      <c r="G8133" t="s">
        <v>43</v>
      </c>
      <c r="H8133" t="s">
        <v>44</v>
      </c>
      <c r="I8133">
        <v>28</v>
      </c>
      <c r="J8133">
        <v>29</v>
      </c>
      <c r="K8133">
        <v>3</v>
      </c>
      <c r="L8133">
        <v>470.57</v>
      </c>
      <c r="M8133">
        <v>14694.67</v>
      </c>
      <c r="N8133">
        <v>0</v>
      </c>
      <c r="O8133">
        <v>1614</v>
      </c>
      <c r="P8133">
        <v>2</v>
      </c>
      <c r="Q8133">
        <v>13.5</v>
      </c>
      <c r="R8133">
        <v>0</v>
      </c>
      <c r="S8133">
        <v>7.0000000000000007E-2</v>
      </c>
      <c r="T8133">
        <v>2</v>
      </c>
      <c r="U8133" t="s">
        <v>46</v>
      </c>
      <c r="V8133">
        <v>1</v>
      </c>
      <c r="W8133">
        <v>2</v>
      </c>
      <c r="X8133">
        <v>447.33</v>
      </c>
      <c r="Y8133">
        <v>124</v>
      </c>
      <c r="Z8133">
        <v>3.2</v>
      </c>
      <c r="AA8133" t="s">
        <v>39</v>
      </c>
      <c r="AB8133">
        <v>59.3</v>
      </c>
      <c r="AC8133">
        <v>0.56899999999999995</v>
      </c>
      <c r="AD8133">
        <v>1</v>
      </c>
      <c r="AE8133" t="s">
        <v>52</v>
      </c>
    </row>
    <row r="8134" spans="1:31" x14ac:dyDescent="0.25">
      <c r="A8134">
        <v>8133</v>
      </c>
      <c r="B8134" t="str">
        <f t="shared" si="127"/>
        <v>41-60</v>
      </c>
      <c r="D8134">
        <v>52</v>
      </c>
      <c r="F8134" t="s">
        <v>28</v>
      </c>
      <c r="G8134" t="s">
        <v>43</v>
      </c>
      <c r="H8134" t="s">
        <v>53</v>
      </c>
      <c r="I8134">
        <v>3</v>
      </c>
      <c r="J8134">
        <v>6</v>
      </c>
      <c r="K8134">
        <v>1</v>
      </c>
      <c r="L8134">
        <v>440.43</v>
      </c>
      <c r="M8134">
        <v>2756.11</v>
      </c>
      <c r="N8134">
        <v>0</v>
      </c>
      <c r="O8134">
        <v>682</v>
      </c>
      <c r="P8134">
        <v>0</v>
      </c>
      <c r="Q8134">
        <v>4.8</v>
      </c>
      <c r="R8134">
        <v>0</v>
      </c>
      <c r="S8134">
        <v>0.39</v>
      </c>
      <c r="T8134">
        <v>0</v>
      </c>
      <c r="U8134" t="s">
        <v>37</v>
      </c>
      <c r="V8134">
        <v>0</v>
      </c>
      <c r="W8134">
        <v>0</v>
      </c>
      <c r="X8134">
        <v>0</v>
      </c>
      <c r="Y8134">
        <v>17</v>
      </c>
      <c r="Z8134">
        <v>4.4000000000000004</v>
      </c>
      <c r="AA8134" t="s">
        <v>32</v>
      </c>
      <c r="AB8134">
        <v>17.100000000000001</v>
      </c>
      <c r="AC8134">
        <v>0.27150000000000002</v>
      </c>
      <c r="AD8134">
        <v>0</v>
      </c>
      <c r="AE8134" t="s">
        <v>40</v>
      </c>
    </row>
    <row r="8135" spans="1:31" x14ac:dyDescent="0.25">
      <c r="A8135">
        <v>8134</v>
      </c>
      <c r="B8135" t="str">
        <f t="shared" si="127"/>
        <v>26-40</v>
      </c>
      <c r="D8135">
        <v>32</v>
      </c>
      <c r="F8135" t="s">
        <v>34</v>
      </c>
      <c r="G8135" t="s">
        <v>43</v>
      </c>
      <c r="H8135" t="s">
        <v>53</v>
      </c>
      <c r="I8135">
        <v>48</v>
      </c>
      <c r="J8135">
        <v>116</v>
      </c>
      <c r="K8135">
        <v>13</v>
      </c>
      <c r="L8135">
        <v>508.56</v>
      </c>
      <c r="M8135">
        <v>54455.78</v>
      </c>
      <c r="N8135">
        <v>0</v>
      </c>
      <c r="O8135">
        <v>6415</v>
      </c>
      <c r="P8135">
        <v>3</v>
      </c>
      <c r="Q8135">
        <v>4.2</v>
      </c>
      <c r="R8135">
        <v>1</v>
      </c>
      <c r="S8135">
        <v>0.45</v>
      </c>
      <c r="T8135">
        <v>3</v>
      </c>
      <c r="U8135" t="s">
        <v>42</v>
      </c>
      <c r="V8135">
        <v>3</v>
      </c>
      <c r="W8135">
        <v>1</v>
      </c>
      <c r="X8135">
        <v>522.48</v>
      </c>
      <c r="Y8135">
        <v>24</v>
      </c>
      <c r="Z8135">
        <v>4</v>
      </c>
      <c r="AA8135" t="s">
        <v>39</v>
      </c>
      <c r="AB8135">
        <v>22.6</v>
      </c>
      <c r="AC8135">
        <v>0.30520000000000003</v>
      </c>
      <c r="AD8135">
        <v>0</v>
      </c>
      <c r="AE8135" t="s">
        <v>40</v>
      </c>
    </row>
    <row r="8136" spans="1:31" x14ac:dyDescent="0.25">
      <c r="A8136">
        <v>8135</v>
      </c>
      <c r="B8136" t="str">
        <f t="shared" si="127"/>
        <v>41-60</v>
      </c>
      <c r="D8136">
        <v>57</v>
      </c>
      <c r="F8136" t="s">
        <v>28</v>
      </c>
      <c r="G8136" t="s">
        <v>45</v>
      </c>
      <c r="H8136" t="s">
        <v>41</v>
      </c>
      <c r="I8136">
        <v>25</v>
      </c>
      <c r="J8136">
        <v>82</v>
      </c>
      <c r="K8136">
        <v>5</v>
      </c>
      <c r="L8136">
        <v>464.07</v>
      </c>
      <c r="M8136">
        <v>36579.14</v>
      </c>
      <c r="N8136">
        <v>0</v>
      </c>
      <c r="O8136">
        <v>4624</v>
      </c>
      <c r="P8136">
        <v>2</v>
      </c>
      <c r="Q8136">
        <v>11</v>
      </c>
      <c r="R8136">
        <v>0</v>
      </c>
      <c r="S8136">
        <v>0.4</v>
      </c>
      <c r="T8136">
        <v>4</v>
      </c>
      <c r="U8136" t="s">
        <v>31</v>
      </c>
      <c r="V8136">
        <v>3</v>
      </c>
      <c r="W8136">
        <v>6</v>
      </c>
      <c r="X8136">
        <v>1630.91</v>
      </c>
      <c r="Y8136">
        <v>119</v>
      </c>
      <c r="Z8136">
        <v>2.2000000000000002</v>
      </c>
      <c r="AA8136" t="s">
        <v>32</v>
      </c>
      <c r="AB8136">
        <v>63.4</v>
      </c>
      <c r="AC8136">
        <v>0.59889999999999999</v>
      </c>
      <c r="AD8136">
        <v>1</v>
      </c>
      <c r="AE8136" t="s">
        <v>60</v>
      </c>
    </row>
    <row r="8137" spans="1:31" x14ac:dyDescent="0.25">
      <c r="A8137">
        <v>8136</v>
      </c>
      <c r="B8137" t="str">
        <f t="shared" si="127"/>
        <v>41-60</v>
      </c>
      <c r="D8137">
        <v>54</v>
      </c>
      <c r="F8137" t="s">
        <v>34</v>
      </c>
      <c r="G8137" t="s">
        <v>29</v>
      </c>
      <c r="H8137" t="s">
        <v>53</v>
      </c>
      <c r="I8137">
        <v>18</v>
      </c>
      <c r="J8137">
        <v>31</v>
      </c>
      <c r="K8137">
        <v>3</v>
      </c>
      <c r="L8137">
        <v>351.99</v>
      </c>
      <c r="M8137">
        <v>10599.52</v>
      </c>
      <c r="N8137">
        <v>0</v>
      </c>
      <c r="O8137">
        <v>1361</v>
      </c>
      <c r="P8137">
        <v>2</v>
      </c>
      <c r="Q8137">
        <v>12.5</v>
      </c>
      <c r="R8137">
        <v>0</v>
      </c>
      <c r="S8137">
        <v>0.42</v>
      </c>
      <c r="T8137">
        <v>3</v>
      </c>
      <c r="U8137" t="s">
        <v>31</v>
      </c>
      <c r="V8137">
        <v>1</v>
      </c>
      <c r="W8137">
        <v>2</v>
      </c>
      <c r="X8137">
        <v>1051.51</v>
      </c>
      <c r="Y8137">
        <v>75</v>
      </c>
      <c r="Z8137">
        <v>4</v>
      </c>
      <c r="AA8137" t="s">
        <v>39</v>
      </c>
      <c r="AB8137">
        <v>42</v>
      </c>
      <c r="AC8137">
        <v>0.43990000000000001</v>
      </c>
      <c r="AD8137">
        <v>1</v>
      </c>
      <c r="AE8137" t="s">
        <v>59</v>
      </c>
    </row>
    <row r="8138" spans="1:31" x14ac:dyDescent="0.25">
      <c r="A8138">
        <v>8137</v>
      </c>
      <c r="B8138" t="str">
        <f t="shared" si="127"/>
        <v>60+</v>
      </c>
      <c r="D8138">
        <v>61</v>
      </c>
      <c r="F8138" t="s">
        <v>28</v>
      </c>
      <c r="G8138" t="s">
        <v>43</v>
      </c>
      <c r="H8138" t="s">
        <v>30</v>
      </c>
      <c r="I8138">
        <v>15</v>
      </c>
      <c r="J8138">
        <v>22</v>
      </c>
      <c r="K8138">
        <v>1</v>
      </c>
      <c r="L8138">
        <v>306.36</v>
      </c>
      <c r="M8138">
        <v>6335.2</v>
      </c>
      <c r="N8138">
        <v>0</v>
      </c>
      <c r="O8138">
        <v>1010</v>
      </c>
      <c r="P8138">
        <v>2</v>
      </c>
      <c r="Q8138">
        <v>6.2</v>
      </c>
      <c r="R8138">
        <v>0</v>
      </c>
      <c r="S8138">
        <v>0.65</v>
      </c>
      <c r="T8138">
        <v>3</v>
      </c>
      <c r="U8138" t="s">
        <v>31</v>
      </c>
      <c r="V8138">
        <v>0</v>
      </c>
      <c r="W8138">
        <v>1</v>
      </c>
      <c r="X8138">
        <v>184.47</v>
      </c>
      <c r="Y8138">
        <v>41</v>
      </c>
      <c r="Z8138">
        <v>5</v>
      </c>
      <c r="AA8138" t="s">
        <v>51</v>
      </c>
      <c r="AB8138">
        <v>31.4</v>
      </c>
      <c r="AC8138">
        <v>0.36409999999999998</v>
      </c>
      <c r="AD8138">
        <v>0</v>
      </c>
      <c r="AE8138" t="s">
        <v>40</v>
      </c>
    </row>
    <row r="8139" spans="1:31" x14ac:dyDescent="0.25">
      <c r="A8139">
        <v>8138</v>
      </c>
      <c r="B8139" t="str">
        <f t="shared" si="127"/>
        <v>60+</v>
      </c>
      <c r="D8139">
        <v>66</v>
      </c>
      <c r="F8139" t="s">
        <v>28</v>
      </c>
      <c r="G8139" t="s">
        <v>35</v>
      </c>
      <c r="H8139" t="s">
        <v>44</v>
      </c>
      <c r="I8139">
        <v>30</v>
      </c>
      <c r="J8139">
        <v>52</v>
      </c>
      <c r="K8139">
        <v>2</v>
      </c>
      <c r="L8139">
        <v>659.81</v>
      </c>
      <c r="M8139">
        <v>37441.67</v>
      </c>
      <c r="N8139">
        <v>0</v>
      </c>
      <c r="O8139">
        <v>3606</v>
      </c>
      <c r="P8139">
        <v>2</v>
      </c>
      <c r="Q8139">
        <v>5.0999999999999996</v>
      </c>
      <c r="R8139">
        <v>2</v>
      </c>
      <c r="S8139">
        <v>0.57999999999999996</v>
      </c>
      <c r="T8139">
        <v>2</v>
      </c>
      <c r="U8139" t="s">
        <v>46</v>
      </c>
      <c r="V8139">
        <v>2</v>
      </c>
      <c r="W8139">
        <v>2</v>
      </c>
      <c r="X8139">
        <v>1129.51</v>
      </c>
      <c r="Y8139">
        <v>35</v>
      </c>
      <c r="Z8139">
        <v>4.5</v>
      </c>
      <c r="AA8139" t="s">
        <v>51</v>
      </c>
      <c r="AB8139">
        <v>24.1</v>
      </c>
      <c r="AC8139">
        <v>0.31490000000000001</v>
      </c>
      <c r="AD8139">
        <v>0</v>
      </c>
      <c r="AE8139" t="s">
        <v>40</v>
      </c>
    </row>
    <row r="8140" spans="1:31" x14ac:dyDescent="0.25">
      <c r="A8140">
        <v>8139</v>
      </c>
      <c r="B8140" t="str">
        <f t="shared" si="127"/>
        <v>60+</v>
      </c>
      <c r="D8140">
        <v>64</v>
      </c>
      <c r="F8140" t="s">
        <v>28</v>
      </c>
      <c r="G8140" t="s">
        <v>35</v>
      </c>
      <c r="H8140" t="s">
        <v>30</v>
      </c>
      <c r="I8140">
        <v>5</v>
      </c>
      <c r="J8140">
        <v>10</v>
      </c>
      <c r="K8140">
        <v>0</v>
      </c>
      <c r="L8140">
        <v>501.09</v>
      </c>
      <c r="M8140">
        <v>5332.64</v>
      </c>
      <c r="N8140">
        <v>0</v>
      </c>
      <c r="O8140">
        <v>977</v>
      </c>
      <c r="P8140">
        <v>1</v>
      </c>
      <c r="Q8140">
        <v>13.8</v>
      </c>
      <c r="R8140">
        <v>0</v>
      </c>
      <c r="S8140">
        <v>0.36</v>
      </c>
      <c r="T8140">
        <v>1</v>
      </c>
      <c r="U8140" t="s">
        <v>31</v>
      </c>
      <c r="V8140">
        <v>0</v>
      </c>
      <c r="W8140">
        <v>0</v>
      </c>
      <c r="X8140">
        <v>0</v>
      </c>
      <c r="Y8140">
        <v>20</v>
      </c>
      <c r="Z8140">
        <v>3.6</v>
      </c>
      <c r="AA8140" t="s">
        <v>51</v>
      </c>
      <c r="AB8140">
        <v>25.4</v>
      </c>
      <c r="AC8140">
        <v>0.32340000000000002</v>
      </c>
      <c r="AD8140">
        <v>0</v>
      </c>
      <c r="AE8140" t="s">
        <v>40</v>
      </c>
    </row>
    <row r="8141" spans="1:31" x14ac:dyDescent="0.25">
      <c r="A8141">
        <v>8140</v>
      </c>
      <c r="B8141" t="str">
        <f t="shared" si="127"/>
        <v>26-40</v>
      </c>
      <c r="D8141">
        <v>27</v>
      </c>
      <c r="F8141" t="s">
        <v>34</v>
      </c>
      <c r="G8141" t="s">
        <v>35</v>
      </c>
      <c r="H8141" t="s">
        <v>44</v>
      </c>
      <c r="I8141">
        <v>13</v>
      </c>
      <c r="J8141">
        <v>42</v>
      </c>
      <c r="K8141">
        <v>2</v>
      </c>
      <c r="L8141">
        <v>632.47</v>
      </c>
      <c r="M8141">
        <v>24847.83</v>
      </c>
      <c r="N8141">
        <v>0</v>
      </c>
      <c r="O8141">
        <v>3142</v>
      </c>
      <c r="P8141">
        <v>1</v>
      </c>
      <c r="Q8141">
        <v>0</v>
      </c>
      <c r="R8141">
        <v>2</v>
      </c>
      <c r="S8141">
        <v>0.46</v>
      </c>
      <c r="T8141">
        <v>2</v>
      </c>
      <c r="U8141" t="s">
        <v>46</v>
      </c>
      <c r="V8141">
        <v>0</v>
      </c>
      <c r="W8141">
        <v>2</v>
      </c>
      <c r="X8141">
        <v>476.11</v>
      </c>
      <c r="Y8141">
        <v>22</v>
      </c>
      <c r="Z8141">
        <v>3.3</v>
      </c>
      <c r="AA8141" t="s">
        <v>32</v>
      </c>
      <c r="AB8141">
        <v>26.8</v>
      </c>
      <c r="AC8141">
        <v>0.33289999999999997</v>
      </c>
      <c r="AD8141">
        <v>0</v>
      </c>
      <c r="AE8141" t="s">
        <v>40</v>
      </c>
    </row>
    <row r="8142" spans="1:31" x14ac:dyDescent="0.25">
      <c r="A8142">
        <v>8141</v>
      </c>
      <c r="B8142" t="str">
        <f t="shared" si="127"/>
        <v>41-60</v>
      </c>
      <c r="D8142">
        <v>58</v>
      </c>
      <c r="F8142" t="s">
        <v>34</v>
      </c>
      <c r="G8142" t="s">
        <v>43</v>
      </c>
      <c r="H8142" t="s">
        <v>30</v>
      </c>
      <c r="I8142">
        <v>20</v>
      </c>
      <c r="J8142">
        <v>36</v>
      </c>
      <c r="K8142">
        <v>1</v>
      </c>
      <c r="L8142">
        <v>415.57</v>
      </c>
      <c r="M8142">
        <v>13578.62</v>
      </c>
      <c r="N8142">
        <v>0</v>
      </c>
      <c r="O8142">
        <v>1643</v>
      </c>
      <c r="P8142">
        <v>2</v>
      </c>
      <c r="Q8142">
        <v>0</v>
      </c>
      <c r="R8142">
        <v>0</v>
      </c>
      <c r="S8142">
        <v>0.74</v>
      </c>
      <c r="T8142">
        <v>0</v>
      </c>
      <c r="U8142" t="s">
        <v>37</v>
      </c>
      <c r="V8142">
        <v>1</v>
      </c>
      <c r="W8142">
        <v>2</v>
      </c>
      <c r="X8142">
        <v>669.91</v>
      </c>
      <c r="Y8142">
        <v>45</v>
      </c>
      <c r="Z8142">
        <v>4.0999999999999996</v>
      </c>
      <c r="AA8142" t="s">
        <v>39</v>
      </c>
      <c r="AB8142">
        <v>29.3</v>
      </c>
      <c r="AC8142">
        <v>0.34960000000000002</v>
      </c>
      <c r="AD8142">
        <v>0</v>
      </c>
      <c r="AE8142" t="s">
        <v>40</v>
      </c>
    </row>
    <row r="8143" spans="1:31" x14ac:dyDescent="0.25">
      <c r="A8143">
        <v>8142</v>
      </c>
      <c r="B8143" t="str">
        <f t="shared" si="127"/>
        <v>26-40</v>
      </c>
      <c r="D8143">
        <v>38</v>
      </c>
      <c r="F8143" t="s">
        <v>28</v>
      </c>
      <c r="G8143" t="s">
        <v>45</v>
      </c>
      <c r="H8143" t="s">
        <v>36</v>
      </c>
      <c r="I8143">
        <v>22</v>
      </c>
      <c r="J8143">
        <v>20</v>
      </c>
      <c r="K8143">
        <v>1</v>
      </c>
      <c r="L8143">
        <v>593.51</v>
      </c>
      <c r="M8143">
        <v>12552.52</v>
      </c>
      <c r="N8143">
        <v>0</v>
      </c>
      <c r="O8143">
        <v>1573</v>
      </c>
      <c r="P8143">
        <v>1</v>
      </c>
      <c r="Q8143">
        <v>5.4</v>
      </c>
      <c r="R8143">
        <v>1</v>
      </c>
      <c r="S8143">
        <v>0.37</v>
      </c>
      <c r="T8143">
        <v>2</v>
      </c>
      <c r="U8143" t="s">
        <v>46</v>
      </c>
      <c r="V8143">
        <v>1</v>
      </c>
      <c r="W8143">
        <v>1</v>
      </c>
      <c r="X8143">
        <v>487.5</v>
      </c>
      <c r="Y8143">
        <v>19</v>
      </c>
      <c r="Z8143">
        <v>4.7</v>
      </c>
      <c r="AA8143" t="s">
        <v>39</v>
      </c>
      <c r="AB8143">
        <v>16.899999999999999</v>
      </c>
      <c r="AC8143">
        <v>0.27060000000000001</v>
      </c>
      <c r="AD8143">
        <v>0</v>
      </c>
      <c r="AE8143" t="s">
        <v>40</v>
      </c>
    </row>
    <row r="8144" spans="1:31" x14ac:dyDescent="0.25">
      <c r="A8144">
        <v>8143</v>
      </c>
      <c r="B8144" t="str">
        <f t="shared" si="127"/>
        <v>26-40</v>
      </c>
      <c r="D8144">
        <v>39</v>
      </c>
      <c r="F8144" t="s">
        <v>28</v>
      </c>
      <c r="G8144" t="s">
        <v>45</v>
      </c>
      <c r="H8144" t="s">
        <v>41</v>
      </c>
      <c r="I8144">
        <v>0</v>
      </c>
      <c r="J8144">
        <v>0</v>
      </c>
      <c r="K8144">
        <v>0</v>
      </c>
      <c r="L8144">
        <v>350.38</v>
      </c>
      <c r="M8144">
        <v>0</v>
      </c>
      <c r="N8144">
        <v>0</v>
      </c>
      <c r="O8144">
        <v>498</v>
      </c>
      <c r="P8144">
        <v>0</v>
      </c>
      <c r="Q8144">
        <v>16.8</v>
      </c>
      <c r="R8144">
        <v>0</v>
      </c>
      <c r="S8144">
        <v>0.36</v>
      </c>
      <c r="T8144">
        <v>2</v>
      </c>
      <c r="U8144" t="s">
        <v>47</v>
      </c>
      <c r="V8144">
        <v>0</v>
      </c>
      <c r="W8144">
        <v>0</v>
      </c>
      <c r="X8144">
        <v>0</v>
      </c>
      <c r="Y8144">
        <v>14</v>
      </c>
      <c r="Z8144">
        <v>3.7</v>
      </c>
      <c r="AA8144" t="s">
        <v>39</v>
      </c>
      <c r="AB8144">
        <v>24.4</v>
      </c>
      <c r="AC8144">
        <v>0.31680000000000003</v>
      </c>
      <c r="AD8144">
        <v>0</v>
      </c>
      <c r="AE8144" t="s">
        <v>40</v>
      </c>
    </row>
    <row r="8145" spans="1:31" x14ac:dyDescent="0.25">
      <c r="A8145">
        <v>8144</v>
      </c>
      <c r="B8145" t="str">
        <f t="shared" si="127"/>
        <v>41-60</v>
      </c>
      <c r="D8145">
        <v>52</v>
      </c>
      <c r="F8145" t="s">
        <v>34</v>
      </c>
      <c r="G8145" t="s">
        <v>45</v>
      </c>
      <c r="H8145" t="s">
        <v>41</v>
      </c>
      <c r="I8145">
        <v>17</v>
      </c>
      <c r="J8145">
        <v>32</v>
      </c>
      <c r="K8145">
        <v>1</v>
      </c>
      <c r="L8145">
        <v>255.42</v>
      </c>
      <c r="M8145">
        <v>8944.7999999999993</v>
      </c>
      <c r="N8145">
        <v>0</v>
      </c>
      <c r="O8145">
        <v>1083</v>
      </c>
      <c r="P8145">
        <v>1</v>
      </c>
      <c r="Q8145">
        <v>18.600000000000001</v>
      </c>
      <c r="R8145">
        <v>2</v>
      </c>
      <c r="S8145">
        <v>0.66</v>
      </c>
      <c r="T8145">
        <v>2</v>
      </c>
      <c r="U8145" t="s">
        <v>38</v>
      </c>
      <c r="V8145">
        <v>1</v>
      </c>
      <c r="W8145">
        <v>1</v>
      </c>
      <c r="X8145">
        <v>403.36</v>
      </c>
      <c r="Y8145">
        <v>5</v>
      </c>
      <c r="Z8145">
        <v>3.1</v>
      </c>
      <c r="AA8145" t="s">
        <v>39</v>
      </c>
      <c r="AB8145">
        <v>21</v>
      </c>
      <c r="AC8145">
        <v>0.29530000000000001</v>
      </c>
      <c r="AD8145">
        <v>0</v>
      </c>
      <c r="AE8145" t="s">
        <v>40</v>
      </c>
    </row>
    <row r="8146" spans="1:31" x14ac:dyDescent="0.25">
      <c r="A8146">
        <v>8145</v>
      </c>
      <c r="B8146" t="str">
        <f t="shared" si="127"/>
        <v>41-60</v>
      </c>
      <c r="D8146">
        <v>49</v>
      </c>
      <c r="F8146" t="s">
        <v>28</v>
      </c>
      <c r="G8146" t="s">
        <v>43</v>
      </c>
      <c r="H8146" t="s">
        <v>41</v>
      </c>
      <c r="I8146">
        <v>23</v>
      </c>
      <c r="J8146">
        <v>41</v>
      </c>
      <c r="K8146">
        <v>4</v>
      </c>
      <c r="L8146">
        <v>501.34</v>
      </c>
      <c r="M8146">
        <v>18917.580000000002</v>
      </c>
      <c r="N8146">
        <v>0</v>
      </c>
      <c r="O8146">
        <v>2207</v>
      </c>
      <c r="P8146">
        <v>3</v>
      </c>
      <c r="Q8146">
        <v>6.8</v>
      </c>
      <c r="R8146">
        <v>0</v>
      </c>
      <c r="S8146">
        <v>0.28999999999999998</v>
      </c>
      <c r="T8146">
        <v>0</v>
      </c>
      <c r="U8146" t="s">
        <v>37</v>
      </c>
      <c r="V8146">
        <v>2</v>
      </c>
      <c r="W8146">
        <v>2</v>
      </c>
      <c r="X8146">
        <v>746.85</v>
      </c>
      <c r="Y8146">
        <v>9</v>
      </c>
      <c r="Z8146">
        <v>4.3</v>
      </c>
      <c r="AA8146" t="s">
        <v>51</v>
      </c>
      <c r="AB8146">
        <v>17.2</v>
      </c>
      <c r="AC8146">
        <v>0.27200000000000002</v>
      </c>
      <c r="AD8146">
        <v>0</v>
      </c>
      <c r="AE8146" t="s">
        <v>40</v>
      </c>
    </row>
    <row r="8147" spans="1:31" x14ac:dyDescent="0.25">
      <c r="A8147">
        <v>8146</v>
      </c>
      <c r="B8147" t="str">
        <f t="shared" si="127"/>
        <v>26-40</v>
      </c>
      <c r="D8147">
        <v>40</v>
      </c>
      <c r="F8147" t="s">
        <v>28</v>
      </c>
      <c r="G8147" t="s">
        <v>35</v>
      </c>
      <c r="H8147" t="s">
        <v>30</v>
      </c>
      <c r="I8147">
        <v>57</v>
      </c>
      <c r="J8147">
        <v>90</v>
      </c>
      <c r="K8147">
        <v>6</v>
      </c>
      <c r="L8147">
        <v>557.27</v>
      </c>
      <c r="M8147">
        <v>48534.47</v>
      </c>
      <c r="N8147">
        <v>0</v>
      </c>
      <c r="O8147">
        <v>5245</v>
      </c>
      <c r="P8147">
        <v>7</v>
      </c>
      <c r="Q8147">
        <v>11.8</v>
      </c>
      <c r="R8147">
        <v>3</v>
      </c>
      <c r="S8147">
        <v>0.13</v>
      </c>
      <c r="T8147">
        <v>4</v>
      </c>
      <c r="U8147" t="s">
        <v>38</v>
      </c>
      <c r="V8147">
        <v>3</v>
      </c>
      <c r="W8147">
        <v>7</v>
      </c>
      <c r="X8147">
        <v>1738.26</v>
      </c>
      <c r="Y8147">
        <v>19</v>
      </c>
      <c r="Z8147">
        <v>3.9</v>
      </c>
      <c r="AA8147" t="s">
        <v>39</v>
      </c>
      <c r="AB8147">
        <v>27.2</v>
      </c>
      <c r="AC8147">
        <v>0.33539999999999998</v>
      </c>
      <c r="AD8147">
        <v>0</v>
      </c>
      <c r="AE8147" t="s">
        <v>40</v>
      </c>
    </row>
    <row r="8148" spans="1:31" x14ac:dyDescent="0.25">
      <c r="A8148">
        <v>8147</v>
      </c>
      <c r="B8148" t="str">
        <f t="shared" si="127"/>
        <v>60+</v>
      </c>
      <c r="D8148">
        <v>70</v>
      </c>
      <c r="F8148" t="s">
        <v>34</v>
      </c>
      <c r="G8148" t="s">
        <v>29</v>
      </c>
      <c r="H8148" t="s">
        <v>30</v>
      </c>
      <c r="I8148">
        <v>54</v>
      </c>
      <c r="J8148">
        <v>187</v>
      </c>
      <c r="K8148">
        <v>20</v>
      </c>
      <c r="L8148">
        <v>571.07000000000005</v>
      </c>
      <c r="M8148">
        <v>116133.24</v>
      </c>
      <c r="N8148">
        <v>1</v>
      </c>
      <c r="O8148">
        <v>10000</v>
      </c>
      <c r="P8148">
        <v>0</v>
      </c>
      <c r="Q8148">
        <v>24</v>
      </c>
      <c r="R8148">
        <v>5</v>
      </c>
      <c r="S8148">
        <v>0.33</v>
      </c>
      <c r="T8148">
        <v>9</v>
      </c>
      <c r="U8148" t="s">
        <v>31</v>
      </c>
      <c r="V8148">
        <v>3</v>
      </c>
      <c r="W8148">
        <v>11</v>
      </c>
      <c r="X8148">
        <v>3815.46</v>
      </c>
      <c r="Y8148">
        <v>67</v>
      </c>
      <c r="Z8148">
        <v>3.6</v>
      </c>
      <c r="AA8148" t="s">
        <v>32</v>
      </c>
      <c r="AB8148">
        <v>48.2</v>
      </c>
      <c r="AC8148">
        <v>0.48680000000000001</v>
      </c>
      <c r="AD8148">
        <v>1</v>
      </c>
      <c r="AE8148" t="s">
        <v>50</v>
      </c>
    </row>
    <row r="8149" spans="1:31" x14ac:dyDescent="0.25">
      <c r="A8149">
        <v>8148</v>
      </c>
      <c r="B8149" t="str">
        <f t="shared" si="127"/>
        <v>26-40</v>
      </c>
      <c r="D8149">
        <v>27</v>
      </c>
      <c r="F8149" t="s">
        <v>28</v>
      </c>
      <c r="G8149" t="s">
        <v>43</v>
      </c>
      <c r="H8149" t="s">
        <v>36</v>
      </c>
      <c r="I8149">
        <v>55</v>
      </c>
      <c r="J8149">
        <v>77</v>
      </c>
      <c r="K8149">
        <v>3</v>
      </c>
      <c r="L8149">
        <v>495.88</v>
      </c>
      <c r="M8149">
        <v>40007.129999999997</v>
      </c>
      <c r="N8149">
        <v>0</v>
      </c>
      <c r="O8149">
        <v>3787</v>
      </c>
      <c r="P8149">
        <v>2</v>
      </c>
      <c r="Q8149">
        <v>26.3</v>
      </c>
      <c r="R8149">
        <v>1</v>
      </c>
      <c r="S8149">
        <v>0.75</v>
      </c>
      <c r="T8149">
        <v>4</v>
      </c>
      <c r="U8149" t="s">
        <v>31</v>
      </c>
      <c r="V8149">
        <v>1</v>
      </c>
      <c r="W8149">
        <v>2</v>
      </c>
      <c r="X8149">
        <v>78.23</v>
      </c>
      <c r="Y8149">
        <v>43</v>
      </c>
      <c r="Z8149">
        <v>2.2999999999999998</v>
      </c>
      <c r="AA8149" t="s">
        <v>39</v>
      </c>
      <c r="AB8149">
        <v>29.5</v>
      </c>
      <c r="AC8149">
        <v>0.35070000000000001</v>
      </c>
      <c r="AD8149">
        <v>0</v>
      </c>
      <c r="AE8149" t="s">
        <v>40</v>
      </c>
    </row>
    <row r="8150" spans="1:31" x14ac:dyDescent="0.25">
      <c r="A8150">
        <v>8149</v>
      </c>
      <c r="B8150" t="str">
        <f t="shared" si="127"/>
        <v>18-25</v>
      </c>
      <c r="D8150">
        <v>23</v>
      </c>
      <c r="F8150" t="s">
        <v>34</v>
      </c>
      <c r="G8150" t="s">
        <v>43</v>
      </c>
      <c r="H8150" t="s">
        <v>36</v>
      </c>
      <c r="I8150">
        <v>11</v>
      </c>
      <c r="J8150">
        <v>6</v>
      </c>
      <c r="K8150">
        <v>1</v>
      </c>
      <c r="L8150">
        <v>363.27</v>
      </c>
      <c r="M8150">
        <v>1969.33</v>
      </c>
      <c r="N8150">
        <v>0</v>
      </c>
      <c r="O8150">
        <v>578</v>
      </c>
      <c r="P8150">
        <v>0</v>
      </c>
      <c r="Q8150">
        <v>6.5</v>
      </c>
      <c r="R8150">
        <v>0</v>
      </c>
      <c r="S8150">
        <v>0.47</v>
      </c>
      <c r="T8150">
        <v>0</v>
      </c>
      <c r="U8150" t="s">
        <v>37</v>
      </c>
      <c r="V8150">
        <v>0</v>
      </c>
      <c r="W8150">
        <v>0</v>
      </c>
      <c r="X8150">
        <v>0</v>
      </c>
      <c r="Y8150">
        <v>21</v>
      </c>
      <c r="Z8150">
        <v>3.6</v>
      </c>
      <c r="AA8150" t="s">
        <v>39</v>
      </c>
      <c r="AB8150">
        <v>14.1</v>
      </c>
      <c r="AC8150">
        <v>0.25390000000000001</v>
      </c>
      <c r="AD8150">
        <v>0</v>
      </c>
      <c r="AE8150" t="s">
        <v>40</v>
      </c>
    </row>
    <row r="8151" spans="1:31" x14ac:dyDescent="0.25">
      <c r="A8151">
        <v>8150</v>
      </c>
      <c r="B8151" t="str">
        <f t="shared" si="127"/>
        <v>18-25</v>
      </c>
      <c r="D8151">
        <v>19</v>
      </c>
      <c r="F8151" t="s">
        <v>28</v>
      </c>
      <c r="G8151" t="s">
        <v>29</v>
      </c>
      <c r="H8151" t="s">
        <v>30</v>
      </c>
      <c r="I8151">
        <v>44</v>
      </c>
      <c r="J8151">
        <v>58</v>
      </c>
      <c r="K8151">
        <v>2</v>
      </c>
      <c r="L8151">
        <v>491.25</v>
      </c>
      <c r="M8151">
        <v>25775.53</v>
      </c>
      <c r="N8151">
        <v>0</v>
      </c>
      <c r="O8151">
        <v>2931</v>
      </c>
      <c r="P8151">
        <v>3</v>
      </c>
      <c r="Q8151">
        <v>5.7</v>
      </c>
      <c r="R8151">
        <v>3</v>
      </c>
      <c r="S8151">
        <v>0.49</v>
      </c>
      <c r="T8151">
        <v>0</v>
      </c>
      <c r="U8151" t="s">
        <v>37</v>
      </c>
      <c r="V8151">
        <v>2</v>
      </c>
      <c r="W8151">
        <v>2</v>
      </c>
      <c r="X8151">
        <v>622.04999999999995</v>
      </c>
      <c r="Y8151">
        <v>28</v>
      </c>
      <c r="Z8151">
        <v>3.1</v>
      </c>
      <c r="AA8151" t="s">
        <v>48</v>
      </c>
      <c r="AB8151">
        <v>21.3</v>
      </c>
      <c r="AC8151">
        <v>0.29709999999999998</v>
      </c>
      <c r="AD8151">
        <v>0</v>
      </c>
      <c r="AE8151" t="s">
        <v>40</v>
      </c>
    </row>
    <row r="8152" spans="1:31" x14ac:dyDescent="0.25">
      <c r="A8152">
        <v>8151</v>
      </c>
      <c r="B8152" t="str">
        <f t="shared" si="127"/>
        <v>60+</v>
      </c>
      <c r="D8152">
        <v>61</v>
      </c>
      <c r="F8152" t="s">
        <v>34</v>
      </c>
      <c r="G8152" t="s">
        <v>35</v>
      </c>
      <c r="H8152" t="s">
        <v>30</v>
      </c>
      <c r="I8152">
        <v>0</v>
      </c>
      <c r="J8152">
        <v>0</v>
      </c>
      <c r="K8152">
        <v>0</v>
      </c>
      <c r="L8152">
        <v>489.4</v>
      </c>
      <c r="M8152">
        <v>0</v>
      </c>
      <c r="N8152">
        <v>0</v>
      </c>
      <c r="O8152">
        <v>437</v>
      </c>
      <c r="P8152">
        <v>0</v>
      </c>
      <c r="Q8152">
        <v>4.0999999999999996</v>
      </c>
      <c r="R8152">
        <v>0</v>
      </c>
      <c r="S8152">
        <v>0.37</v>
      </c>
      <c r="T8152">
        <v>1</v>
      </c>
      <c r="U8152" t="s">
        <v>38</v>
      </c>
      <c r="V8152">
        <v>0</v>
      </c>
      <c r="W8152">
        <v>0</v>
      </c>
      <c r="X8152">
        <v>0</v>
      </c>
      <c r="Y8152">
        <v>16</v>
      </c>
      <c r="Z8152">
        <v>3.9</v>
      </c>
      <c r="AA8152" t="s">
        <v>39</v>
      </c>
      <c r="AB8152">
        <v>16.600000000000001</v>
      </c>
      <c r="AC8152">
        <v>0.26869999999999999</v>
      </c>
      <c r="AD8152">
        <v>0</v>
      </c>
      <c r="AE8152" t="s">
        <v>40</v>
      </c>
    </row>
    <row r="8153" spans="1:31" x14ac:dyDescent="0.25">
      <c r="A8153">
        <v>8152</v>
      </c>
      <c r="B8153" t="str">
        <f t="shared" si="127"/>
        <v>26-40</v>
      </c>
      <c r="D8153">
        <v>39</v>
      </c>
      <c r="F8153" t="s">
        <v>34</v>
      </c>
      <c r="G8153" t="s">
        <v>49</v>
      </c>
      <c r="H8153" t="s">
        <v>41</v>
      </c>
      <c r="I8153">
        <v>7</v>
      </c>
      <c r="J8153">
        <v>6</v>
      </c>
      <c r="K8153">
        <v>1</v>
      </c>
      <c r="L8153">
        <v>436.23</v>
      </c>
      <c r="M8153">
        <v>2739.32</v>
      </c>
      <c r="N8153">
        <v>0</v>
      </c>
      <c r="O8153">
        <v>346</v>
      </c>
      <c r="P8153">
        <v>0</v>
      </c>
      <c r="Q8153">
        <v>3</v>
      </c>
      <c r="R8153">
        <v>0</v>
      </c>
      <c r="S8153">
        <v>0.69</v>
      </c>
      <c r="T8153">
        <v>2</v>
      </c>
      <c r="U8153" t="s">
        <v>46</v>
      </c>
      <c r="V8153">
        <v>0</v>
      </c>
      <c r="W8153">
        <v>0</v>
      </c>
      <c r="X8153">
        <v>0</v>
      </c>
      <c r="Y8153">
        <v>41</v>
      </c>
      <c r="Z8153">
        <v>4.3</v>
      </c>
      <c r="AA8153" t="s">
        <v>39</v>
      </c>
      <c r="AB8153">
        <v>24.9</v>
      </c>
      <c r="AC8153">
        <v>0.31990000000000002</v>
      </c>
      <c r="AD8153">
        <v>0</v>
      </c>
      <c r="AE8153" t="s">
        <v>40</v>
      </c>
    </row>
    <row r="8154" spans="1:31" x14ac:dyDescent="0.25">
      <c r="A8154">
        <v>8153</v>
      </c>
      <c r="B8154" t="str">
        <f t="shared" si="127"/>
        <v>41-60</v>
      </c>
      <c r="D8154">
        <v>41</v>
      </c>
      <c r="F8154" t="s">
        <v>28</v>
      </c>
      <c r="G8154" t="s">
        <v>29</v>
      </c>
      <c r="H8154" t="s">
        <v>30</v>
      </c>
      <c r="I8154">
        <v>1</v>
      </c>
      <c r="J8154">
        <v>2</v>
      </c>
      <c r="K8154">
        <v>0</v>
      </c>
      <c r="L8154">
        <v>390.63</v>
      </c>
      <c r="M8154">
        <v>837.94</v>
      </c>
      <c r="N8154">
        <v>0</v>
      </c>
      <c r="O8154">
        <v>416</v>
      </c>
      <c r="P8154">
        <v>0</v>
      </c>
      <c r="Q8154">
        <v>10.4</v>
      </c>
      <c r="R8154">
        <v>0</v>
      </c>
      <c r="S8154">
        <v>0.26</v>
      </c>
      <c r="T8154">
        <v>1</v>
      </c>
      <c r="U8154" t="s">
        <v>47</v>
      </c>
      <c r="V8154">
        <v>0</v>
      </c>
      <c r="W8154">
        <v>0</v>
      </c>
      <c r="X8154">
        <v>0</v>
      </c>
      <c r="Y8154">
        <v>59</v>
      </c>
      <c r="Z8154">
        <v>3.7</v>
      </c>
      <c r="AA8154" t="s">
        <v>39</v>
      </c>
      <c r="AB8154">
        <v>39.799999999999997</v>
      </c>
      <c r="AC8154">
        <v>0.42409999999999998</v>
      </c>
      <c r="AD8154">
        <v>1</v>
      </c>
      <c r="AE8154" t="s">
        <v>55</v>
      </c>
    </row>
    <row r="8155" spans="1:31" x14ac:dyDescent="0.25">
      <c r="A8155">
        <v>8154</v>
      </c>
      <c r="B8155" t="str">
        <f t="shared" si="127"/>
        <v>41-60</v>
      </c>
      <c r="D8155">
        <v>52</v>
      </c>
      <c r="F8155" t="s">
        <v>34</v>
      </c>
      <c r="G8155" t="s">
        <v>49</v>
      </c>
      <c r="H8155" t="s">
        <v>44</v>
      </c>
      <c r="I8155">
        <v>57</v>
      </c>
      <c r="J8155">
        <v>176</v>
      </c>
      <c r="K8155">
        <v>6</v>
      </c>
      <c r="L8155">
        <v>309.39</v>
      </c>
      <c r="M8155">
        <v>49171.18</v>
      </c>
      <c r="N8155">
        <v>0</v>
      </c>
      <c r="O8155">
        <v>5948</v>
      </c>
      <c r="P8155">
        <v>3</v>
      </c>
      <c r="Q8155">
        <v>2.5</v>
      </c>
      <c r="R8155">
        <v>8</v>
      </c>
      <c r="S8155">
        <v>0.42</v>
      </c>
      <c r="T8155">
        <v>3</v>
      </c>
      <c r="U8155" t="s">
        <v>31</v>
      </c>
      <c r="V8155">
        <v>0</v>
      </c>
      <c r="W8155">
        <v>9</v>
      </c>
      <c r="X8155">
        <v>1706.43</v>
      </c>
      <c r="Y8155">
        <v>118</v>
      </c>
      <c r="Z8155">
        <v>3.4</v>
      </c>
      <c r="AA8155" t="s">
        <v>39</v>
      </c>
      <c r="AB8155">
        <v>59.5</v>
      </c>
      <c r="AC8155">
        <v>0.57110000000000005</v>
      </c>
      <c r="AD8155">
        <v>1</v>
      </c>
      <c r="AE8155" t="s">
        <v>58</v>
      </c>
    </row>
    <row r="8156" spans="1:31" x14ac:dyDescent="0.25">
      <c r="A8156">
        <v>8155</v>
      </c>
      <c r="B8156" t="str">
        <f t="shared" si="127"/>
        <v>41-60</v>
      </c>
      <c r="D8156">
        <v>41</v>
      </c>
      <c r="F8156" t="s">
        <v>34</v>
      </c>
      <c r="G8156" t="s">
        <v>43</v>
      </c>
      <c r="H8156" t="s">
        <v>30</v>
      </c>
      <c r="I8156">
        <v>18</v>
      </c>
      <c r="J8156">
        <v>14</v>
      </c>
      <c r="K8156">
        <v>2</v>
      </c>
      <c r="L8156">
        <v>469.5</v>
      </c>
      <c r="M8156">
        <v>6059.21</v>
      </c>
      <c r="N8156">
        <v>0</v>
      </c>
      <c r="O8156">
        <v>946</v>
      </c>
      <c r="P8156">
        <v>1</v>
      </c>
      <c r="Q8156">
        <v>0</v>
      </c>
      <c r="R8156">
        <v>1</v>
      </c>
      <c r="S8156">
        <v>0.16</v>
      </c>
      <c r="T8156">
        <v>1</v>
      </c>
      <c r="U8156" t="s">
        <v>46</v>
      </c>
      <c r="V8156">
        <v>1</v>
      </c>
      <c r="W8156">
        <v>0</v>
      </c>
      <c r="X8156">
        <v>186.73</v>
      </c>
      <c r="Y8156">
        <v>175</v>
      </c>
      <c r="Z8156">
        <v>4.4000000000000004</v>
      </c>
      <c r="AA8156" t="s">
        <v>32</v>
      </c>
      <c r="AB8156">
        <v>74.7</v>
      </c>
      <c r="AC8156">
        <v>0.67689999999999995</v>
      </c>
      <c r="AD8156">
        <v>1</v>
      </c>
      <c r="AE8156" t="s">
        <v>59</v>
      </c>
    </row>
    <row r="8157" spans="1:31" x14ac:dyDescent="0.25">
      <c r="A8157">
        <v>8156</v>
      </c>
      <c r="B8157" t="str">
        <f t="shared" si="127"/>
        <v>41-60</v>
      </c>
      <c r="D8157">
        <v>48</v>
      </c>
      <c r="F8157" t="s">
        <v>34</v>
      </c>
      <c r="G8157" t="s">
        <v>49</v>
      </c>
      <c r="H8157" t="s">
        <v>30</v>
      </c>
      <c r="I8157">
        <v>9</v>
      </c>
      <c r="J8157">
        <v>6</v>
      </c>
      <c r="K8157">
        <v>0</v>
      </c>
      <c r="L8157">
        <v>473.67</v>
      </c>
      <c r="M8157">
        <v>2735.96</v>
      </c>
      <c r="N8157">
        <v>0</v>
      </c>
      <c r="O8157">
        <v>536</v>
      </c>
      <c r="P8157">
        <v>0</v>
      </c>
      <c r="Q8157">
        <v>13.3</v>
      </c>
      <c r="R8157">
        <v>0</v>
      </c>
      <c r="S8157">
        <v>0.69</v>
      </c>
      <c r="T8157">
        <v>2</v>
      </c>
      <c r="U8157" t="s">
        <v>47</v>
      </c>
      <c r="V8157">
        <v>0</v>
      </c>
      <c r="W8157">
        <v>0</v>
      </c>
      <c r="X8157">
        <v>0</v>
      </c>
      <c r="Y8157">
        <v>46</v>
      </c>
      <c r="Z8157">
        <v>4.7</v>
      </c>
      <c r="AA8157" t="s">
        <v>32</v>
      </c>
      <c r="AB8157">
        <v>29.5</v>
      </c>
      <c r="AC8157">
        <v>0.35060000000000002</v>
      </c>
      <c r="AD8157">
        <v>0</v>
      </c>
      <c r="AE8157" t="s">
        <v>40</v>
      </c>
    </row>
    <row r="8158" spans="1:31" x14ac:dyDescent="0.25">
      <c r="A8158">
        <v>8157</v>
      </c>
      <c r="B8158" t="str">
        <f t="shared" si="127"/>
        <v>18-25</v>
      </c>
      <c r="D8158">
        <v>21</v>
      </c>
      <c r="F8158" t="s">
        <v>28</v>
      </c>
      <c r="G8158" t="s">
        <v>35</v>
      </c>
      <c r="H8158" t="s">
        <v>30</v>
      </c>
      <c r="I8158">
        <v>6</v>
      </c>
      <c r="J8158">
        <v>14</v>
      </c>
      <c r="K8158">
        <v>1</v>
      </c>
      <c r="L8158">
        <v>268.77</v>
      </c>
      <c r="M8158">
        <v>3435.69</v>
      </c>
      <c r="N8158">
        <v>0</v>
      </c>
      <c r="O8158">
        <v>774</v>
      </c>
      <c r="P8158">
        <v>1</v>
      </c>
      <c r="Q8158">
        <v>7.6</v>
      </c>
      <c r="R8158">
        <v>1</v>
      </c>
      <c r="S8158">
        <v>0.5</v>
      </c>
      <c r="T8158">
        <v>0</v>
      </c>
      <c r="U8158" t="s">
        <v>37</v>
      </c>
      <c r="V8158">
        <v>1</v>
      </c>
      <c r="W8158">
        <v>1</v>
      </c>
      <c r="X8158">
        <v>457.01</v>
      </c>
      <c r="Y8158">
        <v>69</v>
      </c>
      <c r="Z8158">
        <v>3.2</v>
      </c>
      <c r="AA8158" t="s">
        <v>39</v>
      </c>
      <c r="AB8158">
        <v>41.9</v>
      </c>
      <c r="AC8158">
        <v>0.43930000000000002</v>
      </c>
      <c r="AD8158">
        <v>1</v>
      </c>
      <c r="AE8158" t="s">
        <v>59</v>
      </c>
    </row>
    <row r="8159" spans="1:31" x14ac:dyDescent="0.25">
      <c r="A8159">
        <v>8158</v>
      </c>
      <c r="B8159" t="str">
        <f t="shared" si="127"/>
        <v>26-40</v>
      </c>
      <c r="D8159">
        <v>26</v>
      </c>
      <c r="F8159" t="s">
        <v>28</v>
      </c>
      <c r="G8159" t="s">
        <v>45</v>
      </c>
      <c r="H8159" t="s">
        <v>44</v>
      </c>
      <c r="I8159">
        <v>3</v>
      </c>
      <c r="J8159">
        <v>5</v>
      </c>
      <c r="K8159">
        <v>1</v>
      </c>
      <c r="L8159">
        <v>678.39</v>
      </c>
      <c r="M8159">
        <v>3188.45</v>
      </c>
      <c r="N8159">
        <v>0</v>
      </c>
      <c r="O8159">
        <v>599</v>
      </c>
      <c r="P8159">
        <v>0</v>
      </c>
      <c r="Q8159">
        <v>26</v>
      </c>
      <c r="R8159">
        <v>0</v>
      </c>
      <c r="S8159">
        <v>0.2</v>
      </c>
      <c r="T8159">
        <v>0</v>
      </c>
      <c r="U8159" t="s">
        <v>37</v>
      </c>
      <c r="V8159">
        <v>0</v>
      </c>
      <c r="W8159">
        <v>0</v>
      </c>
      <c r="X8159">
        <v>0</v>
      </c>
      <c r="Y8159">
        <v>85</v>
      </c>
      <c r="Z8159">
        <v>3.9</v>
      </c>
      <c r="AA8159" t="s">
        <v>39</v>
      </c>
      <c r="AB8159">
        <v>40.299999999999997</v>
      </c>
      <c r="AC8159">
        <v>0.42770000000000002</v>
      </c>
      <c r="AD8159">
        <v>1</v>
      </c>
      <c r="AE8159" t="s">
        <v>52</v>
      </c>
    </row>
    <row r="8160" spans="1:31" x14ac:dyDescent="0.25">
      <c r="A8160">
        <v>8159</v>
      </c>
      <c r="B8160" t="str">
        <f t="shared" si="127"/>
        <v>60+</v>
      </c>
      <c r="D8160">
        <v>67</v>
      </c>
      <c r="F8160" t="s">
        <v>34</v>
      </c>
      <c r="G8160" t="s">
        <v>29</v>
      </c>
      <c r="H8160" t="s">
        <v>30</v>
      </c>
      <c r="I8160">
        <v>6</v>
      </c>
      <c r="J8160">
        <v>9</v>
      </c>
      <c r="K8160">
        <v>1</v>
      </c>
      <c r="L8160">
        <v>272.86</v>
      </c>
      <c r="M8160">
        <v>2616.48</v>
      </c>
      <c r="N8160">
        <v>0</v>
      </c>
      <c r="O8160">
        <v>686</v>
      </c>
      <c r="P8160">
        <v>0</v>
      </c>
      <c r="Q8160">
        <v>0.4</v>
      </c>
      <c r="R8160">
        <v>0</v>
      </c>
      <c r="S8160">
        <v>0.7</v>
      </c>
      <c r="T8160">
        <v>1</v>
      </c>
      <c r="U8160" t="s">
        <v>47</v>
      </c>
      <c r="V8160">
        <v>0</v>
      </c>
      <c r="W8160">
        <v>0</v>
      </c>
      <c r="X8160">
        <v>0</v>
      </c>
      <c r="Y8160">
        <v>69</v>
      </c>
      <c r="Z8160">
        <v>4</v>
      </c>
      <c r="AA8160" t="s">
        <v>39</v>
      </c>
      <c r="AB8160">
        <v>36.299999999999997</v>
      </c>
      <c r="AC8160">
        <v>0.39889999999999998</v>
      </c>
      <c r="AD8160">
        <v>0</v>
      </c>
      <c r="AE8160" t="s">
        <v>40</v>
      </c>
    </row>
    <row r="8161" spans="1:31" x14ac:dyDescent="0.25">
      <c r="A8161">
        <v>8160</v>
      </c>
      <c r="B8161" t="str">
        <f t="shared" si="127"/>
        <v>41-60</v>
      </c>
      <c r="D8161">
        <v>41</v>
      </c>
      <c r="F8161" t="s">
        <v>28</v>
      </c>
      <c r="G8161" t="s">
        <v>29</v>
      </c>
      <c r="H8161" t="s">
        <v>36</v>
      </c>
      <c r="I8161">
        <v>2</v>
      </c>
      <c r="J8161">
        <v>5</v>
      </c>
      <c r="K8161">
        <v>1</v>
      </c>
      <c r="L8161">
        <v>363.94</v>
      </c>
      <c r="M8161">
        <v>1641.92</v>
      </c>
      <c r="N8161">
        <v>0</v>
      </c>
      <c r="O8161">
        <v>366</v>
      </c>
      <c r="P8161">
        <v>0</v>
      </c>
      <c r="Q8161">
        <v>1.4</v>
      </c>
      <c r="R8161">
        <v>0</v>
      </c>
      <c r="S8161">
        <v>0.31</v>
      </c>
      <c r="T8161">
        <v>2</v>
      </c>
      <c r="U8161" t="s">
        <v>47</v>
      </c>
      <c r="V8161">
        <v>0</v>
      </c>
      <c r="W8161">
        <v>0</v>
      </c>
      <c r="X8161">
        <v>0</v>
      </c>
      <c r="Y8161">
        <v>27</v>
      </c>
      <c r="Z8161">
        <v>3.1</v>
      </c>
      <c r="AA8161" t="s">
        <v>51</v>
      </c>
      <c r="AB8161">
        <v>23</v>
      </c>
      <c r="AC8161">
        <v>0.308</v>
      </c>
      <c r="AD8161">
        <v>0</v>
      </c>
      <c r="AE8161" t="s">
        <v>40</v>
      </c>
    </row>
    <row r="8162" spans="1:31" x14ac:dyDescent="0.25">
      <c r="A8162">
        <v>8161</v>
      </c>
      <c r="B8162" t="str">
        <f t="shared" si="127"/>
        <v>26-40</v>
      </c>
      <c r="D8162">
        <v>26</v>
      </c>
      <c r="F8162" t="s">
        <v>28</v>
      </c>
      <c r="G8162" t="s">
        <v>29</v>
      </c>
      <c r="H8162" t="s">
        <v>36</v>
      </c>
      <c r="I8162">
        <v>36</v>
      </c>
      <c r="J8162">
        <v>49</v>
      </c>
      <c r="K8162">
        <v>6</v>
      </c>
      <c r="L8162">
        <v>474.73</v>
      </c>
      <c r="M8162">
        <v>22190.880000000001</v>
      </c>
      <c r="N8162">
        <v>1</v>
      </c>
      <c r="O8162">
        <v>2637</v>
      </c>
      <c r="P8162">
        <v>3</v>
      </c>
      <c r="Q8162">
        <v>6.8</v>
      </c>
      <c r="R8162">
        <v>3</v>
      </c>
      <c r="S8162">
        <v>7.0000000000000007E-2</v>
      </c>
      <c r="T8162">
        <v>4</v>
      </c>
      <c r="U8162" t="s">
        <v>38</v>
      </c>
      <c r="V8162">
        <v>2</v>
      </c>
      <c r="W8162">
        <v>2</v>
      </c>
      <c r="X8162">
        <v>586.51</v>
      </c>
      <c r="Y8162">
        <v>41</v>
      </c>
      <c r="Z8162">
        <v>2.8</v>
      </c>
      <c r="AA8162" t="s">
        <v>32</v>
      </c>
      <c r="AB8162">
        <v>29.6</v>
      </c>
      <c r="AC8162">
        <v>0.35149999999999998</v>
      </c>
      <c r="AD8162">
        <v>0</v>
      </c>
      <c r="AE8162" t="s">
        <v>40</v>
      </c>
    </row>
    <row r="8163" spans="1:31" x14ac:dyDescent="0.25">
      <c r="A8163">
        <v>8162</v>
      </c>
      <c r="B8163" t="str">
        <f t="shared" si="127"/>
        <v>26-40</v>
      </c>
      <c r="D8163">
        <v>37</v>
      </c>
      <c r="F8163" t="s">
        <v>28</v>
      </c>
      <c r="G8163" t="s">
        <v>29</v>
      </c>
      <c r="H8163" t="s">
        <v>30</v>
      </c>
      <c r="I8163">
        <v>17</v>
      </c>
      <c r="J8163">
        <v>9</v>
      </c>
      <c r="K8163">
        <v>1</v>
      </c>
      <c r="L8163">
        <v>490.73</v>
      </c>
      <c r="M8163">
        <v>4358.04</v>
      </c>
      <c r="N8163">
        <v>0</v>
      </c>
      <c r="O8163">
        <v>727</v>
      </c>
      <c r="P8163">
        <v>0</v>
      </c>
      <c r="Q8163">
        <v>0</v>
      </c>
      <c r="R8163">
        <v>0</v>
      </c>
      <c r="S8163">
        <v>0.12</v>
      </c>
      <c r="T8163">
        <v>1</v>
      </c>
      <c r="U8163" t="s">
        <v>46</v>
      </c>
      <c r="V8163">
        <v>0</v>
      </c>
      <c r="W8163">
        <v>0</v>
      </c>
      <c r="X8163">
        <v>0</v>
      </c>
      <c r="Y8163">
        <v>65</v>
      </c>
      <c r="Z8163">
        <v>5</v>
      </c>
      <c r="AA8163" t="s">
        <v>48</v>
      </c>
      <c r="AB8163">
        <v>26.7</v>
      </c>
      <c r="AC8163">
        <v>0.3322</v>
      </c>
      <c r="AD8163">
        <v>0</v>
      </c>
      <c r="AE8163" t="s">
        <v>40</v>
      </c>
    </row>
    <row r="8164" spans="1:31" x14ac:dyDescent="0.25">
      <c r="A8164">
        <v>8163</v>
      </c>
      <c r="B8164" t="str">
        <f t="shared" si="127"/>
        <v>26-40</v>
      </c>
      <c r="D8164">
        <v>35</v>
      </c>
      <c r="F8164" t="s">
        <v>34</v>
      </c>
      <c r="G8164" t="s">
        <v>29</v>
      </c>
      <c r="H8164" t="s">
        <v>36</v>
      </c>
      <c r="I8164">
        <v>58</v>
      </c>
      <c r="J8164">
        <v>142</v>
      </c>
      <c r="K8164">
        <v>4</v>
      </c>
      <c r="L8164">
        <v>346.03</v>
      </c>
      <c r="M8164">
        <v>47038.57</v>
      </c>
      <c r="N8164">
        <v>0</v>
      </c>
      <c r="O8164">
        <v>5096</v>
      </c>
      <c r="P8164">
        <v>6</v>
      </c>
      <c r="Q8164">
        <v>14.2</v>
      </c>
      <c r="R8164">
        <v>8</v>
      </c>
      <c r="S8164">
        <v>0.85</v>
      </c>
      <c r="T8164">
        <v>0</v>
      </c>
      <c r="U8164" t="s">
        <v>37</v>
      </c>
      <c r="V8164">
        <v>7</v>
      </c>
      <c r="W8164">
        <v>5</v>
      </c>
      <c r="X8164">
        <v>2786.52</v>
      </c>
      <c r="Y8164">
        <v>51</v>
      </c>
      <c r="Z8164">
        <v>3.8</v>
      </c>
      <c r="AA8164" t="s">
        <v>54</v>
      </c>
      <c r="AB8164">
        <v>43.5</v>
      </c>
      <c r="AC8164">
        <v>0.45169999999999999</v>
      </c>
      <c r="AD8164">
        <v>1</v>
      </c>
      <c r="AE8164" t="s">
        <v>52</v>
      </c>
    </row>
    <row r="8165" spans="1:31" x14ac:dyDescent="0.25">
      <c r="A8165">
        <v>8164</v>
      </c>
      <c r="B8165" t="str">
        <f t="shared" si="127"/>
        <v>26-40</v>
      </c>
      <c r="D8165">
        <v>32</v>
      </c>
      <c r="F8165" t="s">
        <v>28</v>
      </c>
      <c r="G8165" t="s">
        <v>43</v>
      </c>
      <c r="H8165" t="s">
        <v>36</v>
      </c>
      <c r="I8165">
        <v>9</v>
      </c>
      <c r="J8165">
        <v>16</v>
      </c>
      <c r="K8165">
        <v>3</v>
      </c>
      <c r="L8165">
        <v>331.54</v>
      </c>
      <c r="M8165">
        <v>5700.62</v>
      </c>
      <c r="N8165">
        <v>0</v>
      </c>
      <c r="O8165">
        <v>533</v>
      </c>
      <c r="P8165">
        <v>0</v>
      </c>
      <c r="Q8165">
        <v>2.9</v>
      </c>
      <c r="R8165">
        <v>0</v>
      </c>
      <c r="S8165">
        <v>0.1</v>
      </c>
      <c r="T8165">
        <v>2</v>
      </c>
      <c r="U8165" t="s">
        <v>42</v>
      </c>
      <c r="V8165">
        <v>0</v>
      </c>
      <c r="W8165">
        <v>0</v>
      </c>
      <c r="X8165">
        <v>0</v>
      </c>
      <c r="Y8165">
        <v>36</v>
      </c>
      <c r="Z8165">
        <v>4.2</v>
      </c>
      <c r="AA8165" t="s">
        <v>39</v>
      </c>
      <c r="AB8165">
        <v>24.2</v>
      </c>
      <c r="AC8165">
        <v>0.31540000000000001</v>
      </c>
      <c r="AD8165">
        <v>0</v>
      </c>
      <c r="AE8165" t="s">
        <v>40</v>
      </c>
    </row>
    <row r="8166" spans="1:31" x14ac:dyDescent="0.25">
      <c r="A8166">
        <v>8165</v>
      </c>
      <c r="B8166" t="str">
        <f t="shared" si="127"/>
        <v>26-40</v>
      </c>
      <c r="D8166">
        <v>33</v>
      </c>
      <c r="F8166" t="s">
        <v>28</v>
      </c>
      <c r="G8166" t="s">
        <v>29</v>
      </c>
      <c r="H8166" t="s">
        <v>36</v>
      </c>
      <c r="I8166">
        <v>11</v>
      </c>
      <c r="J8166">
        <v>19</v>
      </c>
      <c r="K8166">
        <v>3</v>
      </c>
      <c r="L8166">
        <v>431.99</v>
      </c>
      <c r="M8166">
        <v>7586.31</v>
      </c>
      <c r="N8166">
        <v>0</v>
      </c>
      <c r="O8166">
        <v>907</v>
      </c>
      <c r="P8166">
        <v>1</v>
      </c>
      <c r="Q8166">
        <v>14.8</v>
      </c>
      <c r="R8166">
        <v>1</v>
      </c>
      <c r="S8166">
        <v>0.38</v>
      </c>
      <c r="T8166">
        <v>1</v>
      </c>
      <c r="U8166" t="s">
        <v>38</v>
      </c>
      <c r="V8166">
        <v>1</v>
      </c>
      <c r="W8166">
        <v>2</v>
      </c>
      <c r="X8166">
        <v>500.02</v>
      </c>
      <c r="Y8166">
        <v>42</v>
      </c>
      <c r="Z8166">
        <v>3.6</v>
      </c>
      <c r="AA8166" t="s">
        <v>39</v>
      </c>
      <c r="AB8166">
        <v>30.7</v>
      </c>
      <c r="AC8166">
        <v>0.35909999999999997</v>
      </c>
      <c r="AD8166">
        <v>0</v>
      </c>
      <c r="AE8166" t="s">
        <v>40</v>
      </c>
    </row>
    <row r="8167" spans="1:31" x14ac:dyDescent="0.25">
      <c r="A8167">
        <v>8166</v>
      </c>
      <c r="B8167" t="str">
        <f t="shared" si="127"/>
        <v>41-60</v>
      </c>
      <c r="D8167">
        <v>56</v>
      </c>
      <c r="F8167" t="s">
        <v>34</v>
      </c>
      <c r="G8167" t="s">
        <v>29</v>
      </c>
      <c r="H8167" t="s">
        <v>36</v>
      </c>
      <c r="I8167">
        <v>10</v>
      </c>
      <c r="J8167">
        <v>2</v>
      </c>
      <c r="K8167">
        <v>0</v>
      </c>
      <c r="L8167">
        <v>440.91</v>
      </c>
      <c r="M8167">
        <v>896.33</v>
      </c>
      <c r="N8167">
        <v>0</v>
      </c>
      <c r="O8167">
        <v>151</v>
      </c>
      <c r="P8167">
        <v>0</v>
      </c>
      <c r="Q8167">
        <v>14.5</v>
      </c>
      <c r="R8167">
        <v>0</v>
      </c>
      <c r="S8167">
        <v>0.49</v>
      </c>
      <c r="T8167">
        <v>2</v>
      </c>
      <c r="U8167" t="s">
        <v>46</v>
      </c>
      <c r="V8167">
        <v>0</v>
      </c>
      <c r="W8167">
        <v>0</v>
      </c>
      <c r="X8167">
        <v>0</v>
      </c>
      <c r="Y8167">
        <v>11</v>
      </c>
      <c r="Z8167">
        <v>2.1</v>
      </c>
      <c r="AA8167" t="s">
        <v>48</v>
      </c>
      <c r="AB8167">
        <v>19.100000000000001</v>
      </c>
      <c r="AC8167">
        <v>0.28360000000000002</v>
      </c>
      <c r="AD8167">
        <v>0</v>
      </c>
      <c r="AE8167" t="s">
        <v>40</v>
      </c>
    </row>
    <row r="8168" spans="1:31" x14ac:dyDescent="0.25">
      <c r="A8168">
        <v>8167</v>
      </c>
      <c r="B8168" t="str">
        <f t="shared" si="127"/>
        <v>18-25</v>
      </c>
      <c r="D8168">
        <v>23</v>
      </c>
      <c r="F8168" t="s">
        <v>28</v>
      </c>
      <c r="G8168" t="s">
        <v>29</v>
      </c>
      <c r="H8168" t="s">
        <v>30</v>
      </c>
      <c r="I8168">
        <v>20</v>
      </c>
      <c r="J8168">
        <v>20</v>
      </c>
      <c r="K8168">
        <v>3</v>
      </c>
      <c r="L8168">
        <v>616.04999999999995</v>
      </c>
      <c r="M8168">
        <v>12807.35</v>
      </c>
      <c r="N8168">
        <v>0</v>
      </c>
      <c r="O8168">
        <v>1283</v>
      </c>
      <c r="P8168">
        <v>1</v>
      </c>
      <c r="Q8168">
        <v>7.4</v>
      </c>
      <c r="R8168">
        <v>1</v>
      </c>
      <c r="S8168">
        <v>0.66</v>
      </c>
      <c r="T8168">
        <v>2</v>
      </c>
      <c r="U8168" t="s">
        <v>31</v>
      </c>
      <c r="V8168">
        <v>1</v>
      </c>
      <c r="W8168">
        <v>0</v>
      </c>
      <c r="X8168">
        <v>344.69</v>
      </c>
      <c r="Y8168">
        <v>44</v>
      </c>
      <c r="Z8168">
        <v>4.2</v>
      </c>
      <c r="AA8168" t="s">
        <v>48</v>
      </c>
      <c r="AB8168">
        <v>28</v>
      </c>
      <c r="AC8168">
        <v>0.34100000000000003</v>
      </c>
      <c r="AD8168">
        <v>0</v>
      </c>
      <c r="AE8168" t="s">
        <v>40</v>
      </c>
    </row>
    <row r="8169" spans="1:31" x14ac:dyDescent="0.25">
      <c r="A8169">
        <v>8168</v>
      </c>
      <c r="B8169" t="str">
        <f t="shared" si="127"/>
        <v>26-40</v>
      </c>
      <c r="D8169">
        <v>34</v>
      </c>
      <c r="F8169" t="s">
        <v>28</v>
      </c>
      <c r="G8169" t="s">
        <v>43</v>
      </c>
      <c r="H8169" t="s">
        <v>36</v>
      </c>
      <c r="I8169">
        <v>17</v>
      </c>
      <c r="J8169">
        <v>28</v>
      </c>
      <c r="K8169">
        <v>1</v>
      </c>
      <c r="L8169">
        <v>315.10000000000002</v>
      </c>
      <c r="M8169">
        <v>8707.09</v>
      </c>
      <c r="N8169">
        <v>0</v>
      </c>
      <c r="O8169">
        <v>1224</v>
      </c>
      <c r="P8169">
        <v>2</v>
      </c>
      <c r="Q8169">
        <v>13.4</v>
      </c>
      <c r="R8169">
        <v>0</v>
      </c>
      <c r="S8169">
        <v>0.44</v>
      </c>
      <c r="T8169">
        <v>2</v>
      </c>
      <c r="U8169" t="s">
        <v>46</v>
      </c>
      <c r="V8169">
        <v>2</v>
      </c>
      <c r="W8169">
        <v>2</v>
      </c>
      <c r="X8169">
        <v>811.82</v>
      </c>
      <c r="Y8169">
        <v>63</v>
      </c>
      <c r="Z8169">
        <v>2.1</v>
      </c>
      <c r="AA8169" t="s">
        <v>51</v>
      </c>
      <c r="AB8169">
        <v>38.299999999999997</v>
      </c>
      <c r="AC8169">
        <v>0.41310000000000002</v>
      </c>
      <c r="AD8169">
        <v>1</v>
      </c>
      <c r="AE8169" t="s">
        <v>33</v>
      </c>
    </row>
    <row r="8170" spans="1:31" x14ac:dyDescent="0.25">
      <c r="A8170">
        <v>8169</v>
      </c>
      <c r="B8170" t="str">
        <f t="shared" si="127"/>
        <v>41-60</v>
      </c>
      <c r="D8170">
        <v>42</v>
      </c>
      <c r="F8170" t="s">
        <v>28</v>
      </c>
      <c r="G8170" t="s">
        <v>35</v>
      </c>
      <c r="H8170" t="s">
        <v>44</v>
      </c>
      <c r="I8170">
        <v>58</v>
      </c>
      <c r="J8170">
        <v>55</v>
      </c>
      <c r="K8170">
        <v>5</v>
      </c>
      <c r="L8170">
        <v>452.69</v>
      </c>
      <c r="M8170">
        <v>25572.240000000002</v>
      </c>
      <c r="N8170">
        <v>0</v>
      </c>
      <c r="O8170">
        <v>2706</v>
      </c>
      <c r="P8170">
        <v>1</v>
      </c>
      <c r="Q8170">
        <v>11.2</v>
      </c>
      <c r="R8170">
        <v>3</v>
      </c>
      <c r="S8170">
        <v>0.54</v>
      </c>
      <c r="T8170">
        <v>2</v>
      </c>
      <c r="U8170" t="s">
        <v>42</v>
      </c>
      <c r="V8170">
        <v>1</v>
      </c>
      <c r="W8170">
        <v>1</v>
      </c>
      <c r="X8170">
        <v>526.84</v>
      </c>
      <c r="Y8170">
        <v>30</v>
      </c>
      <c r="Z8170">
        <v>3</v>
      </c>
      <c r="AA8170" t="s">
        <v>54</v>
      </c>
      <c r="AB8170">
        <v>18</v>
      </c>
      <c r="AC8170">
        <v>0.27710000000000001</v>
      </c>
      <c r="AD8170">
        <v>0</v>
      </c>
      <c r="AE8170" t="s">
        <v>40</v>
      </c>
    </row>
    <row r="8171" spans="1:31" x14ac:dyDescent="0.25">
      <c r="A8171">
        <v>8170</v>
      </c>
      <c r="B8171" t="str">
        <f t="shared" si="127"/>
        <v>41-60</v>
      </c>
      <c r="D8171">
        <v>46</v>
      </c>
      <c r="F8171" t="s">
        <v>28</v>
      </c>
      <c r="G8171" t="s">
        <v>43</v>
      </c>
      <c r="H8171" t="s">
        <v>30</v>
      </c>
      <c r="I8171">
        <v>53</v>
      </c>
      <c r="J8171">
        <v>136</v>
      </c>
      <c r="K8171">
        <v>9</v>
      </c>
      <c r="L8171">
        <v>425.29</v>
      </c>
      <c r="M8171">
        <v>56264.19</v>
      </c>
      <c r="N8171">
        <v>0</v>
      </c>
      <c r="O8171">
        <v>5892</v>
      </c>
      <c r="P8171">
        <v>9</v>
      </c>
      <c r="Q8171">
        <v>0</v>
      </c>
      <c r="R8171">
        <v>6</v>
      </c>
      <c r="S8171">
        <v>0.27</v>
      </c>
      <c r="T8171">
        <v>7</v>
      </c>
      <c r="U8171" t="s">
        <v>38</v>
      </c>
      <c r="V8171">
        <v>4</v>
      </c>
      <c r="W8171">
        <v>5</v>
      </c>
      <c r="X8171">
        <v>1584.89</v>
      </c>
      <c r="Y8171">
        <v>51</v>
      </c>
      <c r="Z8171">
        <v>3.5</v>
      </c>
      <c r="AA8171" t="s">
        <v>32</v>
      </c>
      <c r="AB8171">
        <v>50.2</v>
      </c>
      <c r="AC8171">
        <v>0.50180000000000002</v>
      </c>
      <c r="AD8171">
        <v>1</v>
      </c>
      <c r="AE8171" t="s">
        <v>52</v>
      </c>
    </row>
    <row r="8172" spans="1:31" x14ac:dyDescent="0.25">
      <c r="A8172">
        <v>8171</v>
      </c>
      <c r="B8172" t="str">
        <f t="shared" si="127"/>
        <v>60+</v>
      </c>
      <c r="D8172">
        <v>64</v>
      </c>
      <c r="F8172" t="s">
        <v>57</v>
      </c>
      <c r="G8172" t="s">
        <v>29</v>
      </c>
      <c r="H8172" t="s">
        <v>36</v>
      </c>
      <c r="I8172">
        <v>5</v>
      </c>
      <c r="J8172">
        <v>9</v>
      </c>
      <c r="K8172">
        <v>2</v>
      </c>
      <c r="L8172">
        <v>489.83</v>
      </c>
      <c r="M8172">
        <v>4510.57</v>
      </c>
      <c r="N8172">
        <v>0</v>
      </c>
      <c r="O8172">
        <v>486</v>
      </c>
      <c r="P8172">
        <v>0</v>
      </c>
      <c r="Q8172">
        <v>29.4</v>
      </c>
      <c r="R8172">
        <v>0</v>
      </c>
      <c r="S8172">
        <v>0.27</v>
      </c>
      <c r="T8172">
        <v>2</v>
      </c>
      <c r="U8172" t="s">
        <v>31</v>
      </c>
      <c r="V8172">
        <v>0</v>
      </c>
      <c r="W8172">
        <v>0</v>
      </c>
      <c r="X8172">
        <v>0</v>
      </c>
      <c r="Y8172">
        <v>2</v>
      </c>
      <c r="Z8172">
        <v>2.5</v>
      </c>
      <c r="AA8172" t="s">
        <v>48</v>
      </c>
      <c r="AB8172">
        <v>16.8</v>
      </c>
      <c r="AC8172">
        <v>0.26989999999999997</v>
      </c>
      <c r="AD8172">
        <v>0</v>
      </c>
      <c r="AE8172" t="s">
        <v>40</v>
      </c>
    </row>
    <row r="8173" spans="1:31" x14ac:dyDescent="0.25">
      <c r="A8173">
        <v>8172</v>
      </c>
      <c r="B8173" t="str">
        <f t="shared" si="127"/>
        <v>60+</v>
      </c>
      <c r="D8173">
        <v>66</v>
      </c>
      <c r="F8173" t="s">
        <v>28</v>
      </c>
      <c r="G8173" t="s">
        <v>45</v>
      </c>
      <c r="H8173" t="s">
        <v>44</v>
      </c>
      <c r="I8173">
        <v>55</v>
      </c>
      <c r="J8173">
        <v>88</v>
      </c>
      <c r="K8173">
        <v>5</v>
      </c>
      <c r="L8173">
        <v>411.33</v>
      </c>
      <c r="M8173">
        <v>33606.620000000003</v>
      </c>
      <c r="N8173">
        <v>0</v>
      </c>
      <c r="O8173">
        <v>4415</v>
      </c>
      <c r="P8173">
        <v>3</v>
      </c>
      <c r="Q8173">
        <v>0</v>
      </c>
      <c r="R8173">
        <v>4</v>
      </c>
      <c r="S8173">
        <v>0.04</v>
      </c>
      <c r="T8173">
        <v>2</v>
      </c>
      <c r="U8173" t="s">
        <v>38</v>
      </c>
      <c r="V8173">
        <v>0</v>
      </c>
      <c r="W8173">
        <v>2</v>
      </c>
      <c r="X8173">
        <v>374.07</v>
      </c>
      <c r="Y8173">
        <v>12</v>
      </c>
      <c r="Z8173">
        <v>3.5</v>
      </c>
      <c r="AA8173" t="s">
        <v>51</v>
      </c>
      <c r="AB8173">
        <v>12.9</v>
      </c>
      <c r="AC8173">
        <v>0.24709999999999999</v>
      </c>
      <c r="AD8173">
        <v>0</v>
      </c>
      <c r="AE8173" t="s">
        <v>40</v>
      </c>
    </row>
    <row r="8174" spans="1:31" x14ac:dyDescent="0.25">
      <c r="A8174">
        <v>8173</v>
      </c>
      <c r="B8174" t="str">
        <f t="shared" si="127"/>
        <v>26-40</v>
      </c>
      <c r="D8174">
        <v>33</v>
      </c>
      <c r="F8174" t="s">
        <v>34</v>
      </c>
      <c r="G8174" t="s">
        <v>43</v>
      </c>
      <c r="H8174" t="s">
        <v>44</v>
      </c>
      <c r="I8174">
        <v>60</v>
      </c>
      <c r="J8174">
        <v>155</v>
      </c>
      <c r="K8174">
        <v>16</v>
      </c>
      <c r="L8174">
        <v>571.16</v>
      </c>
      <c r="M8174">
        <v>90087.87</v>
      </c>
      <c r="N8174">
        <v>0</v>
      </c>
      <c r="O8174">
        <v>8337</v>
      </c>
      <c r="P8174">
        <v>1</v>
      </c>
      <c r="Q8174">
        <v>0</v>
      </c>
      <c r="R8174">
        <v>7</v>
      </c>
      <c r="S8174">
        <v>0.71</v>
      </c>
      <c r="T8174">
        <v>8</v>
      </c>
      <c r="U8174" t="s">
        <v>31</v>
      </c>
      <c r="V8174">
        <v>6</v>
      </c>
      <c r="W8174">
        <v>3</v>
      </c>
      <c r="X8174">
        <v>2253.9899999999998</v>
      </c>
      <c r="Y8174">
        <v>83</v>
      </c>
      <c r="Z8174">
        <v>3.4</v>
      </c>
      <c r="AA8174" t="s">
        <v>48</v>
      </c>
      <c r="AB8174">
        <v>51.8</v>
      </c>
      <c r="AC8174">
        <v>0.51339999999999997</v>
      </c>
      <c r="AD8174">
        <v>1</v>
      </c>
      <c r="AE8174" t="s">
        <v>55</v>
      </c>
    </row>
    <row r="8175" spans="1:31" x14ac:dyDescent="0.25">
      <c r="A8175">
        <v>8174</v>
      </c>
      <c r="B8175" t="str">
        <f t="shared" si="127"/>
        <v>41-60</v>
      </c>
      <c r="D8175">
        <v>46</v>
      </c>
      <c r="F8175" t="s">
        <v>28</v>
      </c>
      <c r="G8175" t="s">
        <v>45</v>
      </c>
      <c r="H8175" t="s">
        <v>30</v>
      </c>
      <c r="I8175">
        <v>55</v>
      </c>
      <c r="J8175">
        <v>73</v>
      </c>
      <c r="K8175">
        <v>14</v>
      </c>
      <c r="L8175">
        <v>525.38</v>
      </c>
      <c r="M8175">
        <v>37522.980000000003</v>
      </c>
      <c r="N8175">
        <v>0</v>
      </c>
      <c r="O8175">
        <v>3743</v>
      </c>
      <c r="P8175">
        <v>2</v>
      </c>
      <c r="Q8175">
        <v>0</v>
      </c>
      <c r="R8175">
        <v>3</v>
      </c>
      <c r="S8175">
        <v>0.98</v>
      </c>
      <c r="T8175">
        <v>1</v>
      </c>
      <c r="U8175" t="s">
        <v>31</v>
      </c>
      <c r="V8175">
        <v>4</v>
      </c>
      <c r="W8175">
        <v>2</v>
      </c>
      <c r="X8175">
        <v>1932.9</v>
      </c>
      <c r="Y8175">
        <v>38</v>
      </c>
      <c r="Z8175">
        <v>3.9</v>
      </c>
      <c r="AA8175" t="s">
        <v>39</v>
      </c>
      <c r="AB8175">
        <v>25.4</v>
      </c>
      <c r="AC8175">
        <v>0.3236</v>
      </c>
      <c r="AD8175">
        <v>0</v>
      </c>
      <c r="AE8175" t="s">
        <v>40</v>
      </c>
    </row>
    <row r="8176" spans="1:31" x14ac:dyDescent="0.25">
      <c r="A8176">
        <v>8175</v>
      </c>
      <c r="B8176" t="str">
        <f t="shared" si="127"/>
        <v>18-25</v>
      </c>
      <c r="D8176">
        <v>19</v>
      </c>
      <c r="F8176" t="s">
        <v>28</v>
      </c>
      <c r="G8176" t="s">
        <v>43</v>
      </c>
      <c r="H8176" t="s">
        <v>30</v>
      </c>
      <c r="I8176">
        <v>55</v>
      </c>
      <c r="J8176">
        <v>116</v>
      </c>
      <c r="K8176">
        <v>4</v>
      </c>
      <c r="L8176">
        <v>601.49</v>
      </c>
      <c r="M8176">
        <v>68194.73</v>
      </c>
      <c r="N8176">
        <v>0</v>
      </c>
      <c r="O8176">
        <v>7649</v>
      </c>
      <c r="P8176">
        <v>7</v>
      </c>
      <c r="Q8176">
        <v>24.9</v>
      </c>
      <c r="R8176">
        <v>2</v>
      </c>
      <c r="S8176">
        <v>0.28000000000000003</v>
      </c>
      <c r="T8176">
        <v>2</v>
      </c>
      <c r="U8176" t="s">
        <v>31</v>
      </c>
      <c r="V8176">
        <v>3</v>
      </c>
      <c r="W8176">
        <v>3</v>
      </c>
      <c r="X8176">
        <v>1149.49</v>
      </c>
      <c r="Y8176">
        <v>20</v>
      </c>
      <c r="Z8176">
        <v>3.9</v>
      </c>
      <c r="AA8176" t="s">
        <v>39</v>
      </c>
      <c r="AB8176">
        <v>26.4</v>
      </c>
      <c r="AC8176">
        <v>0.33</v>
      </c>
      <c r="AD8176">
        <v>0</v>
      </c>
      <c r="AE8176" t="s">
        <v>40</v>
      </c>
    </row>
    <row r="8177" spans="1:31" x14ac:dyDescent="0.25">
      <c r="A8177">
        <v>8176</v>
      </c>
      <c r="B8177" t="str">
        <f t="shared" si="127"/>
        <v>41-60</v>
      </c>
      <c r="D8177">
        <v>50</v>
      </c>
      <c r="F8177" t="s">
        <v>28</v>
      </c>
      <c r="G8177" t="s">
        <v>49</v>
      </c>
      <c r="H8177" t="s">
        <v>30</v>
      </c>
      <c r="I8177">
        <v>47</v>
      </c>
      <c r="J8177">
        <v>85</v>
      </c>
      <c r="K8177">
        <v>13</v>
      </c>
      <c r="L8177">
        <v>459.28</v>
      </c>
      <c r="M8177">
        <v>37253.67</v>
      </c>
      <c r="N8177">
        <v>0</v>
      </c>
      <c r="O8177">
        <v>4696</v>
      </c>
      <c r="P8177">
        <v>1</v>
      </c>
      <c r="Q8177">
        <v>16.399999999999999</v>
      </c>
      <c r="R8177">
        <v>3</v>
      </c>
      <c r="S8177">
        <v>0.14000000000000001</v>
      </c>
      <c r="T8177">
        <v>5</v>
      </c>
      <c r="U8177" t="s">
        <v>47</v>
      </c>
      <c r="V8177">
        <v>2</v>
      </c>
      <c r="W8177">
        <v>2</v>
      </c>
      <c r="X8177">
        <v>941.25</v>
      </c>
      <c r="Y8177">
        <v>73</v>
      </c>
      <c r="Z8177">
        <v>4.2</v>
      </c>
      <c r="AA8177" t="s">
        <v>32</v>
      </c>
      <c r="AB8177">
        <v>43.3</v>
      </c>
      <c r="AC8177">
        <v>0.4496</v>
      </c>
      <c r="AD8177">
        <v>1</v>
      </c>
      <c r="AE8177" t="s">
        <v>58</v>
      </c>
    </row>
    <row r="8178" spans="1:31" x14ac:dyDescent="0.25">
      <c r="A8178">
        <v>8177</v>
      </c>
      <c r="B8178" t="str">
        <f t="shared" si="127"/>
        <v>26-40</v>
      </c>
      <c r="D8178">
        <v>26</v>
      </c>
      <c r="F8178" t="s">
        <v>34</v>
      </c>
      <c r="G8178" t="s">
        <v>35</v>
      </c>
      <c r="H8178" t="s">
        <v>30</v>
      </c>
      <c r="I8178">
        <v>16</v>
      </c>
      <c r="J8178">
        <v>40</v>
      </c>
      <c r="K8178">
        <v>5</v>
      </c>
      <c r="L8178">
        <v>442.81</v>
      </c>
      <c r="M8178">
        <v>16641.189999999999</v>
      </c>
      <c r="N8178">
        <v>0</v>
      </c>
      <c r="O8178">
        <v>1959</v>
      </c>
      <c r="P8178">
        <v>0</v>
      </c>
      <c r="Q8178">
        <v>24</v>
      </c>
      <c r="R8178">
        <v>2</v>
      </c>
      <c r="S8178">
        <v>0.73</v>
      </c>
      <c r="T8178">
        <v>4</v>
      </c>
      <c r="U8178" t="s">
        <v>46</v>
      </c>
      <c r="V8178">
        <v>1</v>
      </c>
      <c r="W8178">
        <v>1</v>
      </c>
      <c r="X8178">
        <v>509.01</v>
      </c>
      <c r="Y8178">
        <v>50</v>
      </c>
      <c r="Z8178">
        <v>3.5</v>
      </c>
      <c r="AA8178" t="s">
        <v>39</v>
      </c>
      <c r="AB8178">
        <v>36.799999999999997</v>
      </c>
      <c r="AC8178">
        <v>0.40200000000000002</v>
      </c>
      <c r="AD8178">
        <v>0</v>
      </c>
      <c r="AE8178" t="s">
        <v>40</v>
      </c>
    </row>
    <row r="8179" spans="1:31" x14ac:dyDescent="0.25">
      <c r="A8179">
        <v>8178</v>
      </c>
      <c r="B8179" t="str">
        <f t="shared" si="127"/>
        <v>18-25</v>
      </c>
      <c r="D8179">
        <v>21</v>
      </c>
      <c r="F8179" t="s">
        <v>28</v>
      </c>
      <c r="G8179" t="s">
        <v>29</v>
      </c>
      <c r="H8179" t="s">
        <v>44</v>
      </c>
      <c r="I8179">
        <v>40</v>
      </c>
      <c r="J8179">
        <v>86</v>
      </c>
      <c r="K8179">
        <v>8</v>
      </c>
      <c r="L8179">
        <v>396.62</v>
      </c>
      <c r="M8179">
        <v>34363.589999999997</v>
      </c>
      <c r="N8179">
        <v>0</v>
      </c>
      <c r="O8179">
        <v>3597</v>
      </c>
      <c r="P8179">
        <v>1</v>
      </c>
      <c r="Q8179">
        <v>0</v>
      </c>
      <c r="R8179">
        <v>3</v>
      </c>
      <c r="S8179">
        <v>0.4</v>
      </c>
      <c r="T8179">
        <v>3</v>
      </c>
      <c r="U8179" t="s">
        <v>46</v>
      </c>
      <c r="V8179">
        <v>3</v>
      </c>
      <c r="W8179">
        <v>1</v>
      </c>
      <c r="X8179">
        <v>559.13</v>
      </c>
      <c r="Y8179">
        <v>13</v>
      </c>
      <c r="Z8179">
        <v>2.8</v>
      </c>
      <c r="AA8179" t="s">
        <v>32</v>
      </c>
      <c r="AB8179">
        <v>24.7</v>
      </c>
      <c r="AC8179">
        <v>0.31859999999999999</v>
      </c>
      <c r="AD8179">
        <v>0</v>
      </c>
      <c r="AE8179" t="s">
        <v>40</v>
      </c>
    </row>
    <row r="8180" spans="1:31" x14ac:dyDescent="0.25">
      <c r="A8180">
        <v>8179</v>
      </c>
      <c r="B8180" t="str">
        <f t="shared" si="127"/>
        <v>41-60</v>
      </c>
      <c r="D8180">
        <v>53</v>
      </c>
      <c r="F8180" t="s">
        <v>28</v>
      </c>
      <c r="G8180" t="s">
        <v>49</v>
      </c>
      <c r="H8180" t="s">
        <v>36</v>
      </c>
      <c r="I8180">
        <v>14</v>
      </c>
      <c r="J8180">
        <v>32</v>
      </c>
      <c r="K8180">
        <v>1</v>
      </c>
      <c r="L8180">
        <v>265.86</v>
      </c>
      <c r="M8180">
        <v>8543.99</v>
      </c>
      <c r="N8180">
        <v>0</v>
      </c>
      <c r="O8180">
        <v>907</v>
      </c>
      <c r="P8180">
        <v>2</v>
      </c>
      <c r="Q8180">
        <v>6.8</v>
      </c>
      <c r="R8180">
        <v>1</v>
      </c>
      <c r="S8180">
        <v>0.25</v>
      </c>
      <c r="T8180">
        <v>1</v>
      </c>
      <c r="U8180" t="s">
        <v>42</v>
      </c>
      <c r="V8180">
        <v>1</v>
      </c>
      <c r="W8180">
        <v>2</v>
      </c>
      <c r="X8180">
        <v>357.14</v>
      </c>
      <c r="Y8180">
        <v>34</v>
      </c>
      <c r="Z8180">
        <v>4.5</v>
      </c>
      <c r="AA8180" t="s">
        <v>39</v>
      </c>
      <c r="AB8180">
        <v>25.1</v>
      </c>
      <c r="AC8180">
        <v>0.32179999999999997</v>
      </c>
      <c r="AD8180">
        <v>0</v>
      </c>
      <c r="AE8180" t="s">
        <v>40</v>
      </c>
    </row>
    <row r="8181" spans="1:31" x14ac:dyDescent="0.25">
      <c r="A8181">
        <v>8180</v>
      </c>
      <c r="B8181" t="str">
        <f t="shared" si="127"/>
        <v>26-40</v>
      </c>
      <c r="D8181">
        <v>27</v>
      </c>
      <c r="F8181" t="s">
        <v>34</v>
      </c>
      <c r="G8181" t="s">
        <v>43</v>
      </c>
      <c r="H8181" t="s">
        <v>41</v>
      </c>
      <c r="I8181">
        <v>35</v>
      </c>
      <c r="J8181">
        <v>49</v>
      </c>
      <c r="K8181">
        <v>8</v>
      </c>
      <c r="L8181">
        <v>489.54</v>
      </c>
      <c r="M8181">
        <v>25108.18</v>
      </c>
      <c r="N8181">
        <v>1</v>
      </c>
      <c r="O8181">
        <v>2869</v>
      </c>
      <c r="P8181">
        <v>1</v>
      </c>
      <c r="Q8181">
        <v>0</v>
      </c>
      <c r="R8181">
        <v>1</v>
      </c>
      <c r="S8181">
        <v>0.49</v>
      </c>
      <c r="T8181">
        <v>2</v>
      </c>
      <c r="U8181" t="s">
        <v>42</v>
      </c>
      <c r="V8181">
        <v>1</v>
      </c>
      <c r="W8181">
        <v>1</v>
      </c>
      <c r="X8181">
        <v>530.01</v>
      </c>
      <c r="Y8181">
        <v>33</v>
      </c>
      <c r="Z8181">
        <v>2.9</v>
      </c>
      <c r="AA8181" t="s">
        <v>39</v>
      </c>
      <c r="AB8181">
        <v>24.4</v>
      </c>
      <c r="AC8181">
        <v>0.31659999999999999</v>
      </c>
      <c r="AD8181">
        <v>0</v>
      </c>
      <c r="AE8181" t="s">
        <v>40</v>
      </c>
    </row>
    <row r="8182" spans="1:31" x14ac:dyDescent="0.25">
      <c r="A8182">
        <v>8181</v>
      </c>
      <c r="B8182" t="str">
        <f t="shared" si="127"/>
        <v>41-60</v>
      </c>
      <c r="D8182">
        <v>43</v>
      </c>
      <c r="F8182" t="s">
        <v>28</v>
      </c>
      <c r="G8182" t="s">
        <v>45</v>
      </c>
      <c r="H8182" t="s">
        <v>36</v>
      </c>
      <c r="I8182">
        <v>0</v>
      </c>
      <c r="J8182">
        <v>0</v>
      </c>
      <c r="K8182">
        <v>0</v>
      </c>
      <c r="L8182">
        <v>497.9</v>
      </c>
      <c r="M8182">
        <v>0</v>
      </c>
      <c r="N8182">
        <v>0</v>
      </c>
      <c r="O8182">
        <v>373</v>
      </c>
      <c r="P8182">
        <v>0</v>
      </c>
      <c r="Q8182">
        <v>21.3</v>
      </c>
      <c r="R8182">
        <v>0</v>
      </c>
      <c r="S8182">
        <v>0.06</v>
      </c>
      <c r="T8182">
        <v>2</v>
      </c>
      <c r="U8182" t="s">
        <v>38</v>
      </c>
      <c r="V8182">
        <v>0</v>
      </c>
      <c r="W8182">
        <v>0</v>
      </c>
      <c r="X8182">
        <v>0</v>
      </c>
      <c r="Y8182">
        <v>37</v>
      </c>
      <c r="Z8182">
        <v>3.5</v>
      </c>
      <c r="AA8182" t="s">
        <v>39</v>
      </c>
      <c r="AB8182">
        <v>27.9</v>
      </c>
      <c r="AC8182">
        <v>0.34010000000000001</v>
      </c>
      <c r="AD8182">
        <v>0</v>
      </c>
      <c r="AE8182" t="s">
        <v>40</v>
      </c>
    </row>
    <row r="8183" spans="1:31" x14ac:dyDescent="0.25">
      <c r="A8183">
        <v>8182</v>
      </c>
      <c r="B8183" t="str">
        <f t="shared" si="127"/>
        <v>18-25</v>
      </c>
      <c r="D8183">
        <v>23</v>
      </c>
      <c r="F8183" t="s">
        <v>34</v>
      </c>
      <c r="G8183" t="s">
        <v>35</v>
      </c>
      <c r="H8183" t="s">
        <v>30</v>
      </c>
      <c r="I8183">
        <v>60</v>
      </c>
      <c r="J8183">
        <v>104</v>
      </c>
      <c r="K8183">
        <v>17</v>
      </c>
      <c r="L8183">
        <v>511.2</v>
      </c>
      <c r="M8183">
        <v>54816.86</v>
      </c>
      <c r="N8183">
        <v>0</v>
      </c>
      <c r="O8183">
        <v>5407</v>
      </c>
      <c r="P8183">
        <v>4</v>
      </c>
      <c r="Q8183">
        <v>13.9</v>
      </c>
      <c r="R8183">
        <v>1</v>
      </c>
      <c r="S8183">
        <v>0.68</v>
      </c>
      <c r="T8183">
        <v>1</v>
      </c>
      <c r="U8183" t="s">
        <v>42</v>
      </c>
      <c r="V8183">
        <v>4</v>
      </c>
      <c r="W8183">
        <v>6</v>
      </c>
      <c r="X8183">
        <v>1059.3800000000001</v>
      </c>
      <c r="Y8183">
        <v>53</v>
      </c>
      <c r="Z8183">
        <v>3.4</v>
      </c>
      <c r="AA8183" t="s">
        <v>51</v>
      </c>
      <c r="AB8183">
        <v>38.700000000000003</v>
      </c>
      <c r="AC8183">
        <v>0.41620000000000001</v>
      </c>
      <c r="AD8183">
        <v>1</v>
      </c>
      <c r="AE8183" t="s">
        <v>59</v>
      </c>
    </row>
    <row r="8184" spans="1:31" x14ac:dyDescent="0.25">
      <c r="A8184">
        <v>8183</v>
      </c>
      <c r="B8184" t="str">
        <f t="shared" si="127"/>
        <v>41-60</v>
      </c>
      <c r="D8184">
        <v>57</v>
      </c>
      <c r="F8184" t="s">
        <v>28</v>
      </c>
      <c r="G8184" t="s">
        <v>29</v>
      </c>
      <c r="H8184" t="s">
        <v>44</v>
      </c>
      <c r="I8184">
        <v>0</v>
      </c>
      <c r="J8184">
        <v>0</v>
      </c>
      <c r="K8184">
        <v>0</v>
      </c>
      <c r="L8184">
        <v>396.97</v>
      </c>
      <c r="M8184">
        <v>0</v>
      </c>
      <c r="N8184">
        <v>0</v>
      </c>
      <c r="O8184">
        <v>283</v>
      </c>
      <c r="P8184">
        <v>0</v>
      </c>
      <c r="Q8184">
        <v>14</v>
      </c>
      <c r="R8184">
        <v>0</v>
      </c>
      <c r="S8184">
        <v>0.57999999999999996</v>
      </c>
      <c r="T8184">
        <v>0</v>
      </c>
      <c r="U8184" t="s">
        <v>37</v>
      </c>
      <c r="V8184">
        <v>0</v>
      </c>
      <c r="W8184">
        <v>0</v>
      </c>
      <c r="X8184">
        <v>0</v>
      </c>
      <c r="Y8184">
        <v>39</v>
      </c>
      <c r="Z8184">
        <v>3.7</v>
      </c>
      <c r="AA8184" t="s">
        <v>39</v>
      </c>
      <c r="AB8184">
        <v>25.8</v>
      </c>
      <c r="AC8184">
        <v>0.32579999999999998</v>
      </c>
      <c r="AD8184">
        <v>0</v>
      </c>
      <c r="AE8184" t="s">
        <v>40</v>
      </c>
    </row>
    <row r="8185" spans="1:31" x14ac:dyDescent="0.25">
      <c r="A8185">
        <v>8184</v>
      </c>
      <c r="B8185" t="str">
        <f t="shared" si="127"/>
        <v>41-60</v>
      </c>
      <c r="D8185">
        <v>58</v>
      </c>
      <c r="F8185" t="s">
        <v>28</v>
      </c>
      <c r="G8185" t="s">
        <v>49</v>
      </c>
      <c r="H8185" t="s">
        <v>30</v>
      </c>
      <c r="I8185">
        <v>19</v>
      </c>
      <c r="J8185">
        <v>40</v>
      </c>
      <c r="K8185">
        <v>2</v>
      </c>
      <c r="L8185">
        <v>304.70999999999998</v>
      </c>
      <c r="M8185">
        <v>11291.88</v>
      </c>
      <c r="N8185">
        <v>0</v>
      </c>
      <c r="O8185">
        <v>1558</v>
      </c>
      <c r="P8185">
        <v>3</v>
      </c>
      <c r="Q8185">
        <v>6.8</v>
      </c>
      <c r="R8185">
        <v>2</v>
      </c>
      <c r="S8185">
        <v>0.17</v>
      </c>
      <c r="T8185">
        <v>3</v>
      </c>
      <c r="U8185" t="s">
        <v>31</v>
      </c>
      <c r="V8185">
        <v>1</v>
      </c>
      <c r="W8185">
        <v>2</v>
      </c>
      <c r="X8185">
        <v>147.77000000000001</v>
      </c>
      <c r="Y8185">
        <v>34</v>
      </c>
      <c r="Z8185">
        <v>3.4</v>
      </c>
      <c r="AA8185" t="s">
        <v>51</v>
      </c>
      <c r="AB8185">
        <v>29.6</v>
      </c>
      <c r="AC8185">
        <v>0.3518</v>
      </c>
      <c r="AD8185">
        <v>0</v>
      </c>
      <c r="AE8185" t="s">
        <v>40</v>
      </c>
    </row>
    <row r="8186" spans="1:31" x14ac:dyDescent="0.25">
      <c r="A8186">
        <v>8185</v>
      </c>
      <c r="B8186" t="str">
        <f t="shared" si="127"/>
        <v>41-60</v>
      </c>
      <c r="D8186">
        <v>48</v>
      </c>
      <c r="F8186" t="s">
        <v>34</v>
      </c>
      <c r="G8186" t="s">
        <v>43</v>
      </c>
      <c r="H8186" t="s">
        <v>30</v>
      </c>
      <c r="I8186">
        <v>6</v>
      </c>
      <c r="J8186">
        <v>15</v>
      </c>
      <c r="K8186">
        <v>2</v>
      </c>
      <c r="L8186">
        <v>346.73</v>
      </c>
      <c r="M8186">
        <v>5533.28</v>
      </c>
      <c r="N8186">
        <v>0</v>
      </c>
      <c r="O8186">
        <v>778</v>
      </c>
      <c r="P8186">
        <v>1</v>
      </c>
      <c r="Q8186">
        <v>18.7</v>
      </c>
      <c r="R8186">
        <v>0</v>
      </c>
      <c r="S8186">
        <v>0.3</v>
      </c>
      <c r="T8186">
        <v>3</v>
      </c>
      <c r="U8186" t="s">
        <v>42</v>
      </c>
      <c r="V8186">
        <v>1</v>
      </c>
      <c r="W8186">
        <v>0</v>
      </c>
      <c r="X8186">
        <v>274.66000000000003</v>
      </c>
      <c r="Y8186">
        <v>53</v>
      </c>
      <c r="Z8186">
        <v>3.7</v>
      </c>
      <c r="AA8186" t="s">
        <v>39</v>
      </c>
      <c r="AB8186">
        <v>36.5</v>
      </c>
      <c r="AC8186">
        <v>0.40029999999999999</v>
      </c>
      <c r="AD8186">
        <v>0</v>
      </c>
      <c r="AE8186" t="s">
        <v>40</v>
      </c>
    </row>
    <row r="8187" spans="1:31" x14ac:dyDescent="0.25">
      <c r="A8187">
        <v>8186</v>
      </c>
      <c r="B8187" t="str">
        <f t="shared" si="127"/>
        <v>60+</v>
      </c>
      <c r="D8187">
        <v>62</v>
      </c>
      <c r="F8187" t="s">
        <v>28</v>
      </c>
      <c r="G8187" t="s">
        <v>29</v>
      </c>
      <c r="H8187" t="s">
        <v>36</v>
      </c>
      <c r="I8187">
        <v>44</v>
      </c>
      <c r="J8187">
        <v>50</v>
      </c>
      <c r="K8187">
        <v>7</v>
      </c>
      <c r="L8187">
        <v>471.28</v>
      </c>
      <c r="M8187">
        <v>25294.53</v>
      </c>
      <c r="N8187">
        <v>0</v>
      </c>
      <c r="O8187">
        <v>2355</v>
      </c>
      <c r="P8187">
        <v>4</v>
      </c>
      <c r="Q8187">
        <v>25.1</v>
      </c>
      <c r="R8187">
        <v>2</v>
      </c>
      <c r="S8187">
        <v>0.38</v>
      </c>
      <c r="T8187">
        <v>1</v>
      </c>
      <c r="U8187" t="s">
        <v>31</v>
      </c>
      <c r="V8187">
        <v>1</v>
      </c>
      <c r="W8187">
        <v>4</v>
      </c>
      <c r="X8187">
        <v>1095.8499999999999</v>
      </c>
      <c r="Y8187">
        <v>59</v>
      </c>
      <c r="Z8187">
        <v>3.7</v>
      </c>
      <c r="AA8187" t="s">
        <v>51</v>
      </c>
      <c r="AB8187">
        <v>33.799999999999997</v>
      </c>
      <c r="AC8187">
        <v>0.38100000000000001</v>
      </c>
      <c r="AD8187">
        <v>0</v>
      </c>
      <c r="AE8187" t="s">
        <v>40</v>
      </c>
    </row>
    <row r="8188" spans="1:31" x14ac:dyDescent="0.25">
      <c r="A8188">
        <v>8187</v>
      </c>
      <c r="B8188" t="str">
        <f t="shared" si="127"/>
        <v>41-60</v>
      </c>
      <c r="D8188">
        <v>41</v>
      </c>
      <c r="F8188" t="s">
        <v>28</v>
      </c>
      <c r="G8188" t="s">
        <v>35</v>
      </c>
      <c r="H8188" t="s">
        <v>30</v>
      </c>
      <c r="I8188">
        <v>38</v>
      </c>
      <c r="J8188">
        <v>28</v>
      </c>
      <c r="K8188">
        <v>3</v>
      </c>
      <c r="L8188">
        <v>577.11</v>
      </c>
      <c r="M8188">
        <v>17227.48</v>
      </c>
      <c r="N8188">
        <v>0</v>
      </c>
      <c r="O8188">
        <v>1964</v>
      </c>
      <c r="P8188">
        <v>0</v>
      </c>
      <c r="Q8188">
        <v>7</v>
      </c>
      <c r="R8188">
        <v>0</v>
      </c>
      <c r="S8188">
        <v>0.31</v>
      </c>
      <c r="T8188">
        <v>1</v>
      </c>
      <c r="U8188" t="s">
        <v>46</v>
      </c>
      <c r="V8188">
        <v>1</v>
      </c>
      <c r="W8188">
        <v>2</v>
      </c>
      <c r="X8188">
        <v>241.56</v>
      </c>
      <c r="Y8188">
        <v>17</v>
      </c>
      <c r="Z8188">
        <v>2.8</v>
      </c>
      <c r="AA8188" t="s">
        <v>48</v>
      </c>
      <c r="AB8188">
        <v>18.7</v>
      </c>
      <c r="AC8188">
        <v>0.28120000000000001</v>
      </c>
      <c r="AD8188">
        <v>0</v>
      </c>
      <c r="AE8188" t="s">
        <v>40</v>
      </c>
    </row>
    <row r="8189" spans="1:31" x14ac:dyDescent="0.25">
      <c r="A8189">
        <v>8188</v>
      </c>
      <c r="B8189" t="str">
        <f t="shared" si="127"/>
        <v>26-40</v>
      </c>
      <c r="D8189">
        <v>27</v>
      </c>
      <c r="F8189" t="s">
        <v>28</v>
      </c>
      <c r="G8189" t="s">
        <v>43</v>
      </c>
      <c r="H8189" t="s">
        <v>53</v>
      </c>
      <c r="I8189">
        <v>3</v>
      </c>
      <c r="J8189">
        <v>4</v>
      </c>
      <c r="K8189">
        <v>1</v>
      </c>
      <c r="L8189">
        <v>254.64</v>
      </c>
      <c r="M8189">
        <v>1106.3900000000001</v>
      </c>
      <c r="N8189">
        <v>0</v>
      </c>
      <c r="O8189">
        <v>173</v>
      </c>
      <c r="P8189">
        <v>0</v>
      </c>
      <c r="Q8189">
        <v>1.4</v>
      </c>
      <c r="R8189">
        <v>0</v>
      </c>
      <c r="S8189">
        <v>0.48</v>
      </c>
      <c r="T8189">
        <v>2</v>
      </c>
      <c r="U8189" t="s">
        <v>38</v>
      </c>
      <c r="V8189">
        <v>0</v>
      </c>
      <c r="W8189">
        <v>0</v>
      </c>
      <c r="X8189">
        <v>0</v>
      </c>
      <c r="Y8189">
        <v>6</v>
      </c>
      <c r="Z8189">
        <v>2.8</v>
      </c>
      <c r="AA8189" t="s">
        <v>32</v>
      </c>
      <c r="AB8189">
        <v>16.7</v>
      </c>
      <c r="AC8189">
        <v>0.26900000000000002</v>
      </c>
      <c r="AD8189">
        <v>0</v>
      </c>
      <c r="AE8189" t="s">
        <v>40</v>
      </c>
    </row>
    <row r="8190" spans="1:31" x14ac:dyDescent="0.25">
      <c r="A8190">
        <v>8189</v>
      </c>
      <c r="B8190" t="str">
        <f t="shared" si="127"/>
        <v>26-40</v>
      </c>
      <c r="D8190">
        <v>26</v>
      </c>
      <c r="F8190" t="s">
        <v>28</v>
      </c>
      <c r="G8190" t="s">
        <v>45</v>
      </c>
      <c r="H8190" t="s">
        <v>41</v>
      </c>
      <c r="I8190">
        <v>35</v>
      </c>
      <c r="J8190">
        <v>45</v>
      </c>
      <c r="K8190">
        <v>9</v>
      </c>
      <c r="L8190">
        <v>638.33000000000004</v>
      </c>
      <c r="M8190">
        <v>29197.279999999999</v>
      </c>
      <c r="N8190">
        <v>1</v>
      </c>
      <c r="O8190">
        <v>3468</v>
      </c>
      <c r="P8190">
        <v>2</v>
      </c>
      <c r="Q8190">
        <v>0</v>
      </c>
      <c r="R8190">
        <v>1</v>
      </c>
      <c r="S8190">
        <v>0.14000000000000001</v>
      </c>
      <c r="T8190">
        <v>4</v>
      </c>
      <c r="U8190" t="s">
        <v>47</v>
      </c>
      <c r="V8190">
        <v>0</v>
      </c>
      <c r="W8190">
        <v>3</v>
      </c>
      <c r="X8190">
        <v>396.55</v>
      </c>
      <c r="Y8190">
        <v>73</v>
      </c>
      <c r="Z8190">
        <v>3.4</v>
      </c>
      <c r="AA8190" t="s">
        <v>51</v>
      </c>
      <c r="AB8190">
        <v>38.1</v>
      </c>
      <c r="AC8190">
        <v>0.41189999999999999</v>
      </c>
      <c r="AD8190">
        <v>1</v>
      </c>
      <c r="AE8190" t="s">
        <v>59</v>
      </c>
    </row>
    <row r="8191" spans="1:31" x14ac:dyDescent="0.25">
      <c r="A8191">
        <v>8190</v>
      </c>
      <c r="B8191" t="str">
        <f t="shared" si="127"/>
        <v>26-40</v>
      </c>
      <c r="D8191">
        <v>29</v>
      </c>
      <c r="F8191" t="s">
        <v>34</v>
      </c>
      <c r="G8191" t="s">
        <v>49</v>
      </c>
      <c r="H8191" t="s">
        <v>44</v>
      </c>
      <c r="I8191">
        <v>5</v>
      </c>
      <c r="J8191">
        <v>5</v>
      </c>
      <c r="K8191">
        <v>1</v>
      </c>
      <c r="L8191">
        <v>191.1</v>
      </c>
      <c r="M8191">
        <v>961.99</v>
      </c>
      <c r="N8191">
        <v>1</v>
      </c>
      <c r="O8191">
        <v>352</v>
      </c>
      <c r="P8191">
        <v>0</v>
      </c>
      <c r="Q8191">
        <v>8.1</v>
      </c>
      <c r="R8191">
        <v>0</v>
      </c>
      <c r="S8191">
        <v>0.72</v>
      </c>
      <c r="T8191">
        <v>2</v>
      </c>
      <c r="U8191" t="s">
        <v>46</v>
      </c>
      <c r="V8191">
        <v>0</v>
      </c>
      <c r="W8191">
        <v>0</v>
      </c>
      <c r="X8191">
        <v>0</v>
      </c>
      <c r="Y8191">
        <v>35</v>
      </c>
      <c r="Z8191">
        <v>3.5</v>
      </c>
      <c r="AA8191" t="s">
        <v>39</v>
      </c>
      <c r="AB8191">
        <v>25.3</v>
      </c>
      <c r="AC8191">
        <v>0.3231</v>
      </c>
      <c r="AD8191">
        <v>0</v>
      </c>
      <c r="AE8191" t="s">
        <v>40</v>
      </c>
    </row>
    <row r="8192" spans="1:31" x14ac:dyDescent="0.25">
      <c r="A8192">
        <v>8191</v>
      </c>
      <c r="B8192" t="str">
        <f t="shared" si="127"/>
        <v>26-40</v>
      </c>
      <c r="D8192">
        <v>28</v>
      </c>
      <c r="F8192" t="s">
        <v>28</v>
      </c>
      <c r="G8192" t="s">
        <v>29</v>
      </c>
      <c r="H8192" t="s">
        <v>30</v>
      </c>
      <c r="I8192">
        <v>40</v>
      </c>
      <c r="J8192">
        <v>65</v>
      </c>
      <c r="K8192">
        <v>1</v>
      </c>
      <c r="L8192">
        <v>664.94</v>
      </c>
      <c r="M8192">
        <v>45477.02</v>
      </c>
      <c r="N8192">
        <v>0</v>
      </c>
      <c r="O8192">
        <v>4569</v>
      </c>
      <c r="P8192">
        <v>5</v>
      </c>
      <c r="Q8192">
        <v>18.5</v>
      </c>
      <c r="R8192">
        <v>1</v>
      </c>
      <c r="S8192">
        <v>0.52</v>
      </c>
      <c r="T8192">
        <v>4</v>
      </c>
      <c r="U8192" t="s">
        <v>46</v>
      </c>
      <c r="V8192">
        <v>1</v>
      </c>
      <c r="W8192">
        <v>3</v>
      </c>
      <c r="X8192">
        <v>967.36</v>
      </c>
      <c r="Y8192">
        <v>72</v>
      </c>
      <c r="Z8192">
        <v>2.2999999999999998</v>
      </c>
      <c r="AA8192" t="s">
        <v>39</v>
      </c>
      <c r="AB8192">
        <v>45.7</v>
      </c>
      <c r="AC8192">
        <v>0.46779999999999999</v>
      </c>
      <c r="AD8192">
        <v>1</v>
      </c>
      <c r="AE8192" t="s">
        <v>52</v>
      </c>
    </row>
    <row r="8193" spans="1:31" x14ac:dyDescent="0.25">
      <c r="A8193">
        <v>8192</v>
      </c>
      <c r="B8193" t="str">
        <f t="shared" si="127"/>
        <v>26-40</v>
      </c>
      <c r="D8193">
        <v>35</v>
      </c>
      <c r="F8193" t="s">
        <v>34</v>
      </c>
      <c r="G8193" t="s">
        <v>29</v>
      </c>
      <c r="H8193" t="s">
        <v>30</v>
      </c>
      <c r="I8193">
        <v>35</v>
      </c>
      <c r="J8193">
        <v>27</v>
      </c>
      <c r="K8193">
        <v>2</v>
      </c>
      <c r="L8193">
        <v>319.82</v>
      </c>
      <c r="M8193">
        <v>8598.56</v>
      </c>
      <c r="N8193">
        <v>1</v>
      </c>
      <c r="O8193">
        <v>1185</v>
      </c>
      <c r="P8193">
        <v>1</v>
      </c>
      <c r="Q8193">
        <v>16</v>
      </c>
      <c r="R8193">
        <v>0</v>
      </c>
      <c r="S8193">
        <v>0.53</v>
      </c>
      <c r="T8193">
        <v>2</v>
      </c>
      <c r="U8193" t="s">
        <v>38</v>
      </c>
      <c r="V8193">
        <v>0</v>
      </c>
      <c r="W8193">
        <v>2</v>
      </c>
      <c r="X8193">
        <v>566.79999999999995</v>
      </c>
      <c r="Y8193">
        <v>44</v>
      </c>
      <c r="Z8193">
        <v>4</v>
      </c>
      <c r="AA8193" t="s">
        <v>39</v>
      </c>
      <c r="AB8193">
        <v>26</v>
      </c>
      <c r="AC8193">
        <v>0.32740000000000002</v>
      </c>
      <c r="AD8193">
        <v>0</v>
      </c>
      <c r="AE8193" t="s">
        <v>40</v>
      </c>
    </row>
    <row r="8194" spans="1:31" x14ac:dyDescent="0.25">
      <c r="A8194">
        <v>8193</v>
      </c>
      <c r="B8194" t="str">
        <f t="shared" si="127"/>
        <v>26-40</v>
      </c>
      <c r="D8194">
        <v>29</v>
      </c>
      <c r="F8194" t="s">
        <v>28</v>
      </c>
      <c r="G8194" t="s">
        <v>29</v>
      </c>
      <c r="H8194" t="s">
        <v>44</v>
      </c>
      <c r="I8194">
        <v>3</v>
      </c>
      <c r="J8194">
        <v>4</v>
      </c>
      <c r="K8194">
        <v>1</v>
      </c>
      <c r="L8194">
        <v>619.86</v>
      </c>
      <c r="M8194">
        <v>2336.4899999999998</v>
      </c>
      <c r="N8194">
        <v>0</v>
      </c>
      <c r="O8194">
        <v>274</v>
      </c>
      <c r="P8194">
        <v>0</v>
      </c>
      <c r="Q8194">
        <v>7.8</v>
      </c>
      <c r="R8194">
        <v>0</v>
      </c>
      <c r="S8194">
        <v>0.6</v>
      </c>
      <c r="T8194">
        <v>0</v>
      </c>
      <c r="U8194" t="s">
        <v>37</v>
      </c>
      <c r="V8194">
        <v>0</v>
      </c>
      <c r="W8194">
        <v>0</v>
      </c>
      <c r="X8194">
        <v>0</v>
      </c>
      <c r="Y8194">
        <v>9</v>
      </c>
      <c r="Z8194">
        <v>3.1</v>
      </c>
      <c r="AA8194" t="s">
        <v>39</v>
      </c>
      <c r="AB8194">
        <v>21</v>
      </c>
      <c r="AC8194">
        <v>0.29499999999999998</v>
      </c>
      <c r="AD8194">
        <v>0</v>
      </c>
      <c r="AE8194" t="s">
        <v>40</v>
      </c>
    </row>
    <row r="8195" spans="1:31" x14ac:dyDescent="0.25">
      <c r="A8195">
        <v>8194</v>
      </c>
      <c r="B8195" t="str">
        <f t="shared" ref="B8195:B8258" si="128">IF(D8195&lt;=25, "18-25", IF(D8195&lt;=40, "26-40", IF(D8195&lt;=60, "41-60", "60+")))</f>
        <v>41-60</v>
      </c>
      <c r="D8195">
        <v>49</v>
      </c>
      <c r="F8195" t="s">
        <v>28</v>
      </c>
      <c r="G8195" t="s">
        <v>45</v>
      </c>
      <c r="H8195" t="s">
        <v>44</v>
      </c>
      <c r="I8195">
        <v>52</v>
      </c>
      <c r="J8195">
        <v>53</v>
      </c>
      <c r="K8195">
        <v>4</v>
      </c>
      <c r="L8195">
        <v>390.95</v>
      </c>
      <c r="M8195">
        <v>21353.5</v>
      </c>
      <c r="N8195">
        <v>0</v>
      </c>
      <c r="O8195">
        <v>2126</v>
      </c>
      <c r="P8195">
        <v>2</v>
      </c>
      <c r="Q8195">
        <v>17.399999999999999</v>
      </c>
      <c r="R8195">
        <v>2</v>
      </c>
      <c r="S8195">
        <v>0.3</v>
      </c>
      <c r="T8195">
        <v>3</v>
      </c>
      <c r="U8195" t="s">
        <v>38</v>
      </c>
      <c r="V8195">
        <v>3</v>
      </c>
      <c r="W8195">
        <v>3</v>
      </c>
      <c r="X8195">
        <v>1194.42</v>
      </c>
      <c r="Y8195">
        <v>53</v>
      </c>
      <c r="Z8195">
        <v>4.9000000000000004</v>
      </c>
      <c r="AA8195" t="s">
        <v>39</v>
      </c>
      <c r="AB8195">
        <v>35.299999999999997</v>
      </c>
      <c r="AC8195">
        <v>0.3916</v>
      </c>
      <c r="AD8195">
        <v>0</v>
      </c>
      <c r="AE8195" t="s">
        <v>40</v>
      </c>
    </row>
    <row r="8196" spans="1:31" x14ac:dyDescent="0.25">
      <c r="A8196">
        <v>8195</v>
      </c>
      <c r="B8196" t="str">
        <f t="shared" si="128"/>
        <v>18-25</v>
      </c>
      <c r="D8196">
        <v>25</v>
      </c>
      <c r="F8196" t="s">
        <v>28</v>
      </c>
      <c r="G8196" t="s">
        <v>29</v>
      </c>
      <c r="H8196" t="s">
        <v>30</v>
      </c>
      <c r="I8196">
        <v>4</v>
      </c>
      <c r="J8196">
        <v>3</v>
      </c>
      <c r="K8196">
        <v>0</v>
      </c>
      <c r="L8196">
        <v>614.29</v>
      </c>
      <c r="M8196">
        <v>1802.47</v>
      </c>
      <c r="N8196">
        <v>0</v>
      </c>
      <c r="O8196">
        <v>630</v>
      </c>
      <c r="P8196">
        <v>0</v>
      </c>
      <c r="Q8196">
        <v>23.4</v>
      </c>
      <c r="R8196">
        <v>0</v>
      </c>
      <c r="S8196">
        <v>0.76</v>
      </c>
      <c r="T8196">
        <v>0</v>
      </c>
      <c r="U8196" t="s">
        <v>37</v>
      </c>
      <c r="V8196">
        <v>0</v>
      </c>
      <c r="W8196">
        <v>0</v>
      </c>
      <c r="X8196">
        <v>0</v>
      </c>
      <c r="Y8196">
        <v>18</v>
      </c>
      <c r="Z8196">
        <v>3.2</v>
      </c>
      <c r="AA8196" t="s">
        <v>51</v>
      </c>
      <c r="AB8196">
        <v>20.5</v>
      </c>
      <c r="AC8196">
        <v>0.29220000000000002</v>
      </c>
      <c r="AD8196">
        <v>0</v>
      </c>
      <c r="AE8196" t="s">
        <v>40</v>
      </c>
    </row>
    <row r="8197" spans="1:31" x14ac:dyDescent="0.25">
      <c r="A8197">
        <v>8196</v>
      </c>
      <c r="B8197" t="str">
        <f t="shared" si="128"/>
        <v>41-60</v>
      </c>
      <c r="D8197">
        <v>50</v>
      </c>
      <c r="F8197" t="s">
        <v>34</v>
      </c>
      <c r="G8197" t="s">
        <v>35</v>
      </c>
      <c r="H8197" t="s">
        <v>41</v>
      </c>
      <c r="I8197">
        <v>55</v>
      </c>
      <c r="J8197">
        <v>45</v>
      </c>
      <c r="K8197">
        <v>2</v>
      </c>
      <c r="L8197">
        <v>166.98</v>
      </c>
      <c r="M8197">
        <v>7218.07</v>
      </c>
      <c r="N8197">
        <v>1</v>
      </c>
      <c r="O8197">
        <v>1269</v>
      </c>
      <c r="P8197">
        <v>2</v>
      </c>
      <c r="Q8197">
        <v>0</v>
      </c>
      <c r="R8197">
        <v>1</v>
      </c>
      <c r="S8197">
        <v>0.36</v>
      </c>
      <c r="T8197">
        <v>1</v>
      </c>
      <c r="U8197" t="s">
        <v>46</v>
      </c>
      <c r="V8197">
        <v>1</v>
      </c>
      <c r="W8197">
        <v>2</v>
      </c>
      <c r="X8197">
        <v>727.85</v>
      </c>
      <c r="Y8197">
        <v>19</v>
      </c>
      <c r="Z8197">
        <v>4.4000000000000004</v>
      </c>
      <c r="AA8197" t="s">
        <v>48</v>
      </c>
      <c r="AB8197">
        <v>11.3</v>
      </c>
      <c r="AC8197">
        <v>0.23860000000000001</v>
      </c>
      <c r="AD8197">
        <v>0</v>
      </c>
      <c r="AE8197" t="s">
        <v>40</v>
      </c>
    </row>
    <row r="8198" spans="1:31" x14ac:dyDescent="0.25">
      <c r="A8198">
        <v>8197</v>
      </c>
      <c r="B8198" t="str">
        <f t="shared" si="128"/>
        <v>26-40</v>
      </c>
      <c r="D8198">
        <v>35</v>
      </c>
      <c r="F8198" t="s">
        <v>34</v>
      </c>
      <c r="G8198" t="s">
        <v>29</v>
      </c>
      <c r="H8198" t="s">
        <v>36</v>
      </c>
      <c r="I8198">
        <v>42</v>
      </c>
      <c r="J8198">
        <v>43</v>
      </c>
      <c r="K8198">
        <v>7</v>
      </c>
      <c r="L8198">
        <v>515.1</v>
      </c>
      <c r="M8198">
        <v>20900.84</v>
      </c>
      <c r="N8198">
        <v>0</v>
      </c>
      <c r="O8198">
        <v>2226</v>
      </c>
      <c r="P8198">
        <v>2</v>
      </c>
      <c r="Q8198">
        <v>0</v>
      </c>
      <c r="R8198">
        <v>1</v>
      </c>
      <c r="S8198">
        <v>0.31</v>
      </c>
      <c r="T8198">
        <v>1</v>
      </c>
      <c r="U8198" t="s">
        <v>47</v>
      </c>
      <c r="V8198">
        <v>0</v>
      </c>
      <c r="W8198">
        <v>2</v>
      </c>
      <c r="X8198">
        <v>340.79</v>
      </c>
      <c r="Y8198">
        <v>57</v>
      </c>
      <c r="Z8198">
        <v>3.6</v>
      </c>
      <c r="AA8198" t="s">
        <v>32</v>
      </c>
      <c r="AB8198">
        <v>24.8</v>
      </c>
      <c r="AC8198">
        <v>0.31950000000000001</v>
      </c>
      <c r="AD8198">
        <v>0</v>
      </c>
      <c r="AE8198" t="s">
        <v>40</v>
      </c>
    </row>
    <row r="8199" spans="1:31" x14ac:dyDescent="0.25">
      <c r="A8199">
        <v>8198</v>
      </c>
      <c r="B8199" t="str">
        <f t="shared" si="128"/>
        <v>41-60</v>
      </c>
      <c r="D8199">
        <v>54</v>
      </c>
      <c r="F8199" t="s">
        <v>34</v>
      </c>
      <c r="G8199" t="s">
        <v>35</v>
      </c>
      <c r="H8199" t="s">
        <v>41</v>
      </c>
      <c r="I8199">
        <v>1</v>
      </c>
      <c r="J8199">
        <v>2</v>
      </c>
      <c r="K8199">
        <v>0</v>
      </c>
      <c r="L8199">
        <v>567.83000000000004</v>
      </c>
      <c r="M8199">
        <v>1126.1099999999999</v>
      </c>
      <c r="N8199">
        <v>0</v>
      </c>
      <c r="O8199">
        <v>377</v>
      </c>
      <c r="P8199">
        <v>0</v>
      </c>
      <c r="Q8199">
        <v>6.2</v>
      </c>
      <c r="R8199">
        <v>0</v>
      </c>
      <c r="S8199">
        <v>0.63</v>
      </c>
      <c r="T8199">
        <v>0</v>
      </c>
      <c r="U8199" t="s">
        <v>37</v>
      </c>
      <c r="V8199">
        <v>0</v>
      </c>
      <c r="W8199">
        <v>0</v>
      </c>
      <c r="X8199">
        <v>0</v>
      </c>
      <c r="Y8199">
        <v>63</v>
      </c>
      <c r="Z8199">
        <v>2.9</v>
      </c>
      <c r="AA8199" t="s">
        <v>39</v>
      </c>
      <c r="AB8199">
        <v>33.4</v>
      </c>
      <c r="AC8199">
        <v>0.378</v>
      </c>
      <c r="AD8199">
        <v>0</v>
      </c>
      <c r="AE8199" t="s">
        <v>40</v>
      </c>
    </row>
    <row r="8200" spans="1:31" x14ac:dyDescent="0.25">
      <c r="A8200">
        <v>8199</v>
      </c>
      <c r="B8200" t="str">
        <f t="shared" si="128"/>
        <v>41-60</v>
      </c>
      <c r="D8200">
        <v>45</v>
      </c>
      <c r="F8200" t="s">
        <v>28</v>
      </c>
      <c r="G8200" t="s">
        <v>43</v>
      </c>
      <c r="H8200" t="s">
        <v>30</v>
      </c>
      <c r="I8200">
        <v>21</v>
      </c>
      <c r="J8200">
        <v>33</v>
      </c>
      <c r="K8200">
        <v>3</v>
      </c>
      <c r="L8200">
        <v>481.96</v>
      </c>
      <c r="M8200">
        <v>17308.919999999998</v>
      </c>
      <c r="N8200">
        <v>0</v>
      </c>
      <c r="O8200">
        <v>1763</v>
      </c>
      <c r="P8200">
        <v>1</v>
      </c>
      <c r="Q8200">
        <v>0</v>
      </c>
      <c r="R8200">
        <v>1</v>
      </c>
      <c r="S8200">
        <v>0.52</v>
      </c>
      <c r="T8200">
        <v>0</v>
      </c>
      <c r="U8200" t="s">
        <v>37</v>
      </c>
      <c r="V8200">
        <v>1</v>
      </c>
      <c r="W8200">
        <v>2</v>
      </c>
      <c r="X8200">
        <v>545.54</v>
      </c>
      <c r="Y8200">
        <v>50</v>
      </c>
      <c r="Z8200">
        <v>5</v>
      </c>
      <c r="AA8200" t="s">
        <v>51</v>
      </c>
      <c r="AB8200">
        <v>25</v>
      </c>
      <c r="AC8200">
        <v>0.32079999999999997</v>
      </c>
      <c r="AD8200">
        <v>0</v>
      </c>
      <c r="AE8200" t="s">
        <v>40</v>
      </c>
    </row>
    <row r="8201" spans="1:31" x14ac:dyDescent="0.25">
      <c r="A8201">
        <v>8200</v>
      </c>
      <c r="B8201" t="str">
        <f t="shared" si="128"/>
        <v>60+</v>
      </c>
      <c r="D8201">
        <v>65</v>
      </c>
      <c r="F8201" t="s">
        <v>28</v>
      </c>
      <c r="G8201" t="s">
        <v>29</v>
      </c>
      <c r="H8201" t="s">
        <v>30</v>
      </c>
      <c r="I8201">
        <v>17</v>
      </c>
      <c r="J8201">
        <v>32</v>
      </c>
      <c r="K8201">
        <v>4</v>
      </c>
      <c r="L8201">
        <v>516.29999999999995</v>
      </c>
      <c r="M8201">
        <v>16985.810000000001</v>
      </c>
      <c r="N8201">
        <v>0</v>
      </c>
      <c r="O8201">
        <v>1819</v>
      </c>
      <c r="P8201">
        <v>2</v>
      </c>
      <c r="Q8201">
        <v>7.8</v>
      </c>
      <c r="R8201">
        <v>1</v>
      </c>
      <c r="S8201">
        <v>0.28999999999999998</v>
      </c>
      <c r="T8201">
        <v>0</v>
      </c>
      <c r="U8201" t="s">
        <v>37</v>
      </c>
      <c r="V8201">
        <v>0</v>
      </c>
      <c r="W8201">
        <v>2</v>
      </c>
      <c r="X8201">
        <v>450.93</v>
      </c>
      <c r="Y8201">
        <v>67</v>
      </c>
      <c r="Z8201">
        <v>3.6</v>
      </c>
      <c r="AA8201" t="s">
        <v>39</v>
      </c>
      <c r="AB8201">
        <v>37.1</v>
      </c>
      <c r="AC8201">
        <v>0.40410000000000001</v>
      </c>
      <c r="AD8201">
        <v>0</v>
      </c>
      <c r="AE8201" t="s">
        <v>40</v>
      </c>
    </row>
    <row r="8202" spans="1:31" x14ac:dyDescent="0.25">
      <c r="A8202">
        <v>8201</v>
      </c>
      <c r="B8202" t="str">
        <f t="shared" si="128"/>
        <v>41-60</v>
      </c>
      <c r="D8202">
        <v>41</v>
      </c>
      <c r="F8202" t="s">
        <v>34</v>
      </c>
      <c r="G8202" t="s">
        <v>45</v>
      </c>
      <c r="H8202" t="s">
        <v>36</v>
      </c>
      <c r="I8202">
        <v>55</v>
      </c>
      <c r="J8202">
        <v>90</v>
      </c>
      <c r="K8202">
        <v>17</v>
      </c>
      <c r="L8202">
        <v>571.09</v>
      </c>
      <c r="M8202">
        <v>54047.86</v>
      </c>
      <c r="N8202">
        <v>0</v>
      </c>
      <c r="O8202">
        <v>5572</v>
      </c>
      <c r="P8202">
        <v>7</v>
      </c>
      <c r="Q8202">
        <v>38.799999999999997</v>
      </c>
      <c r="R8202">
        <v>5</v>
      </c>
      <c r="S8202">
        <v>0.33</v>
      </c>
      <c r="T8202">
        <v>2</v>
      </c>
      <c r="U8202" t="s">
        <v>38</v>
      </c>
      <c r="V8202">
        <v>3</v>
      </c>
      <c r="W8202">
        <v>6</v>
      </c>
      <c r="X8202">
        <v>2675.68</v>
      </c>
      <c r="Y8202">
        <v>37</v>
      </c>
      <c r="Z8202">
        <v>4.0999999999999996</v>
      </c>
      <c r="AA8202" t="s">
        <v>39</v>
      </c>
      <c r="AB8202">
        <v>39.5</v>
      </c>
      <c r="AC8202">
        <v>0.42159999999999997</v>
      </c>
      <c r="AD8202">
        <v>1</v>
      </c>
      <c r="AE8202" t="s">
        <v>58</v>
      </c>
    </row>
    <row r="8203" spans="1:31" x14ac:dyDescent="0.25">
      <c r="A8203">
        <v>8202</v>
      </c>
      <c r="B8203" t="str">
        <f t="shared" si="128"/>
        <v>26-40</v>
      </c>
      <c r="D8203">
        <v>33</v>
      </c>
      <c r="F8203" t="s">
        <v>28</v>
      </c>
      <c r="G8203" t="s">
        <v>43</v>
      </c>
      <c r="H8203" t="s">
        <v>44</v>
      </c>
      <c r="I8203">
        <v>52</v>
      </c>
      <c r="J8203">
        <v>120</v>
      </c>
      <c r="K8203">
        <v>16</v>
      </c>
      <c r="L8203">
        <v>469.07</v>
      </c>
      <c r="M8203">
        <v>53067.1</v>
      </c>
      <c r="N8203">
        <v>0</v>
      </c>
      <c r="O8203">
        <v>6300</v>
      </c>
      <c r="P8203">
        <v>0</v>
      </c>
      <c r="Q8203">
        <v>21.4</v>
      </c>
      <c r="R8203">
        <v>4</v>
      </c>
      <c r="S8203">
        <v>0.35</v>
      </c>
      <c r="T8203">
        <v>2</v>
      </c>
      <c r="U8203" t="s">
        <v>31</v>
      </c>
      <c r="V8203">
        <v>4</v>
      </c>
      <c r="W8203">
        <v>5</v>
      </c>
      <c r="X8203">
        <v>2849.76</v>
      </c>
      <c r="Y8203">
        <v>20</v>
      </c>
      <c r="Z8203">
        <v>3.1</v>
      </c>
      <c r="AA8203" t="s">
        <v>48</v>
      </c>
      <c r="AB8203">
        <v>20.3</v>
      </c>
      <c r="AC8203">
        <v>0.29060000000000002</v>
      </c>
      <c r="AD8203">
        <v>0</v>
      </c>
      <c r="AE8203" t="s">
        <v>40</v>
      </c>
    </row>
    <row r="8204" spans="1:31" x14ac:dyDescent="0.25">
      <c r="A8204">
        <v>8203</v>
      </c>
      <c r="B8204" t="str">
        <f t="shared" si="128"/>
        <v>41-60</v>
      </c>
      <c r="D8204">
        <v>49</v>
      </c>
      <c r="F8204" t="s">
        <v>34</v>
      </c>
      <c r="G8204" t="s">
        <v>35</v>
      </c>
      <c r="H8204" t="s">
        <v>44</v>
      </c>
      <c r="I8204">
        <v>22</v>
      </c>
      <c r="J8204">
        <v>48</v>
      </c>
      <c r="K8204">
        <v>9</v>
      </c>
      <c r="L8204">
        <v>391.96</v>
      </c>
      <c r="M8204">
        <v>18036.72</v>
      </c>
      <c r="N8204">
        <v>1</v>
      </c>
      <c r="O8204">
        <v>1849</v>
      </c>
      <c r="P8204">
        <v>3</v>
      </c>
      <c r="Q8204">
        <v>19.2</v>
      </c>
      <c r="R8204">
        <v>1</v>
      </c>
      <c r="S8204">
        <v>0.23</v>
      </c>
      <c r="T8204">
        <v>3</v>
      </c>
      <c r="U8204" t="s">
        <v>46</v>
      </c>
      <c r="V8204">
        <v>0</v>
      </c>
      <c r="W8204">
        <v>4</v>
      </c>
      <c r="X8204">
        <v>365.69</v>
      </c>
      <c r="Y8204">
        <v>27</v>
      </c>
      <c r="Z8204">
        <v>3.4</v>
      </c>
      <c r="AA8204" t="s">
        <v>39</v>
      </c>
      <c r="AB8204">
        <v>32.799999999999997</v>
      </c>
      <c r="AC8204">
        <v>0.3735</v>
      </c>
      <c r="AD8204">
        <v>0</v>
      </c>
      <c r="AE8204" t="s">
        <v>40</v>
      </c>
    </row>
    <row r="8205" spans="1:31" x14ac:dyDescent="0.25">
      <c r="A8205">
        <v>8204</v>
      </c>
      <c r="B8205" t="str">
        <f t="shared" si="128"/>
        <v>41-60</v>
      </c>
      <c r="D8205">
        <v>52</v>
      </c>
      <c r="F8205" t="s">
        <v>28</v>
      </c>
      <c r="G8205" t="s">
        <v>45</v>
      </c>
      <c r="H8205" t="s">
        <v>44</v>
      </c>
      <c r="I8205">
        <v>33</v>
      </c>
      <c r="J8205">
        <v>73</v>
      </c>
      <c r="K8205">
        <v>4</v>
      </c>
      <c r="L8205">
        <v>289.44</v>
      </c>
      <c r="M8205">
        <v>19699.23</v>
      </c>
      <c r="N8205">
        <v>0</v>
      </c>
      <c r="O8205">
        <v>2107</v>
      </c>
      <c r="P8205">
        <v>6</v>
      </c>
      <c r="Q8205">
        <v>2.4</v>
      </c>
      <c r="R8205">
        <v>1</v>
      </c>
      <c r="S8205">
        <v>0.38</v>
      </c>
      <c r="T8205">
        <v>3</v>
      </c>
      <c r="U8205" t="s">
        <v>42</v>
      </c>
      <c r="V8205">
        <v>2</v>
      </c>
      <c r="W8205">
        <v>4</v>
      </c>
      <c r="X8205">
        <v>1247.97</v>
      </c>
      <c r="Y8205">
        <v>39</v>
      </c>
      <c r="Z8205">
        <v>4.4000000000000004</v>
      </c>
      <c r="AA8205" t="s">
        <v>39</v>
      </c>
      <c r="AB8205">
        <v>34.700000000000003</v>
      </c>
      <c r="AC8205">
        <v>0.3871</v>
      </c>
      <c r="AD8205">
        <v>0</v>
      </c>
      <c r="AE8205" t="s">
        <v>40</v>
      </c>
    </row>
    <row r="8206" spans="1:31" x14ac:dyDescent="0.25">
      <c r="A8206">
        <v>8205</v>
      </c>
      <c r="B8206" t="str">
        <f t="shared" si="128"/>
        <v>41-60</v>
      </c>
      <c r="D8206">
        <v>41</v>
      </c>
      <c r="F8206" t="s">
        <v>28</v>
      </c>
      <c r="G8206" t="s">
        <v>43</v>
      </c>
      <c r="H8206" t="s">
        <v>53</v>
      </c>
      <c r="I8206">
        <v>12</v>
      </c>
      <c r="J8206">
        <v>20</v>
      </c>
      <c r="K8206">
        <v>3</v>
      </c>
      <c r="L8206">
        <v>558.92999999999995</v>
      </c>
      <c r="M8206">
        <v>10322.469999999999</v>
      </c>
      <c r="N8206">
        <v>0</v>
      </c>
      <c r="O8206">
        <v>1449</v>
      </c>
      <c r="P8206">
        <v>1</v>
      </c>
      <c r="Q8206">
        <v>12.1</v>
      </c>
      <c r="R8206">
        <v>1</v>
      </c>
      <c r="S8206">
        <v>0.4</v>
      </c>
      <c r="T8206">
        <v>2</v>
      </c>
      <c r="U8206" t="s">
        <v>31</v>
      </c>
      <c r="V8206">
        <v>0</v>
      </c>
      <c r="W8206">
        <v>1</v>
      </c>
      <c r="X8206">
        <v>198.33</v>
      </c>
      <c r="Y8206">
        <v>71</v>
      </c>
      <c r="Z8206">
        <v>2.7</v>
      </c>
      <c r="AA8206" t="s">
        <v>51</v>
      </c>
      <c r="AB8206">
        <v>40.5</v>
      </c>
      <c r="AC8206">
        <v>0.42959999999999998</v>
      </c>
      <c r="AD8206">
        <v>1</v>
      </c>
      <c r="AE8206" t="s">
        <v>55</v>
      </c>
    </row>
    <row r="8207" spans="1:31" x14ac:dyDescent="0.25">
      <c r="A8207">
        <v>8206</v>
      </c>
      <c r="B8207" t="str">
        <f t="shared" si="128"/>
        <v>41-60</v>
      </c>
      <c r="D8207">
        <v>47</v>
      </c>
      <c r="F8207" t="s">
        <v>28</v>
      </c>
      <c r="G8207" t="s">
        <v>45</v>
      </c>
      <c r="H8207" t="s">
        <v>44</v>
      </c>
      <c r="I8207">
        <v>10</v>
      </c>
      <c r="J8207">
        <v>18</v>
      </c>
      <c r="K8207">
        <v>1</v>
      </c>
      <c r="L8207">
        <v>578.66999999999996</v>
      </c>
      <c r="M8207">
        <v>10266.77</v>
      </c>
      <c r="N8207">
        <v>0</v>
      </c>
      <c r="O8207">
        <v>1372</v>
      </c>
      <c r="P8207">
        <v>1</v>
      </c>
      <c r="Q8207">
        <v>1</v>
      </c>
      <c r="R8207">
        <v>1</v>
      </c>
      <c r="S8207">
        <v>0.22</v>
      </c>
      <c r="T8207">
        <v>2</v>
      </c>
      <c r="U8207" t="s">
        <v>38</v>
      </c>
      <c r="V8207">
        <v>0</v>
      </c>
      <c r="W8207">
        <v>0</v>
      </c>
      <c r="X8207">
        <v>0</v>
      </c>
      <c r="Y8207">
        <v>44</v>
      </c>
      <c r="Z8207">
        <v>5</v>
      </c>
      <c r="AA8207" t="s">
        <v>39</v>
      </c>
      <c r="AB8207">
        <v>31.1</v>
      </c>
      <c r="AC8207">
        <v>0.3619</v>
      </c>
      <c r="AD8207">
        <v>0</v>
      </c>
      <c r="AE8207" t="s">
        <v>40</v>
      </c>
    </row>
    <row r="8208" spans="1:31" x14ac:dyDescent="0.25">
      <c r="A8208">
        <v>8207</v>
      </c>
      <c r="B8208" t="str">
        <f t="shared" si="128"/>
        <v>41-60</v>
      </c>
      <c r="D8208">
        <v>42</v>
      </c>
      <c r="F8208" t="s">
        <v>28</v>
      </c>
      <c r="G8208" t="s">
        <v>45</v>
      </c>
      <c r="H8208" t="s">
        <v>36</v>
      </c>
      <c r="I8208">
        <v>15</v>
      </c>
      <c r="J8208">
        <v>13</v>
      </c>
      <c r="K8208">
        <v>1</v>
      </c>
      <c r="L8208">
        <v>530.69000000000005</v>
      </c>
      <c r="M8208">
        <v>6481.6</v>
      </c>
      <c r="N8208">
        <v>0</v>
      </c>
      <c r="O8208">
        <v>1027</v>
      </c>
      <c r="P8208">
        <v>1</v>
      </c>
      <c r="Q8208">
        <v>11.6</v>
      </c>
      <c r="R8208">
        <v>1</v>
      </c>
      <c r="S8208">
        <v>0.32</v>
      </c>
      <c r="T8208">
        <v>2</v>
      </c>
      <c r="U8208" t="s">
        <v>31</v>
      </c>
      <c r="V8208">
        <v>0</v>
      </c>
      <c r="W8208">
        <v>1</v>
      </c>
      <c r="X8208">
        <v>71.760000000000005</v>
      </c>
      <c r="Y8208">
        <v>12</v>
      </c>
      <c r="Z8208">
        <v>3.4</v>
      </c>
      <c r="AA8208" t="s">
        <v>51</v>
      </c>
      <c r="AB8208">
        <v>24.1</v>
      </c>
      <c r="AC8208">
        <v>0.315</v>
      </c>
      <c r="AD8208">
        <v>0</v>
      </c>
      <c r="AE8208" t="s">
        <v>40</v>
      </c>
    </row>
    <row r="8209" spans="1:31" x14ac:dyDescent="0.25">
      <c r="A8209">
        <v>8208</v>
      </c>
      <c r="B8209" t="str">
        <f t="shared" si="128"/>
        <v>26-40</v>
      </c>
      <c r="D8209">
        <v>34</v>
      </c>
      <c r="F8209" t="s">
        <v>34</v>
      </c>
      <c r="G8209" t="s">
        <v>43</v>
      </c>
      <c r="H8209" t="s">
        <v>30</v>
      </c>
      <c r="I8209">
        <v>27</v>
      </c>
      <c r="J8209">
        <v>33</v>
      </c>
      <c r="K8209">
        <v>6</v>
      </c>
      <c r="L8209">
        <v>539.85</v>
      </c>
      <c r="M8209">
        <v>16336.7</v>
      </c>
      <c r="N8209">
        <v>0</v>
      </c>
      <c r="O8209">
        <v>1804</v>
      </c>
      <c r="P8209">
        <v>1</v>
      </c>
      <c r="Q8209">
        <v>10</v>
      </c>
      <c r="R8209">
        <v>1</v>
      </c>
      <c r="S8209">
        <v>0.36</v>
      </c>
      <c r="T8209">
        <v>2</v>
      </c>
      <c r="U8209" t="s">
        <v>47</v>
      </c>
      <c r="V8209">
        <v>1</v>
      </c>
      <c r="W8209">
        <v>2</v>
      </c>
      <c r="X8209">
        <v>741.39</v>
      </c>
      <c r="Y8209">
        <v>28</v>
      </c>
      <c r="Z8209">
        <v>4.0999999999999996</v>
      </c>
      <c r="AA8209" t="s">
        <v>32</v>
      </c>
      <c r="AB8209">
        <v>20.8</v>
      </c>
      <c r="AC8209">
        <v>0.29430000000000001</v>
      </c>
      <c r="AD8209">
        <v>0</v>
      </c>
      <c r="AE8209" t="s">
        <v>40</v>
      </c>
    </row>
    <row r="8210" spans="1:31" x14ac:dyDescent="0.25">
      <c r="A8210">
        <v>8209</v>
      </c>
      <c r="B8210" t="str">
        <f t="shared" si="128"/>
        <v>26-40</v>
      </c>
      <c r="D8210">
        <v>34</v>
      </c>
      <c r="F8210" t="s">
        <v>34</v>
      </c>
      <c r="G8210" t="s">
        <v>49</v>
      </c>
      <c r="H8210" t="s">
        <v>36</v>
      </c>
      <c r="I8210">
        <v>0</v>
      </c>
      <c r="J8210">
        <v>0</v>
      </c>
      <c r="K8210">
        <v>0</v>
      </c>
      <c r="L8210">
        <v>478.29</v>
      </c>
      <c r="M8210">
        <v>0</v>
      </c>
      <c r="N8210">
        <v>0</v>
      </c>
      <c r="O8210">
        <v>486</v>
      </c>
      <c r="P8210">
        <v>0</v>
      </c>
      <c r="Q8210">
        <v>5.3</v>
      </c>
      <c r="R8210">
        <v>0</v>
      </c>
      <c r="S8210">
        <v>0.85</v>
      </c>
      <c r="T8210">
        <v>1</v>
      </c>
      <c r="U8210" t="s">
        <v>42</v>
      </c>
      <c r="V8210">
        <v>0</v>
      </c>
      <c r="W8210">
        <v>0</v>
      </c>
      <c r="X8210">
        <v>0</v>
      </c>
      <c r="Y8210">
        <v>8</v>
      </c>
      <c r="Z8210">
        <v>4.3</v>
      </c>
      <c r="AA8210" t="s">
        <v>39</v>
      </c>
      <c r="AB8210">
        <v>23.3</v>
      </c>
      <c r="AC8210">
        <v>0.30980000000000002</v>
      </c>
      <c r="AD8210">
        <v>0</v>
      </c>
      <c r="AE8210" t="s">
        <v>40</v>
      </c>
    </row>
    <row r="8211" spans="1:31" x14ac:dyDescent="0.25">
      <c r="A8211">
        <v>8210</v>
      </c>
      <c r="B8211" t="str">
        <f t="shared" si="128"/>
        <v>60+</v>
      </c>
      <c r="D8211">
        <v>66</v>
      </c>
      <c r="F8211" t="s">
        <v>34</v>
      </c>
      <c r="G8211" t="s">
        <v>43</v>
      </c>
      <c r="H8211" t="s">
        <v>41</v>
      </c>
      <c r="I8211">
        <v>48</v>
      </c>
      <c r="J8211">
        <v>65</v>
      </c>
      <c r="K8211">
        <v>6</v>
      </c>
      <c r="L8211">
        <v>394.23</v>
      </c>
      <c r="M8211">
        <v>26344.19</v>
      </c>
      <c r="N8211">
        <v>0</v>
      </c>
      <c r="O8211">
        <v>2961</v>
      </c>
      <c r="P8211">
        <v>2</v>
      </c>
      <c r="Q8211">
        <v>27.7</v>
      </c>
      <c r="R8211">
        <v>2</v>
      </c>
      <c r="S8211">
        <v>0.7</v>
      </c>
      <c r="T8211">
        <v>1</v>
      </c>
      <c r="U8211" t="s">
        <v>47</v>
      </c>
      <c r="V8211">
        <v>3</v>
      </c>
      <c r="W8211">
        <v>1</v>
      </c>
      <c r="X8211">
        <v>1547.68</v>
      </c>
      <c r="Y8211">
        <v>33</v>
      </c>
      <c r="Z8211">
        <v>5</v>
      </c>
      <c r="AA8211" t="s">
        <v>51</v>
      </c>
      <c r="AB8211">
        <v>23.8</v>
      </c>
      <c r="AC8211">
        <v>0.31330000000000002</v>
      </c>
      <c r="AD8211">
        <v>0</v>
      </c>
      <c r="AE8211" t="s">
        <v>40</v>
      </c>
    </row>
    <row r="8212" spans="1:31" x14ac:dyDescent="0.25">
      <c r="A8212">
        <v>8211</v>
      </c>
      <c r="B8212" t="str">
        <f t="shared" si="128"/>
        <v>41-60</v>
      </c>
      <c r="D8212">
        <v>53</v>
      </c>
      <c r="F8212" t="s">
        <v>34</v>
      </c>
      <c r="G8212" t="s">
        <v>29</v>
      </c>
      <c r="H8212" t="s">
        <v>30</v>
      </c>
      <c r="I8212">
        <v>46</v>
      </c>
      <c r="J8212">
        <v>73</v>
      </c>
      <c r="K8212">
        <v>10</v>
      </c>
      <c r="L8212">
        <v>585.09</v>
      </c>
      <c r="M8212">
        <v>40496.21</v>
      </c>
      <c r="N8212">
        <v>0</v>
      </c>
      <c r="O8212">
        <v>4522</v>
      </c>
      <c r="P8212">
        <v>5</v>
      </c>
      <c r="Q8212">
        <v>7.1</v>
      </c>
      <c r="R8212">
        <v>2</v>
      </c>
      <c r="S8212">
        <v>0.17</v>
      </c>
      <c r="T8212">
        <v>2</v>
      </c>
      <c r="U8212" t="s">
        <v>38</v>
      </c>
      <c r="V8212">
        <v>3</v>
      </c>
      <c r="W8212">
        <v>1</v>
      </c>
      <c r="X8212">
        <v>1330.22</v>
      </c>
      <c r="Y8212">
        <v>55</v>
      </c>
      <c r="Z8212">
        <v>4.3</v>
      </c>
      <c r="AA8212" t="s">
        <v>39</v>
      </c>
      <c r="AB8212">
        <v>33.4</v>
      </c>
      <c r="AC8212">
        <v>0.37830000000000003</v>
      </c>
      <c r="AD8212">
        <v>0</v>
      </c>
      <c r="AE8212" t="s">
        <v>40</v>
      </c>
    </row>
    <row r="8213" spans="1:31" x14ac:dyDescent="0.25">
      <c r="A8213">
        <v>8212</v>
      </c>
      <c r="B8213" t="str">
        <f t="shared" si="128"/>
        <v>18-25</v>
      </c>
      <c r="D8213">
        <v>23</v>
      </c>
      <c r="F8213" t="s">
        <v>28</v>
      </c>
      <c r="G8213" t="s">
        <v>45</v>
      </c>
      <c r="H8213" t="s">
        <v>53</v>
      </c>
      <c r="I8213">
        <v>47</v>
      </c>
      <c r="J8213">
        <v>107</v>
      </c>
      <c r="K8213">
        <v>17</v>
      </c>
      <c r="L8213">
        <v>390.23</v>
      </c>
      <c r="M8213">
        <v>41986.99</v>
      </c>
      <c r="N8213">
        <v>0</v>
      </c>
      <c r="O8213">
        <v>4004</v>
      </c>
      <c r="P8213">
        <v>4</v>
      </c>
      <c r="Q8213">
        <v>0</v>
      </c>
      <c r="R8213">
        <v>6</v>
      </c>
      <c r="S8213">
        <v>0.16</v>
      </c>
      <c r="T8213">
        <v>6</v>
      </c>
      <c r="U8213" t="s">
        <v>42</v>
      </c>
      <c r="V8213">
        <v>5</v>
      </c>
      <c r="W8213">
        <v>4</v>
      </c>
      <c r="X8213">
        <v>2260.3200000000002</v>
      </c>
      <c r="Y8213">
        <v>102</v>
      </c>
      <c r="Z8213">
        <v>4.3</v>
      </c>
      <c r="AA8213" t="s">
        <v>39</v>
      </c>
      <c r="AB8213">
        <v>57.2</v>
      </c>
      <c r="AC8213">
        <v>0.55379999999999996</v>
      </c>
      <c r="AD8213">
        <v>1</v>
      </c>
      <c r="AE8213" t="s">
        <v>55</v>
      </c>
    </row>
    <row r="8214" spans="1:31" x14ac:dyDescent="0.25">
      <c r="A8214">
        <v>8213</v>
      </c>
      <c r="B8214" t="str">
        <f t="shared" si="128"/>
        <v>60+</v>
      </c>
      <c r="D8214">
        <v>68</v>
      </c>
      <c r="F8214" t="s">
        <v>34</v>
      </c>
      <c r="G8214" t="s">
        <v>45</v>
      </c>
      <c r="H8214" t="s">
        <v>44</v>
      </c>
      <c r="I8214">
        <v>44</v>
      </c>
      <c r="J8214">
        <v>87</v>
      </c>
      <c r="K8214">
        <v>9</v>
      </c>
      <c r="L8214">
        <v>462.8</v>
      </c>
      <c r="M8214">
        <v>36845.699999999997</v>
      </c>
      <c r="N8214">
        <v>0</v>
      </c>
      <c r="O8214">
        <v>4293</v>
      </c>
      <c r="P8214">
        <v>5</v>
      </c>
      <c r="Q8214">
        <v>10.7</v>
      </c>
      <c r="R8214">
        <v>1</v>
      </c>
      <c r="S8214">
        <v>0.57999999999999996</v>
      </c>
      <c r="T8214">
        <v>2</v>
      </c>
      <c r="U8214" t="s">
        <v>31</v>
      </c>
      <c r="V8214">
        <v>1</v>
      </c>
      <c r="W8214">
        <v>1</v>
      </c>
      <c r="X8214">
        <v>465.96</v>
      </c>
      <c r="Y8214">
        <v>40</v>
      </c>
      <c r="Z8214">
        <v>2.9</v>
      </c>
      <c r="AA8214" t="s">
        <v>51</v>
      </c>
      <c r="AB8214">
        <v>27.9</v>
      </c>
      <c r="AC8214">
        <v>0.34010000000000001</v>
      </c>
      <c r="AD8214">
        <v>0</v>
      </c>
      <c r="AE8214" t="s">
        <v>40</v>
      </c>
    </row>
    <row r="8215" spans="1:31" x14ac:dyDescent="0.25">
      <c r="A8215">
        <v>8214</v>
      </c>
      <c r="B8215" t="str">
        <f t="shared" si="128"/>
        <v>41-60</v>
      </c>
      <c r="D8215">
        <v>55</v>
      </c>
      <c r="F8215" t="s">
        <v>28</v>
      </c>
      <c r="G8215" t="s">
        <v>29</v>
      </c>
      <c r="H8215" t="s">
        <v>30</v>
      </c>
      <c r="I8215">
        <v>52</v>
      </c>
      <c r="J8215">
        <v>94</v>
      </c>
      <c r="K8215">
        <v>16</v>
      </c>
      <c r="L8215">
        <v>514.66999999999996</v>
      </c>
      <c r="M8215">
        <v>47523.97</v>
      </c>
      <c r="N8215">
        <v>0</v>
      </c>
      <c r="O8215">
        <v>5203</v>
      </c>
      <c r="P8215">
        <v>0</v>
      </c>
      <c r="Q8215">
        <v>2.2999999999999998</v>
      </c>
      <c r="R8215">
        <v>4</v>
      </c>
      <c r="S8215">
        <v>0.31</v>
      </c>
      <c r="T8215">
        <v>4</v>
      </c>
      <c r="U8215" t="s">
        <v>38</v>
      </c>
      <c r="V8215">
        <v>5</v>
      </c>
      <c r="W8215">
        <v>6</v>
      </c>
      <c r="X8215">
        <v>2956.82</v>
      </c>
      <c r="Y8215">
        <v>47</v>
      </c>
      <c r="Z8215">
        <v>4</v>
      </c>
      <c r="AA8215" t="s">
        <v>32</v>
      </c>
      <c r="AB8215">
        <v>31.4</v>
      </c>
      <c r="AC8215">
        <v>0.36380000000000001</v>
      </c>
      <c r="AD8215">
        <v>0</v>
      </c>
      <c r="AE8215" t="s">
        <v>40</v>
      </c>
    </row>
    <row r="8216" spans="1:31" x14ac:dyDescent="0.25">
      <c r="A8216">
        <v>8215</v>
      </c>
      <c r="B8216" t="str">
        <f t="shared" si="128"/>
        <v>18-25</v>
      </c>
      <c r="D8216">
        <v>20</v>
      </c>
      <c r="F8216" t="s">
        <v>34</v>
      </c>
      <c r="G8216" t="s">
        <v>29</v>
      </c>
      <c r="H8216" t="s">
        <v>53</v>
      </c>
      <c r="I8216">
        <v>7</v>
      </c>
      <c r="J8216">
        <v>11</v>
      </c>
      <c r="K8216">
        <v>1</v>
      </c>
      <c r="L8216">
        <v>615.02</v>
      </c>
      <c r="M8216">
        <v>6534.15</v>
      </c>
      <c r="N8216">
        <v>0</v>
      </c>
      <c r="O8216">
        <v>741</v>
      </c>
      <c r="P8216">
        <v>0</v>
      </c>
      <c r="Q8216">
        <v>11.5</v>
      </c>
      <c r="R8216">
        <v>0</v>
      </c>
      <c r="S8216">
        <v>0.06</v>
      </c>
      <c r="T8216">
        <v>1</v>
      </c>
      <c r="U8216" t="s">
        <v>31</v>
      </c>
      <c r="V8216">
        <v>0</v>
      </c>
      <c r="W8216">
        <v>0</v>
      </c>
      <c r="X8216">
        <v>0</v>
      </c>
      <c r="Y8216">
        <v>8</v>
      </c>
      <c r="Z8216">
        <v>5</v>
      </c>
      <c r="AA8216" t="s">
        <v>39</v>
      </c>
      <c r="AB8216">
        <v>13.2</v>
      </c>
      <c r="AC8216">
        <v>0.24890000000000001</v>
      </c>
      <c r="AD8216">
        <v>0</v>
      </c>
      <c r="AE8216" t="s">
        <v>40</v>
      </c>
    </row>
    <row r="8217" spans="1:31" x14ac:dyDescent="0.25">
      <c r="A8217">
        <v>8216</v>
      </c>
      <c r="B8217" t="str">
        <f t="shared" si="128"/>
        <v>41-60</v>
      </c>
      <c r="D8217">
        <v>56</v>
      </c>
      <c r="F8217" t="s">
        <v>28</v>
      </c>
      <c r="G8217" t="s">
        <v>43</v>
      </c>
      <c r="H8217" t="s">
        <v>44</v>
      </c>
      <c r="I8217">
        <v>1</v>
      </c>
      <c r="J8217">
        <v>2</v>
      </c>
      <c r="K8217">
        <v>0</v>
      </c>
      <c r="L8217">
        <v>100</v>
      </c>
      <c r="M8217">
        <v>188.84</v>
      </c>
      <c r="N8217">
        <v>1</v>
      </c>
      <c r="O8217">
        <v>227</v>
      </c>
      <c r="P8217">
        <v>0</v>
      </c>
      <c r="Q8217">
        <v>14.5</v>
      </c>
      <c r="R8217">
        <v>0</v>
      </c>
      <c r="S8217">
        <v>0.28000000000000003</v>
      </c>
      <c r="T8217">
        <v>1</v>
      </c>
      <c r="U8217" t="s">
        <v>38</v>
      </c>
      <c r="V8217">
        <v>0</v>
      </c>
      <c r="W8217">
        <v>0</v>
      </c>
      <c r="X8217">
        <v>0</v>
      </c>
      <c r="Y8217">
        <v>36</v>
      </c>
      <c r="Z8217">
        <v>4.0999999999999996</v>
      </c>
      <c r="AA8217" t="s">
        <v>39</v>
      </c>
      <c r="AB8217">
        <v>22.9</v>
      </c>
      <c r="AC8217">
        <v>0.30730000000000002</v>
      </c>
      <c r="AD8217">
        <v>0</v>
      </c>
      <c r="AE8217" t="s">
        <v>40</v>
      </c>
    </row>
    <row r="8218" spans="1:31" x14ac:dyDescent="0.25">
      <c r="A8218">
        <v>8217</v>
      </c>
      <c r="B8218" t="str">
        <f t="shared" si="128"/>
        <v>41-60</v>
      </c>
      <c r="D8218">
        <v>49</v>
      </c>
      <c r="F8218" t="s">
        <v>34</v>
      </c>
      <c r="G8218" t="s">
        <v>29</v>
      </c>
      <c r="H8218" t="s">
        <v>36</v>
      </c>
      <c r="I8218">
        <v>25</v>
      </c>
      <c r="J8218">
        <v>32</v>
      </c>
      <c r="K8218">
        <v>6</v>
      </c>
      <c r="L8218">
        <v>553.77</v>
      </c>
      <c r="M8218">
        <v>19385.96</v>
      </c>
      <c r="N8218">
        <v>0</v>
      </c>
      <c r="O8218">
        <v>2138</v>
      </c>
      <c r="P8218">
        <v>2</v>
      </c>
      <c r="Q8218">
        <v>5.2</v>
      </c>
      <c r="R8218">
        <v>2</v>
      </c>
      <c r="S8218">
        <v>0.22</v>
      </c>
      <c r="T8218">
        <v>1</v>
      </c>
      <c r="U8218" t="s">
        <v>47</v>
      </c>
      <c r="V8218">
        <v>1</v>
      </c>
      <c r="W8218">
        <v>2</v>
      </c>
      <c r="X8218">
        <v>209.89</v>
      </c>
      <c r="Y8218">
        <v>53</v>
      </c>
      <c r="Z8218">
        <v>1.9</v>
      </c>
      <c r="AA8218" t="s">
        <v>32</v>
      </c>
      <c r="AB8218">
        <v>32.700000000000003</v>
      </c>
      <c r="AC8218">
        <v>0.37340000000000001</v>
      </c>
      <c r="AD8218">
        <v>0</v>
      </c>
      <c r="AE8218" t="s">
        <v>40</v>
      </c>
    </row>
    <row r="8219" spans="1:31" x14ac:dyDescent="0.25">
      <c r="A8219">
        <v>8218</v>
      </c>
      <c r="B8219" t="str">
        <f t="shared" si="128"/>
        <v>60+</v>
      </c>
      <c r="D8219">
        <v>66</v>
      </c>
      <c r="F8219" t="s">
        <v>34</v>
      </c>
      <c r="G8219" t="s">
        <v>49</v>
      </c>
      <c r="H8219" t="s">
        <v>41</v>
      </c>
      <c r="I8219">
        <v>18</v>
      </c>
      <c r="J8219">
        <v>37</v>
      </c>
      <c r="K8219">
        <v>5</v>
      </c>
      <c r="L8219">
        <v>395.3</v>
      </c>
      <c r="M8219">
        <v>15644.09</v>
      </c>
      <c r="N8219">
        <v>0</v>
      </c>
      <c r="O8219">
        <v>1482</v>
      </c>
      <c r="P8219">
        <v>2</v>
      </c>
      <c r="Q8219">
        <v>22.3</v>
      </c>
      <c r="R8219">
        <v>1</v>
      </c>
      <c r="S8219">
        <v>0.56000000000000005</v>
      </c>
      <c r="T8219">
        <v>1</v>
      </c>
      <c r="U8219" t="s">
        <v>31</v>
      </c>
      <c r="V8219">
        <v>1</v>
      </c>
      <c r="W8219">
        <v>1</v>
      </c>
      <c r="X8219">
        <v>386.83</v>
      </c>
      <c r="Y8219">
        <v>120</v>
      </c>
      <c r="Z8219">
        <v>4.0999999999999996</v>
      </c>
      <c r="AA8219" t="s">
        <v>54</v>
      </c>
      <c r="AB8219">
        <v>55.2</v>
      </c>
      <c r="AC8219">
        <v>0.53890000000000005</v>
      </c>
      <c r="AD8219">
        <v>1</v>
      </c>
      <c r="AE8219" t="s">
        <v>52</v>
      </c>
    </row>
    <row r="8220" spans="1:31" x14ac:dyDescent="0.25">
      <c r="A8220">
        <v>8219</v>
      </c>
      <c r="B8220" t="str">
        <f t="shared" si="128"/>
        <v>41-60</v>
      </c>
      <c r="D8220">
        <v>43</v>
      </c>
      <c r="F8220" t="s">
        <v>34</v>
      </c>
      <c r="G8220" t="s">
        <v>49</v>
      </c>
      <c r="H8220" t="s">
        <v>44</v>
      </c>
      <c r="I8220">
        <v>48</v>
      </c>
      <c r="J8220">
        <v>75</v>
      </c>
      <c r="K8220">
        <v>11</v>
      </c>
      <c r="L8220">
        <v>509.62</v>
      </c>
      <c r="M8220">
        <v>37331.800000000003</v>
      </c>
      <c r="N8220">
        <v>0</v>
      </c>
      <c r="O8220">
        <v>4640</v>
      </c>
      <c r="P8220">
        <v>2</v>
      </c>
      <c r="Q8220">
        <v>0.8</v>
      </c>
      <c r="R8220">
        <v>3</v>
      </c>
      <c r="S8220">
        <v>0.49</v>
      </c>
      <c r="T8220">
        <v>3</v>
      </c>
      <c r="U8220" t="s">
        <v>47</v>
      </c>
      <c r="V8220">
        <v>3</v>
      </c>
      <c r="W8220">
        <v>4</v>
      </c>
      <c r="X8220">
        <v>965.63</v>
      </c>
      <c r="Y8220">
        <v>18</v>
      </c>
      <c r="Z8220">
        <v>4.4000000000000004</v>
      </c>
      <c r="AA8220" t="s">
        <v>39</v>
      </c>
      <c r="AB8220">
        <v>20.8</v>
      </c>
      <c r="AC8220">
        <v>0.29399999999999998</v>
      </c>
      <c r="AD8220">
        <v>0</v>
      </c>
      <c r="AE8220" t="s">
        <v>40</v>
      </c>
    </row>
    <row r="8221" spans="1:31" x14ac:dyDescent="0.25">
      <c r="A8221">
        <v>8220</v>
      </c>
      <c r="B8221" t="str">
        <f t="shared" si="128"/>
        <v>41-60</v>
      </c>
      <c r="D8221">
        <v>45</v>
      </c>
      <c r="F8221" t="s">
        <v>34</v>
      </c>
      <c r="G8221" t="s">
        <v>29</v>
      </c>
      <c r="H8221" t="s">
        <v>44</v>
      </c>
      <c r="I8221">
        <v>18</v>
      </c>
      <c r="J8221">
        <v>40</v>
      </c>
      <c r="K8221">
        <v>1</v>
      </c>
      <c r="L8221">
        <v>222.97</v>
      </c>
      <c r="M8221">
        <v>8718.19</v>
      </c>
      <c r="N8221">
        <v>1</v>
      </c>
      <c r="O8221">
        <v>1327</v>
      </c>
      <c r="P8221">
        <v>3</v>
      </c>
      <c r="Q8221">
        <v>5.5</v>
      </c>
      <c r="R8221">
        <v>1</v>
      </c>
      <c r="S8221">
        <v>0.57999999999999996</v>
      </c>
      <c r="T8221">
        <v>2</v>
      </c>
      <c r="U8221" t="s">
        <v>31</v>
      </c>
      <c r="V8221">
        <v>0</v>
      </c>
      <c r="W8221">
        <v>3</v>
      </c>
      <c r="X8221">
        <v>764.95</v>
      </c>
      <c r="Y8221">
        <v>35</v>
      </c>
      <c r="Z8221">
        <v>3.1</v>
      </c>
      <c r="AA8221" t="s">
        <v>39</v>
      </c>
      <c r="AB8221">
        <v>27.1</v>
      </c>
      <c r="AC8221">
        <v>0.33479999999999999</v>
      </c>
      <c r="AD8221">
        <v>0</v>
      </c>
      <c r="AE8221" t="s">
        <v>40</v>
      </c>
    </row>
    <row r="8222" spans="1:31" x14ac:dyDescent="0.25">
      <c r="A8222">
        <v>8221</v>
      </c>
      <c r="B8222" t="str">
        <f t="shared" si="128"/>
        <v>26-40</v>
      </c>
      <c r="D8222">
        <v>34</v>
      </c>
      <c r="F8222" t="s">
        <v>34</v>
      </c>
      <c r="G8222" t="s">
        <v>35</v>
      </c>
      <c r="H8222" t="s">
        <v>30</v>
      </c>
      <c r="I8222">
        <v>27</v>
      </c>
      <c r="J8222">
        <v>62</v>
      </c>
      <c r="K8222">
        <v>10</v>
      </c>
      <c r="L8222">
        <v>359.23</v>
      </c>
      <c r="M8222">
        <v>22437.01</v>
      </c>
      <c r="N8222">
        <v>0</v>
      </c>
      <c r="O8222">
        <v>2507</v>
      </c>
      <c r="P8222">
        <v>1</v>
      </c>
      <c r="Q8222">
        <v>22.2</v>
      </c>
      <c r="R8222">
        <v>0</v>
      </c>
      <c r="S8222">
        <v>0.41</v>
      </c>
      <c r="T8222">
        <v>2</v>
      </c>
      <c r="U8222" t="s">
        <v>38</v>
      </c>
      <c r="V8222">
        <v>0</v>
      </c>
      <c r="W8222">
        <v>3</v>
      </c>
      <c r="X8222">
        <v>578.61</v>
      </c>
      <c r="Y8222">
        <v>40</v>
      </c>
      <c r="Z8222">
        <v>3.6</v>
      </c>
      <c r="AA8222" t="s">
        <v>39</v>
      </c>
      <c r="AB8222">
        <v>26.4</v>
      </c>
      <c r="AC8222">
        <v>0.32979999999999998</v>
      </c>
      <c r="AD8222">
        <v>0</v>
      </c>
      <c r="AE8222" t="s">
        <v>40</v>
      </c>
    </row>
    <row r="8223" spans="1:31" x14ac:dyDescent="0.25">
      <c r="A8223">
        <v>8222</v>
      </c>
      <c r="B8223" t="str">
        <f t="shared" si="128"/>
        <v>26-40</v>
      </c>
      <c r="D8223">
        <v>35</v>
      </c>
      <c r="F8223" t="s">
        <v>34</v>
      </c>
      <c r="G8223" t="s">
        <v>49</v>
      </c>
      <c r="H8223" t="s">
        <v>44</v>
      </c>
      <c r="I8223">
        <v>15</v>
      </c>
      <c r="J8223">
        <v>28</v>
      </c>
      <c r="K8223">
        <v>5</v>
      </c>
      <c r="L8223">
        <v>589.85</v>
      </c>
      <c r="M8223">
        <v>15682.09</v>
      </c>
      <c r="N8223">
        <v>0</v>
      </c>
      <c r="O8223">
        <v>2018</v>
      </c>
      <c r="P8223">
        <v>1</v>
      </c>
      <c r="Q8223">
        <v>0</v>
      </c>
      <c r="R8223">
        <v>1</v>
      </c>
      <c r="S8223">
        <v>0.31</v>
      </c>
      <c r="T8223">
        <v>1</v>
      </c>
      <c r="U8223" t="s">
        <v>42</v>
      </c>
      <c r="V8223">
        <v>1</v>
      </c>
      <c r="W8223">
        <v>0</v>
      </c>
      <c r="X8223">
        <v>203.1</v>
      </c>
      <c r="Y8223">
        <v>24</v>
      </c>
      <c r="Z8223">
        <v>5</v>
      </c>
      <c r="AA8223" t="s">
        <v>39</v>
      </c>
      <c r="AB8223">
        <v>26.3</v>
      </c>
      <c r="AC8223">
        <v>0.32969999999999999</v>
      </c>
      <c r="AD8223">
        <v>0</v>
      </c>
      <c r="AE8223" t="s">
        <v>40</v>
      </c>
    </row>
    <row r="8224" spans="1:31" x14ac:dyDescent="0.25">
      <c r="A8224">
        <v>8223</v>
      </c>
      <c r="B8224" t="str">
        <f t="shared" si="128"/>
        <v>41-60</v>
      </c>
      <c r="D8224">
        <v>50</v>
      </c>
      <c r="F8224" t="s">
        <v>34</v>
      </c>
      <c r="G8224" t="s">
        <v>35</v>
      </c>
      <c r="H8224" t="s">
        <v>30</v>
      </c>
      <c r="I8224">
        <v>50</v>
      </c>
      <c r="J8224">
        <v>132</v>
      </c>
      <c r="K8224">
        <v>14</v>
      </c>
      <c r="L8224">
        <v>589.97</v>
      </c>
      <c r="M8224">
        <v>79765.5</v>
      </c>
      <c r="N8224">
        <v>0</v>
      </c>
      <c r="O8224">
        <v>8214</v>
      </c>
      <c r="P8224">
        <v>4</v>
      </c>
      <c r="Q8224">
        <v>13.8</v>
      </c>
      <c r="R8224">
        <v>4</v>
      </c>
      <c r="S8224">
        <v>0.28000000000000003</v>
      </c>
      <c r="T8224">
        <v>6</v>
      </c>
      <c r="U8224" t="s">
        <v>42</v>
      </c>
      <c r="V8224">
        <v>4</v>
      </c>
      <c r="W8224">
        <v>10</v>
      </c>
      <c r="X8224">
        <v>5366.19</v>
      </c>
      <c r="Y8224">
        <v>46</v>
      </c>
      <c r="Z8224">
        <v>2.5</v>
      </c>
      <c r="AA8224" t="s">
        <v>51</v>
      </c>
      <c r="AB8224">
        <v>44.8</v>
      </c>
      <c r="AC8224">
        <v>0.46089999999999998</v>
      </c>
      <c r="AD8224">
        <v>1</v>
      </c>
      <c r="AE8224" t="s">
        <v>58</v>
      </c>
    </row>
    <row r="8225" spans="1:31" x14ac:dyDescent="0.25">
      <c r="A8225">
        <v>8224</v>
      </c>
      <c r="B8225" t="str">
        <f t="shared" si="128"/>
        <v>60+</v>
      </c>
      <c r="D8225">
        <v>61</v>
      </c>
      <c r="F8225" t="s">
        <v>28</v>
      </c>
      <c r="G8225" t="s">
        <v>43</v>
      </c>
      <c r="H8225" t="s">
        <v>30</v>
      </c>
      <c r="I8225">
        <v>26</v>
      </c>
      <c r="J8225">
        <v>61</v>
      </c>
      <c r="K8225">
        <v>6</v>
      </c>
      <c r="L8225">
        <v>426.03</v>
      </c>
      <c r="M8225">
        <v>23603.95</v>
      </c>
      <c r="N8225">
        <v>1</v>
      </c>
      <c r="O8225">
        <v>2744</v>
      </c>
      <c r="P8225">
        <v>0</v>
      </c>
      <c r="Q8225">
        <v>0</v>
      </c>
      <c r="R8225">
        <v>0</v>
      </c>
      <c r="S8225">
        <v>0.48</v>
      </c>
      <c r="T8225">
        <v>3</v>
      </c>
      <c r="U8225" t="s">
        <v>38</v>
      </c>
      <c r="V8225">
        <v>1</v>
      </c>
      <c r="W8225">
        <v>4</v>
      </c>
      <c r="X8225">
        <v>570.67999999999995</v>
      </c>
      <c r="Y8225">
        <v>37</v>
      </c>
      <c r="Z8225">
        <v>2.1</v>
      </c>
      <c r="AA8225" t="s">
        <v>51</v>
      </c>
      <c r="AB8225">
        <v>23.7</v>
      </c>
      <c r="AC8225">
        <v>0.31230000000000002</v>
      </c>
      <c r="AD8225">
        <v>0</v>
      </c>
      <c r="AE8225" t="s">
        <v>40</v>
      </c>
    </row>
    <row r="8226" spans="1:31" x14ac:dyDescent="0.25">
      <c r="A8226">
        <v>8225</v>
      </c>
      <c r="B8226" t="str">
        <f t="shared" si="128"/>
        <v>60+</v>
      </c>
      <c r="D8226">
        <v>65</v>
      </c>
      <c r="F8226" t="s">
        <v>34</v>
      </c>
      <c r="G8226" t="s">
        <v>35</v>
      </c>
      <c r="H8226" t="s">
        <v>44</v>
      </c>
      <c r="I8226">
        <v>40</v>
      </c>
      <c r="J8226">
        <v>63</v>
      </c>
      <c r="K8226">
        <v>9</v>
      </c>
      <c r="L8226">
        <v>653.46</v>
      </c>
      <c r="M8226">
        <v>40714.160000000003</v>
      </c>
      <c r="N8226">
        <v>0</v>
      </c>
      <c r="O8226">
        <v>4439</v>
      </c>
      <c r="P8226">
        <v>1</v>
      </c>
      <c r="Q8226">
        <v>24.7</v>
      </c>
      <c r="R8226">
        <v>2</v>
      </c>
      <c r="S8226">
        <v>0.51</v>
      </c>
      <c r="T8226">
        <v>4</v>
      </c>
      <c r="U8226" t="s">
        <v>31</v>
      </c>
      <c r="V8226">
        <v>3</v>
      </c>
      <c r="W8226">
        <v>4</v>
      </c>
      <c r="X8226">
        <v>1477.52</v>
      </c>
      <c r="Y8226">
        <v>15</v>
      </c>
      <c r="Z8226">
        <v>3.5</v>
      </c>
      <c r="AA8226" t="s">
        <v>54</v>
      </c>
      <c r="AB8226">
        <v>28.4</v>
      </c>
      <c r="AC8226">
        <v>0.34360000000000002</v>
      </c>
      <c r="AD8226">
        <v>0</v>
      </c>
      <c r="AE8226" t="s">
        <v>40</v>
      </c>
    </row>
    <row r="8227" spans="1:31" x14ac:dyDescent="0.25">
      <c r="A8227">
        <v>8226</v>
      </c>
      <c r="B8227" t="str">
        <f t="shared" si="128"/>
        <v>41-60</v>
      </c>
      <c r="D8227">
        <v>58</v>
      </c>
      <c r="F8227" t="s">
        <v>28</v>
      </c>
      <c r="G8227" t="s">
        <v>29</v>
      </c>
      <c r="H8227" t="s">
        <v>44</v>
      </c>
      <c r="I8227">
        <v>25</v>
      </c>
      <c r="J8227">
        <v>49</v>
      </c>
      <c r="K8227">
        <v>3</v>
      </c>
      <c r="L8227">
        <v>448.64</v>
      </c>
      <c r="M8227">
        <v>21807.83</v>
      </c>
      <c r="N8227">
        <v>0</v>
      </c>
      <c r="O8227">
        <v>2380</v>
      </c>
      <c r="P8227">
        <v>0</v>
      </c>
      <c r="Q8227">
        <v>7.9</v>
      </c>
      <c r="R8227">
        <v>1</v>
      </c>
      <c r="S8227">
        <v>0.46</v>
      </c>
      <c r="T8227">
        <v>0</v>
      </c>
      <c r="U8227" t="s">
        <v>37</v>
      </c>
      <c r="V8227">
        <v>1</v>
      </c>
      <c r="W8227">
        <v>1</v>
      </c>
      <c r="X8227">
        <v>189.47</v>
      </c>
      <c r="Y8227">
        <v>26</v>
      </c>
      <c r="Z8227">
        <v>4.5</v>
      </c>
      <c r="AA8227" t="s">
        <v>48</v>
      </c>
      <c r="AB8227">
        <v>20.100000000000001</v>
      </c>
      <c r="AC8227">
        <v>0.2898</v>
      </c>
      <c r="AD8227">
        <v>0</v>
      </c>
      <c r="AE8227" t="s">
        <v>40</v>
      </c>
    </row>
    <row r="8228" spans="1:31" x14ac:dyDescent="0.25">
      <c r="A8228">
        <v>8227</v>
      </c>
      <c r="B8228" t="str">
        <f t="shared" si="128"/>
        <v>41-60</v>
      </c>
      <c r="D8228">
        <v>50</v>
      </c>
      <c r="F8228" t="s">
        <v>34</v>
      </c>
      <c r="G8228" t="s">
        <v>29</v>
      </c>
      <c r="H8228" t="s">
        <v>44</v>
      </c>
      <c r="I8228">
        <v>43</v>
      </c>
      <c r="J8228">
        <v>86</v>
      </c>
      <c r="K8228">
        <v>4</v>
      </c>
      <c r="L8228">
        <v>488.4</v>
      </c>
      <c r="M8228">
        <v>41104.82</v>
      </c>
      <c r="N8228">
        <v>0</v>
      </c>
      <c r="O8228">
        <v>4942</v>
      </c>
      <c r="P8228">
        <v>4</v>
      </c>
      <c r="Q8228">
        <v>16</v>
      </c>
      <c r="R8228">
        <v>5</v>
      </c>
      <c r="S8228">
        <v>0.39</v>
      </c>
      <c r="T8228">
        <v>2</v>
      </c>
      <c r="U8228" t="s">
        <v>31</v>
      </c>
      <c r="V8228">
        <v>5</v>
      </c>
      <c r="W8228">
        <v>4</v>
      </c>
      <c r="X8228">
        <v>2363.96</v>
      </c>
      <c r="Y8228">
        <v>74</v>
      </c>
      <c r="Z8228">
        <v>2.4</v>
      </c>
      <c r="AA8228" t="s">
        <v>48</v>
      </c>
      <c r="AB8228">
        <v>48.8</v>
      </c>
      <c r="AC8228">
        <v>0.49109999999999998</v>
      </c>
      <c r="AD8228">
        <v>1</v>
      </c>
      <c r="AE8228" t="s">
        <v>33</v>
      </c>
    </row>
    <row r="8229" spans="1:31" x14ac:dyDescent="0.25">
      <c r="A8229">
        <v>8228</v>
      </c>
      <c r="B8229" t="str">
        <f t="shared" si="128"/>
        <v>41-60</v>
      </c>
      <c r="D8229">
        <v>44</v>
      </c>
      <c r="F8229" t="s">
        <v>34</v>
      </c>
      <c r="G8229" t="s">
        <v>29</v>
      </c>
      <c r="H8229" t="s">
        <v>44</v>
      </c>
      <c r="I8229">
        <v>24</v>
      </c>
      <c r="J8229">
        <v>61</v>
      </c>
      <c r="K8229">
        <v>11</v>
      </c>
      <c r="L8229">
        <v>349.44</v>
      </c>
      <c r="M8229">
        <v>23360.76</v>
      </c>
      <c r="N8229">
        <v>0</v>
      </c>
      <c r="O8229">
        <v>2347</v>
      </c>
      <c r="P8229">
        <v>3</v>
      </c>
      <c r="Q8229">
        <v>7.9</v>
      </c>
      <c r="R8229">
        <v>3</v>
      </c>
      <c r="S8229">
        <v>0.32</v>
      </c>
      <c r="T8229">
        <v>3</v>
      </c>
      <c r="U8229" t="s">
        <v>31</v>
      </c>
      <c r="V8229">
        <v>3</v>
      </c>
      <c r="W8229">
        <v>4</v>
      </c>
      <c r="X8229">
        <v>1877.07</v>
      </c>
      <c r="Y8229">
        <v>94</v>
      </c>
      <c r="Z8229">
        <v>2.9</v>
      </c>
      <c r="AA8229" t="s">
        <v>39</v>
      </c>
      <c r="AB8229">
        <v>59.1</v>
      </c>
      <c r="AC8229">
        <v>0.56789999999999996</v>
      </c>
      <c r="AD8229">
        <v>1</v>
      </c>
      <c r="AE8229" t="s">
        <v>60</v>
      </c>
    </row>
    <row r="8230" spans="1:31" x14ac:dyDescent="0.25">
      <c r="A8230">
        <v>8229</v>
      </c>
      <c r="B8230" t="str">
        <f t="shared" si="128"/>
        <v>26-40</v>
      </c>
      <c r="D8230">
        <v>35</v>
      </c>
      <c r="F8230" t="s">
        <v>28</v>
      </c>
      <c r="G8230" t="s">
        <v>49</v>
      </c>
      <c r="H8230" t="s">
        <v>30</v>
      </c>
      <c r="I8230">
        <v>55</v>
      </c>
      <c r="J8230">
        <v>35</v>
      </c>
      <c r="K8230">
        <v>1</v>
      </c>
      <c r="L8230">
        <v>393.9</v>
      </c>
      <c r="M8230">
        <v>12559.61</v>
      </c>
      <c r="N8230">
        <v>1</v>
      </c>
      <c r="O8230">
        <v>1587</v>
      </c>
      <c r="P8230">
        <v>2</v>
      </c>
      <c r="Q8230">
        <v>7.8</v>
      </c>
      <c r="R8230">
        <v>2</v>
      </c>
      <c r="S8230">
        <v>0.02</v>
      </c>
      <c r="T8230">
        <v>3</v>
      </c>
      <c r="U8230" t="s">
        <v>42</v>
      </c>
      <c r="V8230">
        <v>1</v>
      </c>
      <c r="W8230">
        <v>1</v>
      </c>
      <c r="X8230">
        <v>491.57</v>
      </c>
      <c r="Y8230">
        <v>25</v>
      </c>
      <c r="Z8230">
        <v>3.8</v>
      </c>
      <c r="AA8230" t="s">
        <v>54</v>
      </c>
      <c r="AB8230">
        <v>18.7</v>
      </c>
      <c r="AC8230">
        <v>0.28089999999999998</v>
      </c>
      <c r="AD8230">
        <v>0</v>
      </c>
      <c r="AE8230" t="s">
        <v>40</v>
      </c>
    </row>
    <row r="8231" spans="1:31" x14ac:dyDescent="0.25">
      <c r="A8231">
        <v>8230</v>
      </c>
      <c r="B8231" t="str">
        <f t="shared" si="128"/>
        <v>41-60</v>
      </c>
      <c r="D8231">
        <v>58</v>
      </c>
      <c r="F8231" t="s">
        <v>34</v>
      </c>
      <c r="G8231" t="s">
        <v>35</v>
      </c>
      <c r="H8231" t="s">
        <v>30</v>
      </c>
      <c r="I8231">
        <v>26</v>
      </c>
      <c r="J8231">
        <v>69</v>
      </c>
      <c r="K8231">
        <v>10</v>
      </c>
      <c r="L8231">
        <v>498.71</v>
      </c>
      <c r="M8231">
        <v>31567.78</v>
      </c>
      <c r="N8231">
        <v>0</v>
      </c>
      <c r="O8231">
        <v>3418</v>
      </c>
      <c r="P8231">
        <v>4</v>
      </c>
      <c r="Q8231">
        <v>12.7</v>
      </c>
      <c r="R8231">
        <v>0</v>
      </c>
      <c r="S8231">
        <v>0.36</v>
      </c>
      <c r="T8231">
        <v>1</v>
      </c>
      <c r="U8231" t="s">
        <v>38</v>
      </c>
      <c r="V8231">
        <v>2</v>
      </c>
      <c r="W8231">
        <v>3</v>
      </c>
      <c r="X8231">
        <v>1061.8900000000001</v>
      </c>
      <c r="Y8231">
        <v>134</v>
      </c>
      <c r="Z8231">
        <v>3.7</v>
      </c>
      <c r="AA8231" t="s">
        <v>39</v>
      </c>
      <c r="AB8231">
        <v>62.7</v>
      </c>
      <c r="AC8231">
        <v>0.59379999999999999</v>
      </c>
      <c r="AD8231">
        <v>1</v>
      </c>
      <c r="AE8231" t="s">
        <v>58</v>
      </c>
    </row>
    <row r="8232" spans="1:31" x14ac:dyDescent="0.25">
      <c r="A8232">
        <v>8231</v>
      </c>
      <c r="B8232" t="str">
        <f t="shared" si="128"/>
        <v>26-40</v>
      </c>
      <c r="D8232">
        <v>34</v>
      </c>
      <c r="F8232" t="s">
        <v>28</v>
      </c>
      <c r="G8232" t="s">
        <v>35</v>
      </c>
      <c r="H8232" t="s">
        <v>36</v>
      </c>
      <c r="I8232">
        <v>20</v>
      </c>
      <c r="J8232">
        <v>11</v>
      </c>
      <c r="K8232">
        <v>1</v>
      </c>
      <c r="L8232">
        <v>170.31</v>
      </c>
      <c r="M8232">
        <v>1748.33</v>
      </c>
      <c r="N8232">
        <v>1</v>
      </c>
      <c r="O8232">
        <v>619</v>
      </c>
      <c r="P8232">
        <v>1</v>
      </c>
      <c r="Q8232">
        <v>23.9</v>
      </c>
      <c r="R8232">
        <v>0</v>
      </c>
      <c r="S8232">
        <v>7.0000000000000007E-2</v>
      </c>
      <c r="T8232">
        <v>0</v>
      </c>
      <c r="U8232" t="s">
        <v>37</v>
      </c>
      <c r="V8232">
        <v>0</v>
      </c>
      <c r="W8232">
        <v>0</v>
      </c>
      <c r="X8232">
        <v>0</v>
      </c>
      <c r="Y8232">
        <v>26</v>
      </c>
      <c r="Z8232">
        <v>3.6</v>
      </c>
      <c r="AA8232" t="s">
        <v>54</v>
      </c>
      <c r="AB8232">
        <v>19.2</v>
      </c>
      <c r="AC8232">
        <v>0.28410000000000002</v>
      </c>
      <c r="AD8232">
        <v>0</v>
      </c>
      <c r="AE8232" t="s">
        <v>40</v>
      </c>
    </row>
    <row r="8233" spans="1:31" x14ac:dyDescent="0.25">
      <c r="A8233">
        <v>8232</v>
      </c>
      <c r="B8233" t="str">
        <f t="shared" si="128"/>
        <v>26-40</v>
      </c>
      <c r="D8233">
        <v>32</v>
      </c>
      <c r="F8233" t="s">
        <v>34</v>
      </c>
      <c r="G8233" t="s">
        <v>43</v>
      </c>
      <c r="H8233" t="s">
        <v>30</v>
      </c>
      <c r="I8233">
        <v>19</v>
      </c>
      <c r="J8233">
        <v>41</v>
      </c>
      <c r="K8233">
        <v>1</v>
      </c>
      <c r="L8233">
        <v>461</v>
      </c>
      <c r="M8233">
        <v>20159.18</v>
      </c>
      <c r="N8233">
        <v>0</v>
      </c>
      <c r="O8233">
        <v>2414</v>
      </c>
      <c r="P8233">
        <v>3</v>
      </c>
      <c r="Q8233">
        <v>18.100000000000001</v>
      </c>
      <c r="R8233">
        <v>0</v>
      </c>
      <c r="S8233">
        <v>0.6</v>
      </c>
      <c r="T8233">
        <v>1</v>
      </c>
      <c r="U8233" t="s">
        <v>46</v>
      </c>
      <c r="V8233">
        <v>1</v>
      </c>
      <c r="W8233">
        <v>2</v>
      </c>
      <c r="X8233">
        <v>806.26</v>
      </c>
      <c r="Y8233">
        <v>14</v>
      </c>
      <c r="Z8233">
        <v>2.2999999999999998</v>
      </c>
      <c r="AA8233" t="s">
        <v>51</v>
      </c>
      <c r="AB8233">
        <v>22.9</v>
      </c>
      <c r="AC8233">
        <v>0.3075</v>
      </c>
      <c r="AD8233">
        <v>0</v>
      </c>
      <c r="AE8233" t="s">
        <v>40</v>
      </c>
    </row>
    <row r="8234" spans="1:31" x14ac:dyDescent="0.25">
      <c r="A8234">
        <v>8233</v>
      </c>
      <c r="B8234" t="str">
        <f t="shared" si="128"/>
        <v>60+</v>
      </c>
      <c r="D8234">
        <v>63</v>
      </c>
      <c r="F8234" t="s">
        <v>34</v>
      </c>
      <c r="G8234" t="s">
        <v>49</v>
      </c>
      <c r="H8234" t="s">
        <v>53</v>
      </c>
      <c r="I8234">
        <v>48</v>
      </c>
      <c r="J8234">
        <v>103</v>
      </c>
      <c r="K8234">
        <v>6</v>
      </c>
      <c r="L8234">
        <v>501.98</v>
      </c>
      <c r="M8234">
        <v>55582.43</v>
      </c>
      <c r="N8234">
        <v>1</v>
      </c>
      <c r="O8234">
        <v>4993</v>
      </c>
      <c r="P8234">
        <v>1</v>
      </c>
      <c r="Q8234">
        <v>8.3000000000000007</v>
      </c>
      <c r="R8234">
        <v>1</v>
      </c>
      <c r="S8234">
        <v>0.6</v>
      </c>
      <c r="T8234">
        <v>3</v>
      </c>
      <c r="U8234" t="s">
        <v>46</v>
      </c>
      <c r="V8234">
        <v>3</v>
      </c>
      <c r="W8234">
        <v>1</v>
      </c>
      <c r="X8234">
        <v>571.91</v>
      </c>
      <c r="Y8234">
        <v>24</v>
      </c>
      <c r="Z8234">
        <v>4.5</v>
      </c>
      <c r="AA8234" t="s">
        <v>39</v>
      </c>
      <c r="AB8234">
        <v>17.899999999999999</v>
      </c>
      <c r="AC8234">
        <v>0.27610000000000001</v>
      </c>
      <c r="AD8234">
        <v>0</v>
      </c>
      <c r="AE8234" t="s">
        <v>40</v>
      </c>
    </row>
    <row r="8235" spans="1:31" x14ac:dyDescent="0.25">
      <c r="A8235">
        <v>8234</v>
      </c>
      <c r="B8235" t="str">
        <f t="shared" si="128"/>
        <v>41-60</v>
      </c>
      <c r="D8235">
        <v>49</v>
      </c>
      <c r="F8235" t="s">
        <v>34</v>
      </c>
      <c r="G8235" t="s">
        <v>29</v>
      </c>
      <c r="H8235" t="s">
        <v>36</v>
      </c>
      <c r="I8235">
        <v>59</v>
      </c>
      <c r="J8235">
        <v>97</v>
      </c>
      <c r="K8235">
        <v>16</v>
      </c>
      <c r="L8235">
        <v>449.66</v>
      </c>
      <c r="M8235">
        <v>42282.13</v>
      </c>
      <c r="N8235">
        <v>0</v>
      </c>
      <c r="O8235">
        <v>4360</v>
      </c>
      <c r="P8235">
        <v>1</v>
      </c>
      <c r="Q8235">
        <v>18.100000000000001</v>
      </c>
      <c r="R8235">
        <v>3</v>
      </c>
      <c r="S8235">
        <v>0.08</v>
      </c>
      <c r="T8235">
        <v>4</v>
      </c>
      <c r="U8235" t="s">
        <v>31</v>
      </c>
      <c r="V8235">
        <v>6</v>
      </c>
      <c r="W8235">
        <v>4</v>
      </c>
      <c r="X8235">
        <v>1196.22</v>
      </c>
      <c r="Y8235">
        <v>63</v>
      </c>
      <c r="Z8235">
        <v>4.8</v>
      </c>
      <c r="AA8235" t="s">
        <v>39</v>
      </c>
      <c r="AB8235">
        <v>34.700000000000003</v>
      </c>
      <c r="AC8235">
        <v>0.38700000000000001</v>
      </c>
      <c r="AD8235">
        <v>0</v>
      </c>
      <c r="AE8235" t="s">
        <v>40</v>
      </c>
    </row>
    <row r="8236" spans="1:31" x14ac:dyDescent="0.25">
      <c r="A8236">
        <v>8235</v>
      </c>
      <c r="B8236" t="str">
        <f t="shared" si="128"/>
        <v>26-40</v>
      </c>
      <c r="D8236">
        <v>36</v>
      </c>
      <c r="F8236" t="s">
        <v>34</v>
      </c>
      <c r="G8236" t="s">
        <v>43</v>
      </c>
      <c r="H8236" t="s">
        <v>53</v>
      </c>
      <c r="I8236">
        <v>33</v>
      </c>
      <c r="J8236">
        <v>75</v>
      </c>
      <c r="K8236">
        <v>2</v>
      </c>
      <c r="L8236">
        <v>621.92999999999995</v>
      </c>
      <c r="M8236">
        <v>48735.46</v>
      </c>
      <c r="N8236">
        <v>0</v>
      </c>
      <c r="O8236">
        <v>4949</v>
      </c>
      <c r="P8236">
        <v>5</v>
      </c>
      <c r="Q8236">
        <v>2.4</v>
      </c>
      <c r="R8236">
        <v>1</v>
      </c>
      <c r="S8236">
        <v>0.63</v>
      </c>
      <c r="T8236">
        <v>3</v>
      </c>
      <c r="U8236" t="s">
        <v>42</v>
      </c>
      <c r="V8236">
        <v>2</v>
      </c>
      <c r="W8236">
        <v>4</v>
      </c>
      <c r="X8236">
        <v>1324.96</v>
      </c>
      <c r="Y8236">
        <v>62</v>
      </c>
      <c r="Z8236">
        <v>4.0999999999999996</v>
      </c>
      <c r="AA8236" t="s">
        <v>39</v>
      </c>
      <c r="AB8236">
        <v>38.6</v>
      </c>
      <c r="AC8236">
        <v>0.41549999999999998</v>
      </c>
      <c r="AD8236">
        <v>1</v>
      </c>
      <c r="AE8236" t="s">
        <v>50</v>
      </c>
    </row>
    <row r="8237" spans="1:31" x14ac:dyDescent="0.25">
      <c r="A8237">
        <v>8236</v>
      </c>
      <c r="B8237" t="str">
        <f t="shared" si="128"/>
        <v>60+</v>
      </c>
      <c r="D8237">
        <v>63</v>
      </c>
      <c r="F8237" t="s">
        <v>28</v>
      </c>
      <c r="G8237" t="s">
        <v>35</v>
      </c>
      <c r="H8237" t="s">
        <v>44</v>
      </c>
      <c r="I8237">
        <v>34</v>
      </c>
      <c r="J8237">
        <v>29</v>
      </c>
      <c r="K8237">
        <v>2</v>
      </c>
      <c r="L8237">
        <v>391.41</v>
      </c>
      <c r="M8237">
        <v>12092.11</v>
      </c>
      <c r="N8237">
        <v>0</v>
      </c>
      <c r="O8237">
        <v>1632</v>
      </c>
      <c r="P8237">
        <v>1</v>
      </c>
      <c r="Q8237">
        <v>9.4</v>
      </c>
      <c r="R8237">
        <v>1</v>
      </c>
      <c r="S8237">
        <v>0.14000000000000001</v>
      </c>
      <c r="T8237">
        <v>2</v>
      </c>
      <c r="U8237" t="s">
        <v>31</v>
      </c>
      <c r="V8237">
        <v>2</v>
      </c>
      <c r="W8237">
        <v>1</v>
      </c>
      <c r="X8237">
        <v>436.84</v>
      </c>
      <c r="Y8237">
        <v>60</v>
      </c>
      <c r="Z8237">
        <v>3.2</v>
      </c>
      <c r="AA8237" t="s">
        <v>54</v>
      </c>
      <c r="AB8237">
        <v>38.1</v>
      </c>
      <c r="AC8237">
        <v>0.41189999999999999</v>
      </c>
      <c r="AD8237">
        <v>1</v>
      </c>
      <c r="AE8237" t="s">
        <v>59</v>
      </c>
    </row>
    <row r="8238" spans="1:31" x14ac:dyDescent="0.25">
      <c r="A8238">
        <v>8237</v>
      </c>
      <c r="B8238" t="str">
        <f t="shared" si="128"/>
        <v>60+</v>
      </c>
      <c r="D8238">
        <v>69</v>
      </c>
      <c r="F8238" t="s">
        <v>28</v>
      </c>
      <c r="G8238" t="s">
        <v>43</v>
      </c>
      <c r="H8238" t="s">
        <v>44</v>
      </c>
      <c r="I8238">
        <v>57</v>
      </c>
      <c r="J8238">
        <v>66</v>
      </c>
      <c r="K8238">
        <v>10</v>
      </c>
      <c r="L8238">
        <v>420.7</v>
      </c>
      <c r="M8238">
        <v>29360.16</v>
      </c>
      <c r="N8238">
        <v>1</v>
      </c>
      <c r="O8238">
        <v>2990</v>
      </c>
      <c r="P8238">
        <v>5</v>
      </c>
      <c r="Q8238">
        <v>19.5</v>
      </c>
      <c r="R8238">
        <v>2</v>
      </c>
      <c r="S8238">
        <v>0.45</v>
      </c>
      <c r="T8238">
        <v>0</v>
      </c>
      <c r="U8238" t="s">
        <v>37</v>
      </c>
      <c r="V8238">
        <v>3</v>
      </c>
      <c r="W8238">
        <v>1</v>
      </c>
      <c r="X8238">
        <v>907.65</v>
      </c>
      <c r="Y8238">
        <v>29</v>
      </c>
      <c r="Z8238">
        <v>3.8</v>
      </c>
      <c r="AA8238" t="s">
        <v>39</v>
      </c>
      <c r="AB8238">
        <v>19</v>
      </c>
      <c r="AC8238">
        <v>0.28270000000000001</v>
      </c>
      <c r="AD8238">
        <v>0</v>
      </c>
      <c r="AE8238" t="s">
        <v>40</v>
      </c>
    </row>
    <row r="8239" spans="1:31" x14ac:dyDescent="0.25">
      <c r="A8239">
        <v>8238</v>
      </c>
      <c r="B8239" t="str">
        <f t="shared" si="128"/>
        <v>26-40</v>
      </c>
      <c r="D8239">
        <v>34</v>
      </c>
      <c r="F8239" t="s">
        <v>34</v>
      </c>
      <c r="G8239" t="s">
        <v>43</v>
      </c>
      <c r="H8239" t="s">
        <v>41</v>
      </c>
      <c r="I8239">
        <v>28</v>
      </c>
      <c r="J8239">
        <v>27</v>
      </c>
      <c r="K8239">
        <v>5</v>
      </c>
      <c r="L8239">
        <v>400.96</v>
      </c>
      <c r="M8239">
        <v>10773.68</v>
      </c>
      <c r="N8239">
        <v>0</v>
      </c>
      <c r="O8239">
        <v>1070</v>
      </c>
      <c r="P8239">
        <v>1</v>
      </c>
      <c r="Q8239">
        <v>9.1</v>
      </c>
      <c r="R8239">
        <v>1</v>
      </c>
      <c r="S8239">
        <v>0.59</v>
      </c>
      <c r="T8239">
        <v>2</v>
      </c>
      <c r="U8239" t="s">
        <v>46</v>
      </c>
      <c r="V8239">
        <v>2</v>
      </c>
      <c r="W8239">
        <v>1</v>
      </c>
      <c r="X8239">
        <v>431.23</v>
      </c>
      <c r="Y8239">
        <v>29</v>
      </c>
      <c r="Z8239">
        <v>4</v>
      </c>
      <c r="AA8239" t="s">
        <v>39</v>
      </c>
      <c r="AB8239">
        <v>23.9</v>
      </c>
      <c r="AC8239">
        <v>0.31369999999999998</v>
      </c>
      <c r="AD8239">
        <v>0</v>
      </c>
      <c r="AE8239" t="s">
        <v>40</v>
      </c>
    </row>
    <row r="8240" spans="1:31" x14ac:dyDescent="0.25">
      <c r="A8240">
        <v>8239</v>
      </c>
      <c r="B8240" t="str">
        <f t="shared" si="128"/>
        <v>41-60</v>
      </c>
      <c r="D8240">
        <v>45</v>
      </c>
      <c r="F8240" t="s">
        <v>28</v>
      </c>
      <c r="G8240" t="s">
        <v>49</v>
      </c>
      <c r="H8240" t="s">
        <v>30</v>
      </c>
      <c r="I8240">
        <v>51</v>
      </c>
      <c r="J8240">
        <v>65</v>
      </c>
      <c r="K8240">
        <v>9</v>
      </c>
      <c r="L8240">
        <v>412.96</v>
      </c>
      <c r="M8240">
        <v>28934.47</v>
      </c>
      <c r="N8240">
        <v>0</v>
      </c>
      <c r="O8240">
        <v>2806</v>
      </c>
      <c r="P8240">
        <v>4</v>
      </c>
      <c r="Q8240">
        <v>8.1</v>
      </c>
      <c r="R8240">
        <v>3</v>
      </c>
      <c r="S8240">
        <v>0.35</v>
      </c>
      <c r="T8240">
        <v>3</v>
      </c>
      <c r="U8240" t="s">
        <v>47</v>
      </c>
      <c r="V8240">
        <v>4</v>
      </c>
      <c r="W8240">
        <v>1</v>
      </c>
      <c r="X8240">
        <v>1494.05</v>
      </c>
      <c r="Y8240">
        <v>12</v>
      </c>
      <c r="Z8240">
        <v>3.4</v>
      </c>
      <c r="AA8240" t="s">
        <v>32</v>
      </c>
      <c r="AB8240">
        <v>22</v>
      </c>
      <c r="AC8240">
        <v>0.30180000000000001</v>
      </c>
      <c r="AD8240">
        <v>0</v>
      </c>
      <c r="AE8240" t="s">
        <v>40</v>
      </c>
    </row>
    <row r="8241" spans="1:31" x14ac:dyDescent="0.25">
      <c r="A8241">
        <v>8240</v>
      </c>
      <c r="B8241" t="str">
        <f t="shared" si="128"/>
        <v>41-60</v>
      </c>
      <c r="D8241">
        <v>43</v>
      </c>
      <c r="F8241" t="s">
        <v>28</v>
      </c>
      <c r="G8241" t="s">
        <v>43</v>
      </c>
      <c r="H8241" t="s">
        <v>36</v>
      </c>
      <c r="I8241">
        <v>14</v>
      </c>
      <c r="J8241">
        <v>37</v>
      </c>
      <c r="K8241">
        <v>4</v>
      </c>
      <c r="L8241">
        <v>429.8</v>
      </c>
      <c r="M8241">
        <v>14945.83</v>
      </c>
      <c r="N8241">
        <v>0</v>
      </c>
      <c r="O8241">
        <v>2125</v>
      </c>
      <c r="P8241">
        <v>1</v>
      </c>
      <c r="Q8241">
        <v>0</v>
      </c>
      <c r="R8241">
        <v>1</v>
      </c>
      <c r="S8241">
        <v>0.52</v>
      </c>
      <c r="T8241">
        <v>1</v>
      </c>
      <c r="U8241" t="s">
        <v>46</v>
      </c>
      <c r="V8241">
        <v>0</v>
      </c>
      <c r="W8241">
        <v>0</v>
      </c>
      <c r="X8241">
        <v>0</v>
      </c>
      <c r="Y8241">
        <v>13</v>
      </c>
      <c r="Z8241">
        <v>3.9</v>
      </c>
      <c r="AA8241" t="s">
        <v>39</v>
      </c>
      <c r="AB8241">
        <v>16.7</v>
      </c>
      <c r="AC8241">
        <v>0.26919999999999999</v>
      </c>
      <c r="AD8241">
        <v>0</v>
      </c>
      <c r="AE8241" t="s">
        <v>40</v>
      </c>
    </row>
    <row r="8242" spans="1:31" x14ac:dyDescent="0.25">
      <c r="A8242">
        <v>8241</v>
      </c>
      <c r="B8242" t="str">
        <f t="shared" si="128"/>
        <v>41-60</v>
      </c>
      <c r="D8242">
        <v>55</v>
      </c>
      <c r="F8242" t="s">
        <v>28</v>
      </c>
      <c r="G8242" t="s">
        <v>49</v>
      </c>
      <c r="H8242" t="s">
        <v>30</v>
      </c>
      <c r="I8242">
        <v>7</v>
      </c>
      <c r="J8242">
        <v>19</v>
      </c>
      <c r="K8242">
        <v>2</v>
      </c>
      <c r="L8242">
        <v>382.04</v>
      </c>
      <c r="M8242">
        <v>7663.75</v>
      </c>
      <c r="N8242">
        <v>0</v>
      </c>
      <c r="O8242">
        <v>972</v>
      </c>
      <c r="P8242">
        <v>1</v>
      </c>
      <c r="Q8242">
        <v>9.5</v>
      </c>
      <c r="R8242">
        <v>0</v>
      </c>
      <c r="S8242">
        <v>0.8</v>
      </c>
      <c r="T8242">
        <v>1</v>
      </c>
      <c r="U8242" t="s">
        <v>46</v>
      </c>
      <c r="V8242">
        <v>1</v>
      </c>
      <c r="W8242">
        <v>1</v>
      </c>
      <c r="X8242">
        <v>378.98</v>
      </c>
      <c r="Y8242">
        <v>20</v>
      </c>
      <c r="Z8242">
        <v>3.8</v>
      </c>
      <c r="AA8242" t="s">
        <v>39</v>
      </c>
      <c r="AB8242">
        <v>23.3</v>
      </c>
      <c r="AC8242">
        <v>0.30990000000000001</v>
      </c>
      <c r="AD8242">
        <v>0</v>
      </c>
      <c r="AE8242" t="s">
        <v>40</v>
      </c>
    </row>
    <row r="8243" spans="1:31" x14ac:dyDescent="0.25">
      <c r="A8243">
        <v>8242</v>
      </c>
      <c r="B8243" t="str">
        <f t="shared" si="128"/>
        <v>60+</v>
      </c>
      <c r="D8243">
        <v>68</v>
      </c>
      <c r="F8243" t="s">
        <v>28</v>
      </c>
      <c r="G8243" t="s">
        <v>29</v>
      </c>
      <c r="H8243" t="s">
        <v>53</v>
      </c>
      <c r="I8243">
        <v>15</v>
      </c>
      <c r="J8243">
        <v>26</v>
      </c>
      <c r="K8243">
        <v>4</v>
      </c>
      <c r="L8243">
        <v>584.01</v>
      </c>
      <c r="M8243">
        <v>14447.46</v>
      </c>
      <c r="N8243">
        <v>1</v>
      </c>
      <c r="O8243">
        <v>1744</v>
      </c>
      <c r="P8243">
        <v>1</v>
      </c>
      <c r="Q8243">
        <v>0</v>
      </c>
      <c r="R8243">
        <v>1</v>
      </c>
      <c r="S8243">
        <v>0.45</v>
      </c>
      <c r="T8243">
        <v>2</v>
      </c>
      <c r="U8243" t="s">
        <v>31</v>
      </c>
      <c r="V8243">
        <v>1</v>
      </c>
      <c r="W8243">
        <v>1</v>
      </c>
      <c r="X8243">
        <v>364.23</v>
      </c>
      <c r="Y8243">
        <v>18</v>
      </c>
      <c r="Z8243">
        <v>4.3</v>
      </c>
      <c r="AA8243" t="s">
        <v>51</v>
      </c>
      <c r="AB8243">
        <v>19.5</v>
      </c>
      <c r="AC8243">
        <v>0.28610000000000002</v>
      </c>
      <c r="AD8243">
        <v>0</v>
      </c>
      <c r="AE8243" t="s">
        <v>40</v>
      </c>
    </row>
    <row r="8244" spans="1:31" x14ac:dyDescent="0.25">
      <c r="A8244">
        <v>8243</v>
      </c>
      <c r="B8244" t="str">
        <f t="shared" si="128"/>
        <v>41-60</v>
      </c>
      <c r="D8244">
        <v>47</v>
      </c>
      <c r="F8244" t="s">
        <v>57</v>
      </c>
      <c r="G8244" t="s">
        <v>43</v>
      </c>
      <c r="H8244" t="s">
        <v>41</v>
      </c>
      <c r="I8244">
        <v>6</v>
      </c>
      <c r="J8244">
        <v>12</v>
      </c>
      <c r="K8244">
        <v>1</v>
      </c>
      <c r="L8244">
        <v>616.57000000000005</v>
      </c>
      <c r="M8244">
        <v>7772.11</v>
      </c>
      <c r="N8244">
        <v>0</v>
      </c>
      <c r="O8244">
        <v>1129</v>
      </c>
      <c r="P8244">
        <v>1</v>
      </c>
      <c r="Q8244">
        <v>15.6</v>
      </c>
      <c r="R8244">
        <v>1</v>
      </c>
      <c r="S8244">
        <v>0.34</v>
      </c>
      <c r="T8244">
        <v>1</v>
      </c>
      <c r="U8244" t="s">
        <v>46</v>
      </c>
      <c r="V8244">
        <v>0</v>
      </c>
      <c r="W8244">
        <v>1</v>
      </c>
      <c r="X8244">
        <v>262.72000000000003</v>
      </c>
      <c r="Y8244">
        <v>77</v>
      </c>
      <c r="Z8244">
        <v>3.3</v>
      </c>
      <c r="AA8244" t="s">
        <v>54</v>
      </c>
      <c r="AB8244">
        <v>42.3</v>
      </c>
      <c r="AC8244">
        <v>0.44259999999999999</v>
      </c>
      <c r="AD8244">
        <v>1</v>
      </c>
      <c r="AE8244" t="s">
        <v>52</v>
      </c>
    </row>
    <row r="8245" spans="1:31" x14ac:dyDescent="0.25">
      <c r="A8245">
        <v>8244</v>
      </c>
      <c r="B8245" t="str">
        <f t="shared" si="128"/>
        <v>41-60</v>
      </c>
      <c r="D8245">
        <v>60</v>
      </c>
      <c r="F8245" t="s">
        <v>28</v>
      </c>
      <c r="G8245" t="s">
        <v>43</v>
      </c>
      <c r="H8245" t="s">
        <v>30</v>
      </c>
      <c r="I8245">
        <v>46</v>
      </c>
      <c r="J8245">
        <v>153</v>
      </c>
      <c r="K8245">
        <v>5</v>
      </c>
      <c r="L8245">
        <v>586.61</v>
      </c>
      <c r="M8245">
        <v>93454.69</v>
      </c>
      <c r="N8245">
        <v>0</v>
      </c>
      <c r="O8245">
        <v>8646</v>
      </c>
      <c r="P8245">
        <v>4</v>
      </c>
      <c r="Q8245">
        <v>21.5</v>
      </c>
      <c r="R8245">
        <v>8</v>
      </c>
      <c r="S8245">
        <v>0.42</v>
      </c>
      <c r="T8245">
        <v>6</v>
      </c>
      <c r="U8245" t="s">
        <v>38</v>
      </c>
      <c r="V8245">
        <v>1</v>
      </c>
      <c r="W8245">
        <v>12</v>
      </c>
      <c r="X8245">
        <v>2138.2800000000002</v>
      </c>
      <c r="Y8245">
        <v>36</v>
      </c>
      <c r="Z8245">
        <v>4.3</v>
      </c>
      <c r="AA8245" t="s">
        <v>51</v>
      </c>
      <c r="AB8245">
        <v>40.799999999999997</v>
      </c>
      <c r="AC8245">
        <v>0.43120000000000003</v>
      </c>
      <c r="AD8245">
        <v>1</v>
      </c>
      <c r="AE8245" t="s">
        <v>58</v>
      </c>
    </row>
    <row r="8246" spans="1:31" x14ac:dyDescent="0.25">
      <c r="A8246">
        <v>8245</v>
      </c>
      <c r="B8246" t="str">
        <f t="shared" si="128"/>
        <v>41-60</v>
      </c>
      <c r="D8246">
        <v>49</v>
      </c>
      <c r="F8246" t="s">
        <v>28</v>
      </c>
      <c r="G8246" t="s">
        <v>29</v>
      </c>
      <c r="H8246" t="s">
        <v>30</v>
      </c>
      <c r="I8246">
        <v>8</v>
      </c>
      <c r="J8246">
        <v>12</v>
      </c>
      <c r="K8246">
        <v>2</v>
      </c>
      <c r="L8246">
        <v>534.71</v>
      </c>
      <c r="M8246">
        <v>5917.72</v>
      </c>
      <c r="N8246">
        <v>0</v>
      </c>
      <c r="O8246">
        <v>954</v>
      </c>
      <c r="P8246">
        <v>1</v>
      </c>
      <c r="Q8246">
        <v>17.5</v>
      </c>
      <c r="R8246">
        <v>0</v>
      </c>
      <c r="S8246">
        <v>0.01</v>
      </c>
      <c r="T8246">
        <v>1</v>
      </c>
      <c r="U8246" t="s">
        <v>47</v>
      </c>
      <c r="V8246">
        <v>0</v>
      </c>
      <c r="W8246">
        <v>0</v>
      </c>
      <c r="X8246">
        <v>0</v>
      </c>
      <c r="Y8246">
        <v>39</v>
      </c>
      <c r="Z8246">
        <v>3.8</v>
      </c>
      <c r="AA8246" t="s">
        <v>32</v>
      </c>
      <c r="AB8246">
        <v>26.2</v>
      </c>
      <c r="AC8246">
        <v>0.3286</v>
      </c>
      <c r="AD8246">
        <v>0</v>
      </c>
      <c r="AE8246" t="s">
        <v>40</v>
      </c>
    </row>
    <row r="8247" spans="1:31" x14ac:dyDescent="0.25">
      <c r="A8247">
        <v>8246</v>
      </c>
      <c r="B8247" t="str">
        <f t="shared" si="128"/>
        <v>60+</v>
      </c>
      <c r="D8247">
        <v>65</v>
      </c>
      <c r="F8247" t="s">
        <v>34</v>
      </c>
      <c r="G8247" t="s">
        <v>49</v>
      </c>
      <c r="H8247" t="s">
        <v>44</v>
      </c>
      <c r="I8247">
        <v>25</v>
      </c>
      <c r="J8247">
        <v>31</v>
      </c>
      <c r="K8247">
        <v>6</v>
      </c>
      <c r="L8247">
        <v>332.22</v>
      </c>
      <c r="M8247">
        <v>10293.59</v>
      </c>
      <c r="N8247">
        <v>0</v>
      </c>
      <c r="O8247">
        <v>1275</v>
      </c>
      <c r="P8247">
        <v>0</v>
      </c>
      <c r="Q8247">
        <v>23.3</v>
      </c>
      <c r="R8247">
        <v>1</v>
      </c>
      <c r="S8247">
        <v>0.7</v>
      </c>
      <c r="T8247">
        <v>2</v>
      </c>
      <c r="U8247" t="s">
        <v>38</v>
      </c>
      <c r="V8247">
        <v>0</v>
      </c>
      <c r="W8247">
        <v>2</v>
      </c>
      <c r="X8247">
        <v>315.73</v>
      </c>
      <c r="Y8247">
        <v>32</v>
      </c>
      <c r="Z8247">
        <v>2.7</v>
      </c>
      <c r="AA8247" t="s">
        <v>32</v>
      </c>
      <c r="AB8247">
        <v>29.4</v>
      </c>
      <c r="AC8247">
        <v>0.35049999999999998</v>
      </c>
      <c r="AD8247">
        <v>0</v>
      </c>
      <c r="AE8247" t="s">
        <v>40</v>
      </c>
    </row>
    <row r="8248" spans="1:31" x14ac:dyDescent="0.25">
      <c r="A8248">
        <v>8247</v>
      </c>
      <c r="B8248" t="str">
        <f t="shared" si="128"/>
        <v>26-40</v>
      </c>
      <c r="D8248">
        <v>39</v>
      </c>
      <c r="F8248" t="s">
        <v>34</v>
      </c>
      <c r="G8248" t="s">
        <v>43</v>
      </c>
      <c r="H8248" t="s">
        <v>36</v>
      </c>
      <c r="I8248">
        <v>45</v>
      </c>
      <c r="J8248">
        <v>114</v>
      </c>
      <c r="K8248">
        <v>20</v>
      </c>
      <c r="L8248">
        <v>439.77</v>
      </c>
      <c r="M8248">
        <v>46144.37</v>
      </c>
      <c r="N8248">
        <v>0</v>
      </c>
      <c r="O8248">
        <v>5192</v>
      </c>
      <c r="P8248">
        <v>8</v>
      </c>
      <c r="Q8248">
        <v>7.4</v>
      </c>
      <c r="R8248">
        <v>2</v>
      </c>
      <c r="S8248">
        <v>0.57999999999999996</v>
      </c>
      <c r="T8248">
        <v>2</v>
      </c>
      <c r="U8248" t="s">
        <v>42</v>
      </c>
      <c r="V8248">
        <v>5</v>
      </c>
      <c r="W8248">
        <v>6</v>
      </c>
      <c r="X8248">
        <v>1339.33</v>
      </c>
      <c r="Y8248">
        <v>31</v>
      </c>
      <c r="Z8248">
        <v>1.6</v>
      </c>
      <c r="AA8248" t="s">
        <v>39</v>
      </c>
      <c r="AB8248">
        <v>37.799999999999997</v>
      </c>
      <c r="AC8248">
        <v>0.4098</v>
      </c>
      <c r="AD8248">
        <v>1</v>
      </c>
      <c r="AE8248" t="s">
        <v>50</v>
      </c>
    </row>
    <row r="8249" spans="1:31" x14ac:dyDescent="0.25">
      <c r="A8249">
        <v>8248</v>
      </c>
      <c r="B8249" t="str">
        <f t="shared" si="128"/>
        <v>26-40</v>
      </c>
      <c r="D8249">
        <v>38</v>
      </c>
      <c r="F8249" t="s">
        <v>28</v>
      </c>
      <c r="G8249" t="s">
        <v>49</v>
      </c>
      <c r="H8249" t="s">
        <v>30</v>
      </c>
      <c r="I8249">
        <v>19</v>
      </c>
      <c r="J8249">
        <v>26</v>
      </c>
      <c r="K8249">
        <v>2</v>
      </c>
      <c r="L8249">
        <v>699.38</v>
      </c>
      <c r="M8249">
        <v>19321.11</v>
      </c>
      <c r="N8249">
        <v>0</v>
      </c>
      <c r="O8249">
        <v>2018</v>
      </c>
      <c r="P8249">
        <v>1</v>
      </c>
      <c r="Q8249">
        <v>7.2</v>
      </c>
      <c r="R8249">
        <v>0</v>
      </c>
      <c r="S8249">
        <v>0.96</v>
      </c>
      <c r="T8249">
        <v>2</v>
      </c>
      <c r="U8249" t="s">
        <v>47</v>
      </c>
      <c r="V8249">
        <v>1</v>
      </c>
      <c r="W8249">
        <v>1</v>
      </c>
      <c r="X8249">
        <v>597.49</v>
      </c>
      <c r="Y8249">
        <v>56</v>
      </c>
      <c r="Z8249">
        <v>4.2</v>
      </c>
      <c r="AA8249" t="s">
        <v>51</v>
      </c>
      <c r="AB8249">
        <v>35.6</v>
      </c>
      <c r="AC8249">
        <v>0.39350000000000002</v>
      </c>
      <c r="AD8249">
        <v>0</v>
      </c>
      <c r="AE8249" t="s">
        <v>40</v>
      </c>
    </row>
    <row r="8250" spans="1:31" x14ac:dyDescent="0.25">
      <c r="A8250">
        <v>8249</v>
      </c>
      <c r="B8250" t="str">
        <f t="shared" si="128"/>
        <v>26-40</v>
      </c>
      <c r="D8250">
        <v>40</v>
      </c>
      <c r="F8250" t="s">
        <v>34</v>
      </c>
      <c r="G8250" t="s">
        <v>29</v>
      </c>
      <c r="H8250" t="s">
        <v>44</v>
      </c>
      <c r="I8250">
        <v>53</v>
      </c>
      <c r="J8250">
        <v>54</v>
      </c>
      <c r="K8250">
        <v>10</v>
      </c>
      <c r="L8250">
        <v>423.32</v>
      </c>
      <c r="M8250">
        <v>22849.84</v>
      </c>
      <c r="N8250">
        <v>0</v>
      </c>
      <c r="O8250">
        <v>2375</v>
      </c>
      <c r="P8250">
        <v>3</v>
      </c>
      <c r="Q8250">
        <v>0</v>
      </c>
      <c r="R8250">
        <v>1</v>
      </c>
      <c r="S8250">
        <v>0.65</v>
      </c>
      <c r="T8250">
        <v>1</v>
      </c>
      <c r="U8250" t="s">
        <v>42</v>
      </c>
      <c r="V8250">
        <v>2</v>
      </c>
      <c r="W8250">
        <v>3</v>
      </c>
      <c r="X8250">
        <v>1468.24</v>
      </c>
      <c r="Y8250">
        <v>35</v>
      </c>
      <c r="Z8250">
        <v>2.2000000000000002</v>
      </c>
      <c r="AA8250" t="s">
        <v>32</v>
      </c>
      <c r="AB8250">
        <v>21.4</v>
      </c>
      <c r="AC8250">
        <v>0.29759999999999998</v>
      </c>
      <c r="AD8250">
        <v>0</v>
      </c>
      <c r="AE8250" t="s">
        <v>40</v>
      </c>
    </row>
    <row r="8251" spans="1:31" x14ac:dyDescent="0.25">
      <c r="A8251">
        <v>8250</v>
      </c>
      <c r="B8251" t="str">
        <f t="shared" si="128"/>
        <v>60+</v>
      </c>
      <c r="D8251">
        <v>70</v>
      </c>
      <c r="F8251" t="s">
        <v>28</v>
      </c>
      <c r="G8251" t="s">
        <v>43</v>
      </c>
      <c r="H8251" t="s">
        <v>30</v>
      </c>
      <c r="I8251">
        <v>11</v>
      </c>
      <c r="J8251">
        <v>27</v>
      </c>
      <c r="K8251">
        <v>1</v>
      </c>
      <c r="L8251">
        <v>496.19</v>
      </c>
      <c r="M8251">
        <v>13979.88</v>
      </c>
      <c r="N8251">
        <v>0</v>
      </c>
      <c r="O8251">
        <v>1509</v>
      </c>
      <c r="P8251">
        <v>2</v>
      </c>
      <c r="Q8251">
        <v>16.399999999999999</v>
      </c>
      <c r="R8251">
        <v>2</v>
      </c>
      <c r="S8251">
        <v>0.48</v>
      </c>
      <c r="T8251">
        <v>2</v>
      </c>
      <c r="U8251" t="s">
        <v>47</v>
      </c>
      <c r="V8251">
        <v>0</v>
      </c>
      <c r="W8251">
        <v>2</v>
      </c>
      <c r="X8251">
        <v>425.57</v>
      </c>
      <c r="Y8251">
        <v>64</v>
      </c>
      <c r="Z8251">
        <v>3.4</v>
      </c>
      <c r="AA8251" t="s">
        <v>39</v>
      </c>
      <c r="AB8251">
        <v>38.799999999999997</v>
      </c>
      <c r="AC8251">
        <v>0.41649999999999998</v>
      </c>
      <c r="AD8251">
        <v>1</v>
      </c>
      <c r="AE8251" t="s">
        <v>50</v>
      </c>
    </row>
    <row r="8252" spans="1:31" x14ac:dyDescent="0.25">
      <c r="A8252">
        <v>8251</v>
      </c>
      <c r="B8252" t="str">
        <f t="shared" si="128"/>
        <v>41-60</v>
      </c>
      <c r="D8252">
        <v>50</v>
      </c>
      <c r="F8252" t="s">
        <v>34</v>
      </c>
      <c r="G8252" t="s">
        <v>29</v>
      </c>
      <c r="H8252" t="s">
        <v>30</v>
      </c>
      <c r="I8252">
        <v>44</v>
      </c>
      <c r="J8252">
        <v>127</v>
      </c>
      <c r="K8252">
        <v>4</v>
      </c>
      <c r="L8252">
        <v>269.52999999999997</v>
      </c>
      <c r="M8252">
        <v>35516.39</v>
      </c>
      <c r="N8252">
        <v>0</v>
      </c>
      <c r="O8252">
        <v>3668</v>
      </c>
      <c r="P8252">
        <v>1</v>
      </c>
      <c r="Q8252">
        <v>19.100000000000001</v>
      </c>
      <c r="R8252">
        <v>3</v>
      </c>
      <c r="S8252">
        <v>0.28000000000000003</v>
      </c>
      <c r="T8252">
        <v>2</v>
      </c>
      <c r="U8252" t="s">
        <v>42</v>
      </c>
      <c r="V8252">
        <v>0</v>
      </c>
      <c r="W8252">
        <v>4</v>
      </c>
      <c r="X8252">
        <v>824.46</v>
      </c>
      <c r="Y8252">
        <v>17</v>
      </c>
      <c r="Z8252">
        <v>5</v>
      </c>
      <c r="AA8252" t="s">
        <v>51</v>
      </c>
      <c r="AB8252">
        <v>13.6</v>
      </c>
      <c r="AC8252">
        <v>0.25130000000000002</v>
      </c>
      <c r="AD8252">
        <v>0</v>
      </c>
      <c r="AE8252" t="s">
        <v>40</v>
      </c>
    </row>
    <row r="8253" spans="1:31" x14ac:dyDescent="0.25">
      <c r="A8253">
        <v>8252</v>
      </c>
      <c r="B8253" t="str">
        <f t="shared" si="128"/>
        <v>26-40</v>
      </c>
      <c r="D8253">
        <v>26</v>
      </c>
      <c r="F8253" t="s">
        <v>28</v>
      </c>
      <c r="G8253" t="s">
        <v>49</v>
      </c>
      <c r="H8253" t="s">
        <v>30</v>
      </c>
      <c r="I8253">
        <v>60</v>
      </c>
      <c r="J8253">
        <v>84</v>
      </c>
      <c r="K8253">
        <v>10</v>
      </c>
      <c r="L8253">
        <v>513.96</v>
      </c>
      <c r="M8253">
        <v>42981.25</v>
      </c>
      <c r="N8253">
        <v>0</v>
      </c>
      <c r="O8253">
        <v>4961</v>
      </c>
      <c r="P8253">
        <v>3</v>
      </c>
      <c r="Q8253">
        <v>0</v>
      </c>
      <c r="R8253">
        <v>3</v>
      </c>
      <c r="S8253">
        <v>0.79</v>
      </c>
      <c r="T8253">
        <v>4</v>
      </c>
      <c r="U8253" t="s">
        <v>47</v>
      </c>
      <c r="V8253">
        <v>5</v>
      </c>
      <c r="W8253">
        <v>3</v>
      </c>
      <c r="X8253">
        <v>3009.2</v>
      </c>
      <c r="Y8253">
        <v>44</v>
      </c>
      <c r="Z8253">
        <v>2.8</v>
      </c>
      <c r="AA8253" t="s">
        <v>39</v>
      </c>
      <c r="AB8253">
        <v>30.8</v>
      </c>
      <c r="AC8253">
        <v>0.36009999999999998</v>
      </c>
      <c r="AD8253">
        <v>0</v>
      </c>
      <c r="AE8253" t="s">
        <v>40</v>
      </c>
    </row>
    <row r="8254" spans="1:31" x14ac:dyDescent="0.25">
      <c r="A8254">
        <v>8253</v>
      </c>
      <c r="B8254" t="str">
        <f t="shared" si="128"/>
        <v>18-25</v>
      </c>
      <c r="D8254">
        <v>20</v>
      </c>
      <c r="F8254" t="s">
        <v>28</v>
      </c>
      <c r="G8254" t="s">
        <v>35</v>
      </c>
      <c r="H8254" t="s">
        <v>30</v>
      </c>
      <c r="I8254">
        <v>19</v>
      </c>
      <c r="J8254">
        <v>34</v>
      </c>
      <c r="K8254">
        <v>5</v>
      </c>
      <c r="L8254">
        <v>368.08</v>
      </c>
      <c r="M8254">
        <v>12112.35</v>
      </c>
      <c r="N8254">
        <v>0</v>
      </c>
      <c r="O8254">
        <v>1384</v>
      </c>
      <c r="P8254">
        <v>3</v>
      </c>
      <c r="Q8254">
        <v>12.1</v>
      </c>
      <c r="R8254">
        <v>0</v>
      </c>
      <c r="S8254">
        <v>0.5</v>
      </c>
      <c r="T8254">
        <v>2</v>
      </c>
      <c r="U8254" t="s">
        <v>38</v>
      </c>
      <c r="V8254">
        <v>1</v>
      </c>
      <c r="W8254">
        <v>2</v>
      </c>
      <c r="X8254">
        <v>584.82000000000005</v>
      </c>
      <c r="Y8254">
        <v>26</v>
      </c>
      <c r="Z8254">
        <v>4.8</v>
      </c>
      <c r="AA8254" t="s">
        <v>32</v>
      </c>
      <c r="AB8254">
        <v>32.700000000000003</v>
      </c>
      <c r="AC8254">
        <v>0.37280000000000002</v>
      </c>
      <c r="AD8254">
        <v>0</v>
      </c>
      <c r="AE8254" t="s">
        <v>40</v>
      </c>
    </row>
    <row r="8255" spans="1:31" x14ac:dyDescent="0.25">
      <c r="A8255">
        <v>8254</v>
      </c>
      <c r="B8255" t="str">
        <f t="shared" si="128"/>
        <v>41-60</v>
      </c>
      <c r="D8255">
        <v>45</v>
      </c>
      <c r="F8255" t="s">
        <v>28</v>
      </c>
      <c r="G8255" t="s">
        <v>45</v>
      </c>
      <c r="H8255" t="s">
        <v>30</v>
      </c>
      <c r="I8255">
        <v>22</v>
      </c>
      <c r="J8255">
        <v>55</v>
      </c>
      <c r="K8255">
        <v>4</v>
      </c>
      <c r="L8255">
        <v>417.35</v>
      </c>
      <c r="M8255">
        <v>24614.14</v>
      </c>
      <c r="N8255">
        <v>0</v>
      </c>
      <c r="O8255">
        <v>2373</v>
      </c>
      <c r="P8255">
        <v>0</v>
      </c>
      <c r="Q8255">
        <v>18</v>
      </c>
      <c r="R8255">
        <v>2</v>
      </c>
      <c r="S8255">
        <v>0.64</v>
      </c>
      <c r="T8255">
        <v>2</v>
      </c>
      <c r="U8255" t="s">
        <v>47</v>
      </c>
      <c r="V8255">
        <v>0</v>
      </c>
      <c r="W8255">
        <v>4</v>
      </c>
      <c r="X8255">
        <v>1122.81</v>
      </c>
      <c r="Y8255">
        <v>27</v>
      </c>
      <c r="Z8255">
        <v>2.8</v>
      </c>
      <c r="AA8255" t="s">
        <v>39</v>
      </c>
      <c r="AB8255">
        <v>25.7</v>
      </c>
      <c r="AC8255">
        <v>0.32529999999999998</v>
      </c>
      <c r="AD8255">
        <v>0</v>
      </c>
      <c r="AE8255" t="s">
        <v>40</v>
      </c>
    </row>
    <row r="8256" spans="1:31" x14ac:dyDescent="0.25">
      <c r="A8256">
        <v>8255</v>
      </c>
      <c r="B8256" t="str">
        <f t="shared" si="128"/>
        <v>41-60</v>
      </c>
      <c r="D8256">
        <v>60</v>
      </c>
      <c r="F8256" t="s">
        <v>34</v>
      </c>
      <c r="G8256" t="s">
        <v>35</v>
      </c>
      <c r="H8256" t="s">
        <v>41</v>
      </c>
      <c r="I8256">
        <v>44</v>
      </c>
      <c r="J8256">
        <v>52</v>
      </c>
      <c r="K8256">
        <v>7</v>
      </c>
      <c r="L8256">
        <v>118.34</v>
      </c>
      <c r="M8256">
        <v>6129.72</v>
      </c>
      <c r="N8256">
        <v>0</v>
      </c>
      <c r="O8256">
        <v>835</v>
      </c>
      <c r="P8256">
        <v>0</v>
      </c>
      <c r="Q8256">
        <v>12.4</v>
      </c>
      <c r="R8256">
        <v>2</v>
      </c>
      <c r="S8256">
        <v>0.52</v>
      </c>
      <c r="T8256">
        <v>3</v>
      </c>
      <c r="U8256" t="s">
        <v>38</v>
      </c>
      <c r="V8256">
        <v>1</v>
      </c>
      <c r="W8256">
        <v>2</v>
      </c>
      <c r="X8256">
        <v>530.65</v>
      </c>
      <c r="Y8256">
        <v>32</v>
      </c>
      <c r="Z8256">
        <v>2.5</v>
      </c>
      <c r="AA8256" t="s">
        <v>54</v>
      </c>
      <c r="AB8256">
        <v>22.9</v>
      </c>
      <c r="AC8256">
        <v>0.30740000000000001</v>
      </c>
      <c r="AD8256">
        <v>0</v>
      </c>
      <c r="AE8256" t="s">
        <v>40</v>
      </c>
    </row>
    <row r="8257" spans="1:31" x14ac:dyDescent="0.25">
      <c r="A8257">
        <v>8256</v>
      </c>
      <c r="B8257" t="str">
        <f t="shared" si="128"/>
        <v>41-60</v>
      </c>
      <c r="D8257">
        <v>43</v>
      </c>
      <c r="F8257" t="s">
        <v>28</v>
      </c>
      <c r="G8257" t="s">
        <v>43</v>
      </c>
      <c r="H8257" t="s">
        <v>41</v>
      </c>
      <c r="I8257">
        <v>11</v>
      </c>
      <c r="J8257">
        <v>28</v>
      </c>
      <c r="K8257">
        <v>1</v>
      </c>
      <c r="L8257">
        <v>442.89</v>
      </c>
      <c r="M8257">
        <v>11716.3</v>
      </c>
      <c r="N8257">
        <v>0</v>
      </c>
      <c r="O8257">
        <v>1295</v>
      </c>
      <c r="P8257">
        <v>1</v>
      </c>
      <c r="Q8257">
        <v>0</v>
      </c>
      <c r="R8257">
        <v>0</v>
      </c>
      <c r="S8257">
        <v>0.56999999999999995</v>
      </c>
      <c r="T8257">
        <v>0</v>
      </c>
      <c r="U8257" t="s">
        <v>37</v>
      </c>
      <c r="V8257">
        <v>1</v>
      </c>
      <c r="W8257">
        <v>1</v>
      </c>
      <c r="X8257">
        <v>232.5</v>
      </c>
      <c r="Y8257">
        <v>24</v>
      </c>
      <c r="Z8257">
        <v>3.9</v>
      </c>
      <c r="AA8257" t="s">
        <v>39</v>
      </c>
      <c r="AB8257">
        <v>20.8</v>
      </c>
      <c r="AC8257">
        <v>0.29409999999999997</v>
      </c>
      <c r="AD8257">
        <v>0</v>
      </c>
      <c r="AE8257" t="s">
        <v>40</v>
      </c>
    </row>
    <row r="8258" spans="1:31" x14ac:dyDescent="0.25">
      <c r="A8258">
        <v>8257</v>
      </c>
      <c r="B8258" t="str">
        <f t="shared" si="128"/>
        <v>41-60</v>
      </c>
      <c r="D8258">
        <v>47</v>
      </c>
      <c r="F8258" t="s">
        <v>28</v>
      </c>
      <c r="G8258" t="s">
        <v>29</v>
      </c>
      <c r="H8258" t="s">
        <v>44</v>
      </c>
      <c r="I8258">
        <v>38</v>
      </c>
      <c r="J8258">
        <v>112</v>
      </c>
      <c r="K8258">
        <v>20</v>
      </c>
      <c r="L8258">
        <v>556.91999999999996</v>
      </c>
      <c r="M8258">
        <v>62470.95</v>
      </c>
      <c r="N8258">
        <v>0</v>
      </c>
      <c r="O8258">
        <v>6397</v>
      </c>
      <c r="P8258">
        <v>5</v>
      </c>
      <c r="Q8258">
        <v>8.1</v>
      </c>
      <c r="R8258">
        <v>5</v>
      </c>
      <c r="S8258">
        <v>0.25</v>
      </c>
      <c r="T8258">
        <v>5</v>
      </c>
      <c r="U8258" t="s">
        <v>47</v>
      </c>
      <c r="V8258">
        <v>3</v>
      </c>
      <c r="W8258">
        <v>3</v>
      </c>
      <c r="X8258">
        <v>1449.82</v>
      </c>
      <c r="Y8258">
        <v>77</v>
      </c>
      <c r="Z8258">
        <v>4.7</v>
      </c>
      <c r="AA8258" t="s">
        <v>51</v>
      </c>
      <c r="AB8258">
        <v>50.7</v>
      </c>
      <c r="AC8258">
        <v>0.505</v>
      </c>
      <c r="AD8258">
        <v>1</v>
      </c>
      <c r="AE8258" t="s">
        <v>56</v>
      </c>
    </row>
    <row r="8259" spans="1:31" x14ac:dyDescent="0.25">
      <c r="A8259">
        <v>8258</v>
      </c>
      <c r="B8259" t="str">
        <f t="shared" ref="B8259:B8322" si="129">IF(D8259&lt;=25, "18-25", IF(D8259&lt;=40, "26-40", IF(D8259&lt;=60, "41-60", "60+")))</f>
        <v>41-60</v>
      </c>
      <c r="D8259">
        <v>60</v>
      </c>
      <c r="F8259" t="s">
        <v>34</v>
      </c>
      <c r="G8259" t="s">
        <v>49</v>
      </c>
      <c r="H8259" t="s">
        <v>30</v>
      </c>
      <c r="I8259">
        <v>44</v>
      </c>
      <c r="J8259">
        <v>36</v>
      </c>
      <c r="K8259">
        <v>4</v>
      </c>
      <c r="L8259">
        <v>561.85</v>
      </c>
      <c r="M8259">
        <v>22010.880000000001</v>
      </c>
      <c r="N8259">
        <v>0</v>
      </c>
      <c r="O8259">
        <v>2506</v>
      </c>
      <c r="P8259">
        <v>2</v>
      </c>
      <c r="Q8259">
        <v>10.199999999999999</v>
      </c>
      <c r="R8259">
        <v>0</v>
      </c>
      <c r="S8259">
        <v>0.55000000000000004</v>
      </c>
      <c r="T8259">
        <v>3</v>
      </c>
      <c r="U8259" t="s">
        <v>38</v>
      </c>
      <c r="V8259">
        <v>1</v>
      </c>
      <c r="W8259">
        <v>1</v>
      </c>
      <c r="X8259">
        <v>319.48</v>
      </c>
      <c r="Y8259">
        <v>53</v>
      </c>
      <c r="Z8259">
        <v>3</v>
      </c>
      <c r="AA8259" t="s">
        <v>39</v>
      </c>
      <c r="AB8259">
        <v>30.2</v>
      </c>
      <c r="AC8259">
        <v>0.35549999999999998</v>
      </c>
      <c r="AD8259">
        <v>0</v>
      </c>
      <c r="AE8259" t="s">
        <v>40</v>
      </c>
    </row>
    <row r="8260" spans="1:31" x14ac:dyDescent="0.25">
      <c r="A8260">
        <v>8259</v>
      </c>
      <c r="B8260" t="str">
        <f t="shared" si="129"/>
        <v>41-60</v>
      </c>
      <c r="D8260">
        <v>45</v>
      </c>
      <c r="F8260" t="s">
        <v>28</v>
      </c>
      <c r="G8260" t="s">
        <v>49</v>
      </c>
      <c r="H8260" t="s">
        <v>44</v>
      </c>
      <c r="I8260">
        <v>58</v>
      </c>
      <c r="J8260">
        <v>42</v>
      </c>
      <c r="K8260">
        <v>8</v>
      </c>
      <c r="L8260">
        <v>402.07</v>
      </c>
      <c r="M8260">
        <v>17925.47</v>
      </c>
      <c r="N8260">
        <v>0</v>
      </c>
      <c r="O8260">
        <v>1919</v>
      </c>
      <c r="P8260">
        <v>2</v>
      </c>
      <c r="Q8260">
        <v>15.1</v>
      </c>
      <c r="R8260">
        <v>2</v>
      </c>
      <c r="S8260">
        <v>0.34</v>
      </c>
      <c r="T8260">
        <v>2</v>
      </c>
      <c r="U8260" t="s">
        <v>46</v>
      </c>
      <c r="V8260">
        <v>0</v>
      </c>
      <c r="W8260">
        <v>1</v>
      </c>
      <c r="X8260">
        <v>222.96</v>
      </c>
      <c r="Y8260">
        <v>38</v>
      </c>
      <c r="Z8260">
        <v>2.6</v>
      </c>
      <c r="AA8260" t="s">
        <v>39</v>
      </c>
      <c r="AB8260">
        <v>20.8</v>
      </c>
      <c r="AC8260">
        <v>0.29370000000000002</v>
      </c>
      <c r="AD8260">
        <v>0</v>
      </c>
      <c r="AE8260" t="s">
        <v>40</v>
      </c>
    </row>
    <row r="8261" spans="1:31" x14ac:dyDescent="0.25">
      <c r="A8261">
        <v>8260</v>
      </c>
      <c r="B8261" t="str">
        <f t="shared" si="129"/>
        <v>60+</v>
      </c>
      <c r="D8261">
        <v>66</v>
      </c>
      <c r="F8261" t="s">
        <v>34</v>
      </c>
      <c r="G8261" t="s">
        <v>29</v>
      </c>
      <c r="H8261" t="s">
        <v>30</v>
      </c>
      <c r="I8261">
        <v>55</v>
      </c>
      <c r="J8261">
        <v>28</v>
      </c>
      <c r="K8261">
        <v>3</v>
      </c>
      <c r="L8261">
        <v>541.63</v>
      </c>
      <c r="M8261">
        <v>13930.06</v>
      </c>
      <c r="N8261">
        <v>0</v>
      </c>
      <c r="O8261">
        <v>1851</v>
      </c>
      <c r="P8261">
        <v>0</v>
      </c>
      <c r="Q8261">
        <v>17.100000000000001</v>
      </c>
      <c r="R8261">
        <v>2</v>
      </c>
      <c r="S8261">
        <v>0.62</v>
      </c>
      <c r="T8261">
        <v>2</v>
      </c>
      <c r="U8261" t="s">
        <v>38</v>
      </c>
      <c r="V8261">
        <v>1</v>
      </c>
      <c r="W8261">
        <v>1</v>
      </c>
      <c r="X8261">
        <v>644.07000000000005</v>
      </c>
      <c r="Y8261">
        <v>16</v>
      </c>
      <c r="Z8261">
        <v>3.5</v>
      </c>
      <c r="AA8261" t="s">
        <v>51</v>
      </c>
      <c r="AB8261">
        <v>13.3</v>
      </c>
      <c r="AC8261">
        <v>0.24940000000000001</v>
      </c>
      <c r="AD8261">
        <v>0</v>
      </c>
      <c r="AE8261" t="s">
        <v>40</v>
      </c>
    </row>
    <row r="8262" spans="1:31" x14ac:dyDescent="0.25">
      <c r="A8262">
        <v>8261</v>
      </c>
      <c r="B8262" t="str">
        <f t="shared" si="129"/>
        <v>41-60</v>
      </c>
      <c r="D8262">
        <v>51</v>
      </c>
      <c r="F8262" t="s">
        <v>28</v>
      </c>
      <c r="G8262" t="s">
        <v>43</v>
      </c>
      <c r="H8262" t="s">
        <v>53</v>
      </c>
      <c r="I8262">
        <v>14</v>
      </c>
      <c r="J8262">
        <v>19</v>
      </c>
      <c r="K8262">
        <v>3</v>
      </c>
      <c r="L8262">
        <v>564.76</v>
      </c>
      <c r="M8262">
        <v>10266.94</v>
      </c>
      <c r="N8262">
        <v>0</v>
      </c>
      <c r="O8262">
        <v>992</v>
      </c>
      <c r="P8262">
        <v>0</v>
      </c>
      <c r="Q8262">
        <v>0</v>
      </c>
      <c r="R8262">
        <v>1</v>
      </c>
      <c r="S8262">
        <v>0.63</v>
      </c>
      <c r="T8262">
        <v>1</v>
      </c>
      <c r="U8262" t="s">
        <v>31</v>
      </c>
      <c r="V8262">
        <v>0</v>
      </c>
      <c r="W8262">
        <v>1</v>
      </c>
      <c r="X8262">
        <v>171.06</v>
      </c>
      <c r="Y8262">
        <v>74</v>
      </c>
      <c r="Z8262">
        <v>4.3</v>
      </c>
      <c r="AA8262" t="s">
        <v>39</v>
      </c>
      <c r="AB8262">
        <v>38.5</v>
      </c>
      <c r="AC8262">
        <v>0.41489999999999999</v>
      </c>
      <c r="AD8262">
        <v>1</v>
      </c>
      <c r="AE8262" t="s">
        <v>52</v>
      </c>
    </row>
    <row r="8263" spans="1:31" x14ac:dyDescent="0.25">
      <c r="A8263">
        <v>8262</v>
      </c>
      <c r="B8263" t="str">
        <f t="shared" si="129"/>
        <v>41-60</v>
      </c>
      <c r="D8263">
        <v>56</v>
      </c>
      <c r="F8263" t="s">
        <v>28</v>
      </c>
      <c r="G8263" t="s">
        <v>43</v>
      </c>
      <c r="H8263" t="s">
        <v>53</v>
      </c>
      <c r="I8263">
        <v>46</v>
      </c>
      <c r="J8263">
        <v>36</v>
      </c>
      <c r="K8263">
        <v>7</v>
      </c>
      <c r="L8263">
        <v>357.08</v>
      </c>
      <c r="M8263">
        <v>14039.61</v>
      </c>
      <c r="N8263">
        <v>0</v>
      </c>
      <c r="O8263">
        <v>1782</v>
      </c>
      <c r="P8263">
        <v>0</v>
      </c>
      <c r="Q8263">
        <v>25.4</v>
      </c>
      <c r="R8263">
        <v>2</v>
      </c>
      <c r="S8263">
        <v>0.38</v>
      </c>
      <c r="T8263">
        <v>2</v>
      </c>
      <c r="U8263" t="s">
        <v>47</v>
      </c>
      <c r="V8263">
        <v>2</v>
      </c>
      <c r="W8263">
        <v>1</v>
      </c>
      <c r="X8263">
        <v>676.1</v>
      </c>
      <c r="Y8263">
        <v>80</v>
      </c>
      <c r="Z8263">
        <v>4.3</v>
      </c>
      <c r="AA8263" t="s">
        <v>32</v>
      </c>
      <c r="AB8263">
        <v>37.700000000000003</v>
      </c>
      <c r="AC8263">
        <v>0.4088</v>
      </c>
      <c r="AD8263">
        <v>1</v>
      </c>
      <c r="AE8263" t="s">
        <v>60</v>
      </c>
    </row>
    <row r="8264" spans="1:31" x14ac:dyDescent="0.25">
      <c r="A8264">
        <v>8263</v>
      </c>
      <c r="B8264" t="str">
        <f t="shared" si="129"/>
        <v>41-60</v>
      </c>
      <c r="D8264">
        <v>59</v>
      </c>
      <c r="F8264" t="s">
        <v>28</v>
      </c>
      <c r="G8264" t="s">
        <v>29</v>
      </c>
      <c r="H8264" t="s">
        <v>41</v>
      </c>
      <c r="I8264">
        <v>48</v>
      </c>
      <c r="J8264">
        <v>128</v>
      </c>
      <c r="K8264">
        <v>13</v>
      </c>
      <c r="L8264">
        <v>565.54999999999995</v>
      </c>
      <c r="M8264">
        <v>71047.09</v>
      </c>
      <c r="N8264">
        <v>0</v>
      </c>
      <c r="O8264">
        <v>6987</v>
      </c>
      <c r="P8264">
        <v>0</v>
      </c>
      <c r="Q8264">
        <v>9.1</v>
      </c>
      <c r="R8264">
        <v>3</v>
      </c>
      <c r="S8264">
        <v>0.47</v>
      </c>
      <c r="T8264">
        <v>6</v>
      </c>
      <c r="U8264" t="s">
        <v>31</v>
      </c>
      <c r="V8264">
        <v>1</v>
      </c>
      <c r="W8264">
        <v>1</v>
      </c>
      <c r="X8264">
        <v>157.96</v>
      </c>
      <c r="Y8264">
        <v>19</v>
      </c>
      <c r="Z8264">
        <v>4.4000000000000004</v>
      </c>
      <c r="AA8264" t="s">
        <v>39</v>
      </c>
      <c r="AB8264">
        <v>21.5</v>
      </c>
      <c r="AC8264">
        <v>0.29820000000000002</v>
      </c>
      <c r="AD8264">
        <v>0</v>
      </c>
      <c r="AE8264" t="s">
        <v>40</v>
      </c>
    </row>
    <row r="8265" spans="1:31" x14ac:dyDescent="0.25">
      <c r="A8265">
        <v>8264</v>
      </c>
      <c r="B8265" t="str">
        <f t="shared" si="129"/>
        <v>41-60</v>
      </c>
      <c r="D8265">
        <v>51</v>
      </c>
      <c r="F8265" t="s">
        <v>28</v>
      </c>
      <c r="G8265" t="s">
        <v>29</v>
      </c>
      <c r="H8265" t="s">
        <v>30</v>
      </c>
      <c r="I8265">
        <v>22</v>
      </c>
      <c r="J8265">
        <v>23</v>
      </c>
      <c r="K8265">
        <v>2</v>
      </c>
      <c r="L8265">
        <v>409.45</v>
      </c>
      <c r="M8265">
        <v>9617.89</v>
      </c>
      <c r="N8265">
        <v>0</v>
      </c>
      <c r="O8265">
        <v>1330</v>
      </c>
      <c r="P8265">
        <v>1</v>
      </c>
      <c r="Q8265">
        <v>6.7</v>
      </c>
      <c r="R8265">
        <v>0</v>
      </c>
      <c r="S8265">
        <v>0.74</v>
      </c>
      <c r="T8265">
        <v>1</v>
      </c>
      <c r="U8265" t="s">
        <v>42</v>
      </c>
      <c r="V8265">
        <v>1</v>
      </c>
      <c r="W8265">
        <v>1</v>
      </c>
      <c r="X8265">
        <v>522.76</v>
      </c>
      <c r="Y8265">
        <v>37</v>
      </c>
      <c r="Z8265">
        <v>3.6</v>
      </c>
      <c r="AA8265" t="s">
        <v>51</v>
      </c>
      <c r="AB8265">
        <v>26.4</v>
      </c>
      <c r="AC8265">
        <v>0.32990000000000003</v>
      </c>
      <c r="AD8265">
        <v>0</v>
      </c>
      <c r="AE8265" t="s">
        <v>40</v>
      </c>
    </row>
    <row r="8266" spans="1:31" x14ac:dyDescent="0.25">
      <c r="A8266">
        <v>8265</v>
      </c>
      <c r="B8266" t="str">
        <f t="shared" si="129"/>
        <v>18-25</v>
      </c>
      <c r="D8266">
        <v>20</v>
      </c>
      <c r="F8266" t="s">
        <v>28</v>
      </c>
      <c r="G8266" t="s">
        <v>35</v>
      </c>
      <c r="H8266" t="s">
        <v>53</v>
      </c>
      <c r="I8266">
        <v>54</v>
      </c>
      <c r="J8266">
        <v>80</v>
      </c>
      <c r="K8266">
        <v>6</v>
      </c>
      <c r="L8266">
        <v>290.41000000000003</v>
      </c>
      <c r="M8266">
        <v>24055.89</v>
      </c>
      <c r="N8266">
        <v>0</v>
      </c>
      <c r="O8266">
        <v>2493</v>
      </c>
      <c r="P8266">
        <v>6</v>
      </c>
      <c r="Q8266">
        <v>30.1</v>
      </c>
      <c r="R8266">
        <v>3</v>
      </c>
      <c r="S8266">
        <v>0.27</v>
      </c>
      <c r="T8266">
        <v>3</v>
      </c>
      <c r="U8266" t="s">
        <v>42</v>
      </c>
      <c r="V8266">
        <v>2</v>
      </c>
      <c r="W8266">
        <v>6</v>
      </c>
      <c r="X8266">
        <v>782.48</v>
      </c>
      <c r="Y8266">
        <v>10</v>
      </c>
      <c r="Z8266">
        <v>3.2</v>
      </c>
      <c r="AA8266" t="s">
        <v>54</v>
      </c>
      <c r="AB8266">
        <v>22.5</v>
      </c>
      <c r="AC8266">
        <v>0.30480000000000002</v>
      </c>
      <c r="AD8266">
        <v>0</v>
      </c>
      <c r="AE8266" t="s">
        <v>40</v>
      </c>
    </row>
    <row r="8267" spans="1:31" x14ac:dyDescent="0.25">
      <c r="A8267">
        <v>8266</v>
      </c>
      <c r="B8267" t="str">
        <f t="shared" si="129"/>
        <v>26-40</v>
      </c>
      <c r="D8267">
        <v>40</v>
      </c>
      <c r="F8267" t="s">
        <v>34</v>
      </c>
      <c r="G8267" t="s">
        <v>35</v>
      </c>
      <c r="H8267" t="s">
        <v>30</v>
      </c>
      <c r="I8267">
        <v>44</v>
      </c>
      <c r="J8267">
        <v>92</v>
      </c>
      <c r="K8267">
        <v>8</v>
      </c>
      <c r="L8267">
        <v>365.68</v>
      </c>
      <c r="M8267">
        <v>30772.67</v>
      </c>
      <c r="N8267">
        <v>0</v>
      </c>
      <c r="O8267">
        <v>3943</v>
      </c>
      <c r="P8267">
        <v>4</v>
      </c>
      <c r="Q8267">
        <v>16</v>
      </c>
      <c r="R8267">
        <v>0</v>
      </c>
      <c r="S8267">
        <v>0.59</v>
      </c>
      <c r="T8267">
        <v>1</v>
      </c>
      <c r="U8267" t="s">
        <v>38</v>
      </c>
      <c r="V8267">
        <v>1</v>
      </c>
      <c r="W8267">
        <v>0</v>
      </c>
      <c r="X8267">
        <v>306.3</v>
      </c>
      <c r="Y8267">
        <v>44</v>
      </c>
      <c r="Z8267">
        <v>4</v>
      </c>
      <c r="AA8267" t="s">
        <v>32</v>
      </c>
      <c r="AB8267">
        <v>30.1</v>
      </c>
      <c r="AC8267">
        <v>0.35520000000000002</v>
      </c>
      <c r="AD8267">
        <v>0</v>
      </c>
      <c r="AE8267" t="s">
        <v>40</v>
      </c>
    </row>
    <row r="8268" spans="1:31" x14ac:dyDescent="0.25">
      <c r="A8268">
        <v>8267</v>
      </c>
      <c r="B8268" t="str">
        <f t="shared" si="129"/>
        <v>18-25</v>
      </c>
      <c r="D8268">
        <v>25</v>
      </c>
      <c r="F8268" t="s">
        <v>34</v>
      </c>
      <c r="G8268" t="s">
        <v>45</v>
      </c>
      <c r="H8268" t="s">
        <v>41</v>
      </c>
      <c r="I8268">
        <v>25</v>
      </c>
      <c r="J8268">
        <v>28</v>
      </c>
      <c r="K8268">
        <v>2</v>
      </c>
      <c r="L8268">
        <v>475.63</v>
      </c>
      <c r="M8268">
        <v>14039.4</v>
      </c>
      <c r="N8268">
        <v>0</v>
      </c>
      <c r="O8268">
        <v>1590</v>
      </c>
      <c r="P8268">
        <v>1</v>
      </c>
      <c r="Q8268">
        <v>0</v>
      </c>
      <c r="R8268">
        <v>1</v>
      </c>
      <c r="S8268">
        <v>0.6</v>
      </c>
      <c r="T8268">
        <v>2</v>
      </c>
      <c r="U8268" t="s">
        <v>31</v>
      </c>
      <c r="V8268">
        <v>1</v>
      </c>
      <c r="W8268">
        <v>1</v>
      </c>
      <c r="X8268">
        <v>628.08000000000004</v>
      </c>
      <c r="Y8268">
        <v>15</v>
      </c>
      <c r="Z8268">
        <v>3.8</v>
      </c>
      <c r="AA8268" t="s">
        <v>39</v>
      </c>
      <c r="AB8268">
        <v>17.399999999999999</v>
      </c>
      <c r="AC8268">
        <v>0.27350000000000002</v>
      </c>
      <c r="AD8268">
        <v>0</v>
      </c>
      <c r="AE8268" t="s">
        <v>40</v>
      </c>
    </row>
    <row r="8269" spans="1:31" x14ac:dyDescent="0.25">
      <c r="A8269">
        <v>8268</v>
      </c>
      <c r="B8269" t="str">
        <f t="shared" si="129"/>
        <v>41-60</v>
      </c>
      <c r="D8269">
        <v>45</v>
      </c>
      <c r="F8269" t="s">
        <v>28</v>
      </c>
      <c r="G8269" t="s">
        <v>45</v>
      </c>
      <c r="H8269" t="s">
        <v>44</v>
      </c>
      <c r="I8269">
        <v>19</v>
      </c>
      <c r="J8269">
        <v>34</v>
      </c>
      <c r="K8269">
        <v>6</v>
      </c>
      <c r="L8269">
        <v>268.58</v>
      </c>
      <c r="M8269">
        <v>9496.1299999999992</v>
      </c>
      <c r="N8269">
        <v>0</v>
      </c>
      <c r="O8269">
        <v>1262</v>
      </c>
      <c r="P8269">
        <v>0</v>
      </c>
      <c r="Q8269">
        <v>0.1</v>
      </c>
      <c r="R8269">
        <v>0</v>
      </c>
      <c r="S8269">
        <v>0.6</v>
      </c>
      <c r="T8269">
        <v>3</v>
      </c>
      <c r="U8269" t="s">
        <v>42</v>
      </c>
      <c r="V8269">
        <v>0</v>
      </c>
      <c r="W8269">
        <v>2</v>
      </c>
      <c r="X8269">
        <v>265.31</v>
      </c>
      <c r="Y8269">
        <v>36</v>
      </c>
      <c r="Z8269">
        <v>4.4000000000000004</v>
      </c>
      <c r="AA8269" t="s">
        <v>39</v>
      </c>
      <c r="AB8269">
        <v>26.5</v>
      </c>
      <c r="AC8269">
        <v>0.33079999999999998</v>
      </c>
      <c r="AD8269">
        <v>0</v>
      </c>
      <c r="AE8269" t="s">
        <v>40</v>
      </c>
    </row>
    <row r="8270" spans="1:31" x14ac:dyDescent="0.25">
      <c r="A8270">
        <v>8269</v>
      </c>
      <c r="B8270" t="str">
        <f t="shared" si="129"/>
        <v>18-25</v>
      </c>
      <c r="D8270">
        <v>25</v>
      </c>
      <c r="F8270" t="s">
        <v>28</v>
      </c>
      <c r="G8270" t="s">
        <v>29</v>
      </c>
      <c r="H8270" t="s">
        <v>44</v>
      </c>
      <c r="I8270">
        <v>7</v>
      </c>
      <c r="J8270">
        <v>16</v>
      </c>
      <c r="K8270">
        <v>2</v>
      </c>
      <c r="L8270">
        <v>202.25</v>
      </c>
      <c r="M8270">
        <v>3273.19</v>
      </c>
      <c r="N8270">
        <v>0</v>
      </c>
      <c r="O8270">
        <v>396</v>
      </c>
      <c r="P8270">
        <v>1</v>
      </c>
      <c r="Q8270">
        <v>15.2</v>
      </c>
      <c r="R8270">
        <v>0</v>
      </c>
      <c r="S8270">
        <v>0.35</v>
      </c>
      <c r="T8270">
        <v>2</v>
      </c>
      <c r="U8270" t="s">
        <v>47</v>
      </c>
      <c r="V8270">
        <v>1</v>
      </c>
      <c r="W8270">
        <v>1</v>
      </c>
      <c r="X8270">
        <v>352.99</v>
      </c>
      <c r="Y8270">
        <v>90</v>
      </c>
      <c r="Z8270">
        <v>3.7</v>
      </c>
      <c r="AA8270" t="s">
        <v>54</v>
      </c>
      <c r="AB8270">
        <v>45</v>
      </c>
      <c r="AC8270">
        <v>0.46229999999999999</v>
      </c>
      <c r="AD8270">
        <v>1</v>
      </c>
      <c r="AE8270" t="s">
        <v>56</v>
      </c>
    </row>
    <row r="8271" spans="1:31" x14ac:dyDescent="0.25">
      <c r="A8271">
        <v>8270</v>
      </c>
      <c r="B8271" t="str">
        <f t="shared" si="129"/>
        <v>41-60</v>
      </c>
      <c r="D8271">
        <v>44</v>
      </c>
      <c r="F8271" t="s">
        <v>34</v>
      </c>
      <c r="G8271" t="s">
        <v>49</v>
      </c>
      <c r="H8271" t="s">
        <v>36</v>
      </c>
      <c r="I8271">
        <v>29</v>
      </c>
      <c r="J8271">
        <v>124</v>
      </c>
      <c r="K8271">
        <v>16</v>
      </c>
      <c r="L8271">
        <v>496.28</v>
      </c>
      <c r="M8271">
        <v>58673.09</v>
      </c>
      <c r="N8271">
        <v>0</v>
      </c>
      <c r="O8271">
        <v>6805</v>
      </c>
      <c r="P8271">
        <v>9</v>
      </c>
      <c r="Q8271">
        <v>18.100000000000001</v>
      </c>
      <c r="R8271">
        <v>2</v>
      </c>
      <c r="S8271">
        <v>0.42</v>
      </c>
      <c r="T8271">
        <v>5</v>
      </c>
      <c r="U8271" t="s">
        <v>31</v>
      </c>
      <c r="V8271">
        <v>6</v>
      </c>
      <c r="W8271">
        <v>10</v>
      </c>
      <c r="X8271">
        <v>2757.87</v>
      </c>
      <c r="Y8271">
        <v>23</v>
      </c>
      <c r="Z8271">
        <v>2.4</v>
      </c>
      <c r="AA8271" t="s">
        <v>39</v>
      </c>
      <c r="AB8271">
        <v>48.1</v>
      </c>
      <c r="AC8271">
        <v>0.4854</v>
      </c>
      <c r="AD8271">
        <v>1</v>
      </c>
      <c r="AE8271" t="s">
        <v>60</v>
      </c>
    </row>
    <row r="8272" spans="1:31" x14ac:dyDescent="0.25">
      <c r="A8272">
        <v>8271</v>
      </c>
      <c r="B8272" t="str">
        <f t="shared" si="129"/>
        <v>26-40</v>
      </c>
      <c r="D8272">
        <v>36</v>
      </c>
      <c r="F8272" t="s">
        <v>28</v>
      </c>
      <c r="G8272" t="s">
        <v>35</v>
      </c>
      <c r="H8272" t="s">
        <v>41</v>
      </c>
      <c r="I8272">
        <v>5</v>
      </c>
      <c r="J8272">
        <v>11</v>
      </c>
      <c r="K8272">
        <v>0</v>
      </c>
      <c r="L8272">
        <v>491.45</v>
      </c>
      <c r="M8272">
        <v>5770.2</v>
      </c>
      <c r="N8272">
        <v>0</v>
      </c>
      <c r="O8272">
        <v>798</v>
      </c>
      <c r="P8272">
        <v>0</v>
      </c>
      <c r="Q8272">
        <v>0</v>
      </c>
      <c r="R8272">
        <v>0</v>
      </c>
      <c r="S8272">
        <v>0.45</v>
      </c>
      <c r="T8272">
        <v>3</v>
      </c>
      <c r="U8272" t="s">
        <v>47</v>
      </c>
      <c r="V8272">
        <v>0</v>
      </c>
      <c r="W8272">
        <v>0</v>
      </c>
      <c r="X8272">
        <v>0</v>
      </c>
      <c r="Y8272">
        <v>34</v>
      </c>
      <c r="Z8272">
        <v>3.7</v>
      </c>
      <c r="AA8272" t="s">
        <v>51</v>
      </c>
      <c r="AB8272">
        <v>31.4</v>
      </c>
      <c r="AC8272">
        <v>0.3639</v>
      </c>
      <c r="AD8272">
        <v>0</v>
      </c>
      <c r="AE8272" t="s">
        <v>40</v>
      </c>
    </row>
    <row r="8273" spans="1:31" x14ac:dyDescent="0.25">
      <c r="A8273">
        <v>8272</v>
      </c>
      <c r="B8273" t="str">
        <f t="shared" si="129"/>
        <v>18-25</v>
      </c>
      <c r="D8273">
        <v>19</v>
      </c>
      <c r="F8273" t="s">
        <v>34</v>
      </c>
      <c r="G8273" t="s">
        <v>49</v>
      </c>
      <c r="H8273" t="s">
        <v>41</v>
      </c>
      <c r="I8273">
        <v>6</v>
      </c>
      <c r="J8273">
        <v>3</v>
      </c>
      <c r="K8273">
        <v>1</v>
      </c>
      <c r="L8273">
        <v>416.49</v>
      </c>
      <c r="M8273">
        <v>1269.94</v>
      </c>
      <c r="N8273">
        <v>0</v>
      </c>
      <c r="O8273">
        <v>451</v>
      </c>
      <c r="P8273">
        <v>0</v>
      </c>
      <c r="Q8273">
        <v>1.8</v>
      </c>
      <c r="R8273">
        <v>0</v>
      </c>
      <c r="S8273">
        <v>0.39</v>
      </c>
      <c r="T8273">
        <v>2</v>
      </c>
      <c r="U8273" t="s">
        <v>31</v>
      </c>
      <c r="V8273">
        <v>0</v>
      </c>
      <c r="W8273">
        <v>0</v>
      </c>
      <c r="X8273">
        <v>0</v>
      </c>
      <c r="Y8273">
        <v>76</v>
      </c>
      <c r="Z8273">
        <v>4.0999999999999996</v>
      </c>
      <c r="AA8273" t="s">
        <v>39</v>
      </c>
      <c r="AB8273">
        <v>36.799999999999997</v>
      </c>
      <c r="AC8273">
        <v>0.40210000000000001</v>
      </c>
      <c r="AD8273">
        <v>0</v>
      </c>
      <c r="AE8273" t="s">
        <v>40</v>
      </c>
    </row>
    <row r="8274" spans="1:31" x14ac:dyDescent="0.25">
      <c r="A8274">
        <v>8273</v>
      </c>
      <c r="B8274" t="str">
        <f t="shared" si="129"/>
        <v>18-25</v>
      </c>
      <c r="D8274">
        <v>24</v>
      </c>
      <c r="F8274" t="s">
        <v>34</v>
      </c>
      <c r="G8274" t="s">
        <v>43</v>
      </c>
      <c r="H8274" t="s">
        <v>30</v>
      </c>
      <c r="I8274">
        <v>41</v>
      </c>
      <c r="J8274">
        <v>96</v>
      </c>
      <c r="K8274">
        <v>3</v>
      </c>
      <c r="L8274">
        <v>460.06</v>
      </c>
      <c r="M8274">
        <v>40575.550000000003</v>
      </c>
      <c r="N8274">
        <v>0</v>
      </c>
      <c r="O8274">
        <v>4650</v>
      </c>
      <c r="P8274">
        <v>5</v>
      </c>
      <c r="Q8274">
        <v>22.9</v>
      </c>
      <c r="R8274">
        <v>4</v>
      </c>
      <c r="S8274">
        <v>0.12</v>
      </c>
      <c r="T8274">
        <v>3</v>
      </c>
      <c r="U8274" t="s">
        <v>42</v>
      </c>
      <c r="V8274">
        <v>2</v>
      </c>
      <c r="W8274">
        <v>7</v>
      </c>
      <c r="X8274">
        <v>1461.62</v>
      </c>
      <c r="Y8274">
        <v>27</v>
      </c>
      <c r="Z8274">
        <v>2.9</v>
      </c>
      <c r="AA8274" t="s">
        <v>39</v>
      </c>
      <c r="AB8274">
        <v>31.9</v>
      </c>
      <c r="AC8274">
        <v>0.36720000000000003</v>
      </c>
      <c r="AD8274">
        <v>0</v>
      </c>
      <c r="AE8274" t="s">
        <v>40</v>
      </c>
    </row>
    <row r="8275" spans="1:31" x14ac:dyDescent="0.25">
      <c r="A8275">
        <v>8274</v>
      </c>
      <c r="B8275" t="str">
        <f t="shared" si="129"/>
        <v>41-60</v>
      </c>
      <c r="D8275">
        <v>44</v>
      </c>
      <c r="F8275" t="s">
        <v>28</v>
      </c>
      <c r="G8275" t="s">
        <v>43</v>
      </c>
      <c r="H8275" t="s">
        <v>36</v>
      </c>
      <c r="I8275">
        <v>17</v>
      </c>
      <c r="J8275">
        <v>35</v>
      </c>
      <c r="K8275">
        <v>4</v>
      </c>
      <c r="L8275">
        <v>527.74</v>
      </c>
      <c r="M8275">
        <v>17984.990000000002</v>
      </c>
      <c r="N8275">
        <v>0</v>
      </c>
      <c r="O8275">
        <v>2011</v>
      </c>
      <c r="P8275">
        <v>3</v>
      </c>
      <c r="Q8275">
        <v>4.3</v>
      </c>
      <c r="R8275">
        <v>2</v>
      </c>
      <c r="S8275">
        <v>0.12</v>
      </c>
      <c r="T8275">
        <v>1</v>
      </c>
      <c r="U8275" t="s">
        <v>47</v>
      </c>
      <c r="V8275">
        <v>0</v>
      </c>
      <c r="W8275">
        <v>1</v>
      </c>
      <c r="X8275">
        <v>378.78</v>
      </c>
      <c r="Y8275">
        <v>16</v>
      </c>
      <c r="Z8275">
        <v>4.5</v>
      </c>
      <c r="AA8275" t="s">
        <v>51</v>
      </c>
      <c r="AB8275">
        <v>18</v>
      </c>
      <c r="AC8275">
        <v>0.27689999999999998</v>
      </c>
      <c r="AD8275">
        <v>0</v>
      </c>
      <c r="AE8275" t="s">
        <v>40</v>
      </c>
    </row>
    <row r="8276" spans="1:31" x14ac:dyDescent="0.25">
      <c r="A8276">
        <v>8275</v>
      </c>
      <c r="B8276" t="str">
        <f t="shared" si="129"/>
        <v>18-25</v>
      </c>
      <c r="D8276">
        <v>22</v>
      </c>
      <c r="F8276" t="s">
        <v>34</v>
      </c>
      <c r="G8276" t="s">
        <v>45</v>
      </c>
      <c r="H8276" t="s">
        <v>44</v>
      </c>
      <c r="I8276">
        <v>34</v>
      </c>
      <c r="J8276">
        <v>75</v>
      </c>
      <c r="K8276">
        <v>13</v>
      </c>
      <c r="L8276">
        <v>243.68</v>
      </c>
      <c r="M8276">
        <v>17134.18</v>
      </c>
      <c r="N8276">
        <v>0</v>
      </c>
      <c r="O8276">
        <v>2181</v>
      </c>
      <c r="P8276">
        <v>3</v>
      </c>
      <c r="Q8276">
        <v>8</v>
      </c>
      <c r="R8276">
        <v>4</v>
      </c>
      <c r="S8276">
        <v>0.37</v>
      </c>
      <c r="T8276">
        <v>3</v>
      </c>
      <c r="U8276" t="s">
        <v>42</v>
      </c>
      <c r="V8276">
        <v>4</v>
      </c>
      <c r="W8276">
        <v>0</v>
      </c>
      <c r="X8276">
        <v>1053.9000000000001</v>
      </c>
      <c r="Y8276">
        <v>76</v>
      </c>
      <c r="Z8276">
        <v>3.9</v>
      </c>
      <c r="AA8276" t="s">
        <v>39</v>
      </c>
      <c r="AB8276">
        <v>43.4</v>
      </c>
      <c r="AC8276">
        <v>0.45090000000000002</v>
      </c>
      <c r="AD8276">
        <v>1</v>
      </c>
      <c r="AE8276" t="s">
        <v>60</v>
      </c>
    </row>
    <row r="8277" spans="1:31" x14ac:dyDescent="0.25">
      <c r="A8277">
        <v>8276</v>
      </c>
      <c r="B8277" t="str">
        <f t="shared" si="129"/>
        <v>60+</v>
      </c>
      <c r="D8277">
        <v>63</v>
      </c>
      <c r="F8277" t="s">
        <v>34</v>
      </c>
      <c r="G8277" t="s">
        <v>35</v>
      </c>
      <c r="H8277" t="s">
        <v>30</v>
      </c>
      <c r="I8277">
        <v>31</v>
      </c>
      <c r="J8277">
        <v>53</v>
      </c>
      <c r="K8277">
        <v>2</v>
      </c>
      <c r="L8277">
        <v>126.42</v>
      </c>
      <c r="M8277">
        <v>6891.69</v>
      </c>
      <c r="N8277">
        <v>0</v>
      </c>
      <c r="O8277">
        <v>638</v>
      </c>
      <c r="P8277">
        <v>1</v>
      </c>
      <c r="Q8277">
        <v>38</v>
      </c>
      <c r="R8277">
        <v>2</v>
      </c>
      <c r="S8277">
        <v>0.7</v>
      </c>
      <c r="T8277">
        <v>1</v>
      </c>
      <c r="U8277" t="s">
        <v>38</v>
      </c>
      <c r="V8277">
        <v>0</v>
      </c>
      <c r="W8277">
        <v>2</v>
      </c>
      <c r="X8277">
        <v>447.6</v>
      </c>
      <c r="Y8277">
        <v>21</v>
      </c>
      <c r="Z8277">
        <v>4.2</v>
      </c>
      <c r="AA8277" t="s">
        <v>39</v>
      </c>
      <c r="AB8277">
        <v>27.8</v>
      </c>
      <c r="AC8277">
        <v>0.3392</v>
      </c>
      <c r="AD8277">
        <v>0</v>
      </c>
      <c r="AE8277" t="s">
        <v>40</v>
      </c>
    </row>
    <row r="8278" spans="1:31" x14ac:dyDescent="0.25">
      <c r="A8278">
        <v>8277</v>
      </c>
      <c r="B8278" t="str">
        <f t="shared" si="129"/>
        <v>41-60</v>
      </c>
      <c r="D8278">
        <v>58</v>
      </c>
      <c r="F8278" t="s">
        <v>34</v>
      </c>
      <c r="G8278" t="s">
        <v>49</v>
      </c>
      <c r="H8278" t="s">
        <v>30</v>
      </c>
      <c r="I8278">
        <v>34</v>
      </c>
      <c r="J8278">
        <v>85</v>
      </c>
      <c r="K8278">
        <v>14</v>
      </c>
      <c r="L8278">
        <v>546.23</v>
      </c>
      <c r="M8278">
        <v>49513.97</v>
      </c>
      <c r="N8278">
        <v>0</v>
      </c>
      <c r="O8278">
        <v>4687</v>
      </c>
      <c r="P8278">
        <v>3</v>
      </c>
      <c r="Q8278">
        <v>13.3</v>
      </c>
      <c r="R8278">
        <v>4</v>
      </c>
      <c r="S8278">
        <v>0.6</v>
      </c>
      <c r="T8278">
        <v>4</v>
      </c>
      <c r="U8278" t="s">
        <v>47</v>
      </c>
      <c r="V8278">
        <v>2</v>
      </c>
      <c r="W8278">
        <v>1</v>
      </c>
      <c r="X8278">
        <v>422.94</v>
      </c>
      <c r="Y8278">
        <v>52</v>
      </c>
      <c r="Z8278">
        <v>3</v>
      </c>
      <c r="AA8278" t="s">
        <v>51</v>
      </c>
      <c r="AB8278">
        <v>40.1</v>
      </c>
      <c r="AC8278">
        <v>0.42659999999999998</v>
      </c>
      <c r="AD8278">
        <v>1</v>
      </c>
      <c r="AE8278" t="s">
        <v>56</v>
      </c>
    </row>
    <row r="8279" spans="1:31" x14ac:dyDescent="0.25">
      <c r="A8279">
        <v>8278</v>
      </c>
      <c r="B8279" t="str">
        <f t="shared" si="129"/>
        <v>41-60</v>
      </c>
      <c r="D8279">
        <v>55</v>
      </c>
      <c r="F8279" t="s">
        <v>34</v>
      </c>
      <c r="G8279" t="s">
        <v>43</v>
      </c>
      <c r="H8279" t="s">
        <v>41</v>
      </c>
      <c r="I8279">
        <v>4</v>
      </c>
      <c r="J8279">
        <v>6</v>
      </c>
      <c r="K8279">
        <v>1</v>
      </c>
      <c r="L8279">
        <v>493.47</v>
      </c>
      <c r="M8279">
        <v>2923.72</v>
      </c>
      <c r="N8279">
        <v>0</v>
      </c>
      <c r="O8279">
        <v>515</v>
      </c>
      <c r="P8279">
        <v>0</v>
      </c>
      <c r="Q8279">
        <v>0</v>
      </c>
      <c r="R8279">
        <v>0</v>
      </c>
      <c r="S8279">
        <v>0.48</v>
      </c>
      <c r="T8279">
        <v>1</v>
      </c>
      <c r="U8279" t="s">
        <v>31</v>
      </c>
      <c r="V8279">
        <v>0</v>
      </c>
      <c r="W8279">
        <v>0</v>
      </c>
      <c r="X8279">
        <v>0</v>
      </c>
      <c r="Y8279">
        <v>14</v>
      </c>
      <c r="Z8279">
        <v>3.6</v>
      </c>
      <c r="AA8279" t="s">
        <v>32</v>
      </c>
      <c r="AB8279">
        <v>18.3</v>
      </c>
      <c r="AC8279">
        <v>0.27860000000000001</v>
      </c>
      <c r="AD8279">
        <v>0</v>
      </c>
      <c r="AE8279" t="s">
        <v>40</v>
      </c>
    </row>
    <row r="8280" spans="1:31" x14ac:dyDescent="0.25">
      <c r="A8280">
        <v>8279</v>
      </c>
      <c r="B8280" t="str">
        <f t="shared" si="129"/>
        <v>26-40</v>
      </c>
      <c r="D8280">
        <v>27</v>
      </c>
      <c r="F8280" t="s">
        <v>28</v>
      </c>
      <c r="G8280" t="s">
        <v>43</v>
      </c>
      <c r="H8280" t="s">
        <v>30</v>
      </c>
      <c r="I8280">
        <v>34</v>
      </c>
      <c r="J8280">
        <v>70</v>
      </c>
      <c r="K8280">
        <v>8</v>
      </c>
      <c r="L8280">
        <v>511.92</v>
      </c>
      <c r="M8280">
        <v>38128.949999999997</v>
      </c>
      <c r="N8280">
        <v>0</v>
      </c>
      <c r="O8280">
        <v>3856</v>
      </c>
      <c r="P8280">
        <v>4</v>
      </c>
      <c r="Q8280">
        <v>16.100000000000001</v>
      </c>
      <c r="R8280">
        <v>3</v>
      </c>
      <c r="S8280">
        <v>0.02</v>
      </c>
      <c r="T8280">
        <v>3</v>
      </c>
      <c r="U8280" t="s">
        <v>47</v>
      </c>
      <c r="V8280">
        <v>2</v>
      </c>
      <c r="W8280">
        <v>5</v>
      </c>
      <c r="X8280">
        <v>869.38</v>
      </c>
      <c r="Y8280">
        <v>63</v>
      </c>
      <c r="Z8280">
        <v>4.4000000000000004</v>
      </c>
      <c r="AA8280" t="s">
        <v>48</v>
      </c>
      <c r="AB8280">
        <v>42.8</v>
      </c>
      <c r="AC8280">
        <v>0.44650000000000001</v>
      </c>
      <c r="AD8280">
        <v>1</v>
      </c>
      <c r="AE8280" t="s">
        <v>55</v>
      </c>
    </row>
    <row r="8281" spans="1:31" x14ac:dyDescent="0.25">
      <c r="A8281">
        <v>8280</v>
      </c>
      <c r="B8281" t="str">
        <f t="shared" si="129"/>
        <v>41-60</v>
      </c>
      <c r="D8281">
        <v>60</v>
      </c>
      <c r="F8281" t="s">
        <v>34</v>
      </c>
      <c r="G8281" t="s">
        <v>29</v>
      </c>
      <c r="H8281" t="s">
        <v>36</v>
      </c>
      <c r="I8281">
        <v>44</v>
      </c>
      <c r="J8281">
        <v>86</v>
      </c>
      <c r="K8281">
        <v>7</v>
      </c>
      <c r="L8281">
        <v>348.44</v>
      </c>
      <c r="M8281">
        <v>32242.17</v>
      </c>
      <c r="N8281">
        <v>0</v>
      </c>
      <c r="O8281">
        <v>3641</v>
      </c>
      <c r="P8281">
        <v>1</v>
      </c>
      <c r="Q8281">
        <v>12.5</v>
      </c>
      <c r="R8281">
        <v>1</v>
      </c>
      <c r="S8281">
        <v>0.5</v>
      </c>
      <c r="T8281">
        <v>4</v>
      </c>
      <c r="U8281" t="s">
        <v>31</v>
      </c>
      <c r="V8281">
        <v>1</v>
      </c>
      <c r="W8281">
        <v>5</v>
      </c>
      <c r="X8281">
        <v>1626.32</v>
      </c>
      <c r="Y8281">
        <v>26</v>
      </c>
      <c r="Z8281">
        <v>3.4</v>
      </c>
      <c r="AA8281" t="s">
        <v>39</v>
      </c>
      <c r="AB8281">
        <v>28.4</v>
      </c>
      <c r="AC8281">
        <v>0.34360000000000002</v>
      </c>
      <c r="AD8281">
        <v>0</v>
      </c>
      <c r="AE8281" t="s">
        <v>40</v>
      </c>
    </row>
    <row r="8282" spans="1:31" x14ac:dyDescent="0.25">
      <c r="A8282">
        <v>8281</v>
      </c>
      <c r="B8282" t="str">
        <f t="shared" si="129"/>
        <v>41-60</v>
      </c>
      <c r="D8282">
        <v>51</v>
      </c>
      <c r="F8282" t="s">
        <v>28</v>
      </c>
      <c r="G8282" t="s">
        <v>45</v>
      </c>
      <c r="H8282" t="s">
        <v>44</v>
      </c>
      <c r="I8282">
        <v>48</v>
      </c>
      <c r="J8282">
        <v>90</v>
      </c>
      <c r="K8282">
        <v>14</v>
      </c>
      <c r="L8282">
        <v>471.25</v>
      </c>
      <c r="M8282">
        <v>44691.69</v>
      </c>
      <c r="N8282">
        <v>0</v>
      </c>
      <c r="O8282">
        <v>4702</v>
      </c>
      <c r="P8282">
        <v>4</v>
      </c>
      <c r="Q8282">
        <v>18.100000000000001</v>
      </c>
      <c r="R8282">
        <v>4</v>
      </c>
      <c r="S8282">
        <v>0.3</v>
      </c>
      <c r="T8282">
        <v>4</v>
      </c>
      <c r="U8282" t="s">
        <v>46</v>
      </c>
      <c r="V8282">
        <v>4</v>
      </c>
      <c r="W8282">
        <v>3</v>
      </c>
      <c r="X8282">
        <v>1513.37</v>
      </c>
      <c r="Y8282">
        <v>54</v>
      </c>
      <c r="Z8282">
        <v>4.2</v>
      </c>
      <c r="AA8282" t="s">
        <v>39</v>
      </c>
      <c r="AB8282">
        <v>40.9</v>
      </c>
      <c r="AC8282">
        <v>0.43240000000000001</v>
      </c>
      <c r="AD8282">
        <v>1</v>
      </c>
      <c r="AE8282" t="s">
        <v>58</v>
      </c>
    </row>
    <row r="8283" spans="1:31" x14ac:dyDescent="0.25">
      <c r="A8283">
        <v>8282</v>
      </c>
      <c r="B8283" t="str">
        <f t="shared" si="129"/>
        <v>26-40</v>
      </c>
      <c r="D8283">
        <v>38</v>
      </c>
      <c r="F8283" t="s">
        <v>28</v>
      </c>
      <c r="G8283" t="s">
        <v>29</v>
      </c>
      <c r="H8283" t="s">
        <v>44</v>
      </c>
      <c r="I8283">
        <v>25</v>
      </c>
      <c r="J8283">
        <v>38</v>
      </c>
      <c r="K8283">
        <v>7</v>
      </c>
      <c r="L8283">
        <v>575.54999999999995</v>
      </c>
      <c r="M8283">
        <v>21263.69</v>
      </c>
      <c r="N8283">
        <v>0</v>
      </c>
      <c r="O8283">
        <v>2687</v>
      </c>
      <c r="P8283">
        <v>2</v>
      </c>
      <c r="Q8283">
        <v>12.4</v>
      </c>
      <c r="R8283">
        <v>1</v>
      </c>
      <c r="S8283">
        <v>0.69</v>
      </c>
      <c r="T8283">
        <v>2</v>
      </c>
      <c r="U8283" t="s">
        <v>38</v>
      </c>
      <c r="V8283">
        <v>1</v>
      </c>
      <c r="W8283">
        <v>1</v>
      </c>
      <c r="X8283">
        <v>430.04</v>
      </c>
      <c r="Y8283">
        <v>52</v>
      </c>
      <c r="Z8283">
        <v>4</v>
      </c>
      <c r="AA8283" t="s">
        <v>39</v>
      </c>
      <c r="AB8283">
        <v>33.200000000000003</v>
      </c>
      <c r="AC8283">
        <v>0.37669999999999998</v>
      </c>
      <c r="AD8283">
        <v>0</v>
      </c>
      <c r="AE8283" t="s">
        <v>40</v>
      </c>
    </row>
    <row r="8284" spans="1:31" x14ac:dyDescent="0.25">
      <c r="A8284">
        <v>8283</v>
      </c>
      <c r="B8284" t="str">
        <f t="shared" si="129"/>
        <v>18-25</v>
      </c>
      <c r="D8284">
        <v>18</v>
      </c>
      <c r="F8284" t="s">
        <v>57</v>
      </c>
      <c r="G8284" t="s">
        <v>43</v>
      </c>
      <c r="H8284" t="s">
        <v>36</v>
      </c>
      <c r="I8284">
        <v>27</v>
      </c>
      <c r="J8284">
        <v>73</v>
      </c>
      <c r="K8284">
        <v>4</v>
      </c>
      <c r="L8284">
        <v>472.85</v>
      </c>
      <c r="M8284">
        <v>31538.880000000001</v>
      </c>
      <c r="N8284">
        <v>0</v>
      </c>
      <c r="O8284">
        <v>3605</v>
      </c>
      <c r="P8284">
        <v>1</v>
      </c>
      <c r="Q8284">
        <v>16.7</v>
      </c>
      <c r="R8284">
        <v>0</v>
      </c>
      <c r="S8284">
        <v>7.0000000000000007E-2</v>
      </c>
      <c r="T8284">
        <v>2</v>
      </c>
      <c r="U8284" t="s">
        <v>47</v>
      </c>
      <c r="V8284">
        <v>1</v>
      </c>
      <c r="W8284">
        <v>4</v>
      </c>
      <c r="X8284">
        <v>1092.05</v>
      </c>
      <c r="Y8284">
        <v>37</v>
      </c>
      <c r="Z8284">
        <v>4.5</v>
      </c>
      <c r="AA8284" t="s">
        <v>39</v>
      </c>
      <c r="AB8284">
        <v>24.9</v>
      </c>
      <c r="AC8284">
        <v>0.3201</v>
      </c>
      <c r="AD8284">
        <v>0</v>
      </c>
      <c r="AE8284" t="s">
        <v>40</v>
      </c>
    </row>
    <row r="8285" spans="1:31" x14ac:dyDescent="0.25">
      <c r="A8285">
        <v>8284</v>
      </c>
      <c r="B8285" t="str">
        <f t="shared" si="129"/>
        <v>41-60</v>
      </c>
      <c r="D8285">
        <v>46</v>
      </c>
      <c r="F8285" t="s">
        <v>28</v>
      </c>
      <c r="G8285" t="s">
        <v>43</v>
      </c>
      <c r="H8285" t="s">
        <v>53</v>
      </c>
      <c r="I8285">
        <v>32</v>
      </c>
      <c r="J8285">
        <v>93</v>
      </c>
      <c r="K8285">
        <v>2</v>
      </c>
      <c r="L8285">
        <v>385.82</v>
      </c>
      <c r="M8285">
        <v>33996.050000000003</v>
      </c>
      <c r="N8285">
        <v>0</v>
      </c>
      <c r="O8285">
        <v>3714</v>
      </c>
      <c r="P8285">
        <v>6</v>
      </c>
      <c r="Q8285">
        <v>26.5</v>
      </c>
      <c r="R8285">
        <v>1</v>
      </c>
      <c r="S8285">
        <v>0.2</v>
      </c>
      <c r="T8285">
        <v>2</v>
      </c>
      <c r="U8285" t="s">
        <v>46</v>
      </c>
      <c r="V8285">
        <v>5</v>
      </c>
      <c r="W8285">
        <v>4</v>
      </c>
      <c r="X8285">
        <v>1870.6</v>
      </c>
      <c r="Y8285">
        <v>58</v>
      </c>
      <c r="Z8285">
        <v>3.5</v>
      </c>
      <c r="AA8285" t="s">
        <v>54</v>
      </c>
      <c r="AB8285">
        <v>44.1</v>
      </c>
      <c r="AC8285">
        <v>0.45600000000000002</v>
      </c>
      <c r="AD8285">
        <v>1</v>
      </c>
      <c r="AE8285" t="s">
        <v>58</v>
      </c>
    </row>
    <row r="8286" spans="1:31" x14ac:dyDescent="0.25">
      <c r="A8286">
        <v>8285</v>
      </c>
      <c r="B8286" t="str">
        <f t="shared" si="129"/>
        <v>41-60</v>
      </c>
      <c r="D8286">
        <v>60</v>
      </c>
      <c r="F8286" t="s">
        <v>34</v>
      </c>
      <c r="G8286" t="s">
        <v>35</v>
      </c>
      <c r="H8286" t="s">
        <v>30</v>
      </c>
      <c r="I8286">
        <v>39</v>
      </c>
      <c r="J8286">
        <v>131</v>
      </c>
      <c r="K8286">
        <v>3</v>
      </c>
      <c r="L8286">
        <v>474.71</v>
      </c>
      <c r="M8286">
        <v>61471.26</v>
      </c>
      <c r="N8286">
        <v>0</v>
      </c>
      <c r="O8286">
        <v>6787</v>
      </c>
      <c r="P8286">
        <v>0</v>
      </c>
      <c r="Q8286">
        <v>14.8</v>
      </c>
      <c r="R8286">
        <v>1</v>
      </c>
      <c r="S8286">
        <v>0.64</v>
      </c>
      <c r="T8286">
        <v>3</v>
      </c>
      <c r="U8286" t="s">
        <v>42</v>
      </c>
      <c r="V8286">
        <v>7</v>
      </c>
      <c r="W8286">
        <v>8</v>
      </c>
      <c r="X8286">
        <v>3004.67</v>
      </c>
      <c r="Y8286">
        <v>17</v>
      </c>
      <c r="Z8286">
        <v>5</v>
      </c>
      <c r="AA8286" t="s">
        <v>48</v>
      </c>
      <c r="AB8286">
        <v>24.4</v>
      </c>
      <c r="AC8286">
        <v>0.31709999999999999</v>
      </c>
      <c r="AD8286">
        <v>0</v>
      </c>
      <c r="AE8286" t="s">
        <v>40</v>
      </c>
    </row>
    <row r="8287" spans="1:31" x14ac:dyDescent="0.25">
      <c r="A8287">
        <v>8286</v>
      </c>
      <c r="B8287" t="str">
        <f t="shared" si="129"/>
        <v>18-25</v>
      </c>
      <c r="D8287">
        <v>19</v>
      </c>
      <c r="F8287" t="s">
        <v>34</v>
      </c>
      <c r="G8287" t="s">
        <v>35</v>
      </c>
      <c r="H8287" t="s">
        <v>44</v>
      </c>
      <c r="I8287">
        <v>28</v>
      </c>
      <c r="J8287">
        <v>53</v>
      </c>
      <c r="K8287">
        <v>10</v>
      </c>
      <c r="L8287">
        <v>609.08000000000004</v>
      </c>
      <c r="M8287">
        <v>29822.37</v>
      </c>
      <c r="N8287">
        <v>0</v>
      </c>
      <c r="O8287">
        <v>3460</v>
      </c>
      <c r="P8287">
        <v>3</v>
      </c>
      <c r="Q8287">
        <v>23.8</v>
      </c>
      <c r="R8287">
        <v>1</v>
      </c>
      <c r="S8287">
        <v>0.13</v>
      </c>
      <c r="T8287">
        <v>0</v>
      </c>
      <c r="U8287" t="s">
        <v>37</v>
      </c>
      <c r="V8287">
        <v>0</v>
      </c>
      <c r="W8287">
        <v>3</v>
      </c>
      <c r="X8287">
        <v>523.89</v>
      </c>
      <c r="Y8287">
        <v>69</v>
      </c>
      <c r="Z8287">
        <v>3.4</v>
      </c>
      <c r="AA8287" t="s">
        <v>51</v>
      </c>
      <c r="AB8287">
        <v>42.3</v>
      </c>
      <c r="AC8287">
        <v>0.44259999999999999</v>
      </c>
      <c r="AD8287">
        <v>1</v>
      </c>
      <c r="AE8287" t="s">
        <v>50</v>
      </c>
    </row>
    <row r="8288" spans="1:31" x14ac:dyDescent="0.25">
      <c r="A8288">
        <v>8287</v>
      </c>
      <c r="B8288" t="str">
        <f t="shared" si="129"/>
        <v>18-25</v>
      </c>
      <c r="D8288">
        <v>20</v>
      </c>
      <c r="F8288" t="s">
        <v>34</v>
      </c>
      <c r="G8288" t="s">
        <v>35</v>
      </c>
      <c r="H8288" t="s">
        <v>44</v>
      </c>
      <c r="I8288">
        <v>39</v>
      </c>
      <c r="J8288">
        <v>77</v>
      </c>
      <c r="K8288">
        <v>9</v>
      </c>
      <c r="L8288">
        <v>467.26</v>
      </c>
      <c r="M8288">
        <v>35142.69</v>
      </c>
      <c r="N8288">
        <v>0</v>
      </c>
      <c r="O8288">
        <v>4310</v>
      </c>
      <c r="P8288">
        <v>3</v>
      </c>
      <c r="Q8288">
        <v>5</v>
      </c>
      <c r="R8288">
        <v>3</v>
      </c>
      <c r="S8288">
        <v>0.36</v>
      </c>
      <c r="T8288">
        <v>1</v>
      </c>
      <c r="U8288" t="s">
        <v>47</v>
      </c>
      <c r="V8288">
        <v>2</v>
      </c>
      <c r="W8288">
        <v>3</v>
      </c>
      <c r="X8288">
        <v>1109.93</v>
      </c>
      <c r="Y8288">
        <v>29</v>
      </c>
      <c r="Z8288">
        <v>3.7</v>
      </c>
      <c r="AA8288" t="s">
        <v>32</v>
      </c>
      <c r="AB8288">
        <v>25.2</v>
      </c>
      <c r="AC8288">
        <v>0.32200000000000001</v>
      </c>
      <c r="AD8288">
        <v>0</v>
      </c>
      <c r="AE8288" t="s">
        <v>40</v>
      </c>
    </row>
    <row r="8289" spans="1:31" x14ac:dyDescent="0.25">
      <c r="A8289">
        <v>8288</v>
      </c>
      <c r="B8289" t="str">
        <f t="shared" si="129"/>
        <v>26-40</v>
      </c>
      <c r="D8289">
        <v>38</v>
      </c>
      <c r="F8289" t="s">
        <v>34</v>
      </c>
      <c r="G8289" t="s">
        <v>35</v>
      </c>
      <c r="H8289" t="s">
        <v>44</v>
      </c>
      <c r="I8289">
        <v>43</v>
      </c>
      <c r="J8289">
        <v>87</v>
      </c>
      <c r="K8289">
        <v>10</v>
      </c>
      <c r="L8289">
        <v>312.39</v>
      </c>
      <c r="M8289">
        <v>24805.23</v>
      </c>
      <c r="N8289">
        <v>0</v>
      </c>
      <c r="O8289">
        <v>3160</v>
      </c>
      <c r="P8289">
        <v>4</v>
      </c>
      <c r="Q8289">
        <v>0</v>
      </c>
      <c r="R8289">
        <v>4</v>
      </c>
      <c r="S8289">
        <v>0.16</v>
      </c>
      <c r="T8289">
        <v>0</v>
      </c>
      <c r="U8289" t="s">
        <v>37</v>
      </c>
      <c r="V8289">
        <v>4</v>
      </c>
      <c r="W8289">
        <v>4</v>
      </c>
      <c r="X8289">
        <v>1347.03</v>
      </c>
      <c r="Y8289">
        <v>17</v>
      </c>
      <c r="Z8289">
        <v>3.9</v>
      </c>
      <c r="AA8289" t="s">
        <v>51</v>
      </c>
      <c r="AB8289">
        <v>19.2</v>
      </c>
      <c r="AC8289">
        <v>0.28410000000000002</v>
      </c>
      <c r="AD8289">
        <v>0</v>
      </c>
      <c r="AE8289" t="s">
        <v>40</v>
      </c>
    </row>
    <row r="8290" spans="1:31" x14ac:dyDescent="0.25">
      <c r="A8290">
        <v>8289</v>
      </c>
      <c r="B8290" t="str">
        <f t="shared" si="129"/>
        <v>41-60</v>
      </c>
      <c r="D8290">
        <v>45</v>
      </c>
      <c r="F8290" t="s">
        <v>34</v>
      </c>
      <c r="G8290" t="s">
        <v>29</v>
      </c>
      <c r="H8290" t="s">
        <v>41</v>
      </c>
      <c r="I8290">
        <v>44</v>
      </c>
      <c r="J8290">
        <v>51</v>
      </c>
      <c r="K8290">
        <v>3</v>
      </c>
      <c r="L8290">
        <v>654.25</v>
      </c>
      <c r="M8290">
        <v>34091.620000000003</v>
      </c>
      <c r="N8290">
        <v>0</v>
      </c>
      <c r="O8290">
        <v>3750</v>
      </c>
      <c r="P8290">
        <v>2</v>
      </c>
      <c r="Q8290">
        <v>0</v>
      </c>
      <c r="R8290">
        <v>1</v>
      </c>
      <c r="S8290">
        <v>0.61</v>
      </c>
      <c r="T8290">
        <v>1</v>
      </c>
      <c r="U8290" t="s">
        <v>38</v>
      </c>
      <c r="V8290">
        <v>3</v>
      </c>
      <c r="W8290">
        <v>0</v>
      </c>
      <c r="X8290">
        <v>503.34</v>
      </c>
      <c r="Y8290">
        <v>28</v>
      </c>
      <c r="Z8290">
        <v>3.4</v>
      </c>
      <c r="AA8290" t="s">
        <v>39</v>
      </c>
      <c r="AB8290">
        <v>18.399999999999999</v>
      </c>
      <c r="AC8290">
        <v>0.2792</v>
      </c>
      <c r="AD8290">
        <v>0</v>
      </c>
      <c r="AE8290" t="s">
        <v>40</v>
      </c>
    </row>
    <row r="8291" spans="1:31" x14ac:dyDescent="0.25">
      <c r="A8291">
        <v>8290</v>
      </c>
      <c r="B8291" t="str">
        <f t="shared" si="129"/>
        <v>41-60</v>
      </c>
      <c r="D8291">
        <v>43</v>
      </c>
      <c r="F8291" t="s">
        <v>57</v>
      </c>
      <c r="G8291" t="s">
        <v>35</v>
      </c>
      <c r="H8291" t="s">
        <v>30</v>
      </c>
      <c r="I8291">
        <v>38</v>
      </c>
      <c r="J8291">
        <v>95</v>
      </c>
      <c r="K8291">
        <v>7</v>
      </c>
      <c r="L8291">
        <v>411.44</v>
      </c>
      <c r="M8291">
        <v>40608.230000000003</v>
      </c>
      <c r="N8291">
        <v>0</v>
      </c>
      <c r="O8291">
        <v>3919</v>
      </c>
      <c r="P8291">
        <v>1</v>
      </c>
      <c r="Q8291">
        <v>3.6</v>
      </c>
      <c r="R8291">
        <v>4</v>
      </c>
      <c r="S8291">
        <v>0.61</v>
      </c>
      <c r="T8291">
        <v>0</v>
      </c>
      <c r="U8291" t="s">
        <v>37</v>
      </c>
      <c r="V8291">
        <v>2</v>
      </c>
      <c r="W8291">
        <v>4</v>
      </c>
      <c r="X8291">
        <v>1859.33</v>
      </c>
      <c r="Y8291">
        <v>11</v>
      </c>
      <c r="Z8291">
        <v>2.8</v>
      </c>
      <c r="AA8291" t="s">
        <v>51</v>
      </c>
      <c r="AB8291">
        <v>14.3</v>
      </c>
      <c r="AC8291">
        <v>0.25530000000000003</v>
      </c>
      <c r="AD8291">
        <v>0</v>
      </c>
      <c r="AE8291" t="s">
        <v>40</v>
      </c>
    </row>
    <row r="8292" spans="1:31" x14ac:dyDescent="0.25">
      <c r="A8292">
        <v>8291</v>
      </c>
      <c r="B8292" t="str">
        <f t="shared" si="129"/>
        <v>26-40</v>
      </c>
      <c r="D8292">
        <v>40</v>
      </c>
      <c r="F8292" t="s">
        <v>34</v>
      </c>
      <c r="G8292" t="s">
        <v>29</v>
      </c>
      <c r="H8292" t="s">
        <v>44</v>
      </c>
      <c r="I8292">
        <v>58</v>
      </c>
      <c r="J8292">
        <v>92</v>
      </c>
      <c r="K8292">
        <v>12</v>
      </c>
      <c r="L8292">
        <v>364.61</v>
      </c>
      <c r="M8292">
        <v>30924.11</v>
      </c>
      <c r="N8292">
        <v>0</v>
      </c>
      <c r="O8292">
        <v>3650</v>
      </c>
      <c r="P8292">
        <v>4</v>
      </c>
      <c r="Q8292">
        <v>3.4</v>
      </c>
      <c r="R8292">
        <v>1</v>
      </c>
      <c r="S8292">
        <v>0.78</v>
      </c>
      <c r="T8292">
        <v>5</v>
      </c>
      <c r="U8292" t="s">
        <v>31</v>
      </c>
      <c r="V8292">
        <v>0</v>
      </c>
      <c r="W8292">
        <v>5</v>
      </c>
      <c r="X8292">
        <v>767.78</v>
      </c>
      <c r="Y8292">
        <v>30</v>
      </c>
      <c r="Z8292">
        <v>2.5</v>
      </c>
      <c r="AA8292" t="s">
        <v>39</v>
      </c>
      <c r="AB8292">
        <v>25.8</v>
      </c>
      <c r="AC8292">
        <v>0.32640000000000002</v>
      </c>
      <c r="AD8292">
        <v>0</v>
      </c>
      <c r="AE8292" t="s">
        <v>40</v>
      </c>
    </row>
    <row r="8293" spans="1:31" x14ac:dyDescent="0.25">
      <c r="A8293">
        <v>8292</v>
      </c>
      <c r="B8293" t="str">
        <f t="shared" si="129"/>
        <v>26-40</v>
      </c>
      <c r="D8293">
        <v>31</v>
      </c>
      <c r="F8293" t="s">
        <v>34</v>
      </c>
      <c r="G8293" t="s">
        <v>43</v>
      </c>
      <c r="H8293" t="s">
        <v>44</v>
      </c>
      <c r="I8293">
        <v>43</v>
      </c>
      <c r="J8293">
        <v>98</v>
      </c>
      <c r="K8293">
        <v>5</v>
      </c>
      <c r="L8293">
        <v>373.31</v>
      </c>
      <c r="M8293">
        <v>39304.800000000003</v>
      </c>
      <c r="N8293">
        <v>0</v>
      </c>
      <c r="O8293">
        <v>4332</v>
      </c>
      <c r="P8293">
        <v>0</v>
      </c>
      <c r="Q8293">
        <v>12.7</v>
      </c>
      <c r="R8293">
        <v>3</v>
      </c>
      <c r="S8293">
        <v>0.33</v>
      </c>
      <c r="T8293">
        <v>5</v>
      </c>
      <c r="U8293" t="s">
        <v>38</v>
      </c>
      <c r="V8293">
        <v>5</v>
      </c>
      <c r="W8293">
        <v>5</v>
      </c>
      <c r="X8293">
        <v>1796.94</v>
      </c>
      <c r="Y8293">
        <v>115</v>
      </c>
      <c r="Z8293">
        <v>3.2</v>
      </c>
      <c r="AA8293" t="s">
        <v>54</v>
      </c>
      <c r="AB8293">
        <v>59.2</v>
      </c>
      <c r="AC8293">
        <v>0.56879999999999997</v>
      </c>
      <c r="AD8293">
        <v>1</v>
      </c>
      <c r="AE8293" t="s">
        <v>60</v>
      </c>
    </row>
    <row r="8294" spans="1:31" x14ac:dyDescent="0.25">
      <c r="A8294">
        <v>8293</v>
      </c>
      <c r="B8294" t="str">
        <f t="shared" si="129"/>
        <v>18-25</v>
      </c>
      <c r="D8294">
        <v>21</v>
      </c>
      <c r="F8294" t="s">
        <v>34</v>
      </c>
      <c r="G8294" t="s">
        <v>43</v>
      </c>
      <c r="H8294" t="s">
        <v>30</v>
      </c>
      <c r="I8294">
        <v>58</v>
      </c>
      <c r="J8294">
        <v>51</v>
      </c>
      <c r="K8294">
        <v>6</v>
      </c>
      <c r="L8294">
        <v>507.84</v>
      </c>
      <c r="M8294">
        <v>27817.14</v>
      </c>
      <c r="N8294">
        <v>0</v>
      </c>
      <c r="O8294">
        <v>2854</v>
      </c>
      <c r="P8294">
        <v>4</v>
      </c>
      <c r="Q8294">
        <v>2.5</v>
      </c>
      <c r="R8294">
        <v>3</v>
      </c>
      <c r="S8294">
        <v>0.68</v>
      </c>
      <c r="T8294">
        <v>2</v>
      </c>
      <c r="U8294" t="s">
        <v>31</v>
      </c>
      <c r="V8294">
        <v>2</v>
      </c>
      <c r="W8294">
        <v>0</v>
      </c>
      <c r="X8294">
        <v>233.01</v>
      </c>
      <c r="Y8294">
        <v>76</v>
      </c>
      <c r="Z8294">
        <v>4.5999999999999996</v>
      </c>
      <c r="AA8294" t="s">
        <v>39</v>
      </c>
      <c r="AB8294">
        <v>36.700000000000003</v>
      </c>
      <c r="AC8294">
        <v>0.40189999999999998</v>
      </c>
      <c r="AD8294">
        <v>0</v>
      </c>
      <c r="AE8294" t="s">
        <v>40</v>
      </c>
    </row>
    <row r="8295" spans="1:31" x14ac:dyDescent="0.25">
      <c r="A8295">
        <v>8294</v>
      </c>
      <c r="B8295" t="str">
        <f t="shared" si="129"/>
        <v>18-25</v>
      </c>
      <c r="D8295">
        <v>19</v>
      </c>
      <c r="F8295" t="s">
        <v>28</v>
      </c>
      <c r="G8295" t="s">
        <v>29</v>
      </c>
      <c r="H8295" t="s">
        <v>41</v>
      </c>
      <c r="I8295">
        <v>14</v>
      </c>
      <c r="J8295">
        <v>32</v>
      </c>
      <c r="K8295">
        <v>1</v>
      </c>
      <c r="L8295">
        <v>375.03</v>
      </c>
      <c r="M8295">
        <v>10821.4</v>
      </c>
      <c r="N8295">
        <v>0</v>
      </c>
      <c r="O8295">
        <v>1600</v>
      </c>
      <c r="P8295">
        <v>1</v>
      </c>
      <c r="Q8295">
        <v>20.6</v>
      </c>
      <c r="R8295">
        <v>1</v>
      </c>
      <c r="S8295">
        <v>0.7</v>
      </c>
      <c r="T8295">
        <v>1</v>
      </c>
      <c r="U8295" t="s">
        <v>31</v>
      </c>
      <c r="V8295">
        <v>1</v>
      </c>
      <c r="W8295">
        <v>1</v>
      </c>
      <c r="X8295">
        <v>577.01</v>
      </c>
      <c r="Y8295">
        <v>46</v>
      </c>
      <c r="Z8295">
        <v>3.3</v>
      </c>
      <c r="AA8295" t="s">
        <v>39</v>
      </c>
      <c r="AB8295">
        <v>31.4</v>
      </c>
      <c r="AC8295">
        <v>0.36430000000000001</v>
      </c>
      <c r="AD8295">
        <v>0</v>
      </c>
      <c r="AE8295" t="s">
        <v>40</v>
      </c>
    </row>
    <row r="8296" spans="1:31" x14ac:dyDescent="0.25">
      <c r="A8296">
        <v>8295</v>
      </c>
      <c r="B8296" t="str">
        <f t="shared" si="129"/>
        <v>18-25</v>
      </c>
      <c r="D8296">
        <v>23</v>
      </c>
      <c r="F8296" t="s">
        <v>28</v>
      </c>
      <c r="G8296" t="s">
        <v>35</v>
      </c>
      <c r="H8296" t="s">
        <v>44</v>
      </c>
      <c r="I8296">
        <v>39</v>
      </c>
      <c r="J8296">
        <v>110</v>
      </c>
      <c r="K8296">
        <v>17</v>
      </c>
      <c r="L8296">
        <v>251.04</v>
      </c>
      <c r="M8296">
        <v>26475.360000000001</v>
      </c>
      <c r="N8296">
        <v>0</v>
      </c>
      <c r="O8296">
        <v>2868</v>
      </c>
      <c r="P8296">
        <v>6</v>
      </c>
      <c r="Q8296">
        <v>0</v>
      </c>
      <c r="R8296">
        <v>1</v>
      </c>
      <c r="S8296">
        <v>0.65</v>
      </c>
      <c r="T8296">
        <v>2</v>
      </c>
      <c r="U8296" t="s">
        <v>31</v>
      </c>
      <c r="V8296">
        <v>2</v>
      </c>
      <c r="W8296">
        <v>2</v>
      </c>
      <c r="X8296">
        <v>855.21</v>
      </c>
      <c r="Y8296">
        <v>35</v>
      </c>
      <c r="Z8296">
        <v>4.2</v>
      </c>
      <c r="AA8296" t="s">
        <v>39</v>
      </c>
      <c r="AB8296">
        <v>28</v>
      </c>
      <c r="AC8296">
        <v>0.34039999999999998</v>
      </c>
      <c r="AD8296">
        <v>0</v>
      </c>
      <c r="AE8296" t="s">
        <v>40</v>
      </c>
    </row>
    <row r="8297" spans="1:31" x14ac:dyDescent="0.25">
      <c r="A8297">
        <v>8296</v>
      </c>
      <c r="B8297" t="str">
        <f t="shared" si="129"/>
        <v>41-60</v>
      </c>
      <c r="D8297">
        <v>54</v>
      </c>
      <c r="F8297" t="s">
        <v>28</v>
      </c>
      <c r="G8297" t="s">
        <v>43</v>
      </c>
      <c r="H8297" t="s">
        <v>30</v>
      </c>
      <c r="I8297">
        <v>38</v>
      </c>
      <c r="J8297">
        <v>49</v>
      </c>
      <c r="K8297">
        <v>3</v>
      </c>
      <c r="L8297">
        <v>501.72</v>
      </c>
      <c r="M8297">
        <v>26868.12</v>
      </c>
      <c r="N8297">
        <v>0</v>
      </c>
      <c r="O8297">
        <v>2893</v>
      </c>
      <c r="P8297">
        <v>2</v>
      </c>
      <c r="Q8297">
        <v>13.7</v>
      </c>
      <c r="R8297">
        <v>1</v>
      </c>
      <c r="S8297">
        <v>0.32</v>
      </c>
      <c r="T8297">
        <v>4</v>
      </c>
      <c r="U8297" t="s">
        <v>46</v>
      </c>
      <c r="V8297">
        <v>3</v>
      </c>
      <c r="W8297">
        <v>4</v>
      </c>
      <c r="X8297">
        <v>38.29</v>
      </c>
      <c r="Y8297">
        <v>18</v>
      </c>
      <c r="Z8297">
        <v>4.3</v>
      </c>
      <c r="AA8297" t="s">
        <v>48</v>
      </c>
      <c r="AB8297">
        <v>29.9</v>
      </c>
      <c r="AC8297">
        <v>0.3538</v>
      </c>
      <c r="AD8297">
        <v>0</v>
      </c>
      <c r="AE8297" t="s">
        <v>40</v>
      </c>
    </row>
    <row r="8298" spans="1:31" x14ac:dyDescent="0.25">
      <c r="A8298">
        <v>8297</v>
      </c>
      <c r="B8298" t="str">
        <f t="shared" si="129"/>
        <v>41-60</v>
      </c>
      <c r="D8298">
        <v>59</v>
      </c>
      <c r="F8298" t="s">
        <v>28</v>
      </c>
      <c r="G8298" t="s">
        <v>29</v>
      </c>
      <c r="H8298" t="s">
        <v>44</v>
      </c>
      <c r="I8298">
        <v>22</v>
      </c>
      <c r="J8298">
        <v>32</v>
      </c>
      <c r="K8298">
        <v>6</v>
      </c>
      <c r="L8298">
        <v>473.42</v>
      </c>
      <c r="M8298">
        <v>14747.15</v>
      </c>
      <c r="N8298">
        <v>0</v>
      </c>
      <c r="O8298">
        <v>1537</v>
      </c>
      <c r="P8298">
        <v>1</v>
      </c>
      <c r="Q8298">
        <v>17.2</v>
      </c>
      <c r="R8298">
        <v>1</v>
      </c>
      <c r="S8298">
        <v>0.74</v>
      </c>
      <c r="T8298">
        <v>1</v>
      </c>
      <c r="U8298" t="s">
        <v>31</v>
      </c>
      <c r="V8298">
        <v>0</v>
      </c>
      <c r="W8298">
        <v>2</v>
      </c>
      <c r="X8298">
        <v>345.18</v>
      </c>
      <c r="Y8298">
        <v>60</v>
      </c>
      <c r="Z8298">
        <v>3.2</v>
      </c>
      <c r="AA8298" t="s">
        <v>39</v>
      </c>
      <c r="AB8298">
        <v>40.200000000000003</v>
      </c>
      <c r="AC8298">
        <v>0.42720000000000002</v>
      </c>
      <c r="AD8298">
        <v>1</v>
      </c>
      <c r="AE8298" t="s">
        <v>50</v>
      </c>
    </row>
    <row r="8299" spans="1:31" x14ac:dyDescent="0.25">
      <c r="A8299">
        <v>8298</v>
      </c>
      <c r="B8299" t="str">
        <f t="shared" si="129"/>
        <v>41-60</v>
      </c>
      <c r="D8299">
        <v>41</v>
      </c>
      <c r="F8299" t="s">
        <v>28</v>
      </c>
      <c r="G8299" t="s">
        <v>29</v>
      </c>
      <c r="H8299" t="s">
        <v>30</v>
      </c>
      <c r="I8299">
        <v>31</v>
      </c>
      <c r="J8299">
        <v>45</v>
      </c>
      <c r="K8299">
        <v>9</v>
      </c>
      <c r="L8299">
        <v>459.33</v>
      </c>
      <c r="M8299">
        <v>21985.35</v>
      </c>
      <c r="N8299">
        <v>1</v>
      </c>
      <c r="O8299">
        <v>2479</v>
      </c>
      <c r="P8299">
        <v>1</v>
      </c>
      <c r="Q8299">
        <v>16.8</v>
      </c>
      <c r="R8299">
        <v>2</v>
      </c>
      <c r="S8299">
        <v>0.47</v>
      </c>
      <c r="T8299">
        <v>3</v>
      </c>
      <c r="U8299" t="s">
        <v>47</v>
      </c>
      <c r="V8299">
        <v>1</v>
      </c>
      <c r="W8299">
        <v>0</v>
      </c>
      <c r="X8299">
        <v>276.38</v>
      </c>
      <c r="Y8299">
        <v>40</v>
      </c>
      <c r="Z8299">
        <v>3.2</v>
      </c>
      <c r="AA8299" t="s">
        <v>39</v>
      </c>
      <c r="AB8299">
        <v>27</v>
      </c>
      <c r="AC8299">
        <v>0.33410000000000001</v>
      </c>
      <c r="AD8299">
        <v>0</v>
      </c>
      <c r="AE8299" t="s">
        <v>40</v>
      </c>
    </row>
    <row r="8300" spans="1:31" x14ac:dyDescent="0.25">
      <c r="A8300">
        <v>8299</v>
      </c>
      <c r="B8300" t="str">
        <f t="shared" si="129"/>
        <v>18-25</v>
      </c>
      <c r="D8300">
        <v>22</v>
      </c>
      <c r="F8300" t="s">
        <v>34</v>
      </c>
      <c r="G8300" t="s">
        <v>45</v>
      </c>
      <c r="H8300" t="s">
        <v>44</v>
      </c>
      <c r="I8300">
        <v>24</v>
      </c>
      <c r="J8300">
        <v>35</v>
      </c>
      <c r="K8300">
        <v>1</v>
      </c>
      <c r="L8300">
        <v>324.37</v>
      </c>
      <c r="M8300">
        <v>11459.46</v>
      </c>
      <c r="N8300">
        <v>0</v>
      </c>
      <c r="O8300">
        <v>1547</v>
      </c>
      <c r="P8300">
        <v>1</v>
      </c>
      <c r="Q8300">
        <v>11.1</v>
      </c>
      <c r="R8300">
        <v>1</v>
      </c>
      <c r="S8300">
        <v>0.17</v>
      </c>
      <c r="T8300">
        <v>2</v>
      </c>
      <c r="U8300" t="s">
        <v>47</v>
      </c>
      <c r="V8300">
        <v>2</v>
      </c>
      <c r="W8300">
        <v>1</v>
      </c>
      <c r="X8300">
        <v>127.35</v>
      </c>
      <c r="Y8300">
        <v>25</v>
      </c>
      <c r="Z8300">
        <v>3.7</v>
      </c>
      <c r="AA8300" t="s">
        <v>39</v>
      </c>
      <c r="AB8300">
        <v>19.600000000000001</v>
      </c>
      <c r="AC8300">
        <v>0.28689999999999999</v>
      </c>
      <c r="AD8300">
        <v>0</v>
      </c>
      <c r="AE8300" t="s">
        <v>40</v>
      </c>
    </row>
    <row r="8301" spans="1:31" x14ac:dyDescent="0.25">
      <c r="A8301">
        <v>8300</v>
      </c>
      <c r="B8301" t="str">
        <f t="shared" si="129"/>
        <v>26-40</v>
      </c>
      <c r="D8301">
        <v>40</v>
      </c>
      <c r="F8301" t="s">
        <v>34</v>
      </c>
      <c r="G8301" t="s">
        <v>49</v>
      </c>
      <c r="H8301" t="s">
        <v>44</v>
      </c>
      <c r="I8301">
        <v>4</v>
      </c>
      <c r="J8301">
        <v>12</v>
      </c>
      <c r="K8301">
        <v>1</v>
      </c>
      <c r="L8301">
        <v>398.41</v>
      </c>
      <c r="M8301">
        <v>4520.37</v>
      </c>
      <c r="N8301">
        <v>0</v>
      </c>
      <c r="O8301">
        <v>748</v>
      </c>
      <c r="P8301">
        <v>1</v>
      </c>
      <c r="Q8301">
        <v>38.299999999999997</v>
      </c>
      <c r="R8301">
        <v>0</v>
      </c>
      <c r="S8301">
        <v>0.2</v>
      </c>
      <c r="T8301">
        <v>1</v>
      </c>
      <c r="U8301" t="s">
        <v>31</v>
      </c>
      <c r="V8301">
        <v>0</v>
      </c>
      <c r="W8301">
        <v>0</v>
      </c>
      <c r="X8301">
        <v>0</v>
      </c>
      <c r="Y8301">
        <v>80</v>
      </c>
      <c r="Z8301">
        <v>5</v>
      </c>
      <c r="AA8301" t="s">
        <v>39</v>
      </c>
      <c r="AB8301">
        <v>40.9</v>
      </c>
      <c r="AC8301">
        <v>0.43209999999999998</v>
      </c>
      <c r="AD8301">
        <v>1</v>
      </c>
      <c r="AE8301" t="s">
        <v>50</v>
      </c>
    </row>
    <row r="8302" spans="1:31" x14ac:dyDescent="0.25">
      <c r="A8302">
        <v>8301</v>
      </c>
      <c r="B8302" t="str">
        <f t="shared" si="129"/>
        <v>60+</v>
      </c>
      <c r="D8302">
        <v>70</v>
      </c>
      <c r="F8302" t="s">
        <v>34</v>
      </c>
      <c r="G8302" t="s">
        <v>29</v>
      </c>
      <c r="H8302" t="s">
        <v>30</v>
      </c>
      <c r="I8302">
        <v>23</v>
      </c>
      <c r="J8302">
        <v>44</v>
      </c>
      <c r="K8302">
        <v>3</v>
      </c>
      <c r="L8302">
        <v>501.15</v>
      </c>
      <c r="M8302">
        <v>23647.09</v>
      </c>
      <c r="N8302">
        <v>0</v>
      </c>
      <c r="O8302">
        <v>2451</v>
      </c>
      <c r="P8302">
        <v>1</v>
      </c>
      <c r="Q8302">
        <v>0</v>
      </c>
      <c r="R8302">
        <v>1</v>
      </c>
      <c r="S8302">
        <v>0.17</v>
      </c>
      <c r="T8302">
        <v>3</v>
      </c>
      <c r="U8302" t="s">
        <v>38</v>
      </c>
      <c r="V8302">
        <v>0</v>
      </c>
      <c r="W8302">
        <v>2</v>
      </c>
      <c r="X8302">
        <v>320.45</v>
      </c>
      <c r="Y8302">
        <v>93</v>
      </c>
      <c r="Z8302">
        <v>4.2</v>
      </c>
      <c r="AA8302" t="s">
        <v>51</v>
      </c>
      <c r="AB8302">
        <v>44.7</v>
      </c>
      <c r="AC8302">
        <v>0.46029999999999999</v>
      </c>
      <c r="AD8302">
        <v>1</v>
      </c>
      <c r="AE8302" t="s">
        <v>60</v>
      </c>
    </row>
    <row r="8303" spans="1:31" x14ac:dyDescent="0.25">
      <c r="A8303">
        <v>8302</v>
      </c>
      <c r="B8303" t="str">
        <f t="shared" si="129"/>
        <v>26-40</v>
      </c>
      <c r="D8303">
        <v>31</v>
      </c>
      <c r="F8303" t="s">
        <v>34</v>
      </c>
      <c r="G8303" t="s">
        <v>49</v>
      </c>
      <c r="H8303" t="s">
        <v>30</v>
      </c>
      <c r="I8303">
        <v>3</v>
      </c>
      <c r="J8303">
        <v>3</v>
      </c>
      <c r="K8303">
        <v>0</v>
      </c>
      <c r="L8303">
        <v>460.12</v>
      </c>
      <c r="M8303">
        <v>1343.78</v>
      </c>
      <c r="N8303">
        <v>0</v>
      </c>
      <c r="O8303">
        <v>509</v>
      </c>
      <c r="P8303">
        <v>0</v>
      </c>
      <c r="Q8303">
        <v>6.4</v>
      </c>
      <c r="R8303">
        <v>0</v>
      </c>
      <c r="S8303">
        <v>0.39</v>
      </c>
      <c r="T8303">
        <v>0</v>
      </c>
      <c r="U8303" t="s">
        <v>37</v>
      </c>
      <c r="V8303">
        <v>0</v>
      </c>
      <c r="W8303">
        <v>0</v>
      </c>
      <c r="X8303">
        <v>0</v>
      </c>
      <c r="Y8303">
        <v>12</v>
      </c>
      <c r="Z8303">
        <v>4.5999999999999996</v>
      </c>
      <c r="AA8303" t="s">
        <v>51</v>
      </c>
      <c r="AB8303">
        <v>16.2</v>
      </c>
      <c r="AC8303">
        <v>0.26640000000000003</v>
      </c>
      <c r="AD8303">
        <v>0</v>
      </c>
      <c r="AE8303" t="s">
        <v>40</v>
      </c>
    </row>
    <row r="8304" spans="1:31" x14ac:dyDescent="0.25">
      <c r="A8304">
        <v>8303</v>
      </c>
      <c r="B8304" t="str">
        <f t="shared" si="129"/>
        <v>41-60</v>
      </c>
      <c r="D8304">
        <v>44</v>
      </c>
      <c r="F8304" t="s">
        <v>34</v>
      </c>
      <c r="G8304" t="s">
        <v>29</v>
      </c>
      <c r="H8304" t="s">
        <v>44</v>
      </c>
      <c r="I8304">
        <v>53</v>
      </c>
      <c r="J8304">
        <v>62</v>
      </c>
      <c r="K8304">
        <v>8</v>
      </c>
      <c r="L8304">
        <v>485.92</v>
      </c>
      <c r="M8304">
        <v>32999.07</v>
      </c>
      <c r="N8304">
        <v>1</v>
      </c>
      <c r="O8304">
        <v>3230</v>
      </c>
      <c r="P8304">
        <v>3</v>
      </c>
      <c r="Q8304">
        <v>15.3</v>
      </c>
      <c r="R8304">
        <v>1</v>
      </c>
      <c r="S8304">
        <v>0.01</v>
      </c>
      <c r="T8304">
        <v>3</v>
      </c>
      <c r="U8304" t="s">
        <v>31</v>
      </c>
      <c r="V8304">
        <v>3</v>
      </c>
      <c r="W8304">
        <v>4</v>
      </c>
      <c r="X8304">
        <v>1405.56</v>
      </c>
      <c r="Y8304">
        <v>18</v>
      </c>
      <c r="Z8304">
        <v>4.5999999999999996</v>
      </c>
      <c r="AA8304" t="s">
        <v>39</v>
      </c>
      <c r="AB8304">
        <v>18.899999999999999</v>
      </c>
      <c r="AC8304">
        <v>0.28249999999999997</v>
      </c>
      <c r="AD8304">
        <v>0</v>
      </c>
      <c r="AE8304" t="s">
        <v>40</v>
      </c>
    </row>
    <row r="8305" spans="1:31" x14ac:dyDescent="0.25">
      <c r="A8305">
        <v>8304</v>
      </c>
      <c r="B8305" t="str">
        <f t="shared" si="129"/>
        <v>41-60</v>
      </c>
      <c r="D8305">
        <v>46</v>
      </c>
      <c r="F8305" t="s">
        <v>34</v>
      </c>
      <c r="G8305" t="s">
        <v>35</v>
      </c>
      <c r="H8305" t="s">
        <v>36</v>
      </c>
      <c r="I8305">
        <v>35</v>
      </c>
      <c r="J8305">
        <v>7</v>
      </c>
      <c r="K8305">
        <v>1</v>
      </c>
      <c r="L8305">
        <v>631.09</v>
      </c>
      <c r="M8305">
        <v>4846.1400000000003</v>
      </c>
      <c r="N8305">
        <v>0</v>
      </c>
      <c r="O8305">
        <v>589</v>
      </c>
      <c r="P8305">
        <v>0</v>
      </c>
      <c r="Q8305">
        <v>3</v>
      </c>
      <c r="R8305">
        <v>0</v>
      </c>
      <c r="S8305">
        <v>0.56999999999999995</v>
      </c>
      <c r="T8305">
        <v>2</v>
      </c>
      <c r="U8305" t="s">
        <v>31</v>
      </c>
      <c r="V8305">
        <v>0</v>
      </c>
      <c r="W8305">
        <v>0</v>
      </c>
      <c r="X8305">
        <v>0</v>
      </c>
      <c r="Y8305">
        <v>80</v>
      </c>
      <c r="Z8305">
        <v>4.7</v>
      </c>
      <c r="AA8305" t="s">
        <v>39</v>
      </c>
      <c r="AB8305">
        <v>34.9</v>
      </c>
      <c r="AC8305">
        <v>0.38869999999999999</v>
      </c>
      <c r="AD8305">
        <v>0</v>
      </c>
      <c r="AE8305" t="s">
        <v>40</v>
      </c>
    </row>
    <row r="8306" spans="1:31" x14ac:dyDescent="0.25">
      <c r="A8306">
        <v>8305</v>
      </c>
      <c r="B8306" t="str">
        <f t="shared" si="129"/>
        <v>26-40</v>
      </c>
      <c r="D8306">
        <v>35</v>
      </c>
      <c r="F8306" t="s">
        <v>34</v>
      </c>
      <c r="G8306" t="s">
        <v>35</v>
      </c>
      <c r="H8306" t="s">
        <v>36</v>
      </c>
      <c r="I8306">
        <v>36</v>
      </c>
      <c r="J8306">
        <v>44</v>
      </c>
      <c r="K8306">
        <v>6</v>
      </c>
      <c r="L8306">
        <v>479.37</v>
      </c>
      <c r="M8306">
        <v>20719.650000000001</v>
      </c>
      <c r="N8306">
        <v>0</v>
      </c>
      <c r="O8306">
        <v>2363</v>
      </c>
      <c r="P8306">
        <v>2</v>
      </c>
      <c r="Q8306">
        <v>15.1</v>
      </c>
      <c r="R8306">
        <v>2</v>
      </c>
      <c r="S8306">
        <v>0.45</v>
      </c>
      <c r="T8306">
        <v>4</v>
      </c>
      <c r="U8306" t="s">
        <v>38</v>
      </c>
      <c r="V8306">
        <v>1</v>
      </c>
      <c r="W8306">
        <v>1</v>
      </c>
      <c r="X8306">
        <v>270.48</v>
      </c>
      <c r="Y8306">
        <v>67</v>
      </c>
      <c r="Z8306">
        <v>4.5</v>
      </c>
      <c r="AA8306" t="s">
        <v>48</v>
      </c>
      <c r="AB8306">
        <v>39.5</v>
      </c>
      <c r="AC8306">
        <v>0.42199999999999999</v>
      </c>
      <c r="AD8306">
        <v>1</v>
      </c>
      <c r="AE8306" t="s">
        <v>52</v>
      </c>
    </row>
    <row r="8307" spans="1:31" x14ac:dyDescent="0.25">
      <c r="A8307">
        <v>8306</v>
      </c>
      <c r="B8307" t="str">
        <f t="shared" si="129"/>
        <v>41-60</v>
      </c>
      <c r="D8307">
        <v>41</v>
      </c>
      <c r="F8307" t="s">
        <v>28</v>
      </c>
      <c r="G8307" t="s">
        <v>43</v>
      </c>
      <c r="H8307" t="s">
        <v>30</v>
      </c>
      <c r="I8307">
        <v>35</v>
      </c>
      <c r="J8307">
        <v>29</v>
      </c>
      <c r="K8307">
        <v>1</v>
      </c>
      <c r="L8307">
        <v>507.33</v>
      </c>
      <c r="M8307">
        <v>14292.65</v>
      </c>
      <c r="N8307">
        <v>0</v>
      </c>
      <c r="O8307">
        <v>1591</v>
      </c>
      <c r="P8307">
        <v>1</v>
      </c>
      <c r="Q8307">
        <v>5.0999999999999996</v>
      </c>
      <c r="R8307">
        <v>1</v>
      </c>
      <c r="S8307">
        <v>0.24</v>
      </c>
      <c r="T8307">
        <v>1</v>
      </c>
      <c r="U8307" t="s">
        <v>47</v>
      </c>
      <c r="V8307">
        <v>1</v>
      </c>
      <c r="W8307">
        <v>1</v>
      </c>
      <c r="X8307">
        <v>247.95</v>
      </c>
      <c r="Y8307">
        <v>40</v>
      </c>
      <c r="Z8307">
        <v>2.5</v>
      </c>
      <c r="AA8307" t="s">
        <v>48</v>
      </c>
      <c r="AB8307">
        <v>21.8</v>
      </c>
      <c r="AC8307">
        <v>0.30009999999999998</v>
      </c>
      <c r="AD8307">
        <v>0</v>
      </c>
      <c r="AE8307" t="s">
        <v>40</v>
      </c>
    </row>
    <row r="8308" spans="1:31" x14ac:dyDescent="0.25">
      <c r="A8308">
        <v>8307</v>
      </c>
      <c r="B8308" t="str">
        <f t="shared" si="129"/>
        <v>41-60</v>
      </c>
      <c r="D8308">
        <v>43</v>
      </c>
      <c r="F8308" t="s">
        <v>34</v>
      </c>
      <c r="G8308" t="s">
        <v>45</v>
      </c>
      <c r="H8308" t="s">
        <v>41</v>
      </c>
      <c r="I8308">
        <v>22</v>
      </c>
      <c r="J8308">
        <v>19</v>
      </c>
      <c r="K8308">
        <v>2</v>
      </c>
      <c r="L8308">
        <v>336.28</v>
      </c>
      <c r="M8308">
        <v>6975.97</v>
      </c>
      <c r="N8308">
        <v>0</v>
      </c>
      <c r="O8308">
        <v>751</v>
      </c>
      <c r="P8308">
        <v>1</v>
      </c>
      <c r="Q8308">
        <v>13</v>
      </c>
      <c r="R8308">
        <v>0</v>
      </c>
      <c r="S8308">
        <v>0.89</v>
      </c>
      <c r="T8308">
        <v>1</v>
      </c>
      <c r="U8308" t="s">
        <v>38</v>
      </c>
      <c r="V8308">
        <v>1</v>
      </c>
      <c r="W8308">
        <v>1</v>
      </c>
      <c r="X8308">
        <v>312.56</v>
      </c>
      <c r="Y8308">
        <v>51</v>
      </c>
      <c r="Z8308">
        <v>3.9</v>
      </c>
      <c r="AA8308" t="s">
        <v>51</v>
      </c>
      <c r="AB8308">
        <v>29.2</v>
      </c>
      <c r="AC8308">
        <v>0.34910000000000002</v>
      </c>
      <c r="AD8308">
        <v>0</v>
      </c>
      <c r="AE8308" t="s">
        <v>40</v>
      </c>
    </row>
    <row r="8309" spans="1:31" x14ac:dyDescent="0.25">
      <c r="A8309">
        <v>8308</v>
      </c>
      <c r="B8309" t="str">
        <f t="shared" si="129"/>
        <v>41-60</v>
      </c>
      <c r="D8309">
        <v>43</v>
      </c>
      <c r="F8309" t="s">
        <v>28</v>
      </c>
      <c r="G8309" t="s">
        <v>45</v>
      </c>
      <c r="H8309" t="s">
        <v>44</v>
      </c>
      <c r="I8309">
        <v>47</v>
      </c>
      <c r="J8309">
        <v>70</v>
      </c>
      <c r="K8309">
        <v>13</v>
      </c>
      <c r="L8309">
        <v>311.47000000000003</v>
      </c>
      <c r="M8309">
        <v>20052.3</v>
      </c>
      <c r="N8309">
        <v>0</v>
      </c>
      <c r="O8309">
        <v>2386</v>
      </c>
      <c r="P8309">
        <v>1</v>
      </c>
      <c r="Q8309">
        <v>29.7</v>
      </c>
      <c r="R8309">
        <v>3</v>
      </c>
      <c r="S8309">
        <v>0.28000000000000003</v>
      </c>
      <c r="T8309">
        <v>5</v>
      </c>
      <c r="U8309" t="s">
        <v>38</v>
      </c>
      <c r="V8309">
        <v>3</v>
      </c>
      <c r="W8309">
        <v>5</v>
      </c>
      <c r="X8309">
        <v>2757.61</v>
      </c>
      <c r="Y8309">
        <v>29</v>
      </c>
      <c r="Z8309">
        <v>3.2</v>
      </c>
      <c r="AA8309" t="s">
        <v>39</v>
      </c>
      <c r="AB8309">
        <v>31</v>
      </c>
      <c r="AC8309">
        <v>0.36149999999999999</v>
      </c>
      <c r="AD8309">
        <v>0</v>
      </c>
      <c r="AE8309" t="s">
        <v>40</v>
      </c>
    </row>
    <row r="8310" spans="1:31" x14ac:dyDescent="0.25">
      <c r="A8310">
        <v>8309</v>
      </c>
      <c r="B8310" t="str">
        <f t="shared" si="129"/>
        <v>41-60</v>
      </c>
      <c r="D8310">
        <v>56</v>
      </c>
      <c r="F8310" t="s">
        <v>28</v>
      </c>
      <c r="G8310" t="s">
        <v>49</v>
      </c>
      <c r="H8310" t="s">
        <v>36</v>
      </c>
      <c r="I8310">
        <v>24</v>
      </c>
      <c r="J8310">
        <v>23</v>
      </c>
      <c r="K8310">
        <v>1</v>
      </c>
      <c r="L8310">
        <v>529.25</v>
      </c>
      <c r="M8310">
        <v>12141.15</v>
      </c>
      <c r="N8310">
        <v>0</v>
      </c>
      <c r="O8310">
        <v>1566</v>
      </c>
      <c r="P8310">
        <v>0</v>
      </c>
      <c r="Q8310">
        <v>0</v>
      </c>
      <c r="R8310">
        <v>1</v>
      </c>
      <c r="S8310">
        <v>0.3</v>
      </c>
      <c r="T8310">
        <v>0</v>
      </c>
      <c r="U8310" t="s">
        <v>37</v>
      </c>
      <c r="V8310">
        <v>1</v>
      </c>
      <c r="W8310">
        <v>1</v>
      </c>
      <c r="X8310">
        <v>318.97000000000003</v>
      </c>
      <c r="Y8310">
        <v>45</v>
      </c>
      <c r="Z8310">
        <v>5</v>
      </c>
      <c r="AA8310" t="s">
        <v>39</v>
      </c>
      <c r="AB8310">
        <v>20.3</v>
      </c>
      <c r="AC8310">
        <v>0.29070000000000001</v>
      </c>
      <c r="AD8310">
        <v>0</v>
      </c>
      <c r="AE8310" t="s">
        <v>40</v>
      </c>
    </row>
    <row r="8311" spans="1:31" x14ac:dyDescent="0.25">
      <c r="A8311">
        <v>8310</v>
      </c>
      <c r="B8311" t="str">
        <f t="shared" si="129"/>
        <v>41-60</v>
      </c>
      <c r="D8311">
        <v>48</v>
      </c>
      <c r="F8311" t="s">
        <v>28</v>
      </c>
      <c r="G8311" t="s">
        <v>45</v>
      </c>
      <c r="H8311" t="s">
        <v>44</v>
      </c>
      <c r="I8311">
        <v>46</v>
      </c>
      <c r="J8311">
        <v>78</v>
      </c>
      <c r="K8311">
        <v>2</v>
      </c>
      <c r="L8311">
        <v>391.45</v>
      </c>
      <c r="M8311">
        <v>29228.959999999999</v>
      </c>
      <c r="N8311">
        <v>0</v>
      </c>
      <c r="O8311">
        <v>3373</v>
      </c>
      <c r="P8311">
        <v>5</v>
      </c>
      <c r="Q8311">
        <v>17.899999999999999</v>
      </c>
      <c r="R8311">
        <v>0</v>
      </c>
      <c r="S8311">
        <v>0.32</v>
      </c>
      <c r="T8311">
        <v>3</v>
      </c>
      <c r="U8311" t="s">
        <v>38</v>
      </c>
      <c r="V8311">
        <v>3</v>
      </c>
      <c r="W8311">
        <v>3</v>
      </c>
      <c r="X8311">
        <v>570.84</v>
      </c>
      <c r="Y8311">
        <v>31</v>
      </c>
      <c r="Z8311">
        <v>4</v>
      </c>
      <c r="AA8311" t="s">
        <v>48</v>
      </c>
      <c r="AB8311">
        <v>26.8</v>
      </c>
      <c r="AC8311">
        <v>0.33250000000000002</v>
      </c>
      <c r="AD8311">
        <v>0</v>
      </c>
      <c r="AE8311" t="s">
        <v>40</v>
      </c>
    </row>
    <row r="8312" spans="1:31" x14ac:dyDescent="0.25">
      <c r="A8312">
        <v>8311</v>
      </c>
      <c r="B8312" t="str">
        <f t="shared" si="129"/>
        <v>18-25</v>
      </c>
      <c r="D8312">
        <v>20</v>
      </c>
      <c r="F8312" t="s">
        <v>34</v>
      </c>
      <c r="G8312" t="s">
        <v>35</v>
      </c>
      <c r="H8312" t="s">
        <v>41</v>
      </c>
      <c r="I8312">
        <v>29</v>
      </c>
      <c r="J8312">
        <v>61</v>
      </c>
      <c r="K8312">
        <v>4</v>
      </c>
      <c r="L8312">
        <v>237.97</v>
      </c>
      <c r="M8312">
        <v>13645.95</v>
      </c>
      <c r="N8312">
        <v>0</v>
      </c>
      <c r="O8312">
        <v>1734</v>
      </c>
      <c r="P8312">
        <v>3</v>
      </c>
      <c r="Q8312">
        <v>17.5</v>
      </c>
      <c r="R8312">
        <v>1</v>
      </c>
      <c r="S8312">
        <v>0.44</v>
      </c>
      <c r="T8312">
        <v>3</v>
      </c>
      <c r="U8312" t="s">
        <v>46</v>
      </c>
      <c r="V8312">
        <v>3</v>
      </c>
      <c r="W8312">
        <v>2</v>
      </c>
      <c r="X8312">
        <v>1086.8900000000001</v>
      </c>
      <c r="Y8312">
        <v>33</v>
      </c>
      <c r="Z8312">
        <v>3.8</v>
      </c>
      <c r="AA8312" t="s">
        <v>39</v>
      </c>
      <c r="AB8312">
        <v>30.9</v>
      </c>
      <c r="AC8312">
        <v>0.36030000000000001</v>
      </c>
      <c r="AD8312">
        <v>0</v>
      </c>
      <c r="AE8312" t="s">
        <v>40</v>
      </c>
    </row>
    <row r="8313" spans="1:31" x14ac:dyDescent="0.25">
      <c r="A8313">
        <v>8312</v>
      </c>
      <c r="B8313" t="str">
        <f t="shared" si="129"/>
        <v>18-25</v>
      </c>
      <c r="D8313">
        <v>18</v>
      </c>
      <c r="F8313" t="s">
        <v>34</v>
      </c>
      <c r="G8313" t="s">
        <v>43</v>
      </c>
      <c r="H8313" t="s">
        <v>41</v>
      </c>
      <c r="I8313">
        <v>27</v>
      </c>
      <c r="J8313">
        <v>56</v>
      </c>
      <c r="K8313">
        <v>9</v>
      </c>
      <c r="L8313">
        <v>506.93</v>
      </c>
      <c r="M8313">
        <v>26244.2</v>
      </c>
      <c r="N8313">
        <v>0</v>
      </c>
      <c r="O8313">
        <v>3178</v>
      </c>
      <c r="P8313">
        <v>1</v>
      </c>
      <c r="Q8313">
        <v>34</v>
      </c>
      <c r="R8313">
        <v>1</v>
      </c>
      <c r="S8313">
        <v>0.43</v>
      </c>
      <c r="T8313">
        <v>2</v>
      </c>
      <c r="U8313" t="s">
        <v>31</v>
      </c>
      <c r="V8313">
        <v>3</v>
      </c>
      <c r="W8313">
        <v>3</v>
      </c>
      <c r="X8313">
        <v>1108.7</v>
      </c>
      <c r="Y8313">
        <v>117</v>
      </c>
      <c r="Z8313">
        <v>4.2</v>
      </c>
      <c r="AA8313" t="s">
        <v>39</v>
      </c>
      <c r="AB8313">
        <v>58.5</v>
      </c>
      <c r="AC8313">
        <v>0.56340000000000001</v>
      </c>
      <c r="AD8313">
        <v>1</v>
      </c>
      <c r="AE8313" t="s">
        <v>52</v>
      </c>
    </row>
    <row r="8314" spans="1:31" x14ac:dyDescent="0.25">
      <c r="A8314">
        <v>8313</v>
      </c>
      <c r="B8314" t="str">
        <f t="shared" si="129"/>
        <v>26-40</v>
      </c>
      <c r="D8314">
        <v>39</v>
      </c>
      <c r="F8314" t="s">
        <v>28</v>
      </c>
      <c r="G8314" t="s">
        <v>35</v>
      </c>
      <c r="H8314" t="s">
        <v>41</v>
      </c>
      <c r="I8314">
        <v>16</v>
      </c>
      <c r="J8314">
        <v>32</v>
      </c>
      <c r="K8314">
        <v>6</v>
      </c>
      <c r="L8314">
        <v>572.67999999999995</v>
      </c>
      <c r="M8314">
        <v>19591.419999999998</v>
      </c>
      <c r="N8314">
        <v>0</v>
      </c>
      <c r="O8314">
        <v>2016</v>
      </c>
      <c r="P8314">
        <v>1</v>
      </c>
      <c r="Q8314">
        <v>18.7</v>
      </c>
      <c r="R8314">
        <v>0</v>
      </c>
      <c r="S8314">
        <v>0.49</v>
      </c>
      <c r="T8314">
        <v>0</v>
      </c>
      <c r="U8314" t="s">
        <v>37</v>
      </c>
      <c r="V8314">
        <v>2</v>
      </c>
      <c r="W8314">
        <v>2</v>
      </c>
      <c r="X8314">
        <v>507.24</v>
      </c>
      <c r="Y8314">
        <v>93</v>
      </c>
      <c r="Z8314">
        <v>3.3</v>
      </c>
      <c r="AA8314" t="s">
        <v>39</v>
      </c>
      <c r="AB8314">
        <v>49.8</v>
      </c>
      <c r="AC8314">
        <v>0.4985</v>
      </c>
      <c r="AD8314">
        <v>1</v>
      </c>
      <c r="AE8314" t="s">
        <v>33</v>
      </c>
    </row>
    <row r="8315" spans="1:31" x14ac:dyDescent="0.25">
      <c r="A8315">
        <v>8314</v>
      </c>
      <c r="B8315" t="str">
        <f t="shared" si="129"/>
        <v>60+</v>
      </c>
      <c r="D8315">
        <v>66</v>
      </c>
      <c r="F8315" t="s">
        <v>34</v>
      </c>
      <c r="G8315" t="s">
        <v>45</v>
      </c>
      <c r="H8315" t="s">
        <v>44</v>
      </c>
      <c r="I8315">
        <v>26</v>
      </c>
      <c r="J8315">
        <v>2</v>
      </c>
      <c r="K8315">
        <v>0</v>
      </c>
      <c r="L8315">
        <v>321.42</v>
      </c>
      <c r="M8315">
        <v>660.04</v>
      </c>
      <c r="N8315">
        <v>0</v>
      </c>
      <c r="O8315">
        <v>108</v>
      </c>
      <c r="P8315">
        <v>0</v>
      </c>
      <c r="Q8315">
        <v>21.9</v>
      </c>
      <c r="R8315">
        <v>0</v>
      </c>
      <c r="S8315">
        <v>0.79</v>
      </c>
      <c r="T8315">
        <v>1</v>
      </c>
      <c r="U8315" t="s">
        <v>47</v>
      </c>
      <c r="V8315">
        <v>0</v>
      </c>
      <c r="W8315">
        <v>0</v>
      </c>
      <c r="X8315">
        <v>0</v>
      </c>
      <c r="Y8315">
        <v>7</v>
      </c>
      <c r="Z8315">
        <v>2.9</v>
      </c>
      <c r="AA8315" t="s">
        <v>39</v>
      </c>
      <c r="AB8315">
        <v>13.8</v>
      </c>
      <c r="AC8315">
        <v>0.25259999999999999</v>
      </c>
      <c r="AD8315">
        <v>0</v>
      </c>
      <c r="AE8315" t="s">
        <v>40</v>
      </c>
    </row>
    <row r="8316" spans="1:31" x14ac:dyDescent="0.25">
      <c r="A8316">
        <v>8315</v>
      </c>
      <c r="B8316" t="str">
        <f t="shared" si="129"/>
        <v>18-25</v>
      </c>
      <c r="D8316">
        <v>19</v>
      </c>
      <c r="F8316" t="s">
        <v>28</v>
      </c>
      <c r="G8316" t="s">
        <v>49</v>
      </c>
      <c r="H8316" t="s">
        <v>44</v>
      </c>
      <c r="I8316">
        <v>14</v>
      </c>
      <c r="J8316">
        <v>20</v>
      </c>
      <c r="K8316">
        <v>1</v>
      </c>
      <c r="L8316">
        <v>241.99</v>
      </c>
      <c r="M8316">
        <v>4431.78</v>
      </c>
      <c r="N8316">
        <v>0</v>
      </c>
      <c r="O8316">
        <v>938</v>
      </c>
      <c r="P8316">
        <v>1</v>
      </c>
      <c r="Q8316">
        <v>7.6</v>
      </c>
      <c r="R8316">
        <v>1</v>
      </c>
      <c r="S8316">
        <v>0.42</v>
      </c>
      <c r="T8316">
        <v>0</v>
      </c>
      <c r="U8316" t="s">
        <v>37</v>
      </c>
      <c r="V8316">
        <v>0</v>
      </c>
      <c r="W8316">
        <v>0</v>
      </c>
      <c r="X8316">
        <v>0</v>
      </c>
      <c r="Y8316">
        <v>103</v>
      </c>
      <c r="Z8316">
        <v>5</v>
      </c>
      <c r="AA8316" t="s">
        <v>39</v>
      </c>
      <c r="AB8316">
        <v>43.7</v>
      </c>
      <c r="AC8316">
        <v>0.45300000000000001</v>
      </c>
      <c r="AD8316">
        <v>1</v>
      </c>
      <c r="AE8316" t="s">
        <v>58</v>
      </c>
    </row>
    <row r="8317" spans="1:31" x14ac:dyDescent="0.25">
      <c r="A8317">
        <v>8316</v>
      </c>
      <c r="B8317" t="str">
        <f t="shared" si="129"/>
        <v>18-25</v>
      </c>
      <c r="D8317">
        <v>21</v>
      </c>
      <c r="F8317" t="s">
        <v>28</v>
      </c>
      <c r="G8317" t="s">
        <v>45</v>
      </c>
      <c r="H8317" t="s">
        <v>30</v>
      </c>
      <c r="I8317">
        <v>23</v>
      </c>
      <c r="J8317">
        <v>65</v>
      </c>
      <c r="K8317">
        <v>11</v>
      </c>
      <c r="L8317">
        <v>620.44000000000005</v>
      </c>
      <c r="M8317">
        <v>44245.58</v>
      </c>
      <c r="N8317">
        <v>1</v>
      </c>
      <c r="O8317">
        <v>4589</v>
      </c>
      <c r="P8317">
        <v>3</v>
      </c>
      <c r="Q8317">
        <v>16</v>
      </c>
      <c r="R8317">
        <v>3</v>
      </c>
      <c r="S8317">
        <v>0.56000000000000005</v>
      </c>
      <c r="T8317">
        <v>2</v>
      </c>
      <c r="U8317" t="s">
        <v>38</v>
      </c>
      <c r="V8317">
        <v>0</v>
      </c>
      <c r="W8317">
        <v>4</v>
      </c>
      <c r="X8317">
        <v>280.14</v>
      </c>
      <c r="Y8317">
        <v>87</v>
      </c>
      <c r="Z8317">
        <v>2.9</v>
      </c>
      <c r="AA8317" t="s">
        <v>39</v>
      </c>
      <c r="AB8317">
        <v>49.4</v>
      </c>
      <c r="AC8317">
        <v>0.49580000000000002</v>
      </c>
      <c r="AD8317">
        <v>1</v>
      </c>
      <c r="AE8317" t="s">
        <v>60</v>
      </c>
    </row>
    <row r="8318" spans="1:31" x14ac:dyDescent="0.25">
      <c r="A8318">
        <v>8317</v>
      </c>
      <c r="B8318" t="str">
        <f t="shared" si="129"/>
        <v>41-60</v>
      </c>
      <c r="D8318">
        <v>54</v>
      </c>
      <c r="F8318" t="s">
        <v>28</v>
      </c>
      <c r="G8318" t="s">
        <v>29</v>
      </c>
      <c r="H8318" t="s">
        <v>44</v>
      </c>
      <c r="I8318">
        <v>21</v>
      </c>
      <c r="J8318">
        <v>74</v>
      </c>
      <c r="K8318">
        <v>10</v>
      </c>
      <c r="L8318">
        <v>605.15</v>
      </c>
      <c r="M8318">
        <v>42232.19</v>
      </c>
      <c r="N8318">
        <v>0</v>
      </c>
      <c r="O8318">
        <v>5221</v>
      </c>
      <c r="P8318">
        <v>4</v>
      </c>
      <c r="Q8318">
        <v>31.1</v>
      </c>
      <c r="R8318">
        <v>3</v>
      </c>
      <c r="S8318">
        <v>0.71</v>
      </c>
      <c r="T8318">
        <v>4</v>
      </c>
      <c r="U8318" t="s">
        <v>46</v>
      </c>
      <c r="V8318">
        <v>1</v>
      </c>
      <c r="W8318">
        <v>6</v>
      </c>
      <c r="X8318">
        <v>1992.39</v>
      </c>
      <c r="Y8318">
        <v>39</v>
      </c>
      <c r="Z8318">
        <v>4.0999999999999996</v>
      </c>
      <c r="AA8318" t="s">
        <v>39</v>
      </c>
      <c r="AB8318">
        <v>42.5</v>
      </c>
      <c r="AC8318">
        <v>0.44379999999999997</v>
      </c>
      <c r="AD8318">
        <v>1</v>
      </c>
      <c r="AE8318" t="s">
        <v>59</v>
      </c>
    </row>
    <row r="8319" spans="1:31" x14ac:dyDescent="0.25">
      <c r="A8319">
        <v>8318</v>
      </c>
      <c r="B8319" t="str">
        <f t="shared" si="129"/>
        <v>41-60</v>
      </c>
      <c r="D8319">
        <v>41</v>
      </c>
      <c r="F8319" t="s">
        <v>28</v>
      </c>
      <c r="G8319" t="s">
        <v>45</v>
      </c>
      <c r="H8319" t="s">
        <v>36</v>
      </c>
      <c r="I8319">
        <v>57</v>
      </c>
      <c r="J8319">
        <v>139</v>
      </c>
      <c r="K8319">
        <v>11</v>
      </c>
      <c r="L8319">
        <v>571.5</v>
      </c>
      <c r="M8319">
        <v>83134.09</v>
      </c>
      <c r="N8319">
        <v>0</v>
      </c>
      <c r="O8319">
        <v>9103</v>
      </c>
      <c r="P8319">
        <v>3</v>
      </c>
      <c r="Q8319">
        <v>17.399999999999999</v>
      </c>
      <c r="R8319">
        <v>7</v>
      </c>
      <c r="S8319">
        <v>0.59</v>
      </c>
      <c r="T8319">
        <v>4</v>
      </c>
      <c r="U8319" t="s">
        <v>46</v>
      </c>
      <c r="V8319">
        <v>4</v>
      </c>
      <c r="W8319">
        <v>8</v>
      </c>
      <c r="X8319">
        <v>2877.78</v>
      </c>
      <c r="Y8319">
        <v>39</v>
      </c>
      <c r="Z8319">
        <v>3.5</v>
      </c>
      <c r="AA8319" t="s">
        <v>39</v>
      </c>
      <c r="AB8319">
        <v>36.799999999999997</v>
      </c>
      <c r="AC8319">
        <v>0.40239999999999998</v>
      </c>
      <c r="AD8319">
        <v>0</v>
      </c>
      <c r="AE8319" t="s">
        <v>40</v>
      </c>
    </row>
    <row r="8320" spans="1:31" x14ac:dyDescent="0.25">
      <c r="A8320">
        <v>8319</v>
      </c>
      <c r="B8320" t="str">
        <f t="shared" si="129"/>
        <v>26-40</v>
      </c>
      <c r="D8320">
        <v>30</v>
      </c>
      <c r="F8320" t="s">
        <v>34</v>
      </c>
      <c r="G8320" t="s">
        <v>35</v>
      </c>
      <c r="H8320" t="s">
        <v>30</v>
      </c>
      <c r="I8320">
        <v>23</v>
      </c>
      <c r="J8320">
        <v>42</v>
      </c>
      <c r="K8320">
        <v>6</v>
      </c>
      <c r="L8320">
        <v>349.8</v>
      </c>
      <c r="M8320">
        <v>13821.72</v>
      </c>
      <c r="N8320">
        <v>0</v>
      </c>
      <c r="O8320">
        <v>1575</v>
      </c>
      <c r="P8320">
        <v>2</v>
      </c>
      <c r="Q8320">
        <v>0</v>
      </c>
      <c r="R8320">
        <v>2</v>
      </c>
      <c r="S8320">
        <v>0.59</v>
      </c>
      <c r="T8320">
        <v>2</v>
      </c>
      <c r="U8320" t="s">
        <v>31</v>
      </c>
      <c r="V8320">
        <v>2</v>
      </c>
      <c r="W8320">
        <v>3</v>
      </c>
      <c r="X8320">
        <v>958.42</v>
      </c>
      <c r="Y8320">
        <v>41</v>
      </c>
      <c r="Z8320">
        <v>3.9</v>
      </c>
      <c r="AA8320" t="s">
        <v>39</v>
      </c>
      <c r="AB8320">
        <v>31</v>
      </c>
      <c r="AC8320">
        <v>0.36109999999999998</v>
      </c>
      <c r="AD8320">
        <v>0</v>
      </c>
      <c r="AE8320" t="s">
        <v>40</v>
      </c>
    </row>
    <row r="8321" spans="1:31" x14ac:dyDescent="0.25">
      <c r="A8321">
        <v>8320</v>
      </c>
      <c r="B8321" t="str">
        <f t="shared" si="129"/>
        <v>26-40</v>
      </c>
      <c r="D8321">
        <v>28</v>
      </c>
      <c r="F8321" t="s">
        <v>28</v>
      </c>
      <c r="G8321" t="s">
        <v>29</v>
      </c>
      <c r="H8321" t="s">
        <v>44</v>
      </c>
      <c r="I8321">
        <v>42</v>
      </c>
      <c r="J8321">
        <v>48</v>
      </c>
      <c r="K8321">
        <v>3</v>
      </c>
      <c r="L8321">
        <v>414.13</v>
      </c>
      <c r="M8321">
        <v>20505.11</v>
      </c>
      <c r="N8321">
        <v>0</v>
      </c>
      <c r="O8321">
        <v>2589</v>
      </c>
      <c r="P8321">
        <v>2</v>
      </c>
      <c r="Q8321">
        <v>9.6999999999999993</v>
      </c>
      <c r="R8321">
        <v>1</v>
      </c>
      <c r="S8321">
        <v>0.25</v>
      </c>
      <c r="T8321">
        <v>2</v>
      </c>
      <c r="U8321" t="s">
        <v>31</v>
      </c>
      <c r="V8321">
        <v>0</v>
      </c>
      <c r="W8321">
        <v>1</v>
      </c>
      <c r="X8321">
        <v>202.46</v>
      </c>
      <c r="Y8321">
        <v>9</v>
      </c>
      <c r="Z8321">
        <v>4.5999999999999996</v>
      </c>
      <c r="AA8321" t="s">
        <v>51</v>
      </c>
      <c r="AB8321">
        <v>9.1999999999999993</v>
      </c>
      <c r="AC8321">
        <v>0.22739999999999999</v>
      </c>
      <c r="AD8321">
        <v>0</v>
      </c>
      <c r="AE8321" t="s">
        <v>40</v>
      </c>
    </row>
    <row r="8322" spans="1:31" x14ac:dyDescent="0.25">
      <c r="A8322">
        <v>8321</v>
      </c>
      <c r="B8322" t="str">
        <f t="shared" si="129"/>
        <v>41-60</v>
      </c>
      <c r="D8322">
        <v>53</v>
      </c>
      <c r="F8322" t="s">
        <v>28</v>
      </c>
      <c r="G8322" t="s">
        <v>45</v>
      </c>
      <c r="H8322" t="s">
        <v>36</v>
      </c>
      <c r="I8322">
        <v>20</v>
      </c>
      <c r="J8322">
        <v>56</v>
      </c>
      <c r="K8322">
        <v>8</v>
      </c>
      <c r="L8322">
        <v>497.68</v>
      </c>
      <c r="M8322">
        <v>27281.74</v>
      </c>
      <c r="N8322">
        <v>0</v>
      </c>
      <c r="O8322">
        <v>3085</v>
      </c>
      <c r="P8322">
        <v>1</v>
      </c>
      <c r="Q8322">
        <v>9.4</v>
      </c>
      <c r="R8322">
        <v>2</v>
      </c>
      <c r="S8322">
        <v>0.89</v>
      </c>
      <c r="T8322">
        <v>2</v>
      </c>
      <c r="U8322" t="s">
        <v>38</v>
      </c>
      <c r="V8322">
        <v>1</v>
      </c>
      <c r="W8322">
        <v>4</v>
      </c>
      <c r="X8322">
        <v>1000.82</v>
      </c>
      <c r="Y8322">
        <v>37</v>
      </c>
      <c r="Z8322">
        <v>4.2</v>
      </c>
      <c r="AA8322" t="s">
        <v>39</v>
      </c>
      <c r="AB8322">
        <v>30.5</v>
      </c>
      <c r="AC8322">
        <v>0.35759999999999997</v>
      </c>
      <c r="AD8322">
        <v>0</v>
      </c>
      <c r="AE8322" t="s">
        <v>40</v>
      </c>
    </row>
    <row r="8323" spans="1:31" x14ac:dyDescent="0.25">
      <c r="A8323">
        <v>8322</v>
      </c>
      <c r="B8323" t="str">
        <f t="shared" ref="B8323:B8386" si="130">IF(D8323&lt;=25, "18-25", IF(D8323&lt;=40, "26-40", IF(D8323&lt;=60, "41-60", "60+")))</f>
        <v>41-60</v>
      </c>
      <c r="D8323">
        <v>45</v>
      </c>
      <c r="F8323" t="s">
        <v>28</v>
      </c>
      <c r="G8323" t="s">
        <v>29</v>
      </c>
      <c r="H8323" t="s">
        <v>30</v>
      </c>
      <c r="I8323">
        <v>21</v>
      </c>
      <c r="J8323">
        <v>35</v>
      </c>
      <c r="K8323">
        <v>1</v>
      </c>
      <c r="L8323">
        <v>556.53</v>
      </c>
      <c r="M8323">
        <v>20710.71</v>
      </c>
      <c r="N8323">
        <v>1</v>
      </c>
      <c r="O8323">
        <v>2198</v>
      </c>
      <c r="P8323">
        <v>3</v>
      </c>
      <c r="Q8323">
        <v>8.6</v>
      </c>
      <c r="R8323">
        <v>2</v>
      </c>
      <c r="S8323">
        <v>0.66</v>
      </c>
      <c r="T8323">
        <v>1</v>
      </c>
      <c r="U8323" t="s">
        <v>38</v>
      </c>
      <c r="V8323">
        <v>2</v>
      </c>
      <c r="W8323">
        <v>2</v>
      </c>
      <c r="X8323">
        <v>1137.8900000000001</v>
      </c>
      <c r="Y8323">
        <v>54</v>
      </c>
      <c r="Z8323">
        <v>3.9</v>
      </c>
      <c r="AA8323" t="s">
        <v>39</v>
      </c>
      <c r="AB8323">
        <v>42.3</v>
      </c>
      <c r="AC8323">
        <v>0.44269999999999998</v>
      </c>
      <c r="AD8323">
        <v>1</v>
      </c>
      <c r="AE8323" t="s">
        <v>59</v>
      </c>
    </row>
    <row r="8324" spans="1:31" x14ac:dyDescent="0.25">
      <c r="A8324">
        <v>8323</v>
      </c>
      <c r="B8324" t="str">
        <f t="shared" si="130"/>
        <v>41-60</v>
      </c>
      <c r="D8324">
        <v>51</v>
      </c>
      <c r="F8324" t="s">
        <v>34</v>
      </c>
      <c r="G8324" t="s">
        <v>35</v>
      </c>
      <c r="H8324" t="s">
        <v>30</v>
      </c>
      <c r="I8324">
        <v>22</v>
      </c>
      <c r="J8324">
        <v>35</v>
      </c>
      <c r="K8324">
        <v>4</v>
      </c>
      <c r="L8324">
        <v>433.91</v>
      </c>
      <c r="M8324">
        <v>16011.51</v>
      </c>
      <c r="N8324">
        <v>0</v>
      </c>
      <c r="O8324">
        <v>1603</v>
      </c>
      <c r="P8324">
        <v>2</v>
      </c>
      <c r="Q8324">
        <v>6.7</v>
      </c>
      <c r="R8324">
        <v>0</v>
      </c>
      <c r="S8324">
        <v>0.73</v>
      </c>
      <c r="T8324">
        <v>0</v>
      </c>
      <c r="U8324" t="s">
        <v>37</v>
      </c>
      <c r="V8324">
        <v>1</v>
      </c>
      <c r="W8324">
        <v>0</v>
      </c>
      <c r="X8324">
        <v>125.56</v>
      </c>
      <c r="Y8324">
        <v>32</v>
      </c>
      <c r="Z8324">
        <v>4.5</v>
      </c>
      <c r="AA8324" t="s">
        <v>39</v>
      </c>
      <c r="AB8324">
        <v>25.7</v>
      </c>
      <c r="AC8324">
        <v>0.32529999999999998</v>
      </c>
      <c r="AD8324">
        <v>0</v>
      </c>
      <c r="AE8324" t="s">
        <v>40</v>
      </c>
    </row>
    <row r="8325" spans="1:31" x14ac:dyDescent="0.25">
      <c r="A8325">
        <v>8324</v>
      </c>
      <c r="B8325" t="str">
        <f t="shared" si="130"/>
        <v>26-40</v>
      </c>
      <c r="D8325">
        <v>32</v>
      </c>
      <c r="F8325" t="s">
        <v>57</v>
      </c>
      <c r="G8325" t="s">
        <v>45</v>
      </c>
      <c r="H8325" t="s">
        <v>44</v>
      </c>
      <c r="I8325">
        <v>42</v>
      </c>
      <c r="J8325">
        <v>114</v>
      </c>
      <c r="K8325">
        <v>12</v>
      </c>
      <c r="L8325">
        <v>767.75</v>
      </c>
      <c r="M8325">
        <v>82321.91</v>
      </c>
      <c r="N8325">
        <v>0</v>
      </c>
      <c r="O8325">
        <v>8175</v>
      </c>
      <c r="P8325">
        <v>8</v>
      </c>
      <c r="Q8325">
        <v>9.9</v>
      </c>
      <c r="R8325">
        <v>7</v>
      </c>
      <c r="S8325">
        <v>0.6</v>
      </c>
      <c r="T8325">
        <v>4</v>
      </c>
      <c r="U8325" t="s">
        <v>47</v>
      </c>
      <c r="V8325">
        <v>2</v>
      </c>
      <c r="W8325">
        <v>4</v>
      </c>
      <c r="X8325">
        <v>1139.54</v>
      </c>
      <c r="Y8325">
        <v>32</v>
      </c>
      <c r="Z8325">
        <v>3.1</v>
      </c>
      <c r="AA8325" t="s">
        <v>39</v>
      </c>
      <c r="AB8325">
        <v>39.5</v>
      </c>
      <c r="AC8325">
        <v>0.42180000000000001</v>
      </c>
      <c r="AD8325">
        <v>1</v>
      </c>
      <c r="AE8325" t="s">
        <v>56</v>
      </c>
    </row>
    <row r="8326" spans="1:31" x14ac:dyDescent="0.25">
      <c r="A8326">
        <v>8325</v>
      </c>
      <c r="B8326" t="str">
        <f t="shared" si="130"/>
        <v>41-60</v>
      </c>
      <c r="D8326">
        <v>45</v>
      </c>
      <c r="F8326" t="s">
        <v>34</v>
      </c>
      <c r="G8326" t="s">
        <v>29</v>
      </c>
      <c r="H8326" t="s">
        <v>30</v>
      </c>
      <c r="I8326">
        <v>12</v>
      </c>
      <c r="J8326">
        <v>3</v>
      </c>
      <c r="K8326">
        <v>0</v>
      </c>
      <c r="L8326">
        <v>522.14</v>
      </c>
      <c r="M8326">
        <v>1478.4</v>
      </c>
      <c r="N8326">
        <v>0</v>
      </c>
      <c r="O8326">
        <v>214</v>
      </c>
      <c r="P8326">
        <v>0</v>
      </c>
      <c r="Q8326">
        <v>3.6</v>
      </c>
      <c r="R8326">
        <v>0</v>
      </c>
      <c r="S8326">
        <v>0.67</v>
      </c>
      <c r="T8326">
        <v>0</v>
      </c>
      <c r="U8326" t="s">
        <v>37</v>
      </c>
      <c r="V8326">
        <v>0</v>
      </c>
      <c r="W8326">
        <v>0</v>
      </c>
      <c r="X8326">
        <v>0</v>
      </c>
      <c r="Y8326">
        <v>132</v>
      </c>
      <c r="Z8326">
        <v>4.8</v>
      </c>
      <c r="AA8326" t="s">
        <v>51</v>
      </c>
      <c r="AB8326">
        <v>53</v>
      </c>
      <c r="AC8326">
        <v>0.52280000000000004</v>
      </c>
      <c r="AD8326">
        <v>1</v>
      </c>
      <c r="AE8326" t="s">
        <v>50</v>
      </c>
    </row>
    <row r="8327" spans="1:31" x14ac:dyDescent="0.25">
      <c r="A8327">
        <v>8326</v>
      </c>
      <c r="B8327" t="str">
        <f t="shared" si="130"/>
        <v>60+</v>
      </c>
      <c r="D8327">
        <v>63</v>
      </c>
      <c r="F8327" t="s">
        <v>34</v>
      </c>
      <c r="G8327" t="s">
        <v>29</v>
      </c>
      <c r="H8327" t="s">
        <v>36</v>
      </c>
      <c r="I8327">
        <v>32</v>
      </c>
      <c r="J8327">
        <v>56</v>
      </c>
      <c r="K8327">
        <v>7</v>
      </c>
      <c r="L8327">
        <v>465.46</v>
      </c>
      <c r="M8327">
        <v>23777.200000000001</v>
      </c>
      <c r="N8327">
        <v>0</v>
      </c>
      <c r="O8327">
        <v>2740</v>
      </c>
      <c r="P8327">
        <v>4</v>
      </c>
      <c r="Q8327">
        <v>14.4</v>
      </c>
      <c r="R8327">
        <v>3</v>
      </c>
      <c r="S8327">
        <v>0.16</v>
      </c>
      <c r="T8327">
        <v>3</v>
      </c>
      <c r="U8327" t="s">
        <v>38</v>
      </c>
      <c r="V8327">
        <v>3</v>
      </c>
      <c r="W8327">
        <v>2</v>
      </c>
      <c r="X8327">
        <v>712.32</v>
      </c>
      <c r="Y8327">
        <v>41</v>
      </c>
      <c r="Z8327">
        <v>3.5</v>
      </c>
      <c r="AA8327" t="s">
        <v>39</v>
      </c>
      <c r="AB8327">
        <v>40.200000000000003</v>
      </c>
      <c r="AC8327">
        <v>0.42680000000000001</v>
      </c>
      <c r="AD8327">
        <v>1</v>
      </c>
      <c r="AE8327" t="s">
        <v>55</v>
      </c>
    </row>
    <row r="8328" spans="1:31" x14ac:dyDescent="0.25">
      <c r="A8328">
        <v>8327</v>
      </c>
      <c r="B8328" t="str">
        <f t="shared" si="130"/>
        <v>26-40</v>
      </c>
      <c r="D8328">
        <v>34</v>
      </c>
      <c r="F8328" t="s">
        <v>34</v>
      </c>
      <c r="G8328" t="s">
        <v>49</v>
      </c>
      <c r="H8328" t="s">
        <v>53</v>
      </c>
      <c r="I8328">
        <v>30</v>
      </c>
      <c r="J8328">
        <v>19</v>
      </c>
      <c r="K8328">
        <v>4</v>
      </c>
      <c r="L8328">
        <v>431.63</v>
      </c>
      <c r="M8328">
        <v>7418.61</v>
      </c>
      <c r="N8328">
        <v>0</v>
      </c>
      <c r="O8328">
        <v>885</v>
      </c>
      <c r="P8328">
        <v>1</v>
      </c>
      <c r="Q8328">
        <v>21.3</v>
      </c>
      <c r="R8328">
        <v>0</v>
      </c>
      <c r="S8328">
        <v>0.5</v>
      </c>
      <c r="T8328">
        <v>1</v>
      </c>
      <c r="U8328" t="s">
        <v>42</v>
      </c>
      <c r="V8328">
        <v>0</v>
      </c>
      <c r="W8328">
        <v>0</v>
      </c>
      <c r="X8328">
        <v>0</v>
      </c>
      <c r="Y8328">
        <v>24</v>
      </c>
      <c r="Z8328">
        <v>3.1</v>
      </c>
      <c r="AA8328" t="s">
        <v>39</v>
      </c>
      <c r="AB8328">
        <v>19.3</v>
      </c>
      <c r="AC8328">
        <v>0.28489999999999999</v>
      </c>
      <c r="AD8328">
        <v>0</v>
      </c>
      <c r="AE8328" t="s">
        <v>40</v>
      </c>
    </row>
    <row r="8329" spans="1:31" x14ac:dyDescent="0.25">
      <c r="A8329">
        <v>8328</v>
      </c>
      <c r="B8329" t="str">
        <f t="shared" si="130"/>
        <v>26-40</v>
      </c>
      <c r="D8329">
        <v>39</v>
      </c>
      <c r="F8329" t="s">
        <v>28</v>
      </c>
      <c r="G8329" t="s">
        <v>35</v>
      </c>
      <c r="H8329" t="s">
        <v>30</v>
      </c>
      <c r="I8329">
        <v>35</v>
      </c>
      <c r="J8329">
        <v>78</v>
      </c>
      <c r="K8329">
        <v>9</v>
      </c>
      <c r="L8329">
        <v>477.83</v>
      </c>
      <c r="M8329">
        <v>35448.18</v>
      </c>
      <c r="N8329">
        <v>0</v>
      </c>
      <c r="O8329">
        <v>3904</v>
      </c>
      <c r="P8329">
        <v>3</v>
      </c>
      <c r="Q8329">
        <v>39.1</v>
      </c>
      <c r="R8329">
        <v>2</v>
      </c>
      <c r="S8329">
        <v>0.77</v>
      </c>
      <c r="T8329">
        <v>3</v>
      </c>
      <c r="U8329" t="s">
        <v>47</v>
      </c>
      <c r="V8329">
        <v>3</v>
      </c>
      <c r="W8329">
        <v>1</v>
      </c>
      <c r="X8329">
        <v>1058.24</v>
      </c>
      <c r="Y8329">
        <v>28</v>
      </c>
      <c r="Z8329">
        <v>3.1</v>
      </c>
      <c r="AA8329" t="s">
        <v>39</v>
      </c>
      <c r="AB8329">
        <v>28.9</v>
      </c>
      <c r="AC8329">
        <v>0.34670000000000001</v>
      </c>
      <c r="AD8329">
        <v>0</v>
      </c>
      <c r="AE8329" t="s">
        <v>40</v>
      </c>
    </row>
    <row r="8330" spans="1:31" x14ac:dyDescent="0.25">
      <c r="A8330">
        <v>8329</v>
      </c>
      <c r="B8330" t="str">
        <f t="shared" si="130"/>
        <v>26-40</v>
      </c>
      <c r="D8330">
        <v>26</v>
      </c>
      <c r="F8330" t="s">
        <v>28</v>
      </c>
      <c r="G8330" t="s">
        <v>35</v>
      </c>
      <c r="H8330" t="s">
        <v>30</v>
      </c>
      <c r="I8330">
        <v>5</v>
      </c>
      <c r="J8330">
        <v>15</v>
      </c>
      <c r="K8330">
        <v>1</v>
      </c>
      <c r="L8330">
        <v>496.46</v>
      </c>
      <c r="M8330">
        <v>7887.7</v>
      </c>
      <c r="N8330">
        <v>0</v>
      </c>
      <c r="O8330">
        <v>805</v>
      </c>
      <c r="P8330">
        <v>1</v>
      </c>
      <c r="Q8330">
        <v>0</v>
      </c>
      <c r="R8330">
        <v>0</v>
      </c>
      <c r="S8330">
        <v>0.86</v>
      </c>
      <c r="T8330">
        <v>0</v>
      </c>
      <c r="U8330" t="s">
        <v>37</v>
      </c>
      <c r="V8330">
        <v>0</v>
      </c>
      <c r="W8330">
        <v>0</v>
      </c>
      <c r="X8330">
        <v>0</v>
      </c>
      <c r="Y8330">
        <v>9</v>
      </c>
      <c r="Z8330">
        <v>4.4000000000000004</v>
      </c>
      <c r="AA8330" t="s">
        <v>32</v>
      </c>
      <c r="AB8330">
        <v>17.399999999999999</v>
      </c>
      <c r="AC8330">
        <v>0.2732</v>
      </c>
      <c r="AD8330">
        <v>0</v>
      </c>
      <c r="AE8330" t="s">
        <v>40</v>
      </c>
    </row>
    <row r="8331" spans="1:31" x14ac:dyDescent="0.25">
      <c r="A8331">
        <v>8330</v>
      </c>
      <c r="B8331" t="str">
        <f t="shared" si="130"/>
        <v>41-60</v>
      </c>
      <c r="D8331">
        <v>51</v>
      </c>
      <c r="F8331" t="s">
        <v>34</v>
      </c>
      <c r="G8331" t="s">
        <v>49</v>
      </c>
      <c r="H8331" t="s">
        <v>36</v>
      </c>
      <c r="I8331">
        <v>55</v>
      </c>
      <c r="J8331">
        <v>121</v>
      </c>
      <c r="K8331">
        <v>7</v>
      </c>
      <c r="L8331">
        <v>315.41000000000003</v>
      </c>
      <c r="M8331">
        <v>36511.269999999997</v>
      </c>
      <c r="N8331">
        <v>0</v>
      </c>
      <c r="O8331">
        <v>3842</v>
      </c>
      <c r="P8331">
        <v>1</v>
      </c>
      <c r="Q8331">
        <v>13.2</v>
      </c>
      <c r="R8331">
        <v>7</v>
      </c>
      <c r="S8331">
        <v>0.69</v>
      </c>
      <c r="T8331">
        <v>2</v>
      </c>
      <c r="U8331" t="s">
        <v>42</v>
      </c>
      <c r="V8331">
        <v>2</v>
      </c>
      <c r="W8331">
        <v>6</v>
      </c>
      <c r="X8331">
        <v>2013.52</v>
      </c>
      <c r="Y8331">
        <v>24</v>
      </c>
      <c r="Z8331">
        <v>2.5</v>
      </c>
      <c r="AA8331" t="s">
        <v>39</v>
      </c>
      <c r="AB8331">
        <v>26</v>
      </c>
      <c r="AC8331">
        <v>0.3271</v>
      </c>
      <c r="AD8331">
        <v>0</v>
      </c>
      <c r="AE8331" t="s">
        <v>40</v>
      </c>
    </row>
    <row r="8332" spans="1:31" x14ac:dyDescent="0.25">
      <c r="A8332">
        <v>8331</v>
      </c>
      <c r="B8332" t="str">
        <f t="shared" si="130"/>
        <v>18-25</v>
      </c>
      <c r="D8332">
        <v>19</v>
      </c>
      <c r="F8332" t="s">
        <v>28</v>
      </c>
      <c r="G8332" t="s">
        <v>35</v>
      </c>
      <c r="H8332" t="s">
        <v>44</v>
      </c>
      <c r="I8332">
        <v>16</v>
      </c>
      <c r="J8332">
        <v>54</v>
      </c>
      <c r="K8332">
        <v>3</v>
      </c>
      <c r="L8332">
        <v>306.2</v>
      </c>
      <c r="M8332">
        <v>15659.61</v>
      </c>
      <c r="N8332">
        <v>0</v>
      </c>
      <c r="O8332">
        <v>2233</v>
      </c>
      <c r="P8332">
        <v>1</v>
      </c>
      <c r="Q8332">
        <v>2.9</v>
      </c>
      <c r="R8332">
        <v>1</v>
      </c>
      <c r="S8332">
        <v>0.42</v>
      </c>
      <c r="T8332">
        <v>2</v>
      </c>
      <c r="U8332" t="s">
        <v>42</v>
      </c>
      <c r="V8332">
        <v>1</v>
      </c>
      <c r="W8332">
        <v>3</v>
      </c>
      <c r="X8332">
        <v>680.88</v>
      </c>
      <c r="Y8332">
        <v>78</v>
      </c>
      <c r="Z8332">
        <v>3.1</v>
      </c>
      <c r="AA8332" t="s">
        <v>32</v>
      </c>
      <c r="AB8332">
        <v>41</v>
      </c>
      <c r="AC8332">
        <v>0.43280000000000002</v>
      </c>
      <c r="AD8332">
        <v>1</v>
      </c>
      <c r="AE8332" t="s">
        <v>33</v>
      </c>
    </row>
    <row r="8333" spans="1:31" x14ac:dyDescent="0.25">
      <c r="A8333">
        <v>8332</v>
      </c>
      <c r="B8333" t="str">
        <f t="shared" si="130"/>
        <v>26-40</v>
      </c>
      <c r="D8333">
        <v>31</v>
      </c>
      <c r="F8333" t="s">
        <v>28</v>
      </c>
      <c r="G8333" t="s">
        <v>49</v>
      </c>
      <c r="H8333" t="s">
        <v>30</v>
      </c>
      <c r="I8333">
        <v>36</v>
      </c>
      <c r="J8333">
        <v>71</v>
      </c>
      <c r="K8333">
        <v>11</v>
      </c>
      <c r="L8333">
        <v>360.98</v>
      </c>
      <c r="M8333">
        <v>24473.55</v>
      </c>
      <c r="N8333">
        <v>0</v>
      </c>
      <c r="O8333">
        <v>2812</v>
      </c>
      <c r="P8333">
        <v>2</v>
      </c>
      <c r="Q8333">
        <v>11.9</v>
      </c>
      <c r="R8333">
        <v>2</v>
      </c>
      <c r="S8333">
        <v>0.35</v>
      </c>
      <c r="T8333">
        <v>5</v>
      </c>
      <c r="U8333" t="s">
        <v>38</v>
      </c>
      <c r="V8333">
        <v>2</v>
      </c>
      <c r="W8333">
        <v>5</v>
      </c>
      <c r="X8333">
        <v>1427.97</v>
      </c>
      <c r="Y8333">
        <v>49</v>
      </c>
      <c r="Z8333">
        <v>2.8</v>
      </c>
      <c r="AA8333" t="s">
        <v>51</v>
      </c>
      <c r="AB8333">
        <v>36.299999999999997</v>
      </c>
      <c r="AC8333">
        <v>0.39900000000000002</v>
      </c>
      <c r="AD8333">
        <v>0</v>
      </c>
      <c r="AE8333" t="s">
        <v>40</v>
      </c>
    </row>
    <row r="8334" spans="1:31" x14ac:dyDescent="0.25">
      <c r="A8334">
        <v>8333</v>
      </c>
      <c r="B8334" t="str">
        <f t="shared" si="130"/>
        <v>41-60</v>
      </c>
      <c r="D8334">
        <v>55</v>
      </c>
      <c r="F8334" t="s">
        <v>28</v>
      </c>
      <c r="G8334" t="s">
        <v>43</v>
      </c>
      <c r="H8334" t="s">
        <v>30</v>
      </c>
      <c r="I8334">
        <v>19</v>
      </c>
      <c r="J8334">
        <v>56</v>
      </c>
      <c r="K8334">
        <v>3</v>
      </c>
      <c r="L8334">
        <v>411.62</v>
      </c>
      <c r="M8334">
        <v>20982.26</v>
      </c>
      <c r="N8334">
        <v>0</v>
      </c>
      <c r="O8334">
        <v>2548</v>
      </c>
      <c r="P8334">
        <v>2</v>
      </c>
      <c r="Q8334">
        <v>16.5</v>
      </c>
      <c r="R8334">
        <v>2</v>
      </c>
      <c r="S8334">
        <v>0.21</v>
      </c>
      <c r="T8334">
        <v>3</v>
      </c>
      <c r="U8334" t="s">
        <v>46</v>
      </c>
      <c r="V8334">
        <v>0</v>
      </c>
      <c r="W8334">
        <v>3</v>
      </c>
      <c r="X8334">
        <v>421.79</v>
      </c>
      <c r="Y8334">
        <v>92</v>
      </c>
      <c r="Z8334">
        <v>2.4</v>
      </c>
      <c r="AA8334" t="s">
        <v>39</v>
      </c>
      <c r="AB8334">
        <v>49.1</v>
      </c>
      <c r="AC8334">
        <v>0.49299999999999999</v>
      </c>
      <c r="AD8334">
        <v>1</v>
      </c>
      <c r="AE8334" t="s">
        <v>50</v>
      </c>
    </row>
    <row r="8335" spans="1:31" x14ac:dyDescent="0.25">
      <c r="A8335">
        <v>8334</v>
      </c>
      <c r="B8335" t="str">
        <f t="shared" si="130"/>
        <v>18-25</v>
      </c>
      <c r="D8335">
        <v>19</v>
      </c>
      <c r="F8335" t="s">
        <v>28</v>
      </c>
      <c r="G8335" t="s">
        <v>45</v>
      </c>
      <c r="H8335" t="s">
        <v>41</v>
      </c>
      <c r="I8335">
        <v>55</v>
      </c>
      <c r="J8335">
        <v>29</v>
      </c>
      <c r="K8335">
        <v>2</v>
      </c>
      <c r="L8335">
        <v>470</v>
      </c>
      <c r="M8335">
        <v>13868.85</v>
      </c>
      <c r="N8335">
        <v>0</v>
      </c>
      <c r="O8335">
        <v>1687</v>
      </c>
      <c r="P8335">
        <v>2</v>
      </c>
      <c r="Q8335">
        <v>11.1</v>
      </c>
      <c r="R8335">
        <v>0</v>
      </c>
      <c r="S8335">
        <v>0.5</v>
      </c>
      <c r="T8335">
        <v>1</v>
      </c>
      <c r="U8335" t="s">
        <v>42</v>
      </c>
      <c r="V8335">
        <v>0</v>
      </c>
      <c r="W8335">
        <v>1</v>
      </c>
      <c r="X8335">
        <v>312.79000000000002</v>
      </c>
      <c r="Y8335">
        <v>109</v>
      </c>
      <c r="Z8335">
        <v>1.9</v>
      </c>
      <c r="AA8335" t="s">
        <v>39</v>
      </c>
      <c r="AB8335">
        <v>42.8</v>
      </c>
      <c r="AC8335">
        <v>0.44640000000000002</v>
      </c>
      <c r="AD8335">
        <v>1</v>
      </c>
      <c r="AE8335" t="s">
        <v>52</v>
      </c>
    </row>
    <row r="8336" spans="1:31" x14ac:dyDescent="0.25">
      <c r="A8336">
        <v>8335</v>
      </c>
      <c r="B8336" t="str">
        <f t="shared" si="130"/>
        <v>60+</v>
      </c>
      <c r="D8336">
        <v>70</v>
      </c>
      <c r="F8336" t="s">
        <v>34</v>
      </c>
      <c r="G8336" t="s">
        <v>29</v>
      </c>
      <c r="H8336" t="s">
        <v>44</v>
      </c>
      <c r="I8336">
        <v>59</v>
      </c>
      <c r="J8336">
        <v>116</v>
      </c>
      <c r="K8336">
        <v>20</v>
      </c>
      <c r="L8336">
        <v>396.58</v>
      </c>
      <c r="M8336">
        <v>47833.35</v>
      </c>
      <c r="N8336">
        <v>0</v>
      </c>
      <c r="O8336">
        <v>4845</v>
      </c>
      <c r="P8336">
        <v>9</v>
      </c>
      <c r="Q8336">
        <v>11.2</v>
      </c>
      <c r="R8336">
        <v>5</v>
      </c>
      <c r="S8336">
        <v>0.1</v>
      </c>
      <c r="T8336">
        <v>1</v>
      </c>
      <c r="U8336" t="s">
        <v>31</v>
      </c>
      <c r="V8336">
        <v>4</v>
      </c>
      <c r="W8336">
        <v>4</v>
      </c>
      <c r="X8336">
        <v>1288.3599999999999</v>
      </c>
      <c r="Y8336">
        <v>49</v>
      </c>
      <c r="Z8336">
        <v>4.0999999999999996</v>
      </c>
      <c r="AA8336" t="s">
        <v>39</v>
      </c>
      <c r="AB8336">
        <v>36.700000000000003</v>
      </c>
      <c r="AC8336">
        <v>0.40160000000000001</v>
      </c>
      <c r="AD8336">
        <v>0</v>
      </c>
      <c r="AE8336" t="s">
        <v>40</v>
      </c>
    </row>
    <row r="8337" spans="1:31" x14ac:dyDescent="0.25">
      <c r="A8337">
        <v>8336</v>
      </c>
      <c r="B8337" t="str">
        <f t="shared" si="130"/>
        <v>26-40</v>
      </c>
      <c r="D8337">
        <v>39</v>
      </c>
      <c r="F8337" t="s">
        <v>28</v>
      </c>
      <c r="G8337" t="s">
        <v>29</v>
      </c>
      <c r="H8337" t="s">
        <v>44</v>
      </c>
      <c r="I8337">
        <v>32</v>
      </c>
      <c r="J8337">
        <v>24</v>
      </c>
      <c r="K8337">
        <v>4</v>
      </c>
      <c r="L8337">
        <v>447.04</v>
      </c>
      <c r="M8337">
        <v>10060.93</v>
      </c>
      <c r="N8337">
        <v>0</v>
      </c>
      <c r="O8337">
        <v>1450</v>
      </c>
      <c r="P8337">
        <v>2</v>
      </c>
      <c r="Q8337">
        <v>5</v>
      </c>
      <c r="R8337">
        <v>1</v>
      </c>
      <c r="S8337">
        <v>0.64</v>
      </c>
      <c r="T8337">
        <v>2</v>
      </c>
      <c r="U8337" t="s">
        <v>47</v>
      </c>
      <c r="V8337">
        <v>1</v>
      </c>
      <c r="W8337">
        <v>2</v>
      </c>
      <c r="X8337">
        <v>321.97000000000003</v>
      </c>
      <c r="Y8337">
        <v>31</v>
      </c>
      <c r="Z8337">
        <v>3.1</v>
      </c>
      <c r="AA8337" t="s">
        <v>39</v>
      </c>
      <c r="AB8337">
        <v>23.4</v>
      </c>
      <c r="AC8337">
        <v>0.31030000000000002</v>
      </c>
      <c r="AD8337">
        <v>0</v>
      </c>
      <c r="AE8337" t="s">
        <v>40</v>
      </c>
    </row>
    <row r="8338" spans="1:31" x14ac:dyDescent="0.25">
      <c r="A8338">
        <v>8337</v>
      </c>
      <c r="B8338" t="str">
        <f t="shared" si="130"/>
        <v>26-40</v>
      </c>
      <c r="D8338">
        <v>39</v>
      </c>
      <c r="F8338" t="s">
        <v>28</v>
      </c>
      <c r="G8338" t="s">
        <v>43</v>
      </c>
      <c r="H8338" t="s">
        <v>44</v>
      </c>
      <c r="I8338">
        <v>54</v>
      </c>
      <c r="J8338">
        <v>114</v>
      </c>
      <c r="K8338">
        <v>10</v>
      </c>
      <c r="L8338">
        <v>279.19</v>
      </c>
      <c r="M8338">
        <v>34777.230000000003</v>
      </c>
      <c r="N8338">
        <v>0</v>
      </c>
      <c r="O8338">
        <v>3637</v>
      </c>
      <c r="P8338">
        <v>1</v>
      </c>
      <c r="Q8338">
        <v>13.6</v>
      </c>
      <c r="R8338">
        <v>0</v>
      </c>
      <c r="S8338">
        <v>0.43</v>
      </c>
      <c r="T8338">
        <v>5</v>
      </c>
      <c r="U8338" t="s">
        <v>38</v>
      </c>
      <c r="V8338">
        <v>0</v>
      </c>
      <c r="W8338">
        <v>2</v>
      </c>
      <c r="X8338">
        <v>420.42</v>
      </c>
      <c r="Y8338">
        <v>11</v>
      </c>
      <c r="Z8338">
        <v>3.7</v>
      </c>
      <c r="AA8338" t="s">
        <v>51</v>
      </c>
      <c r="AB8338">
        <v>15.2</v>
      </c>
      <c r="AC8338">
        <v>0.26029999999999998</v>
      </c>
      <c r="AD8338">
        <v>0</v>
      </c>
      <c r="AE8338" t="s">
        <v>40</v>
      </c>
    </row>
    <row r="8339" spans="1:31" x14ac:dyDescent="0.25">
      <c r="A8339">
        <v>8338</v>
      </c>
      <c r="B8339" t="str">
        <f t="shared" si="130"/>
        <v>41-60</v>
      </c>
      <c r="D8339">
        <v>46</v>
      </c>
      <c r="F8339" t="s">
        <v>34</v>
      </c>
      <c r="G8339" t="s">
        <v>35</v>
      </c>
      <c r="H8339" t="s">
        <v>36</v>
      </c>
      <c r="I8339">
        <v>46</v>
      </c>
      <c r="J8339">
        <v>71</v>
      </c>
      <c r="K8339">
        <v>9</v>
      </c>
      <c r="L8339">
        <v>595.20000000000005</v>
      </c>
      <c r="M8339">
        <v>41587.040000000001</v>
      </c>
      <c r="N8339">
        <v>0</v>
      </c>
      <c r="O8339">
        <v>4102</v>
      </c>
      <c r="P8339">
        <v>3</v>
      </c>
      <c r="Q8339">
        <v>33.299999999999997</v>
      </c>
      <c r="R8339">
        <v>3</v>
      </c>
      <c r="S8339">
        <v>0.28999999999999998</v>
      </c>
      <c r="T8339">
        <v>2</v>
      </c>
      <c r="U8339" t="s">
        <v>47</v>
      </c>
      <c r="V8339">
        <v>3</v>
      </c>
      <c r="W8339">
        <v>4</v>
      </c>
      <c r="X8339">
        <v>414.75</v>
      </c>
      <c r="Y8339">
        <v>45</v>
      </c>
      <c r="Z8339">
        <v>2.6</v>
      </c>
      <c r="AA8339" t="s">
        <v>54</v>
      </c>
      <c r="AB8339">
        <v>34.6</v>
      </c>
      <c r="AC8339">
        <v>0.38679999999999998</v>
      </c>
      <c r="AD8339">
        <v>0</v>
      </c>
      <c r="AE8339" t="s">
        <v>40</v>
      </c>
    </row>
    <row r="8340" spans="1:31" x14ac:dyDescent="0.25">
      <c r="A8340">
        <v>8339</v>
      </c>
      <c r="B8340" t="str">
        <f t="shared" si="130"/>
        <v>41-60</v>
      </c>
      <c r="D8340">
        <v>51</v>
      </c>
      <c r="F8340" t="s">
        <v>34</v>
      </c>
      <c r="G8340" t="s">
        <v>43</v>
      </c>
      <c r="H8340" t="s">
        <v>30</v>
      </c>
      <c r="I8340">
        <v>58</v>
      </c>
      <c r="J8340">
        <v>95</v>
      </c>
      <c r="K8340">
        <v>10</v>
      </c>
      <c r="L8340">
        <v>284.18</v>
      </c>
      <c r="M8340">
        <v>27547.08</v>
      </c>
      <c r="N8340">
        <v>0</v>
      </c>
      <c r="O8340">
        <v>3074</v>
      </c>
      <c r="P8340">
        <v>5</v>
      </c>
      <c r="Q8340">
        <v>12.2</v>
      </c>
      <c r="R8340">
        <v>2</v>
      </c>
      <c r="S8340">
        <v>0.26</v>
      </c>
      <c r="T8340">
        <v>5</v>
      </c>
      <c r="U8340" t="s">
        <v>46</v>
      </c>
      <c r="V8340">
        <v>0</v>
      </c>
      <c r="W8340">
        <v>3</v>
      </c>
      <c r="X8340">
        <v>1041.71</v>
      </c>
      <c r="Y8340">
        <v>8</v>
      </c>
      <c r="Z8340">
        <v>4</v>
      </c>
      <c r="AA8340" t="s">
        <v>39</v>
      </c>
      <c r="AB8340">
        <v>19.3</v>
      </c>
      <c r="AC8340">
        <v>0.28460000000000002</v>
      </c>
      <c r="AD8340">
        <v>0</v>
      </c>
      <c r="AE8340" t="s">
        <v>40</v>
      </c>
    </row>
    <row r="8341" spans="1:31" x14ac:dyDescent="0.25">
      <c r="A8341">
        <v>8340</v>
      </c>
      <c r="B8341" t="str">
        <f t="shared" si="130"/>
        <v>41-60</v>
      </c>
      <c r="D8341">
        <v>42</v>
      </c>
      <c r="F8341" t="s">
        <v>28</v>
      </c>
      <c r="G8341" t="s">
        <v>43</v>
      </c>
      <c r="H8341" t="s">
        <v>36</v>
      </c>
      <c r="I8341">
        <v>32</v>
      </c>
      <c r="J8341">
        <v>52</v>
      </c>
      <c r="K8341">
        <v>7</v>
      </c>
      <c r="L8341">
        <v>486.85</v>
      </c>
      <c r="M8341">
        <v>27026.85</v>
      </c>
      <c r="N8341">
        <v>0</v>
      </c>
      <c r="O8341">
        <v>2766</v>
      </c>
      <c r="P8341">
        <v>2</v>
      </c>
      <c r="Q8341">
        <v>14.5</v>
      </c>
      <c r="R8341">
        <v>3</v>
      </c>
      <c r="S8341">
        <v>0.43</v>
      </c>
      <c r="T8341">
        <v>1</v>
      </c>
      <c r="U8341" t="s">
        <v>42</v>
      </c>
      <c r="V8341">
        <v>1</v>
      </c>
      <c r="W8341">
        <v>3</v>
      </c>
      <c r="X8341">
        <v>1505.99</v>
      </c>
      <c r="Y8341">
        <v>15</v>
      </c>
      <c r="Z8341">
        <v>3.4</v>
      </c>
      <c r="AA8341" t="s">
        <v>39</v>
      </c>
      <c r="AB8341">
        <v>20.9</v>
      </c>
      <c r="AC8341">
        <v>0.29449999999999998</v>
      </c>
      <c r="AD8341">
        <v>0</v>
      </c>
      <c r="AE8341" t="s">
        <v>40</v>
      </c>
    </row>
    <row r="8342" spans="1:31" x14ac:dyDescent="0.25">
      <c r="A8342">
        <v>8341</v>
      </c>
      <c r="B8342" t="str">
        <f t="shared" si="130"/>
        <v>60+</v>
      </c>
      <c r="D8342">
        <v>64</v>
      </c>
      <c r="F8342" t="s">
        <v>28</v>
      </c>
      <c r="G8342" t="s">
        <v>43</v>
      </c>
      <c r="H8342" t="s">
        <v>36</v>
      </c>
      <c r="I8342">
        <v>38</v>
      </c>
      <c r="J8342">
        <v>100</v>
      </c>
      <c r="K8342">
        <v>19</v>
      </c>
      <c r="L8342">
        <v>327.48</v>
      </c>
      <c r="M8342">
        <v>31244.61</v>
      </c>
      <c r="N8342">
        <v>0</v>
      </c>
      <c r="O8342">
        <v>3585</v>
      </c>
      <c r="P8342">
        <v>4</v>
      </c>
      <c r="Q8342">
        <v>2.6</v>
      </c>
      <c r="R8342">
        <v>3</v>
      </c>
      <c r="S8342">
        <v>0.23</v>
      </c>
      <c r="T8342">
        <v>5</v>
      </c>
      <c r="U8342" t="s">
        <v>47</v>
      </c>
      <c r="V8342">
        <v>4</v>
      </c>
      <c r="W8342">
        <v>6</v>
      </c>
      <c r="X8342">
        <v>1816.36</v>
      </c>
      <c r="Y8342">
        <v>52</v>
      </c>
      <c r="Z8342">
        <v>2.7</v>
      </c>
      <c r="AA8342" t="s">
        <v>39</v>
      </c>
      <c r="AB8342">
        <v>42.4</v>
      </c>
      <c r="AC8342">
        <v>0.44319999999999998</v>
      </c>
      <c r="AD8342">
        <v>1</v>
      </c>
      <c r="AE8342" t="s">
        <v>52</v>
      </c>
    </row>
    <row r="8343" spans="1:31" x14ac:dyDescent="0.25">
      <c r="A8343">
        <v>8342</v>
      </c>
      <c r="B8343" t="str">
        <f t="shared" si="130"/>
        <v>60+</v>
      </c>
      <c r="D8343">
        <v>68</v>
      </c>
      <c r="F8343" t="s">
        <v>28</v>
      </c>
      <c r="G8343" t="s">
        <v>35</v>
      </c>
      <c r="H8343" t="s">
        <v>41</v>
      </c>
      <c r="I8343">
        <v>34</v>
      </c>
      <c r="J8343">
        <v>66</v>
      </c>
      <c r="K8343">
        <v>11</v>
      </c>
      <c r="L8343">
        <v>497.93</v>
      </c>
      <c r="M8343">
        <v>31919.71</v>
      </c>
      <c r="N8343">
        <v>0</v>
      </c>
      <c r="O8343">
        <v>3726</v>
      </c>
      <c r="P8343">
        <v>2</v>
      </c>
      <c r="Q8343">
        <v>16.899999999999999</v>
      </c>
      <c r="R8343">
        <v>3</v>
      </c>
      <c r="S8343">
        <v>0.31</v>
      </c>
      <c r="T8343">
        <v>3</v>
      </c>
      <c r="U8343" t="s">
        <v>46</v>
      </c>
      <c r="V8343">
        <v>1</v>
      </c>
      <c r="W8343">
        <v>4</v>
      </c>
      <c r="X8343">
        <v>347.38</v>
      </c>
      <c r="Y8343">
        <v>22</v>
      </c>
      <c r="Z8343">
        <v>3.3</v>
      </c>
      <c r="AA8343" t="s">
        <v>39</v>
      </c>
      <c r="AB8343">
        <v>22.4</v>
      </c>
      <c r="AC8343">
        <v>0.30430000000000001</v>
      </c>
      <c r="AD8343">
        <v>0</v>
      </c>
      <c r="AE8343" t="s">
        <v>40</v>
      </c>
    </row>
    <row r="8344" spans="1:31" x14ac:dyDescent="0.25">
      <c r="A8344">
        <v>8343</v>
      </c>
      <c r="B8344" t="str">
        <f t="shared" si="130"/>
        <v>26-40</v>
      </c>
      <c r="D8344">
        <v>28</v>
      </c>
      <c r="F8344" t="s">
        <v>28</v>
      </c>
      <c r="G8344" t="s">
        <v>43</v>
      </c>
      <c r="H8344" t="s">
        <v>30</v>
      </c>
      <c r="I8344">
        <v>43</v>
      </c>
      <c r="J8344">
        <v>84</v>
      </c>
      <c r="K8344">
        <v>10</v>
      </c>
      <c r="L8344">
        <v>637.05999999999995</v>
      </c>
      <c r="M8344">
        <v>55085.33</v>
      </c>
      <c r="N8344">
        <v>1</v>
      </c>
      <c r="O8344">
        <v>5267</v>
      </c>
      <c r="P8344">
        <v>4</v>
      </c>
      <c r="Q8344">
        <v>9.9</v>
      </c>
      <c r="R8344">
        <v>1</v>
      </c>
      <c r="S8344">
        <v>0.15</v>
      </c>
      <c r="T8344">
        <v>2</v>
      </c>
      <c r="U8344" t="s">
        <v>46</v>
      </c>
      <c r="V8344">
        <v>1</v>
      </c>
      <c r="W8344">
        <v>2</v>
      </c>
      <c r="X8344">
        <v>708.62</v>
      </c>
      <c r="Y8344">
        <v>28</v>
      </c>
      <c r="Z8344">
        <v>3.9</v>
      </c>
      <c r="AA8344" t="s">
        <v>39</v>
      </c>
      <c r="AB8344">
        <v>22.5</v>
      </c>
      <c r="AC8344">
        <v>0.30470000000000003</v>
      </c>
      <c r="AD8344">
        <v>0</v>
      </c>
      <c r="AE8344" t="s">
        <v>40</v>
      </c>
    </row>
    <row r="8345" spans="1:31" x14ac:dyDescent="0.25">
      <c r="A8345">
        <v>8344</v>
      </c>
      <c r="B8345" t="str">
        <f t="shared" si="130"/>
        <v>41-60</v>
      </c>
      <c r="D8345">
        <v>55</v>
      </c>
      <c r="F8345" t="s">
        <v>28</v>
      </c>
      <c r="G8345" t="s">
        <v>43</v>
      </c>
      <c r="H8345" t="s">
        <v>41</v>
      </c>
      <c r="I8345">
        <v>26</v>
      </c>
      <c r="J8345">
        <v>47</v>
      </c>
      <c r="K8345">
        <v>2</v>
      </c>
      <c r="L8345">
        <v>548.09</v>
      </c>
      <c r="M8345">
        <v>25214.07</v>
      </c>
      <c r="N8345">
        <v>0</v>
      </c>
      <c r="O8345">
        <v>2632</v>
      </c>
      <c r="P8345">
        <v>2</v>
      </c>
      <c r="Q8345">
        <v>19.8</v>
      </c>
      <c r="R8345">
        <v>2</v>
      </c>
      <c r="S8345">
        <v>0.33</v>
      </c>
      <c r="T8345">
        <v>3</v>
      </c>
      <c r="U8345" t="s">
        <v>31</v>
      </c>
      <c r="V8345">
        <v>2</v>
      </c>
      <c r="W8345">
        <v>0</v>
      </c>
      <c r="X8345">
        <v>484.72</v>
      </c>
      <c r="Y8345">
        <v>35</v>
      </c>
      <c r="Z8345">
        <v>3.3</v>
      </c>
      <c r="AA8345" t="s">
        <v>32</v>
      </c>
      <c r="AB8345">
        <v>28.7</v>
      </c>
      <c r="AC8345">
        <v>0.34549999999999997</v>
      </c>
      <c r="AD8345">
        <v>0</v>
      </c>
      <c r="AE8345" t="s">
        <v>40</v>
      </c>
    </row>
    <row r="8346" spans="1:31" x14ac:dyDescent="0.25">
      <c r="A8346">
        <v>8345</v>
      </c>
      <c r="B8346" t="str">
        <f t="shared" si="130"/>
        <v>26-40</v>
      </c>
      <c r="D8346">
        <v>33</v>
      </c>
      <c r="F8346" t="s">
        <v>28</v>
      </c>
      <c r="G8346" t="s">
        <v>35</v>
      </c>
      <c r="H8346" t="s">
        <v>36</v>
      </c>
      <c r="I8346">
        <v>25</v>
      </c>
      <c r="J8346">
        <v>59</v>
      </c>
      <c r="K8346">
        <v>2</v>
      </c>
      <c r="L8346">
        <v>343.51</v>
      </c>
      <c r="M8346">
        <v>18863.68</v>
      </c>
      <c r="N8346">
        <v>0</v>
      </c>
      <c r="O8346">
        <v>2235</v>
      </c>
      <c r="P8346">
        <v>1</v>
      </c>
      <c r="Q8346">
        <v>11.5</v>
      </c>
      <c r="R8346">
        <v>3</v>
      </c>
      <c r="S8346">
        <v>0.21</v>
      </c>
      <c r="T8346">
        <v>2</v>
      </c>
      <c r="U8346" t="s">
        <v>38</v>
      </c>
      <c r="V8346">
        <v>3</v>
      </c>
      <c r="W8346">
        <v>3</v>
      </c>
      <c r="X8346">
        <v>575.85</v>
      </c>
      <c r="Y8346">
        <v>26</v>
      </c>
      <c r="Z8346">
        <v>5</v>
      </c>
      <c r="AA8346" t="s">
        <v>51</v>
      </c>
      <c r="AB8346">
        <v>32.1</v>
      </c>
      <c r="AC8346">
        <v>0.36899999999999999</v>
      </c>
      <c r="AD8346">
        <v>0</v>
      </c>
      <c r="AE8346" t="s">
        <v>40</v>
      </c>
    </row>
    <row r="8347" spans="1:31" x14ac:dyDescent="0.25">
      <c r="A8347">
        <v>8346</v>
      </c>
      <c r="B8347" t="str">
        <f t="shared" si="130"/>
        <v>60+</v>
      </c>
      <c r="D8347">
        <v>70</v>
      </c>
      <c r="F8347" t="s">
        <v>34</v>
      </c>
      <c r="G8347" t="s">
        <v>49</v>
      </c>
      <c r="H8347" t="s">
        <v>30</v>
      </c>
      <c r="I8347">
        <v>40</v>
      </c>
      <c r="J8347">
        <v>65</v>
      </c>
      <c r="K8347">
        <v>7</v>
      </c>
      <c r="L8347">
        <v>478.1</v>
      </c>
      <c r="M8347">
        <v>27981.77</v>
      </c>
      <c r="N8347">
        <v>0</v>
      </c>
      <c r="O8347">
        <v>3034</v>
      </c>
      <c r="P8347">
        <v>2</v>
      </c>
      <c r="Q8347">
        <v>6.9</v>
      </c>
      <c r="R8347">
        <v>1</v>
      </c>
      <c r="S8347">
        <v>0.35</v>
      </c>
      <c r="T8347">
        <v>3</v>
      </c>
      <c r="U8347" t="s">
        <v>38</v>
      </c>
      <c r="V8347">
        <v>0</v>
      </c>
      <c r="W8347">
        <v>2</v>
      </c>
      <c r="X8347">
        <v>613.82000000000005</v>
      </c>
      <c r="Y8347">
        <v>33</v>
      </c>
      <c r="Z8347">
        <v>3.6</v>
      </c>
      <c r="AA8347" t="s">
        <v>39</v>
      </c>
      <c r="AB8347">
        <v>22</v>
      </c>
      <c r="AC8347">
        <v>0.30149999999999999</v>
      </c>
      <c r="AD8347">
        <v>0</v>
      </c>
      <c r="AE8347" t="s">
        <v>40</v>
      </c>
    </row>
    <row r="8348" spans="1:31" x14ac:dyDescent="0.25">
      <c r="A8348">
        <v>8347</v>
      </c>
      <c r="B8348" t="str">
        <f t="shared" si="130"/>
        <v>26-40</v>
      </c>
      <c r="D8348">
        <v>31</v>
      </c>
      <c r="F8348" t="s">
        <v>34</v>
      </c>
      <c r="G8348" t="s">
        <v>35</v>
      </c>
      <c r="H8348" t="s">
        <v>53</v>
      </c>
      <c r="I8348">
        <v>54</v>
      </c>
      <c r="J8348">
        <v>49</v>
      </c>
      <c r="K8348">
        <v>2</v>
      </c>
      <c r="L8348">
        <v>406.67</v>
      </c>
      <c r="M8348">
        <v>20963.46</v>
      </c>
      <c r="N8348">
        <v>1</v>
      </c>
      <c r="O8348">
        <v>2355</v>
      </c>
      <c r="P8348">
        <v>1</v>
      </c>
      <c r="Q8348">
        <v>11.2</v>
      </c>
      <c r="R8348">
        <v>1</v>
      </c>
      <c r="S8348">
        <v>0.01</v>
      </c>
      <c r="T8348">
        <v>4</v>
      </c>
      <c r="U8348" t="s">
        <v>38</v>
      </c>
      <c r="V8348">
        <v>2</v>
      </c>
      <c r="W8348">
        <v>1</v>
      </c>
      <c r="X8348">
        <v>927.29</v>
      </c>
      <c r="Y8348">
        <v>53</v>
      </c>
      <c r="Z8348">
        <v>2.9</v>
      </c>
      <c r="AA8348" t="s">
        <v>39</v>
      </c>
      <c r="AB8348">
        <v>27.8</v>
      </c>
      <c r="AC8348">
        <v>0.33939999999999998</v>
      </c>
      <c r="AD8348">
        <v>0</v>
      </c>
      <c r="AE8348" t="s">
        <v>40</v>
      </c>
    </row>
    <row r="8349" spans="1:31" x14ac:dyDescent="0.25">
      <c r="A8349">
        <v>8348</v>
      </c>
      <c r="B8349" t="str">
        <f t="shared" si="130"/>
        <v>26-40</v>
      </c>
      <c r="D8349">
        <v>33</v>
      </c>
      <c r="F8349" t="s">
        <v>34</v>
      </c>
      <c r="G8349" t="s">
        <v>49</v>
      </c>
      <c r="H8349" t="s">
        <v>36</v>
      </c>
      <c r="I8349">
        <v>4</v>
      </c>
      <c r="J8349">
        <v>10</v>
      </c>
      <c r="K8349">
        <v>2</v>
      </c>
      <c r="L8349">
        <v>291.95999999999998</v>
      </c>
      <c r="M8349">
        <v>2895.3</v>
      </c>
      <c r="N8349">
        <v>0</v>
      </c>
      <c r="O8349">
        <v>517</v>
      </c>
      <c r="P8349">
        <v>1</v>
      </c>
      <c r="Q8349">
        <v>0</v>
      </c>
      <c r="R8349">
        <v>0</v>
      </c>
      <c r="S8349">
        <v>0.28999999999999998</v>
      </c>
      <c r="T8349">
        <v>0</v>
      </c>
      <c r="U8349" t="s">
        <v>37</v>
      </c>
      <c r="V8349">
        <v>0</v>
      </c>
      <c r="W8349">
        <v>1</v>
      </c>
      <c r="X8349">
        <v>169.66</v>
      </c>
      <c r="Y8349">
        <v>68</v>
      </c>
      <c r="Z8349">
        <v>3.8</v>
      </c>
      <c r="AA8349" t="s">
        <v>39</v>
      </c>
      <c r="AB8349">
        <v>34</v>
      </c>
      <c r="AC8349">
        <v>0.38229999999999997</v>
      </c>
      <c r="AD8349">
        <v>0</v>
      </c>
      <c r="AE8349" t="s">
        <v>40</v>
      </c>
    </row>
    <row r="8350" spans="1:31" x14ac:dyDescent="0.25">
      <c r="A8350">
        <v>8349</v>
      </c>
      <c r="B8350" t="str">
        <f t="shared" si="130"/>
        <v>41-60</v>
      </c>
      <c r="D8350">
        <v>55</v>
      </c>
      <c r="F8350" t="s">
        <v>34</v>
      </c>
      <c r="G8350" t="s">
        <v>35</v>
      </c>
      <c r="H8350" t="s">
        <v>44</v>
      </c>
      <c r="I8350">
        <v>57</v>
      </c>
      <c r="J8350">
        <v>83</v>
      </c>
      <c r="K8350">
        <v>9</v>
      </c>
      <c r="L8350">
        <v>569.1</v>
      </c>
      <c r="M8350">
        <v>47297.17</v>
      </c>
      <c r="N8350">
        <v>1</v>
      </c>
      <c r="O8350">
        <v>5291</v>
      </c>
      <c r="P8350">
        <v>6</v>
      </c>
      <c r="Q8350">
        <v>32.200000000000003</v>
      </c>
      <c r="R8350">
        <v>3</v>
      </c>
      <c r="S8350">
        <v>0.39</v>
      </c>
      <c r="T8350">
        <v>2</v>
      </c>
      <c r="U8350" t="s">
        <v>31</v>
      </c>
      <c r="V8350">
        <v>1</v>
      </c>
      <c r="W8350">
        <v>2</v>
      </c>
      <c r="X8350">
        <v>755.47</v>
      </c>
      <c r="Y8350">
        <v>23</v>
      </c>
      <c r="Z8350">
        <v>3.5</v>
      </c>
      <c r="AA8350" t="s">
        <v>39</v>
      </c>
      <c r="AB8350">
        <v>23</v>
      </c>
      <c r="AC8350">
        <v>0.30819999999999997</v>
      </c>
      <c r="AD8350">
        <v>0</v>
      </c>
      <c r="AE8350" t="s">
        <v>40</v>
      </c>
    </row>
    <row r="8351" spans="1:31" x14ac:dyDescent="0.25">
      <c r="A8351">
        <v>8350</v>
      </c>
      <c r="B8351" t="str">
        <f t="shared" si="130"/>
        <v>41-60</v>
      </c>
      <c r="D8351">
        <v>59</v>
      </c>
      <c r="F8351" t="s">
        <v>34</v>
      </c>
      <c r="G8351" t="s">
        <v>29</v>
      </c>
      <c r="H8351" t="s">
        <v>30</v>
      </c>
      <c r="I8351">
        <v>41</v>
      </c>
      <c r="J8351">
        <v>83</v>
      </c>
      <c r="K8351">
        <v>4</v>
      </c>
      <c r="L8351">
        <v>729.69</v>
      </c>
      <c r="M8351">
        <v>63652.74</v>
      </c>
      <c r="N8351">
        <v>0</v>
      </c>
      <c r="O8351">
        <v>5888</v>
      </c>
      <c r="P8351">
        <v>4</v>
      </c>
      <c r="Q8351">
        <v>16.5</v>
      </c>
      <c r="R8351">
        <v>1</v>
      </c>
      <c r="S8351">
        <v>0.68</v>
      </c>
      <c r="T8351">
        <v>4</v>
      </c>
      <c r="U8351" t="s">
        <v>31</v>
      </c>
      <c r="V8351">
        <v>3</v>
      </c>
      <c r="W8351">
        <v>4</v>
      </c>
      <c r="X8351">
        <v>1598.25</v>
      </c>
      <c r="Y8351">
        <v>63</v>
      </c>
      <c r="Z8351">
        <v>3.2</v>
      </c>
      <c r="AA8351" t="s">
        <v>48</v>
      </c>
      <c r="AB8351">
        <v>45.1</v>
      </c>
      <c r="AC8351">
        <v>0.46329999999999999</v>
      </c>
      <c r="AD8351">
        <v>1</v>
      </c>
      <c r="AE8351" t="s">
        <v>60</v>
      </c>
    </row>
    <row r="8352" spans="1:31" x14ac:dyDescent="0.25">
      <c r="A8352">
        <v>8351</v>
      </c>
      <c r="B8352" t="str">
        <f t="shared" si="130"/>
        <v>18-25</v>
      </c>
      <c r="D8352">
        <v>24</v>
      </c>
      <c r="F8352" t="s">
        <v>34</v>
      </c>
      <c r="G8352" t="s">
        <v>43</v>
      </c>
      <c r="H8352" t="s">
        <v>44</v>
      </c>
      <c r="I8352">
        <v>1</v>
      </c>
      <c r="J8352">
        <v>2</v>
      </c>
      <c r="K8352">
        <v>0</v>
      </c>
      <c r="L8352">
        <v>605.28</v>
      </c>
      <c r="M8352">
        <v>1266.08</v>
      </c>
      <c r="N8352">
        <v>0</v>
      </c>
      <c r="O8352">
        <v>393</v>
      </c>
      <c r="P8352">
        <v>0</v>
      </c>
      <c r="Q8352">
        <v>0</v>
      </c>
      <c r="R8352">
        <v>0</v>
      </c>
      <c r="S8352">
        <v>0.69</v>
      </c>
      <c r="T8352">
        <v>1</v>
      </c>
      <c r="U8352" t="s">
        <v>47</v>
      </c>
      <c r="V8352">
        <v>0</v>
      </c>
      <c r="W8352">
        <v>0</v>
      </c>
      <c r="X8352">
        <v>0</v>
      </c>
      <c r="Y8352">
        <v>21</v>
      </c>
      <c r="Z8352">
        <v>3.9</v>
      </c>
      <c r="AA8352" t="s">
        <v>39</v>
      </c>
      <c r="AB8352">
        <v>19.3</v>
      </c>
      <c r="AC8352">
        <v>0.28470000000000001</v>
      </c>
      <c r="AD8352">
        <v>0</v>
      </c>
      <c r="AE8352" t="s">
        <v>40</v>
      </c>
    </row>
    <row r="8353" spans="1:31" x14ac:dyDescent="0.25">
      <c r="A8353">
        <v>8352</v>
      </c>
      <c r="B8353" t="str">
        <f t="shared" si="130"/>
        <v>41-60</v>
      </c>
      <c r="D8353">
        <v>47</v>
      </c>
      <c r="F8353" t="s">
        <v>34</v>
      </c>
      <c r="G8353" t="s">
        <v>35</v>
      </c>
      <c r="H8353" t="s">
        <v>30</v>
      </c>
      <c r="I8353">
        <v>31</v>
      </c>
      <c r="J8353">
        <v>29</v>
      </c>
      <c r="K8353">
        <v>2</v>
      </c>
      <c r="L8353">
        <v>303.95999999999998</v>
      </c>
      <c r="M8353">
        <v>9569.34</v>
      </c>
      <c r="N8353">
        <v>0</v>
      </c>
      <c r="O8353">
        <v>1269</v>
      </c>
      <c r="P8353">
        <v>1</v>
      </c>
      <c r="Q8353">
        <v>6.1</v>
      </c>
      <c r="R8353">
        <v>0</v>
      </c>
      <c r="S8353">
        <v>0.46</v>
      </c>
      <c r="T8353">
        <v>2</v>
      </c>
      <c r="U8353" t="s">
        <v>42</v>
      </c>
      <c r="V8353">
        <v>2</v>
      </c>
      <c r="W8353">
        <v>1</v>
      </c>
      <c r="X8353">
        <v>887.54</v>
      </c>
      <c r="Y8353">
        <v>15</v>
      </c>
      <c r="Z8353">
        <v>4.5</v>
      </c>
      <c r="AA8353" t="s">
        <v>51</v>
      </c>
      <c r="AB8353">
        <v>14.1</v>
      </c>
      <c r="AC8353">
        <v>0.25419999999999998</v>
      </c>
      <c r="AD8353">
        <v>0</v>
      </c>
      <c r="AE8353" t="s">
        <v>40</v>
      </c>
    </row>
    <row r="8354" spans="1:31" x14ac:dyDescent="0.25">
      <c r="A8354">
        <v>8353</v>
      </c>
      <c r="B8354" t="str">
        <f t="shared" si="130"/>
        <v>26-40</v>
      </c>
      <c r="D8354">
        <v>36</v>
      </c>
      <c r="F8354" t="s">
        <v>34</v>
      </c>
      <c r="G8354" t="s">
        <v>35</v>
      </c>
      <c r="H8354" t="s">
        <v>44</v>
      </c>
      <c r="I8354">
        <v>56</v>
      </c>
      <c r="J8354">
        <v>64</v>
      </c>
      <c r="K8354">
        <v>7</v>
      </c>
      <c r="L8354">
        <v>699.12</v>
      </c>
      <c r="M8354">
        <v>41238.44</v>
      </c>
      <c r="N8354">
        <v>0</v>
      </c>
      <c r="O8354">
        <v>5047</v>
      </c>
      <c r="P8354">
        <v>5</v>
      </c>
      <c r="Q8354">
        <v>4.0999999999999996</v>
      </c>
      <c r="R8354">
        <v>2</v>
      </c>
      <c r="S8354">
        <v>0.32</v>
      </c>
      <c r="T8354">
        <v>1</v>
      </c>
      <c r="U8354" t="s">
        <v>31</v>
      </c>
      <c r="V8354">
        <v>1</v>
      </c>
      <c r="W8354">
        <v>3</v>
      </c>
      <c r="X8354">
        <v>790.3</v>
      </c>
      <c r="Y8354">
        <v>12</v>
      </c>
      <c r="Z8354">
        <v>3.3</v>
      </c>
      <c r="AA8354" t="s">
        <v>32</v>
      </c>
      <c r="AB8354">
        <v>13.3</v>
      </c>
      <c r="AC8354">
        <v>0.24940000000000001</v>
      </c>
      <c r="AD8354">
        <v>0</v>
      </c>
      <c r="AE8354" t="s">
        <v>40</v>
      </c>
    </row>
    <row r="8355" spans="1:31" x14ac:dyDescent="0.25">
      <c r="A8355">
        <v>8354</v>
      </c>
      <c r="B8355" t="str">
        <f t="shared" si="130"/>
        <v>41-60</v>
      </c>
      <c r="D8355">
        <v>50</v>
      </c>
      <c r="F8355" t="s">
        <v>34</v>
      </c>
      <c r="G8355" t="s">
        <v>35</v>
      </c>
      <c r="H8355" t="s">
        <v>30</v>
      </c>
      <c r="I8355">
        <v>44</v>
      </c>
      <c r="J8355">
        <v>29</v>
      </c>
      <c r="K8355">
        <v>3</v>
      </c>
      <c r="L8355">
        <v>375.75</v>
      </c>
      <c r="M8355">
        <v>11510.26</v>
      </c>
      <c r="N8355">
        <v>0</v>
      </c>
      <c r="O8355">
        <v>1097</v>
      </c>
      <c r="P8355">
        <v>2</v>
      </c>
      <c r="Q8355">
        <v>0</v>
      </c>
      <c r="R8355">
        <v>1</v>
      </c>
      <c r="S8355">
        <v>0.47</v>
      </c>
      <c r="T8355">
        <v>1</v>
      </c>
      <c r="U8355" t="s">
        <v>47</v>
      </c>
      <c r="V8355">
        <v>0</v>
      </c>
      <c r="W8355">
        <v>2</v>
      </c>
      <c r="X8355">
        <v>506.87</v>
      </c>
      <c r="Y8355">
        <v>32</v>
      </c>
      <c r="Z8355">
        <v>3</v>
      </c>
      <c r="AA8355" t="s">
        <v>48</v>
      </c>
      <c r="AB8355">
        <v>20.2</v>
      </c>
      <c r="AC8355">
        <v>0.29020000000000001</v>
      </c>
      <c r="AD8355">
        <v>0</v>
      </c>
      <c r="AE8355" t="s">
        <v>40</v>
      </c>
    </row>
    <row r="8356" spans="1:31" x14ac:dyDescent="0.25">
      <c r="A8356">
        <v>8355</v>
      </c>
      <c r="B8356" t="str">
        <f t="shared" si="130"/>
        <v>41-60</v>
      </c>
      <c r="D8356">
        <v>47</v>
      </c>
      <c r="F8356" t="s">
        <v>34</v>
      </c>
      <c r="G8356" t="s">
        <v>43</v>
      </c>
      <c r="H8356" t="s">
        <v>36</v>
      </c>
      <c r="I8356">
        <v>34</v>
      </c>
      <c r="J8356">
        <v>52</v>
      </c>
      <c r="K8356">
        <v>7</v>
      </c>
      <c r="L8356">
        <v>400.73</v>
      </c>
      <c r="M8356">
        <v>22806.080000000002</v>
      </c>
      <c r="N8356">
        <v>0</v>
      </c>
      <c r="O8356">
        <v>2217</v>
      </c>
      <c r="P8356">
        <v>1</v>
      </c>
      <c r="Q8356">
        <v>0</v>
      </c>
      <c r="R8356">
        <v>3</v>
      </c>
      <c r="S8356">
        <v>0.59</v>
      </c>
      <c r="T8356">
        <v>4</v>
      </c>
      <c r="U8356" t="s">
        <v>42</v>
      </c>
      <c r="V8356">
        <v>1</v>
      </c>
      <c r="W8356">
        <v>3</v>
      </c>
      <c r="X8356">
        <v>1595.73</v>
      </c>
      <c r="Y8356">
        <v>31</v>
      </c>
      <c r="Z8356">
        <v>3.8</v>
      </c>
      <c r="AA8356" t="s">
        <v>51</v>
      </c>
      <c r="AB8356">
        <v>24.9</v>
      </c>
      <c r="AC8356">
        <v>0.32019999999999998</v>
      </c>
      <c r="AD8356">
        <v>0</v>
      </c>
      <c r="AE8356" t="s">
        <v>40</v>
      </c>
    </row>
    <row r="8357" spans="1:31" x14ac:dyDescent="0.25">
      <c r="A8357">
        <v>8356</v>
      </c>
      <c r="B8357" t="str">
        <f t="shared" si="130"/>
        <v>60+</v>
      </c>
      <c r="D8357">
        <v>70</v>
      </c>
      <c r="F8357" t="s">
        <v>34</v>
      </c>
      <c r="G8357" t="s">
        <v>35</v>
      </c>
      <c r="H8357" t="s">
        <v>41</v>
      </c>
      <c r="I8357">
        <v>0</v>
      </c>
      <c r="J8357">
        <v>0</v>
      </c>
      <c r="K8357">
        <v>0</v>
      </c>
      <c r="L8357">
        <v>360.7</v>
      </c>
      <c r="M8357">
        <v>0</v>
      </c>
      <c r="N8357">
        <v>0</v>
      </c>
      <c r="O8357">
        <v>399</v>
      </c>
      <c r="P8357">
        <v>0</v>
      </c>
      <c r="Q8357">
        <v>15.6</v>
      </c>
      <c r="R8357">
        <v>0</v>
      </c>
      <c r="S8357">
        <v>0.59</v>
      </c>
      <c r="T8357">
        <v>0</v>
      </c>
      <c r="U8357" t="s">
        <v>37</v>
      </c>
      <c r="V8357">
        <v>0</v>
      </c>
      <c r="W8357">
        <v>0</v>
      </c>
      <c r="X8357">
        <v>0</v>
      </c>
      <c r="Y8357">
        <v>62</v>
      </c>
      <c r="Z8357">
        <v>3.6</v>
      </c>
      <c r="AA8357" t="s">
        <v>51</v>
      </c>
      <c r="AB8357">
        <v>34.1</v>
      </c>
      <c r="AC8357">
        <v>0.38269999999999998</v>
      </c>
      <c r="AD8357">
        <v>0</v>
      </c>
      <c r="AE8357" t="s">
        <v>40</v>
      </c>
    </row>
    <row r="8358" spans="1:31" x14ac:dyDescent="0.25">
      <c r="A8358">
        <v>8357</v>
      </c>
      <c r="B8358" t="str">
        <f t="shared" si="130"/>
        <v>60+</v>
      </c>
      <c r="D8358">
        <v>67</v>
      </c>
      <c r="F8358" t="s">
        <v>28</v>
      </c>
      <c r="G8358" t="s">
        <v>43</v>
      </c>
      <c r="H8358" t="s">
        <v>44</v>
      </c>
      <c r="I8358">
        <v>27</v>
      </c>
      <c r="J8358">
        <v>48</v>
      </c>
      <c r="K8358">
        <v>7</v>
      </c>
      <c r="L8358">
        <v>469.15</v>
      </c>
      <c r="M8358">
        <v>24672.240000000002</v>
      </c>
      <c r="N8358">
        <v>0</v>
      </c>
      <c r="O8358">
        <v>2730</v>
      </c>
      <c r="P8358">
        <v>1</v>
      </c>
      <c r="Q8358">
        <v>6.1</v>
      </c>
      <c r="R8358">
        <v>0</v>
      </c>
      <c r="S8358">
        <v>0.73</v>
      </c>
      <c r="T8358">
        <v>0</v>
      </c>
      <c r="U8358" t="s">
        <v>37</v>
      </c>
      <c r="V8358">
        <v>1</v>
      </c>
      <c r="W8358">
        <v>2</v>
      </c>
      <c r="X8358">
        <v>296.95</v>
      </c>
      <c r="Y8358">
        <v>24</v>
      </c>
      <c r="Z8358">
        <v>3.7</v>
      </c>
      <c r="AA8358" t="s">
        <v>39</v>
      </c>
      <c r="AB8358">
        <v>19.3</v>
      </c>
      <c r="AC8358">
        <v>0.28499999999999998</v>
      </c>
      <c r="AD8358">
        <v>0</v>
      </c>
      <c r="AE8358" t="s">
        <v>40</v>
      </c>
    </row>
    <row r="8359" spans="1:31" x14ac:dyDescent="0.25">
      <c r="A8359">
        <v>8358</v>
      </c>
      <c r="B8359" t="str">
        <f t="shared" si="130"/>
        <v>41-60</v>
      </c>
      <c r="D8359">
        <v>52</v>
      </c>
      <c r="F8359" t="s">
        <v>28</v>
      </c>
      <c r="G8359" t="s">
        <v>45</v>
      </c>
      <c r="H8359" t="s">
        <v>41</v>
      </c>
      <c r="I8359">
        <v>17</v>
      </c>
      <c r="J8359">
        <v>50</v>
      </c>
      <c r="K8359">
        <v>4</v>
      </c>
      <c r="L8359">
        <v>203.83</v>
      </c>
      <c r="M8359">
        <v>10341.39</v>
      </c>
      <c r="N8359">
        <v>0</v>
      </c>
      <c r="O8359">
        <v>1118</v>
      </c>
      <c r="P8359">
        <v>2</v>
      </c>
      <c r="Q8359">
        <v>16.399999999999999</v>
      </c>
      <c r="R8359">
        <v>0</v>
      </c>
      <c r="S8359">
        <v>0.25</v>
      </c>
      <c r="T8359">
        <v>0</v>
      </c>
      <c r="U8359" t="s">
        <v>37</v>
      </c>
      <c r="V8359">
        <v>2</v>
      </c>
      <c r="W8359">
        <v>1</v>
      </c>
      <c r="X8359">
        <v>810.56</v>
      </c>
      <c r="Y8359">
        <v>30</v>
      </c>
      <c r="Z8359">
        <v>2</v>
      </c>
      <c r="AA8359" t="s">
        <v>39</v>
      </c>
      <c r="AB8359">
        <v>25.4</v>
      </c>
      <c r="AC8359">
        <v>0.32340000000000002</v>
      </c>
      <c r="AD8359">
        <v>0</v>
      </c>
      <c r="AE8359" t="s">
        <v>40</v>
      </c>
    </row>
    <row r="8360" spans="1:31" x14ac:dyDescent="0.25">
      <c r="A8360">
        <v>8359</v>
      </c>
      <c r="B8360" t="str">
        <f t="shared" si="130"/>
        <v>41-60</v>
      </c>
      <c r="D8360">
        <v>54</v>
      </c>
      <c r="F8360" t="s">
        <v>28</v>
      </c>
      <c r="G8360" t="s">
        <v>45</v>
      </c>
      <c r="H8360" t="s">
        <v>44</v>
      </c>
      <c r="I8360">
        <v>50</v>
      </c>
      <c r="J8360">
        <v>103</v>
      </c>
      <c r="K8360">
        <v>8</v>
      </c>
      <c r="L8360">
        <v>333.13</v>
      </c>
      <c r="M8360">
        <v>33714.65</v>
      </c>
      <c r="N8360">
        <v>0</v>
      </c>
      <c r="O8360">
        <v>3565</v>
      </c>
      <c r="P8360">
        <v>1</v>
      </c>
      <c r="Q8360">
        <v>11.5</v>
      </c>
      <c r="R8360">
        <v>0</v>
      </c>
      <c r="S8360">
        <v>0.81</v>
      </c>
      <c r="T8360">
        <v>6</v>
      </c>
      <c r="U8360" t="s">
        <v>38</v>
      </c>
      <c r="V8360">
        <v>2</v>
      </c>
      <c r="W8360">
        <v>1</v>
      </c>
      <c r="X8360">
        <v>488.76</v>
      </c>
      <c r="Y8360">
        <v>86</v>
      </c>
      <c r="Z8360">
        <v>2.5</v>
      </c>
      <c r="AA8360" t="s">
        <v>32</v>
      </c>
      <c r="AB8360">
        <v>46.2</v>
      </c>
      <c r="AC8360">
        <v>0.4713</v>
      </c>
      <c r="AD8360">
        <v>1</v>
      </c>
      <c r="AE8360" t="s">
        <v>50</v>
      </c>
    </row>
    <row r="8361" spans="1:31" x14ac:dyDescent="0.25">
      <c r="A8361">
        <v>8360</v>
      </c>
      <c r="B8361" t="str">
        <f t="shared" si="130"/>
        <v>60+</v>
      </c>
      <c r="D8361">
        <v>65</v>
      </c>
      <c r="F8361" t="s">
        <v>28</v>
      </c>
      <c r="G8361" t="s">
        <v>29</v>
      </c>
      <c r="H8361" t="s">
        <v>44</v>
      </c>
      <c r="I8361">
        <v>34</v>
      </c>
      <c r="J8361">
        <v>46</v>
      </c>
      <c r="K8361">
        <v>1</v>
      </c>
      <c r="L8361">
        <v>590.49</v>
      </c>
      <c r="M8361">
        <v>26508.77</v>
      </c>
      <c r="N8361">
        <v>0</v>
      </c>
      <c r="O8361">
        <v>3254</v>
      </c>
      <c r="P8361">
        <v>4</v>
      </c>
      <c r="Q8361">
        <v>18.2</v>
      </c>
      <c r="R8361">
        <v>2</v>
      </c>
      <c r="S8361">
        <v>0.75</v>
      </c>
      <c r="T8361">
        <v>2</v>
      </c>
      <c r="U8361" t="s">
        <v>42</v>
      </c>
      <c r="V8361">
        <v>0</v>
      </c>
      <c r="W8361">
        <v>2</v>
      </c>
      <c r="X8361">
        <v>340.08</v>
      </c>
      <c r="Y8361">
        <v>35</v>
      </c>
      <c r="Z8361">
        <v>3.3</v>
      </c>
      <c r="AA8361" t="s">
        <v>32</v>
      </c>
      <c r="AB8361">
        <v>31</v>
      </c>
      <c r="AC8361">
        <v>0.3614</v>
      </c>
      <c r="AD8361">
        <v>0</v>
      </c>
      <c r="AE8361" t="s">
        <v>40</v>
      </c>
    </row>
    <row r="8362" spans="1:31" x14ac:dyDescent="0.25">
      <c r="A8362">
        <v>8361</v>
      </c>
      <c r="B8362" t="str">
        <f t="shared" si="130"/>
        <v>26-40</v>
      </c>
      <c r="D8362">
        <v>27</v>
      </c>
      <c r="F8362" t="s">
        <v>28</v>
      </c>
      <c r="G8362" t="s">
        <v>29</v>
      </c>
      <c r="H8362" t="s">
        <v>30</v>
      </c>
      <c r="I8362">
        <v>16</v>
      </c>
      <c r="J8362">
        <v>20</v>
      </c>
      <c r="K8362">
        <v>3</v>
      </c>
      <c r="L8362">
        <v>761.06</v>
      </c>
      <c r="M8362">
        <v>16403.18</v>
      </c>
      <c r="N8362">
        <v>1</v>
      </c>
      <c r="O8362">
        <v>1845</v>
      </c>
      <c r="P8362">
        <v>1</v>
      </c>
      <c r="Q8362">
        <v>15.6</v>
      </c>
      <c r="R8362">
        <v>0</v>
      </c>
      <c r="S8362">
        <v>0.49</v>
      </c>
      <c r="T8362">
        <v>2</v>
      </c>
      <c r="U8362" t="s">
        <v>31</v>
      </c>
      <c r="V8362">
        <v>1</v>
      </c>
      <c r="W8362">
        <v>0</v>
      </c>
      <c r="X8362">
        <v>86.56</v>
      </c>
      <c r="Y8362">
        <v>16</v>
      </c>
      <c r="Z8362">
        <v>2.5</v>
      </c>
      <c r="AA8362" t="s">
        <v>39</v>
      </c>
      <c r="AB8362">
        <v>21.4</v>
      </c>
      <c r="AC8362">
        <v>0.29770000000000002</v>
      </c>
      <c r="AD8362">
        <v>0</v>
      </c>
      <c r="AE8362" t="s">
        <v>40</v>
      </c>
    </row>
    <row r="8363" spans="1:31" x14ac:dyDescent="0.25">
      <c r="A8363">
        <v>8362</v>
      </c>
      <c r="B8363" t="str">
        <f t="shared" si="130"/>
        <v>41-60</v>
      </c>
      <c r="D8363">
        <v>56</v>
      </c>
      <c r="F8363" t="s">
        <v>28</v>
      </c>
      <c r="G8363" t="s">
        <v>49</v>
      </c>
      <c r="H8363" t="s">
        <v>30</v>
      </c>
      <c r="I8363">
        <v>28</v>
      </c>
      <c r="J8363">
        <v>86</v>
      </c>
      <c r="K8363">
        <v>9</v>
      </c>
      <c r="L8363">
        <v>184.13</v>
      </c>
      <c r="M8363">
        <v>15153.85</v>
      </c>
      <c r="N8363">
        <v>0</v>
      </c>
      <c r="O8363">
        <v>1735</v>
      </c>
      <c r="P8363">
        <v>1</v>
      </c>
      <c r="Q8363">
        <v>22.5</v>
      </c>
      <c r="R8363">
        <v>2</v>
      </c>
      <c r="S8363">
        <v>0.12</v>
      </c>
      <c r="T8363">
        <v>4</v>
      </c>
      <c r="U8363" t="s">
        <v>46</v>
      </c>
      <c r="V8363">
        <v>4</v>
      </c>
      <c r="W8363">
        <v>4</v>
      </c>
      <c r="X8363">
        <v>930.29</v>
      </c>
      <c r="Y8363">
        <v>8</v>
      </c>
      <c r="Z8363">
        <v>3.6</v>
      </c>
      <c r="AA8363" t="s">
        <v>39</v>
      </c>
      <c r="AB8363">
        <v>20.5</v>
      </c>
      <c r="AC8363">
        <v>0.29189999999999999</v>
      </c>
      <c r="AD8363">
        <v>0</v>
      </c>
      <c r="AE8363" t="s">
        <v>40</v>
      </c>
    </row>
    <row r="8364" spans="1:31" x14ac:dyDescent="0.25">
      <c r="A8364">
        <v>8363</v>
      </c>
      <c r="B8364" t="str">
        <f t="shared" si="130"/>
        <v>41-60</v>
      </c>
      <c r="D8364">
        <v>58</v>
      </c>
      <c r="F8364" t="s">
        <v>28</v>
      </c>
      <c r="G8364" t="s">
        <v>43</v>
      </c>
      <c r="H8364" t="s">
        <v>30</v>
      </c>
      <c r="I8364">
        <v>41</v>
      </c>
      <c r="J8364">
        <v>99</v>
      </c>
      <c r="K8364">
        <v>6</v>
      </c>
      <c r="L8364">
        <v>576.64</v>
      </c>
      <c r="M8364">
        <v>52312.74</v>
      </c>
      <c r="N8364">
        <v>1</v>
      </c>
      <c r="O8364">
        <v>6475</v>
      </c>
      <c r="P8364">
        <v>1</v>
      </c>
      <c r="Q8364">
        <v>0</v>
      </c>
      <c r="R8364">
        <v>5</v>
      </c>
      <c r="S8364">
        <v>0.61</v>
      </c>
      <c r="T8364">
        <v>7</v>
      </c>
      <c r="U8364" t="s">
        <v>47</v>
      </c>
      <c r="V8364">
        <v>1</v>
      </c>
      <c r="W8364">
        <v>4</v>
      </c>
      <c r="X8364">
        <v>1738.07</v>
      </c>
      <c r="Y8364">
        <v>72</v>
      </c>
      <c r="Z8364">
        <v>3.6</v>
      </c>
      <c r="AA8364" t="s">
        <v>39</v>
      </c>
      <c r="AB8364">
        <v>46.5</v>
      </c>
      <c r="AC8364">
        <v>0.47349999999999998</v>
      </c>
      <c r="AD8364">
        <v>1</v>
      </c>
      <c r="AE8364" t="s">
        <v>59</v>
      </c>
    </row>
    <row r="8365" spans="1:31" x14ac:dyDescent="0.25">
      <c r="A8365">
        <v>8364</v>
      </c>
      <c r="B8365" t="str">
        <f t="shared" si="130"/>
        <v>18-25</v>
      </c>
      <c r="D8365">
        <v>24</v>
      </c>
      <c r="F8365" t="s">
        <v>34</v>
      </c>
      <c r="G8365" t="s">
        <v>49</v>
      </c>
      <c r="H8365" t="s">
        <v>41</v>
      </c>
      <c r="I8365">
        <v>6</v>
      </c>
      <c r="J8365">
        <v>10</v>
      </c>
      <c r="K8365">
        <v>1</v>
      </c>
      <c r="L8365">
        <v>305.08</v>
      </c>
      <c r="M8365">
        <v>3284.35</v>
      </c>
      <c r="N8365">
        <v>0</v>
      </c>
      <c r="O8365">
        <v>585</v>
      </c>
      <c r="P8365">
        <v>0</v>
      </c>
      <c r="Q8365">
        <v>37.200000000000003</v>
      </c>
      <c r="R8365">
        <v>0</v>
      </c>
      <c r="S8365">
        <v>0.42</v>
      </c>
      <c r="T8365">
        <v>0</v>
      </c>
      <c r="U8365" t="s">
        <v>37</v>
      </c>
      <c r="V8365">
        <v>0</v>
      </c>
      <c r="W8365">
        <v>0</v>
      </c>
      <c r="X8365">
        <v>0</v>
      </c>
      <c r="Y8365">
        <v>29</v>
      </c>
      <c r="Z8365">
        <v>2.5</v>
      </c>
      <c r="AA8365" t="s">
        <v>32</v>
      </c>
      <c r="AB8365">
        <v>24.6</v>
      </c>
      <c r="AC8365">
        <v>0.31830000000000003</v>
      </c>
      <c r="AD8365">
        <v>0</v>
      </c>
      <c r="AE8365" t="s">
        <v>40</v>
      </c>
    </row>
    <row r="8366" spans="1:31" x14ac:dyDescent="0.25">
      <c r="A8366">
        <v>8365</v>
      </c>
      <c r="B8366" t="str">
        <f t="shared" si="130"/>
        <v>60+</v>
      </c>
      <c r="D8366">
        <v>64</v>
      </c>
      <c r="F8366" t="s">
        <v>28</v>
      </c>
      <c r="G8366" t="s">
        <v>43</v>
      </c>
      <c r="H8366" t="s">
        <v>30</v>
      </c>
      <c r="I8366">
        <v>29</v>
      </c>
      <c r="J8366">
        <v>55</v>
      </c>
      <c r="K8366">
        <v>4</v>
      </c>
      <c r="L8366">
        <v>394.66</v>
      </c>
      <c r="M8366">
        <v>22280.63</v>
      </c>
      <c r="N8366">
        <v>0</v>
      </c>
      <c r="O8366">
        <v>1993</v>
      </c>
      <c r="P8366">
        <v>2</v>
      </c>
      <c r="Q8366">
        <v>26.3</v>
      </c>
      <c r="R8366">
        <v>0</v>
      </c>
      <c r="S8366">
        <v>0.03</v>
      </c>
      <c r="T8366">
        <v>2</v>
      </c>
      <c r="U8366" t="s">
        <v>46</v>
      </c>
      <c r="V8366">
        <v>1</v>
      </c>
      <c r="W8366">
        <v>2</v>
      </c>
      <c r="X8366">
        <v>771.02</v>
      </c>
      <c r="Y8366">
        <v>36</v>
      </c>
      <c r="Z8366">
        <v>4.7</v>
      </c>
      <c r="AA8366" t="s">
        <v>39</v>
      </c>
      <c r="AB8366">
        <v>26.8</v>
      </c>
      <c r="AC8366">
        <v>0.33239999999999997</v>
      </c>
      <c r="AD8366">
        <v>0</v>
      </c>
      <c r="AE8366" t="s">
        <v>40</v>
      </c>
    </row>
    <row r="8367" spans="1:31" x14ac:dyDescent="0.25">
      <c r="A8367">
        <v>8366</v>
      </c>
      <c r="B8367" t="str">
        <f t="shared" si="130"/>
        <v>41-60</v>
      </c>
      <c r="D8367">
        <v>55</v>
      </c>
      <c r="F8367" t="s">
        <v>28</v>
      </c>
      <c r="G8367" t="s">
        <v>43</v>
      </c>
      <c r="H8367" t="s">
        <v>36</v>
      </c>
      <c r="I8367">
        <v>3</v>
      </c>
      <c r="J8367">
        <v>4</v>
      </c>
      <c r="K8367">
        <v>0</v>
      </c>
      <c r="L8367">
        <v>298.16000000000003</v>
      </c>
      <c r="M8367">
        <v>1251.5899999999999</v>
      </c>
      <c r="N8367">
        <v>0</v>
      </c>
      <c r="O8367">
        <v>234</v>
      </c>
      <c r="P8367">
        <v>0</v>
      </c>
      <c r="Q8367">
        <v>0</v>
      </c>
      <c r="R8367">
        <v>0</v>
      </c>
      <c r="S8367">
        <v>0.61</v>
      </c>
      <c r="T8367">
        <v>0</v>
      </c>
      <c r="U8367" t="s">
        <v>37</v>
      </c>
      <c r="V8367">
        <v>0</v>
      </c>
      <c r="W8367">
        <v>0</v>
      </c>
      <c r="X8367">
        <v>0</v>
      </c>
      <c r="Y8367">
        <v>7</v>
      </c>
      <c r="Z8367">
        <v>3.6</v>
      </c>
      <c r="AA8367" t="s">
        <v>51</v>
      </c>
      <c r="AB8367">
        <v>15.3</v>
      </c>
      <c r="AC8367">
        <v>0.26100000000000001</v>
      </c>
      <c r="AD8367">
        <v>0</v>
      </c>
      <c r="AE8367" t="s">
        <v>40</v>
      </c>
    </row>
    <row r="8368" spans="1:31" x14ac:dyDescent="0.25">
      <c r="A8368">
        <v>8367</v>
      </c>
      <c r="B8368" t="str">
        <f t="shared" si="130"/>
        <v>26-40</v>
      </c>
      <c r="D8368">
        <v>36</v>
      </c>
      <c r="F8368" t="s">
        <v>28</v>
      </c>
      <c r="G8368" t="s">
        <v>49</v>
      </c>
      <c r="H8368" t="s">
        <v>41</v>
      </c>
      <c r="I8368">
        <v>10</v>
      </c>
      <c r="J8368">
        <v>2</v>
      </c>
      <c r="K8368">
        <v>0</v>
      </c>
      <c r="L8368">
        <v>570.21</v>
      </c>
      <c r="M8368">
        <v>1057.9000000000001</v>
      </c>
      <c r="N8368">
        <v>0</v>
      </c>
      <c r="O8368">
        <v>6</v>
      </c>
      <c r="P8368">
        <v>0</v>
      </c>
      <c r="Q8368">
        <v>6.4</v>
      </c>
      <c r="R8368">
        <v>0</v>
      </c>
      <c r="S8368">
        <v>0.38</v>
      </c>
      <c r="T8368">
        <v>2</v>
      </c>
      <c r="U8368" t="s">
        <v>31</v>
      </c>
      <c r="V8368">
        <v>0</v>
      </c>
      <c r="W8368">
        <v>0</v>
      </c>
      <c r="X8368">
        <v>0</v>
      </c>
      <c r="Y8368">
        <v>46</v>
      </c>
      <c r="Z8368">
        <v>3.2</v>
      </c>
      <c r="AA8368" t="s">
        <v>39</v>
      </c>
      <c r="AB8368">
        <v>34.4</v>
      </c>
      <c r="AC8368">
        <v>0.38529999999999998</v>
      </c>
      <c r="AD8368">
        <v>0</v>
      </c>
      <c r="AE8368" t="s">
        <v>40</v>
      </c>
    </row>
    <row r="8369" spans="1:31" x14ac:dyDescent="0.25">
      <c r="A8369">
        <v>8368</v>
      </c>
      <c r="B8369" t="str">
        <f t="shared" si="130"/>
        <v>41-60</v>
      </c>
      <c r="D8369">
        <v>43</v>
      </c>
      <c r="F8369" t="s">
        <v>28</v>
      </c>
      <c r="G8369" t="s">
        <v>45</v>
      </c>
      <c r="H8369" t="s">
        <v>30</v>
      </c>
      <c r="I8369">
        <v>24</v>
      </c>
      <c r="J8369">
        <v>45</v>
      </c>
      <c r="K8369">
        <v>5</v>
      </c>
      <c r="L8369">
        <v>518.79999999999995</v>
      </c>
      <c r="M8369">
        <v>24557.14</v>
      </c>
      <c r="N8369">
        <v>0</v>
      </c>
      <c r="O8369">
        <v>2902</v>
      </c>
      <c r="P8369">
        <v>1</v>
      </c>
      <c r="Q8369">
        <v>16.8</v>
      </c>
      <c r="R8369">
        <v>2</v>
      </c>
      <c r="S8369">
        <v>0.5</v>
      </c>
      <c r="T8369">
        <v>2</v>
      </c>
      <c r="U8369" t="s">
        <v>31</v>
      </c>
      <c r="V8369">
        <v>1</v>
      </c>
      <c r="W8369">
        <v>2</v>
      </c>
      <c r="X8369">
        <v>297.41000000000003</v>
      </c>
      <c r="Y8369">
        <v>50</v>
      </c>
      <c r="Z8369">
        <v>4.4000000000000004</v>
      </c>
      <c r="AA8369" t="s">
        <v>39</v>
      </c>
      <c r="AB8369">
        <v>34.4</v>
      </c>
      <c r="AC8369">
        <v>0.38479999999999998</v>
      </c>
      <c r="AD8369">
        <v>0</v>
      </c>
      <c r="AE8369" t="s">
        <v>40</v>
      </c>
    </row>
    <row r="8370" spans="1:31" x14ac:dyDescent="0.25">
      <c r="A8370">
        <v>8369</v>
      </c>
      <c r="B8370" t="str">
        <f t="shared" si="130"/>
        <v>41-60</v>
      </c>
      <c r="D8370">
        <v>43</v>
      </c>
      <c r="F8370" t="s">
        <v>34</v>
      </c>
      <c r="G8370" t="s">
        <v>49</v>
      </c>
      <c r="H8370" t="s">
        <v>30</v>
      </c>
      <c r="I8370">
        <v>36</v>
      </c>
      <c r="J8370">
        <v>29</v>
      </c>
      <c r="K8370">
        <v>3</v>
      </c>
      <c r="L8370">
        <v>464.51</v>
      </c>
      <c r="M8370">
        <v>12418.18</v>
      </c>
      <c r="N8370">
        <v>0</v>
      </c>
      <c r="O8370">
        <v>1725</v>
      </c>
      <c r="P8370">
        <v>1</v>
      </c>
      <c r="Q8370">
        <v>28.8</v>
      </c>
      <c r="R8370">
        <v>0</v>
      </c>
      <c r="S8370">
        <v>0.83</v>
      </c>
      <c r="T8370">
        <v>1</v>
      </c>
      <c r="U8370" t="s">
        <v>42</v>
      </c>
      <c r="V8370">
        <v>0</v>
      </c>
      <c r="W8370">
        <v>2</v>
      </c>
      <c r="X8370">
        <v>557.79999999999995</v>
      </c>
      <c r="Y8370">
        <v>73</v>
      </c>
      <c r="Z8370">
        <v>3.1</v>
      </c>
      <c r="AA8370" t="s">
        <v>39</v>
      </c>
      <c r="AB8370">
        <v>41.7</v>
      </c>
      <c r="AC8370">
        <v>0.43809999999999999</v>
      </c>
      <c r="AD8370">
        <v>1</v>
      </c>
      <c r="AE8370" t="s">
        <v>52</v>
      </c>
    </row>
    <row r="8371" spans="1:31" x14ac:dyDescent="0.25">
      <c r="A8371">
        <v>8370</v>
      </c>
      <c r="B8371" t="str">
        <f t="shared" si="130"/>
        <v>60+</v>
      </c>
      <c r="D8371">
        <v>66</v>
      </c>
      <c r="F8371" t="s">
        <v>34</v>
      </c>
      <c r="G8371" t="s">
        <v>35</v>
      </c>
      <c r="H8371" t="s">
        <v>44</v>
      </c>
      <c r="I8371">
        <v>25</v>
      </c>
      <c r="J8371">
        <v>38</v>
      </c>
      <c r="K8371">
        <v>4</v>
      </c>
      <c r="L8371">
        <v>543.17999999999995</v>
      </c>
      <c r="M8371">
        <v>19133.689999999999</v>
      </c>
      <c r="N8371">
        <v>0</v>
      </c>
      <c r="O8371">
        <v>2328</v>
      </c>
      <c r="P8371">
        <v>2</v>
      </c>
      <c r="Q8371">
        <v>14.2</v>
      </c>
      <c r="R8371">
        <v>1</v>
      </c>
      <c r="S8371">
        <v>0.3</v>
      </c>
      <c r="T8371">
        <v>1</v>
      </c>
      <c r="U8371" t="s">
        <v>46</v>
      </c>
      <c r="V8371">
        <v>1</v>
      </c>
      <c r="W8371">
        <v>2</v>
      </c>
      <c r="X8371">
        <v>1052.5999999999999</v>
      </c>
      <c r="Y8371">
        <v>8</v>
      </c>
      <c r="Z8371">
        <v>2.1</v>
      </c>
      <c r="AA8371" t="s">
        <v>39</v>
      </c>
      <c r="AB8371">
        <v>15.2</v>
      </c>
      <c r="AC8371">
        <v>0.2601</v>
      </c>
      <c r="AD8371">
        <v>0</v>
      </c>
      <c r="AE8371" t="s">
        <v>40</v>
      </c>
    </row>
    <row r="8372" spans="1:31" x14ac:dyDescent="0.25">
      <c r="A8372">
        <v>8371</v>
      </c>
      <c r="B8372" t="str">
        <f t="shared" si="130"/>
        <v>60+</v>
      </c>
      <c r="D8372">
        <v>69</v>
      </c>
      <c r="F8372" t="s">
        <v>28</v>
      </c>
      <c r="G8372" t="s">
        <v>35</v>
      </c>
      <c r="H8372" t="s">
        <v>44</v>
      </c>
      <c r="I8372">
        <v>56</v>
      </c>
      <c r="J8372">
        <v>44</v>
      </c>
      <c r="K8372">
        <v>6</v>
      </c>
      <c r="L8372">
        <v>525.13</v>
      </c>
      <c r="M8372">
        <v>21660.13</v>
      </c>
      <c r="N8372">
        <v>0</v>
      </c>
      <c r="O8372">
        <v>2703</v>
      </c>
      <c r="P8372">
        <v>3</v>
      </c>
      <c r="Q8372">
        <v>36</v>
      </c>
      <c r="R8372">
        <v>2</v>
      </c>
      <c r="S8372">
        <v>0.28000000000000003</v>
      </c>
      <c r="T8372">
        <v>1</v>
      </c>
      <c r="U8372" t="s">
        <v>38</v>
      </c>
      <c r="V8372">
        <v>2</v>
      </c>
      <c r="W8372">
        <v>2</v>
      </c>
      <c r="X8372">
        <v>578.88</v>
      </c>
      <c r="Y8372">
        <v>57</v>
      </c>
      <c r="Z8372">
        <v>3.1</v>
      </c>
      <c r="AA8372" t="s">
        <v>48</v>
      </c>
      <c r="AB8372">
        <v>31.2</v>
      </c>
      <c r="AC8372">
        <v>0.3629</v>
      </c>
      <c r="AD8372">
        <v>0</v>
      </c>
      <c r="AE8372" t="s">
        <v>40</v>
      </c>
    </row>
    <row r="8373" spans="1:31" x14ac:dyDescent="0.25">
      <c r="A8373">
        <v>8372</v>
      </c>
      <c r="B8373" t="str">
        <f t="shared" si="130"/>
        <v>41-60</v>
      </c>
      <c r="D8373">
        <v>60</v>
      </c>
      <c r="F8373" t="s">
        <v>34</v>
      </c>
      <c r="G8373" t="s">
        <v>45</v>
      </c>
      <c r="H8373" t="s">
        <v>30</v>
      </c>
      <c r="I8373">
        <v>23</v>
      </c>
      <c r="J8373">
        <v>38</v>
      </c>
      <c r="K8373">
        <v>6</v>
      </c>
      <c r="L8373">
        <v>314.10000000000002</v>
      </c>
      <c r="M8373">
        <v>12463.86</v>
      </c>
      <c r="N8373">
        <v>0</v>
      </c>
      <c r="O8373">
        <v>1636</v>
      </c>
      <c r="P8373">
        <v>2</v>
      </c>
      <c r="Q8373">
        <v>30.4</v>
      </c>
      <c r="R8373">
        <v>2</v>
      </c>
      <c r="S8373">
        <v>0.4</v>
      </c>
      <c r="T8373">
        <v>4</v>
      </c>
      <c r="U8373" t="s">
        <v>38</v>
      </c>
      <c r="V8373">
        <v>0</v>
      </c>
      <c r="W8373">
        <v>2</v>
      </c>
      <c r="X8373">
        <v>259.3</v>
      </c>
      <c r="Y8373">
        <v>8</v>
      </c>
      <c r="Z8373">
        <v>3.3</v>
      </c>
      <c r="AA8373" t="s">
        <v>39</v>
      </c>
      <c r="AB8373">
        <v>23.2</v>
      </c>
      <c r="AC8373">
        <v>0.309</v>
      </c>
      <c r="AD8373">
        <v>0</v>
      </c>
      <c r="AE8373" t="s">
        <v>40</v>
      </c>
    </row>
    <row r="8374" spans="1:31" x14ac:dyDescent="0.25">
      <c r="A8374">
        <v>8373</v>
      </c>
      <c r="B8374" t="str">
        <f t="shared" si="130"/>
        <v>41-60</v>
      </c>
      <c r="D8374">
        <v>52</v>
      </c>
      <c r="F8374" t="s">
        <v>28</v>
      </c>
      <c r="G8374" t="s">
        <v>45</v>
      </c>
      <c r="H8374" t="s">
        <v>44</v>
      </c>
      <c r="I8374">
        <v>38</v>
      </c>
      <c r="J8374">
        <v>38</v>
      </c>
      <c r="K8374">
        <v>4</v>
      </c>
      <c r="L8374">
        <v>489.8</v>
      </c>
      <c r="M8374">
        <v>19215.55</v>
      </c>
      <c r="N8374">
        <v>0</v>
      </c>
      <c r="O8374">
        <v>1984</v>
      </c>
      <c r="P8374">
        <v>0</v>
      </c>
      <c r="Q8374">
        <v>12.4</v>
      </c>
      <c r="R8374">
        <v>0</v>
      </c>
      <c r="S8374">
        <v>0.23</v>
      </c>
      <c r="T8374">
        <v>2</v>
      </c>
      <c r="U8374" t="s">
        <v>42</v>
      </c>
      <c r="V8374">
        <v>2</v>
      </c>
      <c r="W8374">
        <v>0</v>
      </c>
      <c r="X8374">
        <v>472.65</v>
      </c>
      <c r="Y8374">
        <v>38</v>
      </c>
      <c r="Z8374">
        <v>2</v>
      </c>
      <c r="AA8374" t="s">
        <v>32</v>
      </c>
      <c r="AB8374">
        <v>21.2</v>
      </c>
      <c r="AC8374">
        <v>0.29620000000000002</v>
      </c>
      <c r="AD8374">
        <v>0</v>
      </c>
      <c r="AE8374" t="s">
        <v>40</v>
      </c>
    </row>
    <row r="8375" spans="1:31" x14ac:dyDescent="0.25">
      <c r="A8375">
        <v>8374</v>
      </c>
      <c r="B8375" t="str">
        <f t="shared" si="130"/>
        <v>18-25</v>
      </c>
      <c r="D8375">
        <v>23</v>
      </c>
      <c r="F8375" t="s">
        <v>34</v>
      </c>
      <c r="G8375" t="s">
        <v>29</v>
      </c>
      <c r="H8375" t="s">
        <v>30</v>
      </c>
      <c r="I8375">
        <v>57</v>
      </c>
      <c r="J8375">
        <v>106</v>
      </c>
      <c r="K8375">
        <v>12</v>
      </c>
      <c r="L8375">
        <v>373.98</v>
      </c>
      <c r="M8375">
        <v>36426.6</v>
      </c>
      <c r="N8375">
        <v>0</v>
      </c>
      <c r="O8375">
        <v>4350</v>
      </c>
      <c r="P8375">
        <v>2</v>
      </c>
      <c r="Q8375">
        <v>13.2</v>
      </c>
      <c r="R8375">
        <v>3</v>
      </c>
      <c r="S8375">
        <v>0.18</v>
      </c>
      <c r="T8375">
        <v>2</v>
      </c>
      <c r="U8375" t="s">
        <v>46</v>
      </c>
      <c r="V8375">
        <v>1</v>
      </c>
      <c r="W8375">
        <v>3</v>
      </c>
      <c r="X8375">
        <v>1265.93</v>
      </c>
      <c r="Y8375">
        <v>25</v>
      </c>
      <c r="Z8375">
        <v>5</v>
      </c>
      <c r="AA8375" t="s">
        <v>39</v>
      </c>
      <c r="AB8375">
        <v>16.7</v>
      </c>
      <c r="AC8375">
        <v>0.26910000000000001</v>
      </c>
      <c r="AD8375">
        <v>0</v>
      </c>
      <c r="AE8375" t="s">
        <v>40</v>
      </c>
    </row>
    <row r="8376" spans="1:31" x14ac:dyDescent="0.25">
      <c r="A8376">
        <v>8375</v>
      </c>
      <c r="B8376" t="str">
        <f t="shared" si="130"/>
        <v>60+</v>
      </c>
      <c r="D8376">
        <v>66</v>
      </c>
      <c r="F8376" t="s">
        <v>34</v>
      </c>
      <c r="G8376" t="s">
        <v>45</v>
      </c>
      <c r="H8376" t="s">
        <v>41</v>
      </c>
      <c r="I8376">
        <v>39</v>
      </c>
      <c r="J8376">
        <v>92</v>
      </c>
      <c r="K8376">
        <v>13</v>
      </c>
      <c r="L8376">
        <v>358.98</v>
      </c>
      <c r="M8376">
        <v>31046.55</v>
      </c>
      <c r="N8376">
        <v>0</v>
      </c>
      <c r="O8376">
        <v>3741</v>
      </c>
      <c r="P8376">
        <v>6</v>
      </c>
      <c r="Q8376">
        <v>0</v>
      </c>
      <c r="R8376">
        <v>1</v>
      </c>
      <c r="S8376">
        <v>0.67</v>
      </c>
      <c r="T8376">
        <v>4</v>
      </c>
      <c r="U8376" t="s">
        <v>38</v>
      </c>
      <c r="V8376">
        <v>3</v>
      </c>
      <c r="W8376">
        <v>4</v>
      </c>
      <c r="X8376">
        <v>0</v>
      </c>
      <c r="Y8376">
        <v>92</v>
      </c>
      <c r="Z8376">
        <v>4.5</v>
      </c>
      <c r="AA8376" t="s">
        <v>39</v>
      </c>
      <c r="AB8376">
        <v>51.9</v>
      </c>
      <c r="AC8376">
        <v>0.51390000000000002</v>
      </c>
      <c r="AD8376">
        <v>1</v>
      </c>
      <c r="AE8376" t="s">
        <v>56</v>
      </c>
    </row>
    <row r="8377" spans="1:31" x14ac:dyDescent="0.25">
      <c r="A8377">
        <v>8376</v>
      </c>
      <c r="B8377" t="str">
        <f t="shared" si="130"/>
        <v>18-25</v>
      </c>
      <c r="D8377">
        <v>25</v>
      </c>
      <c r="F8377" t="s">
        <v>34</v>
      </c>
      <c r="G8377" t="s">
        <v>45</v>
      </c>
      <c r="H8377" t="s">
        <v>41</v>
      </c>
      <c r="I8377">
        <v>12</v>
      </c>
      <c r="J8377">
        <v>25</v>
      </c>
      <c r="K8377">
        <v>1</v>
      </c>
      <c r="L8377">
        <v>511.17</v>
      </c>
      <c r="M8377">
        <v>13413.67</v>
      </c>
      <c r="N8377">
        <v>0</v>
      </c>
      <c r="O8377">
        <v>1652</v>
      </c>
      <c r="P8377">
        <v>0</v>
      </c>
      <c r="Q8377">
        <v>0</v>
      </c>
      <c r="R8377">
        <v>0</v>
      </c>
      <c r="S8377">
        <v>0.33</v>
      </c>
      <c r="T8377">
        <v>1</v>
      </c>
      <c r="U8377" t="s">
        <v>46</v>
      </c>
      <c r="V8377">
        <v>1</v>
      </c>
      <c r="W8377">
        <v>2</v>
      </c>
      <c r="X8377">
        <v>725.84</v>
      </c>
      <c r="Y8377">
        <v>5</v>
      </c>
      <c r="Z8377">
        <v>4.0999999999999996</v>
      </c>
      <c r="AA8377" t="s">
        <v>54</v>
      </c>
      <c r="AB8377">
        <v>19.600000000000001</v>
      </c>
      <c r="AC8377">
        <v>0.28639999999999999</v>
      </c>
      <c r="AD8377">
        <v>0</v>
      </c>
      <c r="AE8377" t="s">
        <v>40</v>
      </c>
    </row>
    <row r="8378" spans="1:31" x14ac:dyDescent="0.25">
      <c r="A8378">
        <v>8377</v>
      </c>
      <c r="B8378" t="str">
        <f t="shared" si="130"/>
        <v>26-40</v>
      </c>
      <c r="D8378">
        <v>26</v>
      </c>
      <c r="F8378" t="s">
        <v>28</v>
      </c>
      <c r="G8378" t="s">
        <v>49</v>
      </c>
      <c r="H8378" t="s">
        <v>30</v>
      </c>
      <c r="I8378">
        <v>0</v>
      </c>
      <c r="J8378">
        <v>0</v>
      </c>
      <c r="K8378">
        <v>0</v>
      </c>
      <c r="L8378">
        <v>609.88</v>
      </c>
      <c r="M8378">
        <v>0</v>
      </c>
      <c r="N8378">
        <v>0</v>
      </c>
      <c r="O8378">
        <v>37</v>
      </c>
      <c r="P8378">
        <v>0</v>
      </c>
      <c r="Q8378">
        <v>15.3</v>
      </c>
      <c r="R8378">
        <v>0</v>
      </c>
      <c r="S8378">
        <v>0.04</v>
      </c>
      <c r="T8378">
        <v>0</v>
      </c>
      <c r="U8378" t="s">
        <v>37</v>
      </c>
      <c r="V8378">
        <v>0</v>
      </c>
      <c r="W8378">
        <v>0</v>
      </c>
      <c r="X8378">
        <v>0</v>
      </c>
      <c r="Y8378">
        <v>40</v>
      </c>
      <c r="Z8378">
        <v>4.5999999999999996</v>
      </c>
      <c r="AA8378" t="s">
        <v>48</v>
      </c>
      <c r="AB8378">
        <v>23.6</v>
      </c>
      <c r="AC8378">
        <v>0.312</v>
      </c>
      <c r="AD8378">
        <v>0</v>
      </c>
      <c r="AE8378" t="s">
        <v>40</v>
      </c>
    </row>
    <row r="8379" spans="1:31" x14ac:dyDescent="0.25">
      <c r="A8379">
        <v>8378</v>
      </c>
      <c r="B8379" t="str">
        <f t="shared" si="130"/>
        <v>18-25</v>
      </c>
      <c r="D8379">
        <v>21</v>
      </c>
      <c r="F8379" t="s">
        <v>34</v>
      </c>
      <c r="G8379" t="s">
        <v>29</v>
      </c>
      <c r="H8379" t="s">
        <v>44</v>
      </c>
      <c r="I8379">
        <v>43</v>
      </c>
      <c r="J8379">
        <v>20</v>
      </c>
      <c r="K8379">
        <v>1</v>
      </c>
      <c r="L8379">
        <v>441.07</v>
      </c>
      <c r="M8379">
        <v>8929.08</v>
      </c>
      <c r="N8379">
        <v>0</v>
      </c>
      <c r="O8379">
        <v>1064</v>
      </c>
      <c r="P8379">
        <v>1</v>
      </c>
      <c r="Q8379">
        <v>1.1000000000000001</v>
      </c>
      <c r="R8379">
        <v>1</v>
      </c>
      <c r="S8379">
        <v>0.48</v>
      </c>
      <c r="T8379">
        <v>3</v>
      </c>
      <c r="U8379" t="s">
        <v>31</v>
      </c>
      <c r="V8379">
        <v>1</v>
      </c>
      <c r="W8379">
        <v>0</v>
      </c>
      <c r="X8379">
        <v>203.22</v>
      </c>
      <c r="Y8379">
        <v>44</v>
      </c>
      <c r="Z8379">
        <v>4.4000000000000004</v>
      </c>
      <c r="AA8379" t="s">
        <v>48</v>
      </c>
      <c r="AB8379">
        <v>24.1</v>
      </c>
      <c r="AC8379">
        <v>0.31490000000000001</v>
      </c>
      <c r="AD8379">
        <v>0</v>
      </c>
      <c r="AE8379" t="s">
        <v>40</v>
      </c>
    </row>
    <row r="8380" spans="1:31" x14ac:dyDescent="0.25">
      <c r="A8380">
        <v>8379</v>
      </c>
      <c r="B8380" t="str">
        <f t="shared" si="130"/>
        <v>60+</v>
      </c>
      <c r="D8380">
        <v>68</v>
      </c>
      <c r="F8380" t="s">
        <v>34</v>
      </c>
      <c r="G8380" t="s">
        <v>29</v>
      </c>
      <c r="H8380" t="s">
        <v>41</v>
      </c>
      <c r="I8380">
        <v>12</v>
      </c>
      <c r="J8380">
        <v>9</v>
      </c>
      <c r="K8380">
        <v>1</v>
      </c>
      <c r="L8380">
        <v>648.53</v>
      </c>
      <c r="M8380">
        <v>5500.17</v>
      </c>
      <c r="N8380">
        <v>0</v>
      </c>
      <c r="O8380">
        <v>978</v>
      </c>
      <c r="P8380">
        <v>1</v>
      </c>
      <c r="Q8380">
        <v>5.5</v>
      </c>
      <c r="R8380">
        <v>0</v>
      </c>
      <c r="S8380">
        <v>0.47</v>
      </c>
      <c r="T8380">
        <v>1</v>
      </c>
      <c r="U8380" t="s">
        <v>42</v>
      </c>
      <c r="V8380">
        <v>1</v>
      </c>
      <c r="W8380">
        <v>0</v>
      </c>
      <c r="X8380">
        <v>246.41</v>
      </c>
      <c r="Y8380">
        <v>34</v>
      </c>
      <c r="Z8380">
        <v>4.7</v>
      </c>
      <c r="AA8380" t="s">
        <v>39</v>
      </c>
      <c r="AB8380">
        <v>30.9</v>
      </c>
      <c r="AC8380">
        <v>0.36020000000000002</v>
      </c>
      <c r="AD8380">
        <v>0</v>
      </c>
      <c r="AE8380" t="s">
        <v>40</v>
      </c>
    </row>
    <row r="8381" spans="1:31" x14ac:dyDescent="0.25">
      <c r="A8381">
        <v>8380</v>
      </c>
      <c r="B8381" t="str">
        <f t="shared" si="130"/>
        <v>41-60</v>
      </c>
      <c r="D8381">
        <v>44</v>
      </c>
      <c r="F8381" t="s">
        <v>34</v>
      </c>
      <c r="G8381" t="s">
        <v>43</v>
      </c>
      <c r="H8381" t="s">
        <v>30</v>
      </c>
      <c r="I8381">
        <v>11</v>
      </c>
      <c r="J8381">
        <v>29</v>
      </c>
      <c r="K8381">
        <v>6</v>
      </c>
      <c r="L8381">
        <v>410.92</v>
      </c>
      <c r="M8381">
        <v>12266.53</v>
      </c>
      <c r="N8381">
        <v>0</v>
      </c>
      <c r="O8381">
        <v>1374</v>
      </c>
      <c r="P8381">
        <v>2</v>
      </c>
      <c r="Q8381">
        <v>17.2</v>
      </c>
      <c r="R8381">
        <v>0</v>
      </c>
      <c r="S8381">
        <v>0.38</v>
      </c>
      <c r="T8381">
        <v>2</v>
      </c>
      <c r="U8381" t="s">
        <v>47</v>
      </c>
      <c r="V8381">
        <v>1</v>
      </c>
      <c r="W8381">
        <v>0</v>
      </c>
      <c r="X8381">
        <v>224.06</v>
      </c>
      <c r="Y8381">
        <v>49</v>
      </c>
      <c r="Z8381">
        <v>4</v>
      </c>
      <c r="AA8381" t="s">
        <v>32</v>
      </c>
      <c r="AB8381">
        <v>37.200000000000003</v>
      </c>
      <c r="AC8381">
        <v>0.40510000000000002</v>
      </c>
      <c r="AD8381">
        <v>0</v>
      </c>
      <c r="AE8381" t="s">
        <v>40</v>
      </c>
    </row>
    <row r="8382" spans="1:31" x14ac:dyDescent="0.25">
      <c r="A8382">
        <v>8381</v>
      </c>
      <c r="B8382" t="str">
        <f t="shared" si="130"/>
        <v>26-40</v>
      </c>
      <c r="D8382">
        <v>30</v>
      </c>
      <c r="F8382" t="s">
        <v>28</v>
      </c>
      <c r="G8382" t="s">
        <v>43</v>
      </c>
      <c r="H8382" t="s">
        <v>30</v>
      </c>
      <c r="I8382">
        <v>50</v>
      </c>
      <c r="J8382">
        <v>178</v>
      </c>
      <c r="K8382">
        <v>20</v>
      </c>
      <c r="L8382">
        <v>247.13</v>
      </c>
      <c r="M8382">
        <v>44274.94</v>
      </c>
      <c r="N8382">
        <v>0</v>
      </c>
      <c r="O8382">
        <v>4721</v>
      </c>
      <c r="P8382">
        <v>10</v>
      </c>
      <c r="Q8382">
        <v>15.7</v>
      </c>
      <c r="R8382">
        <v>6</v>
      </c>
      <c r="S8382">
        <v>0.54</v>
      </c>
      <c r="T8382">
        <v>5</v>
      </c>
      <c r="U8382" t="s">
        <v>38</v>
      </c>
      <c r="V8382">
        <v>5</v>
      </c>
      <c r="W8382">
        <v>11</v>
      </c>
      <c r="X8382">
        <v>4762.92</v>
      </c>
      <c r="Y8382">
        <v>58</v>
      </c>
      <c r="Z8382">
        <v>4.4000000000000004</v>
      </c>
      <c r="AA8382" t="s">
        <v>39</v>
      </c>
      <c r="AB8382">
        <v>63.2</v>
      </c>
      <c r="AC8382">
        <v>0.59760000000000002</v>
      </c>
      <c r="AD8382">
        <v>1</v>
      </c>
      <c r="AE8382" t="s">
        <v>33</v>
      </c>
    </row>
    <row r="8383" spans="1:31" x14ac:dyDescent="0.25">
      <c r="A8383">
        <v>8382</v>
      </c>
      <c r="B8383" t="str">
        <f t="shared" si="130"/>
        <v>18-25</v>
      </c>
      <c r="D8383">
        <v>22</v>
      </c>
      <c r="F8383" t="s">
        <v>28</v>
      </c>
      <c r="G8383" t="s">
        <v>43</v>
      </c>
      <c r="H8383" t="s">
        <v>36</v>
      </c>
      <c r="I8383">
        <v>2</v>
      </c>
      <c r="J8383">
        <v>3</v>
      </c>
      <c r="K8383">
        <v>0</v>
      </c>
      <c r="L8383">
        <v>288.42</v>
      </c>
      <c r="M8383">
        <v>800.31</v>
      </c>
      <c r="N8383">
        <v>0</v>
      </c>
      <c r="O8383">
        <v>525</v>
      </c>
      <c r="P8383">
        <v>0</v>
      </c>
      <c r="Q8383">
        <v>13</v>
      </c>
      <c r="R8383">
        <v>0</v>
      </c>
      <c r="S8383">
        <v>0.45</v>
      </c>
      <c r="T8383">
        <v>0</v>
      </c>
      <c r="U8383" t="s">
        <v>37</v>
      </c>
      <c r="V8383">
        <v>0</v>
      </c>
      <c r="W8383">
        <v>0</v>
      </c>
      <c r="X8383">
        <v>0</v>
      </c>
      <c r="Y8383">
        <v>28</v>
      </c>
      <c r="Z8383">
        <v>3.8</v>
      </c>
      <c r="AA8383" t="s">
        <v>39</v>
      </c>
      <c r="AB8383">
        <v>22.8</v>
      </c>
      <c r="AC8383">
        <v>0.30640000000000001</v>
      </c>
      <c r="AD8383">
        <v>0</v>
      </c>
      <c r="AE8383" t="s">
        <v>40</v>
      </c>
    </row>
    <row r="8384" spans="1:31" x14ac:dyDescent="0.25">
      <c r="A8384">
        <v>8383</v>
      </c>
      <c r="B8384" t="str">
        <f t="shared" si="130"/>
        <v>26-40</v>
      </c>
      <c r="D8384">
        <v>39</v>
      </c>
      <c r="F8384" t="s">
        <v>28</v>
      </c>
      <c r="G8384" t="s">
        <v>29</v>
      </c>
      <c r="H8384" t="s">
        <v>36</v>
      </c>
      <c r="I8384">
        <v>19</v>
      </c>
      <c r="J8384">
        <v>19</v>
      </c>
      <c r="K8384">
        <v>3</v>
      </c>
      <c r="L8384">
        <v>260.83</v>
      </c>
      <c r="M8384">
        <v>4717.92</v>
      </c>
      <c r="N8384">
        <v>0</v>
      </c>
      <c r="O8384">
        <v>961</v>
      </c>
      <c r="P8384">
        <v>1</v>
      </c>
      <c r="Q8384">
        <v>4.2</v>
      </c>
      <c r="R8384">
        <v>1</v>
      </c>
      <c r="S8384">
        <v>0.11</v>
      </c>
      <c r="T8384">
        <v>1</v>
      </c>
      <c r="U8384" t="s">
        <v>42</v>
      </c>
      <c r="V8384">
        <v>0</v>
      </c>
      <c r="W8384">
        <v>1</v>
      </c>
      <c r="X8384">
        <v>336.23</v>
      </c>
      <c r="Y8384">
        <v>63</v>
      </c>
      <c r="Z8384">
        <v>3.7</v>
      </c>
      <c r="AA8384" t="s">
        <v>39</v>
      </c>
      <c r="AB8384">
        <v>31.2</v>
      </c>
      <c r="AC8384">
        <v>0.3624</v>
      </c>
      <c r="AD8384">
        <v>0</v>
      </c>
      <c r="AE8384" t="s">
        <v>40</v>
      </c>
    </row>
    <row r="8385" spans="1:31" x14ac:dyDescent="0.25">
      <c r="A8385">
        <v>8384</v>
      </c>
      <c r="B8385" t="str">
        <f t="shared" si="130"/>
        <v>41-60</v>
      </c>
      <c r="D8385">
        <v>56</v>
      </c>
      <c r="F8385" t="s">
        <v>28</v>
      </c>
      <c r="G8385" t="s">
        <v>35</v>
      </c>
      <c r="H8385" t="s">
        <v>30</v>
      </c>
      <c r="I8385">
        <v>37</v>
      </c>
      <c r="J8385">
        <v>108</v>
      </c>
      <c r="K8385">
        <v>10</v>
      </c>
      <c r="L8385">
        <v>499.36</v>
      </c>
      <c r="M8385">
        <v>53283.98</v>
      </c>
      <c r="N8385">
        <v>0</v>
      </c>
      <c r="O8385">
        <v>5755</v>
      </c>
      <c r="P8385">
        <v>2</v>
      </c>
      <c r="Q8385">
        <v>12.6</v>
      </c>
      <c r="R8385">
        <v>5</v>
      </c>
      <c r="S8385">
        <v>0.63</v>
      </c>
      <c r="T8385">
        <v>2</v>
      </c>
      <c r="U8385" t="s">
        <v>46</v>
      </c>
      <c r="V8385">
        <v>5</v>
      </c>
      <c r="W8385">
        <v>5</v>
      </c>
      <c r="X8385">
        <v>2011.56</v>
      </c>
      <c r="Y8385">
        <v>38</v>
      </c>
      <c r="Z8385">
        <v>4.5</v>
      </c>
      <c r="AA8385" t="s">
        <v>48</v>
      </c>
      <c r="AB8385">
        <v>32.6</v>
      </c>
      <c r="AC8385">
        <v>0.37219999999999998</v>
      </c>
      <c r="AD8385">
        <v>0</v>
      </c>
      <c r="AE8385" t="s">
        <v>40</v>
      </c>
    </row>
    <row r="8386" spans="1:31" x14ac:dyDescent="0.25">
      <c r="A8386">
        <v>8385</v>
      </c>
      <c r="B8386" t="str">
        <f t="shared" si="130"/>
        <v>60+</v>
      </c>
      <c r="D8386">
        <v>70</v>
      </c>
      <c r="F8386" t="s">
        <v>34</v>
      </c>
      <c r="G8386" t="s">
        <v>49</v>
      </c>
      <c r="H8386" t="s">
        <v>44</v>
      </c>
      <c r="I8386">
        <v>55</v>
      </c>
      <c r="J8386">
        <v>81</v>
      </c>
      <c r="K8386">
        <v>7</v>
      </c>
      <c r="L8386">
        <v>681.68</v>
      </c>
      <c r="M8386">
        <v>58649.01</v>
      </c>
      <c r="N8386">
        <v>0</v>
      </c>
      <c r="O8386">
        <v>6028</v>
      </c>
      <c r="P8386">
        <v>1</v>
      </c>
      <c r="Q8386">
        <v>22.1</v>
      </c>
      <c r="R8386">
        <v>3</v>
      </c>
      <c r="S8386">
        <v>0.62</v>
      </c>
      <c r="T8386">
        <v>3</v>
      </c>
      <c r="U8386" t="s">
        <v>46</v>
      </c>
      <c r="V8386">
        <v>2</v>
      </c>
      <c r="W8386">
        <v>5</v>
      </c>
      <c r="X8386">
        <v>1272.8399999999999</v>
      </c>
      <c r="Y8386">
        <v>64</v>
      </c>
      <c r="Z8386">
        <v>4.4000000000000004</v>
      </c>
      <c r="AA8386" t="s">
        <v>51</v>
      </c>
      <c r="AB8386">
        <v>35.4</v>
      </c>
      <c r="AC8386">
        <v>0.39240000000000003</v>
      </c>
      <c r="AD8386">
        <v>0</v>
      </c>
      <c r="AE8386" t="s">
        <v>40</v>
      </c>
    </row>
    <row r="8387" spans="1:31" x14ac:dyDescent="0.25">
      <c r="A8387">
        <v>8386</v>
      </c>
      <c r="B8387" t="str">
        <f t="shared" ref="B8387:B8450" si="131">IF(D8387&lt;=25, "18-25", IF(D8387&lt;=40, "26-40", IF(D8387&lt;=60, "41-60", "60+")))</f>
        <v>41-60</v>
      </c>
      <c r="D8387">
        <v>47</v>
      </c>
      <c r="F8387" t="s">
        <v>28</v>
      </c>
      <c r="G8387" t="s">
        <v>35</v>
      </c>
      <c r="H8387" t="s">
        <v>44</v>
      </c>
      <c r="I8387">
        <v>51</v>
      </c>
      <c r="J8387">
        <v>89</v>
      </c>
      <c r="K8387">
        <v>14</v>
      </c>
      <c r="L8387">
        <v>590.62</v>
      </c>
      <c r="M8387">
        <v>50233.64</v>
      </c>
      <c r="N8387">
        <v>0</v>
      </c>
      <c r="O8387">
        <v>5361</v>
      </c>
      <c r="P8387">
        <v>5</v>
      </c>
      <c r="Q8387">
        <v>0</v>
      </c>
      <c r="R8387">
        <v>1</v>
      </c>
      <c r="S8387">
        <v>0.37</v>
      </c>
      <c r="T8387">
        <v>3</v>
      </c>
      <c r="U8387" t="s">
        <v>42</v>
      </c>
      <c r="V8387">
        <v>4</v>
      </c>
      <c r="W8387">
        <v>3</v>
      </c>
      <c r="X8387">
        <v>1802.64</v>
      </c>
      <c r="Y8387">
        <v>29</v>
      </c>
      <c r="Z8387">
        <v>4.7</v>
      </c>
      <c r="AA8387" t="s">
        <v>32</v>
      </c>
      <c r="AB8387">
        <v>25.4</v>
      </c>
      <c r="AC8387">
        <v>0.32329999999999998</v>
      </c>
      <c r="AD8387">
        <v>0</v>
      </c>
      <c r="AE8387" t="s">
        <v>40</v>
      </c>
    </row>
    <row r="8388" spans="1:31" x14ac:dyDescent="0.25">
      <c r="A8388">
        <v>8387</v>
      </c>
      <c r="B8388" t="str">
        <f t="shared" si="131"/>
        <v>41-60</v>
      </c>
      <c r="D8388">
        <v>50</v>
      </c>
      <c r="F8388" t="s">
        <v>28</v>
      </c>
      <c r="G8388" t="s">
        <v>43</v>
      </c>
      <c r="H8388" t="s">
        <v>44</v>
      </c>
      <c r="I8388">
        <v>40</v>
      </c>
      <c r="J8388">
        <v>77</v>
      </c>
      <c r="K8388">
        <v>8</v>
      </c>
      <c r="L8388">
        <v>559.76</v>
      </c>
      <c r="M8388">
        <v>40900.44</v>
      </c>
      <c r="N8388">
        <v>0</v>
      </c>
      <c r="O8388">
        <v>4835</v>
      </c>
      <c r="P8388">
        <v>2</v>
      </c>
      <c r="Q8388">
        <v>16.2</v>
      </c>
      <c r="R8388">
        <v>2</v>
      </c>
      <c r="S8388">
        <v>0.14000000000000001</v>
      </c>
      <c r="T8388">
        <v>4</v>
      </c>
      <c r="U8388" t="s">
        <v>47</v>
      </c>
      <c r="V8388">
        <v>2</v>
      </c>
      <c r="W8388">
        <v>3</v>
      </c>
      <c r="X8388">
        <v>1359.53</v>
      </c>
      <c r="Y8388">
        <v>64</v>
      </c>
      <c r="Z8388">
        <v>3.7</v>
      </c>
      <c r="AA8388" t="s">
        <v>39</v>
      </c>
      <c r="AB8388">
        <v>37.5</v>
      </c>
      <c r="AC8388">
        <v>0.40699999999999997</v>
      </c>
      <c r="AD8388">
        <v>0</v>
      </c>
      <c r="AE8388" t="s">
        <v>40</v>
      </c>
    </row>
    <row r="8389" spans="1:31" x14ac:dyDescent="0.25">
      <c r="A8389">
        <v>8388</v>
      </c>
      <c r="B8389" t="str">
        <f t="shared" si="131"/>
        <v>60+</v>
      </c>
      <c r="D8389">
        <v>62</v>
      </c>
      <c r="F8389" t="s">
        <v>34</v>
      </c>
      <c r="G8389" t="s">
        <v>29</v>
      </c>
      <c r="H8389" t="s">
        <v>44</v>
      </c>
      <c r="I8389">
        <v>20</v>
      </c>
      <c r="J8389">
        <v>25</v>
      </c>
      <c r="K8389">
        <v>3</v>
      </c>
      <c r="L8389">
        <v>647.08000000000004</v>
      </c>
      <c r="M8389">
        <v>15934.99</v>
      </c>
      <c r="N8389">
        <v>0</v>
      </c>
      <c r="O8389">
        <v>2116</v>
      </c>
      <c r="P8389">
        <v>1</v>
      </c>
      <c r="Q8389">
        <v>0</v>
      </c>
      <c r="R8389">
        <v>0</v>
      </c>
      <c r="S8389">
        <v>0.12</v>
      </c>
      <c r="T8389">
        <v>1</v>
      </c>
      <c r="U8389" t="s">
        <v>42</v>
      </c>
      <c r="V8389">
        <v>0</v>
      </c>
      <c r="W8389">
        <v>2</v>
      </c>
      <c r="X8389">
        <v>631.72</v>
      </c>
      <c r="Y8389">
        <v>136</v>
      </c>
      <c r="Z8389">
        <v>3.4</v>
      </c>
      <c r="AA8389" t="s">
        <v>51</v>
      </c>
      <c r="AB8389">
        <v>53.5</v>
      </c>
      <c r="AC8389">
        <v>0.52610000000000001</v>
      </c>
      <c r="AD8389">
        <v>1</v>
      </c>
      <c r="AE8389" t="s">
        <v>56</v>
      </c>
    </row>
    <row r="8390" spans="1:31" x14ac:dyDescent="0.25">
      <c r="A8390">
        <v>8389</v>
      </c>
      <c r="B8390" t="str">
        <f t="shared" si="131"/>
        <v>60+</v>
      </c>
      <c r="D8390">
        <v>65</v>
      </c>
      <c r="F8390" t="s">
        <v>34</v>
      </c>
      <c r="G8390" t="s">
        <v>29</v>
      </c>
      <c r="H8390" t="s">
        <v>44</v>
      </c>
      <c r="I8390">
        <v>14</v>
      </c>
      <c r="J8390">
        <v>17</v>
      </c>
      <c r="K8390">
        <v>1</v>
      </c>
      <c r="L8390">
        <v>532.34</v>
      </c>
      <c r="M8390">
        <v>8775.3700000000008</v>
      </c>
      <c r="N8390">
        <v>0</v>
      </c>
      <c r="O8390">
        <v>994</v>
      </c>
      <c r="P8390">
        <v>0</v>
      </c>
      <c r="Q8390">
        <v>21.1</v>
      </c>
      <c r="R8390">
        <v>0</v>
      </c>
      <c r="S8390">
        <v>0.65</v>
      </c>
      <c r="T8390">
        <v>1</v>
      </c>
      <c r="U8390" t="s">
        <v>46</v>
      </c>
      <c r="V8390">
        <v>0</v>
      </c>
      <c r="W8390">
        <v>0</v>
      </c>
      <c r="X8390">
        <v>0</v>
      </c>
      <c r="Y8390">
        <v>36</v>
      </c>
      <c r="Z8390">
        <v>4.9000000000000004</v>
      </c>
      <c r="AA8390" t="s">
        <v>51</v>
      </c>
      <c r="AB8390">
        <v>27.3</v>
      </c>
      <c r="AC8390">
        <v>0.33610000000000001</v>
      </c>
      <c r="AD8390">
        <v>0</v>
      </c>
      <c r="AE8390" t="s">
        <v>40</v>
      </c>
    </row>
    <row r="8391" spans="1:31" x14ac:dyDescent="0.25">
      <c r="A8391">
        <v>8390</v>
      </c>
      <c r="B8391" t="str">
        <f t="shared" si="131"/>
        <v>26-40</v>
      </c>
      <c r="D8391">
        <v>32</v>
      </c>
      <c r="F8391" t="s">
        <v>57</v>
      </c>
      <c r="G8391" t="s">
        <v>43</v>
      </c>
      <c r="H8391" t="s">
        <v>30</v>
      </c>
      <c r="I8391">
        <v>33</v>
      </c>
      <c r="J8391">
        <v>57</v>
      </c>
      <c r="K8391">
        <v>10</v>
      </c>
      <c r="L8391">
        <v>587.73</v>
      </c>
      <c r="M8391">
        <v>32231.599999999999</v>
      </c>
      <c r="N8391">
        <v>0</v>
      </c>
      <c r="O8391">
        <v>3763</v>
      </c>
      <c r="P8391">
        <v>1</v>
      </c>
      <c r="Q8391">
        <v>12.3</v>
      </c>
      <c r="R8391">
        <v>3</v>
      </c>
      <c r="S8391">
        <v>0.79</v>
      </c>
      <c r="T8391">
        <v>2</v>
      </c>
      <c r="U8391" t="s">
        <v>47</v>
      </c>
      <c r="V8391">
        <v>2</v>
      </c>
      <c r="W8391">
        <v>0</v>
      </c>
      <c r="X8391">
        <v>368.18</v>
      </c>
      <c r="Y8391">
        <v>33</v>
      </c>
      <c r="Z8391">
        <v>3.9</v>
      </c>
      <c r="AA8391" t="s">
        <v>48</v>
      </c>
      <c r="AB8391">
        <v>28</v>
      </c>
      <c r="AC8391">
        <v>0.34079999999999999</v>
      </c>
      <c r="AD8391">
        <v>0</v>
      </c>
      <c r="AE8391" t="s">
        <v>40</v>
      </c>
    </row>
    <row r="8392" spans="1:31" x14ac:dyDescent="0.25">
      <c r="A8392">
        <v>8391</v>
      </c>
      <c r="B8392" t="str">
        <f t="shared" si="131"/>
        <v>60+</v>
      </c>
      <c r="D8392">
        <v>70</v>
      </c>
      <c r="F8392" t="s">
        <v>34</v>
      </c>
      <c r="G8392" t="s">
        <v>29</v>
      </c>
      <c r="H8392" t="s">
        <v>30</v>
      </c>
      <c r="I8392">
        <v>37</v>
      </c>
      <c r="J8392">
        <v>54</v>
      </c>
      <c r="K8392">
        <v>4</v>
      </c>
      <c r="L8392">
        <v>463.02</v>
      </c>
      <c r="M8392">
        <v>22797</v>
      </c>
      <c r="N8392">
        <v>0</v>
      </c>
      <c r="O8392">
        <v>2859</v>
      </c>
      <c r="P8392">
        <v>2</v>
      </c>
      <c r="Q8392">
        <v>0</v>
      </c>
      <c r="R8392">
        <v>2</v>
      </c>
      <c r="S8392">
        <v>0.33</v>
      </c>
      <c r="T8392">
        <v>4</v>
      </c>
      <c r="U8392" t="s">
        <v>47</v>
      </c>
      <c r="V8392">
        <v>3</v>
      </c>
      <c r="W8392">
        <v>1</v>
      </c>
      <c r="X8392">
        <v>832.16</v>
      </c>
      <c r="Y8392">
        <v>93</v>
      </c>
      <c r="Z8392">
        <v>4.5</v>
      </c>
      <c r="AA8392" t="s">
        <v>51</v>
      </c>
      <c r="AB8392">
        <v>46.3</v>
      </c>
      <c r="AC8392">
        <v>0.47189999999999999</v>
      </c>
      <c r="AD8392">
        <v>1</v>
      </c>
      <c r="AE8392" t="s">
        <v>59</v>
      </c>
    </row>
    <row r="8393" spans="1:31" x14ac:dyDescent="0.25">
      <c r="A8393">
        <v>8392</v>
      </c>
      <c r="B8393" t="str">
        <f t="shared" si="131"/>
        <v>41-60</v>
      </c>
      <c r="D8393">
        <v>45</v>
      </c>
      <c r="F8393" t="s">
        <v>34</v>
      </c>
      <c r="G8393" t="s">
        <v>35</v>
      </c>
      <c r="H8393" t="s">
        <v>44</v>
      </c>
      <c r="I8393">
        <v>38</v>
      </c>
      <c r="J8393">
        <v>14</v>
      </c>
      <c r="K8393">
        <v>2</v>
      </c>
      <c r="L8393">
        <v>344.54</v>
      </c>
      <c r="M8393">
        <v>4878.4399999999996</v>
      </c>
      <c r="N8393">
        <v>1</v>
      </c>
      <c r="O8393">
        <v>805</v>
      </c>
      <c r="P8393">
        <v>1</v>
      </c>
      <c r="Q8393">
        <v>4.5</v>
      </c>
      <c r="R8393">
        <v>1</v>
      </c>
      <c r="S8393">
        <v>0.55000000000000004</v>
      </c>
      <c r="T8393">
        <v>0</v>
      </c>
      <c r="U8393" t="s">
        <v>37</v>
      </c>
      <c r="V8393">
        <v>0</v>
      </c>
      <c r="W8393">
        <v>1</v>
      </c>
      <c r="X8393">
        <v>151.71</v>
      </c>
      <c r="Y8393">
        <v>29</v>
      </c>
      <c r="Z8393">
        <v>3.4</v>
      </c>
      <c r="AA8393" t="s">
        <v>32</v>
      </c>
      <c r="AB8393">
        <v>14.7</v>
      </c>
      <c r="AC8393">
        <v>0.2576</v>
      </c>
      <c r="AD8393">
        <v>0</v>
      </c>
      <c r="AE8393" t="s">
        <v>40</v>
      </c>
    </row>
    <row r="8394" spans="1:31" x14ac:dyDescent="0.25">
      <c r="A8394">
        <v>8393</v>
      </c>
      <c r="B8394" t="str">
        <f t="shared" si="131"/>
        <v>60+</v>
      </c>
      <c r="D8394">
        <v>67</v>
      </c>
      <c r="F8394" t="s">
        <v>34</v>
      </c>
      <c r="G8394" t="s">
        <v>43</v>
      </c>
      <c r="H8394" t="s">
        <v>30</v>
      </c>
      <c r="I8394">
        <v>60</v>
      </c>
      <c r="J8394">
        <v>65</v>
      </c>
      <c r="K8394">
        <v>6</v>
      </c>
      <c r="L8394">
        <v>301.41000000000003</v>
      </c>
      <c r="M8394">
        <v>19648.11</v>
      </c>
      <c r="N8394">
        <v>0</v>
      </c>
      <c r="O8394">
        <v>2154</v>
      </c>
      <c r="P8394">
        <v>1</v>
      </c>
      <c r="Q8394">
        <v>3.7</v>
      </c>
      <c r="R8394">
        <v>1</v>
      </c>
      <c r="S8394">
        <v>0.66</v>
      </c>
      <c r="T8394">
        <v>3</v>
      </c>
      <c r="U8394" t="s">
        <v>38</v>
      </c>
      <c r="V8394">
        <v>4</v>
      </c>
      <c r="W8394">
        <v>1</v>
      </c>
      <c r="X8394">
        <v>848.56</v>
      </c>
      <c r="Y8394">
        <v>13</v>
      </c>
      <c r="Z8394">
        <v>2.4</v>
      </c>
      <c r="AA8394" t="s">
        <v>48</v>
      </c>
      <c r="AB8394">
        <v>13.2</v>
      </c>
      <c r="AC8394">
        <v>0.2492</v>
      </c>
      <c r="AD8394">
        <v>0</v>
      </c>
      <c r="AE8394" t="s">
        <v>40</v>
      </c>
    </row>
    <row r="8395" spans="1:31" x14ac:dyDescent="0.25">
      <c r="A8395">
        <v>8394</v>
      </c>
      <c r="B8395" t="str">
        <f t="shared" si="131"/>
        <v>18-25</v>
      </c>
      <c r="D8395">
        <v>24</v>
      </c>
      <c r="F8395" t="s">
        <v>28</v>
      </c>
      <c r="G8395" t="s">
        <v>35</v>
      </c>
      <c r="H8395" t="s">
        <v>36</v>
      </c>
      <c r="I8395">
        <v>40</v>
      </c>
      <c r="J8395">
        <v>68</v>
      </c>
      <c r="K8395">
        <v>9</v>
      </c>
      <c r="L8395">
        <v>403.3</v>
      </c>
      <c r="M8395">
        <v>27264.71</v>
      </c>
      <c r="N8395">
        <v>0</v>
      </c>
      <c r="O8395">
        <v>3078</v>
      </c>
      <c r="P8395">
        <v>3</v>
      </c>
      <c r="Q8395">
        <v>11.4</v>
      </c>
      <c r="R8395">
        <v>3</v>
      </c>
      <c r="S8395">
        <v>0.3</v>
      </c>
      <c r="T8395">
        <v>1</v>
      </c>
      <c r="U8395" t="s">
        <v>46</v>
      </c>
      <c r="V8395">
        <v>1</v>
      </c>
      <c r="W8395">
        <v>0</v>
      </c>
      <c r="X8395">
        <v>186.51</v>
      </c>
      <c r="Y8395">
        <v>11</v>
      </c>
      <c r="Z8395">
        <v>3.5</v>
      </c>
      <c r="AA8395" t="s">
        <v>39</v>
      </c>
      <c r="AB8395">
        <v>20.100000000000001</v>
      </c>
      <c r="AC8395">
        <v>0.28939999999999999</v>
      </c>
      <c r="AD8395">
        <v>0</v>
      </c>
      <c r="AE8395" t="s">
        <v>40</v>
      </c>
    </row>
    <row r="8396" spans="1:31" x14ac:dyDescent="0.25">
      <c r="A8396">
        <v>8395</v>
      </c>
      <c r="B8396" t="str">
        <f t="shared" si="131"/>
        <v>18-25</v>
      </c>
      <c r="D8396">
        <v>23</v>
      </c>
      <c r="F8396" t="s">
        <v>28</v>
      </c>
      <c r="G8396" t="s">
        <v>29</v>
      </c>
      <c r="H8396" t="s">
        <v>44</v>
      </c>
      <c r="I8396">
        <v>10</v>
      </c>
      <c r="J8396">
        <v>14</v>
      </c>
      <c r="K8396">
        <v>2</v>
      </c>
      <c r="L8396">
        <v>241.67</v>
      </c>
      <c r="M8396">
        <v>3390.18</v>
      </c>
      <c r="N8396">
        <v>1</v>
      </c>
      <c r="O8396">
        <v>739</v>
      </c>
      <c r="P8396">
        <v>0</v>
      </c>
      <c r="Q8396">
        <v>1.6</v>
      </c>
      <c r="R8396">
        <v>0</v>
      </c>
      <c r="S8396">
        <v>0.11</v>
      </c>
      <c r="T8396">
        <v>3</v>
      </c>
      <c r="U8396" t="s">
        <v>31</v>
      </c>
      <c r="V8396">
        <v>0</v>
      </c>
      <c r="W8396">
        <v>0</v>
      </c>
      <c r="X8396">
        <v>0</v>
      </c>
      <c r="Y8396">
        <v>50</v>
      </c>
      <c r="Z8396">
        <v>3.2</v>
      </c>
      <c r="AA8396" t="s">
        <v>54</v>
      </c>
      <c r="AB8396">
        <v>35.1</v>
      </c>
      <c r="AC8396">
        <v>0.38990000000000002</v>
      </c>
      <c r="AD8396">
        <v>0</v>
      </c>
      <c r="AE8396" t="s">
        <v>40</v>
      </c>
    </row>
    <row r="8397" spans="1:31" x14ac:dyDescent="0.25">
      <c r="A8397">
        <v>8396</v>
      </c>
      <c r="B8397" t="str">
        <f t="shared" si="131"/>
        <v>60+</v>
      </c>
      <c r="D8397">
        <v>64</v>
      </c>
      <c r="F8397" t="s">
        <v>34</v>
      </c>
      <c r="G8397" t="s">
        <v>45</v>
      </c>
      <c r="H8397" t="s">
        <v>44</v>
      </c>
      <c r="I8397">
        <v>36</v>
      </c>
      <c r="J8397">
        <v>79</v>
      </c>
      <c r="K8397">
        <v>15</v>
      </c>
      <c r="L8397">
        <v>408.34</v>
      </c>
      <c r="M8397">
        <v>33598.22</v>
      </c>
      <c r="N8397">
        <v>0</v>
      </c>
      <c r="O8397">
        <v>3643</v>
      </c>
      <c r="P8397">
        <v>3</v>
      </c>
      <c r="Q8397">
        <v>12.3</v>
      </c>
      <c r="R8397">
        <v>4</v>
      </c>
      <c r="S8397">
        <v>0.18</v>
      </c>
      <c r="T8397">
        <v>5</v>
      </c>
      <c r="U8397" t="s">
        <v>46</v>
      </c>
      <c r="V8397">
        <v>1</v>
      </c>
      <c r="W8397">
        <v>0</v>
      </c>
      <c r="X8397">
        <v>281.10000000000002</v>
      </c>
      <c r="Y8397">
        <v>18</v>
      </c>
      <c r="Z8397">
        <v>3.2</v>
      </c>
      <c r="AA8397" t="s">
        <v>32</v>
      </c>
      <c r="AB8397">
        <v>22.2</v>
      </c>
      <c r="AC8397">
        <v>0.30280000000000001</v>
      </c>
      <c r="AD8397">
        <v>0</v>
      </c>
      <c r="AE8397" t="s">
        <v>40</v>
      </c>
    </row>
    <row r="8398" spans="1:31" x14ac:dyDescent="0.25">
      <c r="A8398">
        <v>8397</v>
      </c>
      <c r="B8398" t="str">
        <f t="shared" si="131"/>
        <v>41-60</v>
      </c>
      <c r="D8398">
        <v>53</v>
      </c>
      <c r="F8398" t="s">
        <v>28</v>
      </c>
      <c r="G8398" t="s">
        <v>29</v>
      </c>
      <c r="H8398" t="s">
        <v>30</v>
      </c>
      <c r="I8398">
        <v>49</v>
      </c>
      <c r="J8398">
        <v>58</v>
      </c>
      <c r="K8398">
        <v>11</v>
      </c>
      <c r="L8398">
        <v>411.28</v>
      </c>
      <c r="M8398">
        <v>24101.25</v>
      </c>
      <c r="N8398">
        <v>0</v>
      </c>
      <c r="O8398">
        <v>2927</v>
      </c>
      <c r="P8398">
        <v>3</v>
      </c>
      <c r="Q8398">
        <v>10.8</v>
      </c>
      <c r="R8398">
        <v>2</v>
      </c>
      <c r="S8398">
        <v>0.14000000000000001</v>
      </c>
      <c r="T8398">
        <v>2</v>
      </c>
      <c r="U8398" t="s">
        <v>47</v>
      </c>
      <c r="V8398">
        <v>3</v>
      </c>
      <c r="W8398">
        <v>2</v>
      </c>
      <c r="X8398">
        <v>811.67</v>
      </c>
      <c r="Y8398">
        <v>91</v>
      </c>
      <c r="Z8398">
        <v>3.6</v>
      </c>
      <c r="AA8398" t="s">
        <v>39</v>
      </c>
      <c r="AB8398">
        <v>42.5</v>
      </c>
      <c r="AC8398">
        <v>0.44379999999999997</v>
      </c>
      <c r="AD8398">
        <v>1</v>
      </c>
      <c r="AE8398" t="s">
        <v>50</v>
      </c>
    </row>
    <row r="8399" spans="1:31" x14ac:dyDescent="0.25">
      <c r="A8399">
        <v>8398</v>
      </c>
      <c r="B8399" t="str">
        <f t="shared" si="131"/>
        <v>26-40</v>
      </c>
      <c r="D8399">
        <v>27</v>
      </c>
      <c r="F8399" t="s">
        <v>28</v>
      </c>
      <c r="G8399" t="s">
        <v>45</v>
      </c>
      <c r="H8399" t="s">
        <v>44</v>
      </c>
      <c r="I8399">
        <v>54</v>
      </c>
      <c r="J8399">
        <v>176</v>
      </c>
      <c r="K8399">
        <v>9</v>
      </c>
      <c r="L8399">
        <v>556.34</v>
      </c>
      <c r="M8399">
        <v>89169.74</v>
      </c>
      <c r="N8399">
        <v>0</v>
      </c>
      <c r="O8399">
        <v>9214</v>
      </c>
      <c r="P8399">
        <v>6</v>
      </c>
      <c r="Q8399">
        <v>9.1999999999999993</v>
      </c>
      <c r="R8399">
        <v>2</v>
      </c>
      <c r="S8399">
        <v>0.7</v>
      </c>
      <c r="T8399">
        <v>6</v>
      </c>
      <c r="U8399" t="s">
        <v>47</v>
      </c>
      <c r="V8399">
        <v>4</v>
      </c>
      <c r="W8399">
        <v>12</v>
      </c>
      <c r="X8399">
        <v>394.14</v>
      </c>
      <c r="Y8399">
        <v>26</v>
      </c>
      <c r="Z8399">
        <v>3.7</v>
      </c>
      <c r="AA8399" t="s">
        <v>39</v>
      </c>
      <c r="AB8399">
        <v>38</v>
      </c>
      <c r="AC8399">
        <v>0.4113</v>
      </c>
      <c r="AD8399">
        <v>1</v>
      </c>
      <c r="AE8399" t="s">
        <v>60</v>
      </c>
    </row>
    <row r="8400" spans="1:31" x14ac:dyDescent="0.25">
      <c r="A8400">
        <v>8399</v>
      </c>
      <c r="B8400" t="str">
        <f t="shared" si="131"/>
        <v>60+</v>
      </c>
      <c r="D8400">
        <v>65</v>
      </c>
      <c r="F8400" t="s">
        <v>34</v>
      </c>
      <c r="G8400" t="s">
        <v>29</v>
      </c>
      <c r="H8400" t="s">
        <v>44</v>
      </c>
      <c r="I8400">
        <v>22</v>
      </c>
      <c r="J8400">
        <v>41</v>
      </c>
      <c r="K8400">
        <v>7</v>
      </c>
      <c r="L8400">
        <v>432.31</v>
      </c>
      <c r="M8400">
        <v>18119.62</v>
      </c>
      <c r="N8400">
        <v>0</v>
      </c>
      <c r="O8400">
        <v>2401</v>
      </c>
      <c r="P8400">
        <v>0</v>
      </c>
      <c r="Q8400">
        <v>15.8</v>
      </c>
      <c r="R8400">
        <v>2</v>
      </c>
      <c r="S8400">
        <v>0.62</v>
      </c>
      <c r="T8400">
        <v>3</v>
      </c>
      <c r="U8400" t="s">
        <v>42</v>
      </c>
      <c r="V8400">
        <v>0</v>
      </c>
      <c r="W8400">
        <v>1</v>
      </c>
      <c r="X8400">
        <v>56.29</v>
      </c>
      <c r="Y8400">
        <v>20</v>
      </c>
      <c r="Z8400">
        <v>4.3</v>
      </c>
      <c r="AA8400" t="s">
        <v>39</v>
      </c>
      <c r="AB8400">
        <v>22.4</v>
      </c>
      <c r="AC8400">
        <v>0.30430000000000001</v>
      </c>
      <c r="AD8400">
        <v>0</v>
      </c>
      <c r="AE8400" t="s">
        <v>40</v>
      </c>
    </row>
    <row r="8401" spans="1:31" x14ac:dyDescent="0.25">
      <c r="A8401">
        <v>8400</v>
      </c>
      <c r="B8401" t="str">
        <f t="shared" si="131"/>
        <v>18-25</v>
      </c>
      <c r="D8401">
        <v>23</v>
      </c>
      <c r="F8401" t="s">
        <v>28</v>
      </c>
      <c r="G8401" t="s">
        <v>29</v>
      </c>
      <c r="H8401" t="s">
        <v>30</v>
      </c>
      <c r="I8401">
        <v>11</v>
      </c>
      <c r="J8401">
        <v>20</v>
      </c>
      <c r="K8401">
        <v>2</v>
      </c>
      <c r="L8401">
        <v>603</v>
      </c>
      <c r="M8401">
        <v>11020.09</v>
      </c>
      <c r="N8401">
        <v>0</v>
      </c>
      <c r="O8401">
        <v>1387</v>
      </c>
      <c r="P8401">
        <v>1</v>
      </c>
      <c r="Q8401">
        <v>29.5</v>
      </c>
      <c r="R8401">
        <v>1</v>
      </c>
      <c r="S8401">
        <v>0.69</v>
      </c>
      <c r="T8401">
        <v>0</v>
      </c>
      <c r="U8401" t="s">
        <v>37</v>
      </c>
      <c r="V8401">
        <v>1</v>
      </c>
      <c r="W8401">
        <v>1</v>
      </c>
      <c r="X8401">
        <v>528.73</v>
      </c>
      <c r="Y8401">
        <v>23</v>
      </c>
      <c r="Z8401">
        <v>4.9000000000000004</v>
      </c>
      <c r="AA8401" t="s">
        <v>48</v>
      </c>
      <c r="AB8401">
        <v>21.8</v>
      </c>
      <c r="AC8401">
        <v>0.30059999999999998</v>
      </c>
      <c r="AD8401">
        <v>0</v>
      </c>
      <c r="AE8401" t="s">
        <v>40</v>
      </c>
    </row>
    <row r="8402" spans="1:31" x14ac:dyDescent="0.25">
      <c r="A8402">
        <v>8401</v>
      </c>
      <c r="B8402" t="str">
        <f t="shared" si="131"/>
        <v>41-60</v>
      </c>
      <c r="D8402">
        <v>54</v>
      </c>
      <c r="F8402" t="s">
        <v>28</v>
      </c>
      <c r="G8402" t="s">
        <v>29</v>
      </c>
      <c r="H8402" t="s">
        <v>30</v>
      </c>
      <c r="I8402">
        <v>23</v>
      </c>
      <c r="J8402">
        <v>32</v>
      </c>
      <c r="K8402">
        <v>3</v>
      </c>
      <c r="L8402">
        <v>395.59</v>
      </c>
      <c r="M8402">
        <v>11465.37</v>
      </c>
      <c r="N8402">
        <v>1</v>
      </c>
      <c r="O8402">
        <v>1703</v>
      </c>
      <c r="P8402">
        <v>1</v>
      </c>
      <c r="Q8402">
        <v>6.6</v>
      </c>
      <c r="R8402">
        <v>1</v>
      </c>
      <c r="S8402">
        <v>0.73</v>
      </c>
      <c r="T8402">
        <v>1</v>
      </c>
      <c r="U8402" t="s">
        <v>38</v>
      </c>
      <c r="V8402">
        <v>2</v>
      </c>
      <c r="W8402">
        <v>2</v>
      </c>
      <c r="X8402">
        <v>416.83</v>
      </c>
      <c r="Y8402">
        <v>16</v>
      </c>
      <c r="Z8402">
        <v>4.5</v>
      </c>
      <c r="AA8402" t="s">
        <v>39</v>
      </c>
      <c r="AB8402">
        <v>20.2</v>
      </c>
      <c r="AC8402">
        <v>0.29039999999999999</v>
      </c>
      <c r="AD8402">
        <v>0</v>
      </c>
      <c r="AE8402" t="s">
        <v>40</v>
      </c>
    </row>
    <row r="8403" spans="1:31" x14ac:dyDescent="0.25">
      <c r="A8403">
        <v>8402</v>
      </c>
      <c r="B8403" t="str">
        <f t="shared" si="131"/>
        <v>26-40</v>
      </c>
      <c r="D8403">
        <v>28</v>
      </c>
      <c r="F8403" t="s">
        <v>28</v>
      </c>
      <c r="G8403" t="s">
        <v>49</v>
      </c>
      <c r="H8403" t="s">
        <v>36</v>
      </c>
      <c r="I8403">
        <v>45</v>
      </c>
      <c r="J8403">
        <v>71</v>
      </c>
      <c r="K8403">
        <v>11</v>
      </c>
      <c r="L8403">
        <v>329.48</v>
      </c>
      <c r="M8403">
        <v>23022.68</v>
      </c>
      <c r="N8403">
        <v>0</v>
      </c>
      <c r="O8403">
        <v>2597</v>
      </c>
      <c r="P8403">
        <v>4</v>
      </c>
      <c r="Q8403">
        <v>6.7</v>
      </c>
      <c r="R8403">
        <v>2</v>
      </c>
      <c r="S8403">
        <v>0.36</v>
      </c>
      <c r="T8403">
        <v>3</v>
      </c>
      <c r="U8403" t="s">
        <v>42</v>
      </c>
      <c r="V8403">
        <v>2</v>
      </c>
      <c r="W8403">
        <v>3</v>
      </c>
      <c r="X8403">
        <v>1107.77</v>
      </c>
      <c r="Y8403">
        <v>14</v>
      </c>
      <c r="Z8403">
        <v>3.8</v>
      </c>
      <c r="AA8403" t="s">
        <v>51</v>
      </c>
      <c r="AB8403">
        <v>19.5</v>
      </c>
      <c r="AC8403">
        <v>0.2858</v>
      </c>
      <c r="AD8403">
        <v>0</v>
      </c>
      <c r="AE8403" t="s">
        <v>40</v>
      </c>
    </row>
    <row r="8404" spans="1:31" x14ac:dyDescent="0.25">
      <c r="A8404">
        <v>8403</v>
      </c>
      <c r="B8404" t="str">
        <f t="shared" si="131"/>
        <v>18-25</v>
      </c>
      <c r="D8404">
        <v>21</v>
      </c>
      <c r="F8404" t="s">
        <v>28</v>
      </c>
      <c r="G8404" t="s">
        <v>35</v>
      </c>
      <c r="H8404" t="s">
        <v>44</v>
      </c>
      <c r="I8404">
        <v>11</v>
      </c>
      <c r="J8404">
        <v>3</v>
      </c>
      <c r="K8404">
        <v>0</v>
      </c>
      <c r="L8404">
        <v>666.72</v>
      </c>
      <c r="M8404">
        <v>1853.11</v>
      </c>
      <c r="N8404">
        <v>0</v>
      </c>
      <c r="O8404">
        <v>342</v>
      </c>
      <c r="P8404">
        <v>0</v>
      </c>
      <c r="Q8404">
        <v>11.3</v>
      </c>
      <c r="R8404">
        <v>0</v>
      </c>
      <c r="S8404">
        <v>0.35</v>
      </c>
      <c r="T8404">
        <v>1</v>
      </c>
      <c r="U8404" t="s">
        <v>38</v>
      </c>
      <c r="V8404">
        <v>0</v>
      </c>
      <c r="W8404">
        <v>0</v>
      </c>
      <c r="X8404">
        <v>0</v>
      </c>
      <c r="Y8404">
        <v>59</v>
      </c>
      <c r="Z8404">
        <v>3.8</v>
      </c>
      <c r="AA8404" t="s">
        <v>32</v>
      </c>
      <c r="AB8404">
        <v>31.2</v>
      </c>
      <c r="AC8404">
        <v>0.3629</v>
      </c>
      <c r="AD8404">
        <v>0</v>
      </c>
      <c r="AE8404" t="s">
        <v>40</v>
      </c>
    </row>
    <row r="8405" spans="1:31" x14ac:dyDescent="0.25">
      <c r="A8405">
        <v>8404</v>
      </c>
      <c r="B8405" t="str">
        <f t="shared" si="131"/>
        <v>41-60</v>
      </c>
      <c r="D8405">
        <v>60</v>
      </c>
      <c r="F8405" t="s">
        <v>34</v>
      </c>
      <c r="G8405" t="s">
        <v>49</v>
      </c>
      <c r="H8405" t="s">
        <v>36</v>
      </c>
      <c r="I8405">
        <v>57</v>
      </c>
      <c r="J8405">
        <v>103</v>
      </c>
      <c r="K8405">
        <v>15</v>
      </c>
      <c r="L8405">
        <v>590.34</v>
      </c>
      <c r="M8405">
        <v>59690.71</v>
      </c>
      <c r="N8405">
        <v>1</v>
      </c>
      <c r="O8405">
        <v>6771</v>
      </c>
      <c r="P8405">
        <v>4</v>
      </c>
      <c r="Q8405">
        <v>14.8</v>
      </c>
      <c r="R8405">
        <v>3</v>
      </c>
      <c r="S8405">
        <v>0.28999999999999998</v>
      </c>
      <c r="T8405">
        <v>6</v>
      </c>
      <c r="U8405" t="s">
        <v>47</v>
      </c>
      <c r="V8405">
        <v>0</v>
      </c>
      <c r="W8405">
        <v>1</v>
      </c>
      <c r="X8405">
        <v>268.27999999999997</v>
      </c>
      <c r="Y8405">
        <v>68</v>
      </c>
      <c r="Z8405">
        <v>4.4000000000000004</v>
      </c>
      <c r="AA8405" t="s">
        <v>39</v>
      </c>
      <c r="AB8405">
        <v>39.799999999999997</v>
      </c>
      <c r="AC8405">
        <v>0.42420000000000002</v>
      </c>
      <c r="AD8405">
        <v>1</v>
      </c>
      <c r="AE8405" t="s">
        <v>58</v>
      </c>
    </row>
    <row r="8406" spans="1:31" x14ac:dyDescent="0.25">
      <c r="A8406">
        <v>8405</v>
      </c>
      <c r="B8406" t="str">
        <f t="shared" si="131"/>
        <v>60+</v>
      </c>
      <c r="D8406">
        <v>62</v>
      </c>
      <c r="F8406" t="s">
        <v>28</v>
      </c>
      <c r="G8406" t="s">
        <v>29</v>
      </c>
      <c r="H8406" t="s">
        <v>44</v>
      </c>
      <c r="I8406">
        <v>50</v>
      </c>
      <c r="J8406">
        <v>169</v>
      </c>
      <c r="K8406">
        <v>16</v>
      </c>
      <c r="L8406">
        <v>467.31</v>
      </c>
      <c r="M8406">
        <v>76031.02</v>
      </c>
      <c r="N8406">
        <v>0</v>
      </c>
      <c r="O8406">
        <v>7843</v>
      </c>
      <c r="P8406">
        <v>12</v>
      </c>
      <c r="Q8406">
        <v>27</v>
      </c>
      <c r="R8406">
        <v>0</v>
      </c>
      <c r="S8406">
        <v>0.23</v>
      </c>
      <c r="T8406">
        <v>5</v>
      </c>
      <c r="U8406" t="s">
        <v>31</v>
      </c>
      <c r="V8406">
        <v>5</v>
      </c>
      <c r="W8406">
        <v>5</v>
      </c>
      <c r="X8406">
        <v>1719.26</v>
      </c>
      <c r="Y8406">
        <v>35</v>
      </c>
      <c r="Z8406">
        <v>3.3</v>
      </c>
      <c r="AA8406" t="s">
        <v>32</v>
      </c>
      <c r="AB8406">
        <v>44.6</v>
      </c>
      <c r="AC8406">
        <v>0.45960000000000001</v>
      </c>
      <c r="AD8406">
        <v>1</v>
      </c>
      <c r="AE8406" t="s">
        <v>59</v>
      </c>
    </row>
    <row r="8407" spans="1:31" x14ac:dyDescent="0.25">
      <c r="A8407">
        <v>8406</v>
      </c>
      <c r="B8407" t="str">
        <f t="shared" si="131"/>
        <v>18-25</v>
      </c>
      <c r="D8407">
        <v>23</v>
      </c>
      <c r="F8407" t="s">
        <v>34</v>
      </c>
      <c r="G8407" t="s">
        <v>29</v>
      </c>
      <c r="H8407" t="s">
        <v>41</v>
      </c>
      <c r="I8407">
        <v>21</v>
      </c>
      <c r="J8407">
        <v>53</v>
      </c>
      <c r="K8407">
        <v>8</v>
      </c>
      <c r="L8407">
        <v>379.51</v>
      </c>
      <c r="M8407">
        <v>19580.96</v>
      </c>
      <c r="N8407">
        <v>0</v>
      </c>
      <c r="O8407">
        <v>2150</v>
      </c>
      <c r="P8407">
        <v>4</v>
      </c>
      <c r="Q8407">
        <v>3.3</v>
      </c>
      <c r="R8407">
        <v>3</v>
      </c>
      <c r="S8407">
        <v>0.14000000000000001</v>
      </c>
      <c r="T8407">
        <v>3</v>
      </c>
      <c r="U8407" t="s">
        <v>47</v>
      </c>
      <c r="V8407">
        <v>2</v>
      </c>
      <c r="W8407">
        <v>1</v>
      </c>
      <c r="X8407">
        <v>765.02</v>
      </c>
      <c r="Y8407">
        <v>34</v>
      </c>
      <c r="Z8407">
        <v>3.4</v>
      </c>
      <c r="AA8407" t="s">
        <v>39</v>
      </c>
      <c r="AB8407">
        <v>28.6</v>
      </c>
      <c r="AC8407">
        <v>0.34449999999999997</v>
      </c>
      <c r="AD8407">
        <v>0</v>
      </c>
      <c r="AE8407" t="s">
        <v>40</v>
      </c>
    </row>
    <row r="8408" spans="1:31" x14ac:dyDescent="0.25">
      <c r="A8408">
        <v>8407</v>
      </c>
      <c r="B8408" t="str">
        <f t="shared" si="131"/>
        <v>18-25</v>
      </c>
      <c r="D8408">
        <v>22</v>
      </c>
      <c r="F8408" t="s">
        <v>28</v>
      </c>
      <c r="G8408" t="s">
        <v>43</v>
      </c>
      <c r="H8408" t="s">
        <v>44</v>
      </c>
      <c r="I8408">
        <v>27</v>
      </c>
      <c r="J8408">
        <v>13</v>
      </c>
      <c r="K8408">
        <v>1</v>
      </c>
      <c r="L8408">
        <v>725.12</v>
      </c>
      <c r="M8408">
        <v>8573.92</v>
      </c>
      <c r="N8408">
        <v>0</v>
      </c>
      <c r="O8408">
        <v>1225</v>
      </c>
      <c r="P8408">
        <v>0</v>
      </c>
      <c r="Q8408">
        <v>0</v>
      </c>
      <c r="R8408">
        <v>1</v>
      </c>
      <c r="S8408">
        <v>0.47</v>
      </c>
      <c r="T8408">
        <v>0</v>
      </c>
      <c r="U8408" t="s">
        <v>37</v>
      </c>
      <c r="V8408">
        <v>1</v>
      </c>
      <c r="W8408">
        <v>0</v>
      </c>
      <c r="X8408">
        <v>32.340000000000003</v>
      </c>
      <c r="Y8408">
        <v>130</v>
      </c>
      <c r="Z8408">
        <v>4.2</v>
      </c>
      <c r="AA8408" t="s">
        <v>39</v>
      </c>
      <c r="AB8408">
        <v>48.1</v>
      </c>
      <c r="AC8408">
        <v>0.4859</v>
      </c>
      <c r="AD8408">
        <v>1</v>
      </c>
      <c r="AE8408" t="s">
        <v>60</v>
      </c>
    </row>
    <row r="8409" spans="1:31" x14ac:dyDescent="0.25">
      <c r="A8409">
        <v>8408</v>
      </c>
      <c r="B8409" t="str">
        <f t="shared" si="131"/>
        <v>41-60</v>
      </c>
      <c r="D8409">
        <v>50</v>
      </c>
      <c r="F8409" t="s">
        <v>34</v>
      </c>
      <c r="G8409" t="s">
        <v>29</v>
      </c>
      <c r="H8409" t="s">
        <v>44</v>
      </c>
      <c r="I8409">
        <v>47</v>
      </c>
      <c r="J8409">
        <v>96</v>
      </c>
      <c r="K8409">
        <v>4</v>
      </c>
      <c r="L8409">
        <v>455.15</v>
      </c>
      <c r="M8409">
        <v>43058.98</v>
      </c>
      <c r="N8409">
        <v>0</v>
      </c>
      <c r="O8409">
        <v>4816</v>
      </c>
      <c r="P8409">
        <v>2</v>
      </c>
      <c r="Q8409">
        <v>5.4</v>
      </c>
      <c r="R8409">
        <v>2</v>
      </c>
      <c r="S8409">
        <v>0.46</v>
      </c>
      <c r="T8409">
        <v>6</v>
      </c>
      <c r="U8409" t="s">
        <v>46</v>
      </c>
      <c r="V8409">
        <v>2</v>
      </c>
      <c r="W8409">
        <v>8</v>
      </c>
      <c r="X8409">
        <v>3205.66</v>
      </c>
      <c r="Y8409">
        <v>48</v>
      </c>
      <c r="Z8409">
        <v>3.1</v>
      </c>
      <c r="AA8409" t="s">
        <v>39</v>
      </c>
      <c r="AB8409">
        <v>41.5</v>
      </c>
      <c r="AC8409">
        <v>0.43640000000000001</v>
      </c>
      <c r="AD8409">
        <v>1</v>
      </c>
      <c r="AE8409" t="s">
        <v>58</v>
      </c>
    </row>
    <row r="8410" spans="1:31" x14ac:dyDescent="0.25">
      <c r="A8410">
        <v>8409</v>
      </c>
      <c r="B8410" t="str">
        <f t="shared" si="131"/>
        <v>18-25</v>
      </c>
      <c r="D8410">
        <v>19</v>
      </c>
      <c r="F8410" t="s">
        <v>28</v>
      </c>
      <c r="G8410" t="s">
        <v>45</v>
      </c>
      <c r="H8410" t="s">
        <v>36</v>
      </c>
      <c r="I8410">
        <v>37</v>
      </c>
      <c r="J8410">
        <v>80</v>
      </c>
      <c r="K8410">
        <v>10</v>
      </c>
      <c r="L8410">
        <v>556.53</v>
      </c>
      <c r="M8410">
        <v>44963.7</v>
      </c>
      <c r="N8410">
        <v>0</v>
      </c>
      <c r="O8410">
        <v>4980</v>
      </c>
      <c r="P8410">
        <v>5</v>
      </c>
      <c r="Q8410">
        <v>24.8</v>
      </c>
      <c r="R8410">
        <v>0</v>
      </c>
      <c r="S8410">
        <v>0.5</v>
      </c>
      <c r="T8410">
        <v>3</v>
      </c>
      <c r="U8410" t="s">
        <v>47</v>
      </c>
      <c r="V8410">
        <v>2</v>
      </c>
      <c r="W8410">
        <v>4</v>
      </c>
      <c r="X8410">
        <v>1828.88</v>
      </c>
      <c r="Y8410">
        <v>25</v>
      </c>
      <c r="Z8410">
        <v>3.5</v>
      </c>
      <c r="AA8410" t="s">
        <v>39</v>
      </c>
      <c r="AB8410">
        <v>29.3</v>
      </c>
      <c r="AC8410">
        <v>0.34970000000000001</v>
      </c>
      <c r="AD8410">
        <v>0</v>
      </c>
      <c r="AE8410" t="s">
        <v>40</v>
      </c>
    </row>
    <row r="8411" spans="1:31" x14ac:dyDescent="0.25">
      <c r="A8411">
        <v>8410</v>
      </c>
      <c r="B8411" t="str">
        <f t="shared" si="131"/>
        <v>41-60</v>
      </c>
      <c r="D8411">
        <v>57</v>
      </c>
      <c r="F8411" t="s">
        <v>28</v>
      </c>
      <c r="G8411" t="s">
        <v>49</v>
      </c>
      <c r="H8411" t="s">
        <v>44</v>
      </c>
      <c r="I8411">
        <v>37</v>
      </c>
      <c r="J8411">
        <v>112</v>
      </c>
      <c r="K8411">
        <v>16</v>
      </c>
      <c r="L8411">
        <v>631.99</v>
      </c>
      <c r="M8411">
        <v>66416.14</v>
      </c>
      <c r="N8411">
        <v>1</v>
      </c>
      <c r="O8411">
        <v>7405</v>
      </c>
      <c r="P8411">
        <v>9</v>
      </c>
      <c r="Q8411">
        <v>18.399999999999999</v>
      </c>
      <c r="R8411">
        <v>2</v>
      </c>
      <c r="S8411">
        <v>0.48</v>
      </c>
      <c r="T8411">
        <v>2</v>
      </c>
      <c r="U8411" t="s">
        <v>47</v>
      </c>
      <c r="V8411">
        <v>2</v>
      </c>
      <c r="W8411">
        <v>4</v>
      </c>
      <c r="X8411">
        <v>392.45</v>
      </c>
      <c r="Y8411">
        <v>12</v>
      </c>
      <c r="Z8411">
        <v>4.5999999999999996</v>
      </c>
      <c r="AA8411" t="s">
        <v>39</v>
      </c>
      <c r="AB8411">
        <v>31.2</v>
      </c>
      <c r="AC8411">
        <v>0.36249999999999999</v>
      </c>
      <c r="AD8411">
        <v>0</v>
      </c>
      <c r="AE8411" t="s">
        <v>40</v>
      </c>
    </row>
    <row r="8412" spans="1:31" x14ac:dyDescent="0.25">
      <c r="A8412">
        <v>8411</v>
      </c>
      <c r="B8412" t="str">
        <f t="shared" si="131"/>
        <v>60+</v>
      </c>
      <c r="D8412">
        <v>66</v>
      </c>
      <c r="F8412" t="s">
        <v>34</v>
      </c>
      <c r="G8412" t="s">
        <v>43</v>
      </c>
      <c r="H8412" t="s">
        <v>44</v>
      </c>
      <c r="I8412">
        <v>10</v>
      </c>
      <c r="J8412">
        <v>12</v>
      </c>
      <c r="K8412">
        <v>1</v>
      </c>
      <c r="L8412">
        <v>505.1</v>
      </c>
      <c r="M8412">
        <v>6363.01</v>
      </c>
      <c r="N8412">
        <v>0</v>
      </c>
      <c r="O8412">
        <v>749</v>
      </c>
      <c r="P8412">
        <v>1</v>
      </c>
      <c r="Q8412">
        <v>0.4</v>
      </c>
      <c r="R8412">
        <v>1</v>
      </c>
      <c r="S8412">
        <v>0.25</v>
      </c>
      <c r="T8412">
        <v>1</v>
      </c>
      <c r="U8412" t="s">
        <v>42</v>
      </c>
      <c r="V8412">
        <v>0</v>
      </c>
      <c r="W8412">
        <v>1</v>
      </c>
      <c r="X8412">
        <v>249.64</v>
      </c>
      <c r="Y8412">
        <v>31</v>
      </c>
      <c r="Z8412">
        <v>1.7</v>
      </c>
      <c r="AA8412" t="s">
        <v>39</v>
      </c>
      <c r="AB8412">
        <v>24.3</v>
      </c>
      <c r="AC8412">
        <v>0.316</v>
      </c>
      <c r="AD8412">
        <v>0</v>
      </c>
      <c r="AE8412" t="s">
        <v>40</v>
      </c>
    </row>
    <row r="8413" spans="1:31" x14ac:dyDescent="0.25">
      <c r="A8413">
        <v>8412</v>
      </c>
      <c r="B8413" t="str">
        <f t="shared" si="131"/>
        <v>41-60</v>
      </c>
      <c r="D8413">
        <v>57</v>
      </c>
      <c r="F8413" t="s">
        <v>28</v>
      </c>
      <c r="G8413" t="s">
        <v>45</v>
      </c>
      <c r="H8413" t="s">
        <v>30</v>
      </c>
      <c r="I8413">
        <v>16</v>
      </c>
      <c r="J8413">
        <v>58</v>
      </c>
      <c r="K8413">
        <v>8</v>
      </c>
      <c r="L8413">
        <v>312.54000000000002</v>
      </c>
      <c r="M8413">
        <v>17490.16</v>
      </c>
      <c r="N8413">
        <v>0</v>
      </c>
      <c r="O8413">
        <v>2110</v>
      </c>
      <c r="P8413">
        <v>2</v>
      </c>
      <c r="Q8413">
        <v>1.5</v>
      </c>
      <c r="R8413">
        <v>1</v>
      </c>
      <c r="S8413">
        <v>0.6</v>
      </c>
      <c r="T8413">
        <v>4</v>
      </c>
      <c r="U8413" t="s">
        <v>46</v>
      </c>
      <c r="V8413">
        <v>3</v>
      </c>
      <c r="W8413">
        <v>0</v>
      </c>
      <c r="X8413">
        <v>479.2</v>
      </c>
      <c r="Y8413">
        <v>126</v>
      </c>
      <c r="Z8413">
        <v>2.5</v>
      </c>
      <c r="AA8413" t="s">
        <v>39</v>
      </c>
      <c r="AB8413">
        <v>69.5</v>
      </c>
      <c r="AC8413">
        <v>0.64239999999999997</v>
      </c>
      <c r="AD8413">
        <v>1</v>
      </c>
      <c r="AE8413" t="s">
        <v>56</v>
      </c>
    </row>
    <row r="8414" spans="1:31" x14ac:dyDescent="0.25">
      <c r="A8414">
        <v>8413</v>
      </c>
      <c r="B8414" t="str">
        <f t="shared" si="131"/>
        <v>26-40</v>
      </c>
      <c r="D8414">
        <v>30</v>
      </c>
      <c r="F8414" t="s">
        <v>34</v>
      </c>
      <c r="G8414" t="s">
        <v>43</v>
      </c>
      <c r="H8414" t="s">
        <v>44</v>
      </c>
      <c r="I8414">
        <v>11</v>
      </c>
      <c r="J8414">
        <v>21</v>
      </c>
      <c r="K8414">
        <v>4</v>
      </c>
      <c r="L8414">
        <v>429.56</v>
      </c>
      <c r="M8414">
        <v>8137.3</v>
      </c>
      <c r="N8414">
        <v>1</v>
      </c>
      <c r="O8414">
        <v>1295</v>
      </c>
      <c r="P8414">
        <v>1</v>
      </c>
      <c r="Q8414">
        <v>8.3000000000000007</v>
      </c>
      <c r="R8414">
        <v>1</v>
      </c>
      <c r="S8414">
        <v>0.49</v>
      </c>
      <c r="T8414">
        <v>1</v>
      </c>
      <c r="U8414" t="s">
        <v>47</v>
      </c>
      <c r="V8414">
        <v>0</v>
      </c>
      <c r="W8414">
        <v>0</v>
      </c>
      <c r="X8414">
        <v>0</v>
      </c>
      <c r="Y8414">
        <v>41</v>
      </c>
      <c r="Z8414">
        <v>4.0999999999999996</v>
      </c>
      <c r="AA8414" t="s">
        <v>54</v>
      </c>
      <c r="AB8414">
        <v>25.5</v>
      </c>
      <c r="AC8414">
        <v>0.32379999999999998</v>
      </c>
      <c r="AD8414">
        <v>0</v>
      </c>
      <c r="AE8414" t="s">
        <v>40</v>
      </c>
    </row>
    <row r="8415" spans="1:31" x14ac:dyDescent="0.25">
      <c r="A8415">
        <v>8414</v>
      </c>
      <c r="B8415" t="str">
        <f t="shared" si="131"/>
        <v>26-40</v>
      </c>
      <c r="D8415">
        <v>28</v>
      </c>
      <c r="F8415" t="s">
        <v>28</v>
      </c>
      <c r="G8415" t="s">
        <v>29</v>
      </c>
      <c r="H8415" t="s">
        <v>30</v>
      </c>
      <c r="I8415">
        <v>24</v>
      </c>
      <c r="J8415">
        <v>27</v>
      </c>
      <c r="K8415">
        <v>3</v>
      </c>
      <c r="L8415">
        <v>390.41</v>
      </c>
      <c r="M8415">
        <v>10482.450000000001</v>
      </c>
      <c r="N8415">
        <v>1</v>
      </c>
      <c r="O8415">
        <v>1106</v>
      </c>
      <c r="P8415">
        <v>1</v>
      </c>
      <c r="Q8415">
        <v>10.9</v>
      </c>
      <c r="R8415">
        <v>0</v>
      </c>
      <c r="S8415">
        <v>0.13</v>
      </c>
      <c r="T8415">
        <v>1</v>
      </c>
      <c r="U8415" t="s">
        <v>42</v>
      </c>
      <c r="V8415">
        <v>1</v>
      </c>
      <c r="W8415">
        <v>1</v>
      </c>
      <c r="X8415">
        <v>350.38</v>
      </c>
      <c r="Y8415">
        <v>58</v>
      </c>
      <c r="Z8415">
        <v>4.4000000000000004</v>
      </c>
      <c r="AA8415" t="s">
        <v>39</v>
      </c>
      <c r="AB8415">
        <v>29.9</v>
      </c>
      <c r="AC8415">
        <v>0.35339999999999999</v>
      </c>
      <c r="AD8415">
        <v>0</v>
      </c>
      <c r="AE8415" t="s">
        <v>40</v>
      </c>
    </row>
    <row r="8416" spans="1:31" x14ac:dyDescent="0.25">
      <c r="A8416">
        <v>8415</v>
      </c>
      <c r="B8416" t="str">
        <f t="shared" si="131"/>
        <v>41-60</v>
      </c>
      <c r="D8416">
        <v>54</v>
      </c>
      <c r="F8416" t="s">
        <v>28</v>
      </c>
      <c r="G8416" t="s">
        <v>43</v>
      </c>
      <c r="H8416" t="s">
        <v>36</v>
      </c>
      <c r="I8416">
        <v>36</v>
      </c>
      <c r="J8416">
        <v>18</v>
      </c>
      <c r="K8416">
        <v>1</v>
      </c>
      <c r="L8416">
        <v>448.51</v>
      </c>
      <c r="M8416">
        <v>8267.9</v>
      </c>
      <c r="N8416">
        <v>0</v>
      </c>
      <c r="O8416">
        <v>1261</v>
      </c>
      <c r="P8416">
        <v>1</v>
      </c>
      <c r="Q8416">
        <v>4.3</v>
      </c>
      <c r="R8416">
        <v>1</v>
      </c>
      <c r="S8416">
        <v>7.0000000000000007E-2</v>
      </c>
      <c r="T8416">
        <v>3</v>
      </c>
      <c r="U8416" t="s">
        <v>47</v>
      </c>
      <c r="V8416">
        <v>1</v>
      </c>
      <c r="W8416">
        <v>1</v>
      </c>
      <c r="X8416">
        <v>264.63</v>
      </c>
      <c r="Y8416">
        <v>25</v>
      </c>
      <c r="Z8416">
        <v>2.5</v>
      </c>
      <c r="AA8416" t="s">
        <v>32</v>
      </c>
      <c r="AB8416">
        <v>24.8</v>
      </c>
      <c r="AC8416">
        <v>0.31929999999999997</v>
      </c>
      <c r="AD8416">
        <v>0</v>
      </c>
      <c r="AE8416" t="s">
        <v>40</v>
      </c>
    </row>
    <row r="8417" spans="1:31" x14ac:dyDescent="0.25">
      <c r="A8417">
        <v>8416</v>
      </c>
      <c r="B8417" t="str">
        <f t="shared" si="131"/>
        <v>18-25</v>
      </c>
      <c r="D8417">
        <v>21</v>
      </c>
      <c r="F8417" t="s">
        <v>28</v>
      </c>
      <c r="G8417" t="s">
        <v>35</v>
      </c>
      <c r="H8417" t="s">
        <v>44</v>
      </c>
      <c r="I8417">
        <v>53</v>
      </c>
      <c r="J8417">
        <v>90</v>
      </c>
      <c r="K8417">
        <v>5</v>
      </c>
      <c r="L8417">
        <v>490.65</v>
      </c>
      <c r="M8417">
        <v>46896.67</v>
      </c>
      <c r="N8417">
        <v>0</v>
      </c>
      <c r="O8417">
        <v>4905</v>
      </c>
      <c r="P8417">
        <v>5</v>
      </c>
      <c r="Q8417">
        <v>31.3</v>
      </c>
      <c r="R8417">
        <v>0</v>
      </c>
      <c r="S8417">
        <v>0.2</v>
      </c>
      <c r="T8417">
        <v>1</v>
      </c>
      <c r="U8417" t="s">
        <v>42</v>
      </c>
      <c r="V8417">
        <v>3</v>
      </c>
      <c r="W8417">
        <v>4</v>
      </c>
      <c r="X8417">
        <v>2033.78</v>
      </c>
      <c r="Y8417">
        <v>26</v>
      </c>
      <c r="Z8417">
        <v>4.2</v>
      </c>
      <c r="AA8417" t="s">
        <v>48</v>
      </c>
      <c r="AB8417">
        <v>25.2</v>
      </c>
      <c r="AC8417">
        <v>0.3221</v>
      </c>
      <c r="AD8417">
        <v>0</v>
      </c>
      <c r="AE8417" t="s">
        <v>40</v>
      </c>
    </row>
    <row r="8418" spans="1:31" x14ac:dyDescent="0.25">
      <c r="A8418">
        <v>8417</v>
      </c>
      <c r="B8418" t="str">
        <f t="shared" si="131"/>
        <v>41-60</v>
      </c>
      <c r="D8418">
        <v>46</v>
      </c>
      <c r="F8418" t="s">
        <v>34</v>
      </c>
      <c r="G8418" t="s">
        <v>35</v>
      </c>
      <c r="H8418" t="s">
        <v>44</v>
      </c>
      <c r="I8418">
        <v>59</v>
      </c>
      <c r="J8418">
        <v>116</v>
      </c>
      <c r="K8418">
        <v>6</v>
      </c>
      <c r="L8418">
        <v>404.44</v>
      </c>
      <c r="M8418">
        <v>51257.36</v>
      </c>
      <c r="N8418">
        <v>0</v>
      </c>
      <c r="O8418">
        <v>4577</v>
      </c>
      <c r="P8418">
        <v>7</v>
      </c>
      <c r="Q8418">
        <v>30.6</v>
      </c>
      <c r="R8418">
        <v>7</v>
      </c>
      <c r="S8418">
        <v>0.16</v>
      </c>
      <c r="T8418">
        <v>5</v>
      </c>
      <c r="U8418" t="s">
        <v>47</v>
      </c>
      <c r="V8418">
        <v>0</v>
      </c>
      <c r="W8418">
        <v>6</v>
      </c>
      <c r="X8418">
        <v>1433.59</v>
      </c>
      <c r="Y8418">
        <v>60</v>
      </c>
      <c r="Z8418">
        <v>2.8</v>
      </c>
      <c r="AA8418" t="s">
        <v>48</v>
      </c>
      <c r="AB8418">
        <v>46.5</v>
      </c>
      <c r="AC8418">
        <v>0.47410000000000002</v>
      </c>
      <c r="AD8418">
        <v>1</v>
      </c>
      <c r="AE8418" t="s">
        <v>59</v>
      </c>
    </row>
    <row r="8419" spans="1:31" x14ac:dyDescent="0.25">
      <c r="A8419">
        <v>8418</v>
      </c>
      <c r="B8419" t="str">
        <f t="shared" si="131"/>
        <v>41-60</v>
      </c>
      <c r="D8419">
        <v>41</v>
      </c>
      <c r="F8419" t="s">
        <v>28</v>
      </c>
      <c r="G8419" t="s">
        <v>45</v>
      </c>
      <c r="H8419" t="s">
        <v>30</v>
      </c>
      <c r="I8419">
        <v>29</v>
      </c>
      <c r="J8419">
        <v>26</v>
      </c>
      <c r="K8419">
        <v>2</v>
      </c>
      <c r="L8419">
        <v>407.56</v>
      </c>
      <c r="M8419">
        <v>9659.34</v>
      </c>
      <c r="N8419">
        <v>0</v>
      </c>
      <c r="O8419">
        <v>1167</v>
      </c>
      <c r="P8419">
        <v>2</v>
      </c>
      <c r="Q8419">
        <v>8.5</v>
      </c>
      <c r="R8419">
        <v>1</v>
      </c>
      <c r="S8419">
        <v>0.4</v>
      </c>
      <c r="T8419">
        <v>2</v>
      </c>
      <c r="U8419" t="s">
        <v>47</v>
      </c>
      <c r="V8419">
        <v>0</v>
      </c>
      <c r="W8419">
        <v>1</v>
      </c>
      <c r="X8419">
        <v>336.75</v>
      </c>
      <c r="Y8419">
        <v>53</v>
      </c>
      <c r="Z8419">
        <v>3</v>
      </c>
      <c r="AA8419" t="s">
        <v>32</v>
      </c>
      <c r="AB8419">
        <v>35.1</v>
      </c>
      <c r="AC8419">
        <v>0.39019999999999999</v>
      </c>
      <c r="AD8419">
        <v>0</v>
      </c>
      <c r="AE8419" t="s">
        <v>40</v>
      </c>
    </row>
    <row r="8420" spans="1:31" x14ac:dyDescent="0.25">
      <c r="A8420">
        <v>8419</v>
      </c>
      <c r="B8420" t="str">
        <f t="shared" si="131"/>
        <v>41-60</v>
      </c>
      <c r="D8420">
        <v>57</v>
      </c>
      <c r="F8420" t="s">
        <v>28</v>
      </c>
      <c r="G8420" t="s">
        <v>35</v>
      </c>
      <c r="H8420" t="s">
        <v>36</v>
      </c>
      <c r="I8420">
        <v>25</v>
      </c>
      <c r="J8420">
        <v>57</v>
      </c>
      <c r="K8420">
        <v>5</v>
      </c>
      <c r="L8420">
        <v>469.5</v>
      </c>
      <c r="M8420">
        <v>27581.040000000001</v>
      </c>
      <c r="N8420">
        <v>0</v>
      </c>
      <c r="O8420">
        <v>2728</v>
      </c>
      <c r="P8420">
        <v>3</v>
      </c>
      <c r="Q8420">
        <v>5.5</v>
      </c>
      <c r="R8420">
        <v>1</v>
      </c>
      <c r="S8420">
        <v>0.28999999999999998</v>
      </c>
      <c r="T8420">
        <v>2</v>
      </c>
      <c r="U8420" t="s">
        <v>46</v>
      </c>
      <c r="V8420">
        <v>2</v>
      </c>
      <c r="W8420">
        <v>2</v>
      </c>
      <c r="X8420">
        <v>558.21</v>
      </c>
      <c r="Y8420">
        <v>61</v>
      </c>
      <c r="Z8420">
        <v>3.9</v>
      </c>
      <c r="AA8420" t="s">
        <v>32</v>
      </c>
      <c r="AB8420">
        <v>35.9</v>
      </c>
      <c r="AC8420">
        <v>0.39600000000000002</v>
      </c>
      <c r="AD8420">
        <v>0</v>
      </c>
      <c r="AE8420" t="s">
        <v>40</v>
      </c>
    </row>
    <row r="8421" spans="1:31" x14ac:dyDescent="0.25">
      <c r="A8421">
        <v>8420</v>
      </c>
      <c r="B8421" t="str">
        <f t="shared" si="131"/>
        <v>26-40</v>
      </c>
      <c r="D8421">
        <v>28</v>
      </c>
      <c r="F8421" t="s">
        <v>34</v>
      </c>
      <c r="G8421" t="s">
        <v>43</v>
      </c>
      <c r="H8421" t="s">
        <v>36</v>
      </c>
      <c r="I8421">
        <v>17</v>
      </c>
      <c r="J8421">
        <v>38</v>
      </c>
      <c r="K8421">
        <v>1</v>
      </c>
      <c r="L8421">
        <v>269.99</v>
      </c>
      <c r="M8421">
        <v>10782.76</v>
      </c>
      <c r="N8421">
        <v>0</v>
      </c>
      <c r="O8421">
        <v>1331</v>
      </c>
      <c r="P8421">
        <v>0</v>
      </c>
      <c r="Q8421">
        <v>5.7</v>
      </c>
      <c r="R8421">
        <v>0</v>
      </c>
      <c r="S8421">
        <v>0.42</v>
      </c>
      <c r="T8421">
        <v>2</v>
      </c>
      <c r="U8421" t="s">
        <v>42</v>
      </c>
      <c r="V8421">
        <v>2</v>
      </c>
      <c r="W8421">
        <v>3</v>
      </c>
      <c r="X8421">
        <v>1078.3499999999999</v>
      </c>
      <c r="Y8421">
        <v>19</v>
      </c>
      <c r="Z8421">
        <v>2.2000000000000002</v>
      </c>
      <c r="AA8421" t="s">
        <v>39</v>
      </c>
      <c r="AB8421">
        <v>27.7</v>
      </c>
      <c r="AC8421">
        <v>0.33889999999999998</v>
      </c>
      <c r="AD8421">
        <v>0</v>
      </c>
      <c r="AE8421" t="s">
        <v>40</v>
      </c>
    </row>
    <row r="8422" spans="1:31" x14ac:dyDescent="0.25">
      <c r="A8422">
        <v>8421</v>
      </c>
      <c r="B8422" t="str">
        <f t="shared" si="131"/>
        <v>41-60</v>
      </c>
      <c r="D8422">
        <v>58</v>
      </c>
      <c r="F8422" t="s">
        <v>28</v>
      </c>
      <c r="G8422" t="s">
        <v>35</v>
      </c>
      <c r="H8422" t="s">
        <v>36</v>
      </c>
      <c r="I8422">
        <v>52</v>
      </c>
      <c r="J8422">
        <v>94</v>
      </c>
      <c r="K8422">
        <v>10</v>
      </c>
      <c r="L8422">
        <v>411</v>
      </c>
      <c r="M8422">
        <v>38624.68</v>
      </c>
      <c r="N8422">
        <v>0</v>
      </c>
      <c r="O8422">
        <v>4091</v>
      </c>
      <c r="P8422">
        <v>3</v>
      </c>
      <c r="Q8422">
        <v>15.1</v>
      </c>
      <c r="R8422">
        <v>2</v>
      </c>
      <c r="S8422">
        <v>0.72</v>
      </c>
      <c r="T8422">
        <v>5</v>
      </c>
      <c r="U8422" t="s">
        <v>38</v>
      </c>
      <c r="V8422">
        <v>3</v>
      </c>
      <c r="W8422">
        <v>5</v>
      </c>
      <c r="X8422">
        <v>1975.72</v>
      </c>
      <c r="Y8422">
        <v>65</v>
      </c>
      <c r="Z8422">
        <v>2.8</v>
      </c>
      <c r="AA8422" t="s">
        <v>51</v>
      </c>
      <c r="AB8422">
        <v>44.4</v>
      </c>
      <c r="AC8422">
        <v>0.45800000000000002</v>
      </c>
      <c r="AD8422">
        <v>1</v>
      </c>
      <c r="AE8422" t="s">
        <v>55</v>
      </c>
    </row>
    <row r="8423" spans="1:31" x14ac:dyDescent="0.25">
      <c r="A8423">
        <v>8422</v>
      </c>
      <c r="B8423" t="str">
        <f t="shared" si="131"/>
        <v>41-60</v>
      </c>
      <c r="D8423">
        <v>55</v>
      </c>
      <c r="F8423" t="s">
        <v>34</v>
      </c>
      <c r="G8423" t="s">
        <v>35</v>
      </c>
      <c r="H8423" t="s">
        <v>30</v>
      </c>
      <c r="I8423">
        <v>60</v>
      </c>
      <c r="J8423">
        <v>67</v>
      </c>
      <c r="K8423">
        <v>12</v>
      </c>
      <c r="L8423">
        <v>484.43</v>
      </c>
      <c r="M8423">
        <v>34265.5</v>
      </c>
      <c r="N8423">
        <v>0</v>
      </c>
      <c r="O8423">
        <v>3916</v>
      </c>
      <c r="P8423">
        <v>4</v>
      </c>
      <c r="Q8423">
        <v>3.9</v>
      </c>
      <c r="R8423">
        <v>2</v>
      </c>
      <c r="S8423">
        <v>0.15</v>
      </c>
      <c r="T8423">
        <v>1</v>
      </c>
      <c r="U8423" t="s">
        <v>38</v>
      </c>
      <c r="V8423">
        <v>4</v>
      </c>
      <c r="W8423">
        <v>3</v>
      </c>
      <c r="X8423">
        <v>1720.21</v>
      </c>
      <c r="Y8423">
        <v>5</v>
      </c>
      <c r="Z8423">
        <v>3.4</v>
      </c>
      <c r="AA8423" t="s">
        <v>39</v>
      </c>
      <c r="AB8423">
        <v>14.6</v>
      </c>
      <c r="AC8423">
        <v>0.25679999999999997</v>
      </c>
      <c r="AD8423">
        <v>0</v>
      </c>
      <c r="AE8423" t="s">
        <v>40</v>
      </c>
    </row>
    <row r="8424" spans="1:31" x14ac:dyDescent="0.25">
      <c r="A8424">
        <v>8423</v>
      </c>
      <c r="B8424" t="str">
        <f t="shared" si="131"/>
        <v>26-40</v>
      </c>
      <c r="D8424">
        <v>30</v>
      </c>
      <c r="F8424" t="s">
        <v>57</v>
      </c>
      <c r="G8424" t="s">
        <v>43</v>
      </c>
      <c r="H8424" t="s">
        <v>30</v>
      </c>
      <c r="I8424">
        <v>24</v>
      </c>
      <c r="J8424">
        <v>44</v>
      </c>
      <c r="K8424">
        <v>5</v>
      </c>
      <c r="L8424">
        <v>472.39</v>
      </c>
      <c r="M8424">
        <v>19340.84</v>
      </c>
      <c r="N8424">
        <v>0</v>
      </c>
      <c r="O8424">
        <v>2500</v>
      </c>
      <c r="P8424">
        <v>3</v>
      </c>
      <c r="Q8424">
        <v>5.7</v>
      </c>
      <c r="R8424">
        <v>1</v>
      </c>
      <c r="S8424">
        <v>0.41</v>
      </c>
      <c r="T8424">
        <v>1</v>
      </c>
      <c r="U8424" t="s">
        <v>38</v>
      </c>
      <c r="V8424">
        <v>1</v>
      </c>
      <c r="W8424">
        <v>0</v>
      </c>
      <c r="X8424">
        <v>107.17</v>
      </c>
      <c r="Y8424">
        <v>35</v>
      </c>
      <c r="Z8424">
        <v>2.6</v>
      </c>
      <c r="AA8424" t="s">
        <v>32</v>
      </c>
      <c r="AB8424">
        <v>31.9</v>
      </c>
      <c r="AC8424">
        <v>0.36780000000000002</v>
      </c>
      <c r="AD8424">
        <v>0</v>
      </c>
      <c r="AE8424" t="s">
        <v>40</v>
      </c>
    </row>
    <row r="8425" spans="1:31" x14ac:dyDescent="0.25">
      <c r="A8425">
        <v>8424</v>
      </c>
      <c r="B8425" t="str">
        <f t="shared" si="131"/>
        <v>26-40</v>
      </c>
      <c r="D8425">
        <v>36</v>
      </c>
      <c r="F8425" t="s">
        <v>34</v>
      </c>
      <c r="G8425" t="s">
        <v>45</v>
      </c>
      <c r="H8425" t="s">
        <v>36</v>
      </c>
      <c r="I8425">
        <v>18</v>
      </c>
      <c r="J8425">
        <v>59</v>
      </c>
      <c r="K8425">
        <v>7</v>
      </c>
      <c r="L8425">
        <v>359.93</v>
      </c>
      <c r="M8425">
        <v>23232.66</v>
      </c>
      <c r="N8425">
        <v>0</v>
      </c>
      <c r="O8425">
        <v>2409</v>
      </c>
      <c r="P8425">
        <v>1</v>
      </c>
      <c r="Q8425">
        <v>0</v>
      </c>
      <c r="R8425">
        <v>3</v>
      </c>
      <c r="S8425">
        <v>0.37</v>
      </c>
      <c r="T8425">
        <v>3</v>
      </c>
      <c r="U8425" t="s">
        <v>47</v>
      </c>
      <c r="V8425">
        <v>2</v>
      </c>
      <c r="W8425">
        <v>0</v>
      </c>
      <c r="X8425">
        <v>243.74</v>
      </c>
      <c r="Y8425">
        <v>95</v>
      </c>
      <c r="Z8425">
        <v>3.9</v>
      </c>
      <c r="AA8425" t="s">
        <v>51</v>
      </c>
      <c r="AB8425">
        <v>46.3</v>
      </c>
      <c r="AC8425">
        <v>0.47249999999999998</v>
      </c>
      <c r="AD8425">
        <v>1</v>
      </c>
      <c r="AE8425" t="s">
        <v>33</v>
      </c>
    </row>
    <row r="8426" spans="1:31" x14ac:dyDescent="0.25">
      <c r="A8426">
        <v>8425</v>
      </c>
      <c r="B8426" t="str">
        <f t="shared" si="131"/>
        <v>18-25</v>
      </c>
      <c r="D8426">
        <v>21</v>
      </c>
      <c r="F8426" t="s">
        <v>28</v>
      </c>
      <c r="G8426" t="s">
        <v>49</v>
      </c>
      <c r="H8426" t="s">
        <v>36</v>
      </c>
      <c r="I8426">
        <v>60</v>
      </c>
      <c r="J8426">
        <v>64</v>
      </c>
      <c r="K8426">
        <v>8</v>
      </c>
      <c r="L8426">
        <v>389.87</v>
      </c>
      <c r="M8426">
        <v>26040.28</v>
      </c>
      <c r="N8426">
        <v>0</v>
      </c>
      <c r="O8426">
        <v>2686</v>
      </c>
      <c r="P8426">
        <v>0</v>
      </c>
      <c r="Q8426">
        <v>5.7</v>
      </c>
      <c r="R8426">
        <v>3</v>
      </c>
      <c r="S8426">
        <v>0.34</v>
      </c>
      <c r="T8426">
        <v>3</v>
      </c>
      <c r="U8426" t="s">
        <v>31</v>
      </c>
      <c r="V8426">
        <v>0</v>
      </c>
      <c r="W8426">
        <v>2</v>
      </c>
      <c r="X8426">
        <v>593.46</v>
      </c>
      <c r="Y8426">
        <v>46</v>
      </c>
      <c r="Z8426">
        <v>3.8</v>
      </c>
      <c r="AA8426" t="s">
        <v>51</v>
      </c>
      <c r="AB8426">
        <v>25.6</v>
      </c>
      <c r="AC8426">
        <v>0.32469999999999999</v>
      </c>
      <c r="AD8426">
        <v>0</v>
      </c>
      <c r="AE8426" t="s">
        <v>40</v>
      </c>
    </row>
    <row r="8427" spans="1:31" x14ac:dyDescent="0.25">
      <c r="A8427">
        <v>8426</v>
      </c>
      <c r="B8427" t="str">
        <f t="shared" si="131"/>
        <v>41-60</v>
      </c>
      <c r="D8427">
        <v>41</v>
      </c>
      <c r="F8427" t="s">
        <v>28</v>
      </c>
      <c r="G8427" t="s">
        <v>29</v>
      </c>
      <c r="H8427" t="s">
        <v>44</v>
      </c>
      <c r="I8427">
        <v>2</v>
      </c>
      <c r="J8427">
        <v>1</v>
      </c>
      <c r="K8427">
        <v>0</v>
      </c>
      <c r="L8427">
        <v>269.45999999999998</v>
      </c>
      <c r="M8427">
        <v>263.3</v>
      </c>
      <c r="N8427">
        <v>0</v>
      </c>
      <c r="O8427">
        <v>497</v>
      </c>
      <c r="P8427">
        <v>0</v>
      </c>
      <c r="Q8427">
        <v>2</v>
      </c>
      <c r="R8427">
        <v>0</v>
      </c>
      <c r="S8427">
        <v>0.62</v>
      </c>
      <c r="T8427">
        <v>2</v>
      </c>
      <c r="U8427" t="s">
        <v>47</v>
      </c>
      <c r="V8427">
        <v>0</v>
      </c>
      <c r="W8427">
        <v>0</v>
      </c>
      <c r="X8427">
        <v>0</v>
      </c>
      <c r="Y8427">
        <v>38</v>
      </c>
      <c r="Z8427">
        <v>2.5</v>
      </c>
      <c r="AA8427" t="s">
        <v>48</v>
      </c>
      <c r="AB8427">
        <v>27.1</v>
      </c>
      <c r="AC8427">
        <v>0.33439999999999998</v>
      </c>
      <c r="AD8427">
        <v>0</v>
      </c>
      <c r="AE8427" t="s">
        <v>40</v>
      </c>
    </row>
    <row r="8428" spans="1:31" x14ac:dyDescent="0.25">
      <c r="A8428">
        <v>8427</v>
      </c>
      <c r="B8428" t="str">
        <f t="shared" si="131"/>
        <v>26-40</v>
      </c>
      <c r="D8428">
        <v>31</v>
      </c>
      <c r="F8428" t="s">
        <v>34</v>
      </c>
      <c r="G8428" t="s">
        <v>35</v>
      </c>
      <c r="H8428" t="s">
        <v>30</v>
      </c>
      <c r="I8428">
        <v>28</v>
      </c>
      <c r="J8428">
        <v>42</v>
      </c>
      <c r="K8428">
        <v>3</v>
      </c>
      <c r="L8428">
        <v>356.82</v>
      </c>
      <c r="M8428">
        <v>14760.59</v>
      </c>
      <c r="N8428">
        <v>0</v>
      </c>
      <c r="O8428">
        <v>1711</v>
      </c>
      <c r="P8428">
        <v>2</v>
      </c>
      <c r="Q8428">
        <v>10.8</v>
      </c>
      <c r="R8428">
        <v>2</v>
      </c>
      <c r="S8428">
        <v>0.59</v>
      </c>
      <c r="T8428">
        <v>1</v>
      </c>
      <c r="U8428" t="s">
        <v>46</v>
      </c>
      <c r="V8428">
        <v>1</v>
      </c>
      <c r="W8428">
        <v>0</v>
      </c>
      <c r="X8428">
        <v>321.43</v>
      </c>
      <c r="Y8428">
        <v>24</v>
      </c>
      <c r="Z8428">
        <v>4.3</v>
      </c>
      <c r="AA8428" t="s">
        <v>51</v>
      </c>
      <c r="AB8428">
        <v>22.3</v>
      </c>
      <c r="AC8428">
        <v>0.30330000000000001</v>
      </c>
      <c r="AD8428">
        <v>0</v>
      </c>
      <c r="AE8428" t="s">
        <v>40</v>
      </c>
    </row>
    <row r="8429" spans="1:31" x14ac:dyDescent="0.25">
      <c r="A8429">
        <v>8428</v>
      </c>
      <c r="B8429" t="str">
        <f t="shared" si="131"/>
        <v>18-25</v>
      </c>
      <c r="D8429">
        <v>24</v>
      </c>
      <c r="F8429" t="s">
        <v>34</v>
      </c>
      <c r="G8429" t="s">
        <v>35</v>
      </c>
      <c r="H8429" t="s">
        <v>36</v>
      </c>
      <c r="I8429">
        <v>12</v>
      </c>
      <c r="J8429">
        <v>14</v>
      </c>
      <c r="K8429">
        <v>3</v>
      </c>
      <c r="L8429">
        <v>225.61</v>
      </c>
      <c r="M8429">
        <v>2897.95</v>
      </c>
      <c r="N8429">
        <v>1</v>
      </c>
      <c r="O8429">
        <v>324</v>
      </c>
      <c r="P8429">
        <v>1</v>
      </c>
      <c r="Q8429">
        <v>0</v>
      </c>
      <c r="R8429">
        <v>0</v>
      </c>
      <c r="S8429">
        <v>0.18</v>
      </c>
      <c r="T8429">
        <v>1</v>
      </c>
      <c r="U8429" t="s">
        <v>38</v>
      </c>
      <c r="V8429">
        <v>0</v>
      </c>
      <c r="W8429">
        <v>1</v>
      </c>
      <c r="X8429">
        <v>224.94</v>
      </c>
      <c r="Y8429">
        <v>46</v>
      </c>
      <c r="Z8429">
        <v>4.3</v>
      </c>
      <c r="AA8429" t="s">
        <v>54</v>
      </c>
      <c r="AB8429">
        <v>26.5</v>
      </c>
      <c r="AC8429">
        <v>0.33100000000000002</v>
      </c>
      <c r="AD8429">
        <v>0</v>
      </c>
      <c r="AE8429" t="s">
        <v>40</v>
      </c>
    </row>
    <row r="8430" spans="1:31" x14ac:dyDescent="0.25">
      <c r="A8430">
        <v>8429</v>
      </c>
      <c r="B8430" t="str">
        <f t="shared" si="131"/>
        <v>41-60</v>
      </c>
      <c r="D8430">
        <v>47</v>
      </c>
      <c r="F8430" t="s">
        <v>28</v>
      </c>
      <c r="G8430" t="s">
        <v>29</v>
      </c>
      <c r="H8430" t="s">
        <v>36</v>
      </c>
      <c r="I8430">
        <v>36</v>
      </c>
      <c r="J8430">
        <v>11</v>
      </c>
      <c r="K8430">
        <v>2</v>
      </c>
      <c r="L8430">
        <v>420.94</v>
      </c>
      <c r="M8430">
        <v>4676.08</v>
      </c>
      <c r="N8430">
        <v>1</v>
      </c>
      <c r="O8430">
        <v>651</v>
      </c>
      <c r="P8430">
        <v>0</v>
      </c>
      <c r="Q8430">
        <v>10</v>
      </c>
      <c r="R8430">
        <v>0</v>
      </c>
      <c r="S8430">
        <v>0.19</v>
      </c>
      <c r="T8430">
        <v>2</v>
      </c>
      <c r="U8430" t="s">
        <v>47</v>
      </c>
      <c r="V8430">
        <v>0</v>
      </c>
      <c r="W8430">
        <v>1</v>
      </c>
      <c r="X8430">
        <v>304.22000000000003</v>
      </c>
      <c r="Y8430">
        <v>28</v>
      </c>
      <c r="Z8430">
        <v>4.2</v>
      </c>
      <c r="AA8430" t="s">
        <v>39</v>
      </c>
      <c r="AB8430">
        <v>18.7</v>
      </c>
      <c r="AC8430">
        <v>0.28100000000000003</v>
      </c>
      <c r="AD8430">
        <v>0</v>
      </c>
      <c r="AE8430" t="s">
        <v>40</v>
      </c>
    </row>
    <row r="8431" spans="1:31" x14ac:dyDescent="0.25">
      <c r="A8431">
        <v>8430</v>
      </c>
      <c r="B8431" t="str">
        <f t="shared" si="131"/>
        <v>41-60</v>
      </c>
      <c r="D8431">
        <v>48</v>
      </c>
      <c r="F8431" t="s">
        <v>34</v>
      </c>
      <c r="G8431" t="s">
        <v>35</v>
      </c>
      <c r="H8431" t="s">
        <v>30</v>
      </c>
      <c r="I8431">
        <v>58</v>
      </c>
      <c r="J8431">
        <v>123</v>
      </c>
      <c r="K8431">
        <v>12</v>
      </c>
      <c r="L8431">
        <v>504.78</v>
      </c>
      <c r="M8431">
        <v>58242.76</v>
      </c>
      <c r="N8431">
        <v>0</v>
      </c>
      <c r="O8431">
        <v>6757</v>
      </c>
      <c r="P8431">
        <v>4</v>
      </c>
      <c r="Q8431">
        <v>12.3</v>
      </c>
      <c r="R8431">
        <v>2</v>
      </c>
      <c r="S8431">
        <v>0.64</v>
      </c>
      <c r="T8431">
        <v>3</v>
      </c>
      <c r="U8431" t="s">
        <v>38</v>
      </c>
      <c r="V8431">
        <v>6</v>
      </c>
      <c r="W8431">
        <v>9</v>
      </c>
      <c r="X8431">
        <v>3252.91</v>
      </c>
      <c r="Y8431">
        <v>129</v>
      </c>
      <c r="Z8431">
        <v>3.7</v>
      </c>
      <c r="AA8431" t="s">
        <v>39</v>
      </c>
      <c r="AB8431">
        <v>66.7</v>
      </c>
      <c r="AC8431">
        <v>0.62270000000000003</v>
      </c>
      <c r="AD8431">
        <v>1</v>
      </c>
      <c r="AE8431" t="s">
        <v>58</v>
      </c>
    </row>
    <row r="8432" spans="1:31" x14ac:dyDescent="0.25">
      <c r="A8432">
        <v>8431</v>
      </c>
      <c r="B8432" t="str">
        <f t="shared" si="131"/>
        <v>18-25</v>
      </c>
      <c r="D8432">
        <v>22</v>
      </c>
      <c r="F8432" t="s">
        <v>34</v>
      </c>
      <c r="G8432" t="s">
        <v>43</v>
      </c>
      <c r="H8432" t="s">
        <v>30</v>
      </c>
      <c r="I8432">
        <v>4</v>
      </c>
      <c r="J8432">
        <v>3</v>
      </c>
      <c r="K8432">
        <v>1</v>
      </c>
      <c r="L8432">
        <v>362.11</v>
      </c>
      <c r="M8432">
        <v>1035.2</v>
      </c>
      <c r="N8432">
        <v>1</v>
      </c>
      <c r="O8432">
        <v>203</v>
      </c>
      <c r="P8432">
        <v>0</v>
      </c>
      <c r="Q8432">
        <v>20.5</v>
      </c>
      <c r="R8432">
        <v>0</v>
      </c>
      <c r="S8432">
        <v>0.56999999999999995</v>
      </c>
      <c r="T8432">
        <v>2</v>
      </c>
      <c r="U8432" t="s">
        <v>38</v>
      </c>
      <c r="V8432">
        <v>0</v>
      </c>
      <c r="W8432">
        <v>0</v>
      </c>
      <c r="X8432">
        <v>0</v>
      </c>
      <c r="Y8432">
        <v>84</v>
      </c>
      <c r="Z8432">
        <v>2.9</v>
      </c>
      <c r="AA8432" t="s">
        <v>32</v>
      </c>
      <c r="AB8432">
        <v>44</v>
      </c>
      <c r="AC8432">
        <v>0.45550000000000002</v>
      </c>
      <c r="AD8432">
        <v>1</v>
      </c>
      <c r="AE8432" t="s">
        <v>50</v>
      </c>
    </row>
    <row r="8433" spans="1:31" x14ac:dyDescent="0.25">
      <c r="A8433">
        <v>8432</v>
      </c>
      <c r="B8433" t="str">
        <f t="shared" si="131"/>
        <v>26-40</v>
      </c>
      <c r="D8433">
        <v>27</v>
      </c>
      <c r="F8433" t="s">
        <v>28</v>
      </c>
      <c r="G8433" t="s">
        <v>35</v>
      </c>
      <c r="H8433" t="s">
        <v>36</v>
      </c>
      <c r="I8433">
        <v>18</v>
      </c>
      <c r="J8433">
        <v>12</v>
      </c>
      <c r="K8433">
        <v>2</v>
      </c>
      <c r="L8433">
        <v>178.08</v>
      </c>
      <c r="M8433">
        <v>2101.11</v>
      </c>
      <c r="N8433">
        <v>0</v>
      </c>
      <c r="O8433">
        <v>500</v>
      </c>
      <c r="P8433">
        <v>1</v>
      </c>
      <c r="Q8433">
        <v>0</v>
      </c>
      <c r="R8433">
        <v>0</v>
      </c>
      <c r="S8433">
        <v>0.34</v>
      </c>
      <c r="T8433">
        <v>0</v>
      </c>
      <c r="U8433" t="s">
        <v>37</v>
      </c>
      <c r="V8433">
        <v>0</v>
      </c>
      <c r="W8433">
        <v>1</v>
      </c>
      <c r="X8433">
        <v>145.61000000000001</v>
      </c>
      <c r="Y8433">
        <v>124</v>
      </c>
      <c r="Z8433">
        <v>4.0999999999999996</v>
      </c>
      <c r="AA8433" t="s">
        <v>39</v>
      </c>
      <c r="AB8433">
        <v>50.5</v>
      </c>
      <c r="AC8433">
        <v>0.50360000000000005</v>
      </c>
      <c r="AD8433">
        <v>1</v>
      </c>
      <c r="AE8433" t="s">
        <v>60</v>
      </c>
    </row>
    <row r="8434" spans="1:31" x14ac:dyDescent="0.25">
      <c r="A8434">
        <v>8433</v>
      </c>
      <c r="B8434" t="str">
        <f t="shared" si="131"/>
        <v>18-25</v>
      </c>
      <c r="D8434">
        <v>22</v>
      </c>
      <c r="F8434" t="s">
        <v>28</v>
      </c>
      <c r="G8434" t="s">
        <v>49</v>
      </c>
      <c r="H8434" t="s">
        <v>44</v>
      </c>
      <c r="I8434">
        <v>2</v>
      </c>
      <c r="J8434">
        <v>5</v>
      </c>
      <c r="K8434">
        <v>1</v>
      </c>
      <c r="L8434">
        <v>553.28</v>
      </c>
      <c r="M8434">
        <v>2942.58</v>
      </c>
      <c r="N8434">
        <v>0</v>
      </c>
      <c r="O8434">
        <v>538</v>
      </c>
      <c r="P8434">
        <v>0</v>
      </c>
      <c r="Q8434">
        <v>21.2</v>
      </c>
      <c r="R8434">
        <v>0</v>
      </c>
      <c r="S8434">
        <v>0.28000000000000003</v>
      </c>
      <c r="T8434">
        <v>0</v>
      </c>
      <c r="U8434" t="s">
        <v>37</v>
      </c>
      <c r="V8434">
        <v>0</v>
      </c>
      <c r="W8434">
        <v>0</v>
      </c>
      <c r="X8434">
        <v>0</v>
      </c>
      <c r="Y8434">
        <v>90</v>
      </c>
      <c r="Z8434">
        <v>2.7</v>
      </c>
      <c r="AA8434" t="s">
        <v>39</v>
      </c>
      <c r="AB8434">
        <v>41.7</v>
      </c>
      <c r="AC8434">
        <v>0.43780000000000002</v>
      </c>
      <c r="AD8434">
        <v>1</v>
      </c>
      <c r="AE8434" t="s">
        <v>50</v>
      </c>
    </row>
    <row r="8435" spans="1:31" x14ac:dyDescent="0.25">
      <c r="A8435">
        <v>8434</v>
      </c>
      <c r="B8435" t="str">
        <f t="shared" si="131"/>
        <v>41-60</v>
      </c>
      <c r="D8435">
        <v>53</v>
      </c>
      <c r="F8435" t="s">
        <v>34</v>
      </c>
      <c r="G8435" t="s">
        <v>45</v>
      </c>
      <c r="H8435" t="s">
        <v>30</v>
      </c>
      <c r="I8435">
        <v>52</v>
      </c>
      <c r="J8435">
        <v>152</v>
      </c>
      <c r="K8435">
        <v>15</v>
      </c>
      <c r="L8435">
        <v>475.14</v>
      </c>
      <c r="M8435">
        <v>75289.02</v>
      </c>
      <c r="N8435">
        <v>0</v>
      </c>
      <c r="O8435">
        <v>7574</v>
      </c>
      <c r="P8435">
        <v>1</v>
      </c>
      <c r="Q8435">
        <v>14.2</v>
      </c>
      <c r="R8435">
        <v>1</v>
      </c>
      <c r="S8435">
        <v>0.39</v>
      </c>
      <c r="T8435">
        <v>8</v>
      </c>
      <c r="U8435" t="s">
        <v>38</v>
      </c>
      <c r="V8435">
        <v>6</v>
      </c>
      <c r="W8435">
        <v>3</v>
      </c>
      <c r="X8435">
        <v>1499.26</v>
      </c>
      <c r="Y8435">
        <v>15</v>
      </c>
      <c r="Z8435">
        <v>4.0999999999999996</v>
      </c>
      <c r="AA8435" t="s">
        <v>39</v>
      </c>
      <c r="AB8435">
        <v>27</v>
      </c>
      <c r="AC8435">
        <v>0.33410000000000001</v>
      </c>
      <c r="AD8435">
        <v>0</v>
      </c>
      <c r="AE8435" t="s">
        <v>40</v>
      </c>
    </row>
    <row r="8436" spans="1:31" x14ac:dyDescent="0.25">
      <c r="A8436">
        <v>8435</v>
      </c>
      <c r="B8436" t="str">
        <f t="shared" si="131"/>
        <v>26-40</v>
      </c>
      <c r="D8436">
        <v>35</v>
      </c>
      <c r="F8436" t="s">
        <v>34</v>
      </c>
      <c r="G8436" t="s">
        <v>43</v>
      </c>
      <c r="H8436" t="s">
        <v>36</v>
      </c>
      <c r="I8436">
        <v>7</v>
      </c>
      <c r="J8436">
        <v>27</v>
      </c>
      <c r="K8436">
        <v>5</v>
      </c>
      <c r="L8436">
        <v>345.06</v>
      </c>
      <c r="M8436">
        <v>9353.76</v>
      </c>
      <c r="N8436">
        <v>0</v>
      </c>
      <c r="O8436">
        <v>922</v>
      </c>
      <c r="P8436">
        <v>2</v>
      </c>
      <c r="Q8436">
        <v>5</v>
      </c>
      <c r="R8436">
        <v>0</v>
      </c>
      <c r="S8436">
        <v>0.33</v>
      </c>
      <c r="T8436">
        <v>3</v>
      </c>
      <c r="U8436" t="s">
        <v>47</v>
      </c>
      <c r="V8436">
        <v>1</v>
      </c>
      <c r="W8436">
        <v>0</v>
      </c>
      <c r="X8436">
        <v>102.55</v>
      </c>
      <c r="Y8436">
        <v>49</v>
      </c>
      <c r="Z8436">
        <v>1.7</v>
      </c>
      <c r="AA8436" t="s">
        <v>39</v>
      </c>
      <c r="AB8436">
        <v>34.4</v>
      </c>
      <c r="AC8436">
        <v>0.38500000000000001</v>
      </c>
      <c r="AD8436">
        <v>0</v>
      </c>
      <c r="AE8436" t="s">
        <v>40</v>
      </c>
    </row>
    <row r="8437" spans="1:31" x14ac:dyDescent="0.25">
      <c r="A8437">
        <v>8436</v>
      </c>
      <c r="B8437" t="str">
        <f t="shared" si="131"/>
        <v>18-25</v>
      </c>
      <c r="D8437">
        <v>21</v>
      </c>
      <c r="F8437" t="s">
        <v>34</v>
      </c>
      <c r="G8437" t="s">
        <v>35</v>
      </c>
      <c r="H8437" t="s">
        <v>30</v>
      </c>
      <c r="I8437">
        <v>53</v>
      </c>
      <c r="J8437">
        <v>29</v>
      </c>
      <c r="K8437">
        <v>4</v>
      </c>
      <c r="L8437">
        <v>339.68</v>
      </c>
      <c r="M8437">
        <v>9744.0300000000007</v>
      </c>
      <c r="N8437">
        <v>0</v>
      </c>
      <c r="O8437">
        <v>1318</v>
      </c>
      <c r="P8437">
        <v>1</v>
      </c>
      <c r="Q8437">
        <v>10.1</v>
      </c>
      <c r="R8437">
        <v>2</v>
      </c>
      <c r="S8437">
        <v>0.27</v>
      </c>
      <c r="T8437">
        <v>1</v>
      </c>
      <c r="U8437" t="s">
        <v>46</v>
      </c>
      <c r="V8437">
        <v>1</v>
      </c>
      <c r="W8437">
        <v>2</v>
      </c>
      <c r="X8437">
        <v>596.47</v>
      </c>
      <c r="Y8437">
        <v>51</v>
      </c>
      <c r="Z8437">
        <v>4.0999999999999996</v>
      </c>
      <c r="AA8437" t="s">
        <v>39</v>
      </c>
      <c r="AB8437">
        <v>24</v>
      </c>
      <c r="AC8437">
        <v>0.31440000000000001</v>
      </c>
      <c r="AD8437">
        <v>0</v>
      </c>
      <c r="AE8437" t="s">
        <v>40</v>
      </c>
    </row>
    <row r="8438" spans="1:31" x14ac:dyDescent="0.25">
      <c r="A8438">
        <v>8437</v>
      </c>
      <c r="B8438" t="str">
        <f t="shared" si="131"/>
        <v>26-40</v>
      </c>
      <c r="D8438">
        <v>28</v>
      </c>
      <c r="F8438" t="s">
        <v>28</v>
      </c>
      <c r="G8438" t="s">
        <v>35</v>
      </c>
      <c r="H8438" t="s">
        <v>36</v>
      </c>
      <c r="I8438">
        <v>20</v>
      </c>
      <c r="J8438">
        <v>42</v>
      </c>
      <c r="K8438">
        <v>1</v>
      </c>
      <c r="L8438">
        <v>557.54</v>
      </c>
      <c r="M8438">
        <v>25179.02</v>
      </c>
      <c r="N8438">
        <v>0</v>
      </c>
      <c r="O8438">
        <v>2407</v>
      </c>
      <c r="P8438">
        <v>0</v>
      </c>
      <c r="Q8438">
        <v>20</v>
      </c>
      <c r="R8438">
        <v>1</v>
      </c>
      <c r="S8438">
        <v>0.54</v>
      </c>
      <c r="T8438">
        <v>2</v>
      </c>
      <c r="U8438" t="s">
        <v>42</v>
      </c>
      <c r="V8438">
        <v>2</v>
      </c>
      <c r="W8438">
        <v>2</v>
      </c>
      <c r="X8438">
        <v>987.57</v>
      </c>
      <c r="Y8438">
        <v>54</v>
      </c>
      <c r="Z8438">
        <v>4.2</v>
      </c>
      <c r="AA8438" t="s">
        <v>54</v>
      </c>
      <c r="AB8438">
        <v>41.3</v>
      </c>
      <c r="AC8438">
        <v>0.43509999999999999</v>
      </c>
      <c r="AD8438">
        <v>1</v>
      </c>
      <c r="AE8438" t="s">
        <v>50</v>
      </c>
    </row>
    <row r="8439" spans="1:31" x14ac:dyDescent="0.25">
      <c r="A8439">
        <v>8438</v>
      </c>
      <c r="B8439" t="str">
        <f t="shared" si="131"/>
        <v>60+</v>
      </c>
      <c r="D8439">
        <v>69</v>
      </c>
      <c r="F8439" t="s">
        <v>28</v>
      </c>
      <c r="G8439" t="s">
        <v>29</v>
      </c>
      <c r="H8439" t="s">
        <v>44</v>
      </c>
      <c r="I8439">
        <v>1</v>
      </c>
      <c r="J8439">
        <v>1</v>
      </c>
      <c r="K8439">
        <v>0</v>
      </c>
      <c r="L8439">
        <v>502.26</v>
      </c>
      <c r="M8439">
        <v>472.75</v>
      </c>
      <c r="N8439">
        <v>0</v>
      </c>
      <c r="O8439">
        <v>404</v>
      </c>
      <c r="P8439">
        <v>0</v>
      </c>
      <c r="Q8439">
        <v>14.6</v>
      </c>
      <c r="R8439">
        <v>0</v>
      </c>
      <c r="S8439">
        <v>0.36</v>
      </c>
      <c r="T8439">
        <v>1</v>
      </c>
      <c r="U8439" t="s">
        <v>38</v>
      </c>
      <c r="V8439">
        <v>0</v>
      </c>
      <c r="W8439">
        <v>0</v>
      </c>
      <c r="X8439">
        <v>0</v>
      </c>
      <c r="Y8439">
        <v>41</v>
      </c>
      <c r="Z8439">
        <v>4.7</v>
      </c>
      <c r="AA8439" t="s">
        <v>51</v>
      </c>
      <c r="AB8439">
        <v>28</v>
      </c>
      <c r="AC8439">
        <v>0.3407</v>
      </c>
      <c r="AD8439">
        <v>0</v>
      </c>
      <c r="AE8439" t="s">
        <v>40</v>
      </c>
    </row>
    <row r="8440" spans="1:31" x14ac:dyDescent="0.25">
      <c r="A8440">
        <v>8439</v>
      </c>
      <c r="B8440" t="str">
        <f t="shared" si="131"/>
        <v>26-40</v>
      </c>
      <c r="D8440">
        <v>31</v>
      </c>
      <c r="F8440" t="s">
        <v>28</v>
      </c>
      <c r="G8440" t="s">
        <v>45</v>
      </c>
      <c r="H8440" t="s">
        <v>44</v>
      </c>
      <c r="I8440">
        <v>30</v>
      </c>
      <c r="J8440">
        <v>56</v>
      </c>
      <c r="K8440">
        <v>5</v>
      </c>
      <c r="L8440">
        <v>534.42999999999995</v>
      </c>
      <c r="M8440">
        <v>27225.97</v>
      </c>
      <c r="N8440">
        <v>0</v>
      </c>
      <c r="O8440">
        <v>2884</v>
      </c>
      <c r="P8440">
        <v>0</v>
      </c>
      <c r="Q8440">
        <v>7.4</v>
      </c>
      <c r="R8440">
        <v>1</v>
      </c>
      <c r="S8440">
        <v>0.6</v>
      </c>
      <c r="T8440">
        <v>3</v>
      </c>
      <c r="U8440" t="s">
        <v>47</v>
      </c>
      <c r="V8440">
        <v>3</v>
      </c>
      <c r="W8440">
        <v>4</v>
      </c>
      <c r="X8440">
        <v>2196.13</v>
      </c>
      <c r="Y8440">
        <v>67</v>
      </c>
      <c r="Z8440">
        <v>4.5</v>
      </c>
      <c r="AA8440" t="s">
        <v>39</v>
      </c>
      <c r="AB8440">
        <v>39.5</v>
      </c>
      <c r="AC8440">
        <v>0.4219</v>
      </c>
      <c r="AD8440">
        <v>1</v>
      </c>
      <c r="AE8440" t="s">
        <v>59</v>
      </c>
    </row>
    <row r="8441" spans="1:31" x14ac:dyDescent="0.25">
      <c r="A8441">
        <v>8440</v>
      </c>
      <c r="B8441" t="str">
        <f t="shared" si="131"/>
        <v>41-60</v>
      </c>
      <c r="D8441">
        <v>54</v>
      </c>
      <c r="F8441" t="s">
        <v>28</v>
      </c>
      <c r="G8441" t="s">
        <v>45</v>
      </c>
      <c r="H8441" t="s">
        <v>44</v>
      </c>
      <c r="I8441">
        <v>44</v>
      </c>
      <c r="J8441">
        <v>74</v>
      </c>
      <c r="K8441">
        <v>10</v>
      </c>
      <c r="L8441">
        <v>268.19</v>
      </c>
      <c r="M8441">
        <v>19533.810000000001</v>
      </c>
      <c r="N8441">
        <v>0</v>
      </c>
      <c r="O8441">
        <v>2656</v>
      </c>
      <c r="P8441">
        <v>1</v>
      </c>
      <c r="Q8441">
        <v>4.2</v>
      </c>
      <c r="R8441">
        <v>4</v>
      </c>
      <c r="S8441">
        <v>0.15</v>
      </c>
      <c r="T8441">
        <v>3</v>
      </c>
      <c r="U8441" t="s">
        <v>31</v>
      </c>
      <c r="V8441">
        <v>0</v>
      </c>
      <c r="W8441">
        <v>5</v>
      </c>
      <c r="X8441">
        <v>1333.45</v>
      </c>
      <c r="Y8441">
        <v>6</v>
      </c>
      <c r="Z8441">
        <v>4</v>
      </c>
      <c r="AA8441" t="s">
        <v>39</v>
      </c>
      <c r="AB8441">
        <v>13.9</v>
      </c>
      <c r="AC8441">
        <v>0.25280000000000002</v>
      </c>
      <c r="AD8441">
        <v>0</v>
      </c>
      <c r="AE8441" t="s">
        <v>40</v>
      </c>
    </row>
    <row r="8442" spans="1:31" x14ac:dyDescent="0.25">
      <c r="A8442">
        <v>8441</v>
      </c>
      <c r="B8442" t="str">
        <f t="shared" si="131"/>
        <v>41-60</v>
      </c>
      <c r="D8442">
        <v>42</v>
      </c>
      <c r="F8442" t="s">
        <v>34</v>
      </c>
      <c r="G8442" t="s">
        <v>29</v>
      </c>
      <c r="H8442" t="s">
        <v>44</v>
      </c>
      <c r="I8442">
        <v>13</v>
      </c>
      <c r="J8442">
        <v>1</v>
      </c>
      <c r="K8442">
        <v>0</v>
      </c>
      <c r="L8442">
        <v>515.19000000000005</v>
      </c>
      <c r="M8442">
        <v>473.81</v>
      </c>
      <c r="N8442">
        <v>0</v>
      </c>
      <c r="O8442">
        <v>334</v>
      </c>
      <c r="P8442">
        <v>0</v>
      </c>
      <c r="Q8442">
        <v>0</v>
      </c>
      <c r="R8442">
        <v>0</v>
      </c>
      <c r="S8442">
        <v>0.23</v>
      </c>
      <c r="T8442">
        <v>1</v>
      </c>
      <c r="U8442" t="s">
        <v>46</v>
      </c>
      <c r="V8442">
        <v>0</v>
      </c>
      <c r="W8442">
        <v>0</v>
      </c>
      <c r="X8442">
        <v>0</v>
      </c>
      <c r="Y8442">
        <v>91</v>
      </c>
      <c r="Z8442">
        <v>4.5</v>
      </c>
      <c r="AA8442" t="s">
        <v>39</v>
      </c>
      <c r="AB8442">
        <v>37</v>
      </c>
      <c r="AC8442">
        <v>0.40339999999999998</v>
      </c>
      <c r="AD8442">
        <v>0</v>
      </c>
      <c r="AE8442" t="s">
        <v>40</v>
      </c>
    </row>
    <row r="8443" spans="1:31" x14ac:dyDescent="0.25">
      <c r="A8443">
        <v>8442</v>
      </c>
      <c r="B8443" t="str">
        <f t="shared" si="131"/>
        <v>26-40</v>
      </c>
      <c r="D8443">
        <v>27</v>
      </c>
      <c r="F8443" t="s">
        <v>28</v>
      </c>
      <c r="G8443" t="s">
        <v>29</v>
      </c>
      <c r="H8443" t="s">
        <v>30</v>
      </c>
      <c r="I8443">
        <v>33</v>
      </c>
      <c r="J8443">
        <v>73</v>
      </c>
      <c r="K8443">
        <v>2</v>
      </c>
      <c r="L8443">
        <v>323.74</v>
      </c>
      <c r="M8443">
        <v>23108.43</v>
      </c>
      <c r="N8443">
        <v>0</v>
      </c>
      <c r="O8443">
        <v>2598</v>
      </c>
      <c r="P8443">
        <v>2</v>
      </c>
      <c r="Q8443">
        <v>7.9</v>
      </c>
      <c r="R8443">
        <v>0</v>
      </c>
      <c r="S8443">
        <v>0.59</v>
      </c>
      <c r="T8443">
        <v>3</v>
      </c>
      <c r="U8443" t="s">
        <v>47</v>
      </c>
      <c r="V8443">
        <v>2</v>
      </c>
      <c r="W8443">
        <v>1</v>
      </c>
      <c r="X8443">
        <v>303.87</v>
      </c>
      <c r="Y8443">
        <v>11</v>
      </c>
      <c r="Z8443">
        <v>4.5</v>
      </c>
      <c r="AA8443" t="s">
        <v>51</v>
      </c>
      <c r="AB8443">
        <v>17.399999999999999</v>
      </c>
      <c r="AC8443">
        <v>0.2732</v>
      </c>
      <c r="AD8443">
        <v>0</v>
      </c>
      <c r="AE8443" t="s">
        <v>40</v>
      </c>
    </row>
    <row r="8444" spans="1:31" x14ac:dyDescent="0.25">
      <c r="A8444">
        <v>8443</v>
      </c>
      <c r="B8444" t="str">
        <f t="shared" si="131"/>
        <v>26-40</v>
      </c>
      <c r="D8444">
        <v>34</v>
      </c>
      <c r="F8444" t="s">
        <v>28</v>
      </c>
      <c r="G8444" t="s">
        <v>49</v>
      </c>
      <c r="H8444" t="s">
        <v>30</v>
      </c>
      <c r="I8444">
        <v>23</v>
      </c>
      <c r="J8444">
        <v>41</v>
      </c>
      <c r="K8444">
        <v>3</v>
      </c>
      <c r="L8444">
        <v>279.89</v>
      </c>
      <c r="M8444">
        <v>12471.48</v>
      </c>
      <c r="N8444">
        <v>0</v>
      </c>
      <c r="O8444">
        <v>1202</v>
      </c>
      <c r="P8444">
        <v>3</v>
      </c>
      <c r="Q8444">
        <v>12.6</v>
      </c>
      <c r="R8444">
        <v>0</v>
      </c>
      <c r="S8444">
        <v>0.35</v>
      </c>
      <c r="T8444">
        <v>2</v>
      </c>
      <c r="U8444" t="s">
        <v>46</v>
      </c>
      <c r="V8444">
        <v>0</v>
      </c>
      <c r="W8444">
        <v>2</v>
      </c>
      <c r="X8444">
        <v>343.54</v>
      </c>
      <c r="Y8444">
        <v>7</v>
      </c>
      <c r="Z8444">
        <v>4</v>
      </c>
      <c r="AA8444" t="s">
        <v>48</v>
      </c>
      <c r="AB8444">
        <v>18.600000000000001</v>
      </c>
      <c r="AC8444">
        <v>0.28029999999999999</v>
      </c>
      <c r="AD8444">
        <v>0</v>
      </c>
      <c r="AE8444" t="s">
        <v>40</v>
      </c>
    </row>
    <row r="8445" spans="1:31" x14ac:dyDescent="0.25">
      <c r="A8445">
        <v>8444</v>
      </c>
      <c r="B8445" t="str">
        <f t="shared" si="131"/>
        <v>18-25</v>
      </c>
      <c r="D8445">
        <v>18</v>
      </c>
      <c r="F8445" t="s">
        <v>34</v>
      </c>
      <c r="G8445" t="s">
        <v>29</v>
      </c>
      <c r="H8445" t="s">
        <v>44</v>
      </c>
      <c r="I8445">
        <v>38</v>
      </c>
      <c r="J8445">
        <v>87</v>
      </c>
      <c r="K8445">
        <v>13</v>
      </c>
      <c r="L8445">
        <v>446.21</v>
      </c>
      <c r="M8445">
        <v>36031.71</v>
      </c>
      <c r="N8445">
        <v>0</v>
      </c>
      <c r="O8445">
        <v>4371</v>
      </c>
      <c r="P8445">
        <v>6</v>
      </c>
      <c r="Q8445">
        <v>11</v>
      </c>
      <c r="R8445">
        <v>3</v>
      </c>
      <c r="S8445">
        <v>0.52</v>
      </c>
      <c r="T8445">
        <v>0</v>
      </c>
      <c r="U8445" t="s">
        <v>37</v>
      </c>
      <c r="V8445">
        <v>3</v>
      </c>
      <c r="W8445">
        <v>1</v>
      </c>
      <c r="X8445">
        <v>388.71</v>
      </c>
      <c r="Y8445">
        <v>46</v>
      </c>
      <c r="Z8445">
        <v>3.8</v>
      </c>
      <c r="AA8445" t="s">
        <v>39</v>
      </c>
      <c r="AB8445">
        <v>30.1</v>
      </c>
      <c r="AC8445">
        <v>0.35520000000000002</v>
      </c>
      <c r="AD8445">
        <v>0</v>
      </c>
      <c r="AE8445" t="s">
        <v>40</v>
      </c>
    </row>
    <row r="8446" spans="1:31" x14ac:dyDescent="0.25">
      <c r="A8446">
        <v>8445</v>
      </c>
      <c r="B8446" t="str">
        <f t="shared" si="131"/>
        <v>41-60</v>
      </c>
      <c r="D8446">
        <v>57</v>
      </c>
      <c r="F8446" t="s">
        <v>28</v>
      </c>
      <c r="G8446" t="s">
        <v>35</v>
      </c>
      <c r="H8446" t="s">
        <v>30</v>
      </c>
      <c r="I8446">
        <v>11</v>
      </c>
      <c r="J8446">
        <v>9</v>
      </c>
      <c r="K8446">
        <v>1</v>
      </c>
      <c r="L8446">
        <v>507.88</v>
      </c>
      <c r="M8446">
        <v>4976.6899999999996</v>
      </c>
      <c r="N8446">
        <v>0</v>
      </c>
      <c r="O8446">
        <v>545</v>
      </c>
      <c r="P8446">
        <v>0</v>
      </c>
      <c r="Q8446">
        <v>0</v>
      </c>
      <c r="R8446">
        <v>0</v>
      </c>
      <c r="S8446">
        <v>0.32</v>
      </c>
      <c r="T8446">
        <v>1</v>
      </c>
      <c r="U8446" t="s">
        <v>42</v>
      </c>
      <c r="V8446">
        <v>0</v>
      </c>
      <c r="W8446">
        <v>1</v>
      </c>
      <c r="X8446">
        <v>270.22000000000003</v>
      </c>
      <c r="Y8446">
        <v>14</v>
      </c>
      <c r="Z8446">
        <v>4.2</v>
      </c>
      <c r="AA8446" t="s">
        <v>51</v>
      </c>
      <c r="AB8446">
        <v>15</v>
      </c>
      <c r="AC8446">
        <v>0.25940000000000002</v>
      </c>
      <c r="AD8446">
        <v>0</v>
      </c>
      <c r="AE8446" t="s">
        <v>40</v>
      </c>
    </row>
    <row r="8447" spans="1:31" x14ac:dyDescent="0.25">
      <c r="A8447">
        <v>8446</v>
      </c>
      <c r="B8447" t="str">
        <f t="shared" si="131"/>
        <v>26-40</v>
      </c>
      <c r="D8447">
        <v>35</v>
      </c>
      <c r="F8447" t="s">
        <v>28</v>
      </c>
      <c r="G8447" t="s">
        <v>29</v>
      </c>
      <c r="H8447" t="s">
        <v>30</v>
      </c>
      <c r="I8447">
        <v>26</v>
      </c>
      <c r="J8447">
        <v>91</v>
      </c>
      <c r="K8447">
        <v>12</v>
      </c>
      <c r="L8447">
        <v>454.03</v>
      </c>
      <c r="M8447">
        <v>44390.63</v>
      </c>
      <c r="N8447">
        <v>0</v>
      </c>
      <c r="O8447">
        <v>4188</v>
      </c>
      <c r="P8447">
        <v>7</v>
      </c>
      <c r="Q8447">
        <v>28</v>
      </c>
      <c r="R8447">
        <v>4</v>
      </c>
      <c r="S8447">
        <v>0.31</v>
      </c>
      <c r="T8447">
        <v>1</v>
      </c>
      <c r="U8447" t="s">
        <v>38</v>
      </c>
      <c r="V8447">
        <v>5</v>
      </c>
      <c r="W8447">
        <v>0</v>
      </c>
      <c r="X8447">
        <v>921.24</v>
      </c>
      <c r="Y8447">
        <v>27</v>
      </c>
      <c r="Z8447">
        <v>3.3</v>
      </c>
      <c r="AA8447" t="s">
        <v>32</v>
      </c>
      <c r="AB8447">
        <v>37.1</v>
      </c>
      <c r="AC8447">
        <v>0.4047</v>
      </c>
      <c r="AD8447">
        <v>0</v>
      </c>
      <c r="AE8447" t="s">
        <v>40</v>
      </c>
    </row>
    <row r="8448" spans="1:31" x14ac:dyDescent="0.25">
      <c r="A8448">
        <v>8447</v>
      </c>
      <c r="B8448" t="str">
        <f t="shared" si="131"/>
        <v>41-60</v>
      </c>
      <c r="D8448">
        <v>44</v>
      </c>
      <c r="F8448" t="s">
        <v>34</v>
      </c>
      <c r="G8448" t="s">
        <v>29</v>
      </c>
      <c r="H8448" t="s">
        <v>44</v>
      </c>
      <c r="I8448">
        <v>55</v>
      </c>
      <c r="J8448">
        <v>111</v>
      </c>
      <c r="K8448">
        <v>10</v>
      </c>
      <c r="L8448">
        <v>459.48</v>
      </c>
      <c r="M8448">
        <v>48608.41</v>
      </c>
      <c r="N8448">
        <v>1</v>
      </c>
      <c r="O8448">
        <v>5605</v>
      </c>
      <c r="P8448">
        <v>0</v>
      </c>
      <c r="Q8448">
        <v>13.6</v>
      </c>
      <c r="R8448">
        <v>1</v>
      </c>
      <c r="S8448">
        <v>0.53</v>
      </c>
      <c r="T8448">
        <v>4</v>
      </c>
      <c r="U8448" t="s">
        <v>47</v>
      </c>
      <c r="V8448">
        <v>1</v>
      </c>
      <c r="W8448">
        <v>1</v>
      </c>
      <c r="X8448">
        <v>176.5</v>
      </c>
      <c r="Y8448">
        <v>21</v>
      </c>
      <c r="Z8448">
        <v>4.5</v>
      </c>
      <c r="AA8448" t="s">
        <v>32</v>
      </c>
      <c r="AB8448">
        <v>14.5</v>
      </c>
      <c r="AC8448">
        <v>0.25619999999999998</v>
      </c>
      <c r="AD8448">
        <v>0</v>
      </c>
      <c r="AE8448" t="s">
        <v>40</v>
      </c>
    </row>
    <row r="8449" spans="1:31" x14ac:dyDescent="0.25">
      <c r="A8449">
        <v>8448</v>
      </c>
      <c r="B8449" t="str">
        <f t="shared" si="131"/>
        <v>26-40</v>
      </c>
      <c r="D8449">
        <v>26</v>
      </c>
      <c r="F8449" t="s">
        <v>28</v>
      </c>
      <c r="G8449" t="s">
        <v>29</v>
      </c>
      <c r="H8449" t="s">
        <v>30</v>
      </c>
      <c r="I8449">
        <v>7</v>
      </c>
      <c r="J8449">
        <v>14</v>
      </c>
      <c r="K8449">
        <v>1</v>
      </c>
      <c r="L8449">
        <v>309.91000000000003</v>
      </c>
      <c r="M8449">
        <v>4513.18</v>
      </c>
      <c r="N8449">
        <v>0</v>
      </c>
      <c r="O8449">
        <v>456</v>
      </c>
      <c r="P8449">
        <v>0</v>
      </c>
      <c r="Q8449">
        <v>30.5</v>
      </c>
      <c r="R8449">
        <v>1</v>
      </c>
      <c r="S8449">
        <v>0.74</v>
      </c>
      <c r="T8449">
        <v>0</v>
      </c>
      <c r="U8449" t="s">
        <v>37</v>
      </c>
      <c r="V8449">
        <v>0</v>
      </c>
      <c r="W8449">
        <v>1</v>
      </c>
      <c r="X8449">
        <v>282.51</v>
      </c>
      <c r="Y8449">
        <v>50</v>
      </c>
      <c r="Z8449">
        <v>3.9</v>
      </c>
      <c r="AA8449" t="s">
        <v>39</v>
      </c>
      <c r="AB8449">
        <v>32.299999999999997</v>
      </c>
      <c r="AC8449">
        <v>0.37059999999999998</v>
      </c>
      <c r="AD8449">
        <v>0</v>
      </c>
      <c r="AE8449" t="s">
        <v>40</v>
      </c>
    </row>
    <row r="8450" spans="1:31" x14ac:dyDescent="0.25">
      <c r="A8450">
        <v>8449</v>
      </c>
      <c r="B8450" t="str">
        <f t="shared" si="131"/>
        <v>60+</v>
      </c>
      <c r="D8450">
        <v>61</v>
      </c>
      <c r="F8450" t="s">
        <v>34</v>
      </c>
      <c r="G8450" t="s">
        <v>45</v>
      </c>
      <c r="H8450" t="s">
        <v>30</v>
      </c>
      <c r="I8450">
        <v>15</v>
      </c>
      <c r="J8450">
        <v>44</v>
      </c>
      <c r="K8450">
        <v>1</v>
      </c>
      <c r="L8450">
        <v>213.1</v>
      </c>
      <c r="M8450">
        <v>8546.43</v>
      </c>
      <c r="N8450">
        <v>0</v>
      </c>
      <c r="O8450">
        <v>1173</v>
      </c>
      <c r="P8450">
        <v>2</v>
      </c>
      <c r="Q8450">
        <v>8.9</v>
      </c>
      <c r="R8450">
        <v>2</v>
      </c>
      <c r="S8450">
        <v>0.6</v>
      </c>
      <c r="T8450">
        <v>2</v>
      </c>
      <c r="U8450" t="s">
        <v>31</v>
      </c>
      <c r="V8450">
        <v>3</v>
      </c>
      <c r="W8450">
        <v>3</v>
      </c>
      <c r="X8450">
        <v>2316.9299999999998</v>
      </c>
      <c r="Y8450">
        <v>27</v>
      </c>
      <c r="Z8450">
        <v>4.4000000000000004</v>
      </c>
      <c r="AA8450" t="s">
        <v>39</v>
      </c>
      <c r="AB8450">
        <v>31.5</v>
      </c>
      <c r="AC8450">
        <v>0.36499999999999999</v>
      </c>
      <c r="AD8450">
        <v>0</v>
      </c>
      <c r="AE8450" t="s">
        <v>40</v>
      </c>
    </row>
    <row r="8451" spans="1:31" x14ac:dyDescent="0.25">
      <c r="A8451">
        <v>8450</v>
      </c>
      <c r="B8451" t="str">
        <f t="shared" ref="B8451:B8514" si="132">IF(D8451&lt;=25, "18-25", IF(D8451&lt;=40, "26-40", IF(D8451&lt;=60, "41-60", "60+")))</f>
        <v>26-40</v>
      </c>
      <c r="D8451">
        <v>29</v>
      </c>
      <c r="F8451" t="s">
        <v>28</v>
      </c>
      <c r="G8451" t="s">
        <v>45</v>
      </c>
      <c r="H8451" t="s">
        <v>44</v>
      </c>
      <c r="I8451">
        <v>8</v>
      </c>
      <c r="J8451">
        <v>14</v>
      </c>
      <c r="K8451">
        <v>2</v>
      </c>
      <c r="L8451">
        <v>503.86</v>
      </c>
      <c r="M8451">
        <v>7212.42</v>
      </c>
      <c r="N8451">
        <v>0</v>
      </c>
      <c r="O8451">
        <v>1124</v>
      </c>
      <c r="P8451">
        <v>0</v>
      </c>
      <c r="Q8451">
        <v>12.6</v>
      </c>
      <c r="R8451">
        <v>1</v>
      </c>
      <c r="S8451">
        <v>0.59</v>
      </c>
      <c r="T8451">
        <v>2</v>
      </c>
      <c r="U8451" t="s">
        <v>31</v>
      </c>
      <c r="V8451">
        <v>1</v>
      </c>
      <c r="W8451">
        <v>0</v>
      </c>
      <c r="X8451">
        <v>179.64</v>
      </c>
      <c r="Y8451">
        <v>51</v>
      </c>
      <c r="Z8451">
        <v>4.0999999999999996</v>
      </c>
      <c r="AA8451" t="s">
        <v>32</v>
      </c>
      <c r="AB8451">
        <v>33</v>
      </c>
      <c r="AC8451">
        <v>0.37509999999999999</v>
      </c>
      <c r="AD8451">
        <v>0</v>
      </c>
      <c r="AE8451" t="s">
        <v>40</v>
      </c>
    </row>
    <row r="8452" spans="1:31" x14ac:dyDescent="0.25">
      <c r="A8452">
        <v>8451</v>
      </c>
      <c r="B8452" t="str">
        <f t="shared" si="132"/>
        <v>41-60</v>
      </c>
      <c r="D8452">
        <v>48</v>
      </c>
      <c r="F8452" t="s">
        <v>28</v>
      </c>
      <c r="G8452" t="s">
        <v>43</v>
      </c>
      <c r="H8452" t="s">
        <v>36</v>
      </c>
      <c r="I8452">
        <v>25</v>
      </c>
      <c r="J8452">
        <v>27</v>
      </c>
      <c r="K8452">
        <v>1</v>
      </c>
      <c r="L8452">
        <v>478.76</v>
      </c>
      <c r="M8452">
        <v>13463.33</v>
      </c>
      <c r="N8452">
        <v>0</v>
      </c>
      <c r="O8452">
        <v>1279</v>
      </c>
      <c r="P8452">
        <v>1</v>
      </c>
      <c r="Q8452">
        <v>8.9</v>
      </c>
      <c r="R8452">
        <v>1</v>
      </c>
      <c r="S8452">
        <v>0.22</v>
      </c>
      <c r="T8452">
        <v>1</v>
      </c>
      <c r="U8452" t="s">
        <v>42</v>
      </c>
      <c r="V8452">
        <v>0</v>
      </c>
      <c r="W8452">
        <v>2</v>
      </c>
      <c r="X8452">
        <v>584.14</v>
      </c>
      <c r="Y8452">
        <v>51</v>
      </c>
      <c r="Z8452">
        <v>4.7</v>
      </c>
      <c r="AA8452" t="s">
        <v>51</v>
      </c>
      <c r="AB8452">
        <v>26.1</v>
      </c>
      <c r="AC8452">
        <v>0.32779999999999998</v>
      </c>
      <c r="AD8452">
        <v>0</v>
      </c>
      <c r="AE8452" t="s">
        <v>40</v>
      </c>
    </row>
    <row r="8453" spans="1:31" x14ac:dyDescent="0.25">
      <c r="A8453">
        <v>8452</v>
      </c>
      <c r="B8453" t="str">
        <f t="shared" si="132"/>
        <v>60+</v>
      </c>
      <c r="D8453">
        <v>64</v>
      </c>
      <c r="F8453" t="s">
        <v>34</v>
      </c>
      <c r="G8453" t="s">
        <v>35</v>
      </c>
      <c r="H8453" t="s">
        <v>30</v>
      </c>
      <c r="I8453">
        <v>1</v>
      </c>
      <c r="J8453">
        <v>3</v>
      </c>
      <c r="K8453">
        <v>0</v>
      </c>
      <c r="L8453">
        <v>390.8</v>
      </c>
      <c r="M8453">
        <v>1073.3900000000001</v>
      </c>
      <c r="N8453">
        <v>0</v>
      </c>
      <c r="O8453">
        <v>146</v>
      </c>
      <c r="P8453">
        <v>0</v>
      </c>
      <c r="Q8453">
        <v>11.6</v>
      </c>
      <c r="R8453">
        <v>0</v>
      </c>
      <c r="S8453">
        <v>0.24</v>
      </c>
      <c r="T8453">
        <v>0</v>
      </c>
      <c r="U8453" t="s">
        <v>37</v>
      </c>
      <c r="V8453">
        <v>0</v>
      </c>
      <c r="W8453">
        <v>0</v>
      </c>
      <c r="X8453">
        <v>0</v>
      </c>
      <c r="Y8453">
        <v>62</v>
      </c>
      <c r="Z8453">
        <v>5</v>
      </c>
      <c r="AA8453" t="s">
        <v>39</v>
      </c>
      <c r="AB8453">
        <v>31.3</v>
      </c>
      <c r="AC8453">
        <v>0.3634</v>
      </c>
      <c r="AD8453">
        <v>0</v>
      </c>
      <c r="AE8453" t="s">
        <v>40</v>
      </c>
    </row>
    <row r="8454" spans="1:31" x14ac:dyDescent="0.25">
      <c r="A8454">
        <v>8453</v>
      </c>
      <c r="B8454" t="str">
        <f t="shared" si="132"/>
        <v>41-60</v>
      </c>
      <c r="D8454">
        <v>55</v>
      </c>
      <c r="F8454" t="s">
        <v>28</v>
      </c>
      <c r="G8454" t="s">
        <v>35</v>
      </c>
      <c r="H8454" t="s">
        <v>30</v>
      </c>
      <c r="I8454">
        <v>1</v>
      </c>
      <c r="J8454">
        <v>2</v>
      </c>
      <c r="K8454">
        <v>0</v>
      </c>
      <c r="L8454">
        <v>395.6</v>
      </c>
      <c r="M8454">
        <v>809.01</v>
      </c>
      <c r="N8454">
        <v>1</v>
      </c>
      <c r="O8454">
        <v>362</v>
      </c>
      <c r="P8454">
        <v>0</v>
      </c>
      <c r="Q8454">
        <v>9.9</v>
      </c>
      <c r="R8454">
        <v>0</v>
      </c>
      <c r="S8454">
        <v>0.39</v>
      </c>
      <c r="T8454">
        <v>1</v>
      </c>
      <c r="U8454" t="s">
        <v>42</v>
      </c>
      <c r="V8454">
        <v>0</v>
      </c>
      <c r="W8454">
        <v>0</v>
      </c>
      <c r="X8454">
        <v>0</v>
      </c>
      <c r="Y8454">
        <v>20</v>
      </c>
      <c r="Z8454">
        <v>2</v>
      </c>
      <c r="AA8454" t="s">
        <v>39</v>
      </c>
      <c r="AB8454">
        <v>21.1</v>
      </c>
      <c r="AC8454">
        <v>0.29559999999999997</v>
      </c>
      <c r="AD8454">
        <v>0</v>
      </c>
      <c r="AE8454" t="s">
        <v>40</v>
      </c>
    </row>
    <row r="8455" spans="1:31" x14ac:dyDescent="0.25">
      <c r="A8455">
        <v>8454</v>
      </c>
      <c r="B8455" t="str">
        <f t="shared" si="132"/>
        <v>41-60</v>
      </c>
      <c r="D8455">
        <v>49</v>
      </c>
      <c r="F8455" t="s">
        <v>34</v>
      </c>
      <c r="G8455" t="s">
        <v>43</v>
      </c>
      <c r="H8455" t="s">
        <v>41</v>
      </c>
      <c r="I8455">
        <v>15</v>
      </c>
      <c r="J8455">
        <v>39</v>
      </c>
      <c r="K8455">
        <v>7</v>
      </c>
      <c r="L8455">
        <v>461.2</v>
      </c>
      <c r="M8455">
        <v>18870.169999999998</v>
      </c>
      <c r="N8455">
        <v>0</v>
      </c>
      <c r="O8455">
        <v>2170</v>
      </c>
      <c r="P8455">
        <v>1</v>
      </c>
      <c r="Q8455">
        <v>13.4</v>
      </c>
      <c r="R8455">
        <v>0</v>
      </c>
      <c r="S8455">
        <v>0.5</v>
      </c>
      <c r="T8455">
        <v>2</v>
      </c>
      <c r="U8455" t="s">
        <v>47</v>
      </c>
      <c r="V8455">
        <v>1</v>
      </c>
      <c r="W8455">
        <v>0</v>
      </c>
      <c r="X8455">
        <v>144.22999999999999</v>
      </c>
      <c r="Y8455">
        <v>32</v>
      </c>
      <c r="Z8455">
        <v>3.1</v>
      </c>
      <c r="AA8455" t="s">
        <v>39</v>
      </c>
      <c r="AB8455">
        <v>26.2</v>
      </c>
      <c r="AC8455">
        <v>0.3286</v>
      </c>
      <c r="AD8455">
        <v>0</v>
      </c>
      <c r="AE8455" t="s">
        <v>40</v>
      </c>
    </row>
    <row r="8456" spans="1:31" x14ac:dyDescent="0.25">
      <c r="A8456">
        <v>8455</v>
      </c>
      <c r="B8456" t="str">
        <f t="shared" si="132"/>
        <v>60+</v>
      </c>
      <c r="D8456">
        <v>65</v>
      </c>
      <c r="F8456" t="s">
        <v>28</v>
      </c>
      <c r="G8456" t="s">
        <v>35</v>
      </c>
      <c r="H8456" t="s">
        <v>30</v>
      </c>
      <c r="I8456">
        <v>45</v>
      </c>
      <c r="J8456">
        <v>77</v>
      </c>
      <c r="K8456">
        <v>9</v>
      </c>
      <c r="L8456">
        <v>399.47</v>
      </c>
      <c r="M8456">
        <v>33712.99</v>
      </c>
      <c r="N8456">
        <v>1</v>
      </c>
      <c r="O8456">
        <v>3447</v>
      </c>
      <c r="P8456">
        <v>5</v>
      </c>
      <c r="Q8456">
        <v>17.399999999999999</v>
      </c>
      <c r="R8456">
        <v>2</v>
      </c>
      <c r="S8456">
        <v>0.41</v>
      </c>
      <c r="T8456">
        <v>4</v>
      </c>
      <c r="U8456" t="s">
        <v>46</v>
      </c>
      <c r="V8456">
        <v>2</v>
      </c>
      <c r="W8456">
        <v>1</v>
      </c>
      <c r="X8456">
        <v>536.49</v>
      </c>
      <c r="Y8456">
        <v>117</v>
      </c>
      <c r="Z8456">
        <v>3.2</v>
      </c>
      <c r="AA8456" t="s">
        <v>39</v>
      </c>
      <c r="AB8456">
        <v>56.6</v>
      </c>
      <c r="AC8456">
        <v>0.54920000000000002</v>
      </c>
      <c r="AD8456">
        <v>1</v>
      </c>
      <c r="AE8456" t="s">
        <v>56</v>
      </c>
    </row>
    <row r="8457" spans="1:31" x14ac:dyDescent="0.25">
      <c r="A8457">
        <v>8456</v>
      </c>
      <c r="B8457" t="str">
        <f t="shared" si="132"/>
        <v>26-40</v>
      </c>
      <c r="D8457">
        <v>27</v>
      </c>
      <c r="F8457" t="s">
        <v>34</v>
      </c>
      <c r="G8457" t="s">
        <v>29</v>
      </c>
      <c r="H8457" t="s">
        <v>44</v>
      </c>
      <c r="I8457">
        <v>39</v>
      </c>
      <c r="J8457">
        <v>138</v>
      </c>
      <c r="K8457">
        <v>9</v>
      </c>
      <c r="L8457">
        <v>534.36</v>
      </c>
      <c r="M8457">
        <v>77045.06</v>
      </c>
      <c r="N8457">
        <v>0</v>
      </c>
      <c r="O8457">
        <v>7028</v>
      </c>
      <c r="P8457">
        <v>5</v>
      </c>
      <c r="Q8457">
        <v>18.3</v>
      </c>
      <c r="R8457">
        <v>5</v>
      </c>
      <c r="S8457">
        <v>0.57999999999999996</v>
      </c>
      <c r="T8457">
        <v>2</v>
      </c>
      <c r="U8457" t="s">
        <v>38</v>
      </c>
      <c r="V8457">
        <v>7</v>
      </c>
      <c r="W8457">
        <v>5</v>
      </c>
      <c r="X8457">
        <v>2505.0700000000002</v>
      </c>
      <c r="Y8457">
        <v>47</v>
      </c>
      <c r="Z8457">
        <v>4.0999999999999996</v>
      </c>
      <c r="AA8457" t="s">
        <v>51</v>
      </c>
      <c r="AB8457">
        <v>44.8</v>
      </c>
      <c r="AC8457">
        <v>0.46139999999999998</v>
      </c>
      <c r="AD8457">
        <v>1</v>
      </c>
      <c r="AE8457" t="s">
        <v>56</v>
      </c>
    </row>
    <row r="8458" spans="1:31" x14ac:dyDescent="0.25">
      <c r="A8458">
        <v>8457</v>
      </c>
      <c r="B8458" t="str">
        <f t="shared" si="132"/>
        <v>60+</v>
      </c>
      <c r="D8458">
        <v>69</v>
      </c>
      <c r="F8458" t="s">
        <v>28</v>
      </c>
      <c r="G8458" t="s">
        <v>45</v>
      </c>
      <c r="H8458" t="s">
        <v>36</v>
      </c>
      <c r="I8458">
        <v>35</v>
      </c>
      <c r="J8458">
        <v>61</v>
      </c>
      <c r="K8458">
        <v>8</v>
      </c>
      <c r="L8458">
        <v>539.52</v>
      </c>
      <c r="M8458">
        <v>31944.35</v>
      </c>
      <c r="N8458">
        <v>0</v>
      </c>
      <c r="O8458">
        <v>3616</v>
      </c>
      <c r="P8458">
        <v>1</v>
      </c>
      <c r="Q8458">
        <v>7.5</v>
      </c>
      <c r="R8458">
        <v>2</v>
      </c>
      <c r="S8458">
        <v>0.55000000000000004</v>
      </c>
      <c r="T8458">
        <v>2</v>
      </c>
      <c r="U8458" t="s">
        <v>46</v>
      </c>
      <c r="V8458">
        <v>1</v>
      </c>
      <c r="W8458">
        <v>2</v>
      </c>
      <c r="X8458">
        <v>409.79</v>
      </c>
      <c r="Y8458">
        <v>28</v>
      </c>
      <c r="Z8458">
        <v>4.2</v>
      </c>
      <c r="AA8458" t="s">
        <v>48</v>
      </c>
      <c r="AB8458">
        <v>21.8</v>
      </c>
      <c r="AC8458">
        <v>0.30020000000000002</v>
      </c>
      <c r="AD8458">
        <v>0</v>
      </c>
      <c r="AE8458" t="s">
        <v>40</v>
      </c>
    </row>
    <row r="8459" spans="1:31" x14ac:dyDescent="0.25">
      <c r="A8459">
        <v>8458</v>
      </c>
      <c r="B8459" t="str">
        <f t="shared" si="132"/>
        <v>41-60</v>
      </c>
      <c r="D8459">
        <v>47</v>
      </c>
      <c r="F8459" t="s">
        <v>34</v>
      </c>
      <c r="G8459" t="s">
        <v>43</v>
      </c>
      <c r="H8459" t="s">
        <v>44</v>
      </c>
      <c r="I8459">
        <v>17</v>
      </c>
      <c r="J8459">
        <v>22</v>
      </c>
      <c r="K8459">
        <v>3</v>
      </c>
      <c r="L8459">
        <v>439.22</v>
      </c>
      <c r="M8459">
        <v>8955.85</v>
      </c>
      <c r="N8459">
        <v>0</v>
      </c>
      <c r="O8459">
        <v>1177</v>
      </c>
      <c r="P8459">
        <v>1</v>
      </c>
      <c r="Q8459">
        <v>12.8</v>
      </c>
      <c r="R8459">
        <v>1</v>
      </c>
      <c r="S8459">
        <v>0.71</v>
      </c>
      <c r="T8459">
        <v>0</v>
      </c>
      <c r="U8459" t="s">
        <v>37</v>
      </c>
      <c r="V8459">
        <v>1</v>
      </c>
      <c r="W8459">
        <v>1</v>
      </c>
      <c r="X8459">
        <v>806.53</v>
      </c>
      <c r="Y8459">
        <v>59</v>
      </c>
      <c r="Z8459">
        <v>3</v>
      </c>
      <c r="AA8459" t="s">
        <v>39</v>
      </c>
      <c r="AB8459">
        <v>31.5</v>
      </c>
      <c r="AC8459">
        <v>0.36480000000000001</v>
      </c>
      <c r="AD8459">
        <v>0</v>
      </c>
      <c r="AE8459" t="s">
        <v>40</v>
      </c>
    </row>
    <row r="8460" spans="1:31" x14ac:dyDescent="0.25">
      <c r="A8460">
        <v>8459</v>
      </c>
      <c r="B8460" t="str">
        <f t="shared" si="132"/>
        <v>26-40</v>
      </c>
      <c r="D8460">
        <v>39</v>
      </c>
      <c r="F8460" t="s">
        <v>34</v>
      </c>
      <c r="G8460" t="s">
        <v>35</v>
      </c>
      <c r="H8460" t="s">
        <v>41</v>
      </c>
      <c r="I8460">
        <v>56</v>
      </c>
      <c r="J8460">
        <v>115</v>
      </c>
      <c r="K8460">
        <v>20</v>
      </c>
      <c r="L8460">
        <v>422.6</v>
      </c>
      <c r="M8460">
        <v>44128.14</v>
      </c>
      <c r="N8460">
        <v>0</v>
      </c>
      <c r="O8460">
        <v>5142</v>
      </c>
      <c r="P8460">
        <v>1</v>
      </c>
      <c r="Q8460">
        <v>18.7</v>
      </c>
      <c r="R8460">
        <v>7</v>
      </c>
      <c r="S8460">
        <v>0.57999999999999996</v>
      </c>
      <c r="T8460">
        <v>5</v>
      </c>
      <c r="U8460" t="s">
        <v>42</v>
      </c>
      <c r="V8460">
        <v>1</v>
      </c>
      <c r="W8460">
        <v>0</v>
      </c>
      <c r="X8460">
        <v>114.98</v>
      </c>
      <c r="Y8460">
        <v>54</v>
      </c>
      <c r="Z8460">
        <v>2.7</v>
      </c>
      <c r="AA8460" t="s">
        <v>39</v>
      </c>
      <c r="AB8460">
        <v>36.9</v>
      </c>
      <c r="AC8460">
        <v>0.40329999999999999</v>
      </c>
      <c r="AD8460">
        <v>0</v>
      </c>
      <c r="AE8460" t="s">
        <v>40</v>
      </c>
    </row>
    <row r="8461" spans="1:31" x14ac:dyDescent="0.25">
      <c r="A8461">
        <v>8460</v>
      </c>
      <c r="B8461" t="str">
        <f t="shared" si="132"/>
        <v>26-40</v>
      </c>
      <c r="D8461">
        <v>31</v>
      </c>
      <c r="F8461" t="s">
        <v>34</v>
      </c>
      <c r="G8461" t="s">
        <v>49</v>
      </c>
      <c r="H8461" t="s">
        <v>30</v>
      </c>
      <c r="I8461">
        <v>23</v>
      </c>
      <c r="J8461">
        <v>32</v>
      </c>
      <c r="K8461">
        <v>6</v>
      </c>
      <c r="L8461">
        <v>481.75</v>
      </c>
      <c r="M8461">
        <v>15450.53</v>
      </c>
      <c r="N8461">
        <v>0</v>
      </c>
      <c r="O8461">
        <v>2082</v>
      </c>
      <c r="P8461">
        <v>1</v>
      </c>
      <c r="Q8461">
        <v>10.7</v>
      </c>
      <c r="R8461">
        <v>0</v>
      </c>
      <c r="S8461">
        <v>0.12</v>
      </c>
      <c r="T8461">
        <v>3</v>
      </c>
      <c r="U8461" t="s">
        <v>31</v>
      </c>
      <c r="V8461">
        <v>1</v>
      </c>
      <c r="W8461">
        <v>2</v>
      </c>
      <c r="X8461">
        <v>396.77</v>
      </c>
      <c r="Y8461">
        <v>83</v>
      </c>
      <c r="Z8461">
        <v>4</v>
      </c>
      <c r="AA8461" t="s">
        <v>39</v>
      </c>
      <c r="AB8461">
        <v>41.8</v>
      </c>
      <c r="AC8461">
        <v>0.4385</v>
      </c>
      <c r="AD8461">
        <v>1</v>
      </c>
      <c r="AE8461" t="s">
        <v>52</v>
      </c>
    </row>
    <row r="8462" spans="1:31" x14ac:dyDescent="0.25">
      <c r="A8462">
        <v>8461</v>
      </c>
      <c r="B8462" t="str">
        <f t="shared" si="132"/>
        <v>41-60</v>
      </c>
      <c r="D8462">
        <v>57</v>
      </c>
      <c r="F8462" t="s">
        <v>28</v>
      </c>
      <c r="G8462" t="s">
        <v>29</v>
      </c>
      <c r="H8462" t="s">
        <v>41</v>
      </c>
      <c r="I8462">
        <v>36</v>
      </c>
      <c r="J8462">
        <v>39</v>
      </c>
      <c r="K8462">
        <v>5</v>
      </c>
      <c r="L8462">
        <v>104.07</v>
      </c>
      <c r="M8462">
        <v>4143.24</v>
      </c>
      <c r="N8462">
        <v>0</v>
      </c>
      <c r="O8462">
        <v>610</v>
      </c>
      <c r="P8462">
        <v>1</v>
      </c>
      <c r="Q8462">
        <v>23.3</v>
      </c>
      <c r="R8462">
        <v>0</v>
      </c>
      <c r="S8462">
        <v>0.65</v>
      </c>
      <c r="T8462">
        <v>2</v>
      </c>
      <c r="U8462" t="s">
        <v>47</v>
      </c>
      <c r="V8462">
        <v>0</v>
      </c>
      <c r="W8462">
        <v>1</v>
      </c>
      <c r="X8462">
        <v>333.06</v>
      </c>
      <c r="Y8462">
        <v>21</v>
      </c>
      <c r="Z8462">
        <v>3.6</v>
      </c>
      <c r="AA8462" t="s">
        <v>39</v>
      </c>
      <c r="AB8462">
        <v>17.3</v>
      </c>
      <c r="AC8462">
        <v>0.27300000000000002</v>
      </c>
      <c r="AD8462">
        <v>0</v>
      </c>
      <c r="AE8462" t="s">
        <v>40</v>
      </c>
    </row>
    <row r="8463" spans="1:31" x14ac:dyDescent="0.25">
      <c r="A8463">
        <v>8462</v>
      </c>
      <c r="B8463" t="str">
        <f t="shared" si="132"/>
        <v>60+</v>
      </c>
      <c r="D8463">
        <v>69</v>
      </c>
      <c r="F8463" t="s">
        <v>34</v>
      </c>
      <c r="G8463" t="s">
        <v>49</v>
      </c>
      <c r="H8463" t="s">
        <v>41</v>
      </c>
      <c r="I8463">
        <v>35</v>
      </c>
      <c r="J8463">
        <v>100</v>
      </c>
      <c r="K8463">
        <v>10</v>
      </c>
      <c r="L8463">
        <v>442.07</v>
      </c>
      <c r="M8463">
        <v>41429.93</v>
      </c>
      <c r="N8463">
        <v>0</v>
      </c>
      <c r="O8463">
        <v>4660</v>
      </c>
      <c r="P8463">
        <v>5</v>
      </c>
      <c r="Q8463">
        <v>28.1</v>
      </c>
      <c r="R8463">
        <v>1</v>
      </c>
      <c r="S8463">
        <v>0.21</v>
      </c>
      <c r="T8463">
        <v>4</v>
      </c>
      <c r="U8463" t="s">
        <v>42</v>
      </c>
      <c r="V8463">
        <v>3</v>
      </c>
      <c r="W8463">
        <v>3</v>
      </c>
      <c r="X8463">
        <v>1556.98</v>
      </c>
      <c r="Y8463">
        <v>24</v>
      </c>
      <c r="Z8463">
        <v>5</v>
      </c>
      <c r="AA8463" t="s">
        <v>39</v>
      </c>
      <c r="AB8463">
        <v>30.9</v>
      </c>
      <c r="AC8463">
        <v>0.36059999999999998</v>
      </c>
      <c r="AD8463">
        <v>0</v>
      </c>
      <c r="AE8463" t="s">
        <v>40</v>
      </c>
    </row>
    <row r="8464" spans="1:31" x14ac:dyDescent="0.25">
      <c r="A8464">
        <v>8463</v>
      </c>
      <c r="B8464" t="str">
        <f t="shared" si="132"/>
        <v>41-60</v>
      </c>
      <c r="D8464">
        <v>54</v>
      </c>
      <c r="F8464" t="s">
        <v>34</v>
      </c>
      <c r="G8464" t="s">
        <v>29</v>
      </c>
      <c r="H8464" t="s">
        <v>44</v>
      </c>
      <c r="I8464">
        <v>55</v>
      </c>
      <c r="J8464">
        <v>42</v>
      </c>
      <c r="K8464">
        <v>6</v>
      </c>
      <c r="L8464">
        <v>256.85000000000002</v>
      </c>
      <c r="M8464">
        <v>10176.92</v>
      </c>
      <c r="N8464">
        <v>0</v>
      </c>
      <c r="O8464">
        <v>1475</v>
      </c>
      <c r="P8464">
        <v>2</v>
      </c>
      <c r="Q8464">
        <v>0.9</v>
      </c>
      <c r="R8464">
        <v>2</v>
      </c>
      <c r="S8464">
        <v>0.27</v>
      </c>
      <c r="T8464">
        <v>2</v>
      </c>
      <c r="U8464" t="s">
        <v>47</v>
      </c>
      <c r="V8464">
        <v>0</v>
      </c>
      <c r="W8464">
        <v>3</v>
      </c>
      <c r="X8464">
        <v>790.86</v>
      </c>
      <c r="Y8464">
        <v>9</v>
      </c>
      <c r="Z8464">
        <v>3</v>
      </c>
      <c r="AA8464" t="s">
        <v>39</v>
      </c>
      <c r="AB8464">
        <v>12.8</v>
      </c>
      <c r="AC8464">
        <v>0.247</v>
      </c>
      <c r="AD8464">
        <v>0</v>
      </c>
      <c r="AE8464" t="s">
        <v>40</v>
      </c>
    </row>
    <row r="8465" spans="1:31" x14ac:dyDescent="0.25">
      <c r="A8465">
        <v>8464</v>
      </c>
      <c r="B8465" t="str">
        <f t="shared" si="132"/>
        <v>18-25</v>
      </c>
      <c r="D8465">
        <v>19</v>
      </c>
      <c r="F8465" t="s">
        <v>28</v>
      </c>
      <c r="G8465" t="s">
        <v>43</v>
      </c>
      <c r="H8465" t="s">
        <v>36</v>
      </c>
      <c r="I8465">
        <v>38</v>
      </c>
      <c r="J8465">
        <v>99</v>
      </c>
      <c r="K8465">
        <v>4</v>
      </c>
      <c r="L8465">
        <v>500.49</v>
      </c>
      <c r="M8465">
        <v>51186.73</v>
      </c>
      <c r="N8465">
        <v>1</v>
      </c>
      <c r="O8465">
        <v>5451</v>
      </c>
      <c r="P8465">
        <v>2</v>
      </c>
      <c r="Q8465">
        <v>22.1</v>
      </c>
      <c r="R8465">
        <v>3</v>
      </c>
      <c r="S8465">
        <v>0.35</v>
      </c>
      <c r="T8465">
        <v>3</v>
      </c>
      <c r="U8465" t="s">
        <v>47</v>
      </c>
      <c r="V8465">
        <v>2</v>
      </c>
      <c r="W8465">
        <v>7</v>
      </c>
      <c r="X8465">
        <v>2032.93</v>
      </c>
      <c r="Y8465">
        <v>66</v>
      </c>
      <c r="Z8465">
        <v>2.1</v>
      </c>
      <c r="AA8465" t="s">
        <v>32</v>
      </c>
      <c r="AB8465">
        <v>45.6</v>
      </c>
      <c r="AC8465">
        <v>0.46700000000000003</v>
      </c>
      <c r="AD8465">
        <v>1</v>
      </c>
      <c r="AE8465" t="s">
        <v>58</v>
      </c>
    </row>
    <row r="8466" spans="1:31" x14ac:dyDescent="0.25">
      <c r="A8466">
        <v>8465</v>
      </c>
      <c r="B8466" t="str">
        <f t="shared" si="132"/>
        <v>41-60</v>
      </c>
      <c r="D8466">
        <v>42</v>
      </c>
      <c r="F8466" t="s">
        <v>34</v>
      </c>
      <c r="G8466" t="s">
        <v>29</v>
      </c>
      <c r="H8466" t="s">
        <v>30</v>
      </c>
      <c r="I8466">
        <v>27</v>
      </c>
      <c r="J8466">
        <v>83</v>
      </c>
      <c r="K8466">
        <v>13</v>
      </c>
      <c r="L8466">
        <v>558.37</v>
      </c>
      <c r="M8466">
        <v>45218.9</v>
      </c>
      <c r="N8466">
        <v>0</v>
      </c>
      <c r="O8466">
        <v>5061</v>
      </c>
      <c r="P8466">
        <v>5</v>
      </c>
      <c r="Q8466">
        <v>0</v>
      </c>
      <c r="R8466">
        <v>3</v>
      </c>
      <c r="S8466">
        <v>0.22</v>
      </c>
      <c r="T8466">
        <v>4</v>
      </c>
      <c r="U8466" t="s">
        <v>31</v>
      </c>
      <c r="V8466">
        <v>1</v>
      </c>
      <c r="W8466">
        <v>6</v>
      </c>
      <c r="X8466">
        <v>710.83</v>
      </c>
      <c r="Y8466">
        <v>16</v>
      </c>
      <c r="Z8466">
        <v>2.5</v>
      </c>
      <c r="AA8466" t="s">
        <v>39</v>
      </c>
      <c r="AB8466">
        <v>29</v>
      </c>
      <c r="AC8466">
        <v>0.34720000000000001</v>
      </c>
      <c r="AD8466">
        <v>0</v>
      </c>
      <c r="AE8466" t="s">
        <v>40</v>
      </c>
    </row>
    <row r="8467" spans="1:31" x14ac:dyDescent="0.25">
      <c r="A8467">
        <v>8466</v>
      </c>
      <c r="B8467" t="str">
        <f t="shared" si="132"/>
        <v>41-60</v>
      </c>
      <c r="D8467">
        <v>56</v>
      </c>
      <c r="F8467" t="s">
        <v>28</v>
      </c>
      <c r="G8467" t="s">
        <v>43</v>
      </c>
      <c r="H8467" t="s">
        <v>41</v>
      </c>
      <c r="I8467">
        <v>52</v>
      </c>
      <c r="J8467">
        <v>79</v>
      </c>
      <c r="K8467">
        <v>6</v>
      </c>
      <c r="L8467">
        <v>144.31</v>
      </c>
      <c r="M8467">
        <v>11618.09</v>
      </c>
      <c r="N8467">
        <v>0</v>
      </c>
      <c r="O8467">
        <v>1595</v>
      </c>
      <c r="P8467">
        <v>2</v>
      </c>
      <c r="Q8467">
        <v>18.2</v>
      </c>
      <c r="R8467">
        <v>2</v>
      </c>
      <c r="S8467">
        <v>0.35</v>
      </c>
      <c r="T8467">
        <v>1</v>
      </c>
      <c r="U8467" t="s">
        <v>47</v>
      </c>
      <c r="V8467">
        <v>4</v>
      </c>
      <c r="W8467">
        <v>6</v>
      </c>
      <c r="X8467">
        <v>1893.31</v>
      </c>
      <c r="Y8467">
        <v>18</v>
      </c>
      <c r="Z8467">
        <v>4</v>
      </c>
      <c r="AA8467" t="s">
        <v>51</v>
      </c>
      <c r="AB8467">
        <v>20.6</v>
      </c>
      <c r="AC8467">
        <v>0.29310000000000003</v>
      </c>
      <c r="AD8467">
        <v>0</v>
      </c>
      <c r="AE8467" t="s">
        <v>40</v>
      </c>
    </row>
    <row r="8468" spans="1:31" x14ac:dyDescent="0.25">
      <c r="A8468">
        <v>8467</v>
      </c>
      <c r="B8468" t="str">
        <f t="shared" si="132"/>
        <v>26-40</v>
      </c>
      <c r="D8468">
        <v>39</v>
      </c>
      <c r="F8468" t="s">
        <v>28</v>
      </c>
      <c r="G8468" t="s">
        <v>45</v>
      </c>
      <c r="H8468" t="s">
        <v>44</v>
      </c>
      <c r="I8468">
        <v>39</v>
      </c>
      <c r="J8468">
        <v>78</v>
      </c>
      <c r="K8468">
        <v>11</v>
      </c>
      <c r="L8468">
        <v>530.9</v>
      </c>
      <c r="M8468">
        <v>42074.97</v>
      </c>
      <c r="N8468">
        <v>0</v>
      </c>
      <c r="O8468">
        <v>4419</v>
      </c>
      <c r="P8468">
        <v>4</v>
      </c>
      <c r="Q8468">
        <v>9.8000000000000007</v>
      </c>
      <c r="R8468">
        <v>0</v>
      </c>
      <c r="S8468">
        <v>0.41</v>
      </c>
      <c r="T8468">
        <v>2</v>
      </c>
      <c r="U8468" t="s">
        <v>38</v>
      </c>
      <c r="V8468">
        <v>2</v>
      </c>
      <c r="W8468">
        <v>3</v>
      </c>
      <c r="X8468">
        <v>1148.9100000000001</v>
      </c>
      <c r="Y8468">
        <v>22</v>
      </c>
      <c r="Z8468">
        <v>3.8</v>
      </c>
      <c r="AA8468" t="s">
        <v>39</v>
      </c>
      <c r="AB8468">
        <v>21.5</v>
      </c>
      <c r="AC8468">
        <v>0.2984</v>
      </c>
      <c r="AD8468">
        <v>0</v>
      </c>
      <c r="AE8468" t="s">
        <v>40</v>
      </c>
    </row>
    <row r="8469" spans="1:31" x14ac:dyDescent="0.25">
      <c r="A8469">
        <v>8468</v>
      </c>
      <c r="B8469" t="str">
        <f t="shared" si="132"/>
        <v>41-60</v>
      </c>
      <c r="D8469">
        <v>58</v>
      </c>
      <c r="F8469" t="s">
        <v>34</v>
      </c>
      <c r="G8469" t="s">
        <v>49</v>
      </c>
      <c r="H8469" t="s">
        <v>30</v>
      </c>
      <c r="I8469">
        <v>21</v>
      </c>
      <c r="J8469">
        <v>24</v>
      </c>
      <c r="K8469">
        <v>2</v>
      </c>
      <c r="L8469">
        <v>437.32</v>
      </c>
      <c r="M8469">
        <v>10080.290000000001</v>
      </c>
      <c r="N8469">
        <v>0</v>
      </c>
      <c r="O8469">
        <v>1390</v>
      </c>
      <c r="P8469">
        <v>0</v>
      </c>
      <c r="Q8469">
        <v>2.8</v>
      </c>
      <c r="R8469">
        <v>1</v>
      </c>
      <c r="S8469">
        <v>0.34</v>
      </c>
      <c r="T8469">
        <v>3</v>
      </c>
      <c r="U8469" t="s">
        <v>42</v>
      </c>
      <c r="V8469">
        <v>1</v>
      </c>
      <c r="W8469">
        <v>1</v>
      </c>
      <c r="X8469">
        <v>182.39</v>
      </c>
      <c r="Y8469">
        <v>28</v>
      </c>
      <c r="Z8469">
        <v>5</v>
      </c>
      <c r="AA8469" t="s">
        <v>51</v>
      </c>
      <c r="AB8469">
        <v>19.7</v>
      </c>
      <c r="AC8469">
        <v>0.28739999999999999</v>
      </c>
      <c r="AD8469">
        <v>0</v>
      </c>
      <c r="AE8469" t="s">
        <v>40</v>
      </c>
    </row>
    <row r="8470" spans="1:31" x14ac:dyDescent="0.25">
      <c r="A8470">
        <v>8469</v>
      </c>
      <c r="B8470" t="str">
        <f t="shared" si="132"/>
        <v>41-60</v>
      </c>
      <c r="D8470">
        <v>55</v>
      </c>
      <c r="F8470" t="s">
        <v>28</v>
      </c>
      <c r="G8470" t="s">
        <v>43</v>
      </c>
      <c r="H8470" t="s">
        <v>30</v>
      </c>
      <c r="I8470">
        <v>2</v>
      </c>
      <c r="J8470">
        <v>5</v>
      </c>
      <c r="K8470">
        <v>0</v>
      </c>
      <c r="L8470">
        <v>509.59</v>
      </c>
      <c r="M8470">
        <v>2535.86</v>
      </c>
      <c r="N8470">
        <v>0</v>
      </c>
      <c r="O8470">
        <v>286</v>
      </c>
      <c r="P8470">
        <v>0</v>
      </c>
      <c r="Q8470">
        <v>0</v>
      </c>
      <c r="R8470">
        <v>0</v>
      </c>
      <c r="S8470">
        <v>0.62</v>
      </c>
      <c r="T8470">
        <v>1</v>
      </c>
      <c r="U8470" t="s">
        <v>47</v>
      </c>
      <c r="V8470">
        <v>0</v>
      </c>
      <c r="W8470">
        <v>0</v>
      </c>
      <c r="X8470">
        <v>0</v>
      </c>
      <c r="Y8470">
        <v>31</v>
      </c>
      <c r="Z8470">
        <v>5</v>
      </c>
      <c r="AA8470" t="s">
        <v>39</v>
      </c>
      <c r="AB8470">
        <v>24.1</v>
      </c>
      <c r="AC8470">
        <v>0.31480000000000002</v>
      </c>
      <c r="AD8470">
        <v>0</v>
      </c>
      <c r="AE8470" t="s">
        <v>40</v>
      </c>
    </row>
    <row r="8471" spans="1:31" x14ac:dyDescent="0.25">
      <c r="A8471">
        <v>8470</v>
      </c>
      <c r="B8471" t="str">
        <f t="shared" si="132"/>
        <v>18-25</v>
      </c>
      <c r="D8471">
        <v>21</v>
      </c>
      <c r="F8471" t="s">
        <v>28</v>
      </c>
      <c r="G8471" t="s">
        <v>45</v>
      </c>
      <c r="H8471" t="s">
        <v>44</v>
      </c>
      <c r="I8471">
        <v>44</v>
      </c>
      <c r="J8471">
        <v>33</v>
      </c>
      <c r="K8471">
        <v>5</v>
      </c>
      <c r="L8471">
        <v>569.41</v>
      </c>
      <c r="M8471">
        <v>18829.13</v>
      </c>
      <c r="N8471">
        <v>0</v>
      </c>
      <c r="O8471">
        <v>1988</v>
      </c>
      <c r="P8471">
        <v>2</v>
      </c>
      <c r="Q8471">
        <v>4.5</v>
      </c>
      <c r="R8471">
        <v>0</v>
      </c>
      <c r="S8471">
        <v>0.72</v>
      </c>
      <c r="T8471">
        <v>3</v>
      </c>
      <c r="U8471" t="s">
        <v>31</v>
      </c>
      <c r="V8471">
        <v>1</v>
      </c>
      <c r="W8471">
        <v>1</v>
      </c>
      <c r="X8471">
        <v>441.27</v>
      </c>
      <c r="Y8471">
        <v>56</v>
      </c>
      <c r="Z8471">
        <v>2.4</v>
      </c>
      <c r="AA8471" t="s">
        <v>39</v>
      </c>
      <c r="AB8471">
        <v>32.9</v>
      </c>
      <c r="AC8471">
        <v>0.37419999999999998</v>
      </c>
      <c r="AD8471">
        <v>0</v>
      </c>
      <c r="AE8471" t="s">
        <v>40</v>
      </c>
    </row>
    <row r="8472" spans="1:31" x14ac:dyDescent="0.25">
      <c r="A8472">
        <v>8471</v>
      </c>
      <c r="B8472" t="str">
        <f t="shared" si="132"/>
        <v>41-60</v>
      </c>
      <c r="D8472">
        <v>47</v>
      </c>
      <c r="F8472" t="s">
        <v>34</v>
      </c>
      <c r="G8472" t="s">
        <v>29</v>
      </c>
      <c r="H8472" t="s">
        <v>44</v>
      </c>
      <c r="I8472">
        <v>48</v>
      </c>
      <c r="J8472">
        <v>124</v>
      </c>
      <c r="K8472">
        <v>20</v>
      </c>
      <c r="L8472">
        <v>476.5</v>
      </c>
      <c r="M8472">
        <v>58447.64</v>
      </c>
      <c r="N8472">
        <v>0</v>
      </c>
      <c r="O8472">
        <v>6756</v>
      </c>
      <c r="P8472">
        <v>0</v>
      </c>
      <c r="Q8472">
        <v>15.3</v>
      </c>
      <c r="R8472">
        <v>5</v>
      </c>
      <c r="S8472">
        <v>0.4</v>
      </c>
      <c r="T8472">
        <v>3</v>
      </c>
      <c r="U8472" t="s">
        <v>42</v>
      </c>
      <c r="V8472">
        <v>7</v>
      </c>
      <c r="W8472">
        <v>7</v>
      </c>
      <c r="X8472">
        <v>2433.15</v>
      </c>
      <c r="Y8472">
        <v>53</v>
      </c>
      <c r="Z8472">
        <v>4.8</v>
      </c>
      <c r="AA8472" t="s">
        <v>32</v>
      </c>
      <c r="AB8472">
        <v>35</v>
      </c>
      <c r="AC8472">
        <v>0.3896</v>
      </c>
      <c r="AD8472">
        <v>0</v>
      </c>
      <c r="AE8472" t="s">
        <v>40</v>
      </c>
    </row>
    <row r="8473" spans="1:31" x14ac:dyDescent="0.25">
      <c r="A8473">
        <v>8472</v>
      </c>
      <c r="B8473" t="str">
        <f t="shared" si="132"/>
        <v>26-40</v>
      </c>
      <c r="D8473">
        <v>27</v>
      </c>
      <c r="F8473" t="s">
        <v>34</v>
      </c>
      <c r="G8473" t="s">
        <v>29</v>
      </c>
      <c r="H8473" t="s">
        <v>30</v>
      </c>
      <c r="I8473">
        <v>21</v>
      </c>
      <c r="J8473">
        <v>38</v>
      </c>
      <c r="K8473">
        <v>5</v>
      </c>
      <c r="L8473">
        <v>466.73</v>
      </c>
      <c r="M8473">
        <v>19354.57</v>
      </c>
      <c r="N8473">
        <v>0</v>
      </c>
      <c r="O8473">
        <v>2084</v>
      </c>
      <c r="P8473">
        <v>3</v>
      </c>
      <c r="Q8473">
        <v>5.6</v>
      </c>
      <c r="R8473">
        <v>2</v>
      </c>
      <c r="S8473">
        <v>0.64</v>
      </c>
      <c r="T8473">
        <v>3</v>
      </c>
      <c r="U8473" t="s">
        <v>31</v>
      </c>
      <c r="V8473">
        <v>1</v>
      </c>
      <c r="W8473">
        <v>3</v>
      </c>
      <c r="X8473">
        <v>680.69</v>
      </c>
      <c r="Y8473">
        <v>20</v>
      </c>
      <c r="Z8473">
        <v>3.2</v>
      </c>
      <c r="AA8473" t="s">
        <v>39</v>
      </c>
      <c r="AB8473">
        <v>26</v>
      </c>
      <c r="AC8473">
        <v>0.3271</v>
      </c>
      <c r="AD8473">
        <v>0</v>
      </c>
      <c r="AE8473" t="s">
        <v>40</v>
      </c>
    </row>
    <row r="8474" spans="1:31" x14ac:dyDescent="0.25">
      <c r="A8474">
        <v>8473</v>
      </c>
      <c r="B8474" t="str">
        <f t="shared" si="132"/>
        <v>41-60</v>
      </c>
      <c r="D8474">
        <v>43</v>
      </c>
      <c r="F8474" t="s">
        <v>28</v>
      </c>
      <c r="G8474" t="s">
        <v>49</v>
      </c>
      <c r="H8474" t="s">
        <v>41</v>
      </c>
      <c r="I8474">
        <v>36</v>
      </c>
      <c r="J8474">
        <v>40</v>
      </c>
      <c r="K8474">
        <v>7</v>
      </c>
      <c r="L8474">
        <v>310.62</v>
      </c>
      <c r="M8474">
        <v>12371.38</v>
      </c>
      <c r="N8474">
        <v>0</v>
      </c>
      <c r="O8474">
        <v>1773</v>
      </c>
      <c r="P8474">
        <v>1</v>
      </c>
      <c r="Q8474">
        <v>4</v>
      </c>
      <c r="R8474">
        <v>2</v>
      </c>
      <c r="S8474">
        <v>0.75</v>
      </c>
      <c r="T8474">
        <v>1</v>
      </c>
      <c r="U8474" t="s">
        <v>38</v>
      </c>
      <c r="V8474">
        <v>1</v>
      </c>
      <c r="W8474">
        <v>2</v>
      </c>
      <c r="X8474">
        <v>661.9</v>
      </c>
      <c r="Y8474">
        <v>38</v>
      </c>
      <c r="Z8474">
        <v>3.6</v>
      </c>
      <c r="AA8474" t="s">
        <v>32</v>
      </c>
      <c r="AB8474">
        <v>29.9</v>
      </c>
      <c r="AC8474">
        <v>0.35339999999999999</v>
      </c>
      <c r="AD8474">
        <v>0</v>
      </c>
      <c r="AE8474" t="s">
        <v>40</v>
      </c>
    </row>
    <row r="8475" spans="1:31" x14ac:dyDescent="0.25">
      <c r="A8475">
        <v>8474</v>
      </c>
      <c r="B8475" t="str">
        <f t="shared" si="132"/>
        <v>26-40</v>
      </c>
      <c r="D8475">
        <v>38</v>
      </c>
      <c r="F8475" t="s">
        <v>28</v>
      </c>
      <c r="G8475" t="s">
        <v>49</v>
      </c>
      <c r="H8475" t="s">
        <v>53</v>
      </c>
      <c r="I8475">
        <v>43</v>
      </c>
      <c r="J8475">
        <v>53</v>
      </c>
      <c r="K8475">
        <v>9</v>
      </c>
      <c r="L8475">
        <v>345.31</v>
      </c>
      <c r="M8475">
        <v>19556.78</v>
      </c>
      <c r="N8475">
        <v>0</v>
      </c>
      <c r="O8475">
        <v>1990</v>
      </c>
      <c r="P8475">
        <v>2</v>
      </c>
      <c r="Q8475">
        <v>8.8000000000000007</v>
      </c>
      <c r="R8475">
        <v>2</v>
      </c>
      <c r="S8475">
        <v>0.59</v>
      </c>
      <c r="T8475">
        <v>5</v>
      </c>
      <c r="U8475" t="s">
        <v>47</v>
      </c>
      <c r="V8475">
        <v>2</v>
      </c>
      <c r="W8475">
        <v>3</v>
      </c>
      <c r="X8475">
        <v>510.99</v>
      </c>
      <c r="Y8475">
        <v>29</v>
      </c>
      <c r="Z8475">
        <v>3.7</v>
      </c>
      <c r="AA8475" t="s">
        <v>32</v>
      </c>
      <c r="AB8475">
        <v>33.799999999999997</v>
      </c>
      <c r="AC8475">
        <v>0.38090000000000002</v>
      </c>
      <c r="AD8475">
        <v>0</v>
      </c>
      <c r="AE8475" t="s">
        <v>40</v>
      </c>
    </row>
    <row r="8476" spans="1:31" x14ac:dyDescent="0.25">
      <c r="A8476">
        <v>8475</v>
      </c>
      <c r="B8476" t="str">
        <f t="shared" si="132"/>
        <v>41-60</v>
      </c>
      <c r="D8476">
        <v>60</v>
      </c>
      <c r="F8476" t="s">
        <v>28</v>
      </c>
      <c r="G8476" t="s">
        <v>35</v>
      </c>
      <c r="H8476" t="s">
        <v>44</v>
      </c>
      <c r="I8476">
        <v>47</v>
      </c>
      <c r="J8476">
        <v>102</v>
      </c>
      <c r="K8476">
        <v>6</v>
      </c>
      <c r="L8476">
        <v>690.4</v>
      </c>
      <c r="M8476">
        <v>64439.33</v>
      </c>
      <c r="N8476">
        <v>0</v>
      </c>
      <c r="O8476">
        <v>6793</v>
      </c>
      <c r="P8476">
        <v>4</v>
      </c>
      <c r="Q8476">
        <v>1.8</v>
      </c>
      <c r="R8476">
        <v>4</v>
      </c>
      <c r="S8476">
        <v>0.31</v>
      </c>
      <c r="T8476">
        <v>3</v>
      </c>
      <c r="U8476" t="s">
        <v>42</v>
      </c>
      <c r="V8476">
        <v>6</v>
      </c>
      <c r="W8476">
        <v>2</v>
      </c>
      <c r="X8476">
        <v>640.02</v>
      </c>
      <c r="Y8476">
        <v>4</v>
      </c>
      <c r="Z8476">
        <v>3.9</v>
      </c>
      <c r="AA8476" t="s">
        <v>39</v>
      </c>
      <c r="AB8476">
        <v>27.3</v>
      </c>
      <c r="AC8476">
        <v>0.33639999999999998</v>
      </c>
      <c r="AD8476">
        <v>0</v>
      </c>
      <c r="AE8476" t="s">
        <v>40</v>
      </c>
    </row>
    <row r="8477" spans="1:31" x14ac:dyDescent="0.25">
      <c r="A8477">
        <v>8476</v>
      </c>
      <c r="B8477" t="str">
        <f t="shared" si="132"/>
        <v>60+</v>
      </c>
      <c r="D8477">
        <v>64</v>
      </c>
      <c r="F8477" t="s">
        <v>34</v>
      </c>
      <c r="G8477" t="s">
        <v>35</v>
      </c>
      <c r="H8477" t="s">
        <v>44</v>
      </c>
      <c r="I8477">
        <v>56</v>
      </c>
      <c r="J8477">
        <v>46</v>
      </c>
      <c r="K8477">
        <v>6</v>
      </c>
      <c r="L8477">
        <v>569.41</v>
      </c>
      <c r="M8477">
        <v>24222.7</v>
      </c>
      <c r="N8477">
        <v>0</v>
      </c>
      <c r="O8477">
        <v>2914</v>
      </c>
      <c r="P8477">
        <v>3</v>
      </c>
      <c r="Q8477">
        <v>23.4</v>
      </c>
      <c r="R8477">
        <v>2</v>
      </c>
      <c r="S8477">
        <v>0.48</v>
      </c>
      <c r="T8477">
        <v>1</v>
      </c>
      <c r="U8477" t="s">
        <v>46</v>
      </c>
      <c r="V8477">
        <v>1</v>
      </c>
      <c r="W8477">
        <v>2</v>
      </c>
      <c r="X8477">
        <v>412.32</v>
      </c>
      <c r="Y8477">
        <v>89</v>
      </c>
      <c r="Z8477">
        <v>3.6</v>
      </c>
      <c r="AA8477" t="s">
        <v>51</v>
      </c>
      <c r="AB8477">
        <v>41</v>
      </c>
      <c r="AC8477">
        <v>0.433</v>
      </c>
      <c r="AD8477">
        <v>1</v>
      </c>
      <c r="AE8477" t="s">
        <v>60</v>
      </c>
    </row>
    <row r="8478" spans="1:31" x14ac:dyDescent="0.25">
      <c r="A8478">
        <v>8477</v>
      </c>
      <c r="B8478" t="str">
        <f t="shared" si="132"/>
        <v>41-60</v>
      </c>
      <c r="D8478">
        <v>42</v>
      </c>
      <c r="F8478" t="s">
        <v>28</v>
      </c>
      <c r="G8478" t="s">
        <v>35</v>
      </c>
      <c r="H8478" t="s">
        <v>44</v>
      </c>
      <c r="I8478">
        <v>36</v>
      </c>
      <c r="J8478">
        <v>80</v>
      </c>
      <c r="K8478">
        <v>16</v>
      </c>
      <c r="L8478">
        <v>505.59</v>
      </c>
      <c r="M8478">
        <v>42399</v>
      </c>
      <c r="N8478">
        <v>0</v>
      </c>
      <c r="O8478">
        <v>4149</v>
      </c>
      <c r="P8478">
        <v>2</v>
      </c>
      <c r="Q8478">
        <v>5.3</v>
      </c>
      <c r="R8478">
        <v>4</v>
      </c>
      <c r="S8478">
        <v>0.42</v>
      </c>
      <c r="T8478">
        <v>4</v>
      </c>
      <c r="U8478" t="s">
        <v>42</v>
      </c>
      <c r="V8478">
        <v>4</v>
      </c>
      <c r="W8478">
        <v>5</v>
      </c>
      <c r="X8478">
        <v>1464.83</v>
      </c>
      <c r="Y8478">
        <v>79</v>
      </c>
      <c r="Z8478">
        <v>3.1</v>
      </c>
      <c r="AA8478" t="s">
        <v>39</v>
      </c>
      <c r="AB8478">
        <v>55.2</v>
      </c>
      <c r="AC8478">
        <v>0.53890000000000005</v>
      </c>
      <c r="AD8478">
        <v>1</v>
      </c>
      <c r="AE8478" t="s">
        <v>50</v>
      </c>
    </row>
    <row r="8479" spans="1:31" x14ac:dyDescent="0.25">
      <c r="A8479">
        <v>8478</v>
      </c>
      <c r="B8479" t="str">
        <f t="shared" si="132"/>
        <v>41-60</v>
      </c>
      <c r="D8479">
        <v>46</v>
      </c>
      <c r="F8479" t="s">
        <v>34</v>
      </c>
      <c r="G8479" t="s">
        <v>35</v>
      </c>
      <c r="H8479" t="s">
        <v>30</v>
      </c>
      <c r="I8479">
        <v>20</v>
      </c>
      <c r="J8479">
        <v>38</v>
      </c>
      <c r="K8479">
        <v>2</v>
      </c>
      <c r="L8479">
        <v>335.06</v>
      </c>
      <c r="M8479">
        <v>13986.08</v>
      </c>
      <c r="N8479">
        <v>0</v>
      </c>
      <c r="O8479">
        <v>1460</v>
      </c>
      <c r="P8479">
        <v>2</v>
      </c>
      <c r="Q8479">
        <v>10.199999999999999</v>
      </c>
      <c r="R8479">
        <v>2</v>
      </c>
      <c r="S8479">
        <v>0.56000000000000005</v>
      </c>
      <c r="T8479">
        <v>2</v>
      </c>
      <c r="U8479" t="s">
        <v>31</v>
      </c>
      <c r="V8479">
        <v>1</v>
      </c>
      <c r="W8479">
        <v>3</v>
      </c>
      <c r="X8479">
        <v>853.25</v>
      </c>
      <c r="Y8479">
        <v>48</v>
      </c>
      <c r="Z8479">
        <v>3.7</v>
      </c>
      <c r="AA8479" t="s">
        <v>39</v>
      </c>
      <c r="AB8479">
        <v>33.1</v>
      </c>
      <c r="AC8479">
        <v>0.37580000000000002</v>
      </c>
      <c r="AD8479">
        <v>0</v>
      </c>
      <c r="AE8479" t="s">
        <v>40</v>
      </c>
    </row>
    <row r="8480" spans="1:31" x14ac:dyDescent="0.25">
      <c r="A8480">
        <v>8479</v>
      </c>
      <c r="B8480" t="str">
        <f t="shared" si="132"/>
        <v>41-60</v>
      </c>
      <c r="D8480">
        <v>51</v>
      </c>
      <c r="F8480" t="s">
        <v>34</v>
      </c>
      <c r="G8480" t="s">
        <v>29</v>
      </c>
      <c r="H8480" t="s">
        <v>41</v>
      </c>
      <c r="I8480">
        <v>27</v>
      </c>
      <c r="J8480">
        <v>40</v>
      </c>
      <c r="K8480">
        <v>5</v>
      </c>
      <c r="L8480">
        <v>492.67</v>
      </c>
      <c r="M8480">
        <v>18295.62</v>
      </c>
      <c r="N8480">
        <v>0</v>
      </c>
      <c r="O8480">
        <v>2395</v>
      </c>
      <c r="P8480">
        <v>1</v>
      </c>
      <c r="Q8480">
        <v>17.600000000000001</v>
      </c>
      <c r="R8480">
        <v>1</v>
      </c>
      <c r="S8480">
        <v>0.66</v>
      </c>
      <c r="T8480">
        <v>4</v>
      </c>
      <c r="U8480" t="s">
        <v>46</v>
      </c>
      <c r="V8480">
        <v>0</v>
      </c>
      <c r="W8480">
        <v>3</v>
      </c>
      <c r="X8480">
        <v>854.48</v>
      </c>
      <c r="Y8480">
        <v>18</v>
      </c>
      <c r="Z8480">
        <v>4.5999999999999996</v>
      </c>
      <c r="AA8480" t="s">
        <v>51</v>
      </c>
      <c r="AB8480">
        <v>28.2</v>
      </c>
      <c r="AC8480">
        <v>0.34189999999999998</v>
      </c>
      <c r="AD8480">
        <v>0</v>
      </c>
      <c r="AE8480" t="s">
        <v>40</v>
      </c>
    </row>
    <row r="8481" spans="1:31" x14ac:dyDescent="0.25">
      <c r="A8481">
        <v>8480</v>
      </c>
      <c r="B8481" t="str">
        <f t="shared" si="132"/>
        <v>41-60</v>
      </c>
      <c r="D8481">
        <v>52</v>
      </c>
      <c r="F8481" t="s">
        <v>34</v>
      </c>
      <c r="G8481" t="s">
        <v>43</v>
      </c>
      <c r="H8481" t="s">
        <v>41</v>
      </c>
      <c r="I8481">
        <v>30</v>
      </c>
      <c r="J8481">
        <v>65</v>
      </c>
      <c r="K8481">
        <v>6</v>
      </c>
      <c r="L8481">
        <v>397.88</v>
      </c>
      <c r="M8481">
        <v>26058.94</v>
      </c>
      <c r="N8481">
        <v>0</v>
      </c>
      <c r="O8481">
        <v>2924</v>
      </c>
      <c r="P8481">
        <v>4</v>
      </c>
      <c r="Q8481">
        <v>0</v>
      </c>
      <c r="R8481">
        <v>2</v>
      </c>
      <c r="S8481">
        <v>0.47</v>
      </c>
      <c r="T8481">
        <v>3</v>
      </c>
      <c r="U8481" t="s">
        <v>42</v>
      </c>
      <c r="V8481">
        <v>0</v>
      </c>
      <c r="W8481">
        <v>2</v>
      </c>
      <c r="X8481">
        <v>449.1</v>
      </c>
      <c r="Y8481">
        <v>29</v>
      </c>
      <c r="Z8481">
        <v>3.5</v>
      </c>
      <c r="AA8481" t="s">
        <v>39</v>
      </c>
      <c r="AB8481">
        <v>26.9</v>
      </c>
      <c r="AC8481">
        <v>0.33329999999999999</v>
      </c>
      <c r="AD8481">
        <v>0</v>
      </c>
      <c r="AE8481" t="s">
        <v>40</v>
      </c>
    </row>
    <row r="8482" spans="1:31" x14ac:dyDescent="0.25">
      <c r="A8482">
        <v>8481</v>
      </c>
      <c r="B8482" t="str">
        <f t="shared" si="132"/>
        <v>41-60</v>
      </c>
      <c r="D8482">
        <v>51</v>
      </c>
      <c r="F8482" t="s">
        <v>28</v>
      </c>
      <c r="G8482" t="s">
        <v>35</v>
      </c>
      <c r="H8482" t="s">
        <v>44</v>
      </c>
      <c r="I8482">
        <v>11</v>
      </c>
      <c r="J8482">
        <v>13</v>
      </c>
      <c r="K8482">
        <v>1</v>
      </c>
      <c r="L8482">
        <v>717.27</v>
      </c>
      <c r="M8482">
        <v>8996.57</v>
      </c>
      <c r="N8482">
        <v>0</v>
      </c>
      <c r="O8482">
        <v>1268</v>
      </c>
      <c r="P8482">
        <v>1</v>
      </c>
      <c r="Q8482">
        <v>3.6</v>
      </c>
      <c r="R8482">
        <v>0</v>
      </c>
      <c r="S8482">
        <v>0.17</v>
      </c>
      <c r="T8482">
        <v>1</v>
      </c>
      <c r="U8482" t="s">
        <v>42</v>
      </c>
      <c r="V8482">
        <v>0</v>
      </c>
      <c r="W8482">
        <v>1</v>
      </c>
      <c r="X8482">
        <v>114.3</v>
      </c>
      <c r="Y8482">
        <v>60</v>
      </c>
      <c r="Z8482">
        <v>2.5</v>
      </c>
      <c r="AA8482" t="s">
        <v>51</v>
      </c>
      <c r="AB8482">
        <v>32.299999999999997</v>
      </c>
      <c r="AC8482">
        <v>0.37040000000000001</v>
      </c>
      <c r="AD8482">
        <v>0</v>
      </c>
      <c r="AE8482" t="s">
        <v>40</v>
      </c>
    </row>
    <row r="8483" spans="1:31" x14ac:dyDescent="0.25">
      <c r="A8483">
        <v>8482</v>
      </c>
      <c r="B8483" t="str">
        <f t="shared" si="132"/>
        <v>41-60</v>
      </c>
      <c r="D8483">
        <v>59</v>
      </c>
      <c r="F8483" t="s">
        <v>28</v>
      </c>
      <c r="G8483" t="s">
        <v>49</v>
      </c>
      <c r="H8483" t="s">
        <v>44</v>
      </c>
      <c r="I8483">
        <v>15</v>
      </c>
      <c r="J8483">
        <v>23</v>
      </c>
      <c r="K8483">
        <v>1</v>
      </c>
      <c r="L8483">
        <v>616.19000000000005</v>
      </c>
      <c r="M8483">
        <v>13119.54</v>
      </c>
      <c r="N8483">
        <v>0</v>
      </c>
      <c r="O8483">
        <v>1527</v>
      </c>
      <c r="P8483">
        <v>1</v>
      </c>
      <c r="Q8483">
        <v>27.4</v>
      </c>
      <c r="R8483">
        <v>0</v>
      </c>
      <c r="S8483">
        <v>0.27</v>
      </c>
      <c r="T8483">
        <v>1</v>
      </c>
      <c r="U8483" t="s">
        <v>47</v>
      </c>
      <c r="V8483">
        <v>1</v>
      </c>
      <c r="W8483">
        <v>0</v>
      </c>
      <c r="X8483">
        <v>89.28</v>
      </c>
      <c r="Y8483">
        <v>17</v>
      </c>
      <c r="Z8483">
        <v>4.3</v>
      </c>
      <c r="AA8483" t="s">
        <v>39</v>
      </c>
      <c r="AB8483">
        <v>20.399999999999999</v>
      </c>
      <c r="AC8483">
        <v>0.29160000000000003</v>
      </c>
      <c r="AD8483">
        <v>0</v>
      </c>
      <c r="AE8483" t="s">
        <v>40</v>
      </c>
    </row>
    <row r="8484" spans="1:31" x14ac:dyDescent="0.25">
      <c r="A8484">
        <v>8483</v>
      </c>
      <c r="B8484" t="str">
        <f t="shared" si="132"/>
        <v>60+</v>
      </c>
      <c r="D8484">
        <v>70</v>
      </c>
      <c r="F8484" t="s">
        <v>28</v>
      </c>
      <c r="G8484" t="s">
        <v>49</v>
      </c>
      <c r="H8484" t="s">
        <v>44</v>
      </c>
      <c r="I8484">
        <v>12</v>
      </c>
      <c r="J8484">
        <v>18</v>
      </c>
      <c r="K8484">
        <v>1</v>
      </c>
      <c r="L8484">
        <v>350.01</v>
      </c>
      <c r="M8484">
        <v>6847.76</v>
      </c>
      <c r="N8484">
        <v>0</v>
      </c>
      <c r="O8484">
        <v>898</v>
      </c>
      <c r="P8484">
        <v>1</v>
      </c>
      <c r="Q8484">
        <v>17.3</v>
      </c>
      <c r="R8484">
        <v>1</v>
      </c>
      <c r="S8484">
        <v>0.54</v>
      </c>
      <c r="T8484">
        <v>0</v>
      </c>
      <c r="U8484" t="s">
        <v>37</v>
      </c>
      <c r="V8484">
        <v>1</v>
      </c>
      <c r="W8484">
        <v>1</v>
      </c>
      <c r="X8484">
        <v>567.66999999999996</v>
      </c>
      <c r="Y8484">
        <v>30</v>
      </c>
      <c r="Z8484">
        <v>4.0999999999999996</v>
      </c>
      <c r="AA8484" t="s">
        <v>39</v>
      </c>
      <c r="AB8484">
        <v>30.5</v>
      </c>
      <c r="AC8484">
        <v>0.35780000000000001</v>
      </c>
      <c r="AD8484">
        <v>0</v>
      </c>
      <c r="AE8484" t="s">
        <v>40</v>
      </c>
    </row>
    <row r="8485" spans="1:31" x14ac:dyDescent="0.25">
      <c r="A8485">
        <v>8484</v>
      </c>
      <c r="B8485" t="str">
        <f t="shared" si="132"/>
        <v>60+</v>
      </c>
      <c r="D8485">
        <v>61</v>
      </c>
      <c r="F8485" t="s">
        <v>28</v>
      </c>
      <c r="G8485" t="s">
        <v>29</v>
      </c>
      <c r="H8485" t="s">
        <v>41</v>
      </c>
      <c r="I8485">
        <v>31</v>
      </c>
      <c r="J8485">
        <v>24</v>
      </c>
      <c r="K8485">
        <v>4</v>
      </c>
      <c r="L8485">
        <v>362.01</v>
      </c>
      <c r="M8485">
        <v>8608.41</v>
      </c>
      <c r="N8485">
        <v>0</v>
      </c>
      <c r="O8485">
        <v>1043</v>
      </c>
      <c r="P8485">
        <v>1</v>
      </c>
      <c r="Q8485">
        <v>23.4</v>
      </c>
      <c r="R8485">
        <v>1</v>
      </c>
      <c r="S8485">
        <v>0.89</v>
      </c>
      <c r="T8485">
        <v>2</v>
      </c>
      <c r="U8485" t="s">
        <v>31</v>
      </c>
      <c r="V8485">
        <v>1</v>
      </c>
      <c r="W8485">
        <v>1</v>
      </c>
      <c r="X8485">
        <v>583.92999999999995</v>
      </c>
      <c r="Y8485">
        <v>58</v>
      </c>
      <c r="Z8485">
        <v>4.9000000000000004</v>
      </c>
      <c r="AA8485" t="s">
        <v>51</v>
      </c>
      <c r="AB8485">
        <v>34.299999999999997</v>
      </c>
      <c r="AC8485">
        <v>0.3841</v>
      </c>
      <c r="AD8485">
        <v>0</v>
      </c>
      <c r="AE8485" t="s">
        <v>40</v>
      </c>
    </row>
    <row r="8486" spans="1:31" x14ac:dyDescent="0.25">
      <c r="A8486">
        <v>8485</v>
      </c>
      <c r="B8486" t="str">
        <f t="shared" si="132"/>
        <v>18-25</v>
      </c>
      <c r="D8486">
        <v>25</v>
      </c>
      <c r="F8486" t="s">
        <v>28</v>
      </c>
      <c r="G8486" t="s">
        <v>45</v>
      </c>
      <c r="H8486" t="s">
        <v>30</v>
      </c>
      <c r="I8486">
        <v>26</v>
      </c>
      <c r="J8486">
        <v>39</v>
      </c>
      <c r="K8486">
        <v>1</v>
      </c>
      <c r="L8486">
        <v>422.92</v>
      </c>
      <c r="M8486">
        <v>17630.46</v>
      </c>
      <c r="N8486">
        <v>0</v>
      </c>
      <c r="O8486">
        <v>1990</v>
      </c>
      <c r="P8486">
        <v>0</v>
      </c>
      <c r="Q8486">
        <v>16.8</v>
      </c>
      <c r="R8486">
        <v>2</v>
      </c>
      <c r="S8486">
        <v>0.57999999999999996</v>
      </c>
      <c r="T8486">
        <v>2</v>
      </c>
      <c r="U8486" t="s">
        <v>47</v>
      </c>
      <c r="V8486">
        <v>1</v>
      </c>
      <c r="W8486">
        <v>2</v>
      </c>
      <c r="X8486">
        <v>1286.6600000000001</v>
      </c>
      <c r="Y8486">
        <v>63</v>
      </c>
      <c r="Z8486">
        <v>3.4</v>
      </c>
      <c r="AA8486" t="s">
        <v>51</v>
      </c>
      <c r="AB8486">
        <v>37.5</v>
      </c>
      <c r="AC8486">
        <v>0.40749999999999997</v>
      </c>
      <c r="AD8486">
        <v>0</v>
      </c>
      <c r="AE8486" t="s">
        <v>40</v>
      </c>
    </row>
    <row r="8487" spans="1:31" x14ac:dyDescent="0.25">
      <c r="A8487">
        <v>8486</v>
      </c>
      <c r="B8487" t="str">
        <f t="shared" si="132"/>
        <v>41-60</v>
      </c>
      <c r="D8487">
        <v>43</v>
      </c>
      <c r="F8487" t="s">
        <v>34</v>
      </c>
      <c r="G8487" t="s">
        <v>45</v>
      </c>
      <c r="H8487" t="s">
        <v>44</v>
      </c>
      <c r="I8487">
        <v>31</v>
      </c>
      <c r="J8487">
        <v>16</v>
      </c>
      <c r="K8487">
        <v>1</v>
      </c>
      <c r="L8487">
        <v>604.80999999999995</v>
      </c>
      <c r="M8487">
        <v>10478.83</v>
      </c>
      <c r="N8487">
        <v>0</v>
      </c>
      <c r="O8487">
        <v>1112</v>
      </c>
      <c r="P8487">
        <v>1</v>
      </c>
      <c r="Q8487">
        <v>15.3</v>
      </c>
      <c r="R8487">
        <v>0</v>
      </c>
      <c r="S8487">
        <v>0.53</v>
      </c>
      <c r="T8487">
        <v>0</v>
      </c>
      <c r="U8487" t="s">
        <v>37</v>
      </c>
      <c r="V8487">
        <v>0</v>
      </c>
      <c r="W8487">
        <v>0</v>
      </c>
      <c r="X8487">
        <v>0</v>
      </c>
      <c r="Y8487">
        <v>52</v>
      </c>
      <c r="Z8487">
        <v>2.4</v>
      </c>
      <c r="AA8487" t="s">
        <v>51</v>
      </c>
      <c r="AB8487">
        <v>27.4</v>
      </c>
      <c r="AC8487">
        <v>0.33700000000000002</v>
      </c>
      <c r="AD8487">
        <v>0</v>
      </c>
      <c r="AE8487" t="s">
        <v>40</v>
      </c>
    </row>
    <row r="8488" spans="1:31" x14ac:dyDescent="0.25">
      <c r="A8488">
        <v>8487</v>
      </c>
      <c r="B8488" t="str">
        <f t="shared" si="132"/>
        <v>41-60</v>
      </c>
      <c r="D8488">
        <v>42</v>
      </c>
      <c r="F8488" t="s">
        <v>28</v>
      </c>
      <c r="G8488" t="s">
        <v>35</v>
      </c>
      <c r="H8488" t="s">
        <v>41</v>
      </c>
      <c r="I8488">
        <v>4</v>
      </c>
      <c r="J8488">
        <v>5</v>
      </c>
      <c r="K8488">
        <v>1</v>
      </c>
      <c r="L8488">
        <v>582.1</v>
      </c>
      <c r="M8488">
        <v>2700.86</v>
      </c>
      <c r="N8488">
        <v>0</v>
      </c>
      <c r="O8488">
        <v>612</v>
      </c>
      <c r="P8488">
        <v>0</v>
      </c>
      <c r="Q8488">
        <v>10.6</v>
      </c>
      <c r="R8488">
        <v>0</v>
      </c>
      <c r="S8488">
        <v>0.5</v>
      </c>
      <c r="T8488">
        <v>0</v>
      </c>
      <c r="U8488" t="s">
        <v>37</v>
      </c>
      <c r="V8488">
        <v>0</v>
      </c>
      <c r="W8488">
        <v>0</v>
      </c>
      <c r="X8488">
        <v>0</v>
      </c>
      <c r="Y8488">
        <v>24</v>
      </c>
      <c r="Z8488">
        <v>3.6</v>
      </c>
      <c r="AA8488" t="s">
        <v>39</v>
      </c>
      <c r="AB8488">
        <v>20.3</v>
      </c>
      <c r="AC8488">
        <v>0.29089999999999999</v>
      </c>
      <c r="AD8488">
        <v>0</v>
      </c>
      <c r="AE8488" t="s">
        <v>40</v>
      </c>
    </row>
    <row r="8489" spans="1:31" x14ac:dyDescent="0.25">
      <c r="A8489">
        <v>8488</v>
      </c>
      <c r="B8489" t="str">
        <f t="shared" si="132"/>
        <v>41-60</v>
      </c>
      <c r="D8489">
        <v>44</v>
      </c>
      <c r="F8489" t="s">
        <v>28</v>
      </c>
      <c r="G8489" t="s">
        <v>43</v>
      </c>
      <c r="H8489" t="s">
        <v>53</v>
      </c>
      <c r="I8489">
        <v>49</v>
      </c>
      <c r="J8489">
        <v>19</v>
      </c>
      <c r="K8489">
        <v>1</v>
      </c>
      <c r="L8489">
        <v>188.46</v>
      </c>
      <c r="M8489">
        <v>3841.68</v>
      </c>
      <c r="N8489">
        <v>0</v>
      </c>
      <c r="O8489">
        <v>403</v>
      </c>
      <c r="P8489">
        <v>1</v>
      </c>
      <c r="Q8489">
        <v>13.9</v>
      </c>
      <c r="R8489">
        <v>1</v>
      </c>
      <c r="S8489">
        <v>0.18</v>
      </c>
      <c r="T8489">
        <v>0</v>
      </c>
      <c r="U8489" t="s">
        <v>37</v>
      </c>
      <c r="V8489">
        <v>0</v>
      </c>
      <c r="W8489">
        <v>1</v>
      </c>
      <c r="X8489">
        <v>304.48</v>
      </c>
      <c r="Y8489">
        <v>58</v>
      </c>
      <c r="Z8489">
        <v>2.6</v>
      </c>
      <c r="AA8489" t="s">
        <v>39</v>
      </c>
      <c r="AB8489">
        <v>30</v>
      </c>
      <c r="AC8489">
        <v>0.35460000000000003</v>
      </c>
      <c r="AD8489">
        <v>0</v>
      </c>
      <c r="AE8489" t="s">
        <v>40</v>
      </c>
    </row>
    <row r="8490" spans="1:31" x14ac:dyDescent="0.25">
      <c r="A8490">
        <v>8489</v>
      </c>
      <c r="B8490" t="str">
        <f t="shared" si="132"/>
        <v>41-60</v>
      </c>
      <c r="D8490">
        <v>46</v>
      </c>
      <c r="F8490" t="s">
        <v>34</v>
      </c>
      <c r="G8490" t="s">
        <v>45</v>
      </c>
      <c r="H8490" t="s">
        <v>30</v>
      </c>
      <c r="I8490">
        <v>53</v>
      </c>
      <c r="J8490">
        <v>51</v>
      </c>
      <c r="K8490">
        <v>8</v>
      </c>
      <c r="L8490">
        <v>500.42</v>
      </c>
      <c r="M8490">
        <v>25233.98</v>
      </c>
      <c r="N8490">
        <v>0</v>
      </c>
      <c r="O8490">
        <v>2840</v>
      </c>
      <c r="P8490">
        <v>4</v>
      </c>
      <c r="Q8490">
        <v>25.2</v>
      </c>
      <c r="R8490">
        <v>1</v>
      </c>
      <c r="S8490">
        <v>0.17</v>
      </c>
      <c r="T8490">
        <v>4</v>
      </c>
      <c r="U8490" t="s">
        <v>46</v>
      </c>
      <c r="V8490">
        <v>2</v>
      </c>
      <c r="W8490">
        <v>2</v>
      </c>
      <c r="X8490">
        <v>994.49</v>
      </c>
      <c r="Y8490">
        <v>9</v>
      </c>
      <c r="Z8490">
        <v>3.6</v>
      </c>
      <c r="AA8490" t="s">
        <v>32</v>
      </c>
      <c r="AB8490">
        <v>20</v>
      </c>
      <c r="AC8490">
        <v>0.2888</v>
      </c>
      <c r="AD8490">
        <v>0</v>
      </c>
      <c r="AE8490" t="s">
        <v>40</v>
      </c>
    </row>
    <row r="8491" spans="1:31" x14ac:dyDescent="0.25">
      <c r="A8491">
        <v>8490</v>
      </c>
      <c r="B8491" t="str">
        <f t="shared" si="132"/>
        <v>41-60</v>
      </c>
      <c r="D8491">
        <v>56</v>
      </c>
      <c r="F8491" t="s">
        <v>57</v>
      </c>
      <c r="G8491" t="s">
        <v>35</v>
      </c>
      <c r="H8491" t="s">
        <v>53</v>
      </c>
      <c r="I8491">
        <v>47</v>
      </c>
      <c r="J8491">
        <v>49</v>
      </c>
      <c r="K8491">
        <v>10</v>
      </c>
      <c r="L8491">
        <v>589.59</v>
      </c>
      <c r="M8491">
        <v>27774.05</v>
      </c>
      <c r="N8491">
        <v>0</v>
      </c>
      <c r="O8491">
        <v>3454</v>
      </c>
      <c r="P8491">
        <v>3</v>
      </c>
      <c r="Q8491">
        <v>23</v>
      </c>
      <c r="R8491">
        <v>2</v>
      </c>
      <c r="S8491">
        <v>0.71</v>
      </c>
      <c r="T8491">
        <v>2</v>
      </c>
      <c r="U8491" t="s">
        <v>46</v>
      </c>
      <c r="V8491">
        <v>1</v>
      </c>
      <c r="W8491">
        <v>0</v>
      </c>
      <c r="X8491">
        <v>84.76</v>
      </c>
      <c r="Y8491">
        <v>6</v>
      </c>
      <c r="Z8491">
        <v>4</v>
      </c>
      <c r="AA8491" t="s">
        <v>39</v>
      </c>
      <c r="AB8491">
        <v>15.1</v>
      </c>
      <c r="AC8491">
        <v>0.25969999999999999</v>
      </c>
      <c r="AD8491">
        <v>0</v>
      </c>
      <c r="AE8491" t="s">
        <v>40</v>
      </c>
    </row>
    <row r="8492" spans="1:31" x14ac:dyDescent="0.25">
      <c r="A8492">
        <v>8491</v>
      </c>
      <c r="B8492" t="str">
        <f t="shared" si="132"/>
        <v>26-40</v>
      </c>
      <c r="D8492">
        <v>40</v>
      </c>
      <c r="F8492" t="s">
        <v>28</v>
      </c>
      <c r="G8492" t="s">
        <v>49</v>
      </c>
      <c r="H8492" t="s">
        <v>44</v>
      </c>
      <c r="I8492">
        <v>42</v>
      </c>
      <c r="J8492">
        <v>89</v>
      </c>
      <c r="K8492">
        <v>16</v>
      </c>
      <c r="L8492">
        <v>424.45</v>
      </c>
      <c r="M8492">
        <v>35596.54</v>
      </c>
      <c r="N8492">
        <v>0</v>
      </c>
      <c r="O8492">
        <v>3999</v>
      </c>
      <c r="P8492">
        <v>1</v>
      </c>
      <c r="Q8492">
        <v>12.1</v>
      </c>
      <c r="R8492">
        <v>1</v>
      </c>
      <c r="S8492">
        <v>0.34</v>
      </c>
      <c r="T8492">
        <v>1</v>
      </c>
      <c r="U8492" t="s">
        <v>46</v>
      </c>
      <c r="V8492">
        <v>4</v>
      </c>
      <c r="W8492">
        <v>6</v>
      </c>
      <c r="X8492">
        <v>1061.44</v>
      </c>
      <c r="Y8492">
        <v>26</v>
      </c>
      <c r="Z8492">
        <v>4.8</v>
      </c>
      <c r="AA8492" t="s">
        <v>39</v>
      </c>
      <c r="AB8492">
        <v>20.6</v>
      </c>
      <c r="AC8492">
        <v>0.2928</v>
      </c>
      <c r="AD8492">
        <v>0</v>
      </c>
      <c r="AE8492" t="s">
        <v>40</v>
      </c>
    </row>
    <row r="8493" spans="1:31" x14ac:dyDescent="0.25">
      <c r="A8493">
        <v>8492</v>
      </c>
      <c r="B8493" t="str">
        <f t="shared" si="132"/>
        <v>26-40</v>
      </c>
      <c r="D8493">
        <v>31</v>
      </c>
      <c r="F8493" t="s">
        <v>34</v>
      </c>
      <c r="G8493" t="s">
        <v>29</v>
      </c>
      <c r="H8493" t="s">
        <v>30</v>
      </c>
      <c r="I8493">
        <v>25</v>
      </c>
      <c r="J8493">
        <v>25</v>
      </c>
      <c r="K8493">
        <v>4</v>
      </c>
      <c r="L8493">
        <v>516.29</v>
      </c>
      <c r="M8493">
        <v>12450.7</v>
      </c>
      <c r="N8493">
        <v>0</v>
      </c>
      <c r="O8493">
        <v>1303</v>
      </c>
      <c r="P8493">
        <v>2</v>
      </c>
      <c r="Q8493">
        <v>8.6999999999999993</v>
      </c>
      <c r="R8493">
        <v>0</v>
      </c>
      <c r="S8493">
        <v>0.34</v>
      </c>
      <c r="T8493">
        <v>3</v>
      </c>
      <c r="U8493" t="s">
        <v>42</v>
      </c>
      <c r="V8493">
        <v>1</v>
      </c>
      <c r="W8493">
        <v>2</v>
      </c>
      <c r="X8493">
        <v>1160.02</v>
      </c>
      <c r="Y8493">
        <v>35</v>
      </c>
      <c r="Z8493">
        <v>3.9</v>
      </c>
      <c r="AA8493" t="s">
        <v>48</v>
      </c>
      <c r="AB8493">
        <v>28.6</v>
      </c>
      <c r="AC8493">
        <v>0.34460000000000002</v>
      </c>
      <c r="AD8493">
        <v>0</v>
      </c>
      <c r="AE8493" t="s">
        <v>40</v>
      </c>
    </row>
    <row r="8494" spans="1:31" x14ac:dyDescent="0.25">
      <c r="A8494">
        <v>8493</v>
      </c>
      <c r="B8494" t="str">
        <f t="shared" si="132"/>
        <v>41-60</v>
      </c>
      <c r="D8494">
        <v>42</v>
      </c>
      <c r="F8494" t="s">
        <v>34</v>
      </c>
      <c r="G8494" t="s">
        <v>35</v>
      </c>
      <c r="H8494" t="s">
        <v>44</v>
      </c>
      <c r="I8494">
        <v>7</v>
      </c>
      <c r="J8494">
        <v>5</v>
      </c>
      <c r="K8494">
        <v>1</v>
      </c>
      <c r="L8494">
        <v>677.74</v>
      </c>
      <c r="M8494">
        <v>3582.54</v>
      </c>
      <c r="N8494">
        <v>0</v>
      </c>
      <c r="O8494">
        <v>781</v>
      </c>
      <c r="P8494">
        <v>0</v>
      </c>
      <c r="Q8494">
        <v>13.7</v>
      </c>
      <c r="R8494">
        <v>0</v>
      </c>
      <c r="S8494">
        <v>0.25</v>
      </c>
      <c r="T8494">
        <v>2</v>
      </c>
      <c r="U8494" t="s">
        <v>47</v>
      </c>
      <c r="V8494">
        <v>0</v>
      </c>
      <c r="W8494">
        <v>0</v>
      </c>
      <c r="X8494">
        <v>0</v>
      </c>
      <c r="Y8494">
        <v>77</v>
      </c>
      <c r="Z8494">
        <v>4.5</v>
      </c>
      <c r="AA8494" t="s">
        <v>39</v>
      </c>
      <c r="AB8494">
        <v>39.700000000000003</v>
      </c>
      <c r="AC8494">
        <v>0.42359999999999998</v>
      </c>
      <c r="AD8494">
        <v>1</v>
      </c>
      <c r="AE8494" t="s">
        <v>60</v>
      </c>
    </row>
    <row r="8495" spans="1:31" x14ac:dyDescent="0.25">
      <c r="A8495">
        <v>8494</v>
      </c>
      <c r="B8495" t="str">
        <f t="shared" si="132"/>
        <v>60+</v>
      </c>
      <c r="D8495">
        <v>63</v>
      </c>
      <c r="F8495" t="s">
        <v>28</v>
      </c>
      <c r="G8495" t="s">
        <v>49</v>
      </c>
      <c r="H8495" t="s">
        <v>36</v>
      </c>
      <c r="I8495">
        <v>10</v>
      </c>
      <c r="J8495">
        <v>15</v>
      </c>
      <c r="K8495">
        <v>1</v>
      </c>
      <c r="L8495">
        <v>617.4</v>
      </c>
      <c r="M8495">
        <v>9061.59</v>
      </c>
      <c r="N8495">
        <v>0</v>
      </c>
      <c r="O8495">
        <v>1385</v>
      </c>
      <c r="P8495">
        <v>1</v>
      </c>
      <c r="Q8495">
        <v>0</v>
      </c>
      <c r="R8495">
        <v>1</v>
      </c>
      <c r="S8495">
        <v>0.47</v>
      </c>
      <c r="T8495">
        <v>2</v>
      </c>
      <c r="U8495" t="s">
        <v>31</v>
      </c>
      <c r="V8495">
        <v>1</v>
      </c>
      <c r="W8495">
        <v>0</v>
      </c>
      <c r="X8495">
        <v>177.25</v>
      </c>
      <c r="Y8495">
        <v>13</v>
      </c>
      <c r="Z8495">
        <v>4.3</v>
      </c>
      <c r="AA8495" t="s">
        <v>39</v>
      </c>
      <c r="AB8495">
        <v>19.8</v>
      </c>
      <c r="AC8495">
        <v>0.2878</v>
      </c>
      <c r="AD8495">
        <v>0</v>
      </c>
      <c r="AE8495" t="s">
        <v>40</v>
      </c>
    </row>
    <row r="8496" spans="1:31" x14ac:dyDescent="0.25">
      <c r="A8496">
        <v>8495</v>
      </c>
      <c r="B8496" t="str">
        <f t="shared" si="132"/>
        <v>26-40</v>
      </c>
      <c r="D8496">
        <v>34</v>
      </c>
      <c r="F8496" t="s">
        <v>34</v>
      </c>
      <c r="G8496" t="s">
        <v>35</v>
      </c>
      <c r="H8496" t="s">
        <v>36</v>
      </c>
      <c r="I8496">
        <v>19</v>
      </c>
      <c r="J8496">
        <v>63</v>
      </c>
      <c r="K8496">
        <v>12</v>
      </c>
      <c r="L8496">
        <v>508.78</v>
      </c>
      <c r="M8496">
        <v>31089.68</v>
      </c>
      <c r="N8496">
        <v>0</v>
      </c>
      <c r="O8496">
        <v>3424</v>
      </c>
      <c r="P8496">
        <v>5</v>
      </c>
      <c r="Q8496">
        <v>7.3</v>
      </c>
      <c r="R8496">
        <v>2</v>
      </c>
      <c r="S8496">
        <v>0.05</v>
      </c>
      <c r="T8496">
        <v>5</v>
      </c>
      <c r="U8496" t="s">
        <v>47</v>
      </c>
      <c r="V8496">
        <v>0</v>
      </c>
      <c r="W8496">
        <v>1</v>
      </c>
      <c r="X8496">
        <v>289.95999999999998</v>
      </c>
      <c r="Y8496">
        <v>17</v>
      </c>
      <c r="Z8496">
        <v>2.6</v>
      </c>
      <c r="AA8496" t="s">
        <v>39</v>
      </c>
      <c r="AB8496">
        <v>32.4</v>
      </c>
      <c r="AC8496">
        <v>0.37130000000000002</v>
      </c>
      <c r="AD8496">
        <v>0</v>
      </c>
      <c r="AE8496" t="s">
        <v>40</v>
      </c>
    </row>
    <row r="8497" spans="1:31" x14ac:dyDescent="0.25">
      <c r="A8497">
        <v>8496</v>
      </c>
      <c r="B8497" t="str">
        <f t="shared" si="132"/>
        <v>18-25</v>
      </c>
      <c r="D8497">
        <v>19</v>
      </c>
      <c r="F8497" t="s">
        <v>28</v>
      </c>
      <c r="G8497" t="s">
        <v>35</v>
      </c>
      <c r="H8497" t="s">
        <v>30</v>
      </c>
      <c r="I8497">
        <v>15</v>
      </c>
      <c r="J8497">
        <v>7</v>
      </c>
      <c r="K8497">
        <v>1</v>
      </c>
      <c r="L8497">
        <v>490.81</v>
      </c>
      <c r="M8497">
        <v>3220.63</v>
      </c>
      <c r="N8497">
        <v>0</v>
      </c>
      <c r="O8497">
        <v>590</v>
      </c>
      <c r="P8497">
        <v>0</v>
      </c>
      <c r="Q8497">
        <v>0</v>
      </c>
      <c r="R8497">
        <v>0</v>
      </c>
      <c r="S8497">
        <v>0.04</v>
      </c>
      <c r="T8497">
        <v>2</v>
      </c>
      <c r="U8497" t="s">
        <v>47</v>
      </c>
      <c r="V8497">
        <v>0</v>
      </c>
      <c r="W8497">
        <v>0</v>
      </c>
      <c r="X8497">
        <v>0</v>
      </c>
      <c r="Y8497">
        <v>38</v>
      </c>
      <c r="Z8497">
        <v>5</v>
      </c>
      <c r="AA8497" t="s">
        <v>51</v>
      </c>
      <c r="AB8497">
        <v>19</v>
      </c>
      <c r="AC8497">
        <v>0.28270000000000001</v>
      </c>
      <c r="AD8497">
        <v>0</v>
      </c>
      <c r="AE8497" t="s">
        <v>40</v>
      </c>
    </row>
    <row r="8498" spans="1:31" x14ac:dyDescent="0.25">
      <c r="A8498">
        <v>8497</v>
      </c>
      <c r="B8498" t="str">
        <f t="shared" si="132"/>
        <v>60+</v>
      </c>
      <c r="D8498">
        <v>69</v>
      </c>
      <c r="F8498" t="s">
        <v>28</v>
      </c>
      <c r="G8498" t="s">
        <v>29</v>
      </c>
      <c r="H8498" t="s">
        <v>41</v>
      </c>
      <c r="I8498">
        <v>19</v>
      </c>
      <c r="J8498">
        <v>44</v>
      </c>
      <c r="K8498">
        <v>2</v>
      </c>
      <c r="L8498">
        <v>445.72</v>
      </c>
      <c r="M8498">
        <v>20309.78</v>
      </c>
      <c r="N8498">
        <v>0</v>
      </c>
      <c r="O8498">
        <v>2208</v>
      </c>
      <c r="P8498">
        <v>0</v>
      </c>
      <c r="Q8498">
        <v>5.5</v>
      </c>
      <c r="R8498">
        <v>2</v>
      </c>
      <c r="S8498">
        <v>0.35</v>
      </c>
      <c r="T8498">
        <v>2</v>
      </c>
      <c r="U8498" t="s">
        <v>46</v>
      </c>
      <c r="V8498">
        <v>1</v>
      </c>
      <c r="W8498">
        <v>2</v>
      </c>
      <c r="X8498">
        <v>647.78</v>
      </c>
      <c r="Y8498">
        <v>106</v>
      </c>
      <c r="Z8498">
        <v>3.2</v>
      </c>
      <c r="AA8498" t="s">
        <v>39</v>
      </c>
      <c r="AB8498">
        <v>49.9</v>
      </c>
      <c r="AC8498">
        <v>0.499</v>
      </c>
      <c r="AD8498">
        <v>1</v>
      </c>
      <c r="AE8498" t="s">
        <v>55</v>
      </c>
    </row>
    <row r="8499" spans="1:31" x14ac:dyDescent="0.25">
      <c r="A8499">
        <v>8498</v>
      </c>
      <c r="B8499" t="str">
        <f t="shared" si="132"/>
        <v>26-40</v>
      </c>
      <c r="D8499">
        <v>28</v>
      </c>
      <c r="F8499" t="s">
        <v>28</v>
      </c>
      <c r="G8499" t="s">
        <v>29</v>
      </c>
      <c r="H8499" t="s">
        <v>30</v>
      </c>
      <c r="I8499">
        <v>30</v>
      </c>
      <c r="J8499">
        <v>62</v>
      </c>
      <c r="K8499">
        <v>11</v>
      </c>
      <c r="L8499">
        <v>517.24</v>
      </c>
      <c r="M8499">
        <v>35042.959999999999</v>
      </c>
      <c r="N8499">
        <v>0</v>
      </c>
      <c r="O8499">
        <v>3507</v>
      </c>
      <c r="P8499">
        <v>2</v>
      </c>
      <c r="Q8499">
        <v>17.7</v>
      </c>
      <c r="R8499">
        <v>3</v>
      </c>
      <c r="S8499">
        <v>0.57999999999999996</v>
      </c>
      <c r="T8499">
        <v>3</v>
      </c>
      <c r="U8499" t="s">
        <v>46</v>
      </c>
      <c r="V8499">
        <v>3</v>
      </c>
      <c r="W8499">
        <v>2</v>
      </c>
      <c r="X8499">
        <v>1059.75</v>
      </c>
      <c r="Y8499">
        <v>56</v>
      </c>
      <c r="Z8499">
        <v>1.9</v>
      </c>
      <c r="AA8499" t="s">
        <v>39</v>
      </c>
      <c r="AB8499">
        <v>40</v>
      </c>
      <c r="AC8499">
        <v>0.4254</v>
      </c>
      <c r="AD8499">
        <v>1</v>
      </c>
      <c r="AE8499" t="s">
        <v>52</v>
      </c>
    </row>
    <row r="8500" spans="1:31" x14ac:dyDescent="0.25">
      <c r="A8500">
        <v>8499</v>
      </c>
      <c r="B8500" t="str">
        <f t="shared" si="132"/>
        <v>41-60</v>
      </c>
      <c r="D8500">
        <v>49</v>
      </c>
      <c r="F8500" t="s">
        <v>28</v>
      </c>
      <c r="G8500" t="s">
        <v>29</v>
      </c>
      <c r="H8500" t="s">
        <v>36</v>
      </c>
      <c r="I8500">
        <v>26</v>
      </c>
      <c r="J8500">
        <v>90</v>
      </c>
      <c r="K8500">
        <v>4</v>
      </c>
      <c r="L8500">
        <v>426.54</v>
      </c>
      <c r="M8500">
        <v>36399.519999999997</v>
      </c>
      <c r="N8500">
        <v>0</v>
      </c>
      <c r="O8500">
        <v>4378</v>
      </c>
      <c r="P8500">
        <v>2</v>
      </c>
      <c r="Q8500">
        <v>9</v>
      </c>
      <c r="R8500">
        <v>2</v>
      </c>
      <c r="S8500">
        <v>0.22</v>
      </c>
      <c r="T8500">
        <v>6</v>
      </c>
      <c r="U8500" t="s">
        <v>31</v>
      </c>
      <c r="V8500">
        <v>4</v>
      </c>
      <c r="W8500">
        <v>2</v>
      </c>
      <c r="X8500">
        <v>411.34</v>
      </c>
      <c r="Y8500">
        <v>48</v>
      </c>
      <c r="Z8500">
        <v>3.8</v>
      </c>
      <c r="AA8500" t="s">
        <v>32</v>
      </c>
      <c r="AB8500">
        <v>38.799999999999997</v>
      </c>
      <c r="AC8500">
        <v>0.41689999999999999</v>
      </c>
      <c r="AD8500">
        <v>1</v>
      </c>
      <c r="AE8500" t="s">
        <v>59</v>
      </c>
    </row>
    <row r="8501" spans="1:31" x14ac:dyDescent="0.25">
      <c r="A8501">
        <v>8500</v>
      </c>
      <c r="B8501" t="str">
        <f t="shared" si="132"/>
        <v>41-60</v>
      </c>
      <c r="D8501">
        <v>60</v>
      </c>
      <c r="F8501" t="s">
        <v>34</v>
      </c>
      <c r="G8501" t="s">
        <v>43</v>
      </c>
      <c r="H8501" t="s">
        <v>30</v>
      </c>
      <c r="I8501">
        <v>59</v>
      </c>
      <c r="J8501">
        <v>119</v>
      </c>
      <c r="K8501">
        <v>6</v>
      </c>
      <c r="L8501">
        <v>576.51</v>
      </c>
      <c r="M8501">
        <v>66491.78</v>
      </c>
      <c r="N8501">
        <v>0</v>
      </c>
      <c r="O8501">
        <v>6882</v>
      </c>
      <c r="P8501">
        <v>1</v>
      </c>
      <c r="Q8501">
        <v>10.9</v>
      </c>
      <c r="R8501">
        <v>5</v>
      </c>
      <c r="S8501">
        <v>0.3</v>
      </c>
      <c r="T8501">
        <v>1</v>
      </c>
      <c r="U8501" t="s">
        <v>42</v>
      </c>
      <c r="V8501">
        <v>3</v>
      </c>
      <c r="W8501">
        <v>2</v>
      </c>
      <c r="X8501">
        <v>254.12</v>
      </c>
      <c r="Y8501">
        <v>7</v>
      </c>
      <c r="Z8501">
        <v>3.6</v>
      </c>
      <c r="AA8501" t="s">
        <v>39</v>
      </c>
      <c r="AB8501">
        <v>12.9</v>
      </c>
      <c r="AC8501">
        <v>0.24709999999999999</v>
      </c>
      <c r="AD8501">
        <v>0</v>
      </c>
      <c r="AE8501" t="s">
        <v>40</v>
      </c>
    </row>
    <row r="8502" spans="1:31" x14ac:dyDescent="0.25">
      <c r="A8502">
        <v>8501</v>
      </c>
      <c r="B8502" t="str">
        <f t="shared" si="132"/>
        <v>26-40</v>
      </c>
      <c r="D8502">
        <v>32</v>
      </c>
      <c r="F8502" t="s">
        <v>34</v>
      </c>
      <c r="G8502" t="s">
        <v>29</v>
      </c>
      <c r="H8502" t="s">
        <v>36</v>
      </c>
      <c r="I8502">
        <v>6</v>
      </c>
      <c r="J8502">
        <v>11</v>
      </c>
      <c r="K8502">
        <v>0</v>
      </c>
      <c r="L8502">
        <v>326.89999999999998</v>
      </c>
      <c r="M8502">
        <v>3552.43</v>
      </c>
      <c r="N8502">
        <v>0</v>
      </c>
      <c r="O8502">
        <v>732</v>
      </c>
      <c r="P8502">
        <v>0</v>
      </c>
      <c r="Q8502">
        <v>15.8</v>
      </c>
      <c r="R8502">
        <v>0</v>
      </c>
      <c r="S8502">
        <v>0.6</v>
      </c>
      <c r="T8502">
        <v>2</v>
      </c>
      <c r="U8502" t="s">
        <v>38</v>
      </c>
      <c r="V8502">
        <v>1</v>
      </c>
      <c r="W8502">
        <v>1</v>
      </c>
      <c r="X8502">
        <v>178.95</v>
      </c>
      <c r="Y8502">
        <v>73</v>
      </c>
      <c r="Z8502">
        <v>3.5</v>
      </c>
      <c r="AA8502" t="s">
        <v>39</v>
      </c>
      <c r="AB8502">
        <v>40.200000000000003</v>
      </c>
      <c r="AC8502">
        <v>0.42730000000000001</v>
      </c>
      <c r="AD8502">
        <v>1</v>
      </c>
      <c r="AE8502" t="s">
        <v>60</v>
      </c>
    </row>
    <row r="8503" spans="1:31" x14ac:dyDescent="0.25">
      <c r="A8503">
        <v>8502</v>
      </c>
      <c r="B8503" t="str">
        <f t="shared" si="132"/>
        <v>26-40</v>
      </c>
      <c r="D8503">
        <v>36</v>
      </c>
      <c r="F8503" t="s">
        <v>28</v>
      </c>
      <c r="G8503" t="s">
        <v>45</v>
      </c>
      <c r="H8503" t="s">
        <v>30</v>
      </c>
      <c r="I8503">
        <v>41</v>
      </c>
      <c r="J8503">
        <v>74</v>
      </c>
      <c r="K8503">
        <v>7</v>
      </c>
      <c r="L8503">
        <v>376.4</v>
      </c>
      <c r="M8503">
        <v>26395.93</v>
      </c>
      <c r="N8503">
        <v>0</v>
      </c>
      <c r="O8503">
        <v>3241</v>
      </c>
      <c r="P8503">
        <v>1</v>
      </c>
      <c r="Q8503">
        <v>23.9</v>
      </c>
      <c r="R8503">
        <v>4</v>
      </c>
      <c r="S8503">
        <v>0.56000000000000005</v>
      </c>
      <c r="T8503">
        <v>3</v>
      </c>
      <c r="U8503" t="s">
        <v>42</v>
      </c>
      <c r="V8503">
        <v>3</v>
      </c>
      <c r="W8503">
        <v>2</v>
      </c>
      <c r="X8503">
        <v>1311.6</v>
      </c>
      <c r="Y8503">
        <v>64</v>
      </c>
      <c r="Z8503">
        <v>3.9</v>
      </c>
      <c r="AA8503" t="s">
        <v>39</v>
      </c>
      <c r="AB8503">
        <v>37.700000000000003</v>
      </c>
      <c r="AC8503">
        <v>0.4088</v>
      </c>
      <c r="AD8503">
        <v>1</v>
      </c>
      <c r="AE8503" t="s">
        <v>59</v>
      </c>
    </row>
    <row r="8504" spans="1:31" x14ac:dyDescent="0.25">
      <c r="A8504">
        <v>8503</v>
      </c>
      <c r="B8504" t="str">
        <f t="shared" si="132"/>
        <v>26-40</v>
      </c>
      <c r="D8504">
        <v>32</v>
      </c>
      <c r="F8504" t="s">
        <v>34</v>
      </c>
      <c r="G8504" t="s">
        <v>35</v>
      </c>
      <c r="H8504" t="s">
        <v>44</v>
      </c>
      <c r="I8504">
        <v>13</v>
      </c>
      <c r="J8504">
        <v>23</v>
      </c>
      <c r="K8504">
        <v>2</v>
      </c>
      <c r="L8504">
        <v>401.95</v>
      </c>
      <c r="M8504">
        <v>8803.81</v>
      </c>
      <c r="N8504">
        <v>0</v>
      </c>
      <c r="O8504">
        <v>1211</v>
      </c>
      <c r="P8504">
        <v>1</v>
      </c>
      <c r="Q8504">
        <v>19.3</v>
      </c>
      <c r="R8504">
        <v>1</v>
      </c>
      <c r="S8504">
        <v>0.75</v>
      </c>
      <c r="T8504">
        <v>3</v>
      </c>
      <c r="U8504" t="s">
        <v>31</v>
      </c>
      <c r="V8504">
        <v>1</v>
      </c>
      <c r="W8504">
        <v>1</v>
      </c>
      <c r="X8504">
        <v>228.32</v>
      </c>
      <c r="Y8504">
        <v>5</v>
      </c>
      <c r="Z8504">
        <v>3.7</v>
      </c>
      <c r="AA8504" t="s">
        <v>51</v>
      </c>
      <c r="AB8504">
        <v>22.2</v>
      </c>
      <c r="AC8504">
        <v>0.30299999999999999</v>
      </c>
      <c r="AD8504">
        <v>0</v>
      </c>
      <c r="AE8504" t="s">
        <v>40</v>
      </c>
    </row>
    <row r="8505" spans="1:31" x14ac:dyDescent="0.25">
      <c r="A8505">
        <v>8504</v>
      </c>
      <c r="B8505" t="str">
        <f t="shared" si="132"/>
        <v>18-25</v>
      </c>
      <c r="D8505">
        <v>25</v>
      </c>
      <c r="F8505" t="s">
        <v>28</v>
      </c>
      <c r="G8505" t="s">
        <v>29</v>
      </c>
      <c r="H8505" t="s">
        <v>36</v>
      </c>
      <c r="I8505">
        <v>16</v>
      </c>
      <c r="J8505">
        <v>38</v>
      </c>
      <c r="K8505">
        <v>3</v>
      </c>
      <c r="L8505">
        <v>597.82000000000005</v>
      </c>
      <c r="M8505">
        <v>23044.55</v>
      </c>
      <c r="N8505">
        <v>0</v>
      </c>
      <c r="O8505">
        <v>2287</v>
      </c>
      <c r="P8505">
        <v>2</v>
      </c>
      <c r="Q8505">
        <v>5.6</v>
      </c>
      <c r="R8505">
        <v>2</v>
      </c>
      <c r="S8505">
        <v>0.31</v>
      </c>
      <c r="T8505">
        <v>2</v>
      </c>
      <c r="U8505" t="s">
        <v>38</v>
      </c>
      <c r="V8505">
        <v>2</v>
      </c>
      <c r="W8505">
        <v>3</v>
      </c>
      <c r="X8505">
        <v>953.13</v>
      </c>
      <c r="Y8505">
        <v>31</v>
      </c>
      <c r="Z8505">
        <v>3.2</v>
      </c>
      <c r="AA8505" t="s">
        <v>51</v>
      </c>
      <c r="AB8505">
        <v>34.200000000000003</v>
      </c>
      <c r="AC8505">
        <v>0.38379999999999997</v>
      </c>
      <c r="AD8505">
        <v>0</v>
      </c>
      <c r="AE8505" t="s">
        <v>40</v>
      </c>
    </row>
    <row r="8506" spans="1:31" x14ac:dyDescent="0.25">
      <c r="A8506">
        <v>8505</v>
      </c>
      <c r="B8506" t="str">
        <f t="shared" si="132"/>
        <v>26-40</v>
      </c>
      <c r="D8506">
        <v>26</v>
      </c>
      <c r="F8506" t="s">
        <v>28</v>
      </c>
      <c r="G8506" t="s">
        <v>49</v>
      </c>
      <c r="H8506" t="s">
        <v>44</v>
      </c>
      <c r="I8506">
        <v>27</v>
      </c>
      <c r="J8506">
        <v>37</v>
      </c>
      <c r="K8506">
        <v>6</v>
      </c>
      <c r="L8506">
        <v>546.20000000000005</v>
      </c>
      <c r="M8506">
        <v>18826.63</v>
      </c>
      <c r="N8506">
        <v>0</v>
      </c>
      <c r="O8506">
        <v>2135</v>
      </c>
      <c r="P8506">
        <v>0</v>
      </c>
      <c r="Q8506">
        <v>23.2</v>
      </c>
      <c r="R8506">
        <v>0</v>
      </c>
      <c r="S8506">
        <v>0.41</v>
      </c>
      <c r="T8506">
        <v>2</v>
      </c>
      <c r="U8506" t="s">
        <v>47</v>
      </c>
      <c r="V8506">
        <v>1</v>
      </c>
      <c r="W8506">
        <v>1</v>
      </c>
      <c r="X8506">
        <v>350.82</v>
      </c>
      <c r="Y8506">
        <v>35</v>
      </c>
      <c r="Z8506">
        <v>4.0999999999999996</v>
      </c>
      <c r="AA8506" t="s">
        <v>39</v>
      </c>
      <c r="AB8506">
        <v>24.2</v>
      </c>
      <c r="AC8506">
        <v>0.3155</v>
      </c>
      <c r="AD8506">
        <v>0</v>
      </c>
      <c r="AE8506" t="s">
        <v>40</v>
      </c>
    </row>
    <row r="8507" spans="1:31" x14ac:dyDescent="0.25">
      <c r="A8507">
        <v>8506</v>
      </c>
      <c r="B8507" t="str">
        <f t="shared" si="132"/>
        <v>26-40</v>
      </c>
      <c r="D8507">
        <v>27</v>
      </c>
      <c r="F8507" t="s">
        <v>34</v>
      </c>
      <c r="G8507" t="s">
        <v>43</v>
      </c>
      <c r="H8507" t="s">
        <v>36</v>
      </c>
      <c r="I8507">
        <v>60</v>
      </c>
      <c r="J8507">
        <v>200</v>
      </c>
      <c r="K8507">
        <v>20</v>
      </c>
      <c r="L8507">
        <v>486.74</v>
      </c>
      <c r="M8507">
        <v>93510.79</v>
      </c>
      <c r="N8507">
        <v>0</v>
      </c>
      <c r="O8507">
        <v>9576</v>
      </c>
      <c r="P8507">
        <v>9</v>
      </c>
      <c r="Q8507">
        <v>19.100000000000001</v>
      </c>
      <c r="R8507">
        <v>0</v>
      </c>
      <c r="S8507">
        <v>0.19</v>
      </c>
      <c r="T8507">
        <v>5</v>
      </c>
      <c r="U8507" t="s">
        <v>38</v>
      </c>
      <c r="V8507">
        <v>10</v>
      </c>
      <c r="W8507">
        <v>13</v>
      </c>
      <c r="X8507">
        <v>0</v>
      </c>
      <c r="Y8507">
        <v>87</v>
      </c>
      <c r="Z8507">
        <v>3.7</v>
      </c>
      <c r="AA8507" t="s">
        <v>54</v>
      </c>
      <c r="AB8507">
        <v>64.3</v>
      </c>
      <c r="AC8507">
        <v>0.60560000000000003</v>
      </c>
      <c r="AD8507">
        <v>1</v>
      </c>
      <c r="AE8507" t="s">
        <v>58</v>
      </c>
    </row>
    <row r="8508" spans="1:31" x14ac:dyDescent="0.25">
      <c r="A8508">
        <v>8507</v>
      </c>
      <c r="B8508" t="str">
        <f t="shared" si="132"/>
        <v>41-60</v>
      </c>
      <c r="D8508">
        <v>42</v>
      </c>
      <c r="F8508" t="s">
        <v>28</v>
      </c>
      <c r="G8508" t="s">
        <v>43</v>
      </c>
      <c r="H8508" t="s">
        <v>41</v>
      </c>
      <c r="I8508">
        <v>58</v>
      </c>
      <c r="J8508">
        <v>143</v>
      </c>
      <c r="K8508">
        <v>10</v>
      </c>
      <c r="L8508">
        <v>492.53</v>
      </c>
      <c r="M8508">
        <v>68558.77</v>
      </c>
      <c r="N8508">
        <v>0</v>
      </c>
      <c r="O8508">
        <v>6676</v>
      </c>
      <c r="P8508">
        <v>8</v>
      </c>
      <c r="Q8508">
        <v>13.9</v>
      </c>
      <c r="R8508">
        <v>5</v>
      </c>
      <c r="S8508">
        <v>0.23</v>
      </c>
      <c r="T8508">
        <v>5</v>
      </c>
      <c r="U8508" t="s">
        <v>47</v>
      </c>
      <c r="V8508">
        <v>0</v>
      </c>
      <c r="W8508">
        <v>2</v>
      </c>
      <c r="X8508">
        <v>589.25</v>
      </c>
      <c r="Y8508">
        <v>56</v>
      </c>
      <c r="Z8508">
        <v>3.6</v>
      </c>
      <c r="AA8508" t="s">
        <v>48</v>
      </c>
      <c r="AB8508">
        <v>38.5</v>
      </c>
      <c r="AC8508">
        <v>0.41489999999999999</v>
      </c>
      <c r="AD8508">
        <v>1</v>
      </c>
      <c r="AE8508" t="s">
        <v>59</v>
      </c>
    </row>
    <row r="8509" spans="1:31" x14ac:dyDescent="0.25">
      <c r="A8509">
        <v>8508</v>
      </c>
      <c r="B8509" t="str">
        <f t="shared" si="132"/>
        <v>41-60</v>
      </c>
      <c r="D8509">
        <v>46</v>
      </c>
      <c r="F8509" t="s">
        <v>34</v>
      </c>
      <c r="G8509" t="s">
        <v>29</v>
      </c>
      <c r="H8509" t="s">
        <v>30</v>
      </c>
      <c r="I8509">
        <v>50</v>
      </c>
      <c r="J8509">
        <v>82</v>
      </c>
      <c r="K8509">
        <v>9</v>
      </c>
      <c r="L8509">
        <v>210.96</v>
      </c>
      <c r="M8509">
        <v>15981.31</v>
      </c>
      <c r="N8509">
        <v>0</v>
      </c>
      <c r="O8509">
        <v>1804</v>
      </c>
      <c r="P8509">
        <v>1</v>
      </c>
      <c r="Q8509">
        <v>15.2</v>
      </c>
      <c r="R8509">
        <v>4</v>
      </c>
      <c r="S8509">
        <v>0.55000000000000004</v>
      </c>
      <c r="T8509">
        <v>2</v>
      </c>
      <c r="U8509" t="s">
        <v>47</v>
      </c>
      <c r="V8509">
        <v>4</v>
      </c>
      <c r="W8509">
        <v>4</v>
      </c>
      <c r="X8509">
        <v>1029.44</v>
      </c>
      <c r="Y8509">
        <v>40</v>
      </c>
      <c r="Z8509">
        <v>4.5999999999999996</v>
      </c>
      <c r="AA8509" t="s">
        <v>39</v>
      </c>
      <c r="AB8509">
        <v>33.1</v>
      </c>
      <c r="AC8509">
        <v>0.37590000000000001</v>
      </c>
      <c r="AD8509">
        <v>0</v>
      </c>
      <c r="AE8509" t="s">
        <v>40</v>
      </c>
    </row>
    <row r="8510" spans="1:31" x14ac:dyDescent="0.25">
      <c r="A8510">
        <v>8509</v>
      </c>
      <c r="B8510" t="str">
        <f t="shared" si="132"/>
        <v>18-25</v>
      </c>
      <c r="D8510">
        <v>18</v>
      </c>
      <c r="F8510" t="s">
        <v>28</v>
      </c>
      <c r="G8510" t="s">
        <v>45</v>
      </c>
      <c r="H8510" t="s">
        <v>41</v>
      </c>
      <c r="I8510">
        <v>3</v>
      </c>
      <c r="J8510">
        <v>5</v>
      </c>
      <c r="K8510">
        <v>1</v>
      </c>
      <c r="L8510">
        <v>528.41999999999996</v>
      </c>
      <c r="M8510">
        <v>2713.62</v>
      </c>
      <c r="N8510">
        <v>0</v>
      </c>
      <c r="O8510">
        <v>417</v>
      </c>
      <c r="P8510">
        <v>0</v>
      </c>
      <c r="Q8510">
        <v>1.8</v>
      </c>
      <c r="R8510">
        <v>0</v>
      </c>
      <c r="S8510">
        <v>0.13</v>
      </c>
      <c r="T8510">
        <v>2</v>
      </c>
      <c r="U8510" t="s">
        <v>31</v>
      </c>
      <c r="V8510">
        <v>0</v>
      </c>
      <c r="W8510">
        <v>0</v>
      </c>
      <c r="X8510">
        <v>0</v>
      </c>
      <c r="Y8510">
        <v>48</v>
      </c>
      <c r="Z8510">
        <v>4.7</v>
      </c>
      <c r="AA8510" t="s">
        <v>39</v>
      </c>
      <c r="AB8510">
        <v>28.7</v>
      </c>
      <c r="AC8510">
        <v>0.34570000000000001</v>
      </c>
      <c r="AD8510">
        <v>0</v>
      </c>
      <c r="AE8510" t="s">
        <v>40</v>
      </c>
    </row>
    <row r="8511" spans="1:31" x14ac:dyDescent="0.25">
      <c r="A8511">
        <v>8510</v>
      </c>
      <c r="B8511" t="str">
        <f t="shared" si="132"/>
        <v>60+</v>
      </c>
      <c r="D8511">
        <v>62</v>
      </c>
      <c r="F8511" t="s">
        <v>34</v>
      </c>
      <c r="G8511" t="s">
        <v>43</v>
      </c>
      <c r="H8511" t="s">
        <v>44</v>
      </c>
      <c r="I8511">
        <v>27</v>
      </c>
      <c r="J8511">
        <v>48</v>
      </c>
      <c r="K8511">
        <v>3</v>
      </c>
      <c r="L8511">
        <v>317.3</v>
      </c>
      <c r="M8511">
        <v>15347.08</v>
      </c>
      <c r="N8511">
        <v>0</v>
      </c>
      <c r="O8511">
        <v>1605</v>
      </c>
      <c r="P8511">
        <v>4</v>
      </c>
      <c r="Q8511">
        <v>0</v>
      </c>
      <c r="R8511">
        <v>1</v>
      </c>
      <c r="S8511">
        <v>0.35</v>
      </c>
      <c r="T8511">
        <v>3</v>
      </c>
      <c r="U8511" t="s">
        <v>47</v>
      </c>
      <c r="V8511">
        <v>2</v>
      </c>
      <c r="W8511">
        <v>0</v>
      </c>
      <c r="X8511">
        <v>295.44</v>
      </c>
      <c r="Y8511">
        <v>50</v>
      </c>
      <c r="Z8511">
        <v>2.6</v>
      </c>
      <c r="AA8511" t="s">
        <v>48</v>
      </c>
      <c r="AB8511">
        <v>35</v>
      </c>
      <c r="AC8511">
        <v>0.3896</v>
      </c>
      <c r="AD8511">
        <v>0</v>
      </c>
      <c r="AE8511" t="s">
        <v>40</v>
      </c>
    </row>
    <row r="8512" spans="1:31" x14ac:dyDescent="0.25">
      <c r="A8512">
        <v>8511</v>
      </c>
      <c r="B8512" t="str">
        <f t="shared" si="132"/>
        <v>41-60</v>
      </c>
      <c r="D8512">
        <v>53</v>
      </c>
      <c r="F8512" t="s">
        <v>28</v>
      </c>
      <c r="G8512" t="s">
        <v>49</v>
      </c>
      <c r="H8512" t="s">
        <v>36</v>
      </c>
      <c r="I8512">
        <v>49</v>
      </c>
      <c r="J8512">
        <v>86</v>
      </c>
      <c r="K8512">
        <v>5</v>
      </c>
      <c r="L8512">
        <v>368.19</v>
      </c>
      <c r="M8512">
        <v>33392.379999999997</v>
      </c>
      <c r="N8512">
        <v>0</v>
      </c>
      <c r="O8512">
        <v>3207</v>
      </c>
      <c r="P8512">
        <v>6</v>
      </c>
      <c r="Q8512">
        <v>12.4</v>
      </c>
      <c r="R8512">
        <v>3</v>
      </c>
      <c r="S8512">
        <v>0.67</v>
      </c>
      <c r="T8512">
        <v>1</v>
      </c>
      <c r="U8512" t="s">
        <v>46</v>
      </c>
      <c r="V8512">
        <v>4</v>
      </c>
      <c r="W8512">
        <v>2</v>
      </c>
      <c r="X8512">
        <v>875.29</v>
      </c>
      <c r="Y8512">
        <v>50</v>
      </c>
      <c r="Z8512">
        <v>2.8</v>
      </c>
      <c r="AA8512" t="s">
        <v>51</v>
      </c>
      <c r="AB8512">
        <v>33</v>
      </c>
      <c r="AC8512">
        <v>0.37490000000000001</v>
      </c>
      <c r="AD8512">
        <v>0</v>
      </c>
      <c r="AE8512" t="s">
        <v>40</v>
      </c>
    </row>
    <row r="8513" spans="1:31" x14ac:dyDescent="0.25">
      <c r="A8513">
        <v>8512</v>
      </c>
      <c r="B8513" t="str">
        <f t="shared" si="132"/>
        <v>18-25</v>
      </c>
      <c r="D8513">
        <v>21</v>
      </c>
      <c r="F8513" t="s">
        <v>28</v>
      </c>
      <c r="G8513" t="s">
        <v>43</v>
      </c>
      <c r="H8513" t="s">
        <v>30</v>
      </c>
      <c r="I8513">
        <v>41</v>
      </c>
      <c r="J8513">
        <v>94</v>
      </c>
      <c r="K8513">
        <v>8</v>
      </c>
      <c r="L8513">
        <v>822.57</v>
      </c>
      <c r="M8513">
        <v>72357.22</v>
      </c>
      <c r="N8513">
        <v>1</v>
      </c>
      <c r="O8513">
        <v>8612</v>
      </c>
      <c r="P8513">
        <v>5</v>
      </c>
      <c r="Q8513">
        <v>8.8000000000000007</v>
      </c>
      <c r="R8513">
        <v>4</v>
      </c>
      <c r="S8513">
        <v>0.21</v>
      </c>
      <c r="T8513">
        <v>0</v>
      </c>
      <c r="U8513" t="s">
        <v>37</v>
      </c>
      <c r="V8513">
        <v>6</v>
      </c>
      <c r="W8513">
        <v>1</v>
      </c>
      <c r="X8513">
        <v>1677.59</v>
      </c>
      <c r="Y8513">
        <v>117</v>
      </c>
      <c r="Z8513">
        <v>4.2</v>
      </c>
      <c r="AA8513" t="s">
        <v>39</v>
      </c>
      <c r="AB8513">
        <v>55</v>
      </c>
      <c r="AC8513">
        <v>0.53710000000000002</v>
      </c>
      <c r="AD8513">
        <v>1</v>
      </c>
      <c r="AE8513" t="s">
        <v>58</v>
      </c>
    </row>
    <row r="8514" spans="1:31" x14ac:dyDescent="0.25">
      <c r="A8514">
        <v>8513</v>
      </c>
      <c r="B8514" t="str">
        <f t="shared" si="132"/>
        <v>60+</v>
      </c>
      <c r="D8514">
        <v>62</v>
      </c>
      <c r="F8514" t="s">
        <v>34</v>
      </c>
      <c r="G8514" t="s">
        <v>45</v>
      </c>
      <c r="H8514" t="s">
        <v>36</v>
      </c>
      <c r="I8514">
        <v>22</v>
      </c>
      <c r="J8514">
        <v>45</v>
      </c>
      <c r="K8514">
        <v>3</v>
      </c>
      <c r="L8514">
        <v>507.38</v>
      </c>
      <c r="M8514">
        <v>21842.05</v>
      </c>
      <c r="N8514">
        <v>0</v>
      </c>
      <c r="O8514">
        <v>2861</v>
      </c>
      <c r="P8514">
        <v>1</v>
      </c>
      <c r="Q8514">
        <v>0</v>
      </c>
      <c r="R8514">
        <v>1</v>
      </c>
      <c r="S8514">
        <v>0.35</v>
      </c>
      <c r="T8514">
        <v>4</v>
      </c>
      <c r="U8514" t="s">
        <v>47</v>
      </c>
      <c r="V8514">
        <v>1</v>
      </c>
      <c r="W8514">
        <v>2</v>
      </c>
      <c r="X8514">
        <v>696.91</v>
      </c>
      <c r="Y8514">
        <v>66</v>
      </c>
      <c r="Z8514">
        <v>4</v>
      </c>
      <c r="AA8514" t="s">
        <v>39</v>
      </c>
      <c r="AB8514">
        <v>44.5</v>
      </c>
      <c r="AC8514">
        <v>0.45860000000000001</v>
      </c>
      <c r="AD8514">
        <v>1</v>
      </c>
      <c r="AE8514" t="s">
        <v>59</v>
      </c>
    </row>
    <row r="8515" spans="1:31" x14ac:dyDescent="0.25">
      <c r="A8515">
        <v>8514</v>
      </c>
      <c r="B8515" t="str">
        <f t="shared" ref="B8515:B8578" si="133">IF(D8515&lt;=25, "18-25", IF(D8515&lt;=40, "26-40", IF(D8515&lt;=60, "41-60", "60+")))</f>
        <v>18-25</v>
      </c>
      <c r="D8515">
        <v>19</v>
      </c>
      <c r="F8515" t="s">
        <v>34</v>
      </c>
      <c r="G8515" t="s">
        <v>35</v>
      </c>
      <c r="H8515" t="s">
        <v>30</v>
      </c>
      <c r="I8515">
        <v>7</v>
      </c>
      <c r="J8515">
        <v>21</v>
      </c>
      <c r="K8515">
        <v>1</v>
      </c>
      <c r="L8515">
        <v>464.63</v>
      </c>
      <c r="M8515">
        <v>9852.15</v>
      </c>
      <c r="N8515">
        <v>0</v>
      </c>
      <c r="O8515">
        <v>1341</v>
      </c>
      <c r="P8515">
        <v>1</v>
      </c>
      <c r="Q8515">
        <v>17.2</v>
      </c>
      <c r="R8515">
        <v>1</v>
      </c>
      <c r="S8515">
        <v>0.75</v>
      </c>
      <c r="T8515">
        <v>2</v>
      </c>
      <c r="U8515" t="s">
        <v>46</v>
      </c>
      <c r="V8515">
        <v>1</v>
      </c>
      <c r="W8515">
        <v>0</v>
      </c>
      <c r="X8515">
        <v>85.37</v>
      </c>
      <c r="Y8515">
        <v>46</v>
      </c>
      <c r="Z8515">
        <v>4.0999999999999996</v>
      </c>
      <c r="AA8515" t="s">
        <v>32</v>
      </c>
      <c r="AB8515">
        <v>33.299999999999997</v>
      </c>
      <c r="AC8515">
        <v>0.37719999999999998</v>
      </c>
      <c r="AD8515">
        <v>0</v>
      </c>
      <c r="AE8515" t="s">
        <v>40</v>
      </c>
    </row>
    <row r="8516" spans="1:31" x14ac:dyDescent="0.25">
      <c r="A8516">
        <v>8515</v>
      </c>
      <c r="B8516" t="str">
        <f t="shared" si="133"/>
        <v>41-60</v>
      </c>
      <c r="D8516">
        <v>47</v>
      </c>
      <c r="F8516" t="s">
        <v>28</v>
      </c>
      <c r="G8516" t="s">
        <v>35</v>
      </c>
      <c r="H8516" t="s">
        <v>44</v>
      </c>
      <c r="I8516">
        <v>29</v>
      </c>
      <c r="J8516">
        <v>30</v>
      </c>
      <c r="K8516">
        <v>5</v>
      </c>
      <c r="L8516">
        <v>420.49</v>
      </c>
      <c r="M8516">
        <v>11564.77</v>
      </c>
      <c r="N8516">
        <v>0</v>
      </c>
      <c r="O8516">
        <v>1566</v>
      </c>
      <c r="P8516">
        <v>2</v>
      </c>
      <c r="Q8516">
        <v>1.3</v>
      </c>
      <c r="R8516">
        <v>0</v>
      </c>
      <c r="S8516">
        <v>0.31</v>
      </c>
      <c r="T8516">
        <v>2</v>
      </c>
      <c r="U8516" t="s">
        <v>47</v>
      </c>
      <c r="V8516">
        <v>0</v>
      </c>
      <c r="W8516">
        <v>1</v>
      </c>
      <c r="X8516">
        <v>299.70999999999998</v>
      </c>
      <c r="Y8516">
        <v>21</v>
      </c>
      <c r="Z8516">
        <v>3.9</v>
      </c>
      <c r="AA8516" t="s">
        <v>39</v>
      </c>
      <c r="AB8516">
        <v>19.600000000000001</v>
      </c>
      <c r="AC8516">
        <v>0.28660000000000002</v>
      </c>
      <c r="AD8516">
        <v>0</v>
      </c>
      <c r="AE8516" t="s">
        <v>40</v>
      </c>
    </row>
    <row r="8517" spans="1:31" x14ac:dyDescent="0.25">
      <c r="A8517">
        <v>8516</v>
      </c>
      <c r="B8517" t="str">
        <f t="shared" si="133"/>
        <v>41-60</v>
      </c>
      <c r="D8517">
        <v>42</v>
      </c>
      <c r="F8517" t="s">
        <v>34</v>
      </c>
      <c r="G8517" t="s">
        <v>35</v>
      </c>
      <c r="H8517" t="s">
        <v>44</v>
      </c>
      <c r="I8517">
        <v>59</v>
      </c>
      <c r="J8517">
        <v>104</v>
      </c>
      <c r="K8517">
        <v>3</v>
      </c>
      <c r="L8517">
        <v>596.89</v>
      </c>
      <c r="M8517">
        <v>56582.27</v>
      </c>
      <c r="N8517">
        <v>1</v>
      </c>
      <c r="O8517">
        <v>6874</v>
      </c>
      <c r="P8517">
        <v>4</v>
      </c>
      <c r="Q8517">
        <v>19.399999999999999</v>
      </c>
      <c r="R8517">
        <v>1</v>
      </c>
      <c r="S8517">
        <v>0.52</v>
      </c>
      <c r="T8517">
        <v>4</v>
      </c>
      <c r="U8517" t="s">
        <v>31</v>
      </c>
      <c r="V8517">
        <v>6</v>
      </c>
      <c r="W8517">
        <v>2</v>
      </c>
      <c r="X8517">
        <v>186.32</v>
      </c>
      <c r="Y8517">
        <v>19</v>
      </c>
      <c r="Z8517">
        <v>3.5</v>
      </c>
      <c r="AA8517" t="s">
        <v>32</v>
      </c>
      <c r="AB8517">
        <v>25.2</v>
      </c>
      <c r="AC8517">
        <v>0.32240000000000002</v>
      </c>
      <c r="AD8517">
        <v>0</v>
      </c>
      <c r="AE8517" t="s">
        <v>40</v>
      </c>
    </row>
    <row r="8518" spans="1:31" x14ac:dyDescent="0.25">
      <c r="A8518">
        <v>8517</v>
      </c>
      <c r="B8518" t="str">
        <f t="shared" si="133"/>
        <v>41-60</v>
      </c>
      <c r="D8518">
        <v>44</v>
      </c>
      <c r="F8518" t="s">
        <v>28</v>
      </c>
      <c r="G8518" t="s">
        <v>29</v>
      </c>
      <c r="H8518" t="s">
        <v>41</v>
      </c>
      <c r="I8518">
        <v>17</v>
      </c>
      <c r="J8518">
        <v>17</v>
      </c>
      <c r="K8518">
        <v>1</v>
      </c>
      <c r="L8518">
        <v>316.35000000000002</v>
      </c>
      <c r="M8518">
        <v>5624.19</v>
      </c>
      <c r="N8518">
        <v>0</v>
      </c>
      <c r="O8518">
        <v>827</v>
      </c>
      <c r="P8518">
        <v>0</v>
      </c>
      <c r="Q8518">
        <v>4.8</v>
      </c>
      <c r="R8518">
        <v>0</v>
      </c>
      <c r="S8518">
        <v>0.49</v>
      </c>
      <c r="T8518">
        <v>1</v>
      </c>
      <c r="U8518" t="s">
        <v>31</v>
      </c>
      <c r="V8518">
        <v>1</v>
      </c>
      <c r="W8518">
        <v>1</v>
      </c>
      <c r="X8518">
        <v>109.78</v>
      </c>
      <c r="Y8518">
        <v>13</v>
      </c>
      <c r="Z8518">
        <v>4.3</v>
      </c>
      <c r="AA8518" t="s">
        <v>54</v>
      </c>
      <c r="AB8518">
        <v>13.6</v>
      </c>
      <c r="AC8518">
        <v>0.25109999999999999</v>
      </c>
      <c r="AD8518">
        <v>0</v>
      </c>
      <c r="AE8518" t="s">
        <v>40</v>
      </c>
    </row>
    <row r="8519" spans="1:31" x14ac:dyDescent="0.25">
      <c r="A8519">
        <v>8518</v>
      </c>
      <c r="B8519" t="str">
        <f t="shared" si="133"/>
        <v>60+</v>
      </c>
      <c r="D8519">
        <v>68</v>
      </c>
      <c r="F8519" t="s">
        <v>28</v>
      </c>
      <c r="G8519" t="s">
        <v>35</v>
      </c>
      <c r="H8519" t="s">
        <v>41</v>
      </c>
      <c r="I8519">
        <v>9</v>
      </c>
      <c r="J8519">
        <v>13</v>
      </c>
      <c r="K8519">
        <v>0</v>
      </c>
      <c r="L8519">
        <v>379.51</v>
      </c>
      <c r="M8519">
        <v>4817.84</v>
      </c>
      <c r="N8519">
        <v>0</v>
      </c>
      <c r="O8519">
        <v>879</v>
      </c>
      <c r="P8519">
        <v>1</v>
      </c>
      <c r="Q8519">
        <v>13.9</v>
      </c>
      <c r="R8519">
        <v>0</v>
      </c>
      <c r="S8519">
        <v>0.15</v>
      </c>
      <c r="T8519">
        <v>0</v>
      </c>
      <c r="U8519" t="s">
        <v>37</v>
      </c>
      <c r="V8519">
        <v>0</v>
      </c>
      <c r="W8519">
        <v>0</v>
      </c>
      <c r="X8519">
        <v>0</v>
      </c>
      <c r="Y8519">
        <v>92</v>
      </c>
      <c r="Z8519">
        <v>5</v>
      </c>
      <c r="AA8519" t="s">
        <v>39</v>
      </c>
      <c r="AB8519">
        <v>38.200000000000003</v>
      </c>
      <c r="AC8519">
        <v>0.41220000000000001</v>
      </c>
      <c r="AD8519">
        <v>1</v>
      </c>
      <c r="AE8519" t="s">
        <v>55</v>
      </c>
    </row>
    <row r="8520" spans="1:31" x14ac:dyDescent="0.25">
      <c r="A8520">
        <v>8519</v>
      </c>
      <c r="B8520" t="str">
        <f t="shared" si="133"/>
        <v>60+</v>
      </c>
      <c r="D8520">
        <v>67</v>
      </c>
      <c r="F8520" t="s">
        <v>28</v>
      </c>
      <c r="G8520" t="s">
        <v>29</v>
      </c>
      <c r="H8520" t="s">
        <v>30</v>
      </c>
      <c r="I8520">
        <v>49</v>
      </c>
      <c r="J8520">
        <v>68</v>
      </c>
      <c r="K8520">
        <v>6</v>
      </c>
      <c r="L8520">
        <v>585.49</v>
      </c>
      <c r="M8520">
        <v>39813.49</v>
      </c>
      <c r="N8520">
        <v>0</v>
      </c>
      <c r="O8520">
        <v>4046</v>
      </c>
      <c r="P8520">
        <v>3</v>
      </c>
      <c r="Q8520">
        <v>8.4</v>
      </c>
      <c r="R8520">
        <v>2</v>
      </c>
      <c r="S8520">
        <v>0.16</v>
      </c>
      <c r="T8520">
        <v>2</v>
      </c>
      <c r="U8520" t="s">
        <v>47</v>
      </c>
      <c r="V8520">
        <v>1</v>
      </c>
      <c r="W8520">
        <v>5</v>
      </c>
      <c r="X8520">
        <v>887.11</v>
      </c>
      <c r="Y8520">
        <v>44</v>
      </c>
      <c r="Z8520">
        <v>4.0999999999999996</v>
      </c>
      <c r="AA8520" t="s">
        <v>51</v>
      </c>
      <c r="AB8520">
        <v>32.5</v>
      </c>
      <c r="AC8520">
        <v>0.3715</v>
      </c>
      <c r="AD8520">
        <v>0</v>
      </c>
      <c r="AE8520" t="s">
        <v>40</v>
      </c>
    </row>
    <row r="8521" spans="1:31" x14ac:dyDescent="0.25">
      <c r="A8521">
        <v>8520</v>
      </c>
      <c r="B8521" t="str">
        <f t="shared" si="133"/>
        <v>26-40</v>
      </c>
      <c r="D8521">
        <v>32</v>
      </c>
      <c r="F8521" t="s">
        <v>34</v>
      </c>
      <c r="G8521" t="s">
        <v>45</v>
      </c>
      <c r="H8521" t="s">
        <v>44</v>
      </c>
      <c r="I8521">
        <v>52</v>
      </c>
      <c r="J8521">
        <v>126</v>
      </c>
      <c r="K8521">
        <v>5</v>
      </c>
      <c r="L8521">
        <v>447.02</v>
      </c>
      <c r="M8521">
        <v>55651.17</v>
      </c>
      <c r="N8521">
        <v>0</v>
      </c>
      <c r="O8521">
        <v>6354</v>
      </c>
      <c r="P8521">
        <v>8</v>
      </c>
      <c r="Q8521">
        <v>7.7</v>
      </c>
      <c r="R8521">
        <v>1</v>
      </c>
      <c r="S8521">
        <v>0.16</v>
      </c>
      <c r="T8521">
        <v>5</v>
      </c>
      <c r="U8521" t="s">
        <v>31</v>
      </c>
      <c r="V8521">
        <v>6</v>
      </c>
      <c r="W8521">
        <v>9</v>
      </c>
      <c r="X8521">
        <v>1083.6600000000001</v>
      </c>
      <c r="Y8521">
        <v>30</v>
      </c>
      <c r="Z8521">
        <v>4</v>
      </c>
      <c r="AA8521" t="s">
        <v>39</v>
      </c>
      <c r="AB8521">
        <v>38.200000000000003</v>
      </c>
      <c r="AC8521">
        <v>0.41249999999999998</v>
      </c>
      <c r="AD8521">
        <v>1</v>
      </c>
      <c r="AE8521" t="s">
        <v>52</v>
      </c>
    </row>
    <row r="8522" spans="1:31" x14ac:dyDescent="0.25">
      <c r="A8522">
        <v>8521</v>
      </c>
      <c r="B8522" t="str">
        <f t="shared" si="133"/>
        <v>41-60</v>
      </c>
      <c r="D8522">
        <v>48</v>
      </c>
      <c r="F8522" t="s">
        <v>34</v>
      </c>
      <c r="G8522" t="s">
        <v>45</v>
      </c>
      <c r="H8522" t="s">
        <v>53</v>
      </c>
      <c r="I8522">
        <v>48</v>
      </c>
      <c r="J8522">
        <v>62</v>
      </c>
      <c r="K8522">
        <v>2</v>
      </c>
      <c r="L8522">
        <v>493.96</v>
      </c>
      <c r="M8522">
        <v>28262.6</v>
      </c>
      <c r="N8522">
        <v>0</v>
      </c>
      <c r="O8522">
        <v>3402</v>
      </c>
      <c r="P8522">
        <v>2</v>
      </c>
      <c r="Q8522">
        <v>0</v>
      </c>
      <c r="R8522">
        <v>3</v>
      </c>
      <c r="S8522">
        <v>0.02</v>
      </c>
      <c r="T8522">
        <v>3</v>
      </c>
      <c r="U8522" t="s">
        <v>42</v>
      </c>
      <c r="V8522">
        <v>4</v>
      </c>
      <c r="W8522">
        <v>1</v>
      </c>
      <c r="X8522">
        <v>859.67</v>
      </c>
      <c r="Y8522">
        <v>64</v>
      </c>
      <c r="Z8522">
        <v>3.5</v>
      </c>
      <c r="AA8522" t="s">
        <v>51</v>
      </c>
      <c r="AB8522">
        <v>33</v>
      </c>
      <c r="AC8522">
        <v>0.37530000000000002</v>
      </c>
      <c r="AD8522">
        <v>0</v>
      </c>
      <c r="AE8522" t="s">
        <v>40</v>
      </c>
    </row>
    <row r="8523" spans="1:31" x14ac:dyDescent="0.25">
      <c r="A8523">
        <v>8522</v>
      </c>
      <c r="B8523" t="str">
        <f t="shared" si="133"/>
        <v>60+</v>
      </c>
      <c r="D8523">
        <v>68</v>
      </c>
      <c r="F8523" t="s">
        <v>34</v>
      </c>
      <c r="G8523" t="s">
        <v>45</v>
      </c>
      <c r="H8523" t="s">
        <v>44</v>
      </c>
      <c r="I8523">
        <v>29</v>
      </c>
      <c r="J8523">
        <v>84</v>
      </c>
      <c r="K8523">
        <v>11</v>
      </c>
      <c r="L8523">
        <v>374.32</v>
      </c>
      <c r="M8523">
        <v>33233.620000000003</v>
      </c>
      <c r="N8523">
        <v>0</v>
      </c>
      <c r="O8523">
        <v>3654</v>
      </c>
      <c r="P8523">
        <v>2</v>
      </c>
      <c r="Q8523">
        <v>21</v>
      </c>
      <c r="R8523">
        <v>3</v>
      </c>
      <c r="S8523">
        <v>0.27</v>
      </c>
      <c r="T8523">
        <v>5</v>
      </c>
      <c r="U8523" t="s">
        <v>31</v>
      </c>
      <c r="V8523">
        <v>1</v>
      </c>
      <c r="W8523">
        <v>2</v>
      </c>
      <c r="X8523">
        <v>995.98</v>
      </c>
      <c r="Y8523">
        <v>5</v>
      </c>
      <c r="Z8523">
        <v>2.9</v>
      </c>
      <c r="AA8523" t="s">
        <v>39</v>
      </c>
      <c r="AB8523">
        <v>23.8</v>
      </c>
      <c r="AC8523">
        <v>0.31309999999999999</v>
      </c>
      <c r="AD8523">
        <v>0</v>
      </c>
      <c r="AE8523" t="s">
        <v>40</v>
      </c>
    </row>
    <row r="8524" spans="1:31" x14ac:dyDescent="0.25">
      <c r="A8524">
        <v>8523</v>
      </c>
      <c r="B8524" t="str">
        <f t="shared" si="133"/>
        <v>41-60</v>
      </c>
      <c r="D8524">
        <v>56</v>
      </c>
      <c r="F8524" t="s">
        <v>34</v>
      </c>
      <c r="G8524" t="s">
        <v>35</v>
      </c>
      <c r="H8524" t="s">
        <v>30</v>
      </c>
      <c r="I8524">
        <v>28</v>
      </c>
      <c r="J8524">
        <v>83</v>
      </c>
      <c r="K8524">
        <v>8</v>
      </c>
      <c r="L8524">
        <v>517.16</v>
      </c>
      <c r="M8524">
        <v>43538.5</v>
      </c>
      <c r="N8524">
        <v>0</v>
      </c>
      <c r="O8524">
        <v>4747</v>
      </c>
      <c r="P8524">
        <v>3</v>
      </c>
      <c r="Q8524">
        <v>11.3</v>
      </c>
      <c r="R8524">
        <v>3</v>
      </c>
      <c r="S8524">
        <v>0.71</v>
      </c>
      <c r="T8524">
        <v>5</v>
      </c>
      <c r="U8524" t="s">
        <v>47</v>
      </c>
      <c r="V8524">
        <v>1</v>
      </c>
      <c r="W8524">
        <v>6</v>
      </c>
      <c r="X8524">
        <v>1066.79</v>
      </c>
      <c r="Y8524">
        <v>66</v>
      </c>
      <c r="Z8524">
        <v>2.4</v>
      </c>
      <c r="AA8524" t="s">
        <v>39</v>
      </c>
      <c r="AB8524">
        <v>47.3</v>
      </c>
      <c r="AC8524">
        <v>0.48</v>
      </c>
      <c r="AD8524">
        <v>1</v>
      </c>
      <c r="AE8524" t="s">
        <v>60</v>
      </c>
    </row>
    <row r="8525" spans="1:31" x14ac:dyDescent="0.25">
      <c r="A8525">
        <v>8524</v>
      </c>
      <c r="B8525" t="str">
        <f t="shared" si="133"/>
        <v>60+</v>
      </c>
      <c r="D8525">
        <v>65</v>
      </c>
      <c r="F8525" t="s">
        <v>28</v>
      </c>
      <c r="G8525" t="s">
        <v>45</v>
      </c>
      <c r="H8525" t="s">
        <v>30</v>
      </c>
      <c r="I8525">
        <v>45</v>
      </c>
      <c r="J8525">
        <v>107</v>
      </c>
      <c r="K8525">
        <v>7</v>
      </c>
      <c r="L8525">
        <v>382.81</v>
      </c>
      <c r="M8525">
        <v>37677.660000000003</v>
      </c>
      <c r="N8525">
        <v>0</v>
      </c>
      <c r="O8525">
        <v>4280</v>
      </c>
      <c r="P8525">
        <v>7</v>
      </c>
      <c r="Q8525">
        <v>21.3</v>
      </c>
      <c r="R8525">
        <v>2</v>
      </c>
      <c r="S8525">
        <v>0.28999999999999998</v>
      </c>
      <c r="T8525">
        <v>2</v>
      </c>
      <c r="U8525" t="s">
        <v>31</v>
      </c>
      <c r="V8525">
        <v>2</v>
      </c>
      <c r="W8525">
        <v>5</v>
      </c>
      <c r="X8525">
        <v>2415.67</v>
      </c>
      <c r="Y8525">
        <v>104</v>
      </c>
      <c r="Z8525">
        <v>3</v>
      </c>
      <c r="AA8525" t="s">
        <v>32</v>
      </c>
      <c r="AB8525">
        <v>55.6</v>
      </c>
      <c r="AC8525">
        <v>0.54200000000000004</v>
      </c>
      <c r="AD8525">
        <v>1</v>
      </c>
      <c r="AE8525" t="s">
        <v>60</v>
      </c>
    </row>
    <row r="8526" spans="1:31" x14ac:dyDescent="0.25">
      <c r="A8526">
        <v>8525</v>
      </c>
      <c r="B8526" t="str">
        <f t="shared" si="133"/>
        <v>41-60</v>
      </c>
      <c r="D8526">
        <v>41</v>
      </c>
      <c r="F8526" t="s">
        <v>28</v>
      </c>
      <c r="G8526" t="s">
        <v>49</v>
      </c>
      <c r="H8526" t="s">
        <v>30</v>
      </c>
      <c r="I8526">
        <v>4</v>
      </c>
      <c r="J8526">
        <v>4</v>
      </c>
      <c r="K8526">
        <v>1</v>
      </c>
      <c r="L8526">
        <v>253.51</v>
      </c>
      <c r="M8526">
        <v>1082.8</v>
      </c>
      <c r="N8526">
        <v>0</v>
      </c>
      <c r="O8526">
        <v>199</v>
      </c>
      <c r="P8526">
        <v>0</v>
      </c>
      <c r="Q8526">
        <v>2.2999999999999998</v>
      </c>
      <c r="R8526">
        <v>0</v>
      </c>
      <c r="S8526">
        <v>0.43</v>
      </c>
      <c r="T8526">
        <v>0</v>
      </c>
      <c r="U8526" t="s">
        <v>37</v>
      </c>
      <c r="V8526">
        <v>0</v>
      </c>
      <c r="W8526">
        <v>0</v>
      </c>
      <c r="X8526">
        <v>0</v>
      </c>
      <c r="Y8526">
        <v>52</v>
      </c>
      <c r="Z8526">
        <v>4</v>
      </c>
      <c r="AA8526" t="s">
        <v>39</v>
      </c>
      <c r="AB8526">
        <v>25.4</v>
      </c>
      <c r="AC8526">
        <v>0.3236</v>
      </c>
      <c r="AD8526">
        <v>0</v>
      </c>
      <c r="AE8526" t="s">
        <v>40</v>
      </c>
    </row>
    <row r="8527" spans="1:31" x14ac:dyDescent="0.25">
      <c r="A8527">
        <v>8526</v>
      </c>
      <c r="B8527" t="str">
        <f t="shared" si="133"/>
        <v>26-40</v>
      </c>
      <c r="D8527">
        <v>33</v>
      </c>
      <c r="F8527" t="s">
        <v>28</v>
      </c>
      <c r="G8527" t="s">
        <v>29</v>
      </c>
      <c r="H8527" t="s">
        <v>30</v>
      </c>
      <c r="I8527">
        <v>20</v>
      </c>
      <c r="J8527">
        <v>59</v>
      </c>
      <c r="K8527">
        <v>11</v>
      </c>
      <c r="L8527">
        <v>565.55999999999995</v>
      </c>
      <c r="M8527">
        <v>33778.28</v>
      </c>
      <c r="N8527">
        <v>0</v>
      </c>
      <c r="O8527">
        <v>3549</v>
      </c>
      <c r="P8527">
        <v>2</v>
      </c>
      <c r="Q8527">
        <v>0.9</v>
      </c>
      <c r="R8527">
        <v>2</v>
      </c>
      <c r="S8527">
        <v>0.71</v>
      </c>
      <c r="T8527">
        <v>3</v>
      </c>
      <c r="U8527" t="s">
        <v>31</v>
      </c>
      <c r="V8527">
        <v>0</v>
      </c>
      <c r="W8527">
        <v>1</v>
      </c>
      <c r="X8527">
        <v>208.43</v>
      </c>
      <c r="Y8527">
        <v>114</v>
      </c>
      <c r="Z8527">
        <v>3.1</v>
      </c>
      <c r="AA8527" t="s">
        <v>39</v>
      </c>
      <c r="AB8527">
        <v>56.4</v>
      </c>
      <c r="AC8527">
        <v>0.54800000000000004</v>
      </c>
      <c r="AD8527">
        <v>1</v>
      </c>
      <c r="AE8527" t="s">
        <v>55</v>
      </c>
    </row>
    <row r="8528" spans="1:31" x14ac:dyDescent="0.25">
      <c r="A8528">
        <v>8527</v>
      </c>
      <c r="B8528" t="str">
        <f t="shared" si="133"/>
        <v>41-60</v>
      </c>
      <c r="D8528">
        <v>45</v>
      </c>
      <c r="F8528" t="s">
        <v>34</v>
      </c>
      <c r="G8528" t="s">
        <v>49</v>
      </c>
      <c r="H8528" t="s">
        <v>36</v>
      </c>
      <c r="I8528">
        <v>5</v>
      </c>
      <c r="J8528">
        <v>7</v>
      </c>
      <c r="K8528">
        <v>1</v>
      </c>
      <c r="L8528">
        <v>338.46</v>
      </c>
      <c r="M8528">
        <v>2595.56</v>
      </c>
      <c r="N8528">
        <v>0</v>
      </c>
      <c r="O8528">
        <v>245</v>
      </c>
      <c r="P8528">
        <v>0</v>
      </c>
      <c r="Q8528">
        <v>18.399999999999999</v>
      </c>
      <c r="R8528">
        <v>0</v>
      </c>
      <c r="S8528">
        <v>0.76</v>
      </c>
      <c r="T8528">
        <v>0</v>
      </c>
      <c r="U8528" t="s">
        <v>37</v>
      </c>
      <c r="V8528">
        <v>0</v>
      </c>
      <c r="W8528">
        <v>0</v>
      </c>
      <c r="X8528">
        <v>0</v>
      </c>
      <c r="Y8528">
        <v>159</v>
      </c>
      <c r="Z8528">
        <v>3.9</v>
      </c>
      <c r="AA8528" t="s">
        <v>39</v>
      </c>
      <c r="AB8528">
        <v>67.3</v>
      </c>
      <c r="AC8528">
        <v>0.62670000000000003</v>
      </c>
      <c r="AD8528">
        <v>1</v>
      </c>
      <c r="AE8528" t="s">
        <v>59</v>
      </c>
    </row>
    <row r="8529" spans="1:31" x14ac:dyDescent="0.25">
      <c r="A8529">
        <v>8528</v>
      </c>
      <c r="B8529" t="str">
        <f t="shared" si="133"/>
        <v>60+</v>
      </c>
      <c r="D8529">
        <v>61</v>
      </c>
      <c r="F8529" t="s">
        <v>28</v>
      </c>
      <c r="G8529" t="s">
        <v>29</v>
      </c>
      <c r="H8529" t="s">
        <v>30</v>
      </c>
      <c r="I8529">
        <v>31</v>
      </c>
      <c r="J8529">
        <v>47</v>
      </c>
      <c r="K8529">
        <v>3</v>
      </c>
      <c r="L8529">
        <v>294.39</v>
      </c>
      <c r="M8529">
        <v>14709.21</v>
      </c>
      <c r="N8529">
        <v>0</v>
      </c>
      <c r="O8529">
        <v>1580</v>
      </c>
      <c r="P8529">
        <v>3</v>
      </c>
      <c r="Q8529">
        <v>15</v>
      </c>
      <c r="R8529">
        <v>2</v>
      </c>
      <c r="S8529">
        <v>0.08</v>
      </c>
      <c r="T8529">
        <v>3</v>
      </c>
      <c r="U8529" t="s">
        <v>47</v>
      </c>
      <c r="V8529">
        <v>1</v>
      </c>
      <c r="W8529">
        <v>2</v>
      </c>
      <c r="X8529">
        <v>385.3</v>
      </c>
      <c r="Y8529">
        <v>21</v>
      </c>
      <c r="Z8529">
        <v>3.1</v>
      </c>
      <c r="AA8529" t="s">
        <v>39</v>
      </c>
      <c r="AB8529">
        <v>21.7</v>
      </c>
      <c r="AC8529">
        <v>0.29970000000000002</v>
      </c>
      <c r="AD8529">
        <v>0</v>
      </c>
      <c r="AE8529" t="s">
        <v>40</v>
      </c>
    </row>
    <row r="8530" spans="1:31" x14ac:dyDescent="0.25">
      <c r="A8530">
        <v>8529</v>
      </c>
      <c r="B8530" t="str">
        <f t="shared" si="133"/>
        <v>60+</v>
      </c>
      <c r="D8530">
        <v>67</v>
      </c>
      <c r="F8530" t="s">
        <v>34</v>
      </c>
      <c r="G8530" t="s">
        <v>45</v>
      </c>
      <c r="H8530" t="s">
        <v>41</v>
      </c>
      <c r="I8530">
        <v>56</v>
      </c>
      <c r="J8530">
        <v>124</v>
      </c>
      <c r="K8530">
        <v>20</v>
      </c>
      <c r="L8530">
        <v>327.52999999999997</v>
      </c>
      <c r="M8530">
        <v>42638.68</v>
      </c>
      <c r="N8530">
        <v>0</v>
      </c>
      <c r="O8530">
        <v>3747</v>
      </c>
      <c r="P8530">
        <v>3</v>
      </c>
      <c r="Q8530">
        <v>3.3</v>
      </c>
      <c r="R8530">
        <v>6</v>
      </c>
      <c r="S8530">
        <v>0.63</v>
      </c>
      <c r="T8530">
        <v>3</v>
      </c>
      <c r="U8530" t="s">
        <v>47</v>
      </c>
      <c r="V8530">
        <v>7</v>
      </c>
      <c r="W8530">
        <v>4</v>
      </c>
      <c r="X8530">
        <v>2329.3000000000002</v>
      </c>
      <c r="Y8530">
        <v>41</v>
      </c>
      <c r="Z8530">
        <v>4.0999999999999996</v>
      </c>
      <c r="AA8530" t="s">
        <v>54</v>
      </c>
      <c r="AB8530">
        <v>36.1</v>
      </c>
      <c r="AC8530">
        <v>0.39739999999999998</v>
      </c>
      <c r="AD8530">
        <v>0</v>
      </c>
      <c r="AE8530" t="s">
        <v>40</v>
      </c>
    </row>
    <row r="8531" spans="1:31" x14ac:dyDescent="0.25">
      <c r="A8531">
        <v>8530</v>
      </c>
      <c r="B8531" t="str">
        <f t="shared" si="133"/>
        <v>41-60</v>
      </c>
      <c r="D8531">
        <v>54</v>
      </c>
      <c r="F8531" t="s">
        <v>34</v>
      </c>
      <c r="G8531" t="s">
        <v>45</v>
      </c>
      <c r="H8531" t="s">
        <v>41</v>
      </c>
      <c r="I8531">
        <v>36</v>
      </c>
      <c r="J8531">
        <v>40</v>
      </c>
      <c r="K8531">
        <v>3</v>
      </c>
      <c r="L8531">
        <v>453.22</v>
      </c>
      <c r="M8531">
        <v>17053.07</v>
      </c>
      <c r="N8531">
        <v>0</v>
      </c>
      <c r="O8531">
        <v>2273</v>
      </c>
      <c r="P8531">
        <v>1</v>
      </c>
      <c r="Q8531">
        <v>2.6</v>
      </c>
      <c r="R8531">
        <v>2</v>
      </c>
      <c r="S8531">
        <v>0.59</v>
      </c>
      <c r="T8531">
        <v>1</v>
      </c>
      <c r="U8531" t="s">
        <v>38</v>
      </c>
      <c r="V8531">
        <v>2</v>
      </c>
      <c r="W8531">
        <v>2</v>
      </c>
      <c r="X8531">
        <v>1457.61</v>
      </c>
      <c r="Y8531">
        <v>24</v>
      </c>
      <c r="Z8531">
        <v>4</v>
      </c>
      <c r="AA8531" t="s">
        <v>39</v>
      </c>
      <c r="AB8531">
        <v>20.5</v>
      </c>
      <c r="AC8531">
        <v>0.2923</v>
      </c>
      <c r="AD8531">
        <v>0</v>
      </c>
      <c r="AE8531" t="s">
        <v>40</v>
      </c>
    </row>
    <row r="8532" spans="1:31" x14ac:dyDescent="0.25">
      <c r="A8532">
        <v>8531</v>
      </c>
      <c r="B8532" t="str">
        <f t="shared" si="133"/>
        <v>41-60</v>
      </c>
      <c r="D8532">
        <v>55</v>
      </c>
      <c r="F8532" t="s">
        <v>34</v>
      </c>
      <c r="G8532" t="s">
        <v>43</v>
      </c>
      <c r="H8532" t="s">
        <v>36</v>
      </c>
      <c r="I8532">
        <v>2</v>
      </c>
      <c r="J8532">
        <v>6</v>
      </c>
      <c r="K8532">
        <v>1</v>
      </c>
      <c r="L8532">
        <v>356.76</v>
      </c>
      <c r="M8532">
        <v>2347.77</v>
      </c>
      <c r="N8532">
        <v>1</v>
      </c>
      <c r="O8532">
        <v>608</v>
      </c>
      <c r="P8532">
        <v>0</v>
      </c>
      <c r="Q8532">
        <v>12.5</v>
      </c>
      <c r="R8532">
        <v>0</v>
      </c>
      <c r="S8532">
        <v>0.12</v>
      </c>
      <c r="T8532">
        <v>0</v>
      </c>
      <c r="U8532" t="s">
        <v>37</v>
      </c>
      <c r="V8532">
        <v>0</v>
      </c>
      <c r="W8532">
        <v>0</v>
      </c>
      <c r="X8532">
        <v>0</v>
      </c>
      <c r="Y8532">
        <v>40</v>
      </c>
      <c r="Z8532">
        <v>3.8</v>
      </c>
      <c r="AA8532" t="s">
        <v>39</v>
      </c>
      <c r="AB8532">
        <v>21.2</v>
      </c>
      <c r="AC8532">
        <v>0.29620000000000002</v>
      </c>
      <c r="AD8532">
        <v>0</v>
      </c>
      <c r="AE8532" t="s">
        <v>40</v>
      </c>
    </row>
    <row r="8533" spans="1:31" x14ac:dyDescent="0.25">
      <c r="A8533">
        <v>8532</v>
      </c>
      <c r="B8533" t="str">
        <f t="shared" si="133"/>
        <v>41-60</v>
      </c>
      <c r="D8533">
        <v>45</v>
      </c>
      <c r="F8533" t="s">
        <v>28</v>
      </c>
      <c r="G8533" t="s">
        <v>49</v>
      </c>
      <c r="H8533" t="s">
        <v>30</v>
      </c>
      <c r="I8533">
        <v>25</v>
      </c>
      <c r="J8533">
        <v>61</v>
      </c>
      <c r="K8533">
        <v>9</v>
      </c>
      <c r="L8533">
        <v>668.79</v>
      </c>
      <c r="M8533">
        <v>42768.15</v>
      </c>
      <c r="N8533">
        <v>0</v>
      </c>
      <c r="O8533">
        <v>4546</v>
      </c>
      <c r="P8533">
        <v>2</v>
      </c>
      <c r="Q8533">
        <v>4</v>
      </c>
      <c r="R8533">
        <v>3</v>
      </c>
      <c r="S8533">
        <v>0.63</v>
      </c>
      <c r="T8533">
        <v>2</v>
      </c>
      <c r="U8533" t="s">
        <v>38</v>
      </c>
      <c r="V8533">
        <v>0</v>
      </c>
      <c r="W8533">
        <v>2</v>
      </c>
      <c r="X8533">
        <v>595.59</v>
      </c>
      <c r="Y8533">
        <v>14</v>
      </c>
      <c r="Z8533">
        <v>3.3</v>
      </c>
      <c r="AA8533" t="s">
        <v>39</v>
      </c>
      <c r="AB8533">
        <v>20.2</v>
      </c>
      <c r="AC8533">
        <v>0.2903</v>
      </c>
      <c r="AD8533">
        <v>0</v>
      </c>
      <c r="AE8533" t="s">
        <v>40</v>
      </c>
    </row>
    <row r="8534" spans="1:31" x14ac:dyDescent="0.25">
      <c r="A8534">
        <v>8533</v>
      </c>
      <c r="B8534" t="str">
        <f t="shared" si="133"/>
        <v>26-40</v>
      </c>
      <c r="D8534">
        <v>34</v>
      </c>
      <c r="F8534" t="s">
        <v>28</v>
      </c>
      <c r="G8534" t="s">
        <v>29</v>
      </c>
      <c r="H8534" t="s">
        <v>30</v>
      </c>
      <c r="I8534">
        <v>35</v>
      </c>
      <c r="J8534">
        <v>146</v>
      </c>
      <c r="K8534">
        <v>20</v>
      </c>
      <c r="L8534">
        <v>579.86</v>
      </c>
      <c r="M8534">
        <v>86639.51</v>
      </c>
      <c r="N8534">
        <v>0</v>
      </c>
      <c r="O8534">
        <v>8731</v>
      </c>
      <c r="P8534">
        <v>3</v>
      </c>
      <c r="Q8534">
        <v>8.9</v>
      </c>
      <c r="R8534">
        <v>1</v>
      </c>
      <c r="S8534">
        <v>0.35</v>
      </c>
      <c r="T8534">
        <v>5</v>
      </c>
      <c r="U8534" t="s">
        <v>46</v>
      </c>
      <c r="V8534">
        <v>6</v>
      </c>
      <c r="W8534">
        <v>9</v>
      </c>
      <c r="X8534">
        <v>1948.46</v>
      </c>
      <c r="Y8534">
        <v>15</v>
      </c>
      <c r="Z8534">
        <v>3.6</v>
      </c>
      <c r="AA8534" t="s">
        <v>39</v>
      </c>
      <c r="AB8534">
        <v>30.5</v>
      </c>
      <c r="AC8534">
        <v>0.35799999999999998</v>
      </c>
      <c r="AD8534">
        <v>0</v>
      </c>
      <c r="AE8534" t="s">
        <v>40</v>
      </c>
    </row>
    <row r="8535" spans="1:31" x14ac:dyDescent="0.25">
      <c r="A8535">
        <v>8534</v>
      </c>
      <c r="B8535" t="str">
        <f t="shared" si="133"/>
        <v>26-40</v>
      </c>
      <c r="D8535">
        <v>40</v>
      </c>
      <c r="F8535" t="s">
        <v>34</v>
      </c>
      <c r="G8535" t="s">
        <v>43</v>
      </c>
      <c r="H8535" t="s">
        <v>41</v>
      </c>
      <c r="I8535">
        <v>28</v>
      </c>
      <c r="J8535">
        <v>57</v>
      </c>
      <c r="K8535">
        <v>6</v>
      </c>
      <c r="L8535">
        <v>460.64</v>
      </c>
      <c r="M8535">
        <v>27326.58</v>
      </c>
      <c r="N8535">
        <v>0</v>
      </c>
      <c r="O8535">
        <v>3192</v>
      </c>
      <c r="P8535">
        <v>1</v>
      </c>
      <c r="Q8535">
        <v>15.4</v>
      </c>
      <c r="R8535">
        <v>3</v>
      </c>
      <c r="S8535">
        <v>0.27</v>
      </c>
      <c r="T8535">
        <v>4</v>
      </c>
      <c r="U8535" t="s">
        <v>46</v>
      </c>
      <c r="V8535">
        <v>2</v>
      </c>
      <c r="W8535">
        <v>4</v>
      </c>
      <c r="X8535">
        <v>2345.94</v>
      </c>
      <c r="Y8535">
        <v>63</v>
      </c>
      <c r="Z8535">
        <v>3.9</v>
      </c>
      <c r="AA8535" t="s">
        <v>39</v>
      </c>
      <c r="AB8535">
        <v>40.799999999999997</v>
      </c>
      <c r="AC8535">
        <v>0.43140000000000001</v>
      </c>
      <c r="AD8535">
        <v>1</v>
      </c>
      <c r="AE8535" t="s">
        <v>55</v>
      </c>
    </row>
    <row r="8536" spans="1:31" x14ac:dyDescent="0.25">
      <c r="A8536">
        <v>8535</v>
      </c>
      <c r="B8536" t="str">
        <f t="shared" si="133"/>
        <v>41-60</v>
      </c>
      <c r="D8536">
        <v>44</v>
      </c>
      <c r="F8536" t="s">
        <v>34</v>
      </c>
      <c r="G8536" t="s">
        <v>49</v>
      </c>
      <c r="H8536" t="s">
        <v>30</v>
      </c>
      <c r="I8536">
        <v>27</v>
      </c>
      <c r="J8536">
        <v>46</v>
      </c>
      <c r="K8536">
        <v>5</v>
      </c>
      <c r="L8536">
        <v>335.5</v>
      </c>
      <c r="M8536">
        <v>15100.55</v>
      </c>
      <c r="N8536">
        <v>0</v>
      </c>
      <c r="O8536">
        <v>1838</v>
      </c>
      <c r="P8536">
        <v>2</v>
      </c>
      <c r="Q8536">
        <v>0</v>
      </c>
      <c r="R8536">
        <v>2</v>
      </c>
      <c r="S8536">
        <v>0.19</v>
      </c>
      <c r="T8536">
        <v>1</v>
      </c>
      <c r="U8536" t="s">
        <v>42</v>
      </c>
      <c r="V8536">
        <v>2</v>
      </c>
      <c r="W8536">
        <v>1</v>
      </c>
      <c r="X8536">
        <v>506.51</v>
      </c>
      <c r="Y8536">
        <v>9</v>
      </c>
      <c r="Z8536">
        <v>3.7</v>
      </c>
      <c r="AA8536" t="s">
        <v>48</v>
      </c>
      <c r="AB8536">
        <v>14.9</v>
      </c>
      <c r="AC8536">
        <v>0.2586</v>
      </c>
      <c r="AD8536">
        <v>0</v>
      </c>
      <c r="AE8536" t="s">
        <v>40</v>
      </c>
    </row>
    <row r="8537" spans="1:31" x14ac:dyDescent="0.25">
      <c r="A8537">
        <v>8536</v>
      </c>
      <c r="B8537" t="str">
        <f t="shared" si="133"/>
        <v>60+</v>
      </c>
      <c r="D8537">
        <v>61</v>
      </c>
      <c r="F8537" t="s">
        <v>28</v>
      </c>
      <c r="G8537" t="s">
        <v>43</v>
      </c>
      <c r="H8537" t="s">
        <v>30</v>
      </c>
      <c r="I8537">
        <v>59</v>
      </c>
      <c r="J8537">
        <v>200</v>
      </c>
      <c r="K8537">
        <v>20</v>
      </c>
      <c r="L8537">
        <v>562.27</v>
      </c>
      <c r="M8537">
        <v>116305.95</v>
      </c>
      <c r="N8537">
        <v>0</v>
      </c>
      <c r="O8537">
        <v>10000</v>
      </c>
      <c r="P8537">
        <v>7</v>
      </c>
      <c r="Q8537">
        <v>21.8</v>
      </c>
      <c r="R8537">
        <v>6</v>
      </c>
      <c r="S8537">
        <v>0.48</v>
      </c>
      <c r="T8537">
        <v>10</v>
      </c>
      <c r="U8537" t="s">
        <v>46</v>
      </c>
      <c r="V8537">
        <v>7</v>
      </c>
      <c r="W8537">
        <v>15</v>
      </c>
      <c r="X8537">
        <v>2138.7399999999998</v>
      </c>
      <c r="Y8537">
        <v>45</v>
      </c>
      <c r="Z8537">
        <v>2.9</v>
      </c>
      <c r="AA8537" t="s">
        <v>54</v>
      </c>
      <c r="AB8537">
        <v>65</v>
      </c>
      <c r="AC8537">
        <v>0.61080000000000001</v>
      </c>
      <c r="AD8537">
        <v>1</v>
      </c>
      <c r="AE8537" t="s">
        <v>52</v>
      </c>
    </row>
    <row r="8538" spans="1:31" x14ac:dyDescent="0.25">
      <c r="A8538">
        <v>8537</v>
      </c>
      <c r="B8538" t="str">
        <f t="shared" si="133"/>
        <v>41-60</v>
      </c>
      <c r="D8538">
        <v>47</v>
      </c>
      <c r="F8538" t="s">
        <v>34</v>
      </c>
      <c r="G8538" t="s">
        <v>35</v>
      </c>
      <c r="H8538" t="s">
        <v>30</v>
      </c>
      <c r="I8538">
        <v>12</v>
      </c>
      <c r="J8538">
        <v>4</v>
      </c>
      <c r="K8538">
        <v>0</v>
      </c>
      <c r="L8538">
        <v>484.92</v>
      </c>
      <c r="M8538">
        <v>2025.74</v>
      </c>
      <c r="N8538">
        <v>1</v>
      </c>
      <c r="O8538">
        <v>225</v>
      </c>
      <c r="P8538">
        <v>0</v>
      </c>
      <c r="Q8538">
        <v>19.600000000000001</v>
      </c>
      <c r="R8538">
        <v>0</v>
      </c>
      <c r="S8538">
        <v>0.43</v>
      </c>
      <c r="T8538">
        <v>0</v>
      </c>
      <c r="U8538" t="s">
        <v>37</v>
      </c>
      <c r="V8538">
        <v>0</v>
      </c>
      <c r="W8538">
        <v>0</v>
      </c>
      <c r="X8538">
        <v>0</v>
      </c>
      <c r="Y8538">
        <v>40</v>
      </c>
      <c r="Z8538">
        <v>5</v>
      </c>
      <c r="AA8538" t="s">
        <v>32</v>
      </c>
      <c r="AB8538">
        <v>22.4</v>
      </c>
      <c r="AC8538">
        <v>0.3044</v>
      </c>
      <c r="AD8538">
        <v>0</v>
      </c>
      <c r="AE8538" t="s">
        <v>40</v>
      </c>
    </row>
    <row r="8539" spans="1:31" x14ac:dyDescent="0.25">
      <c r="A8539">
        <v>8538</v>
      </c>
      <c r="B8539" t="str">
        <f t="shared" si="133"/>
        <v>41-60</v>
      </c>
      <c r="D8539">
        <v>60</v>
      </c>
      <c r="F8539" t="s">
        <v>34</v>
      </c>
      <c r="G8539" t="s">
        <v>35</v>
      </c>
      <c r="H8539" t="s">
        <v>36</v>
      </c>
      <c r="I8539">
        <v>27</v>
      </c>
      <c r="J8539">
        <v>54</v>
      </c>
      <c r="K8539">
        <v>8</v>
      </c>
      <c r="L8539">
        <v>363.47</v>
      </c>
      <c r="M8539">
        <v>19609.12</v>
      </c>
      <c r="N8539">
        <v>0</v>
      </c>
      <c r="O8539">
        <v>2118</v>
      </c>
      <c r="P8539">
        <v>4</v>
      </c>
      <c r="Q8539">
        <v>10.3</v>
      </c>
      <c r="R8539">
        <v>0</v>
      </c>
      <c r="S8539">
        <v>0.56000000000000005</v>
      </c>
      <c r="T8539">
        <v>4</v>
      </c>
      <c r="U8539" t="s">
        <v>31</v>
      </c>
      <c r="V8539">
        <v>3</v>
      </c>
      <c r="W8539">
        <v>4</v>
      </c>
      <c r="X8539">
        <v>1943.53</v>
      </c>
      <c r="Y8539">
        <v>162</v>
      </c>
      <c r="Z8539">
        <v>2.7</v>
      </c>
      <c r="AA8539" t="s">
        <v>39</v>
      </c>
      <c r="AB8539">
        <v>76.2</v>
      </c>
      <c r="AC8539">
        <v>0.68700000000000006</v>
      </c>
      <c r="AD8539">
        <v>1</v>
      </c>
      <c r="AE8539" t="s">
        <v>60</v>
      </c>
    </row>
    <row r="8540" spans="1:31" x14ac:dyDescent="0.25">
      <c r="A8540">
        <v>8539</v>
      </c>
      <c r="B8540" t="str">
        <f t="shared" si="133"/>
        <v>18-25</v>
      </c>
      <c r="D8540">
        <v>19</v>
      </c>
      <c r="F8540" t="s">
        <v>28</v>
      </c>
      <c r="G8540" t="s">
        <v>49</v>
      </c>
      <c r="H8540" t="s">
        <v>30</v>
      </c>
      <c r="I8540">
        <v>22</v>
      </c>
      <c r="J8540">
        <v>37</v>
      </c>
      <c r="K8540">
        <v>2</v>
      </c>
      <c r="L8540">
        <v>476.33</v>
      </c>
      <c r="M8540">
        <v>18223.560000000001</v>
      </c>
      <c r="N8540">
        <v>0</v>
      </c>
      <c r="O8540">
        <v>2126</v>
      </c>
      <c r="P8540">
        <v>3</v>
      </c>
      <c r="Q8540">
        <v>13.5</v>
      </c>
      <c r="R8540">
        <v>0</v>
      </c>
      <c r="S8540">
        <v>0.36</v>
      </c>
      <c r="T8540">
        <v>1</v>
      </c>
      <c r="U8540" t="s">
        <v>46</v>
      </c>
      <c r="V8540">
        <v>1</v>
      </c>
      <c r="W8540">
        <v>2</v>
      </c>
      <c r="X8540">
        <v>836.72</v>
      </c>
      <c r="Y8540">
        <v>24</v>
      </c>
      <c r="Z8540">
        <v>2.7</v>
      </c>
      <c r="AA8540" t="s">
        <v>54</v>
      </c>
      <c r="AB8540">
        <v>28.9</v>
      </c>
      <c r="AC8540">
        <v>0.34699999999999998</v>
      </c>
      <c r="AD8540">
        <v>0</v>
      </c>
      <c r="AE8540" t="s">
        <v>40</v>
      </c>
    </row>
    <row r="8541" spans="1:31" x14ac:dyDescent="0.25">
      <c r="A8541">
        <v>8540</v>
      </c>
      <c r="B8541" t="str">
        <f t="shared" si="133"/>
        <v>41-60</v>
      </c>
      <c r="D8541">
        <v>58</v>
      </c>
      <c r="F8541" t="s">
        <v>34</v>
      </c>
      <c r="G8541" t="s">
        <v>43</v>
      </c>
      <c r="H8541" t="s">
        <v>44</v>
      </c>
      <c r="I8541">
        <v>9</v>
      </c>
      <c r="J8541">
        <v>25</v>
      </c>
      <c r="K8541">
        <v>3</v>
      </c>
      <c r="L8541">
        <v>473.27</v>
      </c>
      <c r="M8541">
        <v>12523.87</v>
      </c>
      <c r="N8541">
        <v>0</v>
      </c>
      <c r="O8541">
        <v>1539</v>
      </c>
      <c r="P8541">
        <v>2</v>
      </c>
      <c r="Q8541">
        <v>0</v>
      </c>
      <c r="R8541">
        <v>1</v>
      </c>
      <c r="S8541">
        <v>0.27</v>
      </c>
      <c r="T8541">
        <v>1</v>
      </c>
      <c r="U8541" t="s">
        <v>31</v>
      </c>
      <c r="V8541">
        <v>1</v>
      </c>
      <c r="W8541">
        <v>2</v>
      </c>
      <c r="X8541">
        <v>405.03</v>
      </c>
      <c r="Y8541">
        <v>141</v>
      </c>
      <c r="Z8541">
        <v>4.9000000000000004</v>
      </c>
      <c r="AA8541" t="s">
        <v>39</v>
      </c>
      <c r="AB8541">
        <v>62.1</v>
      </c>
      <c r="AC8541">
        <v>0.58960000000000001</v>
      </c>
      <c r="AD8541">
        <v>1</v>
      </c>
      <c r="AE8541" t="s">
        <v>33</v>
      </c>
    </row>
    <row r="8542" spans="1:31" x14ac:dyDescent="0.25">
      <c r="A8542">
        <v>8541</v>
      </c>
      <c r="B8542" t="str">
        <f t="shared" si="133"/>
        <v>41-60</v>
      </c>
      <c r="D8542">
        <v>44</v>
      </c>
      <c r="F8542" t="s">
        <v>28</v>
      </c>
      <c r="G8542" t="s">
        <v>49</v>
      </c>
      <c r="H8542" t="s">
        <v>30</v>
      </c>
      <c r="I8542">
        <v>60</v>
      </c>
      <c r="J8542">
        <v>200</v>
      </c>
      <c r="K8542">
        <v>10</v>
      </c>
      <c r="L8542">
        <v>356.56</v>
      </c>
      <c r="M8542">
        <v>67463.06</v>
      </c>
      <c r="N8542">
        <v>0</v>
      </c>
      <c r="O8542">
        <v>7407</v>
      </c>
      <c r="P8542">
        <v>0</v>
      </c>
      <c r="Q8542">
        <v>9.1999999999999993</v>
      </c>
      <c r="R8542">
        <v>3</v>
      </c>
      <c r="S8542">
        <v>0.51</v>
      </c>
      <c r="T8542">
        <v>5</v>
      </c>
      <c r="U8542" t="s">
        <v>38</v>
      </c>
      <c r="V8542">
        <v>9</v>
      </c>
      <c r="W8542">
        <v>11</v>
      </c>
      <c r="X8542">
        <v>3858.33</v>
      </c>
      <c r="Y8542">
        <v>76</v>
      </c>
      <c r="Z8542">
        <v>2.1</v>
      </c>
      <c r="AA8542" t="s">
        <v>39</v>
      </c>
      <c r="AB8542">
        <v>48.5</v>
      </c>
      <c r="AC8542">
        <v>0.48859999999999998</v>
      </c>
      <c r="AD8542">
        <v>1</v>
      </c>
      <c r="AE8542" t="s">
        <v>59</v>
      </c>
    </row>
    <row r="8543" spans="1:31" x14ac:dyDescent="0.25">
      <c r="A8543">
        <v>8542</v>
      </c>
      <c r="B8543" t="str">
        <f t="shared" si="133"/>
        <v>60+</v>
      </c>
      <c r="D8543">
        <v>70</v>
      </c>
      <c r="F8543" t="s">
        <v>34</v>
      </c>
      <c r="G8543" t="s">
        <v>29</v>
      </c>
      <c r="H8543" t="s">
        <v>44</v>
      </c>
      <c r="I8543">
        <v>29</v>
      </c>
      <c r="J8543">
        <v>37</v>
      </c>
      <c r="K8543">
        <v>3</v>
      </c>
      <c r="L8543">
        <v>280.3</v>
      </c>
      <c r="M8543">
        <v>10310.57</v>
      </c>
      <c r="N8543">
        <v>0</v>
      </c>
      <c r="O8543">
        <v>1381</v>
      </c>
      <c r="P8543">
        <v>1</v>
      </c>
      <c r="Q8543">
        <v>21.5</v>
      </c>
      <c r="R8543">
        <v>1</v>
      </c>
      <c r="S8543">
        <v>0.33</v>
      </c>
      <c r="T8543">
        <v>2</v>
      </c>
      <c r="U8543" t="s">
        <v>46</v>
      </c>
      <c r="V8543">
        <v>2</v>
      </c>
      <c r="W8543">
        <v>1</v>
      </c>
      <c r="X8543">
        <v>397.53</v>
      </c>
      <c r="Y8543">
        <v>25</v>
      </c>
      <c r="Z8543">
        <v>4.2</v>
      </c>
      <c r="AA8543" t="s">
        <v>39</v>
      </c>
      <c r="AB8543">
        <v>25.9</v>
      </c>
      <c r="AC8543">
        <v>0.32690000000000002</v>
      </c>
      <c r="AD8543">
        <v>0</v>
      </c>
      <c r="AE8543" t="s">
        <v>40</v>
      </c>
    </row>
    <row r="8544" spans="1:31" x14ac:dyDescent="0.25">
      <c r="A8544">
        <v>8543</v>
      </c>
      <c r="B8544" t="str">
        <f t="shared" si="133"/>
        <v>41-60</v>
      </c>
      <c r="D8544">
        <v>43</v>
      </c>
      <c r="F8544" t="s">
        <v>28</v>
      </c>
      <c r="G8544" t="s">
        <v>43</v>
      </c>
      <c r="H8544" t="s">
        <v>41</v>
      </c>
      <c r="I8544">
        <v>30</v>
      </c>
      <c r="J8544">
        <v>82</v>
      </c>
      <c r="K8544">
        <v>8</v>
      </c>
      <c r="L8544">
        <v>592.45000000000005</v>
      </c>
      <c r="M8544">
        <v>48569.53</v>
      </c>
      <c r="N8544">
        <v>0</v>
      </c>
      <c r="O8544">
        <v>5811</v>
      </c>
      <c r="P8544">
        <v>1</v>
      </c>
      <c r="Q8544">
        <v>6</v>
      </c>
      <c r="R8544">
        <v>1</v>
      </c>
      <c r="S8544">
        <v>0.42</v>
      </c>
      <c r="T8544">
        <v>2</v>
      </c>
      <c r="U8544" t="s">
        <v>38</v>
      </c>
      <c r="V8544">
        <v>0</v>
      </c>
      <c r="W8544">
        <v>2</v>
      </c>
      <c r="X8544">
        <v>363.49</v>
      </c>
      <c r="Y8544">
        <v>102</v>
      </c>
      <c r="Z8544">
        <v>4.8</v>
      </c>
      <c r="AA8544" t="s">
        <v>39</v>
      </c>
      <c r="AB8544">
        <v>44.4</v>
      </c>
      <c r="AC8544">
        <v>0.45839999999999997</v>
      </c>
      <c r="AD8544">
        <v>1</v>
      </c>
      <c r="AE8544" t="s">
        <v>33</v>
      </c>
    </row>
    <row r="8545" spans="1:31" x14ac:dyDescent="0.25">
      <c r="A8545">
        <v>8544</v>
      </c>
      <c r="B8545" t="str">
        <f t="shared" si="133"/>
        <v>41-60</v>
      </c>
      <c r="D8545">
        <v>43</v>
      </c>
      <c r="F8545" t="s">
        <v>28</v>
      </c>
      <c r="G8545" t="s">
        <v>43</v>
      </c>
      <c r="H8545" t="s">
        <v>30</v>
      </c>
      <c r="I8545">
        <v>55</v>
      </c>
      <c r="J8545">
        <v>160</v>
      </c>
      <c r="K8545">
        <v>20</v>
      </c>
      <c r="L8545">
        <v>534.98</v>
      </c>
      <c r="M8545">
        <v>92902.06</v>
      </c>
      <c r="N8545">
        <v>1</v>
      </c>
      <c r="O8545">
        <v>9464</v>
      </c>
      <c r="P8545">
        <v>9</v>
      </c>
      <c r="Q8545">
        <v>8.5</v>
      </c>
      <c r="R8545">
        <v>8</v>
      </c>
      <c r="S8545">
        <v>0.27</v>
      </c>
      <c r="T8545">
        <v>3</v>
      </c>
      <c r="U8545" t="s">
        <v>47</v>
      </c>
      <c r="V8545">
        <v>0</v>
      </c>
      <c r="W8545">
        <v>2</v>
      </c>
      <c r="X8545">
        <v>257.57</v>
      </c>
      <c r="Y8545">
        <v>24</v>
      </c>
      <c r="Z8545">
        <v>4</v>
      </c>
      <c r="AA8545" t="s">
        <v>39</v>
      </c>
      <c r="AB8545">
        <v>30.2</v>
      </c>
      <c r="AC8545">
        <v>0.35599999999999998</v>
      </c>
      <c r="AD8545">
        <v>0</v>
      </c>
      <c r="AE8545" t="s">
        <v>40</v>
      </c>
    </row>
    <row r="8546" spans="1:31" x14ac:dyDescent="0.25">
      <c r="A8546">
        <v>8545</v>
      </c>
      <c r="B8546" t="str">
        <f t="shared" si="133"/>
        <v>18-25</v>
      </c>
      <c r="D8546">
        <v>24</v>
      </c>
      <c r="F8546" t="s">
        <v>28</v>
      </c>
      <c r="G8546" t="s">
        <v>49</v>
      </c>
      <c r="H8546" t="s">
        <v>44</v>
      </c>
      <c r="I8546">
        <v>16</v>
      </c>
      <c r="J8546">
        <v>46</v>
      </c>
      <c r="K8546">
        <v>2</v>
      </c>
      <c r="L8546">
        <v>431.8</v>
      </c>
      <c r="M8546">
        <v>20094.3</v>
      </c>
      <c r="N8546">
        <v>0</v>
      </c>
      <c r="O8546">
        <v>1998</v>
      </c>
      <c r="P8546">
        <v>3</v>
      </c>
      <c r="Q8546">
        <v>18</v>
      </c>
      <c r="R8546">
        <v>0</v>
      </c>
      <c r="S8546">
        <v>0.31</v>
      </c>
      <c r="T8546">
        <v>1</v>
      </c>
      <c r="U8546" t="s">
        <v>31</v>
      </c>
      <c r="V8546">
        <v>1</v>
      </c>
      <c r="W8546">
        <v>3</v>
      </c>
      <c r="X8546">
        <v>728.03</v>
      </c>
      <c r="Y8546">
        <v>82</v>
      </c>
      <c r="Z8546">
        <v>4.2</v>
      </c>
      <c r="AA8546" t="s">
        <v>39</v>
      </c>
      <c r="AB8546">
        <v>44.2</v>
      </c>
      <c r="AC8546">
        <v>0.45629999999999998</v>
      </c>
      <c r="AD8546">
        <v>1</v>
      </c>
      <c r="AE8546" t="s">
        <v>59</v>
      </c>
    </row>
    <row r="8547" spans="1:31" x14ac:dyDescent="0.25">
      <c r="A8547">
        <v>8546</v>
      </c>
      <c r="B8547" t="str">
        <f t="shared" si="133"/>
        <v>41-60</v>
      </c>
      <c r="D8547">
        <v>60</v>
      </c>
      <c r="F8547" t="s">
        <v>34</v>
      </c>
      <c r="G8547" t="s">
        <v>43</v>
      </c>
      <c r="H8547" t="s">
        <v>30</v>
      </c>
      <c r="I8547">
        <v>15</v>
      </c>
      <c r="J8547">
        <v>30</v>
      </c>
      <c r="K8547">
        <v>1</v>
      </c>
      <c r="L8547">
        <v>511.56</v>
      </c>
      <c r="M8547">
        <v>14706.3</v>
      </c>
      <c r="N8547">
        <v>0</v>
      </c>
      <c r="O8547">
        <v>1869</v>
      </c>
      <c r="P8547">
        <v>0</v>
      </c>
      <c r="Q8547">
        <v>7</v>
      </c>
      <c r="R8547">
        <v>2</v>
      </c>
      <c r="S8547">
        <v>0.43</v>
      </c>
      <c r="T8547">
        <v>1</v>
      </c>
      <c r="U8547" t="s">
        <v>31</v>
      </c>
      <c r="V8547">
        <v>2</v>
      </c>
      <c r="W8547">
        <v>1</v>
      </c>
      <c r="X8547">
        <v>612.75</v>
      </c>
      <c r="Y8547">
        <v>56</v>
      </c>
      <c r="Z8547">
        <v>4.2</v>
      </c>
      <c r="AA8547" t="s">
        <v>51</v>
      </c>
      <c r="AB8547">
        <v>31.9</v>
      </c>
      <c r="AC8547">
        <v>0.36720000000000003</v>
      </c>
      <c r="AD8547">
        <v>0</v>
      </c>
      <c r="AE8547" t="s">
        <v>40</v>
      </c>
    </row>
    <row r="8548" spans="1:31" x14ac:dyDescent="0.25">
      <c r="A8548">
        <v>8547</v>
      </c>
      <c r="B8548" t="str">
        <f t="shared" si="133"/>
        <v>41-60</v>
      </c>
      <c r="D8548">
        <v>55</v>
      </c>
      <c r="F8548" t="s">
        <v>57</v>
      </c>
      <c r="G8548" t="s">
        <v>35</v>
      </c>
      <c r="H8548" t="s">
        <v>30</v>
      </c>
      <c r="I8548">
        <v>53</v>
      </c>
      <c r="J8548">
        <v>126</v>
      </c>
      <c r="K8548">
        <v>4</v>
      </c>
      <c r="L8548">
        <v>555.49</v>
      </c>
      <c r="M8548">
        <v>76778.070000000007</v>
      </c>
      <c r="N8548">
        <v>0</v>
      </c>
      <c r="O8548">
        <v>6870</v>
      </c>
      <c r="P8548">
        <v>5</v>
      </c>
      <c r="Q8548">
        <v>0</v>
      </c>
      <c r="R8548">
        <v>8</v>
      </c>
      <c r="S8548">
        <v>0.32</v>
      </c>
      <c r="T8548">
        <v>5</v>
      </c>
      <c r="U8548" t="s">
        <v>42</v>
      </c>
      <c r="V8548">
        <v>7</v>
      </c>
      <c r="W8548">
        <v>7</v>
      </c>
      <c r="X8548">
        <v>3180.38</v>
      </c>
      <c r="Y8548">
        <v>53</v>
      </c>
      <c r="Z8548">
        <v>4.5</v>
      </c>
      <c r="AA8548" t="s">
        <v>48</v>
      </c>
      <c r="AB8548">
        <v>52.3</v>
      </c>
      <c r="AC8548">
        <v>0.51749999999999996</v>
      </c>
      <c r="AD8548">
        <v>1</v>
      </c>
      <c r="AE8548" t="s">
        <v>60</v>
      </c>
    </row>
    <row r="8549" spans="1:31" x14ac:dyDescent="0.25">
      <c r="A8549">
        <v>8548</v>
      </c>
      <c r="B8549" t="str">
        <f t="shared" si="133"/>
        <v>60+</v>
      </c>
      <c r="D8549">
        <v>63</v>
      </c>
      <c r="F8549" t="s">
        <v>28</v>
      </c>
      <c r="G8549" t="s">
        <v>43</v>
      </c>
      <c r="H8549" t="s">
        <v>44</v>
      </c>
      <c r="I8549">
        <v>18</v>
      </c>
      <c r="J8549">
        <v>19</v>
      </c>
      <c r="K8549">
        <v>2</v>
      </c>
      <c r="L8549">
        <v>398.98</v>
      </c>
      <c r="M8549">
        <v>7023.36</v>
      </c>
      <c r="N8549">
        <v>0</v>
      </c>
      <c r="O8549">
        <v>803</v>
      </c>
      <c r="P8549">
        <v>1</v>
      </c>
      <c r="Q8549">
        <v>4</v>
      </c>
      <c r="R8549">
        <v>0</v>
      </c>
      <c r="S8549">
        <v>0.47</v>
      </c>
      <c r="T8549">
        <v>1</v>
      </c>
      <c r="U8549" t="s">
        <v>38</v>
      </c>
      <c r="V8549">
        <v>1</v>
      </c>
      <c r="W8549">
        <v>1</v>
      </c>
      <c r="X8549">
        <v>316.94</v>
      </c>
      <c r="Y8549">
        <v>22</v>
      </c>
      <c r="Z8549">
        <v>4.4000000000000004</v>
      </c>
      <c r="AA8549" t="s">
        <v>48</v>
      </c>
      <c r="AB8549">
        <v>17.899999999999999</v>
      </c>
      <c r="AC8549">
        <v>0.27639999999999998</v>
      </c>
      <c r="AD8549">
        <v>0</v>
      </c>
      <c r="AE8549" t="s">
        <v>40</v>
      </c>
    </row>
    <row r="8550" spans="1:31" x14ac:dyDescent="0.25">
      <c r="A8550">
        <v>8549</v>
      </c>
      <c r="B8550" t="str">
        <f t="shared" si="133"/>
        <v>18-25</v>
      </c>
      <c r="D8550">
        <v>22</v>
      </c>
      <c r="F8550" t="s">
        <v>28</v>
      </c>
      <c r="G8550" t="s">
        <v>45</v>
      </c>
      <c r="H8550" t="s">
        <v>44</v>
      </c>
      <c r="I8550">
        <v>26</v>
      </c>
      <c r="J8550">
        <v>84</v>
      </c>
      <c r="K8550">
        <v>5</v>
      </c>
      <c r="L8550">
        <v>409.55</v>
      </c>
      <c r="M8550">
        <v>32089.07</v>
      </c>
      <c r="N8550">
        <v>0</v>
      </c>
      <c r="O8550">
        <v>3942</v>
      </c>
      <c r="P8550">
        <v>4</v>
      </c>
      <c r="Q8550">
        <v>19.8</v>
      </c>
      <c r="R8550">
        <v>3</v>
      </c>
      <c r="S8550">
        <v>0.49</v>
      </c>
      <c r="T8550">
        <v>0</v>
      </c>
      <c r="U8550" t="s">
        <v>37</v>
      </c>
      <c r="V8550">
        <v>1</v>
      </c>
      <c r="W8550">
        <v>6</v>
      </c>
      <c r="X8550">
        <v>1789.6</v>
      </c>
      <c r="Y8550">
        <v>104</v>
      </c>
      <c r="Z8550">
        <v>3.7</v>
      </c>
      <c r="AA8550" t="s">
        <v>51</v>
      </c>
      <c r="AB8550">
        <v>54.3</v>
      </c>
      <c r="AC8550">
        <v>0.53190000000000004</v>
      </c>
      <c r="AD8550">
        <v>1</v>
      </c>
      <c r="AE8550" t="s">
        <v>59</v>
      </c>
    </row>
    <row r="8551" spans="1:31" x14ac:dyDescent="0.25">
      <c r="A8551">
        <v>8550</v>
      </c>
      <c r="B8551" t="str">
        <f t="shared" si="133"/>
        <v>26-40</v>
      </c>
      <c r="D8551">
        <v>29</v>
      </c>
      <c r="F8551" t="s">
        <v>28</v>
      </c>
      <c r="G8551" t="s">
        <v>29</v>
      </c>
      <c r="H8551" t="s">
        <v>30</v>
      </c>
      <c r="I8551">
        <v>16</v>
      </c>
      <c r="J8551">
        <v>15</v>
      </c>
      <c r="K8551">
        <v>2</v>
      </c>
      <c r="L8551">
        <v>658.29</v>
      </c>
      <c r="M8551">
        <v>10270.16</v>
      </c>
      <c r="N8551">
        <v>0</v>
      </c>
      <c r="O8551">
        <v>1130</v>
      </c>
      <c r="P8551">
        <v>0</v>
      </c>
      <c r="Q8551">
        <v>4.4000000000000004</v>
      </c>
      <c r="R8551">
        <v>0</v>
      </c>
      <c r="S8551">
        <v>0.28000000000000003</v>
      </c>
      <c r="T8551">
        <v>1</v>
      </c>
      <c r="U8551" t="s">
        <v>46</v>
      </c>
      <c r="V8551">
        <v>0</v>
      </c>
      <c r="W8551">
        <v>0</v>
      </c>
      <c r="X8551">
        <v>0</v>
      </c>
      <c r="Y8551">
        <v>80</v>
      </c>
      <c r="Z8551">
        <v>3.8</v>
      </c>
      <c r="AA8551" t="s">
        <v>39</v>
      </c>
      <c r="AB8551">
        <v>36.6</v>
      </c>
      <c r="AC8551">
        <v>0.4012</v>
      </c>
      <c r="AD8551">
        <v>0</v>
      </c>
      <c r="AE8551" t="s">
        <v>40</v>
      </c>
    </row>
    <row r="8552" spans="1:31" x14ac:dyDescent="0.25">
      <c r="A8552">
        <v>8551</v>
      </c>
      <c r="B8552" t="str">
        <f t="shared" si="133"/>
        <v>60+</v>
      </c>
      <c r="D8552">
        <v>64</v>
      </c>
      <c r="F8552" t="s">
        <v>28</v>
      </c>
      <c r="G8552" t="s">
        <v>35</v>
      </c>
      <c r="H8552" t="s">
        <v>53</v>
      </c>
      <c r="I8552">
        <v>16</v>
      </c>
      <c r="J8552">
        <v>16</v>
      </c>
      <c r="K8552">
        <v>3</v>
      </c>
      <c r="L8552">
        <v>370.36</v>
      </c>
      <c r="M8552">
        <v>5711.73</v>
      </c>
      <c r="N8552">
        <v>0</v>
      </c>
      <c r="O8552">
        <v>663</v>
      </c>
      <c r="P8552">
        <v>0</v>
      </c>
      <c r="Q8552">
        <v>0.4</v>
      </c>
      <c r="R8552">
        <v>1</v>
      </c>
      <c r="S8552">
        <v>0.35</v>
      </c>
      <c r="T8552">
        <v>2</v>
      </c>
      <c r="U8552" t="s">
        <v>38</v>
      </c>
      <c r="V8552">
        <v>0</v>
      </c>
      <c r="W8552">
        <v>0</v>
      </c>
      <c r="X8552">
        <v>0</v>
      </c>
      <c r="Y8552">
        <v>122</v>
      </c>
      <c r="Z8552">
        <v>4.0999999999999996</v>
      </c>
      <c r="AA8552" t="s">
        <v>51</v>
      </c>
      <c r="AB8552">
        <v>51.9</v>
      </c>
      <c r="AC8552">
        <v>0.51449999999999996</v>
      </c>
      <c r="AD8552">
        <v>1</v>
      </c>
      <c r="AE8552" t="s">
        <v>56</v>
      </c>
    </row>
    <row r="8553" spans="1:31" x14ac:dyDescent="0.25">
      <c r="A8553">
        <v>8552</v>
      </c>
      <c r="B8553" t="str">
        <f t="shared" si="133"/>
        <v>18-25</v>
      </c>
      <c r="D8553">
        <v>20</v>
      </c>
      <c r="F8553" t="s">
        <v>34</v>
      </c>
      <c r="G8553" t="s">
        <v>49</v>
      </c>
      <c r="H8553" t="s">
        <v>41</v>
      </c>
      <c r="I8553">
        <v>22</v>
      </c>
      <c r="J8553">
        <v>35</v>
      </c>
      <c r="K8553">
        <v>2</v>
      </c>
      <c r="L8553">
        <v>674.6</v>
      </c>
      <c r="M8553">
        <v>24237.86</v>
      </c>
      <c r="N8553">
        <v>0</v>
      </c>
      <c r="O8553">
        <v>2665</v>
      </c>
      <c r="P8553">
        <v>2</v>
      </c>
      <c r="Q8553">
        <v>21.1</v>
      </c>
      <c r="R8553">
        <v>1</v>
      </c>
      <c r="S8553">
        <v>0.65</v>
      </c>
      <c r="T8553">
        <v>2</v>
      </c>
      <c r="U8553" t="s">
        <v>31</v>
      </c>
      <c r="V8553">
        <v>1</v>
      </c>
      <c r="W8553">
        <v>0</v>
      </c>
      <c r="X8553">
        <v>189.17</v>
      </c>
      <c r="Y8553">
        <v>62</v>
      </c>
      <c r="Z8553">
        <v>4.8</v>
      </c>
      <c r="AA8553" t="s">
        <v>32</v>
      </c>
      <c r="AB8553">
        <v>36.200000000000003</v>
      </c>
      <c r="AC8553">
        <v>0.39829999999999999</v>
      </c>
      <c r="AD8553">
        <v>0</v>
      </c>
      <c r="AE8553" t="s">
        <v>40</v>
      </c>
    </row>
    <row r="8554" spans="1:31" x14ac:dyDescent="0.25">
      <c r="A8554">
        <v>8553</v>
      </c>
      <c r="B8554" t="str">
        <f t="shared" si="133"/>
        <v>41-60</v>
      </c>
      <c r="D8554">
        <v>44</v>
      </c>
      <c r="F8554" t="s">
        <v>28</v>
      </c>
      <c r="G8554" t="s">
        <v>35</v>
      </c>
      <c r="H8554" t="s">
        <v>44</v>
      </c>
      <c r="I8554">
        <v>15</v>
      </c>
      <c r="J8554">
        <v>20</v>
      </c>
      <c r="K8554">
        <v>3</v>
      </c>
      <c r="L8554">
        <v>851.43</v>
      </c>
      <c r="M8554">
        <v>16754.240000000002</v>
      </c>
      <c r="N8554">
        <v>0</v>
      </c>
      <c r="O8554">
        <v>2241</v>
      </c>
      <c r="P8554">
        <v>0</v>
      </c>
      <c r="Q8554">
        <v>3.2</v>
      </c>
      <c r="R8554">
        <v>1</v>
      </c>
      <c r="S8554">
        <v>0.47</v>
      </c>
      <c r="T8554">
        <v>3</v>
      </c>
      <c r="U8554" t="s">
        <v>38</v>
      </c>
      <c r="V8554">
        <v>1</v>
      </c>
      <c r="W8554">
        <v>0</v>
      </c>
      <c r="X8554">
        <v>195.72</v>
      </c>
      <c r="Y8554">
        <v>17</v>
      </c>
      <c r="Z8554">
        <v>2.4</v>
      </c>
      <c r="AA8554" t="s">
        <v>39</v>
      </c>
      <c r="AB8554">
        <v>22.5</v>
      </c>
      <c r="AC8554">
        <v>0.30480000000000002</v>
      </c>
      <c r="AD8554">
        <v>0</v>
      </c>
      <c r="AE8554" t="s">
        <v>40</v>
      </c>
    </row>
    <row r="8555" spans="1:31" x14ac:dyDescent="0.25">
      <c r="A8555">
        <v>8554</v>
      </c>
      <c r="B8555" t="str">
        <f t="shared" si="133"/>
        <v>26-40</v>
      </c>
      <c r="D8555">
        <v>39</v>
      </c>
      <c r="F8555" t="s">
        <v>34</v>
      </c>
      <c r="G8555" t="s">
        <v>29</v>
      </c>
      <c r="H8555" t="s">
        <v>53</v>
      </c>
      <c r="I8555">
        <v>28</v>
      </c>
      <c r="J8555">
        <v>60</v>
      </c>
      <c r="K8555">
        <v>6</v>
      </c>
      <c r="L8555">
        <v>481.55</v>
      </c>
      <c r="M8555">
        <v>31461.09</v>
      </c>
      <c r="N8555">
        <v>0</v>
      </c>
      <c r="O8555">
        <v>3181</v>
      </c>
      <c r="P8555">
        <v>1</v>
      </c>
      <c r="Q8555">
        <v>0.1</v>
      </c>
      <c r="R8555">
        <v>1</v>
      </c>
      <c r="S8555">
        <v>0.39</v>
      </c>
      <c r="T8555">
        <v>3</v>
      </c>
      <c r="U8555" t="s">
        <v>42</v>
      </c>
      <c r="V8555">
        <v>1</v>
      </c>
      <c r="W8555">
        <v>0</v>
      </c>
      <c r="X8555">
        <v>139.24</v>
      </c>
      <c r="Y8555">
        <v>69</v>
      </c>
      <c r="Z8555">
        <v>2.7</v>
      </c>
      <c r="AA8555" t="s">
        <v>39</v>
      </c>
      <c r="AB8555">
        <v>35.5</v>
      </c>
      <c r="AC8555">
        <v>0.39269999999999999</v>
      </c>
      <c r="AD8555">
        <v>0</v>
      </c>
      <c r="AE8555" t="s">
        <v>40</v>
      </c>
    </row>
    <row r="8556" spans="1:31" x14ac:dyDescent="0.25">
      <c r="A8556">
        <v>8555</v>
      </c>
      <c r="B8556" t="str">
        <f t="shared" si="133"/>
        <v>60+</v>
      </c>
      <c r="D8556">
        <v>67</v>
      </c>
      <c r="F8556" t="s">
        <v>34</v>
      </c>
      <c r="G8556" t="s">
        <v>45</v>
      </c>
      <c r="H8556" t="s">
        <v>36</v>
      </c>
      <c r="I8556">
        <v>49</v>
      </c>
      <c r="J8556">
        <v>76</v>
      </c>
      <c r="K8556">
        <v>4</v>
      </c>
      <c r="L8556">
        <v>243.6</v>
      </c>
      <c r="M8556">
        <v>19764.310000000001</v>
      </c>
      <c r="N8556">
        <v>0</v>
      </c>
      <c r="O8556">
        <v>2246</v>
      </c>
      <c r="P8556">
        <v>3</v>
      </c>
      <c r="Q8556">
        <v>20.7</v>
      </c>
      <c r="R8556">
        <v>4</v>
      </c>
      <c r="S8556">
        <v>0.53</v>
      </c>
      <c r="T8556">
        <v>3</v>
      </c>
      <c r="U8556" t="s">
        <v>42</v>
      </c>
      <c r="V8556">
        <v>4</v>
      </c>
      <c r="W8556">
        <v>1</v>
      </c>
      <c r="X8556">
        <v>626.84</v>
      </c>
      <c r="Y8556">
        <v>21</v>
      </c>
      <c r="Z8556">
        <v>3.6</v>
      </c>
      <c r="AA8556" t="s">
        <v>39</v>
      </c>
      <c r="AB8556">
        <v>26.8</v>
      </c>
      <c r="AC8556">
        <v>0.33260000000000001</v>
      </c>
      <c r="AD8556">
        <v>0</v>
      </c>
      <c r="AE8556" t="s">
        <v>40</v>
      </c>
    </row>
    <row r="8557" spans="1:31" x14ac:dyDescent="0.25">
      <c r="A8557">
        <v>8556</v>
      </c>
      <c r="B8557" t="str">
        <f t="shared" si="133"/>
        <v>60+</v>
      </c>
      <c r="D8557">
        <v>63</v>
      </c>
      <c r="F8557" t="s">
        <v>28</v>
      </c>
      <c r="G8557" t="s">
        <v>49</v>
      </c>
      <c r="H8557" t="s">
        <v>36</v>
      </c>
      <c r="I8557">
        <v>20</v>
      </c>
      <c r="J8557">
        <v>22</v>
      </c>
      <c r="K8557">
        <v>3</v>
      </c>
      <c r="L8557">
        <v>437.95</v>
      </c>
      <c r="M8557">
        <v>9568.4500000000007</v>
      </c>
      <c r="N8557">
        <v>0</v>
      </c>
      <c r="O8557">
        <v>1280</v>
      </c>
      <c r="P8557">
        <v>1</v>
      </c>
      <c r="Q8557">
        <v>14.4</v>
      </c>
      <c r="R8557">
        <v>0</v>
      </c>
      <c r="S8557">
        <v>0.26</v>
      </c>
      <c r="T8557">
        <v>2</v>
      </c>
      <c r="U8557" t="s">
        <v>47</v>
      </c>
      <c r="V8557">
        <v>0</v>
      </c>
      <c r="W8557">
        <v>1</v>
      </c>
      <c r="X8557">
        <v>258.98</v>
      </c>
      <c r="Y8557">
        <v>27</v>
      </c>
      <c r="Z8557">
        <v>5</v>
      </c>
      <c r="AA8557" t="s">
        <v>32</v>
      </c>
      <c r="AB8557">
        <v>18.3</v>
      </c>
      <c r="AC8557">
        <v>0.27860000000000001</v>
      </c>
      <c r="AD8557">
        <v>0</v>
      </c>
      <c r="AE8557" t="s">
        <v>40</v>
      </c>
    </row>
    <row r="8558" spans="1:31" x14ac:dyDescent="0.25">
      <c r="A8558">
        <v>8557</v>
      </c>
      <c r="B8558" t="str">
        <f t="shared" si="133"/>
        <v>60+</v>
      </c>
      <c r="D8558">
        <v>65</v>
      </c>
      <c r="F8558" t="s">
        <v>34</v>
      </c>
      <c r="G8558" t="s">
        <v>43</v>
      </c>
      <c r="H8558" t="s">
        <v>44</v>
      </c>
      <c r="I8558">
        <v>16</v>
      </c>
      <c r="J8558">
        <v>14</v>
      </c>
      <c r="K8558">
        <v>2</v>
      </c>
      <c r="L8558">
        <v>459.06</v>
      </c>
      <c r="M8558">
        <v>7064.68</v>
      </c>
      <c r="N8558">
        <v>0</v>
      </c>
      <c r="O8558">
        <v>934</v>
      </c>
      <c r="P8558">
        <v>1</v>
      </c>
      <c r="Q8558">
        <v>14.4</v>
      </c>
      <c r="R8558">
        <v>0</v>
      </c>
      <c r="S8558">
        <v>0.62</v>
      </c>
      <c r="T8558">
        <v>0</v>
      </c>
      <c r="U8558" t="s">
        <v>37</v>
      </c>
      <c r="V8558">
        <v>0</v>
      </c>
      <c r="W8558">
        <v>0</v>
      </c>
      <c r="X8558">
        <v>0</v>
      </c>
      <c r="Y8558">
        <v>51</v>
      </c>
      <c r="Z8558">
        <v>3.8</v>
      </c>
      <c r="AA8558" t="s">
        <v>39</v>
      </c>
      <c r="AB8558">
        <v>27.6</v>
      </c>
      <c r="AC8558">
        <v>0.33829999999999999</v>
      </c>
      <c r="AD8558">
        <v>0</v>
      </c>
      <c r="AE8558" t="s">
        <v>40</v>
      </c>
    </row>
    <row r="8559" spans="1:31" x14ac:dyDescent="0.25">
      <c r="A8559">
        <v>8558</v>
      </c>
      <c r="B8559" t="str">
        <f t="shared" si="133"/>
        <v>26-40</v>
      </c>
      <c r="D8559">
        <v>33</v>
      </c>
      <c r="F8559" t="s">
        <v>57</v>
      </c>
      <c r="G8559" t="s">
        <v>29</v>
      </c>
      <c r="H8559" t="s">
        <v>36</v>
      </c>
      <c r="I8559">
        <v>11</v>
      </c>
      <c r="J8559">
        <v>30</v>
      </c>
      <c r="K8559">
        <v>5</v>
      </c>
      <c r="L8559">
        <v>440.06</v>
      </c>
      <c r="M8559">
        <v>14223.46</v>
      </c>
      <c r="N8559">
        <v>0</v>
      </c>
      <c r="O8559">
        <v>1490</v>
      </c>
      <c r="P8559">
        <v>2</v>
      </c>
      <c r="Q8559">
        <v>19.3</v>
      </c>
      <c r="R8559">
        <v>1</v>
      </c>
      <c r="S8559">
        <v>0.06</v>
      </c>
      <c r="T8559">
        <v>2</v>
      </c>
      <c r="U8559" t="s">
        <v>46</v>
      </c>
      <c r="V8559">
        <v>1</v>
      </c>
      <c r="W8559">
        <v>2</v>
      </c>
      <c r="X8559">
        <v>552.4</v>
      </c>
      <c r="Y8559">
        <v>15</v>
      </c>
      <c r="Z8559">
        <v>3.7</v>
      </c>
      <c r="AA8559" t="s">
        <v>48</v>
      </c>
      <c r="AB8559">
        <v>23.4</v>
      </c>
      <c r="AC8559">
        <v>0.31019999999999998</v>
      </c>
      <c r="AD8559">
        <v>0</v>
      </c>
      <c r="AE8559" t="s">
        <v>40</v>
      </c>
    </row>
    <row r="8560" spans="1:31" x14ac:dyDescent="0.25">
      <c r="A8560">
        <v>8559</v>
      </c>
      <c r="B8560" t="str">
        <f t="shared" si="133"/>
        <v>41-60</v>
      </c>
      <c r="D8560">
        <v>49</v>
      </c>
      <c r="F8560" t="s">
        <v>34</v>
      </c>
      <c r="G8560" t="s">
        <v>35</v>
      </c>
      <c r="H8560" t="s">
        <v>36</v>
      </c>
      <c r="I8560">
        <v>26</v>
      </c>
      <c r="J8560">
        <v>58</v>
      </c>
      <c r="K8560">
        <v>4</v>
      </c>
      <c r="L8560">
        <v>606.38</v>
      </c>
      <c r="M8560">
        <v>35049.519999999997</v>
      </c>
      <c r="N8560">
        <v>1</v>
      </c>
      <c r="O8560">
        <v>4056</v>
      </c>
      <c r="P8560">
        <v>4</v>
      </c>
      <c r="Q8560">
        <v>25.2</v>
      </c>
      <c r="R8560">
        <v>2</v>
      </c>
      <c r="S8560">
        <v>0.52</v>
      </c>
      <c r="T8560">
        <v>0</v>
      </c>
      <c r="U8560" t="s">
        <v>37</v>
      </c>
      <c r="V8560">
        <v>3</v>
      </c>
      <c r="W8560">
        <v>2</v>
      </c>
      <c r="X8560">
        <v>1166.19</v>
      </c>
      <c r="Y8560">
        <v>45</v>
      </c>
      <c r="Z8560">
        <v>3.4</v>
      </c>
      <c r="AA8560" t="s">
        <v>39</v>
      </c>
      <c r="AB8560">
        <v>34</v>
      </c>
      <c r="AC8560">
        <v>0.38190000000000002</v>
      </c>
      <c r="AD8560">
        <v>0</v>
      </c>
      <c r="AE8560" t="s">
        <v>40</v>
      </c>
    </row>
    <row r="8561" spans="1:31" x14ac:dyDescent="0.25">
      <c r="A8561">
        <v>8560</v>
      </c>
      <c r="B8561" t="str">
        <f t="shared" si="133"/>
        <v>41-60</v>
      </c>
      <c r="D8561">
        <v>55</v>
      </c>
      <c r="F8561" t="s">
        <v>34</v>
      </c>
      <c r="G8561" t="s">
        <v>29</v>
      </c>
      <c r="H8561" t="s">
        <v>41</v>
      </c>
      <c r="I8561">
        <v>20</v>
      </c>
      <c r="J8561">
        <v>15</v>
      </c>
      <c r="K8561">
        <v>1</v>
      </c>
      <c r="L8561">
        <v>391.86</v>
      </c>
      <c r="M8561">
        <v>6076.38</v>
      </c>
      <c r="N8561">
        <v>0</v>
      </c>
      <c r="O8561">
        <v>707</v>
      </c>
      <c r="P8561">
        <v>1</v>
      </c>
      <c r="Q8561">
        <v>13.4</v>
      </c>
      <c r="R8561">
        <v>0</v>
      </c>
      <c r="S8561">
        <v>0.48</v>
      </c>
      <c r="T8561">
        <v>2</v>
      </c>
      <c r="U8561" t="s">
        <v>38</v>
      </c>
      <c r="V8561">
        <v>1</v>
      </c>
      <c r="W8561">
        <v>0</v>
      </c>
      <c r="X8561">
        <v>266.27</v>
      </c>
      <c r="Y8561">
        <v>59</v>
      </c>
      <c r="Z8561">
        <v>3</v>
      </c>
      <c r="AA8561" t="s">
        <v>48</v>
      </c>
      <c r="AB8561">
        <v>34.700000000000003</v>
      </c>
      <c r="AC8561">
        <v>0.38700000000000001</v>
      </c>
      <c r="AD8561">
        <v>0</v>
      </c>
      <c r="AE8561" t="s">
        <v>40</v>
      </c>
    </row>
    <row r="8562" spans="1:31" x14ac:dyDescent="0.25">
      <c r="A8562">
        <v>8561</v>
      </c>
      <c r="B8562" t="str">
        <f t="shared" si="133"/>
        <v>60+</v>
      </c>
      <c r="D8562">
        <v>69</v>
      </c>
      <c r="F8562" t="s">
        <v>28</v>
      </c>
      <c r="G8562" t="s">
        <v>29</v>
      </c>
      <c r="H8562" t="s">
        <v>30</v>
      </c>
      <c r="I8562">
        <v>24</v>
      </c>
      <c r="J8562">
        <v>55</v>
      </c>
      <c r="K8562">
        <v>10</v>
      </c>
      <c r="L8562">
        <v>504.11</v>
      </c>
      <c r="M8562">
        <v>26143.7</v>
      </c>
      <c r="N8562">
        <v>0</v>
      </c>
      <c r="O8562">
        <v>2783</v>
      </c>
      <c r="P8562">
        <v>2</v>
      </c>
      <c r="Q8562">
        <v>6.1</v>
      </c>
      <c r="R8562">
        <v>3</v>
      </c>
      <c r="S8562">
        <v>0.44</v>
      </c>
      <c r="T8562">
        <v>3</v>
      </c>
      <c r="U8562" t="s">
        <v>46</v>
      </c>
      <c r="V8562">
        <v>2</v>
      </c>
      <c r="W8562">
        <v>1</v>
      </c>
      <c r="X8562">
        <v>687.17</v>
      </c>
      <c r="Y8562">
        <v>11</v>
      </c>
      <c r="Z8562">
        <v>3.9</v>
      </c>
      <c r="AA8562" t="s">
        <v>39</v>
      </c>
      <c r="AB8562">
        <v>24.1</v>
      </c>
      <c r="AC8562">
        <v>0.315</v>
      </c>
      <c r="AD8562">
        <v>0</v>
      </c>
      <c r="AE8562" t="s">
        <v>40</v>
      </c>
    </row>
    <row r="8563" spans="1:31" x14ac:dyDescent="0.25">
      <c r="A8563">
        <v>8562</v>
      </c>
      <c r="B8563" t="str">
        <f t="shared" si="133"/>
        <v>18-25</v>
      </c>
      <c r="D8563">
        <v>18</v>
      </c>
      <c r="F8563" t="s">
        <v>28</v>
      </c>
      <c r="G8563" t="s">
        <v>43</v>
      </c>
      <c r="H8563" t="s">
        <v>44</v>
      </c>
      <c r="I8563">
        <v>25</v>
      </c>
      <c r="J8563">
        <v>39</v>
      </c>
      <c r="K8563">
        <v>7</v>
      </c>
      <c r="L8563">
        <v>497.82</v>
      </c>
      <c r="M8563">
        <v>19416.52</v>
      </c>
      <c r="N8563">
        <v>0</v>
      </c>
      <c r="O8563">
        <v>1944</v>
      </c>
      <c r="P8563">
        <v>2</v>
      </c>
      <c r="Q8563">
        <v>10.6</v>
      </c>
      <c r="R8563">
        <v>2</v>
      </c>
      <c r="S8563">
        <v>0.33</v>
      </c>
      <c r="T8563">
        <v>2</v>
      </c>
      <c r="U8563" t="s">
        <v>47</v>
      </c>
      <c r="V8563">
        <v>2</v>
      </c>
      <c r="W8563">
        <v>1</v>
      </c>
      <c r="X8563">
        <v>1223.06</v>
      </c>
      <c r="Y8563">
        <v>29</v>
      </c>
      <c r="Z8563">
        <v>4.5999999999999996</v>
      </c>
      <c r="AA8563" t="s">
        <v>51</v>
      </c>
      <c r="AB8563">
        <v>24.6</v>
      </c>
      <c r="AC8563">
        <v>0.31850000000000001</v>
      </c>
      <c r="AD8563">
        <v>0</v>
      </c>
      <c r="AE8563" t="s">
        <v>40</v>
      </c>
    </row>
    <row r="8564" spans="1:31" x14ac:dyDescent="0.25">
      <c r="A8564">
        <v>8563</v>
      </c>
      <c r="B8564" t="str">
        <f t="shared" si="133"/>
        <v>60+</v>
      </c>
      <c r="D8564">
        <v>69</v>
      </c>
      <c r="F8564" t="s">
        <v>34</v>
      </c>
      <c r="G8564" t="s">
        <v>29</v>
      </c>
      <c r="H8564" t="s">
        <v>30</v>
      </c>
      <c r="I8564">
        <v>34</v>
      </c>
      <c r="J8564">
        <v>18</v>
      </c>
      <c r="K8564">
        <v>1</v>
      </c>
      <c r="L8564">
        <v>501.79</v>
      </c>
      <c r="M8564">
        <v>9177.41</v>
      </c>
      <c r="N8564">
        <v>0</v>
      </c>
      <c r="O8564">
        <v>919</v>
      </c>
      <c r="P8564">
        <v>1</v>
      </c>
      <c r="Q8564">
        <v>0</v>
      </c>
      <c r="R8564">
        <v>1</v>
      </c>
      <c r="S8564">
        <v>7.0000000000000007E-2</v>
      </c>
      <c r="T8564">
        <v>2</v>
      </c>
      <c r="U8564" t="s">
        <v>31</v>
      </c>
      <c r="V8564">
        <v>1</v>
      </c>
      <c r="W8564">
        <v>1</v>
      </c>
      <c r="X8564">
        <v>610.66999999999996</v>
      </c>
      <c r="Y8564">
        <v>22</v>
      </c>
      <c r="Z8564">
        <v>5</v>
      </c>
      <c r="AA8564" t="s">
        <v>39</v>
      </c>
      <c r="AB8564">
        <v>14</v>
      </c>
      <c r="AC8564">
        <v>0.25380000000000003</v>
      </c>
      <c r="AD8564">
        <v>0</v>
      </c>
      <c r="AE8564" t="s">
        <v>40</v>
      </c>
    </row>
    <row r="8565" spans="1:31" x14ac:dyDescent="0.25">
      <c r="A8565">
        <v>8564</v>
      </c>
      <c r="B8565" t="str">
        <f t="shared" si="133"/>
        <v>26-40</v>
      </c>
      <c r="D8565">
        <v>36</v>
      </c>
      <c r="F8565" t="s">
        <v>28</v>
      </c>
      <c r="G8565" t="s">
        <v>35</v>
      </c>
      <c r="H8565" t="s">
        <v>30</v>
      </c>
      <c r="I8565">
        <v>29</v>
      </c>
      <c r="J8565">
        <v>23</v>
      </c>
      <c r="K8565">
        <v>1</v>
      </c>
      <c r="L8565">
        <v>337.16</v>
      </c>
      <c r="M8565">
        <v>7553.8</v>
      </c>
      <c r="N8565">
        <v>0</v>
      </c>
      <c r="O8565">
        <v>1307</v>
      </c>
      <c r="P8565">
        <v>1</v>
      </c>
      <c r="Q8565">
        <v>11.6</v>
      </c>
      <c r="R8565">
        <v>1</v>
      </c>
      <c r="S8565">
        <v>0.56999999999999995</v>
      </c>
      <c r="T8565">
        <v>1</v>
      </c>
      <c r="U8565" t="s">
        <v>47</v>
      </c>
      <c r="V8565">
        <v>1</v>
      </c>
      <c r="W8565">
        <v>1</v>
      </c>
      <c r="X8565">
        <v>453.21</v>
      </c>
      <c r="Y8565">
        <v>127</v>
      </c>
      <c r="Z8565">
        <v>3.2</v>
      </c>
      <c r="AA8565" t="s">
        <v>51</v>
      </c>
      <c r="AB8565">
        <v>54.7</v>
      </c>
      <c r="AC8565">
        <v>0.5353</v>
      </c>
      <c r="AD8565">
        <v>1</v>
      </c>
      <c r="AE8565" t="s">
        <v>60</v>
      </c>
    </row>
    <row r="8566" spans="1:31" x14ac:dyDescent="0.25">
      <c r="A8566">
        <v>8565</v>
      </c>
      <c r="B8566" t="str">
        <f t="shared" si="133"/>
        <v>18-25</v>
      </c>
      <c r="D8566">
        <v>24</v>
      </c>
      <c r="F8566" t="s">
        <v>34</v>
      </c>
      <c r="G8566" t="s">
        <v>49</v>
      </c>
      <c r="H8566" t="s">
        <v>44</v>
      </c>
      <c r="I8566">
        <v>11</v>
      </c>
      <c r="J8566">
        <v>29</v>
      </c>
      <c r="K8566">
        <v>4</v>
      </c>
      <c r="L8566">
        <v>561.55999999999995</v>
      </c>
      <c r="M8566">
        <v>17151.87</v>
      </c>
      <c r="N8566">
        <v>0</v>
      </c>
      <c r="O8566">
        <v>2024</v>
      </c>
      <c r="P8566">
        <v>2</v>
      </c>
      <c r="Q8566">
        <v>1.2</v>
      </c>
      <c r="R8566">
        <v>1</v>
      </c>
      <c r="S8566">
        <v>0.86</v>
      </c>
      <c r="T8566">
        <v>3</v>
      </c>
      <c r="U8566" t="s">
        <v>46</v>
      </c>
      <c r="V8566">
        <v>0</v>
      </c>
      <c r="W8566">
        <v>1</v>
      </c>
      <c r="X8566">
        <v>298.41000000000003</v>
      </c>
      <c r="Y8566">
        <v>42</v>
      </c>
      <c r="Z8566">
        <v>3.2</v>
      </c>
      <c r="AA8566" t="s">
        <v>39</v>
      </c>
      <c r="AB8566">
        <v>33</v>
      </c>
      <c r="AC8566">
        <v>0.37509999999999999</v>
      </c>
      <c r="AD8566">
        <v>0</v>
      </c>
      <c r="AE8566" t="s">
        <v>40</v>
      </c>
    </row>
    <row r="8567" spans="1:31" x14ac:dyDescent="0.25">
      <c r="A8567">
        <v>8566</v>
      </c>
      <c r="B8567" t="str">
        <f t="shared" si="133"/>
        <v>41-60</v>
      </c>
      <c r="D8567">
        <v>50</v>
      </c>
      <c r="F8567" t="s">
        <v>34</v>
      </c>
      <c r="G8567" t="s">
        <v>35</v>
      </c>
      <c r="H8567" t="s">
        <v>53</v>
      </c>
      <c r="I8567">
        <v>39</v>
      </c>
      <c r="J8567">
        <v>112</v>
      </c>
      <c r="K8567">
        <v>10</v>
      </c>
      <c r="L8567">
        <v>329.06</v>
      </c>
      <c r="M8567">
        <v>34069.230000000003</v>
      </c>
      <c r="N8567">
        <v>0</v>
      </c>
      <c r="O8567">
        <v>3680</v>
      </c>
      <c r="P8567">
        <v>9</v>
      </c>
      <c r="Q8567">
        <v>15.8</v>
      </c>
      <c r="R8567">
        <v>2</v>
      </c>
      <c r="S8567">
        <v>0.53</v>
      </c>
      <c r="T8567">
        <v>3</v>
      </c>
      <c r="U8567" t="s">
        <v>42</v>
      </c>
      <c r="V8567">
        <v>5</v>
      </c>
      <c r="W8567">
        <v>1</v>
      </c>
      <c r="X8567">
        <v>1564.89</v>
      </c>
      <c r="Y8567">
        <v>37</v>
      </c>
      <c r="Z8567">
        <v>3.4</v>
      </c>
      <c r="AA8567" t="s">
        <v>51</v>
      </c>
      <c r="AB8567">
        <v>40.1</v>
      </c>
      <c r="AC8567">
        <v>0.42599999999999999</v>
      </c>
      <c r="AD8567">
        <v>1</v>
      </c>
      <c r="AE8567" t="s">
        <v>55</v>
      </c>
    </row>
    <row r="8568" spans="1:31" x14ac:dyDescent="0.25">
      <c r="A8568">
        <v>8567</v>
      </c>
      <c r="B8568" t="str">
        <f t="shared" si="133"/>
        <v>41-60</v>
      </c>
      <c r="D8568">
        <v>59</v>
      </c>
      <c r="F8568" t="s">
        <v>28</v>
      </c>
      <c r="G8568" t="s">
        <v>35</v>
      </c>
      <c r="H8568" t="s">
        <v>36</v>
      </c>
      <c r="I8568">
        <v>34</v>
      </c>
      <c r="J8568">
        <v>80</v>
      </c>
      <c r="K8568">
        <v>13</v>
      </c>
      <c r="L8568">
        <v>497.23</v>
      </c>
      <c r="M8568">
        <v>40276.339999999997</v>
      </c>
      <c r="N8568">
        <v>0</v>
      </c>
      <c r="O8568">
        <v>4076</v>
      </c>
      <c r="P8568">
        <v>4</v>
      </c>
      <c r="Q8568">
        <v>17.7</v>
      </c>
      <c r="R8568">
        <v>1</v>
      </c>
      <c r="S8568">
        <v>0.87</v>
      </c>
      <c r="T8568">
        <v>4</v>
      </c>
      <c r="U8568" t="s">
        <v>38</v>
      </c>
      <c r="V8568">
        <v>1</v>
      </c>
      <c r="W8568">
        <v>2</v>
      </c>
      <c r="X8568">
        <v>1225.51</v>
      </c>
      <c r="Y8568">
        <v>14</v>
      </c>
      <c r="Z8568">
        <v>3.2</v>
      </c>
      <c r="AA8568" t="s">
        <v>39</v>
      </c>
      <c r="AB8568">
        <v>25.6</v>
      </c>
      <c r="AC8568">
        <v>0.32440000000000002</v>
      </c>
      <c r="AD8568">
        <v>0</v>
      </c>
      <c r="AE8568" t="s">
        <v>40</v>
      </c>
    </row>
    <row r="8569" spans="1:31" x14ac:dyDescent="0.25">
      <c r="A8569">
        <v>8568</v>
      </c>
      <c r="B8569" t="str">
        <f t="shared" si="133"/>
        <v>18-25</v>
      </c>
      <c r="D8569">
        <v>24</v>
      </c>
      <c r="F8569" t="s">
        <v>28</v>
      </c>
      <c r="G8569" t="s">
        <v>45</v>
      </c>
      <c r="H8569" t="s">
        <v>36</v>
      </c>
      <c r="I8569">
        <v>45</v>
      </c>
      <c r="J8569">
        <v>55</v>
      </c>
      <c r="K8569">
        <v>2</v>
      </c>
      <c r="L8569">
        <v>510.64</v>
      </c>
      <c r="M8569">
        <v>30326.01</v>
      </c>
      <c r="N8569">
        <v>0</v>
      </c>
      <c r="O8569">
        <v>2808</v>
      </c>
      <c r="P8569">
        <v>3</v>
      </c>
      <c r="Q8569">
        <v>0</v>
      </c>
      <c r="R8569">
        <v>2</v>
      </c>
      <c r="S8569">
        <v>0.37</v>
      </c>
      <c r="T8569">
        <v>4</v>
      </c>
      <c r="U8569" t="s">
        <v>42</v>
      </c>
      <c r="V8569">
        <v>1</v>
      </c>
      <c r="W8569">
        <v>1</v>
      </c>
      <c r="X8569">
        <v>322.70999999999998</v>
      </c>
      <c r="Y8569">
        <v>51</v>
      </c>
      <c r="Z8569">
        <v>3.7</v>
      </c>
      <c r="AA8569" t="s">
        <v>32</v>
      </c>
      <c r="AB8569">
        <v>32.6</v>
      </c>
      <c r="AC8569">
        <v>0.37209999999999999</v>
      </c>
      <c r="AD8569">
        <v>0</v>
      </c>
      <c r="AE8569" t="s">
        <v>40</v>
      </c>
    </row>
    <row r="8570" spans="1:31" x14ac:dyDescent="0.25">
      <c r="A8570">
        <v>8569</v>
      </c>
      <c r="B8570" t="str">
        <f t="shared" si="133"/>
        <v>18-25</v>
      </c>
      <c r="D8570">
        <v>20</v>
      </c>
      <c r="F8570" t="s">
        <v>28</v>
      </c>
      <c r="G8570" t="s">
        <v>35</v>
      </c>
      <c r="H8570" t="s">
        <v>44</v>
      </c>
      <c r="I8570">
        <v>48</v>
      </c>
      <c r="J8570">
        <v>106</v>
      </c>
      <c r="K8570">
        <v>11</v>
      </c>
      <c r="L8570">
        <v>330.12</v>
      </c>
      <c r="M8570">
        <v>33066.79</v>
      </c>
      <c r="N8570">
        <v>1</v>
      </c>
      <c r="O8570">
        <v>3392</v>
      </c>
      <c r="P8570">
        <v>2</v>
      </c>
      <c r="Q8570">
        <v>0</v>
      </c>
      <c r="R8570">
        <v>4</v>
      </c>
      <c r="S8570">
        <v>0.19</v>
      </c>
      <c r="T8570">
        <v>1</v>
      </c>
      <c r="U8570" t="s">
        <v>47</v>
      </c>
      <c r="V8570">
        <v>1</v>
      </c>
      <c r="W8570">
        <v>8</v>
      </c>
      <c r="X8570">
        <v>2168.06</v>
      </c>
      <c r="Y8570">
        <v>13</v>
      </c>
      <c r="Z8570">
        <v>2.2000000000000002</v>
      </c>
      <c r="AA8570" t="s">
        <v>39</v>
      </c>
      <c r="AB8570">
        <v>20.8</v>
      </c>
      <c r="AC8570">
        <v>0.29409999999999997</v>
      </c>
      <c r="AD8570">
        <v>0</v>
      </c>
      <c r="AE8570" t="s">
        <v>40</v>
      </c>
    </row>
    <row r="8571" spans="1:31" x14ac:dyDescent="0.25">
      <c r="A8571">
        <v>8570</v>
      </c>
      <c r="B8571" t="str">
        <f t="shared" si="133"/>
        <v>60+</v>
      </c>
      <c r="D8571">
        <v>65</v>
      </c>
      <c r="F8571" t="s">
        <v>34</v>
      </c>
      <c r="G8571" t="s">
        <v>35</v>
      </c>
      <c r="H8571" t="s">
        <v>30</v>
      </c>
      <c r="I8571">
        <v>50</v>
      </c>
      <c r="J8571">
        <v>110</v>
      </c>
      <c r="K8571">
        <v>9</v>
      </c>
      <c r="L8571">
        <v>320.67</v>
      </c>
      <c r="M8571">
        <v>38040.79</v>
      </c>
      <c r="N8571">
        <v>0</v>
      </c>
      <c r="O8571">
        <v>3764</v>
      </c>
      <c r="P8571">
        <v>7</v>
      </c>
      <c r="Q8571">
        <v>21.8</v>
      </c>
      <c r="R8571">
        <v>6</v>
      </c>
      <c r="S8571">
        <v>0.3</v>
      </c>
      <c r="T8571">
        <v>6</v>
      </c>
      <c r="U8571" t="s">
        <v>47</v>
      </c>
      <c r="V8571">
        <v>3</v>
      </c>
      <c r="W8571">
        <v>2</v>
      </c>
      <c r="X8571">
        <v>1241.47</v>
      </c>
      <c r="Y8571">
        <v>64</v>
      </c>
      <c r="Z8571">
        <v>4</v>
      </c>
      <c r="AA8571" t="s">
        <v>51</v>
      </c>
      <c r="AB8571">
        <v>50.9</v>
      </c>
      <c r="AC8571">
        <v>0.50690000000000002</v>
      </c>
      <c r="AD8571">
        <v>1</v>
      </c>
      <c r="AE8571" t="s">
        <v>55</v>
      </c>
    </row>
    <row r="8572" spans="1:31" x14ac:dyDescent="0.25">
      <c r="A8572">
        <v>8571</v>
      </c>
      <c r="B8572" t="str">
        <f t="shared" si="133"/>
        <v>60+</v>
      </c>
      <c r="D8572">
        <v>67</v>
      </c>
      <c r="F8572" t="s">
        <v>28</v>
      </c>
      <c r="G8572" t="s">
        <v>49</v>
      </c>
      <c r="H8572" t="s">
        <v>36</v>
      </c>
      <c r="I8572">
        <v>43</v>
      </c>
      <c r="J8572">
        <v>3</v>
      </c>
      <c r="K8572">
        <v>0</v>
      </c>
      <c r="L8572">
        <v>407.51</v>
      </c>
      <c r="M8572">
        <v>1203.98</v>
      </c>
      <c r="N8572">
        <v>0</v>
      </c>
      <c r="O8572">
        <v>300</v>
      </c>
      <c r="P8572">
        <v>0</v>
      </c>
      <c r="Q8572">
        <v>0</v>
      </c>
      <c r="R8572">
        <v>0</v>
      </c>
      <c r="S8572">
        <v>0.33</v>
      </c>
      <c r="T8572">
        <v>1</v>
      </c>
      <c r="U8572" t="s">
        <v>42</v>
      </c>
      <c r="V8572">
        <v>0</v>
      </c>
      <c r="W8572">
        <v>0</v>
      </c>
      <c r="X8572">
        <v>0</v>
      </c>
      <c r="Y8572">
        <v>14</v>
      </c>
      <c r="Z8572">
        <v>1.6</v>
      </c>
      <c r="AA8572" t="s">
        <v>39</v>
      </c>
      <c r="AB8572">
        <v>15</v>
      </c>
      <c r="AC8572">
        <v>0.2591</v>
      </c>
      <c r="AD8572">
        <v>0</v>
      </c>
      <c r="AE8572" t="s">
        <v>40</v>
      </c>
    </row>
    <row r="8573" spans="1:31" x14ac:dyDescent="0.25">
      <c r="A8573">
        <v>8572</v>
      </c>
      <c r="B8573" t="str">
        <f t="shared" si="133"/>
        <v>26-40</v>
      </c>
      <c r="D8573">
        <v>26</v>
      </c>
      <c r="F8573" t="s">
        <v>28</v>
      </c>
      <c r="G8573" t="s">
        <v>43</v>
      </c>
      <c r="H8573" t="s">
        <v>44</v>
      </c>
      <c r="I8573">
        <v>15</v>
      </c>
      <c r="J8573">
        <v>34</v>
      </c>
      <c r="K8573">
        <v>5</v>
      </c>
      <c r="L8573">
        <v>583.82000000000005</v>
      </c>
      <c r="M8573">
        <v>19267.580000000002</v>
      </c>
      <c r="N8573">
        <v>0</v>
      </c>
      <c r="O8573">
        <v>2241</v>
      </c>
      <c r="P8573">
        <v>1</v>
      </c>
      <c r="Q8573">
        <v>21.7</v>
      </c>
      <c r="R8573">
        <v>1</v>
      </c>
      <c r="S8573">
        <v>0.35</v>
      </c>
      <c r="T8573">
        <v>2</v>
      </c>
      <c r="U8573" t="s">
        <v>47</v>
      </c>
      <c r="V8573">
        <v>1</v>
      </c>
      <c r="W8573">
        <v>1</v>
      </c>
      <c r="X8573">
        <v>357.46</v>
      </c>
      <c r="Y8573">
        <v>22</v>
      </c>
      <c r="Z8573">
        <v>4</v>
      </c>
      <c r="AA8573" t="s">
        <v>54</v>
      </c>
      <c r="AB8573">
        <v>23.2</v>
      </c>
      <c r="AC8573">
        <v>0.309</v>
      </c>
      <c r="AD8573">
        <v>0</v>
      </c>
      <c r="AE8573" t="s">
        <v>40</v>
      </c>
    </row>
    <row r="8574" spans="1:31" x14ac:dyDescent="0.25">
      <c r="A8574">
        <v>8573</v>
      </c>
      <c r="B8574" t="str">
        <f t="shared" si="133"/>
        <v>60+</v>
      </c>
      <c r="D8574">
        <v>65</v>
      </c>
      <c r="F8574" t="s">
        <v>34</v>
      </c>
      <c r="G8574" t="s">
        <v>43</v>
      </c>
      <c r="H8574" t="s">
        <v>30</v>
      </c>
      <c r="I8574">
        <v>6</v>
      </c>
      <c r="J8574">
        <v>12</v>
      </c>
      <c r="K8574">
        <v>2</v>
      </c>
      <c r="L8574">
        <v>501</v>
      </c>
      <c r="M8574">
        <v>5561.62</v>
      </c>
      <c r="N8574">
        <v>0</v>
      </c>
      <c r="O8574">
        <v>887</v>
      </c>
      <c r="P8574">
        <v>0</v>
      </c>
      <c r="Q8574">
        <v>0.4</v>
      </c>
      <c r="R8574">
        <v>0</v>
      </c>
      <c r="S8574">
        <v>0.51</v>
      </c>
      <c r="T8574">
        <v>2</v>
      </c>
      <c r="U8574" t="s">
        <v>42</v>
      </c>
      <c r="V8574">
        <v>1</v>
      </c>
      <c r="W8574">
        <v>0</v>
      </c>
      <c r="X8574">
        <v>224.45</v>
      </c>
      <c r="Y8574">
        <v>50</v>
      </c>
      <c r="Z8574">
        <v>4.5</v>
      </c>
      <c r="AA8574" t="s">
        <v>51</v>
      </c>
      <c r="AB8574">
        <v>36.9</v>
      </c>
      <c r="AC8574">
        <v>0.40289999999999998</v>
      </c>
      <c r="AD8574">
        <v>0</v>
      </c>
      <c r="AE8574" t="s">
        <v>40</v>
      </c>
    </row>
    <row r="8575" spans="1:31" x14ac:dyDescent="0.25">
      <c r="A8575">
        <v>8574</v>
      </c>
      <c r="B8575" t="str">
        <f t="shared" si="133"/>
        <v>60+</v>
      </c>
      <c r="D8575">
        <v>66</v>
      </c>
      <c r="F8575" t="s">
        <v>34</v>
      </c>
      <c r="G8575" t="s">
        <v>43</v>
      </c>
      <c r="H8575" t="s">
        <v>44</v>
      </c>
      <c r="I8575">
        <v>37</v>
      </c>
      <c r="J8575">
        <v>136</v>
      </c>
      <c r="K8575">
        <v>11</v>
      </c>
      <c r="L8575">
        <v>575.45000000000005</v>
      </c>
      <c r="M8575">
        <v>74629.8</v>
      </c>
      <c r="N8575">
        <v>0</v>
      </c>
      <c r="O8575">
        <v>8668</v>
      </c>
      <c r="P8575">
        <v>6</v>
      </c>
      <c r="Q8575">
        <v>12</v>
      </c>
      <c r="R8575">
        <v>6</v>
      </c>
      <c r="S8575">
        <v>0.78</v>
      </c>
      <c r="T8575">
        <v>4</v>
      </c>
      <c r="U8575" t="s">
        <v>42</v>
      </c>
      <c r="V8575">
        <v>1</v>
      </c>
      <c r="W8575">
        <v>9</v>
      </c>
      <c r="X8575">
        <v>1271.77</v>
      </c>
      <c r="Y8575">
        <v>2</v>
      </c>
      <c r="Z8575">
        <v>3.6</v>
      </c>
      <c r="AA8575" t="s">
        <v>39</v>
      </c>
      <c r="AB8575">
        <v>29.9</v>
      </c>
      <c r="AC8575">
        <v>0.3538</v>
      </c>
      <c r="AD8575">
        <v>0</v>
      </c>
      <c r="AE8575" t="s">
        <v>40</v>
      </c>
    </row>
    <row r="8576" spans="1:31" x14ac:dyDescent="0.25">
      <c r="A8576">
        <v>8575</v>
      </c>
      <c r="B8576" t="str">
        <f t="shared" si="133"/>
        <v>60+</v>
      </c>
      <c r="D8576">
        <v>70</v>
      </c>
      <c r="F8576" t="s">
        <v>34</v>
      </c>
      <c r="G8576" t="s">
        <v>35</v>
      </c>
      <c r="H8576" t="s">
        <v>30</v>
      </c>
      <c r="I8576">
        <v>11</v>
      </c>
      <c r="J8576">
        <v>37</v>
      </c>
      <c r="K8576">
        <v>2</v>
      </c>
      <c r="L8576">
        <v>584.88</v>
      </c>
      <c r="M8576">
        <v>20615.88</v>
      </c>
      <c r="N8576">
        <v>0</v>
      </c>
      <c r="O8576">
        <v>2474</v>
      </c>
      <c r="P8576">
        <v>2</v>
      </c>
      <c r="Q8576">
        <v>6.3</v>
      </c>
      <c r="R8576">
        <v>1</v>
      </c>
      <c r="S8576">
        <v>0.4</v>
      </c>
      <c r="T8576">
        <v>2</v>
      </c>
      <c r="U8576" t="s">
        <v>42</v>
      </c>
      <c r="V8576">
        <v>1</v>
      </c>
      <c r="W8576">
        <v>3</v>
      </c>
      <c r="X8576">
        <v>1197.47</v>
      </c>
      <c r="Y8576">
        <v>14</v>
      </c>
      <c r="Z8576">
        <v>4.0999999999999996</v>
      </c>
      <c r="AA8576" t="s">
        <v>39</v>
      </c>
      <c r="AB8576">
        <v>23.7</v>
      </c>
      <c r="AC8576">
        <v>0.31209999999999999</v>
      </c>
      <c r="AD8576">
        <v>0</v>
      </c>
      <c r="AE8576" t="s">
        <v>40</v>
      </c>
    </row>
    <row r="8577" spans="1:31" x14ac:dyDescent="0.25">
      <c r="A8577">
        <v>8576</v>
      </c>
      <c r="B8577" t="str">
        <f t="shared" si="133"/>
        <v>26-40</v>
      </c>
      <c r="D8577">
        <v>29</v>
      </c>
      <c r="F8577" t="s">
        <v>34</v>
      </c>
      <c r="G8577" t="s">
        <v>43</v>
      </c>
      <c r="H8577" t="s">
        <v>30</v>
      </c>
      <c r="I8577">
        <v>11</v>
      </c>
      <c r="J8577">
        <v>19</v>
      </c>
      <c r="K8577">
        <v>4</v>
      </c>
      <c r="L8577">
        <v>539.73</v>
      </c>
      <c r="M8577">
        <v>9980.89</v>
      </c>
      <c r="N8577">
        <v>0</v>
      </c>
      <c r="O8577">
        <v>986</v>
      </c>
      <c r="P8577">
        <v>1</v>
      </c>
      <c r="Q8577">
        <v>1.6</v>
      </c>
      <c r="R8577">
        <v>1</v>
      </c>
      <c r="S8577">
        <v>0.18</v>
      </c>
      <c r="T8577">
        <v>2</v>
      </c>
      <c r="U8577" t="s">
        <v>38</v>
      </c>
      <c r="V8577">
        <v>0</v>
      </c>
      <c r="W8577">
        <v>1</v>
      </c>
      <c r="X8577">
        <v>218.02</v>
      </c>
      <c r="Y8577">
        <v>77</v>
      </c>
      <c r="Z8577">
        <v>2.4</v>
      </c>
      <c r="AA8577" t="s">
        <v>39</v>
      </c>
      <c r="AB8577">
        <v>40.9</v>
      </c>
      <c r="AC8577">
        <v>0.43219999999999997</v>
      </c>
      <c r="AD8577">
        <v>1</v>
      </c>
      <c r="AE8577" t="s">
        <v>58</v>
      </c>
    </row>
    <row r="8578" spans="1:31" x14ac:dyDescent="0.25">
      <c r="A8578">
        <v>8577</v>
      </c>
      <c r="B8578" t="str">
        <f t="shared" si="133"/>
        <v>41-60</v>
      </c>
      <c r="D8578">
        <v>48</v>
      </c>
      <c r="F8578" t="s">
        <v>28</v>
      </c>
      <c r="G8578" t="s">
        <v>45</v>
      </c>
      <c r="H8578" t="s">
        <v>36</v>
      </c>
      <c r="I8578">
        <v>40</v>
      </c>
      <c r="J8578">
        <v>86</v>
      </c>
      <c r="K8578">
        <v>11</v>
      </c>
      <c r="L8578">
        <v>445.71</v>
      </c>
      <c r="M8578">
        <v>41387.65</v>
      </c>
      <c r="N8578">
        <v>0</v>
      </c>
      <c r="O8578">
        <v>4295</v>
      </c>
      <c r="P8578">
        <v>1</v>
      </c>
      <c r="Q8578">
        <v>0</v>
      </c>
      <c r="R8578">
        <v>5</v>
      </c>
      <c r="S8578">
        <v>0.49</v>
      </c>
      <c r="T8578">
        <v>6</v>
      </c>
      <c r="U8578" t="s">
        <v>47</v>
      </c>
      <c r="V8578">
        <v>2</v>
      </c>
      <c r="W8578">
        <v>4</v>
      </c>
      <c r="X8578">
        <v>1105.73</v>
      </c>
      <c r="Y8578">
        <v>20</v>
      </c>
      <c r="Z8578">
        <v>3.1</v>
      </c>
      <c r="AA8578" t="s">
        <v>39</v>
      </c>
      <c r="AB8578">
        <v>26.4</v>
      </c>
      <c r="AC8578">
        <v>0.33040000000000003</v>
      </c>
      <c r="AD8578">
        <v>0</v>
      </c>
      <c r="AE8578" t="s">
        <v>40</v>
      </c>
    </row>
    <row r="8579" spans="1:31" x14ac:dyDescent="0.25">
      <c r="A8579">
        <v>8578</v>
      </c>
      <c r="B8579" t="str">
        <f t="shared" ref="B8579:B8642" si="134">IF(D8579&lt;=25, "18-25", IF(D8579&lt;=40, "26-40", IF(D8579&lt;=60, "41-60", "60+")))</f>
        <v>60+</v>
      </c>
      <c r="D8579">
        <v>70</v>
      </c>
      <c r="F8579" t="s">
        <v>57</v>
      </c>
      <c r="G8579" t="s">
        <v>35</v>
      </c>
      <c r="H8579" t="s">
        <v>30</v>
      </c>
      <c r="I8579">
        <v>37</v>
      </c>
      <c r="J8579">
        <v>70</v>
      </c>
      <c r="K8579">
        <v>13</v>
      </c>
      <c r="L8579">
        <v>100</v>
      </c>
      <c r="M8579">
        <v>6592.88</v>
      </c>
      <c r="N8579">
        <v>0</v>
      </c>
      <c r="O8579">
        <v>1120</v>
      </c>
      <c r="P8579">
        <v>3</v>
      </c>
      <c r="Q8579">
        <v>15.4</v>
      </c>
      <c r="R8579">
        <v>0</v>
      </c>
      <c r="S8579">
        <v>0.14000000000000001</v>
      </c>
      <c r="T8579">
        <v>3</v>
      </c>
      <c r="U8579" t="s">
        <v>42</v>
      </c>
      <c r="V8579">
        <v>2</v>
      </c>
      <c r="W8579">
        <v>1</v>
      </c>
      <c r="X8579">
        <v>634.52</v>
      </c>
      <c r="Y8579">
        <v>32</v>
      </c>
      <c r="Z8579">
        <v>3</v>
      </c>
      <c r="AA8579" t="s">
        <v>39</v>
      </c>
      <c r="AB8579">
        <v>24.3</v>
      </c>
      <c r="AC8579">
        <v>0.31640000000000001</v>
      </c>
      <c r="AD8579">
        <v>0</v>
      </c>
      <c r="AE8579" t="s">
        <v>40</v>
      </c>
    </row>
    <row r="8580" spans="1:31" x14ac:dyDescent="0.25">
      <c r="A8580">
        <v>8579</v>
      </c>
      <c r="B8580" t="str">
        <f t="shared" si="134"/>
        <v>60+</v>
      </c>
      <c r="D8580">
        <v>65</v>
      </c>
      <c r="F8580" t="s">
        <v>34</v>
      </c>
      <c r="G8580" t="s">
        <v>29</v>
      </c>
      <c r="H8580" t="s">
        <v>36</v>
      </c>
      <c r="I8580">
        <v>10</v>
      </c>
      <c r="J8580">
        <v>14</v>
      </c>
      <c r="K8580">
        <v>2</v>
      </c>
      <c r="L8580">
        <v>532.09</v>
      </c>
      <c r="M8580">
        <v>7437.17</v>
      </c>
      <c r="N8580">
        <v>0</v>
      </c>
      <c r="O8580">
        <v>858</v>
      </c>
      <c r="P8580">
        <v>1</v>
      </c>
      <c r="Q8580">
        <v>16.2</v>
      </c>
      <c r="R8580">
        <v>0</v>
      </c>
      <c r="S8580">
        <v>0.28999999999999998</v>
      </c>
      <c r="T8580">
        <v>1</v>
      </c>
      <c r="U8580" t="s">
        <v>31</v>
      </c>
      <c r="V8580">
        <v>1</v>
      </c>
      <c r="W8580">
        <v>1</v>
      </c>
      <c r="X8580">
        <v>365.65</v>
      </c>
      <c r="Y8580">
        <v>18</v>
      </c>
      <c r="Z8580">
        <v>5</v>
      </c>
      <c r="AA8580" t="s">
        <v>32</v>
      </c>
      <c r="AB8580">
        <v>19</v>
      </c>
      <c r="AC8580">
        <v>0.28299999999999997</v>
      </c>
      <c r="AD8580">
        <v>0</v>
      </c>
      <c r="AE8580" t="s">
        <v>40</v>
      </c>
    </row>
    <row r="8581" spans="1:31" x14ac:dyDescent="0.25">
      <c r="A8581">
        <v>8580</v>
      </c>
      <c r="B8581" t="str">
        <f t="shared" si="134"/>
        <v>41-60</v>
      </c>
      <c r="D8581">
        <v>50</v>
      </c>
      <c r="F8581" t="s">
        <v>28</v>
      </c>
      <c r="G8581" t="s">
        <v>45</v>
      </c>
      <c r="H8581" t="s">
        <v>44</v>
      </c>
      <c r="I8581">
        <v>56</v>
      </c>
      <c r="J8581">
        <v>40</v>
      </c>
      <c r="K8581">
        <v>4</v>
      </c>
      <c r="L8581">
        <v>731.34</v>
      </c>
      <c r="M8581">
        <v>28652.04</v>
      </c>
      <c r="N8581">
        <v>1</v>
      </c>
      <c r="O8581">
        <v>3363</v>
      </c>
      <c r="P8581">
        <v>1</v>
      </c>
      <c r="Q8581">
        <v>12.4</v>
      </c>
      <c r="R8581">
        <v>2</v>
      </c>
      <c r="S8581">
        <v>0.46</v>
      </c>
      <c r="T8581">
        <v>2</v>
      </c>
      <c r="U8581" t="s">
        <v>31</v>
      </c>
      <c r="V8581">
        <v>2</v>
      </c>
      <c r="W8581">
        <v>0</v>
      </c>
      <c r="X8581">
        <v>308.58</v>
      </c>
      <c r="Y8581">
        <v>68</v>
      </c>
      <c r="Z8581">
        <v>5</v>
      </c>
      <c r="AA8581" t="s">
        <v>39</v>
      </c>
      <c r="AB8581">
        <v>26.7</v>
      </c>
      <c r="AC8581">
        <v>0.33200000000000002</v>
      </c>
      <c r="AD8581">
        <v>0</v>
      </c>
      <c r="AE8581" t="s">
        <v>40</v>
      </c>
    </row>
    <row r="8582" spans="1:31" x14ac:dyDescent="0.25">
      <c r="A8582">
        <v>8581</v>
      </c>
      <c r="B8582" t="str">
        <f t="shared" si="134"/>
        <v>26-40</v>
      </c>
      <c r="D8582">
        <v>28</v>
      </c>
      <c r="F8582" t="s">
        <v>28</v>
      </c>
      <c r="G8582" t="s">
        <v>35</v>
      </c>
      <c r="H8582" t="s">
        <v>30</v>
      </c>
      <c r="I8582">
        <v>5</v>
      </c>
      <c r="J8582">
        <v>6</v>
      </c>
      <c r="K8582">
        <v>0</v>
      </c>
      <c r="L8582">
        <v>361.02</v>
      </c>
      <c r="M8582">
        <v>2196.0100000000002</v>
      </c>
      <c r="N8582">
        <v>0</v>
      </c>
      <c r="O8582">
        <v>423</v>
      </c>
      <c r="P8582">
        <v>0</v>
      </c>
      <c r="Q8582">
        <v>21.7</v>
      </c>
      <c r="R8582">
        <v>0</v>
      </c>
      <c r="S8582">
        <v>0.15</v>
      </c>
      <c r="T8582">
        <v>1</v>
      </c>
      <c r="U8582" t="s">
        <v>46</v>
      </c>
      <c r="V8582">
        <v>0</v>
      </c>
      <c r="W8582">
        <v>0</v>
      </c>
      <c r="X8582">
        <v>0</v>
      </c>
      <c r="Y8582">
        <v>32</v>
      </c>
      <c r="Z8582">
        <v>3.3</v>
      </c>
      <c r="AA8582" t="s">
        <v>39</v>
      </c>
      <c r="AB8582">
        <v>23.6</v>
      </c>
      <c r="AC8582">
        <v>0.31190000000000001</v>
      </c>
      <c r="AD8582">
        <v>0</v>
      </c>
      <c r="AE8582" t="s">
        <v>40</v>
      </c>
    </row>
    <row r="8583" spans="1:31" x14ac:dyDescent="0.25">
      <c r="A8583">
        <v>8582</v>
      </c>
      <c r="B8583" t="str">
        <f t="shared" si="134"/>
        <v>18-25</v>
      </c>
      <c r="D8583">
        <v>22</v>
      </c>
      <c r="F8583" t="s">
        <v>28</v>
      </c>
      <c r="G8583" t="s">
        <v>29</v>
      </c>
      <c r="H8583" t="s">
        <v>36</v>
      </c>
      <c r="I8583">
        <v>53</v>
      </c>
      <c r="J8583">
        <v>76</v>
      </c>
      <c r="K8583">
        <v>6</v>
      </c>
      <c r="L8583">
        <v>445.39</v>
      </c>
      <c r="M8583">
        <v>34436.519999999997</v>
      </c>
      <c r="N8583">
        <v>0</v>
      </c>
      <c r="O8583">
        <v>3623</v>
      </c>
      <c r="P8583">
        <v>4</v>
      </c>
      <c r="Q8583">
        <v>15.4</v>
      </c>
      <c r="R8583">
        <v>2</v>
      </c>
      <c r="S8583">
        <v>0.24</v>
      </c>
      <c r="T8583">
        <v>1</v>
      </c>
      <c r="U8583" t="s">
        <v>46</v>
      </c>
      <c r="V8583">
        <v>3</v>
      </c>
      <c r="W8583">
        <v>0</v>
      </c>
      <c r="X8583">
        <v>751.28</v>
      </c>
      <c r="Y8583">
        <v>60</v>
      </c>
      <c r="Z8583">
        <v>3.1</v>
      </c>
      <c r="AA8583" t="s">
        <v>39</v>
      </c>
      <c r="AB8583">
        <v>33.4</v>
      </c>
      <c r="AC8583">
        <v>0.37780000000000002</v>
      </c>
      <c r="AD8583">
        <v>0</v>
      </c>
      <c r="AE8583" t="s">
        <v>40</v>
      </c>
    </row>
    <row r="8584" spans="1:31" x14ac:dyDescent="0.25">
      <c r="A8584">
        <v>8583</v>
      </c>
      <c r="B8584" t="str">
        <f t="shared" si="134"/>
        <v>26-40</v>
      </c>
      <c r="D8584">
        <v>31</v>
      </c>
      <c r="F8584" t="s">
        <v>34</v>
      </c>
      <c r="G8584" t="s">
        <v>29</v>
      </c>
      <c r="H8584" t="s">
        <v>30</v>
      </c>
      <c r="I8584">
        <v>49</v>
      </c>
      <c r="J8584">
        <v>135</v>
      </c>
      <c r="K8584">
        <v>20</v>
      </c>
      <c r="L8584">
        <v>663.33</v>
      </c>
      <c r="M8584">
        <v>82529.210000000006</v>
      </c>
      <c r="N8584">
        <v>0</v>
      </c>
      <c r="O8584">
        <v>9335</v>
      </c>
      <c r="P8584">
        <v>9</v>
      </c>
      <c r="Q8584">
        <v>20.2</v>
      </c>
      <c r="R8584">
        <v>6</v>
      </c>
      <c r="S8584">
        <v>0.56000000000000005</v>
      </c>
      <c r="T8584">
        <v>6</v>
      </c>
      <c r="U8584" t="s">
        <v>31</v>
      </c>
      <c r="V8584">
        <v>2</v>
      </c>
      <c r="W8584">
        <v>5</v>
      </c>
      <c r="X8584">
        <v>1288.8399999999999</v>
      </c>
      <c r="Y8584">
        <v>8</v>
      </c>
      <c r="Z8584">
        <v>3.3</v>
      </c>
      <c r="AA8584" t="s">
        <v>51</v>
      </c>
      <c r="AB8584">
        <v>42.6</v>
      </c>
      <c r="AC8584">
        <v>0.4446</v>
      </c>
      <c r="AD8584">
        <v>1</v>
      </c>
      <c r="AE8584" t="s">
        <v>33</v>
      </c>
    </row>
    <row r="8585" spans="1:31" x14ac:dyDescent="0.25">
      <c r="A8585">
        <v>8584</v>
      </c>
      <c r="B8585" t="str">
        <f t="shared" si="134"/>
        <v>18-25</v>
      </c>
      <c r="D8585">
        <v>21</v>
      </c>
      <c r="F8585" t="s">
        <v>34</v>
      </c>
      <c r="G8585" t="s">
        <v>45</v>
      </c>
      <c r="H8585" t="s">
        <v>36</v>
      </c>
      <c r="I8585">
        <v>37</v>
      </c>
      <c r="J8585">
        <v>73</v>
      </c>
      <c r="K8585">
        <v>11</v>
      </c>
      <c r="L8585">
        <v>513.69000000000005</v>
      </c>
      <c r="M8585">
        <v>36483.56</v>
      </c>
      <c r="N8585">
        <v>0</v>
      </c>
      <c r="O8585">
        <v>4157</v>
      </c>
      <c r="P8585">
        <v>4</v>
      </c>
      <c r="Q8585">
        <v>7.3</v>
      </c>
      <c r="R8585">
        <v>3</v>
      </c>
      <c r="S8585">
        <v>0.44</v>
      </c>
      <c r="T8585">
        <v>3</v>
      </c>
      <c r="U8585" t="s">
        <v>31</v>
      </c>
      <c r="V8585">
        <v>0</v>
      </c>
      <c r="W8585">
        <v>4</v>
      </c>
      <c r="X8585">
        <v>902.04</v>
      </c>
      <c r="Y8585">
        <v>1</v>
      </c>
      <c r="Z8585">
        <v>3.8</v>
      </c>
      <c r="AA8585" t="s">
        <v>39</v>
      </c>
      <c r="AB8585">
        <v>18.399999999999999</v>
      </c>
      <c r="AC8585">
        <v>0.27910000000000001</v>
      </c>
      <c r="AD8585">
        <v>0</v>
      </c>
      <c r="AE8585" t="s">
        <v>40</v>
      </c>
    </row>
    <row r="8586" spans="1:31" x14ac:dyDescent="0.25">
      <c r="A8586">
        <v>8585</v>
      </c>
      <c r="B8586" t="str">
        <f t="shared" si="134"/>
        <v>26-40</v>
      </c>
      <c r="D8586">
        <v>28</v>
      </c>
      <c r="F8586" t="s">
        <v>34</v>
      </c>
      <c r="G8586" t="s">
        <v>35</v>
      </c>
      <c r="H8586" t="s">
        <v>30</v>
      </c>
      <c r="I8586">
        <v>20</v>
      </c>
      <c r="J8586">
        <v>27</v>
      </c>
      <c r="K8586">
        <v>2</v>
      </c>
      <c r="L8586">
        <v>506.61</v>
      </c>
      <c r="M8586">
        <v>14690.09</v>
      </c>
      <c r="N8586">
        <v>0</v>
      </c>
      <c r="O8586">
        <v>1626</v>
      </c>
      <c r="P8586">
        <v>2</v>
      </c>
      <c r="Q8586">
        <v>11.2</v>
      </c>
      <c r="R8586">
        <v>1</v>
      </c>
      <c r="S8586">
        <v>0.51</v>
      </c>
      <c r="T8586">
        <v>3</v>
      </c>
      <c r="U8586" t="s">
        <v>31</v>
      </c>
      <c r="V8586">
        <v>0</v>
      </c>
      <c r="W8586">
        <v>1</v>
      </c>
      <c r="X8586">
        <v>243.59</v>
      </c>
      <c r="Y8586">
        <v>28</v>
      </c>
      <c r="Z8586">
        <v>4.4000000000000004</v>
      </c>
      <c r="AA8586" t="s">
        <v>32</v>
      </c>
      <c r="AB8586">
        <v>24.9</v>
      </c>
      <c r="AC8586">
        <v>0.32</v>
      </c>
      <c r="AD8586">
        <v>0</v>
      </c>
      <c r="AE8586" t="s">
        <v>40</v>
      </c>
    </row>
    <row r="8587" spans="1:31" x14ac:dyDescent="0.25">
      <c r="A8587">
        <v>8586</v>
      </c>
      <c r="B8587" t="str">
        <f t="shared" si="134"/>
        <v>18-25</v>
      </c>
      <c r="D8587">
        <v>21</v>
      </c>
      <c r="F8587" t="s">
        <v>34</v>
      </c>
      <c r="G8587" t="s">
        <v>45</v>
      </c>
      <c r="H8587" t="s">
        <v>30</v>
      </c>
      <c r="I8587">
        <v>16</v>
      </c>
      <c r="J8587">
        <v>19</v>
      </c>
      <c r="K8587">
        <v>3</v>
      </c>
      <c r="L8587">
        <v>399.98</v>
      </c>
      <c r="M8587">
        <v>7898.92</v>
      </c>
      <c r="N8587">
        <v>0</v>
      </c>
      <c r="O8587">
        <v>750</v>
      </c>
      <c r="P8587">
        <v>0</v>
      </c>
      <c r="Q8587">
        <v>5.5</v>
      </c>
      <c r="R8587">
        <v>1</v>
      </c>
      <c r="S8587">
        <v>0.27</v>
      </c>
      <c r="T8587">
        <v>1</v>
      </c>
      <c r="U8587" t="s">
        <v>47</v>
      </c>
      <c r="V8587">
        <v>0</v>
      </c>
      <c r="W8587">
        <v>1</v>
      </c>
      <c r="X8587">
        <v>351.53</v>
      </c>
      <c r="Y8587">
        <v>24</v>
      </c>
      <c r="Z8587">
        <v>3.5</v>
      </c>
      <c r="AA8587" t="s">
        <v>39</v>
      </c>
      <c r="AB8587">
        <v>24.8</v>
      </c>
      <c r="AC8587">
        <v>0.3196</v>
      </c>
      <c r="AD8587">
        <v>0</v>
      </c>
      <c r="AE8587" t="s">
        <v>40</v>
      </c>
    </row>
    <row r="8588" spans="1:31" x14ac:dyDescent="0.25">
      <c r="A8588">
        <v>8587</v>
      </c>
      <c r="B8588" t="str">
        <f t="shared" si="134"/>
        <v>41-60</v>
      </c>
      <c r="D8588">
        <v>58</v>
      </c>
      <c r="F8588" t="s">
        <v>28</v>
      </c>
      <c r="G8588" t="s">
        <v>35</v>
      </c>
      <c r="H8588" t="s">
        <v>36</v>
      </c>
      <c r="I8588">
        <v>33</v>
      </c>
      <c r="J8588">
        <v>71</v>
      </c>
      <c r="K8588">
        <v>3</v>
      </c>
      <c r="L8588">
        <v>484.03</v>
      </c>
      <c r="M8588">
        <v>31801.41</v>
      </c>
      <c r="N8588">
        <v>0</v>
      </c>
      <c r="O8588">
        <v>4017</v>
      </c>
      <c r="P8588">
        <v>2</v>
      </c>
      <c r="Q8588">
        <v>10.5</v>
      </c>
      <c r="R8588">
        <v>1</v>
      </c>
      <c r="S8588">
        <v>0.4</v>
      </c>
      <c r="T8588">
        <v>5</v>
      </c>
      <c r="U8588" t="s">
        <v>38</v>
      </c>
      <c r="V8588">
        <v>4</v>
      </c>
      <c r="W8588">
        <v>1</v>
      </c>
      <c r="X8588">
        <v>531.95000000000005</v>
      </c>
      <c r="Y8588">
        <v>32</v>
      </c>
      <c r="Z8588">
        <v>2.7</v>
      </c>
      <c r="AA8588" t="s">
        <v>32</v>
      </c>
      <c r="AB8588">
        <v>33.1</v>
      </c>
      <c r="AC8588">
        <v>0.37580000000000002</v>
      </c>
      <c r="AD8588">
        <v>0</v>
      </c>
      <c r="AE8588" t="s">
        <v>40</v>
      </c>
    </row>
    <row r="8589" spans="1:31" x14ac:dyDescent="0.25">
      <c r="A8589">
        <v>8588</v>
      </c>
      <c r="B8589" t="str">
        <f t="shared" si="134"/>
        <v>41-60</v>
      </c>
      <c r="D8589">
        <v>49</v>
      </c>
      <c r="F8589" t="s">
        <v>34</v>
      </c>
      <c r="G8589" t="s">
        <v>45</v>
      </c>
      <c r="H8589" t="s">
        <v>41</v>
      </c>
      <c r="I8589">
        <v>8</v>
      </c>
      <c r="J8589">
        <v>12</v>
      </c>
      <c r="K8589">
        <v>1</v>
      </c>
      <c r="L8589">
        <v>473.92</v>
      </c>
      <c r="M8589">
        <v>5749.2</v>
      </c>
      <c r="N8589">
        <v>0</v>
      </c>
      <c r="O8589">
        <v>1016</v>
      </c>
      <c r="P8589">
        <v>0</v>
      </c>
      <c r="Q8589">
        <v>0</v>
      </c>
      <c r="R8589">
        <v>1</v>
      </c>
      <c r="S8589">
        <v>0.52</v>
      </c>
      <c r="T8589">
        <v>0</v>
      </c>
      <c r="U8589" t="s">
        <v>37</v>
      </c>
      <c r="V8589">
        <v>0</v>
      </c>
      <c r="W8589">
        <v>1</v>
      </c>
      <c r="X8589">
        <v>248.34</v>
      </c>
      <c r="Y8589">
        <v>53</v>
      </c>
      <c r="Z8589">
        <v>3.6</v>
      </c>
      <c r="AA8589" t="s">
        <v>39</v>
      </c>
      <c r="AB8589">
        <v>27.2</v>
      </c>
      <c r="AC8589">
        <v>0.3352</v>
      </c>
      <c r="AD8589">
        <v>0</v>
      </c>
      <c r="AE8589" t="s">
        <v>40</v>
      </c>
    </row>
    <row r="8590" spans="1:31" x14ac:dyDescent="0.25">
      <c r="A8590">
        <v>8589</v>
      </c>
      <c r="B8590" t="str">
        <f t="shared" si="134"/>
        <v>41-60</v>
      </c>
      <c r="D8590">
        <v>45</v>
      </c>
      <c r="F8590" t="s">
        <v>34</v>
      </c>
      <c r="G8590" t="s">
        <v>29</v>
      </c>
      <c r="H8590" t="s">
        <v>30</v>
      </c>
      <c r="I8590">
        <v>47</v>
      </c>
      <c r="J8590">
        <v>45</v>
      </c>
      <c r="K8590">
        <v>2</v>
      </c>
      <c r="L8590">
        <v>499.41</v>
      </c>
      <c r="M8590">
        <v>20991.35</v>
      </c>
      <c r="N8590">
        <v>0</v>
      </c>
      <c r="O8590">
        <v>2354</v>
      </c>
      <c r="P8590">
        <v>3</v>
      </c>
      <c r="Q8590">
        <v>11.7</v>
      </c>
      <c r="R8590">
        <v>2</v>
      </c>
      <c r="S8590">
        <v>0.41</v>
      </c>
      <c r="T8590">
        <v>3</v>
      </c>
      <c r="U8590" t="s">
        <v>38</v>
      </c>
      <c r="V8590">
        <v>1</v>
      </c>
      <c r="W8590">
        <v>3</v>
      </c>
      <c r="X8590">
        <v>483.99</v>
      </c>
      <c r="Y8590">
        <v>46</v>
      </c>
      <c r="Z8590">
        <v>4.4000000000000004</v>
      </c>
      <c r="AA8590" t="s">
        <v>48</v>
      </c>
      <c r="AB8590">
        <v>35.6</v>
      </c>
      <c r="AC8590">
        <v>0.39400000000000002</v>
      </c>
      <c r="AD8590">
        <v>0</v>
      </c>
      <c r="AE8590" t="s">
        <v>40</v>
      </c>
    </row>
    <row r="8591" spans="1:31" x14ac:dyDescent="0.25">
      <c r="A8591">
        <v>8590</v>
      </c>
      <c r="B8591" t="str">
        <f t="shared" si="134"/>
        <v>41-60</v>
      </c>
      <c r="D8591">
        <v>60</v>
      </c>
      <c r="F8591" t="s">
        <v>34</v>
      </c>
      <c r="G8591" t="s">
        <v>29</v>
      </c>
      <c r="H8591" t="s">
        <v>30</v>
      </c>
      <c r="I8591">
        <v>27</v>
      </c>
      <c r="J8591">
        <v>29</v>
      </c>
      <c r="K8591">
        <v>2</v>
      </c>
      <c r="L8591">
        <v>312.27999999999997</v>
      </c>
      <c r="M8591">
        <v>9791.0499999999993</v>
      </c>
      <c r="N8591">
        <v>0</v>
      </c>
      <c r="O8591">
        <v>1180</v>
      </c>
      <c r="P8591">
        <v>2</v>
      </c>
      <c r="Q8591">
        <v>0.3</v>
      </c>
      <c r="R8591">
        <v>1</v>
      </c>
      <c r="S8591">
        <v>0.16</v>
      </c>
      <c r="T8591">
        <v>1</v>
      </c>
      <c r="U8591" t="s">
        <v>38</v>
      </c>
      <c r="V8591">
        <v>1</v>
      </c>
      <c r="W8591">
        <v>0</v>
      </c>
      <c r="X8591">
        <v>251.74</v>
      </c>
      <c r="Y8591">
        <v>30</v>
      </c>
      <c r="Z8591">
        <v>2.2000000000000002</v>
      </c>
      <c r="AA8591" t="s">
        <v>48</v>
      </c>
      <c r="AB8591">
        <v>22.1</v>
      </c>
      <c r="AC8591">
        <v>0.30220000000000002</v>
      </c>
      <c r="AD8591">
        <v>0</v>
      </c>
      <c r="AE8591" t="s">
        <v>40</v>
      </c>
    </row>
    <row r="8592" spans="1:31" x14ac:dyDescent="0.25">
      <c r="A8592">
        <v>8591</v>
      </c>
      <c r="B8592" t="str">
        <f t="shared" si="134"/>
        <v>26-40</v>
      </c>
      <c r="D8592">
        <v>39</v>
      </c>
      <c r="F8592" t="s">
        <v>28</v>
      </c>
      <c r="G8592" t="s">
        <v>45</v>
      </c>
      <c r="H8592" t="s">
        <v>36</v>
      </c>
      <c r="I8592">
        <v>32</v>
      </c>
      <c r="J8592">
        <v>103</v>
      </c>
      <c r="K8592">
        <v>5</v>
      </c>
      <c r="L8592">
        <v>739.65</v>
      </c>
      <c r="M8592">
        <v>68743.02</v>
      </c>
      <c r="N8592">
        <v>1</v>
      </c>
      <c r="O8592">
        <v>7371</v>
      </c>
      <c r="P8592">
        <v>8</v>
      </c>
      <c r="Q8592">
        <v>7.5</v>
      </c>
      <c r="R8592">
        <v>5</v>
      </c>
      <c r="S8592">
        <v>0.31</v>
      </c>
      <c r="T8592">
        <v>1</v>
      </c>
      <c r="U8592" t="s">
        <v>42</v>
      </c>
      <c r="V8592">
        <v>6</v>
      </c>
      <c r="W8592">
        <v>4</v>
      </c>
      <c r="X8592">
        <v>2831.45</v>
      </c>
      <c r="Y8592">
        <v>19</v>
      </c>
      <c r="Z8592">
        <v>3.7</v>
      </c>
      <c r="AA8592" t="s">
        <v>39</v>
      </c>
      <c r="AB8592">
        <v>34.1</v>
      </c>
      <c r="AC8592">
        <v>0.38300000000000001</v>
      </c>
      <c r="AD8592">
        <v>0</v>
      </c>
      <c r="AE8592" t="s">
        <v>40</v>
      </c>
    </row>
    <row r="8593" spans="1:31" x14ac:dyDescent="0.25">
      <c r="A8593">
        <v>8592</v>
      </c>
      <c r="B8593" t="str">
        <f t="shared" si="134"/>
        <v>26-40</v>
      </c>
      <c r="D8593">
        <v>39</v>
      </c>
      <c r="F8593" t="s">
        <v>34</v>
      </c>
      <c r="G8593" t="s">
        <v>43</v>
      </c>
      <c r="H8593" t="s">
        <v>30</v>
      </c>
      <c r="I8593">
        <v>24</v>
      </c>
      <c r="J8593">
        <v>41</v>
      </c>
      <c r="K8593">
        <v>6</v>
      </c>
      <c r="L8593">
        <v>452.07</v>
      </c>
      <c r="M8593">
        <v>18845.37</v>
      </c>
      <c r="N8593">
        <v>0</v>
      </c>
      <c r="O8593">
        <v>2373</v>
      </c>
      <c r="P8593">
        <v>1</v>
      </c>
      <c r="Q8593">
        <v>8.3000000000000007</v>
      </c>
      <c r="R8593">
        <v>2</v>
      </c>
      <c r="S8593">
        <v>0.84</v>
      </c>
      <c r="T8593">
        <v>2</v>
      </c>
      <c r="U8593" t="s">
        <v>42</v>
      </c>
      <c r="V8593">
        <v>2</v>
      </c>
      <c r="W8593">
        <v>3</v>
      </c>
      <c r="X8593">
        <v>629.99</v>
      </c>
      <c r="Y8593">
        <v>26</v>
      </c>
      <c r="Z8593">
        <v>2.7</v>
      </c>
      <c r="AA8593" t="s">
        <v>39</v>
      </c>
      <c r="AB8593">
        <v>32.200000000000003</v>
      </c>
      <c r="AC8593">
        <v>0.36980000000000002</v>
      </c>
      <c r="AD8593">
        <v>0</v>
      </c>
      <c r="AE8593" t="s">
        <v>40</v>
      </c>
    </row>
    <row r="8594" spans="1:31" x14ac:dyDescent="0.25">
      <c r="A8594">
        <v>8593</v>
      </c>
      <c r="B8594" t="str">
        <f t="shared" si="134"/>
        <v>26-40</v>
      </c>
      <c r="D8594">
        <v>28</v>
      </c>
      <c r="F8594" t="s">
        <v>34</v>
      </c>
      <c r="G8594" t="s">
        <v>35</v>
      </c>
      <c r="H8594" t="s">
        <v>30</v>
      </c>
      <c r="I8594">
        <v>7</v>
      </c>
      <c r="J8594">
        <v>19</v>
      </c>
      <c r="K8594">
        <v>4</v>
      </c>
      <c r="L8594">
        <v>329.66</v>
      </c>
      <c r="M8594">
        <v>6863.34</v>
      </c>
      <c r="N8594">
        <v>0</v>
      </c>
      <c r="O8594">
        <v>788</v>
      </c>
      <c r="P8594">
        <v>1</v>
      </c>
      <c r="Q8594">
        <v>13.5</v>
      </c>
      <c r="R8594">
        <v>1</v>
      </c>
      <c r="S8594">
        <v>0.24</v>
      </c>
      <c r="T8594">
        <v>2</v>
      </c>
      <c r="U8594" t="s">
        <v>42</v>
      </c>
      <c r="V8594">
        <v>1</v>
      </c>
      <c r="W8594">
        <v>1</v>
      </c>
      <c r="X8594">
        <v>137.94</v>
      </c>
      <c r="Y8594">
        <v>26</v>
      </c>
      <c r="Z8594">
        <v>3.9</v>
      </c>
      <c r="AA8594" t="s">
        <v>39</v>
      </c>
      <c r="AB8594">
        <v>32</v>
      </c>
      <c r="AC8594">
        <v>0.36809999999999998</v>
      </c>
      <c r="AD8594">
        <v>0</v>
      </c>
      <c r="AE8594" t="s">
        <v>40</v>
      </c>
    </row>
    <row r="8595" spans="1:31" x14ac:dyDescent="0.25">
      <c r="A8595">
        <v>8594</v>
      </c>
      <c r="B8595" t="str">
        <f t="shared" si="134"/>
        <v>41-60</v>
      </c>
      <c r="D8595">
        <v>41</v>
      </c>
      <c r="F8595" t="s">
        <v>28</v>
      </c>
      <c r="G8595" t="s">
        <v>45</v>
      </c>
      <c r="H8595" t="s">
        <v>44</v>
      </c>
      <c r="I8595">
        <v>41</v>
      </c>
      <c r="J8595">
        <v>16</v>
      </c>
      <c r="K8595">
        <v>3</v>
      </c>
      <c r="L8595">
        <v>365.52</v>
      </c>
      <c r="M8595">
        <v>5850.86</v>
      </c>
      <c r="N8595">
        <v>0</v>
      </c>
      <c r="O8595">
        <v>860</v>
      </c>
      <c r="P8595">
        <v>1</v>
      </c>
      <c r="Q8595">
        <v>12.6</v>
      </c>
      <c r="R8595">
        <v>0</v>
      </c>
      <c r="S8595">
        <v>0.26</v>
      </c>
      <c r="T8595">
        <v>3</v>
      </c>
      <c r="U8595" t="s">
        <v>38</v>
      </c>
      <c r="V8595">
        <v>1</v>
      </c>
      <c r="W8595">
        <v>1</v>
      </c>
      <c r="X8595">
        <v>636.11</v>
      </c>
      <c r="Y8595">
        <v>23</v>
      </c>
      <c r="Z8595">
        <v>3.4</v>
      </c>
      <c r="AA8595" t="s">
        <v>39</v>
      </c>
      <c r="AB8595">
        <v>17.899999999999999</v>
      </c>
      <c r="AC8595">
        <v>0.2762</v>
      </c>
      <c r="AD8595">
        <v>0</v>
      </c>
      <c r="AE8595" t="s">
        <v>40</v>
      </c>
    </row>
    <row r="8596" spans="1:31" x14ac:dyDescent="0.25">
      <c r="A8596">
        <v>8595</v>
      </c>
      <c r="B8596" t="str">
        <f t="shared" si="134"/>
        <v>26-40</v>
      </c>
      <c r="D8596">
        <v>27</v>
      </c>
      <c r="F8596" t="s">
        <v>34</v>
      </c>
      <c r="G8596" t="s">
        <v>43</v>
      </c>
      <c r="H8596" t="s">
        <v>36</v>
      </c>
      <c r="I8596">
        <v>41</v>
      </c>
      <c r="J8596">
        <v>113</v>
      </c>
      <c r="K8596">
        <v>10</v>
      </c>
      <c r="L8596">
        <v>317.18</v>
      </c>
      <c r="M8596">
        <v>38727.74</v>
      </c>
      <c r="N8596">
        <v>0</v>
      </c>
      <c r="O8596">
        <v>3515</v>
      </c>
      <c r="P8596">
        <v>9</v>
      </c>
      <c r="Q8596">
        <v>11.4</v>
      </c>
      <c r="R8596">
        <v>5</v>
      </c>
      <c r="S8596">
        <v>0.27</v>
      </c>
      <c r="T8596">
        <v>4</v>
      </c>
      <c r="U8596" t="s">
        <v>47</v>
      </c>
      <c r="V8596">
        <v>2</v>
      </c>
      <c r="W8596">
        <v>2</v>
      </c>
      <c r="X8596">
        <v>1082.5</v>
      </c>
      <c r="Y8596">
        <v>78</v>
      </c>
      <c r="Z8596">
        <v>3.8</v>
      </c>
      <c r="AA8596" t="s">
        <v>32</v>
      </c>
      <c r="AB8596">
        <v>52</v>
      </c>
      <c r="AC8596">
        <v>0.51500000000000001</v>
      </c>
      <c r="AD8596">
        <v>1</v>
      </c>
      <c r="AE8596" t="s">
        <v>55</v>
      </c>
    </row>
    <row r="8597" spans="1:31" x14ac:dyDescent="0.25">
      <c r="A8597">
        <v>8596</v>
      </c>
      <c r="B8597" t="str">
        <f t="shared" si="134"/>
        <v>41-60</v>
      </c>
      <c r="D8597">
        <v>49</v>
      </c>
      <c r="F8597" t="s">
        <v>28</v>
      </c>
      <c r="G8597" t="s">
        <v>35</v>
      </c>
      <c r="H8597" t="s">
        <v>41</v>
      </c>
      <c r="I8597">
        <v>6</v>
      </c>
      <c r="J8597">
        <v>15</v>
      </c>
      <c r="K8597">
        <v>3</v>
      </c>
      <c r="L8597">
        <v>419.52</v>
      </c>
      <c r="M8597">
        <v>5781.05</v>
      </c>
      <c r="N8597">
        <v>0</v>
      </c>
      <c r="O8597">
        <v>969</v>
      </c>
      <c r="P8597">
        <v>0</v>
      </c>
      <c r="Q8597">
        <v>21.4</v>
      </c>
      <c r="R8597">
        <v>0</v>
      </c>
      <c r="S8597">
        <v>0.45</v>
      </c>
      <c r="T8597">
        <v>0</v>
      </c>
      <c r="U8597" t="s">
        <v>37</v>
      </c>
      <c r="V8597">
        <v>0</v>
      </c>
      <c r="W8597">
        <v>0</v>
      </c>
      <c r="X8597">
        <v>0</v>
      </c>
      <c r="Y8597">
        <v>76</v>
      </c>
      <c r="Z8597">
        <v>4.5999999999999996</v>
      </c>
      <c r="AA8597" t="s">
        <v>51</v>
      </c>
      <c r="AB8597">
        <v>41.6</v>
      </c>
      <c r="AC8597">
        <v>0.43730000000000002</v>
      </c>
      <c r="AD8597">
        <v>1</v>
      </c>
      <c r="AE8597" t="s">
        <v>55</v>
      </c>
    </row>
    <row r="8598" spans="1:31" x14ac:dyDescent="0.25">
      <c r="A8598">
        <v>8597</v>
      </c>
      <c r="B8598" t="str">
        <f t="shared" si="134"/>
        <v>60+</v>
      </c>
      <c r="D8598">
        <v>70</v>
      </c>
      <c r="F8598" t="s">
        <v>28</v>
      </c>
      <c r="G8598" t="s">
        <v>45</v>
      </c>
      <c r="H8598" t="s">
        <v>30</v>
      </c>
      <c r="I8598">
        <v>20</v>
      </c>
      <c r="J8598">
        <v>50</v>
      </c>
      <c r="K8598">
        <v>2</v>
      </c>
      <c r="L8598">
        <v>411.38</v>
      </c>
      <c r="M8598">
        <v>20582.2</v>
      </c>
      <c r="N8598">
        <v>0</v>
      </c>
      <c r="O8598">
        <v>2558</v>
      </c>
      <c r="P8598">
        <v>1</v>
      </c>
      <c r="Q8598">
        <v>5</v>
      </c>
      <c r="R8598">
        <v>2</v>
      </c>
      <c r="S8598">
        <v>0.18</v>
      </c>
      <c r="T8598">
        <v>2</v>
      </c>
      <c r="U8598" t="s">
        <v>31</v>
      </c>
      <c r="V8598">
        <v>2</v>
      </c>
      <c r="W8598">
        <v>3</v>
      </c>
      <c r="X8598">
        <v>630.27</v>
      </c>
      <c r="Y8598">
        <v>39</v>
      </c>
      <c r="Z8598">
        <v>4.5</v>
      </c>
      <c r="AA8598" t="s">
        <v>51</v>
      </c>
      <c r="AB8598">
        <v>26.9</v>
      </c>
      <c r="AC8598">
        <v>0.3337</v>
      </c>
      <c r="AD8598">
        <v>0</v>
      </c>
      <c r="AE8598" t="s">
        <v>40</v>
      </c>
    </row>
    <row r="8599" spans="1:31" x14ac:dyDescent="0.25">
      <c r="A8599">
        <v>8598</v>
      </c>
      <c r="B8599" t="str">
        <f t="shared" si="134"/>
        <v>41-60</v>
      </c>
      <c r="D8599">
        <v>46</v>
      </c>
      <c r="F8599" t="s">
        <v>34</v>
      </c>
      <c r="G8599" t="s">
        <v>29</v>
      </c>
      <c r="H8599" t="s">
        <v>44</v>
      </c>
      <c r="I8599">
        <v>2</v>
      </c>
      <c r="J8599">
        <v>1</v>
      </c>
      <c r="K8599">
        <v>0</v>
      </c>
      <c r="L8599">
        <v>568.12</v>
      </c>
      <c r="M8599">
        <v>586.61</v>
      </c>
      <c r="N8599">
        <v>0</v>
      </c>
      <c r="O8599">
        <v>339</v>
      </c>
      <c r="P8599">
        <v>0</v>
      </c>
      <c r="Q8599">
        <v>6.4</v>
      </c>
      <c r="R8599">
        <v>0</v>
      </c>
      <c r="S8599">
        <v>0.56000000000000005</v>
      </c>
      <c r="T8599">
        <v>0</v>
      </c>
      <c r="U8599" t="s">
        <v>37</v>
      </c>
      <c r="V8599">
        <v>0</v>
      </c>
      <c r="W8599">
        <v>0</v>
      </c>
      <c r="X8599">
        <v>0</v>
      </c>
      <c r="Y8599">
        <v>5</v>
      </c>
      <c r="Z8599">
        <v>3.6</v>
      </c>
      <c r="AA8599" t="s">
        <v>48</v>
      </c>
      <c r="AB8599">
        <v>15</v>
      </c>
      <c r="AC8599">
        <v>0.2591</v>
      </c>
      <c r="AD8599">
        <v>0</v>
      </c>
      <c r="AE8599" t="s">
        <v>40</v>
      </c>
    </row>
    <row r="8600" spans="1:31" x14ac:dyDescent="0.25">
      <c r="A8600">
        <v>8599</v>
      </c>
      <c r="B8600" t="str">
        <f t="shared" si="134"/>
        <v>26-40</v>
      </c>
      <c r="D8600">
        <v>33</v>
      </c>
      <c r="F8600" t="s">
        <v>28</v>
      </c>
      <c r="G8600" t="s">
        <v>43</v>
      </c>
      <c r="H8600" t="s">
        <v>30</v>
      </c>
      <c r="I8600">
        <v>20</v>
      </c>
      <c r="J8600">
        <v>37</v>
      </c>
      <c r="K8600">
        <v>5</v>
      </c>
      <c r="L8600">
        <v>296.77</v>
      </c>
      <c r="M8600">
        <v>11601.43</v>
      </c>
      <c r="N8600">
        <v>0</v>
      </c>
      <c r="O8600">
        <v>1284</v>
      </c>
      <c r="P8600">
        <v>1</v>
      </c>
      <c r="Q8600">
        <v>5.7</v>
      </c>
      <c r="R8600">
        <v>0</v>
      </c>
      <c r="S8600">
        <v>0.25</v>
      </c>
      <c r="T8600">
        <v>3</v>
      </c>
      <c r="U8600" t="s">
        <v>42</v>
      </c>
      <c r="V8600">
        <v>1</v>
      </c>
      <c r="W8600">
        <v>1</v>
      </c>
      <c r="X8600">
        <v>301.91000000000003</v>
      </c>
      <c r="Y8600">
        <v>13</v>
      </c>
      <c r="Z8600">
        <v>4.0999999999999996</v>
      </c>
      <c r="AA8600" t="s">
        <v>32</v>
      </c>
      <c r="AB8600">
        <v>18.7</v>
      </c>
      <c r="AC8600">
        <v>0.28089999999999998</v>
      </c>
      <c r="AD8600">
        <v>0</v>
      </c>
      <c r="AE8600" t="s">
        <v>40</v>
      </c>
    </row>
    <row r="8601" spans="1:31" x14ac:dyDescent="0.25">
      <c r="A8601">
        <v>8600</v>
      </c>
      <c r="B8601" t="str">
        <f t="shared" si="134"/>
        <v>41-60</v>
      </c>
      <c r="D8601">
        <v>54</v>
      </c>
      <c r="F8601" t="s">
        <v>34</v>
      </c>
      <c r="G8601" t="s">
        <v>29</v>
      </c>
      <c r="H8601" t="s">
        <v>41</v>
      </c>
      <c r="I8601">
        <v>44</v>
      </c>
      <c r="J8601">
        <v>50</v>
      </c>
      <c r="K8601">
        <v>5</v>
      </c>
      <c r="L8601">
        <v>283.69</v>
      </c>
      <c r="M8601">
        <v>13877.51</v>
      </c>
      <c r="N8601">
        <v>0</v>
      </c>
      <c r="O8601">
        <v>1773</v>
      </c>
      <c r="P8601">
        <v>3</v>
      </c>
      <c r="Q8601">
        <v>8.1999999999999993</v>
      </c>
      <c r="R8601">
        <v>1</v>
      </c>
      <c r="S8601">
        <v>0.24</v>
      </c>
      <c r="T8601">
        <v>3</v>
      </c>
      <c r="U8601" t="s">
        <v>46</v>
      </c>
      <c r="V8601">
        <v>2</v>
      </c>
      <c r="W8601">
        <v>3</v>
      </c>
      <c r="X8601">
        <v>1192.3399999999999</v>
      </c>
      <c r="Y8601">
        <v>33</v>
      </c>
      <c r="Z8601">
        <v>3.7</v>
      </c>
      <c r="AA8601" t="s">
        <v>39</v>
      </c>
      <c r="AB8601">
        <v>31.7</v>
      </c>
      <c r="AC8601">
        <v>0.36599999999999999</v>
      </c>
      <c r="AD8601">
        <v>0</v>
      </c>
      <c r="AE8601" t="s">
        <v>40</v>
      </c>
    </row>
    <row r="8602" spans="1:31" x14ac:dyDescent="0.25">
      <c r="A8602">
        <v>8601</v>
      </c>
      <c r="B8602" t="str">
        <f t="shared" si="134"/>
        <v>60+</v>
      </c>
      <c r="D8602">
        <v>61</v>
      </c>
      <c r="F8602" t="s">
        <v>34</v>
      </c>
      <c r="G8602" t="s">
        <v>49</v>
      </c>
      <c r="H8602" t="s">
        <v>30</v>
      </c>
      <c r="I8602">
        <v>34</v>
      </c>
      <c r="J8602">
        <v>29</v>
      </c>
      <c r="K8602">
        <v>1</v>
      </c>
      <c r="L8602">
        <v>208.21</v>
      </c>
      <c r="M8602">
        <v>6370.33</v>
      </c>
      <c r="N8602">
        <v>0</v>
      </c>
      <c r="O8602">
        <v>1132</v>
      </c>
      <c r="P8602">
        <v>2</v>
      </c>
      <c r="Q8602">
        <v>5.7</v>
      </c>
      <c r="R8602">
        <v>0</v>
      </c>
      <c r="S8602">
        <v>0.26</v>
      </c>
      <c r="T8602">
        <v>1</v>
      </c>
      <c r="U8602" t="s">
        <v>46</v>
      </c>
      <c r="V8602">
        <v>1</v>
      </c>
      <c r="W8602">
        <v>0</v>
      </c>
      <c r="X8602">
        <v>197.66</v>
      </c>
      <c r="Y8602">
        <v>66</v>
      </c>
      <c r="Z8602">
        <v>3.3</v>
      </c>
      <c r="AA8602" t="s">
        <v>39</v>
      </c>
      <c r="AB8602">
        <v>31.9</v>
      </c>
      <c r="AC8602">
        <v>0.36749999999999999</v>
      </c>
      <c r="AD8602">
        <v>0</v>
      </c>
      <c r="AE8602" t="s">
        <v>40</v>
      </c>
    </row>
    <row r="8603" spans="1:31" x14ac:dyDescent="0.25">
      <c r="A8603">
        <v>8602</v>
      </c>
      <c r="B8603" t="str">
        <f t="shared" si="134"/>
        <v>41-60</v>
      </c>
      <c r="D8603">
        <v>43</v>
      </c>
      <c r="F8603" t="s">
        <v>28</v>
      </c>
      <c r="G8603" t="s">
        <v>43</v>
      </c>
      <c r="H8603" t="s">
        <v>30</v>
      </c>
      <c r="I8603">
        <v>36</v>
      </c>
      <c r="J8603">
        <v>11</v>
      </c>
      <c r="K8603">
        <v>1</v>
      </c>
      <c r="L8603">
        <v>493.5</v>
      </c>
      <c r="M8603">
        <v>5793.77</v>
      </c>
      <c r="N8603">
        <v>1</v>
      </c>
      <c r="O8603">
        <v>612</v>
      </c>
      <c r="P8603">
        <v>1</v>
      </c>
      <c r="Q8603">
        <v>25.8</v>
      </c>
      <c r="R8603">
        <v>0</v>
      </c>
      <c r="S8603">
        <v>0.19</v>
      </c>
      <c r="T8603">
        <v>0</v>
      </c>
      <c r="U8603" t="s">
        <v>37</v>
      </c>
      <c r="V8603">
        <v>0</v>
      </c>
      <c r="W8603">
        <v>0</v>
      </c>
      <c r="X8603">
        <v>0</v>
      </c>
      <c r="Y8603">
        <v>6</v>
      </c>
      <c r="Z8603">
        <v>3.6</v>
      </c>
      <c r="AA8603" t="s">
        <v>32</v>
      </c>
      <c r="AB8603">
        <v>10.8</v>
      </c>
      <c r="AC8603">
        <v>0.2356</v>
      </c>
      <c r="AD8603">
        <v>0</v>
      </c>
      <c r="AE8603" t="s">
        <v>40</v>
      </c>
    </row>
    <row r="8604" spans="1:31" x14ac:dyDescent="0.25">
      <c r="A8604">
        <v>8603</v>
      </c>
      <c r="B8604" t="str">
        <f t="shared" si="134"/>
        <v>26-40</v>
      </c>
      <c r="D8604">
        <v>31</v>
      </c>
      <c r="F8604" t="s">
        <v>28</v>
      </c>
      <c r="G8604" t="s">
        <v>45</v>
      </c>
      <c r="H8604" t="s">
        <v>30</v>
      </c>
      <c r="I8604">
        <v>36</v>
      </c>
      <c r="J8604">
        <v>34</v>
      </c>
      <c r="K8604">
        <v>1</v>
      </c>
      <c r="L8604">
        <v>531.41</v>
      </c>
      <c r="M8604">
        <v>19707.39</v>
      </c>
      <c r="N8604">
        <v>0</v>
      </c>
      <c r="O8604">
        <v>1710</v>
      </c>
      <c r="P8604">
        <v>2</v>
      </c>
      <c r="Q8604">
        <v>28.6</v>
      </c>
      <c r="R8604">
        <v>2</v>
      </c>
      <c r="S8604">
        <v>0.74</v>
      </c>
      <c r="T8604">
        <v>3</v>
      </c>
      <c r="U8604" t="s">
        <v>38</v>
      </c>
      <c r="V8604">
        <v>0</v>
      </c>
      <c r="W8604">
        <v>0</v>
      </c>
      <c r="X8604">
        <v>0</v>
      </c>
      <c r="Y8604">
        <v>43</v>
      </c>
      <c r="Z8604">
        <v>4.3</v>
      </c>
      <c r="AA8604" t="s">
        <v>39</v>
      </c>
      <c r="AB8604">
        <v>37.6</v>
      </c>
      <c r="AC8604">
        <v>0.40789999999999998</v>
      </c>
      <c r="AD8604">
        <v>1</v>
      </c>
      <c r="AE8604" t="s">
        <v>50</v>
      </c>
    </row>
    <row r="8605" spans="1:31" x14ac:dyDescent="0.25">
      <c r="A8605">
        <v>8604</v>
      </c>
      <c r="B8605" t="str">
        <f t="shared" si="134"/>
        <v>41-60</v>
      </c>
      <c r="D8605">
        <v>55</v>
      </c>
      <c r="F8605" t="s">
        <v>28</v>
      </c>
      <c r="G8605" t="s">
        <v>29</v>
      </c>
      <c r="H8605" t="s">
        <v>44</v>
      </c>
      <c r="I8605">
        <v>21</v>
      </c>
      <c r="J8605">
        <v>18</v>
      </c>
      <c r="K8605">
        <v>3</v>
      </c>
      <c r="L8605">
        <v>100</v>
      </c>
      <c r="M8605">
        <v>1913.74</v>
      </c>
      <c r="N8605">
        <v>0</v>
      </c>
      <c r="O8605">
        <v>266</v>
      </c>
      <c r="P8605">
        <v>1</v>
      </c>
      <c r="Q8605">
        <v>10.7</v>
      </c>
      <c r="R8605">
        <v>0</v>
      </c>
      <c r="S8605">
        <v>0.44</v>
      </c>
      <c r="T8605">
        <v>0</v>
      </c>
      <c r="U8605" t="s">
        <v>37</v>
      </c>
      <c r="V8605">
        <v>1</v>
      </c>
      <c r="W8605">
        <v>1</v>
      </c>
      <c r="X8605">
        <v>379.85</v>
      </c>
      <c r="Y8605">
        <v>72</v>
      </c>
      <c r="Z8605">
        <v>3.6</v>
      </c>
      <c r="AA8605" t="s">
        <v>32</v>
      </c>
      <c r="AB8605">
        <v>33.799999999999997</v>
      </c>
      <c r="AC8605">
        <v>0.38069999999999998</v>
      </c>
      <c r="AD8605">
        <v>0</v>
      </c>
      <c r="AE8605" t="s">
        <v>40</v>
      </c>
    </row>
    <row r="8606" spans="1:31" x14ac:dyDescent="0.25">
      <c r="A8606">
        <v>8605</v>
      </c>
      <c r="B8606" t="str">
        <f t="shared" si="134"/>
        <v>26-40</v>
      </c>
      <c r="D8606">
        <v>27</v>
      </c>
      <c r="F8606" t="s">
        <v>28</v>
      </c>
      <c r="G8606" t="s">
        <v>45</v>
      </c>
      <c r="H8606" t="s">
        <v>36</v>
      </c>
      <c r="I8606">
        <v>24</v>
      </c>
      <c r="J8606">
        <v>58</v>
      </c>
      <c r="K8606">
        <v>12</v>
      </c>
      <c r="L8606">
        <v>500.13</v>
      </c>
      <c r="M8606">
        <v>31166.33</v>
      </c>
      <c r="N8606">
        <v>0</v>
      </c>
      <c r="O8606">
        <v>2866</v>
      </c>
      <c r="P8606">
        <v>3</v>
      </c>
      <c r="Q8606">
        <v>11.2</v>
      </c>
      <c r="R8606">
        <v>3</v>
      </c>
      <c r="S8606">
        <v>0.21</v>
      </c>
      <c r="T8606">
        <v>2</v>
      </c>
      <c r="U8606" t="s">
        <v>31</v>
      </c>
      <c r="V8606">
        <v>1</v>
      </c>
      <c r="W8606">
        <v>3</v>
      </c>
      <c r="X8606">
        <v>873.72</v>
      </c>
      <c r="Y8606">
        <v>28</v>
      </c>
      <c r="Z8606">
        <v>3.4</v>
      </c>
      <c r="AA8606" t="s">
        <v>39</v>
      </c>
      <c r="AB8606">
        <v>27.3</v>
      </c>
      <c r="AC8606">
        <v>0.3357</v>
      </c>
      <c r="AD8606">
        <v>0</v>
      </c>
      <c r="AE8606" t="s">
        <v>40</v>
      </c>
    </row>
    <row r="8607" spans="1:31" x14ac:dyDescent="0.25">
      <c r="A8607">
        <v>8606</v>
      </c>
      <c r="B8607" t="str">
        <f t="shared" si="134"/>
        <v>60+</v>
      </c>
      <c r="D8607">
        <v>70</v>
      </c>
      <c r="F8607" t="s">
        <v>34</v>
      </c>
      <c r="G8607" t="s">
        <v>35</v>
      </c>
      <c r="H8607" t="s">
        <v>30</v>
      </c>
      <c r="I8607">
        <v>45</v>
      </c>
      <c r="J8607">
        <v>59</v>
      </c>
      <c r="K8607">
        <v>3</v>
      </c>
      <c r="L8607">
        <v>364.31</v>
      </c>
      <c r="M8607">
        <v>21510.25</v>
      </c>
      <c r="N8607">
        <v>0</v>
      </c>
      <c r="O8607">
        <v>2140</v>
      </c>
      <c r="P8607">
        <v>4</v>
      </c>
      <c r="Q8607">
        <v>17.600000000000001</v>
      </c>
      <c r="R8607">
        <v>3</v>
      </c>
      <c r="S8607">
        <v>0.36</v>
      </c>
      <c r="T8607">
        <v>1</v>
      </c>
      <c r="U8607" t="s">
        <v>46</v>
      </c>
      <c r="V8607">
        <v>3</v>
      </c>
      <c r="W8607">
        <v>4</v>
      </c>
      <c r="X8607">
        <v>898.66</v>
      </c>
      <c r="Y8607">
        <v>24</v>
      </c>
      <c r="Z8607">
        <v>3.6</v>
      </c>
      <c r="AA8607" t="s">
        <v>32</v>
      </c>
      <c r="AB8607">
        <v>25.6</v>
      </c>
      <c r="AC8607">
        <v>0.3251</v>
      </c>
      <c r="AD8607">
        <v>0</v>
      </c>
      <c r="AE8607" t="s">
        <v>40</v>
      </c>
    </row>
    <row r="8608" spans="1:31" x14ac:dyDescent="0.25">
      <c r="A8608">
        <v>8607</v>
      </c>
      <c r="B8608" t="str">
        <f t="shared" si="134"/>
        <v>26-40</v>
      </c>
      <c r="D8608">
        <v>34</v>
      </c>
      <c r="F8608" t="s">
        <v>28</v>
      </c>
      <c r="G8608" t="s">
        <v>29</v>
      </c>
      <c r="H8608" t="s">
        <v>44</v>
      </c>
      <c r="I8608">
        <v>43</v>
      </c>
      <c r="J8608">
        <v>72</v>
      </c>
      <c r="K8608">
        <v>11</v>
      </c>
      <c r="L8608">
        <v>574.44000000000005</v>
      </c>
      <c r="M8608">
        <v>42139.8</v>
      </c>
      <c r="N8608">
        <v>0</v>
      </c>
      <c r="O8608">
        <v>4678</v>
      </c>
      <c r="P8608">
        <v>2</v>
      </c>
      <c r="Q8608">
        <v>25.3</v>
      </c>
      <c r="R8608">
        <v>2</v>
      </c>
      <c r="S8608">
        <v>0.18</v>
      </c>
      <c r="T8608">
        <v>3</v>
      </c>
      <c r="U8608" t="s">
        <v>31</v>
      </c>
      <c r="V8608">
        <v>2</v>
      </c>
      <c r="W8608">
        <v>1</v>
      </c>
      <c r="X8608">
        <v>1140.52</v>
      </c>
      <c r="Y8608">
        <v>27</v>
      </c>
      <c r="Z8608">
        <v>3.5</v>
      </c>
      <c r="AA8608" t="s">
        <v>39</v>
      </c>
      <c r="AB8608">
        <v>25</v>
      </c>
      <c r="AC8608">
        <v>0.32100000000000001</v>
      </c>
      <c r="AD8608">
        <v>0</v>
      </c>
      <c r="AE8608" t="s">
        <v>40</v>
      </c>
    </row>
    <row r="8609" spans="1:31" x14ac:dyDescent="0.25">
      <c r="A8609">
        <v>8608</v>
      </c>
      <c r="B8609" t="str">
        <f t="shared" si="134"/>
        <v>26-40</v>
      </c>
      <c r="D8609">
        <v>36</v>
      </c>
      <c r="F8609" t="s">
        <v>34</v>
      </c>
      <c r="G8609" t="s">
        <v>29</v>
      </c>
      <c r="H8609" t="s">
        <v>41</v>
      </c>
      <c r="I8609">
        <v>27</v>
      </c>
      <c r="J8609">
        <v>75</v>
      </c>
      <c r="K8609">
        <v>14</v>
      </c>
      <c r="L8609">
        <v>680.58</v>
      </c>
      <c r="M8609">
        <v>47288.95</v>
      </c>
      <c r="N8609">
        <v>0</v>
      </c>
      <c r="O8609">
        <v>5219</v>
      </c>
      <c r="P8609">
        <v>2</v>
      </c>
      <c r="Q8609">
        <v>0</v>
      </c>
      <c r="R8609">
        <v>1</v>
      </c>
      <c r="S8609">
        <v>0.59</v>
      </c>
      <c r="T8609">
        <v>3</v>
      </c>
      <c r="U8609" t="s">
        <v>31</v>
      </c>
      <c r="V8609">
        <v>2</v>
      </c>
      <c r="W8609">
        <v>1</v>
      </c>
      <c r="X8609">
        <v>972.36</v>
      </c>
      <c r="Y8609">
        <v>76</v>
      </c>
      <c r="Z8609">
        <v>3.5</v>
      </c>
      <c r="AA8609" t="s">
        <v>48</v>
      </c>
      <c r="AB8609">
        <v>41.7</v>
      </c>
      <c r="AC8609">
        <v>0.43840000000000001</v>
      </c>
      <c r="AD8609">
        <v>1</v>
      </c>
      <c r="AE8609" t="s">
        <v>58</v>
      </c>
    </row>
    <row r="8610" spans="1:31" x14ac:dyDescent="0.25">
      <c r="A8610">
        <v>8609</v>
      </c>
      <c r="B8610" t="str">
        <f t="shared" si="134"/>
        <v>41-60</v>
      </c>
      <c r="D8610">
        <v>56</v>
      </c>
      <c r="F8610" t="s">
        <v>28</v>
      </c>
      <c r="G8610" t="s">
        <v>43</v>
      </c>
      <c r="H8610" t="s">
        <v>36</v>
      </c>
      <c r="I8610">
        <v>45</v>
      </c>
      <c r="J8610">
        <v>84</v>
      </c>
      <c r="K8610">
        <v>6</v>
      </c>
      <c r="L8610">
        <v>244.37</v>
      </c>
      <c r="M8610">
        <v>20254.740000000002</v>
      </c>
      <c r="N8610">
        <v>0</v>
      </c>
      <c r="O8610">
        <v>2236</v>
      </c>
      <c r="P8610">
        <v>2</v>
      </c>
      <c r="Q8610">
        <v>6.4</v>
      </c>
      <c r="R8610">
        <v>3</v>
      </c>
      <c r="S8610">
        <v>0.82</v>
      </c>
      <c r="T8610">
        <v>5</v>
      </c>
      <c r="U8610" t="s">
        <v>46</v>
      </c>
      <c r="V8610">
        <v>2</v>
      </c>
      <c r="W8610">
        <v>5</v>
      </c>
      <c r="X8610">
        <v>1876.37</v>
      </c>
      <c r="Y8610">
        <v>46</v>
      </c>
      <c r="Z8610">
        <v>3.1</v>
      </c>
      <c r="AA8610" t="s">
        <v>39</v>
      </c>
      <c r="AB8610">
        <v>36</v>
      </c>
      <c r="AC8610">
        <v>0.39660000000000001</v>
      </c>
      <c r="AD8610">
        <v>0</v>
      </c>
      <c r="AE8610" t="s">
        <v>40</v>
      </c>
    </row>
    <row r="8611" spans="1:31" x14ac:dyDescent="0.25">
      <c r="A8611">
        <v>8610</v>
      </c>
      <c r="B8611" t="str">
        <f t="shared" si="134"/>
        <v>18-25</v>
      </c>
      <c r="D8611">
        <v>18</v>
      </c>
      <c r="F8611" t="s">
        <v>28</v>
      </c>
      <c r="G8611" t="s">
        <v>43</v>
      </c>
      <c r="H8611" t="s">
        <v>36</v>
      </c>
      <c r="I8611">
        <v>48</v>
      </c>
      <c r="J8611">
        <v>59</v>
      </c>
      <c r="K8611">
        <v>8</v>
      </c>
      <c r="L8611">
        <v>380.56</v>
      </c>
      <c r="M8611">
        <v>22195.73</v>
      </c>
      <c r="N8611">
        <v>1</v>
      </c>
      <c r="O8611">
        <v>2300</v>
      </c>
      <c r="P8611">
        <v>2</v>
      </c>
      <c r="Q8611">
        <v>0.4</v>
      </c>
      <c r="R8611">
        <v>1</v>
      </c>
      <c r="S8611">
        <v>0.57999999999999996</v>
      </c>
      <c r="T8611">
        <v>1</v>
      </c>
      <c r="U8611" t="s">
        <v>38</v>
      </c>
      <c r="V8611">
        <v>1</v>
      </c>
      <c r="W8611">
        <v>3</v>
      </c>
      <c r="X8611">
        <v>0</v>
      </c>
      <c r="Y8611">
        <v>38</v>
      </c>
      <c r="Z8611">
        <v>3.2</v>
      </c>
      <c r="AA8611" t="s">
        <v>51</v>
      </c>
      <c r="AB8611">
        <v>26.6</v>
      </c>
      <c r="AC8611">
        <v>0.33119999999999999</v>
      </c>
      <c r="AD8611">
        <v>0</v>
      </c>
      <c r="AE8611" t="s">
        <v>40</v>
      </c>
    </row>
    <row r="8612" spans="1:31" x14ac:dyDescent="0.25">
      <c r="A8612">
        <v>8611</v>
      </c>
      <c r="B8612" t="str">
        <f t="shared" si="134"/>
        <v>26-40</v>
      </c>
      <c r="D8612">
        <v>28</v>
      </c>
      <c r="F8612" t="s">
        <v>34</v>
      </c>
      <c r="G8612" t="s">
        <v>49</v>
      </c>
      <c r="H8612" t="s">
        <v>36</v>
      </c>
      <c r="I8612">
        <v>24</v>
      </c>
      <c r="J8612">
        <v>47</v>
      </c>
      <c r="K8612">
        <v>3</v>
      </c>
      <c r="L8612">
        <v>573.63</v>
      </c>
      <c r="M8612">
        <v>29044.84</v>
      </c>
      <c r="N8612">
        <v>0</v>
      </c>
      <c r="O8612">
        <v>3083</v>
      </c>
      <c r="P8612">
        <v>1</v>
      </c>
      <c r="Q8612">
        <v>0</v>
      </c>
      <c r="R8612">
        <v>3</v>
      </c>
      <c r="S8612">
        <v>0.14000000000000001</v>
      </c>
      <c r="T8612">
        <v>4</v>
      </c>
      <c r="U8612" t="s">
        <v>31</v>
      </c>
      <c r="V8612">
        <v>1</v>
      </c>
      <c r="W8612">
        <v>1</v>
      </c>
      <c r="X8612">
        <v>312.5</v>
      </c>
      <c r="Y8612">
        <v>39</v>
      </c>
      <c r="Z8612">
        <v>4.0999999999999996</v>
      </c>
      <c r="AA8612" t="s">
        <v>54</v>
      </c>
      <c r="AB8612">
        <v>28.5</v>
      </c>
      <c r="AC8612">
        <v>0.34379999999999999</v>
      </c>
      <c r="AD8612">
        <v>0</v>
      </c>
      <c r="AE8612" t="s">
        <v>40</v>
      </c>
    </row>
    <row r="8613" spans="1:31" x14ac:dyDescent="0.25">
      <c r="A8613">
        <v>8612</v>
      </c>
      <c r="B8613" t="str">
        <f t="shared" si="134"/>
        <v>18-25</v>
      </c>
      <c r="D8613">
        <v>24</v>
      </c>
      <c r="F8613" t="s">
        <v>34</v>
      </c>
      <c r="G8613" t="s">
        <v>35</v>
      </c>
      <c r="H8613" t="s">
        <v>36</v>
      </c>
      <c r="I8613">
        <v>51</v>
      </c>
      <c r="J8613">
        <v>60</v>
      </c>
      <c r="K8613">
        <v>2</v>
      </c>
      <c r="L8613">
        <v>574.4</v>
      </c>
      <c r="M8613">
        <v>31067.57</v>
      </c>
      <c r="N8613">
        <v>0</v>
      </c>
      <c r="O8613">
        <v>3838</v>
      </c>
      <c r="P8613">
        <v>4</v>
      </c>
      <c r="Q8613">
        <v>16.399999999999999</v>
      </c>
      <c r="R8613">
        <v>2</v>
      </c>
      <c r="S8613">
        <v>0.4</v>
      </c>
      <c r="T8613">
        <v>5</v>
      </c>
      <c r="U8613" t="s">
        <v>38</v>
      </c>
      <c r="V8613">
        <v>4</v>
      </c>
      <c r="W8613">
        <v>4</v>
      </c>
      <c r="X8613">
        <v>1851.28</v>
      </c>
      <c r="Y8613">
        <v>84</v>
      </c>
      <c r="Z8613">
        <v>5</v>
      </c>
      <c r="AA8613" t="s">
        <v>39</v>
      </c>
      <c r="AB8613">
        <v>49.8</v>
      </c>
      <c r="AC8613">
        <v>0.49859999999999999</v>
      </c>
      <c r="AD8613">
        <v>1</v>
      </c>
      <c r="AE8613" t="s">
        <v>56</v>
      </c>
    </row>
    <row r="8614" spans="1:31" x14ac:dyDescent="0.25">
      <c r="A8614">
        <v>8613</v>
      </c>
      <c r="B8614" t="str">
        <f t="shared" si="134"/>
        <v>26-40</v>
      </c>
      <c r="D8614">
        <v>38</v>
      </c>
      <c r="F8614" t="s">
        <v>34</v>
      </c>
      <c r="G8614" t="s">
        <v>49</v>
      </c>
      <c r="H8614" t="s">
        <v>30</v>
      </c>
      <c r="I8614">
        <v>9</v>
      </c>
      <c r="J8614">
        <v>4</v>
      </c>
      <c r="K8614">
        <v>0</v>
      </c>
      <c r="L8614">
        <v>432.12</v>
      </c>
      <c r="M8614">
        <v>1761.73</v>
      </c>
      <c r="N8614">
        <v>1</v>
      </c>
      <c r="O8614">
        <v>568</v>
      </c>
      <c r="P8614">
        <v>0</v>
      </c>
      <c r="Q8614">
        <v>16</v>
      </c>
      <c r="R8614">
        <v>0</v>
      </c>
      <c r="S8614">
        <v>0.34</v>
      </c>
      <c r="T8614">
        <v>2</v>
      </c>
      <c r="U8614" t="s">
        <v>47</v>
      </c>
      <c r="V8614">
        <v>0</v>
      </c>
      <c r="W8614">
        <v>0</v>
      </c>
      <c r="X8614">
        <v>0</v>
      </c>
      <c r="Y8614">
        <v>56</v>
      </c>
      <c r="Z8614">
        <v>2.1</v>
      </c>
      <c r="AA8614" t="s">
        <v>51</v>
      </c>
      <c r="AB8614">
        <v>29.6</v>
      </c>
      <c r="AC8614">
        <v>0.3518</v>
      </c>
      <c r="AD8614">
        <v>0</v>
      </c>
      <c r="AE8614" t="s">
        <v>40</v>
      </c>
    </row>
    <row r="8615" spans="1:31" x14ac:dyDescent="0.25">
      <c r="A8615">
        <v>8614</v>
      </c>
      <c r="B8615" t="str">
        <f t="shared" si="134"/>
        <v>41-60</v>
      </c>
      <c r="D8615">
        <v>47</v>
      </c>
      <c r="F8615" t="s">
        <v>34</v>
      </c>
      <c r="G8615" t="s">
        <v>43</v>
      </c>
      <c r="H8615" t="s">
        <v>30</v>
      </c>
      <c r="I8615">
        <v>45</v>
      </c>
      <c r="J8615">
        <v>94</v>
      </c>
      <c r="K8615">
        <v>7</v>
      </c>
      <c r="L8615">
        <v>561.05999999999995</v>
      </c>
      <c r="M8615">
        <v>49764.57</v>
      </c>
      <c r="N8615">
        <v>0</v>
      </c>
      <c r="O8615">
        <v>5062</v>
      </c>
      <c r="P8615">
        <v>0</v>
      </c>
      <c r="Q8615">
        <v>9.3000000000000007</v>
      </c>
      <c r="R8615">
        <v>2</v>
      </c>
      <c r="S8615">
        <v>0.35</v>
      </c>
      <c r="T8615">
        <v>4</v>
      </c>
      <c r="U8615" t="s">
        <v>47</v>
      </c>
      <c r="V8615">
        <v>3</v>
      </c>
      <c r="W8615">
        <v>3</v>
      </c>
      <c r="X8615">
        <v>1252.68</v>
      </c>
      <c r="Y8615">
        <v>26</v>
      </c>
      <c r="Z8615">
        <v>3</v>
      </c>
      <c r="AA8615" t="s">
        <v>54</v>
      </c>
      <c r="AB8615">
        <v>20.5</v>
      </c>
      <c r="AC8615">
        <v>0.29199999999999998</v>
      </c>
      <c r="AD8615">
        <v>0</v>
      </c>
      <c r="AE8615" t="s">
        <v>40</v>
      </c>
    </row>
    <row r="8616" spans="1:31" x14ac:dyDescent="0.25">
      <c r="A8616">
        <v>8615</v>
      </c>
      <c r="B8616" t="str">
        <f t="shared" si="134"/>
        <v>26-40</v>
      </c>
      <c r="D8616">
        <v>27</v>
      </c>
      <c r="F8616" t="s">
        <v>34</v>
      </c>
      <c r="G8616" t="s">
        <v>49</v>
      </c>
      <c r="H8616" t="s">
        <v>36</v>
      </c>
      <c r="I8616">
        <v>33</v>
      </c>
      <c r="J8616">
        <v>77</v>
      </c>
      <c r="K8616">
        <v>13</v>
      </c>
      <c r="L8616">
        <v>506.69</v>
      </c>
      <c r="M8616">
        <v>35463.980000000003</v>
      </c>
      <c r="N8616">
        <v>0</v>
      </c>
      <c r="O8616">
        <v>4305</v>
      </c>
      <c r="P8616">
        <v>1</v>
      </c>
      <c r="Q8616">
        <v>0.7</v>
      </c>
      <c r="R8616">
        <v>4</v>
      </c>
      <c r="S8616">
        <v>0.33</v>
      </c>
      <c r="T8616">
        <v>3</v>
      </c>
      <c r="U8616" t="s">
        <v>31</v>
      </c>
      <c r="V8616">
        <v>0</v>
      </c>
      <c r="W8616">
        <v>4</v>
      </c>
      <c r="X8616">
        <v>904.45</v>
      </c>
      <c r="Y8616">
        <v>71</v>
      </c>
      <c r="Z8616">
        <v>3.1</v>
      </c>
      <c r="AA8616" t="s">
        <v>39</v>
      </c>
      <c r="AB8616">
        <v>38.4</v>
      </c>
      <c r="AC8616">
        <v>0.41370000000000001</v>
      </c>
      <c r="AD8616">
        <v>1</v>
      </c>
      <c r="AE8616" t="s">
        <v>58</v>
      </c>
    </row>
    <row r="8617" spans="1:31" x14ac:dyDescent="0.25">
      <c r="A8617">
        <v>8616</v>
      </c>
      <c r="B8617" t="str">
        <f t="shared" si="134"/>
        <v>26-40</v>
      </c>
      <c r="D8617">
        <v>36</v>
      </c>
      <c r="F8617" t="s">
        <v>28</v>
      </c>
      <c r="G8617" t="s">
        <v>43</v>
      </c>
      <c r="H8617" t="s">
        <v>41</v>
      </c>
      <c r="I8617">
        <v>56</v>
      </c>
      <c r="J8617">
        <v>92</v>
      </c>
      <c r="K8617">
        <v>18</v>
      </c>
      <c r="L8617">
        <v>567.94000000000005</v>
      </c>
      <c r="M8617">
        <v>49495.72</v>
      </c>
      <c r="N8617">
        <v>0</v>
      </c>
      <c r="O8617">
        <v>5377</v>
      </c>
      <c r="P8617">
        <v>7</v>
      </c>
      <c r="Q8617">
        <v>27.6</v>
      </c>
      <c r="R8617">
        <v>5</v>
      </c>
      <c r="S8617">
        <v>0.23</v>
      </c>
      <c r="T8617">
        <v>4</v>
      </c>
      <c r="U8617" t="s">
        <v>31</v>
      </c>
      <c r="V8617">
        <v>5</v>
      </c>
      <c r="W8617">
        <v>2</v>
      </c>
      <c r="X8617">
        <v>931.72</v>
      </c>
      <c r="Y8617">
        <v>21</v>
      </c>
      <c r="Z8617">
        <v>3.1</v>
      </c>
      <c r="AA8617" t="s">
        <v>51</v>
      </c>
      <c r="AB8617">
        <v>32.799999999999997</v>
      </c>
      <c r="AC8617">
        <v>0.37369999999999998</v>
      </c>
      <c r="AD8617">
        <v>0</v>
      </c>
      <c r="AE8617" t="s">
        <v>40</v>
      </c>
    </row>
    <row r="8618" spans="1:31" x14ac:dyDescent="0.25">
      <c r="A8618">
        <v>8617</v>
      </c>
      <c r="B8618" t="str">
        <f t="shared" si="134"/>
        <v>41-60</v>
      </c>
      <c r="D8618">
        <v>58</v>
      </c>
      <c r="F8618" t="s">
        <v>28</v>
      </c>
      <c r="G8618" t="s">
        <v>29</v>
      </c>
      <c r="H8618" t="s">
        <v>30</v>
      </c>
      <c r="I8618">
        <v>12</v>
      </c>
      <c r="J8618">
        <v>20</v>
      </c>
      <c r="K8618">
        <v>1</v>
      </c>
      <c r="L8618">
        <v>576.20000000000005</v>
      </c>
      <c r="M8618">
        <v>11877.58</v>
      </c>
      <c r="N8618">
        <v>0</v>
      </c>
      <c r="O8618">
        <v>1430</v>
      </c>
      <c r="P8618">
        <v>0</v>
      </c>
      <c r="Q8618">
        <v>0</v>
      </c>
      <c r="R8618">
        <v>1</v>
      </c>
      <c r="S8618">
        <v>0.38</v>
      </c>
      <c r="T8618">
        <v>0</v>
      </c>
      <c r="U8618" t="s">
        <v>37</v>
      </c>
      <c r="V8618">
        <v>1</v>
      </c>
      <c r="W8618">
        <v>1</v>
      </c>
      <c r="X8618">
        <v>351.33</v>
      </c>
      <c r="Y8618">
        <v>27</v>
      </c>
      <c r="Z8618">
        <v>4</v>
      </c>
      <c r="AA8618" t="s">
        <v>39</v>
      </c>
      <c r="AB8618">
        <v>24.7</v>
      </c>
      <c r="AC8618">
        <v>0.31879999999999997</v>
      </c>
      <c r="AD8618">
        <v>0</v>
      </c>
      <c r="AE8618" t="s">
        <v>40</v>
      </c>
    </row>
    <row r="8619" spans="1:31" x14ac:dyDescent="0.25">
      <c r="A8619">
        <v>8618</v>
      </c>
      <c r="B8619" t="str">
        <f t="shared" si="134"/>
        <v>60+</v>
      </c>
      <c r="D8619">
        <v>67</v>
      </c>
      <c r="F8619" t="s">
        <v>57</v>
      </c>
      <c r="G8619" t="s">
        <v>49</v>
      </c>
      <c r="H8619" t="s">
        <v>30</v>
      </c>
      <c r="I8619">
        <v>4</v>
      </c>
      <c r="J8619">
        <v>6</v>
      </c>
      <c r="K8619">
        <v>0</v>
      </c>
      <c r="L8619">
        <v>435.1</v>
      </c>
      <c r="M8619">
        <v>2620.85</v>
      </c>
      <c r="N8619">
        <v>0</v>
      </c>
      <c r="O8619">
        <v>464</v>
      </c>
      <c r="P8619">
        <v>0</v>
      </c>
      <c r="Q8619">
        <v>4.4000000000000004</v>
      </c>
      <c r="R8619">
        <v>0</v>
      </c>
      <c r="S8619">
        <v>0.59</v>
      </c>
      <c r="T8619">
        <v>0</v>
      </c>
      <c r="U8619" t="s">
        <v>37</v>
      </c>
      <c r="V8619">
        <v>0</v>
      </c>
      <c r="W8619">
        <v>0</v>
      </c>
      <c r="X8619">
        <v>0</v>
      </c>
      <c r="Y8619">
        <v>53</v>
      </c>
      <c r="Z8619">
        <v>4.7</v>
      </c>
      <c r="AA8619" t="s">
        <v>48</v>
      </c>
      <c r="AB8619">
        <v>28.5</v>
      </c>
      <c r="AC8619">
        <v>0.34399999999999997</v>
      </c>
      <c r="AD8619">
        <v>0</v>
      </c>
      <c r="AE8619" t="s">
        <v>40</v>
      </c>
    </row>
    <row r="8620" spans="1:31" x14ac:dyDescent="0.25">
      <c r="A8620">
        <v>8619</v>
      </c>
      <c r="B8620" t="str">
        <f t="shared" si="134"/>
        <v>18-25</v>
      </c>
      <c r="D8620">
        <v>18</v>
      </c>
      <c r="F8620" t="s">
        <v>28</v>
      </c>
      <c r="G8620" t="s">
        <v>45</v>
      </c>
      <c r="H8620" t="s">
        <v>44</v>
      </c>
      <c r="I8620">
        <v>3</v>
      </c>
      <c r="J8620">
        <v>9</v>
      </c>
      <c r="K8620">
        <v>1</v>
      </c>
      <c r="L8620">
        <v>550.36</v>
      </c>
      <c r="M8620">
        <v>4837.57</v>
      </c>
      <c r="N8620">
        <v>0</v>
      </c>
      <c r="O8620">
        <v>544</v>
      </c>
      <c r="P8620">
        <v>0</v>
      </c>
      <c r="Q8620">
        <v>0</v>
      </c>
      <c r="R8620">
        <v>0</v>
      </c>
      <c r="S8620">
        <v>0.38</v>
      </c>
      <c r="T8620">
        <v>2</v>
      </c>
      <c r="U8620" t="s">
        <v>47</v>
      </c>
      <c r="V8620">
        <v>0</v>
      </c>
      <c r="W8620">
        <v>1</v>
      </c>
      <c r="X8620">
        <v>204.14</v>
      </c>
      <c r="Y8620">
        <v>28</v>
      </c>
      <c r="Z8620">
        <v>2.8</v>
      </c>
      <c r="AA8620" t="s">
        <v>39</v>
      </c>
      <c r="AB8620">
        <v>22.9</v>
      </c>
      <c r="AC8620">
        <v>0.3075</v>
      </c>
      <c r="AD8620">
        <v>0</v>
      </c>
      <c r="AE8620" t="s">
        <v>40</v>
      </c>
    </row>
    <row r="8621" spans="1:31" x14ac:dyDescent="0.25">
      <c r="A8621">
        <v>8620</v>
      </c>
      <c r="B8621" t="str">
        <f t="shared" si="134"/>
        <v>41-60</v>
      </c>
      <c r="D8621">
        <v>51</v>
      </c>
      <c r="F8621" t="s">
        <v>34</v>
      </c>
      <c r="G8621" t="s">
        <v>43</v>
      </c>
      <c r="H8621" t="s">
        <v>41</v>
      </c>
      <c r="I8621">
        <v>7</v>
      </c>
      <c r="J8621">
        <v>14</v>
      </c>
      <c r="K8621">
        <v>1</v>
      </c>
      <c r="L8621">
        <v>436.59</v>
      </c>
      <c r="M8621">
        <v>5632.56</v>
      </c>
      <c r="N8621">
        <v>1</v>
      </c>
      <c r="O8621">
        <v>672</v>
      </c>
      <c r="P8621">
        <v>1</v>
      </c>
      <c r="Q8621">
        <v>0</v>
      </c>
      <c r="R8621">
        <v>1</v>
      </c>
      <c r="S8621">
        <v>0.24</v>
      </c>
      <c r="T8621">
        <v>0</v>
      </c>
      <c r="U8621" t="s">
        <v>37</v>
      </c>
      <c r="V8621">
        <v>1</v>
      </c>
      <c r="W8621">
        <v>1</v>
      </c>
      <c r="X8621">
        <v>160.88999999999999</v>
      </c>
      <c r="Y8621">
        <v>36</v>
      </c>
      <c r="Z8621">
        <v>3.1</v>
      </c>
      <c r="AA8621" t="s">
        <v>51</v>
      </c>
      <c r="AB8621">
        <v>22.2</v>
      </c>
      <c r="AC8621">
        <v>0.30259999999999998</v>
      </c>
      <c r="AD8621">
        <v>0</v>
      </c>
      <c r="AE8621" t="s">
        <v>40</v>
      </c>
    </row>
    <row r="8622" spans="1:31" x14ac:dyDescent="0.25">
      <c r="A8622">
        <v>8621</v>
      </c>
      <c r="B8622" t="str">
        <f t="shared" si="134"/>
        <v>18-25</v>
      </c>
      <c r="D8622">
        <v>19</v>
      </c>
      <c r="F8622" t="s">
        <v>34</v>
      </c>
      <c r="G8622" t="s">
        <v>35</v>
      </c>
      <c r="H8622" t="s">
        <v>44</v>
      </c>
      <c r="I8622">
        <v>32</v>
      </c>
      <c r="J8622">
        <v>54</v>
      </c>
      <c r="K8622">
        <v>4</v>
      </c>
      <c r="L8622">
        <v>554.94000000000005</v>
      </c>
      <c r="M8622">
        <v>32608.55</v>
      </c>
      <c r="N8622">
        <v>0</v>
      </c>
      <c r="O8622">
        <v>3013</v>
      </c>
      <c r="P8622">
        <v>1</v>
      </c>
      <c r="Q8622">
        <v>23.9</v>
      </c>
      <c r="R8622">
        <v>3</v>
      </c>
      <c r="S8622">
        <v>0.88</v>
      </c>
      <c r="T8622">
        <v>4</v>
      </c>
      <c r="U8622" t="s">
        <v>38</v>
      </c>
      <c r="V8622">
        <v>1</v>
      </c>
      <c r="W8622">
        <v>2</v>
      </c>
      <c r="X8622">
        <v>696.34</v>
      </c>
      <c r="Y8622">
        <v>74</v>
      </c>
      <c r="Z8622">
        <v>4.7</v>
      </c>
      <c r="AA8622" t="s">
        <v>39</v>
      </c>
      <c r="AB8622">
        <v>43.6</v>
      </c>
      <c r="AC8622">
        <v>0.45240000000000002</v>
      </c>
      <c r="AD8622">
        <v>1</v>
      </c>
      <c r="AE8622" t="s">
        <v>50</v>
      </c>
    </row>
    <row r="8623" spans="1:31" x14ac:dyDescent="0.25">
      <c r="A8623">
        <v>8622</v>
      </c>
      <c r="B8623" t="str">
        <f t="shared" si="134"/>
        <v>41-60</v>
      </c>
      <c r="D8623">
        <v>45</v>
      </c>
      <c r="F8623" t="s">
        <v>34</v>
      </c>
      <c r="G8623" t="s">
        <v>35</v>
      </c>
      <c r="H8623" t="s">
        <v>44</v>
      </c>
      <c r="I8623">
        <v>48</v>
      </c>
      <c r="J8623">
        <v>124</v>
      </c>
      <c r="K8623">
        <v>17</v>
      </c>
      <c r="L8623">
        <v>360.9</v>
      </c>
      <c r="M8623">
        <v>49185.33</v>
      </c>
      <c r="N8623">
        <v>0</v>
      </c>
      <c r="O8623">
        <v>4913</v>
      </c>
      <c r="P8623">
        <v>0</v>
      </c>
      <c r="Q8623">
        <v>9.5</v>
      </c>
      <c r="R8623">
        <v>7</v>
      </c>
      <c r="S8623">
        <v>0.6</v>
      </c>
      <c r="T8623">
        <v>5</v>
      </c>
      <c r="U8623" t="s">
        <v>31</v>
      </c>
      <c r="V8623">
        <v>6</v>
      </c>
      <c r="W8623">
        <v>6</v>
      </c>
      <c r="X8623">
        <v>2366.6999999999998</v>
      </c>
      <c r="Y8623">
        <v>50</v>
      </c>
      <c r="Z8623">
        <v>3.3</v>
      </c>
      <c r="AA8623" t="s">
        <v>32</v>
      </c>
      <c r="AB8623">
        <v>46.1</v>
      </c>
      <c r="AC8623">
        <v>0.47049999999999997</v>
      </c>
      <c r="AD8623">
        <v>1</v>
      </c>
      <c r="AE8623" t="s">
        <v>58</v>
      </c>
    </row>
    <row r="8624" spans="1:31" x14ac:dyDescent="0.25">
      <c r="A8624">
        <v>8623</v>
      </c>
      <c r="B8624" t="str">
        <f t="shared" si="134"/>
        <v>60+</v>
      </c>
      <c r="D8624">
        <v>64</v>
      </c>
      <c r="F8624" t="s">
        <v>34</v>
      </c>
      <c r="G8624" t="s">
        <v>29</v>
      </c>
      <c r="H8624" t="s">
        <v>30</v>
      </c>
      <c r="I8624">
        <v>50</v>
      </c>
      <c r="J8624">
        <v>132</v>
      </c>
      <c r="K8624">
        <v>14</v>
      </c>
      <c r="L8624">
        <v>503.56</v>
      </c>
      <c r="M8624">
        <v>61890.71</v>
      </c>
      <c r="N8624">
        <v>0</v>
      </c>
      <c r="O8624">
        <v>6943</v>
      </c>
      <c r="P8624">
        <v>9</v>
      </c>
      <c r="Q8624">
        <v>17.2</v>
      </c>
      <c r="R8624">
        <v>6</v>
      </c>
      <c r="S8624">
        <v>0.71</v>
      </c>
      <c r="T8624">
        <v>2</v>
      </c>
      <c r="U8624" t="s">
        <v>42</v>
      </c>
      <c r="V8624">
        <v>6</v>
      </c>
      <c r="W8624">
        <v>8</v>
      </c>
      <c r="X8624">
        <v>2770.81</v>
      </c>
      <c r="Y8624">
        <v>31</v>
      </c>
      <c r="Z8624">
        <v>2.9</v>
      </c>
      <c r="AA8624" t="s">
        <v>39</v>
      </c>
      <c r="AB8624">
        <v>42.1</v>
      </c>
      <c r="AC8624">
        <v>0.441</v>
      </c>
      <c r="AD8624">
        <v>1</v>
      </c>
      <c r="AE8624" t="s">
        <v>33</v>
      </c>
    </row>
    <row r="8625" spans="1:31" x14ac:dyDescent="0.25">
      <c r="A8625">
        <v>8624</v>
      </c>
      <c r="B8625" t="str">
        <f t="shared" si="134"/>
        <v>41-60</v>
      </c>
      <c r="D8625">
        <v>60</v>
      </c>
      <c r="F8625" t="s">
        <v>57</v>
      </c>
      <c r="G8625" t="s">
        <v>45</v>
      </c>
      <c r="H8625" t="s">
        <v>44</v>
      </c>
      <c r="I8625">
        <v>44</v>
      </c>
      <c r="J8625">
        <v>95</v>
      </c>
      <c r="K8625">
        <v>2</v>
      </c>
      <c r="L8625">
        <v>500.93</v>
      </c>
      <c r="M8625">
        <v>45403.31</v>
      </c>
      <c r="N8625">
        <v>0</v>
      </c>
      <c r="O8625">
        <v>5198</v>
      </c>
      <c r="P8625">
        <v>7</v>
      </c>
      <c r="Q8625">
        <v>42.2</v>
      </c>
      <c r="R8625">
        <v>4</v>
      </c>
      <c r="S8625">
        <v>0.35</v>
      </c>
      <c r="T8625">
        <v>6</v>
      </c>
      <c r="U8625" t="s">
        <v>42</v>
      </c>
      <c r="V8625">
        <v>4</v>
      </c>
      <c r="W8625">
        <v>2</v>
      </c>
      <c r="X8625">
        <v>2264.02</v>
      </c>
      <c r="Y8625">
        <v>19</v>
      </c>
      <c r="Z8625">
        <v>3.8</v>
      </c>
      <c r="AA8625" t="s">
        <v>32</v>
      </c>
      <c r="AB8625">
        <v>38.299999999999997</v>
      </c>
      <c r="AC8625">
        <v>0.41320000000000001</v>
      </c>
      <c r="AD8625">
        <v>1</v>
      </c>
      <c r="AE8625" t="s">
        <v>60</v>
      </c>
    </row>
    <row r="8626" spans="1:31" x14ac:dyDescent="0.25">
      <c r="A8626">
        <v>8625</v>
      </c>
      <c r="B8626" t="str">
        <f t="shared" si="134"/>
        <v>26-40</v>
      </c>
      <c r="D8626">
        <v>30</v>
      </c>
      <c r="F8626" t="s">
        <v>28</v>
      </c>
      <c r="G8626" t="s">
        <v>29</v>
      </c>
      <c r="H8626" t="s">
        <v>44</v>
      </c>
      <c r="I8626">
        <v>17</v>
      </c>
      <c r="J8626">
        <v>44</v>
      </c>
      <c r="K8626">
        <v>7</v>
      </c>
      <c r="L8626">
        <v>563.87</v>
      </c>
      <c r="M8626">
        <v>24443.56</v>
      </c>
      <c r="N8626">
        <v>0</v>
      </c>
      <c r="O8626">
        <v>2990</v>
      </c>
      <c r="P8626">
        <v>3</v>
      </c>
      <c r="Q8626">
        <v>19.8</v>
      </c>
      <c r="R8626">
        <v>1</v>
      </c>
      <c r="S8626">
        <v>0.56000000000000005</v>
      </c>
      <c r="T8626">
        <v>2</v>
      </c>
      <c r="U8626" t="s">
        <v>46</v>
      </c>
      <c r="V8626">
        <v>1</v>
      </c>
      <c r="W8626">
        <v>3</v>
      </c>
      <c r="X8626">
        <v>437.06</v>
      </c>
      <c r="Y8626">
        <v>19</v>
      </c>
      <c r="Z8626">
        <v>5</v>
      </c>
      <c r="AA8626" t="s">
        <v>39</v>
      </c>
      <c r="AB8626">
        <v>27.8</v>
      </c>
      <c r="AC8626">
        <v>0.33929999999999999</v>
      </c>
      <c r="AD8626">
        <v>0</v>
      </c>
      <c r="AE8626" t="s">
        <v>40</v>
      </c>
    </row>
    <row r="8627" spans="1:31" x14ac:dyDescent="0.25">
      <c r="A8627">
        <v>8626</v>
      </c>
      <c r="B8627" t="str">
        <f t="shared" si="134"/>
        <v>26-40</v>
      </c>
      <c r="D8627">
        <v>31</v>
      </c>
      <c r="F8627" t="s">
        <v>34</v>
      </c>
      <c r="G8627" t="s">
        <v>49</v>
      </c>
      <c r="H8627" t="s">
        <v>44</v>
      </c>
      <c r="I8627">
        <v>25</v>
      </c>
      <c r="J8627">
        <v>56</v>
      </c>
      <c r="K8627">
        <v>5</v>
      </c>
      <c r="L8627">
        <v>436.57</v>
      </c>
      <c r="M8627">
        <v>26251.51</v>
      </c>
      <c r="N8627">
        <v>1</v>
      </c>
      <c r="O8627">
        <v>2404</v>
      </c>
      <c r="P8627">
        <v>1</v>
      </c>
      <c r="Q8627">
        <v>12.7</v>
      </c>
      <c r="R8627">
        <v>2</v>
      </c>
      <c r="S8627">
        <v>0.18</v>
      </c>
      <c r="T8627">
        <v>1</v>
      </c>
      <c r="U8627" t="s">
        <v>42</v>
      </c>
      <c r="V8627">
        <v>0</v>
      </c>
      <c r="W8627">
        <v>2</v>
      </c>
      <c r="X8627">
        <v>496.58</v>
      </c>
      <c r="Y8627">
        <v>31</v>
      </c>
      <c r="Z8627">
        <v>4.8</v>
      </c>
      <c r="AA8627" t="s">
        <v>39</v>
      </c>
      <c r="AB8627">
        <v>20</v>
      </c>
      <c r="AC8627">
        <v>0.2888</v>
      </c>
      <c r="AD8627">
        <v>0</v>
      </c>
      <c r="AE8627" t="s">
        <v>40</v>
      </c>
    </row>
    <row r="8628" spans="1:31" x14ac:dyDescent="0.25">
      <c r="A8628">
        <v>8627</v>
      </c>
      <c r="B8628" t="str">
        <f t="shared" si="134"/>
        <v>41-60</v>
      </c>
      <c r="D8628">
        <v>59</v>
      </c>
      <c r="F8628" t="s">
        <v>34</v>
      </c>
      <c r="G8628" t="s">
        <v>35</v>
      </c>
      <c r="H8628" t="s">
        <v>30</v>
      </c>
      <c r="I8628">
        <v>2</v>
      </c>
      <c r="J8628">
        <v>4</v>
      </c>
      <c r="K8628">
        <v>1</v>
      </c>
      <c r="L8628">
        <v>337.07</v>
      </c>
      <c r="M8628">
        <v>1241.19</v>
      </c>
      <c r="N8628">
        <v>0</v>
      </c>
      <c r="O8628">
        <v>487</v>
      </c>
      <c r="P8628">
        <v>0</v>
      </c>
      <c r="Q8628">
        <v>0</v>
      </c>
      <c r="R8628">
        <v>0</v>
      </c>
      <c r="S8628">
        <v>0.27</v>
      </c>
      <c r="T8628">
        <v>1</v>
      </c>
      <c r="U8628" t="s">
        <v>42</v>
      </c>
      <c r="V8628">
        <v>0</v>
      </c>
      <c r="W8628">
        <v>0</v>
      </c>
      <c r="X8628">
        <v>0</v>
      </c>
      <c r="Y8628">
        <v>44</v>
      </c>
      <c r="Z8628">
        <v>4.8</v>
      </c>
      <c r="AA8628" t="s">
        <v>48</v>
      </c>
      <c r="AB8628">
        <v>24.5</v>
      </c>
      <c r="AC8628">
        <v>0.31769999999999998</v>
      </c>
      <c r="AD8628">
        <v>0</v>
      </c>
      <c r="AE8628" t="s">
        <v>40</v>
      </c>
    </row>
    <row r="8629" spans="1:31" x14ac:dyDescent="0.25">
      <c r="A8629">
        <v>8628</v>
      </c>
      <c r="B8629" t="str">
        <f t="shared" si="134"/>
        <v>60+</v>
      </c>
      <c r="D8629">
        <v>61</v>
      </c>
      <c r="F8629" t="s">
        <v>28</v>
      </c>
      <c r="G8629" t="s">
        <v>35</v>
      </c>
      <c r="H8629" t="s">
        <v>36</v>
      </c>
      <c r="I8629">
        <v>32</v>
      </c>
      <c r="J8629">
        <v>83</v>
      </c>
      <c r="K8629">
        <v>14</v>
      </c>
      <c r="L8629">
        <v>440.91</v>
      </c>
      <c r="M8629">
        <v>38680.81</v>
      </c>
      <c r="N8629">
        <v>0</v>
      </c>
      <c r="O8629">
        <v>3671</v>
      </c>
      <c r="P8629">
        <v>2</v>
      </c>
      <c r="Q8629">
        <v>7.1</v>
      </c>
      <c r="R8629">
        <v>5</v>
      </c>
      <c r="S8629">
        <v>0.34</v>
      </c>
      <c r="T8629">
        <v>3</v>
      </c>
      <c r="U8629" t="s">
        <v>47</v>
      </c>
      <c r="V8629">
        <v>3</v>
      </c>
      <c r="W8629">
        <v>1</v>
      </c>
      <c r="X8629">
        <v>527.05999999999995</v>
      </c>
      <c r="Y8629">
        <v>33</v>
      </c>
      <c r="Z8629">
        <v>4.4000000000000004</v>
      </c>
      <c r="AA8629" t="s">
        <v>32</v>
      </c>
      <c r="AB8629">
        <v>34.6</v>
      </c>
      <c r="AC8629">
        <v>0.3866</v>
      </c>
      <c r="AD8629">
        <v>0</v>
      </c>
      <c r="AE8629" t="s">
        <v>40</v>
      </c>
    </row>
    <row r="8630" spans="1:31" x14ac:dyDescent="0.25">
      <c r="A8630">
        <v>8629</v>
      </c>
      <c r="B8630" t="str">
        <f t="shared" si="134"/>
        <v>26-40</v>
      </c>
      <c r="D8630">
        <v>32</v>
      </c>
      <c r="F8630" t="s">
        <v>34</v>
      </c>
      <c r="G8630" t="s">
        <v>29</v>
      </c>
      <c r="H8630" t="s">
        <v>30</v>
      </c>
      <c r="I8630">
        <v>46</v>
      </c>
      <c r="J8630">
        <v>48</v>
      </c>
      <c r="K8630">
        <v>2</v>
      </c>
      <c r="L8630">
        <v>276.14</v>
      </c>
      <c r="M8630">
        <v>14124.84</v>
      </c>
      <c r="N8630">
        <v>1</v>
      </c>
      <c r="O8630">
        <v>1639</v>
      </c>
      <c r="P8630">
        <v>2</v>
      </c>
      <c r="Q8630">
        <v>21.1</v>
      </c>
      <c r="R8630">
        <v>1</v>
      </c>
      <c r="S8630">
        <v>0.22</v>
      </c>
      <c r="T8630">
        <v>3</v>
      </c>
      <c r="U8630" t="s">
        <v>42</v>
      </c>
      <c r="V8630">
        <v>0</v>
      </c>
      <c r="W8630">
        <v>0</v>
      </c>
      <c r="X8630">
        <v>0</v>
      </c>
      <c r="Y8630">
        <v>36</v>
      </c>
      <c r="Z8630">
        <v>4.2</v>
      </c>
      <c r="AA8630" t="s">
        <v>51</v>
      </c>
      <c r="AB8630">
        <v>21.4</v>
      </c>
      <c r="AC8630">
        <v>0.29770000000000002</v>
      </c>
      <c r="AD8630">
        <v>0</v>
      </c>
      <c r="AE8630" t="s">
        <v>40</v>
      </c>
    </row>
    <row r="8631" spans="1:31" x14ac:dyDescent="0.25">
      <c r="A8631">
        <v>8630</v>
      </c>
      <c r="B8631" t="str">
        <f t="shared" si="134"/>
        <v>18-25</v>
      </c>
      <c r="D8631">
        <v>18</v>
      </c>
      <c r="F8631" t="s">
        <v>28</v>
      </c>
      <c r="G8631" t="s">
        <v>35</v>
      </c>
      <c r="H8631" t="s">
        <v>30</v>
      </c>
      <c r="I8631">
        <v>12</v>
      </c>
      <c r="J8631">
        <v>12</v>
      </c>
      <c r="K8631">
        <v>2</v>
      </c>
      <c r="L8631">
        <v>399.56</v>
      </c>
      <c r="M8631">
        <v>4962.68</v>
      </c>
      <c r="N8631">
        <v>0</v>
      </c>
      <c r="O8631">
        <v>547</v>
      </c>
      <c r="P8631">
        <v>1</v>
      </c>
      <c r="Q8631">
        <v>23.6</v>
      </c>
      <c r="R8631">
        <v>0</v>
      </c>
      <c r="S8631">
        <v>0.21</v>
      </c>
      <c r="T8631">
        <v>3</v>
      </c>
      <c r="U8631" t="s">
        <v>38</v>
      </c>
      <c r="V8631">
        <v>0</v>
      </c>
      <c r="W8631">
        <v>1</v>
      </c>
      <c r="X8631">
        <v>305.72000000000003</v>
      </c>
      <c r="Y8631">
        <v>74</v>
      </c>
      <c r="Z8631">
        <v>4</v>
      </c>
      <c r="AA8631" t="s">
        <v>39</v>
      </c>
      <c r="AB8631">
        <v>39.799999999999997</v>
      </c>
      <c r="AC8631">
        <v>0.42399999999999999</v>
      </c>
      <c r="AD8631">
        <v>1</v>
      </c>
      <c r="AE8631" t="s">
        <v>59</v>
      </c>
    </row>
    <row r="8632" spans="1:31" x14ac:dyDescent="0.25">
      <c r="A8632">
        <v>8631</v>
      </c>
      <c r="B8632" t="str">
        <f t="shared" si="134"/>
        <v>41-60</v>
      </c>
      <c r="D8632">
        <v>41</v>
      </c>
      <c r="F8632" t="s">
        <v>28</v>
      </c>
      <c r="G8632" t="s">
        <v>29</v>
      </c>
      <c r="H8632" t="s">
        <v>30</v>
      </c>
      <c r="I8632">
        <v>31</v>
      </c>
      <c r="J8632">
        <v>68</v>
      </c>
      <c r="K8632">
        <v>13</v>
      </c>
      <c r="L8632">
        <v>261.31</v>
      </c>
      <c r="M8632">
        <v>18499.09</v>
      </c>
      <c r="N8632">
        <v>0</v>
      </c>
      <c r="O8632">
        <v>2108</v>
      </c>
      <c r="P8632">
        <v>5</v>
      </c>
      <c r="Q8632">
        <v>23.9</v>
      </c>
      <c r="R8632">
        <v>2</v>
      </c>
      <c r="S8632">
        <v>0.49</v>
      </c>
      <c r="T8632">
        <v>1</v>
      </c>
      <c r="U8632" t="s">
        <v>47</v>
      </c>
      <c r="V8632">
        <v>4</v>
      </c>
      <c r="W8632">
        <v>2</v>
      </c>
      <c r="X8632">
        <v>1561.81</v>
      </c>
      <c r="Y8632">
        <v>20</v>
      </c>
      <c r="Z8632">
        <v>3.4</v>
      </c>
      <c r="AA8632" t="s">
        <v>51</v>
      </c>
      <c r="AB8632">
        <v>27.4</v>
      </c>
      <c r="AC8632">
        <v>0.3367</v>
      </c>
      <c r="AD8632">
        <v>0</v>
      </c>
      <c r="AE8632" t="s">
        <v>40</v>
      </c>
    </row>
    <row r="8633" spans="1:31" x14ac:dyDescent="0.25">
      <c r="A8633">
        <v>8632</v>
      </c>
      <c r="B8633" t="str">
        <f t="shared" si="134"/>
        <v>41-60</v>
      </c>
      <c r="D8633">
        <v>50</v>
      </c>
      <c r="F8633" t="s">
        <v>34</v>
      </c>
      <c r="G8633" t="s">
        <v>43</v>
      </c>
      <c r="H8633" t="s">
        <v>30</v>
      </c>
      <c r="I8633">
        <v>20</v>
      </c>
      <c r="J8633">
        <v>25</v>
      </c>
      <c r="K8633">
        <v>1</v>
      </c>
      <c r="L8633">
        <v>459.31</v>
      </c>
      <c r="M8633">
        <v>10623.05</v>
      </c>
      <c r="N8633">
        <v>0</v>
      </c>
      <c r="O8633">
        <v>1493</v>
      </c>
      <c r="P8633">
        <v>1</v>
      </c>
      <c r="Q8633">
        <v>20.2</v>
      </c>
      <c r="R8633">
        <v>1</v>
      </c>
      <c r="S8633">
        <v>0.09</v>
      </c>
      <c r="T8633">
        <v>1</v>
      </c>
      <c r="U8633" t="s">
        <v>38</v>
      </c>
      <c r="V8633">
        <v>1</v>
      </c>
      <c r="W8633">
        <v>1</v>
      </c>
      <c r="X8633">
        <v>338.83</v>
      </c>
      <c r="Y8633">
        <v>30</v>
      </c>
      <c r="Z8633">
        <v>3.6</v>
      </c>
      <c r="AA8633" t="s">
        <v>51</v>
      </c>
      <c r="AB8633">
        <v>23.3</v>
      </c>
      <c r="AC8633">
        <v>0.3095</v>
      </c>
      <c r="AD8633">
        <v>0</v>
      </c>
      <c r="AE8633" t="s">
        <v>40</v>
      </c>
    </row>
    <row r="8634" spans="1:31" x14ac:dyDescent="0.25">
      <c r="A8634">
        <v>8633</v>
      </c>
      <c r="B8634" t="str">
        <f t="shared" si="134"/>
        <v>41-60</v>
      </c>
      <c r="D8634">
        <v>41</v>
      </c>
      <c r="F8634" t="s">
        <v>34</v>
      </c>
      <c r="G8634" t="s">
        <v>49</v>
      </c>
      <c r="H8634" t="s">
        <v>53</v>
      </c>
      <c r="I8634">
        <v>54</v>
      </c>
      <c r="J8634">
        <v>133</v>
      </c>
      <c r="K8634">
        <v>17</v>
      </c>
      <c r="L8634">
        <v>581.69000000000005</v>
      </c>
      <c r="M8634">
        <v>71773.7</v>
      </c>
      <c r="N8634">
        <v>0</v>
      </c>
      <c r="O8634">
        <v>8333</v>
      </c>
      <c r="P8634">
        <v>2</v>
      </c>
      <c r="Q8634">
        <v>6.9</v>
      </c>
      <c r="R8634">
        <v>3</v>
      </c>
      <c r="S8634">
        <v>0.36</v>
      </c>
      <c r="T8634">
        <v>5</v>
      </c>
      <c r="U8634" t="s">
        <v>47</v>
      </c>
      <c r="V8634">
        <v>5</v>
      </c>
      <c r="W8634">
        <v>8</v>
      </c>
      <c r="X8634">
        <v>2233.91</v>
      </c>
      <c r="Y8634">
        <v>55</v>
      </c>
      <c r="Z8634">
        <v>4.4000000000000004</v>
      </c>
      <c r="AA8634" t="s">
        <v>51</v>
      </c>
      <c r="AB8634">
        <v>38.200000000000003</v>
      </c>
      <c r="AC8634">
        <v>0.41239999999999999</v>
      </c>
      <c r="AD8634">
        <v>1</v>
      </c>
      <c r="AE8634" t="s">
        <v>33</v>
      </c>
    </row>
    <row r="8635" spans="1:31" x14ac:dyDescent="0.25">
      <c r="A8635">
        <v>8634</v>
      </c>
      <c r="B8635" t="str">
        <f t="shared" si="134"/>
        <v>60+</v>
      </c>
      <c r="D8635">
        <v>67</v>
      </c>
      <c r="F8635" t="s">
        <v>28</v>
      </c>
      <c r="G8635" t="s">
        <v>35</v>
      </c>
      <c r="H8635" t="s">
        <v>30</v>
      </c>
      <c r="I8635">
        <v>4</v>
      </c>
      <c r="J8635">
        <v>8</v>
      </c>
      <c r="K8635">
        <v>0</v>
      </c>
      <c r="L8635">
        <v>563.16999999999996</v>
      </c>
      <c r="M8635">
        <v>4084.37</v>
      </c>
      <c r="N8635">
        <v>0</v>
      </c>
      <c r="O8635">
        <v>881</v>
      </c>
      <c r="P8635">
        <v>1</v>
      </c>
      <c r="Q8635">
        <v>3.1</v>
      </c>
      <c r="R8635">
        <v>0</v>
      </c>
      <c r="S8635">
        <v>0.18</v>
      </c>
      <c r="T8635">
        <v>1</v>
      </c>
      <c r="U8635" t="s">
        <v>31</v>
      </c>
      <c r="V8635">
        <v>0</v>
      </c>
      <c r="W8635">
        <v>0</v>
      </c>
      <c r="X8635">
        <v>0</v>
      </c>
      <c r="Y8635">
        <v>40</v>
      </c>
      <c r="Z8635">
        <v>2.8</v>
      </c>
      <c r="AA8635" t="s">
        <v>39</v>
      </c>
      <c r="AB8635">
        <v>32.1</v>
      </c>
      <c r="AC8635">
        <v>0.36899999999999999</v>
      </c>
      <c r="AD8635">
        <v>0</v>
      </c>
      <c r="AE8635" t="s">
        <v>40</v>
      </c>
    </row>
    <row r="8636" spans="1:31" x14ac:dyDescent="0.25">
      <c r="A8636">
        <v>8635</v>
      </c>
      <c r="B8636" t="str">
        <f t="shared" si="134"/>
        <v>60+</v>
      </c>
      <c r="D8636">
        <v>61</v>
      </c>
      <c r="F8636" t="s">
        <v>34</v>
      </c>
      <c r="G8636" t="s">
        <v>29</v>
      </c>
      <c r="H8636" t="s">
        <v>30</v>
      </c>
      <c r="I8636">
        <v>44</v>
      </c>
      <c r="J8636">
        <v>152</v>
      </c>
      <c r="K8636">
        <v>15</v>
      </c>
      <c r="L8636">
        <v>246.5</v>
      </c>
      <c r="M8636">
        <v>37551.769999999997</v>
      </c>
      <c r="N8636">
        <v>0</v>
      </c>
      <c r="O8636">
        <v>3611</v>
      </c>
      <c r="P8636">
        <v>1</v>
      </c>
      <c r="Q8636">
        <v>9.6999999999999993</v>
      </c>
      <c r="R8636">
        <v>2</v>
      </c>
      <c r="S8636">
        <v>0.3</v>
      </c>
      <c r="T8636">
        <v>2</v>
      </c>
      <c r="U8636" t="s">
        <v>46</v>
      </c>
      <c r="V8636">
        <v>7</v>
      </c>
      <c r="W8636">
        <v>7</v>
      </c>
      <c r="X8636">
        <v>1810.27</v>
      </c>
      <c r="Y8636">
        <v>14</v>
      </c>
      <c r="Z8636">
        <v>3.7</v>
      </c>
      <c r="AA8636" t="s">
        <v>39</v>
      </c>
      <c r="AB8636">
        <v>22.2</v>
      </c>
      <c r="AC8636">
        <v>0.30299999999999999</v>
      </c>
      <c r="AD8636">
        <v>0</v>
      </c>
      <c r="AE8636" t="s">
        <v>40</v>
      </c>
    </row>
    <row r="8637" spans="1:31" x14ac:dyDescent="0.25">
      <c r="A8637">
        <v>8636</v>
      </c>
      <c r="B8637" t="str">
        <f t="shared" si="134"/>
        <v>41-60</v>
      </c>
      <c r="D8637">
        <v>59</v>
      </c>
      <c r="F8637" t="s">
        <v>28</v>
      </c>
      <c r="G8637" t="s">
        <v>43</v>
      </c>
      <c r="H8637" t="s">
        <v>36</v>
      </c>
      <c r="I8637">
        <v>2</v>
      </c>
      <c r="J8637">
        <v>2</v>
      </c>
      <c r="K8637">
        <v>0</v>
      </c>
      <c r="L8637">
        <v>480.06</v>
      </c>
      <c r="M8637">
        <v>954.09</v>
      </c>
      <c r="N8637">
        <v>0</v>
      </c>
      <c r="O8637">
        <v>488</v>
      </c>
      <c r="P8637">
        <v>0</v>
      </c>
      <c r="Q8637">
        <v>6.4</v>
      </c>
      <c r="R8637">
        <v>0</v>
      </c>
      <c r="S8637">
        <v>0.86</v>
      </c>
      <c r="T8637">
        <v>1</v>
      </c>
      <c r="U8637" t="s">
        <v>31</v>
      </c>
      <c r="V8637">
        <v>0</v>
      </c>
      <c r="W8637">
        <v>0</v>
      </c>
      <c r="X8637">
        <v>0</v>
      </c>
      <c r="Y8637">
        <v>56</v>
      </c>
      <c r="Z8637">
        <v>3.7</v>
      </c>
      <c r="AA8637" t="s">
        <v>39</v>
      </c>
      <c r="AB8637">
        <v>39.1</v>
      </c>
      <c r="AC8637">
        <v>0.41889999999999999</v>
      </c>
      <c r="AD8637">
        <v>1</v>
      </c>
      <c r="AE8637" t="s">
        <v>55</v>
      </c>
    </row>
    <row r="8638" spans="1:31" x14ac:dyDescent="0.25">
      <c r="A8638">
        <v>8637</v>
      </c>
      <c r="B8638" t="str">
        <f t="shared" si="134"/>
        <v>18-25</v>
      </c>
      <c r="D8638">
        <v>19</v>
      </c>
      <c r="F8638" t="s">
        <v>28</v>
      </c>
      <c r="G8638" t="s">
        <v>29</v>
      </c>
      <c r="H8638" t="s">
        <v>30</v>
      </c>
      <c r="I8638">
        <v>27</v>
      </c>
      <c r="J8638">
        <v>69</v>
      </c>
      <c r="K8638">
        <v>12</v>
      </c>
      <c r="L8638">
        <v>751.09</v>
      </c>
      <c r="M8638">
        <v>47316.06</v>
      </c>
      <c r="N8638">
        <v>0</v>
      </c>
      <c r="O8638">
        <v>5199</v>
      </c>
      <c r="P8638">
        <v>3</v>
      </c>
      <c r="Q8638">
        <v>2.1</v>
      </c>
      <c r="R8638">
        <v>4</v>
      </c>
      <c r="S8638">
        <v>0.06</v>
      </c>
      <c r="T8638">
        <v>0</v>
      </c>
      <c r="U8638" t="s">
        <v>37</v>
      </c>
      <c r="V8638">
        <v>0</v>
      </c>
      <c r="W8638">
        <v>4</v>
      </c>
      <c r="X8638">
        <v>596.05999999999995</v>
      </c>
      <c r="Y8638">
        <v>28</v>
      </c>
      <c r="Z8638">
        <v>3</v>
      </c>
      <c r="AA8638" t="s">
        <v>32</v>
      </c>
      <c r="AB8638">
        <v>24.3</v>
      </c>
      <c r="AC8638">
        <v>0.31640000000000001</v>
      </c>
      <c r="AD8638">
        <v>0</v>
      </c>
      <c r="AE8638" t="s">
        <v>40</v>
      </c>
    </row>
    <row r="8639" spans="1:31" x14ac:dyDescent="0.25">
      <c r="A8639">
        <v>8638</v>
      </c>
      <c r="B8639" t="str">
        <f t="shared" si="134"/>
        <v>60+</v>
      </c>
      <c r="D8639">
        <v>63</v>
      </c>
      <c r="F8639" t="s">
        <v>28</v>
      </c>
      <c r="G8639" t="s">
        <v>43</v>
      </c>
      <c r="H8639" t="s">
        <v>30</v>
      </c>
      <c r="I8639">
        <v>40</v>
      </c>
      <c r="J8639">
        <v>56</v>
      </c>
      <c r="K8639">
        <v>10</v>
      </c>
      <c r="L8639">
        <v>383</v>
      </c>
      <c r="M8639">
        <v>20418.71</v>
      </c>
      <c r="N8639">
        <v>0</v>
      </c>
      <c r="O8639">
        <v>2371</v>
      </c>
      <c r="P8639">
        <v>3</v>
      </c>
      <c r="Q8639">
        <v>19.399999999999999</v>
      </c>
      <c r="R8639">
        <v>1</v>
      </c>
      <c r="S8639">
        <v>0.45</v>
      </c>
      <c r="T8639">
        <v>2</v>
      </c>
      <c r="U8639" t="s">
        <v>42</v>
      </c>
      <c r="V8639">
        <v>2</v>
      </c>
      <c r="W8639">
        <v>3</v>
      </c>
      <c r="X8639">
        <v>1201.49</v>
      </c>
      <c r="Y8639">
        <v>73</v>
      </c>
      <c r="Z8639">
        <v>2.4</v>
      </c>
      <c r="AA8639" t="s">
        <v>32</v>
      </c>
      <c r="AB8639">
        <v>40.799999999999997</v>
      </c>
      <c r="AC8639">
        <v>0.43180000000000002</v>
      </c>
      <c r="AD8639">
        <v>1</v>
      </c>
      <c r="AE8639" t="s">
        <v>60</v>
      </c>
    </row>
    <row r="8640" spans="1:31" x14ac:dyDescent="0.25">
      <c r="A8640">
        <v>8639</v>
      </c>
      <c r="B8640" t="str">
        <f t="shared" si="134"/>
        <v>41-60</v>
      </c>
      <c r="D8640">
        <v>58</v>
      </c>
      <c r="F8640" t="s">
        <v>34</v>
      </c>
      <c r="G8640" t="s">
        <v>45</v>
      </c>
      <c r="H8640" t="s">
        <v>30</v>
      </c>
      <c r="I8640">
        <v>27</v>
      </c>
      <c r="J8640">
        <v>55</v>
      </c>
      <c r="K8640">
        <v>9</v>
      </c>
      <c r="L8640">
        <v>506.43</v>
      </c>
      <c r="M8640">
        <v>30140.97</v>
      </c>
      <c r="N8640">
        <v>0</v>
      </c>
      <c r="O8640">
        <v>2870</v>
      </c>
      <c r="P8640">
        <v>4</v>
      </c>
      <c r="Q8640">
        <v>5.4</v>
      </c>
      <c r="R8640">
        <v>3</v>
      </c>
      <c r="S8640">
        <v>0.28000000000000003</v>
      </c>
      <c r="T8640">
        <v>4</v>
      </c>
      <c r="U8640" t="s">
        <v>38</v>
      </c>
      <c r="V8640">
        <v>2</v>
      </c>
      <c r="W8640">
        <v>3</v>
      </c>
      <c r="X8640">
        <v>926.6</v>
      </c>
      <c r="Y8640">
        <v>51</v>
      </c>
      <c r="Z8640">
        <v>3.3</v>
      </c>
      <c r="AA8640" t="s">
        <v>39</v>
      </c>
      <c r="AB8640">
        <v>45.3</v>
      </c>
      <c r="AC8640">
        <v>0.46500000000000002</v>
      </c>
      <c r="AD8640">
        <v>1</v>
      </c>
      <c r="AE8640" t="s">
        <v>58</v>
      </c>
    </row>
    <row r="8641" spans="1:31" x14ac:dyDescent="0.25">
      <c r="A8641">
        <v>8640</v>
      </c>
      <c r="B8641" t="str">
        <f t="shared" si="134"/>
        <v>26-40</v>
      </c>
      <c r="D8641">
        <v>39</v>
      </c>
      <c r="F8641" t="s">
        <v>28</v>
      </c>
      <c r="G8641" t="s">
        <v>49</v>
      </c>
      <c r="H8641" t="s">
        <v>44</v>
      </c>
      <c r="I8641">
        <v>36</v>
      </c>
      <c r="J8641">
        <v>86</v>
      </c>
      <c r="K8641">
        <v>15</v>
      </c>
      <c r="L8641">
        <v>595.64</v>
      </c>
      <c r="M8641">
        <v>48708.02</v>
      </c>
      <c r="N8641">
        <v>0</v>
      </c>
      <c r="O8641">
        <v>5668</v>
      </c>
      <c r="P8641">
        <v>4</v>
      </c>
      <c r="Q8641">
        <v>28.2</v>
      </c>
      <c r="R8641">
        <v>1</v>
      </c>
      <c r="S8641">
        <v>0.11</v>
      </c>
      <c r="T8641">
        <v>2</v>
      </c>
      <c r="U8641" t="s">
        <v>42</v>
      </c>
      <c r="V8641">
        <v>1</v>
      </c>
      <c r="W8641">
        <v>5</v>
      </c>
      <c r="X8641">
        <v>1747.18</v>
      </c>
      <c r="Y8641">
        <v>66</v>
      </c>
      <c r="Z8641">
        <v>4.3</v>
      </c>
      <c r="AA8641" t="s">
        <v>48</v>
      </c>
      <c r="AB8641">
        <v>39.700000000000003</v>
      </c>
      <c r="AC8641">
        <v>0.42320000000000002</v>
      </c>
      <c r="AD8641">
        <v>1</v>
      </c>
      <c r="AE8641" t="s">
        <v>56</v>
      </c>
    </row>
    <row r="8642" spans="1:31" x14ac:dyDescent="0.25">
      <c r="A8642">
        <v>8641</v>
      </c>
      <c r="B8642" t="str">
        <f t="shared" si="134"/>
        <v>41-60</v>
      </c>
      <c r="D8642">
        <v>49</v>
      </c>
      <c r="F8642" t="s">
        <v>28</v>
      </c>
      <c r="G8642" t="s">
        <v>35</v>
      </c>
      <c r="H8642" t="s">
        <v>30</v>
      </c>
      <c r="I8642">
        <v>40</v>
      </c>
      <c r="J8642">
        <v>85</v>
      </c>
      <c r="K8642">
        <v>3</v>
      </c>
      <c r="L8642">
        <v>270.75</v>
      </c>
      <c r="M8642">
        <v>23056.67</v>
      </c>
      <c r="N8642">
        <v>0</v>
      </c>
      <c r="O8642">
        <v>2580</v>
      </c>
      <c r="P8642">
        <v>2</v>
      </c>
      <c r="Q8642">
        <v>19</v>
      </c>
      <c r="R8642">
        <v>4</v>
      </c>
      <c r="S8642">
        <v>0.11</v>
      </c>
      <c r="T8642">
        <v>3</v>
      </c>
      <c r="U8642" t="s">
        <v>47</v>
      </c>
      <c r="V8642">
        <v>2</v>
      </c>
      <c r="W8642">
        <v>1</v>
      </c>
      <c r="X8642">
        <v>356.04</v>
      </c>
      <c r="Y8642">
        <v>37</v>
      </c>
      <c r="Z8642">
        <v>3.8</v>
      </c>
      <c r="AA8642" t="s">
        <v>39</v>
      </c>
      <c r="AB8642">
        <v>33</v>
      </c>
      <c r="AC8642">
        <v>0.37490000000000001</v>
      </c>
      <c r="AD8642">
        <v>0</v>
      </c>
      <c r="AE8642" t="s">
        <v>40</v>
      </c>
    </row>
    <row r="8643" spans="1:31" x14ac:dyDescent="0.25">
      <c r="A8643">
        <v>8642</v>
      </c>
      <c r="B8643" t="str">
        <f t="shared" ref="B8643:B8706" si="135">IF(D8643&lt;=25, "18-25", IF(D8643&lt;=40, "26-40", IF(D8643&lt;=60, "41-60", "60+")))</f>
        <v>60+</v>
      </c>
      <c r="D8643">
        <v>61</v>
      </c>
      <c r="F8643" t="s">
        <v>34</v>
      </c>
      <c r="G8643" t="s">
        <v>49</v>
      </c>
      <c r="H8643" t="s">
        <v>36</v>
      </c>
      <c r="I8643">
        <v>42</v>
      </c>
      <c r="J8643">
        <v>93</v>
      </c>
      <c r="K8643">
        <v>14</v>
      </c>
      <c r="L8643">
        <v>494.37</v>
      </c>
      <c r="M8643">
        <v>48086.33</v>
      </c>
      <c r="N8643">
        <v>0</v>
      </c>
      <c r="O8643">
        <v>5080</v>
      </c>
      <c r="P8643">
        <v>2</v>
      </c>
      <c r="Q8643">
        <v>7.6</v>
      </c>
      <c r="R8643">
        <v>3</v>
      </c>
      <c r="S8643">
        <v>0.34</v>
      </c>
      <c r="T8643">
        <v>2</v>
      </c>
      <c r="U8643" t="s">
        <v>47</v>
      </c>
      <c r="V8643">
        <v>5</v>
      </c>
      <c r="W8643">
        <v>5</v>
      </c>
      <c r="X8643">
        <v>1815.34</v>
      </c>
      <c r="Y8643">
        <v>34</v>
      </c>
      <c r="Z8643">
        <v>2.6</v>
      </c>
      <c r="AA8643" t="s">
        <v>39</v>
      </c>
      <c r="AB8643">
        <v>29.1</v>
      </c>
      <c r="AC8643">
        <v>0.3483</v>
      </c>
      <c r="AD8643">
        <v>0</v>
      </c>
      <c r="AE8643" t="s">
        <v>40</v>
      </c>
    </row>
    <row r="8644" spans="1:31" x14ac:dyDescent="0.25">
      <c r="A8644">
        <v>8643</v>
      </c>
      <c r="B8644" t="str">
        <f t="shared" si="135"/>
        <v>60+</v>
      </c>
      <c r="D8644">
        <v>66</v>
      </c>
      <c r="F8644" t="s">
        <v>28</v>
      </c>
      <c r="G8644" t="s">
        <v>49</v>
      </c>
      <c r="H8644" t="s">
        <v>30</v>
      </c>
      <c r="I8644">
        <v>1</v>
      </c>
      <c r="J8644">
        <v>2</v>
      </c>
      <c r="K8644">
        <v>0</v>
      </c>
      <c r="L8644">
        <v>564.82000000000005</v>
      </c>
      <c r="M8644">
        <v>1039.9000000000001</v>
      </c>
      <c r="N8644">
        <v>0</v>
      </c>
      <c r="O8644">
        <v>134</v>
      </c>
      <c r="P8644">
        <v>0</v>
      </c>
      <c r="Q8644">
        <v>0</v>
      </c>
      <c r="R8644">
        <v>0</v>
      </c>
      <c r="S8644">
        <v>0.77</v>
      </c>
      <c r="T8644">
        <v>2</v>
      </c>
      <c r="U8644" t="s">
        <v>42</v>
      </c>
      <c r="V8644">
        <v>0</v>
      </c>
      <c r="W8644">
        <v>0</v>
      </c>
      <c r="X8644">
        <v>0</v>
      </c>
      <c r="Y8644">
        <v>27</v>
      </c>
      <c r="Z8644">
        <v>3.2</v>
      </c>
      <c r="AA8644" t="s">
        <v>39</v>
      </c>
      <c r="AB8644">
        <v>23.3</v>
      </c>
      <c r="AC8644">
        <v>0.31009999999999999</v>
      </c>
      <c r="AD8644">
        <v>0</v>
      </c>
      <c r="AE8644" t="s">
        <v>40</v>
      </c>
    </row>
    <row r="8645" spans="1:31" x14ac:dyDescent="0.25">
      <c r="A8645">
        <v>8644</v>
      </c>
      <c r="B8645" t="str">
        <f t="shared" si="135"/>
        <v>41-60</v>
      </c>
      <c r="D8645">
        <v>47</v>
      </c>
      <c r="F8645" t="s">
        <v>28</v>
      </c>
      <c r="G8645" t="s">
        <v>35</v>
      </c>
      <c r="H8645" t="s">
        <v>44</v>
      </c>
      <c r="I8645">
        <v>23</v>
      </c>
      <c r="J8645">
        <v>37</v>
      </c>
      <c r="K8645">
        <v>1</v>
      </c>
      <c r="L8645">
        <v>410.45</v>
      </c>
      <c r="M8645">
        <v>16395.14</v>
      </c>
      <c r="N8645">
        <v>0</v>
      </c>
      <c r="O8645">
        <v>2076</v>
      </c>
      <c r="P8645">
        <v>0</v>
      </c>
      <c r="Q8645">
        <v>33.200000000000003</v>
      </c>
      <c r="R8645">
        <v>1</v>
      </c>
      <c r="S8645">
        <v>0.17</v>
      </c>
      <c r="T8645">
        <v>2</v>
      </c>
      <c r="U8645" t="s">
        <v>47</v>
      </c>
      <c r="V8645">
        <v>2</v>
      </c>
      <c r="W8645">
        <v>1</v>
      </c>
      <c r="X8645">
        <v>706.14</v>
      </c>
      <c r="Y8645">
        <v>35</v>
      </c>
      <c r="Z8645">
        <v>2.9</v>
      </c>
      <c r="AA8645" t="s">
        <v>51</v>
      </c>
      <c r="AB8645">
        <v>28.4</v>
      </c>
      <c r="AC8645">
        <v>0.34329999999999999</v>
      </c>
      <c r="AD8645">
        <v>0</v>
      </c>
      <c r="AE8645" t="s">
        <v>40</v>
      </c>
    </row>
    <row r="8646" spans="1:31" x14ac:dyDescent="0.25">
      <c r="A8646">
        <v>8645</v>
      </c>
      <c r="B8646" t="str">
        <f t="shared" si="135"/>
        <v>18-25</v>
      </c>
      <c r="D8646">
        <v>20</v>
      </c>
      <c r="F8646" t="s">
        <v>28</v>
      </c>
      <c r="G8646" t="s">
        <v>45</v>
      </c>
      <c r="H8646" t="s">
        <v>30</v>
      </c>
      <c r="I8646">
        <v>30</v>
      </c>
      <c r="J8646">
        <v>75</v>
      </c>
      <c r="K8646">
        <v>6</v>
      </c>
      <c r="L8646">
        <v>274.24</v>
      </c>
      <c r="M8646">
        <v>18815.29</v>
      </c>
      <c r="N8646">
        <v>0</v>
      </c>
      <c r="O8646">
        <v>2250</v>
      </c>
      <c r="P8646">
        <v>5</v>
      </c>
      <c r="Q8646">
        <v>13.4</v>
      </c>
      <c r="R8646">
        <v>4</v>
      </c>
      <c r="S8646">
        <v>0.48</v>
      </c>
      <c r="T8646">
        <v>1</v>
      </c>
      <c r="U8646" t="s">
        <v>42</v>
      </c>
      <c r="V8646">
        <v>3</v>
      </c>
      <c r="W8646">
        <v>0</v>
      </c>
      <c r="X8646">
        <v>493.57</v>
      </c>
      <c r="Y8646">
        <v>39</v>
      </c>
      <c r="Z8646">
        <v>4.3</v>
      </c>
      <c r="AA8646" t="s">
        <v>32</v>
      </c>
      <c r="AB8646">
        <v>34.6</v>
      </c>
      <c r="AC8646">
        <v>0.38619999999999999</v>
      </c>
      <c r="AD8646">
        <v>0</v>
      </c>
      <c r="AE8646" t="s">
        <v>40</v>
      </c>
    </row>
    <row r="8647" spans="1:31" x14ac:dyDescent="0.25">
      <c r="A8647">
        <v>8646</v>
      </c>
      <c r="B8647" t="str">
        <f t="shared" si="135"/>
        <v>41-60</v>
      </c>
      <c r="D8647">
        <v>50</v>
      </c>
      <c r="F8647" t="s">
        <v>34</v>
      </c>
      <c r="G8647" t="s">
        <v>29</v>
      </c>
      <c r="H8647" t="s">
        <v>36</v>
      </c>
      <c r="I8647">
        <v>49</v>
      </c>
      <c r="J8647">
        <v>124</v>
      </c>
      <c r="K8647">
        <v>10</v>
      </c>
      <c r="L8647">
        <v>601.54999999999995</v>
      </c>
      <c r="M8647">
        <v>76676.44</v>
      </c>
      <c r="N8647">
        <v>0</v>
      </c>
      <c r="O8647">
        <v>7662</v>
      </c>
      <c r="P8647">
        <v>5</v>
      </c>
      <c r="Q8647">
        <v>15.1</v>
      </c>
      <c r="R8647">
        <v>2</v>
      </c>
      <c r="S8647">
        <v>7.0000000000000007E-2</v>
      </c>
      <c r="T8647">
        <v>7</v>
      </c>
      <c r="U8647" t="s">
        <v>31</v>
      </c>
      <c r="V8647">
        <v>4</v>
      </c>
      <c r="W8647">
        <v>3</v>
      </c>
      <c r="X8647">
        <v>1378.3</v>
      </c>
      <c r="Y8647">
        <v>8</v>
      </c>
      <c r="Z8647">
        <v>2.5</v>
      </c>
      <c r="AA8647" t="s">
        <v>39</v>
      </c>
      <c r="AB8647">
        <v>29.5</v>
      </c>
      <c r="AC8647">
        <v>0.35120000000000001</v>
      </c>
      <c r="AD8647">
        <v>0</v>
      </c>
      <c r="AE8647" t="s">
        <v>40</v>
      </c>
    </row>
    <row r="8648" spans="1:31" x14ac:dyDescent="0.25">
      <c r="A8648">
        <v>8647</v>
      </c>
      <c r="B8648" t="str">
        <f t="shared" si="135"/>
        <v>41-60</v>
      </c>
      <c r="D8648">
        <v>54</v>
      </c>
      <c r="F8648" t="s">
        <v>34</v>
      </c>
      <c r="G8648" t="s">
        <v>29</v>
      </c>
      <c r="H8648" t="s">
        <v>30</v>
      </c>
      <c r="I8648">
        <v>37</v>
      </c>
      <c r="J8648">
        <v>57</v>
      </c>
      <c r="K8648">
        <v>8</v>
      </c>
      <c r="L8648">
        <v>237.32</v>
      </c>
      <c r="M8648">
        <v>13445.67</v>
      </c>
      <c r="N8648">
        <v>0</v>
      </c>
      <c r="O8648">
        <v>1329</v>
      </c>
      <c r="P8648">
        <v>4</v>
      </c>
      <c r="Q8648">
        <v>0</v>
      </c>
      <c r="R8648">
        <v>2</v>
      </c>
      <c r="S8648">
        <v>0.23</v>
      </c>
      <c r="T8648">
        <v>4</v>
      </c>
      <c r="U8648" t="s">
        <v>46</v>
      </c>
      <c r="V8648">
        <v>0</v>
      </c>
      <c r="W8648">
        <v>4</v>
      </c>
      <c r="X8648">
        <v>741.77</v>
      </c>
      <c r="Y8648">
        <v>26</v>
      </c>
      <c r="Z8648">
        <v>3.4</v>
      </c>
      <c r="AA8648" t="s">
        <v>39</v>
      </c>
      <c r="AB8648">
        <v>26.5</v>
      </c>
      <c r="AC8648">
        <v>0.33090000000000003</v>
      </c>
      <c r="AD8648">
        <v>0</v>
      </c>
      <c r="AE8648" t="s">
        <v>40</v>
      </c>
    </row>
    <row r="8649" spans="1:31" x14ac:dyDescent="0.25">
      <c r="A8649">
        <v>8648</v>
      </c>
      <c r="B8649" t="str">
        <f t="shared" si="135"/>
        <v>18-25</v>
      </c>
      <c r="D8649">
        <v>21</v>
      </c>
      <c r="F8649" t="s">
        <v>34</v>
      </c>
      <c r="G8649" t="s">
        <v>49</v>
      </c>
      <c r="H8649" t="s">
        <v>36</v>
      </c>
      <c r="I8649">
        <v>22</v>
      </c>
      <c r="J8649">
        <v>26</v>
      </c>
      <c r="K8649">
        <v>3</v>
      </c>
      <c r="L8649">
        <v>178.36</v>
      </c>
      <c r="M8649">
        <v>4407.99</v>
      </c>
      <c r="N8649">
        <v>0</v>
      </c>
      <c r="O8649">
        <v>965</v>
      </c>
      <c r="P8649">
        <v>1</v>
      </c>
      <c r="Q8649">
        <v>5.3</v>
      </c>
      <c r="R8649">
        <v>1</v>
      </c>
      <c r="S8649">
        <v>0.86</v>
      </c>
      <c r="T8649">
        <v>2</v>
      </c>
      <c r="U8649" t="s">
        <v>42</v>
      </c>
      <c r="V8649">
        <v>1</v>
      </c>
      <c r="W8649">
        <v>1</v>
      </c>
      <c r="X8649">
        <v>236.89</v>
      </c>
      <c r="Y8649">
        <v>72</v>
      </c>
      <c r="Z8649">
        <v>3.1</v>
      </c>
      <c r="AA8649" t="s">
        <v>39</v>
      </c>
      <c r="AB8649">
        <v>36.1</v>
      </c>
      <c r="AC8649">
        <v>0.3972</v>
      </c>
      <c r="AD8649">
        <v>0</v>
      </c>
      <c r="AE8649" t="s">
        <v>40</v>
      </c>
    </row>
    <row r="8650" spans="1:31" x14ac:dyDescent="0.25">
      <c r="A8650">
        <v>8649</v>
      </c>
      <c r="B8650" t="str">
        <f t="shared" si="135"/>
        <v>60+</v>
      </c>
      <c r="D8650">
        <v>61</v>
      </c>
      <c r="F8650" t="s">
        <v>28</v>
      </c>
      <c r="G8650" t="s">
        <v>35</v>
      </c>
      <c r="H8650" t="s">
        <v>44</v>
      </c>
      <c r="I8650">
        <v>49</v>
      </c>
      <c r="J8650">
        <v>99</v>
      </c>
      <c r="K8650">
        <v>19</v>
      </c>
      <c r="L8650">
        <v>278.52</v>
      </c>
      <c r="M8650">
        <v>29890.45</v>
      </c>
      <c r="N8650">
        <v>0</v>
      </c>
      <c r="O8650">
        <v>3007</v>
      </c>
      <c r="P8650">
        <v>4</v>
      </c>
      <c r="Q8650">
        <v>11.7</v>
      </c>
      <c r="R8650">
        <v>1</v>
      </c>
      <c r="S8650">
        <v>0.24</v>
      </c>
      <c r="T8650">
        <v>7</v>
      </c>
      <c r="U8650" t="s">
        <v>42</v>
      </c>
      <c r="V8650">
        <v>3</v>
      </c>
      <c r="W8650">
        <v>2</v>
      </c>
      <c r="X8650">
        <v>1071.29</v>
      </c>
      <c r="Y8650">
        <v>4</v>
      </c>
      <c r="Z8650">
        <v>3.8</v>
      </c>
      <c r="AA8650" t="s">
        <v>39</v>
      </c>
      <c r="AB8650">
        <v>24.1</v>
      </c>
      <c r="AC8650">
        <v>0.31490000000000001</v>
      </c>
      <c r="AD8650">
        <v>0</v>
      </c>
      <c r="AE8650" t="s">
        <v>40</v>
      </c>
    </row>
    <row r="8651" spans="1:31" x14ac:dyDescent="0.25">
      <c r="A8651">
        <v>8650</v>
      </c>
      <c r="B8651" t="str">
        <f t="shared" si="135"/>
        <v>26-40</v>
      </c>
      <c r="D8651">
        <v>28</v>
      </c>
      <c r="F8651" t="s">
        <v>28</v>
      </c>
      <c r="G8651" t="s">
        <v>29</v>
      </c>
      <c r="H8651" t="s">
        <v>30</v>
      </c>
      <c r="I8651">
        <v>18</v>
      </c>
      <c r="J8651">
        <v>35</v>
      </c>
      <c r="K8651">
        <v>2</v>
      </c>
      <c r="L8651">
        <v>399.88</v>
      </c>
      <c r="M8651">
        <v>13260.93</v>
      </c>
      <c r="N8651">
        <v>0</v>
      </c>
      <c r="O8651">
        <v>1426</v>
      </c>
      <c r="P8651">
        <v>3</v>
      </c>
      <c r="Q8651">
        <v>19.8</v>
      </c>
      <c r="R8651">
        <v>0</v>
      </c>
      <c r="S8651">
        <v>0.28000000000000003</v>
      </c>
      <c r="T8651">
        <v>1</v>
      </c>
      <c r="U8651" t="s">
        <v>42</v>
      </c>
      <c r="V8651">
        <v>0</v>
      </c>
      <c r="W8651">
        <v>2</v>
      </c>
      <c r="X8651">
        <v>523.13</v>
      </c>
      <c r="Y8651">
        <v>4</v>
      </c>
      <c r="Z8651">
        <v>3.2</v>
      </c>
      <c r="AA8651" t="s">
        <v>32</v>
      </c>
      <c r="AB8651">
        <v>16.8</v>
      </c>
      <c r="AC8651">
        <v>0.26979999999999998</v>
      </c>
      <c r="AD8651">
        <v>0</v>
      </c>
      <c r="AE8651" t="s">
        <v>40</v>
      </c>
    </row>
    <row r="8652" spans="1:31" x14ac:dyDescent="0.25">
      <c r="A8652">
        <v>8651</v>
      </c>
      <c r="B8652" t="str">
        <f t="shared" si="135"/>
        <v>60+</v>
      </c>
      <c r="D8652">
        <v>65</v>
      </c>
      <c r="F8652" t="s">
        <v>34</v>
      </c>
      <c r="G8652" t="s">
        <v>35</v>
      </c>
      <c r="H8652" t="s">
        <v>44</v>
      </c>
      <c r="I8652">
        <v>50</v>
      </c>
      <c r="J8652">
        <v>26</v>
      </c>
      <c r="K8652">
        <v>3</v>
      </c>
      <c r="L8652">
        <v>260.67</v>
      </c>
      <c r="M8652">
        <v>6283.21</v>
      </c>
      <c r="N8652">
        <v>0</v>
      </c>
      <c r="O8652">
        <v>904</v>
      </c>
      <c r="P8652">
        <v>1</v>
      </c>
      <c r="Q8652">
        <v>0</v>
      </c>
      <c r="R8652">
        <v>0</v>
      </c>
      <c r="S8652">
        <v>0.52</v>
      </c>
      <c r="T8652">
        <v>3</v>
      </c>
      <c r="U8652" t="s">
        <v>47</v>
      </c>
      <c r="V8652">
        <v>1</v>
      </c>
      <c r="W8652">
        <v>0</v>
      </c>
      <c r="X8652">
        <v>174.09</v>
      </c>
      <c r="Y8652">
        <v>8</v>
      </c>
      <c r="Z8652">
        <v>3.7</v>
      </c>
      <c r="AA8652" t="s">
        <v>32</v>
      </c>
      <c r="AB8652">
        <v>9.5</v>
      </c>
      <c r="AC8652">
        <v>0.22889999999999999</v>
      </c>
      <c r="AD8652">
        <v>0</v>
      </c>
      <c r="AE8652" t="s">
        <v>40</v>
      </c>
    </row>
    <row r="8653" spans="1:31" x14ac:dyDescent="0.25">
      <c r="A8653">
        <v>8652</v>
      </c>
      <c r="B8653" t="str">
        <f t="shared" si="135"/>
        <v>41-60</v>
      </c>
      <c r="D8653">
        <v>47</v>
      </c>
      <c r="F8653" t="s">
        <v>28</v>
      </c>
      <c r="G8653" t="s">
        <v>45</v>
      </c>
      <c r="H8653" t="s">
        <v>30</v>
      </c>
      <c r="I8653">
        <v>36</v>
      </c>
      <c r="J8653">
        <v>71</v>
      </c>
      <c r="K8653">
        <v>3</v>
      </c>
      <c r="L8653">
        <v>305.27999999999997</v>
      </c>
      <c r="M8653">
        <v>21263.25</v>
      </c>
      <c r="N8653">
        <v>1</v>
      </c>
      <c r="O8653">
        <v>2106</v>
      </c>
      <c r="P8653">
        <v>2</v>
      </c>
      <c r="Q8653">
        <v>1.8</v>
      </c>
      <c r="R8653">
        <v>4</v>
      </c>
      <c r="S8653">
        <v>0.53</v>
      </c>
      <c r="T8653">
        <v>3</v>
      </c>
      <c r="U8653" t="s">
        <v>47</v>
      </c>
      <c r="V8653">
        <v>4</v>
      </c>
      <c r="W8653">
        <v>1</v>
      </c>
      <c r="X8653">
        <v>969.87</v>
      </c>
      <c r="Y8653">
        <v>74</v>
      </c>
      <c r="Z8653">
        <v>5</v>
      </c>
      <c r="AA8653" t="s">
        <v>39</v>
      </c>
      <c r="AB8653">
        <v>41.6</v>
      </c>
      <c r="AC8653">
        <v>0.43759999999999999</v>
      </c>
      <c r="AD8653">
        <v>1</v>
      </c>
      <c r="AE8653" t="s">
        <v>58</v>
      </c>
    </row>
    <row r="8654" spans="1:31" x14ac:dyDescent="0.25">
      <c r="A8654">
        <v>8653</v>
      </c>
      <c r="B8654" t="str">
        <f t="shared" si="135"/>
        <v>26-40</v>
      </c>
      <c r="D8654">
        <v>35</v>
      </c>
      <c r="F8654" t="s">
        <v>28</v>
      </c>
      <c r="G8654" t="s">
        <v>49</v>
      </c>
      <c r="H8654" t="s">
        <v>36</v>
      </c>
      <c r="I8654">
        <v>47</v>
      </c>
      <c r="J8654">
        <v>54</v>
      </c>
      <c r="K8654">
        <v>9</v>
      </c>
      <c r="L8654">
        <v>365.08</v>
      </c>
      <c r="M8654">
        <v>19340.43</v>
      </c>
      <c r="N8654">
        <v>0</v>
      </c>
      <c r="O8654">
        <v>2475</v>
      </c>
      <c r="P8654">
        <v>1</v>
      </c>
      <c r="Q8654">
        <v>12.1</v>
      </c>
      <c r="R8654">
        <v>3</v>
      </c>
      <c r="S8654">
        <v>0.49</v>
      </c>
      <c r="T8654">
        <v>0</v>
      </c>
      <c r="U8654" t="s">
        <v>37</v>
      </c>
      <c r="V8654">
        <v>3</v>
      </c>
      <c r="W8654">
        <v>2</v>
      </c>
      <c r="X8654">
        <v>750.75</v>
      </c>
      <c r="Y8654">
        <v>56</v>
      </c>
      <c r="Z8654">
        <v>3</v>
      </c>
      <c r="AA8654" t="s">
        <v>39</v>
      </c>
      <c r="AB8654">
        <v>28.3</v>
      </c>
      <c r="AC8654">
        <v>0.34250000000000003</v>
      </c>
      <c r="AD8654">
        <v>0</v>
      </c>
      <c r="AE8654" t="s">
        <v>40</v>
      </c>
    </row>
    <row r="8655" spans="1:31" x14ac:dyDescent="0.25">
      <c r="A8655">
        <v>8654</v>
      </c>
      <c r="B8655" t="str">
        <f t="shared" si="135"/>
        <v>18-25</v>
      </c>
      <c r="D8655">
        <v>21</v>
      </c>
      <c r="F8655" t="s">
        <v>28</v>
      </c>
      <c r="G8655" t="s">
        <v>45</v>
      </c>
      <c r="H8655" t="s">
        <v>30</v>
      </c>
      <c r="I8655">
        <v>33</v>
      </c>
      <c r="J8655">
        <v>9</v>
      </c>
      <c r="K8655">
        <v>1</v>
      </c>
      <c r="L8655">
        <v>609.30999999999995</v>
      </c>
      <c r="M8655">
        <v>5747.18</v>
      </c>
      <c r="N8655">
        <v>0</v>
      </c>
      <c r="O8655">
        <v>716</v>
      </c>
      <c r="P8655">
        <v>0</v>
      </c>
      <c r="Q8655">
        <v>0</v>
      </c>
      <c r="R8655">
        <v>0</v>
      </c>
      <c r="S8655">
        <v>0.23</v>
      </c>
      <c r="T8655">
        <v>2</v>
      </c>
      <c r="U8655" t="s">
        <v>38</v>
      </c>
      <c r="V8655">
        <v>0</v>
      </c>
      <c r="W8655">
        <v>1</v>
      </c>
      <c r="X8655">
        <v>139.13999999999999</v>
      </c>
      <c r="Y8655">
        <v>38</v>
      </c>
      <c r="Z8655">
        <v>2.8</v>
      </c>
      <c r="AA8655" t="s">
        <v>39</v>
      </c>
      <c r="AB8655">
        <v>19.899999999999999</v>
      </c>
      <c r="AC8655">
        <v>0.28849999999999998</v>
      </c>
      <c r="AD8655">
        <v>0</v>
      </c>
      <c r="AE8655" t="s">
        <v>40</v>
      </c>
    </row>
    <row r="8656" spans="1:31" x14ac:dyDescent="0.25">
      <c r="A8656">
        <v>8655</v>
      </c>
      <c r="B8656" t="str">
        <f t="shared" si="135"/>
        <v>18-25</v>
      </c>
      <c r="D8656">
        <v>18</v>
      </c>
      <c r="F8656" t="s">
        <v>28</v>
      </c>
      <c r="G8656" t="s">
        <v>43</v>
      </c>
      <c r="H8656" t="s">
        <v>30</v>
      </c>
      <c r="I8656">
        <v>47</v>
      </c>
      <c r="J8656">
        <v>99</v>
      </c>
      <c r="K8656">
        <v>7</v>
      </c>
      <c r="L8656">
        <v>505.04</v>
      </c>
      <c r="M8656">
        <v>51186.22</v>
      </c>
      <c r="N8656">
        <v>0</v>
      </c>
      <c r="O8656">
        <v>5297</v>
      </c>
      <c r="P8656">
        <v>4</v>
      </c>
      <c r="Q8656">
        <v>18</v>
      </c>
      <c r="R8656">
        <v>0</v>
      </c>
      <c r="S8656">
        <v>0.28000000000000003</v>
      </c>
      <c r="T8656">
        <v>2</v>
      </c>
      <c r="U8656" t="s">
        <v>46</v>
      </c>
      <c r="V8656">
        <v>4</v>
      </c>
      <c r="W8656">
        <v>2</v>
      </c>
      <c r="X8656">
        <v>1211.06</v>
      </c>
      <c r="Y8656">
        <v>56</v>
      </c>
      <c r="Z8656">
        <v>4.4000000000000004</v>
      </c>
      <c r="AA8656" t="s">
        <v>51</v>
      </c>
      <c r="AB8656">
        <v>34.6</v>
      </c>
      <c r="AC8656">
        <v>0.38669999999999999</v>
      </c>
      <c r="AD8656">
        <v>0</v>
      </c>
      <c r="AE8656" t="s">
        <v>40</v>
      </c>
    </row>
    <row r="8657" spans="1:31" x14ac:dyDescent="0.25">
      <c r="A8657">
        <v>8656</v>
      </c>
      <c r="B8657" t="str">
        <f t="shared" si="135"/>
        <v>41-60</v>
      </c>
      <c r="D8657">
        <v>57</v>
      </c>
      <c r="F8657" t="s">
        <v>28</v>
      </c>
      <c r="G8657" t="s">
        <v>35</v>
      </c>
      <c r="H8657" t="s">
        <v>36</v>
      </c>
      <c r="I8657">
        <v>44</v>
      </c>
      <c r="J8657">
        <v>37</v>
      </c>
      <c r="K8657">
        <v>3</v>
      </c>
      <c r="L8657">
        <v>477.58</v>
      </c>
      <c r="M8657">
        <v>18412.89</v>
      </c>
      <c r="N8657">
        <v>0</v>
      </c>
      <c r="O8657">
        <v>1953</v>
      </c>
      <c r="P8657">
        <v>2</v>
      </c>
      <c r="Q8657">
        <v>10.6</v>
      </c>
      <c r="R8657">
        <v>1</v>
      </c>
      <c r="S8657">
        <v>0.21</v>
      </c>
      <c r="T8657">
        <v>1</v>
      </c>
      <c r="U8657" t="s">
        <v>31</v>
      </c>
      <c r="V8657">
        <v>2</v>
      </c>
      <c r="W8657">
        <v>1</v>
      </c>
      <c r="X8657">
        <v>570.62</v>
      </c>
      <c r="Y8657">
        <v>61</v>
      </c>
      <c r="Z8657">
        <v>3.9</v>
      </c>
      <c r="AA8657" t="s">
        <v>39</v>
      </c>
      <c r="AB8657">
        <v>33.6</v>
      </c>
      <c r="AC8657">
        <v>0.37969999999999998</v>
      </c>
      <c r="AD8657">
        <v>0</v>
      </c>
      <c r="AE8657" t="s">
        <v>40</v>
      </c>
    </row>
    <row r="8658" spans="1:31" x14ac:dyDescent="0.25">
      <c r="A8658">
        <v>8657</v>
      </c>
      <c r="B8658" t="str">
        <f t="shared" si="135"/>
        <v>26-40</v>
      </c>
      <c r="D8658">
        <v>37</v>
      </c>
      <c r="F8658" t="s">
        <v>34</v>
      </c>
      <c r="G8658" t="s">
        <v>43</v>
      </c>
      <c r="H8658" t="s">
        <v>30</v>
      </c>
      <c r="I8658">
        <v>31</v>
      </c>
      <c r="J8658">
        <v>88</v>
      </c>
      <c r="K8658">
        <v>4</v>
      </c>
      <c r="L8658">
        <v>648.88</v>
      </c>
      <c r="M8658">
        <v>61114.39</v>
      </c>
      <c r="N8658">
        <v>0</v>
      </c>
      <c r="O8658">
        <v>6448</v>
      </c>
      <c r="P8658">
        <v>6</v>
      </c>
      <c r="Q8658">
        <v>10.5</v>
      </c>
      <c r="R8658">
        <v>5</v>
      </c>
      <c r="S8658">
        <v>0.73</v>
      </c>
      <c r="T8658">
        <v>3</v>
      </c>
      <c r="U8658" t="s">
        <v>31</v>
      </c>
      <c r="V8658">
        <v>3</v>
      </c>
      <c r="W8658">
        <v>4</v>
      </c>
      <c r="X8658">
        <v>2115.35</v>
      </c>
      <c r="Y8658">
        <v>37</v>
      </c>
      <c r="Z8658">
        <v>3.1</v>
      </c>
      <c r="AA8658" t="s">
        <v>48</v>
      </c>
      <c r="AB8658">
        <v>38.1</v>
      </c>
      <c r="AC8658">
        <v>0.41149999999999998</v>
      </c>
      <c r="AD8658">
        <v>1</v>
      </c>
      <c r="AE8658" t="s">
        <v>60</v>
      </c>
    </row>
    <row r="8659" spans="1:31" x14ac:dyDescent="0.25">
      <c r="A8659">
        <v>8658</v>
      </c>
      <c r="B8659" t="str">
        <f t="shared" si="135"/>
        <v>60+</v>
      </c>
      <c r="D8659">
        <v>62</v>
      </c>
      <c r="F8659" t="s">
        <v>34</v>
      </c>
      <c r="G8659" t="s">
        <v>29</v>
      </c>
      <c r="H8659" t="s">
        <v>30</v>
      </c>
      <c r="I8659">
        <v>27</v>
      </c>
      <c r="J8659">
        <v>66</v>
      </c>
      <c r="K8659">
        <v>4</v>
      </c>
      <c r="L8659">
        <v>655.8</v>
      </c>
      <c r="M8659">
        <v>43726.64</v>
      </c>
      <c r="N8659">
        <v>0</v>
      </c>
      <c r="O8659">
        <v>4671</v>
      </c>
      <c r="P8659">
        <v>1</v>
      </c>
      <c r="Q8659">
        <v>2.9</v>
      </c>
      <c r="R8659">
        <v>2</v>
      </c>
      <c r="S8659">
        <v>0.28999999999999998</v>
      </c>
      <c r="T8659">
        <v>2</v>
      </c>
      <c r="U8659" t="s">
        <v>38</v>
      </c>
      <c r="V8659">
        <v>3</v>
      </c>
      <c r="W8659">
        <v>5</v>
      </c>
      <c r="X8659">
        <v>2611.4899999999998</v>
      </c>
      <c r="Y8659">
        <v>28</v>
      </c>
      <c r="Z8659">
        <v>4.7</v>
      </c>
      <c r="AA8659" t="s">
        <v>39</v>
      </c>
      <c r="AB8659">
        <v>26.1</v>
      </c>
      <c r="AC8659">
        <v>0.32819999999999999</v>
      </c>
      <c r="AD8659">
        <v>0</v>
      </c>
      <c r="AE8659" t="s">
        <v>40</v>
      </c>
    </row>
    <row r="8660" spans="1:31" x14ac:dyDescent="0.25">
      <c r="A8660">
        <v>8659</v>
      </c>
      <c r="B8660" t="str">
        <f t="shared" si="135"/>
        <v>26-40</v>
      </c>
      <c r="D8660">
        <v>30</v>
      </c>
      <c r="F8660" t="s">
        <v>34</v>
      </c>
      <c r="G8660" t="s">
        <v>45</v>
      </c>
      <c r="H8660" t="s">
        <v>41</v>
      </c>
      <c r="I8660">
        <v>27</v>
      </c>
      <c r="J8660">
        <v>54</v>
      </c>
      <c r="K8660">
        <v>5</v>
      </c>
      <c r="L8660">
        <v>336</v>
      </c>
      <c r="M8660">
        <v>18629.419999999998</v>
      </c>
      <c r="N8660">
        <v>0</v>
      </c>
      <c r="O8660">
        <v>1939</v>
      </c>
      <c r="P8660">
        <v>2</v>
      </c>
      <c r="Q8660">
        <v>6.3</v>
      </c>
      <c r="R8660">
        <v>0</v>
      </c>
      <c r="S8660">
        <v>0.31</v>
      </c>
      <c r="T8660">
        <v>1</v>
      </c>
      <c r="U8660" t="s">
        <v>46</v>
      </c>
      <c r="V8660">
        <v>3</v>
      </c>
      <c r="W8660">
        <v>0</v>
      </c>
      <c r="X8660">
        <v>138.02000000000001</v>
      </c>
      <c r="Y8660">
        <v>58</v>
      </c>
      <c r="Z8660">
        <v>2.9</v>
      </c>
      <c r="AA8660" t="s">
        <v>48</v>
      </c>
      <c r="AB8660">
        <v>33.6</v>
      </c>
      <c r="AC8660">
        <v>0.37930000000000003</v>
      </c>
      <c r="AD8660">
        <v>0</v>
      </c>
      <c r="AE8660" t="s">
        <v>40</v>
      </c>
    </row>
    <row r="8661" spans="1:31" x14ac:dyDescent="0.25">
      <c r="A8661">
        <v>8660</v>
      </c>
      <c r="B8661" t="str">
        <f t="shared" si="135"/>
        <v>60+</v>
      </c>
      <c r="D8661">
        <v>66</v>
      </c>
      <c r="F8661" t="s">
        <v>28</v>
      </c>
      <c r="G8661" t="s">
        <v>45</v>
      </c>
      <c r="H8661" t="s">
        <v>30</v>
      </c>
      <c r="I8661">
        <v>57</v>
      </c>
      <c r="J8661">
        <v>166</v>
      </c>
      <c r="K8661">
        <v>4</v>
      </c>
      <c r="L8661">
        <v>328.48</v>
      </c>
      <c r="M8661">
        <v>51092.160000000003</v>
      </c>
      <c r="N8661">
        <v>0</v>
      </c>
      <c r="O8661">
        <v>5371</v>
      </c>
      <c r="P8661">
        <v>6</v>
      </c>
      <c r="Q8661">
        <v>11.7</v>
      </c>
      <c r="R8661">
        <v>2</v>
      </c>
      <c r="S8661">
        <v>7.0000000000000007E-2</v>
      </c>
      <c r="T8661">
        <v>5</v>
      </c>
      <c r="U8661" t="s">
        <v>38</v>
      </c>
      <c r="V8661">
        <v>2</v>
      </c>
      <c r="W8661">
        <v>13</v>
      </c>
      <c r="X8661">
        <v>1325.71</v>
      </c>
      <c r="Y8661">
        <v>70</v>
      </c>
      <c r="Z8661">
        <v>3.5</v>
      </c>
      <c r="AA8661" t="s">
        <v>39</v>
      </c>
      <c r="AB8661">
        <v>46.8</v>
      </c>
      <c r="AC8661">
        <v>0.47620000000000001</v>
      </c>
      <c r="AD8661">
        <v>1</v>
      </c>
      <c r="AE8661" t="s">
        <v>55</v>
      </c>
    </row>
    <row r="8662" spans="1:31" x14ac:dyDescent="0.25">
      <c r="A8662">
        <v>8661</v>
      </c>
      <c r="B8662" t="str">
        <f t="shared" si="135"/>
        <v>60+</v>
      </c>
      <c r="D8662">
        <v>67</v>
      </c>
      <c r="F8662" t="s">
        <v>34</v>
      </c>
      <c r="G8662" t="s">
        <v>49</v>
      </c>
      <c r="H8662" t="s">
        <v>30</v>
      </c>
      <c r="I8662">
        <v>36</v>
      </c>
      <c r="J8662">
        <v>93</v>
      </c>
      <c r="K8662">
        <v>10</v>
      </c>
      <c r="L8662">
        <v>372.31</v>
      </c>
      <c r="M8662">
        <v>31518.42</v>
      </c>
      <c r="N8662">
        <v>0</v>
      </c>
      <c r="O8662">
        <v>3852</v>
      </c>
      <c r="P8662">
        <v>3</v>
      </c>
      <c r="Q8662">
        <v>32.6</v>
      </c>
      <c r="R8662">
        <v>1</v>
      </c>
      <c r="S8662">
        <v>0.39</v>
      </c>
      <c r="T8662">
        <v>1</v>
      </c>
      <c r="U8662" t="s">
        <v>38</v>
      </c>
      <c r="V8662">
        <v>5</v>
      </c>
      <c r="W8662">
        <v>5</v>
      </c>
      <c r="X8662">
        <v>3466.5</v>
      </c>
      <c r="Y8662">
        <v>21</v>
      </c>
      <c r="Z8662">
        <v>3.1</v>
      </c>
      <c r="AA8662" t="s">
        <v>39</v>
      </c>
      <c r="AB8662">
        <v>28.8</v>
      </c>
      <c r="AC8662">
        <v>0.34589999999999999</v>
      </c>
      <c r="AD8662">
        <v>0</v>
      </c>
      <c r="AE8662" t="s">
        <v>40</v>
      </c>
    </row>
    <row r="8663" spans="1:31" x14ac:dyDescent="0.25">
      <c r="A8663">
        <v>8662</v>
      </c>
      <c r="B8663" t="str">
        <f t="shared" si="135"/>
        <v>18-25</v>
      </c>
      <c r="D8663">
        <v>23</v>
      </c>
      <c r="F8663" t="s">
        <v>34</v>
      </c>
      <c r="G8663" t="s">
        <v>43</v>
      </c>
      <c r="H8663" t="s">
        <v>30</v>
      </c>
      <c r="I8663">
        <v>29</v>
      </c>
      <c r="J8663">
        <v>31</v>
      </c>
      <c r="K8663">
        <v>2</v>
      </c>
      <c r="L8663">
        <v>480.9</v>
      </c>
      <c r="M8663">
        <v>15654.59</v>
      </c>
      <c r="N8663">
        <v>0</v>
      </c>
      <c r="O8663">
        <v>1443</v>
      </c>
      <c r="P8663">
        <v>1</v>
      </c>
      <c r="Q8663">
        <v>19.100000000000001</v>
      </c>
      <c r="R8663">
        <v>1</v>
      </c>
      <c r="S8663">
        <v>0.61</v>
      </c>
      <c r="T8663">
        <v>2</v>
      </c>
      <c r="U8663" t="s">
        <v>47</v>
      </c>
      <c r="V8663">
        <v>1</v>
      </c>
      <c r="W8663">
        <v>1</v>
      </c>
      <c r="X8663">
        <v>293.83999999999997</v>
      </c>
      <c r="Y8663">
        <v>75</v>
      </c>
      <c r="Z8663">
        <v>4.7</v>
      </c>
      <c r="AA8663" t="s">
        <v>39</v>
      </c>
      <c r="AB8663">
        <v>45.2</v>
      </c>
      <c r="AC8663">
        <v>0.4642</v>
      </c>
      <c r="AD8663">
        <v>1</v>
      </c>
      <c r="AE8663" t="s">
        <v>60</v>
      </c>
    </row>
    <row r="8664" spans="1:31" x14ac:dyDescent="0.25">
      <c r="A8664">
        <v>8663</v>
      </c>
      <c r="B8664" t="str">
        <f t="shared" si="135"/>
        <v>41-60</v>
      </c>
      <c r="D8664">
        <v>52</v>
      </c>
      <c r="F8664" t="s">
        <v>34</v>
      </c>
      <c r="G8664" t="s">
        <v>43</v>
      </c>
      <c r="H8664" t="s">
        <v>44</v>
      </c>
      <c r="I8664">
        <v>20</v>
      </c>
      <c r="J8664">
        <v>52</v>
      </c>
      <c r="K8664">
        <v>6</v>
      </c>
      <c r="L8664">
        <v>619.54999999999995</v>
      </c>
      <c r="M8664">
        <v>34451.31</v>
      </c>
      <c r="N8664">
        <v>0</v>
      </c>
      <c r="O8664">
        <v>3728</v>
      </c>
      <c r="P8664">
        <v>3</v>
      </c>
      <c r="Q8664">
        <v>18.7</v>
      </c>
      <c r="R8664">
        <v>1</v>
      </c>
      <c r="S8664">
        <v>0.34</v>
      </c>
      <c r="T8664">
        <v>4</v>
      </c>
      <c r="U8664" t="s">
        <v>31</v>
      </c>
      <c r="V8664">
        <v>2</v>
      </c>
      <c r="W8664">
        <v>1</v>
      </c>
      <c r="X8664">
        <v>539.32000000000005</v>
      </c>
      <c r="Y8664">
        <v>173</v>
      </c>
      <c r="Z8664">
        <v>3.1</v>
      </c>
      <c r="AA8664" t="s">
        <v>54</v>
      </c>
      <c r="AB8664">
        <v>84.4</v>
      </c>
      <c r="AC8664">
        <v>0.73719999999999997</v>
      </c>
      <c r="AD8664">
        <v>1</v>
      </c>
      <c r="AE8664" t="s">
        <v>59</v>
      </c>
    </row>
    <row r="8665" spans="1:31" x14ac:dyDescent="0.25">
      <c r="A8665">
        <v>8664</v>
      </c>
      <c r="B8665" t="str">
        <f t="shared" si="135"/>
        <v>60+</v>
      </c>
      <c r="D8665">
        <v>67</v>
      </c>
      <c r="F8665" t="s">
        <v>28</v>
      </c>
      <c r="G8665" t="s">
        <v>29</v>
      </c>
      <c r="H8665" t="s">
        <v>44</v>
      </c>
      <c r="I8665">
        <v>0</v>
      </c>
      <c r="J8665">
        <v>0</v>
      </c>
      <c r="K8665">
        <v>0</v>
      </c>
      <c r="L8665">
        <v>319.97000000000003</v>
      </c>
      <c r="M8665">
        <v>0</v>
      </c>
      <c r="N8665">
        <v>0</v>
      </c>
      <c r="O8665">
        <v>37</v>
      </c>
      <c r="P8665">
        <v>0</v>
      </c>
      <c r="Q8665">
        <v>0</v>
      </c>
      <c r="R8665">
        <v>0</v>
      </c>
      <c r="S8665">
        <v>0.26</v>
      </c>
      <c r="T8665">
        <v>2</v>
      </c>
      <c r="U8665" t="s">
        <v>38</v>
      </c>
      <c r="V8665">
        <v>0</v>
      </c>
      <c r="W8665">
        <v>0</v>
      </c>
      <c r="X8665">
        <v>0</v>
      </c>
      <c r="Y8665">
        <v>12</v>
      </c>
      <c r="Z8665">
        <v>5</v>
      </c>
      <c r="AA8665" t="s">
        <v>54</v>
      </c>
      <c r="AB8665">
        <v>15.5</v>
      </c>
      <c r="AC8665">
        <v>0.26219999999999999</v>
      </c>
      <c r="AD8665">
        <v>0</v>
      </c>
      <c r="AE8665" t="s">
        <v>40</v>
      </c>
    </row>
    <row r="8666" spans="1:31" x14ac:dyDescent="0.25">
      <c r="A8666">
        <v>8665</v>
      </c>
      <c r="B8666" t="str">
        <f t="shared" si="135"/>
        <v>26-40</v>
      </c>
      <c r="D8666">
        <v>35</v>
      </c>
      <c r="F8666" t="s">
        <v>34</v>
      </c>
      <c r="G8666" t="s">
        <v>35</v>
      </c>
      <c r="H8666" t="s">
        <v>44</v>
      </c>
      <c r="I8666">
        <v>10</v>
      </c>
      <c r="J8666">
        <v>25</v>
      </c>
      <c r="K8666">
        <v>2</v>
      </c>
      <c r="L8666">
        <v>440.25</v>
      </c>
      <c r="M8666">
        <v>12019.19</v>
      </c>
      <c r="N8666">
        <v>0</v>
      </c>
      <c r="O8666">
        <v>1344</v>
      </c>
      <c r="P8666">
        <v>0</v>
      </c>
      <c r="Q8666">
        <v>18.5</v>
      </c>
      <c r="R8666">
        <v>1</v>
      </c>
      <c r="S8666">
        <v>0.49</v>
      </c>
      <c r="T8666">
        <v>2</v>
      </c>
      <c r="U8666" t="s">
        <v>31</v>
      </c>
      <c r="V8666">
        <v>0</v>
      </c>
      <c r="W8666">
        <v>1</v>
      </c>
      <c r="X8666">
        <v>102.45</v>
      </c>
      <c r="Y8666">
        <v>136</v>
      </c>
      <c r="Z8666">
        <v>4.3</v>
      </c>
      <c r="AA8666" t="s">
        <v>51</v>
      </c>
      <c r="AB8666">
        <v>59.1</v>
      </c>
      <c r="AC8666">
        <v>0.56779999999999997</v>
      </c>
      <c r="AD8666">
        <v>1</v>
      </c>
      <c r="AE8666" t="s">
        <v>58</v>
      </c>
    </row>
    <row r="8667" spans="1:31" x14ac:dyDescent="0.25">
      <c r="A8667">
        <v>8666</v>
      </c>
      <c r="B8667" t="str">
        <f t="shared" si="135"/>
        <v>18-25</v>
      </c>
      <c r="D8667">
        <v>21</v>
      </c>
      <c r="F8667" t="s">
        <v>28</v>
      </c>
      <c r="G8667" t="s">
        <v>45</v>
      </c>
      <c r="H8667" t="s">
        <v>36</v>
      </c>
      <c r="I8667">
        <v>35</v>
      </c>
      <c r="J8667">
        <v>51</v>
      </c>
      <c r="K8667">
        <v>8</v>
      </c>
      <c r="L8667">
        <v>433.77</v>
      </c>
      <c r="M8667">
        <v>23569.599999999999</v>
      </c>
      <c r="N8667">
        <v>0</v>
      </c>
      <c r="O8667">
        <v>2549</v>
      </c>
      <c r="P8667">
        <v>1</v>
      </c>
      <c r="Q8667">
        <v>9</v>
      </c>
      <c r="R8667">
        <v>2</v>
      </c>
      <c r="S8667">
        <v>0.39</v>
      </c>
      <c r="T8667">
        <v>3</v>
      </c>
      <c r="U8667" t="s">
        <v>42</v>
      </c>
      <c r="V8667">
        <v>2</v>
      </c>
      <c r="W8667">
        <v>3</v>
      </c>
      <c r="X8667">
        <v>705.49</v>
      </c>
      <c r="Y8667">
        <v>19</v>
      </c>
      <c r="Z8667">
        <v>4.5</v>
      </c>
      <c r="AA8667" t="s">
        <v>48</v>
      </c>
      <c r="AB8667">
        <v>26.6</v>
      </c>
      <c r="AC8667">
        <v>0.33110000000000001</v>
      </c>
      <c r="AD8667">
        <v>0</v>
      </c>
      <c r="AE8667" t="s">
        <v>40</v>
      </c>
    </row>
    <row r="8668" spans="1:31" x14ac:dyDescent="0.25">
      <c r="A8668">
        <v>8667</v>
      </c>
      <c r="B8668" t="str">
        <f t="shared" si="135"/>
        <v>60+</v>
      </c>
      <c r="D8668">
        <v>64</v>
      </c>
      <c r="F8668" t="s">
        <v>34</v>
      </c>
      <c r="G8668" t="s">
        <v>43</v>
      </c>
      <c r="H8668" t="s">
        <v>53</v>
      </c>
      <c r="I8668">
        <v>2</v>
      </c>
      <c r="J8668">
        <v>2</v>
      </c>
      <c r="K8668">
        <v>0</v>
      </c>
      <c r="L8668">
        <v>626.5</v>
      </c>
      <c r="M8668">
        <v>1132.0999999999999</v>
      </c>
      <c r="N8668">
        <v>0</v>
      </c>
      <c r="O8668">
        <v>336</v>
      </c>
      <c r="P8668">
        <v>0</v>
      </c>
      <c r="Q8668">
        <v>4</v>
      </c>
      <c r="R8668">
        <v>0</v>
      </c>
      <c r="S8668">
        <v>0.35</v>
      </c>
      <c r="T8668">
        <v>0</v>
      </c>
      <c r="U8668" t="s">
        <v>37</v>
      </c>
      <c r="V8668">
        <v>0</v>
      </c>
      <c r="W8668">
        <v>0</v>
      </c>
      <c r="X8668">
        <v>0</v>
      </c>
      <c r="Y8668">
        <v>13</v>
      </c>
      <c r="Z8668">
        <v>2.9</v>
      </c>
      <c r="AA8668" t="s">
        <v>32</v>
      </c>
      <c r="AB8668">
        <v>15.3</v>
      </c>
      <c r="AC8668">
        <v>0.2611</v>
      </c>
      <c r="AD8668">
        <v>0</v>
      </c>
      <c r="AE8668" t="s">
        <v>40</v>
      </c>
    </row>
    <row r="8669" spans="1:31" x14ac:dyDescent="0.25">
      <c r="A8669">
        <v>8668</v>
      </c>
      <c r="B8669" t="str">
        <f t="shared" si="135"/>
        <v>41-60</v>
      </c>
      <c r="D8669">
        <v>43</v>
      </c>
      <c r="F8669" t="s">
        <v>34</v>
      </c>
      <c r="G8669" t="s">
        <v>43</v>
      </c>
      <c r="H8669" t="s">
        <v>30</v>
      </c>
      <c r="I8669">
        <v>46</v>
      </c>
      <c r="J8669">
        <v>99</v>
      </c>
      <c r="K8669">
        <v>8</v>
      </c>
      <c r="L8669">
        <v>559.01</v>
      </c>
      <c r="M8669">
        <v>60309.58</v>
      </c>
      <c r="N8669">
        <v>0</v>
      </c>
      <c r="O8669">
        <v>5521</v>
      </c>
      <c r="P8669">
        <v>5</v>
      </c>
      <c r="Q8669">
        <v>16.899999999999999</v>
      </c>
      <c r="R8669">
        <v>2</v>
      </c>
      <c r="S8669">
        <v>0.09</v>
      </c>
      <c r="T8669">
        <v>3</v>
      </c>
      <c r="U8669" t="s">
        <v>46</v>
      </c>
      <c r="V8669">
        <v>5</v>
      </c>
      <c r="W8669">
        <v>2</v>
      </c>
      <c r="X8669">
        <v>839.87</v>
      </c>
      <c r="Y8669">
        <v>37</v>
      </c>
      <c r="Z8669">
        <v>4.7</v>
      </c>
      <c r="AA8669" t="s">
        <v>39</v>
      </c>
      <c r="AB8669">
        <v>31.6</v>
      </c>
      <c r="AC8669">
        <v>0.36509999999999998</v>
      </c>
      <c r="AD8669">
        <v>0</v>
      </c>
      <c r="AE8669" t="s">
        <v>40</v>
      </c>
    </row>
    <row r="8670" spans="1:31" x14ac:dyDescent="0.25">
      <c r="A8670">
        <v>8669</v>
      </c>
      <c r="B8670" t="str">
        <f t="shared" si="135"/>
        <v>18-25</v>
      </c>
      <c r="D8670">
        <v>19</v>
      </c>
      <c r="F8670" t="s">
        <v>34</v>
      </c>
      <c r="G8670" t="s">
        <v>45</v>
      </c>
      <c r="H8670" t="s">
        <v>36</v>
      </c>
      <c r="I8670">
        <v>21</v>
      </c>
      <c r="J8670">
        <v>30</v>
      </c>
      <c r="K8670">
        <v>3</v>
      </c>
      <c r="L8670">
        <v>322.27999999999997</v>
      </c>
      <c r="M8670">
        <v>10481.49</v>
      </c>
      <c r="N8670">
        <v>1</v>
      </c>
      <c r="O8670">
        <v>1059</v>
      </c>
      <c r="P8670">
        <v>2</v>
      </c>
      <c r="Q8670">
        <v>30.7</v>
      </c>
      <c r="R8670">
        <v>0</v>
      </c>
      <c r="S8670">
        <v>0.62</v>
      </c>
      <c r="T8670">
        <v>2</v>
      </c>
      <c r="U8670" t="s">
        <v>31</v>
      </c>
      <c r="V8670">
        <v>1</v>
      </c>
      <c r="W8670">
        <v>0</v>
      </c>
      <c r="X8670">
        <v>247.83</v>
      </c>
      <c r="Y8670">
        <v>58</v>
      </c>
      <c r="Z8670">
        <v>3.7</v>
      </c>
      <c r="AA8670" t="s">
        <v>32</v>
      </c>
      <c r="AB8670">
        <v>35.200000000000003</v>
      </c>
      <c r="AC8670">
        <v>0.39100000000000001</v>
      </c>
      <c r="AD8670">
        <v>0</v>
      </c>
      <c r="AE8670" t="s">
        <v>40</v>
      </c>
    </row>
    <row r="8671" spans="1:31" x14ac:dyDescent="0.25">
      <c r="A8671">
        <v>8670</v>
      </c>
      <c r="B8671" t="str">
        <f t="shared" si="135"/>
        <v>60+</v>
      </c>
      <c r="D8671">
        <v>62</v>
      </c>
      <c r="F8671" t="s">
        <v>34</v>
      </c>
      <c r="G8671" t="s">
        <v>29</v>
      </c>
      <c r="H8671" t="s">
        <v>44</v>
      </c>
      <c r="I8671">
        <v>30</v>
      </c>
      <c r="J8671">
        <v>80</v>
      </c>
      <c r="K8671">
        <v>8</v>
      </c>
      <c r="L8671">
        <v>550.27</v>
      </c>
      <c r="M8671">
        <v>46026.49</v>
      </c>
      <c r="N8671">
        <v>0</v>
      </c>
      <c r="O8671">
        <v>5082</v>
      </c>
      <c r="P8671">
        <v>5</v>
      </c>
      <c r="Q8671">
        <v>10.8</v>
      </c>
      <c r="R8671">
        <v>5</v>
      </c>
      <c r="S8671">
        <v>0.38</v>
      </c>
      <c r="T8671">
        <v>2</v>
      </c>
      <c r="U8671" t="s">
        <v>42</v>
      </c>
      <c r="V8671">
        <v>3</v>
      </c>
      <c r="W8671">
        <v>1</v>
      </c>
      <c r="X8671">
        <v>793.89</v>
      </c>
      <c r="Y8671">
        <v>121</v>
      </c>
      <c r="Z8671">
        <v>2.6</v>
      </c>
      <c r="AA8671" t="s">
        <v>39</v>
      </c>
      <c r="AB8671">
        <v>64.2</v>
      </c>
      <c r="AC8671">
        <v>0.60499999999999998</v>
      </c>
      <c r="AD8671">
        <v>1</v>
      </c>
      <c r="AE8671" t="s">
        <v>56</v>
      </c>
    </row>
    <row r="8672" spans="1:31" x14ac:dyDescent="0.25">
      <c r="A8672">
        <v>8671</v>
      </c>
      <c r="B8672" t="str">
        <f t="shared" si="135"/>
        <v>41-60</v>
      </c>
      <c r="D8672">
        <v>53</v>
      </c>
      <c r="F8672" t="s">
        <v>34</v>
      </c>
      <c r="G8672" t="s">
        <v>35</v>
      </c>
      <c r="H8672" t="s">
        <v>36</v>
      </c>
      <c r="I8672">
        <v>34</v>
      </c>
      <c r="J8672">
        <v>97</v>
      </c>
      <c r="K8672">
        <v>8</v>
      </c>
      <c r="L8672">
        <v>414.44</v>
      </c>
      <c r="M8672">
        <v>37910.239999999998</v>
      </c>
      <c r="N8672">
        <v>0</v>
      </c>
      <c r="O8672">
        <v>4239</v>
      </c>
      <c r="P8672">
        <v>2</v>
      </c>
      <c r="Q8672">
        <v>0</v>
      </c>
      <c r="R8672">
        <v>3</v>
      </c>
      <c r="S8672">
        <v>0.67</v>
      </c>
      <c r="T8672">
        <v>5</v>
      </c>
      <c r="U8672" t="s">
        <v>47</v>
      </c>
      <c r="V8672">
        <v>5</v>
      </c>
      <c r="W8672">
        <v>5</v>
      </c>
      <c r="X8672">
        <v>2613.96</v>
      </c>
      <c r="Y8672">
        <v>75</v>
      </c>
      <c r="Z8672">
        <v>2.6</v>
      </c>
      <c r="AA8672" t="s">
        <v>48</v>
      </c>
      <c r="AB8672">
        <v>47.4</v>
      </c>
      <c r="AC8672">
        <v>0.48020000000000002</v>
      </c>
      <c r="AD8672">
        <v>1</v>
      </c>
      <c r="AE8672" t="s">
        <v>58</v>
      </c>
    </row>
    <row r="8673" spans="1:31" x14ac:dyDescent="0.25">
      <c r="A8673">
        <v>8672</v>
      </c>
      <c r="B8673" t="str">
        <f t="shared" si="135"/>
        <v>18-25</v>
      </c>
      <c r="D8673">
        <v>21</v>
      </c>
      <c r="F8673" t="s">
        <v>34</v>
      </c>
      <c r="G8673" t="s">
        <v>35</v>
      </c>
      <c r="H8673" t="s">
        <v>41</v>
      </c>
      <c r="I8673">
        <v>18</v>
      </c>
      <c r="J8673">
        <v>8</v>
      </c>
      <c r="K8673">
        <v>1</v>
      </c>
      <c r="L8673">
        <v>483.48</v>
      </c>
      <c r="M8673">
        <v>3810.89</v>
      </c>
      <c r="N8673">
        <v>0</v>
      </c>
      <c r="O8673">
        <v>546</v>
      </c>
      <c r="P8673">
        <v>0</v>
      </c>
      <c r="Q8673">
        <v>19.899999999999999</v>
      </c>
      <c r="R8673">
        <v>0</v>
      </c>
      <c r="S8673">
        <v>0.35</v>
      </c>
      <c r="T8673">
        <v>1</v>
      </c>
      <c r="U8673" t="s">
        <v>47</v>
      </c>
      <c r="V8673">
        <v>0</v>
      </c>
      <c r="W8673">
        <v>0</v>
      </c>
      <c r="X8673">
        <v>0</v>
      </c>
      <c r="Y8673">
        <v>17</v>
      </c>
      <c r="Z8673">
        <v>1.8</v>
      </c>
      <c r="AA8673" t="s">
        <v>32</v>
      </c>
      <c r="AB8673">
        <v>17.899999999999999</v>
      </c>
      <c r="AC8673">
        <v>0.2762</v>
      </c>
      <c r="AD8673">
        <v>0</v>
      </c>
      <c r="AE8673" t="s">
        <v>40</v>
      </c>
    </row>
    <row r="8674" spans="1:31" x14ac:dyDescent="0.25">
      <c r="A8674">
        <v>8673</v>
      </c>
      <c r="B8674" t="str">
        <f t="shared" si="135"/>
        <v>26-40</v>
      </c>
      <c r="D8674">
        <v>31</v>
      </c>
      <c r="F8674" t="s">
        <v>28</v>
      </c>
      <c r="G8674" t="s">
        <v>43</v>
      </c>
      <c r="H8674" t="s">
        <v>44</v>
      </c>
      <c r="I8674">
        <v>36</v>
      </c>
      <c r="J8674">
        <v>65</v>
      </c>
      <c r="K8674">
        <v>9</v>
      </c>
      <c r="L8674">
        <v>294.57</v>
      </c>
      <c r="M8674">
        <v>18520.23</v>
      </c>
      <c r="N8674">
        <v>0</v>
      </c>
      <c r="O8674">
        <v>2233</v>
      </c>
      <c r="P8674">
        <v>1</v>
      </c>
      <c r="Q8674">
        <v>5</v>
      </c>
      <c r="R8674">
        <v>2</v>
      </c>
      <c r="S8674">
        <v>0.28999999999999998</v>
      </c>
      <c r="T8674">
        <v>3</v>
      </c>
      <c r="U8674" t="s">
        <v>46</v>
      </c>
      <c r="V8674">
        <v>1</v>
      </c>
      <c r="W8674">
        <v>5</v>
      </c>
      <c r="X8674">
        <v>1411.64</v>
      </c>
      <c r="Y8674">
        <v>47</v>
      </c>
      <c r="Z8674">
        <v>5</v>
      </c>
      <c r="AA8674" t="s">
        <v>32</v>
      </c>
      <c r="AB8674">
        <v>28.1</v>
      </c>
      <c r="AC8674">
        <v>0.34139999999999998</v>
      </c>
      <c r="AD8674">
        <v>0</v>
      </c>
      <c r="AE8674" t="s">
        <v>40</v>
      </c>
    </row>
    <row r="8675" spans="1:31" x14ac:dyDescent="0.25">
      <c r="A8675">
        <v>8674</v>
      </c>
      <c r="B8675" t="str">
        <f t="shared" si="135"/>
        <v>18-25</v>
      </c>
      <c r="D8675">
        <v>18</v>
      </c>
      <c r="F8675" t="s">
        <v>28</v>
      </c>
      <c r="G8675" t="s">
        <v>49</v>
      </c>
      <c r="H8675" t="s">
        <v>41</v>
      </c>
      <c r="I8675">
        <v>33</v>
      </c>
      <c r="J8675">
        <v>77</v>
      </c>
      <c r="K8675">
        <v>5</v>
      </c>
      <c r="L8675">
        <v>203.13</v>
      </c>
      <c r="M8675">
        <v>17167.759999999998</v>
      </c>
      <c r="N8675">
        <v>0</v>
      </c>
      <c r="O8675">
        <v>1713</v>
      </c>
      <c r="P8675">
        <v>0</v>
      </c>
      <c r="Q8675">
        <v>0</v>
      </c>
      <c r="R8675">
        <v>2</v>
      </c>
      <c r="S8675">
        <v>0.44</v>
      </c>
      <c r="T8675">
        <v>2</v>
      </c>
      <c r="U8675" t="s">
        <v>42</v>
      </c>
      <c r="V8675">
        <v>2</v>
      </c>
      <c r="W8675">
        <v>5</v>
      </c>
      <c r="X8675">
        <v>870.12</v>
      </c>
      <c r="Y8675">
        <v>9</v>
      </c>
      <c r="Z8675">
        <v>4.3</v>
      </c>
      <c r="AA8675" t="s">
        <v>39</v>
      </c>
      <c r="AB8675">
        <v>15</v>
      </c>
      <c r="AC8675">
        <v>0.25940000000000002</v>
      </c>
      <c r="AD8675">
        <v>0</v>
      </c>
      <c r="AE8675" t="s">
        <v>40</v>
      </c>
    </row>
    <row r="8676" spans="1:31" x14ac:dyDescent="0.25">
      <c r="A8676">
        <v>8675</v>
      </c>
      <c r="B8676" t="str">
        <f t="shared" si="135"/>
        <v>60+</v>
      </c>
      <c r="D8676">
        <v>68</v>
      </c>
      <c r="F8676" t="s">
        <v>34</v>
      </c>
      <c r="G8676" t="s">
        <v>45</v>
      </c>
      <c r="H8676" t="s">
        <v>30</v>
      </c>
      <c r="I8676">
        <v>20</v>
      </c>
      <c r="J8676">
        <v>38</v>
      </c>
      <c r="K8676">
        <v>4</v>
      </c>
      <c r="L8676">
        <v>413.35</v>
      </c>
      <c r="M8676">
        <v>15517.12</v>
      </c>
      <c r="N8676">
        <v>0</v>
      </c>
      <c r="O8676">
        <v>1929</v>
      </c>
      <c r="P8676">
        <v>3</v>
      </c>
      <c r="Q8676">
        <v>0</v>
      </c>
      <c r="R8676">
        <v>1</v>
      </c>
      <c r="S8676">
        <v>0.64</v>
      </c>
      <c r="T8676">
        <v>1</v>
      </c>
      <c r="U8676" t="s">
        <v>42</v>
      </c>
      <c r="V8676">
        <v>1</v>
      </c>
      <c r="W8676">
        <v>2</v>
      </c>
      <c r="X8676">
        <v>861.99</v>
      </c>
      <c r="Y8676">
        <v>13</v>
      </c>
      <c r="Z8676">
        <v>3</v>
      </c>
      <c r="AA8676" t="s">
        <v>32</v>
      </c>
      <c r="AB8676">
        <v>22.1</v>
      </c>
      <c r="AC8676">
        <v>0.30209999999999998</v>
      </c>
      <c r="AD8676">
        <v>0</v>
      </c>
      <c r="AE8676" t="s">
        <v>40</v>
      </c>
    </row>
    <row r="8677" spans="1:31" x14ac:dyDescent="0.25">
      <c r="A8677">
        <v>8676</v>
      </c>
      <c r="B8677" t="str">
        <f t="shared" si="135"/>
        <v>18-25</v>
      </c>
      <c r="D8677">
        <v>19</v>
      </c>
      <c r="F8677" t="s">
        <v>57</v>
      </c>
      <c r="G8677" t="s">
        <v>43</v>
      </c>
      <c r="H8677" t="s">
        <v>30</v>
      </c>
      <c r="I8677">
        <v>41</v>
      </c>
      <c r="J8677">
        <v>79</v>
      </c>
      <c r="K8677">
        <v>7</v>
      </c>
      <c r="L8677">
        <v>329.28</v>
      </c>
      <c r="M8677">
        <v>25501.81</v>
      </c>
      <c r="N8677">
        <v>0</v>
      </c>
      <c r="O8677">
        <v>2745</v>
      </c>
      <c r="P8677">
        <v>4</v>
      </c>
      <c r="Q8677">
        <v>7.7</v>
      </c>
      <c r="R8677">
        <v>2</v>
      </c>
      <c r="S8677">
        <v>0.53</v>
      </c>
      <c r="T8677">
        <v>3</v>
      </c>
      <c r="U8677" t="s">
        <v>38</v>
      </c>
      <c r="V8677">
        <v>3</v>
      </c>
      <c r="W8677">
        <v>1</v>
      </c>
      <c r="X8677">
        <v>1144.79</v>
      </c>
      <c r="Y8677">
        <v>43</v>
      </c>
      <c r="Z8677">
        <v>4</v>
      </c>
      <c r="AA8677" t="s">
        <v>51</v>
      </c>
      <c r="AB8677">
        <v>32.299999999999997</v>
      </c>
      <c r="AC8677">
        <v>0.37059999999999998</v>
      </c>
      <c r="AD8677">
        <v>0</v>
      </c>
      <c r="AE8677" t="s">
        <v>40</v>
      </c>
    </row>
    <row r="8678" spans="1:31" x14ac:dyDescent="0.25">
      <c r="A8678">
        <v>8677</v>
      </c>
      <c r="B8678" t="str">
        <f t="shared" si="135"/>
        <v>41-60</v>
      </c>
      <c r="D8678">
        <v>60</v>
      </c>
      <c r="F8678" t="s">
        <v>34</v>
      </c>
      <c r="G8678" t="s">
        <v>43</v>
      </c>
      <c r="H8678" t="s">
        <v>44</v>
      </c>
      <c r="I8678">
        <v>16</v>
      </c>
      <c r="J8678">
        <v>32</v>
      </c>
      <c r="K8678">
        <v>5</v>
      </c>
      <c r="L8678">
        <v>426.3</v>
      </c>
      <c r="M8678">
        <v>13157.61</v>
      </c>
      <c r="N8678">
        <v>0</v>
      </c>
      <c r="O8678">
        <v>1291</v>
      </c>
      <c r="P8678">
        <v>1</v>
      </c>
      <c r="Q8678">
        <v>10.4</v>
      </c>
      <c r="R8678">
        <v>1</v>
      </c>
      <c r="S8678">
        <v>0.62</v>
      </c>
      <c r="T8678">
        <v>3</v>
      </c>
      <c r="U8678" t="s">
        <v>38</v>
      </c>
      <c r="V8678">
        <v>1</v>
      </c>
      <c r="W8678">
        <v>1</v>
      </c>
      <c r="X8678">
        <v>618.04</v>
      </c>
      <c r="Y8678">
        <v>38</v>
      </c>
      <c r="Z8678">
        <v>4.4000000000000004</v>
      </c>
      <c r="AA8678" t="s">
        <v>39</v>
      </c>
      <c r="AB8678">
        <v>28.2</v>
      </c>
      <c r="AC8678">
        <v>0.34229999999999999</v>
      </c>
      <c r="AD8678">
        <v>0</v>
      </c>
      <c r="AE8678" t="s">
        <v>40</v>
      </c>
    </row>
    <row r="8679" spans="1:31" x14ac:dyDescent="0.25">
      <c r="A8679">
        <v>8678</v>
      </c>
      <c r="B8679" t="str">
        <f t="shared" si="135"/>
        <v>41-60</v>
      </c>
      <c r="D8679">
        <v>45</v>
      </c>
      <c r="F8679" t="s">
        <v>28</v>
      </c>
      <c r="G8679" t="s">
        <v>35</v>
      </c>
      <c r="H8679" t="s">
        <v>41</v>
      </c>
      <c r="I8679">
        <v>38</v>
      </c>
      <c r="J8679">
        <v>20</v>
      </c>
      <c r="K8679">
        <v>3</v>
      </c>
      <c r="L8679">
        <v>368.16</v>
      </c>
      <c r="M8679">
        <v>7371.74</v>
      </c>
      <c r="N8679">
        <v>0</v>
      </c>
      <c r="O8679">
        <v>819</v>
      </c>
      <c r="P8679">
        <v>1</v>
      </c>
      <c r="Q8679">
        <v>0</v>
      </c>
      <c r="R8679">
        <v>1</v>
      </c>
      <c r="S8679">
        <v>0.8</v>
      </c>
      <c r="T8679">
        <v>2</v>
      </c>
      <c r="U8679" t="s">
        <v>46</v>
      </c>
      <c r="V8679">
        <v>0</v>
      </c>
      <c r="W8679">
        <v>0</v>
      </c>
      <c r="X8679">
        <v>0</v>
      </c>
      <c r="Y8679">
        <v>26</v>
      </c>
      <c r="Z8679">
        <v>4.2</v>
      </c>
      <c r="AA8679" t="s">
        <v>39</v>
      </c>
      <c r="AB8679">
        <v>15.7</v>
      </c>
      <c r="AC8679">
        <v>0.26350000000000001</v>
      </c>
      <c r="AD8679">
        <v>0</v>
      </c>
      <c r="AE8679" t="s">
        <v>40</v>
      </c>
    </row>
    <row r="8680" spans="1:31" x14ac:dyDescent="0.25">
      <c r="A8680">
        <v>8679</v>
      </c>
      <c r="B8680" t="str">
        <f t="shared" si="135"/>
        <v>41-60</v>
      </c>
      <c r="D8680">
        <v>48</v>
      </c>
      <c r="F8680" t="s">
        <v>34</v>
      </c>
      <c r="G8680" t="s">
        <v>35</v>
      </c>
      <c r="H8680" t="s">
        <v>30</v>
      </c>
      <c r="I8680">
        <v>1</v>
      </c>
      <c r="J8680">
        <v>3</v>
      </c>
      <c r="K8680">
        <v>0</v>
      </c>
      <c r="L8680">
        <v>455.75</v>
      </c>
      <c r="M8680">
        <v>1410.04</v>
      </c>
      <c r="N8680">
        <v>0</v>
      </c>
      <c r="O8680">
        <v>619</v>
      </c>
      <c r="P8680">
        <v>0</v>
      </c>
      <c r="Q8680">
        <v>0</v>
      </c>
      <c r="R8680">
        <v>0</v>
      </c>
      <c r="S8680">
        <v>0.57999999999999996</v>
      </c>
      <c r="T8680">
        <v>0</v>
      </c>
      <c r="U8680" t="s">
        <v>37</v>
      </c>
      <c r="V8680">
        <v>0</v>
      </c>
      <c r="W8680">
        <v>0</v>
      </c>
      <c r="X8680">
        <v>0</v>
      </c>
      <c r="Y8680">
        <v>47</v>
      </c>
      <c r="Z8680">
        <v>4.4000000000000004</v>
      </c>
      <c r="AA8680" t="s">
        <v>51</v>
      </c>
      <c r="AB8680">
        <v>25.3</v>
      </c>
      <c r="AC8680">
        <v>0.32269999999999999</v>
      </c>
      <c r="AD8680">
        <v>0</v>
      </c>
      <c r="AE8680" t="s">
        <v>40</v>
      </c>
    </row>
    <row r="8681" spans="1:31" x14ac:dyDescent="0.25">
      <c r="A8681">
        <v>8680</v>
      </c>
      <c r="B8681" t="str">
        <f t="shared" si="135"/>
        <v>60+</v>
      </c>
      <c r="D8681">
        <v>61</v>
      </c>
      <c r="F8681" t="s">
        <v>28</v>
      </c>
      <c r="G8681" t="s">
        <v>35</v>
      </c>
      <c r="H8681" t="s">
        <v>36</v>
      </c>
      <c r="I8681">
        <v>24</v>
      </c>
      <c r="J8681">
        <v>56</v>
      </c>
      <c r="K8681">
        <v>7</v>
      </c>
      <c r="L8681">
        <v>479.95</v>
      </c>
      <c r="M8681">
        <v>24860.58</v>
      </c>
      <c r="N8681">
        <v>0</v>
      </c>
      <c r="O8681">
        <v>2994</v>
      </c>
      <c r="P8681">
        <v>2</v>
      </c>
      <c r="Q8681">
        <v>5.0999999999999996</v>
      </c>
      <c r="R8681">
        <v>3</v>
      </c>
      <c r="S8681">
        <v>0.43</v>
      </c>
      <c r="T8681">
        <v>2</v>
      </c>
      <c r="U8681" t="s">
        <v>42</v>
      </c>
      <c r="V8681">
        <v>1</v>
      </c>
      <c r="W8681">
        <v>2</v>
      </c>
      <c r="X8681">
        <v>770.94</v>
      </c>
      <c r="Y8681">
        <v>20</v>
      </c>
      <c r="Z8681">
        <v>5</v>
      </c>
      <c r="AA8681" t="s">
        <v>51</v>
      </c>
      <c r="AB8681">
        <v>28.4</v>
      </c>
      <c r="AC8681">
        <v>0.34339999999999998</v>
      </c>
      <c r="AD8681">
        <v>0</v>
      </c>
      <c r="AE8681" t="s">
        <v>40</v>
      </c>
    </row>
    <row r="8682" spans="1:31" x14ac:dyDescent="0.25">
      <c r="A8682">
        <v>8681</v>
      </c>
      <c r="B8682" t="str">
        <f t="shared" si="135"/>
        <v>60+</v>
      </c>
      <c r="D8682">
        <v>65</v>
      </c>
      <c r="F8682" t="s">
        <v>28</v>
      </c>
      <c r="G8682" t="s">
        <v>49</v>
      </c>
      <c r="H8682" t="s">
        <v>44</v>
      </c>
      <c r="I8682">
        <v>25</v>
      </c>
      <c r="J8682">
        <v>32</v>
      </c>
      <c r="K8682">
        <v>1</v>
      </c>
      <c r="L8682">
        <v>538.9</v>
      </c>
      <c r="M8682">
        <v>18664.27</v>
      </c>
      <c r="N8682">
        <v>0</v>
      </c>
      <c r="O8682">
        <v>1980</v>
      </c>
      <c r="P8682">
        <v>0</v>
      </c>
      <c r="Q8682">
        <v>7.6</v>
      </c>
      <c r="R8682">
        <v>1</v>
      </c>
      <c r="S8682">
        <v>0.41</v>
      </c>
      <c r="T8682">
        <v>2</v>
      </c>
      <c r="U8682" t="s">
        <v>31</v>
      </c>
      <c r="V8682">
        <v>2</v>
      </c>
      <c r="W8682">
        <v>1</v>
      </c>
      <c r="X8682">
        <v>352.21</v>
      </c>
      <c r="Y8682">
        <v>30</v>
      </c>
      <c r="Z8682">
        <v>3.8</v>
      </c>
      <c r="AA8682" t="s">
        <v>39</v>
      </c>
      <c r="AB8682">
        <v>29.6</v>
      </c>
      <c r="AC8682">
        <v>0.35189999999999999</v>
      </c>
      <c r="AD8682">
        <v>0</v>
      </c>
      <c r="AE8682" t="s">
        <v>40</v>
      </c>
    </row>
    <row r="8683" spans="1:31" x14ac:dyDescent="0.25">
      <c r="A8683">
        <v>8682</v>
      </c>
      <c r="B8683" t="str">
        <f t="shared" si="135"/>
        <v>18-25</v>
      </c>
      <c r="D8683">
        <v>24</v>
      </c>
      <c r="F8683" t="s">
        <v>28</v>
      </c>
      <c r="G8683" t="s">
        <v>35</v>
      </c>
      <c r="H8683" t="s">
        <v>44</v>
      </c>
      <c r="I8683">
        <v>23</v>
      </c>
      <c r="J8683">
        <v>28</v>
      </c>
      <c r="K8683">
        <v>1</v>
      </c>
      <c r="L8683">
        <v>537.69000000000005</v>
      </c>
      <c r="M8683">
        <v>15630.96</v>
      </c>
      <c r="N8683">
        <v>0</v>
      </c>
      <c r="O8683">
        <v>1410</v>
      </c>
      <c r="P8683">
        <v>2</v>
      </c>
      <c r="Q8683">
        <v>9.6999999999999993</v>
      </c>
      <c r="R8683">
        <v>1</v>
      </c>
      <c r="S8683">
        <v>0.08</v>
      </c>
      <c r="T8683">
        <v>3</v>
      </c>
      <c r="U8683" t="s">
        <v>47</v>
      </c>
      <c r="V8683">
        <v>1</v>
      </c>
      <c r="W8683">
        <v>2</v>
      </c>
      <c r="X8683">
        <v>801.6</v>
      </c>
      <c r="Y8683">
        <v>17</v>
      </c>
      <c r="Z8683">
        <v>4.4000000000000004</v>
      </c>
      <c r="AA8683" t="s">
        <v>32</v>
      </c>
      <c r="AB8683">
        <v>20.8</v>
      </c>
      <c r="AC8683">
        <v>0.29380000000000001</v>
      </c>
      <c r="AD8683">
        <v>0</v>
      </c>
      <c r="AE8683" t="s">
        <v>40</v>
      </c>
    </row>
    <row r="8684" spans="1:31" x14ac:dyDescent="0.25">
      <c r="A8684">
        <v>8683</v>
      </c>
      <c r="B8684" t="str">
        <f t="shared" si="135"/>
        <v>18-25</v>
      </c>
      <c r="D8684">
        <v>18</v>
      </c>
      <c r="F8684" t="s">
        <v>28</v>
      </c>
      <c r="G8684" t="s">
        <v>45</v>
      </c>
      <c r="H8684" t="s">
        <v>30</v>
      </c>
      <c r="I8684">
        <v>53</v>
      </c>
      <c r="J8684">
        <v>132</v>
      </c>
      <c r="K8684">
        <v>11</v>
      </c>
      <c r="L8684">
        <v>610.27</v>
      </c>
      <c r="M8684">
        <v>80413.95</v>
      </c>
      <c r="N8684">
        <v>0</v>
      </c>
      <c r="O8684">
        <v>9125</v>
      </c>
      <c r="P8684">
        <v>9</v>
      </c>
      <c r="Q8684">
        <v>22.5</v>
      </c>
      <c r="R8684">
        <v>5</v>
      </c>
      <c r="S8684">
        <v>0.36</v>
      </c>
      <c r="T8684">
        <v>2</v>
      </c>
      <c r="U8684" t="s">
        <v>47</v>
      </c>
      <c r="V8684">
        <v>2</v>
      </c>
      <c r="W8684">
        <v>10</v>
      </c>
      <c r="X8684">
        <v>1160.19</v>
      </c>
      <c r="Y8684">
        <v>13</v>
      </c>
      <c r="Z8684">
        <v>3.9</v>
      </c>
      <c r="AA8684" t="s">
        <v>39</v>
      </c>
      <c r="AB8684">
        <v>32.4</v>
      </c>
      <c r="AC8684">
        <v>0.37130000000000002</v>
      </c>
      <c r="AD8684">
        <v>0</v>
      </c>
      <c r="AE8684" t="s">
        <v>40</v>
      </c>
    </row>
    <row r="8685" spans="1:31" x14ac:dyDescent="0.25">
      <c r="A8685">
        <v>8684</v>
      </c>
      <c r="B8685" t="str">
        <f t="shared" si="135"/>
        <v>18-25</v>
      </c>
      <c r="D8685">
        <v>24</v>
      </c>
      <c r="F8685" t="s">
        <v>34</v>
      </c>
      <c r="G8685" t="s">
        <v>29</v>
      </c>
      <c r="H8685" t="s">
        <v>30</v>
      </c>
      <c r="I8685">
        <v>49</v>
      </c>
      <c r="J8685">
        <v>98</v>
      </c>
      <c r="K8685">
        <v>3</v>
      </c>
      <c r="L8685">
        <v>462.05</v>
      </c>
      <c r="M8685">
        <v>46431.82</v>
      </c>
      <c r="N8685">
        <v>0</v>
      </c>
      <c r="O8685">
        <v>4678</v>
      </c>
      <c r="P8685">
        <v>1</v>
      </c>
      <c r="Q8685">
        <v>15.7</v>
      </c>
      <c r="R8685">
        <v>1</v>
      </c>
      <c r="S8685">
        <v>0.38</v>
      </c>
      <c r="T8685">
        <v>3</v>
      </c>
      <c r="U8685" t="s">
        <v>31</v>
      </c>
      <c r="V8685">
        <v>2</v>
      </c>
      <c r="W8685">
        <v>7</v>
      </c>
      <c r="X8685">
        <v>1814.57</v>
      </c>
      <c r="Y8685">
        <v>19</v>
      </c>
      <c r="Z8685">
        <v>3.2</v>
      </c>
      <c r="AA8685" t="s">
        <v>48</v>
      </c>
      <c r="AB8685">
        <v>20</v>
      </c>
      <c r="AC8685">
        <v>0.28920000000000001</v>
      </c>
      <c r="AD8685">
        <v>0</v>
      </c>
      <c r="AE8685" t="s">
        <v>40</v>
      </c>
    </row>
    <row r="8686" spans="1:31" x14ac:dyDescent="0.25">
      <c r="A8686">
        <v>8685</v>
      </c>
      <c r="B8686" t="str">
        <f t="shared" si="135"/>
        <v>41-60</v>
      </c>
      <c r="D8686">
        <v>54</v>
      </c>
      <c r="F8686" t="s">
        <v>28</v>
      </c>
      <c r="G8686" t="s">
        <v>43</v>
      </c>
      <c r="H8686" t="s">
        <v>30</v>
      </c>
      <c r="I8686">
        <v>43</v>
      </c>
      <c r="J8686">
        <v>90</v>
      </c>
      <c r="K8686">
        <v>17</v>
      </c>
      <c r="L8686">
        <v>298.60000000000002</v>
      </c>
      <c r="M8686">
        <v>29525.759999999998</v>
      </c>
      <c r="N8686">
        <v>0</v>
      </c>
      <c r="O8686">
        <v>3248</v>
      </c>
      <c r="P8686">
        <v>0</v>
      </c>
      <c r="Q8686">
        <v>10.4</v>
      </c>
      <c r="R8686">
        <v>2</v>
      </c>
      <c r="S8686">
        <v>0.56999999999999995</v>
      </c>
      <c r="T8686">
        <v>6</v>
      </c>
      <c r="U8686" t="s">
        <v>47</v>
      </c>
      <c r="V8686">
        <v>1</v>
      </c>
      <c r="W8686">
        <v>7</v>
      </c>
      <c r="X8686">
        <v>1647.25</v>
      </c>
      <c r="Y8686">
        <v>20</v>
      </c>
      <c r="Z8686">
        <v>2.5</v>
      </c>
      <c r="AA8686" t="s">
        <v>39</v>
      </c>
      <c r="AB8686">
        <v>27.1</v>
      </c>
      <c r="AC8686">
        <v>0.3347</v>
      </c>
      <c r="AD8686">
        <v>0</v>
      </c>
      <c r="AE8686" t="s">
        <v>40</v>
      </c>
    </row>
    <row r="8687" spans="1:31" x14ac:dyDescent="0.25">
      <c r="A8687">
        <v>8686</v>
      </c>
      <c r="B8687" t="str">
        <f t="shared" si="135"/>
        <v>41-60</v>
      </c>
      <c r="D8687">
        <v>48</v>
      </c>
      <c r="F8687" t="s">
        <v>28</v>
      </c>
      <c r="G8687" t="s">
        <v>35</v>
      </c>
      <c r="H8687" t="s">
        <v>30</v>
      </c>
      <c r="I8687">
        <v>15</v>
      </c>
      <c r="J8687">
        <v>34</v>
      </c>
      <c r="K8687">
        <v>5</v>
      </c>
      <c r="L8687">
        <v>571.99</v>
      </c>
      <c r="M8687">
        <v>19869.91</v>
      </c>
      <c r="N8687">
        <v>0</v>
      </c>
      <c r="O8687">
        <v>1901</v>
      </c>
      <c r="P8687">
        <v>1</v>
      </c>
      <c r="Q8687">
        <v>10.7</v>
      </c>
      <c r="R8687">
        <v>1</v>
      </c>
      <c r="S8687">
        <v>0.27</v>
      </c>
      <c r="T8687">
        <v>2</v>
      </c>
      <c r="U8687" t="s">
        <v>47</v>
      </c>
      <c r="V8687">
        <v>0</v>
      </c>
      <c r="W8687">
        <v>2</v>
      </c>
      <c r="X8687">
        <v>508.83</v>
      </c>
      <c r="Y8687">
        <v>24</v>
      </c>
      <c r="Z8687">
        <v>4.8</v>
      </c>
      <c r="AA8687" t="s">
        <v>39</v>
      </c>
      <c r="AB8687">
        <v>21</v>
      </c>
      <c r="AC8687">
        <v>0.29520000000000002</v>
      </c>
      <c r="AD8687">
        <v>0</v>
      </c>
      <c r="AE8687" t="s">
        <v>40</v>
      </c>
    </row>
    <row r="8688" spans="1:31" x14ac:dyDescent="0.25">
      <c r="A8688">
        <v>8687</v>
      </c>
      <c r="B8688" t="str">
        <f t="shared" si="135"/>
        <v>18-25</v>
      </c>
      <c r="D8688">
        <v>22</v>
      </c>
      <c r="F8688" t="s">
        <v>34</v>
      </c>
      <c r="G8688" t="s">
        <v>49</v>
      </c>
      <c r="H8688" t="s">
        <v>30</v>
      </c>
      <c r="I8688">
        <v>24</v>
      </c>
      <c r="J8688">
        <v>48</v>
      </c>
      <c r="K8688">
        <v>7</v>
      </c>
      <c r="L8688">
        <v>484</v>
      </c>
      <c r="M8688">
        <v>23504.799999999999</v>
      </c>
      <c r="N8688">
        <v>0</v>
      </c>
      <c r="O8688">
        <v>2269</v>
      </c>
      <c r="P8688">
        <v>2</v>
      </c>
      <c r="Q8688">
        <v>6.5</v>
      </c>
      <c r="R8688">
        <v>1</v>
      </c>
      <c r="S8688">
        <v>0.53</v>
      </c>
      <c r="T8688">
        <v>4</v>
      </c>
      <c r="U8688" t="s">
        <v>46</v>
      </c>
      <c r="V8688">
        <v>1</v>
      </c>
      <c r="W8688">
        <v>0</v>
      </c>
      <c r="X8688">
        <v>355.72</v>
      </c>
      <c r="Y8688">
        <v>43</v>
      </c>
      <c r="Z8688">
        <v>2</v>
      </c>
      <c r="AA8688" t="s">
        <v>39</v>
      </c>
      <c r="AB8688">
        <v>34</v>
      </c>
      <c r="AC8688">
        <v>0.38240000000000002</v>
      </c>
      <c r="AD8688">
        <v>0</v>
      </c>
      <c r="AE8688" t="s">
        <v>40</v>
      </c>
    </row>
    <row r="8689" spans="1:31" x14ac:dyDescent="0.25">
      <c r="A8689">
        <v>8688</v>
      </c>
      <c r="B8689" t="str">
        <f t="shared" si="135"/>
        <v>26-40</v>
      </c>
      <c r="D8689">
        <v>30</v>
      </c>
      <c r="F8689" t="s">
        <v>28</v>
      </c>
      <c r="G8689" t="s">
        <v>29</v>
      </c>
      <c r="H8689" t="s">
        <v>30</v>
      </c>
      <c r="I8689">
        <v>23</v>
      </c>
      <c r="J8689">
        <v>7</v>
      </c>
      <c r="K8689">
        <v>0</v>
      </c>
      <c r="L8689">
        <v>545.5</v>
      </c>
      <c r="M8689">
        <v>3897.12</v>
      </c>
      <c r="N8689">
        <v>1</v>
      </c>
      <c r="O8689">
        <v>803</v>
      </c>
      <c r="P8689">
        <v>0</v>
      </c>
      <c r="Q8689">
        <v>14.3</v>
      </c>
      <c r="R8689">
        <v>0</v>
      </c>
      <c r="S8689">
        <v>0.65</v>
      </c>
      <c r="T8689">
        <v>1</v>
      </c>
      <c r="U8689" t="s">
        <v>47</v>
      </c>
      <c r="V8689">
        <v>0</v>
      </c>
      <c r="W8689">
        <v>0</v>
      </c>
      <c r="X8689">
        <v>0</v>
      </c>
      <c r="Y8689">
        <v>59</v>
      </c>
      <c r="Z8689">
        <v>5</v>
      </c>
      <c r="AA8689" t="s">
        <v>32</v>
      </c>
      <c r="AB8689">
        <v>35.1</v>
      </c>
      <c r="AC8689">
        <v>0.3901</v>
      </c>
      <c r="AD8689">
        <v>0</v>
      </c>
      <c r="AE8689" t="s">
        <v>40</v>
      </c>
    </row>
    <row r="8690" spans="1:31" x14ac:dyDescent="0.25">
      <c r="A8690">
        <v>8689</v>
      </c>
      <c r="B8690" t="str">
        <f t="shared" si="135"/>
        <v>41-60</v>
      </c>
      <c r="D8690">
        <v>46</v>
      </c>
      <c r="F8690" t="s">
        <v>28</v>
      </c>
      <c r="G8690" t="s">
        <v>49</v>
      </c>
      <c r="H8690" t="s">
        <v>36</v>
      </c>
      <c r="I8690">
        <v>44</v>
      </c>
      <c r="J8690">
        <v>65</v>
      </c>
      <c r="K8690">
        <v>11</v>
      </c>
      <c r="L8690">
        <v>550.69000000000005</v>
      </c>
      <c r="M8690">
        <v>36098.79</v>
      </c>
      <c r="N8690">
        <v>0</v>
      </c>
      <c r="O8690">
        <v>3884</v>
      </c>
      <c r="P8690">
        <v>3</v>
      </c>
      <c r="Q8690">
        <v>16.7</v>
      </c>
      <c r="R8690">
        <v>3</v>
      </c>
      <c r="S8690">
        <v>0.42</v>
      </c>
      <c r="T8690">
        <v>1</v>
      </c>
      <c r="U8690" t="s">
        <v>31</v>
      </c>
      <c r="V8690">
        <v>1</v>
      </c>
      <c r="W8690">
        <v>2</v>
      </c>
      <c r="X8690">
        <v>242</v>
      </c>
      <c r="Y8690">
        <v>44</v>
      </c>
      <c r="Z8690">
        <v>5</v>
      </c>
      <c r="AA8690" t="s">
        <v>39</v>
      </c>
      <c r="AB8690">
        <v>25.2</v>
      </c>
      <c r="AC8690">
        <v>0.32229999999999998</v>
      </c>
      <c r="AD8690">
        <v>0</v>
      </c>
      <c r="AE8690" t="s">
        <v>40</v>
      </c>
    </row>
    <row r="8691" spans="1:31" x14ac:dyDescent="0.25">
      <c r="A8691">
        <v>8690</v>
      </c>
      <c r="B8691" t="str">
        <f t="shared" si="135"/>
        <v>41-60</v>
      </c>
      <c r="D8691">
        <v>56</v>
      </c>
      <c r="F8691" t="s">
        <v>28</v>
      </c>
      <c r="G8691" t="s">
        <v>45</v>
      </c>
      <c r="H8691" t="s">
        <v>36</v>
      </c>
      <c r="I8691">
        <v>40</v>
      </c>
      <c r="J8691">
        <v>90</v>
      </c>
      <c r="K8691">
        <v>6</v>
      </c>
      <c r="L8691">
        <v>416.87</v>
      </c>
      <c r="M8691">
        <v>37161.86</v>
      </c>
      <c r="N8691">
        <v>0</v>
      </c>
      <c r="O8691">
        <v>4087</v>
      </c>
      <c r="P8691">
        <v>4</v>
      </c>
      <c r="Q8691">
        <v>11.3</v>
      </c>
      <c r="R8691">
        <v>1</v>
      </c>
      <c r="S8691">
        <v>0.25</v>
      </c>
      <c r="T8691">
        <v>3</v>
      </c>
      <c r="U8691" t="s">
        <v>38</v>
      </c>
      <c r="V8691">
        <v>0</v>
      </c>
      <c r="W8691">
        <v>0</v>
      </c>
      <c r="X8691">
        <v>0</v>
      </c>
      <c r="Y8691">
        <v>40</v>
      </c>
      <c r="Z8691">
        <v>3.9</v>
      </c>
      <c r="AA8691" t="s">
        <v>39</v>
      </c>
      <c r="AB8691">
        <v>24.8</v>
      </c>
      <c r="AC8691">
        <v>0.31969999999999998</v>
      </c>
      <c r="AD8691">
        <v>0</v>
      </c>
      <c r="AE8691" t="s">
        <v>40</v>
      </c>
    </row>
    <row r="8692" spans="1:31" x14ac:dyDescent="0.25">
      <c r="A8692">
        <v>8691</v>
      </c>
      <c r="B8692" t="str">
        <f t="shared" si="135"/>
        <v>26-40</v>
      </c>
      <c r="D8692">
        <v>36</v>
      </c>
      <c r="F8692" t="s">
        <v>28</v>
      </c>
      <c r="G8692" t="s">
        <v>29</v>
      </c>
      <c r="H8692" t="s">
        <v>30</v>
      </c>
      <c r="I8692">
        <v>8</v>
      </c>
      <c r="J8692">
        <v>19</v>
      </c>
      <c r="K8692">
        <v>1</v>
      </c>
      <c r="L8692">
        <v>415.12</v>
      </c>
      <c r="M8692">
        <v>8056.38</v>
      </c>
      <c r="N8692">
        <v>0</v>
      </c>
      <c r="O8692">
        <v>914</v>
      </c>
      <c r="P8692">
        <v>1</v>
      </c>
      <c r="Q8692">
        <v>0</v>
      </c>
      <c r="R8692">
        <v>1</v>
      </c>
      <c r="S8692">
        <v>0.66</v>
      </c>
      <c r="T8692">
        <v>0</v>
      </c>
      <c r="U8692" t="s">
        <v>37</v>
      </c>
      <c r="V8692">
        <v>0</v>
      </c>
      <c r="W8692">
        <v>0</v>
      </c>
      <c r="X8692">
        <v>0</v>
      </c>
      <c r="Y8692">
        <v>83</v>
      </c>
      <c r="Z8692">
        <v>1.4</v>
      </c>
      <c r="AA8692" t="s">
        <v>39</v>
      </c>
      <c r="AB8692">
        <v>41.3</v>
      </c>
      <c r="AC8692">
        <v>0.43519999999999998</v>
      </c>
      <c r="AD8692">
        <v>1</v>
      </c>
      <c r="AE8692" t="s">
        <v>52</v>
      </c>
    </row>
    <row r="8693" spans="1:31" x14ac:dyDescent="0.25">
      <c r="A8693">
        <v>8692</v>
      </c>
      <c r="B8693" t="str">
        <f t="shared" si="135"/>
        <v>60+</v>
      </c>
      <c r="D8693">
        <v>68</v>
      </c>
      <c r="F8693" t="s">
        <v>34</v>
      </c>
      <c r="G8693" t="s">
        <v>43</v>
      </c>
      <c r="H8693" t="s">
        <v>41</v>
      </c>
      <c r="I8693">
        <v>25</v>
      </c>
      <c r="J8693">
        <v>36</v>
      </c>
      <c r="K8693">
        <v>6</v>
      </c>
      <c r="L8693">
        <v>695.67</v>
      </c>
      <c r="M8693">
        <v>25142.78</v>
      </c>
      <c r="N8693">
        <v>0</v>
      </c>
      <c r="O8693">
        <v>2502</v>
      </c>
      <c r="P8693">
        <v>3</v>
      </c>
      <c r="Q8693">
        <v>0</v>
      </c>
      <c r="R8693">
        <v>2</v>
      </c>
      <c r="S8693">
        <v>0.41</v>
      </c>
      <c r="T8693">
        <v>3</v>
      </c>
      <c r="U8693" t="s">
        <v>47</v>
      </c>
      <c r="V8693">
        <v>1</v>
      </c>
      <c r="W8693">
        <v>2</v>
      </c>
      <c r="X8693">
        <v>624.38</v>
      </c>
      <c r="Y8693">
        <v>56</v>
      </c>
      <c r="Z8693">
        <v>4.3</v>
      </c>
      <c r="AA8693" t="s">
        <v>51</v>
      </c>
      <c r="AB8693">
        <v>35.700000000000003</v>
      </c>
      <c r="AC8693">
        <v>0.39439999999999997</v>
      </c>
      <c r="AD8693">
        <v>0</v>
      </c>
      <c r="AE8693" t="s">
        <v>40</v>
      </c>
    </row>
    <row r="8694" spans="1:31" x14ac:dyDescent="0.25">
      <c r="A8694">
        <v>8693</v>
      </c>
      <c r="B8694" t="str">
        <f t="shared" si="135"/>
        <v>60+</v>
      </c>
      <c r="D8694">
        <v>70</v>
      </c>
      <c r="F8694" t="s">
        <v>28</v>
      </c>
      <c r="G8694" t="s">
        <v>45</v>
      </c>
      <c r="H8694" t="s">
        <v>53</v>
      </c>
      <c r="I8694">
        <v>36</v>
      </c>
      <c r="J8694">
        <v>64</v>
      </c>
      <c r="K8694">
        <v>8</v>
      </c>
      <c r="L8694">
        <v>290.44</v>
      </c>
      <c r="M8694">
        <v>18974.27</v>
      </c>
      <c r="N8694">
        <v>0</v>
      </c>
      <c r="O8694">
        <v>2113</v>
      </c>
      <c r="P8694">
        <v>1</v>
      </c>
      <c r="Q8694">
        <v>0.7</v>
      </c>
      <c r="R8694">
        <v>4</v>
      </c>
      <c r="S8694">
        <v>0.08</v>
      </c>
      <c r="T8694">
        <v>4</v>
      </c>
      <c r="U8694" t="s">
        <v>31</v>
      </c>
      <c r="V8694">
        <v>0</v>
      </c>
      <c r="W8694">
        <v>4</v>
      </c>
      <c r="X8694">
        <v>849.68</v>
      </c>
      <c r="Y8694">
        <v>66</v>
      </c>
      <c r="Z8694">
        <v>4.5</v>
      </c>
      <c r="AA8694" t="s">
        <v>51</v>
      </c>
      <c r="AB8694">
        <v>39.700000000000003</v>
      </c>
      <c r="AC8694">
        <v>0.42370000000000002</v>
      </c>
      <c r="AD8694">
        <v>1</v>
      </c>
      <c r="AE8694" t="s">
        <v>58</v>
      </c>
    </row>
    <row r="8695" spans="1:31" x14ac:dyDescent="0.25">
      <c r="A8695">
        <v>8694</v>
      </c>
      <c r="B8695" t="str">
        <f t="shared" si="135"/>
        <v>41-60</v>
      </c>
      <c r="D8695">
        <v>58</v>
      </c>
      <c r="F8695" t="s">
        <v>28</v>
      </c>
      <c r="G8695" t="s">
        <v>35</v>
      </c>
      <c r="H8695" t="s">
        <v>44</v>
      </c>
      <c r="I8695">
        <v>24</v>
      </c>
      <c r="J8695">
        <v>66</v>
      </c>
      <c r="K8695">
        <v>9</v>
      </c>
      <c r="L8695">
        <v>393.79</v>
      </c>
      <c r="M8695">
        <v>24871.81</v>
      </c>
      <c r="N8695">
        <v>0</v>
      </c>
      <c r="O8695">
        <v>3062</v>
      </c>
      <c r="P8695">
        <v>4</v>
      </c>
      <c r="Q8695">
        <v>8.3000000000000007</v>
      </c>
      <c r="R8695">
        <v>1</v>
      </c>
      <c r="S8695">
        <v>0.35</v>
      </c>
      <c r="T8695">
        <v>3</v>
      </c>
      <c r="U8695" t="s">
        <v>31</v>
      </c>
      <c r="V8695">
        <v>0</v>
      </c>
      <c r="W8695">
        <v>0</v>
      </c>
      <c r="X8695">
        <v>0</v>
      </c>
      <c r="Y8695">
        <v>45</v>
      </c>
      <c r="Z8695">
        <v>3.3</v>
      </c>
      <c r="AA8695" t="s">
        <v>51</v>
      </c>
      <c r="AB8695">
        <v>31.3</v>
      </c>
      <c r="AC8695">
        <v>0.36359999999999998</v>
      </c>
      <c r="AD8695">
        <v>0</v>
      </c>
      <c r="AE8695" t="s">
        <v>40</v>
      </c>
    </row>
    <row r="8696" spans="1:31" x14ac:dyDescent="0.25">
      <c r="A8696">
        <v>8695</v>
      </c>
      <c r="B8696" t="str">
        <f t="shared" si="135"/>
        <v>41-60</v>
      </c>
      <c r="D8696">
        <v>42</v>
      </c>
      <c r="F8696" t="s">
        <v>28</v>
      </c>
      <c r="G8696" t="s">
        <v>43</v>
      </c>
      <c r="H8696" t="s">
        <v>53</v>
      </c>
      <c r="I8696">
        <v>3</v>
      </c>
      <c r="J8696">
        <v>9</v>
      </c>
      <c r="K8696">
        <v>2</v>
      </c>
      <c r="L8696">
        <v>555.66</v>
      </c>
      <c r="M8696">
        <v>5098.45</v>
      </c>
      <c r="N8696">
        <v>0</v>
      </c>
      <c r="O8696">
        <v>846</v>
      </c>
      <c r="P8696">
        <v>0</v>
      </c>
      <c r="Q8696">
        <v>15.5</v>
      </c>
      <c r="R8696">
        <v>0</v>
      </c>
      <c r="S8696">
        <v>0.16</v>
      </c>
      <c r="T8696">
        <v>0</v>
      </c>
      <c r="U8696" t="s">
        <v>37</v>
      </c>
      <c r="V8696">
        <v>1</v>
      </c>
      <c r="W8696">
        <v>0</v>
      </c>
      <c r="X8696">
        <v>266.14</v>
      </c>
      <c r="Y8696">
        <v>40</v>
      </c>
      <c r="Z8696">
        <v>2.2000000000000002</v>
      </c>
      <c r="AA8696" t="s">
        <v>48</v>
      </c>
      <c r="AB8696">
        <v>27.3</v>
      </c>
      <c r="AC8696">
        <v>0.33600000000000002</v>
      </c>
      <c r="AD8696">
        <v>0</v>
      </c>
      <c r="AE8696" t="s">
        <v>40</v>
      </c>
    </row>
    <row r="8697" spans="1:31" x14ac:dyDescent="0.25">
      <c r="A8697">
        <v>8696</v>
      </c>
      <c r="B8697" t="str">
        <f t="shared" si="135"/>
        <v>60+</v>
      </c>
      <c r="D8697">
        <v>64</v>
      </c>
      <c r="F8697" t="s">
        <v>28</v>
      </c>
      <c r="G8697" t="s">
        <v>45</v>
      </c>
      <c r="H8697" t="s">
        <v>30</v>
      </c>
      <c r="I8697">
        <v>7</v>
      </c>
      <c r="J8697">
        <v>14</v>
      </c>
      <c r="K8697">
        <v>1</v>
      </c>
      <c r="L8697">
        <v>426.32</v>
      </c>
      <c r="M8697">
        <v>5442.19</v>
      </c>
      <c r="N8697">
        <v>0</v>
      </c>
      <c r="O8697">
        <v>1022</v>
      </c>
      <c r="P8697">
        <v>1</v>
      </c>
      <c r="Q8697">
        <v>10.8</v>
      </c>
      <c r="R8697">
        <v>0</v>
      </c>
      <c r="S8697">
        <v>0.51</v>
      </c>
      <c r="T8697">
        <v>2</v>
      </c>
      <c r="U8697" t="s">
        <v>46</v>
      </c>
      <c r="V8697">
        <v>0</v>
      </c>
      <c r="W8697">
        <v>0</v>
      </c>
      <c r="X8697">
        <v>0</v>
      </c>
      <c r="Y8697">
        <v>18</v>
      </c>
      <c r="Z8697">
        <v>3.9</v>
      </c>
      <c r="AA8697" t="s">
        <v>48</v>
      </c>
      <c r="AB8697">
        <v>20.5</v>
      </c>
      <c r="AC8697">
        <v>0.2923</v>
      </c>
      <c r="AD8697">
        <v>0</v>
      </c>
      <c r="AE8697" t="s">
        <v>40</v>
      </c>
    </row>
    <row r="8698" spans="1:31" x14ac:dyDescent="0.25">
      <c r="A8698">
        <v>8697</v>
      </c>
      <c r="B8698" t="str">
        <f t="shared" si="135"/>
        <v>41-60</v>
      </c>
      <c r="D8698">
        <v>56</v>
      </c>
      <c r="F8698" t="s">
        <v>28</v>
      </c>
      <c r="G8698" t="s">
        <v>45</v>
      </c>
      <c r="H8698" t="s">
        <v>30</v>
      </c>
      <c r="I8698">
        <v>59</v>
      </c>
      <c r="J8698">
        <v>148</v>
      </c>
      <c r="K8698">
        <v>10</v>
      </c>
      <c r="L8698">
        <v>380.56</v>
      </c>
      <c r="M8698">
        <v>52879.68</v>
      </c>
      <c r="N8698">
        <v>0</v>
      </c>
      <c r="O8698">
        <v>6047</v>
      </c>
      <c r="P8698">
        <v>5</v>
      </c>
      <c r="Q8698">
        <v>13.2</v>
      </c>
      <c r="R8698">
        <v>7</v>
      </c>
      <c r="S8698">
        <v>0.5</v>
      </c>
      <c r="T8698">
        <v>5</v>
      </c>
      <c r="U8698" t="s">
        <v>42</v>
      </c>
      <c r="V8698">
        <v>3</v>
      </c>
      <c r="W8698">
        <v>6</v>
      </c>
      <c r="X8698">
        <v>2024</v>
      </c>
      <c r="Y8698">
        <v>30</v>
      </c>
      <c r="Z8698">
        <v>4.8</v>
      </c>
      <c r="AA8698" t="s">
        <v>39</v>
      </c>
      <c r="AB8698">
        <v>35.5</v>
      </c>
      <c r="AC8698">
        <v>0.3926</v>
      </c>
      <c r="AD8698">
        <v>0</v>
      </c>
      <c r="AE8698" t="s">
        <v>40</v>
      </c>
    </row>
    <row r="8699" spans="1:31" x14ac:dyDescent="0.25">
      <c r="A8699">
        <v>8698</v>
      </c>
      <c r="B8699" t="str">
        <f t="shared" si="135"/>
        <v>41-60</v>
      </c>
      <c r="D8699">
        <v>45</v>
      </c>
      <c r="F8699" t="s">
        <v>28</v>
      </c>
      <c r="G8699" t="s">
        <v>43</v>
      </c>
      <c r="H8699" t="s">
        <v>30</v>
      </c>
      <c r="I8699">
        <v>31</v>
      </c>
      <c r="J8699">
        <v>65</v>
      </c>
      <c r="K8699">
        <v>4</v>
      </c>
      <c r="L8699">
        <v>548.46</v>
      </c>
      <c r="M8699">
        <v>33356.54</v>
      </c>
      <c r="N8699">
        <v>1</v>
      </c>
      <c r="O8699">
        <v>3723</v>
      </c>
      <c r="P8699">
        <v>5</v>
      </c>
      <c r="Q8699">
        <v>12</v>
      </c>
      <c r="R8699">
        <v>1</v>
      </c>
      <c r="S8699">
        <v>0.3</v>
      </c>
      <c r="T8699">
        <v>5</v>
      </c>
      <c r="U8699" t="s">
        <v>42</v>
      </c>
      <c r="V8699">
        <v>4</v>
      </c>
      <c r="W8699">
        <v>0</v>
      </c>
      <c r="X8699">
        <v>1279.5</v>
      </c>
      <c r="Y8699">
        <v>31</v>
      </c>
      <c r="Z8699">
        <v>4.2</v>
      </c>
      <c r="AA8699" t="s">
        <v>51</v>
      </c>
      <c r="AB8699">
        <v>33.299999999999997</v>
      </c>
      <c r="AC8699">
        <v>0.37709999999999999</v>
      </c>
      <c r="AD8699">
        <v>0</v>
      </c>
      <c r="AE8699" t="s">
        <v>40</v>
      </c>
    </row>
    <row r="8700" spans="1:31" x14ac:dyDescent="0.25">
      <c r="A8700">
        <v>8699</v>
      </c>
      <c r="B8700" t="str">
        <f t="shared" si="135"/>
        <v>41-60</v>
      </c>
      <c r="D8700">
        <v>41</v>
      </c>
      <c r="F8700" t="s">
        <v>28</v>
      </c>
      <c r="G8700" t="s">
        <v>43</v>
      </c>
      <c r="H8700" t="s">
        <v>41</v>
      </c>
      <c r="I8700">
        <v>8</v>
      </c>
      <c r="J8700">
        <v>19</v>
      </c>
      <c r="K8700">
        <v>1</v>
      </c>
      <c r="L8700">
        <v>617.08000000000004</v>
      </c>
      <c r="M8700">
        <v>10614.41</v>
      </c>
      <c r="N8700">
        <v>0</v>
      </c>
      <c r="O8700">
        <v>1286</v>
      </c>
      <c r="P8700">
        <v>1</v>
      </c>
      <c r="Q8700">
        <v>0</v>
      </c>
      <c r="R8700">
        <v>1</v>
      </c>
      <c r="S8700">
        <v>0.53</v>
      </c>
      <c r="T8700">
        <v>2</v>
      </c>
      <c r="U8700" t="s">
        <v>46</v>
      </c>
      <c r="V8700">
        <v>0</v>
      </c>
      <c r="W8700">
        <v>0</v>
      </c>
      <c r="X8700">
        <v>0</v>
      </c>
      <c r="Y8700">
        <v>27</v>
      </c>
      <c r="Z8700">
        <v>4.4000000000000004</v>
      </c>
      <c r="AA8700" t="s">
        <v>39</v>
      </c>
      <c r="AB8700">
        <v>21.5</v>
      </c>
      <c r="AC8700">
        <v>0.29830000000000001</v>
      </c>
      <c r="AD8700">
        <v>0</v>
      </c>
      <c r="AE8700" t="s">
        <v>40</v>
      </c>
    </row>
    <row r="8701" spans="1:31" x14ac:dyDescent="0.25">
      <c r="A8701">
        <v>8700</v>
      </c>
      <c r="B8701" t="str">
        <f t="shared" si="135"/>
        <v>60+</v>
      </c>
      <c r="D8701">
        <v>62</v>
      </c>
      <c r="F8701" t="s">
        <v>28</v>
      </c>
      <c r="G8701" t="s">
        <v>29</v>
      </c>
      <c r="H8701" t="s">
        <v>44</v>
      </c>
      <c r="I8701">
        <v>60</v>
      </c>
      <c r="J8701">
        <v>108</v>
      </c>
      <c r="K8701">
        <v>18</v>
      </c>
      <c r="L8701">
        <v>471.58</v>
      </c>
      <c r="M8701">
        <v>52101.75</v>
      </c>
      <c r="N8701">
        <v>0</v>
      </c>
      <c r="O8701">
        <v>5677</v>
      </c>
      <c r="P8701">
        <v>0</v>
      </c>
      <c r="Q8701">
        <v>3.2</v>
      </c>
      <c r="R8701">
        <v>5</v>
      </c>
      <c r="S8701">
        <v>0.22</v>
      </c>
      <c r="T8701">
        <v>5</v>
      </c>
      <c r="U8701" t="s">
        <v>42</v>
      </c>
      <c r="V8701">
        <v>5</v>
      </c>
      <c r="W8701">
        <v>7</v>
      </c>
      <c r="X8701">
        <v>2382.75</v>
      </c>
      <c r="Y8701">
        <v>29</v>
      </c>
      <c r="Z8701">
        <v>3.6</v>
      </c>
      <c r="AA8701" t="s">
        <v>54</v>
      </c>
      <c r="AB8701">
        <v>33.9</v>
      </c>
      <c r="AC8701">
        <v>0.38150000000000001</v>
      </c>
      <c r="AD8701">
        <v>0</v>
      </c>
      <c r="AE8701" t="s">
        <v>40</v>
      </c>
    </row>
    <row r="8702" spans="1:31" x14ac:dyDescent="0.25">
      <c r="A8702">
        <v>8701</v>
      </c>
      <c r="B8702" t="str">
        <f t="shared" si="135"/>
        <v>41-60</v>
      </c>
      <c r="D8702">
        <v>47</v>
      </c>
      <c r="F8702" t="s">
        <v>34</v>
      </c>
      <c r="G8702" t="s">
        <v>29</v>
      </c>
      <c r="H8702" t="s">
        <v>44</v>
      </c>
      <c r="I8702">
        <v>57</v>
      </c>
      <c r="J8702">
        <v>75</v>
      </c>
      <c r="K8702">
        <v>5</v>
      </c>
      <c r="L8702">
        <v>260.62</v>
      </c>
      <c r="M8702">
        <v>19597.63</v>
      </c>
      <c r="N8702">
        <v>0</v>
      </c>
      <c r="O8702">
        <v>1802</v>
      </c>
      <c r="P8702">
        <v>5</v>
      </c>
      <c r="Q8702">
        <v>5.0999999999999996</v>
      </c>
      <c r="R8702">
        <v>2</v>
      </c>
      <c r="S8702">
        <v>0.56000000000000005</v>
      </c>
      <c r="T8702">
        <v>2</v>
      </c>
      <c r="U8702" t="s">
        <v>46</v>
      </c>
      <c r="V8702">
        <v>3</v>
      </c>
      <c r="W8702">
        <v>2</v>
      </c>
      <c r="X8702">
        <v>997.68</v>
      </c>
      <c r="Y8702">
        <v>86</v>
      </c>
      <c r="Z8702">
        <v>4.7</v>
      </c>
      <c r="AA8702" t="s">
        <v>39</v>
      </c>
      <c r="AB8702">
        <v>45</v>
      </c>
      <c r="AC8702">
        <v>0.46229999999999999</v>
      </c>
      <c r="AD8702">
        <v>1</v>
      </c>
      <c r="AE8702" t="s">
        <v>56</v>
      </c>
    </row>
    <row r="8703" spans="1:31" x14ac:dyDescent="0.25">
      <c r="A8703">
        <v>8702</v>
      </c>
      <c r="B8703" t="str">
        <f t="shared" si="135"/>
        <v>26-40</v>
      </c>
      <c r="D8703">
        <v>27</v>
      </c>
      <c r="F8703" t="s">
        <v>28</v>
      </c>
      <c r="G8703" t="s">
        <v>29</v>
      </c>
      <c r="H8703" t="s">
        <v>41</v>
      </c>
      <c r="I8703">
        <v>52</v>
      </c>
      <c r="J8703">
        <v>171</v>
      </c>
      <c r="K8703">
        <v>7</v>
      </c>
      <c r="L8703">
        <v>464.75</v>
      </c>
      <c r="M8703">
        <v>71575.009999999995</v>
      </c>
      <c r="N8703">
        <v>0</v>
      </c>
      <c r="O8703">
        <v>7942</v>
      </c>
      <c r="P8703">
        <v>6</v>
      </c>
      <c r="Q8703">
        <v>2</v>
      </c>
      <c r="R8703">
        <v>4</v>
      </c>
      <c r="S8703">
        <v>0.48</v>
      </c>
      <c r="T8703">
        <v>4</v>
      </c>
      <c r="U8703" t="s">
        <v>47</v>
      </c>
      <c r="V8703">
        <v>7</v>
      </c>
      <c r="W8703">
        <v>10</v>
      </c>
      <c r="X8703">
        <v>4394.92</v>
      </c>
      <c r="Y8703">
        <v>16</v>
      </c>
      <c r="Z8703">
        <v>3.4</v>
      </c>
      <c r="AA8703" t="s">
        <v>54</v>
      </c>
      <c r="AB8703">
        <v>36.299999999999997</v>
      </c>
      <c r="AC8703">
        <v>0.39879999999999999</v>
      </c>
      <c r="AD8703">
        <v>0</v>
      </c>
      <c r="AE8703" t="s">
        <v>40</v>
      </c>
    </row>
    <row r="8704" spans="1:31" x14ac:dyDescent="0.25">
      <c r="A8704">
        <v>8703</v>
      </c>
      <c r="B8704" t="str">
        <f t="shared" si="135"/>
        <v>60+</v>
      </c>
      <c r="D8704">
        <v>70</v>
      </c>
      <c r="F8704" t="s">
        <v>28</v>
      </c>
      <c r="G8704" t="s">
        <v>45</v>
      </c>
      <c r="H8704" t="s">
        <v>41</v>
      </c>
      <c r="I8704">
        <v>33</v>
      </c>
      <c r="J8704">
        <v>107</v>
      </c>
      <c r="K8704">
        <v>17</v>
      </c>
      <c r="L8704">
        <v>500.36</v>
      </c>
      <c r="M8704">
        <v>56831.77</v>
      </c>
      <c r="N8704">
        <v>0</v>
      </c>
      <c r="O8704">
        <v>5675</v>
      </c>
      <c r="P8704">
        <v>5</v>
      </c>
      <c r="Q8704">
        <v>4.8</v>
      </c>
      <c r="R8704">
        <v>6</v>
      </c>
      <c r="S8704">
        <v>0.54</v>
      </c>
      <c r="T8704">
        <v>3</v>
      </c>
      <c r="U8704" t="s">
        <v>47</v>
      </c>
      <c r="V8704">
        <v>4</v>
      </c>
      <c r="W8704">
        <v>1</v>
      </c>
      <c r="X8704">
        <v>897.8</v>
      </c>
      <c r="Y8704">
        <v>103</v>
      </c>
      <c r="Z8704">
        <v>3.9</v>
      </c>
      <c r="AA8704" t="s">
        <v>32</v>
      </c>
      <c r="AB8704">
        <v>58.5</v>
      </c>
      <c r="AC8704">
        <v>0.56359999999999999</v>
      </c>
      <c r="AD8704">
        <v>1</v>
      </c>
      <c r="AE8704" t="s">
        <v>56</v>
      </c>
    </row>
    <row r="8705" spans="1:31" x14ac:dyDescent="0.25">
      <c r="A8705">
        <v>8704</v>
      </c>
      <c r="B8705" t="str">
        <f t="shared" si="135"/>
        <v>18-25</v>
      </c>
      <c r="D8705">
        <v>21</v>
      </c>
      <c r="F8705" t="s">
        <v>34</v>
      </c>
      <c r="G8705" t="s">
        <v>29</v>
      </c>
      <c r="H8705" t="s">
        <v>30</v>
      </c>
      <c r="I8705">
        <v>47</v>
      </c>
      <c r="J8705">
        <v>86</v>
      </c>
      <c r="K8705">
        <v>17</v>
      </c>
      <c r="L8705">
        <v>325.25</v>
      </c>
      <c r="M8705">
        <v>25938.27</v>
      </c>
      <c r="N8705">
        <v>0</v>
      </c>
      <c r="O8705">
        <v>3404</v>
      </c>
      <c r="P8705">
        <v>7</v>
      </c>
      <c r="Q8705">
        <v>9.6999999999999993</v>
      </c>
      <c r="R8705">
        <v>3</v>
      </c>
      <c r="S8705">
        <v>0.71</v>
      </c>
      <c r="T8705">
        <v>2</v>
      </c>
      <c r="U8705" t="s">
        <v>42</v>
      </c>
      <c r="V8705">
        <v>1</v>
      </c>
      <c r="W8705">
        <v>4</v>
      </c>
      <c r="X8705">
        <v>371.66</v>
      </c>
      <c r="Y8705">
        <v>71</v>
      </c>
      <c r="Z8705">
        <v>3.5</v>
      </c>
      <c r="AA8705" t="s">
        <v>39</v>
      </c>
      <c r="AB8705">
        <v>49.3</v>
      </c>
      <c r="AC8705">
        <v>0.49509999999999998</v>
      </c>
      <c r="AD8705">
        <v>1</v>
      </c>
      <c r="AE8705" t="s">
        <v>50</v>
      </c>
    </row>
    <row r="8706" spans="1:31" x14ac:dyDescent="0.25">
      <c r="A8706">
        <v>8705</v>
      </c>
      <c r="B8706" t="str">
        <f t="shared" si="135"/>
        <v>41-60</v>
      </c>
      <c r="D8706">
        <v>54</v>
      </c>
      <c r="F8706" t="s">
        <v>28</v>
      </c>
      <c r="G8706" t="s">
        <v>35</v>
      </c>
      <c r="H8706" t="s">
        <v>36</v>
      </c>
      <c r="I8706">
        <v>60</v>
      </c>
      <c r="J8706">
        <v>127</v>
      </c>
      <c r="K8706">
        <v>20</v>
      </c>
      <c r="L8706">
        <v>636.23</v>
      </c>
      <c r="M8706">
        <v>79985.87</v>
      </c>
      <c r="N8706">
        <v>0</v>
      </c>
      <c r="O8706">
        <v>9196</v>
      </c>
      <c r="P8706">
        <v>4</v>
      </c>
      <c r="Q8706">
        <v>11.3</v>
      </c>
      <c r="R8706">
        <v>4</v>
      </c>
      <c r="S8706">
        <v>0.34</v>
      </c>
      <c r="T8706">
        <v>2</v>
      </c>
      <c r="U8706" t="s">
        <v>46</v>
      </c>
      <c r="V8706">
        <v>2</v>
      </c>
      <c r="W8706">
        <v>1</v>
      </c>
      <c r="X8706">
        <v>642.95000000000005</v>
      </c>
      <c r="Y8706">
        <v>37</v>
      </c>
      <c r="Z8706">
        <v>4.0999999999999996</v>
      </c>
      <c r="AA8706" t="s">
        <v>32</v>
      </c>
      <c r="AB8706">
        <v>26.3</v>
      </c>
      <c r="AC8706">
        <v>0.3296</v>
      </c>
      <c r="AD8706">
        <v>0</v>
      </c>
      <c r="AE8706" t="s">
        <v>40</v>
      </c>
    </row>
    <row r="8707" spans="1:31" x14ac:dyDescent="0.25">
      <c r="A8707">
        <v>8706</v>
      </c>
      <c r="B8707" t="str">
        <f t="shared" ref="B8707:B8770" si="136">IF(D8707&lt;=25, "18-25", IF(D8707&lt;=40, "26-40", IF(D8707&lt;=60, "41-60", "60+")))</f>
        <v>41-60</v>
      </c>
      <c r="D8707">
        <v>52</v>
      </c>
      <c r="F8707" t="s">
        <v>34</v>
      </c>
      <c r="G8707" t="s">
        <v>43</v>
      </c>
      <c r="H8707" t="s">
        <v>44</v>
      </c>
      <c r="I8707">
        <v>29</v>
      </c>
      <c r="J8707">
        <v>56</v>
      </c>
      <c r="K8707">
        <v>4</v>
      </c>
      <c r="L8707">
        <v>516.9</v>
      </c>
      <c r="M8707">
        <v>30195.74</v>
      </c>
      <c r="N8707">
        <v>0</v>
      </c>
      <c r="O8707">
        <v>3051</v>
      </c>
      <c r="P8707">
        <v>2</v>
      </c>
      <c r="Q8707">
        <v>28</v>
      </c>
      <c r="R8707">
        <v>2</v>
      </c>
      <c r="S8707">
        <v>0.49</v>
      </c>
      <c r="T8707">
        <v>4</v>
      </c>
      <c r="U8707" t="s">
        <v>42</v>
      </c>
      <c r="V8707">
        <v>0</v>
      </c>
      <c r="W8707">
        <v>4</v>
      </c>
      <c r="X8707">
        <v>513.83000000000004</v>
      </c>
      <c r="Y8707">
        <v>17</v>
      </c>
      <c r="Z8707">
        <v>3.2</v>
      </c>
      <c r="AA8707" t="s">
        <v>39</v>
      </c>
      <c r="AB8707">
        <v>23.6</v>
      </c>
      <c r="AC8707">
        <v>0.31169999999999998</v>
      </c>
      <c r="AD8707">
        <v>0</v>
      </c>
      <c r="AE8707" t="s">
        <v>40</v>
      </c>
    </row>
    <row r="8708" spans="1:31" x14ac:dyDescent="0.25">
      <c r="A8708">
        <v>8707</v>
      </c>
      <c r="B8708" t="str">
        <f t="shared" si="136"/>
        <v>41-60</v>
      </c>
      <c r="D8708">
        <v>49</v>
      </c>
      <c r="F8708" t="s">
        <v>28</v>
      </c>
      <c r="G8708" t="s">
        <v>35</v>
      </c>
      <c r="H8708" t="s">
        <v>30</v>
      </c>
      <c r="I8708">
        <v>60</v>
      </c>
      <c r="J8708">
        <v>111</v>
      </c>
      <c r="K8708">
        <v>6</v>
      </c>
      <c r="L8708">
        <v>330.8</v>
      </c>
      <c r="M8708">
        <v>40343.81</v>
      </c>
      <c r="N8708">
        <v>0</v>
      </c>
      <c r="O8708">
        <v>3766</v>
      </c>
      <c r="P8708">
        <v>8</v>
      </c>
      <c r="Q8708">
        <v>11.6</v>
      </c>
      <c r="R8708">
        <v>2</v>
      </c>
      <c r="S8708">
        <v>0.19</v>
      </c>
      <c r="T8708">
        <v>4</v>
      </c>
      <c r="U8708" t="s">
        <v>38</v>
      </c>
      <c r="V8708">
        <v>3</v>
      </c>
      <c r="W8708">
        <v>8</v>
      </c>
      <c r="X8708">
        <v>1384.54</v>
      </c>
      <c r="Y8708">
        <v>20</v>
      </c>
      <c r="Z8708">
        <v>3.3</v>
      </c>
      <c r="AA8708" t="s">
        <v>51</v>
      </c>
      <c r="AB8708">
        <v>28.3</v>
      </c>
      <c r="AC8708">
        <v>0.34250000000000003</v>
      </c>
      <c r="AD8708">
        <v>0</v>
      </c>
      <c r="AE8708" t="s">
        <v>40</v>
      </c>
    </row>
    <row r="8709" spans="1:31" x14ac:dyDescent="0.25">
      <c r="A8709">
        <v>8708</v>
      </c>
      <c r="B8709" t="str">
        <f t="shared" si="136"/>
        <v>18-25</v>
      </c>
      <c r="D8709">
        <v>20</v>
      </c>
      <c r="F8709" t="s">
        <v>28</v>
      </c>
      <c r="G8709" t="s">
        <v>35</v>
      </c>
      <c r="H8709" t="s">
        <v>41</v>
      </c>
      <c r="I8709">
        <v>50</v>
      </c>
      <c r="J8709">
        <v>94</v>
      </c>
      <c r="K8709">
        <v>15</v>
      </c>
      <c r="L8709">
        <v>519.28</v>
      </c>
      <c r="M8709">
        <v>45483.51</v>
      </c>
      <c r="N8709">
        <v>0</v>
      </c>
      <c r="O8709">
        <v>4795</v>
      </c>
      <c r="P8709">
        <v>2</v>
      </c>
      <c r="Q8709">
        <v>5.7</v>
      </c>
      <c r="R8709">
        <v>4</v>
      </c>
      <c r="S8709">
        <v>0.45</v>
      </c>
      <c r="T8709">
        <v>4</v>
      </c>
      <c r="U8709" t="s">
        <v>47</v>
      </c>
      <c r="V8709">
        <v>3</v>
      </c>
      <c r="W8709">
        <v>4</v>
      </c>
      <c r="X8709">
        <v>579.78</v>
      </c>
      <c r="Y8709">
        <v>121</v>
      </c>
      <c r="Z8709">
        <v>3.1</v>
      </c>
      <c r="AA8709" t="s">
        <v>51</v>
      </c>
      <c r="AB8709">
        <v>57.1</v>
      </c>
      <c r="AC8709">
        <v>0.5534</v>
      </c>
      <c r="AD8709">
        <v>1</v>
      </c>
      <c r="AE8709" t="s">
        <v>50</v>
      </c>
    </row>
    <row r="8710" spans="1:31" x14ac:dyDescent="0.25">
      <c r="A8710">
        <v>8709</v>
      </c>
      <c r="B8710" t="str">
        <f t="shared" si="136"/>
        <v>41-60</v>
      </c>
      <c r="D8710">
        <v>44</v>
      </c>
      <c r="F8710" t="s">
        <v>34</v>
      </c>
      <c r="G8710" t="s">
        <v>43</v>
      </c>
      <c r="H8710" t="s">
        <v>30</v>
      </c>
      <c r="I8710">
        <v>38</v>
      </c>
      <c r="J8710">
        <v>104</v>
      </c>
      <c r="K8710">
        <v>14</v>
      </c>
      <c r="L8710">
        <v>516.92999999999995</v>
      </c>
      <c r="M8710">
        <v>54623.26</v>
      </c>
      <c r="N8710">
        <v>0</v>
      </c>
      <c r="O8710">
        <v>5171</v>
      </c>
      <c r="P8710">
        <v>3</v>
      </c>
      <c r="Q8710">
        <v>22.3</v>
      </c>
      <c r="R8710">
        <v>1</v>
      </c>
      <c r="S8710">
        <v>0.2</v>
      </c>
      <c r="T8710">
        <v>2</v>
      </c>
      <c r="U8710" t="s">
        <v>42</v>
      </c>
      <c r="V8710">
        <v>3</v>
      </c>
      <c r="W8710">
        <v>2</v>
      </c>
      <c r="X8710">
        <v>1597.11</v>
      </c>
      <c r="Y8710">
        <v>103</v>
      </c>
      <c r="Z8710">
        <v>3.5</v>
      </c>
      <c r="AA8710" t="s">
        <v>39</v>
      </c>
      <c r="AB8710">
        <v>52.3</v>
      </c>
      <c r="AC8710">
        <v>0.51690000000000003</v>
      </c>
      <c r="AD8710">
        <v>1</v>
      </c>
      <c r="AE8710" t="s">
        <v>56</v>
      </c>
    </row>
    <row r="8711" spans="1:31" x14ac:dyDescent="0.25">
      <c r="A8711">
        <v>8710</v>
      </c>
      <c r="B8711" t="str">
        <f t="shared" si="136"/>
        <v>60+</v>
      </c>
      <c r="D8711">
        <v>65</v>
      </c>
      <c r="F8711" t="s">
        <v>28</v>
      </c>
      <c r="G8711" t="s">
        <v>43</v>
      </c>
      <c r="H8711" t="s">
        <v>30</v>
      </c>
      <c r="I8711">
        <v>55</v>
      </c>
      <c r="J8711">
        <v>52</v>
      </c>
      <c r="K8711">
        <v>3</v>
      </c>
      <c r="L8711">
        <v>374.83</v>
      </c>
      <c r="M8711">
        <v>20613.32</v>
      </c>
      <c r="N8711">
        <v>0</v>
      </c>
      <c r="O8711">
        <v>2102</v>
      </c>
      <c r="P8711">
        <v>3</v>
      </c>
      <c r="Q8711">
        <v>5.7</v>
      </c>
      <c r="R8711">
        <v>0</v>
      </c>
      <c r="S8711">
        <v>0.26</v>
      </c>
      <c r="T8711">
        <v>2</v>
      </c>
      <c r="U8711" t="s">
        <v>42</v>
      </c>
      <c r="V8711">
        <v>2</v>
      </c>
      <c r="W8711">
        <v>3</v>
      </c>
      <c r="X8711">
        <v>1410.68</v>
      </c>
      <c r="Y8711">
        <v>28</v>
      </c>
      <c r="Z8711">
        <v>4.5999999999999996</v>
      </c>
      <c r="AA8711" t="s">
        <v>51</v>
      </c>
      <c r="AB8711">
        <v>24.1</v>
      </c>
      <c r="AC8711">
        <v>0.31469999999999998</v>
      </c>
      <c r="AD8711">
        <v>0</v>
      </c>
      <c r="AE8711" t="s">
        <v>40</v>
      </c>
    </row>
    <row r="8712" spans="1:31" x14ac:dyDescent="0.25">
      <c r="A8712">
        <v>8711</v>
      </c>
      <c r="B8712" t="str">
        <f t="shared" si="136"/>
        <v>26-40</v>
      </c>
      <c r="D8712">
        <v>30</v>
      </c>
      <c r="F8712" t="s">
        <v>28</v>
      </c>
      <c r="G8712" t="s">
        <v>43</v>
      </c>
      <c r="H8712" t="s">
        <v>30</v>
      </c>
      <c r="I8712">
        <v>24</v>
      </c>
      <c r="J8712">
        <v>31</v>
      </c>
      <c r="K8712">
        <v>6</v>
      </c>
      <c r="L8712">
        <v>295.86</v>
      </c>
      <c r="M8712">
        <v>10003.950000000001</v>
      </c>
      <c r="N8712">
        <v>0</v>
      </c>
      <c r="O8712">
        <v>1201</v>
      </c>
      <c r="P8712">
        <v>1</v>
      </c>
      <c r="Q8712">
        <v>7.9</v>
      </c>
      <c r="R8712">
        <v>1</v>
      </c>
      <c r="S8712">
        <v>0.46</v>
      </c>
      <c r="T8712">
        <v>3</v>
      </c>
      <c r="U8712" t="s">
        <v>47</v>
      </c>
      <c r="V8712">
        <v>0</v>
      </c>
      <c r="W8712">
        <v>2</v>
      </c>
      <c r="X8712">
        <v>279.01</v>
      </c>
      <c r="Y8712">
        <v>62</v>
      </c>
      <c r="Z8712">
        <v>4.4000000000000004</v>
      </c>
      <c r="AA8712" t="s">
        <v>54</v>
      </c>
      <c r="AB8712">
        <v>35.6</v>
      </c>
      <c r="AC8712">
        <v>0.39350000000000002</v>
      </c>
      <c r="AD8712">
        <v>0</v>
      </c>
      <c r="AE8712" t="s">
        <v>40</v>
      </c>
    </row>
    <row r="8713" spans="1:31" x14ac:dyDescent="0.25">
      <c r="A8713">
        <v>8712</v>
      </c>
      <c r="B8713" t="str">
        <f t="shared" si="136"/>
        <v>41-60</v>
      </c>
      <c r="D8713">
        <v>54</v>
      </c>
      <c r="F8713" t="s">
        <v>34</v>
      </c>
      <c r="G8713" t="s">
        <v>29</v>
      </c>
      <c r="H8713" t="s">
        <v>44</v>
      </c>
      <c r="I8713">
        <v>13</v>
      </c>
      <c r="J8713">
        <v>33</v>
      </c>
      <c r="K8713">
        <v>4</v>
      </c>
      <c r="L8713">
        <v>415.11</v>
      </c>
      <c r="M8713">
        <v>14679.33</v>
      </c>
      <c r="N8713">
        <v>0</v>
      </c>
      <c r="O8713">
        <v>1762</v>
      </c>
      <c r="P8713">
        <v>1</v>
      </c>
      <c r="Q8713">
        <v>25.7</v>
      </c>
      <c r="R8713">
        <v>0</v>
      </c>
      <c r="S8713">
        <v>0.45</v>
      </c>
      <c r="T8713">
        <v>3</v>
      </c>
      <c r="U8713" t="s">
        <v>46</v>
      </c>
      <c r="V8713">
        <v>1</v>
      </c>
      <c r="W8713">
        <v>1</v>
      </c>
      <c r="X8713">
        <v>321.02999999999997</v>
      </c>
      <c r="Y8713">
        <v>32</v>
      </c>
      <c r="Z8713">
        <v>2.6</v>
      </c>
      <c r="AA8713" t="s">
        <v>48</v>
      </c>
      <c r="AB8713">
        <v>28.2</v>
      </c>
      <c r="AC8713">
        <v>0.34229999999999999</v>
      </c>
      <c r="AD8713">
        <v>0</v>
      </c>
      <c r="AE8713" t="s">
        <v>40</v>
      </c>
    </row>
    <row r="8714" spans="1:31" x14ac:dyDescent="0.25">
      <c r="A8714">
        <v>8713</v>
      </c>
      <c r="B8714" t="str">
        <f t="shared" si="136"/>
        <v>60+</v>
      </c>
      <c r="D8714">
        <v>63</v>
      </c>
      <c r="F8714" t="s">
        <v>34</v>
      </c>
      <c r="G8714" t="s">
        <v>45</v>
      </c>
      <c r="H8714" t="s">
        <v>44</v>
      </c>
      <c r="I8714">
        <v>58</v>
      </c>
      <c r="J8714">
        <v>113</v>
      </c>
      <c r="K8714">
        <v>14</v>
      </c>
      <c r="L8714">
        <v>372.86</v>
      </c>
      <c r="M8714">
        <v>40684.76</v>
      </c>
      <c r="N8714">
        <v>0</v>
      </c>
      <c r="O8714">
        <v>4931</v>
      </c>
      <c r="P8714">
        <v>4</v>
      </c>
      <c r="Q8714">
        <v>23.9</v>
      </c>
      <c r="R8714">
        <v>5</v>
      </c>
      <c r="S8714">
        <v>0.38</v>
      </c>
      <c r="T8714">
        <v>6</v>
      </c>
      <c r="U8714" t="s">
        <v>38</v>
      </c>
      <c r="V8714">
        <v>4</v>
      </c>
      <c r="W8714">
        <v>5</v>
      </c>
      <c r="X8714">
        <v>2287.54</v>
      </c>
      <c r="Y8714">
        <v>66</v>
      </c>
      <c r="Z8714">
        <v>2.5</v>
      </c>
      <c r="AA8714" t="s">
        <v>54</v>
      </c>
      <c r="AB8714">
        <v>49.6</v>
      </c>
      <c r="AC8714">
        <v>0.49690000000000001</v>
      </c>
      <c r="AD8714">
        <v>1</v>
      </c>
      <c r="AE8714" t="s">
        <v>33</v>
      </c>
    </row>
    <row r="8715" spans="1:31" x14ac:dyDescent="0.25">
      <c r="A8715">
        <v>8714</v>
      </c>
      <c r="B8715" t="str">
        <f t="shared" si="136"/>
        <v>60+</v>
      </c>
      <c r="D8715">
        <v>68</v>
      </c>
      <c r="F8715" t="s">
        <v>28</v>
      </c>
      <c r="G8715" t="s">
        <v>49</v>
      </c>
      <c r="H8715" t="s">
        <v>44</v>
      </c>
      <c r="I8715">
        <v>30</v>
      </c>
      <c r="J8715">
        <v>85</v>
      </c>
      <c r="K8715">
        <v>8</v>
      </c>
      <c r="L8715">
        <v>482.4</v>
      </c>
      <c r="M8715">
        <v>38563.61</v>
      </c>
      <c r="N8715">
        <v>1</v>
      </c>
      <c r="O8715">
        <v>4504</v>
      </c>
      <c r="P8715">
        <v>7</v>
      </c>
      <c r="Q8715">
        <v>11.5</v>
      </c>
      <c r="R8715">
        <v>0</v>
      </c>
      <c r="S8715">
        <v>0.26</v>
      </c>
      <c r="T8715">
        <v>2</v>
      </c>
      <c r="U8715" t="s">
        <v>46</v>
      </c>
      <c r="V8715">
        <v>4</v>
      </c>
      <c r="W8715">
        <v>2</v>
      </c>
      <c r="X8715">
        <v>861.59</v>
      </c>
      <c r="Y8715">
        <v>38</v>
      </c>
      <c r="Z8715">
        <v>3.8</v>
      </c>
      <c r="AA8715" t="s">
        <v>54</v>
      </c>
      <c r="AB8715">
        <v>32.6</v>
      </c>
      <c r="AC8715">
        <v>0.37219999999999998</v>
      </c>
      <c r="AD8715">
        <v>0</v>
      </c>
      <c r="AE8715" t="s">
        <v>40</v>
      </c>
    </row>
    <row r="8716" spans="1:31" x14ac:dyDescent="0.25">
      <c r="A8716">
        <v>8715</v>
      </c>
      <c r="B8716" t="str">
        <f t="shared" si="136"/>
        <v>41-60</v>
      </c>
      <c r="D8716">
        <v>45</v>
      </c>
      <c r="F8716" t="s">
        <v>34</v>
      </c>
      <c r="G8716" t="s">
        <v>29</v>
      </c>
      <c r="H8716" t="s">
        <v>53</v>
      </c>
      <c r="I8716">
        <v>41</v>
      </c>
      <c r="J8716">
        <v>77</v>
      </c>
      <c r="K8716">
        <v>4</v>
      </c>
      <c r="L8716">
        <v>416.07</v>
      </c>
      <c r="M8716">
        <v>33548.28</v>
      </c>
      <c r="N8716">
        <v>0</v>
      </c>
      <c r="O8716">
        <v>3227</v>
      </c>
      <c r="P8716">
        <v>5</v>
      </c>
      <c r="Q8716">
        <v>0</v>
      </c>
      <c r="R8716">
        <v>2</v>
      </c>
      <c r="S8716">
        <v>0.46</v>
      </c>
      <c r="T8716">
        <v>4</v>
      </c>
      <c r="U8716" t="s">
        <v>47</v>
      </c>
      <c r="V8716">
        <v>1</v>
      </c>
      <c r="W8716">
        <v>4</v>
      </c>
      <c r="X8716">
        <v>993.51</v>
      </c>
      <c r="Y8716">
        <v>28</v>
      </c>
      <c r="Z8716">
        <v>2.9</v>
      </c>
      <c r="AA8716" t="s">
        <v>32</v>
      </c>
      <c r="AB8716">
        <v>30.2</v>
      </c>
      <c r="AC8716">
        <v>0.35570000000000002</v>
      </c>
      <c r="AD8716">
        <v>0</v>
      </c>
      <c r="AE8716" t="s">
        <v>40</v>
      </c>
    </row>
    <row r="8717" spans="1:31" x14ac:dyDescent="0.25">
      <c r="A8717">
        <v>8716</v>
      </c>
      <c r="B8717" t="str">
        <f t="shared" si="136"/>
        <v>26-40</v>
      </c>
      <c r="D8717">
        <v>34</v>
      </c>
      <c r="F8717" t="s">
        <v>28</v>
      </c>
      <c r="G8717" t="s">
        <v>35</v>
      </c>
      <c r="H8717" t="s">
        <v>41</v>
      </c>
      <c r="I8717">
        <v>52</v>
      </c>
      <c r="J8717">
        <v>110</v>
      </c>
      <c r="K8717">
        <v>14</v>
      </c>
      <c r="L8717">
        <v>510.85</v>
      </c>
      <c r="M8717">
        <v>55556.92</v>
      </c>
      <c r="N8717">
        <v>1</v>
      </c>
      <c r="O8717">
        <v>5518</v>
      </c>
      <c r="P8717">
        <v>8</v>
      </c>
      <c r="Q8717">
        <v>7.6</v>
      </c>
      <c r="R8717">
        <v>5</v>
      </c>
      <c r="S8717">
        <v>0.6</v>
      </c>
      <c r="T8717">
        <v>3</v>
      </c>
      <c r="U8717" t="s">
        <v>46</v>
      </c>
      <c r="V8717">
        <v>3</v>
      </c>
      <c r="W8717">
        <v>6</v>
      </c>
      <c r="X8717">
        <v>1413.57</v>
      </c>
      <c r="Y8717">
        <v>26</v>
      </c>
      <c r="Z8717">
        <v>2.1</v>
      </c>
      <c r="AA8717" t="s">
        <v>54</v>
      </c>
      <c r="AB8717">
        <v>31.8</v>
      </c>
      <c r="AC8717">
        <v>0.36680000000000001</v>
      </c>
      <c r="AD8717">
        <v>0</v>
      </c>
      <c r="AE8717" t="s">
        <v>40</v>
      </c>
    </row>
    <row r="8718" spans="1:31" x14ac:dyDescent="0.25">
      <c r="A8718">
        <v>8717</v>
      </c>
      <c r="B8718" t="str">
        <f t="shared" si="136"/>
        <v>41-60</v>
      </c>
      <c r="D8718">
        <v>55</v>
      </c>
      <c r="F8718" t="s">
        <v>34</v>
      </c>
      <c r="G8718" t="s">
        <v>35</v>
      </c>
      <c r="H8718" t="s">
        <v>30</v>
      </c>
      <c r="I8718">
        <v>9</v>
      </c>
      <c r="J8718">
        <v>15</v>
      </c>
      <c r="K8718">
        <v>1</v>
      </c>
      <c r="L8718">
        <v>478.79</v>
      </c>
      <c r="M8718">
        <v>7483.76</v>
      </c>
      <c r="N8718">
        <v>0</v>
      </c>
      <c r="O8718">
        <v>995</v>
      </c>
      <c r="P8718">
        <v>0</v>
      </c>
      <c r="Q8718">
        <v>9.5</v>
      </c>
      <c r="R8718">
        <v>1</v>
      </c>
      <c r="S8718">
        <v>0.19</v>
      </c>
      <c r="T8718">
        <v>3</v>
      </c>
      <c r="U8718" t="s">
        <v>46</v>
      </c>
      <c r="V8718">
        <v>0</v>
      </c>
      <c r="W8718">
        <v>1</v>
      </c>
      <c r="X8718">
        <v>192.39</v>
      </c>
      <c r="Y8718">
        <v>92</v>
      </c>
      <c r="Z8718">
        <v>3</v>
      </c>
      <c r="AA8718" t="s">
        <v>32</v>
      </c>
      <c r="AB8718">
        <v>46.9</v>
      </c>
      <c r="AC8718">
        <v>0.47710000000000002</v>
      </c>
      <c r="AD8718">
        <v>1</v>
      </c>
      <c r="AE8718" t="s">
        <v>60</v>
      </c>
    </row>
    <row r="8719" spans="1:31" x14ac:dyDescent="0.25">
      <c r="A8719">
        <v>8718</v>
      </c>
      <c r="B8719" t="str">
        <f t="shared" si="136"/>
        <v>41-60</v>
      </c>
      <c r="D8719">
        <v>43</v>
      </c>
      <c r="F8719" t="s">
        <v>28</v>
      </c>
      <c r="G8719" t="s">
        <v>49</v>
      </c>
      <c r="H8719" t="s">
        <v>41</v>
      </c>
      <c r="I8719">
        <v>50</v>
      </c>
      <c r="J8719">
        <v>146</v>
      </c>
      <c r="K8719">
        <v>7</v>
      </c>
      <c r="L8719">
        <v>543.02</v>
      </c>
      <c r="M8719">
        <v>84122.27</v>
      </c>
      <c r="N8719">
        <v>0</v>
      </c>
      <c r="O8719">
        <v>7771</v>
      </c>
      <c r="P8719">
        <v>1</v>
      </c>
      <c r="Q8719">
        <v>20</v>
      </c>
      <c r="R8719">
        <v>8</v>
      </c>
      <c r="S8719">
        <v>0.22</v>
      </c>
      <c r="T8719">
        <v>7</v>
      </c>
      <c r="U8719" t="s">
        <v>31</v>
      </c>
      <c r="V8719">
        <v>7</v>
      </c>
      <c r="W8719">
        <v>5</v>
      </c>
      <c r="X8719">
        <v>3037.33</v>
      </c>
      <c r="Y8719">
        <v>89</v>
      </c>
      <c r="Z8719">
        <v>3.6</v>
      </c>
      <c r="AA8719" t="s">
        <v>32</v>
      </c>
      <c r="AB8719">
        <v>55.8</v>
      </c>
      <c r="AC8719">
        <v>0.54310000000000003</v>
      </c>
      <c r="AD8719">
        <v>1</v>
      </c>
      <c r="AE8719" t="s">
        <v>58</v>
      </c>
    </row>
    <row r="8720" spans="1:31" x14ac:dyDescent="0.25">
      <c r="A8720">
        <v>8719</v>
      </c>
      <c r="B8720" t="str">
        <f t="shared" si="136"/>
        <v>41-60</v>
      </c>
      <c r="D8720">
        <v>51</v>
      </c>
      <c r="F8720" t="s">
        <v>34</v>
      </c>
      <c r="G8720" t="s">
        <v>29</v>
      </c>
      <c r="H8720" t="s">
        <v>30</v>
      </c>
      <c r="I8720">
        <v>42</v>
      </c>
      <c r="J8720">
        <v>106</v>
      </c>
      <c r="K8720">
        <v>2</v>
      </c>
      <c r="L8720">
        <v>522.82000000000005</v>
      </c>
      <c r="M8720">
        <v>53421.15</v>
      </c>
      <c r="N8720">
        <v>0</v>
      </c>
      <c r="O8720">
        <v>6131</v>
      </c>
      <c r="P8720">
        <v>0</v>
      </c>
      <c r="Q8720">
        <v>20.7</v>
      </c>
      <c r="R8720">
        <v>1</v>
      </c>
      <c r="S8720">
        <v>0.79</v>
      </c>
      <c r="T8720">
        <v>2</v>
      </c>
      <c r="U8720" t="s">
        <v>42</v>
      </c>
      <c r="V8720">
        <v>3</v>
      </c>
      <c r="W8720">
        <v>7</v>
      </c>
      <c r="X8720">
        <v>3338.97</v>
      </c>
      <c r="Y8720">
        <v>63</v>
      </c>
      <c r="Z8720">
        <v>3.3</v>
      </c>
      <c r="AA8720" t="s">
        <v>48</v>
      </c>
      <c r="AB8720">
        <v>36.700000000000003</v>
      </c>
      <c r="AC8720">
        <v>0.40189999999999998</v>
      </c>
      <c r="AD8720">
        <v>0</v>
      </c>
      <c r="AE8720" t="s">
        <v>40</v>
      </c>
    </row>
    <row r="8721" spans="1:31" x14ac:dyDescent="0.25">
      <c r="A8721">
        <v>8720</v>
      </c>
      <c r="B8721" t="str">
        <f t="shared" si="136"/>
        <v>41-60</v>
      </c>
      <c r="D8721">
        <v>57</v>
      </c>
      <c r="F8721" t="s">
        <v>28</v>
      </c>
      <c r="G8721" t="s">
        <v>45</v>
      </c>
      <c r="H8721" t="s">
        <v>30</v>
      </c>
      <c r="I8721">
        <v>53</v>
      </c>
      <c r="J8721">
        <v>49</v>
      </c>
      <c r="K8721">
        <v>9</v>
      </c>
      <c r="L8721">
        <v>573.37</v>
      </c>
      <c r="M8721">
        <v>28417.72</v>
      </c>
      <c r="N8721">
        <v>0</v>
      </c>
      <c r="O8721">
        <v>2992</v>
      </c>
      <c r="P8721">
        <v>4</v>
      </c>
      <c r="Q8721">
        <v>0</v>
      </c>
      <c r="R8721">
        <v>0</v>
      </c>
      <c r="S8721">
        <v>0.28000000000000003</v>
      </c>
      <c r="T8721">
        <v>2</v>
      </c>
      <c r="U8721" t="s">
        <v>42</v>
      </c>
      <c r="V8721">
        <v>2</v>
      </c>
      <c r="W8721">
        <v>1</v>
      </c>
      <c r="X8721">
        <v>643.74</v>
      </c>
      <c r="Y8721">
        <v>19</v>
      </c>
      <c r="Z8721">
        <v>4.0999999999999996</v>
      </c>
      <c r="AA8721" t="s">
        <v>39</v>
      </c>
      <c r="AB8721">
        <v>16.899999999999999</v>
      </c>
      <c r="AC8721">
        <v>0.2702</v>
      </c>
      <c r="AD8721">
        <v>0</v>
      </c>
      <c r="AE8721" t="s">
        <v>40</v>
      </c>
    </row>
    <row r="8722" spans="1:31" x14ac:dyDescent="0.25">
      <c r="A8722">
        <v>8721</v>
      </c>
      <c r="B8722" t="str">
        <f t="shared" si="136"/>
        <v>41-60</v>
      </c>
      <c r="D8722">
        <v>55</v>
      </c>
      <c r="F8722" t="s">
        <v>34</v>
      </c>
      <c r="G8722" t="s">
        <v>45</v>
      </c>
      <c r="H8722" t="s">
        <v>44</v>
      </c>
      <c r="I8722">
        <v>13</v>
      </c>
      <c r="J8722">
        <v>30</v>
      </c>
      <c r="K8722">
        <v>6</v>
      </c>
      <c r="L8722">
        <v>343.46</v>
      </c>
      <c r="M8722">
        <v>10835.93</v>
      </c>
      <c r="N8722">
        <v>0</v>
      </c>
      <c r="O8722">
        <v>1303</v>
      </c>
      <c r="P8722">
        <v>2</v>
      </c>
      <c r="Q8722">
        <v>22.7</v>
      </c>
      <c r="R8722">
        <v>1</v>
      </c>
      <c r="S8722">
        <v>0.4</v>
      </c>
      <c r="T8722">
        <v>2</v>
      </c>
      <c r="U8722" t="s">
        <v>47</v>
      </c>
      <c r="V8722">
        <v>1</v>
      </c>
      <c r="W8722">
        <v>2</v>
      </c>
      <c r="X8722">
        <v>663.01</v>
      </c>
      <c r="Y8722">
        <v>61</v>
      </c>
      <c r="Z8722">
        <v>4.4000000000000004</v>
      </c>
      <c r="AA8722" t="s">
        <v>39</v>
      </c>
      <c r="AB8722">
        <v>43.6</v>
      </c>
      <c r="AC8722">
        <v>0.4521</v>
      </c>
      <c r="AD8722">
        <v>1</v>
      </c>
      <c r="AE8722" t="s">
        <v>55</v>
      </c>
    </row>
    <row r="8723" spans="1:31" x14ac:dyDescent="0.25">
      <c r="A8723">
        <v>8722</v>
      </c>
      <c r="B8723" t="str">
        <f t="shared" si="136"/>
        <v>26-40</v>
      </c>
      <c r="D8723">
        <v>30</v>
      </c>
      <c r="F8723" t="s">
        <v>28</v>
      </c>
      <c r="G8723" t="s">
        <v>49</v>
      </c>
      <c r="H8723" t="s">
        <v>41</v>
      </c>
      <c r="I8723">
        <v>58</v>
      </c>
      <c r="J8723">
        <v>154</v>
      </c>
      <c r="K8723">
        <v>6</v>
      </c>
      <c r="L8723">
        <v>579.88</v>
      </c>
      <c r="M8723">
        <v>86564.14</v>
      </c>
      <c r="N8723">
        <v>0</v>
      </c>
      <c r="O8723">
        <v>9730</v>
      </c>
      <c r="P8723">
        <v>3</v>
      </c>
      <c r="Q8723">
        <v>0.8</v>
      </c>
      <c r="R8723">
        <v>3</v>
      </c>
      <c r="S8723">
        <v>0.64</v>
      </c>
      <c r="T8723">
        <v>2</v>
      </c>
      <c r="U8723" t="s">
        <v>46</v>
      </c>
      <c r="V8723">
        <v>6</v>
      </c>
      <c r="W8723">
        <v>9</v>
      </c>
      <c r="X8723">
        <v>2481</v>
      </c>
      <c r="Y8723">
        <v>21</v>
      </c>
      <c r="Z8723">
        <v>3.9</v>
      </c>
      <c r="AA8723" t="s">
        <v>39</v>
      </c>
      <c r="AB8723">
        <v>31.6</v>
      </c>
      <c r="AC8723">
        <v>0.36570000000000003</v>
      </c>
      <c r="AD8723">
        <v>0</v>
      </c>
      <c r="AE8723" t="s">
        <v>40</v>
      </c>
    </row>
    <row r="8724" spans="1:31" x14ac:dyDescent="0.25">
      <c r="A8724">
        <v>8723</v>
      </c>
      <c r="B8724" t="str">
        <f t="shared" si="136"/>
        <v>41-60</v>
      </c>
      <c r="D8724">
        <v>58</v>
      </c>
      <c r="F8724" t="s">
        <v>34</v>
      </c>
      <c r="G8724" t="s">
        <v>29</v>
      </c>
      <c r="H8724" t="s">
        <v>44</v>
      </c>
      <c r="I8724">
        <v>7</v>
      </c>
      <c r="J8724">
        <v>13</v>
      </c>
      <c r="K8724">
        <v>1</v>
      </c>
      <c r="L8724">
        <v>688.79</v>
      </c>
      <c r="M8724">
        <v>9314.99</v>
      </c>
      <c r="N8724">
        <v>1</v>
      </c>
      <c r="O8724">
        <v>1236</v>
      </c>
      <c r="P8724">
        <v>1</v>
      </c>
      <c r="Q8724">
        <v>16.899999999999999</v>
      </c>
      <c r="R8724">
        <v>0</v>
      </c>
      <c r="S8724">
        <v>0.33</v>
      </c>
      <c r="T8724">
        <v>2</v>
      </c>
      <c r="U8724" t="s">
        <v>31</v>
      </c>
      <c r="V8724">
        <v>0</v>
      </c>
      <c r="W8724">
        <v>1</v>
      </c>
      <c r="X8724">
        <v>261.01</v>
      </c>
      <c r="Y8724">
        <v>17</v>
      </c>
      <c r="Z8724">
        <v>4</v>
      </c>
      <c r="AA8724" t="s">
        <v>39</v>
      </c>
      <c r="AB8724">
        <v>22.3</v>
      </c>
      <c r="AC8724">
        <v>0.3034</v>
      </c>
      <c r="AD8724">
        <v>0</v>
      </c>
      <c r="AE8724" t="s">
        <v>40</v>
      </c>
    </row>
    <row r="8725" spans="1:31" x14ac:dyDescent="0.25">
      <c r="A8725">
        <v>8724</v>
      </c>
      <c r="B8725" t="str">
        <f t="shared" si="136"/>
        <v>41-60</v>
      </c>
      <c r="D8725">
        <v>46</v>
      </c>
      <c r="F8725" t="s">
        <v>34</v>
      </c>
      <c r="G8725" t="s">
        <v>45</v>
      </c>
      <c r="H8725" t="s">
        <v>41</v>
      </c>
      <c r="I8725">
        <v>17</v>
      </c>
      <c r="J8725">
        <v>41</v>
      </c>
      <c r="K8725">
        <v>6</v>
      </c>
      <c r="L8725">
        <v>600.42999999999995</v>
      </c>
      <c r="M8725">
        <v>22950.33</v>
      </c>
      <c r="N8725">
        <v>0</v>
      </c>
      <c r="O8725">
        <v>3082</v>
      </c>
      <c r="P8725">
        <v>1</v>
      </c>
      <c r="Q8725">
        <v>11.1</v>
      </c>
      <c r="R8725">
        <v>2</v>
      </c>
      <c r="S8725">
        <v>0.55000000000000004</v>
      </c>
      <c r="T8725">
        <v>3</v>
      </c>
      <c r="U8725" t="s">
        <v>38</v>
      </c>
      <c r="V8725">
        <v>1</v>
      </c>
      <c r="W8725">
        <v>0</v>
      </c>
      <c r="X8725">
        <v>159.52000000000001</v>
      </c>
      <c r="Y8725">
        <v>83</v>
      </c>
      <c r="Z8725">
        <v>3.2</v>
      </c>
      <c r="AA8725" t="s">
        <v>48</v>
      </c>
      <c r="AB8725">
        <v>49.6</v>
      </c>
      <c r="AC8725">
        <v>0.497</v>
      </c>
      <c r="AD8725">
        <v>1</v>
      </c>
      <c r="AE8725" t="s">
        <v>56</v>
      </c>
    </row>
    <row r="8726" spans="1:31" x14ac:dyDescent="0.25">
      <c r="A8726">
        <v>8725</v>
      </c>
      <c r="B8726" t="str">
        <f t="shared" si="136"/>
        <v>60+</v>
      </c>
      <c r="D8726">
        <v>67</v>
      </c>
      <c r="F8726" t="s">
        <v>34</v>
      </c>
      <c r="G8726" t="s">
        <v>49</v>
      </c>
      <c r="H8726" t="s">
        <v>30</v>
      </c>
      <c r="I8726">
        <v>31</v>
      </c>
      <c r="J8726">
        <v>89</v>
      </c>
      <c r="K8726">
        <v>12</v>
      </c>
      <c r="L8726">
        <v>268.2</v>
      </c>
      <c r="M8726">
        <v>24509.08</v>
      </c>
      <c r="N8726">
        <v>0</v>
      </c>
      <c r="O8726">
        <v>2766</v>
      </c>
      <c r="P8726">
        <v>4</v>
      </c>
      <c r="Q8726">
        <v>21.9</v>
      </c>
      <c r="R8726">
        <v>2</v>
      </c>
      <c r="S8726">
        <v>0.53</v>
      </c>
      <c r="T8726">
        <v>4</v>
      </c>
      <c r="U8726" t="s">
        <v>46</v>
      </c>
      <c r="V8726">
        <v>5</v>
      </c>
      <c r="W8726">
        <v>2</v>
      </c>
      <c r="X8726">
        <v>2153.27</v>
      </c>
      <c r="Y8726">
        <v>32</v>
      </c>
      <c r="Z8726">
        <v>3.2</v>
      </c>
      <c r="AA8726" t="s">
        <v>39</v>
      </c>
      <c r="AB8726">
        <v>36.5</v>
      </c>
      <c r="AC8726">
        <v>0.40039999999999998</v>
      </c>
      <c r="AD8726">
        <v>0</v>
      </c>
      <c r="AE8726" t="s">
        <v>40</v>
      </c>
    </row>
    <row r="8727" spans="1:31" x14ac:dyDescent="0.25">
      <c r="A8727">
        <v>8726</v>
      </c>
      <c r="B8727" t="str">
        <f t="shared" si="136"/>
        <v>41-60</v>
      </c>
      <c r="D8727">
        <v>52</v>
      </c>
      <c r="F8727" t="s">
        <v>57</v>
      </c>
      <c r="G8727" t="s">
        <v>35</v>
      </c>
      <c r="H8727" t="s">
        <v>36</v>
      </c>
      <c r="I8727">
        <v>35</v>
      </c>
      <c r="J8727">
        <v>61</v>
      </c>
      <c r="K8727">
        <v>6</v>
      </c>
      <c r="L8727">
        <v>652.26</v>
      </c>
      <c r="M8727">
        <v>41817.360000000001</v>
      </c>
      <c r="N8727">
        <v>0</v>
      </c>
      <c r="O8727">
        <v>4371</v>
      </c>
      <c r="P8727">
        <v>2</v>
      </c>
      <c r="Q8727">
        <v>19.899999999999999</v>
      </c>
      <c r="R8727">
        <v>2</v>
      </c>
      <c r="S8727">
        <v>0.21</v>
      </c>
      <c r="T8727">
        <v>3</v>
      </c>
      <c r="U8727" t="s">
        <v>31</v>
      </c>
      <c r="V8727">
        <v>0</v>
      </c>
      <c r="W8727">
        <v>3</v>
      </c>
      <c r="X8727">
        <v>806.85</v>
      </c>
      <c r="Y8727">
        <v>20</v>
      </c>
      <c r="Z8727">
        <v>3.4</v>
      </c>
      <c r="AA8727" t="s">
        <v>39</v>
      </c>
      <c r="AB8727">
        <v>21.6</v>
      </c>
      <c r="AC8727">
        <v>0.2989</v>
      </c>
      <c r="AD8727">
        <v>0</v>
      </c>
      <c r="AE8727" t="s">
        <v>40</v>
      </c>
    </row>
    <row r="8728" spans="1:31" x14ac:dyDescent="0.25">
      <c r="A8728">
        <v>8727</v>
      </c>
      <c r="B8728" t="str">
        <f t="shared" si="136"/>
        <v>60+</v>
      </c>
      <c r="D8728">
        <v>65</v>
      </c>
      <c r="F8728" t="s">
        <v>28</v>
      </c>
      <c r="G8728" t="s">
        <v>45</v>
      </c>
      <c r="H8728" t="s">
        <v>44</v>
      </c>
      <c r="I8728">
        <v>52</v>
      </c>
      <c r="J8728">
        <v>110</v>
      </c>
      <c r="K8728">
        <v>9</v>
      </c>
      <c r="L8728">
        <v>544.89</v>
      </c>
      <c r="M8728">
        <v>54258.09</v>
      </c>
      <c r="N8728">
        <v>1</v>
      </c>
      <c r="O8728">
        <v>6163</v>
      </c>
      <c r="P8728">
        <v>6</v>
      </c>
      <c r="Q8728">
        <v>15.6</v>
      </c>
      <c r="R8728">
        <v>3</v>
      </c>
      <c r="S8728">
        <v>0.17</v>
      </c>
      <c r="T8728">
        <v>6</v>
      </c>
      <c r="U8728" t="s">
        <v>42</v>
      </c>
      <c r="V8728">
        <v>2</v>
      </c>
      <c r="W8728">
        <v>5</v>
      </c>
      <c r="X8728">
        <v>2159.27</v>
      </c>
      <c r="Y8728">
        <v>70</v>
      </c>
      <c r="Z8728">
        <v>3.3</v>
      </c>
      <c r="AA8728" t="s">
        <v>51</v>
      </c>
      <c r="AB8728">
        <v>43.5</v>
      </c>
      <c r="AC8728">
        <v>0.45140000000000002</v>
      </c>
      <c r="AD8728">
        <v>1</v>
      </c>
      <c r="AE8728" t="s">
        <v>33</v>
      </c>
    </row>
    <row r="8729" spans="1:31" x14ac:dyDescent="0.25">
      <c r="A8729">
        <v>8728</v>
      </c>
      <c r="B8729" t="str">
        <f t="shared" si="136"/>
        <v>60+</v>
      </c>
      <c r="D8729">
        <v>69</v>
      </c>
      <c r="F8729" t="s">
        <v>34</v>
      </c>
      <c r="G8729" t="s">
        <v>35</v>
      </c>
      <c r="H8729" t="s">
        <v>44</v>
      </c>
      <c r="I8729">
        <v>9</v>
      </c>
      <c r="J8729">
        <v>13</v>
      </c>
      <c r="K8729">
        <v>3</v>
      </c>
      <c r="L8729">
        <v>575.21</v>
      </c>
      <c r="M8729">
        <v>8079.87</v>
      </c>
      <c r="N8729">
        <v>0</v>
      </c>
      <c r="O8729">
        <v>827</v>
      </c>
      <c r="P8729">
        <v>0</v>
      </c>
      <c r="Q8729">
        <v>15.8</v>
      </c>
      <c r="R8729">
        <v>1</v>
      </c>
      <c r="S8729">
        <v>0.24</v>
      </c>
      <c r="T8729">
        <v>0</v>
      </c>
      <c r="U8729" t="s">
        <v>37</v>
      </c>
      <c r="V8729">
        <v>0</v>
      </c>
      <c r="W8729">
        <v>0</v>
      </c>
      <c r="X8729">
        <v>0</v>
      </c>
      <c r="Y8729">
        <v>20</v>
      </c>
      <c r="Z8729">
        <v>3.5</v>
      </c>
      <c r="AA8729" t="s">
        <v>39</v>
      </c>
      <c r="AB8729">
        <v>19.2</v>
      </c>
      <c r="AC8729">
        <v>0.2838</v>
      </c>
      <c r="AD8729">
        <v>0</v>
      </c>
      <c r="AE8729" t="s">
        <v>40</v>
      </c>
    </row>
    <row r="8730" spans="1:31" x14ac:dyDescent="0.25">
      <c r="A8730">
        <v>8729</v>
      </c>
      <c r="B8730" t="str">
        <f t="shared" si="136"/>
        <v>60+</v>
      </c>
      <c r="D8730">
        <v>70</v>
      </c>
      <c r="F8730" t="s">
        <v>28</v>
      </c>
      <c r="G8730" t="s">
        <v>29</v>
      </c>
      <c r="H8730" t="s">
        <v>44</v>
      </c>
      <c r="I8730">
        <v>57</v>
      </c>
      <c r="J8730">
        <v>129</v>
      </c>
      <c r="K8730">
        <v>5</v>
      </c>
      <c r="L8730">
        <v>351.66</v>
      </c>
      <c r="M8730">
        <v>45882.14</v>
      </c>
      <c r="N8730">
        <v>0</v>
      </c>
      <c r="O8730">
        <v>4973</v>
      </c>
      <c r="P8730">
        <v>3</v>
      </c>
      <c r="Q8730">
        <v>0</v>
      </c>
      <c r="R8730">
        <v>3</v>
      </c>
      <c r="S8730">
        <v>0.43</v>
      </c>
      <c r="T8730">
        <v>4</v>
      </c>
      <c r="U8730" t="s">
        <v>46</v>
      </c>
      <c r="V8730">
        <v>5</v>
      </c>
      <c r="W8730">
        <v>8</v>
      </c>
      <c r="X8730">
        <v>3697.38</v>
      </c>
      <c r="Y8730">
        <v>26</v>
      </c>
      <c r="Z8730">
        <v>4.7</v>
      </c>
      <c r="AA8730" t="s">
        <v>39</v>
      </c>
      <c r="AB8730">
        <v>25.6</v>
      </c>
      <c r="AC8730">
        <v>0.32479999999999998</v>
      </c>
      <c r="AD8730">
        <v>0</v>
      </c>
      <c r="AE8730" t="s">
        <v>40</v>
      </c>
    </row>
    <row r="8731" spans="1:31" x14ac:dyDescent="0.25">
      <c r="A8731">
        <v>8730</v>
      </c>
      <c r="B8731" t="str">
        <f t="shared" si="136"/>
        <v>41-60</v>
      </c>
      <c r="D8731">
        <v>57</v>
      </c>
      <c r="F8731" t="s">
        <v>34</v>
      </c>
      <c r="G8731" t="s">
        <v>35</v>
      </c>
      <c r="H8731" t="s">
        <v>36</v>
      </c>
      <c r="I8731">
        <v>32</v>
      </c>
      <c r="J8731">
        <v>35</v>
      </c>
      <c r="K8731">
        <v>6</v>
      </c>
      <c r="L8731">
        <v>272.58999999999997</v>
      </c>
      <c r="M8731">
        <v>9437.9599999999991</v>
      </c>
      <c r="N8731">
        <v>0</v>
      </c>
      <c r="O8731">
        <v>1270</v>
      </c>
      <c r="P8731">
        <v>0</v>
      </c>
      <c r="Q8731">
        <v>11.5</v>
      </c>
      <c r="R8731">
        <v>0</v>
      </c>
      <c r="S8731">
        <v>0.16</v>
      </c>
      <c r="T8731">
        <v>1</v>
      </c>
      <c r="U8731" t="s">
        <v>46</v>
      </c>
      <c r="V8731">
        <v>2</v>
      </c>
      <c r="W8731">
        <v>1</v>
      </c>
      <c r="X8731">
        <v>302.88</v>
      </c>
      <c r="Y8731">
        <v>60</v>
      </c>
      <c r="Z8731">
        <v>4.2</v>
      </c>
      <c r="AA8731" t="s">
        <v>39</v>
      </c>
      <c r="AB8731">
        <v>32.200000000000003</v>
      </c>
      <c r="AC8731">
        <v>0.36930000000000002</v>
      </c>
      <c r="AD8731">
        <v>0</v>
      </c>
      <c r="AE8731" t="s">
        <v>40</v>
      </c>
    </row>
    <row r="8732" spans="1:31" x14ac:dyDescent="0.25">
      <c r="A8732">
        <v>8731</v>
      </c>
      <c r="B8732" t="str">
        <f t="shared" si="136"/>
        <v>41-60</v>
      </c>
      <c r="D8732">
        <v>49</v>
      </c>
      <c r="F8732" t="s">
        <v>34</v>
      </c>
      <c r="G8732" t="s">
        <v>29</v>
      </c>
      <c r="H8732" t="s">
        <v>44</v>
      </c>
      <c r="I8732">
        <v>41</v>
      </c>
      <c r="J8732">
        <v>97</v>
      </c>
      <c r="K8732">
        <v>9</v>
      </c>
      <c r="L8732">
        <v>630.65</v>
      </c>
      <c r="M8732">
        <v>61193.5</v>
      </c>
      <c r="N8732">
        <v>0</v>
      </c>
      <c r="O8732">
        <v>6568</v>
      </c>
      <c r="P8732">
        <v>6</v>
      </c>
      <c r="Q8732">
        <v>32</v>
      </c>
      <c r="R8732">
        <v>3</v>
      </c>
      <c r="S8732">
        <v>0.14000000000000001</v>
      </c>
      <c r="T8732">
        <v>2</v>
      </c>
      <c r="U8732" t="s">
        <v>42</v>
      </c>
      <c r="V8732">
        <v>1</v>
      </c>
      <c r="W8732">
        <v>5</v>
      </c>
      <c r="X8732">
        <v>1534.28</v>
      </c>
      <c r="Y8732">
        <v>15</v>
      </c>
      <c r="Z8732">
        <v>4.0999999999999996</v>
      </c>
      <c r="AA8732" t="s">
        <v>39</v>
      </c>
      <c r="AB8732">
        <v>24.4</v>
      </c>
      <c r="AC8732">
        <v>0.31669999999999998</v>
      </c>
      <c r="AD8732">
        <v>0</v>
      </c>
      <c r="AE8732" t="s">
        <v>40</v>
      </c>
    </row>
    <row r="8733" spans="1:31" x14ac:dyDescent="0.25">
      <c r="A8733">
        <v>8732</v>
      </c>
      <c r="B8733" t="str">
        <f t="shared" si="136"/>
        <v>18-25</v>
      </c>
      <c r="D8733">
        <v>24</v>
      </c>
      <c r="F8733" t="s">
        <v>28</v>
      </c>
      <c r="G8733" t="s">
        <v>35</v>
      </c>
      <c r="H8733" t="s">
        <v>36</v>
      </c>
      <c r="I8733">
        <v>4</v>
      </c>
      <c r="J8733">
        <v>12</v>
      </c>
      <c r="K8733">
        <v>0</v>
      </c>
      <c r="L8733">
        <v>391.58</v>
      </c>
      <c r="M8733">
        <v>4939.32</v>
      </c>
      <c r="N8733">
        <v>0</v>
      </c>
      <c r="O8733">
        <v>787</v>
      </c>
      <c r="P8733">
        <v>1</v>
      </c>
      <c r="Q8733">
        <v>18.5</v>
      </c>
      <c r="R8733">
        <v>0</v>
      </c>
      <c r="S8733">
        <v>0.14000000000000001</v>
      </c>
      <c r="T8733">
        <v>0</v>
      </c>
      <c r="U8733" t="s">
        <v>37</v>
      </c>
      <c r="V8733">
        <v>0</v>
      </c>
      <c r="W8733">
        <v>1</v>
      </c>
      <c r="X8733">
        <v>127.94</v>
      </c>
      <c r="Y8733">
        <v>54</v>
      </c>
      <c r="Z8733">
        <v>3.4</v>
      </c>
      <c r="AA8733" t="s">
        <v>32</v>
      </c>
      <c r="AB8733">
        <v>32.4</v>
      </c>
      <c r="AC8733">
        <v>0.37059999999999998</v>
      </c>
      <c r="AD8733">
        <v>0</v>
      </c>
      <c r="AE8733" t="s">
        <v>40</v>
      </c>
    </row>
    <row r="8734" spans="1:31" x14ac:dyDescent="0.25">
      <c r="A8734">
        <v>8733</v>
      </c>
      <c r="B8734" t="str">
        <f t="shared" si="136"/>
        <v>26-40</v>
      </c>
      <c r="D8734">
        <v>38</v>
      </c>
      <c r="F8734" t="s">
        <v>28</v>
      </c>
      <c r="G8734" t="s">
        <v>43</v>
      </c>
      <c r="H8734" t="s">
        <v>41</v>
      </c>
      <c r="I8734">
        <v>10</v>
      </c>
      <c r="J8734">
        <v>11</v>
      </c>
      <c r="K8734">
        <v>2</v>
      </c>
      <c r="L8734">
        <v>348.04</v>
      </c>
      <c r="M8734">
        <v>3528.36</v>
      </c>
      <c r="N8734">
        <v>0</v>
      </c>
      <c r="O8734">
        <v>520</v>
      </c>
      <c r="P8734">
        <v>0</v>
      </c>
      <c r="Q8734">
        <v>9.1999999999999993</v>
      </c>
      <c r="R8734">
        <v>0</v>
      </c>
      <c r="S8734">
        <v>0.35</v>
      </c>
      <c r="T8734">
        <v>0</v>
      </c>
      <c r="U8734" t="s">
        <v>37</v>
      </c>
      <c r="V8734">
        <v>0</v>
      </c>
      <c r="W8734">
        <v>0</v>
      </c>
      <c r="X8734">
        <v>0</v>
      </c>
      <c r="Y8734">
        <v>29</v>
      </c>
      <c r="Z8734">
        <v>2.9</v>
      </c>
      <c r="AA8734" t="s">
        <v>39</v>
      </c>
      <c r="AB8734">
        <v>20.7</v>
      </c>
      <c r="AC8734">
        <v>0.29320000000000002</v>
      </c>
      <c r="AD8734">
        <v>0</v>
      </c>
      <c r="AE8734" t="s">
        <v>40</v>
      </c>
    </row>
    <row r="8735" spans="1:31" x14ac:dyDescent="0.25">
      <c r="A8735">
        <v>8734</v>
      </c>
      <c r="B8735" t="str">
        <f t="shared" si="136"/>
        <v>41-60</v>
      </c>
      <c r="D8735">
        <v>43</v>
      </c>
      <c r="F8735" t="s">
        <v>34</v>
      </c>
      <c r="G8735" t="s">
        <v>45</v>
      </c>
      <c r="H8735" t="s">
        <v>41</v>
      </c>
      <c r="I8735">
        <v>25</v>
      </c>
      <c r="J8735">
        <v>73</v>
      </c>
      <c r="K8735">
        <v>14</v>
      </c>
      <c r="L8735">
        <v>258.32</v>
      </c>
      <c r="M8735">
        <v>18041.95</v>
      </c>
      <c r="N8735">
        <v>0</v>
      </c>
      <c r="O8735">
        <v>1975</v>
      </c>
      <c r="P8735">
        <v>1</v>
      </c>
      <c r="Q8735">
        <v>0</v>
      </c>
      <c r="R8735">
        <v>3</v>
      </c>
      <c r="S8735">
        <v>0.3</v>
      </c>
      <c r="T8735">
        <v>3</v>
      </c>
      <c r="U8735" t="s">
        <v>38</v>
      </c>
      <c r="V8735">
        <v>4</v>
      </c>
      <c r="W8735">
        <v>0</v>
      </c>
      <c r="X8735">
        <v>637.48</v>
      </c>
      <c r="Y8735">
        <v>29</v>
      </c>
      <c r="Z8735">
        <v>4.0999999999999996</v>
      </c>
      <c r="AA8735" t="s">
        <v>39</v>
      </c>
      <c r="AB8735">
        <v>24.4</v>
      </c>
      <c r="AC8735">
        <v>0.31709999999999999</v>
      </c>
      <c r="AD8735">
        <v>0</v>
      </c>
      <c r="AE8735" t="s">
        <v>40</v>
      </c>
    </row>
    <row r="8736" spans="1:31" x14ac:dyDescent="0.25">
      <c r="A8736">
        <v>8735</v>
      </c>
      <c r="B8736" t="str">
        <f t="shared" si="136"/>
        <v>41-60</v>
      </c>
      <c r="D8736">
        <v>59</v>
      </c>
      <c r="F8736" t="s">
        <v>34</v>
      </c>
      <c r="G8736" t="s">
        <v>29</v>
      </c>
      <c r="H8736" t="s">
        <v>41</v>
      </c>
      <c r="I8736">
        <v>33</v>
      </c>
      <c r="J8736">
        <v>60</v>
      </c>
      <c r="K8736">
        <v>10</v>
      </c>
      <c r="L8736">
        <v>238.08</v>
      </c>
      <c r="M8736">
        <v>14676.16</v>
      </c>
      <c r="N8736">
        <v>0</v>
      </c>
      <c r="O8736">
        <v>1545</v>
      </c>
      <c r="P8736">
        <v>0</v>
      </c>
      <c r="Q8736">
        <v>9.1</v>
      </c>
      <c r="R8736">
        <v>2</v>
      </c>
      <c r="S8736">
        <v>0.05</v>
      </c>
      <c r="T8736">
        <v>3</v>
      </c>
      <c r="U8736" t="s">
        <v>38</v>
      </c>
      <c r="V8736">
        <v>2</v>
      </c>
      <c r="W8736">
        <v>3</v>
      </c>
      <c r="X8736">
        <v>814.19</v>
      </c>
      <c r="Y8736">
        <v>28</v>
      </c>
      <c r="Z8736">
        <v>3.6</v>
      </c>
      <c r="AA8736" t="s">
        <v>32</v>
      </c>
      <c r="AB8736">
        <v>21.7</v>
      </c>
      <c r="AC8736">
        <v>0.29970000000000002</v>
      </c>
      <c r="AD8736">
        <v>0</v>
      </c>
      <c r="AE8736" t="s">
        <v>40</v>
      </c>
    </row>
    <row r="8737" spans="1:31" x14ac:dyDescent="0.25">
      <c r="A8737">
        <v>8736</v>
      </c>
      <c r="B8737" t="str">
        <f t="shared" si="136"/>
        <v>41-60</v>
      </c>
      <c r="D8737">
        <v>49</v>
      </c>
      <c r="F8737" t="s">
        <v>34</v>
      </c>
      <c r="G8737" t="s">
        <v>43</v>
      </c>
      <c r="H8737" t="s">
        <v>30</v>
      </c>
      <c r="I8737">
        <v>31</v>
      </c>
      <c r="J8737">
        <v>42</v>
      </c>
      <c r="K8737">
        <v>6</v>
      </c>
      <c r="L8737">
        <v>450.07</v>
      </c>
      <c r="M8737">
        <v>18444.78</v>
      </c>
      <c r="N8737">
        <v>0</v>
      </c>
      <c r="O8737">
        <v>2426</v>
      </c>
      <c r="P8737">
        <v>2</v>
      </c>
      <c r="Q8737">
        <v>23.6</v>
      </c>
      <c r="R8737">
        <v>2</v>
      </c>
      <c r="S8737">
        <v>0.3</v>
      </c>
      <c r="T8737">
        <v>2</v>
      </c>
      <c r="U8737" t="s">
        <v>42</v>
      </c>
      <c r="V8737">
        <v>2</v>
      </c>
      <c r="W8737">
        <v>1</v>
      </c>
      <c r="X8737">
        <v>160.99</v>
      </c>
      <c r="Y8737">
        <v>149</v>
      </c>
      <c r="Z8737">
        <v>4.0999999999999996</v>
      </c>
      <c r="AA8737" t="s">
        <v>48</v>
      </c>
      <c r="AB8737">
        <v>63.4</v>
      </c>
      <c r="AC8737">
        <v>0.59919999999999995</v>
      </c>
      <c r="AD8737">
        <v>1</v>
      </c>
      <c r="AE8737" t="s">
        <v>60</v>
      </c>
    </row>
    <row r="8738" spans="1:31" x14ac:dyDescent="0.25">
      <c r="A8738">
        <v>8737</v>
      </c>
      <c r="B8738" t="str">
        <f t="shared" si="136"/>
        <v>41-60</v>
      </c>
      <c r="D8738">
        <v>41</v>
      </c>
      <c r="F8738" t="s">
        <v>34</v>
      </c>
      <c r="G8738" t="s">
        <v>49</v>
      </c>
      <c r="H8738" t="s">
        <v>30</v>
      </c>
      <c r="I8738">
        <v>9</v>
      </c>
      <c r="J8738">
        <v>15</v>
      </c>
      <c r="K8738">
        <v>2</v>
      </c>
      <c r="L8738">
        <v>561.22</v>
      </c>
      <c r="M8738">
        <v>9156.56</v>
      </c>
      <c r="N8738">
        <v>0</v>
      </c>
      <c r="O8738">
        <v>1248</v>
      </c>
      <c r="P8738">
        <v>0</v>
      </c>
      <c r="Q8738">
        <v>0.7</v>
      </c>
      <c r="R8738">
        <v>0</v>
      </c>
      <c r="S8738">
        <v>0.35</v>
      </c>
      <c r="T8738">
        <v>2</v>
      </c>
      <c r="U8738" t="s">
        <v>31</v>
      </c>
      <c r="V8738">
        <v>1</v>
      </c>
      <c r="W8738">
        <v>1</v>
      </c>
      <c r="X8738">
        <v>754.28</v>
      </c>
      <c r="Y8738">
        <v>32</v>
      </c>
      <c r="Z8738">
        <v>3.5</v>
      </c>
      <c r="AA8738" t="s">
        <v>32</v>
      </c>
      <c r="AB8738">
        <v>23.7</v>
      </c>
      <c r="AC8738">
        <v>0.31209999999999999</v>
      </c>
      <c r="AD8738">
        <v>0</v>
      </c>
      <c r="AE8738" t="s">
        <v>40</v>
      </c>
    </row>
    <row r="8739" spans="1:31" x14ac:dyDescent="0.25">
      <c r="A8739">
        <v>8738</v>
      </c>
      <c r="B8739" t="str">
        <f t="shared" si="136"/>
        <v>18-25</v>
      </c>
      <c r="D8739">
        <v>25</v>
      </c>
      <c r="F8739" t="s">
        <v>28</v>
      </c>
      <c r="G8739" t="s">
        <v>29</v>
      </c>
      <c r="H8739" t="s">
        <v>41</v>
      </c>
      <c r="I8739">
        <v>42</v>
      </c>
      <c r="J8739">
        <v>79</v>
      </c>
      <c r="K8739">
        <v>6</v>
      </c>
      <c r="L8739">
        <v>486.48</v>
      </c>
      <c r="M8739">
        <v>36631.67</v>
      </c>
      <c r="N8739">
        <v>1</v>
      </c>
      <c r="O8739">
        <v>4356</v>
      </c>
      <c r="P8739">
        <v>2</v>
      </c>
      <c r="Q8739">
        <v>8.8000000000000007</v>
      </c>
      <c r="R8739">
        <v>1</v>
      </c>
      <c r="S8739">
        <v>0.47</v>
      </c>
      <c r="T8739">
        <v>5</v>
      </c>
      <c r="U8739" t="s">
        <v>31</v>
      </c>
      <c r="V8739">
        <v>4</v>
      </c>
      <c r="W8739">
        <v>0</v>
      </c>
      <c r="X8739">
        <v>251.98</v>
      </c>
      <c r="Y8739">
        <v>43</v>
      </c>
      <c r="Z8739">
        <v>3.6</v>
      </c>
      <c r="AA8739" t="s">
        <v>48</v>
      </c>
      <c r="AB8739">
        <v>29.9</v>
      </c>
      <c r="AC8739">
        <v>0.35339999999999999</v>
      </c>
      <c r="AD8739">
        <v>0</v>
      </c>
      <c r="AE8739" t="s">
        <v>40</v>
      </c>
    </row>
    <row r="8740" spans="1:31" x14ac:dyDescent="0.25">
      <c r="A8740">
        <v>8739</v>
      </c>
      <c r="B8740" t="str">
        <f t="shared" si="136"/>
        <v>41-60</v>
      </c>
      <c r="D8740">
        <v>55</v>
      </c>
      <c r="F8740" t="s">
        <v>34</v>
      </c>
      <c r="G8740" t="s">
        <v>35</v>
      </c>
      <c r="H8740" t="s">
        <v>53</v>
      </c>
      <c r="I8740">
        <v>13</v>
      </c>
      <c r="J8740">
        <v>20</v>
      </c>
      <c r="K8740">
        <v>1</v>
      </c>
      <c r="L8740">
        <v>432.85</v>
      </c>
      <c r="M8740">
        <v>9292.39</v>
      </c>
      <c r="N8740">
        <v>1</v>
      </c>
      <c r="O8740">
        <v>998</v>
      </c>
      <c r="P8740">
        <v>1</v>
      </c>
      <c r="Q8740">
        <v>7.5</v>
      </c>
      <c r="R8740">
        <v>1</v>
      </c>
      <c r="S8740">
        <v>0.54</v>
      </c>
      <c r="T8740">
        <v>2</v>
      </c>
      <c r="U8740" t="s">
        <v>47</v>
      </c>
      <c r="V8740">
        <v>0</v>
      </c>
      <c r="W8740">
        <v>1</v>
      </c>
      <c r="X8740">
        <v>106.33</v>
      </c>
      <c r="Y8740">
        <v>8</v>
      </c>
      <c r="Z8740">
        <v>3.1</v>
      </c>
      <c r="AA8740" t="s">
        <v>51</v>
      </c>
      <c r="AB8740">
        <v>17.600000000000001</v>
      </c>
      <c r="AC8740">
        <v>0.27460000000000001</v>
      </c>
      <c r="AD8740">
        <v>0</v>
      </c>
      <c r="AE8740" t="s">
        <v>40</v>
      </c>
    </row>
    <row r="8741" spans="1:31" x14ac:dyDescent="0.25">
      <c r="A8741">
        <v>8740</v>
      </c>
      <c r="B8741" t="str">
        <f t="shared" si="136"/>
        <v>26-40</v>
      </c>
      <c r="D8741">
        <v>40</v>
      </c>
      <c r="F8741" t="s">
        <v>34</v>
      </c>
      <c r="G8741" t="s">
        <v>35</v>
      </c>
      <c r="H8741" t="s">
        <v>30</v>
      </c>
      <c r="I8741">
        <v>13</v>
      </c>
      <c r="J8741">
        <v>36</v>
      </c>
      <c r="K8741">
        <v>6</v>
      </c>
      <c r="L8741">
        <v>613.87</v>
      </c>
      <c r="M8741">
        <v>22540.48</v>
      </c>
      <c r="N8741">
        <v>0</v>
      </c>
      <c r="O8741">
        <v>2017</v>
      </c>
      <c r="P8741">
        <v>0</v>
      </c>
      <c r="Q8741">
        <v>0</v>
      </c>
      <c r="R8741">
        <v>2</v>
      </c>
      <c r="S8741">
        <v>0.4</v>
      </c>
      <c r="T8741">
        <v>2</v>
      </c>
      <c r="U8741" t="s">
        <v>47</v>
      </c>
      <c r="V8741">
        <v>1</v>
      </c>
      <c r="W8741">
        <v>2</v>
      </c>
      <c r="X8741">
        <v>704.13</v>
      </c>
      <c r="Y8741">
        <v>22</v>
      </c>
      <c r="Z8741">
        <v>2.4</v>
      </c>
      <c r="AA8741" t="s">
        <v>48</v>
      </c>
      <c r="AB8741">
        <v>22.2</v>
      </c>
      <c r="AC8741">
        <v>0.30249999999999999</v>
      </c>
      <c r="AD8741">
        <v>0</v>
      </c>
      <c r="AE8741" t="s">
        <v>40</v>
      </c>
    </row>
    <row r="8742" spans="1:31" x14ac:dyDescent="0.25">
      <c r="A8742">
        <v>8741</v>
      </c>
      <c r="B8742" t="str">
        <f t="shared" si="136"/>
        <v>18-25</v>
      </c>
      <c r="D8742">
        <v>19</v>
      </c>
      <c r="F8742" t="s">
        <v>34</v>
      </c>
      <c r="G8742" t="s">
        <v>49</v>
      </c>
      <c r="H8742" t="s">
        <v>36</v>
      </c>
      <c r="I8742">
        <v>6</v>
      </c>
      <c r="J8742">
        <v>10</v>
      </c>
      <c r="K8742">
        <v>1</v>
      </c>
      <c r="L8742">
        <v>630.73</v>
      </c>
      <c r="M8742">
        <v>5958.91</v>
      </c>
      <c r="N8742">
        <v>0</v>
      </c>
      <c r="O8742">
        <v>648</v>
      </c>
      <c r="P8742">
        <v>0</v>
      </c>
      <c r="Q8742">
        <v>12.1</v>
      </c>
      <c r="R8742">
        <v>0</v>
      </c>
      <c r="S8742">
        <v>0.42</v>
      </c>
      <c r="T8742">
        <v>0</v>
      </c>
      <c r="U8742" t="s">
        <v>37</v>
      </c>
      <c r="V8742">
        <v>0</v>
      </c>
      <c r="W8742">
        <v>1</v>
      </c>
      <c r="X8742">
        <v>170.23</v>
      </c>
      <c r="Y8742">
        <v>15</v>
      </c>
      <c r="Z8742">
        <v>3.6</v>
      </c>
      <c r="AA8742" t="s">
        <v>51</v>
      </c>
      <c r="AB8742">
        <v>17.7</v>
      </c>
      <c r="AC8742">
        <v>0.27510000000000001</v>
      </c>
      <c r="AD8742">
        <v>0</v>
      </c>
      <c r="AE8742" t="s">
        <v>40</v>
      </c>
    </row>
    <row r="8743" spans="1:31" x14ac:dyDescent="0.25">
      <c r="A8743">
        <v>8742</v>
      </c>
      <c r="B8743" t="str">
        <f t="shared" si="136"/>
        <v>26-40</v>
      </c>
      <c r="D8743">
        <v>33</v>
      </c>
      <c r="F8743" t="s">
        <v>34</v>
      </c>
      <c r="G8743" t="s">
        <v>43</v>
      </c>
      <c r="H8743" t="s">
        <v>36</v>
      </c>
      <c r="I8743">
        <v>53</v>
      </c>
      <c r="J8743">
        <v>112</v>
      </c>
      <c r="K8743">
        <v>11</v>
      </c>
      <c r="L8743">
        <v>337.57</v>
      </c>
      <c r="M8743">
        <v>38025.279999999999</v>
      </c>
      <c r="N8743">
        <v>0</v>
      </c>
      <c r="O8743">
        <v>4149</v>
      </c>
      <c r="P8743">
        <v>9</v>
      </c>
      <c r="Q8743">
        <v>21.1</v>
      </c>
      <c r="R8743">
        <v>2</v>
      </c>
      <c r="S8743">
        <v>0.38</v>
      </c>
      <c r="T8743">
        <v>6</v>
      </c>
      <c r="U8743" t="s">
        <v>46</v>
      </c>
      <c r="V8743">
        <v>5</v>
      </c>
      <c r="W8743">
        <v>2</v>
      </c>
      <c r="X8743">
        <v>2144.42</v>
      </c>
      <c r="Y8743">
        <v>84</v>
      </c>
      <c r="Z8743">
        <v>4.2</v>
      </c>
      <c r="AA8743" t="s">
        <v>39</v>
      </c>
      <c r="AB8743">
        <v>57.8</v>
      </c>
      <c r="AC8743">
        <v>0.5585</v>
      </c>
      <c r="AD8743">
        <v>1</v>
      </c>
      <c r="AE8743" t="s">
        <v>60</v>
      </c>
    </row>
    <row r="8744" spans="1:31" x14ac:dyDescent="0.25">
      <c r="A8744">
        <v>8743</v>
      </c>
      <c r="B8744" t="str">
        <f t="shared" si="136"/>
        <v>60+</v>
      </c>
      <c r="D8744">
        <v>64</v>
      </c>
      <c r="F8744" t="s">
        <v>34</v>
      </c>
      <c r="G8744" t="s">
        <v>45</v>
      </c>
      <c r="H8744" t="s">
        <v>30</v>
      </c>
      <c r="I8744">
        <v>41</v>
      </c>
      <c r="J8744">
        <v>146</v>
      </c>
      <c r="K8744">
        <v>20</v>
      </c>
      <c r="L8744">
        <v>473.14</v>
      </c>
      <c r="M8744">
        <v>73906.100000000006</v>
      </c>
      <c r="N8744">
        <v>1</v>
      </c>
      <c r="O8744">
        <v>7620</v>
      </c>
      <c r="P8744">
        <v>1</v>
      </c>
      <c r="Q8744">
        <v>5</v>
      </c>
      <c r="R8744">
        <v>3</v>
      </c>
      <c r="S8744">
        <v>0.12</v>
      </c>
      <c r="T8744">
        <v>8</v>
      </c>
      <c r="U8744" t="s">
        <v>38</v>
      </c>
      <c r="V8744">
        <v>1</v>
      </c>
      <c r="W8744">
        <v>9</v>
      </c>
      <c r="X8744">
        <v>2624.61</v>
      </c>
      <c r="Y8744">
        <v>56</v>
      </c>
      <c r="Z8744">
        <v>4.0999999999999996</v>
      </c>
      <c r="AA8744" t="s">
        <v>39</v>
      </c>
      <c r="AB8744">
        <v>40.5</v>
      </c>
      <c r="AC8744">
        <v>0.42949999999999999</v>
      </c>
      <c r="AD8744">
        <v>1</v>
      </c>
      <c r="AE8744" t="s">
        <v>56</v>
      </c>
    </row>
    <row r="8745" spans="1:31" x14ac:dyDescent="0.25">
      <c r="A8745">
        <v>8744</v>
      </c>
      <c r="B8745" t="str">
        <f t="shared" si="136"/>
        <v>18-25</v>
      </c>
      <c r="D8745">
        <v>24</v>
      </c>
      <c r="F8745" t="s">
        <v>34</v>
      </c>
      <c r="G8745" t="s">
        <v>35</v>
      </c>
      <c r="H8745" t="s">
        <v>36</v>
      </c>
      <c r="I8745">
        <v>1</v>
      </c>
      <c r="J8745">
        <v>2</v>
      </c>
      <c r="K8745">
        <v>0</v>
      </c>
      <c r="L8745">
        <v>465.34</v>
      </c>
      <c r="M8745">
        <v>928.8</v>
      </c>
      <c r="N8745">
        <v>0</v>
      </c>
      <c r="O8745">
        <v>256</v>
      </c>
      <c r="P8745">
        <v>0</v>
      </c>
      <c r="Q8745">
        <v>13.8</v>
      </c>
      <c r="R8745">
        <v>0</v>
      </c>
      <c r="S8745">
        <v>0.14000000000000001</v>
      </c>
      <c r="T8745">
        <v>2</v>
      </c>
      <c r="U8745" t="s">
        <v>46</v>
      </c>
      <c r="V8745">
        <v>0</v>
      </c>
      <c r="W8745">
        <v>0</v>
      </c>
      <c r="X8745">
        <v>0</v>
      </c>
      <c r="Y8745">
        <v>14</v>
      </c>
      <c r="Z8745">
        <v>1.8</v>
      </c>
      <c r="AA8745" t="s">
        <v>39</v>
      </c>
      <c r="AB8745">
        <v>19.600000000000001</v>
      </c>
      <c r="AC8745">
        <v>0.28639999999999999</v>
      </c>
      <c r="AD8745">
        <v>0</v>
      </c>
      <c r="AE8745" t="s">
        <v>40</v>
      </c>
    </row>
    <row r="8746" spans="1:31" x14ac:dyDescent="0.25">
      <c r="A8746">
        <v>8745</v>
      </c>
      <c r="B8746" t="str">
        <f t="shared" si="136"/>
        <v>26-40</v>
      </c>
      <c r="D8746">
        <v>39</v>
      </c>
      <c r="F8746" t="s">
        <v>34</v>
      </c>
      <c r="G8746" t="s">
        <v>45</v>
      </c>
      <c r="H8746" t="s">
        <v>30</v>
      </c>
      <c r="I8746">
        <v>7</v>
      </c>
      <c r="J8746">
        <v>10</v>
      </c>
      <c r="K8746">
        <v>2</v>
      </c>
      <c r="L8746">
        <v>412.45</v>
      </c>
      <c r="M8746">
        <v>3805.7</v>
      </c>
      <c r="N8746">
        <v>0</v>
      </c>
      <c r="O8746">
        <v>443</v>
      </c>
      <c r="P8746">
        <v>1</v>
      </c>
      <c r="Q8746">
        <v>2.5</v>
      </c>
      <c r="R8746">
        <v>1</v>
      </c>
      <c r="S8746">
        <v>0.13</v>
      </c>
      <c r="T8746">
        <v>0</v>
      </c>
      <c r="U8746" t="s">
        <v>37</v>
      </c>
      <c r="V8746">
        <v>0</v>
      </c>
      <c r="W8746">
        <v>0</v>
      </c>
      <c r="X8746">
        <v>0</v>
      </c>
      <c r="Y8746">
        <v>36</v>
      </c>
      <c r="Z8746">
        <v>3.2</v>
      </c>
      <c r="AA8746" t="s">
        <v>39</v>
      </c>
      <c r="AB8746">
        <v>21.4</v>
      </c>
      <c r="AC8746">
        <v>0.29799999999999999</v>
      </c>
      <c r="AD8746">
        <v>0</v>
      </c>
      <c r="AE8746" t="s">
        <v>40</v>
      </c>
    </row>
    <row r="8747" spans="1:31" x14ac:dyDescent="0.25">
      <c r="A8747">
        <v>8746</v>
      </c>
      <c r="B8747" t="str">
        <f t="shared" si="136"/>
        <v>41-60</v>
      </c>
      <c r="D8747">
        <v>45</v>
      </c>
      <c r="F8747" t="s">
        <v>34</v>
      </c>
      <c r="G8747" t="s">
        <v>43</v>
      </c>
      <c r="H8747" t="s">
        <v>30</v>
      </c>
      <c r="I8747">
        <v>37</v>
      </c>
      <c r="J8747">
        <v>58</v>
      </c>
      <c r="K8747">
        <v>4</v>
      </c>
      <c r="L8747">
        <v>506.15</v>
      </c>
      <c r="M8747">
        <v>30118</v>
      </c>
      <c r="N8747">
        <v>0</v>
      </c>
      <c r="O8747">
        <v>3100</v>
      </c>
      <c r="P8747">
        <v>4</v>
      </c>
      <c r="Q8747">
        <v>23.3</v>
      </c>
      <c r="R8747">
        <v>3</v>
      </c>
      <c r="S8747">
        <v>0.59</v>
      </c>
      <c r="T8747">
        <v>4</v>
      </c>
      <c r="U8747" t="s">
        <v>42</v>
      </c>
      <c r="V8747">
        <v>3</v>
      </c>
      <c r="W8747">
        <v>4</v>
      </c>
      <c r="X8747">
        <v>665.7</v>
      </c>
      <c r="Y8747">
        <v>47</v>
      </c>
      <c r="Z8747">
        <v>1.7</v>
      </c>
      <c r="AA8747" t="s">
        <v>48</v>
      </c>
      <c r="AB8747">
        <v>39.1</v>
      </c>
      <c r="AC8747">
        <v>0.41920000000000002</v>
      </c>
      <c r="AD8747">
        <v>1</v>
      </c>
      <c r="AE8747" t="s">
        <v>50</v>
      </c>
    </row>
    <row r="8748" spans="1:31" x14ac:dyDescent="0.25">
      <c r="A8748">
        <v>8747</v>
      </c>
      <c r="B8748" t="str">
        <f t="shared" si="136"/>
        <v>18-25</v>
      </c>
      <c r="D8748">
        <v>22</v>
      </c>
      <c r="F8748" t="s">
        <v>34</v>
      </c>
      <c r="G8748" t="s">
        <v>29</v>
      </c>
      <c r="H8748" t="s">
        <v>30</v>
      </c>
      <c r="I8748">
        <v>39</v>
      </c>
      <c r="J8748">
        <v>107</v>
      </c>
      <c r="K8748">
        <v>5</v>
      </c>
      <c r="L8748">
        <v>628.91</v>
      </c>
      <c r="M8748">
        <v>69813.23</v>
      </c>
      <c r="N8748">
        <v>0</v>
      </c>
      <c r="O8748">
        <v>6439</v>
      </c>
      <c r="P8748">
        <v>6</v>
      </c>
      <c r="Q8748">
        <v>20.5</v>
      </c>
      <c r="R8748">
        <v>6</v>
      </c>
      <c r="S8748">
        <v>0.1</v>
      </c>
      <c r="T8748">
        <v>1</v>
      </c>
      <c r="U8748" t="s">
        <v>46</v>
      </c>
      <c r="V8748">
        <v>4</v>
      </c>
      <c r="W8748">
        <v>4</v>
      </c>
      <c r="X8748">
        <v>2426.21</v>
      </c>
      <c r="Y8748">
        <v>86</v>
      </c>
      <c r="Z8748">
        <v>4</v>
      </c>
      <c r="AA8748" t="s">
        <v>39</v>
      </c>
      <c r="AB8748">
        <v>53.3</v>
      </c>
      <c r="AC8748">
        <v>0.52439999999999998</v>
      </c>
      <c r="AD8748">
        <v>1</v>
      </c>
      <c r="AE8748" t="s">
        <v>58</v>
      </c>
    </row>
    <row r="8749" spans="1:31" x14ac:dyDescent="0.25">
      <c r="A8749">
        <v>8748</v>
      </c>
      <c r="B8749" t="str">
        <f t="shared" si="136"/>
        <v>26-40</v>
      </c>
      <c r="D8749">
        <v>26</v>
      </c>
      <c r="F8749" t="s">
        <v>28</v>
      </c>
      <c r="G8749" t="s">
        <v>35</v>
      </c>
      <c r="H8749" t="s">
        <v>30</v>
      </c>
      <c r="I8749">
        <v>55</v>
      </c>
      <c r="J8749">
        <v>98</v>
      </c>
      <c r="K8749">
        <v>5</v>
      </c>
      <c r="L8749">
        <v>207.59</v>
      </c>
      <c r="M8749">
        <v>22304.12</v>
      </c>
      <c r="N8749">
        <v>0</v>
      </c>
      <c r="O8749">
        <v>2167</v>
      </c>
      <c r="P8749">
        <v>5</v>
      </c>
      <c r="Q8749">
        <v>10.9</v>
      </c>
      <c r="R8749">
        <v>2</v>
      </c>
      <c r="S8749">
        <v>0.46</v>
      </c>
      <c r="T8749">
        <v>6</v>
      </c>
      <c r="U8749" t="s">
        <v>38</v>
      </c>
      <c r="V8749">
        <v>2</v>
      </c>
      <c r="W8749">
        <v>2</v>
      </c>
      <c r="X8749">
        <v>378.51</v>
      </c>
      <c r="Y8749">
        <v>3</v>
      </c>
      <c r="Z8749">
        <v>3.4</v>
      </c>
      <c r="AA8749" t="s">
        <v>51</v>
      </c>
      <c r="AB8749">
        <v>26.4</v>
      </c>
      <c r="AC8749">
        <v>0.33029999999999998</v>
      </c>
      <c r="AD8749">
        <v>0</v>
      </c>
      <c r="AE8749" t="s">
        <v>40</v>
      </c>
    </row>
    <row r="8750" spans="1:31" x14ac:dyDescent="0.25">
      <c r="A8750">
        <v>8749</v>
      </c>
      <c r="B8750" t="str">
        <f t="shared" si="136"/>
        <v>60+</v>
      </c>
      <c r="D8750">
        <v>67</v>
      </c>
      <c r="F8750" t="s">
        <v>28</v>
      </c>
      <c r="G8750" t="s">
        <v>29</v>
      </c>
      <c r="H8750" t="s">
        <v>30</v>
      </c>
      <c r="I8750">
        <v>58</v>
      </c>
      <c r="J8750">
        <v>120</v>
      </c>
      <c r="K8750">
        <v>20</v>
      </c>
      <c r="L8750">
        <v>478.12</v>
      </c>
      <c r="M8750">
        <v>53761.19</v>
      </c>
      <c r="N8750">
        <v>0</v>
      </c>
      <c r="O8750">
        <v>6688</v>
      </c>
      <c r="P8750">
        <v>6</v>
      </c>
      <c r="Q8750">
        <v>25.5</v>
      </c>
      <c r="R8750">
        <v>7</v>
      </c>
      <c r="S8750">
        <v>0.51</v>
      </c>
      <c r="T8750">
        <v>4</v>
      </c>
      <c r="U8750" t="s">
        <v>31</v>
      </c>
      <c r="V8750">
        <v>6</v>
      </c>
      <c r="W8750">
        <v>7</v>
      </c>
      <c r="X8750">
        <v>2424.44</v>
      </c>
      <c r="Y8750">
        <v>18</v>
      </c>
      <c r="Z8750">
        <v>3.1</v>
      </c>
      <c r="AA8750" t="s">
        <v>51</v>
      </c>
      <c r="AB8750">
        <v>37.299999999999997</v>
      </c>
      <c r="AC8750">
        <v>0.40579999999999999</v>
      </c>
      <c r="AD8750">
        <v>0</v>
      </c>
      <c r="AE8750" t="s">
        <v>40</v>
      </c>
    </row>
    <row r="8751" spans="1:31" x14ac:dyDescent="0.25">
      <c r="A8751">
        <v>8750</v>
      </c>
      <c r="B8751" t="str">
        <f t="shared" si="136"/>
        <v>41-60</v>
      </c>
      <c r="D8751">
        <v>49</v>
      </c>
      <c r="F8751" t="s">
        <v>34</v>
      </c>
      <c r="G8751" t="s">
        <v>43</v>
      </c>
      <c r="H8751" t="s">
        <v>44</v>
      </c>
      <c r="I8751">
        <v>52</v>
      </c>
      <c r="J8751">
        <v>67</v>
      </c>
      <c r="K8751">
        <v>5</v>
      </c>
      <c r="L8751">
        <v>467.9</v>
      </c>
      <c r="M8751">
        <v>32753.88</v>
      </c>
      <c r="N8751">
        <v>1</v>
      </c>
      <c r="O8751">
        <v>3351</v>
      </c>
      <c r="P8751">
        <v>3</v>
      </c>
      <c r="Q8751">
        <v>0</v>
      </c>
      <c r="R8751">
        <v>1</v>
      </c>
      <c r="S8751">
        <v>0.21</v>
      </c>
      <c r="T8751">
        <v>1</v>
      </c>
      <c r="U8751" t="s">
        <v>38</v>
      </c>
      <c r="V8751">
        <v>2</v>
      </c>
      <c r="W8751">
        <v>4</v>
      </c>
      <c r="X8751">
        <v>1654.88</v>
      </c>
      <c r="Y8751">
        <v>30</v>
      </c>
      <c r="Z8751">
        <v>4.4000000000000004</v>
      </c>
      <c r="AA8751" t="s">
        <v>51</v>
      </c>
      <c r="AB8751">
        <v>18.899999999999999</v>
      </c>
      <c r="AC8751">
        <v>0.28249999999999997</v>
      </c>
      <c r="AD8751">
        <v>0</v>
      </c>
      <c r="AE8751" t="s">
        <v>40</v>
      </c>
    </row>
    <row r="8752" spans="1:31" x14ac:dyDescent="0.25">
      <c r="A8752">
        <v>8751</v>
      </c>
      <c r="B8752" t="str">
        <f t="shared" si="136"/>
        <v>26-40</v>
      </c>
      <c r="D8752">
        <v>29</v>
      </c>
      <c r="F8752" t="s">
        <v>34</v>
      </c>
      <c r="G8752" t="s">
        <v>49</v>
      </c>
      <c r="H8752" t="s">
        <v>53</v>
      </c>
      <c r="I8752">
        <v>51</v>
      </c>
      <c r="J8752">
        <v>83</v>
      </c>
      <c r="K8752">
        <v>16</v>
      </c>
      <c r="L8752">
        <v>420.65</v>
      </c>
      <c r="M8752">
        <v>34513.31</v>
      </c>
      <c r="N8752">
        <v>0</v>
      </c>
      <c r="O8752">
        <v>3670</v>
      </c>
      <c r="P8752">
        <v>4</v>
      </c>
      <c r="Q8752">
        <v>6.8</v>
      </c>
      <c r="R8752">
        <v>4</v>
      </c>
      <c r="S8752">
        <v>0.12</v>
      </c>
      <c r="T8752">
        <v>0</v>
      </c>
      <c r="U8752" t="s">
        <v>37</v>
      </c>
      <c r="V8752">
        <v>1</v>
      </c>
      <c r="W8752">
        <v>1</v>
      </c>
      <c r="X8752">
        <v>315.8</v>
      </c>
      <c r="Y8752">
        <v>51</v>
      </c>
      <c r="Z8752">
        <v>3.6</v>
      </c>
      <c r="AA8752" t="s">
        <v>54</v>
      </c>
      <c r="AB8752">
        <v>27.1</v>
      </c>
      <c r="AC8752">
        <v>0.33450000000000002</v>
      </c>
      <c r="AD8752">
        <v>0</v>
      </c>
      <c r="AE8752" t="s">
        <v>40</v>
      </c>
    </row>
    <row r="8753" spans="1:31" x14ac:dyDescent="0.25">
      <c r="A8753">
        <v>8752</v>
      </c>
      <c r="B8753" t="str">
        <f t="shared" si="136"/>
        <v>26-40</v>
      </c>
      <c r="D8753">
        <v>26</v>
      </c>
      <c r="F8753" t="s">
        <v>34</v>
      </c>
      <c r="G8753" t="s">
        <v>35</v>
      </c>
      <c r="H8753" t="s">
        <v>44</v>
      </c>
      <c r="I8753">
        <v>31</v>
      </c>
      <c r="J8753">
        <v>81</v>
      </c>
      <c r="K8753">
        <v>2</v>
      </c>
      <c r="L8753">
        <v>542.20000000000005</v>
      </c>
      <c r="M8753">
        <v>43803.67</v>
      </c>
      <c r="N8753">
        <v>0</v>
      </c>
      <c r="O8753">
        <v>4793</v>
      </c>
      <c r="P8753">
        <v>6</v>
      </c>
      <c r="Q8753">
        <v>22</v>
      </c>
      <c r="R8753">
        <v>3</v>
      </c>
      <c r="S8753">
        <v>0.61</v>
      </c>
      <c r="T8753">
        <v>1</v>
      </c>
      <c r="U8753" t="s">
        <v>31</v>
      </c>
      <c r="V8753">
        <v>1</v>
      </c>
      <c r="W8753">
        <v>2</v>
      </c>
      <c r="X8753">
        <v>737.16</v>
      </c>
      <c r="Y8753">
        <v>33</v>
      </c>
      <c r="Z8753">
        <v>3.1</v>
      </c>
      <c r="AA8753" t="s">
        <v>39</v>
      </c>
      <c r="AB8753">
        <v>35.6</v>
      </c>
      <c r="AC8753">
        <v>0.39369999999999999</v>
      </c>
      <c r="AD8753">
        <v>0</v>
      </c>
      <c r="AE8753" t="s">
        <v>40</v>
      </c>
    </row>
    <row r="8754" spans="1:31" x14ac:dyDescent="0.25">
      <c r="A8754">
        <v>8753</v>
      </c>
      <c r="B8754" t="str">
        <f t="shared" si="136"/>
        <v>26-40</v>
      </c>
      <c r="D8754">
        <v>40</v>
      </c>
      <c r="F8754" t="s">
        <v>34</v>
      </c>
      <c r="G8754" t="s">
        <v>49</v>
      </c>
      <c r="H8754" t="s">
        <v>44</v>
      </c>
      <c r="I8754">
        <v>57</v>
      </c>
      <c r="J8754">
        <v>39</v>
      </c>
      <c r="K8754">
        <v>1</v>
      </c>
      <c r="L8754">
        <v>417.95</v>
      </c>
      <c r="M8754">
        <v>16969.599999999999</v>
      </c>
      <c r="N8754">
        <v>0</v>
      </c>
      <c r="O8754">
        <v>1943</v>
      </c>
      <c r="P8754">
        <v>2</v>
      </c>
      <c r="Q8754">
        <v>10.6</v>
      </c>
      <c r="R8754">
        <v>2</v>
      </c>
      <c r="S8754">
        <v>0.25</v>
      </c>
      <c r="T8754">
        <v>3</v>
      </c>
      <c r="U8754" t="s">
        <v>47</v>
      </c>
      <c r="V8754">
        <v>1</v>
      </c>
      <c r="W8754">
        <v>1</v>
      </c>
      <c r="X8754">
        <v>271.39999999999998</v>
      </c>
      <c r="Y8754">
        <v>41</v>
      </c>
      <c r="Z8754">
        <v>4.4000000000000004</v>
      </c>
      <c r="AA8754" t="s">
        <v>51</v>
      </c>
      <c r="AB8754">
        <v>21</v>
      </c>
      <c r="AC8754">
        <v>0.29499999999999998</v>
      </c>
      <c r="AD8754">
        <v>0</v>
      </c>
      <c r="AE8754" t="s">
        <v>40</v>
      </c>
    </row>
    <row r="8755" spans="1:31" x14ac:dyDescent="0.25">
      <c r="A8755">
        <v>8754</v>
      </c>
      <c r="B8755" t="str">
        <f t="shared" si="136"/>
        <v>41-60</v>
      </c>
      <c r="D8755">
        <v>56</v>
      </c>
      <c r="F8755" t="s">
        <v>28</v>
      </c>
      <c r="G8755" t="s">
        <v>45</v>
      </c>
      <c r="H8755" t="s">
        <v>44</v>
      </c>
      <c r="I8755">
        <v>8</v>
      </c>
      <c r="J8755">
        <v>3</v>
      </c>
      <c r="K8755">
        <v>1</v>
      </c>
      <c r="L8755">
        <v>362.61</v>
      </c>
      <c r="M8755">
        <v>1152.68</v>
      </c>
      <c r="N8755">
        <v>0</v>
      </c>
      <c r="O8755">
        <v>447</v>
      </c>
      <c r="P8755">
        <v>0</v>
      </c>
      <c r="Q8755">
        <v>0</v>
      </c>
      <c r="R8755">
        <v>0</v>
      </c>
      <c r="S8755">
        <v>0.46</v>
      </c>
      <c r="T8755">
        <v>1</v>
      </c>
      <c r="U8755" t="s">
        <v>42</v>
      </c>
      <c r="V8755">
        <v>0</v>
      </c>
      <c r="W8755">
        <v>0</v>
      </c>
      <c r="X8755">
        <v>0</v>
      </c>
      <c r="Y8755">
        <v>20</v>
      </c>
      <c r="Z8755">
        <v>5</v>
      </c>
      <c r="AA8755" t="s">
        <v>51</v>
      </c>
      <c r="AB8755">
        <v>22.4</v>
      </c>
      <c r="AC8755">
        <v>0.30420000000000003</v>
      </c>
      <c r="AD8755">
        <v>0</v>
      </c>
      <c r="AE8755" t="s">
        <v>40</v>
      </c>
    </row>
    <row r="8756" spans="1:31" x14ac:dyDescent="0.25">
      <c r="A8756">
        <v>8755</v>
      </c>
      <c r="B8756" t="str">
        <f t="shared" si="136"/>
        <v>41-60</v>
      </c>
      <c r="D8756">
        <v>56</v>
      </c>
      <c r="F8756" t="s">
        <v>28</v>
      </c>
      <c r="G8756" t="s">
        <v>43</v>
      </c>
      <c r="H8756" t="s">
        <v>30</v>
      </c>
      <c r="I8756">
        <v>36</v>
      </c>
      <c r="J8756">
        <v>52</v>
      </c>
      <c r="K8756">
        <v>5</v>
      </c>
      <c r="L8756">
        <v>545.6</v>
      </c>
      <c r="M8756">
        <v>30946.23</v>
      </c>
      <c r="N8756">
        <v>0</v>
      </c>
      <c r="O8756">
        <v>2977</v>
      </c>
      <c r="P8756">
        <v>2</v>
      </c>
      <c r="Q8756">
        <v>8.4</v>
      </c>
      <c r="R8756">
        <v>2</v>
      </c>
      <c r="S8756">
        <v>0.46</v>
      </c>
      <c r="T8756">
        <v>4</v>
      </c>
      <c r="U8756" t="s">
        <v>47</v>
      </c>
      <c r="V8756">
        <v>1</v>
      </c>
      <c r="W8756">
        <v>2</v>
      </c>
      <c r="X8756">
        <v>1034.81</v>
      </c>
      <c r="Y8756">
        <v>102</v>
      </c>
      <c r="Z8756">
        <v>3.7</v>
      </c>
      <c r="AA8756" t="s">
        <v>39</v>
      </c>
      <c r="AB8756">
        <v>49.3</v>
      </c>
      <c r="AC8756">
        <v>0.4945</v>
      </c>
      <c r="AD8756">
        <v>1</v>
      </c>
      <c r="AE8756" t="s">
        <v>33</v>
      </c>
    </row>
    <row r="8757" spans="1:31" x14ac:dyDescent="0.25">
      <c r="A8757">
        <v>8756</v>
      </c>
      <c r="B8757" t="str">
        <f t="shared" si="136"/>
        <v>26-40</v>
      </c>
      <c r="D8757">
        <v>28</v>
      </c>
      <c r="F8757" t="s">
        <v>34</v>
      </c>
      <c r="G8757" t="s">
        <v>49</v>
      </c>
      <c r="H8757" t="s">
        <v>41</v>
      </c>
      <c r="I8757">
        <v>5</v>
      </c>
      <c r="J8757">
        <v>8</v>
      </c>
      <c r="K8757">
        <v>1</v>
      </c>
      <c r="L8757">
        <v>298.02999999999997</v>
      </c>
      <c r="M8757">
        <v>2533.35</v>
      </c>
      <c r="N8757">
        <v>0</v>
      </c>
      <c r="O8757">
        <v>630</v>
      </c>
      <c r="P8757">
        <v>0</v>
      </c>
      <c r="Q8757">
        <v>9.3000000000000007</v>
      </c>
      <c r="R8757">
        <v>0</v>
      </c>
      <c r="S8757">
        <v>0.25</v>
      </c>
      <c r="T8757">
        <v>0</v>
      </c>
      <c r="U8757" t="s">
        <v>37</v>
      </c>
      <c r="V8757">
        <v>0</v>
      </c>
      <c r="W8757">
        <v>0</v>
      </c>
      <c r="X8757">
        <v>0</v>
      </c>
      <c r="Y8757">
        <v>25</v>
      </c>
      <c r="Z8757">
        <v>3.5</v>
      </c>
      <c r="AA8757" t="s">
        <v>51</v>
      </c>
      <c r="AB8757">
        <v>21.7</v>
      </c>
      <c r="AC8757">
        <v>0.29980000000000001</v>
      </c>
      <c r="AD8757">
        <v>0</v>
      </c>
      <c r="AE8757" t="s">
        <v>40</v>
      </c>
    </row>
    <row r="8758" spans="1:31" x14ac:dyDescent="0.25">
      <c r="A8758">
        <v>8757</v>
      </c>
      <c r="B8758" t="str">
        <f t="shared" si="136"/>
        <v>41-60</v>
      </c>
      <c r="D8758">
        <v>56</v>
      </c>
      <c r="F8758" t="s">
        <v>34</v>
      </c>
      <c r="G8758" t="s">
        <v>45</v>
      </c>
      <c r="H8758" t="s">
        <v>36</v>
      </c>
      <c r="I8758">
        <v>46</v>
      </c>
      <c r="J8758">
        <v>75</v>
      </c>
      <c r="K8758">
        <v>10</v>
      </c>
      <c r="L8758">
        <v>366.04</v>
      </c>
      <c r="M8758">
        <v>25346.75</v>
      </c>
      <c r="N8758">
        <v>0</v>
      </c>
      <c r="O8758">
        <v>2933</v>
      </c>
      <c r="P8758">
        <v>4</v>
      </c>
      <c r="Q8758">
        <v>14.9</v>
      </c>
      <c r="R8758">
        <v>2</v>
      </c>
      <c r="S8758">
        <v>0.38</v>
      </c>
      <c r="T8758">
        <v>3</v>
      </c>
      <c r="U8758" t="s">
        <v>42</v>
      </c>
      <c r="V8758">
        <v>2</v>
      </c>
      <c r="W8758">
        <v>1</v>
      </c>
      <c r="X8758">
        <v>524.72</v>
      </c>
      <c r="Y8758">
        <v>18</v>
      </c>
      <c r="Z8758">
        <v>4.9000000000000004</v>
      </c>
      <c r="AA8758" t="s">
        <v>39</v>
      </c>
      <c r="AB8758">
        <v>21.7</v>
      </c>
      <c r="AC8758">
        <v>0.29980000000000001</v>
      </c>
      <c r="AD8758">
        <v>0</v>
      </c>
      <c r="AE8758" t="s">
        <v>40</v>
      </c>
    </row>
    <row r="8759" spans="1:31" x14ac:dyDescent="0.25">
      <c r="A8759">
        <v>8758</v>
      </c>
      <c r="B8759" t="str">
        <f t="shared" si="136"/>
        <v>60+</v>
      </c>
      <c r="D8759">
        <v>65</v>
      </c>
      <c r="F8759" t="s">
        <v>28</v>
      </c>
      <c r="G8759" t="s">
        <v>35</v>
      </c>
      <c r="H8759" t="s">
        <v>30</v>
      </c>
      <c r="I8759">
        <v>43</v>
      </c>
      <c r="J8759">
        <v>71</v>
      </c>
      <c r="K8759">
        <v>10</v>
      </c>
      <c r="L8759">
        <v>348.77</v>
      </c>
      <c r="M8759">
        <v>25598.16</v>
      </c>
      <c r="N8759">
        <v>0</v>
      </c>
      <c r="O8759">
        <v>2905</v>
      </c>
      <c r="P8759">
        <v>3</v>
      </c>
      <c r="Q8759">
        <v>16.600000000000001</v>
      </c>
      <c r="R8759">
        <v>2</v>
      </c>
      <c r="S8759">
        <v>0.33</v>
      </c>
      <c r="T8759">
        <v>4</v>
      </c>
      <c r="U8759" t="s">
        <v>46</v>
      </c>
      <c r="V8759">
        <v>3</v>
      </c>
      <c r="W8759">
        <v>4</v>
      </c>
      <c r="X8759">
        <v>1455.51</v>
      </c>
      <c r="Y8759">
        <v>34</v>
      </c>
      <c r="Z8759">
        <v>5</v>
      </c>
      <c r="AA8759" t="s">
        <v>39</v>
      </c>
      <c r="AB8759">
        <v>30.6</v>
      </c>
      <c r="AC8759">
        <v>0.35830000000000001</v>
      </c>
      <c r="AD8759">
        <v>0</v>
      </c>
      <c r="AE8759" t="s">
        <v>40</v>
      </c>
    </row>
    <row r="8760" spans="1:31" x14ac:dyDescent="0.25">
      <c r="A8760">
        <v>8759</v>
      </c>
      <c r="B8760" t="str">
        <f t="shared" si="136"/>
        <v>26-40</v>
      </c>
      <c r="D8760">
        <v>29</v>
      </c>
      <c r="F8760" t="s">
        <v>28</v>
      </c>
      <c r="G8760" t="s">
        <v>29</v>
      </c>
      <c r="H8760" t="s">
        <v>36</v>
      </c>
      <c r="I8760">
        <v>60</v>
      </c>
      <c r="J8760">
        <v>111</v>
      </c>
      <c r="K8760">
        <v>13</v>
      </c>
      <c r="L8760">
        <v>653.72</v>
      </c>
      <c r="M8760">
        <v>78466.05</v>
      </c>
      <c r="N8760">
        <v>0</v>
      </c>
      <c r="O8760">
        <v>7873</v>
      </c>
      <c r="P8760">
        <v>4</v>
      </c>
      <c r="Q8760">
        <v>28.9</v>
      </c>
      <c r="R8760">
        <v>0</v>
      </c>
      <c r="S8760">
        <v>0.55000000000000004</v>
      </c>
      <c r="T8760">
        <v>7</v>
      </c>
      <c r="U8760" t="s">
        <v>47</v>
      </c>
      <c r="V8760">
        <v>3</v>
      </c>
      <c r="W8760">
        <v>6</v>
      </c>
      <c r="X8760">
        <v>1504.1</v>
      </c>
      <c r="Y8760">
        <v>42</v>
      </c>
      <c r="Z8760">
        <v>4</v>
      </c>
      <c r="AA8760" t="s">
        <v>39</v>
      </c>
      <c r="AB8760">
        <v>37.4</v>
      </c>
      <c r="AC8760">
        <v>0.40679999999999999</v>
      </c>
      <c r="AD8760">
        <v>0</v>
      </c>
      <c r="AE8760" t="s">
        <v>40</v>
      </c>
    </row>
    <row r="8761" spans="1:31" x14ac:dyDescent="0.25">
      <c r="A8761">
        <v>8760</v>
      </c>
      <c r="B8761" t="str">
        <f t="shared" si="136"/>
        <v>18-25</v>
      </c>
      <c r="D8761">
        <v>19</v>
      </c>
      <c r="F8761" t="s">
        <v>28</v>
      </c>
      <c r="G8761" t="s">
        <v>43</v>
      </c>
      <c r="H8761" t="s">
        <v>44</v>
      </c>
      <c r="I8761">
        <v>7</v>
      </c>
      <c r="J8761">
        <v>11</v>
      </c>
      <c r="K8761">
        <v>2</v>
      </c>
      <c r="L8761">
        <v>467.69</v>
      </c>
      <c r="M8761">
        <v>5430.19</v>
      </c>
      <c r="N8761">
        <v>0</v>
      </c>
      <c r="O8761">
        <v>945</v>
      </c>
      <c r="P8761">
        <v>0</v>
      </c>
      <c r="Q8761">
        <v>4.8</v>
      </c>
      <c r="R8761">
        <v>1</v>
      </c>
      <c r="S8761">
        <v>0.8</v>
      </c>
      <c r="T8761">
        <v>1</v>
      </c>
      <c r="U8761" t="s">
        <v>47</v>
      </c>
      <c r="V8761">
        <v>0</v>
      </c>
      <c r="W8761">
        <v>1</v>
      </c>
      <c r="X8761">
        <v>283.91000000000003</v>
      </c>
      <c r="Y8761">
        <v>37</v>
      </c>
      <c r="Z8761">
        <v>4.5</v>
      </c>
      <c r="AA8761" t="s">
        <v>39</v>
      </c>
      <c r="AB8761">
        <v>27.8</v>
      </c>
      <c r="AC8761">
        <v>0.3397</v>
      </c>
      <c r="AD8761">
        <v>0</v>
      </c>
      <c r="AE8761" t="s">
        <v>40</v>
      </c>
    </row>
    <row r="8762" spans="1:31" x14ac:dyDescent="0.25">
      <c r="A8762">
        <v>8761</v>
      </c>
      <c r="B8762" t="str">
        <f t="shared" si="136"/>
        <v>60+</v>
      </c>
      <c r="D8762">
        <v>68</v>
      </c>
      <c r="F8762" t="s">
        <v>28</v>
      </c>
      <c r="G8762" t="s">
        <v>45</v>
      </c>
      <c r="H8762" t="s">
        <v>30</v>
      </c>
      <c r="I8762">
        <v>43</v>
      </c>
      <c r="J8762">
        <v>126</v>
      </c>
      <c r="K8762">
        <v>15</v>
      </c>
      <c r="L8762">
        <v>283.97000000000003</v>
      </c>
      <c r="M8762">
        <v>38368.81</v>
      </c>
      <c r="N8762">
        <v>0</v>
      </c>
      <c r="O8762">
        <v>3832</v>
      </c>
      <c r="P8762">
        <v>5</v>
      </c>
      <c r="Q8762">
        <v>24.6</v>
      </c>
      <c r="R8762">
        <v>6</v>
      </c>
      <c r="S8762">
        <v>0.21</v>
      </c>
      <c r="T8762">
        <v>4</v>
      </c>
      <c r="U8762" t="s">
        <v>42</v>
      </c>
      <c r="V8762">
        <v>3</v>
      </c>
      <c r="W8762">
        <v>9</v>
      </c>
      <c r="X8762">
        <v>2955.96</v>
      </c>
      <c r="Y8762">
        <v>8</v>
      </c>
      <c r="Z8762">
        <v>2.2999999999999998</v>
      </c>
      <c r="AA8762" t="s">
        <v>39</v>
      </c>
      <c r="AB8762">
        <v>33.299999999999997</v>
      </c>
      <c r="AC8762">
        <v>0.37759999999999999</v>
      </c>
      <c r="AD8762">
        <v>0</v>
      </c>
      <c r="AE8762" t="s">
        <v>40</v>
      </c>
    </row>
    <row r="8763" spans="1:31" x14ac:dyDescent="0.25">
      <c r="A8763">
        <v>8762</v>
      </c>
      <c r="B8763" t="str">
        <f t="shared" si="136"/>
        <v>41-60</v>
      </c>
      <c r="D8763">
        <v>45</v>
      </c>
      <c r="F8763" t="s">
        <v>34</v>
      </c>
      <c r="G8763" t="s">
        <v>29</v>
      </c>
      <c r="H8763" t="s">
        <v>30</v>
      </c>
      <c r="I8763">
        <v>3</v>
      </c>
      <c r="J8763">
        <v>8</v>
      </c>
      <c r="K8763">
        <v>1</v>
      </c>
      <c r="L8763">
        <v>480.45</v>
      </c>
      <c r="M8763">
        <v>3584.03</v>
      </c>
      <c r="N8763">
        <v>0</v>
      </c>
      <c r="O8763">
        <v>370</v>
      </c>
      <c r="P8763">
        <v>0</v>
      </c>
      <c r="Q8763">
        <v>5.7</v>
      </c>
      <c r="R8763">
        <v>0</v>
      </c>
      <c r="S8763">
        <v>0.48</v>
      </c>
      <c r="T8763">
        <v>2</v>
      </c>
      <c r="U8763" t="s">
        <v>47</v>
      </c>
      <c r="V8763">
        <v>0</v>
      </c>
      <c r="W8763">
        <v>1</v>
      </c>
      <c r="X8763">
        <v>257.26</v>
      </c>
      <c r="Y8763">
        <v>87</v>
      </c>
      <c r="Z8763">
        <v>3.2</v>
      </c>
      <c r="AA8763" t="s">
        <v>51</v>
      </c>
      <c r="AB8763">
        <v>42.2</v>
      </c>
      <c r="AC8763">
        <v>0.44159999999999999</v>
      </c>
      <c r="AD8763">
        <v>1</v>
      </c>
      <c r="AE8763" t="s">
        <v>55</v>
      </c>
    </row>
    <row r="8764" spans="1:31" x14ac:dyDescent="0.25">
      <c r="A8764">
        <v>8763</v>
      </c>
      <c r="B8764" t="str">
        <f t="shared" si="136"/>
        <v>41-60</v>
      </c>
      <c r="D8764">
        <v>59</v>
      </c>
      <c r="F8764" t="s">
        <v>28</v>
      </c>
      <c r="G8764" t="s">
        <v>45</v>
      </c>
      <c r="H8764" t="s">
        <v>44</v>
      </c>
      <c r="I8764">
        <v>5</v>
      </c>
      <c r="J8764">
        <v>9</v>
      </c>
      <c r="K8764">
        <v>1</v>
      </c>
      <c r="L8764">
        <v>314.77</v>
      </c>
      <c r="M8764">
        <v>2604.08</v>
      </c>
      <c r="N8764">
        <v>0</v>
      </c>
      <c r="O8764">
        <v>524</v>
      </c>
      <c r="P8764">
        <v>0</v>
      </c>
      <c r="Q8764">
        <v>6.8</v>
      </c>
      <c r="R8764">
        <v>0</v>
      </c>
      <c r="S8764">
        <v>0.25</v>
      </c>
      <c r="T8764">
        <v>0</v>
      </c>
      <c r="U8764" t="s">
        <v>37</v>
      </c>
      <c r="V8764">
        <v>0</v>
      </c>
      <c r="W8764">
        <v>0</v>
      </c>
      <c r="X8764">
        <v>0</v>
      </c>
      <c r="Y8764">
        <v>62</v>
      </c>
      <c r="Z8764">
        <v>3.2</v>
      </c>
      <c r="AA8764" t="s">
        <v>51</v>
      </c>
      <c r="AB8764">
        <v>28.9</v>
      </c>
      <c r="AC8764">
        <v>0.34699999999999998</v>
      </c>
      <c r="AD8764">
        <v>0</v>
      </c>
      <c r="AE8764" t="s">
        <v>40</v>
      </c>
    </row>
    <row r="8765" spans="1:31" x14ac:dyDescent="0.25">
      <c r="A8765">
        <v>8764</v>
      </c>
      <c r="B8765" t="str">
        <f t="shared" si="136"/>
        <v>26-40</v>
      </c>
      <c r="D8765">
        <v>34</v>
      </c>
      <c r="F8765" t="s">
        <v>28</v>
      </c>
      <c r="G8765" t="s">
        <v>29</v>
      </c>
      <c r="H8765" t="s">
        <v>41</v>
      </c>
      <c r="I8765">
        <v>27</v>
      </c>
      <c r="J8765">
        <v>69</v>
      </c>
      <c r="K8765">
        <v>3</v>
      </c>
      <c r="L8765">
        <v>484.15</v>
      </c>
      <c r="M8765">
        <v>30164.26</v>
      </c>
      <c r="N8765">
        <v>0</v>
      </c>
      <c r="O8765">
        <v>3649</v>
      </c>
      <c r="P8765">
        <v>2</v>
      </c>
      <c r="Q8765">
        <v>17.5</v>
      </c>
      <c r="R8765">
        <v>4</v>
      </c>
      <c r="S8765">
        <v>0.09</v>
      </c>
      <c r="T8765">
        <v>1</v>
      </c>
      <c r="U8765" t="s">
        <v>42</v>
      </c>
      <c r="V8765">
        <v>2</v>
      </c>
      <c r="W8765">
        <v>5</v>
      </c>
      <c r="X8765">
        <v>741.26</v>
      </c>
      <c r="Y8765">
        <v>113</v>
      </c>
      <c r="Z8765">
        <v>3.9</v>
      </c>
      <c r="AA8765" t="s">
        <v>51</v>
      </c>
      <c r="AB8765">
        <v>61</v>
      </c>
      <c r="AC8765">
        <v>0.58169999999999999</v>
      </c>
      <c r="AD8765">
        <v>1</v>
      </c>
      <c r="AE8765" t="s">
        <v>52</v>
      </c>
    </row>
    <row r="8766" spans="1:31" x14ac:dyDescent="0.25">
      <c r="A8766">
        <v>8765</v>
      </c>
      <c r="B8766" t="str">
        <f t="shared" si="136"/>
        <v>26-40</v>
      </c>
      <c r="D8766">
        <v>33</v>
      </c>
      <c r="F8766" t="s">
        <v>34</v>
      </c>
      <c r="G8766" t="s">
        <v>29</v>
      </c>
      <c r="H8766" t="s">
        <v>36</v>
      </c>
      <c r="I8766">
        <v>58</v>
      </c>
      <c r="J8766">
        <v>1</v>
      </c>
      <c r="K8766">
        <v>0</v>
      </c>
      <c r="L8766">
        <v>289.3</v>
      </c>
      <c r="M8766">
        <v>284.83</v>
      </c>
      <c r="N8766">
        <v>0</v>
      </c>
      <c r="O8766">
        <v>13</v>
      </c>
      <c r="P8766">
        <v>0</v>
      </c>
      <c r="Q8766">
        <v>23.9</v>
      </c>
      <c r="R8766">
        <v>0</v>
      </c>
      <c r="S8766">
        <v>0.28000000000000003</v>
      </c>
      <c r="T8766">
        <v>1</v>
      </c>
      <c r="U8766" t="s">
        <v>42</v>
      </c>
      <c r="V8766">
        <v>0</v>
      </c>
      <c r="W8766">
        <v>0</v>
      </c>
      <c r="X8766">
        <v>0</v>
      </c>
      <c r="Y8766">
        <v>25</v>
      </c>
      <c r="Z8766">
        <v>2.6</v>
      </c>
      <c r="AA8766" t="s">
        <v>32</v>
      </c>
      <c r="AB8766">
        <v>11.8</v>
      </c>
      <c r="AC8766">
        <v>0.2412</v>
      </c>
      <c r="AD8766">
        <v>0</v>
      </c>
      <c r="AE8766" t="s">
        <v>40</v>
      </c>
    </row>
    <row r="8767" spans="1:31" x14ac:dyDescent="0.25">
      <c r="A8767">
        <v>8766</v>
      </c>
      <c r="B8767" t="str">
        <f t="shared" si="136"/>
        <v>26-40</v>
      </c>
      <c r="D8767">
        <v>29</v>
      </c>
      <c r="F8767" t="s">
        <v>34</v>
      </c>
      <c r="G8767" t="s">
        <v>43</v>
      </c>
      <c r="H8767" t="s">
        <v>30</v>
      </c>
      <c r="I8767">
        <v>11</v>
      </c>
      <c r="J8767">
        <v>23</v>
      </c>
      <c r="K8767">
        <v>1</v>
      </c>
      <c r="L8767">
        <v>266.17</v>
      </c>
      <c r="M8767">
        <v>6061.32</v>
      </c>
      <c r="N8767">
        <v>1</v>
      </c>
      <c r="O8767">
        <v>910</v>
      </c>
      <c r="P8767">
        <v>0</v>
      </c>
      <c r="Q8767">
        <v>0</v>
      </c>
      <c r="R8767">
        <v>1</v>
      </c>
      <c r="S8767">
        <v>0.44</v>
      </c>
      <c r="T8767">
        <v>3</v>
      </c>
      <c r="U8767" t="s">
        <v>47</v>
      </c>
      <c r="V8767">
        <v>1</v>
      </c>
      <c r="W8767">
        <v>0</v>
      </c>
      <c r="X8767">
        <v>139.54</v>
      </c>
      <c r="Y8767">
        <v>45</v>
      </c>
      <c r="Z8767">
        <v>3.8</v>
      </c>
      <c r="AA8767" t="s">
        <v>51</v>
      </c>
      <c r="AB8767">
        <v>36</v>
      </c>
      <c r="AC8767">
        <v>0.3967</v>
      </c>
      <c r="AD8767">
        <v>0</v>
      </c>
      <c r="AE8767" t="s">
        <v>40</v>
      </c>
    </row>
    <row r="8768" spans="1:31" x14ac:dyDescent="0.25">
      <c r="A8768">
        <v>8767</v>
      </c>
      <c r="B8768" t="str">
        <f t="shared" si="136"/>
        <v>26-40</v>
      </c>
      <c r="D8768">
        <v>29</v>
      </c>
      <c r="F8768" t="s">
        <v>34</v>
      </c>
      <c r="G8768" t="s">
        <v>29</v>
      </c>
      <c r="H8768" t="s">
        <v>36</v>
      </c>
      <c r="I8768">
        <v>18</v>
      </c>
      <c r="J8768">
        <v>46</v>
      </c>
      <c r="K8768">
        <v>8</v>
      </c>
      <c r="L8768">
        <v>535.62</v>
      </c>
      <c r="M8768">
        <v>24395.37</v>
      </c>
      <c r="N8768">
        <v>0</v>
      </c>
      <c r="O8768">
        <v>2660</v>
      </c>
      <c r="P8768">
        <v>1</v>
      </c>
      <c r="Q8768">
        <v>8.3000000000000007</v>
      </c>
      <c r="R8768">
        <v>1</v>
      </c>
      <c r="S8768">
        <v>0.25</v>
      </c>
      <c r="T8768">
        <v>3</v>
      </c>
      <c r="U8768" t="s">
        <v>46</v>
      </c>
      <c r="V8768">
        <v>0</v>
      </c>
      <c r="W8768">
        <v>2</v>
      </c>
      <c r="X8768">
        <v>459.6</v>
      </c>
      <c r="Y8768">
        <v>27</v>
      </c>
      <c r="Z8768">
        <v>3.3</v>
      </c>
      <c r="AA8768" t="s">
        <v>51</v>
      </c>
      <c r="AB8768">
        <v>22.2</v>
      </c>
      <c r="AC8768">
        <v>0.30259999999999998</v>
      </c>
      <c r="AD8768">
        <v>0</v>
      </c>
      <c r="AE8768" t="s">
        <v>40</v>
      </c>
    </row>
    <row r="8769" spans="1:31" x14ac:dyDescent="0.25">
      <c r="A8769">
        <v>8768</v>
      </c>
      <c r="B8769" t="str">
        <f t="shared" si="136"/>
        <v>41-60</v>
      </c>
      <c r="D8769">
        <v>42</v>
      </c>
      <c r="F8769" t="s">
        <v>28</v>
      </c>
      <c r="G8769" t="s">
        <v>29</v>
      </c>
      <c r="H8769" t="s">
        <v>30</v>
      </c>
      <c r="I8769">
        <v>49</v>
      </c>
      <c r="J8769">
        <v>68</v>
      </c>
      <c r="K8769">
        <v>9</v>
      </c>
      <c r="L8769">
        <v>374.57</v>
      </c>
      <c r="M8769">
        <v>25057.61</v>
      </c>
      <c r="N8769">
        <v>0</v>
      </c>
      <c r="O8769">
        <v>2871</v>
      </c>
      <c r="P8769">
        <v>4</v>
      </c>
      <c r="Q8769">
        <v>13.3</v>
      </c>
      <c r="R8769">
        <v>4</v>
      </c>
      <c r="S8769">
        <v>0.34</v>
      </c>
      <c r="T8769">
        <v>3</v>
      </c>
      <c r="U8769" t="s">
        <v>46</v>
      </c>
      <c r="V8769">
        <v>3</v>
      </c>
      <c r="W8769">
        <v>5</v>
      </c>
      <c r="X8769">
        <v>366.9</v>
      </c>
      <c r="Y8769">
        <v>23</v>
      </c>
      <c r="Z8769">
        <v>2.6</v>
      </c>
      <c r="AA8769" t="s">
        <v>39</v>
      </c>
      <c r="AB8769">
        <v>25.3</v>
      </c>
      <c r="AC8769">
        <v>0.32279999999999998</v>
      </c>
      <c r="AD8769">
        <v>0</v>
      </c>
      <c r="AE8769" t="s">
        <v>40</v>
      </c>
    </row>
    <row r="8770" spans="1:31" x14ac:dyDescent="0.25">
      <c r="A8770">
        <v>8769</v>
      </c>
      <c r="B8770" t="str">
        <f t="shared" si="136"/>
        <v>18-25</v>
      </c>
      <c r="D8770">
        <v>23</v>
      </c>
      <c r="F8770" t="s">
        <v>28</v>
      </c>
      <c r="G8770" t="s">
        <v>29</v>
      </c>
      <c r="H8770" t="s">
        <v>44</v>
      </c>
      <c r="I8770">
        <v>60</v>
      </c>
      <c r="J8770">
        <v>136</v>
      </c>
      <c r="K8770">
        <v>3</v>
      </c>
      <c r="L8770">
        <v>600.98</v>
      </c>
      <c r="M8770">
        <v>78418.600000000006</v>
      </c>
      <c r="N8770">
        <v>0</v>
      </c>
      <c r="O8770">
        <v>7992</v>
      </c>
      <c r="P8770">
        <v>2</v>
      </c>
      <c r="Q8770">
        <v>22.1</v>
      </c>
      <c r="R8770">
        <v>2</v>
      </c>
      <c r="S8770">
        <v>0.69</v>
      </c>
      <c r="T8770">
        <v>6</v>
      </c>
      <c r="U8770" t="s">
        <v>47</v>
      </c>
      <c r="V8770">
        <v>8</v>
      </c>
      <c r="W8770">
        <v>2</v>
      </c>
      <c r="X8770">
        <v>2225.14</v>
      </c>
      <c r="Y8770">
        <v>14</v>
      </c>
      <c r="Z8770">
        <v>2.9</v>
      </c>
      <c r="AA8770" t="s">
        <v>39</v>
      </c>
      <c r="AB8770">
        <v>29.7</v>
      </c>
      <c r="AC8770">
        <v>0.35249999999999998</v>
      </c>
      <c r="AD8770">
        <v>0</v>
      </c>
      <c r="AE8770" t="s">
        <v>40</v>
      </c>
    </row>
    <row r="8771" spans="1:31" x14ac:dyDescent="0.25">
      <c r="A8771">
        <v>8770</v>
      </c>
      <c r="B8771" t="str">
        <f t="shared" ref="B8771:B8834" si="137">IF(D8771&lt;=25, "18-25", IF(D8771&lt;=40, "26-40", IF(D8771&lt;=60, "41-60", "60+")))</f>
        <v>60+</v>
      </c>
      <c r="D8771">
        <v>62</v>
      </c>
      <c r="F8771" t="s">
        <v>28</v>
      </c>
      <c r="G8771" t="s">
        <v>49</v>
      </c>
      <c r="H8771" t="s">
        <v>36</v>
      </c>
      <c r="I8771">
        <v>33</v>
      </c>
      <c r="J8771">
        <v>44</v>
      </c>
      <c r="K8771">
        <v>7</v>
      </c>
      <c r="L8771">
        <v>185.15</v>
      </c>
      <c r="M8771">
        <v>8048.15</v>
      </c>
      <c r="N8771">
        <v>0</v>
      </c>
      <c r="O8771">
        <v>1175</v>
      </c>
      <c r="P8771">
        <v>0</v>
      </c>
      <c r="Q8771">
        <v>0</v>
      </c>
      <c r="R8771">
        <v>0</v>
      </c>
      <c r="S8771">
        <v>0.57999999999999996</v>
      </c>
      <c r="T8771">
        <v>1</v>
      </c>
      <c r="U8771" t="s">
        <v>42</v>
      </c>
      <c r="V8771">
        <v>1</v>
      </c>
      <c r="W8771">
        <v>3</v>
      </c>
      <c r="X8771">
        <v>1219.71</v>
      </c>
      <c r="Y8771">
        <v>38</v>
      </c>
      <c r="Z8771">
        <v>3.7</v>
      </c>
      <c r="AA8771" t="s">
        <v>51</v>
      </c>
      <c r="AB8771">
        <v>21.2</v>
      </c>
      <c r="AC8771">
        <v>0.29659999999999997</v>
      </c>
      <c r="AD8771">
        <v>0</v>
      </c>
      <c r="AE8771" t="s">
        <v>40</v>
      </c>
    </row>
    <row r="8772" spans="1:31" x14ac:dyDescent="0.25">
      <c r="A8772">
        <v>8771</v>
      </c>
      <c r="B8772" t="str">
        <f t="shared" si="137"/>
        <v>41-60</v>
      </c>
      <c r="D8772">
        <v>45</v>
      </c>
      <c r="F8772" t="s">
        <v>34</v>
      </c>
      <c r="G8772" t="s">
        <v>35</v>
      </c>
      <c r="H8772" t="s">
        <v>53</v>
      </c>
      <c r="I8772">
        <v>20</v>
      </c>
      <c r="J8772">
        <v>42</v>
      </c>
      <c r="K8772">
        <v>3</v>
      </c>
      <c r="L8772">
        <v>519.35</v>
      </c>
      <c r="M8772">
        <v>23144.06</v>
      </c>
      <c r="N8772">
        <v>0</v>
      </c>
      <c r="O8772">
        <v>2127</v>
      </c>
      <c r="P8772">
        <v>3</v>
      </c>
      <c r="Q8772">
        <v>28.2</v>
      </c>
      <c r="R8772">
        <v>1</v>
      </c>
      <c r="S8772">
        <v>0.18</v>
      </c>
      <c r="T8772">
        <v>1</v>
      </c>
      <c r="U8772" t="s">
        <v>38</v>
      </c>
      <c r="V8772">
        <v>0</v>
      </c>
      <c r="W8772">
        <v>2</v>
      </c>
      <c r="X8772">
        <v>177.37</v>
      </c>
      <c r="Y8772">
        <v>49</v>
      </c>
      <c r="Z8772">
        <v>4.9000000000000004</v>
      </c>
      <c r="AA8772" t="s">
        <v>51</v>
      </c>
      <c r="AB8772">
        <v>30.9</v>
      </c>
      <c r="AC8772">
        <v>0.36030000000000001</v>
      </c>
      <c r="AD8772">
        <v>0</v>
      </c>
      <c r="AE8772" t="s">
        <v>40</v>
      </c>
    </row>
    <row r="8773" spans="1:31" x14ac:dyDescent="0.25">
      <c r="A8773">
        <v>8772</v>
      </c>
      <c r="B8773" t="str">
        <f t="shared" si="137"/>
        <v>60+</v>
      </c>
      <c r="D8773">
        <v>66</v>
      </c>
      <c r="F8773" t="s">
        <v>28</v>
      </c>
      <c r="G8773" t="s">
        <v>35</v>
      </c>
      <c r="H8773" t="s">
        <v>30</v>
      </c>
      <c r="I8773">
        <v>52</v>
      </c>
      <c r="J8773">
        <v>41</v>
      </c>
      <c r="K8773">
        <v>1</v>
      </c>
      <c r="L8773">
        <v>390.96</v>
      </c>
      <c r="M8773">
        <v>16142.84</v>
      </c>
      <c r="N8773">
        <v>0</v>
      </c>
      <c r="O8773">
        <v>2029</v>
      </c>
      <c r="P8773">
        <v>1</v>
      </c>
      <c r="Q8773">
        <v>1.1000000000000001</v>
      </c>
      <c r="R8773">
        <v>2</v>
      </c>
      <c r="S8773">
        <v>0.2</v>
      </c>
      <c r="T8773">
        <v>3</v>
      </c>
      <c r="U8773" t="s">
        <v>47</v>
      </c>
      <c r="V8773">
        <v>1</v>
      </c>
      <c r="W8773">
        <v>3</v>
      </c>
      <c r="X8773">
        <v>199.69</v>
      </c>
      <c r="Y8773">
        <v>119</v>
      </c>
      <c r="Z8773">
        <v>4.2</v>
      </c>
      <c r="AA8773" t="s">
        <v>39</v>
      </c>
      <c r="AB8773">
        <v>47.6</v>
      </c>
      <c r="AC8773">
        <v>0.48220000000000002</v>
      </c>
      <c r="AD8773">
        <v>1</v>
      </c>
      <c r="AE8773" t="s">
        <v>52</v>
      </c>
    </row>
    <row r="8774" spans="1:31" x14ac:dyDescent="0.25">
      <c r="A8774">
        <v>8773</v>
      </c>
      <c r="B8774" t="str">
        <f t="shared" si="137"/>
        <v>41-60</v>
      </c>
      <c r="D8774">
        <v>44</v>
      </c>
      <c r="F8774" t="s">
        <v>34</v>
      </c>
      <c r="G8774" t="s">
        <v>29</v>
      </c>
      <c r="H8774" t="s">
        <v>44</v>
      </c>
      <c r="I8774">
        <v>30</v>
      </c>
      <c r="J8774">
        <v>77</v>
      </c>
      <c r="K8774">
        <v>3</v>
      </c>
      <c r="L8774">
        <v>538.09</v>
      </c>
      <c r="M8774">
        <v>42243.24</v>
      </c>
      <c r="N8774">
        <v>0</v>
      </c>
      <c r="O8774">
        <v>4438</v>
      </c>
      <c r="P8774">
        <v>3</v>
      </c>
      <c r="Q8774">
        <v>7.8</v>
      </c>
      <c r="R8774">
        <v>4</v>
      </c>
      <c r="S8774">
        <v>0.35</v>
      </c>
      <c r="T8774">
        <v>4</v>
      </c>
      <c r="U8774" t="s">
        <v>47</v>
      </c>
      <c r="V8774">
        <v>1</v>
      </c>
      <c r="W8774">
        <v>6</v>
      </c>
      <c r="X8774">
        <v>734.48</v>
      </c>
      <c r="Y8774">
        <v>19</v>
      </c>
      <c r="Z8774">
        <v>2.9</v>
      </c>
      <c r="AA8774" t="s">
        <v>32</v>
      </c>
      <c r="AB8774">
        <v>28.6</v>
      </c>
      <c r="AC8774">
        <v>0.34499999999999997</v>
      </c>
      <c r="AD8774">
        <v>0</v>
      </c>
      <c r="AE8774" t="s">
        <v>40</v>
      </c>
    </row>
    <row r="8775" spans="1:31" x14ac:dyDescent="0.25">
      <c r="A8775">
        <v>8774</v>
      </c>
      <c r="B8775" t="str">
        <f t="shared" si="137"/>
        <v>26-40</v>
      </c>
      <c r="D8775">
        <v>34</v>
      </c>
      <c r="F8775" t="s">
        <v>34</v>
      </c>
      <c r="G8775" t="s">
        <v>35</v>
      </c>
      <c r="H8775" t="s">
        <v>41</v>
      </c>
      <c r="I8775">
        <v>23</v>
      </c>
      <c r="J8775">
        <v>42</v>
      </c>
      <c r="K8775">
        <v>5</v>
      </c>
      <c r="L8775">
        <v>399.46</v>
      </c>
      <c r="M8775">
        <v>17580.12</v>
      </c>
      <c r="N8775">
        <v>0</v>
      </c>
      <c r="O8775">
        <v>2132</v>
      </c>
      <c r="P8775">
        <v>2</v>
      </c>
      <c r="Q8775">
        <v>11.9</v>
      </c>
      <c r="R8775">
        <v>1</v>
      </c>
      <c r="S8775">
        <v>0.73</v>
      </c>
      <c r="T8775">
        <v>3</v>
      </c>
      <c r="U8775" t="s">
        <v>38</v>
      </c>
      <c r="V8775">
        <v>2</v>
      </c>
      <c r="W8775">
        <v>2</v>
      </c>
      <c r="X8775">
        <v>763.34</v>
      </c>
      <c r="Y8775">
        <v>8</v>
      </c>
      <c r="Z8775">
        <v>4.4000000000000004</v>
      </c>
      <c r="AA8775" t="s">
        <v>32</v>
      </c>
      <c r="AB8775">
        <v>20.9</v>
      </c>
      <c r="AC8775">
        <v>0.29449999999999998</v>
      </c>
      <c r="AD8775">
        <v>0</v>
      </c>
      <c r="AE8775" t="s">
        <v>40</v>
      </c>
    </row>
    <row r="8776" spans="1:31" x14ac:dyDescent="0.25">
      <c r="A8776">
        <v>8775</v>
      </c>
      <c r="B8776" t="str">
        <f t="shared" si="137"/>
        <v>41-60</v>
      </c>
      <c r="D8776">
        <v>45</v>
      </c>
      <c r="F8776" t="s">
        <v>34</v>
      </c>
      <c r="G8776" t="s">
        <v>35</v>
      </c>
      <c r="H8776" t="s">
        <v>36</v>
      </c>
      <c r="I8776">
        <v>14</v>
      </c>
      <c r="J8776">
        <v>28</v>
      </c>
      <c r="K8776">
        <v>1</v>
      </c>
      <c r="L8776">
        <v>523.33000000000004</v>
      </c>
      <c r="M8776">
        <v>15096.67</v>
      </c>
      <c r="N8776">
        <v>0</v>
      </c>
      <c r="O8776">
        <v>1659</v>
      </c>
      <c r="P8776">
        <v>1</v>
      </c>
      <c r="Q8776">
        <v>14.2</v>
      </c>
      <c r="R8776">
        <v>0</v>
      </c>
      <c r="S8776">
        <v>0.22</v>
      </c>
      <c r="T8776">
        <v>3</v>
      </c>
      <c r="U8776" t="s">
        <v>31</v>
      </c>
      <c r="V8776">
        <v>1</v>
      </c>
      <c r="W8776">
        <v>1</v>
      </c>
      <c r="X8776">
        <v>292.91000000000003</v>
      </c>
      <c r="Y8776">
        <v>17</v>
      </c>
      <c r="Z8776">
        <v>4.7</v>
      </c>
      <c r="AA8776" t="s">
        <v>48</v>
      </c>
      <c r="AB8776">
        <v>22.4</v>
      </c>
      <c r="AC8776">
        <v>0.3039</v>
      </c>
      <c r="AD8776">
        <v>0</v>
      </c>
      <c r="AE8776" t="s">
        <v>40</v>
      </c>
    </row>
    <row r="8777" spans="1:31" x14ac:dyDescent="0.25">
      <c r="A8777">
        <v>8776</v>
      </c>
      <c r="B8777" t="str">
        <f t="shared" si="137"/>
        <v>26-40</v>
      </c>
      <c r="D8777">
        <v>26</v>
      </c>
      <c r="F8777" t="s">
        <v>28</v>
      </c>
      <c r="G8777" t="s">
        <v>35</v>
      </c>
      <c r="H8777" t="s">
        <v>44</v>
      </c>
      <c r="I8777">
        <v>56</v>
      </c>
      <c r="J8777">
        <v>100</v>
      </c>
      <c r="K8777">
        <v>13</v>
      </c>
      <c r="L8777">
        <v>416.71</v>
      </c>
      <c r="M8777">
        <v>43657.77</v>
      </c>
      <c r="N8777">
        <v>0</v>
      </c>
      <c r="O8777">
        <v>4708</v>
      </c>
      <c r="P8777">
        <v>3</v>
      </c>
      <c r="Q8777">
        <v>17.600000000000001</v>
      </c>
      <c r="R8777">
        <v>0</v>
      </c>
      <c r="S8777">
        <v>0.35</v>
      </c>
      <c r="T8777">
        <v>4</v>
      </c>
      <c r="U8777" t="s">
        <v>38</v>
      </c>
      <c r="V8777">
        <v>0</v>
      </c>
      <c r="W8777">
        <v>5</v>
      </c>
      <c r="X8777">
        <v>1032.47</v>
      </c>
      <c r="Y8777">
        <v>56</v>
      </c>
      <c r="Z8777">
        <v>4.3</v>
      </c>
      <c r="AA8777" t="s">
        <v>48</v>
      </c>
      <c r="AB8777">
        <v>31.5</v>
      </c>
      <c r="AC8777">
        <v>0.36449999999999999</v>
      </c>
      <c r="AD8777">
        <v>0</v>
      </c>
      <c r="AE8777" t="s">
        <v>40</v>
      </c>
    </row>
    <row r="8778" spans="1:31" x14ac:dyDescent="0.25">
      <c r="A8778">
        <v>8777</v>
      </c>
      <c r="B8778" t="str">
        <f t="shared" si="137"/>
        <v>60+</v>
      </c>
      <c r="D8778">
        <v>61</v>
      </c>
      <c r="F8778" t="s">
        <v>28</v>
      </c>
      <c r="G8778" t="s">
        <v>35</v>
      </c>
      <c r="H8778" t="s">
        <v>41</v>
      </c>
      <c r="I8778">
        <v>27</v>
      </c>
      <c r="J8778">
        <v>73</v>
      </c>
      <c r="K8778">
        <v>13</v>
      </c>
      <c r="L8778">
        <v>461.71</v>
      </c>
      <c r="M8778">
        <v>34788.42</v>
      </c>
      <c r="N8778">
        <v>0</v>
      </c>
      <c r="O8778">
        <v>3799</v>
      </c>
      <c r="P8778">
        <v>1</v>
      </c>
      <c r="Q8778">
        <v>2.5</v>
      </c>
      <c r="R8778">
        <v>1</v>
      </c>
      <c r="S8778">
        <v>0.32</v>
      </c>
      <c r="T8778">
        <v>4</v>
      </c>
      <c r="U8778" t="s">
        <v>31</v>
      </c>
      <c r="V8778">
        <v>1</v>
      </c>
      <c r="W8778">
        <v>1</v>
      </c>
      <c r="X8778">
        <v>372.94</v>
      </c>
      <c r="Y8778">
        <v>11</v>
      </c>
      <c r="Z8778">
        <v>5</v>
      </c>
      <c r="AA8778" t="s">
        <v>39</v>
      </c>
      <c r="AB8778">
        <v>17</v>
      </c>
      <c r="AC8778">
        <v>0.27110000000000001</v>
      </c>
      <c r="AD8778">
        <v>0</v>
      </c>
      <c r="AE8778" t="s">
        <v>40</v>
      </c>
    </row>
    <row r="8779" spans="1:31" x14ac:dyDescent="0.25">
      <c r="A8779">
        <v>8778</v>
      </c>
      <c r="B8779" t="str">
        <f t="shared" si="137"/>
        <v>41-60</v>
      </c>
      <c r="D8779">
        <v>56</v>
      </c>
      <c r="F8779" t="s">
        <v>34</v>
      </c>
      <c r="G8779" t="s">
        <v>43</v>
      </c>
      <c r="H8779" t="s">
        <v>41</v>
      </c>
      <c r="I8779">
        <v>59</v>
      </c>
      <c r="J8779">
        <v>121</v>
      </c>
      <c r="K8779">
        <v>11</v>
      </c>
      <c r="L8779">
        <v>607.38</v>
      </c>
      <c r="M8779">
        <v>74588.87</v>
      </c>
      <c r="N8779">
        <v>0</v>
      </c>
      <c r="O8779">
        <v>6968</v>
      </c>
      <c r="P8779">
        <v>7</v>
      </c>
      <c r="Q8779">
        <v>5.3</v>
      </c>
      <c r="R8779">
        <v>5</v>
      </c>
      <c r="S8779">
        <v>0.77</v>
      </c>
      <c r="T8779">
        <v>6</v>
      </c>
      <c r="U8779" t="s">
        <v>46</v>
      </c>
      <c r="V8779">
        <v>7</v>
      </c>
      <c r="W8779">
        <v>6</v>
      </c>
      <c r="X8779">
        <v>1848.79</v>
      </c>
      <c r="Y8779">
        <v>44</v>
      </c>
      <c r="Z8779">
        <v>4.5</v>
      </c>
      <c r="AA8779" t="s">
        <v>39</v>
      </c>
      <c r="AB8779">
        <v>47.2</v>
      </c>
      <c r="AC8779">
        <v>0.47889999999999999</v>
      </c>
      <c r="AD8779">
        <v>1</v>
      </c>
      <c r="AE8779" t="s">
        <v>56</v>
      </c>
    </row>
    <row r="8780" spans="1:31" x14ac:dyDescent="0.25">
      <c r="A8780">
        <v>8779</v>
      </c>
      <c r="B8780" t="str">
        <f t="shared" si="137"/>
        <v>18-25</v>
      </c>
      <c r="D8780">
        <v>25</v>
      </c>
      <c r="F8780" t="s">
        <v>28</v>
      </c>
      <c r="G8780" t="s">
        <v>35</v>
      </c>
      <c r="H8780" t="s">
        <v>36</v>
      </c>
      <c r="I8780">
        <v>11</v>
      </c>
      <c r="J8780">
        <v>29</v>
      </c>
      <c r="K8780">
        <v>5</v>
      </c>
      <c r="L8780">
        <v>456.92</v>
      </c>
      <c r="M8780">
        <v>13159.38</v>
      </c>
      <c r="N8780">
        <v>0</v>
      </c>
      <c r="O8780">
        <v>1611</v>
      </c>
      <c r="P8780">
        <v>1</v>
      </c>
      <c r="Q8780">
        <v>0</v>
      </c>
      <c r="R8780">
        <v>1</v>
      </c>
      <c r="S8780">
        <v>0.28999999999999998</v>
      </c>
      <c r="T8780">
        <v>2</v>
      </c>
      <c r="U8780" t="s">
        <v>47</v>
      </c>
      <c r="V8780">
        <v>1</v>
      </c>
      <c r="W8780">
        <v>1</v>
      </c>
      <c r="X8780">
        <v>224.43</v>
      </c>
      <c r="Y8780">
        <v>27</v>
      </c>
      <c r="Z8780">
        <v>4.4000000000000004</v>
      </c>
      <c r="AA8780" t="s">
        <v>48</v>
      </c>
      <c r="AB8780">
        <v>23.8</v>
      </c>
      <c r="AC8780">
        <v>0.31330000000000002</v>
      </c>
      <c r="AD8780">
        <v>0</v>
      </c>
      <c r="AE8780" t="s">
        <v>40</v>
      </c>
    </row>
    <row r="8781" spans="1:31" x14ac:dyDescent="0.25">
      <c r="A8781">
        <v>8780</v>
      </c>
      <c r="B8781" t="str">
        <f t="shared" si="137"/>
        <v>41-60</v>
      </c>
      <c r="D8781">
        <v>48</v>
      </c>
      <c r="F8781" t="s">
        <v>34</v>
      </c>
      <c r="G8781" t="s">
        <v>29</v>
      </c>
      <c r="H8781" t="s">
        <v>30</v>
      </c>
      <c r="I8781">
        <v>33</v>
      </c>
      <c r="J8781">
        <v>46</v>
      </c>
      <c r="K8781">
        <v>3</v>
      </c>
      <c r="L8781">
        <v>374.89</v>
      </c>
      <c r="M8781">
        <v>18142.400000000001</v>
      </c>
      <c r="N8781">
        <v>0</v>
      </c>
      <c r="O8781">
        <v>2051</v>
      </c>
      <c r="P8781">
        <v>2</v>
      </c>
      <c r="Q8781">
        <v>5.8</v>
      </c>
      <c r="R8781">
        <v>1</v>
      </c>
      <c r="S8781">
        <v>0.18</v>
      </c>
      <c r="T8781">
        <v>4</v>
      </c>
      <c r="U8781" t="s">
        <v>42</v>
      </c>
      <c r="V8781">
        <v>1</v>
      </c>
      <c r="W8781">
        <v>2</v>
      </c>
      <c r="X8781">
        <v>753.35</v>
      </c>
      <c r="Y8781">
        <v>13</v>
      </c>
      <c r="Z8781">
        <v>4</v>
      </c>
      <c r="AA8781" t="s">
        <v>39</v>
      </c>
      <c r="AB8781">
        <v>24.6</v>
      </c>
      <c r="AC8781">
        <v>0.31850000000000001</v>
      </c>
      <c r="AD8781">
        <v>0</v>
      </c>
      <c r="AE8781" t="s">
        <v>40</v>
      </c>
    </row>
    <row r="8782" spans="1:31" x14ac:dyDescent="0.25">
      <c r="A8782">
        <v>8781</v>
      </c>
      <c r="B8782" t="str">
        <f t="shared" si="137"/>
        <v>41-60</v>
      </c>
      <c r="D8782">
        <v>46</v>
      </c>
      <c r="F8782" t="s">
        <v>28</v>
      </c>
      <c r="G8782" t="s">
        <v>43</v>
      </c>
      <c r="H8782" t="s">
        <v>30</v>
      </c>
      <c r="I8782">
        <v>25</v>
      </c>
      <c r="J8782">
        <v>57</v>
      </c>
      <c r="K8782">
        <v>8</v>
      </c>
      <c r="L8782">
        <v>335.33</v>
      </c>
      <c r="M8782">
        <v>19210.12</v>
      </c>
      <c r="N8782">
        <v>0</v>
      </c>
      <c r="O8782">
        <v>2162</v>
      </c>
      <c r="P8782">
        <v>0</v>
      </c>
      <c r="Q8782">
        <v>21.8</v>
      </c>
      <c r="R8782">
        <v>1</v>
      </c>
      <c r="S8782">
        <v>0.43</v>
      </c>
      <c r="T8782">
        <v>2</v>
      </c>
      <c r="U8782" t="s">
        <v>42</v>
      </c>
      <c r="V8782">
        <v>3</v>
      </c>
      <c r="W8782">
        <v>1</v>
      </c>
      <c r="X8782">
        <v>1182.92</v>
      </c>
      <c r="Y8782">
        <v>27</v>
      </c>
      <c r="Z8782">
        <v>3.9</v>
      </c>
      <c r="AA8782" t="s">
        <v>39</v>
      </c>
      <c r="AB8782">
        <v>25.1</v>
      </c>
      <c r="AC8782">
        <v>0.32119999999999999</v>
      </c>
      <c r="AD8782">
        <v>0</v>
      </c>
      <c r="AE8782" t="s">
        <v>40</v>
      </c>
    </row>
    <row r="8783" spans="1:31" x14ac:dyDescent="0.25">
      <c r="A8783">
        <v>8782</v>
      </c>
      <c r="B8783" t="str">
        <f t="shared" si="137"/>
        <v>26-40</v>
      </c>
      <c r="D8783">
        <v>28</v>
      </c>
      <c r="F8783" t="s">
        <v>57</v>
      </c>
      <c r="G8783" t="s">
        <v>35</v>
      </c>
      <c r="H8783" t="s">
        <v>30</v>
      </c>
      <c r="I8783">
        <v>11</v>
      </c>
      <c r="J8783">
        <v>34</v>
      </c>
      <c r="K8783">
        <v>6</v>
      </c>
      <c r="L8783">
        <v>508.6</v>
      </c>
      <c r="M8783">
        <v>16820.439999999999</v>
      </c>
      <c r="N8783">
        <v>1</v>
      </c>
      <c r="O8783">
        <v>1920</v>
      </c>
      <c r="P8783">
        <v>0</v>
      </c>
      <c r="Q8783">
        <v>0</v>
      </c>
      <c r="R8783">
        <v>0</v>
      </c>
      <c r="S8783">
        <v>0.27</v>
      </c>
      <c r="T8783">
        <v>3</v>
      </c>
      <c r="U8783" t="s">
        <v>38</v>
      </c>
      <c r="V8783">
        <v>2</v>
      </c>
      <c r="W8783">
        <v>1</v>
      </c>
      <c r="X8783">
        <v>745.09</v>
      </c>
      <c r="Y8783">
        <v>30</v>
      </c>
      <c r="Z8783">
        <v>3.4</v>
      </c>
      <c r="AA8783" t="s">
        <v>48</v>
      </c>
      <c r="AB8783">
        <v>24.6</v>
      </c>
      <c r="AC8783">
        <v>0.31830000000000003</v>
      </c>
      <c r="AD8783">
        <v>0</v>
      </c>
      <c r="AE8783" t="s">
        <v>40</v>
      </c>
    </row>
    <row r="8784" spans="1:31" x14ac:dyDescent="0.25">
      <c r="A8784">
        <v>8783</v>
      </c>
      <c r="B8784" t="str">
        <f t="shared" si="137"/>
        <v>18-25</v>
      </c>
      <c r="D8784">
        <v>24</v>
      </c>
      <c r="F8784" t="s">
        <v>34</v>
      </c>
      <c r="G8784" t="s">
        <v>35</v>
      </c>
      <c r="H8784" t="s">
        <v>36</v>
      </c>
      <c r="I8784">
        <v>59</v>
      </c>
      <c r="J8784">
        <v>185</v>
      </c>
      <c r="K8784">
        <v>20</v>
      </c>
      <c r="L8784">
        <v>584.79999999999995</v>
      </c>
      <c r="M8784">
        <v>106201.43</v>
      </c>
      <c r="N8784">
        <v>0</v>
      </c>
      <c r="O8784">
        <v>10000</v>
      </c>
      <c r="P8784">
        <v>2</v>
      </c>
      <c r="Q8784">
        <v>3.4</v>
      </c>
      <c r="R8784">
        <v>2</v>
      </c>
      <c r="S8784">
        <v>0.21</v>
      </c>
      <c r="T8784">
        <v>3</v>
      </c>
      <c r="U8784" t="s">
        <v>46</v>
      </c>
      <c r="V8784">
        <v>4</v>
      </c>
      <c r="W8784">
        <v>1</v>
      </c>
      <c r="X8784">
        <v>1129.3599999999999</v>
      </c>
      <c r="Y8784">
        <v>25</v>
      </c>
      <c r="Z8784">
        <v>2.9</v>
      </c>
      <c r="AA8784" t="s">
        <v>48</v>
      </c>
      <c r="AB8784">
        <v>21.5</v>
      </c>
      <c r="AC8784">
        <v>0.29830000000000001</v>
      </c>
      <c r="AD8784">
        <v>0</v>
      </c>
      <c r="AE8784" t="s">
        <v>40</v>
      </c>
    </row>
    <row r="8785" spans="1:31" x14ac:dyDescent="0.25">
      <c r="A8785">
        <v>8784</v>
      </c>
      <c r="B8785" t="str">
        <f t="shared" si="137"/>
        <v>41-60</v>
      </c>
      <c r="D8785">
        <v>58</v>
      </c>
      <c r="F8785" t="s">
        <v>28</v>
      </c>
      <c r="G8785" t="s">
        <v>49</v>
      </c>
      <c r="H8785" t="s">
        <v>41</v>
      </c>
      <c r="I8785">
        <v>3</v>
      </c>
      <c r="J8785">
        <v>3</v>
      </c>
      <c r="K8785">
        <v>0</v>
      </c>
      <c r="L8785">
        <v>530.26</v>
      </c>
      <c r="M8785">
        <v>1618.24</v>
      </c>
      <c r="N8785">
        <v>0</v>
      </c>
      <c r="O8785">
        <v>350</v>
      </c>
      <c r="P8785">
        <v>0</v>
      </c>
      <c r="Q8785">
        <v>0</v>
      </c>
      <c r="R8785">
        <v>0</v>
      </c>
      <c r="S8785">
        <v>0.18</v>
      </c>
      <c r="T8785">
        <v>2</v>
      </c>
      <c r="U8785" t="s">
        <v>47</v>
      </c>
      <c r="V8785">
        <v>0</v>
      </c>
      <c r="W8785">
        <v>0</v>
      </c>
      <c r="X8785">
        <v>0</v>
      </c>
      <c r="Y8785">
        <v>9</v>
      </c>
      <c r="Z8785">
        <v>4</v>
      </c>
      <c r="AA8785" t="s">
        <v>39</v>
      </c>
      <c r="AB8785">
        <v>14.8</v>
      </c>
      <c r="AC8785">
        <v>0.25800000000000001</v>
      </c>
      <c r="AD8785">
        <v>0</v>
      </c>
      <c r="AE8785" t="s">
        <v>40</v>
      </c>
    </row>
    <row r="8786" spans="1:31" x14ac:dyDescent="0.25">
      <c r="A8786">
        <v>8785</v>
      </c>
      <c r="B8786" t="str">
        <f t="shared" si="137"/>
        <v>26-40</v>
      </c>
      <c r="D8786">
        <v>31</v>
      </c>
      <c r="F8786" t="s">
        <v>34</v>
      </c>
      <c r="G8786" t="s">
        <v>45</v>
      </c>
      <c r="H8786" t="s">
        <v>44</v>
      </c>
      <c r="I8786">
        <v>1</v>
      </c>
      <c r="J8786">
        <v>2</v>
      </c>
      <c r="K8786">
        <v>0</v>
      </c>
      <c r="L8786">
        <v>659.11</v>
      </c>
      <c r="M8786">
        <v>1378.96</v>
      </c>
      <c r="N8786">
        <v>0</v>
      </c>
      <c r="O8786">
        <v>430</v>
      </c>
      <c r="P8786">
        <v>0</v>
      </c>
      <c r="Q8786">
        <v>2.1</v>
      </c>
      <c r="R8786">
        <v>0</v>
      </c>
      <c r="S8786">
        <v>0.49</v>
      </c>
      <c r="T8786">
        <v>1</v>
      </c>
      <c r="U8786" t="s">
        <v>47</v>
      </c>
      <c r="V8786">
        <v>0</v>
      </c>
      <c r="W8786">
        <v>0</v>
      </c>
      <c r="X8786">
        <v>0</v>
      </c>
      <c r="Y8786">
        <v>27</v>
      </c>
      <c r="Z8786">
        <v>2.6</v>
      </c>
      <c r="AA8786" t="s">
        <v>39</v>
      </c>
      <c r="AB8786">
        <v>22.6</v>
      </c>
      <c r="AC8786">
        <v>0.3054</v>
      </c>
      <c r="AD8786">
        <v>0</v>
      </c>
      <c r="AE8786" t="s">
        <v>40</v>
      </c>
    </row>
    <row r="8787" spans="1:31" x14ac:dyDescent="0.25">
      <c r="A8787">
        <v>8786</v>
      </c>
      <c r="B8787" t="str">
        <f t="shared" si="137"/>
        <v>41-60</v>
      </c>
      <c r="D8787">
        <v>45</v>
      </c>
      <c r="F8787" t="s">
        <v>34</v>
      </c>
      <c r="G8787" t="s">
        <v>43</v>
      </c>
      <c r="H8787" t="s">
        <v>44</v>
      </c>
      <c r="I8787">
        <v>56</v>
      </c>
      <c r="J8787">
        <v>37</v>
      </c>
      <c r="K8787">
        <v>2</v>
      </c>
      <c r="L8787">
        <v>485.41</v>
      </c>
      <c r="M8787">
        <v>16487.740000000002</v>
      </c>
      <c r="N8787">
        <v>0</v>
      </c>
      <c r="O8787">
        <v>1629</v>
      </c>
      <c r="P8787">
        <v>0</v>
      </c>
      <c r="Q8787">
        <v>0</v>
      </c>
      <c r="R8787">
        <v>1</v>
      </c>
      <c r="S8787">
        <v>0.41</v>
      </c>
      <c r="T8787">
        <v>1</v>
      </c>
      <c r="U8787" t="s">
        <v>46</v>
      </c>
      <c r="V8787">
        <v>2</v>
      </c>
      <c r="W8787">
        <v>2</v>
      </c>
      <c r="X8787">
        <v>1484.54</v>
      </c>
      <c r="Y8787">
        <v>14</v>
      </c>
      <c r="Z8787">
        <v>3.5</v>
      </c>
      <c r="AA8787" t="s">
        <v>48</v>
      </c>
      <c r="AB8787">
        <v>13.4</v>
      </c>
      <c r="AC8787">
        <v>0.25</v>
      </c>
      <c r="AD8787">
        <v>0</v>
      </c>
      <c r="AE8787" t="s">
        <v>40</v>
      </c>
    </row>
    <row r="8788" spans="1:31" x14ac:dyDescent="0.25">
      <c r="A8788">
        <v>8787</v>
      </c>
      <c r="B8788" t="str">
        <f t="shared" si="137"/>
        <v>26-40</v>
      </c>
      <c r="D8788">
        <v>31</v>
      </c>
      <c r="F8788" t="s">
        <v>34</v>
      </c>
      <c r="G8788" t="s">
        <v>45</v>
      </c>
      <c r="H8788" t="s">
        <v>44</v>
      </c>
      <c r="I8788">
        <v>15</v>
      </c>
      <c r="J8788">
        <v>23</v>
      </c>
      <c r="K8788">
        <v>4</v>
      </c>
      <c r="L8788">
        <v>382.63</v>
      </c>
      <c r="M8788">
        <v>8517.75</v>
      </c>
      <c r="N8788">
        <v>0</v>
      </c>
      <c r="O8788">
        <v>1030</v>
      </c>
      <c r="P8788">
        <v>2</v>
      </c>
      <c r="Q8788">
        <v>0</v>
      </c>
      <c r="R8788">
        <v>0</v>
      </c>
      <c r="S8788">
        <v>0.27</v>
      </c>
      <c r="T8788">
        <v>1</v>
      </c>
      <c r="U8788" t="s">
        <v>42</v>
      </c>
      <c r="V8788">
        <v>0</v>
      </c>
      <c r="W8788">
        <v>1</v>
      </c>
      <c r="X8788">
        <v>257.13</v>
      </c>
      <c r="Y8788">
        <v>36</v>
      </c>
      <c r="Z8788">
        <v>2.4</v>
      </c>
      <c r="AA8788" t="s">
        <v>39</v>
      </c>
      <c r="AB8788">
        <v>23.9</v>
      </c>
      <c r="AC8788">
        <v>0.31380000000000002</v>
      </c>
      <c r="AD8788">
        <v>0</v>
      </c>
      <c r="AE8788" t="s">
        <v>40</v>
      </c>
    </row>
    <row r="8789" spans="1:31" x14ac:dyDescent="0.25">
      <c r="A8789">
        <v>8788</v>
      </c>
      <c r="B8789" t="str">
        <f t="shared" si="137"/>
        <v>41-60</v>
      </c>
      <c r="D8789">
        <v>52</v>
      </c>
      <c r="F8789" t="s">
        <v>28</v>
      </c>
      <c r="G8789" t="s">
        <v>49</v>
      </c>
      <c r="H8789" t="s">
        <v>44</v>
      </c>
      <c r="I8789">
        <v>31</v>
      </c>
      <c r="J8789">
        <v>43</v>
      </c>
      <c r="K8789">
        <v>2</v>
      </c>
      <c r="L8789">
        <v>613.72</v>
      </c>
      <c r="M8789">
        <v>24065.71</v>
      </c>
      <c r="N8789">
        <v>0</v>
      </c>
      <c r="O8789">
        <v>2703</v>
      </c>
      <c r="P8789">
        <v>2</v>
      </c>
      <c r="Q8789">
        <v>9</v>
      </c>
      <c r="R8789">
        <v>1</v>
      </c>
      <c r="S8789">
        <v>0.46</v>
      </c>
      <c r="T8789">
        <v>4</v>
      </c>
      <c r="U8789" t="s">
        <v>42</v>
      </c>
      <c r="V8789">
        <v>0</v>
      </c>
      <c r="W8789">
        <v>3</v>
      </c>
      <c r="X8789">
        <v>753.36</v>
      </c>
      <c r="Y8789">
        <v>6</v>
      </c>
      <c r="Z8789">
        <v>3.7</v>
      </c>
      <c r="AA8789" t="s">
        <v>51</v>
      </c>
      <c r="AB8789">
        <v>17.100000000000001</v>
      </c>
      <c r="AC8789">
        <v>0.27179999999999999</v>
      </c>
      <c r="AD8789">
        <v>0</v>
      </c>
      <c r="AE8789" t="s">
        <v>40</v>
      </c>
    </row>
    <row r="8790" spans="1:31" x14ac:dyDescent="0.25">
      <c r="A8790">
        <v>8789</v>
      </c>
      <c r="B8790" t="str">
        <f t="shared" si="137"/>
        <v>18-25</v>
      </c>
      <c r="D8790">
        <v>20</v>
      </c>
      <c r="F8790" t="s">
        <v>28</v>
      </c>
      <c r="G8790" t="s">
        <v>35</v>
      </c>
      <c r="H8790" t="s">
        <v>30</v>
      </c>
      <c r="I8790">
        <v>6</v>
      </c>
      <c r="J8790">
        <v>14</v>
      </c>
      <c r="K8790">
        <v>2</v>
      </c>
      <c r="L8790">
        <v>288.39</v>
      </c>
      <c r="M8790">
        <v>4266.84</v>
      </c>
      <c r="N8790">
        <v>0</v>
      </c>
      <c r="O8790">
        <v>506</v>
      </c>
      <c r="P8790">
        <v>1</v>
      </c>
      <c r="Q8790">
        <v>0.3</v>
      </c>
      <c r="R8790">
        <v>0</v>
      </c>
      <c r="S8790">
        <v>0.35</v>
      </c>
      <c r="T8790">
        <v>3</v>
      </c>
      <c r="U8790" t="s">
        <v>31</v>
      </c>
      <c r="V8790">
        <v>0</v>
      </c>
      <c r="W8790">
        <v>1</v>
      </c>
      <c r="X8790">
        <v>164.74</v>
      </c>
      <c r="Y8790">
        <v>24</v>
      </c>
      <c r="Z8790">
        <v>3.9</v>
      </c>
      <c r="AA8790" t="s">
        <v>51</v>
      </c>
      <c r="AB8790">
        <v>23.9</v>
      </c>
      <c r="AC8790">
        <v>0.31340000000000001</v>
      </c>
      <c r="AD8790">
        <v>0</v>
      </c>
      <c r="AE8790" t="s">
        <v>40</v>
      </c>
    </row>
    <row r="8791" spans="1:31" x14ac:dyDescent="0.25">
      <c r="A8791">
        <v>8790</v>
      </c>
      <c r="B8791" t="str">
        <f t="shared" si="137"/>
        <v>26-40</v>
      </c>
      <c r="D8791">
        <v>37</v>
      </c>
      <c r="F8791" t="s">
        <v>34</v>
      </c>
      <c r="G8791" t="s">
        <v>35</v>
      </c>
      <c r="H8791" t="s">
        <v>44</v>
      </c>
      <c r="I8791">
        <v>12</v>
      </c>
      <c r="J8791">
        <v>21</v>
      </c>
      <c r="K8791">
        <v>1</v>
      </c>
      <c r="L8791">
        <v>353.28</v>
      </c>
      <c r="M8791">
        <v>7481.27</v>
      </c>
      <c r="N8791">
        <v>0</v>
      </c>
      <c r="O8791">
        <v>1065</v>
      </c>
      <c r="P8791">
        <v>1</v>
      </c>
      <c r="Q8791">
        <v>0</v>
      </c>
      <c r="R8791">
        <v>1</v>
      </c>
      <c r="S8791">
        <v>0.51</v>
      </c>
      <c r="T8791">
        <v>1</v>
      </c>
      <c r="U8791" t="s">
        <v>46</v>
      </c>
      <c r="V8791">
        <v>0</v>
      </c>
      <c r="W8791">
        <v>1</v>
      </c>
      <c r="X8791">
        <v>56.79</v>
      </c>
      <c r="Y8791">
        <v>92</v>
      </c>
      <c r="Z8791">
        <v>3.8</v>
      </c>
      <c r="AA8791" t="s">
        <v>39</v>
      </c>
      <c r="AB8791">
        <v>43.6</v>
      </c>
      <c r="AC8791">
        <v>0.45240000000000002</v>
      </c>
      <c r="AD8791">
        <v>1</v>
      </c>
      <c r="AE8791" t="s">
        <v>52</v>
      </c>
    </row>
    <row r="8792" spans="1:31" x14ac:dyDescent="0.25">
      <c r="A8792">
        <v>8791</v>
      </c>
      <c r="B8792" t="str">
        <f t="shared" si="137"/>
        <v>41-60</v>
      </c>
      <c r="D8792">
        <v>46</v>
      </c>
      <c r="F8792" t="s">
        <v>28</v>
      </c>
      <c r="G8792" t="s">
        <v>43</v>
      </c>
      <c r="H8792" t="s">
        <v>36</v>
      </c>
      <c r="I8792">
        <v>50</v>
      </c>
      <c r="J8792">
        <v>62</v>
      </c>
      <c r="K8792">
        <v>7</v>
      </c>
      <c r="L8792">
        <v>459.36</v>
      </c>
      <c r="M8792">
        <v>28656.1</v>
      </c>
      <c r="N8792">
        <v>0</v>
      </c>
      <c r="O8792">
        <v>3058</v>
      </c>
      <c r="P8792">
        <v>0</v>
      </c>
      <c r="Q8792">
        <v>15.3</v>
      </c>
      <c r="R8792">
        <v>2</v>
      </c>
      <c r="S8792">
        <v>0.23</v>
      </c>
      <c r="T8792">
        <v>2</v>
      </c>
      <c r="U8792" t="s">
        <v>46</v>
      </c>
      <c r="V8792">
        <v>3</v>
      </c>
      <c r="W8792">
        <v>0</v>
      </c>
      <c r="X8792">
        <v>763.3</v>
      </c>
      <c r="Y8792">
        <v>36</v>
      </c>
      <c r="Z8792">
        <v>2.9</v>
      </c>
      <c r="AA8792" t="s">
        <v>51</v>
      </c>
      <c r="AB8792">
        <v>20</v>
      </c>
      <c r="AC8792">
        <v>0.2893</v>
      </c>
      <c r="AD8792">
        <v>0</v>
      </c>
      <c r="AE8792" t="s">
        <v>40</v>
      </c>
    </row>
    <row r="8793" spans="1:31" x14ac:dyDescent="0.25">
      <c r="A8793">
        <v>8792</v>
      </c>
      <c r="B8793" t="str">
        <f t="shared" si="137"/>
        <v>41-60</v>
      </c>
      <c r="D8793">
        <v>41</v>
      </c>
      <c r="F8793" t="s">
        <v>34</v>
      </c>
      <c r="G8793" t="s">
        <v>35</v>
      </c>
      <c r="H8793" t="s">
        <v>44</v>
      </c>
      <c r="I8793">
        <v>22</v>
      </c>
      <c r="J8793">
        <v>50</v>
      </c>
      <c r="K8793">
        <v>6</v>
      </c>
      <c r="L8793">
        <v>327.14999999999998</v>
      </c>
      <c r="M8793">
        <v>16986.150000000001</v>
      </c>
      <c r="N8793">
        <v>0</v>
      </c>
      <c r="O8793">
        <v>2092</v>
      </c>
      <c r="P8793">
        <v>2</v>
      </c>
      <c r="Q8793">
        <v>22.1</v>
      </c>
      <c r="R8793">
        <v>3</v>
      </c>
      <c r="S8793">
        <v>0.41</v>
      </c>
      <c r="T8793">
        <v>2</v>
      </c>
      <c r="U8793" t="s">
        <v>38</v>
      </c>
      <c r="V8793">
        <v>2</v>
      </c>
      <c r="W8793">
        <v>2</v>
      </c>
      <c r="X8793">
        <v>917.33</v>
      </c>
      <c r="Y8793">
        <v>23</v>
      </c>
      <c r="Z8793">
        <v>2.8</v>
      </c>
      <c r="AA8793" t="s">
        <v>39</v>
      </c>
      <c r="AB8793">
        <v>26.1</v>
      </c>
      <c r="AC8793">
        <v>0.32779999999999998</v>
      </c>
      <c r="AD8793">
        <v>0</v>
      </c>
      <c r="AE8793" t="s">
        <v>40</v>
      </c>
    </row>
    <row r="8794" spans="1:31" x14ac:dyDescent="0.25">
      <c r="A8794">
        <v>8793</v>
      </c>
      <c r="B8794" t="str">
        <f t="shared" si="137"/>
        <v>41-60</v>
      </c>
      <c r="D8794">
        <v>50</v>
      </c>
      <c r="F8794" t="s">
        <v>28</v>
      </c>
      <c r="G8794" t="s">
        <v>45</v>
      </c>
      <c r="H8794" t="s">
        <v>53</v>
      </c>
      <c r="I8794">
        <v>51</v>
      </c>
      <c r="J8794">
        <v>51</v>
      </c>
      <c r="K8794">
        <v>7</v>
      </c>
      <c r="L8794">
        <v>514.82000000000005</v>
      </c>
      <c r="M8794">
        <v>27137.360000000001</v>
      </c>
      <c r="N8794">
        <v>0</v>
      </c>
      <c r="O8794">
        <v>3132</v>
      </c>
      <c r="P8794">
        <v>1</v>
      </c>
      <c r="Q8794">
        <v>12.2</v>
      </c>
      <c r="R8794">
        <v>2</v>
      </c>
      <c r="S8794">
        <v>0.18</v>
      </c>
      <c r="T8794">
        <v>0</v>
      </c>
      <c r="U8794" t="s">
        <v>37</v>
      </c>
      <c r="V8794">
        <v>0</v>
      </c>
      <c r="W8794">
        <v>2</v>
      </c>
      <c r="X8794">
        <v>102.5</v>
      </c>
      <c r="Y8794">
        <v>98</v>
      </c>
      <c r="Z8794">
        <v>3.5</v>
      </c>
      <c r="AA8794" t="s">
        <v>32</v>
      </c>
      <c r="AB8794">
        <v>37.9</v>
      </c>
      <c r="AC8794">
        <v>0.40989999999999999</v>
      </c>
      <c r="AD8794">
        <v>1</v>
      </c>
      <c r="AE8794" t="s">
        <v>58</v>
      </c>
    </row>
    <row r="8795" spans="1:31" x14ac:dyDescent="0.25">
      <c r="A8795">
        <v>8794</v>
      </c>
      <c r="B8795" t="str">
        <f t="shared" si="137"/>
        <v>26-40</v>
      </c>
      <c r="D8795">
        <v>27</v>
      </c>
      <c r="F8795" t="s">
        <v>34</v>
      </c>
      <c r="G8795" t="s">
        <v>35</v>
      </c>
      <c r="H8795" t="s">
        <v>44</v>
      </c>
      <c r="I8795">
        <v>56</v>
      </c>
      <c r="J8795">
        <v>68</v>
      </c>
      <c r="K8795">
        <v>10</v>
      </c>
      <c r="L8795">
        <v>398.17</v>
      </c>
      <c r="M8795">
        <v>28313.17</v>
      </c>
      <c r="N8795">
        <v>0</v>
      </c>
      <c r="O8795">
        <v>2742</v>
      </c>
      <c r="P8795">
        <v>2</v>
      </c>
      <c r="Q8795">
        <v>27.2</v>
      </c>
      <c r="R8795">
        <v>1</v>
      </c>
      <c r="S8795">
        <v>0.21</v>
      </c>
      <c r="T8795">
        <v>4</v>
      </c>
      <c r="U8795" t="s">
        <v>47</v>
      </c>
      <c r="V8795">
        <v>0</v>
      </c>
      <c r="W8795">
        <v>4</v>
      </c>
      <c r="X8795">
        <v>850.99</v>
      </c>
      <c r="Y8795">
        <v>59</v>
      </c>
      <c r="Z8795">
        <v>4.5</v>
      </c>
      <c r="AA8795" t="s">
        <v>39</v>
      </c>
      <c r="AB8795">
        <v>32.799999999999997</v>
      </c>
      <c r="AC8795">
        <v>0.37380000000000002</v>
      </c>
      <c r="AD8795">
        <v>0</v>
      </c>
      <c r="AE8795" t="s">
        <v>40</v>
      </c>
    </row>
    <row r="8796" spans="1:31" x14ac:dyDescent="0.25">
      <c r="A8796">
        <v>8795</v>
      </c>
      <c r="B8796" t="str">
        <f t="shared" si="137"/>
        <v>41-60</v>
      </c>
      <c r="D8796">
        <v>41</v>
      </c>
      <c r="F8796" t="s">
        <v>28</v>
      </c>
      <c r="G8796" t="s">
        <v>29</v>
      </c>
      <c r="H8796" t="s">
        <v>41</v>
      </c>
      <c r="I8796">
        <v>59</v>
      </c>
      <c r="J8796">
        <v>90</v>
      </c>
      <c r="K8796">
        <v>3</v>
      </c>
      <c r="L8796">
        <v>576.94000000000005</v>
      </c>
      <c r="M8796">
        <v>48619.25</v>
      </c>
      <c r="N8796">
        <v>0</v>
      </c>
      <c r="O8796">
        <v>5302</v>
      </c>
      <c r="P8796">
        <v>6</v>
      </c>
      <c r="Q8796">
        <v>9.4</v>
      </c>
      <c r="R8796">
        <v>1</v>
      </c>
      <c r="S8796">
        <v>0.46</v>
      </c>
      <c r="T8796">
        <v>2</v>
      </c>
      <c r="U8796" t="s">
        <v>47</v>
      </c>
      <c r="V8796">
        <v>3</v>
      </c>
      <c r="W8796">
        <v>2</v>
      </c>
      <c r="X8796">
        <v>1323.39</v>
      </c>
      <c r="Y8796">
        <v>5</v>
      </c>
      <c r="Z8796">
        <v>4.5</v>
      </c>
      <c r="AA8796" t="s">
        <v>32</v>
      </c>
      <c r="AB8796">
        <v>16.2</v>
      </c>
      <c r="AC8796">
        <v>0.26590000000000003</v>
      </c>
      <c r="AD8796">
        <v>0</v>
      </c>
      <c r="AE8796" t="s">
        <v>40</v>
      </c>
    </row>
    <row r="8797" spans="1:31" x14ac:dyDescent="0.25">
      <c r="A8797">
        <v>8796</v>
      </c>
      <c r="B8797" t="str">
        <f t="shared" si="137"/>
        <v>41-60</v>
      </c>
      <c r="D8797">
        <v>58</v>
      </c>
      <c r="F8797" t="s">
        <v>34</v>
      </c>
      <c r="G8797" t="s">
        <v>43</v>
      </c>
      <c r="H8797" t="s">
        <v>36</v>
      </c>
      <c r="I8797">
        <v>58</v>
      </c>
      <c r="J8797">
        <v>97</v>
      </c>
      <c r="K8797">
        <v>8</v>
      </c>
      <c r="L8797">
        <v>508.65</v>
      </c>
      <c r="M8797">
        <v>45119.68</v>
      </c>
      <c r="N8797">
        <v>0</v>
      </c>
      <c r="O8797">
        <v>5726</v>
      </c>
      <c r="P8797">
        <v>5</v>
      </c>
      <c r="Q8797">
        <v>16.3</v>
      </c>
      <c r="R8797">
        <v>2</v>
      </c>
      <c r="S8797">
        <v>0.79</v>
      </c>
      <c r="T8797">
        <v>7</v>
      </c>
      <c r="U8797" t="s">
        <v>46</v>
      </c>
      <c r="V8797">
        <v>6</v>
      </c>
      <c r="W8797">
        <v>7</v>
      </c>
      <c r="X8797">
        <v>3641.99</v>
      </c>
      <c r="Y8797">
        <v>36</v>
      </c>
      <c r="Z8797">
        <v>3.2</v>
      </c>
      <c r="AA8797" t="s">
        <v>39</v>
      </c>
      <c r="AB8797">
        <v>40.1</v>
      </c>
      <c r="AC8797">
        <v>0.42649999999999999</v>
      </c>
      <c r="AD8797">
        <v>1</v>
      </c>
      <c r="AE8797" t="s">
        <v>52</v>
      </c>
    </row>
    <row r="8798" spans="1:31" x14ac:dyDescent="0.25">
      <c r="A8798">
        <v>8797</v>
      </c>
      <c r="B8798" t="str">
        <f t="shared" si="137"/>
        <v>26-40</v>
      </c>
      <c r="D8798">
        <v>35</v>
      </c>
      <c r="F8798" t="s">
        <v>28</v>
      </c>
      <c r="G8798" t="s">
        <v>45</v>
      </c>
      <c r="H8798" t="s">
        <v>36</v>
      </c>
      <c r="I8798">
        <v>25</v>
      </c>
      <c r="J8798">
        <v>50</v>
      </c>
      <c r="K8798">
        <v>7</v>
      </c>
      <c r="L8798">
        <v>677.36</v>
      </c>
      <c r="M8798">
        <v>33806.31</v>
      </c>
      <c r="N8798">
        <v>1</v>
      </c>
      <c r="O8798">
        <v>3512</v>
      </c>
      <c r="P8798">
        <v>2</v>
      </c>
      <c r="Q8798">
        <v>12</v>
      </c>
      <c r="R8798">
        <v>3</v>
      </c>
      <c r="S8798">
        <v>0.35</v>
      </c>
      <c r="T8798">
        <v>3</v>
      </c>
      <c r="U8798" t="s">
        <v>47</v>
      </c>
      <c r="V8798">
        <v>1</v>
      </c>
      <c r="W8798">
        <v>4</v>
      </c>
      <c r="X8798">
        <v>1211</v>
      </c>
      <c r="Y8798">
        <v>90</v>
      </c>
      <c r="Z8798">
        <v>4.0999999999999996</v>
      </c>
      <c r="AA8798" t="s">
        <v>48</v>
      </c>
      <c r="AB8798">
        <v>47.6</v>
      </c>
      <c r="AC8798">
        <v>0.4824</v>
      </c>
      <c r="AD8798">
        <v>1</v>
      </c>
      <c r="AE8798" t="s">
        <v>60</v>
      </c>
    </row>
    <row r="8799" spans="1:31" x14ac:dyDescent="0.25">
      <c r="A8799">
        <v>8798</v>
      </c>
      <c r="B8799" t="str">
        <f t="shared" si="137"/>
        <v>26-40</v>
      </c>
      <c r="D8799">
        <v>26</v>
      </c>
      <c r="F8799" t="s">
        <v>28</v>
      </c>
      <c r="G8799" t="s">
        <v>45</v>
      </c>
      <c r="H8799" t="s">
        <v>44</v>
      </c>
      <c r="I8799">
        <v>12</v>
      </c>
      <c r="J8799">
        <v>24</v>
      </c>
      <c r="K8799">
        <v>2</v>
      </c>
      <c r="L8799">
        <v>238.22</v>
      </c>
      <c r="M8799">
        <v>5917.91</v>
      </c>
      <c r="N8799">
        <v>0</v>
      </c>
      <c r="O8799">
        <v>855</v>
      </c>
      <c r="P8799">
        <v>0</v>
      </c>
      <c r="Q8799">
        <v>15.4</v>
      </c>
      <c r="R8799">
        <v>1</v>
      </c>
      <c r="S8799">
        <v>0.87</v>
      </c>
      <c r="T8799">
        <v>0</v>
      </c>
      <c r="U8799" t="s">
        <v>37</v>
      </c>
      <c r="V8799">
        <v>1</v>
      </c>
      <c r="W8799">
        <v>1</v>
      </c>
      <c r="X8799">
        <v>236.05</v>
      </c>
      <c r="Y8799">
        <v>46</v>
      </c>
      <c r="Z8799">
        <v>3.7</v>
      </c>
      <c r="AA8799" t="s">
        <v>32</v>
      </c>
      <c r="AB8799">
        <v>30</v>
      </c>
      <c r="AC8799">
        <v>0.35439999999999999</v>
      </c>
      <c r="AD8799">
        <v>0</v>
      </c>
      <c r="AE8799" t="s">
        <v>40</v>
      </c>
    </row>
    <row r="8800" spans="1:31" x14ac:dyDescent="0.25">
      <c r="A8800">
        <v>8799</v>
      </c>
      <c r="B8800" t="str">
        <f t="shared" si="137"/>
        <v>60+</v>
      </c>
      <c r="D8800">
        <v>62</v>
      </c>
      <c r="F8800" t="s">
        <v>28</v>
      </c>
      <c r="G8800" t="s">
        <v>35</v>
      </c>
      <c r="H8800" t="s">
        <v>36</v>
      </c>
      <c r="I8800">
        <v>46</v>
      </c>
      <c r="J8800">
        <v>62</v>
      </c>
      <c r="K8800">
        <v>6</v>
      </c>
      <c r="L8800">
        <v>506.69</v>
      </c>
      <c r="M8800">
        <v>28968.639999999999</v>
      </c>
      <c r="N8800">
        <v>0</v>
      </c>
      <c r="O8800">
        <v>3233</v>
      </c>
      <c r="P8800">
        <v>0</v>
      </c>
      <c r="Q8800">
        <v>23.5</v>
      </c>
      <c r="R8800">
        <v>1</v>
      </c>
      <c r="S8800">
        <v>0.41</v>
      </c>
      <c r="T8800">
        <v>3</v>
      </c>
      <c r="U8800" t="s">
        <v>47</v>
      </c>
      <c r="V8800">
        <v>4</v>
      </c>
      <c r="W8800">
        <v>2</v>
      </c>
      <c r="X8800">
        <v>1842.52</v>
      </c>
      <c r="Y8800">
        <v>15</v>
      </c>
      <c r="Z8800">
        <v>3.5</v>
      </c>
      <c r="AA8800" t="s">
        <v>48</v>
      </c>
      <c r="AB8800">
        <v>25.4</v>
      </c>
      <c r="AC8800">
        <v>0.32340000000000002</v>
      </c>
      <c r="AD8800">
        <v>0</v>
      </c>
      <c r="AE8800" t="s">
        <v>40</v>
      </c>
    </row>
    <row r="8801" spans="1:31" x14ac:dyDescent="0.25">
      <c r="A8801">
        <v>8800</v>
      </c>
      <c r="B8801" t="str">
        <f t="shared" si="137"/>
        <v>41-60</v>
      </c>
      <c r="D8801">
        <v>59</v>
      </c>
      <c r="F8801" t="s">
        <v>34</v>
      </c>
      <c r="G8801" t="s">
        <v>29</v>
      </c>
      <c r="H8801" t="s">
        <v>36</v>
      </c>
      <c r="I8801">
        <v>30</v>
      </c>
      <c r="J8801">
        <v>61</v>
      </c>
      <c r="K8801">
        <v>2</v>
      </c>
      <c r="L8801">
        <v>465.87</v>
      </c>
      <c r="M8801">
        <v>25728.28</v>
      </c>
      <c r="N8801">
        <v>0</v>
      </c>
      <c r="O8801">
        <v>2829</v>
      </c>
      <c r="P8801">
        <v>2</v>
      </c>
      <c r="Q8801">
        <v>26.3</v>
      </c>
      <c r="R8801">
        <v>0</v>
      </c>
      <c r="S8801">
        <v>0.44</v>
      </c>
      <c r="T8801">
        <v>2</v>
      </c>
      <c r="U8801" t="s">
        <v>42</v>
      </c>
      <c r="V8801">
        <v>3</v>
      </c>
      <c r="W8801">
        <v>3</v>
      </c>
      <c r="X8801">
        <v>1374.14</v>
      </c>
      <c r="Y8801">
        <v>21</v>
      </c>
      <c r="Z8801">
        <v>2.5</v>
      </c>
      <c r="AA8801" t="s">
        <v>54</v>
      </c>
      <c r="AB8801">
        <v>31.7</v>
      </c>
      <c r="AC8801">
        <v>0.36609999999999998</v>
      </c>
      <c r="AD8801">
        <v>0</v>
      </c>
      <c r="AE8801" t="s">
        <v>40</v>
      </c>
    </row>
    <row r="8802" spans="1:31" x14ac:dyDescent="0.25">
      <c r="A8802">
        <v>8801</v>
      </c>
      <c r="B8802" t="str">
        <f t="shared" si="137"/>
        <v>41-60</v>
      </c>
      <c r="D8802">
        <v>54</v>
      </c>
      <c r="F8802" t="s">
        <v>28</v>
      </c>
      <c r="G8802" t="s">
        <v>43</v>
      </c>
      <c r="H8802" t="s">
        <v>30</v>
      </c>
      <c r="I8802">
        <v>9</v>
      </c>
      <c r="J8802">
        <v>17</v>
      </c>
      <c r="K8802">
        <v>2</v>
      </c>
      <c r="L8802">
        <v>464.65</v>
      </c>
      <c r="M8802">
        <v>7940.1</v>
      </c>
      <c r="N8802">
        <v>1</v>
      </c>
      <c r="O8802">
        <v>911</v>
      </c>
      <c r="P8802">
        <v>0</v>
      </c>
      <c r="Q8802">
        <v>16.100000000000001</v>
      </c>
      <c r="R8802">
        <v>0</v>
      </c>
      <c r="S8802">
        <v>0.46</v>
      </c>
      <c r="T8802">
        <v>1</v>
      </c>
      <c r="U8802" t="s">
        <v>47</v>
      </c>
      <c r="V8802">
        <v>0</v>
      </c>
      <c r="W8802">
        <v>1</v>
      </c>
      <c r="X8802">
        <v>309.22000000000003</v>
      </c>
      <c r="Y8802">
        <v>4</v>
      </c>
      <c r="Z8802">
        <v>4.5999999999999996</v>
      </c>
      <c r="AA8802" t="s">
        <v>48</v>
      </c>
      <c r="AB8802">
        <v>10</v>
      </c>
      <c r="AC8802">
        <v>0.23119999999999999</v>
      </c>
      <c r="AD8802">
        <v>0</v>
      </c>
      <c r="AE8802" t="s">
        <v>40</v>
      </c>
    </row>
    <row r="8803" spans="1:31" x14ac:dyDescent="0.25">
      <c r="A8803">
        <v>8802</v>
      </c>
      <c r="B8803" t="str">
        <f t="shared" si="137"/>
        <v>41-60</v>
      </c>
      <c r="D8803">
        <v>60</v>
      </c>
      <c r="F8803" t="s">
        <v>34</v>
      </c>
      <c r="G8803" t="s">
        <v>35</v>
      </c>
      <c r="H8803" t="s">
        <v>30</v>
      </c>
      <c r="I8803">
        <v>49</v>
      </c>
      <c r="J8803">
        <v>90</v>
      </c>
      <c r="K8803">
        <v>7</v>
      </c>
      <c r="L8803">
        <v>399.94</v>
      </c>
      <c r="M8803">
        <v>39063.93</v>
      </c>
      <c r="N8803">
        <v>0</v>
      </c>
      <c r="O8803">
        <v>3631</v>
      </c>
      <c r="P8803">
        <v>6</v>
      </c>
      <c r="Q8803">
        <v>53.8</v>
      </c>
      <c r="R8803">
        <v>5</v>
      </c>
      <c r="S8803">
        <v>0.06</v>
      </c>
      <c r="T8803">
        <v>3</v>
      </c>
      <c r="U8803" t="s">
        <v>42</v>
      </c>
      <c r="V8803">
        <v>2</v>
      </c>
      <c r="W8803">
        <v>3</v>
      </c>
      <c r="X8803">
        <v>1551.32</v>
      </c>
      <c r="Y8803">
        <v>45</v>
      </c>
      <c r="Z8803">
        <v>3.5</v>
      </c>
      <c r="AA8803" t="s">
        <v>48</v>
      </c>
      <c r="AB8803">
        <v>38.4</v>
      </c>
      <c r="AC8803">
        <v>0.41420000000000001</v>
      </c>
      <c r="AD8803">
        <v>1</v>
      </c>
      <c r="AE8803" t="s">
        <v>55</v>
      </c>
    </row>
    <row r="8804" spans="1:31" x14ac:dyDescent="0.25">
      <c r="A8804">
        <v>8803</v>
      </c>
      <c r="B8804" t="str">
        <f t="shared" si="137"/>
        <v>41-60</v>
      </c>
      <c r="D8804">
        <v>59</v>
      </c>
      <c r="F8804" t="s">
        <v>28</v>
      </c>
      <c r="G8804" t="s">
        <v>45</v>
      </c>
      <c r="H8804" t="s">
        <v>41</v>
      </c>
      <c r="I8804">
        <v>52</v>
      </c>
      <c r="J8804">
        <v>31</v>
      </c>
      <c r="K8804">
        <v>1</v>
      </c>
      <c r="L8804">
        <v>489.19</v>
      </c>
      <c r="M8804">
        <v>15451.12</v>
      </c>
      <c r="N8804">
        <v>0</v>
      </c>
      <c r="O8804">
        <v>1687</v>
      </c>
      <c r="P8804">
        <v>0</v>
      </c>
      <c r="Q8804">
        <v>13.8</v>
      </c>
      <c r="R8804">
        <v>1</v>
      </c>
      <c r="S8804">
        <v>0.43</v>
      </c>
      <c r="T8804">
        <v>2</v>
      </c>
      <c r="U8804" t="s">
        <v>31</v>
      </c>
      <c r="V8804">
        <v>2</v>
      </c>
      <c r="W8804">
        <v>0</v>
      </c>
      <c r="X8804">
        <v>339.96</v>
      </c>
      <c r="Y8804">
        <v>25</v>
      </c>
      <c r="Z8804">
        <v>2.6</v>
      </c>
      <c r="AA8804" t="s">
        <v>39</v>
      </c>
      <c r="AB8804">
        <v>15.2</v>
      </c>
      <c r="AC8804">
        <v>0.2606</v>
      </c>
      <c r="AD8804">
        <v>0</v>
      </c>
      <c r="AE8804" t="s">
        <v>40</v>
      </c>
    </row>
    <row r="8805" spans="1:31" x14ac:dyDescent="0.25">
      <c r="A8805">
        <v>8804</v>
      </c>
      <c r="B8805" t="str">
        <f t="shared" si="137"/>
        <v>41-60</v>
      </c>
      <c r="D8805">
        <v>57</v>
      </c>
      <c r="F8805" t="s">
        <v>34</v>
      </c>
      <c r="G8805" t="s">
        <v>45</v>
      </c>
      <c r="H8805" t="s">
        <v>41</v>
      </c>
      <c r="I8805">
        <v>44</v>
      </c>
      <c r="J8805">
        <v>96</v>
      </c>
      <c r="K8805">
        <v>11</v>
      </c>
      <c r="L8805">
        <v>213.49</v>
      </c>
      <c r="M8805">
        <v>18900.59</v>
      </c>
      <c r="N8805">
        <v>0</v>
      </c>
      <c r="O8805">
        <v>2146</v>
      </c>
      <c r="P8805">
        <v>3</v>
      </c>
      <c r="Q8805">
        <v>12.1</v>
      </c>
      <c r="R8805">
        <v>2</v>
      </c>
      <c r="S8805">
        <v>0.2</v>
      </c>
      <c r="T8805">
        <v>4</v>
      </c>
      <c r="U8805" t="s">
        <v>47</v>
      </c>
      <c r="V8805">
        <v>5</v>
      </c>
      <c r="W8805">
        <v>5</v>
      </c>
      <c r="X8805">
        <v>1203.1300000000001</v>
      </c>
      <c r="Y8805">
        <v>19</v>
      </c>
      <c r="Z8805">
        <v>3.8</v>
      </c>
      <c r="AA8805" t="s">
        <v>54</v>
      </c>
      <c r="AB8805">
        <v>28</v>
      </c>
      <c r="AC8805">
        <v>0.34079999999999999</v>
      </c>
      <c r="AD8805">
        <v>0</v>
      </c>
      <c r="AE8805" t="s">
        <v>40</v>
      </c>
    </row>
    <row r="8806" spans="1:31" x14ac:dyDescent="0.25">
      <c r="A8806">
        <v>8805</v>
      </c>
      <c r="B8806" t="str">
        <f t="shared" si="137"/>
        <v>41-60</v>
      </c>
      <c r="D8806">
        <v>44</v>
      </c>
      <c r="F8806" t="s">
        <v>34</v>
      </c>
      <c r="G8806" t="s">
        <v>29</v>
      </c>
      <c r="H8806" t="s">
        <v>44</v>
      </c>
      <c r="I8806">
        <v>28</v>
      </c>
      <c r="J8806">
        <v>64</v>
      </c>
      <c r="K8806">
        <v>6</v>
      </c>
      <c r="L8806">
        <v>209.49</v>
      </c>
      <c r="M8806">
        <v>14277.07</v>
      </c>
      <c r="N8806">
        <v>0</v>
      </c>
      <c r="O8806">
        <v>1483</v>
      </c>
      <c r="P8806">
        <v>3</v>
      </c>
      <c r="Q8806">
        <v>0.2</v>
      </c>
      <c r="R8806">
        <v>3</v>
      </c>
      <c r="S8806">
        <v>0.32</v>
      </c>
      <c r="T8806">
        <v>3</v>
      </c>
      <c r="U8806" t="s">
        <v>31</v>
      </c>
      <c r="V8806">
        <v>2</v>
      </c>
      <c r="W8806">
        <v>0</v>
      </c>
      <c r="X8806">
        <v>422.2</v>
      </c>
      <c r="Y8806">
        <v>26</v>
      </c>
      <c r="Z8806">
        <v>3.8</v>
      </c>
      <c r="AA8806" t="s">
        <v>51</v>
      </c>
      <c r="AB8806">
        <v>25.9</v>
      </c>
      <c r="AC8806">
        <v>0.32690000000000002</v>
      </c>
      <c r="AD8806">
        <v>0</v>
      </c>
      <c r="AE8806" t="s">
        <v>40</v>
      </c>
    </row>
    <row r="8807" spans="1:31" x14ac:dyDescent="0.25">
      <c r="A8807">
        <v>8806</v>
      </c>
      <c r="B8807" t="str">
        <f t="shared" si="137"/>
        <v>18-25</v>
      </c>
      <c r="D8807">
        <v>19</v>
      </c>
      <c r="F8807" t="s">
        <v>28</v>
      </c>
      <c r="G8807" t="s">
        <v>29</v>
      </c>
      <c r="H8807" t="s">
        <v>44</v>
      </c>
      <c r="I8807">
        <v>39</v>
      </c>
      <c r="J8807">
        <v>94</v>
      </c>
      <c r="K8807">
        <v>13</v>
      </c>
      <c r="L8807">
        <v>350.22</v>
      </c>
      <c r="M8807">
        <v>31386.06</v>
      </c>
      <c r="N8807">
        <v>0</v>
      </c>
      <c r="O8807">
        <v>3332</v>
      </c>
      <c r="P8807">
        <v>7</v>
      </c>
      <c r="Q8807">
        <v>13.3</v>
      </c>
      <c r="R8807">
        <v>4</v>
      </c>
      <c r="S8807">
        <v>0.69</v>
      </c>
      <c r="T8807">
        <v>0</v>
      </c>
      <c r="U8807" t="s">
        <v>37</v>
      </c>
      <c r="V8807">
        <v>5</v>
      </c>
      <c r="W8807">
        <v>6</v>
      </c>
      <c r="X8807">
        <v>2197.44</v>
      </c>
      <c r="Y8807">
        <v>56</v>
      </c>
      <c r="Z8807">
        <v>2.9</v>
      </c>
      <c r="AA8807" t="s">
        <v>51</v>
      </c>
      <c r="AB8807">
        <v>42.3</v>
      </c>
      <c r="AC8807">
        <v>0.44219999999999998</v>
      </c>
      <c r="AD8807">
        <v>1</v>
      </c>
      <c r="AE8807" t="s">
        <v>58</v>
      </c>
    </row>
    <row r="8808" spans="1:31" x14ac:dyDescent="0.25">
      <c r="A8808">
        <v>8807</v>
      </c>
      <c r="B8808" t="str">
        <f t="shared" si="137"/>
        <v>41-60</v>
      </c>
      <c r="D8808">
        <v>49</v>
      </c>
      <c r="F8808" t="s">
        <v>28</v>
      </c>
      <c r="G8808" t="s">
        <v>43</v>
      </c>
      <c r="H8808" t="s">
        <v>30</v>
      </c>
      <c r="I8808">
        <v>8</v>
      </c>
      <c r="J8808">
        <v>15</v>
      </c>
      <c r="K8808">
        <v>1</v>
      </c>
      <c r="L8808">
        <v>208.6</v>
      </c>
      <c r="M8808">
        <v>3424.63</v>
      </c>
      <c r="N8808">
        <v>0</v>
      </c>
      <c r="O8808">
        <v>424</v>
      </c>
      <c r="P8808">
        <v>0</v>
      </c>
      <c r="Q8808">
        <v>8.6999999999999993</v>
      </c>
      <c r="R8808">
        <v>1</v>
      </c>
      <c r="S8808">
        <v>0.35</v>
      </c>
      <c r="T8808">
        <v>2</v>
      </c>
      <c r="U8808" t="s">
        <v>47</v>
      </c>
      <c r="V8808">
        <v>0</v>
      </c>
      <c r="W8808">
        <v>1</v>
      </c>
      <c r="X8808">
        <v>139.34</v>
      </c>
      <c r="Y8808">
        <v>31</v>
      </c>
      <c r="Z8808">
        <v>1.9</v>
      </c>
      <c r="AA8808" t="s">
        <v>39</v>
      </c>
      <c r="AB8808">
        <v>31.4</v>
      </c>
      <c r="AC8808">
        <v>0.36409999999999998</v>
      </c>
      <c r="AD8808">
        <v>0</v>
      </c>
      <c r="AE8808" t="s">
        <v>40</v>
      </c>
    </row>
    <row r="8809" spans="1:31" x14ac:dyDescent="0.25">
      <c r="A8809">
        <v>8808</v>
      </c>
      <c r="B8809" t="str">
        <f t="shared" si="137"/>
        <v>26-40</v>
      </c>
      <c r="D8809">
        <v>32</v>
      </c>
      <c r="F8809" t="s">
        <v>28</v>
      </c>
      <c r="G8809" t="s">
        <v>29</v>
      </c>
      <c r="H8809" t="s">
        <v>44</v>
      </c>
      <c r="I8809">
        <v>50</v>
      </c>
      <c r="J8809">
        <v>133</v>
      </c>
      <c r="K8809">
        <v>6</v>
      </c>
      <c r="L8809">
        <v>495.99</v>
      </c>
      <c r="M8809">
        <v>59770.35</v>
      </c>
      <c r="N8809">
        <v>0</v>
      </c>
      <c r="O8809">
        <v>6394</v>
      </c>
      <c r="P8809">
        <v>9</v>
      </c>
      <c r="Q8809">
        <v>35.6</v>
      </c>
      <c r="R8809">
        <v>1</v>
      </c>
      <c r="S8809">
        <v>0.11</v>
      </c>
      <c r="T8809">
        <v>3</v>
      </c>
      <c r="U8809" t="s">
        <v>46</v>
      </c>
      <c r="V8809">
        <v>1</v>
      </c>
      <c r="W8809">
        <v>1</v>
      </c>
      <c r="X8809">
        <v>160.91999999999999</v>
      </c>
      <c r="Y8809">
        <v>32</v>
      </c>
      <c r="Z8809">
        <v>3.8</v>
      </c>
      <c r="AA8809" t="s">
        <v>51</v>
      </c>
      <c r="AB8809">
        <v>31.1</v>
      </c>
      <c r="AC8809">
        <v>0.36159999999999998</v>
      </c>
      <c r="AD8809">
        <v>0</v>
      </c>
      <c r="AE8809" t="s">
        <v>40</v>
      </c>
    </row>
    <row r="8810" spans="1:31" x14ac:dyDescent="0.25">
      <c r="A8810">
        <v>8809</v>
      </c>
      <c r="B8810" t="str">
        <f t="shared" si="137"/>
        <v>41-60</v>
      </c>
      <c r="D8810">
        <v>58</v>
      </c>
      <c r="F8810" t="s">
        <v>34</v>
      </c>
      <c r="G8810" t="s">
        <v>35</v>
      </c>
      <c r="H8810" t="s">
        <v>44</v>
      </c>
      <c r="I8810">
        <v>54</v>
      </c>
      <c r="J8810">
        <v>119</v>
      </c>
      <c r="K8810">
        <v>10</v>
      </c>
      <c r="L8810">
        <v>329.82</v>
      </c>
      <c r="M8810">
        <v>39682.019999999997</v>
      </c>
      <c r="N8810">
        <v>0</v>
      </c>
      <c r="O8810">
        <v>4659</v>
      </c>
      <c r="P8810">
        <v>8</v>
      </c>
      <c r="Q8810">
        <v>15.4</v>
      </c>
      <c r="R8810">
        <v>4</v>
      </c>
      <c r="S8810">
        <v>0.56000000000000005</v>
      </c>
      <c r="T8810">
        <v>5</v>
      </c>
      <c r="U8810" t="s">
        <v>38</v>
      </c>
      <c r="V8810">
        <v>1</v>
      </c>
      <c r="W8810">
        <v>4</v>
      </c>
      <c r="X8810">
        <v>991</v>
      </c>
      <c r="Y8810">
        <v>78</v>
      </c>
      <c r="Z8810">
        <v>3.1</v>
      </c>
      <c r="AA8810" t="s">
        <v>48</v>
      </c>
      <c r="AB8810">
        <v>49.8</v>
      </c>
      <c r="AC8810">
        <v>0.49840000000000001</v>
      </c>
      <c r="AD8810">
        <v>1</v>
      </c>
      <c r="AE8810" t="s">
        <v>60</v>
      </c>
    </row>
    <row r="8811" spans="1:31" x14ac:dyDescent="0.25">
      <c r="A8811">
        <v>8810</v>
      </c>
      <c r="B8811" t="str">
        <f t="shared" si="137"/>
        <v>41-60</v>
      </c>
      <c r="D8811">
        <v>42</v>
      </c>
      <c r="F8811" t="s">
        <v>34</v>
      </c>
      <c r="G8811" t="s">
        <v>49</v>
      </c>
      <c r="H8811" t="s">
        <v>44</v>
      </c>
      <c r="I8811">
        <v>49</v>
      </c>
      <c r="J8811">
        <v>73</v>
      </c>
      <c r="K8811">
        <v>14</v>
      </c>
      <c r="L8811">
        <v>440.35</v>
      </c>
      <c r="M8811">
        <v>29098.66</v>
      </c>
      <c r="N8811">
        <v>0</v>
      </c>
      <c r="O8811">
        <v>3069</v>
      </c>
      <c r="P8811">
        <v>4</v>
      </c>
      <c r="Q8811">
        <v>6.2</v>
      </c>
      <c r="R8811">
        <v>1</v>
      </c>
      <c r="S8811">
        <v>0.53</v>
      </c>
      <c r="T8811">
        <v>3</v>
      </c>
      <c r="U8811" t="s">
        <v>47</v>
      </c>
      <c r="V8811">
        <v>1</v>
      </c>
      <c r="W8811">
        <v>4</v>
      </c>
      <c r="X8811">
        <v>1878.75</v>
      </c>
      <c r="Y8811">
        <v>67</v>
      </c>
      <c r="Z8811">
        <v>2.6</v>
      </c>
      <c r="AA8811" t="s">
        <v>32</v>
      </c>
      <c r="AB8811">
        <v>39.4</v>
      </c>
      <c r="AC8811">
        <v>0.42080000000000001</v>
      </c>
      <c r="AD8811">
        <v>1</v>
      </c>
      <c r="AE8811" t="s">
        <v>50</v>
      </c>
    </row>
    <row r="8812" spans="1:31" x14ac:dyDescent="0.25">
      <c r="A8812">
        <v>8811</v>
      </c>
      <c r="B8812" t="str">
        <f t="shared" si="137"/>
        <v>60+</v>
      </c>
      <c r="D8812">
        <v>65</v>
      </c>
      <c r="F8812" t="s">
        <v>28</v>
      </c>
      <c r="G8812" t="s">
        <v>35</v>
      </c>
      <c r="H8812" t="s">
        <v>30</v>
      </c>
      <c r="I8812">
        <v>27</v>
      </c>
      <c r="J8812">
        <v>48</v>
      </c>
      <c r="K8812">
        <v>3</v>
      </c>
      <c r="L8812">
        <v>483.43</v>
      </c>
      <c r="M8812">
        <v>25396.16</v>
      </c>
      <c r="N8812">
        <v>0</v>
      </c>
      <c r="O8812">
        <v>2531</v>
      </c>
      <c r="P8812">
        <v>1</v>
      </c>
      <c r="Q8812">
        <v>8.5</v>
      </c>
      <c r="R8812">
        <v>2</v>
      </c>
      <c r="S8812">
        <v>0.3</v>
      </c>
      <c r="T8812">
        <v>3</v>
      </c>
      <c r="U8812" t="s">
        <v>31</v>
      </c>
      <c r="V8812">
        <v>2</v>
      </c>
      <c r="W8812">
        <v>0</v>
      </c>
      <c r="X8812">
        <v>690.69</v>
      </c>
      <c r="Y8812">
        <v>7</v>
      </c>
      <c r="Z8812">
        <v>3.4</v>
      </c>
      <c r="AA8812" t="s">
        <v>51</v>
      </c>
      <c r="AB8812">
        <v>15.8</v>
      </c>
      <c r="AC8812">
        <v>0.26390000000000002</v>
      </c>
      <c r="AD8812">
        <v>0</v>
      </c>
      <c r="AE8812" t="s">
        <v>40</v>
      </c>
    </row>
    <row r="8813" spans="1:31" x14ac:dyDescent="0.25">
      <c r="A8813">
        <v>8812</v>
      </c>
      <c r="B8813" t="str">
        <f t="shared" si="137"/>
        <v>41-60</v>
      </c>
      <c r="D8813">
        <v>49</v>
      </c>
      <c r="F8813" t="s">
        <v>34</v>
      </c>
      <c r="G8813" t="s">
        <v>43</v>
      </c>
      <c r="H8813" t="s">
        <v>30</v>
      </c>
      <c r="I8813">
        <v>36</v>
      </c>
      <c r="J8813">
        <v>49</v>
      </c>
      <c r="K8813">
        <v>4</v>
      </c>
      <c r="L8813">
        <v>428.96</v>
      </c>
      <c r="M8813">
        <v>21763.34</v>
      </c>
      <c r="N8813">
        <v>0</v>
      </c>
      <c r="O8813">
        <v>2557</v>
      </c>
      <c r="P8813">
        <v>2</v>
      </c>
      <c r="Q8813">
        <v>12.5</v>
      </c>
      <c r="R8813">
        <v>2</v>
      </c>
      <c r="S8813">
        <v>0.42</v>
      </c>
      <c r="T8813">
        <v>2</v>
      </c>
      <c r="U8813" t="s">
        <v>42</v>
      </c>
      <c r="V8813">
        <v>2</v>
      </c>
      <c r="W8813">
        <v>0</v>
      </c>
      <c r="X8813">
        <v>130.15</v>
      </c>
      <c r="Y8813">
        <v>79</v>
      </c>
      <c r="Z8813">
        <v>4.5999999999999996</v>
      </c>
      <c r="AA8813" t="s">
        <v>39</v>
      </c>
      <c r="AB8813">
        <v>37.6</v>
      </c>
      <c r="AC8813">
        <v>0.40810000000000002</v>
      </c>
      <c r="AD8813">
        <v>1</v>
      </c>
      <c r="AE8813" t="s">
        <v>60</v>
      </c>
    </row>
    <row r="8814" spans="1:31" x14ac:dyDescent="0.25">
      <c r="A8814">
        <v>8813</v>
      </c>
      <c r="B8814" t="str">
        <f t="shared" si="137"/>
        <v>41-60</v>
      </c>
      <c r="D8814">
        <v>47</v>
      </c>
      <c r="F8814" t="s">
        <v>34</v>
      </c>
      <c r="G8814" t="s">
        <v>35</v>
      </c>
      <c r="H8814" t="s">
        <v>36</v>
      </c>
      <c r="I8814">
        <v>1</v>
      </c>
      <c r="J8814">
        <v>1</v>
      </c>
      <c r="K8814">
        <v>0</v>
      </c>
      <c r="L8814">
        <v>527.16</v>
      </c>
      <c r="M8814">
        <v>527.70000000000005</v>
      </c>
      <c r="N8814">
        <v>0</v>
      </c>
      <c r="O8814">
        <v>155</v>
      </c>
      <c r="P8814">
        <v>0</v>
      </c>
      <c r="Q8814">
        <v>15</v>
      </c>
      <c r="R8814">
        <v>0</v>
      </c>
      <c r="S8814">
        <v>0.31</v>
      </c>
      <c r="T8814">
        <v>2</v>
      </c>
      <c r="U8814" t="s">
        <v>46</v>
      </c>
      <c r="V8814">
        <v>0</v>
      </c>
      <c r="W8814">
        <v>0</v>
      </c>
      <c r="X8814">
        <v>0</v>
      </c>
      <c r="Y8814">
        <v>6</v>
      </c>
      <c r="Z8814">
        <v>5</v>
      </c>
      <c r="AA8814" t="s">
        <v>39</v>
      </c>
      <c r="AB8814">
        <v>14.3</v>
      </c>
      <c r="AC8814">
        <v>0.25540000000000002</v>
      </c>
      <c r="AD8814">
        <v>0</v>
      </c>
      <c r="AE8814" t="s">
        <v>40</v>
      </c>
    </row>
    <row r="8815" spans="1:31" x14ac:dyDescent="0.25">
      <c r="A8815">
        <v>8814</v>
      </c>
      <c r="B8815" t="str">
        <f t="shared" si="137"/>
        <v>60+</v>
      </c>
      <c r="D8815">
        <v>66</v>
      </c>
      <c r="F8815" t="s">
        <v>34</v>
      </c>
      <c r="G8815" t="s">
        <v>29</v>
      </c>
      <c r="H8815" t="s">
        <v>53</v>
      </c>
      <c r="I8815">
        <v>29</v>
      </c>
      <c r="J8815">
        <v>69</v>
      </c>
      <c r="K8815">
        <v>11</v>
      </c>
      <c r="L8815">
        <v>390.63</v>
      </c>
      <c r="M8815">
        <v>24902.55</v>
      </c>
      <c r="N8815">
        <v>0</v>
      </c>
      <c r="O8815">
        <v>3038</v>
      </c>
      <c r="P8815">
        <v>0</v>
      </c>
      <c r="Q8815">
        <v>23.1</v>
      </c>
      <c r="R8815">
        <v>3</v>
      </c>
      <c r="S8815">
        <v>0.13</v>
      </c>
      <c r="T8815">
        <v>2</v>
      </c>
      <c r="U8815" t="s">
        <v>31</v>
      </c>
      <c r="V8815">
        <v>2</v>
      </c>
      <c r="W8815">
        <v>4</v>
      </c>
      <c r="X8815">
        <v>1270.18</v>
      </c>
      <c r="Y8815">
        <v>23</v>
      </c>
      <c r="Z8815">
        <v>3</v>
      </c>
      <c r="AA8815" t="s">
        <v>39</v>
      </c>
      <c r="AB8815">
        <v>23.3</v>
      </c>
      <c r="AC8815">
        <v>0.30969999999999998</v>
      </c>
      <c r="AD8815">
        <v>0</v>
      </c>
      <c r="AE8815" t="s">
        <v>40</v>
      </c>
    </row>
    <row r="8816" spans="1:31" x14ac:dyDescent="0.25">
      <c r="A8816">
        <v>8815</v>
      </c>
      <c r="B8816" t="str">
        <f t="shared" si="137"/>
        <v>41-60</v>
      </c>
      <c r="D8816">
        <v>43</v>
      </c>
      <c r="F8816" t="s">
        <v>34</v>
      </c>
      <c r="G8816" t="s">
        <v>45</v>
      </c>
      <c r="H8816" t="s">
        <v>53</v>
      </c>
      <c r="I8816">
        <v>35</v>
      </c>
      <c r="J8816">
        <v>56</v>
      </c>
      <c r="K8816">
        <v>5</v>
      </c>
      <c r="L8816">
        <v>439.53</v>
      </c>
      <c r="M8816">
        <v>22965.15</v>
      </c>
      <c r="N8816">
        <v>0</v>
      </c>
      <c r="O8816">
        <v>2489</v>
      </c>
      <c r="P8816">
        <v>4</v>
      </c>
      <c r="Q8816">
        <v>0</v>
      </c>
      <c r="R8816">
        <v>1</v>
      </c>
      <c r="S8816">
        <v>0.61</v>
      </c>
      <c r="T8816">
        <v>5</v>
      </c>
      <c r="U8816" t="s">
        <v>46</v>
      </c>
      <c r="V8816">
        <v>2</v>
      </c>
      <c r="W8816">
        <v>2</v>
      </c>
      <c r="X8816">
        <v>855.03</v>
      </c>
      <c r="Y8816">
        <v>34</v>
      </c>
      <c r="Z8816">
        <v>4.3</v>
      </c>
      <c r="AA8816" t="s">
        <v>39</v>
      </c>
      <c r="AB8816">
        <v>32.799999999999997</v>
      </c>
      <c r="AC8816">
        <v>0.37359999999999999</v>
      </c>
      <c r="AD8816">
        <v>0</v>
      </c>
      <c r="AE8816" t="s">
        <v>40</v>
      </c>
    </row>
    <row r="8817" spans="1:31" x14ac:dyDescent="0.25">
      <c r="A8817">
        <v>8816</v>
      </c>
      <c r="B8817" t="str">
        <f t="shared" si="137"/>
        <v>26-40</v>
      </c>
      <c r="D8817">
        <v>37</v>
      </c>
      <c r="F8817" t="s">
        <v>34</v>
      </c>
      <c r="G8817" t="s">
        <v>35</v>
      </c>
      <c r="H8817" t="s">
        <v>44</v>
      </c>
      <c r="I8817">
        <v>49</v>
      </c>
      <c r="J8817">
        <v>116</v>
      </c>
      <c r="K8817">
        <v>19</v>
      </c>
      <c r="L8817">
        <v>385.86</v>
      </c>
      <c r="M8817">
        <v>43424.94</v>
      </c>
      <c r="N8817">
        <v>0</v>
      </c>
      <c r="O8817">
        <v>4480</v>
      </c>
      <c r="P8817">
        <v>9</v>
      </c>
      <c r="Q8817">
        <v>29.1</v>
      </c>
      <c r="R8817">
        <v>3</v>
      </c>
      <c r="S8817">
        <v>0.28999999999999998</v>
      </c>
      <c r="T8817">
        <v>6</v>
      </c>
      <c r="U8817" t="s">
        <v>31</v>
      </c>
      <c r="V8817">
        <v>1</v>
      </c>
      <c r="W8817">
        <v>2</v>
      </c>
      <c r="X8817">
        <v>741.88</v>
      </c>
      <c r="Y8817">
        <v>63</v>
      </c>
      <c r="Z8817">
        <v>3.4</v>
      </c>
      <c r="AA8817" t="s">
        <v>51</v>
      </c>
      <c r="AB8817">
        <v>48.4</v>
      </c>
      <c r="AC8817">
        <v>0.48770000000000002</v>
      </c>
      <c r="AD8817">
        <v>1</v>
      </c>
      <c r="AE8817" t="s">
        <v>58</v>
      </c>
    </row>
    <row r="8818" spans="1:31" x14ac:dyDescent="0.25">
      <c r="A8818">
        <v>8817</v>
      </c>
      <c r="B8818" t="str">
        <f t="shared" si="137"/>
        <v>26-40</v>
      </c>
      <c r="D8818">
        <v>37</v>
      </c>
      <c r="F8818" t="s">
        <v>34</v>
      </c>
      <c r="G8818" t="s">
        <v>43</v>
      </c>
      <c r="H8818" t="s">
        <v>41</v>
      </c>
      <c r="I8818">
        <v>54</v>
      </c>
      <c r="J8818">
        <v>178</v>
      </c>
      <c r="K8818">
        <v>20</v>
      </c>
      <c r="L8818">
        <v>559.21</v>
      </c>
      <c r="M8818">
        <v>99780.6</v>
      </c>
      <c r="N8818">
        <v>0</v>
      </c>
      <c r="O8818">
        <v>10000</v>
      </c>
      <c r="P8818">
        <v>9</v>
      </c>
      <c r="Q8818">
        <v>11.1</v>
      </c>
      <c r="R8818">
        <v>5</v>
      </c>
      <c r="S8818">
        <v>0.86</v>
      </c>
      <c r="T8818">
        <v>3</v>
      </c>
      <c r="U8818" t="s">
        <v>47</v>
      </c>
      <c r="V8818">
        <v>1</v>
      </c>
      <c r="W8818">
        <v>4</v>
      </c>
      <c r="X8818">
        <v>1315.52</v>
      </c>
      <c r="Y8818">
        <v>56</v>
      </c>
      <c r="Z8818">
        <v>3.2</v>
      </c>
      <c r="AA8818" t="s">
        <v>39</v>
      </c>
      <c r="AB8818">
        <v>43.3</v>
      </c>
      <c r="AC8818">
        <v>0.45019999999999999</v>
      </c>
      <c r="AD8818">
        <v>1</v>
      </c>
      <c r="AE8818" t="s">
        <v>59</v>
      </c>
    </row>
    <row r="8819" spans="1:31" x14ac:dyDescent="0.25">
      <c r="A8819">
        <v>8818</v>
      </c>
      <c r="B8819" t="str">
        <f t="shared" si="137"/>
        <v>60+</v>
      </c>
      <c r="D8819">
        <v>64</v>
      </c>
      <c r="F8819" t="s">
        <v>34</v>
      </c>
      <c r="G8819" t="s">
        <v>29</v>
      </c>
      <c r="H8819" t="s">
        <v>30</v>
      </c>
      <c r="I8819">
        <v>46</v>
      </c>
      <c r="J8819">
        <v>122</v>
      </c>
      <c r="K8819">
        <v>9</v>
      </c>
      <c r="L8819">
        <v>286.37</v>
      </c>
      <c r="M8819">
        <v>31620.62</v>
      </c>
      <c r="N8819">
        <v>0</v>
      </c>
      <c r="O8819">
        <v>3625</v>
      </c>
      <c r="P8819">
        <v>4</v>
      </c>
      <c r="Q8819">
        <v>27.2</v>
      </c>
      <c r="R8819">
        <v>7</v>
      </c>
      <c r="S8819">
        <v>0.31</v>
      </c>
      <c r="T8819">
        <v>7</v>
      </c>
      <c r="U8819" t="s">
        <v>47</v>
      </c>
      <c r="V8819">
        <v>1</v>
      </c>
      <c r="W8819">
        <v>4</v>
      </c>
      <c r="X8819">
        <v>1315.33</v>
      </c>
      <c r="Y8819">
        <v>65</v>
      </c>
      <c r="Z8819">
        <v>4.4000000000000004</v>
      </c>
      <c r="AA8819" t="s">
        <v>54</v>
      </c>
      <c r="AB8819">
        <v>49.7</v>
      </c>
      <c r="AC8819">
        <v>0.4975</v>
      </c>
      <c r="AD8819">
        <v>1</v>
      </c>
      <c r="AE8819" t="s">
        <v>56</v>
      </c>
    </row>
    <row r="8820" spans="1:31" x14ac:dyDescent="0.25">
      <c r="A8820">
        <v>8819</v>
      </c>
      <c r="B8820" t="str">
        <f t="shared" si="137"/>
        <v>41-60</v>
      </c>
      <c r="D8820">
        <v>58</v>
      </c>
      <c r="F8820" t="s">
        <v>28</v>
      </c>
      <c r="G8820" t="s">
        <v>45</v>
      </c>
      <c r="H8820" t="s">
        <v>44</v>
      </c>
      <c r="I8820">
        <v>10</v>
      </c>
      <c r="J8820">
        <v>10</v>
      </c>
      <c r="K8820">
        <v>1</v>
      </c>
      <c r="L8820">
        <v>491.84</v>
      </c>
      <c r="M8820">
        <v>4548.8999999999996</v>
      </c>
      <c r="N8820">
        <v>1</v>
      </c>
      <c r="O8820">
        <v>916</v>
      </c>
      <c r="P8820">
        <v>1</v>
      </c>
      <c r="Q8820">
        <v>13.9</v>
      </c>
      <c r="R8820">
        <v>0</v>
      </c>
      <c r="S8820">
        <v>0.43</v>
      </c>
      <c r="T8820">
        <v>1</v>
      </c>
      <c r="U8820" t="s">
        <v>46</v>
      </c>
      <c r="V8820">
        <v>1</v>
      </c>
      <c r="W8820">
        <v>0</v>
      </c>
      <c r="X8820">
        <v>411.06</v>
      </c>
      <c r="Y8820">
        <v>17</v>
      </c>
      <c r="Z8820">
        <v>3.2</v>
      </c>
      <c r="AA8820" t="s">
        <v>51</v>
      </c>
      <c r="AB8820">
        <v>25.3</v>
      </c>
      <c r="AC8820">
        <v>0.3226</v>
      </c>
      <c r="AD8820">
        <v>0</v>
      </c>
      <c r="AE8820" t="s">
        <v>40</v>
      </c>
    </row>
    <row r="8821" spans="1:31" x14ac:dyDescent="0.25">
      <c r="A8821">
        <v>8820</v>
      </c>
      <c r="B8821" t="str">
        <f t="shared" si="137"/>
        <v>26-40</v>
      </c>
      <c r="D8821">
        <v>26</v>
      </c>
      <c r="F8821" t="s">
        <v>34</v>
      </c>
      <c r="G8821" t="s">
        <v>43</v>
      </c>
      <c r="H8821" t="s">
        <v>44</v>
      </c>
      <c r="I8821">
        <v>11</v>
      </c>
      <c r="J8821">
        <v>15</v>
      </c>
      <c r="K8821">
        <v>1</v>
      </c>
      <c r="L8821">
        <v>631.09</v>
      </c>
      <c r="M8821">
        <v>9375.42</v>
      </c>
      <c r="N8821">
        <v>0</v>
      </c>
      <c r="O8821">
        <v>1086</v>
      </c>
      <c r="P8821">
        <v>1</v>
      </c>
      <c r="Q8821">
        <v>5.2</v>
      </c>
      <c r="R8821">
        <v>0</v>
      </c>
      <c r="S8821">
        <v>0.18</v>
      </c>
      <c r="T8821">
        <v>0</v>
      </c>
      <c r="U8821" t="s">
        <v>37</v>
      </c>
      <c r="V8821">
        <v>0</v>
      </c>
      <c r="W8821">
        <v>1</v>
      </c>
      <c r="X8821">
        <v>117.67</v>
      </c>
      <c r="Y8821">
        <v>45</v>
      </c>
      <c r="Z8821">
        <v>3.5</v>
      </c>
      <c r="AA8821" t="s">
        <v>39</v>
      </c>
      <c r="AB8821">
        <v>31.7</v>
      </c>
      <c r="AC8821">
        <v>0.36609999999999998</v>
      </c>
      <c r="AD8821">
        <v>0</v>
      </c>
      <c r="AE8821" t="s">
        <v>40</v>
      </c>
    </row>
    <row r="8822" spans="1:31" x14ac:dyDescent="0.25">
      <c r="A8822">
        <v>8821</v>
      </c>
      <c r="B8822" t="str">
        <f t="shared" si="137"/>
        <v>41-60</v>
      </c>
      <c r="D8822">
        <v>44</v>
      </c>
      <c r="F8822" t="s">
        <v>57</v>
      </c>
      <c r="G8822" t="s">
        <v>45</v>
      </c>
      <c r="H8822" t="s">
        <v>36</v>
      </c>
      <c r="I8822">
        <v>53</v>
      </c>
      <c r="J8822">
        <v>120</v>
      </c>
      <c r="K8822">
        <v>14</v>
      </c>
      <c r="L8822">
        <v>503.63</v>
      </c>
      <c r="M8822">
        <v>57711.46</v>
      </c>
      <c r="N8822">
        <v>0</v>
      </c>
      <c r="O8822">
        <v>5706</v>
      </c>
      <c r="P8822">
        <v>6</v>
      </c>
      <c r="Q8822">
        <v>11.3</v>
      </c>
      <c r="R8822">
        <v>7</v>
      </c>
      <c r="S8822">
        <v>0.33</v>
      </c>
      <c r="T8822">
        <v>4</v>
      </c>
      <c r="U8822" t="s">
        <v>46</v>
      </c>
      <c r="V8822">
        <v>1</v>
      </c>
      <c r="W8822">
        <v>4</v>
      </c>
      <c r="X8822">
        <v>1583.13</v>
      </c>
      <c r="Y8822">
        <v>45</v>
      </c>
      <c r="Z8822">
        <v>3.3</v>
      </c>
      <c r="AA8822" t="s">
        <v>39</v>
      </c>
      <c r="AB8822">
        <v>35.799999999999997</v>
      </c>
      <c r="AC8822">
        <v>0.39479999999999998</v>
      </c>
      <c r="AD8822">
        <v>0</v>
      </c>
      <c r="AE8822" t="s">
        <v>40</v>
      </c>
    </row>
    <row r="8823" spans="1:31" x14ac:dyDescent="0.25">
      <c r="A8823">
        <v>8822</v>
      </c>
      <c r="B8823" t="str">
        <f t="shared" si="137"/>
        <v>26-40</v>
      </c>
      <c r="D8823">
        <v>37</v>
      </c>
      <c r="F8823" t="s">
        <v>34</v>
      </c>
      <c r="G8823" t="s">
        <v>45</v>
      </c>
      <c r="H8823" t="s">
        <v>30</v>
      </c>
      <c r="I8823">
        <v>30</v>
      </c>
      <c r="J8823">
        <v>64</v>
      </c>
      <c r="K8823">
        <v>6</v>
      </c>
      <c r="L8823">
        <v>374.95</v>
      </c>
      <c r="M8823">
        <v>25663.19</v>
      </c>
      <c r="N8823">
        <v>0</v>
      </c>
      <c r="O8823">
        <v>2655</v>
      </c>
      <c r="P8823">
        <v>0</v>
      </c>
      <c r="Q8823">
        <v>0</v>
      </c>
      <c r="R8823">
        <v>0</v>
      </c>
      <c r="S8823">
        <v>0.48</v>
      </c>
      <c r="T8823">
        <v>2</v>
      </c>
      <c r="U8823" t="s">
        <v>46</v>
      </c>
      <c r="V8823">
        <v>0</v>
      </c>
      <c r="W8823">
        <v>3</v>
      </c>
      <c r="X8823">
        <v>448.8</v>
      </c>
      <c r="Y8823">
        <v>33</v>
      </c>
      <c r="Z8823">
        <v>4.2</v>
      </c>
      <c r="AA8823" t="s">
        <v>54</v>
      </c>
      <c r="AB8823">
        <v>22.3</v>
      </c>
      <c r="AC8823">
        <v>0.30349999999999999</v>
      </c>
      <c r="AD8823">
        <v>0</v>
      </c>
      <c r="AE8823" t="s">
        <v>40</v>
      </c>
    </row>
    <row r="8824" spans="1:31" x14ac:dyDescent="0.25">
      <c r="A8824">
        <v>8823</v>
      </c>
      <c r="B8824" t="str">
        <f t="shared" si="137"/>
        <v>41-60</v>
      </c>
      <c r="D8824">
        <v>52</v>
      </c>
      <c r="F8824" t="s">
        <v>28</v>
      </c>
      <c r="G8824" t="s">
        <v>29</v>
      </c>
      <c r="H8824" t="s">
        <v>30</v>
      </c>
      <c r="I8824">
        <v>49</v>
      </c>
      <c r="J8824">
        <v>141</v>
      </c>
      <c r="K8824">
        <v>15</v>
      </c>
      <c r="L8824">
        <v>486.96</v>
      </c>
      <c r="M8824">
        <v>72184.929999999993</v>
      </c>
      <c r="N8824">
        <v>0</v>
      </c>
      <c r="O8824">
        <v>7617</v>
      </c>
      <c r="P8824">
        <v>5</v>
      </c>
      <c r="Q8824">
        <v>0</v>
      </c>
      <c r="R8824">
        <v>8</v>
      </c>
      <c r="S8824">
        <v>0.28000000000000003</v>
      </c>
      <c r="T8824">
        <v>1</v>
      </c>
      <c r="U8824" t="s">
        <v>42</v>
      </c>
      <c r="V8824">
        <v>6</v>
      </c>
      <c r="W8824">
        <v>6</v>
      </c>
      <c r="X8824">
        <v>3162.32</v>
      </c>
      <c r="Y8824">
        <v>9</v>
      </c>
      <c r="Z8824">
        <v>3.4</v>
      </c>
      <c r="AA8824" t="s">
        <v>39</v>
      </c>
      <c r="AB8824">
        <v>27.5</v>
      </c>
      <c r="AC8824">
        <v>0.33710000000000001</v>
      </c>
      <c r="AD8824">
        <v>0</v>
      </c>
      <c r="AE8824" t="s">
        <v>40</v>
      </c>
    </row>
    <row r="8825" spans="1:31" x14ac:dyDescent="0.25">
      <c r="A8825">
        <v>8824</v>
      </c>
      <c r="B8825" t="str">
        <f t="shared" si="137"/>
        <v>18-25</v>
      </c>
      <c r="D8825">
        <v>20</v>
      </c>
      <c r="F8825" t="s">
        <v>34</v>
      </c>
      <c r="G8825" t="s">
        <v>35</v>
      </c>
      <c r="H8825" t="s">
        <v>30</v>
      </c>
      <c r="I8825">
        <v>36</v>
      </c>
      <c r="J8825">
        <v>55</v>
      </c>
      <c r="K8825">
        <v>11</v>
      </c>
      <c r="L8825">
        <v>368.12</v>
      </c>
      <c r="M8825">
        <v>19829.240000000002</v>
      </c>
      <c r="N8825">
        <v>0</v>
      </c>
      <c r="O8825">
        <v>2376</v>
      </c>
      <c r="P8825">
        <v>4</v>
      </c>
      <c r="Q8825">
        <v>6.6</v>
      </c>
      <c r="R8825">
        <v>0</v>
      </c>
      <c r="S8825">
        <v>0.63</v>
      </c>
      <c r="T8825">
        <v>2</v>
      </c>
      <c r="U8825" t="s">
        <v>38</v>
      </c>
      <c r="V8825">
        <v>3</v>
      </c>
      <c r="W8825">
        <v>2</v>
      </c>
      <c r="X8825">
        <v>1019.92</v>
      </c>
      <c r="Y8825">
        <v>23</v>
      </c>
      <c r="Z8825">
        <v>3.9</v>
      </c>
      <c r="AA8825" t="s">
        <v>39</v>
      </c>
      <c r="AB8825">
        <v>26.2</v>
      </c>
      <c r="AC8825">
        <v>0.32900000000000001</v>
      </c>
      <c r="AD8825">
        <v>0</v>
      </c>
      <c r="AE8825" t="s">
        <v>40</v>
      </c>
    </row>
    <row r="8826" spans="1:31" x14ac:dyDescent="0.25">
      <c r="A8826">
        <v>8825</v>
      </c>
      <c r="B8826" t="str">
        <f t="shared" si="137"/>
        <v>41-60</v>
      </c>
      <c r="D8826">
        <v>55</v>
      </c>
      <c r="F8826" t="s">
        <v>28</v>
      </c>
      <c r="G8826" t="s">
        <v>49</v>
      </c>
      <c r="H8826" t="s">
        <v>36</v>
      </c>
      <c r="I8826">
        <v>2</v>
      </c>
      <c r="J8826">
        <v>2</v>
      </c>
      <c r="K8826">
        <v>0</v>
      </c>
      <c r="L8826">
        <v>577.35</v>
      </c>
      <c r="M8826">
        <v>1125.01</v>
      </c>
      <c r="N8826">
        <v>0</v>
      </c>
      <c r="O8826">
        <v>242</v>
      </c>
      <c r="P8826">
        <v>0</v>
      </c>
      <c r="Q8826">
        <v>10.1</v>
      </c>
      <c r="R8826">
        <v>0</v>
      </c>
      <c r="S8826">
        <v>0.09</v>
      </c>
      <c r="T8826">
        <v>1</v>
      </c>
      <c r="U8826" t="s">
        <v>38</v>
      </c>
      <c r="V8826">
        <v>0</v>
      </c>
      <c r="W8826">
        <v>0</v>
      </c>
      <c r="X8826">
        <v>0</v>
      </c>
      <c r="Y8826">
        <v>33</v>
      </c>
      <c r="Z8826">
        <v>2.6</v>
      </c>
      <c r="AA8826" t="s">
        <v>39</v>
      </c>
      <c r="AB8826">
        <v>23.8</v>
      </c>
      <c r="AC8826">
        <v>0.31280000000000002</v>
      </c>
      <c r="AD8826">
        <v>0</v>
      </c>
      <c r="AE8826" t="s">
        <v>40</v>
      </c>
    </row>
    <row r="8827" spans="1:31" x14ac:dyDescent="0.25">
      <c r="A8827">
        <v>8826</v>
      </c>
      <c r="B8827" t="str">
        <f t="shared" si="137"/>
        <v>41-60</v>
      </c>
      <c r="D8827">
        <v>57</v>
      </c>
      <c r="F8827" t="s">
        <v>34</v>
      </c>
      <c r="G8827" t="s">
        <v>45</v>
      </c>
      <c r="H8827" t="s">
        <v>36</v>
      </c>
      <c r="I8827">
        <v>58</v>
      </c>
      <c r="J8827">
        <v>62</v>
      </c>
      <c r="K8827">
        <v>8</v>
      </c>
      <c r="L8827">
        <v>501.44</v>
      </c>
      <c r="M8827">
        <v>33446.9</v>
      </c>
      <c r="N8827">
        <v>0</v>
      </c>
      <c r="O8827">
        <v>3233</v>
      </c>
      <c r="P8827">
        <v>4</v>
      </c>
      <c r="Q8827">
        <v>8.5</v>
      </c>
      <c r="R8827">
        <v>3</v>
      </c>
      <c r="S8827">
        <v>0.22</v>
      </c>
      <c r="T8827">
        <v>3</v>
      </c>
      <c r="U8827" t="s">
        <v>38</v>
      </c>
      <c r="V8827">
        <v>3</v>
      </c>
      <c r="W8827">
        <v>4</v>
      </c>
      <c r="X8827">
        <v>1424.23</v>
      </c>
      <c r="Y8827">
        <v>20</v>
      </c>
      <c r="Z8827">
        <v>3.3</v>
      </c>
      <c r="AA8827" t="s">
        <v>48</v>
      </c>
      <c r="AB8827">
        <v>22</v>
      </c>
      <c r="AC8827">
        <v>0.3014</v>
      </c>
      <c r="AD8827">
        <v>0</v>
      </c>
      <c r="AE8827" t="s">
        <v>40</v>
      </c>
    </row>
    <row r="8828" spans="1:31" x14ac:dyDescent="0.25">
      <c r="A8828">
        <v>8827</v>
      </c>
      <c r="B8828" t="str">
        <f t="shared" si="137"/>
        <v>26-40</v>
      </c>
      <c r="D8828">
        <v>30</v>
      </c>
      <c r="F8828" t="s">
        <v>28</v>
      </c>
      <c r="G8828" t="s">
        <v>43</v>
      </c>
      <c r="H8828" t="s">
        <v>36</v>
      </c>
      <c r="I8828">
        <v>53</v>
      </c>
      <c r="J8828">
        <v>146</v>
      </c>
      <c r="K8828">
        <v>4</v>
      </c>
      <c r="L8828">
        <v>466.52</v>
      </c>
      <c r="M8828">
        <v>70412.37</v>
      </c>
      <c r="N8828">
        <v>0</v>
      </c>
      <c r="O8828">
        <v>7119</v>
      </c>
      <c r="P8828">
        <v>4</v>
      </c>
      <c r="Q8828">
        <v>5.6</v>
      </c>
      <c r="R8828">
        <v>6</v>
      </c>
      <c r="S8828">
        <v>0.35</v>
      </c>
      <c r="T8828">
        <v>4</v>
      </c>
      <c r="U8828" t="s">
        <v>46</v>
      </c>
      <c r="V8828">
        <v>4</v>
      </c>
      <c r="W8828">
        <v>9</v>
      </c>
      <c r="X8828">
        <v>2192.27</v>
      </c>
      <c r="Y8828">
        <v>28</v>
      </c>
      <c r="Z8828">
        <v>1.9</v>
      </c>
      <c r="AA8828" t="s">
        <v>39</v>
      </c>
      <c r="AB8828">
        <v>36.299999999999997</v>
      </c>
      <c r="AC8828">
        <v>0.39879999999999999</v>
      </c>
      <c r="AD8828">
        <v>0</v>
      </c>
      <c r="AE8828" t="s">
        <v>40</v>
      </c>
    </row>
    <row r="8829" spans="1:31" x14ac:dyDescent="0.25">
      <c r="A8829">
        <v>8828</v>
      </c>
      <c r="B8829" t="str">
        <f t="shared" si="137"/>
        <v>18-25</v>
      </c>
      <c r="D8829">
        <v>25</v>
      </c>
      <c r="F8829" t="s">
        <v>34</v>
      </c>
      <c r="G8829" t="s">
        <v>29</v>
      </c>
      <c r="H8829" t="s">
        <v>41</v>
      </c>
      <c r="I8829">
        <v>29</v>
      </c>
      <c r="J8829">
        <v>56</v>
      </c>
      <c r="K8829">
        <v>2</v>
      </c>
      <c r="L8829">
        <v>616.04</v>
      </c>
      <c r="M8829">
        <v>36619.14</v>
      </c>
      <c r="N8829">
        <v>0</v>
      </c>
      <c r="O8829">
        <v>3622</v>
      </c>
      <c r="P8829">
        <v>1</v>
      </c>
      <c r="Q8829">
        <v>0</v>
      </c>
      <c r="R8829">
        <v>2</v>
      </c>
      <c r="S8829">
        <v>0.43</v>
      </c>
      <c r="T8829">
        <v>1</v>
      </c>
      <c r="U8829" t="s">
        <v>31</v>
      </c>
      <c r="V8829">
        <v>3</v>
      </c>
      <c r="W8829">
        <v>2</v>
      </c>
      <c r="X8829">
        <v>1382.54</v>
      </c>
      <c r="Y8829">
        <v>72</v>
      </c>
      <c r="Z8829">
        <v>3.8</v>
      </c>
      <c r="AA8829" t="s">
        <v>39</v>
      </c>
      <c r="AB8829">
        <v>37.700000000000003</v>
      </c>
      <c r="AC8829">
        <v>0.40910000000000002</v>
      </c>
      <c r="AD8829">
        <v>1</v>
      </c>
      <c r="AE8829" t="s">
        <v>33</v>
      </c>
    </row>
    <row r="8830" spans="1:31" x14ac:dyDescent="0.25">
      <c r="A8830">
        <v>8829</v>
      </c>
      <c r="B8830" t="str">
        <f t="shared" si="137"/>
        <v>41-60</v>
      </c>
      <c r="D8830">
        <v>51</v>
      </c>
      <c r="F8830" t="s">
        <v>28</v>
      </c>
      <c r="G8830" t="s">
        <v>29</v>
      </c>
      <c r="H8830" t="s">
        <v>30</v>
      </c>
      <c r="I8830">
        <v>16</v>
      </c>
      <c r="J8830">
        <v>40</v>
      </c>
      <c r="K8830">
        <v>5</v>
      </c>
      <c r="L8830">
        <v>455.32</v>
      </c>
      <c r="M8830">
        <v>17019.7</v>
      </c>
      <c r="N8830">
        <v>0</v>
      </c>
      <c r="O8830">
        <v>1772</v>
      </c>
      <c r="P8830">
        <v>3</v>
      </c>
      <c r="Q8830">
        <v>0</v>
      </c>
      <c r="R8830">
        <v>2</v>
      </c>
      <c r="S8830">
        <v>0.38</v>
      </c>
      <c r="T8830">
        <v>3</v>
      </c>
      <c r="U8830" t="s">
        <v>31</v>
      </c>
      <c r="V8830">
        <v>1</v>
      </c>
      <c r="W8830">
        <v>2</v>
      </c>
      <c r="X8830">
        <v>730.7</v>
      </c>
      <c r="Y8830">
        <v>43</v>
      </c>
      <c r="Z8830">
        <v>2.9</v>
      </c>
      <c r="AA8830" t="s">
        <v>39</v>
      </c>
      <c r="AB8830">
        <v>33.799999999999997</v>
      </c>
      <c r="AC8830">
        <v>0.38080000000000003</v>
      </c>
      <c r="AD8830">
        <v>0</v>
      </c>
      <c r="AE8830" t="s">
        <v>40</v>
      </c>
    </row>
    <row r="8831" spans="1:31" x14ac:dyDescent="0.25">
      <c r="A8831">
        <v>8830</v>
      </c>
      <c r="B8831" t="str">
        <f t="shared" si="137"/>
        <v>26-40</v>
      </c>
      <c r="D8831">
        <v>31</v>
      </c>
      <c r="F8831" t="s">
        <v>28</v>
      </c>
      <c r="G8831" t="s">
        <v>35</v>
      </c>
      <c r="H8831" t="s">
        <v>44</v>
      </c>
      <c r="I8831">
        <v>16</v>
      </c>
      <c r="J8831">
        <v>25</v>
      </c>
      <c r="K8831">
        <v>5</v>
      </c>
      <c r="L8831">
        <v>271.52999999999997</v>
      </c>
      <c r="M8831">
        <v>6397.77</v>
      </c>
      <c r="N8831">
        <v>0</v>
      </c>
      <c r="O8831">
        <v>934</v>
      </c>
      <c r="P8831">
        <v>1</v>
      </c>
      <c r="Q8831">
        <v>4.7</v>
      </c>
      <c r="R8831">
        <v>0</v>
      </c>
      <c r="S8831">
        <v>0.16</v>
      </c>
      <c r="T8831">
        <v>3</v>
      </c>
      <c r="U8831" t="s">
        <v>38</v>
      </c>
      <c r="V8831">
        <v>1</v>
      </c>
      <c r="W8831">
        <v>2</v>
      </c>
      <c r="X8831">
        <v>347.27</v>
      </c>
      <c r="Y8831">
        <v>11</v>
      </c>
      <c r="Z8831">
        <v>3.7</v>
      </c>
      <c r="AA8831" t="s">
        <v>39</v>
      </c>
      <c r="AB8831">
        <v>24.4</v>
      </c>
      <c r="AC8831">
        <v>0.31709999999999999</v>
      </c>
      <c r="AD8831">
        <v>0</v>
      </c>
      <c r="AE8831" t="s">
        <v>40</v>
      </c>
    </row>
    <row r="8832" spans="1:31" x14ac:dyDescent="0.25">
      <c r="A8832">
        <v>8831</v>
      </c>
      <c r="B8832" t="str">
        <f t="shared" si="137"/>
        <v>60+</v>
      </c>
      <c r="D8832">
        <v>67</v>
      </c>
      <c r="F8832" t="s">
        <v>28</v>
      </c>
      <c r="G8832" t="s">
        <v>35</v>
      </c>
      <c r="H8832" t="s">
        <v>53</v>
      </c>
      <c r="I8832">
        <v>49</v>
      </c>
      <c r="J8832">
        <v>60</v>
      </c>
      <c r="K8832">
        <v>2</v>
      </c>
      <c r="L8832">
        <v>454.09</v>
      </c>
      <c r="M8832">
        <v>25139.42</v>
      </c>
      <c r="N8832">
        <v>0</v>
      </c>
      <c r="O8832">
        <v>3076</v>
      </c>
      <c r="P8832">
        <v>5</v>
      </c>
      <c r="Q8832">
        <v>29.9</v>
      </c>
      <c r="R8832">
        <v>0</v>
      </c>
      <c r="S8832">
        <v>0.44</v>
      </c>
      <c r="T8832">
        <v>3</v>
      </c>
      <c r="U8832" t="s">
        <v>47</v>
      </c>
      <c r="V8832">
        <v>0</v>
      </c>
      <c r="W8832">
        <v>3</v>
      </c>
      <c r="X8832">
        <v>247.34</v>
      </c>
      <c r="Y8832">
        <v>51</v>
      </c>
      <c r="Z8832">
        <v>3.5</v>
      </c>
      <c r="AA8832" t="s">
        <v>39</v>
      </c>
      <c r="AB8832">
        <v>32.1</v>
      </c>
      <c r="AC8832">
        <v>0.36899999999999999</v>
      </c>
      <c r="AD8832">
        <v>0</v>
      </c>
      <c r="AE8832" t="s">
        <v>40</v>
      </c>
    </row>
    <row r="8833" spans="1:31" x14ac:dyDescent="0.25">
      <c r="A8833">
        <v>8832</v>
      </c>
      <c r="B8833" t="str">
        <f t="shared" si="137"/>
        <v>41-60</v>
      </c>
      <c r="D8833">
        <v>59</v>
      </c>
      <c r="F8833" t="s">
        <v>28</v>
      </c>
      <c r="G8833" t="s">
        <v>29</v>
      </c>
      <c r="H8833" t="s">
        <v>41</v>
      </c>
      <c r="I8833">
        <v>11</v>
      </c>
      <c r="J8833">
        <v>26</v>
      </c>
      <c r="K8833">
        <v>5</v>
      </c>
      <c r="L8833">
        <v>413.28</v>
      </c>
      <c r="M8833">
        <v>11246.17</v>
      </c>
      <c r="N8833">
        <v>0</v>
      </c>
      <c r="O8833">
        <v>1170</v>
      </c>
      <c r="P8833">
        <v>1</v>
      </c>
      <c r="Q8833">
        <v>14.2</v>
      </c>
      <c r="R8833">
        <v>1</v>
      </c>
      <c r="S8833">
        <v>0.53</v>
      </c>
      <c r="T8833">
        <v>1</v>
      </c>
      <c r="U8833" t="s">
        <v>38</v>
      </c>
      <c r="V8833">
        <v>0</v>
      </c>
      <c r="W8833">
        <v>1</v>
      </c>
      <c r="X8833">
        <v>120.35</v>
      </c>
      <c r="Y8833">
        <v>70</v>
      </c>
      <c r="Z8833">
        <v>5</v>
      </c>
      <c r="AA8833" t="s">
        <v>32</v>
      </c>
      <c r="AB8833">
        <v>36.6</v>
      </c>
      <c r="AC8833">
        <v>0.40110000000000001</v>
      </c>
      <c r="AD8833">
        <v>0</v>
      </c>
      <c r="AE8833" t="s">
        <v>40</v>
      </c>
    </row>
    <row r="8834" spans="1:31" x14ac:dyDescent="0.25">
      <c r="A8834">
        <v>8833</v>
      </c>
      <c r="B8834" t="str">
        <f t="shared" si="137"/>
        <v>60+</v>
      </c>
      <c r="D8834">
        <v>68</v>
      </c>
      <c r="F8834" t="s">
        <v>28</v>
      </c>
      <c r="G8834" t="s">
        <v>29</v>
      </c>
      <c r="H8834" t="s">
        <v>41</v>
      </c>
      <c r="I8834">
        <v>35</v>
      </c>
      <c r="J8834">
        <v>26</v>
      </c>
      <c r="K8834">
        <v>3</v>
      </c>
      <c r="L8834">
        <v>443.35</v>
      </c>
      <c r="M8834">
        <v>12315.81</v>
      </c>
      <c r="N8834">
        <v>0</v>
      </c>
      <c r="O8834">
        <v>1532</v>
      </c>
      <c r="P8834">
        <v>1</v>
      </c>
      <c r="Q8834">
        <v>16.899999999999999</v>
      </c>
      <c r="R8834">
        <v>1</v>
      </c>
      <c r="S8834">
        <v>0.54</v>
      </c>
      <c r="T8834">
        <v>2</v>
      </c>
      <c r="U8834" t="s">
        <v>31</v>
      </c>
      <c r="V8834">
        <v>1</v>
      </c>
      <c r="W8834">
        <v>0</v>
      </c>
      <c r="X8834">
        <v>90.03</v>
      </c>
      <c r="Y8834">
        <v>13</v>
      </c>
      <c r="Z8834">
        <v>5</v>
      </c>
      <c r="AA8834" t="s">
        <v>48</v>
      </c>
      <c r="AB8834">
        <v>20.5</v>
      </c>
      <c r="AC8834">
        <v>0.29239999999999999</v>
      </c>
      <c r="AD8834">
        <v>0</v>
      </c>
      <c r="AE8834" t="s">
        <v>40</v>
      </c>
    </row>
    <row r="8835" spans="1:31" x14ac:dyDescent="0.25">
      <c r="A8835">
        <v>8834</v>
      </c>
      <c r="B8835" t="str">
        <f t="shared" ref="B8835:B8898" si="138">IF(D8835&lt;=25, "18-25", IF(D8835&lt;=40, "26-40", IF(D8835&lt;=60, "41-60", "60+")))</f>
        <v>41-60</v>
      </c>
      <c r="D8835">
        <v>46</v>
      </c>
      <c r="F8835" t="s">
        <v>34</v>
      </c>
      <c r="G8835" t="s">
        <v>35</v>
      </c>
      <c r="H8835" t="s">
        <v>36</v>
      </c>
      <c r="I8835">
        <v>56</v>
      </c>
      <c r="J8835">
        <v>123</v>
      </c>
      <c r="K8835">
        <v>11</v>
      </c>
      <c r="L8835">
        <v>506.25</v>
      </c>
      <c r="M8835">
        <v>59770.59</v>
      </c>
      <c r="N8835">
        <v>0</v>
      </c>
      <c r="O8835">
        <v>7006</v>
      </c>
      <c r="P8835">
        <v>3</v>
      </c>
      <c r="Q8835">
        <v>16.899999999999999</v>
      </c>
      <c r="R8835">
        <v>6</v>
      </c>
      <c r="S8835">
        <v>0.11</v>
      </c>
      <c r="T8835">
        <v>2</v>
      </c>
      <c r="U8835" t="s">
        <v>46</v>
      </c>
      <c r="V8835">
        <v>7</v>
      </c>
      <c r="W8835">
        <v>4</v>
      </c>
      <c r="X8835">
        <v>2238.64</v>
      </c>
      <c r="Y8835">
        <v>21</v>
      </c>
      <c r="Z8835">
        <v>4.7</v>
      </c>
      <c r="AA8835" t="s">
        <v>39</v>
      </c>
      <c r="AB8835">
        <v>26.2</v>
      </c>
      <c r="AC8835">
        <v>0.32879999999999998</v>
      </c>
      <c r="AD8835">
        <v>0</v>
      </c>
      <c r="AE8835" t="s">
        <v>40</v>
      </c>
    </row>
    <row r="8836" spans="1:31" x14ac:dyDescent="0.25">
      <c r="A8836">
        <v>8835</v>
      </c>
      <c r="B8836" t="str">
        <f t="shared" si="138"/>
        <v>60+</v>
      </c>
      <c r="D8836">
        <v>67</v>
      </c>
      <c r="F8836" t="s">
        <v>34</v>
      </c>
      <c r="G8836" t="s">
        <v>45</v>
      </c>
      <c r="H8836" t="s">
        <v>30</v>
      </c>
      <c r="I8836">
        <v>31</v>
      </c>
      <c r="J8836">
        <v>96</v>
      </c>
      <c r="K8836">
        <v>14</v>
      </c>
      <c r="L8836">
        <v>530.5</v>
      </c>
      <c r="M8836">
        <v>53873.91</v>
      </c>
      <c r="N8836">
        <v>0</v>
      </c>
      <c r="O8836">
        <v>5236</v>
      </c>
      <c r="P8836">
        <v>0</v>
      </c>
      <c r="Q8836">
        <v>16.7</v>
      </c>
      <c r="R8836">
        <v>1</v>
      </c>
      <c r="S8836">
        <v>0.68</v>
      </c>
      <c r="T8836">
        <v>4</v>
      </c>
      <c r="U8836" t="s">
        <v>46</v>
      </c>
      <c r="V8836">
        <v>1</v>
      </c>
      <c r="W8836">
        <v>4</v>
      </c>
      <c r="X8836">
        <v>623.37</v>
      </c>
      <c r="Y8836">
        <v>28</v>
      </c>
      <c r="Z8836">
        <v>2.8</v>
      </c>
      <c r="AA8836" t="s">
        <v>39</v>
      </c>
      <c r="AB8836">
        <v>26.3</v>
      </c>
      <c r="AC8836">
        <v>0.3296</v>
      </c>
      <c r="AD8836">
        <v>0</v>
      </c>
      <c r="AE8836" t="s">
        <v>40</v>
      </c>
    </row>
    <row r="8837" spans="1:31" x14ac:dyDescent="0.25">
      <c r="A8837">
        <v>8836</v>
      </c>
      <c r="B8837" t="str">
        <f t="shared" si="138"/>
        <v>18-25</v>
      </c>
      <c r="D8837">
        <v>18</v>
      </c>
      <c r="F8837" t="s">
        <v>34</v>
      </c>
      <c r="G8837" t="s">
        <v>45</v>
      </c>
      <c r="H8837" t="s">
        <v>41</v>
      </c>
      <c r="I8837">
        <v>33</v>
      </c>
      <c r="J8837">
        <v>3</v>
      </c>
      <c r="K8837">
        <v>0</v>
      </c>
      <c r="L8837">
        <v>316.47000000000003</v>
      </c>
      <c r="M8837">
        <v>1024.02</v>
      </c>
      <c r="N8837">
        <v>0</v>
      </c>
      <c r="O8837">
        <v>190</v>
      </c>
      <c r="P8837">
        <v>0</v>
      </c>
      <c r="Q8837">
        <v>16.899999999999999</v>
      </c>
      <c r="R8837">
        <v>0</v>
      </c>
      <c r="S8837">
        <v>0.38</v>
      </c>
      <c r="T8837">
        <v>0</v>
      </c>
      <c r="U8837" t="s">
        <v>37</v>
      </c>
      <c r="V8837">
        <v>0</v>
      </c>
      <c r="W8837">
        <v>0</v>
      </c>
      <c r="X8837">
        <v>0</v>
      </c>
      <c r="Y8837">
        <v>75</v>
      </c>
      <c r="Z8837">
        <v>4.5999999999999996</v>
      </c>
      <c r="AA8837" t="s">
        <v>39</v>
      </c>
      <c r="AB8837">
        <v>29.4</v>
      </c>
      <c r="AC8837">
        <v>0.35010000000000002</v>
      </c>
      <c r="AD8837">
        <v>0</v>
      </c>
      <c r="AE8837" t="s">
        <v>40</v>
      </c>
    </row>
    <row r="8838" spans="1:31" x14ac:dyDescent="0.25">
      <c r="A8838">
        <v>8837</v>
      </c>
      <c r="B8838" t="str">
        <f t="shared" si="138"/>
        <v>26-40</v>
      </c>
      <c r="D8838">
        <v>33</v>
      </c>
      <c r="F8838" t="s">
        <v>34</v>
      </c>
      <c r="G8838" t="s">
        <v>29</v>
      </c>
      <c r="H8838" t="s">
        <v>44</v>
      </c>
      <c r="I8838">
        <v>27</v>
      </c>
      <c r="J8838">
        <v>29</v>
      </c>
      <c r="K8838">
        <v>2</v>
      </c>
      <c r="L8838">
        <v>448.9</v>
      </c>
      <c r="M8838">
        <v>13896.86</v>
      </c>
      <c r="N8838">
        <v>1</v>
      </c>
      <c r="O8838">
        <v>1796</v>
      </c>
      <c r="P8838">
        <v>1</v>
      </c>
      <c r="Q8838">
        <v>0.5</v>
      </c>
      <c r="R8838">
        <v>2</v>
      </c>
      <c r="S8838">
        <v>0.08</v>
      </c>
      <c r="T8838">
        <v>1</v>
      </c>
      <c r="U8838" t="s">
        <v>31</v>
      </c>
      <c r="V8838">
        <v>2</v>
      </c>
      <c r="W8838">
        <v>1</v>
      </c>
      <c r="X8838">
        <v>358.73</v>
      </c>
      <c r="Y8838">
        <v>25</v>
      </c>
      <c r="Z8838">
        <v>3.4</v>
      </c>
      <c r="AA8838" t="s">
        <v>54</v>
      </c>
      <c r="AB8838">
        <v>15.9</v>
      </c>
      <c r="AC8838">
        <v>0.26419999999999999</v>
      </c>
      <c r="AD8838">
        <v>0</v>
      </c>
      <c r="AE8838" t="s">
        <v>40</v>
      </c>
    </row>
    <row r="8839" spans="1:31" x14ac:dyDescent="0.25">
      <c r="A8839">
        <v>8838</v>
      </c>
      <c r="B8839" t="str">
        <f t="shared" si="138"/>
        <v>18-25</v>
      </c>
      <c r="D8839">
        <v>18</v>
      </c>
      <c r="F8839" t="s">
        <v>28</v>
      </c>
      <c r="G8839" t="s">
        <v>43</v>
      </c>
      <c r="H8839" t="s">
        <v>30</v>
      </c>
      <c r="I8839">
        <v>15</v>
      </c>
      <c r="J8839">
        <v>27</v>
      </c>
      <c r="K8839">
        <v>5</v>
      </c>
      <c r="L8839">
        <v>422.9</v>
      </c>
      <c r="M8839">
        <v>11972.21</v>
      </c>
      <c r="N8839">
        <v>0</v>
      </c>
      <c r="O8839">
        <v>1466</v>
      </c>
      <c r="P8839">
        <v>2</v>
      </c>
      <c r="Q8839">
        <v>23.4</v>
      </c>
      <c r="R8839">
        <v>1</v>
      </c>
      <c r="S8839">
        <v>0.36</v>
      </c>
      <c r="T8839">
        <v>1</v>
      </c>
      <c r="U8839" t="s">
        <v>42</v>
      </c>
      <c r="V8839">
        <v>1</v>
      </c>
      <c r="W8839">
        <v>0</v>
      </c>
      <c r="X8839">
        <v>302.05</v>
      </c>
      <c r="Y8839">
        <v>42</v>
      </c>
      <c r="Z8839">
        <v>2.8</v>
      </c>
      <c r="AA8839" t="s">
        <v>39</v>
      </c>
      <c r="AB8839">
        <v>31.5</v>
      </c>
      <c r="AC8839">
        <v>0.3649</v>
      </c>
      <c r="AD8839">
        <v>0</v>
      </c>
      <c r="AE8839" t="s">
        <v>40</v>
      </c>
    </row>
    <row r="8840" spans="1:31" x14ac:dyDescent="0.25">
      <c r="A8840">
        <v>8839</v>
      </c>
      <c r="B8840" t="str">
        <f t="shared" si="138"/>
        <v>41-60</v>
      </c>
      <c r="D8840">
        <v>53</v>
      </c>
      <c r="F8840" t="s">
        <v>34</v>
      </c>
      <c r="G8840" t="s">
        <v>45</v>
      </c>
      <c r="H8840" t="s">
        <v>30</v>
      </c>
      <c r="I8840">
        <v>15</v>
      </c>
      <c r="J8840">
        <v>22</v>
      </c>
      <c r="K8840">
        <v>1</v>
      </c>
      <c r="L8840">
        <v>472.15</v>
      </c>
      <c r="M8840">
        <v>10066.61</v>
      </c>
      <c r="N8840">
        <v>0</v>
      </c>
      <c r="O8840">
        <v>1286</v>
      </c>
      <c r="P8840">
        <v>2</v>
      </c>
      <c r="Q8840">
        <v>0</v>
      </c>
      <c r="R8840">
        <v>1</v>
      </c>
      <c r="S8840">
        <v>0.21</v>
      </c>
      <c r="T8840">
        <v>3</v>
      </c>
      <c r="U8840" t="s">
        <v>47</v>
      </c>
      <c r="V8840">
        <v>1</v>
      </c>
      <c r="W8840">
        <v>1</v>
      </c>
      <c r="X8840">
        <v>351.31</v>
      </c>
      <c r="Y8840">
        <v>20</v>
      </c>
      <c r="Z8840">
        <v>5</v>
      </c>
      <c r="AA8840" t="s">
        <v>51</v>
      </c>
      <c r="AB8840">
        <v>22.3</v>
      </c>
      <c r="AC8840">
        <v>0.30370000000000003</v>
      </c>
      <c r="AD8840">
        <v>0</v>
      </c>
      <c r="AE8840" t="s">
        <v>40</v>
      </c>
    </row>
    <row r="8841" spans="1:31" x14ac:dyDescent="0.25">
      <c r="A8841">
        <v>8840</v>
      </c>
      <c r="B8841" t="str">
        <f t="shared" si="138"/>
        <v>41-60</v>
      </c>
      <c r="D8841">
        <v>45</v>
      </c>
      <c r="F8841" t="s">
        <v>34</v>
      </c>
      <c r="G8841" t="s">
        <v>35</v>
      </c>
      <c r="H8841" t="s">
        <v>30</v>
      </c>
      <c r="I8841">
        <v>25</v>
      </c>
      <c r="J8841">
        <v>43</v>
      </c>
      <c r="K8841">
        <v>7</v>
      </c>
      <c r="L8841">
        <v>496.74</v>
      </c>
      <c r="M8841">
        <v>19772.18</v>
      </c>
      <c r="N8841">
        <v>1</v>
      </c>
      <c r="O8841">
        <v>2372</v>
      </c>
      <c r="P8841">
        <v>1</v>
      </c>
      <c r="Q8841">
        <v>0</v>
      </c>
      <c r="R8841">
        <v>2</v>
      </c>
      <c r="S8841">
        <v>0.43</v>
      </c>
      <c r="T8841">
        <v>2</v>
      </c>
      <c r="U8841" t="s">
        <v>47</v>
      </c>
      <c r="V8841">
        <v>2</v>
      </c>
      <c r="W8841">
        <v>3</v>
      </c>
      <c r="X8841">
        <v>755.23</v>
      </c>
      <c r="Y8841">
        <v>15</v>
      </c>
      <c r="Z8841">
        <v>5</v>
      </c>
      <c r="AA8841" t="s">
        <v>48</v>
      </c>
      <c r="AB8841">
        <v>16.399999999999999</v>
      </c>
      <c r="AC8841">
        <v>0.26769999999999999</v>
      </c>
      <c r="AD8841">
        <v>0</v>
      </c>
      <c r="AE8841" t="s">
        <v>40</v>
      </c>
    </row>
    <row r="8842" spans="1:31" x14ac:dyDescent="0.25">
      <c r="A8842">
        <v>8841</v>
      </c>
      <c r="B8842" t="str">
        <f t="shared" si="138"/>
        <v>26-40</v>
      </c>
      <c r="D8842">
        <v>33</v>
      </c>
      <c r="F8842" t="s">
        <v>28</v>
      </c>
      <c r="G8842" t="s">
        <v>43</v>
      </c>
      <c r="H8842" t="s">
        <v>44</v>
      </c>
      <c r="I8842">
        <v>28</v>
      </c>
      <c r="J8842">
        <v>100</v>
      </c>
      <c r="K8842">
        <v>15</v>
      </c>
      <c r="L8842">
        <v>438.47</v>
      </c>
      <c r="M8842">
        <v>47162.62</v>
      </c>
      <c r="N8842">
        <v>0</v>
      </c>
      <c r="O8842">
        <v>4075</v>
      </c>
      <c r="P8842">
        <v>3</v>
      </c>
      <c r="Q8842">
        <v>16.2</v>
      </c>
      <c r="R8842">
        <v>4</v>
      </c>
      <c r="S8842">
        <v>0.28000000000000003</v>
      </c>
      <c r="T8842">
        <v>3</v>
      </c>
      <c r="U8842" t="s">
        <v>38</v>
      </c>
      <c r="V8842">
        <v>6</v>
      </c>
      <c r="W8842">
        <v>7</v>
      </c>
      <c r="X8842">
        <v>1438.92</v>
      </c>
      <c r="Y8842">
        <v>36</v>
      </c>
      <c r="Z8842">
        <v>4.3</v>
      </c>
      <c r="AA8842" t="s">
        <v>32</v>
      </c>
      <c r="AB8842">
        <v>39.4</v>
      </c>
      <c r="AC8842">
        <v>0.42130000000000001</v>
      </c>
      <c r="AD8842">
        <v>1</v>
      </c>
      <c r="AE8842" t="s">
        <v>55</v>
      </c>
    </row>
    <row r="8843" spans="1:31" x14ac:dyDescent="0.25">
      <c r="A8843">
        <v>8842</v>
      </c>
      <c r="B8843" t="str">
        <f t="shared" si="138"/>
        <v>26-40</v>
      </c>
      <c r="D8843">
        <v>34</v>
      </c>
      <c r="F8843" t="s">
        <v>34</v>
      </c>
      <c r="G8843" t="s">
        <v>45</v>
      </c>
      <c r="H8843" t="s">
        <v>30</v>
      </c>
      <c r="I8843">
        <v>1</v>
      </c>
      <c r="J8843">
        <v>1</v>
      </c>
      <c r="K8843">
        <v>0</v>
      </c>
      <c r="L8843">
        <v>300.41000000000003</v>
      </c>
      <c r="M8843">
        <v>317.25</v>
      </c>
      <c r="N8843">
        <v>0</v>
      </c>
      <c r="O8843">
        <v>90</v>
      </c>
      <c r="P8843">
        <v>0</v>
      </c>
      <c r="Q8843">
        <v>5.2</v>
      </c>
      <c r="R8843">
        <v>0</v>
      </c>
      <c r="S8843">
        <v>0.25</v>
      </c>
      <c r="T8843">
        <v>1</v>
      </c>
      <c r="U8843" t="s">
        <v>31</v>
      </c>
      <c r="V8843">
        <v>0</v>
      </c>
      <c r="W8843">
        <v>0</v>
      </c>
      <c r="X8843">
        <v>0</v>
      </c>
      <c r="Y8843">
        <v>59</v>
      </c>
      <c r="Z8843">
        <v>3.1</v>
      </c>
      <c r="AA8843" t="s">
        <v>51</v>
      </c>
      <c r="AB8843">
        <v>32.9</v>
      </c>
      <c r="AC8843">
        <v>0.3745</v>
      </c>
      <c r="AD8843">
        <v>0</v>
      </c>
      <c r="AE8843" t="s">
        <v>40</v>
      </c>
    </row>
    <row r="8844" spans="1:31" x14ac:dyDescent="0.25">
      <c r="A8844">
        <v>8843</v>
      </c>
      <c r="B8844" t="str">
        <f t="shared" si="138"/>
        <v>41-60</v>
      </c>
      <c r="D8844">
        <v>52</v>
      </c>
      <c r="F8844" t="s">
        <v>34</v>
      </c>
      <c r="G8844" t="s">
        <v>45</v>
      </c>
      <c r="H8844" t="s">
        <v>41</v>
      </c>
      <c r="I8844">
        <v>51</v>
      </c>
      <c r="J8844">
        <v>84</v>
      </c>
      <c r="K8844">
        <v>10</v>
      </c>
      <c r="L8844">
        <v>435.55</v>
      </c>
      <c r="M8844">
        <v>38362.26</v>
      </c>
      <c r="N8844">
        <v>0</v>
      </c>
      <c r="O8844">
        <v>4128</v>
      </c>
      <c r="P8844">
        <v>3</v>
      </c>
      <c r="Q8844">
        <v>7</v>
      </c>
      <c r="R8844">
        <v>4</v>
      </c>
      <c r="S8844">
        <v>0.4</v>
      </c>
      <c r="T8844">
        <v>2</v>
      </c>
      <c r="U8844" t="s">
        <v>46</v>
      </c>
      <c r="V8844">
        <v>3</v>
      </c>
      <c r="W8844">
        <v>3</v>
      </c>
      <c r="X8844">
        <v>1950.07</v>
      </c>
      <c r="Y8844">
        <v>61</v>
      </c>
      <c r="Z8844">
        <v>3.5</v>
      </c>
      <c r="AA8844" t="s">
        <v>51</v>
      </c>
      <c r="AB8844">
        <v>36.700000000000003</v>
      </c>
      <c r="AC8844">
        <v>0.40179999999999999</v>
      </c>
      <c r="AD8844">
        <v>0</v>
      </c>
      <c r="AE8844" t="s">
        <v>40</v>
      </c>
    </row>
    <row r="8845" spans="1:31" x14ac:dyDescent="0.25">
      <c r="A8845">
        <v>8844</v>
      </c>
      <c r="B8845" t="str">
        <f t="shared" si="138"/>
        <v>26-40</v>
      </c>
      <c r="D8845">
        <v>27</v>
      </c>
      <c r="F8845" t="s">
        <v>34</v>
      </c>
      <c r="G8845" t="s">
        <v>49</v>
      </c>
      <c r="H8845" t="s">
        <v>36</v>
      </c>
      <c r="I8845">
        <v>0</v>
      </c>
      <c r="J8845">
        <v>0</v>
      </c>
      <c r="K8845">
        <v>0</v>
      </c>
      <c r="L8845">
        <v>586.57000000000005</v>
      </c>
      <c r="M8845">
        <v>0</v>
      </c>
      <c r="N8845">
        <v>0</v>
      </c>
      <c r="O8845">
        <v>340</v>
      </c>
      <c r="P8845">
        <v>0</v>
      </c>
      <c r="Q8845">
        <v>0</v>
      </c>
      <c r="R8845">
        <v>0</v>
      </c>
      <c r="S8845">
        <v>0.79</v>
      </c>
      <c r="T8845">
        <v>1</v>
      </c>
      <c r="U8845" t="s">
        <v>38</v>
      </c>
      <c r="V8845">
        <v>0</v>
      </c>
      <c r="W8845">
        <v>0</v>
      </c>
      <c r="X8845">
        <v>0</v>
      </c>
      <c r="Y8845">
        <v>27</v>
      </c>
      <c r="Z8845">
        <v>4.3</v>
      </c>
      <c r="AA8845" t="s">
        <v>39</v>
      </c>
      <c r="AB8845">
        <v>23.1</v>
      </c>
      <c r="AC8845">
        <v>0.30880000000000002</v>
      </c>
      <c r="AD8845">
        <v>0</v>
      </c>
      <c r="AE8845" t="s">
        <v>40</v>
      </c>
    </row>
    <row r="8846" spans="1:31" x14ac:dyDescent="0.25">
      <c r="A8846">
        <v>8845</v>
      </c>
      <c r="B8846" t="str">
        <f t="shared" si="138"/>
        <v>41-60</v>
      </c>
      <c r="D8846">
        <v>45</v>
      </c>
      <c r="F8846" t="s">
        <v>34</v>
      </c>
      <c r="G8846" t="s">
        <v>35</v>
      </c>
      <c r="H8846" t="s">
        <v>30</v>
      </c>
      <c r="I8846">
        <v>14</v>
      </c>
      <c r="J8846">
        <v>10</v>
      </c>
      <c r="K8846">
        <v>2</v>
      </c>
      <c r="L8846">
        <v>313</v>
      </c>
      <c r="M8846">
        <v>2945.53</v>
      </c>
      <c r="N8846">
        <v>0</v>
      </c>
      <c r="O8846">
        <v>543</v>
      </c>
      <c r="P8846">
        <v>1</v>
      </c>
      <c r="Q8846">
        <v>17.3</v>
      </c>
      <c r="R8846">
        <v>0</v>
      </c>
      <c r="S8846">
        <v>0.43</v>
      </c>
      <c r="T8846">
        <v>2</v>
      </c>
      <c r="U8846" t="s">
        <v>38</v>
      </c>
      <c r="V8846">
        <v>0</v>
      </c>
      <c r="W8846">
        <v>0</v>
      </c>
      <c r="X8846">
        <v>0</v>
      </c>
      <c r="Y8846">
        <v>32</v>
      </c>
      <c r="Z8846">
        <v>4.2</v>
      </c>
      <c r="AA8846" t="s">
        <v>48</v>
      </c>
      <c r="AB8846">
        <v>30.1</v>
      </c>
      <c r="AC8846">
        <v>0.35510000000000003</v>
      </c>
      <c r="AD8846">
        <v>0</v>
      </c>
      <c r="AE8846" t="s">
        <v>40</v>
      </c>
    </row>
    <row r="8847" spans="1:31" x14ac:dyDescent="0.25">
      <c r="A8847">
        <v>8846</v>
      </c>
      <c r="B8847" t="str">
        <f t="shared" si="138"/>
        <v>41-60</v>
      </c>
      <c r="D8847">
        <v>50</v>
      </c>
      <c r="F8847" t="s">
        <v>28</v>
      </c>
      <c r="G8847" t="s">
        <v>45</v>
      </c>
      <c r="H8847" t="s">
        <v>36</v>
      </c>
      <c r="I8847">
        <v>20</v>
      </c>
      <c r="J8847">
        <v>43</v>
      </c>
      <c r="K8847">
        <v>9</v>
      </c>
      <c r="L8847">
        <v>610.04</v>
      </c>
      <c r="M8847">
        <v>28497.119999999999</v>
      </c>
      <c r="N8847">
        <v>0</v>
      </c>
      <c r="O8847">
        <v>2901</v>
      </c>
      <c r="P8847">
        <v>0</v>
      </c>
      <c r="Q8847">
        <v>23.2</v>
      </c>
      <c r="R8847">
        <v>1</v>
      </c>
      <c r="S8847">
        <v>0.57999999999999996</v>
      </c>
      <c r="T8847">
        <v>2</v>
      </c>
      <c r="U8847" t="s">
        <v>31</v>
      </c>
      <c r="V8847">
        <v>2</v>
      </c>
      <c r="W8847">
        <v>0</v>
      </c>
      <c r="X8847">
        <v>288.61</v>
      </c>
      <c r="Y8847">
        <v>38</v>
      </c>
      <c r="Z8847">
        <v>5</v>
      </c>
      <c r="AA8847" t="s">
        <v>51</v>
      </c>
      <c r="AB8847">
        <v>25.4</v>
      </c>
      <c r="AC8847">
        <v>0.32340000000000002</v>
      </c>
      <c r="AD8847">
        <v>0</v>
      </c>
      <c r="AE8847" t="s">
        <v>40</v>
      </c>
    </row>
    <row r="8848" spans="1:31" x14ac:dyDescent="0.25">
      <c r="A8848">
        <v>8847</v>
      </c>
      <c r="B8848" t="str">
        <f t="shared" si="138"/>
        <v>26-40</v>
      </c>
      <c r="D8848">
        <v>30</v>
      </c>
      <c r="F8848" t="s">
        <v>34</v>
      </c>
      <c r="G8848" t="s">
        <v>29</v>
      </c>
      <c r="H8848" t="s">
        <v>44</v>
      </c>
      <c r="I8848">
        <v>57</v>
      </c>
      <c r="J8848">
        <v>29</v>
      </c>
      <c r="K8848">
        <v>1</v>
      </c>
      <c r="L8848">
        <v>243.91</v>
      </c>
      <c r="M8848">
        <v>6417.68</v>
      </c>
      <c r="N8848">
        <v>1</v>
      </c>
      <c r="O8848">
        <v>983</v>
      </c>
      <c r="P8848">
        <v>0</v>
      </c>
      <c r="Q8848">
        <v>0</v>
      </c>
      <c r="R8848">
        <v>1</v>
      </c>
      <c r="S8848">
        <v>0.73</v>
      </c>
      <c r="T8848">
        <v>0</v>
      </c>
      <c r="U8848" t="s">
        <v>37</v>
      </c>
      <c r="V8848">
        <v>1</v>
      </c>
      <c r="W8848">
        <v>1</v>
      </c>
      <c r="X8848">
        <v>731.38</v>
      </c>
      <c r="Y8848">
        <v>25</v>
      </c>
      <c r="Z8848">
        <v>5</v>
      </c>
      <c r="AA8848" t="s">
        <v>32</v>
      </c>
      <c r="AB8848">
        <v>12.2</v>
      </c>
      <c r="AC8848">
        <v>0.2432</v>
      </c>
      <c r="AD8848">
        <v>0</v>
      </c>
      <c r="AE8848" t="s">
        <v>40</v>
      </c>
    </row>
    <row r="8849" spans="1:31" x14ac:dyDescent="0.25">
      <c r="A8849">
        <v>8848</v>
      </c>
      <c r="B8849" t="str">
        <f t="shared" si="138"/>
        <v>26-40</v>
      </c>
      <c r="D8849">
        <v>30</v>
      </c>
      <c r="F8849" t="s">
        <v>28</v>
      </c>
      <c r="G8849" t="s">
        <v>35</v>
      </c>
      <c r="H8849" t="s">
        <v>36</v>
      </c>
      <c r="I8849">
        <v>43</v>
      </c>
      <c r="J8849">
        <v>33</v>
      </c>
      <c r="K8849">
        <v>3</v>
      </c>
      <c r="L8849">
        <v>470.53</v>
      </c>
      <c r="M8849">
        <v>16408.25</v>
      </c>
      <c r="N8849">
        <v>0</v>
      </c>
      <c r="O8849">
        <v>1886</v>
      </c>
      <c r="P8849">
        <v>2</v>
      </c>
      <c r="Q8849">
        <v>0.2</v>
      </c>
      <c r="R8849">
        <v>2</v>
      </c>
      <c r="S8849">
        <v>0.31</v>
      </c>
      <c r="T8849">
        <v>0</v>
      </c>
      <c r="U8849" t="s">
        <v>37</v>
      </c>
      <c r="V8849">
        <v>1</v>
      </c>
      <c r="W8849">
        <v>1</v>
      </c>
      <c r="X8849">
        <v>555.19000000000005</v>
      </c>
      <c r="Y8849">
        <v>88</v>
      </c>
      <c r="Z8849">
        <v>4</v>
      </c>
      <c r="AA8849" t="s">
        <v>39</v>
      </c>
      <c r="AB8849">
        <v>35.700000000000003</v>
      </c>
      <c r="AC8849">
        <v>0.39419999999999999</v>
      </c>
      <c r="AD8849">
        <v>0</v>
      </c>
      <c r="AE8849" t="s">
        <v>40</v>
      </c>
    </row>
    <row r="8850" spans="1:31" x14ac:dyDescent="0.25">
      <c r="A8850">
        <v>8849</v>
      </c>
      <c r="B8850" t="str">
        <f t="shared" si="138"/>
        <v>26-40</v>
      </c>
      <c r="D8850">
        <v>36</v>
      </c>
      <c r="F8850" t="s">
        <v>34</v>
      </c>
      <c r="G8850" t="s">
        <v>29</v>
      </c>
      <c r="H8850" t="s">
        <v>36</v>
      </c>
      <c r="I8850">
        <v>9</v>
      </c>
      <c r="J8850">
        <v>17</v>
      </c>
      <c r="K8850">
        <v>1</v>
      </c>
      <c r="L8850">
        <v>372.65</v>
      </c>
      <c r="M8850">
        <v>6249.12</v>
      </c>
      <c r="N8850">
        <v>0</v>
      </c>
      <c r="O8850">
        <v>1016</v>
      </c>
      <c r="P8850">
        <v>1</v>
      </c>
      <c r="Q8850">
        <v>40.4</v>
      </c>
      <c r="R8850">
        <v>1</v>
      </c>
      <c r="S8850">
        <v>0.25</v>
      </c>
      <c r="T8850">
        <v>2</v>
      </c>
      <c r="U8850" t="s">
        <v>38</v>
      </c>
      <c r="V8850">
        <v>1</v>
      </c>
      <c r="W8850">
        <v>1</v>
      </c>
      <c r="X8850">
        <v>587.11</v>
      </c>
      <c r="Y8850">
        <v>70</v>
      </c>
      <c r="Z8850">
        <v>3.7</v>
      </c>
      <c r="AA8850" t="s">
        <v>48</v>
      </c>
      <c r="AB8850">
        <v>48.8</v>
      </c>
      <c r="AC8850">
        <v>0.49080000000000001</v>
      </c>
      <c r="AD8850">
        <v>1</v>
      </c>
      <c r="AE8850" t="s">
        <v>60</v>
      </c>
    </row>
    <row r="8851" spans="1:31" x14ac:dyDescent="0.25">
      <c r="A8851">
        <v>8850</v>
      </c>
      <c r="B8851" t="str">
        <f t="shared" si="138"/>
        <v>41-60</v>
      </c>
      <c r="D8851">
        <v>49</v>
      </c>
      <c r="F8851" t="s">
        <v>28</v>
      </c>
      <c r="G8851" t="s">
        <v>29</v>
      </c>
      <c r="H8851" t="s">
        <v>30</v>
      </c>
      <c r="I8851">
        <v>44</v>
      </c>
      <c r="J8851">
        <v>100</v>
      </c>
      <c r="K8851">
        <v>8</v>
      </c>
      <c r="L8851">
        <v>443.86</v>
      </c>
      <c r="M8851">
        <v>40542.370000000003</v>
      </c>
      <c r="N8851">
        <v>0</v>
      </c>
      <c r="O8851">
        <v>5306</v>
      </c>
      <c r="P8851">
        <v>0</v>
      </c>
      <c r="Q8851">
        <v>16.100000000000001</v>
      </c>
      <c r="R8851">
        <v>6</v>
      </c>
      <c r="S8851">
        <v>0.64</v>
      </c>
      <c r="T8851">
        <v>4</v>
      </c>
      <c r="U8851" t="s">
        <v>42</v>
      </c>
      <c r="V8851">
        <v>1</v>
      </c>
      <c r="W8851">
        <v>3</v>
      </c>
      <c r="X8851">
        <v>727.75</v>
      </c>
      <c r="Y8851">
        <v>20</v>
      </c>
      <c r="Z8851">
        <v>4.4000000000000004</v>
      </c>
      <c r="AA8851" t="s">
        <v>48</v>
      </c>
      <c r="AB8851">
        <v>22.1</v>
      </c>
      <c r="AC8851">
        <v>0.3024</v>
      </c>
      <c r="AD8851">
        <v>0</v>
      </c>
      <c r="AE8851" t="s">
        <v>40</v>
      </c>
    </row>
    <row r="8852" spans="1:31" x14ac:dyDescent="0.25">
      <c r="A8852">
        <v>8851</v>
      </c>
      <c r="B8852" t="str">
        <f t="shared" si="138"/>
        <v>26-40</v>
      </c>
      <c r="D8852">
        <v>31</v>
      </c>
      <c r="F8852" t="s">
        <v>34</v>
      </c>
      <c r="G8852" t="s">
        <v>35</v>
      </c>
      <c r="H8852" t="s">
        <v>53</v>
      </c>
      <c r="I8852">
        <v>30</v>
      </c>
      <c r="J8852">
        <v>33</v>
      </c>
      <c r="K8852">
        <v>6</v>
      </c>
      <c r="L8852">
        <v>533.74</v>
      </c>
      <c r="M8852">
        <v>18871.080000000002</v>
      </c>
      <c r="N8852">
        <v>0</v>
      </c>
      <c r="O8852">
        <v>1824</v>
      </c>
      <c r="P8852">
        <v>0</v>
      </c>
      <c r="Q8852">
        <v>2</v>
      </c>
      <c r="R8852">
        <v>0</v>
      </c>
      <c r="S8852">
        <v>0.69</v>
      </c>
      <c r="T8852">
        <v>0</v>
      </c>
      <c r="U8852" t="s">
        <v>37</v>
      </c>
      <c r="V8852">
        <v>1</v>
      </c>
      <c r="W8852">
        <v>2</v>
      </c>
      <c r="X8852">
        <v>175.49</v>
      </c>
      <c r="Y8852">
        <v>96</v>
      </c>
      <c r="Z8852">
        <v>4.0999999999999996</v>
      </c>
      <c r="AA8852" t="s">
        <v>39</v>
      </c>
      <c r="AB8852">
        <v>46.3</v>
      </c>
      <c r="AC8852">
        <v>0.47199999999999998</v>
      </c>
      <c r="AD8852">
        <v>1</v>
      </c>
      <c r="AE8852" t="s">
        <v>52</v>
      </c>
    </row>
    <row r="8853" spans="1:31" x14ac:dyDescent="0.25">
      <c r="A8853">
        <v>8852</v>
      </c>
      <c r="B8853" t="str">
        <f t="shared" si="138"/>
        <v>26-40</v>
      </c>
      <c r="D8853">
        <v>38</v>
      </c>
      <c r="F8853" t="s">
        <v>34</v>
      </c>
      <c r="G8853" t="s">
        <v>45</v>
      </c>
      <c r="H8853" t="s">
        <v>30</v>
      </c>
      <c r="I8853">
        <v>0</v>
      </c>
      <c r="J8853">
        <v>0</v>
      </c>
      <c r="K8853">
        <v>0</v>
      </c>
      <c r="L8853">
        <v>558.79999999999995</v>
      </c>
      <c r="M8853">
        <v>0</v>
      </c>
      <c r="N8853">
        <v>0</v>
      </c>
      <c r="O8853">
        <v>278</v>
      </c>
      <c r="P8853">
        <v>0</v>
      </c>
      <c r="Q8853">
        <v>17.5</v>
      </c>
      <c r="R8853">
        <v>0</v>
      </c>
      <c r="S8853">
        <v>0.44</v>
      </c>
      <c r="T8853">
        <v>0</v>
      </c>
      <c r="U8853" t="s">
        <v>37</v>
      </c>
      <c r="V8853">
        <v>0</v>
      </c>
      <c r="W8853">
        <v>0</v>
      </c>
      <c r="X8853">
        <v>0</v>
      </c>
      <c r="Y8853">
        <v>83</v>
      </c>
      <c r="Z8853">
        <v>5</v>
      </c>
      <c r="AA8853" t="s">
        <v>32</v>
      </c>
      <c r="AB8853">
        <v>41.1</v>
      </c>
      <c r="AC8853">
        <v>0.43390000000000001</v>
      </c>
      <c r="AD8853">
        <v>1</v>
      </c>
      <c r="AE8853" t="s">
        <v>59</v>
      </c>
    </row>
    <row r="8854" spans="1:31" x14ac:dyDescent="0.25">
      <c r="A8854">
        <v>8853</v>
      </c>
      <c r="B8854" t="str">
        <f t="shared" si="138"/>
        <v>41-60</v>
      </c>
      <c r="D8854">
        <v>46</v>
      </c>
      <c r="F8854" t="s">
        <v>28</v>
      </c>
      <c r="G8854" t="s">
        <v>29</v>
      </c>
      <c r="H8854" t="s">
        <v>53</v>
      </c>
      <c r="I8854">
        <v>25</v>
      </c>
      <c r="J8854">
        <v>12</v>
      </c>
      <c r="K8854">
        <v>2</v>
      </c>
      <c r="L8854">
        <v>599.82000000000005</v>
      </c>
      <c r="M8854">
        <v>7513.58</v>
      </c>
      <c r="N8854">
        <v>0</v>
      </c>
      <c r="O8854">
        <v>673</v>
      </c>
      <c r="P8854">
        <v>0</v>
      </c>
      <c r="Q8854">
        <v>22.3</v>
      </c>
      <c r="R8854">
        <v>1</v>
      </c>
      <c r="S8854">
        <v>0.04</v>
      </c>
      <c r="T8854">
        <v>1</v>
      </c>
      <c r="U8854" t="s">
        <v>47</v>
      </c>
      <c r="V8854">
        <v>1</v>
      </c>
      <c r="W8854">
        <v>1</v>
      </c>
      <c r="X8854">
        <v>339.62</v>
      </c>
      <c r="Y8854">
        <v>76</v>
      </c>
      <c r="Z8854">
        <v>3.7</v>
      </c>
      <c r="AA8854" t="s">
        <v>51</v>
      </c>
      <c r="AB8854">
        <v>35.299999999999997</v>
      </c>
      <c r="AC8854">
        <v>0.39119999999999999</v>
      </c>
      <c r="AD8854">
        <v>0</v>
      </c>
      <c r="AE8854" t="s">
        <v>40</v>
      </c>
    </row>
    <row r="8855" spans="1:31" x14ac:dyDescent="0.25">
      <c r="A8855">
        <v>8854</v>
      </c>
      <c r="B8855" t="str">
        <f t="shared" si="138"/>
        <v>26-40</v>
      </c>
      <c r="D8855">
        <v>27</v>
      </c>
      <c r="F8855" t="s">
        <v>28</v>
      </c>
      <c r="G8855" t="s">
        <v>29</v>
      </c>
      <c r="H8855" t="s">
        <v>36</v>
      </c>
      <c r="I8855">
        <v>41</v>
      </c>
      <c r="J8855">
        <v>91</v>
      </c>
      <c r="K8855">
        <v>2</v>
      </c>
      <c r="L8855">
        <v>260.08999999999997</v>
      </c>
      <c r="M8855">
        <v>24992.1</v>
      </c>
      <c r="N8855">
        <v>0</v>
      </c>
      <c r="O8855">
        <v>2420</v>
      </c>
      <c r="P8855">
        <v>2</v>
      </c>
      <c r="Q8855">
        <v>18.8</v>
      </c>
      <c r="R8855">
        <v>1</v>
      </c>
      <c r="S8855">
        <v>0.56000000000000005</v>
      </c>
      <c r="T8855">
        <v>4</v>
      </c>
      <c r="U8855" t="s">
        <v>42</v>
      </c>
      <c r="V8855">
        <v>5</v>
      </c>
      <c r="W8855">
        <v>5</v>
      </c>
      <c r="X8855">
        <v>570.63</v>
      </c>
      <c r="Y8855">
        <v>30</v>
      </c>
      <c r="Z8855">
        <v>3.7</v>
      </c>
      <c r="AA8855" t="s">
        <v>51</v>
      </c>
      <c r="AB8855">
        <v>31.7</v>
      </c>
      <c r="AC8855">
        <v>0.36620000000000003</v>
      </c>
      <c r="AD8855">
        <v>0</v>
      </c>
      <c r="AE8855" t="s">
        <v>40</v>
      </c>
    </row>
    <row r="8856" spans="1:31" x14ac:dyDescent="0.25">
      <c r="A8856">
        <v>8855</v>
      </c>
      <c r="B8856" t="str">
        <f t="shared" si="138"/>
        <v>41-60</v>
      </c>
      <c r="D8856">
        <v>48</v>
      </c>
      <c r="F8856" t="s">
        <v>28</v>
      </c>
      <c r="G8856" t="s">
        <v>35</v>
      </c>
      <c r="H8856" t="s">
        <v>36</v>
      </c>
      <c r="I8856">
        <v>29</v>
      </c>
      <c r="J8856">
        <v>53</v>
      </c>
      <c r="K8856">
        <v>6</v>
      </c>
      <c r="L8856">
        <v>340.52</v>
      </c>
      <c r="M8856">
        <v>17823.77</v>
      </c>
      <c r="N8856">
        <v>0</v>
      </c>
      <c r="O8856">
        <v>1943</v>
      </c>
      <c r="P8856">
        <v>1</v>
      </c>
      <c r="Q8856">
        <v>17.600000000000001</v>
      </c>
      <c r="R8856">
        <v>3</v>
      </c>
      <c r="S8856">
        <v>0.72</v>
      </c>
      <c r="T8856">
        <v>0</v>
      </c>
      <c r="U8856" t="s">
        <v>37</v>
      </c>
      <c r="V8856">
        <v>3</v>
      </c>
      <c r="W8856">
        <v>4</v>
      </c>
      <c r="X8856">
        <v>1920.84</v>
      </c>
      <c r="Y8856">
        <v>8</v>
      </c>
      <c r="Z8856">
        <v>3.6</v>
      </c>
      <c r="AA8856" t="s">
        <v>39</v>
      </c>
      <c r="AB8856">
        <v>19.899999999999999</v>
      </c>
      <c r="AC8856">
        <v>0.28860000000000002</v>
      </c>
      <c r="AD8856">
        <v>0</v>
      </c>
      <c r="AE8856" t="s">
        <v>40</v>
      </c>
    </row>
    <row r="8857" spans="1:31" x14ac:dyDescent="0.25">
      <c r="A8857">
        <v>8856</v>
      </c>
      <c r="B8857" t="str">
        <f t="shared" si="138"/>
        <v>18-25</v>
      </c>
      <c r="D8857">
        <v>25</v>
      </c>
      <c r="F8857" t="s">
        <v>34</v>
      </c>
      <c r="G8857" t="s">
        <v>29</v>
      </c>
      <c r="H8857" t="s">
        <v>44</v>
      </c>
      <c r="I8857">
        <v>46</v>
      </c>
      <c r="J8857">
        <v>83</v>
      </c>
      <c r="K8857">
        <v>16</v>
      </c>
      <c r="L8857">
        <v>377.08</v>
      </c>
      <c r="M8857">
        <v>28679.43</v>
      </c>
      <c r="N8857">
        <v>0</v>
      </c>
      <c r="O8857">
        <v>3821</v>
      </c>
      <c r="P8857">
        <v>1</v>
      </c>
      <c r="Q8857">
        <v>5.3</v>
      </c>
      <c r="R8857">
        <v>5</v>
      </c>
      <c r="S8857">
        <v>0.14000000000000001</v>
      </c>
      <c r="T8857">
        <v>3</v>
      </c>
      <c r="U8857" t="s">
        <v>47</v>
      </c>
      <c r="V8857">
        <v>4</v>
      </c>
      <c r="W8857">
        <v>6</v>
      </c>
      <c r="X8857">
        <v>1756.93</v>
      </c>
      <c r="Y8857">
        <v>9</v>
      </c>
      <c r="Z8857">
        <v>3.6</v>
      </c>
      <c r="AA8857" t="s">
        <v>39</v>
      </c>
      <c r="AB8857">
        <v>19.2</v>
      </c>
      <c r="AC8857">
        <v>0.2843</v>
      </c>
      <c r="AD8857">
        <v>0</v>
      </c>
      <c r="AE8857" t="s">
        <v>40</v>
      </c>
    </row>
    <row r="8858" spans="1:31" x14ac:dyDescent="0.25">
      <c r="A8858">
        <v>8857</v>
      </c>
      <c r="B8858" t="str">
        <f t="shared" si="138"/>
        <v>18-25</v>
      </c>
      <c r="D8858">
        <v>25</v>
      </c>
      <c r="F8858" t="s">
        <v>34</v>
      </c>
      <c r="G8858" t="s">
        <v>45</v>
      </c>
      <c r="H8858" t="s">
        <v>44</v>
      </c>
      <c r="I8858">
        <v>60</v>
      </c>
      <c r="J8858">
        <v>45</v>
      </c>
      <c r="K8858">
        <v>4</v>
      </c>
      <c r="L8858">
        <v>355.36</v>
      </c>
      <c r="M8858">
        <v>16962.68</v>
      </c>
      <c r="N8858">
        <v>0</v>
      </c>
      <c r="O8858">
        <v>1921</v>
      </c>
      <c r="P8858">
        <v>1</v>
      </c>
      <c r="Q8858">
        <v>18.5</v>
      </c>
      <c r="R8858">
        <v>1</v>
      </c>
      <c r="S8858">
        <v>0.48</v>
      </c>
      <c r="T8858">
        <v>0</v>
      </c>
      <c r="U8858" t="s">
        <v>37</v>
      </c>
      <c r="V8858">
        <v>3</v>
      </c>
      <c r="W8858">
        <v>3</v>
      </c>
      <c r="X8858">
        <v>1408.54</v>
      </c>
      <c r="Y8858">
        <v>26</v>
      </c>
      <c r="Z8858">
        <v>2.5</v>
      </c>
      <c r="AA8858" t="s">
        <v>32</v>
      </c>
      <c r="AB8858">
        <v>22.8</v>
      </c>
      <c r="AC8858">
        <v>0.30690000000000001</v>
      </c>
      <c r="AD8858">
        <v>0</v>
      </c>
      <c r="AE8858" t="s">
        <v>40</v>
      </c>
    </row>
    <row r="8859" spans="1:31" x14ac:dyDescent="0.25">
      <c r="A8859">
        <v>8858</v>
      </c>
      <c r="B8859" t="str">
        <f t="shared" si="138"/>
        <v>26-40</v>
      </c>
      <c r="D8859">
        <v>30</v>
      </c>
      <c r="F8859" t="s">
        <v>28</v>
      </c>
      <c r="G8859" t="s">
        <v>45</v>
      </c>
      <c r="H8859" t="s">
        <v>30</v>
      </c>
      <c r="I8859">
        <v>14</v>
      </c>
      <c r="J8859">
        <v>34</v>
      </c>
      <c r="K8859">
        <v>4</v>
      </c>
      <c r="L8859">
        <v>496.73</v>
      </c>
      <c r="M8859">
        <v>17246.07</v>
      </c>
      <c r="N8859">
        <v>0</v>
      </c>
      <c r="O8859">
        <v>2031</v>
      </c>
      <c r="P8859">
        <v>1</v>
      </c>
      <c r="Q8859">
        <v>20.100000000000001</v>
      </c>
      <c r="R8859">
        <v>0</v>
      </c>
      <c r="S8859">
        <v>0.81</v>
      </c>
      <c r="T8859">
        <v>3</v>
      </c>
      <c r="U8859" t="s">
        <v>38</v>
      </c>
      <c r="V8859">
        <v>1</v>
      </c>
      <c r="W8859">
        <v>2</v>
      </c>
      <c r="X8859">
        <v>779.13</v>
      </c>
      <c r="Y8859">
        <v>19</v>
      </c>
      <c r="Z8859">
        <v>4.7</v>
      </c>
      <c r="AA8859" t="s">
        <v>39</v>
      </c>
      <c r="AB8859">
        <v>26.6</v>
      </c>
      <c r="AC8859">
        <v>0.33169999999999999</v>
      </c>
      <c r="AD8859">
        <v>0</v>
      </c>
      <c r="AE8859" t="s">
        <v>40</v>
      </c>
    </row>
    <row r="8860" spans="1:31" x14ac:dyDescent="0.25">
      <c r="A8860">
        <v>8859</v>
      </c>
      <c r="B8860" t="str">
        <f t="shared" si="138"/>
        <v>26-40</v>
      </c>
      <c r="D8860">
        <v>33</v>
      </c>
      <c r="F8860" t="s">
        <v>34</v>
      </c>
      <c r="G8860" t="s">
        <v>43</v>
      </c>
      <c r="H8860" t="s">
        <v>30</v>
      </c>
      <c r="I8860">
        <v>35</v>
      </c>
      <c r="J8860">
        <v>49</v>
      </c>
      <c r="K8860">
        <v>4</v>
      </c>
      <c r="L8860">
        <v>541.07000000000005</v>
      </c>
      <c r="M8860">
        <v>24837.06</v>
      </c>
      <c r="N8860">
        <v>1</v>
      </c>
      <c r="O8860">
        <v>2929</v>
      </c>
      <c r="P8860">
        <v>3</v>
      </c>
      <c r="Q8860">
        <v>7.9</v>
      </c>
      <c r="R8860">
        <v>3</v>
      </c>
      <c r="S8860">
        <v>0.4</v>
      </c>
      <c r="T8860">
        <v>2</v>
      </c>
      <c r="U8860" t="s">
        <v>46</v>
      </c>
      <c r="V8860">
        <v>0</v>
      </c>
      <c r="W8860">
        <v>1</v>
      </c>
      <c r="X8860">
        <v>184.44</v>
      </c>
      <c r="Y8860">
        <v>48</v>
      </c>
      <c r="Z8860">
        <v>3.1</v>
      </c>
      <c r="AA8860" t="s">
        <v>39</v>
      </c>
      <c r="AB8860">
        <v>29.1</v>
      </c>
      <c r="AC8860">
        <v>0.3483</v>
      </c>
      <c r="AD8860">
        <v>0</v>
      </c>
      <c r="AE8860" t="s">
        <v>40</v>
      </c>
    </row>
    <row r="8861" spans="1:31" x14ac:dyDescent="0.25">
      <c r="A8861">
        <v>8860</v>
      </c>
      <c r="B8861" t="str">
        <f t="shared" si="138"/>
        <v>18-25</v>
      </c>
      <c r="D8861">
        <v>19</v>
      </c>
      <c r="F8861" t="s">
        <v>34</v>
      </c>
      <c r="G8861" t="s">
        <v>49</v>
      </c>
      <c r="H8861" t="s">
        <v>41</v>
      </c>
      <c r="I8861">
        <v>9</v>
      </c>
      <c r="J8861">
        <v>23</v>
      </c>
      <c r="K8861">
        <v>3</v>
      </c>
      <c r="L8861">
        <v>222.74</v>
      </c>
      <c r="M8861">
        <v>5530.48</v>
      </c>
      <c r="N8861">
        <v>0</v>
      </c>
      <c r="O8861">
        <v>876</v>
      </c>
      <c r="P8861">
        <v>1</v>
      </c>
      <c r="Q8861">
        <v>1.6</v>
      </c>
      <c r="R8861">
        <v>1</v>
      </c>
      <c r="S8861">
        <v>0.51</v>
      </c>
      <c r="T8861">
        <v>3</v>
      </c>
      <c r="U8861" t="s">
        <v>42</v>
      </c>
      <c r="V8861">
        <v>1</v>
      </c>
      <c r="W8861">
        <v>1</v>
      </c>
      <c r="X8861">
        <v>857.06</v>
      </c>
      <c r="Y8861">
        <v>29</v>
      </c>
      <c r="Z8861">
        <v>3.9</v>
      </c>
      <c r="AA8861" t="s">
        <v>39</v>
      </c>
      <c r="AB8861">
        <v>27.1</v>
      </c>
      <c r="AC8861">
        <v>0.33479999999999999</v>
      </c>
      <c r="AD8861">
        <v>0</v>
      </c>
      <c r="AE8861" t="s">
        <v>40</v>
      </c>
    </row>
    <row r="8862" spans="1:31" x14ac:dyDescent="0.25">
      <c r="A8862">
        <v>8861</v>
      </c>
      <c r="B8862" t="str">
        <f t="shared" si="138"/>
        <v>60+</v>
      </c>
      <c r="D8862">
        <v>68</v>
      </c>
      <c r="F8862" t="s">
        <v>28</v>
      </c>
      <c r="G8862" t="s">
        <v>35</v>
      </c>
      <c r="H8862" t="s">
        <v>30</v>
      </c>
      <c r="I8862">
        <v>24</v>
      </c>
      <c r="J8862">
        <v>31</v>
      </c>
      <c r="K8862">
        <v>1</v>
      </c>
      <c r="L8862">
        <v>314.45999999999998</v>
      </c>
      <c r="M8862">
        <v>10249.969999999999</v>
      </c>
      <c r="N8862">
        <v>0</v>
      </c>
      <c r="O8862">
        <v>1019</v>
      </c>
      <c r="P8862">
        <v>2</v>
      </c>
      <c r="Q8862">
        <v>8.4</v>
      </c>
      <c r="R8862">
        <v>1</v>
      </c>
      <c r="S8862">
        <v>0.17</v>
      </c>
      <c r="T8862">
        <v>2</v>
      </c>
      <c r="U8862" t="s">
        <v>47</v>
      </c>
      <c r="V8862">
        <v>1</v>
      </c>
      <c r="W8862">
        <v>2</v>
      </c>
      <c r="X8862">
        <v>769.42</v>
      </c>
      <c r="Y8862">
        <v>37</v>
      </c>
      <c r="Z8862">
        <v>4.2</v>
      </c>
      <c r="AA8862" t="s">
        <v>51</v>
      </c>
      <c r="AB8862">
        <v>27.2</v>
      </c>
      <c r="AC8862">
        <v>0.33510000000000001</v>
      </c>
      <c r="AD8862">
        <v>0</v>
      </c>
      <c r="AE8862" t="s">
        <v>40</v>
      </c>
    </row>
    <row r="8863" spans="1:31" x14ac:dyDescent="0.25">
      <c r="A8863">
        <v>8862</v>
      </c>
      <c r="B8863" t="str">
        <f t="shared" si="138"/>
        <v>26-40</v>
      </c>
      <c r="D8863">
        <v>34</v>
      </c>
      <c r="F8863" t="s">
        <v>34</v>
      </c>
      <c r="G8863" t="s">
        <v>29</v>
      </c>
      <c r="H8863" t="s">
        <v>44</v>
      </c>
      <c r="I8863">
        <v>43</v>
      </c>
      <c r="J8863">
        <v>89</v>
      </c>
      <c r="K8863">
        <v>11</v>
      </c>
      <c r="L8863">
        <v>425.4</v>
      </c>
      <c r="M8863">
        <v>34186.79</v>
      </c>
      <c r="N8863">
        <v>0</v>
      </c>
      <c r="O8863">
        <v>3996</v>
      </c>
      <c r="P8863">
        <v>4</v>
      </c>
      <c r="Q8863">
        <v>6.9</v>
      </c>
      <c r="R8863">
        <v>2</v>
      </c>
      <c r="S8863">
        <v>0.28000000000000003</v>
      </c>
      <c r="T8863">
        <v>4</v>
      </c>
      <c r="U8863" t="s">
        <v>38</v>
      </c>
      <c r="V8863">
        <v>2</v>
      </c>
      <c r="W8863">
        <v>6</v>
      </c>
      <c r="X8863">
        <v>2085.66</v>
      </c>
      <c r="Y8863">
        <v>38</v>
      </c>
      <c r="Z8863">
        <v>4</v>
      </c>
      <c r="AA8863" t="s">
        <v>48</v>
      </c>
      <c r="AB8863">
        <v>31.9</v>
      </c>
      <c r="AC8863">
        <v>0.36780000000000002</v>
      </c>
      <c r="AD8863">
        <v>0</v>
      </c>
      <c r="AE8863" t="s">
        <v>40</v>
      </c>
    </row>
    <row r="8864" spans="1:31" x14ac:dyDescent="0.25">
      <c r="A8864">
        <v>8863</v>
      </c>
      <c r="B8864" t="str">
        <f t="shared" si="138"/>
        <v>41-60</v>
      </c>
      <c r="D8864">
        <v>60</v>
      </c>
      <c r="F8864" t="s">
        <v>28</v>
      </c>
      <c r="G8864" t="s">
        <v>49</v>
      </c>
      <c r="H8864" t="s">
        <v>36</v>
      </c>
      <c r="I8864">
        <v>29</v>
      </c>
      <c r="J8864">
        <v>35</v>
      </c>
      <c r="K8864">
        <v>1</v>
      </c>
      <c r="L8864">
        <v>444.24</v>
      </c>
      <c r="M8864">
        <v>15707.73</v>
      </c>
      <c r="N8864">
        <v>0</v>
      </c>
      <c r="O8864">
        <v>1792</v>
      </c>
      <c r="P8864">
        <v>2</v>
      </c>
      <c r="Q8864">
        <v>13.6</v>
      </c>
      <c r="R8864">
        <v>2</v>
      </c>
      <c r="S8864">
        <v>0.01</v>
      </c>
      <c r="T8864">
        <v>1</v>
      </c>
      <c r="U8864" t="s">
        <v>46</v>
      </c>
      <c r="V8864">
        <v>1</v>
      </c>
      <c r="W8864">
        <v>1</v>
      </c>
      <c r="X8864">
        <v>425.62</v>
      </c>
      <c r="Y8864">
        <v>58</v>
      </c>
      <c r="Z8864">
        <v>3.5</v>
      </c>
      <c r="AA8864" t="s">
        <v>39</v>
      </c>
      <c r="AB8864">
        <v>31.4</v>
      </c>
      <c r="AC8864">
        <v>0.36399999999999999</v>
      </c>
      <c r="AD8864">
        <v>0</v>
      </c>
      <c r="AE8864" t="s">
        <v>40</v>
      </c>
    </row>
    <row r="8865" spans="1:31" x14ac:dyDescent="0.25">
      <c r="A8865">
        <v>8864</v>
      </c>
      <c r="B8865" t="str">
        <f t="shared" si="138"/>
        <v>60+</v>
      </c>
      <c r="D8865">
        <v>65</v>
      </c>
      <c r="F8865" t="s">
        <v>28</v>
      </c>
      <c r="G8865" t="s">
        <v>45</v>
      </c>
      <c r="H8865" t="s">
        <v>30</v>
      </c>
      <c r="I8865">
        <v>34</v>
      </c>
      <c r="J8865">
        <v>87</v>
      </c>
      <c r="K8865">
        <v>9</v>
      </c>
      <c r="L8865">
        <v>634.98</v>
      </c>
      <c r="M8865">
        <v>56949.61</v>
      </c>
      <c r="N8865">
        <v>0</v>
      </c>
      <c r="O8865">
        <v>5420</v>
      </c>
      <c r="P8865">
        <v>6</v>
      </c>
      <c r="Q8865">
        <v>0</v>
      </c>
      <c r="R8865">
        <v>1</v>
      </c>
      <c r="S8865">
        <v>0.37</v>
      </c>
      <c r="T8865">
        <v>4</v>
      </c>
      <c r="U8865" t="s">
        <v>38</v>
      </c>
      <c r="V8865">
        <v>3</v>
      </c>
      <c r="W8865">
        <v>1</v>
      </c>
      <c r="X8865">
        <v>820.95</v>
      </c>
      <c r="Y8865">
        <v>18</v>
      </c>
      <c r="Z8865">
        <v>4.8</v>
      </c>
      <c r="AA8865" t="s">
        <v>48</v>
      </c>
      <c r="AB8865">
        <v>27.2</v>
      </c>
      <c r="AC8865">
        <v>0.33529999999999999</v>
      </c>
      <c r="AD8865">
        <v>0</v>
      </c>
      <c r="AE8865" t="s">
        <v>40</v>
      </c>
    </row>
    <row r="8866" spans="1:31" x14ac:dyDescent="0.25">
      <c r="A8866">
        <v>8865</v>
      </c>
      <c r="B8866" t="str">
        <f t="shared" si="138"/>
        <v>41-60</v>
      </c>
      <c r="D8866">
        <v>60</v>
      </c>
      <c r="F8866" t="s">
        <v>28</v>
      </c>
      <c r="G8866" t="s">
        <v>49</v>
      </c>
      <c r="H8866" t="s">
        <v>44</v>
      </c>
      <c r="I8866">
        <v>29</v>
      </c>
      <c r="J8866">
        <v>24</v>
      </c>
      <c r="K8866">
        <v>3</v>
      </c>
      <c r="L8866">
        <v>297.27999999999997</v>
      </c>
      <c r="M8866">
        <v>7719.2</v>
      </c>
      <c r="N8866">
        <v>0</v>
      </c>
      <c r="O8866">
        <v>759</v>
      </c>
      <c r="P8866">
        <v>0</v>
      </c>
      <c r="Q8866">
        <v>10.6</v>
      </c>
      <c r="R8866">
        <v>1</v>
      </c>
      <c r="S8866">
        <v>0.66</v>
      </c>
      <c r="T8866">
        <v>0</v>
      </c>
      <c r="U8866" t="s">
        <v>37</v>
      </c>
      <c r="V8866">
        <v>1</v>
      </c>
      <c r="W8866">
        <v>1</v>
      </c>
      <c r="X8866">
        <v>695.27</v>
      </c>
      <c r="Y8866">
        <v>65</v>
      </c>
      <c r="Z8866">
        <v>2.2000000000000002</v>
      </c>
      <c r="AA8866" t="s">
        <v>39</v>
      </c>
      <c r="AB8866">
        <v>28.3</v>
      </c>
      <c r="AC8866">
        <v>0.3427</v>
      </c>
      <c r="AD8866">
        <v>0</v>
      </c>
      <c r="AE8866" t="s">
        <v>40</v>
      </c>
    </row>
    <row r="8867" spans="1:31" x14ac:dyDescent="0.25">
      <c r="A8867">
        <v>8866</v>
      </c>
      <c r="B8867" t="str">
        <f t="shared" si="138"/>
        <v>60+</v>
      </c>
      <c r="D8867">
        <v>62</v>
      </c>
      <c r="F8867" t="s">
        <v>28</v>
      </c>
      <c r="G8867" t="s">
        <v>43</v>
      </c>
      <c r="H8867" t="s">
        <v>44</v>
      </c>
      <c r="I8867">
        <v>24</v>
      </c>
      <c r="J8867">
        <v>49</v>
      </c>
      <c r="K8867">
        <v>5</v>
      </c>
      <c r="L8867">
        <v>379.65</v>
      </c>
      <c r="M8867">
        <v>17286.990000000002</v>
      </c>
      <c r="N8867">
        <v>0</v>
      </c>
      <c r="O8867">
        <v>2332</v>
      </c>
      <c r="P8867">
        <v>2</v>
      </c>
      <c r="Q8867">
        <v>15.1</v>
      </c>
      <c r="R8867">
        <v>2</v>
      </c>
      <c r="S8867">
        <v>0.37</v>
      </c>
      <c r="T8867">
        <v>1</v>
      </c>
      <c r="U8867" t="s">
        <v>47</v>
      </c>
      <c r="V8867">
        <v>1</v>
      </c>
      <c r="W8867">
        <v>3</v>
      </c>
      <c r="X8867">
        <v>1088.33</v>
      </c>
      <c r="Y8867">
        <v>44</v>
      </c>
      <c r="Z8867">
        <v>3.2</v>
      </c>
      <c r="AA8867" t="s">
        <v>54</v>
      </c>
      <c r="AB8867">
        <v>28</v>
      </c>
      <c r="AC8867">
        <v>0.34079999999999999</v>
      </c>
      <c r="AD8867">
        <v>0</v>
      </c>
      <c r="AE8867" t="s">
        <v>40</v>
      </c>
    </row>
    <row r="8868" spans="1:31" x14ac:dyDescent="0.25">
      <c r="A8868">
        <v>8867</v>
      </c>
      <c r="B8868" t="str">
        <f t="shared" si="138"/>
        <v>18-25</v>
      </c>
      <c r="D8868">
        <v>23</v>
      </c>
      <c r="F8868" t="s">
        <v>34</v>
      </c>
      <c r="G8868" t="s">
        <v>43</v>
      </c>
      <c r="H8868" t="s">
        <v>53</v>
      </c>
      <c r="I8868">
        <v>45</v>
      </c>
      <c r="J8868">
        <v>37</v>
      </c>
      <c r="K8868">
        <v>1</v>
      </c>
      <c r="L8868">
        <v>601.41</v>
      </c>
      <c r="M8868">
        <v>22057.279999999999</v>
      </c>
      <c r="N8868">
        <v>0</v>
      </c>
      <c r="O8868">
        <v>2582</v>
      </c>
      <c r="P8868">
        <v>1</v>
      </c>
      <c r="Q8868">
        <v>0</v>
      </c>
      <c r="R8868">
        <v>2</v>
      </c>
      <c r="S8868">
        <v>0.16</v>
      </c>
      <c r="T8868">
        <v>4</v>
      </c>
      <c r="U8868" t="s">
        <v>42</v>
      </c>
      <c r="V8868">
        <v>1</v>
      </c>
      <c r="W8868">
        <v>1</v>
      </c>
      <c r="X8868">
        <v>398.27</v>
      </c>
      <c r="Y8868">
        <v>22</v>
      </c>
      <c r="Z8868">
        <v>2.8</v>
      </c>
      <c r="AA8868" t="s">
        <v>39</v>
      </c>
      <c r="AB8868">
        <v>19.2</v>
      </c>
      <c r="AC8868">
        <v>0.28420000000000001</v>
      </c>
      <c r="AD8868">
        <v>0</v>
      </c>
      <c r="AE8868" t="s">
        <v>40</v>
      </c>
    </row>
    <row r="8869" spans="1:31" x14ac:dyDescent="0.25">
      <c r="A8869">
        <v>8868</v>
      </c>
      <c r="B8869" t="str">
        <f t="shared" si="138"/>
        <v>26-40</v>
      </c>
      <c r="D8869">
        <v>37</v>
      </c>
      <c r="F8869" t="s">
        <v>34</v>
      </c>
      <c r="G8869" t="s">
        <v>35</v>
      </c>
      <c r="H8869" t="s">
        <v>41</v>
      </c>
      <c r="I8869">
        <v>35</v>
      </c>
      <c r="J8869">
        <v>51</v>
      </c>
      <c r="K8869">
        <v>6</v>
      </c>
      <c r="L8869">
        <v>382.98</v>
      </c>
      <c r="M8869">
        <v>20493.66</v>
      </c>
      <c r="N8869">
        <v>0</v>
      </c>
      <c r="O8869">
        <v>2046</v>
      </c>
      <c r="P8869">
        <v>4</v>
      </c>
      <c r="Q8869">
        <v>27.1</v>
      </c>
      <c r="R8869">
        <v>2</v>
      </c>
      <c r="S8869">
        <v>0.46</v>
      </c>
      <c r="T8869">
        <v>2</v>
      </c>
      <c r="U8869" t="s">
        <v>31</v>
      </c>
      <c r="V8869">
        <v>0</v>
      </c>
      <c r="W8869">
        <v>3</v>
      </c>
      <c r="X8869">
        <v>698.77</v>
      </c>
      <c r="Y8869">
        <v>43</v>
      </c>
      <c r="Z8869">
        <v>1.7</v>
      </c>
      <c r="AA8869" t="s">
        <v>39</v>
      </c>
      <c r="AB8869">
        <v>33.799999999999997</v>
      </c>
      <c r="AC8869">
        <v>0.38069999999999998</v>
      </c>
      <c r="AD8869">
        <v>0</v>
      </c>
      <c r="AE8869" t="s">
        <v>40</v>
      </c>
    </row>
    <row r="8870" spans="1:31" x14ac:dyDescent="0.25">
      <c r="A8870">
        <v>8869</v>
      </c>
      <c r="B8870" t="str">
        <f t="shared" si="138"/>
        <v>41-60</v>
      </c>
      <c r="D8870">
        <v>57</v>
      </c>
      <c r="F8870" t="s">
        <v>28</v>
      </c>
      <c r="G8870" t="s">
        <v>29</v>
      </c>
      <c r="H8870" t="s">
        <v>30</v>
      </c>
      <c r="I8870">
        <v>16</v>
      </c>
      <c r="J8870">
        <v>37</v>
      </c>
      <c r="K8870">
        <v>2</v>
      </c>
      <c r="L8870">
        <v>531.86</v>
      </c>
      <c r="M8870">
        <v>20985.759999999998</v>
      </c>
      <c r="N8870">
        <v>0</v>
      </c>
      <c r="O8870">
        <v>2137</v>
      </c>
      <c r="P8870">
        <v>3</v>
      </c>
      <c r="Q8870">
        <v>7.2</v>
      </c>
      <c r="R8870">
        <v>1</v>
      </c>
      <c r="S8870">
        <v>0.04</v>
      </c>
      <c r="T8870">
        <v>3</v>
      </c>
      <c r="U8870" t="s">
        <v>42</v>
      </c>
      <c r="V8870">
        <v>1</v>
      </c>
      <c r="W8870">
        <v>3</v>
      </c>
      <c r="X8870">
        <v>605.66</v>
      </c>
      <c r="Y8870">
        <v>63</v>
      </c>
      <c r="Z8870">
        <v>3</v>
      </c>
      <c r="AA8870" t="s">
        <v>39</v>
      </c>
      <c r="AB8870">
        <v>40</v>
      </c>
      <c r="AC8870">
        <v>0.42580000000000001</v>
      </c>
      <c r="AD8870">
        <v>1</v>
      </c>
      <c r="AE8870" t="s">
        <v>58</v>
      </c>
    </row>
    <row r="8871" spans="1:31" x14ac:dyDescent="0.25">
      <c r="A8871">
        <v>8870</v>
      </c>
      <c r="B8871" t="str">
        <f t="shared" si="138"/>
        <v>41-60</v>
      </c>
      <c r="D8871">
        <v>48</v>
      </c>
      <c r="F8871" t="s">
        <v>34</v>
      </c>
      <c r="G8871" t="s">
        <v>45</v>
      </c>
      <c r="H8871" t="s">
        <v>36</v>
      </c>
      <c r="I8871">
        <v>49</v>
      </c>
      <c r="J8871">
        <v>43</v>
      </c>
      <c r="K8871">
        <v>4</v>
      </c>
      <c r="L8871">
        <v>388.12</v>
      </c>
      <c r="M8871">
        <v>17241.740000000002</v>
      </c>
      <c r="N8871">
        <v>0</v>
      </c>
      <c r="O8871">
        <v>1976</v>
      </c>
      <c r="P8871">
        <v>2</v>
      </c>
      <c r="Q8871">
        <v>9.3000000000000007</v>
      </c>
      <c r="R8871">
        <v>1</v>
      </c>
      <c r="S8871">
        <v>0.51</v>
      </c>
      <c r="T8871">
        <v>2</v>
      </c>
      <c r="U8871" t="s">
        <v>38</v>
      </c>
      <c r="V8871">
        <v>1</v>
      </c>
      <c r="W8871">
        <v>2</v>
      </c>
      <c r="X8871">
        <v>680.2</v>
      </c>
      <c r="Y8871">
        <v>12</v>
      </c>
      <c r="Z8871">
        <v>3.2</v>
      </c>
      <c r="AA8871" t="s">
        <v>39</v>
      </c>
      <c r="AB8871">
        <v>12.8</v>
      </c>
      <c r="AC8871">
        <v>0.24679999999999999</v>
      </c>
      <c r="AD8871">
        <v>0</v>
      </c>
      <c r="AE8871" t="s">
        <v>40</v>
      </c>
    </row>
    <row r="8872" spans="1:31" x14ac:dyDescent="0.25">
      <c r="A8872">
        <v>8871</v>
      </c>
      <c r="B8872" t="str">
        <f t="shared" si="138"/>
        <v>18-25</v>
      </c>
      <c r="D8872">
        <v>18</v>
      </c>
      <c r="F8872" t="s">
        <v>28</v>
      </c>
      <c r="G8872" t="s">
        <v>45</v>
      </c>
      <c r="H8872" t="s">
        <v>53</v>
      </c>
      <c r="I8872">
        <v>45</v>
      </c>
      <c r="J8872">
        <v>98</v>
      </c>
      <c r="K8872">
        <v>4</v>
      </c>
      <c r="L8872">
        <v>412.76</v>
      </c>
      <c r="M8872">
        <v>41056.78</v>
      </c>
      <c r="N8872">
        <v>0</v>
      </c>
      <c r="O8872">
        <v>4580</v>
      </c>
      <c r="P8872">
        <v>3</v>
      </c>
      <c r="Q8872">
        <v>37.4</v>
      </c>
      <c r="R8872">
        <v>4</v>
      </c>
      <c r="S8872">
        <v>0.44</v>
      </c>
      <c r="T8872">
        <v>2</v>
      </c>
      <c r="U8872" t="s">
        <v>47</v>
      </c>
      <c r="V8872">
        <v>1</v>
      </c>
      <c r="W8872">
        <v>1</v>
      </c>
      <c r="X8872">
        <v>163.44</v>
      </c>
      <c r="Y8872">
        <v>25</v>
      </c>
      <c r="Z8872">
        <v>4.3</v>
      </c>
      <c r="AA8872" t="s">
        <v>32</v>
      </c>
      <c r="AB8872">
        <v>24.3</v>
      </c>
      <c r="AC8872">
        <v>0.31630000000000003</v>
      </c>
      <c r="AD8872">
        <v>0</v>
      </c>
      <c r="AE8872" t="s">
        <v>40</v>
      </c>
    </row>
    <row r="8873" spans="1:31" x14ac:dyDescent="0.25">
      <c r="A8873">
        <v>8872</v>
      </c>
      <c r="B8873" t="str">
        <f t="shared" si="138"/>
        <v>41-60</v>
      </c>
      <c r="D8873">
        <v>48</v>
      </c>
      <c r="F8873" t="s">
        <v>28</v>
      </c>
      <c r="G8873" t="s">
        <v>43</v>
      </c>
      <c r="H8873" t="s">
        <v>44</v>
      </c>
      <c r="I8873">
        <v>5</v>
      </c>
      <c r="J8873">
        <v>12</v>
      </c>
      <c r="K8873">
        <v>1</v>
      </c>
      <c r="L8873">
        <v>512.57000000000005</v>
      </c>
      <c r="M8873">
        <v>5962.6</v>
      </c>
      <c r="N8873">
        <v>0</v>
      </c>
      <c r="O8873">
        <v>1015</v>
      </c>
      <c r="P8873">
        <v>0</v>
      </c>
      <c r="Q8873">
        <v>12.2</v>
      </c>
      <c r="R8873">
        <v>0</v>
      </c>
      <c r="S8873">
        <v>0.6</v>
      </c>
      <c r="T8873">
        <v>2</v>
      </c>
      <c r="U8873" t="s">
        <v>31</v>
      </c>
      <c r="V8873">
        <v>1</v>
      </c>
      <c r="W8873">
        <v>1</v>
      </c>
      <c r="X8873">
        <v>726.36</v>
      </c>
      <c r="Y8873">
        <v>68</v>
      </c>
      <c r="Z8873">
        <v>5</v>
      </c>
      <c r="AA8873" t="s">
        <v>39</v>
      </c>
      <c r="AB8873">
        <v>38.9</v>
      </c>
      <c r="AC8873">
        <v>0.41739999999999999</v>
      </c>
      <c r="AD8873">
        <v>1</v>
      </c>
      <c r="AE8873" t="s">
        <v>33</v>
      </c>
    </row>
    <row r="8874" spans="1:31" x14ac:dyDescent="0.25">
      <c r="A8874">
        <v>8873</v>
      </c>
      <c r="B8874" t="str">
        <f t="shared" si="138"/>
        <v>41-60</v>
      </c>
      <c r="D8874">
        <v>60</v>
      </c>
      <c r="F8874" t="s">
        <v>34</v>
      </c>
      <c r="G8874" t="s">
        <v>49</v>
      </c>
      <c r="H8874" t="s">
        <v>30</v>
      </c>
      <c r="I8874">
        <v>38</v>
      </c>
      <c r="J8874">
        <v>8</v>
      </c>
      <c r="K8874">
        <v>1</v>
      </c>
      <c r="L8874">
        <v>411.35</v>
      </c>
      <c r="M8874">
        <v>3089.82</v>
      </c>
      <c r="N8874">
        <v>0</v>
      </c>
      <c r="O8874">
        <v>672</v>
      </c>
      <c r="P8874">
        <v>0</v>
      </c>
      <c r="Q8874">
        <v>0</v>
      </c>
      <c r="R8874">
        <v>0</v>
      </c>
      <c r="S8874">
        <v>0.21</v>
      </c>
      <c r="T8874">
        <v>0</v>
      </c>
      <c r="U8874" t="s">
        <v>37</v>
      </c>
      <c r="V8874">
        <v>0</v>
      </c>
      <c r="W8874">
        <v>0</v>
      </c>
      <c r="X8874">
        <v>0</v>
      </c>
      <c r="Y8874">
        <v>21</v>
      </c>
      <c r="Z8874">
        <v>2.9</v>
      </c>
      <c r="AA8874" t="s">
        <v>51</v>
      </c>
      <c r="AB8874">
        <v>7.4</v>
      </c>
      <c r="AC8874">
        <v>0.21779999999999999</v>
      </c>
      <c r="AD8874">
        <v>0</v>
      </c>
      <c r="AE8874" t="s">
        <v>40</v>
      </c>
    </row>
    <row r="8875" spans="1:31" x14ac:dyDescent="0.25">
      <c r="A8875">
        <v>8874</v>
      </c>
      <c r="B8875" t="str">
        <f t="shared" si="138"/>
        <v>60+</v>
      </c>
      <c r="D8875">
        <v>61</v>
      </c>
      <c r="F8875" t="s">
        <v>34</v>
      </c>
      <c r="G8875" t="s">
        <v>35</v>
      </c>
      <c r="H8875" t="s">
        <v>53</v>
      </c>
      <c r="I8875">
        <v>31</v>
      </c>
      <c r="J8875">
        <v>68</v>
      </c>
      <c r="K8875">
        <v>14</v>
      </c>
      <c r="L8875">
        <v>354.99</v>
      </c>
      <c r="M8875">
        <v>21742.63</v>
      </c>
      <c r="N8875">
        <v>0</v>
      </c>
      <c r="O8875">
        <v>2766</v>
      </c>
      <c r="P8875">
        <v>4</v>
      </c>
      <c r="Q8875">
        <v>23.3</v>
      </c>
      <c r="R8875">
        <v>0</v>
      </c>
      <c r="S8875">
        <v>0.34</v>
      </c>
      <c r="T8875">
        <v>2</v>
      </c>
      <c r="U8875" t="s">
        <v>46</v>
      </c>
      <c r="V8875">
        <v>2</v>
      </c>
      <c r="W8875">
        <v>4</v>
      </c>
      <c r="X8875">
        <v>1993.57</v>
      </c>
      <c r="Y8875">
        <v>46</v>
      </c>
      <c r="Z8875">
        <v>3.3</v>
      </c>
      <c r="AA8875" t="s">
        <v>51</v>
      </c>
      <c r="AB8875">
        <v>33.299999999999997</v>
      </c>
      <c r="AC8875">
        <v>0.3775</v>
      </c>
      <c r="AD8875">
        <v>0</v>
      </c>
      <c r="AE8875" t="s">
        <v>40</v>
      </c>
    </row>
    <row r="8876" spans="1:31" x14ac:dyDescent="0.25">
      <c r="A8876">
        <v>8875</v>
      </c>
      <c r="B8876" t="str">
        <f t="shared" si="138"/>
        <v>26-40</v>
      </c>
      <c r="D8876">
        <v>38</v>
      </c>
      <c r="F8876" t="s">
        <v>34</v>
      </c>
      <c r="G8876" t="s">
        <v>29</v>
      </c>
      <c r="H8876" t="s">
        <v>44</v>
      </c>
      <c r="I8876">
        <v>38</v>
      </c>
      <c r="J8876">
        <v>103</v>
      </c>
      <c r="K8876">
        <v>20</v>
      </c>
      <c r="L8876">
        <v>528.32000000000005</v>
      </c>
      <c r="M8876">
        <v>57836.46</v>
      </c>
      <c r="N8876">
        <v>0</v>
      </c>
      <c r="O8876">
        <v>6042</v>
      </c>
      <c r="P8876">
        <v>5</v>
      </c>
      <c r="Q8876">
        <v>34.9</v>
      </c>
      <c r="R8876">
        <v>3</v>
      </c>
      <c r="S8876">
        <v>0.43</v>
      </c>
      <c r="T8876">
        <v>4</v>
      </c>
      <c r="U8876" t="s">
        <v>46</v>
      </c>
      <c r="V8876">
        <v>0</v>
      </c>
      <c r="W8876">
        <v>8</v>
      </c>
      <c r="X8876">
        <v>2644.49</v>
      </c>
      <c r="Y8876">
        <v>49</v>
      </c>
      <c r="Z8876">
        <v>2</v>
      </c>
      <c r="AA8876" t="s">
        <v>39</v>
      </c>
      <c r="AB8876">
        <v>44.7</v>
      </c>
      <c r="AC8876">
        <v>0.46029999999999999</v>
      </c>
      <c r="AD8876">
        <v>1</v>
      </c>
      <c r="AE8876" t="s">
        <v>59</v>
      </c>
    </row>
    <row r="8877" spans="1:31" x14ac:dyDescent="0.25">
      <c r="A8877">
        <v>8876</v>
      </c>
      <c r="B8877" t="str">
        <f t="shared" si="138"/>
        <v>26-40</v>
      </c>
      <c r="D8877">
        <v>30</v>
      </c>
      <c r="F8877" t="s">
        <v>28</v>
      </c>
      <c r="G8877" t="s">
        <v>49</v>
      </c>
      <c r="H8877" t="s">
        <v>30</v>
      </c>
      <c r="I8877">
        <v>16</v>
      </c>
      <c r="J8877">
        <v>19</v>
      </c>
      <c r="K8877">
        <v>1</v>
      </c>
      <c r="L8877">
        <v>335.77</v>
      </c>
      <c r="M8877">
        <v>6023.65</v>
      </c>
      <c r="N8877">
        <v>0</v>
      </c>
      <c r="O8877">
        <v>774</v>
      </c>
      <c r="P8877">
        <v>1</v>
      </c>
      <c r="Q8877">
        <v>20.100000000000001</v>
      </c>
      <c r="R8877">
        <v>0</v>
      </c>
      <c r="S8877">
        <v>0.15</v>
      </c>
      <c r="T8877">
        <v>2</v>
      </c>
      <c r="U8877" t="s">
        <v>47</v>
      </c>
      <c r="V8877">
        <v>1</v>
      </c>
      <c r="W8877">
        <v>0</v>
      </c>
      <c r="X8877">
        <v>287.39</v>
      </c>
      <c r="Y8877">
        <v>36</v>
      </c>
      <c r="Z8877">
        <v>4.2</v>
      </c>
      <c r="AA8877" t="s">
        <v>48</v>
      </c>
      <c r="AB8877">
        <v>26.5</v>
      </c>
      <c r="AC8877">
        <v>0.33100000000000002</v>
      </c>
      <c r="AD8877">
        <v>0</v>
      </c>
      <c r="AE8877" t="s">
        <v>40</v>
      </c>
    </row>
    <row r="8878" spans="1:31" x14ac:dyDescent="0.25">
      <c r="A8878">
        <v>8877</v>
      </c>
      <c r="B8878" t="str">
        <f t="shared" si="138"/>
        <v>26-40</v>
      </c>
      <c r="D8878">
        <v>34</v>
      </c>
      <c r="F8878" t="s">
        <v>28</v>
      </c>
      <c r="G8878" t="s">
        <v>43</v>
      </c>
      <c r="H8878" t="s">
        <v>36</v>
      </c>
      <c r="I8878">
        <v>5</v>
      </c>
      <c r="J8878">
        <v>6</v>
      </c>
      <c r="K8878">
        <v>1</v>
      </c>
      <c r="L8878">
        <v>534.57000000000005</v>
      </c>
      <c r="M8878">
        <v>3528.1</v>
      </c>
      <c r="N8878">
        <v>0</v>
      </c>
      <c r="O8878">
        <v>543</v>
      </c>
      <c r="P8878">
        <v>0</v>
      </c>
      <c r="Q8878">
        <v>18.100000000000001</v>
      </c>
      <c r="R8878">
        <v>0</v>
      </c>
      <c r="S8878">
        <v>0.06</v>
      </c>
      <c r="T8878">
        <v>2</v>
      </c>
      <c r="U8878" t="s">
        <v>47</v>
      </c>
      <c r="V8878">
        <v>0</v>
      </c>
      <c r="W8878">
        <v>0</v>
      </c>
      <c r="X8878">
        <v>0</v>
      </c>
      <c r="Y8878">
        <v>54</v>
      </c>
      <c r="Z8878">
        <v>2.8</v>
      </c>
      <c r="AA8878" t="s">
        <v>39</v>
      </c>
      <c r="AB8878">
        <v>36</v>
      </c>
      <c r="AC8878">
        <v>0.3967</v>
      </c>
      <c r="AD8878">
        <v>0</v>
      </c>
      <c r="AE8878" t="s">
        <v>40</v>
      </c>
    </row>
    <row r="8879" spans="1:31" x14ac:dyDescent="0.25">
      <c r="A8879">
        <v>8878</v>
      </c>
      <c r="B8879" t="str">
        <f t="shared" si="138"/>
        <v>26-40</v>
      </c>
      <c r="D8879">
        <v>33</v>
      </c>
      <c r="F8879" t="s">
        <v>28</v>
      </c>
      <c r="G8879" t="s">
        <v>43</v>
      </c>
      <c r="H8879" t="s">
        <v>44</v>
      </c>
      <c r="I8879">
        <v>17</v>
      </c>
      <c r="J8879">
        <v>8</v>
      </c>
      <c r="K8879">
        <v>1</v>
      </c>
      <c r="L8879">
        <v>401.78</v>
      </c>
      <c r="M8879">
        <v>3420.74</v>
      </c>
      <c r="N8879">
        <v>0</v>
      </c>
      <c r="O8879">
        <v>714</v>
      </c>
      <c r="P8879">
        <v>0</v>
      </c>
      <c r="Q8879">
        <v>8.9</v>
      </c>
      <c r="R8879">
        <v>0</v>
      </c>
      <c r="S8879">
        <v>0.61</v>
      </c>
      <c r="T8879">
        <v>0</v>
      </c>
      <c r="U8879" t="s">
        <v>37</v>
      </c>
      <c r="V8879">
        <v>0</v>
      </c>
      <c r="W8879">
        <v>0</v>
      </c>
      <c r="X8879">
        <v>0</v>
      </c>
      <c r="Y8879">
        <v>56</v>
      </c>
      <c r="Z8879">
        <v>4.2</v>
      </c>
      <c r="AA8879" t="s">
        <v>39</v>
      </c>
      <c r="AB8879">
        <v>34.1</v>
      </c>
      <c r="AC8879">
        <v>0.38319999999999999</v>
      </c>
      <c r="AD8879">
        <v>0</v>
      </c>
      <c r="AE8879" t="s">
        <v>40</v>
      </c>
    </row>
    <row r="8880" spans="1:31" x14ac:dyDescent="0.25">
      <c r="A8880">
        <v>8879</v>
      </c>
      <c r="B8880" t="str">
        <f t="shared" si="138"/>
        <v>26-40</v>
      </c>
      <c r="D8880">
        <v>36</v>
      </c>
      <c r="F8880" t="s">
        <v>34</v>
      </c>
      <c r="G8880" t="s">
        <v>45</v>
      </c>
      <c r="H8880" t="s">
        <v>41</v>
      </c>
      <c r="I8880">
        <v>31</v>
      </c>
      <c r="J8880">
        <v>32</v>
      </c>
      <c r="K8880">
        <v>3</v>
      </c>
      <c r="L8880">
        <v>334.19</v>
      </c>
      <c r="M8880">
        <v>9807.06</v>
      </c>
      <c r="N8880">
        <v>0</v>
      </c>
      <c r="O8880">
        <v>1071</v>
      </c>
      <c r="P8880">
        <v>2</v>
      </c>
      <c r="Q8880">
        <v>19.100000000000001</v>
      </c>
      <c r="R8880">
        <v>1</v>
      </c>
      <c r="S8880">
        <v>0.64</v>
      </c>
      <c r="T8880">
        <v>1</v>
      </c>
      <c r="U8880" t="s">
        <v>47</v>
      </c>
      <c r="V8880">
        <v>1</v>
      </c>
      <c r="W8880">
        <v>1</v>
      </c>
      <c r="X8880">
        <v>718.97</v>
      </c>
      <c r="Y8880">
        <v>67</v>
      </c>
      <c r="Z8880">
        <v>3.8</v>
      </c>
      <c r="AA8880" t="s">
        <v>39</v>
      </c>
      <c r="AB8880">
        <v>41.6</v>
      </c>
      <c r="AC8880">
        <v>0.43759999999999999</v>
      </c>
      <c r="AD8880">
        <v>1</v>
      </c>
      <c r="AE8880" t="s">
        <v>33</v>
      </c>
    </row>
    <row r="8881" spans="1:31" x14ac:dyDescent="0.25">
      <c r="A8881">
        <v>8880</v>
      </c>
      <c r="B8881" t="str">
        <f t="shared" si="138"/>
        <v>26-40</v>
      </c>
      <c r="D8881">
        <v>33</v>
      </c>
      <c r="F8881" t="s">
        <v>28</v>
      </c>
      <c r="G8881" t="s">
        <v>49</v>
      </c>
      <c r="H8881" t="s">
        <v>44</v>
      </c>
      <c r="I8881">
        <v>47</v>
      </c>
      <c r="J8881">
        <v>123</v>
      </c>
      <c r="K8881">
        <v>20</v>
      </c>
      <c r="L8881">
        <v>545.24</v>
      </c>
      <c r="M8881">
        <v>62147.47</v>
      </c>
      <c r="N8881">
        <v>0</v>
      </c>
      <c r="O8881">
        <v>7006</v>
      </c>
      <c r="P8881">
        <v>3</v>
      </c>
      <c r="Q8881">
        <v>26.7</v>
      </c>
      <c r="R8881">
        <v>5</v>
      </c>
      <c r="S8881">
        <v>0.12</v>
      </c>
      <c r="T8881">
        <v>2</v>
      </c>
      <c r="U8881" t="s">
        <v>38</v>
      </c>
      <c r="V8881">
        <v>6</v>
      </c>
      <c r="W8881">
        <v>3</v>
      </c>
      <c r="X8881">
        <v>2185.8200000000002</v>
      </c>
      <c r="Y8881">
        <v>21</v>
      </c>
      <c r="Z8881">
        <v>3.7</v>
      </c>
      <c r="AA8881" t="s">
        <v>32</v>
      </c>
      <c r="AB8881">
        <v>30.7</v>
      </c>
      <c r="AC8881">
        <v>0.35930000000000001</v>
      </c>
      <c r="AD8881">
        <v>0</v>
      </c>
      <c r="AE8881" t="s">
        <v>40</v>
      </c>
    </row>
    <row r="8882" spans="1:31" x14ac:dyDescent="0.25">
      <c r="A8882">
        <v>8881</v>
      </c>
      <c r="B8882" t="str">
        <f t="shared" si="138"/>
        <v>41-60</v>
      </c>
      <c r="D8882">
        <v>42</v>
      </c>
      <c r="F8882" t="s">
        <v>34</v>
      </c>
      <c r="G8882" t="s">
        <v>29</v>
      </c>
      <c r="H8882" t="s">
        <v>44</v>
      </c>
      <c r="I8882">
        <v>20</v>
      </c>
      <c r="J8882">
        <v>29</v>
      </c>
      <c r="K8882">
        <v>1</v>
      </c>
      <c r="L8882">
        <v>391.01</v>
      </c>
      <c r="M8882">
        <v>12272.46</v>
      </c>
      <c r="N8882">
        <v>0</v>
      </c>
      <c r="O8882">
        <v>1422</v>
      </c>
      <c r="P8882">
        <v>2</v>
      </c>
      <c r="Q8882">
        <v>8.1999999999999993</v>
      </c>
      <c r="R8882">
        <v>0</v>
      </c>
      <c r="S8882">
        <v>0.7</v>
      </c>
      <c r="T8882">
        <v>0</v>
      </c>
      <c r="U8882" t="s">
        <v>37</v>
      </c>
      <c r="V8882">
        <v>1</v>
      </c>
      <c r="W8882">
        <v>2</v>
      </c>
      <c r="X8882">
        <v>491.44</v>
      </c>
      <c r="Y8882">
        <v>40</v>
      </c>
      <c r="Z8882">
        <v>4</v>
      </c>
      <c r="AA8882" t="s">
        <v>48</v>
      </c>
      <c r="AB8882">
        <v>27.7</v>
      </c>
      <c r="AC8882">
        <v>0.33850000000000002</v>
      </c>
      <c r="AD8882">
        <v>0</v>
      </c>
      <c r="AE8882" t="s">
        <v>40</v>
      </c>
    </row>
    <row r="8883" spans="1:31" x14ac:dyDescent="0.25">
      <c r="A8883">
        <v>8882</v>
      </c>
      <c r="B8883" t="str">
        <f t="shared" si="138"/>
        <v>18-25</v>
      </c>
      <c r="D8883">
        <v>20</v>
      </c>
      <c r="F8883" t="s">
        <v>28</v>
      </c>
      <c r="G8883" t="s">
        <v>35</v>
      </c>
      <c r="H8883" t="s">
        <v>44</v>
      </c>
      <c r="I8883">
        <v>39</v>
      </c>
      <c r="J8883">
        <v>86</v>
      </c>
      <c r="K8883">
        <v>17</v>
      </c>
      <c r="L8883">
        <v>420.33</v>
      </c>
      <c r="M8883">
        <v>35860.080000000002</v>
      </c>
      <c r="N8883">
        <v>0</v>
      </c>
      <c r="O8883">
        <v>3602</v>
      </c>
      <c r="P8883">
        <v>1</v>
      </c>
      <c r="Q8883">
        <v>18.399999999999999</v>
      </c>
      <c r="R8883">
        <v>3</v>
      </c>
      <c r="S8883">
        <v>0.5</v>
      </c>
      <c r="T8883">
        <v>3</v>
      </c>
      <c r="U8883" t="s">
        <v>38</v>
      </c>
      <c r="V8883">
        <v>2</v>
      </c>
      <c r="W8883">
        <v>7</v>
      </c>
      <c r="X8883">
        <v>1379.15</v>
      </c>
      <c r="Y8883">
        <v>38</v>
      </c>
      <c r="Z8883">
        <v>2.7</v>
      </c>
      <c r="AA8883" t="s">
        <v>54</v>
      </c>
      <c r="AB8883">
        <v>38.4</v>
      </c>
      <c r="AC8883">
        <v>0.41399999999999998</v>
      </c>
      <c r="AD8883">
        <v>1</v>
      </c>
      <c r="AE8883" t="s">
        <v>59</v>
      </c>
    </row>
    <row r="8884" spans="1:31" x14ac:dyDescent="0.25">
      <c r="A8884">
        <v>8883</v>
      </c>
      <c r="B8884" t="str">
        <f t="shared" si="138"/>
        <v>26-40</v>
      </c>
      <c r="D8884">
        <v>32</v>
      </c>
      <c r="F8884" t="s">
        <v>28</v>
      </c>
      <c r="G8884" t="s">
        <v>35</v>
      </c>
      <c r="H8884" t="s">
        <v>41</v>
      </c>
      <c r="I8884">
        <v>41</v>
      </c>
      <c r="J8884">
        <v>53</v>
      </c>
      <c r="K8884">
        <v>7</v>
      </c>
      <c r="L8884">
        <v>206.07</v>
      </c>
      <c r="M8884">
        <v>11803.16</v>
      </c>
      <c r="N8884">
        <v>0</v>
      </c>
      <c r="O8884">
        <v>1391</v>
      </c>
      <c r="P8884">
        <v>3</v>
      </c>
      <c r="Q8884">
        <v>28.3</v>
      </c>
      <c r="R8884">
        <v>2</v>
      </c>
      <c r="S8884">
        <v>0.46</v>
      </c>
      <c r="T8884">
        <v>2</v>
      </c>
      <c r="U8884" t="s">
        <v>42</v>
      </c>
      <c r="V8884">
        <v>1</v>
      </c>
      <c r="W8884">
        <v>3</v>
      </c>
      <c r="X8884">
        <v>731.4</v>
      </c>
      <c r="Y8884">
        <v>14</v>
      </c>
      <c r="Z8884">
        <v>2.2999999999999998</v>
      </c>
      <c r="AA8884" t="s">
        <v>39</v>
      </c>
      <c r="AB8884">
        <v>19.899999999999999</v>
      </c>
      <c r="AC8884">
        <v>0.28870000000000001</v>
      </c>
      <c r="AD8884">
        <v>0</v>
      </c>
      <c r="AE8884" t="s">
        <v>40</v>
      </c>
    </row>
    <row r="8885" spans="1:31" x14ac:dyDescent="0.25">
      <c r="A8885">
        <v>8884</v>
      </c>
      <c r="B8885" t="str">
        <f t="shared" si="138"/>
        <v>26-40</v>
      </c>
      <c r="D8885">
        <v>34</v>
      </c>
      <c r="F8885" t="s">
        <v>28</v>
      </c>
      <c r="G8885" t="s">
        <v>29</v>
      </c>
      <c r="H8885" t="s">
        <v>30</v>
      </c>
      <c r="I8885">
        <v>54</v>
      </c>
      <c r="J8885">
        <v>92</v>
      </c>
      <c r="K8885">
        <v>12</v>
      </c>
      <c r="L8885">
        <v>303.13</v>
      </c>
      <c r="M8885">
        <v>26913.439999999999</v>
      </c>
      <c r="N8885">
        <v>0</v>
      </c>
      <c r="O8885">
        <v>3092</v>
      </c>
      <c r="P8885">
        <v>0</v>
      </c>
      <c r="Q8885">
        <v>0</v>
      </c>
      <c r="R8885">
        <v>1</v>
      </c>
      <c r="S8885">
        <v>0.41</v>
      </c>
      <c r="T8885">
        <v>5</v>
      </c>
      <c r="U8885" t="s">
        <v>47</v>
      </c>
      <c r="V8885">
        <v>3</v>
      </c>
      <c r="W8885">
        <v>5</v>
      </c>
      <c r="X8885">
        <v>1181.23</v>
      </c>
      <c r="Y8885">
        <v>10</v>
      </c>
      <c r="Z8885">
        <v>2.5</v>
      </c>
      <c r="AA8885" t="s">
        <v>39</v>
      </c>
      <c r="AB8885">
        <v>15.7</v>
      </c>
      <c r="AC8885">
        <v>0.26319999999999999</v>
      </c>
      <c r="AD8885">
        <v>0</v>
      </c>
      <c r="AE8885" t="s">
        <v>40</v>
      </c>
    </row>
    <row r="8886" spans="1:31" x14ac:dyDescent="0.25">
      <c r="A8886">
        <v>8885</v>
      </c>
      <c r="B8886" t="str">
        <f t="shared" si="138"/>
        <v>26-40</v>
      </c>
      <c r="D8886">
        <v>26</v>
      </c>
      <c r="F8886" t="s">
        <v>34</v>
      </c>
      <c r="G8886" t="s">
        <v>43</v>
      </c>
      <c r="H8886" t="s">
        <v>53</v>
      </c>
      <c r="I8886">
        <v>46</v>
      </c>
      <c r="J8886">
        <v>129</v>
      </c>
      <c r="K8886">
        <v>16</v>
      </c>
      <c r="L8886">
        <v>582.66</v>
      </c>
      <c r="M8886">
        <v>76575.44</v>
      </c>
      <c r="N8886">
        <v>0</v>
      </c>
      <c r="O8886">
        <v>7946</v>
      </c>
      <c r="P8886">
        <v>1</v>
      </c>
      <c r="Q8886">
        <v>12.9</v>
      </c>
      <c r="R8886">
        <v>3</v>
      </c>
      <c r="S8886">
        <v>0.45</v>
      </c>
      <c r="T8886">
        <v>8</v>
      </c>
      <c r="U8886" t="s">
        <v>31</v>
      </c>
      <c r="V8886">
        <v>3</v>
      </c>
      <c r="W8886">
        <v>7</v>
      </c>
      <c r="X8886">
        <v>1752.38</v>
      </c>
      <c r="Y8886">
        <v>21</v>
      </c>
      <c r="Z8886">
        <v>5</v>
      </c>
      <c r="AA8886" t="s">
        <v>32</v>
      </c>
      <c r="AB8886">
        <v>28.6</v>
      </c>
      <c r="AC8886">
        <v>0.34449999999999997</v>
      </c>
      <c r="AD8886">
        <v>0</v>
      </c>
      <c r="AE8886" t="s">
        <v>40</v>
      </c>
    </row>
    <row r="8887" spans="1:31" x14ac:dyDescent="0.25">
      <c r="A8887">
        <v>8886</v>
      </c>
      <c r="B8887" t="str">
        <f t="shared" si="138"/>
        <v>60+</v>
      </c>
      <c r="D8887">
        <v>64</v>
      </c>
      <c r="F8887" t="s">
        <v>34</v>
      </c>
      <c r="G8887" t="s">
        <v>45</v>
      </c>
      <c r="H8887" t="s">
        <v>36</v>
      </c>
      <c r="I8887">
        <v>22</v>
      </c>
      <c r="J8887">
        <v>63</v>
      </c>
      <c r="K8887">
        <v>11</v>
      </c>
      <c r="L8887">
        <v>466.62</v>
      </c>
      <c r="M8887">
        <v>26878.01</v>
      </c>
      <c r="N8887">
        <v>0</v>
      </c>
      <c r="O8887">
        <v>3235</v>
      </c>
      <c r="P8887">
        <v>1</v>
      </c>
      <c r="Q8887">
        <v>17.100000000000001</v>
      </c>
      <c r="R8887">
        <v>0</v>
      </c>
      <c r="S8887">
        <v>0.64</v>
      </c>
      <c r="T8887">
        <v>4</v>
      </c>
      <c r="U8887" t="s">
        <v>42</v>
      </c>
      <c r="V8887">
        <v>2</v>
      </c>
      <c r="W8887">
        <v>3</v>
      </c>
      <c r="X8887">
        <v>1597.42</v>
      </c>
      <c r="Y8887">
        <v>35</v>
      </c>
      <c r="Z8887">
        <v>3.4</v>
      </c>
      <c r="AA8887" t="s">
        <v>32</v>
      </c>
      <c r="AB8887">
        <v>31.9</v>
      </c>
      <c r="AC8887">
        <v>0.3674</v>
      </c>
      <c r="AD8887">
        <v>0</v>
      </c>
      <c r="AE8887" t="s">
        <v>40</v>
      </c>
    </row>
    <row r="8888" spans="1:31" x14ac:dyDescent="0.25">
      <c r="A8888">
        <v>8887</v>
      </c>
      <c r="B8888" t="str">
        <f t="shared" si="138"/>
        <v>41-60</v>
      </c>
      <c r="D8888">
        <v>53</v>
      </c>
      <c r="F8888" t="s">
        <v>57</v>
      </c>
      <c r="G8888" t="s">
        <v>45</v>
      </c>
      <c r="H8888" t="s">
        <v>36</v>
      </c>
      <c r="I8888">
        <v>27</v>
      </c>
      <c r="J8888">
        <v>52</v>
      </c>
      <c r="K8888">
        <v>4</v>
      </c>
      <c r="L8888">
        <v>581.69000000000005</v>
      </c>
      <c r="M8888">
        <v>27521.88</v>
      </c>
      <c r="N8888">
        <v>0</v>
      </c>
      <c r="O8888">
        <v>3390</v>
      </c>
      <c r="P8888">
        <v>2</v>
      </c>
      <c r="Q8888">
        <v>18.2</v>
      </c>
      <c r="R8888">
        <v>0</v>
      </c>
      <c r="S8888">
        <v>0.65</v>
      </c>
      <c r="T8888">
        <v>1</v>
      </c>
      <c r="U8888" t="s">
        <v>38</v>
      </c>
      <c r="V8888">
        <v>2</v>
      </c>
      <c r="W8888">
        <v>2</v>
      </c>
      <c r="X8888">
        <v>764.44</v>
      </c>
      <c r="Y8888">
        <v>20</v>
      </c>
      <c r="Z8888">
        <v>3.4</v>
      </c>
      <c r="AA8888" t="s">
        <v>51</v>
      </c>
      <c r="AB8888">
        <v>26.3</v>
      </c>
      <c r="AC8888">
        <v>0.32940000000000003</v>
      </c>
      <c r="AD8888">
        <v>0</v>
      </c>
      <c r="AE8888" t="s">
        <v>40</v>
      </c>
    </row>
    <row r="8889" spans="1:31" x14ac:dyDescent="0.25">
      <c r="A8889">
        <v>8888</v>
      </c>
      <c r="B8889" t="str">
        <f t="shared" si="138"/>
        <v>60+</v>
      </c>
      <c r="D8889">
        <v>66</v>
      </c>
      <c r="F8889" t="s">
        <v>34</v>
      </c>
      <c r="G8889" t="s">
        <v>29</v>
      </c>
      <c r="H8889" t="s">
        <v>36</v>
      </c>
      <c r="I8889">
        <v>30</v>
      </c>
      <c r="J8889">
        <v>49</v>
      </c>
      <c r="K8889">
        <v>3</v>
      </c>
      <c r="L8889">
        <v>432.51</v>
      </c>
      <c r="M8889">
        <v>22332.880000000001</v>
      </c>
      <c r="N8889">
        <v>0</v>
      </c>
      <c r="O8889">
        <v>2258</v>
      </c>
      <c r="P8889">
        <v>1</v>
      </c>
      <c r="Q8889">
        <v>19.5</v>
      </c>
      <c r="R8889">
        <v>3</v>
      </c>
      <c r="S8889">
        <v>0.18</v>
      </c>
      <c r="T8889">
        <v>3</v>
      </c>
      <c r="U8889" t="s">
        <v>31</v>
      </c>
      <c r="V8889">
        <v>1</v>
      </c>
      <c r="W8889">
        <v>0</v>
      </c>
      <c r="X8889">
        <v>90.19</v>
      </c>
      <c r="Y8889">
        <v>7</v>
      </c>
      <c r="Z8889">
        <v>3.4</v>
      </c>
      <c r="AA8889" t="s">
        <v>39</v>
      </c>
      <c r="AB8889">
        <v>15</v>
      </c>
      <c r="AC8889">
        <v>0.2591</v>
      </c>
      <c r="AD8889">
        <v>0</v>
      </c>
      <c r="AE8889" t="s">
        <v>40</v>
      </c>
    </row>
    <row r="8890" spans="1:31" x14ac:dyDescent="0.25">
      <c r="A8890">
        <v>8889</v>
      </c>
      <c r="B8890" t="str">
        <f t="shared" si="138"/>
        <v>41-60</v>
      </c>
      <c r="D8890">
        <v>47</v>
      </c>
      <c r="F8890" t="s">
        <v>34</v>
      </c>
      <c r="G8890" t="s">
        <v>43</v>
      </c>
      <c r="H8890" t="s">
        <v>44</v>
      </c>
      <c r="I8890">
        <v>19</v>
      </c>
      <c r="J8890">
        <v>22</v>
      </c>
      <c r="K8890">
        <v>3</v>
      </c>
      <c r="L8890">
        <v>453.34</v>
      </c>
      <c r="M8890">
        <v>10286.16</v>
      </c>
      <c r="N8890">
        <v>0</v>
      </c>
      <c r="O8890">
        <v>1333</v>
      </c>
      <c r="P8890">
        <v>2</v>
      </c>
      <c r="Q8890">
        <v>13.9</v>
      </c>
      <c r="R8890">
        <v>0</v>
      </c>
      <c r="S8890">
        <v>0.37</v>
      </c>
      <c r="T8890">
        <v>1</v>
      </c>
      <c r="U8890" t="s">
        <v>42</v>
      </c>
      <c r="V8890">
        <v>0</v>
      </c>
      <c r="W8890">
        <v>1</v>
      </c>
      <c r="X8890">
        <v>103.63</v>
      </c>
      <c r="Y8890">
        <v>96</v>
      </c>
      <c r="Z8890">
        <v>3.3</v>
      </c>
      <c r="AA8890" t="s">
        <v>39</v>
      </c>
      <c r="AB8890">
        <v>43.9</v>
      </c>
      <c r="AC8890">
        <v>0.45440000000000003</v>
      </c>
      <c r="AD8890">
        <v>1</v>
      </c>
      <c r="AE8890" t="s">
        <v>60</v>
      </c>
    </row>
    <row r="8891" spans="1:31" x14ac:dyDescent="0.25">
      <c r="A8891">
        <v>8890</v>
      </c>
      <c r="B8891" t="str">
        <f t="shared" si="138"/>
        <v>18-25</v>
      </c>
      <c r="D8891">
        <v>23</v>
      </c>
      <c r="F8891" t="s">
        <v>28</v>
      </c>
      <c r="G8891" t="s">
        <v>35</v>
      </c>
      <c r="H8891" t="s">
        <v>30</v>
      </c>
      <c r="I8891">
        <v>8</v>
      </c>
      <c r="J8891">
        <v>20</v>
      </c>
      <c r="K8891">
        <v>4</v>
      </c>
      <c r="L8891">
        <v>643.86</v>
      </c>
      <c r="M8891">
        <v>12311.73</v>
      </c>
      <c r="N8891">
        <v>0</v>
      </c>
      <c r="O8891">
        <v>1408</v>
      </c>
      <c r="P8891">
        <v>1</v>
      </c>
      <c r="Q8891">
        <v>14.3</v>
      </c>
      <c r="R8891">
        <v>1</v>
      </c>
      <c r="S8891">
        <v>0.6</v>
      </c>
      <c r="T8891">
        <v>3</v>
      </c>
      <c r="U8891" t="s">
        <v>38</v>
      </c>
      <c r="V8891">
        <v>0</v>
      </c>
      <c r="W8891">
        <v>1</v>
      </c>
      <c r="X8891">
        <v>197.91</v>
      </c>
      <c r="Y8891">
        <v>119</v>
      </c>
      <c r="Z8891">
        <v>2.8</v>
      </c>
      <c r="AA8891" t="s">
        <v>51</v>
      </c>
      <c r="AB8891">
        <v>60.9</v>
      </c>
      <c r="AC8891">
        <v>0.58079999999999998</v>
      </c>
      <c r="AD8891">
        <v>1</v>
      </c>
      <c r="AE8891" t="s">
        <v>33</v>
      </c>
    </row>
    <row r="8892" spans="1:31" x14ac:dyDescent="0.25">
      <c r="A8892">
        <v>8891</v>
      </c>
      <c r="B8892" t="str">
        <f t="shared" si="138"/>
        <v>60+</v>
      </c>
      <c r="D8892">
        <v>65</v>
      </c>
      <c r="F8892" t="s">
        <v>34</v>
      </c>
      <c r="G8892" t="s">
        <v>45</v>
      </c>
      <c r="H8892" t="s">
        <v>36</v>
      </c>
      <c r="I8892">
        <v>34</v>
      </c>
      <c r="J8892">
        <v>58</v>
      </c>
      <c r="K8892">
        <v>11</v>
      </c>
      <c r="L8892">
        <v>495.35</v>
      </c>
      <c r="M8892">
        <v>29720.59</v>
      </c>
      <c r="N8892">
        <v>0</v>
      </c>
      <c r="O8892">
        <v>3059</v>
      </c>
      <c r="P8892">
        <v>1</v>
      </c>
      <c r="Q8892">
        <v>7.3</v>
      </c>
      <c r="R8892">
        <v>2</v>
      </c>
      <c r="S8892">
        <v>0.69</v>
      </c>
      <c r="T8892">
        <v>3</v>
      </c>
      <c r="U8892" t="s">
        <v>42</v>
      </c>
      <c r="V8892">
        <v>3</v>
      </c>
      <c r="W8892">
        <v>3</v>
      </c>
      <c r="X8892">
        <v>957.87</v>
      </c>
      <c r="Y8892">
        <v>9</v>
      </c>
      <c r="Z8892">
        <v>4.5999999999999996</v>
      </c>
      <c r="AA8892" t="s">
        <v>51</v>
      </c>
      <c r="AB8892">
        <v>19.2</v>
      </c>
      <c r="AC8892">
        <v>0.28410000000000002</v>
      </c>
      <c r="AD8892">
        <v>0</v>
      </c>
      <c r="AE8892" t="s">
        <v>40</v>
      </c>
    </row>
    <row r="8893" spans="1:31" x14ac:dyDescent="0.25">
      <c r="A8893">
        <v>8892</v>
      </c>
      <c r="B8893" t="str">
        <f t="shared" si="138"/>
        <v>41-60</v>
      </c>
      <c r="D8893">
        <v>42</v>
      </c>
      <c r="F8893" t="s">
        <v>34</v>
      </c>
      <c r="G8893" t="s">
        <v>35</v>
      </c>
      <c r="H8893" t="s">
        <v>53</v>
      </c>
      <c r="I8893">
        <v>52</v>
      </c>
      <c r="J8893">
        <v>147</v>
      </c>
      <c r="K8893">
        <v>5</v>
      </c>
      <c r="L8893">
        <v>641.79</v>
      </c>
      <c r="M8893">
        <v>102406.61</v>
      </c>
      <c r="N8893">
        <v>1</v>
      </c>
      <c r="O8893">
        <v>9404</v>
      </c>
      <c r="P8893">
        <v>7</v>
      </c>
      <c r="Q8893">
        <v>13</v>
      </c>
      <c r="R8893">
        <v>5</v>
      </c>
      <c r="S8893">
        <v>0.06</v>
      </c>
      <c r="T8893">
        <v>1</v>
      </c>
      <c r="U8893" t="s">
        <v>42</v>
      </c>
      <c r="V8893">
        <v>4</v>
      </c>
      <c r="W8893">
        <v>6</v>
      </c>
      <c r="X8893">
        <v>2893.41</v>
      </c>
      <c r="Y8893">
        <v>34</v>
      </c>
      <c r="Z8893">
        <v>4</v>
      </c>
      <c r="AA8893" t="s">
        <v>39</v>
      </c>
      <c r="AB8893">
        <v>30</v>
      </c>
      <c r="AC8893">
        <v>0.35410000000000003</v>
      </c>
      <c r="AD8893">
        <v>0</v>
      </c>
      <c r="AE8893" t="s">
        <v>40</v>
      </c>
    </row>
    <row r="8894" spans="1:31" x14ac:dyDescent="0.25">
      <c r="A8894">
        <v>8893</v>
      </c>
      <c r="B8894" t="str">
        <f t="shared" si="138"/>
        <v>41-60</v>
      </c>
      <c r="D8894">
        <v>54</v>
      </c>
      <c r="F8894" t="s">
        <v>34</v>
      </c>
      <c r="G8894" t="s">
        <v>45</v>
      </c>
      <c r="H8894" t="s">
        <v>30</v>
      </c>
      <c r="I8894">
        <v>28</v>
      </c>
      <c r="J8894">
        <v>13</v>
      </c>
      <c r="K8894">
        <v>0</v>
      </c>
      <c r="L8894">
        <v>389.65</v>
      </c>
      <c r="M8894">
        <v>5501.72</v>
      </c>
      <c r="N8894">
        <v>0</v>
      </c>
      <c r="O8894">
        <v>586</v>
      </c>
      <c r="P8894">
        <v>0</v>
      </c>
      <c r="Q8894">
        <v>10.7</v>
      </c>
      <c r="R8894">
        <v>0</v>
      </c>
      <c r="S8894">
        <v>0.44</v>
      </c>
      <c r="T8894">
        <v>3</v>
      </c>
      <c r="U8894" t="s">
        <v>47</v>
      </c>
      <c r="V8894">
        <v>1</v>
      </c>
      <c r="W8894">
        <v>1</v>
      </c>
      <c r="X8894">
        <v>385.26</v>
      </c>
      <c r="Y8894">
        <v>42</v>
      </c>
      <c r="Z8894">
        <v>1.9</v>
      </c>
      <c r="AA8894" t="s">
        <v>39</v>
      </c>
      <c r="AB8894">
        <v>25.9</v>
      </c>
      <c r="AC8894">
        <v>0.32700000000000001</v>
      </c>
      <c r="AD8894">
        <v>0</v>
      </c>
      <c r="AE8894" t="s">
        <v>40</v>
      </c>
    </row>
    <row r="8895" spans="1:31" x14ac:dyDescent="0.25">
      <c r="A8895">
        <v>8894</v>
      </c>
      <c r="B8895" t="str">
        <f t="shared" si="138"/>
        <v>26-40</v>
      </c>
      <c r="D8895">
        <v>38</v>
      </c>
      <c r="F8895" t="s">
        <v>28</v>
      </c>
      <c r="G8895" t="s">
        <v>29</v>
      </c>
      <c r="H8895" t="s">
        <v>30</v>
      </c>
      <c r="I8895">
        <v>37</v>
      </c>
      <c r="J8895">
        <v>54</v>
      </c>
      <c r="K8895">
        <v>9</v>
      </c>
      <c r="L8895">
        <v>414.53</v>
      </c>
      <c r="M8895">
        <v>20653.45</v>
      </c>
      <c r="N8895">
        <v>0</v>
      </c>
      <c r="O8895">
        <v>2494</v>
      </c>
      <c r="P8895">
        <v>4</v>
      </c>
      <c r="Q8895">
        <v>11.8</v>
      </c>
      <c r="R8895">
        <v>1</v>
      </c>
      <c r="S8895">
        <v>0.1</v>
      </c>
      <c r="T8895">
        <v>3</v>
      </c>
      <c r="U8895" t="s">
        <v>42</v>
      </c>
      <c r="V8895">
        <v>2</v>
      </c>
      <c r="W8895">
        <v>2</v>
      </c>
      <c r="X8895">
        <v>834.81</v>
      </c>
      <c r="Y8895">
        <v>44</v>
      </c>
      <c r="Z8895">
        <v>4.5</v>
      </c>
      <c r="AA8895" t="s">
        <v>39</v>
      </c>
      <c r="AB8895">
        <v>29.7</v>
      </c>
      <c r="AC8895">
        <v>0.35239999999999999</v>
      </c>
      <c r="AD8895">
        <v>0</v>
      </c>
      <c r="AE8895" t="s">
        <v>40</v>
      </c>
    </row>
    <row r="8896" spans="1:31" x14ac:dyDescent="0.25">
      <c r="A8896">
        <v>8895</v>
      </c>
      <c r="B8896" t="str">
        <f t="shared" si="138"/>
        <v>41-60</v>
      </c>
      <c r="D8896">
        <v>44</v>
      </c>
      <c r="F8896" t="s">
        <v>28</v>
      </c>
      <c r="G8896" t="s">
        <v>45</v>
      </c>
      <c r="H8896" t="s">
        <v>53</v>
      </c>
      <c r="I8896">
        <v>38</v>
      </c>
      <c r="J8896">
        <v>64</v>
      </c>
      <c r="K8896">
        <v>9</v>
      </c>
      <c r="L8896">
        <v>352.29</v>
      </c>
      <c r="M8896">
        <v>22703.96</v>
      </c>
      <c r="N8896">
        <v>0</v>
      </c>
      <c r="O8896">
        <v>2284</v>
      </c>
      <c r="P8896">
        <v>2</v>
      </c>
      <c r="Q8896">
        <v>18.600000000000001</v>
      </c>
      <c r="R8896">
        <v>1</v>
      </c>
      <c r="S8896">
        <v>0.22</v>
      </c>
      <c r="T8896">
        <v>2</v>
      </c>
      <c r="U8896" t="s">
        <v>47</v>
      </c>
      <c r="V8896">
        <v>1</v>
      </c>
      <c r="W8896">
        <v>2</v>
      </c>
      <c r="X8896">
        <v>645.89</v>
      </c>
      <c r="Y8896">
        <v>32</v>
      </c>
      <c r="Z8896">
        <v>3.1</v>
      </c>
      <c r="AA8896" t="s">
        <v>39</v>
      </c>
      <c r="AB8896">
        <v>20.2</v>
      </c>
      <c r="AC8896">
        <v>0.29060000000000002</v>
      </c>
      <c r="AD8896">
        <v>0</v>
      </c>
      <c r="AE8896" t="s">
        <v>40</v>
      </c>
    </row>
    <row r="8897" spans="1:31" x14ac:dyDescent="0.25">
      <c r="A8897">
        <v>8896</v>
      </c>
      <c r="B8897" t="str">
        <f t="shared" si="138"/>
        <v>41-60</v>
      </c>
      <c r="D8897">
        <v>43</v>
      </c>
      <c r="F8897" t="s">
        <v>34</v>
      </c>
      <c r="G8897" t="s">
        <v>45</v>
      </c>
      <c r="H8897" t="s">
        <v>30</v>
      </c>
      <c r="I8897">
        <v>55</v>
      </c>
      <c r="J8897">
        <v>122</v>
      </c>
      <c r="K8897">
        <v>16</v>
      </c>
      <c r="L8897">
        <v>510.97</v>
      </c>
      <c r="M8897">
        <v>62381.760000000002</v>
      </c>
      <c r="N8897">
        <v>0</v>
      </c>
      <c r="O8897">
        <v>7209</v>
      </c>
      <c r="P8897">
        <v>1</v>
      </c>
      <c r="Q8897">
        <v>0</v>
      </c>
      <c r="R8897">
        <v>6</v>
      </c>
      <c r="S8897">
        <v>0.49</v>
      </c>
      <c r="T8897">
        <v>2</v>
      </c>
      <c r="U8897" t="s">
        <v>42</v>
      </c>
      <c r="V8897">
        <v>5</v>
      </c>
      <c r="W8897">
        <v>8</v>
      </c>
      <c r="X8897">
        <v>1846.59</v>
      </c>
      <c r="Y8897">
        <v>29</v>
      </c>
      <c r="Z8897">
        <v>4.9000000000000004</v>
      </c>
      <c r="AA8897" t="s">
        <v>51</v>
      </c>
      <c r="AB8897">
        <v>25.3</v>
      </c>
      <c r="AC8897">
        <v>0.32250000000000001</v>
      </c>
      <c r="AD8897">
        <v>0</v>
      </c>
      <c r="AE8897" t="s">
        <v>40</v>
      </c>
    </row>
    <row r="8898" spans="1:31" x14ac:dyDescent="0.25">
      <c r="A8898">
        <v>8897</v>
      </c>
      <c r="B8898" t="str">
        <f t="shared" si="138"/>
        <v>26-40</v>
      </c>
      <c r="D8898">
        <v>33</v>
      </c>
      <c r="F8898" t="s">
        <v>28</v>
      </c>
      <c r="G8898" t="s">
        <v>49</v>
      </c>
      <c r="H8898" t="s">
        <v>36</v>
      </c>
      <c r="I8898">
        <v>35</v>
      </c>
      <c r="J8898">
        <v>27</v>
      </c>
      <c r="K8898">
        <v>4</v>
      </c>
      <c r="L8898">
        <v>336.62</v>
      </c>
      <c r="M8898">
        <v>9312.7800000000007</v>
      </c>
      <c r="N8898">
        <v>0</v>
      </c>
      <c r="O8898">
        <v>1231</v>
      </c>
      <c r="P8898">
        <v>1</v>
      </c>
      <c r="Q8898">
        <v>0</v>
      </c>
      <c r="R8898">
        <v>0</v>
      </c>
      <c r="S8898">
        <v>0.65</v>
      </c>
      <c r="T8898">
        <v>1</v>
      </c>
      <c r="U8898" t="s">
        <v>31</v>
      </c>
      <c r="V8898">
        <v>1</v>
      </c>
      <c r="W8898">
        <v>2</v>
      </c>
      <c r="X8898">
        <v>797.11</v>
      </c>
      <c r="Y8898">
        <v>17</v>
      </c>
      <c r="Z8898">
        <v>2.4</v>
      </c>
      <c r="AA8898" t="s">
        <v>39</v>
      </c>
      <c r="AB8898">
        <v>13.3</v>
      </c>
      <c r="AC8898">
        <v>0.24959999999999999</v>
      </c>
      <c r="AD8898">
        <v>0</v>
      </c>
      <c r="AE8898" t="s">
        <v>40</v>
      </c>
    </row>
    <row r="8899" spans="1:31" x14ac:dyDescent="0.25">
      <c r="A8899">
        <v>8898</v>
      </c>
      <c r="B8899" t="str">
        <f t="shared" ref="B8899:B8962" si="139">IF(D8899&lt;=25, "18-25", IF(D8899&lt;=40, "26-40", IF(D8899&lt;=60, "41-60", "60+")))</f>
        <v>41-60</v>
      </c>
      <c r="D8899">
        <v>47</v>
      </c>
      <c r="F8899" t="s">
        <v>28</v>
      </c>
      <c r="G8899" t="s">
        <v>49</v>
      </c>
      <c r="H8899" t="s">
        <v>53</v>
      </c>
      <c r="I8899">
        <v>38</v>
      </c>
      <c r="J8899">
        <v>64</v>
      </c>
      <c r="K8899">
        <v>2</v>
      </c>
      <c r="L8899">
        <v>647.4</v>
      </c>
      <c r="M8899">
        <v>39048</v>
      </c>
      <c r="N8899">
        <v>0</v>
      </c>
      <c r="O8899">
        <v>4748</v>
      </c>
      <c r="P8899">
        <v>5</v>
      </c>
      <c r="Q8899">
        <v>11.9</v>
      </c>
      <c r="R8899">
        <v>2</v>
      </c>
      <c r="S8899">
        <v>0.2</v>
      </c>
      <c r="T8899">
        <v>2</v>
      </c>
      <c r="U8899" t="s">
        <v>47</v>
      </c>
      <c r="V8899">
        <v>1</v>
      </c>
      <c r="W8899">
        <v>2</v>
      </c>
      <c r="X8899">
        <v>631.95000000000005</v>
      </c>
      <c r="Y8899">
        <v>54</v>
      </c>
      <c r="Z8899">
        <v>3</v>
      </c>
      <c r="AA8899" t="s">
        <v>32</v>
      </c>
      <c r="AB8899">
        <v>40.799999999999997</v>
      </c>
      <c r="AC8899">
        <v>0.43140000000000001</v>
      </c>
      <c r="AD8899">
        <v>1</v>
      </c>
      <c r="AE8899" t="s">
        <v>56</v>
      </c>
    </row>
    <row r="8900" spans="1:31" x14ac:dyDescent="0.25">
      <c r="A8900">
        <v>8899</v>
      </c>
      <c r="B8900" t="str">
        <f t="shared" si="139"/>
        <v>41-60</v>
      </c>
      <c r="D8900">
        <v>56</v>
      </c>
      <c r="F8900" t="s">
        <v>28</v>
      </c>
      <c r="G8900" t="s">
        <v>29</v>
      </c>
      <c r="H8900" t="s">
        <v>30</v>
      </c>
      <c r="I8900">
        <v>55</v>
      </c>
      <c r="J8900">
        <v>142</v>
      </c>
      <c r="K8900">
        <v>13</v>
      </c>
      <c r="L8900">
        <v>249.41</v>
      </c>
      <c r="M8900">
        <v>36194.9</v>
      </c>
      <c r="N8900">
        <v>0</v>
      </c>
      <c r="O8900">
        <v>3936</v>
      </c>
      <c r="P8900">
        <v>7</v>
      </c>
      <c r="Q8900">
        <v>36.9</v>
      </c>
      <c r="R8900">
        <v>1</v>
      </c>
      <c r="S8900">
        <v>0.65</v>
      </c>
      <c r="T8900">
        <v>1</v>
      </c>
      <c r="U8900" t="s">
        <v>42</v>
      </c>
      <c r="V8900">
        <v>2</v>
      </c>
      <c r="W8900">
        <v>10</v>
      </c>
      <c r="X8900">
        <v>1428.66</v>
      </c>
      <c r="Y8900">
        <v>8</v>
      </c>
      <c r="Z8900">
        <v>2.5</v>
      </c>
      <c r="AA8900" t="s">
        <v>39</v>
      </c>
      <c r="AB8900">
        <v>24.6</v>
      </c>
      <c r="AC8900">
        <v>0.31809999999999999</v>
      </c>
      <c r="AD8900">
        <v>0</v>
      </c>
      <c r="AE8900" t="s">
        <v>40</v>
      </c>
    </row>
    <row r="8901" spans="1:31" x14ac:dyDescent="0.25">
      <c r="A8901">
        <v>8900</v>
      </c>
      <c r="B8901" t="str">
        <f t="shared" si="139"/>
        <v>18-25</v>
      </c>
      <c r="D8901">
        <v>19</v>
      </c>
      <c r="F8901" t="s">
        <v>34</v>
      </c>
      <c r="G8901" t="s">
        <v>35</v>
      </c>
      <c r="H8901" t="s">
        <v>44</v>
      </c>
      <c r="I8901">
        <v>8</v>
      </c>
      <c r="J8901">
        <v>16</v>
      </c>
      <c r="K8901">
        <v>2</v>
      </c>
      <c r="L8901">
        <v>444.54</v>
      </c>
      <c r="M8901">
        <v>7139.84</v>
      </c>
      <c r="N8901">
        <v>0</v>
      </c>
      <c r="O8901">
        <v>771</v>
      </c>
      <c r="P8901">
        <v>1</v>
      </c>
      <c r="Q8901">
        <v>0</v>
      </c>
      <c r="R8901">
        <v>0</v>
      </c>
      <c r="S8901">
        <v>0.16</v>
      </c>
      <c r="T8901">
        <v>3</v>
      </c>
      <c r="U8901" t="s">
        <v>47</v>
      </c>
      <c r="V8901">
        <v>1</v>
      </c>
      <c r="W8901">
        <v>1</v>
      </c>
      <c r="X8901">
        <v>355.25</v>
      </c>
      <c r="Y8901">
        <v>58</v>
      </c>
      <c r="Z8901">
        <v>4.5999999999999996</v>
      </c>
      <c r="AA8901" t="s">
        <v>51</v>
      </c>
      <c r="AB8901">
        <v>40.700000000000003</v>
      </c>
      <c r="AC8901">
        <v>0.43070000000000003</v>
      </c>
      <c r="AD8901">
        <v>1</v>
      </c>
      <c r="AE8901" t="s">
        <v>60</v>
      </c>
    </row>
    <row r="8902" spans="1:31" x14ac:dyDescent="0.25">
      <c r="A8902">
        <v>8901</v>
      </c>
      <c r="B8902" t="str">
        <f t="shared" si="139"/>
        <v>18-25</v>
      </c>
      <c r="D8902">
        <v>24</v>
      </c>
      <c r="F8902" t="s">
        <v>28</v>
      </c>
      <c r="G8902" t="s">
        <v>35</v>
      </c>
      <c r="H8902" t="s">
        <v>53</v>
      </c>
      <c r="I8902">
        <v>9</v>
      </c>
      <c r="J8902">
        <v>19</v>
      </c>
      <c r="K8902">
        <v>3</v>
      </c>
      <c r="L8902">
        <v>375.29</v>
      </c>
      <c r="M8902">
        <v>7108.21</v>
      </c>
      <c r="N8902">
        <v>0</v>
      </c>
      <c r="O8902">
        <v>793</v>
      </c>
      <c r="P8902">
        <v>0</v>
      </c>
      <c r="Q8902">
        <v>2.7</v>
      </c>
      <c r="R8902">
        <v>1</v>
      </c>
      <c r="S8902">
        <v>0.25</v>
      </c>
      <c r="T8902">
        <v>1</v>
      </c>
      <c r="U8902" t="s">
        <v>38</v>
      </c>
      <c r="V8902">
        <v>1</v>
      </c>
      <c r="W8902">
        <v>1</v>
      </c>
      <c r="X8902">
        <v>180.24</v>
      </c>
      <c r="Y8902">
        <v>48</v>
      </c>
      <c r="Z8902">
        <v>5</v>
      </c>
      <c r="AA8902" t="s">
        <v>39</v>
      </c>
      <c r="AB8902">
        <v>26.5</v>
      </c>
      <c r="AC8902">
        <v>0.33050000000000002</v>
      </c>
      <c r="AD8902">
        <v>0</v>
      </c>
      <c r="AE8902" t="s">
        <v>40</v>
      </c>
    </row>
    <row r="8903" spans="1:31" x14ac:dyDescent="0.25">
      <c r="A8903">
        <v>8902</v>
      </c>
      <c r="B8903" t="str">
        <f t="shared" si="139"/>
        <v>60+</v>
      </c>
      <c r="D8903">
        <v>62</v>
      </c>
      <c r="F8903" t="s">
        <v>34</v>
      </c>
      <c r="G8903" t="s">
        <v>35</v>
      </c>
      <c r="H8903" t="s">
        <v>36</v>
      </c>
      <c r="I8903">
        <v>34</v>
      </c>
      <c r="J8903">
        <v>39</v>
      </c>
      <c r="K8903">
        <v>5</v>
      </c>
      <c r="L8903">
        <v>476.22</v>
      </c>
      <c r="M8903">
        <v>18478.599999999999</v>
      </c>
      <c r="N8903">
        <v>0</v>
      </c>
      <c r="O8903">
        <v>2095</v>
      </c>
      <c r="P8903">
        <v>1</v>
      </c>
      <c r="Q8903">
        <v>0</v>
      </c>
      <c r="R8903">
        <v>0</v>
      </c>
      <c r="S8903">
        <v>0.38</v>
      </c>
      <c r="T8903">
        <v>2</v>
      </c>
      <c r="U8903" t="s">
        <v>46</v>
      </c>
      <c r="V8903">
        <v>2</v>
      </c>
      <c r="W8903">
        <v>1</v>
      </c>
      <c r="X8903">
        <v>464.96</v>
      </c>
      <c r="Y8903">
        <v>16</v>
      </c>
      <c r="Z8903">
        <v>4.7</v>
      </c>
      <c r="AA8903" t="s">
        <v>39</v>
      </c>
      <c r="AB8903">
        <v>14.7</v>
      </c>
      <c r="AC8903">
        <v>0.25729999999999997</v>
      </c>
      <c r="AD8903">
        <v>0</v>
      </c>
      <c r="AE8903" t="s">
        <v>40</v>
      </c>
    </row>
    <row r="8904" spans="1:31" x14ac:dyDescent="0.25">
      <c r="A8904">
        <v>8903</v>
      </c>
      <c r="B8904" t="str">
        <f t="shared" si="139"/>
        <v>41-60</v>
      </c>
      <c r="D8904">
        <v>48</v>
      </c>
      <c r="F8904" t="s">
        <v>34</v>
      </c>
      <c r="G8904" t="s">
        <v>35</v>
      </c>
      <c r="H8904" t="s">
        <v>41</v>
      </c>
      <c r="I8904">
        <v>52</v>
      </c>
      <c r="J8904">
        <v>85</v>
      </c>
      <c r="K8904">
        <v>13</v>
      </c>
      <c r="L8904">
        <v>354.11</v>
      </c>
      <c r="M8904">
        <v>29145.4</v>
      </c>
      <c r="N8904">
        <v>0</v>
      </c>
      <c r="O8904">
        <v>3252</v>
      </c>
      <c r="P8904">
        <v>5</v>
      </c>
      <c r="Q8904">
        <v>35.1</v>
      </c>
      <c r="R8904">
        <v>2</v>
      </c>
      <c r="S8904">
        <v>0.39</v>
      </c>
      <c r="T8904">
        <v>0</v>
      </c>
      <c r="U8904" t="s">
        <v>37</v>
      </c>
      <c r="V8904">
        <v>2</v>
      </c>
      <c r="W8904">
        <v>3</v>
      </c>
      <c r="X8904">
        <v>254.14</v>
      </c>
      <c r="Y8904">
        <v>33</v>
      </c>
      <c r="Z8904">
        <v>2.5</v>
      </c>
      <c r="AA8904" t="s">
        <v>51</v>
      </c>
      <c r="AB8904">
        <v>30</v>
      </c>
      <c r="AC8904">
        <v>0.35410000000000003</v>
      </c>
      <c r="AD8904">
        <v>0</v>
      </c>
      <c r="AE8904" t="s">
        <v>40</v>
      </c>
    </row>
    <row r="8905" spans="1:31" x14ac:dyDescent="0.25">
      <c r="A8905">
        <v>8904</v>
      </c>
      <c r="B8905" t="str">
        <f t="shared" si="139"/>
        <v>60+</v>
      </c>
      <c r="D8905">
        <v>69</v>
      </c>
      <c r="F8905" t="s">
        <v>34</v>
      </c>
      <c r="G8905" t="s">
        <v>49</v>
      </c>
      <c r="H8905" t="s">
        <v>53</v>
      </c>
      <c r="I8905">
        <v>57</v>
      </c>
      <c r="J8905">
        <v>56</v>
      </c>
      <c r="K8905">
        <v>7</v>
      </c>
      <c r="L8905">
        <v>471.94</v>
      </c>
      <c r="M8905">
        <v>24640.02</v>
      </c>
      <c r="N8905">
        <v>0</v>
      </c>
      <c r="O8905">
        <v>2772</v>
      </c>
      <c r="P8905">
        <v>0</v>
      </c>
      <c r="Q8905">
        <v>3.9</v>
      </c>
      <c r="R8905">
        <v>2</v>
      </c>
      <c r="S8905">
        <v>0.28999999999999998</v>
      </c>
      <c r="T8905">
        <v>5</v>
      </c>
      <c r="U8905" t="s">
        <v>38</v>
      </c>
      <c r="V8905">
        <v>1</v>
      </c>
      <c r="W8905">
        <v>2</v>
      </c>
      <c r="X8905">
        <v>806.12</v>
      </c>
      <c r="Y8905">
        <v>88</v>
      </c>
      <c r="Z8905">
        <v>4</v>
      </c>
      <c r="AA8905" t="s">
        <v>39</v>
      </c>
      <c r="AB8905">
        <v>42.2</v>
      </c>
      <c r="AC8905">
        <v>0.4415</v>
      </c>
      <c r="AD8905">
        <v>1</v>
      </c>
      <c r="AE8905" t="s">
        <v>33</v>
      </c>
    </row>
    <row r="8906" spans="1:31" x14ac:dyDescent="0.25">
      <c r="A8906">
        <v>8905</v>
      </c>
      <c r="B8906" t="str">
        <f t="shared" si="139"/>
        <v>41-60</v>
      </c>
      <c r="D8906">
        <v>50</v>
      </c>
      <c r="F8906" t="s">
        <v>28</v>
      </c>
      <c r="G8906" t="s">
        <v>49</v>
      </c>
      <c r="H8906" t="s">
        <v>44</v>
      </c>
      <c r="I8906">
        <v>25</v>
      </c>
      <c r="J8906">
        <v>65</v>
      </c>
      <c r="K8906">
        <v>9</v>
      </c>
      <c r="L8906">
        <v>493.96</v>
      </c>
      <c r="M8906">
        <v>29946.75</v>
      </c>
      <c r="N8906">
        <v>0</v>
      </c>
      <c r="O8906">
        <v>3331</v>
      </c>
      <c r="P8906">
        <v>0</v>
      </c>
      <c r="Q8906">
        <v>0</v>
      </c>
      <c r="R8906">
        <v>3</v>
      </c>
      <c r="S8906">
        <v>0.11</v>
      </c>
      <c r="T8906">
        <v>3</v>
      </c>
      <c r="U8906" t="s">
        <v>42</v>
      </c>
      <c r="V8906">
        <v>4</v>
      </c>
      <c r="W8906">
        <v>3</v>
      </c>
      <c r="X8906">
        <v>1432.86</v>
      </c>
      <c r="Y8906">
        <v>18</v>
      </c>
      <c r="Z8906">
        <v>3.5</v>
      </c>
      <c r="AA8906" t="s">
        <v>39</v>
      </c>
      <c r="AB8906">
        <v>21.7</v>
      </c>
      <c r="AC8906">
        <v>0.2994</v>
      </c>
      <c r="AD8906">
        <v>0</v>
      </c>
      <c r="AE8906" t="s">
        <v>40</v>
      </c>
    </row>
    <row r="8907" spans="1:31" x14ac:dyDescent="0.25">
      <c r="A8907">
        <v>8906</v>
      </c>
      <c r="B8907" t="str">
        <f t="shared" si="139"/>
        <v>41-60</v>
      </c>
      <c r="D8907">
        <v>52</v>
      </c>
      <c r="F8907" t="s">
        <v>34</v>
      </c>
      <c r="G8907" t="s">
        <v>29</v>
      </c>
      <c r="H8907" t="s">
        <v>36</v>
      </c>
      <c r="I8907">
        <v>10</v>
      </c>
      <c r="J8907">
        <v>21</v>
      </c>
      <c r="K8907">
        <v>0</v>
      </c>
      <c r="L8907">
        <v>511.32</v>
      </c>
      <c r="M8907">
        <v>11310.73</v>
      </c>
      <c r="N8907">
        <v>0</v>
      </c>
      <c r="O8907">
        <v>1244</v>
      </c>
      <c r="P8907">
        <v>1</v>
      </c>
      <c r="Q8907">
        <v>17.5</v>
      </c>
      <c r="R8907">
        <v>1</v>
      </c>
      <c r="S8907">
        <v>0.32</v>
      </c>
      <c r="T8907">
        <v>1</v>
      </c>
      <c r="U8907" t="s">
        <v>42</v>
      </c>
      <c r="V8907">
        <v>1</v>
      </c>
      <c r="W8907">
        <v>0</v>
      </c>
      <c r="X8907">
        <v>95.3</v>
      </c>
      <c r="Y8907">
        <v>29</v>
      </c>
      <c r="Z8907">
        <v>3</v>
      </c>
      <c r="AA8907" t="s">
        <v>39</v>
      </c>
      <c r="AB8907">
        <v>28.9</v>
      </c>
      <c r="AC8907">
        <v>0.34699999999999998</v>
      </c>
      <c r="AD8907">
        <v>0</v>
      </c>
      <c r="AE8907" t="s">
        <v>40</v>
      </c>
    </row>
    <row r="8908" spans="1:31" x14ac:dyDescent="0.25">
      <c r="A8908">
        <v>8907</v>
      </c>
      <c r="B8908" t="str">
        <f t="shared" si="139"/>
        <v>60+</v>
      </c>
      <c r="D8908">
        <v>65</v>
      </c>
      <c r="F8908" t="s">
        <v>28</v>
      </c>
      <c r="G8908" t="s">
        <v>43</v>
      </c>
      <c r="H8908" t="s">
        <v>36</v>
      </c>
      <c r="I8908">
        <v>42</v>
      </c>
      <c r="J8908">
        <v>80</v>
      </c>
      <c r="K8908">
        <v>11</v>
      </c>
      <c r="L8908">
        <v>657.37</v>
      </c>
      <c r="M8908">
        <v>57675.43</v>
      </c>
      <c r="N8908">
        <v>0</v>
      </c>
      <c r="O8908">
        <v>5457</v>
      </c>
      <c r="P8908">
        <v>6</v>
      </c>
      <c r="Q8908">
        <v>26.5</v>
      </c>
      <c r="R8908">
        <v>0</v>
      </c>
      <c r="S8908">
        <v>0.49</v>
      </c>
      <c r="T8908">
        <v>3</v>
      </c>
      <c r="U8908" t="s">
        <v>46</v>
      </c>
      <c r="V8908">
        <v>0</v>
      </c>
      <c r="W8908">
        <v>0</v>
      </c>
      <c r="X8908">
        <v>0</v>
      </c>
      <c r="Y8908">
        <v>4</v>
      </c>
      <c r="Z8908">
        <v>4.2</v>
      </c>
      <c r="AA8908" t="s">
        <v>39</v>
      </c>
      <c r="AB8908">
        <v>18.399999999999999</v>
      </c>
      <c r="AC8908">
        <v>0.27939999999999998</v>
      </c>
      <c r="AD8908">
        <v>0</v>
      </c>
      <c r="AE8908" t="s">
        <v>40</v>
      </c>
    </row>
    <row r="8909" spans="1:31" x14ac:dyDescent="0.25">
      <c r="A8909">
        <v>8908</v>
      </c>
      <c r="B8909" t="str">
        <f t="shared" si="139"/>
        <v>41-60</v>
      </c>
      <c r="D8909">
        <v>53</v>
      </c>
      <c r="F8909" t="s">
        <v>28</v>
      </c>
      <c r="G8909" t="s">
        <v>43</v>
      </c>
      <c r="H8909" t="s">
        <v>41</v>
      </c>
      <c r="I8909">
        <v>20</v>
      </c>
      <c r="J8909">
        <v>39</v>
      </c>
      <c r="K8909">
        <v>4</v>
      </c>
      <c r="L8909">
        <v>439.65</v>
      </c>
      <c r="M8909">
        <v>17211.41</v>
      </c>
      <c r="N8909">
        <v>0</v>
      </c>
      <c r="O8909">
        <v>1598</v>
      </c>
      <c r="P8909">
        <v>3</v>
      </c>
      <c r="Q8909">
        <v>9.3000000000000007</v>
      </c>
      <c r="R8909">
        <v>2</v>
      </c>
      <c r="S8909">
        <v>0.14000000000000001</v>
      </c>
      <c r="T8909">
        <v>3</v>
      </c>
      <c r="U8909" t="s">
        <v>47</v>
      </c>
      <c r="V8909">
        <v>1</v>
      </c>
      <c r="W8909">
        <v>0</v>
      </c>
      <c r="X8909">
        <v>210.33</v>
      </c>
      <c r="Y8909">
        <v>15</v>
      </c>
      <c r="Z8909">
        <v>4</v>
      </c>
      <c r="AA8909" t="s">
        <v>32</v>
      </c>
      <c r="AB8909">
        <v>25.9</v>
      </c>
      <c r="AC8909">
        <v>0.32690000000000002</v>
      </c>
      <c r="AD8909">
        <v>0</v>
      </c>
      <c r="AE8909" t="s">
        <v>40</v>
      </c>
    </row>
    <row r="8910" spans="1:31" x14ac:dyDescent="0.25">
      <c r="A8910">
        <v>8909</v>
      </c>
      <c r="B8910" t="str">
        <f t="shared" si="139"/>
        <v>26-40</v>
      </c>
      <c r="D8910">
        <v>35</v>
      </c>
      <c r="F8910" t="s">
        <v>28</v>
      </c>
      <c r="G8910" t="s">
        <v>29</v>
      </c>
      <c r="H8910" t="s">
        <v>36</v>
      </c>
      <c r="I8910">
        <v>11</v>
      </c>
      <c r="J8910">
        <v>30</v>
      </c>
      <c r="K8910">
        <v>3</v>
      </c>
      <c r="L8910">
        <v>412.28</v>
      </c>
      <c r="M8910">
        <v>13338.44</v>
      </c>
      <c r="N8910">
        <v>0</v>
      </c>
      <c r="O8910">
        <v>1827</v>
      </c>
      <c r="P8910">
        <v>2</v>
      </c>
      <c r="Q8910">
        <v>22.3</v>
      </c>
      <c r="R8910">
        <v>0</v>
      </c>
      <c r="S8910">
        <v>0.46</v>
      </c>
      <c r="T8910">
        <v>2</v>
      </c>
      <c r="U8910" t="s">
        <v>47</v>
      </c>
      <c r="V8910">
        <v>1</v>
      </c>
      <c r="W8910">
        <v>1</v>
      </c>
      <c r="X8910">
        <v>245.13</v>
      </c>
      <c r="Y8910">
        <v>62</v>
      </c>
      <c r="Z8910">
        <v>4.5</v>
      </c>
      <c r="AA8910" t="s">
        <v>39</v>
      </c>
      <c r="AB8910">
        <v>37</v>
      </c>
      <c r="AC8910">
        <v>0.40389999999999998</v>
      </c>
      <c r="AD8910">
        <v>0</v>
      </c>
      <c r="AE8910" t="s">
        <v>40</v>
      </c>
    </row>
    <row r="8911" spans="1:31" x14ac:dyDescent="0.25">
      <c r="A8911">
        <v>8910</v>
      </c>
      <c r="B8911" t="str">
        <f t="shared" si="139"/>
        <v>41-60</v>
      </c>
      <c r="D8911">
        <v>45</v>
      </c>
      <c r="F8911" t="s">
        <v>28</v>
      </c>
      <c r="G8911" t="s">
        <v>49</v>
      </c>
      <c r="H8911" t="s">
        <v>44</v>
      </c>
      <c r="I8911">
        <v>39</v>
      </c>
      <c r="J8911">
        <v>133</v>
      </c>
      <c r="K8911">
        <v>19</v>
      </c>
      <c r="L8911">
        <v>423.04</v>
      </c>
      <c r="M8911">
        <v>56070.55</v>
      </c>
      <c r="N8911">
        <v>0</v>
      </c>
      <c r="O8911">
        <v>6256</v>
      </c>
      <c r="P8911">
        <v>3</v>
      </c>
      <c r="Q8911">
        <v>24.7</v>
      </c>
      <c r="R8911">
        <v>7</v>
      </c>
      <c r="S8911">
        <v>0.38</v>
      </c>
      <c r="T8911">
        <v>3</v>
      </c>
      <c r="U8911" t="s">
        <v>47</v>
      </c>
      <c r="V8911">
        <v>4</v>
      </c>
      <c r="W8911">
        <v>2</v>
      </c>
      <c r="X8911">
        <v>1536.06</v>
      </c>
      <c r="Y8911">
        <v>69</v>
      </c>
      <c r="Z8911">
        <v>3.9</v>
      </c>
      <c r="AA8911" t="s">
        <v>39</v>
      </c>
      <c r="AB8911">
        <v>46.1</v>
      </c>
      <c r="AC8911">
        <v>0.47089999999999999</v>
      </c>
      <c r="AD8911">
        <v>1</v>
      </c>
      <c r="AE8911" t="s">
        <v>52</v>
      </c>
    </row>
    <row r="8912" spans="1:31" x14ac:dyDescent="0.25">
      <c r="A8912">
        <v>8911</v>
      </c>
      <c r="B8912" t="str">
        <f t="shared" si="139"/>
        <v>26-40</v>
      </c>
      <c r="D8912">
        <v>30</v>
      </c>
      <c r="F8912" t="s">
        <v>34</v>
      </c>
      <c r="G8912" t="s">
        <v>49</v>
      </c>
      <c r="H8912" t="s">
        <v>53</v>
      </c>
      <c r="I8912">
        <v>49</v>
      </c>
      <c r="J8912">
        <v>91</v>
      </c>
      <c r="K8912">
        <v>2</v>
      </c>
      <c r="L8912">
        <v>271.64999999999998</v>
      </c>
      <c r="M8912">
        <v>27065.74</v>
      </c>
      <c r="N8912">
        <v>0</v>
      </c>
      <c r="O8912">
        <v>2316</v>
      </c>
      <c r="P8912">
        <v>3</v>
      </c>
      <c r="Q8912">
        <v>25.1</v>
      </c>
      <c r="R8912">
        <v>2</v>
      </c>
      <c r="S8912">
        <v>0.48</v>
      </c>
      <c r="T8912">
        <v>1</v>
      </c>
      <c r="U8912" t="s">
        <v>42</v>
      </c>
      <c r="V8912">
        <v>1</v>
      </c>
      <c r="W8912">
        <v>0</v>
      </c>
      <c r="X8912">
        <v>147.37</v>
      </c>
      <c r="Y8912">
        <v>45</v>
      </c>
      <c r="Z8912">
        <v>3.6</v>
      </c>
      <c r="AA8912" t="s">
        <v>39</v>
      </c>
      <c r="AB8912">
        <v>25.7</v>
      </c>
      <c r="AC8912">
        <v>0.32519999999999999</v>
      </c>
      <c r="AD8912">
        <v>0</v>
      </c>
      <c r="AE8912" t="s">
        <v>40</v>
      </c>
    </row>
    <row r="8913" spans="1:31" x14ac:dyDescent="0.25">
      <c r="A8913">
        <v>8912</v>
      </c>
      <c r="B8913" t="str">
        <f t="shared" si="139"/>
        <v>26-40</v>
      </c>
      <c r="D8913">
        <v>35</v>
      </c>
      <c r="F8913" t="s">
        <v>28</v>
      </c>
      <c r="G8913" t="s">
        <v>49</v>
      </c>
      <c r="H8913" t="s">
        <v>30</v>
      </c>
      <c r="I8913">
        <v>34</v>
      </c>
      <c r="J8913">
        <v>63</v>
      </c>
      <c r="K8913">
        <v>10</v>
      </c>
      <c r="L8913">
        <v>561.32000000000005</v>
      </c>
      <c r="M8913">
        <v>38743.64</v>
      </c>
      <c r="N8913">
        <v>0</v>
      </c>
      <c r="O8913">
        <v>4116</v>
      </c>
      <c r="P8913">
        <v>2</v>
      </c>
      <c r="Q8913">
        <v>0</v>
      </c>
      <c r="R8913">
        <v>1</v>
      </c>
      <c r="S8913">
        <v>0.44</v>
      </c>
      <c r="T8913">
        <v>3</v>
      </c>
      <c r="U8913" t="s">
        <v>31</v>
      </c>
      <c r="V8913">
        <v>4</v>
      </c>
      <c r="W8913">
        <v>3</v>
      </c>
      <c r="X8913">
        <v>2004.17</v>
      </c>
      <c r="Y8913">
        <v>62</v>
      </c>
      <c r="Z8913">
        <v>3.4</v>
      </c>
      <c r="AA8913" t="s">
        <v>39</v>
      </c>
      <c r="AB8913">
        <v>39</v>
      </c>
      <c r="AC8913">
        <v>0.41810000000000003</v>
      </c>
      <c r="AD8913">
        <v>1</v>
      </c>
      <c r="AE8913" t="s">
        <v>55</v>
      </c>
    </row>
    <row r="8914" spans="1:31" x14ac:dyDescent="0.25">
      <c r="A8914">
        <v>8913</v>
      </c>
      <c r="B8914" t="str">
        <f t="shared" si="139"/>
        <v>41-60</v>
      </c>
      <c r="D8914">
        <v>54</v>
      </c>
      <c r="F8914" t="s">
        <v>34</v>
      </c>
      <c r="G8914" t="s">
        <v>43</v>
      </c>
      <c r="H8914" t="s">
        <v>30</v>
      </c>
      <c r="I8914">
        <v>20</v>
      </c>
      <c r="J8914">
        <v>42</v>
      </c>
      <c r="K8914">
        <v>8</v>
      </c>
      <c r="L8914">
        <v>328.74</v>
      </c>
      <c r="M8914">
        <v>12558.18</v>
      </c>
      <c r="N8914">
        <v>0</v>
      </c>
      <c r="O8914">
        <v>1749</v>
      </c>
      <c r="P8914">
        <v>2</v>
      </c>
      <c r="Q8914">
        <v>5.9</v>
      </c>
      <c r="R8914">
        <v>1</v>
      </c>
      <c r="S8914">
        <v>0.22</v>
      </c>
      <c r="T8914">
        <v>2</v>
      </c>
      <c r="U8914" t="s">
        <v>42</v>
      </c>
      <c r="V8914">
        <v>1</v>
      </c>
      <c r="W8914">
        <v>1</v>
      </c>
      <c r="X8914">
        <v>544.29999999999995</v>
      </c>
      <c r="Y8914">
        <v>27</v>
      </c>
      <c r="Z8914">
        <v>3.3</v>
      </c>
      <c r="AA8914" t="s">
        <v>48</v>
      </c>
      <c r="AB8914">
        <v>29.7</v>
      </c>
      <c r="AC8914">
        <v>0.35260000000000002</v>
      </c>
      <c r="AD8914">
        <v>0</v>
      </c>
      <c r="AE8914" t="s">
        <v>40</v>
      </c>
    </row>
    <row r="8915" spans="1:31" x14ac:dyDescent="0.25">
      <c r="A8915">
        <v>8914</v>
      </c>
      <c r="B8915" t="str">
        <f t="shared" si="139"/>
        <v>18-25</v>
      </c>
      <c r="D8915">
        <v>25</v>
      </c>
      <c r="F8915" t="s">
        <v>28</v>
      </c>
      <c r="G8915" t="s">
        <v>29</v>
      </c>
      <c r="H8915" t="s">
        <v>53</v>
      </c>
      <c r="I8915">
        <v>11</v>
      </c>
      <c r="J8915">
        <v>33</v>
      </c>
      <c r="K8915">
        <v>1</v>
      </c>
      <c r="L8915">
        <v>572.99</v>
      </c>
      <c r="M8915">
        <v>19434.73</v>
      </c>
      <c r="N8915">
        <v>0</v>
      </c>
      <c r="O8915">
        <v>2135</v>
      </c>
      <c r="P8915">
        <v>0</v>
      </c>
      <c r="Q8915">
        <v>6.8</v>
      </c>
      <c r="R8915">
        <v>1</v>
      </c>
      <c r="S8915">
        <v>0.55000000000000004</v>
      </c>
      <c r="T8915">
        <v>0</v>
      </c>
      <c r="U8915" t="s">
        <v>37</v>
      </c>
      <c r="V8915">
        <v>1</v>
      </c>
      <c r="W8915">
        <v>2</v>
      </c>
      <c r="X8915">
        <v>359.12</v>
      </c>
      <c r="Y8915">
        <v>17</v>
      </c>
      <c r="Z8915">
        <v>3.6</v>
      </c>
      <c r="AA8915" t="s">
        <v>48</v>
      </c>
      <c r="AB8915">
        <v>24.1</v>
      </c>
      <c r="AC8915">
        <v>0.315</v>
      </c>
      <c r="AD8915">
        <v>0</v>
      </c>
      <c r="AE8915" t="s">
        <v>40</v>
      </c>
    </row>
    <row r="8916" spans="1:31" x14ac:dyDescent="0.25">
      <c r="A8916">
        <v>8915</v>
      </c>
      <c r="B8916" t="str">
        <f t="shared" si="139"/>
        <v>41-60</v>
      </c>
      <c r="D8916">
        <v>53</v>
      </c>
      <c r="F8916" t="s">
        <v>57</v>
      </c>
      <c r="G8916" t="s">
        <v>35</v>
      </c>
      <c r="H8916" t="s">
        <v>44</v>
      </c>
      <c r="I8916">
        <v>56</v>
      </c>
      <c r="J8916">
        <v>136</v>
      </c>
      <c r="K8916">
        <v>11</v>
      </c>
      <c r="L8916">
        <v>340.4</v>
      </c>
      <c r="M8916">
        <v>50651.68</v>
      </c>
      <c r="N8916">
        <v>0</v>
      </c>
      <c r="O8916">
        <v>4525</v>
      </c>
      <c r="P8916">
        <v>6</v>
      </c>
      <c r="Q8916">
        <v>8.6999999999999993</v>
      </c>
      <c r="R8916">
        <v>8</v>
      </c>
      <c r="S8916">
        <v>0.52</v>
      </c>
      <c r="T8916">
        <v>8</v>
      </c>
      <c r="U8916" t="s">
        <v>46</v>
      </c>
      <c r="V8916">
        <v>0</v>
      </c>
      <c r="W8916">
        <v>8</v>
      </c>
      <c r="X8916">
        <v>1824.16</v>
      </c>
      <c r="Y8916">
        <v>97</v>
      </c>
      <c r="Z8916">
        <v>2.5</v>
      </c>
      <c r="AA8916" t="s">
        <v>39</v>
      </c>
      <c r="AB8916">
        <v>70.3</v>
      </c>
      <c r="AC8916">
        <v>0.64739999999999998</v>
      </c>
      <c r="AD8916">
        <v>1</v>
      </c>
      <c r="AE8916" t="s">
        <v>58</v>
      </c>
    </row>
    <row r="8917" spans="1:31" x14ac:dyDescent="0.25">
      <c r="A8917">
        <v>8916</v>
      </c>
      <c r="B8917" t="str">
        <f t="shared" si="139"/>
        <v>41-60</v>
      </c>
      <c r="D8917">
        <v>48</v>
      </c>
      <c r="F8917" t="s">
        <v>34</v>
      </c>
      <c r="G8917" t="s">
        <v>49</v>
      </c>
      <c r="H8917" t="s">
        <v>30</v>
      </c>
      <c r="I8917">
        <v>9</v>
      </c>
      <c r="J8917">
        <v>19</v>
      </c>
      <c r="K8917">
        <v>3</v>
      </c>
      <c r="L8917">
        <v>246.46</v>
      </c>
      <c r="M8917">
        <v>4495.43</v>
      </c>
      <c r="N8917">
        <v>1</v>
      </c>
      <c r="O8917">
        <v>821</v>
      </c>
      <c r="P8917">
        <v>1</v>
      </c>
      <c r="Q8917">
        <v>12.2</v>
      </c>
      <c r="R8917">
        <v>1</v>
      </c>
      <c r="S8917">
        <v>0.18</v>
      </c>
      <c r="T8917">
        <v>2</v>
      </c>
      <c r="U8917" t="s">
        <v>31</v>
      </c>
      <c r="V8917">
        <v>1</v>
      </c>
      <c r="W8917">
        <v>0</v>
      </c>
      <c r="X8917">
        <v>274.45999999999998</v>
      </c>
      <c r="Y8917">
        <v>39</v>
      </c>
      <c r="Z8917">
        <v>4.5999999999999996</v>
      </c>
      <c r="AA8917" t="s">
        <v>39</v>
      </c>
      <c r="AB8917">
        <v>31.9</v>
      </c>
      <c r="AC8917">
        <v>0.36759999999999998</v>
      </c>
      <c r="AD8917">
        <v>0</v>
      </c>
      <c r="AE8917" t="s">
        <v>40</v>
      </c>
    </row>
    <row r="8918" spans="1:31" x14ac:dyDescent="0.25">
      <c r="A8918">
        <v>8917</v>
      </c>
      <c r="B8918" t="str">
        <f t="shared" si="139"/>
        <v>26-40</v>
      </c>
      <c r="D8918">
        <v>34</v>
      </c>
      <c r="F8918" t="s">
        <v>28</v>
      </c>
      <c r="G8918" t="s">
        <v>29</v>
      </c>
      <c r="H8918" t="s">
        <v>30</v>
      </c>
      <c r="I8918">
        <v>39</v>
      </c>
      <c r="J8918">
        <v>94</v>
      </c>
      <c r="K8918">
        <v>3</v>
      </c>
      <c r="L8918">
        <v>157.34</v>
      </c>
      <c r="M8918">
        <v>15541.88</v>
      </c>
      <c r="N8918">
        <v>0</v>
      </c>
      <c r="O8918">
        <v>1611</v>
      </c>
      <c r="P8918">
        <v>6</v>
      </c>
      <c r="Q8918">
        <v>0</v>
      </c>
      <c r="R8918">
        <v>1</v>
      </c>
      <c r="S8918">
        <v>0.37</v>
      </c>
      <c r="T8918">
        <v>2</v>
      </c>
      <c r="U8918" t="s">
        <v>42</v>
      </c>
      <c r="V8918">
        <v>4</v>
      </c>
      <c r="W8918">
        <v>3</v>
      </c>
      <c r="X8918">
        <v>1066.1600000000001</v>
      </c>
      <c r="Y8918">
        <v>17</v>
      </c>
      <c r="Z8918">
        <v>3.2</v>
      </c>
      <c r="AA8918" t="s">
        <v>51</v>
      </c>
      <c r="AB8918">
        <v>26.1</v>
      </c>
      <c r="AC8918">
        <v>0.32790000000000002</v>
      </c>
      <c r="AD8918">
        <v>0</v>
      </c>
      <c r="AE8918" t="s">
        <v>40</v>
      </c>
    </row>
    <row r="8919" spans="1:31" x14ac:dyDescent="0.25">
      <c r="A8919">
        <v>8918</v>
      </c>
      <c r="B8919" t="str">
        <f t="shared" si="139"/>
        <v>18-25</v>
      </c>
      <c r="D8919">
        <v>20</v>
      </c>
      <c r="F8919" t="s">
        <v>34</v>
      </c>
      <c r="G8919" t="s">
        <v>29</v>
      </c>
      <c r="H8919" t="s">
        <v>44</v>
      </c>
      <c r="I8919">
        <v>8</v>
      </c>
      <c r="J8919">
        <v>17</v>
      </c>
      <c r="K8919">
        <v>1</v>
      </c>
      <c r="L8919">
        <v>551.98</v>
      </c>
      <c r="M8919">
        <v>9437.3700000000008</v>
      </c>
      <c r="N8919">
        <v>0</v>
      </c>
      <c r="O8919">
        <v>1093</v>
      </c>
      <c r="P8919">
        <v>0</v>
      </c>
      <c r="Q8919">
        <v>17.8</v>
      </c>
      <c r="R8919">
        <v>0</v>
      </c>
      <c r="S8919">
        <v>0.78</v>
      </c>
      <c r="T8919">
        <v>1</v>
      </c>
      <c r="U8919" t="s">
        <v>47</v>
      </c>
      <c r="V8919">
        <v>0</v>
      </c>
      <c r="W8919">
        <v>1</v>
      </c>
      <c r="X8919">
        <v>155.46</v>
      </c>
      <c r="Y8919">
        <v>59</v>
      </c>
      <c r="Z8919">
        <v>3.5</v>
      </c>
      <c r="AA8919" t="s">
        <v>39</v>
      </c>
      <c r="AB8919">
        <v>39.9</v>
      </c>
      <c r="AC8919">
        <v>0.42499999999999999</v>
      </c>
      <c r="AD8919">
        <v>1</v>
      </c>
      <c r="AE8919" t="s">
        <v>58</v>
      </c>
    </row>
    <row r="8920" spans="1:31" x14ac:dyDescent="0.25">
      <c r="A8920">
        <v>8919</v>
      </c>
      <c r="B8920" t="str">
        <f t="shared" si="139"/>
        <v>41-60</v>
      </c>
      <c r="D8920">
        <v>55</v>
      </c>
      <c r="F8920" t="s">
        <v>28</v>
      </c>
      <c r="G8920" t="s">
        <v>29</v>
      </c>
      <c r="H8920" t="s">
        <v>44</v>
      </c>
      <c r="I8920">
        <v>30</v>
      </c>
      <c r="J8920">
        <v>21</v>
      </c>
      <c r="K8920">
        <v>3</v>
      </c>
      <c r="L8920">
        <v>601.07000000000005</v>
      </c>
      <c r="M8920">
        <v>11785.74</v>
      </c>
      <c r="N8920">
        <v>0</v>
      </c>
      <c r="O8920">
        <v>1686</v>
      </c>
      <c r="P8920">
        <v>1</v>
      </c>
      <c r="Q8920">
        <v>22</v>
      </c>
      <c r="R8920">
        <v>0</v>
      </c>
      <c r="S8920">
        <v>0.53</v>
      </c>
      <c r="T8920">
        <v>2</v>
      </c>
      <c r="U8920" t="s">
        <v>46</v>
      </c>
      <c r="V8920">
        <v>0</v>
      </c>
      <c r="W8920">
        <v>0</v>
      </c>
      <c r="X8920">
        <v>0</v>
      </c>
      <c r="Y8920">
        <v>57</v>
      </c>
      <c r="Z8920">
        <v>2.6</v>
      </c>
      <c r="AA8920" t="s">
        <v>51</v>
      </c>
      <c r="AB8920">
        <v>29.4</v>
      </c>
      <c r="AC8920">
        <v>0.3503</v>
      </c>
      <c r="AD8920">
        <v>0</v>
      </c>
      <c r="AE8920" t="s">
        <v>40</v>
      </c>
    </row>
    <row r="8921" spans="1:31" x14ac:dyDescent="0.25">
      <c r="A8921">
        <v>8920</v>
      </c>
      <c r="B8921" t="str">
        <f t="shared" si="139"/>
        <v>60+</v>
      </c>
      <c r="D8921">
        <v>61</v>
      </c>
      <c r="F8921" t="s">
        <v>34</v>
      </c>
      <c r="G8921" t="s">
        <v>45</v>
      </c>
      <c r="H8921" t="s">
        <v>30</v>
      </c>
      <c r="I8921">
        <v>32</v>
      </c>
      <c r="J8921">
        <v>85</v>
      </c>
      <c r="K8921">
        <v>7</v>
      </c>
      <c r="L8921">
        <v>491.7</v>
      </c>
      <c r="M8921">
        <v>43720.62</v>
      </c>
      <c r="N8921">
        <v>0</v>
      </c>
      <c r="O8921">
        <v>4212</v>
      </c>
      <c r="P8921">
        <v>4</v>
      </c>
      <c r="Q8921">
        <v>0</v>
      </c>
      <c r="R8921">
        <v>3</v>
      </c>
      <c r="S8921">
        <v>0.3</v>
      </c>
      <c r="T8921">
        <v>5</v>
      </c>
      <c r="U8921" t="s">
        <v>42</v>
      </c>
      <c r="V8921">
        <v>4</v>
      </c>
      <c r="W8921">
        <v>3</v>
      </c>
      <c r="X8921">
        <v>635.34</v>
      </c>
      <c r="Y8921">
        <v>32</v>
      </c>
      <c r="Z8921">
        <v>3.3</v>
      </c>
      <c r="AA8921" t="s">
        <v>39</v>
      </c>
      <c r="AB8921">
        <v>41</v>
      </c>
      <c r="AC8921">
        <v>0.43319999999999997</v>
      </c>
      <c r="AD8921">
        <v>1</v>
      </c>
      <c r="AE8921" t="s">
        <v>55</v>
      </c>
    </row>
    <row r="8922" spans="1:31" x14ac:dyDescent="0.25">
      <c r="A8922">
        <v>8921</v>
      </c>
      <c r="B8922" t="str">
        <f t="shared" si="139"/>
        <v>41-60</v>
      </c>
      <c r="D8922">
        <v>56</v>
      </c>
      <c r="F8922" t="s">
        <v>34</v>
      </c>
      <c r="G8922" t="s">
        <v>35</v>
      </c>
      <c r="H8922" t="s">
        <v>41</v>
      </c>
      <c r="I8922">
        <v>50</v>
      </c>
      <c r="J8922">
        <v>58</v>
      </c>
      <c r="K8922">
        <v>5</v>
      </c>
      <c r="L8922">
        <v>323</v>
      </c>
      <c r="M8922">
        <v>18735.77</v>
      </c>
      <c r="N8922">
        <v>0</v>
      </c>
      <c r="O8922">
        <v>1887</v>
      </c>
      <c r="P8922">
        <v>2</v>
      </c>
      <c r="Q8922">
        <v>38.9</v>
      </c>
      <c r="R8922">
        <v>1</v>
      </c>
      <c r="S8922">
        <v>0.43</v>
      </c>
      <c r="T8922">
        <v>4</v>
      </c>
      <c r="U8922" t="s">
        <v>42</v>
      </c>
      <c r="V8922">
        <v>0</v>
      </c>
      <c r="W8922">
        <v>3</v>
      </c>
      <c r="X8922">
        <v>778.14</v>
      </c>
      <c r="Y8922">
        <v>5</v>
      </c>
      <c r="Z8922">
        <v>2.5</v>
      </c>
      <c r="AA8922" t="s">
        <v>48</v>
      </c>
      <c r="AB8922">
        <v>17.2</v>
      </c>
      <c r="AC8922">
        <v>0.27200000000000002</v>
      </c>
      <c r="AD8922">
        <v>0</v>
      </c>
      <c r="AE8922" t="s">
        <v>40</v>
      </c>
    </row>
    <row r="8923" spans="1:31" x14ac:dyDescent="0.25">
      <c r="A8923">
        <v>8922</v>
      </c>
      <c r="B8923" t="str">
        <f t="shared" si="139"/>
        <v>26-40</v>
      </c>
      <c r="D8923">
        <v>40</v>
      </c>
      <c r="F8923" t="s">
        <v>34</v>
      </c>
      <c r="G8923" t="s">
        <v>43</v>
      </c>
      <c r="H8923" t="s">
        <v>30</v>
      </c>
      <c r="I8923">
        <v>55</v>
      </c>
      <c r="J8923">
        <v>95</v>
      </c>
      <c r="K8923">
        <v>9</v>
      </c>
      <c r="L8923">
        <v>305.66000000000003</v>
      </c>
      <c r="M8923">
        <v>29375.55</v>
      </c>
      <c r="N8923">
        <v>0</v>
      </c>
      <c r="O8923">
        <v>3637</v>
      </c>
      <c r="P8923">
        <v>5</v>
      </c>
      <c r="Q8923">
        <v>15.3</v>
      </c>
      <c r="R8923">
        <v>4</v>
      </c>
      <c r="S8923">
        <v>0.43</v>
      </c>
      <c r="T8923">
        <v>4</v>
      </c>
      <c r="U8923" t="s">
        <v>46</v>
      </c>
      <c r="V8923">
        <v>1</v>
      </c>
      <c r="W8923">
        <v>7</v>
      </c>
      <c r="X8923">
        <v>2804.14</v>
      </c>
      <c r="Y8923">
        <v>99</v>
      </c>
      <c r="Z8923">
        <v>4</v>
      </c>
      <c r="AA8923" t="s">
        <v>32</v>
      </c>
      <c r="AB8923">
        <v>52.6</v>
      </c>
      <c r="AC8923">
        <v>0.51970000000000005</v>
      </c>
      <c r="AD8923">
        <v>1</v>
      </c>
      <c r="AE8923" t="s">
        <v>58</v>
      </c>
    </row>
    <row r="8924" spans="1:31" x14ac:dyDescent="0.25">
      <c r="A8924">
        <v>8923</v>
      </c>
      <c r="B8924" t="str">
        <f t="shared" si="139"/>
        <v>41-60</v>
      </c>
      <c r="D8924">
        <v>52</v>
      </c>
      <c r="F8924" t="s">
        <v>28</v>
      </c>
      <c r="G8924" t="s">
        <v>45</v>
      </c>
      <c r="H8924" t="s">
        <v>30</v>
      </c>
      <c r="I8924">
        <v>53</v>
      </c>
      <c r="J8924">
        <v>63</v>
      </c>
      <c r="K8924">
        <v>12</v>
      </c>
      <c r="L8924">
        <v>391.74</v>
      </c>
      <c r="M8924">
        <v>24656.639999999999</v>
      </c>
      <c r="N8924">
        <v>0</v>
      </c>
      <c r="O8924">
        <v>2451</v>
      </c>
      <c r="P8924">
        <v>3</v>
      </c>
      <c r="Q8924">
        <v>19</v>
      </c>
      <c r="R8924">
        <v>1</v>
      </c>
      <c r="S8924">
        <v>0.28000000000000003</v>
      </c>
      <c r="T8924">
        <v>0</v>
      </c>
      <c r="U8924" t="s">
        <v>37</v>
      </c>
      <c r="V8924">
        <v>0</v>
      </c>
      <c r="W8924">
        <v>3</v>
      </c>
      <c r="X8924">
        <v>467.6</v>
      </c>
      <c r="Y8924">
        <v>76</v>
      </c>
      <c r="Z8924">
        <v>5</v>
      </c>
      <c r="AA8924" t="s">
        <v>54</v>
      </c>
      <c r="AB8924">
        <v>34.200000000000003</v>
      </c>
      <c r="AC8924">
        <v>0.38340000000000002</v>
      </c>
      <c r="AD8924">
        <v>0</v>
      </c>
      <c r="AE8924" t="s">
        <v>40</v>
      </c>
    </row>
    <row r="8925" spans="1:31" x14ac:dyDescent="0.25">
      <c r="A8925">
        <v>8924</v>
      </c>
      <c r="B8925" t="str">
        <f t="shared" si="139"/>
        <v>26-40</v>
      </c>
      <c r="D8925">
        <v>39</v>
      </c>
      <c r="F8925" t="s">
        <v>57</v>
      </c>
      <c r="G8925" t="s">
        <v>29</v>
      </c>
      <c r="H8925" t="s">
        <v>41</v>
      </c>
      <c r="I8925">
        <v>30</v>
      </c>
      <c r="J8925">
        <v>48</v>
      </c>
      <c r="K8925">
        <v>1</v>
      </c>
      <c r="L8925">
        <v>556.14</v>
      </c>
      <c r="M8925">
        <v>25372.13</v>
      </c>
      <c r="N8925">
        <v>0</v>
      </c>
      <c r="O8925">
        <v>3029</v>
      </c>
      <c r="P8925">
        <v>4</v>
      </c>
      <c r="Q8925">
        <v>27.3</v>
      </c>
      <c r="R8925">
        <v>3</v>
      </c>
      <c r="S8925">
        <v>0.37</v>
      </c>
      <c r="T8925">
        <v>2</v>
      </c>
      <c r="U8925" t="s">
        <v>46</v>
      </c>
      <c r="V8925">
        <v>0</v>
      </c>
      <c r="W8925">
        <v>1</v>
      </c>
      <c r="X8925">
        <v>240.05</v>
      </c>
      <c r="Y8925">
        <v>57</v>
      </c>
      <c r="Z8925">
        <v>5</v>
      </c>
      <c r="AA8925" t="s">
        <v>32</v>
      </c>
      <c r="AB8925">
        <v>37.5</v>
      </c>
      <c r="AC8925">
        <v>0.40760000000000002</v>
      </c>
      <c r="AD8925">
        <v>0</v>
      </c>
      <c r="AE8925" t="s">
        <v>40</v>
      </c>
    </row>
    <row r="8926" spans="1:31" x14ac:dyDescent="0.25">
      <c r="A8926">
        <v>8925</v>
      </c>
      <c r="B8926" t="str">
        <f t="shared" si="139"/>
        <v>26-40</v>
      </c>
      <c r="D8926">
        <v>36</v>
      </c>
      <c r="F8926" t="s">
        <v>34</v>
      </c>
      <c r="G8926" t="s">
        <v>29</v>
      </c>
      <c r="H8926" t="s">
        <v>44</v>
      </c>
      <c r="I8926">
        <v>31</v>
      </c>
      <c r="J8926">
        <v>62</v>
      </c>
      <c r="K8926">
        <v>5</v>
      </c>
      <c r="L8926">
        <v>413.65</v>
      </c>
      <c r="M8926">
        <v>26060.02</v>
      </c>
      <c r="N8926">
        <v>0</v>
      </c>
      <c r="O8926">
        <v>3040</v>
      </c>
      <c r="P8926">
        <v>2</v>
      </c>
      <c r="Q8926">
        <v>15</v>
      </c>
      <c r="R8926">
        <v>2</v>
      </c>
      <c r="S8926">
        <v>0.28000000000000003</v>
      </c>
      <c r="T8926">
        <v>4</v>
      </c>
      <c r="U8926" t="s">
        <v>38</v>
      </c>
      <c r="V8926">
        <v>2</v>
      </c>
      <c r="W8926">
        <v>3</v>
      </c>
      <c r="X8926">
        <v>986.56</v>
      </c>
      <c r="Y8926">
        <v>41</v>
      </c>
      <c r="Z8926">
        <v>5</v>
      </c>
      <c r="AA8926" t="s">
        <v>39</v>
      </c>
      <c r="AB8926">
        <v>31.5</v>
      </c>
      <c r="AC8926">
        <v>0.36480000000000001</v>
      </c>
      <c r="AD8926">
        <v>0</v>
      </c>
      <c r="AE8926" t="s">
        <v>40</v>
      </c>
    </row>
    <row r="8927" spans="1:31" x14ac:dyDescent="0.25">
      <c r="A8927">
        <v>8926</v>
      </c>
      <c r="B8927" t="str">
        <f t="shared" si="139"/>
        <v>26-40</v>
      </c>
      <c r="D8927">
        <v>35</v>
      </c>
      <c r="F8927" t="s">
        <v>34</v>
      </c>
      <c r="G8927" t="s">
        <v>45</v>
      </c>
      <c r="H8927" t="s">
        <v>44</v>
      </c>
      <c r="I8927">
        <v>24</v>
      </c>
      <c r="J8927">
        <v>69</v>
      </c>
      <c r="K8927">
        <v>6</v>
      </c>
      <c r="L8927">
        <v>269.93</v>
      </c>
      <c r="M8927">
        <v>20225.98</v>
      </c>
      <c r="N8927">
        <v>0</v>
      </c>
      <c r="O8927">
        <v>2175</v>
      </c>
      <c r="P8927">
        <v>4</v>
      </c>
      <c r="Q8927">
        <v>7</v>
      </c>
      <c r="R8927">
        <v>1</v>
      </c>
      <c r="S8927">
        <v>0.2</v>
      </c>
      <c r="T8927">
        <v>3</v>
      </c>
      <c r="U8927" t="s">
        <v>47</v>
      </c>
      <c r="V8927">
        <v>3</v>
      </c>
      <c r="W8927">
        <v>4</v>
      </c>
      <c r="X8927">
        <v>1860.94</v>
      </c>
      <c r="Y8927">
        <v>123</v>
      </c>
      <c r="Z8927">
        <v>3.7</v>
      </c>
      <c r="AA8927" t="s">
        <v>39</v>
      </c>
      <c r="AB8927">
        <v>58.8</v>
      </c>
      <c r="AC8927">
        <v>0.56530000000000002</v>
      </c>
      <c r="AD8927">
        <v>1</v>
      </c>
      <c r="AE8927" t="s">
        <v>55</v>
      </c>
    </row>
    <row r="8928" spans="1:31" x14ac:dyDescent="0.25">
      <c r="A8928">
        <v>8927</v>
      </c>
      <c r="B8928" t="str">
        <f t="shared" si="139"/>
        <v>26-40</v>
      </c>
      <c r="D8928">
        <v>29</v>
      </c>
      <c r="F8928" t="s">
        <v>28</v>
      </c>
      <c r="G8928" t="s">
        <v>43</v>
      </c>
      <c r="H8928" t="s">
        <v>44</v>
      </c>
      <c r="I8928">
        <v>12</v>
      </c>
      <c r="J8928">
        <v>18</v>
      </c>
      <c r="K8928">
        <v>4</v>
      </c>
      <c r="L8928">
        <v>339.96</v>
      </c>
      <c r="M8928">
        <v>5920.97</v>
      </c>
      <c r="N8928">
        <v>0</v>
      </c>
      <c r="O8928">
        <v>945</v>
      </c>
      <c r="P8928">
        <v>1</v>
      </c>
      <c r="Q8928">
        <v>6.1</v>
      </c>
      <c r="R8928">
        <v>0</v>
      </c>
      <c r="S8928">
        <v>0.63</v>
      </c>
      <c r="T8928">
        <v>3</v>
      </c>
      <c r="U8928" t="s">
        <v>47</v>
      </c>
      <c r="V8928">
        <v>0</v>
      </c>
      <c r="W8928">
        <v>0</v>
      </c>
      <c r="X8928">
        <v>0</v>
      </c>
      <c r="Y8928">
        <v>27</v>
      </c>
      <c r="Z8928">
        <v>2.7</v>
      </c>
      <c r="AA8928" t="s">
        <v>51</v>
      </c>
      <c r="AB8928">
        <v>26.8</v>
      </c>
      <c r="AC8928">
        <v>0.33300000000000002</v>
      </c>
      <c r="AD8928">
        <v>0</v>
      </c>
      <c r="AE8928" t="s">
        <v>40</v>
      </c>
    </row>
    <row r="8929" spans="1:31" x14ac:dyDescent="0.25">
      <c r="A8929">
        <v>8928</v>
      </c>
      <c r="B8929" t="str">
        <f t="shared" si="139"/>
        <v>60+</v>
      </c>
      <c r="D8929">
        <v>69</v>
      </c>
      <c r="F8929" t="s">
        <v>28</v>
      </c>
      <c r="G8929" t="s">
        <v>49</v>
      </c>
      <c r="H8929" t="s">
        <v>30</v>
      </c>
      <c r="I8929">
        <v>12</v>
      </c>
      <c r="J8929">
        <v>36</v>
      </c>
      <c r="K8929">
        <v>3</v>
      </c>
      <c r="L8929">
        <v>470.27</v>
      </c>
      <c r="M8929">
        <v>18443.59</v>
      </c>
      <c r="N8929">
        <v>0</v>
      </c>
      <c r="O8929">
        <v>1785</v>
      </c>
      <c r="P8929">
        <v>1</v>
      </c>
      <c r="Q8929">
        <v>19.5</v>
      </c>
      <c r="R8929">
        <v>2</v>
      </c>
      <c r="S8929">
        <v>0.33</v>
      </c>
      <c r="T8929">
        <v>3</v>
      </c>
      <c r="U8929" t="s">
        <v>38</v>
      </c>
      <c r="V8929">
        <v>2</v>
      </c>
      <c r="W8929">
        <v>1</v>
      </c>
      <c r="X8929">
        <v>453.57</v>
      </c>
      <c r="Y8929">
        <v>46</v>
      </c>
      <c r="Z8929">
        <v>4.2</v>
      </c>
      <c r="AA8929" t="s">
        <v>39</v>
      </c>
      <c r="AB8929">
        <v>35.4</v>
      </c>
      <c r="AC8929">
        <v>0.39219999999999999</v>
      </c>
      <c r="AD8929">
        <v>0</v>
      </c>
      <c r="AE8929" t="s">
        <v>40</v>
      </c>
    </row>
    <row r="8930" spans="1:31" x14ac:dyDescent="0.25">
      <c r="A8930">
        <v>8929</v>
      </c>
      <c r="B8930" t="str">
        <f t="shared" si="139"/>
        <v>41-60</v>
      </c>
      <c r="D8930">
        <v>53</v>
      </c>
      <c r="F8930" t="s">
        <v>34</v>
      </c>
      <c r="G8930" t="s">
        <v>43</v>
      </c>
      <c r="H8930" t="s">
        <v>44</v>
      </c>
      <c r="I8930">
        <v>9</v>
      </c>
      <c r="J8930">
        <v>5</v>
      </c>
      <c r="K8930">
        <v>1</v>
      </c>
      <c r="L8930">
        <v>592</v>
      </c>
      <c r="M8930">
        <v>3104.34</v>
      </c>
      <c r="N8930">
        <v>0</v>
      </c>
      <c r="O8930">
        <v>663</v>
      </c>
      <c r="P8930">
        <v>0</v>
      </c>
      <c r="Q8930">
        <v>11.4</v>
      </c>
      <c r="R8930">
        <v>0</v>
      </c>
      <c r="S8930">
        <v>0.26</v>
      </c>
      <c r="T8930">
        <v>1</v>
      </c>
      <c r="U8930" t="s">
        <v>47</v>
      </c>
      <c r="V8930">
        <v>0</v>
      </c>
      <c r="W8930">
        <v>0</v>
      </c>
      <c r="X8930">
        <v>0</v>
      </c>
      <c r="Y8930">
        <v>32</v>
      </c>
      <c r="Z8930">
        <v>4.0999999999999996</v>
      </c>
      <c r="AA8930" t="s">
        <v>51</v>
      </c>
      <c r="AB8930">
        <v>22.6</v>
      </c>
      <c r="AC8930">
        <v>0.30509999999999998</v>
      </c>
      <c r="AD8930">
        <v>0</v>
      </c>
      <c r="AE8930" t="s">
        <v>40</v>
      </c>
    </row>
    <row r="8931" spans="1:31" x14ac:dyDescent="0.25">
      <c r="A8931">
        <v>8930</v>
      </c>
      <c r="B8931" t="str">
        <f t="shared" si="139"/>
        <v>26-40</v>
      </c>
      <c r="D8931">
        <v>27</v>
      </c>
      <c r="F8931" t="s">
        <v>34</v>
      </c>
      <c r="G8931" t="s">
        <v>29</v>
      </c>
      <c r="H8931" t="s">
        <v>53</v>
      </c>
      <c r="I8931">
        <v>54</v>
      </c>
      <c r="J8931">
        <v>44</v>
      </c>
      <c r="K8931">
        <v>4</v>
      </c>
      <c r="L8931">
        <v>523.12</v>
      </c>
      <c r="M8931">
        <v>21570.5</v>
      </c>
      <c r="N8931">
        <v>0</v>
      </c>
      <c r="O8931">
        <v>2467</v>
      </c>
      <c r="P8931">
        <v>3</v>
      </c>
      <c r="Q8931">
        <v>0</v>
      </c>
      <c r="R8931">
        <v>3</v>
      </c>
      <c r="S8931">
        <v>0.55000000000000004</v>
      </c>
      <c r="T8931">
        <v>1</v>
      </c>
      <c r="U8931" t="s">
        <v>46</v>
      </c>
      <c r="V8931">
        <v>0</v>
      </c>
      <c r="W8931">
        <v>1</v>
      </c>
      <c r="X8931">
        <v>146.01</v>
      </c>
      <c r="Y8931">
        <v>71</v>
      </c>
      <c r="Z8931">
        <v>4.3</v>
      </c>
      <c r="AA8931" t="s">
        <v>32</v>
      </c>
      <c r="AB8931">
        <v>31.3</v>
      </c>
      <c r="AC8931">
        <v>0.36349999999999999</v>
      </c>
      <c r="AD8931">
        <v>0</v>
      </c>
      <c r="AE8931" t="s">
        <v>40</v>
      </c>
    </row>
    <row r="8932" spans="1:31" x14ac:dyDescent="0.25">
      <c r="A8932">
        <v>8931</v>
      </c>
      <c r="B8932" t="str">
        <f t="shared" si="139"/>
        <v>60+</v>
      </c>
      <c r="D8932">
        <v>63</v>
      </c>
      <c r="F8932" t="s">
        <v>34</v>
      </c>
      <c r="G8932" t="s">
        <v>43</v>
      </c>
      <c r="H8932" t="s">
        <v>44</v>
      </c>
      <c r="I8932">
        <v>44</v>
      </c>
      <c r="J8932">
        <v>49</v>
      </c>
      <c r="K8932">
        <v>5</v>
      </c>
      <c r="L8932">
        <v>345.36</v>
      </c>
      <c r="M8932">
        <v>15614.01</v>
      </c>
      <c r="N8932">
        <v>1</v>
      </c>
      <c r="O8932">
        <v>1586</v>
      </c>
      <c r="P8932">
        <v>3</v>
      </c>
      <c r="Q8932">
        <v>21.1</v>
      </c>
      <c r="R8932">
        <v>3</v>
      </c>
      <c r="S8932">
        <v>0.39</v>
      </c>
      <c r="T8932">
        <v>3</v>
      </c>
      <c r="U8932" t="s">
        <v>42</v>
      </c>
      <c r="V8932">
        <v>1</v>
      </c>
      <c r="W8932">
        <v>1</v>
      </c>
      <c r="X8932">
        <v>471.55</v>
      </c>
      <c r="Y8932">
        <v>43</v>
      </c>
      <c r="Z8932">
        <v>3</v>
      </c>
      <c r="AA8932" t="s">
        <v>39</v>
      </c>
      <c r="AB8932">
        <v>30.6</v>
      </c>
      <c r="AC8932">
        <v>0.35830000000000001</v>
      </c>
      <c r="AD8932">
        <v>0</v>
      </c>
      <c r="AE8932" t="s">
        <v>40</v>
      </c>
    </row>
    <row r="8933" spans="1:31" x14ac:dyDescent="0.25">
      <c r="A8933">
        <v>8932</v>
      </c>
      <c r="B8933" t="str">
        <f t="shared" si="139"/>
        <v>26-40</v>
      </c>
      <c r="D8933">
        <v>26</v>
      </c>
      <c r="F8933" t="s">
        <v>34</v>
      </c>
      <c r="G8933" t="s">
        <v>45</v>
      </c>
      <c r="H8933" t="s">
        <v>41</v>
      </c>
      <c r="I8933">
        <v>60</v>
      </c>
      <c r="J8933">
        <v>145</v>
      </c>
      <c r="K8933">
        <v>20</v>
      </c>
      <c r="L8933">
        <v>443.56</v>
      </c>
      <c r="M8933">
        <v>62677.43</v>
      </c>
      <c r="N8933">
        <v>0</v>
      </c>
      <c r="O8933">
        <v>6455</v>
      </c>
      <c r="P8933">
        <v>2</v>
      </c>
      <c r="Q8933">
        <v>2.6</v>
      </c>
      <c r="R8933">
        <v>7</v>
      </c>
      <c r="S8933">
        <v>0.61</v>
      </c>
      <c r="T8933">
        <v>5</v>
      </c>
      <c r="U8933" t="s">
        <v>42</v>
      </c>
      <c r="V8933">
        <v>5</v>
      </c>
      <c r="W8933">
        <v>2</v>
      </c>
      <c r="X8933">
        <v>2012.24</v>
      </c>
      <c r="Y8933">
        <v>71</v>
      </c>
      <c r="Z8933">
        <v>3.9</v>
      </c>
      <c r="AA8933" t="s">
        <v>51</v>
      </c>
      <c r="AB8933">
        <v>50.3</v>
      </c>
      <c r="AC8933">
        <v>0.50239999999999996</v>
      </c>
      <c r="AD8933">
        <v>1</v>
      </c>
      <c r="AE8933" t="s">
        <v>59</v>
      </c>
    </row>
    <row r="8934" spans="1:31" x14ac:dyDescent="0.25">
      <c r="A8934">
        <v>8933</v>
      </c>
      <c r="B8934" t="str">
        <f t="shared" si="139"/>
        <v>41-60</v>
      </c>
      <c r="D8934">
        <v>49</v>
      </c>
      <c r="F8934" t="s">
        <v>34</v>
      </c>
      <c r="G8934" t="s">
        <v>43</v>
      </c>
      <c r="H8934" t="s">
        <v>36</v>
      </c>
      <c r="I8934">
        <v>19</v>
      </c>
      <c r="J8934">
        <v>20</v>
      </c>
      <c r="K8934">
        <v>2</v>
      </c>
      <c r="L8934">
        <v>569.13</v>
      </c>
      <c r="M8934">
        <v>10740</v>
      </c>
      <c r="N8934">
        <v>0</v>
      </c>
      <c r="O8934">
        <v>1575</v>
      </c>
      <c r="P8934">
        <v>1</v>
      </c>
      <c r="Q8934">
        <v>3.5</v>
      </c>
      <c r="R8934">
        <v>0</v>
      </c>
      <c r="S8934">
        <v>0.81</v>
      </c>
      <c r="T8934">
        <v>2</v>
      </c>
      <c r="U8934" t="s">
        <v>42</v>
      </c>
      <c r="V8934">
        <v>1</v>
      </c>
      <c r="W8934">
        <v>1</v>
      </c>
      <c r="X8934">
        <v>540.39</v>
      </c>
      <c r="Y8934">
        <v>10</v>
      </c>
      <c r="Z8934">
        <v>4.2</v>
      </c>
      <c r="AA8934" t="s">
        <v>39</v>
      </c>
      <c r="AB8934">
        <v>18.399999999999999</v>
      </c>
      <c r="AC8934">
        <v>0.2792</v>
      </c>
      <c r="AD8934">
        <v>0</v>
      </c>
      <c r="AE8934" t="s">
        <v>40</v>
      </c>
    </row>
    <row r="8935" spans="1:31" x14ac:dyDescent="0.25">
      <c r="A8935">
        <v>8934</v>
      </c>
      <c r="B8935" t="str">
        <f t="shared" si="139"/>
        <v>26-40</v>
      </c>
      <c r="D8935">
        <v>26</v>
      </c>
      <c r="F8935" t="s">
        <v>28</v>
      </c>
      <c r="G8935" t="s">
        <v>43</v>
      </c>
      <c r="H8935" t="s">
        <v>44</v>
      </c>
      <c r="I8935">
        <v>43</v>
      </c>
      <c r="J8935">
        <v>35</v>
      </c>
      <c r="K8935">
        <v>2</v>
      </c>
      <c r="L8935">
        <v>441.19</v>
      </c>
      <c r="M8935">
        <v>14910.27</v>
      </c>
      <c r="N8935">
        <v>0</v>
      </c>
      <c r="O8935">
        <v>1766</v>
      </c>
      <c r="P8935">
        <v>0</v>
      </c>
      <c r="Q8935">
        <v>11.8</v>
      </c>
      <c r="R8935">
        <v>1</v>
      </c>
      <c r="S8935">
        <v>0.57999999999999996</v>
      </c>
      <c r="T8935">
        <v>1</v>
      </c>
      <c r="U8935" t="s">
        <v>31</v>
      </c>
      <c r="V8935">
        <v>1</v>
      </c>
      <c r="W8935">
        <v>1</v>
      </c>
      <c r="X8935">
        <v>332.06</v>
      </c>
      <c r="Y8935">
        <v>56</v>
      </c>
      <c r="Z8935">
        <v>4.0999999999999996</v>
      </c>
      <c r="AA8935" t="s">
        <v>39</v>
      </c>
      <c r="AB8935">
        <v>29.4</v>
      </c>
      <c r="AC8935">
        <v>0.35</v>
      </c>
      <c r="AD8935">
        <v>0</v>
      </c>
      <c r="AE8935" t="s">
        <v>40</v>
      </c>
    </row>
    <row r="8936" spans="1:31" x14ac:dyDescent="0.25">
      <c r="A8936">
        <v>8935</v>
      </c>
      <c r="B8936" t="str">
        <f t="shared" si="139"/>
        <v>26-40</v>
      </c>
      <c r="D8936">
        <v>37</v>
      </c>
      <c r="F8936" t="s">
        <v>34</v>
      </c>
      <c r="G8936" t="s">
        <v>29</v>
      </c>
      <c r="H8936" t="s">
        <v>30</v>
      </c>
      <c r="I8936">
        <v>2</v>
      </c>
      <c r="J8936">
        <v>6</v>
      </c>
      <c r="K8936">
        <v>1</v>
      </c>
      <c r="L8936">
        <v>254.2</v>
      </c>
      <c r="M8936">
        <v>1411.1</v>
      </c>
      <c r="N8936">
        <v>0</v>
      </c>
      <c r="O8936">
        <v>171</v>
      </c>
      <c r="P8936">
        <v>0</v>
      </c>
      <c r="Q8936">
        <v>29.2</v>
      </c>
      <c r="R8936">
        <v>0</v>
      </c>
      <c r="S8936">
        <v>0.7</v>
      </c>
      <c r="T8936">
        <v>0</v>
      </c>
      <c r="U8936" t="s">
        <v>37</v>
      </c>
      <c r="V8936">
        <v>0</v>
      </c>
      <c r="W8936">
        <v>0</v>
      </c>
      <c r="X8936">
        <v>0</v>
      </c>
      <c r="Y8936">
        <v>15</v>
      </c>
      <c r="Z8936">
        <v>3.3</v>
      </c>
      <c r="AA8936" t="s">
        <v>51</v>
      </c>
      <c r="AB8936">
        <v>19.3</v>
      </c>
      <c r="AC8936">
        <v>0.28489999999999999</v>
      </c>
      <c r="AD8936">
        <v>0</v>
      </c>
      <c r="AE8936" t="s">
        <v>40</v>
      </c>
    </row>
    <row r="8937" spans="1:31" x14ac:dyDescent="0.25">
      <c r="A8937">
        <v>8936</v>
      </c>
      <c r="B8937" t="str">
        <f t="shared" si="139"/>
        <v>41-60</v>
      </c>
      <c r="D8937">
        <v>52</v>
      </c>
      <c r="F8937" t="s">
        <v>28</v>
      </c>
      <c r="G8937" t="s">
        <v>45</v>
      </c>
      <c r="H8937" t="s">
        <v>41</v>
      </c>
      <c r="I8937">
        <v>31</v>
      </c>
      <c r="J8937">
        <v>53</v>
      </c>
      <c r="K8937">
        <v>4</v>
      </c>
      <c r="L8937">
        <v>365.11</v>
      </c>
      <c r="M8937">
        <v>19899.7</v>
      </c>
      <c r="N8937">
        <v>0</v>
      </c>
      <c r="O8937">
        <v>1913</v>
      </c>
      <c r="P8937">
        <v>0</v>
      </c>
      <c r="Q8937">
        <v>35.4</v>
      </c>
      <c r="R8937">
        <v>3</v>
      </c>
      <c r="S8937">
        <v>0.42</v>
      </c>
      <c r="T8937">
        <v>1</v>
      </c>
      <c r="U8937" t="s">
        <v>38</v>
      </c>
      <c r="V8937">
        <v>3</v>
      </c>
      <c r="W8937">
        <v>1</v>
      </c>
      <c r="X8937">
        <v>812.3</v>
      </c>
      <c r="Y8937">
        <v>125</v>
      </c>
      <c r="Z8937">
        <v>3.3</v>
      </c>
      <c r="AA8937" t="s">
        <v>39</v>
      </c>
      <c r="AB8937">
        <v>62.8</v>
      </c>
      <c r="AC8937">
        <v>0.5948</v>
      </c>
      <c r="AD8937">
        <v>1</v>
      </c>
      <c r="AE8937" t="s">
        <v>56</v>
      </c>
    </row>
    <row r="8938" spans="1:31" x14ac:dyDescent="0.25">
      <c r="A8938">
        <v>8937</v>
      </c>
      <c r="B8938" t="str">
        <f t="shared" si="139"/>
        <v>60+</v>
      </c>
      <c r="D8938">
        <v>70</v>
      </c>
      <c r="F8938" t="s">
        <v>34</v>
      </c>
      <c r="G8938" t="s">
        <v>43</v>
      </c>
      <c r="H8938" t="s">
        <v>53</v>
      </c>
      <c r="I8938">
        <v>24</v>
      </c>
      <c r="J8938">
        <v>72</v>
      </c>
      <c r="K8938">
        <v>13</v>
      </c>
      <c r="L8938">
        <v>100</v>
      </c>
      <c r="M8938">
        <v>7751.42</v>
      </c>
      <c r="N8938">
        <v>1</v>
      </c>
      <c r="O8938">
        <v>695</v>
      </c>
      <c r="P8938">
        <v>0</v>
      </c>
      <c r="Q8938">
        <v>1.3</v>
      </c>
      <c r="R8938">
        <v>1</v>
      </c>
      <c r="S8938">
        <v>0.24</v>
      </c>
      <c r="T8938">
        <v>3</v>
      </c>
      <c r="U8938" t="s">
        <v>46</v>
      </c>
      <c r="V8938">
        <v>3</v>
      </c>
      <c r="W8938">
        <v>3</v>
      </c>
      <c r="X8938">
        <v>1112.9000000000001</v>
      </c>
      <c r="Y8938">
        <v>80</v>
      </c>
      <c r="Z8938">
        <v>3.5</v>
      </c>
      <c r="AA8938" t="s">
        <v>51</v>
      </c>
      <c r="AB8938">
        <v>42.2</v>
      </c>
      <c r="AC8938">
        <v>0.44140000000000001</v>
      </c>
      <c r="AD8938">
        <v>1</v>
      </c>
      <c r="AE8938" t="s">
        <v>56</v>
      </c>
    </row>
    <row r="8939" spans="1:31" x14ac:dyDescent="0.25">
      <c r="A8939">
        <v>8938</v>
      </c>
      <c r="B8939" t="str">
        <f t="shared" si="139"/>
        <v>60+</v>
      </c>
      <c r="D8939">
        <v>70</v>
      </c>
      <c r="F8939" t="s">
        <v>28</v>
      </c>
      <c r="G8939" t="s">
        <v>29</v>
      </c>
      <c r="H8939" t="s">
        <v>44</v>
      </c>
      <c r="I8939">
        <v>55</v>
      </c>
      <c r="J8939">
        <v>144</v>
      </c>
      <c r="K8939">
        <v>20</v>
      </c>
      <c r="L8939">
        <v>484.26</v>
      </c>
      <c r="M8939">
        <v>75415.039999999994</v>
      </c>
      <c r="N8939">
        <v>0</v>
      </c>
      <c r="O8939">
        <v>6775</v>
      </c>
      <c r="P8939">
        <v>2</v>
      </c>
      <c r="Q8939">
        <v>19</v>
      </c>
      <c r="R8939">
        <v>5</v>
      </c>
      <c r="S8939">
        <v>0.28999999999999998</v>
      </c>
      <c r="T8939">
        <v>7</v>
      </c>
      <c r="U8939" t="s">
        <v>38</v>
      </c>
      <c r="V8939">
        <v>4</v>
      </c>
      <c r="W8939">
        <v>9</v>
      </c>
      <c r="X8939">
        <v>2458.39</v>
      </c>
      <c r="Y8939">
        <v>37</v>
      </c>
      <c r="Z8939">
        <v>3.5</v>
      </c>
      <c r="AA8939" t="s">
        <v>39</v>
      </c>
      <c r="AB8939">
        <v>44.2</v>
      </c>
      <c r="AC8939">
        <v>0.45700000000000002</v>
      </c>
      <c r="AD8939">
        <v>1</v>
      </c>
      <c r="AE8939" t="s">
        <v>58</v>
      </c>
    </row>
    <row r="8940" spans="1:31" x14ac:dyDescent="0.25">
      <c r="A8940">
        <v>8939</v>
      </c>
      <c r="B8940" t="str">
        <f t="shared" si="139"/>
        <v>60+</v>
      </c>
      <c r="D8940">
        <v>65</v>
      </c>
      <c r="F8940" t="s">
        <v>34</v>
      </c>
      <c r="G8940" t="s">
        <v>43</v>
      </c>
      <c r="H8940" t="s">
        <v>44</v>
      </c>
      <c r="I8940">
        <v>27</v>
      </c>
      <c r="J8940">
        <v>66</v>
      </c>
      <c r="K8940">
        <v>8</v>
      </c>
      <c r="L8940">
        <v>605.37</v>
      </c>
      <c r="M8940">
        <v>36891.870000000003</v>
      </c>
      <c r="N8940">
        <v>0</v>
      </c>
      <c r="O8940">
        <v>4175</v>
      </c>
      <c r="P8940">
        <v>2</v>
      </c>
      <c r="Q8940">
        <v>19.2</v>
      </c>
      <c r="R8940">
        <v>2</v>
      </c>
      <c r="S8940">
        <v>0.36</v>
      </c>
      <c r="T8940">
        <v>3</v>
      </c>
      <c r="U8940" t="s">
        <v>47</v>
      </c>
      <c r="V8940">
        <v>1</v>
      </c>
      <c r="W8940">
        <v>4</v>
      </c>
      <c r="X8940">
        <v>1365.91</v>
      </c>
      <c r="Y8940">
        <v>5</v>
      </c>
      <c r="Z8940">
        <v>4.0999999999999996</v>
      </c>
      <c r="AA8940" t="s">
        <v>51</v>
      </c>
      <c r="AB8940">
        <v>21.6</v>
      </c>
      <c r="AC8940">
        <v>0.29909999999999998</v>
      </c>
      <c r="AD8940">
        <v>0</v>
      </c>
      <c r="AE8940" t="s">
        <v>40</v>
      </c>
    </row>
    <row r="8941" spans="1:31" x14ac:dyDescent="0.25">
      <c r="A8941">
        <v>8940</v>
      </c>
      <c r="B8941" t="str">
        <f t="shared" si="139"/>
        <v>26-40</v>
      </c>
      <c r="D8941">
        <v>30</v>
      </c>
      <c r="F8941" t="s">
        <v>34</v>
      </c>
      <c r="G8941" t="s">
        <v>29</v>
      </c>
      <c r="H8941" t="s">
        <v>30</v>
      </c>
      <c r="I8941">
        <v>32</v>
      </c>
      <c r="J8941">
        <v>90</v>
      </c>
      <c r="K8941">
        <v>5</v>
      </c>
      <c r="L8941">
        <v>625.07000000000005</v>
      </c>
      <c r="M8941">
        <v>60198.27</v>
      </c>
      <c r="N8941">
        <v>0</v>
      </c>
      <c r="O8941">
        <v>5631</v>
      </c>
      <c r="P8941">
        <v>6</v>
      </c>
      <c r="Q8941">
        <v>0.6</v>
      </c>
      <c r="R8941">
        <v>4</v>
      </c>
      <c r="S8941">
        <v>0.62</v>
      </c>
      <c r="T8941">
        <v>5</v>
      </c>
      <c r="U8941" t="s">
        <v>38</v>
      </c>
      <c r="V8941">
        <v>3</v>
      </c>
      <c r="W8941">
        <v>7</v>
      </c>
      <c r="X8941">
        <v>1937.78</v>
      </c>
      <c r="Y8941">
        <v>39</v>
      </c>
      <c r="Z8941">
        <v>4.0999999999999996</v>
      </c>
      <c r="AA8941" t="s">
        <v>39</v>
      </c>
      <c r="AB8941">
        <v>43.5</v>
      </c>
      <c r="AC8941">
        <v>0.45140000000000002</v>
      </c>
      <c r="AD8941">
        <v>1</v>
      </c>
      <c r="AE8941" t="s">
        <v>52</v>
      </c>
    </row>
    <row r="8942" spans="1:31" x14ac:dyDescent="0.25">
      <c r="A8942">
        <v>8941</v>
      </c>
      <c r="B8942" t="str">
        <f t="shared" si="139"/>
        <v>18-25</v>
      </c>
      <c r="D8942">
        <v>22</v>
      </c>
      <c r="F8942" t="s">
        <v>34</v>
      </c>
      <c r="G8942" t="s">
        <v>45</v>
      </c>
      <c r="H8942" t="s">
        <v>41</v>
      </c>
      <c r="I8942">
        <v>53</v>
      </c>
      <c r="J8942">
        <v>84</v>
      </c>
      <c r="K8942">
        <v>4</v>
      </c>
      <c r="L8942">
        <v>440.12</v>
      </c>
      <c r="M8942">
        <v>35917.14</v>
      </c>
      <c r="N8942">
        <v>1</v>
      </c>
      <c r="O8942">
        <v>3723</v>
      </c>
      <c r="P8942">
        <v>1</v>
      </c>
      <c r="Q8942">
        <v>20.399999999999999</v>
      </c>
      <c r="R8942">
        <v>2</v>
      </c>
      <c r="S8942">
        <v>0.14000000000000001</v>
      </c>
      <c r="T8942">
        <v>3</v>
      </c>
      <c r="U8942" t="s">
        <v>31</v>
      </c>
      <c r="V8942">
        <v>4</v>
      </c>
      <c r="W8942">
        <v>0</v>
      </c>
      <c r="X8942">
        <v>651.27</v>
      </c>
      <c r="Y8942">
        <v>70</v>
      </c>
      <c r="Z8942">
        <v>3.4</v>
      </c>
      <c r="AA8942" t="s">
        <v>39</v>
      </c>
      <c r="AB8942">
        <v>31.3</v>
      </c>
      <c r="AC8942">
        <v>0.36359999999999998</v>
      </c>
      <c r="AD8942">
        <v>0</v>
      </c>
      <c r="AE8942" t="s">
        <v>40</v>
      </c>
    </row>
    <row r="8943" spans="1:31" x14ac:dyDescent="0.25">
      <c r="A8943">
        <v>8942</v>
      </c>
      <c r="B8943" t="str">
        <f t="shared" si="139"/>
        <v>60+</v>
      </c>
      <c r="D8943">
        <v>65</v>
      </c>
      <c r="F8943" t="s">
        <v>28</v>
      </c>
      <c r="G8943" t="s">
        <v>43</v>
      </c>
      <c r="H8943" t="s">
        <v>36</v>
      </c>
      <c r="I8943">
        <v>21</v>
      </c>
      <c r="J8943">
        <v>18</v>
      </c>
      <c r="K8943">
        <v>3</v>
      </c>
      <c r="L8943">
        <v>341.59</v>
      </c>
      <c r="M8943">
        <v>5936.41</v>
      </c>
      <c r="N8943">
        <v>0</v>
      </c>
      <c r="O8943">
        <v>742</v>
      </c>
      <c r="P8943">
        <v>1</v>
      </c>
      <c r="Q8943">
        <v>0</v>
      </c>
      <c r="R8943">
        <v>0</v>
      </c>
      <c r="S8943">
        <v>0.31</v>
      </c>
      <c r="T8943">
        <v>0</v>
      </c>
      <c r="U8943" t="s">
        <v>37</v>
      </c>
      <c r="V8943">
        <v>1</v>
      </c>
      <c r="W8943">
        <v>0</v>
      </c>
      <c r="X8943">
        <v>166.83</v>
      </c>
      <c r="Y8943">
        <v>38</v>
      </c>
      <c r="Z8943">
        <v>4.8</v>
      </c>
      <c r="AA8943" t="s">
        <v>32</v>
      </c>
      <c r="AB8943">
        <v>21.2</v>
      </c>
      <c r="AC8943">
        <v>0.29630000000000001</v>
      </c>
      <c r="AD8943">
        <v>0</v>
      </c>
      <c r="AE8943" t="s">
        <v>40</v>
      </c>
    </row>
    <row r="8944" spans="1:31" x14ac:dyDescent="0.25">
      <c r="A8944">
        <v>8943</v>
      </c>
      <c r="B8944" t="str">
        <f t="shared" si="139"/>
        <v>60+</v>
      </c>
      <c r="D8944">
        <v>66</v>
      </c>
      <c r="F8944" t="s">
        <v>34</v>
      </c>
      <c r="G8944" t="s">
        <v>35</v>
      </c>
      <c r="H8944" t="s">
        <v>36</v>
      </c>
      <c r="I8944">
        <v>55</v>
      </c>
      <c r="J8944">
        <v>122</v>
      </c>
      <c r="K8944">
        <v>9</v>
      </c>
      <c r="L8944">
        <v>422.02</v>
      </c>
      <c r="M8944">
        <v>51012.46</v>
      </c>
      <c r="N8944">
        <v>0</v>
      </c>
      <c r="O8944">
        <v>5784</v>
      </c>
      <c r="P8944">
        <v>5</v>
      </c>
      <c r="Q8944">
        <v>36.700000000000003</v>
      </c>
      <c r="R8944">
        <v>0</v>
      </c>
      <c r="S8944">
        <v>0.42</v>
      </c>
      <c r="T8944">
        <v>3</v>
      </c>
      <c r="U8944" t="s">
        <v>38</v>
      </c>
      <c r="V8944">
        <v>5</v>
      </c>
      <c r="W8944">
        <v>5</v>
      </c>
      <c r="X8944">
        <v>0</v>
      </c>
      <c r="Y8944">
        <v>20</v>
      </c>
      <c r="Z8944">
        <v>2.8</v>
      </c>
      <c r="AA8944" t="s">
        <v>39</v>
      </c>
      <c r="AB8944">
        <v>34.9</v>
      </c>
      <c r="AC8944">
        <v>0.38850000000000001</v>
      </c>
      <c r="AD8944">
        <v>0</v>
      </c>
      <c r="AE8944" t="s">
        <v>40</v>
      </c>
    </row>
    <row r="8945" spans="1:31" x14ac:dyDescent="0.25">
      <c r="A8945">
        <v>8944</v>
      </c>
      <c r="B8945" t="str">
        <f t="shared" si="139"/>
        <v>26-40</v>
      </c>
      <c r="D8945">
        <v>32</v>
      </c>
      <c r="F8945" t="s">
        <v>28</v>
      </c>
      <c r="G8945" t="s">
        <v>29</v>
      </c>
      <c r="H8945" t="s">
        <v>36</v>
      </c>
      <c r="I8945">
        <v>11</v>
      </c>
      <c r="J8945">
        <v>17</v>
      </c>
      <c r="K8945">
        <v>2</v>
      </c>
      <c r="L8945">
        <v>465.56</v>
      </c>
      <c r="M8945">
        <v>7260.48</v>
      </c>
      <c r="N8945">
        <v>0</v>
      </c>
      <c r="O8945">
        <v>1289</v>
      </c>
      <c r="P8945">
        <v>1</v>
      </c>
      <c r="Q8945">
        <v>0</v>
      </c>
      <c r="R8945">
        <v>1</v>
      </c>
      <c r="S8945">
        <v>0.38</v>
      </c>
      <c r="T8945">
        <v>2</v>
      </c>
      <c r="U8945" t="s">
        <v>47</v>
      </c>
      <c r="V8945">
        <v>0</v>
      </c>
      <c r="W8945">
        <v>1</v>
      </c>
      <c r="X8945">
        <v>89.27</v>
      </c>
      <c r="Y8945">
        <v>70</v>
      </c>
      <c r="Z8945">
        <v>3.9</v>
      </c>
      <c r="AA8945" t="s">
        <v>39</v>
      </c>
      <c r="AB8945">
        <v>37.9</v>
      </c>
      <c r="AC8945">
        <v>0.41020000000000001</v>
      </c>
      <c r="AD8945">
        <v>1</v>
      </c>
      <c r="AE8945" t="s">
        <v>58</v>
      </c>
    </row>
    <row r="8946" spans="1:31" x14ac:dyDescent="0.25">
      <c r="A8946">
        <v>8945</v>
      </c>
      <c r="B8946" t="str">
        <f t="shared" si="139"/>
        <v>18-25</v>
      </c>
      <c r="D8946">
        <v>19</v>
      </c>
      <c r="F8946" t="s">
        <v>28</v>
      </c>
      <c r="G8946" t="s">
        <v>45</v>
      </c>
      <c r="H8946" t="s">
        <v>44</v>
      </c>
      <c r="I8946">
        <v>51</v>
      </c>
      <c r="J8946">
        <v>116</v>
      </c>
      <c r="K8946">
        <v>19</v>
      </c>
      <c r="L8946">
        <v>597.30999999999995</v>
      </c>
      <c r="M8946">
        <v>66596.429999999993</v>
      </c>
      <c r="N8946">
        <v>1</v>
      </c>
      <c r="O8946">
        <v>6771</v>
      </c>
      <c r="P8946">
        <v>1</v>
      </c>
      <c r="Q8946">
        <v>8.1999999999999993</v>
      </c>
      <c r="R8946">
        <v>1</v>
      </c>
      <c r="S8946">
        <v>0.26</v>
      </c>
      <c r="T8946">
        <v>1</v>
      </c>
      <c r="U8946" t="s">
        <v>47</v>
      </c>
      <c r="V8946">
        <v>6</v>
      </c>
      <c r="W8946">
        <v>2</v>
      </c>
      <c r="X8946">
        <v>2549.48</v>
      </c>
      <c r="Y8946">
        <v>31</v>
      </c>
      <c r="Z8946">
        <v>4.2</v>
      </c>
      <c r="AA8946" t="s">
        <v>51</v>
      </c>
      <c r="AB8946">
        <v>19.899999999999999</v>
      </c>
      <c r="AC8946">
        <v>0.2883</v>
      </c>
      <c r="AD8946">
        <v>0</v>
      </c>
      <c r="AE8946" t="s">
        <v>40</v>
      </c>
    </row>
    <row r="8947" spans="1:31" x14ac:dyDescent="0.25">
      <c r="A8947">
        <v>8946</v>
      </c>
      <c r="B8947" t="str">
        <f t="shared" si="139"/>
        <v>41-60</v>
      </c>
      <c r="D8947">
        <v>52</v>
      </c>
      <c r="F8947" t="s">
        <v>34</v>
      </c>
      <c r="G8947" t="s">
        <v>35</v>
      </c>
      <c r="H8947" t="s">
        <v>30</v>
      </c>
      <c r="I8947">
        <v>8</v>
      </c>
      <c r="J8947">
        <v>20</v>
      </c>
      <c r="K8947">
        <v>1</v>
      </c>
      <c r="L8947">
        <v>492.01</v>
      </c>
      <c r="M8947">
        <v>9475.32</v>
      </c>
      <c r="N8947">
        <v>0</v>
      </c>
      <c r="O8947">
        <v>1454</v>
      </c>
      <c r="P8947">
        <v>1</v>
      </c>
      <c r="Q8947">
        <v>18.5</v>
      </c>
      <c r="R8947">
        <v>0</v>
      </c>
      <c r="S8947">
        <v>0.61</v>
      </c>
      <c r="T8947">
        <v>0</v>
      </c>
      <c r="U8947" t="s">
        <v>37</v>
      </c>
      <c r="V8947">
        <v>1</v>
      </c>
      <c r="W8947">
        <v>1</v>
      </c>
      <c r="X8947">
        <v>298.13</v>
      </c>
      <c r="Y8947">
        <v>76</v>
      </c>
      <c r="Z8947">
        <v>2.6</v>
      </c>
      <c r="AA8947" t="s">
        <v>39</v>
      </c>
      <c r="AB8947">
        <v>39.299999999999997</v>
      </c>
      <c r="AC8947">
        <v>0.42049999999999998</v>
      </c>
      <c r="AD8947">
        <v>1</v>
      </c>
      <c r="AE8947" t="s">
        <v>50</v>
      </c>
    </row>
    <row r="8948" spans="1:31" x14ac:dyDescent="0.25">
      <c r="A8948">
        <v>8947</v>
      </c>
      <c r="B8948" t="str">
        <f t="shared" si="139"/>
        <v>18-25</v>
      </c>
      <c r="D8948">
        <v>22</v>
      </c>
      <c r="F8948" t="s">
        <v>34</v>
      </c>
      <c r="G8948" t="s">
        <v>35</v>
      </c>
      <c r="H8948" t="s">
        <v>44</v>
      </c>
      <c r="I8948">
        <v>33</v>
      </c>
      <c r="J8948">
        <v>38</v>
      </c>
      <c r="K8948">
        <v>4</v>
      </c>
      <c r="L8948">
        <v>246.93</v>
      </c>
      <c r="M8948">
        <v>9110.5</v>
      </c>
      <c r="N8948">
        <v>1</v>
      </c>
      <c r="O8948">
        <v>1041</v>
      </c>
      <c r="P8948">
        <v>1</v>
      </c>
      <c r="Q8948">
        <v>20.3</v>
      </c>
      <c r="R8948">
        <v>1</v>
      </c>
      <c r="S8948">
        <v>0.52</v>
      </c>
      <c r="T8948">
        <v>2</v>
      </c>
      <c r="U8948" t="s">
        <v>42</v>
      </c>
      <c r="V8948">
        <v>2</v>
      </c>
      <c r="W8948">
        <v>0</v>
      </c>
      <c r="X8948">
        <v>630.96</v>
      </c>
      <c r="Y8948">
        <v>54</v>
      </c>
      <c r="Z8948">
        <v>4.8</v>
      </c>
      <c r="AA8948" t="s">
        <v>51</v>
      </c>
      <c r="AB8948">
        <v>31.2</v>
      </c>
      <c r="AC8948">
        <v>0.36259999999999998</v>
      </c>
      <c r="AD8948">
        <v>0</v>
      </c>
      <c r="AE8948" t="s">
        <v>40</v>
      </c>
    </row>
    <row r="8949" spans="1:31" x14ac:dyDescent="0.25">
      <c r="A8949">
        <v>8948</v>
      </c>
      <c r="B8949" t="str">
        <f t="shared" si="139"/>
        <v>18-25</v>
      </c>
      <c r="D8949">
        <v>20</v>
      </c>
      <c r="F8949" t="s">
        <v>28</v>
      </c>
      <c r="G8949" t="s">
        <v>43</v>
      </c>
      <c r="H8949" t="s">
        <v>44</v>
      </c>
      <c r="I8949">
        <v>27</v>
      </c>
      <c r="J8949">
        <v>36</v>
      </c>
      <c r="K8949">
        <v>5</v>
      </c>
      <c r="L8949">
        <v>544.79</v>
      </c>
      <c r="M8949">
        <v>18501.43</v>
      </c>
      <c r="N8949">
        <v>0</v>
      </c>
      <c r="O8949">
        <v>2127</v>
      </c>
      <c r="P8949">
        <v>2</v>
      </c>
      <c r="Q8949">
        <v>9.1999999999999993</v>
      </c>
      <c r="R8949">
        <v>1</v>
      </c>
      <c r="S8949">
        <v>0.37</v>
      </c>
      <c r="T8949">
        <v>2</v>
      </c>
      <c r="U8949" t="s">
        <v>47</v>
      </c>
      <c r="V8949">
        <v>2</v>
      </c>
      <c r="W8949">
        <v>0</v>
      </c>
      <c r="X8949">
        <v>843.52</v>
      </c>
      <c r="Y8949">
        <v>19</v>
      </c>
      <c r="Z8949">
        <v>3.6</v>
      </c>
      <c r="AA8949" t="s">
        <v>54</v>
      </c>
      <c r="AB8949">
        <v>19.5</v>
      </c>
      <c r="AC8949">
        <v>0.28589999999999999</v>
      </c>
      <c r="AD8949">
        <v>0</v>
      </c>
      <c r="AE8949" t="s">
        <v>40</v>
      </c>
    </row>
    <row r="8950" spans="1:31" x14ac:dyDescent="0.25">
      <c r="A8950">
        <v>8949</v>
      </c>
      <c r="B8950" t="str">
        <f t="shared" si="139"/>
        <v>60+</v>
      </c>
      <c r="D8950">
        <v>67</v>
      </c>
      <c r="F8950" t="s">
        <v>34</v>
      </c>
      <c r="G8950" t="s">
        <v>35</v>
      </c>
      <c r="H8950" t="s">
        <v>44</v>
      </c>
      <c r="I8950">
        <v>7</v>
      </c>
      <c r="J8950">
        <v>12</v>
      </c>
      <c r="K8950">
        <v>1</v>
      </c>
      <c r="L8950">
        <v>219.07</v>
      </c>
      <c r="M8950">
        <v>2768.73</v>
      </c>
      <c r="N8950">
        <v>1</v>
      </c>
      <c r="O8950">
        <v>701</v>
      </c>
      <c r="P8950">
        <v>0</v>
      </c>
      <c r="Q8950">
        <v>16.600000000000001</v>
      </c>
      <c r="R8950">
        <v>0</v>
      </c>
      <c r="S8950">
        <v>0.23</v>
      </c>
      <c r="T8950">
        <v>2</v>
      </c>
      <c r="U8950" t="s">
        <v>38</v>
      </c>
      <c r="V8950">
        <v>0</v>
      </c>
      <c r="W8950">
        <v>0</v>
      </c>
      <c r="X8950">
        <v>0</v>
      </c>
      <c r="Y8950">
        <v>63</v>
      </c>
      <c r="Z8950">
        <v>4.5999999999999996</v>
      </c>
      <c r="AA8950" t="s">
        <v>39</v>
      </c>
      <c r="AB8950">
        <v>39.6</v>
      </c>
      <c r="AC8950">
        <v>0.42270000000000002</v>
      </c>
      <c r="AD8950">
        <v>1</v>
      </c>
      <c r="AE8950" t="s">
        <v>58</v>
      </c>
    </row>
    <row r="8951" spans="1:31" x14ac:dyDescent="0.25">
      <c r="A8951">
        <v>8950</v>
      </c>
      <c r="B8951" t="str">
        <f t="shared" si="139"/>
        <v>41-60</v>
      </c>
      <c r="D8951">
        <v>44</v>
      </c>
      <c r="F8951" t="s">
        <v>28</v>
      </c>
      <c r="G8951" t="s">
        <v>45</v>
      </c>
      <c r="H8951" t="s">
        <v>30</v>
      </c>
      <c r="I8951">
        <v>23</v>
      </c>
      <c r="J8951">
        <v>65</v>
      </c>
      <c r="K8951">
        <v>6</v>
      </c>
      <c r="L8951">
        <v>471.53</v>
      </c>
      <c r="M8951">
        <v>29020.05</v>
      </c>
      <c r="N8951">
        <v>0</v>
      </c>
      <c r="O8951">
        <v>2922</v>
      </c>
      <c r="P8951">
        <v>0</v>
      </c>
      <c r="Q8951">
        <v>10.199999999999999</v>
      </c>
      <c r="R8951">
        <v>0</v>
      </c>
      <c r="S8951">
        <v>0.66</v>
      </c>
      <c r="T8951">
        <v>4</v>
      </c>
      <c r="U8951" t="s">
        <v>31</v>
      </c>
      <c r="V8951">
        <v>3</v>
      </c>
      <c r="W8951">
        <v>5</v>
      </c>
      <c r="X8951">
        <v>2482.9699999999998</v>
      </c>
      <c r="Y8951">
        <v>25</v>
      </c>
      <c r="Z8951">
        <v>3.7</v>
      </c>
      <c r="AA8951" t="s">
        <v>48</v>
      </c>
      <c r="AB8951">
        <v>35</v>
      </c>
      <c r="AC8951">
        <v>0.38940000000000002</v>
      </c>
      <c r="AD8951">
        <v>0</v>
      </c>
      <c r="AE8951" t="s">
        <v>40</v>
      </c>
    </row>
    <row r="8952" spans="1:31" x14ac:dyDescent="0.25">
      <c r="A8952">
        <v>8951</v>
      </c>
      <c r="B8952" t="str">
        <f t="shared" si="139"/>
        <v>18-25</v>
      </c>
      <c r="D8952">
        <v>23</v>
      </c>
      <c r="F8952" t="s">
        <v>34</v>
      </c>
      <c r="G8952" t="s">
        <v>35</v>
      </c>
      <c r="H8952" t="s">
        <v>30</v>
      </c>
      <c r="I8952">
        <v>7</v>
      </c>
      <c r="J8952">
        <v>8</v>
      </c>
      <c r="K8952">
        <v>1</v>
      </c>
      <c r="L8952">
        <v>650.09</v>
      </c>
      <c r="M8952">
        <v>5460.66</v>
      </c>
      <c r="N8952">
        <v>1</v>
      </c>
      <c r="O8952">
        <v>616</v>
      </c>
      <c r="P8952">
        <v>0</v>
      </c>
      <c r="Q8952">
        <v>25.2</v>
      </c>
      <c r="R8952">
        <v>0</v>
      </c>
      <c r="S8952">
        <v>7.0000000000000007E-2</v>
      </c>
      <c r="T8952">
        <v>0</v>
      </c>
      <c r="U8952" t="s">
        <v>37</v>
      </c>
      <c r="V8952">
        <v>0</v>
      </c>
      <c r="W8952">
        <v>0</v>
      </c>
      <c r="X8952">
        <v>0</v>
      </c>
      <c r="Y8952">
        <v>15</v>
      </c>
      <c r="Z8952">
        <v>5</v>
      </c>
      <c r="AA8952" t="s">
        <v>32</v>
      </c>
      <c r="AB8952">
        <v>13.7</v>
      </c>
      <c r="AC8952">
        <v>0.25180000000000002</v>
      </c>
      <c r="AD8952">
        <v>0</v>
      </c>
      <c r="AE8952" t="s">
        <v>40</v>
      </c>
    </row>
    <row r="8953" spans="1:31" x14ac:dyDescent="0.25">
      <c r="A8953">
        <v>8952</v>
      </c>
      <c r="B8953" t="str">
        <f t="shared" si="139"/>
        <v>41-60</v>
      </c>
      <c r="D8953">
        <v>52</v>
      </c>
      <c r="F8953" t="s">
        <v>34</v>
      </c>
      <c r="G8953" t="s">
        <v>35</v>
      </c>
      <c r="H8953" t="s">
        <v>36</v>
      </c>
      <c r="I8953">
        <v>12</v>
      </c>
      <c r="J8953">
        <v>39</v>
      </c>
      <c r="K8953">
        <v>1</v>
      </c>
      <c r="L8953">
        <v>253.21</v>
      </c>
      <c r="M8953">
        <v>10575.14</v>
      </c>
      <c r="N8953">
        <v>0</v>
      </c>
      <c r="O8953">
        <v>1448</v>
      </c>
      <c r="P8953">
        <v>2</v>
      </c>
      <c r="Q8953">
        <v>9.4</v>
      </c>
      <c r="R8953">
        <v>2</v>
      </c>
      <c r="S8953">
        <v>0.88</v>
      </c>
      <c r="T8953">
        <v>3</v>
      </c>
      <c r="U8953" t="s">
        <v>47</v>
      </c>
      <c r="V8953">
        <v>2</v>
      </c>
      <c r="W8953">
        <v>0</v>
      </c>
      <c r="X8953">
        <v>566.1</v>
      </c>
      <c r="Y8953">
        <v>107</v>
      </c>
      <c r="Z8953">
        <v>3.9</v>
      </c>
      <c r="AA8953" t="s">
        <v>39</v>
      </c>
      <c r="AB8953">
        <v>58.9</v>
      </c>
      <c r="AC8953">
        <v>0.5665</v>
      </c>
      <c r="AD8953">
        <v>1</v>
      </c>
      <c r="AE8953" t="s">
        <v>33</v>
      </c>
    </row>
    <row r="8954" spans="1:31" x14ac:dyDescent="0.25">
      <c r="A8954">
        <v>8953</v>
      </c>
      <c r="B8954" t="str">
        <f t="shared" si="139"/>
        <v>26-40</v>
      </c>
      <c r="D8954">
        <v>37</v>
      </c>
      <c r="F8954" t="s">
        <v>34</v>
      </c>
      <c r="G8954" t="s">
        <v>29</v>
      </c>
      <c r="H8954" t="s">
        <v>30</v>
      </c>
      <c r="I8954">
        <v>44</v>
      </c>
      <c r="J8954">
        <v>21</v>
      </c>
      <c r="K8954">
        <v>3</v>
      </c>
      <c r="L8954">
        <v>433.86</v>
      </c>
      <c r="M8954">
        <v>9509.1200000000008</v>
      </c>
      <c r="N8954">
        <v>0</v>
      </c>
      <c r="O8954">
        <v>982</v>
      </c>
      <c r="P8954">
        <v>1</v>
      </c>
      <c r="Q8954">
        <v>10.3</v>
      </c>
      <c r="R8954">
        <v>1</v>
      </c>
      <c r="S8954">
        <v>0.86</v>
      </c>
      <c r="T8954">
        <v>2</v>
      </c>
      <c r="U8954" t="s">
        <v>47</v>
      </c>
      <c r="V8954">
        <v>1</v>
      </c>
      <c r="W8954">
        <v>1</v>
      </c>
      <c r="X8954">
        <v>306.36</v>
      </c>
      <c r="Y8954">
        <v>26</v>
      </c>
      <c r="Z8954">
        <v>4.4000000000000004</v>
      </c>
      <c r="AA8954" t="s">
        <v>39</v>
      </c>
      <c r="AB8954">
        <v>19.8</v>
      </c>
      <c r="AC8954">
        <v>0.2878</v>
      </c>
      <c r="AD8954">
        <v>0</v>
      </c>
      <c r="AE8954" t="s">
        <v>40</v>
      </c>
    </row>
    <row r="8955" spans="1:31" x14ac:dyDescent="0.25">
      <c r="A8955">
        <v>8954</v>
      </c>
      <c r="B8955" t="str">
        <f t="shared" si="139"/>
        <v>41-60</v>
      </c>
      <c r="D8955">
        <v>46</v>
      </c>
      <c r="F8955" t="s">
        <v>34</v>
      </c>
      <c r="G8955" t="s">
        <v>49</v>
      </c>
      <c r="H8955" t="s">
        <v>41</v>
      </c>
      <c r="I8955">
        <v>31</v>
      </c>
      <c r="J8955">
        <v>96</v>
      </c>
      <c r="K8955">
        <v>3</v>
      </c>
      <c r="L8955">
        <v>440.66</v>
      </c>
      <c r="M8955">
        <v>46108.55</v>
      </c>
      <c r="N8955">
        <v>0</v>
      </c>
      <c r="O8955">
        <v>4434</v>
      </c>
      <c r="P8955">
        <v>4</v>
      </c>
      <c r="Q8955">
        <v>20.3</v>
      </c>
      <c r="R8955">
        <v>4</v>
      </c>
      <c r="S8955">
        <v>0.59</v>
      </c>
      <c r="T8955">
        <v>1</v>
      </c>
      <c r="U8955" t="s">
        <v>38</v>
      </c>
      <c r="V8955">
        <v>1</v>
      </c>
      <c r="W8955">
        <v>4</v>
      </c>
      <c r="X8955">
        <v>1028.6500000000001</v>
      </c>
      <c r="Y8955">
        <v>45</v>
      </c>
      <c r="Z8955">
        <v>4.0999999999999996</v>
      </c>
      <c r="AA8955" t="s">
        <v>39</v>
      </c>
      <c r="AB8955">
        <v>33.799999999999997</v>
      </c>
      <c r="AC8955">
        <v>0.38069999999999998</v>
      </c>
      <c r="AD8955">
        <v>0</v>
      </c>
      <c r="AE8955" t="s">
        <v>40</v>
      </c>
    </row>
    <row r="8956" spans="1:31" x14ac:dyDescent="0.25">
      <c r="A8956">
        <v>8955</v>
      </c>
      <c r="B8956" t="str">
        <f t="shared" si="139"/>
        <v>60+</v>
      </c>
      <c r="D8956">
        <v>65</v>
      </c>
      <c r="F8956" t="s">
        <v>34</v>
      </c>
      <c r="G8956" t="s">
        <v>45</v>
      </c>
      <c r="H8956" t="s">
        <v>44</v>
      </c>
      <c r="I8956">
        <v>40</v>
      </c>
      <c r="J8956">
        <v>80</v>
      </c>
      <c r="K8956">
        <v>9</v>
      </c>
      <c r="L8956">
        <v>449.17</v>
      </c>
      <c r="M8956">
        <v>36850.910000000003</v>
      </c>
      <c r="N8956">
        <v>0</v>
      </c>
      <c r="O8956">
        <v>3432</v>
      </c>
      <c r="P8956">
        <v>6</v>
      </c>
      <c r="Q8956">
        <v>4.7</v>
      </c>
      <c r="R8956">
        <v>3</v>
      </c>
      <c r="S8956">
        <v>0.3</v>
      </c>
      <c r="T8956">
        <v>5</v>
      </c>
      <c r="U8956" t="s">
        <v>47</v>
      </c>
      <c r="V8956">
        <v>3</v>
      </c>
      <c r="W8956">
        <v>6</v>
      </c>
      <c r="X8956">
        <v>1078.3499999999999</v>
      </c>
      <c r="Y8956">
        <v>48</v>
      </c>
      <c r="Z8956">
        <v>3.5</v>
      </c>
      <c r="AA8956" t="s">
        <v>32</v>
      </c>
      <c r="AB8956">
        <v>42</v>
      </c>
      <c r="AC8956">
        <v>0.44030000000000002</v>
      </c>
      <c r="AD8956">
        <v>1</v>
      </c>
      <c r="AE8956" t="s">
        <v>52</v>
      </c>
    </row>
    <row r="8957" spans="1:31" x14ac:dyDescent="0.25">
      <c r="A8957">
        <v>8956</v>
      </c>
      <c r="B8957" t="str">
        <f t="shared" si="139"/>
        <v>26-40</v>
      </c>
      <c r="D8957">
        <v>30</v>
      </c>
      <c r="F8957" t="s">
        <v>34</v>
      </c>
      <c r="G8957" t="s">
        <v>29</v>
      </c>
      <c r="H8957" t="s">
        <v>30</v>
      </c>
      <c r="I8957">
        <v>44</v>
      </c>
      <c r="J8957">
        <v>98</v>
      </c>
      <c r="K8957">
        <v>4</v>
      </c>
      <c r="L8957">
        <v>547.38</v>
      </c>
      <c r="M8957">
        <v>52026.38</v>
      </c>
      <c r="N8957">
        <v>0</v>
      </c>
      <c r="O8957">
        <v>5304</v>
      </c>
      <c r="P8957">
        <v>5</v>
      </c>
      <c r="Q8957">
        <v>19.399999999999999</v>
      </c>
      <c r="R8957">
        <v>1</v>
      </c>
      <c r="S8957">
        <v>0.28999999999999998</v>
      </c>
      <c r="T8957">
        <v>4</v>
      </c>
      <c r="U8957" t="s">
        <v>46</v>
      </c>
      <c r="V8957">
        <v>2</v>
      </c>
      <c r="W8957">
        <v>4</v>
      </c>
      <c r="X8957">
        <v>1038</v>
      </c>
      <c r="Y8957">
        <v>28</v>
      </c>
      <c r="Z8957">
        <v>2.9</v>
      </c>
      <c r="AA8957" t="s">
        <v>51</v>
      </c>
      <c r="AB8957">
        <v>29.6</v>
      </c>
      <c r="AC8957">
        <v>0.35170000000000001</v>
      </c>
      <c r="AD8957">
        <v>0</v>
      </c>
      <c r="AE8957" t="s">
        <v>40</v>
      </c>
    </row>
    <row r="8958" spans="1:31" x14ac:dyDescent="0.25">
      <c r="A8958">
        <v>8957</v>
      </c>
      <c r="B8958" t="str">
        <f t="shared" si="139"/>
        <v>41-60</v>
      </c>
      <c r="D8958">
        <v>52</v>
      </c>
      <c r="F8958" t="s">
        <v>28</v>
      </c>
      <c r="G8958" t="s">
        <v>29</v>
      </c>
      <c r="H8958" t="s">
        <v>30</v>
      </c>
      <c r="I8958">
        <v>43</v>
      </c>
      <c r="J8958">
        <v>97</v>
      </c>
      <c r="K8958">
        <v>3</v>
      </c>
      <c r="L8958">
        <v>367.54</v>
      </c>
      <c r="M8958">
        <v>33560.44</v>
      </c>
      <c r="N8958">
        <v>0</v>
      </c>
      <c r="O8958">
        <v>3888</v>
      </c>
      <c r="P8958">
        <v>2</v>
      </c>
      <c r="Q8958">
        <v>8.3000000000000007</v>
      </c>
      <c r="R8958">
        <v>1</v>
      </c>
      <c r="S8958">
        <v>0.14000000000000001</v>
      </c>
      <c r="T8958">
        <v>1</v>
      </c>
      <c r="U8958" t="s">
        <v>47</v>
      </c>
      <c r="V8958">
        <v>6</v>
      </c>
      <c r="W8958">
        <v>0</v>
      </c>
      <c r="X8958">
        <v>1482.79</v>
      </c>
      <c r="Y8958">
        <v>41</v>
      </c>
      <c r="Z8958">
        <v>2.9</v>
      </c>
      <c r="AA8958" t="s">
        <v>51</v>
      </c>
      <c r="AB8958">
        <v>23.7</v>
      </c>
      <c r="AC8958">
        <v>0.31230000000000002</v>
      </c>
      <c r="AD8958">
        <v>0</v>
      </c>
      <c r="AE8958" t="s">
        <v>40</v>
      </c>
    </row>
    <row r="8959" spans="1:31" x14ac:dyDescent="0.25">
      <c r="A8959">
        <v>8958</v>
      </c>
      <c r="B8959" t="str">
        <f t="shared" si="139"/>
        <v>60+</v>
      </c>
      <c r="D8959">
        <v>61</v>
      </c>
      <c r="F8959" t="s">
        <v>28</v>
      </c>
      <c r="G8959" t="s">
        <v>45</v>
      </c>
      <c r="H8959" t="s">
        <v>44</v>
      </c>
      <c r="I8959">
        <v>37</v>
      </c>
      <c r="J8959">
        <v>3</v>
      </c>
      <c r="K8959">
        <v>0</v>
      </c>
      <c r="L8959">
        <v>529.73</v>
      </c>
      <c r="M8959">
        <v>1598.01</v>
      </c>
      <c r="N8959">
        <v>0</v>
      </c>
      <c r="O8959">
        <v>191</v>
      </c>
      <c r="P8959">
        <v>0</v>
      </c>
      <c r="Q8959">
        <v>0</v>
      </c>
      <c r="R8959">
        <v>0</v>
      </c>
      <c r="S8959">
        <v>0.54</v>
      </c>
      <c r="T8959">
        <v>0</v>
      </c>
      <c r="U8959" t="s">
        <v>37</v>
      </c>
      <c r="V8959">
        <v>0</v>
      </c>
      <c r="W8959">
        <v>0</v>
      </c>
      <c r="X8959">
        <v>0</v>
      </c>
      <c r="Y8959">
        <v>27</v>
      </c>
      <c r="Z8959">
        <v>3</v>
      </c>
      <c r="AA8959" t="s">
        <v>32</v>
      </c>
      <c r="AB8959">
        <v>13</v>
      </c>
      <c r="AC8959">
        <v>0.24809999999999999</v>
      </c>
      <c r="AD8959">
        <v>0</v>
      </c>
      <c r="AE8959" t="s">
        <v>40</v>
      </c>
    </row>
    <row r="8960" spans="1:31" x14ac:dyDescent="0.25">
      <c r="A8960">
        <v>8959</v>
      </c>
      <c r="B8960" t="str">
        <f t="shared" si="139"/>
        <v>26-40</v>
      </c>
      <c r="D8960">
        <v>40</v>
      </c>
      <c r="F8960" t="s">
        <v>34</v>
      </c>
      <c r="G8960" t="s">
        <v>45</v>
      </c>
      <c r="H8960" t="s">
        <v>30</v>
      </c>
      <c r="I8960">
        <v>32</v>
      </c>
      <c r="J8960">
        <v>50</v>
      </c>
      <c r="K8960">
        <v>4</v>
      </c>
      <c r="L8960">
        <v>416.72</v>
      </c>
      <c r="M8960">
        <v>19371.939999999999</v>
      </c>
      <c r="N8960">
        <v>0</v>
      </c>
      <c r="O8960">
        <v>2521</v>
      </c>
      <c r="P8960">
        <v>0</v>
      </c>
      <c r="Q8960">
        <v>6</v>
      </c>
      <c r="R8960">
        <v>2</v>
      </c>
      <c r="S8960">
        <v>0.5</v>
      </c>
      <c r="T8960">
        <v>2</v>
      </c>
      <c r="U8960" t="s">
        <v>38</v>
      </c>
      <c r="V8960">
        <v>1</v>
      </c>
      <c r="W8960">
        <v>3</v>
      </c>
      <c r="X8960">
        <v>411.05</v>
      </c>
      <c r="Y8960">
        <v>35</v>
      </c>
      <c r="Z8960">
        <v>3.9</v>
      </c>
      <c r="AA8960" t="s">
        <v>51</v>
      </c>
      <c r="AB8960">
        <v>23</v>
      </c>
      <c r="AC8960">
        <v>0.30759999999999998</v>
      </c>
      <c r="AD8960">
        <v>0</v>
      </c>
      <c r="AE8960" t="s">
        <v>40</v>
      </c>
    </row>
    <row r="8961" spans="1:31" x14ac:dyDescent="0.25">
      <c r="A8961">
        <v>8960</v>
      </c>
      <c r="B8961" t="str">
        <f t="shared" si="139"/>
        <v>60+</v>
      </c>
      <c r="D8961">
        <v>69</v>
      </c>
      <c r="F8961" t="s">
        <v>28</v>
      </c>
      <c r="G8961" t="s">
        <v>29</v>
      </c>
      <c r="H8961" t="s">
        <v>36</v>
      </c>
      <c r="I8961">
        <v>47</v>
      </c>
      <c r="J8961">
        <v>79</v>
      </c>
      <c r="K8961">
        <v>9</v>
      </c>
      <c r="L8961">
        <v>464.23</v>
      </c>
      <c r="M8961">
        <v>34336.14</v>
      </c>
      <c r="N8961">
        <v>0</v>
      </c>
      <c r="O8961">
        <v>3927</v>
      </c>
      <c r="P8961">
        <v>4</v>
      </c>
      <c r="Q8961">
        <v>16.2</v>
      </c>
      <c r="R8961">
        <v>4</v>
      </c>
      <c r="S8961">
        <v>0.45</v>
      </c>
      <c r="T8961">
        <v>3</v>
      </c>
      <c r="U8961" t="s">
        <v>38</v>
      </c>
      <c r="V8961">
        <v>4</v>
      </c>
      <c r="W8961">
        <v>1</v>
      </c>
      <c r="X8961">
        <v>791.85</v>
      </c>
      <c r="Y8961">
        <v>52</v>
      </c>
      <c r="Z8961">
        <v>5</v>
      </c>
      <c r="AA8961" t="s">
        <v>51</v>
      </c>
      <c r="AB8961">
        <v>35.799999999999997</v>
      </c>
      <c r="AC8961">
        <v>0.39479999999999998</v>
      </c>
      <c r="AD8961">
        <v>0</v>
      </c>
      <c r="AE8961" t="s">
        <v>40</v>
      </c>
    </row>
    <row r="8962" spans="1:31" x14ac:dyDescent="0.25">
      <c r="A8962">
        <v>8961</v>
      </c>
      <c r="B8962" t="str">
        <f t="shared" si="139"/>
        <v>41-60</v>
      </c>
      <c r="D8962">
        <v>41</v>
      </c>
      <c r="F8962" t="s">
        <v>34</v>
      </c>
      <c r="G8962" t="s">
        <v>35</v>
      </c>
      <c r="H8962" t="s">
        <v>44</v>
      </c>
      <c r="I8962">
        <v>53</v>
      </c>
      <c r="J8962">
        <v>147</v>
      </c>
      <c r="K8962">
        <v>7</v>
      </c>
      <c r="L8962">
        <v>280.77</v>
      </c>
      <c r="M8962">
        <v>41839.53</v>
      </c>
      <c r="N8962">
        <v>0</v>
      </c>
      <c r="O8962">
        <v>4657</v>
      </c>
      <c r="P8962">
        <v>5</v>
      </c>
      <c r="Q8962">
        <v>11.2</v>
      </c>
      <c r="R8962">
        <v>1</v>
      </c>
      <c r="S8962">
        <v>0.15</v>
      </c>
      <c r="T8962">
        <v>5</v>
      </c>
      <c r="U8962" t="s">
        <v>47</v>
      </c>
      <c r="V8962">
        <v>3</v>
      </c>
      <c r="W8962">
        <v>4</v>
      </c>
      <c r="X8962">
        <v>1465.71</v>
      </c>
      <c r="Y8962">
        <v>35</v>
      </c>
      <c r="Z8962">
        <v>3.8</v>
      </c>
      <c r="AA8962" t="s">
        <v>39</v>
      </c>
      <c r="AB8962">
        <v>37.1</v>
      </c>
      <c r="AC8962">
        <v>0.4047</v>
      </c>
      <c r="AD8962">
        <v>0</v>
      </c>
      <c r="AE8962" t="s">
        <v>40</v>
      </c>
    </row>
    <row r="8963" spans="1:31" x14ac:dyDescent="0.25">
      <c r="A8963">
        <v>8962</v>
      </c>
      <c r="B8963" t="str">
        <f t="shared" ref="B8963:B9026" si="140">IF(D8963&lt;=25, "18-25", IF(D8963&lt;=40, "26-40", IF(D8963&lt;=60, "41-60", "60+")))</f>
        <v>41-60</v>
      </c>
      <c r="D8963">
        <v>42</v>
      </c>
      <c r="F8963" t="s">
        <v>28</v>
      </c>
      <c r="G8963" t="s">
        <v>45</v>
      </c>
      <c r="H8963" t="s">
        <v>36</v>
      </c>
      <c r="I8963">
        <v>49</v>
      </c>
      <c r="J8963">
        <v>85</v>
      </c>
      <c r="K8963">
        <v>16</v>
      </c>
      <c r="L8963">
        <v>577.74</v>
      </c>
      <c r="M8963">
        <v>50258.86</v>
      </c>
      <c r="N8963">
        <v>0</v>
      </c>
      <c r="O8963">
        <v>5432</v>
      </c>
      <c r="P8963">
        <v>5</v>
      </c>
      <c r="Q8963">
        <v>5.2</v>
      </c>
      <c r="R8963">
        <v>5</v>
      </c>
      <c r="S8963">
        <v>0.44</v>
      </c>
      <c r="T8963">
        <v>4</v>
      </c>
      <c r="U8963" t="s">
        <v>31</v>
      </c>
      <c r="V8963">
        <v>3</v>
      </c>
      <c r="W8963">
        <v>6</v>
      </c>
      <c r="X8963">
        <v>1660.51</v>
      </c>
      <c r="Y8963">
        <v>48</v>
      </c>
      <c r="Z8963">
        <v>3.9</v>
      </c>
      <c r="AA8963" t="s">
        <v>48</v>
      </c>
      <c r="AB8963">
        <v>38.200000000000003</v>
      </c>
      <c r="AC8963">
        <v>0.41270000000000001</v>
      </c>
      <c r="AD8963">
        <v>1</v>
      </c>
      <c r="AE8963" t="s">
        <v>58</v>
      </c>
    </row>
    <row r="8964" spans="1:31" x14ac:dyDescent="0.25">
      <c r="A8964">
        <v>8963</v>
      </c>
      <c r="B8964" t="str">
        <f t="shared" si="140"/>
        <v>60+</v>
      </c>
      <c r="D8964">
        <v>64</v>
      </c>
      <c r="F8964" t="s">
        <v>34</v>
      </c>
      <c r="G8964" t="s">
        <v>43</v>
      </c>
      <c r="H8964" t="s">
        <v>53</v>
      </c>
      <c r="I8964">
        <v>26</v>
      </c>
      <c r="J8964">
        <v>76</v>
      </c>
      <c r="K8964">
        <v>2</v>
      </c>
      <c r="L8964">
        <v>468.55</v>
      </c>
      <c r="M8964">
        <v>35489.56</v>
      </c>
      <c r="N8964">
        <v>0</v>
      </c>
      <c r="O8964">
        <v>3966</v>
      </c>
      <c r="P8964">
        <v>6</v>
      </c>
      <c r="Q8964">
        <v>26.1</v>
      </c>
      <c r="R8964">
        <v>3</v>
      </c>
      <c r="S8964">
        <v>0.84</v>
      </c>
      <c r="T8964">
        <v>1</v>
      </c>
      <c r="U8964" t="s">
        <v>46</v>
      </c>
      <c r="V8964">
        <v>1</v>
      </c>
      <c r="W8964">
        <v>1</v>
      </c>
      <c r="X8964">
        <v>362.11</v>
      </c>
      <c r="Y8964">
        <v>78</v>
      </c>
      <c r="Z8964">
        <v>3</v>
      </c>
      <c r="AA8964" t="s">
        <v>39</v>
      </c>
      <c r="AB8964">
        <v>50.7</v>
      </c>
      <c r="AC8964">
        <v>0.50490000000000002</v>
      </c>
      <c r="AD8964">
        <v>1</v>
      </c>
      <c r="AE8964" t="s">
        <v>55</v>
      </c>
    </row>
    <row r="8965" spans="1:31" x14ac:dyDescent="0.25">
      <c r="A8965">
        <v>8964</v>
      </c>
      <c r="B8965" t="str">
        <f t="shared" si="140"/>
        <v>41-60</v>
      </c>
      <c r="D8965">
        <v>51</v>
      </c>
      <c r="F8965" t="s">
        <v>34</v>
      </c>
      <c r="G8965" t="s">
        <v>43</v>
      </c>
      <c r="H8965" t="s">
        <v>36</v>
      </c>
      <c r="I8965">
        <v>8</v>
      </c>
      <c r="J8965">
        <v>26</v>
      </c>
      <c r="K8965">
        <v>1</v>
      </c>
      <c r="L8965">
        <v>520.22</v>
      </c>
      <c r="M8965">
        <v>14261.8</v>
      </c>
      <c r="N8965">
        <v>0</v>
      </c>
      <c r="O8965">
        <v>1790</v>
      </c>
      <c r="P8965">
        <v>0</v>
      </c>
      <c r="Q8965">
        <v>0</v>
      </c>
      <c r="R8965">
        <v>0</v>
      </c>
      <c r="S8965">
        <v>0.05</v>
      </c>
      <c r="T8965">
        <v>3</v>
      </c>
      <c r="U8965" t="s">
        <v>31</v>
      </c>
      <c r="V8965">
        <v>1</v>
      </c>
      <c r="W8965">
        <v>0</v>
      </c>
      <c r="X8965">
        <v>195.5</v>
      </c>
      <c r="Y8965">
        <v>22</v>
      </c>
      <c r="Z8965">
        <v>2.6</v>
      </c>
      <c r="AA8965" t="s">
        <v>51</v>
      </c>
      <c r="AB8965">
        <v>28.2</v>
      </c>
      <c r="AC8965">
        <v>0.34200000000000003</v>
      </c>
      <c r="AD8965">
        <v>0</v>
      </c>
      <c r="AE8965" t="s">
        <v>40</v>
      </c>
    </row>
    <row r="8966" spans="1:31" x14ac:dyDescent="0.25">
      <c r="A8966">
        <v>8965</v>
      </c>
      <c r="B8966" t="str">
        <f t="shared" si="140"/>
        <v>60+</v>
      </c>
      <c r="D8966">
        <v>64</v>
      </c>
      <c r="F8966" t="s">
        <v>34</v>
      </c>
      <c r="G8966" t="s">
        <v>45</v>
      </c>
      <c r="H8966" t="s">
        <v>44</v>
      </c>
      <c r="I8966">
        <v>20</v>
      </c>
      <c r="J8966">
        <v>45</v>
      </c>
      <c r="K8966">
        <v>7</v>
      </c>
      <c r="L8966">
        <v>584.24</v>
      </c>
      <c r="M8966">
        <v>27706.46</v>
      </c>
      <c r="N8966">
        <v>0</v>
      </c>
      <c r="O8966">
        <v>3204</v>
      </c>
      <c r="P8966">
        <v>3</v>
      </c>
      <c r="Q8966">
        <v>10.5</v>
      </c>
      <c r="R8966">
        <v>2</v>
      </c>
      <c r="S8966">
        <v>0.35</v>
      </c>
      <c r="T8966">
        <v>2</v>
      </c>
      <c r="U8966" t="s">
        <v>38</v>
      </c>
      <c r="V8966">
        <v>3</v>
      </c>
      <c r="W8966">
        <v>3</v>
      </c>
      <c r="X8966">
        <v>1136.6400000000001</v>
      </c>
      <c r="Y8966">
        <v>151</v>
      </c>
      <c r="Z8966">
        <v>3.8</v>
      </c>
      <c r="AA8966" t="s">
        <v>32</v>
      </c>
      <c r="AB8966">
        <v>70.8</v>
      </c>
      <c r="AC8966">
        <v>0.65129999999999999</v>
      </c>
      <c r="AD8966">
        <v>1</v>
      </c>
      <c r="AE8966" t="s">
        <v>52</v>
      </c>
    </row>
    <row r="8967" spans="1:31" x14ac:dyDescent="0.25">
      <c r="A8967">
        <v>8966</v>
      </c>
      <c r="B8967" t="str">
        <f t="shared" si="140"/>
        <v>41-60</v>
      </c>
      <c r="D8967">
        <v>59</v>
      </c>
      <c r="F8967" t="s">
        <v>34</v>
      </c>
      <c r="G8967" t="s">
        <v>43</v>
      </c>
      <c r="H8967" t="s">
        <v>44</v>
      </c>
      <c r="I8967">
        <v>60</v>
      </c>
      <c r="J8967">
        <v>117</v>
      </c>
      <c r="K8967">
        <v>20</v>
      </c>
      <c r="L8967">
        <v>415.39</v>
      </c>
      <c r="M8967">
        <v>49954.37</v>
      </c>
      <c r="N8967">
        <v>0</v>
      </c>
      <c r="O8967">
        <v>4700</v>
      </c>
      <c r="P8967">
        <v>3</v>
      </c>
      <c r="Q8967">
        <v>0</v>
      </c>
      <c r="R8967">
        <v>1</v>
      </c>
      <c r="S8967">
        <v>0.25</v>
      </c>
      <c r="T8967">
        <v>0</v>
      </c>
      <c r="U8967" t="s">
        <v>37</v>
      </c>
      <c r="V8967">
        <v>4</v>
      </c>
      <c r="W8967">
        <v>5</v>
      </c>
      <c r="X8967">
        <v>1176.33</v>
      </c>
      <c r="Y8967">
        <v>44</v>
      </c>
      <c r="Z8967">
        <v>3.5</v>
      </c>
      <c r="AA8967" t="s">
        <v>39</v>
      </c>
      <c r="AB8967">
        <v>21.9</v>
      </c>
      <c r="AC8967">
        <v>0.30070000000000002</v>
      </c>
      <c r="AD8967">
        <v>0</v>
      </c>
      <c r="AE8967" t="s">
        <v>40</v>
      </c>
    </row>
    <row r="8968" spans="1:31" x14ac:dyDescent="0.25">
      <c r="A8968">
        <v>8967</v>
      </c>
      <c r="B8968" t="str">
        <f t="shared" si="140"/>
        <v>41-60</v>
      </c>
      <c r="D8968">
        <v>55</v>
      </c>
      <c r="F8968" t="s">
        <v>28</v>
      </c>
      <c r="G8968" t="s">
        <v>45</v>
      </c>
      <c r="H8968" t="s">
        <v>30</v>
      </c>
      <c r="I8968">
        <v>42</v>
      </c>
      <c r="J8968">
        <v>41</v>
      </c>
      <c r="K8968">
        <v>1</v>
      </c>
      <c r="L8968">
        <v>419.5</v>
      </c>
      <c r="M8968">
        <v>18485.490000000002</v>
      </c>
      <c r="N8968">
        <v>0</v>
      </c>
      <c r="O8968">
        <v>1704</v>
      </c>
      <c r="P8968">
        <v>2</v>
      </c>
      <c r="Q8968">
        <v>0</v>
      </c>
      <c r="R8968">
        <v>2</v>
      </c>
      <c r="S8968">
        <v>0.43</v>
      </c>
      <c r="T8968">
        <v>2</v>
      </c>
      <c r="U8968" t="s">
        <v>47</v>
      </c>
      <c r="V8968">
        <v>2</v>
      </c>
      <c r="W8968">
        <v>1</v>
      </c>
      <c r="X8968">
        <v>441.71</v>
      </c>
      <c r="Y8968">
        <v>24</v>
      </c>
      <c r="Z8968">
        <v>3.7</v>
      </c>
      <c r="AA8968" t="s">
        <v>32</v>
      </c>
      <c r="AB8968">
        <v>23.2</v>
      </c>
      <c r="AC8968">
        <v>0.30890000000000001</v>
      </c>
      <c r="AD8968">
        <v>0</v>
      </c>
      <c r="AE8968" t="s">
        <v>40</v>
      </c>
    </row>
    <row r="8969" spans="1:31" x14ac:dyDescent="0.25">
      <c r="A8969">
        <v>8968</v>
      </c>
      <c r="B8969" t="str">
        <f t="shared" si="140"/>
        <v>26-40</v>
      </c>
      <c r="D8969">
        <v>30</v>
      </c>
      <c r="F8969" t="s">
        <v>34</v>
      </c>
      <c r="G8969" t="s">
        <v>45</v>
      </c>
      <c r="H8969" t="s">
        <v>41</v>
      </c>
      <c r="I8969">
        <v>9</v>
      </c>
      <c r="J8969">
        <v>21</v>
      </c>
      <c r="K8969">
        <v>1</v>
      </c>
      <c r="L8969">
        <v>235.28</v>
      </c>
      <c r="M8969">
        <v>4790.58</v>
      </c>
      <c r="N8969">
        <v>0</v>
      </c>
      <c r="O8969">
        <v>581</v>
      </c>
      <c r="P8969">
        <v>1</v>
      </c>
      <c r="Q8969">
        <v>13</v>
      </c>
      <c r="R8969">
        <v>0</v>
      </c>
      <c r="S8969">
        <v>0.24</v>
      </c>
      <c r="T8969">
        <v>2</v>
      </c>
      <c r="U8969" t="s">
        <v>47</v>
      </c>
      <c r="V8969">
        <v>1</v>
      </c>
      <c r="W8969">
        <v>0</v>
      </c>
      <c r="X8969">
        <v>200.1</v>
      </c>
      <c r="Y8969">
        <v>34</v>
      </c>
      <c r="Z8969">
        <v>2.7</v>
      </c>
      <c r="AA8969" t="s">
        <v>32</v>
      </c>
      <c r="AB8969">
        <v>28.1</v>
      </c>
      <c r="AC8969">
        <v>0.3412</v>
      </c>
      <c r="AD8969">
        <v>0</v>
      </c>
      <c r="AE8969" t="s">
        <v>40</v>
      </c>
    </row>
    <row r="8970" spans="1:31" x14ac:dyDescent="0.25">
      <c r="A8970">
        <v>8969</v>
      </c>
      <c r="B8970" t="str">
        <f t="shared" si="140"/>
        <v>26-40</v>
      </c>
      <c r="D8970">
        <v>39</v>
      </c>
      <c r="F8970" t="s">
        <v>28</v>
      </c>
      <c r="G8970" t="s">
        <v>43</v>
      </c>
      <c r="H8970" t="s">
        <v>44</v>
      </c>
      <c r="I8970">
        <v>22</v>
      </c>
      <c r="J8970">
        <v>34</v>
      </c>
      <c r="K8970">
        <v>4</v>
      </c>
      <c r="L8970">
        <v>470.68</v>
      </c>
      <c r="M8970">
        <v>17423.73</v>
      </c>
      <c r="N8970">
        <v>0</v>
      </c>
      <c r="O8970">
        <v>1816</v>
      </c>
      <c r="P8970">
        <v>2</v>
      </c>
      <c r="Q8970">
        <v>12.8</v>
      </c>
      <c r="R8970">
        <v>0</v>
      </c>
      <c r="S8970">
        <v>0.06</v>
      </c>
      <c r="T8970">
        <v>2</v>
      </c>
      <c r="U8970" t="s">
        <v>42</v>
      </c>
      <c r="V8970">
        <v>1</v>
      </c>
      <c r="W8970">
        <v>1</v>
      </c>
      <c r="X8970">
        <v>264.81</v>
      </c>
      <c r="Y8970">
        <v>49</v>
      </c>
      <c r="Z8970">
        <v>4.2</v>
      </c>
      <c r="AA8970" t="s">
        <v>39</v>
      </c>
      <c r="AB8970">
        <v>30.1</v>
      </c>
      <c r="AC8970">
        <v>0.35489999999999999</v>
      </c>
      <c r="AD8970">
        <v>0</v>
      </c>
      <c r="AE8970" t="s">
        <v>40</v>
      </c>
    </row>
    <row r="8971" spans="1:31" x14ac:dyDescent="0.25">
      <c r="A8971">
        <v>8970</v>
      </c>
      <c r="B8971" t="str">
        <f t="shared" si="140"/>
        <v>60+</v>
      </c>
      <c r="D8971">
        <v>63</v>
      </c>
      <c r="F8971" t="s">
        <v>34</v>
      </c>
      <c r="G8971" t="s">
        <v>29</v>
      </c>
      <c r="H8971" t="s">
        <v>30</v>
      </c>
      <c r="I8971">
        <v>45</v>
      </c>
      <c r="J8971">
        <v>132</v>
      </c>
      <c r="K8971">
        <v>13</v>
      </c>
      <c r="L8971">
        <v>614.1</v>
      </c>
      <c r="M8971">
        <v>74176.77</v>
      </c>
      <c r="N8971">
        <v>0</v>
      </c>
      <c r="O8971">
        <v>8003</v>
      </c>
      <c r="P8971">
        <v>6</v>
      </c>
      <c r="Q8971">
        <v>0.8</v>
      </c>
      <c r="R8971">
        <v>0</v>
      </c>
      <c r="S8971">
        <v>0.27</v>
      </c>
      <c r="T8971">
        <v>6</v>
      </c>
      <c r="U8971" t="s">
        <v>46</v>
      </c>
      <c r="V8971">
        <v>5</v>
      </c>
      <c r="W8971">
        <v>6</v>
      </c>
      <c r="X8971">
        <v>2567.04</v>
      </c>
      <c r="Y8971">
        <v>57</v>
      </c>
      <c r="Z8971">
        <v>4</v>
      </c>
      <c r="AA8971" t="s">
        <v>51</v>
      </c>
      <c r="AB8971">
        <v>45.5</v>
      </c>
      <c r="AC8971">
        <v>0.46650000000000003</v>
      </c>
      <c r="AD8971">
        <v>1</v>
      </c>
      <c r="AE8971" t="s">
        <v>55</v>
      </c>
    </row>
    <row r="8972" spans="1:31" x14ac:dyDescent="0.25">
      <c r="A8972">
        <v>8971</v>
      </c>
      <c r="B8972" t="str">
        <f t="shared" si="140"/>
        <v>41-60</v>
      </c>
      <c r="D8972">
        <v>50</v>
      </c>
      <c r="F8972" t="s">
        <v>34</v>
      </c>
      <c r="G8972" t="s">
        <v>49</v>
      </c>
      <c r="H8972" t="s">
        <v>30</v>
      </c>
      <c r="I8972">
        <v>56</v>
      </c>
      <c r="J8972">
        <v>36</v>
      </c>
      <c r="K8972">
        <v>2</v>
      </c>
      <c r="L8972">
        <v>442.98</v>
      </c>
      <c r="M8972">
        <v>15313.58</v>
      </c>
      <c r="N8972">
        <v>0</v>
      </c>
      <c r="O8972">
        <v>1802</v>
      </c>
      <c r="P8972">
        <v>2</v>
      </c>
      <c r="Q8972">
        <v>0</v>
      </c>
      <c r="R8972">
        <v>0</v>
      </c>
      <c r="S8972">
        <v>0.1</v>
      </c>
      <c r="T8972">
        <v>1</v>
      </c>
      <c r="U8972" t="s">
        <v>31</v>
      </c>
      <c r="V8972">
        <v>0</v>
      </c>
      <c r="W8972">
        <v>0</v>
      </c>
      <c r="X8972">
        <v>0</v>
      </c>
      <c r="Y8972">
        <v>52</v>
      </c>
      <c r="Z8972">
        <v>3.8</v>
      </c>
      <c r="AA8972" t="s">
        <v>32</v>
      </c>
      <c r="AB8972">
        <v>18.399999999999999</v>
      </c>
      <c r="AC8972">
        <v>0.27910000000000001</v>
      </c>
      <c r="AD8972">
        <v>0</v>
      </c>
      <c r="AE8972" t="s">
        <v>40</v>
      </c>
    </row>
    <row r="8973" spans="1:31" x14ac:dyDescent="0.25">
      <c r="A8973">
        <v>8972</v>
      </c>
      <c r="B8973" t="str">
        <f t="shared" si="140"/>
        <v>26-40</v>
      </c>
      <c r="D8973">
        <v>32</v>
      </c>
      <c r="F8973" t="s">
        <v>28</v>
      </c>
      <c r="G8973" t="s">
        <v>29</v>
      </c>
      <c r="H8973" t="s">
        <v>44</v>
      </c>
      <c r="I8973">
        <v>34</v>
      </c>
      <c r="J8973">
        <v>43</v>
      </c>
      <c r="K8973">
        <v>2</v>
      </c>
      <c r="L8973">
        <v>350.12</v>
      </c>
      <c r="M8973">
        <v>15009.79</v>
      </c>
      <c r="N8973">
        <v>1</v>
      </c>
      <c r="O8973">
        <v>1652</v>
      </c>
      <c r="P8973">
        <v>0</v>
      </c>
      <c r="Q8973">
        <v>14</v>
      </c>
      <c r="R8973">
        <v>0</v>
      </c>
      <c r="S8973">
        <v>0.23</v>
      </c>
      <c r="T8973">
        <v>2</v>
      </c>
      <c r="U8973" t="s">
        <v>31</v>
      </c>
      <c r="V8973">
        <v>1</v>
      </c>
      <c r="W8973">
        <v>3</v>
      </c>
      <c r="X8973">
        <v>1214.1400000000001</v>
      </c>
      <c r="Y8973">
        <v>30</v>
      </c>
      <c r="Z8973">
        <v>3.5</v>
      </c>
      <c r="AA8973" t="s">
        <v>39</v>
      </c>
      <c r="AB8973">
        <v>19.899999999999999</v>
      </c>
      <c r="AC8973">
        <v>0.2883</v>
      </c>
      <c r="AD8973">
        <v>0</v>
      </c>
      <c r="AE8973" t="s">
        <v>40</v>
      </c>
    </row>
    <row r="8974" spans="1:31" x14ac:dyDescent="0.25">
      <c r="A8974">
        <v>8973</v>
      </c>
      <c r="B8974" t="str">
        <f t="shared" si="140"/>
        <v>26-40</v>
      </c>
      <c r="D8974">
        <v>35</v>
      </c>
      <c r="F8974" t="s">
        <v>28</v>
      </c>
      <c r="G8974" t="s">
        <v>45</v>
      </c>
      <c r="H8974" t="s">
        <v>44</v>
      </c>
      <c r="I8974">
        <v>53</v>
      </c>
      <c r="J8974">
        <v>136</v>
      </c>
      <c r="K8974">
        <v>20</v>
      </c>
      <c r="L8974">
        <v>556.15</v>
      </c>
      <c r="M8974">
        <v>79648.960000000006</v>
      </c>
      <c r="N8974">
        <v>0</v>
      </c>
      <c r="O8974">
        <v>8003</v>
      </c>
      <c r="P8974">
        <v>10</v>
      </c>
      <c r="Q8974">
        <v>12.4</v>
      </c>
      <c r="R8974">
        <v>1</v>
      </c>
      <c r="S8974">
        <v>0.19</v>
      </c>
      <c r="T8974">
        <v>6</v>
      </c>
      <c r="U8974" t="s">
        <v>42</v>
      </c>
      <c r="V8974">
        <v>2</v>
      </c>
      <c r="W8974">
        <v>1</v>
      </c>
      <c r="X8974">
        <v>1169.25</v>
      </c>
      <c r="Y8974">
        <v>5</v>
      </c>
      <c r="Z8974">
        <v>5</v>
      </c>
      <c r="AA8974" t="s">
        <v>39</v>
      </c>
      <c r="AB8974">
        <v>24.1</v>
      </c>
      <c r="AC8974">
        <v>0.31459999999999999</v>
      </c>
      <c r="AD8974">
        <v>0</v>
      </c>
      <c r="AE8974" t="s">
        <v>40</v>
      </c>
    </row>
    <row r="8975" spans="1:31" x14ac:dyDescent="0.25">
      <c r="A8975">
        <v>8974</v>
      </c>
      <c r="B8975" t="str">
        <f t="shared" si="140"/>
        <v>41-60</v>
      </c>
      <c r="D8975">
        <v>59</v>
      </c>
      <c r="F8975" t="s">
        <v>28</v>
      </c>
      <c r="G8975" t="s">
        <v>45</v>
      </c>
      <c r="H8975" t="s">
        <v>36</v>
      </c>
      <c r="I8975">
        <v>31</v>
      </c>
      <c r="J8975">
        <v>99</v>
      </c>
      <c r="K8975">
        <v>4</v>
      </c>
      <c r="L8975">
        <v>277.52999999999997</v>
      </c>
      <c r="M8975">
        <v>28373.65</v>
      </c>
      <c r="N8975">
        <v>1</v>
      </c>
      <c r="O8975">
        <v>2949</v>
      </c>
      <c r="P8975">
        <v>5</v>
      </c>
      <c r="Q8975">
        <v>28.9</v>
      </c>
      <c r="R8975">
        <v>0</v>
      </c>
      <c r="S8975">
        <v>0.66</v>
      </c>
      <c r="T8975">
        <v>1</v>
      </c>
      <c r="U8975" t="s">
        <v>31</v>
      </c>
      <c r="V8975">
        <v>3</v>
      </c>
      <c r="W8975">
        <v>5</v>
      </c>
      <c r="X8975">
        <v>1306.08</v>
      </c>
      <c r="Y8975">
        <v>31</v>
      </c>
      <c r="Z8975">
        <v>5</v>
      </c>
      <c r="AA8975" t="s">
        <v>39</v>
      </c>
      <c r="AB8975">
        <v>30</v>
      </c>
      <c r="AC8975">
        <v>0.35460000000000003</v>
      </c>
      <c r="AD8975">
        <v>0</v>
      </c>
      <c r="AE8975" t="s">
        <v>40</v>
      </c>
    </row>
    <row r="8976" spans="1:31" x14ac:dyDescent="0.25">
      <c r="A8976">
        <v>8975</v>
      </c>
      <c r="B8976" t="str">
        <f t="shared" si="140"/>
        <v>26-40</v>
      </c>
      <c r="D8976">
        <v>27</v>
      </c>
      <c r="F8976" t="s">
        <v>28</v>
      </c>
      <c r="G8976" t="s">
        <v>49</v>
      </c>
      <c r="H8976" t="s">
        <v>30</v>
      </c>
      <c r="I8976">
        <v>48</v>
      </c>
      <c r="J8976">
        <v>115</v>
      </c>
      <c r="K8976">
        <v>17</v>
      </c>
      <c r="L8976">
        <v>376.65</v>
      </c>
      <c r="M8976">
        <v>42942.59</v>
      </c>
      <c r="N8976">
        <v>0</v>
      </c>
      <c r="O8976">
        <v>5160</v>
      </c>
      <c r="P8976">
        <v>7</v>
      </c>
      <c r="Q8976">
        <v>23</v>
      </c>
      <c r="R8976">
        <v>2</v>
      </c>
      <c r="S8976">
        <v>0.5</v>
      </c>
      <c r="T8976">
        <v>5</v>
      </c>
      <c r="U8976" t="s">
        <v>31</v>
      </c>
      <c r="V8976">
        <v>1</v>
      </c>
      <c r="W8976">
        <v>3</v>
      </c>
      <c r="X8976">
        <v>97.27</v>
      </c>
      <c r="Y8976">
        <v>26</v>
      </c>
      <c r="Z8976">
        <v>2.1</v>
      </c>
      <c r="AA8976" t="s">
        <v>39</v>
      </c>
      <c r="AB8976">
        <v>37.799999999999997</v>
      </c>
      <c r="AC8976">
        <v>0.4093</v>
      </c>
      <c r="AD8976">
        <v>1</v>
      </c>
      <c r="AE8976" t="s">
        <v>50</v>
      </c>
    </row>
    <row r="8977" spans="1:31" x14ac:dyDescent="0.25">
      <c r="A8977">
        <v>8976</v>
      </c>
      <c r="B8977" t="str">
        <f t="shared" si="140"/>
        <v>18-25</v>
      </c>
      <c r="D8977">
        <v>23</v>
      </c>
      <c r="F8977" t="s">
        <v>34</v>
      </c>
      <c r="G8977" t="s">
        <v>35</v>
      </c>
      <c r="H8977" t="s">
        <v>44</v>
      </c>
      <c r="I8977">
        <v>55</v>
      </c>
      <c r="J8977">
        <v>156</v>
      </c>
      <c r="K8977">
        <v>20</v>
      </c>
      <c r="L8977">
        <v>369.24</v>
      </c>
      <c r="M8977">
        <v>57893.56</v>
      </c>
      <c r="N8977">
        <v>0</v>
      </c>
      <c r="O8977">
        <v>5774</v>
      </c>
      <c r="P8977">
        <v>10</v>
      </c>
      <c r="Q8977">
        <v>11.1</v>
      </c>
      <c r="R8977">
        <v>5</v>
      </c>
      <c r="S8977">
        <v>0.48</v>
      </c>
      <c r="T8977">
        <v>9</v>
      </c>
      <c r="U8977" t="s">
        <v>46</v>
      </c>
      <c r="V8977">
        <v>9</v>
      </c>
      <c r="W8977">
        <v>5</v>
      </c>
      <c r="X8977">
        <v>3367.63</v>
      </c>
      <c r="Y8977">
        <v>73</v>
      </c>
      <c r="Z8977">
        <v>4</v>
      </c>
      <c r="AA8977" t="s">
        <v>32</v>
      </c>
      <c r="AB8977">
        <v>66.8</v>
      </c>
      <c r="AC8977">
        <v>0.62319999999999998</v>
      </c>
      <c r="AD8977">
        <v>1</v>
      </c>
      <c r="AE8977" t="s">
        <v>60</v>
      </c>
    </row>
    <row r="8978" spans="1:31" x14ac:dyDescent="0.25">
      <c r="A8978">
        <v>8977</v>
      </c>
      <c r="B8978" t="str">
        <f t="shared" si="140"/>
        <v>41-60</v>
      </c>
      <c r="D8978">
        <v>58</v>
      </c>
      <c r="F8978" t="s">
        <v>28</v>
      </c>
      <c r="G8978" t="s">
        <v>49</v>
      </c>
      <c r="H8978" t="s">
        <v>53</v>
      </c>
      <c r="I8978">
        <v>35</v>
      </c>
      <c r="J8978">
        <v>69</v>
      </c>
      <c r="K8978">
        <v>2</v>
      </c>
      <c r="L8978">
        <v>556.63</v>
      </c>
      <c r="M8978">
        <v>36049.75</v>
      </c>
      <c r="N8978">
        <v>0</v>
      </c>
      <c r="O8978">
        <v>3982</v>
      </c>
      <c r="P8978">
        <v>3</v>
      </c>
      <c r="Q8978">
        <v>28.4</v>
      </c>
      <c r="R8978">
        <v>2</v>
      </c>
      <c r="S8978">
        <v>0.56999999999999995</v>
      </c>
      <c r="T8978">
        <v>2</v>
      </c>
      <c r="U8978" t="s">
        <v>46</v>
      </c>
      <c r="V8978">
        <v>0</v>
      </c>
      <c r="W8978">
        <v>4</v>
      </c>
      <c r="X8978">
        <v>524.48</v>
      </c>
      <c r="Y8978">
        <v>61</v>
      </c>
      <c r="Z8978">
        <v>5</v>
      </c>
      <c r="AA8978" t="s">
        <v>39</v>
      </c>
      <c r="AB8978">
        <v>37</v>
      </c>
      <c r="AC8978">
        <v>0.40350000000000003</v>
      </c>
      <c r="AD8978">
        <v>0</v>
      </c>
      <c r="AE8978" t="s">
        <v>40</v>
      </c>
    </row>
    <row r="8979" spans="1:31" x14ac:dyDescent="0.25">
      <c r="A8979">
        <v>8978</v>
      </c>
      <c r="B8979" t="str">
        <f t="shared" si="140"/>
        <v>26-40</v>
      </c>
      <c r="D8979">
        <v>33</v>
      </c>
      <c r="F8979" t="s">
        <v>34</v>
      </c>
      <c r="G8979" t="s">
        <v>35</v>
      </c>
      <c r="H8979" t="s">
        <v>36</v>
      </c>
      <c r="I8979">
        <v>48</v>
      </c>
      <c r="J8979">
        <v>153</v>
      </c>
      <c r="K8979">
        <v>20</v>
      </c>
      <c r="L8979">
        <v>477.3</v>
      </c>
      <c r="M8979">
        <v>67625.38</v>
      </c>
      <c r="N8979">
        <v>0</v>
      </c>
      <c r="O8979">
        <v>8285</v>
      </c>
      <c r="P8979">
        <v>11</v>
      </c>
      <c r="Q8979">
        <v>21</v>
      </c>
      <c r="R8979">
        <v>4</v>
      </c>
      <c r="S8979">
        <v>0.02</v>
      </c>
      <c r="T8979">
        <v>4</v>
      </c>
      <c r="U8979" t="s">
        <v>38</v>
      </c>
      <c r="V8979">
        <v>6</v>
      </c>
      <c r="W8979">
        <v>0</v>
      </c>
      <c r="X8979">
        <v>457.39</v>
      </c>
      <c r="Y8979">
        <v>37</v>
      </c>
      <c r="Z8979">
        <v>2.8</v>
      </c>
      <c r="AA8979" t="s">
        <v>39</v>
      </c>
      <c r="AB8979">
        <v>41.9</v>
      </c>
      <c r="AC8979">
        <v>0.43919999999999998</v>
      </c>
      <c r="AD8979">
        <v>1</v>
      </c>
      <c r="AE8979" t="s">
        <v>33</v>
      </c>
    </row>
    <row r="8980" spans="1:31" x14ac:dyDescent="0.25">
      <c r="A8980">
        <v>8979</v>
      </c>
      <c r="B8980" t="str">
        <f t="shared" si="140"/>
        <v>41-60</v>
      </c>
      <c r="D8980">
        <v>58</v>
      </c>
      <c r="F8980" t="s">
        <v>34</v>
      </c>
      <c r="G8980" t="s">
        <v>35</v>
      </c>
      <c r="H8980" t="s">
        <v>30</v>
      </c>
      <c r="I8980">
        <v>12</v>
      </c>
      <c r="J8980">
        <v>24</v>
      </c>
      <c r="K8980">
        <v>3</v>
      </c>
      <c r="L8980">
        <v>379.24</v>
      </c>
      <c r="M8980">
        <v>9947.34</v>
      </c>
      <c r="N8980">
        <v>1</v>
      </c>
      <c r="O8980">
        <v>1163</v>
      </c>
      <c r="P8980">
        <v>2</v>
      </c>
      <c r="Q8980">
        <v>26.7</v>
      </c>
      <c r="R8980">
        <v>1</v>
      </c>
      <c r="S8980">
        <v>0.48</v>
      </c>
      <c r="T8980">
        <v>1</v>
      </c>
      <c r="U8980" t="s">
        <v>38</v>
      </c>
      <c r="V8980">
        <v>1</v>
      </c>
      <c r="W8980">
        <v>2</v>
      </c>
      <c r="X8980">
        <v>797.8</v>
      </c>
      <c r="Y8980">
        <v>43</v>
      </c>
      <c r="Z8980">
        <v>3.3</v>
      </c>
      <c r="AA8980" t="s">
        <v>39</v>
      </c>
      <c r="AB8980">
        <v>38.5</v>
      </c>
      <c r="AC8980">
        <v>0.41439999999999999</v>
      </c>
      <c r="AD8980">
        <v>1</v>
      </c>
      <c r="AE8980" t="s">
        <v>50</v>
      </c>
    </row>
    <row r="8981" spans="1:31" x14ac:dyDescent="0.25">
      <c r="A8981">
        <v>8980</v>
      </c>
      <c r="B8981" t="str">
        <f t="shared" si="140"/>
        <v>41-60</v>
      </c>
      <c r="D8981">
        <v>46</v>
      </c>
      <c r="F8981" t="s">
        <v>34</v>
      </c>
      <c r="G8981" t="s">
        <v>49</v>
      </c>
      <c r="H8981" t="s">
        <v>41</v>
      </c>
      <c r="I8981">
        <v>3</v>
      </c>
      <c r="J8981">
        <v>7</v>
      </c>
      <c r="K8981">
        <v>1</v>
      </c>
      <c r="L8981">
        <v>388.57</v>
      </c>
      <c r="M8981">
        <v>2860.47</v>
      </c>
      <c r="N8981">
        <v>0</v>
      </c>
      <c r="O8981">
        <v>353</v>
      </c>
      <c r="P8981">
        <v>0</v>
      </c>
      <c r="Q8981">
        <v>5.0999999999999996</v>
      </c>
      <c r="R8981">
        <v>0</v>
      </c>
      <c r="S8981">
        <v>0.44</v>
      </c>
      <c r="T8981">
        <v>2</v>
      </c>
      <c r="U8981" t="s">
        <v>46</v>
      </c>
      <c r="V8981">
        <v>0</v>
      </c>
      <c r="W8981">
        <v>0</v>
      </c>
      <c r="X8981">
        <v>0</v>
      </c>
      <c r="Y8981">
        <v>10</v>
      </c>
      <c r="Z8981">
        <v>3.7</v>
      </c>
      <c r="AA8981" t="s">
        <v>48</v>
      </c>
      <c r="AB8981">
        <v>18.2</v>
      </c>
      <c r="AC8981">
        <v>0.27779999999999999</v>
      </c>
      <c r="AD8981">
        <v>0</v>
      </c>
      <c r="AE8981" t="s">
        <v>40</v>
      </c>
    </row>
    <row r="8982" spans="1:31" x14ac:dyDescent="0.25">
      <c r="A8982">
        <v>8981</v>
      </c>
      <c r="B8982" t="str">
        <f t="shared" si="140"/>
        <v>60+</v>
      </c>
      <c r="D8982">
        <v>70</v>
      </c>
      <c r="F8982" t="s">
        <v>34</v>
      </c>
      <c r="G8982" t="s">
        <v>29</v>
      </c>
      <c r="H8982" t="s">
        <v>30</v>
      </c>
      <c r="I8982">
        <v>29</v>
      </c>
      <c r="J8982">
        <v>58</v>
      </c>
      <c r="K8982">
        <v>2</v>
      </c>
      <c r="L8982">
        <v>470.49</v>
      </c>
      <c r="M8982">
        <v>29215.94</v>
      </c>
      <c r="N8982">
        <v>0</v>
      </c>
      <c r="O8982">
        <v>3049</v>
      </c>
      <c r="P8982">
        <v>1</v>
      </c>
      <c r="Q8982">
        <v>7.1</v>
      </c>
      <c r="R8982">
        <v>2</v>
      </c>
      <c r="S8982">
        <v>0.77</v>
      </c>
      <c r="T8982">
        <v>2</v>
      </c>
      <c r="U8982" t="s">
        <v>46</v>
      </c>
      <c r="V8982">
        <v>0</v>
      </c>
      <c r="W8982">
        <v>0</v>
      </c>
      <c r="X8982">
        <v>0</v>
      </c>
      <c r="Y8982">
        <v>123</v>
      </c>
      <c r="Z8982">
        <v>4.5</v>
      </c>
      <c r="AA8982" t="s">
        <v>39</v>
      </c>
      <c r="AB8982">
        <v>58.6</v>
      </c>
      <c r="AC8982">
        <v>0.56399999999999995</v>
      </c>
      <c r="AD8982">
        <v>1</v>
      </c>
      <c r="AE8982" t="s">
        <v>56</v>
      </c>
    </row>
    <row r="8983" spans="1:31" x14ac:dyDescent="0.25">
      <c r="A8983">
        <v>8982</v>
      </c>
      <c r="B8983" t="str">
        <f t="shared" si="140"/>
        <v>41-60</v>
      </c>
      <c r="D8983">
        <v>45</v>
      </c>
      <c r="F8983" t="s">
        <v>28</v>
      </c>
      <c r="G8983" t="s">
        <v>45</v>
      </c>
      <c r="H8983" t="s">
        <v>30</v>
      </c>
      <c r="I8983">
        <v>38</v>
      </c>
      <c r="J8983">
        <v>62</v>
      </c>
      <c r="K8983">
        <v>11</v>
      </c>
      <c r="L8983">
        <v>474.05</v>
      </c>
      <c r="M8983">
        <v>30073.89</v>
      </c>
      <c r="N8983">
        <v>0</v>
      </c>
      <c r="O8983">
        <v>3167</v>
      </c>
      <c r="P8983">
        <v>1</v>
      </c>
      <c r="Q8983">
        <v>16.5</v>
      </c>
      <c r="R8983">
        <v>3</v>
      </c>
      <c r="S8983">
        <v>0.21</v>
      </c>
      <c r="T8983">
        <v>1</v>
      </c>
      <c r="U8983" t="s">
        <v>38</v>
      </c>
      <c r="V8983">
        <v>4</v>
      </c>
      <c r="W8983">
        <v>2</v>
      </c>
      <c r="X8983">
        <v>1135.18</v>
      </c>
      <c r="Y8983">
        <v>30</v>
      </c>
      <c r="Z8983">
        <v>3.3</v>
      </c>
      <c r="AA8983" t="s">
        <v>51</v>
      </c>
      <c r="AB8983">
        <v>24.3</v>
      </c>
      <c r="AC8983">
        <v>0.31609999999999999</v>
      </c>
      <c r="AD8983">
        <v>0</v>
      </c>
      <c r="AE8983" t="s">
        <v>40</v>
      </c>
    </row>
    <row r="8984" spans="1:31" x14ac:dyDescent="0.25">
      <c r="A8984">
        <v>8983</v>
      </c>
      <c r="B8984" t="str">
        <f t="shared" si="140"/>
        <v>60+</v>
      </c>
      <c r="D8984">
        <v>63</v>
      </c>
      <c r="F8984" t="s">
        <v>34</v>
      </c>
      <c r="G8984" t="s">
        <v>45</v>
      </c>
      <c r="H8984" t="s">
        <v>36</v>
      </c>
      <c r="I8984">
        <v>19</v>
      </c>
      <c r="J8984">
        <v>42</v>
      </c>
      <c r="K8984">
        <v>8</v>
      </c>
      <c r="L8984">
        <v>467.87</v>
      </c>
      <c r="M8984">
        <v>20683.78</v>
      </c>
      <c r="N8984">
        <v>1</v>
      </c>
      <c r="O8984">
        <v>1938</v>
      </c>
      <c r="P8984">
        <v>2</v>
      </c>
      <c r="Q8984">
        <v>25.2</v>
      </c>
      <c r="R8984">
        <v>2</v>
      </c>
      <c r="S8984">
        <v>0.25</v>
      </c>
      <c r="T8984">
        <v>3</v>
      </c>
      <c r="U8984" t="s">
        <v>47</v>
      </c>
      <c r="V8984">
        <v>1</v>
      </c>
      <c r="W8984">
        <v>3</v>
      </c>
      <c r="X8984">
        <v>794.4</v>
      </c>
      <c r="Y8984">
        <v>106</v>
      </c>
      <c r="Z8984">
        <v>4.5999999999999996</v>
      </c>
      <c r="AA8984" t="s">
        <v>39</v>
      </c>
      <c r="AB8984">
        <v>53.9</v>
      </c>
      <c r="AC8984">
        <v>0.5292</v>
      </c>
      <c r="AD8984">
        <v>1</v>
      </c>
      <c r="AE8984" t="s">
        <v>60</v>
      </c>
    </row>
    <row r="8985" spans="1:31" x14ac:dyDescent="0.25">
      <c r="A8985">
        <v>8984</v>
      </c>
      <c r="B8985" t="str">
        <f t="shared" si="140"/>
        <v>60+</v>
      </c>
      <c r="D8985">
        <v>63</v>
      </c>
      <c r="F8985" t="s">
        <v>34</v>
      </c>
      <c r="G8985" t="s">
        <v>49</v>
      </c>
      <c r="H8985" t="s">
        <v>44</v>
      </c>
      <c r="I8985">
        <v>30</v>
      </c>
      <c r="J8985">
        <v>61</v>
      </c>
      <c r="K8985">
        <v>5</v>
      </c>
      <c r="L8985">
        <v>369.75</v>
      </c>
      <c r="M8985">
        <v>21757.16</v>
      </c>
      <c r="N8985">
        <v>0</v>
      </c>
      <c r="O8985">
        <v>2467</v>
      </c>
      <c r="P8985">
        <v>3</v>
      </c>
      <c r="Q8985">
        <v>9</v>
      </c>
      <c r="R8985">
        <v>1</v>
      </c>
      <c r="S8985">
        <v>0.68</v>
      </c>
      <c r="T8985">
        <v>1</v>
      </c>
      <c r="U8985" t="s">
        <v>46</v>
      </c>
      <c r="V8985">
        <v>2</v>
      </c>
      <c r="W8985">
        <v>1</v>
      </c>
      <c r="X8985">
        <v>478.35</v>
      </c>
      <c r="Y8985">
        <v>26</v>
      </c>
      <c r="Z8985">
        <v>4.2</v>
      </c>
      <c r="AA8985" t="s">
        <v>39</v>
      </c>
      <c r="AB8985">
        <v>22.1</v>
      </c>
      <c r="AC8985">
        <v>0.30220000000000002</v>
      </c>
      <c r="AD8985">
        <v>0</v>
      </c>
      <c r="AE8985" t="s">
        <v>40</v>
      </c>
    </row>
    <row r="8986" spans="1:31" x14ac:dyDescent="0.25">
      <c r="A8986">
        <v>8985</v>
      </c>
      <c r="B8986" t="str">
        <f t="shared" si="140"/>
        <v>26-40</v>
      </c>
      <c r="D8986">
        <v>29</v>
      </c>
      <c r="F8986" t="s">
        <v>34</v>
      </c>
      <c r="G8986" t="s">
        <v>43</v>
      </c>
      <c r="H8986" t="s">
        <v>30</v>
      </c>
      <c r="I8986">
        <v>26</v>
      </c>
      <c r="J8986">
        <v>57</v>
      </c>
      <c r="K8986">
        <v>5</v>
      </c>
      <c r="L8986">
        <v>579.12</v>
      </c>
      <c r="M8986">
        <v>35435.53</v>
      </c>
      <c r="N8986">
        <v>0</v>
      </c>
      <c r="O8986">
        <v>3415</v>
      </c>
      <c r="P8986">
        <v>3</v>
      </c>
      <c r="Q8986">
        <v>18.8</v>
      </c>
      <c r="R8986">
        <v>0</v>
      </c>
      <c r="S8986">
        <v>0.46</v>
      </c>
      <c r="T8986">
        <v>2</v>
      </c>
      <c r="U8986" t="s">
        <v>42</v>
      </c>
      <c r="V8986">
        <v>0</v>
      </c>
      <c r="W8986">
        <v>3</v>
      </c>
      <c r="X8986">
        <v>895.81</v>
      </c>
      <c r="Y8986">
        <v>48</v>
      </c>
      <c r="Z8986">
        <v>3.2</v>
      </c>
      <c r="AA8986" t="s">
        <v>39</v>
      </c>
      <c r="AB8986">
        <v>32.299999999999997</v>
      </c>
      <c r="AC8986">
        <v>0.37030000000000002</v>
      </c>
      <c r="AD8986">
        <v>0</v>
      </c>
      <c r="AE8986" t="s">
        <v>40</v>
      </c>
    </row>
    <row r="8987" spans="1:31" x14ac:dyDescent="0.25">
      <c r="A8987">
        <v>8986</v>
      </c>
      <c r="B8987" t="str">
        <f t="shared" si="140"/>
        <v>60+</v>
      </c>
      <c r="D8987">
        <v>70</v>
      </c>
      <c r="F8987" t="s">
        <v>28</v>
      </c>
      <c r="G8987" t="s">
        <v>29</v>
      </c>
      <c r="H8987" t="s">
        <v>41</v>
      </c>
      <c r="I8987">
        <v>25</v>
      </c>
      <c r="J8987">
        <v>1</v>
      </c>
      <c r="K8987">
        <v>0</v>
      </c>
      <c r="L8987">
        <v>641.59</v>
      </c>
      <c r="M8987">
        <v>662.82</v>
      </c>
      <c r="N8987">
        <v>0</v>
      </c>
      <c r="O8987">
        <v>541</v>
      </c>
      <c r="P8987">
        <v>0</v>
      </c>
      <c r="Q8987">
        <v>8.3000000000000007</v>
      </c>
      <c r="R8987">
        <v>0</v>
      </c>
      <c r="S8987">
        <v>0.28999999999999998</v>
      </c>
      <c r="T8987">
        <v>1</v>
      </c>
      <c r="U8987" t="s">
        <v>38</v>
      </c>
      <c r="V8987">
        <v>0</v>
      </c>
      <c r="W8987">
        <v>0</v>
      </c>
      <c r="X8987">
        <v>0</v>
      </c>
      <c r="Y8987">
        <v>32</v>
      </c>
      <c r="Z8987">
        <v>3.6</v>
      </c>
      <c r="AA8987" t="s">
        <v>39</v>
      </c>
      <c r="AB8987">
        <v>18.5</v>
      </c>
      <c r="AC8987">
        <v>0.28010000000000002</v>
      </c>
      <c r="AD8987">
        <v>0</v>
      </c>
      <c r="AE8987" t="s">
        <v>40</v>
      </c>
    </row>
    <row r="8988" spans="1:31" x14ac:dyDescent="0.25">
      <c r="A8988">
        <v>8987</v>
      </c>
      <c r="B8988" t="str">
        <f t="shared" si="140"/>
        <v>41-60</v>
      </c>
      <c r="D8988">
        <v>57</v>
      </c>
      <c r="F8988" t="s">
        <v>28</v>
      </c>
      <c r="G8988" t="s">
        <v>43</v>
      </c>
      <c r="H8988" t="s">
        <v>53</v>
      </c>
      <c r="I8988">
        <v>46</v>
      </c>
      <c r="J8988">
        <v>53</v>
      </c>
      <c r="K8988">
        <v>9</v>
      </c>
      <c r="L8988">
        <v>619.88</v>
      </c>
      <c r="M8988">
        <v>34252.33</v>
      </c>
      <c r="N8988">
        <v>1</v>
      </c>
      <c r="O8988">
        <v>3518</v>
      </c>
      <c r="P8988">
        <v>2</v>
      </c>
      <c r="Q8988">
        <v>9.9</v>
      </c>
      <c r="R8988">
        <v>1</v>
      </c>
      <c r="S8988">
        <v>0.17</v>
      </c>
      <c r="T8988">
        <v>3</v>
      </c>
      <c r="U8988" t="s">
        <v>46</v>
      </c>
      <c r="V8988">
        <v>0</v>
      </c>
      <c r="W8988">
        <v>1</v>
      </c>
      <c r="X8988">
        <v>273.51</v>
      </c>
      <c r="Y8988">
        <v>30</v>
      </c>
      <c r="Z8988">
        <v>4.3</v>
      </c>
      <c r="AA8988" t="s">
        <v>39</v>
      </c>
      <c r="AB8988">
        <v>17.899999999999999</v>
      </c>
      <c r="AC8988">
        <v>0.27610000000000001</v>
      </c>
      <c r="AD8988">
        <v>0</v>
      </c>
      <c r="AE8988" t="s">
        <v>40</v>
      </c>
    </row>
    <row r="8989" spans="1:31" x14ac:dyDescent="0.25">
      <c r="A8989">
        <v>8988</v>
      </c>
      <c r="B8989" t="str">
        <f t="shared" si="140"/>
        <v>18-25</v>
      </c>
      <c r="D8989">
        <v>23</v>
      </c>
      <c r="F8989" t="s">
        <v>57</v>
      </c>
      <c r="G8989" t="s">
        <v>35</v>
      </c>
      <c r="H8989" t="s">
        <v>44</v>
      </c>
      <c r="I8989">
        <v>2</v>
      </c>
      <c r="J8989">
        <v>3</v>
      </c>
      <c r="K8989">
        <v>1</v>
      </c>
      <c r="L8989">
        <v>596.69000000000005</v>
      </c>
      <c r="M8989">
        <v>1787.96</v>
      </c>
      <c r="N8989">
        <v>0</v>
      </c>
      <c r="O8989">
        <v>603</v>
      </c>
      <c r="P8989">
        <v>0</v>
      </c>
      <c r="Q8989">
        <v>7.7</v>
      </c>
      <c r="R8989">
        <v>0</v>
      </c>
      <c r="S8989">
        <v>0.49</v>
      </c>
      <c r="T8989">
        <v>0</v>
      </c>
      <c r="U8989" t="s">
        <v>37</v>
      </c>
      <c r="V8989">
        <v>0</v>
      </c>
      <c r="W8989">
        <v>0</v>
      </c>
      <c r="X8989">
        <v>0</v>
      </c>
      <c r="Y8989">
        <v>26</v>
      </c>
      <c r="Z8989">
        <v>4.5</v>
      </c>
      <c r="AA8989" t="s">
        <v>51</v>
      </c>
      <c r="AB8989">
        <v>20.9</v>
      </c>
      <c r="AC8989">
        <v>0.2949</v>
      </c>
      <c r="AD8989">
        <v>0</v>
      </c>
      <c r="AE8989" t="s">
        <v>40</v>
      </c>
    </row>
    <row r="8990" spans="1:31" x14ac:dyDescent="0.25">
      <c r="A8990">
        <v>8989</v>
      </c>
      <c r="B8990" t="str">
        <f t="shared" si="140"/>
        <v>18-25</v>
      </c>
      <c r="D8990">
        <v>18</v>
      </c>
      <c r="F8990" t="s">
        <v>34</v>
      </c>
      <c r="G8990" t="s">
        <v>45</v>
      </c>
      <c r="H8990" t="s">
        <v>30</v>
      </c>
      <c r="I8990">
        <v>12</v>
      </c>
      <c r="J8990">
        <v>8</v>
      </c>
      <c r="K8990">
        <v>1</v>
      </c>
      <c r="L8990">
        <v>735.4</v>
      </c>
      <c r="M8990">
        <v>6049.62</v>
      </c>
      <c r="N8990">
        <v>0</v>
      </c>
      <c r="O8990">
        <v>1045</v>
      </c>
      <c r="P8990">
        <v>1</v>
      </c>
      <c r="Q8990">
        <v>4.9000000000000004</v>
      </c>
      <c r="R8990">
        <v>0</v>
      </c>
      <c r="S8990">
        <v>0.16</v>
      </c>
      <c r="T8990">
        <v>2</v>
      </c>
      <c r="U8990" t="s">
        <v>42</v>
      </c>
      <c r="V8990">
        <v>0</v>
      </c>
      <c r="W8990">
        <v>0</v>
      </c>
      <c r="X8990">
        <v>0</v>
      </c>
      <c r="Y8990">
        <v>81</v>
      </c>
      <c r="Z8990">
        <v>4.3</v>
      </c>
      <c r="AA8990" t="s">
        <v>48</v>
      </c>
      <c r="AB8990">
        <v>37.9</v>
      </c>
      <c r="AC8990">
        <v>0.41049999999999998</v>
      </c>
      <c r="AD8990">
        <v>1</v>
      </c>
      <c r="AE8990" t="s">
        <v>33</v>
      </c>
    </row>
    <row r="8991" spans="1:31" x14ac:dyDescent="0.25">
      <c r="A8991">
        <v>8990</v>
      </c>
      <c r="B8991" t="str">
        <f t="shared" si="140"/>
        <v>26-40</v>
      </c>
      <c r="D8991">
        <v>32</v>
      </c>
      <c r="F8991" t="s">
        <v>28</v>
      </c>
      <c r="G8991" t="s">
        <v>43</v>
      </c>
      <c r="H8991" t="s">
        <v>30</v>
      </c>
      <c r="I8991">
        <v>53</v>
      </c>
      <c r="J8991">
        <v>58</v>
      </c>
      <c r="K8991">
        <v>7</v>
      </c>
      <c r="L8991">
        <v>366.17</v>
      </c>
      <c r="M8991">
        <v>19118.34</v>
      </c>
      <c r="N8991">
        <v>0</v>
      </c>
      <c r="O8991">
        <v>2288</v>
      </c>
      <c r="P8991">
        <v>3</v>
      </c>
      <c r="Q8991">
        <v>6.5</v>
      </c>
      <c r="R8991">
        <v>0</v>
      </c>
      <c r="S8991">
        <v>0.6</v>
      </c>
      <c r="T8991">
        <v>4</v>
      </c>
      <c r="U8991" t="s">
        <v>31</v>
      </c>
      <c r="V8991">
        <v>3</v>
      </c>
      <c r="W8991">
        <v>3</v>
      </c>
      <c r="X8991">
        <v>552.73</v>
      </c>
      <c r="Y8991">
        <v>25</v>
      </c>
      <c r="Z8991">
        <v>3.7</v>
      </c>
      <c r="AA8991" t="s">
        <v>48</v>
      </c>
      <c r="AB8991">
        <v>30.4</v>
      </c>
      <c r="AC8991">
        <v>0.35680000000000001</v>
      </c>
      <c r="AD8991">
        <v>0</v>
      </c>
      <c r="AE8991" t="s">
        <v>40</v>
      </c>
    </row>
    <row r="8992" spans="1:31" x14ac:dyDescent="0.25">
      <c r="A8992">
        <v>8991</v>
      </c>
      <c r="B8992" t="str">
        <f t="shared" si="140"/>
        <v>18-25</v>
      </c>
      <c r="D8992">
        <v>18</v>
      </c>
      <c r="F8992" t="s">
        <v>34</v>
      </c>
      <c r="G8992" t="s">
        <v>43</v>
      </c>
      <c r="H8992" t="s">
        <v>36</v>
      </c>
      <c r="I8992">
        <v>54</v>
      </c>
      <c r="J8992">
        <v>130</v>
      </c>
      <c r="K8992">
        <v>11</v>
      </c>
      <c r="L8992">
        <v>373.67</v>
      </c>
      <c r="M8992">
        <v>45068.91</v>
      </c>
      <c r="N8992">
        <v>1</v>
      </c>
      <c r="O8992">
        <v>5361</v>
      </c>
      <c r="P8992">
        <v>8</v>
      </c>
      <c r="Q8992">
        <v>38.1</v>
      </c>
      <c r="R8992">
        <v>1</v>
      </c>
      <c r="S8992">
        <v>0.38</v>
      </c>
      <c r="T8992">
        <v>4</v>
      </c>
      <c r="U8992" t="s">
        <v>46</v>
      </c>
      <c r="V8992">
        <v>0</v>
      </c>
      <c r="W8992">
        <v>4</v>
      </c>
      <c r="X8992">
        <v>928.91</v>
      </c>
      <c r="Y8992">
        <v>19</v>
      </c>
      <c r="Z8992">
        <v>3.6</v>
      </c>
      <c r="AA8992" t="s">
        <v>39</v>
      </c>
      <c r="AB8992">
        <v>26</v>
      </c>
      <c r="AC8992">
        <v>0.32740000000000002</v>
      </c>
      <c r="AD8992">
        <v>0</v>
      </c>
      <c r="AE8992" t="s">
        <v>40</v>
      </c>
    </row>
    <row r="8993" spans="1:31" x14ac:dyDescent="0.25">
      <c r="A8993">
        <v>8992</v>
      </c>
      <c r="B8993" t="str">
        <f t="shared" si="140"/>
        <v>26-40</v>
      </c>
      <c r="D8993">
        <v>36</v>
      </c>
      <c r="F8993" t="s">
        <v>28</v>
      </c>
      <c r="G8993" t="s">
        <v>43</v>
      </c>
      <c r="H8993" t="s">
        <v>30</v>
      </c>
      <c r="I8993">
        <v>19</v>
      </c>
      <c r="J8993">
        <v>40</v>
      </c>
      <c r="K8993">
        <v>2</v>
      </c>
      <c r="L8993">
        <v>283.14999999999998</v>
      </c>
      <c r="M8993">
        <v>10687.4</v>
      </c>
      <c r="N8993">
        <v>0</v>
      </c>
      <c r="O8993">
        <v>1703</v>
      </c>
      <c r="P8993">
        <v>0</v>
      </c>
      <c r="Q8993">
        <v>5.9</v>
      </c>
      <c r="R8993">
        <v>0</v>
      </c>
      <c r="S8993">
        <v>0.9</v>
      </c>
      <c r="T8993">
        <v>2</v>
      </c>
      <c r="U8993" t="s">
        <v>38</v>
      </c>
      <c r="V8993">
        <v>1</v>
      </c>
      <c r="W8993">
        <v>1</v>
      </c>
      <c r="X8993">
        <v>613.9</v>
      </c>
      <c r="Y8993">
        <v>37</v>
      </c>
      <c r="Z8993">
        <v>4.4000000000000004</v>
      </c>
      <c r="AA8993" t="s">
        <v>51</v>
      </c>
      <c r="AB8993">
        <v>26.3</v>
      </c>
      <c r="AC8993">
        <v>0.32940000000000003</v>
      </c>
      <c r="AD8993">
        <v>0</v>
      </c>
      <c r="AE8993" t="s">
        <v>40</v>
      </c>
    </row>
    <row r="8994" spans="1:31" x14ac:dyDescent="0.25">
      <c r="A8994">
        <v>8993</v>
      </c>
      <c r="B8994" t="str">
        <f t="shared" si="140"/>
        <v>60+</v>
      </c>
      <c r="D8994">
        <v>70</v>
      </c>
      <c r="F8994" t="s">
        <v>34</v>
      </c>
      <c r="G8994" t="s">
        <v>43</v>
      </c>
      <c r="H8994" t="s">
        <v>30</v>
      </c>
      <c r="I8994">
        <v>28</v>
      </c>
      <c r="J8994">
        <v>73</v>
      </c>
      <c r="K8994">
        <v>1</v>
      </c>
      <c r="L8994">
        <v>421.66</v>
      </c>
      <c r="M8994">
        <v>33472.29</v>
      </c>
      <c r="N8994">
        <v>0</v>
      </c>
      <c r="O8994">
        <v>3168</v>
      </c>
      <c r="P8994">
        <v>1</v>
      </c>
      <c r="Q8994">
        <v>6.2</v>
      </c>
      <c r="R8994">
        <v>1</v>
      </c>
      <c r="S8994">
        <v>0.39</v>
      </c>
      <c r="T8994">
        <v>2</v>
      </c>
      <c r="U8994" t="s">
        <v>38</v>
      </c>
      <c r="V8994">
        <v>1</v>
      </c>
      <c r="W8994">
        <v>5</v>
      </c>
      <c r="X8994">
        <v>1062.1300000000001</v>
      </c>
      <c r="Y8994">
        <v>29</v>
      </c>
      <c r="Z8994">
        <v>4.7</v>
      </c>
      <c r="AA8994" t="s">
        <v>48</v>
      </c>
      <c r="AB8994">
        <v>23.6</v>
      </c>
      <c r="AC8994">
        <v>0.31159999999999999</v>
      </c>
      <c r="AD8994">
        <v>0</v>
      </c>
      <c r="AE8994" t="s">
        <v>40</v>
      </c>
    </row>
    <row r="8995" spans="1:31" x14ac:dyDescent="0.25">
      <c r="A8995">
        <v>8994</v>
      </c>
      <c r="B8995" t="str">
        <f t="shared" si="140"/>
        <v>41-60</v>
      </c>
      <c r="D8995">
        <v>43</v>
      </c>
      <c r="F8995" t="s">
        <v>28</v>
      </c>
      <c r="G8995" t="s">
        <v>45</v>
      </c>
      <c r="H8995" t="s">
        <v>36</v>
      </c>
      <c r="I8995">
        <v>60</v>
      </c>
      <c r="J8995">
        <v>154</v>
      </c>
      <c r="K8995">
        <v>11</v>
      </c>
      <c r="L8995">
        <v>301.39999999999998</v>
      </c>
      <c r="M8995">
        <v>48723.49</v>
      </c>
      <c r="N8995">
        <v>1</v>
      </c>
      <c r="O8995">
        <v>4675</v>
      </c>
      <c r="P8995">
        <v>7</v>
      </c>
      <c r="Q8995">
        <v>36.1</v>
      </c>
      <c r="R8995">
        <v>1</v>
      </c>
      <c r="S8995">
        <v>0.3</v>
      </c>
      <c r="T8995">
        <v>3</v>
      </c>
      <c r="U8995" t="s">
        <v>31</v>
      </c>
      <c r="V8995">
        <v>7</v>
      </c>
      <c r="W8995">
        <v>3</v>
      </c>
      <c r="X8995">
        <v>2090.5</v>
      </c>
      <c r="Y8995">
        <v>41</v>
      </c>
      <c r="Z8995">
        <v>2.9</v>
      </c>
      <c r="AA8995" t="s">
        <v>39</v>
      </c>
      <c r="AB8995">
        <v>37.4</v>
      </c>
      <c r="AC8995">
        <v>0.40689999999999998</v>
      </c>
      <c r="AD8995">
        <v>0</v>
      </c>
      <c r="AE8995" t="s">
        <v>40</v>
      </c>
    </row>
    <row r="8996" spans="1:31" x14ac:dyDescent="0.25">
      <c r="A8996">
        <v>8995</v>
      </c>
      <c r="B8996" t="str">
        <f t="shared" si="140"/>
        <v>18-25</v>
      </c>
      <c r="D8996">
        <v>19</v>
      </c>
      <c r="F8996" t="s">
        <v>28</v>
      </c>
      <c r="G8996" t="s">
        <v>49</v>
      </c>
      <c r="H8996" t="s">
        <v>30</v>
      </c>
      <c r="I8996">
        <v>27</v>
      </c>
      <c r="J8996">
        <v>71</v>
      </c>
      <c r="K8996">
        <v>6</v>
      </c>
      <c r="L8996">
        <v>608.94000000000005</v>
      </c>
      <c r="M8996">
        <v>46814.93</v>
      </c>
      <c r="N8996">
        <v>0</v>
      </c>
      <c r="O8996">
        <v>4640</v>
      </c>
      <c r="P8996">
        <v>3</v>
      </c>
      <c r="Q8996">
        <v>15.7</v>
      </c>
      <c r="R8996">
        <v>2</v>
      </c>
      <c r="S8996">
        <v>0.78</v>
      </c>
      <c r="T8996">
        <v>4</v>
      </c>
      <c r="U8996" t="s">
        <v>31</v>
      </c>
      <c r="V8996">
        <v>2</v>
      </c>
      <c r="W8996">
        <v>4</v>
      </c>
      <c r="X8996">
        <v>1231.45</v>
      </c>
      <c r="Y8996">
        <v>101</v>
      </c>
      <c r="Z8996">
        <v>4</v>
      </c>
      <c r="AA8996" t="s">
        <v>54</v>
      </c>
      <c r="AB8996">
        <v>55.7</v>
      </c>
      <c r="AC8996">
        <v>0.54269999999999996</v>
      </c>
      <c r="AD8996">
        <v>1</v>
      </c>
      <c r="AE8996" t="s">
        <v>50</v>
      </c>
    </row>
    <row r="8997" spans="1:31" x14ac:dyDescent="0.25">
      <c r="A8997">
        <v>8996</v>
      </c>
      <c r="B8997" t="str">
        <f t="shared" si="140"/>
        <v>41-60</v>
      </c>
      <c r="D8997">
        <v>44</v>
      </c>
      <c r="F8997" t="s">
        <v>28</v>
      </c>
      <c r="G8997" t="s">
        <v>35</v>
      </c>
      <c r="H8997" t="s">
        <v>30</v>
      </c>
      <c r="I8997">
        <v>49</v>
      </c>
      <c r="J8997">
        <v>92</v>
      </c>
      <c r="K8997">
        <v>13</v>
      </c>
      <c r="L8997">
        <v>476.82</v>
      </c>
      <c r="M8997">
        <v>46914.35</v>
      </c>
      <c r="N8997">
        <v>0</v>
      </c>
      <c r="O8997">
        <v>4541</v>
      </c>
      <c r="P8997">
        <v>2</v>
      </c>
      <c r="Q8997">
        <v>10.7</v>
      </c>
      <c r="R8997">
        <v>2</v>
      </c>
      <c r="S8997">
        <v>0.51</v>
      </c>
      <c r="T8997">
        <v>5</v>
      </c>
      <c r="U8997" t="s">
        <v>38</v>
      </c>
      <c r="V8997">
        <v>2</v>
      </c>
      <c r="W8997">
        <v>1</v>
      </c>
      <c r="X8997">
        <v>559.80999999999995</v>
      </c>
      <c r="Y8997">
        <v>25</v>
      </c>
      <c r="Z8997">
        <v>3</v>
      </c>
      <c r="AA8997" t="s">
        <v>39</v>
      </c>
      <c r="AB8997">
        <v>24.1</v>
      </c>
      <c r="AC8997">
        <v>0.315</v>
      </c>
      <c r="AD8997">
        <v>0</v>
      </c>
      <c r="AE8997" t="s">
        <v>40</v>
      </c>
    </row>
    <row r="8998" spans="1:31" x14ac:dyDescent="0.25">
      <c r="A8998">
        <v>8997</v>
      </c>
      <c r="B8998" t="str">
        <f t="shared" si="140"/>
        <v>26-40</v>
      </c>
      <c r="D8998">
        <v>29</v>
      </c>
      <c r="F8998" t="s">
        <v>28</v>
      </c>
      <c r="G8998" t="s">
        <v>29</v>
      </c>
      <c r="H8998" t="s">
        <v>36</v>
      </c>
      <c r="I8998">
        <v>6</v>
      </c>
      <c r="J8998">
        <v>18</v>
      </c>
      <c r="K8998">
        <v>2</v>
      </c>
      <c r="L8998">
        <v>410.94</v>
      </c>
      <c r="M8998">
        <v>6765.87</v>
      </c>
      <c r="N8998">
        <v>0</v>
      </c>
      <c r="O8998">
        <v>1156</v>
      </c>
      <c r="P8998">
        <v>1</v>
      </c>
      <c r="Q8998">
        <v>16.2</v>
      </c>
      <c r="R8998">
        <v>1</v>
      </c>
      <c r="S8998">
        <v>0.52</v>
      </c>
      <c r="T8998">
        <v>0</v>
      </c>
      <c r="U8998" t="s">
        <v>37</v>
      </c>
      <c r="V8998">
        <v>0</v>
      </c>
      <c r="W8998">
        <v>1</v>
      </c>
      <c r="X8998">
        <v>188.24</v>
      </c>
      <c r="Y8998">
        <v>11</v>
      </c>
      <c r="Z8998">
        <v>3.9</v>
      </c>
      <c r="AA8998" t="s">
        <v>48</v>
      </c>
      <c r="AB8998">
        <v>16.399999999999999</v>
      </c>
      <c r="AC8998">
        <v>0.26719999999999999</v>
      </c>
      <c r="AD8998">
        <v>0</v>
      </c>
      <c r="AE8998" t="s">
        <v>40</v>
      </c>
    </row>
    <row r="8999" spans="1:31" x14ac:dyDescent="0.25">
      <c r="A8999">
        <v>8998</v>
      </c>
      <c r="B8999" t="str">
        <f t="shared" si="140"/>
        <v>60+</v>
      </c>
      <c r="D8999">
        <v>63</v>
      </c>
      <c r="F8999" t="s">
        <v>28</v>
      </c>
      <c r="G8999" t="s">
        <v>43</v>
      </c>
      <c r="H8999" t="s">
        <v>30</v>
      </c>
      <c r="I8999">
        <v>48</v>
      </c>
      <c r="J8999">
        <v>67</v>
      </c>
      <c r="K8999">
        <v>13</v>
      </c>
      <c r="L8999">
        <v>319.77</v>
      </c>
      <c r="M8999">
        <v>21913.84</v>
      </c>
      <c r="N8999">
        <v>0</v>
      </c>
      <c r="O8999">
        <v>2363</v>
      </c>
      <c r="P8999">
        <v>4</v>
      </c>
      <c r="Q8999">
        <v>16.899999999999999</v>
      </c>
      <c r="R8999">
        <v>2</v>
      </c>
      <c r="S8999">
        <v>0.74</v>
      </c>
      <c r="T8999">
        <v>2</v>
      </c>
      <c r="U8999" t="s">
        <v>31</v>
      </c>
      <c r="V8999">
        <v>1</v>
      </c>
      <c r="W8999">
        <v>1</v>
      </c>
      <c r="X8999">
        <v>91.78</v>
      </c>
      <c r="Y8999">
        <v>101</v>
      </c>
      <c r="Z8999">
        <v>3.6</v>
      </c>
      <c r="AA8999" t="s">
        <v>32</v>
      </c>
      <c r="AB8999">
        <v>44.9</v>
      </c>
      <c r="AC8999">
        <v>0.46200000000000002</v>
      </c>
      <c r="AD8999">
        <v>1</v>
      </c>
      <c r="AE8999" t="s">
        <v>52</v>
      </c>
    </row>
    <row r="9000" spans="1:31" x14ac:dyDescent="0.25">
      <c r="A9000">
        <v>8999</v>
      </c>
      <c r="B9000" t="str">
        <f t="shared" si="140"/>
        <v>18-25</v>
      </c>
      <c r="D9000">
        <v>22</v>
      </c>
      <c r="F9000" t="s">
        <v>28</v>
      </c>
      <c r="G9000" t="s">
        <v>29</v>
      </c>
      <c r="H9000" t="s">
        <v>30</v>
      </c>
      <c r="I9000">
        <v>31</v>
      </c>
      <c r="J9000">
        <v>89</v>
      </c>
      <c r="K9000">
        <v>12</v>
      </c>
      <c r="L9000">
        <v>297.05</v>
      </c>
      <c r="M9000">
        <v>28874.03</v>
      </c>
      <c r="N9000">
        <v>1</v>
      </c>
      <c r="O9000">
        <v>3062</v>
      </c>
      <c r="P9000">
        <v>0</v>
      </c>
      <c r="Q9000">
        <v>7.5</v>
      </c>
      <c r="R9000">
        <v>1</v>
      </c>
      <c r="S9000">
        <v>0.41</v>
      </c>
      <c r="T9000">
        <v>5</v>
      </c>
      <c r="U9000" t="s">
        <v>46</v>
      </c>
      <c r="V9000">
        <v>1</v>
      </c>
      <c r="W9000">
        <v>3</v>
      </c>
      <c r="X9000">
        <v>811.16</v>
      </c>
      <c r="Y9000">
        <v>37</v>
      </c>
      <c r="Z9000">
        <v>3.8</v>
      </c>
      <c r="AA9000" t="s">
        <v>39</v>
      </c>
      <c r="AB9000">
        <v>25.8</v>
      </c>
      <c r="AC9000">
        <v>0.32590000000000002</v>
      </c>
      <c r="AD9000">
        <v>0</v>
      </c>
      <c r="AE9000" t="s">
        <v>40</v>
      </c>
    </row>
    <row r="9001" spans="1:31" x14ac:dyDescent="0.25">
      <c r="A9001">
        <v>9000</v>
      </c>
      <c r="B9001" t="str">
        <f t="shared" si="140"/>
        <v>41-60</v>
      </c>
      <c r="D9001">
        <v>58</v>
      </c>
      <c r="F9001" t="s">
        <v>28</v>
      </c>
      <c r="G9001" t="s">
        <v>29</v>
      </c>
      <c r="H9001" t="s">
        <v>41</v>
      </c>
      <c r="I9001">
        <v>36</v>
      </c>
      <c r="J9001">
        <v>92</v>
      </c>
      <c r="K9001">
        <v>4</v>
      </c>
      <c r="L9001">
        <v>387.87</v>
      </c>
      <c r="M9001">
        <v>34613.06</v>
      </c>
      <c r="N9001">
        <v>0</v>
      </c>
      <c r="O9001">
        <v>3474</v>
      </c>
      <c r="P9001">
        <v>4</v>
      </c>
      <c r="Q9001">
        <v>23</v>
      </c>
      <c r="R9001">
        <v>5</v>
      </c>
      <c r="S9001">
        <v>0.65</v>
      </c>
      <c r="T9001">
        <v>4</v>
      </c>
      <c r="U9001" t="s">
        <v>31</v>
      </c>
      <c r="V9001">
        <v>5</v>
      </c>
      <c r="W9001">
        <v>0</v>
      </c>
      <c r="X9001">
        <v>551.20000000000005</v>
      </c>
      <c r="Y9001">
        <v>20</v>
      </c>
      <c r="Z9001">
        <v>3.2</v>
      </c>
      <c r="AA9001" t="s">
        <v>39</v>
      </c>
      <c r="AB9001">
        <v>36.799999999999997</v>
      </c>
      <c r="AC9001">
        <v>0.40229999999999999</v>
      </c>
      <c r="AD9001">
        <v>0</v>
      </c>
      <c r="AE9001" t="s">
        <v>40</v>
      </c>
    </row>
    <row r="9002" spans="1:31" x14ac:dyDescent="0.25">
      <c r="A9002">
        <v>9001</v>
      </c>
      <c r="B9002" t="str">
        <f t="shared" si="140"/>
        <v>41-60</v>
      </c>
      <c r="D9002">
        <v>41</v>
      </c>
      <c r="F9002" t="s">
        <v>34</v>
      </c>
      <c r="G9002" t="s">
        <v>43</v>
      </c>
      <c r="H9002" t="s">
        <v>44</v>
      </c>
      <c r="I9002">
        <v>19</v>
      </c>
      <c r="J9002">
        <v>45</v>
      </c>
      <c r="K9002">
        <v>6</v>
      </c>
      <c r="L9002">
        <v>645.16</v>
      </c>
      <c r="M9002">
        <v>28658.7</v>
      </c>
      <c r="N9002">
        <v>0</v>
      </c>
      <c r="O9002">
        <v>3446</v>
      </c>
      <c r="P9002">
        <v>2</v>
      </c>
      <c r="Q9002">
        <v>0</v>
      </c>
      <c r="R9002">
        <v>1</v>
      </c>
      <c r="S9002">
        <v>0.26</v>
      </c>
      <c r="T9002">
        <v>1</v>
      </c>
      <c r="U9002" t="s">
        <v>46</v>
      </c>
      <c r="V9002">
        <v>1</v>
      </c>
      <c r="W9002">
        <v>4</v>
      </c>
      <c r="X9002">
        <v>1085.54</v>
      </c>
      <c r="Y9002">
        <v>101</v>
      </c>
      <c r="Z9002">
        <v>3.8</v>
      </c>
      <c r="AA9002" t="s">
        <v>32</v>
      </c>
      <c r="AB9002">
        <v>54.4</v>
      </c>
      <c r="AC9002">
        <v>0.53259999999999996</v>
      </c>
      <c r="AD9002">
        <v>1</v>
      </c>
      <c r="AE9002" t="s">
        <v>52</v>
      </c>
    </row>
    <row r="9003" spans="1:31" x14ac:dyDescent="0.25">
      <c r="A9003">
        <v>9002</v>
      </c>
      <c r="B9003" t="str">
        <f t="shared" si="140"/>
        <v>18-25</v>
      </c>
      <c r="D9003">
        <v>18</v>
      </c>
      <c r="F9003" t="s">
        <v>34</v>
      </c>
      <c r="G9003" t="s">
        <v>45</v>
      </c>
      <c r="H9003" t="s">
        <v>30</v>
      </c>
      <c r="I9003">
        <v>50</v>
      </c>
      <c r="J9003">
        <v>91</v>
      </c>
      <c r="K9003">
        <v>5</v>
      </c>
      <c r="L9003">
        <v>588.08000000000004</v>
      </c>
      <c r="M9003">
        <v>54259.82</v>
      </c>
      <c r="N9003">
        <v>0</v>
      </c>
      <c r="O9003">
        <v>5188</v>
      </c>
      <c r="P9003">
        <v>1</v>
      </c>
      <c r="Q9003">
        <v>6.2</v>
      </c>
      <c r="R9003">
        <v>3</v>
      </c>
      <c r="S9003">
        <v>0.88</v>
      </c>
      <c r="T9003">
        <v>4</v>
      </c>
      <c r="U9003" t="s">
        <v>47</v>
      </c>
      <c r="V9003">
        <v>1</v>
      </c>
      <c r="W9003">
        <v>7</v>
      </c>
      <c r="X9003">
        <v>1077.1500000000001</v>
      </c>
      <c r="Y9003">
        <v>51</v>
      </c>
      <c r="Z9003">
        <v>3.8</v>
      </c>
      <c r="AA9003" t="s">
        <v>51</v>
      </c>
      <c r="AB9003">
        <v>31.8</v>
      </c>
      <c r="AC9003">
        <v>0.36649999999999999</v>
      </c>
      <c r="AD9003">
        <v>0</v>
      </c>
      <c r="AE9003" t="s">
        <v>40</v>
      </c>
    </row>
    <row r="9004" spans="1:31" x14ac:dyDescent="0.25">
      <c r="A9004">
        <v>9003</v>
      </c>
      <c r="B9004" t="str">
        <f t="shared" si="140"/>
        <v>41-60</v>
      </c>
      <c r="D9004">
        <v>53</v>
      </c>
      <c r="F9004" t="s">
        <v>34</v>
      </c>
      <c r="G9004" t="s">
        <v>35</v>
      </c>
      <c r="H9004" t="s">
        <v>41</v>
      </c>
      <c r="I9004">
        <v>18</v>
      </c>
      <c r="J9004">
        <v>23</v>
      </c>
      <c r="K9004">
        <v>1</v>
      </c>
      <c r="L9004">
        <v>541.51</v>
      </c>
      <c r="M9004">
        <v>11874.56</v>
      </c>
      <c r="N9004">
        <v>0</v>
      </c>
      <c r="O9004">
        <v>1774</v>
      </c>
      <c r="P9004">
        <v>1</v>
      </c>
      <c r="Q9004">
        <v>7.7</v>
      </c>
      <c r="R9004">
        <v>1</v>
      </c>
      <c r="S9004">
        <v>0.2</v>
      </c>
      <c r="T9004">
        <v>1</v>
      </c>
      <c r="U9004" t="s">
        <v>47</v>
      </c>
      <c r="V9004">
        <v>1</v>
      </c>
      <c r="W9004">
        <v>1</v>
      </c>
      <c r="X9004">
        <v>75.540000000000006</v>
      </c>
      <c r="Y9004">
        <v>18</v>
      </c>
      <c r="Z9004">
        <v>3</v>
      </c>
      <c r="AA9004" t="s">
        <v>39</v>
      </c>
      <c r="AB9004">
        <v>19.3</v>
      </c>
      <c r="AC9004">
        <v>0.28470000000000001</v>
      </c>
      <c r="AD9004">
        <v>0</v>
      </c>
      <c r="AE9004" t="s">
        <v>40</v>
      </c>
    </row>
    <row r="9005" spans="1:31" x14ac:dyDescent="0.25">
      <c r="A9005">
        <v>9004</v>
      </c>
      <c r="B9005" t="str">
        <f t="shared" si="140"/>
        <v>41-60</v>
      </c>
      <c r="D9005">
        <v>42</v>
      </c>
      <c r="F9005" t="s">
        <v>28</v>
      </c>
      <c r="G9005" t="s">
        <v>35</v>
      </c>
      <c r="H9005" t="s">
        <v>44</v>
      </c>
      <c r="I9005">
        <v>15</v>
      </c>
      <c r="J9005">
        <v>28</v>
      </c>
      <c r="K9005">
        <v>5</v>
      </c>
      <c r="L9005">
        <v>189.5</v>
      </c>
      <c r="M9005">
        <v>5400.79</v>
      </c>
      <c r="N9005">
        <v>0</v>
      </c>
      <c r="O9005">
        <v>628</v>
      </c>
      <c r="P9005">
        <v>0</v>
      </c>
      <c r="Q9005">
        <v>9.9</v>
      </c>
      <c r="R9005">
        <v>2</v>
      </c>
      <c r="S9005">
        <v>0.51</v>
      </c>
      <c r="T9005">
        <v>3</v>
      </c>
      <c r="U9005" t="s">
        <v>38</v>
      </c>
      <c r="V9005">
        <v>1</v>
      </c>
      <c r="W9005">
        <v>2</v>
      </c>
      <c r="X9005">
        <v>941.25</v>
      </c>
      <c r="Y9005">
        <v>35</v>
      </c>
      <c r="Z9005">
        <v>4.0999999999999996</v>
      </c>
      <c r="AA9005" t="s">
        <v>39</v>
      </c>
      <c r="AB9005">
        <v>29.7</v>
      </c>
      <c r="AC9005">
        <v>0.35249999999999998</v>
      </c>
      <c r="AD9005">
        <v>0</v>
      </c>
      <c r="AE9005" t="s">
        <v>40</v>
      </c>
    </row>
    <row r="9006" spans="1:31" x14ac:dyDescent="0.25">
      <c r="A9006">
        <v>9005</v>
      </c>
      <c r="B9006" t="str">
        <f t="shared" si="140"/>
        <v>41-60</v>
      </c>
      <c r="D9006">
        <v>58</v>
      </c>
      <c r="F9006" t="s">
        <v>28</v>
      </c>
      <c r="G9006" t="s">
        <v>29</v>
      </c>
      <c r="H9006" t="s">
        <v>30</v>
      </c>
      <c r="I9006">
        <v>25</v>
      </c>
      <c r="J9006">
        <v>16</v>
      </c>
      <c r="K9006">
        <v>1</v>
      </c>
      <c r="L9006">
        <v>438.83</v>
      </c>
      <c r="M9006">
        <v>7468.05</v>
      </c>
      <c r="N9006">
        <v>0</v>
      </c>
      <c r="O9006">
        <v>1146</v>
      </c>
      <c r="P9006">
        <v>1</v>
      </c>
      <c r="Q9006">
        <v>17.5</v>
      </c>
      <c r="R9006">
        <v>1</v>
      </c>
      <c r="S9006">
        <v>0.38</v>
      </c>
      <c r="T9006">
        <v>1</v>
      </c>
      <c r="U9006" t="s">
        <v>31</v>
      </c>
      <c r="V9006">
        <v>0</v>
      </c>
      <c r="W9006">
        <v>0</v>
      </c>
      <c r="X9006">
        <v>0</v>
      </c>
      <c r="Y9006">
        <v>51</v>
      </c>
      <c r="Z9006">
        <v>2.5</v>
      </c>
      <c r="AA9006" t="s">
        <v>32</v>
      </c>
      <c r="AB9006">
        <v>33.1</v>
      </c>
      <c r="AC9006">
        <v>0.37590000000000001</v>
      </c>
      <c r="AD9006">
        <v>0</v>
      </c>
      <c r="AE9006" t="s">
        <v>40</v>
      </c>
    </row>
    <row r="9007" spans="1:31" x14ac:dyDescent="0.25">
      <c r="A9007">
        <v>9006</v>
      </c>
      <c r="B9007" t="str">
        <f t="shared" si="140"/>
        <v>41-60</v>
      </c>
      <c r="D9007">
        <v>50</v>
      </c>
      <c r="F9007" t="s">
        <v>34</v>
      </c>
      <c r="G9007" t="s">
        <v>29</v>
      </c>
      <c r="H9007" t="s">
        <v>30</v>
      </c>
      <c r="I9007">
        <v>36</v>
      </c>
      <c r="J9007">
        <v>96</v>
      </c>
      <c r="K9007">
        <v>10</v>
      </c>
      <c r="L9007">
        <v>420.83</v>
      </c>
      <c r="M9007">
        <v>37420.730000000003</v>
      </c>
      <c r="N9007">
        <v>0</v>
      </c>
      <c r="O9007">
        <v>4061</v>
      </c>
      <c r="P9007">
        <v>0</v>
      </c>
      <c r="Q9007">
        <v>13.5</v>
      </c>
      <c r="R9007">
        <v>2</v>
      </c>
      <c r="S9007">
        <v>0.18</v>
      </c>
      <c r="T9007">
        <v>0</v>
      </c>
      <c r="U9007" t="s">
        <v>37</v>
      </c>
      <c r="V9007">
        <v>0</v>
      </c>
      <c r="W9007">
        <v>4</v>
      </c>
      <c r="X9007">
        <v>584.21</v>
      </c>
      <c r="Y9007">
        <v>51</v>
      </c>
      <c r="Z9007">
        <v>3.6</v>
      </c>
      <c r="AA9007" t="s">
        <v>39</v>
      </c>
      <c r="AB9007">
        <v>25.5</v>
      </c>
      <c r="AC9007">
        <v>0.32390000000000002</v>
      </c>
      <c r="AD9007">
        <v>0</v>
      </c>
      <c r="AE9007" t="s">
        <v>40</v>
      </c>
    </row>
    <row r="9008" spans="1:31" x14ac:dyDescent="0.25">
      <c r="A9008">
        <v>9007</v>
      </c>
      <c r="B9008" t="str">
        <f t="shared" si="140"/>
        <v>41-60</v>
      </c>
      <c r="D9008">
        <v>59</v>
      </c>
      <c r="F9008" t="s">
        <v>34</v>
      </c>
      <c r="G9008" t="s">
        <v>35</v>
      </c>
      <c r="H9008" t="s">
        <v>44</v>
      </c>
      <c r="I9008">
        <v>2</v>
      </c>
      <c r="J9008">
        <v>3</v>
      </c>
      <c r="K9008">
        <v>1</v>
      </c>
      <c r="L9008">
        <v>366.74</v>
      </c>
      <c r="M9008">
        <v>1046.31</v>
      </c>
      <c r="N9008">
        <v>1</v>
      </c>
      <c r="O9008">
        <v>425</v>
      </c>
      <c r="P9008">
        <v>0</v>
      </c>
      <c r="Q9008">
        <v>6.2</v>
      </c>
      <c r="R9008">
        <v>0</v>
      </c>
      <c r="S9008">
        <v>0.26</v>
      </c>
      <c r="T9008">
        <v>2</v>
      </c>
      <c r="U9008" t="s">
        <v>47</v>
      </c>
      <c r="V9008">
        <v>0</v>
      </c>
      <c r="W9008">
        <v>0</v>
      </c>
      <c r="X9008">
        <v>0</v>
      </c>
      <c r="Y9008">
        <v>86</v>
      </c>
      <c r="Z9008">
        <v>4.2</v>
      </c>
      <c r="AA9008" t="s">
        <v>39</v>
      </c>
      <c r="AB9008">
        <v>42.4</v>
      </c>
      <c r="AC9008">
        <v>0.44340000000000002</v>
      </c>
      <c r="AD9008">
        <v>1</v>
      </c>
      <c r="AE9008" t="s">
        <v>52</v>
      </c>
    </row>
    <row r="9009" spans="1:31" x14ac:dyDescent="0.25">
      <c r="A9009">
        <v>9008</v>
      </c>
      <c r="B9009" t="str">
        <f t="shared" si="140"/>
        <v>41-60</v>
      </c>
      <c r="D9009">
        <v>42</v>
      </c>
      <c r="F9009" t="s">
        <v>34</v>
      </c>
      <c r="G9009" t="s">
        <v>43</v>
      </c>
      <c r="H9009" t="s">
        <v>30</v>
      </c>
      <c r="I9009">
        <v>35</v>
      </c>
      <c r="J9009">
        <v>53</v>
      </c>
      <c r="K9009">
        <v>7</v>
      </c>
      <c r="L9009">
        <v>457.02</v>
      </c>
      <c r="M9009">
        <v>24344.68</v>
      </c>
      <c r="N9009">
        <v>0</v>
      </c>
      <c r="O9009">
        <v>3051</v>
      </c>
      <c r="P9009">
        <v>1</v>
      </c>
      <c r="Q9009">
        <v>8.6999999999999993</v>
      </c>
      <c r="R9009">
        <v>1</v>
      </c>
      <c r="S9009">
        <v>0.73</v>
      </c>
      <c r="T9009">
        <v>2</v>
      </c>
      <c r="U9009" t="s">
        <v>38</v>
      </c>
      <c r="V9009">
        <v>1</v>
      </c>
      <c r="W9009">
        <v>4</v>
      </c>
      <c r="X9009">
        <v>628.86</v>
      </c>
      <c r="Y9009">
        <v>31</v>
      </c>
      <c r="Z9009">
        <v>2.6</v>
      </c>
      <c r="AA9009" t="s">
        <v>39</v>
      </c>
      <c r="AB9009">
        <v>30.5</v>
      </c>
      <c r="AC9009">
        <v>0.35749999999999998</v>
      </c>
      <c r="AD9009">
        <v>0</v>
      </c>
      <c r="AE9009" t="s">
        <v>40</v>
      </c>
    </row>
    <row r="9010" spans="1:31" x14ac:dyDescent="0.25">
      <c r="A9010">
        <v>9009</v>
      </c>
      <c r="B9010" t="str">
        <f t="shared" si="140"/>
        <v>18-25</v>
      </c>
      <c r="D9010">
        <v>18</v>
      </c>
      <c r="F9010" t="s">
        <v>34</v>
      </c>
      <c r="G9010" t="s">
        <v>29</v>
      </c>
      <c r="H9010" t="s">
        <v>41</v>
      </c>
      <c r="I9010">
        <v>16</v>
      </c>
      <c r="J9010">
        <v>6</v>
      </c>
      <c r="K9010">
        <v>1</v>
      </c>
      <c r="L9010">
        <v>342.12</v>
      </c>
      <c r="M9010">
        <v>2042.72</v>
      </c>
      <c r="N9010">
        <v>0</v>
      </c>
      <c r="O9010">
        <v>325</v>
      </c>
      <c r="P9010">
        <v>0</v>
      </c>
      <c r="Q9010">
        <v>7.6</v>
      </c>
      <c r="R9010">
        <v>0</v>
      </c>
      <c r="S9010">
        <v>0.38</v>
      </c>
      <c r="T9010">
        <v>0</v>
      </c>
      <c r="U9010" t="s">
        <v>37</v>
      </c>
      <c r="V9010">
        <v>0</v>
      </c>
      <c r="W9010">
        <v>0</v>
      </c>
      <c r="X9010">
        <v>0</v>
      </c>
      <c r="Y9010">
        <v>38</v>
      </c>
      <c r="Z9010">
        <v>3.2</v>
      </c>
      <c r="AA9010" t="s">
        <v>39</v>
      </c>
      <c r="AB9010">
        <v>25.4</v>
      </c>
      <c r="AC9010">
        <v>0.32319999999999999</v>
      </c>
      <c r="AD9010">
        <v>0</v>
      </c>
      <c r="AE9010" t="s">
        <v>40</v>
      </c>
    </row>
    <row r="9011" spans="1:31" x14ac:dyDescent="0.25">
      <c r="A9011">
        <v>9010</v>
      </c>
      <c r="B9011" t="str">
        <f t="shared" si="140"/>
        <v>18-25</v>
      </c>
      <c r="D9011">
        <v>24</v>
      </c>
      <c r="F9011" t="s">
        <v>34</v>
      </c>
      <c r="G9011" t="s">
        <v>43</v>
      </c>
      <c r="H9011" t="s">
        <v>44</v>
      </c>
      <c r="I9011">
        <v>26</v>
      </c>
      <c r="J9011">
        <v>26</v>
      </c>
      <c r="K9011">
        <v>2</v>
      </c>
      <c r="L9011">
        <v>385.75</v>
      </c>
      <c r="M9011">
        <v>10784.99</v>
      </c>
      <c r="N9011">
        <v>0</v>
      </c>
      <c r="O9011">
        <v>1163</v>
      </c>
      <c r="P9011">
        <v>1</v>
      </c>
      <c r="Q9011">
        <v>0</v>
      </c>
      <c r="R9011">
        <v>1</v>
      </c>
      <c r="S9011">
        <v>0.2</v>
      </c>
      <c r="T9011">
        <v>1</v>
      </c>
      <c r="U9011" t="s">
        <v>42</v>
      </c>
      <c r="V9011">
        <v>1</v>
      </c>
      <c r="W9011">
        <v>0</v>
      </c>
      <c r="X9011">
        <v>112.8</v>
      </c>
      <c r="Y9011">
        <v>27</v>
      </c>
      <c r="Z9011">
        <v>3.6</v>
      </c>
      <c r="AA9011" t="s">
        <v>51</v>
      </c>
      <c r="AB9011">
        <v>23.6</v>
      </c>
      <c r="AC9011">
        <v>0.31159999999999999</v>
      </c>
      <c r="AD9011">
        <v>0</v>
      </c>
      <c r="AE9011" t="s">
        <v>40</v>
      </c>
    </row>
    <row r="9012" spans="1:31" x14ac:dyDescent="0.25">
      <c r="A9012">
        <v>9011</v>
      </c>
      <c r="B9012" t="str">
        <f t="shared" si="140"/>
        <v>41-60</v>
      </c>
      <c r="D9012">
        <v>42</v>
      </c>
      <c r="F9012" t="s">
        <v>34</v>
      </c>
      <c r="G9012" t="s">
        <v>49</v>
      </c>
      <c r="H9012" t="s">
        <v>44</v>
      </c>
      <c r="I9012">
        <v>13</v>
      </c>
      <c r="J9012">
        <v>51</v>
      </c>
      <c r="K9012">
        <v>2</v>
      </c>
      <c r="L9012">
        <v>346.26</v>
      </c>
      <c r="M9012">
        <v>18080.61</v>
      </c>
      <c r="N9012">
        <v>0</v>
      </c>
      <c r="O9012">
        <v>1626</v>
      </c>
      <c r="P9012">
        <v>2</v>
      </c>
      <c r="Q9012">
        <v>12.5</v>
      </c>
      <c r="R9012">
        <v>2</v>
      </c>
      <c r="S9012">
        <v>0.47</v>
      </c>
      <c r="T9012">
        <v>4</v>
      </c>
      <c r="U9012" t="s">
        <v>38</v>
      </c>
      <c r="V9012">
        <v>3</v>
      </c>
      <c r="W9012">
        <v>2</v>
      </c>
      <c r="X9012">
        <v>1125.1099999999999</v>
      </c>
      <c r="Y9012">
        <v>18</v>
      </c>
      <c r="Z9012">
        <v>4</v>
      </c>
      <c r="AA9012" t="s">
        <v>39</v>
      </c>
      <c r="AB9012">
        <v>28.8</v>
      </c>
      <c r="AC9012">
        <v>0.34620000000000001</v>
      </c>
      <c r="AD9012">
        <v>0</v>
      </c>
      <c r="AE9012" t="s">
        <v>40</v>
      </c>
    </row>
    <row r="9013" spans="1:31" x14ac:dyDescent="0.25">
      <c r="A9013">
        <v>9012</v>
      </c>
      <c r="B9013" t="str">
        <f t="shared" si="140"/>
        <v>26-40</v>
      </c>
      <c r="D9013">
        <v>39</v>
      </c>
      <c r="F9013" t="s">
        <v>28</v>
      </c>
      <c r="G9013" t="s">
        <v>29</v>
      </c>
      <c r="H9013" t="s">
        <v>30</v>
      </c>
      <c r="I9013">
        <v>34</v>
      </c>
      <c r="J9013">
        <v>45</v>
      </c>
      <c r="K9013">
        <v>8</v>
      </c>
      <c r="L9013">
        <v>373.75</v>
      </c>
      <c r="M9013">
        <v>16841.36</v>
      </c>
      <c r="N9013">
        <v>0</v>
      </c>
      <c r="O9013">
        <v>2071</v>
      </c>
      <c r="P9013">
        <v>1</v>
      </c>
      <c r="Q9013">
        <v>0.8</v>
      </c>
      <c r="R9013">
        <v>0</v>
      </c>
      <c r="S9013">
        <v>0.52</v>
      </c>
      <c r="T9013">
        <v>3</v>
      </c>
      <c r="U9013" t="s">
        <v>42</v>
      </c>
      <c r="V9013">
        <v>1</v>
      </c>
      <c r="W9013">
        <v>0</v>
      </c>
      <c r="X9013">
        <v>192.7</v>
      </c>
      <c r="Y9013">
        <v>42</v>
      </c>
      <c r="Z9013">
        <v>3.7</v>
      </c>
      <c r="AA9013" t="s">
        <v>51</v>
      </c>
      <c r="AB9013">
        <v>31.8</v>
      </c>
      <c r="AC9013">
        <v>0.3669</v>
      </c>
      <c r="AD9013">
        <v>0</v>
      </c>
      <c r="AE9013" t="s">
        <v>40</v>
      </c>
    </row>
    <row r="9014" spans="1:31" x14ac:dyDescent="0.25">
      <c r="A9014">
        <v>9013</v>
      </c>
      <c r="B9014" t="str">
        <f t="shared" si="140"/>
        <v>41-60</v>
      </c>
      <c r="D9014">
        <v>60</v>
      </c>
      <c r="F9014" t="s">
        <v>34</v>
      </c>
      <c r="G9014" t="s">
        <v>49</v>
      </c>
      <c r="H9014" t="s">
        <v>30</v>
      </c>
      <c r="I9014">
        <v>4</v>
      </c>
      <c r="J9014">
        <v>11</v>
      </c>
      <c r="K9014">
        <v>2</v>
      </c>
      <c r="L9014">
        <v>100</v>
      </c>
      <c r="M9014">
        <v>993.05</v>
      </c>
      <c r="N9014">
        <v>0</v>
      </c>
      <c r="O9014">
        <v>248</v>
      </c>
      <c r="P9014">
        <v>1</v>
      </c>
      <c r="Q9014">
        <v>7</v>
      </c>
      <c r="R9014">
        <v>0</v>
      </c>
      <c r="S9014">
        <v>0.59</v>
      </c>
      <c r="T9014">
        <v>0</v>
      </c>
      <c r="U9014" t="s">
        <v>37</v>
      </c>
      <c r="V9014">
        <v>0</v>
      </c>
      <c r="W9014">
        <v>0</v>
      </c>
      <c r="X9014">
        <v>0</v>
      </c>
      <c r="Y9014">
        <v>66</v>
      </c>
      <c r="Z9014">
        <v>3.4</v>
      </c>
      <c r="AA9014" t="s">
        <v>39</v>
      </c>
      <c r="AB9014">
        <v>37.1</v>
      </c>
      <c r="AC9014">
        <v>0.40450000000000003</v>
      </c>
      <c r="AD9014">
        <v>0</v>
      </c>
      <c r="AE9014" t="s">
        <v>40</v>
      </c>
    </row>
    <row r="9015" spans="1:31" x14ac:dyDescent="0.25">
      <c r="A9015">
        <v>9014</v>
      </c>
      <c r="B9015" t="str">
        <f t="shared" si="140"/>
        <v>26-40</v>
      </c>
      <c r="D9015">
        <v>39</v>
      </c>
      <c r="F9015" t="s">
        <v>34</v>
      </c>
      <c r="G9015" t="s">
        <v>35</v>
      </c>
      <c r="H9015" t="s">
        <v>53</v>
      </c>
      <c r="I9015">
        <v>46</v>
      </c>
      <c r="J9015">
        <v>36</v>
      </c>
      <c r="K9015">
        <v>7</v>
      </c>
      <c r="L9015">
        <v>459.26</v>
      </c>
      <c r="M9015">
        <v>15941.74</v>
      </c>
      <c r="N9015">
        <v>0</v>
      </c>
      <c r="O9015">
        <v>1687</v>
      </c>
      <c r="P9015">
        <v>3</v>
      </c>
      <c r="Q9015">
        <v>22</v>
      </c>
      <c r="R9015">
        <v>1</v>
      </c>
      <c r="S9015">
        <v>0.71</v>
      </c>
      <c r="T9015">
        <v>2</v>
      </c>
      <c r="U9015" t="s">
        <v>46</v>
      </c>
      <c r="V9015">
        <v>1</v>
      </c>
      <c r="W9015">
        <v>2</v>
      </c>
      <c r="X9015">
        <v>399.13</v>
      </c>
      <c r="Y9015">
        <v>44</v>
      </c>
      <c r="Z9015">
        <v>4.5</v>
      </c>
      <c r="AA9015" t="s">
        <v>39</v>
      </c>
      <c r="AB9015">
        <v>28.4</v>
      </c>
      <c r="AC9015">
        <v>0.34350000000000003</v>
      </c>
      <c r="AD9015">
        <v>0</v>
      </c>
      <c r="AE9015" t="s">
        <v>40</v>
      </c>
    </row>
    <row r="9016" spans="1:31" x14ac:dyDescent="0.25">
      <c r="A9016">
        <v>9015</v>
      </c>
      <c r="B9016" t="str">
        <f t="shared" si="140"/>
        <v>60+</v>
      </c>
      <c r="D9016">
        <v>63</v>
      </c>
      <c r="F9016" t="s">
        <v>34</v>
      </c>
      <c r="G9016" t="s">
        <v>43</v>
      </c>
      <c r="H9016" t="s">
        <v>30</v>
      </c>
      <c r="I9016">
        <v>14</v>
      </c>
      <c r="J9016">
        <v>10</v>
      </c>
      <c r="K9016">
        <v>2</v>
      </c>
      <c r="L9016">
        <v>525.41999999999996</v>
      </c>
      <c r="M9016">
        <v>5539.02</v>
      </c>
      <c r="N9016">
        <v>0</v>
      </c>
      <c r="O9016">
        <v>947</v>
      </c>
      <c r="P9016">
        <v>0</v>
      </c>
      <c r="Q9016">
        <v>10.7</v>
      </c>
      <c r="R9016">
        <v>0</v>
      </c>
      <c r="S9016">
        <v>0.66</v>
      </c>
      <c r="T9016">
        <v>2</v>
      </c>
      <c r="U9016" t="s">
        <v>42</v>
      </c>
      <c r="V9016">
        <v>0</v>
      </c>
      <c r="W9016">
        <v>0</v>
      </c>
      <c r="X9016">
        <v>0</v>
      </c>
      <c r="Y9016">
        <v>66</v>
      </c>
      <c r="Z9016">
        <v>5</v>
      </c>
      <c r="AA9016" t="s">
        <v>39</v>
      </c>
      <c r="AB9016">
        <v>33.9</v>
      </c>
      <c r="AC9016">
        <v>0.38129999999999997</v>
      </c>
      <c r="AD9016">
        <v>0</v>
      </c>
      <c r="AE9016" t="s">
        <v>40</v>
      </c>
    </row>
    <row r="9017" spans="1:31" x14ac:dyDescent="0.25">
      <c r="A9017">
        <v>9016</v>
      </c>
      <c r="B9017" t="str">
        <f t="shared" si="140"/>
        <v>26-40</v>
      </c>
      <c r="D9017">
        <v>27</v>
      </c>
      <c r="F9017" t="s">
        <v>28</v>
      </c>
      <c r="G9017" t="s">
        <v>49</v>
      </c>
      <c r="H9017" t="s">
        <v>53</v>
      </c>
      <c r="I9017">
        <v>11</v>
      </c>
      <c r="J9017">
        <v>20</v>
      </c>
      <c r="K9017">
        <v>2</v>
      </c>
      <c r="L9017">
        <v>353.85</v>
      </c>
      <c r="M9017">
        <v>7731.55</v>
      </c>
      <c r="N9017">
        <v>0</v>
      </c>
      <c r="O9017">
        <v>1055</v>
      </c>
      <c r="P9017">
        <v>1</v>
      </c>
      <c r="Q9017">
        <v>4.2</v>
      </c>
      <c r="R9017">
        <v>1</v>
      </c>
      <c r="S9017">
        <v>0.54</v>
      </c>
      <c r="T9017">
        <v>3</v>
      </c>
      <c r="U9017" t="s">
        <v>38</v>
      </c>
      <c r="V9017">
        <v>1</v>
      </c>
      <c r="W9017">
        <v>1</v>
      </c>
      <c r="X9017">
        <v>284.68</v>
      </c>
      <c r="Y9017">
        <v>21</v>
      </c>
      <c r="Z9017">
        <v>3.6</v>
      </c>
      <c r="AA9017" t="s">
        <v>48</v>
      </c>
      <c r="AB9017">
        <v>23.5</v>
      </c>
      <c r="AC9017">
        <v>0.31119999999999998</v>
      </c>
      <c r="AD9017">
        <v>0</v>
      </c>
      <c r="AE9017" t="s">
        <v>40</v>
      </c>
    </row>
    <row r="9018" spans="1:31" x14ac:dyDescent="0.25">
      <c r="A9018">
        <v>9017</v>
      </c>
      <c r="B9018" t="str">
        <f t="shared" si="140"/>
        <v>26-40</v>
      </c>
      <c r="D9018">
        <v>38</v>
      </c>
      <c r="F9018" t="s">
        <v>28</v>
      </c>
      <c r="G9018" t="s">
        <v>43</v>
      </c>
      <c r="H9018" t="s">
        <v>41</v>
      </c>
      <c r="I9018">
        <v>1</v>
      </c>
      <c r="J9018">
        <v>2</v>
      </c>
      <c r="K9018">
        <v>0</v>
      </c>
      <c r="L9018">
        <v>584.55999999999995</v>
      </c>
      <c r="M9018">
        <v>1251.1400000000001</v>
      </c>
      <c r="N9018">
        <v>0</v>
      </c>
      <c r="O9018">
        <v>409</v>
      </c>
      <c r="P9018">
        <v>0</v>
      </c>
      <c r="Q9018">
        <v>7.2</v>
      </c>
      <c r="R9018">
        <v>0</v>
      </c>
      <c r="S9018">
        <v>0.86</v>
      </c>
      <c r="T9018">
        <v>0</v>
      </c>
      <c r="U9018" t="s">
        <v>37</v>
      </c>
      <c r="V9018">
        <v>0</v>
      </c>
      <c r="W9018">
        <v>0</v>
      </c>
      <c r="X9018">
        <v>0</v>
      </c>
      <c r="Y9018">
        <v>7</v>
      </c>
      <c r="Z9018">
        <v>5</v>
      </c>
      <c r="AA9018" t="s">
        <v>39</v>
      </c>
      <c r="AB9018">
        <v>15.1</v>
      </c>
      <c r="AC9018">
        <v>0.2601</v>
      </c>
      <c r="AD9018">
        <v>0</v>
      </c>
      <c r="AE9018" t="s">
        <v>40</v>
      </c>
    </row>
    <row r="9019" spans="1:31" x14ac:dyDescent="0.25">
      <c r="A9019">
        <v>9018</v>
      </c>
      <c r="B9019" t="str">
        <f t="shared" si="140"/>
        <v>41-60</v>
      </c>
      <c r="D9019">
        <v>58</v>
      </c>
      <c r="F9019" t="s">
        <v>28</v>
      </c>
      <c r="G9019" t="s">
        <v>35</v>
      </c>
      <c r="H9019" t="s">
        <v>30</v>
      </c>
      <c r="I9019">
        <v>59</v>
      </c>
      <c r="J9019">
        <v>78</v>
      </c>
      <c r="K9019">
        <v>14</v>
      </c>
      <c r="L9019">
        <v>345.88</v>
      </c>
      <c r="M9019">
        <v>24528.25</v>
      </c>
      <c r="N9019">
        <v>0</v>
      </c>
      <c r="O9019">
        <v>3121</v>
      </c>
      <c r="P9019">
        <v>3</v>
      </c>
      <c r="Q9019">
        <v>17.5</v>
      </c>
      <c r="R9019">
        <v>2</v>
      </c>
      <c r="S9019">
        <v>0.53</v>
      </c>
      <c r="T9019">
        <v>1</v>
      </c>
      <c r="U9019" t="s">
        <v>47</v>
      </c>
      <c r="V9019">
        <v>2</v>
      </c>
      <c r="W9019">
        <v>4</v>
      </c>
      <c r="X9019">
        <v>1159.06</v>
      </c>
      <c r="Y9019">
        <v>112</v>
      </c>
      <c r="Z9019">
        <v>4.7</v>
      </c>
      <c r="AA9019" t="s">
        <v>54</v>
      </c>
      <c r="AB9019">
        <v>47</v>
      </c>
      <c r="AC9019">
        <v>0.47760000000000002</v>
      </c>
      <c r="AD9019">
        <v>1</v>
      </c>
      <c r="AE9019" t="s">
        <v>55</v>
      </c>
    </row>
    <row r="9020" spans="1:31" x14ac:dyDescent="0.25">
      <c r="A9020">
        <v>9019</v>
      </c>
      <c r="B9020" t="str">
        <f t="shared" si="140"/>
        <v>18-25</v>
      </c>
      <c r="D9020">
        <v>24</v>
      </c>
      <c r="F9020" t="s">
        <v>28</v>
      </c>
      <c r="G9020" t="s">
        <v>29</v>
      </c>
      <c r="H9020" t="s">
        <v>30</v>
      </c>
      <c r="I9020">
        <v>43</v>
      </c>
      <c r="J9020">
        <v>78</v>
      </c>
      <c r="K9020">
        <v>4</v>
      </c>
      <c r="L9020">
        <v>303.66000000000003</v>
      </c>
      <c r="M9020">
        <v>24685.4</v>
      </c>
      <c r="N9020">
        <v>0</v>
      </c>
      <c r="O9020">
        <v>2599</v>
      </c>
      <c r="P9020">
        <v>4</v>
      </c>
      <c r="Q9020">
        <v>6</v>
      </c>
      <c r="R9020">
        <v>2</v>
      </c>
      <c r="S9020">
        <v>0.5</v>
      </c>
      <c r="T9020">
        <v>3</v>
      </c>
      <c r="U9020" t="s">
        <v>38</v>
      </c>
      <c r="V9020">
        <v>1</v>
      </c>
      <c r="W9020">
        <v>5</v>
      </c>
      <c r="X9020">
        <v>1053.04</v>
      </c>
      <c r="Y9020">
        <v>59</v>
      </c>
      <c r="Z9020">
        <v>3.7</v>
      </c>
      <c r="AA9020" t="s">
        <v>39</v>
      </c>
      <c r="AB9020">
        <v>36.700000000000003</v>
      </c>
      <c r="AC9020">
        <v>0.40150000000000002</v>
      </c>
      <c r="AD9020">
        <v>0</v>
      </c>
      <c r="AE9020" t="s">
        <v>40</v>
      </c>
    </row>
    <row r="9021" spans="1:31" x14ac:dyDescent="0.25">
      <c r="A9021">
        <v>9020</v>
      </c>
      <c r="B9021" t="str">
        <f t="shared" si="140"/>
        <v>26-40</v>
      </c>
      <c r="D9021">
        <v>35</v>
      </c>
      <c r="F9021" t="s">
        <v>34</v>
      </c>
      <c r="G9021" t="s">
        <v>29</v>
      </c>
      <c r="H9021" t="s">
        <v>30</v>
      </c>
      <c r="I9021">
        <v>28</v>
      </c>
      <c r="J9021">
        <v>33</v>
      </c>
      <c r="K9021">
        <v>3</v>
      </c>
      <c r="L9021">
        <v>576.27</v>
      </c>
      <c r="M9021">
        <v>18256.07</v>
      </c>
      <c r="N9021">
        <v>0</v>
      </c>
      <c r="O9021">
        <v>1951</v>
      </c>
      <c r="P9021">
        <v>2</v>
      </c>
      <c r="Q9021">
        <v>2.4</v>
      </c>
      <c r="R9021">
        <v>2</v>
      </c>
      <c r="S9021">
        <v>0.19</v>
      </c>
      <c r="T9021">
        <v>1</v>
      </c>
      <c r="U9021" t="s">
        <v>47</v>
      </c>
      <c r="V9021">
        <v>1</v>
      </c>
      <c r="W9021">
        <v>2</v>
      </c>
      <c r="X9021">
        <v>461.63</v>
      </c>
      <c r="Y9021">
        <v>23</v>
      </c>
      <c r="Z9021">
        <v>4.0999999999999996</v>
      </c>
      <c r="AA9021" t="s">
        <v>51</v>
      </c>
      <c r="AB9021">
        <v>21.4</v>
      </c>
      <c r="AC9021">
        <v>0.29780000000000001</v>
      </c>
      <c r="AD9021">
        <v>0</v>
      </c>
      <c r="AE9021" t="s">
        <v>40</v>
      </c>
    </row>
    <row r="9022" spans="1:31" x14ac:dyDescent="0.25">
      <c r="A9022">
        <v>9021</v>
      </c>
      <c r="B9022" t="str">
        <f t="shared" si="140"/>
        <v>41-60</v>
      </c>
      <c r="D9022">
        <v>57</v>
      </c>
      <c r="F9022" t="s">
        <v>34</v>
      </c>
      <c r="G9022" t="s">
        <v>49</v>
      </c>
      <c r="H9022" t="s">
        <v>36</v>
      </c>
      <c r="I9022">
        <v>18</v>
      </c>
      <c r="J9022">
        <v>50</v>
      </c>
      <c r="K9022">
        <v>7</v>
      </c>
      <c r="L9022">
        <v>386.81</v>
      </c>
      <c r="M9022">
        <v>17727.13</v>
      </c>
      <c r="N9022">
        <v>0</v>
      </c>
      <c r="O9022">
        <v>1999</v>
      </c>
      <c r="P9022">
        <v>3</v>
      </c>
      <c r="Q9022">
        <v>27.8</v>
      </c>
      <c r="R9022">
        <v>0</v>
      </c>
      <c r="S9022">
        <v>0.22</v>
      </c>
      <c r="T9022">
        <v>1</v>
      </c>
      <c r="U9022" t="s">
        <v>31</v>
      </c>
      <c r="V9022">
        <v>1</v>
      </c>
      <c r="W9022">
        <v>1</v>
      </c>
      <c r="X9022">
        <v>466.34</v>
      </c>
      <c r="Y9022">
        <v>62</v>
      </c>
      <c r="Z9022">
        <v>3</v>
      </c>
      <c r="AA9022" t="s">
        <v>32</v>
      </c>
      <c r="AB9022">
        <v>43.1</v>
      </c>
      <c r="AC9022">
        <v>0.44850000000000001</v>
      </c>
      <c r="AD9022">
        <v>1</v>
      </c>
      <c r="AE9022" t="s">
        <v>55</v>
      </c>
    </row>
    <row r="9023" spans="1:31" x14ac:dyDescent="0.25">
      <c r="A9023">
        <v>9022</v>
      </c>
      <c r="B9023" t="str">
        <f t="shared" si="140"/>
        <v>41-60</v>
      </c>
      <c r="D9023">
        <v>49</v>
      </c>
      <c r="F9023" t="s">
        <v>28</v>
      </c>
      <c r="G9023" t="s">
        <v>29</v>
      </c>
      <c r="H9023" t="s">
        <v>30</v>
      </c>
      <c r="I9023">
        <v>42</v>
      </c>
      <c r="J9023">
        <v>143</v>
      </c>
      <c r="K9023">
        <v>20</v>
      </c>
      <c r="L9023">
        <v>478.2</v>
      </c>
      <c r="M9023">
        <v>66806.929999999993</v>
      </c>
      <c r="N9023">
        <v>0</v>
      </c>
      <c r="O9023">
        <v>7250</v>
      </c>
      <c r="P9023">
        <v>2</v>
      </c>
      <c r="Q9023">
        <v>11.6</v>
      </c>
      <c r="R9023">
        <v>8</v>
      </c>
      <c r="S9023">
        <v>0.17</v>
      </c>
      <c r="T9023">
        <v>7</v>
      </c>
      <c r="U9023" t="s">
        <v>31</v>
      </c>
      <c r="V9023">
        <v>6</v>
      </c>
      <c r="W9023">
        <v>3</v>
      </c>
      <c r="X9023">
        <v>1768.52</v>
      </c>
      <c r="Y9023">
        <v>48</v>
      </c>
      <c r="Z9023">
        <v>2.8</v>
      </c>
      <c r="AA9023" t="s">
        <v>39</v>
      </c>
      <c r="AB9023">
        <v>46.8</v>
      </c>
      <c r="AC9023">
        <v>0.47589999999999999</v>
      </c>
      <c r="AD9023">
        <v>1</v>
      </c>
      <c r="AE9023" t="s">
        <v>55</v>
      </c>
    </row>
    <row r="9024" spans="1:31" x14ac:dyDescent="0.25">
      <c r="A9024">
        <v>9023</v>
      </c>
      <c r="B9024" t="str">
        <f t="shared" si="140"/>
        <v>41-60</v>
      </c>
      <c r="D9024">
        <v>59</v>
      </c>
      <c r="F9024" t="s">
        <v>34</v>
      </c>
      <c r="G9024" t="s">
        <v>45</v>
      </c>
      <c r="H9024" t="s">
        <v>41</v>
      </c>
      <c r="I9024">
        <v>28</v>
      </c>
      <c r="J9024">
        <v>74</v>
      </c>
      <c r="K9024">
        <v>13</v>
      </c>
      <c r="L9024">
        <v>274.61</v>
      </c>
      <c r="M9024">
        <v>22308.720000000001</v>
      </c>
      <c r="N9024">
        <v>0</v>
      </c>
      <c r="O9024">
        <v>2364</v>
      </c>
      <c r="P9024">
        <v>4</v>
      </c>
      <c r="Q9024">
        <v>15.7</v>
      </c>
      <c r="R9024">
        <v>1</v>
      </c>
      <c r="S9024">
        <v>0.47</v>
      </c>
      <c r="T9024">
        <v>3</v>
      </c>
      <c r="U9024" t="s">
        <v>38</v>
      </c>
      <c r="V9024">
        <v>1</v>
      </c>
      <c r="W9024">
        <v>1</v>
      </c>
      <c r="X9024">
        <v>550.49</v>
      </c>
      <c r="Y9024">
        <v>44</v>
      </c>
      <c r="Z9024">
        <v>3.6</v>
      </c>
      <c r="AA9024" t="s">
        <v>39</v>
      </c>
      <c r="AB9024">
        <v>31.2</v>
      </c>
      <c r="AC9024">
        <v>0.36230000000000001</v>
      </c>
      <c r="AD9024">
        <v>0</v>
      </c>
      <c r="AE9024" t="s">
        <v>40</v>
      </c>
    </row>
    <row r="9025" spans="1:31" x14ac:dyDescent="0.25">
      <c r="A9025">
        <v>9024</v>
      </c>
      <c r="B9025" t="str">
        <f t="shared" si="140"/>
        <v>41-60</v>
      </c>
      <c r="D9025">
        <v>45</v>
      </c>
      <c r="F9025" t="s">
        <v>28</v>
      </c>
      <c r="G9025" t="s">
        <v>29</v>
      </c>
      <c r="H9025" t="s">
        <v>30</v>
      </c>
      <c r="I9025">
        <v>55</v>
      </c>
      <c r="J9025">
        <v>39</v>
      </c>
      <c r="K9025">
        <v>3</v>
      </c>
      <c r="L9025">
        <v>431.1</v>
      </c>
      <c r="M9025">
        <v>16313.41</v>
      </c>
      <c r="N9025">
        <v>0</v>
      </c>
      <c r="O9025">
        <v>1856</v>
      </c>
      <c r="P9025">
        <v>2</v>
      </c>
      <c r="Q9025">
        <v>20.6</v>
      </c>
      <c r="R9025">
        <v>2</v>
      </c>
      <c r="S9025">
        <v>0.75</v>
      </c>
      <c r="T9025">
        <v>2</v>
      </c>
      <c r="U9025" t="s">
        <v>47</v>
      </c>
      <c r="V9025">
        <v>1</v>
      </c>
      <c r="W9025">
        <v>3</v>
      </c>
      <c r="X9025">
        <v>696.24</v>
      </c>
      <c r="Y9025">
        <v>34</v>
      </c>
      <c r="Z9025">
        <v>4.2</v>
      </c>
      <c r="AA9025" t="s">
        <v>39</v>
      </c>
      <c r="AB9025">
        <v>28.8</v>
      </c>
      <c r="AC9025">
        <v>0.34599999999999997</v>
      </c>
      <c r="AD9025">
        <v>0</v>
      </c>
      <c r="AE9025" t="s">
        <v>40</v>
      </c>
    </row>
    <row r="9026" spans="1:31" x14ac:dyDescent="0.25">
      <c r="A9026">
        <v>9025</v>
      </c>
      <c r="B9026" t="str">
        <f t="shared" si="140"/>
        <v>60+</v>
      </c>
      <c r="D9026">
        <v>63</v>
      </c>
      <c r="F9026" t="s">
        <v>34</v>
      </c>
      <c r="G9026" t="s">
        <v>29</v>
      </c>
      <c r="H9026" t="s">
        <v>41</v>
      </c>
      <c r="I9026">
        <v>45</v>
      </c>
      <c r="J9026">
        <v>97</v>
      </c>
      <c r="K9026">
        <v>4</v>
      </c>
      <c r="L9026">
        <v>411.44</v>
      </c>
      <c r="M9026">
        <v>37078.49</v>
      </c>
      <c r="N9026">
        <v>0</v>
      </c>
      <c r="O9026">
        <v>4346</v>
      </c>
      <c r="P9026">
        <v>7</v>
      </c>
      <c r="Q9026">
        <v>16.100000000000001</v>
      </c>
      <c r="R9026">
        <v>4</v>
      </c>
      <c r="S9026">
        <v>0.39</v>
      </c>
      <c r="T9026">
        <v>3</v>
      </c>
      <c r="U9026" t="s">
        <v>46</v>
      </c>
      <c r="V9026">
        <v>1</v>
      </c>
      <c r="W9026">
        <v>4</v>
      </c>
      <c r="X9026">
        <v>1228.78</v>
      </c>
      <c r="Y9026">
        <v>39</v>
      </c>
      <c r="Z9026">
        <v>3.2</v>
      </c>
      <c r="AA9026" t="s">
        <v>51</v>
      </c>
      <c r="AB9026">
        <v>32.700000000000003</v>
      </c>
      <c r="AC9026">
        <v>0.373</v>
      </c>
      <c r="AD9026">
        <v>0</v>
      </c>
      <c r="AE9026" t="s">
        <v>40</v>
      </c>
    </row>
    <row r="9027" spans="1:31" x14ac:dyDescent="0.25">
      <c r="A9027">
        <v>9026</v>
      </c>
      <c r="B9027" t="str">
        <f t="shared" ref="B9027:B9090" si="141">IF(D9027&lt;=25, "18-25", IF(D9027&lt;=40, "26-40", IF(D9027&lt;=60, "41-60", "60+")))</f>
        <v>60+</v>
      </c>
      <c r="D9027">
        <v>64</v>
      </c>
      <c r="F9027" t="s">
        <v>28</v>
      </c>
      <c r="G9027" t="s">
        <v>29</v>
      </c>
      <c r="H9027" t="s">
        <v>44</v>
      </c>
      <c r="I9027">
        <v>59</v>
      </c>
      <c r="J9027">
        <v>79</v>
      </c>
      <c r="K9027">
        <v>9</v>
      </c>
      <c r="L9027">
        <v>404.55</v>
      </c>
      <c r="M9027">
        <v>31588.63</v>
      </c>
      <c r="N9027">
        <v>0</v>
      </c>
      <c r="O9027">
        <v>3766</v>
      </c>
      <c r="P9027">
        <v>2</v>
      </c>
      <c r="Q9027">
        <v>16.2</v>
      </c>
      <c r="R9027">
        <v>2</v>
      </c>
      <c r="S9027">
        <v>0.5</v>
      </c>
      <c r="T9027">
        <v>3</v>
      </c>
      <c r="U9027" t="s">
        <v>42</v>
      </c>
      <c r="V9027">
        <v>1</v>
      </c>
      <c r="W9027">
        <v>5</v>
      </c>
      <c r="X9027">
        <v>1459.03</v>
      </c>
      <c r="Y9027">
        <v>15</v>
      </c>
      <c r="Z9027">
        <v>3.7</v>
      </c>
      <c r="AA9027" t="s">
        <v>39</v>
      </c>
      <c r="AB9027">
        <v>18.100000000000001</v>
      </c>
      <c r="AC9027">
        <v>0.27760000000000001</v>
      </c>
      <c r="AD9027">
        <v>0</v>
      </c>
      <c r="AE9027" t="s">
        <v>40</v>
      </c>
    </row>
    <row r="9028" spans="1:31" x14ac:dyDescent="0.25">
      <c r="A9028">
        <v>9027</v>
      </c>
      <c r="B9028" t="str">
        <f t="shared" si="141"/>
        <v>60+</v>
      </c>
      <c r="D9028">
        <v>69</v>
      </c>
      <c r="F9028" t="s">
        <v>34</v>
      </c>
      <c r="G9028" t="s">
        <v>29</v>
      </c>
      <c r="H9028" t="s">
        <v>30</v>
      </c>
      <c r="I9028">
        <v>52</v>
      </c>
      <c r="J9028">
        <v>70</v>
      </c>
      <c r="K9028">
        <v>12</v>
      </c>
      <c r="L9028">
        <v>406.78</v>
      </c>
      <c r="M9028">
        <v>27027.38</v>
      </c>
      <c r="N9028">
        <v>0</v>
      </c>
      <c r="O9028">
        <v>3547</v>
      </c>
      <c r="P9028">
        <v>4</v>
      </c>
      <c r="Q9028">
        <v>11.1</v>
      </c>
      <c r="R9028">
        <v>2</v>
      </c>
      <c r="S9028">
        <v>0.25</v>
      </c>
      <c r="T9028">
        <v>3</v>
      </c>
      <c r="U9028" t="s">
        <v>38</v>
      </c>
      <c r="V9028">
        <v>2</v>
      </c>
      <c r="W9028">
        <v>2</v>
      </c>
      <c r="X9028">
        <v>654.17999999999995</v>
      </c>
      <c r="Y9028">
        <v>52</v>
      </c>
      <c r="Z9028">
        <v>3.7</v>
      </c>
      <c r="AA9028" t="s">
        <v>39</v>
      </c>
      <c r="AB9028">
        <v>37.1</v>
      </c>
      <c r="AC9028">
        <v>0.40439999999999998</v>
      </c>
      <c r="AD9028">
        <v>0</v>
      </c>
      <c r="AE9028" t="s">
        <v>40</v>
      </c>
    </row>
    <row r="9029" spans="1:31" x14ac:dyDescent="0.25">
      <c r="A9029">
        <v>9028</v>
      </c>
      <c r="B9029" t="str">
        <f t="shared" si="141"/>
        <v>18-25</v>
      </c>
      <c r="D9029">
        <v>24</v>
      </c>
      <c r="F9029" t="s">
        <v>34</v>
      </c>
      <c r="G9029" t="s">
        <v>45</v>
      </c>
      <c r="H9029" t="s">
        <v>44</v>
      </c>
      <c r="I9029">
        <v>35</v>
      </c>
      <c r="J9029">
        <v>83</v>
      </c>
      <c r="K9029">
        <v>6</v>
      </c>
      <c r="L9029">
        <v>472.35</v>
      </c>
      <c r="M9029">
        <v>42074.31</v>
      </c>
      <c r="N9029">
        <v>0</v>
      </c>
      <c r="O9029">
        <v>4168</v>
      </c>
      <c r="P9029">
        <v>2</v>
      </c>
      <c r="Q9029">
        <v>14.7</v>
      </c>
      <c r="R9029">
        <v>1</v>
      </c>
      <c r="S9029">
        <v>0.15</v>
      </c>
      <c r="T9029">
        <v>3</v>
      </c>
      <c r="U9029" t="s">
        <v>42</v>
      </c>
      <c r="V9029">
        <v>0</v>
      </c>
      <c r="W9029">
        <v>2</v>
      </c>
      <c r="X9029">
        <v>414.26</v>
      </c>
      <c r="Y9029">
        <v>38</v>
      </c>
      <c r="Z9029">
        <v>3.8</v>
      </c>
      <c r="AA9029" t="s">
        <v>51</v>
      </c>
      <c r="AB9029">
        <v>32.4</v>
      </c>
      <c r="AC9029">
        <v>0.37090000000000001</v>
      </c>
      <c r="AD9029">
        <v>0</v>
      </c>
      <c r="AE9029" t="s">
        <v>40</v>
      </c>
    </row>
    <row r="9030" spans="1:31" x14ac:dyDescent="0.25">
      <c r="A9030">
        <v>9029</v>
      </c>
      <c r="B9030" t="str">
        <f t="shared" si="141"/>
        <v>41-60</v>
      </c>
      <c r="D9030">
        <v>49</v>
      </c>
      <c r="F9030" t="s">
        <v>34</v>
      </c>
      <c r="G9030" t="s">
        <v>29</v>
      </c>
      <c r="H9030" t="s">
        <v>30</v>
      </c>
      <c r="I9030">
        <v>1</v>
      </c>
      <c r="J9030">
        <v>2</v>
      </c>
      <c r="K9030">
        <v>0</v>
      </c>
      <c r="L9030">
        <v>464.03</v>
      </c>
      <c r="M9030">
        <v>846.92</v>
      </c>
      <c r="N9030">
        <v>0</v>
      </c>
      <c r="O9030">
        <v>119</v>
      </c>
      <c r="P9030">
        <v>0</v>
      </c>
      <c r="Q9030">
        <v>0</v>
      </c>
      <c r="R9030">
        <v>0</v>
      </c>
      <c r="S9030">
        <v>0.67</v>
      </c>
      <c r="T9030">
        <v>1</v>
      </c>
      <c r="U9030" t="s">
        <v>47</v>
      </c>
      <c r="V9030">
        <v>0</v>
      </c>
      <c r="W9030">
        <v>0</v>
      </c>
      <c r="X9030">
        <v>0</v>
      </c>
      <c r="Y9030">
        <v>37</v>
      </c>
      <c r="Z9030">
        <v>3.7</v>
      </c>
      <c r="AA9030" t="s">
        <v>51</v>
      </c>
      <c r="AB9030">
        <v>26.7</v>
      </c>
      <c r="AC9030">
        <v>0.3322</v>
      </c>
      <c r="AD9030">
        <v>0</v>
      </c>
      <c r="AE9030" t="s">
        <v>40</v>
      </c>
    </row>
    <row r="9031" spans="1:31" x14ac:dyDescent="0.25">
      <c r="A9031">
        <v>9030</v>
      </c>
      <c r="B9031" t="str">
        <f t="shared" si="141"/>
        <v>18-25</v>
      </c>
      <c r="D9031">
        <v>24</v>
      </c>
      <c r="F9031" t="s">
        <v>34</v>
      </c>
      <c r="G9031" t="s">
        <v>29</v>
      </c>
      <c r="H9031" t="s">
        <v>30</v>
      </c>
      <c r="I9031">
        <v>58</v>
      </c>
      <c r="J9031">
        <v>110</v>
      </c>
      <c r="K9031">
        <v>5</v>
      </c>
      <c r="L9031">
        <v>512.05999999999995</v>
      </c>
      <c r="M9031">
        <v>55119.72</v>
      </c>
      <c r="N9031">
        <v>0</v>
      </c>
      <c r="O9031">
        <v>5758</v>
      </c>
      <c r="P9031">
        <v>5</v>
      </c>
      <c r="Q9031">
        <v>13.9</v>
      </c>
      <c r="R9031">
        <v>0</v>
      </c>
      <c r="S9031">
        <v>0.32</v>
      </c>
      <c r="T9031">
        <v>1</v>
      </c>
      <c r="U9031" t="s">
        <v>31</v>
      </c>
      <c r="V9031">
        <v>5</v>
      </c>
      <c r="W9031">
        <v>1</v>
      </c>
      <c r="X9031">
        <v>682.11</v>
      </c>
      <c r="Y9031">
        <v>68</v>
      </c>
      <c r="Z9031">
        <v>3.5</v>
      </c>
      <c r="AA9031" t="s">
        <v>32</v>
      </c>
      <c r="AB9031">
        <v>34.9</v>
      </c>
      <c r="AC9031">
        <v>0.38869999999999999</v>
      </c>
      <c r="AD9031">
        <v>0</v>
      </c>
      <c r="AE9031" t="s">
        <v>40</v>
      </c>
    </row>
    <row r="9032" spans="1:31" x14ac:dyDescent="0.25">
      <c r="A9032">
        <v>9031</v>
      </c>
      <c r="B9032" t="str">
        <f t="shared" si="141"/>
        <v>26-40</v>
      </c>
      <c r="D9032">
        <v>30</v>
      </c>
      <c r="F9032" t="s">
        <v>28</v>
      </c>
      <c r="G9032" t="s">
        <v>45</v>
      </c>
      <c r="H9032" t="s">
        <v>36</v>
      </c>
      <c r="I9032">
        <v>15</v>
      </c>
      <c r="J9032">
        <v>28</v>
      </c>
      <c r="K9032">
        <v>4</v>
      </c>
      <c r="L9032">
        <v>211.89</v>
      </c>
      <c r="M9032">
        <v>6473.17</v>
      </c>
      <c r="N9032">
        <v>0</v>
      </c>
      <c r="O9032">
        <v>715</v>
      </c>
      <c r="P9032">
        <v>1</v>
      </c>
      <c r="Q9032">
        <v>0</v>
      </c>
      <c r="R9032">
        <v>1</v>
      </c>
      <c r="S9032">
        <v>0.49</v>
      </c>
      <c r="T9032">
        <v>1</v>
      </c>
      <c r="U9032" t="s">
        <v>31</v>
      </c>
      <c r="V9032">
        <v>0</v>
      </c>
      <c r="W9032">
        <v>2</v>
      </c>
      <c r="X9032">
        <v>836.04</v>
      </c>
      <c r="Y9032">
        <v>119</v>
      </c>
      <c r="Z9032">
        <v>3.7</v>
      </c>
      <c r="AA9032" t="s">
        <v>48</v>
      </c>
      <c r="AB9032">
        <v>53.4</v>
      </c>
      <c r="AC9032">
        <v>0.52529999999999999</v>
      </c>
      <c r="AD9032">
        <v>1</v>
      </c>
      <c r="AE9032" t="s">
        <v>56</v>
      </c>
    </row>
    <row r="9033" spans="1:31" x14ac:dyDescent="0.25">
      <c r="A9033">
        <v>9032</v>
      </c>
      <c r="B9033" t="str">
        <f t="shared" si="141"/>
        <v>26-40</v>
      </c>
      <c r="D9033">
        <v>33</v>
      </c>
      <c r="F9033" t="s">
        <v>34</v>
      </c>
      <c r="G9033" t="s">
        <v>29</v>
      </c>
      <c r="H9033" t="s">
        <v>30</v>
      </c>
      <c r="I9033">
        <v>35</v>
      </c>
      <c r="J9033">
        <v>38</v>
      </c>
      <c r="K9033">
        <v>5</v>
      </c>
      <c r="L9033">
        <v>630.01</v>
      </c>
      <c r="M9033">
        <v>25354.76</v>
      </c>
      <c r="N9033">
        <v>0</v>
      </c>
      <c r="O9033">
        <v>3033</v>
      </c>
      <c r="P9033">
        <v>3</v>
      </c>
      <c r="Q9033">
        <v>22.2</v>
      </c>
      <c r="R9033">
        <v>1</v>
      </c>
      <c r="S9033">
        <v>0.2</v>
      </c>
      <c r="T9033">
        <v>1</v>
      </c>
      <c r="U9033" t="s">
        <v>31</v>
      </c>
      <c r="V9033">
        <v>1</v>
      </c>
      <c r="W9033">
        <v>2</v>
      </c>
      <c r="X9033">
        <v>627.99</v>
      </c>
      <c r="Y9033">
        <v>32</v>
      </c>
      <c r="Z9033">
        <v>4.7</v>
      </c>
      <c r="AA9033" t="s">
        <v>32</v>
      </c>
      <c r="AB9033">
        <v>25.3</v>
      </c>
      <c r="AC9033">
        <v>0.3231</v>
      </c>
      <c r="AD9033">
        <v>0</v>
      </c>
      <c r="AE9033" t="s">
        <v>40</v>
      </c>
    </row>
    <row r="9034" spans="1:31" x14ac:dyDescent="0.25">
      <c r="A9034">
        <v>9033</v>
      </c>
      <c r="B9034" t="str">
        <f t="shared" si="141"/>
        <v>41-60</v>
      </c>
      <c r="D9034">
        <v>52</v>
      </c>
      <c r="F9034" t="s">
        <v>28</v>
      </c>
      <c r="G9034" t="s">
        <v>43</v>
      </c>
      <c r="H9034" t="s">
        <v>41</v>
      </c>
      <c r="I9034">
        <v>46</v>
      </c>
      <c r="J9034">
        <v>46</v>
      </c>
      <c r="K9034">
        <v>7</v>
      </c>
      <c r="L9034">
        <v>423.69</v>
      </c>
      <c r="M9034">
        <v>19078</v>
      </c>
      <c r="N9034">
        <v>0</v>
      </c>
      <c r="O9034">
        <v>2025</v>
      </c>
      <c r="P9034">
        <v>4</v>
      </c>
      <c r="Q9034">
        <v>0</v>
      </c>
      <c r="R9034">
        <v>1</v>
      </c>
      <c r="S9034">
        <v>0.41</v>
      </c>
      <c r="T9034">
        <v>3</v>
      </c>
      <c r="U9034" t="s">
        <v>31</v>
      </c>
      <c r="V9034">
        <v>0</v>
      </c>
      <c r="W9034">
        <v>2</v>
      </c>
      <c r="X9034">
        <v>175.73</v>
      </c>
      <c r="Y9034">
        <v>26</v>
      </c>
      <c r="Z9034">
        <v>3.3</v>
      </c>
      <c r="AA9034" t="s">
        <v>39</v>
      </c>
      <c r="AB9034">
        <v>21</v>
      </c>
      <c r="AC9034">
        <v>0.29549999999999998</v>
      </c>
      <c r="AD9034">
        <v>0</v>
      </c>
      <c r="AE9034" t="s">
        <v>40</v>
      </c>
    </row>
    <row r="9035" spans="1:31" x14ac:dyDescent="0.25">
      <c r="A9035">
        <v>9034</v>
      </c>
      <c r="B9035" t="str">
        <f t="shared" si="141"/>
        <v>26-40</v>
      </c>
      <c r="D9035">
        <v>40</v>
      </c>
      <c r="F9035" t="s">
        <v>28</v>
      </c>
      <c r="G9035" t="s">
        <v>45</v>
      </c>
      <c r="H9035" t="s">
        <v>30</v>
      </c>
      <c r="I9035">
        <v>15</v>
      </c>
      <c r="J9035">
        <v>24</v>
      </c>
      <c r="K9035">
        <v>2</v>
      </c>
      <c r="L9035">
        <v>387.56</v>
      </c>
      <c r="M9035">
        <v>9899.4500000000007</v>
      </c>
      <c r="N9035">
        <v>0</v>
      </c>
      <c r="O9035">
        <v>1327</v>
      </c>
      <c r="P9035">
        <v>2</v>
      </c>
      <c r="Q9035">
        <v>0</v>
      </c>
      <c r="R9035">
        <v>1</v>
      </c>
      <c r="S9035">
        <v>0.42</v>
      </c>
      <c r="T9035">
        <v>1</v>
      </c>
      <c r="U9035" t="s">
        <v>47</v>
      </c>
      <c r="V9035">
        <v>1</v>
      </c>
      <c r="W9035">
        <v>0</v>
      </c>
      <c r="X9035">
        <v>297.99</v>
      </c>
      <c r="Y9035">
        <v>70</v>
      </c>
      <c r="Z9035">
        <v>4.7</v>
      </c>
      <c r="AA9035" t="s">
        <v>39</v>
      </c>
      <c r="AB9035">
        <v>34</v>
      </c>
      <c r="AC9035">
        <v>0.38250000000000001</v>
      </c>
      <c r="AD9035">
        <v>0</v>
      </c>
      <c r="AE9035" t="s">
        <v>40</v>
      </c>
    </row>
    <row r="9036" spans="1:31" x14ac:dyDescent="0.25">
      <c r="A9036">
        <v>9035</v>
      </c>
      <c r="B9036" t="str">
        <f t="shared" si="141"/>
        <v>60+</v>
      </c>
      <c r="D9036">
        <v>63</v>
      </c>
      <c r="F9036" t="s">
        <v>34</v>
      </c>
      <c r="G9036" t="s">
        <v>45</v>
      </c>
      <c r="H9036" t="s">
        <v>30</v>
      </c>
      <c r="I9036">
        <v>47</v>
      </c>
      <c r="J9036">
        <v>77</v>
      </c>
      <c r="K9036">
        <v>11</v>
      </c>
      <c r="L9036">
        <v>491.24</v>
      </c>
      <c r="M9036">
        <v>40521.19</v>
      </c>
      <c r="N9036">
        <v>0</v>
      </c>
      <c r="O9036">
        <v>4032</v>
      </c>
      <c r="P9036">
        <v>6</v>
      </c>
      <c r="Q9036">
        <v>9.1</v>
      </c>
      <c r="R9036">
        <v>3</v>
      </c>
      <c r="S9036">
        <v>0.21</v>
      </c>
      <c r="T9036">
        <v>3</v>
      </c>
      <c r="U9036" t="s">
        <v>42</v>
      </c>
      <c r="V9036">
        <v>4</v>
      </c>
      <c r="W9036">
        <v>6</v>
      </c>
      <c r="X9036">
        <v>2250.46</v>
      </c>
      <c r="Y9036">
        <v>48</v>
      </c>
      <c r="Z9036">
        <v>2.9</v>
      </c>
      <c r="AA9036" t="s">
        <v>39</v>
      </c>
      <c r="AB9036">
        <v>39</v>
      </c>
      <c r="AC9036">
        <v>0.41839999999999999</v>
      </c>
      <c r="AD9036">
        <v>1</v>
      </c>
      <c r="AE9036" t="s">
        <v>56</v>
      </c>
    </row>
    <row r="9037" spans="1:31" x14ac:dyDescent="0.25">
      <c r="A9037">
        <v>9036</v>
      </c>
      <c r="B9037" t="str">
        <f t="shared" si="141"/>
        <v>26-40</v>
      </c>
      <c r="D9037">
        <v>33</v>
      </c>
      <c r="F9037" t="s">
        <v>34</v>
      </c>
      <c r="G9037" t="s">
        <v>35</v>
      </c>
      <c r="H9037" t="s">
        <v>44</v>
      </c>
      <c r="I9037">
        <v>33</v>
      </c>
      <c r="J9037">
        <v>70</v>
      </c>
      <c r="K9037">
        <v>4</v>
      </c>
      <c r="L9037">
        <v>428.19</v>
      </c>
      <c r="M9037">
        <v>28311.4</v>
      </c>
      <c r="N9037">
        <v>0</v>
      </c>
      <c r="O9037">
        <v>3305</v>
      </c>
      <c r="P9037">
        <v>4</v>
      </c>
      <c r="Q9037">
        <v>30.3</v>
      </c>
      <c r="R9037">
        <v>3</v>
      </c>
      <c r="S9037">
        <v>0.39</v>
      </c>
      <c r="T9037">
        <v>3</v>
      </c>
      <c r="U9037" t="s">
        <v>47</v>
      </c>
      <c r="V9037">
        <v>1</v>
      </c>
      <c r="W9037">
        <v>0</v>
      </c>
      <c r="X9037">
        <v>377.71</v>
      </c>
      <c r="Y9037">
        <v>52</v>
      </c>
      <c r="Z9037">
        <v>4.3</v>
      </c>
      <c r="AA9037" t="s">
        <v>39</v>
      </c>
      <c r="AB9037">
        <v>38.1</v>
      </c>
      <c r="AC9037">
        <v>0.41199999999999998</v>
      </c>
      <c r="AD9037">
        <v>1</v>
      </c>
      <c r="AE9037" t="s">
        <v>52</v>
      </c>
    </row>
    <row r="9038" spans="1:31" x14ac:dyDescent="0.25">
      <c r="A9038">
        <v>9037</v>
      </c>
      <c r="B9038" t="str">
        <f t="shared" si="141"/>
        <v>41-60</v>
      </c>
      <c r="D9038">
        <v>50</v>
      </c>
      <c r="F9038" t="s">
        <v>34</v>
      </c>
      <c r="G9038" t="s">
        <v>35</v>
      </c>
      <c r="H9038" t="s">
        <v>41</v>
      </c>
      <c r="I9038">
        <v>56</v>
      </c>
      <c r="J9038">
        <v>141</v>
      </c>
      <c r="K9038">
        <v>13</v>
      </c>
      <c r="L9038">
        <v>464</v>
      </c>
      <c r="M9038">
        <v>64780.19</v>
      </c>
      <c r="N9038">
        <v>0</v>
      </c>
      <c r="O9038">
        <v>7142</v>
      </c>
      <c r="P9038">
        <v>0</v>
      </c>
      <c r="Q9038">
        <v>13.5</v>
      </c>
      <c r="R9038">
        <v>7</v>
      </c>
      <c r="S9038">
        <v>0.84</v>
      </c>
      <c r="T9038">
        <v>1</v>
      </c>
      <c r="U9038" t="s">
        <v>47</v>
      </c>
      <c r="V9038">
        <v>4</v>
      </c>
      <c r="W9038">
        <v>11</v>
      </c>
      <c r="X9038">
        <v>966.56</v>
      </c>
      <c r="Y9038">
        <v>93</v>
      </c>
      <c r="Z9038">
        <v>3.6</v>
      </c>
      <c r="AA9038" t="s">
        <v>39</v>
      </c>
      <c r="AB9038">
        <v>50.3</v>
      </c>
      <c r="AC9038">
        <v>0.50239999999999996</v>
      </c>
      <c r="AD9038">
        <v>1</v>
      </c>
      <c r="AE9038" t="s">
        <v>52</v>
      </c>
    </row>
    <row r="9039" spans="1:31" x14ac:dyDescent="0.25">
      <c r="A9039">
        <v>9038</v>
      </c>
      <c r="B9039" t="str">
        <f t="shared" si="141"/>
        <v>41-60</v>
      </c>
      <c r="D9039">
        <v>58</v>
      </c>
      <c r="F9039" t="s">
        <v>28</v>
      </c>
      <c r="G9039" t="s">
        <v>43</v>
      </c>
      <c r="H9039" t="s">
        <v>41</v>
      </c>
      <c r="I9039">
        <v>7</v>
      </c>
      <c r="J9039">
        <v>12</v>
      </c>
      <c r="K9039">
        <v>2</v>
      </c>
      <c r="L9039">
        <v>404.97</v>
      </c>
      <c r="M9039">
        <v>4661.33</v>
      </c>
      <c r="N9039">
        <v>0</v>
      </c>
      <c r="O9039">
        <v>838</v>
      </c>
      <c r="P9039">
        <v>0</v>
      </c>
      <c r="Q9039">
        <v>2.4</v>
      </c>
      <c r="R9039">
        <v>0</v>
      </c>
      <c r="S9039">
        <v>0.39</v>
      </c>
      <c r="T9039">
        <v>1</v>
      </c>
      <c r="U9039" t="s">
        <v>46</v>
      </c>
      <c r="V9039">
        <v>0</v>
      </c>
      <c r="W9039">
        <v>0</v>
      </c>
      <c r="X9039">
        <v>0</v>
      </c>
      <c r="Y9039">
        <v>40</v>
      </c>
      <c r="Z9039">
        <v>2.8</v>
      </c>
      <c r="AA9039" t="s">
        <v>32</v>
      </c>
      <c r="AB9039">
        <v>25.6</v>
      </c>
      <c r="AC9039">
        <v>0.32479999999999998</v>
      </c>
      <c r="AD9039">
        <v>0</v>
      </c>
      <c r="AE9039" t="s">
        <v>40</v>
      </c>
    </row>
    <row r="9040" spans="1:31" x14ac:dyDescent="0.25">
      <c r="A9040">
        <v>9039</v>
      </c>
      <c r="B9040" t="str">
        <f t="shared" si="141"/>
        <v>60+</v>
      </c>
      <c r="D9040">
        <v>69</v>
      </c>
      <c r="F9040" t="s">
        <v>34</v>
      </c>
      <c r="G9040" t="s">
        <v>49</v>
      </c>
      <c r="H9040" t="s">
        <v>41</v>
      </c>
      <c r="I9040">
        <v>17</v>
      </c>
      <c r="J9040">
        <v>33</v>
      </c>
      <c r="K9040">
        <v>4</v>
      </c>
      <c r="L9040">
        <v>518.62</v>
      </c>
      <c r="M9040">
        <v>15752.87</v>
      </c>
      <c r="N9040">
        <v>0</v>
      </c>
      <c r="O9040">
        <v>1856</v>
      </c>
      <c r="P9040">
        <v>3</v>
      </c>
      <c r="Q9040">
        <v>20.6</v>
      </c>
      <c r="R9040">
        <v>2</v>
      </c>
      <c r="S9040">
        <v>0.16</v>
      </c>
      <c r="T9040">
        <v>2</v>
      </c>
      <c r="U9040" t="s">
        <v>38</v>
      </c>
      <c r="V9040">
        <v>1</v>
      </c>
      <c r="W9040">
        <v>1</v>
      </c>
      <c r="X9040">
        <v>516.04999999999995</v>
      </c>
      <c r="Y9040">
        <v>30</v>
      </c>
      <c r="Z9040">
        <v>4.3</v>
      </c>
      <c r="AA9040" t="s">
        <v>48</v>
      </c>
      <c r="AB9040">
        <v>30.2</v>
      </c>
      <c r="AC9040">
        <v>0.35570000000000002</v>
      </c>
      <c r="AD9040">
        <v>0</v>
      </c>
      <c r="AE9040" t="s">
        <v>40</v>
      </c>
    </row>
    <row r="9041" spans="1:31" x14ac:dyDescent="0.25">
      <c r="A9041">
        <v>9040</v>
      </c>
      <c r="B9041" t="str">
        <f t="shared" si="141"/>
        <v>26-40</v>
      </c>
      <c r="D9041">
        <v>30</v>
      </c>
      <c r="F9041" t="s">
        <v>28</v>
      </c>
      <c r="G9041" t="s">
        <v>29</v>
      </c>
      <c r="H9041" t="s">
        <v>36</v>
      </c>
      <c r="I9041">
        <v>44</v>
      </c>
      <c r="J9041">
        <v>112</v>
      </c>
      <c r="K9041">
        <v>20</v>
      </c>
      <c r="L9041">
        <v>256.95999999999998</v>
      </c>
      <c r="M9041">
        <v>29331.97</v>
      </c>
      <c r="N9041">
        <v>0</v>
      </c>
      <c r="O9041">
        <v>3238</v>
      </c>
      <c r="P9041">
        <v>6</v>
      </c>
      <c r="Q9041">
        <v>5.6</v>
      </c>
      <c r="R9041">
        <v>1</v>
      </c>
      <c r="S9041">
        <v>0.36</v>
      </c>
      <c r="T9041">
        <v>7</v>
      </c>
      <c r="U9041" t="s">
        <v>42</v>
      </c>
      <c r="V9041">
        <v>3</v>
      </c>
      <c r="W9041">
        <v>8</v>
      </c>
      <c r="X9041">
        <v>2500.0700000000002</v>
      </c>
      <c r="Y9041">
        <v>39</v>
      </c>
      <c r="Z9041">
        <v>1.9</v>
      </c>
      <c r="AA9041" t="s">
        <v>32</v>
      </c>
      <c r="AB9041">
        <v>38.799999999999997</v>
      </c>
      <c r="AC9041">
        <v>0.41689999999999999</v>
      </c>
      <c r="AD9041">
        <v>1</v>
      </c>
      <c r="AE9041" t="s">
        <v>50</v>
      </c>
    </row>
    <row r="9042" spans="1:31" x14ac:dyDescent="0.25">
      <c r="A9042">
        <v>9041</v>
      </c>
      <c r="B9042" t="str">
        <f t="shared" si="141"/>
        <v>41-60</v>
      </c>
      <c r="D9042">
        <v>56</v>
      </c>
      <c r="F9042" t="s">
        <v>34</v>
      </c>
      <c r="G9042" t="s">
        <v>29</v>
      </c>
      <c r="H9042" t="s">
        <v>30</v>
      </c>
      <c r="I9042">
        <v>54</v>
      </c>
      <c r="J9042">
        <v>86</v>
      </c>
      <c r="K9042">
        <v>14</v>
      </c>
      <c r="L9042">
        <v>478.68</v>
      </c>
      <c r="M9042">
        <v>43144.77</v>
      </c>
      <c r="N9042">
        <v>0</v>
      </c>
      <c r="O9042">
        <v>3971</v>
      </c>
      <c r="P9042">
        <v>5</v>
      </c>
      <c r="Q9042">
        <v>15.4</v>
      </c>
      <c r="R9042">
        <v>4</v>
      </c>
      <c r="S9042">
        <v>0.36</v>
      </c>
      <c r="T9042">
        <v>3</v>
      </c>
      <c r="U9042" t="s">
        <v>38</v>
      </c>
      <c r="V9042">
        <v>3</v>
      </c>
      <c r="W9042">
        <v>3</v>
      </c>
      <c r="X9042">
        <v>2381.86</v>
      </c>
      <c r="Y9042">
        <v>21</v>
      </c>
      <c r="Z9042">
        <v>1.5</v>
      </c>
      <c r="AA9042" t="s">
        <v>39</v>
      </c>
      <c r="AB9042">
        <v>25.6</v>
      </c>
      <c r="AC9042">
        <v>0.3246</v>
      </c>
      <c r="AD9042">
        <v>0</v>
      </c>
      <c r="AE9042" t="s">
        <v>40</v>
      </c>
    </row>
    <row r="9043" spans="1:31" x14ac:dyDescent="0.25">
      <c r="A9043">
        <v>9042</v>
      </c>
      <c r="B9043" t="str">
        <f t="shared" si="141"/>
        <v>18-25</v>
      </c>
      <c r="D9043">
        <v>22</v>
      </c>
      <c r="F9043" t="s">
        <v>34</v>
      </c>
      <c r="G9043" t="s">
        <v>29</v>
      </c>
      <c r="H9043" t="s">
        <v>30</v>
      </c>
      <c r="I9043">
        <v>14</v>
      </c>
      <c r="J9043">
        <v>30</v>
      </c>
      <c r="K9043">
        <v>3</v>
      </c>
      <c r="L9043">
        <v>388.86</v>
      </c>
      <c r="M9043">
        <v>11158.56</v>
      </c>
      <c r="N9043">
        <v>0</v>
      </c>
      <c r="O9043">
        <v>1343</v>
      </c>
      <c r="P9043">
        <v>1</v>
      </c>
      <c r="Q9043">
        <v>10.199999999999999</v>
      </c>
      <c r="R9043">
        <v>2</v>
      </c>
      <c r="S9043">
        <v>0.41</v>
      </c>
      <c r="T9043">
        <v>1</v>
      </c>
      <c r="U9043" t="s">
        <v>47</v>
      </c>
      <c r="V9043">
        <v>0</v>
      </c>
      <c r="W9043">
        <v>0</v>
      </c>
      <c r="X9043">
        <v>0</v>
      </c>
      <c r="Y9043">
        <v>39</v>
      </c>
      <c r="Z9043">
        <v>3.3</v>
      </c>
      <c r="AA9043" t="s">
        <v>54</v>
      </c>
      <c r="AB9043">
        <v>27.7</v>
      </c>
      <c r="AC9043">
        <v>0.33850000000000002</v>
      </c>
      <c r="AD9043">
        <v>0</v>
      </c>
      <c r="AE9043" t="s">
        <v>40</v>
      </c>
    </row>
    <row r="9044" spans="1:31" x14ac:dyDescent="0.25">
      <c r="A9044">
        <v>9043</v>
      </c>
      <c r="B9044" t="str">
        <f t="shared" si="141"/>
        <v>41-60</v>
      </c>
      <c r="D9044">
        <v>46</v>
      </c>
      <c r="F9044" t="s">
        <v>34</v>
      </c>
      <c r="G9044" t="s">
        <v>43</v>
      </c>
      <c r="H9044" t="s">
        <v>44</v>
      </c>
      <c r="I9044">
        <v>43</v>
      </c>
      <c r="J9044">
        <v>85</v>
      </c>
      <c r="K9044">
        <v>7</v>
      </c>
      <c r="L9044">
        <v>231.85</v>
      </c>
      <c r="M9044">
        <v>18087.29</v>
      </c>
      <c r="N9044">
        <v>0</v>
      </c>
      <c r="O9044">
        <v>2095</v>
      </c>
      <c r="P9044">
        <v>5</v>
      </c>
      <c r="Q9044">
        <v>18</v>
      </c>
      <c r="R9044">
        <v>0</v>
      </c>
      <c r="S9044">
        <v>0.14000000000000001</v>
      </c>
      <c r="T9044">
        <v>3</v>
      </c>
      <c r="U9044" t="s">
        <v>47</v>
      </c>
      <c r="V9044">
        <v>4</v>
      </c>
      <c r="W9044">
        <v>1</v>
      </c>
      <c r="X9044">
        <v>278.39999999999998</v>
      </c>
      <c r="Y9044">
        <v>36</v>
      </c>
      <c r="Z9044">
        <v>4.4000000000000004</v>
      </c>
      <c r="AA9044" t="s">
        <v>39</v>
      </c>
      <c r="AB9044">
        <v>27.8</v>
      </c>
      <c r="AC9044">
        <v>0.33939999999999998</v>
      </c>
      <c r="AD9044">
        <v>0</v>
      </c>
      <c r="AE9044" t="s">
        <v>40</v>
      </c>
    </row>
    <row r="9045" spans="1:31" x14ac:dyDescent="0.25">
      <c r="A9045">
        <v>9044</v>
      </c>
      <c r="B9045" t="str">
        <f t="shared" si="141"/>
        <v>26-40</v>
      </c>
      <c r="D9045">
        <v>39</v>
      </c>
      <c r="F9045" t="s">
        <v>34</v>
      </c>
      <c r="G9045" t="s">
        <v>35</v>
      </c>
      <c r="H9045" t="s">
        <v>30</v>
      </c>
      <c r="I9045">
        <v>25</v>
      </c>
      <c r="J9045">
        <v>39</v>
      </c>
      <c r="K9045">
        <v>6</v>
      </c>
      <c r="L9045">
        <v>582.54999999999995</v>
      </c>
      <c r="M9045">
        <v>21434.69</v>
      </c>
      <c r="N9045">
        <v>0</v>
      </c>
      <c r="O9045">
        <v>2369</v>
      </c>
      <c r="P9045">
        <v>1</v>
      </c>
      <c r="Q9045">
        <v>0</v>
      </c>
      <c r="R9045">
        <v>1</v>
      </c>
      <c r="S9045">
        <v>0.26</v>
      </c>
      <c r="T9045">
        <v>1</v>
      </c>
      <c r="U9045" t="s">
        <v>42</v>
      </c>
      <c r="V9045">
        <v>2</v>
      </c>
      <c r="W9045">
        <v>1</v>
      </c>
      <c r="X9045">
        <v>149.16</v>
      </c>
      <c r="Y9045">
        <v>38</v>
      </c>
      <c r="Z9045">
        <v>3.6</v>
      </c>
      <c r="AA9045" t="s">
        <v>48</v>
      </c>
      <c r="AB9045">
        <v>22.7</v>
      </c>
      <c r="AC9045">
        <v>0.30590000000000001</v>
      </c>
      <c r="AD9045">
        <v>0</v>
      </c>
      <c r="AE9045" t="s">
        <v>40</v>
      </c>
    </row>
    <row r="9046" spans="1:31" x14ac:dyDescent="0.25">
      <c r="A9046">
        <v>9045</v>
      </c>
      <c r="B9046" t="str">
        <f t="shared" si="141"/>
        <v>60+</v>
      </c>
      <c r="D9046">
        <v>68</v>
      </c>
      <c r="F9046" t="s">
        <v>34</v>
      </c>
      <c r="G9046" t="s">
        <v>49</v>
      </c>
      <c r="H9046" t="s">
        <v>36</v>
      </c>
      <c r="I9046">
        <v>53</v>
      </c>
      <c r="J9046">
        <v>42</v>
      </c>
      <c r="K9046">
        <v>7</v>
      </c>
      <c r="L9046">
        <v>404.8</v>
      </c>
      <c r="M9046">
        <v>15610.6</v>
      </c>
      <c r="N9046">
        <v>0</v>
      </c>
      <c r="O9046">
        <v>2052</v>
      </c>
      <c r="P9046">
        <v>2</v>
      </c>
      <c r="Q9046">
        <v>0.8</v>
      </c>
      <c r="R9046">
        <v>2</v>
      </c>
      <c r="S9046">
        <v>0.23</v>
      </c>
      <c r="T9046">
        <v>3</v>
      </c>
      <c r="U9046" t="s">
        <v>46</v>
      </c>
      <c r="V9046">
        <v>2</v>
      </c>
      <c r="W9046">
        <v>1</v>
      </c>
      <c r="X9046">
        <v>729.05</v>
      </c>
      <c r="Y9046">
        <v>26</v>
      </c>
      <c r="Z9046">
        <v>2.5</v>
      </c>
      <c r="AA9046" t="s">
        <v>32</v>
      </c>
      <c r="AB9046">
        <v>25.8</v>
      </c>
      <c r="AC9046">
        <v>0.32590000000000002</v>
      </c>
      <c r="AD9046">
        <v>0</v>
      </c>
      <c r="AE9046" t="s">
        <v>40</v>
      </c>
    </row>
    <row r="9047" spans="1:31" x14ac:dyDescent="0.25">
      <c r="A9047">
        <v>9046</v>
      </c>
      <c r="B9047" t="str">
        <f t="shared" si="141"/>
        <v>41-60</v>
      </c>
      <c r="D9047">
        <v>58</v>
      </c>
      <c r="F9047" t="s">
        <v>28</v>
      </c>
      <c r="G9047" t="s">
        <v>35</v>
      </c>
      <c r="H9047" t="s">
        <v>41</v>
      </c>
      <c r="I9047">
        <v>22</v>
      </c>
      <c r="J9047">
        <v>23</v>
      </c>
      <c r="K9047">
        <v>3</v>
      </c>
      <c r="L9047">
        <v>571.63</v>
      </c>
      <c r="M9047">
        <v>12474.76</v>
      </c>
      <c r="N9047">
        <v>0</v>
      </c>
      <c r="O9047">
        <v>1651</v>
      </c>
      <c r="P9047">
        <v>2</v>
      </c>
      <c r="Q9047">
        <v>27.1</v>
      </c>
      <c r="R9047">
        <v>0</v>
      </c>
      <c r="S9047">
        <v>0.7</v>
      </c>
      <c r="T9047">
        <v>1</v>
      </c>
      <c r="U9047" t="s">
        <v>42</v>
      </c>
      <c r="V9047">
        <v>0</v>
      </c>
      <c r="W9047">
        <v>2</v>
      </c>
      <c r="X9047">
        <v>382.71</v>
      </c>
      <c r="Y9047">
        <v>35</v>
      </c>
      <c r="Z9047">
        <v>3.6</v>
      </c>
      <c r="AA9047" t="s">
        <v>39</v>
      </c>
      <c r="AB9047">
        <v>28.2</v>
      </c>
      <c r="AC9047">
        <v>0.34179999999999999</v>
      </c>
      <c r="AD9047">
        <v>0</v>
      </c>
      <c r="AE9047" t="s">
        <v>40</v>
      </c>
    </row>
    <row r="9048" spans="1:31" x14ac:dyDescent="0.25">
      <c r="A9048">
        <v>9047</v>
      </c>
      <c r="B9048" t="str">
        <f t="shared" si="141"/>
        <v>60+</v>
      </c>
      <c r="D9048">
        <v>67</v>
      </c>
      <c r="F9048" t="s">
        <v>57</v>
      </c>
      <c r="G9048" t="s">
        <v>49</v>
      </c>
      <c r="H9048" t="s">
        <v>36</v>
      </c>
      <c r="I9048">
        <v>58</v>
      </c>
      <c r="J9048">
        <v>153</v>
      </c>
      <c r="K9048">
        <v>7</v>
      </c>
      <c r="L9048">
        <v>537.23</v>
      </c>
      <c r="M9048">
        <v>74974.41</v>
      </c>
      <c r="N9048">
        <v>0</v>
      </c>
      <c r="O9048">
        <v>9120</v>
      </c>
      <c r="P9048">
        <v>6</v>
      </c>
      <c r="Q9048">
        <v>26.8</v>
      </c>
      <c r="R9048">
        <v>7</v>
      </c>
      <c r="S9048">
        <v>0.06</v>
      </c>
      <c r="T9048">
        <v>2</v>
      </c>
      <c r="U9048" t="s">
        <v>31</v>
      </c>
      <c r="V9048">
        <v>2</v>
      </c>
      <c r="W9048">
        <v>10</v>
      </c>
      <c r="X9048">
        <v>1572.67</v>
      </c>
      <c r="Y9048">
        <v>32</v>
      </c>
      <c r="Z9048">
        <v>3.7</v>
      </c>
      <c r="AA9048" t="s">
        <v>39</v>
      </c>
      <c r="AB9048">
        <v>34.4</v>
      </c>
      <c r="AC9048">
        <v>0.38490000000000002</v>
      </c>
      <c r="AD9048">
        <v>0</v>
      </c>
      <c r="AE9048" t="s">
        <v>40</v>
      </c>
    </row>
    <row r="9049" spans="1:31" x14ac:dyDescent="0.25">
      <c r="A9049">
        <v>9048</v>
      </c>
      <c r="B9049" t="str">
        <f t="shared" si="141"/>
        <v>60+</v>
      </c>
      <c r="D9049">
        <v>63</v>
      </c>
      <c r="F9049" t="s">
        <v>34</v>
      </c>
      <c r="G9049" t="s">
        <v>35</v>
      </c>
      <c r="H9049" t="s">
        <v>41</v>
      </c>
      <c r="I9049">
        <v>14</v>
      </c>
      <c r="J9049">
        <v>7</v>
      </c>
      <c r="K9049">
        <v>1</v>
      </c>
      <c r="L9049">
        <v>361.25</v>
      </c>
      <c r="M9049">
        <v>2688.41</v>
      </c>
      <c r="N9049">
        <v>0</v>
      </c>
      <c r="O9049">
        <v>622</v>
      </c>
      <c r="P9049">
        <v>0</v>
      </c>
      <c r="Q9049">
        <v>0</v>
      </c>
      <c r="R9049">
        <v>0</v>
      </c>
      <c r="S9049">
        <v>0.51</v>
      </c>
      <c r="T9049">
        <v>2</v>
      </c>
      <c r="U9049" t="s">
        <v>46</v>
      </c>
      <c r="V9049">
        <v>0</v>
      </c>
      <c r="W9049">
        <v>1</v>
      </c>
      <c r="X9049">
        <v>184.61</v>
      </c>
      <c r="Y9049">
        <v>1</v>
      </c>
      <c r="Z9049">
        <v>2.2000000000000002</v>
      </c>
      <c r="AA9049" t="s">
        <v>51</v>
      </c>
      <c r="AB9049">
        <v>14.8</v>
      </c>
      <c r="AC9049">
        <v>0.25829999999999997</v>
      </c>
      <c r="AD9049">
        <v>0</v>
      </c>
      <c r="AE9049" t="s">
        <v>40</v>
      </c>
    </row>
    <row r="9050" spans="1:31" x14ac:dyDescent="0.25">
      <c r="A9050">
        <v>9049</v>
      </c>
      <c r="B9050" t="str">
        <f t="shared" si="141"/>
        <v>26-40</v>
      </c>
      <c r="D9050">
        <v>39</v>
      </c>
      <c r="F9050" t="s">
        <v>28</v>
      </c>
      <c r="G9050" t="s">
        <v>29</v>
      </c>
      <c r="H9050" t="s">
        <v>44</v>
      </c>
      <c r="I9050">
        <v>60</v>
      </c>
      <c r="J9050">
        <v>193</v>
      </c>
      <c r="K9050">
        <v>20</v>
      </c>
      <c r="L9050">
        <v>589.88</v>
      </c>
      <c r="M9050">
        <v>104654.62</v>
      </c>
      <c r="N9050">
        <v>1</v>
      </c>
      <c r="O9050">
        <v>10000</v>
      </c>
      <c r="P9050">
        <v>14</v>
      </c>
      <c r="Q9050">
        <v>21.8</v>
      </c>
      <c r="R9050">
        <v>1</v>
      </c>
      <c r="S9050">
        <v>0.2</v>
      </c>
      <c r="T9050">
        <v>9</v>
      </c>
      <c r="U9050" t="s">
        <v>38</v>
      </c>
      <c r="V9050">
        <v>10</v>
      </c>
      <c r="W9050">
        <v>14</v>
      </c>
      <c r="X9050">
        <v>5698.98</v>
      </c>
      <c r="Y9050">
        <v>9</v>
      </c>
      <c r="Z9050">
        <v>4.2</v>
      </c>
      <c r="AA9050" t="s">
        <v>39</v>
      </c>
      <c r="AB9050">
        <v>51.9</v>
      </c>
      <c r="AC9050">
        <v>0.51449999999999996</v>
      </c>
      <c r="AD9050">
        <v>1</v>
      </c>
      <c r="AE9050" t="s">
        <v>52</v>
      </c>
    </row>
    <row r="9051" spans="1:31" x14ac:dyDescent="0.25">
      <c r="A9051">
        <v>9050</v>
      </c>
      <c r="B9051" t="str">
        <f t="shared" si="141"/>
        <v>41-60</v>
      </c>
      <c r="D9051">
        <v>56</v>
      </c>
      <c r="F9051" t="s">
        <v>28</v>
      </c>
      <c r="G9051" t="s">
        <v>29</v>
      </c>
      <c r="H9051" t="s">
        <v>36</v>
      </c>
      <c r="I9051">
        <v>43</v>
      </c>
      <c r="J9051">
        <v>54</v>
      </c>
      <c r="K9051">
        <v>10</v>
      </c>
      <c r="L9051">
        <v>421.89</v>
      </c>
      <c r="M9051">
        <v>21379.73</v>
      </c>
      <c r="N9051">
        <v>0</v>
      </c>
      <c r="O9051">
        <v>2348</v>
      </c>
      <c r="P9051">
        <v>1</v>
      </c>
      <c r="Q9051">
        <v>0</v>
      </c>
      <c r="R9051">
        <v>3</v>
      </c>
      <c r="S9051">
        <v>0.56000000000000005</v>
      </c>
      <c r="T9051">
        <v>1</v>
      </c>
      <c r="U9051" t="s">
        <v>46</v>
      </c>
      <c r="V9051">
        <v>1</v>
      </c>
      <c r="W9051">
        <v>4</v>
      </c>
      <c r="X9051">
        <v>756.64</v>
      </c>
      <c r="Y9051">
        <v>62</v>
      </c>
      <c r="Z9051">
        <v>2.8</v>
      </c>
      <c r="AA9051" t="s">
        <v>51</v>
      </c>
      <c r="AB9051">
        <v>30.3</v>
      </c>
      <c r="AC9051">
        <v>0.35620000000000002</v>
      </c>
      <c r="AD9051">
        <v>0</v>
      </c>
      <c r="AE9051" t="s">
        <v>40</v>
      </c>
    </row>
    <row r="9052" spans="1:31" x14ac:dyDescent="0.25">
      <c r="A9052">
        <v>9051</v>
      </c>
      <c r="B9052" t="str">
        <f t="shared" si="141"/>
        <v>18-25</v>
      </c>
      <c r="D9052">
        <v>19</v>
      </c>
      <c r="F9052" t="s">
        <v>28</v>
      </c>
      <c r="G9052" t="s">
        <v>29</v>
      </c>
      <c r="H9052" t="s">
        <v>30</v>
      </c>
      <c r="I9052">
        <v>13</v>
      </c>
      <c r="J9052">
        <v>5</v>
      </c>
      <c r="K9052">
        <v>1</v>
      </c>
      <c r="L9052">
        <v>369.42</v>
      </c>
      <c r="M9052">
        <v>1818.62</v>
      </c>
      <c r="N9052">
        <v>0</v>
      </c>
      <c r="O9052">
        <v>376</v>
      </c>
      <c r="P9052">
        <v>0</v>
      </c>
      <c r="Q9052">
        <v>34.9</v>
      </c>
      <c r="R9052">
        <v>0</v>
      </c>
      <c r="S9052">
        <v>0.37</v>
      </c>
      <c r="T9052">
        <v>0</v>
      </c>
      <c r="U9052" t="s">
        <v>37</v>
      </c>
      <c r="V9052">
        <v>0</v>
      </c>
      <c r="W9052">
        <v>0</v>
      </c>
      <c r="X9052">
        <v>0</v>
      </c>
      <c r="Y9052">
        <v>65</v>
      </c>
      <c r="Z9052">
        <v>3.7</v>
      </c>
      <c r="AA9052" t="s">
        <v>39</v>
      </c>
      <c r="AB9052">
        <v>32.6</v>
      </c>
      <c r="AC9052">
        <v>0.37230000000000002</v>
      </c>
      <c r="AD9052">
        <v>0</v>
      </c>
      <c r="AE9052" t="s">
        <v>40</v>
      </c>
    </row>
    <row r="9053" spans="1:31" x14ac:dyDescent="0.25">
      <c r="A9053">
        <v>9052</v>
      </c>
      <c r="B9053" t="str">
        <f t="shared" si="141"/>
        <v>41-60</v>
      </c>
      <c r="D9053">
        <v>47</v>
      </c>
      <c r="F9053" t="s">
        <v>34</v>
      </c>
      <c r="G9053" t="s">
        <v>49</v>
      </c>
      <c r="H9053" t="s">
        <v>30</v>
      </c>
      <c r="I9053">
        <v>19</v>
      </c>
      <c r="J9053">
        <v>26</v>
      </c>
      <c r="K9053">
        <v>4</v>
      </c>
      <c r="L9053">
        <v>330.96</v>
      </c>
      <c r="M9053">
        <v>8247.26</v>
      </c>
      <c r="N9053">
        <v>1</v>
      </c>
      <c r="O9053">
        <v>808</v>
      </c>
      <c r="P9053">
        <v>1</v>
      </c>
      <c r="Q9053">
        <v>20.7</v>
      </c>
      <c r="R9053">
        <v>0</v>
      </c>
      <c r="S9053">
        <v>0.42</v>
      </c>
      <c r="T9053">
        <v>2</v>
      </c>
      <c r="U9053" t="s">
        <v>42</v>
      </c>
      <c r="V9053">
        <v>0</v>
      </c>
      <c r="W9053">
        <v>1</v>
      </c>
      <c r="X9053">
        <v>164.23</v>
      </c>
      <c r="Y9053">
        <v>38</v>
      </c>
      <c r="Z9053">
        <v>3.4</v>
      </c>
      <c r="AA9053" t="s">
        <v>32</v>
      </c>
      <c r="AB9053">
        <v>24.1</v>
      </c>
      <c r="AC9053">
        <v>0.315</v>
      </c>
      <c r="AD9053">
        <v>0</v>
      </c>
      <c r="AE9053" t="s">
        <v>40</v>
      </c>
    </row>
    <row r="9054" spans="1:31" x14ac:dyDescent="0.25">
      <c r="A9054">
        <v>9053</v>
      </c>
      <c r="B9054" t="str">
        <f t="shared" si="141"/>
        <v>18-25</v>
      </c>
      <c r="D9054">
        <v>20</v>
      </c>
      <c r="F9054" t="s">
        <v>34</v>
      </c>
      <c r="G9054" t="s">
        <v>45</v>
      </c>
      <c r="H9054" t="s">
        <v>36</v>
      </c>
      <c r="I9054">
        <v>4</v>
      </c>
      <c r="J9054">
        <v>1</v>
      </c>
      <c r="K9054">
        <v>0</v>
      </c>
      <c r="L9054">
        <v>353.89</v>
      </c>
      <c r="M9054">
        <v>382.71</v>
      </c>
      <c r="N9054">
        <v>0</v>
      </c>
      <c r="O9054">
        <v>449</v>
      </c>
      <c r="P9054">
        <v>0</v>
      </c>
      <c r="Q9054">
        <v>18.399999999999999</v>
      </c>
      <c r="R9054">
        <v>0</v>
      </c>
      <c r="S9054">
        <v>0.43</v>
      </c>
      <c r="T9054">
        <v>1</v>
      </c>
      <c r="U9054" t="s">
        <v>38</v>
      </c>
      <c r="V9054">
        <v>0</v>
      </c>
      <c r="W9054">
        <v>0</v>
      </c>
      <c r="X9054">
        <v>0</v>
      </c>
      <c r="Y9054">
        <v>4</v>
      </c>
      <c r="Z9054">
        <v>3.9</v>
      </c>
      <c r="AA9054" t="s">
        <v>51</v>
      </c>
      <c r="AB9054">
        <v>13.8</v>
      </c>
      <c r="AC9054">
        <v>0.25259999999999999</v>
      </c>
      <c r="AD9054">
        <v>0</v>
      </c>
      <c r="AE9054" t="s">
        <v>40</v>
      </c>
    </row>
    <row r="9055" spans="1:31" x14ac:dyDescent="0.25">
      <c r="A9055">
        <v>9054</v>
      </c>
      <c r="B9055" t="str">
        <f t="shared" si="141"/>
        <v>41-60</v>
      </c>
      <c r="D9055">
        <v>56</v>
      </c>
      <c r="F9055" t="s">
        <v>34</v>
      </c>
      <c r="G9055" t="s">
        <v>35</v>
      </c>
      <c r="H9055" t="s">
        <v>36</v>
      </c>
      <c r="I9055">
        <v>57</v>
      </c>
      <c r="J9055">
        <v>25</v>
      </c>
      <c r="K9055">
        <v>1</v>
      </c>
      <c r="L9055">
        <v>494.45</v>
      </c>
      <c r="M9055">
        <v>12463.04</v>
      </c>
      <c r="N9055">
        <v>0</v>
      </c>
      <c r="O9055">
        <v>1722</v>
      </c>
      <c r="P9055">
        <v>1</v>
      </c>
      <c r="Q9055">
        <v>0.6</v>
      </c>
      <c r="R9055">
        <v>1</v>
      </c>
      <c r="S9055">
        <v>0.61</v>
      </c>
      <c r="T9055">
        <v>3</v>
      </c>
      <c r="U9055" t="s">
        <v>47</v>
      </c>
      <c r="V9055">
        <v>0</v>
      </c>
      <c r="W9055">
        <v>2</v>
      </c>
      <c r="X9055">
        <v>231.45</v>
      </c>
      <c r="Y9055">
        <v>31</v>
      </c>
      <c r="Z9055">
        <v>2.8</v>
      </c>
      <c r="AA9055" t="s">
        <v>39</v>
      </c>
      <c r="AB9055">
        <v>18.7</v>
      </c>
      <c r="AC9055">
        <v>0.28079999999999999</v>
      </c>
      <c r="AD9055">
        <v>0</v>
      </c>
      <c r="AE9055" t="s">
        <v>40</v>
      </c>
    </row>
    <row r="9056" spans="1:31" x14ac:dyDescent="0.25">
      <c r="A9056">
        <v>9055</v>
      </c>
      <c r="B9056" t="str">
        <f t="shared" si="141"/>
        <v>60+</v>
      </c>
      <c r="D9056">
        <v>69</v>
      </c>
      <c r="F9056" t="s">
        <v>28</v>
      </c>
      <c r="G9056" t="s">
        <v>49</v>
      </c>
      <c r="H9056" t="s">
        <v>53</v>
      </c>
      <c r="I9056">
        <v>9</v>
      </c>
      <c r="J9056">
        <v>17</v>
      </c>
      <c r="K9056">
        <v>3</v>
      </c>
      <c r="L9056">
        <v>361.6</v>
      </c>
      <c r="M9056">
        <v>6101.75</v>
      </c>
      <c r="N9056">
        <v>0</v>
      </c>
      <c r="O9056">
        <v>979</v>
      </c>
      <c r="P9056">
        <v>0</v>
      </c>
      <c r="Q9056">
        <v>6.5</v>
      </c>
      <c r="R9056">
        <v>1</v>
      </c>
      <c r="S9056">
        <v>0.17</v>
      </c>
      <c r="T9056">
        <v>1</v>
      </c>
      <c r="U9056" t="s">
        <v>38</v>
      </c>
      <c r="V9056">
        <v>0</v>
      </c>
      <c r="W9056">
        <v>1</v>
      </c>
      <c r="X9056">
        <v>68.13</v>
      </c>
      <c r="Y9056">
        <v>61</v>
      </c>
      <c r="Z9056">
        <v>2.7</v>
      </c>
      <c r="AA9056" t="s">
        <v>32</v>
      </c>
      <c r="AB9056">
        <v>34.299999999999997</v>
      </c>
      <c r="AC9056">
        <v>0.38419999999999999</v>
      </c>
      <c r="AD9056">
        <v>0</v>
      </c>
      <c r="AE9056" t="s">
        <v>40</v>
      </c>
    </row>
    <row r="9057" spans="1:31" x14ac:dyDescent="0.25">
      <c r="A9057">
        <v>9056</v>
      </c>
      <c r="B9057" t="str">
        <f t="shared" si="141"/>
        <v>41-60</v>
      </c>
      <c r="D9057">
        <v>54</v>
      </c>
      <c r="F9057" t="s">
        <v>28</v>
      </c>
      <c r="G9057" t="s">
        <v>29</v>
      </c>
      <c r="H9057" t="s">
        <v>30</v>
      </c>
      <c r="I9057">
        <v>0</v>
      </c>
      <c r="J9057">
        <v>0</v>
      </c>
      <c r="K9057">
        <v>0</v>
      </c>
      <c r="L9057">
        <v>501.4</v>
      </c>
      <c r="M9057">
        <v>0</v>
      </c>
      <c r="N9057">
        <v>0</v>
      </c>
      <c r="O9057">
        <v>91</v>
      </c>
      <c r="P9057">
        <v>0</v>
      </c>
      <c r="Q9057">
        <v>16.2</v>
      </c>
      <c r="R9057">
        <v>0</v>
      </c>
      <c r="S9057">
        <v>0.84</v>
      </c>
      <c r="T9057">
        <v>1</v>
      </c>
      <c r="U9057" t="s">
        <v>38</v>
      </c>
      <c r="V9057">
        <v>0</v>
      </c>
      <c r="W9057">
        <v>0</v>
      </c>
      <c r="X9057">
        <v>0</v>
      </c>
      <c r="Y9057">
        <v>29</v>
      </c>
      <c r="Z9057">
        <v>4.0999999999999996</v>
      </c>
      <c r="AA9057" t="s">
        <v>39</v>
      </c>
      <c r="AB9057">
        <v>27.3</v>
      </c>
      <c r="AC9057">
        <v>0.33589999999999998</v>
      </c>
      <c r="AD9057">
        <v>0</v>
      </c>
      <c r="AE9057" t="s">
        <v>40</v>
      </c>
    </row>
    <row r="9058" spans="1:31" x14ac:dyDescent="0.25">
      <c r="A9058">
        <v>9057</v>
      </c>
      <c r="B9058" t="str">
        <f t="shared" si="141"/>
        <v>60+</v>
      </c>
      <c r="D9058">
        <v>62</v>
      </c>
      <c r="F9058" t="s">
        <v>34</v>
      </c>
      <c r="G9058" t="s">
        <v>35</v>
      </c>
      <c r="H9058" t="s">
        <v>30</v>
      </c>
      <c r="I9058">
        <v>35</v>
      </c>
      <c r="J9058">
        <v>21</v>
      </c>
      <c r="K9058">
        <v>3</v>
      </c>
      <c r="L9058">
        <v>388.5</v>
      </c>
      <c r="M9058">
        <v>7963.35</v>
      </c>
      <c r="N9058">
        <v>0</v>
      </c>
      <c r="O9058">
        <v>1111</v>
      </c>
      <c r="P9058">
        <v>1</v>
      </c>
      <c r="Q9058">
        <v>5</v>
      </c>
      <c r="R9058">
        <v>1</v>
      </c>
      <c r="S9058">
        <v>0.56999999999999995</v>
      </c>
      <c r="T9058">
        <v>0</v>
      </c>
      <c r="U9058" t="s">
        <v>37</v>
      </c>
      <c r="V9058">
        <v>1</v>
      </c>
      <c r="W9058">
        <v>2</v>
      </c>
      <c r="X9058">
        <v>842.13</v>
      </c>
      <c r="Y9058">
        <v>17</v>
      </c>
      <c r="Z9058">
        <v>2.1</v>
      </c>
      <c r="AA9058" t="s">
        <v>39</v>
      </c>
      <c r="AB9058">
        <v>16.3</v>
      </c>
      <c r="AC9058">
        <v>0.26700000000000002</v>
      </c>
      <c r="AD9058">
        <v>0</v>
      </c>
      <c r="AE9058" t="s">
        <v>40</v>
      </c>
    </row>
    <row r="9059" spans="1:31" x14ac:dyDescent="0.25">
      <c r="A9059">
        <v>9058</v>
      </c>
      <c r="B9059" t="str">
        <f t="shared" si="141"/>
        <v>26-40</v>
      </c>
      <c r="D9059">
        <v>30</v>
      </c>
      <c r="F9059" t="s">
        <v>28</v>
      </c>
      <c r="G9059" t="s">
        <v>35</v>
      </c>
      <c r="H9059" t="s">
        <v>30</v>
      </c>
      <c r="I9059">
        <v>27</v>
      </c>
      <c r="J9059">
        <v>50</v>
      </c>
      <c r="K9059">
        <v>8</v>
      </c>
      <c r="L9059">
        <v>564.08000000000004</v>
      </c>
      <c r="M9059">
        <v>26420.71</v>
      </c>
      <c r="N9059">
        <v>0</v>
      </c>
      <c r="O9059">
        <v>3074</v>
      </c>
      <c r="P9059">
        <v>1</v>
      </c>
      <c r="Q9059">
        <v>4.9000000000000004</v>
      </c>
      <c r="R9059">
        <v>1</v>
      </c>
      <c r="S9059">
        <v>0.23</v>
      </c>
      <c r="T9059">
        <v>2</v>
      </c>
      <c r="U9059" t="s">
        <v>46</v>
      </c>
      <c r="V9059">
        <v>1</v>
      </c>
      <c r="W9059">
        <v>4</v>
      </c>
      <c r="X9059">
        <v>955.88</v>
      </c>
      <c r="Y9059">
        <v>22</v>
      </c>
      <c r="Z9059">
        <v>2.5</v>
      </c>
      <c r="AA9059" t="s">
        <v>51</v>
      </c>
      <c r="AB9059">
        <v>18.7</v>
      </c>
      <c r="AC9059">
        <v>0.28110000000000002</v>
      </c>
      <c r="AD9059">
        <v>0</v>
      </c>
      <c r="AE9059" t="s">
        <v>40</v>
      </c>
    </row>
    <row r="9060" spans="1:31" x14ac:dyDescent="0.25">
      <c r="A9060">
        <v>9059</v>
      </c>
      <c r="B9060" t="str">
        <f t="shared" si="141"/>
        <v>60+</v>
      </c>
      <c r="D9060">
        <v>70</v>
      </c>
      <c r="F9060" t="s">
        <v>28</v>
      </c>
      <c r="G9060" t="s">
        <v>45</v>
      </c>
      <c r="H9060" t="s">
        <v>41</v>
      </c>
      <c r="I9060">
        <v>41</v>
      </c>
      <c r="J9060">
        <v>76</v>
      </c>
      <c r="K9060">
        <v>9</v>
      </c>
      <c r="L9060">
        <v>403.83</v>
      </c>
      <c r="M9060">
        <v>32251</v>
      </c>
      <c r="N9060">
        <v>0</v>
      </c>
      <c r="O9060">
        <v>3222</v>
      </c>
      <c r="P9060">
        <v>4</v>
      </c>
      <c r="Q9060">
        <v>2.8</v>
      </c>
      <c r="R9060">
        <v>3</v>
      </c>
      <c r="S9060">
        <v>0.52</v>
      </c>
      <c r="T9060">
        <v>3</v>
      </c>
      <c r="U9060" t="s">
        <v>47</v>
      </c>
      <c r="V9060">
        <v>3</v>
      </c>
      <c r="W9060">
        <v>2</v>
      </c>
      <c r="X9060">
        <v>705.11</v>
      </c>
      <c r="Y9060">
        <v>80</v>
      </c>
      <c r="Z9060">
        <v>2.8</v>
      </c>
      <c r="AA9060" t="s">
        <v>51</v>
      </c>
      <c r="AB9060">
        <v>45.8</v>
      </c>
      <c r="AC9060">
        <v>0.46870000000000001</v>
      </c>
      <c r="AD9060">
        <v>1</v>
      </c>
      <c r="AE9060" t="s">
        <v>58</v>
      </c>
    </row>
    <row r="9061" spans="1:31" x14ac:dyDescent="0.25">
      <c r="A9061">
        <v>9060</v>
      </c>
      <c r="B9061" t="str">
        <f t="shared" si="141"/>
        <v>41-60</v>
      </c>
      <c r="D9061">
        <v>47</v>
      </c>
      <c r="F9061" t="s">
        <v>28</v>
      </c>
      <c r="G9061" t="s">
        <v>49</v>
      </c>
      <c r="H9061" t="s">
        <v>44</v>
      </c>
      <c r="I9061">
        <v>28</v>
      </c>
      <c r="J9061">
        <v>62</v>
      </c>
      <c r="K9061">
        <v>2</v>
      </c>
      <c r="L9061">
        <v>427.5</v>
      </c>
      <c r="M9061">
        <v>25261.439999999999</v>
      </c>
      <c r="N9061">
        <v>0</v>
      </c>
      <c r="O9061">
        <v>3036</v>
      </c>
      <c r="P9061">
        <v>1</v>
      </c>
      <c r="Q9061">
        <v>5.2</v>
      </c>
      <c r="R9061">
        <v>3</v>
      </c>
      <c r="S9061">
        <v>0.47</v>
      </c>
      <c r="T9061">
        <v>1</v>
      </c>
      <c r="U9061" t="s">
        <v>38</v>
      </c>
      <c r="V9061">
        <v>3</v>
      </c>
      <c r="W9061">
        <v>4</v>
      </c>
      <c r="X9061">
        <v>529.15</v>
      </c>
      <c r="Y9061">
        <v>22</v>
      </c>
      <c r="Z9061">
        <v>4.0999999999999996</v>
      </c>
      <c r="AA9061" t="s">
        <v>39</v>
      </c>
      <c r="AB9061">
        <v>21.6</v>
      </c>
      <c r="AC9061">
        <v>0.29880000000000001</v>
      </c>
      <c r="AD9061">
        <v>0</v>
      </c>
      <c r="AE9061" t="s">
        <v>40</v>
      </c>
    </row>
    <row r="9062" spans="1:31" x14ac:dyDescent="0.25">
      <c r="A9062">
        <v>9061</v>
      </c>
      <c r="B9062" t="str">
        <f t="shared" si="141"/>
        <v>41-60</v>
      </c>
      <c r="D9062">
        <v>53</v>
      </c>
      <c r="F9062" t="s">
        <v>28</v>
      </c>
      <c r="G9062" t="s">
        <v>35</v>
      </c>
      <c r="H9062" t="s">
        <v>36</v>
      </c>
      <c r="I9062">
        <v>12</v>
      </c>
      <c r="J9062">
        <v>24</v>
      </c>
      <c r="K9062">
        <v>2</v>
      </c>
      <c r="L9062">
        <v>433.46</v>
      </c>
      <c r="M9062">
        <v>10212.06</v>
      </c>
      <c r="N9062">
        <v>0</v>
      </c>
      <c r="O9062">
        <v>1069</v>
      </c>
      <c r="P9062">
        <v>2</v>
      </c>
      <c r="Q9062">
        <v>13.5</v>
      </c>
      <c r="R9062">
        <v>1</v>
      </c>
      <c r="S9062">
        <v>0.34</v>
      </c>
      <c r="T9062">
        <v>3</v>
      </c>
      <c r="U9062" t="s">
        <v>47</v>
      </c>
      <c r="V9062">
        <v>1</v>
      </c>
      <c r="W9062">
        <v>2</v>
      </c>
      <c r="X9062">
        <v>563.55999999999995</v>
      </c>
      <c r="Y9062">
        <v>117</v>
      </c>
      <c r="Z9062">
        <v>5</v>
      </c>
      <c r="AA9062" t="s">
        <v>39</v>
      </c>
      <c r="AB9062">
        <v>58.2</v>
      </c>
      <c r="AC9062">
        <v>0.5615</v>
      </c>
      <c r="AD9062">
        <v>1</v>
      </c>
      <c r="AE9062" t="s">
        <v>60</v>
      </c>
    </row>
    <row r="9063" spans="1:31" x14ac:dyDescent="0.25">
      <c r="A9063">
        <v>9062</v>
      </c>
      <c r="B9063" t="str">
        <f t="shared" si="141"/>
        <v>41-60</v>
      </c>
      <c r="D9063">
        <v>58</v>
      </c>
      <c r="F9063" t="s">
        <v>28</v>
      </c>
      <c r="G9063" t="s">
        <v>43</v>
      </c>
      <c r="H9063" t="s">
        <v>44</v>
      </c>
      <c r="I9063">
        <v>35</v>
      </c>
      <c r="J9063">
        <v>61</v>
      </c>
      <c r="K9063">
        <v>11</v>
      </c>
      <c r="L9063">
        <v>472.02</v>
      </c>
      <c r="M9063">
        <v>30460.9</v>
      </c>
      <c r="N9063">
        <v>0</v>
      </c>
      <c r="O9063">
        <v>2988</v>
      </c>
      <c r="P9063">
        <v>1</v>
      </c>
      <c r="Q9063">
        <v>4.5</v>
      </c>
      <c r="R9063">
        <v>3</v>
      </c>
      <c r="S9063">
        <v>0.56999999999999995</v>
      </c>
      <c r="T9063">
        <v>2</v>
      </c>
      <c r="U9063" t="s">
        <v>38</v>
      </c>
      <c r="V9063">
        <v>3</v>
      </c>
      <c r="W9063">
        <v>1</v>
      </c>
      <c r="X9063">
        <v>1082.78</v>
      </c>
      <c r="Y9063">
        <v>19</v>
      </c>
      <c r="Z9063">
        <v>2.6</v>
      </c>
      <c r="AA9063" t="s">
        <v>39</v>
      </c>
      <c r="AB9063">
        <v>28.6</v>
      </c>
      <c r="AC9063">
        <v>0.34499999999999997</v>
      </c>
      <c r="AD9063">
        <v>0</v>
      </c>
      <c r="AE9063" t="s">
        <v>40</v>
      </c>
    </row>
    <row r="9064" spans="1:31" x14ac:dyDescent="0.25">
      <c r="A9064">
        <v>9063</v>
      </c>
      <c r="B9064" t="str">
        <f t="shared" si="141"/>
        <v>41-60</v>
      </c>
      <c r="D9064">
        <v>51</v>
      </c>
      <c r="F9064" t="s">
        <v>34</v>
      </c>
      <c r="G9064" t="s">
        <v>29</v>
      </c>
      <c r="H9064" t="s">
        <v>36</v>
      </c>
      <c r="I9064">
        <v>52</v>
      </c>
      <c r="J9064">
        <v>117</v>
      </c>
      <c r="K9064">
        <v>14</v>
      </c>
      <c r="L9064">
        <v>454.41</v>
      </c>
      <c r="M9064">
        <v>53591.839999999997</v>
      </c>
      <c r="N9064">
        <v>0</v>
      </c>
      <c r="O9064">
        <v>5668</v>
      </c>
      <c r="P9064">
        <v>3</v>
      </c>
      <c r="Q9064">
        <v>22.6</v>
      </c>
      <c r="R9064">
        <v>2</v>
      </c>
      <c r="S9064">
        <v>0.41</v>
      </c>
      <c r="T9064">
        <v>5</v>
      </c>
      <c r="U9064" t="s">
        <v>31</v>
      </c>
      <c r="V9064">
        <v>4</v>
      </c>
      <c r="W9064">
        <v>9</v>
      </c>
      <c r="X9064">
        <v>1465.2</v>
      </c>
      <c r="Y9064">
        <v>57</v>
      </c>
      <c r="Z9064">
        <v>4.0999999999999996</v>
      </c>
      <c r="AA9064" t="s">
        <v>39</v>
      </c>
      <c r="AB9064">
        <v>46.8</v>
      </c>
      <c r="AC9064">
        <v>0.47620000000000001</v>
      </c>
      <c r="AD9064">
        <v>1</v>
      </c>
      <c r="AE9064" t="s">
        <v>58</v>
      </c>
    </row>
    <row r="9065" spans="1:31" x14ac:dyDescent="0.25">
      <c r="A9065">
        <v>9064</v>
      </c>
      <c r="B9065" t="str">
        <f t="shared" si="141"/>
        <v>26-40</v>
      </c>
      <c r="D9065">
        <v>34</v>
      </c>
      <c r="F9065" t="s">
        <v>28</v>
      </c>
      <c r="G9065" t="s">
        <v>35</v>
      </c>
      <c r="H9065" t="s">
        <v>41</v>
      </c>
      <c r="I9065">
        <v>7</v>
      </c>
      <c r="J9065">
        <v>18</v>
      </c>
      <c r="K9065">
        <v>3</v>
      </c>
      <c r="L9065">
        <v>335.16</v>
      </c>
      <c r="M9065">
        <v>6007.25</v>
      </c>
      <c r="N9065">
        <v>0</v>
      </c>
      <c r="O9065">
        <v>827</v>
      </c>
      <c r="P9065">
        <v>1</v>
      </c>
      <c r="Q9065">
        <v>21.8</v>
      </c>
      <c r="R9065">
        <v>0</v>
      </c>
      <c r="S9065">
        <v>0.77</v>
      </c>
      <c r="T9065">
        <v>1</v>
      </c>
      <c r="U9065" t="s">
        <v>46</v>
      </c>
      <c r="V9065">
        <v>1</v>
      </c>
      <c r="W9065">
        <v>0</v>
      </c>
      <c r="X9065">
        <v>76.61</v>
      </c>
      <c r="Y9065">
        <v>28</v>
      </c>
      <c r="Z9065">
        <v>3.2</v>
      </c>
      <c r="AA9065" t="s">
        <v>51</v>
      </c>
      <c r="AB9065">
        <v>26.5</v>
      </c>
      <c r="AC9065">
        <v>0.33050000000000002</v>
      </c>
      <c r="AD9065">
        <v>0</v>
      </c>
      <c r="AE9065" t="s">
        <v>40</v>
      </c>
    </row>
    <row r="9066" spans="1:31" x14ac:dyDescent="0.25">
      <c r="A9066">
        <v>9065</v>
      </c>
      <c r="B9066" t="str">
        <f t="shared" si="141"/>
        <v>41-60</v>
      </c>
      <c r="D9066">
        <v>50</v>
      </c>
      <c r="F9066" t="s">
        <v>28</v>
      </c>
      <c r="G9066" t="s">
        <v>43</v>
      </c>
      <c r="H9066" t="s">
        <v>44</v>
      </c>
      <c r="I9066">
        <v>16</v>
      </c>
      <c r="J9066">
        <v>30</v>
      </c>
      <c r="K9066">
        <v>1</v>
      </c>
      <c r="L9066">
        <v>678.48</v>
      </c>
      <c r="M9066">
        <v>20087.099999999999</v>
      </c>
      <c r="N9066">
        <v>0</v>
      </c>
      <c r="O9066">
        <v>2356</v>
      </c>
      <c r="P9066">
        <v>1</v>
      </c>
      <c r="Q9066">
        <v>12.2</v>
      </c>
      <c r="R9066">
        <v>1</v>
      </c>
      <c r="S9066">
        <v>0.67</v>
      </c>
      <c r="T9066">
        <v>3</v>
      </c>
      <c r="U9066" t="s">
        <v>38</v>
      </c>
      <c r="V9066">
        <v>1</v>
      </c>
      <c r="W9066">
        <v>1</v>
      </c>
      <c r="X9066">
        <v>566.23</v>
      </c>
      <c r="Y9066">
        <v>144</v>
      </c>
      <c r="Z9066">
        <v>3.2</v>
      </c>
      <c r="AA9066" t="s">
        <v>39</v>
      </c>
      <c r="AB9066">
        <v>70.7</v>
      </c>
      <c r="AC9066">
        <v>0.65039999999999998</v>
      </c>
      <c r="AD9066">
        <v>1</v>
      </c>
      <c r="AE9066" t="s">
        <v>56</v>
      </c>
    </row>
    <row r="9067" spans="1:31" x14ac:dyDescent="0.25">
      <c r="A9067">
        <v>9066</v>
      </c>
      <c r="B9067" t="str">
        <f t="shared" si="141"/>
        <v>41-60</v>
      </c>
      <c r="D9067">
        <v>52</v>
      </c>
      <c r="F9067" t="s">
        <v>34</v>
      </c>
      <c r="G9067" t="s">
        <v>43</v>
      </c>
      <c r="H9067" t="s">
        <v>44</v>
      </c>
      <c r="I9067">
        <v>52</v>
      </c>
      <c r="J9067">
        <v>115</v>
      </c>
      <c r="K9067">
        <v>4</v>
      </c>
      <c r="L9067">
        <v>528.46</v>
      </c>
      <c r="M9067">
        <v>61129.67</v>
      </c>
      <c r="N9067">
        <v>0</v>
      </c>
      <c r="O9067">
        <v>6414</v>
      </c>
      <c r="P9067">
        <v>6</v>
      </c>
      <c r="Q9067">
        <v>13.8</v>
      </c>
      <c r="R9067">
        <v>6</v>
      </c>
      <c r="S9067">
        <v>0.66</v>
      </c>
      <c r="T9067">
        <v>5</v>
      </c>
      <c r="U9067" t="s">
        <v>42</v>
      </c>
      <c r="V9067">
        <v>6</v>
      </c>
      <c r="W9067">
        <v>9</v>
      </c>
      <c r="X9067">
        <v>4264.34</v>
      </c>
      <c r="Y9067">
        <v>65</v>
      </c>
      <c r="Z9067">
        <v>4</v>
      </c>
      <c r="AA9067" t="s">
        <v>39</v>
      </c>
      <c r="AB9067">
        <v>54.9</v>
      </c>
      <c r="AC9067">
        <v>0.53690000000000004</v>
      </c>
      <c r="AD9067">
        <v>1</v>
      </c>
      <c r="AE9067" t="s">
        <v>59</v>
      </c>
    </row>
    <row r="9068" spans="1:31" x14ac:dyDescent="0.25">
      <c r="A9068">
        <v>9067</v>
      </c>
      <c r="B9068" t="str">
        <f t="shared" si="141"/>
        <v>60+</v>
      </c>
      <c r="D9068">
        <v>63</v>
      </c>
      <c r="F9068" t="s">
        <v>34</v>
      </c>
      <c r="G9068" t="s">
        <v>45</v>
      </c>
      <c r="H9068" t="s">
        <v>41</v>
      </c>
      <c r="I9068">
        <v>56</v>
      </c>
      <c r="J9068">
        <v>2</v>
      </c>
      <c r="K9068">
        <v>0</v>
      </c>
      <c r="L9068">
        <v>561.11</v>
      </c>
      <c r="M9068">
        <v>1206.05</v>
      </c>
      <c r="N9068">
        <v>0</v>
      </c>
      <c r="O9068">
        <v>37</v>
      </c>
      <c r="P9068">
        <v>0</v>
      </c>
      <c r="Q9068">
        <v>23.2</v>
      </c>
      <c r="R9068">
        <v>0</v>
      </c>
      <c r="S9068">
        <v>0.14000000000000001</v>
      </c>
      <c r="T9068">
        <v>2</v>
      </c>
      <c r="U9068" t="s">
        <v>47</v>
      </c>
      <c r="V9068">
        <v>0</v>
      </c>
      <c r="W9068">
        <v>0</v>
      </c>
      <c r="X9068">
        <v>0</v>
      </c>
      <c r="Y9068">
        <v>30</v>
      </c>
      <c r="Z9068">
        <v>4.8</v>
      </c>
      <c r="AA9068" t="s">
        <v>39</v>
      </c>
      <c r="AB9068">
        <v>12.3</v>
      </c>
      <c r="AC9068">
        <v>0.2442</v>
      </c>
      <c r="AD9068">
        <v>0</v>
      </c>
      <c r="AE9068" t="s">
        <v>40</v>
      </c>
    </row>
    <row r="9069" spans="1:31" x14ac:dyDescent="0.25">
      <c r="A9069">
        <v>9068</v>
      </c>
      <c r="B9069" t="str">
        <f t="shared" si="141"/>
        <v>41-60</v>
      </c>
      <c r="D9069">
        <v>43</v>
      </c>
      <c r="F9069" t="s">
        <v>34</v>
      </c>
      <c r="G9069" t="s">
        <v>35</v>
      </c>
      <c r="H9069" t="s">
        <v>44</v>
      </c>
      <c r="I9069">
        <v>13</v>
      </c>
      <c r="J9069">
        <v>19</v>
      </c>
      <c r="K9069">
        <v>1</v>
      </c>
      <c r="L9069">
        <v>591.24</v>
      </c>
      <c r="M9069">
        <v>10549.57</v>
      </c>
      <c r="N9069">
        <v>0</v>
      </c>
      <c r="O9069">
        <v>1507</v>
      </c>
      <c r="P9069">
        <v>0</v>
      </c>
      <c r="Q9069">
        <v>12</v>
      </c>
      <c r="R9069">
        <v>1</v>
      </c>
      <c r="S9069">
        <v>0.2</v>
      </c>
      <c r="T9069">
        <v>2</v>
      </c>
      <c r="U9069" t="s">
        <v>31</v>
      </c>
      <c r="V9069">
        <v>1</v>
      </c>
      <c r="W9069">
        <v>1</v>
      </c>
      <c r="X9069">
        <v>93.65</v>
      </c>
      <c r="Y9069">
        <v>28</v>
      </c>
      <c r="Z9069">
        <v>3.1</v>
      </c>
      <c r="AA9069" t="s">
        <v>39</v>
      </c>
      <c r="AB9069">
        <v>21.2</v>
      </c>
      <c r="AC9069">
        <v>0.29659999999999997</v>
      </c>
      <c r="AD9069">
        <v>0</v>
      </c>
      <c r="AE9069" t="s">
        <v>40</v>
      </c>
    </row>
    <row r="9070" spans="1:31" x14ac:dyDescent="0.25">
      <c r="A9070">
        <v>9069</v>
      </c>
      <c r="B9070" t="str">
        <f t="shared" si="141"/>
        <v>41-60</v>
      </c>
      <c r="D9070">
        <v>44</v>
      </c>
      <c r="F9070" t="s">
        <v>34</v>
      </c>
      <c r="G9070" t="s">
        <v>35</v>
      </c>
      <c r="H9070" t="s">
        <v>44</v>
      </c>
      <c r="I9070">
        <v>49</v>
      </c>
      <c r="J9070">
        <v>145</v>
      </c>
      <c r="K9070">
        <v>18</v>
      </c>
      <c r="L9070">
        <v>424.48</v>
      </c>
      <c r="M9070">
        <v>57690.06</v>
      </c>
      <c r="N9070">
        <v>0</v>
      </c>
      <c r="O9070">
        <v>6573</v>
      </c>
      <c r="P9070">
        <v>9</v>
      </c>
      <c r="Q9070">
        <v>9</v>
      </c>
      <c r="R9070">
        <v>2</v>
      </c>
      <c r="S9070">
        <v>0.4</v>
      </c>
      <c r="T9070">
        <v>3</v>
      </c>
      <c r="U9070" t="s">
        <v>47</v>
      </c>
      <c r="V9070">
        <v>7</v>
      </c>
      <c r="W9070">
        <v>10</v>
      </c>
      <c r="X9070">
        <v>3408.86</v>
      </c>
      <c r="Y9070">
        <v>6</v>
      </c>
      <c r="Z9070">
        <v>3.1</v>
      </c>
      <c r="AA9070" t="s">
        <v>39</v>
      </c>
      <c r="AB9070">
        <v>34.5</v>
      </c>
      <c r="AC9070">
        <v>0.38590000000000002</v>
      </c>
      <c r="AD9070">
        <v>0</v>
      </c>
      <c r="AE9070" t="s">
        <v>40</v>
      </c>
    </row>
    <row r="9071" spans="1:31" x14ac:dyDescent="0.25">
      <c r="A9071">
        <v>9070</v>
      </c>
      <c r="B9071" t="str">
        <f t="shared" si="141"/>
        <v>41-60</v>
      </c>
      <c r="D9071">
        <v>44</v>
      </c>
      <c r="F9071" t="s">
        <v>34</v>
      </c>
      <c r="G9071" t="s">
        <v>43</v>
      </c>
      <c r="H9071" t="s">
        <v>30</v>
      </c>
      <c r="I9071">
        <v>23</v>
      </c>
      <c r="J9071">
        <v>31</v>
      </c>
      <c r="K9071">
        <v>3</v>
      </c>
      <c r="L9071">
        <v>549.14</v>
      </c>
      <c r="M9071">
        <v>17563.27</v>
      </c>
      <c r="N9071">
        <v>0</v>
      </c>
      <c r="O9071">
        <v>2195</v>
      </c>
      <c r="P9071">
        <v>1</v>
      </c>
      <c r="Q9071">
        <v>1.7</v>
      </c>
      <c r="R9071">
        <v>1</v>
      </c>
      <c r="S9071">
        <v>0.6</v>
      </c>
      <c r="T9071">
        <v>3</v>
      </c>
      <c r="U9071" t="s">
        <v>38</v>
      </c>
      <c r="V9071">
        <v>2</v>
      </c>
      <c r="W9071">
        <v>2</v>
      </c>
      <c r="X9071">
        <v>808.7</v>
      </c>
      <c r="Y9071">
        <v>21</v>
      </c>
      <c r="Z9071">
        <v>3.4</v>
      </c>
      <c r="AA9071" t="s">
        <v>39</v>
      </c>
      <c r="AB9071">
        <v>30.5</v>
      </c>
      <c r="AC9071">
        <v>0.35759999999999997</v>
      </c>
      <c r="AD9071">
        <v>0</v>
      </c>
      <c r="AE9071" t="s">
        <v>40</v>
      </c>
    </row>
    <row r="9072" spans="1:31" x14ac:dyDescent="0.25">
      <c r="A9072">
        <v>9071</v>
      </c>
      <c r="B9072" t="str">
        <f t="shared" si="141"/>
        <v>18-25</v>
      </c>
      <c r="D9072">
        <v>24</v>
      </c>
      <c r="F9072" t="s">
        <v>34</v>
      </c>
      <c r="G9072" t="s">
        <v>45</v>
      </c>
      <c r="H9072" t="s">
        <v>30</v>
      </c>
      <c r="I9072">
        <v>43</v>
      </c>
      <c r="J9072">
        <v>95</v>
      </c>
      <c r="K9072">
        <v>6</v>
      </c>
      <c r="L9072">
        <v>612.02</v>
      </c>
      <c r="M9072">
        <v>52428.14</v>
      </c>
      <c r="N9072">
        <v>0</v>
      </c>
      <c r="O9072">
        <v>5356</v>
      </c>
      <c r="P9072">
        <v>3</v>
      </c>
      <c r="Q9072">
        <v>27.8</v>
      </c>
      <c r="R9072">
        <v>3</v>
      </c>
      <c r="S9072">
        <v>0.27</v>
      </c>
      <c r="T9072">
        <v>2</v>
      </c>
      <c r="U9072" t="s">
        <v>47</v>
      </c>
      <c r="V9072">
        <v>2</v>
      </c>
      <c r="W9072">
        <v>6</v>
      </c>
      <c r="X9072">
        <v>992.29</v>
      </c>
      <c r="Y9072">
        <v>13</v>
      </c>
      <c r="Z9072">
        <v>2</v>
      </c>
      <c r="AA9072" t="s">
        <v>32</v>
      </c>
      <c r="AB9072">
        <v>27.8</v>
      </c>
      <c r="AC9072">
        <v>0.33910000000000001</v>
      </c>
      <c r="AD9072">
        <v>0</v>
      </c>
      <c r="AE9072" t="s">
        <v>40</v>
      </c>
    </row>
    <row r="9073" spans="1:31" x14ac:dyDescent="0.25">
      <c r="A9073">
        <v>9072</v>
      </c>
      <c r="B9073" t="str">
        <f t="shared" si="141"/>
        <v>18-25</v>
      </c>
      <c r="D9073">
        <v>22</v>
      </c>
      <c r="F9073" t="s">
        <v>34</v>
      </c>
      <c r="G9073" t="s">
        <v>29</v>
      </c>
      <c r="H9073" t="s">
        <v>44</v>
      </c>
      <c r="I9073">
        <v>34</v>
      </c>
      <c r="J9073">
        <v>67</v>
      </c>
      <c r="K9073">
        <v>2</v>
      </c>
      <c r="L9073">
        <v>621.11</v>
      </c>
      <c r="M9073">
        <v>40898.449999999997</v>
      </c>
      <c r="N9073">
        <v>0</v>
      </c>
      <c r="O9073">
        <v>4908</v>
      </c>
      <c r="P9073">
        <v>4</v>
      </c>
      <c r="Q9073">
        <v>23.7</v>
      </c>
      <c r="R9073">
        <v>1</v>
      </c>
      <c r="S9073">
        <v>0.2</v>
      </c>
      <c r="T9073">
        <v>2</v>
      </c>
      <c r="U9073" t="s">
        <v>38</v>
      </c>
      <c r="V9073">
        <v>3</v>
      </c>
      <c r="W9073">
        <v>3</v>
      </c>
      <c r="X9073">
        <v>1265.8699999999999</v>
      </c>
      <c r="Y9073">
        <v>92</v>
      </c>
      <c r="Z9073">
        <v>4.4000000000000004</v>
      </c>
      <c r="AA9073" t="s">
        <v>39</v>
      </c>
      <c r="AB9073">
        <v>54.5</v>
      </c>
      <c r="AC9073">
        <v>0.53359999999999996</v>
      </c>
      <c r="AD9073">
        <v>1</v>
      </c>
      <c r="AE9073" t="s">
        <v>58</v>
      </c>
    </row>
    <row r="9074" spans="1:31" x14ac:dyDescent="0.25">
      <c r="A9074">
        <v>9073</v>
      </c>
      <c r="B9074" t="str">
        <f t="shared" si="141"/>
        <v>18-25</v>
      </c>
      <c r="D9074">
        <v>19</v>
      </c>
      <c r="F9074" t="s">
        <v>34</v>
      </c>
      <c r="G9074" t="s">
        <v>35</v>
      </c>
      <c r="H9074" t="s">
        <v>41</v>
      </c>
      <c r="I9074">
        <v>25</v>
      </c>
      <c r="J9074">
        <v>32</v>
      </c>
      <c r="K9074">
        <v>4</v>
      </c>
      <c r="L9074">
        <v>562.35</v>
      </c>
      <c r="M9074">
        <v>17640.95</v>
      </c>
      <c r="N9074">
        <v>0</v>
      </c>
      <c r="O9074">
        <v>2114</v>
      </c>
      <c r="P9074">
        <v>2</v>
      </c>
      <c r="Q9074">
        <v>17.5</v>
      </c>
      <c r="R9074">
        <v>0</v>
      </c>
      <c r="S9074">
        <v>0.69</v>
      </c>
      <c r="T9074">
        <v>3</v>
      </c>
      <c r="U9074" t="s">
        <v>31</v>
      </c>
      <c r="V9074">
        <v>1</v>
      </c>
      <c r="W9074">
        <v>2</v>
      </c>
      <c r="X9074">
        <v>301.04000000000002</v>
      </c>
      <c r="Y9074">
        <v>80</v>
      </c>
      <c r="Z9074">
        <v>3.7</v>
      </c>
      <c r="AA9074" t="s">
        <v>54</v>
      </c>
      <c r="AB9074">
        <v>45.7</v>
      </c>
      <c r="AC9074">
        <v>0.46789999999999998</v>
      </c>
      <c r="AD9074">
        <v>1</v>
      </c>
      <c r="AE9074" t="s">
        <v>50</v>
      </c>
    </row>
    <row r="9075" spans="1:31" x14ac:dyDescent="0.25">
      <c r="A9075">
        <v>9074</v>
      </c>
      <c r="B9075" t="str">
        <f t="shared" si="141"/>
        <v>41-60</v>
      </c>
      <c r="D9075">
        <v>53</v>
      </c>
      <c r="F9075" t="s">
        <v>34</v>
      </c>
      <c r="G9075" t="s">
        <v>43</v>
      </c>
      <c r="H9075" t="s">
        <v>44</v>
      </c>
      <c r="I9075">
        <v>0</v>
      </c>
      <c r="J9075">
        <v>0</v>
      </c>
      <c r="K9075">
        <v>0</v>
      </c>
      <c r="L9075">
        <v>423.59</v>
      </c>
      <c r="M9075">
        <v>0</v>
      </c>
      <c r="N9075">
        <v>0</v>
      </c>
      <c r="O9075">
        <v>331</v>
      </c>
      <c r="P9075">
        <v>0</v>
      </c>
      <c r="Q9075">
        <v>10.7</v>
      </c>
      <c r="R9075">
        <v>0</v>
      </c>
      <c r="S9075">
        <v>0.55000000000000004</v>
      </c>
      <c r="T9075">
        <v>0</v>
      </c>
      <c r="U9075" t="s">
        <v>37</v>
      </c>
      <c r="V9075">
        <v>0</v>
      </c>
      <c r="W9075">
        <v>0</v>
      </c>
      <c r="X9075">
        <v>0</v>
      </c>
      <c r="Y9075">
        <v>66</v>
      </c>
      <c r="Z9075">
        <v>3.7</v>
      </c>
      <c r="AA9075" t="s">
        <v>39</v>
      </c>
      <c r="AB9075">
        <v>33.299999999999997</v>
      </c>
      <c r="AC9075">
        <v>0.37759999999999999</v>
      </c>
      <c r="AD9075">
        <v>0</v>
      </c>
      <c r="AE9075" t="s">
        <v>40</v>
      </c>
    </row>
    <row r="9076" spans="1:31" x14ac:dyDescent="0.25">
      <c r="A9076">
        <v>9075</v>
      </c>
      <c r="B9076" t="str">
        <f t="shared" si="141"/>
        <v>26-40</v>
      </c>
      <c r="D9076">
        <v>40</v>
      </c>
      <c r="F9076" t="s">
        <v>28</v>
      </c>
      <c r="G9076" t="s">
        <v>35</v>
      </c>
      <c r="H9076" t="s">
        <v>36</v>
      </c>
      <c r="I9076">
        <v>22</v>
      </c>
      <c r="J9076">
        <v>32</v>
      </c>
      <c r="K9076">
        <v>5</v>
      </c>
      <c r="L9076">
        <v>611.88</v>
      </c>
      <c r="M9076">
        <v>17853.169999999998</v>
      </c>
      <c r="N9076">
        <v>0</v>
      </c>
      <c r="O9076">
        <v>2282</v>
      </c>
      <c r="P9076">
        <v>1</v>
      </c>
      <c r="Q9076">
        <v>6.9</v>
      </c>
      <c r="R9076">
        <v>0</v>
      </c>
      <c r="S9076">
        <v>0.71</v>
      </c>
      <c r="T9076">
        <v>3</v>
      </c>
      <c r="U9076" t="s">
        <v>46</v>
      </c>
      <c r="V9076">
        <v>1</v>
      </c>
      <c r="W9076">
        <v>2</v>
      </c>
      <c r="X9076">
        <v>476.85</v>
      </c>
      <c r="Y9076">
        <v>76</v>
      </c>
      <c r="Z9076">
        <v>4.2</v>
      </c>
      <c r="AA9076" t="s">
        <v>32</v>
      </c>
      <c r="AB9076">
        <v>41.6</v>
      </c>
      <c r="AC9076">
        <v>0.43759999999999999</v>
      </c>
      <c r="AD9076">
        <v>1</v>
      </c>
      <c r="AE9076" t="s">
        <v>50</v>
      </c>
    </row>
    <row r="9077" spans="1:31" x14ac:dyDescent="0.25">
      <c r="A9077">
        <v>9076</v>
      </c>
      <c r="B9077" t="str">
        <f t="shared" si="141"/>
        <v>60+</v>
      </c>
      <c r="D9077">
        <v>63</v>
      </c>
      <c r="F9077" t="s">
        <v>28</v>
      </c>
      <c r="G9077" t="s">
        <v>43</v>
      </c>
      <c r="H9077" t="s">
        <v>36</v>
      </c>
      <c r="I9077">
        <v>37</v>
      </c>
      <c r="J9077">
        <v>52</v>
      </c>
      <c r="K9077">
        <v>4</v>
      </c>
      <c r="L9077">
        <v>296.63</v>
      </c>
      <c r="M9077">
        <v>14065.46</v>
      </c>
      <c r="N9077">
        <v>0</v>
      </c>
      <c r="O9077">
        <v>2026</v>
      </c>
      <c r="P9077">
        <v>2</v>
      </c>
      <c r="Q9077">
        <v>4.2</v>
      </c>
      <c r="R9077">
        <v>2</v>
      </c>
      <c r="S9077">
        <v>0.12</v>
      </c>
      <c r="T9077">
        <v>2</v>
      </c>
      <c r="U9077" t="s">
        <v>46</v>
      </c>
      <c r="V9077">
        <v>2</v>
      </c>
      <c r="W9077">
        <v>3</v>
      </c>
      <c r="X9077">
        <v>1512.21</v>
      </c>
      <c r="Y9077">
        <v>137</v>
      </c>
      <c r="Z9077">
        <v>4.0999999999999996</v>
      </c>
      <c r="AA9077" t="s">
        <v>39</v>
      </c>
      <c r="AB9077">
        <v>64.599999999999994</v>
      </c>
      <c r="AC9077">
        <v>0.60780000000000001</v>
      </c>
      <c r="AD9077">
        <v>1</v>
      </c>
      <c r="AE9077" t="s">
        <v>56</v>
      </c>
    </row>
    <row r="9078" spans="1:31" x14ac:dyDescent="0.25">
      <c r="A9078">
        <v>9077</v>
      </c>
      <c r="B9078" t="str">
        <f t="shared" si="141"/>
        <v>41-60</v>
      </c>
      <c r="D9078">
        <v>55</v>
      </c>
      <c r="F9078" t="s">
        <v>28</v>
      </c>
      <c r="G9078" t="s">
        <v>43</v>
      </c>
      <c r="H9078" t="s">
        <v>41</v>
      </c>
      <c r="I9078">
        <v>46</v>
      </c>
      <c r="J9078">
        <v>64</v>
      </c>
      <c r="K9078">
        <v>3</v>
      </c>
      <c r="L9078">
        <v>373.19</v>
      </c>
      <c r="M9078">
        <v>22378.81</v>
      </c>
      <c r="N9078">
        <v>0</v>
      </c>
      <c r="O9078">
        <v>2793</v>
      </c>
      <c r="P9078">
        <v>4</v>
      </c>
      <c r="Q9078">
        <v>15.1</v>
      </c>
      <c r="R9078">
        <v>0</v>
      </c>
      <c r="S9078">
        <v>0.2</v>
      </c>
      <c r="T9078">
        <v>4</v>
      </c>
      <c r="U9078" t="s">
        <v>42</v>
      </c>
      <c r="V9078">
        <v>3</v>
      </c>
      <c r="W9078">
        <v>5</v>
      </c>
      <c r="X9078">
        <v>1149.46</v>
      </c>
      <c r="Y9078">
        <v>38</v>
      </c>
      <c r="Z9078">
        <v>3.3</v>
      </c>
      <c r="AA9078" t="s">
        <v>39</v>
      </c>
      <c r="AB9078">
        <v>34.799999999999997</v>
      </c>
      <c r="AC9078">
        <v>0.38829999999999998</v>
      </c>
      <c r="AD9078">
        <v>0</v>
      </c>
      <c r="AE9078" t="s">
        <v>40</v>
      </c>
    </row>
    <row r="9079" spans="1:31" x14ac:dyDescent="0.25">
      <c r="A9079">
        <v>9078</v>
      </c>
      <c r="B9079" t="str">
        <f t="shared" si="141"/>
        <v>18-25</v>
      </c>
      <c r="D9079">
        <v>25</v>
      </c>
      <c r="F9079" t="s">
        <v>28</v>
      </c>
      <c r="G9079" t="s">
        <v>35</v>
      </c>
      <c r="H9079" t="s">
        <v>44</v>
      </c>
      <c r="I9079">
        <v>12</v>
      </c>
      <c r="J9079">
        <v>13</v>
      </c>
      <c r="K9079">
        <v>2</v>
      </c>
      <c r="L9079">
        <v>173.02</v>
      </c>
      <c r="M9079">
        <v>2440.7399999999998</v>
      </c>
      <c r="N9079">
        <v>0</v>
      </c>
      <c r="O9079">
        <v>521</v>
      </c>
      <c r="P9079">
        <v>1</v>
      </c>
      <c r="Q9079">
        <v>0</v>
      </c>
      <c r="R9079">
        <v>0</v>
      </c>
      <c r="S9079">
        <v>0.13</v>
      </c>
      <c r="T9079">
        <v>1</v>
      </c>
      <c r="U9079" t="s">
        <v>42</v>
      </c>
      <c r="V9079">
        <v>1</v>
      </c>
      <c r="W9079">
        <v>0</v>
      </c>
      <c r="X9079">
        <v>144.27000000000001</v>
      </c>
      <c r="Y9079">
        <v>37</v>
      </c>
      <c r="Z9079">
        <v>3.6</v>
      </c>
      <c r="AA9079" t="s">
        <v>39</v>
      </c>
      <c r="AB9079">
        <v>22.4</v>
      </c>
      <c r="AC9079">
        <v>0.30430000000000001</v>
      </c>
      <c r="AD9079">
        <v>0</v>
      </c>
      <c r="AE9079" t="s">
        <v>40</v>
      </c>
    </row>
    <row r="9080" spans="1:31" x14ac:dyDescent="0.25">
      <c r="A9080">
        <v>9079</v>
      </c>
      <c r="B9080" t="str">
        <f t="shared" si="141"/>
        <v>18-25</v>
      </c>
      <c r="D9080">
        <v>23</v>
      </c>
      <c r="F9080" t="s">
        <v>28</v>
      </c>
      <c r="G9080" t="s">
        <v>45</v>
      </c>
      <c r="H9080" t="s">
        <v>44</v>
      </c>
      <c r="I9080">
        <v>12</v>
      </c>
      <c r="J9080">
        <v>12</v>
      </c>
      <c r="K9080">
        <v>2</v>
      </c>
      <c r="L9080">
        <v>420.42</v>
      </c>
      <c r="M9080">
        <v>5009.63</v>
      </c>
      <c r="N9080">
        <v>0</v>
      </c>
      <c r="O9080">
        <v>822</v>
      </c>
      <c r="P9080">
        <v>1</v>
      </c>
      <c r="Q9080">
        <v>28.8</v>
      </c>
      <c r="R9080">
        <v>1</v>
      </c>
      <c r="S9080">
        <v>0.62</v>
      </c>
      <c r="T9080">
        <v>2</v>
      </c>
      <c r="U9080" t="s">
        <v>38</v>
      </c>
      <c r="V9080">
        <v>0</v>
      </c>
      <c r="W9080">
        <v>0</v>
      </c>
      <c r="X9080">
        <v>0</v>
      </c>
      <c r="Y9080">
        <v>55</v>
      </c>
      <c r="Z9080">
        <v>3.7</v>
      </c>
      <c r="AA9080" t="s">
        <v>39</v>
      </c>
      <c r="AB9080">
        <v>34.799999999999997</v>
      </c>
      <c r="AC9080">
        <v>0.38800000000000001</v>
      </c>
      <c r="AD9080">
        <v>0</v>
      </c>
      <c r="AE9080" t="s">
        <v>40</v>
      </c>
    </row>
    <row r="9081" spans="1:31" x14ac:dyDescent="0.25">
      <c r="A9081">
        <v>9080</v>
      </c>
      <c r="B9081" t="str">
        <f t="shared" si="141"/>
        <v>26-40</v>
      </c>
      <c r="D9081">
        <v>37</v>
      </c>
      <c r="F9081" t="s">
        <v>34</v>
      </c>
      <c r="G9081" t="s">
        <v>45</v>
      </c>
      <c r="H9081" t="s">
        <v>30</v>
      </c>
      <c r="I9081">
        <v>46</v>
      </c>
      <c r="J9081">
        <v>65</v>
      </c>
      <c r="K9081">
        <v>3</v>
      </c>
      <c r="L9081">
        <v>400.11</v>
      </c>
      <c r="M9081">
        <v>25090.77</v>
      </c>
      <c r="N9081">
        <v>0</v>
      </c>
      <c r="O9081">
        <v>3013</v>
      </c>
      <c r="P9081">
        <v>3</v>
      </c>
      <c r="Q9081">
        <v>24.5</v>
      </c>
      <c r="R9081">
        <v>2</v>
      </c>
      <c r="S9081">
        <v>0.49</v>
      </c>
      <c r="T9081">
        <v>1</v>
      </c>
      <c r="U9081" t="s">
        <v>31</v>
      </c>
      <c r="V9081">
        <v>1</v>
      </c>
      <c r="W9081">
        <v>2</v>
      </c>
      <c r="X9081">
        <v>758.32</v>
      </c>
      <c r="Y9081">
        <v>16</v>
      </c>
      <c r="Z9081">
        <v>4.5999999999999996</v>
      </c>
      <c r="AA9081" t="s">
        <v>32</v>
      </c>
      <c r="AB9081">
        <v>17.399999999999999</v>
      </c>
      <c r="AC9081">
        <v>0.27350000000000002</v>
      </c>
      <c r="AD9081">
        <v>0</v>
      </c>
      <c r="AE9081" t="s">
        <v>40</v>
      </c>
    </row>
    <row r="9082" spans="1:31" x14ac:dyDescent="0.25">
      <c r="A9082">
        <v>9081</v>
      </c>
      <c r="B9082" t="str">
        <f t="shared" si="141"/>
        <v>60+</v>
      </c>
      <c r="D9082">
        <v>66</v>
      </c>
      <c r="F9082" t="s">
        <v>34</v>
      </c>
      <c r="G9082" t="s">
        <v>45</v>
      </c>
      <c r="H9082" t="s">
        <v>44</v>
      </c>
      <c r="I9082">
        <v>15</v>
      </c>
      <c r="J9082">
        <v>28</v>
      </c>
      <c r="K9082">
        <v>5</v>
      </c>
      <c r="L9082">
        <v>393.32</v>
      </c>
      <c r="M9082">
        <v>10981.53</v>
      </c>
      <c r="N9082">
        <v>0</v>
      </c>
      <c r="O9082">
        <v>1451</v>
      </c>
      <c r="P9082">
        <v>2</v>
      </c>
      <c r="Q9082">
        <v>26.7</v>
      </c>
      <c r="R9082">
        <v>2</v>
      </c>
      <c r="S9082">
        <v>0.66</v>
      </c>
      <c r="T9082">
        <v>1</v>
      </c>
      <c r="U9082" t="s">
        <v>42</v>
      </c>
      <c r="V9082">
        <v>1</v>
      </c>
      <c r="W9082">
        <v>0</v>
      </c>
      <c r="X9082">
        <v>271.76</v>
      </c>
      <c r="Y9082">
        <v>34</v>
      </c>
      <c r="Z9082">
        <v>2.9</v>
      </c>
      <c r="AA9082" t="s">
        <v>39</v>
      </c>
      <c r="AB9082">
        <v>30.9</v>
      </c>
      <c r="AC9082">
        <v>0.36080000000000001</v>
      </c>
      <c r="AD9082">
        <v>0</v>
      </c>
      <c r="AE9082" t="s">
        <v>40</v>
      </c>
    </row>
    <row r="9083" spans="1:31" x14ac:dyDescent="0.25">
      <c r="A9083">
        <v>9082</v>
      </c>
      <c r="B9083" t="str">
        <f t="shared" si="141"/>
        <v>18-25</v>
      </c>
      <c r="D9083">
        <v>20</v>
      </c>
      <c r="F9083" t="s">
        <v>28</v>
      </c>
      <c r="G9083" t="s">
        <v>49</v>
      </c>
      <c r="H9083" t="s">
        <v>30</v>
      </c>
      <c r="I9083">
        <v>17</v>
      </c>
      <c r="J9083">
        <v>25</v>
      </c>
      <c r="K9083">
        <v>3</v>
      </c>
      <c r="L9083">
        <v>423.79</v>
      </c>
      <c r="M9083">
        <v>11260.42</v>
      </c>
      <c r="N9083">
        <v>0</v>
      </c>
      <c r="O9083">
        <v>1552</v>
      </c>
      <c r="P9083">
        <v>1</v>
      </c>
      <c r="Q9083">
        <v>1.6</v>
      </c>
      <c r="R9083">
        <v>0</v>
      </c>
      <c r="S9083">
        <v>0.66</v>
      </c>
      <c r="T9083">
        <v>3</v>
      </c>
      <c r="U9083" t="s">
        <v>42</v>
      </c>
      <c r="V9083">
        <v>1</v>
      </c>
      <c r="W9083">
        <v>1</v>
      </c>
      <c r="X9083">
        <v>455.38</v>
      </c>
      <c r="Y9083">
        <v>21</v>
      </c>
      <c r="Z9083">
        <v>2.8</v>
      </c>
      <c r="AA9083" t="s">
        <v>48</v>
      </c>
      <c r="AB9083">
        <v>23.2</v>
      </c>
      <c r="AC9083">
        <v>0.30940000000000001</v>
      </c>
      <c r="AD9083">
        <v>0</v>
      </c>
      <c r="AE9083" t="s">
        <v>40</v>
      </c>
    </row>
    <row r="9084" spans="1:31" x14ac:dyDescent="0.25">
      <c r="A9084">
        <v>9083</v>
      </c>
      <c r="B9084" t="str">
        <f t="shared" si="141"/>
        <v>26-40</v>
      </c>
      <c r="D9084">
        <v>27</v>
      </c>
      <c r="F9084" t="s">
        <v>28</v>
      </c>
      <c r="G9084" t="s">
        <v>45</v>
      </c>
      <c r="H9084" t="s">
        <v>41</v>
      </c>
      <c r="I9084">
        <v>25</v>
      </c>
      <c r="J9084">
        <v>36</v>
      </c>
      <c r="K9084">
        <v>1</v>
      </c>
      <c r="L9084">
        <v>318.33</v>
      </c>
      <c r="M9084">
        <v>10877.73</v>
      </c>
      <c r="N9084">
        <v>0</v>
      </c>
      <c r="O9084">
        <v>1331</v>
      </c>
      <c r="P9084">
        <v>2</v>
      </c>
      <c r="Q9084">
        <v>19.399999999999999</v>
      </c>
      <c r="R9084">
        <v>1</v>
      </c>
      <c r="S9084">
        <v>0.93</v>
      </c>
      <c r="T9084">
        <v>2</v>
      </c>
      <c r="U9084" t="s">
        <v>46</v>
      </c>
      <c r="V9084">
        <v>1</v>
      </c>
      <c r="W9084">
        <v>0</v>
      </c>
      <c r="X9084">
        <v>379.11</v>
      </c>
      <c r="Y9084">
        <v>83</v>
      </c>
      <c r="Z9084">
        <v>4</v>
      </c>
      <c r="AA9084" t="s">
        <v>39</v>
      </c>
      <c r="AB9084">
        <v>51</v>
      </c>
      <c r="AC9084">
        <v>0.50739999999999996</v>
      </c>
      <c r="AD9084">
        <v>1</v>
      </c>
      <c r="AE9084" t="s">
        <v>52</v>
      </c>
    </row>
    <row r="9085" spans="1:31" x14ac:dyDescent="0.25">
      <c r="A9085">
        <v>9084</v>
      </c>
      <c r="B9085" t="str">
        <f t="shared" si="141"/>
        <v>18-25</v>
      </c>
      <c r="D9085">
        <v>19</v>
      </c>
      <c r="F9085" t="s">
        <v>28</v>
      </c>
      <c r="G9085" t="s">
        <v>35</v>
      </c>
      <c r="H9085" t="s">
        <v>30</v>
      </c>
      <c r="I9085">
        <v>36</v>
      </c>
      <c r="J9085">
        <v>139</v>
      </c>
      <c r="K9085">
        <v>12</v>
      </c>
      <c r="L9085">
        <v>525.04</v>
      </c>
      <c r="M9085">
        <v>74238.710000000006</v>
      </c>
      <c r="N9085">
        <v>0</v>
      </c>
      <c r="O9085">
        <v>7975</v>
      </c>
      <c r="P9085">
        <v>9</v>
      </c>
      <c r="Q9085">
        <v>29.6</v>
      </c>
      <c r="R9085">
        <v>3</v>
      </c>
      <c r="S9085">
        <v>0.5</v>
      </c>
      <c r="T9085">
        <v>4</v>
      </c>
      <c r="U9085" t="s">
        <v>47</v>
      </c>
      <c r="V9085">
        <v>5</v>
      </c>
      <c r="W9085">
        <v>7</v>
      </c>
      <c r="X9085">
        <v>2735.63</v>
      </c>
      <c r="Y9085">
        <v>71</v>
      </c>
      <c r="Z9085">
        <v>4.3</v>
      </c>
      <c r="AA9085" t="s">
        <v>51</v>
      </c>
      <c r="AB9085">
        <v>64.8</v>
      </c>
      <c r="AC9085">
        <v>0.60960000000000003</v>
      </c>
      <c r="AD9085">
        <v>1</v>
      </c>
      <c r="AE9085" t="s">
        <v>59</v>
      </c>
    </row>
    <row r="9086" spans="1:31" x14ac:dyDescent="0.25">
      <c r="A9086">
        <v>9085</v>
      </c>
      <c r="B9086" t="str">
        <f t="shared" si="141"/>
        <v>26-40</v>
      </c>
      <c r="D9086">
        <v>39</v>
      </c>
      <c r="F9086" t="s">
        <v>34</v>
      </c>
      <c r="G9086" t="s">
        <v>29</v>
      </c>
      <c r="H9086" t="s">
        <v>41</v>
      </c>
      <c r="I9086">
        <v>20</v>
      </c>
      <c r="J9086">
        <v>48</v>
      </c>
      <c r="K9086">
        <v>6</v>
      </c>
      <c r="L9086">
        <v>423.31</v>
      </c>
      <c r="M9086">
        <v>18983.669999999998</v>
      </c>
      <c r="N9086">
        <v>0</v>
      </c>
      <c r="O9086">
        <v>2018</v>
      </c>
      <c r="P9086">
        <v>3</v>
      </c>
      <c r="Q9086">
        <v>5.3</v>
      </c>
      <c r="R9086">
        <v>1</v>
      </c>
      <c r="S9086">
        <v>0.34</v>
      </c>
      <c r="T9086">
        <v>4</v>
      </c>
      <c r="U9086" t="s">
        <v>47</v>
      </c>
      <c r="V9086">
        <v>2</v>
      </c>
      <c r="W9086">
        <v>3</v>
      </c>
      <c r="X9086">
        <v>1283.99</v>
      </c>
      <c r="Y9086">
        <v>62</v>
      </c>
      <c r="Z9086">
        <v>4</v>
      </c>
      <c r="AA9086" t="s">
        <v>39</v>
      </c>
      <c r="AB9086">
        <v>40.700000000000003</v>
      </c>
      <c r="AC9086">
        <v>0.43049999999999999</v>
      </c>
      <c r="AD9086">
        <v>1</v>
      </c>
      <c r="AE9086" t="s">
        <v>50</v>
      </c>
    </row>
    <row r="9087" spans="1:31" x14ac:dyDescent="0.25">
      <c r="A9087">
        <v>9086</v>
      </c>
      <c r="B9087" t="str">
        <f t="shared" si="141"/>
        <v>60+</v>
      </c>
      <c r="D9087">
        <v>70</v>
      </c>
      <c r="F9087" t="s">
        <v>28</v>
      </c>
      <c r="G9087" t="s">
        <v>45</v>
      </c>
      <c r="H9087" t="s">
        <v>44</v>
      </c>
      <c r="I9087">
        <v>30</v>
      </c>
      <c r="J9087">
        <v>14</v>
      </c>
      <c r="K9087">
        <v>1</v>
      </c>
      <c r="L9087">
        <v>410.91</v>
      </c>
      <c r="M9087">
        <v>5706.71</v>
      </c>
      <c r="N9087">
        <v>0</v>
      </c>
      <c r="O9087">
        <v>998</v>
      </c>
      <c r="P9087">
        <v>0</v>
      </c>
      <c r="Q9087">
        <v>5.0999999999999996</v>
      </c>
      <c r="R9087">
        <v>0</v>
      </c>
      <c r="S9087">
        <v>0.7</v>
      </c>
      <c r="T9087">
        <v>0</v>
      </c>
      <c r="U9087" t="s">
        <v>37</v>
      </c>
      <c r="V9087">
        <v>1</v>
      </c>
      <c r="W9087">
        <v>0</v>
      </c>
      <c r="X9087">
        <v>131.1</v>
      </c>
      <c r="Y9087">
        <v>52</v>
      </c>
      <c r="Z9087">
        <v>3.6</v>
      </c>
      <c r="AA9087" t="s">
        <v>39</v>
      </c>
      <c r="AB9087">
        <v>24.6</v>
      </c>
      <c r="AC9087">
        <v>0.318</v>
      </c>
      <c r="AD9087">
        <v>0</v>
      </c>
      <c r="AE9087" t="s">
        <v>40</v>
      </c>
    </row>
    <row r="9088" spans="1:31" x14ac:dyDescent="0.25">
      <c r="A9088">
        <v>9087</v>
      </c>
      <c r="B9088" t="str">
        <f t="shared" si="141"/>
        <v>41-60</v>
      </c>
      <c r="D9088">
        <v>54</v>
      </c>
      <c r="F9088" t="s">
        <v>28</v>
      </c>
      <c r="G9088" t="s">
        <v>29</v>
      </c>
      <c r="H9088" t="s">
        <v>41</v>
      </c>
      <c r="I9088">
        <v>58</v>
      </c>
      <c r="J9088">
        <v>116</v>
      </c>
      <c r="K9088">
        <v>19</v>
      </c>
      <c r="L9088">
        <v>289.12</v>
      </c>
      <c r="M9088">
        <v>34293.57</v>
      </c>
      <c r="N9088">
        <v>0</v>
      </c>
      <c r="O9088">
        <v>3685</v>
      </c>
      <c r="P9088">
        <v>1</v>
      </c>
      <c r="Q9088">
        <v>9.6999999999999993</v>
      </c>
      <c r="R9088">
        <v>6</v>
      </c>
      <c r="S9088">
        <v>0.36</v>
      </c>
      <c r="T9088">
        <v>3</v>
      </c>
      <c r="U9088" t="s">
        <v>42</v>
      </c>
      <c r="V9088">
        <v>4</v>
      </c>
      <c r="W9088">
        <v>0</v>
      </c>
      <c r="X9088">
        <v>701.02</v>
      </c>
      <c r="Y9088">
        <v>15</v>
      </c>
      <c r="Z9088">
        <v>2.2999999999999998</v>
      </c>
      <c r="AA9088" t="s">
        <v>39</v>
      </c>
      <c r="AB9088">
        <v>17.2</v>
      </c>
      <c r="AC9088">
        <v>0.27210000000000001</v>
      </c>
      <c r="AD9088">
        <v>0</v>
      </c>
      <c r="AE9088" t="s">
        <v>40</v>
      </c>
    </row>
    <row r="9089" spans="1:31" x14ac:dyDescent="0.25">
      <c r="A9089">
        <v>9088</v>
      </c>
      <c r="B9089" t="str">
        <f t="shared" si="141"/>
        <v>41-60</v>
      </c>
      <c r="D9089">
        <v>44</v>
      </c>
      <c r="F9089" t="s">
        <v>28</v>
      </c>
      <c r="G9089" t="s">
        <v>43</v>
      </c>
      <c r="H9089" t="s">
        <v>30</v>
      </c>
      <c r="I9089">
        <v>53</v>
      </c>
      <c r="J9089">
        <v>108</v>
      </c>
      <c r="K9089">
        <v>4</v>
      </c>
      <c r="L9089">
        <v>327.49</v>
      </c>
      <c r="M9089">
        <v>32685.88</v>
      </c>
      <c r="N9089">
        <v>0</v>
      </c>
      <c r="O9089">
        <v>3828</v>
      </c>
      <c r="P9089">
        <v>8</v>
      </c>
      <c r="Q9089">
        <v>35.4</v>
      </c>
      <c r="R9089">
        <v>3</v>
      </c>
      <c r="S9089">
        <v>0.28999999999999998</v>
      </c>
      <c r="T9089">
        <v>4</v>
      </c>
      <c r="U9089" t="s">
        <v>31</v>
      </c>
      <c r="V9089">
        <v>6</v>
      </c>
      <c r="W9089">
        <v>5</v>
      </c>
      <c r="X9089">
        <v>2389.41</v>
      </c>
      <c r="Y9089">
        <v>68</v>
      </c>
      <c r="Z9089">
        <v>2.7</v>
      </c>
      <c r="AA9089" t="s">
        <v>39</v>
      </c>
      <c r="AB9089">
        <v>55.4</v>
      </c>
      <c r="AC9089">
        <v>0.54069999999999996</v>
      </c>
      <c r="AD9089">
        <v>1</v>
      </c>
      <c r="AE9089" t="s">
        <v>50</v>
      </c>
    </row>
    <row r="9090" spans="1:31" x14ac:dyDescent="0.25">
      <c r="A9090">
        <v>9089</v>
      </c>
      <c r="B9090" t="str">
        <f t="shared" si="141"/>
        <v>18-25</v>
      </c>
      <c r="D9090">
        <v>25</v>
      </c>
      <c r="F9090" t="s">
        <v>34</v>
      </c>
      <c r="G9090" t="s">
        <v>35</v>
      </c>
      <c r="H9090" t="s">
        <v>30</v>
      </c>
      <c r="I9090">
        <v>28</v>
      </c>
      <c r="J9090">
        <v>129</v>
      </c>
      <c r="K9090">
        <v>20</v>
      </c>
      <c r="L9090">
        <v>337.5</v>
      </c>
      <c r="M9090">
        <v>45360.14</v>
      </c>
      <c r="N9090">
        <v>0</v>
      </c>
      <c r="O9090">
        <v>4799</v>
      </c>
      <c r="P9090">
        <v>1</v>
      </c>
      <c r="Q9090">
        <v>0</v>
      </c>
      <c r="R9090">
        <v>2</v>
      </c>
      <c r="S9090">
        <v>0.5</v>
      </c>
      <c r="T9090">
        <v>4</v>
      </c>
      <c r="U9090" t="s">
        <v>42</v>
      </c>
      <c r="V9090">
        <v>2</v>
      </c>
      <c r="W9090">
        <v>9</v>
      </c>
      <c r="X9090">
        <v>2446.96</v>
      </c>
      <c r="Y9090">
        <v>8</v>
      </c>
      <c r="Z9090">
        <v>3.9</v>
      </c>
      <c r="AA9090" t="s">
        <v>39</v>
      </c>
      <c r="AB9090">
        <v>23.2</v>
      </c>
      <c r="AC9090">
        <v>0.30930000000000002</v>
      </c>
      <c r="AD9090">
        <v>0</v>
      </c>
      <c r="AE9090" t="s">
        <v>40</v>
      </c>
    </row>
    <row r="9091" spans="1:31" x14ac:dyDescent="0.25">
      <c r="A9091">
        <v>9090</v>
      </c>
      <c r="B9091" t="str">
        <f t="shared" ref="B9091:B9154" si="142">IF(D9091&lt;=25, "18-25", IF(D9091&lt;=40, "26-40", IF(D9091&lt;=60, "41-60", "60+")))</f>
        <v>26-40</v>
      </c>
      <c r="D9091">
        <v>36</v>
      </c>
      <c r="F9091" t="s">
        <v>28</v>
      </c>
      <c r="G9091" t="s">
        <v>35</v>
      </c>
      <c r="H9091" t="s">
        <v>30</v>
      </c>
      <c r="I9091">
        <v>21</v>
      </c>
      <c r="J9091">
        <v>43</v>
      </c>
      <c r="K9091">
        <v>4</v>
      </c>
      <c r="L9091">
        <v>506.83</v>
      </c>
      <c r="M9091">
        <v>23364.799999999999</v>
      </c>
      <c r="N9091">
        <v>0</v>
      </c>
      <c r="O9091">
        <v>2208</v>
      </c>
      <c r="P9091">
        <v>3</v>
      </c>
      <c r="Q9091">
        <v>27.1</v>
      </c>
      <c r="R9091">
        <v>2</v>
      </c>
      <c r="S9091">
        <v>0.23</v>
      </c>
      <c r="T9091">
        <v>3</v>
      </c>
      <c r="U9091" t="s">
        <v>31</v>
      </c>
      <c r="V9091">
        <v>2</v>
      </c>
      <c r="W9091">
        <v>3</v>
      </c>
      <c r="X9091">
        <v>1268.81</v>
      </c>
      <c r="Y9091">
        <v>71</v>
      </c>
      <c r="Z9091">
        <v>5</v>
      </c>
      <c r="AA9091" t="s">
        <v>51</v>
      </c>
      <c r="AB9091">
        <v>42.4</v>
      </c>
      <c r="AC9091">
        <v>0.44350000000000001</v>
      </c>
      <c r="AD9091">
        <v>1</v>
      </c>
      <c r="AE9091" t="s">
        <v>60</v>
      </c>
    </row>
    <row r="9092" spans="1:31" x14ac:dyDescent="0.25">
      <c r="A9092">
        <v>9091</v>
      </c>
      <c r="B9092" t="str">
        <f t="shared" si="142"/>
        <v>41-60</v>
      </c>
      <c r="D9092">
        <v>45</v>
      </c>
      <c r="F9092" t="s">
        <v>34</v>
      </c>
      <c r="G9092" t="s">
        <v>29</v>
      </c>
      <c r="H9092" t="s">
        <v>41</v>
      </c>
      <c r="I9092">
        <v>24</v>
      </c>
      <c r="J9092">
        <v>84</v>
      </c>
      <c r="K9092">
        <v>16</v>
      </c>
      <c r="L9092">
        <v>781.37</v>
      </c>
      <c r="M9092">
        <v>67048.5</v>
      </c>
      <c r="N9092">
        <v>0</v>
      </c>
      <c r="O9092">
        <v>6114</v>
      </c>
      <c r="P9092">
        <v>6</v>
      </c>
      <c r="Q9092">
        <v>27.4</v>
      </c>
      <c r="R9092">
        <v>2</v>
      </c>
      <c r="S9092">
        <v>0.65</v>
      </c>
      <c r="T9092">
        <v>4</v>
      </c>
      <c r="U9092" t="s">
        <v>46</v>
      </c>
      <c r="V9092">
        <v>4</v>
      </c>
      <c r="W9092">
        <v>3</v>
      </c>
      <c r="X9092">
        <v>1006.7</v>
      </c>
      <c r="Y9092">
        <v>83</v>
      </c>
      <c r="Z9092">
        <v>3.4</v>
      </c>
      <c r="AA9092" t="s">
        <v>39</v>
      </c>
      <c r="AB9092">
        <v>57.4</v>
      </c>
      <c r="AC9092">
        <v>0.55549999999999999</v>
      </c>
      <c r="AD9092">
        <v>1</v>
      </c>
      <c r="AE9092" t="s">
        <v>55</v>
      </c>
    </row>
    <row r="9093" spans="1:31" x14ac:dyDescent="0.25">
      <c r="A9093">
        <v>9092</v>
      </c>
      <c r="B9093" t="str">
        <f t="shared" si="142"/>
        <v>26-40</v>
      </c>
      <c r="D9093">
        <v>32</v>
      </c>
      <c r="F9093" t="s">
        <v>34</v>
      </c>
      <c r="G9093" t="s">
        <v>49</v>
      </c>
      <c r="H9093" t="s">
        <v>30</v>
      </c>
      <c r="I9093">
        <v>30</v>
      </c>
      <c r="J9093">
        <v>44</v>
      </c>
      <c r="K9093">
        <v>4</v>
      </c>
      <c r="L9093">
        <v>478.84</v>
      </c>
      <c r="M9093">
        <v>19935.59</v>
      </c>
      <c r="N9093">
        <v>0</v>
      </c>
      <c r="O9093">
        <v>2217</v>
      </c>
      <c r="P9093">
        <v>1</v>
      </c>
      <c r="Q9093">
        <v>23.5</v>
      </c>
      <c r="R9093">
        <v>2</v>
      </c>
      <c r="S9093">
        <v>0.28000000000000003</v>
      </c>
      <c r="T9093">
        <v>2</v>
      </c>
      <c r="U9093" t="s">
        <v>38</v>
      </c>
      <c r="V9093">
        <v>2</v>
      </c>
      <c r="W9093">
        <v>3</v>
      </c>
      <c r="X9093">
        <v>1568.98</v>
      </c>
      <c r="Y9093">
        <v>19</v>
      </c>
      <c r="Z9093">
        <v>3.6</v>
      </c>
      <c r="AA9093" t="s">
        <v>39</v>
      </c>
      <c r="AB9093">
        <v>23.2</v>
      </c>
      <c r="AC9093">
        <v>0.30930000000000002</v>
      </c>
      <c r="AD9093">
        <v>0</v>
      </c>
      <c r="AE9093" t="s">
        <v>40</v>
      </c>
    </row>
    <row r="9094" spans="1:31" x14ac:dyDescent="0.25">
      <c r="A9094">
        <v>9093</v>
      </c>
      <c r="B9094" t="str">
        <f t="shared" si="142"/>
        <v>41-60</v>
      </c>
      <c r="D9094">
        <v>55</v>
      </c>
      <c r="F9094" t="s">
        <v>34</v>
      </c>
      <c r="G9094" t="s">
        <v>43</v>
      </c>
      <c r="H9094" t="s">
        <v>44</v>
      </c>
      <c r="I9094">
        <v>24</v>
      </c>
      <c r="J9094">
        <v>28</v>
      </c>
      <c r="K9094">
        <v>1</v>
      </c>
      <c r="L9094">
        <v>543.91</v>
      </c>
      <c r="M9094">
        <v>15132.72</v>
      </c>
      <c r="N9094">
        <v>0</v>
      </c>
      <c r="O9094">
        <v>1897</v>
      </c>
      <c r="P9094">
        <v>0</v>
      </c>
      <c r="Q9094">
        <v>0.6</v>
      </c>
      <c r="R9094">
        <v>1</v>
      </c>
      <c r="S9094">
        <v>0.44</v>
      </c>
      <c r="T9094">
        <v>2</v>
      </c>
      <c r="U9094" t="s">
        <v>47</v>
      </c>
      <c r="V9094">
        <v>2</v>
      </c>
      <c r="W9094">
        <v>0</v>
      </c>
      <c r="X9094">
        <v>383.69</v>
      </c>
      <c r="Y9094">
        <v>59</v>
      </c>
      <c r="Z9094">
        <v>4.0999999999999996</v>
      </c>
      <c r="AA9094" t="s">
        <v>54</v>
      </c>
      <c r="AB9094">
        <v>31.4</v>
      </c>
      <c r="AC9094">
        <v>0.36409999999999998</v>
      </c>
      <c r="AD9094">
        <v>0</v>
      </c>
      <c r="AE9094" t="s">
        <v>40</v>
      </c>
    </row>
    <row r="9095" spans="1:31" x14ac:dyDescent="0.25">
      <c r="A9095">
        <v>9094</v>
      </c>
      <c r="B9095" t="str">
        <f t="shared" si="142"/>
        <v>60+</v>
      </c>
      <c r="D9095">
        <v>69</v>
      </c>
      <c r="F9095" t="s">
        <v>34</v>
      </c>
      <c r="G9095" t="s">
        <v>45</v>
      </c>
      <c r="H9095" t="s">
        <v>30</v>
      </c>
      <c r="I9095">
        <v>32</v>
      </c>
      <c r="J9095">
        <v>28</v>
      </c>
      <c r="K9095">
        <v>3</v>
      </c>
      <c r="L9095">
        <v>552.72</v>
      </c>
      <c r="M9095">
        <v>14148.61</v>
      </c>
      <c r="N9095">
        <v>1</v>
      </c>
      <c r="O9095">
        <v>1694</v>
      </c>
      <c r="P9095">
        <v>0</v>
      </c>
      <c r="Q9095">
        <v>1.3</v>
      </c>
      <c r="R9095">
        <v>0</v>
      </c>
      <c r="S9095">
        <v>0.79</v>
      </c>
      <c r="T9095">
        <v>3</v>
      </c>
      <c r="U9095" t="s">
        <v>46</v>
      </c>
      <c r="V9095">
        <v>0</v>
      </c>
      <c r="W9095">
        <v>1</v>
      </c>
      <c r="X9095">
        <v>168.81</v>
      </c>
      <c r="Y9095">
        <v>72</v>
      </c>
      <c r="Z9095">
        <v>3.5</v>
      </c>
      <c r="AA9095" t="s">
        <v>51</v>
      </c>
      <c r="AB9095">
        <v>37.4</v>
      </c>
      <c r="AC9095">
        <v>0.40689999999999998</v>
      </c>
      <c r="AD9095">
        <v>0</v>
      </c>
      <c r="AE9095" t="s">
        <v>40</v>
      </c>
    </row>
    <row r="9096" spans="1:31" x14ac:dyDescent="0.25">
      <c r="A9096">
        <v>9095</v>
      </c>
      <c r="B9096" t="str">
        <f t="shared" si="142"/>
        <v>26-40</v>
      </c>
      <c r="D9096">
        <v>28</v>
      </c>
      <c r="F9096" t="s">
        <v>28</v>
      </c>
      <c r="G9096" t="s">
        <v>29</v>
      </c>
      <c r="H9096" t="s">
        <v>36</v>
      </c>
      <c r="I9096">
        <v>34</v>
      </c>
      <c r="J9096">
        <v>85</v>
      </c>
      <c r="K9096">
        <v>8</v>
      </c>
      <c r="L9096">
        <v>254.72</v>
      </c>
      <c r="M9096">
        <v>21697.55</v>
      </c>
      <c r="N9096">
        <v>0</v>
      </c>
      <c r="O9096">
        <v>2283</v>
      </c>
      <c r="P9096">
        <v>6</v>
      </c>
      <c r="Q9096">
        <v>6</v>
      </c>
      <c r="R9096">
        <v>1</v>
      </c>
      <c r="S9096">
        <v>0.77</v>
      </c>
      <c r="T9096">
        <v>0</v>
      </c>
      <c r="U9096" t="s">
        <v>37</v>
      </c>
      <c r="V9096">
        <v>2</v>
      </c>
      <c r="W9096">
        <v>3</v>
      </c>
      <c r="X9096">
        <v>1056.26</v>
      </c>
      <c r="Y9096">
        <v>132</v>
      </c>
      <c r="Z9096">
        <v>5</v>
      </c>
      <c r="AA9096" t="s">
        <v>48</v>
      </c>
      <c r="AB9096">
        <v>62.7</v>
      </c>
      <c r="AC9096">
        <v>0.59409999999999996</v>
      </c>
      <c r="AD9096">
        <v>1</v>
      </c>
      <c r="AE9096" t="s">
        <v>59</v>
      </c>
    </row>
    <row r="9097" spans="1:31" x14ac:dyDescent="0.25">
      <c r="A9097">
        <v>9096</v>
      </c>
      <c r="B9097" t="str">
        <f t="shared" si="142"/>
        <v>26-40</v>
      </c>
      <c r="D9097">
        <v>31</v>
      </c>
      <c r="F9097" t="s">
        <v>28</v>
      </c>
      <c r="G9097" t="s">
        <v>49</v>
      </c>
      <c r="H9097" t="s">
        <v>44</v>
      </c>
      <c r="I9097">
        <v>6</v>
      </c>
      <c r="J9097">
        <v>6</v>
      </c>
      <c r="K9097">
        <v>1</v>
      </c>
      <c r="L9097">
        <v>588.03</v>
      </c>
      <c r="M9097">
        <v>3451.19</v>
      </c>
      <c r="N9097">
        <v>0</v>
      </c>
      <c r="O9097">
        <v>649</v>
      </c>
      <c r="P9097">
        <v>0</v>
      </c>
      <c r="Q9097">
        <v>16.5</v>
      </c>
      <c r="R9097">
        <v>0</v>
      </c>
      <c r="S9097">
        <v>0.77</v>
      </c>
      <c r="T9097">
        <v>1</v>
      </c>
      <c r="U9097" t="s">
        <v>31</v>
      </c>
      <c r="V9097">
        <v>0</v>
      </c>
      <c r="W9097">
        <v>0</v>
      </c>
      <c r="X9097">
        <v>0</v>
      </c>
      <c r="Y9097">
        <v>21</v>
      </c>
      <c r="Z9097">
        <v>3.8</v>
      </c>
      <c r="AA9097" t="s">
        <v>39</v>
      </c>
      <c r="AB9097">
        <v>22.7</v>
      </c>
      <c r="AC9097">
        <v>0.30609999999999998</v>
      </c>
      <c r="AD9097">
        <v>0</v>
      </c>
      <c r="AE9097" t="s">
        <v>40</v>
      </c>
    </row>
    <row r="9098" spans="1:31" x14ac:dyDescent="0.25">
      <c r="A9098">
        <v>9097</v>
      </c>
      <c r="B9098" t="str">
        <f t="shared" si="142"/>
        <v>18-25</v>
      </c>
      <c r="D9098">
        <v>24</v>
      </c>
      <c r="F9098" t="s">
        <v>34</v>
      </c>
      <c r="G9098" t="s">
        <v>49</v>
      </c>
      <c r="H9098" t="s">
        <v>36</v>
      </c>
      <c r="I9098">
        <v>36</v>
      </c>
      <c r="J9098">
        <v>46</v>
      </c>
      <c r="K9098">
        <v>7</v>
      </c>
      <c r="L9098">
        <v>480.26</v>
      </c>
      <c r="M9098">
        <v>21385.81</v>
      </c>
      <c r="N9098">
        <v>0</v>
      </c>
      <c r="O9098">
        <v>2454</v>
      </c>
      <c r="P9098">
        <v>1</v>
      </c>
      <c r="Q9098">
        <v>14.5</v>
      </c>
      <c r="R9098">
        <v>1</v>
      </c>
      <c r="S9098">
        <v>0.3</v>
      </c>
      <c r="T9098">
        <v>3</v>
      </c>
      <c r="U9098" t="s">
        <v>31</v>
      </c>
      <c r="V9098">
        <v>2</v>
      </c>
      <c r="W9098">
        <v>2</v>
      </c>
      <c r="X9098">
        <v>843.67</v>
      </c>
      <c r="Y9098">
        <v>79</v>
      </c>
      <c r="Z9098">
        <v>2.5</v>
      </c>
      <c r="AA9098" t="s">
        <v>32</v>
      </c>
      <c r="AB9098">
        <v>39</v>
      </c>
      <c r="AC9098">
        <v>0.41810000000000003</v>
      </c>
      <c r="AD9098">
        <v>1</v>
      </c>
      <c r="AE9098" t="s">
        <v>60</v>
      </c>
    </row>
    <row r="9099" spans="1:31" x14ac:dyDescent="0.25">
      <c r="A9099">
        <v>9098</v>
      </c>
      <c r="B9099" t="str">
        <f t="shared" si="142"/>
        <v>41-60</v>
      </c>
      <c r="D9099">
        <v>56</v>
      </c>
      <c r="F9099" t="s">
        <v>28</v>
      </c>
      <c r="G9099" t="s">
        <v>29</v>
      </c>
      <c r="H9099" t="s">
        <v>36</v>
      </c>
      <c r="I9099">
        <v>33</v>
      </c>
      <c r="J9099">
        <v>73</v>
      </c>
      <c r="K9099">
        <v>9</v>
      </c>
      <c r="L9099">
        <v>578.42999999999995</v>
      </c>
      <c r="M9099">
        <v>45872.33</v>
      </c>
      <c r="N9099">
        <v>0</v>
      </c>
      <c r="O9099">
        <v>4316</v>
      </c>
      <c r="P9099">
        <v>5</v>
      </c>
      <c r="Q9099">
        <v>0</v>
      </c>
      <c r="R9099">
        <v>0</v>
      </c>
      <c r="S9099">
        <v>0.81</v>
      </c>
      <c r="T9099">
        <v>3</v>
      </c>
      <c r="U9099" t="s">
        <v>42</v>
      </c>
      <c r="V9099">
        <v>4</v>
      </c>
      <c r="W9099">
        <v>0</v>
      </c>
      <c r="X9099">
        <v>1336.04</v>
      </c>
      <c r="Y9099">
        <v>51</v>
      </c>
      <c r="Z9099">
        <v>3.2</v>
      </c>
      <c r="AA9099" t="s">
        <v>39</v>
      </c>
      <c r="AB9099">
        <v>38.299999999999997</v>
      </c>
      <c r="AC9099">
        <v>0.41289999999999999</v>
      </c>
      <c r="AD9099">
        <v>1</v>
      </c>
      <c r="AE9099" t="s">
        <v>58</v>
      </c>
    </row>
    <row r="9100" spans="1:31" x14ac:dyDescent="0.25">
      <c r="A9100">
        <v>9099</v>
      </c>
      <c r="B9100" t="str">
        <f t="shared" si="142"/>
        <v>41-60</v>
      </c>
      <c r="D9100">
        <v>42</v>
      </c>
      <c r="F9100" t="s">
        <v>34</v>
      </c>
      <c r="G9100" t="s">
        <v>43</v>
      </c>
      <c r="H9100" t="s">
        <v>53</v>
      </c>
      <c r="I9100">
        <v>56</v>
      </c>
      <c r="J9100">
        <v>86</v>
      </c>
      <c r="K9100">
        <v>16</v>
      </c>
      <c r="L9100">
        <v>326.81</v>
      </c>
      <c r="M9100">
        <v>29044.87</v>
      </c>
      <c r="N9100">
        <v>0</v>
      </c>
      <c r="O9100">
        <v>3026</v>
      </c>
      <c r="P9100">
        <v>3</v>
      </c>
      <c r="Q9100">
        <v>21.2</v>
      </c>
      <c r="R9100">
        <v>3</v>
      </c>
      <c r="S9100">
        <v>0.19</v>
      </c>
      <c r="T9100">
        <v>3</v>
      </c>
      <c r="U9100" t="s">
        <v>47</v>
      </c>
      <c r="V9100">
        <v>2</v>
      </c>
      <c r="W9100">
        <v>4</v>
      </c>
      <c r="X9100">
        <v>886.98</v>
      </c>
      <c r="Y9100">
        <v>29</v>
      </c>
      <c r="Z9100">
        <v>3.3</v>
      </c>
      <c r="AA9100" t="s">
        <v>39</v>
      </c>
      <c r="AB9100">
        <v>22.2</v>
      </c>
      <c r="AC9100">
        <v>0.3029</v>
      </c>
      <c r="AD9100">
        <v>0</v>
      </c>
      <c r="AE9100" t="s">
        <v>40</v>
      </c>
    </row>
    <row r="9101" spans="1:31" x14ac:dyDescent="0.25">
      <c r="A9101">
        <v>9100</v>
      </c>
      <c r="B9101" t="str">
        <f t="shared" si="142"/>
        <v>26-40</v>
      </c>
      <c r="D9101">
        <v>33</v>
      </c>
      <c r="F9101" t="s">
        <v>34</v>
      </c>
      <c r="G9101" t="s">
        <v>49</v>
      </c>
      <c r="H9101" t="s">
        <v>44</v>
      </c>
      <c r="I9101">
        <v>29</v>
      </c>
      <c r="J9101">
        <v>56</v>
      </c>
      <c r="K9101">
        <v>7</v>
      </c>
      <c r="L9101">
        <v>482.81</v>
      </c>
      <c r="M9101">
        <v>24382.09</v>
      </c>
      <c r="N9101">
        <v>0</v>
      </c>
      <c r="O9101">
        <v>3261</v>
      </c>
      <c r="P9101">
        <v>1</v>
      </c>
      <c r="Q9101">
        <v>12.1</v>
      </c>
      <c r="R9101">
        <v>1</v>
      </c>
      <c r="S9101">
        <v>0.36</v>
      </c>
      <c r="T9101">
        <v>4</v>
      </c>
      <c r="U9101" t="s">
        <v>46</v>
      </c>
      <c r="V9101">
        <v>1</v>
      </c>
      <c r="W9101">
        <v>3</v>
      </c>
      <c r="X9101">
        <v>1226.54</v>
      </c>
      <c r="Y9101">
        <v>18</v>
      </c>
      <c r="Z9101">
        <v>1.5</v>
      </c>
      <c r="AA9101" t="s">
        <v>39</v>
      </c>
      <c r="AB9101">
        <v>22.8</v>
      </c>
      <c r="AC9101">
        <v>0.30690000000000001</v>
      </c>
      <c r="AD9101">
        <v>0</v>
      </c>
      <c r="AE9101" t="s">
        <v>40</v>
      </c>
    </row>
    <row r="9102" spans="1:31" x14ac:dyDescent="0.25">
      <c r="A9102">
        <v>9101</v>
      </c>
      <c r="B9102" t="str">
        <f t="shared" si="142"/>
        <v>26-40</v>
      </c>
      <c r="D9102">
        <v>29</v>
      </c>
      <c r="F9102" t="s">
        <v>28</v>
      </c>
      <c r="G9102" t="s">
        <v>29</v>
      </c>
      <c r="H9102" t="s">
        <v>36</v>
      </c>
      <c r="I9102">
        <v>25</v>
      </c>
      <c r="J9102">
        <v>20</v>
      </c>
      <c r="K9102">
        <v>3</v>
      </c>
      <c r="L9102">
        <v>533.23</v>
      </c>
      <c r="M9102">
        <v>10995.29</v>
      </c>
      <c r="N9102">
        <v>0</v>
      </c>
      <c r="O9102">
        <v>1492</v>
      </c>
      <c r="P9102">
        <v>0</v>
      </c>
      <c r="Q9102">
        <v>16.5</v>
      </c>
      <c r="R9102">
        <v>1</v>
      </c>
      <c r="S9102">
        <v>0.66</v>
      </c>
      <c r="T9102">
        <v>1</v>
      </c>
      <c r="U9102" t="s">
        <v>42</v>
      </c>
      <c r="V9102">
        <v>1</v>
      </c>
      <c r="W9102">
        <v>0</v>
      </c>
      <c r="X9102">
        <v>104.59</v>
      </c>
      <c r="Y9102">
        <v>45</v>
      </c>
      <c r="Z9102">
        <v>3.2</v>
      </c>
      <c r="AA9102" t="s">
        <v>54</v>
      </c>
      <c r="AB9102">
        <v>28.7</v>
      </c>
      <c r="AC9102">
        <v>0.3453</v>
      </c>
      <c r="AD9102">
        <v>0</v>
      </c>
      <c r="AE9102" t="s">
        <v>40</v>
      </c>
    </row>
    <row r="9103" spans="1:31" x14ac:dyDescent="0.25">
      <c r="A9103">
        <v>9102</v>
      </c>
      <c r="B9103" t="str">
        <f t="shared" si="142"/>
        <v>18-25</v>
      </c>
      <c r="D9103">
        <v>21</v>
      </c>
      <c r="F9103" t="s">
        <v>28</v>
      </c>
      <c r="G9103" t="s">
        <v>29</v>
      </c>
      <c r="H9103" t="s">
        <v>44</v>
      </c>
      <c r="I9103">
        <v>10</v>
      </c>
      <c r="J9103">
        <v>3</v>
      </c>
      <c r="K9103">
        <v>0</v>
      </c>
      <c r="L9103">
        <v>439.34</v>
      </c>
      <c r="M9103">
        <v>1391.42</v>
      </c>
      <c r="N9103">
        <v>0</v>
      </c>
      <c r="O9103">
        <v>361</v>
      </c>
      <c r="P9103">
        <v>0</v>
      </c>
      <c r="Q9103">
        <v>15.7</v>
      </c>
      <c r="R9103">
        <v>0</v>
      </c>
      <c r="S9103">
        <v>0.62</v>
      </c>
      <c r="T9103">
        <v>0</v>
      </c>
      <c r="U9103" t="s">
        <v>37</v>
      </c>
      <c r="V9103">
        <v>0</v>
      </c>
      <c r="W9103">
        <v>0</v>
      </c>
      <c r="X9103">
        <v>0</v>
      </c>
      <c r="Y9103">
        <v>12</v>
      </c>
      <c r="Z9103">
        <v>2.5</v>
      </c>
      <c r="AA9103" t="s">
        <v>39</v>
      </c>
      <c r="AB9103">
        <v>16</v>
      </c>
      <c r="AC9103">
        <v>0.26500000000000001</v>
      </c>
      <c r="AD9103">
        <v>0</v>
      </c>
      <c r="AE9103" t="s">
        <v>40</v>
      </c>
    </row>
    <row r="9104" spans="1:31" x14ac:dyDescent="0.25">
      <c r="A9104">
        <v>9103</v>
      </c>
      <c r="B9104" t="str">
        <f t="shared" si="142"/>
        <v>41-60</v>
      </c>
      <c r="D9104">
        <v>43</v>
      </c>
      <c r="F9104" t="s">
        <v>34</v>
      </c>
      <c r="G9104" t="s">
        <v>45</v>
      </c>
      <c r="H9104" t="s">
        <v>41</v>
      </c>
      <c r="I9104">
        <v>7</v>
      </c>
      <c r="J9104">
        <v>20</v>
      </c>
      <c r="K9104">
        <v>3</v>
      </c>
      <c r="L9104">
        <v>311.58</v>
      </c>
      <c r="M9104">
        <v>6472.93</v>
      </c>
      <c r="N9104">
        <v>0</v>
      </c>
      <c r="O9104">
        <v>812</v>
      </c>
      <c r="P9104">
        <v>1</v>
      </c>
      <c r="Q9104">
        <v>6</v>
      </c>
      <c r="R9104">
        <v>0</v>
      </c>
      <c r="S9104">
        <v>0.69</v>
      </c>
      <c r="T9104">
        <v>1</v>
      </c>
      <c r="U9104" t="s">
        <v>31</v>
      </c>
      <c r="V9104">
        <v>0</v>
      </c>
      <c r="W9104">
        <v>1</v>
      </c>
      <c r="X9104">
        <v>150.84</v>
      </c>
      <c r="Y9104">
        <v>17</v>
      </c>
      <c r="Z9104">
        <v>5</v>
      </c>
      <c r="AA9104" t="s">
        <v>51</v>
      </c>
      <c r="AB9104">
        <v>20.2</v>
      </c>
      <c r="AC9104">
        <v>0.29039999999999999</v>
      </c>
      <c r="AD9104">
        <v>0</v>
      </c>
      <c r="AE9104" t="s">
        <v>40</v>
      </c>
    </row>
    <row r="9105" spans="1:31" x14ac:dyDescent="0.25">
      <c r="A9105">
        <v>9104</v>
      </c>
      <c r="B9105" t="str">
        <f t="shared" si="142"/>
        <v>41-60</v>
      </c>
      <c r="D9105">
        <v>54</v>
      </c>
      <c r="F9105" t="s">
        <v>57</v>
      </c>
      <c r="G9105" t="s">
        <v>29</v>
      </c>
      <c r="H9105" t="s">
        <v>30</v>
      </c>
      <c r="I9105">
        <v>37</v>
      </c>
      <c r="J9105">
        <v>101</v>
      </c>
      <c r="K9105">
        <v>15</v>
      </c>
      <c r="L9105">
        <v>240.61</v>
      </c>
      <c r="M9105">
        <v>24235.48</v>
      </c>
      <c r="N9105">
        <v>0</v>
      </c>
      <c r="O9105">
        <v>2914</v>
      </c>
      <c r="P9105">
        <v>8</v>
      </c>
      <c r="Q9105">
        <v>16.100000000000001</v>
      </c>
      <c r="R9105">
        <v>4</v>
      </c>
      <c r="S9105">
        <v>0.22</v>
      </c>
      <c r="T9105">
        <v>3</v>
      </c>
      <c r="U9105" t="s">
        <v>42</v>
      </c>
      <c r="V9105">
        <v>5</v>
      </c>
      <c r="W9105">
        <v>2</v>
      </c>
      <c r="X9105">
        <v>1556.51</v>
      </c>
      <c r="Y9105">
        <v>72</v>
      </c>
      <c r="Z9105">
        <v>4</v>
      </c>
      <c r="AA9105" t="s">
        <v>39</v>
      </c>
      <c r="AB9105">
        <v>50.3</v>
      </c>
      <c r="AC9105">
        <v>0.50249999999999995</v>
      </c>
      <c r="AD9105">
        <v>1</v>
      </c>
      <c r="AE9105" t="s">
        <v>52</v>
      </c>
    </row>
    <row r="9106" spans="1:31" x14ac:dyDescent="0.25">
      <c r="A9106">
        <v>9105</v>
      </c>
      <c r="B9106" t="str">
        <f t="shared" si="142"/>
        <v>26-40</v>
      </c>
      <c r="D9106">
        <v>30</v>
      </c>
      <c r="F9106" t="s">
        <v>34</v>
      </c>
      <c r="G9106" t="s">
        <v>43</v>
      </c>
      <c r="H9106" t="s">
        <v>44</v>
      </c>
      <c r="I9106">
        <v>24</v>
      </c>
      <c r="J9106">
        <v>38</v>
      </c>
      <c r="K9106">
        <v>1</v>
      </c>
      <c r="L9106">
        <v>534.73</v>
      </c>
      <c r="M9106">
        <v>21134.73</v>
      </c>
      <c r="N9106">
        <v>0</v>
      </c>
      <c r="O9106">
        <v>2658</v>
      </c>
      <c r="P9106">
        <v>1</v>
      </c>
      <c r="Q9106">
        <v>8.3000000000000007</v>
      </c>
      <c r="R9106">
        <v>0</v>
      </c>
      <c r="S9106">
        <v>0.43</v>
      </c>
      <c r="T9106">
        <v>2</v>
      </c>
      <c r="U9106" t="s">
        <v>47</v>
      </c>
      <c r="V9106">
        <v>1</v>
      </c>
      <c r="W9106">
        <v>2</v>
      </c>
      <c r="X9106">
        <v>877.06</v>
      </c>
      <c r="Y9106">
        <v>42</v>
      </c>
      <c r="Z9106">
        <v>2.5</v>
      </c>
      <c r="AA9106" t="s">
        <v>51</v>
      </c>
      <c r="AB9106">
        <v>31.2</v>
      </c>
      <c r="AC9106">
        <v>0.36299999999999999</v>
      </c>
      <c r="AD9106">
        <v>0</v>
      </c>
      <c r="AE9106" t="s">
        <v>40</v>
      </c>
    </row>
    <row r="9107" spans="1:31" x14ac:dyDescent="0.25">
      <c r="A9107">
        <v>9106</v>
      </c>
      <c r="B9107" t="str">
        <f t="shared" si="142"/>
        <v>18-25</v>
      </c>
      <c r="D9107">
        <v>18</v>
      </c>
      <c r="F9107" t="s">
        <v>28</v>
      </c>
      <c r="G9107" t="s">
        <v>45</v>
      </c>
      <c r="H9107" t="s">
        <v>41</v>
      </c>
      <c r="I9107">
        <v>31</v>
      </c>
      <c r="J9107">
        <v>58</v>
      </c>
      <c r="K9107">
        <v>2</v>
      </c>
      <c r="L9107">
        <v>519.20000000000005</v>
      </c>
      <c r="M9107">
        <v>31369.71</v>
      </c>
      <c r="N9107">
        <v>0</v>
      </c>
      <c r="O9107">
        <v>3179</v>
      </c>
      <c r="P9107">
        <v>3</v>
      </c>
      <c r="Q9107">
        <v>18.899999999999999</v>
      </c>
      <c r="R9107">
        <v>3</v>
      </c>
      <c r="S9107">
        <v>0.17</v>
      </c>
      <c r="T9107">
        <v>3</v>
      </c>
      <c r="U9107" t="s">
        <v>31</v>
      </c>
      <c r="V9107">
        <v>1</v>
      </c>
      <c r="W9107">
        <v>3</v>
      </c>
      <c r="X9107">
        <v>821.31</v>
      </c>
      <c r="Y9107">
        <v>21</v>
      </c>
      <c r="Z9107">
        <v>4.5</v>
      </c>
      <c r="AA9107" t="s">
        <v>39</v>
      </c>
      <c r="AB9107">
        <v>25.2</v>
      </c>
      <c r="AC9107">
        <v>0.3221</v>
      </c>
      <c r="AD9107">
        <v>0</v>
      </c>
      <c r="AE9107" t="s">
        <v>40</v>
      </c>
    </row>
    <row r="9108" spans="1:31" x14ac:dyDescent="0.25">
      <c r="A9108">
        <v>9107</v>
      </c>
      <c r="B9108" t="str">
        <f t="shared" si="142"/>
        <v>41-60</v>
      </c>
      <c r="D9108">
        <v>43</v>
      </c>
      <c r="F9108" t="s">
        <v>34</v>
      </c>
      <c r="G9108" t="s">
        <v>35</v>
      </c>
      <c r="H9108" t="s">
        <v>36</v>
      </c>
      <c r="I9108">
        <v>16</v>
      </c>
      <c r="J9108">
        <v>17</v>
      </c>
      <c r="K9108">
        <v>1</v>
      </c>
      <c r="L9108">
        <v>366.77</v>
      </c>
      <c r="M9108">
        <v>5949.33</v>
      </c>
      <c r="N9108">
        <v>0</v>
      </c>
      <c r="O9108">
        <v>663</v>
      </c>
      <c r="P9108">
        <v>1</v>
      </c>
      <c r="Q9108">
        <v>17.5</v>
      </c>
      <c r="R9108">
        <v>0</v>
      </c>
      <c r="S9108">
        <v>7.0000000000000007E-2</v>
      </c>
      <c r="T9108">
        <v>1</v>
      </c>
      <c r="U9108" t="s">
        <v>46</v>
      </c>
      <c r="V9108">
        <v>1</v>
      </c>
      <c r="W9108">
        <v>0</v>
      </c>
      <c r="X9108">
        <v>70.63</v>
      </c>
      <c r="Y9108">
        <v>45</v>
      </c>
      <c r="Z9108">
        <v>4.0999999999999996</v>
      </c>
      <c r="AA9108" t="s">
        <v>48</v>
      </c>
      <c r="AB9108">
        <v>33.200000000000003</v>
      </c>
      <c r="AC9108">
        <v>0.37630000000000002</v>
      </c>
      <c r="AD9108">
        <v>0</v>
      </c>
      <c r="AE9108" t="s">
        <v>40</v>
      </c>
    </row>
    <row r="9109" spans="1:31" x14ac:dyDescent="0.25">
      <c r="A9109">
        <v>9108</v>
      </c>
      <c r="B9109" t="str">
        <f t="shared" si="142"/>
        <v>41-60</v>
      </c>
      <c r="D9109">
        <v>53</v>
      </c>
      <c r="F9109" t="s">
        <v>28</v>
      </c>
      <c r="G9109" t="s">
        <v>29</v>
      </c>
      <c r="H9109" t="s">
        <v>44</v>
      </c>
      <c r="I9109">
        <v>8</v>
      </c>
      <c r="J9109">
        <v>13</v>
      </c>
      <c r="K9109">
        <v>2</v>
      </c>
      <c r="L9109">
        <v>547.41</v>
      </c>
      <c r="M9109">
        <v>7345.38</v>
      </c>
      <c r="N9109">
        <v>0</v>
      </c>
      <c r="O9109">
        <v>904</v>
      </c>
      <c r="P9109">
        <v>1</v>
      </c>
      <c r="Q9109">
        <v>0</v>
      </c>
      <c r="R9109">
        <v>0</v>
      </c>
      <c r="S9109">
        <v>0.28000000000000003</v>
      </c>
      <c r="T9109">
        <v>0</v>
      </c>
      <c r="U9109" t="s">
        <v>37</v>
      </c>
      <c r="V9109">
        <v>1</v>
      </c>
      <c r="W9109">
        <v>0</v>
      </c>
      <c r="X9109">
        <v>37.159999999999997</v>
      </c>
      <c r="Y9109">
        <v>24</v>
      </c>
      <c r="Z9109">
        <v>3.4</v>
      </c>
      <c r="AA9109" t="s">
        <v>39</v>
      </c>
      <c r="AB9109">
        <v>18.3</v>
      </c>
      <c r="AC9109">
        <v>0.27850000000000003</v>
      </c>
      <c r="AD9109">
        <v>0</v>
      </c>
      <c r="AE9109" t="s">
        <v>40</v>
      </c>
    </row>
    <row r="9110" spans="1:31" x14ac:dyDescent="0.25">
      <c r="A9110">
        <v>9109</v>
      </c>
      <c r="B9110" t="str">
        <f t="shared" si="142"/>
        <v>26-40</v>
      </c>
      <c r="D9110">
        <v>36</v>
      </c>
      <c r="F9110" t="s">
        <v>28</v>
      </c>
      <c r="G9110" t="s">
        <v>43</v>
      </c>
      <c r="H9110" t="s">
        <v>30</v>
      </c>
      <c r="I9110">
        <v>59</v>
      </c>
      <c r="J9110">
        <v>200</v>
      </c>
      <c r="K9110">
        <v>20</v>
      </c>
      <c r="L9110">
        <v>382.72</v>
      </c>
      <c r="M9110">
        <v>81988.929999999993</v>
      </c>
      <c r="N9110">
        <v>0</v>
      </c>
      <c r="O9110">
        <v>7810</v>
      </c>
      <c r="P9110">
        <v>14</v>
      </c>
      <c r="Q9110">
        <v>26.7</v>
      </c>
      <c r="R9110">
        <v>1</v>
      </c>
      <c r="S9110">
        <v>0.25</v>
      </c>
      <c r="T9110">
        <v>10</v>
      </c>
      <c r="U9110" t="s">
        <v>42</v>
      </c>
      <c r="V9110">
        <v>6</v>
      </c>
      <c r="W9110">
        <v>3</v>
      </c>
      <c r="X9110">
        <v>2204.5700000000002</v>
      </c>
      <c r="Y9110">
        <v>7</v>
      </c>
      <c r="Z9110">
        <v>2.1</v>
      </c>
      <c r="AA9110" t="s">
        <v>51</v>
      </c>
      <c r="AB9110">
        <v>50.1</v>
      </c>
      <c r="AC9110">
        <v>0.50049999999999994</v>
      </c>
      <c r="AD9110">
        <v>1</v>
      </c>
      <c r="AE9110" t="s">
        <v>60</v>
      </c>
    </row>
    <row r="9111" spans="1:31" x14ac:dyDescent="0.25">
      <c r="A9111">
        <v>9110</v>
      </c>
      <c r="B9111" t="str">
        <f t="shared" si="142"/>
        <v>26-40</v>
      </c>
      <c r="D9111">
        <v>31</v>
      </c>
      <c r="F9111" t="s">
        <v>34</v>
      </c>
      <c r="G9111" t="s">
        <v>35</v>
      </c>
      <c r="H9111" t="s">
        <v>36</v>
      </c>
      <c r="I9111">
        <v>38</v>
      </c>
      <c r="J9111">
        <v>123</v>
      </c>
      <c r="K9111">
        <v>10</v>
      </c>
      <c r="L9111">
        <v>331.19</v>
      </c>
      <c r="M9111">
        <v>38336.82</v>
      </c>
      <c r="N9111">
        <v>0</v>
      </c>
      <c r="O9111">
        <v>4831</v>
      </c>
      <c r="P9111">
        <v>0</v>
      </c>
      <c r="Q9111">
        <v>9.6</v>
      </c>
      <c r="R9111">
        <v>7</v>
      </c>
      <c r="S9111">
        <v>0.67</v>
      </c>
      <c r="T9111">
        <v>7</v>
      </c>
      <c r="U9111" t="s">
        <v>31</v>
      </c>
      <c r="V9111">
        <v>2</v>
      </c>
      <c r="W9111">
        <v>8</v>
      </c>
      <c r="X9111">
        <v>744.95</v>
      </c>
      <c r="Y9111">
        <v>49</v>
      </c>
      <c r="Z9111">
        <v>4.0999999999999996</v>
      </c>
      <c r="AA9111" t="s">
        <v>54</v>
      </c>
      <c r="AB9111">
        <v>43.5</v>
      </c>
      <c r="AC9111">
        <v>0.45119999999999999</v>
      </c>
      <c r="AD9111">
        <v>1</v>
      </c>
      <c r="AE9111" t="s">
        <v>60</v>
      </c>
    </row>
    <row r="9112" spans="1:31" x14ac:dyDescent="0.25">
      <c r="A9112">
        <v>9111</v>
      </c>
      <c r="B9112" t="str">
        <f t="shared" si="142"/>
        <v>26-40</v>
      </c>
      <c r="D9112">
        <v>26</v>
      </c>
      <c r="F9112" t="s">
        <v>34</v>
      </c>
      <c r="G9112" t="s">
        <v>29</v>
      </c>
      <c r="H9112" t="s">
        <v>44</v>
      </c>
      <c r="I9112">
        <v>33</v>
      </c>
      <c r="J9112">
        <v>67</v>
      </c>
      <c r="K9112">
        <v>4</v>
      </c>
      <c r="L9112">
        <v>500.41</v>
      </c>
      <c r="M9112">
        <v>35684.449999999997</v>
      </c>
      <c r="N9112">
        <v>0</v>
      </c>
      <c r="O9112">
        <v>3771</v>
      </c>
      <c r="P9112">
        <v>0</v>
      </c>
      <c r="Q9112">
        <v>0</v>
      </c>
      <c r="R9112">
        <v>1</v>
      </c>
      <c r="S9112">
        <v>0.34</v>
      </c>
      <c r="T9112">
        <v>2</v>
      </c>
      <c r="U9112" t="s">
        <v>31</v>
      </c>
      <c r="V9112">
        <v>2</v>
      </c>
      <c r="W9112">
        <v>2</v>
      </c>
      <c r="X9112">
        <v>391.72</v>
      </c>
      <c r="Y9112">
        <v>40</v>
      </c>
      <c r="Z9112">
        <v>4.5999999999999996</v>
      </c>
      <c r="AA9112" t="s">
        <v>39</v>
      </c>
      <c r="AB9112">
        <v>20</v>
      </c>
      <c r="AC9112">
        <v>0.28889999999999999</v>
      </c>
      <c r="AD9112">
        <v>0</v>
      </c>
      <c r="AE9112" t="s">
        <v>40</v>
      </c>
    </row>
    <row r="9113" spans="1:31" x14ac:dyDescent="0.25">
      <c r="A9113">
        <v>9112</v>
      </c>
      <c r="B9113" t="str">
        <f t="shared" si="142"/>
        <v>41-60</v>
      </c>
      <c r="D9113">
        <v>57</v>
      </c>
      <c r="F9113" t="s">
        <v>28</v>
      </c>
      <c r="G9113" t="s">
        <v>35</v>
      </c>
      <c r="H9113" t="s">
        <v>36</v>
      </c>
      <c r="I9113">
        <v>28</v>
      </c>
      <c r="J9113">
        <v>8</v>
      </c>
      <c r="K9113">
        <v>0</v>
      </c>
      <c r="L9113">
        <v>240.84</v>
      </c>
      <c r="M9113">
        <v>1925.99</v>
      </c>
      <c r="N9113">
        <v>0</v>
      </c>
      <c r="O9113">
        <v>262</v>
      </c>
      <c r="P9113">
        <v>0</v>
      </c>
      <c r="Q9113">
        <v>5.0999999999999996</v>
      </c>
      <c r="R9113">
        <v>0</v>
      </c>
      <c r="S9113">
        <v>0.48</v>
      </c>
      <c r="T9113">
        <v>1</v>
      </c>
      <c r="U9113" t="s">
        <v>38</v>
      </c>
      <c r="V9113">
        <v>0</v>
      </c>
      <c r="W9113">
        <v>1</v>
      </c>
      <c r="X9113">
        <v>190.54</v>
      </c>
      <c r="Y9113">
        <v>93</v>
      </c>
      <c r="Z9113">
        <v>3</v>
      </c>
      <c r="AA9113" t="s">
        <v>39</v>
      </c>
      <c r="AB9113">
        <v>44.4</v>
      </c>
      <c r="AC9113">
        <v>0.45829999999999999</v>
      </c>
      <c r="AD9113">
        <v>1</v>
      </c>
      <c r="AE9113" t="s">
        <v>60</v>
      </c>
    </row>
    <row r="9114" spans="1:31" x14ac:dyDescent="0.25">
      <c r="A9114">
        <v>9113</v>
      </c>
      <c r="B9114" t="str">
        <f t="shared" si="142"/>
        <v>60+</v>
      </c>
      <c r="D9114">
        <v>63</v>
      </c>
      <c r="F9114" t="s">
        <v>34</v>
      </c>
      <c r="G9114" t="s">
        <v>43</v>
      </c>
      <c r="H9114" t="s">
        <v>53</v>
      </c>
      <c r="I9114">
        <v>2</v>
      </c>
      <c r="J9114">
        <v>4</v>
      </c>
      <c r="K9114">
        <v>0</v>
      </c>
      <c r="L9114">
        <v>474.23</v>
      </c>
      <c r="M9114">
        <v>1727.73</v>
      </c>
      <c r="N9114">
        <v>0</v>
      </c>
      <c r="O9114">
        <v>318</v>
      </c>
      <c r="P9114">
        <v>0</v>
      </c>
      <c r="Q9114">
        <v>5.4</v>
      </c>
      <c r="R9114">
        <v>0</v>
      </c>
      <c r="S9114">
        <v>0.42</v>
      </c>
      <c r="T9114">
        <v>0</v>
      </c>
      <c r="U9114" t="s">
        <v>37</v>
      </c>
      <c r="V9114">
        <v>0</v>
      </c>
      <c r="W9114">
        <v>0</v>
      </c>
      <c r="X9114">
        <v>0</v>
      </c>
      <c r="Y9114">
        <v>59</v>
      </c>
      <c r="Z9114">
        <v>2.8</v>
      </c>
      <c r="AA9114" t="s">
        <v>51</v>
      </c>
      <c r="AB9114">
        <v>32.799999999999997</v>
      </c>
      <c r="AC9114">
        <v>0.37359999999999999</v>
      </c>
      <c r="AD9114">
        <v>0</v>
      </c>
      <c r="AE9114" t="s">
        <v>40</v>
      </c>
    </row>
    <row r="9115" spans="1:31" x14ac:dyDescent="0.25">
      <c r="A9115">
        <v>9114</v>
      </c>
      <c r="B9115" t="str">
        <f t="shared" si="142"/>
        <v>41-60</v>
      </c>
      <c r="D9115">
        <v>58</v>
      </c>
      <c r="F9115" t="s">
        <v>28</v>
      </c>
      <c r="G9115" t="s">
        <v>35</v>
      </c>
      <c r="H9115" t="s">
        <v>41</v>
      </c>
      <c r="I9115">
        <v>55</v>
      </c>
      <c r="J9115">
        <v>87</v>
      </c>
      <c r="K9115">
        <v>9</v>
      </c>
      <c r="L9115">
        <v>246.23</v>
      </c>
      <c r="M9115">
        <v>22326.41</v>
      </c>
      <c r="N9115">
        <v>1</v>
      </c>
      <c r="O9115">
        <v>2417</v>
      </c>
      <c r="P9115">
        <v>2</v>
      </c>
      <c r="Q9115">
        <v>6.5</v>
      </c>
      <c r="R9115">
        <v>1</v>
      </c>
      <c r="S9115">
        <v>0.38</v>
      </c>
      <c r="T9115">
        <v>4</v>
      </c>
      <c r="U9115" t="s">
        <v>38</v>
      </c>
      <c r="V9115">
        <v>0</v>
      </c>
      <c r="W9115">
        <v>0</v>
      </c>
      <c r="X9115">
        <v>0</v>
      </c>
      <c r="Y9115">
        <v>13</v>
      </c>
      <c r="Z9115">
        <v>3.8</v>
      </c>
      <c r="AA9115" t="s">
        <v>51</v>
      </c>
      <c r="AB9115">
        <v>16.7</v>
      </c>
      <c r="AC9115">
        <v>0.26910000000000001</v>
      </c>
      <c r="AD9115">
        <v>0</v>
      </c>
      <c r="AE9115" t="s">
        <v>40</v>
      </c>
    </row>
    <row r="9116" spans="1:31" x14ac:dyDescent="0.25">
      <c r="A9116">
        <v>9115</v>
      </c>
      <c r="B9116" t="str">
        <f t="shared" si="142"/>
        <v>41-60</v>
      </c>
      <c r="D9116">
        <v>45</v>
      </c>
      <c r="F9116" t="s">
        <v>28</v>
      </c>
      <c r="G9116" t="s">
        <v>35</v>
      </c>
      <c r="H9116" t="s">
        <v>30</v>
      </c>
      <c r="I9116">
        <v>37</v>
      </c>
      <c r="J9116">
        <v>54</v>
      </c>
      <c r="K9116">
        <v>7</v>
      </c>
      <c r="L9116">
        <v>309.27</v>
      </c>
      <c r="M9116">
        <v>17157.46</v>
      </c>
      <c r="N9116">
        <v>0</v>
      </c>
      <c r="O9116">
        <v>1844</v>
      </c>
      <c r="P9116">
        <v>4</v>
      </c>
      <c r="Q9116">
        <v>16.899999999999999</v>
      </c>
      <c r="R9116">
        <v>1</v>
      </c>
      <c r="S9116">
        <v>0.24</v>
      </c>
      <c r="T9116">
        <v>3</v>
      </c>
      <c r="U9116" t="s">
        <v>42</v>
      </c>
      <c r="V9116">
        <v>3</v>
      </c>
      <c r="W9116">
        <v>4</v>
      </c>
      <c r="X9116">
        <v>1607.79</v>
      </c>
      <c r="Y9116">
        <v>72</v>
      </c>
      <c r="Z9116">
        <v>3.3</v>
      </c>
      <c r="AA9116" t="s">
        <v>39</v>
      </c>
      <c r="AB9116">
        <v>45.3</v>
      </c>
      <c r="AC9116">
        <v>0.46479999999999999</v>
      </c>
      <c r="AD9116">
        <v>1</v>
      </c>
      <c r="AE9116" t="s">
        <v>56</v>
      </c>
    </row>
    <row r="9117" spans="1:31" x14ac:dyDescent="0.25">
      <c r="A9117">
        <v>9116</v>
      </c>
      <c r="B9117" t="str">
        <f t="shared" si="142"/>
        <v>41-60</v>
      </c>
      <c r="D9117">
        <v>56</v>
      </c>
      <c r="F9117" t="s">
        <v>28</v>
      </c>
      <c r="G9117" t="s">
        <v>43</v>
      </c>
      <c r="H9117" t="s">
        <v>44</v>
      </c>
      <c r="I9117">
        <v>32</v>
      </c>
      <c r="J9117">
        <v>57</v>
      </c>
      <c r="K9117">
        <v>10</v>
      </c>
      <c r="L9117">
        <v>403.18</v>
      </c>
      <c r="M9117">
        <v>24858.02</v>
      </c>
      <c r="N9117">
        <v>0</v>
      </c>
      <c r="O9117">
        <v>2727</v>
      </c>
      <c r="P9117">
        <v>4</v>
      </c>
      <c r="Q9117">
        <v>9.1999999999999993</v>
      </c>
      <c r="R9117">
        <v>3</v>
      </c>
      <c r="S9117">
        <v>0.66</v>
      </c>
      <c r="T9117">
        <v>0</v>
      </c>
      <c r="U9117" t="s">
        <v>37</v>
      </c>
      <c r="V9117">
        <v>3</v>
      </c>
      <c r="W9117">
        <v>2</v>
      </c>
      <c r="X9117">
        <v>1022.07</v>
      </c>
      <c r="Y9117">
        <v>30</v>
      </c>
      <c r="Z9117">
        <v>2.8</v>
      </c>
      <c r="AA9117" t="s">
        <v>48</v>
      </c>
      <c r="AB9117">
        <v>27.9</v>
      </c>
      <c r="AC9117">
        <v>0.33979999999999999</v>
      </c>
      <c r="AD9117">
        <v>0</v>
      </c>
      <c r="AE9117" t="s">
        <v>40</v>
      </c>
    </row>
    <row r="9118" spans="1:31" x14ac:dyDescent="0.25">
      <c r="A9118">
        <v>9117</v>
      </c>
      <c r="B9118" t="str">
        <f t="shared" si="142"/>
        <v>26-40</v>
      </c>
      <c r="D9118">
        <v>39</v>
      </c>
      <c r="F9118" t="s">
        <v>34</v>
      </c>
      <c r="G9118" t="s">
        <v>35</v>
      </c>
      <c r="H9118" t="s">
        <v>53</v>
      </c>
      <c r="I9118">
        <v>59</v>
      </c>
      <c r="J9118">
        <v>197</v>
      </c>
      <c r="K9118">
        <v>20</v>
      </c>
      <c r="L9118">
        <v>533.65</v>
      </c>
      <c r="M9118">
        <v>105000.87</v>
      </c>
      <c r="N9118">
        <v>0</v>
      </c>
      <c r="O9118">
        <v>10000</v>
      </c>
      <c r="P9118">
        <v>2</v>
      </c>
      <c r="Q9118">
        <v>18</v>
      </c>
      <c r="R9118">
        <v>10</v>
      </c>
      <c r="S9118">
        <v>0.84</v>
      </c>
      <c r="T9118">
        <v>4</v>
      </c>
      <c r="U9118" t="s">
        <v>42</v>
      </c>
      <c r="V9118">
        <v>0</v>
      </c>
      <c r="W9118">
        <v>13</v>
      </c>
      <c r="X9118">
        <v>3771.77</v>
      </c>
      <c r="Y9118">
        <v>65</v>
      </c>
      <c r="Z9118">
        <v>3.1</v>
      </c>
      <c r="AA9118" t="s">
        <v>48</v>
      </c>
      <c r="AB9118">
        <v>46.8</v>
      </c>
      <c r="AC9118">
        <v>0.47599999999999998</v>
      </c>
      <c r="AD9118">
        <v>1</v>
      </c>
      <c r="AE9118" t="s">
        <v>59</v>
      </c>
    </row>
    <row r="9119" spans="1:31" x14ac:dyDescent="0.25">
      <c r="A9119">
        <v>9118</v>
      </c>
      <c r="B9119" t="str">
        <f t="shared" si="142"/>
        <v>18-25</v>
      </c>
      <c r="D9119">
        <v>19</v>
      </c>
      <c r="F9119" t="s">
        <v>28</v>
      </c>
      <c r="G9119" t="s">
        <v>43</v>
      </c>
      <c r="H9119" t="s">
        <v>44</v>
      </c>
      <c r="I9119">
        <v>14</v>
      </c>
      <c r="J9119">
        <v>27</v>
      </c>
      <c r="K9119">
        <v>3</v>
      </c>
      <c r="L9119">
        <v>203.89</v>
      </c>
      <c r="M9119">
        <v>5390.86</v>
      </c>
      <c r="N9119">
        <v>0</v>
      </c>
      <c r="O9119">
        <v>898</v>
      </c>
      <c r="P9119">
        <v>2</v>
      </c>
      <c r="Q9119">
        <v>3</v>
      </c>
      <c r="R9119">
        <v>1</v>
      </c>
      <c r="S9119">
        <v>0.52</v>
      </c>
      <c r="T9119">
        <v>0</v>
      </c>
      <c r="U9119" t="s">
        <v>37</v>
      </c>
      <c r="V9119">
        <v>1</v>
      </c>
      <c r="W9119">
        <v>0</v>
      </c>
      <c r="X9119">
        <v>271.70999999999998</v>
      </c>
      <c r="Y9119">
        <v>46</v>
      </c>
      <c r="Z9119">
        <v>4.8</v>
      </c>
      <c r="AA9119" t="s">
        <v>39</v>
      </c>
      <c r="AB9119">
        <v>28.2</v>
      </c>
      <c r="AC9119">
        <v>0.34210000000000002</v>
      </c>
      <c r="AD9119">
        <v>0</v>
      </c>
      <c r="AE9119" t="s">
        <v>40</v>
      </c>
    </row>
    <row r="9120" spans="1:31" x14ac:dyDescent="0.25">
      <c r="A9120">
        <v>9119</v>
      </c>
      <c r="B9120" t="str">
        <f t="shared" si="142"/>
        <v>26-40</v>
      </c>
      <c r="D9120">
        <v>37</v>
      </c>
      <c r="F9120" t="s">
        <v>34</v>
      </c>
      <c r="G9120" t="s">
        <v>29</v>
      </c>
      <c r="H9120" t="s">
        <v>30</v>
      </c>
      <c r="I9120">
        <v>12</v>
      </c>
      <c r="J9120">
        <v>31</v>
      </c>
      <c r="K9120">
        <v>3</v>
      </c>
      <c r="L9120">
        <v>537.08000000000004</v>
      </c>
      <c r="M9120">
        <v>16457.740000000002</v>
      </c>
      <c r="N9120">
        <v>0</v>
      </c>
      <c r="O9120">
        <v>1873</v>
      </c>
      <c r="P9120">
        <v>2</v>
      </c>
      <c r="Q9120">
        <v>18.100000000000001</v>
      </c>
      <c r="R9120">
        <v>1</v>
      </c>
      <c r="S9120">
        <v>0.47</v>
      </c>
      <c r="T9120">
        <v>1</v>
      </c>
      <c r="U9120" t="s">
        <v>38</v>
      </c>
      <c r="V9120">
        <v>0</v>
      </c>
      <c r="W9120">
        <v>1</v>
      </c>
      <c r="X9120">
        <v>206.58</v>
      </c>
      <c r="Y9120">
        <v>31</v>
      </c>
      <c r="Z9120">
        <v>2.9</v>
      </c>
      <c r="AA9120" t="s">
        <v>48</v>
      </c>
      <c r="AB9120">
        <v>26.9</v>
      </c>
      <c r="AC9120">
        <v>0.33360000000000001</v>
      </c>
      <c r="AD9120">
        <v>0</v>
      </c>
      <c r="AE9120" t="s">
        <v>40</v>
      </c>
    </row>
    <row r="9121" spans="1:31" x14ac:dyDescent="0.25">
      <c r="A9121">
        <v>9120</v>
      </c>
      <c r="B9121" t="str">
        <f t="shared" si="142"/>
        <v>41-60</v>
      </c>
      <c r="D9121">
        <v>55</v>
      </c>
      <c r="F9121" t="s">
        <v>28</v>
      </c>
      <c r="G9121" t="s">
        <v>43</v>
      </c>
      <c r="H9121" t="s">
        <v>30</v>
      </c>
      <c r="I9121">
        <v>45</v>
      </c>
      <c r="J9121">
        <v>96</v>
      </c>
      <c r="K9121">
        <v>9</v>
      </c>
      <c r="L9121">
        <v>591.57000000000005</v>
      </c>
      <c r="M9121">
        <v>62094.22</v>
      </c>
      <c r="N9121">
        <v>0</v>
      </c>
      <c r="O9121">
        <v>5331</v>
      </c>
      <c r="P9121">
        <v>1</v>
      </c>
      <c r="Q9121">
        <v>6.7</v>
      </c>
      <c r="R9121">
        <v>3</v>
      </c>
      <c r="S9121">
        <v>0.39</v>
      </c>
      <c r="T9121">
        <v>3</v>
      </c>
      <c r="U9121" t="s">
        <v>31</v>
      </c>
      <c r="V9121">
        <v>3</v>
      </c>
      <c r="W9121">
        <v>2</v>
      </c>
      <c r="X9121">
        <v>1339.33</v>
      </c>
      <c r="Y9121">
        <v>24</v>
      </c>
      <c r="Z9121">
        <v>3.4</v>
      </c>
      <c r="AA9121" t="s">
        <v>32</v>
      </c>
      <c r="AB9121">
        <v>22</v>
      </c>
      <c r="AC9121">
        <v>0.30120000000000002</v>
      </c>
      <c r="AD9121">
        <v>0</v>
      </c>
      <c r="AE9121" t="s">
        <v>40</v>
      </c>
    </row>
    <row r="9122" spans="1:31" x14ac:dyDescent="0.25">
      <c r="A9122">
        <v>9121</v>
      </c>
      <c r="B9122" t="str">
        <f t="shared" si="142"/>
        <v>41-60</v>
      </c>
      <c r="D9122">
        <v>52</v>
      </c>
      <c r="F9122" t="s">
        <v>28</v>
      </c>
      <c r="G9122" t="s">
        <v>35</v>
      </c>
      <c r="H9122" t="s">
        <v>30</v>
      </c>
      <c r="I9122">
        <v>54</v>
      </c>
      <c r="J9122">
        <v>114</v>
      </c>
      <c r="K9122">
        <v>16</v>
      </c>
      <c r="L9122">
        <v>478.57</v>
      </c>
      <c r="M9122">
        <v>55243.66</v>
      </c>
      <c r="N9122">
        <v>0</v>
      </c>
      <c r="O9122">
        <v>6318</v>
      </c>
      <c r="P9122">
        <v>8</v>
      </c>
      <c r="Q9122">
        <v>25.3</v>
      </c>
      <c r="R9122">
        <v>2</v>
      </c>
      <c r="S9122">
        <v>0.33</v>
      </c>
      <c r="T9122">
        <v>4</v>
      </c>
      <c r="U9122" t="s">
        <v>31</v>
      </c>
      <c r="V9122">
        <v>5</v>
      </c>
      <c r="W9122">
        <v>5</v>
      </c>
      <c r="X9122">
        <v>2065.66</v>
      </c>
      <c r="Y9122">
        <v>69</v>
      </c>
      <c r="Z9122">
        <v>3.8</v>
      </c>
      <c r="AA9122" t="s">
        <v>39</v>
      </c>
      <c r="AB9122">
        <v>49.6</v>
      </c>
      <c r="AC9122">
        <v>0.49709999999999999</v>
      </c>
      <c r="AD9122">
        <v>1</v>
      </c>
      <c r="AE9122" t="s">
        <v>55</v>
      </c>
    </row>
    <row r="9123" spans="1:31" x14ac:dyDescent="0.25">
      <c r="A9123">
        <v>9122</v>
      </c>
      <c r="B9123" t="str">
        <f t="shared" si="142"/>
        <v>60+</v>
      </c>
      <c r="D9123">
        <v>70</v>
      </c>
      <c r="F9123" t="s">
        <v>28</v>
      </c>
      <c r="G9123" t="s">
        <v>35</v>
      </c>
      <c r="H9123" t="s">
        <v>30</v>
      </c>
      <c r="I9123">
        <v>25</v>
      </c>
      <c r="J9123">
        <v>58</v>
      </c>
      <c r="K9123">
        <v>8</v>
      </c>
      <c r="L9123">
        <v>428.21</v>
      </c>
      <c r="M9123">
        <v>23183</v>
      </c>
      <c r="N9123">
        <v>0</v>
      </c>
      <c r="O9123">
        <v>3010</v>
      </c>
      <c r="P9123">
        <v>3</v>
      </c>
      <c r="Q9123">
        <v>19.8</v>
      </c>
      <c r="R9123">
        <v>3</v>
      </c>
      <c r="S9123">
        <v>0.77</v>
      </c>
      <c r="T9123">
        <v>3</v>
      </c>
      <c r="U9123" t="s">
        <v>42</v>
      </c>
      <c r="V9123">
        <v>2</v>
      </c>
      <c r="W9123">
        <v>1</v>
      </c>
      <c r="X9123">
        <v>504.68</v>
      </c>
      <c r="Y9123">
        <v>56</v>
      </c>
      <c r="Z9123">
        <v>3.8</v>
      </c>
      <c r="AA9123" t="s">
        <v>32</v>
      </c>
      <c r="AB9123">
        <v>48</v>
      </c>
      <c r="AC9123">
        <v>0.48530000000000001</v>
      </c>
      <c r="AD9123">
        <v>1</v>
      </c>
      <c r="AE9123" t="s">
        <v>55</v>
      </c>
    </row>
    <row r="9124" spans="1:31" x14ac:dyDescent="0.25">
      <c r="A9124">
        <v>9123</v>
      </c>
      <c r="B9124" t="str">
        <f t="shared" si="142"/>
        <v>60+</v>
      </c>
      <c r="D9124">
        <v>70</v>
      </c>
      <c r="F9124" t="s">
        <v>28</v>
      </c>
      <c r="G9124" t="s">
        <v>35</v>
      </c>
      <c r="H9124" t="s">
        <v>44</v>
      </c>
      <c r="I9124">
        <v>9</v>
      </c>
      <c r="J9124">
        <v>13</v>
      </c>
      <c r="K9124">
        <v>1</v>
      </c>
      <c r="L9124">
        <v>446.38</v>
      </c>
      <c r="M9124">
        <v>5439.37</v>
      </c>
      <c r="N9124">
        <v>0</v>
      </c>
      <c r="O9124">
        <v>1002</v>
      </c>
      <c r="P9124">
        <v>1</v>
      </c>
      <c r="Q9124">
        <v>0</v>
      </c>
      <c r="R9124">
        <v>0</v>
      </c>
      <c r="S9124">
        <v>0.3</v>
      </c>
      <c r="T9124">
        <v>2</v>
      </c>
      <c r="U9124" t="s">
        <v>42</v>
      </c>
      <c r="V9124">
        <v>1</v>
      </c>
      <c r="W9124">
        <v>0</v>
      </c>
      <c r="X9124">
        <v>156.58000000000001</v>
      </c>
      <c r="Y9124">
        <v>19</v>
      </c>
      <c r="Z9124">
        <v>3.6</v>
      </c>
      <c r="AA9124" t="s">
        <v>39</v>
      </c>
      <c r="AB9124">
        <v>25.2</v>
      </c>
      <c r="AC9124">
        <v>0.3221</v>
      </c>
      <c r="AD9124">
        <v>0</v>
      </c>
      <c r="AE9124" t="s">
        <v>40</v>
      </c>
    </row>
    <row r="9125" spans="1:31" x14ac:dyDescent="0.25">
      <c r="A9125">
        <v>9124</v>
      </c>
      <c r="B9125" t="str">
        <f t="shared" si="142"/>
        <v>26-40</v>
      </c>
      <c r="D9125">
        <v>30</v>
      </c>
      <c r="F9125" t="s">
        <v>34</v>
      </c>
      <c r="G9125" t="s">
        <v>49</v>
      </c>
      <c r="H9125" t="s">
        <v>30</v>
      </c>
      <c r="I9125">
        <v>50</v>
      </c>
      <c r="J9125">
        <v>36</v>
      </c>
      <c r="K9125">
        <v>6</v>
      </c>
      <c r="L9125">
        <v>277.10000000000002</v>
      </c>
      <c r="M9125">
        <v>9353.35</v>
      </c>
      <c r="N9125">
        <v>0</v>
      </c>
      <c r="O9125">
        <v>1097</v>
      </c>
      <c r="P9125">
        <v>3</v>
      </c>
      <c r="Q9125">
        <v>15.1</v>
      </c>
      <c r="R9125">
        <v>0</v>
      </c>
      <c r="S9125">
        <v>0.21</v>
      </c>
      <c r="T9125">
        <v>3</v>
      </c>
      <c r="U9125" t="s">
        <v>38</v>
      </c>
      <c r="V9125">
        <v>1</v>
      </c>
      <c r="W9125">
        <v>3</v>
      </c>
      <c r="X9125">
        <v>436.68</v>
      </c>
      <c r="Y9125">
        <v>17</v>
      </c>
      <c r="Z9125">
        <v>3.8</v>
      </c>
      <c r="AA9125" t="s">
        <v>39</v>
      </c>
      <c r="AB9125">
        <v>24.4</v>
      </c>
      <c r="AC9125">
        <v>0.317</v>
      </c>
      <c r="AD9125">
        <v>0</v>
      </c>
      <c r="AE9125" t="s">
        <v>40</v>
      </c>
    </row>
    <row r="9126" spans="1:31" x14ac:dyDescent="0.25">
      <c r="A9126">
        <v>9125</v>
      </c>
      <c r="B9126" t="str">
        <f t="shared" si="142"/>
        <v>18-25</v>
      </c>
      <c r="D9126">
        <v>18</v>
      </c>
      <c r="F9126" t="s">
        <v>34</v>
      </c>
      <c r="G9126" t="s">
        <v>43</v>
      </c>
      <c r="H9126" t="s">
        <v>30</v>
      </c>
      <c r="I9126">
        <v>9</v>
      </c>
      <c r="J9126">
        <v>28</v>
      </c>
      <c r="K9126">
        <v>5</v>
      </c>
      <c r="L9126">
        <v>443.24</v>
      </c>
      <c r="M9126">
        <v>13097.33</v>
      </c>
      <c r="N9126">
        <v>1</v>
      </c>
      <c r="O9126">
        <v>1374</v>
      </c>
      <c r="P9126">
        <v>1</v>
      </c>
      <c r="Q9126">
        <v>5.9</v>
      </c>
      <c r="R9126">
        <v>1</v>
      </c>
      <c r="S9126">
        <v>0.38</v>
      </c>
      <c r="T9126">
        <v>0</v>
      </c>
      <c r="U9126" t="s">
        <v>37</v>
      </c>
      <c r="V9126">
        <v>2</v>
      </c>
      <c r="W9126">
        <v>0</v>
      </c>
      <c r="X9126">
        <v>457.16</v>
      </c>
      <c r="Y9126">
        <v>36</v>
      </c>
      <c r="Z9126">
        <v>4.2</v>
      </c>
      <c r="AA9126" t="s">
        <v>39</v>
      </c>
      <c r="AB9126">
        <v>29.2</v>
      </c>
      <c r="AC9126">
        <v>0.34899999999999998</v>
      </c>
      <c r="AD9126">
        <v>0</v>
      </c>
      <c r="AE9126" t="s">
        <v>40</v>
      </c>
    </row>
    <row r="9127" spans="1:31" x14ac:dyDescent="0.25">
      <c r="A9127">
        <v>9126</v>
      </c>
      <c r="B9127" t="str">
        <f t="shared" si="142"/>
        <v>26-40</v>
      </c>
      <c r="D9127">
        <v>32</v>
      </c>
      <c r="F9127" t="s">
        <v>34</v>
      </c>
      <c r="G9127" t="s">
        <v>29</v>
      </c>
      <c r="H9127" t="s">
        <v>30</v>
      </c>
      <c r="I9127">
        <v>27</v>
      </c>
      <c r="J9127">
        <v>16</v>
      </c>
      <c r="K9127">
        <v>3</v>
      </c>
      <c r="L9127">
        <v>486.56</v>
      </c>
      <c r="M9127">
        <v>8555.01</v>
      </c>
      <c r="N9127">
        <v>0</v>
      </c>
      <c r="O9127">
        <v>1169</v>
      </c>
      <c r="P9127">
        <v>1</v>
      </c>
      <c r="Q9127">
        <v>13.5</v>
      </c>
      <c r="R9127">
        <v>0</v>
      </c>
      <c r="S9127">
        <v>0.28000000000000003</v>
      </c>
      <c r="T9127">
        <v>2</v>
      </c>
      <c r="U9127" t="s">
        <v>31</v>
      </c>
      <c r="V9127">
        <v>0</v>
      </c>
      <c r="W9127">
        <v>0</v>
      </c>
      <c r="X9127">
        <v>0</v>
      </c>
      <c r="Y9127">
        <v>21</v>
      </c>
      <c r="Z9127">
        <v>2.4</v>
      </c>
      <c r="AA9127" t="s">
        <v>39</v>
      </c>
      <c r="AB9127">
        <v>15.7</v>
      </c>
      <c r="AC9127">
        <v>0.26329999999999998</v>
      </c>
      <c r="AD9127">
        <v>0</v>
      </c>
      <c r="AE9127" t="s">
        <v>40</v>
      </c>
    </row>
    <row r="9128" spans="1:31" x14ac:dyDescent="0.25">
      <c r="A9128">
        <v>9127</v>
      </c>
      <c r="B9128" t="str">
        <f t="shared" si="142"/>
        <v>60+</v>
      </c>
      <c r="D9128">
        <v>64</v>
      </c>
      <c r="F9128" t="s">
        <v>28</v>
      </c>
      <c r="G9128" t="s">
        <v>35</v>
      </c>
      <c r="H9128" t="s">
        <v>30</v>
      </c>
      <c r="I9128">
        <v>24</v>
      </c>
      <c r="J9128">
        <v>49</v>
      </c>
      <c r="K9128">
        <v>9</v>
      </c>
      <c r="L9128">
        <v>890.09</v>
      </c>
      <c r="M9128">
        <v>42926.41</v>
      </c>
      <c r="N9128">
        <v>0</v>
      </c>
      <c r="O9128">
        <v>4816</v>
      </c>
      <c r="P9128">
        <v>2</v>
      </c>
      <c r="Q9128">
        <v>38.1</v>
      </c>
      <c r="R9128">
        <v>1</v>
      </c>
      <c r="S9128">
        <v>0.3</v>
      </c>
      <c r="T9128">
        <v>4</v>
      </c>
      <c r="U9128" t="s">
        <v>31</v>
      </c>
      <c r="V9128">
        <v>0</v>
      </c>
      <c r="W9128">
        <v>2</v>
      </c>
      <c r="X9128">
        <v>417.01</v>
      </c>
      <c r="Y9128">
        <v>54</v>
      </c>
      <c r="Z9128">
        <v>3.9</v>
      </c>
      <c r="AA9128" t="s">
        <v>51</v>
      </c>
      <c r="AB9128">
        <v>35.9</v>
      </c>
      <c r="AC9128">
        <v>0.39560000000000001</v>
      </c>
      <c r="AD9128">
        <v>0</v>
      </c>
      <c r="AE9128" t="s">
        <v>40</v>
      </c>
    </row>
    <row r="9129" spans="1:31" x14ac:dyDescent="0.25">
      <c r="A9129">
        <v>9128</v>
      </c>
      <c r="B9129" t="str">
        <f t="shared" si="142"/>
        <v>60+</v>
      </c>
      <c r="D9129">
        <v>61</v>
      </c>
      <c r="F9129" t="s">
        <v>34</v>
      </c>
      <c r="G9129" t="s">
        <v>35</v>
      </c>
      <c r="H9129" t="s">
        <v>44</v>
      </c>
      <c r="I9129">
        <v>12</v>
      </c>
      <c r="J9129">
        <v>39</v>
      </c>
      <c r="K9129">
        <v>1</v>
      </c>
      <c r="L9129">
        <v>603.66</v>
      </c>
      <c r="M9129">
        <v>25274.04</v>
      </c>
      <c r="N9129">
        <v>0</v>
      </c>
      <c r="O9129">
        <v>2623</v>
      </c>
      <c r="P9129">
        <v>1</v>
      </c>
      <c r="Q9129">
        <v>8.1999999999999993</v>
      </c>
      <c r="R9129">
        <v>2</v>
      </c>
      <c r="S9129">
        <v>0.75</v>
      </c>
      <c r="T9129">
        <v>1</v>
      </c>
      <c r="U9129" t="s">
        <v>38</v>
      </c>
      <c r="V9129">
        <v>2</v>
      </c>
      <c r="W9129">
        <v>2</v>
      </c>
      <c r="X9129">
        <v>1233.46</v>
      </c>
      <c r="Y9129">
        <v>44</v>
      </c>
      <c r="Z9129">
        <v>3.5</v>
      </c>
      <c r="AA9129" t="s">
        <v>48</v>
      </c>
      <c r="AB9129">
        <v>32.6</v>
      </c>
      <c r="AC9129">
        <v>0.37230000000000002</v>
      </c>
      <c r="AD9129">
        <v>0</v>
      </c>
      <c r="AE9129" t="s">
        <v>40</v>
      </c>
    </row>
    <row r="9130" spans="1:31" x14ac:dyDescent="0.25">
      <c r="A9130">
        <v>9129</v>
      </c>
      <c r="B9130" t="str">
        <f t="shared" si="142"/>
        <v>18-25</v>
      </c>
      <c r="D9130">
        <v>23</v>
      </c>
      <c r="F9130" t="s">
        <v>34</v>
      </c>
      <c r="G9130" t="s">
        <v>35</v>
      </c>
      <c r="H9130" t="s">
        <v>44</v>
      </c>
      <c r="I9130">
        <v>58</v>
      </c>
      <c r="J9130">
        <v>121</v>
      </c>
      <c r="K9130">
        <v>12</v>
      </c>
      <c r="L9130">
        <v>429.63</v>
      </c>
      <c r="M9130">
        <v>52197.52</v>
      </c>
      <c r="N9130">
        <v>1</v>
      </c>
      <c r="O9130">
        <v>5337</v>
      </c>
      <c r="P9130">
        <v>10</v>
      </c>
      <c r="Q9130">
        <v>41.7</v>
      </c>
      <c r="R9130">
        <v>4</v>
      </c>
      <c r="S9130">
        <v>0.5</v>
      </c>
      <c r="T9130">
        <v>3</v>
      </c>
      <c r="U9130" t="s">
        <v>46</v>
      </c>
      <c r="V9130">
        <v>7</v>
      </c>
      <c r="W9130">
        <v>7</v>
      </c>
      <c r="X9130">
        <v>3484.16</v>
      </c>
      <c r="Y9130">
        <v>62</v>
      </c>
      <c r="Z9130">
        <v>3</v>
      </c>
      <c r="AA9130" t="s">
        <v>39</v>
      </c>
      <c r="AB9130">
        <v>57.4</v>
      </c>
      <c r="AC9130">
        <v>0.55549999999999999</v>
      </c>
      <c r="AD9130">
        <v>1</v>
      </c>
      <c r="AE9130" t="s">
        <v>56</v>
      </c>
    </row>
    <row r="9131" spans="1:31" x14ac:dyDescent="0.25">
      <c r="A9131">
        <v>9130</v>
      </c>
      <c r="B9131" t="str">
        <f t="shared" si="142"/>
        <v>26-40</v>
      </c>
      <c r="D9131">
        <v>26</v>
      </c>
      <c r="F9131" t="s">
        <v>28</v>
      </c>
      <c r="G9131" t="s">
        <v>35</v>
      </c>
      <c r="H9131" t="s">
        <v>44</v>
      </c>
      <c r="I9131">
        <v>30</v>
      </c>
      <c r="J9131">
        <v>69</v>
      </c>
      <c r="K9131">
        <v>2</v>
      </c>
      <c r="L9131">
        <v>329.37</v>
      </c>
      <c r="M9131">
        <v>21851.39</v>
      </c>
      <c r="N9131">
        <v>0</v>
      </c>
      <c r="O9131">
        <v>2564</v>
      </c>
      <c r="P9131">
        <v>0</v>
      </c>
      <c r="Q9131">
        <v>2.5</v>
      </c>
      <c r="R9131">
        <v>3</v>
      </c>
      <c r="S9131">
        <v>0.33</v>
      </c>
      <c r="T9131">
        <v>2</v>
      </c>
      <c r="U9131" t="s">
        <v>47</v>
      </c>
      <c r="V9131">
        <v>0</v>
      </c>
      <c r="W9131">
        <v>4</v>
      </c>
      <c r="X9131">
        <v>604.30999999999995</v>
      </c>
      <c r="Y9131">
        <v>61</v>
      </c>
      <c r="Z9131">
        <v>2.8</v>
      </c>
      <c r="AA9131" t="s">
        <v>51</v>
      </c>
      <c r="AB9131">
        <v>30.3</v>
      </c>
      <c r="AC9131">
        <v>0.35610000000000003</v>
      </c>
      <c r="AD9131">
        <v>0</v>
      </c>
      <c r="AE9131" t="s">
        <v>40</v>
      </c>
    </row>
    <row r="9132" spans="1:31" x14ac:dyDescent="0.25">
      <c r="A9132">
        <v>9131</v>
      </c>
      <c r="B9132" t="str">
        <f t="shared" si="142"/>
        <v>41-60</v>
      </c>
      <c r="D9132">
        <v>47</v>
      </c>
      <c r="F9132" t="s">
        <v>34</v>
      </c>
      <c r="G9132" t="s">
        <v>49</v>
      </c>
      <c r="H9132" t="s">
        <v>41</v>
      </c>
      <c r="I9132">
        <v>37</v>
      </c>
      <c r="J9132">
        <v>85</v>
      </c>
      <c r="K9132">
        <v>13</v>
      </c>
      <c r="L9132">
        <v>490.3</v>
      </c>
      <c r="M9132">
        <v>43720.85</v>
      </c>
      <c r="N9132">
        <v>0</v>
      </c>
      <c r="O9132">
        <v>4256</v>
      </c>
      <c r="P9132">
        <v>6</v>
      </c>
      <c r="Q9132">
        <v>12.5</v>
      </c>
      <c r="R9132">
        <v>0</v>
      </c>
      <c r="S9132">
        <v>0.36</v>
      </c>
      <c r="T9132">
        <v>1</v>
      </c>
      <c r="U9132" t="s">
        <v>47</v>
      </c>
      <c r="V9132">
        <v>0</v>
      </c>
      <c r="W9132">
        <v>3</v>
      </c>
      <c r="X9132">
        <v>787.38</v>
      </c>
      <c r="Y9132">
        <v>18</v>
      </c>
      <c r="Z9132">
        <v>1.7</v>
      </c>
      <c r="AA9132" t="s">
        <v>51</v>
      </c>
      <c r="AB9132">
        <v>21</v>
      </c>
      <c r="AC9132">
        <v>0.29549999999999998</v>
      </c>
      <c r="AD9132">
        <v>0</v>
      </c>
      <c r="AE9132" t="s">
        <v>40</v>
      </c>
    </row>
    <row r="9133" spans="1:31" x14ac:dyDescent="0.25">
      <c r="A9133">
        <v>9132</v>
      </c>
      <c r="B9133" t="str">
        <f t="shared" si="142"/>
        <v>41-60</v>
      </c>
      <c r="D9133">
        <v>53</v>
      </c>
      <c r="F9133" t="s">
        <v>34</v>
      </c>
      <c r="G9133" t="s">
        <v>35</v>
      </c>
      <c r="H9133" t="s">
        <v>44</v>
      </c>
      <c r="I9133">
        <v>6</v>
      </c>
      <c r="J9133">
        <v>16</v>
      </c>
      <c r="K9133">
        <v>3</v>
      </c>
      <c r="L9133">
        <v>442.59</v>
      </c>
      <c r="M9133">
        <v>7162.44</v>
      </c>
      <c r="N9133">
        <v>0</v>
      </c>
      <c r="O9133">
        <v>749</v>
      </c>
      <c r="P9133">
        <v>0</v>
      </c>
      <c r="Q9133">
        <v>0.1</v>
      </c>
      <c r="R9133">
        <v>0</v>
      </c>
      <c r="S9133">
        <v>0.28000000000000003</v>
      </c>
      <c r="T9133">
        <v>1</v>
      </c>
      <c r="U9133" t="s">
        <v>38</v>
      </c>
      <c r="V9133">
        <v>0</v>
      </c>
      <c r="W9133">
        <v>1</v>
      </c>
      <c r="X9133">
        <v>151.19999999999999</v>
      </c>
      <c r="Y9133">
        <v>28</v>
      </c>
      <c r="Z9133">
        <v>3.2</v>
      </c>
      <c r="AA9133" t="s">
        <v>32</v>
      </c>
      <c r="AB9133">
        <v>21.3</v>
      </c>
      <c r="AC9133">
        <v>0.2974</v>
      </c>
      <c r="AD9133">
        <v>0</v>
      </c>
      <c r="AE9133" t="s">
        <v>40</v>
      </c>
    </row>
    <row r="9134" spans="1:31" x14ac:dyDescent="0.25">
      <c r="A9134">
        <v>9133</v>
      </c>
      <c r="B9134" t="str">
        <f t="shared" si="142"/>
        <v>60+</v>
      </c>
      <c r="D9134">
        <v>70</v>
      </c>
      <c r="F9134" t="s">
        <v>34</v>
      </c>
      <c r="G9134" t="s">
        <v>49</v>
      </c>
      <c r="H9134" t="s">
        <v>44</v>
      </c>
      <c r="I9134">
        <v>50</v>
      </c>
      <c r="J9134">
        <v>145</v>
      </c>
      <c r="K9134">
        <v>16</v>
      </c>
      <c r="L9134">
        <v>493.27</v>
      </c>
      <c r="M9134">
        <v>78592.38</v>
      </c>
      <c r="N9134">
        <v>1</v>
      </c>
      <c r="O9134">
        <v>8114</v>
      </c>
      <c r="P9134">
        <v>7</v>
      </c>
      <c r="Q9134">
        <v>31.1</v>
      </c>
      <c r="R9134">
        <v>6</v>
      </c>
      <c r="S9134">
        <v>0.3</v>
      </c>
      <c r="T9134">
        <v>5</v>
      </c>
      <c r="U9134" t="s">
        <v>47</v>
      </c>
      <c r="V9134">
        <v>0</v>
      </c>
      <c r="W9134">
        <v>6</v>
      </c>
      <c r="X9134">
        <v>917.42</v>
      </c>
      <c r="Y9134">
        <v>49</v>
      </c>
      <c r="Z9134">
        <v>4.5999999999999996</v>
      </c>
      <c r="AA9134" t="s">
        <v>39</v>
      </c>
      <c r="AB9134">
        <v>40.799999999999997</v>
      </c>
      <c r="AC9134">
        <v>0.43120000000000003</v>
      </c>
      <c r="AD9134">
        <v>1</v>
      </c>
      <c r="AE9134" t="s">
        <v>60</v>
      </c>
    </row>
    <row r="9135" spans="1:31" x14ac:dyDescent="0.25">
      <c r="A9135">
        <v>9134</v>
      </c>
      <c r="B9135" t="str">
        <f t="shared" si="142"/>
        <v>41-60</v>
      </c>
      <c r="D9135">
        <v>58</v>
      </c>
      <c r="F9135" t="s">
        <v>34</v>
      </c>
      <c r="G9135" t="s">
        <v>35</v>
      </c>
      <c r="H9135" t="s">
        <v>30</v>
      </c>
      <c r="I9135">
        <v>24</v>
      </c>
      <c r="J9135">
        <v>16</v>
      </c>
      <c r="K9135">
        <v>1</v>
      </c>
      <c r="L9135">
        <v>324.69</v>
      </c>
      <c r="M9135">
        <v>5272.24</v>
      </c>
      <c r="N9135">
        <v>0</v>
      </c>
      <c r="O9135">
        <v>842</v>
      </c>
      <c r="P9135">
        <v>1</v>
      </c>
      <c r="Q9135">
        <v>1.9</v>
      </c>
      <c r="R9135">
        <v>1</v>
      </c>
      <c r="S9135">
        <v>0.53</v>
      </c>
      <c r="T9135">
        <v>2</v>
      </c>
      <c r="U9135" t="s">
        <v>47</v>
      </c>
      <c r="V9135">
        <v>1</v>
      </c>
      <c r="W9135">
        <v>0</v>
      </c>
      <c r="X9135">
        <v>160.86000000000001</v>
      </c>
      <c r="Y9135">
        <v>53</v>
      </c>
      <c r="Z9135">
        <v>4</v>
      </c>
      <c r="AA9135" t="s">
        <v>32</v>
      </c>
      <c r="AB9135">
        <v>29.4</v>
      </c>
      <c r="AC9135">
        <v>0.35020000000000001</v>
      </c>
      <c r="AD9135">
        <v>0</v>
      </c>
      <c r="AE9135" t="s">
        <v>40</v>
      </c>
    </row>
    <row r="9136" spans="1:31" x14ac:dyDescent="0.25">
      <c r="A9136">
        <v>9135</v>
      </c>
      <c r="B9136" t="str">
        <f t="shared" si="142"/>
        <v>26-40</v>
      </c>
      <c r="D9136">
        <v>29</v>
      </c>
      <c r="F9136" t="s">
        <v>34</v>
      </c>
      <c r="G9136" t="s">
        <v>43</v>
      </c>
      <c r="H9136" t="s">
        <v>30</v>
      </c>
      <c r="I9136">
        <v>7</v>
      </c>
      <c r="J9136">
        <v>20</v>
      </c>
      <c r="K9136">
        <v>2</v>
      </c>
      <c r="L9136">
        <v>249.7</v>
      </c>
      <c r="M9136">
        <v>4732.2299999999996</v>
      </c>
      <c r="N9136">
        <v>0</v>
      </c>
      <c r="O9136">
        <v>747</v>
      </c>
      <c r="P9136">
        <v>0</v>
      </c>
      <c r="Q9136">
        <v>0</v>
      </c>
      <c r="R9136">
        <v>1</v>
      </c>
      <c r="S9136">
        <v>0.54</v>
      </c>
      <c r="T9136">
        <v>1</v>
      </c>
      <c r="U9136" t="s">
        <v>46</v>
      </c>
      <c r="V9136">
        <v>0</v>
      </c>
      <c r="W9136">
        <v>1</v>
      </c>
      <c r="X9136">
        <v>255.09</v>
      </c>
      <c r="Y9136">
        <v>19</v>
      </c>
      <c r="Z9136">
        <v>4.7</v>
      </c>
      <c r="AA9136" t="s">
        <v>51</v>
      </c>
      <c r="AB9136">
        <v>19.8</v>
      </c>
      <c r="AC9136">
        <v>0.28799999999999998</v>
      </c>
      <c r="AD9136">
        <v>0</v>
      </c>
      <c r="AE9136" t="s">
        <v>40</v>
      </c>
    </row>
    <row r="9137" spans="1:31" x14ac:dyDescent="0.25">
      <c r="A9137">
        <v>9136</v>
      </c>
      <c r="B9137" t="str">
        <f t="shared" si="142"/>
        <v>18-25</v>
      </c>
      <c r="D9137">
        <v>19</v>
      </c>
      <c r="F9137" t="s">
        <v>34</v>
      </c>
      <c r="G9137" t="s">
        <v>29</v>
      </c>
      <c r="H9137" t="s">
        <v>30</v>
      </c>
      <c r="I9137">
        <v>34</v>
      </c>
      <c r="J9137">
        <v>60</v>
      </c>
      <c r="K9137">
        <v>3</v>
      </c>
      <c r="L9137">
        <v>496.01</v>
      </c>
      <c r="M9137">
        <v>28506.07</v>
      </c>
      <c r="N9137">
        <v>0</v>
      </c>
      <c r="O9137">
        <v>3064</v>
      </c>
      <c r="P9137">
        <v>0</v>
      </c>
      <c r="Q9137">
        <v>12.2</v>
      </c>
      <c r="R9137">
        <v>0</v>
      </c>
      <c r="S9137">
        <v>0.52</v>
      </c>
      <c r="T9137">
        <v>3</v>
      </c>
      <c r="U9137" t="s">
        <v>31</v>
      </c>
      <c r="V9137">
        <v>3</v>
      </c>
      <c r="W9137">
        <v>1</v>
      </c>
      <c r="X9137">
        <v>1304.43</v>
      </c>
      <c r="Y9137">
        <v>42</v>
      </c>
      <c r="Z9137">
        <v>3.1</v>
      </c>
      <c r="AA9137" t="s">
        <v>39</v>
      </c>
      <c r="AB9137">
        <v>32.1</v>
      </c>
      <c r="AC9137">
        <v>0.36859999999999998</v>
      </c>
      <c r="AD9137">
        <v>0</v>
      </c>
      <c r="AE9137" t="s">
        <v>40</v>
      </c>
    </row>
    <row r="9138" spans="1:31" x14ac:dyDescent="0.25">
      <c r="A9138">
        <v>9137</v>
      </c>
      <c r="B9138" t="str">
        <f t="shared" si="142"/>
        <v>41-60</v>
      </c>
      <c r="D9138">
        <v>51</v>
      </c>
      <c r="F9138" t="s">
        <v>34</v>
      </c>
      <c r="G9138" t="s">
        <v>35</v>
      </c>
      <c r="H9138" t="s">
        <v>36</v>
      </c>
      <c r="I9138">
        <v>36</v>
      </c>
      <c r="J9138">
        <v>43</v>
      </c>
      <c r="K9138">
        <v>2</v>
      </c>
      <c r="L9138">
        <v>390.85</v>
      </c>
      <c r="M9138">
        <v>16555.05</v>
      </c>
      <c r="N9138">
        <v>0</v>
      </c>
      <c r="O9138">
        <v>2068</v>
      </c>
      <c r="P9138">
        <v>2</v>
      </c>
      <c r="Q9138">
        <v>19</v>
      </c>
      <c r="R9138">
        <v>1</v>
      </c>
      <c r="S9138">
        <v>0.41</v>
      </c>
      <c r="T9138">
        <v>2</v>
      </c>
      <c r="U9138" t="s">
        <v>42</v>
      </c>
      <c r="V9138">
        <v>0</v>
      </c>
      <c r="W9138">
        <v>3</v>
      </c>
      <c r="X9138">
        <v>879.18</v>
      </c>
      <c r="Y9138">
        <v>26</v>
      </c>
      <c r="Z9138">
        <v>3.4</v>
      </c>
      <c r="AA9138" t="s">
        <v>48</v>
      </c>
      <c r="AB9138">
        <v>20.8</v>
      </c>
      <c r="AC9138">
        <v>0.29409999999999997</v>
      </c>
      <c r="AD9138">
        <v>0</v>
      </c>
      <c r="AE9138" t="s">
        <v>40</v>
      </c>
    </row>
    <row r="9139" spans="1:31" x14ac:dyDescent="0.25">
      <c r="A9139">
        <v>9138</v>
      </c>
      <c r="B9139" t="str">
        <f t="shared" si="142"/>
        <v>41-60</v>
      </c>
      <c r="D9139">
        <v>47</v>
      </c>
      <c r="F9139" t="s">
        <v>34</v>
      </c>
      <c r="G9139" t="s">
        <v>43</v>
      </c>
      <c r="H9139" t="s">
        <v>41</v>
      </c>
      <c r="I9139">
        <v>37</v>
      </c>
      <c r="J9139">
        <v>35</v>
      </c>
      <c r="K9139">
        <v>1</v>
      </c>
      <c r="L9139">
        <v>447.35</v>
      </c>
      <c r="M9139">
        <v>15003.11</v>
      </c>
      <c r="N9139">
        <v>0</v>
      </c>
      <c r="O9139">
        <v>1900</v>
      </c>
      <c r="P9139">
        <v>1</v>
      </c>
      <c r="Q9139">
        <v>15.8</v>
      </c>
      <c r="R9139">
        <v>2</v>
      </c>
      <c r="S9139">
        <v>0.37</v>
      </c>
      <c r="T9139">
        <v>1</v>
      </c>
      <c r="U9139" t="s">
        <v>47</v>
      </c>
      <c r="V9139">
        <v>0</v>
      </c>
      <c r="W9139">
        <v>1</v>
      </c>
      <c r="X9139">
        <v>85.96</v>
      </c>
      <c r="Y9139">
        <v>10</v>
      </c>
      <c r="Z9139">
        <v>2.5</v>
      </c>
      <c r="AA9139" t="s">
        <v>39</v>
      </c>
      <c r="AB9139">
        <v>15</v>
      </c>
      <c r="AC9139">
        <v>0.25929999999999997</v>
      </c>
      <c r="AD9139">
        <v>0</v>
      </c>
      <c r="AE9139" t="s">
        <v>40</v>
      </c>
    </row>
    <row r="9140" spans="1:31" x14ac:dyDescent="0.25">
      <c r="A9140">
        <v>9139</v>
      </c>
      <c r="B9140" t="str">
        <f t="shared" si="142"/>
        <v>60+</v>
      </c>
      <c r="D9140">
        <v>66</v>
      </c>
      <c r="F9140" t="s">
        <v>28</v>
      </c>
      <c r="G9140" t="s">
        <v>29</v>
      </c>
      <c r="H9140" t="s">
        <v>30</v>
      </c>
      <c r="I9140">
        <v>47</v>
      </c>
      <c r="J9140">
        <v>94</v>
      </c>
      <c r="K9140">
        <v>4</v>
      </c>
      <c r="L9140">
        <v>319.45</v>
      </c>
      <c r="M9140">
        <v>27266.43</v>
      </c>
      <c r="N9140">
        <v>0</v>
      </c>
      <c r="O9140">
        <v>3370</v>
      </c>
      <c r="P9140">
        <v>7</v>
      </c>
      <c r="Q9140">
        <v>6.3</v>
      </c>
      <c r="R9140">
        <v>2</v>
      </c>
      <c r="S9140">
        <v>0.23</v>
      </c>
      <c r="T9140">
        <v>1</v>
      </c>
      <c r="U9140" t="s">
        <v>38</v>
      </c>
      <c r="V9140">
        <v>0</v>
      </c>
      <c r="W9140">
        <v>2</v>
      </c>
      <c r="X9140">
        <v>496.27</v>
      </c>
      <c r="Y9140">
        <v>22</v>
      </c>
      <c r="Z9140">
        <v>3.4</v>
      </c>
      <c r="AA9140" t="s">
        <v>39</v>
      </c>
      <c r="AB9140">
        <v>22.3</v>
      </c>
      <c r="AC9140">
        <v>0.30330000000000001</v>
      </c>
      <c r="AD9140">
        <v>0</v>
      </c>
      <c r="AE9140" t="s">
        <v>40</v>
      </c>
    </row>
    <row r="9141" spans="1:31" x14ac:dyDescent="0.25">
      <c r="A9141">
        <v>9140</v>
      </c>
      <c r="B9141" t="str">
        <f t="shared" si="142"/>
        <v>41-60</v>
      </c>
      <c r="D9141">
        <v>48</v>
      </c>
      <c r="F9141" t="s">
        <v>34</v>
      </c>
      <c r="G9141" t="s">
        <v>49</v>
      </c>
      <c r="H9141" t="s">
        <v>44</v>
      </c>
      <c r="I9141">
        <v>22</v>
      </c>
      <c r="J9141">
        <v>30</v>
      </c>
      <c r="K9141">
        <v>5</v>
      </c>
      <c r="L9141">
        <v>580.73</v>
      </c>
      <c r="M9141">
        <v>15728.74</v>
      </c>
      <c r="N9141">
        <v>0</v>
      </c>
      <c r="O9141">
        <v>1982</v>
      </c>
      <c r="P9141">
        <v>2</v>
      </c>
      <c r="Q9141">
        <v>0</v>
      </c>
      <c r="R9141">
        <v>1</v>
      </c>
      <c r="S9141">
        <v>0.36</v>
      </c>
      <c r="T9141">
        <v>2</v>
      </c>
      <c r="U9141" t="s">
        <v>31</v>
      </c>
      <c r="V9141">
        <v>1</v>
      </c>
      <c r="W9141">
        <v>1</v>
      </c>
      <c r="X9141">
        <v>273.14999999999998</v>
      </c>
      <c r="Y9141">
        <v>26</v>
      </c>
      <c r="Z9141">
        <v>4.0999999999999996</v>
      </c>
      <c r="AA9141" t="s">
        <v>54</v>
      </c>
      <c r="AB9141">
        <v>27.5</v>
      </c>
      <c r="AC9141">
        <v>0.33760000000000001</v>
      </c>
      <c r="AD9141">
        <v>0</v>
      </c>
      <c r="AE9141" t="s">
        <v>40</v>
      </c>
    </row>
    <row r="9142" spans="1:31" x14ac:dyDescent="0.25">
      <c r="A9142">
        <v>9141</v>
      </c>
      <c r="B9142" t="str">
        <f t="shared" si="142"/>
        <v>41-60</v>
      </c>
      <c r="D9142">
        <v>44</v>
      </c>
      <c r="F9142" t="s">
        <v>34</v>
      </c>
      <c r="G9142" t="s">
        <v>43</v>
      </c>
      <c r="H9142" t="s">
        <v>36</v>
      </c>
      <c r="I9142">
        <v>20</v>
      </c>
      <c r="J9142">
        <v>37</v>
      </c>
      <c r="K9142">
        <v>1</v>
      </c>
      <c r="L9142">
        <v>295.24</v>
      </c>
      <c r="M9142">
        <v>10529.48</v>
      </c>
      <c r="N9142">
        <v>1</v>
      </c>
      <c r="O9142">
        <v>1521</v>
      </c>
      <c r="P9142">
        <v>1</v>
      </c>
      <c r="Q9142">
        <v>5.8</v>
      </c>
      <c r="R9142">
        <v>2</v>
      </c>
      <c r="S9142">
        <v>0.32</v>
      </c>
      <c r="T9142">
        <v>3</v>
      </c>
      <c r="U9142" t="s">
        <v>47</v>
      </c>
      <c r="V9142">
        <v>2</v>
      </c>
      <c r="W9142">
        <v>2</v>
      </c>
      <c r="X9142">
        <v>1329.55</v>
      </c>
      <c r="Y9142">
        <v>14</v>
      </c>
      <c r="Z9142">
        <v>4.5</v>
      </c>
      <c r="AA9142" t="s">
        <v>39</v>
      </c>
      <c r="AB9142">
        <v>25</v>
      </c>
      <c r="AC9142">
        <v>0.32090000000000002</v>
      </c>
      <c r="AD9142">
        <v>0</v>
      </c>
      <c r="AE9142" t="s">
        <v>40</v>
      </c>
    </row>
    <row r="9143" spans="1:31" x14ac:dyDescent="0.25">
      <c r="A9143">
        <v>9142</v>
      </c>
      <c r="B9143" t="str">
        <f t="shared" si="142"/>
        <v>26-40</v>
      </c>
      <c r="D9143">
        <v>34</v>
      </c>
      <c r="F9143" t="s">
        <v>28</v>
      </c>
      <c r="G9143" t="s">
        <v>49</v>
      </c>
      <c r="H9143" t="s">
        <v>30</v>
      </c>
      <c r="I9143">
        <v>9</v>
      </c>
      <c r="J9143">
        <v>16</v>
      </c>
      <c r="K9143">
        <v>1</v>
      </c>
      <c r="L9143">
        <v>550.37</v>
      </c>
      <c r="M9143">
        <v>8695.83</v>
      </c>
      <c r="N9143">
        <v>0</v>
      </c>
      <c r="O9143">
        <v>1095</v>
      </c>
      <c r="P9143">
        <v>0</v>
      </c>
      <c r="Q9143">
        <v>3.1</v>
      </c>
      <c r="R9143">
        <v>0</v>
      </c>
      <c r="S9143">
        <v>0.42</v>
      </c>
      <c r="T9143">
        <v>2</v>
      </c>
      <c r="U9143" t="s">
        <v>46</v>
      </c>
      <c r="V9143">
        <v>1</v>
      </c>
      <c r="W9143">
        <v>0</v>
      </c>
      <c r="X9143">
        <v>132.68</v>
      </c>
      <c r="Y9143">
        <v>48</v>
      </c>
      <c r="Z9143">
        <v>2.8</v>
      </c>
      <c r="AA9143" t="s">
        <v>39</v>
      </c>
      <c r="AB9143">
        <v>33.9</v>
      </c>
      <c r="AC9143">
        <v>0.38179999999999997</v>
      </c>
      <c r="AD9143">
        <v>0</v>
      </c>
      <c r="AE9143" t="s">
        <v>40</v>
      </c>
    </row>
    <row r="9144" spans="1:31" x14ac:dyDescent="0.25">
      <c r="A9144">
        <v>9143</v>
      </c>
      <c r="B9144" t="str">
        <f t="shared" si="142"/>
        <v>18-25</v>
      </c>
      <c r="D9144">
        <v>22</v>
      </c>
      <c r="F9144" t="s">
        <v>34</v>
      </c>
      <c r="G9144" t="s">
        <v>43</v>
      </c>
      <c r="H9144" t="s">
        <v>44</v>
      </c>
      <c r="I9144">
        <v>59</v>
      </c>
      <c r="J9144">
        <v>120</v>
      </c>
      <c r="K9144">
        <v>7</v>
      </c>
      <c r="L9144">
        <v>441.64</v>
      </c>
      <c r="M9144">
        <v>52570.41</v>
      </c>
      <c r="N9144">
        <v>0</v>
      </c>
      <c r="O9144">
        <v>4971</v>
      </c>
      <c r="P9144">
        <v>8</v>
      </c>
      <c r="Q9144">
        <v>0</v>
      </c>
      <c r="R9144">
        <v>5</v>
      </c>
      <c r="S9144">
        <v>0.49</v>
      </c>
      <c r="T9144">
        <v>1</v>
      </c>
      <c r="U9144" t="s">
        <v>46</v>
      </c>
      <c r="V9144">
        <v>3</v>
      </c>
      <c r="W9144">
        <v>1</v>
      </c>
      <c r="X9144">
        <v>639.16999999999996</v>
      </c>
      <c r="Y9144">
        <v>10</v>
      </c>
      <c r="Z9144">
        <v>4.2</v>
      </c>
      <c r="AA9144" t="s">
        <v>39</v>
      </c>
      <c r="AB9144">
        <v>21.3</v>
      </c>
      <c r="AC9144">
        <v>0.29730000000000001</v>
      </c>
      <c r="AD9144">
        <v>0</v>
      </c>
      <c r="AE9144" t="s">
        <v>40</v>
      </c>
    </row>
    <row r="9145" spans="1:31" x14ac:dyDescent="0.25">
      <c r="A9145">
        <v>9144</v>
      </c>
      <c r="B9145" t="str">
        <f t="shared" si="142"/>
        <v>60+</v>
      </c>
      <c r="D9145">
        <v>64</v>
      </c>
      <c r="F9145" t="s">
        <v>34</v>
      </c>
      <c r="G9145" t="s">
        <v>29</v>
      </c>
      <c r="H9145" t="s">
        <v>44</v>
      </c>
      <c r="I9145">
        <v>19</v>
      </c>
      <c r="J9145">
        <v>46</v>
      </c>
      <c r="K9145">
        <v>5</v>
      </c>
      <c r="L9145">
        <v>420.88</v>
      </c>
      <c r="M9145">
        <v>19290.38</v>
      </c>
      <c r="N9145">
        <v>0</v>
      </c>
      <c r="O9145">
        <v>2423</v>
      </c>
      <c r="P9145">
        <v>4</v>
      </c>
      <c r="Q9145">
        <v>4.5</v>
      </c>
      <c r="R9145">
        <v>1</v>
      </c>
      <c r="S9145">
        <v>0.71</v>
      </c>
      <c r="T9145">
        <v>1</v>
      </c>
      <c r="U9145" t="s">
        <v>42</v>
      </c>
      <c r="V9145">
        <v>3</v>
      </c>
      <c r="W9145">
        <v>1</v>
      </c>
      <c r="X9145">
        <v>0</v>
      </c>
      <c r="Y9145">
        <v>17</v>
      </c>
      <c r="Z9145">
        <v>4.0999999999999996</v>
      </c>
      <c r="AA9145" t="s">
        <v>39</v>
      </c>
      <c r="AB9145">
        <v>25.3</v>
      </c>
      <c r="AC9145">
        <v>0.32300000000000001</v>
      </c>
      <c r="AD9145">
        <v>0</v>
      </c>
      <c r="AE9145" t="s">
        <v>40</v>
      </c>
    </row>
    <row r="9146" spans="1:31" x14ac:dyDescent="0.25">
      <c r="A9146">
        <v>9145</v>
      </c>
      <c r="B9146" t="str">
        <f t="shared" si="142"/>
        <v>60+</v>
      </c>
      <c r="D9146">
        <v>61</v>
      </c>
      <c r="F9146" t="s">
        <v>34</v>
      </c>
      <c r="G9146" t="s">
        <v>29</v>
      </c>
      <c r="H9146" t="s">
        <v>44</v>
      </c>
      <c r="I9146">
        <v>58</v>
      </c>
      <c r="J9146">
        <v>159</v>
      </c>
      <c r="K9146">
        <v>10</v>
      </c>
      <c r="L9146">
        <v>469.38</v>
      </c>
      <c r="M9146">
        <v>75252.37</v>
      </c>
      <c r="N9146">
        <v>0</v>
      </c>
      <c r="O9146">
        <v>8110</v>
      </c>
      <c r="P9146">
        <v>6</v>
      </c>
      <c r="Q9146">
        <v>17.7</v>
      </c>
      <c r="R9146">
        <v>3</v>
      </c>
      <c r="S9146">
        <v>0.21</v>
      </c>
      <c r="T9146">
        <v>1</v>
      </c>
      <c r="U9146" t="s">
        <v>46</v>
      </c>
      <c r="V9146">
        <v>6</v>
      </c>
      <c r="W9146">
        <v>4</v>
      </c>
      <c r="X9146">
        <v>3171.78</v>
      </c>
      <c r="Y9146">
        <v>113</v>
      </c>
      <c r="Z9146">
        <v>3.9</v>
      </c>
      <c r="AA9146" t="s">
        <v>39</v>
      </c>
      <c r="AB9146">
        <v>54.3</v>
      </c>
      <c r="AC9146">
        <v>0.53220000000000001</v>
      </c>
      <c r="AD9146">
        <v>1</v>
      </c>
      <c r="AE9146" t="s">
        <v>60</v>
      </c>
    </row>
    <row r="9147" spans="1:31" x14ac:dyDescent="0.25">
      <c r="A9147">
        <v>9146</v>
      </c>
      <c r="B9147" t="str">
        <f t="shared" si="142"/>
        <v>26-40</v>
      </c>
      <c r="D9147">
        <v>26</v>
      </c>
      <c r="F9147" t="s">
        <v>34</v>
      </c>
      <c r="G9147" t="s">
        <v>43</v>
      </c>
      <c r="H9147" t="s">
        <v>30</v>
      </c>
      <c r="I9147">
        <v>31</v>
      </c>
      <c r="J9147">
        <v>85</v>
      </c>
      <c r="K9147">
        <v>6</v>
      </c>
      <c r="L9147">
        <v>423.44</v>
      </c>
      <c r="M9147">
        <v>37493.42</v>
      </c>
      <c r="N9147">
        <v>0</v>
      </c>
      <c r="O9147">
        <v>3723</v>
      </c>
      <c r="P9147">
        <v>2</v>
      </c>
      <c r="Q9147">
        <v>3.7</v>
      </c>
      <c r="R9147">
        <v>2</v>
      </c>
      <c r="S9147">
        <v>0.56999999999999995</v>
      </c>
      <c r="T9147">
        <v>2</v>
      </c>
      <c r="U9147" t="s">
        <v>38</v>
      </c>
      <c r="V9147">
        <v>3</v>
      </c>
      <c r="W9147">
        <v>3</v>
      </c>
      <c r="X9147">
        <v>631.36</v>
      </c>
      <c r="Y9147">
        <v>15</v>
      </c>
      <c r="Z9147">
        <v>3.3</v>
      </c>
      <c r="AA9147" t="s">
        <v>39</v>
      </c>
      <c r="AB9147">
        <v>22.9</v>
      </c>
      <c r="AC9147">
        <v>0.3075</v>
      </c>
      <c r="AD9147">
        <v>0</v>
      </c>
      <c r="AE9147" t="s">
        <v>40</v>
      </c>
    </row>
    <row r="9148" spans="1:31" x14ac:dyDescent="0.25">
      <c r="A9148">
        <v>9147</v>
      </c>
      <c r="B9148" t="str">
        <f t="shared" si="142"/>
        <v>41-60</v>
      </c>
      <c r="D9148">
        <v>55</v>
      </c>
      <c r="F9148" t="s">
        <v>28</v>
      </c>
      <c r="G9148" t="s">
        <v>29</v>
      </c>
      <c r="H9148" t="s">
        <v>44</v>
      </c>
      <c r="I9148">
        <v>57</v>
      </c>
      <c r="J9148">
        <v>172</v>
      </c>
      <c r="K9148">
        <v>20</v>
      </c>
      <c r="L9148">
        <v>411.99</v>
      </c>
      <c r="M9148">
        <v>71363.28</v>
      </c>
      <c r="N9148">
        <v>0</v>
      </c>
      <c r="O9148">
        <v>7483</v>
      </c>
      <c r="P9148">
        <v>9</v>
      </c>
      <c r="Q9148">
        <v>28.1</v>
      </c>
      <c r="R9148">
        <v>5</v>
      </c>
      <c r="S9148">
        <v>0.39</v>
      </c>
      <c r="T9148">
        <v>5</v>
      </c>
      <c r="U9148" t="s">
        <v>47</v>
      </c>
      <c r="V9148">
        <v>10</v>
      </c>
      <c r="W9148">
        <v>8</v>
      </c>
      <c r="X9148">
        <v>262.60000000000002</v>
      </c>
      <c r="Y9148">
        <v>69</v>
      </c>
      <c r="Z9148">
        <v>4</v>
      </c>
      <c r="AA9148" t="s">
        <v>39</v>
      </c>
      <c r="AB9148">
        <v>61.9</v>
      </c>
      <c r="AC9148">
        <v>0.58840000000000003</v>
      </c>
      <c r="AD9148">
        <v>1</v>
      </c>
      <c r="AE9148" t="s">
        <v>33</v>
      </c>
    </row>
    <row r="9149" spans="1:31" x14ac:dyDescent="0.25">
      <c r="A9149">
        <v>9148</v>
      </c>
      <c r="B9149" t="str">
        <f t="shared" si="142"/>
        <v>26-40</v>
      </c>
      <c r="D9149">
        <v>37</v>
      </c>
      <c r="F9149" t="s">
        <v>34</v>
      </c>
      <c r="G9149" t="s">
        <v>45</v>
      </c>
      <c r="H9149" t="s">
        <v>36</v>
      </c>
      <c r="I9149">
        <v>33</v>
      </c>
      <c r="J9149">
        <v>53</v>
      </c>
      <c r="K9149">
        <v>7</v>
      </c>
      <c r="L9149">
        <v>445.25</v>
      </c>
      <c r="M9149">
        <v>23055.65</v>
      </c>
      <c r="N9149">
        <v>0</v>
      </c>
      <c r="O9149">
        <v>2573</v>
      </c>
      <c r="P9149">
        <v>0</v>
      </c>
      <c r="Q9149">
        <v>15.5</v>
      </c>
      <c r="R9149">
        <v>1</v>
      </c>
      <c r="S9149">
        <v>0.77</v>
      </c>
      <c r="T9149">
        <v>2</v>
      </c>
      <c r="U9149" t="s">
        <v>38</v>
      </c>
      <c r="V9149">
        <v>2</v>
      </c>
      <c r="W9149">
        <v>0</v>
      </c>
      <c r="X9149">
        <v>406.7</v>
      </c>
      <c r="Y9149">
        <v>91</v>
      </c>
      <c r="Z9149">
        <v>3.6</v>
      </c>
      <c r="AA9149" t="s">
        <v>51</v>
      </c>
      <c r="AB9149">
        <v>48</v>
      </c>
      <c r="AC9149">
        <v>0.48520000000000002</v>
      </c>
      <c r="AD9149">
        <v>1</v>
      </c>
      <c r="AE9149" t="s">
        <v>50</v>
      </c>
    </row>
    <row r="9150" spans="1:31" x14ac:dyDescent="0.25">
      <c r="A9150">
        <v>9149</v>
      </c>
      <c r="B9150" t="str">
        <f t="shared" si="142"/>
        <v>41-60</v>
      </c>
      <c r="D9150">
        <v>41</v>
      </c>
      <c r="F9150" t="s">
        <v>34</v>
      </c>
      <c r="G9150" t="s">
        <v>29</v>
      </c>
      <c r="H9150" t="s">
        <v>41</v>
      </c>
      <c r="I9150">
        <v>57</v>
      </c>
      <c r="J9150">
        <v>69</v>
      </c>
      <c r="K9150">
        <v>5</v>
      </c>
      <c r="L9150">
        <v>389.37</v>
      </c>
      <c r="M9150">
        <v>26215.4</v>
      </c>
      <c r="N9150">
        <v>0</v>
      </c>
      <c r="O9150">
        <v>3283</v>
      </c>
      <c r="P9150">
        <v>4</v>
      </c>
      <c r="Q9150">
        <v>0</v>
      </c>
      <c r="R9150">
        <v>2</v>
      </c>
      <c r="S9150">
        <v>0.23</v>
      </c>
      <c r="T9150">
        <v>3</v>
      </c>
      <c r="U9150" t="s">
        <v>31</v>
      </c>
      <c r="V9150">
        <v>3</v>
      </c>
      <c r="W9150">
        <v>0</v>
      </c>
      <c r="X9150">
        <v>104.02</v>
      </c>
      <c r="Y9150">
        <v>21</v>
      </c>
      <c r="Z9150">
        <v>3.6</v>
      </c>
      <c r="AA9150" t="s">
        <v>54</v>
      </c>
      <c r="AB9150">
        <v>18.3</v>
      </c>
      <c r="AC9150">
        <v>0.27860000000000001</v>
      </c>
      <c r="AD9150">
        <v>0</v>
      </c>
      <c r="AE9150" t="s">
        <v>40</v>
      </c>
    </row>
    <row r="9151" spans="1:31" x14ac:dyDescent="0.25">
      <c r="A9151">
        <v>9150</v>
      </c>
      <c r="B9151" t="str">
        <f t="shared" si="142"/>
        <v>60+</v>
      </c>
      <c r="D9151">
        <v>62</v>
      </c>
      <c r="F9151" t="s">
        <v>34</v>
      </c>
      <c r="G9151" t="s">
        <v>43</v>
      </c>
      <c r="H9151" t="s">
        <v>36</v>
      </c>
      <c r="I9151">
        <v>51</v>
      </c>
      <c r="J9151">
        <v>88</v>
      </c>
      <c r="K9151">
        <v>7</v>
      </c>
      <c r="L9151">
        <v>486.18</v>
      </c>
      <c r="M9151">
        <v>41600.699999999997</v>
      </c>
      <c r="N9151">
        <v>1</v>
      </c>
      <c r="O9151">
        <v>4401</v>
      </c>
      <c r="P9151">
        <v>0</v>
      </c>
      <c r="Q9151">
        <v>4.8</v>
      </c>
      <c r="R9151">
        <v>3</v>
      </c>
      <c r="S9151">
        <v>0.08</v>
      </c>
      <c r="T9151">
        <v>3</v>
      </c>
      <c r="U9151" t="s">
        <v>47</v>
      </c>
      <c r="V9151">
        <v>2</v>
      </c>
      <c r="W9151">
        <v>5</v>
      </c>
      <c r="X9151">
        <v>1832.28</v>
      </c>
      <c r="Y9151">
        <v>47</v>
      </c>
      <c r="Z9151">
        <v>2.9</v>
      </c>
      <c r="AA9151" t="s">
        <v>39</v>
      </c>
      <c r="AB9151">
        <v>24.3</v>
      </c>
      <c r="AC9151">
        <v>0.316</v>
      </c>
      <c r="AD9151">
        <v>0</v>
      </c>
      <c r="AE9151" t="s">
        <v>40</v>
      </c>
    </row>
    <row r="9152" spans="1:31" x14ac:dyDescent="0.25">
      <c r="A9152">
        <v>9151</v>
      </c>
      <c r="B9152" t="str">
        <f t="shared" si="142"/>
        <v>60+</v>
      </c>
      <c r="D9152">
        <v>62</v>
      </c>
      <c r="F9152" t="s">
        <v>28</v>
      </c>
      <c r="G9152" t="s">
        <v>29</v>
      </c>
      <c r="H9152" t="s">
        <v>41</v>
      </c>
      <c r="I9152">
        <v>3</v>
      </c>
      <c r="J9152">
        <v>4</v>
      </c>
      <c r="K9152">
        <v>0</v>
      </c>
      <c r="L9152">
        <v>604.16999999999996</v>
      </c>
      <c r="M9152">
        <v>2179.34</v>
      </c>
      <c r="N9152">
        <v>0</v>
      </c>
      <c r="O9152">
        <v>485</v>
      </c>
      <c r="P9152">
        <v>0</v>
      </c>
      <c r="Q9152">
        <v>5.4</v>
      </c>
      <c r="R9152">
        <v>0</v>
      </c>
      <c r="S9152">
        <v>0.45</v>
      </c>
      <c r="T9152">
        <v>0</v>
      </c>
      <c r="U9152" t="s">
        <v>37</v>
      </c>
      <c r="V9152">
        <v>0</v>
      </c>
      <c r="W9152">
        <v>0</v>
      </c>
      <c r="X9152">
        <v>0</v>
      </c>
      <c r="Y9152">
        <v>59</v>
      </c>
      <c r="Z9152">
        <v>1.8</v>
      </c>
      <c r="AA9152" t="s">
        <v>39</v>
      </c>
      <c r="AB9152">
        <v>31.8</v>
      </c>
      <c r="AC9152">
        <v>0.36709999999999998</v>
      </c>
      <c r="AD9152">
        <v>0</v>
      </c>
      <c r="AE9152" t="s">
        <v>40</v>
      </c>
    </row>
    <row r="9153" spans="1:31" x14ac:dyDescent="0.25">
      <c r="A9153">
        <v>9152</v>
      </c>
      <c r="B9153" t="str">
        <f t="shared" si="142"/>
        <v>26-40</v>
      </c>
      <c r="D9153">
        <v>28</v>
      </c>
      <c r="F9153" t="s">
        <v>28</v>
      </c>
      <c r="G9153" t="s">
        <v>35</v>
      </c>
      <c r="H9153" t="s">
        <v>41</v>
      </c>
      <c r="I9153">
        <v>3</v>
      </c>
      <c r="J9153">
        <v>2</v>
      </c>
      <c r="K9153">
        <v>0</v>
      </c>
      <c r="L9153">
        <v>753.02</v>
      </c>
      <c r="M9153">
        <v>1494.23</v>
      </c>
      <c r="N9153">
        <v>1</v>
      </c>
      <c r="O9153">
        <v>408</v>
      </c>
      <c r="P9153">
        <v>0</v>
      </c>
      <c r="Q9153">
        <v>0</v>
      </c>
      <c r="R9153">
        <v>0</v>
      </c>
      <c r="S9153">
        <v>0.14000000000000001</v>
      </c>
      <c r="T9153">
        <v>1</v>
      </c>
      <c r="U9153" t="s">
        <v>42</v>
      </c>
      <c r="V9153">
        <v>0</v>
      </c>
      <c r="W9153">
        <v>0</v>
      </c>
      <c r="X9153">
        <v>0</v>
      </c>
      <c r="Y9153">
        <v>24</v>
      </c>
      <c r="Z9153">
        <v>3.5</v>
      </c>
      <c r="AA9153" t="s">
        <v>39</v>
      </c>
      <c r="AB9153">
        <v>15.7</v>
      </c>
      <c r="AC9153">
        <v>0.26350000000000001</v>
      </c>
      <c r="AD9153">
        <v>0</v>
      </c>
      <c r="AE9153" t="s">
        <v>40</v>
      </c>
    </row>
    <row r="9154" spans="1:31" x14ac:dyDescent="0.25">
      <c r="A9154">
        <v>9153</v>
      </c>
      <c r="B9154" t="str">
        <f t="shared" si="142"/>
        <v>26-40</v>
      </c>
      <c r="D9154">
        <v>34</v>
      </c>
      <c r="F9154" t="s">
        <v>34</v>
      </c>
      <c r="G9154" t="s">
        <v>49</v>
      </c>
      <c r="H9154" t="s">
        <v>36</v>
      </c>
      <c r="I9154">
        <v>9</v>
      </c>
      <c r="J9154">
        <v>14</v>
      </c>
      <c r="K9154">
        <v>1</v>
      </c>
      <c r="L9154">
        <v>569.87</v>
      </c>
      <c r="M9154">
        <v>7496.06</v>
      </c>
      <c r="N9154">
        <v>0</v>
      </c>
      <c r="O9154">
        <v>1000</v>
      </c>
      <c r="P9154">
        <v>1</v>
      </c>
      <c r="Q9154">
        <v>18.3</v>
      </c>
      <c r="R9154">
        <v>0</v>
      </c>
      <c r="S9154">
        <v>0.54</v>
      </c>
      <c r="T9154">
        <v>2</v>
      </c>
      <c r="U9154" t="s">
        <v>47</v>
      </c>
      <c r="V9154">
        <v>1</v>
      </c>
      <c r="W9154">
        <v>0</v>
      </c>
      <c r="X9154">
        <v>190.3</v>
      </c>
      <c r="Y9154">
        <v>28</v>
      </c>
      <c r="Z9154">
        <v>4</v>
      </c>
      <c r="AA9154" t="s">
        <v>48</v>
      </c>
      <c r="AB9154">
        <v>26.8</v>
      </c>
      <c r="AC9154">
        <v>0.33289999999999997</v>
      </c>
      <c r="AD9154">
        <v>0</v>
      </c>
      <c r="AE9154" t="s">
        <v>40</v>
      </c>
    </row>
    <row r="9155" spans="1:31" x14ac:dyDescent="0.25">
      <c r="A9155">
        <v>9154</v>
      </c>
      <c r="B9155" t="str">
        <f t="shared" ref="B9155:B9218" si="143">IF(D9155&lt;=25, "18-25", IF(D9155&lt;=40, "26-40", IF(D9155&lt;=60, "41-60", "60+")))</f>
        <v>60+</v>
      </c>
      <c r="D9155">
        <v>61</v>
      </c>
      <c r="F9155" t="s">
        <v>28</v>
      </c>
      <c r="G9155" t="s">
        <v>43</v>
      </c>
      <c r="H9155" t="s">
        <v>44</v>
      </c>
      <c r="I9155">
        <v>32</v>
      </c>
      <c r="J9155">
        <v>75</v>
      </c>
      <c r="K9155">
        <v>6</v>
      </c>
      <c r="L9155">
        <v>530.74</v>
      </c>
      <c r="M9155">
        <v>39069.949999999997</v>
      </c>
      <c r="N9155">
        <v>0</v>
      </c>
      <c r="O9155">
        <v>4847</v>
      </c>
      <c r="P9155">
        <v>4</v>
      </c>
      <c r="Q9155">
        <v>23.3</v>
      </c>
      <c r="R9155">
        <v>3</v>
      </c>
      <c r="S9155">
        <v>0.65</v>
      </c>
      <c r="T9155">
        <v>2</v>
      </c>
      <c r="U9155" t="s">
        <v>42</v>
      </c>
      <c r="V9155">
        <v>2</v>
      </c>
      <c r="W9155">
        <v>4</v>
      </c>
      <c r="X9155">
        <v>1115.1099999999999</v>
      </c>
      <c r="Y9155">
        <v>61</v>
      </c>
      <c r="Z9155">
        <v>3.7</v>
      </c>
      <c r="AA9155" t="s">
        <v>39</v>
      </c>
      <c r="AB9155">
        <v>41.9</v>
      </c>
      <c r="AC9155">
        <v>0.43990000000000001</v>
      </c>
      <c r="AD9155">
        <v>1</v>
      </c>
      <c r="AE9155" t="s">
        <v>58</v>
      </c>
    </row>
    <row r="9156" spans="1:31" x14ac:dyDescent="0.25">
      <c r="A9156">
        <v>9155</v>
      </c>
      <c r="B9156" t="str">
        <f t="shared" si="143"/>
        <v>60+</v>
      </c>
      <c r="D9156">
        <v>66</v>
      </c>
      <c r="F9156" t="s">
        <v>28</v>
      </c>
      <c r="G9156" t="s">
        <v>29</v>
      </c>
      <c r="H9156" t="s">
        <v>36</v>
      </c>
      <c r="I9156">
        <v>9</v>
      </c>
      <c r="J9156">
        <v>25</v>
      </c>
      <c r="K9156">
        <v>4</v>
      </c>
      <c r="L9156">
        <v>200.27</v>
      </c>
      <c r="M9156">
        <v>5249.13</v>
      </c>
      <c r="N9156">
        <v>0</v>
      </c>
      <c r="O9156">
        <v>515</v>
      </c>
      <c r="P9156">
        <v>2</v>
      </c>
      <c r="Q9156">
        <v>8.6999999999999993</v>
      </c>
      <c r="R9156">
        <v>1</v>
      </c>
      <c r="S9156">
        <v>0.22</v>
      </c>
      <c r="T9156">
        <v>1</v>
      </c>
      <c r="U9156" t="s">
        <v>38</v>
      </c>
      <c r="V9156">
        <v>1</v>
      </c>
      <c r="W9156">
        <v>1</v>
      </c>
      <c r="X9156">
        <v>370.88</v>
      </c>
      <c r="Y9156">
        <v>21</v>
      </c>
      <c r="Z9156">
        <v>2.7</v>
      </c>
      <c r="AA9156" t="s">
        <v>39</v>
      </c>
      <c r="AB9156">
        <v>30.6</v>
      </c>
      <c r="AC9156">
        <v>0.3584</v>
      </c>
      <c r="AD9156">
        <v>0</v>
      </c>
      <c r="AE9156" t="s">
        <v>40</v>
      </c>
    </row>
    <row r="9157" spans="1:31" x14ac:dyDescent="0.25">
      <c r="A9157">
        <v>9156</v>
      </c>
      <c r="B9157" t="str">
        <f t="shared" si="143"/>
        <v>18-25</v>
      </c>
      <c r="D9157">
        <v>22</v>
      </c>
      <c r="F9157" t="s">
        <v>34</v>
      </c>
      <c r="G9157" t="s">
        <v>35</v>
      </c>
      <c r="H9157" t="s">
        <v>44</v>
      </c>
      <c r="I9157">
        <v>11</v>
      </c>
      <c r="J9157">
        <v>19</v>
      </c>
      <c r="K9157">
        <v>3</v>
      </c>
      <c r="L9157">
        <v>431.32</v>
      </c>
      <c r="M9157">
        <v>7901.82</v>
      </c>
      <c r="N9157">
        <v>0</v>
      </c>
      <c r="O9157">
        <v>1120</v>
      </c>
      <c r="P9157">
        <v>0</v>
      </c>
      <c r="Q9157">
        <v>7</v>
      </c>
      <c r="R9157">
        <v>1</v>
      </c>
      <c r="S9157">
        <v>0.55000000000000004</v>
      </c>
      <c r="T9157">
        <v>2</v>
      </c>
      <c r="U9157" t="s">
        <v>47</v>
      </c>
      <c r="V9157">
        <v>1</v>
      </c>
      <c r="W9157">
        <v>0</v>
      </c>
      <c r="X9157">
        <v>300.36</v>
      </c>
      <c r="Y9157">
        <v>50</v>
      </c>
      <c r="Z9157">
        <v>3.5</v>
      </c>
      <c r="AA9157" t="s">
        <v>32</v>
      </c>
      <c r="AB9157">
        <v>30.6</v>
      </c>
      <c r="AC9157">
        <v>0.35820000000000002</v>
      </c>
      <c r="AD9157">
        <v>0</v>
      </c>
      <c r="AE9157" t="s">
        <v>40</v>
      </c>
    </row>
    <row r="9158" spans="1:31" x14ac:dyDescent="0.25">
      <c r="A9158">
        <v>9157</v>
      </c>
      <c r="B9158" t="str">
        <f t="shared" si="143"/>
        <v>60+</v>
      </c>
      <c r="D9158">
        <v>62</v>
      </c>
      <c r="F9158" t="s">
        <v>34</v>
      </c>
      <c r="G9158" t="s">
        <v>43</v>
      </c>
      <c r="H9158" t="s">
        <v>30</v>
      </c>
      <c r="I9158">
        <v>14</v>
      </c>
      <c r="J9158">
        <v>37</v>
      </c>
      <c r="K9158">
        <v>1</v>
      </c>
      <c r="L9158">
        <v>368.19</v>
      </c>
      <c r="M9158">
        <v>14650.27</v>
      </c>
      <c r="N9158">
        <v>0</v>
      </c>
      <c r="O9158">
        <v>1514</v>
      </c>
      <c r="P9158">
        <v>2</v>
      </c>
      <c r="Q9158">
        <v>4.4000000000000004</v>
      </c>
      <c r="R9158">
        <v>1</v>
      </c>
      <c r="S9158">
        <v>0.44</v>
      </c>
      <c r="T9158">
        <v>0</v>
      </c>
      <c r="U9158" t="s">
        <v>37</v>
      </c>
      <c r="V9158">
        <v>2</v>
      </c>
      <c r="W9158">
        <v>2</v>
      </c>
      <c r="X9158">
        <v>351.75</v>
      </c>
      <c r="Y9158">
        <v>30</v>
      </c>
      <c r="Z9158">
        <v>4.2</v>
      </c>
      <c r="AA9158" t="s">
        <v>54</v>
      </c>
      <c r="AB9158">
        <v>23.2</v>
      </c>
      <c r="AC9158">
        <v>0.30930000000000002</v>
      </c>
      <c r="AD9158">
        <v>0</v>
      </c>
      <c r="AE9158" t="s">
        <v>40</v>
      </c>
    </row>
    <row r="9159" spans="1:31" x14ac:dyDescent="0.25">
      <c r="A9159">
        <v>9158</v>
      </c>
      <c r="B9159" t="str">
        <f t="shared" si="143"/>
        <v>41-60</v>
      </c>
      <c r="D9159">
        <v>43</v>
      </c>
      <c r="F9159" t="s">
        <v>34</v>
      </c>
      <c r="G9159" t="s">
        <v>35</v>
      </c>
      <c r="H9159" t="s">
        <v>36</v>
      </c>
      <c r="I9159">
        <v>53</v>
      </c>
      <c r="J9159">
        <v>96</v>
      </c>
      <c r="K9159">
        <v>16</v>
      </c>
      <c r="L9159">
        <v>265.95999999999998</v>
      </c>
      <c r="M9159">
        <v>27348.28</v>
      </c>
      <c r="N9159">
        <v>0</v>
      </c>
      <c r="O9159">
        <v>2816</v>
      </c>
      <c r="P9159">
        <v>1</v>
      </c>
      <c r="Q9159">
        <v>8.3000000000000007</v>
      </c>
      <c r="R9159">
        <v>6</v>
      </c>
      <c r="S9159">
        <v>0.27</v>
      </c>
      <c r="T9159">
        <v>5</v>
      </c>
      <c r="U9159" t="s">
        <v>42</v>
      </c>
      <c r="V9159">
        <v>3</v>
      </c>
      <c r="W9159">
        <v>7</v>
      </c>
      <c r="X9159">
        <v>2174.36</v>
      </c>
      <c r="Y9159">
        <v>18</v>
      </c>
      <c r="Z9159">
        <v>3.5</v>
      </c>
      <c r="AA9159" t="s">
        <v>32</v>
      </c>
      <c r="AB9159">
        <v>25</v>
      </c>
      <c r="AC9159">
        <v>0.3211</v>
      </c>
      <c r="AD9159">
        <v>0</v>
      </c>
      <c r="AE9159" t="s">
        <v>40</v>
      </c>
    </row>
    <row r="9160" spans="1:31" x14ac:dyDescent="0.25">
      <c r="A9160">
        <v>9159</v>
      </c>
      <c r="B9160" t="str">
        <f t="shared" si="143"/>
        <v>41-60</v>
      </c>
      <c r="D9160">
        <v>49</v>
      </c>
      <c r="F9160" t="s">
        <v>34</v>
      </c>
      <c r="G9160" t="s">
        <v>45</v>
      </c>
      <c r="H9160" t="s">
        <v>44</v>
      </c>
      <c r="I9160">
        <v>18</v>
      </c>
      <c r="J9160">
        <v>1</v>
      </c>
      <c r="K9160">
        <v>0</v>
      </c>
      <c r="L9160">
        <v>573.44000000000005</v>
      </c>
      <c r="M9160">
        <v>628.70000000000005</v>
      </c>
      <c r="N9160">
        <v>1</v>
      </c>
      <c r="O9160">
        <v>385</v>
      </c>
      <c r="P9160">
        <v>0</v>
      </c>
      <c r="Q9160">
        <v>7.2</v>
      </c>
      <c r="R9160">
        <v>0</v>
      </c>
      <c r="S9160">
        <v>0.17</v>
      </c>
      <c r="T9160">
        <v>0</v>
      </c>
      <c r="U9160" t="s">
        <v>37</v>
      </c>
      <c r="V9160">
        <v>0</v>
      </c>
      <c r="W9160">
        <v>0</v>
      </c>
      <c r="X9160">
        <v>0</v>
      </c>
      <c r="Y9160">
        <v>66</v>
      </c>
      <c r="Z9160">
        <v>4.0999999999999996</v>
      </c>
      <c r="AA9160" t="s">
        <v>39</v>
      </c>
      <c r="AB9160">
        <v>28.6</v>
      </c>
      <c r="AC9160">
        <v>0.34510000000000002</v>
      </c>
      <c r="AD9160">
        <v>0</v>
      </c>
      <c r="AE9160" t="s">
        <v>40</v>
      </c>
    </row>
    <row r="9161" spans="1:31" x14ac:dyDescent="0.25">
      <c r="A9161">
        <v>9160</v>
      </c>
      <c r="B9161" t="str">
        <f t="shared" si="143"/>
        <v>18-25</v>
      </c>
      <c r="D9161">
        <v>21</v>
      </c>
      <c r="F9161" t="s">
        <v>34</v>
      </c>
      <c r="G9161" t="s">
        <v>43</v>
      </c>
      <c r="H9161" t="s">
        <v>44</v>
      </c>
      <c r="I9161">
        <v>41</v>
      </c>
      <c r="J9161">
        <v>29</v>
      </c>
      <c r="K9161">
        <v>4</v>
      </c>
      <c r="L9161">
        <v>250.93</v>
      </c>
      <c r="M9161">
        <v>7168.2</v>
      </c>
      <c r="N9161">
        <v>0</v>
      </c>
      <c r="O9161">
        <v>1029</v>
      </c>
      <c r="P9161">
        <v>1</v>
      </c>
      <c r="Q9161">
        <v>6.7</v>
      </c>
      <c r="R9161">
        <v>2</v>
      </c>
      <c r="S9161">
        <v>0.78</v>
      </c>
      <c r="T9161">
        <v>2</v>
      </c>
      <c r="U9161" t="s">
        <v>42</v>
      </c>
      <c r="V9161">
        <v>1</v>
      </c>
      <c r="W9161">
        <v>0</v>
      </c>
      <c r="X9161">
        <v>296.48</v>
      </c>
      <c r="Y9161">
        <v>22</v>
      </c>
      <c r="Z9161">
        <v>3.2</v>
      </c>
      <c r="AA9161" t="s">
        <v>48</v>
      </c>
      <c r="AB9161">
        <v>18.7</v>
      </c>
      <c r="AC9161">
        <v>0.28120000000000001</v>
      </c>
      <c r="AD9161">
        <v>0</v>
      </c>
      <c r="AE9161" t="s">
        <v>40</v>
      </c>
    </row>
    <row r="9162" spans="1:31" x14ac:dyDescent="0.25">
      <c r="A9162">
        <v>9161</v>
      </c>
      <c r="B9162" t="str">
        <f t="shared" si="143"/>
        <v>41-60</v>
      </c>
      <c r="D9162">
        <v>54</v>
      </c>
      <c r="F9162" t="s">
        <v>34</v>
      </c>
      <c r="G9162" t="s">
        <v>29</v>
      </c>
      <c r="H9162" t="s">
        <v>44</v>
      </c>
      <c r="I9162">
        <v>21</v>
      </c>
      <c r="J9162">
        <v>45</v>
      </c>
      <c r="K9162">
        <v>4</v>
      </c>
      <c r="L9162">
        <v>351.23</v>
      </c>
      <c r="M9162">
        <v>14430.68</v>
      </c>
      <c r="N9162">
        <v>0</v>
      </c>
      <c r="O9162">
        <v>1801</v>
      </c>
      <c r="P9162">
        <v>0</v>
      </c>
      <c r="Q9162">
        <v>12.8</v>
      </c>
      <c r="R9162">
        <v>1</v>
      </c>
      <c r="S9162">
        <v>0.48</v>
      </c>
      <c r="T9162">
        <v>2</v>
      </c>
      <c r="U9162" t="s">
        <v>47</v>
      </c>
      <c r="V9162">
        <v>2</v>
      </c>
      <c r="W9162">
        <v>0</v>
      </c>
      <c r="X9162">
        <v>323.17</v>
      </c>
      <c r="Y9162">
        <v>95</v>
      </c>
      <c r="Z9162">
        <v>4</v>
      </c>
      <c r="AA9162" t="s">
        <v>39</v>
      </c>
      <c r="AB9162">
        <v>44.9</v>
      </c>
      <c r="AC9162">
        <v>0.46179999999999999</v>
      </c>
      <c r="AD9162">
        <v>1</v>
      </c>
      <c r="AE9162" t="s">
        <v>56</v>
      </c>
    </row>
    <row r="9163" spans="1:31" x14ac:dyDescent="0.25">
      <c r="A9163">
        <v>9162</v>
      </c>
      <c r="B9163" t="str">
        <f t="shared" si="143"/>
        <v>41-60</v>
      </c>
      <c r="D9163">
        <v>53</v>
      </c>
      <c r="F9163" t="s">
        <v>34</v>
      </c>
      <c r="G9163" t="s">
        <v>29</v>
      </c>
      <c r="H9163" t="s">
        <v>41</v>
      </c>
      <c r="I9163">
        <v>16</v>
      </c>
      <c r="J9163">
        <v>6</v>
      </c>
      <c r="K9163">
        <v>1</v>
      </c>
      <c r="L9163">
        <v>240.08</v>
      </c>
      <c r="M9163">
        <v>1542.7</v>
      </c>
      <c r="N9163">
        <v>0</v>
      </c>
      <c r="O9163">
        <v>500</v>
      </c>
      <c r="P9163">
        <v>0</v>
      </c>
      <c r="Q9163">
        <v>22.9</v>
      </c>
      <c r="R9163">
        <v>0</v>
      </c>
      <c r="S9163">
        <v>0.67</v>
      </c>
      <c r="T9163">
        <v>2</v>
      </c>
      <c r="U9163" t="s">
        <v>42</v>
      </c>
      <c r="V9163">
        <v>0</v>
      </c>
      <c r="W9163">
        <v>0</v>
      </c>
      <c r="X9163">
        <v>0</v>
      </c>
      <c r="Y9163">
        <v>8</v>
      </c>
      <c r="Z9163">
        <v>4.4000000000000004</v>
      </c>
      <c r="AA9163" t="s">
        <v>39</v>
      </c>
      <c r="AB9163">
        <v>17</v>
      </c>
      <c r="AC9163">
        <v>0.27089999999999997</v>
      </c>
      <c r="AD9163">
        <v>0</v>
      </c>
      <c r="AE9163" t="s">
        <v>40</v>
      </c>
    </row>
    <row r="9164" spans="1:31" x14ac:dyDescent="0.25">
      <c r="A9164">
        <v>9163</v>
      </c>
      <c r="B9164" t="str">
        <f t="shared" si="143"/>
        <v>41-60</v>
      </c>
      <c r="D9164">
        <v>53</v>
      </c>
      <c r="F9164" t="s">
        <v>34</v>
      </c>
      <c r="G9164" t="s">
        <v>35</v>
      </c>
      <c r="H9164" t="s">
        <v>30</v>
      </c>
      <c r="I9164">
        <v>8</v>
      </c>
      <c r="J9164">
        <v>6</v>
      </c>
      <c r="K9164">
        <v>1</v>
      </c>
      <c r="L9164">
        <v>433.09</v>
      </c>
      <c r="M9164">
        <v>2481.0700000000002</v>
      </c>
      <c r="N9164">
        <v>0</v>
      </c>
      <c r="O9164">
        <v>719</v>
      </c>
      <c r="P9164">
        <v>0</v>
      </c>
      <c r="Q9164">
        <v>22.5</v>
      </c>
      <c r="R9164">
        <v>0</v>
      </c>
      <c r="S9164">
        <v>0.78</v>
      </c>
      <c r="T9164">
        <v>1</v>
      </c>
      <c r="U9164" t="s">
        <v>47</v>
      </c>
      <c r="V9164">
        <v>0</v>
      </c>
      <c r="W9164">
        <v>0</v>
      </c>
      <c r="X9164">
        <v>0</v>
      </c>
      <c r="Y9164">
        <v>17</v>
      </c>
      <c r="Z9164">
        <v>3.8</v>
      </c>
      <c r="AA9164" t="s">
        <v>32</v>
      </c>
      <c r="AB9164">
        <v>21</v>
      </c>
      <c r="AC9164">
        <v>0.29530000000000001</v>
      </c>
      <c r="AD9164">
        <v>0</v>
      </c>
      <c r="AE9164" t="s">
        <v>40</v>
      </c>
    </row>
    <row r="9165" spans="1:31" x14ac:dyDescent="0.25">
      <c r="A9165">
        <v>9164</v>
      </c>
      <c r="B9165" t="str">
        <f t="shared" si="143"/>
        <v>41-60</v>
      </c>
      <c r="D9165">
        <v>59</v>
      </c>
      <c r="F9165" t="s">
        <v>34</v>
      </c>
      <c r="G9165" t="s">
        <v>29</v>
      </c>
      <c r="H9165" t="s">
        <v>30</v>
      </c>
      <c r="I9165">
        <v>35</v>
      </c>
      <c r="J9165">
        <v>20</v>
      </c>
      <c r="K9165">
        <v>3</v>
      </c>
      <c r="L9165">
        <v>586.41</v>
      </c>
      <c r="M9165">
        <v>10863.37</v>
      </c>
      <c r="N9165">
        <v>0</v>
      </c>
      <c r="O9165">
        <v>1612</v>
      </c>
      <c r="P9165">
        <v>0</v>
      </c>
      <c r="Q9165">
        <v>5</v>
      </c>
      <c r="R9165">
        <v>0</v>
      </c>
      <c r="S9165">
        <v>0.32</v>
      </c>
      <c r="T9165">
        <v>2</v>
      </c>
      <c r="U9165" t="s">
        <v>42</v>
      </c>
      <c r="V9165">
        <v>0</v>
      </c>
      <c r="W9165">
        <v>2</v>
      </c>
      <c r="X9165">
        <v>124.27</v>
      </c>
      <c r="Y9165">
        <v>7</v>
      </c>
      <c r="Z9165">
        <v>2.8</v>
      </c>
      <c r="AA9165" t="s">
        <v>54</v>
      </c>
      <c r="AB9165">
        <v>9.1999999999999993</v>
      </c>
      <c r="AC9165">
        <v>0.2271</v>
      </c>
      <c r="AD9165">
        <v>0</v>
      </c>
      <c r="AE9165" t="s">
        <v>40</v>
      </c>
    </row>
    <row r="9166" spans="1:31" x14ac:dyDescent="0.25">
      <c r="A9166">
        <v>9165</v>
      </c>
      <c r="B9166" t="str">
        <f t="shared" si="143"/>
        <v>60+</v>
      </c>
      <c r="D9166">
        <v>68</v>
      </c>
      <c r="F9166" t="s">
        <v>28</v>
      </c>
      <c r="G9166" t="s">
        <v>45</v>
      </c>
      <c r="H9166" t="s">
        <v>44</v>
      </c>
      <c r="I9166">
        <v>33</v>
      </c>
      <c r="J9166">
        <v>54</v>
      </c>
      <c r="K9166">
        <v>10</v>
      </c>
      <c r="L9166">
        <v>303.14</v>
      </c>
      <c r="M9166">
        <v>17940.71</v>
      </c>
      <c r="N9166">
        <v>1</v>
      </c>
      <c r="O9166">
        <v>1752</v>
      </c>
      <c r="P9166">
        <v>4</v>
      </c>
      <c r="Q9166">
        <v>16.8</v>
      </c>
      <c r="R9166">
        <v>1</v>
      </c>
      <c r="S9166">
        <v>0.36</v>
      </c>
      <c r="T9166">
        <v>2</v>
      </c>
      <c r="U9166" t="s">
        <v>42</v>
      </c>
      <c r="V9166">
        <v>2</v>
      </c>
      <c r="W9166">
        <v>1</v>
      </c>
      <c r="X9166">
        <v>702.54</v>
      </c>
      <c r="Y9166">
        <v>42</v>
      </c>
      <c r="Z9166">
        <v>4</v>
      </c>
      <c r="AA9166" t="s">
        <v>51</v>
      </c>
      <c r="AB9166">
        <v>32.1</v>
      </c>
      <c r="AC9166">
        <v>0.36849999999999999</v>
      </c>
      <c r="AD9166">
        <v>0</v>
      </c>
      <c r="AE9166" t="s">
        <v>40</v>
      </c>
    </row>
    <row r="9167" spans="1:31" x14ac:dyDescent="0.25">
      <c r="A9167">
        <v>9166</v>
      </c>
      <c r="B9167" t="str">
        <f t="shared" si="143"/>
        <v>60+</v>
      </c>
      <c r="D9167">
        <v>63</v>
      </c>
      <c r="F9167" t="s">
        <v>28</v>
      </c>
      <c r="G9167" t="s">
        <v>35</v>
      </c>
      <c r="H9167" t="s">
        <v>30</v>
      </c>
      <c r="I9167">
        <v>52</v>
      </c>
      <c r="J9167">
        <v>103</v>
      </c>
      <c r="K9167">
        <v>17</v>
      </c>
      <c r="L9167">
        <v>386.1</v>
      </c>
      <c r="M9167">
        <v>39492.519999999997</v>
      </c>
      <c r="N9167">
        <v>0</v>
      </c>
      <c r="O9167">
        <v>4426</v>
      </c>
      <c r="P9167">
        <v>6</v>
      </c>
      <c r="Q9167">
        <v>17.5</v>
      </c>
      <c r="R9167">
        <v>4</v>
      </c>
      <c r="S9167">
        <v>0.69</v>
      </c>
      <c r="T9167">
        <v>1</v>
      </c>
      <c r="U9167" t="s">
        <v>38</v>
      </c>
      <c r="V9167">
        <v>3</v>
      </c>
      <c r="W9167">
        <v>6</v>
      </c>
      <c r="X9167">
        <v>1673.26</v>
      </c>
      <c r="Y9167">
        <v>102</v>
      </c>
      <c r="Z9167">
        <v>4</v>
      </c>
      <c r="AA9167" t="s">
        <v>32</v>
      </c>
      <c r="AB9167">
        <v>61.8</v>
      </c>
      <c r="AC9167">
        <v>0.58740000000000003</v>
      </c>
      <c r="AD9167">
        <v>1</v>
      </c>
      <c r="AE9167" t="s">
        <v>52</v>
      </c>
    </row>
    <row r="9168" spans="1:31" x14ac:dyDescent="0.25">
      <c r="A9168">
        <v>9167</v>
      </c>
      <c r="B9168" t="str">
        <f t="shared" si="143"/>
        <v>41-60</v>
      </c>
      <c r="D9168">
        <v>57</v>
      </c>
      <c r="F9168" t="s">
        <v>34</v>
      </c>
      <c r="G9168" t="s">
        <v>49</v>
      </c>
      <c r="H9168" t="s">
        <v>30</v>
      </c>
      <c r="I9168">
        <v>51</v>
      </c>
      <c r="J9168">
        <v>22</v>
      </c>
      <c r="K9168">
        <v>2</v>
      </c>
      <c r="L9168">
        <v>546.12</v>
      </c>
      <c r="M9168">
        <v>11953.02</v>
      </c>
      <c r="N9168">
        <v>0</v>
      </c>
      <c r="O9168">
        <v>1438</v>
      </c>
      <c r="P9168">
        <v>0</v>
      </c>
      <c r="Q9168">
        <v>7.7</v>
      </c>
      <c r="R9168">
        <v>1</v>
      </c>
      <c r="S9168">
        <v>0.33</v>
      </c>
      <c r="T9168">
        <v>1</v>
      </c>
      <c r="U9168" t="s">
        <v>47</v>
      </c>
      <c r="V9168">
        <v>0</v>
      </c>
      <c r="W9168">
        <v>1</v>
      </c>
      <c r="X9168">
        <v>196.68</v>
      </c>
      <c r="Y9168">
        <v>32</v>
      </c>
      <c r="Z9168">
        <v>3.3</v>
      </c>
      <c r="AA9168" t="s">
        <v>39</v>
      </c>
      <c r="AB9168">
        <v>12.7</v>
      </c>
      <c r="AC9168">
        <v>0.24610000000000001</v>
      </c>
      <c r="AD9168">
        <v>0</v>
      </c>
      <c r="AE9168" t="s">
        <v>40</v>
      </c>
    </row>
    <row r="9169" spans="1:31" x14ac:dyDescent="0.25">
      <c r="A9169">
        <v>9168</v>
      </c>
      <c r="B9169" t="str">
        <f t="shared" si="143"/>
        <v>60+</v>
      </c>
      <c r="D9169">
        <v>70</v>
      </c>
      <c r="F9169" t="s">
        <v>34</v>
      </c>
      <c r="G9169" t="s">
        <v>43</v>
      </c>
      <c r="H9169" t="s">
        <v>36</v>
      </c>
      <c r="I9169">
        <v>8</v>
      </c>
      <c r="J9169">
        <v>19</v>
      </c>
      <c r="K9169">
        <v>3</v>
      </c>
      <c r="L9169">
        <v>600.95000000000005</v>
      </c>
      <c r="M9169">
        <v>10821.62</v>
      </c>
      <c r="N9169">
        <v>0</v>
      </c>
      <c r="O9169">
        <v>1420</v>
      </c>
      <c r="P9169">
        <v>1</v>
      </c>
      <c r="Q9169">
        <v>1</v>
      </c>
      <c r="R9169">
        <v>1</v>
      </c>
      <c r="S9169">
        <v>0.54</v>
      </c>
      <c r="T9169">
        <v>0</v>
      </c>
      <c r="U9169" t="s">
        <v>37</v>
      </c>
      <c r="V9169">
        <v>1</v>
      </c>
      <c r="W9169">
        <v>1</v>
      </c>
      <c r="X9169">
        <v>157.26</v>
      </c>
      <c r="Y9169">
        <v>83</v>
      </c>
      <c r="Z9169">
        <v>3.3</v>
      </c>
      <c r="AA9169" t="s">
        <v>39</v>
      </c>
      <c r="AB9169">
        <v>41.6</v>
      </c>
      <c r="AC9169">
        <v>0.43730000000000002</v>
      </c>
      <c r="AD9169">
        <v>1</v>
      </c>
      <c r="AE9169" t="s">
        <v>55</v>
      </c>
    </row>
    <row r="9170" spans="1:31" x14ac:dyDescent="0.25">
      <c r="A9170">
        <v>9169</v>
      </c>
      <c r="B9170" t="str">
        <f t="shared" si="143"/>
        <v>41-60</v>
      </c>
      <c r="D9170">
        <v>53</v>
      </c>
      <c r="F9170" t="s">
        <v>34</v>
      </c>
      <c r="G9170" t="s">
        <v>35</v>
      </c>
      <c r="H9170" t="s">
        <v>53</v>
      </c>
      <c r="I9170">
        <v>34</v>
      </c>
      <c r="J9170">
        <v>61</v>
      </c>
      <c r="K9170">
        <v>5</v>
      </c>
      <c r="L9170">
        <v>451.95</v>
      </c>
      <c r="M9170">
        <v>27415.73</v>
      </c>
      <c r="N9170">
        <v>0</v>
      </c>
      <c r="O9170">
        <v>3007</v>
      </c>
      <c r="P9170">
        <v>2</v>
      </c>
      <c r="Q9170">
        <v>15.8</v>
      </c>
      <c r="R9170">
        <v>3</v>
      </c>
      <c r="S9170">
        <v>0.59</v>
      </c>
      <c r="T9170">
        <v>3</v>
      </c>
      <c r="U9170" t="s">
        <v>47</v>
      </c>
      <c r="V9170">
        <v>0</v>
      </c>
      <c r="W9170">
        <v>2</v>
      </c>
      <c r="X9170">
        <v>396.01</v>
      </c>
      <c r="Y9170">
        <v>135</v>
      </c>
      <c r="Z9170">
        <v>2.5</v>
      </c>
      <c r="AA9170" t="s">
        <v>32</v>
      </c>
      <c r="AB9170">
        <v>62.6</v>
      </c>
      <c r="AC9170">
        <v>0.59370000000000001</v>
      </c>
      <c r="AD9170">
        <v>1</v>
      </c>
      <c r="AE9170" t="s">
        <v>58</v>
      </c>
    </row>
    <row r="9171" spans="1:31" x14ac:dyDescent="0.25">
      <c r="A9171">
        <v>9170</v>
      </c>
      <c r="B9171" t="str">
        <f t="shared" si="143"/>
        <v>41-60</v>
      </c>
      <c r="D9171">
        <v>53</v>
      </c>
      <c r="F9171" t="s">
        <v>34</v>
      </c>
      <c r="G9171" t="s">
        <v>45</v>
      </c>
      <c r="H9171" t="s">
        <v>36</v>
      </c>
      <c r="I9171">
        <v>19</v>
      </c>
      <c r="J9171">
        <v>14</v>
      </c>
      <c r="K9171">
        <v>2</v>
      </c>
      <c r="L9171">
        <v>301.19</v>
      </c>
      <c r="M9171">
        <v>4203.8999999999996</v>
      </c>
      <c r="N9171">
        <v>0</v>
      </c>
      <c r="O9171">
        <v>836</v>
      </c>
      <c r="P9171">
        <v>1</v>
      </c>
      <c r="Q9171">
        <v>13.6</v>
      </c>
      <c r="R9171">
        <v>1</v>
      </c>
      <c r="S9171">
        <v>0.35</v>
      </c>
      <c r="T9171">
        <v>0</v>
      </c>
      <c r="U9171" t="s">
        <v>37</v>
      </c>
      <c r="V9171">
        <v>1</v>
      </c>
      <c r="W9171">
        <v>1</v>
      </c>
      <c r="X9171">
        <v>430.15</v>
      </c>
      <c r="Y9171">
        <v>35</v>
      </c>
      <c r="Z9171">
        <v>3.9</v>
      </c>
      <c r="AA9171" t="s">
        <v>39</v>
      </c>
      <c r="AB9171">
        <v>27.9</v>
      </c>
      <c r="AC9171">
        <v>0.34</v>
      </c>
      <c r="AD9171">
        <v>0</v>
      </c>
      <c r="AE9171" t="s">
        <v>40</v>
      </c>
    </row>
    <row r="9172" spans="1:31" x14ac:dyDescent="0.25">
      <c r="A9172">
        <v>9171</v>
      </c>
      <c r="B9172" t="str">
        <f t="shared" si="143"/>
        <v>41-60</v>
      </c>
      <c r="D9172">
        <v>46</v>
      </c>
      <c r="F9172" t="s">
        <v>34</v>
      </c>
      <c r="G9172" t="s">
        <v>29</v>
      </c>
      <c r="H9172" t="s">
        <v>44</v>
      </c>
      <c r="I9172">
        <v>37</v>
      </c>
      <c r="J9172">
        <v>68</v>
      </c>
      <c r="K9172">
        <v>5</v>
      </c>
      <c r="L9172">
        <v>411.55</v>
      </c>
      <c r="M9172">
        <v>29594.28</v>
      </c>
      <c r="N9172">
        <v>0</v>
      </c>
      <c r="O9172">
        <v>3127</v>
      </c>
      <c r="P9172">
        <v>3</v>
      </c>
      <c r="Q9172">
        <v>6.1</v>
      </c>
      <c r="R9172">
        <v>2</v>
      </c>
      <c r="S9172">
        <v>0.28000000000000003</v>
      </c>
      <c r="T9172">
        <v>3</v>
      </c>
      <c r="U9172" t="s">
        <v>46</v>
      </c>
      <c r="V9172">
        <v>2</v>
      </c>
      <c r="W9172">
        <v>4</v>
      </c>
      <c r="X9172">
        <v>1208.21</v>
      </c>
      <c r="Y9172">
        <v>97</v>
      </c>
      <c r="Z9172">
        <v>4.4000000000000004</v>
      </c>
      <c r="AA9172" t="s">
        <v>39</v>
      </c>
      <c r="AB9172">
        <v>54.9</v>
      </c>
      <c r="AC9172">
        <v>0.53690000000000004</v>
      </c>
      <c r="AD9172">
        <v>1</v>
      </c>
      <c r="AE9172" t="s">
        <v>58</v>
      </c>
    </row>
    <row r="9173" spans="1:31" x14ac:dyDescent="0.25">
      <c r="A9173">
        <v>9172</v>
      </c>
      <c r="B9173" t="str">
        <f t="shared" si="143"/>
        <v>41-60</v>
      </c>
      <c r="D9173">
        <v>58</v>
      </c>
      <c r="F9173" t="s">
        <v>28</v>
      </c>
      <c r="G9173" t="s">
        <v>29</v>
      </c>
      <c r="H9173" t="s">
        <v>44</v>
      </c>
      <c r="I9173">
        <v>29</v>
      </c>
      <c r="J9173">
        <v>35</v>
      </c>
      <c r="K9173">
        <v>4</v>
      </c>
      <c r="L9173">
        <v>398.81</v>
      </c>
      <c r="M9173">
        <v>12731.56</v>
      </c>
      <c r="N9173">
        <v>0</v>
      </c>
      <c r="O9173">
        <v>1684</v>
      </c>
      <c r="P9173">
        <v>3</v>
      </c>
      <c r="Q9173">
        <v>31.3</v>
      </c>
      <c r="R9173">
        <v>1</v>
      </c>
      <c r="S9173">
        <v>0.67</v>
      </c>
      <c r="T9173">
        <v>0</v>
      </c>
      <c r="U9173" t="s">
        <v>37</v>
      </c>
      <c r="V9173">
        <v>0</v>
      </c>
      <c r="W9173">
        <v>1</v>
      </c>
      <c r="X9173">
        <v>145.6</v>
      </c>
      <c r="Y9173">
        <v>16</v>
      </c>
      <c r="Z9173">
        <v>2.6</v>
      </c>
      <c r="AA9173" t="s">
        <v>39</v>
      </c>
      <c r="AB9173">
        <v>20</v>
      </c>
      <c r="AC9173">
        <v>0.2888</v>
      </c>
      <c r="AD9173">
        <v>0</v>
      </c>
      <c r="AE9173" t="s">
        <v>40</v>
      </c>
    </row>
    <row r="9174" spans="1:31" x14ac:dyDescent="0.25">
      <c r="A9174">
        <v>9173</v>
      </c>
      <c r="B9174" t="str">
        <f t="shared" si="143"/>
        <v>18-25</v>
      </c>
      <c r="D9174">
        <v>21</v>
      </c>
      <c r="F9174" t="s">
        <v>34</v>
      </c>
      <c r="G9174" t="s">
        <v>45</v>
      </c>
      <c r="H9174" t="s">
        <v>30</v>
      </c>
      <c r="I9174">
        <v>22</v>
      </c>
      <c r="J9174">
        <v>26</v>
      </c>
      <c r="K9174">
        <v>4</v>
      </c>
      <c r="L9174">
        <v>377.18</v>
      </c>
      <c r="M9174">
        <v>10710.56</v>
      </c>
      <c r="N9174">
        <v>0</v>
      </c>
      <c r="O9174">
        <v>1145</v>
      </c>
      <c r="P9174">
        <v>1</v>
      </c>
      <c r="Q9174">
        <v>16.7</v>
      </c>
      <c r="R9174">
        <v>1</v>
      </c>
      <c r="S9174">
        <v>0.63</v>
      </c>
      <c r="T9174">
        <v>1</v>
      </c>
      <c r="U9174" t="s">
        <v>47</v>
      </c>
      <c r="V9174">
        <v>0</v>
      </c>
      <c r="W9174">
        <v>2</v>
      </c>
      <c r="X9174">
        <v>297.89999999999998</v>
      </c>
      <c r="Y9174">
        <v>22</v>
      </c>
      <c r="Z9174">
        <v>2.5</v>
      </c>
      <c r="AA9174" t="s">
        <v>32</v>
      </c>
      <c r="AB9174">
        <v>24.2</v>
      </c>
      <c r="AC9174">
        <v>0.31559999999999999</v>
      </c>
      <c r="AD9174">
        <v>0</v>
      </c>
      <c r="AE9174" t="s">
        <v>40</v>
      </c>
    </row>
    <row r="9175" spans="1:31" x14ac:dyDescent="0.25">
      <c r="A9175">
        <v>9174</v>
      </c>
      <c r="B9175" t="str">
        <f t="shared" si="143"/>
        <v>41-60</v>
      </c>
      <c r="D9175">
        <v>44</v>
      </c>
      <c r="F9175" t="s">
        <v>34</v>
      </c>
      <c r="G9175" t="s">
        <v>35</v>
      </c>
      <c r="H9175" t="s">
        <v>44</v>
      </c>
      <c r="I9175">
        <v>15</v>
      </c>
      <c r="J9175">
        <v>12</v>
      </c>
      <c r="K9175">
        <v>1</v>
      </c>
      <c r="L9175">
        <v>291.43</v>
      </c>
      <c r="M9175">
        <v>3191.02</v>
      </c>
      <c r="N9175">
        <v>0</v>
      </c>
      <c r="O9175">
        <v>815</v>
      </c>
      <c r="P9175">
        <v>0</v>
      </c>
      <c r="Q9175">
        <v>22.7</v>
      </c>
      <c r="R9175">
        <v>1</v>
      </c>
      <c r="S9175">
        <v>0.46</v>
      </c>
      <c r="T9175">
        <v>0</v>
      </c>
      <c r="U9175" t="s">
        <v>37</v>
      </c>
      <c r="V9175">
        <v>0</v>
      </c>
      <c r="W9175">
        <v>1</v>
      </c>
      <c r="X9175">
        <v>281.82</v>
      </c>
      <c r="Y9175">
        <v>8</v>
      </c>
      <c r="Z9175">
        <v>4</v>
      </c>
      <c r="AA9175" t="s">
        <v>32</v>
      </c>
      <c r="AB9175">
        <v>14.7</v>
      </c>
      <c r="AC9175">
        <v>0.25750000000000001</v>
      </c>
      <c r="AD9175">
        <v>0</v>
      </c>
      <c r="AE9175" t="s">
        <v>40</v>
      </c>
    </row>
    <row r="9176" spans="1:31" x14ac:dyDescent="0.25">
      <c r="A9176">
        <v>9175</v>
      </c>
      <c r="B9176" t="str">
        <f t="shared" si="143"/>
        <v>26-40</v>
      </c>
      <c r="D9176">
        <v>40</v>
      </c>
      <c r="F9176" t="s">
        <v>28</v>
      </c>
      <c r="G9176" t="s">
        <v>35</v>
      </c>
      <c r="H9176" t="s">
        <v>44</v>
      </c>
      <c r="I9176">
        <v>29</v>
      </c>
      <c r="J9176">
        <v>52</v>
      </c>
      <c r="K9176">
        <v>7</v>
      </c>
      <c r="L9176">
        <v>535.98</v>
      </c>
      <c r="M9176">
        <v>27151.89</v>
      </c>
      <c r="N9176">
        <v>0</v>
      </c>
      <c r="O9176">
        <v>2875</v>
      </c>
      <c r="P9176">
        <v>3</v>
      </c>
      <c r="Q9176">
        <v>6.8</v>
      </c>
      <c r="R9176">
        <v>2</v>
      </c>
      <c r="S9176">
        <v>0.37</v>
      </c>
      <c r="T9176">
        <v>4</v>
      </c>
      <c r="U9176" t="s">
        <v>38</v>
      </c>
      <c r="V9176">
        <v>2</v>
      </c>
      <c r="W9176">
        <v>4</v>
      </c>
      <c r="X9176">
        <v>904.44</v>
      </c>
      <c r="Y9176">
        <v>109</v>
      </c>
      <c r="Z9176">
        <v>3.9</v>
      </c>
      <c r="AA9176" t="s">
        <v>39</v>
      </c>
      <c r="AB9176">
        <v>58.2</v>
      </c>
      <c r="AC9176">
        <v>0.56110000000000004</v>
      </c>
      <c r="AD9176">
        <v>1</v>
      </c>
      <c r="AE9176" t="s">
        <v>60</v>
      </c>
    </row>
    <row r="9177" spans="1:31" x14ac:dyDescent="0.25">
      <c r="A9177">
        <v>9176</v>
      </c>
      <c r="B9177" t="str">
        <f t="shared" si="143"/>
        <v>60+</v>
      </c>
      <c r="D9177">
        <v>66</v>
      </c>
      <c r="F9177" t="s">
        <v>34</v>
      </c>
      <c r="G9177" t="s">
        <v>35</v>
      </c>
      <c r="H9177" t="s">
        <v>36</v>
      </c>
      <c r="I9177">
        <v>8</v>
      </c>
      <c r="J9177">
        <v>13</v>
      </c>
      <c r="K9177">
        <v>1</v>
      </c>
      <c r="L9177">
        <v>408.32</v>
      </c>
      <c r="M9177">
        <v>5357.08</v>
      </c>
      <c r="N9177">
        <v>0</v>
      </c>
      <c r="O9177">
        <v>635</v>
      </c>
      <c r="P9177">
        <v>1</v>
      </c>
      <c r="Q9177">
        <v>9.8000000000000007</v>
      </c>
      <c r="R9177">
        <v>0</v>
      </c>
      <c r="S9177">
        <v>0.24</v>
      </c>
      <c r="T9177">
        <v>0</v>
      </c>
      <c r="U9177" t="s">
        <v>37</v>
      </c>
      <c r="V9177">
        <v>1</v>
      </c>
      <c r="W9177">
        <v>1</v>
      </c>
      <c r="X9177">
        <v>315.44</v>
      </c>
      <c r="Y9177">
        <v>83</v>
      </c>
      <c r="Z9177">
        <v>5</v>
      </c>
      <c r="AA9177" t="s">
        <v>48</v>
      </c>
      <c r="AB9177">
        <v>38.799999999999997</v>
      </c>
      <c r="AC9177">
        <v>0.41670000000000001</v>
      </c>
      <c r="AD9177">
        <v>1</v>
      </c>
      <c r="AE9177" t="s">
        <v>59</v>
      </c>
    </row>
    <row r="9178" spans="1:31" x14ac:dyDescent="0.25">
      <c r="A9178">
        <v>9177</v>
      </c>
      <c r="B9178" t="str">
        <f t="shared" si="143"/>
        <v>18-25</v>
      </c>
      <c r="D9178">
        <v>21</v>
      </c>
      <c r="F9178" t="s">
        <v>34</v>
      </c>
      <c r="G9178" t="s">
        <v>35</v>
      </c>
      <c r="H9178" t="s">
        <v>30</v>
      </c>
      <c r="I9178">
        <v>29</v>
      </c>
      <c r="J9178">
        <v>46</v>
      </c>
      <c r="K9178">
        <v>8</v>
      </c>
      <c r="L9178">
        <v>231.18</v>
      </c>
      <c r="M9178">
        <v>10569.98</v>
      </c>
      <c r="N9178">
        <v>1</v>
      </c>
      <c r="O9178">
        <v>1348</v>
      </c>
      <c r="P9178">
        <v>0</v>
      </c>
      <c r="Q9178">
        <v>0</v>
      </c>
      <c r="R9178">
        <v>0</v>
      </c>
      <c r="S9178">
        <v>0.16</v>
      </c>
      <c r="T9178">
        <v>2</v>
      </c>
      <c r="U9178" t="s">
        <v>42</v>
      </c>
      <c r="V9178">
        <v>1</v>
      </c>
      <c r="W9178">
        <v>3</v>
      </c>
      <c r="X9178">
        <v>811.96</v>
      </c>
      <c r="Y9178">
        <v>28</v>
      </c>
      <c r="Z9178">
        <v>3.7</v>
      </c>
      <c r="AA9178" t="s">
        <v>39</v>
      </c>
      <c r="AB9178">
        <v>17.8</v>
      </c>
      <c r="AC9178">
        <v>0.27550000000000002</v>
      </c>
      <c r="AD9178">
        <v>0</v>
      </c>
      <c r="AE9178" t="s">
        <v>40</v>
      </c>
    </row>
    <row r="9179" spans="1:31" x14ac:dyDescent="0.25">
      <c r="A9179">
        <v>9178</v>
      </c>
      <c r="B9179" t="str">
        <f t="shared" si="143"/>
        <v>41-60</v>
      </c>
      <c r="D9179">
        <v>52</v>
      </c>
      <c r="F9179" t="s">
        <v>34</v>
      </c>
      <c r="G9179" t="s">
        <v>43</v>
      </c>
      <c r="H9179" t="s">
        <v>41</v>
      </c>
      <c r="I9179">
        <v>11</v>
      </c>
      <c r="J9179">
        <v>19</v>
      </c>
      <c r="K9179">
        <v>2</v>
      </c>
      <c r="L9179">
        <v>518.91</v>
      </c>
      <c r="M9179">
        <v>9525.09</v>
      </c>
      <c r="N9179">
        <v>0</v>
      </c>
      <c r="O9179">
        <v>1096</v>
      </c>
      <c r="P9179">
        <v>0</v>
      </c>
      <c r="Q9179">
        <v>0</v>
      </c>
      <c r="R9179">
        <v>0</v>
      </c>
      <c r="S9179">
        <v>0.53</v>
      </c>
      <c r="T9179">
        <v>2</v>
      </c>
      <c r="U9179" t="s">
        <v>46</v>
      </c>
      <c r="V9179">
        <v>0</v>
      </c>
      <c r="W9179">
        <v>1</v>
      </c>
      <c r="X9179">
        <v>367.06</v>
      </c>
      <c r="Y9179">
        <v>29</v>
      </c>
      <c r="Z9179">
        <v>4.7</v>
      </c>
      <c r="AA9179" t="s">
        <v>51</v>
      </c>
      <c r="AB9179">
        <v>22.5</v>
      </c>
      <c r="AC9179">
        <v>0.30480000000000002</v>
      </c>
      <c r="AD9179">
        <v>0</v>
      </c>
      <c r="AE9179" t="s">
        <v>40</v>
      </c>
    </row>
    <row r="9180" spans="1:31" x14ac:dyDescent="0.25">
      <c r="A9180">
        <v>9179</v>
      </c>
      <c r="B9180" t="str">
        <f t="shared" si="143"/>
        <v>26-40</v>
      </c>
      <c r="D9180">
        <v>27</v>
      </c>
      <c r="F9180" t="s">
        <v>28</v>
      </c>
      <c r="G9180" t="s">
        <v>49</v>
      </c>
      <c r="H9180" t="s">
        <v>30</v>
      </c>
      <c r="I9180">
        <v>11</v>
      </c>
      <c r="J9180">
        <v>22</v>
      </c>
      <c r="K9180">
        <v>2</v>
      </c>
      <c r="L9180">
        <v>650.63</v>
      </c>
      <c r="M9180">
        <v>13501.19</v>
      </c>
      <c r="N9180">
        <v>0</v>
      </c>
      <c r="O9180">
        <v>1566</v>
      </c>
      <c r="P9180">
        <v>2</v>
      </c>
      <c r="Q9180">
        <v>23.7</v>
      </c>
      <c r="R9180">
        <v>0</v>
      </c>
      <c r="S9180">
        <v>0.59</v>
      </c>
      <c r="T9180">
        <v>2</v>
      </c>
      <c r="U9180" t="s">
        <v>31</v>
      </c>
      <c r="V9180">
        <v>1</v>
      </c>
      <c r="W9180">
        <v>1</v>
      </c>
      <c r="X9180">
        <v>628.62</v>
      </c>
      <c r="Y9180">
        <v>54</v>
      </c>
      <c r="Z9180">
        <v>4.4000000000000004</v>
      </c>
      <c r="AA9180" t="s">
        <v>39</v>
      </c>
      <c r="AB9180">
        <v>36.200000000000003</v>
      </c>
      <c r="AC9180">
        <v>0.39779999999999999</v>
      </c>
      <c r="AD9180">
        <v>0</v>
      </c>
      <c r="AE9180" t="s">
        <v>40</v>
      </c>
    </row>
    <row r="9181" spans="1:31" x14ac:dyDescent="0.25">
      <c r="A9181">
        <v>9180</v>
      </c>
      <c r="B9181" t="str">
        <f t="shared" si="143"/>
        <v>60+</v>
      </c>
      <c r="D9181">
        <v>64</v>
      </c>
      <c r="F9181" t="s">
        <v>28</v>
      </c>
      <c r="G9181" t="s">
        <v>43</v>
      </c>
      <c r="H9181" t="s">
        <v>41</v>
      </c>
      <c r="I9181">
        <v>20</v>
      </c>
      <c r="J9181">
        <v>33</v>
      </c>
      <c r="K9181">
        <v>1</v>
      </c>
      <c r="L9181">
        <v>483.15</v>
      </c>
      <c r="M9181">
        <v>17098.060000000001</v>
      </c>
      <c r="N9181">
        <v>0</v>
      </c>
      <c r="O9181">
        <v>1988</v>
      </c>
      <c r="P9181">
        <v>0</v>
      </c>
      <c r="Q9181">
        <v>17.600000000000001</v>
      </c>
      <c r="R9181">
        <v>1</v>
      </c>
      <c r="S9181">
        <v>0.53</v>
      </c>
      <c r="T9181">
        <v>0</v>
      </c>
      <c r="U9181" t="s">
        <v>37</v>
      </c>
      <c r="V9181">
        <v>2</v>
      </c>
      <c r="W9181">
        <v>2</v>
      </c>
      <c r="X9181">
        <v>1050.18</v>
      </c>
      <c r="Y9181">
        <v>25</v>
      </c>
      <c r="Z9181">
        <v>4.4000000000000004</v>
      </c>
      <c r="AA9181" t="s">
        <v>39</v>
      </c>
      <c r="AB9181">
        <v>21.8</v>
      </c>
      <c r="AC9181">
        <v>0.30030000000000001</v>
      </c>
      <c r="AD9181">
        <v>0</v>
      </c>
      <c r="AE9181" t="s">
        <v>40</v>
      </c>
    </row>
    <row r="9182" spans="1:31" x14ac:dyDescent="0.25">
      <c r="A9182">
        <v>9181</v>
      </c>
      <c r="B9182" t="str">
        <f t="shared" si="143"/>
        <v>60+</v>
      </c>
      <c r="D9182">
        <v>63</v>
      </c>
      <c r="F9182" t="s">
        <v>34</v>
      </c>
      <c r="G9182" t="s">
        <v>49</v>
      </c>
      <c r="H9182" t="s">
        <v>44</v>
      </c>
      <c r="I9182">
        <v>48</v>
      </c>
      <c r="J9182">
        <v>10</v>
      </c>
      <c r="K9182">
        <v>0</v>
      </c>
      <c r="L9182">
        <v>326.88</v>
      </c>
      <c r="M9182">
        <v>3113.94</v>
      </c>
      <c r="N9182">
        <v>0</v>
      </c>
      <c r="O9182">
        <v>816</v>
      </c>
      <c r="P9182">
        <v>0</v>
      </c>
      <c r="Q9182">
        <v>0</v>
      </c>
      <c r="R9182">
        <v>1</v>
      </c>
      <c r="S9182">
        <v>0.64</v>
      </c>
      <c r="T9182">
        <v>1</v>
      </c>
      <c r="U9182" t="s">
        <v>42</v>
      </c>
      <c r="V9182">
        <v>0</v>
      </c>
      <c r="W9182">
        <v>0</v>
      </c>
      <c r="X9182">
        <v>0</v>
      </c>
      <c r="Y9182">
        <v>47</v>
      </c>
      <c r="Z9182">
        <v>3.4</v>
      </c>
      <c r="AA9182" t="s">
        <v>32</v>
      </c>
      <c r="AB9182">
        <v>20.100000000000001</v>
      </c>
      <c r="AC9182">
        <v>0.28939999999999999</v>
      </c>
      <c r="AD9182">
        <v>0</v>
      </c>
      <c r="AE9182" t="s">
        <v>40</v>
      </c>
    </row>
    <row r="9183" spans="1:31" x14ac:dyDescent="0.25">
      <c r="A9183">
        <v>9182</v>
      </c>
      <c r="B9183" t="str">
        <f t="shared" si="143"/>
        <v>26-40</v>
      </c>
      <c r="D9183">
        <v>30</v>
      </c>
      <c r="F9183" t="s">
        <v>34</v>
      </c>
      <c r="G9183" t="s">
        <v>45</v>
      </c>
      <c r="H9183" t="s">
        <v>53</v>
      </c>
      <c r="I9183">
        <v>46</v>
      </c>
      <c r="J9183">
        <v>81</v>
      </c>
      <c r="K9183">
        <v>3</v>
      </c>
      <c r="L9183">
        <v>703.4</v>
      </c>
      <c r="M9183">
        <v>51457.68</v>
      </c>
      <c r="N9183">
        <v>0</v>
      </c>
      <c r="O9183">
        <v>5611</v>
      </c>
      <c r="P9183">
        <v>5</v>
      </c>
      <c r="Q9183">
        <v>7.4</v>
      </c>
      <c r="R9183">
        <v>5</v>
      </c>
      <c r="S9183">
        <v>0.14000000000000001</v>
      </c>
      <c r="T9183">
        <v>2</v>
      </c>
      <c r="U9183" t="s">
        <v>38</v>
      </c>
      <c r="V9183">
        <v>2</v>
      </c>
      <c r="W9183">
        <v>4</v>
      </c>
      <c r="X9183">
        <v>1091.8</v>
      </c>
      <c r="Y9183">
        <v>34</v>
      </c>
      <c r="Z9183">
        <v>4.5999999999999996</v>
      </c>
      <c r="AA9183" t="s">
        <v>32</v>
      </c>
      <c r="AB9183">
        <v>34.799999999999997</v>
      </c>
      <c r="AC9183">
        <v>0.3876</v>
      </c>
      <c r="AD9183">
        <v>0</v>
      </c>
      <c r="AE9183" t="s">
        <v>40</v>
      </c>
    </row>
    <row r="9184" spans="1:31" x14ac:dyDescent="0.25">
      <c r="A9184">
        <v>9183</v>
      </c>
      <c r="B9184" t="str">
        <f t="shared" si="143"/>
        <v>60+</v>
      </c>
      <c r="D9184">
        <v>64</v>
      </c>
      <c r="F9184" t="s">
        <v>34</v>
      </c>
      <c r="G9184" t="s">
        <v>29</v>
      </c>
      <c r="H9184" t="s">
        <v>41</v>
      </c>
      <c r="I9184">
        <v>57</v>
      </c>
      <c r="J9184">
        <v>58</v>
      </c>
      <c r="K9184">
        <v>6</v>
      </c>
      <c r="L9184">
        <v>446.55</v>
      </c>
      <c r="M9184">
        <v>25381.38</v>
      </c>
      <c r="N9184">
        <v>0</v>
      </c>
      <c r="O9184">
        <v>2876</v>
      </c>
      <c r="P9184">
        <v>3</v>
      </c>
      <c r="Q9184">
        <v>8.1999999999999993</v>
      </c>
      <c r="R9184">
        <v>2</v>
      </c>
      <c r="S9184">
        <v>0.56000000000000005</v>
      </c>
      <c r="T9184">
        <v>3</v>
      </c>
      <c r="U9184" t="s">
        <v>47</v>
      </c>
      <c r="V9184">
        <v>0</v>
      </c>
      <c r="W9184">
        <v>0</v>
      </c>
      <c r="X9184">
        <v>0</v>
      </c>
      <c r="Y9184">
        <v>3</v>
      </c>
      <c r="Z9184">
        <v>2.2000000000000002</v>
      </c>
      <c r="AA9184" t="s">
        <v>51</v>
      </c>
      <c r="AB9184">
        <v>10.7</v>
      </c>
      <c r="AC9184">
        <v>0.2354</v>
      </c>
      <c r="AD9184">
        <v>0</v>
      </c>
      <c r="AE9184" t="s">
        <v>40</v>
      </c>
    </row>
    <row r="9185" spans="1:31" x14ac:dyDescent="0.25">
      <c r="A9185">
        <v>9184</v>
      </c>
      <c r="B9185" t="str">
        <f t="shared" si="143"/>
        <v>41-60</v>
      </c>
      <c r="D9185">
        <v>44</v>
      </c>
      <c r="F9185" t="s">
        <v>28</v>
      </c>
      <c r="G9185" t="s">
        <v>49</v>
      </c>
      <c r="H9185" t="s">
        <v>30</v>
      </c>
      <c r="I9185">
        <v>59</v>
      </c>
      <c r="J9185">
        <v>159</v>
      </c>
      <c r="K9185">
        <v>5</v>
      </c>
      <c r="L9185">
        <v>542.33000000000004</v>
      </c>
      <c r="M9185">
        <v>81156.210000000006</v>
      </c>
      <c r="N9185">
        <v>0</v>
      </c>
      <c r="O9185">
        <v>9599</v>
      </c>
      <c r="P9185">
        <v>1</v>
      </c>
      <c r="Q9185">
        <v>5.9</v>
      </c>
      <c r="R9185">
        <v>2</v>
      </c>
      <c r="S9185">
        <v>0.14000000000000001</v>
      </c>
      <c r="T9185">
        <v>8</v>
      </c>
      <c r="U9185" t="s">
        <v>42</v>
      </c>
      <c r="V9185">
        <v>2</v>
      </c>
      <c r="W9185">
        <v>4</v>
      </c>
      <c r="X9185">
        <v>1975.98</v>
      </c>
      <c r="Y9185">
        <v>27</v>
      </c>
      <c r="Z9185">
        <v>4</v>
      </c>
      <c r="AA9185" t="s">
        <v>48</v>
      </c>
      <c r="AB9185">
        <v>25.8</v>
      </c>
      <c r="AC9185">
        <v>0.32579999999999998</v>
      </c>
      <c r="AD9185">
        <v>0</v>
      </c>
      <c r="AE9185" t="s">
        <v>40</v>
      </c>
    </row>
    <row r="9186" spans="1:31" x14ac:dyDescent="0.25">
      <c r="A9186">
        <v>9185</v>
      </c>
      <c r="B9186" t="str">
        <f t="shared" si="143"/>
        <v>60+</v>
      </c>
      <c r="D9186">
        <v>69</v>
      </c>
      <c r="F9186" t="s">
        <v>34</v>
      </c>
      <c r="G9186" t="s">
        <v>35</v>
      </c>
      <c r="H9186" t="s">
        <v>44</v>
      </c>
      <c r="I9186">
        <v>12</v>
      </c>
      <c r="J9186">
        <v>26</v>
      </c>
      <c r="K9186">
        <v>3</v>
      </c>
      <c r="L9186">
        <v>402.95</v>
      </c>
      <c r="M9186">
        <v>10734.27</v>
      </c>
      <c r="N9186">
        <v>0</v>
      </c>
      <c r="O9186">
        <v>1379</v>
      </c>
      <c r="P9186">
        <v>1</v>
      </c>
      <c r="Q9186">
        <v>3.1</v>
      </c>
      <c r="R9186">
        <v>0</v>
      </c>
      <c r="S9186">
        <v>0.39</v>
      </c>
      <c r="T9186">
        <v>3</v>
      </c>
      <c r="U9186" t="s">
        <v>42</v>
      </c>
      <c r="V9186">
        <v>1</v>
      </c>
      <c r="W9186">
        <v>2</v>
      </c>
      <c r="X9186">
        <v>513.87</v>
      </c>
      <c r="Y9186">
        <v>19</v>
      </c>
      <c r="Z9186">
        <v>4.2</v>
      </c>
      <c r="AA9186" t="s">
        <v>32</v>
      </c>
      <c r="AB9186">
        <v>21.3</v>
      </c>
      <c r="AC9186">
        <v>0.29730000000000001</v>
      </c>
      <c r="AD9186">
        <v>0</v>
      </c>
      <c r="AE9186" t="s">
        <v>40</v>
      </c>
    </row>
    <row r="9187" spans="1:31" x14ac:dyDescent="0.25">
      <c r="A9187">
        <v>9186</v>
      </c>
      <c r="B9187" t="str">
        <f t="shared" si="143"/>
        <v>41-60</v>
      </c>
      <c r="D9187">
        <v>56</v>
      </c>
      <c r="F9187" t="s">
        <v>28</v>
      </c>
      <c r="G9187" t="s">
        <v>35</v>
      </c>
      <c r="H9187" t="s">
        <v>44</v>
      </c>
      <c r="I9187">
        <v>13</v>
      </c>
      <c r="J9187">
        <v>34</v>
      </c>
      <c r="K9187">
        <v>2</v>
      </c>
      <c r="L9187">
        <v>371.51</v>
      </c>
      <c r="M9187">
        <v>13216.05</v>
      </c>
      <c r="N9187">
        <v>0</v>
      </c>
      <c r="O9187">
        <v>1705</v>
      </c>
      <c r="P9187">
        <v>3</v>
      </c>
      <c r="Q9187">
        <v>6.9</v>
      </c>
      <c r="R9187">
        <v>1</v>
      </c>
      <c r="S9187">
        <v>0.34</v>
      </c>
      <c r="T9187">
        <v>2</v>
      </c>
      <c r="U9187" t="s">
        <v>46</v>
      </c>
      <c r="V9187">
        <v>0</v>
      </c>
      <c r="W9187">
        <v>3</v>
      </c>
      <c r="X9187">
        <v>1032.58</v>
      </c>
      <c r="Y9187">
        <v>52</v>
      </c>
      <c r="Z9187">
        <v>3.5</v>
      </c>
      <c r="AA9187" t="s">
        <v>39</v>
      </c>
      <c r="AB9187">
        <v>35.6</v>
      </c>
      <c r="AC9187">
        <v>0.39389999999999997</v>
      </c>
      <c r="AD9187">
        <v>0</v>
      </c>
      <c r="AE9187" t="s">
        <v>40</v>
      </c>
    </row>
    <row r="9188" spans="1:31" x14ac:dyDescent="0.25">
      <c r="A9188">
        <v>9187</v>
      </c>
      <c r="B9188" t="str">
        <f t="shared" si="143"/>
        <v>18-25</v>
      </c>
      <c r="D9188">
        <v>19</v>
      </c>
      <c r="F9188" t="s">
        <v>28</v>
      </c>
      <c r="G9188" t="s">
        <v>49</v>
      </c>
      <c r="H9188" t="s">
        <v>44</v>
      </c>
      <c r="I9188">
        <v>57</v>
      </c>
      <c r="J9188">
        <v>78</v>
      </c>
      <c r="K9188">
        <v>10</v>
      </c>
      <c r="L9188">
        <v>537.44000000000005</v>
      </c>
      <c r="M9188">
        <v>42220.75</v>
      </c>
      <c r="N9188">
        <v>0</v>
      </c>
      <c r="O9188">
        <v>4596</v>
      </c>
      <c r="P9188">
        <v>3</v>
      </c>
      <c r="Q9188">
        <v>15.2</v>
      </c>
      <c r="R9188">
        <v>1</v>
      </c>
      <c r="S9188">
        <v>0.1</v>
      </c>
      <c r="T9188">
        <v>2</v>
      </c>
      <c r="U9188" t="s">
        <v>31</v>
      </c>
      <c r="V9188">
        <v>1</v>
      </c>
      <c r="W9188">
        <v>0</v>
      </c>
      <c r="X9188">
        <v>298.66000000000003</v>
      </c>
      <c r="Y9188">
        <v>18</v>
      </c>
      <c r="Z9188">
        <v>4.3</v>
      </c>
      <c r="AA9188" t="s">
        <v>48</v>
      </c>
      <c r="AB9188">
        <v>12.9</v>
      </c>
      <c r="AC9188">
        <v>0.24740000000000001</v>
      </c>
      <c r="AD9188">
        <v>0</v>
      </c>
      <c r="AE9188" t="s">
        <v>40</v>
      </c>
    </row>
    <row r="9189" spans="1:31" x14ac:dyDescent="0.25">
      <c r="A9189">
        <v>9188</v>
      </c>
      <c r="B9189" t="str">
        <f t="shared" si="143"/>
        <v>26-40</v>
      </c>
      <c r="D9189">
        <v>28</v>
      </c>
      <c r="F9189" t="s">
        <v>28</v>
      </c>
      <c r="G9189" t="s">
        <v>43</v>
      </c>
      <c r="H9189" t="s">
        <v>44</v>
      </c>
      <c r="I9189">
        <v>49</v>
      </c>
      <c r="J9189">
        <v>123</v>
      </c>
      <c r="K9189">
        <v>14</v>
      </c>
      <c r="L9189">
        <v>333.61</v>
      </c>
      <c r="M9189">
        <v>36988.050000000003</v>
      </c>
      <c r="N9189">
        <v>0</v>
      </c>
      <c r="O9189">
        <v>4134</v>
      </c>
      <c r="P9189">
        <v>6</v>
      </c>
      <c r="Q9189">
        <v>18.2</v>
      </c>
      <c r="R9189">
        <v>2</v>
      </c>
      <c r="S9189">
        <v>0.56000000000000005</v>
      </c>
      <c r="T9189">
        <v>4</v>
      </c>
      <c r="U9189" t="s">
        <v>31</v>
      </c>
      <c r="V9189">
        <v>3</v>
      </c>
      <c r="W9189">
        <v>0</v>
      </c>
      <c r="X9189">
        <v>787.79</v>
      </c>
      <c r="Y9189">
        <v>35</v>
      </c>
      <c r="Z9189">
        <v>4.2</v>
      </c>
      <c r="AA9189" t="s">
        <v>39</v>
      </c>
      <c r="AB9189">
        <v>31.8</v>
      </c>
      <c r="AC9189">
        <v>0.36680000000000001</v>
      </c>
      <c r="AD9189">
        <v>0</v>
      </c>
      <c r="AE9189" t="s">
        <v>40</v>
      </c>
    </row>
    <row r="9190" spans="1:31" x14ac:dyDescent="0.25">
      <c r="A9190">
        <v>9189</v>
      </c>
      <c r="B9190" t="str">
        <f t="shared" si="143"/>
        <v>26-40</v>
      </c>
      <c r="D9190">
        <v>39</v>
      </c>
      <c r="F9190" t="s">
        <v>34</v>
      </c>
      <c r="G9190" t="s">
        <v>49</v>
      </c>
      <c r="H9190" t="s">
        <v>30</v>
      </c>
      <c r="I9190">
        <v>39</v>
      </c>
      <c r="J9190">
        <v>35</v>
      </c>
      <c r="K9190">
        <v>2</v>
      </c>
      <c r="L9190">
        <v>397.69</v>
      </c>
      <c r="M9190">
        <v>13565.77</v>
      </c>
      <c r="N9190">
        <v>0</v>
      </c>
      <c r="O9190">
        <v>1745</v>
      </c>
      <c r="P9190">
        <v>2</v>
      </c>
      <c r="Q9190">
        <v>0</v>
      </c>
      <c r="R9190">
        <v>0</v>
      </c>
      <c r="S9190">
        <v>0.21</v>
      </c>
      <c r="T9190">
        <v>1</v>
      </c>
      <c r="U9190" t="s">
        <v>38</v>
      </c>
      <c r="V9190">
        <v>2</v>
      </c>
      <c r="W9190">
        <v>0</v>
      </c>
      <c r="X9190">
        <v>520.59</v>
      </c>
      <c r="Y9190">
        <v>43</v>
      </c>
      <c r="Z9190">
        <v>2.5</v>
      </c>
      <c r="AA9190" t="s">
        <v>32</v>
      </c>
      <c r="AB9190">
        <v>22.4</v>
      </c>
      <c r="AC9190">
        <v>0.30430000000000001</v>
      </c>
      <c r="AD9190">
        <v>0</v>
      </c>
      <c r="AE9190" t="s">
        <v>40</v>
      </c>
    </row>
    <row r="9191" spans="1:31" x14ac:dyDescent="0.25">
      <c r="A9191">
        <v>9190</v>
      </c>
      <c r="B9191" t="str">
        <f t="shared" si="143"/>
        <v>26-40</v>
      </c>
      <c r="D9191">
        <v>29</v>
      </c>
      <c r="F9191" t="s">
        <v>34</v>
      </c>
      <c r="G9191" t="s">
        <v>35</v>
      </c>
      <c r="H9191" t="s">
        <v>44</v>
      </c>
      <c r="I9191">
        <v>27</v>
      </c>
      <c r="J9191">
        <v>48</v>
      </c>
      <c r="K9191">
        <v>5</v>
      </c>
      <c r="L9191">
        <v>435.53</v>
      </c>
      <c r="M9191">
        <v>20717.73</v>
      </c>
      <c r="N9191">
        <v>0</v>
      </c>
      <c r="O9191">
        <v>2443</v>
      </c>
      <c r="P9191">
        <v>0</v>
      </c>
      <c r="Q9191">
        <v>16.100000000000001</v>
      </c>
      <c r="R9191">
        <v>2</v>
      </c>
      <c r="S9191">
        <v>0.22</v>
      </c>
      <c r="T9191">
        <v>3</v>
      </c>
      <c r="U9191" t="s">
        <v>31</v>
      </c>
      <c r="V9191">
        <v>1</v>
      </c>
      <c r="W9191">
        <v>2</v>
      </c>
      <c r="X9191">
        <v>539.48</v>
      </c>
      <c r="Y9191">
        <v>54</v>
      </c>
      <c r="Z9191">
        <v>3.8</v>
      </c>
      <c r="AA9191" t="s">
        <v>54</v>
      </c>
      <c r="AB9191">
        <v>34.4</v>
      </c>
      <c r="AC9191">
        <v>0.38490000000000002</v>
      </c>
      <c r="AD9191">
        <v>0</v>
      </c>
      <c r="AE9191" t="s">
        <v>40</v>
      </c>
    </row>
    <row r="9192" spans="1:31" x14ac:dyDescent="0.25">
      <c r="A9192">
        <v>9191</v>
      </c>
      <c r="B9192" t="str">
        <f t="shared" si="143"/>
        <v>18-25</v>
      </c>
      <c r="D9192">
        <v>25</v>
      </c>
      <c r="F9192" t="s">
        <v>28</v>
      </c>
      <c r="G9192" t="s">
        <v>43</v>
      </c>
      <c r="H9192" t="s">
        <v>30</v>
      </c>
      <c r="I9192">
        <v>15</v>
      </c>
      <c r="J9192">
        <v>16</v>
      </c>
      <c r="K9192">
        <v>2</v>
      </c>
      <c r="L9192">
        <v>602.11</v>
      </c>
      <c r="M9192">
        <v>9790.2199999999993</v>
      </c>
      <c r="N9192">
        <v>0</v>
      </c>
      <c r="O9192">
        <v>1076</v>
      </c>
      <c r="P9192">
        <v>0</v>
      </c>
      <c r="Q9192">
        <v>6.2</v>
      </c>
      <c r="R9192">
        <v>0</v>
      </c>
      <c r="S9192">
        <v>0.11</v>
      </c>
      <c r="T9192">
        <v>2</v>
      </c>
      <c r="U9192" t="s">
        <v>47</v>
      </c>
      <c r="V9192">
        <v>1</v>
      </c>
      <c r="W9192">
        <v>1</v>
      </c>
      <c r="X9192">
        <v>206.93</v>
      </c>
      <c r="Y9192">
        <v>91</v>
      </c>
      <c r="Z9192">
        <v>4.7</v>
      </c>
      <c r="AA9192" t="s">
        <v>39</v>
      </c>
      <c r="AB9192">
        <v>40</v>
      </c>
      <c r="AC9192">
        <v>0.4259</v>
      </c>
      <c r="AD9192">
        <v>1</v>
      </c>
      <c r="AE9192" t="s">
        <v>52</v>
      </c>
    </row>
    <row r="9193" spans="1:31" x14ac:dyDescent="0.25">
      <c r="A9193">
        <v>9192</v>
      </c>
      <c r="B9193" t="str">
        <f t="shared" si="143"/>
        <v>60+</v>
      </c>
      <c r="D9193">
        <v>69</v>
      </c>
      <c r="F9193" t="s">
        <v>34</v>
      </c>
      <c r="G9193" t="s">
        <v>29</v>
      </c>
      <c r="H9193" t="s">
        <v>30</v>
      </c>
      <c r="I9193">
        <v>7</v>
      </c>
      <c r="J9193">
        <v>16</v>
      </c>
      <c r="K9193">
        <v>1</v>
      </c>
      <c r="L9193">
        <v>280.94</v>
      </c>
      <c r="M9193">
        <v>4712.8999999999996</v>
      </c>
      <c r="N9193">
        <v>0</v>
      </c>
      <c r="O9193">
        <v>748</v>
      </c>
      <c r="P9193">
        <v>1</v>
      </c>
      <c r="Q9193">
        <v>17.8</v>
      </c>
      <c r="R9193">
        <v>0</v>
      </c>
      <c r="S9193">
        <v>0.5</v>
      </c>
      <c r="T9193">
        <v>1</v>
      </c>
      <c r="U9193" t="s">
        <v>31</v>
      </c>
      <c r="V9193">
        <v>0</v>
      </c>
      <c r="W9193">
        <v>0</v>
      </c>
      <c r="X9193">
        <v>0</v>
      </c>
      <c r="Y9193">
        <v>45</v>
      </c>
      <c r="Z9193">
        <v>3.2</v>
      </c>
      <c r="AA9193" t="s">
        <v>48</v>
      </c>
      <c r="AB9193">
        <v>27.5</v>
      </c>
      <c r="AC9193">
        <v>0.33710000000000001</v>
      </c>
      <c r="AD9193">
        <v>0</v>
      </c>
      <c r="AE9193" t="s">
        <v>40</v>
      </c>
    </row>
    <row r="9194" spans="1:31" x14ac:dyDescent="0.25">
      <c r="A9194">
        <v>9193</v>
      </c>
      <c r="B9194" t="str">
        <f t="shared" si="143"/>
        <v>60+</v>
      </c>
      <c r="D9194">
        <v>64</v>
      </c>
      <c r="F9194" t="s">
        <v>34</v>
      </c>
      <c r="G9194" t="s">
        <v>29</v>
      </c>
      <c r="H9194" t="s">
        <v>41</v>
      </c>
      <c r="I9194">
        <v>55</v>
      </c>
      <c r="J9194">
        <v>175</v>
      </c>
      <c r="K9194">
        <v>18</v>
      </c>
      <c r="L9194">
        <v>577.25</v>
      </c>
      <c r="M9194">
        <v>97812.91</v>
      </c>
      <c r="N9194">
        <v>0</v>
      </c>
      <c r="O9194">
        <v>9593</v>
      </c>
      <c r="P9194">
        <v>9</v>
      </c>
      <c r="Q9194">
        <v>18.600000000000001</v>
      </c>
      <c r="R9194">
        <v>10</v>
      </c>
      <c r="S9194">
        <v>0.25</v>
      </c>
      <c r="T9194">
        <v>3</v>
      </c>
      <c r="U9194" t="s">
        <v>31</v>
      </c>
      <c r="V9194">
        <v>0</v>
      </c>
      <c r="W9194">
        <v>13</v>
      </c>
      <c r="X9194">
        <v>1918.43</v>
      </c>
      <c r="Y9194">
        <v>37</v>
      </c>
      <c r="Z9194">
        <v>3.1</v>
      </c>
      <c r="AA9194" t="s">
        <v>48</v>
      </c>
      <c r="AB9194">
        <v>43.5</v>
      </c>
      <c r="AC9194">
        <v>0.45129999999999998</v>
      </c>
      <c r="AD9194">
        <v>1</v>
      </c>
      <c r="AE9194" t="s">
        <v>55</v>
      </c>
    </row>
    <row r="9195" spans="1:31" x14ac:dyDescent="0.25">
      <c r="A9195">
        <v>9194</v>
      </c>
      <c r="B9195" t="str">
        <f t="shared" si="143"/>
        <v>41-60</v>
      </c>
      <c r="D9195">
        <v>41</v>
      </c>
      <c r="F9195" t="s">
        <v>34</v>
      </c>
      <c r="G9195" t="s">
        <v>49</v>
      </c>
      <c r="H9195" t="s">
        <v>44</v>
      </c>
      <c r="I9195">
        <v>36</v>
      </c>
      <c r="J9195">
        <v>75</v>
      </c>
      <c r="K9195">
        <v>10</v>
      </c>
      <c r="L9195">
        <v>542.65</v>
      </c>
      <c r="M9195">
        <v>40423.99</v>
      </c>
      <c r="N9195">
        <v>1</v>
      </c>
      <c r="O9195">
        <v>4606</v>
      </c>
      <c r="P9195">
        <v>1</v>
      </c>
      <c r="Q9195">
        <v>22.2</v>
      </c>
      <c r="R9195">
        <v>2</v>
      </c>
      <c r="S9195">
        <v>0.47</v>
      </c>
      <c r="T9195">
        <v>4</v>
      </c>
      <c r="U9195" t="s">
        <v>38</v>
      </c>
      <c r="V9195">
        <v>1</v>
      </c>
      <c r="W9195">
        <v>1</v>
      </c>
      <c r="X9195">
        <v>284.01</v>
      </c>
      <c r="Y9195">
        <v>21</v>
      </c>
      <c r="Z9195">
        <v>3.9</v>
      </c>
      <c r="AA9195" t="s">
        <v>39</v>
      </c>
      <c r="AB9195">
        <v>22.1</v>
      </c>
      <c r="AC9195">
        <v>0.30209999999999998</v>
      </c>
      <c r="AD9195">
        <v>0</v>
      </c>
      <c r="AE9195" t="s">
        <v>40</v>
      </c>
    </row>
    <row r="9196" spans="1:31" x14ac:dyDescent="0.25">
      <c r="A9196">
        <v>9195</v>
      </c>
      <c r="B9196" t="str">
        <f t="shared" si="143"/>
        <v>26-40</v>
      </c>
      <c r="D9196">
        <v>29</v>
      </c>
      <c r="F9196" t="s">
        <v>34</v>
      </c>
      <c r="G9196" t="s">
        <v>29</v>
      </c>
      <c r="H9196" t="s">
        <v>44</v>
      </c>
      <c r="I9196">
        <v>3</v>
      </c>
      <c r="J9196">
        <v>2</v>
      </c>
      <c r="K9196">
        <v>0</v>
      </c>
      <c r="L9196">
        <v>520.25</v>
      </c>
      <c r="M9196">
        <v>1046.08</v>
      </c>
      <c r="N9196">
        <v>0</v>
      </c>
      <c r="O9196">
        <v>192</v>
      </c>
      <c r="P9196">
        <v>0</v>
      </c>
      <c r="Q9196">
        <v>0</v>
      </c>
      <c r="R9196">
        <v>0</v>
      </c>
      <c r="S9196">
        <v>0.5</v>
      </c>
      <c r="T9196">
        <v>2</v>
      </c>
      <c r="U9196" t="s">
        <v>31</v>
      </c>
      <c r="V9196">
        <v>0</v>
      </c>
      <c r="W9196">
        <v>0</v>
      </c>
      <c r="X9196">
        <v>0</v>
      </c>
      <c r="Y9196">
        <v>23</v>
      </c>
      <c r="Z9196">
        <v>2.9</v>
      </c>
      <c r="AA9196" t="s">
        <v>51</v>
      </c>
      <c r="AB9196">
        <v>22.6</v>
      </c>
      <c r="AC9196">
        <v>0.30559999999999998</v>
      </c>
      <c r="AD9196">
        <v>0</v>
      </c>
      <c r="AE9196" t="s">
        <v>40</v>
      </c>
    </row>
    <row r="9197" spans="1:31" x14ac:dyDescent="0.25">
      <c r="A9197">
        <v>9196</v>
      </c>
      <c r="B9197" t="str">
        <f t="shared" si="143"/>
        <v>26-40</v>
      </c>
      <c r="D9197">
        <v>27</v>
      </c>
      <c r="F9197" t="s">
        <v>34</v>
      </c>
      <c r="G9197" t="s">
        <v>43</v>
      </c>
      <c r="H9197" t="s">
        <v>44</v>
      </c>
      <c r="I9197">
        <v>23</v>
      </c>
      <c r="J9197">
        <v>29</v>
      </c>
      <c r="K9197">
        <v>5</v>
      </c>
      <c r="L9197">
        <v>533.74</v>
      </c>
      <c r="M9197">
        <v>14461.93</v>
      </c>
      <c r="N9197">
        <v>0</v>
      </c>
      <c r="O9197">
        <v>1680</v>
      </c>
      <c r="P9197">
        <v>0</v>
      </c>
      <c r="Q9197">
        <v>6.2</v>
      </c>
      <c r="R9197">
        <v>0</v>
      </c>
      <c r="S9197">
        <v>0.28000000000000003</v>
      </c>
      <c r="T9197">
        <v>2</v>
      </c>
      <c r="U9197" t="s">
        <v>31</v>
      </c>
      <c r="V9197">
        <v>1</v>
      </c>
      <c r="W9197">
        <v>2</v>
      </c>
      <c r="X9197">
        <v>337.19</v>
      </c>
      <c r="Y9197">
        <v>18</v>
      </c>
      <c r="Z9197">
        <v>3.3</v>
      </c>
      <c r="AA9197" t="s">
        <v>39</v>
      </c>
      <c r="AB9197">
        <v>15.1</v>
      </c>
      <c r="AC9197">
        <v>0.25990000000000002</v>
      </c>
      <c r="AD9197">
        <v>0</v>
      </c>
      <c r="AE9197" t="s">
        <v>40</v>
      </c>
    </row>
    <row r="9198" spans="1:31" x14ac:dyDescent="0.25">
      <c r="A9198">
        <v>9197</v>
      </c>
      <c r="B9198" t="str">
        <f t="shared" si="143"/>
        <v>60+</v>
      </c>
      <c r="D9198">
        <v>66</v>
      </c>
      <c r="F9198" t="s">
        <v>28</v>
      </c>
      <c r="G9198" t="s">
        <v>49</v>
      </c>
      <c r="H9198" t="s">
        <v>41</v>
      </c>
      <c r="I9198">
        <v>46</v>
      </c>
      <c r="J9198">
        <v>195</v>
      </c>
      <c r="K9198">
        <v>20</v>
      </c>
      <c r="L9198">
        <v>314.3</v>
      </c>
      <c r="M9198">
        <v>64496</v>
      </c>
      <c r="N9198">
        <v>0</v>
      </c>
      <c r="O9198">
        <v>6070</v>
      </c>
      <c r="P9198">
        <v>10</v>
      </c>
      <c r="Q9198">
        <v>26.1</v>
      </c>
      <c r="R9198">
        <v>4</v>
      </c>
      <c r="S9198">
        <v>0.59</v>
      </c>
      <c r="T9198">
        <v>5</v>
      </c>
      <c r="U9198" t="s">
        <v>42</v>
      </c>
      <c r="V9198">
        <v>10</v>
      </c>
      <c r="W9198">
        <v>8</v>
      </c>
      <c r="X9198">
        <v>2759.6</v>
      </c>
      <c r="Y9198">
        <v>61</v>
      </c>
      <c r="Z9198">
        <v>4.2</v>
      </c>
      <c r="AA9198" t="s">
        <v>54</v>
      </c>
      <c r="AB9198">
        <v>62.4</v>
      </c>
      <c r="AC9198">
        <v>0.59230000000000005</v>
      </c>
      <c r="AD9198">
        <v>1</v>
      </c>
      <c r="AE9198" t="s">
        <v>56</v>
      </c>
    </row>
    <row r="9199" spans="1:31" x14ac:dyDescent="0.25">
      <c r="A9199">
        <v>9198</v>
      </c>
      <c r="B9199" t="str">
        <f t="shared" si="143"/>
        <v>26-40</v>
      </c>
      <c r="D9199">
        <v>35</v>
      </c>
      <c r="F9199" t="s">
        <v>28</v>
      </c>
      <c r="G9199" t="s">
        <v>49</v>
      </c>
      <c r="H9199" t="s">
        <v>41</v>
      </c>
      <c r="I9199">
        <v>18</v>
      </c>
      <c r="J9199">
        <v>44</v>
      </c>
      <c r="K9199">
        <v>5</v>
      </c>
      <c r="L9199">
        <v>281.43</v>
      </c>
      <c r="M9199">
        <v>11648.55</v>
      </c>
      <c r="N9199">
        <v>0</v>
      </c>
      <c r="O9199">
        <v>1514</v>
      </c>
      <c r="P9199">
        <v>1</v>
      </c>
      <c r="Q9199">
        <v>11</v>
      </c>
      <c r="R9199">
        <v>0</v>
      </c>
      <c r="S9199">
        <v>0.11</v>
      </c>
      <c r="T9199">
        <v>2</v>
      </c>
      <c r="U9199" t="s">
        <v>46</v>
      </c>
      <c r="V9199">
        <v>2</v>
      </c>
      <c r="W9199">
        <v>0</v>
      </c>
      <c r="X9199">
        <v>324.22000000000003</v>
      </c>
      <c r="Y9199">
        <v>46</v>
      </c>
      <c r="Z9199">
        <v>4.3</v>
      </c>
      <c r="AA9199" t="s">
        <v>39</v>
      </c>
      <c r="AB9199">
        <v>28.3</v>
      </c>
      <c r="AC9199">
        <v>0.34260000000000002</v>
      </c>
      <c r="AD9199">
        <v>0</v>
      </c>
      <c r="AE9199" t="s">
        <v>40</v>
      </c>
    </row>
    <row r="9200" spans="1:31" x14ac:dyDescent="0.25">
      <c r="A9200">
        <v>9199</v>
      </c>
      <c r="B9200" t="str">
        <f t="shared" si="143"/>
        <v>18-25</v>
      </c>
      <c r="D9200">
        <v>18</v>
      </c>
      <c r="F9200" t="s">
        <v>34</v>
      </c>
      <c r="G9200" t="s">
        <v>35</v>
      </c>
      <c r="H9200" t="s">
        <v>41</v>
      </c>
      <c r="I9200">
        <v>56</v>
      </c>
      <c r="J9200">
        <v>66</v>
      </c>
      <c r="K9200">
        <v>5</v>
      </c>
      <c r="L9200">
        <v>231.86</v>
      </c>
      <c r="M9200">
        <v>14474.64</v>
      </c>
      <c r="N9200">
        <v>0</v>
      </c>
      <c r="O9200">
        <v>1654</v>
      </c>
      <c r="P9200">
        <v>0</v>
      </c>
      <c r="Q9200">
        <v>2</v>
      </c>
      <c r="R9200">
        <v>1</v>
      </c>
      <c r="S9200">
        <v>0.48</v>
      </c>
      <c r="T9200">
        <v>3</v>
      </c>
      <c r="U9200" t="s">
        <v>31</v>
      </c>
      <c r="V9200">
        <v>3</v>
      </c>
      <c r="W9200">
        <v>4</v>
      </c>
      <c r="X9200">
        <v>1574.35</v>
      </c>
      <c r="Y9200">
        <v>59</v>
      </c>
      <c r="Z9200">
        <v>3.1</v>
      </c>
      <c r="AA9200" t="s">
        <v>39</v>
      </c>
      <c r="AB9200">
        <v>28.7</v>
      </c>
      <c r="AC9200">
        <v>0.3458</v>
      </c>
      <c r="AD9200">
        <v>0</v>
      </c>
      <c r="AE9200" t="s">
        <v>40</v>
      </c>
    </row>
    <row r="9201" spans="1:31" x14ac:dyDescent="0.25">
      <c r="A9201">
        <v>9200</v>
      </c>
      <c r="B9201" t="str">
        <f t="shared" si="143"/>
        <v>26-40</v>
      </c>
      <c r="D9201">
        <v>39</v>
      </c>
      <c r="F9201" t="s">
        <v>34</v>
      </c>
      <c r="G9201" t="s">
        <v>35</v>
      </c>
      <c r="H9201" t="s">
        <v>44</v>
      </c>
      <c r="I9201">
        <v>22</v>
      </c>
      <c r="J9201">
        <v>56</v>
      </c>
      <c r="K9201">
        <v>6</v>
      </c>
      <c r="L9201">
        <v>402.85</v>
      </c>
      <c r="M9201">
        <v>20754.82</v>
      </c>
      <c r="N9201">
        <v>0</v>
      </c>
      <c r="O9201">
        <v>2381</v>
      </c>
      <c r="P9201">
        <v>3</v>
      </c>
      <c r="Q9201">
        <v>9.6</v>
      </c>
      <c r="R9201">
        <v>1</v>
      </c>
      <c r="S9201">
        <v>0.34</v>
      </c>
      <c r="T9201">
        <v>4</v>
      </c>
      <c r="U9201" t="s">
        <v>38</v>
      </c>
      <c r="V9201">
        <v>2</v>
      </c>
      <c r="W9201">
        <v>1</v>
      </c>
      <c r="X9201">
        <v>332.61</v>
      </c>
      <c r="Y9201">
        <v>24</v>
      </c>
      <c r="Z9201">
        <v>4.5999999999999996</v>
      </c>
      <c r="AA9201" t="s">
        <v>51</v>
      </c>
      <c r="AB9201">
        <v>27.1</v>
      </c>
      <c r="AC9201">
        <v>0.33460000000000001</v>
      </c>
      <c r="AD9201">
        <v>0</v>
      </c>
      <c r="AE9201" t="s">
        <v>40</v>
      </c>
    </row>
    <row r="9202" spans="1:31" x14ac:dyDescent="0.25">
      <c r="A9202">
        <v>9201</v>
      </c>
      <c r="B9202" t="str">
        <f t="shared" si="143"/>
        <v>41-60</v>
      </c>
      <c r="D9202">
        <v>42</v>
      </c>
      <c r="F9202" t="s">
        <v>34</v>
      </c>
      <c r="G9202" t="s">
        <v>49</v>
      </c>
      <c r="H9202" t="s">
        <v>44</v>
      </c>
      <c r="I9202">
        <v>49</v>
      </c>
      <c r="J9202">
        <v>93</v>
      </c>
      <c r="K9202">
        <v>18</v>
      </c>
      <c r="L9202">
        <v>486.18</v>
      </c>
      <c r="M9202">
        <v>41179.32</v>
      </c>
      <c r="N9202">
        <v>0</v>
      </c>
      <c r="O9202">
        <v>4569</v>
      </c>
      <c r="P9202">
        <v>5</v>
      </c>
      <c r="Q9202">
        <v>2.4</v>
      </c>
      <c r="R9202">
        <v>2</v>
      </c>
      <c r="S9202">
        <v>0.04</v>
      </c>
      <c r="T9202">
        <v>6</v>
      </c>
      <c r="U9202" t="s">
        <v>31</v>
      </c>
      <c r="V9202">
        <v>0</v>
      </c>
      <c r="W9202">
        <v>7</v>
      </c>
      <c r="X9202">
        <v>804.92</v>
      </c>
      <c r="Y9202">
        <v>14</v>
      </c>
      <c r="Z9202">
        <v>4</v>
      </c>
      <c r="AA9202" t="s">
        <v>39</v>
      </c>
      <c r="AB9202">
        <v>21.5</v>
      </c>
      <c r="AC9202">
        <v>0.29859999999999998</v>
      </c>
      <c r="AD9202">
        <v>0</v>
      </c>
      <c r="AE9202" t="s">
        <v>40</v>
      </c>
    </row>
    <row r="9203" spans="1:31" x14ac:dyDescent="0.25">
      <c r="A9203">
        <v>9202</v>
      </c>
      <c r="B9203" t="str">
        <f t="shared" si="143"/>
        <v>41-60</v>
      </c>
      <c r="D9203">
        <v>51</v>
      </c>
      <c r="F9203" t="s">
        <v>34</v>
      </c>
      <c r="G9203" t="s">
        <v>45</v>
      </c>
      <c r="H9203" t="s">
        <v>30</v>
      </c>
      <c r="I9203">
        <v>31</v>
      </c>
      <c r="J9203">
        <v>121</v>
      </c>
      <c r="K9203">
        <v>20</v>
      </c>
      <c r="L9203">
        <v>330.92</v>
      </c>
      <c r="M9203">
        <v>42449.57</v>
      </c>
      <c r="N9203">
        <v>0</v>
      </c>
      <c r="O9203">
        <v>4391</v>
      </c>
      <c r="P9203">
        <v>1</v>
      </c>
      <c r="Q9203">
        <v>22.1</v>
      </c>
      <c r="R9203">
        <v>1</v>
      </c>
      <c r="S9203">
        <v>0.56999999999999995</v>
      </c>
      <c r="T9203">
        <v>6</v>
      </c>
      <c r="U9203" t="s">
        <v>47</v>
      </c>
      <c r="V9203">
        <v>4</v>
      </c>
      <c r="W9203">
        <v>3</v>
      </c>
      <c r="X9203">
        <v>1105.3</v>
      </c>
      <c r="Y9203">
        <v>143</v>
      </c>
      <c r="Z9203">
        <v>2.6</v>
      </c>
      <c r="AA9203" t="s">
        <v>39</v>
      </c>
      <c r="AB9203">
        <v>70.900000000000006</v>
      </c>
      <c r="AC9203">
        <v>0.65159999999999996</v>
      </c>
      <c r="AD9203">
        <v>1</v>
      </c>
      <c r="AE9203" t="s">
        <v>55</v>
      </c>
    </row>
    <row r="9204" spans="1:31" x14ac:dyDescent="0.25">
      <c r="A9204">
        <v>9203</v>
      </c>
      <c r="B9204" t="str">
        <f t="shared" si="143"/>
        <v>26-40</v>
      </c>
      <c r="D9204">
        <v>35</v>
      </c>
      <c r="F9204" t="s">
        <v>34</v>
      </c>
      <c r="G9204" t="s">
        <v>45</v>
      </c>
      <c r="H9204" t="s">
        <v>44</v>
      </c>
      <c r="I9204">
        <v>49</v>
      </c>
      <c r="J9204">
        <v>91</v>
      </c>
      <c r="K9204">
        <v>14</v>
      </c>
      <c r="L9204">
        <v>518.13</v>
      </c>
      <c r="M9204">
        <v>43089.89</v>
      </c>
      <c r="N9204">
        <v>0</v>
      </c>
      <c r="O9204">
        <v>5503</v>
      </c>
      <c r="P9204">
        <v>2</v>
      </c>
      <c r="Q9204">
        <v>3.9</v>
      </c>
      <c r="R9204">
        <v>3</v>
      </c>
      <c r="S9204">
        <v>0.54</v>
      </c>
      <c r="T9204">
        <v>3</v>
      </c>
      <c r="U9204" t="s">
        <v>47</v>
      </c>
      <c r="V9204">
        <v>1</v>
      </c>
      <c r="W9204">
        <v>2</v>
      </c>
      <c r="X9204">
        <v>634.26</v>
      </c>
      <c r="Y9204">
        <v>51</v>
      </c>
      <c r="Z9204">
        <v>4.3</v>
      </c>
      <c r="AA9204" t="s">
        <v>48</v>
      </c>
      <c r="AB9204">
        <v>29.6</v>
      </c>
      <c r="AC9204">
        <v>0.35189999999999999</v>
      </c>
      <c r="AD9204">
        <v>0</v>
      </c>
      <c r="AE9204" t="s">
        <v>40</v>
      </c>
    </row>
    <row r="9205" spans="1:31" x14ac:dyDescent="0.25">
      <c r="A9205">
        <v>9204</v>
      </c>
      <c r="B9205" t="str">
        <f t="shared" si="143"/>
        <v>60+</v>
      </c>
      <c r="D9205">
        <v>66</v>
      </c>
      <c r="F9205" t="s">
        <v>34</v>
      </c>
      <c r="G9205" t="s">
        <v>35</v>
      </c>
      <c r="H9205" t="s">
        <v>30</v>
      </c>
      <c r="I9205">
        <v>30</v>
      </c>
      <c r="J9205">
        <v>48</v>
      </c>
      <c r="K9205">
        <v>1</v>
      </c>
      <c r="L9205">
        <v>429.12</v>
      </c>
      <c r="M9205">
        <v>21009.13</v>
      </c>
      <c r="N9205">
        <v>0</v>
      </c>
      <c r="O9205">
        <v>2495</v>
      </c>
      <c r="P9205">
        <v>4</v>
      </c>
      <c r="Q9205">
        <v>15.8</v>
      </c>
      <c r="R9205">
        <v>1</v>
      </c>
      <c r="S9205">
        <v>0.39</v>
      </c>
      <c r="T9205">
        <v>3</v>
      </c>
      <c r="U9205" t="s">
        <v>46</v>
      </c>
      <c r="V9205">
        <v>1</v>
      </c>
      <c r="W9205">
        <v>1</v>
      </c>
      <c r="X9205">
        <v>551.11</v>
      </c>
      <c r="Y9205">
        <v>60</v>
      </c>
      <c r="Z9205">
        <v>2.6</v>
      </c>
      <c r="AA9205" t="s">
        <v>51</v>
      </c>
      <c r="AB9205">
        <v>39</v>
      </c>
      <c r="AC9205">
        <v>0.41849999999999998</v>
      </c>
      <c r="AD9205">
        <v>1</v>
      </c>
      <c r="AE9205" t="s">
        <v>56</v>
      </c>
    </row>
    <row r="9206" spans="1:31" x14ac:dyDescent="0.25">
      <c r="A9206">
        <v>9205</v>
      </c>
      <c r="B9206" t="str">
        <f t="shared" si="143"/>
        <v>41-60</v>
      </c>
      <c r="D9206">
        <v>52</v>
      </c>
      <c r="F9206" t="s">
        <v>34</v>
      </c>
      <c r="G9206" t="s">
        <v>35</v>
      </c>
      <c r="H9206" t="s">
        <v>36</v>
      </c>
      <c r="I9206">
        <v>40</v>
      </c>
      <c r="J9206">
        <v>70</v>
      </c>
      <c r="K9206">
        <v>2</v>
      </c>
      <c r="L9206">
        <v>448.97</v>
      </c>
      <c r="M9206">
        <v>29374.07</v>
      </c>
      <c r="N9206">
        <v>0</v>
      </c>
      <c r="O9206">
        <v>2957</v>
      </c>
      <c r="P9206">
        <v>5</v>
      </c>
      <c r="Q9206">
        <v>16.600000000000001</v>
      </c>
      <c r="R9206">
        <v>4</v>
      </c>
      <c r="S9206">
        <v>0.25</v>
      </c>
      <c r="T9206">
        <v>1</v>
      </c>
      <c r="U9206" t="s">
        <v>42</v>
      </c>
      <c r="V9206">
        <v>2</v>
      </c>
      <c r="W9206">
        <v>2</v>
      </c>
      <c r="X9206">
        <v>901.01</v>
      </c>
      <c r="Y9206">
        <v>100</v>
      </c>
      <c r="Z9206">
        <v>4.3</v>
      </c>
      <c r="AA9206" t="s">
        <v>39</v>
      </c>
      <c r="AB9206">
        <v>49.6</v>
      </c>
      <c r="AC9206">
        <v>0.49669999999999997</v>
      </c>
      <c r="AD9206">
        <v>1</v>
      </c>
      <c r="AE9206" t="s">
        <v>58</v>
      </c>
    </row>
    <row r="9207" spans="1:31" x14ac:dyDescent="0.25">
      <c r="A9207">
        <v>9206</v>
      </c>
      <c r="B9207" t="str">
        <f t="shared" si="143"/>
        <v>60+</v>
      </c>
      <c r="D9207">
        <v>70</v>
      </c>
      <c r="F9207" t="s">
        <v>28</v>
      </c>
      <c r="G9207" t="s">
        <v>49</v>
      </c>
      <c r="H9207" t="s">
        <v>36</v>
      </c>
      <c r="I9207">
        <v>24</v>
      </c>
      <c r="J9207">
        <v>36</v>
      </c>
      <c r="K9207">
        <v>7</v>
      </c>
      <c r="L9207">
        <v>522.33000000000004</v>
      </c>
      <c r="M9207">
        <v>19697.66</v>
      </c>
      <c r="N9207">
        <v>0</v>
      </c>
      <c r="O9207">
        <v>2128</v>
      </c>
      <c r="P9207">
        <v>3</v>
      </c>
      <c r="Q9207">
        <v>20.8</v>
      </c>
      <c r="R9207">
        <v>0</v>
      </c>
      <c r="S9207">
        <v>0.81</v>
      </c>
      <c r="T9207">
        <v>3</v>
      </c>
      <c r="U9207" t="s">
        <v>47</v>
      </c>
      <c r="V9207">
        <v>1</v>
      </c>
      <c r="W9207">
        <v>1</v>
      </c>
      <c r="X9207">
        <v>290.66000000000003</v>
      </c>
      <c r="Y9207">
        <v>24</v>
      </c>
      <c r="Z9207">
        <v>2.2999999999999998</v>
      </c>
      <c r="AA9207" t="s">
        <v>39</v>
      </c>
      <c r="AB9207">
        <v>29.9</v>
      </c>
      <c r="AC9207">
        <v>0.35339999999999999</v>
      </c>
      <c r="AD9207">
        <v>0</v>
      </c>
      <c r="AE9207" t="s">
        <v>40</v>
      </c>
    </row>
    <row r="9208" spans="1:31" x14ac:dyDescent="0.25">
      <c r="A9208">
        <v>9207</v>
      </c>
      <c r="B9208" t="str">
        <f t="shared" si="143"/>
        <v>26-40</v>
      </c>
      <c r="D9208">
        <v>37</v>
      </c>
      <c r="F9208" t="s">
        <v>34</v>
      </c>
      <c r="G9208" t="s">
        <v>45</v>
      </c>
      <c r="H9208" t="s">
        <v>41</v>
      </c>
      <c r="I9208">
        <v>13</v>
      </c>
      <c r="J9208">
        <v>16</v>
      </c>
      <c r="K9208">
        <v>3</v>
      </c>
      <c r="L9208">
        <v>449.85</v>
      </c>
      <c r="M9208">
        <v>7321.3</v>
      </c>
      <c r="N9208">
        <v>0</v>
      </c>
      <c r="O9208">
        <v>999</v>
      </c>
      <c r="P9208">
        <v>1</v>
      </c>
      <c r="Q9208">
        <v>27.6</v>
      </c>
      <c r="R9208">
        <v>1</v>
      </c>
      <c r="S9208">
        <v>0.38</v>
      </c>
      <c r="T9208">
        <v>3</v>
      </c>
      <c r="U9208" t="s">
        <v>46</v>
      </c>
      <c r="V9208">
        <v>0</v>
      </c>
      <c r="W9208">
        <v>0</v>
      </c>
      <c r="X9208">
        <v>0</v>
      </c>
      <c r="Y9208">
        <v>25</v>
      </c>
      <c r="Z9208">
        <v>3.6</v>
      </c>
      <c r="AA9208" t="s">
        <v>39</v>
      </c>
      <c r="AB9208">
        <v>27.5</v>
      </c>
      <c r="AC9208">
        <v>0.33710000000000001</v>
      </c>
      <c r="AD9208">
        <v>0</v>
      </c>
      <c r="AE9208" t="s">
        <v>40</v>
      </c>
    </row>
    <row r="9209" spans="1:31" x14ac:dyDescent="0.25">
      <c r="A9209">
        <v>9208</v>
      </c>
      <c r="B9209" t="str">
        <f t="shared" si="143"/>
        <v>41-60</v>
      </c>
      <c r="D9209">
        <v>52</v>
      </c>
      <c r="F9209" t="s">
        <v>34</v>
      </c>
      <c r="G9209" t="s">
        <v>43</v>
      </c>
      <c r="H9209" t="s">
        <v>30</v>
      </c>
      <c r="I9209">
        <v>6</v>
      </c>
      <c r="J9209">
        <v>5</v>
      </c>
      <c r="K9209">
        <v>1</v>
      </c>
      <c r="L9209">
        <v>306.33999999999997</v>
      </c>
      <c r="M9209">
        <v>1382.88</v>
      </c>
      <c r="N9209">
        <v>1</v>
      </c>
      <c r="O9209">
        <v>444</v>
      </c>
      <c r="P9209">
        <v>0</v>
      </c>
      <c r="Q9209">
        <v>1.6</v>
      </c>
      <c r="R9209">
        <v>0</v>
      </c>
      <c r="S9209">
        <v>0.16</v>
      </c>
      <c r="T9209">
        <v>1</v>
      </c>
      <c r="U9209" t="s">
        <v>38</v>
      </c>
      <c r="V9209">
        <v>0</v>
      </c>
      <c r="W9209">
        <v>0</v>
      </c>
      <c r="X9209">
        <v>0</v>
      </c>
      <c r="Y9209">
        <v>48</v>
      </c>
      <c r="Z9209">
        <v>5</v>
      </c>
      <c r="AA9209" t="s">
        <v>54</v>
      </c>
      <c r="AB9209">
        <v>28.1</v>
      </c>
      <c r="AC9209">
        <v>0.3412</v>
      </c>
      <c r="AD9209">
        <v>0</v>
      </c>
      <c r="AE9209" t="s">
        <v>40</v>
      </c>
    </row>
    <row r="9210" spans="1:31" x14ac:dyDescent="0.25">
      <c r="A9210">
        <v>9209</v>
      </c>
      <c r="B9210" t="str">
        <f t="shared" si="143"/>
        <v>26-40</v>
      </c>
      <c r="D9210">
        <v>37</v>
      </c>
      <c r="F9210" t="s">
        <v>28</v>
      </c>
      <c r="G9210" t="s">
        <v>35</v>
      </c>
      <c r="H9210" t="s">
        <v>53</v>
      </c>
      <c r="I9210">
        <v>29</v>
      </c>
      <c r="J9210">
        <v>41</v>
      </c>
      <c r="K9210">
        <v>4</v>
      </c>
      <c r="L9210">
        <v>635.83000000000004</v>
      </c>
      <c r="M9210">
        <v>27892.26</v>
      </c>
      <c r="N9210">
        <v>0</v>
      </c>
      <c r="O9210">
        <v>2513</v>
      </c>
      <c r="P9210">
        <v>2</v>
      </c>
      <c r="Q9210">
        <v>24.5</v>
      </c>
      <c r="R9210">
        <v>0</v>
      </c>
      <c r="S9210">
        <v>0.83</v>
      </c>
      <c r="T9210">
        <v>3</v>
      </c>
      <c r="U9210" t="s">
        <v>47</v>
      </c>
      <c r="V9210">
        <v>1</v>
      </c>
      <c r="W9210">
        <v>0</v>
      </c>
      <c r="X9210">
        <v>260.99</v>
      </c>
      <c r="Y9210">
        <v>34</v>
      </c>
      <c r="Z9210">
        <v>2.5</v>
      </c>
      <c r="AA9210" t="s">
        <v>32</v>
      </c>
      <c r="AB9210">
        <v>27.4</v>
      </c>
      <c r="AC9210">
        <v>0.33689999999999998</v>
      </c>
      <c r="AD9210">
        <v>0</v>
      </c>
      <c r="AE9210" t="s">
        <v>40</v>
      </c>
    </row>
    <row r="9211" spans="1:31" x14ac:dyDescent="0.25">
      <c r="A9211">
        <v>9210</v>
      </c>
      <c r="B9211" t="str">
        <f t="shared" si="143"/>
        <v>41-60</v>
      </c>
      <c r="D9211">
        <v>55</v>
      </c>
      <c r="F9211" t="s">
        <v>28</v>
      </c>
      <c r="G9211" t="s">
        <v>29</v>
      </c>
      <c r="H9211" t="s">
        <v>30</v>
      </c>
      <c r="I9211">
        <v>31</v>
      </c>
      <c r="J9211">
        <v>75</v>
      </c>
      <c r="K9211">
        <v>4</v>
      </c>
      <c r="L9211">
        <v>513.94000000000005</v>
      </c>
      <c r="M9211">
        <v>39018.26</v>
      </c>
      <c r="N9211">
        <v>0</v>
      </c>
      <c r="O9211">
        <v>3901</v>
      </c>
      <c r="P9211">
        <v>6</v>
      </c>
      <c r="Q9211">
        <v>31.2</v>
      </c>
      <c r="R9211">
        <v>4</v>
      </c>
      <c r="S9211">
        <v>0.74</v>
      </c>
      <c r="T9211">
        <v>4</v>
      </c>
      <c r="U9211" t="s">
        <v>46</v>
      </c>
      <c r="V9211">
        <v>3</v>
      </c>
      <c r="W9211">
        <v>2</v>
      </c>
      <c r="X9211">
        <v>871.44</v>
      </c>
      <c r="Y9211">
        <v>81</v>
      </c>
      <c r="Z9211">
        <v>1.8</v>
      </c>
      <c r="AA9211" t="s">
        <v>32</v>
      </c>
      <c r="AB9211">
        <v>58.8</v>
      </c>
      <c r="AC9211">
        <v>0.56569999999999998</v>
      </c>
      <c r="AD9211">
        <v>1</v>
      </c>
      <c r="AE9211" t="s">
        <v>59</v>
      </c>
    </row>
    <row r="9212" spans="1:31" x14ac:dyDescent="0.25">
      <c r="A9212">
        <v>9211</v>
      </c>
      <c r="B9212" t="str">
        <f t="shared" si="143"/>
        <v>41-60</v>
      </c>
      <c r="D9212">
        <v>57</v>
      </c>
      <c r="F9212" t="s">
        <v>34</v>
      </c>
      <c r="G9212" t="s">
        <v>45</v>
      </c>
      <c r="H9212" t="s">
        <v>30</v>
      </c>
      <c r="I9212">
        <v>40</v>
      </c>
      <c r="J9212">
        <v>64</v>
      </c>
      <c r="K9212">
        <v>7</v>
      </c>
      <c r="L9212">
        <v>314.79000000000002</v>
      </c>
      <c r="M9212">
        <v>21959.51</v>
      </c>
      <c r="N9212">
        <v>0</v>
      </c>
      <c r="O9212">
        <v>1981</v>
      </c>
      <c r="P9212">
        <v>2</v>
      </c>
      <c r="Q9212">
        <v>0</v>
      </c>
      <c r="R9212">
        <v>3</v>
      </c>
      <c r="S9212">
        <v>0.26</v>
      </c>
      <c r="T9212">
        <v>3</v>
      </c>
      <c r="U9212" t="s">
        <v>47</v>
      </c>
      <c r="V9212">
        <v>1</v>
      </c>
      <c r="W9212">
        <v>2</v>
      </c>
      <c r="X9212">
        <v>657.98</v>
      </c>
      <c r="Y9212">
        <v>35</v>
      </c>
      <c r="Z9212">
        <v>2.6</v>
      </c>
      <c r="AA9212" t="s">
        <v>39</v>
      </c>
      <c r="AB9212">
        <v>23.8</v>
      </c>
      <c r="AC9212">
        <v>0.31319999999999998</v>
      </c>
      <c r="AD9212">
        <v>0</v>
      </c>
      <c r="AE9212" t="s">
        <v>40</v>
      </c>
    </row>
    <row r="9213" spans="1:31" x14ac:dyDescent="0.25">
      <c r="A9213">
        <v>9212</v>
      </c>
      <c r="B9213" t="str">
        <f t="shared" si="143"/>
        <v>26-40</v>
      </c>
      <c r="D9213">
        <v>35</v>
      </c>
      <c r="F9213" t="s">
        <v>34</v>
      </c>
      <c r="G9213" t="s">
        <v>49</v>
      </c>
      <c r="H9213" t="s">
        <v>30</v>
      </c>
      <c r="I9213">
        <v>54</v>
      </c>
      <c r="J9213">
        <v>72</v>
      </c>
      <c r="K9213">
        <v>10</v>
      </c>
      <c r="L9213">
        <v>422.87</v>
      </c>
      <c r="M9213">
        <v>31655.51</v>
      </c>
      <c r="N9213">
        <v>0</v>
      </c>
      <c r="O9213">
        <v>3025</v>
      </c>
      <c r="P9213">
        <v>2</v>
      </c>
      <c r="Q9213">
        <v>4.3</v>
      </c>
      <c r="R9213">
        <v>0</v>
      </c>
      <c r="S9213">
        <v>0.52</v>
      </c>
      <c r="T9213">
        <v>2</v>
      </c>
      <c r="U9213" t="s">
        <v>38</v>
      </c>
      <c r="V9213">
        <v>2</v>
      </c>
      <c r="W9213">
        <v>5</v>
      </c>
      <c r="X9213">
        <v>1037.8900000000001</v>
      </c>
      <c r="Y9213">
        <v>11</v>
      </c>
      <c r="Z9213">
        <v>3.1</v>
      </c>
      <c r="AA9213" t="s">
        <v>39</v>
      </c>
      <c r="AB9213">
        <v>12.8</v>
      </c>
      <c r="AC9213">
        <v>0.2465</v>
      </c>
      <c r="AD9213">
        <v>0</v>
      </c>
      <c r="AE9213" t="s">
        <v>40</v>
      </c>
    </row>
    <row r="9214" spans="1:31" x14ac:dyDescent="0.25">
      <c r="A9214">
        <v>9213</v>
      </c>
      <c r="B9214" t="str">
        <f t="shared" si="143"/>
        <v>60+</v>
      </c>
      <c r="D9214">
        <v>67</v>
      </c>
      <c r="F9214" t="s">
        <v>28</v>
      </c>
      <c r="G9214" t="s">
        <v>29</v>
      </c>
      <c r="H9214" t="s">
        <v>36</v>
      </c>
      <c r="I9214">
        <v>60</v>
      </c>
      <c r="J9214">
        <v>44</v>
      </c>
      <c r="K9214">
        <v>2</v>
      </c>
      <c r="L9214">
        <v>469.12</v>
      </c>
      <c r="M9214">
        <v>22594.34</v>
      </c>
      <c r="N9214">
        <v>0</v>
      </c>
      <c r="O9214">
        <v>1996</v>
      </c>
      <c r="P9214">
        <v>3</v>
      </c>
      <c r="Q9214">
        <v>25.3</v>
      </c>
      <c r="R9214">
        <v>2</v>
      </c>
      <c r="S9214">
        <v>0.15</v>
      </c>
      <c r="T9214">
        <v>3</v>
      </c>
      <c r="U9214" t="s">
        <v>42</v>
      </c>
      <c r="V9214">
        <v>2</v>
      </c>
      <c r="W9214">
        <v>1</v>
      </c>
      <c r="X9214">
        <v>330.01</v>
      </c>
      <c r="Y9214">
        <v>65</v>
      </c>
      <c r="Z9214">
        <v>3.7</v>
      </c>
      <c r="AA9214" t="s">
        <v>51</v>
      </c>
      <c r="AB9214">
        <v>35.200000000000003</v>
      </c>
      <c r="AC9214">
        <v>0.39069999999999999</v>
      </c>
      <c r="AD9214">
        <v>0</v>
      </c>
      <c r="AE9214" t="s">
        <v>40</v>
      </c>
    </row>
    <row r="9215" spans="1:31" x14ac:dyDescent="0.25">
      <c r="A9215">
        <v>9214</v>
      </c>
      <c r="B9215" t="str">
        <f t="shared" si="143"/>
        <v>60+</v>
      </c>
      <c r="D9215">
        <v>63</v>
      </c>
      <c r="F9215" t="s">
        <v>28</v>
      </c>
      <c r="G9215" t="s">
        <v>29</v>
      </c>
      <c r="H9215" t="s">
        <v>44</v>
      </c>
      <c r="I9215">
        <v>24</v>
      </c>
      <c r="J9215">
        <v>57</v>
      </c>
      <c r="K9215">
        <v>6</v>
      </c>
      <c r="L9215">
        <v>305.26</v>
      </c>
      <c r="M9215">
        <v>18080.8</v>
      </c>
      <c r="N9215">
        <v>0</v>
      </c>
      <c r="O9215">
        <v>1761</v>
      </c>
      <c r="P9215">
        <v>3</v>
      </c>
      <c r="Q9215">
        <v>9.9</v>
      </c>
      <c r="R9215">
        <v>3</v>
      </c>
      <c r="S9215">
        <v>0.66</v>
      </c>
      <c r="T9215">
        <v>1</v>
      </c>
      <c r="U9215" t="s">
        <v>38</v>
      </c>
      <c r="V9215">
        <v>0</v>
      </c>
      <c r="W9215">
        <v>1</v>
      </c>
      <c r="X9215">
        <v>203.93</v>
      </c>
      <c r="Y9215">
        <v>70</v>
      </c>
      <c r="Z9215">
        <v>4.5</v>
      </c>
      <c r="AA9215" t="s">
        <v>39</v>
      </c>
      <c r="AB9215">
        <v>40</v>
      </c>
      <c r="AC9215">
        <v>0.42549999999999999</v>
      </c>
      <c r="AD9215">
        <v>1</v>
      </c>
      <c r="AE9215" t="s">
        <v>50</v>
      </c>
    </row>
    <row r="9216" spans="1:31" x14ac:dyDescent="0.25">
      <c r="A9216">
        <v>9215</v>
      </c>
      <c r="B9216" t="str">
        <f t="shared" si="143"/>
        <v>60+</v>
      </c>
      <c r="D9216">
        <v>65</v>
      </c>
      <c r="F9216" t="s">
        <v>28</v>
      </c>
      <c r="G9216" t="s">
        <v>45</v>
      </c>
      <c r="H9216" t="s">
        <v>30</v>
      </c>
      <c r="I9216">
        <v>4</v>
      </c>
      <c r="J9216">
        <v>12</v>
      </c>
      <c r="K9216">
        <v>1</v>
      </c>
      <c r="L9216">
        <v>542.29999999999995</v>
      </c>
      <c r="M9216">
        <v>7018.21</v>
      </c>
      <c r="N9216">
        <v>0</v>
      </c>
      <c r="O9216">
        <v>854</v>
      </c>
      <c r="P9216">
        <v>0</v>
      </c>
      <c r="Q9216">
        <v>6.7</v>
      </c>
      <c r="R9216">
        <v>1</v>
      </c>
      <c r="S9216">
        <v>0.5</v>
      </c>
      <c r="T9216">
        <v>2</v>
      </c>
      <c r="U9216" t="s">
        <v>46</v>
      </c>
      <c r="V9216">
        <v>0</v>
      </c>
      <c r="W9216">
        <v>1</v>
      </c>
      <c r="X9216">
        <v>153.32</v>
      </c>
      <c r="Y9216">
        <v>78</v>
      </c>
      <c r="Z9216">
        <v>3.5</v>
      </c>
      <c r="AA9216" t="s">
        <v>39</v>
      </c>
      <c r="AB9216">
        <v>39.1</v>
      </c>
      <c r="AC9216">
        <v>0.41920000000000002</v>
      </c>
      <c r="AD9216">
        <v>1</v>
      </c>
      <c r="AE9216" t="s">
        <v>58</v>
      </c>
    </row>
    <row r="9217" spans="1:31" x14ac:dyDescent="0.25">
      <c r="A9217">
        <v>9216</v>
      </c>
      <c r="B9217" t="str">
        <f t="shared" si="143"/>
        <v>26-40</v>
      </c>
      <c r="D9217">
        <v>29</v>
      </c>
      <c r="F9217" t="s">
        <v>28</v>
      </c>
      <c r="G9217" t="s">
        <v>35</v>
      </c>
      <c r="H9217" t="s">
        <v>41</v>
      </c>
      <c r="I9217">
        <v>33</v>
      </c>
      <c r="J9217">
        <v>37</v>
      </c>
      <c r="K9217">
        <v>7</v>
      </c>
      <c r="L9217">
        <v>314.37</v>
      </c>
      <c r="M9217">
        <v>11684.51</v>
      </c>
      <c r="N9217">
        <v>1</v>
      </c>
      <c r="O9217">
        <v>1458</v>
      </c>
      <c r="P9217">
        <v>2</v>
      </c>
      <c r="Q9217">
        <v>25.3</v>
      </c>
      <c r="R9217">
        <v>0</v>
      </c>
      <c r="S9217">
        <v>0.52</v>
      </c>
      <c r="T9217">
        <v>1</v>
      </c>
      <c r="U9217" t="s">
        <v>47</v>
      </c>
      <c r="V9217">
        <v>0</v>
      </c>
      <c r="W9217">
        <v>1</v>
      </c>
      <c r="X9217">
        <v>262.49</v>
      </c>
      <c r="Y9217">
        <v>35</v>
      </c>
      <c r="Z9217">
        <v>5</v>
      </c>
      <c r="AA9217" t="s">
        <v>39</v>
      </c>
      <c r="AB9217">
        <v>23.3</v>
      </c>
      <c r="AC9217">
        <v>0.30980000000000002</v>
      </c>
      <c r="AD9217">
        <v>0</v>
      </c>
      <c r="AE9217" t="s">
        <v>40</v>
      </c>
    </row>
    <row r="9218" spans="1:31" x14ac:dyDescent="0.25">
      <c r="A9218">
        <v>9217</v>
      </c>
      <c r="B9218" t="str">
        <f t="shared" si="143"/>
        <v>41-60</v>
      </c>
      <c r="D9218">
        <v>56</v>
      </c>
      <c r="F9218" t="s">
        <v>34</v>
      </c>
      <c r="G9218" t="s">
        <v>29</v>
      </c>
      <c r="H9218" t="s">
        <v>30</v>
      </c>
      <c r="I9218">
        <v>54</v>
      </c>
      <c r="J9218">
        <v>70</v>
      </c>
      <c r="K9218">
        <v>10</v>
      </c>
      <c r="L9218">
        <v>652.71</v>
      </c>
      <c r="M9218">
        <v>50220.67</v>
      </c>
      <c r="N9218">
        <v>0</v>
      </c>
      <c r="O9218">
        <v>4598</v>
      </c>
      <c r="P9218">
        <v>2</v>
      </c>
      <c r="Q9218">
        <v>12.5</v>
      </c>
      <c r="R9218">
        <v>0</v>
      </c>
      <c r="S9218">
        <v>0.56000000000000005</v>
      </c>
      <c r="T9218">
        <v>5</v>
      </c>
      <c r="U9218" t="s">
        <v>46</v>
      </c>
      <c r="V9218">
        <v>4</v>
      </c>
      <c r="W9218">
        <v>1</v>
      </c>
      <c r="X9218">
        <v>1479.64</v>
      </c>
      <c r="Y9218">
        <v>21</v>
      </c>
      <c r="Z9218">
        <v>3.5</v>
      </c>
      <c r="AA9218" t="s">
        <v>51</v>
      </c>
      <c r="AB9218">
        <v>23</v>
      </c>
      <c r="AC9218">
        <v>0.30759999999999998</v>
      </c>
      <c r="AD9218">
        <v>0</v>
      </c>
      <c r="AE9218" t="s">
        <v>40</v>
      </c>
    </row>
    <row r="9219" spans="1:31" x14ac:dyDescent="0.25">
      <c r="A9219">
        <v>9218</v>
      </c>
      <c r="B9219" t="str">
        <f t="shared" ref="B9219:B9282" si="144">IF(D9219&lt;=25, "18-25", IF(D9219&lt;=40, "26-40", IF(D9219&lt;=60, "41-60", "60+")))</f>
        <v>18-25</v>
      </c>
      <c r="D9219">
        <v>23</v>
      </c>
      <c r="F9219" t="s">
        <v>34</v>
      </c>
      <c r="G9219" t="s">
        <v>45</v>
      </c>
      <c r="H9219" t="s">
        <v>44</v>
      </c>
      <c r="I9219">
        <v>38</v>
      </c>
      <c r="J9219">
        <v>40</v>
      </c>
      <c r="K9219">
        <v>7</v>
      </c>
      <c r="L9219">
        <v>561.05999999999995</v>
      </c>
      <c r="M9219">
        <v>22290.35</v>
      </c>
      <c r="N9219">
        <v>0</v>
      </c>
      <c r="O9219">
        <v>2492</v>
      </c>
      <c r="P9219">
        <v>1</v>
      </c>
      <c r="Q9219">
        <v>26</v>
      </c>
      <c r="R9219">
        <v>1</v>
      </c>
      <c r="S9219">
        <v>0.49</v>
      </c>
      <c r="T9219">
        <v>3</v>
      </c>
      <c r="U9219" t="s">
        <v>47</v>
      </c>
      <c r="V9219">
        <v>0</v>
      </c>
      <c r="W9219">
        <v>0</v>
      </c>
      <c r="X9219">
        <v>0</v>
      </c>
      <c r="Y9219">
        <v>36</v>
      </c>
      <c r="Z9219">
        <v>3.4</v>
      </c>
      <c r="AA9219" t="s">
        <v>39</v>
      </c>
      <c r="AB9219">
        <v>25.1</v>
      </c>
      <c r="AC9219">
        <v>0.32129999999999997</v>
      </c>
      <c r="AD9219">
        <v>0</v>
      </c>
      <c r="AE9219" t="s">
        <v>40</v>
      </c>
    </row>
    <row r="9220" spans="1:31" x14ac:dyDescent="0.25">
      <c r="A9220">
        <v>9219</v>
      </c>
      <c r="B9220" t="str">
        <f t="shared" si="144"/>
        <v>18-25</v>
      </c>
      <c r="D9220">
        <v>23</v>
      </c>
      <c r="F9220" t="s">
        <v>34</v>
      </c>
      <c r="G9220" t="s">
        <v>35</v>
      </c>
      <c r="H9220" t="s">
        <v>36</v>
      </c>
      <c r="I9220">
        <v>32</v>
      </c>
      <c r="J9220">
        <v>79</v>
      </c>
      <c r="K9220">
        <v>7</v>
      </c>
      <c r="L9220">
        <v>367.14</v>
      </c>
      <c r="M9220">
        <v>29527.69</v>
      </c>
      <c r="N9220">
        <v>0</v>
      </c>
      <c r="O9220">
        <v>3332</v>
      </c>
      <c r="P9220">
        <v>6</v>
      </c>
      <c r="Q9220">
        <v>25.5</v>
      </c>
      <c r="R9220">
        <v>1</v>
      </c>
      <c r="S9220">
        <v>0.3</v>
      </c>
      <c r="T9220">
        <v>5</v>
      </c>
      <c r="U9220" t="s">
        <v>46</v>
      </c>
      <c r="V9220">
        <v>0</v>
      </c>
      <c r="W9220">
        <v>6</v>
      </c>
      <c r="X9220">
        <v>1499.48</v>
      </c>
      <c r="Y9220">
        <v>20</v>
      </c>
      <c r="Z9220">
        <v>4</v>
      </c>
      <c r="AA9220" t="s">
        <v>39</v>
      </c>
      <c r="AB9220">
        <v>32.5</v>
      </c>
      <c r="AC9220">
        <v>0.37190000000000001</v>
      </c>
      <c r="AD9220">
        <v>0</v>
      </c>
      <c r="AE9220" t="s">
        <v>40</v>
      </c>
    </row>
    <row r="9221" spans="1:31" x14ac:dyDescent="0.25">
      <c r="A9221">
        <v>9220</v>
      </c>
      <c r="B9221" t="str">
        <f t="shared" si="144"/>
        <v>60+</v>
      </c>
      <c r="D9221">
        <v>69</v>
      </c>
      <c r="F9221" t="s">
        <v>28</v>
      </c>
      <c r="G9221" t="s">
        <v>43</v>
      </c>
      <c r="H9221" t="s">
        <v>44</v>
      </c>
      <c r="I9221">
        <v>26</v>
      </c>
      <c r="J9221">
        <v>68</v>
      </c>
      <c r="K9221">
        <v>3</v>
      </c>
      <c r="L9221">
        <v>320.88</v>
      </c>
      <c r="M9221">
        <v>21256.25</v>
      </c>
      <c r="N9221">
        <v>0</v>
      </c>
      <c r="O9221">
        <v>2451</v>
      </c>
      <c r="P9221">
        <v>3</v>
      </c>
      <c r="Q9221">
        <v>25.1</v>
      </c>
      <c r="R9221">
        <v>2</v>
      </c>
      <c r="S9221">
        <v>0.17</v>
      </c>
      <c r="T9221">
        <v>5</v>
      </c>
      <c r="U9221" t="s">
        <v>46</v>
      </c>
      <c r="V9221">
        <v>0</v>
      </c>
      <c r="W9221">
        <v>4</v>
      </c>
      <c r="X9221">
        <v>702.18</v>
      </c>
      <c r="Y9221">
        <v>21</v>
      </c>
      <c r="Z9221">
        <v>4</v>
      </c>
      <c r="AA9221" t="s">
        <v>39</v>
      </c>
      <c r="AB9221">
        <v>30.8</v>
      </c>
      <c r="AC9221">
        <v>0.35980000000000001</v>
      </c>
      <c r="AD9221">
        <v>0</v>
      </c>
      <c r="AE9221" t="s">
        <v>40</v>
      </c>
    </row>
    <row r="9222" spans="1:31" x14ac:dyDescent="0.25">
      <c r="A9222">
        <v>9221</v>
      </c>
      <c r="B9222" t="str">
        <f t="shared" si="144"/>
        <v>26-40</v>
      </c>
      <c r="D9222">
        <v>26</v>
      </c>
      <c r="F9222" t="s">
        <v>28</v>
      </c>
      <c r="G9222" t="s">
        <v>35</v>
      </c>
      <c r="H9222" t="s">
        <v>30</v>
      </c>
      <c r="I9222">
        <v>56</v>
      </c>
      <c r="J9222">
        <v>108</v>
      </c>
      <c r="K9222">
        <v>18</v>
      </c>
      <c r="L9222">
        <v>465.83</v>
      </c>
      <c r="M9222">
        <v>51532.07</v>
      </c>
      <c r="N9222">
        <v>0</v>
      </c>
      <c r="O9222">
        <v>5408</v>
      </c>
      <c r="P9222">
        <v>6</v>
      </c>
      <c r="Q9222">
        <v>20.8</v>
      </c>
      <c r="R9222">
        <v>5</v>
      </c>
      <c r="S9222">
        <v>0.47</v>
      </c>
      <c r="T9222">
        <v>6</v>
      </c>
      <c r="U9222" t="s">
        <v>47</v>
      </c>
      <c r="V9222">
        <v>2</v>
      </c>
      <c r="W9222">
        <v>3</v>
      </c>
      <c r="X9222">
        <v>1410.32</v>
      </c>
      <c r="Y9222">
        <v>33</v>
      </c>
      <c r="Z9222">
        <v>2.1</v>
      </c>
      <c r="AA9222" t="s">
        <v>32</v>
      </c>
      <c r="AB9222">
        <v>37.6</v>
      </c>
      <c r="AC9222">
        <v>0.4083</v>
      </c>
      <c r="AD9222">
        <v>1</v>
      </c>
      <c r="AE9222" t="s">
        <v>52</v>
      </c>
    </row>
    <row r="9223" spans="1:31" x14ac:dyDescent="0.25">
      <c r="A9223">
        <v>9222</v>
      </c>
      <c r="B9223" t="str">
        <f t="shared" si="144"/>
        <v>60+</v>
      </c>
      <c r="D9223">
        <v>63</v>
      </c>
      <c r="F9223" t="s">
        <v>28</v>
      </c>
      <c r="G9223" t="s">
        <v>43</v>
      </c>
      <c r="H9223" t="s">
        <v>36</v>
      </c>
      <c r="I9223">
        <v>48</v>
      </c>
      <c r="J9223">
        <v>41</v>
      </c>
      <c r="K9223">
        <v>4</v>
      </c>
      <c r="L9223">
        <v>281.02999999999997</v>
      </c>
      <c r="M9223">
        <v>10520.23</v>
      </c>
      <c r="N9223">
        <v>0</v>
      </c>
      <c r="O9223">
        <v>1648</v>
      </c>
      <c r="P9223">
        <v>2</v>
      </c>
      <c r="Q9223">
        <v>21.4</v>
      </c>
      <c r="R9223">
        <v>2</v>
      </c>
      <c r="S9223">
        <v>0.26</v>
      </c>
      <c r="T9223">
        <v>2</v>
      </c>
      <c r="U9223" t="s">
        <v>46</v>
      </c>
      <c r="V9223">
        <v>1</v>
      </c>
      <c r="W9223">
        <v>3</v>
      </c>
      <c r="X9223">
        <v>517.30999999999995</v>
      </c>
      <c r="Y9223">
        <v>45</v>
      </c>
      <c r="Z9223">
        <v>2.4</v>
      </c>
      <c r="AA9223" t="s">
        <v>51</v>
      </c>
      <c r="AB9223">
        <v>27.8</v>
      </c>
      <c r="AC9223">
        <v>0.33950000000000002</v>
      </c>
      <c r="AD9223">
        <v>0</v>
      </c>
      <c r="AE9223" t="s">
        <v>40</v>
      </c>
    </row>
    <row r="9224" spans="1:31" x14ac:dyDescent="0.25">
      <c r="A9224">
        <v>9223</v>
      </c>
      <c r="B9224" t="str">
        <f t="shared" si="144"/>
        <v>26-40</v>
      </c>
      <c r="D9224">
        <v>40</v>
      </c>
      <c r="F9224" t="s">
        <v>34</v>
      </c>
      <c r="G9224" t="s">
        <v>43</v>
      </c>
      <c r="H9224" t="s">
        <v>41</v>
      </c>
      <c r="I9224">
        <v>51</v>
      </c>
      <c r="J9224">
        <v>108</v>
      </c>
      <c r="K9224">
        <v>13</v>
      </c>
      <c r="L9224">
        <v>428.03</v>
      </c>
      <c r="M9224">
        <v>47034.6</v>
      </c>
      <c r="N9224">
        <v>1</v>
      </c>
      <c r="O9224">
        <v>5206</v>
      </c>
      <c r="P9224">
        <v>3</v>
      </c>
      <c r="Q9224">
        <v>12.9</v>
      </c>
      <c r="R9224">
        <v>2</v>
      </c>
      <c r="S9224">
        <v>0.33</v>
      </c>
      <c r="T9224">
        <v>6</v>
      </c>
      <c r="U9224" t="s">
        <v>31</v>
      </c>
      <c r="V9224">
        <v>6</v>
      </c>
      <c r="W9224">
        <v>8</v>
      </c>
      <c r="X9224">
        <v>4690.93</v>
      </c>
      <c r="Y9224">
        <v>40</v>
      </c>
      <c r="Z9224">
        <v>5</v>
      </c>
      <c r="AA9224" t="s">
        <v>39</v>
      </c>
      <c r="AB9224">
        <v>41.7</v>
      </c>
      <c r="AC9224">
        <v>0.43809999999999999</v>
      </c>
      <c r="AD9224">
        <v>1</v>
      </c>
      <c r="AE9224" t="s">
        <v>55</v>
      </c>
    </row>
    <row r="9225" spans="1:31" x14ac:dyDescent="0.25">
      <c r="A9225">
        <v>9224</v>
      </c>
      <c r="B9225" t="str">
        <f t="shared" si="144"/>
        <v>26-40</v>
      </c>
      <c r="D9225">
        <v>34</v>
      </c>
      <c r="F9225" t="s">
        <v>34</v>
      </c>
      <c r="G9225" t="s">
        <v>43</v>
      </c>
      <c r="H9225" t="s">
        <v>41</v>
      </c>
      <c r="I9225">
        <v>2</v>
      </c>
      <c r="J9225">
        <v>4</v>
      </c>
      <c r="K9225">
        <v>1</v>
      </c>
      <c r="L9225">
        <v>446.31</v>
      </c>
      <c r="M9225">
        <v>1956.01</v>
      </c>
      <c r="N9225">
        <v>0</v>
      </c>
      <c r="O9225">
        <v>490</v>
      </c>
      <c r="P9225">
        <v>0</v>
      </c>
      <c r="Q9225">
        <v>21.6</v>
      </c>
      <c r="R9225">
        <v>0</v>
      </c>
      <c r="S9225">
        <v>0.2</v>
      </c>
      <c r="T9225">
        <v>2</v>
      </c>
      <c r="U9225" t="s">
        <v>47</v>
      </c>
      <c r="V9225">
        <v>0</v>
      </c>
      <c r="W9225">
        <v>0</v>
      </c>
      <c r="X9225">
        <v>0</v>
      </c>
      <c r="Y9225">
        <v>31</v>
      </c>
      <c r="Z9225">
        <v>4.3</v>
      </c>
      <c r="AA9225" t="s">
        <v>39</v>
      </c>
      <c r="AB9225">
        <v>32.4</v>
      </c>
      <c r="AC9225">
        <v>0.37080000000000002</v>
      </c>
      <c r="AD9225">
        <v>0</v>
      </c>
      <c r="AE9225" t="s">
        <v>40</v>
      </c>
    </row>
    <row r="9226" spans="1:31" x14ac:dyDescent="0.25">
      <c r="A9226">
        <v>9225</v>
      </c>
      <c r="B9226" t="str">
        <f t="shared" si="144"/>
        <v>18-25</v>
      </c>
      <c r="D9226">
        <v>21</v>
      </c>
      <c r="F9226" t="s">
        <v>28</v>
      </c>
      <c r="G9226" t="s">
        <v>43</v>
      </c>
      <c r="H9226" t="s">
        <v>30</v>
      </c>
      <c r="I9226">
        <v>17</v>
      </c>
      <c r="J9226">
        <v>35</v>
      </c>
      <c r="K9226">
        <v>5</v>
      </c>
      <c r="L9226">
        <v>493.88</v>
      </c>
      <c r="M9226">
        <v>17049.39</v>
      </c>
      <c r="N9226">
        <v>0</v>
      </c>
      <c r="O9226">
        <v>1639</v>
      </c>
      <c r="P9226">
        <v>2</v>
      </c>
      <c r="Q9226">
        <v>3.9</v>
      </c>
      <c r="R9226">
        <v>1</v>
      </c>
      <c r="S9226">
        <v>0.39</v>
      </c>
      <c r="T9226">
        <v>3</v>
      </c>
      <c r="U9226" t="s">
        <v>42</v>
      </c>
      <c r="V9226">
        <v>2</v>
      </c>
      <c r="W9226">
        <v>0</v>
      </c>
      <c r="X9226">
        <v>524.69000000000005</v>
      </c>
      <c r="Y9226">
        <v>56</v>
      </c>
      <c r="Z9226">
        <v>4.5999999999999996</v>
      </c>
      <c r="AA9226" t="s">
        <v>51</v>
      </c>
      <c r="AB9226">
        <v>36.200000000000003</v>
      </c>
      <c r="AC9226">
        <v>0.3977</v>
      </c>
      <c r="AD9226">
        <v>0</v>
      </c>
      <c r="AE9226" t="s">
        <v>40</v>
      </c>
    </row>
    <row r="9227" spans="1:31" x14ac:dyDescent="0.25">
      <c r="A9227">
        <v>9226</v>
      </c>
      <c r="B9227" t="str">
        <f t="shared" si="144"/>
        <v>41-60</v>
      </c>
      <c r="D9227">
        <v>53</v>
      </c>
      <c r="F9227" t="s">
        <v>34</v>
      </c>
      <c r="G9227" t="s">
        <v>45</v>
      </c>
      <c r="H9227" t="s">
        <v>30</v>
      </c>
      <c r="I9227">
        <v>7</v>
      </c>
      <c r="J9227">
        <v>7</v>
      </c>
      <c r="K9227">
        <v>1</v>
      </c>
      <c r="L9227">
        <v>566.54999999999995</v>
      </c>
      <c r="M9227">
        <v>3936.04</v>
      </c>
      <c r="N9227">
        <v>0</v>
      </c>
      <c r="O9227">
        <v>582</v>
      </c>
      <c r="P9227">
        <v>0</v>
      </c>
      <c r="Q9227">
        <v>5.6</v>
      </c>
      <c r="R9227">
        <v>0</v>
      </c>
      <c r="S9227">
        <v>0.3</v>
      </c>
      <c r="T9227">
        <v>1</v>
      </c>
      <c r="U9227" t="s">
        <v>38</v>
      </c>
      <c r="V9227">
        <v>0</v>
      </c>
      <c r="W9227">
        <v>0</v>
      </c>
      <c r="X9227">
        <v>0</v>
      </c>
      <c r="Y9227">
        <v>29</v>
      </c>
      <c r="Z9227">
        <v>3.5</v>
      </c>
      <c r="AA9227" t="s">
        <v>48</v>
      </c>
      <c r="AB9227">
        <v>19.3</v>
      </c>
      <c r="AC9227">
        <v>0.28499999999999998</v>
      </c>
      <c r="AD9227">
        <v>0</v>
      </c>
      <c r="AE9227" t="s">
        <v>40</v>
      </c>
    </row>
    <row r="9228" spans="1:31" x14ac:dyDescent="0.25">
      <c r="A9228">
        <v>9227</v>
      </c>
      <c r="B9228" t="str">
        <f t="shared" si="144"/>
        <v>41-60</v>
      </c>
      <c r="D9228">
        <v>56</v>
      </c>
      <c r="F9228" t="s">
        <v>28</v>
      </c>
      <c r="G9228" t="s">
        <v>29</v>
      </c>
      <c r="H9228" t="s">
        <v>44</v>
      </c>
      <c r="I9228">
        <v>33</v>
      </c>
      <c r="J9228">
        <v>30</v>
      </c>
      <c r="K9228">
        <v>2</v>
      </c>
      <c r="L9228">
        <v>550.4</v>
      </c>
      <c r="M9228">
        <v>15054.8</v>
      </c>
      <c r="N9228">
        <v>1</v>
      </c>
      <c r="O9228">
        <v>2170</v>
      </c>
      <c r="P9228">
        <v>0</v>
      </c>
      <c r="Q9228">
        <v>1</v>
      </c>
      <c r="R9228">
        <v>1</v>
      </c>
      <c r="S9228">
        <v>0.46</v>
      </c>
      <c r="T9228">
        <v>0</v>
      </c>
      <c r="U9228" t="s">
        <v>37</v>
      </c>
      <c r="V9228">
        <v>1</v>
      </c>
      <c r="W9228">
        <v>1</v>
      </c>
      <c r="X9228">
        <v>428.67</v>
      </c>
      <c r="Y9228">
        <v>52</v>
      </c>
      <c r="Z9228">
        <v>3.2</v>
      </c>
      <c r="AA9228" t="s">
        <v>39</v>
      </c>
      <c r="AB9228">
        <v>28.6</v>
      </c>
      <c r="AC9228">
        <v>0.34460000000000002</v>
      </c>
      <c r="AD9228">
        <v>0</v>
      </c>
      <c r="AE9228" t="s">
        <v>40</v>
      </c>
    </row>
    <row r="9229" spans="1:31" x14ac:dyDescent="0.25">
      <c r="A9229">
        <v>9228</v>
      </c>
      <c r="B9229" t="str">
        <f t="shared" si="144"/>
        <v>41-60</v>
      </c>
      <c r="D9229">
        <v>42</v>
      </c>
      <c r="F9229" t="s">
        <v>28</v>
      </c>
      <c r="G9229" t="s">
        <v>29</v>
      </c>
      <c r="H9229" t="s">
        <v>30</v>
      </c>
      <c r="I9229">
        <v>1</v>
      </c>
      <c r="J9229">
        <v>1</v>
      </c>
      <c r="K9229">
        <v>0</v>
      </c>
      <c r="L9229">
        <v>564.62</v>
      </c>
      <c r="M9229">
        <v>526.63</v>
      </c>
      <c r="N9229">
        <v>0</v>
      </c>
      <c r="O9229">
        <v>479</v>
      </c>
      <c r="P9229">
        <v>0</v>
      </c>
      <c r="Q9229">
        <v>16</v>
      </c>
      <c r="R9229">
        <v>0</v>
      </c>
      <c r="S9229">
        <v>0.65</v>
      </c>
      <c r="T9229">
        <v>2</v>
      </c>
      <c r="U9229" t="s">
        <v>38</v>
      </c>
      <c r="V9229">
        <v>0</v>
      </c>
      <c r="W9229">
        <v>0</v>
      </c>
      <c r="X9229">
        <v>0</v>
      </c>
      <c r="Y9229">
        <v>7</v>
      </c>
      <c r="Z9229">
        <v>5</v>
      </c>
      <c r="AA9229" t="s">
        <v>32</v>
      </c>
      <c r="AB9229">
        <v>22.7</v>
      </c>
      <c r="AC9229">
        <v>0.30599999999999999</v>
      </c>
      <c r="AD9229">
        <v>0</v>
      </c>
      <c r="AE9229" t="s">
        <v>40</v>
      </c>
    </row>
    <row r="9230" spans="1:31" x14ac:dyDescent="0.25">
      <c r="A9230">
        <v>9229</v>
      </c>
      <c r="B9230" t="str">
        <f t="shared" si="144"/>
        <v>41-60</v>
      </c>
      <c r="D9230">
        <v>60</v>
      </c>
      <c r="F9230" t="s">
        <v>34</v>
      </c>
      <c r="G9230" t="s">
        <v>35</v>
      </c>
      <c r="H9230" t="s">
        <v>30</v>
      </c>
      <c r="I9230">
        <v>51</v>
      </c>
      <c r="J9230">
        <v>139</v>
      </c>
      <c r="K9230">
        <v>11</v>
      </c>
      <c r="L9230">
        <v>494.11</v>
      </c>
      <c r="M9230">
        <v>72487.899999999994</v>
      </c>
      <c r="N9230">
        <v>0</v>
      </c>
      <c r="O9230">
        <v>6849</v>
      </c>
      <c r="P9230">
        <v>6</v>
      </c>
      <c r="Q9230">
        <v>9.4</v>
      </c>
      <c r="R9230">
        <v>8</v>
      </c>
      <c r="S9230">
        <v>0.34</v>
      </c>
      <c r="T9230">
        <v>3</v>
      </c>
      <c r="U9230" t="s">
        <v>31</v>
      </c>
      <c r="V9230">
        <v>1</v>
      </c>
      <c r="W9230">
        <v>2</v>
      </c>
      <c r="X9230">
        <v>437.42</v>
      </c>
      <c r="Y9230">
        <v>12</v>
      </c>
      <c r="Z9230">
        <v>4</v>
      </c>
      <c r="AA9230" t="s">
        <v>51</v>
      </c>
      <c r="AB9230">
        <v>32</v>
      </c>
      <c r="AC9230">
        <v>0.36799999999999999</v>
      </c>
      <c r="AD9230">
        <v>0</v>
      </c>
      <c r="AE9230" t="s">
        <v>40</v>
      </c>
    </row>
    <row r="9231" spans="1:31" x14ac:dyDescent="0.25">
      <c r="A9231">
        <v>9230</v>
      </c>
      <c r="B9231" t="str">
        <f t="shared" si="144"/>
        <v>26-40</v>
      </c>
      <c r="D9231">
        <v>35</v>
      </c>
      <c r="F9231" t="s">
        <v>28</v>
      </c>
      <c r="G9231" t="s">
        <v>43</v>
      </c>
      <c r="H9231" t="s">
        <v>44</v>
      </c>
      <c r="I9231">
        <v>57</v>
      </c>
      <c r="J9231">
        <v>157</v>
      </c>
      <c r="K9231">
        <v>18</v>
      </c>
      <c r="L9231">
        <v>467.98</v>
      </c>
      <c r="M9231">
        <v>75503.240000000005</v>
      </c>
      <c r="N9231">
        <v>0</v>
      </c>
      <c r="O9231">
        <v>7218</v>
      </c>
      <c r="P9231">
        <v>2</v>
      </c>
      <c r="Q9231">
        <v>5.7</v>
      </c>
      <c r="R9231">
        <v>6</v>
      </c>
      <c r="S9231">
        <v>0.3</v>
      </c>
      <c r="T9231">
        <v>4</v>
      </c>
      <c r="U9231" t="s">
        <v>38</v>
      </c>
      <c r="V9231">
        <v>6</v>
      </c>
      <c r="W9231">
        <v>8</v>
      </c>
      <c r="X9231">
        <v>3462.18</v>
      </c>
      <c r="Y9231">
        <v>39</v>
      </c>
      <c r="Z9231">
        <v>2.8</v>
      </c>
      <c r="AA9231" t="s">
        <v>39</v>
      </c>
      <c r="AB9231">
        <v>34.299999999999997</v>
      </c>
      <c r="AC9231">
        <v>0.38400000000000001</v>
      </c>
      <c r="AD9231">
        <v>0</v>
      </c>
      <c r="AE9231" t="s">
        <v>40</v>
      </c>
    </row>
    <row r="9232" spans="1:31" x14ac:dyDescent="0.25">
      <c r="A9232">
        <v>9231</v>
      </c>
      <c r="B9232" t="str">
        <f t="shared" si="144"/>
        <v>41-60</v>
      </c>
      <c r="D9232">
        <v>47</v>
      </c>
      <c r="F9232" t="s">
        <v>34</v>
      </c>
      <c r="G9232" t="s">
        <v>35</v>
      </c>
      <c r="H9232" t="s">
        <v>30</v>
      </c>
      <c r="I9232">
        <v>50</v>
      </c>
      <c r="J9232">
        <v>25</v>
      </c>
      <c r="K9232">
        <v>4</v>
      </c>
      <c r="L9232">
        <v>369.6</v>
      </c>
      <c r="M9232">
        <v>9256.41</v>
      </c>
      <c r="N9232">
        <v>0</v>
      </c>
      <c r="O9232">
        <v>1355</v>
      </c>
      <c r="P9232">
        <v>1</v>
      </c>
      <c r="Q9232">
        <v>0</v>
      </c>
      <c r="R9232">
        <v>1</v>
      </c>
      <c r="S9232">
        <v>0</v>
      </c>
      <c r="T9232">
        <v>3</v>
      </c>
      <c r="U9232" t="s">
        <v>46</v>
      </c>
      <c r="V9232">
        <v>1</v>
      </c>
      <c r="W9232">
        <v>2</v>
      </c>
      <c r="X9232">
        <v>658.7</v>
      </c>
      <c r="Y9232">
        <v>130</v>
      </c>
      <c r="Z9232">
        <v>3.3</v>
      </c>
      <c r="AA9232" t="s">
        <v>39</v>
      </c>
      <c r="AB9232">
        <v>50.7</v>
      </c>
      <c r="AC9232">
        <v>0.50539999999999996</v>
      </c>
      <c r="AD9232">
        <v>1</v>
      </c>
      <c r="AE9232" t="s">
        <v>33</v>
      </c>
    </row>
    <row r="9233" spans="1:31" x14ac:dyDescent="0.25">
      <c r="A9233">
        <v>9232</v>
      </c>
      <c r="B9233" t="str">
        <f t="shared" si="144"/>
        <v>26-40</v>
      </c>
      <c r="D9233">
        <v>33</v>
      </c>
      <c r="F9233" t="s">
        <v>28</v>
      </c>
      <c r="G9233" t="s">
        <v>29</v>
      </c>
      <c r="H9233" t="s">
        <v>41</v>
      </c>
      <c r="I9233">
        <v>5</v>
      </c>
      <c r="J9233">
        <v>6</v>
      </c>
      <c r="K9233">
        <v>1</v>
      </c>
      <c r="L9233">
        <v>212.24</v>
      </c>
      <c r="M9233">
        <v>1378.17</v>
      </c>
      <c r="N9233">
        <v>0</v>
      </c>
      <c r="O9233">
        <v>320</v>
      </c>
      <c r="P9233">
        <v>0</v>
      </c>
      <c r="Q9233">
        <v>9.6</v>
      </c>
      <c r="R9233">
        <v>0</v>
      </c>
      <c r="S9233">
        <v>0.22</v>
      </c>
      <c r="T9233">
        <v>1</v>
      </c>
      <c r="U9233" t="s">
        <v>47</v>
      </c>
      <c r="V9233">
        <v>0</v>
      </c>
      <c r="W9233">
        <v>0</v>
      </c>
      <c r="X9233">
        <v>0</v>
      </c>
      <c r="Y9233">
        <v>98</v>
      </c>
      <c r="Z9233">
        <v>2.9</v>
      </c>
      <c r="AA9233" t="s">
        <v>39</v>
      </c>
      <c r="AB9233">
        <v>46</v>
      </c>
      <c r="AC9233">
        <v>0.47</v>
      </c>
      <c r="AD9233">
        <v>1</v>
      </c>
      <c r="AE9233" t="s">
        <v>50</v>
      </c>
    </row>
    <row r="9234" spans="1:31" x14ac:dyDescent="0.25">
      <c r="A9234">
        <v>9233</v>
      </c>
      <c r="B9234" t="str">
        <f t="shared" si="144"/>
        <v>41-60</v>
      </c>
      <c r="D9234">
        <v>48</v>
      </c>
      <c r="F9234" t="s">
        <v>34</v>
      </c>
      <c r="G9234" t="s">
        <v>45</v>
      </c>
      <c r="H9234" t="s">
        <v>41</v>
      </c>
      <c r="I9234">
        <v>31</v>
      </c>
      <c r="J9234">
        <v>36</v>
      </c>
      <c r="K9234">
        <v>4</v>
      </c>
      <c r="L9234">
        <v>465.95</v>
      </c>
      <c r="M9234">
        <v>15682.23</v>
      </c>
      <c r="N9234">
        <v>0</v>
      </c>
      <c r="O9234">
        <v>1967</v>
      </c>
      <c r="P9234">
        <v>2</v>
      </c>
      <c r="Q9234">
        <v>19.5</v>
      </c>
      <c r="R9234">
        <v>0</v>
      </c>
      <c r="S9234">
        <v>0.74</v>
      </c>
      <c r="T9234">
        <v>2</v>
      </c>
      <c r="U9234" t="s">
        <v>31</v>
      </c>
      <c r="V9234">
        <v>0</v>
      </c>
      <c r="W9234">
        <v>2</v>
      </c>
      <c r="X9234">
        <v>388.11</v>
      </c>
      <c r="Y9234">
        <v>53</v>
      </c>
      <c r="Z9234">
        <v>2.7</v>
      </c>
      <c r="AA9234" t="s">
        <v>39</v>
      </c>
      <c r="AB9234">
        <v>34.200000000000003</v>
      </c>
      <c r="AC9234">
        <v>0.3836</v>
      </c>
      <c r="AD9234">
        <v>0</v>
      </c>
      <c r="AE9234" t="s">
        <v>40</v>
      </c>
    </row>
    <row r="9235" spans="1:31" x14ac:dyDescent="0.25">
      <c r="A9235">
        <v>9234</v>
      </c>
      <c r="B9235" t="str">
        <f t="shared" si="144"/>
        <v>18-25</v>
      </c>
      <c r="D9235">
        <v>25</v>
      </c>
      <c r="F9235" t="s">
        <v>28</v>
      </c>
      <c r="G9235" t="s">
        <v>43</v>
      </c>
      <c r="H9235" t="s">
        <v>53</v>
      </c>
      <c r="I9235">
        <v>49</v>
      </c>
      <c r="J9235">
        <v>124</v>
      </c>
      <c r="K9235">
        <v>20</v>
      </c>
      <c r="L9235">
        <v>303</v>
      </c>
      <c r="M9235">
        <v>37741.01</v>
      </c>
      <c r="N9235">
        <v>0</v>
      </c>
      <c r="O9235">
        <v>4549</v>
      </c>
      <c r="P9235">
        <v>8</v>
      </c>
      <c r="Q9235">
        <v>0.8</v>
      </c>
      <c r="R9235">
        <v>1</v>
      </c>
      <c r="S9235">
        <v>0.56999999999999995</v>
      </c>
      <c r="T9235">
        <v>2</v>
      </c>
      <c r="U9235" t="s">
        <v>46</v>
      </c>
      <c r="V9235">
        <v>0</v>
      </c>
      <c r="W9235">
        <v>6</v>
      </c>
      <c r="X9235">
        <v>440.7</v>
      </c>
      <c r="Y9235">
        <v>43</v>
      </c>
      <c r="Z9235">
        <v>3.7</v>
      </c>
      <c r="AA9235" t="s">
        <v>32</v>
      </c>
      <c r="AB9235">
        <v>31.8</v>
      </c>
      <c r="AC9235">
        <v>0.36649999999999999</v>
      </c>
      <c r="AD9235">
        <v>0</v>
      </c>
      <c r="AE9235" t="s">
        <v>40</v>
      </c>
    </row>
    <row r="9236" spans="1:31" x14ac:dyDescent="0.25">
      <c r="A9236">
        <v>9235</v>
      </c>
      <c r="B9236" t="str">
        <f t="shared" si="144"/>
        <v>41-60</v>
      </c>
      <c r="D9236">
        <v>43</v>
      </c>
      <c r="F9236" t="s">
        <v>28</v>
      </c>
      <c r="G9236" t="s">
        <v>29</v>
      </c>
      <c r="H9236" t="s">
        <v>30</v>
      </c>
      <c r="I9236">
        <v>25</v>
      </c>
      <c r="J9236">
        <v>47</v>
      </c>
      <c r="K9236">
        <v>6</v>
      </c>
      <c r="L9236">
        <v>462.85</v>
      </c>
      <c r="M9236">
        <v>22537.66</v>
      </c>
      <c r="N9236">
        <v>0</v>
      </c>
      <c r="O9236">
        <v>2748</v>
      </c>
      <c r="P9236">
        <v>3</v>
      </c>
      <c r="Q9236">
        <v>14.3</v>
      </c>
      <c r="R9236">
        <v>2</v>
      </c>
      <c r="S9236">
        <v>0.78</v>
      </c>
      <c r="T9236">
        <v>1</v>
      </c>
      <c r="U9236" t="s">
        <v>38</v>
      </c>
      <c r="V9236">
        <v>1</v>
      </c>
      <c r="W9236">
        <v>2</v>
      </c>
      <c r="X9236">
        <v>898.67</v>
      </c>
      <c r="Y9236">
        <v>24</v>
      </c>
      <c r="Z9236">
        <v>4.4000000000000004</v>
      </c>
      <c r="AA9236" t="s">
        <v>32</v>
      </c>
      <c r="AB9236">
        <v>24.8</v>
      </c>
      <c r="AC9236">
        <v>0.3196</v>
      </c>
      <c r="AD9236">
        <v>0</v>
      </c>
      <c r="AE9236" t="s">
        <v>40</v>
      </c>
    </row>
    <row r="9237" spans="1:31" x14ac:dyDescent="0.25">
      <c r="A9237">
        <v>9236</v>
      </c>
      <c r="B9237" t="str">
        <f t="shared" si="144"/>
        <v>41-60</v>
      </c>
      <c r="D9237">
        <v>47</v>
      </c>
      <c r="F9237" t="s">
        <v>28</v>
      </c>
      <c r="G9237" t="s">
        <v>29</v>
      </c>
      <c r="H9237" t="s">
        <v>44</v>
      </c>
      <c r="I9237">
        <v>5</v>
      </c>
      <c r="J9237">
        <v>15</v>
      </c>
      <c r="K9237">
        <v>1</v>
      </c>
      <c r="L9237">
        <v>178.12</v>
      </c>
      <c r="M9237">
        <v>2627.46</v>
      </c>
      <c r="N9237">
        <v>0</v>
      </c>
      <c r="O9237">
        <v>610</v>
      </c>
      <c r="P9237">
        <v>0</v>
      </c>
      <c r="Q9237">
        <v>0</v>
      </c>
      <c r="R9237">
        <v>0</v>
      </c>
      <c r="S9237">
        <v>0.33</v>
      </c>
      <c r="T9237">
        <v>3</v>
      </c>
      <c r="U9237" t="s">
        <v>42</v>
      </c>
      <c r="V9237">
        <v>0</v>
      </c>
      <c r="W9237">
        <v>1</v>
      </c>
      <c r="X9237">
        <v>312.10000000000002</v>
      </c>
      <c r="Y9237">
        <v>40</v>
      </c>
      <c r="Z9237">
        <v>3.3</v>
      </c>
      <c r="AA9237" t="s">
        <v>39</v>
      </c>
      <c r="AB9237">
        <v>29.7</v>
      </c>
      <c r="AC9237">
        <v>0.35249999999999998</v>
      </c>
      <c r="AD9237">
        <v>0</v>
      </c>
      <c r="AE9237" t="s">
        <v>40</v>
      </c>
    </row>
    <row r="9238" spans="1:31" x14ac:dyDescent="0.25">
      <c r="A9238">
        <v>9237</v>
      </c>
      <c r="B9238" t="str">
        <f t="shared" si="144"/>
        <v>41-60</v>
      </c>
      <c r="D9238">
        <v>47</v>
      </c>
      <c r="F9238" t="s">
        <v>34</v>
      </c>
      <c r="G9238" t="s">
        <v>45</v>
      </c>
      <c r="H9238" t="s">
        <v>41</v>
      </c>
      <c r="I9238">
        <v>46</v>
      </c>
      <c r="J9238">
        <v>72</v>
      </c>
      <c r="K9238">
        <v>11</v>
      </c>
      <c r="L9238">
        <v>303.16000000000003</v>
      </c>
      <c r="M9238">
        <v>23225.07</v>
      </c>
      <c r="N9238">
        <v>1</v>
      </c>
      <c r="O9238">
        <v>2739</v>
      </c>
      <c r="P9238">
        <v>2</v>
      </c>
      <c r="Q9238">
        <v>6.3</v>
      </c>
      <c r="R9238">
        <v>1</v>
      </c>
      <c r="S9238">
        <v>0.04</v>
      </c>
      <c r="T9238">
        <v>4</v>
      </c>
      <c r="U9238" t="s">
        <v>47</v>
      </c>
      <c r="V9238">
        <v>1</v>
      </c>
      <c r="W9238">
        <v>5</v>
      </c>
      <c r="X9238">
        <v>1459.32</v>
      </c>
      <c r="Y9238">
        <v>19</v>
      </c>
      <c r="Z9238">
        <v>3.1</v>
      </c>
      <c r="AA9238" t="s">
        <v>39</v>
      </c>
      <c r="AB9238">
        <v>22.2</v>
      </c>
      <c r="AC9238">
        <v>0.30270000000000002</v>
      </c>
      <c r="AD9238">
        <v>0</v>
      </c>
      <c r="AE9238" t="s">
        <v>40</v>
      </c>
    </row>
    <row r="9239" spans="1:31" x14ac:dyDescent="0.25">
      <c r="A9239">
        <v>9238</v>
      </c>
      <c r="B9239" t="str">
        <f t="shared" si="144"/>
        <v>41-60</v>
      </c>
      <c r="D9239">
        <v>41</v>
      </c>
      <c r="F9239" t="s">
        <v>34</v>
      </c>
      <c r="G9239" t="s">
        <v>49</v>
      </c>
      <c r="H9239" t="s">
        <v>30</v>
      </c>
      <c r="I9239">
        <v>26</v>
      </c>
      <c r="J9239">
        <v>19</v>
      </c>
      <c r="K9239">
        <v>2</v>
      </c>
      <c r="L9239">
        <v>357.79</v>
      </c>
      <c r="M9239">
        <v>6666.8</v>
      </c>
      <c r="N9239">
        <v>0</v>
      </c>
      <c r="O9239">
        <v>930</v>
      </c>
      <c r="P9239">
        <v>0</v>
      </c>
      <c r="Q9239">
        <v>12</v>
      </c>
      <c r="R9239">
        <v>0</v>
      </c>
      <c r="S9239">
        <v>0.27</v>
      </c>
      <c r="T9239">
        <v>3</v>
      </c>
      <c r="U9239" t="s">
        <v>42</v>
      </c>
      <c r="V9239">
        <v>0</v>
      </c>
      <c r="W9239">
        <v>1</v>
      </c>
      <c r="X9239">
        <v>150.12</v>
      </c>
      <c r="Y9239">
        <v>34</v>
      </c>
      <c r="Z9239">
        <v>4.5</v>
      </c>
      <c r="AA9239" t="s">
        <v>39</v>
      </c>
      <c r="AB9239">
        <v>20.7</v>
      </c>
      <c r="AC9239">
        <v>0.29349999999999998</v>
      </c>
      <c r="AD9239">
        <v>0</v>
      </c>
      <c r="AE9239" t="s">
        <v>40</v>
      </c>
    </row>
    <row r="9240" spans="1:31" x14ac:dyDescent="0.25">
      <c r="A9240">
        <v>9239</v>
      </c>
      <c r="B9240" t="str">
        <f t="shared" si="144"/>
        <v>41-60</v>
      </c>
      <c r="D9240">
        <v>52</v>
      </c>
      <c r="F9240" t="s">
        <v>34</v>
      </c>
      <c r="G9240" t="s">
        <v>43</v>
      </c>
      <c r="H9240" t="s">
        <v>30</v>
      </c>
      <c r="I9240">
        <v>52</v>
      </c>
      <c r="J9240">
        <v>63</v>
      </c>
      <c r="K9240">
        <v>8</v>
      </c>
      <c r="L9240">
        <v>828.7</v>
      </c>
      <c r="M9240">
        <v>49992.639999999999</v>
      </c>
      <c r="N9240">
        <v>0</v>
      </c>
      <c r="O9240">
        <v>5819</v>
      </c>
      <c r="P9240">
        <v>4</v>
      </c>
      <c r="Q9240">
        <v>20.9</v>
      </c>
      <c r="R9240">
        <v>2</v>
      </c>
      <c r="S9240">
        <v>0.32</v>
      </c>
      <c r="T9240">
        <v>2</v>
      </c>
      <c r="U9240" t="s">
        <v>46</v>
      </c>
      <c r="V9240">
        <v>3</v>
      </c>
      <c r="W9240">
        <v>3</v>
      </c>
      <c r="X9240">
        <v>694.26</v>
      </c>
      <c r="Y9240">
        <v>52</v>
      </c>
      <c r="Z9240">
        <v>4.3</v>
      </c>
      <c r="AA9240" t="s">
        <v>39</v>
      </c>
      <c r="AB9240">
        <v>31.9</v>
      </c>
      <c r="AC9240">
        <v>0.36759999999999998</v>
      </c>
      <c r="AD9240">
        <v>0</v>
      </c>
      <c r="AE9240" t="s">
        <v>40</v>
      </c>
    </row>
    <row r="9241" spans="1:31" x14ac:dyDescent="0.25">
      <c r="A9241">
        <v>9240</v>
      </c>
      <c r="B9241" t="str">
        <f t="shared" si="144"/>
        <v>41-60</v>
      </c>
      <c r="D9241">
        <v>45</v>
      </c>
      <c r="F9241" t="s">
        <v>28</v>
      </c>
      <c r="G9241" t="s">
        <v>29</v>
      </c>
      <c r="H9241" t="s">
        <v>44</v>
      </c>
      <c r="I9241">
        <v>33</v>
      </c>
      <c r="J9241">
        <v>35</v>
      </c>
      <c r="K9241">
        <v>6</v>
      </c>
      <c r="L9241">
        <v>359.59</v>
      </c>
      <c r="M9241">
        <v>12850.11</v>
      </c>
      <c r="N9241">
        <v>0</v>
      </c>
      <c r="O9241">
        <v>1609</v>
      </c>
      <c r="P9241">
        <v>0</v>
      </c>
      <c r="Q9241">
        <v>11.2</v>
      </c>
      <c r="R9241">
        <v>0</v>
      </c>
      <c r="S9241">
        <v>0.19</v>
      </c>
      <c r="T9241">
        <v>2</v>
      </c>
      <c r="U9241" t="s">
        <v>31</v>
      </c>
      <c r="V9241">
        <v>1</v>
      </c>
      <c r="W9241">
        <v>2</v>
      </c>
      <c r="X9241">
        <v>834.03</v>
      </c>
      <c r="Y9241">
        <v>14</v>
      </c>
      <c r="Z9241">
        <v>3.3</v>
      </c>
      <c r="AA9241" t="s">
        <v>39</v>
      </c>
      <c r="AB9241">
        <v>13.3</v>
      </c>
      <c r="AC9241">
        <v>0.24959999999999999</v>
      </c>
      <c r="AD9241">
        <v>0</v>
      </c>
      <c r="AE9241" t="s">
        <v>40</v>
      </c>
    </row>
    <row r="9242" spans="1:31" x14ac:dyDescent="0.25">
      <c r="A9242">
        <v>9241</v>
      </c>
      <c r="B9242" t="str">
        <f t="shared" si="144"/>
        <v>26-40</v>
      </c>
      <c r="D9242">
        <v>33</v>
      </c>
      <c r="F9242" t="s">
        <v>28</v>
      </c>
      <c r="G9242" t="s">
        <v>43</v>
      </c>
      <c r="H9242" t="s">
        <v>44</v>
      </c>
      <c r="I9242">
        <v>22</v>
      </c>
      <c r="J9242">
        <v>58</v>
      </c>
      <c r="K9242">
        <v>2</v>
      </c>
      <c r="L9242">
        <v>396.5</v>
      </c>
      <c r="M9242">
        <v>23156.34</v>
      </c>
      <c r="N9242">
        <v>0</v>
      </c>
      <c r="O9242">
        <v>2761</v>
      </c>
      <c r="P9242">
        <v>4</v>
      </c>
      <c r="Q9242">
        <v>14.4</v>
      </c>
      <c r="R9242">
        <v>1</v>
      </c>
      <c r="S9242">
        <v>0.91</v>
      </c>
      <c r="T9242">
        <v>3</v>
      </c>
      <c r="U9242" t="s">
        <v>46</v>
      </c>
      <c r="V9242">
        <v>2</v>
      </c>
      <c r="W9242">
        <v>1</v>
      </c>
      <c r="X9242">
        <v>391.42</v>
      </c>
      <c r="Y9242">
        <v>87</v>
      </c>
      <c r="Z9242">
        <v>4.8</v>
      </c>
      <c r="AA9242" t="s">
        <v>39</v>
      </c>
      <c r="AB9242">
        <v>51.6</v>
      </c>
      <c r="AC9242">
        <v>0.51219999999999999</v>
      </c>
      <c r="AD9242">
        <v>1</v>
      </c>
      <c r="AE9242" t="s">
        <v>59</v>
      </c>
    </row>
    <row r="9243" spans="1:31" x14ac:dyDescent="0.25">
      <c r="A9243">
        <v>9242</v>
      </c>
      <c r="B9243" t="str">
        <f t="shared" si="144"/>
        <v>26-40</v>
      </c>
      <c r="D9243">
        <v>29</v>
      </c>
      <c r="F9243" t="s">
        <v>28</v>
      </c>
      <c r="G9243" t="s">
        <v>35</v>
      </c>
      <c r="H9243" t="s">
        <v>36</v>
      </c>
      <c r="I9243">
        <v>48</v>
      </c>
      <c r="J9243">
        <v>160</v>
      </c>
      <c r="K9243">
        <v>10</v>
      </c>
      <c r="L9243">
        <v>456.05</v>
      </c>
      <c r="M9243">
        <v>73009.259999999995</v>
      </c>
      <c r="N9243">
        <v>0</v>
      </c>
      <c r="O9243">
        <v>7023</v>
      </c>
      <c r="P9243">
        <v>13</v>
      </c>
      <c r="Q9243">
        <v>13</v>
      </c>
      <c r="R9243">
        <v>8</v>
      </c>
      <c r="S9243">
        <v>0.57999999999999996</v>
      </c>
      <c r="T9243">
        <v>3</v>
      </c>
      <c r="U9243" t="s">
        <v>31</v>
      </c>
      <c r="V9243">
        <v>3</v>
      </c>
      <c r="W9243">
        <v>4</v>
      </c>
      <c r="X9243">
        <v>1614.92</v>
      </c>
      <c r="Y9243">
        <v>27</v>
      </c>
      <c r="Z9243">
        <v>3.3</v>
      </c>
      <c r="AA9243" t="s">
        <v>39</v>
      </c>
      <c r="AB9243">
        <v>48.3</v>
      </c>
      <c r="AC9243">
        <v>0.48749999999999999</v>
      </c>
      <c r="AD9243">
        <v>1</v>
      </c>
      <c r="AE9243" t="s">
        <v>56</v>
      </c>
    </row>
    <row r="9244" spans="1:31" x14ac:dyDescent="0.25">
      <c r="A9244">
        <v>9243</v>
      </c>
      <c r="B9244" t="str">
        <f t="shared" si="144"/>
        <v>41-60</v>
      </c>
      <c r="D9244">
        <v>52</v>
      </c>
      <c r="F9244" t="s">
        <v>34</v>
      </c>
      <c r="G9244" t="s">
        <v>29</v>
      </c>
      <c r="H9244" t="s">
        <v>44</v>
      </c>
      <c r="I9244">
        <v>46</v>
      </c>
      <c r="J9244">
        <v>101</v>
      </c>
      <c r="K9244">
        <v>14</v>
      </c>
      <c r="L9244">
        <v>543.66</v>
      </c>
      <c r="M9244">
        <v>56272.44</v>
      </c>
      <c r="N9244">
        <v>0</v>
      </c>
      <c r="O9244">
        <v>5578</v>
      </c>
      <c r="P9244">
        <v>5</v>
      </c>
      <c r="Q9244">
        <v>26.6</v>
      </c>
      <c r="R9244">
        <v>6</v>
      </c>
      <c r="S9244">
        <v>0.56000000000000005</v>
      </c>
      <c r="T9244">
        <v>4</v>
      </c>
      <c r="U9244" t="s">
        <v>42</v>
      </c>
      <c r="V9244">
        <v>1</v>
      </c>
      <c r="W9244">
        <v>3</v>
      </c>
      <c r="X9244">
        <v>1212.99</v>
      </c>
      <c r="Y9244">
        <v>15</v>
      </c>
      <c r="Z9244">
        <v>2.7</v>
      </c>
      <c r="AA9244" t="s">
        <v>48</v>
      </c>
      <c r="AB9244">
        <v>27.3</v>
      </c>
      <c r="AC9244">
        <v>0.33600000000000002</v>
      </c>
      <c r="AD9244">
        <v>0</v>
      </c>
      <c r="AE9244" t="s">
        <v>40</v>
      </c>
    </row>
    <row r="9245" spans="1:31" x14ac:dyDescent="0.25">
      <c r="A9245">
        <v>9244</v>
      </c>
      <c r="B9245" t="str">
        <f t="shared" si="144"/>
        <v>60+</v>
      </c>
      <c r="D9245">
        <v>67</v>
      </c>
      <c r="F9245" t="s">
        <v>28</v>
      </c>
      <c r="G9245" t="s">
        <v>35</v>
      </c>
      <c r="H9245" t="s">
        <v>44</v>
      </c>
      <c r="I9245">
        <v>9</v>
      </c>
      <c r="J9245">
        <v>11</v>
      </c>
      <c r="K9245">
        <v>1</v>
      </c>
      <c r="L9245">
        <v>361.81</v>
      </c>
      <c r="M9245">
        <v>3941.14</v>
      </c>
      <c r="N9245">
        <v>0</v>
      </c>
      <c r="O9245">
        <v>790</v>
      </c>
      <c r="P9245">
        <v>1</v>
      </c>
      <c r="Q9245">
        <v>22.2</v>
      </c>
      <c r="R9245">
        <v>0</v>
      </c>
      <c r="S9245">
        <v>0.15</v>
      </c>
      <c r="T9245">
        <v>1</v>
      </c>
      <c r="U9245" t="s">
        <v>46</v>
      </c>
      <c r="V9245">
        <v>0</v>
      </c>
      <c r="W9245">
        <v>0</v>
      </c>
      <c r="X9245">
        <v>0</v>
      </c>
      <c r="Y9245">
        <v>94</v>
      </c>
      <c r="Z9245">
        <v>2.8</v>
      </c>
      <c r="AA9245" t="s">
        <v>51</v>
      </c>
      <c r="AB9245">
        <v>46.6</v>
      </c>
      <c r="AC9245">
        <v>0.4748</v>
      </c>
      <c r="AD9245">
        <v>1</v>
      </c>
      <c r="AE9245" t="s">
        <v>59</v>
      </c>
    </row>
    <row r="9246" spans="1:31" x14ac:dyDescent="0.25">
      <c r="A9246">
        <v>9245</v>
      </c>
      <c r="B9246" t="str">
        <f t="shared" si="144"/>
        <v>41-60</v>
      </c>
      <c r="D9246">
        <v>57</v>
      </c>
      <c r="F9246" t="s">
        <v>28</v>
      </c>
      <c r="G9246" t="s">
        <v>29</v>
      </c>
      <c r="H9246" t="s">
        <v>53</v>
      </c>
      <c r="I9246">
        <v>15</v>
      </c>
      <c r="J9246">
        <v>30</v>
      </c>
      <c r="K9246">
        <v>2</v>
      </c>
      <c r="L9246">
        <v>214.37</v>
      </c>
      <c r="M9246">
        <v>6114.26</v>
      </c>
      <c r="N9246">
        <v>0</v>
      </c>
      <c r="O9246">
        <v>1001</v>
      </c>
      <c r="P9246">
        <v>0</v>
      </c>
      <c r="Q9246">
        <v>18.399999999999999</v>
      </c>
      <c r="R9246">
        <v>1</v>
      </c>
      <c r="S9246">
        <v>0.33</v>
      </c>
      <c r="T9246">
        <v>1</v>
      </c>
      <c r="U9246" t="s">
        <v>42</v>
      </c>
      <c r="V9246">
        <v>1</v>
      </c>
      <c r="W9246">
        <v>2</v>
      </c>
      <c r="X9246">
        <v>316.45999999999998</v>
      </c>
      <c r="Y9246">
        <v>9</v>
      </c>
      <c r="Z9246">
        <v>4.7</v>
      </c>
      <c r="AA9246" t="s">
        <v>39</v>
      </c>
      <c r="AB9246">
        <v>14.8</v>
      </c>
      <c r="AC9246">
        <v>0.25819999999999999</v>
      </c>
      <c r="AD9246">
        <v>0</v>
      </c>
      <c r="AE9246" t="s">
        <v>40</v>
      </c>
    </row>
    <row r="9247" spans="1:31" x14ac:dyDescent="0.25">
      <c r="A9247">
        <v>9246</v>
      </c>
      <c r="B9247" t="str">
        <f t="shared" si="144"/>
        <v>41-60</v>
      </c>
      <c r="D9247">
        <v>51</v>
      </c>
      <c r="F9247" t="s">
        <v>34</v>
      </c>
      <c r="G9247" t="s">
        <v>43</v>
      </c>
      <c r="H9247" t="s">
        <v>30</v>
      </c>
      <c r="I9247">
        <v>39</v>
      </c>
      <c r="J9247">
        <v>19</v>
      </c>
      <c r="K9247">
        <v>4</v>
      </c>
      <c r="L9247">
        <v>262.13</v>
      </c>
      <c r="M9247">
        <v>4691.7700000000004</v>
      </c>
      <c r="N9247">
        <v>0</v>
      </c>
      <c r="O9247">
        <v>1016</v>
      </c>
      <c r="P9247">
        <v>0</v>
      </c>
      <c r="Q9247">
        <v>10.9</v>
      </c>
      <c r="R9247">
        <v>0</v>
      </c>
      <c r="S9247">
        <v>0.11</v>
      </c>
      <c r="T9247">
        <v>0</v>
      </c>
      <c r="U9247" t="s">
        <v>37</v>
      </c>
      <c r="V9247">
        <v>0</v>
      </c>
      <c r="W9247">
        <v>0</v>
      </c>
      <c r="X9247">
        <v>0</v>
      </c>
      <c r="Y9247">
        <v>37</v>
      </c>
      <c r="Z9247">
        <v>5</v>
      </c>
      <c r="AA9247" t="s">
        <v>39</v>
      </c>
      <c r="AB9247">
        <v>15.3</v>
      </c>
      <c r="AC9247">
        <v>0.26090000000000002</v>
      </c>
      <c r="AD9247">
        <v>0</v>
      </c>
      <c r="AE9247" t="s">
        <v>40</v>
      </c>
    </row>
    <row r="9248" spans="1:31" x14ac:dyDescent="0.25">
      <c r="A9248">
        <v>9247</v>
      </c>
      <c r="B9248" t="str">
        <f t="shared" si="144"/>
        <v>60+</v>
      </c>
      <c r="D9248">
        <v>66</v>
      </c>
      <c r="F9248" t="s">
        <v>34</v>
      </c>
      <c r="G9248" t="s">
        <v>45</v>
      </c>
      <c r="H9248" t="s">
        <v>44</v>
      </c>
      <c r="I9248">
        <v>56</v>
      </c>
      <c r="J9248">
        <v>92</v>
      </c>
      <c r="K9248">
        <v>17</v>
      </c>
      <c r="L9248">
        <v>408.57</v>
      </c>
      <c r="M9248">
        <v>40656.730000000003</v>
      </c>
      <c r="N9248">
        <v>0</v>
      </c>
      <c r="O9248">
        <v>3987</v>
      </c>
      <c r="P9248">
        <v>6</v>
      </c>
      <c r="Q9248">
        <v>12.2</v>
      </c>
      <c r="R9248">
        <v>1</v>
      </c>
      <c r="S9248">
        <v>0.56999999999999995</v>
      </c>
      <c r="T9248">
        <v>1</v>
      </c>
      <c r="U9248" t="s">
        <v>38</v>
      </c>
      <c r="V9248">
        <v>3</v>
      </c>
      <c r="W9248">
        <v>4</v>
      </c>
      <c r="X9248">
        <v>236.5</v>
      </c>
      <c r="Y9248">
        <v>29</v>
      </c>
      <c r="Z9248">
        <v>3.6</v>
      </c>
      <c r="AA9248" t="s">
        <v>39</v>
      </c>
      <c r="AB9248">
        <v>28.8</v>
      </c>
      <c r="AC9248">
        <v>0.34599999999999997</v>
      </c>
      <c r="AD9248">
        <v>0</v>
      </c>
      <c r="AE9248" t="s">
        <v>40</v>
      </c>
    </row>
    <row r="9249" spans="1:31" x14ac:dyDescent="0.25">
      <c r="A9249">
        <v>9248</v>
      </c>
      <c r="B9249" t="str">
        <f t="shared" si="144"/>
        <v>60+</v>
      </c>
      <c r="D9249">
        <v>65</v>
      </c>
      <c r="F9249" t="s">
        <v>28</v>
      </c>
      <c r="G9249" t="s">
        <v>43</v>
      </c>
      <c r="H9249" t="s">
        <v>44</v>
      </c>
      <c r="I9249">
        <v>52</v>
      </c>
      <c r="J9249">
        <v>24</v>
      </c>
      <c r="K9249">
        <v>3</v>
      </c>
      <c r="L9249">
        <v>631.71</v>
      </c>
      <c r="M9249">
        <v>13678.42</v>
      </c>
      <c r="N9249">
        <v>0</v>
      </c>
      <c r="O9249">
        <v>1779</v>
      </c>
      <c r="P9249">
        <v>2</v>
      </c>
      <c r="Q9249">
        <v>14.2</v>
      </c>
      <c r="R9249">
        <v>1</v>
      </c>
      <c r="S9249">
        <v>0.35</v>
      </c>
      <c r="T9249">
        <v>1</v>
      </c>
      <c r="U9249" t="s">
        <v>31</v>
      </c>
      <c r="V9249">
        <v>1</v>
      </c>
      <c r="W9249">
        <v>2</v>
      </c>
      <c r="X9249">
        <v>331.8</v>
      </c>
      <c r="Y9249">
        <v>20</v>
      </c>
      <c r="Z9249">
        <v>5</v>
      </c>
      <c r="AA9249" t="s">
        <v>39</v>
      </c>
      <c r="AB9249">
        <v>12.7</v>
      </c>
      <c r="AC9249">
        <v>0.246</v>
      </c>
      <c r="AD9249">
        <v>0</v>
      </c>
      <c r="AE9249" t="s">
        <v>40</v>
      </c>
    </row>
    <row r="9250" spans="1:31" x14ac:dyDescent="0.25">
      <c r="A9250">
        <v>9249</v>
      </c>
      <c r="B9250" t="str">
        <f t="shared" si="144"/>
        <v>41-60</v>
      </c>
      <c r="D9250">
        <v>44</v>
      </c>
      <c r="F9250" t="s">
        <v>28</v>
      </c>
      <c r="G9250" t="s">
        <v>45</v>
      </c>
      <c r="H9250" t="s">
        <v>30</v>
      </c>
      <c r="I9250">
        <v>10</v>
      </c>
      <c r="J9250">
        <v>22</v>
      </c>
      <c r="K9250">
        <v>1</v>
      </c>
      <c r="L9250">
        <v>327.9</v>
      </c>
      <c r="M9250">
        <v>7266.2</v>
      </c>
      <c r="N9250">
        <v>0</v>
      </c>
      <c r="O9250">
        <v>995</v>
      </c>
      <c r="P9250">
        <v>1</v>
      </c>
      <c r="Q9250">
        <v>19</v>
      </c>
      <c r="R9250">
        <v>1</v>
      </c>
      <c r="S9250">
        <v>0.62</v>
      </c>
      <c r="T9250">
        <v>1</v>
      </c>
      <c r="U9250" t="s">
        <v>46</v>
      </c>
      <c r="V9250">
        <v>0</v>
      </c>
      <c r="W9250">
        <v>1</v>
      </c>
      <c r="X9250">
        <v>278.76</v>
      </c>
      <c r="Y9250">
        <v>13</v>
      </c>
      <c r="Z9250">
        <v>2.9</v>
      </c>
      <c r="AA9250" t="s">
        <v>32</v>
      </c>
      <c r="AB9250">
        <v>20.6</v>
      </c>
      <c r="AC9250">
        <v>0.29249999999999998</v>
      </c>
      <c r="AD9250">
        <v>0</v>
      </c>
      <c r="AE9250" t="s">
        <v>40</v>
      </c>
    </row>
    <row r="9251" spans="1:31" x14ac:dyDescent="0.25">
      <c r="A9251">
        <v>9250</v>
      </c>
      <c r="B9251" t="str">
        <f t="shared" si="144"/>
        <v>18-25</v>
      </c>
      <c r="D9251">
        <v>23</v>
      </c>
      <c r="F9251" t="s">
        <v>28</v>
      </c>
      <c r="G9251" t="s">
        <v>29</v>
      </c>
      <c r="H9251" t="s">
        <v>30</v>
      </c>
      <c r="I9251">
        <v>57</v>
      </c>
      <c r="J9251">
        <v>95</v>
      </c>
      <c r="K9251">
        <v>15</v>
      </c>
      <c r="L9251">
        <v>541.96</v>
      </c>
      <c r="M9251">
        <v>53118.41</v>
      </c>
      <c r="N9251">
        <v>1</v>
      </c>
      <c r="O9251">
        <v>5197</v>
      </c>
      <c r="P9251">
        <v>7</v>
      </c>
      <c r="Q9251">
        <v>19.5</v>
      </c>
      <c r="R9251">
        <v>1</v>
      </c>
      <c r="S9251">
        <v>0.13</v>
      </c>
      <c r="T9251">
        <v>1</v>
      </c>
      <c r="U9251" t="s">
        <v>47</v>
      </c>
      <c r="V9251">
        <v>2</v>
      </c>
      <c r="W9251">
        <v>0</v>
      </c>
      <c r="X9251">
        <v>551.34</v>
      </c>
      <c r="Y9251">
        <v>39</v>
      </c>
      <c r="Z9251">
        <v>3.2</v>
      </c>
      <c r="AA9251" t="s">
        <v>39</v>
      </c>
      <c r="AB9251">
        <v>21.7</v>
      </c>
      <c r="AC9251">
        <v>0.2994</v>
      </c>
      <c r="AD9251">
        <v>0</v>
      </c>
      <c r="AE9251" t="s">
        <v>40</v>
      </c>
    </row>
    <row r="9252" spans="1:31" x14ac:dyDescent="0.25">
      <c r="A9252">
        <v>9251</v>
      </c>
      <c r="B9252" t="str">
        <f t="shared" si="144"/>
        <v>41-60</v>
      </c>
      <c r="D9252">
        <v>51</v>
      </c>
      <c r="F9252" t="s">
        <v>34</v>
      </c>
      <c r="G9252" t="s">
        <v>45</v>
      </c>
      <c r="H9252" t="s">
        <v>44</v>
      </c>
      <c r="I9252">
        <v>28</v>
      </c>
      <c r="J9252">
        <v>69</v>
      </c>
      <c r="K9252">
        <v>11</v>
      </c>
      <c r="L9252">
        <v>388.14</v>
      </c>
      <c r="M9252">
        <v>24347.22</v>
      </c>
      <c r="N9252">
        <v>0</v>
      </c>
      <c r="O9252">
        <v>2860</v>
      </c>
      <c r="P9252">
        <v>0</v>
      </c>
      <c r="Q9252">
        <v>3.3</v>
      </c>
      <c r="R9252">
        <v>2</v>
      </c>
      <c r="S9252">
        <v>0.57999999999999996</v>
      </c>
      <c r="T9252">
        <v>0</v>
      </c>
      <c r="U9252" t="s">
        <v>37</v>
      </c>
      <c r="V9252">
        <v>3</v>
      </c>
      <c r="W9252">
        <v>4</v>
      </c>
      <c r="X9252">
        <v>804.04</v>
      </c>
      <c r="Y9252">
        <v>82</v>
      </c>
      <c r="Z9252">
        <v>4</v>
      </c>
      <c r="AA9252" t="s">
        <v>51</v>
      </c>
      <c r="AB9252">
        <v>37.6</v>
      </c>
      <c r="AC9252">
        <v>0.4078</v>
      </c>
      <c r="AD9252">
        <v>0</v>
      </c>
      <c r="AE9252" t="s">
        <v>40</v>
      </c>
    </row>
    <row r="9253" spans="1:31" x14ac:dyDescent="0.25">
      <c r="A9253">
        <v>9252</v>
      </c>
      <c r="B9253" t="str">
        <f t="shared" si="144"/>
        <v>41-60</v>
      </c>
      <c r="D9253">
        <v>51</v>
      </c>
      <c r="F9253" t="s">
        <v>28</v>
      </c>
      <c r="G9253" t="s">
        <v>43</v>
      </c>
      <c r="H9253" t="s">
        <v>30</v>
      </c>
      <c r="I9253">
        <v>59</v>
      </c>
      <c r="J9253">
        <v>141</v>
      </c>
      <c r="K9253">
        <v>12</v>
      </c>
      <c r="L9253">
        <v>425.52</v>
      </c>
      <c r="M9253">
        <v>61531.97</v>
      </c>
      <c r="N9253">
        <v>0</v>
      </c>
      <c r="O9253">
        <v>5844</v>
      </c>
      <c r="P9253">
        <v>10</v>
      </c>
      <c r="Q9253">
        <v>36.799999999999997</v>
      </c>
      <c r="R9253">
        <v>0</v>
      </c>
      <c r="S9253">
        <v>7.0000000000000007E-2</v>
      </c>
      <c r="T9253">
        <v>4</v>
      </c>
      <c r="U9253" t="s">
        <v>47</v>
      </c>
      <c r="V9253">
        <v>1</v>
      </c>
      <c r="W9253">
        <v>2</v>
      </c>
      <c r="X9253">
        <v>981.38</v>
      </c>
      <c r="Y9253">
        <v>17</v>
      </c>
      <c r="Z9253">
        <v>3.8</v>
      </c>
      <c r="AA9253" t="s">
        <v>48</v>
      </c>
      <c r="AB9253">
        <v>27</v>
      </c>
      <c r="AC9253">
        <v>0.3337</v>
      </c>
      <c r="AD9253">
        <v>0</v>
      </c>
      <c r="AE9253" t="s">
        <v>40</v>
      </c>
    </row>
    <row r="9254" spans="1:31" x14ac:dyDescent="0.25">
      <c r="A9254">
        <v>9253</v>
      </c>
      <c r="B9254" t="str">
        <f t="shared" si="144"/>
        <v>26-40</v>
      </c>
      <c r="D9254">
        <v>32</v>
      </c>
      <c r="F9254" t="s">
        <v>34</v>
      </c>
      <c r="G9254" t="s">
        <v>45</v>
      </c>
      <c r="H9254" t="s">
        <v>44</v>
      </c>
      <c r="I9254">
        <v>14</v>
      </c>
      <c r="J9254">
        <v>19</v>
      </c>
      <c r="K9254">
        <v>3</v>
      </c>
      <c r="L9254">
        <v>310.36</v>
      </c>
      <c r="M9254">
        <v>6044.04</v>
      </c>
      <c r="N9254">
        <v>0</v>
      </c>
      <c r="O9254">
        <v>607</v>
      </c>
      <c r="P9254">
        <v>1</v>
      </c>
      <c r="Q9254">
        <v>3.8</v>
      </c>
      <c r="R9254">
        <v>1</v>
      </c>
      <c r="S9254">
        <v>0.18</v>
      </c>
      <c r="T9254">
        <v>1</v>
      </c>
      <c r="U9254" t="s">
        <v>42</v>
      </c>
      <c r="V9254">
        <v>0</v>
      </c>
      <c r="W9254">
        <v>1</v>
      </c>
      <c r="X9254">
        <v>267.18</v>
      </c>
      <c r="Y9254">
        <v>61</v>
      </c>
      <c r="Z9254">
        <v>2.4</v>
      </c>
      <c r="AA9254" t="s">
        <v>32</v>
      </c>
      <c r="AB9254">
        <v>37.1</v>
      </c>
      <c r="AC9254">
        <v>0.40429999999999999</v>
      </c>
      <c r="AD9254">
        <v>0</v>
      </c>
      <c r="AE9254" t="s">
        <v>40</v>
      </c>
    </row>
    <row r="9255" spans="1:31" x14ac:dyDescent="0.25">
      <c r="A9255">
        <v>9254</v>
      </c>
      <c r="B9255" t="str">
        <f t="shared" si="144"/>
        <v>60+</v>
      </c>
      <c r="D9255">
        <v>63</v>
      </c>
      <c r="F9255" t="s">
        <v>28</v>
      </c>
      <c r="G9255" t="s">
        <v>29</v>
      </c>
      <c r="H9255" t="s">
        <v>44</v>
      </c>
      <c r="I9255">
        <v>56</v>
      </c>
      <c r="J9255">
        <v>146</v>
      </c>
      <c r="K9255">
        <v>5</v>
      </c>
      <c r="L9255">
        <v>494.65</v>
      </c>
      <c r="M9255">
        <v>71061.649999999994</v>
      </c>
      <c r="N9255">
        <v>1</v>
      </c>
      <c r="O9255">
        <v>7041</v>
      </c>
      <c r="P9255">
        <v>9</v>
      </c>
      <c r="Q9255">
        <v>45.4</v>
      </c>
      <c r="R9255">
        <v>0</v>
      </c>
      <c r="S9255">
        <v>0.59</v>
      </c>
      <c r="T9255">
        <v>4</v>
      </c>
      <c r="U9255" t="s">
        <v>46</v>
      </c>
      <c r="V9255">
        <v>9</v>
      </c>
      <c r="W9255">
        <v>12</v>
      </c>
      <c r="X9255">
        <v>6713.65</v>
      </c>
      <c r="Y9255">
        <v>57</v>
      </c>
      <c r="Z9255">
        <v>3.2</v>
      </c>
      <c r="AA9255" t="s">
        <v>48</v>
      </c>
      <c r="AB9255">
        <v>55.5</v>
      </c>
      <c r="AC9255">
        <v>0.54120000000000001</v>
      </c>
      <c r="AD9255">
        <v>1</v>
      </c>
      <c r="AE9255" t="s">
        <v>33</v>
      </c>
    </row>
    <row r="9256" spans="1:31" x14ac:dyDescent="0.25">
      <c r="A9256">
        <v>9255</v>
      </c>
      <c r="B9256" t="str">
        <f t="shared" si="144"/>
        <v>60+</v>
      </c>
      <c r="D9256">
        <v>64</v>
      </c>
      <c r="F9256" t="s">
        <v>34</v>
      </c>
      <c r="G9256" t="s">
        <v>45</v>
      </c>
      <c r="H9256" t="s">
        <v>30</v>
      </c>
      <c r="I9256">
        <v>34</v>
      </c>
      <c r="J9256">
        <v>29</v>
      </c>
      <c r="K9256">
        <v>3</v>
      </c>
      <c r="L9256">
        <v>517.94000000000005</v>
      </c>
      <c r="M9256">
        <v>15363.9</v>
      </c>
      <c r="N9256">
        <v>0</v>
      </c>
      <c r="O9256">
        <v>1519</v>
      </c>
      <c r="P9256">
        <v>2</v>
      </c>
      <c r="Q9256">
        <v>7.9</v>
      </c>
      <c r="R9256">
        <v>0</v>
      </c>
      <c r="S9256">
        <v>0.49</v>
      </c>
      <c r="T9256">
        <v>2</v>
      </c>
      <c r="U9256" t="s">
        <v>47</v>
      </c>
      <c r="V9256">
        <v>1</v>
      </c>
      <c r="W9256">
        <v>1</v>
      </c>
      <c r="X9256">
        <v>623.76</v>
      </c>
      <c r="Y9256">
        <v>11</v>
      </c>
      <c r="Z9256">
        <v>5</v>
      </c>
      <c r="AA9256" t="s">
        <v>39</v>
      </c>
      <c r="AB9256">
        <v>13.2</v>
      </c>
      <c r="AC9256">
        <v>0.249</v>
      </c>
      <c r="AD9256">
        <v>0</v>
      </c>
      <c r="AE9256" t="s">
        <v>40</v>
      </c>
    </row>
    <row r="9257" spans="1:31" x14ac:dyDescent="0.25">
      <c r="A9257">
        <v>9256</v>
      </c>
      <c r="B9257" t="str">
        <f t="shared" si="144"/>
        <v>26-40</v>
      </c>
      <c r="D9257">
        <v>35</v>
      </c>
      <c r="F9257" t="s">
        <v>34</v>
      </c>
      <c r="G9257" t="s">
        <v>45</v>
      </c>
      <c r="H9257" t="s">
        <v>30</v>
      </c>
      <c r="I9257">
        <v>21</v>
      </c>
      <c r="J9257">
        <v>82</v>
      </c>
      <c r="K9257">
        <v>2</v>
      </c>
      <c r="L9257">
        <v>246.97</v>
      </c>
      <c r="M9257">
        <v>21486.560000000001</v>
      </c>
      <c r="N9257">
        <v>0</v>
      </c>
      <c r="O9257">
        <v>2515</v>
      </c>
      <c r="P9257">
        <v>3</v>
      </c>
      <c r="Q9257">
        <v>11.5</v>
      </c>
      <c r="R9257">
        <v>4</v>
      </c>
      <c r="S9257">
        <v>0.8</v>
      </c>
      <c r="T9257">
        <v>1</v>
      </c>
      <c r="U9257" t="s">
        <v>47</v>
      </c>
      <c r="V9257">
        <v>3</v>
      </c>
      <c r="W9257">
        <v>5</v>
      </c>
      <c r="X9257">
        <v>1745.35</v>
      </c>
      <c r="Y9257">
        <v>61</v>
      </c>
      <c r="Z9257">
        <v>3.7</v>
      </c>
      <c r="AA9257" t="s">
        <v>48</v>
      </c>
      <c r="AB9257">
        <v>42</v>
      </c>
      <c r="AC9257">
        <v>0.44</v>
      </c>
      <c r="AD9257">
        <v>1</v>
      </c>
      <c r="AE9257" t="s">
        <v>56</v>
      </c>
    </row>
    <row r="9258" spans="1:31" x14ac:dyDescent="0.25">
      <c r="A9258">
        <v>9257</v>
      </c>
      <c r="B9258" t="str">
        <f t="shared" si="144"/>
        <v>41-60</v>
      </c>
      <c r="D9258">
        <v>43</v>
      </c>
      <c r="F9258" t="s">
        <v>28</v>
      </c>
      <c r="G9258" t="s">
        <v>29</v>
      </c>
      <c r="H9258" t="s">
        <v>30</v>
      </c>
      <c r="I9258">
        <v>20</v>
      </c>
      <c r="J9258">
        <v>15</v>
      </c>
      <c r="K9258">
        <v>3</v>
      </c>
      <c r="L9258">
        <v>349.05</v>
      </c>
      <c r="M9258">
        <v>5111.78</v>
      </c>
      <c r="N9258">
        <v>1</v>
      </c>
      <c r="O9258">
        <v>1067</v>
      </c>
      <c r="P9258">
        <v>1</v>
      </c>
      <c r="Q9258">
        <v>9.3000000000000007</v>
      </c>
      <c r="R9258">
        <v>0</v>
      </c>
      <c r="S9258">
        <v>0.08</v>
      </c>
      <c r="T9258">
        <v>0</v>
      </c>
      <c r="U9258" t="s">
        <v>37</v>
      </c>
      <c r="V9258">
        <v>0</v>
      </c>
      <c r="W9258">
        <v>0</v>
      </c>
      <c r="X9258">
        <v>0</v>
      </c>
      <c r="Y9258">
        <v>11</v>
      </c>
      <c r="Z9258">
        <v>3.7</v>
      </c>
      <c r="AA9258" t="s">
        <v>39</v>
      </c>
      <c r="AB9258">
        <v>12</v>
      </c>
      <c r="AC9258">
        <v>0.24229999999999999</v>
      </c>
      <c r="AD9258">
        <v>0</v>
      </c>
      <c r="AE9258" t="s">
        <v>40</v>
      </c>
    </row>
    <row r="9259" spans="1:31" x14ac:dyDescent="0.25">
      <c r="A9259">
        <v>9258</v>
      </c>
      <c r="B9259" t="str">
        <f t="shared" si="144"/>
        <v>26-40</v>
      </c>
      <c r="D9259">
        <v>28</v>
      </c>
      <c r="F9259" t="s">
        <v>28</v>
      </c>
      <c r="G9259" t="s">
        <v>49</v>
      </c>
      <c r="H9259" t="s">
        <v>41</v>
      </c>
      <c r="I9259">
        <v>12</v>
      </c>
      <c r="J9259">
        <v>29</v>
      </c>
      <c r="K9259">
        <v>2</v>
      </c>
      <c r="L9259">
        <v>434.62</v>
      </c>
      <c r="M9259">
        <v>13076.18</v>
      </c>
      <c r="N9259">
        <v>0</v>
      </c>
      <c r="O9259">
        <v>1750</v>
      </c>
      <c r="P9259">
        <v>1</v>
      </c>
      <c r="Q9259">
        <v>0</v>
      </c>
      <c r="R9259">
        <v>2</v>
      </c>
      <c r="S9259">
        <v>0.35</v>
      </c>
      <c r="T9259">
        <v>0</v>
      </c>
      <c r="U9259" t="s">
        <v>37</v>
      </c>
      <c r="V9259">
        <v>1</v>
      </c>
      <c r="W9259">
        <v>1</v>
      </c>
      <c r="X9259">
        <v>162.93</v>
      </c>
      <c r="Y9259">
        <v>44</v>
      </c>
      <c r="Z9259">
        <v>4.8</v>
      </c>
      <c r="AA9259" t="s">
        <v>32</v>
      </c>
      <c r="AB9259">
        <v>25.9</v>
      </c>
      <c r="AC9259">
        <v>0.32690000000000002</v>
      </c>
      <c r="AD9259">
        <v>0</v>
      </c>
      <c r="AE9259" t="s">
        <v>40</v>
      </c>
    </row>
    <row r="9260" spans="1:31" x14ac:dyDescent="0.25">
      <c r="A9260">
        <v>9259</v>
      </c>
      <c r="B9260" t="str">
        <f t="shared" si="144"/>
        <v>26-40</v>
      </c>
      <c r="D9260">
        <v>27</v>
      </c>
      <c r="F9260" t="s">
        <v>28</v>
      </c>
      <c r="G9260" t="s">
        <v>35</v>
      </c>
      <c r="H9260" t="s">
        <v>41</v>
      </c>
      <c r="I9260">
        <v>60</v>
      </c>
      <c r="J9260">
        <v>168</v>
      </c>
      <c r="K9260">
        <v>8</v>
      </c>
      <c r="L9260">
        <v>511.46</v>
      </c>
      <c r="M9260">
        <v>83153.399999999994</v>
      </c>
      <c r="N9260">
        <v>0</v>
      </c>
      <c r="O9260">
        <v>9077</v>
      </c>
      <c r="P9260">
        <v>7</v>
      </c>
      <c r="Q9260">
        <v>19.3</v>
      </c>
      <c r="R9260">
        <v>3</v>
      </c>
      <c r="S9260">
        <v>0.38</v>
      </c>
      <c r="T9260">
        <v>8</v>
      </c>
      <c r="U9260" t="s">
        <v>46</v>
      </c>
      <c r="V9260">
        <v>5</v>
      </c>
      <c r="W9260">
        <v>8</v>
      </c>
      <c r="X9260">
        <v>3868.92</v>
      </c>
      <c r="Y9260">
        <v>61</v>
      </c>
      <c r="Z9260">
        <v>2.9</v>
      </c>
      <c r="AA9260" t="s">
        <v>51</v>
      </c>
      <c r="AB9260">
        <v>52.7</v>
      </c>
      <c r="AC9260">
        <v>0.52039999999999997</v>
      </c>
      <c r="AD9260">
        <v>1</v>
      </c>
      <c r="AE9260" t="s">
        <v>56</v>
      </c>
    </row>
    <row r="9261" spans="1:31" x14ac:dyDescent="0.25">
      <c r="A9261">
        <v>9260</v>
      </c>
      <c r="B9261" t="str">
        <f t="shared" si="144"/>
        <v>26-40</v>
      </c>
      <c r="D9261">
        <v>32</v>
      </c>
      <c r="F9261" t="s">
        <v>34</v>
      </c>
      <c r="G9261" t="s">
        <v>35</v>
      </c>
      <c r="H9261" t="s">
        <v>44</v>
      </c>
      <c r="I9261">
        <v>25</v>
      </c>
      <c r="J9261">
        <v>49</v>
      </c>
      <c r="K9261">
        <v>2</v>
      </c>
      <c r="L9261">
        <v>734.3</v>
      </c>
      <c r="M9261">
        <v>37123.64</v>
      </c>
      <c r="N9261">
        <v>1</v>
      </c>
      <c r="O9261">
        <v>3889</v>
      </c>
      <c r="P9261">
        <v>3</v>
      </c>
      <c r="Q9261">
        <v>11.2</v>
      </c>
      <c r="R9261">
        <v>3</v>
      </c>
      <c r="S9261">
        <v>0.21</v>
      </c>
      <c r="T9261">
        <v>3</v>
      </c>
      <c r="U9261" t="s">
        <v>38</v>
      </c>
      <c r="V9261">
        <v>2</v>
      </c>
      <c r="W9261">
        <v>1</v>
      </c>
      <c r="X9261">
        <v>197.4</v>
      </c>
      <c r="Y9261">
        <v>36</v>
      </c>
      <c r="Z9261">
        <v>4.3</v>
      </c>
      <c r="AA9261" t="s">
        <v>39</v>
      </c>
      <c r="AB9261">
        <v>29.9</v>
      </c>
      <c r="AC9261">
        <v>0.35389999999999999</v>
      </c>
      <c r="AD9261">
        <v>0</v>
      </c>
      <c r="AE9261" t="s">
        <v>40</v>
      </c>
    </row>
    <row r="9262" spans="1:31" x14ac:dyDescent="0.25">
      <c r="A9262">
        <v>9261</v>
      </c>
      <c r="B9262" t="str">
        <f t="shared" si="144"/>
        <v>26-40</v>
      </c>
      <c r="D9262">
        <v>37</v>
      </c>
      <c r="F9262" t="s">
        <v>34</v>
      </c>
      <c r="G9262" t="s">
        <v>43</v>
      </c>
      <c r="H9262" t="s">
        <v>44</v>
      </c>
      <c r="I9262">
        <v>39</v>
      </c>
      <c r="J9262">
        <v>38</v>
      </c>
      <c r="K9262">
        <v>1</v>
      </c>
      <c r="L9262">
        <v>369.91</v>
      </c>
      <c r="M9262">
        <v>13428.36</v>
      </c>
      <c r="N9262">
        <v>0</v>
      </c>
      <c r="O9262">
        <v>1734</v>
      </c>
      <c r="P9262">
        <v>0</v>
      </c>
      <c r="Q9262">
        <v>0</v>
      </c>
      <c r="R9262">
        <v>1</v>
      </c>
      <c r="S9262">
        <v>0.56000000000000005</v>
      </c>
      <c r="T9262">
        <v>0</v>
      </c>
      <c r="U9262" t="s">
        <v>37</v>
      </c>
      <c r="V9262">
        <v>1</v>
      </c>
      <c r="W9262">
        <v>1</v>
      </c>
      <c r="X9262">
        <v>238.67</v>
      </c>
      <c r="Y9262">
        <v>79</v>
      </c>
      <c r="Z9262">
        <v>4.9000000000000004</v>
      </c>
      <c r="AA9262" t="s">
        <v>39</v>
      </c>
      <c r="AB9262">
        <v>31.4</v>
      </c>
      <c r="AC9262">
        <v>0.36370000000000002</v>
      </c>
      <c r="AD9262">
        <v>0</v>
      </c>
      <c r="AE9262" t="s">
        <v>40</v>
      </c>
    </row>
    <row r="9263" spans="1:31" x14ac:dyDescent="0.25">
      <c r="A9263">
        <v>9262</v>
      </c>
      <c r="B9263" t="str">
        <f t="shared" si="144"/>
        <v>26-40</v>
      </c>
      <c r="D9263">
        <v>32</v>
      </c>
      <c r="F9263" t="s">
        <v>34</v>
      </c>
      <c r="G9263" t="s">
        <v>43</v>
      </c>
      <c r="H9263" t="s">
        <v>30</v>
      </c>
      <c r="I9263">
        <v>13</v>
      </c>
      <c r="J9263">
        <v>15</v>
      </c>
      <c r="K9263">
        <v>1</v>
      </c>
      <c r="L9263">
        <v>127.14</v>
      </c>
      <c r="M9263">
        <v>2059.4699999999998</v>
      </c>
      <c r="N9263">
        <v>1</v>
      </c>
      <c r="O9263">
        <v>246</v>
      </c>
      <c r="P9263">
        <v>0</v>
      </c>
      <c r="Q9263">
        <v>6.6</v>
      </c>
      <c r="R9263">
        <v>0</v>
      </c>
      <c r="S9263">
        <v>0.3</v>
      </c>
      <c r="T9263">
        <v>0</v>
      </c>
      <c r="U9263" t="s">
        <v>37</v>
      </c>
      <c r="V9263">
        <v>0</v>
      </c>
      <c r="W9263">
        <v>1</v>
      </c>
      <c r="X9263">
        <v>173.08</v>
      </c>
      <c r="Y9263">
        <v>20</v>
      </c>
      <c r="Z9263">
        <v>3.9</v>
      </c>
      <c r="AA9263" t="s">
        <v>39</v>
      </c>
      <c r="AB9263">
        <v>16.3</v>
      </c>
      <c r="AC9263">
        <v>0.26700000000000002</v>
      </c>
      <c r="AD9263">
        <v>0</v>
      </c>
      <c r="AE9263" t="s">
        <v>40</v>
      </c>
    </row>
    <row r="9264" spans="1:31" x14ac:dyDescent="0.25">
      <c r="A9264">
        <v>9263</v>
      </c>
      <c r="B9264" t="str">
        <f t="shared" si="144"/>
        <v>26-40</v>
      </c>
      <c r="D9264">
        <v>26</v>
      </c>
      <c r="F9264" t="s">
        <v>28</v>
      </c>
      <c r="G9264" t="s">
        <v>43</v>
      </c>
      <c r="H9264" t="s">
        <v>30</v>
      </c>
      <c r="I9264">
        <v>19</v>
      </c>
      <c r="J9264">
        <v>19</v>
      </c>
      <c r="K9264">
        <v>2</v>
      </c>
      <c r="L9264">
        <v>379.03</v>
      </c>
      <c r="M9264">
        <v>7145.37</v>
      </c>
      <c r="N9264">
        <v>0</v>
      </c>
      <c r="O9264">
        <v>999</v>
      </c>
      <c r="P9264">
        <v>0</v>
      </c>
      <c r="Q9264">
        <v>10.8</v>
      </c>
      <c r="R9264">
        <v>1</v>
      </c>
      <c r="S9264">
        <v>0.14000000000000001</v>
      </c>
      <c r="T9264">
        <v>0</v>
      </c>
      <c r="U9264" t="s">
        <v>37</v>
      </c>
      <c r="V9264">
        <v>1</v>
      </c>
      <c r="W9264">
        <v>0</v>
      </c>
      <c r="X9264">
        <v>49.01</v>
      </c>
      <c r="Y9264">
        <v>26</v>
      </c>
      <c r="Z9264">
        <v>5</v>
      </c>
      <c r="AA9264" t="s">
        <v>51</v>
      </c>
      <c r="AB9264">
        <v>16.899999999999999</v>
      </c>
      <c r="AC9264">
        <v>0.27050000000000002</v>
      </c>
      <c r="AD9264">
        <v>0</v>
      </c>
      <c r="AE9264" t="s">
        <v>40</v>
      </c>
    </row>
    <row r="9265" spans="1:31" x14ac:dyDescent="0.25">
      <c r="A9265">
        <v>9264</v>
      </c>
      <c r="B9265" t="str">
        <f t="shared" si="144"/>
        <v>41-60</v>
      </c>
      <c r="D9265">
        <v>41</v>
      </c>
      <c r="F9265" t="s">
        <v>28</v>
      </c>
      <c r="G9265" t="s">
        <v>45</v>
      </c>
      <c r="H9265" t="s">
        <v>36</v>
      </c>
      <c r="I9265">
        <v>56</v>
      </c>
      <c r="J9265">
        <v>101</v>
      </c>
      <c r="K9265">
        <v>5</v>
      </c>
      <c r="L9265">
        <v>491.04</v>
      </c>
      <c r="M9265">
        <v>48826.01</v>
      </c>
      <c r="N9265">
        <v>0</v>
      </c>
      <c r="O9265">
        <v>4645</v>
      </c>
      <c r="P9265">
        <v>5</v>
      </c>
      <c r="Q9265">
        <v>9.3000000000000007</v>
      </c>
      <c r="R9265">
        <v>2</v>
      </c>
      <c r="S9265">
        <v>0.21</v>
      </c>
      <c r="T9265">
        <v>5</v>
      </c>
      <c r="U9265" t="s">
        <v>46</v>
      </c>
      <c r="V9265">
        <v>5</v>
      </c>
      <c r="W9265">
        <v>8</v>
      </c>
      <c r="X9265">
        <v>2072.14</v>
      </c>
      <c r="Y9265">
        <v>190</v>
      </c>
      <c r="Z9265">
        <v>4.5999999999999996</v>
      </c>
      <c r="AA9265" t="s">
        <v>51</v>
      </c>
      <c r="AB9265">
        <v>84.6</v>
      </c>
      <c r="AC9265">
        <v>0.73870000000000002</v>
      </c>
      <c r="AD9265">
        <v>1</v>
      </c>
      <c r="AE9265" t="s">
        <v>60</v>
      </c>
    </row>
    <row r="9266" spans="1:31" x14ac:dyDescent="0.25">
      <c r="A9266">
        <v>9265</v>
      </c>
      <c r="B9266" t="str">
        <f t="shared" si="144"/>
        <v>41-60</v>
      </c>
      <c r="D9266">
        <v>51</v>
      </c>
      <c r="F9266" t="s">
        <v>34</v>
      </c>
      <c r="G9266" t="s">
        <v>49</v>
      </c>
      <c r="H9266" t="s">
        <v>53</v>
      </c>
      <c r="I9266">
        <v>2</v>
      </c>
      <c r="J9266">
        <v>5</v>
      </c>
      <c r="K9266">
        <v>1</v>
      </c>
      <c r="L9266">
        <v>506.87</v>
      </c>
      <c r="M9266">
        <v>2388.89</v>
      </c>
      <c r="N9266">
        <v>0</v>
      </c>
      <c r="O9266">
        <v>567</v>
      </c>
      <c r="P9266">
        <v>0</v>
      </c>
      <c r="Q9266">
        <v>14.7</v>
      </c>
      <c r="R9266">
        <v>0</v>
      </c>
      <c r="S9266">
        <v>0.28999999999999998</v>
      </c>
      <c r="T9266">
        <v>0</v>
      </c>
      <c r="U9266" t="s">
        <v>37</v>
      </c>
      <c r="V9266">
        <v>0</v>
      </c>
      <c r="W9266">
        <v>0</v>
      </c>
      <c r="X9266">
        <v>0</v>
      </c>
      <c r="Y9266">
        <v>65</v>
      </c>
      <c r="Z9266">
        <v>4.4000000000000004</v>
      </c>
      <c r="AA9266" t="s">
        <v>32</v>
      </c>
      <c r="AB9266">
        <v>31.2</v>
      </c>
      <c r="AC9266">
        <v>0.3629</v>
      </c>
      <c r="AD9266">
        <v>0</v>
      </c>
      <c r="AE9266" t="s">
        <v>40</v>
      </c>
    </row>
    <row r="9267" spans="1:31" x14ac:dyDescent="0.25">
      <c r="A9267">
        <v>9266</v>
      </c>
      <c r="B9267" t="str">
        <f t="shared" si="144"/>
        <v>26-40</v>
      </c>
      <c r="D9267">
        <v>35</v>
      </c>
      <c r="F9267" t="s">
        <v>34</v>
      </c>
      <c r="G9267" t="s">
        <v>29</v>
      </c>
      <c r="H9267" t="s">
        <v>30</v>
      </c>
      <c r="I9267">
        <v>28</v>
      </c>
      <c r="J9267">
        <v>61</v>
      </c>
      <c r="K9267">
        <v>7</v>
      </c>
      <c r="L9267">
        <v>424.55</v>
      </c>
      <c r="M9267">
        <v>24140.05</v>
      </c>
      <c r="N9267">
        <v>0</v>
      </c>
      <c r="O9267">
        <v>2707</v>
      </c>
      <c r="P9267">
        <v>1</v>
      </c>
      <c r="Q9267">
        <v>10.4</v>
      </c>
      <c r="R9267">
        <v>1</v>
      </c>
      <c r="S9267">
        <v>0.65</v>
      </c>
      <c r="T9267">
        <v>5</v>
      </c>
      <c r="U9267" t="s">
        <v>42</v>
      </c>
      <c r="V9267">
        <v>2</v>
      </c>
      <c r="W9267">
        <v>2</v>
      </c>
      <c r="X9267">
        <v>611.52</v>
      </c>
      <c r="Y9267">
        <v>28</v>
      </c>
      <c r="Z9267">
        <v>3.4</v>
      </c>
      <c r="AA9267" t="s">
        <v>39</v>
      </c>
      <c r="AB9267">
        <v>30.2</v>
      </c>
      <c r="AC9267">
        <v>0.35539999999999999</v>
      </c>
      <c r="AD9267">
        <v>0</v>
      </c>
      <c r="AE9267" t="s">
        <v>40</v>
      </c>
    </row>
    <row r="9268" spans="1:31" x14ac:dyDescent="0.25">
      <c r="A9268">
        <v>9267</v>
      </c>
      <c r="B9268" t="str">
        <f t="shared" si="144"/>
        <v>41-60</v>
      </c>
      <c r="D9268">
        <v>46</v>
      </c>
      <c r="F9268" t="s">
        <v>34</v>
      </c>
      <c r="G9268" t="s">
        <v>29</v>
      </c>
      <c r="H9268" t="s">
        <v>36</v>
      </c>
      <c r="I9268">
        <v>35</v>
      </c>
      <c r="J9268">
        <v>65</v>
      </c>
      <c r="K9268">
        <v>12</v>
      </c>
      <c r="L9268">
        <v>319.93</v>
      </c>
      <c r="M9268">
        <v>20506.72</v>
      </c>
      <c r="N9268">
        <v>0</v>
      </c>
      <c r="O9268">
        <v>2429</v>
      </c>
      <c r="P9268">
        <v>3</v>
      </c>
      <c r="Q9268">
        <v>26.5</v>
      </c>
      <c r="R9268">
        <v>1</v>
      </c>
      <c r="S9268">
        <v>0.55000000000000004</v>
      </c>
      <c r="T9268">
        <v>3</v>
      </c>
      <c r="U9268" t="s">
        <v>31</v>
      </c>
      <c r="V9268">
        <v>3</v>
      </c>
      <c r="W9268">
        <v>3</v>
      </c>
      <c r="X9268">
        <v>1153.44</v>
      </c>
      <c r="Y9268">
        <v>7</v>
      </c>
      <c r="Z9268">
        <v>3.4</v>
      </c>
      <c r="AA9268" t="s">
        <v>39</v>
      </c>
      <c r="AB9268">
        <v>21</v>
      </c>
      <c r="AC9268">
        <v>0.2954</v>
      </c>
      <c r="AD9268">
        <v>0</v>
      </c>
      <c r="AE9268" t="s">
        <v>40</v>
      </c>
    </row>
    <row r="9269" spans="1:31" x14ac:dyDescent="0.25">
      <c r="A9269">
        <v>9268</v>
      </c>
      <c r="B9269" t="str">
        <f t="shared" si="144"/>
        <v>26-40</v>
      </c>
      <c r="D9269">
        <v>32</v>
      </c>
      <c r="F9269" t="s">
        <v>34</v>
      </c>
      <c r="G9269" t="s">
        <v>45</v>
      </c>
      <c r="H9269" t="s">
        <v>44</v>
      </c>
      <c r="I9269">
        <v>18</v>
      </c>
      <c r="J9269">
        <v>12</v>
      </c>
      <c r="K9269">
        <v>2</v>
      </c>
      <c r="L9269">
        <v>493.64</v>
      </c>
      <c r="M9269">
        <v>5857.93</v>
      </c>
      <c r="N9269">
        <v>0</v>
      </c>
      <c r="O9269">
        <v>647</v>
      </c>
      <c r="P9269">
        <v>0</v>
      </c>
      <c r="Q9269">
        <v>13.2</v>
      </c>
      <c r="R9269">
        <v>0</v>
      </c>
      <c r="S9269">
        <v>0.03</v>
      </c>
      <c r="T9269">
        <v>1</v>
      </c>
      <c r="U9269" t="s">
        <v>42</v>
      </c>
      <c r="V9269">
        <v>0</v>
      </c>
      <c r="W9269">
        <v>0</v>
      </c>
      <c r="X9269">
        <v>0</v>
      </c>
      <c r="Y9269">
        <v>4</v>
      </c>
      <c r="Z9269">
        <v>3.1</v>
      </c>
      <c r="AA9269" t="s">
        <v>39</v>
      </c>
      <c r="AB9269">
        <v>9.6</v>
      </c>
      <c r="AC9269">
        <v>0.22950000000000001</v>
      </c>
      <c r="AD9269">
        <v>0</v>
      </c>
      <c r="AE9269" t="s">
        <v>40</v>
      </c>
    </row>
    <row r="9270" spans="1:31" x14ac:dyDescent="0.25">
      <c r="A9270">
        <v>9269</v>
      </c>
      <c r="B9270" t="str">
        <f t="shared" si="144"/>
        <v>41-60</v>
      </c>
      <c r="D9270">
        <v>55</v>
      </c>
      <c r="F9270" t="s">
        <v>34</v>
      </c>
      <c r="G9270" t="s">
        <v>29</v>
      </c>
      <c r="H9270" t="s">
        <v>36</v>
      </c>
      <c r="I9270">
        <v>34</v>
      </c>
      <c r="J9270">
        <v>107</v>
      </c>
      <c r="K9270">
        <v>16</v>
      </c>
      <c r="L9270">
        <v>460.92</v>
      </c>
      <c r="M9270">
        <v>50220</v>
      </c>
      <c r="N9270">
        <v>0</v>
      </c>
      <c r="O9270">
        <v>5209</v>
      </c>
      <c r="P9270">
        <v>2</v>
      </c>
      <c r="Q9270">
        <v>7.4</v>
      </c>
      <c r="R9270">
        <v>5</v>
      </c>
      <c r="S9270">
        <v>0.59</v>
      </c>
      <c r="T9270">
        <v>3</v>
      </c>
      <c r="U9270" t="s">
        <v>31</v>
      </c>
      <c r="V9270">
        <v>3</v>
      </c>
      <c r="W9270">
        <v>8</v>
      </c>
      <c r="X9270">
        <v>3076.62</v>
      </c>
      <c r="Y9270">
        <v>52</v>
      </c>
      <c r="Z9270">
        <v>2.7</v>
      </c>
      <c r="AA9270" t="s">
        <v>32</v>
      </c>
      <c r="AB9270">
        <v>40.9</v>
      </c>
      <c r="AC9270">
        <v>0.4325</v>
      </c>
      <c r="AD9270">
        <v>1</v>
      </c>
      <c r="AE9270" t="s">
        <v>50</v>
      </c>
    </row>
    <row r="9271" spans="1:31" x14ac:dyDescent="0.25">
      <c r="A9271">
        <v>9270</v>
      </c>
      <c r="B9271" t="str">
        <f t="shared" si="144"/>
        <v>41-60</v>
      </c>
      <c r="D9271">
        <v>52</v>
      </c>
      <c r="F9271" t="s">
        <v>34</v>
      </c>
      <c r="G9271" t="s">
        <v>45</v>
      </c>
      <c r="H9271" t="s">
        <v>41</v>
      </c>
      <c r="I9271">
        <v>56</v>
      </c>
      <c r="J9271">
        <v>93</v>
      </c>
      <c r="K9271">
        <v>5</v>
      </c>
      <c r="L9271">
        <v>478.24</v>
      </c>
      <c r="M9271">
        <v>46561.16</v>
      </c>
      <c r="N9271">
        <v>0</v>
      </c>
      <c r="O9271">
        <v>4502</v>
      </c>
      <c r="P9271">
        <v>7</v>
      </c>
      <c r="Q9271">
        <v>0</v>
      </c>
      <c r="R9271">
        <v>5</v>
      </c>
      <c r="S9271">
        <v>0.7</v>
      </c>
      <c r="T9271">
        <v>4</v>
      </c>
      <c r="U9271" t="s">
        <v>46</v>
      </c>
      <c r="V9271">
        <v>1</v>
      </c>
      <c r="W9271">
        <v>7</v>
      </c>
      <c r="X9271">
        <v>702.62</v>
      </c>
      <c r="Y9271">
        <v>42</v>
      </c>
      <c r="Z9271">
        <v>1.9</v>
      </c>
      <c r="AA9271" t="s">
        <v>39</v>
      </c>
      <c r="AB9271">
        <v>45.3</v>
      </c>
      <c r="AC9271">
        <v>0.46479999999999999</v>
      </c>
      <c r="AD9271">
        <v>1</v>
      </c>
      <c r="AE9271" t="s">
        <v>52</v>
      </c>
    </row>
    <row r="9272" spans="1:31" x14ac:dyDescent="0.25">
      <c r="A9272">
        <v>9271</v>
      </c>
      <c r="B9272" t="str">
        <f t="shared" si="144"/>
        <v>60+</v>
      </c>
      <c r="D9272">
        <v>68</v>
      </c>
      <c r="F9272" t="s">
        <v>34</v>
      </c>
      <c r="G9272" t="s">
        <v>49</v>
      </c>
      <c r="H9272" t="s">
        <v>30</v>
      </c>
      <c r="I9272">
        <v>21</v>
      </c>
      <c r="J9272">
        <v>31</v>
      </c>
      <c r="K9272">
        <v>3</v>
      </c>
      <c r="L9272">
        <v>361.35</v>
      </c>
      <c r="M9272">
        <v>11380.32</v>
      </c>
      <c r="N9272">
        <v>0</v>
      </c>
      <c r="O9272">
        <v>1155</v>
      </c>
      <c r="P9272">
        <v>1</v>
      </c>
      <c r="Q9272">
        <v>7.4</v>
      </c>
      <c r="R9272">
        <v>1</v>
      </c>
      <c r="S9272">
        <v>0.12</v>
      </c>
      <c r="T9272">
        <v>1</v>
      </c>
      <c r="U9272" t="s">
        <v>47</v>
      </c>
      <c r="V9272">
        <v>1</v>
      </c>
      <c r="W9272">
        <v>1</v>
      </c>
      <c r="X9272">
        <v>0</v>
      </c>
      <c r="Y9272">
        <v>46</v>
      </c>
      <c r="Z9272">
        <v>3.5</v>
      </c>
      <c r="AA9272" t="s">
        <v>39</v>
      </c>
      <c r="AB9272">
        <v>33.700000000000003</v>
      </c>
      <c r="AC9272">
        <v>0.37990000000000002</v>
      </c>
      <c r="AD9272">
        <v>0</v>
      </c>
      <c r="AE9272" t="s">
        <v>40</v>
      </c>
    </row>
    <row r="9273" spans="1:31" x14ac:dyDescent="0.25">
      <c r="A9273">
        <v>9272</v>
      </c>
      <c r="B9273" t="str">
        <f t="shared" si="144"/>
        <v>18-25</v>
      </c>
      <c r="D9273">
        <v>20</v>
      </c>
      <c r="F9273" t="s">
        <v>34</v>
      </c>
      <c r="G9273" t="s">
        <v>29</v>
      </c>
      <c r="H9273" t="s">
        <v>44</v>
      </c>
      <c r="I9273">
        <v>18</v>
      </c>
      <c r="J9273">
        <v>36</v>
      </c>
      <c r="K9273">
        <v>7</v>
      </c>
      <c r="L9273">
        <v>551.22</v>
      </c>
      <c r="M9273">
        <v>20136.060000000001</v>
      </c>
      <c r="N9273">
        <v>0</v>
      </c>
      <c r="O9273">
        <v>2096</v>
      </c>
      <c r="P9273">
        <v>2</v>
      </c>
      <c r="Q9273">
        <v>7.5</v>
      </c>
      <c r="R9273">
        <v>2</v>
      </c>
      <c r="S9273">
        <v>0.28999999999999998</v>
      </c>
      <c r="T9273">
        <v>2</v>
      </c>
      <c r="U9273" t="s">
        <v>42</v>
      </c>
      <c r="V9273">
        <v>1</v>
      </c>
      <c r="W9273">
        <v>1</v>
      </c>
      <c r="X9273">
        <v>229.05</v>
      </c>
      <c r="Y9273">
        <v>40</v>
      </c>
      <c r="Z9273">
        <v>2.1</v>
      </c>
      <c r="AA9273" t="s">
        <v>32</v>
      </c>
      <c r="AB9273">
        <v>37.299999999999997</v>
      </c>
      <c r="AC9273">
        <v>0.40570000000000001</v>
      </c>
      <c r="AD9273">
        <v>0</v>
      </c>
      <c r="AE9273" t="s">
        <v>40</v>
      </c>
    </row>
    <row r="9274" spans="1:31" x14ac:dyDescent="0.25">
      <c r="A9274">
        <v>9273</v>
      </c>
      <c r="B9274" t="str">
        <f t="shared" si="144"/>
        <v>60+</v>
      </c>
      <c r="D9274">
        <v>63</v>
      </c>
      <c r="F9274" t="s">
        <v>34</v>
      </c>
      <c r="G9274" t="s">
        <v>35</v>
      </c>
      <c r="H9274" t="s">
        <v>30</v>
      </c>
      <c r="I9274">
        <v>14</v>
      </c>
      <c r="J9274">
        <v>7</v>
      </c>
      <c r="K9274">
        <v>1</v>
      </c>
      <c r="L9274">
        <v>472.47</v>
      </c>
      <c r="M9274">
        <v>3630.08</v>
      </c>
      <c r="N9274">
        <v>0</v>
      </c>
      <c r="O9274">
        <v>508</v>
      </c>
      <c r="P9274">
        <v>0</v>
      </c>
      <c r="Q9274">
        <v>30.5</v>
      </c>
      <c r="R9274">
        <v>0</v>
      </c>
      <c r="S9274">
        <v>0.79</v>
      </c>
      <c r="T9274">
        <v>2</v>
      </c>
      <c r="U9274" t="s">
        <v>38</v>
      </c>
      <c r="V9274">
        <v>0</v>
      </c>
      <c r="W9274">
        <v>0</v>
      </c>
      <c r="X9274">
        <v>0</v>
      </c>
      <c r="Y9274">
        <v>63</v>
      </c>
      <c r="Z9274">
        <v>2.4</v>
      </c>
      <c r="AA9274" t="s">
        <v>51</v>
      </c>
      <c r="AB9274">
        <v>43.6</v>
      </c>
      <c r="AC9274">
        <v>0.45219999999999999</v>
      </c>
      <c r="AD9274">
        <v>1</v>
      </c>
      <c r="AE9274" t="s">
        <v>56</v>
      </c>
    </row>
    <row r="9275" spans="1:31" x14ac:dyDescent="0.25">
      <c r="A9275">
        <v>9274</v>
      </c>
      <c r="B9275" t="str">
        <f t="shared" si="144"/>
        <v>26-40</v>
      </c>
      <c r="D9275">
        <v>36</v>
      </c>
      <c r="F9275" t="s">
        <v>57</v>
      </c>
      <c r="G9275" t="s">
        <v>29</v>
      </c>
      <c r="H9275" t="s">
        <v>30</v>
      </c>
      <c r="I9275">
        <v>30</v>
      </c>
      <c r="J9275">
        <v>53</v>
      </c>
      <c r="K9275">
        <v>6</v>
      </c>
      <c r="L9275">
        <v>437.07</v>
      </c>
      <c r="M9275">
        <v>24855.52</v>
      </c>
      <c r="N9275">
        <v>0</v>
      </c>
      <c r="O9275">
        <v>2190</v>
      </c>
      <c r="P9275">
        <v>4</v>
      </c>
      <c r="Q9275">
        <v>1.4</v>
      </c>
      <c r="R9275">
        <v>1</v>
      </c>
      <c r="S9275">
        <v>0.65</v>
      </c>
      <c r="T9275">
        <v>2</v>
      </c>
      <c r="U9275" t="s">
        <v>31</v>
      </c>
      <c r="V9275">
        <v>1</v>
      </c>
      <c r="W9275">
        <v>4</v>
      </c>
      <c r="X9275">
        <v>1505.71</v>
      </c>
      <c r="Y9275">
        <v>44</v>
      </c>
      <c r="Z9275">
        <v>4.0999999999999996</v>
      </c>
      <c r="AA9275" t="s">
        <v>51</v>
      </c>
      <c r="AB9275">
        <v>36.5</v>
      </c>
      <c r="AC9275">
        <v>0.40029999999999999</v>
      </c>
      <c r="AD9275">
        <v>0</v>
      </c>
      <c r="AE9275" t="s">
        <v>40</v>
      </c>
    </row>
    <row r="9276" spans="1:31" x14ac:dyDescent="0.25">
      <c r="A9276">
        <v>9275</v>
      </c>
      <c r="B9276" t="str">
        <f t="shared" si="144"/>
        <v>18-25</v>
      </c>
      <c r="D9276">
        <v>21</v>
      </c>
      <c r="F9276" t="s">
        <v>28</v>
      </c>
      <c r="G9276" t="s">
        <v>45</v>
      </c>
      <c r="H9276" t="s">
        <v>41</v>
      </c>
      <c r="I9276">
        <v>53</v>
      </c>
      <c r="J9276">
        <v>87</v>
      </c>
      <c r="K9276">
        <v>10</v>
      </c>
      <c r="L9276">
        <v>574.42999999999995</v>
      </c>
      <c r="M9276">
        <v>52596.33</v>
      </c>
      <c r="N9276">
        <v>0</v>
      </c>
      <c r="O9276">
        <v>4804</v>
      </c>
      <c r="P9276">
        <v>5</v>
      </c>
      <c r="Q9276">
        <v>26.3</v>
      </c>
      <c r="R9276">
        <v>3</v>
      </c>
      <c r="S9276">
        <v>0.09</v>
      </c>
      <c r="T9276">
        <v>2</v>
      </c>
      <c r="U9276" t="s">
        <v>31</v>
      </c>
      <c r="V9276">
        <v>5</v>
      </c>
      <c r="W9276">
        <v>1</v>
      </c>
      <c r="X9276">
        <v>1191.27</v>
      </c>
      <c r="Y9276">
        <v>43</v>
      </c>
      <c r="Z9276">
        <v>3.6</v>
      </c>
      <c r="AA9276" t="s">
        <v>54</v>
      </c>
      <c r="AB9276">
        <v>30.6</v>
      </c>
      <c r="AC9276">
        <v>0.35809999999999997</v>
      </c>
      <c r="AD9276">
        <v>0</v>
      </c>
      <c r="AE9276" t="s">
        <v>40</v>
      </c>
    </row>
    <row r="9277" spans="1:31" x14ac:dyDescent="0.25">
      <c r="A9277">
        <v>9276</v>
      </c>
      <c r="B9277" t="str">
        <f t="shared" si="144"/>
        <v>41-60</v>
      </c>
      <c r="D9277">
        <v>54</v>
      </c>
      <c r="F9277" t="s">
        <v>34</v>
      </c>
      <c r="G9277" t="s">
        <v>43</v>
      </c>
      <c r="H9277" t="s">
        <v>36</v>
      </c>
      <c r="I9277">
        <v>27</v>
      </c>
      <c r="J9277">
        <v>45</v>
      </c>
      <c r="K9277">
        <v>4</v>
      </c>
      <c r="L9277">
        <v>407.16</v>
      </c>
      <c r="M9277">
        <v>17710.96</v>
      </c>
      <c r="N9277">
        <v>0</v>
      </c>
      <c r="O9277">
        <v>2116</v>
      </c>
      <c r="P9277">
        <v>1</v>
      </c>
      <c r="Q9277">
        <v>13.2</v>
      </c>
      <c r="R9277">
        <v>2</v>
      </c>
      <c r="S9277">
        <v>0.27</v>
      </c>
      <c r="T9277">
        <v>3</v>
      </c>
      <c r="U9277" t="s">
        <v>46</v>
      </c>
      <c r="V9277">
        <v>2</v>
      </c>
      <c r="W9277">
        <v>1</v>
      </c>
      <c r="X9277">
        <v>43.07</v>
      </c>
      <c r="Y9277">
        <v>59</v>
      </c>
      <c r="Z9277">
        <v>4.9000000000000004</v>
      </c>
      <c r="AA9277" t="s">
        <v>39</v>
      </c>
      <c r="AB9277">
        <v>35</v>
      </c>
      <c r="AC9277">
        <v>0.3896</v>
      </c>
      <c r="AD9277">
        <v>0</v>
      </c>
      <c r="AE9277" t="s">
        <v>40</v>
      </c>
    </row>
    <row r="9278" spans="1:31" x14ac:dyDescent="0.25">
      <c r="A9278">
        <v>9277</v>
      </c>
      <c r="B9278" t="str">
        <f t="shared" si="144"/>
        <v>26-40</v>
      </c>
      <c r="D9278">
        <v>27</v>
      </c>
      <c r="F9278" t="s">
        <v>34</v>
      </c>
      <c r="G9278" t="s">
        <v>49</v>
      </c>
      <c r="H9278" t="s">
        <v>36</v>
      </c>
      <c r="I9278">
        <v>40</v>
      </c>
      <c r="J9278">
        <v>111</v>
      </c>
      <c r="K9278">
        <v>19</v>
      </c>
      <c r="L9278">
        <v>556.08000000000004</v>
      </c>
      <c r="M9278">
        <v>56866.559999999998</v>
      </c>
      <c r="N9278">
        <v>0</v>
      </c>
      <c r="O9278">
        <v>6237</v>
      </c>
      <c r="P9278">
        <v>0</v>
      </c>
      <c r="Q9278">
        <v>0</v>
      </c>
      <c r="R9278">
        <v>2</v>
      </c>
      <c r="S9278">
        <v>0.28999999999999998</v>
      </c>
      <c r="T9278">
        <v>2</v>
      </c>
      <c r="U9278" t="s">
        <v>46</v>
      </c>
      <c r="V9278">
        <v>1</v>
      </c>
      <c r="W9278">
        <v>8</v>
      </c>
      <c r="X9278">
        <v>1244.44</v>
      </c>
      <c r="Y9278">
        <v>51</v>
      </c>
      <c r="Z9278">
        <v>3.9</v>
      </c>
      <c r="AA9278" t="s">
        <v>32</v>
      </c>
      <c r="AB9278">
        <v>26.5</v>
      </c>
      <c r="AC9278">
        <v>0.33090000000000003</v>
      </c>
      <c r="AD9278">
        <v>0</v>
      </c>
      <c r="AE9278" t="s">
        <v>40</v>
      </c>
    </row>
    <row r="9279" spans="1:31" x14ac:dyDescent="0.25">
      <c r="A9279">
        <v>9278</v>
      </c>
      <c r="B9279" t="str">
        <f t="shared" si="144"/>
        <v>26-40</v>
      </c>
      <c r="D9279">
        <v>27</v>
      </c>
      <c r="F9279" t="s">
        <v>28</v>
      </c>
      <c r="G9279" t="s">
        <v>43</v>
      </c>
      <c r="H9279" t="s">
        <v>30</v>
      </c>
      <c r="I9279">
        <v>51</v>
      </c>
      <c r="J9279">
        <v>41</v>
      </c>
      <c r="K9279">
        <v>7</v>
      </c>
      <c r="L9279">
        <v>380.51</v>
      </c>
      <c r="M9279">
        <v>14582.47</v>
      </c>
      <c r="N9279">
        <v>0</v>
      </c>
      <c r="O9279">
        <v>1711</v>
      </c>
      <c r="P9279">
        <v>3</v>
      </c>
      <c r="Q9279">
        <v>15.9</v>
      </c>
      <c r="R9279">
        <v>1</v>
      </c>
      <c r="S9279">
        <v>0.26</v>
      </c>
      <c r="T9279">
        <v>2</v>
      </c>
      <c r="U9279" t="s">
        <v>42</v>
      </c>
      <c r="V9279">
        <v>1</v>
      </c>
      <c r="W9279">
        <v>1</v>
      </c>
      <c r="X9279">
        <v>228.04</v>
      </c>
      <c r="Y9279">
        <v>39</v>
      </c>
      <c r="Z9279">
        <v>3.1</v>
      </c>
      <c r="AA9279" t="s">
        <v>39</v>
      </c>
      <c r="AB9279">
        <v>28.9</v>
      </c>
      <c r="AC9279">
        <v>0.34689999999999999</v>
      </c>
      <c r="AD9279">
        <v>0</v>
      </c>
      <c r="AE9279" t="s">
        <v>40</v>
      </c>
    </row>
    <row r="9280" spans="1:31" x14ac:dyDescent="0.25">
      <c r="A9280">
        <v>9279</v>
      </c>
      <c r="B9280" t="str">
        <f t="shared" si="144"/>
        <v>60+</v>
      </c>
      <c r="D9280">
        <v>69</v>
      </c>
      <c r="F9280" t="s">
        <v>34</v>
      </c>
      <c r="G9280" t="s">
        <v>49</v>
      </c>
      <c r="H9280" t="s">
        <v>44</v>
      </c>
      <c r="I9280">
        <v>7</v>
      </c>
      <c r="J9280">
        <v>12</v>
      </c>
      <c r="K9280">
        <v>2</v>
      </c>
      <c r="L9280">
        <v>312.7</v>
      </c>
      <c r="M9280">
        <v>4083.14</v>
      </c>
      <c r="N9280">
        <v>0</v>
      </c>
      <c r="O9280">
        <v>553</v>
      </c>
      <c r="P9280">
        <v>0</v>
      </c>
      <c r="Q9280">
        <v>9.8000000000000007</v>
      </c>
      <c r="R9280">
        <v>0</v>
      </c>
      <c r="S9280">
        <v>0.69</v>
      </c>
      <c r="T9280">
        <v>2</v>
      </c>
      <c r="U9280" t="s">
        <v>46</v>
      </c>
      <c r="V9280">
        <v>0</v>
      </c>
      <c r="W9280">
        <v>0</v>
      </c>
      <c r="X9280">
        <v>0</v>
      </c>
      <c r="Y9280">
        <v>31</v>
      </c>
      <c r="Z9280">
        <v>3</v>
      </c>
      <c r="AA9280" t="s">
        <v>39</v>
      </c>
      <c r="AB9280">
        <v>24.4</v>
      </c>
      <c r="AC9280">
        <v>0.31709999999999999</v>
      </c>
      <c r="AD9280">
        <v>0</v>
      </c>
      <c r="AE9280" t="s">
        <v>40</v>
      </c>
    </row>
    <row r="9281" spans="1:31" x14ac:dyDescent="0.25">
      <c r="A9281">
        <v>9280</v>
      </c>
      <c r="B9281" t="str">
        <f t="shared" si="144"/>
        <v>26-40</v>
      </c>
      <c r="D9281">
        <v>29</v>
      </c>
      <c r="F9281" t="s">
        <v>28</v>
      </c>
      <c r="G9281" t="s">
        <v>29</v>
      </c>
      <c r="H9281" t="s">
        <v>30</v>
      </c>
      <c r="I9281">
        <v>29</v>
      </c>
      <c r="J9281">
        <v>38</v>
      </c>
      <c r="K9281">
        <v>8</v>
      </c>
      <c r="L9281">
        <v>447.53</v>
      </c>
      <c r="M9281">
        <v>15682.83</v>
      </c>
      <c r="N9281">
        <v>0</v>
      </c>
      <c r="O9281">
        <v>2053</v>
      </c>
      <c r="P9281">
        <v>2</v>
      </c>
      <c r="Q9281">
        <v>12.8</v>
      </c>
      <c r="R9281">
        <v>1</v>
      </c>
      <c r="S9281">
        <v>0.62</v>
      </c>
      <c r="T9281">
        <v>3</v>
      </c>
      <c r="U9281" t="s">
        <v>38</v>
      </c>
      <c r="V9281">
        <v>0</v>
      </c>
      <c r="W9281">
        <v>2</v>
      </c>
      <c r="X9281">
        <v>304.35000000000002</v>
      </c>
      <c r="Y9281">
        <v>15</v>
      </c>
      <c r="Z9281">
        <v>3.5</v>
      </c>
      <c r="AA9281" t="s">
        <v>32</v>
      </c>
      <c r="AB9281">
        <v>22.8</v>
      </c>
      <c r="AC9281">
        <v>0.30690000000000001</v>
      </c>
      <c r="AD9281">
        <v>0</v>
      </c>
      <c r="AE9281" t="s">
        <v>40</v>
      </c>
    </row>
    <row r="9282" spans="1:31" x14ac:dyDescent="0.25">
      <c r="A9282">
        <v>9281</v>
      </c>
      <c r="B9282" t="str">
        <f t="shared" si="144"/>
        <v>41-60</v>
      </c>
      <c r="D9282">
        <v>46</v>
      </c>
      <c r="F9282" t="s">
        <v>28</v>
      </c>
      <c r="G9282" t="s">
        <v>35</v>
      </c>
      <c r="H9282" t="s">
        <v>41</v>
      </c>
      <c r="I9282">
        <v>60</v>
      </c>
      <c r="J9282">
        <v>98</v>
      </c>
      <c r="K9282">
        <v>16</v>
      </c>
      <c r="L9282">
        <v>203.08</v>
      </c>
      <c r="M9282">
        <v>21683.55</v>
      </c>
      <c r="N9282">
        <v>1</v>
      </c>
      <c r="O9282">
        <v>2138</v>
      </c>
      <c r="P9282">
        <v>2</v>
      </c>
      <c r="Q9282">
        <v>20.399999999999999</v>
      </c>
      <c r="R9282">
        <v>4</v>
      </c>
      <c r="S9282">
        <v>0.56999999999999995</v>
      </c>
      <c r="T9282">
        <v>1</v>
      </c>
      <c r="U9282" t="s">
        <v>42</v>
      </c>
      <c r="V9282">
        <v>1</v>
      </c>
      <c r="W9282">
        <v>3</v>
      </c>
      <c r="X9282">
        <v>640.01</v>
      </c>
      <c r="Y9282">
        <v>37</v>
      </c>
      <c r="Z9282">
        <v>4.7</v>
      </c>
      <c r="AA9282" t="s">
        <v>39</v>
      </c>
      <c r="AB9282">
        <v>20.8</v>
      </c>
      <c r="AC9282">
        <v>0.29409999999999997</v>
      </c>
      <c r="AD9282">
        <v>0</v>
      </c>
      <c r="AE9282" t="s">
        <v>40</v>
      </c>
    </row>
    <row r="9283" spans="1:31" x14ac:dyDescent="0.25">
      <c r="A9283">
        <v>9282</v>
      </c>
      <c r="B9283" t="str">
        <f t="shared" ref="B9283:B9346" si="145">IF(D9283&lt;=25, "18-25", IF(D9283&lt;=40, "26-40", IF(D9283&lt;=60, "41-60", "60+")))</f>
        <v>26-40</v>
      </c>
      <c r="D9283">
        <v>28</v>
      </c>
      <c r="F9283" t="s">
        <v>28</v>
      </c>
      <c r="G9283" t="s">
        <v>29</v>
      </c>
      <c r="H9283" t="s">
        <v>44</v>
      </c>
      <c r="I9283">
        <v>21</v>
      </c>
      <c r="J9283">
        <v>52</v>
      </c>
      <c r="K9283">
        <v>9</v>
      </c>
      <c r="L9283">
        <v>491.15</v>
      </c>
      <c r="M9283">
        <v>28087.71</v>
      </c>
      <c r="N9283">
        <v>0</v>
      </c>
      <c r="O9283">
        <v>2381</v>
      </c>
      <c r="P9283">
        <v>1</v>
      </c>
      <c r="Q9283">
        <v>15.4</v>
      </c>
      <c r="R9283">
        <v>2</v>
      </c>
      <c r="S9283">
        <v>0.26</v>
      </c>
      <c r="T9283">
        <v>2</v>
      </c>
      <c r="U9283" t="s">
        <v>47</v>
      </c>
      <c r="V9283">
        <v>2</v>
      </c>
      <c r="W9283">
        <v>3</v>
      </c>
      <c r="X9283">
        <v>691.77</v>
      </c>
      <c r="Y9283">
        <v>56</v>
      </c>
      <c r="Z9283">
        <v>4</v>
      </c>
      <c r="AA9283" t="s">
        <v>39</v>
      </c>
      <c r="AB9283">
        <v>35.700000000000003</v>
      </c>
      <c r="AC9283">
        <v>0.39419999999999999</v>
      </c>
      <c r="AD9283">
        <v>0</v>
      </c>
      <c r="AE9283" t="s">
        <v>40</v>
      </c>
    </row>
    <row r="9284" spans="1:31" x14ac:dyDescent="0.25">
      <c r="A9284">
        <v>9283</v>
      </c>
      <c r="B9284" t="str">
        <f t="shared" si="145"/>
        <v>18-25</v>
      </c>
      <c r="D9284">
        <v>24</v>
      </c>
      <c r="F9284" t="s">
        <v>34</v>
      </c>
      <c r="G9284" t="s">
        <v>43</v>
      </c>
      <c r="H9284" t="s">
        <v>41</v>
      </c>
      <c r="I9284">
        <v>17</v>
      </c>
      <c r="J9284">
        <v>29</v>
      </c>
      <c r="K9284">
        <v>3</v>
      </c>
      <c r="L9284">
        <v>573.46</v>
      </c>
      <c r="M9284">
        <v>16238.91</v>
      </c>
      <c r="N9284">
        <v>0</v>
      </c>
      <c r="O9284">
        <v>1799</v>
      </c>
      <c r="P9284">
        <v>2</v>
      </c>
      <c r="Q9284">
        <v>21.4</v>
      </c>
      <c r="R9284">
        <v>0</v>
      </c>
      <c r="S9284">
        <v>0.27</v>
      </c>
      <c r="T9284">
        <v>2</v>
      </c>
      <c r="U9284" t="s">
        <v>46</v>
      </c>
      <c r="V9284">
        <v>1</v>
      </c>
      <c r="W9284">
        <v>2</v>
      </c>
      <c r="X9284">
        <v>408.7</v>
      </c>
      <c r="Y9284">
        <v>9</v>
      </c>
      <c r="Z9284">
        <v>3.9</v>
      </c>
      <c r="AA9284" t="s">
        <v>39</v>
      </c>
      <c r="AB9284">
        <v>22</v>
      </c>
      <c r="AC9284">
        <v>0.30159999999999998</v>
      </c>
      <c r="AD9284">
        <v>0</v>
      </c>
      <c r="AE9284" t="s">
        <v>40</v>
      </c>
    </row>
    <row r="9285" spans="1:31" x14ac:dyDescent="0.25">
      <c r="A9285">
        <v>9284</v>
      </c>
      <c r="B9285" t="str">
        <f t="shared" si="145"/>
        <v>18-25</v>
      </c>
      <c r="D9285">
        <v>18</v>
      </c>
      <c r="F9285" t="s">
        <v>34</v>
      </c>
      <c r="G9285" t="s">
        <v>35</v>
      </c>
      <c r="H9285" t="s">
        <v>30</v>
      </c>
      <c r="I9285">
        <v>7</v>
      </c>
      <c r="J9285">
        <v>11</v>
      </c>
      <c r="K9285">
        <v>1</v>
      </c>
      <c r="L9285">
        <v>739.67</v>
      </c>
      <c r="M9285">
        <v>8716.7000000000007</v>
      </c>
      <c r="N9285">
        <v>0</v>
      </c>
      <c r="O9285">
        <v>1314</v>
      </c>
      <c r="P9285">
        <v>0</v>
      </c>
      <c r="Q9285">
        <v>30.2</v>
      </c>
      <c r="R9285">
        <v>1</v>
      </c>
      <c r="S9285">
        <v>0.2</v>
      </c>
      <c r="T9285">
        <v>1</v>
      </c>
      <c r="U9285" t="s">
        <v>47</v>
      </c>
      <c r="V9285">
        <v>0</v>
      </c>
      <c r="W9285">
        <v>1</v>
      </c>
      <c r="X9285">
        <v>242.96</v>
      </c>
      <c r="Y9285">
        <v>22</v>
      </c>
      <c r="Z9285">
        <v>4.8</v>
      </c>
      <c r="AA9285" t="s">
        <v>51</v>
      </c>
      <c r="AB9285">
        <v>21.2</v>
      </c>
      <c r="AC9285">
        <v>0.29670000000000002</v>
      </c>
      <c r="AD9285">
        <v>0</v>
      </c>
      <c r="AE9285" t="s">
        <v>40</v>
      </c>
    </row>
    <row r="9286" spans="1:31" x14ac:dyDescent="0.25">
      <c r="A9286">
        <v>9285</v>
      </c>
      <c r="B9286" t="str">
        <f t="shared" si="145"/>
        <v>18-25</v>
      </c>
      <c r="D9286">
        <v>18</v>
      </c>
      <c r="F9286" t="s">
        <v>34</v>
      </c>
      <c r="G9286" t="s">
        <v>35</v>
      </c>
      <c r="H9286" t="s">
        <v>44</v>
      </c>
      <c r="I9286">
        <v>10</v>
      </c>
      <c r="J9286">
        <v>2</v>
      </c>
      <c r="K9286">
        <v>0</v>
      </c>
      <c r="L9286">
        <v>572.58000000000004</v>
      </c>
      <c r="M9286">
        <v>1052.3499999999999</v>
      </c>
      <c r="N9286">
        <v>0</v>
      </c>
      <c r="O9286">
        <v>167</v>
      </c>
      <c r="P9286">
        <v>0</v>
      </c>
      <c r="Q9286">
        <v>20.100000000000001</v>
      </c>
      <c r="R9286">
        <v>0</v>
      </c>
      <c r="S9286">
        <v>0.48</v>
      </c>
      <c r="T9286">
        <v>2</v>
      </c>
      <c r="U9286" t="s">
        <v>42</v>
      </c>
      <c r="V9286">
        <v>0</v>
      </c>
      <c r="W9286">
        <v>0</v>
      </c>
      <c r="X9286">
        <v>0</v>
      </c>
      <c r="Y9286">
        <v>130</v>
      </c>
      <c r="Z9286">
        <v>4</v>
      </c>
      <c r="AA9286" t="s">
        <v>51</v>
      </c>
      <c r="AB9286">
        <v>55.4</v>
      </c>
      <c r="AC9286">
        <v>0.54020000000000001</v>
      </c>
      <c r="AD9286">
        <v>1</v>
      </c>
      <c r="AE9286" t="s">
        <v>52</v>
      </c>
    </row>
    <row r="9287" spans="1:31" x14ac:dyDescent="0.25">
      <c r="A9287">
        <v>9286</v>
      </c>
      <c r="B9287" t="str">
        <f t="shared" si="145"/>
        <v>41-60</v>
      </c>
      <c r="D9287">
        <v>43</v>
      </c>
      <c r="F9287" t="s">
        <v>28</v>
      </c>
      <c r="G9287" t="s">
        <v>29</v>
      </c>
      <c r="H9287" t="s">
        <v>41</v>
      </c>
      <c r="I9287">
        <v>32</v>
      </c>
      <c r="J9287">
        <v>78</v>
      </c>
      <c r="K9287">
        <v>8</v>
      </c>
      <c r="L9287">
        <v>666.44</v>
      </c>
      <c r="M9287">
        <v>48051.57</v>
      </c>
      <c r="N9287">
        <v>0</v>
      </c>
      <c r="O9287">
        <v>5256</v>
      </c>
      <c r="P9287">
        <v>0</v>
      </c>
      <c r="Q9287">
        <v>0</v>
      </c>
      <c r="R9287">
        <v>0</v>
      </c>
      <c r="S9287">
        <v>0.28000000000000003</v>
      </c>
      <c r="T9287">
        <v>2</v>
      </c>
      <c r="U9287" t="s">
        <v>31</v>
      </c>
      <c r="V9287">
        <v>2</v>
      </c>
      <c r="W9287">
        <v>5</v>
      </c>
      <c r="X9287">
        <v>2905.44</v>
      </c>
      <c r="Y9287">
        <v>56</v>
      </c>
      <c r="Z9287">
        <v>4.0999999999999996</v>
      </c>
      <c r="AA9287" t="s">
        <v>39</v>
      </c>
      <c r="AB9287">
        <v>32</v>
      </c>
      <c r="AC9287">
        <v>0.36840000000000001</v>
      </c>
      <c r="AD9287">
        <v>0</v>
      </c>
      <c r="AE9287" t="s">
        <v>40</v>
      </c>
    </row>
    <row r="9288" spans="1:31" x14ac:dyDescent="0.25">
      <c r="A9288">
        <v>9287</v>
      </c>
      <c r="B9288" t="str">
        <f t="shared" si="145"/>
        <v>41-60</v>
      </c>
      <c r="D9288">
        <v>41</v>
      </c>
      <c r="F9288" t="s">
        <v>34</v>
      </c>
      <c r="G9288" t="s">
        <v>29</v>
      </c>
      <c r="H9288" t="s">
        <v>41</v>
      </c>
      <c r="I9288">
        <v>46</v>
      </c>
      <c r="J9288">
        <v>23</v>
      </c>
      <c r="K9288">
        <v>3</v>
      </c>
      <c r="L9288">
        <v>485.82</v>
      </c>
      <c r="M9288">
        <v>11614.4</v>
      </c>
      <c r="N9288">
        <v>0</v>
      </c>
      <c r="O9288">
        <v>1174</v>
      </c>
      <c r="P9288">
        <v>1</v>
      </c>
      <c r="Q9288">
        <v>0.2</v>
      </c>
      <c r="R9288">
        <v>0</v>
      </c>
      <c r="S9288">
        <v>0.17</v>
      </c>
      <c r="T9288">
        <v>1</v>
      </c>
      <c r="U9288" t="s">
        <v>31</v>
      </c>
      <c r="V9288">
        <v>1</v>
      </c>
      <c r="W9288">
        <v>1</v>
      </c>
      <c r="X9288">
        <v>447.16</v>
      </c>
      <c r="Y9288">
        <v>28</v>
      </c>
      <c r="Z9288">
        <v>3.4</v>
      </c>
      <c r="AA9288" t="s">
        <v>39</v>
      </c>
      <c r="AB9288">
        <v>20.8</v>
      </c>
      <c r="AC9288">
        <v>0.29370000000000002</v>
      </c>
      <c r="AD9288">
        <v>0</v>
      </c>
      <c r="AE9288" t="s">
        <v>40</v>
      </c>
    </row>
    <row r="9289" spans="1:31" x14ac:dyDescent="0.25">
      <c r="A9289">
        <v>9288</v>
      </c>
      <c r="B9289" t="str">
        <f t="shared" si="145"/>
        <v>18-25</v>
      </c>
      <c r="D9289">
        <v>20</v>
      </c>
      <c r="F9289" t="s">
        <v>28</v>
      </c>
      <c r="G9289" t="s">
        <v>43</v>
      </c>
      <c r="H9289" t="s">
        <v>36</v>
      </c>
      <c r="I9289">
        <v>40</v>
      </c>
      <c r="J9289">
        <v>57</v>
      </c>
      <c r="K9289">
        <v>7</v>
      </c>
      <c r="L9289">
        <v>617.58000000000004</v>
      </c>
      <c r="M9289">
        <v>37300.93</v>
      </c>
      <c r="N9289">
        <v>0</v>
      </c>
      <c r="O9289">
        <v>3901</v>
      </c>
      <c r="P9289">
        <v>4</v>
      </c>
      <c r="Q9289">
        <v>21.2</v>
      </c>
      <c r="R9289">
        <v>0</v>
      </c>
      <c r="S9289">
        <v>0.2</v>
      </c>
      <c r="T9289">
        <v>5</v>
      </c>
      <c r="U9289" t="s">
        <v>42</v>
      </c>
      <c r="V9289">
        <v>0</v>
      </c>
      <c r="W9289">
        <v>1</v>
      </c>
      <c r="X9289">
        <v>85.9</v>
      </c>
      <c r="Y9289">
        <v>50</v>
      </c>
      <c r="Z9289">
        <v>2.9</v>
      </c>
      <c r="AA9289" t="s">
        <v>39</v>
      </c>
      <c r="AB9289">
        <v>33.799999999999997</v>
      </c>
      <c r="AC9289">
        <v>0.38069999999999998</v>
      </c>
      <c r="AD9289">
        <v>0</v>
      </c>
      <c r="AE9289" t="s">
        <v>40</v>
      </c>
    </row>
    <row r="9290" spans="1:31" x14ac:dyDescent="0.25">
      <c r="A9290">
        <v>9289</v>
      </c>
      <c r="B9290" t="str">
        <f t="shared" si="145"/>
        <v>26-40</v>
      </c>
      <c r="D9290">
        <v>36</v>
      </c>
      <c r="F9290" t="s">
        <v>28</v>
      </c>
      <c r="G9290" t="s">
        <v>49</v>
      </c>
      <c r="H9290" t="s">
        <v>36</v>
      </c>
      <c r="I9290">
        <v>33</v>
      </c>
      <c r="J9290">
        <v>37</v>
      </c>
      <c r="K9290">
        <v>2</v>
      </c>
      <c r="L9290">
        <v>472.67</v>
      </c>
      <c r="M9290">
        <v>19043.060000000001</v>
      </c>
      <c r="N9290">
        <v>1</v>
      </c>
      <c r="O9290">
        <v>1995</v>
      </c>
      <c r="P9290">
        <v>1</v>
      </c>
      <c r="Q9290">
        <v>15.1</v>
      </c>
      <c r="R9290">
        <v>1</v>
      </c>
      <c r="S9290">
        <v>0.39</v>
      </c>
      <c r="T9290">
        <v>1</v>
      </c>
      <c r="U9290" t="s">
        <v>47</v>
      </c>
      <c r="V9290">
        <v>0</v>
      </c>
      <c r="W9290">
        <v>3</v>
      </c>
      <c r="X9290">
        <v>766.01</v>
      </c>
      <c r="Y9290">
        <v>9</v>
      </c>
      <c r="Z9290">
        <v>4.3</v>
      </c>
      <c r="AA9290" t="s">
        <v>48</v>
      </c>
      <c r="AB9290">
        <v>19.2</v>
      </c>
      <c r="AC9290">
        <v>0.2843</v>
      </c>
      <c r="AD9290">
        <v>0</v>
      </c>
      <c r="AE9290" t="s">
        <v>40</v>
      </c>
    </row>
    <row r="9291" spans="1:31" x14ac:dyDescent="0.25">
      <c r="A9291">
        <v>9290</v>
      </c>
      <c r="B9291" t="str">
        <f t="shared" si="145"/>
        <v>26-40</v>
      </c>
      <c r="D9291">
        <v>32</v>
      </c>
      <c r="F9291" t="s">
        <v>28</v>
      </c>
      <c r="G9291" t="s">
        <v>35</v>
      </c>
      <c r="H9291" t="s">
        <v>36</v>
      </c>
      <c r="I9291">
        <v>15</v>
      </c>
      <c r="J9291">
        <v>1</v>
      </c>
      <c r="K9291">
        <v>0</v>
      </c>
      <c r="L9291">
        <v>620.16999999999996</v>
      </c>
      <c r="M9291">
        <v>628.55999999999995</v>
      </c>
      <c r="N9291">
        <v>0</v>
      </c>
      <c r="O9291">
        <v>64</v>
      </c>
      <c r="P9291">
        <v>0</v>
      </c>
      <c r="Q9291">
        <v>7.3</v>
      </c>
      <c r="R9291">
        <v>0</v>
      </c>
      <c r="S9291">
        <v>0.3</v>
      </c>
      <c r="T9291">
        <v>0</v>
      </c>
      <c r="U9291" t="s">
        <v>37</v>
      </c>
      <c r="V9291">
        <v>0</v>
      </c>
      <c r="W9291">
        <v>0</v>
      </c>
      <c r="X9291">
        <v>0</v>
      </c>
      <c r="Y9291">
        <v>62</v>
      </c>
      <c r="Z9291">
        <v>4.3</v>
      </c>
      <c r="AA9291" t="s">
        <v>54</v>
      </c>
      <c r="AB9291">
        <v>35.700000000000003</v>
      </c>
      <c r="AC9291">
        <v>0.39400000000000002</v>
      </c>
      <c r="AD9291">
        <v>0</v>
      </c>
      <c r="AE9291" t="s">
        <v>40</v>
      </c>
    </row>
    <row r="9292" spans="1:31" x14ac:dyDescent="0.25">
      <c r="A9292">
        <v>9291</v>
      </c>
      <c r="B9292" t="str">
        <f t="shared" si="145"/>
        <v>41-60</v>
      </c>
      <c r="D9292">
        <v>48</v>
      </c>
      <c r="F9292" t="s">
        <v>34</v>
      </c>
      <c r="G9292" t="s">
        <v>45</v>
      </c>
      <c r="H9292" t="s">
        <v>44</v>
      </c>
      <c r="I9292">
        <v>31</v>
      </c>
      <c r="J9292">
        <v>59</v>
      </c>
      <c r="K9292">
        <v>6</v>
      </c>
      <c r="L9292">
        <v>190.69</v>
      </c>
      <c r="M9292">
        <v>12048.89</v>
      </c>
      <c r="N9292">
        <v>0</v>
      </c>
      <c r="O9292">
        <v>1285</v>
      </c>
      <c r="P9292">
        <v>0</v>
      </c>
      <c r="Q9292">
        <v>2.2999999999999998</v>
      </c>
      <c r="R9292">
        <v>3</v>
      </c>
      <c r="S9292">
        <v>0.42</v>
      </c>
      <c r="T9292">
        <v>4</v>
      </c>
      <c r="U9292" t="s">
        <v>42</v>
      </c>
      <c r="V9292">
        <v>1</v>
      </c>
      <c r="W9292">
        <v>1</v>
      </c>
      <c r="X9292">
        <v>293.54000000000002</v>
      </c>
      <c r="Y9292">
        <v>86</v>
      </c>
      <c r="Z9292">
        <v>3.7</v>
      </c>
      <c r="AA9292" t="s">
        <v>32</v>
      </c>
      <c r="AB9292">
        <v>44.7</v>
      </c>
      <c r="AC9292">
        <v>0.46060000000000001</v>
      </c>
      <c r="AD9292">
        <v>1</v>
      </c>
      <c r="AE9292" t="s">
        <v>50</v>
      </c>
    </row>
    <row r="9293" spans="1:31" x14ac:dyDescent="0.25">
      <c r="A9293">
        <v>9292</v>
      </c>
      <c r="B9293" t="str">
        <f t="shared" si="145"/>
        <v>60+</v>
      </c>
      <c r="D9293">
        <v>70</v>
      </c>
      <c r="F9293" t="s">
        <v>28</v>
      </c>
      <c r="G9293" t="s">
        <v>35</v>
      </c>
      <c r="H9293" t="s">
        <v>36</v>
      </c>
      <c r="I9293">
        <v>40</v>
      </c>
      <c r="J9293">
        <v>59</v>
      </c>
      <c r="K9293">
        <v>7</v>
      </c>
      <c r="L9293">
        <v>316.25</v>
      </c>
      <c r="M9293">
        <v>18548.169999999998</v>
      </c>
      <c r="N9293">
        <v>1</v>
      </c>
      <c r="O9293">
        <v>2262</v>
      </c>
      <c r="P9293">
        <v>4</v>
      </c>
      <c r="Q9293">
        <v>22.4</v>
      </c>
      <c r="R9293">
        <v>1</v>
      </c>
      <c r="S9293">
        <v>0.35</v>
      </c>
      <c r="T9293">
        <v>4</v>
      </c>
      <c r="U9293" t="s">
        <v>46</v>
      </c>
      <c r="V9293">
        <v>3</v>
      </c>
      <c r="W9293">
        <v>3</v>
      </c>
      <c r="X9293">
        <v>1176.27</v>
      </c>
      <c r="Y9293">
        <v>107</v>
      </c>
      <c r="Z9293">
        <v>4.8</v>
      </c>
      <c r="AA9293" t="s">
        <v>51</v>
      </c>
      <c r="AB9293">
        <v>52.7</v>
      </c>
      <c r="AC9293">
        <v>0.52029999999999998</v>
      </c>
      <c r="AD9293">
        <v>1</v>
      </c>
      <c r="AE9293" t="s">
        <v>55</v>
      </c>
    </row>
    <row r="9294" spans="1:31" x14ac:dyDescent="0.25">
      <c r="A9294">
        <v>9293</v>
      </c>
      <c r="B9294" t="str">
        <f t="shared" si="145"/>
        <v>41-60</v>
      </c>
      <c r="D9294">
        <v>54</v>
      </c>
      <c r="F9294" t="s">
        <v>34</v>
      </c>
      <c r="G9294" t="s">
        <v>35</v>
      </c>
      <c r="H9294" t="s">
        <v>30</v>
      </c>
      <c r="I9294">
        <v>13</v>
      </c>
      <c r="J9294">
        <v>29</v>
      </c>
      <c r="K9294">
        <v>1</v>
      </c>
      <c r="L9294">
        <v>405.31</v>
      </c>
      <c r="M9294">
        <v>12125.93</v>
      </c>
      <c r="N9294">
        <v>0</v>
      </c>
      <c r="O9294">
        <v>1166</v>
      </c>
      <c r="P9294">
        <v>1</v>
      </c>
      <c r="Q9294">
        <v>21.5</v>
      </c>
      <c r="R9294">
        <v>1</v>
      </c>
      <c r="S9294">
        <v>0.55000000000000004</v>
      </c>
      <c r="T9294">
        <v>3</v>
      </c>
      <c r="U9294" t="s">
        <v>42</v>
      </c>
      <c r="V9294">
        <v>0</v>
      </c>
      <c r="W9294">
        <v>1</v>
      </c>
      <c r="X9294">
        <v>216.32</v>
      </c>
      <c r="Y9294">
        <v>41</v>
      </c>
      <c r="Z9294">
        <v>2.6</v>
      </c>
      <c r="AA9294" t="s">
        <v>54</v>
      </c>
      <c r="AB9294">
        <v>39.6</v>
      </c>
      <c r="AC9294">
        <v>0.42249999999999999</v>
      </c>
      <c r="AD9294">
        <v>1</v>
      </c>
      <c r="AE9294" t="s">
        <v>58</v>
      </c>
    </row>
    <row r="9295" spans="1:31" x14ac:dyDescent="0.25">
      <c r="A9295">
        <v>9294</v>
      </c>
      <c r="B9295" t="str">
        <f t="shared" si="145"/>
        <v>60+</v>
      </c>
      <c r="D9295">
        <v>66</v>
      </c>
      <c r="F9295" t="s">
        <v>34</v>
      </c>
      <c r="G9295" t="s">
        <v>29</v>
      </c>
      <c r="H9295" t="s">
        <v>44</v>
      </c>
      <c r="I9295">
        <v>28</v>
      </c>
      <c r="J9295">
        <v>63</v>
      </c>
      <c r="K9295">
        <v>10</v>
      </c>
      <c r="L9295">
        <v>555.84</v>
      </c>
      <c r="M9295">
        <v>36625.839999999997</v>
      </c>
      <c r="N9295">
        <v>1</v>
      </c>
      <c r="O9295">
        <v>3453</v>
      </c>
      <c r="P9295">
        <v>1</v>
      </c>
      <c r="Q9295">
        <v>8.6999999999999993</v>
      </c>
      <c r="R9295">
        <v>3</v>
      </c>
      <c r="S9295">
        <v>0.56999999999999995</v>
      </c>
      <c r="T9295">
        <v>3</v>
      </c>
      <c r="U9295" t="s">
        <v>31</v>
      </c>
      <c r="V9295">
        <v>2</v>
      </c>
      <c r="W9295">
        <v>4</v>
      </c>
      <c r="X9295">
        <v>632.33000000000004</v>
      </c>
      <c r="Y9295">
        <v>27</v>
      </c>
      <c r="Z9295">
        <v>3.6</v>
      </c>
      <c r="AA9295" t="s">
        <v>32</v>
      </c>
      <c r="AB9295">
        <v>26.8</v>
      </c>
      <c r="AC9295">
        <v>0.3327</v>
      </c>
      <c r="AD9295">
        <v>0</v>
      </c>
      <c r="AE9295" t="s">
        <v>40</v>
      </c>
    </row>
    <row r="9296" spans="1:31" x14ac:dyDescent="0.25">
      <c r="A9296">
        <v>9295</v>
      </c>
      <c r="B9296" t="str">
        <f t="shared" si="145"/>
        <v>26-40</v>
      </c>
      <c r="D9296">
        <v>28</v>
      </c>
      <c r="F9296" t="s">
        <v>28</v>
      </c>
      <c r="G9296" t="s">
        <v>45</v>
      </c>
      <c r="H9296" t="s">
        <v>41</v>
      </c>
      <c r="I9296">
        <v>35</v>
      </c>
      <c r="J9296">
        <v>80</v>
      </c>
      <c r="K9296">
        <v>16</v>
      </c>
      <c r="L9296">
        <v>536.83000000000004</v>
      </c>
      <c r="M9296">
        <v>45128.51</v>
      </c>
      <c r="N9296">
        <v>0</v>
      </c>
      <c r="O9296">
        <v>4978</v>
      </c>
      <c r="P9296">
        <v>1</v>
      </c>
      <c r="Q9296">
        <v>21.1</v>
      </c>
      <c r="R9296">
        <v>5</v>
      </c>
      <c r="S9296">
        <v>0.64</v>
      </c>
      <c r="T9296">
        <v>4</v>
      </c>
      <c r="U9296" t="s">
        <v>47</v>
      </c>
      <c r="V9296">
        <v>5</v>
      </c>
      <c r="W9296">
        <v>1</v>
      </c>
      <c r="X9296">
        <v>1549.17</v>
      </c>
      <c r="Y9296">
        <v>33</v>
      </c>
      <c r="Z9296">
        <v>4.4000000000000004</v>
      </c>
      <c r="AA9296" t="s">
        <v>39</v>
      </c>
      <c r="AB9296">
        <v>33.5</v>
      </c>
      <c r="AC9296">
        <v>0.37859999999999999</v>
      </c>
      <c r="AD9296">
        <v>0</v>
      </c>
      <c r="AE9296" t="s">
        <v>40</v>
      </c>
    </row>
    <row r="9297" spans="1:31" x14ac:dyDescent="0.25">
      <c r="A9297">
        <v>9296</v>
      </c>
      <c r="B9297" t="str">
        <f t="shared" si="145"/>
        <v>26-40</v>
      </c>
      <c r="D9297">
        <v>29</v>
      </c>
      <c r="F9297" t="s">
        <v>34</v>
      </c>
      <c r="G9297" t="s">
        <v>45</v>
      </c>
      <c r="H9297" t="s">
        <v>41</v>
      </c>
      <c r="I9297">
        <v>2</v>
      </c>
      <c r="J9297">
        <v>4</v>
      </c>
      <c r="K9297">
        <v>0</v>
      </c>
      <c r="L9297">
        <v>337.11</v>
      </c>
      <c r="M9297">
        <v>1305.19</v>
      </c>
      <c r="N9297">
        <v>0</v>
      </c>
      <c r="O9297">
        <v>457</v>
      </c>
      <c r="P9297">
        <v>0</v>
      </c>
      <c r="Q9297">
        <v>43.6</v>
      </c>
      <c r="R9297">
        <v>0</v>
      </c>
      <c r="S9297">
        <v>0.47</v>
      </c>
      <c r="T9297">
        <v>2</v>
      </c>
      <c r="U9297" t="s">
        <v>47</v>
      </c>
      <c r="V9297">
        <v>0</v>
      </c>
      <c r="W9297">
        <v>0</v>
      </c>
      <c r="X9297">
        <v>0</v>
      </c>
      <c r="Y9297">
        <v>17</v>
      </c>
      <c r="Z9297">
        <v>4.2</v>
      </c>
      <c r="AA9297" t="s">
        <v>39</v>
      </c>
      <c r="AB9297">
        <v>23.3</v>
      </c>
      <c r="AC9297">
        <v>0.31009999999999999</v>
      </c>
      <c r="AD9297">
        <v>0</v>
      </c>
      <c r="AE9297" t="s">
        <v>40</v>
      </c>
    </row>
    <row r="9298" spans="1:31" x14ac:dyDescent="0.25">
      <c r="A9298">
        <v>9297</v>
      </c>
      <c r="B9298" t="str">
        <f t="shared" si="145"/>
        <v>41-60</v>
      </c>
      <c r="D9298">
        <v>57</v>
      </c>
      <c r="F9298" t="s">
        <v>28</v>
      </c>
      <c r="G9298" t="s">
        <v>43</v>
      </c>
      <c r="H9298" t="s">
        <v>30</v>
      </c>
      <c r="I9298">
        <v>40</v>
      </c>
      <c r="J9298">
        <v>88</v>
      </c>
      <c r="K9298">
        <v>15</v>
      </c>
      <c r="L9298">
        <v>279.89</v>
      </c>
      <c r="M9298">
        <v>25194.61</v>
      </c>
      <c r="N9298">
        <v>0</v>
      </c>
      <c r="O9298">
        <v>2297</v>
      </c>
      <c r="P9298">
        <v>1</v>
      </c>
      <c r="Q9298">
        <v>1.9</v>
      </c>
      <c r="R9298">
        <v>3</v>
      </c>
      <c r="S9298">
        <v>0.1</v>
      </c>
      <c r="T9298">
        <v>3</v>
      </c>
      <c r="U9298" t="s">
        <v>42</v>
      </c>
      <c r="V9298">
        <v>5</v>
      </c>
      <c r="W9298">
        <v>3</v>
      </c>
      <c r="X9298">
        <v>840.81</v>
      </c>
      <c r="Y9298">
        <v>85</v>
      </c>
      <c r="Z9298">
        <v>4.9000000000000004</v>
      </c>
      <c r="AA9298" t="s">
        <v>39</v>
      </c>
      <c r="AB9298">
        <v>43.3</v>
      </c>
      <c r="AC9298">
        <v>0.4501</v>
      </c>
      <c r="AD9298">
        <v>1</v>
      </c>
      <c r="AE9298" t="s">
        <v>59</v>
      </c>
    </row>
    <row r="9299" spans="1:31" x14ac:dyDescent="0.25">
      <c r="A9299">
        <v>9298</v>
      </c>
      <c r="B9299" t="str">
        <f t="shared" si="145"/>
        <v>26-40</v>
      </c>
      <c r="D9299">
        <v>34</v>
      </c>
      <c r="F9299" t="s">
        <v>28</v>
      </c>
      <c r="G9299" t="s">
        <v>43</v>
      </c>
      <c r="H9299" t="s">
        <v>36</v>
      </c>
      <c r="I9299">
        <v>2</v>
      </c>
      <c r="J9299">
        <v>5</v>
      </c>
      <c r="K9299">
        <v>0</v>
      </c>
      <c r="L9299">
        <v>434.14</v>
      </c>
      <c r="M9299">
        <v>2258.65</v>
      </c>
      <c r="N9299">
        <v>0</v>
      </c>
      <c r="O9299">
        <v>651</v>
      </c>
      <c r="P9299">
        <v>0</v>
      </c>
      <c r="Q9299">
        <v>4.9000000000000004</v>
      </c>
      <c r="R9299">
        <v>0</v>
      </c>
      <c r="S9299">
        <v>0.57999999999999996</v>
      </c>
      <c r="T9299">
        <v>0</v>
      </c>
      <c r="U9299" t="s">
        <v>37</v>
      </c>
      <c r="V9299">
        <v>0</v>
      </c>
      <c r="W9299">
        <v>0</v>
      </c>
      <c r="X9299">
        <v>0</v>
      </c>
      <c r="Y9299">
        <v>91</v>
      </c>
      <c r="Z9299">
        <v>2.4</v>
      </c>
      <c r="AA9299" t="s">
        <v>39</v>
      </c>
      <c r="AB9299">
        <v>42.3</v>
      </c>
      <c r="AC9299">
        <v>0.44259999999999999</v>
      </c>
      <c r="AD9299">
        <v>1</v>
      </c>
      <c r="AE9299" t="s">
        <v>33</v>
      </c>
    </row>
    <row r="9300" spans="1:31" x14ac:dyDescent="0.25">
      <c r="A9300">
        <v>9299</v>
      </c>
      <c r="B9300" t="str">
        <f t="shared" si="145"/>
        <v>60+</v>
      </c>
      <c r="D9300">
        <v>62</v>
      </c>
      <c r="F9300" t="s">
        <v>28</v>
      </c>
      <c r="G9300" t="s">
        <v>35</v>
      </c>
      <c r="H9300" t="s">
        <v>30</v>
      </c>
      <c r="I9300">
        <v>26</v>
      </c>
      <c r="J9300">
        <v>54</v>
      </c>
      <c r="K9300">
        <v>2</v>
      </c>
      <c r="L9300">
        <v>393.48</v>
      </c>
      <c r="M9300">
        <v>21459.59</v>
      </c>
      <c r="N9300">
        <v>0</v>
      </c>
      <c r="O9300">
        <v>2450</v>
      </c>
      <c r="P9300">
        <v>4</v>
      </c>
      <c r="Q9300">
        <v>0</v>
      </c>
      <c r="R9300">
        <v>1</v>
      </c>
      <c r="S9300">
        <v>0.1</v>
      </c>
      <c r="T9300">
        <v>2</v>
      </c>
      <c r="U9300" t="s">
        <v>42</v>
      </c>
      <c r="V9300">
        <v>2</v>
      </c>
      <c r="W9300">
        <v>0</v>
      </c>
      <c r="X9300">
        <v>350.44</v>
      </c>
      <c r="Y9300">
        <v>14</v>
      </c>
      <c r="Z9300">
        <v>4.9000000000000004</v>
      </c>
      <c r="AA9300" t="s">
        <v>39</v>
      </c>
      <c r="AB9300">
        <v>18</v>
      </c>
      <c r="AC9300">
        <v>0.27710000000000001</v>
      </c>
      <c r="AD9300">
        <v>0</v>
      </c>
      <c r="AE9300" t="s">
        <v>40</v>
      </c>
    </row>
    <row r="9301" spans="1:31" x14ac:dyDescent="0.25">
      <c r="A9301">
        <v>9300</v>
      </c>
      <c r="B9301" t="str">
        <f t="shared" si="145"/>
        <v>41-60</v>
      </c>
      <c r="D9301">
        <v>42</v>
      </c>
      <c r="F9301" t="s">
        <v>34</v>
      </c>
      <c r="G9301" t="s">
        <v>43</v>
      </c>
      <c r="H9301" t="s">
        <v>44</v>
      </c>
      <c r="I9301">
        <v>3</v>
      </c>
      <c r="J9301">
        <v>6</v>
      </c>
      <c r="K9301">
        <v>1</v>
      </c>
      <c r="L9301">
        <v>401.29</v>
      </c>
      <c r="M9301">
        <v>2319.2800000000002</v>
      </c>
      <c r="N9301">
        <v>0</v>
      </c>
      <c r="O9301">
        <v>729</v>
      </c>
      <c r="P9301">
        <v>0</v>
      </c>
      <c r="Q9301">
        <v>0</v>
      </c>
      <c r="R9301">
        <v>0</v>
      </c>
      <c r="S9301">
        <v>0.62</v>
      </c>
      <c r="T9301">
        <v>0</v>
      </c>
      <c r="U9301" t="s">
        <v>37</v>
      </c>
      <c r="V9301">
        <v>0</v>
      </c>
      <c r="W9301">
        <v>0</v>
      </c>
      <c r="X9301">
        <v>0</v>
      </c>
      <c r="Y9301">
        <v>31</v>
      </c>
      <c r="Z9301">
        <v>3.2</v>
      </c>
      <c r="AA9301" t="s">
        <v>39</v>
      </c>
      <c r="AB9301">
        <v>28.4</v>
      </c>
      <c r="AC9301">
        <v>0.34370000000000001</v>
      </c>
      <c r="AD9301">
        <v>0</v>
      </c>
      <c r="AE9301" t="s">
        <v>40</v>
      </c>
    </row>
    <row r="9302" spans="1:31" x14ac:dyDescent="0.25">
      <c r="A9302">
        <v>9301</v>
      </c>
      <c r="B9302" t="str">
        <f t="shared" si="145"/>
        <v>26-40</v>
      </c>
      <c r="D9302">
        <v>28</v>
      </c>
      <c r="F9302" t="s">
        <v>34</v>
      </c>
      <c r="G9302" t="s">
        <v>43</v>
      </c>
      <c r="H9302" t="s">
        <v>30</v>
      </c>
      <c r="I9302">
        <v>16</v>
      </c>
      <c r="J9302">
        <v>27</v>
      </c>
      <c r="K9302">
        <v>5</v>
      </c>
      <c r="L9302">
        <v>416.74</v>
      </c>
      <c r="M9302">
        <v>10844.39</v>
      </c>
      <c r="N9302">
        <v>0</v>
      </c>
      <c r="O9302">
        <v>1484</v>
      </c>
      <c r="P9302">
        <v>2</v>
      </c>
      <c r="Q9302">
        <v>14</v>
      </c>
      <c r="R9302">
        <v>0</v>
      </c>
      <c r="S9302">
        <v>0.37</v>
      </c>
      <c r="T9302">
        <v>3</v>
      </c>
      <c r="U9302" t="s">
        <v>38</v>
      </c>
      <c r="V9302">
        <v>1</v>
      </c>
      <c r="W9302">
        <v>1</v>
      </c>
      <c r="X9302">
        <v>513.77</v>
      </c>
      <c r="Y9302">
        <v>38</v>
      </c>
      <c r="Z9302">
        <v>4.8</v>
      </c>
      <c r="AA9302" t="s">
        <v>39</v>
      </c>
      <c r="AB9302">
        <v>34.799999999999997</v>
      </c>
      <c r="AC9302">
        <v>0.3876</v>
      </c>
      <c r="AD9302">
        <v>0</v>
      </c>
      <c r="AE9302" t="s">
        <v>40</v>
      </c>
    </row>
    <row r="9303" spans="1:31" x14ac:dyDescent="0.25">
      <c r="A9303">
        <v>9302</v>
      </c>
      <c r="B9303" t="str">
        <f t="shared" si="145"/>
        <v>60+</v>
      </c>
      <c r="D9303">
        <v>62</v>
      </c>
      <c r="F9303" t="s">
        <v>34</v>
      </c>
      <c r="G9303" t="s">
        <v>35</v>
      </c>
      <c r="H9303" t="s">
        <v>36</v>
      </c>
      <c r="I9303">
        <v>25</v>
      </c>
      <c r="J9303">
        <v>50</v>
      </c>
      <c r="K9303">
        <v>9</v>
      </c>
      <c r="L9303">
        <v>422.06</v>
      </c>
      <c r="M9303">
        <v>22699.62</v>
      </c>
      <c r="N9303">
        <v>0</v>
      </c>
      <c r="O9303">
        <v>2391</v>
      </c>
      <c r="P9303">
        <v>1</v>
      </c>
      <c r="Q9303">
        <v>25.8</v>
      </c>
      <c r="R9303">
        <v>1</v>
      </c>
      <c r="S9303">
        <v>0.3</v>
      </c>
      <c r="T9303">
        <v>0</v>
      </c>
      <c r="U9303" t="s">
        <v>37</v>
      </c>
      <c r="V9303">
        <v>1</v>
      </c>
      <c r="W9303">
        <v>0</v>
      </c>
      <c r="X9303">
        <v>51.79</v>
      </c>
      <c r="Y9303">
        <v>42</v>
      </c>
      <c r="Z9303">
        <v>3.8</v>
      </c>
      <c r="AA9303" t="s">
        <v>32</v>
      </c>
      <c r="AB9303">
        <v>26.3</v>
      </c>
      <c r="AC9303">
        <v>0.32969999999999999</v>
      </c>
      <c r="AD9303">
        <v>0</v>
      </c>
      <c r="AE9303" t="s">
        <v>40</v>
      </c>
    </row>
    <row r="9304" spans="1:31" x14ac:dyDescent="0.25">
      <c r="A9304">
        <v>9303</v>
      </c>
      <c r="B9304" t="str">
        <f t="shared" si="145"/>
        <v>41-60</v>
      </c>
      <c r="D9304">
        <v>47</v>
      </c>
      <c r="F9304" t="s">
        <v>34</v>
      </c>
      <c r="G9304" t="s">
        <v>29</v>
      </c>
      <c r="H9304" t="s">
        <v>30</v>
      </c>
      <c r="I9304">
        <v>9</v>
      </c>
      <c r="J9304">
        <v>20</v>
      </c>
      <c r="K9304">
        <v>1</v>
      </c>
      <c r="L9304">
        <v>566.07000000000005</v>
      </c>
      <c r="M9304">
        <v>11319.82</v>
      </c>
      <c r="N9304">
        <v>0</v>
      </c>
      <c r="O9304">
        <v>1451</v>
      </c>
      <c r="P9304">
        <v>0</v>
      </c>
      <c r="Q9304">
        <v>10.4</v>
      </c>
      <c r="R9304">
        <v>1</v>
      </c>
      <c r="S9304">
        <v>0.48</v>
      </c>
      <c r="T9304">
        <v>0</v>
      </c>
      <c r="U9304" t="s">
        <v>37</v>
      </c>
      <c r="V9304">
        <v>1</v>
      </c>
      <c r="W9304">
        <v>1</v>
      </c>
      <c r="X9304">
        <v>471.52</v>
      </c>
      <c r="Y9304">
        <v>107</v>
      </c>
      <c r="Z9304">
        <v>2.7</v>
      </c>
      <c r="AA9304" t="s">
        <v>39</v>
      </c>
      <c r="AB9304">
        <v>56.3</v>
      </c>
      <c r="AC9304">
        <v>0.5474</v>
      </c>
      <c r="AD9304">
        <v>1</v>
      </c>
      <c r="AE9304" t="s">
        <v>55</v>
      </c>
    </row>
    <row r="9305" spans="1:31" x14ac:dyDescent="0.25">
      <c r="A9305">
        <v>9304</v>
      </c>
      <c r="B9305" t="str">
        <f t="shared" si="145"/>
        <v>41-60</v>
      </c>
      <c r="D9305">
        <v>60</v>
      </c>
      <c r="F9305" t="s">
        <v>28</v>
      </c>
      <c r="G9305" t="s">
        <v>35</v>
      </c>
      <c r="H9305" t="s">
        <v>30</v>
      </c>
      <c r="I9305">
        <v>50</v>
      </c>
      <c r="J9305">
        <v>110</v>
      </c>
      <c r="K9305">
        <v>2</v>
      </c>
      <c r="L9305">
        <v>557.63</v>
      </c>
      <c r="M9305">
        <v>59937.63</v>
      </c>
      <c r="N9305">
        <v>0</v>
      </c>
      <c r="O9305">
        <v>6319</v>
      </c>
      <c r="P9305">
        <v>1</v>
      </c>
      <c r="Q9305">
        <v>23.5</v>
      </c>
      <c r="R9305">
        <v>5</v>
      </c>
      <c r="S9305">
        <v>0.5</v>
      </c>
      <c r="T9305">
        <v>0</v>
      </c>
      <c r="U9305" t="s">
        <v>37</v>
      </c>
      <c r="V9305">
        <v>2</v>
      </c>
      <c r="W9305">
        <v>7</v>
      </c>
      <c r="X9305">
        <v>2439.64</v>
      </c>
      <c r="Y9305">
        <v>95</v>
      </c>
      <c r="Z9305">
        <v>4.9000000000000004</v>
      </c>
      <c r="AA9305" t="s">
        <v>39</v>
      </c>
      <c r="AB9305">
        <v>44.6</v>
      </c>
      <c r="AC9305">
        <v>0.4597</v>
      </c>
      <c r="AD9305">
        <v>1</v>
      </c>
      <c r="AE9305" t="s">
        <v>55</v>
      </c>
    </row>
    <row r="9306" spans="1:31" x14ac:dyDescent="0.25">
      <c r="A9306">
        <v>9305</v>
      </c>
      <c r="B9306" t="str">
        <f t="shared" si="145"/>
        <v>41-60</v>
      </c>
      <c r="D9306">
        <v>41</v>
      </c>
      <c r="F9306" t="s">
        <v>34</v>
      </c>
      <c r="G9306" t="s">
        <v>35</v>
      </c>
      <c r="H9306" t="s">
        <v>36</v>
      </c>
      <c r="I9306">
        <v>53</v>
      </c>
      <c r="J9306">
        <v>88</v>
      </c>
      <c r="K9306">
        <v>16</v>
      </c>
      <c r="L9306">
        <v>397.23</v>
      </c>
      <c r="M9306">
        <v>33266.25</v>
      </c>
      <c r="N9306">
        <v>0</v>
      </c>
      <c r="O9306">
        <v>4253</v>
      </c>
      <c r="P9306">
        <v>3</v>
      </c>
      <c r="Q9306">
        <v>47.4</v>
      </c>
      <c r="R9306">
        <v>4</v>
      </c>
      <c r="S9306">
        <v>0.22</v>
      </c>
      <c r="T9306">
        <v>6</v>
      </c>
      <c r="U9306" t="s">
        <v>38</v>
      </c>
      <c r="V9306">
        <v>4</v>
      </c>
      <c r="W9306">
        <v>3</v>
      </c>
      <c r="X9306">
        <v>1559.28</v>
      </c>
      <c r="Y9306">
        <v>17</v>
      </c>
      <c r="Z9306">
        <v>3.7</v>
      </c>
      <c r="AA9306" t="s">
        <v>51</v>
      </c>
      <c r="AB9306">
        <v>37.4</v>
      </c>
      <c r="AC9306">
        <v>0.40689999999999998</v>
      </c>
      <c r="AD9306">
        <v>0</v>
      </c>
      <c r="AE9306" t="s">
        <v>40</v>
      </c>
    </row>
    <row r="9307" spans="1:31" x14ac:dyDescent="0.25">
      <c r="A9307">
        <v>9306</v>
      </c>
      <c r="B9307" t="str">
        <f t="shared" si="145"/>
        <v>18-25</v>
      </c>
      <c r="D9307">
        <v>24</v>
      </c>
      <c r="F9307" t="s">
        <v>28</v>
      </c>
      <c r="G9307" t="s">
        <v>29</v>
      </c>
      <c r="H9307" t="s">
        <v>44</v>
      </c>
      <c r="I9307">
        <v>19</v>
      </c>
      <c r="J9307">
        <v>66</v>
      </c>
      <c r="K9307">
        <v>4</v>
      </c>
      <c r="L9307">
        <v>403.44</v>
      </c>
      <c r="M9307">
        <v>28641.43</v>
      </c>
      <c r="N9307">
        <v>1</v>
      </c>
      <c r="O9307">
        <v>2977</v>
      </c>
      <c r="P9307">
        <v>2</v>
      </c>
      <c r="Q9307">
        <v>10.8</v>
      </c>
      <c r="R9307">
        <v>1</v>
      </c>
      <c r="S9307">
        <v>0.34</v>
      </c>
      <c r="T9307">
        <v>5</v>
      </c>
      <c r="U9307" t="s">
        <v>42</v>
      </c>
      <c r="V9307">
        <v>2</v>
      </c>
      <c r="W9307">
        <v>1</v>
      </c>
      <c r="X9307">
        <v>688.82</v>
      </c>
      <c r="Y9307">
        <v>6</v>
      </c>
      <c r="Z9307">
        <v>4.5</v>
      </c>
      <c r="AA9307" t="s">
        <v>39</v>
      </c>
      <c r="AB9307">
        <v>21.7</v>
      </c>
      <c r="AC9307">
        <v>0.29959999999999998</v>
      </c>
      <c r="AD9307">
        <v>0</v>
      </c>
      <c r="AE9307" t="s">
        <v>40</v>
      </c>
    </row>
    <row r="9308" spans="1:31" x14ac:dyDescent="0.25">
      <c r="A9308">
        <v>9307</v>
      </c>
      <c r="B9308" t="str">
        <f t="shared" si="145"/>
        <v>41-60</v>
      </c>
      <c r="D9308">
        <v>54</v>
      </c>
      <c r="F9308" t="s">
        <v>28</v>
      </c>
      <c r="G9308" t="s">
        <v>29</v>
      </c>
      <c r="H9308" t="s">
        <v>30</v>
      </c>
      <c r="I9308">
        <v>34</v>
      </c>
      <c r="J9308">
        <v>103</v>
      </c>
      <c r="K9308">
        <v>6</v>
      </c>
      <c r="L9308">
        <v>545.47</v>
      </c>
      <c r="M9308">
        <v>58808.84</v>
      </c>
      <c r="N9308">
        <v>0</v>
      </c>
      <c r="O9308">
        <v>6191</v>
      </c>
      <c r="P9308">
        <v>2</v>
      </c>
      <c r="Q9308">
        <v>0</v>
      </c>
      <c r="R9308">
        <v>4</v>
      </c>
      <c r="S9308">
        <v>0.1</v>
      </c>
      <c r="T9308">
        <v>4</v>
      </c>
      <c r="U9308" t="s">
        <v>47</v>
      </c>
      <c r="V9308">
        <v>1</v>
      </c>
      <c r="W9308">
        <v>7</v>
      </c>
      <c r="X9308">
        <v>1801.77</v>
      </c>
      <c r="Y9308">
        <v>38</v>
      </c>
      <c r="Z9308">
        <v>2.2000000000000002</v>
      </c>
      <c r="AA9308" t="s">
        <v>51</v>
      </c>
      <c r="AB9308">
        <v>33.299999999999997</v>
      </c>
      <c r="AC9308">
        <v>0.37740000000000001</v>
      </c>
      <c r="AD9308">
        <v>0</v>
      </c>
      <c r="AE9308" t="s">
        <v>40</v>
      </c>
    </row>
    <row r="9309" spans="1:31" x14ac:dyDescent="0.25">
      <c r="A9309">
        <v>9308</v>
      </c>
      <c r="B9309" t="str">
        <f t="shared" si="145"/>
        <v>18-25</v>
      </c>
      <c r="D9309">
        <v>24</v>
      </c>
      <c r="F9309" t="s">
        <v>57</v>
      </c>
      <c r="G9309" t="s">
        <v>49</v>
      </c>
      <c r="H9309" t="s">
        <v>53</v>
      </c>
      <c r="I9309">
        <v>38</v>
      </c>
      <c r="J9309">
        <v>43</v>
      </c>
      <c r="K9309">
        <v>7</v>
      </c>
      <c r="L9309">
        <v>482.72</v>
      </c>
      <c r="M9309">
        <v>20143.03</v>
      </c>
      <c r="N9309">
        <v>1</v>
      </c>
      <c r="O9309">
        <v>2443</v>
      </c>
      <c r="P9309">
        <v>1</v>
      </c>
      <c r="Q9309">
        <v>23.2</v>
      </c>
      <c r="R9309">
        <v>0</v>
      </c>
      <c r="S9309">
        <v>0.11</v>
      </c>
      <c r="T9309">
        <v>2</v>
      </c>
      <c r="U9309" t="s">
        <v>47</v>
      </c>
      <c r="V9309">
        <v>1</v>
      </c>
      <c r="W9309">
        <v>1</v>
      </c>
      <c r="X9309">
        <v>396.51</v>
      </c>
      <c r="Y9309">
        <v>63</v>
      </c>
      <c r="Z9309">
        <v>4.0999999999999996</v>
      </c>
      <c r="AA9309" t="s">
        <v>48</v>
      </c>
      <c r="AB9309">
        <v>31</v>
      </c>
      <c r="AC9309">
        <v>0.36149999999999999</v>
      </c>
      <c r="AD9309">
        <v>0</v>
      </c>
      <c r="AE9309" t="s">
        <v>40</v>
      </c>
    </row>
    <row r="9310" spans="1:31" x14ac:dyDescent="0.25">
      <c r="A9310">
        <v>9309</v>
      </c>
      <c r="B9310" t="str">
        <f t="shared" si="145"/>
        <v>41-60</v>
      </c>
      <c r="D9310">
        <v>53</v>
      </c>
      <c r="F9310" t="s">
        <v>28</v>
      </c>
      <c r="G9310" t="s">
        <v>49</v>
      </c>
      <c r="H9310" t="s">
        <v>36</v>
      </c>
      <c r="I9310">
        <v>29</v>
      </c>
      <c r="J9310">
        <v>52</v>
      </c>
      <c r="K9310">
        <v>4</v>
      </c>
      <c r="L9310">
        <v>561.53</v>
      </c>
      <c r="M9310">
        <v>31723.23</v>
      </c>
      <c r="N9310">
        <v>0</v>
      </c>
      <c r="O9310">
        <v>3266</v>
      </c>
      <c r="P9310">
        <v>2</v>
      </c>
      <c r="Q9310">
        <v>17.5</v>
      </c>
      <c r="R9310">
        <v>0</v>
      </c>
      <c r="S9310">
        <v>0.52</v>
      </c>
      <c r="T9310">
        <v>4</v>
      </c>
      <c r="U9310" t="s">
        <v>47</v>
      </c>
      <c r="V9310">
        <v>2</v>
      </c>
      <c r="W9310">
        <v>1</v>
      </c>
      <c r="X9310">
        <v>540.6</v>
      </c>
      <c r="Y9310">
        <v>62</v>
      </c>
      <c r="Z9310">
        <v>4.0999999999999996</v>
      </c>
      <c r="AA9310" t="s">
        <v>39</v>
      </c>
      <c r="AB9310">
        <v>39.1</v>
      </c>
      <c r="AC9310">
        <v>0.41899999999999998</v>
      </c>
      <c r="AD9310">
        <v>1</v>
      </c>
      <c r="AE9310" t="s">
        <v>58</v>
      </c>
    </row>
    <row r="9311" spans="1:31" x14ac:dyDescent="0.25">
      <c r="A9311">
        <v>9310</v>
      </c>
      <c r="B9311" t="str">
        <f t="shared" si="145"/>
        <v>26-40</v>
      </c>
      <c r="D9311">
        <v>40</v>
      </c>
      <c r="F9311" t="s">
        <v>28</v>
      </c>
      <c r="G9311" t="s">
        <v>45</v>
      </c>
      <c r="H9311" t="s">
        <v>41</v>
      </c>
      <c r="I9311">
        <v>51</v>
      </c>
      <c r="J9311">
        <v>158</v>
      </c>
      <c r="K9311">
        <v>17</v>
      </c>
      <c r="L9311">
        <v>510.19</v>
      </c>
      <c r="M9311">
        <v>73530.63</v>
      </c>
      <c r="N9311">
        <v>1</v>
      </c>
      <c r="O9311">
        <v>8537</v>
      </c>
      <c r="P9311">
        <v>11</v>
      </c>
      <c r="Q9311">
        <v>33</v>
      </c>
      <c r="R9311">
        <v>6</v>
      </c>
      <c r="S9311">
        <v>0.47</v>
      </c>
      <c r="T9311">
        <v>2</v>
      </c>
      <c r="U9311" t="s">
        <v>38</v>
      </c>
      <c r="V9311">
        <v>8</v>
      </c>
      <c r="W9311">
        <v>12</v>
      </c>
      <c r="X9311">
        <v>5241.68</v>
      </c>
      <c r="Y9311">
        <v>23</v>
      </c>
      <c r="Z9311">
        <v>3.6</v>
      </c>
      <c r="AA9311" t="s">
        <v>39</v>
      </c>
      <c r="AB9311">
        <v>43.8</v>
      </c>
      <c r="AC9311">
        <v>0.45379999999999998</v>
      </c>
      <c r="AD9311">
        <v>1</v>
      </c>
      <c r="AE9311" t="s">
        <v>52</v>
      </c>
    </row>
    <row r="9312" spans="1:31" x14ac:dyDescent="0.25">
      <c r="A9312">
        <v>9311</v>
      </c>
      <c r="B9312" t="str">
        <f t="shared" si="145"/>
        <v>41-60</v>
      </c>
      <c r="D9312">
        <v>59</v>
      </c>
      <c r="F9312" t="s">
        <v>28</v>
      </c>
      <c r="G9312" t="s">
        <v>43</v>
      </c>
      <c r="H9312" t="s">
        <v>36</v>
      </c>
      <c r="I9312">
        <v>53</v>
      </c>
      <c r="J9312">
        <v>58</v>
      </c>
      <c r="K9312">
        <v>11</v>
      </c>
      <c r="L9312">
        <v>446.3</v>
      </c>
      <c r="M9312">
        <v>23473.27</v>
      </c>
      <c r="N9312">
        <v>0</v>
      </c>
      <c r="O9312">
        <v>3219</v>
      </c>
      <c r="P9312">
        <v>4</v>
      </c>
      <c r="Q9312">
        <v>9.4</v>
      </c>
      <c r="R9312">
        <v>3</v>
      </c>
      <c r="S9312">
        <v>0.16</v>
      </c>
      <c r="T9312">
        <v>2</v>
      </c>
      <c r="U9312" t="s">
        <v>31</v>
      </c>
      <c r="V9312">
        <v>2</v>
      </c>
      <c r="W9312">
        <v>4</v>
      </c>
      <c r="X9312">
        <v>13.74</v>
      </c>
      <c r="Y9312">
        <v>22</v>
      </c>
      <c r="Z9312">
        <v>3.4</v>
      </c>
      <c r="AA9312" t="s">
        <v>39</v>
      </c>
      <c r="AB9312">
        <v>22.2</v>
      </c>
      <c r="AC9312">
        <v>0.30309999999999998</v>
      </c>
      <c r="AD9312">
        <v>0</v>
      </c>
      <c r="AE9312" t="s">
        <v>40</v>
      </c>
    </row>
    <row r="9313" spans="1:31" x14ac:dyDescent="0.25">
      <c r="A9313">
        <v>9312</v>
      </c>
      <c r="B9313" t="str">
        <f t="shared" si="145"/>
        <v>60+</v>
      </c>
      <c r="D9313">
        <v>64</v>
      </c>
      <c r="F9313" t="s">
        <v>28</v>
      </c>
      <c r="G9313" t="s">
        <v>49</v>
      </c>
      <c r="H9313" t="s">
        <v>44</v>
      </c>
      <c r="I9313">
        <v>34</v>
      </c>
      <c r="J9313">
        <v>28</v>
      </c>
      <c r="K9313">
        <v>4</v>
      </c>
      <c r="L9313">
        <v>474.44</v>
      </c>
      <c r="M9313">
        <v>12506.65</v>
      </c>
      <c r="N9313">
        <v>0</v>
      </c>
      <c r="O9313">
        <v>1542</v>
      </c>
      <c r="P9313">
        <v>0</v>
      </c>
      <c r="Q9313">
        <v>11</v>
      </c>
      <c r="R9313">
        <v>1</v>
      </c>
      <c r="S9313">
        <v>0.5</v>
      </c>
      <c r="T9313">
        <v>0</v>
      </c>
      <c r="U9313" t="s">
        <v>37</v>
      </c>
      <c r="V9313">
        <v>1</v>
      </c>
      <c r="W9313">
        <v>1</v>
      </c>
      <c r="X9313">
        <v>288.20999999999998</v>
      </c>
      <c r="Y9313">
        <v>34</v>
      </c>
      <c r="Z9313">
        <v>2.7</v>
      </c>
      <c r="AA9313" t="s">
        <v>32</v>
      </c>
      <c r="AB9313">
        <v>18.5</v>
      </c>
      <c r="AC9313">
        <v>0.2802</v>
      </c>
      <c r="AD9313">
        <v>0</v>
      </c>
      <c r="AE9313" t="s">
        <v>40</v>
      </c>
    </row>
    <row r="9314" spans="1:31" x14ac:dyDescent="0.25">
      <c r="A9314">
        <v>9313</v>
      </c>
      <c r="B9314" t="str">
        <f t="shared" si="145"/>
        <v>26-40</v>
      </c>
      <c r="D9314">
        <v>39</v>
      </c>
      <c r="F9314" t="s">
        <v>34</v>
      </c>
      <c r="G9314" t="s">
        <v>29</v>
      </c>
      <c r="H9314" t="s">
        <v>30</v>
      </c>
      <c r="I9314">
        <v>41</v>
      </c>
      <c r="J9314">
        <v>162</v>
      </c>
      <c r="K9314">
        <v>16</v>
      </c>
      <c r="L9314">
        <v>222.67</v>
      </c>
      <c r="M9314">
        <v>35862.76</v>
      </c>
      <c r="N9314">
        <v>0</v>
      </c>
      <c r="O9314">
        <v>3626</v>
      </c>
      <c r="P9314">
        <v>4</v>
      </c>
      <c r="Q9314">
        <v>0</v>
      </c>
      <c r="R9314">
        <v>5</v>
      </c>
      <c r="S9314">
        <v>0.35</v>
      </c>
      <c r="T9314">
        <v>5</v>
      </c>
      <c r="U9314" t="s">
        <v>47</v>
      </c>
      <c r="V9314">
        <v>2</v>
      </c>
      <c r="W9314">
        <v>5</v>
      </c>
      <c r="X9314">
        <v>1715.02</v>
      </c>
      <c r="Y9314">
        <v>4</v>
      </c>
      <c r="Z9314">
        <v>2.8</v>
      </c>
      <c r="AA9314" t="s">
        <v>39</v>
      </c>
      <c r="AB9314">
        <v>24.7</v>
      </c>
      <c r="AC9314">
        <v>0.31879999999999997</v>
      </c>
      <c r="AD9314">
        <v>0</v>
      </c>
      <c r="AE9314" t="s">
        <v>40</v>
      </c>
    </row>
    <row r="9315" spans="1:31" x14ac:dyDescent="0.25">
      <c r="A9315">
        <v>9314</v>
      </c>
      <c r="B9315" t="str">
        <f t="shared" si="145"/>
        <v>60+</v>
      </c>
      <c r="D9315">
        <v>64</v>
      </c>
      <c r="F9315" t="s">
        <v>34</v>
      </c>
      <c r="G9315" t="s">
        <v>45</v>
      </c>
      <c r="H9315" t="s">
        <v>30</v>
      </c>
      <c r="I9315">
        <v>56</v>
      </c>
      <c r="J9315">
        <v>79</v>
      </c>
      <c r="K9315">
        <v>9</v>
      </c>
      <c r="L9315">
        <v>374.7</v>
      </c>
      <c r="M9315">
        <v>30546.74</v>
      </c>
      <c r="N9315">
        <v>0</v>
      </c>
      <c r="O9315">
        <v>3069</v>
      </c>
      <c r="P9315">
        <v>1</v>
      </c>
      <c r="Q9315">
        <v>2.1</v>
      </c>
      <c r="R9315">
        <v>4</v>
      </c>
      <c r="S9315">
        <v>0.39</v>
      </c>
      <c r="T9315">
        <v>4</v>
      </c>
      <c r="U9315" t="s">
        <v>47</v>
      </c>
      <c r="V9315">
        <v>1</v>
      </c>
      <c r="W9315">
        <v>6</v>
      </c>
      <c r="X9315">
        <v>2458.8200000000002</v>
      </c>
      <c r="Y9315">
        <v>194</v>
      </c>
      <c r="Z9315">
        <v>3.6</v>
      </c>
      <c r="AA9315" t="s">
        <v>32</v>
      </c>
      <c r="AB9315">
        <v>75.900000000000006</v>
      </c>
      <c r="AC9315">
        <v>0.68500000000000005</v>
      </c>
      <c r="AD9315">
        <v>1</v>
      </c>
      <c r="AE9315" t="s">
        <v>52</v>
      </c>
    </row>
    <row r="9316" spans="1:31" x14ac:dyDescent="0.25">
      <c r="A9316">
        <v>9315</v>
      </c>
      <c r="B9316" t="str">
        <f t="shared" si="145"/>
        <v>18-25</v>
      </c>
      <c r="D9316">
        <v>23</v>
      </c>
      <c r="F9316" t="s">
        <v>34</v>
      </c>
      <c r="G9316" t="s">
        <v>43</v>
      </c>
      <c r="H9316" t="s">
        <v>44</v>
      </c>
      <c r="I9316">
        <v>52</v>
      </c>
      <c r="J9316">
        <v>10</v>
      </c>
      <c r="K9316">
        <v>1</v>
      </c>
      <c r="L9316">
        <v>626.78</v>
      </c>
      <c r="M9316">
        <v>6870.53</v>
      </c>
      <c r="N9316">
        <v>0</v>
      </c>
      <c r="O9316">
        <v>609</v>
      </c>
      <c r="P9316">
        <v>1</v>
      </c>
      <c r="Q9316">
        <v>12.8</v>
      </c>
      <c r="R9316">
        <v>0</v>
      </c>
      <c r="S9316">
        <v>0.18</v>
      </c>
      <c r="T9316">
        <v>1</v>
      </c>
      <c r="U9316" t="s">
        <v>42</v>
      </c>
      <c r="V9316">
        <v>0</v>
      </c>
      <c r="W9316">
        <v>0</v>
      </c>
      <c r="X9316">
        <v>0</v>
      </c>
      <c r="Y9316">
        <v>12</v>
      </c>
      <c r="Z9316">
        <v>3.8</v>
      </c>
      <c r="AA9316" t="s">
        <v>39</v>
      </c>
      <c r="AB9316">
        <v>8.4</v>
      </c>
      <c r="AC9316">
        <v>0.22320000000000001</v>
      </c>
      <c r="AD9316">
        <v>0</v>
      </c>
      <c r="AE9316" t="s">
        <v>40</v>
      </c>
    </row>
    <row r="9317" spans="1:31" x14ac:dyDescent="0.25">
      <c r="A9317">
        <v>9316</v>
      </c>
      <c r="B9317" t="str">
        <f t="shared" si="145"/>
        <v>18-25</v>
      </c>
      <c r="D9317">
        <v>23</v>
      </c>
      <c r="F9317" t="s">
        <v>28</v>
      </c>
      <c r="G9317" t="s">
        <v>49</v>
      </c>
      <c r="H9317" t="s">
        <v>44</v>
      </c>
      <c r="I9317">
        <v>18</v>
      </c>
      <c r="J9317">
        <v>21</v>
      </c>
      <c r="K9317">
        <v>4</v>
      </c>
      <c r="L9317">
        <v>575.02</v>
      </c>
      <c r="M9317">
        <v>11146.51</v>
      </c>
      <c r="N9317">
        <v>1</v>
      </c>
      <c r="O9317">
        <v>1590</v>
      </c>
      <c r="P9317">
        <v>1</v>
      </c>
      <c r="Q9317">
        <v>8.4</v>
      </c>
      <c r="R9317">
        <v>1</v>
      </c>
      <c r="S9317">
        <v>0.45</v>
      </c>
      <c r="T9317">
        <v>2</v>
      </c>
      <c r="U9317" t="s">
        <v>46</v>
      </c>
      <c r="V9317">
        <v>0</v>
      </c>
      <c r="W9317">
        <v>0</v>
      </c>
      <c r="X9317">
        <v>0</v>
      </c>
      <c r="Y9317">
        <v>20</v>
      </c>
      <c r="Z9317">
        <v>2.5</v>
      </c>
      <c r="AA9317" t="s">
        <v>39</v>
      </c>
      <c r="AB9317">
        <v>19.8</v>
      </c>
      <c r="AC9317">
        <v>0.28810000000000002</v>
      </c>
      <c r="AD9317">
        <v>0</v>
      </c>
      <c r="AE9317" t="s">
        <v>40</v>
      </c>
    </row>
    <row r="9318" spans="1:31" x14ac:dyDescent="0.25">
      <c r="A9318">
        <v>9317</v>
      </c>
      <c r="B9318" t="str">
        <f t="shared" si="145"/>
        <v>60+</v>
      </c>
      <c r="D9318">
        <v>70</v>
      </c>
      <c r="F9318" t="s">
        <v>34</v>
      </c>
      <c r="G9318" t="s">
        <v>43</v>
      </c>
      <c r="H9318" t="s">
        <v>30</v>
      </c>
      <c r="I9318">
        <v>56</v>
      </c>
      <c r="J9318">
        <v>82</v>
      </c>
      <c r="K9318">
        <v>10</v>
      </c>
      <c r="L9318">
        <v>419.54</v>
      </c>
      <c r="M9318">
        <v>31102.75</v>
      </c>
      <c r="N9318">
        <v>0</v>
      </c>
      <c r="O9318">
        <v>4044</v>
      </c>
      <c r="P9318">
        <v>0</v>
      </c>
      <c r="Q9318">
        <v>4.8</v>
      </c>
      <c r="R9318">
        <v>0</v>
      </c>
      <c r="S9318">
        <v>0.9</v>
      </c>
      <c r="T9318">
        <v>6</v>
      </c>
      <c r="U9318" t="s">
        <v>42</v>
      </c>
      <c r="V9318">
        <v>0</v>
      </c>
      <c r="W9318">
        <v>1</v>
      </c>
      <c r="X9318">
        <v>276.95999999999998</v>
      </c>
      <c r="Y9318">
        <v>40</v>
      </c>
      <c r="Z9318">
        <v>4.5</v>
      </c>
      <c r="AA9318" t="s">
        <v>51</v>
      </c>
      <c r="AB9318">
        <v>20.399999999999999</v>
      </c>
      <c r="AC9318">
        <v>0.29149999999999998</v>
      </c>
      <c r="AD9318">
        <v>0</v>
      </c>
      <c r="AE9318" t="s">
        <v>40</v>
      </c>
    </row>
    <row r="9319" spans="1:31" x14ac:dyDescent="0.25">
      <c r="A9319">
        <v>9318</v>
      </c>
      <c r="B9319" t="str">
        <f t="shared" si="145"/>
        <v>41-60</v>
      </c>
      <c r="D9319">
        <v>48</v>
      </c>
      <c r="F9319" t="s">
        <v>34</v>
      </c>
      <c r="G9319" t="s">
        <v>35</v>
      </c>
      <c r="H9319" t="s">
        <v>44</v>
      </c>
      <c r="I9319">
        <v>31</v>
      </c>
      <c r="J9319">
        <v>76</v>
      </c>
      <c r="K9319">
        <v>13</v>
      </c>
      <c r="L9319">
        <v>316.73</v>
      </c>
      <c r="M9319">
        <v>26350.03</v>
      </c>
      <c r="N9319">
        <v>0</v>
      </c>
      <c r="O9319">
        <v>2610</v>
      </c>
      <c r="P9319">
        <v>3</v>
      </c>
      <c r="Q9319">
        <v>4.0999999999999996</v>
      </c>
      <c r="R9319">
        <v>1</v>
      </c>
      <c r="S9319">
        <v>0.21</v>
      </c>
      <c r="T9319">
        <v>1</v>
      </c>
      <c r="U9319" t="s">
        <v>38</v>
      </c>
      <c r="V9319">
        <v>2</v>
      </c>
      <c r="W9319">
        <v>2</v>
      </c>
      <c r="X9319">
        <v>926.85</v>
      </c>
      <c r="Y9319">
        <v>25</v>
      </c>
      <c r="Z9319">
        <v>2.7</v>
      </c>
      <c r="AA9319" t="s">
        <v>48</v>
      </c>
      <c r="AB9319">
        <v>23.8</v>
      </c>
      <c r="AC9319">
        <v>0.31319999999999998</v>
      </c>
      <c r="AD9319">
        <v>0</v>
      </c>
      <c r="AE9319" t="s">
        <v>40</v>
      </c>
    </row>
    <row r="9320" spans="1:31" x14ac:dyDescent="0.25">
      <c r="A9320">
        <v>9319</v>
      </c>
      <c r="B9320" t="str">
        <f t="shared" si="145"/>
        <v>41-60</v>
      </c>
      <c r="D9320">
        <v>41</v>
      </c>
      <c r="F9320" t="s">
        <v>34</v>
      </c>
      <c r="G9320" t="s">
        <v>43</v>
      </c>
      <c r="H9320" t="s">
        <v>30</v>
      </c>
      <c r="I9320">
        <v>57</v>
      </c>
      <c r="J9320">
        <v>104</v>
      </c>
      <c r="K9320">
        <v>20</v>
      </c>
      <c r="L9320">
        <v>528.95000000000005</v>
      </c>
      <c r="M9320">
        <v>54552.2</v>
      </c>
      <c r="N9320">
        <v>0</v>
      </c>
      <c r="O9320">
        <v>5527</v>
      </c>
      <c r="P9320">
        <v>1</v>
      </c>
      <c r="Q9320">
        <v>2.2000000000000002</v>
      </c>
      <c r="R9320">
        <v>1</v>
      </c>
      <c r="S9320">
        <v>0.54</v>
      </c>
      <c r="T9320">
        <v>4</v>
      </c>
      <c r="U9320" t="s">
        <v>46</v>
      </c>
      <c r="V9320">
        <v>1</v>
      </c>
      <c r="W9320">
        <v>0</v>
      </c>
      <c r="X9320">
        <v>133.85</v>
      </c>
      <c r="Y9320">
        <v>17</v>
      </c>
      <c r="Z9320">
        <v>2.1</v>
      </c>
      <c r="AA9320" t="s">
        <v>48</v>
      </c>
      <c r="AB9320">
        <v>12</v>
      </c>
      <c r="AC9320">
        <v>0.24249999999999999</v>
      </c>
      <c r="AD9320">
        <v>0</v>
      </c>
      <c r="AE9320" t="s">
        <v>40</v>
      </c>
    </row>
    <row r="9321" spans="1:31" x14ac:dyDescent="0.25">
      <c r="A9321">
        <v>9320</v>
      </c>
      <c r="B9321" t="str">
        <f t="shared" si="145"/>
        <v>26-40</v>
      </c>
      <c r="D9321">
        <v>26</v>
      </c>
      <c r="F9321" t="s">
        <v>34</v>
      </c>
      <c r="G9321" t="s">
        <v>29</v>
      </c>
      <c r="H9321" t="s">
        <v>30</v>
      </c>
      <c r="I9321">
        <v>33</v>
      </c>
      <c r="J9321">
        <v>22</v>
      </c>
      <c r="K9321">
        <v>2</v>
      </c>
      <c r="L9321">
        <v>217.79</v>
      </c>
      <c r="M9321">
        <v>4718.99</v>
      </c>
      <c r="N9321">
        <v>0</v>
      </c>
      <c r="O9321">
        <v>527</v>
      </c>
      <c r="P9321">
        <v>2</v>
      </c>
      <c r="Q9321">
        <v>0</v>
      </c>
      <c r="R9321">
        <v>1</v>
      </c>
      <c r="S9321">
        <v>0.28999999999999998</v>
      </c>
      <c r="T9321">
        <v>2</v>
      </c>
      <c r="U9321" t="s">
        <v>42</v>
      </c>
      <c r="V9321">
        <v>0</v>
      </c>
      <c r="W9321">
        <v>0</v>
      </c>
      <c r="X9321">
        <v>0</v>
      </c>
      <c r="Y9321">
        <v>59</v>
      </c>
      <c r="Z9321">
        <v>2</v>
      </c>
      <c r="AA9321" t="s">
        <v>39</v>
      </c>
      <c r="AB9321">
        <v>31.4</v>
      </c>
      <c r="AC9321">
        <v>0.36430000000000001</v>
      </c>
      <c r="AD9321">
        <v>0</v>
      </c>
      <c r="AE9321" t="s">
        <v>40</v>
      </c>
    </row>
    <row r="9322" spans="1:31" x14ac:dyDescent="0.25">
      <c r="A9322">
        <v>9321</v>
      </c>
      <c r="B9322" t="str">
        <f t="shared" si="145"/>
        <v>26-40</v>
      </c>
      <c r="D9322">
        <v>33</v>
      </c>
      <c r="F9322" t="s">
        <v>34</v>
      </c>
      <c r="G9322" t="s">
        <v>29</v>
      </c>
      <c r="H9322" t="s">
        <v>30</v>
      </c>
      <c r="I9322">
        <v>59</v>
      </c>
      <c r="J9322">
        <v>1</v>
      </c>
      <c r="K9322">
        <v>0</v>
      </c>
      <c r="L9322">
        <v>507.49</v>
      </c>
      <c r="M9322">
        <v>470.71</v>
      </c>
      <c r="N9322">
        <v>0</v>
      </c>
      <c r="O9322">
        <v>16</v>
      </c>
      <c r="P9322">
        <v>0</v>
      </c>
      <c r="Q9322">
        <v>12.8</v>
      </c>
      <c r="R9322">
        <v>0</v>
      </c>
      <c r="S9322">
        <v>0.19</v>
      </c>
      <c r="T9322">
        <v>0</v>
      </c>
      <c r="U9322" t="s">
        <v>37</v>
      </c>
      <c r="V9322">
        <v>0</v>
      </c>
      <c r="W9322">
        <v>0</v>
      </c>
      <c r="X9322">
        <v>0</v>
      </c>
      <c r="Y9322">
        <v>44</v>
      </c>
      <c r="Z9322">
        <v>4.5</v>
      </c>
      <c r="AA9322" t="s">
        <v>39</v>
      </c>
      <c r="AB9322">
        <v>19.2</v>
      </c>
      <c r="AC9322">
        <v>0.28439999999999999</v>
      </c>
      <c r="AD9322">
        <v>0</v>
      </c>
      <c r="AE9322" t="s">
        <v>40</v>
      </c>
    </row>
    <row r="9323" spans="1:31" x14ac:dyDescent="0.25">
      <c r="A9323">
        <v>9322</v>
      </c>
      <c r="B9323" t="str">
        <f t="shared" si="145"/>
        <v>41-60</v>
      </c>
      <c r="D9323">
        <v>54</v>
      </c>
      <c r="F9323" t="s">
        <v>34</v>
      </c>
      <c r="G9323" t="s">
        <v>45</v>
      </c>
      <c r="H9323" t="s">
        <v>36</v>
      </c>
      <c r="I9323">
        <v>10</v>
      </c>
      <c r="J9323">
        <v>22</v>
      </c>
      <c r="K9323">
        <v>4</v>
      </c>
      <c r="L9323">
        <v>455.98</v>
      </c>
      <c r="M9323">
        <v>9969.75</v>
      </c>
      <c r="N9323">
        <v>0</v>
      </c>
      <c r="O9323">
        <v>1308</v>
      </c>
      <c r="P9323">
        <v>1</v>
      </c>
      <c r="Q9323">
        <v>5.4</v>
      </c>
      <c r="R9323">
        <v>1</v>
      </c>
      <c r="S9323">
        <v>0.34</v>
      </c>
      <c r="T9323">
        <v>1</v>
      </c>
      <c r="U9323" t="s">
        <v>42</v>
      </c>
      <c r="V9323">
        <v>1</v>
      </c>
      <c r="W9323">
        <v>1</v>
      </c>
      <c r="X9323">
        <v>544.87</v>
      </c>
      <c r="Y9323">
        <v>105</v>
      </c>
      <c r="Z9323">
        <v>3.2</v>
      </c>
      <c r="AA9323" t="s">
        <v>39</v>
      </c>
      <c r="AB9323">
        <v>51</v>
      </c>
      <c r="AC9323">
        <v>0.50729999999999997</v>
      </c>
      <c r="AD9323">
        <v>1</v>
      </c>
      <c r="AE9323" t="s">
        <v>60</v>
      </c>
    </row>
    <row r="9324" spans="1:31" x14ac:dyDescent="0.25">
      <c r="A9324">
        <v>9323</v>
      </c>
      <c r="B9324" t="str">
        <f t="shared" si="145"/>
        <v>60+</v>
      </c>
      <c r="D9324">
        <v>61</v>
      </c>
      <c r="F9324" t="s">
        <v>34</v>
      </c>
      <c r="G9324" t="s">
        <v>43</v>
      </c>
      <c r="H9324" t="s">
        <v>36</v>
      </c>
      <c r="I9324">
        <v>47</v>
      </c>
      <c r="J9324">
        <v>87</v>
      </c>
      <c r="K9324">
        <v>6</v>
      </c>
      <c r="L9324">
        <v>417.2</v>
      </c>
      <c r="M9324">
        <v>35004.43</v>
      </c>
      <c r="N9324">
        <v>0</v>
      </c>
      <c r="O9324">
        <v>4029</v>
      </c>
      <c r="P9324">
        <v>3</v>
      </c>
      <c r="Q9324">
        <v>10.4</v>
      </c>
      <c r="R9324">
        <v>5</v>
      </c>
      <c r="S9324">
        <v>0.77</v>
      </c>
      <c r="T9324">
        <v>3</v>
      </c>
      <c r="U9324" t="s">
        <v>46</v>
      </c>
      <c r="V9324">
        <v>5</v>
      </c>
      <c r="W9324">
        <v>3</v>
      </c>
      <c r="X9324">
        <v>579.53</v>
      </c>
      <c r="Y9324">
        <v>70</v>
      </c>
      <c r="Z9324">
        <v>2.8</v>
      </c>
      <c r="AA9324" t="s">
        <v>39</v>
      </c>
      <c r="AB9324">
        <v>46.3</v>
      </c>
      <c r="AC9324">
        <v>0.47239999999999999</v>
      </c>
      <c r="AD9324">
        <v>1</v>
      </c>
      <c r="AE9324" t="s">
        <v>56</v>
      </c>
    </row>
    <row r="9325" spans="1:31" x14ac:dyDescent="0.25">
      <c r="A9325">
        <v>9324</v>
      </c>
      <c r="B9325" t="str">
        <f t="shared" si="145"/>
        <v>60+</v>
      </c>
      <c r="D9325">
        <v>66</v>
      </c>
      <c r="F9325" t="s">
        <v>28</v>
      </c>
      <c r="G9325" t="s">
        <v>35</v>
      </c>
      <c r="H9325" t="s">
        <v>36</v>
      </c>
      <c r="I9325">
        <v>30</v>
      </c>
      <c r="J9325">
        <v>83</v>
      </c>
      <c r="K9325">
        <v>5</v>
      </c>
      <c r="L9325">
        <v>576.83000000000004</v>
      </c>
      <c r="M9325">
        <v>45402.19</v>
      </c>
      <c r="N9325">
        <v>0</v>
      </c>
      <c r="O9325">
        <v>5339</v>
      </c>
      <c r="P9325">
        <v>3</v>
      </c>
      <c r="Q9325">
        <v>4.2</v>
      </c>
      <c r="R9325">
        <v>2</v>
      </c>
      <c r="S9325">
        <v>0.17</v>
      </c>
      <c r="T9325">
        <v>1</v>
      </c>
      <c r="U9325" t="s">
        <v>42</v>
      </c>
      <c r="V9325">
        <v>2</v>
      </c>
      <c r="W9325">
        <v>1</v>
      </c>
      <c r="X9325">
        <v>638.14</v>
      </c>
      <c r="Y9325">
        <v>17</v>
      </c>
      <c r="Z9325">
        <v>3.2</v>
      </c>
      <c r="AA9325" t="s">
        <v>39</v>
      </c>
      <c r="AB9325">
        <v>21.3</v>
      </c>
      <c r="AC9325">
        <v>0.29730000000000001</v>
      </c>
      <c r="AD9325">
        <v>0</v>
      </c>
      <c r="AE9325" t="s">
        <v>40</v>
      </c>
    </row>
    <row r="9326" spans="1:31" x14ac:dyDescent="0.25">
      <c r="A9326">
        <v>9325</v>
      </c>
      <c r="B9326" t="str">
        <f t="shared" si="145"/>
        <v>26-40</v>
      </c>
      <c r="D9326">
        <v>39</v>
      </c>
      <c r="F9326" t="s">
        <v>28</v>
      </c>
      <c r="G9326" t="s">
        <v>29</v>
      </c>
      <c r="H9326" t="s">
        <v>41</v>
      </c>
      <c r="I9326">
        <v>8</v>
      </c>
      <c r="J9326">
        <v>10</v>
      </c>
      <c r="K9326">
        <v>1</v>
      </c>
      <c r="L9326">
        <v>558.48</v>
      </c>
      <c r="M9326">
        <v>5790.87</v>
      </c>
      <c r="N9326">
        <v>0</v>
      </c>
      <c r="O9326">
        <v>617</v>
      </c>
      <c r="P9326">
        <v>0</v>
      </c>
      <c r="Q9326">
        <v>9.3000000000000007</v>
      </c>
      <c r="R9326">
        <v>0</v>
      </c>
      <c r="S9326">
        <v>0.32</v>
      </c>
      <c r="T9326">
        <v>2</v>
      </c>
      <c r="U9326" t="s">
        <v>46</v>
      </c>
      <c r="V9326">
        <v>0</v>
      </c>
      <c r="W9326">
        <v>1</v>
      </c>
      <c r="X9326">
        <v>204.13</v>
      </c>
      <c r="Y9326">
        <v>42</v>
      </c>
      <c r="Z9326">
        <v>3.9</v>
      </c>
      <c r="AA9326" t="s">
        <v>51</v>
      </c>
      <c r="AB9326">
        <v>34.200000000000003</v>
      </c>
      <c r="AC9326">
        <v>0.38400000000000001</v>
      </c>
      <c r="AD9326">
        <v>0</v>
      </c>
      <c r="AE9326" t="s">
        <v>40</v>
      </c>
    </row>
    <row r="9327" spans="1:31" x14ac:dyDescent="0.25">
      <c r="A9327">
        <v>9326</v>
      </c>
      <c r="B9327" t="str">
        <f t="shared" si="145"/>
        <v>41-60</v>
      </c>
      <c r="D9327">
        <v>42</v>
      </c>
      <c r="F9327" t="s">
        <v>34</v>
      </c>
      <c r="G9327" t="s">
        <v>43</v>
      </c>
      <c r="H9327" t="s">
        <v>44</v>
      </c>
      <c r="I9327">
        <v>39</v>
      </c>
      <c r="J9327">
        <v>62</v>
      </c>
      <c r="K9327">
        <v>12</v>
      </c>
      <c r="L9327">
        <v>542.59</v>
      </c>
      <c r="M9327">
        <v>33007.25</v>
      </c>
      <c r="N9327">
        <v>0</v>
      </c>
      <c r="O9327">
        <v>3829</v>
      </c>
      <c r="P9327">
        <v>2</v>
      </c>
      <c r="Q9327">
        <v>24.6</v>
      </c>
      <c r="R9327">
        <v>2</v>
      </c>
      <c r="S9327">
        <v>0.23</v>
      </c>
      <c r="T9327">
        <v>2</v>
      </c>
      <c r="U9327" t="s">
        <v>31</v>
      </c>
      <c r="V9327">
        <v>3</v>
      </c>
      <c r="W9327">
        <v>4</v>
      </c>
      <c r="X9327">
        <v>0</v>
      </c>
      <c r="Y9327">
        <v>32</v>
      </c>
      <c r="Z9327">
        <v>3.6</v>
      </c>
      <c r="AA9327" t="s">
        <v>51</v>
      </c>
      <c r="AB9327">
        <v>31.8</v>
      </c>
      <c r="AC9327">
        <v>0.36680000000000001</v>
      </c>
      <c r="AD9327">
        <v>0</v>
      </c>
      <c r="AE9327" t="s">
        <v>40</v>
      </c>
    </row>
    <row r="9328" spans="1:31" x14ac:dyDescent="0.25">
      <c r="A9328">
        <v>9327</v>
      </c>
      <c r="B9328" t="str">
        <f t="shared" si="145"/>
        <v>26-40</v>
      </c>
      <c r="D9328">
        <v>26</v>
      </c>
      <c r="F9328" t="s">
        <v>28</v>
      </c>
      <c r="G9328" t="s">
        <v>35</v>
      </c>
      <c r="H9328" t="s">
        <v>30</v>
      </c>
      <c r="I9328">
        <v>33</v>
      </c>
      <c r="J9328">
        <v>45</v>
      </c>
      <c r="K9328">
        <v>6</v>
      </c>
      <c r="L9328">
        <v>636.91999999999996</v>
      </c>
      <c r="M9328">
        <v>25894.6</v>
      </c>
      <c r="N9328">
        <v>0</v>
      </c>
      <c r="O9328">
        <v>3323</v>
      </c>
      <c r="P9328">
        <v>2</v>
      </c>
      <c r="Q9328">
        <v>11.7</v>
      </c>
      <c r="R9328">
        <v>2</v>
      </c>
      <c r="S9328">
        <v>0.76</v>
      </c>
      <c r="T9328">
        <v>1</v>
      </c>
      <c r="U9328" t="s">
        <v>46</v>
      </c>
      <c r="V9328">
        <v>1</v>
      </c>
      <c r="W9328">
        <v>4</v>
      </c>
      <c r="X9328">
        <v>1198.5</v>
      </c>
      <c r="Y9328">
        <v>19</v>
      </c>
      <c r="Z9328">
        <v>3.4</v>
      </c>
      <c r="AA9328" t="s">
        <v>39</v>
      </c>
      <c r="AB9328">
        <v>21.7</v>
      </c>
      <c r="AC9328">
        <v>0.29949999999999999</v>
      </c>
      <c r="AD9328">
        <v>0</v>
      </c>
      <c r="AE9328" t="s">
        <v>40</v>
      </c>
    </row>
    <row r="9329" spans="1:31" x14ac:dyDescent="0.25">
      <c r="A9329">
        <v>9328</v>
      </c>
      <c r="B9329" t="str">
        <f t="shared" si="145"/>
        <v>18-25</v>
      </c>
      <c r="D9329">
        <v>22</v>
      </c>
      <c r="F9329" t="s">
        <v>28</v>
      </c>
      <c r="G9329" t="s">
        <v>43</v>
      </c>
      <c r="H9329" t="s">
        <v>36</v>
      </c>
      <c r="I9329">
        <v>6</v>
      </c>
      <c r="J9329">
        <v>8</v>
      </c>
      <c r="K9329">
        <v>1</v>
      </c>
      <c r="L9329">
        <v>383.47</v>
      </c>
      <c r="M9329">
        <v>3157.08</v>
      </c>
      <c r="N9329">
        <v>0</v>
      </c>
      <c r="O9329">
        <v>723</v>
      </c>
      <c r="P9329">
        <v>0</v>
      </c>
      <c r="Q9329">
        <v>0</v>
      </c>
      <c r="R9329">
        <v>0</v>
      </c>
      <c r="S9329">
        <v>0.74</v>
      </c>
      <c r="T9329">
        <v>0</v>
      </c>
      <c r="U9329" t="s">
        <v>37</v>
      </c>
      <c r="V9329">
        <v>0</v>
      </c>
      <c r="W9329">
        <v>0</v>
      </c>
      <c r="X9329">
        <v>0</v>
      </c>
      <c r="Y9329">
        <v>138</v>
      </c>
      <c r="Z9329">
        <v>3.2</v>
      </c>
      <c r="AA9329" t="s">
        <v>39</v>
      </c>
      <c r="AB9329">
        <v>58.3</v>
      </c>
      <c r="AC9329">
        <v>0.56220000000000003</v>
      </c>
      <c r="AD9329">
        <v>1</v>
      </c>
      <c r="AE9329" t="s">
        <v>60</v>
      </c>
    </row>
    <row r="9330" spans="1:31" x14ac:dyDescent="0.25">
      <c r="A9330">
        <v>9329</v>
      </c>
      <c r="B9330" t="str">
        <f t="shared" si="145"/>
        <v>41-60</v>
      </c>
      <c r="D9330">
        <v>41</v>
      </c>
      <c r="F9330" t="s">
        <v>34</v>
      </c>
      <c r="G9330" t="s">
        <v>45</v>
      </c>
      <c r="H9330" t="s">
        <v>36</v>
      </c>
      <c r="I9330">
        <v>9</v>
      </c>
      <c r="J9330">
        <v>19</v>
      </c>
      <c r="K9330">
        <v>1</v>
      </c>
      <c r="L9330">
        <v>385.8</v>
      </c>
      <c r="M9330">
        <v>7443.53</v>
      </c>
      <c r="N9330">
        <v>0</v>
      </c>
      <c r="O9330">
        <v>779</v>
      </c>
      <c r="P9330">
        <v>1</v>
      </c>
      <c r="Q9330">
        <v>2.4</v>
      </c>
      <c r="R9330">
        <v>1</v>
      </c>
      <c r="S9330">
        <v>0.32</v>
      </c>
      <c r="T9330">
        <v>2</v>
      </c>
      <c r="U9330" t="s">
        <v>46</v>
      </c>
      <c r="V9330">
        <v>1</v>
      </c>
      <c r="W9330">
        <v>0</v>
      </c>
      <c r="X9330">
        <v>249.18</v>
      </c>
      <c r="Y9330">
        <v>53</v>
      </c>
      <c r="Z9330">
        <v>5</v>
      </c>
      <c r="AA9330" t="s">
        <v>32</v>
      </c>
      <c r="AB9330">
        <v>31.4</v>
      </c>
      <c r="AC9330">
        <v>0.36430000000000001</v>
      </c>
      <c r="AD9330">
        <v>0</v>
      </c>
      <c r="AE9330" t="s">
        <v>40</v>
      </c>
    </row>
    <row r="9331" spans="1:31" x14ac:dyDescent="0.25">
      <c r="A9331">
        <v>9330</v>
      </c>
      <c r="B9331" t="str">
        <f t="shared" si="145"/>
        <v>41-60</v>
      </c>
      <c r="D9331">
        <v>48</v>
      </c>
      <c r="F9331" t="s">
        <v>28</v>
      </c>
      <c r="G9331" t="s">
        <v>45</v>
      </c>
      <c r="H9331" t="s">
        <v>30</v>
      </c>
      <c r="I9331">
        <v>39</v>
      </c>
      <c r="J9331">
        <v>56</v>
      </c>
      <c r="K9331">
        <v>5</v>
      </c>
      <c r="L9331">
        <v>457.99</v>
      </c>
      <c r="M9331">
        <v>27090.04</v>
      </c>
      <c r="N9331">
        <v>0</v>
      </c>
      <c r="O9331">
        <v>2791</v>
      </c>
      <c r="P9331">
        <v>3</v>
      </c>
      <c r="Q9331">
        <v>25.9</v>
      </c>
      <c r="R9331">
        <v>1</v>
      </c>
      <c r="S9331">
        <v>0.37</v>
      </c>
      <c r="T9331">
        <v>3</v>
      </c>
      <c r="U9331" t="s">
        <v>38</v>
      </c>
      <c r="V9331">
        <v>1</v>
      </c>
      <c r="W9331">
        <v>4</v>
      </c>
      <c r="X9331">
        <v>727.49</v>
      </c>
      <c r="Y9331">
        <v>9</v>
      </c>
      <c r="Z9331">
        <v>3.3</v>
      </c>
      <c r="AA9331" t="s">
        <v>39</v>
      </c>
      <c r="AB9331">
        <v>27</v>
      </c>
      <c r="AC9331">
        <v>0.33410000000000001</v>
      </c>
      <c r="AD9331">
        <v>0</v>
      </c>
      <c r="AE9331" t="s">
        <v>40</v>
      </c>
    </row>
    <row r="9332" spans="1:31" x14ac:dyDescent="0.25">
      <c r="A9332">
        <v>9331</v>
      </c>
      <c r="B9332" t="str">
        <f t="shared" si="145"/>
        <v>18-25</v>
      </c>
      <c r="D9332">
        <v>23</v>
      </c>
      <c r="F9332" t="s">
        <v>28</v>
      </c>
      <c r="G9332" t="s">
        <v>35</v>
      </c>
      <c r="H9332" t="s">
        <v>36</v>
      </c>
      <c r="I9332">
        <v>58</v>
      </c>
      <c r="J9332">
        <v>26</v>
      </c>
      <c r="K9332">
        <v>2</v>
      </c>
      <c r="L9332">
        <v>666.58</v>
      </c>
      <c r="M9332">
        <v>18918.849999999999</v>
      </c>
      <c r="N9332">
        <v>0</v>
      </c>
      <c r="O9332">
        <v>1669</v>
      </c>
      <c r="P9332">
        <v>1</v>
      </c>
      <c r="Q9332">
        <v>4.7</v>
      </c>
      <c r="R9332">
        <v>1</v>
      </c>
      <c r="S9332">
        <v>0.32</v>
      </c>
      <c r="T9332">
        <v>3</v>
      </c>
      <c r="U9332" t="s">
        <v>42</v>
      </c>
      <c r="V9332">
        <v>1</v>
      </c>
      <c r="W9332">
        <v>2</v>
      </c>
      <c r="X9332">
        <v>679.5</v>
      </c>
      <c r="Y9332">
        <v>86</v>
      </c>
      <c r="Z9332">
        <v>3.6</v>
      </c>
      <c r="AA9332" t="s">
        <v>39</v>
      </c>
      <c r="AB9332">
        <v>34.6</v>
      </c>
      <c r="AC9332">
        <v>0.3866</v>
      </c>
      <c r="AD9332">
        <v>0</v>
      </c>
      <c r="AE9332" t="s">
        <v>40</v>
      </c>
    </row>
    <row r="9333" spans="1:31" x14ac:dyDescent="0.25">
      <c r="A9333">
        <v>9332</v>
      </c>
      <c r="B9333" t="str">
        <f t="shared" si="145"/>
        <v>26-40</v>
      </c>
      <c r="D9333">
        <v>39</v>
      </c>
      <c r="F9333" t="s">
        <v>34</v>
      </c>
      <c r="G9333" t="s">
        <v>49</v>
      </c>
      <c r="H9333" t="s">
        <v>30</v>
      </c>
      <c r="I9333">
        <v>32</v>
      </c>
      <c r="J9333">
        <v>91</v>
      </c>
      <c r="K9333">
        <v>2</v>
      </c>
      <c r="L9333">
        <v>252.69</v>
      </c>
      <c r="M9333">
        <v>22236.42</v>
      </c>
      <c r="N9333">
        <v>1</v>
      </c>
      <c r="O9333">
        <v>2479</v>
      </c>
      <c r="P9333">
        <v>6</v>
      </c>
      <c r="Q9333">
        <v>23.6</v>
      </c>
      <c r="R9333">
        <v>1</v>
      </c>
      <c r="S9333">
        <v>0.45</v>
      </c>
      <c r="T9333">
        <v>2</v>
      </c>
      <c r="U9333" t="s">
        <v>46</v>
      </c>
      <c r="V9333">
        <v>3</v>
      </c>
      <c r="W9333">
        <v>4</v>
      </c>
      <c r="X9333">
        <v>828.94</v>
      </c>
      <c r="Y9333">
        <v>26</v>
      </c>
      <c r="Z9333">
        <v>2.6</v>
      </c>
      <c r="AA9333" t="s">
        <v>39</v>
      </c>
      <c r="AB9333">
        <v>32.200000000000003</v>
      </c>
      <c r="AC9333">
        <v>0.36980000000000002</v>
      </c>
      <c r="AD9333">
        <v>0</v>
      </c>
      <c r="AE9333" t="s">
        <v>40</v>
      </c>
    </row>
    <row r="9334" spans="1:31" x14ac:dyDescent="0.25">
      <c r="A9334">
        <v>9333</v>
      </c>
      <c r="B9334" t="str">
        <f t="shared" si="145"/>
        <v>41-60</v>
      </c>
      <c r="D9334">
        <v>52</v>
      </c>
      <c r="F9334" t="s">
        <v>28</v>
      </c>
      <c r="G9334" t="s">
        <v>49</v>
      </c>
      <c r="H9334" t="s">
        <v>30</v>
      </c>
      <c r="I9334">
        <v>23</v>
      </c>
      <c r="J9334">
        <v>45</v>
      </c>
      <c r="K9334">
        <v>6</v>
      </c>
      <c r="L9334">
        <v>386.48</v>
      </c>
      <c r="M9334">
        <v>16776.88</v>
      </c>
      <c r="N9334">
        <v>0</v>
      </c>
      <c r="O9334">
        <v>1922</v>
      </c>
      <c r="P9334">
        <v>1</v>
      </c>
      <c r="Q9334">
        <v>5.2</v>
      </c>
      <c r="R9334">
        <v>2</v>
      </c>
      <c r="S9334">
        <v>0.13</v>
      </c>
      <c r="T9334">
        <v>2</v>
      </c>
      <c r="U9334" t="s">
        <v>47</v>
      </c>
      <c r="V9334">
        <v>1</v>
      </c>
      <c r="W9334">
        <v>0</v>
      </c>
      <c r="X9334">
        <v>110.07</v>
      </c>
      <c r="Y9334">
        <v>56</v>
      </c>
      <c r="Z9334">
        <v>2.2999999999999998</v>
      </c>
      <c r="AA9334" t="s">
        <v>32</v>
      </c>
      <c r="AB9334">
        <v>31.5</v>
      </c>
      <c r="AC9334">
        <v>0.36499999999999999</v>
      </c>
      <c r="AD9334">
        <v>0</v>
      </c>
      <c r="AE9334" t="s">
        <v>40</v>
      </c>
    </row>
    <row r="9335" spans="1:31" x14ac:dyDescent="0.25">
      <c r="A9335">
        <v>9334</v>
      </c>
      <c r="B9335" t="str">
        <f t="shared" si="145"/>
        <v>41-60</v>
      </c>
      <c r="D9335">
        <v>60</v>
      </c>
      <c r="F9335" t="s">
        <v>28</v>
      </c>
      <c r="G9335" t="s">
        <v>35</v>
      </c>
      <c r="H9335" t="s">
        <v>44</v>
      </c>
      <c r="I9335">
        <v>22</v>
      </c>
      <c r="J9335">
        <v>51</v>
      </c>
      <c r="K9335">
        <v>1</v>
      </c>
      <c r="L9335">
        <v>375.83</v>
      </c>
      <c r="M9335">
        <v>19919.2</v>
      </c>
      <c r="N9335">
        <v>0</v>
      </c>
      <c r="O9335">
        <v>2401</v>
      </c>
      <c r="P9335">
        <v>4</v>
      </c>
      <c r="Q9335">
        <v>0</v>
      </c>
      <c r="R9335">
        <v>3</v>
      </c>
      <c r="S9335">
        <v>0.54</v>
      </c>
      <c r="T9335">
        <v>1</v>
      </c>
      <c r="U9335" t="s">
        <v>31</v>
      </c>
      <c r="V9335">
        <v>3</v>
      </c>
      <c r="W9335">
        <v>2</v>
      </c>
      <c r="X9335">
        <v>914.68</v>
      </c>
      <c r="Y9335">
        <v>66</v>
      </c>
      <c r="Z9335">
        <v>4.0999999999999996</v>
      </c>
      <c r="AA9335" t="s">
        <v>39</v>
      </c>
      <c r="AB9335">
        <v>40.299999999999997</v>
      </c>
      <c r="AC9335">
        <v>0.42770000000000002</v>
      </c>
      <c r="AD9335">
        <v>1</v>
      </c>
      <c r="AE9335" t="s">
        <v>60</v>
      </c>
    </row>
    <row r="9336" spans="1:31" x14ac:dyDescent="0.25">
      <c r="A9336">
        <v>9335</v>
      </c>
      <c r="B9336" t="str">
        <f t="shared" si="145"/>
        <v>60+</v>
      </c>
      <c r="D9336">
        <v>67</v>
      </c>
      <c r="F9336" t="s">
        <v>28</v>
      </c>
      <c r="G9336" t="s">
        <v>43</v>
      </c>
      <c r="H9336" t="s">
        <v>30</v>
      </c>
      <c r="I9336">
        <v>44</v>
      </c>
      <c r="J9336">
        <v>125</v>
      </c>
      <c r="K9336">
        <v>20</v>
      </c>
      <c r="L9336">
        <v>509.5</v>
      </c>
      <c r="M9336">
        <v>62778.39</v>
      </c>
      <c r="N9336">
        <v>1</v>
      </c>
      <c r="O9336">
        <v>6254</v>
      </c>
      <c r="P9336">
        <v>5</v>
      </c>
      <c r="Q9336">
        <v>2.8</v>
      </c>
      <c r="R9336">
        <v>5</v>
      </c>
      <c r="S9336">
        <v>0.33</v>
      </c>
      <c r="T9336">
        <v>6</v>
      </c>
      <c r="U9336" t="s">
        <v>47</v>
      </c>
      <c r="V9336">
        <v>2</v>
      </c>
      <c r="W9336">
        <v>3</v>
      </c>
      <c r="X9336">
        <v>1161.8599999999999</v>
      </c>
      <c r="Y9336">
        <v>19</v>
      </c>
      <c r="Z9336">
        <v>2.1</v>
      </c>
      <c r="AA9336" t="s">
        <v>32</v>
      </c>
      <c r="AB9336">
        <v>31.3</v>
      </c>
      <c r="AC9336">
        <v>0.36309999999999998</v>
      </c>
      <c r="AD9336">
        <v>0</v>
      </c>
      <c r="AE9336" t="s">
        <v>40</v>
      </c>
    </row>
    <row r="9337" spans="1:31" x14ac:dyDescent="0.25">
      <c r="A9337">
        <v>9336</v>
      </c>
      <c r="B9337" t="str">
        <f t="shared" si="145"/>
        <v>26-40</v>
      </c>
      <c r="D9337">
        <v>36</v>
      </c>
      <c r="F9337" t="s">
        <v>28</v>
      </c>
      <c r="G9337" t="s">
        <v>43</v>
      </c>
      <c r="H9337" t="s">
        <v>41</v>
      </c>
      <c r="I9337">
        <v>23</v>
      </c>
      <c r="J9337">
        <v>37</v>
      </c>
      <c r="K9337">
        <v>5</v>
      </c>
      <c r="L9337">
        <v>312.69</v>
      </c>
      <c r="M9337">
        <v>11593.27</v>
      </c>
      <c r="N9337">
        <v>0</v>
      </c>
      <c r="O9337">
        <v>1255</v>
      </c>
      <c r="P9337">
        <v>1</v>
      </c>
      <c r="Q9337">
        <v>0</v>
      </c>
      <c r="R9337">
        <v>1</v>
      </c>
      <c r="S9337">
        <v>0.25</v>
      </c>
      <c r="T9337">
        <v>3</v>
      </c>
      <c r="U9337" t="s">
        <v>47</v>
      </c>
      <c r="V9337">
        <v>1</v>
      </c>
      <c r="W9337">
        <v>3</v>
      </c>
      <c r="X9337">
        <v>1024.6099999999999</v>
      </c>
      <c r="Y9337">
        <v>18</v>
      </c>
      <c r="Z9337">
        <v>4.0999999999999996</v>
      </c>
      <c r="AA9337" t="s">
        <v>39</v>
      </c>
      <c r="AB9337">
        <v>20.3</v>
      </c>
      <c r="AC9337">
        <v>0.29089999999999999</v>
      </c>
      <c r="AD9337">
        <v>0</v>
      </c>
      <c r="AE9337" t="s">
        <v>40</v>
      </c>
    </row>
    <row r="9338" spans="1:31" x14ac:dyDescent="0.25">
      <c r="A9338">
        <v>9337</v>
      </c>
      <c r="B9338" t="str">
        <f t="shared" si="145"/>
        <v>26-40</v>
      </c>
      <c r="D9338">
        <v>38</v>
      </c>
      <c r="F9338" t="s">
        <v>28</v>
      </c>
      <c r="G9338" t="s">
        <v>35</v>
      </c>
      <c r="H9338" t="s">
        <v>41</v>
      </c>
      <c r="I9338">
        <v>32</v>
      </c>
      <c r="J9338">
        <v>52</v>
      </c>
      <c r="K9338">
        <v>6</v>
      </c>
      <c r="L9338">
        <v>458.03</v>
      </c>
      <c r="M9338">
        <v>22783.98</v>
      </c>
      <c r="N9338">
        <v>0</v>
      </c>
      <c r="O9338">
        <v>2538</v>
      </c>
      <c r="P9338">
        <v>0</v>
      </c>
      <c r="Q9338">
        <v>33</v>
      </c>
      <c r="R9338">
        <v>2</v>
      </c>
      <c r="S9338">
        <v>0.61</v>
      </c>
      <c r="T9338">
        <v>4</v>
      </c>
      <c r="U9338" t="s">
        <v>38</v>
      </c>
      <c r="V9338">
        <v>1</v>
      </c>
      <c r="W9338">
        <v>0</v>
      </c>
      <c r="X9338">
        <v>188.91</v>
      </c>
      <c r="Y9338">
        <v>18</v>
      </c>
      <c r="Z9338">
        <v>2.4</v>
      </c>
      <c r="AA9338" t="s">
        <v>39</v>
      </c>
      <c r="AB9338">
        <v>22.5</v>
      </c>
      <c r="AC9338">
        <v>0.3044</v>
      </c>
      <c r="AD9338">
        <v>0</v>
      </c>
      <c r="AE9338" t="s">
        <v>40</v>
      </c>
    </row>
    <row r="9339" spans="1:31" x14ac:dyDescent="0.25">
      <c r="A9339">
        <v>9338</v>
      </c>
      <c r="B9339" t="str">
        <f t="shared" si="145"/>
        <v>60+</v>
      </c>
      <c r="D9339">
        <v>64</v>
      </c>
      <c r="F9339" t="s">
        <v>34</v>
      </c>
      <c r="G9339" t="s">
        <v>45</v>
      </c>
      <c r="H9339" t="s">
        <v>41</v>
      </c>
      <c r="I9339">
        <v>52</v>
      </c>
      <c r="J9339">
        <v>48</v>
      </c>
      <c r="K9339">
        <v>5</v>
      </c>
      <c r="L9339">
        <v>655.47</v>
      </c>
      <c r="M9339">
        <v>32809.01</v>
      </c>
      <c r="N9339">
        <v>0</v>
      </c>
      <c r="O9339">
        <v>3272</v>
      </c>
      <c r="P9339">
        <v>3</v>
      </c>
      <c r="Q9339">
        <v>4.8</v>
      </c>
      <c r="R9339">
        <v>1</v>
      </c>
      <c r="S9339">
        <v>0.41</v>
      </c>
      <c r="T9339">
        <v>0</v>
      </c>
      <c r="U9339" t="s">
        <v>37</v>
      </c>
      <c r="V9339">
        <v>3</v>
      </c>
      <c r="W9339">
        <v>1</v>
      </c>
      <c r="X9339">
        <v>1189</v>
      </c>
      <c r="Y9339">
        <v>79</v>
      </c>
      <c r="Z9339">
        <v>4.0999999999999996</v>
      </c>
      <c r="AA9339" t="s">
        <v>39</v>
      </c>
      <c r="AB9339">
        <v>33.4</v>
      </c>
      <c r="AC9339">
        <v>0.37780000000000002</v>
      </c>
      <c r="AD9339">
        <v>0</v>
      </c>
      <c r="AE9339" t="s">
        <v>40</v>
      </c>
    </row>
    <row r="9340" spans="1:31" x14ac:dyDescent="0.25">
      <c r="A9340">
        <v>9339</v>
      </c>
      <c r="B9340" t="str">
        <f t="shared" si="145"/>
        <v>41-60</v>
      </c>
      <c r="D9340">
        <v>54</v>
      </c>
      <c r="F9340" t="s">
        <v>28</v>
      </c>
      <c r="G9340" t="s">
        <v>49</v>
      </c>
      <c r="H9340" t="s">
        <v>30</v>
      </c>
      <c r="I9340">
        <v>47</v>
      </c>
      <c r="J9340">
        <v>117</v>
      </c>
      <c r="K9340">
        <v>12</v>
      </c>
      <c r="L9340">
        <v>301.68</v>
      </c>
      <c r="M9340">
        <v>38771.94</v>
      </c>
      <c r="N9340">
        <v>0</v>
      </c>
      <c r="O9340">
        <v>3399</v>
      </c>
      <c r="P9340">
        <v>4</v>
      </c>
      <c r="Q9340">
        <v>33</v>
      </c>
      <c r="R9340">
        <v>0</v>
      </c>
      <c r="S9340">
        <v>0.2</v>
      </c>
      <c r="T9340">
        <v>5</v>
      </c>
      <c r="U9340" t="s">
        <v>42</v>
      </c>
      <c r="V9340">
        <v>6</v>
      </c>
      <c r="W9340">
        <v>9</v>
      </c>
      <c r="X9340">
        <v>3105.09</v>
      </c>
      <c r="Y9340">
        <v>31</v>
      </c>
      <c r="Z9340">
        <v>3.5</v>
      </c>
      <c r="AA9340" t="s">
        <v>48</v>
      </c>
      <c r="AB9340">
        <v>36.5</v>
      </c>
      <c r="AC9340">
        <v>0.39979999999999999</v>
      </c>
      <c r="AD9340">
        <v>0</v>
      </c>
      <c r="AE9340" t="s">
        <v>40</v>
      </c>
    </row>
    <row r="9341" spans="1:31" x14ac:dyDescent="0.25">
      <c r="A9341">
        <v>9340</v>
      </c>
      <c r="B9341" t="str">
        <f t="shared" si="145"/>
        <v>26-40</v>
      </c>
      <c r="D9341">
        <v>32</v>
      </c>
      <c r="F9341" t="s">
        <v>28</v>
      </c>
      <c r="G9341" t="s">
        <v>45</v>
      </c>
      <c r="H9341" t="s">
        <v>30</v>
      </c>
      <c r="I9341">
        <v>58</v>
      </c>
      <c r="J9341">
        <v>32</v>
      </c>
      <c r="K9341">
        <v>2</v>
      </c>
      <c r="L9341">
        <v>346.5</v>
      </c>
      <c r="M9341">
        <v>11443.29</v>
      </c>
      <c r="N9341">
        <v>0</v>
      </c>
      <c r="O9341">
        <v>1486</v>
      </c>
      <c r="P9341">
        <v>1</v>
      </c>
      <c r="Q9341">
        <v>21.3</v>
      </c>
      <c r="R9341">
        <v>1</v>
      </c>
      <c r="S9341">
        <v>0.33</v>
      </c>
      <c r="T9341">
        <v>3</v>
      </c>
      <c r="U9341" t="s">
        <v>47</v>
      </c>
      <c r="V9341">
        <v>0</v>
      </c>
      <c r="W9341">
        <v>2</v>
      </c>
      <c r="X9341">
        <v>643.79</v>
      </c>
      <c r="Y9341">
        <v>15</v>
      </c>
      <c r="Z9341">
        <v>2</v>
      </c>
      <c r="AA9341" t="s">
        <v>39</v>
      </c>
      <c r="AB9341">
        <v>14.6</v>
      </c>
      <c r="AC9341">
        <v>0.25690000000000002</v>
      </c>
      <c r="AD9341">
        <v>0</v>
      </c>
      <c r="AE9341" t="s">
        <v>40</v>
      </c>
    </row>
    <row r="9342" spans="1:31" x14ac:dyDescent="0.25">
      <c r="A9342">
        <v>9341</v>
      </c>
      <c r="B9342" t="str">
        <f t="shared" si="145"/>
        <v>41-60</v>
      </c>
      <c r="D9342">
        <v>54</v>
      </c>
      <c r="F9342" t="s">
        <v>34</v>
      </c>
      <c r="G9342" t="s">
        <v>49</v>
      </c>
      <c r="H9342" t="s">
        <v>36</v>
      </c>
      <c r="I9342">
        <v>44</v>
      </c>
      <c r="J9342">
        <v>86</v>
      </c>
      <c r="K9342">
        <v>12</v>
      </c>
      <c r="L9342">
        <v>465.2</v>
      </c>
      <c r="M9342">
        <v>41750.980000000003</v>
      </c>
      <c r="N9342">
        <v>0</v>
      </c>
      <c r="O9342">
        <v>3956</v>
      </c>
      <c r="P9342">
        <v>1</v>
      </c>
      <c r="Q9342">
        <v>11.6</v>
      </c>
      <c r="R9342">
        <v>3</v>
      </c>
      <c r="S9342">
        <v>0.39</v>
      </c>
      <c r="T9342">
        <v>1</v>
      </c>
      <c r="U9342" t="s">
        <v>38</v>
      </c>
      <c r="V9342">
        <v>4</v>
      </c>
      <c r="W9342">
        <v>1</v>
      </c>
      <c r="X9342">
        <v>483.89</v>
      </c>
      <c r="Y9342">
        <v>34</v>
      </c>
      <c r="Z9342">
        <v>5</v>
      </c>
      <c r="AA9342" t="s">
        <v>39</v>
      </c>
      <c r="AB9342">
        <v>21.6</v>
      </c>
      <c r="AC9342">
        <v>0.29909999999999998</v>
      </c>
      <c r="AD9342">
        <v>0</v>
      </c>
      <c r="AE9342" t="s">
        <v>40</v>
      </c>
    </row>
    <row r="9343" spans="1:31" x14ac:dyDescent="0.25">
      <c r="A9343">
        <v>9342</v>
      </c>
      <c r="B9343" t="str">
        <f t="shared" si="145"/>
        <v>26-40</v>
      </c>
      <c r="D9343">
        <v>26</v>
      </c>
      <c r="F9343" t="s">
        <v>28</v>
      </c>
      <c r="G9343" t="s">
        <v>35</v>
      </c>
      <c r="H9343" t="s">
        <v>36</v>
      </c>
      <c r="I9343">
        <v>21</v>
      </c>
      <c r="J9343">
        <v>46</v>
      </c>
      <c r="K9343">
        <v>6</v>
      </c>
      <c r="L9343">
        <v>559.97</v>
      </c>
      <c r="M9343">
        <v>28190.09</v>
      </c>
      <c r="N9343">
        <v>0</v>
      </c>
      <c r="O9343">
        <v>3116</v>
      </c>
      <c r="P9343">
        <v>2</v>
      </c>
      <c r="Q9343">
        <v>8.1999999999999993</v>
      </c>
      <c r="R9343">
        <v>3</v>
      </c>
      <c r="S9343">
        <v>0.42</v>
      </c>
      <c r="T9343">
        <v>1</v>
      </c>
      <c r="U9343" t="s">
        <v>46</v>
      </c>
      <c r="V9343">
        <v>2</v>
      </c>
      <c r="W9343">
        <v>1</v>
      </c>
      <c r="X9343">
        <v>828.7</v>
      </c>
      <c r="Y9343">
        <v>112</v>
      </c>
      <c r="Z9343">
        <v>3</v>
      </c>
      <c r="AA9343" t="s">
        <v>39</v>
      </c>
      <c r="AB9343">
        <v>52.1</v>
      </c>
      <c r="AC9343">
        <v>0.51559999999999995</v>
      </c>
      <c r="AD9343">
        <v>1</v>
      </c>
      <c r="AE9343" t="s">
        <v>60</v>
      </c>
    </row>
    <row r="9344" spans="1:31" x14ac:dyDescent="0.25">
      <c r="A9344">
        <v>9343</v>
      </c>
      <c r="B9344" t="str">
        <f t="shared" si="145"/>
        <v>41-60</v>
      </c>
      <c r="D9344">
        <v>41</v>
      </c>
      <c r="F9344" t="s">
        <v>28</v>
      </c>
      <c r="G9344" t="s">
        <v>49</v>
      </c>
      <c r="H9344" t="s">
        <v>41</v>
      </c>
      <c r="I9344">
        <v>5</v>
      </c>
      <c r="J9344">
        <v>4</v>
      </c>
      <c r="K9344">
        <v>0</v>
      </c>
      <c r="L9344">
        <v>472.74</v>
      </c>
      <c r="M9344">
        <v>1817.16</v>
      </c>
      <c r="N9344">
        <v>1</v>
      </c>
      <c r="O9344">
        <v>504</v>
      </c>
      <c r="P9344">
        <v>0</v>
      </c>
      <c r="Q9344">
        <v>11.4</v>
      </c>
      <c r="R9344">
        <v>0</v>
      </c>
      <c r="S9344">
        <v>0.51</v>
      </c>
      <c r="T9344">
        <v>2</v>
      </c>
      <c r="U9344" t="s">
        <v>42</v>
      </c>
      <c r="V9344">
        <v>0</v>
      </c>
      <c r="W9344">
        <v>0</v>
      </c>
      <c r="X9344">
        <v>0</v>
      </c>
      <c r="Y9344">
        <v>10</v>
      </c>
      <c r="Z9344">
        <v>3.5</v>
      </c>
      <c r="AA9344" t="s">
        <v>39</v>
      </c>
      <c r="AB9344">
        <v>16.100000000000001</v>
      </c>
      <c r="AC9344">
        <v>0.26569999999999999</v>
      </c>
      <c r="AD9344">
        <v>0</v>
      </c>
      <c r="AE9344" t="s">
        <v>40</v>
      </c>
    </row>
    <row r="9345" spans="1:31" x14ac:dyDescent="0.25">
      <c r="A9345">
        <v>9344</v>
      </c>
      <c r="B9345" t="str">
        <f t="shared" si="145"/>
        <v>26-40</v>
      </c>
      <c r="D9345">
        <v>34</v>
      </c>
      <c r="F9345" t="s">
        <v>28</v>
      </c>
      <c r="G9345" t="s">
        <v>49</v>
      </c>
      <c r="H9345" t="s">
        <v>41</v>
      </c>
      <c r="I9345">
        <v>27</v>
      </c>
      <c r="J9345">
        <v>75</v>
      </c>
      <c r="K9345">
        <v>14</v>
      </c>
      <c r="L9345">
        <v>565.01</v>
      </c>
      <c r="M9345">
        <v>38981.07</v>
      </c>
      <c r="N9345">
        <v>1</v>
      </c>
      <c r="O9345">
        <v>4532</v>
      </c>
      <c r="P9345">
        <v>2</v>
      </c>
      <c r="Q9345">
        <v>0</v>
      </c>
      <c r="R9345">
        <v>3</v>
      </c>
      <c r="S9345">
        <v>0.16</v>
      </c>
      <c r="T9345">
        <v>1</v>
      </c>
      <c r="U9345" t="s">
        <v>38</v>
      </c>
      <c r="V9345">
        <v>1</v>
      </c>
      <c r="W9345">
        <v>2</v>
      </c>
      <c r="X9345">
        <v>843.48</v>
      </c>
      <c r="Y9345">
        <v>33</v>
      </c>
      <c r="Z9345">
        <v>4.0999999999999996</v>
      </c>
      <c r="AA9345" t="s">
        <v>39</v>
      </c>
      <c r="AB9345">
        <v>23.2</v>
      </c>
      <c r="AC9345">
        <v>0.30930000000000002</v>
      </c>
      <c r="AD9345">
        <v>0</v>
      </c>
      <c r="AE9345" t="s">
        <v>40</v>
      </c>
    </row>
    <row r="9346" spans="1:31" x14ac:dyDescent="0.25">
      <c r="A9346">
        <v>9345</v>
      </c>
      <c r="B9346" t="str">
        <f t="shared" si="145"/>
        <v>60+</v>
      </c>
      <c r="D9346">
        <v>70</v>
      </c>
      <c r="F9346" t="s">
        <v>28</v>
      </c>
      <c r="G9346" t="s">
        <v>35</v>
      </c>
      <c r="H9346" t="s">
        <v>41</v>
      </c>
      <c r="I9346">
        <v>21</v>
      </c>
      <c r="J9346">
        <v>4</v>
      </c>
      <c r="K9346">
        <v>0</v>
      </c>
      <c r="L9346">
        <v>563.32000000000005</v>
      </c>
      <c r="M9346">
        <v>2184.2800000000002</v>
      </c>
      <c r="N9346">
        <v>0</v>
      </c>
      <c r="O9346">
        <v>650</v>
      </c>
      <c r="P9346">
        <v>0</v>
      </c>
      <c r="Q9346">
        <v>13.6</v>
      </c>
      <c r="R9346">
        <v>0</v>
      </c>
      <c r="S9346">
        <v>0.45</v>
      </c>
      <c r="T9346">
        <v>2</v>
      </c>
      <c r="U9346" t="s">
        <v>38</v>
      </c>
      <c r="V9346">
        <v>0</v>
      </c>
      <c r="W9346">
        <v>0</v>
      </c>
      <c r="X9346">
        <v>0</v>
      </c>
      <c r="Y9346">
        <v>24</v>
      </c>
      <c r="Z9346">
        <v>3.1</v>
      </c>
      <c r="AA9346" t="s">
        <v>39</v>
      </c>
      <c r="AB9346">
        <v>23.7</v>
      </c>
      <c r="AC9346">
        <v>0.31240000000000001</v>
      </c>
      <c r="AD9346">
        <v>0</v>
      </c>
      <c r="AE9346" t="s">
        <v>40</v>
      </c>
    </row>
    <row r="9347" spans="1:31" x14ac:dyDescent="0.25">
      <c r="A9347">
        <v>9346</v>
      </c>
      <c r="B9347" t="str">
        <f t="shared" ref="B9347:B9410" si="146">IF(D9347&lt;=25, "18-25", IF(D9347&lt;=40, "26-40", IF(D9347&lt;=60, "41-60", "60+")))</f>
        <v>18-25</v>
      </c>
      <c r="D9347">
        <v>19</v>
      </c>
      <c r="F9347" t="s">
        <v>28</v>
      </c>
      <c r="G9347" t="s">
        <v>29</v>
      </c>
      <c r="H9347" t="s">
        <v>41</v>
      </c>
      <c r="I9347">
        <v>29</v>
      </c>
      <c r="J9347">
        <v>21</v>
      </c>
      <c r="K9347">
        <v>3</v>
      </c>
      <c r="L9347">
        <v>313.95999999999998</v>
      </c>
      <c r="M9347">
        <v>6825.57</v>
      </c>
      <c r="N9347">
        <v>0</v>
      </c>
      <c r="O9347">
        <v>742</v>
      </c>
      <c r="P9347">
        <v>1</v>
      </c>
      <c r="Q9347">
        <v>16.899999999999999</v>
      </c>
      <c r="R9347">
        <v>0</v>
      </c>
      <c r="S9347">
        <v>0.41</v>
      </c>
      <c r="T9347">
        <v>2</v>
      </c>
      <c r="U9347" t="s">
        <v>42</v>
      </c>
      <c r="V9347">
        <v>1</v>
      </c>
      <c r="W9347">
        <v>1</v>
      </c>
      <c r="X9347">
        <v>218.9</v>
      </c>
      <c r="Y9347">
        <v>70</v>
      </c>
      <c r="Z9347">
        <v>4</v>
      </c>
      <c r="AA9347" t="s">
        <v>51</v>
      </c>
      <c r="AB9347">
        <v>35.799999999999997</v>
      </c>
      <c r="AC9347">
        <v>0.39479999999999998</v>
      </c>
      <c r="AD9347">
        <v>0</v>
      </c>
      <c r="AE9347" t="s">
        <v>40</v>
      </c>
    </row>
    <row r="9348" spans="1:31" x14ac:dyDescent="0.25">
      <c r="A9348">
        <v>9347</v>
      </c>
      <c r="B9348" t="str">
        <f t="shared" si="146"/>
        <v>60+</v>
      </c>
      <c r="D9348">
        <v>63</v>
      </c>
      <c r="F9348" t="s">
        <v>28</v>
      </c>
      <c r="G9348" t="s">
        <v>45</v>
      </c>
      <c r="H9348" t="s">
        <v>30</v>
      </c>
      <c r="I9348">
        <v>57</v>
      </c>
      <c r="J9348">
        <v>101</v>
      </c>
      <c r="K9348">
        <v>10</v>
      </c>
      <c r="L9348">
        <v>433</v>
      </c>
      <c r="M9348">
        <v>39484.1</v>
      </c>
      <c r="N9348">
        <v>0</v>
      </c>
      <c r="O9348">
        <v>4019</v>
      </c>
      <c r="P9348">
        <v>5</v>
      </c>
      <c r="Q9348">
        <v>37.200000000000003</v>
      </c>
      <c r="R9348">
        <v>4</v>
      </c>
      <c r="S9348">
        <v>0.72</v>
      </c>
      <c r="T9348">
        <v>3</v>
      </c>
      <c r="U9348" t="s">
        <v>47</v>
      </c>
      <c r="V9348">
        <v>6</v>
      </c>
      <c r="W9348">
        <v>3</v>
      </c>
      <c r="X9348">
        <v>1514.79</v>
      </c>
      <c r="Y9348">
        <v>56</v>
      </c>
      <c r="Z9348">
        <v>3.3</v>
      </c>
      <c r="AA9348" t="s">
        <v>51</v>
      </c>
      <c r="AB9348">
        <v>47.2</v>
      </c>
      <c r="AC9348">
        <v>0.4793</v>
      </c>
      <c r="AD9348">
        <v>1</v>
      </c>
      <c r="AE9348" t="s">
        <v>33</v>
      </c>
    </row>
    <row r="9349" spans="1:31" x14ac:dyDescent="0.25">
      <c r="A9349">
        <v>9348</v>
      </c>
      <c r="B9349" t="str">
        <f t="shared" si="146"/>
        <v>26-40</v>
      </c>
      <c r="D9349">
        <v>32</v>
      </c>
      <c r="F9349" t="s">
        <v>34</v>
      </c>
      <c r="G9349" t="s">
        <v>49</v>
      </c>
      <c r="H9349" t="s">
        <v>30</v>
      </c>
      <c r="I9349">
        <v>39</v>
      </c>
      <c r="J9349">
        <v>92</v>
      </c>
      <c r="K9349">
        <v>4</v>
      </c>
      <c r="L9349">
        <v>209.38</v>
      </c>
      <c r="M9349">
        <v>20794.29</v>
      </c>
      <c r="N9349">
        <v>0</v>
      </c>
      <c r="O9349">
        <v>2373</v>
      </c>
      <c r="P9349">
        <v>3</v>
      </c>
      <c r="Q9349">
        <v>17.100000000000001</v>
      </c>
      <c r="R9349">
        <v>1</v>
      </c>
      <c r="S9349">
        <v>0.15</v>
      </c>
      <c r="T9349">
        <v>5</v>
      </c>
      <c r="U9349" t="s">
        <v>42</v>
      </c>
      <c r="V9349">
        <v>1</v>
      </c>
      <c r="W9349">
        <v>3</v>
      </c>
      <c r="X9349">
        <v>790.97</v>
      </c>
      <c r="Y9349">
        <v>34</v>
      </c>
      <c r="Z9349">
        <v>4.8</v>
      </c>
      <c r="AA9349" t="s">
        <v>39</v>
      </c>
      <c r="AB9349">
        <v>27.5</v>
      </c>
      <c r="AC9349">
        <v>0.33710000000000001</v>
      </c>
      <c r="AD9349">
        <v>0</v>
      </c>
      <c r="AE9349" t="s">
        <v>40</v>
      </c>
    </row>
    <row r="9350" spans="1:31" x14ac:dyDescent="0.25">
      <c r="A9350">
        <v>9349</v>
      </c>
      <c r="B9350" t="str">
        <f t="shared" si="146"/>
        <v>18-25</v>
      </c>
      <c r="D9350">
        <v>19</v>
      </c>
      <c r="F9350" t="s">
        <v>34</v>
      </c>
      <c r="G9350" t="s">
        <v>35</v>
      </c>
      <c r="H9350" t="s">
        <v>44</v>
      </c>
      <c r="I9350">
        <v>9</v>
      </c>
      <c r="J9350">
        <v>6</v>
      </c>
      <c r="K9350">
        <v>1</v>
      </c>
      <c r="L9350">
        <v>513.32000000000005</v>
      </c>
      <c r="M9350">
        <v>3206.18</v>
      </c>
      <c r="N9350">
        <v>1</v>
      </c>
      <c r="O9350">
        <v>466</v>
      </c>
      <c r="P9350">
        <v>0</v>
      </c>
      <c r="Q9350">
        <v>0</v>
      </c>
      <c r="R9350">
        <v>0</v>
      </c>
      <c r="S9350">
        <v>0.41</v>
      </c>
      <c r="T9350">
        <v>2</v>
      </c>
      <c r="U9350" t="s">
        <v>42</v>
      </c>
      <c r="V9350">
        <v>0</v>
      </c>
      <c r="W9350">
        <v>0</v>
      </c>
      <c r="X9350">
        <v>0</v>
      </c>
      <c r="Y9350">
        <v>37</v>
      </c>
      <c r="Z9350">
        <v>2.4</v>
      </c>
      <c r="AA9350" t="s">
        <v>51</v>
      </c>
      <c r="AB9350">
        <v>24.3</v>
      </c>
      <c r="AC9350">
        <v>0.31619999999999998</v>
      </c>
      <c r="AD9350">
        <v>0</v>
      </c>
      <c r="AE9350" t="s">
        <v>40</v>
      </c>
    </row>
    <row r="9351" spans="1:31" x14ac:dyDescent="0.25">
      <c r="A9351">
        <v>9350</v>
      </c>
      <c r="B9351" t="str">
        <f t="shared" si="146"/>
        <v>41-60</v>
      </c>
      <c r="D9351">
        <v>52</v>
      </c>
      <c r="F9351" t="s">
        <v>34</v>
      </c>
      <c r="G9351" t="s">
        <v>29</v>
      </c>
      <c r="H9351" t="s">
        <v>30</v>
      </c>
      <c r="I9351">
        <v>14</v>
      </c>
      <c r="J9351">
        <v>33</v>
      </c>
      <c r="K9351">
        <v>5</v>
      </c>
      <c r="L9351">
        <v>705.63</v>
      </c>
      <c r="M9351">
        <v>21315.1</v>
      </c>
      <c r="N9351">
        <v>0</v>
      </c>
      <c r="O9351">
        <v>2596</v>
      </c>
      <c r="P9351">
        <v>2</v>
      </c>
      <c r="Q9351">
        <v>7.6</v>
      </c>
      <c r="R9351">
        <v>2</v>
      </c>
      <c r="S9351">
        <v>0.54</v>
      </c>
      <c r="T9351">
        <v>2</v>
      </c>
      <c r="U9351" t="s">
        <v>42</v>
      </c>
      <c r="V9351">
        <v>1</v>
      </c>
      <c r="W9351">
        <v>0</v>
      </c>
      <c r="X9351">
        <v>175.57</v>
      </c>
      <c r="Y9351">
        <v>53</v>
      </c>
      <c r="Z9351">
        <v>3.7</v>
      </c>
      <c r="AA9351" t="s">
        <v>39</v>
      </c>
      <c r="AB9351">
        <v>31.9</v>
      </c>
      <c r="AC9351">
        <v>0.36720000000000003</v>
      </c>
      <c r="AD9351">
        <v>0</v>
      </c>
      <c r="AE9351" t="s">
        <v>40</v>
      </c>
    </row>
    <row r="9352" spans="1:31" x14ac:dyDescent="0.25">
      <c r="A9352">
        <v>9351</v>
      </c>
      <c r="B9352" t="str">
        <f t="shared" si="146"/>
        <v>41-60</v>
      </c>
      <c r="D9352">
        <v>53</v>
      </c>
      <c r="F9352" t="s">
        <v>28</v>
      </c>
      <c r="G9352" t="s">
        <v>43</v>
      </c>
      <c r="H9352" t="s">
        <v>36</v>
      </c>
      <c r="I9352">
        <v>10</v>
      </c>
      <c r="J9352">
        <v>25</v>
      </c>
      <c r="K9352">
        <v>1</v>
      </c>
      <c r="L9352">
        <v>379.21</v>
      </c>
      <c r="M9352">
        <v>9151.35</v>
      </c>
      <c r="N9352">
        <v>0</v>
      </c>
      <c r="O9352">
        <v>944</v>
      </c>
      <c r="P9352">
        <v>1</v>
      </c>
      <c r="Q9352">
        <v>13.3</v>
      </c>
      <c r="R9352">
        <v>0</v>
      </c>
      <c r="S9352">
        <v>0.09</v>
      </c>
      <c r="T9352">
        <v>2</v>
      </c>
      <c r="U9352" t="s">
        <v>31</v>
      </c>
      <c r="V9352">
        <v>0</v>
      </c>
      <c r="W9352">
        <v>1</v>
      </c>
      <c r="X9352">
        <v>103.65</v>
      </c>
      <c r="Y9352">
        <v>20</v>
      </c>
      <c r="Z9352">
        <v>3.6</v>
      </c>
      <c r="AA9352" t="s">
        <v>39</v>
      </c>
      <c r="AB9352">
        <v>19.8</v>
      </c>
      <c r="AC9352">
        <v>0.28770000000000001</v>
      </c>
      <c r="AD9352">
        <v>0</v>
      </c>
      <c r="AE9352" t="s">
        <v>40</v>
      </c>
    </row>
    <row r="9353" spans="1:31" x14ac:dyDescent="0.25">
      <c r="A9353">
        <v>9352</v>
      </c>
      <c r="B9353" t="str">
        <f t="shared" si="146"/>
        <v>18-25</v>
      </c>
      <c r="D9353">
        <v>25</v>
      </c>
      <c r="F9353" t="s">
        <v>34</v>
      </c>
      <c r="G9353" t="s">
        <v>29</v>
      </c>
      <c r="H9353" t="s">
        <v>44</v>
      </c>
      <c r="I9353">
        <v>21</v>
      </c>
      <c r="J9353">
        <v>31</v>
      </c>
      <c r="K9353">
        <v>3</v>
      </c>
      <c r="L9353">
        <v>412.14</v>
      </c>
      <c r="M9353">
        <v>12761.07</v>
      </c>
      <c r="N9353">
        <v>0</v>
      </c>
      <c r="O9353">
        <v>1409</v>
      </c>
      <c r="P9353">
        <v>1</v>
      </c>
      <c r="Q9353">
        <v>0.8</v>
      </c>
      <c r="R9353">
        <v>0</v>
      </c>
      <c r="S9353">
        <v>0.26</v>
      </c>
      <c r="T9353">
        <v>3</v>
      </c>
      <c r="U9353" t="s">
        <v>42</v>
      </c>
      <c r="V9353">
        <v>0</v>
      </c>
      <c r="W9353">
        <v>0</v>
      </c>
      <c r="X9353">
        <v>0</v>
      </c>
      <c r="Y9353">
        <v>64</v>
      </c>
      <c r="Z9353">
        <v>5</v>
      </c>
      <c r="AA9353" t="s">
        <v>39</v>
      </c>
      <c r="AB9353">
        <v>37.5</v>
      </c>
      <c r="AC9353">
        <v>0.40710000000000002</v>
      </c>
      <c r="AD9353">
        <v>0</v>
      </c>
      <c r="AE9353" t="s">
        <v>40</v>
      </c>
    </row>
    <row r="9354" spans="1:31" x14ac:dyDescent="0.25">
      <c r="A9354">
        <v>9353</v>
      </c>
      <c r="B9354" t="str">
        <f t="shared" si="146"/>
        <v>18-25</v>
      </c>
      <c r="D9354">
        <v>20</v>
      </c>
      <c r="F9354" t="s">
        <v>34</v>
      </c>
      <c r="G9354" t="s">
        <v>45</v>
      </c>
      <c r="H9354" t="s">
        <v>36</v>
      </c>
      <c r="I9354">
        <v>58</v>
      </c>
      <c r="J9354">
        <v>110</v>
      </c>
      <c r="K9354">
        <v>19</v>
      </c>
      <c r="L9354">
        <v>365.62</v>
      </c>
      <c r="M9354">
        <v>39607.4</v>
      </c>
      <c r="N9354">
        <v>0</v>
      </c>
      <c r="O9354">
        <v>4499</v>
      </c>
      <c r="P9354">
        <v>4</v>
      </c>
      <c r="Q9354">
        <v>1.4</v>
      </c>
      <c r="R9354">
        <v>4</v>
      </c>
      <c r="S9354">
        <v>0.38</v>
      </c>
      <c r="T9354">
        <v>6</v>
      </c>
      <c r="U9354" t="s">
        <v>46</v>
      </c>
      <c r="V9354">
        <v>2</v>
      </c>
      <c r="W9354">
        <v>1</v>
      </c>
      <c r="X9354">
        <v>321.39</v>
      </c>
      <c r="Y9354">
        <v>4</v>
      </c>
      <c r="Z9354">
        <v>3</v>
      </c>
      <c r="AA9354" t="s">
        <v>48</v>
      </c>
      <c r="AB9354">
        <v>26</v>
      </c>
      <c r="AC9354">
        <v>0.32769999999999999</v>
      </c>
      <c r="AD9354">
        <v>0</v>
      </c>
      <c r="AE9354" t="s">
        <v>40</v>
      </c>
    </row>
    <row r="9355" spans="1:31" x14ac:dyDescent="0.25">
      <c r="A9355">
        <v>9354</v>
      </c>
      <c r="B9355" t="str">
        <f t="shared" si="146"/>
        <v>18-25</v>
      </c>
      <c r="D9355">
        <v>23</v>
      </c>
      <c r="F9355" t="s">
        <v>28</v>
      </c>
      <c r="G9355" t="s">
        <v>45</v>
      </c>
      <c r="H9355" t="s">
        <v>41</v>
      </c>
      <c r="I9355">
        <v>8</v>
      </c>
      <c r="J9355">
        <v>22</v>
      </c>
      <c r="K9355">
        <v>3</v>
      </c>
      <c r="L9355">
        <v>628.85</v>
      </c>
      <c r="M9355">
        <v>14701.51</v>
      </c>
      <c r="N9355">
        <v>0</v>
      </c>
      <c r="O9355">
        <v>1339</v>
      </c>
      <c r="P9355">
        <v>2</v>
      </c>
      <c r="Q9355">
        <v>0</v>
      </c>
      <c r="R9355">
        <v>0</v>
      </c>
      <c r="S9355">
        <v>0.13</v>
      </c>
      <c r="T9355">
        <v>3</v>
      </c>
      <c r="U9355" t="s">
        <v>46</v>
      </c>
      <c r="V9355">
        <v>0</v>
      </c>
      <c r="W9355">
        <v>2</v>
      </c>
      <c r="X9355">
        <v>377.71</v>
      </c>
      <c r="Y9355">
        <v>64</v>
      </c>
      <c r="Z9355">
        <v>3.9</v>
      </c>
      <c r="AA9355" t="s">
        <v>54</v>
      </c>
      <c r="AB9355">
        <v>38.9</v>
      </c>
      <c r="AC9355">
        <v>0.41760000000000003</v>
      </c>
      <c r="AD9355">
        <v>1</v>
      </c>
      <c r="AE9355" t="s">
        <v>58</v>
      </c>
    </row>
    <row r="9356" spans="1:31" x14ac:dyDescent="0.25">
      <c r="A9356">
        <v>9355</v>
      </c>
      <c r="B9356" t="str">
        <f t="shared" si="146"/>
        <v>26-40</v>
      </c>
      <c r="D9356">
        <v>39</v>
      </c>
      <c r="F9356" t="s">
        <v>34</v>
      </c>
      <c r="G9356" t="s">
        <v>49</v>
      </c>
      <c r="H9356" t="s">
        <v>41</v>
      </c>
      <c r="I9356">
        <v>43</v>
      </c>
      <c r="J9356">
        <v>130</v>
      </c>
      <c r="K9356">
        <v>18</v>
      </c>
      <c r="L9356">
        <v>527.20000000000005</v>
      </c>
      <c r="M9356">
        <v>62983.97</v>
      </c>
      <c r="N9356">
        <v>0</v>
      </c>
      <c r="O9356">
        <v>6851</v>
      </c>
      <c r="P9356">
        <v>4</v>
      </c>
      <c r="Q9356">
        <v>19.8</v>
      </c>
      <c r="R9356">
        <v>6</v>
      </c>
      <c r="S9356">
        <v>0.2</v>
      </c>
      <c r="T9356">
        <v>6</v>
      </c>
      <c r="U9356" t="s">
        <v>47</v>
      </c>
      <c r="V9356">
        <v>5</v>
      </c>
      <c r="W9356">
        <v>6</v>
      </c>
      <c r="X9356">
        <v>2819.34</v>
      </c>
      <c r="Y9356">
        <v>163</v>
      </c>
      <c r="Z9356">
        <v>4.0999999999999996</v>
      </c>
      <c r="AA9356" t="s">
        <v>39</v>
      </c>
      <c r="AB9356">
        <v>82.6</v>
      </c>
      <c r="AC9356">
        <v>0.72650000000000003</v>
      </c>
      <c r="AD9356">
        <v>1</v>
      </c>
      <c r="AE9356" t="s">
        <v>55</v>
      </c>
    </row>
    <row r="9357" spans="1:31" x14ac:dyDescent="0.25">
      <c r="A9357">
        <v>9356</v>
      </c>
      <c r="B9357" t="str">
        <f t="shared" si="146"/>
        <v>18-25</v>
      </c>
      <c r="D9357">
        <v>25</v>
      </c>
      <c r="F9357" t="s">
        <v>34</v>
      </c>
      <c r="G9357" t="s">
        <v>35</v>
      </c>
      <c r="H9357" t="s">
        <v>41</v>
      </c>
      <c r="I9357">
        <v>0</v>
      </c>
      <c r="J9357">
        <v>0</v>
      </c>
      <c r="K9357">
        <v>0</v>
      </c>
      <c r="L9357">
        <v>414.39</v>
      </c>
      <c r="M9357">
        <v>0</v>
      </c>
      <c r="N9357">
        <v>0</v>
      </c>
      <c r="O9357">
        <v>458</v>
      </c>
      <c r="P9357">
        <v>0</v>
      </c>
      <c r="Q9357">
        <v>5.4</v>
      </c>
      <c r="R9357">
        <v>0</v>
      </c>
      <c r="S9357">
        <v>0.16</v>
      </c>
      <c r="T9357">
        <v>0</v>
      </c>
      <c r="U9357" t="s">
        <v>37</v>
      </c>
      <c r="V9357">
        <v>0</v>
      </c>
      <c r="W9357">
        <v>0</v>
      </c>
      <c r="X9357">
        <v>0</v>
      </c>
      <c r="Y9357">
        <v>74</v>
      </c>
      <c r="Z9357">
        <v>3.3</v>
      </c>
      <c r="AA9357" t="s">
        <v>39</v>
      </c>
      <c r="AB9357">
        <v>33.700000000000003</v>
      </c>
      <c r="AC9357">
        <v>0.38009999999999999</v>
      </c>
      <c r="AD9357">
        <v>0</v>
      </c>
      <c r="AE9357" t="s">
        <v>40</v>
      </c>
    </row>
    <row r="9358" spans="1:31" x14ac:dyDescent="0.25">
      <c r="A9358">
        <v>9357</v>
      </c>
      <c r="B9358" t="str">
        <f t="shared" si="146"/>
        <v>41-60</v>
      </c>
      <c r="D9358">
        <v>55</v>
      </c>
      <c r="F9358" t="s">
        <v>28</v>
      </c>
      <c r="G9358" t="s">
        <v>49</v>
      </c>
      <c r="H9358" t="s">
        <v>44</v>
      </c>
      <c r="I9358">
        <v>6</v>
      </c>
      <c r="J9358">
        <v>7</v>
      </c>
      <c r="K9358">
        <v>1</v>
      </c>
      <c r="L9358">
        <v>285.29000000000002</v>
      </c>
      <c r="M9358">
        <v>2053.84</v>
      </c>
      <c r="N9358">
        <v>0</v>
      </c>
      <c r="O9358">
        <v>488</v>
      </c>
      <c r="P9358">
        <v>0</v>
      </c>
      <c r="Q9358">
        <v>1.9</v>
      </c>
      <c r="R9358">
        <v>0</v>
      </c>
      <c r="S9358">
        <v>0.24</v>
      </c>
      <c r="T9358">
        <v>0</v>
      </c>
      <c r="U9358" t="s">
        <v>37</v>
      </c>
      <c r="V9358">
        <v>0</v>
      </c>
      <c r="W9358">
        <v>0</v>
      </c>
      <c r="X9358">
        <v>0</v>
      </c>
      <c r="Y9358">
        <v>68</v>
      </c>
      <c r="Z9358">
        <v>4</v>
      </c>
      <c r="AA9358" t="s">
        <v>32</v>
      </c>
      <c r="AB9358">
        <v>32.1</v>
      </c>
      <c r="AC9358">
        <v>0.36899999999999999</v>
      </c>
      <c r="AD9358">
        <v>0</v>
      </c>
      <c r="AE9358" t="s">
        <v>40</v>
      </c>
    </row>
    <row r="9359" spans="1:31" x14ac:dyDescent="0.25">
      <c r="A9359">
        <v>9358</v>
      </c>
      <c r="B9359" t="str">
        <f t="shared" si="146"/>
        <v>18-25</v>
      </c>
      <c r="D9359">
        <v>22</v>
      </c>
      <c r="F9359" t="s">
        <v>34</v>
      </c>
      <c r="G9359" t="s">
        <v>45</v>
      </c>
      <c r="H9359" t="s">
        <v>44</v>
      </c>
      <c r="I9359">
        <v>11</v>
      </c>
      <c r="J9359">
        <v>18</v>
      </c>
      <c r="K9359">
        <v>3</v>
      </c>
      <c r="L9359">
        <v>416.38</v>
      </c>
      <c r="M9359">
        <v>7379.47</v>
      </c>
      <c r="N9359">
        <v>0</v>
      </c>
      <c r="O9359">
        <v>848</v>
      </c>
      <c r="P9359">
        <v>1</v>
      </c>
      <c r="Q9359">
        <v>4.5999999999999996</v>
      </c>
      <c r="R9359">
        <v>1</v>
      </c>
      <c r="S9359">
        <v>0.28999999999999998</v>
      </c>
      <c r="T9359">
        <v>1</v>
      </c>
      <c r="U9359" t="s">
        <v>42</v>
      </c>
      <c r="V9359">
        <v>0</v>
      </c>
      <c r="W9359">
        <v>1</v>
      </c>
      <c r="X9359">
        <v>151.53</v>
      </c>
      <c r="Y9359">
        <v>20</v>
      </c>
      <c r="Z9359">
        <v>4.5999999999999996</v>
      </c>
      <c r="AA9359" t="s">
        <v>39</v>
      </c>
      <c r="AB9359">
        <v>20.399999999999999</v>
      </c>
      <c r="AC9359">
        <v>0.29139999999999999</v>
      </c>
      <c r="AD9359">
        <v>0</v>
      </c>
      <c r="AE9359" t="s">
        <v>40</v>
      </c>
    </row>
    <row r="9360" spans="1:31" x14ac:dyDescent="0.25">
      <c r="A9360">
        <v>9359</v>
      </c>
      <c r="B9360" t="str">
        <f t="shared" si="146"/>
        <v>41-60</v>
      </c>
      <c r="D9360">
        <v>59</v>
      </c>
      <c r="F9360" t="s">
        <v>28</v>
      </c>
      <c r="G9360" t="s">
        <v>49</v>
      </c>
      <c r="H9360" t="s">
        <v>44</v>
      </c>
      <c r="I9360">
        <v>24</v>
      </c>
      <c r="J9360">
        <v>22</v>
      </c>
      <c r="K9360">
        <v>4</v>
      </c>
      <c r="L9360">
        <v>322.47000000000003</v>
      </c>
      <c r="M9360">
        <v>6600.26</v>
      </c>
      <c r="N9360">
        <v>1</v>
      </c>
      <c r="O9360">
        <v>895</v>
      </c>
      <c r="P9360">
        <v>0</v>
      </c>
      <c r="Q9360">
        <v>27.2</v>
      </c>
      <c r="R9360">
        <v>0</v>
      </c>
      <c r="S9360">
        <v>0.32</v>
      </c>
      <c r="T9360">
        <v>2</v>
      </c>
      <c r="U9360" t="s">
        <v>31</v>
      </c>
      <c r="V9360">
        <v>0</v>
      </c>
      <c r="W9360">
        <v>2</v>
      </c>
      <c r="X9360">
        <v>426.68</v>
      </c>
      <c r="Y9360">
        <v>16</v>
      </c>
      <c r="Z9360">
        <v>5</v>
      </c>
      <c r="AA9360" t="s">
        <v>39</v>
      </c>
      <c r="AB9360">
        <v>16.3</v>
      </c>
      <c r="AC9360">
        <v>0.2666</v>
      </c>
      <c r="AD9360">
        <v>0</v>
      </c>
      <c r="AE9360" t="s">
        <v>40</v>
      </c>
    </row>
    <row r="9361" spans="1:31" x14ac:dyDescent="0.25">
      <c r="A9361">
        <v>9360</v>
      </c>
      <c r="B9361" t="str">
        <f t="shared" si="146"/>
        <v>60+</v>
      </c>
      <c r="D9361">
        <v>64</v>
      </c>
      <c r="F9361" t="s">
        <v>28</v>
      </c>
      <c r="G9361" t="s">
        <v>35</v>
      </c>
      <c r="H9361" t="s">
        <v>44</v>
      </c>
      <c r="I9361">
        <v>2</v>
      </c>
      <c r="J9361">
        <v>6</v>
      </c>
      <c r="K9361">
        <v>0</v>
      </c>
      <c r="L9361">
        <v>437.49</v>
      </c>
      <c r="M9361">
        <v>2568.91</v>
      </c>
      <c r="N9361">
        <v>0</v>
      </c>
      <c r="O9361">
        <v>576</v>
      </c>
      <c r="P9361">
        <v>0</v>
      </c>
      <c r="Q9361">
        <v>10</v>
      </c>
      <c r="R9361">
        <v>0</v>
      </c>
      <c r="S9361">
        <v>0.38</v>
      </c>
      <c r="T9361">
        <v>0</v>
      </c>
      <c r="U9361" t="s">
        <v>37</v>
      </c>
      <c r="V9361">
        <v>0</v>
      </c>
      <c r="W9361">
        <v>0</v>
      </c>
      <c r="X9361">
        <v>0</v>
      </c>
      <c r="Y9361">
        <v>9</v>
      </c>
      <c r="Z9361">
        <v>3.4</v>
      </c>
      <c r="AA9361" t="s">
        <v>54</v>
      </c>
      <c r="AB9361">
        <v>14.4</v>
      </c>
      <c r="AC9361">
        <v>0.25559999999999999</v>
      </c>
      <c r="AD9361">
        <v>0</v>
      </c>
      <c r="AE9361" t="s">
        <v>40</v>
      </c>
    </row>
    <row r="9362" spans="1:31" x14ac:dyDescent="0.25">
      <c r="A9362">
        <v>9361</v>
      </c>
      <c r="B9362" t="str">
        <f t="shared" si="146"/>
        <v>41-60</v>
      </c>
      <c r="D9362">
        <v>55</v>
      </c>
      <c r="F9362" t="s">
        <v>28</v>
      </c>
      <c r="G9362" t="s">
        <v>43</v>
      </c>
      <c r="H9362" t="s">
        <v>30</v>
      </c>
      <c r="I9362">
        <v>2</v>
      </c>
      <c r="J9362">
        <v>4</v>
      </c>
      <c r="K9362">
        <v>1</v>
      </c>
      <c r="L9362">
        <v>467.33</v>
      </c>
      <c r="M9362">
        <v>1872.61</v>
      </c>
      <c r="N9362">
        <v>0</v>
      </c>
      <c r="O9362">
        <v>401</v>
      </c>
      <c r="P9362">
        <v>0</v>
      </c>
      <c r="Q9362">
        <v>10.199999999999999</v>
      </c>
      <c r="R9362">
        <v>0</v>
      </c>
      <c r="S9362">
        <v>0.28000000000000003</v>
      </c>
      <c r="T9362">
        <v>0</v>
      </c>
      <c r="U9362" t="s">
        <v>37</v>
      </c>
      <c r="V9362">
        <v>0</v>
      </c>
      <c r="W9362">
        <v>0</v>
      </c>
      <c r="X9362">
        <v>0</v>
      </c>
      <c r="Y9362">
        <v>30</v>
      </c>
      <c r="Z9362">
        <v>3.6</v>
      </c>
      <c r="AA9362" t="s">
        <v>39</v>
      </c>
      <c r="AB9362">
        <v>21.8</v>
      </c>
      <c r="AC9362">
        <v>0.30020000000000002</v>
      </c>
      <c r="AD9362">
        <v>0</v>
      </c>
      <c r="AE9362" t="s">
        <v>40</v>
      </c>
    </row>
    <row r="9363" spans="1:31" x14ac:dyDescent="0.25">
      <c r="A9363">
        <v>9362</v>
      </c>
      <c r="B9363" t="str">
        <f t="shared" si="146"/>
        <v>60+</v>
      </c>
      <c r="D9363">
        <v>68</v>
      </c>
      <c r="F9363" t="s">
        <v>28</v>
      </c>
      <c r="G9363" t="s">
        <v>43</v>
      </c>
      <c r="H9363" t="s">
        <v>44</v>
      </c>
      <c r="I9363">
        <v>14</v>
      </c>
      <c r="J9363">
        <v>25</v>
      </c>
      <c r="K9363">
        <v>5</v>
      </c>
      <c r="L9363">
        <v>346.74</v>
      </c>
      <c r="M9363">
        <v>9476.19</v>
      </c>
      <c r="N9363">
        <v>0</v>
      </c>
      <c r="O9363">
        <v>857</v>
      </c>
      <c r="P9363">
        <v>1</v>
      </c>
      <c r="Q9363">
        <v>35.9</v>
      </c>
      <c r="R9363">
        <v>1</v>
      </c>
      <c r="S9363">
        <v>0.66</v>
      </c>
      <c r="T9363">
        <v>0</v>
      </c>
      <c r="U9363" t="s">
        <v>37</v>
      </c>
      <c r="V9363">
        <v>1</v>
      </c>
      <c r="W9363">
        <v>0</v>
      </c>
      <c r="X9363">
        <v>186.44</v>
      </c>
      <c r="Y9363">
        <v>81</v>
      </c>
      <c r="Z9363">
        <v>4.2</v>
      </c>
      <c r="AA9363" t="s">
        <v>39</v>
      </c>
      <c r="AB9363">
        <v>41</v>
      </c>
      <c r="AC9363">
        <v>0.433</v>
      </c>
      <c r="AD9363">
        <v>1</v>
      </c>
      <c r="AE9363" t="s">
        <v>55</v>
      </c>
    </row>
    <row r="9364" spans="1:31" x14ac:dyDescent="0.25">
      <c r="A9364">
        <v>9363</v>
      </c>
      <c r="B9364" t="str">
        <f t="shared" si="146"/>
        <v>60+</v>
      </c>
      <c r="D9364">
        <v>67</v>
      </c>
      <c r="F9364" t="s">
        <v>34</v>
      </c>
      <c r="G9364" t="s">
        <v>43</v>
      </c>
      <c r="H9364" t="s">
        <v>44</v>
      </c>
      <c r="I9364">
        <v>48</v>
      </c>
      <c r="J9364">
        <v>129</v>
      </c>
      <c r="K9364">
        <v>12</v>
      </c>
      <c r="L9364">
        <v>403.19</v>
      </c>
      <c r="M9364">
        <v>51846.84</v>
      </c>
      <c r="N9364">
        <v>0</v>
      </c>
      <c r="O9364">
        <v>5776</v>
      </c>
      <c r="P9364">
        <v>7</v>
      </c>
      <c r="Q9364">
        <v>12.3</v>
      </c>
      <c r="R9364">
        <v>0</v>
      </c>
      <c r="S9364">
        <v>0.41</v>
      </c>
      <c r="T9364">
        <v>0</v>
      </c>
      <c r="U9364" t="s">
        <v>37</v>
      </c>
      <c r="V9364">
        <v>1</v>
      </c>
      <c r="W9364">
        <v>7</v>
      </c>
      <c r="X9364">
        <v>2010.18</v>
      </c>
      <c r="Y9364">
        <v>29</v>
      </c>
      <c r="Z9364">
        <v>2.7</v>
      </c>
      <c r="AA9364" t="s">
        <v>51</v>
      </c>
      <c r="AB9364">
        <v>25.8</v>
      </c>
      <c r="AC9364">
        <v>0.32629999999999998</v>
      </c>
      <c r="AD9364">
        <v>0</v>
      </c>
      <c r="AE9364" t="s">
        <v>40</v>
      </c>
    </row>
    <row r="9365" spans="1:31" x14ac:dyDescent="0.25">
      <c r="A9365">
        <v>9364</v>
      </c>
      <c r="B9365" t="str">
        <f t="shared" si="146"/>
        <v>18-25</v>
      </c>
      <c r="D9365">
        <v>20</v>
      </c>
      <c r="F9365" t="s">
        <v>34</v>
      </c>
      <c r="G9365" t="s">
        <v>35</v>
      </c>
      <c r="H9365" t="s">
        <v>30</v>
      </c>
      <c r="I9365">
        <v>21</v>
      </c>
      <c r="J9365">
        <v>51</v>
      </c>
      <c r="K9365">
        <v>9</v>
      </c>
      <c r="L9365">
        <v>568</v>
      </c>
      <c r="M9365">
        <v>27988.74</v>
      </c>
      <c r="N9365">
        <v>0</v>
      </c>
      <c r="O9365">
        <v>3010</v>
      </c>
      <c r="P9365">
        <v>4</v>
      </c>
      <c r="Q9365">
        <v>26.9</v>
      </c>
      <c r="R9365">
        <v>2</v>
      </c>
      <c r="S9365">
        <v>0.4</v>
      </c>
      <c r="T9365">
        <v>2</v>
      </c>
      <c r="U9365" t="s">
        <v>38</v>
      </c>
      <c r="V9365">
        <v>3</v>
      </c>
      <c r="W9365">
        <v>1</v>
      </c>
      <c r="X9365">
        <v>869.31</v>
      </c>
      <c r="Y9365">
        <v>31</v>
      </c>
      <c r="Z9365">
        <v>4.0999999999999996</v>
      </c>
      <c r="AA9365" t="s">
        <v>39</v>
      </c>
      <c r="AB9365">
        <v>31.8</v>
      </c>
      <c r="AC9365">
        <v>0.3669</v>
      </c>
      <c r="AD9365">
        <v>0</v>
      </c>
      <c r="AE9365" t="s">
        <v>40</v>
      </c>
    </row>
    <row r="9366" spans="1:31" x14ac:dyDescent="0.25">
      <c r="A9366">
        <v>9365</v>
      </c>
      <c r="B9366" t="str">
        <f t="shared" si="146"/>
        <v>26-40</v>
      </c>
      <c r="D9366">
        <v>36</v>
      </c>
      <c r="F9366" t="s">
        <v>28</v>
      </c>
      <c r="G9366" t="s">
        <v>45</v>
      </c>
      <c r="H9366" t="s">
        <v>30</v>
      </c>
      <c r="I9366">
        <v>5</v>
      </c>
      <c r="J9366">
        <v>13</v>
      </c>
      <c r="K9366">
        <v>0</v>
      </c>
      <c r="L9366">
        <v>374.15</v>
      </c>
      <c r="M9366">
        <v>5231.43</v>
      </c>
      <c r="N9366">
        <v>0</v>
      </c>
      <c r="O9366">
        <v>852</v>
      </c>
      <c r="P9366">
        <v>0</v>
      </c>
      <c r="Q9366">
        <v>14.9</v>
      </c>
      <c r="R9366">
        <v>1</v>
      </c>
      <c r="S9366">
        <v>0.54</v>
      </c>
      <c r="T9366">
        <v>2</v>
      </c>
      <c r="U9366" t="s">
        <v>38</v>
      </c>
      <c r="V9366">
        <v>1</v>
      </c>
      <c r="W9366">
        <v>1</v>
      </c>
      <c r="X9366">
        <v>486.18</v>
      </c>
      <c r="Y9366">
        <v>40</v>
      </c>
      <c r="Z9366">
        <v>2.8</v>
      </c>
      <c r="AA9366" t="s">
        <v>51</v>
      </c>
      <c r="AB9366">
        <v>31.5</v>
      </c>
      <c r="AC9366">
        <v>0.36499999999999999</v>
      </c>
      <c r="AD9366">
        <v>0</v>
      </c>
      <c r="AE9366" t="s">
        <v>40</v>
      </c>
    </row>
    <row r="9367" spans="1:31" x14ac:dyDescent="0.25">
      <c r="A9367">
        <v>9366</v>
      </c>
      <c r="B9367" t="str">
        <f t="shared" si="146"/>
        <v>41-60</v>
      </c>
      <c r="D9367">
        <v>58</v>
      </c>
      <c r="F9367" t="s">
        <v>34</v>
      </c>
      <c r="G9367" t="s">
        <v>35</v>
      </c>
      <c r="H9367" t="s">
        <v>30</v>
      </c>
      <c r="I9367">
        <v>3</v>
      </c>
      <c r="J9367">
        <v>7</v>
      </c>
      <c r="K9367">
        <v>1</v>
      </c>
      <c r="L9367">
        <v>640.04</v>
      </c>
      <c r="M9367">
        <v>4418.38</v>
      </c>
      <c r="N9367">
        <v>0</v>
      </c>
      <c r="O9367">
        <v>558</v>
      </c>
      <c r="P9367">
        <v>1</v>
      </c>
      <c r="Q9367">
        <v>7.6</v>
      </c>
      <c r="R9367">
        <v>0</v>
      </c>
      <c r="S9367">
        <v>0.49</v>
      </c>
      <c r="T9367">
        <v>2</v>
      </c>
      <c r="U9367" t="s">
        <v>46</v>
      </c>
      <c r="V9367">
        <v>0</v>
      </c>
      <c r="W9367">
        <v>0</v>
      </c>
      <c r="X9367">
        <v>0</v>
      </c>
      <c r="Y9367">
        <v>8</v>
      </c>
      <c r="Z9367">
        <v>4.7</v>
      </c>
      <c r="AA9367" t="s">
        <v>39</v>
      </c>
      <c r="AB9367">
        <v>24.5</v>
      </c>
      <c r="AC9367">
        <v>0.3175</v>
      </c>
      <c r="AD9367">
        <v>0</v>
      </c>
      <c r="AE9367" t="s">
        <v>40</v>
      </c>
    </row>
    <row r="9368" spans="1:31" x14ac:dyDescent="0.25">
      <c r="A9368">
        <v>9367</v>
      </c>
      <c r="B9368" t="str">
        <f t="shared" si="146"/>
        <v>26-40</v>
      </c>
      <c r="D9368">
        <v>36</v>
      </c>
      <c r="F9368" t="s">
        <v>34</v>
      </c>
      <c r="G9368" t="s">
        <v>35</v>
      </c>
      <c r="H9368" t="s">
        <v>30</v>
      </c>
      <c r="I9368">
        <v>4</v>
      </c>
      <c r="J9368">
        <v>12</v>
      </c>
      <c r="K9368">
        <v>1</v>
      </c>
      <c r="L9368">
        <v>512.59</v>
      </c>
      <c r="M9368">
        <v>5572.31</v>
      </c>
      <c r="N9368">
        <v>1</v>
      </c>
      <c r="O9368">
        <v>956</v>
      </c>
      <c r="P9368">
        <v>1</v>
      </c>
      <c r="Q9368">
        <v>10.3</v>
      </c>
      <c r="R9368">
        <v>0</v>
      </c>
      <c r="S9368">
        <v>0.42</v>
      </c>
      <c r="T9368">
        <v>0</v>
      </c>
      <c r="U9368" t="s">
        <v>37</v>
      </c>
      <c r="V9368">
        <v>0</v>
      </c>
      <c r="W9368">
        <v>0</v>
      </c>
      <c r="X9368">
        <v>0</v>
      </c>
      <c r="Y9368">
        <v>4</v>
      </c>
      <c r="Z9368">
        <v>4.5999999999999996</v>
      </c>
      <c r="AA9368" t="s">
        <v>32</v>
      </c>
      <c r="AB9368">
        <v>12.5</v>
      </c>
      <c r="AC9368">
        <v>0.24540000000000001</v>
      </c>
      <c r="AD9368">
        <v>0</v>
      </c>
      <c r="AE9368" t="s">
        <v>40</v>
      </c>
    </row>
    <row r="9369" spans="1:31" x14ac:dyDescent="0.25">
      <c r="A9369">
        <v>9368</v>
      </c>
      <c r="B9369" t="str">
        <f t="shared" si="146"/>
        <v>41-60</v>
      </c>
      <c r="D9369">
        <v>57</v>
      </c>
      <c r="F9369" t="s">
        <v>34</v>
      </c>
      <c r="G9369" t="s">
        <v>43</v>
      </c>
      <c r="H9369" t="s">
        <v>36</v>
      </c>
      <c r="I9369">
        <v>58</v>
      </c>
      <c r="J9369">
        <v>41</v>
      </c>
      <c r="K9369">
        <v>4</v>
      </c>
      <c r="L9369">
        <v>491.92</v>
      </c>
      <c r="M9369">
        <v>21482.17</v>
      </c>
      <c r="N9369">
        <v>0</v>
      </c>
      <c r="O9369">
        <v>2250</v>
      </c>
      <c r="P9369">
        <v>3</v>
      </c>
      <c r="Q9369">
        <v>15.4</v>
      </c>
      <c r="R9369">
        <v>0</v>
      </c>
      <c r="S9369">
        <v>0.25</v>
      </c>
      <c r="T9369">
        <v>1</v>
      </c>
      <c r="U9369" t="s">
        <v>38</v>
      </c>
      <c r="V9369">
        <v>1</v>
      </c>
      <c r="W9369">
        <v>1</v>
      </c>
      <c r="X9369">
        <v>434.89</v>
      </c>
      <c r="Y9369">
        <v>16</v>
      </c>
      <c r="Z9369">
        <v>4.2</v>
      </c>
      <c r="AA9369" t="s">
        <v>51</v>
      </c>
      <c r="AB9369">
        <v>11.7</v>
      </c>
      <c r="AC9369">
        <v>0.2407</v>
      </c>
      <c r="AD9369">
        <v>0</v>
      </c>
      <c r="AE9369" t="s">
        <v>40</v>
      </c>
    </row>
    <row r="9370" spans="1:31" x14ac:dyDescent="0.25">
      <c r="A9370">
        <v>9369</v>
      </c>
      <c r="B9370" t="str">
        <f t="shared" si="146"/>
        <v>41-60</v>
      </c>
      <c r="D9370">
        <v>59</v>
      </c>
      <c r="F9370" t="s">
        <v>34</v>
      </c>
      <c r="G9370" t="s">
        <v>49</v>
      </c>
      <c r="H9370" t="s">
        <v>44</v>
      </c>
      <c r="I9370">
        <v>25</v>
      </c>
      <c r="J9370">
        <v>55</v>
      </c>
      <c r="K9370">
        <v>10</v>
      </c>
      <c r="L9370">
        <v>507.21</v>
      </c>
      <c r="M9370">
        <v>28273.360000000001</v>
      </c>
      <c r="N9370">
        <v>0</v>
      </c>
      <c r="O9370">
        <v>2954</v>
      </c>
      <c r="P9370">
        <v>4</v>
      </c>
      <c r="Q9370">
        <v>0</v>
      </c>
      <c r="R9370">
        <v>1</v>
      </c>
      <c r="S9370">
        <v>0.38</v>
      </c>
      <c r="T9370">
        <v>2</v>
      </c>
      <c r="U9370" t="s">
        <v>42</v>
      </c>
      <c r="V9370">
        <v>3</v>
      </c>
      <c r="W9370">
        <v>2</v>
      </c>
      <c r="X9370">
        <v>932.45</v>
      </c>
      <c r="Y9370">
        <v>143</v>
      </c>
      <c r="Z9370">
        <v>4.7</v>
      </c>
      <c r="AA9370" t="s">
        <v>39</v>
      </c>
      <c r="AB9370">
        <v>65.8</v>
      </c>
      <c r="AC9370">
        <v>0.61639999999999995</v>
      </c>
      <c r="AD9370">
        <v>1</v>
      </c>
      <c r="AE9370" t="s">
        <v>60</v>
      </c>
    </row>
    <row r="9371" spans="1:31" x14ac:dyDescent="0.25">
      <c r="A9371">
        <v>9370</v>
      </c>
      <c r="B9371" t="str">
        <f t="shared" si="146"/>
        <v>60+</v>
      </c>
      <c r="D9371">
        <v>70</v>
      </c>
      <c r="F9371" t="s">
        <v>34</v>
      </c>
      <c r="G9371" t="s">
        <v>43</v>
      </c>
      <c r="H9371" t="s">
        <v>36</v>
      </c>
      <c r="I9371">
        <v>8</v>
      </c>
      <c r="J9371">
        <v>24</v>
      </c>
      <c r="K9371">
        <v>3</v>
      </c>
      <c r="L9371">
        <v>182.89</v>
      </c>
      <c r="M9371">
        <v>4057.12</v>
      </c>
      <c r="N9371">
        <v>0</v>
      </c>
      <c r="O9371">
        <v>475</v>
      </c>
      <c r="P9371">
        <v>0</v>
      </c>
      <c r="Q9371">
        <v>10.6</v>
      </c>
      <c r="R9371">
        <v>0</v>
      </c>
      <c r="S9371">
        <v>0.8</v>
      </c>
      <c r="T9371">
        <v>3</v>
      </c>
      <c r="U9371" t="s">
        <v>31</v>
      </c>
      <c r="V9371">
        <v>1</v>
      </c>
      <c r="W9371">
        <v>0</v>
      </c>
      <c r="X9371">
        <v>227.1</v>
      </c>
      <c r="Y9371">
        <v>46</v>
      </c>
      <c r="Z9371">
        <v>2.2000000000000002</v>
      </c>
      <c r="AA9371" t="s">
        <v>39</v>
      </c>
      <c r="AB9371">
        <v>33.299999999999997</v>
      </c>
      <c r="AC9371">
        <v>0.37740000000000001</v>
      </c>
      <c r="AD9371">
        <v>0</v>
      </c>
      <c r="AE9371" t="s">
        <v>40</v>
      </c>
    </row>
    <row r="9372" spans="1:31" x14ac:dyDescent="0.25">
      <c r="A9372">
        <v>9371</v>
      </c>
      <c r="B9372" t="str">
        <f t="shared" si="146"/>
        <v>26-40</v>
      </c>
      <c r="D9372">
        <v>35</v>
      </c>
      <c r="F9372" t="s">
        <v>34</v>
      </c>
      <c r="G9372" t="s">
        <v>35</v>
      </c>
      <c r="H9372" t="s">
        <v>30</v>
      </c>
      <c r="I9372">
        <v>9</v>
      </c>
      <c r="J9372">
        <v>14</v>
      </c>
      <c r="K9372">
        <v>3</v>
      </c>
      <c r="L9372">
        <v>562.76</v>
      </c>
      <c r="M9372">
        <v>7760.41</v>
      </c>
      <c r="N9372">
        <v>1</v>
      </c>
      <c r="O9372">
        <v>743</v>
      </c>
      <c r="P9372">
        <v>1</v>
      </c>
      <c r="Q9372">
        <v>21.5</v>
      </c>
      <c r="R9372">
        <v>0</v>
      </c>
      <c r="S9372">
        <v>0.35</v>
      </c>
      <c r="T9372">
        <v>0</v>
      </c>
      <c r="U9372" t="s">
        <v>37</v>
      </c>
      <c r="V9372">
        <v>0</v>
      </c>
      <c r="W9372">
        <v>0</v>
      </c>
      <c r="X9372">
        <v>0</v>
      </c>
      <c r="Y9372">
        <v>71</v>
      </c>
      <c r="Z9372">
        <v>4.3</v>
      </c>
      <c r="AA9372" t="s">
        <v>48</v>
      </c>
      <c r="AB9372">
        <v>38.799999999999997</v>
      </c>
      <c r="AC9372">
        <v>0.41649999999999998</v>
      </c>
      <c r="AD9372">
        <v>1</v>
      </c>
      <c r="AE9372" t="s">
        <v>50</v>
      </c>
    </row>
    <row r="9373" spans="1:31" x14ac:dyDescent="0.25">
      <c r="A9373">
        <v>9372</v>
      </c>
      <c r="B9373" t="str">
        <f t="shared" si="146"/>
        <v>26-40</v>
      </c>
      <c r="D9373">
        <v>36</v>
      </c>
      <c r="F9373" t="s">
        <v>28</v>
      </c>
      <c r="G9373" t="s">
        <v>29</v>
      </c>
      <c r="H9373" t="s">
        <v>36</v>
      </c>
      <c r="I9373">
        <v>52</v>
      </c>
      <c r="J9373">
        <v>70</v>
      </c>
      <c r="K9373">
        <v>4</v>
      </c>
      <c r="L9373">
        <v>590.77</v>
      </c>
      <c r="M9373">
        <v>39649.35</v>
      </c>
      <c r="N9373">
        <v>0</v>
      </c>
      <c r="O9373">
        <v>4800</v>
      </c>
      <c r="P9373">
        <v>5</v>
      </c>
      <c r="Q9373">
        <v>6.2</v>
      </c>
      <c r="R9373">
        <v>3</v>
      </c>
      <c r="S9373">
        <v>0.43</v>
      </c>
      <c r="T9373">
        <v>3</v>
      </c>
      <c r="U9373" t="s">
        <v>46</v>
      </c>
      <c r="V9373">
        <v>3</v>
      </c>
      <c r="W9373">
        <v>4</v>
      </c>
      <c r="X9373">
        <v>2051.14</v>
      </c>
      <c r="Y9373">
        <v>29</v>
      </c>
      <c r="Z9373">
        <v>4</v>
      </c>
      <c r="AA9373" t="s">
        <v>39</v>
      </c>
      <c r="AB9373">
        <v>27.4</v>
      </c>
      <c r="AC9373">
        <v>0.33679999999999999</v>
      </c>
      <c r="AD9373">
        <v>0</v>
      </c>
      <c r="AE9373" t="s">
        <v>40</v>
      </c>
    </row>
    <row r="9374" spans="1:31" x14ac:dyDescent="0.25">
      <c r="A9374">
        <v>9373</v>
      </c>
      <c r="B9374" t="str">
        <f t="shared" si="146"/>
        <v>18-25</v>
      </c>
      <c r="D9374">
        <v>19</v>
      </c>
      <c r="F9374" t="s">
        <v>34</v>
      </c>
      <c r="G9374" t="s">
        <v>29</v>
      </c>
      <c r="H9374" t="s">
        <v>44</v>
      </c>
      <c r="I9374">
        <v>49</v>
      </c>
      <c r="J9374">
        <v>74</v>
      </c>
      <c r="K9374">
        <v>11</v>
      </c>
      <c r="L9374">
        <v>515.79999999999995</v>
      </c>
      <c r="M9374">
        <v>41892.32</v>
      </c>
      <c r="N9374">
        <v>0</v>
      </c>
      <c r="O9374">
        <v>4246</v>
      </c>
      <c r="P9374">
        <v>0</v>
      </c>
      <c r="Q9374">
        <v>10.3</v>
      </c>
      <c r="R9374">
        <v>3</v>
      </c>
      <c r="S9374">
        <v>0.24</v>
      </c>
      <c r="T9374">
        <v>2</v>
      </c>
      <c r="U9374" t="s">
        <v>42</v>
      </c>
      <c r="V9374">
        <v>4</v>
      </c>
      <c r="W9374">
        <v>2</v>
      </c>
      <c r="X9374">
        <v>1627.76</v>
      </c>
      <c r="Y9374">
        <v>52</v>
      </c>
      <c r="Z9374">
        <v>2.7</v>
      </c>
      <c r="AA9374" t="s">
        <v>51</v>
      </c>
      <c r="AB9374">
        <v>27</v>
      </c>
      <c r="AC9374">
        <v>0.33429999999999999</v>
      </c>
      <c r="AD9374">
        <v>0</v>
      </c>
      <c r="AE9374" t="s">
        <v>40</v>
      </c>
    </row>
    <row r="9375" spans="1:31" x14ac:dyDescent="0.25">
      <c r="A9375">
        <v>9374</v>
      </c>
      <c r="B9375" t="str">
        <f t="shared" si="146"/>
        <v>26-40</v>
      </c>
      <c r="D9375">
        <v>33</v>
      </c>
      <c r="F9375" t="s">
        <v>28</v>
      </c>
      <c r="G9375" t="s">
        <v>35</v>
      </c>
      <c r="H9375" t="s">
        <v>36</v>
      </c>
      <c r="I9375">
        <v>43</v>
      </c>
      <c r="J9375">
        <v>77</v>
      </c>
      <c r="K9375">
        <v>5</v>
      </c>
      <c r="L9375">
        <v>283.57</v>
      </c>
      <c r="M9375">
        <v>20862.490000000002</v>
      </c>
      <c r="N9375">
        <v>0</v>
      </c>
      <c r="O9375">
        <v>2704</v>
      </c>
      <c r="P9375">
        <v>0</v>
      </c>
      <c r="Q9375">
        <v>14.7</v>
      </c>
      <c r="R9375">
        <v>0</v>
      </c>
      <c r="S9375">
        <v>0.47</v>
      </c>
      <c r="T9375">
        <v>3</v>
      </c>
      <c r="U9375" t="s">
        <v>38</v>
      </c>
      <c r="V9375">
        <v>2</v>
      </c>
      <c r="W9375">
        <v>1</v>
      </c>
      <c r="X9375">
        <v>240.23</v>
      </c>
      <c r="Y9375">
        <v>35</v>
      </c>
      <c r="Z9375">
        <v>3.8</v>
      </c>
      <c r="AA9375" t="s">
        <v>32</v>
      </c>
      <c r="AB9375">
        <v>22.3</v>
      </c>
      <c r="AC9375">
        <v>0.30330000000000001</v>
      </c>
      <c r="AD9375">
        <v>0</v>
      </c>
      <c r="AE9375" t="s">
        <v>40</v>
      </c>
    </row>
    <row r="9376" spans="1:31" x14ac:dyDescent="0.25">
      <c r="A9376">
        <v>9375</v>
      </c>
      <c r="B9376" t="str">
        <f t="shared" si="146"/>
        <v>26-40</v>
      </c>
      <c r="D9376">
        <v>32</v>
      </c>
      <c r="F9376" t="s">
        <v>28</v>
      </c>
      <c r="G9376" t="s">
        <v>43</v>
      </c>
      <c r="H9376" t="s">
        <v>36</v>
      </c>
      <c r="I9376">
        <v>32</v>
      </c>
      <c r="J9376">
        <v>85</v>
      </c>
      <c r="K9376">
        <v>4</v>
      </c>
      <c r="L9376">
        <v>504.95</v>
      </c>
      <c r="M9376">
        <v>38945.86</v>
      </c>
      <c r="N9376">
        <v>0</v>
      </c>
      <c r="O9376">
        <v>4659</v>
      </c>
      <c r="P9376">
        <v>1</v>
      </c>
      <c r="Q9376">
        <v>10.1</v>
      </c>
      <c r="R9376">
        <v>4</v>
      </c>
      <c r="S9376">
        <v>0.12</v>
      </c>
      <c r="T9376">
        <v>3</v>
      </c>
      <c r="U9376" t="s">
        <v>31</v>
      </c>
      <c r="V9376">
        <v>4</v>
      </c>
      <c r="W9376">
        <v>0</v>
      </c>
      <c r="X9376">
        <v>995.32</v>
      </c>
      <c r="Y9376">
        <v>51</v>
      </c>
      <c r="Z9376">
        <v>3.7</v>
      </c>
      <c r="AA9376" t="s">
        <v>39</v>
      </c>
      <c r="AB9376">
        <v>34.799999999999997</v>
      </c>
      <c r="AC9376">
        <v>0.38790000000000002</v>
      </c>
      <c r="AD9376">
        <v>0</v>
      </c>
      <c r="AE9376" t="s">
        <v>40</v>
      </c>
    </row>
    <row r="9377" spans="1:31" x14ac:dyDescent="0.25">
      <c r="A9377">
        <v>9376</v>
      </c>
      <c r="B9377" t="str">
        <f t="shared" si="146"/>
        <v>41-60</v>
      </c>
      <c r="D9377">
        <v>42</v>
      </c>
      <c r="F9377" t="s">
        <v>28</v>
      </c>
      <c r="G9377" t="s">
        <v>35</v>
      </c>
      <c r="H9377" t="s">
        <v>44</v>
      </c>
      <c r="I9377">
        <v>46</v>
      </c>
      <c r="J9377">
        <v>83</v>
      </c>
      <c r="K9377">
        <v>15</v>
      </c>
      <c r="L9377">
        <v>326.11</v>
      </c>
      <c r="M9377">
        <v>27077.32</v>
      </c>
      <c r="N9377">
        <v>1</v>
      </c>
      <c r="O9377">
        <v>2789</v>
      </c>
      <c r="P9377">
        <v>1</v>
      </c>
      <c r="Q9377">
        <v>0</v>
      </c>
      <c r="R9377">
        <v>1</v>
      </c>
      <c r="S9377">
        <v>0.16</v>
      </c>
      <c r="T9377">
        <v>2</v>
      </c>
      <c r="U9377" t="s">
        <v>31</v>
      </c>
      <c r="V9377">
        <v>1</v>
      </c>
      <c r="W9377">
        <v>5</v>
      </c>
      <c r="X9377">
        <v>1144.5899999999999</v>
      </c>
      <c r="Y9377">
        <v>19</v>
      </c>
      <c r="Z9377">
        <v>5</v>
      </c>
      <c r="AA9377" t="s">
        <v>39</v>
      </c>
      <c r="AB9377">
        <v>14.6</v>
      </c>
      <c r="AC9377">
        <v>0.25679999999999997</v>
      </c>
      <c r="AD9377">
        <v>0</v>
      </c>
      <c r="AE9377" t="s">
        <v>40</v>
      </c>
    </row>
    <row r="9378" spans="1:31" x14ac:dyDescent="0.25">
      <c r="A9378">
        <v>9377</v>
      </c>
      <c r="B9378" t="str">
        <f t="shared" si="146"/>
        <v>26-40</v>
      </c>
      <c r="D9378">
        <v>40</v>
      </c>
      <c r="F9378" t="s">
        <v>28</v>
      </c>
      <c r="G9378" t="s">
        <v>35</v>
      </c>
      <c r="H9378" t="s">
        <v>30</v>
      </c>
      <c r="I9378">
        <v>30</v>
      </c>
      <c r="J9378">
        <v>81</v>
      </c>
      <c r="K9378">
        <v>10</v>
      </c>
      <c r="L9378">
        <v>535.62</v>
      </c>
      <c r="M9378">
        <v>40859.949999999997</v>
      </c>
      <c r="N9378">
        <v>1</v>
      </c>
      <c r="O9378">
        <v>4369</v>
      </c>
      <c r="P9378">
        <v>3</v>
      </c>
      <c r="Q9378">
        <v>2.1</v>
      </c>
      <c r="R9378">
        <v>1</v>
      </c>
      <c r="S9378">
        <v>0.31</v>
      </c>
      <c r="T9378">
        <v>3</v>
      </c>
      <c r="U9378" t="s">
        <v>46</v>
      </c>
      <c r="V9378">
        <v>1</v>
      </c>
      <c r="W9378">
        <v>3</v>
      </c>
      <c r="X9378">
        <v>1470.29</v>
      </c>
      <c r="Y9378">
        <v>53</v>
      </c>
      <c r="Z9378">
        <v>2.9</v>
      </c>
      <c r="AA9378" t="s">
        <v>32</v>
      </c>
      <c r="AB9378">
        <v>32</v>
      </c>
      <c r="AC9378">
        <v>0.3679</v>
      </c>
      <c r="AD9378">
        <v>0</v>
      </c>
      <c r="AE9378" t="s">
        <v>40</v>
      </c>
    </row>
    <row r="9379" spans="1:31" x14ac:dyDescent="0.25">
      <c r="A9379">
        <v>9378</v>
      </c>
      <c r="B9379" t="str">
        <f t="shared" si="146"/>
        <v>60+</v>
      </c>
      <c r="D9379">
        <v>63</v>
      </c>
      <c r="F9379" t="s">
        <v>34</v>
      </c>
      <c r="G9379" t="s">
        <v>43</v>
      </c>
      <c r="H9379" t="s">
        <v>44</v>
      </c>
      <c r="I9379">
        <v>13</v>
      </c>
      <c r="J9379">
        <v>28</v>
      </c>
      <c r="K9379">
        <v>1</v>
      </c>
      <c r="L9379">
        <v>523.54999999999995</v>
      </c>
      <c r="M9379">
        <v>15404.11</v>
      </c>
      <c r="N9379">
        <v>1</v>
      </c>
      <c r="O9379">
        <v>1472</v>
      </c>
      <c r="P9379">
        <v>2</v>
      </c>
      <c r="Q9379">
        <v>23.7</v>
      </c>
      <c r="R9379">
        <v>0</v>
      </c>
      <c r="S9379">
        <v>0.17</v>
      </c>
      <c r="T9379">
        <v>0</v>
      </c>
      <c r="U9379" t="s">
        <v>37</v>
      </c>
      <c r="V9379">
        <v>1</v>
      </c>
      <c r="W9379">
        <v>1</v>
      </c>
      <c r="X9379">
        <v>589.08000000000004</v>
      </c>
      <c r="Y9379">
        <v>205</v>
      </c>
      <c r="Z9379">
        <v>2.7</v>
      </c>
      <c r="AA9379" t="s">
        <v>32</v>
      </c>
      <c r="AB9379">
        <v>87.1</v>
      </c>
      <c r="AC9379">
        <v>0.75290000000000001</v>
      </c>
      <c r="AD9379">
        <v>1</v>
      </c>
      <c r="AE9379" t="s">
        <v>60</v>
      </c>
    </row>
    <row r="9380" spans="1:31" x14ac:dyDescent="0.25">
      <c r="A9380">
        <v>9379</v>
      </c>
      <c r="B9380" t="str">
        <f t="shared" si="146"/>
        <v>41-60</v>
      </c>
      <c r="D9380">
        <v>59</v>
      </c>
      <c r="F9380" t="s">
        <v>34</v>
      </c>
      <c r="G9380" t="s">
        <v>35</v>
      </c>
      <c r="H9380" t="s">
        <v>44</v>
      </c>
      <c r="I9380">
        <v>25</v>
      </c>
      <c r="J9380">
        <v>64</v>
      </c>
      <c r="K9380">
        <v>8</v>
      </c>
      <c r="L9380">
        <v>406.19</v>
      </c>
      <c r="M9380">
        <v>25100.53</v>
      </c>
      <c r="N9380">
        <v>1</v>
      </c>
      <c r="O9380">
        <v>2701</v>
      </c>
      <c r="P9380">
        <v>5</v>
      </c>
      <c r="Q9380">
        <v>23</v>
      </c>
      <c r="R9380">
        <v>3</v>
      </c>
      <c r="S9380">
        <v>0.39</v>
      </c>
      <c r="T9380">
        <v>2</v>
      </c>
      <c r="U9380" t="s">
        <v>46</v>
      </c>
      <c r="V9380">
        <v>2</v>
      </c>
      <c r="W9380">
        <v>1</v>
      </c>
      <c r="X9380">
        <v>429.62</v>
      </c>
      <c r="Y9380">
        <v>14</v>
      </c>
      <c r="Z9380">
        <v>3.4</v>
      </c>
      <c r="AA9380" t="s">
        <v>48</v>
      </c>
      <c r="AB9380">
        <v>23</v>
      </c>
      <c r="AC9380">
        <v>0.30790000000000001</v>
      </c>
      <c r="AD9380">
        <v>0</v>
      </c>
      <c r="AE9380" t="s">
        <v>40</v>
      </c>
    </row>
    <row r="9381" spans="1:31" x14ac:dyDescent="0.25">
      <c r="A9381">
        <v>9380</v>
      </c>
      <c r="B9381" t="str">
        <f t="shared" si="146"/>
        <v>41-60</v>
      </c>
      <c r="D9381">
        <v>56</v>
      </c>
      <c r="F9381" t="s">
        <v>34</v>
      </c>
      <c r="G9381" t="s">
        <v>29</v>
      </c>
      <c r="H9381" t="s">
        <v>41</v>
      </c>
      <c r="I9381">
        <v>57</v>
      </c>
      <c r="J9381">
        <v>105</v>
      </c>
      <c r="K9381">
        <v>14</v>
      </c>
      <c r="L9381">
        <v>480.35</v>
      </c>
      <c r="M9381">
        <v>52197.27</v>
      </c>
      <c r="N9381">
        <v>0</v>
      </c>
      <c r="O9381">
        <v>5262</v>
      </c>
      <c r="P9381">
        <v>1</v>
      </c>
      <c r="Q9381">
        <v>15.1</v>
      </c>
      <c r="R9381">
        <v>2</v>
      </c>
      <c r="S9381">
        <v>0.43</v>
      </c>
      <c r="T9381">
        <v>5</v>
      </c>
      <c r="U9381" t="s">
        <v>38</v>
      </c>
      <c r="V9381">
        <v>5</v>
      </c>
      <c r="W9381">
        <v>8</v>
      </c>
      <c r="X9381">
        <v>3724.59</v>
      </c>
      <c r="Y9381">
        <v>47</v>
      </c>
      <c r="Z9381">
        <v>2.7</v>
      </c>
      <c r="AA9381" t="s">
        <v>39</v>
      </c>
      <c r="AB9381">
        <v>33.799999999999997</v>
      </c>
      <c r="AC9381">
        <v>0.38100000000000001</v>
      </c>
      <c r="AD9381">
        <v>0</v>
      </c>
      <c r="AE9381" t="s">
        <v>40</v>
      </c>
    </row>
    <row r="9382" spans="1:31" x14ac:dyDescent="0.25">
      <c r="A9382">
        <v>9381</v>
      </c>
      <c r="B9382" t="str">
        <f t="shared" si="146"/>
        <v>18-25</v>
      </c>
      <c r="D9382">
        <v>18</v>
      </c>
      <c r="F9382" t="s">
        <v>34</v>
      </c>
      <c r="G9382" t="s">
        <v>45</v>
      </c>
      <c r="H9382" t="s">
        <v>30</v>
      </c>
      <c r="I9382">
        <v>23</v>
      </c>
      <c r="J9382">
        <v>37</v>
      </c>
      <c r="K9382">
        <v>7</v>
      </c>
      <c r="L9382">
        <v>486.83</v>
      </c>
      <c r="M9382">
        <v>18209.66</v>
      </c>
      <c r="N9382">
        <v>0</v>
      </c>
      <c r="O9382">
        <v>2216</v>
      </c>
      <c r="P9382">
        <v>3</v>
      </c>
      <c r="Q9382">
        <v>20.9</v>
      </c>
      <c r="R9382">
        <v>1</v>
      </c>
      <c r="S9382">
        <v>0.53</v>
      </c>
      <c r="T9382">
        <v>2</v>
      </c>
      <c r="U9382" t="s">
        <v>47</v>
      </c>
      <c r="V9382">
        <v>0</v>
      </c>
      <c r="W9382">
        <v>1</v>
      </c>
      <c r="X9382">
        <v>158.28</v>
      </c>
      <c r="Y9382">
        <v>42</v>
      </c>
      <c r="Z9382">
        <v>2.8</v>
      </c>
      <c r="AA9382" t="s">
        <v>51</v>
      </c>
      <c r="AB9382">
        <v>29.9</v>
      </c>
      <c r="AC9382">
        <v>0.3538</v>
      </c>
      <c r="AD9382">
        <v>0</v>
      </c>
      <c r="AE9382" t="s">
        <v>40</v>
      </c>
    </row>
    <row r="9383" spans="1:31" x14ac:dyDescent="0.25">
      <c r="A9383">
        <v>9382</v>
      </c>
      <c r="B9383" t="str">
        <f t="shared" si="146"/>
        <v>41-60</v>
      </c>
      <c r="D9383">
        <v>42</v>
      </c>
      <c r="F9383" t="s">
        <v>28</v>
      </c>
      <c r="G9383" t="s">
        <v>35</v>
      </c>
      <c r="H9383" t="s">
        <v>30</v>
      </c>
      <c r="I9383">
        <v>14</v>
      </c>
      <c r="J9383">
        <v>10</v>
      </c>
      <c r="K9383">
        <v>1</v>
      </c>
      <c r="L9383">
        <v>603.78</v>
      </c>
      <c r="M9383">
        <v>6007.94</v>
      </c>
      <c r="N9383">
        <v>0</v>
      </c>
      <c r="O9383">
        <v>762</v>
      </c>
      <c r="P9383">
        <v>0</v>
      </c>
      <c r="Q9383">
        <v>2</v>
      </c>
      <c r="R9383">
        <v>0</v>
      </c>
      <c r="S9383">
        <v>0.82</v>
      </c>
      <c r="T9383">
        <v>2</v>
      </c>
      <c r="U9383" t="s">
        <v>42</v>
      </c>
      <c r="V9383">
        <v>0</v>
      </c>
      <c r="W9383">
        <v>0</v>
      </c>
      <c r="X9383">
        <v>0</v>
      </c>
      <c r="Y9383">
        <v>85</v>
      </c>
      <c r="Z9383">
        <v>3.4</v>
      </c>
      <c r="AA9383" t="s">
        <v>39</v>
      </c>
      <c r="AB9383">
        <v>46.5</v>
      </c>
      <c r="AC9383">
        <v>0.4738</v>
      </c>
      <c r="AD9383">
        <v>1</v>
      </c>
      <c r="AE9383" t="s">
        <v>60</v>
      </c>
    </row>
    <row r="9384" spans="1:31" x14ac:dyDescent="0.25">
      <c r="A9384">
        <v>9383</v>
      </c>
      <c r="B9384" t="str">
        <f t="shared" si="146"/>
        <v>41-60</v>
      </c>
      <c r="D9384">
        <v>56</v>
      </c>
      <c r="F9384" t="s">
        <v>34</v>
      </c>
      <c r="G9384" t="s">
        <v>45</v>
      </c>
      <c r="H9384" t="s">
        <v>41</v>
      </c>
      <c r="I9384">
        <v>37</v>
      </c>
      <c r="J9384">
        <v>1</v>
      </c>
      <c r="K9384">
        <v>0</v>
      </c>
      <c r="L9384">
        <v>508.76</v>
      </c>
      <c r="M9384">
        <v>468</v>
      </c>
      <c r="N9384">
        <v>0</v>
      </c>
      <c r="O9384">
        <v>83</v>
      </c>
      <c r="P9384">
        <v>0</v>
      </c>
      <c r="Q9384">
        <v>23.4</v>
      </c>
      <c r="R9384">
        <v>0</v>
      </c>
      <c r="S9384">
        <v>0.1</v>
      </c>
      <c r="T9384">
        <v>1</v>
      </c>
      <c r="U9384" t="s">
        <v>31</v>
      </c>
      <c r="V9384">
        <v>0</v>
      </c>
      <c r="W9384">
        <v>0</v>
      </c>
      <c r="X9384">
        <v>0</v>
      </c>
      <c r="Y9384">
        <v>65</v>
      </c>
      <c r="Z9384">
        <v>3.2</v>
      </c>
      <c r="AA9384" t="s">
        <v>51</v>
      </c>
      <c r="AB9384">
        <v>30.4</v>
      </c>
      <c r="AC9384">
        <v>0.35680000000000001</v>
      </c>
      <c r="AD9384">
        <v>0</v>
      </c>
      <c r="AE9384" t="s">
        <v>40</v>
      </c>
    </row>
    <row r="9385" spans="1:31" x14ac:dyDescent="0.25">
      <c r="A9385">
        <v>9384</v>
      </c>
      <c r="B9385" t="str">
        <f t="shared" si="146"/>
        <v>26-40</v>
      </c>
      <c r="D9385">
        <v>30</v>
      </c>
      <c r="F9385" t="s">
        <v>28</v>
      </c>
      <c r="G9385" t="s">
        <v>45</v>
      </c>
      <c r="H9385" t="s">
        <v>41</v>
      </c>
      <c r="I9385">
        <v>1</v>
      </c>
      <c r="J9385">
        <v>1</v>
      </c>
      <c r="K9385">
        <v>0</v>
      </c>
      <c r="L9385">
        <v>334.07</v>
      </c>
      <c r="M9385">
        <v>364.94</v>
      </c>
      <c r="N9385">
        <v>0</v>
      </c>
      <c r="O9385">
        <v>299</v>
      </c>
      <c r="P9385">
        <v>0</v>
      </c>
      <c r="Q9385">
        <v>0</v>
      </c>
      <c r="R9385">
        <v>0</v>
      </c>
      <c r="S9385">
        <v>0.54</v>
      </c>
      <c r="T9385">
        <v>1</v>
      </c>
      <c r="U9385" t="s">
        <v>42</v>
      </c>
      <c r="V9385">
        <v>0</v>
      </c>
      <c r="W9385">
        <v>0</v>
      </c>
      <c r="X9385">
        <v>0</v>
      </c>
      <c r="Y9385">
        <v>23</v>
      </c>
      <c r="Z9385">
        <v>2.8</v>
      </c>
      <c r="AA9385" t="s">
        <v>51</v>
      </c>
      <c r="AB9385">
        <v>23.6</v>
      </c>
      <c r="AC9385">
        <v>0.312</v>
      </c>
      <c r="AD9385">
        <v>0</v>
      </c>
      <c r="AE9385" t="s">
        <v>40</v>
      </c>
    </row>
    <row r="9386" spans="1:31" x14ac:dyDescent="0.25">
      <c r="A9386">
        <v>9385</v>
      </c>
      <c r="B9386" t="str">
        <f t="shared" si="146"/>
        <v>26-40</v>
      </c>
      <c r="D9386">
        <v>40</v>
      </c>
      <c r="F9386" t="s">
        <v>28</v>
      </c>
      <c r="G9386" t="s">
        <v>43</v>
      </c>
      <c r="H9386" t="s">
        <v>44</v>
      </c>
      <c r="I9386">
        <v>31</v>
      </c>
      <c r="J9386">
        <v>2</v>
      </c>
      <c r="K9386">
        <v>0</v>
      </c>
      <c r="L9386">
        <v>239.15</v>
      </c>
      <c r="M9386">
        <v>467.25</v>
      </c>
      <c r="N9386">
        <v>0</v>
      </c>
      <c r="O9386">
        <v>6</v>
      </c>
      <c r="P9386">
        <v>0</v>
      </c>
      <c r="Q9386">
        <v>13.3</v>
      </c>
      <c r="R9386">
        <v>0</v>
      </c>
      <c r="S9386">
        <v>0.11</v>
      </c>
      <c r="T9386">
        <v>2</v>
      </c>
      <c r="U9386" t="s">
        <v>42</v>
      </c>
      <c r="V9386">
        <v>0</v>
      </c>
      <c r="W9386">
        <v>0</v>
      </c>
      <c r="X9386">
        <v>0</v>
      </c>
      <c r="Y9386">
        <v>21</v>
      </c>
      <c r="Z9386">
        <v>4.8</v>
      </c>
      <c r="AA9386" t="s">
        <v>51</v>
      </c>
      <c r="AB9386">
        <v>14.6</v>
      </c>
      <c r="AC9386">
        <v>0.25679999999999997</v>
      </c>
      <c r="AD9386">
        <v>0</v>
      </c>
      <c r="AE9386" t="s">
        <v>40</v>
      </c>
    </row>
    <row r="9387" spans="1:31" x14ac:dyDescent="0.25">
      <c r="A9387">
        <v>9386</v>
      </c>
      <c r="B9387" t="str">
        <f t="shared" si="146"/>
        <v>41-60</v>
      </c>
      <c r="D9387">
        <v>56</v>
      </c>
      <c r="F9387" t="s">
        <v>34</v>
      </c>
      <c r="G9387" t="s">
        <v>35</v>
      </c>
      <c r="H9387" t="s">
        <v>44</v>
      </c>
      <c r="I9387">
        <v>9</v>
      </c>
      <c r="J9387">
        <v>16</v>
      </c>
      <c r="K9387">
        <v>2</v>
      </c>
      <c r="L9387">
        <v>615.99</v>
      </c>
      <c r="M9387">
        <v>9388.01</v>
      </c>
      <c r="N9387">
        <v>0</v>
      </c>
      <c r="O9387">
        <v>1001</v>
      </c>
      <c r="P9387">
        <v>0</v>
      </c>
      <c r="Q9387">
        <v>0</v>
      </c>
      <c r="R9387">
        <v>0</v>
      </c>
      <c r="S9387">
        <v>0.5</v>
      </c>
      <c r="T9387">
        <v>2</v>
      </c>
      <c r="U9387" t="s">
        <v>31</v>
      </c>
      <c r="V9387">
        <v>0</v>
      </c>
      <c r="W9387">
        <v>1</v>
      </c>
      <c r="X9387">
        <v>359.42</v>
      </c>
      <c r="Y9387">
        <v>34</v>
      </c>
      <c r="Z9387">
        <v>5</v>
      </c>
      <c r="AA9387" t="s">
        <v>39</v>
      </c>
      <c r="AB9387">
        <v>28.5</v>
      </c>
      <c r="AC9387">
        <v>0.34420000000000001</v>
      </c>
      <c r="AD9387">
        <v>0</v>
      </c>
      <c r="AE9387" t="s">
        <v>40</v>
      </c>
    </row>
    <row r="9388" spans="1:31" x14ac:dyDescent="0.25">
      <c r="A9388">
        <v>9387</v>
      </c>
      <c r="B9388" t="str">
        <f t="shared" si="146"/>
        <v>41-60</v>
      </c>
      <c r="D9388">
        <v>60</v>
      </c>
      <c r="F9388" t="s">
        <v>34</v>
      </c>
      <c r="G9388" t="s">
        <v>29</v>
      </c>
      <c r="H9388" t="s">
        <v>30</v>
      </c>
      <c r="I9388">
        <v>0</v>
      </c>
      <c r="J9388">
        <v>0</v>
      </c>
      <c r="K9388">
        <v>0</v>
      </c>
      <c r="L9388">
        <v>292.76</v>
      </c>
      <c r="M9388">
        <v>0</v>
      </c>
      <c r="N9388">
        <v>0</v>
      </c>
      <c r="O9388">
        <v>108</v>
      </c>
      <c r="P9388">
        <v>0</v>
      </c>
      <c r="Q9388">
        <v>13.3</v>
      </c>
      <c r="R9388">
        <v>0</v>
      </c>
      <c r="S9388">
        <v>0.32</v>
      </c>
      <c r="T9388">
        <v>1</v>
      </c>
      <c r="U9388" t="s">
        <v>42</v>
      </c>
      <c r="V9388">
        <v>0</v>
      </c>
      <c r="W9388">
        <v>0</v>
      </c>
      <c r="X9388">
        <v>0</v>
      </c>
      <c r="Y9388">
        <v>18</v>
      </c>
      <c r="Z9388">
        <v>5</v>
      </c>
      <c r="AA9388" t="s">
        <v>39</v>
      </c>
      <c r="AB9388">
        <v>20.100000000000001</v>
      </c>
      <c r="AC9388">
        <v>0.28989999999999999</v>
      </c>
      <c r="AD9388">
        <v>0</v>
      </c>
      <c r="AE9388" t="s">
        <v>40</v>
      </c>
    </row>
    <row r="9389" spans="1:31" x14ac:dyDescent="0.25">
      <c r="A9389">
        <v>9388</v>
      </c>
      <c r="B9389" t="str">
        <f t="shared" si="146"/>
        <v>60+</v>
      </c>
      <c r="D9389">
        <v>63</v>
      </c>
      <c r="F9389" t="s">
        <v>28</v>
      </c>
      <c r="G9389" t="s">
        <v>43</v>
      </c>
      <c r="H9389" t="s">
        <v>44</v>
      </c>
      <c r="I9389">
        <v>21</v>
      </c>
      <c r="J9389">
        <v>38</v>
      </c>
      <c r="K9389">
        <v>5</v>
      </c>
      <c r="L9389">
        <v>311.72000000000003</v>
      </c>
      <c r="M9389">
        <v>12133.85</v>
      </c>
      <c r="N9389">
        <v>0</v>
      </c>
      <c r="O9389">
        <v>1354</v>
      </c>
      <c r="P9389">
        <v>1</v>
      </c>
      <c r="Q9389">
        <v>0</v>
      </c>
      <c r="R9389">
        <v>2</v>
      </c>
      <c r="S9389">
        <v>0.27</v>
      </c>
      <c r="T9389">
        <v>2</v>
      </c>
      <c r="U9389" t="s">
        <v>31</v>
      </c>
      <c r="V9389">
        <v>0</v>
      </c>
      <c r="W9389">
        <v>2</v>
      </c>
      <c r="X9389">
        <v>410.63</v>
      </c>
      <c r="Y9389">
        <v>125</v>
      </c>
      <c r="Z9389">
        <v>4</v>
      </c>
      <c r="AA9389" t="s">
        <v>39</v>
      </c>
      <c r="AB9389">
        <v>56.1</v>
      </c>
      <c r="AC9389">
        <v>0.54590000000000005</v>
      </c>
      <c r="AD9389">
        <v>1</v>
      </c>
      <c r="AE9389" t="s">
        <v>50</v>
      </c>
    </row>
    <row r="9390" spans="1:31" x14ac:dyDescent="0.25">
      <c r="A9390">
        <v>9389</v>
      </c>
      <c r="B9390" t="str">
        <f t="shared" si="146"/>
        <v>26-40</v>
      </c>
      <c r="D9390">
        <v>40</v>
      </c>
      <c r="F9390" t="s">
        <v>28</v>
      </c>
      <c r="G9390" t="s">
        <v>35</v>
      </c>
      <c r="H9390" t="s">
        <v>36</v>
      </c>
      <c r="I9390">
        <v>43</v>
      </c>
      <c r="J9390">
        <v>2</v>
      </c>
      <c r="K9390">
        <v>0</v>
      </c>
      <c r="L9390">
        <v>395.5</v>
      </c>
      <c r="M9390">
        <v>817.19</v>
      </c>
      <c r="N9390">
        <v>0</v>
      </c>
      <c r="O9390">
        <v>446</v>
      </c>
      <c r="P9390">
        <v>0</v>
      </c>
      <c r="Q9390">
        <v>21.1</v>
      </c>
      <c r="R9390">
        <v>0</v>
      </c>
      <c r="S9390">
        <v>0.8</v>
      </c>
      <c r="T9390">
        <v>2</v>
      </c>
      <c r="U9390" t="s">
        <v>46</v>
      </c>
      <c r="V9390">
        <v>0</v>
      </c>
      <c r="W9390">
        <v>0</v>
      </c>
      <c r="X9390">
        <v>0</v>
      </c>
      <c r="Y9390">
        <v>60</v>
      </c>
      <c r="Z9390">
        <v>4.2</v>
      </c>
      <c r="AA9390" t="s">
        <v>39</v>
      </c>
      <c r="AB9390">
        <v>30.8</v>
      </c>
      <c r="AC9390">
        <v>0.36</v>
      </c>
      <c r="AD9390">
        <v>0</v>
      </c>
      <c r="AE9390" t="s">
        <v>40</v>
      </c>
    </row>
    <row r="9391" spans="1:31" x14ac:dyDescent="0.25">
      <c r="A9391">
        <v>9390</v>
      </c>
      <c r="B9391" t="str">
        <f t="shared" si="146"/>
        <v>26-40</v>
      </c>
      <c r="D9391">
        <v>39</v>
      </c>
      <c r="F9391" t="s">
        <v>28</v>
      </c>
      <c r="G9391" t="s">
        <v>35</v>
      </c>
      <c r="H9391" t="s">
        <v>30</v>
      </c>
      <c r="I9391">
        <v>4</v>
      </c>
      <c r="J9391">
        <v>6</v>
      </c>
      <c r="K9391">
        <v>1</v>
      </c>
      <c r="L9391">
        <v>397.59</v>
      </c>
      <c r="M9391">
        <v>2200.33</v>
      </c>
      <c r="N9391">
        <v>1</v>
      </c>
      <c r="O9391">
        <v>332</v>
      </c>
      <c r="P9391">
        <v>0</v>
      </c>
      <c r="Q9391">
        <v>2.5</v>
      </c>
      <c r="R9391">
        <v>0</v>
      </c>
      <c r="S9391">
        <v>0.46</v>
      </c>
      <c r="T9391">
        <v>2</v>
      </c>
      <c r="U9391" t="s">
        <v>31</v>
      </c>
      <c r="V9391">
        <v>0</v>
      </c>
      <c r="W9391">
        <v>0</v>
      </c>
      <c r="X9391">
        <v>0</v>
      </c>
      <c r="Y9391">
        <v>55</v>
      </c>
      <c r="Z9391">
        <v>2.5</v>
      </c>
      <c r="AA9391" t="s">
        <v>39</v>
      </c>
      <c r="AB9391">
        <v>38.299999999999997</v>
      </c>
      <c r="AC9391">
        <v>0.41339999999999999</v>
      </c>
      <c r="AD9391">
        <v>1</v>
      </c>
      <c r="AE9391" t="s">
        <v>33</v>
      </c>
    </row>
    <row r="9392" spans="1:31" x14ac:dyDescent="0.25">
      <c r="A9392">
        <v>9391</v>
      </c>
      <c r="B9392" t="str">
        <f t="shared" si="146"/>
        <v>26-40</v>
      </c>
      <c r="D9392">
        <v>38</v>
      </c>
      <c r="F9392" t="s">
        <v>34</v>
      </c>
      <c r="G9392" t="s">
        <v>29</v>
      </c>
      <c r="H9392" t="s">
        <v>53</v>
      </c>
      <c r="I9392">
        <v>5</v>
      </c>
      <c r="J9392">
        <v>11</v>
      </c>
      <c r="K9392">
        <v>2</v>
      </c>
      <c r="L9392">
        <v>261.63</v>
      </c>
      <c r="M9392">
        <v>2707.23</v>
      </c>
      <c r="N9392">
        <v>1</v>
      </c>
      <c r="O9392">
        <v>442</v>
      </c>
      <c r="P9392">
        <v>0</v>
      </c>
      <c r="Q9392">
        <v>5</v>
      </c>
      <c r="R9392">
        <v>0</v>
      </c>
      <c r="S9392">
        <v>0.13</v>
      </c>
      <c r="T9392">
        <v>0</v>
      </c>
      <c r="U9392" t="s">
        <v>37</v>
      </c>
      <c r="V9392">
        <v>0</v>
      </c>
      <c r="W9392">
        <v>0</v>
      </c>
      <c r="X9392">
        <v>0</v>
      </c>
      <c r="Y9392">
        <v>11</v>
      </c>
      <c r="Z9392">
        <v>2.8</v>
      </c>
      <c r="AA9392" t="s">
        <v>39</v>
      </c>
      <c r="AB9392">
        <v>19</v>
      </c>
      <c r="AC9392">
        <v>0.2828</v>
      </c>
      <c r="AD9392">
        <v>0</v>
      </c>
      <c r="AE9392" t="s">
        <v>40</v>
      </c>
    </row>
    <row r="9393" spans="1:31" x14ac:dyDescent="0.25">
      <c r="A9393">
        <v>9392</v>
      </c>
      <c r="B9393" t="str">
        <f t="shared" si="146"/>
        <v>41-60</v>
      </c>
      <c r="D9393">
        <v>53</v>
      </c>
      <c r="F9393" t="s">
        <v>28</v>
      </c>
      <c r="G9393" t="s">
        <v>35</v>
      </c>
      <c r="H9393" t="s">
        <v>41</v>
      </c>
      <c r="I9393">
        <v>49</v>
      </c>
      <c r="J9393">
        <v>137</v>
      </c>
      <c r="K9393">
        <v>8</v>
      </c>
      <c r="L9393">
        <v>457.99</v>
      </c>
      <c r="M9393">
        <v>59121.69</v>
      </c>
      <c r="N9393">
        <v>0</v>
      </c>
      <c r="O9393">
        <v>6299</v>
      </c>
      <c r="P9393">
        <v>7</v>
      </c>
      <c r="Q9393">
        <v>26.6</v>
      </c>
      <c r="R9393">
        <v>4</v>
      </c>
      <c r="S9393">
        <v>0.5</v>
      </c>
      <c r="T9393">
        <v>4</v>
      </c>
      <c r="U9393" t="s">
        <v>31</v>
      </c>
      <c r="V9393">
        <v>7</v>
      </c>
      <c r="W9393">
        <v>1</v>
      </c>
      <c r="X9393">
        <v>1455.83</v>
      </c>
      <c r="Y9393">
        <v>58</v>
      </c>
      <c r="Z9393">
        <v>4.5</v>
      </c>
      <c r="AA9393" t="s">
        <v>32</v>
      </c>
      <c r="AB9393">
        <v>48.8</v>
      </c>
      <c r="AC9393">
        <v>0.4909</v>
      </c>
      <c r="AD9393">
        <v>1</v>
      </c>
      <c r="AE9393" t="s">
        <v>60</v>
      </c>
    </row>
    <row r="9394" spans="1:31" x14ac:dyDescent="0.25">
      <c r="A9394">
        <v>9393</v>
      </c>
      <c r="B9394" t="str">
        <f t="shared" si="146"/>
        <v>26-40</v>
      </c>
      <c r="D9394">
        <v>40</v>
      </c>
      <c r="F9394" t="s">
        <v>28</v>
      </c>
      <c r="G9394" t="s">
        <v>35</v>
      </c>
      <c r="H9394" t="s">
        <v>44</v>
      </c>
      <c r="I9394">
        <v>55</v>
      </c>
      <c r="J9394">
        <v>121</v>
      </c>
      <c r="K9394">
        <v>7</v>
      </c>
      <c r="L9394">
        <v>300.93</v>
      </c>
      <c r="M9394">
        <v>34418.14</v>
      </c>
      <c r="N9394">
        <v>0</v>
      </c>
      <c r="O9394">
        <v>4014</v>
      </c>
      <c r="P9394">
        <v>1</v>
      </c>
      <c r="Q9394">
        <v>31.8</v>
      </c>
      <c r="R9394">
        <v>4</v>
      </c>
      <c r="S9394">
        <v>0.42</v>
      </c>
      <c r="T9394">
        <v>5</v>
      </c>
      <c r="U9394" t="s">
        <v>38</v>
      </c>
      <c r="V9394">
        <v>2</v>
      </c>
      <c r="W9394">
        <v>6</v>
      </c>
      <c r="X9394">
        <v>453.26</v>
      </c>
      <c r="Y9394">
        <v>14</v>
      </c>
      <c r="Z9394">
        <v>3.7</v>
      </c>
      <c r="AA9394" t="s">
        <v>51</v>
      </c>
      <c r="AB9394">
        <v>31.1</v>
      </c>
      <c r="AC9394">
        <v>0.36199999999999999</v>
      </c>
      <c r="AD9394">
        <v>0</v>
      </c>
      <c r="AE9394" t="s">
        <v>40</v>
      </c>
    </row>
    <row r="9395" spans="1:31" x14ac:dyDescent="0.25">
      <c r="A9395">
        <v>9394</v>
      </c>
      <c r="B9395" t="str">
        <f t="shared" si="146"/>
        <v>26-40</v>
      </c>
      <c r="D9395">
        <v>39</v>
      </c>
      <c r="F9395" t="s">
        <v>34</v>
      </c>
      <c r="G9395" t="s">
        <v>49</v>
      </c>
      <c r="H9395" t="s">
        <v>44</v>
      </c>
      <c r="I9395">
        <v>34</v>
      </c>
      <c r="J9395">
        <v>60</v>
      </c>
      <c r="K9395">
        <v>9</v>
      </c>
      <c r="L9395">
        <v>497.56</v>
      </c>
      <c r="M9395">
        <v>29655.58</v>
      </c>
      <c r="N9395">
        <v>0</v>
      </c>
      <c r="O9395">
        <v>3439</v>
      </c>
      <c r="P9395">
        <v>3</v>
      </c>
      <c r="Q9395">
        <v>4.4000000000000004</v>
      </c>
      <c r="R9395">
        <v>3</v>
      </c>
      <c r="S9395">
        <v>0.6</v>
      </c>
      <c r="T9395">
        <v>2</v>
      </c>
      <c r="U9395" t="s">
        <v>31</v>
      </c>
      <c r="V9395">
        <v>1</v>
      </c>
      <c r="W9395">
        <v>4</v>
      </c>
      <c r="X9395">
        <v>1105.99</v>
      </c>
      <c r="Y9395">
        <v>58</v>
      </c>
      <c r="Z9395">
        <v>4</v>
      </c>
      <c r="AA9395" t="s">
        <v>39</v>
      </c>
      <c r="AB9395">
        <v>36.299999999999997</v>
      </c>
      <c r="AC9395">
        <v>0.39829999999999999</v>
      </c>
      <c r="AD9395">
        <v>0</v>
      </c>
      <c r="AE9395" t="s">
        <v>40</v>
      </c>
    </row>
    <row r="9396" spans="1:31" x14ac:dyDescent="0.25">
      <c r="A9396">
        <v>9395</v>
      </c>
      <c r="B9396" t="str">
        <f t="shared" si="146"/>
        <v>26-40</v>
      </c>
      <c r="D9396">
        <v>26</v>
      </c>
      <c r="F9396" t="s">
        <v>34</v>
      </c>
      <c r="G9396" t="s">
        <v>45</v>
      </c>
      <c r="H9396" t="s">
        <v>41</v>
      </c>
      <c r="I9396">
        <v>28</v>
      </c>
      <c r="J9396">
        <v>60</v>
      </c>
      <c r="K9396">
        <v>4</v>
      </c>
      <c r="L9396">
        <v>509.18</v>
      </c>
      <c r="M9396">
        <v>27649.82</v>
      </c>
      <c r="N9396">
        <v>0</v>
      </c>
      <c r="O9396">
        <v>3099</v>
      </c>
      <c r="P9396">
        <v>2</v>
      </c>
      <c r="Q9396">
        <v>0</v>
      </c>
      <c r="R9396">
        <v>1</v>
      </c>
      <c r="S9396">
        <v>0.86</v>
      </c>
      <c r="T9396">
        <v>3</v>
      </c>
      <c r="U9396" t="s">
        <v>46</v>
      </c>
      <c r="V9396">
        <v>1</v>
      </c>
      <c r="W9396">
        <v>3</v>
      </c>
      <c r="X9396">
        <v>1005.27</v>
      </c>
      <c r="Y9396">
        <v>94</v>
      </c>
      <c r="Z9396">
        <v>4.9000000000000004</v>
      </c>
      <c r="AA9396" t="s">
        <v>51</v>
      </c>
      <c r="AB9396">
        <v>49.9</v>
      </c>
      <c r="AC9396">
        <v>0.49930000000000002</v>
      </c>
      <c r="AD9396">
        <v>1</v>
      </c>
      <c r="AE9396" t="s">
        <v>59</v>
      </c>
    </row>
    <row r="9397" spans="1:31" x14ac:dyDescent="0.25">
      <c r="A9397">
        <v>9396</v>
      </c>
      <c r="B9397" t="str">
        <f t="shared" si="146"/>
        <v>41-60</v>
      </c>
      <c r="D9397">
        <v>43</v>
      </c>
      <c r="F9397" t="s">
        <v>28</v>
      </c>
      <c r="G9397" t="s">
        <v>45</v>
      </c>
      <c r="H9397" t="s">
        <v>36</v>
      </c>
      <c r="I9397">
        <v>56</v>
      </c>
      <c r="J9397">
        <v>182</v>
      </c>
      <c r="K9397">
        <v>20</v>
      </c>
      <c r="L9397">
        <v>582.52</v>
      </c>
      <c r="M9397">
        <v>112144.68</v>
      </c>
      <c r="N9397">
        <v>0</v>
      </c>
      <c r="O9397">
        <v>10000</v>
      </c>
      <c r="P9397">
        <v>2</v>
      </c>
      <c r="Q9397">
        <v>4.7</v>
      </c>
      <c r="R9397">
        <v>0</v>
      </c>
      <c r="S9397">
        <v>0.56999999999999995</v>
      </c>
      <c r="T9397">
        <v>1</v>
      </c>
      <c r="U9397" t="s">
        <v>42</v>
      </c>
      <c r="V9397">
        <v>4</v>
      </c>
      <c r="W9397">
        <v>13</v>
      </c>
      <c r="X9397">
        <v>4290.17</v>
      </c>
      <c r="Y9397">
        <v>68</v>
      </c>
      <c r="Z9397">
        <v>3</v>
      </c>
      <c r="AA9397" t="s">
        <v>39</v>
      </c>
      <c r="AB9397">
        <v>37.200000000000003</v>
      </c>
      <c r="AC9397">
        <v>0.40510000000000002</v>
      </c>
      <c r="AD9397">
        <v>0</v>
      </c>
      <c r="AE9397" t="s">
        <v>40</v>
      </c>
    </row>
    <row r="9398" spans="1:31" x14ac:dyDescent="0.25">
      <c r="A9398">
        <v>9397</v>
      </c>
      <c r="B9398" t="str">
        <f t="shared" si="146"/>
        <v>26-40</v>
      </c>
      <c r="D9398">
        <v>30</v>
      </c>
      <c r="F9398" t="s">
        <v>34</v>
      </c>
      <c r="G9398" t="s">
        <v>29</v>
      </c>
      <c r="H9398" t="s">
        <v>30</v>
      </c>
      <c r="I9398">
        <v>15</v>
      </c>
      <c r="J9398">
        <v>27</v>
      </c>
      <c r="K9398">
        <v>3</v>
      </c>
      <c r="L9398">
        <v>505.11</v>
      </c>
      <c r="M9398">
        <v>12811.56</v>
      </c>
      <c r="N9398">
        <v>0</v>
      </c>
      <c r="O9398">
        <v>1454</v>
      </c>
      <c r="P9398">
        <v>1</v>
      </c>
      <c r="Q9398">
        <v>25.2</v>
      </c>
      <c r="R9398">
        <v>0</v>
      </c>
      <c r="S9398">
        <v>0.05</v>
      </c>
      <c r="T9398">
        <v>1</v>
      </c>
      <c r="U9398" t="s">
        <v>38</v>
      </c>
      <c r="V9398">
        <v>2</v>
      </c>
      <c r="W9398">
        <v>2</v>
      </c>
      <c r="X9398">
        <v>775.65</v>
      </c>
      <c r="Y9398">
        <v>46</v>
      </c>
      <c r="Z9398">
        <v>4.2</v>
      </c>
      <c r="AA9398" t="s">
        <v>51</v>
      </c>
      <c r="AB9398">
        <v>30.4</v>
      </c>
      <c r="AC9398">
        <v>0.35720000000000002</v>
      </c>
      <c r="AD9398">
        <v>0</v>
      </c>
      <c r="AE9398" t="s">
        <v>40</v>
      </c>
    </row>
    <row r="9399" spans="1:31" x14ac:dyDescent="0.25">
      <c r="A9399">
        <v>9398</v>
      </c>
      <c r="B9399" t="str">
        <f t="shared" si="146"/>
        <v>41-60</v>
      </c>
      <c r="D9399">
        <v>45</v>
      </c>
      <c r="F9399" t="s">
        <v>28</v>
      </c>
      <c r="G9399" t="s">
        <v>35</v>
      </c>
      <c r="H9399" t="s">
        <v>53</v>
      </c>
      <c r="I9399">
        <v>35</v>
      </c>
      <c r="J9399">
        <v>21</v>
      </c>
      <c r="K9399">
        <v>4</v>
      </c>
      <c r="L9399">
        <v>528</v>
      </c>
      <c r="M9399">
        <v>12191.66</v>
      </c>
      <c r="N9399">
        <v>0</v>
      </c>
      <c r="O9399">
        <v>1188</v>
      </c>
      <c r="P9399">
        <v>1</v>
      </c>
      <c r="Q9399">
        <v>3.6</v>
      </c>
      <c r="R9399">
        <v>1</v>
      </c>
      <c r="S9399">
        <v>0.41</v>
      </c>
      <c r="T9399">
        <v>0</v>
      </c>
      <c r="U9399" t="s">
        <v>37</v>
      </c>
      <c r="V9399">
        <v>1</v>
      </c>
      <c r="W9399">
        <v>1</v>
      </c>
      <c r="X9399">
        <v>551.49</v>
      </c>
      <c r="Y9399">
        <v>107</v>
      </c>
      <c r="Z9399">
        <v>4.3</v>
      </c>
      <c r="AA9399" t="s">
        <v>39</v>
      </c>
      <c r="AB9399">
        <v>42.7</v>
      </c>
      <c r="AC9399">
        <v>0.44550000000000001</v>
      </c>
      <c r="AD9399">
        <v>1</v>
      </c>
      <c r="AE9399" t="s">
        <v>58</v>
      </c>
    </row>
    <row r="9400" spans="1:31" x14ac:dyDescent="0.25">
      <c r="A9400">
        <v>9399</v>
      </c>
      <c r="B9400" t="str">
        <f t="shared" si="146"/>
        <v>60+</v>
      </c>
      <c r="D9400">
        <v>65</v>
      </c>
      <c r="F9400" t="s">
        <v>28</v>
      </c>
      <c r="G9400" t="s">
        <v>43</v>
      </c>
      <c r="H9400" t="s">
        <v>36</v>
      </c>
      <c r="I9400">
        <v>3</v>
      </c>
      <c r="J9400">
        <v>4</v>
      </c>
      <c r="K9400">
        <v>0</v>
      </c>
      <c r="L9400">
        <v>272.87</v>
      </c>
      <c r="M9400">
        <v>1165.05</v>
      </c>
      <c r="N9400">
        <v>0</v>
      </c>
      <c r="O9400">
        <v>604</v>
      </c>
      <c r="P9400">
        <v>0</v>
      </c>
      <c r="Q9400">
        <v>0</v>
      </c>
      <c r="R9400">
        <v>0</v>
      </c>
      <c r="S9400">
        <v>0.41</v>
      </c>
      <c r="T9400">
        <v>0</v>
      </c>
      <c r="U9400" t="s">
        <v>37</v>
      </c>
      <c r="V9400">
        <v>0</v>
      </c>
      <c r="W9400">
        <v>0</v>
      </c>
      <c r="X9400">
        <v>0</v>
      </c>
      <c r="Y9400">
        <v>11</v>
      </c>
      <c r="Z9400">
        <v>4.2</v>
      </c>
      <c r="AA9400" t="s">
        <v>51</v>
      </c>
      <c r="AB9400">
        <v>14.5</v>
      </c>
      <c r="AC9400">
        <v>0.25650000000000001</v>
      </c>
      <c r="AD9400">
        <v>0</v>
      </c>
      <c r="AE9400" t="s">
        <v>40</v>
      </c>
    </row>
    <row r="9401" spans="1:31" x14ac:dyDescent="0.25">
      <c r="A9401">
        <v>9400</v>
      </c>
      <c r="B9401" t="str">
        <f t="shared" si="146"/>
        <v>41-60</v>
      </c>
      <c r="D9401">
        <v>59</v>
      </c>
      <c r="F9401" t="s">
        <v>34</v>
      </c>
      <c r="G9401" t="s">
        <v>43</v>
      </c>
      <c r="H9401" t="s">
        <v>41</v>
      </c>
      <c r="I9401">
        <v>3</v>
      </c>
      <c r="J9401">
        <v>4</v>
      </c>
      <c r="K9401">
        <v>1</v>
      </c>
      <c r="L9401">
        <v>351.31</v>
      </c>
      <c r="M9401">
        <v>1288.44</v>
      </c>
      <c r="N9401">
        <v>0</v>
      </c>
      <c r="O9401">
        <v>447</v>
      </c>
      <c r="P9401">
        <v>0</v>
      </c>
      <c r="Q9401">
        <v>0</v>
      </c>
      <c r="R9401">
        <v>0</v>
      </c>
      <c r="S9401">
        <v>0.56999999999999995</v>
      </c>
      <c r="T9401">
        <v>1</v>
      </c>
      <c r="U9401" t="s">
        <v>31</v>
      </c>
      <c r="V9401">
        <v>0</v>
      </c>
      <c r="W9401">
        <v>0</v>
      </c>
      <c r="X9401">
        <v>0</v>
      </c>
      <c r="Y9401">
        <v>32</v>
      </c>
      <c r="Z9401">
        <v>2.6</v>
      </c>
      <c r="AA9401" t="s">
        <v>51</v>
      </c>
      <c r="AB9401">
        <v>23.6</v>
      </c>
      <c r="AC9401">
        <v>0.31169999999999998</v>
      </c>
      <c r="AD9401">
        <v>0</v>
      </c>
      <c r="AE9401" t="s">
        <v>40</v>
      </c>
    </row>
    <row r="9402" spans="1:31" x14ac:dyDescent="0.25">
      <c r="A9402">
        <v>9401</v>
      </c>
      <c r="B9402" t="str">
        <f t="shared" si="146"/>
        <v>41-60</v>
      </c>
      <c r="D9402">
        <v>43</v>
      </c>
      <c r="F9402" t="s">
        <v>28</v>
      </c>
      <c r="G9402" t="s">
        <v>49</v>
      </c>
      <c r="H9402" t="s">
        <v>30</v>
      </c>
      <c r="I9402">
        <v>22</v>
      </c>
      <c r="J9402">
        <v>19</v>
      </c>
      <c r="K9402">
        <v>3</v>
      </c>
      <c r="L9402">
        <v>431.7</v>
      </c>
      <c r="M9402">
        <v>8814.52</v>
      </c>
      <c r="N9402">
        <v>0</v>
      </c>
      <c r="O9402">
        <v>1234</v>
      </c>
      <c r="P9402">
        <v>1</v>
      </c>
      <c r="Q9402">
        <v>4.2</v>
      </c>
      <c r="R9402">
        <v>0</v>
      </c>
      <c r="S9402">
        <v>0.2</v>
      </c>
      <c r="T9402">
        <v>1</v>
      </c>
      <c r="U9402" t="s">
        <v>31</v>
      </c>
      <c r="V9402">
        <v>1</v>
      </c>
      <c r="W9402">
        <v>1</v>
      </c>
      <c r="X9402">
        <v>399.8</v>
      </c>
      <c r="Y9402">
        <v>49</v>
      </c>
      <c r="Z9402">
        <v>3</v>
      </c>
      <c r="AA9402" t="s">
        <v>51</v>
      </c>
      <c r="AB9402">
        <v>27.8</v>
      </c>
      <c r="AC9402">
        <v>0.33960000000000001</v>
      </c>
      <c r="AD9402">
        <v>0</v>
      </c>
      <c r="AE9402" t="s">
        <v>40</v>
      </c>
    </row>
    <row r="9403" spans="1:31" x14ac:dyDescent="0.25">
      <c r="A9403">
        <v>9402</v>
      </c>
      <c r="B9403" t="str">
        <f t="shared" si="146"/>
        <v>60+</v>
      </c>
      <c r="D9403">
        <v>69</v>
      </c>
      <c r="F9403" t="s">
        <v>28</v>
      </c>
      <c r="G9403" t="s">
        <v>35</v>
      </c>
      <c r="H9403" t="s">
        <v>41</v>
      </c>
      <c r="I9403">
        <v>32</v>
      </c>
      <c r="J9403">
        <v>39</v>
      </c>
      <c r="K9403">
        <v>7</v>
      </c>
      <c r="L9403">
        <v>553.13</v>
      </c>
      <c r="M9403">
        <v>22207.61</v>
      </c>
      <c r="N9403">
        <v>1</v>
      </c>
      <c r="O9403">
        <v>2289</v>
      </c>
      <c r="P9403">
        <v>1</v>
      </c>
      <c r="Q9403">
        <v>4.8</v>
      </c>
      <c r="R9403">
        <v>1</v>
      </c>
      <c r="S9403">
        <v>0.08</v>
      </c>
      <c r="T9403">
        <v>3</v>
      </c>
      <c r="U9403" t="s">
        <v>42</v>
      </c>
      <c r="V9403">
        <v>0</v>
      </c>
      <c r="W9403">
        <v>2</v>
      </c>
      <c r="X9403">
        <v>617.16999999999996</v>
      </c>
      <c r="Y9403">
        <v>65</v>
      </c>
      <c r="Z9403">
        <v>3.4</v>
      </c>
      <c r="AA9403" t="s">
        <v>51</v>
      </c>
      <c r="AB9403">
        <v>33.6</v>
      </c>
      <c r="AC9403">
        <v>0.37959999999999999</v>
      </c>
      <c r="AD9403">
        <v>0</v>
      </c>
      <c r="AE9403" t="s">
        <v>40</v>
      </c>
    </row>
    <row r="9404" spans="1:31" x14ac:dyDescent="0.25">
      <c r="A9404">
        <v>9403</v>
      </c>
      <c r="B9404" t="str">
        <f t="shared" si="146"/>
        <v>60+</v>
      </c>
      <c r="D9404">
        <v>69</v>
      </c>
      <c r="F9404" t="s">
        <v>34</v>
      </c>
      <c r="G9404" t="s">
        <v>35</v>
      </c>
      <c r="H9404" t="s">
        <v>30</v>
      </c>
      <c r="I9404">
        <v>0</v>
      </c>
      <c r="J9404">
        <v>0</v>
      </c>
      <c r="K9404">
        <v>0</v>
      </c>
      <c r="L9404">
        <v>444.17</v>
      </c>
      <c r="M9404">
        <v>0</v>
      </c>
      <c r="N9404">
        <v>0</v>
      </c>
      <c r="O9404">
        <v>153</v>
      </c>
      <c r="P9404">
        <v>0</v>
      </c>
      <c r="Q9404">
        <v>12.9</v>
      </c>
      <c r="R9404">
        <v>0</v>
      </c>
      <c r="S9404">
        <v>0.47</v>
      </c>
      <c r="T9404">
        <v>0</v>
      </c>
      <c r="U9404" t="s">
        <v>37</v>
      </c>
      <c r="V9404">
        <v>0</v>
      </c>
      <c r="W9404">
        <v>0</v>
      </c>
      <c r="X9404">
        <v>0</v>
      </c>
      <c r="Y9404">
        <v>51</v>
      </c>
      <c r="Z9404">
        <v>3.2</v>
      </c>
      <c r="AA9404" t="s">
        <v>39</v>
      </c>
      <c r="AB9404">
        <v>30.6</v>
      </c>
      <c r="AC9404">
        <v>0.35849999999999999</v>
      </c>
      <c r="AD9404">
        <v>0</v>
      </c>
      <c r="AE9404" t="s">
        <v>40</v>
      </c>
    </row>
    <row r="9405" spans="1:31" x14ac:dyDescent="0.25">
      <c r="A9405">
        <v>9404</v>
      </c>
      <c r="B9405" t="str">
        <f t="shared" si="146"/>
        <v>41-60</v>
      </c>
      <c r="D9405">
        <v>41</v>
      </c>
      <c r="F9405" t="s">
        <v>34</v>
      </c>
      <c r="G9405" t="s">
        <v>43</v>
      </c>
      <c r="H9405" t="s">
        <v>30</v>
      </c>
      <c r="I9405">
        <v>4</v>
      </c>
      <c r="J9405">
        <v>4</v>
      </c>
      <c r="K9405">
        <v>0</v>
      </c>
      <c r="L9405">
        <v>417.24</v>
      </c>
      <c r="M9405">
        <v>1812.46</v>
      </c>
      <c r="N9405">
        <v>0</v>
      </c>
      <c r="O9405">
        <v>412</v>
      </c>
      <c r="P9405">
        <v>0</v>
      </c>
      <c r="Q9405">
        <v>8</v>
      </c>
      <c r="R9405">
        <v>0</v>
      </c>
      <c r="S9405">
        <v>0.45</v>
      </c>
      <c r="T9405">
        <v>0</v>
      </c>
      <c r="U9405" t="s">
        <v>37</v>
      </c>
      <c r="V9405">
        <v>0</v>
      </c>
      <c r="W9405">
        <v>0</v>
      </c>
      <c r="X9405">
        <v>0</v>
      </c>
      <c r="Y9405">
        <v>40</v>
      </c>
      <c r="Z9405">
        <v>4.2</v>
      </c>
      <c r="AA9405" t="s">
        <v>39</v>
      </c>
      <c r="AB9405">
        <v>25.8</v>
      </c>
      <c r="AC9405">
        <v>0.32619999999999999</v>
      </c>
      <c r="AD9405">
        <v>0</v>
      </c>
      <c r="AE9405" t="s">
        <v>40</v>
      </c>
    </row>
    <row r="9406" spans="1:31" x14ac:dyDescent="0.25">
      <c r="A9406">
        <v>9405</v>
      </c>
      <c r="B9406" t="str">
        <f t="shared" si="146"/>
        <v>41-60</v>
      </c>
      <c r="D9406">
        <v>58</v>
      </c>
      <c r="F9406" t="s">
        <v>34</v>
      </c>
      <c r="G9406" t="s">
        <v>29</v>
      </c>
      <c r="H9406" t="s">
        <v>44</v>
      </c>
      <c r="I9406">
        <v>8</v>
      </c>
      <c r="J9406">
        <v>11</v>
      </c>
      <c r="K9406">
        <v>2</v>
      </c>
      <c r="L9406">
        <v>520.26</v>
      </c>
      <c r="M9406">
        <v>5931.71</v>
      </c>
      <c r="N9406">
        <v>0</v>
      </c>
      <c r="O9406">
        <v>670</v>
      </c>
      <c r="P9406">
        <v>1</v>
      </c>
      <c r="Q9406">
        <v>1.2</v>
      </c>
      <c r="R9406">
        <v>0</v>
      </c>
      <c r="S9406">
        <v>0.24</v>
      </c>
      <c r="T9406">
        <v>1</v>
      </c>
      <c r="U9406" t="s">
        <v>38</v>
      </c>
      <c r="V9406">
        <v>1</v>
      </c>
      <c r="W9406">
        <v>1</v>
      </c>
      <c r="X9406">
        <v>589.05999999999995</v>
      </c>
      <c r="Y9406">
        <v>18</v>
      </c>
      <c r="Z9406">
        <v>2.6</v>
      </c>
      <c r="AA9406" t="s">
        <v>32</v>
      </c>
      <c r="AB9406">
        <v>20.7</v>
      </c>
      <c r="AC9406">
        <v>0.29330000000000001</v>
      </c>
      <c r="AD9406">
        <v>0</v>
      </c>
      <c r="AE9406" t="s">
        <v>40</v>
      </c>
    </row>
    <row r="9407" spans="1:31" x14ac:dyDescent="0.25">
      <c r="A9407">
        <v>9406</v>
      </c>
      <c r="B9407" t="str">
        <f t="shared" si="146"/>
        <v>26-40</v>
      </c>
      <c r="D9407">
        <v>36</v>
      </c>
      <c r="F9407" t="s">
        <v>34</v>
      </c>
      <c r="G9407" t="s">
        <v>35</v>
      </c>
      <c r="H9407" t="s">
        <v>36</v>
      </c>
      <c r="I9407">
        <v>57</v>
      </c>
      <c r="J9407">
        <v>200</v>
      </c>
      <c r="K9407">
        <v>19</v>
      </c>
      <c r="L9407">
        <v>219.99</v>
      </c>
      <c r="M9407">
        <v>43830.63</v>
      </c>
      <c r="N9407">
        <v>0</v>
      </c>
      <c r="O9407">
        <v>4746</v>
      </c>
      <c r="P9407">
        <v>12</v>
      </c>
      <c r="Q9407">
        <v>12.6</v>
      </c>
      <c r="R9407">
        <v>7</v>
      </c>
      <c r="S9407">
        <v>0.72</v>
      </c>
      <c r="T9407">
        <v>6</v>
      </c>
      <c r="U9407" t="s">
        <v>31</v>
      </c>
      <c r="V9407">
        <v>7</v>
      </c>
      <c r="W9407">
        <v>4</v>
      </c>
      <c r="X9407">
        <v>2474.85</v>
      </c>
      <c r="Y9407">
        <v>32</v>
      </c>
      <c r="Z9407">
        <v>2.7</v>
      </c>
      <c r="AA9407" t="s">
        <v>39</v>
      </c>
      <c r="AB9407">
        <v>49.4</v>
      </c>
      <c r="AC9407">
        <v>0.49540000000000001</v>
      </c>
      <c r="AD9407">
        <v>1</v>
      </c>
      <c r="AE9407" t="s">
        <v>33</v>
      </c>
    </row>
    <row r="9408" spans="1:31" x14ac:dyDescent="0.25">
      <c r="A9408">
        <v>9407</v>
      </c>
      <c r="B9408" t="str">
        <f t="shared" si="146"/>
        <v>60+</v>
      </c>
      <c r="D9408">
        <v>64</v>
      </c>
      <c r="F9408" t="s">
        <v>28</v>
      </c>
      <c r="G9408" t="s">
        <v>29</v>
      </c>
      <c r="H9408" t="s">
        <v>36</v>
      </c>
      <c r="I9408">
        <v>15</v>
      </c>
      <c r="J9408">
        <v>34</v>
      </c>
      <c r="K9408">
        <v>4</v>
      </c>
      <c r="L9408">
        <v>327.29000000000002</v>
      </c>
      <c r="M9408">
        <v>11538.35</v>
      </c>
      <c r="N9408">
        <v>0</v>
      </c>
      <c r="O9408">
        <v>1383</v>
      </c>
      <c r="P9408">
        <v>2</v>
      </c>
      <c r="Q9408">
        <v>12.2</v>
      </c>
      <c r="R9408">
        <v>1</v>
      </c>
      <c r="S9408">
        <v>0.48</v>
      </c>
      <c r="T9408">
        <v>1</v>
      </c>
      <c r="U9408" t="s">
        <v>42</v>
      </c>
      <c r="V9408">
        <v>1</v>
      </c>
      <c r="W9408">
        <v>3</v>
      </c>
      <c r="X9408">
        <v>606.04</v>
      </c>
      <c r="Y9408">
        <v>71</v>
      </c>
      <c r="Z9408">
        <v>3.4</v>
      </c>
      <c r="AA9408" t="s">
        <v>32</v>
      </c>
      <c r="AB9408">
        <v>41.8</v>
      </c>
      <c r="AC9408">
        <v>0.43909999999999999</v>
      </c>
      <c r="AD9408">
        <v>1</v>
      </c>
      <c r="AE9408" t="s">
        <v>55</v>
      </c>
    </row>
    <row r="9409" spans="1:31" x14ac:dyDescent="0.25">
      <c r="A9409">
        <v>9408</v>
      </c>
      <c r="B9409" t="str">
        <f t="shared" si="146"/>
        <v>26-40</v>
      </c>
      <c r="D9409">
        <v>37</v>
      </c>
      <c r="F9409" t="s">
        <v>34</v>
      </c>
      <c r="G9409" t="s">
        <v>35</v>
      </c>
      <c r="H9409" t="s">
        <v>36</v>
      </c>
      <c r="I9409">
        <v>40</v>
      </c>
      <c r="J9409">
        <v>82</v>
      </c>
      <c r="K9409">
        <v>7</v>
      </c>
      <c r="L9409">
        <v>471.35</v>
      </c>
      <c r="M9409">
        <v>38230.620000000003</v>
      </c>
      <c r="N9409">
        <v>0</v>
      </c>
      <c r="O9409">
        <v>4028</v>
      </c>
      <c r="P9409">
        <v>4</v>
      </c>
      <c r="Q9409">
        <v>8.5</v>
      </c>
      <c r="R9409">
        <v>3</v>
      </c>
      <c r="S9409">
        <v>0.17</v>
      </c>
      <c r="T9409">
        <v>4</v>
      </c>
      <c r="U9409" t="s">
        <v>47</v>
      </c>
      <c r="V9409">
        <v>2</v>
      </c>
      <c r="W9409">
        <v>5</v>
      </c>
      <c r="X9409">
        <v>1378.72</v>
      </c>
      <c r="Y9409">
        <v>23</v>
      </c>
      <c r="Z9409">
        <v>2.8</v>
      </c>
      <c r="AA9409" t="s">
        <v>51</v>
      </c>
      <c r="AB9409">
        <v>28.5</v>
      </c>
      <c r="AC9409">
        <v>0.34439999999999998</v>
      </c>
      <c r="AD9409">
        <v>0</v>
      </c>
      <c r="AE9409" t="s">
        <v>40</v>
      </c>
    </row>
    <row r="9410" spans="1:31" x14ac:dyDescent="0.25">
      <c r="A9410">
        <v>9409</v>
      </c>
      <c r="B9410" t="str">
        <f t="shared" si="146"/>
        <v>26-40</v>
      </c>
      <c r="D9410">
        <v>31</v>
      </c>
      <c r="F9410" t="s">
        <v>28</v>
      </c>
      <c r="G9410" t="s">
        <v>43</v>
      </c>
      <c r="H9410" t="s">
        <v>44</v>
      </c>
      <c r="I9410">
        <v>56</v>
      </c>
      <c r="J9410">
        <v>123</v>
      </c>
      <c r="K9410">
        <v>4</v>
      </c>
      <c r="L9410">
        <v>454.12</v>
      </c>
      <c r="M9410">
        <v>54640.58</v>
      </c>
      <c r="N9410">
        <v>0</v>
      </c>
      <c r="O9410">
        <v>5653</v>
      </c>
      <c r="P9410">
        <v>6</v>
      </c>
      <c r="Q9410">
        <v>19.2</v>
      </c>
      <c r="R9410">
        <v>3</v>
      </c>
      <c r="S9410">
        <v>0.22</v>
      </c>
      <c r="T9410">
        <v>6</v>
      </c>
      <c r="U9410" t="s">
        <v>46</v>
      </c>
      <c r="V9410">
        <v>5</v>
      </c>
      <c r="W9410">
        <v>8</v>
      </c>
      <c r="X9410">
        <v>1632.65</v>
      </c>
      <c r="Y9410">
        <v>145</v>
      </c>
      <c r="Z9410">
        <v>4</v>
      </c>
      <c r="AA9410" t="s">
        <v>39</v>
      </c>
      <c r="AB9410">
        <v>77.900000000000006</v>
      </c>
      <c r="AC9410">
        <v>0.69750000000000001</v>
      </c>
      <c r="AD9410">
        <v>1</v>
      </c>
      <c r="AE9410" t="s">
        <v>56</v>
      </c>
    </row>
    <row r="9411" spans="1:31" x14ac:dyDescent="0.25">
      <c r="A9411">
        <v>9410</v>
      </c>
      <c r="B9411" t="str">
        <f t="shared" ref="B9411:B9474" si="147">IF(D9411&lt;=25, "18-25", IF(D9411&lt;=40, "26-40", IF(D9411&lt;=60, "41-60", "60+")))</f>
        <v>18-25</v>
      </c>
      <c r="D9411">
        <v>25</v>
      </c>
      <c r="F9411" t="s">
        <v>34</v>
      </c>
      <c r="G9411" t="s">
        <v>49</v>
      </c>
      <c r="H9411" t="s">
        <v>36</v>
      </c>
      <c r="I9411">
        <v>21</v>
      </c>
      <c r="J9411">
        <v>40</v>
      </c>
      <c r="K9411">
        <v>2</v>
      </c>
      <c r="L9411">
        <v>506.65</v>
      </c>
      <c r="M9411">
        <v>22286.82</v>
      </c>
      <c r="N9411">
        <v>0</v>
      </c>
      <c r="O9411">
        <v>2296</v>
      </c>
      <c r="P9411">
        <v>2</v>
      </c>
      <c r="Q9411">
        <v>5.6</v>
      </c>
      <c r="R9411">
        <v>2</v>
      </c>
      <c r="S9411">
        <v>0.35</v>
      </c>
      <c r="T9411">
        <v>1</v>
      </c>
      <c r="U9411" t="s">
        <v>46</v>
      </c>
      <c r="V9411">
        <v>1</v>
      </c>
      <c r="W9411">
        <v>1</v>
      </c>
      <c r="X9411">
        <v>507.52</v>
      </c>
      <c r="Y9411">
        <v>113</v>
      </c>
      <c r="Z9411">
        <v>3.6</v>
      </c>
      <c r="AA9411" t="s">
        <v>39</v>
      </c>
      <c r="AB9411">
        <v>51</v>
      </c>
      <c r="AC9411">
        <v>0.50770000000000004</v>
      </c>
      <c r="AD9411">
        <v>1</v>
      </c>
      <c r="AE9411" t="s">
        <v>56</v>
      </c>
    </row>
    <row r="9412" spans="1:31" x14ac:dyDescent="0.25">
      <c r="A9412">
        <v>9411</v>
      </c>
      <c r="B9412" t="str">
        <f t="shared" si="147"/>
        <v>60+</v>
      </c>
      <c r="D9412">
        <v>62</v>
      </c>
      <c r="F9412" t="s">
        <v>28</v>
      </c>
      <c r="G9412" t="s">
        <v>43</v>
      </c>
      <c r="H9412" t="s">
        <v>30</v>
      </c>
      <c r="I9412">
        <v>9</v>
      </c>
      <c r="J9412">
        <v>13</v>
      </c>
      <c r="K9412">
        <v>2</v>
      </c>
      <c r="L9412">
        <v>481.81</v>
      </c>
      <c r="M9412">
        <v>6882.31</v>
      </c>
      <c r="N9412">
        <v>1</v>
      </c>
      <c r="O9412">
        <v>1010</v>
      </c>
      <c r="P9412">
        <v>1</v>
      </c>
      <c r="Q9412">
        <v>9.8000000000000007</v>
      </c>
      <c r="R9412">
        <v>1</v>
      </c>
      <c r="S9412">
        <v>0.18</v>
      </c>
      <c r="T9412">
        <v>3</v>
      </c>
      <c r="U9412" t="s">
        <v>42</v>
      </c>
      <c r="V9412">
        <v>1</v>
      </c>
      <c r="W9412">
        <v>0</v>
      </c>
      <c r="X9412">
        <v>194.9</v>
      </c>
      <c r="Y9412">
        <v>26</v>
      </c>
      <c r="Z9412">
        <v>3.4</v>
      </c>
      <c r="AA9412" t="s">
        <v>48</v>
      </c>
      <c r="AB9412">
        <v>22.7</v>
      </c>
      <c r="AC9412">
        <v>0.30580000000000002</v>
      </c>
      <c r="AD9412">
        <v>0</v>
      </c>
      <c r="AE9412" t="s">
        <v>40</v>
      </c>
    </row>
    <row r="9413" spans="1:31" x14ac:dyDescent="0.25">
      <c r="A9413">
        <v>9412</v>
      </c>
      <c r="B9413" t="str">
        <f t="shared" si="147"/>
        <v>26-40</v>
      </c>
      <c r="D9413">
        <v>33</v>
      </c>
      <c r="F9413" t="s">
        <v>28</v>
      </c>
      <c r="G9413" t="s">
        <v>29</v>
      </c>
      <c r="H9413" t="s">
        <v>44</v>
      </c>
      <c r="I9413">
        <v>37</v>
      </c>
      <c r="J9413">
        <v>75</v>
      </c>
      <c r="K9413">
        <v>10</v>
      </c>
      <c r="L9413">
        <v>497.68</v>
      </c>
      <c r="M9413">
        <v>39974.22</v>
      </c>
      <c r="N9413">
        <v>0</v>
      </c>
      <c r="O9413">
        <v>3824</v>
      </c>
      <c r="P9413">
        <v>5</v>
      </c>
      <c r="Q9413">
        <v>11.6</v>
      </c>
      <c r="R9413">
        <v>0</v>
      </c>
      <c r="S9413">
        <v>0.23</v>
      </c>
      <c r="T9413">
        <v>4</v>
      </c>
      <c r="U9413" t="s">
        <v>46</v>
      </c>
      <c r="V9413">
        <v>1</v>
      </c>
      <c r="W9413">
        <v>6</v>
      </c>
      <c r="X9413">
        <v>2241.09</v>
      </c>
      <c r="Y9413">
        <v>99</v>
      </c>
      <c r="Z9413">
        <v>3.6</v>
      </c>
      <c r="AA9413" t="s">
        <v>32</v>
      </c>
      <c r="AB9413">
        <v>52.2</v>
      </c>
      <c r="AC9413">
        <v>0.51659999999999995</v>
      </c>
      <c r="AD9413">
        <v>1</v>
      </c>
      <c r="AE9413" t="s">
        <v>55</v>
      </c>
    </row>
    <row r="9414" spans="1:31" x14ac:dyDescent="0.25">
      <c r="A9414">
        <v>9413</v>
      </c>
      <c r="B9414" t="str">
        <f t="shared" si="147"/>
        <v>60+</v>
      </c>
      <c r="D9414">
        <v>61</v>
      </c>
      <c r="F9414" t="s">
        <v>28</v>
      </c>
      <c r="G9414" t="s">
        <v>43</v>
      </c>
      <c r="H9414" t="s">
        <v>41</v>
      </c>
      <c r="I9414">
        <v>20</v>
      </c>
      <c r="J9414">
        <v>44</v>
      </c>
      <c r="K9414">
        <v>5</v>
      </c>
      <c r="L9414">
        <v>380.21</v>
      </c>
      <c r="M9414">
        <v>16437.259999999998</v>
      </c>
      <c r="N9414">
        <v>0</v>
      </c>
      <c r="O9414">
        <v>1950</v>
      </c>
      <c r="P9414">
        <v>1</v>
      </c>
      <c r="Q9414">
        <v>2</v>
      </c>
      <c r="R9414">
        <v>2</v>
      </c>
      <c r="S9414">
        <v>0.56000000000000005</v>
      </c>
      <c r="T9414">
        <v>3</v>
      </c>
      <c r="U9414" t="s">
        <v>42</v>
      </c>
      <c r="V9414">
        <v>2</v>
      </c>
      <c r="W9414">
        <v>1</v>
      </c>
      <c r="X9414">
        <v>435.51</v>
      </c>
      <c r="Y9414">
        <v>40</v>
      </c>
      <c r="Z9414">
        <v>4.4000000000000004</v>
      </c>
      <c r="AA9414" t="s">
        <v>39</v>
      </c>
      <c r="AB9414">
        <v>30.7</v>
      </c>
      <c r="AC9414">
        <v>0.35909999999999997</v>
      </c>
      <c r="AD9414">
        <v>0</v>
      </c>
      <c r="AE9414" t="s">
        <v>40</v>
      </c>
    </row>
    <row r="9415" spans="1:31" x14ac:dyDescent="0.25">
      <c r="A9415">
        <v>9414</v>
      </c>
      <c r="B9415" t="str">
        <f t="shared" si="147"/>
        <v>18-25</v>
      </c>
      <c r="D9415">
        <v>22</v>
      </c>
      <c r="F9415" t="s">
        <v>34</v>
      </c>
      <c r="G9415" t="s">
        <v>43</v>
      </c>
      <c r="H9415" t="s">
        <v>44</v>
      </c>
      <c r="I9415">
        <v>45</v>
      </c>
      <c r="J9415">
        <v>19</v>
      </c>
      <c r="K9415">
        <v>1</v>
      </c>
      <c r="L9415">
        <v>610.1</v>
      </c>
      <c r="M9415">
        <v>10448.34</v>
      </c>
      <c r="N9415">
        <v>0</v>
      </c>
      <c r="O9415">
        <v>1432</v>
      </c>
      <c r="P9415">
        <v>1</v>
      </c>
      <c r="Q9415">
        <v>7.7</v>
      </c>
      <c r="R9415">
        <v>1</v>
      </c>
      <c r="S9415">
        <v>0.83</v>
      </c>
      <c r="T9415">
        <v>2</v>
      </c>
      <c r="U9415" t="s">
        <v>38</v>
      </c>
      <c r="V9415">
        <v>0</v>
      </c>
      <c r="W9415">
        <v>0</v>
      </c>
      <c r="X9415">
        <v>0</v>
      </c>
      <c r="Y9415">
        <v>88</v>
      </c>
      <c r="Z9415">
        <v>4</v>
      </c>
      <c r="AA9415" t="s">
        <v>48</v>
      </c>
      <c r="AB9415">
        <v>38.299999999999997</v>
      </c>
      <c r="AC9415">
        <v>0.41289999999999999</v>
      </c>
      <c r="AD9415">
        <v>1</v>
      </c>
      <c r="AE9415" t="s">
        <v>58</v>
      </c>
    </row>
    <row r="9416" spans="1:31" x14ac:dyDescent="0.25">
      <c r="A9416">
        <v>9415</v>
      </c>
      <c r="B9416" t="str">
        <f t="shared" si="147"/>
        <v>41-60</v>
      </c>
      <c r="D9416">
        <v>44</v>
      </c>
      <c r="F9416" t="s">
        <v>28</v>
      </c>
      <c r="G9416" t="s">
        <v>43</v>
      </c>
      <c r="H9416" t="s">
        <v>44</v>
      </c>
      <c r="I9416">
        <v>59</v>
      </c>
      <c r="J9416">
        <v>83</v>
      </c>
      <c r="K9416">
        <v>15</v>
      </c>
      <c r="L9416">
        <v>323.16000000000003</v>
      </c>
      <c r="M9416">
        <v>28972.89</v>
      </c>
      <c r="N9416">
        <v>0</v>
      </c>
      <c r="O9416">
        <v>2926</v>
      </c>
      <c r="P9416">
        <v>4</v>
      </c>
      <c r="Q9416">
        <v>19.399999999999999</v>
      </c>
      <c r="R9416">
        <v>5</v>
      </c>
      <c r="S9416">
        <v>0.43</v>
      </c>
      <c r="T9416">
        <v>1</v>
      </c>
      <c r="U9416" t="s">
        <v>47</v>
      </c>
      <c r="V9416">
        <v>4</v>
      </c>
      <c r="W9416">
        <v>3</v>
      </c>
      <c r="X9416">
        <v>1877.55</v>
      </c>
      <c r="Y9416">
        <v>34</v>
      </c>
      <c r="Z9416">
        <v>4.4000000000000004</v>
      </c>
      <c r="AA9416" t="s">
        <v>39</v>
      </c>
      <c r="AB9416">
        <v>27.6</v>
      </c>
      <c r="AC9416">
        <v>0.3382</v>
      </c>
      <c r="AD9416">
        <v>0</v>
      </c>
      <c r="AE9416" t="s">
        <v>40</v>
      </c>
    </row>
    <row r="9417" spans="1:31" x14ac:dyDescent="0.25">
      <c r="A9417">
        <v>9416</v>
      </c>
      <c r="B9417" t="str">
        <f t="shared" si="147"/>
        <v>26-40</v>
      </c>
      <c r="D9417">
        <v>40</v>
      </c>
      <c r="F9417" t="s">
        <v>34</v>
      </c>
      <c r="G9417" t="s">
        <v>45</v>
      </c>
      <c r="H9417" t="s">
        <v>30</v>
      </c>
      <c r="I9417">
        <v>57</v>
      </c>
      <c r="J9417">
        <v>23</v>
      </c>
      <c r="K9417">
        <v>5</v>
      </c>
      <c r="L9417">
        <v>421.32</v>
      </c>
      <c r="M9417">
        <v>9255.98</v>
      </c>
      <c r="N9417">
        <v>0</v>
      </c>
      <c r="O9417">
        <v>1082</v>
      </c>
      <c r="P9417">
        <v>1</v>
      </c>
      <c r="Q9417">
        <v>10.3</v>
      </c>
      <c r="R9417">
        <v>1</v>
      </c>
      <c r="S9417">
        <v>0.4</v>
      </c>
      <c r="T9417">
        <v>0</v>
      </c>
      <c r="U9417" t="s">
        <v>37</v>
      </c>
      <c r="V9417">
        <v>0</v>
      </c>
      <c r="W9417">
        <v>1</v>
      </c>
      <c r="X9417">
        <v>160.91</v>
      </c>
      <c r="Y9417">
        <v>100</v>
      </c>
      <c r="Z9417">
        <v>4.5999999999999996</v>
      </c>
      <c r="AA9417" t="s">
        <v>48</v>
      </c>
      <c r="AB9417">
        <v>33.799999999999997</v>
      </c>
      <c r="AC9417">
        <v>0.38119999999999998</v>
      </c>
      <c r="AD9417">
        <v>0</v>
      </c>
      <c r="AE9417" t="s">
        <v>40</v>
      </c>
    </row>
    <row r="9418" spans="1:31" x14ac:dyDescent="0.25">
      <c r="A9418">
        <v>9417</v>
      </c>
      <c r="B9418" t="str">
        <f t="shared" si="147"/>
        <v>41-60</v>
      </c>
      <c r="D9418">
        <v>41</v>
      </c>
      <c r="F9418" t="s">
        <v>34</v>
      </c>
      <c r="G9418" t="s">
        <v>49</v>
      </c>
      <c r="H9418" t="s">
        <v>36</v>
      </c>
      <c r="I9418">
        <v>23</v>
      </c>
      <c r="J9418">
        <v>24</v>
      </c>
      <c r="K9418">
        <v>1</v>
      </c>
      <c r="L9418">
        <v>453.86</v>
      </c>
      <c r="M9418">
        <v>11873.03</v>
      </c>
      <c r="N9418">
        <v>0</v>
      </c>
      <c r="O9418">
        <v>1250</v>
      </c>
      <c r="P9418">
        <v>1</v>
      </c>
      <c r="Q9418">
        <v>9.8000000000000007</v>
      </c>
      <c r="R9418">
        <v>1</v>
      </c>
      <c r="S9418">
        <v>0.48</v>
      </c>
      <c r="T9418">
        <v>1</v>
      </c>
      <c r="U9418" t="s">
        <v>31</v>
      </c>
      <c r="V9418">
        <v>0</v>
      </c>
      <c r="W9418">
        <v>2</v>
      </c>
      <c r="X9418">
        <v>296.61</v>
      </c>
      <c r="Y9418">
        <v>25</v>
      </c>
      <c r="Z9418">
        <v>4</v>
      </c>
      <c r="AA9418" t="s">
        <v>32</v>
      </c>
      <c r="AB9418">
        <v>20.5</v>
      </c>
      <c r="AC9418">
        <v>0.29239999999999999</v>
      </c>
      <c r="AD9418">
        <v>0</v>
      </c>
      <c r="AE9418" t="s">
        <v>40</v>
      </c>
    </row>
    <row r="9419" spans="1:31" x14ac:dyDescent="0.25">
      <c r="A9419">
        <v>9418</v>
      </c>
      <c r="B9419" t="str">
        <f t="shared" si="147"/>
        <v>26-40</v>
      </c>
      <c r="D9419">
        <v>26</v>
      </c>
      <c r="F9419" t="s">
        <v>34</v>
      </c>
      <c r="G9419" t="s">
        <v>29</v>
      </c>
      <c r="H9419" t="s">
        <v>53</v>
      </c>
      <c r="I9419">
        <v>38</v>
      </c>
      <c r="J9419">
        <v>83</v>
      </c>
      <c r="K9419">
        <v>13</v>
      </c>
      <c r="L9419">
        <v>526.48</v>
      </c>
      <c r="M9419">
        <v>46179.65</v>
      </c>
      <c r="N9419">
        <v>0</v>
      </c>
      <c r="O9419">
        <v>4341</v>
      </c>
      <c r="P9419">
        <v>2</v>
      </c>
      <c r="Q9419">
        <v>22.6</v>
      </c>
      <c r="R9419">
        <v>4</v>
      </c>
      <c r="S9419">
        <v>0.53</v>
      </c>
      <c r="T9419">
        <v>5</v>
      </c>
      <c r="U9419" t="s">
        <v>46</v>
      </c>
      <c r="V9419">
        <v>2</v>
      </c>
      <c r="W9419">
        <v>3</v>
      </c>
      <c r="X9419">
        <v>1359.76</v>
      </c>
      <c r="Y9419">
        <v>11</v>
      </c>
      <c r="Z9419">
        <v>4.8</v>
      </c>
      <c r="AA9419" t="s">
        <v>48</v>
      </c>
      <c r="AB9419">
        <v>24.5</v>
      </c>
      <c r="AC9419">
        <v>0.3175</v>
      </c>
      <c r="AD9419">
        <v>0</v>
      </c>
      <c r="AE9419" t="s">
        <v>40</v>
      </c>
    </row>
    <row r="9420" spans="1:31" x14ac:dyDescent="0.25">
      <c r="A9420">
        <v>9419</v>
      </c>
      <c r="B9420" t="str">
        <f t="shared" si="147"/>
        <v>18-25</v>
      </c>
      <c r="D9420">
        <v>21</v>
      </c>
      <c r="F9420" t="s">
        <v>28</v>
      </c>
      <c r="G9420" t="s">
        <v>45</v>
      </c>
      <c r="H9420" t="s">
        <v>44</v>
      </c>
      <c r="I9420">
        <v>27</v>
      </c>
      <c r="J9420">
        <v>38</v>
      </c>
      <c r="K9420">
        <v>7</v>
      </c>
      <c r="L9420">
        <v>338.15</v>
      </c>
      <c r="M9420">
        <v>13670.41</v>
      </c>
      <c r="N9420">
        <v>0</v>
      </c>
      <c r="O9420">
        <v>1571</v>
      </c>
      <c r="P9420">
        <v>0</v>
      </c>
      <c r="Q9420">
        <v>0</v>
      </c>
      <c r="R9420">
        <v>1</v>
      </c>
      <c r="S9420">
        <v>0.38</v>
      </c>
      <c r="T9420">
        <v>3</v>
      </c>
      <c r="U9420" t="s">
        <v>38</v>
      </c>
      <c r="V9420">
        <v>1</v>
      </c>
      <c r="W9420">
        <v>2</v>
      </c>
      <c r="X9420">
        <v>726.31</v>
      </c>
      <c r="Y9420">
        <v>68</v>
      </c>
      <c r="Z9420">
        <v>3.2</v>
      </c>
      <c r="AA9420" t="s">
        <v>39</v>
      </c>
      <c r="AB9420">
        <v>35.9</v>
      </c>
      <c r="AC9420">
        <v>0.39550000000000002</v>
      </c>
      <c r="AD9420">
        <v>0</v>
      </c>
      <c r="AE9420" t="s">
        <v>40</v>
      </c>
    </row>
    <row r="9421" spans="1:31" x14ac:dyDescent="0.25">
      <c r="A9421">
        <v>9420</v>
      </c>
      <c r="B9421" t="str">
        <f t="shared" si="147"/>
        <v>26-40</v>
      </c>
      <c r="D9421">
        <v>36</v>
      </c>
      <c r="F9421" t="s">
        <v>28</v>
      </c>
      <c r="G9421" t="s">
        <v>43</v>
      </c>
      <c r="H9421" t="s">
        <v>30</v>
      </c>
      <c r="I9421">
        <v>41</v>
      </c>
      <c r="J9421">
        <v>65</v>
      </c>
      <c r="K9421">
        <v>12</v>
      </c>
      <c r="L9421">
        <v>439.95</v>
      </c>
      <c r="M9421">
        <v>28037.8</v>
      </c>
      <c r="N9421">
        <v>0</v>
      </c>
      <c r="O9421">
        <v>3171</v>
      </c>
      <c r="P9421">
        <v>2</v>
      </c>
      <c r="Q9421">
        <v>21.6</v>
      </c>
      <c r="R9421">
        <v>1</v>
      </c>
      <c r="S9421">
        <v>0.31</v>
      </c>
      <c r="T9421">
        <v>2</v>
      </c>
      <c r="U9421" t="s">
        <v>42</v>
      </c>
      <c r="V9421">
        <v>1</v>
      </c>
      <c r="W9421">
        <v>3</v>
      </c>
      <c r="X9421">
        <v>478.94</v>
      </c>
      <c r="Y9421">
        <v>21</v>
      </c>
      <c r="Z9421">
        <v>4.2</v>
      </c>
      <c r="AA9421" t="s">
        <v>32</v>
      </c>
      <c r="AB9421">
        <v>20.2</v>
      </c>
      <c r="AC9421">
        <v>0.28999999999999998</v>
      </c>
      <c r="AD9421">
        <v>0</v>
      </c>
      <c r="AE9421" t="s">
        <v>40</v>
      </c>
    </row>
    <row r="9422" spans="1:31" x14ac:dyDescent="0.25">
      <c r="A9422">
        <v>9421</v>
      </c>
      <c r="B9422" t="str">
        <f t="shared" si="147"/>
        <v>41-60</v>
      </c>
      <c r="D9422">
        <v>42</v>
      </c>
      <c r="F9422" t="s">
        <v>34</v>
      </c>
      <c r="G9422" t="s">
        <v>49</v>
      </c>
      <c r="H9422" t="s">
        <v>44</v>
      </c>
      <c r="I9422">
        <v>16</v>
      </c>
      <c r="J9422">
        <v>3</v>
      </c>
      <c r="K9422">
        <v>0</v>
      </c>
      <c r="L9422">
        <v>574.97</v>
      </c>
      <c r="M9422">
        <v>1848.13</v>
      </c>
      <c r="N9422">
        <v>0</v>
      </c>
      <c r="O9422">
        <v>85</v>
      </c>
      <c r="P9422">
        <v>0</v>
      </c>
      <c r="Q9422">
        <v>25.7</v>
      </c>
      <c r="R9422">
        <v>0</v>
      </c>
      <c r="S9422">
        <v>0.13</v>
      </c>
      <c r="T9422">
        <v>1</v>
      </c>
      <c r="U9422" t="s">
        <v>42</v>
      </c>
      <c r="V9422">
        <v>0</v>
      </c>
      <c r="W9422">
        <v>0</v>
      </c>
      <c r="X9422">
        <v>0</v>
      </c>
      <c r="Y9422">
        <v>73</v>
      </c>
      <c r="Z9422">
        <v>2.4</v>
      </c>
      <c r="AA9422" t="s">
        <v>32</v>
      </c>
      <c r="AB9422">
        <v>35.5</v>
      </c>
      <c r="AC9422">
        <v>0.3926</v>
      </c>
      <c r="AD9422">
        <v>0</v>
      </c>
      <c r="AE9422" t="s">
        <v>40</v>
      </c>
    </row>
    <row r="9423" spans="1:31" x14ac:dyDescent="0.25">
      <c r="A9423">
        <v>9422</v>
      </c>
      <c r="B9423" t="str">
        <f t="shared" si="147"/>
        <v>41-60</v>
      </c>
      <c r="D9423">
        <v>60</v>
      </c>
      <c r="F9423" t="s">
        <v>34</v>
      </c>
      <c r="G9423" t="s">
        <v>49</v>
      </c>
      <c r="H9423" t="s">
        <v>44</v>
      </c>
      <c r="I9423">
        <v>24</v>
      </c>
      <c r="J9423">
        <v>16</v>
      </c>
      <c r="K9423">
        <v>2</v>
      </c>
      <c r="L9423">
        <v>449.4</v>
      </c>
      <c r="M9423">
        <v>7377.68</v>
      </c>
      <c r="N9423">
        <v>1</v>
      </c>
      <c r="O9423">
        <v>1145</v>
      </c>
      <c r="P9423">
        <v>1</v>
      </c>
      <c r="Q9423">
        <v>15.2</v>
      </c>
      <c r="R9423">
        <v>0</v>
      </c>
      <c r="S9423">
        <v>0.12</v>
      </c>
      <c r="T9423">
        <v>3</v>
      </c>
      <c r="U9423" t="s">
        <v>31</v>
      </c>
      <c r="V9423">
        <v>0</v>
      </c>
      <c r="W9423">
        <v>0</v>
      </c>
      <c r="X9423">
        <v>0</v>
      </c>
      <c r="Y9423">
        <v>52</v>
      </c>
      <c r="Z9423">
        <v>4.5</v>
      </c>
      <c r="AA9423" t="s">
        <v>39</v>
      </c>
      <c r="AB9423">
        <v>26.9</v>
      </c>
      <c r="AC9423">
        <v>0.33339999999999997</v>
      </c>
      <c r="AD9423">
        <v>0</v>
      </c>
      <c r="AE9423" t="s">
        <v>40</v>
      </c>
    </row>
    <row r="9424" spans="1:31" x14ac:dyDescent="0.25">
      <c r="A9424">
        <v>9423</v>
      </c>
      <c r="B9424" t="str">
        <f t="shared" si="147"/>
        <v>41-60</v>
      </c>
      <c r="D9424">
        <v>42</v>
      </c>
      <c r="F9424" t="s">
        <v>28</v>
      </c>
      <c r="G9424" t="s">
        <v>29</v>
      </c>
      <c r="H9424" t="s">
        <v>36</v>
      </c>
      <c r="I9424">
        <v>6</v>
      </c>
      <c r="J9424">
        <v>5</v>
      </c>
      <c r="K9424">
        <v>0</v>
      </c>
      <c r="L9424">
        <v>469.8</v>
      </c>
      <c r="M9424">
        <v>2337.63</v>
      </c>
      <c r="N9424">
        <v>0</v>
      </c>
      <c r="O9424">
        <v>253</v>
      </c>
      <c r="P9424">
        <v>0</v>
      </c>
      <c r="Q9424">
        <v>0</v>
      </c>
      <c r="R9424">
        <v>0</v>
      </c>
      <c r="S9424">
        <v>0.6</v>
      </c>
      <c r="T9424">
        <v>1</v>
      </c>
      <c r="U9424" t="s">
        <v>42</v>
      </c>
      <c r="V9424">
        <v>0</v>
      </c>
      <c r="W9424">
        <v>0</v>
      </c>
      <c r="X9424">
        <v>0</v>
      </c>
      <c r="Y9424">
        <v>23</v>
      </c>
      <c r="Z9424">
        <v>4.5999999999999996</v>
      </c>
      <c r="AA9424" t="s">
        <v>32</v>
      </c>
      <c r="AB9424">
        <v>19.5</v>
      </c>
      <c r="AC9424">
        <v>0.28589999999999999</v>
      </c>
      <c r="AD9424">
        <v>0</v>
      </c>
      <c r="AE9424" t="s">
        <v>40</v>
      </c>
    </row>
    <row r="9425" spans="1:31" x14ac:dyDescent="0.25">
      <c r="A9425">
        <v>9424</v>
      </c>
      <c r="B9425" t="str">
        <f t="shared" si="147"/>
        <v>26-40</v>
      </c>
      <c r="D9425">
        <v>31</v>
      </c>
      <c r="F9425" t="s">
        <v>34</v>
      </c>
      <c r="G9425" t="s">
        <v>43</v>
      </c>
      <c r="H9425" t="s">
        <v>36</v>
      </c>
      <c r="I9425">
        <v>13</v>
      </c>
      <c r="J9425">
        <v>5</v>
      </c>
      <c r="K9425">
        <v>1</v>
      </c>
      <c r="L9425">
        <v>404.04</v>
      </c>
      <c r="M9425">
        <v>2179.09</v>
      </c>
      <c r="N9425">
        <v>1</v>
      </c>
      <c r="O9425">
        <v>222</v>
      </c>
      <c r="P9425">
        <v>0</v>
      </c>
      <c r="Q9425">
        <v>25.9</v>
      </c>
      <c r="R9425">
        <v>0</v>
      </c>
      <c r="S9425">
        <v>0.19</v>
      </c>
      <c r="T9425">
        <v>0</v>
      </c>
      <c r="U9425" t="s">
        <v>37</v>
      </c>
      <c r="V9425">
        <v>0</v>
      </c>
      <c r="W9425">
        <v>0</v>
      </c>
      <c r="X9425">
        <v>0</v>
      </c>
      <c r="Y9425">
        <v>30</v>
      </c>
      <c r="Z9425">
        <v>3</v>
      </c>
      <c r="AA9425" t="s">
        <v>39</v>
      </c>
      <c r="AB9425">
        <v>17.600000000000001</v>
      </c>
      <c r="AC9425">
        <v>0.2742</v>
      </c>
      <c r="AD9425">
        <v>0</v>
      </c>
      <c r="AE9425" t="s">
        <v>40</v>
      </c>
    </row>
    <row r="9426" spans="1:31" x14ac:dyDescent="0.25">
      <c r="A9426">
        <v>9425</v>
      </c>
      <c r="B9426" t="str">
        <f t="shared" si="147"/>
        <v>26-40</v>
      </c>
      <c r="D9426">
        <v>31</v>
      </c>
      <c r="F9426" t="s">
        <v>28</v>
      </c>
      <c r="G9426" t="s">
        <v>29</v>
      </c>
      <c r="H9426" t="s">
        <v>53</v>
      </c>
      <c r="I9426">
        <v>13</v>
      </c>
      <c r="J9426">
        <v>25</v>
      </c>
      <c r="K9426">
        <v>4</v>
      </c>
      <c r="L9426">
        <v>450.27</v>
      </c>
      <c r="M9426">
        <v>10879.64</v>
      </c>
      <c r="N9426">
        <v>0</v>
      </c>
      <c r="O9426">
        <v>1463</v>
      </c>
      <c r="P9426">
        <v>1</v>
      </c>
      <c r="Q9426">
        <v>4</v>
      </c>
      <c r="R9426">
        <v>0</v>
      </c>
      <c r="S9426">
        <v>0.63</v>
      </c>
      <c r="T9426">
        <v>2</v>
      </c>
      <c r="U9426" t="s">
        <v>47</v>
      </c>
      <c r="V9426">
        <v>1</v>
      </c>
      <c r="W9426">
        <v>1</v>
      </c>
      <c r="X9426">
        <v>379.78</v>
      </c>
      <c r="Y9426">
        <v>72</v>
      </c>
      <c r="Z9426">
        <v>5</v>
      </c>
      <c r="AA9426" t="s">
        <v>54</v>
      </c>
      <c r="AB9426">
        <v>37.299999999999997</v>
      </c>
      <c r="AC9426">
        <v>0.40570000000000001</v>
      </c>
      <c r="AD9426">
        <v>0</v>
      </c>
      <c r="AE9426" t="s">
        <v>40</v>
      </c>
    </row>
    <row r="9427" spans="1:31" x14ac:dyDescent="0.25">
      <c r="A9427">
        <v>9426</v>
      </c>
      <c r="B9427" t="str">
        <f t="shared" si="147"/>
        <v>41-60</v>
      </c>
      <c r="D9427">
        <v>50</v>
      </c>
      <c r="F9427" t="s">
        <v>28</v>
      </c>
      <c r="G9427" t="s">
        <v>43</v>
      </c>
      <c r="H9427" t="s">
        <v>30</v>
      </c>
      <c r="I9427">
        <v>21</v>
      </c>
      <c r="J9427">
        <v>39</v>
      </c>
      <c r="K9427">
        <v>2</v>
      </c>
      <c r="L9427">
        <v>446.49</v>
      </c>
      <c r="M9427">
        <v>16470.25</v>
      </c>
      <c r="N9427">
        <v>0</v>
      </c>
      <c r="O9427">
        <v>1875</v>
      </c>
      <c r="P9427">
        <v>2</v>
      </c>
      <c r="Q9427">
        <v>17.399999999999999</v>
      </c>
      <c r="R9427">
        <v>1</v>
      </c>
      <c r="S9427">
        <v>0.53</v>
      </c>
      <c r="T9427">
        <v>1</v>
      </c>
      <c r="U9427" t="s">
        <v>38</v>
      </c>
      <c r="V9427">
        <v>2</v>
      </c>
      <c r="W9427">
        <v>3</v>
      </c>
      <c r="X9427">
        <v>1429.8</v>
      </c>
      <c r="Y9427">
        <v>56</v>
      </c>
      <c r="Z9427">
        <v>3.6</v>
      </c>
      <c r="AA9427" t="s">
        <v>39</v>
      </c>
      <c r="AB9427">
        <v>39.700000000000003</v>
      </c>
      <c r="AC9427">
        <v>0.42349999999999999</v>
      </c>
      <c r="AD9427">
        <v>1</v>
      </c>
      <c r="AE9427" t="s">
        <v>52</v>
      </c>
    </row>
    <row r="9428" spans="1:31" x14ac:dyDescent="0.25">
      <c r="A9428">
        <v>9427</v>
      </c>
      <c r="B9428" t="str">
        <f t="shared" si="147"/>
        <v>41-60</v>
      </c>
      <c r="D9428">
        <v>41</v>
      </c>
      <c r="F9428" t="s">
        <v>28</v>
      </c>
      <c r="G9428" t="s">
        <v>35</v>
      </c>
      <c r="H9428" t="s">
        <v>30</v>
      </c>
      <c r="I9428">
        <v>9</v>
      </c>
      <c r="J9428">
        <v>22</v>
      </c>
      <c r="K9428">
        <v>1</v>
      </c>
      <c r="L9428">
        <v>499.29</v>
      </c>
      <c r="M9428">
        <v>10502.99</v>
      </c>
      <c r="N9428">
        <v>0</v>
      </c>
      <c r="O9428">
        <v>1494</v>
      </c>
      <c r="P9428">
        <v>0</v>
      </c>
      <c r="Q9428">
        <v>0</v>
      </c>
      <c r="R9428">
        <v>1</v>
      </c>
      <c r="S9428">
        <v>0.52</v>
      </c>
      <c r="T9428">
        <v>0</v>
      </c>
      <c r="U9428" t="s">
        <v>37</v>
      </c>
      <c r="V9428">
        <v>0</v>
      </c>
      <c r="W9428">
        <v>1</v>
      </c>
      <c r="X9428">
        <v>316.08999999999997</v>
      </c>
      <c r="Y9428">
        <v>67</v>
      </c>
      <c r="Z9428">
        <v>3.7</v>
      </c>
      <c r="AA9428" t="s">
        <v>39</v>
      </c>
      <c r="AB9428">
        <v>34.200000000000003</v>
      </c>
      <c r="AC9428">
        <v>0.38350000000000001</v>
      </c>
      <c r="AD9428">
        <v>0</v>
      </c>
      <c r="AE9428" t="s">
        <v>40</v>
      </c>
    </row>
    <row r="9429" spans="1:31" x14ac:dyDescent="0.25">
      <c r="A9429">
        <v>9428</v>
      </c>
      <c r="B9429" t="str">
        <f t="shared" si="147"/>
        <v>60+</v>
      </c>
      <c r="D9429">
        <v>65</v>
      </c>
      <c r="F9429" t="s">
        <v>28</v>
      </c>
      <c r="G9429" t="s">
        <v>29</v>
      </c>
      <c r="H9429" t="s">
        <v>41</v>
      </c>
      <c r="I9429">
        <v>40</v>
      </c>
      <c r="J9429">
        <v>113</v>
      </c>
      <c r="K9429">
        <v>19</v>
      </c>
      <c r="L9429">
        <v>302.06</v>
      </c>
      <c r="M9429">
        <v>35056.629999999997</v>
      </c>
      <c r="N9429">
        <v>0</v>
      </c>
      <c r="O9429">
        <v>3451</v>
      </c>
      <c r="P9429">
        <v>0</v>
      </c>
      <c r="Q9429">
        <v>9.5</v>
      </c>
      <c r="R9429">
        <v>0</v>
      </c>
      <c r="S9429">
        <v>0.44</v>
      </c>
      <c r="T9429">
        <v>7</v>
      </c>
      <c r="U9429" t="s">
        <v>42</v>
      </c>
      <c r="V9429">
        <v>2</v>
      </c>
      <c r="W9429">
        <v>8</v>
      </c>
      <c r="X9429">
        <v>658.03</v>
      </c>
      <c r="Y9429">
        <v>26</v>
      </c>
      <c r="Z9429">
        <v>3.4</v>
      </c>
      <c r="AA9429" t="s">
        <v>51</v>
      </c>
      <c r="AB9429">
        <v>27.4</v>
      </c>
      <c r="AC9429">
        <v>0.33639999999999998</v>
      </c>
      <c r="AD9429">
        <v>0</v>
      </c>
      <c r="AE9429" t="s">
        <v>40</v>
      </c>
    </row>
    <row r="9430" spans="1:31" x14ac:dyDescent="0.25">
      <c r="A9430">
        <v>9429</v>
      </c>
      <c r="B9430" t="str">
        <f t="shared" si="147"/>
        <v>41-60</v>
      </c>
      <c r="D9430">
        <v>41</v>
      </c>
      <c r="F9430" t="s">
        <v>28</v>
      </c>
      <c r="G9430" t="s">
        <v>49</v>
      </c>
      <c r="H9430" t="s">
        <v>30</v>
      </c>
      <c r="I9430">
        <v>59</v>
      </c>
      <c r="J9430">
        <v>171</v>
      </c>
      <c r="K9430">
        <v>20</v>
      </c>
      <c r="L9430">
        <v>433.49</v>
      </c>
      <c r="M9430">
        <v>72314.58</v>
      </c>
      <c r="N9430">
        <v>0</v>
      </c>
      <c r="O9430">
        <v>7560</v>
      </c>
      <c r="P9430">
        <v>10</v>
      </c>
      <c r="Q9430">
        <v>25.3</v>
      </c>
      <c r="R9430">
        <v>3</v>
      </c>
      <c r="S9430">
        <v>0.4</v>
      </c>
      <c r="T9430">
        <v>8</v>
      </c>
      <c r="U9430" t="s">
        <v>47</v>
      </c>
      <c r="V9430">
        <v>3</v>
      </c>
      <c r="W9430">
        <v>9</v>
      </c>
      <c r="X9430">
        <v>2546.36</v>
      </c>
      <c r="Y9430">
        <v>22</v>
      </c>
      <c r="Z9430">
        <v>3</v>
      </c>
      <c r="AA9430" t="s">
        <v>48</v>
      </c>
      <c r="AB9430">
        <v>43.2</v>
      </c>
      <c r="AC9430">
        <v>0.44890000000000002</v>
      </c>
      <c r="AD9430">
        <v>1</v>
      </c>
      <c r="AE9430" t="s">
        <v>58</v>
      </c>
    </row>
    <row r="9431" spans="1:31" x14ac:dyDescent="0.25">
      <c r="A9431">
        <v>9430</v>
      </c>
      <c r="B9431" t="str">
        <f t="shared" si="147"/>
        <v>41-60</v>
      </c>
      <c r="D9431">
        <v>48</v>
      </c>
      <c r="F9431" t="s">
        <v>34</v>
      </c>
      <c r="G9431" t="s">
        <v>43</v>
      </c>
      <c r="H9431" t="s">
        <v>44</v>
      </c>
      <c r="I9431">
        <v>53</v>
      </c>
      <c r="J9431">
        <v>110</v>
      </c>
      <c r="K9431">
        <v>4</v>
      </c>
      <c r="L9431">
        <v>466.78</v>
      </c>
      <c r="M9431">
        <v>52226.96</v>
      </c>
      <c r="N9431">
        <v>1</v>
      </c>
      <c r="O9431">
        <v>5612</v>
      </c>
      <c r="P9431">
        <v>5</v>
      </c>
      <c r="Q9431">
        <v>10.9</v>
      </c>
      <c r="R9431">
        <v>1</v>
      </c>
      <c r="S9431">
        <v>0.45</v>
      </c>
      <c r="T9431">
        <v>6</v>
      </c>
      <c r="U9431" t="s">
        <v>46</v>
      </c>
      <c r="V9431">
        <v>1</v>
      </c>
      <c r="W9431">
        <v>8</v>
      </c>
      <c r="X9431">
        <v>608.85</v>
      </c>
      <c r="Y9431">
        <v>29</v>
      </c>
      <c r="Z9431">
        <v>3.9</v>
      </c>
      <c r="AA9431" t="s">
        <v>54</v>
      </c>
      <c r="AB9431">
        <v>29.6</v>
      </c>
      <c r="AC9431">
        <v>0.3513</v>
      </c>
      <c r="AD9431">
        <v>0</v>
      </c>
      <c r="AE9431" t="s">
        <v>40</v>
      </c>
    </row>
    <row r="9432" spans="1:31" x14ac:dyDescent="0.25">
      <c r="A9432">
        <v>9431</v>
      </c>
      <c r="B9432" t="str">
        <f t="shared" si="147"/>
        <v>18-25</v>
      </c>
      <c r="D9432">
        <v>21</v>
      </c>
      <c r="F9432" t="s">
        <v>28</v>
      </c>
      <c r="G9432" t="s">
        <v>45</v>
      </c>
      <c r="H9432" t="s">
        <v>44</v>
      </c>
      <c r="I9432">
        <v>46</v>
      </c>
      <c r="J9432">
        <v>90</v>
      </c>
      <c r="K9432">
        <v>4</v>
      </c>
      <c r="L9432">
        <v>546</v>
      </c>
      <c r="M9432">
        <v>45034.67</v>
      </c>
      <c r="N9432">
        <v>0</v>
      </c>
      <c r="O9432">
        <v>5308</v>
      </c>
      <c r="P9432">
        <v>7</v>
      </c>
      <c r="Q9432">
        <v>8.9</v>
      </c>
      <c r="R9432">
        <v>4</v>
      </c>
      <c r="S9432">
        <v>0.25</v>
      </c>
      <c r="T9432">
        <v>5</v>
      </c>
      <c r="U9432" t="s">
        <v>47</v>
      </c>
      <c r="V9432">
        <v>5</v>
      </c>
      <c r="W9432">
        <v>6</v>
      </c>
      <c r="X9432">
        <v>3378.2</v>
      </c>
      <c r="Y9432">
        <v>67</v>
      </c>
      <c r="Z9432">
        <v>4</v>
      </c>
      <c r="AA9432" t="s">
        <v>39</v>
      </c>
      <c r="AB9432">
        <v>53</v>
      </c>
      <c r="AC9432">
        <v>0.52290000000000003</v>
      </c>
      <c r="AD9432">
        <v>1</v>
      </c>
      <c r="AE9432" t="s">
        <v>52</v>
      </c>
    </row>
    <row r="9433" spans="1:31" x14ac:dyDescent="0.25">
      <c r="A9433">
        <v>9432</v>
      </c>
      <c r="B9433" t="str">
        <f t="shared" si="147"/>
        <v>26-40</v>
      </c>
      <c r="D9433">
        <v>28</v>
      </c>
      <c r="F9433" t="s">
        <v>34</v>
      </c>
      <c r="G9433" t="s">
        <v>35</v>
      </c>
      <c r="H9433" t="s">
        <v>53</v>
      </c>
      <c r="I9433">
        <v>40</v>
      </c>
      <c r="J9433">
        <v>81</v>
      </c>
      <c r="K9433">
        <v>7</v>
      </c>
      <c r="L9433">
        <v>530.26</v>
      </c>
      <c r="M9433">
        <v>39677.129999999997</v>
      </c>
      <c r="N9433">
        <v>0</v>
      </c>
      <c r="O9433">
        <v>3977</v>
      </c>
      <c r="P9433">
        <v>4</v>
      </c>
      <c r="Q9433">
        <v>11.4</v>
      </c>
      <c r="R9433">
        <v>0</v>
      </c>
      <c r="S9433">
        <v>0.72</v>
      </c>
      <c r="T9433">
        <v>3</v>
      </c>
      <c r="U9433" t="s">
        <v>46</v>
      </c>
      <c r="V9433">
        <v>2</v>
      </c>
      <c r="W9433">
        <v>3</v>
      </c>
      <c r="X9433">
        <v>469.97</v>
      </c>
      <c r="Y9433">
        <v>80</v>
      </c>
      <c r="Z9433">
        <v>4</v>
      </c>
      <c r="AA9433" t="s">
        <v>39</v>
      </c>
      <c r="AB9433">
        <v>44.7</v>
      </c>
      <c r="AC9433">
        <v>0.46060000000000001</v>
      </c>
      <c r="AD9433">
        <v>1</v>
      </c>
      <c r="AE9433" t="s">
        <v>60</v>
      </c>
    </row>
    <row r="9434" spans="1:31" x14ac:dyDescent="0.25">
      <c r="A9434">
        <v>9433</v>
      </c>
      <c r="B9434" t="str">
        <f t="shared" si="147"/>
        <v>60+</v>
      </c>
      <c r="D9434">
        <v>63</v>
      </c>
      <c r="F9434" t="s">
        <v>34</v>
      </c>
      <c r="G9434" t="s">
        <v>29</v>
      </c>
      <c r="H9434" t="s">
        <v>41</v>
      </c>
      <c r="I9434">
        <v>19</v>
      </c>
      <c r="J9434">
        <v>19</v>
      </c>
      <c r="K9434">
        <v>4</v>
      </c>
      <c r="L9434">
        <v>617.5</v>
      </c>
      <c r="M9434">
        <v>11105.57</v>
      </c>
      <c r="N9434">
        <v>0</v>
      </c>
      <c r="O9434">
        <v>1391</v>
      </c>
      <c r="P9434">
        <v>1</v>
      </c>
      <c r="Q9434">
        <v>9.9</v>
      </c>
      <c r="R9434">
        <v>0</v>
      </c>
      <c r="S9434">
        <v>0.53</v>
      </c>
      <c r="T9434">
        <v>2</v>
      </c>
      <c r="U9434" t="s">
        <v>31</v>
      </c>
      <c r="V9434">
        <v>0</v>
      </c>
      <c r="W9434">
        <v>0</v>
      </c>
      <c r="X9434">
        <v>0</v>
      </c>
      <c r="Y9434">
        <v>8</v>
      </c>
      <c r="Z9434">
        <v>3.3</v>
      </c>
      <c r="AA9434" t="s">
        <v>39</v>
      </c>
      <c r="AB9434">
        <v>16.7</v>
      </c>
      <c r="AC9434">
        <v>0.26929999999999998</v>
      </c>
      <c r="AD9434">
        <v>0</v>
      </c>
      <c r="AE9434" t="s">
        <v>40</v>
      </c>
    </row>
    <row r="9435" spans="1:31" x14ac:dyDescent="0.25">
      <c r="A9435">
        <v>9434</v>
      </c>
      <c r="B9435" t="str">
        <f t="shared" si="147"/>
        <v>26-40</v>
      </c>
      <c r="D9435">
        <v>36</v>
      </c>
      <c r="F9435" t="s">
        <v>34</v>
      </c>
      <c r="G9435" t="s">
        <v>35</v>
      </c>
      <c r="H9435" t="s">
        <v>36</v>
      </c>
      <c r="I9435">
        <v>58</v>
      </c>
      <c r="J9435">
        <v>117</v>
      </c>
      <c r="K9435">
        <v>4</v>
      </c>
      <c r="L9435">
        <v>452.76</v>
      </c>
      <c r="M9435">
        <v>49779.81</v>
      </c>
      <c r="N9435">
        <v>0</v>
      </c>
      <c r="O9435">
        <v>5175</v>
      </c>
      <c r="P9435">
        <v>9</v>
      </c>
      <c r="Q9435">
        <v>2</v>
      </c>
      <c r="R9435">
        <v>0</v>
      </c>
      <c r="S9435">
        <v>0.57999999999999996</v>
      </c>
      <c r="T9435">
        <v>5</v>
      </c>
      <c r="U9435" t="s">
        <v>46</v>
      </c>
      <c r="V9435">
        <v>3</v>
      </c>
      <c r="W9435">
        <v>3</v>
      </c>
      <c r="X9435">
        <v>1054.9000000000001</v>
      </c>
      <c r="Y9435">
        <v>33</v>
      </c>
      <c r="Z9435">
        <v>5</v>
      </c>
      <c r="AA9435" t="s">
        <v>51</v>
      </c>
      <c r="AB9435">
        <v>38.799999999999997</v>
      </c>
      <c r="AC9435">
        <v>0.41710000000000003</v>
      </c>
      <c r="AD9435">
        <v>1</v>
      </c>
      <c r="AE9435" t="s">
        <v>52</v>
      </c>
    </row>
    <row r="9436" spans="1:31" x14ac:dyDescent="0.25">
      <c r="A9436">
        <v>9435</v>
      </c>
      <c r="B9436" t="str">
        <f t="shared" si="147"/>
        <v>26-40</v>
      </c>
      <c r="D9436">
        <v>40</v>
      </c>
      <c r="F9436" t="s">
        <v>28</v>
      </c>
      <c r="G9436" t="s">
        <v>35</v>
      </c>
      <c r="H9436" t="s">
        <v>44</v>
      </c>
      <c r="I9436">
        <v>34</v>
      </c>
      <c r="J9436">
        <v>47</v>
      </c>
      <c r="K9436">
        <v>1</v>
      </c>
      <c r="L9436">
        <v>293.70999999999998</v>
      </c>
      <c r="M9436">
        <v>13751.32</v>
      </c>
      <c r="N9436">
        <v>0</v>
      </c>
      <c r="O9436">
        <v>1764</v>
      </c>
      <c r="P9436">
        <v>2</v>
      </c>
      <c r="Q9436">
        <v>2.6</v>
      </c>
      <c r="R9436">
        <v>1</v>
      </c>
      <c r="S9436">
        <v>0.53</v>
      </c>
      <c r="T9436">
        <v>2</v>
      </c>
      <c r="U9436" t="s">
        <v>47</v>
      </c>
      <c r="V9436">
        <v>2</v>
      </c>
      <c r="W9436">
        <v>3</v>
      </c>
      <c r="X9436">
        <v>1271.9100000000001</v>
      </c>
      <c r="Y9436">
        <v>31</v>
      </c>
      <c r="Z9436">
        <v>3.9</v>
      </c>
      <c r="AA9436" t="s">
        <v>32</v>
      </c>
      <c r="AB9436">
        <v>22.3</v>
      </c>
      <c r="AC9436">
        <v>0.30370000000000003</v>
      </c>
      <c r="AD9436">
        <v>0</v>
      </c>
      <c r="AE9436" t="s">
        <v>40</v>
      </c>
    </row>
    <row r="9437" spans="1:31" x14ac:dyDescent="0.25">
      <c r="A9437">
        <v>9436</v>
      </c>
      <c r="B9437" t="str">
        <f t="shared" si="147"/>
        <v>41-60</v>
      </c>
      <c r="D9437">
        <v>49</v>
      </c>
      <c r="F9437" t="s">
        <v>34</v>
      </c>
      <c r="G9437" t="s">
        <v>49</v>
      </c>
      <c r="H9437" t="s">
        <v>36</v>
      </c>
      <c r="I9437">
        <v>41</v>
      </c>
      <c r="J9437">
        <v>33</v>
      </c>
      <c r="K9437">
        <v>6</v>
      </c>
      <c r="L9437">
        <v>441.08</v>
      </c>
      <c r="M9437">
        <v>14206.19</v>
      </c>
      <c r="N9437">
        <v>0</v>
      </c>
      <c r="O9437">
        <v>1499</v>
      </c>
      <c r="P9437">
        <v>1</v>
      </c>
      <c r="Q9437">
        <v>0</v>
      </c>
      <c r="R9437">
        <v>2</v>
      </c>
      <c r="S9437">
        <v>0.24</v>
      </c>
      <c r="T9437">
        <v>2</v>
      </c>
      <c r="U9437" t="s">
        <v>47</v>
      </c>
      <c r="V9437">
        <v>1</v>
      </c>
      <c r="W9437">
        <v>3</v>
      </c>
      <c r="X9437">
        <v>1189.92</v>
      </c>
      <c r="Y9437">
        <v>51</v>
      </c>
      <c r="Z9437">
        <v>3.6</v>
      </c>
      <c r="AA9437" t="s">
        <v>51</v>
      </c>
      <c r="AB9437">
        <v>26</v>
      </c>
      <c r="AC9437">
        <v>0.32769999999999999</v>
      </c>
      <c r="AD9437">
        <v>0</v>
      </c>
      <c r="AE9437" t="s">
        <v>40</v>
      </c>
    </row>
    <row r="9438" spans="1:31" x14ac:dyDescent="0.25">
      <c r="A9438">
        <v>9437</v>
      </c>
      <c r="B9438" t="str">
        <f t="shared" si="147"/>
        <v>18-25</v>
      </c>
      <c r="D9438">
        <v>21</v>
      </c>
      <c r="F9438" t="s">
        <v>28</v>
      </c>
      <c r="G9438" t="s">
        <v>45</v>
      </c>
      <c r="H9438" t="s">
        <v>36</v>
      </c>
      <c r="I9438">
        <v>4</v>
      </c>
      <c r="J9438">
        <v>1</v>
      </c>
      <c r="K9438">
        <v>0</v>
      </c>
      <c r="L9438">
        <v>255.6</v>
      </c>
      <c r="M9438">
        <v>261.51</v>
      </c>
      <c r="N9438">
        <v>0</v>
      </c>
      <c r="O9438">
        <v>402</v>
      </c>
      <c r="P9438">
        <v>0</v>
      </c>
      <c r="Q9438">
        <v>4.9000000000000004</v>
      </c>
      <c r="R9438">
        <v>0</v>
      </c>
      <c r="S9438">
        <v>0.51</v>
      </c>
      <c r="T9438">
        <v>1</v>
      </c>
      <c r="U9438" t="s">
        <v>31</v>
      </c>
      <c r="V9438">
        <v>0</v>
      </c>
      <c r="W9438">
        <v>0</v>
      </c>
      <c r="X9438">
        <v>0</v>
      </c>
      <c r="Y9438">
        <v>60</v>
      </c>
      <c r="Z9438">
        <v>4.7</v>
      </c>
      <c r="AA9438" t="s">
        <v>39</v>
      </c>
      <c r="AB9438">
        <v>30.8</v>
      </c>
      <c r="AC9438">
        <v>0.35970000000000002</v>
      </c>
      <c r="AD9438">
        <v>0</v>
      </c>
      <c r="AE9438" t="s">
        <v>40</v>
      </c>
    </row>
    <row r="9439" spans="1:31" x14ac:dyDescent="0.25">
      <c r="A9439">
        <v>9438</v>
      </c>
      <c r="B9439" t="str">
        <f t="shared" si="147"/>
        <v>41-60</v>
      </c>
      <c r="D9439">
        <v>44</v>
      </c>
      <c r="F9439" t="s">
        <v>34</v>
      </c>
      <c r="G9439" t="s">
        <v>35</v>
      </c>
      <c r="H9439" t="s">
        <v>44</v>
      </c>
      <c r="I9439">
        <v>38</v>
      </c>
      <c r="J9439">
        <v>3</v>
      </c>
      <c r="K9439">
        <v>0</v>
      </c>
      <c r="L9439">
        <v>254.72</v>
      </c>
      <c r="M9439">
        <v>786.93</v>
      </c>
      <c r="N9439">
        <v>0</v>
      </c>
      <c r="O9439">
        <v>140</v>
      </c>
      <c r="P9439">
        <v>0</v>
      </c>
      <c r="Q9439">
        <v>10.199999999999999</v>
      </c>
      <c r="R9439">
        <v>0</v>
      </c>
      <c r="S9439">
        <v>0.44</v>
      </c>
      <c r="T9439">
        <v>1</v>
      </c>
      <c r="U9439" t="s">
        <v>42</v>
      </c>
      <c r="V9439">
        <v>0</v>
      </c>
      <c r="W9439">
        <v>0</v>
      </c>
      <c r="X9439">
        <v>0</v>
      </c>
      <c r="Y9439">
        <v>27</v>
      </c>
      <c r="Z9439">
        <v>4.9000000000000004</v>
      </c>
      <c r="AA9439" t="s">
        <v>39</v>
      </c>
      <c r="AB9439">
        <v>14.7</v>
      </c>
      <c r="AC9439">
        <v>0.25769999999999998</v>
      </c>
      <c r="AD9439">
        <v>0</v>
      </c>
      <c r="AE9439" t="s">
        <v>40</v>
      </c>
    </row>
    <row r="9440" spans="1:31" x14ac:dyDescent="0.25">
      <c r="A9440">
        <v>9439</v>
      </c>
      <c r="B9440" t="str">
        <f t="shared" si="147"/>
        <v>26-40</v>
      </c>
      <c r="D9440">
        <v>36</v>
      </c>
      <c r="F9440" t="s">
        <v>28</v>
      </c>
      <c r="G9440" t="s">
        <v>43</v>
      </c>
      <c r="H9440" t="s">
        <v>41</v>
      </c>
      <c r="I9440">
        <v>11</v>
      </c>
      <c r="J9440">
        <v>18</v>
      </c>
      <c r="K9440">
        <v>2</v>
      </c>
      <c r="L9440">
        <v>373.64</v>
      </c>
      <c r="M9440">
        <v>6298.45</v>
      </c>
      <c r="N9440">
        <v>0</v>
      </c>
      <c r="O9440">
        <v>1027</v>
      </c>
      <c r="P9440">
        <v>1</v>
      </c>
      <c r="Q9440">
        <v>0</v>
      </c>
      <c r="R9440">
        <v>0</v>
      </c>
      <c r="S9440">
        <v>0.74</v>
      </c>
      <c r="T9440">
        <v>2</v>
      </c>
      <c r="U9440" t="s">
        <v>38</v>
      </c>
      <c r="V9440">
        <v>0</v>
      </c>
      <c r="W9440">
        <v>1</v>
      </c>
      <c r="X9440">
        <v>234.42</v>
      </c>
      <c r="Y9440">
        <v>171</v>
      </c>
      <c r="Z9440">
        <v>4.3</v>
      </c>
      <c r="AA9440" t="s">
        <v>32</v>
      </c>
      <c r="AB9440">
        <v>70</v>
      </c>
      <c r="AC9440">
        <v>0.64580000000000004</v>
      </c>
      <c r="AD9440">
        <v>1</v>
      </c>
      <c r="AE9440" t="s">
        <v>58</v>
      </c>
    </row>
    <row r="9441" spans="1:31" x14ac:dyDescent="0.25">
      <c r="A9441">
        <v>9440</v>
      </c>
      <c r="B9441" t="str">
        <f t="shared" si="147"/>
        <v>18-25</v>
      </c>
      <c r="D9441">
        <v>25</v>
      </c>
      <c r="F9441" t="s">
        <v>34</v>
      </c>
      <c r="G9441" t="s">
        <v>35</v>
      </c>
      <c r="H9441" t="s">
        <v>36</v>
      </c>
      <c r="I9441">
        <v>0</v>
      </c>
      <c r="J9441">
        <v>0</v>
      </c>
      <c r="K9441">
        <v>0</v>
      </c>
      <c r="L9441">
        <v>478.07</v>
      </c>
      <c r="M9441">
        <v>0</v>
      </c>
      <c r="N9441">
        <v>0</v>
      </c>
      <c r="O9441">
        <v>441</v>
      </c>
      <c r="P9441">
        <v>0</v>
      </c>
      <c r="Q9441">
        <v>10.4</v>
      </c>
      <c r="R9441">
        <v>0</v>
      </c>
      <c r="S9441">
        <v>0.35</v>
      </c>
      <c r="T9441">
        <v>0</v>
      </c>
      <c r="U9441" t="s">
        <v>37</v>
      </c>
      <c r="V9441">
        <v>0</v>
      </c>
      <c r="W9441">
        <v>0</v>
      </c>
      <c r="X9441">
        <v>0</v>
      </c>
      <c r="Y9441">
        <v>52</v>
      </c>
      <c r="Z9441">
        <v>4.5999999999999996</v>
      </c>
      <c r="AA9441" t="s">
        <v>51</v>
      </c>
      <c r="AB9441">
        <v>34.4</v>
      </c>
      <c r="AC9441">
        <v>0.38479999999999998</v>
      </c>
      <c r="AD9441">
        <v>0</v>
      </c>
      <c r="AE9441" t="s">
        <v>40</v>
      </c>
    </row>
    <row r="9442" spans="1:31" x14ac:dyDescent="0.25">
      <c r="A9442">
        <v>9441</v>
      </c>
      <c r="B9442" t="str">
        <f t="shared" si="147"/>
        <v>26-40</v>
      </c>
      <c r="D9442">
        <v>40</v>
      </c>
      <c r="F9442" t="s">
        <v>28</v>
      </c>
      <c r="G9442" t="s">
        <v>29</v>
      </c>
      <c r="H9442" t="s">
        <v>44</v>
      </c>
      <c r="I9442">
        <v>56</v>
      </c>
      <c r="J9442">
        <v>67</v>
      </c>
      <c r="K9442">
        <v>8</v>
      </c>
      <c r="L9442">
        <v>321.31</v>
      </c>
      <c r="M9442">
        <v>22344.66</v>
      </c>
      <c r="N9442">
        <v>0</v>
      </c>
      <c r="O9442">
        <v>2110</v>
      </c>
      <c r="P9442">
        <v>2</v>
      </c>
      <c r="Q9442">
        <v>30.1</v>
      </c>
      <c r="R9442">
        <v>0</v>
      </c>
      <c r="S9442">
        <v>0.32</v>
      </c>
      <c r="T9442">
        <v>3</v>
      </c>
      <c r="U9442" t="s">
        <v>47</v>
      </c>
      <c r="V9442">
        <v>2</v>
      </c>
      <c r="W9442">
        <v>4</v>
      </c>
      <c r="X9442">
        <v>1079.24</v>
      </c>
      <c r="Y9442">
        <v>6</v>
      </c>
      <c r="Z9442">
        <v>2.9</v>
      </c>
      <c r="AA9442" t="s">
        <v>39</v>
      </c>
      <c r="AB9442">
        <v>15.1</v>
      </c>
      <c r="AC9442">
        <v>0.2596</v>
      </c>
      <c r="AD9442">
        <v>0</v>
      </c>
      <c r="AE9442" t="s">
        <v>40</v>
      </c>
    </row>
    <row r="9443" spans="1:31" x14ac:dyDescent="0.25">
      <c r="A9443">
        <v>9442</v>
      </c>
      <c r="B9443" t="str">
        <f t="shared" si="147"/>
        <v>41-60</v>
      </c>
      <c r="D9443">
        <v>41</v>
      </c>
      <c r="F9443" t="s">
        <v>34</v>
      </c>
      <c r="G9443" t="s">
        <v>29</v>
      </c>
      <c r="H9443" t="s">
        <v>41</v>
      </c>
      <c r="I9443">
        <v>37</v>
      </c>
      <c r="J9443">
        <v>32</v>
      </c>
      <c r="K9443">
        <v>1</v>
      </c>
      <c r="L9443">
        <v>609.65</v>
      </c>
      <c r="M9443">
        <v>21332.83</v>
      </c>
      <c r="N9443">
        <v>0</v>
      </c>
      <c r="O9443">
        <v>1949</v>
      </c>
      <c r="P9443">
        <v>1</v>
      </c>
      <c r="Q9443">
        <v>0</v>
      </c>
      <c r="R9443">
        <v>2</v>
      </c>
      <c r="S9443">
        <v>0.28999999999999998</v>
      </c>
      <c r="T9443">
        <v>1</v>
      </c>
      <c r="U9443" t="s">
        <v>46</v>
      </c>
      <c r="V9443">
        <v>0</v>
      </c>
      <c r="W9443">
        <v>1</v>
      </c>
      <c r="X9443">
        <v>289.89999999999998</v>
      </c>
      <c r="Y9443">
        <v>11</v>
      </c>
      <c r="Z9443">
        <v>4.4000000000000004</v>
      </c>
      <c r="AA9443" t="s">
        <v>39</v>
      </c>
      <c r="AB9443">
        <v>15.3</v>
      </c>
      <c r="AC9443">
        <v>0.26079999999999998</v>
      </c>
      <c r="AD9443">
        <v>0</v>
      </c>
      <c r="AE9443" t="s">
        <v>40</v>
      </c>
    </row>
    <row r="9444" spans="1:31" x14ac:dyDescent="0.25">
      <c r="A9444">
        <v>9443</v>
      </c>
      <c r="B9444" t="str">
        <f t="shared" si="147"/>
        <v>26-40</v>
      </c>
      <c r="D9444">
        <v>27</v>
      </c>
      <c r="F9444" t="s">
        <v>28</v>
      </c>
      <c r="G9444" t="s">
        <v>35</v>
      </c>
      <c r="H9444" t="s">
        <v>41</v>
      </c>
      <c r="I9444">
        <v>0</v>
      </c>
      <c r="J9444">
        <v>0</v>
      </c>
      <c r="K9444">
        <v>0</v>
      </c>
      <c r="L9444">
        <v>476.55</v>
      </c>
      <c r="M9444">
        <v>0</v>
      </c>
      <c r="N9444">
        <v>0</v>
      </c>
      <c r="O9444">
        <v>422</v>
      </c>
      <c r="P9444">
        <v>0</v>
      </c>
      <c r="Q9444">
        <v>0</v>
      </c>
      <c r="R9444">
        <v>0</v>
      </c>
      <c r="S9444">
        <v>0.39</v>
      </c>
      <c r="T9444">
        <v>1</v>
      </c>
      <c r="U9444" t="s">
        <v>31</v>
      </c>
      <c r="V9444">
        <v>0</v>
      </c>
      <c r="W9444">
        <v>0</v>
      </c>
      <c r="X9444">
        <v>0</v>
      </c>
      <c r="Y9444">
        <v>45</v>
      </c>
      <c r="Z9444">
        <v>3.8</v>
      </c>
      <c r="AA9444" t="s">
        <v>39</v>
      </c>
      <c r="AB9444">
        <v>27.4</v>
      </c>
      <c r="AC9444">
        <v>0.33689999999999998</v>
      </c>
      <c r="AD9444">
        <v>0</v>
      </c>
      <c r="AE9444" t="s">
        <v>40</v>
      </c>
    </row>
    <row r="9445" spans="1:31" x14ac:dyDescent="0.25">
      <c r="A9445">
        <v>9444</v>
      </c>
      <c r="B9445" t="str">
        <f t="shared" si="147"/>
        <v>41-60</v>
      </c>
      <c r="D9445">
        <v>46</v>
      </c>
      <c r="F9445" t="s">
        <v>28</v>
      </c>
      <c r="G9445" t="s">
        <v>45</v>
      </c>
      <c r="H9445" t="s">
        <v>44</v>
      </c>
      <c r="I9445">
        <v>4</v>
      </c>
      <c r="J9445">
        <v>4</v>
      </c>
      <c r="K9445">
        <v>0</v>
      </c>
      <c r="L9445">
        <v>598.77</v>
      </c>
      <c r="M9445">
        <v>2358.63</v>
      </c>
      <c r="N9445">
        <v>0</v>
      </c>
      <c r="O9445">
        <v>303</v>
      </c>
      <c r="P9445">
        <v>0</v>
      </c>
      <c r="Q9445">
        <v>1.5</v>
      </c>
      <c r="R9445">
        <v>0</v>
      </c>
      <c r="S9445">
        <v>0.46</v>
      </c>
      <c r="T9445">
        <v>1</v>
      </c>
      <c r="U9445" t="s">
        <v>38</v>
      </c>
      <c r="V9445">
        <v>0</v>
      </c>
      <c r="W9445">
        <v>0</v>
      </c>
      <c r="X9445">
        <v>0</v>
      </c>
      <c r="Y9445">
        <v>19</v>
      </c>
      <c r="Z9445">
        <v>4.5</v>
      </c>
      <c r="AA9445" t="s">
        <v>39</v>
      </c>
      <c r="AB9445">
        <v>18.3</v>
      </c>
      <c r="AC9445">
        <v>0.27889999999999998</v>
      </c>
      <c r="AD9445">
        <v>0</v>
      </c>
      <c r="AE9445" t="s">
        <v>40</v>
      </c>
    </row>
    <row r="9446" spans="1:31" x14ac:dyDescent="0.25">
      <c r="A9446">
        <v>9445</v>
      </c>
      <c r="B9446" t="str">
        <f t="shared" si="147"/>
        <v>41-60</v>
      </c>
      <c r="D9446">
        <v>57</v>
      </c>
      <c r="F9446" t="s">
        <v>34</v>
      </c>
      <c r="G9446" t="s">
        <v>43</v>
      </c>
      <c r="H9446" t="s">
        <v>44</v>
      </c>
      <c r="I9446">
        <v>48</v>
      </c>
      <c r="J9446">
        <v>90</v>
      </c>
      <c r="K9446">
        <v>4</v>
      </c>
      <c r="L9446">
        <v>658.72</v>
      </c>
      <c r="M9446">
        <v>60528.800000000003</v>
      </c>
      <c r="N9446">
        <v>0</v>
      </c>
      <c r="O9446">
        <v>6150</v>
      </c>
      <c r="P9446">
        <v>1</v>
      </c>
      <c r="Q9446">
        <v>12.1</v>
      </c>
      <c r="R9446">
        <v>3</v>
      </c>
      <c r="S9446">
        <v>0.89</v>
      </c>
      <c r="T9446">
        <v>6</v>
      </c>
      <c r="U9446" t="s">
        <v>47</v>
      </c>
      <c r="V9446">
        <v>0</v>
      </c>
      <c r="W9446">
        <v>1</v>
      </c>
      <c r="X9446">
        <v>255.62</v>
      </c>
      <c r="Y9446">
        <v>75</v>
      </c>
      <c r="Z9446">
        <v>4.2</v>
      </c>
      <c r="AA9446" t="s">
        <v>39</v>
      </c>
      <c r="AB9446">
        <v>39.4</v>
      </c>
      <c r="AC9446">
        <v>0.42099999999999999</v>
      </c>
      <c r="AD9446">
        <v>1</v>
      </c>
      <c r="AE9446" t="s">
        <v>60</v>
      </c>
    </row>
    <row r="9447" spans="1:31" x14ac:dyDescent="0.25">
      <c r="A9447">
        <v>9446</v>
      </c>
      <c r="B9447" t="str">
        <f t="shared" si="147"/>
        <v>26-40</v>
      </c>
      <c r="D9447">
        <v>32</v>
      </c>
      <c r="F9447" t="s">
        <v>28</v>
      </c>
      <c r="G9447" t="s">
        <v>45</v>
      </c>
      <c r="H9447" t="s">
        <v>44</v>
      </c>
      <c r="I9447">
        <v>31</v>
      </c>
      <c r="J9447">
        <v>74</v>
      </c>
      <c r="K9447">
        <v>4</v>
      </c>
      <c r="L9447">
        <v>568.38</v>
      </c>
      <c r="M9447">
        <v>41358.22</v>
      </c>
      <c r="N9447">
        <v>0</v>
      </c>
      <c r="O9447">
        <v>4618</v>
      </c>
      <c r="P9447">
        <v>1</v>
      </c>
      <c r="Q9447">
        <v>1.5</v>
      </c>
      <c r="R9447">
        <v>2</v>
      </c>
      <c r="S9447">
        <v>0.54</v>
      </c>
      <c r="T9447">
        <v>2</v>
      </c>
      <c r="U9447" t="s">
        <v>38</v>
      </c>
      <c r="V9447">
        <v>4</v>
      </c>
      <c r="W9447">
        <v>1</v>
      </c>
      <c r="X9447">
        <v>987.19</v>
      </c>
      <c r="Y9447">
        <v>24</v>
      </c>
      <c r="Z9447">
        <v>4</v>
      </c>
      <c r="AA9447" t="s">
        <v>51</v>
      </c>
      <c r="AB9447">
        <v>21.9</v>
      </c>
      <c r="AC9447">
        <v>0.30080000000000001</v>
      </c>
      <c r="AD9447">
        <v>0</v>
      </c>
      <c r="AE9447" t="s">
        <v>40</v>
      </c>
    </row>
    <row r="9448" spans="1:31" x14ac:dyDescent="0.25">
      <c r="A9448">
        <v>9447</v>
      </c>
      <c r="B9448" t="str">
        <f t="shared" si="147"/>
        <v>60+</v>
      </c>
      <c r="D9448">
        <v>69</v>
      </c>
      <c r="F9448" t="s">
        <v>34</v>
      </c>
      <c r="G9448" t="s">
        <v>43</v>
      </c>
      <c r="H9448" t="s">
        <v>44</v>
      </c>
      <c r="I9448">
        <v>9</v>
      </c>
      <c r="J9448">
        <v>13</v>
      </c>
      <c r="K9448">
        <v>2</v>
      </c>
      <c r="L9448">
        <v>392.26</v>
      </c>
      <c r="M9448">
        <v>5251.86</v>
      </c>
      <c r="N9448">
        <v>0</v>
      </c>
      <c r="O9448">
        <v>596</v>
      </c>
      <c r="P9448">
        <v>0</v>
      </c>
      <c r="Q9448">
        <v>7.7</v>
      </c>
      <c r="R9448">
        <v>0</v>
      </c>
      <c r="S9448">
        <v>0.39</v>
      </c>
      <c r="T9448">
        <v>0</v>
      </c>
      <c r="U9448" t="s">
        <v>37</v>
      </c>
      <c r="V9448">
        <v>0</v>
      </c>
      <c r="W9448">
        <v>1</v>
      </c>
      <c r="X9448">
        <v>136.12</v>
      </c>
      <c r="Y9448">
        <v>33</v>
      </c>
      <c r="Z9448">
        <v>4.2</v>
      </c>
      <c r="AA9448" t="s">
        <v>54</v>
      </c>
      <c r="AB9448">
        <v>21.1</v>
      </c>
      <c r="AC9448">
        <v>0.29559999999999997</v>
      </c>
      <c r="AD9448">
        <v>0</v>
      </c>
      <c r="AE9448" t="s">
        <v>40</v>
      </c>
    </row>
    <row r="9449" spans="1:31" x14ac:dyDescent="0.25">
      <c r="A9449">
        <v>9448</v>
      </c>
      <c r="B9449" t="str">
        <f t="shared" si="147"/>
        <v>41-60</v>
      </c>
      <c r="D9449">
        <v>50</v>
      </c>
      <c r="F9449" t="s">
        <v>34</v>
      </c>
      <c r="G9449" t="s">
        <v>49</v>
      </c>
      <c r="H9449" t="s">
        <v>53</v>
      </c>
      <c r="I9449">
        <v>35</v>
      </c>
      <c r="J9449">
        <v>93</v>
      </c>
      <c r="K9449">
        <v>5</v>
      </c>
      <c r="L9449">
        <v>323.89</v>
      </c>
      <c r="M9449">
        <v>27956.02</v>
      </c>
      <c r="N9449">
        <v>0</v>
      </c>
      <c r="O9449">
        <v>3266</v>
      </c>
      <c r="P9449">
        <v>1</v>
      </c>
      <c r="Q9449">
        <v>0</v>
      </c>
      <c r="R9449">
        <v>5</v>
      </c>
      <c r="S9449">
        <v>0.11</v>
      </c>
      <c r="T9449">
        <v>1</v>
      </c>
      <c r="U9449" t="s">
        <v>38</v>
      </c>
      <c r="V9449">
        <v>4</v>
      </c>
      <c r="W9449">
        <v>0</v>
      </c>
      <c r="X9449">
        <v>1249.3399999999999</v>
      </c>
      <c r="Y9449">
        <v>65</v>
      </c>
      <c r="Z9449">
        <v>3.6</v>
      </c>
      <c r="AA9449" t="s">
        <v>39</v>
      </c>
      <c r="AB9449">
        <v>34.9</v>
      </c>
      <c r="AC9449">
        <v>0.3886</v>
      </c>
      <c r="AD9449">
        <v>0</v>
      </c>
      <c r="AE9449" t="s">
        <v>40</v>
      </c>
    </row>
    <row r="9450" spans="1:31" x14ac:dyDescent="0.25">
      <c r="A9450">
        <v>9449</v>
      </c>
      <c r="B9450" t="str">
        <f t="shared" si="147"/>
        <v>41-60</v>
      </c>
      <c r="D9450">
        <v>58</v>
      </c>
      <c r="F9450" t="s">
        <v>34</v>
      </c>
      <c r="G9450" t="s">
        <v>43</v>
      </c>
      <c r="H9450" t="s">
        <v>44</v>
      </c>
      <c r="I9450">
        <v>56</v>
      </c>
      <c r="J9450">
        <v>66</v>
      </c>
      <c r="K9450">
        <v>13</v>
      </c>
      <c r="L9450">
        <v>336.36</v>
      </c>
      <c r="M9450">
        <v>22817.26</v>
      </c>
      <c r="N9450">
        <v>0</v>
      </c>
      <c r="O9450">
        <v>2310</v>
      </c>
      <c r="P9450">
        <v>2</v>
      </c>
      <c r="Q9450">
        <v>14.3</v>
      </c>
      <c r="R9450">
        <v>3</v>
      </c>
      <c r="S9450">
        <v>0.61</v>
      </c>
      <c r="T9450">
        <v>2</v>
      </c>
      <c r="U9450" t="s">
        <v>31</v>
      </c>
      <c r="V9450">
        <v>3</v>
      </c>
      <c r="W9450">
        <v>1</v>
      </c>
      <c r="X9450">
        <v>482.43</v>
      </c>
      <c r="Y9450">
        <v>38</v>
      </c>
      <c r="Z9450">
        <v>4.9000000000000004</v>
      </c>
      <c r="AA9450" t="s">
        <v>54</v>
      </c>
      <c r="AB9450">
        <v>24.3</v>
      </c>
      <c r="AC9450">
        <v>0.31619999999999998</v>
      </c>
      <c r="AD9450">
        <v>0</v>
      </c>
      <c r="AE9450" t="s">
        <v>40</v>
      </c>
    </row>
    <row r="9451" spans="1:31" x14ac:dyDescent="0.25">
      <c r="A9451">
        <v>9450</v>
      </c>
      <c r="B9451" t="str">
        <f t="shared" si="147"/>
        <v>18-25</v>
      </c>
      <c r="D9451">
        <v>21</v>
      </c>
      <c r="F9451" t="s">
        <v>34</v>
      </c>
      <c r="G9451" t="s">
        <v>49</v>
      </c>
      <c r="H9451" t="s">
        <v>44</v>
      </c>
      <c r="I9451">
        <v>39</v>
      </c>
      <c r="J9451">
        <v>10</v>
      </c>
      <c r="K9451">
        <v>2</v>
      </c>
      <c r="L9451">
        <v>466.48</v>
      </c>
      <c r="M9451">
        <v>4509.43</v>
      </c>
      <c r="N9451">
        <v>0</v>
      </c>
      <c r="O9451">
        <v>550</v>
      </c>
      <c r="P9451">
        <v>0</v>
      </c>
      <c r="Q9451">
        <v>0</v>
      </c>
      <c r="R9451">
        <v>0</v>
      </c>
      <c r="S9451">
        <v>0.02</v>
      </c>
      <c r="T9451">
        <v>0</v>
      </c>
      <c r="U9451" t="s">
        <v>37</v>
      </c>
      <c r="V9451">
        <v>0</v>
      </c>
      <c r="W9451">
        <v>0</v>
      </c>
      <c r="X9451">
        <v>0</v>
      </c>
      <c r="Y9451">
        <v>22</v>
      </c>
      <c r="Z9451">
        <v>3.1</v>
      </c>
      <c r="AA9451" t="s">
        <v>39</v>
      </c>
      <c r="AB9451">
        <v>6.2</v>
      </c>
      <c r="AC9451">
        <v>0.2117</v>
      </c>
      <c r="AD9451">
        <v>0</v>
      </c>
      <c r="AE9451" t="s">
        <v>40</v>
      </c>
    </row>
    <row r="9452" spans="1:31" x14ac:dyDescent="0.25">
      <c r="A9452">
        <v>9451</v>
      </c>
      <c r="B9452" t="str">
        <f t="shared" si="147"/>
        <v>41-60</v>
      </c>
      <c r="D9452">
        <v>58</v>
      </c>
      <c r="F9452" t="s">
        <v>34</v>
      </c>
      <c r="G9452" t="s">
        <v>49</v>
      </c>
      <c r="H9452" t="s">
        <v>36</v>
      </c>
      <c r="I9452">
        <v>51</v>
      </c>
      <c r="J9452">
        <v>147</v>
      </c>
      <c r="K9452">
        <v>14</v>
      </c>
      <c r="L9452">
        <v>396.97</v>
      </c>
      <c r="M9452">
        <v>62039.39</v>
      </c>
      <c r="N9452">
        <v>0</v>
      </c>
      <c r="O9452">
        <v>5531</v>
      </c>
      <c r="P9452">
        <v>7</v>
      </c>
      <c r="Q9452">
        <v>16.5</v>
      </c>
      <c r="R9452">
        <v>3</v>
      </c>
      <c r="S9452">
        <v>0.11</v>
      </c>
      <c r="T9452">
        <v>5</v>
      </c>
      <c r="U9452" t="s">
        <v>31</v>
      </c>
      <c r="V9452">
        <v>8</v>
      </c>
      <c r="W9452">
        <v>8</v>
      </c>
      <c r="X9452">
        <v>4096.1899999999996</v>
      </c>
      <c r="Y9452">
        <v>53</v>
      </c>
      <c r="Z9452">
        <v>2.5</v>
      </c>
      <c r="AA9452" t="s">
        <v>39</v>
      </c>
      <c r="AB9452">
        <v>49.5</v>
      </c>
      <c r="AC9452">
        <v>0.49630000000000002</v>
      </c>
      <c r="AD9452">
        <v>1</v>
      </c>
      <c r="AE9452" t="s">
        <v>33</v>
      </c>
    </row>
    <row r="9453" spans="1:31" x14ac:dyDescent="0.25">
      <c r="A9453">
        <v>9452</v>
      </c>
      <c r="B9453" t="str">
        <f t="shared" si="147"/>
        <v>26-40</v>
      </c>
      <c r="D9453">
        <v>35</v>
      </c>
      <c r="F9453" t="s">
        <v>34</v>
      </c>
      <c r="G9453" t="s">
        <v>43</v>
      </c>
      <c r="H9453" t="s">
        <v>36</v>
      </c>
      <c r="I9453">
        <v>53</v>
      </c>
      <c r="J9453">
        <v>9</v>
      </c>
      <c r="K9453">
        <v>0</v>
      </c>
      <c r="L9453">
        <v>325.55</v>
      </c>
      <c r="M9453">
        <v>2682.68</v>
      </c>
      <c r="N9453">
        <v>0</v>
      </c>
      <c r="O9453">
        <v>666</v>
      </c>
      <c r="P9453">
        <v>0</v>
      </c>
      <c r="Q9453">
        <v>0</v>
      </c>
      <c r="R9453">
        <v>0</v>
      </c>
      <c r="S9453">
        <v>0.55000000000000004</v>
      </c>
      <c r="T9453">
        <v>0</v>
      </c>
      <c r="U9453" t="s">
        <v>37</v>
      </c>
      <c r="V9453">
        <v>0</v>
      </c>
      <c r="W9453">
        <v>1</v>
      </c>
      <c r="X9453">
        <v>205.42</v>
      </c>
      <c r="Y9453">
        <v>8</v>
      </c>
      <c r="Z9453">
        <v>3</v>
      </c>
      <c r="AA9453" t="s">
        <v>48</v>
      </c>
      <c r="AB9453">
        <v>2.9</v>
      </c>
      <c r="AC9453">
        <v>0.19570000000000001</v>
      </c>
      <c r="AD9453">
        <v>0</v>
      </c>
      <c r="AE9453" t="s">
        <v>40</v>
      </c>
    </row>
    <row r="9454" spans="1:31" x14ac:dyDescent="0.25">
      <c r="A9454">
        <v>9453</v>
      </c>
      <c r="B9454" t="str">
        <f t="shared" si="147"/>
        <v>41-60</v>
      </c>
      <c r="D9454">
        <v>55</v>
      </c>
      <c r="F9454" t="s">
        <v>28</v>
      </c>
      <c r="G9454" t="s">
        <v>29</v>
      </c>
      <c r="H9454" t="s">
        <v>30</v>
      </c>
      <c r="I9454">
        <v>57</v>
      </c>
      <c r="J9454">
        <v>77</v>
      </c>
      <c r="K9454">
        <v>15</v>
      </c>
      <c r="L9454">
        <v>521.04999999999995</v>
      </c>
      <c r="M9454">
        <v>43796.84</v>
      </c>
      <c r="N9454">
        <v>0</v>
      </c>
      <c r="O9454">
        <v>4785</v>
      </c>
      <c r="P9454">
        <v>3</v>
      </c>
      <c r="Q9454">
        <v>0</v>
      </c>
      <c r="R9454">
        <v>3</v>
      </c>
      <c r="S9454">
        <v>0.09</v>
      </c>
      <c r="T9454">
        <v>3</v>
      </c>
      <c r="U9454" t="s">
        <v>31</v>
      </c>
      <c r="V9454">
        <v>2</v>
      </c>
      <c r="W9454">
        <v>2</v>
      </c>
      <c r="X9454">
        <v>874.64</v>
      </c>
      <c r="Y9454">
        <v>14</v>
      </c>
      <c r="Z9454">
        <v>4.0999999999999996</v>
      </c>
      <c r="AA9454" t="s">
        <v>51</v>
      </c>
      <c r="AB9454">
        <v>21.1</v>
      </c>
      <c r="AC9454">
        <v>0.29609999999999997</v>
      </c>
      <c r="AD9454">
        <v>0</v>
      </c>
      <c r="AE9454" t="s">
        <v>40</v>
      </c>
    </row>
    <row r="9455" spans="1:31" x14ac:dyDescent="0.25">
      <c r="A9455">
        <v>9454</v>
      </c>
      <c r="B9455" t="str">
        <f t="shared" si="147"/>
        <v>41-60</v>
      </c>
      <c r="D9455">
        <v>60</v>
      </c>
      <c r="F9455" t="s">
        <v>34</v>
      </c>
      <c r="G9455" t="s">
        <v>35</v>
      </c>
      <c r="H9455" t="s">
        <v>41</v>
      </c>
      <c r="I9455">
        <v>28</v>
      </c>
      <c r="J9455">
        <v>68</v>
      </c>
      <c r="K9455">
        <v>11</v>
      </c>
      <c r="L9455">
        <v>511.12</v>
      </c>
      <c r="M9455">
        <v>32905.230000000003</v>
      </c>
      <c r="N9455">
        <v>0</v>
      </c>
      <c r="O9455">
        <v>4137</v>
      </c>
      <c r="P9455">
        <v>2</v>
      </c>
      <c r="Q9455">
        <v>17.7</v>
      </c>
      <c r="R9455">
        <v>2</v>
      </c>
      <c r="S9455">
        <v>0.66</v>
      </c>
      <c r="T9455">
        <v>3</v>
      </c>
      <c r="U9455" t="s">
        <v>38</v>
      </c>
      <c r="V9455">
        <v>4</v>
      </c>
      <c r="W9455">
        <v>3</v>
      </c>
      <c r="X9455">
        <v>1250.0999999999999</v>
      </c>
      <c r="Y9455">
        <v>36</v>
      </c>
      <c r="Z9455">
        <v>3.2</v>
      </c>
      <c r="AA9455" t="s">
        <v>32</v>
      </c>
      <c r="AB9455">
        <v>34.200000000000003</v>
      </c>
      <c r="AC9455">
        <v>0.38350000000000001</v>
      </c>
      <c r="AD9455">
        <v>0</v>
      </c>
      <c r="AE9455" t="s">
        <v>40</v>
      </c>
    </row>
    <row r="9456" spans="1:31" x14ac:dyDescent="0.25">
      <c r="A9456">
        <v>9455</v>
      </c>
      <c r="B9456" t="str">
        <f t="shared" si="147"/>
        <v>26-40</v>
      </c>
      <c r="D9456">
        <v>31</v>
      </c>
      <c r="F9456" t="s">
        <v>34</v>
      </c>
      <c r="G9456" t="s">
        <v>43</v>
      </c>
      <c r="H9456" t="s">
        <v>41</v>
      </c>
      <c r="I9456">
        <v>60</v>
      </c>
      <c r="J9456">
        <v>167</v>
      </c>
      <c r="K9456">
        <v>13</v>
      </c>
      <c r="L9456">
        <v>339.31</v>
      </c>
      <c r="M9456">
        <v>58824</v>
      </c>
      <c r="N9456">
        <v>0</v>
      </c>
      <c r="O9456">
        <v>5730</v>
      </c>
      <c r="P9456">
        <v>1</v>
      </c>
      <c r="Q9456">
        <v>11.1</v>
      </c>
      <c r="R9456">
        <v>7</v>
      </c>
      <c r="S9456">
        <v>0.06</v>
      </c>
      <c r="T9456">
        <v>5</v>
      </c>
      <c r="U9456" t="s">
        <v>38</v>
      </c>
      <c r="V9456">
        <v>1</v>
      </c>
      <c r="W9456">
        <v>10</v>
      </c>
      <c r="X9456">
        <v>3304.35</v>
      </c>
      <c r="Y9456">
        <v>32</v>
      </c>
      <c r="Z9456">
        <v>3.1</v>
      </c>
      <c r="AA9456" t="s">
        <v>51</v>
      </c>
      <c r="AB9456">
        <v>26.4</v>
      </c>
      <c r="AC9456">
        <v>0.3301</v>
      </c>
      <c r="AD9456">
        <v>0</v>
      </c>
      <c r="AE9456" t="s">
        <v>40</v>
      </c>
    </row>
    <row r="9457" spans="1:31" x14ac:dyDescent="0.25">
      <c r="A9457">
        <v>9456</v>
      </c>
      <c r="B9457" t="str">
        <f t="shared" si="147"/>
        <v>26-40</v>
      </c>
      <c r="D9457">
        <v>31</v>
      </c>
      <c r="F9457" t="s">
        <v>28</v>
      </c>
      <c r="G9457" t="s">
        <v>43</v>
      </c>
      <c r="H9457" t="s">
        <v>53</v>
      </c>
      <c r="I9457">
        <v>29</v>
      </c>
      <c r="J9457">
        <v>48</v>
      </c>
      <c r="K9457">
        <v>3</v>
      </c>
      <c r="L9457">
        <v>382.91</v>
      </c>
      <c r="M9457">
        <v>18639.37</v>
      </c>
      <c r="N9457">
        <v>0</v>
      </c>
      <c r="O9457">
        <v>2220</v>
      </c>
      <c r="P9457">
        <v>1</v>
      </c>
      <c r="Q9457">
        <v>0</v>
      </c>
      <c r="R9457">
        <v>3</v>
      </c>
      <c r="S9457">
        <v>0.39</v>
      </c>
      <c r="T9457">
        <v>3</v>
      </c>
      <c r="U9457" t="s">
        <v>31</v>
      </c>
      <c r="V9457">
        <v>1</v>
      </c>
      <c r="W9457">
        <v>1</v>
      </c>
      <c r="X9457">
        <v>480.43</v>
      </c>
      <c r="Y9457">
        <v>37</v>
      </c>
      <c r="Z9457">
        <v>4.5</v>
      </c>
      <c r="AA9457" t="s">
        <v>39</v>
      </c>
      <c r="AB9457">
        <v>24.1</v>
      </c>
      <c r="AC9457">
        <v>0.31509999999999999</v>
      </c>
      <c r="AD9457">
        <v>0</v>
      </c>
      <c r="AE9457" t="s">
        <v>40</v>
      </c>
    </row>
    <row r="9458" spans="1:31" x14ac:dyDescent="0.25">
      <c r="A9458">
        <v>9457</v>
      </c>
      <c r="B9458" t="str">
        <f t="shared" si="147"/>
        <v>18-25</v>
      </c>
      <c r="D9458">
        <v>21</v>
      </c>
      <c r="F9458" t="s">
        <v>28</v>
      </c>
      <c r="G9458" t="s">
        <v>43</v>
      </c>
      <c r="H9458" t="s">
        <v>36</v>
      </c>
      <c r="I9458">
        <v>20</v>
      </c>
      <c r="J9458">
        <v>27</v>
      </c>
      <c r="K9458">
        <v>5</v>
      </c>
      <c r="L9458">
        <v>273.02999999999997</v>
      </c>
      <c r="M9458">
        <v>7129.84</v>
      </c>
      <c r="N9458">
        <v>0</v>
      </c>
      <c r="O9458">
        <v>1007</v>
      </c>
      <c r="P9458">
        <v>1</v>
      </c>
      <c r="Q9458">
        <v>0</v>
      </c>
      <c r="R9458">
        <v>1</v>
      </c>
      <c r="S9458">
        <v>0.42</v>
      </c>
      <c r="T9458">
        <v>2</v>
      </c>
      <c r="U9458" t="s">
        <v>38</v>
      </c>
      <c r="V9458">
        <v>0</v>
      </c>
      <c r="W9458">
        <v>1</v>
      </c>
      <c r="X9458">
        <v>70.069999999999993</v>
      </c>
      <c r="Y9458">
        <v>31</v>
      </c>
      <c r="Z9458">
        <v>4.0999999999999996</v>
      </c>
      <c r="AA9458" t="s">
        <v>39</v>
      </c>
      <c r="AB9458">
        <v>28.6</v>
      </c>
      <c r="AC9458">
        <v>0.34449999999999997</v>
      </c>
      <c r="AD9458">
        <v>0</v>
      </c>
      <c r="AE9458" t="s">
        <v>40</v>
      </c>
    </row>
    <row r="9459" spans="1:31" x14ac:dyDescent="0.25">
      <c r="A9459">
        <v>9458</v>
      </c>
      <c r="B9459" t="str">
        <f t="shared" si="147"/>
        <v>41-60</v>
      </c>
      <c r="D9459">
        <v>50</v>
      </c>
      <c r="F9459" t="s">
        <v>28</v>
      </c>
      <c r="G9459" t="s">
        <v>43</v>
      </c>
      <c r="H9459" t="s">
        <v>41</v>
      </c>
      <c r="I9459">
        <v>33</v>
      </c>
      <c r="J9459">
        <v>115</v>
      </c>
      <c r="K9459">
        <v>18</v>
      </c>
      <c r="L9459">
        <v>459.92</v>
      </c>
      <c r="M9459">
        <v>50813.73</v>
      </c>
      <c r="N9459">
        <v>0</v>
      </c>
      <c r="O9459">
        <v>5643</v>
      </c>
      <c r="P9459">
        <v>4</v>
      </c>
      <c r="Q9459">
        <v>5.3</v>
      </c>
      <c r="R9459">
        <v>4</v>
      </c>
      <c r="S9459">
        <v>0.13</v>
      </c>
      <c r="T9459">
        <v>4</v>
      </c>
      <c r="U9459" t="s">
        <v>46</v>
      </c>
      <c r="V9459">
        <v>3</v>
      </c>
      <c r="W9459">
        <v>2</v>
      </c>
      <c r="X9459">
        <v>1121.57</v>
      </c>
      <c r="Y9459">
        <v>29</v>
      </c>
      <c r="Z9459">
        <v>3.2</v>
      </c>
      <c r="AA9459" t="s">
        <v>39</v>
      </c>
      <c r="AB9459">
        <v>29</v>
      </c>
      <c r="AC9459">
        <v>0.34760000000000002</v>
      </c>
      <c r="AD9459">
        <v>0</v>
      </c>
      <c r="AE9459" t="s">
        <v>40</v>
      </c>
    </row>
    <row r="9460" spans="1:31" x14ac:dyDescent="0.25">
      <c r="A9460">
        <v>9459</v>
      </c>
      <c r="B9460" t="str">
        <f t="shared" si="147"/>
        <v>41-60</v>
      </c>
      <c r="D9460">
        <v>59</v>
      </c>
      <c r="F9460" t="s">
        <v>34</v>
      </c>
      <c r="G9460" t="s">
        <v>43</v>
      </c>
      <c r="H9460" t="s">
        <v>30</v>
      </c>
      <c r="I9460">
        <v>52</v>
      </c>
      <c r="J9460">
        <v>132</v>
      </c>
      <c r="K9460">
        <v>8</v>
      </c>
      <c r="L9460">
        <v>395.1</v>
      </c>
      <c r="M9460">
        <v>48589.66</v>
      </c>
      <c r="N9460">
        <v>0</v>
      </c>
      <c r="O9460">
        <v>5457</v>
      </c>
      <c r="P9460">
        <v>2</v>
      </c>
      <c r="Q9460">
        <v>26.3</v>
      </c>
      <c r="R9460">
        <v>4</v>
      </c>
      <c r="S9460">
        <v>0.43</v>
      </c>
      <c r="T9460">
        <v>6</v>
      </c>
      <c r="U9460" t="s">
        <v>46</v>
      </c>
      <c r="V9460">
        <v>1</v>
      </c>
      <c r="W9460">
        <v>9</v>
      </c>
      <c r="X9460">
        <v>798.76</v>
      </c>
      <c r="Y9460">
        <v>77</v>
      </c>
      <c r="Z9460">
        <v>2.9</v>
      </c>
      <c r="AA9460" t="s">
        <v>39</v>
      </c>
      <c r="AB9460">
        <v>49.3</v>
      </c>
      <c r="AC9460">
        <v>0.49469999999999997</v>
      </c>
      <c r="AD9460">
        <v>1</v>
      </c>
      <c r="AE9460" t="s">
        <v>52</v>
      </c>
    </row>
    <row r="9461" spans="1:31" x14ac:dyDescent="0.25">
      <c r="A9461">
        <v>9460</v>
      </c>
      <c r="B9461" t="str">
        <f t="shared" si="147"/>
        <v>26-40</v>
      </c>
      <c r="D9461">
        <v>39</v>
      </c>
      <c r="F9461" t="s">
        <v>28</v>
      </c>
      <c r="G9461" t="s">
        <v>43</v>
      </c>
      <c r="H9461" t="s">
        <v>30</v>
      </c>
      <c r="I9461">
        <v>20</v>
      </c>
      <c r="J9461">
        <v>53</v>
      </c>
      <c r="K9461">
        <v>3</v>
      </c>
      <c r="L9461">
        <v>567.52</v>
      </c>
      <c r="M9461">
        <v>29470.17</v>
      </c>
      <c r="N9461">
        <v>0</v>
      </c>
      <c r="O9461">
        <v>3267</v>
      </c>
      <c r="P9461">
        <v>1</v>
      </c>
      <c r="Q9461">
        <v>17.5</v>
      </c>
      <c r="R9461">
        <v>1</v>
      </c>
      <c r="S9461">
        <v>0.38</v>
      </c>
      <c r="T9461">
        <v>2</v>
      </c>
      <c r="U9461" t="s">
        <v>46</v>
      </c>
      <c r="V9461">
        <v>2</v>
      </c>
      <c r="W9461">
        <v>3</v>
      </c>
      <c r="X9461">
        <v>1736.84</v>
      </c>
      <c r="Y9461">
        <v>61</v>
      </c>
      <c r="Z9461">
        <v>3.6</v>
      </c>
      <c r="AA9461" t="s">
        <v>39</v>
      </c>
      <c r="AB9461">
        <v>37.1</v>
      </c>
      <c r="AC9461">
        <v>0.40439999999999998</v>
      </c>
      <c r="AD9461">
        <v>0</v>
      </c>
      <c r="AE9461" t="s">
        <v>40</v>
      </c>
    </row>
    <row r="9462" spans="1:31" x14ac:dyDescent="0.25">
      <c r="A9462">
        <v>9461</v>
      </c>
      <c r="B9462" t="str">
        <f t="shared" si="147"/>
        <v>26-40</v>
      </c>
      <c r="D9462">
        <v>26</v>
      </c>
      <c r="F9462" t="s">
        <v>34</v>
      </c>
      <c r="G9462" t="s">
        <v>43</v>
      </c>
      <c r="H9462" t="s">
        <v>36</v>
      </c>
      <c r="I9462">
        <v>29</v>
      </c>
      <c r="J9462">
        <v>63</v>
      </c>
      <c r="K9462">
        <v>10</v>
      </c>
      <c r="L9462">
        <v>447.55</v>
      </c>
      <c r="M9462">
        <v>27278.12</v>
      </c>
      <c r="N9462">
        <v>0</v>
      </c>
      <c r="O9462">
        <v>3089</v>
      </c>
      <c r="P9462">
        <v>1</v>
      </c>
      <c r="Q9462">
        <v>11.7</v>
      </c>
      <c r="R9462">
        <v>3</v>
      </c>
      <c r="S9462">
        <v>0.54</v>
      </c>
      <c r="T9462">
        <v>3</v>
      </c>
      <c r="U9462" t="s">
        <v>38</v>
      </c>
      <c r="V9462">
        <v>2</v>
      </c>
      <c r="W9462">
        <v>2</v>
      </c>
      <c r="X9462">
        <v>1141.79</v>
      </c>
      <c r="Y9462">
        <v>27</v>
      </c>
      <c r="Z9462">
        <v>3.5</v>
      </c>
      <c r="AA9462" t="s">
        <v>51</v>
      </c>
      <c r="AB9462">
        <v>26.7</v>
      </c>
      <c r="AC9462">
        <v>0.3322</v>
      </c>
      <c r="AD9462">
        <v>0</v>
      </c>
      <c r="AE9462" t="s">
        <v>40</v>
      </c>
    </row>
    <row r="9463" spans="1:31" x14ac:dyDescent="0.25">
      <c r="A9463">
        <v>9462</v>
      </c>
      <c r="B9463" t="str">
        <f t="shared" si="147"/>
        <v>26-40</v>
      </c>
      <c r="D9463">
        <v>34</v>
      </c>
      <c r="F9463" t="s">
        <v>34</v>
      </c>
      <c r="G9463" t="s">
        <v>35</v>
      </c>
      <c r="H9463" t="s">
        <v>44</v>
      </c>
      <c r="I9463">
        <v>16</v>
      </c>
      <c r="J9463">
        <v>37</v>
      </c>
      <c r="K9463">
        <v>7</v>
      </c>
      <c r="L9463">
        <v>357.51</v>
      </c>
      <c r="M9463">
        <v>11927.69</v>
      </c>
      <c r="N9463">
        <v>0</v>
      </c>
      <c r="O9463">
        <v>1613</v>
      </c>
      <c r="P9463">
        <v>3</v>
      </c>
      <c r="Q9463">
        <v>15.8</v>
      </c>
      <c r="R9463">
        <v>1</v>
      </c>
      <c r="S9463">
        <v>0.87</v>
      </c>
      <c r="T9463">
        <v>3</v>
      </c>
      <c r="U9463" t="s">
        <v>31</v>
      </c>
      <c r="V9463">
        <v>2</v>
      </c>
      <c r="W9463">
        <v>1</v>
      </c>
      <c r="X9463">
        <v>790.7</v>
      </c>
      <c r="Y9463">
        <v>126</v>
      </c>
      <c r="Z9463">
        <v>2.2000000000000002</v>
      </c>
      <c r="AA9463" t="s">
        <v>48</v>
      </c>
      <c r="AB9463">
        <v>71.8</v>
      </c>
      <c r="AC9463">
        <v>0.65780000000000005</v>
      </c>
      <c r="AD9463">
        <v>1</v>
      </c>
      <c r="AE9463" t="s">
        <v>60</v>
      </c>
    </row>
    <row r="9464" spans="1:31" x14ac:dyDescent="0.25">
      <c r="A9464">
        <v>9463</v>
      </c>
      <c r="B9464" t="str">
        <f t="shared" si="147"/>
        <v>26-40</v>
      </c>
      <c r="D9464">
        <v>39</v>
      </c>
      <c r="F9464" t="s">
        <v>34</v>
      </c>
      <c r="G9464" t="s">
        <v>45</v>
      </c>
      <c r="H9464" t="s">
        <v>53</v>
      </c>
      <c r="I9464">
        <v>21</v>
      </c>
      <c r="J9464">
        <v>42</v>
      </c>
      <c r="K9464">
        <v>5</v>
      </c>
      <c r="L9464">
        <v>450.78</v>
      </c>
      <c r="M9464">
        <v>18572.71</v>
      </c>
      <c r="N9464">
        <v>1</v>
      </c>
      <c r="O9464">
        <v>2112</v>
      </c>
      <c r="P9464">
        <v>2</v>
      </c>
      <c r="Q9464">
        <v>5.0999999999999996</v>
      </c>
      <c r="R9464">
        <v>1</v>
      </c>
      <c r="S9464">
        <v>0.26</v>
      </c>
      <c r="T9464">
        <v>4</v>
      </c>
      <c r="U9464" t="s">
        <v>31</v>
      </c>
      <c r="V9464">
        <v>1</v>
      </c>
      <c r="W9464">
        <v>3</v>
      </c>
      <c r="X9464">
        <v>1020.41</v>
      </c>
      <c r="Y9464">
        <v>44</v>
      </c>
      <c r="Z9464">
        <v>4.5</v>
      </c>
      <c r="AA9464" t="s">
        <v>32</v>
      </c>
      <c r="AB9464">
        <v>28.8</v>
      </c>
      <c r="AC9464">
        <v>0.34599999999999997</v>
      </c>
      <c r="AD9464">
        <v>0</v>
      </c>
      <c r="AE9464" t="s">
        <v>40</v>
      </c>
    </row>
    <row r="9465" spans="1:31" x14ac:dyDescent="0.25">
      <c r="A9465">
        <v>9464</v>
      </c>
      <c r="B9465" t="str">
        <f t="shared" si="147"/>
        <v>60+</v>
      </c>
      <c r="D9465">
        <v>66</v>
      </c>
      <c r="F9465" t="s">
        <v>28</v>
      </c>
      <c r="G9465" t="s">
        <v>35</v>
      </c>
      <c r="H9465" t="s">
        <v>36</v>
      </c>
      <c r="I9465">
        <v>6</v>
      </c>
      <c r="J9465">
        <v>10</v>
      </c>
      <c r="K9465">
        <v>0</v>
      </c>
      <c r="L9465">
        <v>412.91</v>
      </c>
      <c r="M9465">
        <v>4024.72</v>
      </c>
      <c r="N9465">
        <v>0</v>
      </c>
      <c r="O9465">
        <v>593</v>
      </c>
      <c r="P9465">
        <v>1</v>
      </c>
      <c r="Q9465">
        <v>19.2</v>
      </c>
      <c r="R9465">
        <v>0</v>
      </c>
      <c r="S9465">
        <v>0.15</v>
      </c>
      <c r="T9465">
        <v>0</v>
      </c>
      <c r="U9465" t="s">
        <v>37</v>
      </c>
      <c r="V9465">
        <v>0</v>
      </c>
      <c r="W9465">
        <v>0</v>
      </c>
      <c r="X9465">
        <v>0</v>
      </c>
      <c r="Y9465">
        <v>24</v>
      </c>
      <c r="Z9465">
        <v>4.9000000000000004</v>
      </c>
      <c r="AA9465" t="s">
        <v>39</v>
      </c>
      <c r="AB9465">
        <v>21.6</v>
      </c>
      <c r="AC9465">
        <v>0.29870000000000002</v>
      </c>
      <c r="AD9465">
        <v>0</v>
      </c>
      <c r="AE9465" t="s">
        <v>40</v>
      </c>
    </row>
    <row r="9466" spans="1:31" x14ac:dyDescent="0.25">
      <c r="A9466">
        <v>9465</v>
      </c>
      <c r="B9466" t="str">
        <f t="shared" si="147"/>
        <v>18-25</v>
      </c>
      <c r="D9466">
        <v>24</v>
      </c>
      <c r="F9466" t="s">
        <v>34</v>
      </c>
      <c r="G9466" t="s">
        <v>35</v>
      </c>
      <c r="H9466" t="s">
        <v>30</v>
      </c>
      <c r="I9466">
        <v>52</v>
      </c>
      <c r="J9466">
        <v>16</v>
      </c>
      <c r="K9466">
        <v>1</v>
      </c>
      <c r="L9466">
        <v>356.72</v>
      </c>
      <c r="M9466">
        <v>5608.89</v>
      </c>
      <c r="N9466">
        <v>0</v>
      </c>
      <c r="O9466">
        <v>633</v>
      </c>
      <c r="P9466">
        <v>0</v>
      </c>
      <c r="Q9466">
        <v>13.4</v>
      </c>
      <c r="R9466">
        <v>0</v>
      </c>
      <c r="S9466">
        <v>0.39</v>
      </c>
      <c r="T9466">
        <v>1</v>
      </c>
      <c r="U9466" t="s">
        <v>38</v>
      </c>
      <c r="V9466">
        <v>1</v>
      </c>
      <c r="W9466">
        <v>1</v>
      </c>
      <c r="X9466">
        <v>421.74</v>
      </c>
      <c r="Y9466">
        <v>56</v>
      </c>
      <c r="Z9466">
        <v>2.5</v>
      </c>
      <c r="AA9466" t="s">
        <v>39</v>
      </c>
      <c r="AB9466">
        <v>24.6</v>
      </c>
      <c r="AC9466">
        <v>0.31840000000000002</v>
      </c>
      <c r="AD9466">
        <v>0</v>
      </c>
      <c r="AE9466" t="s">
        <v>40</v>
      </c>
    </row>
    <row r="9467" spans="1:31" x14ac:dyDescent="0.25">
      <c r="A9467">
        <v>9466</v>
      </c>
      <c r="B9467" t="str">
        <f t="shared" si="147"/>
        <v>26-40</v>
      </c>
      <c r="D9467">
        <v>36</v>
      </c>
      <c r="F9467" t="s">
        <v>34</v>
      </c>
      <c r="G9467" t="s">
        <v>45</v>
      </c>
      <c r="H9467" t="s">
        <v>30</v>
      </c>
      <c r="I9467">
        <v>51</v>
      </c>
      <c r="J9467">
        <v>37</v>
      </c>
      <c r="K9467">
        <v>5</v>
      </c>
      <c r="L9467">
        <v>429.81</v>
      </c>
      <c r="M9467">
        <v>15368.13</v>
      </c>
      <c r="N9467">
        <v>0</v>
      </c>
      <c r="O9467">
        <v>1687</v>
      </c>
      <c r="P9467">
        <v>1</v>
      </c>
      <c r="Q9467">
        <v>1.1000000000000001</v>
      </c>
      <c r="R9467">
        <v>1</v>
      </c>
      <c r="S9467">
        <v>0.55000000000000004</v>
      </c>
      <c r="T9467">
        <v>2</v>
      </c>
      <c r="U9467" t="s">
        <v>47</v>
      </c>
      <c r="V9467">
        <v>1</v>
      </c>
      <c r="W9467">
        <v>2</v>
      </c>
      <c r="X9467">
        <v>636.64</v>
      </c>
      <c r="Y9467">
        <v>39</v>
      </c>
      <c r="Z9467">
        <v>3.9</v>
      </c>
      <c r="AA9467" t="s">
        <v>51</v>
      </c>
      <c r="AB9467">
        <v>20.8</v>
      </c>
      <c r="AC9467">
        <v>0.29380000000000001</v>
      </c>
      <c r="AD9467">
        <v>0</v>
      </c>
      <c r="AE9467" t="s">
        <v>40</v>
      </c>
    </row>
    <row r="9468" spans="1:31" x14ac:dyDescent="0.25">
      <c r="A9468">
        <v>9467</v>
      </c>
      <c r="B9468" t="str">
        <f t="shared" si="147"/>
        <v>41-60</v>
      </c>
      <c r="D9468">
        <v>51</v>
      </c>
      <c r="F9468" t="s">
        <v>28</v>
      </c>
      <c r="G9468" t="s">
        <v>35</v>
      </c>
      <c r="H9468" t="s">
        <v>30</v>
      </c>
      <c r="I9468">
        <v>60</v>
      </c>
      <c r="J9468">
        <v>140</v>
      </c>
      <c r="K9468">
        <v>7</v>
      </c>
      <c r="L9468">
        <v>288.25</v>
      </c>
      <c r="M9468">
        <v>36449.78</v>
      </c>
      <c r="N9468">
        <v>0</v>
      </c>
      <c r="O9468">
        <v>3960</v>
      </c>
      <c r="P9468">
        <v>5</v>
      </c>
      <c r="Q9468">
        <v>15.4</v>
      </c>
      <c r="R9468">
        <v>1</v>
      </c>
      <c r="S9468">
        <v>0.81</v>
      </c>
      <c r="T9468">
        <v>4</v>
      </c>
      <c r="U9468" t="s">
        <v>42</v>
      </c>
      <c r="V9468">
        <v>4</v>
      </c>
      <c r="W9468">
        <v>2</v>
      </c>
      <c r="X9468">
        <v>1030.3499999999999</v>
      </c>
      <c r="Y9468">
        <v>51</v>
      </c>
      <c r="Z9468">
        <v>3.4</v>
      </c>
      <c r="AA9468" t="s">
        <v>39</v>
      </c>
      <c r="AB9468">
        <v>34.5</v>
      </c>
      <c r="AC9468">
        <v>0.3861</v>
      </c>
      <c r="AD9468">
        <v>0</v>
      </c>
      <c r="AE9468" t="s">
        <v>40</v>
      </c>
    </row>
    <row r="9469" spans="1:31" x14ac:dyDescent="0.25">
      <c r="A9469">
        <v>9468</v>
      </c>
      <c r="B9469" t="str">
        <f t="shared" si="147"/>
        <v>26-40</v>
      </c>
      <c r="D9469">
        <v>30</v>
      </c>
      <c r="F9469" t="s">
        <v>28</v>
      </c>
      <c r="G9469" t="s">
        <v>49</v>
      </c>
      <c r="H9469" t="s">
        <v>36</v>
      </c>
      <c r="I9469">
        <v>2</v>
      </c>
      <c r="J9469">
        <v>6</v>
      </c>
      <c r="K9469">
        <v>0</v>
      </c>
      <c r="L9469">
        <v>464.27</v>
      </c>
      <c r="M9469">
        <v>2795.54</v>
      </c>
      <c r="N9469">
        <v>0</v>
      </c>
      <c r="O9469">
        <v>557</v>
      </c>
      <c r="P9469">
        <v>0</v>
      </c>
      <c r="Q9469">
        <v>0</v>
      </c>
      <c r="R9469">
        <v>0</v>
      </c>
      <c r="S9469">
        <v>0.62</v>
      </c>
      <c r="T9469">
        <v>1</v>
      </c>
      <c r="U9469" t="s">
        <v>47</v>
      </c>
      <c r="V9469">
        <v>0</v>
      </c>
      <c r="W9469">
        <v>0</v>
      </c>
      <c r="X9469">
        <v>0</v>
      </c>
      <c r="Y9469">
        <v>71</v>
      </c>
      <c r="Z9469">
        <v>3.3</v>
      </c>
      <c r="AA9469" t="s">
        <v>39</v>
      </c>
      <c r="AB9469">
        <v>36.9</v>
      </c>
      <c r="AC9469">
        <v>0.40279999999999999</v>
      </c>
      <c r="AD9469">
        <v>0</v>
      </c>
      <c r="AE9469" t="s">
        <v>40</v>
      </c>
    </row>
    <row r="9470" spans="1:31" x14ac:dyDescent="0.25">
      <c r="A9470">
        <v>9469</v>
      </c>
      <c r="B9470" t="str">
        <f t="shared" si="147"/>
        <v>60+</v>
      </c>
      <c r="D9470">
        <v>64</v>
      </c>
      <c r="F9470" t="s">
        <v>28</v>
      </c>
      <c r="G9470" t="s">
        <v>45</v>
      </c>
      <c r="H9470" t="s">
        <v>30</v>
      </c>
      <c r="I9470">
        <v>3</v>
      </c>
      <c r="J9470">
        <v>6</v>
      </c>
      <c r="K9470">
        <v>0</v>
      </c>
      <c r="L9470">
        <v>473.42</v>
      </c>
      <c r="M9470">
        <v>2854.18</v>
      </c>
      <c r="N9470">
        <v>1</v>
      </c>
      <c r="O9470">
        <v>595</v>
      </c>
      <c r="P9470">
        <v>0</v>
      </c>
      <c r="Q9470">
        <v>2.8</v>
      </c>
      <c r="R9470">
        <v>0</v>
      </c>
      <c r="S9470">
        <v>0.48</v>
      </c>
      <c r="T9470">
        <v>2</v>
      </c>
      <c r="U9470" t="s">
        <v>42</v>
      </c>
      <c r="V9470">
        <v>0</v>
      </c>
      <c r="W9470">
        <v>0</v>
      </c>
      <c r="X9470">
        <v>0</v>
      </c>
      <c r="Y9470">
        <v>36</v>
      </c>
      <c r="Z9470">
        <v>5</v>
      </c>
      <c r="AA9470" t="s">
        <v>32</v>
      </c>
      <c r="AB9470">
        <v>23.7</v>
      </c>
      <c r="AC9470">
        <v>0.31230000000000002</v>
      </c>
      <c r="AD9470">
        <v>0</v>
      </c>
      <c r="AE9470" t="s">
        <v>40</v>
      </c>
    </row>
    <row r="9471" spans="1:31" x14ac:dyDescent="0.25">
      <c r="A9471">
        <v>9470</v>
      </c>
      <c r="B9471" t="str">
        <f t="shared" si="147"/>
        <v>60+</v>
      </c>
      <c r="D9471">
        <v>66</v>
      </c>
      <c r="F9471" t="s">
        <v>34</v>
      </c>
      <c r="G9471" t="s">
        <v>43</v>
      </c>
      <c r="H9471" t="s">
        <v>36</v>
      </c>
      <c r="I9471">
        <v>59</v>
      </c>
      <c r="J9471">
        <v>54</v>
      </c>
      <c r="K9471">
        <v>7</v>
      </c>
      <c r="L9471">
        <v>574.6</v>
      </c>
      <c r="M9471">
        <v>30522.27</v>
      </c>
      <c r="N9471">
        <v>0</v>
      </c>
      <c r="O9471">
        <v>3583</v>
      </c>
      <c r="P9471">
        <v>3</v>
      </c>
      <c r="Q9471">
        <v>0</v>
      </c>
      <c r="R9471">
        <v>1</v>
      </c>
      <c r="S9471">
        <v>0.44</v>
      </c>
      <c r="T9471">
        <v>3</v>
      </c>
      <c r="U9471" t="s">
        <v>42</v>
      </c>
      <c r="V9471">
        <v>2</v>
      </c>
      <c r="W9471">
        <v>1</v>
      </c>
      <c r="X9471">
        <v>317.51</v>
      </c>
      <c r="Y9471">
        <v>93</v>
      </c>
      <c r="Z9471">
        <v>4.0999999999999996</v>
      </c>
      <c r="AA9471" t="s">
        <v>39</v>
      </c>
      <c r="AB9471">
        <v>41.4</v>
      </c>
      <c r="AC9471">
        <v>0.43559999999999999</v>
      </c>
      <c r="AD9471">
        <v>1</v>
      </c>
      <c r="AE9471" t="s">
        <v>33</v>
      </c>
    </row>
    <row r="9472" spans="1:31" x14ac:dyDescent="0.25">
      <c r="A9472">
        <v>9471</v>
      </c>
      <c r="B9472" t="str">
        <f t="shared" si="147"/>
        <v>26-40</v>
      </c>
      <c r="D9472">
        <v>38</v>
      </c>
      <c r="F9472" t="s">
        <v>28</v>
      </c>
      <c r="G9472" t="s">
        <v>35</v>
      </c>
      <c r="H9472" t="s">
        <v>36</v>
      </c>
      <c r="I9472">
        <v>50</v>
      </c>
      <c r="J9472">
        <v>98</v>
      </c>
      <c r="K9472">
        <v>11</v>
      </c>
      <c r="L9472">
        <v>466.24</v>
      </c>
      <c r="M9472">
        <v>45411.82</v>
      </c>
      <c r="N9472">
        <v>0</v>
      </c>
      <c r="O9472">
        <v>5104</v>
      </c>
      <c r="P9472">
        <v>7</v>
      </c>
      <c r="Q9472">
        <v>9.1999999999999993</v>
      </c>
      <c r="R9472">
        <v>1</v>
      </c>
      <c r="S9472">
        <v>0.3</v>
      </c>
      <c r="T9472">
        <v>0</v>
      </c>
      <c r="U9472" t="s">
        <v>37</v>
      </c>
      <c r="V9472">
        <v>3</v>
      </c>
      <c r="W9472">
        <v>6</v>
      </c>
      <c r="X9472">
        <v>2017.61</v>
      </c>
      <c r="Y9472">
        <v>28</v>
      </c>
      <c r="Z9472">
        <v>3.5</v>
      </c>
      <c r="AA9472" t="s">
        <v>39</v>
      </c>
      <c r="AB9472">
        <v>26</v>
      </c>
      <c r="AC9472">
        <v>0.32750000000000001</v>
      </c>
      <c r="AD9472">
        <v>0</v>
      </c>
      <c r="AE9472" t="s">
        <v>40</v>
      </c>
    </row>
    <row r="9473" spans="1:31" x14ac:dyDescent="0.25">
      <c r="A9473">
        <v>9472</v>
      </c>
      <c r="B9473" t="str">
        <f t="shared" si="147"/>
        <v>41-60</v>
      </c>
      <c r="D9473">
        <v>57</v>
      </c>
      <c r="F9473" t="s">
        <v>28</v>
      </c>
      <c r="G9473" t="s">
        <v>43</v>
      </c>
      <c r="H9473" t="s">
        <v>30</v>
      </c>
      <c r="I9473">
        <v>17</v>
      </c>
      <c r="J9473">
        <v>36</v>
      </c>
      <c r="K9473">
        <v>7</v>
      </c>
      <c r="L9473">
        <v>327.57</v>
      </c>
      <c r="M9473">
        <v>11388.9</v>
      </c>
      <c r="N9473">
        <v>0</v>
      </c>
      <c r="O9473">
        <v>1273</v>
      </c>
      <c r="P9473">
        <v>3</v>
      </c>
      <c r="Q9473">
        <v>0</v>
      </c>
      <c r="R9473">
        <v>0</v>
      </c>
      <c r="S9473">
        <v>0.23</v>
      </c>
      <c r="T9473">
        <v>1</v>
      </c>
      <c r="U9473" t="s">
        <v>46</v>
      </c>
      <c r="V9473">
        <v>1</v>
      </c>
      <c r="W9473">
        <v>2</v>
      </c>
      <c r="X9473">
        <v>856.3</v>
      </c>
      <c r="Y9473">
        <v>13</v>
      </c>
      <c r="Z9473">
        <v>2.7</v>
      </c>
      <c r="AA9473" t="s">
        <v>51</v>
      </c>
      <c r="AB9473">
        <v>23.7</v>
      </c>
      <c r="AC9473">
        <v>0.31240000000000001</v>
      </c>
      <c r="AD9473">
        <v>0</v>
      </c>
      <c r="AE9473" t="s">
        <v>40</v>
      </c>
    </row>
    <row r="9474" spans="1:31" x14ac:dyDescent="0.25">
      <c r="A9474">
        <v>9473</v>
      </c>
      <c r="B9474" t="str">
        <f t="shared" si="147"/>
        <v>41-60</v>
      </c>
      <c r="D9474">
        <v>58</v>
      </c>
      <c r="F9474" t="s">
        <v>28</v>
      </c>
      <c r="G9474" t="s">
        <v>45</v>
      </c>
      <c r="H9474" t="s">
        <v>44</v>
      </c>
      <c r="I9474">
        <v>29</v>
      </c>
      <c r="J9474">
        <v>8</v>
      </c>
      <c r="K9474">
        <v>0</v>
      </c>
      <c r="L9474">
        <v>100</v>
      </c>
      <c r="M9474">
        <v>748.72</v>
      </c>
      <c r="N9474">
        <v>0</v>
      </c>
      <c r="O9474">
        <v>94</v>
      </c>
      <c r="P9474">
        <v>0</v>
      </c>
      <c r="Q9474">
        <v>5.4</v>
      </c>
      <c r="R9474">
        <v>0</v>
      </c>
      <c r="S9474">
        <v>0.56999999999999995</v>
      </c>
      <c r="T9474">
        <v>1</v>
      </c>
      <c r="U9474" t="s">
        <v>42</v>
      </c>
      <c r="V9474">
        <v>0</v>
      </c>
      <c r="W9474">
        <v>0</v>
      </c>
      <c r="X9474">
        <v>0</v>
      </c>
      <c r="Y9474">
        <v>20</v>
      </c>
      <c r="Z9474">
        <v>3</v>
      </c>
      <c r="AA9474" t="s">
        <v>51</v>
      </c>
      <c r="AB9474">
        <v>20.3</v>
      </c>
      <c r="AC9474">
        <v>0.29070000000000001</v>
      </c>
      <c r="AD9474">
        <v>0</v>
      </c>
      <c r="AE9474" t="s">
        <v>40</v>
      </c>
    </row>
    <row r="9475" spans="1:31" x14ac:dyDescent="0.25">
      <c r="A9475">
        <v>9474</v>
      </c>
      <c r="B9475" t="str">
        <f t="shared" ref="B9475:B9538" si="148">IF(D9475&lt;=25, "18-25", IF(D9475&lt;=40, "26-40", IF(D9475&lt;=60, "41-60", "60+")))</f>
        <v>41-60</v>
      </c>
      <c r="D9475">
        <v>54</v>
      </c>
      <c r="F9475" t="s">
        <v>28</v>
      </c>
      <c r="G9475" t="s">
        <v>45</v>
      </c>
      <c r="H9475" t="s">
        <v>30</v>
      </c>
      <c r="I9475">
        <v>42</v>
      </c>
      <c r="J9475">
        <v>126</v>
      </c>
      <c r="K9475">
        <v>20</v>
      </c>
      <c r="L9475">
        <v>314.31</v>
      </c>
      <c r="M9475">
        <v>36584.589999999997</v>
      </c>
      <c r="N9475">
        <v>0</v>
      </c>
      <c r="O9475">
        <v>4135</v>
      </c>
      <c r="P9475">
        <v>6</v>
      </c>
      <c r="Q9475">
        <v>21.5</v>
      </c>
      <c r="R9475">
        <v>1</v>
      </c>
      <c r="S9475">
        <v>0.54</v>
      </c>
      <c r="T9475">
        <v>3</v>
      </c>
      <c r="U9475" t="s">
        <v>31</v>
      </c>
      <c r="V9475">
        <v>1</v>
      </c>
      <c r="W9475">
        <v>5</v>
      </c>
      <c r="X9475">
        <v>978.2</v>
      </c>
      <c r="Y9475">
        <v>20</v>
      </c>
      <c r="Z9475">
        <v>2.9</v>
      </c>
      <c r="AA9475" t="s">
        <v>39</v>
      </c>
      <c r="AB9475">
        <v>27.1</v>
      </c>
      <c r="AC9475">
        <v>0.33489999999999998</v>
      </c>
      <c r="AD9475">
        <v>0</v>
      </c>
      <c r="AE9475" t="s">
        <v>40</v>
      </c>
    </row>
    <row r="9476" spans="1:31" x14ac:dyDescent="0.25">
      <c r="A9476">
        <v>9475</v>
      </c>
      <c r="B9476" t="str">
        <f t="shared" si="148"/>
        <v>26-40</v>
      </c>
      <c r="D9476">
        <v>27</v>
      </c>
      <c r="F9476" t="s">
        <v>28</v>
      </c>
      <c r="G9476" t="s">
        <v>43</v>
      </c>
      <c r="H9476" t="s">
        <v>41</v>
      </c>
      <c r="I9476">
        <v>23</v>
      </c>
      <c r="J9476">
        <v>57</v>
      </c>
      <c r="K9476">
        <v>6</v>
      </c>
      <c r="L9476">
        <v>485.49</v>
      </c>
      <c r="M9476">
        <v>28516.79</v>
      </c>
      <c r="N9476">
        <v>0</v>
      </c>
      <c r="O9476">
        <v>3391</v>
      </c>
      <c r="P9476">
        <v>2</v>
      </c>
      <c r="Q9476">
        <v>0</v>
      </c>
      <c r="R9476">
        <v>1</v>
      </c>
      <c r="S9476">
        <v>0.39</v>
      </c>
      <c r="T9476">
        <v>3</v>
      </c>
      <c r="U9476" t="s">
        <v>47</v>
      </c>
      <c r="V9476">
        <v>3</v>
      </c>
      <c r="W9476">
        <v>1</v>
      </c>
      <c r="X9476">
        <v>979.98</v>
      </c>
      <c r="Y9476">
        <v>21</v>
      </c>
      <c r="Z9476">
        <v>3.4</v>
      </c>
      <c r="AA9476" t="s">
        <v>39</v>
      </c>
      <c r="AB9476">
        <v>25.6</v>
      </c>
      <c r="AC9476">
        <v>0.32500000000000001</v>
      </c>
      <c r="AD9476">
        <v>0</v>
      </c>
      <c r="AE9476" t="s">
        <v>40</v>
      </c>
    </row>
    <row r="9477" spans="1:31" x14ac:dyDescent="0.25">
      <c r="A9477">
        <v>9476</v>
      </c>
      <c r="B9477" t="str">
        <f t="shared" si="148"/>
        <v>18-25</v>
      </c>
      <c r="D9477">
        <v>20</v>
      </c>
      <c r="F9477" t="s">
        <v>34</v>
      </c>
      <c r="G9477" t="s">
        <v>45</v>
      </c>
      <c r="H9477" t="s">
        <v>44</v>
      </c>
      <c r="I9477">
        <v>44</v>
      </c>
      <c r="J9477">
        <v>42</v>
      </c>
      <c r="K9477">
        <v>8</v>
      </c>
      <c r="L9477">
        <v>593.55999999999995</v>
      </c>
      <c r="M9477">
        <v>25128.45</v>
      </c>
      <c r="N9477">
        <v>1</v>
      </c>
      <c r="O9477">
        <v>3116</v>
      </c>
      <c r="P9477">
        <v>2</v>
      </c>
      <c r="Q9477">
        <v>5.7</v>
      </c>
      <c r="R9477">
        <v>1</v>
      </c>
      <c r="S9477">
        <v>7.0000000000000007E-2</v>
      </c>
      <c r="T9477">
        <v>3</v>
      </c>
      <c r="U9477" t="s">
        <v>46</v>
      </c>
      <c r="V9477">
        <v>2</v>
      </c>
      <c r="W9477">
        <v>0</v>
      </c>
      <c r="X9477">
        <v>470.4</v>
      </c>
      <c r="Y9477">
        <v>58</v>
      </c>
      <c r="Z9477">
        <v>5</v>
      </c>
      <c r="AA9477" t="s">
        <v>48</v>
      </c>
      <c r="AB9477">
        <v>26</v>
      </c>
      <c r="AC9477">
        <v>0.32740000000000002</v>
      </c>
      <c r="AD9477">
        <v>0</v>
      </c>
      <c r="AE9477" t="s">
        <v>40</v>
      </c>
    </row>
    <row r="9478" spans="1:31" x14ac:dyDescent="0.25">
      <c r="A9478">
        <v>9477</v>
      </c>
      <c r="B9478" t="str">
        <f t="shared" si="148"/>
        <v>26-40</v>
      </c>
      <c r="D9478">
        <v>36</v>
      </c>
      <c r="F9478" t="s">
        <v>28</v>
      </c>
      <c r="G9478" t="s">
        <v>45</v>
      </c>
      <c r="H9478" t="s">
        <v>30</v>
      </c>
      <c r="I9478">
        <v>47</v>
      </c>
      <c r="J9478">
        <v>81</v>
      </c>
      <c r="K9478">
        <v>4</v>
      </c>
      <c r="L9478">
        <v>458.76</v>
      </c>
      <c r="M9478">
        <v>36791.31</v>
      </c>
      <c r="N9478">
        <v>0</v>
      </c>
      <c r="O9478">
        <v>4244</v>
      </c>
      <c r="P9478">
        <v>6</v>
      </c>
      <c r="Q9478">
        <v>16.399999999999999</v>
      </c>
      <c r="R9478">
        <v>4</v>
      </c>
      <c r="S9478">
        <v>0.47</v>
      </c>
      <c r="T9478">
        <v>5</v>
      </c>
      <c r="U9478" t="s">
        <v>42</v>
      </c>
      <c r="V9478">
        <v>4</v>
      </c>
      <c r="W9478">
        <v>3</v>
      </c>
      <c r="X9478">
        <v>1512.69</v>
      </c>
      <c r="Y9478">
        <v>51</v>
      </c>
      <c r="Z9478">
        <v>3.1</v>
      </c>
      <c r="AA9478" t="s">
        <v>51</v>
      </c>
      <c r="AB9478">
        <v>49.3</v>
      </c>
      <c r="AC9478">
        <v>0.495</v>
      </c>
      <c r="AD9478">
        <v>1</v>
      </c>
      <c r="AE9478" t="s">
        <v>60</v>
      </c>
    </row>
    <row r="9479" spans="1:31" x14ac:dyDescent="0.25">
      <c r="A9479">
        <v>9478</v>
      </c>
      <c r="B9479" t="str">
        <f t="shared" si="148"/>
        <v>18-25</v>
      </c>
      <c r="D9479">
        <v>24</v>
      </c>
      <c r="F9479" t="s">
        <v>34</v>
      </c>
      <c r="G9479" t="s">
        <v>43</v>
      </c>
      <c r="H9479" t="s">
        <v>30</v>
      </c>
      <c r="I9479">
        <v>24</v>
      </c>
      <c r="J9479">
        <v>37</v>
      </c>
      <c r="K9479">
        <v>2</v>
      </c>
      <c r="L9479">
        <v>348.62</v>
      </c>
      <c r="M9479">
        <v>14000.3</v>
      </c>
      <c r="N9479">
        <v>0</v>
      </c>
      <c r="O9479">
        <v>1625</v>
      </c>
      <c r="P9479">
        <v>3</v>
      </c>
      <c r="Q9479">
        <v>21.2</v>
      </c>
      <c r="R9479">
        <v>1</v>
      </c>
      <c r="S9479">
        <v>0.56999999999999995</v>
      </c>
      <c r="T9479">
        <v>1</v>
      </c>
      <c r="U9479" t="s">
        <v>42</v>
      </c>
      <c r="V9479">
        <v>2</v>
      </c>
      <c r="W9479">
        <v>2</v>
      </c>
      <c r="X9479">
        <v>1126.53</v>
      </c>
      <c r="Y9479">
        <v>15</v>
      </c>
      <c r="Z9479">
        <v>3.7</v>
      </c>
      <c r="AA9479" t="s">
        <v>39</v>
      </c>
      <c r="AB9479">
        <v>23.7</v>
      </c>
      <c r="AC9479">
        <v>0.31240000000000001</v>
      </c>
      <c r="AD9479">
        <v>0</v>
      </c>
      <c r="AE9479" t="s">
        <v>40</v>
      </c>
    </row>
    <row r="9480" spans="1:31" x14ac:dyDescent="0.25">
      <c r="A9480">
        <v>9479</v>
      </c>
      <c r="B9480" t="str">
        <f t="shared" si="148"/>
        <v>26-40</v>
      </c>
      <c r="D9480">
        <v>33</v>
      </c>
      <c r="F9480" t="s">
        <v>28</v>
      </c>
      <c r="G9480" t="s">
        <v>43</v>
      </c>
      <c r="H9480" t="s">
        <v>44</v>
      </c>
      <c r="I9480">
        <v>2</v>
      </c>
      <c r="J9480">
        <v>6</v>
      </c>
      <c r="K9480">
        <v>1</v>
      </c>
      <c r="L9480">
        <v>476.3</v>
      </c>
      <c r="M9480">
        <v>2666.86</v>
      </c>
      <c r="N9480">
        <v>0</v>
      </c>
      <c r="O9480">
        <v>368</v>
      </c>
      <c r="P9480">
        <v>0</v>
      </c>
      <c r="Q9480">
        <v>0</v>
      </c>
      <c r="R9480">
        <v>0</v>
      </c>
      <c r="S9480">
        <v>0.84</v>
      </c>
      <c r="T9480">
        <v>2</v>
      </c>
      <c r="U9480" t="s">
        <v>31</v>
      </c>
      <c r="V9480">
        <v>0</v>
      </c>
      <c r="W9480">
        <v>0</v>
      </c>
      <c r="X9480">
        <v>0</v>
      </c>
      <c r="Y9480">
        <v>43</v>
      </c>
      <c r="Z9480">
        <v>3.8</v>
      </c>
      <c r="AA9480" t="s">
        <v>48</v>
      </c>
      <c r="AB9480">
        <v>30.8</v>
      </c>
      <c r="AC9480">
        <v>0.36020000000000002</v>
      </c>
      <c r="AD9480">
        <v>0</v>
      </c>
      <c r="AE9480" t="s">
        <v>40</v>
      </c>
    </row>
    <row r="9481" spans="1:31" x14ac:dyDescent="0.25">
      <c r="A9481">
        <v>9480</v>
      </c>
      <c r="B9481" t="str">
        <f t="shared" si="148"/>
        <v>41-60</v>
      </c>
      <c r="D9481">
        <v>51</v>
      </c>
      <c r="F9481" t="s">
        <v>28</v>
      </c>
      <c r="G9481" t="s">
        <v>29</v>
      </c>
      <c r="H9481" t="s">
        <v>30</v>
      </c>
      <c r="I9481">
        <v>25</v>
      </c>
      <c r="J9481">
        <v>34</v>
      </c>
      <c r="K9481">
        <v>1</v>
      </c>
      <c r="L9481">
        <v>157.59</v>
      </c>
      <c r="M9481">
        <v>5489.57</v>
      </c>
      <c r="N9481">
        <v>0</v>
      </c>
      <c r="O9481">
        <v>813</v>
      </c>
      <c r="P9481">
        <v>2</v>
      </c>
      <c r="Q9481">
        <v>22.1</v>
      </c>
      <c r="R9481">
        <v>1</v>
      </c>
      <c r="S9481">
        <v>0.17</v>
      </c>
      <c r="T9481">
        <v>0</v>
      </c>
      <c r="U9481" t="s">
        <v>37</v>
      </c>
      <c r="V9481">
        <v>1</v>
      </c>
      <c r="W9481">
        <v>1</v>
      </c>
      <c r="X9481">
        <v>395.65</v>
      </c>
      <c r="Y9481">
        <v>21</v>
      </c>
      <c r="Z9481">
        <v>4.4000000000000004</v>
      </c>
      <c r="AA9481" t="s">
        <v>39</v>
      </c>
      <c r="AB9481">
        <v>19.600000000000001</v>
      </c>
      <c r="AC9481">
        <v>0.2868</v>
      </c>
      <c r="AD9481">
        <v>0</v>
      </c>
      <c r="AE9481" t="s">
        <v>40</v>
      </c>
    </row>
    <row r="9482" spans="1:31" x14ac:dyDescent="0.25">
      <c r="A9482">
        <v>9481</v>
      </c>
      <c r="B9482" t="str">
        <f t="shared" si="148"/>
        <v>41-60</v>
      </c>
      <c r="D9482">
        <v>49</v>
      </c>
      <c r="F9482" t="s">
        <v>34</v>
      </c>
      <c r="G9482" t="s">
        <v>49</v>
      </c>
      <c r="H9482" t="s">
        <v>44</v>
      </c>
      <c r="I9482">
        <v>58</v>
      </c>
      <c r="J9482">
        <v>49</v>
      </c>
      <c r="K9482">
        <v>3</v>
      </c>
      <c r="L9482">
        <v>452.48</v>
      </c>
      <c r="M9482">
        <v>22272.9</v>
      </c>
      <c r="N9482">
        <v>0</v>
      </c>
      <c r="O9482">
        <v>2247</v>
      </c>
      <c r="P9482">
        <v>2</v>
      </c>
      <c r="Q9482">
        <v>28.7</v>
      </c>
      <c r="R9482">
        <v>2</v>
      </c>
      <c r="S9482">
        <v>0.11</v>
      </c>
      <c r="T9482">
        <v>2</v>
      </c>
      <c r="U9482" t="s">
        <v>42</v>
      </c>
      <c r="V9482">
        <v>3</v>
      </c>
      <c r="W9482">
        <v>1</v>
      </c>
      <c r="X9482">
        <v>684.5</v>
      </c>
      <c r="Y9482">
        <v>22</v>
      </c>
      <c r="Z9482">
        <v>3.9</v>
      </c>
      <c r="AA9482" t="s">
        <v>39</v>
      </c>
      <c r="AB9482">
        <v>18.399999999999999</v>
      </c>
      <c r="AC9482">
        <v>0.27950000000000003</v>
      </c>
      <c r="AD9482">
        <v>0</v>
      </c>
      <c r="AE9482" t="s">
        <v>40</v>
      </c>
    </row>
    <row r="9483" spans="1:31" x14ac:dyDescent="0.25">
      <c r="A9483">
        <v>9482</v>
      </c>
      <c r="B9483" t="str">
        <f t="shared" si="148"/>
        <v>26-40</v>
      </c>
      <c r="D9483">
        <v>29</v>
      </c>
      <c r="F9483" t="s">
        <v>34</v>
      </c>
      <c r="G9483" t="s">
        <v>29</v>
      </c>
      <c r="H9483" t="s">
        <v>36</v>
      </c>
      <c r="I9483">
        <v>36</v>
      </c>
      <c r="J9483">
        <v>61</v>
      </c>
      <c r="K9483">
        <v>6</v>
      </c>
      <c r="L9483">
        <v>519.88</v>
      </c>
      <c r="M9483">
        <v>34033.769999999997</v>
      </c>
      <c r="N9483">
        <v>0</v>
      </c>
      <c r="O9483">
        <v>3516</v>
      </c>
      <c r="P9483">
        <v>0</v>
      </c>
      <c r="Q9483">
        <v>6.8</v>
      </c>
      <c r="R9483">
        <v>3</v>
      </c>
      <c r="S9483">
        <v>0.63</v>
      </c>
      <c r="T9483">
        <v>4</v>
      </c>
      <c r="U9483" t="s">
        <v>46</v>
      </c>
      <c r="V9483">
        <v>3</v>
      </c>
      <c r="W9483">
        <v>3</v>
      </c>
      <c r="X9483">
        <v>1106.3399999999999</v>
      </c>
      <c r="Y9483">
        <v>41</v>
      </c>
      <c r="Z9483">
        <v>4.2</v>
      </c>
      <c r="AA9483" t="s">
        <v>39</v>
      </c>
      <c r="AB9483">
        <v>30.7</v>
      </c>
      <c r="AC9483">
        <v>0.3594</v>
      </c>
      <c r="AD9483">
        <v>0</v>
      </c>
      <c r="AE9483" t="s">
        <v>40</v>
      </c>
    </row>
    <row r="9484" spans="1:31" x14ac:dyDescent="0.25">
      <c r="A9484">
        <v>9483</v>
      </c>
      <c r="B9484" t="str">
        <f t="shared" si="148"/>
        <v>18-25</v>
      </c>
      <c r="D9484">
        <v>18</v>
      </c>
      <c r="F9484" t="s">
        <v>34</v>
      </c>
      <c r="G9484" t="s">
        <v>29</v>
      </c>
      <c r="H9484" t="s">
        <v>30</v>
      </c>
      <c r="I9484">
        <v>6</v>
      </c>
      <c r="J9484">
        <v>6</v>
      </c>
      <c r="K9484">
        <v>1</v>
      </c>
      <c r="L9484">
        <v>353.65</v>
      </c>
      <c r="M9484">
        <v>2060.4699999999998</v>
      </c>
      <c r="N9484">
        <v>0</v>
      </c>
      <c r="O9484">
        <v>571</v>
      </c>
      <c r="P9484">
        <v>0</v>
      </c>
      <c r="Q9484">
        <v>18.5</v>
      </c>
      <c r="R9484">
        <v>0</v>
      </c>
      <c r="S9484">
        <v>0.1</v>
      </c>
      <c r="T9484">
        <v>2</v>
      </c>
      <c r="U9484" t="s">
        <v>38</v>
      </c>
      <c r="V9484">
        <v>0</v>
      </c>
      <c r="W9484">
        <v>0</v>
      </c>
      <c r="X9484">
        <v>0</v>
      </c>
      <c r="Y9484">
        <v>38</v>
      </c>
      <c r="Z9484">
        <v>2.8</v>
      </c>
      <c r="AA9484" t="s">
        <v>51</v>
      </c>
      <c r="AB9484">
        <v>28.7</v>
      </c>
      <c r="AC9484">
        <v>0.34520000000000001</v>
      </c>
      <c r="AD9484">
        <v>0</v>
      </c>
      <c r="AE9484" t="s">
        <v>40</v>
      </c>
    </row>
    <row r="9485" spans="1:31" x14ac:dyDescent="0.25">
      <c r="A9485">
        <v>9484</v>
      </c>
      <c r="B9485" t="str">
        <f t="shared" si="148"/>
        <v>26-40</v>
      </c>
      <c r="D9485">
        <v>29</v>
      </c>
      <c r="F9485" t="s">
        <v>28</v>
      </c>
      <c r="G9485" t="s">
        <v>29</v>
      </c>
      <c r="H9485" t="s">
        <v>44</v>
      </c>
      <c r="I9485">
        <v>4</v>
      </c>
      <c r="J9485">
        <v>10</v>
      </c>
      <c r="K9485">
        <v>1</v>
      </c>
      <c r="L9485">
        <v>566.17999999999995</v>
      </c>
      <c r="M9485">
        <v>5769.46</v>
      </c>
      <c r="N9485">
        <v>0</v>
      </c>
      <c r="O9485">
        <v>914</v>
      </c>
      <c r="P9485">
        <v>0</v>
      </c>
      <c r="Q9485">
        <v>5.0999999999999996</v>
      </c>
      <c r="R9485">
        <v>0</v>
      </c>
      <c r="S9485">
        <v>0.5</v>
      </c>
      <c r="T9485">
        <v>2</v>
      </c>
      <c r="U9485" t="s">
        <v>31</v>
      </c>
      <c r="V9485">
        <v>0</v>
      </c>
      <c r="W9485">
        <v>0</v>
      </c>
      <c r="X9485">
        <v>0</v>
      </c>
      <c r="Y9485">
        <v>48</v>
      </c>
      <c r="Z9485">
        <v>2.2000000000000002</v>
      </c>
      <c r="AA9485" t="s">
        <v>39</v>
      </c>
      <c r="AB9485">
        <v>32</v>
      </c>
      <c r="AC9485">
        <v>0.36809999999999998</v>
      </c>
      <c r="AD9485">
        <v>0</v>
      </c>
      <c r="AE9485" t="s">
        <v>40</v>
      </c>
    </row>
    <row r="9486" spans="1:31" x14ac:dyDescent="0.25">
      <c r="A9486">
        <v>9485</v>
      </c>
      <c r="B9486" t="str">
        <f t="shared" si="148"/>
        <v>41-60</v>
      </c>
      <c r="D9486">
        <v>42</v>
      </c>
      <c r="F9486" t="s">
        <v>34</v>
      </c>
      <c r="G9486" t="s">
        <v>29</v>
      </c>
      <c r="H9486" t="s">
        <v>36</v>
      </c>
      <c r="I9486">
        <v>58</v>
      </c>
      <c r="J9486">
        <v>100</v>
      </c>
      <c r="K9486">
        <v>2</v>
      </c>
      <c r="L9486">
        <v>618.42999999999995</v>
      </c>
      <c r="M9486">
        <v>58751.21</v>
      </c>
      <c r="N9486">
        <v>0</v>
      </c>
      <c r="O9486">
        <v>6829</v>
      </c>
      <c r="P9486">
        <v>1</v>
      </c>
      <c r="Q9486">
        <v>13.6</v>
      </c>
      <c r="R9486">
        <v>4</v>
      </c>
      <c r="S9486">
        <v>0.79</v>
      </c>
      <c r="T9486">
        <v>1</v>
      </c>
      <c r="U9486" t="s">
        <v>38</v>
      </c>
      <c r="V9486">
        <v>2</v>
      </c>
      <c r="W9486">
        <v>2</v>
      </c>
      <c r="X9486">
        <v>725.18</v>
      </c>
      <c r="Y9486">
        <v>140</v>
      </c>
      <c r="Z9486">
        <v>3.6</v>
      </c>
      <c r="AA9486" t="s">
        <v>39</v>
      </c>
      <c r="AB9486">
        <v>55</v>
      </c>
      <c r="AC9486">
        <v>0.53720000000000001</v>
      </c>
      <c r="AD9486">
        <v>1</v>
      </c>
      <c r="AE9486" t="s">
        <v>56</v>
      </c>
    </row>
    <row r="9487" spans="1:31" x14ac:dyDescent="0.25">
      <c r="A9487">
        <v>9486</v>
      </c>
      <c r="B9487" t="str">
        <f t="shared" si="148"/>
        <v>41-60</v>
      </c>
      <c r="D9487">
        <v>59</v>
      </c>
      <c r="F9487" t="s">
        <v>34</v>
      </c>
      <c r="G9487" t="s">
        <v>29</v>
      </c>
      <c r="H9487" t="s">
        <v>44</v>
      </c>
      <c r="I9487">
        <v>1</v>
      </c>
      <c r="J9487">
        <v>1</v>
      </c>
      <c r="K9487">
        <v>0</v>
      </c>
      <c r="L9487">
        <v>517.05999999999995</v>
      </c>
      <c r="M9487">
        <v>480.4</v>
      </c>
      <c r="N9487">
        <v>0</v>
      </c>
      <c r="O9487">
        <v>372</v>
      </c>
      <c r="P9487">
        <v>0</v>
      </c>
      <c r="Q9487">
        <v>14.5</v>
      </c>
      <c r="R9487">
        <v>0</v>
      </c>
      <c r="S9487">
        <v>0.3</v>
      </c>
      <c r="T9487">
        <v>1</v>
      </c>
      <c r="U9487" t="s">
        <v>47</v>
      </c>
      <c r="V9487">
        <v>0</v>
      </c>
      <c r="W9487">
        <v>0</v>
      </c>
      <c r="X9487">
        <v>0</v>
      </c>
      <c r="Y9487">
        <v>38</v>
      </c>
      <c r="Z9487">
        <v>4.0999999999999996</v>
      </c>
      <c r="AA9487" t="s">
        <v>51</v>
      </c>
      <c r="AB9487">
        <v>25.7</v>
      </c>
      <c r="AC9487">
        <v>0.32519999999999999</v>
      </c>
      <c r="AD9487">
        <v>0</v>
      </c>
      <c r="AE9487" t="s">
        <v>40</v>
      </c>
    </row>
    <row r="9488" spans="1:31" x14ac:dyDescent="0.25">
      <c r="A9488">
        <v>9487</v>
      </c>
      <c r="B9488" t="str">
        <f t="shared" si="148"/>
        <v>26-40</v>
      </c>
      <c r="D9488">
        <v>37</v>
      </c>
      <c r="F9488" t="s">
        <v>28</v>
      </c>
      <c r="G9488" t="s">
        <v>43</v>
      </c>
      <c r="H9488" t="s">
        <v>44</v>
      </c>
      <c r="I9488">
        <v>0</v>
      </c>
      <c r="J9488">
        <v>0</v>
      </c>
      <c r="K9488">
        <v>0</v>
      </c>
      <c r="L9488">
        <v>494.42</v>
      </c>
      <c r="M9488">
        <v>0</v>
      </c>
      <c r="N9488">
        <v>0</v>
      </c>
      <c r="O9488">
        <v>241</v>
      </c>
      <c r="P9488">
        <v>0</v>
      </c>
      <c r="Q9488">
        <v>29.5</v>
      </c>
      <c r="R9488">
        <v>0</v>
      </c>
      <c r="S9488">
        <v>0.09</v>
      </c>
      <c r="T9488">
        <v>2</v>
      </c>
      <c r="U9488" t="s">
        <v>42</v>
      </c>
      <c r="V9488">
        <v>0</v>
      </c>
      <c r="W9488">
        <v>0</v>
      </c>
      <c r="X9488">
        <v>0</v>
      </c>
      <c r="Y9488">
        <v>47</v>
      </c>
      <c r="Z9488">
        <v>4.4000000000000004</v>
      </c>
      <c r="AA9488" t="s">
        <v>51</v>
      </c>
      <c r="AB9488">
        <v>31.7</v>
      </c>
      <c r="AC9488">
        <v>0.3664</v>
      </c>
      <c r="AD9488">
        <v>0</v>
      </c>
      <c r="AE9488" t="s">
        <v>40</v>
      </c>
    </row>
    <row r="9489" spans="1:31" x14ac:dyDescent="0.25">
      <c r="A9489">
        <v>9488</v>
      </c>
      <c r="B9489" t="str">
        <f t="shared" si="148"/>
        <v>26-40</v>
      </c>
      <c r="D9489">
        <v>33</v>
      </c>
      <c r="F9489" t="s">
        <v>34</v>
      </c>
      <c r="G9489" t="s">
        <v>45</v>
      </c>
      <c r="H9489" t="s">
        <v>41</v>
      </c>
      <c r="I9489">
        <v>44</v>
      </c>
      <c r="J9489">
        <v>63</v>
      </c>
      <c r="K9489">
        <v>10</v>
      </c>
      <c r="L9489">
        <v>100</v>
      </c>
      <c r="M9489">
        <v>6181.24</v>
      </c>
      <c r="N9489">
        <v>0</v>
      </c>
      <c r="O9489">
        <v>723</v>
      </c>
      <c r="P9489">
        <v>2</v>
      </c>
      <c r="Q9489">
        <v>19.600000000000001</v>
      </c>
      <c r="R9489">
        <v>0</v>
      </c>
      <c r="S9489">
        <v>0.25</v>
      </c>
      <c r="T9489">
        <v>0</v>
      </c>
      <c r="U9489" t="s">
        <v>37</v>
      </c>
      <c r="V9489">
        <v>2</v>
      </c>
      <c r="W9489">
        <v>2</v>
      </c>
      <c r="X9489">
        <v>410.18</v>
      </c>
      <c r="Y9489">
        <v>35</v>
      </c>
      <c r="Z9489">
        <v>3.9</v>
      </c>
      <c r="AA9489" t="s">
        <v>39</v>
      </c>
      <c r="AB9489">
        <v>20.5</v>
      </c>
      <c r="AC9489">
        <v>0.29199999999999998</v>
      </c>
      <c r="AD9489">
        <v>0</v>
      </c>
      <c r="AE9489" t="s">
        <v>40</v>
      </c>
    </row>
    <row r="9490" spans="1:31" x14ac:dyDescent="0.25">
      <c r="A9490">
        <v>9489</v>
      </c>
      <c r="B9490" t="str">
        <f t="shared" si="148"/>
        <v>41-60</v>
      </c>
      <c r="D9490">
        <v>47</v>
      </c>
      <c r="F9490" t="s">
        <v>28</v>
      </c>
      <c r="G9490" t="s">
        <v>49</v>
      </c>
      <c r="H9490" t="s">
        <v>44</v>
      </c>
      <c r="I9490">
        <v>6</v>
      </c>
      <c r="J9490">
        <v>9</v>
      </c>
      <c r="K9490">
        <v>1</v>
      </c>
      <c r="L9490">
        <v>485.95</v>
      </c>
      <c r="M9490">
        <v>4557.37</v>
      </c>
      <c r="N9490">
        <v>1</v>
      </c>
      <c r="O9490">
        <v>574</v>
      </c>
      <c r="P9490">
        <v>0</v>
      </c>
      <c r="Q9490">
        <v>2.9</v>
      </c>
      <c r="R9490">
        <v>0</v>
      </c>
      <c r="S9490">
        <v>0.06</v>
      </c>
      <c r="T9490">
        <v>1</v>
      </c>
      <c r="U9490" t="s">
        <v>47</v>
      </c>
      <c r="V9490">
        <v>0</v>
      </c>
      <c r="W9490">
        <v>1</v>
      </c>
      <c r="X9490">
        <v>182.73</v>
      </c>
      <c r="Y9490">
        <v>6</v>
      </c>
      <c r="Z9490">
        <v>2.8</v>
      </c>
      <c r="AA9490" t="s">
        <v>32</v>
      </c>
      <c r="AB9490">
        <v>11.7</v>
      </c>
      <c r="AC9490">
        <v>0.24049999999999999</v>
      </c>
      <c r="AD9490">
        <v>0</v>
      </c>
      <c r="AE9490" t="s">
        <v>40</v>
      </c>
    </row>
    <row r="9491" spans="1:31" x14ac:dyDescent="0.25">
      <c r="A9491">
        <v>9490</v>
      </c>
      <c r="B9491" t="str">
        <f t="shared" si="148"/>
        <v>18-25</v>
      </c>
      <c r="D9491">
        <v>21</v>
      </c>
      <c r="F9491" t="s">
        <v>28</v>
      </c>
      <c r="G9491" t="s">
        <v>35</v>
      </c>
      <c r="H9491" t="s">
        <v>36</v>
      </c>
      <c r="I9491">
        <v>31</v>
      </c>
      <c r="J9491">
        <v>15</v>
      </c>
      <c r="K9491">
        <v>1</v>
      </c>
      <c r="L9491">
        <v>565.64</v>
      </c>
      <c r="M9491">
        <v>8532.2800000000007</v>
      </c>
      <c r="N9491">
        <v>0</v>
      </c>
      <c r="O9491">
        <v>1150</v>
      </c>
      <c r="P9491">
        <v>0</v>
      </c>
      <c r="Q9491">
        <v>27.1</v>
      </c>
      <c r="R9491">
        <v>0</v>
      </c>
      <c r="S9491">
        <v>0.72</v>
      </c>
      <c r="T9491">
        <v>2</v>
      </c>
      <c r="U9491" t="s">
        <v>42</v>
      </c>
      <c r="V9491">
        <v>0</v>
      </c>
      <c r="W9491">
        <v>1</v>
      </c>
      <c r="X9491">
        <v>42.6</v>
      </c>
      <c r="Y9491">
        <v>28</v>
      </c>
      <c r="Z9491">
        <v>3.4</v>
      </c>
      <c r="AA9491" t="s">
        <v>48</v>
      </c>
      <c r="AB9491">
        <v>19</v>
      </c>
      <c r="AC9491">
        <v>0.28270000000000001</v>
      </c>
      <c r="AD9491">
        <v>0</v>
      </c>
      <c r="AE9491" t="s">
        <v>40</v>
      </c>
    </row>
    <row r="9492" spans="1:31" x14ac:dyDescent="0.25">
      <c r="A9492">
        <v>9491</v>
      </c>
      <c r="B9492" t="str">
        <f t="shared" si="148"/>
        <v>26-40</v>
      </c>
      <c r="D9492">
        <v>29</v>
      </c>
      <c r="F9492" t="s">
        <v>34</v>
      </c>
      <c r="G9492" t="s">
        <v>45</v>
      </c>
      <c r="H9492" t="s">
        <v>36</v>
      </c>
      <c r="I9492">
        <v>7</v>
      </c>
      <c r="J9492">
        <v>6</v>
      </c>
      <c r="K9492">
        <v>1</v>
      </c>
      <c r="L9492">
        <v>435.01</v>
      </c>
      <c r="M9492">
        <v>2723.9</v>
      </c>
      <c r="N9492">
        <v>0</v>
      </c>
      <c r="O9492">
        <v>291</v>
      </c>
      <c r="P9492">
        <v>0</v>
      </c>
      <c r="Q9492">
        <v>14.9</v>
      </c>
      <c r="R9492">
        <v>0</v>
      </c>
      <c r="S9492">
        <v>0.34</v>
      </c>
      <c r="T9492">
        <v>2</v>
      </c>
      <c r="U9492" t="s">
        <v>31</v>
      </c>
      <c r="V9492">
        <v>0</v>
      </c>
      <c r="W9492">
        <v>0</v>
      </c>
      <c r="X9492">
        <v>0</v>
      </c>
      <c r="Y9492">
        <v>27</v>
      </c>
      <c r="Z9492">
        <v>2.8</v>
      </c>
      <c r="AA9492" t="s">
        <v>39</v>
      </c>
      <c r="AB9492">
        <v>22.8</v>
      </c>
      <c r="AC9492">
        <v>0.30649999999999999</v>
      </c>
      <c r="AD9492">
        <v>0</v>
      </c>
      <c r="AE9492" t="s">
        <v>40</v>
      </c>
    </row>
    <row r="9493" spans="1:31" x14ac:dyDescent="0.25">
      <c r="A9493">
        <v>9492</v>
      </c>
      <c r="B9493" t="str">
        <f t="shared" si="148"/>
        <v>18-25</v>
      </c>
      <c r="D9493">
        <v>19</v>
      </c>
      <c r="F9493" t="s">
        <v>34</v>
      </c>
      <c r="G9493" t="s">
        <v>35</v>
      </c>
      <c r="H9493" t="s">
        <v>36</v>
      </c>
      <c r="I9493">
        <v>60</v>
      </c>
      <c r="J9493">
        <v>120</v>
      </c>
      <c r="K9493">
        <v>3</v>
      </c>
      <c r="L9493">
        <v>547.75</v>
      </c>
      <c r="M9493">
        <v>68339.350000000006</v>
      </c>
      <c r="N9493">
        <v>0</v>
      </c>
      <c r="O9493">
        <v>6637</v>
      </c>
      <c r="P9493">
        <v>1</v>
      </c>
      <c r="Q9493">
        <v>8.5</v>
      </c>
      <c r="R9493">
        <v>5</v>
      </c>
      <c r="S9493">
        <v>7.0000000000000007E-2</v>
      </c>
      <c r="T9493">
        <v>2</v>
      </c>
      <c r="U9493" t="s">
        <v>38</v>
      </c>
      <c r="V9493">
        <v>6</v>
      </c>
      <c r="W9493">
        <v>9</v>
      </c>
      <c r="X9493">
        <v>1317.43</v>
      </c>
      <c r="Y9493">
        <v>65</v>
      </c>
      <c r="Z9493">
        <v>4.2</v>
      </c>
      <c r="AA9493" t="s">
        <v>54</v>
      </c>
      <c r="AB9493">
        <v>43.6</v>
      </c>
      <c r="AC9493">
        <v>0.45179999999999998</v>
      </c>
      <c r="AD9493">
        <v>1</v>
      </c>
      <c r="AE9493" t="s">
        <v>52</v>
      </c>
    </row>
    <row r="9494" spans="1:31" x14ac:dyDescent="0.25">
      <c r="A9494">
        <v>9493</v>
      </c>
      <c r="B9494" t="str">
        <f t="shared" si="148"/>
        <v>41-60</v>
      </c>
      <c r="D9494">
        <v>45</v>
      </c>
      <c r="F9494" t="s">
        <v>34</v>
      </c>
      <c r="G9494" t="s">
        <v>45</v>
      </c>
      <c r="H9494" t="s">
        <v>41</v>
      </c>
      <c r="I9494">
        <v>12</v>
      </c>
      <c r="J9494">
        <v>34</v>
      </c>
      <c r="K9494">
        <v>1</v>
      </c>
      <c r="L9494">
        <v>466.66</v>
      </c>
      <c r="M9494">
        <v>17091.169999999998</v>
      </c>
      <c r="N9494">
        <v>0</v>
      </c>
      <c r="O9494">
        <v>1818</v>
      </c>
      <c r="P9494">
        <v>1</v>
      </c>
      <c r="Q9494">
        <v>9.6</v>
      </c>
      <c r="R9494">
        <v>1</v>
      </c>
      <c r="S9494">
        <v>0.85</v>
      </c>
      <c r="T9494">
        <v>1</v>
      </c>
      <c r="U9494" t="s">
        <v>46</v>
      </c>
      <c r="V9494">
        <v>1</v>
      </c>
      <c r="W9494">
        <v>0</v>
      </c>
      <c r="X9494">
        <v>231.7</v>
      </c>
      <c r="Y9494">
        <v>15</v>
      </c>
      <c r="Z9494">
        <v>3.6</v>
      </c>
      <c r="AA9494" t="s">
        <v>32</v>
      </c>
      <c r="AB9494">
        <v>21.9</v>
      </c>
      <c r="AC9494">
        <v>0.30099999999999999</v>
      </c>
      <c r="AD9494">
        <v>0</v>
      </c>
      <c r="AE9494" t="s">
        <v>40</v>
      </c>
    </row>
    <row r="9495" spans="1:31" x14ac:dyDescent="0.25">
      <c r="A9495">
        <v>9494</v>
      </c>
      <c r="B9495" t="str">
        <f t="shared" si="148"/>
        <v>41-60</v>
      </c>
      <c r="D9495">
        <v>41</v>
      </c>
      <c r="F9495" t="s">
        <v>34</v>
      </c>
      <c r="G9495" t="s">
        <v>29</v>
      </c>
      <c r="H9495" t="s">
        <v>41</v>
      </c>
      <c r="I9495">
        <v>18</v>
      </c>
      <c r="J9495">
        <v>25</v>
      </c>
      <c r="K9495">
        <v>5</v>
      </c>
      <c r="L9495">
        <v>455.22</v>
      </c>
      <c r="M9495">
        <v>10402.280000000001</v>
      </c>
      <c r="N9495">
        <v>0</v>
      </c>
      <c r="O9495">
        <v>1310</v>
      </c>
      <c r="P9495">
        <v>1</v>
      </c>
      <c r="Q9495">
        <v>12.2</v>
      </c>
      <c r="R9495">
        <v>1</v>
      </c>
      <c r="S9495">
        <v>0.72</v>
      </c>
      <c r="T9495">
        <v>1</v>
      </c>
      <c r="U9495" t="s">
        <v>46</v>
      </c>
      <c r="V9495">
        <v>1</v>
      </c>
      <c r="W9495">
        <v>1</v>
      </c>
      <c r="X9495">
        <v>328.17</v>
      </c>
      <c r="Y9495">
        <v>16</v>
      </c>
      <c r="Z9495">
        <v>3.5</v>
      </c>
      <c r="AA9495" t="s">
        <v>32</v>
      </c>
      <c r="AB9495">
        <v>20.2</v>
      </c>
      <c r="AC9495">
        <v>0.2903</v>
      </c>
      <c r="AD9495">
        <v>0</v>
      </c>
      <c r="AE9495" t="s">
        <v>40</v>
      </c>
    </row>
    <row r="9496" spans="1:31" x14ac:dyDescent="0.25">
      <c r="A9496">
        <v>9495</v>
      </c>
      <c r="B9496" t="str">
        <f t="shared" si="148"/>
        <v>41-60</v>
      </c>
      <c r="D9496">
        <v>48</v>
      </c>
      <c r="F9496" t="s">
        <v>28</v>
      </c>
      <c r="G9496" t="s">
        <v>43</v>
      </c>
      <c r="H9496" t="s">
        <v>41</v>
      </c>
      <c r="I9496">
        <v>17</v>
      </c>
      <c r="J9496">
        <v>32</v>
      </c>
      <c r="K9496">
        <v>3</v>
      </c>
      <c r="L9496">
        <v>507.86</v>
      </c>
      <c r="M9496">
        <v>15153.15</v>
      </c>
      <c r="N9496">
        <v>0</v>
      </c>
      <c r="O9496">
        <v>1942</v>
      </c>
      <c r="P9496">
        <v>3</v>
      </c>
      <c r="Q9496">
        <v>8.4</v>
      </c>
      <c r="R9496">
        <v>0</v>
      </c>
      <c r="S9496">
        <v>0.8</v>
      </c>
      <c r="T9496">
        <v>3</v>
      </c>
      <c r="U9496" t="s">
        <v>31</v>
      </c>
      <c r="V9496">
        <v>0</v>
      </c>
      <c r="W9496">
        <v>0</v>
      </c>
      <c r="X9496">
        <v>0</v>
      </c>
      <c r="Y9496">
        <v>9</v>
      </c>
      <c r="Z9496">
        <v>2.9</v>
      </c>
      <c r="AA9496" t="s">
        <v>39</v>
      </c>
      <c r="AB9496">
        <v>23.9</v>
      </c>
      <c r="AC9496">
        <v>0.3135</v>
      </c>
      <c r="AD9496">
        <v>0</v>
      </c>
      <c r="AE9496" t="s">
        <v>40</v>
      </c>
    </row>
    <row r="9497" spans="1:31" x14ac:dyDescent="0.25">
      <c r="A9497">
        <v>9496</v>
      </c>
      <c r="B9497" t="str">
        <f t="shared" si="148"/>
        <v>41-60</v>
      </c>
      <c r="D9497">
        <v>50</v>
      </c>
      <c r="F9497" t="s">
        <v>34</v>
      </c>
      <c r="G9497" t="s">
        <v>43</v>
      </c>
      <c r="H9497" t="s">
        <v>44</v>
      </c>
      <c r="I9497">
        <v>22</v>
      </c>
      <c r="J9497">
        <v>80</v>
      </c>
      <c r="K9497">
        <v>13</v>
      </c>
      <c r="L9497">
        <v>427.41</v>
      </c>
      <c r="M9497">
        <v>37235.980000000003</v>
      </c>
      <c r="N9497">
        <v>0</v>
      </c>
      <c r="O9497">
        <v>3785</v>
      </c>
      <c r="P9497">
        <v>0</v>
      </c>
      <c r="Q9497">
        <v>10.3</v>
      </c>
      <c r="R9497">
        <v>2</v>
      </c>
      <c r="S9497">
        <v>0.66</v>
      </c>
      <c r="T9497">
        <v>4</v>
      </c>
      <c r="U9497" t="s">
        <v>31</v>
      </c>
      <c r="V9497">
        <v>0</v>
      </c>
      <c r="W9497">
        <v>3</v>
      </c>
      <c r="X9497">
        <v>539.02</v>
      </c>
      <c r="Y9497">
        <v>83</v>
      </c>
      <c r="Z9497">
        <v>3.7</v>
      </c>
      <c r="AA9497" t="s">
        <v>39</v>
      </c>
      <c r="AB9497">
        <v>47</v>
      </c>
      <c r="AC9497">
        <v>0.4778</v>
      </c>
      <c r="AD9497">
        <v>1</v>
      </c>
      <c r="AE9497" t="s">
        <v>60</v>
      </c>
    </row>
    <row r="9498" spans="1:31" x14ac:dyDescent="0.25">
      <c r="A9498">
        <v>9497</v>
      </c>
      <c r="B9498" t="str">
        <f t="shared" si="148"/>
        <v>26-40</v>
      </c>
      <c r="D9498">
        <v>38</v>
      </c>
      <c r="F9498" t="s">
        <v>57</v>
      </c>
      <c r="G9498" t="s">
        <v>29</v>
      </c>
      <c r="H9498" t="s">
        <v>36</v>
      </c>
      <c r="I9498">
        <v>19</v>
      </c>
      <c r="J9498">
        <v>38</v>
      </c>
      <c r="K9498">
        <v>6</v>
      </c>
      <c r="L9498">
        <v>358.16</v>
      </c>
      <c r="M9498">
        <v>13759.68</v>
      </c>
      <c r="N9498">
        <v>0</v>
      </c>
      <c r="O9498">
        <v>1597</v>
      </c>
      <c r="P9498">
        <v>1</v>
      </c>
      <c r="Q9498">
        <v>4.3</v>
      </c>
      <c r="R9498">
        <v>1</v>
      </c>
      <c r="S9498">
        <v>0.21</v>
      </c>
      <c r="T9498">
        <v>1</v>
      </c>
      <c r="U9498" t="s">
        <v>31</v>
      </c>
      <c r="V9498">
        <v>1</v>
      </c>
      <c r="W9498">
        <v>2</v>
      </c>
      <c r="X9498">
        <v>546</v>
      </c>
      <c r="Y9498">
        <v>51</v>
      </c>
      <c r="Z9498">
        <v>4.5999999999999996</v>
      </c>
      <c r="AA9498" t="s">
        <v>51</v>
      </c>
      <c r="AB9498">
        <v>28.9</v>
      </c>
      <c r="AC9498">
        <v>0.34699999999999998</v>
      </c>
      <c r="AD9498">
        <v>0</v>
      </c>
      <c r="AE9498" t="s">
        <v>40</v>
      </c>
    </row>
    <row r="9499" spans="1:31" x14ac:dyDescent="0.25">
      <c r="A9499">
        <v>9498</v>
      </c>
      <c r="B9499" t="str">
        <f t="shared" si="148"/>
        <v>60+</v>
      </c>
      <c r="D9499">
        <v>64</v>
      </c>
      <c r="F9499" t="s">
        <v>28</v>
      </c>
      <c r="G9499" t="s">
        <v>35</v>
      </c>
      <c r="H9499" t="s">
        <v>44</v>
      </c>
      <c r="I9499">
        <v>38</v>
      </c>
      <c r="J9499">
        <v>9</v>
      </c>
      <c r="K9499">
        <v>0</v>
      </c>
      <c r="L9499">
        <v>419.49</v>
      </c>
      <c r="M9499">
        <v>3934.82</v>
      </c>
      <c r="N9499">
        <v>0</v>
      </c>
      <c r="O9499">
        <v>399</v>
      </c>
      <c r="P9499">
        <v>0</v>
      </c>
      <c r="Q9499">
        <v>14.4</v>
      </c>
      <c r="R9499">
        <v>0</v>
      </c>
      <c r="S9499">
        <v>0.28999999999999998</v>
      </c>
      <c r="T9499">
        <v>1</v>
      </c>
      <c r="U9499" t="s">
        <v>38</v>
      </c>
      <c r="V9499">
        <v>0</v>
      </c>
      <c r="W9499">
        <v>1</v>
      </c>
      <c r="X9499">
        <v>156.28</v>
      </c>
      <c r="Y9499">
        <v>25</v>
      </c>
      <c r="Z9499">
        <v>4</v>
      </c>
      <c r="AA9499" t="s">
        <v>39</v>
      </c>
      <c r="AB9499">
        <v>11.9</v>
      </c>
      <c r="AC9499">
        <v>0.2419</v>
      </c>
      <c r="AD9499">
        <v>0</v>
      </c>
      <c r="AE9499" t="s">
        <v>40</v>
      </c>
    </row>
    <row r="9500" spans="1:31" x14ac:dyDescent="0.25">
      <c r="A9500">
        <v>9499</v>
      </c>
      <c r="B9500" t="str">
        <f t="shared" si="148"/>
        <v>60+</v>
      </c>
      <c r="D9500">
        <v>66</v>
      </c>
      <c r="F9500" t="s">
        <v>28</v>
      </c>
      <c r="G9500" t="s">
        <v>29</v>
      </c>
      <c r="H9500" t="s">
        <v>41</v>
      </c>
      <c r="I9500">
        <v>25</v>
      </c>
      <c r="J9500">
        <v>56</v>
      </c>
      <c r="K9500">
        <v>6</v>
      </c>
      <c r="L9500">
        <v>407.59</v>
      </c>
      <c r="M9500">
        <v>23004.82</v>
      </c>
      <c r="N9500">
        <v>0</v>
      </c>
      <c r="O9500">
        <v>2411</v>
      </c>
      <c r="P9500">
        <v>0</v>
      </c>
      <c r="Q9500">
        <v>0.7</v>
      </c>
      <c r="R9500">
        <v>2</v>
      </c>
      <c r="S9500">
        <v>0.51</v>
      </c>
      <c r="T9500">
        <v>1</v>
      </c>
      <c r="U9500" t="s">
        <v>42</v>
      </c>
      <c r="V9500">
        <v>3</v>
      </c>
      <c r="W9500">
        <v>3</v>
      </c>
      <c r="X9500">
        <v>1114.5</v>
      </c>
      <c r="Y9500">
        <v>45</v>
      </c>
      <c r="Z9500">
        <v>3</v>
      </c>
      <c r="AA9500" t="s">
        <v>39</v>
      </c>
      <c r="AB9500">
        <v>28.7</v>
      </c>
      <c r="AC9500">
        <v>0.34539999999999998</v>
      </c>
      <c r="AD9500">
        <v>0</v>
      </c>
      <c r="AE9500" t="s">
        <v>40</v>
      </c>
    </row>
    <row r="9501" spans="1:31" x14ac:dyDescent="0.25">
      <c r="A9501">
        <v>9500</v>
      </c>
      <c r="B9501" t="str">
        <f t="shared" si="148"/>
        <v>18-25</v>
      </c>
      <c r="D9501">
        <v>23</v>
      </c>
      <c r="F9501" t="s">
        <v>34</v>
      </c>
      <c r="G9501" t="s">
        <v>29</v>
      </c>
      <c r="H9501" t="s">
        <v>30</v>
      </c>
      <c r="I9501">
        <v>41</v>
      </c>
      <c r="J9501">
        <v>80</v>
      </c>
      <c r="K9501">
        <v>11</v>
      </c>
      <c r="L9501">
        <v>495.65</v>
      </c>
      <c r="M9501">
        <v>40005.71</v>
      </c>
      <c r="N9501">
        <v>0</v>
      </c>
      <c r="O9501">
        <v>4737</v>
      </c>
      <c r="P9501">
        <v>4</v>
      </c>
      <c r="Q9501">
        <v>19.7</v>
      </c>
      <c r="R9501">
        <v>4</v>
      </c>
      <c r="S9501">
        <v>0.5</v>
      </c>
      <c r="T9501">
        <v>4</v>
      </c>
      <c r="U9501" t="s">
        <v>47</v>
      </c>
      <c r="V9501">
        <v>2</v>
      </c>
      <c r="W9501">
        <v>0</v>
      </c>
      <c r="X9501">
        <v>643.11</v>
      </c>
      <c r="Y9501">
        <v>30</v>
      </c>
      <c r="Z9501">
        <v>3.1</v>
      </c>
      <c r="AA9501" t="s">
        <v>54</v>
      </c>
      <c r="AB9501">
        <v>37.299999999999997</v>
      </c>
      <c r="AC9501">
        <v>0.40560000000000002</v>
      </c>
      <c r="AD9501">
        <v>0</v>
      </c>
      <c r="AE9501" t="s">
        <v>40</v>
      </c>
    </row>
    <row r="9502" spans="1:31" x14ac:dyDescent="0.25">
      <c r="A9502">
        <v>9501</v>
      </c>
      <c r="B9502" t="str">
        <f t="shared" si="148"/>
        <v>60+</v>
      </c>
      <c r="D9502">
        <v>66</v>
      </c>
      <c r="F9502" t="s">
        <v>28</v>
      </c>
      <c r="G9502" t="s">
        <v>43</v>
      </c>
      <c r="H9502" t="s">
        <v>30</v>
      </c>
      <c r="I9502">
        <v>33</v>
      </c>
      <c r="J9502">
        <v>47</v>
      </c>
      <c r="K9502">
        <v>8</v>
      </c>
      <c r="L9502">
        <v>342.67</v>
      </c>
      <c r="M9502">
        <v>15215.1</v>
      </c>
      <c r="N9502">
        <v>0</v>
      </c>
      <c r="O9502">
        <v>1674</v>
      </c>
      <c r="P9502">
        <v>0</v>
      </c>
      <c r="Q9502">
        <v>29.9</v>
      </c>
      <c r="R9502">
        <v>2</v>
      </c>
      <c r="S9502">
        <v>0.68</v>
      </c>
      <c r="T9502">
        <v>2</v>
      </c>
      <c r="U9502" t="s">
        <v>38</v>
      </c>
      <c r="V9502">
        <v>3</v>
      </c>
      <c r="W9502">
        <v>2</v>
      </c>
      <c r="X9502">
        <v>978.32</v>
      </c>
      <c r="Y9502">
        <v>53</v>
      </c>
      <c r="Z9502">
        <v>4.0999999999999996</v>
      </c>
      <c r="AA9502" t="s">
        <v>54</v>
      </c>
      <c r="AB9502">
        <v>36</v>
      </c>
      <c r="AC9502">
        <v>0.3967</v>
      </c>
      <c r="AD9502">
        <v>0</v>
      </c>
      <c r="AE9502" t="s">
        <v>40</v>
      </c>
    </row>
    <row r="9503" spans="1:31" x14ac:dyDescent="0.25">
      <c r="A9503">
        <v>9502</v>
      </c>
      <c r="B9503" t="str">
        <f t="shared" si="148"/>
        <v>26-40</v>
      </c>
      <c r="D9503">
        <v>28</v>
      </c>
      <c r="F9503" t="s">
        <v>34</v>
      </c>
      <c r="G9503" t="s">
        <v>45</v>
      </c>
      <c r="H9503" t="s">
        <v>53</v>
      </c>
      <c r="I9503">
        <v>23</v>
      </c>
      <c r="J9503">
        <v>20</v>
      </c>
      <c r="K9503">
        <v>4</v>
      </c>
      <c r="L9503">
        <v>589.35</v>
      </c>
      <c r="M9503">
        <v>12644.52</v>
      </c>
      <c r="N9503">
        <v>0</v>
      </c>
      <c r="O9503">
        <v>1497</v>
      </c>
      <c r="P9503">
        <v>1</v>
      </c>
      <c r="Q9503">
        <v>24</v>
      </c>
      <c r="R9503">
        <v>1</v>
      </c>
      <c r="S9503">
        <v>0.53</v>
      </c>
      <c r="T9503">
        <v>2</v>
      </c>
      <c r="U9503" t="s">
        <v>46</v>
      </c>
      <c r="V9503">
        <v>1</v>
      </c>
      <c r="W9503">
        <v>0</v>
      </c>
      <c r="X9503">
        <v>94.42</v>
      </c>
      <c r="Y9503">
        <v>29</v>
      </c>
      <c r="Z9503">
        <v>3.8</v>
      </c>
      <c r="AA9503" t="s">
        <v>51</v>
      </c>
      <c r="AB9503">
        <v>21.3</v>
      </c>
      <c r="AC9503">
        <v>0.29680000000000001</v>
      </c>
      <c r="AD9503">
        <v>0</v>
      </c>
      <c r="AE9503" t="s">
        <v>40</v>
      </c>
    </row>
    <row r="9504" spans="1:31" x14ac:dyDescent="0.25">
      <c r="A9504">
        <v>9503</v>
      </c>
      <c r="B9504" t="str">
        <f t="shared" si="148"/>
        <v>26-40</v>
      </c>
      <c r="D9504">
        <v>31</v>
      </c>
      <c r="F9504" t="s">
        <v>34</v>
      </c>
      <c r="G9504" t="s">
        <v>43</v>
      </c>
      <c r="H9504" t="s">
        <v>53</v>
      </c>
      <c r="I9504">
        <v>49</v>
      </c>
      <c r="J9504">
        <v>120</v>
      </c>
      <c r="K9504">
        <v>5</v>
      </c>
      <c r="L9504">
        <v>488.74</v>
      </c>
      <c r="M9504">
        <v>64305.52</v>
      </c>
      <c r="N9504">
        <v>0</v>
      </c>
      <c r="O9504">
        <v>6124</v>
      </c>
      <c r="P9504">
        <v>3</v>
      </c>
      <c r="Q9504">
        <v>9.5</v>
      </c>
      <c r="R9504">
        <v>1</v>
      </c>
      <c r="S9504">
        <v>0.81</v>
      </c>
      <c r="T9504">
        <v>0</v>
      </c>
      <c r="U9504" t="s">
        <v>37</v>
      </c>
      <c r="V9504">
        <v>0</v>
      </c>
      <c r="W9504">
        <v>4</v>
      </c>
      <c r="X9504">
        <v>918.59</v>
      </c>
      <c r="Y9504">
        <v>10</v>
      </c>
      <c r="Z9504">
        <v>2.9</v>
      </c>
      <c r="AA9504" t="s">
        <v>51</v>
      </c>
      <c r="AB9504">
        <v>14.4</v>
      </c>
      <c r="AC9504">
        <v>0.25569999999999998</v>
      </c>
      <c r="AD9504">
        <v>0</v>
      </c>
      <c r="AE9504" t="s">
        <v>40</v>
      </c>
    </row>
    <row r="9505" spans="1:31" x14ac:dyDescent="0.25">
      <c r="A9505">
        <v>9504</v>
      </c>
      <c r="B9505" t="str">
        <f t="shared" si="148"/>
        <v>41-60</v>
      </c>
      <c r="D9505">
        <v>46</v>
      </c>
      <c r="F9505" t="s">
        <v>34</v>
      </c>
      <c r="G9505" t="s">
        <v>49</v>
      </c>
      <c r="H9505" t="s">
        <v>30</v>
      </c>
      <c r="I9505">
        <v>7</v>
      </c>
      <c r="J9505">
        <v>3</v>
      </c>
      <c r="K9505">
        <v>0</v>
      </c>
      <c r="L9505">
        <v>593.76</v>
      </c>
      <c r="M9505">
        <v>1895.1</v>
      </c>
      <c r="N9505">
        <v>0</v>
      </c>
      <c r="O9505">
        <v>353</v>
      </c>
      <c r="P9505">
        <v>0</v>
      </c>
      <c r="Q9505">
        <v>9</v>
      </c>
      <c r="R9505">
        <v>0</v>
      </c>
      <c r="S9505">
        <v>0.22</v>
      </c>
      <c r="T9505">
        <v>0</v>
      </c>
      <c r="U9505" t="s">
        <v>37</v>
      </c>
      <c r="V9505">
        <v>0</v>
      </c>
      <c r="W9505">
        <v>0</v>
      </c>
      <c r="X9505">
        <v>0</v>
      </c>
      <c r="Y9505">
        <v>35</v>
      </c>
      <c r="Z9505">
        <v>3</v>
      </c>
      <c r="AA9505" t="s">
        <v>51</v>
      </c>
      <c r="AB9505">
        <v>22.7</v>
      </c>
      <c r="AC9505">
        <v>0.30580000000000002</v>
      </c>
      <c r="AD9505">
        <v>0</v>
      </c>
      <c r="AE9505" t="s">
        <v>40</v>
      </c>
    </row>
    <row r="9506" spans="1:31" x14ac:dyDescent="0.25">
      <c r="A9506">
        <v>9505</v>
      </c>
      <c r="B9506" t="str">
        <f t="shared" si="148"/>
        <v>18-25</v>
      </c>
      <c r="D9506">
        <v>19</v>
      </c>
      <c r="F9506" t="s">
        <v>34</v>
      </c>
      <c r="G9506" t="s">
        <v>29</v>
      </c>
      <c r="H9506" t="s">
        <v>36</v>
      </c>
      <c r="I9506">
        <v>51</v>
      </c>
      <c r="J9506">
        <v>74</v>
      </c>
      <c r="K9506">
        <v>7</v>
      </c>
      <c r="L9506">
        <v>419.71</v>
      </c>
      <c r="M9506">
        <v>31193.22</v>
      </c>
      <c r="N9506">
        <v>0</v>
      </c>
      <c r="O9506">
        <v>3756</v>
      </c>
      <c r="P9506">
        <v>3</v>
      </c>
      <c r="Q9506">
        <v>0</v>
      </c>
      <c r="R9506">
        <v>1</v>
      </c>
      <c r="S9506">
        <v>0.35</v>
      </c>
      <c r="T9506">
        <v>3</v>
      </c>
      <c r="U9506" t="s">
        <v>42</v>
      </c>
      <c r="V9506">
        <v>1</v>
      </c>
      <c r="W9506">
        <v>2</v>
      </c>
      <c r="X9506">
        <v>252.85</v>
      </c>
      <c r="Y9506">
        <v>30</v>
      </c>
      <c r="Z9506">
        <v>2.9</v>
      </c>
      <c r="AA9506" t="s">
        <v>39</v>
      </c>
      <c r="AB9506">
        <v>20</v>
      </c>
      <c r="AC9506">
        <v>0.2893</v>
      </c>
      <c r="AD9506">
        <v>0</v>
      </c>
      <c r="AE9506" t="s">
        <v>40</v>
      </c>
    </row>
    <row r="9507" spans="1:31" x14ac:dyDescent="0.25">
      <c r="A9507">
        <v>9506</v>
      </c>
      <c r="B9507" t="str">
        <f t="shared" si="148"/>
        <v>26-40</v>
      </c>
      <c r="D9507">
        <v>37</v>
      </c>
      <c r="F9507" t="s">
        <v>34</v>
      </c>
      <c r="G9507" t="s">
        <v>49</v>
      </c>
      <c r="H9507" t="s">
        <v>53</v>
      </c>
      <c r="I9507">
        <v>4</v>
      </c>
      <c r="J9507">
        <v>6</v>
      </c>
      <c r="K9507">
        <v>1</v>
      </c>
      <c r="L9507">
        <v>291.01</v>
      </c>
      <c r="M9507">
        <v>1638.69</v>
      </c>
      <c r="N9507">
        <v>0</v>
      </c>
      <c r="O9507">
        <v>356</v>
      </c>
      <c r="P9507">
        <v>0</v>
      </c>
      <c r="Q9507">
        <v>10</v>
      </c>
      <c r="R9507">
        <v>0</v>
      </c>
      <c r="S9507">
        <v>0.21</v>
      </c>
      <c r="T9507">
        <v>2</v>
      </c>
      <c r="U9507" t="s">
        <v>42</v>
      </c>
      <c r="V9507">
        <v>0</v>
      </c>
      <c r="W9507">
        <v>0</v>
      </c>
      <c r="X9507">
        <v>0</v>
      </c>
      <c r="Y9507">
        <v>107</v>
      </c>
      <c r="Z9507">
        <v>3.6</v>
      </c>
      <c r="AA9507" t="s">
        <v>39</v>
      </c>
      <c r="AB9507">
        <v>49.8</v>
      </c>
      <c r="AC9507">
        <v>0.49809999999999999</v>
      </c>
      <c r="AD9507">
        <v>1</v>
      </c>
      <c r="AE9507" t="s">
        <v>58</v>
      </c>
    </row>
    <row r="9508" spans="1:31" x14ac:dyDescent="0.25">
      <c r="A9508">
        <v>9507</v>
      </c>
      <c r="B9508" t="str">
        <f t="shared" si="148"/>
        <v>26-40</v>
      </c>
      <c r="D9508">
        <v>28</v>
      </c>
      <c r="F9508" t="s">
        <v>34</v>
      </c>
      <c r="G9508" t="s">
        <v>43</v>
      </c>
      <c r="H9508" t="s">
        <v>36</v>
      </c>
      <c r="I9508">
        <v>32</v>
      </c>
      <c r="J9508">
        <v>39</v>
      </c>
      <c r="K9508">
        <v>1</v>
      </c>
      <c r="L9508">
        <v>302.20999999999998</v>
      </c>
      <c r="M9508">
        <v>12884.1</v>
      </c>
      <c r="N9508">
        <v>0</v>
      </c>
      <c r="O9508">
        <v>1459</v>
      </c>
      <c r="P9508">
        <v>1</v>
      </c>
      <c r="Q9508">
        <v>10.3</v>
      </c>
      <c r="R9508">
        <v>2</v>
      </c>
      <c r="S9508">
        <v>0.19</v>
      </c>
      <c r="T9508">
        <v>3</v>
      </c>
      <c r="U9508" t="s">
        <v>31</v>
      </c>
      <c r="V9508">
        <v>1</v>
      </c>
      <c r="W9508">
        <v>0</v>
      </c>
      <c r="X9508">
        <v>277.98</v>
      </c>
      <c r="Y9508">
        <v>85</v>
      </c>
      <c r="Z9508">
        <v>2.8</v>
      </c>
      <c r="AA9508" t="s">
        <v>32</v>
      </c>
      <c r="AB9508">
        <v>42.8</v>
      </c>
      <c r="AC9508">
        <v>0.44579999999999997</v>
      </c>
      <c r="AD9508">
        <v>1</v>
      </c>
      <c r="AE9508" t="s">
        <v>58</v>
      </c>
    </row>
    <row r="9509" spans="1:31" x14ac:dyDescent="0.25">
      <c r="A9509">
        <v>9508</v>
      </c>
      <c r="B9509" t="str">
        <f t="shared" si="148"/>
        <v>41-60</v>
      </c>
      <c r="D9509">
        <v>43</v>
      </c>
      <c r="F9509" t="s">
        <v>28</v>
      </c>
      <c r="G9509" t="s">
        <v>35</v>
      </c>
      <c r="H9509" t="s">
        <v>36</v>
      </c>
      <c r="I9509">
        <v>0</v>
      </c>
      <c r="J9509">
        <v>0</v>
      </c>
      <c r="K9509">
        <v>0</v>
      </c>
      <c r="L9509">
        <v>372.15</v>
      </c>
      <c r="M9509">
        <v>0</v>
      </c>
      <c r="N9509">
        <v>0</v>
      </c>
      <c r="O9509">
        <v>89</v>
      </c>
      <c r="P9509">
        <v>0</v>
      </c>
      <c r="Q9509">
        <v>13.6</v>
      </c>
      <c r="R9509">
        <v>0</v>
      </c>
      <c r="S9509">
        <v>0.54</v>
      </c>
      <c r="T9509">
        <v>2</v>
      </c>
      <c r="U9509" t="s">
        <v>38</v>
      </c>
      <c r="V9509">
        <v>0</v>
      </c>
      <c r="W9509">
        <v>0</v>
      </c>
      <c r="X9509">
        <v>0</v>
      </c>
      <c r="Y9509">
        <v>52</v>
      </c>
      <c r="Z9509">
        <v>3.9</v>
      </c>
      <c r="AA9509" t="s">
        <v>51</v>
      </c>
      <c r="AB9509">
        <v>33.5</v>
      </c>
      <c r="AC9509">
        <v>0.3785</v>
      </c>
      <c r="AD9509">
        <v>0</v>
      </c>
      <c r="AE9509" t="s">
        <v>40</v>
      </c>
    </row>
    <row r="9510" spans="1:31" x14ac:dyDescent="0.25">
      <c r="A9510">
        <v>9509</v>
      </c>
      <c r="B9510" t="str">
        <f t="shared" si="148"/>
        <v>60+</v>
      </c>
      <c r="D9510">
        <v>61</v>
      </c>
      <c r="F9510" t="s">
        <v>34</v>
      </c>
      <c r="G9510" t="s">
        <v>43</v>
      </c>
      <c r="H9510" t="s">
        <v>30</v>
      </c>
      <c r="I9510">
        <v>36</v>
      </c>
      <c r="J9510">
        <v>28</v>
      </c>
      <c r="K9510">
        <v>4</v>
      </c>
      <c r="L9510">
        <v>322.83</v>
      </c>
      <c r="M9510">
        <v>9401.7800000000007</v>
      </c>
      <c r="N9510">
        <v>0</v>
      </c>
      <c r="O9510">
        <v>1257</v>
      </c>
      <c r="P9510">
        <v>1</v>
      </c>
      <c r="Q9510">
        <v>14.4</v>
      </c>
      <c r="R9510">
        <v>1</v>
      </c>
      <c r="S9510">
        <v>0.63</v>
      </c>
      <c r="T9510">
        <v>0</v>
      </c>
      <c r="U9510" t="s">
        <v>37</v>
      </c>
      <c r="V9510">
        <v>2</v>
      </c>
      <c r="W9510">
        <v>1</v>
      </c>
      <c r="X9510">
        <v>630.49</v>
      </c>
      <c r="Y9510">
        <v>63</v>
      </c>
      <c r="Z9510">
        <v>2.2999999999999998</v>
      </c>
      <c r="AA9510" t="s">
        <v>39</v>
      </c>
      <c r="AB9510">
        <v>37.299999999999997</v>
      </c>
      <c r="AC9510">
        <v>0.40570000000000001</v>
      </c>
      <c r="AD9510">
        <v>0</v>
      </c>
      <c r="AE9510" t="s">
        <v>40</v>
      </c>
    </row>
    <row r="9511" spans="1:31" x14ac:dyDescent="0.25">
      <c r="A9511">
        <v>9510</v>
      </c>
      <c r="B9511" t="str">
        <f t="shared" si="148"/>
        <v>60+</v>
      </c>
      <c r="D9511">
        <v>66</v>
      </c>
      <c r="F9511" t="s">
        <v>34</v>
      </c>
      <c r="G9511" t="s">
        <v>45</v>
      </c>
      <c r="H9511" t="s">
        <v>44</v>
      </c>
      <c r="I9511">
        <v>22</v>
      </c>
      <c r="J9511">
        <v>49</v>
      </c>
      <c r="K9511">
        <v>7</v>
      </c>
      <c r="L9511">
        <v>261.83999999999997</v>
      </c>
      <c r="M9511">
        <v>12204.88</v>
      </c>
      <c r="N9511">
        <v>0</v>
      </c>
      <c r="O9511">
        <v>1514</v>
      </c>
      <c r="P9511">
        <v>1</v>
      </c>
      <c r="Q9511">
        <v>0</v>
      </c>
      <c r="R9511">
        <v>3</v>
      </c>
      <c r="S9511">
        <v>0.22</v>
      </c>
      <c r="T9511">
        <v>3</v>
      </c>
      <c r="U9511" t="s">
        <v>38</v>
      </c>
      <c r="V9511">
        <v>0</v>
      </c>
      <c r="W9511">
        <v>3</v>
      </c>
      <c r="X9511">
        <v>343.42</v>
      </c>
      <c r="Y9511">
        <v>6</v>
      </c>
      <c r="Z9511">
        <v>3.7</v>
      </c>
      <c r="AA9511" t="s">
        <v>39</v>
      </c>
      <c r="AB9511">
        <v>17.899999999999999</v>
      </c>
      <c r="AC9511">
        <v>0.27610000000000001</v>
      </c>
      <c r="AD9511">
        <v>0</v>
      </c>
      <c r="AE9511" t="s">
        <v>40</v>
      </c>
    </row>
    <row r="9512" spans="1:31" x14ac:dyDescent="0.25">
      <c r="A9512">
        <v>9511</v>
      </c>
      <c r="B9512" t="str">
        <f t="shared" si="148"/>
        <v>26-40</v>
      </c>
      <c r="D9512">
        <v>29</v>
      </c>
      <c r="F9512" t="s">
        <v>34</v>
      </c>
      <c r="G9512" t="s">
        <v>43</v>
      </c>
      <c r="H9512" t="s">
        <v>36</v>
      </c>
      <c r="I9512">
        <v>7</v>
      </c>
      <c r="J9512">
        <v>29</v>
      </c>
      <c r="K9512">
        <v>5</v>
      </c>
      <c r="L9512">
        <v>472.42</v>
      </c>
      <c r="M9512">
        <v>14895.17</v>
      </c>
      <c r="N9512">
        <v>0</v>
      </c>
      <c r="O9512">
        <v>1733</v>
      </c>
      <c r="P9512">
        <v>0</v>
      </c>
      <c r="Q9512">
        <v>13.4</v>
      </c>
      <c r="R9512">
        <v>0</v>
      </c>
      <c r="S9512">
        <v>0.47</v>
      </c>
      <c r="T9512">
        <v>1</v>
      </c>
      <c r="U9512" t="s">
        <v>38</v>
      </c>
      <c r="V9512">
        <v>2</v>
      </c>
      <c r="W9512">
        <v>1</v>
      </c>
      <c r="X9512">
        <v>764.02</v>
      </c>
      <c r="Y9512">
        <v>22</v>
      </c>
      <c r="Z9512">
        <v>2.9</v>
      </c>
      <c r="AA9512" t="s">
        <v>54</v>
      </c>
      <c r="AB9512">
        <v>24.2</v>
      </c>
      <c r="AC9512">
        <v>0.31530000000000002</v>
      </c>
      <c r="AD9512">
        <v>0</v>
      </c>
      <c r="AE9512" t="s">
        <v>40</v>
      </c>
    </row>
    <row r="9513" spans="1:31" x14ac:dyDescent="0.25">
      <c r="A9513">
        <v>9512</v>
      </c>
      <c r="B9513" t="str">
        <f t="shared" si="148"/>
        <v>41-60</v>
      </c>
      <c r="D9513">
        <v>46</v>
      </c>
      <c r="F9513" t="s">
        <v>34</v>
      </c>
      <c r="G9513" t="s">
        <v>43</v>
      </c>
      <c r="H9513" t="s">
        <v>41</v>
      </c>
      <c r="I9513">
        <v>17</v>
      </c>
      <c r="J9513">
        <v>18</v>
      </c>
      <c r="K9513">
        <v>1</v>
      </c>
      <c r="L9513">
        <v>490.53</v>
      </c>
      <c r="M9513">
        <v>8489.1299999999992</v>
      </c>
      <c r="N9513">
        <v>0</v>
      </c>
      <c r="O9513">
        <v>1301</v>
      </c>
      <c r="P9513">
        <v>0</v>
      </c>
      <c r="Q9513">
        <v>6.5</v>
      </c>
      <c r="R9513">
        <v>1</v>
      </c>
      <c r="S9513">
        <v>0.31</v>
      </c>
      <c r="T9513">
        <v>3</v>
      </c>
      <c r="U9513" t="s">
        <v>42</v>
      </c>
      <c r="V9513">
        <v>0</v>
      </c>
      <c r="W9513">
        <v>1</v>
      </c>
      <c r="X9513">
        <v>258.17</v>
      </c>
      <c r="Y9513">
        <v>14</v>
      </c>
      <c r="Z9513">
        <v>2.8</v>
      </c>
      <c r="AA9513" t="s">
        <v>48</v>
      </c>
      <c r="AB9513">
        <v>18.100000000000001</v>
      </c>
      <c r="AC9513">
        <v>0.27750000000000002</v>
      </c>
      <c r="AD9513">
        <v>0</v>
      </c>
      <c r="AE9513" t="s">
        <v>40</v>
      </c>
    </row>
    <row r="9514" spans="1:31" x14ac:dyDescent="0.25">
      <c r="A9514">
        <v>9513</v>
      </c>
      <c r="B9514" t="str">
        <f t="shared" si="148"/>
        <v>41-60</v>
      </c>
      <c r="D9514">
        <v>43</v>
      </c>
      <c r="F9514" t="s">
        <v>34</v>
      </c>
      <c r="G9514" t="s">
        <v>49</v>
      </c>
      <c r="H9514" t="s">
        <v>36</v>
      </c>
      <c r="I9514">
        <v>29</v>
      </c>
      <c r="J9514">
        <v>61</v>
      </c>
      <c r="K9514">
        <v>9</v>
      </c>
      <c r="L9514">
        <v>423.01</v>
      </c>
      <c r="M9514">
        <v>27831.93</v>
      </c>
      <c r="N9514">
        <v>0</v>
      </c>
      <c r="O9514">
        <v>2965</v>
      </c>
      <c r="P9514">
        <v>2</v>
      </c>
      <c r="Q9514">
        <v>0</v>
      </c>
      <c r="R9514">
        <v>2</v>
      </c>
      <c r="S9514">
        <v>0.52</v>
      </c>
      <c r="T9514">
        <v>3</v>
      </c>
      <c r="U9514" t="s">
        <v>46</v>
      </c>
      <c r="V9514">
        <v>1</v>
      </c>
      <c r="W9514">
        <v>1</v>
      </c>
      <c r="X9514">
        <v>590.33000000000004</v>
      </c>
      <c r="Y9514">
        <v>17</v>
      </c>
      <c r="Z9514">
        <v>3.5</v>
      </c>
      <c r="AA9514" t="s">
        <v>39</v>
      </c>
      <c r="AB9514">
        <v>27.5</v>
      </c>
      <c r="AC9514">
        <v>0.33760000000000001</v>
      </c>
      <c r="AD9514">
        <v>0</v>
      </c>
      <c r="AE9514" t="s">
        <v>40</v>
      </c>
    </row>
    <row r="9515" spans="1:31" x14ac:dyDescent="0.25">
      <c r="A9515">
        <v>9514</v>
      </c>
      <c r="B9515" t="str">
        <f t="shared" si="148"/>
        <v>26-40</v>
      </c>
      <c r="D9515">
        <v>40</v>
      </c>
      <c r="F9515" t="s">
        <v>34</v>
      </c>
      <c r="G9515" t="s">
        <v>43</v>
      </c>
      <c r="H9515" t="s">
        <v>30</v>
      </c>
      <c r="I9515">
        <v>1</v>
      </c>
      <c r="J9515">
        <v>2</v>
      </c>
      <c r="K9515">
        <v>0</v>
      </c>
      <c r="L9515">
        <v>618.32000000000005</v>
      </c>
      <c r="M9515">
        <v>1345.48</v>
      </c>
      <c r="N9515">
        <v>0</v>
      </c>
      <c r="O9515">
        <v>286</v>
      </c>
      <c r="P9515">
        <v>0</v>
      </c>
      <c r="Q9515">
        <v>9.1</v>
      </c>
      <c r="R9515">
        <v>0</v>
      </c>
      <c r="S9515">
        <v>0.42</v>
      </c>
      <c r="T9515">
        <v>2</v>
      </c>
      <c r="U9515" t="s">
        <v>46</v>
      </c>
      <c r="V9515">
        <v>0</v>
      </c>
      <c r="W9515">
        <v>0</v>
      </c>
      <c r="X9515">
        <v>0</v>
      </c>
      <c r="Y9515">
        <v>83</v>
      </c>
      <c r="Z9515">
        <v>2.8</v>
      </c>
      <c r="AA9515" t="s">
        <v>51</v>
      </c>
      <c r="AB9515">
        <v>43.1</v>
      </c>
      <c r="AC9515">
        <v>0.44840000000000002</v>
      </c>
      <c r="AD9515">
        <v>1</v>
      </c>
      <c r="AE9515" t="s">
        <v>33</v>
      </c>
    </row>
    <row r="9516" spans="1:31" x14ac:dyDescent="0.25">
      <c r="A9516">
        <v>9515</v>
      </c>
      <c r="B9516" t="str">
        <f t="shared" si="148"/>
        <v>41-60</v>
      </c>
      <c r="D9516">
        <v>51</v>
      </c>
      <c r="F9516" t="s">
        <v>34</v>
      </c>
      <c r="G9516" t="s">
        <v>43</v>
      </c>
      <c r="H9516" t="s">
        <v>30</v>
      </c>
      <c r="I9516">
        <v>27</v>
      </c>
      <c r="J9516">
        <v>53</v>
      </c>
      <c r="K9516">
        <v>6</v>
      </c>
      <c r="L9516">
        <v>446.66</v>
      </c>
      <c r="M9516">
        <v>21608.61</v>
      </c>
      <c r="N9516">
        <v>1</v>
      </c>
      <c r="O9516">
        <v>2960</v>
      </c>
      <c r="P9516">
        <v>2</v>
      </c>
      <c r="Q9516">
        <v>15.1</v>
      </c>
      <c r="R9516">
        <v>3</v>
      </c>
      <c r="S9516">
        <v>0.49</v>
      </c>
      <c r="T9516">
        <v>2</v>
      </c>
      <c r="U9516" t="s">
        <v>46</v>
      </c>
      <c r="V9516">
        <v>1</v>
      </c>
      <c r="W9516">
        <v>2</v>
      </c>
      <c r="X9516">
        <v>152.82</v>
      </c>
      <c r="Y9516">
        <v>87</v>
      </c>
      <c r="Z9516">
        <v>2.5</v>
      </c>
      <c r="AA9516" t="s">
        <v>32</v>
      </c>
      <c r="AB9516">
        <v>45.1</v>
      </c>
      <c r="AC9516">
        <v>0.4632</v>
      </c>
      <c r="AD9516">
        <v>1</v>
      </c>
      <c r="AE9516" t="s">
        <v>59</v>
      </c>
    </row>
    <row r="9517" spans="1:31" x14ac:dyDescent="0.25">
      <c r="A9517">
        <v>9516</v>
      </c>
      <c r="B9517" t="str">
        <f t="shared" si="148"/>
        <v>60+</v>
      </c>
      <c r="D9517">
        <v>70</v>
      </c>
      <c r="F9517" t="s">
        <v>34</v>
      </c>
      <c r="G9517" t="s">
        <v>29</v>
      </c>
      <c r="H9517" t="s">
        <v>36</v>
      </c>
      <c r="I9517">
        <v>40</v>
      </c>
      <c r="J9517">
        <v>57</v>
      </c>
      <c r="K9517">
        <v>9</v>
      </c>
      <c r="L9517">
        <v>410.46</v>
      </c>
      <c r="M9517">
        <v>23159.87</v>
      </c>
      <c r="N9517">
        <v>0</v>
      </c>
      <c r="O9517">
        <v>2988</v>
      </c>
      <c r="P9517">
        <v>5</v>
      </c>
      <c r="Q9517">
        <v>24.1</v>
      </c>
      <c r="R9517">
        <v>2</v>
      </c>
      <c r="S9517">
        <v>0.28999999999999998</v>
      </c>
      <c r="T9517">
        <v>2</v>
      </c>
      <c r="U9517" t="s">
        <v>31</v>
      </c>
      <c r="V9517">
        <v>3</v>
      </c>
      <c r="W9517">
        <v>3</v>
      </c>
      <c r="X9517">
        <v>2015.53</v>
      </c>
      <c r="Y9517">
        <v>33</v>
      </c>
      <c r="Z9517">
        <v>2.1</v>
      </c>
      <c r="AA9517" t="s">
        <v>48</v>
      </c>
      <c r="AB9517">
        <v>28.5</v>
      </c>
      <c r="AC9517">
        <v>0.34420000000000001</v>
      </c>
      <c r="AD9517">
        <v>0</v>
      </c>
      <c r="AE9517" t="s">
        <v>40</v>
      </c>
    </row>
    <row r="9518" spans="1:31" x14ac:dyDescent="0.25">
      <c r="A9518">
        <v>9517</v>
      </c>
      <c r="B9518" t="str">
        <f t="shared" si="148"/>
        <v>26-40</v>
      </c>
      <c r="D9518">
        <v>39</v>
      </c>
      <c r="F9518" t="s">
        <v>34</v>
      </c>
      <c r="G9518" t="s">
        <v>49</v>
      </c>
      <c r="H9518" t="s">
        <v>41</v>
      </c>
      <c r="I9518">
        <v>12</v>
      </c>
      <c r="J9518">
        <v>22</v>
      </c>
      <c r="K9518">
        <v>2</v>
      </c>
      <c r="L9518">
        <v>414.4</v>
      </c>
      <c r="M9518">
        <v>8364.23</v>
      </c>
      <c r="N9518">
        <v>0</v>
      </c>
      <c r="O9518">
        <v>1143</v>
      </c>
      <c r="P9518">
        <v>0</v>
      </c>
      <c r="Q9518">
        <v>11.4</v>
      </c>
      <c r="R9518">
        <v>1</v>
      </c>
      <c r="S9518">
        <v>0.78</v>
      </c>
      <c r="T9518">
        <v>0</v>
      </c>
      <c r="U9518" t="s">
        <v>37</v>
      </c>
      <c r="V9518">
        <v>1</v>
      </c>
      <c r="W9518">
        <v>0</v>
      </c>
      <c r="X9518">
        <v>204.05</v>
      </c>
      <c r="Y9518">
        <v>72</v>
      </c>
      <c r="Z9518">
        <v>3</v>
      </c>
      <c r="AA9518" t="s">
        <v>51</v>
      </c>
      <c r="AB9518">
        <v>37.799999999999997</v>
      </c>
      <c r="AC9518">
        <v>0.40949999999999998</v>
      </c>
      <c r="AD9518">
        <v>1</v>
      </c>
      <c r="AE9518" t="s">
        <v>60</v>
      </c>
    </row>
    <row r="9519" spans="1:31" x14ac:dyDescent="0.25">
      <c r="A9519">
        <v>9518</v>
      </c>
      <c r="B9519" t="str">
        <f t="shared" si="148"/>
        <v>18-25</v>
      </c>
      <c r="D9519">
        <v>21</v>
      </c>
      <c r="F9519" t="s">
        <v>28</v>
      </c>
      <c r="G9519" t="s">
        <v>43</v>
      </c>
      <c r="H9519" t="s">
        <v>44</v>
      </c>
      <c r="I9519">
        <v>21</v>
      </c>
      <c r="J9519">
        <v>41</v>
      </c>
      <c r="K9519">
        <v>8</v>
      </c>
      <c r="L9519">
        <v>539.95000000000005</v>
      </c>
      <c r="M9519">
        <v>22999.84</v>
      </c>
      <c r="N9519">
        <v>0</v>
      </c>
      <c r="O9519">
        <v>2730</v>
      </c>
      <c r="P9519">
        <v>1</v>
      </c>
      <c r="Q9519">
        <v>12.4</v>
      </c>
      <c r="R9519">
        <v>1</v>
      </c>
      <c r="S9519">
        <v>0.36</v>
      </c>
      <c r="T9519">
        <v>2</v>
      </c>
      <c r="U9519" t="s">
        <v>38</v>
      </c>
      <c r="V9519">
        <v>1</v>
      </c>
      <c r="W9519">
        <v>2</v>
      </c>
      <c r="X9519">
        <v>97.66</v>
      </c>
      <c r="Y9519">
        <v>120</v>
      </c>
      <c r="Z9519">
        <v>4.0999999999999996</v>
      </c>
      <c r="AA9519" t="s">
        <v>39</v>
      </c>
      <c r="AB9519">
        <v>53.8</v>
      </c>
      <c r="AC9519">
        <v>0.52859999999999996</v>
      </c>
      <c r="AD9519">
        <v>1</v>
      </c>
      <c r="AE9519" t="s">
        <v>52</v>
      </c>
    </row>
    <row r="9520" spans="1:31" x14ac:dyDescent="0.25">
      <c r="A9520">
        <v>9519</v>
      </c>
      <c r="B9520" t="str">
        <f t="shared" si="148"/>
        <v>60+</v>
      </c>
      <c r="D9520">
        <v>66</v>
      </c>
      <c r="F9520" t="s">
        <v>28</v>
      </c>
      <c r="G9520" t="s">
        <v>43</v>
      </c>
      <c r="H9520" t="s">
        <v>36</v>
      </c>
      <c r="I9520">
        <v>27</v>
      </c>
      <c r="J9520">
        <v>66</v>
      </c>
      <c r="K9520">
        <v>7</v>
      </c>
      <c r="L9520">
        <v>286.39</v>
      </c>
      <c r="M9520">
        <v>20606.849999999999</v>
      </c>
      <c r="N9520">
        <v>0</v>
      </c>
      <c r="O9520">
        <v>1864</v>
      </c>
      <c r="P9520">
        <v>0</v>
      </c>
      <c r="Q9520">
        <v>19.100000000000001</v>
      </c>
      <c r="R9520">
        <v>2</v>
      </c>
      <c r="S9520">
        <v>0.46</v>
      </c>
      <c r="T9520">
        <v>4</v>
      </c>
      <c r="U9520" t="s">
        <v>38</v>
      </c>
      <c r="V9520">
        <v>3</v>
      </c>
      <c r="W9520">
        <v>3</v>
      </c>
      <c r="X9520">
        <v>1197.4100000000001</v>
      </c>
      <c r="Y9520">
        <v>32</v>
      </c>
      <c r="Z9520">
        <v>3.1</v>
      </c>
      <c r="AA9520" t="s">
        <v>39</v>
      </c>
      <c r="AB9520">
        <v>28.9</v>
      </c>
      <c r="AC9520">
        <v>0.3468</v>
      </c>
      <c r="AD9520">
        <v>0</v>
      </c>
      <c r="AE9520" t="s">
        <v>40</v>
      </c>
    </row>
    <row r="9521" spans="1:31" x14ac:dyDescent="0.25">
      <c r="A9521">
        <v>9520</v>
      </c>
      <c r="B9521" t="str">
        <f t="shared" si="148"/>
        <v>60+</v>
      </c>
      <c r="D9521">
        <v>67</v>
      </c>
      <c r="F9521" t="s">
        <v>34</v>
      </c>
      <c r="G9521" t="s">
        <v>49</v>
      </c>
      <c r="H9521" t="s">
        <v>41</v>
      </c>
      <c r="I9521">
        <v>33</v>
      </c>
      <c r="J9521">
        <v>79</v>
      </c>
      <c r="K9521">
        <v>9</v>
      </c>
      <c r="L9521">
        <v>229.95</v>
      </c>
      <c r="M9521">
        <v>17190.77</v>
      </c>
      <c r="N9521">
        <v>0</v>
      </c>
      <c r="O9521">
        <v>2213</v>
      </c>
      <c r="P9521">
        <v>2</v>
      </c>
      <c r="Q9521">
        <v>0</v>
      </c>
      <c r="R9521">
        <v>2</v>
      </c>
      <c r="S9521">
        <v>0.28999999999999998</v>
      </c>
      <c r="T9521">
        <v>1</v>
      </c>
      <c r="U9521" t="s">
        <v>38</v>
      </c>
      <c r="V9521">
        <v>2</v>
      </c>
      <c r="W9521">
        <v>5</v>
      </c>
      <c r="X9521">
        <v>1621.15</v>
      </c>
      <c r="Y9521">
        <v>25</v>
      </c>
      <c r="Z9521">
        <v>3.8</v>
      </c>
      <c r="AA9521" t="s">
        <v>39</v>
      </c>
      <c r="AB9521">
        <v>21.1</v>
      </c>
      <c r="AC9521">
        <v>0.2959</v>
      </c>
      <c r="AD9521">
        <v>0</v>
      </c>
      <c r="AE9521" t="s">
        <v>40</v>
      </c>
    </row>
    <row r="9522" spans="1:31" x14ac:dyDescent="0.25">
      <c r="A9522">
        <v>9521</v>
      </c>
      <c r="B9522" t="str">
        <f t="shared" si="148"/>
        <v>26-40</v>
      </c>
      <c r="D9522">
        <v>35</v>
      </c>
      <c r="F9522" t="s">
        <v>28</v>
      </c>
      <c r="G9522" t="s">
        <v>35</v>
      </c>
      <c r="H9522" t="s">
        <v>36</v>
      </c>
      <c r="I9522">
        <v>37</v>
      </c>
      <c r="J9522">
        <v>104</v>
      </c>
      <c r="K9522">
        <v>9</v>
      </c>
      <c r="L9522">
        <v>475.49</v>
      </c>
      <c r="M9522">
        <v>51572.5</v>
      </c>
      <c r="N9522">
        <v>0</v>
      </c>
      <c r="O9522">
        <v>5319</v>
      </c>
      <c r="P9522">
        <v>1</v>
      </c>
      <c r="Q9522">
        <v>1.2</v>
      </c>
      <c r="R9522">
        <v>6</v>
      </c>
      <c r="S9522">
        <v>0.42</v>
      </c>
      <c r="T9522">
        <v>5</v>
      </c>
      <c r="U9522" t="s">
        <v>31</v>
      </c>
      <c r="V9522">
        <v>4</v>
      </c>
      <c r="W9522">
        <v>1</v>
      </c>
      <c r="X9522">
        <v>1148.19</v>
      </c>
      <c r="Y9522">
        <v>25</v>
      </c>
      <c r="Z9522">
        <v>2.1</v>
      </c>
      <c r="AA9522" t="s">
        <v>39</v>
      </c>
      <c r="AB9522">
        <v>30.5</v>
      </c>
      <c r="AC9522">
        <v>0.35770000000000002</v>
      </c>
      <c r="AD9522">
        <v>0</v>
      </c>
      <c r="AE9522" t="s">
        <v>40</v>
      </c>
    </row>
    <row r="9523" spans="1:31" x14ac:dyDescent="0.25">
      <c r="A9523">
        <v>9522</v>
      </c>
      <c r="B9523" t="str">
        <f t="shared" si="148"/>
        <v>41-60</v>
      </c>
      <c r="D9523">
        <v>44</v>
      </c>
      <c r="F9523" t="s">
        <v>28</v>
      </c>
      <c r="G9523" t="s">
        <v>29</v>
      </c>
      <c r="H9523" t="s">
        <v>36</v>
      </c>
      <c r="I9523">
        <v>52</v>
      </c>
      <c r="J9523">
        <v>63</v>
      </c>
      <c r="K9523">
        <v>2</v>
      </c>
      <c r="L9523">
        <v>475.34</v>
      </c>
      <c r="M9523">
        <v>27017.21</v>
      </c>
      <c r="N9523">
        <v>0</v>
      </c>
      <c r="O9523">
        <v>2994</v>
      </c>
      <c r="P9523">
        <v>4</v>
      </c>
      <c r="Q9523">
        <v>0</v>
      </c>
      <c r="R9523">
        <v>2</v>
      </c>
      <c r="S9523">
        <v>0.95</v>
      </c>
      <c r="T9523">
        <v>5</v>
      </c>
      <c r="U9523" t="s">
        <v>46</v>
      </c>
      <c r="V9523">
        <v>3</v>
      </c>
      <c r="W9523">
        <v>4</v>
      </c>
      <c r="X9523">
        <v>1810.26</v>
      </c>
      <c r="Y9523">
        <v>49</v>
      </c>
      <c r="Z9523">
        <v>4.0999999999999996</v>
      </c>
      <c r="AA9523" t="s">
        <v>48</v>
      </c>
      <c r="AB9523">
        <v>40.4</v>
      </c>
      <c r="AC9523">
        <v>0.42870000000000003</v>
      </c>
      <c r="AD9523">
        <v>1</v>
      </c>
      <c r="AE9523" t="s">
        <v>33</v>
      </c>
    </row>
    <row r="9524" spans="1:31" x14ac:dyDescent="0.25">
      <c r="A9524">
        <v>9523</v>
      </c>
      <c r="B9524" t="str">
        <f t="shared" si="148"/>
        <v>60+</v>
      </c>
      <c r="D9524">
        <v>63</v>
      </c>
      <c r="F9524" t="s">
        <v>28</v>
      </c>
      <c r="G9524" t="s">
        <v>43</v>
      </c>
      <c r="H9524" t="s">
        <v>41</v>
      </c>
      <c r="I9524">
        <v>43</v>
      </c>
      <c r="J9524">
        <v>84</v>
      </c>
      <c r="K9524">
        <v>10</v>
      </c>
      <c r="L9524">
        <v>520.92999999999995</v>
      </c>
      <c r="M9524">
        <v>47678.48</v>
      </c>
      <c r="N9524">
        <v>0</v>
      </c>
      <c r="O9524">
        <v>4594</v>
      </c>
      <c r="P9524">
        <v>2</v>
      </c>
      <c r="Q9524">
        <v>7.9</v>
      </c>
      <c r="R9524">
        <v>2</v>
      </c>
      <c r="S9524">
        <v>0.27</v>
      </c>
      <c r="T9524">
        <v>5</v>
      </c>
      <c r="U9524" t="s">
        <v>47</v>
      </c>
      <c r="V9524">
        <v>0</v>
      </c>
      <c r="W9524">
        <v>2</v>
      </c>
      <c r="X9524">
        <v>662.9</v>
      </c>
      <c r="Y9524">
        <v>30</v>
      </c>
      <c r="Z9524">
        <v>5</v>
      </c>
      <c r="AA9524" t="s">
        <v>39</v>
      </c>
      <c r="AB9524">
        <v>24.9</v>
      </c>
      <c r="AC9524">
        <v>0.32040000000000002</v>
      </c>
      <c r="AD9524">
        <v>0</v>
      </c>
      <c r="AE9524" t="s">
        <v>40</v>
      </c>
    </row>
    <row r="9525" spans="1:31" x14ac:dyDescent="0.25">
      <c r="A9525">
        <v>9524</v>
      </c>
      <c r="B9525" t="str">
        <f t="shared" si="148"/>
        <v>41-60</v>
      </c>
      <c r="D9525">
        <v>44</v>
      </c>
      <c r="F9525" t="s">
        <v>34</v>
      </c>
      <c r="G9525" t="s">
        <v>49</v>
      </c>
      <c r="H9525" t="s">
        <v>30</v>
      </c>
      <c r="I9525">
        <v>22</v>
      </c>
      <c r="J9525">
        <v>37</v>
      </c>
      <c r="K9525">
        <v>5</v>
      </c>
      <c r="L9525">
        <v>446.9</v>
      </c>
      <c r="M9525">
        <v>16496.37</v>
      </c>
      <c r="N9525">
        <v>0</v>
      </c>
      <c r="O9525">
        <v>2062</v>
      </c>
      <c r="P9525">
        <v>0</v>
      </c>
      <c r="Q9525">
        <v>1</v>
      </c>
      <c r="R9525">
        <v>1</v>
      </c>
      <c r="S9525">
        <v>0.22</v>
      </c>
      <c r="T9525">
        <v>0</v>
      </c>
      <c r="U9525" t="s">
        <v>37</v>
      </c>
      <c r="V9525">
        <v>1</v>
      </c>
      <c r="W9525">
        <v>0</v>
      </c>
      <c r="X9525">
        <v>205.62</v>
      </c>
      <c r="Y9525">
        <v>10</v>
      </c>
      <c r="Z9525">
        <v>2.5</v>
      </c>
      <c r="AA9525" t="s">
        <v>51</v>
      </c>
      <c r="AB9525">
        <v>11.9</v>
      </c>
      <c r="AC9525">
        <v>0.2419</v>
      </c>
      <c r="AD9525">
        <v>0</v>
      </c>
      <c r="AE9525" t="s">
        <v>40</v>
      </c>
    </row>
    <row r="9526" spans="1:31" x14ac:dyDescent="0.25">
      <c r="A9526">
        <v>9525</v>
      </c>
      <c r="B9526" t="str">
        <f t="shared" si="148"/>
        <v>41-60</v>
      </c>
      <c r="D9526">
        <v>43</v>
      </c>
      <c r="F9526" t="s">
        <v>34</v>
      </c>
      <c r="G9526" t="s">
        <v>43</v>
      </c>
      <c r="H9526" t="s">
        <v>44</v>
      </c>
      <c r="I9526">
        <v>52</v>
      </c>
      <c r="J9526">
        <v>129</v>
      </c>
      <c r="K9526">
        <v>4</v>
      </c>
      <c r="L9526">
        <v>661.13</v>
      </c>
      <c r="M9526">
        <v>85102.04</v>
      </c>
      <c r="N9526">
        <v>0</v>
      </c>
      <c r="O9526">
        <v>7868</v>
      </c>
      <c r="P9526">
        <v>3</v>
      </c>
      <c r="Q9526">
        <v>0</v>
      </c>
      <c r="R9526">
        <v>5</v>
      </c>
      <c r="S9526">
        <v>0.45</v>
      </c>
      <c r="T9526">
        <v>2</v>
      </c>
      <c r="U9526" t="s">
        <v>47</v>
      </c>
      <c r="V9526">
        <v>3</v>
      </c>
      <c r="W9526">
        <v>4</v>
      </c>
      <c r="X9526">
        <v>644.32000000000005</v>
      </c>
      <c r="Y9526">
        <v>40</v>
      </c>
      <c r="Z9526">
        <v>3.9</v>
      </c>
      <c r="AA9526" t="s">
        <v>39</v>
      </c>
      <c r="AB9526">
        <v>29.9</v>
      </c>
      <c r="AC9526">
        <v>0.35349999999999998</v>
      </c>
      <c r="AD9526">
        <v>0</v>
      </c>
      <c r="AE9526" t="s">
        <v>40</v>
      </c>
    </row>
    <row r="9527" spans="1:31" x14ac:dyDescent="0.25">
      <c r="A9527">
        <v>9526</v>
      </c>
      <c r="B9527" t="str">
        <f t="shared" si="148"/>
        <v>60+</v>
      </c>
      <c r="D9527">
        <v>66</v>
      </c>
      <c r="F9527" t="s">
        <v>34</v>
      </c>
      <c r="G9527" t="s">
        <v>45</v>
      </c>
      <c r="H9527" t="s">
        <v>36</v>
      </c>
      <c r="I9527">
        <v>13</v>
      </c>
      <c r="J9527">
        <v>7</v>
      </c>
      <c r="K9527">
        <v>1</v>
      </c>
      <c r="L9527">
        <v>548.9</v>
      </c>
      <c r="M9527">
        <v>3789.05</v>
      </c>
      <c r="N9527">
        <v>0</v>
      </c>
      <c r="O9527">
        <v>481</v>
      </c>
      <c r="P9527">
        <v>1</v>
      </c>
      <c r="Q9527">
        <v>5.4</v>
      </c>
      <c r="R9527">
        <v>0</v>
      </c>
      <c r="S9527">
        <v>0.14000000000000001</v>
      </c>
      <c r="T9527">
        <v>2</v>
      </c>
      <c r="U9527" t="s">
        <v>46</v>
      </c>
      <c r="V9527">
        <v>0</v>
      </c>
      <c r="W9527">
        <v>0</v>
      </c>
      <c r="X9527">
        <v>0</v>
      </c>
      <c r="Y9527">
        <v>41</v>
      </c>
      <c r="Z9527">
        <v>3.9</v>
      </c>
      <c r="AA9527" t="s">
        <v>48</v>
      </c>
      <c r="AB9527">
        <v>24.4</v>
      </c>
      <c r="AC9527">
        <v>0.317</v>
      </c>
      <c r="AD9527">
        <v>0</v>
      </c>
      <c r="AE9527" t="s">
        <v>40</v>
      </c>
    </row>
    <row r="9528" spans="1:31" x14ac:dyDescent="0.25">
      <c r="A9528">
        <v>9527</v>
      </c>
      <c r="B9528" t="str">
        <f t="shared" si="148"/>
        <v>60+</v>
      </c>
      <c r="D9528">
        <v>61</v>
      </c>
      <c r="F9528" t="s">
        <v>34</v>
      </c>
      <c r="G9528" t="s">
        <v>29</v>
      </c>
      <c r="H9528" t="s">
        <v>30</v>
      </c>
      <c r="I9528">
        <v>48</v>
      </c>
      <c r="J9528">
        <v>128</v>
      </c>
      <c r="K9528">
        <v>20</v>
      </c>
      <c r="L9528">
        <v>173.91</v>
      </c>
      <c r="M9528">
        <v>20343.18</v>
      </c>
      <c r="N9528">
        <v>1</v>
      </c>
      <c r="O9528">
        <v>2585</v>
      </c>
      <c r="P9528">
        <v>8</v>
      </c>
      <c r="Q9528">
        <v>30.7</v>
      </c>
      <c r="R9528">
        <v>1</v>
      </c>
      <c r="S9528">
        <v>0.54</v>
      </c>
      <c r="T9528">
        <v>4</v>
      </c>
      <c r="U9528" t="s">
        <v>31</v>
      </c>
      <c r="V9528">
        <v>4</v>
      </c>
      <c r="W9528">
        <v>2</v>
      </c>
      <c r="X9528">
        <v>835.86</v>
      </c>
      <c r="Y9528">
        <v>66</v>
      </c>
      <c r="Z9528">
        <v>4.5999999999999996</v>
      </c>
      <c r="AA9528" t="s">
        <v>39</v>
      </c>
      <c r="AB9528">
        <v>49.7</v>
      </c>
      <c r="AC9528">
        <v>0.49759999999999999</v>
      </c>
      <c r="AD9528">
        <v>1</v>
      </c>
      <c r="AE9528" t="s">
        <v>60</v>
      </c>
    </row>
    <row r="9529" spans="1:31" x14ac:dyDescent="0.25">
      <c r="A9529">
        <v>9528</v>
      </c>
      <c r="B9529" t="str">
        <f t="shared" si="148"/>
        <v>41-60</v>
      </c>
      <c r="D9529">
        <v>44</v>
      </c>
      <c r="F9529" t="s">
        <v>34</v>
      </c>
      <c r="G9529" t="s">
        <v>45</v>
      </c>
      <c r="H9529" t="s">
        <v>41</v>
      </c>
      <c r="I9529">
        <v>16</v>
      </c>
      <c r="J9529">
        <v>33</v>
      </c>
      <c r="K9529">
        <v>4</v>
      </c>
      <c r="L9529">
        <v>285.36</v>
      </c>
      <c r="M9529">
        <v>9681.27</v>
      </c>
      <c r="N9529">
        <v>0</v>
      </c>
      <c r="O9529">
        <v>1367</v>
      </c>
      <c r="P9529">
        <v>2</v>
      </c>
      <c r="Q9529">
        <v>20.6</v>
      </c>
      <c r="R9529">
        <v>1</v>
      </c>
      <c r="S9529">
        <v>0.52</v>
      </c>
      <c r="T9529">
        <v>1</v>
      </c>
      <c r="U9529" t="s">
        <v>38</v>
      </c>
      <c r="V9529">
        <v>2</v>
      </c>
      <c r="W9529">
        <v>1</v>
      </c>
      <c r="X9529">
        <v>582.27</v>
      </c>
      <c r="Y9529">
        <v>20</v>
      </c>
      <c r="Z9529">
        <v>3.7</v>
      </c>
      <c r="AA9529" t="s">
        <v>39</v>
      </c>
      <c r="AB9529">
        <v>23.5</v>
      </c>
      <c r="AC9529">
        <v>0.31090000000000001</v>
      </c>
      <c r="AD9529">
        <v>0</v>
      </c>
      <c r="AE9529" t="s">
        <v>40</v>
      </c>
    </row>
    <row r="9530" spans="1:31" x14ac:dyDescent="0.25">
      <c r="A9530">
        <v>9529</v>
      </c>
      <c r="B9530" t="str">
        <f t="shared" si="148"/>
        <v>26-40</v>
      </c>
      <c r="D9530">
        <v>26</v>
      </c>
      <c r="F9530" t="s">
        <v>28</v>
      </c>
      <c r="G9530" t="s">
        <v>29</v>
      </c>
      <c r="H9530" t="s">
        <v>36</v>
      </c>
      <c r="I9530">
        <v>23</v>
      </c>
      <c r="J9530">
        <v>63</v>
      </c>
      <c r="K9530">
        <v>8</v>
      </c>
      <c r="L9530">
        <v>225.81</v>
      </c>
      <c r="M9530">
        <v>14746.16</v>
      </c>
      <c r="N9530">
        <v>0</v>
      </c>
      <c r="O9530">
        <v>1349</v>
      </c>
      <c r="P9530">
        <v>1</v>
      </c>
      <c r="Q9530">
        <v>19.100000000000001</v>
      </c>
      <c r="R9530">
        <v>2</v>
      </c>
      <c r="S9530">
        <v>0.72</v>
      </c>
      <c r="T9530">
        <v>2</v>
      </c>
      <c r="U9530" t="s">
        <v>46</v>
      </c>
      <c r="V9530">
        <v>0</v>
      </c>
      <c r="W9530">
        <v>4</v>
      </c>
      <c r="X9530">
        <v>936.07</v>
      </c>
      <c r="Y9530">
        <v>23</v>
      </c>
      <c r="Z9530">
        <v>1.9</v>
      </c>
      <c r="AA9530" t="s">
        <v>51</v>
      </c>
      <c r="AB9530">
        <v>25.7</v>
      </c>
      <c r="AC9530">
        <v>0.32569999999999999</v>
      </c>
      <c r="AD9530">
        <v>0</v>
      </c>
      <c r="AE9530" t="s">
        <v>40</v>
      </c>
    </row>
    <row r="9531" spans="1:31" x14ac:dyDescent="0.25">
      <c r="A9531">
        <v>9530</v>
      </c>
      <c r="B9531" t="str">
        <f t="shared" si="148"/>
        <v>41-60</v>
      </c>
      <c r="D9531">
        <v>41</v>
      </c>
      <c r="F9531" t="s">
        <v>28</v>
      </c>
      <c r="G9531" t="s">
        <v>49</v>
      </c>
      <c r="H9531" t="s">
        <v>30</v>
      </c>
      <c r="I9531">
        <v>2</v>
      </c>
      <c r="J9531">
        <v>4</v>
      </c>
      <c r="K9531">
        <v>0</v>
      </c>
      <c r="L9531">
        <v>459.37</v>
      </c>
      <c r="M9531">
        <v>1674.85</v>
      </c>
      <c r="N9531">
        <v>1</v>
      </c>
      <c r="O9531">
        <v>301</v>
      </c>
      <c r="P9531">
        <v>0</v>
      </c>
      <c r="Q9531">
        <v>16.100000000000001</v>
      </c>
      <c r="R9531">
        <v>0</v>
      </c>
      <c r="S9531">
        <v>0.06</v>
      </c>
      <c r="T9531">
        <v>2</v>
      </c>
      <c r="U9531" t="s">
        <v>42</v>
      </c>
      <c r="V9531">
        <v>0</v>
      </c>
      <c r="W9531">
        <v>0</v>
      </c>
      <c r="X9531">
        <v>0</v>
      </c>
      <c r="Y9531">
        <v>13</v>
      </c>
      <c r="Z9531">
        <v>4.3</v>
      </c>
      <c r="AA9531" t="s">
        <v>39</v>
      </c>
      <c r="AB9531">
        <v>18.5</v>
      </c>
      <c r="AC9531">
        <v>0.2797</v>
      </c>
      <c r="AD9531">
        <v>0</v>
      </c>
      <c r="AE9531" t="s">
        <v>40</v>
      </c>
    </row>
    <row r="9532" spans="1:31" x14ac:dyDescent="0.25">
      <c r="A9532">
        <v>9531</v>
      </c>
      <c r="B9532" t="str">
        <f t="shared" si="148"/>
        <v>41-60</v>
      </c>
      <c r="D9532">
        <v>53</v>
      </c>
      <c r="F9532" t="s">
        <v>28</v>
      </c>
      <c r="G9532" t="s">
        <v>45</v>
      </c>
      <c r="H9532" t="s">
        <v>36</v>
      </c>
      <c r="I9532">
        <v>54</v>
      </c>
      <c r="J9532">
        <v>89</v>
      </c>
      <c r="K9532">
        <v>3</v>
      </c>
      <c r="L9532">
        <v>472.89</v>
      </c>
      <c r="M9532">
        <v>41462.26</v>
      </c>
      <c r="N9532">
        <v>1</v>
      </c>
      <c r="O9532">
        <v>4308</v>
      </c>
      <c r="P9532">
        <v>5</v>
      </c>
      <c r="Q9532">
        <v>4.5999999999999996</v>
      </c>
      <c r="R9532">
        <v>4</v>
      </c>
      <c r="S9532">
        <v>0</v>
      </c>
      <c r="T9532">
        <v>4</v>
      </c>
      <c r="U9532" t="s">
        <v>42</v>
      </c>
      <c r="V9532">
        <v>1</v>
      </c>
      <c r="W9532">
        <v>2</v>
      </c>
      <c r="X9532">
        <v>790.2</v>
      </c>
      <c r="Y9532">
        <v>14</v>
      </c>
      <c r="Z9532">
        <v>4.4000000000000004</v>
      </c>
      <c r="AA9532" t="s">
        <v>39</v>
      </c>
      <c r="AB9532">
        <v>18.5</v>
      </c>
      <c r="AC9532">
        <v>0.28010000000000002</v>
      </c>
      <c r="AD9532">
        <v>0</v>
      </c>
      <c r="AE9532" t="s">
        <v>40</v>
      </c>
    </row>
    <row r="9533" spans="1:31" x14ac:dyDescent="0.25">
      <c r="A9533">
        <v>9532</v>
      </c>
      <c r="B9533" t="str">
        <f t="shared" si="148"/>
        <v>26-40</v>
      </c>
      <c r="D9533">
        <v>32</v>
      </c>
      <c r="F9533" t="s">
        <v>28</v>
      </c>
      <c r="G9533" t="s">
        <v>29</v>
      </c>
      <c r="H9533" t="s">
        <v>30</v>
      </c>
      <c r="I9533">
        <v>13</v>
      </c>
      <c r="J9533">
        <v>17</v>
      </c>
      <c r="K9533">
        <v>2</v>
      </c>
      <c r="L9533">
        <v>655.1</v>
      </c>
      <c r="M9533">
        <v>12048.02</v>
      </c>
      <c r="N9533">
        <v>0</v>
      </c>
      <c r="O9533">
        <v>1461</v>
      </c>
      <c r="P9533">
        <v>0</v>
      </c>
      <c r="Q9533">
        <v>0</v>
      </c>
      <c r="R9533">
        <v>1</v>
      </c>
      <c r="S9533">
        <v>0.79</v>
      </c>
      <c r="T9533">
        <v>3</v>
      </c>
      <c r="U9533" t="s">
        <v>38</v>
      </c>
      <c r="V9533">
        <v>1</v>
      </c>
      <c r="W9533">
        <v>0</v>
      </c>
      <c r="X9533">
        <v>84.96</v>
      </c>
      <c r="Y9533">
        <v>26</v>
      </c>
      <c r="Z9533">
        <v>3.8</v>
      </c>
      <c r="AA9533" t="s">
        <v>48</v>
      </c>
      <c r="AB9533">
        <v>31.7</v>
      </c>
      <c r="AC9533">
        <v>0.3659</v>
      </c>
      <c r="AD9533">
        <v>0</v>
      </c>
      <c r="AE9533" t="s">
        <v>40</v>
      </c>
    </row>
    <row r="9534" spans="1:31" x14ac:dyDescent="0.25">
      <c r="A9534">
        <v>9533</v>
      </c>
      <c r="B9534" t="str">
        <f t="shared" si="148"/>
        <v>41-60</v>
      </c>
      <c r="D9534">
        <v>46</v>
      </c>
      <c r="F9534" t="s">
        <v>34</v>
      </c>
      <c r="G9534" t="s">
        <v>45</v>
      </c>
      <c r="H9534" t="s">
        <v>36</v>
      </c>
      <c r="I9534">
        <v>2</v>
      </c>
      <c r="J9534">
        <v>3</v>
      </c>
      <c r="K9534">
        <v>0</v>
      </c>
      <c r="L9534">
        <v>361.29</v>
      </c>
      <c r="M9534">
        <v>1168.17</v>
      </c>
      <c r="N9534">
        <v>0</v>
      </c>
      <c r="O9534">
        <v>294</v>
      </c>
      <c r="P9534">
        <v>0</v>
      </c>
      <c r="Q9534">
        <v>0</v>
      </c>
      <c r="R9534">
        <v>0</v>
      </c>
      <c r="S9534">
        <v>0.47</v>
      </c>
      <c r="T9534">
        <v>0</v>
      </c>
      <c r="U9534" t="s">
        <v>37</v>
      </c>
      <c r="V9534">
        <v>0</v>
      </c>
      <c r="W9534">
        <v>0</v>
      </c>
      <c r="X9534">
        <v>0</v>
      </c>
      <c r="Y9534">
        <v>41</v>
      </c>
      <c r="Z9534">
        <v>4.2</v>
      </c>
      <c r="AA9534" t="s">
        <v>39</v>
      </c>
      <c r="AB9534">
        <v>25.9</v>
      </c>
      <c r="AC9534">
        <v>0.32650000000000001</v>
      </c>
      <c r="AD9534">
        <v>0</v>
      </c>
      <c r="AE9534" t="s">
        <v>40</v>
      </c>
    </row>
    <row r="9535" spans="1:31" x14ac:dyDescent="0.25">
      <c r="A9535">
        <v>9534</v>
      </c>
      <c r="B9535" t="str">
        <f t="shared" si="148"/>
        <v>41-60</v>
      </c>
      <c r="D9535">
        <v>52</v>
      </c>
      <c r="F9535" t="s">
        <v>28</v>
      </c>
      <c r="G9535" t="s">
        <v>49</v>
      </c>
      <c r="H9535" t="s">
        <v>30</v>
      </c>
      <c r="I9535">
        <v>55</v>
      </c>
      <c r="J9535">
        <v>10</v>
      </c>
      <c r="K9535">
        <v>1</v>
      </c>
      <c r="L9535">
        <v>342.25</v>
      </c>
      <c r="M9535">
        <v>3520.27</v>
      </c>
      <c r="N9535">
        <v>0</v>
      </c>
      <c r="O9535">
        <v>839</v>
      </c>
      <c r="P9535">
        <v>0</v>
      </c>
      <c r="Q9535">
        <v>6.7</v>
      </c>
      <c r="R9535">
        <v>0</v>
      </c>
      <c r="S9535">
        <v>0.79</v>
      </c>
      <c r="T9535">
        <v>1</v>
      </c>
      <c r="U9535" t="s">
        <v>38</v>
      </c>
      <c r="V9535">
        <v>0</v>
      </c>
      <c r="W9535">
        <v>1</v>
      </c>
      <c r="X9535">
        <v>273.12</v>
      </c>
      <c r="Y9535">
        <v>11</v>
      </c>
      <c r="Z9535">
        <v>2.9</v>
      </c>
      <c r="AA9535" t="s">
        <v>51</v>
      </c>
      <c r="AB9535">
        <v>8.1</v>
      </c>
      <c r="AC9535">
        <v>0.22170000000000001</v>
      </c>
      <c r="AD9535">
        <v>0</v>
      </c>
      <c r="AE9535" t="s">
        <v>40</v>
      </c>
    </row>
    <row r="9536" spans="1:31" x14ac:dyDescent="0.25">
      <c r="A9536">
        <v>9535</v>
      </c>
      <c r="B9536" t="str">
        <f t="shared" si="148"/>
        <v>18-25</v>
      </c>
      <c r="D9536">
        <v>22</v>
      </c>
      <c r="F9536" t="s">
        <v>34</v>
      </c>
      <c r="G9536" t="s">
        <v>45</v>
      </c>
      <c r="H9536" t="s">
        <v>30</v>
      </c>
      <c r="I9536">
        <v>58</v>
      </c>
      <c r="J9536">
        <v>97</v>
      </c>
      <c r="K9536">
        <v>9</v>
      </c>
      <c r="L9536">
        <v>480.37</v>
      </c>
      <c r="M9536">
        <v>47761.83</v>
      </c>
      <c r="N9536">
        <v>0</v>
      </c>
      <c r="O9536">
        <v>4846</v>
      </c>
      <c r="P9536">
        <v>4</v>
      </c>
      <c r="Q9536">
        <v>14.7</v>
      </c>
      <c r="R9536">
        <v>4</v>
      </c>
      <c r="S9536">
        <v>0.36</v>
      </c>
      <c r="T9536">
        <v>5</v>
      </c>
      <c r="U9536" t="s">
        <v>38</v>
      </c>
      <c r="V9536">
        <v>2</v>
      </c>
      <c r="W9536">
        <v>4</v>
      </c>
      <c r="X9536">
        <v>179.84</v>
      </c>
      <c r="Y9536">
        <v>30</v>
      </c>
      <c r="Z9536">
        <v>4.2</v>
      </c>
      <c r="AA9536" t="s">
        <v>39</v>
      </c>
      <c r="AB9536">
        <v>29.4</v>
      </c>
      <c r="AC9536">
        <v>0.35060000000000002</v>
      </c>
      <c r="AD9536">
        <v>0</v>
      </c>
      <c r="AE9536" t="s">
        <v>40</v>
      </c>
    </row>
    <row r="9537" spans="1:31" x14ac:dyDescent="0.25">
      <c r="A9537">
        <v>9536</v>
      </c>
      <c r="B9537" t="str">
        <f t="shared" si="148"/>
        <v>41-60</v>
      </c>
      <c r="D9537">
        <v>48</v>
      </c>
      <c r="F9537" t="s">
        <v>34</v>
      </c>
      <c r="G9537" t="s">
        <v>35</v>
      </c>
      <c r="H9537" t="s">
        <v>44</v>
      </c>
      <c r="I9537">
        <v>7</v>
      </c>
      <c r="J9537">
        <v>10</v>
      </c>
      <c r="K9537">
        <v>1</v>
      </c>
      <c r="L9537">
        <v>326.32</v>
      </c>
      <c r="M9537">
        <v>3399.72</v>
      </c>
      <c r="N9537">
        <v>1</v>
      </c>
      <c r="O9537">
        <v>710</v>
      </c>
      <c r="P9537">
        <v>0</v>
      </c>
      <c r="Q9537">
        <v>6.8</v>
      </c>
      <c r="R9537">
        <v>0</v>
      </c>
      <c r="S9537">
        <v>0.78</v>
      </c>
      <c r="T9537">
        <v>1</v>
      </c>
      <c r="U9537" t="s">
        <v>38</v>
      </c>
      <c r="V9537">
        <v>1</v>
      </c>
      <c r="W9537">
        <v>1</v>
      </c>
      <c r="X9537">
        <v>265.5</v>
      </c>
      <c r="Y9537">
        <v>16</v>
      </c>
      <c r="Z9537">
        <v>4.5</v>
      </c>
      <c r="AA9537" t="s">
        <v>39</v>
      </c>
      <c r="AB9537">
        <v>24</v>
      </c>
      <c r="AC9537">
        <v>0.31430000000000002</v>
      </c>
      <c r="AD9537">
        <v>0</v>
      </c>
      <c r="AE9537" t="s">
        <v>40</v>
      </c>
    </row>
    <row r="9538" spans="1:31" x14ac:dyDescent="0.25">
      <c r="A9538">
        <v>9537</v>
      </c>
      <c r="B9538" t="str">
        <f t="shared" si="148"/>
        <v>41-60</v>
      </c>
      <c r="D9538">
        <v>57</v>
      </c>
      <c r="F9538" t="s">
        <v>28</v>
      </c>
      <c r="G9538" t="s">
        <v>45</v>
      </c>
      <c r="H9538" t="s">
        <v>30</v>
      </c>
      <c r="I9538">
        <v>51</v>
      </c>
      <c r="J9538">
        <v>95</v>
      </c>
      <c r="K9538">
        <v>12</v>
      </c>
      <c r="L9538">
        <v>419.48</v>
      </c>
      <c r="M9538">
        <v>37882.239999999998</v>
      </c>
      <c r="N9538">
        <v>0</v>
      </c>
      <c r="O9538">
        <v>3733</v>
      </c>
      <c r="P9538">
        <v>4</v>
      </c>
      <c r="Q9538">
        <v>13.5</v>
      </c>
      <c r="R9538">
        <v>1</v>
      </c>
      <c r="S9538">
        <v>0.41</v>
      </c>
      <c r="T9538">
        <v>6</v>
      </c>
      <c r="U9538" t="s">
        <v>47</v>
      </c>
      <c r="V9538">
        <v>1</v>
      </c>
      <c r="W9538">
        <v>4</v>
      </c>
      <c r="X9538">
        <v>1103.0999999999999</v>
      </c>
      <c r="Y9538">
        <v>43</v>
      </c>
      <c r="Z9538">
        <v>4.3</v>
      </c>
      <c r="AA9538" t="s">
        <v>39</v>
      </c>
      <c r="AB9538">
        <v>32.799999999999997</v>
      </c>
      <c r="AC9538">
        <v>0.37390000000000001</v>
      </c>
      <c r="AD9538">
        <v>0</v>
      </c>
      <c r="AE9538" t="s">
        <v>40</v>
      </c>
    </row>
    <row r="9539" spans="1:31" x14ac:dyDescent="0.25">
      <c r="A9539">
        <v>9538</v>
      </c>
      <c r="B9539" t="str">
        <f t="shared" ref="B9539:B9602" si="149">IF(D9539&lt;=25, "18-25", IF(D9539&lt;=40, "26-40", IF(D9539&lt;=60, "41-60", "60+")))</f>
        <v>26-40</v>
      </c>
      <c r="D9539">
        <v>29</v>
      </c>
      <c r="F9539" t="s">
        <v>57</v>
      </c>
      <c r="G9539" t="s">
        <v>45</v>
      </c>
      <c r="H9539" t="s">
        <v>30</v>
      </c>
      <c r="I9539">
        <v>20</v>
      </c>
      <c r="J9539">
        <v>25</v>
      </c>
      <c r="K9539">
        <v>4</v>
      </c>
      <c r="L9539">
        <v>560.79</v>
      </c>
      <c r="M9539">
        <v>12846.02</v>
      </c>
      <c r="N9539">
        <v>0</v>
      </c>
      <c r="O9539">
        <v>1483</v>
      </c>
      <c r="P9539">
        <v>1</v>
      </c>
      <c r="Q9539">
        <v>16.100000000000001</v>
      </c>
      <c r="R9539">
        <v>0</v>
      </c>
      <c r="S9539">
        <v>0.2</v>
      </c>
      <c r="T9539">
        <v>2</v>
      </c>
      <c r="U9539" t="s">
        <v>38</v>
      </c>
      <c r="V9539">
        <v>0</v>
      </c>
      <c r="W9539">
        <v>0</v>
      </c>
      <c r="X9539">
        <v>0</v>
      </c>
      <c r="Y9539">
        <v>14</v>
      </c>
      <c r="Z9539">
        <v>5</v>
      </c>
      <c r="AA9539" t="s">
        <v>39</v>
      </c>
      <c r="AB9539">
        <v>15.3</v>
      </c>
      <c r="AC9539">
        <v>0.26090000000000002</v>
      </c>
      <c r="AD9539">
        <v>0</v>
      </c>
      <c r="AE9539" t="s">
        <v>40</v>
      </c>
    </row>
    <row r="9540" spans="1:31" x14ac:dyDescent="0.25">
      <c r="A9540">
        <v>9539</v>
      </c>
      <c r="B9540" t="str">
        <f t="shared" si="149"/>
        <v>41-60</v>
      </c>
      <c r="D9540">
        <v>47</v>
      </c>
      <c r="F9540" t="s">
        <v>34</v>
      </c>
      <c r="G9540" t="s">
        <v>29</v>
      </c>
      <c r="H9540" t="s">
        <v>30</v>
      </c>
      <c r="I9540">
        <v>47</v>
      </c>
      <c r="J9540">
        <v>98</v>
      </c>
      <c r="K9540">
        <v>16</v>
      </c>
      <c r="L9540">
        <v>543.20000000000005</v>
      </c>
      <c r="M9540">
        <v>53193.61</v>
      </c>
      <c r="N9540">
        <v>0</v>
      </c>
      <c r="O9540">
        <v>5018</v>
      </c>
      <c r="P9540">
        <v>6</v>
      </c>
      <c r="Q9540">
        <v>24.3</v>
      </c>
      <c r="R9540">
        <v>5</v>
      </c>
      <c r="S9540">
        <v>0.71</v>
      </c>
      <c r="T9540">
        <v>6</v>
      </c>
      <c r="U9540" t="s">
        <v>38</v>
      </c>
      <c r="V9540">
        <v>0</v>
      </c>
      <c r="W9540">
        <v>5</v>
      </c>
      <c r="X9540">
        <v>1121.47</v>
      </c>
      <c r="Y9540">
        <v>32</v>
      </c>
      <c r="Z9540">
        <v>3.2</v>
      </c>
      <c r="AA9540" t="s">
        <v>51</v>
      </c>
      <c r="AB9540">
        <v>38.9</v>
      </c>
      <c r="AC9540">
        <v>0.41770000000000002</v>
      </c>
      <c r="AD9540">
        <v>1</v>
      </c>
      <c r="AE9540" t="s">
        <v>58</v>
      </c>
    </row>
    <row r="9541" spans="1:31" x14ac:dyDescent="0.25">
      <c r="A9541">
        <v>9540</v>
      </c>
      <c r="B9541" t="str">
        <f t="shared" si="149"/>
        <v>41-60</v>
      </c>
      <c r="D9541">
        <v>55</v>
      </c>
      <c r="F9541" t="s">
        <v>34</v>
      </c>
      <c r="G9541" t="s">
        <v>43</v>
      </c>
      <c r="H9541" t="s">
        <v>36</v>
      </c>
      <c r="I9541">
        <v>7</v>
      </c>
      <c r="J9541">
        <v>12</v>
      </c>
      <c r="K9541">
        <v>0</v>
      </c>
      <c r="L9541">
        <v>577.75</v>
      </c>
      <c r="M9541">
        <v>6665.29</v>
      </c>
      <c r="N9541">
        <v>0</v>
      </c>
      <c r="O9541">
        <v>695</v>
      </c>
      <c r="P9541">
        <v>0</v>
      </c>
      <c r="Q9541">
        <v>10.1</v>
      </c>
      <c r="R9541">
        <v>0</v>
      </c>
      <c r="S9541">
        <v>0.63</v>
      </c>
      <c r="T9541">
        <v>2</v>
      </c>
      <c r="U9541" t="s">
        <v>46</v>
      </c>
      <c r="V9541">
        <v>0</v>
      </c>
      <c r="W9541">
        <v>1</v>
      </c>
      <c r="X9541">
        <v>72.39</v>
      </c>
      <c r="Y9541">
        <v>38</v>
      </c>
      <c r="Z9541">
        <v>4.3</v>
      </c>
      <c r="AA9541" t="s">
        <v>51</v>
      </c>
      <c r="AB9541">
        <v>32</v>
      </c>
      <c r="AC9541">
        <v>0.3679</v>
      </c>
      <c r="AD9541">
        <v>0</v>
      </c>
      <c r="AE9541" t="s">
        <v>40</v>
      </c>
    </row>
    <row r="9542" spans="1:31" x14ac:dyDescent="0.25">
      <c r="A9542">
        <v>9541</v>
      </c>
      <c r="B9542" t="str">
        <f t="shared" si="149"/>
        <v>18-25</v>
      </c>
      <c r="D9542">
        <v>20</v>
      </c>
      <c r="F9542" t="s">
        <v>34</v>
      </c>
      <c r="G9542" t="s">
        <v>29</v>
      </c>
      <c r="H9542" t="s">
        <v>30</v>
      </c>
      <c r="I9542">
        <v>1</v>
      </c>
      <c r="J9542">
        <v>3</v>
      </c>
      <c r="K9542">
        <v>0</v>
      </c>
      <c r="L9542">
        <v>293.32</v>
      </c>
      <c r="M9542">
        <v>888.67</v>
      </c>
      <c r="N9542">
        <v>0</v>
      </c>
      <c r="O9542">
        <v>252</v>
      </c>
      <c r="P9542">
        <v>0</v>
      </c>
      <c r="Q9542">
        <v>4.5999999999999996</v>
      </c>
      <c r="R9542">
        <v>0</v>
      </c>
      <c r="S9542">
        <v>7.0000000000000007E-2</v>
      </c>
      <c r="T9542">
        <v>2</v>
      </c>
      <c r="U9542" t="s">
        <v>38</v>
      </c>
      <c r="V9542">
        <v>0</v>
      </c>
      <c r="W9542">
        <v>0</v>
      </c>
      <c r="X9542">
        <v>0</v>
      </c>
      <c r="Y9542">
        <v>22</v>
      </c>
      <c r="Z9542">
        <v>4.0999999999999996</v>
      </c>
      <c r="AA9542" t="s">
        <v>32</v>
      </c>
      <c r="AB9542">
        <v>27.6</v>
      </c>
      <c r="AC9542">
        <v>0.33789999999999998</v>
      </c>
      <c r="AD9542">
        <v>0</v>
      </c>
      <c r="AE9542" t="s">
        <v>40</v>
      </c>
    </row>
    <row r="9543" spans="1:31" x14ac:dyDescent="0.25">
      <c r="A9543">
        <v>9542</v>
      </c>
      <c r="B9543" t="str">
        <f t="shared" si="149"/>
        <v>41-60</v>
      </c>
      <c r="D9543">
        <v>52</v>
      </c>
      <c r="F9543" t="s">
        <v>34</v>
      </c>
      <c r="G9543" t="s">
        <v>45</v>
      </c>
      <c r="H9543" t="s">
        <v>30</v>
      </c>
      <c r="I9543">
        <v>3</v>
      </c>
      <c r="J9543">
        <v>6</v>
      </c>
      <c r="K9543">
        <v>0</v>
      </c>
      <c r="L9543">
        <v>516.94000000000005</v>
      </c>
      <c r="M9543">
        <v>3230.98</v>
      </c>
      <c r="N9543">
        <v>0</v>
      </c>
      <c r="O9543">
        <v>519</v>
      </c>
      <c r="P9543">
        <v>0</v>
      </c>
      <c r="Q9543">
        <v>16.100000000000001</v>
      </c>
      <c r="R9543">
        <v>0</v>
      </c>
      <c r="S9543">
        <v>0.12</v>
      </c>
      <c r="T9543">
        <v>0</v>
      </c>
      <c r="U9543" t="s">
        <v>37</v>
      </c>
      <c r="V9543">
        <v>0</v>
      </c>
      <c r="W9543">
        <v>0</v>
      </c>
      <c r="X9543">
        <v>0</v>
      </c>
      <c r="Y9543">
        <v>44</v>
      </c>
      <c r="Z9543">
        <v>5</v>
      </c>
      <c r="AA9543" t="s">
        <v>39</v>
      </c>
      <c r="AB9543">
        <v>23.4</v>
      </c>
      <c r="AC9543">
        <v>0.31059999999999999</v>
      </c>
      <c r="AD9543">
        <v>0</v>
      </c>
      <c r="AE9543" t="s">
        <v>40</v>
      </c>
    </row>
    <row r="9544" spans="1:31" x14ac:dyDescent="0.25">
      <c r="A9544">
        <v>9543</v>
      </c>
      <c r="B9544" t="str">
        <f t="shared" si="149"/>
        <v>26-40</v>
      </c>
      <c r="D9544">
        <v>31</v>
      </c>
      <c r="F9544" t="s">
        <v>34</v>
      </c>
      <c r="G9544" t="s">
        <v>29</v>
      </c>
      <c r="H9544" t="s">
        <v>36</v>
      </c>
      <c r="I9544">
        <v>47</v>
      </c>
      <c r="J9544">
        <v>115</v>
      </c>
      <c r="K9544">
        <v>16</v>
      </c>
      <c r="L9544">
        <v>451.14</v>
      </c>
      <c r="M9544">
        <v>54658.73</v>
      </c>
      <c r="N9544">
        <v>0</v>
      </c>
      <c r="O9544">
        <v>4954</v>
      </c>
      <c r="P9544">
        <v>8</v>
      </c>
      <c r="Q9544">
        <v>19.899999999999999</v>
      </c>
      <c r="R9544">
        <v>4</v>
      </c>
      <c r="S9544">
        <v>0.33</v>
      </c>
      <c r="T9544">
        <v>4</v>
      </c>
      <c r="U9544" t="s">
        <v>31</v>
      </c>
      <c r="V9544">
        <v>1</v>
      </c>
      <c r="W9544">
        <v>0</v>
      </c>
      <c r="X9544">
        <v>149.19999999999999</v>
      </c>
      <c r="Y9544">
        <v>27</v>
      </c>
      <c r="Z9544">
        <v>2.6</v>
      </c>
      <c r="AA9544" t="s">
        <v>39</v>
      </c>
      <c r="AB9544">
        <v>32.700000000000003</v>
      </c>
      <c r="AC9544">
        <v>0.37309999999999999</v>
      </c>
      <c r="AD9544">
        <v>0</v>
      </c>
      <c r="AE9544" t="s">
        <v>40</v>
      </c>
    </row>
    <row r="9545" spans="1:31" x14ac:dyDescent="0.25">
      <c r="A9545">
        <v>9544</v>
      </c>
      <c r="B9545" t="str">
        <f t="shared" si="149"/>
        <v>26-40</v>
      </c>
      <c r="D9545">
        <v>39</v>
      </c>
      <c r="F9545" t="s">
        <v>34</v>
      </c>
      <c r="G9545" t="s">
        <v>45</v>
      </c>
      <c r="H9545" t="s">
        <v>30</v>
      </c>
      <c r="I9545">
        <v>23</v>
      </c>
      <c r="J9545">
        <v>58</v>
      </c>
      <c r="K9545">
        <v>4</v>
      </c>
      <c r="L9545">
        <v>734.21</v>
      </c>
      <c r="M9545">
        <v>44912.34</v>
      </c>
      <c r="N9545">
        <v>0</v>
      </c>
      <c r="O9545">
        <v>5090</v>
      </c>
      <c r="P9545">
        <v>2</v>
      </c>
      <c r="Q9545">
        <v>0</v>
      </c>
      <c r="R9545">
        <v>3</v>
      </c>
      <c r="S9545">
        <v>0.33</v>
      </c>
      <c r="T9545">
        <v>2</v>
      </c>
      <c r="U9545" t="s">
        <v>31</v>
      </c>
      <c r="V9545">
        <v>3</v>
      </c>
      <c r="W9545">
        <v>3</v>
      </c>
      <c r="X9545">
        <v>1848.34</v>
      </c>
      <c r="Y9545">
        <v>11</v>
      </c>
      <c r="Z9545">
        <v>4.5</v>
      </c>
      <c r="AA9545" t="s">
        <v>54</v>
      </c>
      <c r="AB9545">
        <v>19.8</v>
      </c>
      <c r="AC9545">
        <v>0.2878</v>
      </c>
      <c r="AD9545">
        <v>0</v>
      </c>
      <c r="AE9545" t="s">
        <v>40</v>
      </c>
    </row>
    <row r="9546" spans="1:31" x14ac:dyDescent="0.25">
      <c r="A9546">
        <v>9545</v>
      </c>
      <c r="B9546" t="str">
        <f t="shared" si="149"/>
        <v>41-60</v>
      </c>
      <c r="D9546">
        <v>52</v>
      </c>
      <c r="F9546" t="s">
        <v>28</v>
      </c>
      <c r="G9546" t="s">
        <v>45</v>
      </c>
      <c r="H9546" t="s">
        <v>36</v>
      </c>
      <c r="I9546">
        <v>11</v>
      </c>
      <c r="J9546">
        <v>12</v>
      </c>
      <c r="K9546">
        <v>2</v>
      </c>
      <c r="L9546">
        <v>536.35</v>
      </c>
      <c r="M9546">
        <v>6881.07</v>
      </c>
      <c r="N9546">
        <v>0</v>
      </c>
      <c r="O9546">
        <v>734</v>
      </c>
      <c r="P9546">
        <v>1</v>
      </c>
      <c r="Q9546">
        <v>0</v>
      </c>
      <c r="R9546">
        <v>0</v>
      </c>
      <c r="S9546">
        <v>0.33</v>
      </c>
      <c r="T9546">
        <v>2</v>
      </c>
      <c r="U9546" t="s">
        <v>47</v>
      </c>
      <c r="V9546">
        <v>0</v>
      </c>
      <c r="W9546">
        <v>1</v>
      </c>
      <c r="X9546">
        <v>187.98</v>
      </c>
      <c r="Y9546">
        <v>19</v>
      </c>
      <c r="Z9546">
        <v>3.8</v>
      </c>
      <c r="AA9546" t="s">
        <v>32</v>
      </c>
      <c r="AB9546">
        <v>26.2</v>
      </c>
      <c r="AC9546">
        <v>0.32900000000000001</v>
      </c>
      <c r="AD9546">
        <v>0</v>
      </c>
      <c r="AE9546" t="s">
        <v>40</v>
      </c>
    </row>
    <row r="9547" spans="1:31" x14ac:dyDescent="0.25">
      <c r="A9547">
        <v>9546</v>
      </c>
      <c r="B9547" t="str">
        <f t="shared" si="149"/>
        <v>18-25</v>
      </c>
      <c r="D9547">
        <v>18</v>
      </c>
      <c r="F9547" t="s">
        <v>34</v>
      </c>
      <c r="G9547" t="s">
        <v>43</v>
      </c>
      <c r="H9547" t="s">
        <v>36</v>
      </c>
      <c r="I9547">
        <v>50</v>
      </c>
      <c r="J9547">
        <v>30</v>
      </c>
      <c r="K9547">
        <v>3</v>
      </c>
      <c r="L9547">
        <v>450.94</v>
      </c>
      <c r="M9547">
        <v>14276.36</v>
      </c>
      <c r="N9547">
        <v>0</v>
      </c>
      <c r="O9547">
        <v>1779</v>
      </c>
      <c r="P9547">
        <v>2</v>
      </c>
      <c r="Q9547">
        <v>17.600000000000001</v>
      </c>
      <c r="R9547">
        <v>1</v>
      </c>
      <c r="S9547">
        <v>0.41</v>
      </c>
      <c r="T9547">
        <v>1</v>
      </c>
      <c r="U9547" t="s">
        <v>47</v>
      </c>
      <c r="V9547">
        <v>1</v>
      </c>
      <c r="W9547">
        <v>0</v>
      </c>
      <c r="X9547">
        <v>154.66</v>
      </c>
      <c r="Y9547">
        <v>16</v>
      </c>
      <c r="Z9547">
        <v>2.5</v>
      </c>
      <c r="AA9547" t="s">
        <v>51</v>
      </c>
      <c r="AB9547">
        <v>15.7</v>
      </c>
      <c r="AC9547">
        <v>0.26350000000000001</v>
      </c>
      <c r="AD9547">
        <v>0</v>
      </c>
      <c r="AE9547" t="s">
        <v>40</v>
      </c>
    </row>
    <row r="9548" spans="1:31" x14ac:dyDescent="0.25">
      <c r="A9548">
        <v>9547</v>
      </c>
      <c r="B9548" t="str">
        <f t="shared" si="149"/>
        <v>18-25</v>
      </c>
      <c r="D9548">
        <v>18</v>
      </c>
      <c r="F9548" t="s">
        <v>34</v>
      </c>
      <c r="G9548" t="s">
        <v>35</v>
      </c>
      <c r="H9548" t="s">
        <v>44</v>
      </c>
      <c r="I9548">
        <v>24</v>
      </c>
      <c r="J9548">
        <v>64</v>
      </c>
      <c r="K9548">
        <v>6</v>
      </c>
      <c r="L9548">
        <v>573.44000000000005</v>
      </c>
      <c r="M9548">
        <v>33323.75</v>
      </c>
      <c r="N9548">
        <v>0</v>
      </c>
      <c r="O9548">
        <v>3585</v>
      </c>
      <c r="P9548">
        <v>2</v>
      </c>
      <c r="Q9548">
        <v>17.8</v>
      </c>
      <c r="R9548">
        <v>3</v>
      </c>
      <c r="S9548">
        <v>0.33</v>
      </c>
      <c r="T9548">
        <v>2</v>
      </c>
      <c r="U9548" t="s">
        <v>46</v>
      </c>
      <c r="V9548">
        <v>3</v>
      </c>
      <c r="W9548">
        <v>0</v>
      </c>
      <c r="X9548">
        <v>284.44</v>
      </c>
      <c r="Y9548">
        <v>73</v>
      </c>
      <c r="Z9548">
        <v>2.2999999999999998</v>
      </c>
      <c r="AA9548" t="s">
        <v>51</v>
      </c>
      <c r="AB9548">
        <v>42.7</v>
      </c>
      <c r="AC9548">
        <v>0.4451</v>
      </c>
      <c r="AD9548">
        <v>1</v>
      </c>
      <c r="AE9548" t="s">
        <v>58</v>
      </c>
    </row>
    <row r="9549" spans="1:31" x14ac:dyDescent="0.25">
      <c r="A9549">
        <v>9548</v>
      </c>
      <c r="B9549" t="str">
        <f t="shared" si="149"/>
        <v>41-60</v>
      </c>
      <c r="D9549">
        <v>41</v>
      </c>
      <c r="F9549" t="s">
        <v>28</v>
      </c>
      <c r="G9549" t="s">
        <v>29</v>
      </c>
      <c r="H9549" t="s">
        <v>30</v>
      </c>
      <c r="I9549">
        <v>2</v>
      </c>
      <c r="J9549">
        <v>4</v>
      </c>
      <c r="K9549">
        <v>0</v>
      </c>
      <c r="L9549">
        <v>519.92999999999995</v>
      </c>
      <c r="M9549">
        <v>2047.7</v>
      </c>
      <c r="N9549">
        <v>0</v>
      </c>
      <c r="O9549">
        <v>452</v>
      </c>
      <c r="P9549">
        <v>0</v>
      </c>
      <c r="Q9549">
        <v>12.1</v>
      </c>
      <c r="R9549">
        <v>0</v>
      </c>
      <c r="S9549">
        <v>0.76</v>
      </c>
      <c r="T9549">
        <v>2</v>
      </c>
      <c r="U9549" t="s">
        <v>42</v>
      </c>
      <c r="V9549">
        <v>0</v>
      </c>
      <c r="W9549">
        <v>0</v>
      </c>
      <c r="X9549">
        <v>0</v>
      </c>
      <c r="Y9549">
        <v>76</v>
      </c>
      <c r="Z9549">
        <v>3.3</v>
      </c>
      <c r="AA9549" t="s">
        <v>51</v>
      </c>
      <c r="AB9549">
        <v>40.4</v>
      </c>
      <c r="AC9549">
        <v>0.42870000000000003</v>
      </c>
      <c r="AD9549">
        <v>1</v>
      </c>
      <c r="AE9549" t="s">
        <v>50</v>
      </c>
    </row>
    <row r="9550" spans="1:31" x14ac:dyDescent="0.25">
      <c r="A9550">
        <v>9549</v>
      </c>
      <c r="B9550" t="str">
        <f t="shared" si="149"/>
        <v>60+</v>
      </c>
      <c r="D9550">
        <v>68</v>
      </c>
      <c r="F9550" t="s">
        <v>28</v>
      </c>
      <c r="G9550" t="s">
        <v>43</v>
      </c>
      <c r="H9550" t="s">
        <v>44</v>
      </c>
      <c r="I9550">
        <v>50</v>
      </c>
      <c r="J9550">
        <v>51</v>
      </c>
      <c r="K9550">
        <v>7</v>
      </c>
      <c r="L9550">
        <v>541.36</v>
      </c>
      <c r="M9550">
        <v>27553.03</v>
      </c>
      <c r="N9550">
        <v>0</v>
      </c>
      <c r="O9550">
        <v>2941</v>
      </c>
      <c r="P9550">
        <v>2</v>
      </c>
      <c r="Q9550">
        <v>0</v>
      </c>
      <c r="R9550">
        <v>1</v>
      </c>
      <c r="S9550">
        <v>0.26</v>
      </c>
      <c r="T9550">
        <v>1</v>
      </c>
      <c r="U9550" t="s">
        <v>46</v>
      </c>
      <c r="V9550">
        <v>0</v>
      </c>
      <c r="W9550">
        <v>1</v>
      </c>
      <c r="X9550">
        <v>217.34</v>
      </c>
      <c r="Y9550">
        <v>13</v>
      </c>
      <c r="Z9550">
        <v>2.4</v>
      </c>
      <c r="AA9550" t="s">
        <v>39</v>
      </c>
      <c r="AB9550">
        <v>9.3000000000000007</v>
      </c>
      <c r="AC9550">
        <v>0.2278</v>
      </c>
      <c r="AD9550">
        <v>0</v>
      </c>
      <c r="AE9550" t="s">
        <v>40</v>
      </c>
    </row>
    <row r="9551" spans="1:31" x14ac:dyDescent="0.25">
      <c r="A9551">
        <v>9550</v>
      </c>
      <c r="B9551" t="str">
        <f t="shared" si="149"/>
        <v>18-25</v>
      </c>
      <c r="D9551">
        <v>18</v>
      </c>
      <c r="F9551" t="s">
        <v>28</v>
      </c>
      <c r="G9551" t="s">
        <v>49</v>
      </c>
      <c r="H9551" t="s">
        <v>30</v>
      </c>
      <c r="I9551">
        <v>41</v>
      </c>
      <c r="J9551">
        <v>46</v>
      </c>
      <c r="K9551">
        <v>1</v>
      </c>
      <c r="L9551">
        <v>511.47</v>
      </c>
      <c r="M9551">
        <v>24561.05</v>
      </c>
      <c r="N9551">
        <v>0</v>
      </c>
      <c r="O9551">
        <v>2218</v>
      </c>
      <c r="P9551">
        <v>3</v>
      </c>
      <c r="Q9551">
        <v>22.5</v>
      </c>
      <c r="R9551">
        <v>0</v>
      </c>
      <c r="S9551">
        <v>0.35</v>
      </c>
      <c r="T9551">
        <v>3</v>
      </c>
      <c r="U9551" t="s">
        <v>46</v>
      </c>
      <c r="V9551">
        <v>3</v>
      </c>
      <c r="W9551">
        <v>3</v>
      </c>
      <c r="X9551">
        <v>1693.01</v>
      </c>
      <c r="Y9551">
        <v>7</v>
      </c>
      <c r="Z9551">
        <v>4.5999999999999996</v>
      </c>
      <c r="AA9551" t="s">
        <v>32</v>
      </c>
      <c r="AB9551">
        <v>18.399999999999999</v>
      </c>
      <c r="AC9551">
        <v>0.27960000000000002</v>
      </c>
      <c r="AD9551">
        <v>0</v>
      </c>
      <c r="AE9551" t="s">
        <v>40</v>
      </c>
    </row>
    <row r="9552" spans="1:31" x14ac:dyDescent="0.25">
      <c r="A9552">
        <v>9551</v>
      </c>
      <c r="B9552" t="str">
        <f t="shared" si="149"/>
        <v>41-60</v>
      </c>
      <c r="D9552">
        <v>59</v>
      </c>
      <c r="F9552" t="s">
        <v>28</v>
      </c>
      <c r="G9552" t="s">
        <v>35</v>
      </c>
      <c r="H9552" t="s">
        <v>30</v>
      </c>
      <c r="I9552">
        <v>40</v>
      </c>
      <c r="J9552">
        <v>73</v>
      </c>
      <c r="K9552">
        <v>7</v>
      </c>
      <c r="L9552">
        <v>405</v>
      </c>
      <c r="M9552">
        <v>30990.5</v>
      </c>
      <c r="N9552">
        <v>0</v>
      </c>
      <c r="O9552">
        <v>3041</v>
      </c>
      <c r="P9552">
        <v>4</v>
      </c>
      <c r="Q9552">
        <v>1.2</v>
      </c>
      <c r="R9552">
        <v>0</v>
      </c>
      <c r="S9552">
        <v>0.18</v>
      </c>
      <c r="T9552">
        <v>1</v>
      </c>
      <c r="U9552" t="s">
        <v>42</v>
      </c>
      <c r="V9552">
        <v>3</v>
      </c>
      <c r="W9552">
        <v>4</v>
      </c>
      <c r="X9552">
        <v>1634.59</v>
      </c>
      <c r="Y9552">
        <v>68</v>
      </c>
      <c r="Z9552">
        <v>3.4</v>
      </c>
      <c r="AA9552" t="s">
        <v>39</v>
      </c>
      <c r="AB9552">
        <v>34.6</v>
      </c>
      <c r="AC9552">
        <v>0.38650000000000001</v>
      </c>
      <c r="AD9552">
        <v>0</v>
      </c>
      <c r="AE9552" t="s">
        <v>40</v>
      </c>
    </row>
    <row r="9553" spans="1:31" x14ac:dyDescent="0.25">
      <c r="A9553">
        <v>9552</v>
      </c>
      <c r="B9553" t="str">
        <f t="shared" si="149"/>
        <v>18-25</v>
      </c>
      <c r="D9553">
        <v>21</v>
      </c>
      <c r="F9553" t="s">
        <v>28</v>
      </c>
      <c r="G9553" t="s">
        <v>35</v>
      </c>
      <c r="H9553" t="s">
        <v>30</v>
      </c>
      <c r="I9553">
        <v>3</v>
      </c>
      <c r="J9553">
        <v>7</v>
      </c>
      <c r="K9553">
        <v>1</v>
      </c>
      <c r="L9553">
        <v>403.96</v>
      </c>
      <c r="M9553">
        <v>2888.88</v>
      </c>
      <c r="N9553">
        <v>0</v>
      </c>
      <c r="O9553">
        <v>415</v>
      </c>
      <c r="P9553">
        <v>0</v>
      </c>
      <c r="Q9553">
        <v>0</v>
      </c>
      <c r="R9553">
        <v>0</v>
      </c>
      <c r="S9553">
        <v>0.42</v>
      </c>
      <c r="T9553">
        <v>0</v>
      </c>
      <c r="U9553" t="s">
        <v>37</v>
      </c>
      <c r="V9553">
        <v>0</v>
      </c>
      <c r="W9553">
        <v>0</v>
      </c>
      <c r="X9553">
        <v>0</v>
      </c>
      <c r="Y9553">
        <v>34</v>
      </c>
      <c r="Z9553">
        <v>3.2</v>
      </c>
      <c r="AA9553" t="s">
        <v>39</v>
      </c>
      <c r="AB9553">
        <v>26.9</v>
      </c>
      <c r="AC9553">
        <v>0.33329999999999999</v>
      </c>
      <c r="AD9553">
        <v>0</v>
      </c>
      <c r="AE9553" t="s">
        <v>40</v>
      </c>
    </row>
    <row r="9554" spans="1:31" x14ac:dyDescent="0.25">
      <c r="A9554">
        <v>9553</v>
      </c>
      <c r="B9554" t="str">
        <f t="shared" si="149"/>
        <v>41-60</v>
      </c>
      <c r="D9554">
        <v>43</v>
      </c>
      <c r="F9554" t="s">
        <v>28</v>
      </c>
      <c r="G9554" t="s">
        <v>49</v>
      </c>
      <c r="H9554" t="s">
        <v>44</v>
      </c>
      <c r="I9554">
        <v>10</v>
      </c>
      <c r="J9554">
        <v>15</v>
      </c>
      <c r="K9554">
        <v>2</v>
      </c>
      <c r="L9554">
        <v>534.49</v>
      </c>
      <c r="M9554">
        <v>8213.89</v>
      </c>
      <c r="N9554">
        <v>0</v>
      </c>
      <c r="O9554">
        <v>1299</v>
      </c>
      <c r="P9554">
        <v>1</v>
      </c>
      <c r="Q9554">
        <v>25.4</v>
      </c>
      <c r="R9554">
        <v>1</v>
      </c>
      <c r="S9554">
        <v>0.48</v>
      </c>
      <c r="T9554">
        <v>0</v>
      </c>
      <c r="U9554" t="s">
        <v>37</v>
      </c>
      <c r="V9554">
        <v>0</v>
      </c>
      <c r="W9554">
        <v>1</v>
      </c>
      <c r="X9554">
        <v>155.13999999999999</v>
      </c>
      <c r="Y9554">
        <v>41</v>
      </c>
      <c r="Z9554">
        <v>3.6</v>
      </c>
      <c r="AA9554" t="s">
        <v>51</v>
      </c>
      <c r="AB9554">
        <v>29.7</v>
      </c>
      <c r="AC9554">
        <v>0.35239999999999999</v>
      </c>
      <c r="AD9554">
        <v>0</v>
      </c>
      <c r="AE9554" t="s">
        <v>40</v>
      </c>
    </row>
    <row r="9555" spans="1:31" x14ac:dyDescent="0.25">
      <c r="A9555">
        <v>9554</v>
      </c>
      <c r="B9555" t="str">
        <f t="shared" si="149"/>
        <v>26-40</v>
      </c>
      <c r="D9555">
        <v>40</v>
      </c>
      <c r="F9555" t="s">
        <v>34</v>
      </c>
      <c r="G9555" t="s">
        <v>35</v>
      </c>
      <c r="H9555" t="s">
        <v>30</v>
      </c>
      <c r="I9555">
        <v>44</v>
      </c>
      <c r="J9555">
        <v>27</v>
      </c>
      <c r="K9555">
        <v>2</v>
      </c>
      <c r="L9555">
        <v>375.68</v>
      </c>
      <c r="M9555">
        <v>9825.73</v>
      </c>
      <c r="N9555">
        <v>0</v>
      </c>
      <c r="O9555">
        <v>1042</v>
      </c>
      <c r="P9555">
        <v>1</v>
      </c>
      <c r="Q9555">
        <v>10.4</v>
      </c>
      <c r="R9555">
        <v>2</v>
      </c>
      <c r="S9555">
        <v>0.11</v>
      </c>
      <c r="T9555">
        <v>1</v>
      </c>
      <c r="U9555" t="s">
        <v>46</v>
      </c>
      <c r="V9555">
        <v>1</v>
      </c>
      <c r="W9555">
        <v>2</v>
      </c>
      <c r="X9555">
        <v>531.16999999999996</v>
      </c>
      <c r="Y9555">
        <v>24</v>
      </c>
      <c r="Z9555">
        <v>2.6</v>
      </c>
      <c r="AA9555" t="s">
        <v>39</v>
      </c>
      <c r="AB9555">
        <v>23.6</v>
      </c>
      <c r="AC9555">
        <v>0.31169999999999998</v>
      </c>
      <c r="AD9555">
        <v>0</v>
      </c>
      <c r="AE9555" t="s">
        <v>40</v>
      </c>
    </row>
    <row r="9556" spans="1:31" x14ac:dyDescent="0.25">
      <c r="A9556">
        <v>9555</v>
      </c>
      <c r="B9556" t="str">
        <f t="shared" si="149"/>
        <v>41-60</v>
      </c>
      <c r="D9556">
        <v>42</v>
      </c>
      <c r="F9556" t="s">
        <v>34</v>
      </c>
      <c r="G9556" t="s">
        <v>49</v>
      </c>
      <c r="H9556" t="s">
        <v>44</v>
      </c>
      <c r="I9556">
        <v>47</v>
      </c>
      <c r="J9556">
        <v>13</v>
      </c>
      <c r="K9556">
        <v>2</v>
      </c>
      <c r="L9556">
        <v>471.77</v>
      </c>
      <c r="M9556">
        <v>6666.16</v>
      </c>
      <c r="N9556">
        <v>0</v>
      </c>
      <c r="O9556">
        <v>713</v>
      </c>
      <c r="P9556">
        <v>0</v>
      </c>
      <c r="Q9556">
        <v>15.4</v>
      </c>
      <c r="R9556">
        <v>0</v>
      </c>
      <c r="S9556">
        <v>0.88</v>
      </c>
      <c r="T9556">
        <v>2</v>
      </c>
      <c r="U9556" t="s">
        <v>46</v>
      </c>
      <c r="V9556">
        <v>1</v>
      </c>
      <c r="W9556">
        <v>1</v>
      </c>
      <c r="X9556">
        <v>526.03</v>
      </c>
      <c r="Y9556">
        <v>50</v>
      </c>
      <c r="Z9556">
        <v>3.9</v>
      </c>
      <c r="AA9556" t="s">
        <v>51</v>
      </c>
      <c r="AB9556">
        <v>25.7</v>
      </c>
      <c r="AC9556">
        <v>0.3251</v>
      </c>
      <c r="AD9556">
        <v>0</v>
      </c>
      <c r="AE9556" t="s">
        <v>40</v>
      </c>
    </row>
    <row r="9557" spans="1:31" x14ac:dyDescent="0.25">
      <c r="A9557">
        <v>9556</v>
      </c>
      <c r="B9557" t="str">
        <f t="shared" si="149"/>
        <v>18-25</v>
      </c>
      <c r="D9557">
        <v>22</v>
      </c>
      <c r="F9557" t="s">
        <v>34</v>
      </c>
      <c r="G9557" t="s">
        <v>43</v>
      </c>
      <c r="H9557" t="s">
        <v>41</v>
      </c>
      <c r="I9557">
        <v>58</v>
      </c>
      <c r="J9557">
        <v>66</v>
      </c>
      <c r="K9557">
        <v>13</v>
      </c>
      <c r="L9557">
        <v>511.37</v>
      </c>
      <c r="M9557">
        <v>31701.919999999998</v>
      </c>
      <c r="N9557">
        <v>0</v>
      </c>
      <c r="O9557">
        <v>3828</v>
      </c>
      <c r="P9557">
        <v>1</v>
      </c>
      <c r="Q9557">
        <v>23.3</v>
      </c>
      <c r="R9557">
        <v>1</v>
      </c>
      <c r="S9557">
        <v>0.16</v>
      </c>
      <c r="T9557">
        <v>2</v>
      </c>
      <c r="U9557" t="s">
        <v>38</v>
      </c>
      <c r="V9557">
        <v>4</v>
      </c>
      <c r="W9557">
        <v>3</v>
      </c>
      <c r="X9557">
        <v>1437.91</v>
      </c>
      <c r="Y9557">
        <v>69</v>
      </c>
      <c r="Z9557">
        <v>3.5</v>
      </c>
      <c r="AA9557" t="s">
        <v>54</v>
      </c>
      <c r="AB9557">
        <v>33.6</v>
      </c>
      <c r="AC9557">
        <v>0.37969999999999998</v>
      </c>
      <c r="AD9557">
        <v>0</v>
      </c>
      <c r="AE9557" t="s">
        <v>40</v>
      </c>
    </row>
    <row r="9558" spans="1:31" x14ac:dyDescent="0.25">
      <c r="A9558">
        <v>9557</v>
      </c>
      <c r="B9558" t="str">
        <f t="shared" si="149"/>
        <v>41-60</v>
      </c>
      <c r="D9558">
        <v>57</v>
      </c>
      <c r="F9558" t="s">
        <v>28</v>
      </c>
      <c r="G9558" t="s">
        <v>35</v>
      </c>
      <c r="H9558" t="s">
        <v>30</v>
      </c>
      <c r="I9558">
        <v>50</v>
      </c>
      <c r="J9558">
        <v>56</v>
      </c>
      <c r="K9558">
        <v>6</v>
      </c>
      <c r="L9558">
        <v>382.48</v>
      </c>
      <c r="M9558">
        <v>20216.03</v>
      </c>
      <c r="N9558">
        <v>0</v>
      </c>
      <c r="O9558">
        <v>2685</v>
      </c>
      <c r="P9558">
        <v>4</v>
      </c>
      <c r="Q9558">
        <v>1.9</v>
      </c>
      <c r="R9558">
        <v>2</v>
      </c>
      <c r="S9558">
        <v>0.55000000000000004</v>
      </c>
      <c r="T9558">
        <v>0</v>
      </c>
      <c r="U9558" t="s">
        <v>37</v>
      </c>
      <c r="V9558">
        <v>2</v>
      </c>
      <c r="W9558">
        <v>1</v>
      </c>
      <c r="X9558">
        <v>727.79</v>
      </c>
      <c r="Y9558">
        <v>81</v>
      </c>
      <c r="Z9558">
        <v>3.9</v>
      </c>
      <c r="AA9558" t="s">
        <v>39</v>
      </c>
      <c r="AB9558">
        <v>36.299999999999997</v>
      </c>
      <c r="AC9558">
        <v>0.39850000000000002</v>
      </c>
      <c r="AD9558">
        <v>0</v>
      </c>
      <c r="AE9558" t="s">
        <v>40</v>
      </c>
    </row>
    <row r="9559" spans="1:31" x14ac:dyDescent="0.25">
      <c r="A9559">
        <v>9558</v>
      </c>
      <c r="B9559" t="str">
        <f t="shared" si="149"/>
        <v>26-40</v>
      </c>
      <c r="D9559">
        <v>32</v>
      </c>
      <c r="F9559" t="s">
        <v>34</v>
      </c>
      <c r="G9559" t="s">
        <v>35</v>
      </c>
      <c r="H9559" t="s">
        <v>30</v>
      </c>
      <c r="I9559">
        <v>16</v>
      </c>
      <c r="J9559">
        <v>14</v>
      </c>
      <c r="K9559">
        <v>1</v>
      </c>
      <c r="L9559">
        <v>504.82</v>
      </c>
      <c r="M9559">
        <v>7645.19</v>
      </c>
      <c r="N9559">
        <v>0</v>
      </c>
      <c r="O9559">
        <v>729</v>
      </c>
      <c r="P9559">
        <v>0</v>
      </c>
      <c r="Q9559">
        <v>17.3</v>
      </c>
      <c r="R9559">
        <v>1</v>
      </c>
      <c r="S9559">
        <v>0.68</v>
      </c>
      <c r="T9559">
        <v>1</v>
      </c>
      <c r="U9559" t="s">
        <v>42</v>
      </c>
      <c r="V9559">
        <v>0</v>
      </c>
      <c r="W9559">
        <v>1</v>
      </c>
      <c r="X9559">
        <v>287.88</v>
      </c>
      <c r="Y9559">
        <v>61</v>
      </c>
      <c r="Z9559">
        <v>3.2</v>
      </c>
      <c r="AA9559" t="s">
        <v>32</v>
      </c>
      <c r="AB9559">
        <v>34</v>
      </c>
      <c r="AC9559">
        <v>0.38250000000000001</v>
      </c>
      <c r="AD9559">
        <v>0</v>
      </c>
      <c r="AE9559" t="s">
        <v>40</v>
      </c>
    </row>
    <row r="9560" spans="1:31" x14ac:dyDescent="0.25">
      <c r="A9560">
        <v>9559</v>
      </c>
      <c r="B9560" t="str">
        <f t="shared" si="149"/>
        <v>41-60</v>
      </c>
      <c r="D9560">
        <v>58</v>
      </c>
      <c r="F9560" t="s">
        <v>28</v>
      </c>
      <c r="G9560" t="s">
        <v>49</v>
      </c>
      <c r="H9560" t="s">
        <v>30</v>
      </c>
      <c r="I9560">
        <v>31</v>
      </c>
      <c r="J9560">
        <v>91</v>
      </c>
      <c r="K9560">
        <v>16</v>
      </c>
      <c r="L9560">
        <v>454.63</v>
      </c>
      <c r="M9560">
        <v>40848.160000000003</v>
      </c>
      <c r="N9560">
        <v>0</v>
      </c>
      <c r="O9560">
        <v>4351</v>
      </c>
      <c r="P9560">
        <v>1</v>
      </c>
      <c r="Q9560">
        <v>20.9</v>
      </c>
      <c r="R9560">
        <v>4</v>
      </c>
      <c r="S9560">
        <v>0.42</v>
      </c>
      <c r="T9560">
        <v>6</v>
      </c>
      <c r="U9560" t="s">
        <v>31</v>
      </c>
      <c r="V9560">
        <v>2</v>
      </c>
      <c r="W9560">
        <v>3</v>
      </c>
      <c r="X9560">
        <v>1427.66</v>
      </c>
      <c r="Y9560">
        <v>39</v>
      </c>
      <c r="Z9560">
        <v>4.2</v>
      </c>
      <c r="AA9560" t="s">
        <v>39</v>
      </c>
      <c r="AB9560">
        <v>35</v>
      </c>
      <c r="AC9560">
        <v>0.3896</v>
      </c>
      <c r="AD9560">
        <v>0</v>
      </c>
      <c r="AE9560" t="s">
        <v>40</v>
      </c>
    </row>
    <row r="9561" spans="1:31" x14ac:dyDescent="0.25">
      <c r="A9561">
        <v>9560</v>
      </c>
      <c r="B9561" t="str">
        <f t="shared" si="149"/>
        <v>41-60</v>
      </c>
      <c r="D9561">
        <v>52</v>
      </c>
      <c r="F9561" t="s">
        <v>28</v>
      </c>
      <c r="G9561" t="s">
        <v>29</v>
      </c>
      <c r="H9561" t="s">
        <v>30</v>
      </c>
      <c r="I9561">
        <v>27</v>
      </c>
      <c r="J9561">
        <v>15</v>
      </c>
      <c r="K9561">
        <v>1</v>
      </c>
      <c r="L9561">
        <v>405.49</v>
      </c>
      <c r="M9561">
        <v>6082.02</v>
      </c>
      <c r="N9561">
        <v>0</v>
      </c>
      <c r="O9561">
        <v>556</v>
      </c>
      <c r="P9561">
        <v>0</v>
      </c>
      <c r="Q9561">
        <v>18.7</v>
      </c>
      <c r="R9561">
        <v>1</v>
      </c>
      <c r="S9561">
        <v>0.41</v>
      </c>
      <c r="T9561">
        <v>1</v>
      </c>
      <c r="U9561" t="s">
        <v>46</v>
      </c>
      <c r="V9561">
        <v>0</v>
      </c>
      <c r="W9561">
        <v>1</v>
      </c>
      <c r="X9561">
        <v>265.95999999999998</v>
      </c>
      <c r="Y9561">
        <v>83</v>
      </c>
      <c r="Z9561">
        <v>3.4</v>
      </c>
      <c r="AA9561" t="s">
        <v>39</v>
      </c>
      <c r="AB9561">
        <v>38.799999999999997</v>
      </c>
      <c r="AC9561">
        <v>0.4168</v>
      </c>
      <c r="AD9561">
        <v>1</v>
      </c>
      <c r="AE9561" t="s">
        <v>60</v>
      </c>
    </row>
    <row r="9562" spans="1:31" x14ac:dyDescent="0.25">
      <c r="A9562">
        <v>9561</v>
      </c>
      <c r="B9562" t="str">
        <f t="shared" si="149"/>
        <v>41-60</v>
      </c>
      <c r="D9562">
        <v>47</v>
      </c>
      <c r="F9562" t="s">
        <v>34</v>
      </c>
      <c r="G9562" t="s">
        <v>45</v>
      </c>
      <c r="H9562" t="s">
        <v>44</v>
      </c>
      <c r="I9562">
        <v>24</v>
      </c>
      <c r="J9562">
        <v>29</v>
      </c>
      <c r="K9562">
        <v>4</v>
      </c>
      <c r="L9562">
        <v>543.85</v>
      </c>
      <c r="M9562">
        <v>14266.93</v>
      </c>
      <c r="N9562">
        <v>0</v>
      </c>
      <c r="O9562">
        <v>1972</v>
      </c>
      <c r="P9562">
        <v>0</v>
      </c>
      <c r="Q9562">
        <v>7</v>
      </c>
      <c r="R9562">
        <v>0</v>
      </c>
      <c r="S9562">
        <v>0.38</v>
      </c>
      <c r="T9562">
        <v>1</v>
      </c>
      <c r="U9562" t="s">
        <v>46</v>
      </c>
      <c r="V9562">
        <v>0</v>
      </c>
      <c r="W9562">
        <v>1</v>
      </c>
      <c r="X9562">
        <v>356.47</v>
      </c>
      <c r="Y9562">
        <v>107</v>
      </c>
      <c r="Z9562">
        <v>2</v>
      </c>
      <c r="AA9562" t="s">
        <v>48</v>
      </c>
      <c r="AB9562">
        <v>48.8</v>
      </c>
      <c r="AC9562">
        <v>0.49109999999999998</v>
      </c>
      <c r="AD9562">
        <v>1</v>
      </c>
      <c r="AE9562" t="s">
        <v>59</v>
      </c>
    </row>
    <row r="9563" spans="1:31" x14ac:dyDescent="0.25">
      <c r="A9563">
        <v>9562</v>
      </c>
      <c r="B9563" t="str">
        <f t="shared" si="149"/>
        <v>26-40</v>
      </c>
      <c r="D9563">
        <v>34</v>
      </c>
      <c r="F9563" t="s">
        <v>34</v>
      </c>
      <c r="G9563" t="s">
        <v>29</v>
      </c>
      <c r="H9563" t="s">
        <v>30</v>
      </c>
      <c r="I9563">
        <v>33</v>
      </c>
      <c r="J9563">
        <v>116</v>
      </c>
      <c r="K9563">
        <v>17</v>
      </c>
      <c r="L9563">
        <v>300.11</v>
      </c>
      <c r="M9563">
        <v>32707.99</v>
      </c>
      <c r="N9563">
        <v>1</v>
      </c>
      <c r="O9563">
        <v>3423</v>
      </c>
      <c r="P9563">
        <v>5</v>
      </c>
      <c r="Q9563">
        <v>17.899999999999999</v>
      </c>
      <c r="R9563">
        <v>4</v>
      </c>
      <c r="S9563">
        <v>0.36</v>
      </c>
      <c r="T9563">
        <v>6</v>
      </c>
      <c r="U9563" t="s">
        <v>46</v>
      </c>
      <c r="V9563">
        <v>2</v>
      </c>
      <c r="W9563">
        <v>8</v>
      </c>
      <c r="X9563">
        <v>2707.22</v>
      </c>
      <c r="Y9563">
        <v>88</v>
      </c>
      <c r="Z9563">
        <v>4.2</v>
      </c>
      <c r="AA9563" t="s">
        <v>39</v>
      </c>
      <c r="AB9563">
        <v>63.3</v>
      </c>
      <c r="AC9563">
        <v>0.59819999999999995</v>
      </c>
      <c r="AD9563">
        <v>1</v>
      </c>
      <c r="AE9563" t="s">
        <v>58</v>
      </c>
    </row>
    <row r="9564" spans="1:31" x14ac:dyDescent="0.25">
      <c r="A9564">
        <v>9563</v>
      </c>
      <c r="B9564" t="str">
        <f t="shared" si="149"/>
        <v>41-60</v>
      </c>
      <c r="D9564">
        <v>52</v>
      </c>
      <c r="F9564" t="s">
        <v>57</v>
      </c>
      <c r="G9564" t="s">
        <v>45</v>
      </c>
      <c r="H9564" t="s">
        <v>41</v>
      </c>
      <c r="I9564">
        <v>54</v>
      </c>
      <c r="J9564">
        <v>62</v>
      </c>
      <c r="K9564">
        <v>8</v>
      </c>
      <c r="L9564">
        <v>299.42</v>
      </c>
      <c r="M9564">
        <v>20401.62</v>
      </c>
      <c r="N9564">
        <v>0</v>
      </c>
      <c r="O9564">
        <v>2365</v>
      </c>
      <c r="P9564">
        <v>0</v>
      </c>
      <c r="Q9564">
        <v>9.6</v>
      </c>
      <c r="R9564">
        <v>2</v>
      </c>
      <c r="S9564">
        <v>0.65</v>
      </c>
      <c r="T9564">
        <v>1</v>
      </c>
      <c r="U9564" t="s">
        <v>38</v>
      </c>
      <c r="V9564">
        <v>0</v>
      </c>
      <c r="W9564">
        <v>2</v>
      </c>
      <c r="X9564">
        <v>418.55</v>
      </c>
      <c r="Y9564">
        <v>16</v>
      </c>
      <c r="Z9564">
        <v>4.0999999999999996</v>
      </c>
      <c r="AA9564" t="s">
        <v>39</v>
      </c>
      <c r="AB9564">
        <v>10.8</v>
      </c>
      <c r="AC9564">
        <v>0.23580000000000001</v>
      </c>
      <c r="AD9564">
        <v>0</v>
      </c>
      <c r="AE9564" t="s">
        <v>40</v>
      </c>
    </row>
    <row r="9565" spans="1:31" x14ac:dyDescent="0.25">
      <c r="A9565">
        <v>9564</v>
      </c>
      <c r="B9565" t="str">
        <f t="shared" si="149"/>
        <v>60+</v>
      </c>
      <c r="D9565">
        <v>70</v>
      </c>
      <c r="F9565" t="s">
        <v>34</v>
      </c>
      <c r="G9565" t="s">
        <v>43</v>
      </c>
      <c r="H9565" t="s">
        <v>44</v>
      </c>
      <c r="I9565">
        <v>13</v>
      </c>
      <c r="J9565">
        <v>23</v>
      </c>
      <c r="K9565">
        <v>1</v>
      </c>
      <c r="L9565">
        <v>456.73</v>
      </c>
      <c r="M9565">
        <v>9641.61</v>
      </c>
      <c r="N9565">
        <v>1</v>
      </c>
      <c r="O9565">
        <v>1104</v>
      </c>
      <c r="P9565">
        <v>1</v>
      </c>
      <c r="Q9565">
        <v>29.2</v>
      </c>
      <c r="R9565">
        <v>1</v>
      </c>
      <c r="S9565">
        <v>0.18</v>
      </c>
      <c r="T9565">
        <v>2</v>
      </c>
      <c r="U9565" t="s">
        <v>38</v>
      </c>
      <c r="V9565">
        <v>1</v>
      </c>
      <c r="W9565">
        <v>1</v>
      </c>
      <c r="X9565">
        <v>488.2</v>
      </c>
      <c r="Y9565">
        <v>9</v>
      </c>
      <c r="Z9565">
        <v>3.9</v>
      </c>
      <c r="AA9565" t="s">
        <v>39</v>
      </c>
      <c r="AB9565">
        <v>16.899999999999999</v>
      </c>
      <c r="AC9565">
        <v>0.27039999999999997</v>
      </c>
      <c r="AD9565">
        <v>0</v>
      </c>
      <c r="AE9565" t="s">
        <v>40</v>
      </c>
    </row>
    <row r="9566" spans="1:31" x14ac:dyDescent="0.25">
      <c r="A9566">
        <v>9565</v>
      </c>
      <c r="B9566" t="str">
        <f t="shared" si="149"/>
        <v>60+</v>
      </c>
      <c r="D9566">
        <v>66</v>
      </c>
      <c r="F9566" t="s">
        <v>34</v>
      </c>
      <c r="G9566" t="s">
        <v>43</v>
      </c>
      <c r="H9566" t="s">
        <v>36</v>
      </c>
      <c r="I9566">
        <v>33</v>
      </c>
      <c r="J9566">
        <v>97</v>
      </c>
      <c r="K9566">
        <v>5</v>
      </c>
      <c r="L9566">
        <v>316.61</v>
      </c>
      <c r="M9566">
        <v>29709.54</v>
      </c>
      <c r="N9566">
        <v>0</v>
      </c>
      <c r="O9566">
        <v>3563</v>
      </c>
      <c r="P9566">
        <v>4</v>
      </c>
      <c r="Q9566">
        <v>14.1</v>
      </c>
      <c r="R9566">
        <v>6</v>
      </c>
      <c r="S9566">
        <v>0.47</v>
      </c>
      <c r="T9566">
        <v>5</v>
      </c>
      <c r="U9566" t="s">
        <v>47</v>
      </c>
      <c r="V9566">
        <v>2</v>
      </c>
      <c r="W9566">
        <v>5</v>
      </c>
      <c r="X9566">
        <v>669.76</v>
      </c>
      <c r="Y9566">
        <v>60</v>
      </c>
      <c r="Z9566">
        <v>2.7</v>
      </c>
      <c r="AA9566" t="s">
        <v>51</v>
      </c>
      <c r="AB9566">
        <v>48.8</v>
      </c>
      <c r="AC9566">
        <v>0.49099999999999999</v>
      </c>
      <c r="AD9566">
        <v>1</v>
      </c>
      <c r="AE9566" t="s">
        <v>56</v>
      </c>
    </row>
    <row r="9567" spans="1:31" x14ac:dyDescent="0.25">
      <c r="A9567">
        <v>9566</v>
      </c>
      <c r="B9567" t="str">
        <f t="shared" si="149"/>
        <v>60+</v>
      </c>
      <c r="D9567">
        <v>66</v>
      </c>
      <c r="F9567" t="s">
        <v>34</v>
      </c>
      <c r="G9567" t="s">
        <v>35</v>
      </c>
      <c r="H9567" t="s">
        <v>53</v>
      </c>
      <c r="I9567">
        <v>2</v>
      </c>
      <c r="J9567">
        <v>3</v>
      </c>
      <c r="K9567">
        <v>0</v>
      </c>
      <c r="L9567">
        <v>605.98</v>
      </c>
      <c r="M9567">
        <v>1973.05</v>
      </c>
      <c r="N9567">
        <v>1</v>
      </c>
      <c r="O9567">
        <v>545</v>
      </c>
      <c r="P9567">
        <v>0</v>
      </c>
      <c r="Q9567">
        <v>11.5</v>
      </c>
      <c r="R9567">
        <v>0</v>
      </c>
      <c r="S9567">
        <v>0.18</v>
      </c>
      <c r="T9567">
        <v>1</v>
      </c>
      <c r="U9567" t="s">
        <v>46</v>
      </c>
      <c r="V9567">
        <v>0</v>
      </c>
      <c r="W9567">
        <v>0</v>
      </c>
      <c r="X9567">
        <v>0</v>
      </c>
      <c r="Y9567">
        <v>24</v>
      </c>
      <c r="Z9567">
        <v>4.5</v>
      </c>
      <c r="AA9567" t="s">
        <v>39</v>
      </c>
      <c r="AB9567">
        <v>17.899999999999999</v>
      </c>
      <c r="AC9567">
        <v>0.27650000000000002</v>
      </c>
      <c r="AD9567">
        <v>0</v>
      </c>
      <c r="AE9567" t="s">
        <v>40</v>
      </c>
    </row>
    <row r="9568" spans="1:31" x14ac:dyDescent="0.25">
      <c r="A9568">
        <v>9567</v>
      </c>
      <c r="B9568" t="str">
        <f t="shared" si="149"/>
        <v>26-40</v>
      </c>
      <c r="D9568">
        <v>29</v>
      </c>
      <c r="F9568" t="s">
        <v>34</v>
      </c>
      <c r="G9568" t="s">
        <v>45</v>
      </c>
      <c r="H9568" t="s">
        <v>44</v>
      </c>
      <c r="I9568">
        <v>31</v>
      </c>
      <c r="J9568">
        <v>65</v>
      </c>
      <c r="K9568">
        <v>8</v>
      </c>
      <c r="L9568">
        <v>411.34</v>
      </c>
      <c r="M9568">
        <v>24968.080000000002</v>
      </c>
      <c r="N9568">
        <v>0</v>
      </c>
      <c r="O9568">
        <v>3137</v>
      </c>
      <c r="P9568">
        <v>2</v>
      </c>
      <c r="Q9568">
        <v>0</v>
      </c>
      <c r="R9568">
        <v>4</v>
      </c>
      <c r="S9568">
        <v>0.38</v>
      </c>
      <c r="T9568">
        <v>3</v>
      </c>
      <c r="U9568" t="s">
        <v>42</v>
      </c>
      <c r="V9568">
        <v>1</v>
      </c>
      <c r="W9568">
        <v>5</v>
      </c>
      <c r="X9568">
        <v>1756.29</v>
      </c>
      <c r="Y9568">
        <v>7</v>
      </c>
      <c r="Z9568">
        <v>5</v>
      </c>
      <c r="AA9568" t="s">
        <v>39</v>
      </c>
      <c r="AB9568">
        <v>25.6</v>
      </c>
      <c r="AC9568">
        <v>0.32500000000000001</v>
      </c>
      <c r="AD9568">
        <v>0</v>
      </c>
      <c r="AE9568" t="s">
        <v>40</v>
      </c>
    </row>
    <row r="9569" spans="1:31" x14ac:dyDescent="0.25">
      <c r="A9569">
        <v>9568</v>
      </c>
      <c r="B9569" t="str">
        <f t="shared" si="149"/>
        <v>41-60</v>
      </c>
      <c r="D9569">
        <v>49</v>
      </c>
      <c r="F9569" t="s">
        <v>28</v>
      </c>
      <c r="G9569" t="s">
        <v>43</v>
      </c>
      <c r="H9569" t="s">
        <v>44</v>
      </c>
      <c r="I9569">
        <v>4</v>
      </c>
      <c r="J9569">
        <v>5</v>
      </c>
      <c r="K9569">
        <v>0</v>
      </c>
      <c r="L9569">
        <v>283.87</v>
      </c>
      <c r="M9569">
        <v>1486.03</v>
      </c>
      <c r="N9569">
        <v>1</v>
      </c>
      <c r="O9569">
        <v>294</v>
      </c>
      <c r="P9569">
        <v>0</v>
      </c>
      <c r="Q9569">
        <v>12.2</v>
      </c>
      <c r="R9569">
        <v>0</v>
      </c>
      <c r="S9569">
        <v>0.02</v>
      </c>
      <c r="T9569">
        <v>1</v>
      </c>
      <c r="U9569" t="s">
        <v>31</v>
      </c>
      <c r="V9569">
        <v>0</v>
      </c>
      <c r="W9569">
        <v>0</v>
      </c>
      <c r="X9569">
        <v>0</v>
      </c>
      <c r="Y9569">
        <v>32</v>
      </c>
      <c r="Z9569">
        <v>3.1</v>
      </c>
      <c r="AA9569" t="s">
        <v>48</v>
      </c>
      <c r="AB9569">
        <v>22.1</v>
      </c>
      <c r="AC9569">
        <v>0.3024</v>
      </c>
      <c r="AD9569">
        <v>0</v>
      </c>
      <c r="AE9569" t="s">
        <v>40</v>
      </c>
    </row>
    <row r="9570" spans="1:31" x14ac:dyDescent="0.25">
      <c r="A9570">
        <v>9569</v>
      </c>
      <c r="B9570" t="str">
        <f t="shared" si="149"/>
        <v>26-40</v>
      </c>
      <c r="D9570">
        <v>39</v>
      </c>
      <c r="F9570" t="s">
        <v>28</v>
      </c>
      <c r="G9570" t="s">
        <v>35</v>
      </c>
      <c r="H9570" t="s">
        <v>36</v>
      </c>
      <c r="I9570">
        <v>52</v>
      </c>
      <c r="J9570">
        <v>57</v>
      </c>
      <c r="K9570">
        <v>9</v>
      </c>
      <c r="L9570">
        <v>432.17</v>
      </c>
      <c r="M9570">
        <v>25930.92</v>
      </c>
      <c r="N9570">
        <v>0</v>
      </c>
      <c r="O9570">
        <v>2655</v>
      </c>
      <c r="P9570">
        <v>2</v>
      </c>
      <c r="Q9570">
        <v>19.600000000000001</v>
      </c>
      <c r="R9570">
        <v>2</v>
      </c>
      <c r="S9570">
        <v>0.12</v>
      </c>
      <c r="T9570">
        <v>1</v>
      </c>
      <c r="U9570" t="s">
        <v>31</v>
      </c>
      <c r="V9570">
        <v>1</v>
      </c>
      <c r="W9570">
        <v>2</v>
      </c>
      <c r="X9570">
        <v>682.48</v>
      </c>
      <c r="Y9570">
        <v>40</v>
      </c>
      <c r="Z9570">
        <v>3.4</v>
      </c>
      <c r="AA9570" t="s">
        <v>54</v>
      </c>
      <c r="AB9570">
        <v>20.7</v>
      </c>
      <c r="AC9570">
        <v>0.29339999999999999</v>
      </c>
      <c r="AD9570">
        <v>0</v>
      </c>
      <c r="AE9570" t="s">
        <v>40</v>
      </c>
    </row>
    <row r="9571" spans="1:31" x14ac:dyDescent="0.25">
      <c r="A9571">
        <v>9570</v>
      </c>
      <c r="B9571" t="str">
        <f t="shared" si="149"/>
        <v>60+</v>
      </c>
      <c r="D9571">
        <v>69</v>
      </c>
      <c r="F9571" t="s">
        <v>57</v>
      </c>
      <c r="G9571" t="s">
        <v>43</v>
      </c>
      <c r="H9571" t="s">
        <v>53</v>
      </c>
      <c r="I9571">
        <v>22</v>
      </c>
      <c r="J9571">
        <v>11</v>
      </c>
      <c r="K9571">
        <v>1</v>
      </c>
      <c r="L9571">
        <v>664.93</v>
      </c>
      <c r="M9571">
        <v>7094.5</v>
      </c>
      <c r="N9571">
        <v>0</v>
      </c>
      <c r="O9571">
        <v>838</v>
      </c>
      <c r="P9571">
        <v>0</v>
      </c>
      <c r="Q9571">
        <v>0</v>
      </c>
      <c r="R9571">
        <v>0</v>
      </c>
      <c r="S9571">
        <v>0.3</v>
      </c>
      <c r="T9571">
        <v>2</v>
      </c>
      <c r="U9571" t="s">
        <v>46</v>
      </c>
      <c r="V9571">
        <v>0</v>
      </c>
      <c r="W9571">
        <v>1</v>
      </c>
      <c r="X9571">
        <v>224.37</v>
      </c>
      <c r="Y9571">
        <v>33</v>
      </c>
      <c r="Z9571">
        <v>3.7</v>
      </c>
      <c r="AA9571" t="s">
        <v>39</v>
      </c>
      <c r="AB9571">
        <v>21.3</v>
      </c>
      <c r="AC9571">
        <v>0.2969</v>
      </c>
      <c r="AD9571">
        <v>0</v>
      </c>
      <c r="AE9571" t="s">
        <v>40</v>
      </c>
    </row>
    <row r="9572" spans="1:31" x14ac:dyDescent="0.25">
      <c r="A9572">
        <v>9571</v>
      </c>
      <c r="B9572" t="str">
        <f t="shared" si="149"/>
        <v>60+</v>
      </c>
      <c r="D9572">
        <v>68</v>
      </c>
      <c r="F9572" t="s">
        <v>34</v>
      </c>
      <c r="G9572" t="s">
        <v>45</v>
      </c>
      <c r="H9572" t="s">
        <v>30</v>
      </c>
      <c r="I9572">
        <v>13</v>
      </c>
      <c r="J9572">
        <v>21</v>
      </c>
      <c r="K9572">
        <v>3</v>
      </c>
      <c r="L9572">
        <v>345.28</v>
      </c>
      <c r="M9572">
        <v>7218.16</v>
      </c>
      <c r="N9572">
        <v>0</v>
      </c>
      <c r="O9572">
        <v>875</v>
      </c>
      <c r="P9572">
        <v>1</v>
      </c>
      <c r="Q9572">
        <v>24.5</v>
      </c>
      <c r="R9572">
        <v>1</v>
      </c>
      <c r="S9572">
        <v>0.35</v>
      </c>
      <c r="T9572">
        <v>2</v>
      </c>
      <c r="U9572" t="s">
        <v>38</v>
      </c>
      <c r="V9572">
        <v>0</v>
      </c>
      <c r="W9572">
        <v>1</v>
      </c>
      <c r="X9572">
        <v>196.22</v>
      </c>
      <c r="Y9572">
        <v>28</v>
      </c>
      <c r="Z9572">
        <v>2.9</v>
      </c>
      <c r="AA9572" t="s">
        <v>39</v>
      </c>
      <c r="AB9572">
        <v>26.3</v>
      </c>
      <c r="AC9572">
        <v>0.32950000000000002</v>
      </c>
      <c r="AD9572">
        <v>0</v>
      </c>
      <c r="AE9572" t="s">
        <v>40</v>
      </c>
    </row>
    <row r="9573" spans="1:31" x14ac:dyDescent="0.25">
      <c r="A9573">
        <v>9572</v>
      </c>
      <c r="B9573" t="str">
        <f t="shared" si="149"/>
        <v>60+</v>
      </c>
      <c r="D9573">
        <v>64</v>
      </c>
      <c r="F9573" t="s">
        <v>28</v>
      </c>
      <c r="G9573" t="s">
        <v>35</v>
      </c>
      <c r="H9573" t="s">
        <v>36</v>
      </c>
      <c r="I9573">
        <v>12</v>
      </c>
      <c r="J9573">
        <v>25</v>
      </c>
      <c r="K9573">
        <v>2</v>
      </c>
      <c r="L9573">
        <v>376.82</v>
      </c>
      <c r="M9573">
        <v>10251.73</v>
      </c>
      <c r="N9573">
        <v>0</v>
      </c>
      <c r="O9573">
        <v>1147</v>
      </c>
      <c r="P9573">
        <v>1</v>
      </c>
      <c r="Q9573">
        <v>29.3</v>
      </c>
      <c r="R9573">
        <v>0</v>
      </c>
      <c r="S9573">
        <v>0.14000000000000001</v>
      </c>
      <c r="T9573">
        <v>3</v>
      </c>
      <c r="U9573" t="s">
        <v>46</v>
      </c>
      <c r="V9573">
        <v>0</v>
      </c>
      <c r="W9573">
        <v>0</v>
      </c>
      <c r="X9573">
        <v>0</v>
      </c>
      <c r="Y9573">
        <v>49</v>
      </c>
      <c r="Z9573">
        <v>1.9</v>
      </c>
      <c r="AA9573" t="s">
        <v>48</v>
      </c>
      <c r="AB9573">
        <v>33.9</v>
      </c>
      <c r="AC9573">
        <v>0.38150000000000001</v>
      </c>
      <c r="AD9573">
        <v>0</v>
      </c>
      <c r="AE9573" t="s">
        <v>40</v>
      </c>
    </row>
    <row r="9574" spans="1:31" x14ac:dyDescent="0.25">
      <c r="A9574">
        <v>9573</v>
      </c>
      <c r="B9574" t="str">
        <f t="shared" si="149"/>
        <v>26-40</v>
      </c>
      <c r="D9574">
        <v>26</v>
      </c>
      <c r="F9574" t="s">
        <v>28</v>
      </c>
      <c r="G9574" t="s">
        <v>49</v>
      </c>
      <c r="H9574" t="s">
        <v>44</v>
      </c>
      <c r="I9574">
        <v>16</v>
      </c>
      <c r="J9574">
        <v>54</v>
      </c>
      <c r="K9574">
        <v>5</v>
      </c>
      <c r="L9574">
        <v>517.84</v>
      </c>
      <c r="M9574">
        <v>30071.32</v>
      </c>
      <c r="N9574">
        <v>0</v>
      </c>
      <c r="O9574">
        <v>3042</v>
      </c>
      <c r="P9574">
        <v>0</v>
      </c>
      <c r="Q9574">
        <v>16.8</v>
      </c>
      <c r="R9574">
        <v>1</v>
      </c>
      <c r="S9574">
        <v>0.83</v>
      </c>
      <c r="T9574">
        <v>4</v>
      </c>
      <c r="U9574" t="s">
        <v>46</v>
      </c>
      <c r="V9574">
        <v>3</v>
      </c>
      <c r="W9574">
        <v>1</v>
      </c>
      <c r="X9574">
        <v>606.03</v>
      </c>
      <c r="Y9574">
        <v>100</v>
      </c>
      <c r="Z9574">
        <v>2.8</v>
      </c>
      <c r="AA9574" t="s">
        <v>48</v>
      </c>
      <c r="AB9574">
        <v>54.8</v>
      </c>
      <c r="AC9574">
        <v>0.53610000000000002</v>
      </c>
      <c r="AD9574">
        <v>1</v>
      </c>
      <c r="AE9574" t="s">
        <v>52</v>
      </c>
    </row>
    <row r="9575" spans="1:31" x14ac:dyDescent="0.25">
      <c r="A9575">
        <v>9574</v>
      </c>
      <c r="B9575" t="str">
        <f t="shared" si="149"/>
        <v>26-40</v>
      </c>
      <c r="D9575">
        <v>34</v>
      </c>
      <c r="F9575" t="s">
        <v>28</v>
      </c>
      <c r="G9575" t="s">
        <v>29</v>
      </c>
      <c r="H9575" t="s">
        <v>44</v>
      </c>
      <c r="I9575">
        <v>31</v>
      </c>
      <c r="J9575">
        <v>42</v>
      </c>
      <c r="K9575">
        <v>4</v>
      </c>
      <c r="L9575">
        <v>619.73</v>
      </c>
      <c r="M9575">
        <v>24331.85</v>
      </c>
      <c r="N9575">
        <v>0</v>
      </c>
      <c r="O9575">
        <v>3323</v>
      </c>
      <c r="P9575">
        <v>1</v>
      </c>
      <c r="Q9575">
        <v>13.3</v>
      </c>
      <c r="R9575">
        <v>0</v>
      </c>
      <c r="S9575">
        <v>0.83</v>
      </c>
      <c r="T9575">
        <v>3</v>
      </c>
      <c r="U9575" t="s">
        <v>47</v>
      </c>
      <c r="V9575">
        <v>0</v>
      </c>
      <c r="W9575">
        <v>0</v>
      </c>
      <c r="X9575">
        <v>0</v>
      </c>
      <c r="Y9575">
        <v>35</v>
      </c>
      <c r="Z9575">
        <v>1.7</v>
      </c>
      <c r="AA9575" t="s">
        <v>39</v>
      </c>
      <c r="AB9575">
        <v>24.8</v>
      </c>
      <c r="AC9575">
        <v>0.31929999999999997</v>
      </c>
      <c r="AD9575">
        <v>0</v>
      </c>
      <c r="AE9575" t="s">
        <v>40</v>
      </c>
    </row>
    <row r="9576" spans="1:31" x14ac:dyDescent="0.25">
      <c r="A9576">
        <v>9575</v>
      </c>
      <c r="B9576" t="str">
        <f t="shared" si="149"/>
        <v>41-60</v>
      </c>
      <c r="D9576">
        <v>55</v>
      </c>
      <c r="F9576" t="s">
        <v>34</v>
      </c>
      <c r="G9576" t="s">
        <v>29</v>
      </c>
      <c r="H9576" t="s">
        <v>44</v>
      </c>
      <c r="I9576">
        <v>20</v>
      </c>
      <c r="J9576">
        <v>55</v>
      </c>
      <c r="K9576">
        <v>6</v>
      </c>
      <c r="L9576">
        <v>331.37</v>
      </c>
      <c r="M9576">
        <v>17034.990000000002</v>
      </c>
      <c r="N9576">
        <v>0</v>
      </c>
      <c r="O9576">
        <v>2333</v>
      </c>
      <c r="P9576">
        <v>2</v>
      </c>
      <c r="Q9576">
        <v>14.3</v>
      </c>
      <c r="R9576">
        <v>1</v>
      </c>
      <c r="S9576">
        <v>0.17</v>
      </c>
      <c r="T9576">
        <v>2</v>
      </c>
      <c r="U9576" t="s">
        <v>47</v>
      </c>
      <c r="V9576">
        <v>1</v>
      </c>
      <c r="W9576">
        <v>2</v>
      </c>
      <c r="X9576">
        <v>462.47</v>
      </c>
      <c r="Y9576">
        <v>105</v>
      </c>
      <c r="Z9576">
        <v>4.0999999999999996</v>
      </c>
      <c r="AA9576" t="s">
        <v>51</v>
      </c>
      <c r="AB9576">
        <v>51.1</v>
      </c>
      <c r="AC9576">
        <v>0.5081</v>
      </c>
      <c r="AD9576">
        <v>1</v>
      </c>
      <c r="AE9576" t="s">
        <v>50</v>
      </c>
    </row>
    <row r="9577" spans="1:31" x14ac:dyDescent="0.25">
      <c r="A9577">
        <v>9576</v>
      </c>
      <c r="B9577" t="str">
        <f t="shared" si="149"/>
        <v>41-60</v>
      </c>
      <c r="D9577">
        <v>57</v>
      </c>
      <c r="F9577" t="s">
        <v>28</v>
      </c>
      <c r="G9577" t="s">
        <v>35</v>
      </c>
      <c r="H9577" t="s">
        <v>30</v>
      </c>
      <c r="I9577">
        <v>3</v>
      </c>
      <c r="J9577">
        <v>8</v>
      </c>
      <c r="K9577">
        <v>1</v>
      </c>
      <c r="L9577">
        <v>360.01</v>
      </c>
      <c r="M9577">
        <v>2605.38</v>
      </c>
      <c r="N9577">
        <v>0</v>
      </c>
      <c r="O9577">
        <v>628</v>
      </c>
      <c r="P9577">
        <v>0</v>
      </c>
      <c r="Q9577">
        <v>2.4</v>
      </c>
      <c r="R9577">
        <v>0</v>
      </c>
      <c r="S9577">
        <v>0.39</v>
      </c>
      <c r="T9577">
        <v>2</v>
      </c>
      <c r="U9577" t="s">
        <v>42</v>
      </c>
      <c r="V9577">
        <v>0</v>
      </c>
      <c r="W9577">
        <v>0</v>
      </c>
      <c r="X9577">
        <v>0</v>
      </c>
      <c r="Y9577">
        <v>45</v>
      </c>
      <c r="Z9577">
        <v>4.8</v>
      </c>
      <c r="AA9577" t="s">
        <v>51</v>
      </c>
      <c r="AB9577">
        <v>29.7</v>
      </c>
      <c r="AC9577">
        <v>0.3523</v>
      </c>
      <c r="AD9577">
        <v>0</v>
      </c>
      <c r="AE9577" t="s">
        <v>40</v>
      </c>
    </row>
    <row r="9578" spans="1:31" x14ac:dyDescent="0.25">
      <c r="A9578">
        <v>9577</v>
      </c>
      <c r="B9578" t="str">
        <f t="shared" si="149"/>
        <v>26-40</v>
      </c>
      <c r="D9578">
        <v>36</v>
      </c>
      <c r="F9578" t="s">
        <v>34</v>
      </c>
      <c r="G9578" t="s">
        <v>29</v>
      </c>
      <c r="H9578" t="s">
        <v>30</v>
      </c>
      <c r="I9578">
        <v>12</v>
      </c>
      <c r="J9578">
        <v>14</v>
      </c>
      <c r="K9578">
        <v>1</v>
      </c>
      <c r="L9578">
        <v>265.02999999999997</v>
      </c>
      <c r="M9578">
        <v>3506.86</v>
      </c>
      <c r="N9578">
        <v>0</v>
      </c>
      <c r="O9578">
        <v>424</v>
      </c>
      <c r="P9578">
        <v>1</v>
      </c>
      <c r="Q9578">
        <v>11.5</v>
      </c>
      <c r="R9578">
        <v>0</v>
      </c>
      <c r="S9578">
        <v>0.3</v>
      </c>
      <c r="T9578">
        <v>2</v>
      </c>
      <c r="U9578" t="s">
        <v>38</v>
      </c>
      <c r="V9578">
        <v>1</v>
      </c>
      <c r="W9578">
        <v>0</v>
      </c>
      <c r="X9578">
        <v>171.02</v>
      </c>
      <c r="Y9578">
        <v>21</v>
      </c>
      <c r="Z9578">
        <v>3.3</v>
      </c>
      <c r="AA9578" t="s">
        <v>51</v>
      </c>
      <c r="AB9578">
        <v>22.8</v>
      </c>
      <c r="AC9578">
        <v>0.30669999999999997</v>
      </c>
      <c r="AD9578">
        <v>0</v>
      </c>
      <c r="AE9578" t="s">
        <v>40</v>
      </c>
    </row>
    <row r="9579" spans="1:31" x14ac:dyDescent="0.25">
      <c r="A9579">
        <v>9578</v>
      </c>
      <c r="B9579" t="str">
        <f t="shared" si="149"/>
        <v>18-25</v>
      </c>
      <c r="D9579">
        <v>25</v>
      </c>
      <c r="F9579" t="s">
        <v>28</v>
      </c>
      <c r="G9579" t="s">
        <v>29</v>
      </c>
      <c r="H9579" t="s">
        <v>30</v>
      </c>
      <c r="I9579">
        <v>41</v>
      </c>
      <c r="J9579">
        <v>75</v>
      </c>
      <c r="K9579">
        <v>10</v>
      </c>
      <c r="L9579">
        <v>448.63</v>
      </c>
      <c r="M9579">
        <v>34646.839999999997</v>
      </c>
      <c r="N9579">
        <v>0</v>
      </c>
      <c r="O9579">
        <v>3884</v>
      </c>
      <c r="P9579">
        <v>4</v>
      </c>
      <c r="Q9579">
        <v>25.7</v>
      </c>
      <c r="R9579">
        <v>3</v>
      </c>
      <c r="S9579">
        <v>0.16</v>
      </c>
      <c r="T9579">
        <v>1</v>
      </c>
      <c r="U9579" t="s">
        <v>31</v>
      </c>
      <c r="V9579">
        <v>2</v>
      </c>
      <c r="W9579">
        <v>4</v>
      </c>
      <c r="X9579">
        <v>88.17</v>
      </c>
      <c r="Y9579">
        <v>68</v>
      </c>
      <c r="Z9579">
        <v>2.8</v>
      </c>
      <c r="AA9579" t="s">
        <v>32</v>
      </c>
      <c r="AB9579">
        <v>38.799999999999997</v>
      </c>
      <c r="AC9579">
        <v>0.41710000000000003</v>
      </c>
      <c r="AD9579">
        <v>1</v>
      </c>
      <c r="AE9579" t="s">
        <v>56</v>
      </c>
    </row>
    <row r="9580" spans="1:31" x14ac:dyDescent="0.25">
      <c r="A9580">
        <v>9579</v>
      </c>
      <c r="B9580" t="str">
        <f t="shared" si="149"/>
        <v>18-25</v>
      </c>
      <c r="D9580">
        <v>25</v>
      </c>
      <c r="F9580" t="s">
        <v>28</v>
      </c>
      <c r="G9580" t="s">
        <v>29</v>
      </c>
      <c r="H9580" t="s">
        <v>44</v>
      </c>
      <c r="I9580">
        <v>19</v>
      </c>
      <c r="J9580">
        <v>35</v>
      </c>
      <c r="K9580">
        <v>6</v>
      </c>
      <c r="L9580">
        <v>480.34</v>
      </c>
      <c r="M9580">
        <v>15927.05</v>
      </c>
      <c r="N9580">
        <v>0</v>
      </c>
      <c r="O9580">
        <v>2044</v>
      </c>
      <c r="P9580">
        <v>1</v>
      </c>
      <c r="Q9580">
        <v>11.8</v>
      </c>
      <c r="R9580">
        <v>1</v>
      </c>
      <c r="S9580">
        <v>0.76</v>
      </c>
      <c r="T9580">
        <v>2</v>
      </c>
      <c r="U9580" t="s">
        <v>46</v>
      </c>
      <c r="V9580">
        <v>0</v>
      </c>
      <c r="W9580">
        <v>2</v>
      </c>
      <c r="X9580">
        <v>343.8</v>
      </c>
      <c r="Y9580">
        <v>98</v>
      </c>
      <c r="Z9580">
        <v>4.2</v>
      </c>
      <c r="AA9580" t="s">
        <v>39</v>
      </c>
      <c r="AB9580">
        <v>49.1</v>
      </c>
      <c r="AC9580">
        <v>0.49359999999999998</v>
      </c>
      <c r="AD9580">
        <v>1</v>
      </c>
      <c r="AE9580" t="s">
        <v>50</v>
      </c>
    </row>
    <row r="9581" spans="1:31" x14ac:dyDescent="0.25">
      <c r="A9581">
        <v>9580</v>
      </c>
      <c r="B9581" t="str">
        <f t="shared" si="149"/>
        <v>41-60</v>
      </c>
      <c r="D9581">
        <v>54</v>
      </c>
      <c r="F9581" t="s">
        <v>28</v>
      </c>
      <c r="G9581" t="s">
        <v>43</v>
      </c>
      <c r="H9581" t="s">
        <v>44</v>
      </c>
      <c r="I9581">
        <v>9</v>
      </c>
      <c r="J9581">
        <v>6</v>
      </c>
      <c r="K9581">
        <v>0</v>
      </c>
      <c r="L9581">
        <v>560.08000000000004</v>
      </c>
      <c r="M9581">
        <v>3396.63</v>
      </c>
      <c r="N9581">
        <v>0</v>
      </c>
      <c r="O9581">
        <v>733</v>
      </c>
      <c r="P9581">
        <v>0</v>
      </c>
      <c r="Q9581">
        <v>2.8</v>
      </c>
      <c r="R9581">
        <v>0</v>
      </c>
      <c r="S9581">
        <v>0.53</v>
      </c>
      <c r="T9581">
        <v>1</v>
      </c>
      <c r="U9581" t="s">
        <v>46</v>
      </c>
      <c r="V9581">
        <v>0</v>
      </c>
      <c r="W9581">
        <v>0</v>
      </c>
      <c r="X9581">
        <v>0</v>
      </c>
      <c r="Y9581">
        <v>243</v>
      </c>
      <c r="Z9581">
        <v>3.6</v>
      </c>
      <c r="AA9581" t="s">
        <v>51</v>
      </c>
      <c r="AB9581">
        <v>99</v>
      </c>
      <c r="AC9581">
        <v>0.81299999999999994</v>
      </c>
      <c r="AD9581">
        <v>1</v>
      </c>
      <c r="AE9581" t="s">
        <v>58</v>
      </c>
    </row>
    <row r="9582" spans="1:31" x14ac:dyDescent="0.25">
      <c r="A9582">
        <v>9581</v>
      </c>
      <c r="B9582" t="str">
        <f t="shared" si="149"/>
        <v>41-60</v>
      </c>
      <c r="D9582">
        <v>42</v>
      </c>
      <c r="F9582" t="s">
        <v>34</v>
      </c>
      <c r="G9582" t="s">
        <v>43</v>
      </c>
      <c r="H9582" t="s">
        <v>30</v>
      </c>
      <c r="I9582">
        <v>36</v>
      </c>
      <c r="J9582">
        <v>58</v>
      </c>
      <c r="K9582">
        <v>7</v>
      </c>
      <c r="L9582">
        <v>501.98</v>
      </c>
      <c r="M9582">
        <v>30960.76</v>
      </c>
      <c r="N9582">
        <v>0</v>
      </c>
      <c r="O9582">
        <v>3372</v>
      </c>
      <c r="P9582">
        <v>0</v>
      </c>
      <c r="Q9582">
        <v>13.3</v>
      </c>
      <c r="R9582">
        <v>1</v>
      </c>
      <c r="S9582">
        <v>0.28999999999999998</v>
      </c>
      <c r="T9582">
        <v>1</v>
      </c>
      <c r="U9582" t="s">
        <v>38</v>
      </c>
      <c r="V9582">
        <v>2</v>
      </c>
      <c r="W9582">
        <v>3</v>
      </c>
      <c r="X9582">
        <v>1089.3900000000001</v>
      </c>
      <c r="Y9582">
        <v>93</v>
      </c>
      <c r="Z9582">
        <v>4.4000000000000004</v>
      </c>
      <c r="AA9582" t="s">
        <v>39</v>
      </c>
      <c r="AB9582">
        <v>41.7</v>
      </c>
      <c r="AC9582">
        <v>0.43790000000000001</v>
      </c>
      <c r="AD9582">
        <v>1</v>
      </c>
      <c r="AE9582" t="s">
        <v>52</v>
      </c>
    </row>
    <row r="9583" spans="1:31" x14ac:dyDescent="0.25">
      <c r="A9583">
        <v>9582</v>
      </c>
      <c r="B9583" t="str">
        <f t="shared" si="149"/>
        <v>41-60</v>
      </c>
      <c r="D9583">
        <v>44</v>
      </c>
      <c r="F9583" t="s">
        <v>28</v>
      </c>
      <c r="G9583" t="s">
        <v>35</v>
      </c>
      <c r="H9583" t="s">
        <v>30</v>
      </c>
      <c r="I9583">
        <v>2</v>
      </c>
      <c r="J9583">
        <v>2</v>
      </c>
      <c r="K9583">
        <v>0</v>
      </c>
      <c r="L9583">
        <v>463.26</v>
      </c>
      <c r="M9583">
        <v>870.14</v>
      </c>
      <c r="N9583">
        <v>0</v>
      </c>
      <c r="O9583">
        <v>107</v>
      </c>
      <c r="P9583">
        <v>0</v>
      </c>
      <c r="Q9583">
        <v>14.2</v>
      </c>
      <c r="R9583">
        <v>0</v>
      </c>
      <c r="S9583">
        <v>0.61</v>
      </c>
      <c r="T9583">
        <v>1</v>
      </c>
      <c r="U9583" t="s">
        <v>42</v>
      </c>
      <c r="V9583">
        <v>0</v>
      </c>
      <c r="W9583">
        <v>0</v>
      </c>
      <c r="X9583">
        <v>0</v>
      </c>
      <c r="Y9583">
        <v>26</v>
      </c>
      <c r="Z9583">
        <v>4.8</v>
      </c>
      <c r="AA9583" t="s">
        <v>51</v>
      </c>
      <c r="AB9583">
        <v>23.3</v>
      </c>
      <c r="AC9583">
        <v>0.30990000000000001</v>
      </c>
      <c r="AD9583">
        <v>0</v>
      </c>
      <c r="AE9583" t="s">
        <v>40</v>
      </c>
    </row>
    <row r="9584" spans="1:31" x14ac:dyDescent="0.25">
      <c r="A9584">
        <v>9583</v>
      </c>
      <c r="B9584" t="str">
        <f t="shared" si="149"/>
        <v>60+</v>
      </c>
      <c r="D9584">
        <v>61</v>
      </c>
      <c r="F9584" t="s">
        <v>28</v>
      </c>
      <c r="G9584" t="s">
        <v>43</v>
      </c>
      <c r="H9584" t="s">
        <v>30</v>
      </c>
      <c r="I9584">
        <v>38</v>
      </c>
      <c r="J9584">
        <v>61</v>
      </c>
      <c r="K9584">
        <v>10</v>
      </c>
      <c r="L9584">
        <v>481.89</v>
      </c>
      <c r="M9584">
        <v>30884.86</v>
      </c>
      <c r="N9584">
        <v>1</v>
      </c>
      <c r="O9584">
        <v>3144</v>
      </c>
      <c r="P9584">
        <v>1</v>
      </c>
      <c r="Q9584">
        <v>0</v>
      </c>
      <c r="R9584">
        <v>2</v>
      </c>
      <c r="S9584">
        <v>0.17</v>
      </c>
      <c r="T9584">
        <v>2</v>
      </c>
      <c r="U9584" t="s">
        <v>42</v>
      </c>
      <c r="V9584">
        <v>3</v>
      </c>
      <c r="W9584">
        <v>1</v>
      </c>
      <c r="X9584">
        <v>125.98</v>
      </c>
      <c r="Y9584">
        <v>30</v>
      </c>
      <c r="Z9584">
        <v>5</v>
      </c>
      <c r="AA9584" t="s">
        <v>39</v>
      </c>
      <c r="AB9584">
        <v>23.1</v>
      </c>
      <c r="AC9584">
        <v>0.30840000000000001</v>
      </c>
      <c r="AD9584">
        <v>0</v>
      </c>
      <c r="AE9584" t="s">
        <v>40</v>
      </c>
    </row>
    <row r="9585" spans="1:31" x14ac:dyDescent="0.25">
      <c r="A9585">
        <v>9584</v>
      </c>
      <c r="B9585" t="str">
        <f t="shared" si="149"/>
        <v>18-25</v>
      </c>
      <c r="D9585">
        <v>18</v>
      </c>
      <c r="F9585" t="s">
        <v>34</v>
      </c>
      <c r="G9585" t="s">
        <v>43</v>
      </c>
      <c r="H9585" t="s">
        <v>30</v>
      </c>
      <c r="I9585">
        <v>15</v>
      </c>
      <c r="J9585">
        <v>25</v>
      </c>
      <c r="K9585">
        <v>2</v>
      </c>
      <c r="L9585">
        <v>522.36</v>
      </c>
      <c r="M9585">
        <v>13637.93</v>
      </c>
      <c r="N9585">
        <v>0</v>
      </c>
      <c r="O9585">
        <v>1492</v>
      </c>
      <c r="P9585">
        <v>2</v>
      </c>
      <c r="Q9585">
        <v>21.3</v>
      </c>
      <c r="R9585">
        <v>1</v>
      </c>
      <c r="S9585">
        <v>0.56999999999999995</v>
      </c>
      <c r="T9585">
        <v>1</v>
      </c>
      <c r="U9585" t="s">
        <v>42</v>
      </c>
      <c r="V9585">
        <v>1</v>
      </c>
      <c r="W9585">
        <v>2</v>
      </c>
      <c r="X9585">
        <v>709.73</v>
      </c>
      <c r="Y9585">
        <v>57</v>
      </c>
      <c r="Z9585">
        <v>2.8</v>
      </c>
      <c r="AA9585" t="s">
        <v>54</v>
      </c>
      <c r="AB9585">
        <v>35.200000000000003</v>
      </c>
      <c r="AC9585">
        <v>0.39079999999999998</v>
      </c>
      <c r="AD9585">
        <v>0</v>
      </c>
      <c r="AE9585" t="s">
        <v>40</v>
      </c>
    </row>
    <row r="9586" spans="1:31" x14ac:dyDescent="0.25">
      <c r="A9586">
        <v>9585</v>
      </c>
      <c r="B9586" t="str">
        <f t="shared" si="149"/>
        <v>41-60</v>
      </c>
      <c r="D9586">
        <v>57</v>
      </c>
      <c r="F9586" t="s">
        <v>34</v>
      </c>
      <c r="G9586" t="s">
        <v>45</v>
      </c>
      <c r="H9586" t="s">
        <v>30</v>
      </c>
      <c r="I9586">
        <v>31</v>
      </c>
      <c r="J9586">
        <v>54</v>
      </c>
      <c r="K9586">
        <v>11</v>
      </c>
      <c r="L9586">
        <v>308.82</v>
      </c>
      <c r="M9586">
        <v>17512.439999999999</v>
      </c>
      <c r="N9586">
        <v>0</v>
      </c>
      <c r="O9586">
        <v>1881</v>
      </c>
      <c r="P9586">
        <v>2</v>
      </c>
      <c r="Q9586">
        <v>1.2</v>
      </c>
      <c r="R9586">
        <v>3</v>
      </c>
      <c r="S9586">
        <v>0.22</v>
      </c>
      <c r="T9586">
        <v>2</v>
      </c>
      <c r="U9586" t="s">
        <v>31</v>
      </c>
      <c r="V9586">
        <v>2</v>
      </c>
      <c r="W9586">
        <v>1</v>
      </c>
      <c r="X9586">
        <v>957.82</v>
      </c>
      <c r="Y9586">
        <v>28</v>
      </c>
      <c r="Z9586">
        <v>5</v>
      </c>
      <c r="AA9586" t="s">
        <v>39</v>
      </c>
      <c r="AB9586">
        <v>24.3</v>
      </c>
      <c r="AC9586">
        <v>0.31619999999999998</v>
      </c>
      <c r="AD9586">
        <v>0</v>
      </c>
      <c r="AE9586" t="s">
        <v>40</v>
      </c>
    </row>
    <row r="9587" spans="1:31" x14ac:dyDescent="0.25">
      <c r="A9587">
        <v>9586</v>
      </c>
      <c r="B9587" t="str">
        <f t="shared" si="149"/>
        <v>26-40</v>
      </c>
      <c r="D9587">
        <v>32</v>
      </c>
      <c r="F9587" t="s">
        <v>28</v>
      </c>
      <c r="G9587" t="s">
        <v>49</v>
      </c>
      <c r="H9587" t="s">
        <v>36</v>
      </c>
      <c r="I9587">
        <v>41</v>
      </c>
      <c r="J9587">
        <v>54</v>
      </c>
      <c r="K9587">
        <v>2</v>
      </c>
      <c r="L9587">
        <v>481.21</v>
      </c>
      <c r="M9587">
        <v>26084.79</v>
      </c>
      <c r="N9587">
        <v>1</v>
      </c>
      <c r="O9587">
        <v>2385</v>
      </c>
      <c r="P9587">
        <v>1</v>
      </c>
      <c r="Q9587">
        <v>1.1000000000000001</v>
      </c>
      <c r="R9587">
        <v>1</v>
      </c>
      <c r="S9587">
        <v>0.03</v>
      </c>
      <c r="T9587">
        <v>4</v>
      </c>
      <c r="U9587" t="s">
        <v>47</v>
      </c>
      <c r="V9587">
        <v>1</v>
      </c>
      <c r="W9587">
        <v>3</v>
      </c>
      <c r="X9587">
        <v>1572.98</v>
      </c>
      <c r="Y9587">
        <v>41</v>
      </c>
      <c r="Z9587">
        <v>3.6</v>
      </c>
      <c r="AA9587" t="s">
        <v>39</v>
      </c>
      <c r="AB9587">
        <v>24.1</v>
      </c>
      <c r="AC9587">
        <v>0.31519999999999998</v>
      </c>
      <c r="AD9587">
        <v>0</v>
      </c>
      <c r="AE9587" t="s">
        <v>40</v>
      </c>
    </row>
    <row r="9588" spans="1:31" x14ac:dyDescent="0.25">
      <c r="A9588">
        <v>9587</v>
      </c>
      <c r="B9588" t="str">
        <f t="shared" si="149"/>
        <v>60+</v>
      </c>
      <c r="D9588">
        <v>67</v>
      </c>
      <c r="F9588" t="s">
        <v>34</v>
      </c>
      <c r="G9588" t="s">
        <v>29</v>
      </c>
      <c r="H9588" t="s">
        <v>36</v>
      </c>
      <c r="I9588">
        <v>27</v>
      </c>
      <c r="J9588">
        <v>26</v>
      </c>
      <c r="K9588">
        <v>5</v>
      </c>
      <c r="L9588">
        <v>251.32</v>
      </c>
      <c r="M9588">
        <v>6576.83</v>
      </c>
      <c r="N9588">
        <v>0</v>
      </c>
      <c r="O9588">
        <v>1002</v>
      </c>
      <c r="P9588">
        <v>2</v>
      </c>
      <c r="Q9588">
        <v>19</v>
      </c>
      <c r="R9588">
        <v>1</v>
      </c>
      <c r="S9588">
        <v>0.33</v>
      </c>
      <c r="T9588">
        <v>3</v>
      </c>
      <c r="U9588" t="s">
        <v>46</v>
      </c>
      <c r="V9588">
        <v>0</v>
      </c>
      <c r="W9588">
        <v>0</v>
      </c>
      <c r="X9588">
        <v>0</v>
      </c>
      <c r="Y9588">
        <v>36</v>
      </c>
      <c r="Z9588">
        <v>3.5</v>
      </c>
      <c r="AA9588" t="s">
        <v>48</v>
      </c>
      <c r="AB9588">
        <v>32.200000000000003</v>
      </c>
      <c r="AC9588">
        <v>0.36980000000000002</v>
      </c>
      <c r="AD9588">
        <v>0</v>
      </c>
      <c r="AE9588" t="s">
        <v>40</v>
      </c>
    </row>
    <row r="9589" spans="1:31" x14ac:dyDescent="0.25">
      <c r="A9589">
        <v>9588</v>
      </c>
      <c r="B9589" t="str">
        <f t="shared" si="149"/>
        <v>60+</v>
      </c>
      <c r="D9589">
        <v>68</v>
      </c>
      <c r="F9589" t="s">
        <v>28</v>
      </c>
      <c r="G9589" t="s">
        <v>35</v>
      </c>
      <c r="H9589" t="s">
        <v>41</v>
      </c>
      <c r="I9589">
        <v>6</v>
      </c>
      <c r="J9589">
        <v>2</v>
      </c>
      <c r="K9589">
        <v>0</v>
      </c>
      <c r="L9589">
        <v>587.71</v>
      </c>
      <c r="M9589">
        <v>1288.5</v>
      </c>
      <c r="N9589">
        <v>0</v>
      </c>
      <c r="O9589">
        <v>411</v>
      </c>
      <c r="P9589">
        <v>0</v>
      </c>
      <c r="Q9589">
        <v>3.6</v>
      </c>
      <c r="R9589">
        <v>0</v>
      </c>
      <c r="S9589">
        <v>0.42</v>
      </c>
      <c r="T9589">
        <v>0</v>
      </c>
      <c r="U9589" t="s">
        <v>37</v>
      </c>
      <c r="V9589">
        <v>0</v>
      </c>
      <c r="W9589">
        <v>0</v>
      </c>
      <c r="X9589">
        <v>0</v>
      </c>
      <c r="Y9589">
        <v>45</v>
      </c>
      <c r="Z9589">
        <v>3.2</v>
      </c>
      <c r="AA9589" t="s">
        <v>48</v>
      </c>
      <c r="AB9589">
        <v>26.9</v>
      </c>
      <c r="AC9589">
        <v>0.33329999999999999</v>
      </c>
      <c r="AD9589">
        <v>0</v>
      </c>
      <c r="AE9589" t="s">
        <v>40</v>
      </c>
    </row>
    <row r="9590" spans="1:31" x14ac:dyDescent="0.25">
      <c r="A9590">
        <v>9589</v>
      </c>
      <c r="B9590" t="str">
        <f t="shared" si="149"/>
        <v>41-60</v>
      </c>
      <c r="D9590">
        <v>44</v>
      </c>
      <c r="F9590" t="s">
        <v>34</v>
      </c>
      <c r="G9590" t="s">
        <v>35</v>
      </c>
      <c r="H9590" t="s">
        <v>36</v>
      </c>
      <c r="I9590">
        <v>43</v>
      </c>
      <c r="J9590">
        <v>109</v>
      </c>
      <c r="K9590">
        <v>5</v>
      </c>
      <c r="L9590">
        <v>667.13</v>
      </c>
      <c r="M9590">
        <v>70777.73</v>
      </c>
      <c r="N9590">
        <v>1</v>
      </c>
      <c r="O9590">
        <v>7732</v>
      </c>
      <c r="P9590">
        <v>7</v>
      </c>
      <c r="Q9590">
        <v>0</v>
      </c>
      <c r="R9590">
        <v>2</v>
      </c>
      <c r="S9590">
        <v>0.7</v>
      </c>
      <c r="T9590">
        <v>0</v>
      </c>
      <c r="U9590" t="s">
        <v>37</v>
      </c>
      <c r="V9590">
        <v>6</v>
      </c>
      <c r="W9590">
        <v>3</v>
      </c>
      <c r="X9590">
        <v>2255.48</v>
      </c>
      <c r="Y9590">
        <v>16</v>
      </c>
      <c r="Z9590">
        <v>2.1</v>
      </c>
      <c r="AA9590" t="s">
        <v>39</v>
      </c>
      <c r="AB9590">
        <v>30.6</v>
      </c>
      <c r="AC9590">
        <v>0.3584</v>
      </c>
      <c r="AD9590">
        <v>0</v>
      </c>
      <c r="AE9590" t="s">
        <v>40</v>
      </c>
    </row>
    <row r="9591" spans="1:31" x14ac:dyDescent="0.25">
      <c r="A9591">
        <v>9590</v>
      </c>
      <c r="B9591" t="str">
        <f t="shared" si="149"/>
        <v>26-40</v>
      </c>
      <c r="D9591">
        <v>34</v>
      </c>
      <c r="F9591" t="s">
        <v>28</v>
      </c>
      <c r="G9591" t="s">
        <v>29</v>
      </c>
      <c r="H9591" t="s">
        <v>30</v>
      </c>
      <c r="I9591">
        <v>47</v>
      </c>
      <c r="J9591">
        <v>85</v>
      </c>
      <c r="K9591">
        <v>12</v>
      </c>
      <c r="L9591">
        <v>380.67</v>
      </c>
      <c r="M9591">
        <v>29515.64</v>
      </c>
      <c r="N9591">
        <v>0</v>
      </c>
      <c r="O9591">
        <v>3592</v>
      </c>
      <c r="P9591">
        <v>5</v>
      </c>
      <c r="Q9591">
        <v>0</v>
      </c>
      <c r="R9591">
        <v>2</v>
      </c>
      <c r="S9591">
        <v>0.76</v>
      </c>
      <c r="T9591">
        <v>3</v>
      </c>
      <c r="U9591" t="s">
        <v>42</v>
      </c>
      <c r="V9591">
        <v>2</v>
      </c>
      <c r="W9591">
        <v>6</v>
      </c>
      <c r="X9591">
        <v>870.52</v>
      </c>
      <c r="Y9591">
        <v>75</v>
      </c>
      <c r="Z9591">
        <v>2.4</v>
      </c>
      <c r="AA9591" t="s">
        <v>48</v>
      </c>
      <c r="AB9591">
        <v>44.6</v>
      </c>
      <c r="AC9591">
        <v>0.45979999999999999</v>
      </c>
      <c r="AD9591">
        <v>1</v>
      </c>
      <c r="AE9591" t="s">
        <v>55</v>
      </c>
    </row>
    <row r="9592" spans="1:31" x14ac:dyDescent="0.25">
      <c r="A9592">
        <v>9591</v>
      </c>
      <c r="B9592" t="str">
        <f t="shared" si="149"/>
        <v>26-40</v>
      </c>
      <c r="D9592">
        <v>30</v>
      </c>
      <c r="F9592" t="s">
        <v>34</v>
      </c>
      <c r="G9592" t="s">
        <v>45</v>
      </c>
      <c r="H9592" t="s">
        <v>30</v>
      </c>
      <c r="I9592">
        <v>16</v>
      </c>
      <c r="J9592">
        <v>42</v>
      </c>
      <c r="K9592">
        <v>1</v>
      </c>
      <c r="L9592">
        <v>488.59</v>
      </c>
      <c r="M9592">
        <v>20129.28</v>
      </c>
      <c r="N9592">
        <v>0</v>
      </c>
      <c r="O9592">
        <v>2438</v>
      </c>
      <c r="P9592">
        <v>0</v>
      </c>
      <c r="Q9592">
        <v>8.4</v>
      </c>
      <c r="R9592">
        <v>2</v>
      </c>
      <c r="S9592">
        <v>0.42</v>
      </c>
      <c r="T9592">
        <v>2</v>
      </c>
      <c r="U9592" t="s">
        <v>31</v>
      </c>
      <c r="V9592">
        <v>2</v>
      </c>
      <c r="W9592">
        <v>1</v>
      </c>
      <c r="X9592">
        <v>1143.1099999999999</v>
      </c>
      <c r="Y9592">
        <v>59</v>
      </c>
      <c r="Z9592">
        <v>3.3</v>
      </c>
      <c r="AA9592" t="s">
        <v>39</v>
      </c>
      <c r="AB9592">
        <v>35.5</v>
      </c>
      <c r="AC9592">
        <v>0.3926</v>
      </c>
      <c r="AD9592">
        <v>0</v>
      </c>
      <c r="AE9592" t="s">
        <v>40</v>
      </c>
    </row>
    <row r="9593" spans="1:31" x14ac:dyDescent="0.25">
      <c r="A9593">
        <v>9592</v>
      </c>
      <c r="B9593" t="str">
        <f t="shared" si="149"/>
        <v>26-40</v>
      </c>
      <c r="D9593">
        <v>27</v>
      </c>
      <c r="F9593" t="s">
        <v>57</v>
      </c>
      <c r="G9593" t="s">
        <v>35</v>
      </c>
      <c r="H9593" t="s">
        <v>30</v>
      </c>
      <c r="I9593">
        <v>38</v>
      </c>
      <c r="J9593">
        <v>64</v>
      </c>
      <c r="K9593">
        <v>2</v>
      </c>
      <c r="L9593">
        <v>547.84</v>
      </c>
      <c r="M9593">
        <v>35599.99</v>
      </c>
      <c r="N9593">
        <v>1</v>
      </c>
      <c r="O9593">
        <v>3330</v>
      </c>
      <c r="P9593">
        <v>4</v>
      </c>
      <c r="Q9593">
        <v>0</v>
      </c>
      <c r="R9593">
        <v>2</v>
      </c>
      <c r="S9593">
        <v>0.21</v>
      </c>
      <c r="T9593">
        <v>1</v>
      </c>
      <c r="U9593" t="s">
        <v>31</v>
      </c>
      <c r="V9593">
        <v>3</v>
      </c>
      <c r="W9593">
        <v>5</v>
      </c>
      <c r="X9593">
        <v>1219.92</v>
      </c>
      <c r="Y9593">
        <v>91</v>
      </c>
      <c r="Z9593">
        <v>4.3</v>
      </c>
      <c r="AA9593" t="s">
        <v>51</v>
      </c>
      <c r="AB9593">
        <v>44.3</v>
      </c>
      <c r="AC9593">
        <v>0.45739999999999997</v>
      </c>
      <c r="AD9593">
        <v>1</v>
      </c>
      <c r="AE9593" t="s">
        <v>59</v>
      </c>
    </row>
    <row r="9594" spans="1:31" x14ac:dyDescent="0.25">
      <c r="A9594">
        <v>9593</v>
      </c>
      <c r="B9594" t="str">
        <f t="shared" si="149"/>
        <v>60+</v>
      </c>
      <c r="D9594">
        <v>70</v>
      </c>
      <c r="F9594" t="s">
        <v>34</v>
      </c>
      <c r="G9594" t="s">
        <v>45</v>
      </c>
      <c r="H9594" t="s">
        <v>53</v>
      </c>
      <c r="I9594">
        <v>1</v>
      </c>
      <c r="J9594">
        <v>2</v>
      </c>
      <c r="K9594">
        <v>0</v>
      </c>
      <c r="L9594">
        <v>637.59</v>
      </c>
      <c r="M9594">
        <v>1287.55</v>
      </c>
      <c r="N9594">
        <v>1</v>
      </c>
      <c r="O9594">
        <v>132</v>
      </c>
      <c r="P9594">
        <v>0</v>
      </c>
      <c r="Q9594">
        <v>11.3</v>
      </c>
      <c r="R9594">
        <v>0</v>
      </c>
      <c r="S9594">
        <v>0.23</v>
      </c>
      <c r="T9594">
        <v>0</v>
      </c>
      <c r="U9594" t="s">
        <v>37</v>
      </c>
      <c r="V9594">
        <v>0</v>
      </c>
      <c r="W9594">
        <v>0</v>
      </c>
      <c r="X9594">
        <v>0</v>
      </c>
      <c r="Y9594">
        <v>106</v>
      </c>
      <c r="Z9594">
        <v>3.2</v>
      </c>
      <c r="AA9594" t="s">
        <v>39</v>
      </c>
      <c r="AB9594">
        <v>44.6</v>
      </c>
      <c r="AC9594">
        <v>0.45989999999999998</v>
      </c>
      <c r="AD9594">
        <v>1</v>
      </c>
      <c r="AE9594" t="s">
        <v>58</v>
      </c>
    </row>
    <row r="9595" spans="1:31" x14ac:dyDescent="0.25">
      <c r="A9595">
        <v>9594</v>
      </c>
      <c r="B9595" t="str">
        <f t="shared" si="149"/>
        <v>26-40</v>
      </c>
      <c r="D9595">
        <v>27</v>
      </c>
      <c r="F9595" t="s">
        <v>34</v>
      </c>
      <c r="G9595" t="s">
        <v>49</v>
      </c>
      <c r="H9595" t="s">
        <v>44</v>
      </c>
      <c r="I9595">
        <v>18</v>
      </c>
      <c r="J9595">
        <v>28</v>
      </c>
      <c r="K9595">
        <v>4</v>
      </c>
      <c r="L9595">
        <v>435.03</v>
      </c>
      <c r="M9595">
        <v>11821.83</v>
      </c>
      <c r="N9595">
        <v>0</v>
      </c>
      <c r="O9595">
        <v>1621</v>
      </c>
      <c r="P9595">
        <v>2</v>
      </c>
      <c r="Q9595">
        <v>17</v>
      </c>
      <c r="R9595">
        <v>1</v>
      </c>
      <c r="S9595">
        <v>0.11</v>
      </c>
      <c r="T9595">
        <v>2</v>
      </c>
      <c r="U9595" t="s">
        <v>38</v>
      </c>
      <c r="V9595">
        <v>2</v>
      </c>
      <c r="W9595">
        <v>2</v>
      </c>
      <c r="X9595">
        <v>503.89</v>
      </c>
      <c r="Y9595">
        <v>34</v>
      </c>
      <c r="Z9595">
        <v>3.5</v>
      </c>
      <c r="AA9595" t="s">
        <v>39</v>
      </c>
      <c r="AB9595">
        <v>29.3</v>
      </c>
      <c r="AC9595">
        <v>0.34920000000000001</v>
      </c>
      <c r="AD9595">
        <v>0</v>
      </c>
      <c r="AE9595" t="s">
        <v>40</v>
      </c>
    </row>
    <row r="9596" spans="1:31" x14ac:dyDescent="0.25">
      <c r="A9596">
        <v>9595</v>
      </c>
      <c r="B9596" t="str">
        <f t="shared" si="149"/>
        <v>41-60</v>
      </c>
      <c r="D9596">
        <v>41</v>
      </c>
      <c r="F9596" t="s">
        <v>28</v>
      </c>
      <c r="G9596" t="s">
        <v>43</v>
      </c>
      <c r="H9596" t="s">
        <v>44</v>
      </c>
      <c r="I9596">
        <v>51</v>
      </c>
      <c r="J9596">
        <v>77</v>
      </c>
      <c r="K9596">
        <v>6</v>
      </c>
      <c r="L9596">
        <v>366.28</v>
      </c>
      <c r="M9596">
        <v>29111</v>
      </c>
      <c r="N9596">
        <v>0</v>
      </c>
      <c r="O9596">
        <v>2937</v>
      </c>
      <c r="P9596">
        <v>0</v>
      </c>
      <c r="Q9596">
        <v>8.6</v>
      </c>
      <c r="R9596">
        <v>4</v>
      </c>
      <c r="S9596">
        <v>0.61</v>
      </c>
      <c r="T9596">
        <v>3</v>
      </c>
      <c r="U9596" t="s">
        <v>31</v>
      </c>
      <c r="V9596">
        <v>4</v>
      </c>
      <c r="W9596">
        <v>3</v>
      </c>
      <c r="X9596">
        <v>838.59</v>
      </c>
      <c r="Y9596">
        <v>44</v>
      </c>
      <c r="Z9596">
        <v>4.7</v>
      </c>
      <c r="AA9596" t="s">
        <v>51</v>
      </c>
      <c r="AB9596">
        <v>27.6</v>
      </c>
      <c r="AC9596">
        <v>0.33839999999999998</v>
      </c>
      <c r="AD9596">
        <v>0</v>
      </c>
      <c r="AE9596" t="s">
        <v>40</v>
      </c>
    </row>
    <row r="9597" spans="1:31" x14ac:dyDescent="0.25">
      <c r="A9597">
        <v>9596</v>
      </c>
      <c r="B9597" t="str">
        <f t="shared" si="149"/>
        <v>41-60</v>
      </c>
      <c r="D9597">
        <v>43</v>
      </c>
      <c r="F9597" t="s">
        <v>34</v>
      </c>
      <c r="G9597" t="s">
        <v>43</v>
      </c>
      <c r="H9597" t="s">
        <v>36</v>
      </c>
      <c r="I9597">
        <v>5</v>
      </c>
      <c r="J9597">
        <v>10</v>
      </c>
      <c r="K9597">
        <v>2</v>
      </c>
      <c r="L9597">
        <v>507.16</v>
      </c>
      <c r="M9597">
        <v>4929.68</v>
      </c>
      <c r="N9597">
        <v>0</v>
      </c>
      <c r="O9597">
        <v>845</v>
      </c>
      <c r="P9597">
        <v>1</v>
      </c>
      <c r="Q9597">
        <v>4.2</v>
      </c>
      <c r="R9597">
        <v>0</v>
      </c>
      <c r="S9597">
        <v>0.1</v>
      </c>
      <c r="T9597">
        <v>0</v>
      </c>
      <c r="U9597" t="s">
        <v>37</v>
      </c>
      <c r="V9597">
        <v>0</v>
      </c>
      <c r="W9597">
        <v>1</v>
      </c>
      <c r="X9597">
        <v>270.14</v>
      </c>
      <c r="Y9597">
        <v>25</v>
      </c>
      <c r="Z9597">
        <v>4.5999999999999996</v>
      </c>
      <c r="AA9597" t="s">
        <v>39</v>
      </c>
      <c r="AB9597">
        <v>25.6</v>
      </c>
      <c r="AC9597">
        <v>0.32479999999999998</v>
      </c>
      <c r="AD9597">
        <v>0</v>
      </c>
      <c r="AE9597" t="s">
        <v>40</v>
      </c>
    </row>
    <row r="9598" spans="1:31" x14ac:dyDescent="0.25">
      <c r="A9598">
        <v>9597</v>
      </c>
      <c r="B9598" t="str">
        <f t="shared" si="149"/>
        <v>41-60</v>
      </c>
      <c r="D9598">
        <v>53</v>
      </c>
      <c r="F9598" t="s">
        <v>28</v>
      </c>
      <c r="G9598" t="s">
        <v>43</v>
      </c>
      <c r="H9598" t="s">
        <v>30</v>
      </c>
      <c r="I9598">
        <v>20</v>
      </c>
      <c r="J9598">
        <v>31</v>
      </c>
      <c r="K9598">
        <v>4</v>
      </c>
      <c r="L9598">
        <v>609.21</v>
      </c>
      <c r="M9598">
        <v>17075</v>
      </c>
      <c r="N9598">
        <v>0</v>
      </c>
      <c r="O9598">
        <v>2299</v>
      </c>
      <c r="P9598">
        <v>2</v>
      </c>
      <c r="Q9598">
        <v>5.8</v>
      </c>
      <c r="R9598">
        <v>1</v>
      </c>
      <c r="S9598">
        <v>0.84</v>
      </c>
      <c r="T9598">
        <v>0</v>
      </c>
      <c r="U9598" t="s">
        <v>37</v>
      </c>
      <c r="V9598">
        <v>0</v>
      </c>
      <c r="W9598">
        <v>2</v>
      </c>
      <c r="X9598">
        <v>473.73</v>
      </c>
      <c r="Y9598">
        <v>53</v>
      </c>
      <c r="Z9598">
        <v>3.2</v>
      </c>
      <c r="AA9598" t="s">
        <v>39</v>
      </c>
      <c r="AB9598">
        <v>30.2</v>
      </c>
      <c r="AC9598">
        <v>0.35549999999999998</v>
      </c>
      <c r="AD9598">
        <v>0</v>
      </c>
      <c r="AE9598" t="s">
        <v>40</v>
      </c>
    </row>
    <row r="9599" spans="1:31" x14ac:dyDescent="0.25">
      <c r="A9599">
        <v>9598</v>
      </c>
      <c r="B9599" t="str">
        <f t="shared" si="149"/>
        <v>60+</v>
      </c>
      <c r="D9599">
        <v>62</v>
      </c>
      <c r="F9599" t="s">
        <v>28</v>
      </c>
      <c r="G9599" t="s">
        <v>43</v>
      </c>
      <c r="H9599" t="s">
        <v>36</v>
      </c>
      <c r="I9599">
        <v>55</v>
      </c>
      <c r="J9599">
        <v>141</v>
      </c>
      <c r="K9599">
        <v>19</v>
      </c>
      <c r="L9599">
        <v>460.15</v>
      </c>
      <c r="M9599">
        <v>63973.919999999998</v>
      </c>
      <c r="N9599">
        <v>0</v>
      </c>
      <c r="O9599">
        <v>6353</v>
      </c>
      <c r="P9599">
        <v>7</v>
      </c>
      <c r="Q9599">
        <v>6.6</v>
      </c>
      <c r="R9599">
        <v>3</v>
      </c>
      <c r="S9599">
        <v>0.77</v>
      </c>
      <c r="T9599">
        <v>3</v>
      </c>
      <c r="U9599" t="s">
        <v>42</v>
      </c>
      <c r="V9599">
        <v>2</v>
      </c>
      <c r="W9599">
        <v>6</v>
      </c>
      <c r="X9599">
        <v>1113.6400000000001</v>
      </c>
      <c r="Y9599">
        <v>10</v>
      </c>
      <c r="Z9599">
        <v>2.5</v>
      </c>
      <c r="AA9599" t="s">
        <v>48</v>
      </c>
      <c r="AB9599">
        <v>31.7</v>
      </c>
      <c r="AC9599">
        <v>0.36580000000000001</v>
      </c>
      <c r="AD9599">
        <v>0</v>
      </c>
      <c r="AE9599" t="s">
        <v>40</v>
      </c>
    </row>
    <row r="9600" spans="1:31" x14ac:dyDescent="0.25">
      <c r="A9600">
        <v>9599</v>
      </c>
      <c r="B9600" t="str">
        <f t="shared" si="149"/>
        <v>41-60</v>
      </c>
      <c r="D9600">
        <v>47</v>
      </c>
      <c r="F9600" t="s">
        <v>34</v>
      </c>
      <c r="G9600" t="s">
        <v>45</v>
      </c>
      <c r="H9600" t="s">
        <v>41</v>
      </c>
      <c r="I9600">
        <v>28</v>
      </c>
      <c r="J9600">
        <v>81</v>
      </c>
      <c r="K9600">
        <v>10</v>
      </c>
      <c r="L9600">
        <v>612.89</v>
      </c>
      <c r="M9600">
        <v>49754.53</v>
      </c>
      <c r="N9600">
        <v>0</v>
      </c>
      <c r="O9600">
        <v>4811</v>
      </c>
      <c r="P9600">
        <v>5</v>
      </c>
      <c r="Q9600">
        <v>24.5</v>
      </c>
      <c r="R9600">
        <v>3</v>
      </c>
      <c r="S9600">
        <v>0.34</v>
      </c>
      <c r="T9600">
        <v>1</v>
      </c>
      <c r="U9600" t="s">
        <v>46</v>
      </c>
      <c r="V9600">
        <v>3</v>
      </c>
      <c r="W9600">
        <v>5</v>
      </c>
      <c r="X9600">
        <v>1354.48</v>
      </c>
      <c r="Y9600">
        <v>59</v>
      </c>
      <c r="Z9600">
        <v>4.5999999999999996</v>
      </c>
      <c r="AA9600" t="s">
        <v>51</v>
      </c>
      <c r="AB9600">
        <v>42.8</v>
      </c>
      <c r="AC9600">
        <v>0.44640000000000002</v>
      </c>
      <c r="AD9600">
        <v>1</v>
      </c>
      <c r="AE9600" t="s">
        <v>56</v>
      </c>
    </row>
    <row r="9601" spans="1:31" x14ac:dyDescent="0.25">
      <c r="A9601">
        <v>9600</v>
      </c>
      <c r="B9601" t="str">
        <f t="shared" si="149"/>
        <v>41-60</v>
      </c>
      <c r="D9601">
        <v>58</v>
      </c>
      <c r="F9601" t="s">
        <v>34</v>
      </c>
      <c r="G9601" t="s">
        <v>29</v>
      </c>
      <c r="H9601" t="s">
        <v>53</v>
      </c>
      <c r="I9601">
        <v>14</v>
      </c>
      <c r="J9601">
        <v>40</v>
      </c>
      <c r="K9601">
        <v>4</v>
      </c>
      <c r="L9601">
        <v>572.01</v>
      </c>
      <c r="M9601">
        <v>21191.47</v>
      </c>
      <c r="N9601">
        <v>0</v>
      </c>
      <c r="O9601">
        <v>2831</v>
      </c>
      <c r="P9601">
        <v>2</v>
      </c>
      <c r="Q9601">
        <v>17.399999999999999</v>
      </c>
      <c r="R9601">
        <v>2</v>
      </c>
      <c r="S9601">
        <v>0.56999999999999995</v>
      </c>
      <c r="T9601">
        <v>1</v>
      </c>
      <c r="U9601" t="s">
        <v>46</v>
      </c>
      <c r="V9601">
        <v>0</v>
      </c>
      <c r="W9601">
        <v>1</v>
      </c>
      <c r="X9601">
        <v>267.70999999999998</v>
      </c>
      <c r="Y9601">
        <v>12</v>
      </c>
      <c r="Z9601">
        <v>2.9</v>
      </c>
      <c r="AA9601" t="s">
        <v>39</v>
      </c>
      <c r="AB9601">
        <v>26.8</v>
      </c>
      <c r="AC9601">
        <v>0.33250000000000002</v>
      </c>
      <c r="AD9601">
        <v>0</v>
      </c>
      <c r="AE9601" t="s">
        <v>40</v>
      </c>
    </row>
    <row r="9602" spans="1:31" x14ac:dyDescent="0.25">
      <c r="A9602">
        <v>9601</v>
      </c>
      <c r="B9602" t="str">
        <f t="shared" si="149"/>
        <v>41-60</v>
      </c>
      <c r="D9602">
        <v>48</v>
      </c>
      <c r="F9602" t="s">
        <v>34</v>
      </c>
      <c r="G9602" t="s">
        <v>29</v>
      </c>
      <c r="H9602" t="s">
        <v>44</v>
      </c>
      <c r="I9602">
        <v>44</v>
      </c>
      <c r="J9602">
        <v>133</v>
      </c>
      <c r="K9602">
        <v>4</v>
      </c>
      <c r="L9602">
        <v>539.04999999999995</v>
      </c>
      <c r="M9602">
        <v>71759.94</v>
      </c>
      <c r="N9602">
        <v>0</v>
      </c>
      <c r="O9602">
        <v>7760</v>
      </c>
      <c r="P9602">
        <v>7</v>
      </c>
      <c r="Q9602">
        <v>20.3</v>
      </c>
      <c r="R9602">
        <v>6</v>
      </c>
      <c r="S9602">
        <v>0.52</v>
      </c>
      <c r="T9602">
        <v>1</v>
      </c>
      <c r="U9602" t="s">
        <v>47</v>
      </c>
      <c r="V9602">
        <v>7</v>
      </c>
      <c r="W9602">
        <v>4</v>
      </c>
      <c r="X9602">
        <v>3610.77</v>
      </c>
      <c r="Y9602">
        <v>23</v>
      </c>
      <c r="Z9602">
        <v>3.2</v>
      </c>
      <c r="AA9602" t="s">
        <v>39</v>
      </c>
      <c r="AB9602">
        <v>36.9</v>
      </c>
      <c r="AC9602">
        <v>0.40300000000000002</v>
      </c>
      <c r="AD9602">
        <v>0</v>
      </c>
      <c r="AE9602" t="s">
        <v>40</v>
      </c>
    </row>
    <row r="9603" spans="1:31" x14ac:dyDescent="0.25">
      <c r="A9603">
        <v>9602</v>
      </c>
      <c r="B9603" t="str">
        <f t="shared" ref="B9603:B9666" si="150">IF(D9603&lt;=25, "18-25", IF(D9603&lt;=40, "26-40", IF(D9603&lt;=60, "41-60", "60+")))</f>
        <v>41-60</v>
      </c>
      <c r="D9603">
        <v>41</v>
      </c>
      <c r="F9603" t="s">
        <v>34</v>
      </c>
      <c r="G9603" t="s">
        <v>35</v>
      </c>
      <c r="H9603" t="s">
        <v>36</v>
      </c>
      <c r="I9603">
        <v>38</v>
      </c>
      <c r="J9603">
        <v>33</v>
      </c>
      <c r="K9603">
        <v>4</v>
      </c>
      <c r="L9603">
        <v>447.11</v>
      </c>
      <c r="M9603">
        <v>14704.59</v>
      </c>
      <c r="N9603">
        <v>1</v>
      </c>
      <c r="O9603">
        <v>1816</v>
      </c>
      <c r="P9603">
        <v>2</v>
      </c>
      <c r="Q9603">
        <v>5.4</v>
      </c>
      <c r="R9603">
        <v>1</v>
      </c>
      <c r="S9603">
        <v>0.21</v>
      </c>
      <c r="T9603">
        <v>1</v>
      </c>
      <c r="U9603" t="s">
        <v>38</v>
      </c>
      <c r="V9603">
        <v>1</v>
      </c>
      <c r="W9603">
        <v>2</v>
      </c>
      <c r="X9603">
        <v>757.59</v>
      </c>
      <c r="Y9603">
        <v>17</v>
      </c>
      <c r="Z9603">
        <v>3</v>
      </c>
      <c r="AA9603" t="s">
        <v>39</v>
      </c>
      <c r="AB9603">
        <v>15.7</v>
      </c>
      <c r="AC9603">
        <v>0.26329999999999998</v>
      </c>
      <c r="AD9603">
        <v>0</v>
      </c>
      <c r="AE9603" t="s">
        <v>40</v>
      </c>
    </row>
    <row r="9604" spans="1:31" x14ac:dyDescent="0.25">
      <c r="A9604">
        <v>9603</v>
      </c>
      <c r="B9604" t="str">
        <f t="shared" si="150"/>
        <v>26-40</v>
      </c>
      <c r="D9604">
        <v>26</v>
      </c>
      <c r="F9604" t="s">
        <v>34</v>
      </c>
      <c r="G9604" t="s">
        <v>45</v>
      </c>
      <c r="H9604" t="s">
        <v>36</v>
      </c>
      <c r="I9604">
        <v>28</v>
      </c>
      <c r="J9604">
        <v>77</v>
      </c>
      <c r="K9604">
        <v>13</v>
      </c>
      <c r="L9604">
        <v>421.38</v>
      </c>
      <c r="M9604">
        <v>31426.46</v>
      </c>
      <c r="N9604">
        <v>0</v>
      </c>
      <c r="O9604">
        <v>3498</v>
      </c>
      <c r="P9604">
        <v>5</v>
      </c>
      <c r="Q9604">
        <v>21.8</v>
      </c>
      <c r="R9604">
        <v>4</v>
      </c>
      <c r="S9604">
        <v>0.88</v>
      </c>
      <c r="T9604">
        <v>1</v>
      </c>
      <c r="U9604" t="s">
        <v>31</v>
      </c>
      <c r="V9604">
        <v>3</v>
      </c>
      <c r="W9604">
        <v>1</v>
      </c>
      <c r="X9604">
        <v>558.63</v>
      </c>
      <c r="Y9604">
        <v>51</v>
      </c>
      <c r="Z9604">
        <v>3.7</v>
      </c>
      <c r="AA9604" t="s">
        <v>39</v>
      </c>
      <c r="AB9604">
        <v>41.5</v>
      </c>
      <c r="AC9604">
        <v>0.43669999999999998</v>
      </c>
      <c r="AD9604">
        <v>1</v>
      </c>
      <c r="AE9604" t="s">
        <v>56</v>
      </c>
    </row>
    <row r="9605" spans="1:31" x14ac:dyDescent="0.25">
      <c r="A9605">
        <v>9604</v>
      </c>
      <c r="B9605" t="str">
        <f t="shared" si="150"/>
        <v>26-40</v>
      </c>
      <c r="D9605">
        <v>29</v>
      </c>
      <c r="F9605" t="s">
        <v>34</v>
      </c>
      <c r="G9605" t="s">
        <v>45</v>
      </c>
      <c r="H9605" t="s">
        <v>53</v>
      </c>
      <c r="I9605">
        <v>42</v>
      </c>
      <c r="J9605">
        <v>79</v>
      </c>
      <c r="K9605">
        <v>14</v>
      </c>
      <c r="L9605">
        <v>656.86</v>
      </c>
      <c r="M9605">
        <v>47534.14</v>
      </c>
      <c r="N9605">
        <v>0</v>
      </c>
      <c r="O9605">
        <v>5703</v>
      </c>
      <c r="P9605">
        <v>0</v>
      </c>
      <c r="Q9605">
        <v>6.9</v>
      </c>
      <c r="R9605">
        <v>4</v>
      </c>
      <c r="S9605">
        <v>0.27</v>
      </c>
      <c r="T9605">
        <v>1</v>
      </c>
      <c r="U9605" t="s">
        <v>46</v>
      </c>
      <c r="V9605">
        <v>2</v>
      </c>
      <c r="W9605">
        <v>5</v>
      </c>
      <c r="X9605">
        <v>2117.16</v>
      </c>
      <c r="Y9605">
        <v>47</v>
      </c>
      <c r="Z9605">
        <v>4.5</v>
      </c>
      <c r="AA9605" t="s">
        <v>39</v>
      </c>
      <c r="AB9605">
        <v>32.700000000000003</v>
      </c>
      <c r="AC9605">
        <v>0.37309999999999999</v>
      </c>
      <c r="AD9605">
        <v>0</v>
      </c>
      <c r="AE9605" t="s">
        <v>40</v>
      </c>
    </row>
    <row r="9606" spans="1:31" x14ac:dyDescent="0.25">
      <c r="A9606">
        <v>9605</v>
      </c>
      <c r="B9606" t="str">
        <f t="shared" si="150"/>
        <v>26-40</v>
      </c>
      <c r="D9606">
        <v>40</v>
      </c>
      <c r="F9606" t="s">
        <v>34</v>
      </c>
      <c r="G9606" t="s">
        <v>35</v>
      </c>
      <c r="H9606" t="s">
        <v>44</v>
      </c>
      <c r="I9606">
        <v>47</v>
      </c>
      <c r="J9606">
        <v>88</v>
      </c>
      <c r="K9606">
        <v>4</v>
      </c>
      <c r="L9606">
        <v>345.93</v>
      </c>
      <c r="M9606">
        <v>27960.54</v>
      </c>
      <c r="N9606">
        <v>0</v>
      </c>
      <c r="O9606">
        <v>3341</v>
      </c>
      <c r="P9606">
        <v>3</v>
      </c>
      <c r="Q9606">
        <v>24.7</v>
      </c>
      <c r="R9606">
        <v>3</v>
      </c>
      <c r="S9606">
        <v>0.18</v>
      </c>
      <c r="T9606">
        <v>3</v>
      </c>
      <c r="U9606" t="s">
        <v>46</v>
      </c>
      <c r="V9606">
        <v>5</v>
      </c>
      <c r="W9606">
        <v>2</v>
      </c>
      <c r="X9606">
        <v>1605.9</v>
      </c>
      <c r="Y9606">
        <v>52</v>
      </c>
      <c r="Z9606">
        <v>3</v>
      </c>
      <c r="AA9606" t="s">
        <v>39</v>
      </c>
      <c r="AB9606">
        <v>33.5</v>
      </c>
      <c r="AC9606">
        <v>0.3785</v>
      </c>
      <c r="AD9606">
        <v>0</v>
      </c>
      <c r="AE9606" t="s">
        <v>40</v>
      </c>
    </row>
    <row r="9607" spans="1:31" x14ac:dyDescent="0.25">
      <c r="A9607">
        <v>9606</v>
      </c>
      <c r="B9607" t="str">
        <f t="shared" si="150"/>
        <v>18-25</v>
      </c>
      <c r="D9607">
        <v>20</v>
      </c>
      <c r="F9607" t="s">
        <v>34</v>
      </c>
      <c r="G9607" t="s">
        <v>29</v>
      </c>
      <c r="H9607" t="s">
        <v>41</v>
      </c>
      <c r="I9607">
        <v>32</v>
      </c>
      <c r="J9607">
        <v>39</v>
      </c>
      <c r="K9607">
        <v>6</v>
      </c>
      <c r="L9607">
        <v>512.46</v>
      </c>
      <c r="M9607">
        <v>19615.77</v>
      </c>
      <c r="N9607">
        <v>0</v>
      </c>
      <c r="O9607">
        <v>1911</v>
      </c>
      <c r="P9607">
        <v>1</v>
      </c>
      <c r="Q9607">
        <v>14.8</v>
      </c>
      <c r="R9607">
        <v>2</v>
      </c>
      <c r="S9607">
        <v>0.61</v>
      </c>
      <c r="T9607">
        <v>3</v>
      </c>
      <c r="U9607" t="s">
        <v>42</v>
      </c>
      <c r="V9607">
        <v>1</v>
      </c>
      <c r="W9607">
        <v>1</v>
      </c>
      <c r="X9607">
        <v>654.61</v>
      </c>
      <c r="Y9607">
        <v>30</v>
      </c>
      <c r="Z9607">
        <v>4.0999999999999996</v>
      </c>
      <c r="AA9607" t="s">
        <v>51</v>
      </c>
      <c r="AB9607">
        <v>25.3</v>
      </c>
      <c r="AC9607">
        <v>0.32269999999999999</v>
      </c>
      <c r="AD9607">
        <v>0</v>
      </c>
      <c r="AE9607" t="s">
        <v>40</v>
      </c>
    </row>
    <row r="9608" spans="1:31" x14ac:dyDescent="0.25">
      <c r="A9608">
        <v>9607</v>
      </c>
      <c r="B9608" t="str">
        <f t="shared" si="150"/>
        <v>26-40</v>
      </c>
      <c r="D9608">
        <v>34</v>
      </c>
      <c r="F9608" t="s">
        <v>28</v>
      </c>
      <c r="G9608" t="s">
        <v>43</v>
      </c>
      <c r="H9608" t="s">
        <v>44</v>
      </c>
      <c r="I9608">
        <v>12</v>
      </c>
      <c r="J9608">
        <v>18</v>
      </c>
      <c r="K9608">
        <v>1</v>
      </c>
      <c r="L9608">
        <v>503.98</v>
      </c>
      <c r="M9608">
        <v>8998.52</v>
      </c>
      <c r="N9608">
        <v>0</v>
      </c>
      <c r="O9608">
        <v>1038</v>
      </c>
      <c r="P9608">
        <v>1</v>
      </c>
      <c r="Q9608">
        <v>7.1</v>
      </c>
      <c r="R9608">
        <v>0</v>
      </c>
      <c r="S9608">
        <v>0.41</v>
      </c>
      <c r="T9608">
        <v>0</v>
      </c>
      <c r="U9608" t="s">
        <v>37</v>
      </c>
      <c r="V9608">
        <v>0</v>
      </c>
      <c r="W9608">
        <v>0</v>
      </c>
      <c r="X9608">
        <v>0</v>
      </c>
      <c r="Y9608">
        <v>4</v>
      </c>
      <c r="Z9608">
        <v>3.2</v>
      </c>
      <c r="AA9608" t="s">
        <v>39</v>
      </c>
      <c r="AB9608">
        <v>12.2</v>
      </c>
      <c r="AC9608">
        <v>0.2432</v>
      </c>
      <c r="AD9608">
        <v>0</v>
      </c>
      <c r="AE9608" t="s">
        <v>40</v>
      </c>
    </row>
    <row r="9609" spans="1:31" x14ac:dyDescent="0.25">
      <c r="A9609">
        <v>9608</v>
      </c>
      <c r="B9609" t="str">
        <f t="shared" si="150"/>
        <v>41-60</v>
      </c>
      <c r="D9609">
        <v>42</v>
      </c>
      <c r="F9609" t="s">
        <v>34</v>
      </c>
      <c r="G9609" t="s">
        <v>29</v>
      </c>
      <c r="H9609" t="s">
        <v>36</v>
      </c>
      <c r="I9609">
        <v>35</v>
      </c>
      <c r="J9609">
        <v>1</v>
      </c>
      <c r="K9609">
        <v>0</v>
      </c>
      <c r="L9609">
        <v>492.06</v>
      </c>
      <c r="M9609">
        <v>449.11</v>
      </c>
      <c r="N9609">
        <v>0</v>
      </c>
      <c r="O9609">
        <v>128</v>
      </c>
      <c r="P9609">
        <v>0</v>
      </c>
      <c r="Q9609">
        <v>0</v>
      </c>
      <c r="R9609">
        <v>0</v>
      </c>
      <c r="S9609">
        <v>0.24</v>
      </c>
      <c r="T9609">
        <v>0</v>
      </c>
      <c r="U9609" t="s">
        <v>37</v>
      </c>
      <c r="V9609">
        <v>0</v>
      </c>
      <c r="W9609">
        <v>0</v>
      </c>
      <c r="X9609">
        <v>0</v>
      </c>
      <c r="Y9609">
        <v>28</v>
      </c>
      <c r="Z9609">
        <v>4.0999999999999996</v>
      </c>
      <c r="AA9609" t="s">
        <v>39</v>
      </c>
      <c r="AB9609">
        <v>11.4</v>
      </c>
      <c r="AC9609">
        <v>0.2392</v>
      </c>
      <c r="AD9609">
        <v>0</v>
      </c>
      <c r="AE9609" t="s">
        <v>40</v>
      </c>
    </row>
    <row r="9610" spans="1:31" x14ac:dyDescent="0.25">
      <c r="A9610">
        <v>9609</v>
      </c>
      <c r="B9610" t="str">
        <f t="shared" si="150"/>
        <v>41-60</v>
      </c>
      <c r="D9610">
        <v>43</v>
      </c>
      <c r="F9610" t="s">
        <v>34</v>
      </c>
      <c r="G9610" t="s">
        <v>29</v>
      </c>
      <c r="H9610" t="s">
        <v>41</v>
      </c>
      <c r="I9610">
        <v>49</v>
      </c>
      <c r="J9610">
        <v>110</v>
      </c>
      <c r="K9610">
        <v>3</v>
      </c>
      <c r="L9610">
        <v>320.39</v>
      </c>
      <c r="M9610">
        <v>32775.519999999997</v>
      </c>
      <c r="N9610">
        <v>0</v>
      </c>
      <c r="O9610">
        <v>3863</v>
      </c>
      <c r="P9610">
        <v>9</v>
      </c>
      <c r="Q9610">
        <v>21.4</v>
      </c>
      <c r="R9610">
        <v>4</v>
      </c>
      <c r="S9610">
        <v>0.44</v>
      </c>
      <c r="T9610">
        <v>1</v>
      </c>
      <c r="U9610" t="s">
        <v>38</v>
      </c>
      <c r="V9610">
        <v>2</v>
      </c>
      <c r="W9610">
        <v>2</v>
      </c>
      <c r="X9610">
        <v>692.72</v>
      </c>
      <c r="Y9610">
        <v>83</v>
      </c>
      <c r="Z9610">
        <v>4.5</v>
      </c>
      <c r="AA9610" t="s">
        <v>39</v>
      </c>
      <c r="AB9610">
        <v>52.5</v>
      </c>
      <c r="AC9610">
        <v>0.51890000000000003</v>
      </c>
      <c r="AD9610">
        <v>1</v>
      </c>
      <c r="AE9610" t="s">
        <v>50</v>
      </c>
    </row>
    <row r="9611" spans="1:31" x14ac:dyDescent="0.25">
      <c r="A9611">
        <v>9610</v>
      </c>
      <c r="B9611" t="str">
        <f t="shared" si="150"/>
        <v>60+</v>
      </c>
      <c r="D9611">
        <v>61</v>
      </c>
      <c r="F9611" t="s">
        <v>34</v>
      </c>
      <c r="G9611" t="s">
        <v>35</v>
      </c>
      <c r="H9611" t="s">
        <v>30</v>
      </c>
      <c r="I9611">
        <v>18</v>
      </c>
      <c r="J9611">
        <v>29</v>
      </c>
      <c r="K9611">
        <v>6</v>
      </c>
      <c r="L9611">
        <v>459.58</v>
      </c>
      <c r="M9611">
        <v>13044.52</v>
      </c>
      <c r="N9611">
        <v>0</v>
      </c>
      <c r="O9611">
        <v>1453</v>
      </c>
      <c r="P9611">
        <v>2</v>
      </c>
      <c r="Q9611">
        <v>6.1</v>
      </c>
      <c r="R9611">
        <v>1</v>
      </c>
      <c r="S9611">
        <v>0.54</v>
      </c>
      <c r="T9611">
        <v>1</v>
      </c>
      <c r="U9611" t="s">
        <v>31</v>
      </c>
      <c r="V9611">
        <v>2</v>
      </c>
      <c r="W9611">
        <v>1</v>
      </c>
      <c r="X9611">
        <v>643.4</v>
      </c>
      <c r="Y9611">
        <v>35</v>
      </c>
      <c r="Z9611">
        <v>3.4</v>
      </c>
      <c r="AA9611" t="s">
        <v>32</v>
      </c>
      <c r="AB9611">
        <v>28.9</v>
      </c>
      <c r="AC9611">
        <v>0.34660000000000002</v>
      </c>
      <c r="AD9611">
        <v>0</v>
      </c>
      <c r="AE9611" t="s">
        <v>40</v>
      </c>
    </row>
    <row r="9612" spans="1:31" x14ac:dyDescent="0.25">
      <c r="A9612">
        <v>9611</v>
      </c>
      <c r="B9612" t="str">
        <f t="shared" si="150"/>
        <v>60+</v>
      </c>
      <c r="D9612">
        <v>69</v>
      </c>
      <c r="F9612" t="s">
        <v>28</v>
      </c>
      <c r="G9612" t="s">
        <v>35</v>
      </c>
      <c r="H9612" t="s">
        <v>44</v>
      </c>
      <c r="I9612">
        <v>3</v>
      </c>
      <c r="J9612">
        <v>4</v>
      </c>
      <c r="K9612">
        <v>1</v>
      </c>
      <c r="L9612">
        <v>386.51</v>
      </c>
      <c r="M9612">
        <v>1472.1</v>
      </c>
      <c r="N9612">
        <v>0</v>
      </c>
      <c r="O9612">
        <v>424</v>
      </c>
      <c r="P9612">
        <v>0</v>
      </c>
      <c r="Q9612">
        <v>17.8</v>
      </c>
      <c r="R9612">
        <v>0</v>
      </c>
      <c r="S9612">
        <v>0.27</v>
      </c>
      <c r="T9612">
        <v>1</v>
      </c>
      <c r="U9612" t="s">
        <v>47</v>
      </c>
      <c r="V9612">
        <v>0</v>
      </c>
      <c r="W9612">
        <v>0</v>
      </c>
      <c r="X9612">
        <v>0</v>
      </c>
      <c r="Y9612">
        <v>80</v>
      </c>
      <c r="Z9612">
        <v>3.9</v>
      </c>
      <c r="AA9612" t="s">
        <v>54</v>
      </c>
      <c r="AB9612">
        <v>40.6</v>
      </c>
      <c r="AC9612">
        <v>0.42980000000000002</v>
      </c>
      <c r="AD9612">
        <v>1</v>
      </c>
      <c r="AE9612" t="s">
        <v>59</v>
      </c>
    </row>
    <row r="9613" spans="1:31" x14ac:dyDescent="0.25">
      <c r="A9613">
        <v>9612</v>
      </c>
      <c r="B9613" t="str">
        <f t="shared" si="150"/>
        <v>41-60</v>
      </c>
      <c r="D9613">
        <v>56</v>
      </c>
      <c r="F9613" t="s">
        <v>28</v>
      </c>
      <c r="G9613" t="s">
        <v>43</v>
      </c>
      <c r="H9613" t="s">
        <v>30</v>
      </c>
      <c r="I9613">
        <v>35</v>
      </c>
      <c r="J9613">
        <v>100</v>
      </c>
      <c r="K9613">
        <v>8</v>
      </c>
      <c r="L9613">
        <v>562.24</v>
      </c>
      <c r="M9613">
        <v>58982.83</v>
      </c>
      <c r="N9613">
        <v>0</v>
      </c>
      <c r="O9613">
        <v>5706</v>
      </c>
      <c r="P9613">
        <v>1</v>
      </c>
      <c r="Q9613">
        <v>2.9</v>
      </c>
      <c r="R9613">
        <v>0</v>
      </c>
      <c r="S9613">
        <v>0.75</v>
      </c>
      <c r="T9613">
        <v>1</v>
      </c>
      <c r="U9613" t="s">
        <v>31</v>
      </c>
      <c r="V9613">
        <v>3</v>
      </c>
      <c r="W9613">
        <v>3</v>
      </c>
      <c r="X9613">
        <v>1102.46</v>
      </c>
      <c r="Y9613">
        <v>21</v>
      </c>
      <c r="Z9613">
        <v>4.7</v>
      </c>
      <c r="AA9613" t="s">
        <v>51</v>
      </c>
      <c r="AB9613">
        <v>18.3</v>
      </c>
      <c r="AC9613">
        <v>0.27860000000000001</v>
      </c>
      <c r="AD9613">
        <v>0</v>
      </c>
      <c r="AE9613" t="s">
        <v>40</v>
      </c>
    </row>
    <row r="9614" spans="1:31" x14ac:dyDescent="0.25">
      <c r="A9614">
        <v>9613</v>
      </c>
      <c r="B9614" t="str">
        <f t="shared" si="150"/>
        <v>18-25</v>
      </c>
      <c r="D9614">
        <v>22</v>
      </c>
      <c r="F9614" t="s">
        <v>28</v>
      </c>
      <c r="G9614" t="s">
        <v>35</v>
      </c>
      <c r="H9614" t="s">
        <v>30</v>
      </c>
      <c r="I9614">
        <v>21</v>
      </c>
      <c r="J9614">
        <v>38</v>
      </c>
      <c r="K9614">
        <v>7</v>
      </c>
      <c r="L9614">
        <v>480.85</v>
      </c>
      <c r="M9614">
        <v>19943.82</v>
      </c>
      <c r="N9614">
        <v>0</v>
      </c>
      <c r="O9614">
        <v>2252</v>
      </c>
      <c r="P9614">
        <v>1</v>
      </c>
      <c r="Q9614">
        <v>9.6999999999999993</v>
      </c>
      <c r="R9614">
        <v>0</v>
      </c>
      <c r="S9614">
        <v>0.32</v>
      </c>
      <c r="T9614">
        <v>1</v>
      </c>
      <c r="U9614" t="s">
        <v>31</v>
      </c>
      <c r="V9614">
        <v>2</v>
      </c>
      <c r="W9614">
        <v>3</v>
      </c>
      <c r="X9614">
        <v>1041.55</v>
      </c>
      <c r="Y9614">
        <v>28</v>
      </c>
      <c r="Z9614">
        <v>2.2999999999999998</v>
      </c>
      <c r="AA9614" t="s">
        <v>39</v>
      </c>
      <c r="AB9614">
        <v>24.7</v>
      </c>
      <c r="AC9614">
        <v>0.31879999999999997</v>
      </c>
      <c r="AD9614">
        <v>0</v>
      </c>
      <c r="AE9614" t="s">
        <v>40</v>
      </c>
    </row>
    <row r="9615" spans="1:31" x14ac:dyDescent="0.25">
      <c r="A9615">
        <v>9614</v>
      </c>
      <c r="B9615" t="str">
        <f t="shared" si="150"/>
        <v>26-40</v>
      </c>
      <c r="D9615">
        <v>39</v>
      </c>
      <c r="F9615" t="s">
        <v>28</v>
      </c>
      <c r="G9615" t="s">
        <v>29</v>
      </c>
      <c r="H9615" t="s">
        <v>44</v>
      </c>
      <c r="I9615">
        <v>50</v>
      </c>
      <c r="J9615">
        <v>53</v>
      </c>
      <c r="K9615">
        <v>2</v>
      </c>
      <c r="L9615">
        <v>628.44000000000005</v>
      </c>
      <c r="M9615">
        <v>30685.4</v>
      </c>
      <c r="N9615">
        <v>0</v>
      </c>
      <c r="O9615">
        <v>3640</v>
      </c>
      <c r="P9615">
        <v>1</v>
      </c>
      <c r="Q9615">
        <v>13</v>
      </c>
      <c r="R9615">
        <v>1</v>
      </c>
      <c r="S9615">
        <v>0.38</v>
      </c>
      <c r="T9615">
        <v>3</v>
      </c>
      <c r="U9615" t="s">
        <v>42</v>
      </c>
      <c r="V9615">
        <v>1</v>
      </c>
      <c r="W9615">
        <v>4</v>
      </c>
      <c r="X9615">
        <v>553.78</v>
      </c>
      <c r="Y9615">
        <v>130</v>
      </c>
      <c r="Z9615">
        <v>4.5999999999999996</v>
      </c>
      <c r="AA9615" t="s">
        <v>48</v>
      </c>
      <c r="AB9615">
        <v>53.8</v>
      </c>
      <c r="AC9615">
        <v>0.52849999999999997</v>
      </c>
      <c r="AD9615">
        <v>1</v>
      </c>
      <c r="AE9615" t="s">
        <v>52</v>
      </c>
    </row>
    <row r="9616" spans="1:31" x14ac:dyDescent="0.25">
      <c r="A9616">
        <v>9615</v>
      </c>
      <c r="B9616" t="str">
        <f t="shared" si="150"/>
        <v>41-60</v>
      </c>
      <c r="D9616">
        <v>56</v>
      </c>
      <c r="F9616" t="s">
        <v>34</v>
      </c>
      <c r="G9616" t="s">
        <v>49</v>
      </c>
      <c r="H9616" t="s">
        <v>30</v>
      </c>
      <c r="I9616">
        <v>37</v>
      </c>
      <c r="J9616">
        <v>66</v>
      </c>
      <c r="K9616">
        <v>5</v>
      </c>
      <c r="L9616">
        <v>622.78</v>
      </c>
      <c r="M9616">
        <v>40086.92</v>
      </c>
      <c r="N9616">
        <v>1</v>
      </c>
      <c r="O9616">
        <v>4625</v>
      </c>
      <c r="P9616">
        <v>4</v>
      </c>
      <c r="Q9616">
        <v>16.600000000000001</v>
      </c>
      <c r="R9616">
        <v>2</v>
      </c>
      <c r="S9616">
        <v>0.5</v>
      </c>
      <c r="T9616">
        <v>3</v>
      </c>
      <c r="U9616" t="s">
        <v>46</v>
      </c>
      <c r="V9616">
        <v>3</v>
      </c>
      <c r="W9616">
        <v>2</v>
      </c>
      <c r="X9616">
        <v>1911.81</v>
      </c>
      <c r="Y9616">
        <v>8</v>
      </c>
      <c r="Z9616">
        <v>3.5</v>
      </c>
      <c r="AA9616" t="s">
        <v>39</v>
      </c>
      <c r="AB9616">
        <v>20.8</v>
      </c>
      <c r="AC9616">
        <v>0.29370000000000002</v>
      </c>
      <c r="AD9616">
        <v>0</v>
      </c>
      <c r="AE9616" t="s">
        <v>40</v>
      </c>
    </row>
    <row r="9617" spans="1:31" x14ac:dyDescent="0.25">
      <c r="A9617">
        <v>9616</v>
      </c>
      <c r="B9617" t="str">
        <f t="shared" si="150"/>
        <v>41-60</v>
      </c>
      <c r="D9617">
        <v>49</v>
      </c>
      <c r="F9617" t="s">
        <v>28</v>
      </c>
      <c r="G9617" t="s">
        <v>45</v>
      </c>
      <c r="H9617" t="s">
        <v>44</v>
      </c>
      <c r="I9617">
        <v>47</v>
      </c>
      <c r="J9617">
        <v>149</v>
      </c>
      <c r="K9617">
        <v>4</v>
      </c>
      <c r="L9617">
        <v>402.73</v>
      </c>
      <c r="M9617">
        <v>54905.09</v>
      </c>
      <c r="N9617">
        <v>0</v>
      </c>
      <c r="O9617">
        <v>6466</v>
      </c>
      <c r="P9617">
        <v>0</v>
      </c>
      <c r="Q9617">
        <v>11.7</v>
      </c>
      <c r="R9617">
        <v>8</v>
      </c>
      <c r="S9617">
        <v>0.32</v>
      </c>
      <c r="T9617">
        <v>7</v>
      </c>
      <c r="U9617" t="s">
        <v>38</v>
      </c>
      <c r="V9617">
        <v>3</v>
      </c>
      <c r="W9617">
        <v>7</v>
      </c>
      <c r="X9617">
        <v>1008.36</v>
      </c>
      <c r="Y9617">
        <v>7</v>
      </c>
      <c r="Z9617">
        <v>4.2</v>
      </c>
      <c r="AA9617" t="s">
        <v>39</v>
      </c>
      <c r="AB9617">
        <v>28.2</v>
      </c>
      <c r="AC9617">
        <v>0.34189999999999998</v>
      </c>
      <c r="AD9617">
        <v>0</v>
      </c>
      <c r="AE9617" t="s">
        <v>40</v>
      </c>
    </row>
    <row r="9618" spans="1:31" x14ac:dyDescent="0.25">
      <c r="A9618">
        <v>9617</v>
      </c>
      <c r="B9618" t="str">
        <f t="shared" si="150"/>
        <v>41-60</v>
      </c>
      <c r="D9618">
        <v>42</v>
      </c>
      <c r="F9618" t="s">
        <v>28</v>
      </c>
      <c r="G9618" t="s">
        <v>45</v>
      </c>
      <c r="H9618" t="s">
        <v>53</v>
      </c>
      <c r="I9618">
        <v>30</v>
      </c>
      <c r="J9618">
        <v>51</v>
      </c>
      <c r="K9618">
        <v>5</v>
      </c>
      <c r="L9618">
        <v>622.79</v>
      </c>
      <c r="M9618">
        <v>30161.87</v>
      </c>
      <c r="N9618">
        <v>0</v>
      </c>
      <c r="O9618">
        <v>3488</v>
      </c>
      <c r="P9618">
        <v>3</v>
      </c>
      <c r="Q9618">
        <v>1</v>
      </c>
      <c r="R9618">
        <v>2</v>
      </c>
      <c r="S9618">
        <v>0.44</v>
      </c>
      <c r="T9618">
        <v>1</v>
      </c>
      <c r="U9618" t="s">
        <v>47</v>
      </c>
      <c r="V9618">
        <v>0</v>
      </c>
      <c r="W9618">
        <v>3</v>
      </c>
      <c r="X9618">
        <v>644.37</v>
      </c>
      <c r="Y9618">
        <v>9</v>
      </c>
      <c r="Z9618">
        <v>4</v>
      </c>
      <c r="AA9618" t="s">
        <v>39</v>
      </c>
      <c r="AB9618">
        <v>16.399999999999999</v>
      </c>
      <c r="AC9618">
        <v>0.2671</v>
      </c>
      <c r="AD9618">
        <v>0</v>
      </c>
      <c r="AE9618" t="s">
        <v>40</v>
      </c>
    </row>
    <row r="9619" spans="1:31" x14ac:dyDescent="0.25">
      <c r="A9619">
        <v>9618</v>
      </c>
      <c r="B9619" t="str">
        <f t="shared" si="150"/>
        <v>41-60</v>
      </c>
      <c r="D9619">
        <v>41</v>
      </c>
      <c r="F9619" t="s">
        <v>34</v>
      </c>
      <c r="G9619" t="s">
        <v>43</v>
      </c>
      <c r="H9619" t="s">
        <v>36</v>
      </c>
      <c r="I9619">
        <v>13</v>
      </c>
      <c r="J9619">
        <v>32</v>
      </c>
      <c r="K9619">
        <v>2</v>
      </c>
      <c r="L9619">
        <v>376.46</v>
      </c>
      <c r="M9619">
        <v>12639.13</v>
      </c>
      <c r="N9619">
        <v>0</v>
      </c>
      <c r="O9619">
        <v>1337</v>
      </c>
      <c r="P9619">
        <v>0</v>
      </c>
      <c r="Q9619">
        <v>0</v>
      </c>
      <c r="R9619">
        <v>0</v>
      </c>
      <c r="S9619">
        <v>0.28999999999999998</v>
      </c>
      <c r="T9619">
        <v>3</v>
      </c>
      <c r="U9619" t="s">
        <v>42</v>
      </c>
      <c r="V9619">
        <v>1</v>
      </c>
      <c r="W9619">
        <v>2</v>
      </c>
      <c r="X9619">
        <v>541.70000000000005</v>
      </c>
      <c r="Y9619">
        <v>21</v>
      </c>
      <c r="Z9619">
        <v>4.7</v>
      </c>
      <c r="AA9619" t="s">
        <v>39</v>
      </c>
      <c r="AB9619">
        <v>22.2</v>
      </c>
      <c r="AC9619">
        <v>0.30299999999999999</v>
      </c>
      <c r="AD9619">
        <v>0</v>
      </c>
      <c r="AE9619" t="s">
        <v>40</v>
      </c>
    </row>
    <row r="9620" spans="1:31" x14ac:dyDescent="0.25">
      <c r="A9620">
        <v>9619</v>
      </c>
      <c r="B9620" t="str">
        <f t="shared" si="150"/>
        <v>26-40</v>
      </c>
      <c r="D9620">
        <v>39</v>
      </c>
      <c r="F9620" t="s">
        <v>28</v>
      </c>
      <c r="G9620" t="s">
        <v>35</v>
      </c>
      <c r="H9620" t="s">
        <v>44</v>
      </c>
      <c r="I9620">
        <v>39</v>
      </c>
      <c r="J9620">
        <v>48</v>
      </c>
      <c r="K9620">
        <v>10</v>
      </c>
      <c r="L9620">
        <v>610.57000000000005</v>
      </c>
      <c r="M9620">
        <v>30265.49</v>
      </c>
      <c r="N9620">
        <v>0</v>
      </c>
      <c r="O9620">
        <v>2941</v>
      </c>
      <c r="P9620">
        <v>2</v>
      </c>
      <c r="Q9620">
        <v>17.600000000000001</v>
      </c>
      <c r="R9620">
        <v>2</v>
      </c>
      <c r="S9620">
        <v>0.78</v>
      </c>
      <c r="T9620">
        <v>2</v>
      </c>
      <c r="U9620" t="s">
        <v>42</v>
      </c>
      <c r="V9620">
        <v>1</v>
      </c>
      <c r="W9620">
        <v>3</v>
      </c>
      <c r="X9620">
        <v>545.66</v>
      </c>
      <c r="Y9620">
        <v>29</v>
      </c>
      <c r="Z9620">
        <v>2.1</v>
      </c>
      <c r="AA9620" t="s">
        <v>32</v>
      </c>
      <c r="AB9620">
        <v>30.1</v>
      </c>
      <c r="AC9620">
        <v>0.35499999999999998</v>
      </c>
      <c r="AD9620">
        <v>0</v>
      </c>
      <c r="AE9620" t="s">
        <v>40</v>
      </c>
    </row>
    <row r="9621" spans="1:31" x14ac:dyDescent="0.25">
      <c r="A9621">
        <v>9620</v>
      </c>
      <c r="B9621" t="str">
        <f t="shared" si="150"/>
        <v>41-60</v>
      </c>
      <c r="D9621">
        <v>48</v>
      </c>
      <c r="F9621" t="s">
        <v>28</v>
      </c>
      <c r="G9621" t="s">
        <v>29</v>
      </c>
      <c r="H9621" t="s">
        <v>41</v>
      </c>
      <c r="I9621">
        <v>47</v>
      </c>
      <c r="J9621">
        <v>103</v>
      </c>
      <c r="K9621">
        <v>6</v>
      </c>
      <c r="L9621">
        <v>309.5</v>
      </c>
      <c r="M9621">
        <v>34647.14</v>
      </c>
      <c r="N9621">
        <v>0</v>
      </c>
      <c r="O9621">
        <v>3043</v>
      </c>
      <c r="P9621">
        <v>6</v>
      </c>
      <c r="Q9621">
        <v>16.899999999999999</v>
      </c>
      <c r="R9621">
        <v>5</v>
      </c>
      <c r="S9621">
        <v>0.17</v>
      </c>
      <c r="T9621">
        <v>4</v>
      </c>
      <c r="U9621" t="s">
        <v>38</v>
      </c>
      <c r="V9621">
        <v>3</v>
      </c>
      <c r="W9621">
        <v>5</v>
      </c>
      <c r="X9621">
        <v>1677.11</v>
      </c>
      <c r="Y9621">
        <v>38</v>
      </c>
      <c r="Z9621">
        <v>2.8</v>
      </c>
      <c r="AA9621" t="s">
        <v>32</v>
      </c>
      <c r="AB9621">
        <v>39.5</v>
      </c>
      <c r="AC9621">
        <v>0.42180000000000001</v>
      </c>
      <c r="AD9621">
        <v>1</v>
      </c>
      <c r="AE9621" t="s">
        <v>50</v>
      </c>
    </row>
    <row r="9622" spans="1:31" x14ac:dyDescent="0.25">
      <c r="A9622">
        <v>9621</v>
      </c>
      <c r="B9622" t="str">
        <f t="shared" si="150"/>
        <v>26-40</v>
      </c>
      <c r="D9622">
        <v>27</v>
      </c>
      <c r="F9622" t="s">
        <v>34</v>
      </c>
      <c r="G9622" t="s">
        <v>29</v>
      </c>
      <c r="H9622" t="s">
        <v>30</v>
      </c>
      <c r="I9622">
        <v>14</v>
      </c>
      <c r="J9622">
        <v>28</v>
      </c>
      <c r="K9622">
        <v>1</v>
      </c>
      <c r="L9622">
        <v>628.92999999999995</v>
      </c>
      <c r="M9622">
        <v>18094.400000000001</v>
      </c>
      <c r="N9622">
        <v>0</v>
      </c>
      <c r="O9622">
        <v>2360</v>
      </c>
      <c r="P9622">
        <v>2</v>
      </c>
      <c r="Q9622">
        <v>15.2</v>
      </c>
      <c r="R9622">
        <v>0</v>
      </c>
      <c r="S9622">
        <v>0.23</v>
      </c>
      <c r="T9622">
        <v>1</v>
      </c>
      <c r="U9622" t="s">
        <v>42</v>
      </c>
      <c r="V9622">
        <v>1</v>
      </c>
      <c r="W9622">
        <v>1</v>
      </c>
      <c r="X9622">
        <v>120.68</v>
      </c>
      <c r="Y9622">
        <v>44</v>
      </c>
      <c r="Z9622">
        <v>3.4</v>
      </c>
      <c r="AA9622" t="s">
        <v>51</v>
      </c>
      <c r="AB9622">
        <v>27.7</v>
      </c>
      <c r="AC9622">
        <v>0.33889999999999998</v>
      </c>
      <c r="AD9622">
        <v>0</v>
      </c>
      <c r="AE9622" t="s">
        <v>40</v>
      </c>
    </row>
    <row r="9623" spans="1:31" x14ac:dyDescent="0.25">
      <c r="A9623">
        <v>9622</v>
      </c>
      <c r="B9623" t="str">
        <f t="shared" si="150"/>
        <v>41-60</v>
      </c>
      <c r="D9623">
        <v>45</v>
      </c>
      <c r="F9623" t="s">
        <v>34</v>
      </c>
      <c r="G9623" t="s">
        <v>29</v>
      </c>
      <c r="H9623" t="s">
        <v>36</v>
      </c>
      <c r="I9623">
        <v>41</v>
      </c>
      <c r="J9623">
        <v>74</v>
      </c>
      <c r="K9623">
        <v>2</v>
      </c>
      <c r="L9623">
        <v>365.73</v>
      </c>
      <c r="M9623">
        <v>26231.63</v>
      </c>
      <c r="N9623">
        <v>0</v>
      </c>
      <c r="O9623">
        <v>3131</v>
      </c>
      <c r="P9623">
        <v>6</v>
      </c>
      <c r="Q9623">
        <v>28.5</v>
      </c>
      <c r="R9623">
        <v>2</v>
      </c>
      <c r="S9623">
        <v>0.7</v>
      </c>
      <c r="T9623">
        <v>5</v>
      </c>
      <c r="U9623" t="s">
        <v>38</v>
      </c>
      <c r="V9623">
        <v>2</v>
      </c>
      <c r="W9623">
        <v>4</v>
      </c>
      <c r="X9623">
        <v>467.16</v>
      </c>
      <c r="Y9623">
        <v>21</v>
      </c>
      <c r="Z9623">
        <v>2.8</v>
      </c>
      <c r="AA9623" t="s">
        <v>51</v>
      </c>
      <c r="AB9623">
        <v>35.4</v>
      </c>
      <c r="AC9623">
        <v>0.39190000000000003</v>
      </c>
      <c r="AD9623">
        <v>0</v>
      </c>
      <c r="AE9623" t="s">
        <v>40</v>
      </c>
    </row>
    <row r="9624" spans="1:31" x14ac:dyDescent="0.25">
      <c r="A9624">
        <v>9623</v>
      </c>
      <c r="B9624" t="str">
        <f t="shared" si="150"/>
        <v>26-40</v>
      </c>
      <c r="D9624">
        <v>28</v>
      </c>
      <c r="F9624" t="s">
        <v>57</v>
      </c>
      <c r="G9624" t="s">
        <v>29</v>
      </c>
      <c r="H9624" t="s">
        <v>36</v>
      </c>
      <c r="I9624">
        <v>59</v>
      </c>
      <c r="J9624">
        <v>83</v>
      </c>
      <c r="K9624">
        <v>9</v>
      </c>
      <c r="L9624">
        <v>409.79</v>
      </c>
      <c r="M9624">
        <v>32337.87</v>
      </c>
      <c r="N9624">
        <v>0</v>
      </c>
      <c r="O9624">
        <v>3887</v>
      </c>
      <c r="P9624">
        <v>2</v>
      </c>
      <c r="Q9624">
        <v>16.7</v>
      </c>
      <c r="R9624">
        <v>2</v>
      </c>
      <c r="S9624">
        <v>0.6</v>
      </c>
      <c r="T9624">
        <v>4</v>
      </c>
      <c r="U9624" t="s">
        <v>31</v>
      </c>
      <c r="V9624">
        <v>5</v>
      </c>
      <c r="W9624">
        <v>0</v>
      </c>
      <c r="X9624">
        <v>1463.78</v>
      </c>
      <c r="Y9624">
        <v>35</v>
      </c>
      <c r="Z9624">
        <v>4.9000000000000004</v>
      </c>
      <c r="AA9624" t="s">
        <v>51</v>
      </c>
      <c r="AB9624">
        <v>24.2</v>
      </c>
      <c r="AC9624">
        <v>0.31540000000000001</v>
      </c>
      <c r="AD9624">
        <v>0</v>
      </c>
      <c r="AE9624" t="s">
        <v>40</v>
      </c>
    </row>
    <row r="9625" spans="1:31" x14ac:dyDescent="0.25">
      <c r="A9625">
        <v>9624</v>
      </c>
      <c r="B9625" t="str">
        <f t="shared" si="150"/>
        <v>41-60</v>
      </c>
      <c r="D9625">
        <v>54</v>
      </c>
      <c r="F9625" t="s">
        <v>34</v>
      </c>
      <c r="G9625" t="s">
        <v>45</v>
      </c>
      <c r="H9625" t="s">
        <v>30</v>
      </c>
      <c r="I9625">
        <v>26</v>
      </c>
      <c r="J9625">
        <v>41</v>
      </c>
      <c r="K9625">
        <v>1</v>
      </c>
      <c r="L9625">
        <v>429.66</v>
      </c>
      <c r="M9625">
        <v>18874.47</v>
      </c>
      <c r="N9625">
        <v>0</v>
      </c>
      <c r="O9625">
        <v>1905</v>
      </c>
      <c r="P9625">
        <v>1</v>
      </c>
      <c r="Q9625">
        <v>5.7</v>
      </c>
      <c r="R9625">
        <v>0</v>
      </c>
      <c r="S9625">
        <v>0.47</v>
      </c>
      <c r="T9625">
        <v>1</v>
      </c>
      <c r="U9625" t="s">
        <v>47</v>
      </c>
      <c r="V9625">
        <v>1</v>
      </c>
      <c r="W9625">
        <v>1</v>
      </c>
      <c r="X9625">
        <v>283.97000000000003</v>
      </c>
      <c r="Y9625">
        <v>28</v>
      </c>
      <c r="Z9625">
        <v>4.4000000000000004</v>
      </c>
      <c r="AA9625" t="s">
        <v>51</v>
      </c>
      <c r="AB9625">
        <v>21</v>
      </c>
      <c r="AC9625">
        <v>0.29549999999999998</v>
      </c>
      <c r="AD9625">
        <v>0</v>
      </c>
      <c r="AE9625" t="s">
        <v>40</v>
      </c>
    </row>
    <row r="9626" spans="1:31" x14ac:dyDescent="0.25">
      <c r="A9626">
        <v>9625</v>
      </c>
      <c r="B9626" t="str">
        <f t="shared" si="150"/>
        <v>60+</v>
      </c>
      <c r="D9626">
        <v>63</v>
      </c>
      <c r="F9626" t="s">
        <v>57</v>
      </c>
      <c r="G9626" t="s">
        <v>35</v>
      </c>
      <c r="H9626" t="s">
        <v>30</v>
      </c>
      <c r="I9626">
        <v>16</v>
      </c>
      <c r="J9626">
        <v>5</v>
      </c>
      <c r="K9626">
        <v>1</v>
      </c>
      <c r="L9626">
        <v>378.85</v>
      </c>
      <c r="M9626">
        <v>1849.56</v>
      </c>
      <c r="N9626">
        <v>0</v>
      </c>
      <c r="O9626">
        <v>318</v>
      </c>
      <c r="P9626">
        <v>0</v>
      </c>
      <c r="Q9626">
        <v>7</v>
      </c>
      <c r="R9626">
        <v>0</v>
      </c>
      <c r="S9626">
        <v>0.34</v>
      </c>
      <c r="T9626">
        <v>2</v>
      </c>
      <c r="U9626" t="s">
        <v>46</v>
      </c>
      <c r="V9626">
        <v>0</v>
      </c>
      <c r="W9626">
        <v>0</v>
      </c>
      <c r="X9626">
        <v>0</v>
      </c>
      <c r="Y9626">
        <v>38</v>
      </c>
      <c r="Z9626">
        <v>3.1</v>
      </c>
      <c r="AA9626" t="s">
        <v>51</v>
      </c>
      <c r="AB9626">
        <v>25.2</v>
      </c>
      <c r="AC9626">
        <v>0.32190000000000002</v>
      </c>
      <c r="AD9626">
        <v>0</v>
      </c>
      <c r="AE9626" t="s">
        <v>40</v>
      </c>
    </row>
    <row r="9627" spans="1:31" x14ac:dyDescent="0.25">
      <c r="A9627">
        <v>9626</v>
      </c>
      <c r="B9627" t="str">
        <f t="shared" si="150"/>
        <v>41-60</v>
      </c>
      <c r="D9627">
        <v>44</v>
      </c>
      <c r="F9627" t="s">
        <v>28</v>
      </c>
      <c r="G9627" t="s">
        <v>35</v>
      </c>
      <c r="H9627" t="s">
        <v>44</v>
      </c>
      <c r="I9627">
        <v>29</v>
      </c>
      <c r="J9627">
        <v>15</v>
      </c>
      <c r="K9627">
        <v>1</v>
      </c>
      <c r="L9627">
        <v>613.84</v>
      </c>
      <c r="M9627">
        <v>8743.27</v>
      </c>
      <c r="N9627">
        <v>0</v>
      </c>
      <c r="O9627">
        <v>1434</v>
      </c>
      <c r="P9627">
        <v>1</v>
      </c>
      <c r="Q9627">
        <v>0</v>
      </c>
      <c r="R9627">
        <v>1</v>
      </c>
      <c r="S9627">
        <v>0.09</v>
      </c>
      <c r="T9627">
        <v>0</v>
      </c>
      <c r="U9627" t="s">
        <v>37</v>
      </c>
      <c r="V9627">
        <v>1</v>
      </c>
      <c r="W9627">
        <v>0</v>
      </c>
      <c r="X9627">
        <v>45.53</v>
      </c>
      <c r="Y9627">
        <v>30</v>
      </c>
      <c r="Z9627">
        <v>2.9</v>
      </c>
      <c r="AA9627" t="s">
        <v>39</v>
      </c>
      <c r="AB9627">
        <v>16.100000000000001</v>
      </c>
      <c r="AC9627">
        <v>0.26540000000000002</v>
      </c>
      <c r="AD9627">
        <v>0</v>
      </c>
      <c r="AE9627" t="s">
        <v>40</v>
      </c>
    </row>
    <row r="9628" spans="1:31" x14ac:dyDescent="0.25">
      <c r="A9628">
        <v>9627</v>
      </c>
      <c r="B9628" t="str">
        <f t="shared" si="150"/>
        <v>26-40</v>
      </c>
      <c r="D9628">
        <v>38</v>
      </c>
      <c r="F9628" t="s">
        <v>34</v>
      </c>
      <c r="G9628" t="s">
        <v>45</v>
      </c>
      <c r="H9628" t="s">
        <v>41</v>
      </c>
      <c r="I9628">
        <v>26</v>
      </c>
      <c r="J9628">
        <v>14</v>
      </c>
      <c r="K9628">
        <v>3</v>
      </c>
      <c r="L9628">
        <v>245.61</v>
      </c>
      <c r="M9628">
        <v>3600.76</v>
      </c>
      <c r="N9628">
        <v>0</v>
      </c>
      <c r="O9628">
        <v>654</v>
      </c>
      <c r="P9628">
        <v>1</v>
      </c>
      <c r="Q9628">
        <v>9</v>
      </c>
      <c r="R9628">
        <v>0</v>
      </c>
      <c r="S9628">
        <v>0.52</v>
      </c>
      <c r="T9628">
        <v>1</v>
      </c>
      <c r="U9628" t="s">
        <v>38</v>
      </c>
      <c r="V9628">
        <v>1</v>
      </c>
      <c r="W9628">
        <v>0</v>
      </c>
      <c r="X9628">
        <v>171.76</v>
      </c>
      <c r="Y9628">
        <v>35</v>
      </c>
      <c r="Z9628">
        <v>3.6</v>
      </c>
      <c r="AA9628" t="s">
        <v>39</v>
      </c>
      <c r="AB9628">
        <v>24.3</v>
      </c>
      <c r="AC9628">
        <v>0.31659999999999999</v>
      </c>
      <c r="AD9628">
        <v>0</v>
      </c>
      <c r="AE9628" t="s">
        <v>40</v>
      </c>
    </row>
    <row r="9629" spans="1:31" x14ac:dyDescent="0.25">
      <c r="A9629">
        <v>9628</v>
      </c>
      <c r="B9629" t="str">
        <f t="shared" si="150"/>
        <v>60+</v>
      </c>
      <c r="D9629">
        <v>67</v>
      </c>
      <c r="F9629" t="s">
        <v>34</v>
      </c>
      <c r="G9629" t="s">
        <v>29</v>
      </c>
      <c r="H9629" t="s">
        <v>53</v>
      </c>
      <c r="I9629">
        <v>31</v>
      </c>
      <c r="J9629">
        <v>18</v>
      </c>
      <c r="K9629">
        <v>1</v>
      </c>
      <c r="L9629">
        <v>511.83</v>
      </c>
      <c r="M9629">
        <v>10098.61</v>
      </c>
      <c r="N9629">
        <v>0</v>
      </c>
      <c r="O9629">
        <v>1182</v>
      </c>
      <c r="P9629">
        <v>1</v>
      </c>
      <c r="Q9629">
        <v>20.6</v>
      </c>
      <c r="R9629">
        <v>1</v>
      </c>
      <c r="S9629">
        <v>0.28000000000000003</v>
      </c>
      <c r="T9629">
        <v>1</v>
      </c>
      <c r="U9629" t="s">
        <v>31</v>
      </c>
      <c r="V9629">
        <v>1</v>
      </c>
      <c r="W9629">
        <v>1</v>
      </c>
      <c r="X9629">
        <v>664.27</v>
      </c>
      <c r="Y9629">
        <v>37</v>
      </c>
      <c r="Z9629">
        <v>4.2</v>
      </c>
      <c r="AA9629" t="s">
        <v>39</v>
      </c>
      <c r="AB9629">
        <v>24.3</v>
      </c>
      <c r="AC9629">
        <v>0.31659999999999999</v>
      </c>
      <c r="AD9629">
        <v>0</v>
      </c>
      <c r="AE9629" t="s">
        <v>40</v>
      </c>
    </row>
    <row r="9630" spans="1:31" x14ac:dyDescent="0.25">
      <c r="A9630">
        <v>9629</v>
      </c>
      <c r="B9630" t="str">
        <f t="shared" si="150"/>
        <v>41-60</v>
      </c>
      <c r="D9630">
        <v>52</v>
      </c>
      <c r="F9630" t="s">
        <v>34</v>
      </c>
      <c r="G9630" t="s">
        <v>45</v>
      </c>
      <c r="H9630" t="s">
        <v>36</v>
      </c>
      <c r="I9630">
        <v>41</v>
      </c>
      <c r="J9630">
        <v>64</v>
      </c>
      <c r="K9630">
        <v>6</v>
      </c>
      <c r="L9630">
        <v>522.6</v>
      </c>
      <c r="M9630">
        <v>36481.410000000003</v>
      </c>
      <c r="N9630">
        <v>0</v>
      </c>
      <c r="O9630">
        <v>3898</v>
      </c>
      <c r="P9630">
        <v>5</v>
      </c>
      <c r="Q9630">
        <v>10</v>
      </c>
      <c r="R9630">
        <v>2</v>
      </c>
      <c r="S9630">
        <v>0.41</v>
      </c>
      <c r="T9630">
        <v>4</v>
      </c>
      <c r="U9630" t="s">
        <v>38</v>
      </c>
      <c r="V9630">
        <v>3</v>
      </c>
      <c r="W9630">
        <v>1</v>
      </c>
      <c r="X9630">
        <v>1001.87</v>
      </c>
      <c r="Y9630">
        <v>44</v>
      </c>
      <c r="Z9630">
        <v>3.6</v>
      </c>
      <c r="AA9630" t="s">
        <v>51</v>
      </c>
      <c r="AB9630">
        <v>35.1</v>
      </c>
      <c r="AC9630">
        <v>0.38990000000000002</v>
      </c>
      <c r="AD9630">
        <v>0</v>
      </c>
      <c r="AE9630" t="s">
        <v>40</v>
      </c>
    </row>
    <row r="9631" spans="1:31" x14ac:dyDescent="0.25">
      <c r="A9631">
        <v>9630</v>
      </c>
      <c r="B9631" t="str">
        <f t="shared" si="150"/>
        <v>26-40</v>
      </c>
      <c r="D9631">
        <v>40</v>
      </c>
      <c r="F9631" t="s">
        <v>28</v>
      </c>
      <c r="G9631" t="s">
        <v>35</v>
      </c>
      <c r="H9631" t="s">
        <v>30</v>
      </c>
      <c r="I9631">
        <v>47</v>
      </c>
      <c r="J9631">
        <v>66</v>
      </c>
      <c r="K9631">
        <v>13</v>
      </c>
      <c r="L9631">
        <v>324.60000000000002</v>
      </c>
      <c r="M9631">
        <v>19593.68</v>
      </c>
      <c r="N9631">
        <v>0</v>
      </c>
      <c r="O9631">
        <v>2253</v>
      </c>
      <c r="P9631">
        <v>3</v>
      </c>
      <c r="Q9631">
        <v>17.600000000000001</v>
      </c>
      <c r="R9631">
        <v>1</v>
      </c>
      <c r="S9631">
        <v>0.31</v>
      </c>
      <c r="T9631">
        <v>4</v>
      </c>
      <c r="U9631" t="s">
        <v>31</v>
      </c>
      <c r="V9631">
        <v>2</v>
      </c>
      <c r="W9631">
        <v>4</v>
      </c>
      <c r="X9631">
        <v>1539.07</v>
      </c>
      <c r="Y9631">
        <v>49</v>
      </c>
      <c r="Z9631">
        <v>3.7</v>
      </c>
      <c r="AA9631" t="s">
        <v>32</v>
      </c>
      <c r="AB9631">
        <v>39.4</v>
      </c>
      <c r="AC9631">
        <v>0.4214</v>
      </c>
      <c r="AD9631">
        <v>1</v>
      </c>
      <c r="AE9631" t="s">
        <v>56</v>
      </c>
    </row>
    <row r="9632" spans="1:31" x14ac:dyDescent="0.25">
      <c r="A9632">
        <v>9631</v>
      </c>
      <c r="B9632" t="str">
        <f t="shared" si="150"/>
        <v>18-25</v>
      </c>
      <c r="D9632">
        <v>19</v>
      </c>
      <c r="F9632" t="s">
        <v>28</v>
      </c>
      <c r="G9632" t="s">
        <v>43</v>
      </c>
      <c r="H9632" t="s">
        <v>44</v>
      </c>
      <c r="I9632">
        <v>44</v>
      </c>
      <c r="J9632">
        <v>42</v>
      </c>
      <c r="K9632">
        <v>4</v>
      </c>
      <c r="L9632">
        <v>396.13</v>
      </c>
      <c r="M9632">
        <v>17047.419999999998</v>
      </c>
      <c r="N9632">
        <v>0</v>
      </c>
      <c r="O9632">
        <v>1830</v>
      </c>
      <c r="P9632">
        <v>1</v>
      </c>
      <c r="Q9632">
        <v>0</v>
      </c>
      <c r="R9632">
        <v>1</v>
      </c>
      <c r="S9632">
        <v>0.66</v>
      </c>
      <c r="T9632">
        <v>0</v>
      </c>
      <c r="U9632" t="s">
        <v>37</v>
      </c>
      <c r="V9632">
        <v>2</v>
      </c>
      <c r="W9632">
        <v>2</v>
      </c>
      <c r="X9632">
        <v>442.92</v>
      </c>
      <c r="Y9632">
        <v>14</v>
      </c>
      <c r="Z9632">
        <v>3.8</v>
      </c>
      <c r="AA9632" t="s">
        <v>39</v>
      </c>
      <c r="AB9632">
        <v>13.3</v>
      </c>
      <c r="AC9632">
        <v>0.2495</v>
      </c>
      <c r="AD9632">
        <v>0</v>
      </c>
      <c r="AE9632" t="s">
        <v>40</v>
      </c>
    </row>
    <row r="9633" spans="1:31" x14ac:dyDescent="0.25">
      <c r="A9633">
        <v>9632</v>
      </c>
      <c r="B9633" t="str">
        <f t="shared" si="150"/>
        <v>18-25</v>
      </c>
      <c r="D9633">
        <v>18</v>
      </c>
      <c r="F9633" t="s">
        <v>28</v>
      </c>
      <c r="G9633" t="s">
        <v>43</v>
      </c>
      <c r="H9633" t="s">
        <v>30</v>
      </c>
      <c r="I9633">
        <v>37</v>
      </c>
      <c r="J9633">
        <v>102</v>
      </c>
      <c r="K9633">
        <v>8</v>
      </c>
      <c r="L9633">
        <v>330.64</v>
      </c>
      <c r="M9633">
        <v>31188.23</v>
      </c>
      <c r="N9633">
        <v>0</v>
      </c>
      <c r="O9633">
        <v>3459</v>
      </c>
      <c r="P9633">
        <v>1</v>
      </c>
      <c r="Q9633">
        <v>19.8</v>
      </c>
      <c r="R9633">
        <v>2</v>
      </c>
      <c r="S9633">
        <v>0.24</v>
      </c>
      <c r="T9633">
        <v>4</v>
      </c>
      <c r="U9633" t="s">
        <v>46</v>
      </c>
      <c r="V9633">
        <v>3</v>
      </c>
      <c r="W9633">
        <v>7</v>
      </c>
      <c r="X9633">
        <v>991.73</v>
      </c>
      <c r="Y9633">
        <v>82</v>
      </c>
      <c r="Z9633">
        <v>3</v>
      </c>
      <c r="AA9633" t="s">
        <v>32</v>
      </c>
      <c r="AB9633">
        <v>44.9</v>
      </c>
      <c r="AC9633">
        <v>0.46210000000000001</v>
      </c>
      <c r="AD9633">
        <v>1</v>
      </c>
      <c r="AE9633" t="s">
        <v>60</v>
      </c>
    </row>
    <row r="9634" spans="1:31" x14ac:dyDescent="0.25">
      <c r="A9634">
        <v>9633</v>
      </c>
      <c r="B9634" t="str">
        <f t="shared" si="150"/>
        <v>26-40</v>
      </c>
      <c r="D9634">
        <v>29</v>
      </c>
      <c r="F9634" t="s">
        <v>34</v>
      </c>
      <c r="G9634" t="s">
        <v>45</v>
      </c>
      <c r="H9634" t="s">
        <v>30</v>
      </c>
      <c r="I9634">
        <v>40</v>
      </c>
      <c r="J9634">
        <v>63</v>
      </c>
      <c r="K9634">
        <v>3</v>
      </c>
      <c r="L9634">
        <v>411.65</v>
      </c>
      <c r="M9634">
        <v>24936.11</v>
      </c>
      <c r="N9634">
        <v>0</v>
      </c>
      <c r="O9634">
        <v>2424</v>
      </c>
      <c r="P9634">
        <v>5</v>
      </c>
      <c r="Q9634">
        <v>9.5</v>
      </c>
      <c r="R9634">
        <v>0</v>
      </c>
      <c r="S9634">
        <v>0.49</v>
      </c>
      <c r="T9634">
        <v>5</v>
      </c>
      <c r="U9634" t="s">
        <v>42</v>
      </c>
      <c r="V9634">
        <v>0</v>
      </c>
      <c r="W9634">
        <v>2</v>
      </c>
      <c r="X9634">
        <v>255.1</v>
      </c>
      <c r="Y9634">
        <v>63</v>
      </c>
      <c r="Z9634">
        <v>3.5</v>
      </c>
      <c r="AA9634" t="s">
        <v>48</v>
      </c>
      <c r="AB9634">
        <v>40.1</v>
      </c>
      <c r="AC9634">
        <v>0.4259</v>
      </c>
      <c r="AD9634">
        <v>1</v>
      </c>
      <c r="AE9634" t="s">
        <v>59</v>
      </c>
    </row>
    <row r="9635" spans="1:31" x14ac:dyDescent="0.25">
      <c r="A9635">
        <v>9634</v>
      </c>
      <c r="B9635" t="str">
        <f t="shared" si="150"/>
        <v>26-40</v>
      </c>
      <c r="D9635">
        <v>30</v>
      </c>
      <c r="F9635" t="s">
        <v>34</v>
      </c>
      <c r="G9635" t="s">
        <v>43</v>
      </c>
      <c r="H9635" t="s">
        <v>36</v>
      </c>
      <c r="I9635">
        <v>51</v>
      </c>
      <c r="J9635">
        <v>128</v>
      </c>
      <c r="K9635">
        <v>17</v>
      </c>
      <c r="L9635">
        <v>559.11</v>
      </c>
      <c r="M9635">
        <v>67002.240000000005</v>
      </c>
      <c r="N9635">
        <v>0</v>
      </c>
      <c r="O9635">
        <v>7249</v>
      </c>
      <c r="P9635">
        <v>3</v>
      </c>
      <c r="Q9635">
        <v>1.9</v>
      </c>
      <c r="R9635">
        <v>6</v>
      </c>
      <c r="S9635">
        <v>0.32</v>
      </c>
      <c r="T9635">
        <v>7</v>
      </c>
      <c r="U9635" t="s">
        <v>38</v>
      </c>
      <c r="V9635">
        <v>3</v>
      </c>
      <c r="W9635">
        <v>7</v>
      </c>
      <c r="X9635">
        <v>2496.44</v>
      </c>
      <c r="Y9635">
        <v>45</v>
      </c>
      <c r="Z9635">
        <v>3.5</v>
      </c>
      <c r="AA9635" t="s">
        <v>51</v>
      </c>
      <c r="AB9635">
        <v>41</v>
      </c>
      <c r="AC9635">
        <v>0.43309999999999998</v>
      </c>
      <c r="AD9635">
        <v>1</v>
      </c>
      <c r="AE9635" t="s">
        <v>52</v>
      </c>
    </row>
    <row r="9636" spans="1:31" x14ac:dyDescent="0.25">
      <c r="A9636">
        <v>9635</v>
      </c>
      <c r="B9636" t="str">
        <f t="shared" si="150"/>
        <v>41-60</v>
      </c>
      <c r="D9636">
        <v>56</v>
      </c>
      <c r="F9636" t="s">
        <v>28</v>
      </c>
      <c r="G9636" t="s">
        <v>29</v>
      </c>
      <c r="H9636" t="s">
        <v>30</v>
      </c>
      <c r="I9636">
        <v>14</v>
      </c>
      <c r="J9636">
        <v>9</v>
      </c>
      <c r="K9636">
        <v>1</v>
      </c>
      <c r="L9636">
        <v>404.62</v>
      </c>
      <c r="M9636">
        <v>3513.68</v>
      </c>
      <c r="N9636">
        <v>0</v>
      </c>
      <c r="O9636">
        <v>634</v>
      </c>
      <c r="P9636">
        <v>1</v>
      </c>
      <c r="Q9636">
        <v>5.5</v>
      </c>
      <c r="R9636">
        <v>0</v>
      </c>
      <c r="S9636">
        <v>0.53</v>
      </c>
      <c r="T9636">
        <v>2</v>
      </c>
      <c r="U9636" t="s">
        <v>42</v>
      </c>
      <c r="V9636">
        <v>0</v>
      </c>
      <c r="W9636">
        <v>0</v>
      </c>
      <c r="X9636">
        <v>0</v>
      </c>
      <c r="Y9636">
        <v>93</v>
      </c>
      <c r="Z9636">
        <v>4</v>
      </c>
      <c r="AA9636" t="s">
        <v>39</v>
      </c>
      <c r="AB9636">
        <v>45</v>
      </c>
      <c r="AC9636">
        <v>0.46289999999999998</v>
      </c>
      <c r="AD9636">
        <v>1</v>
      </c>
      <c r="AE9636" t="s">
        <v>33</v>
      </c>
    </row>
    <row r="9637" spans="1:31" x14ac:dyDescent="0.25">
      <c r="A9637">
        <v>9636</v>
      </c>
      <c r="B9637" t="str">
        <f t="shared" si="150"/>
        <v>41-60</v>
      </c>
      <c r="D9637">
        <v>44</v>
      </c>
      <c r="F9637" t="s">
        <v>34</v>
      </c>
      <c r="G9637" t="s">
        <v>35</v>
      </c>
      <c r="H9637" t="s">
        <v>30</v>
      </c>
      <c r="I9637">
        <v>50</v>
      </c>
      <c r="J9637">
        <v>107</v>
      </c>
      <c r="K9637">
        <v>13</v>
      </c>
      <c r="L9637">
        <v>484.51</v>
      </c>
      <c r="M9637">
        <v>49127.09</v>
      </c>
      <c r="N9637">
        <v>0</v>
      </c>
      <c r="O9637">
        <v>5213</v>
      </c>
      <c r="P9637">
        <v>5</v>
      </c>
      <c r="Q9637">
        <v>0</v>
      </c>
      <c r="R9637">
        <v>2</v>
      </c>
      <c r="S9637">
        <v>0.23</v>
      </c>
      <c r="T9637">
        <v>3</v>
      </c>
      <c r="U9637" t="s">
        <v>31</v>
      </c>
      <c r="V9637">
        <v>3</v>
      </c>
      <c r="W9637">
        <v>2</v>
      </c>
      <c r="X9637">
        <v>707.72</v>
      </c>
      <c r="Y9637">
        <v>17</v>
      </c>
      <c r="Z9637">
        <v>4.3</v>
      </c>
      <c r="AA9637" t="s">
        <v>39</v>
      </c>
      <c r="AB9637">
        <v>20.9</v>
      </c>
      <c r="AC9637">
        <v>0.29470000000000002</v>
      </c>
      <c r="AD9637">
        <v>0</v>
      </c>
      <c r="AE9637" t="s">
        <v>40</v>
      </c>
    </row>
    <row r="9638" spans="1:31" x14ac:dyDescent="0.25">
      <c r="A9638">
        <v>9637</v>
      </c>
      <c r="B9638" t="str">
        <f t="shared" si="150"/>
        <v>60+</v>
      </c>
      <c r="D9638">
        <v>70</v>
      </c>
      <c r="F9638" t="s">
        <v>34</v>
      </c>
      <c r="G9638" t="s">
        <v>29</v>
      </c>
      <c r="H9638" t="s">
        <v>41</v>
      </c>
      <c r="I9638">
        <v>10</v>
      </c>
      <c r="J9638">
        <v>26</v>
      </c>
      <c r="K9638">
        <v>5</v>
      </c>
      <c r="L9638">
        <v>437.82</v>
      </c>
      <c r="M9638">
        <v>11164</v>
      </c>
      <c r="N9638">
        <v>0</v>
      </c>
      <c r="O9638">
        <v>1510</v>
      </c>
      <c r="P9638">
        <v>1</v>
      </c>
      <c r="Q9638">
        <v>8.9</v>
      </c>
      <c r="R9638">
        <v>1</v>
      </c>
      <c r="S9638">
        <v>0.37</v>
      </c>
      <c r="T9638">
        <v>3</v>
      </c>
      <c r="U9638" t="s">
        <v>42</v>
      </c>
      <c r="V9638">
        <v>0</v>
      </c>
      <c r="W9638">
        <v>1</v>
      </c>
      <c r="X9638">
        <v>254.82</v>
      </c>
      <c r="Y9638">
        <v>65</v>
      </c>
      <c r="Z9638">
        <v>5</v>
      </c>
      <c r="AA9638" t="s">
        <v>39</v>
      </c>
      <c r="AB9638">
        <v>42.4</v>
      </c>
      <c r="AC9638">
        <v>0.44290000000000002</v>
      </c>
      <c r="AD9638">
        <v>1</v>
      </c>
      <c r="AE9638" t="s">
        <v>60</v>
      </c>
    </row>
    <row r="9639" spans="1:31" x14ac:dyDescent="0.25">
      <c r="A9639">
        <v>9638</v>
      </c>
      <c r="B9639" t="str">
        <f t="shared" si="150"/>
        <v>41-60</v>
      </c>
      <c r="D9639">
        <v>46</v>
      </c>
      <c r="F9639" t="s">
        <v>34</v>
      </c>
      <c r="G9639" t="s">
        <v>29</v>
      </c>
      <c r="H9639" t="s">
        <v>30</v>
      </c>
      <c r="I9639">
        <v>55</v>
      </c>
      <c r="J9639">
        <v>116</v>
      </c>
      <c r="K9639">
        <v>14</v>
      </c>
      <c r="L9639">
        <v>690.98</v>
      </c>
      <c r="M9639">
        <v>78785.06</v>
      </c>
      <c r="N9639">
        <v>0</v>
      </c>
      <c r="O9639">
        <v>7820</v>
      </c>
      <c r="P9639">
        <v>7</v>
      </c>
      <c r="Q9639">
        <v>21.3</v>
      </c>
      <c r="R9639">
        <v>5</v>
      </c>
      <c r="S9639">
        <v>0.19</v>
      </c>
      <c r="T9639">
        <v>8</v>
      </c>
      <c r="U9639" t="s">
        <v>38</v>
      </c>
      <c r="V9639">
        <v>1</v>
      </c>
      <c r="W9639">
        <v>5</v>
      </c>
      <c r="X9639">
        <v>1623.61</v>
      </c>
      <c r="Y9639">
        <v>20</v>
      </c>
      <c r="Z9639">
        <v>4.3</v>
      </c>
      <c r="AA9639" t="s">
        <v>51</v>
      </c>
      <c r="AB9639">
        <v>35.1</v>
      </c>
      <c r="AC9639">
        <v>0.38969999999999999</v>
      </c>
      <c r="AD9639">
        <v>0</v>
      </c>
      <c r="AE9639" t="s">
        <v>40</v>
      </c>
    </row>
    <row r="9640" spans="1:31" x14ac:dyDescent="0.25">
      <c r="A9640">
        <v>9639</v>
      </c>
      <c r="B9640" t="str">
        <f t="shared" si="150"/>
        <v>60+</v>
      </c>
      <c r="D9640">
        <v>65</v>
      </c>
      <c r="F9640" t="s">
        <v>28</v>
      </c>
      <c r="G9640" t="s">
        <v>49</v>
      </c>
      <c r="H9640" t="s">
        <v>30</v>
      </c>
      <c r="I9640">
        <v>33</v>
      </c>
      <c r="J9640">
        <v>48</v>
      </c>
      <c r="K9640">
        <v>2</v>
      </c>
      <c r="L9640">
        <v>465.69</v>
      </c>
      <c r="M9640">
        <v>22519.73</v>
      </c>
      <c r="N9640">
        <v>0</v>
      </c>
      <c r="O9640">
        <v>2528</v>
      </c>
      <c r="P9640">
        <v>3</v>
      </c>
      <c r="Q9640">
        <v>18.5</v>
      </c>
      <c r="R9640">
        <v>2</v>
      </c>
      <c r="S9640">
        <v>0.3</v>
      </c>
      <c r="T9640">
        <v>1</v>
      </c>
      <c r="U9640" t="s">
        <v>42</v>
      </c>
      <c r="V9640">
        <v>1</v>
      </c>
      <c r="W9640">
        <v>1</v>
      </c>
      <c r="X9640">
        <v>471.08</v>
      </c>
      <c r="Y9640">
        <v>28</v>
      </c>
      <c r="Z9640">
        <v>2.8</v>
      </c>
      <c r="AA9640" t="s">
        <v>39</v>
      </c>
      <c r="AB9640">
        <v>24.4</v>
      </c>
      <c r="AC9640">
        <v>0.31669999999999998</v>
      </c>
      <c r="AD9640">
        <v>0</v>
      </c>
      <c r="AE9640" t="s">
        <v>40</v>
      </c>
    </row>
    <row r="9641" spans="1:31" x14ac:dyDescent="0.25">
      <c r="A9641">
        <v>9640</v>
      </c>
      <c r="B9641" t="str">
        <f t="shared" si="150"/>
        <v>41-60</v>
      </c>
      <c r="D9641">
        <v>47</v>
      </c>
      <c r="F9641" t="s">
        <v>34</v>
      </c>
      <c r="G9641" t="s">
        <v>29</v>
      </c>
      <c r="H9641" t="s">
        <v>30</v>
      </c>
      <c r="I9641">
        <v>53</v>
      </c>
      <c r="J9641">
        <v>83</v>
      </c>
      <c r="K9641">
        <v>9</v>
      </c>
      <c r="L9641">
        <v>347.15</v>
      </c>
      <c r="M9641">
        <v>31667.59</v>
      </c>
      <c r="N9641">
        <v>0</v>
      </c>
      <c r="O9641">
        <v>3404</v>
      </c>
      <c r="P9641">
        <v>6</v>
      </c>
      <c r="Q9641">
        <v>12.4</v>
      </c>
      <c r="R9641">
        <v>3</v>
      </c>
      <c r="S9641">
        <v>0.24</v>
      </c>
      <c r="T9641">
        <v>3</v>
      </c>
      <c r="U9641" t="s">
        <v>38</v>
      </c>
      <c r="V9641">
        <v>0</v>
      </c>
      <c r="W9641">
        <v>5</v>
      </c>
      <c r="X9641">
        <v>1062.46</v>
      </c>
      <c r="Y9641">
        <v>97</v>
      </c>
      <c r="Z9641">
        <v>4.7</v>
      </c>
      <c r="AA9641" t="s">
        <v>32</v>
      </c>
      <c r="AB9641">
        <v>47.9</v>
      </c>
      <c r="AC9641">
        <v>0.48420000000000002</v>
      </c>
      <c r="AD9641">
        <v>1</v>
      </c>
      <c r="AE9641" t="s">
        <v>55</v>
      </c>
    </row>
    <row r="9642" spans="1:31" x14ac:dyDescent="0.25">
      <c r="A9642">
        <v>9641</v>
      </c>
      <c r="B9642" t="str">
        <f t="shared" si="150"/>
        <v>26-40</v>
      </c>
      <c r="D9642">
        <v>36</v>
      </c>
      <c r="F9642" t="s">
        <v>34</v>
      </c>
      <c r="G9642" t="s">
        <v>29</v>
      </c>
      <c r="H9642" t="s">
        <v>30</v>
      </c>
      <c r="I9642">
        <v>58</v>
      </c>
      <c r="J9642">
        <v>120</v>
      </c>
      <c r="K9642">
        <v>18</v>
      </c>
      <c r="L9642">
        <v>478.88</v>
      </c>
      <c r="M9642">
        <v>52609.42</v>
      </c>
      <c r="N9642">
        <v>1</v>
      </c>
      <c r="O9642">
        <v>5884</v>
      </c>
      <c r="P9642">
        <v>2</v>
      </c>
      <c r="Q9642">
        <v>7.5</v>
      </c>
      <c r="R9642">
        <v>1</v>
      </c>
      <c r="S9642">
        <v>0.34</v>
      </c>
      <c r="T9642">
        <v>6</v>
      </c>
      <c r="U9642" t="s">
        <v>47</v>
      </c>
      <c r="V9642">
        <v>7</v>
      </c>
      <c r="W9642">
        <v>1</v>
      </c>
      <c r="X9642">
        <v>1715.46</v>
      </c>
      <c r="Y9642">
        <v>29</v>
      </c>
      <c r="Z9642">
        <v>3.5</v>
      </c>
      <c r="AA9642" t="s">
        <v>32</v>
      </c>
      <c r="AB9642">
        <v>25.6</v>
      </c>
      <c r="AC9642">
        <v>0.32479999999999998</v>
      </c>
      <c r="AD9642">
        <v>0</v>
      </c>
      <c r="AE9642" t="s">
        <v>40</v>
      </c>
    </row>
    <row r="9643" spans="1:31" x14ac:dyDescent="0.25">
      <c r="A9643">
        <v>9642</v>
      </c>
      <c r="B9643" t="str">
        <f t="shared" si="150"/>
        <v>41-60</v>
      </c>
      <c r="D9643">
        <v>55</v>
      </c>
      <c r="F9643" t="s">
        <v>34</v>
      </c>
      <c r="G9643" t="s">
        <v>49</v>
      </c>
      <c r="H9643" t="s">
        <v>36</v>
      </c>
      <c r="I9643">
        <v>1</v>
      </c>
      <c r="J9643">
        <v>2</v>
      </c>
      <c r="K9643">
        <v>0</v>
      </c>
      <c r="L9643">
        <v>533.79999999999995</v>
      </c>
      <c r="M9643">
        <v>1017.34</v>
      </c>
      <c r="N9643">
        <v>0</v>
      </c>
      <c r="O9643">
        <v>545</v>
      </c>
      <c r="P9643">
        <v>0</v>
      </c>
      <c r="Q9643">
        <v>7.6</v>
      </c>
      <c r="R9643">
        <v>0</v>
      </c>
      <c r="S9643">
        <v>0.33</v>
      </c>
      <c r="T9643">
        <v>2</v>
      </c>
      <c r="U9643" t="s">
        <v>31</v>
      </c>
      <c r="V9643">
        <v>0</v>
      </c>
      <c r="W9643">
        <v>0</v>
      </c>
      <c r="X9643">
        <v>0</v>
      </c>
      <c r="Y9643">
        <v>53</v>
      </c>
      <c r="Z9643">
        <v>4.8</v>
      </c>
      <c r="AA9643" t="s">
        <v>39</v>
      </c>
      <c r="AB9643">
        <v>30.6</v>
      </c>
      <c r="AC9643">
        <v>0.35859999999999997</v>
      </c>
      <c r="AD9643">
        <v>0</v>
      </c>
      <c r="AE9643" t="s">
        <v>40</v>
      </c>
    </row>
    <row r="9644" spans="1:31" x14ac:dyDescent="0.25">
      <c r="A9644">
        <v>9643</v>
      </c>
      <c r="B9644" t="str">
        <f t="shared" si="150"/>
        <v>41-60</v>
      </c>
      <c r="D9644">
        <v>41</v>
      </c>
      <c r="F9644" t="s">
        <v>34</v>
      </c>
      <c r="G9644" t="s">
        <v>29</v>
      </c>
      <c r="H9644" t="s">
        <v>41</v>
      </c>
      <c r="I9644">
        <v>33</v>
      </c>
      <c r="J9644">
        <v>88</v>
      </c>
      <c r="K9644">
        <v>4</v>
      </c>
      <c r="L9644">
        <v>385.24</v>
      </c>
      <c r="M9644">
        <v>32968.400000000001</v>
      </c>
      <c r="N9644">
        <v>1</v>
      </c>
      <c r="O9644">
        <v>3964</v>
      </c>
      <c r="P9644">
        <v>1</v>
      </c>
      <c r="Q9644">
        <v>0</v>
      </c>
      <c r="R9644">
        <v>3</v>
      </c>
      <c r="S9644">
        <v>0.24</v>
      </c>
      <c r="T9644">
        <v>3</v>
      </c>
      <c r="U9644" t="s">
        <v>38</v>
      </c>
      <c r="V9644">
        <v>5</v>
      </c>
      <c r="W9644">
        <v>4</v>
      </c>
      <c r="X9644">
        <v>3189.24</v>
      </c>
      <c r="Y9644">
        <v>48</v>
      </c>
      <c r="Z9644">
        <v>4.5</v>
      </c>
      <c r="AA9644" t="s">
        <v>51</v>
      </c>
      <c r="AB9644">
        <v>36.700000000000003</v>
      </c>
      <c r="AC9644">
        <v>0.40150000000000002</v>
      </c>
      <c r="AD9644">
        <v>0</v>
      </c>
      <c r="AE9644" t="s">
        <v>40</v>
      </c>
    </row>
    <row r="9645" spans="1:31" x14ac:dyDescent="0.25">
      <c r="A9645">
        <v>9644</v>
      </c>
      <c r="B9645" t="str">
        <f t="shared" si="150"/>
        <v>26-40</v>
      </c>
      <c r="D9645">
        <v>32</v>
      </c>
      <c r="F9645" t="s">
        <v>34</v>
      </c>
      <c r="G9645" t="s">
        <v>43</v>
      </c>
      <c r="H9645" t="s">
        <v>44</v>
      </c>
      <c r="I9645">
        <v>22</v>
      </c>
      <c r="J9645">
        <v>23</v>
      </c>
      <c r="K9645">
        <v>2</v>
      </c>
      <c r="L9645">
        <v>604.82000000000005</v>
      </c>
      <c r="M9645">
        <v>13949.55</v>
      </c>
      <c r="N9645">
        <v>1</v>
      </c>
      <c r="O9645">
        <v>1878</v>
      </c>
      <c r="P9645">
        <v>1</v>
      </c>
      <c r="Q9645">
        <v>15.3</v>
      </c>
      <c r="R9645">
        <v>0</v>
      </c>
      <c r="S9645">
        <v>0.35</v>
      </c>
      <c r="T9645">
        <v>1</v>
      </c>
      <c r="U9645" t="s">
        <v>42</v>
      </c>
      <c r="V9645">
        <v>0</v>
      </c>
      <c r="W9645">
        <v>0</v>
      </c>
      <c r="X9645">
        <v>0</v>
      </c>
      <c r="Y9645">
        <v>82</v>
      </c>
      <c r="Z9645">
        <v>4.0999999999999996</v>
      </c>
      <c r="AA9645" t="s">
        <v>51</v>
      </c>
      <c r="AB9645">
        <v>34.799999999999997</v>
      </c>
      <c r="AC9645">
        <v>0.38800000000000001</v>
      </c>
      <c r="AD9645">
        <v>0</v>
      </c>
      <c r="AE9645" t="s">
        <v>40</v>
      </c>
    </row>
    <row r="9646" spans="1:31" x14ac:dyDescent="0.25">
      <c r="A9646">
        <v>9645</v>
      </c>
      <c r="B9646" t="str">
        <f t="shared" si="150"/>
        <v>41-60</v>
      </c>
      <c r="D9646">
        <v>43</v>
      </c>
      <c r="F9646" t="s">
        <v>28</v>
      </c>
      <c r="G9646" t="s">
        <v>29</v>
      </c>
      <c r="H9646" t="s">
        <v>44</v>
      </c>
      <c r="I9646">
        <v>11</v>
      </c>
      <c r="J9646">
        <v>28</v>
      </c>
      <c r="K9646">
        <v>3</v>
      </c>
      <c r="L9646">
        <v>255.77</v>
      </c>
      <c r="M9646">
        <v>7542.52</v>
      </c>
      <c r="N9646">
        <v>1</v>
      </c>
      <c r="O9646">
        <v>850</v>
      </c>
      <c r="P9646">
        <v>2</v>
      </c>
      <c r="Q9646">
        <v>7.7</v>
      </c>
      <c r="R9646">
        <v>2</v>
      </c>
      <c r="S9646">
        <v>0.7</v>
      </c>
      <c r="T9646">
        <v>1</v>
      </c>
      <c r="U9646" t="s">
        <v>47</v>
      </c>
      <c r="V9646">
        <v>2</v>
      </c>
      <c r="W9646">
        <v>2</v>
      </c>
      <c r="X9646">
        <v>743.19</v>
      </c>
      <c r="Y9646">
        <v>61</v>
      </c>
      <c r="Z9646">
        <v>3</v>
      </c>
      <c r="AA9646" t="s">
        <v>39</v>
      </c>
      <c r="AB9646">
        <v>37.200000000000003</v>
      </c>
      <c r="AC9646">
        <v>0.40479999999999999</v>
      </c>
      <c r="AD9646">
        <v>0</v>
      </c>
      <c r="AE9646" t="s">
        <v>40</v>
      </c>
    </row>
    <row r="9647" spans="1:31" x14ac:dyDescent="0.25">
      <c r="A9647">
        <v>9646</v>
      </c>
      <c r="B9647" t="str">
        <f t="shared" si="150"/>
        <v>41-60</v>
      </c>
      <c r="D9647">
        <v>53</v>
      </c>
      <c r="F9647" t="s">
        <v>34</v>
      </c>
      <c r="G9647" t="s">
        <v>49</v>
      </c>
      <c r="H9647" t="s">
        <v>30</v>
      </c>
      <c r="I9647">
        <v>22</v>
      </c>
      <c r="J9647">
        <v>45</v>
      </c>
      <c r="K9647">
        <v>4</v>
      </c>
      <c r="L9647">
        <v>398.87</v>
      </c>
      <c r="M9647">
        <v>19067.27</v>
      </c>
      <c r="N9647">
        <v>1</v>
      </c>
      <c r="O9647">
        <v>1957</v>
      </c>
      <c r="P9647">
        <v>1</v>
      </c>
      <c r="Q9647">
        <v>0</v>
      </c>
      <c r="R9647">
        <v>2</v>
      </c>
      <c r="S9647">
        <v>0.55000000000000004</v>
      </c>
      <c r="T9647">
        <v>2</v>
      </c>
      <c r="U9647" t="s">
        <v>31</v>
      </c>
      <c r="V9647">
        <v>0</v>
      </c>
      <c r="W9647">
        <v>3</v>
      </c>
      <c r="X9647">
        <v>55.88</v>
      </c>
      <c r="Y9647">
        <v>8</v>
      </c>
      <c r="Z9647">
        <v>3.2</v>
      </c>
      <c r="AA9647" t="s">
        <v>54</v>
      </c>
      <c r="AB9647">
        <v>14.7</v>
      </c>
      <c r="AC9647">
        <v>0.25740000000000002</v>
      </c>
      <c r="AD9647">
        <v>0</v>
      </c>
      <c r="AE9647" t="s">
        <v>40</v>
      </c>
    </row>
    <row r="9648" spans="1:31" x14ac:dyDescent="0.25">
      <c r="A9648">
        <v>9647</v>
      </c>
      <c r="B9648" t="str">
        <f t="shared" si="150"/>
        <v>26-40</v>
      </c>
      <c r="D9648">
        <v>37</v>
      </c>
      <c r="F9648" t="s">
        <v>28</v>
      </c>
      <c r="G9648" t="s">
        <v>35</v>
      </c>
      <c r="H9648" t="s">
        <v>41</v>
      </c>
      <c r="I9648">
        <v>37</v>
      </c>
      <c r="J9648">
        <v>72</v>
      </c>
      <c r="K9648">
        <v>13</v>
      </c>
      <c r="L9648">
        <v>452.49</v>
      </c>
      <c r="M9648">
        <v>34571.49</v>
      </c>
      <c r="N9648">
        <v>0</v>
      </c>
      <c r="O9648">
        <v>3033</v>
      </c>
      <c r="P9648">
        <v>3</v>
      </c>
      <c r="Q9648">
        <v>23.8</v>
      </c>
      <c r="R9648">
        <v>2</v>
      </c>
      <c r="S9648">
        <v>0.38</v>
      </c>
      <c r="T9648">
        <v>4</v>
      </c>
      <c r="U9648" t="s">
        <v>46</v>
      </c>
      <c r="V9648">
        <v>3</v>
      </c>
      <c r="W9648">
        <v>1</v>
      </c>
      <c r="X9648">
        <v>1242.1099999999999</v>
      </c>
      <c r="Y9648">
        <v>46</v>
      </c>
      <c r="Z9648">
        <v>3.9</v>
      </c>
      <c r="AA9648" t="s">
        <v>51</v>
      </c>
      <c r="AB9648">
        <v>33.799999999999997</v>
      </c>
      <c r="AC9648">
        <v>0.38069999999999998</v>
      </c>
      <c r="AD9648">
        <v>0</v>
      </c>
      <c r="AE9648" t="s">
        <v>40</v>
      </c>
    </row>
    <row r="9649" spans="1:31" x14ac:dyDescent="0.25">
      <c r="A9649">
        <v>9648</v>
      </c>
      <c r="B9649" t="str">
        <f t="shared" si="150"/>
        <v>41-60</v>
      </c>
      <c r="D9649">
        <v>55</v>
      </c>
      <c r="F9649" t="s">
        <v>34</v>
      </c>
      <c r="G9649" t="s">
        <v>43</v>
      </c>
      <c r="H9649" t="s">
        <v>30</v>
      </c>
      <c r="I9649">
        <v>41</v>
      </c>
      <c r="J9649">
        <v>68</v>
      </c>
      <c r="K9649">
        <v>13</v>
      </c>
      <c r="L9649">
        <v>567.49</v>
      </c>
      <c r="M9649">
        <v>37732.019999999997</v>
      </c>
      <c r="N9649">
        <v>0</v>
      </c>
      <c r="O9649">
        <v>3902</v>
      </c>
      <c r="P9649">
        <v>2</v>
      </c>
      <c r="Q9649">
        <v>6.7</v>
      </c>
      <c r="R9649">
        <v>0</v>
      </c>
      <c r="S9649">
        <v>0.26</v>
      </c>
      <c r="T9649">
        <v>2</v>
      </c>
      <c r="U9649" t="s">
        <v>38</v>
      </c>
      <c r="V9649">
        <v>3</v>
      </c>
      <c r="W9649">
        <v>5</v>
      </c>
      <c r="X9649">
        <v>1942.55</v>
      </c>
      <c r="Y9649">
        <v>13</v>
      </c>
      <c r="Z9649">
        <v>3.9</v>
      </c>
      <c r="AA9649" t="s">
        <v>39</v>
      </c>
      <c r="AB9649">
        <v>22.8</v>
      </c>
      <c r="AC9649">
        <v>0.30659999999999998</v>
      </c>
      <c r="AD9649">
        <v>0</v>
      </c>
      <c r="AE9649" t="s">
        <v>40</v>
      </c>
    </row>
    <row r="9650" spans="1:31" x14ac:dyDescent="0.25">
      <c r="A9650">
        <v>9649</v>
      </c>
      <c r="B9650" t="str">
        <f t="shared" si="150"/>
        <v>60+</v>
      </c>
      <c r="D9650">
        <v>69</v>
      </c>
      <c r="F9650" t="s">
        <v>34</v>
      </c>
      <c r="G9650" t="s">
        <v>45</v>
      </c>
      <c r="H9650" t="s">
        <v>44</v>
      </c>
      <c r="I9650">
        <v>5</v>
      </c>
      <c r="J9650">
        <v>13</v>
      </c>
      <c r="K9650">
        <v>2</v>
      </c>
      <c r="L9650">
        <v>619.52</v>
      </c>
      <c r="M9650">
        <v>7972.84</v>
      </c>
      <c r="N9650">
        <v>0</v>
      </c>
      <c r="O9650">
        <v>1264</v>
      </c>
      <c r="P9650">
        <v>1</v>
      </c>
      <c r="Q9650">
        <v>13.6</v>
      </c>
      <c r="R9650">
        <v>0</v>
      </c>
      <c r="S9650">
        <v>0.55000000000000004</v>
      </c>
      <c r="T9650">
        <v>1</v>
      </c>
      <c r="U9650" t="s">
        <v>38</v>
      </c>
      <c r="V9650">
        <v>0</v>
      </c>
      <c r="W9650">
        <v>1</v>
      </c>
      <c r="X9650">
        <v>196.59</v>
      </c>
      <c r="Y9650">
        <v>13</v>
      </c>
      <c r="Z9650">
        <v>3.5</v>
      </c>
      <c r="AA9650" t="s">
        <v>39</v>
      </c>
      <c r="AB9650">
        <v>16.899999999999999</v>
      </c>
      <c r="AC9650">
        <v>0.27010000000000001</v>
      </c>
      <c r="AD9650">
        <v>0</v>
      </c>
      <c r="AE9650" t="s">
        <v>40</v>
      </c>
    </row>
    <row r="9651" spans="1:31" x14ac:dyDescent="0.25">
      <c r="A9651">
        <v>9650</v>
      </c>
      <c r="B9651" t="str">
        <f t="shared" si="150"/>
        <v>26-40</v>
      </c>
      <c r="D9651">
        <v>39</v>
      </c>
      <c r="F9651" t="s">
        <v>34</v>
      </c>
      <c r="G9651" t="s">
        <v>49</v>
      </c>
      <c r="H9651" t="s">
        <v>36</v>
      </c>
      <c r="I9651">
        <v>34</v>
      </c>
      <c r="J9651">
        <v>37</v>
      </c>
      <c r="K9651">
        <v>7</v>
      </c>
      <c r="L9651">
        <v>616.66</v>
      </c>
      <c r="M9651">
        <v>23412.14</v>
      </c>
      <c r="N9651">
        <v>0</v>
      </c>
      <c r="O9651">
        <v>2320</v>
      </c>
      <c r="P9651">
        <v>3</v>
      </c>
      <c r="Q9651">
        <v>5.8</v>
      </c>
      <c r="R9651">
        <v>0</v>
      </c>
      <c r="S9651">
        <v>0.22</v>
      </c>
      <c r="T9651">
        <v>2</v>
      </c>
      <c r="U9651" t="s">
        <v>42</v>
      </c>
      <c r="V9651">
        <v>1</v>
      </c>
      <c r="W9651">
        <v>1</v>
      </c>
      <c r="X9651">
        <v>456.8</v>
      </c>
      <c r="Y9651">
        <v>73</v>
      </c>
      <c r="Z9651">
        <v>3.2</v>
      </c>
      <c r="AA9651" t="s">
        <v>32</v>
      </c>
      <c r="AB9651">
        <v>36.4</v>
      </c>
      <c r="AC9651">
        <v>0.39960000000000001</v>
      </c>
      <c r="AD9651">
        <v>0</v>
      </c>
      <c r="AE9651" t="s">
        <v>40</v>
      </c>
    </row>
    <row r="9652" spans="1:31" x14ac:dyDescent="0.25">
      <c r="A9652">
        <v>9651</v>
      </c>
      <c r="B9652" t="str">
        <f t="shared" si="150"/>
        <v>26-40</v>
      </c>
      <c r="D9652">
        <v>33</v>
      </c>
      <c r="F9652" t="s">
        <v>34</v>
      </c>
      <c r="G9652" t="s">
        <v>49</v>
      </c>
      <c r="H9652" t="s">
        <v>30</v>
      </c>
      <c r="I9652">
        <v>37</v>
      </c>
      <c r="J9652">
        <v>32</v>
      </c>
      <c r="K9652">
        <v>6</v>
      </c>
      <c r="L9652">
        <v>469.35</v>
      </c>
      <c r="M9652">
        <v>14830.07</v>
      </c>
      <c r="N9652">
        <v>0</v>
      </c>
      <c r="O9652">
        <v>1741</v>
      </c>
      <c r="P9652">
        <v>2</v>
      </c>
      <c r="Q9652">
        <v>16.2</v>
      </c>
      <c r="R9652">
        <v>0</v>
      </c>
      <c r="S9652">
        <v>0.45</v>
      </c>
      <c r="T9652">
        <v>1</v>
      </c>
      <c r="U9652" t="s">
        <v>46</v>
      </c>
      <c r="V9652">
        <v>1</v>
      </c>
      <c r="W9652">
        <v>3</v>
      </c>
      <c r="X9652">
        <v>1013.46</v>
      </c>
      <c r="Y9652">
        <v>32</v>
      </c>
      <c r="Z9652">
        <v>3.2</v>
      </c>
      <c r="AA9652" t="s">
        <v>32</v>
      </c>
      <c r="AB9652">
        <v>19.8</v>
      </c>
      <c r="AC9652">
        <v>0.2878</v>
      </c>
      <c r="AD9652">
        <v>0</v>
      </c>
      <c r="AE9652" t="s">
        <v>40</v>
      </c>
    </row>
    <row r="9653" spans="1:31" x14ac:dyDescent="0.25">
      <c r="A9653">
        <v>9652</v>
      </c>
      <c r="B9653" t="str">
        <f t="shared" si="150"/>
        <v>26-40</v>
      </c>
      <c r="D9653">
        <v>39</v>
      </c>
      <c r="F9653" t="s">
        <v>28</v>
      </c>
      <c r="G9653" t="s">
        <v>43</v>
      </c>
      <c r="H9653" t="s">
        <v>44</v>
      </c>
      <c r="I9653">
        <v>60</v>
      </c>
      <c r="J9653">
        <v>109</v>
      </c>
      <c r="K9653">
        <v>9</v>
      </c>
      <c r="L9653">
        <v>585.98</v>
      </c>
      <c r="M9653">
        <v>63349.08</v>
      </c>
      <c r="N9653">
        <v>0</v>
      </c>
      <c r="O9653">
        <v>6526</v>
      </c>
      <c r="P9653">
        <v>5</v>
      </c>
      <c r="Q9653">
        <v>5.9</v>
      </c>
      <c r="R9653">
        <v>6</v>
      </c>
      <c r="S9653">
        <v>0.24</v>
      </c>
      <c r="T9653">
        <v>5</v>
      </c>
      <c r="U9653" t="s">
        <v>31</v>
      </c>
      <c r="V9653">
        <v>3</v>
      </c>
      <c r="W9653">
        <v>6</v>
      </c>
      <c r="X9653">
        <v>1886.16</v>
      </c>
      <c r="Y9653">
        <v>20</v>
      </c>
      <c r="Z9653">
        <v>3.7</v>
      </c>
      <c r="AA9653" t="s">
        <v>39</v>
      </c>
      <c r="AB9653">
        <v>29.4</v>
      </c>
      <c r="AC9653">
        <v>0.3503</v>
      </c>
      <c r="AD9653">
        <v>0</v>
      </c>
      <c r="AE9653" t="s">
        <v>40</v>
      </c>
    </row>
    <row r="9654" spans="1:31" x14ac:dyDescent="0.25">
      <c r="A9654">
        <v>9653</v>
      </c>
      <c r="B9654" t="str">
        <f t="shared" si="150"/>
        <v>60+</v>
      </c>
      <c r="D9654">
        <v>62</v>
      </c>
      <c r="F9654" t="s">
        <v>28</v>
      </c>
      <c r="G9654" t="s">
        <v>35</v>
      </c>
      <c r="H9654" t="s">
        <v>30</v>
      </c>
      <c r="I9654">
        <v>13</v>
      </c>
      <c r="J9654">
        <v>16</v>
      </c>
      <c r="K9654">
        <v>1</v>
      </c>
      <c r="L9654">
        <v>529.9</v>
      </c>
      <c r="M9654">
        <v>7751.16</v>
      </c>
      <c r="N9654">
        <v>0</v>
      </c>
      <c r="O9654">
        <v>1116</v>
      </c>
      <c r="P9654">
        <v>1</v>
      </c>
      <c r="Q9654">
        <v>4.9000000000000004</v>
      </c>
      <c r="R9654">
        <v>1</v>
      </c>
      <c r="S9654">
        <v>0.66</v>
      </c>
      <c r="T9654">
        <v>2</v>
      </c>
      <c r="U9654" t="s">
        <v>38</v>
      </c>
      <c r="V9654">
        <v>0</v>
      </c>
      <c r="W9654">
        <v>1</v>
      </c>
      <c r="X9654">
        <v>144.52000000000001</v>
      </c>
      <c r="Y9654">
        <v>16</v>
      </c>
      <c r="Z9654">
        <v>4.2</v>
      </c>
      <c r="AA9654" t="s">
        <v>32</v>
      </c>
      <c r="AB9654">
        <v>21</v>
      </c>
      <c r="AC9654">
        <v>0.29530000000000001</v>
      </c>
      <c r="AD9654">
        <v>0</v>
      </c>
      <c r="AE9654" t="s">
        <v>40</v>
      </c>
    </row>
    <row r="9655" spans="1:31" x14ac:dyDescent="0.25">
      <c r="A9655">
        <v>9654</v>
      </c>
      <c r="B9655" t="str">
        <f t="shared" si="150"/>
        <v>26-40</v>
      </c>
      <c r="D9655">
        <v>27</v>
      </c>
      <c r="F9655" t="s">
        <v>34</v>
      </c>
      <c r="G9655" t="s">
        <v>45</v>
      </c>
      <c r="H9655" t="s">
        <v>41</v>
      </c>
      <c r="I9655">
        <v>37</v>
      </c>
      <c r="J9655">
        <v>75</v>
      </c>
      <c r="K9655">
        <v>2</v>
      </c>
      <c r="L9655">
        <v>465.68</v>
      </c>
      <c r="M9655">
        <v>38176.39</v>
      </c>
      <c r="N9655">
        <v>1</v>
      </c>
      <c r="O9655">
        <v>3983</v>
      </c>
      <c r="P9655">
        <v>0</v>
      </c>
      <c r="Q9655">
        <v>13.6</v>
      </c>
      <c r="R9655">
        <v>2</v>
      </c>
      <c r="S9655">
        <v>0.42</v>
      </c>
      <c r="T9655">
        <v>3</v>
      </c>
      <c r="U9655" t="s">
        <v>46</v>
      </c>
      <c r="V9655">
        <v>2</v>
      </c>
      <c r="W9655">
        <v>0</v>
      </c>
      <c r="X9655">
        <v>605.27</v>
      </c>
      <c r="Y9655">
        <v>21</v>
      </c>
      <c r="Z9655">
        <v>3.4</v>
      </c>
      <c r="AA9655" t="s">
        <v>54</v>
      </c>
      <c r="AB9655">
        <v>17</v>
      </c>
      <c r="AC9655">
        <v>0.2707</v>
      </c>
      <c r="AD9655">
        <v>0</v>
      </c>
      <c r="AE9655" t="s">
        <v>40</v>
      </c>
    </row>
    <row r="9656" spans="1:31" x14ac:dyDescent="0.25">
      <c r="A9656">
        <v>9655</v>
      </c>
      <c r="B9656" t="str">
        <f t="shared" si="150"/>
        <v>60+</v>
      </c>
      <c r="D9656">
        <v>69</v>
      </c>
      <c r="F9656" t="s">
        <v>28</v>
      </c>
      <c r="G9656" t="s">
        <v>49</v>
      </c>
      <c r="H9656" t="s">
        <v>36</v>
      </c>
      <c r="I9656">
        <v>47</v>
      </c>
      <c r="J9656">
        <v>156</v>
      </c>
      <c r="K9656">
        <v>9</v>
      </c>
      <c r="L9656">
        <v>390.14</v>
      </c>
      <c r="M9656">
        <v>63599.59</v>
      </c>
      <c r="N9656">
        <v>0</v>
      </c>
      <c r="O9656">
        <v>6768</v>
      </c>
      <c r="P9656">
        <v>11</v>
      </c>
      <c r="Q9656">
        <v>5.7</v>
      </c>
      <c r="R9656">
        <v>8</v>
      </c>
      <c r="S9656">
        <v>0.36</v>
      </c>
      <c r="T9656">
        <v>9</v>
      </c>
      <c r="U9656" t="s">
        <v>42</v>
      </c>
      <c r="V9656">
        <v>2</v>
      </c>
      <c r="W9656">
        <v>1</v>
      </c>
      <c r="X9656">
        <v>572.54999999999995</v>
      </c>
      <c r="Y9656">
        <v>11</v>
      </c>
      <c r="Z9656">
        <v>3.1</v>
      </c>
      <c r="AA9656" t="s">
        <v>51</v>
      </c>
      <c r="AB9656">
        <v>40.6</v>
      </c>
      <c r="AC9656">
        <v>0.42959999999999998</v>
      </c>
      <c r="AD9656">
        <v>1</v>
      </c>
      <c r="AE9656" t="s">
        <v>50</v>
      </c>
    </row>
    <row r="9657" spans="1:31" x14ac:dyDescent="0.25">
      <c r="A9657">
        <v>9656</v>
      </c>
      <c r="B9657" t="str">
        <f t="shared" si="150"/>
        <v>26-40</v>
      </c>
      <c r="D9657">
        <v>39</v>
      </c>
      <c r="F9657" t="s">
        <v>28</v>
      </c>
      <c r="G9657" t="s">
        <v>43</v>
      </c>
      <c r="H9657" t="s">
        <v>36</v>
      </c>
      <c r="I9657">
        <v>34</v>
      </c>
      <c r="J9657">
        <v>63</v>
      </c>
      <c r="K9657">
        <v>3</v>
      </c>
      <c r="L9657">
        <v>478.22</v>
      </c>
      <c r="M9657">
        <v>28534.240000000002</v>
      </c>
      <c r="N9657">
        <v>1</v>
      </c>
      <c r="O9657">
        <v>3111</v>
      </c>
      <c r="P9657">
        <v>5</v>
      </c>
      <c r="Q9657">
        <v>2.6</v>
      </c>
      <c r="R9657">
        <v>0</v>
      </c>
      <c r="S9657">
        <v>0.51</v>
      </c>
      <c r="T9657">
        <v>1</v>
      </c>
      <c r="U9657" t="s">
        <v>46</v>
      </c>
      <c r="V9657">
        <v>2</v>
      </c>
      <c r="W9657">
        <v>3</v>
      </c>
      <c r="X9657">
        <v>920.56</v>
      </c>
      <c r="Y9657">
        <v>7</v>
      </c>
      <c r="Z9657">
        <v>3.6</v>
      </c>
      <c r="AA9657" t="s">
        <v>51</v>
      </c>
      <c r="AB9657">
        <v>16.8</v>
      </c>
      <c r="AC9657">
        <v>0.26960000000000001</v>
      </c>
      <c r="AD9657">
        <v>0</v>
      </c>
      <c r="AE9657" t="s">
        <v>40</v>
      </c>
    </row>
    <row r="9658" spans="1:31" x14ac:dyDescent="0.25">
      <c r="A9658">
        <v>9657</v>
      </c>
      <c r="B9658" t="str">
        <f t="shared" si="150"/>
        <v>60+</v>
      </c>
      <c r="D9658">
        <v>62</v>
      </c>
      <c r="F9658" t="s">
        <v>57</v>
      </c>
      <c r="G9658" t="s">
        <v>49</v>
      </c>
      <c r="H9658" t="s">
        <v>36</v>
      </c>
      <c r="I9658">
        <v>12</v>
      </c>
      <c r="J9658">
        <v>23</v>
      </c>
      <c r="K9658">
        <v>1</v>
      </c>
      <c r="L9658">
        <v>601.96</v>
      </c>
      <c r="M9658">
        <v>13510.11</v>
      </c>
      <c r="N9658">
        <v>0</v>
      </c>
      <c r="O9658">
        <v>1510</v>
      </c>
      <c r="P9658">
        <v>1</v>
      </c>
      <c r="Q9658">
        <v>0</v>
      </c>
      <c r="R9658">
        <v>0</v>
      </c>
      <c r="S9658">
        <v>0.38</v>
      </c>
      <c r="T9658">
        <v>2</v>
      </c>
      <c r="U9658" t="s">
        <v>38</v>
      </c>
      <c r="V9658">
        <v>1</v>
      </c>
      <c r="W9658">
        <v>0</v>
      </c>
      <c r="X9658">
        <v>101.59</v>
      </c>
      <c r="Y9658">
        <v>54</v>
      </c>
      <c r="Z9658">
        <v>3.3</v>
      </c>
      <c r="AA9658" t="s">
        <v>51</v>
      </c>
      <c r="AB9658">
        <v>31.5</v>
      </c>
      <c r="AC9658">
        <v>0.36499999999999999</v>
      </c>
      <c r="AD9658">
        <v>0</v>
      </c>
      <c r="AE9658" t="s">
        <v>40</v>
      </c>
    </row>
    <row r="9659" spans="1:31" x14ac:dyDescent="0.25">
      <c r="A9659">
        <v>9658</v>
      </c>
      <c r="B9659" t="str">
        <f t="shared" si="150"/>
        <v>41-60</v>
      </c>
      <c r="D9659">
        <v>59</v>
      </c>
      <c r="F9659" t="s">
        <v>28</v>
      </c>
      <c r="G9659" t="s">
        <v>43</v>
      </c>
      <c r="H9659" t="s">
        <v>41</v>
      </c>
      <c r="I9659">
        <v>51</v>
      </c>
      <c r="J9659">
        <v>156</v>
      </c>
      <c r="K9659">
        <v>8</v>
      </c>
      <c r="L9659">
        <v>460.55</v>
      </c>
      <c r="M9659">
        <v>74721.06</v>
      </c>
      <c r="N9659">
        <v>0</v>
      </c>
      <c r="O9659">
        <v>7600</v>
      </c>
      <c r="P9659">
        <v>10</v>
      </c>
      <c r="Q9659">
        <v>19.5</v>
      </c>
      <c r="R9659">
        <v>1</v>
      </c>
      <c r="S9659">
        <v>0.26</v>
      </c>
      <c r="T9659">
        <v>3</v>
      </c>
      <c r="U9659" t="s">
        <v>38</v>
      </c>
      <c r="V9659">
        <v>6</v>
      </c>
      <c r="W9659">
        <v>3</v>
      </c>
      <c r="X9659">
        <v>2589.94</v>
      </c>
      <c r="Y9659">
        <v>41</v>
      </c>
      <c r="Z9659">
        <v>3</v>
      </c>
      <c r="AA9659" t="s">
        <v>32</v>
      </c>
      <c r="AB9659">
        <v>40.9</v>
      </c>
      <c r="AC9659">
        <v>0.432</v>
      </c>
      <c r="AD9659">
        <v>1</v>
      </c>
      <c r="AE9659" t="s">
        <v>60</v>
      </c>
    </row>
    <row r="9660" spans="1:31" x14ac:dyDescent="0.25">
      <c r="A9660">
        <v>9659</v>
      </c>
      <c r="B9660" t="str">
        <f t="shared" si="150"/>
        <v>41-60</v>
      </c>
      <c r="D9660">
        <v>59</v>
      </c>
      <c r="F9660" t="s">
        <v>28</v>
      </c>
      <c r="G9660" t="s">
        <v>29</v>
      </c>
      <c r="H9660" t="s">
        <v>36</v>
      </c>
      <c r="I9660">
        <v>8</v>
      </c>
      <c r="J9660">
        <v>17</v>
      </c>
      <c r="K9660">
        <v>1</v>
      </c>
      <c r="L9660">
        <v>404.51</v>
      </c>
      <c r="M9660">
        <v>7512.19</v>
      </c>
      <c r="N9660">
        <v>0</v>
      </c>
      <c r="O9660">
        <v>989</v>
      </c>
      <c r="P9660">
        <v>1</v>
      </c>
      <c r="Q9660">
        <v>10</v>
      </c>
      <c r="R9660">
        <v>0</v>
      </c>
      <c r="S9660">
        <v>0.26</v>
      </c>
      <c r="T9660">
        <v>3</v>
      </c>
      <c r="U9660" t="s">
        <v>42</v>
      </c>
      <c r="V9660">
        <v>1</v>
      </c>
      <c r="W9660">
        <v>0</v>
      </c>
      <c r="X9660">
        <v>213.46</v>
      </c>
      <c r="Y9660">
        <v>65</v>
      </c>
      <c r="Z9660">
        <v>3.7</v>
      </c>
      <c r="AA9660" t="s">
        <v>39</v>
      </c>
      <c r="AB9660">
        <v>38.299999999999997</v>
      </c>
      <c r="AC9660">
        <v>0.41310000000000002</v>
      </c>
      <c r="AD9660">
        <v>1</v>
      </c>
      <c r="AE9660" t="s">
        <v>55</v>
      </c>
    </row>
    <row r="9661" spans="1:31" x14ac:dyDescent="0.25">
      <c r="A9661">
        <v>9660</v>
      </c>
      <c r="B9661" t="str">
        <f t="shared" si="150"/>
        <v>60+</v>
      </c>
      <c r="D9661">
        <v>66</v>
      </c>
      <c r="F9661" t="s">
        <v>28</v>
      </c>
      <c r="G9661" t="s">
        <v>35</v>
      </c>
      <c r="H9661" t="s">
        <v>41</v>
      </c>
      <c r="I9661">
        <v>48</v>
      </c>
      <c r="J9661">
        <v>127</v>
      </c>
      <c r="K9661">
        <v>17</v>
      </c>
      <c r="L9661">
        <v>588.88</v>
      </c>
      <c r="M9661">
        <v>76062.990000000005</v>
      </c>
      <c r="N9661">
        <v>0</v>
      </c>
      <c r="O9661">
        <v>7658</v>
      </c>
      <c r="P9661">
        <v>10</v>
      </c>
      <c r="Q9661">
        <v>15.8</v>
      </c>
      <c r="R9661">
        <v>2</v>
      </c>
      <c r="S9661">
        <v>0.39</v>
      </c>
      <c r="T9661">
        <v>5</v>
      </c>
      <c r="U9661" t="s">
        <v>31</v>
      </c>
      <c r="V9661">
        <v>0</v>
      </c>
      <c r="W9661">
        <v>3</v>
      </c>
      <c r="X9661">
        <v>613.86</v>
      </c>
      <c r="Y9661">
        <v>27</v>
      </c>
      <c r="Z9661">
        <v>2.7</v>
      </c>
      <c r="AA9661" t="s">
        <v>39</v>
      </c>
      <c r="AB9661">
        <v>33.200000000000003</v>
      </c>
      <c r="AC9661">
        <v>0.37659999999999999</v>
      </c>
      <c r="AD9661">
        <v>0</v>
      </c>
      <c r="AE9661" t="s">
        <v>40</v>
      </c>
    </row>
    <row r="9662" spans="1:31" x14ac:dyDescent="0.25">
      <c r="A9662">
        <v>9661</v>
      </c>
      <c r="B9662" t="str">
        <f t="shared" si="150"/>
        <v>26-40</v>
      </c>
      <c r="D9662">
        <v>27</v>
      </c>
      <c r="F9662" t="s">
        <v>34</v>
      </c>
      <c r="G9662" t="s">
        <v>29</v>
      </c>
      <c r="H9662" t="s">
        <v>30</v>
      </c>
      <c r="I9662">
        <v>56</v>
      </c>
      <c r="J9662">
        <v>88</v>
      </c>
      <c r="K9662">
        <v>15</v>
      </c>
      <c r="L9662">
        <v>397.33</v>
      </c>
      <c r="M9662">
        <v>36992.65</v>
      </c>
      <c r="N9662">
        <v>0</v>
      </c>
      <c r="O9662">
        <v>3749</v>
      </c>
      <c r="P9662">
        <v>5</v>
      </c>
      <c r="Q9662">
        <v>14.9</v>
      </c>
      <c r="R9662">
        <v>2</v>
      </c>
      <c r="S9662">
        <v>0.5</v>
      </c>
      <c r="T9662">
        <v>3</v>
      </c>
      <c r="U9662" t="s">
        <v>38</v>
      </c>
      <c r="V9662">
        <v>5</v>
      </c>
      <c r="W9662">
        <v>3</v>
      </c>
      <c r="X9662">
        <v>0</v>
      </c>
      <c r="Y9662">
        <v>27</v>
      </c>
      <c r="Z9662">
        <v>3.2</v>
      </c>
      <c r="AA9662" t="s">
        <v>39</v>
      </c>
      <c r="AB9662">
        <v>29.9</v>
      </c>
      <c r="AC9662">
        <v>0.3533</v>
      </c>
      <c r="AD9662">
        <v>0</v>
      </c>
      <c r="AE9662" t="s">
        <v>40</v>
      </c>
    </row>
    <row r="9663" spans="1:31" x14ac:dyDescent="0.25">
      <c r="A9663">
        <v>9662</v>
      </c>
      <c r="B9663" t="str">
        <f t="shared" si="150"/>
        <v>41-60</v>
      </c>
      <c r="D9663">
        <v>49</v>
      </c>
      <c r="F9663" t="s">
        <v>28</v>
      </c>
      <c r="G9663" t="s">
        <v>43</v>
      </c>
      <c r="H9663" t="s">
        <v>30</v>
      </c>
      <c r="I9663">
        <v>9</v>
      </c>
      <c r="J9663">
        <v>16</v>
      </c>
      <c r="K9663">
        <v>1</v>
      </c>
      <c r="L9663">
        <v>517.03</v>
      </c>
      <c r="M9663">
        <v>7668.2</v>
      </c>
      <c r="N9663">
        <v>0</v>
      </c>
      <c r="O9663">
        <v>1097</v>
      </c>
      <c r="P9663">
        <v>0</v>
      </c>
      <c r="Q9663">
        <v>12.2</v>
      </c>
      <c r="R9663">
        <v>0</v>
      </c>
      <c r="S9663">
        <v>0.34</v>
      </c>
      <c r="T9663">
        <v>2</v>
      </c>
      <c r="U9663" t="s">
        <v>42</v>
      </c>
      <c r="V9663">
        <v>0</v>
      </c>
      <c r="W9663">
        <v>0</v>
      </c>
      <c r="X9663">
        <v>0</v>
      </c>
      <c r="Y9663">
        <v>90</v>
      </c>
      <c r="Z9663">
        <v>5</v>
      </c>
      <c r="AA9663" t="s">
        <v>39</v>
      </c>
      <c r="AB9663">
        <v>40.799999999999997</v>
      </c>
      <c r="AC9663">
        <v>0.43130000000000002</v>
      </c>
      <c r="AD9663">
        <v>1</v>
      </c>
      <c r="AE9663" t="s">
        <v>59</v>
      </c>
    </row>
    <row r="9664" spans="1:31" x14ac:dyDescent="0.25">
      <c r="A9664">
        <v>9663</v>
      </c>
      <c r="B9664" t="str">
        <f t="shared" si="150"/>
        <v>18-25</v>
      </c>
      <c r="D9664">
        <v>23</v>
      </c>
      <c r="F9664" t="s">
        <v>34</v>
      </c>
      <c r="G9664" t="s">
        <v>45</v>
      </c>
      <c r="H9664" t="s">
        <v>30</v>
      </c>
      <c r="I9664">
        <v>37</v>
      </c>
      <c r="J9664">
        <v>47</v>
      </c>
      <c r="K9664">
        <v>6</v>
      </c>
      <c r="L9664">
        <v>496.82</v>
      </c>
      <c r="M9664">
        <v>25171.38</v>
      </c>
      <c r="N9664">
        <v>0</v>
      </c>
      <c r="O9664">
        <v>2675</v>
      </c>
      <c r="P9664">
        <v>0</v>
      </c>
      <c r="Q9664">
        <v>1.8</v>
      </c>
      <c r="R9664">
        <v>1</v>
      </c>
      <c r="S9664">
        <v>0.38</v>
      </c>
      <c r="T9664">
        <v>4</v>
      </c>
      <c r="U9664" t="s">
        <v>42</v>
      </c>
      <c r="V9664">
        <v>3</v>
      </c>
      <c r="W9664">
        <v>3</v>
      </c>
      <c r="X9664">
        <v>1151.08</v>
      </c>
      <c r="Y9664">
        <v>68</v>
      </c>
      <c r="Z9664">
        <v>2.8</v>
      </c>
      <c r="AA9664" t="s">
        <v>32</v>
      </c>
      <c r="AB9664">
        <v>38.700000000000003</v>
      </c>
      <c r="AC9664">
        <v>0.41570000000000001</v>
      </c>
      <c r="AD9664">
        <v>1</v>
      </c>
      <c r="AE9664" t="s">
        <v>55</v>
      </c>
    </row>
    <row r="9665" spans="1:31" x14ac:dyDescent="0.25">
      <c r="A9665">
        <v>9664</v>
      </c>
      <c r="B9665" t="str">
        <f t="shared" si="150"/>
        <v>26-40</v>
      </c>
      <c r="D9665">
        <v>33</v>
      </c>
      <c r="F9665" t="s">
        <v>34</v>
      </c>
      <c r="G9665" t="s">
        <v>35</v>
      </c>
      <c r="H9665" t="s">
        <v>44</v>
      </c>
      <c r="I9665">
        <v>29</v>
      </c>
      <c r="J9665">
        <v>63</v>
      </c>
      <c r="K9665">
        <v>7</v>
      </c>
      <c r="L9665">
        <v>558.64</v>
      </c>
      <c r="M9665">
        <v>33986.33</v>
      </c>
      <c r="N9665">
        <v>0</v>
      </c>
      <c r="O9665">
        <v>4088</v>
      </c>
      <c r="P9665">
        <v>1</v>
      </c>
      <c r="Q9665">
        <v>23.2</v>
      </c>
      <c r="R9665">
        <v>3</v>
      </c>
      <c r="S9665">
        <v>0.45</v>
      </c>
      <c r="T9665">
        <v>3</v>
      </c>
      <c r="U9665" t="s">
        <v>46</v>
      </c>
      <c r="V9665">
        <v>2</v>
      </c>
      <c r="W9665">
        <v>0</v>
      </c>
      <c r="X9665">
        <v>463.64</v>
      </c>
      <c r="Y9665">
        <v>45</v>
      </c>
      <c r="Z9665">
        <v>3.6</v>
      </c>
      <c r="AA9665" t="s">
        <v>39</v>
      </c>
      <c r="AB9665">
        <v>30.5</v>
      </c>
      <c r="AC9665">
        <v>0.35780000000000001</v>
      </c>
      <c r="AD9665">
        <v>0</v>
      </c>
      <c r="AE9665" t="s">
        <v>40</v>
      </c>
    </row>
    <row r="9666" spans="1:31" x14ac:dyDescent="0.25">
      <c r="A9666">
        <v>9665</v>
      </c>
      <c r="B9666" t="str">
        <f t="shared" si="150"/>
        <v>18-25</v>
      </c>
      <c r="D9666">
        <v>20</v>
      </c>
      <c r="F9666" t="s">
        <v>28</v>
      </c>
      <c r="G9666" t="s">
        <v>43</v>
      </c>
      <c r="H9666" t="s">
        <v>44</v>
      </c>
      <c r="I9666">
        <v>44</v>
      </c>
      <c r="J9666">
        <v>96</v>
      </c>
      <c r="K9666">
        <v>13</v>
      </c>
      <c r="L9666">
        <v>546.82000000000005</v>
      </c>
      <c r="M9666">
        <v>48252.21</v>
      </c>
      <c r="N9666">
        <v>0</v>
      </c>
      <c r="O9666">
        <v>5284</v>
      </c>
      <c r="P9666">
        <v>5</v>
      </c>
      <c r="Q9666">
        <v>1.7</v>
      </c>
      <c r="R9666">
        <v>1</v>
      </c>
      <c r="S9666">
        <v>0.05</v>
      </c>
      <c r="T9666">
        <v>2</v>
      </c>
      <c r="U9666" t="s">
        <v>42</v>
      </c>
      <c r="V9666">
        <v>2</v>
      </c>
      <c r="W9666">
        <v>2</v>
      </c>
      <c r="X9666">
        <v>847.79</v>
      </c>
      <c r="Y9666">
        <v>14</v>
      </c>
      <c r="Z9666">
        <v>4.2</v>
      </c>
      <c r="AA9666" t="s">
        <v>39</v>
      </c>
      <c r="AB9666">
        <v>17.2</v>
      </c>
      <c r="AC9666">
        <v>0.27239999999999998</v>
      </c>
      <c r="AD9666">
        <v>0</v>
      </c>
      <c r="AE9666" t="s">
        <v>40</v>
      </c>
    </row>
    <row r="9667" spans="1:31" x14ac:dyDescent="0.25">
      <c r="A9667">
        <v>9666</v>
      </c>
      <c r="B9667" t="str">
        <f t="shared" ref="B9667:B9730" si="151">IF(D9667&lt;=25, "18-25", IF(D9667&lt;=40, "26-40", IF(D9667&lt;=60, "41-60", "60+")))</f>
        <v>41-60</v>
      </c>
      <c r="D9667">
        <v>54</v>
      </c>
      <c r="F9667" t="s">
        <v>34</v>
      </c>
      <c r="G9667" t="s">
        <v>35</v>
      </c>
      <c r="H9667" t="s">
        <v>36</v>
      </c>
      <c r="I9667">
        <v>60</v>
      </c>
      <c r="J9667">
        <v>142</v>
      </c>
      <c r="K9667">
        <v>3</v>
      </c>
      <c r="L9667">
        <v>529.86</v>
      </c>
      <c r="M9667">
        <v>71906.13</v>
      </c>
      <c r="N9667">
        <v>0</v>
      </c>
      <c r="O9667">
        <v>8235</v>
      </c>
      <c r="P9667">
        <v>0</v>
      </c>
      <c r="Q9667">
        <v>20.2</v>
      </c>
      <c r="R9667">
        <v>4</v>
      </c>
      <c r="S9667">
        <v>0.18</v>
      </c>
      <c r="T9667">
        <v>6</v>
      </c>
      <c r="U9667" t="s">
        <v>31</v>
      </c>
      <c r="V9667">
        <v>2</v>
      </c>
      <c r="W9667">
        <v>2</v>
      </c>
      <c r="X9667">
        <v>1102.54</v>
      </c>
      <c r="Y9667">
        <v>95</v>
      </c>
      <c r="Z9667">
        <v>5</v>
      </c>
      <c r="AA9667" t="s">
        <v>51</v>
      </c>
      <c r="AB9667">
        <v>49.5</v>
      </c>
      <c r="AC9667">
        <v>0.49609999999999999</v>
      </c>
      <c r="AD9667">
        <v>1</v>
      </c>
      <c r="AE9667" t="s">
        <v>50</v>
      </c>
    </row>
    <row r="9668" spans="1:31" x14ac:dyDescent="0.25">
      <c r="A9668">
        <v>9667</v>
      </c>
      <c r="B9668" t="str">
        <f t="shared" si="151"/>
        <v>41-60</v>
      </c>
      <c r="D9668">
        <v>50</v>
      </c>
      <c r="F9668" t="s">
        <v>28</v>
      </c>
      <c r="G9668" t="s">
        <v>29</v>
      </c>
      <c r="H9668" t="s">
        <v>30</v>
      </c>
      <c r="I9668">
        <v>14</v>
      </c>
      <c r="J9668">
        <v>30</v>
      </c>
      <c r="K9668">
        <v>5</v>
      </c>
      <c r="L9668">
        <v>411.21</v>
      </c>
      <c r="M9668">
        <v>12415.69</v>
      </c>
      <c r="N9668">
        <v>0</v>
      </c>
      <c r="O9668">
        <v>1717</v>
      </c>
      <c r="P9668">
        <v>2</v>
      </c>
      <c r="Q9668">
        <v>4.8</v>
      </c>
      <c r="R9668">
        <v>1</v>
      </c>
      <c r="S9668">
        <v>0.51</v>
      </c>
      <c r="T9668">
        <v>0</v>
      </c>
      <c r="U9668" t="s">
        <v>37</v>
      </c>
      <c r="V9668">
        <v>1</v>
      </c>
      <c r="W9668">
        <v>2</v>
      </c>
      <c r="X9668">
        <v>750.75</v>
      </c>
      <c r="Y9668">
        <v>54</v>
      </c>
      <c r="Z9668">
        <v>4.5</v>
      </c>
      <c r="AA9668" t="s">
        <v>39</v>
      </c>
      <c r="AB9668">
        <v>32.9</v>
      </c>
      <c r="AC9668">
        <v>0.37440000000000001</v>
      </c>
      <c r="AD9668">
        <v>0</v>
      </c>
      <c r="AE9668" t="s">
        <v>40</v>
      </c>
    </row>
    <row r="9669" spans="1:31" x14ac:dyDescent="0.25">
      <c r="A9669">
        <v>9668</v>
      </c>
      <c r="B9669" t="str">
        <f t="shared" si="151"/>
        <v>41-60</v>
      </c>
      <c r="D9669">
        <v>57</v>
      </c>
      <c r="F9669" t="s">
        <v>34</v>
      </c>
      <c r="G9669" t="s">
        <v>45</v>
      </c>
      <c r="H9669" t="s">
        <v>36</v>
      </c>
      <c r="I9669">
        <v>43</v>
      </c>
      <c r="J9669">
        <v>72</v>
      </c>
      <c r="K9669">
        <v>7</v>
      </c>
      <c r="L9669">
        <v>388.25</v>
      </c>
      <c r="M9669">
        <v>26403.45</v>
      </c>
      <c r="N9669">
        <v>0</v>
      </c>
      <c r="O9669">
        <v>3065</v>
      </c>
      <c r="P9669">
        <v>2</v>
      </c>
      <c r="Q9669">
        <v>19</v>
      </c>
      <c r="R9669">
        <v>4</v>
      </c>
      <c r="S9669">
        <v>0.13</v>
      </c>
      <c r="T9669">
        <v>3</v>
      </c>
      <c r="U9669" t="s">
        <v>42</v>
      </c>
      <c r="V9669">
        <v>1</v>
      </c>
      <c r="W9669">
        <v>3</v>
      </c>
      <c r="X9669">
        <v>797.54</v>
      </c>
      <c r="Y9669">
        <v>36</v>
      </c>
      <c r="Z9669">
        <v>2.1</v>
      </c>
      <c r="AA9669" t="s">
        <v>39</v>
      </c>
      <c r="AB9669">
        <v>27.2</v>
      </c>
      <c r="AC9669">
        <v>0.33529999999999999</v>
      </c>
      <c r="AD9669">
        <v>0</v>
      </c>
      <c r="AE9669" t="s">
        <v>40</v>
      </c>
    </row>
    <row r="9670" spans="1:31" x14ac:dyDescent="0.25">
      <c r="A9670">
        <v>9669</v>
      </c>
      <c r="B9670" t="str">
        <f t="shared" si="151"/>
        <v>26-40</v>
      </c>
      <c r="D9670">
        <v>27</v>
      </c>
      <c r="F9670" t="s">
        <v>28</v>
      </c>
      <c r="G9670" t="s">
        <v>45</v>
      </c>
      <c r="H9670" t="s">
        <v>30</v>
      </c>
      <c r="I9670">
        <v>56</v>
      </c>
      <c r="J9670">
        <v>125</v>
      </c>
      <c r="K9670">
        <v>20</v>
      </c>
      <c r="L9670">
        <v>489.04</v>
      </c>
      <c r="M9670">
        <v>63075.03</v>
      </c>
      <c r="N9670">
        <v>0</v>
      </c>
      <c r="O9670">
        <v>6618</v>
      </c>
      <c r="P9670">
        <v>7</v>
      </c>
      <c r="Q9670">
        <v>9.1999999999999993</v>
      </c>
      <c r="R9670">
        <v>7</v>
      </c>
      <c r="S9670">
        <v>0.23</v>
      </c>
      <c r="T9670">
        <v>7</v>
      </c>
      <c r="U9670" t="s">
        <v>47</v>
      </c>
      <c r="V9670">
        <v>4</v>
      </c>
      <c r="W9670">
        <v>8</v>
      </c>
      <c r="X9670">
        <v>3666.26</v>
      </c>
      <c r="Y9670">
        <v>12</v>
      </c>
      <c r="Z9670">
        <v>2.9</v>
      </c>
      <c r="AA9670" t="s">
        <v>51</v>
      </c>
      <c r="AB9670">
        <v>37.5</v>
      </c>
      <c r="AC9670">
        <v>0.40699999999999997</v>
      </c>
      <c r="AD9670">
        <v>0</v>
      </c>
      <c r="AE9670" t="s">
        <v>40</v>
      </c>
    </row>
    <row r="9671" spans="1:31" x14ac:dyDescent="0.25">
      <c r="A9671">
        <v>9670</v>
      </c>
      <c r="B9671" t="str">
        <f t="shared" si="151"/>
        <v>26-40</v>
      </c>
      <c r="D9671">
        <v>35</v>
      </c>
      <c r="F9671" t="s">
        <v>28</v>
      </c>
      <c r="G9671" t="s">
        <v>35</v>
      </c>
      <c r="H9671" t="s">
        <v>44</v>
      </c>
      <c r="I9671">
        <v>1</v>
      </c>
      <c r="J9671">
        <v>3</v>
      </c>
      <c r="K9671">
        <v>0</v>
      </c>
      <c r="L9671">
        <v>478.69</v>
      </c>
      <c r="M9671">
        <v>1374.06</v>
      </c>
      <c r="N9671">
        <v>0</v>
      </c>
      <c r="O9671">
        <v>396</v>
      </c>
      <c r="P9671">
        <v>0</v>
      </c>
      <c r="Q9671">
        <v>4.0999999999999996</v>
      </c>
      <c r="R9671">
        <v>0</v>
      </c>
      <c r="S9671">
        <v>0.45</v>
      </c>
      <c r="T9671">
        <v>2</v>
      </c>
      <c r="U9671" t="s">
        <v>46</v>
      </c>
      <c r="V9671">
        <v>0</v>
      </c>
      <c r="W9671">
        <v>0</v>
      </c>
      <c r="X9671">
        <v>0</v>
      </c>
      <c r="Y9671">
        <v>54</v>
      </c>
      <c r="Z9671">
        <v>1.9</v>
      </c>
      <c r="AA9671" t="s">
        <v>48</v>
      </c>
      <c r="AB9671">
        <v>33</v>
      </c>
      <c r="AC9671">
        <v>0.3755</v>
      </c>
      <c r="AD9671">
        <v>0</v>
      </c>
      <c r="AE9671" t="s">
        <v>40</v>
      </c>
    </row>
    <row r="9672" spans="1:31" x14ac:dyDescent="0.25">
      <c r="A9672">
        <v>9671</v>
      </c>
      <c r="B9672" t="str">
        <f t="shared" si="151"/>
        <v>41-60</v>
      </c>
      <c r="D9672">
        <v>53</v>
      </c>
      <c r="F9672" t="s">
        <v>28</v>
      </c>
      <c r="G9672" t="s">
        <v>43</v>
      </c>
      <c r="H9672" t="s">
        <v>44</v>
      </c>
      <c r="I9672">
        <v>49</v>
      </c>
      <c r="J9672">
        <v>93</v>
      </c>
      <c r="K9672">
        <v>18</v>
      </c>
      <c r="L9672">
        <v>747.12</v>
      </c>
      <c r="M9672">
        <v>70467.28</v>
      </c>
      <c r="N9672">
        <v>0</v>
      </c>
      <c r="O9672">
        <v>7572</v>
      </c>
      <c r="P9672">
        <v>5</v>
      </c>
      <c r="Q9672">
        <v>12.3</v>
      </c>
      <c r="R9672">
        <v>1</v>
      </c>
      <c r="S9672">
        <v>0.2</v>
      </c>
      <c r="T9672">
        <v>0</v>
      </c>
      <c r="U9672" t="s">
        <v>37</v>
      </c>
      <c r="V9672">
        <v>3</v>
      </c>
      <c r="W9672">
        <v>1</v>
      </c>
      <c r="X9672">
        <v>587.16</v>
      </c>
      <c r="Y9672">
        <v>18</v>
      </c>
      <c r="Z9672">
        <v>3.6</v>
      </c>
      <c r="AA9672" t="s">
        <v>39</v>
      </c>
      <c r="AB9672">
        <v>14.8</v>
      </c>
      <c r="AC9672">
        <v>0.25800000000000001</v>
      </c>
      <c r="AD9672">
        <v>0</v>
      </c>
      <c r="AE9672" t="s">
        <v>40</v>
      </c>
    </row>
    <row r="9673" spans="1:31" x14ac:dyDescent="0.25">
      <c r="A9673">
        <v>9672</v>
      </c>
      <c r="B9673" t="str">
        <f t="shared" si="151"/>
        <v>60+</v>
      </c>
      <c r="D9673">
        <v>61</v>
      </c>
      <c r="F9673" t="s">
        <v>28</v>
      </c>
      <c r="G9673" t="s">
        <v>43</v>
      </c>
      <c r="H9673" t="s">
        <v>30</v>
      </c>
      <c r="I9673">
        <v>3</v>
      </c>
      <c r="J9673">
        <v>2</v>
      </c>
      <c r="K9673">
        <v>0</v>
      </c>
      <c r="L9673">
        <v>492.99</v>
      </c>
      <c r="M9673">
        <v>916.79</v>
      </c>
      <c r="N9673">
        <v>0</v>
      </c>
      <c r="O9673">
        <v>386</v>
      </c>
      <c r="P9673">
        <v>0</v>
      </c>
      <c r="Q9673">
        <v>11.3</v>
      </c>
      <c r="R9673">
        <v>0</v>
      </c>
      <c r="S9673">
        <v>0.18</v>
      </c>
      <c r="T9673">
        <v>2</v>
      </c>
      <c r="U9673" t="s">
        <v>38</v>
      </c>
      <c r="V9673">
        <v>0</v>
      </c>
      <c r="W9673">
        <v>0</v>
      </c>
      <c r="X9673">
        <v>0</v>
      </c>
      <c r="Y9673">
        <v>75</v>
      </c>
      <c r="Z9673">
        <v>3.5</v>
      </c>
      <c r="AA9673" t="s">
        <v>39</v>
      </c>
      <c r="AB9673">
        <v>45.9</v>
      </c>
      <c r="AC9673">
        <v>0.46939999999999998</v>
      </c>
      <c r="AD9673">
        <v>1</v>
      </c>
      <c r="AE9673" t="s">
        <v>60</v>
      </c>
    </row>
    <row r="9674" spans="1:31" x14ac:dyDescent="0.25">
      <c r="A9674">
        <v>9673</v>
      </c>
      <c r="B9674" t="str">
        <f t="shared" si="151"/>
        <v>60+</v>
      </c>
      <c r="D9674">
        <v>64</v>
      </c>
      <c r="F9674" t="s">
        <v>34</v>
      </c>
      <c r="G9674" t="s">
        <v>43</v>
      </c>
      <c r="H9674" t="s">
        <v>41</v>
      </c>
      <c r="I9674">
        <v>10</v>
      </c>
      <c r="J9674">
        <v>10</v>
      </c>
      <c r="K9674">
        <v>2</v>
      </c>
      <c r="L9674">
        <v>461.32</v>
      </c>
      <c r="M9674">
        <v>4274.04</v>
      </c>
      <c r="N9674">
        <v>0</v>
      </c>
      <c r="O9674">
        <v>643</v>
      </c>
      <c r="P9674">
        <v>0</v>
      </c>
      <c r="Q9674">
        <v>14.8</v>
      </c>
      <c r="R9674">
        <v>0</v>
      </c>
      <c r="S9674">
        <v>0.16</v>
      </c>
      <c r="T9674">
        <v>0</v>
      </c>
      <c r="U9674" t="s">
        <v>37</v>
      </c>
      <c r="V9674">
        <v>1</v>
      </c>
      <c r="W9674">
        <v>0</v>
      </c>
      <c r="X9674">
        <v>246.81</v>
      </c>
      <c r="Y9674">
        <v>82</v>
      </c>
      <c r="Z9674">
        <v>4.2</v>
      </c>
      <c r="AA9674" t="s">
        <v>51</v>
      </c>
      <c r="AB9674">
        <v>45</v>
      </c>
      <c r="AC9674">
        <v>0.46239999999999998</v>
      </c>
      <c r="AD9674">
        <v>1</v>
      </c>
      <c r="AE9674" t="s">
        <v>50</v>
      </c>
    </row>
    <row r="9675" spans="1:31" x14ac:dyDescent="0.25">
      <c r="A9675">
        <v>9674</v>
      </c>
      <c r="B9675" t="str">
        <f t="shared" si="151"/>
        <v>18-25</v>
      </c>
      <c r="D9675">
        <v>21</v>
      </c>
      <c r="F9675" t="s">
        <v>28</v>
      </c>
      <c r="G9675" t="s">
        <v>49</v>
      </c>
      <c r="H9675" t="s">
        <v>44</v>
      </c>
      <c r="I9675">
        <v>44</v>
      </c>
      <c r="J9675">
        <v>88</v>
      </c>
      <c r="K9675">
        <v>8</v>
      </c>
      <c r="L9675">
        <v>382.6</v>
      </c>
      <c r="M9675">
        <v>31225.33</v>
      </c>
      <c r="N9675">
        <v>0</v>
      </c>
      <c r="O9675">
        <v>3682</v>
      </c>
      <c r="P9675">
        <v>1</v>
      </c>
      <c r="Q9675">
        <v>12.4</v>
      </c>
      <c r="R9675">
        <v>4</v>
      </c>
      <c r="S9675">
        <v>0.52</v>
      </c>
      <c r="T9675">
        <v>4</v>
      </c>
      <c r="U9675" t="s">
        <v>42</v>
      </c>
      <c r="V9675">
        <v>5</v>
      </c>
      <c r="W9675">
        <v>2</v>
      </c>
      <c r="X9675">
        <v>688.87</v>
      </c>
      <c r="Y9675">
        <v>17</v>
      </c>
      <c r="Z9675">
        <v>4.7</v>
      </c>
      <c r="AA9675" t="s">
        <v>39</v>
      </c>
      <c r="AB9675">
        <v>24.7</v>
      </c>
      <c r="AC9675">
        <v>0.31850000000000001</v>
      </c>
      <c r="AD9675">
        <v>0</v>
      </c>
      <c r="AE9675" t="s">
        <v>40</v>
      </c>
    </row>
    <row r="9676" spans="1:31" x14ac:dyDescent="0.25">
      <c r="A9676">
        <v>9675</v>
      </c>
      <c r="B9676" t="str">
        <f t="shared" si="151"/>
        <v>26-40</v>
      </c>
      <c r="D9676">
        <v>39</v>
      </c>
      <c r="F9676" t="s">
        <v>34</v>
      </c>
      <c r="G9676" t="s">
        <v>29</v>
      </c>
      <c r="H9676" t="s">
        <v>30</v>
      </c>
      <c r="I9676">
        <v>54</v>
      </c>
      <c r="J9676">
        <v>60</v>
      </c>
      <c r="K9676">
        <v>4</v>
      </c>
      <c r="L9676">
        <v>328.21</v>
      </c>
      <c r="M9676">
        <v>17999.54</v>
      </c>
      <c r="N9676">
        <v>1</v>
      </c>
      <c r="O9676">
        <v>2028</v>
      </c>
      <c r="P9676">
        <v>3</v>
      </c>
      <c r="Q9676">
        <v>28.9</v>
      </c>
      <c r="R9676">
        <v>1</v>
      </c>
      <c r="S9676">
        <v>0.18</v>
      </c>
      <c r="T9676">
        <v>3</v>
      </c>
      <c r="U9676" t="s">
        <v>31</v>
      </c>
      <c r="V9676">
        <v>2</v>
      </c>
      <c r="W9676">
        <v>3</v>
      </c>
      <c r="X9676">
        <v>657.91</v>
      </c>
      <c r="Y9676">
        <v>20</v>
      </c>
      <c r="Z9676">
        <v>4.3</v>
      </c>
      <c r="AA9676" t="s">
        <v>51</v>
      </c>
      <c r="AB9676">
        <v>21</v>
      </c>
      <c r="AC9676">
        <v>0.2954</v>
      </c>
      <c r="AD9676">
        <v>0</v>
      </c>
      <c r="AE9676" t="s">
        <v>40</v>
      </c>
    </row>
    <row r="9677" spans="1:31" x14ac:dyDescent="0.25">
      <c r="A9677">
        <v>9676</v>
      </c>
      <c r="B9677" t="str">
        <f t="shared" si="151"/>
        <v>18-25</v>
      </c>
      <c r="D9677">
        <v>18</v>
      </c>
      <c r="F9677" t="s">
        <v>28</v>
      </c>
      <c r="G9677" t="s">
        <v>35</v>
      </c>
      <c r="H9677" t="s">
        <v>30</v>
      </c>
      <c r="I9677">
        <v>47</v>
      </c>
      <c r="J9677">
        <v>66</v>
      </c>
      <c r="K9677">
        <v>7</v>
      </c>
      <c r="L9677">
        <v>269.61</v>
      </c>
      <c r="M9677">
        <v>19338.59</v>
      </c>
      <c r="N9677">
        <v>0</v>
      </c>
      <c r="O9677">
        <v>2231</v>
      </c>
      <c r="P9677">
        <v>0</v>
      </c>
      <c r="Q9677">
        <v>12.5</v>
      </c>
      <c r="R9677">
        <v>2</v>
      </c>
      <c r="S9677">
        <v>0.12</v>
      </c>
      <c r="T9677">
        <v>1</v>
      </c>
      <c r="U9677" t="s">
        <v>47</v>
      </c>
      <c r="V9677">
        <v>2</v>
      </c>
      <c r="W9677">
        <v>4</v>
      </c>
      <c r="X9677">
        <v>937.31</v>
      </c>
      <c r="Y9677">
        <v>13</v>
      </c>
      <c r="Z9677">
        <v>4.4000000000000004</v>
      </c>
      <c r="AA9677" t="s">
        <v>54</v>
      </c>
      <c r="AB9677">
        <v>14.1</v>
      </c>
      <c r="AC9677">
        <v>0.254</v>
      </c>
      <c r="AD9677">
        <v>0</v>
      </c>
      <c r="AE9677" t="s">
        <v>40</v>
      </c>
    </row>
    <row r="9678" spans="1:31" x14ac:dyDescent="0.25">
      <c r="A9678">
        <v>9677</v>
      </c>
      <c r="B9678" t="str">
        <f t="shared" si="151"/>
        <v>60+</v>
      </c>
      <c r="D9678">
        <v>61</v>
      </c>
      <c r="F9678" t="s">
        <v>34</v>
      </c>
      <c r="G9678" t="s">
        <v>35</v>
      </c>
      <c r="H9678" t="s">
        <v>30</v>
      </c>
      <c r="I9678">
        <v>11</v>
      </c>
      <c r="J9678">
        <v>15</v>
      </c>
      <c r="K9678">
        <v>1</v>
      </c>
      <c r="L9678">
        <v>321.8</v>
      </c>
      <c r="M9678">
        <v>4352.95</v>
      </c>
      <c r="N9678">
        <v>0</v>
      </c>
      <c r="O9678">
        <v>742</v>
      </c>
      <c r="P9678">
        <v>0</v>
      </c>
      <c r="Q9678">
        <v>0</v>
      </c>
      <c r="R9678">
        <v>1</v>
      </c>
      <c r="S9678">
        <v>0.53</v>
      </c>
      <c r="T9678">
        <v>2</v>
      </c>
      <c r="U9678" t="s">
        <v>46</v>
      </c>
      <c r="V9678">
        <v>1</v>
      </c>
      <c r="W9678">
        <v>1</v>
      </c>
      <c r="X9678">
        <v>325.66000000000003</v>
      </c>
      <c r="Y9678">
        <v>58</v>
      </c>
      <c r="Z9678">
        <v>3</v>
      </c>
      <c r="AA9678" t="s">
        <v>39</v>
      </c>
      <c r="AB9678">
        <v>34.5</v>
      </c>
      <c r="AC9678">
        <v>0.3856</v>
      </c>
      <c r="AD9678">
        <v>0</v>
      </c>
      <c r="AE9678" t="s">
        <v>40</v>
      </c>
    </row>
    <row r="9679" spans="1:31" x14ac:dyDescent="0.25">
      <c r="A9679">
        <v>9678</v>
      </c>
      <c r="B9679" t="str">
        <f t="shared" si="151"/>
        <v>18-25</v>
      </c>
      <c r="D9679">
        <v>24</v>
      </c>
      <c r="F9679" t="s">
        <v>34</v>
      </c>
      <c r="G9679" t="s">
        <v>43</v>
      </c>
      <c r="H9679" t="s">
        <v>44</v>
      </c>
      <c r="I9679">
        <v>49</v>
      </c>
      <c r="J9679">
        <v>104</v>
      </c>
      <c r="K9679">
        <v>6</v>
      </c>
      <c r="L9679">
        <v>415.8</v>
      </c>
      <c r="M9679">
        <v>40653.589999999997</v>
      </c>
      <c r="N9679">
        <v>0</v>
      </c>
      <c r="O9679">
        <v>4523</v>
      </c>
      <c r="P9679">
        <v>8</v>
      </c>
      <c r="Q9679">
        <v>33.4</v>
      </c>
      <c r="R9679">
        <v>4</v>
      </c>
      <c r="S9679">
        <v>0.25</v>
      </c>
      <c r="T9679">
        <v>0</v>
      </c>
      <c r="U9679" t="s">
        <v>37</v>
      </c>
      <c r="V9679">
        <v>4</v>
      </c>
      <c r="W9679">
        <v>2</v>
      </c>
      <c r="X9679">
        <v>1449.21</v>
      </c>
      <c r="Y9679">
        <v>44</v>
      </c>
      <c r="Z9679">
        <v>3.8</v>
      </c>
      <c r="AA9679" t="s">
        <v>39</v>
      </c>
      <c r="AB9679">
        <v>37.5</v>
      </c>
      <c r="AC9679">
        <v>0.40749999999999997</v>
      </c>
      <c r="AD9679">
        <v>0</v>
      </c>
      <c r="AE9679" t="s">
        <v>40</v>
      </c>
    </row>
    <row r="9680" spans="1:31" x14ac:dyDescent="0.25">
      <c r="A9680">
        <v>9679</v>
      </c>
      <c r="B9680" t="str">
        <f t="shared" si="151"/>
        <v>60+</v>
      </c>
      <c r="D9680">
        <v>61</v>
      </c>
      <c r="F9680" t="s">
        <v>28</v>
      </c>
      <c r="G9680" t="s">
        <v>35</v>
      </c>
      <c r="H9680" t="s">
        <v>36</v>
      </c>
      <c r="I9680">
        <v>17</v>
      </c>
      <c r="J9680">
        <v>52</v>
      </c>
      <c r="K9680">
        <v>5</v>
      </c>
      <c r="L9680">
        <v>566.51</v>
      </c>
      <c r="M9680">
        <v>28466.3</v>
      </c>
      <c r="N9680">
        <v>0</v>
      </c>
      <c r="O9680">
        <v>3552</v>
      </c>
      <c r="P9680">
        <v>1</v>
      </c>
      <c r="Q9680">
        <v>15.3</v>
      </c>
      <c r="R9680">
        <v>2</v>
      </c>
      <c r="S9680">
        <v>0.77</v>
      </c>
      <c r="T9680">
        <v>4</v>
      </c>
      <c r="U9680" t="s">
        <v>46</v>
      </c>
      <c r="V9680">
        <v>1</v>
      </c>
      <c r="W9680">
        <v>3</v>
      </c>
      <c r="X9680">
        <v>492.79</v>
      </c>
      <c r="Y9680">
        <v>12</v>
      </c>
      <c r="Z9680">
        <v>3.6</v>
      </c>
      <c r="AA9680" t="s">
        <v>39</v>
      </c>
      <c r="AB9680">
        <v>28.1</v>
      </c>
      <c r="AC9680">
        <v>0.34150000000000003</v>
      </c>
      <c r="AD9680">
        <v>0</v>
      </c>
      <c r="AE9680" t="s">
        <v>40</v>
      </c>
    </row>
    <row r="9681" spans="1:31" x14ac:dyDescent="0.25">
      <c r="A9681">
        <v>9680</v>
      </c>
      <c r="B9681" t="str">
        <f t="shared" si="151"/>
        <v>26-40</v>
      </c>
      <c r="D9681">
        <v>26</v>
      </c>
      <c r="F9681" t="s">
        <v>34</v>
      </c>
      <c r="G9681" t="s">
        <v>49</v>
      </c>
      <c r="H9681" t="s">
        <v>53</v>
      </c>
      <c r="I9681">
        <v>17</v>
      </c>
      <c r="J9681">
        <v>10</v>
      </c>
      <c r="K9681">
        <v>1</v>
      </c>
      <c r="L9681">
        <v>501</v>
      </c>
      <c r="M9681">
        <v>5284.9</v>
      </c>
      <c r="N9681">
        <v>0</v>
      </c>
      <c r="O9681">
        <v>663</v>
      </c>
      <c r="P9681">
        <v>1</v>
      </c>
      <c r="Q9681">
        <v>0</v>
      </c>
      <c r="R9681">
        <v>0</v>
      </c>
      <c r="S9681">
        <v>0.26</v>
      </c>
      <c r="T9681">
        <v>0</v>
      </c>
      <c r="U9681" t="s">
        <v>37</v>
      </c>
      <c r="V9681">
        <v>0</v>
      </c>
      <c r="W9681">
        <v>0</v>
      </c>
      <c r="X9681">
        <v>0</v>
      </c>
      <c r="Y9681">
        <v>39</v>
      </c>
      <c r="Z9681">
        <v>3.7</v>
      </c>
      <c r="AA9681" t="s">
        <v>39</v>
      </c>
      <c r="AB9681">
        <v>21.5</v>
      </c>
      <c r="AC9681">
        <v>0.29820000000000002</v>
      </c>
      <c r="AD9681">
        <v>0</v>
      </c>
      <c r="AE9681" t="s">
        <v>40</v>
      </c>
    </row>
    <row r="9682" spans="1:31" x14ac:dyDescent="0.25">
      <c r="A9682">
        <v>9681</v>
      </c>
      <c r="B9682" t="str">
        <f t="shared" si="151"/>
        <v>18-25</v>
      </c>
      <c r="D9682">
        <v>18</v>
      </c>
      <c r="F9682" t="s">
        <v>34</v>
      </c>
      <c r="G9682" t="s">
        <v>45</v>
      </c>
      <c r="H9682" t="s">
        <v>36</v>
      </c>
      <c r="I9682">
        <v>48</v>
      </c>
      <c r="J9682">
        <v>126</v>
      </c>
      <c r="K9682">
        <v>3</v>
      </c>
      <c r="L9682">
        <v>332.92</v>
      </c>
      <c r="M9682">
        <v>44431.23</v>
      </c>
      <c r="N9682">
        <v>0</v>
      </c>
      <c r="O9682">
        <v>4384</v>
      </c>
      <c r="P9682">
        <v>8</v>
      </c>
      <c r="Q9682">
        <v>22.8</v>
      </c>
      <c r="R9682">
        <v>5</v>
      </c>
      <c r="S9682">
        <v>0.69</v>
      </c>
      <c r="T9682">
        <v>3</v>
      </c>
      <c r="U9682" t="s">
        <v>47</v>
      </c>
      <c r="V9682">
        <v>1</v>
      </c>
      <c r="W9682">
        <v>5</v>
      </c>
      <c r="X9682">
        <v>1530.31</v>
      </c>
      <c r="Y9682">
        <v>28</v>
      </c>
      <c r="Z9682">
        <v>3.6</v>
      </c>
      <c r="AA9682" t="s">
        <v>39</v>
      </c>
      <c r="AB9682">
        <v>37.799999999999997</v>
      </c>
      <c r="AC9682">
        <v>0.40960000000000002</v>
      </c>
      <c r="AD9682">
        <v>1</v>
      </c>
      <c r="AE9682" t="s">
        <v>60</v>
      </c>
    </row>
    <row r="9683" spans="1:31" x14ac:dyDescent="0.25">
      <c r="A9683">
        <v>9682</v>
      </c>
      <c r="B9683" t="str">
        <f t="shared" si="151"/>
        <v>60+</v>
      </c>
      <c r="D9683">
        <v>64</v>
      </c>
      <c r="F9683" t="s">
        <v>34</v>
      </c>
      <c r="G9683" t="s">
        <v>43</v>
      </c>
      <c r="H9683" t="s">
        <v>44</v>
      </c>
      <c r="I9683">
        <v>49</v>
      </c>
      <c r="J9683">
        <v>127</v>
      </c>
      <c r="K9683">
        <v>7</v>
      </c>
      <c r="L9683">
        <v>377.75</v>
      </c>
      <c r="M9683">
        <v>50652.52</v>
      </c>
      <c r="N9683">
        <v>1</v>
      </c>
      <c r="O9683">
        <v>4882</v>
      </c>
      <c r="P9683">
        <v>1</v>
      </c>
      <c r="Q9683">
        <v>6.2</v>
      </c>
      <c r="R9683">
        <v>2</v>
      </c>
      <c r="S9683">
        <v>0.53</v>
      </c>
      <c r="T9683">
        <v>3</v>
      </c>
      <c r="U9683" t="s">
        <v>47</v>
      </c>
      <c r="V9683">
        <v>1</v>
      </c>
      <c r="W9683">
        <v>6</v>
      </c>
      <c r="X9683">
        <v>1862.38</v>
      </c>
      <c r="Y9683">
        <v>15</v>
      </c>
      <c r="Z9683">
        <v>3.6</v>
      </c>
      <c r="AA9683" t="s">
        <v>51</v>
      </c>
      <c r="AB9683">
        <v>20.8</v>
      </c>
      <c r="AC9683">
        <v>0.29420000000000002</v>
      </c>
      <c r="AD9683">
        <v>0</v>
      </c>
      <c r="AE9683" t="s">
        <v>40</v>
      </c>
    </row>
    <row r="9684" spans="1:31" x14ac:dyDescent="0.25">
      <c r="A9684">
        <v>9683</v>
      </c>
      <c r="B9684" t="str">
        <f t="shared" si="151"/>
        <v>41-60</v>
      </c>
      <c r="D9684">
        <v>41</v>
      </c>
      <c r="F9684" t="s">
        <v>34</v>
      </c>
      <c r="G9684" t="s">
        <v>29</v>
      </c>
      <c r="H9684" t="s">
        <v>36</v>
      </c>
      <c r="I9684">
        <v>48</v>
      </c>
      <c r="J9684">
        <v>97</v>
      </c>
      <c r="K9684">
        <v>13</v>
      </c>
      <c r="L9684">
        <v>437.23</v>
      </c>
      <c r="M9684">
        <v>43843.9</v>
      </c>
      <c r="N9684">
        <v>0</v>
      </c>
      <c r="O9684">
        <v>4370</v>
      </c>
      <c r="P9684">
        <v>7</v>
      </c>
      <c r="Q9684">
        <v>20.399999999999999</v>
      </c>
      <c r="R9684">
        <v>1</v>
      </c>
      <c r="S9684">
        <v>0.04</v>
      </c>
      <c r="T9684">
        <v>5</v>
      </c>
      <c r="U9684" t="s">
        <v>31</v>
      </c>
      <c r="V9684">
        <v>2</v>
      </c>
      <c r="W9684">
        <v>5</v>
      </c>
      <c r="X9684">
        <v>904.96</v>
      </c>
      <c r="Y9684">
        <v>23</v>
      </c>
      <c r="Z9684">
        <v>2.9</v>
      </c>
      <c r="AA9684" t="s">
        <v>39</v>
      </c>
      <c r="AB9684">
        <v>32.5</v>
      </c>
      <c r="AC9684">
        <v>0.37190000000000001</v>
      </c>
      <c r="AD9684">
        <v>0</v>
      </c>
      <c r="AE9684" t="s">
        <v>40</v>
      </c>
    </row>
    <row r="9685" spans="1:31" x14ac:dyDescent="0.25">
      <c r="A9685">
        <v>9684</v>
      </c>
      <c r="B9685" t="str">
        <f t="shared" si="151"/>
        <v>26-40</v>
      </c>
      <c r="D9685">
        <v>40</v>
      </c>
      <c r="F9685" t="s">
        <v>34</v>
      </c>
      <c r="G9685" t="s">
        <v>43</v>
      </c>
      <c r="H9685" t="s">
        <v>30</v>
      </c>
      <c r="I9685">
        <v>60</v>
      </c>
      <c r="J9685">
        <v>98</v>
      </c>
      <c r="K9685">
        <v>18</v>
      </c>
      <c r="L9685">
        <v>409.16</v>
      </c>
      <c r="M9685">
        <v>39174.22</v>
      </c>
      <c r="N9685">
        <v>0</v>
      </c>
      <c r="O9685">
        <v>4464</v>
      </c>
      <c r="P9685">
        <v>3</v>
      </c>
      <c r="Q9685">
        <v>9.1</v>
      </c>
      <c r="R9685">
        <v>5</v>
      </c>
      <c r="S9685">
        <v>0.15</v>
      </c>
      <c r="T9685">
        <v>5</v>
      </c>
      <c r="U9685" t="s">
        <v>46</v>
      </c>
      <c r="V9685">
        <v>6</v>
      </c>
      <c r="W9685">
        <v>5</v>
      </c>
      <c r="X9685">
        <v>3306.96</v>
      </c>
      <c r="Y9685">
        <v>18</v>
      </c>
      <c r="Z9685">
        <v>3.9</v>
      </c>
      <c r="AA9685" t="s">
        <v>51</v>
      </c>
      <c r="AB9685">
        <v>29</v>
      </c>
      <c r="AC9685">
        <v>0.3478</v>
      </c>
      <c r="AD9685">
        <v>0</v>
      </c>
      <c r="AE9685" t="s">
        <v>40</v>
      </c>
    </row>
    <row r="9686" spans="1:31" x14ac:dyDescent="0.25">
      <c r="A9686">
        <v>9685</v>
      </c>
      <c r="B9686" t="str">
        <f t="shared" si="151"/>
        <v>41-60</v>
      </c>
      <c r="D9686">
        <v>52</v>
      </c>
      <c r="F9686" t="s">
        <v>28</v>
      </c>
      <c r="G9686" t="s">
        <v>29</v>
      </c>
      <c r="H9686" t="s">
        <v>44</v>
      </c>
      <c r="I9686">
        <v>14</v>
      </c>
      <c r="J9686">
        <v>34</v>
      </c>
      <c r="K9686">
        <v>2</v>
      </c>
      <c r="L9686">
        <v>347.96</v>
      </c>
      <c r="M9686">
        <v>12090.91</v>
      </c>
      <c r="N9686">
        <v>0</v>
      </c>
      <c r="O9686">
        <v>1415</v>
      </c>
      <c r="P9686">
        <v>2</v>
      </c>
      <c r="Q9686">
        <v>4.2</v>
      </c>
      <c r="R9686">
        <v>1</v>
      </c>
      <c r="S9686">
        <v>0.25</v>
      </c>
      <c r="T9686">
        <v>3</v>
      </c>
      <c r="U9686" t="s">
        <v>38</v>
      </c>
      <c r="V9686">
        <v>2</v>
      </c>
      <c r="W9686">
        <v>2</v>
      </c>
      <c r="X9686">
        <v>902.61</v>
      </c>
      <c r="Y9686">
        <v>39</v>
      </c>
      <c r="Z9686">
        <v>3.5</v>
      </c>
      <c r="AA9686" t="s">
        <v>48</v>
      </c>
      <c r="AB9686">
        <v>32.1</v>
      </c>
      <c r="AC9686">
        <v>0.36890000000000001</v>
      </c>
      <c r="AD9686">
        <v>0</v>
      </c>
      <c r="AE9686" t="s">
        <v>40</v>
      </c>
    </row>
    <row r="9687" spans="1:31" x14ac:dyDescent="0.25">
      <c r="A9687">
        <v>9686</v>
      </c>
      <c r="B9687" t="str">
        <f t="shared" si="151"/>
        <v>26-40</v>
      </c>
      <c r="D9687">
        <v>32</v>
      </c>
      <c r="F9687" t="s">
        <v>34</v>
      </c>
      <c r="G9687" t="s">
        <v>45</v>
      </c>
      <c r="H9687" t="s">
        <v>30</v>
      </c>
      <c r="I9687">
        <v>35</v>
      </c>
      <c r="J9687">
        <v>65</v>
      </c>
      <c r="K9687">
        <v>4</v>
      </c>
      <c r="L9687">
        <v>154.97</v>
      </c>
      <c r="M9687">
        <v>10277.709999999999</v>
      </c>
      <c r="N9687">
        <v>0</v>
      </c>
      <c r="O9687">
        <v>994</v>
      </c>
      <c r="P9687">
        <v>2</v>
      </c>
      <c r="Q9687">
        <v>0</v>
      </c>
      <c r="R9687">
        <v>0</v>
      </c>
      <c r="S9687">
        <v>0.03</v>
      </c>
      <c r="T9687">
        <v>1</v>
      </c>
      <c r="U9687" t="s">
        <v>38</v>
      </c>
      <c r="V9687">
        <v>3</v>
      </c>
      <c r="W9687">
        <v>1</v>
      </c>
      <c r="X9687">
        <v>709.24</v>
      </c>
      <c r="Y9687">
        <v>22</v>
      </c>
      <c r="Z9687">
        <v>3.2</v>
      </c>
      <c r="AA9687" t="s">
        <v>39</v>
      </c>
      <c r="AB9687">
        <v>16.3</v>
      </c>
      <c r="AC9687">
        <v>0.26669999999999999</v>
      </c>
      <c r="AD9687">
        <v>0</v>
      </c>
      <c r="AE9687" t="s">
        <v>40</v>
      </c>
    </row>
    <row r="9688" spans="1:31" x14ac:dyDescent="0.25">
      <c r="A9688">
        <v>9687</v>
      </c>
      <c r="B9688" t="str">
        <f t="shared" si="151"/>
        <v>41-60</v>
      </c>
      <c r="D9688">
        <v>54</v>
      </c>
      <c r="F9688" t="s">
        <v>28</v>
      </c>
      <c r="G9688" t="s">
        <v>43</v>
      </c>
      <c r="H9688" t="s">
        <v>53</v>
      </c>
      <c r="I9688">
        <v>34</v>
      </c>
      <c r="J9688">
        <v>57</v>
      </c>
      <c r="K9688">
        <v>9</v>
      </c>
      <c r="L9688">
        <v>322.8</v>
      </c>
      <c r="M9688">
        <v>17343.25</v>
      </c>
      <c r="N9688">
        <v>0</v>
      </c>
      <c r="O9688">
        <v>2120</v>
      </c>
      <c r="P9688">
        <v>0</v>
      </c>
      <c r="Q9688">
        <v>5.9</v>
      </c>
      <c r="R9688">
        <v>2</v>
      </c>
      <c r="S9688">
        <v>0.33</v>
      </c>
      <c r="T9688">
        <v>5</v>
      </c>
      <c r="U9688" t="s">
        <v>38</v>
      </c>
      <c r="V9688">
        <v>0</v>
      </c>
      <c r="W9688">
        <v>2</v>
      </c>
      <c r="X9688">
        <v>525.53</v>
      </c>
      <c r="Y9688">
        <v>44</v>
      </c>
      <c r="Z9688">
        <v>3.6</v>
      </c>
      <c r="AA9688" t="s">
        <v>32</v>
      </c>
      <c r="AB9688">
        <v>28.2</v>
      </c>
      <c r="AC9688">
        <v>0.34210000000000002</v>
      </c>
      <c r="AD9688">
        <v>0</v>
      </c>
      <c r="AE9688" t="s">
        <v>40</v>
      </c>
    </row>
    <row r="9689" spans="1:31" x14ac:dyDescent="0.25">
      <c r="A9689">
        <v>9688</v>
      </c>
      <c r="B9689" t="str">
        <f t="shared" si="151"/>
        <v>26-40</v>
      </c>
      <c r="D9689">
        <v>40</v>
      </c>
      <c r="F9689" t="s">
        <v>34</v>
      </c>
      <c r="G9689" t="s">
        <v>29</v>
      </c>
      <c r="H9689" t="s">
        <v>30</v>
      </c>
      <c r="I9689">
        <v>36</v>
      </c>
      <c r="J9689">
        <v>13</v>
      </c>
      <c r="K9689">
        <v>2</v>
      </c>
      <c r="L9689">
        <v>329.36</v>
      </c>
      <c r="M9689">
        <v>4141.1000000000004</v>
      </c>
      <c r="N9689">
        <v>0</v>
      </c>
      <c r="O9689">
        <v>531</v>
      </c>
      <c r="P9689">
        <v>1</v>
      </c>
      <c r="Q9689">
        <v>4.5</v>
      </c>
      <c r="R9689">
        <v>0</v>
      </c>
      <c r="S9689">
        <v>0.23</v>
      </c>
      <c r="T9689">
        <v>1</v>
      </c>
      <c r="U9689" t="s">
        <v>38</v>
      </c>
      <c r="V9689">
        <v>0</v>
      </c>
      <c r="W9689">
        <v>1</v>
      </c>
      <c r="X9689">
        <v>109.53</v>
      </c>
      <c r="Y9689">
        <v>20</v>
      </c>
      <c r="Z9689">
        <v>3.9</v>
      </c>
      <c r="AA9689" t="s">
        <v>51</v>
      </c>
      <c r="AB9689">
        <v>12.8</v>
      </c>
      <c r="AC9689">
        <v>0.2467</v>
      </c>
      <c r="AD9689">
        <v>0</v>
      </c>
      <c r="AE9689" t="s">
        <v>40</v>
      </c>
    </row>
    <row r="9690" spans="1:31" x14ac:dyDescent="0.25">
      <c r="A9690">
        <v>9689</v>
      </c>
      <c r="B9690" t="str">
        <f t="shared" si="151"/>
        <v>26-40</v>
      </c>
      <c r="D9690">
        <v>32</v>
      </c>
      <c r="F9690" t="s">
        <v>34</v>
      </c>
      <c r="G9690" t="s">
        <v>49</v>
      </c>
      <c r="H9690" t="s">
        <v>44</v>
      </c>
      <c r="I9690">
        <v>60</v>
      </c>
      <c r="J9690">
        <v>130</v>
      </c>
      <c r="K9690">
        <v>20</v>
      </c>
      <c r="L9690">
        <v>587.22</v>
      </c>
      <c r="M9690">
        <v>69603.539999999994</v>
      </c>
      <c r="N9690">
        <v>0</v>
      </c>
      <c r="O9690">
        <v>8157</v>
      </c>
      <c r="P9690">
        <v>2</v>
      </c>
      <c r="Q9690">
        <v>5.9</v>
      </c>
      <c r="R9690">
        <v>6</v>
      </c>
      <c r="S9690">
        <v>0.26</v>
      </c>
      <c r="T9690">
        <v>2</v>
      </c>
      <c r="U9690" t="s">
        <v>46</v>
      </c>
      <c r="V9690">
        <v>0</v>
      </c>
      <c r="W9690">
        <v>6</v>
      </c>
      <c r="X9690">
        <v>798.56</v>
      </c>
      <c r="Y9690">
        <v>16</v>
      </c>
      <c r="Z9690">
        <v>2.5</v>
      </c>
      <c r="AA9690" t="s">
        <v>39</v>
      </c>
      <c r="AB9690">
        <v>15.1</v>
      </c>
      <c r="AC9690">
        <v>0.25990000000000002</v>
      </c>
      <c r="AD9690">
        <v>0</v>
      </c>
      <c r="AE9690" t="s">
        <v>40</v>
      </c>
    </row>
    <row r="9691" spans="1:31" x14ac:dyDescent="0.25">
      <c r="A9691">
        <v>9690</v>
      </c>
      <c r="B9691" t="str">
        <f t="shared" si="151"/>
        <v>26-40</v>
      </c>
      <c r="D9691">
        <v>38</v>
      </c>
      <c r="F9691" t="s">
        <v>34</v>
      </c>
      <c r="G9691" t="s">
        <v>43</v>
      </c>
      <c r="H9691" t="s">
        <v>44</v>
      </c>
      <c r="I9691">
        <v>14</v>
      </c>
      <c r="J9691">
        <v>41</v>
      </c>
      <c r="K9691">
        <v>2</v>
      </c>
      <c r="L9691">
        <v>618</v>
      </c>
      <c r="M9691">
        <v>23208.7</v>
      </c>
      <c r="N9691">
        <v>0</v>
      </c>
      <c r="O9691">
        <v>3020</v>
      </c>
      <c r="P9691">
        <v>0</v>
      </c>
      <c r="Q9691">
        <v>18.899999999999999</v>
      </c>
      <c r="R9691">
        <v>1</v>
      </c>
      <c r="S9691">
        <v>0.49</v>
      </c>
      <c r="T9691">
        <v>4</v>
      </c>
      <c r="U9691" t="s">
        <v>31</v>
      </c>
      <c r="V9691">
        <v>2</v>
      </c>
      <c r="W9691">
        <v>1</v>
      </c>
      <c r="X9691">
        <v>1024.25</v>
      </c>
      <c r="Y9691">
        <v>37</v>
      </c>
      <c r="Z9691">
        <v>3.2</v>
      </c>
      <c r="AA9691" t="s">
        <v>32</v>
      </c>
      <c r="AB9691">
        <v>35.1</v>
      </c>
      <c r="AC9691">
        <v>0.39019999999999999</v>
      </c>
      <c r="AD9691">
        <v>0</v>
      </c>
      <c r="AE9691" t="s">
        <v>40</v>
      </c>
    </row>
    <row r="9692" spans="1:31" x14ac:dyDescent="0.25">
      <c r="A9692">
        <v>9691</v>
      </c>
      <c r="B9692" t="str">
        <f t="shared" si="151"/>
        <v>18-25</v>
      </c>
      <c r="D9692">
        <v>18</v>
      </c>
      <c r="F9692" t="s">
        <v>34</v>
      </c>
      <c r="G9692" t="s">
        <v>43</v>
      </c>
      <c r="H9692" t="s">
        <v>30</v>
      </c>
      <c r="I9692">
        <v>11</v>
      </c>
      <c r="J9692">
        <v>8</v>
      </c>
      <c r="K9692">
        <v>1</v>
      </c>
      <c r="L9692">
        <v>225.15</v>
      </c>
      <c r="M9692">
        <v>1872.94</v>
      </c>
      <c r="N9692">
        <v>0</v>
      </c>
      <c r="O9692">
        <v>210</v>
      </c>
      <c r="P9692">
        <v>0</v>
      </c>
      <c r="Q9692">
        <v>6.2</v>
      </c>
      <c r="R9692">
        <v>0</v>
      </c>
      <c r="S9692">
        <v>0.41</v>
      </c>
      <c r="T9692">
        <v>2</v>
      </c>
      <c r="U9692" t="s">
        <v>47</v>
      </c>
      <c r="V9692">
        <v>0</v>
      </c>
      <c r="W9692">
        <v>0</v>
      </c>
      <c r="X9692">
        <v>0</v>
      </c>
      <c r="Y9692">
        <v>26</v>
      </c>
      <c r="Z9692">
        <v>3.9</v>
      </c>
      <c r="AA9692" t="s">
        <v>51</v>
      </c>
      <c r="AB9692">
        <v>19.600000000000001</v>
      </c>
      <c r="AC9692">
        <v>0.28639999999999999</v>
      </c>
      <c r="AD9692">
        <v>0</v>
      </c>
      <c r="AE9692" t="s">
        <v>40</v>
      </c>
    </row>
    <row r="9693" spans="1:31" x14ac:dyDescent="0.25">
      <c r="A9693">
        <v>9692</v>
      </c>
      <c r="B9693" t="str">
        <f t="shared" si="151"/>
        <v>26-40</v>
      </c>
      <c r="D9693">
        <v>33</v>
      </c>
      <c r="F9693" t="s">
        <v>28</v>
      </c>
      <c r="G9693" t="s">
        <v>29</v>
      </c>
      <c r="H9693" t="s">
        <v>36</v>
      </c>
      <c r="I9693">
        <v>13</v>
      </c>
      <c r="J9693">
        <v>14</v>
      </c>
      <c r="K9693">
        <v>1</v>
      </c>
      <c r="L9693">
        <v>540.66</v>
      </c>
      <c r="M9693">
        <v>7551.59</v>
      </c>
      <c r="N9693">
        <v>0</v>
      </c>
      <c r="O9693">
        <v>1058</v>
      </c>
      <c r="P9693">
        <v>1</v>
      </c>
      <c r="Q9693">
        <v>0</v>
      </c>
      <c r="R9693">
        <v>0</v>
      </c>
      <c r="S9693">
        <v>0.47</v>
      </c>
      <c r="T9693">
        <v>1</v>
      </c>
      <c r="U9693" t="s">
        <v>42</v>
      </c>
      <c r="V9693">
        <v>0</v>
      </c>
      <c r="W9693">
        <v>0</v>
      </c>
      <c r="X9693">
        <v>0</v>
      </c>
      <c r="Y9693">
        <v>75</v>
      </c>
      <c r="Z9693">
        <v>3.9</v>
      </c>
      <c r="AA9693" t="s">
        <v>39</v>
      </c>
      <c r="AB9693">
        <v>42.7</v>
      </c>
      <c r="AC9693">
        <v>0.44529999999999997</v>
      </c>
      <c r="AD9693">
        <v>1</v>
      </c>
      <c r="AE9693" t="s">
        <v>58</v>
      </c>
    </row>
    <row r="9694" spans="1:31" x14ac:dyDescent="0.25">
      <c r="A9694">
        <v>9693</v>
      </c>
      <c r="B9694" t="str">
        <f t="shared" si="151"/>
        <v>41-60</v>
      </c>
      <c r="D9694">
        <v>49</v>
      </c>
      <c r="F9694" t="s">
        <v>34</v>
      </c>
      <c r="G9694" t="s">
        <v>35</v>
      </c>
      <c r="H9694" t="s">
        <v>44</v>
      </c>
      <c r="I9694">
        <v>5</v>
      </c>
      <c r="J9694">
        <v>7</v>
      </c>
      <c r="K9694">
        <v>0</v>
      </c>
      <c r="L9694">
        <v>596.45000000000005</v>
      </c>
      <c r="M9694">
        <v>4398.84</v>
      </c>
      <c r="N9694">
        <v>0</v>
      </c>
      <c r="O9694">
        <v>602</v>
      </c>
      <c r="P9694">
        <v>0</v>
      </c>
      <c r="Q9694">
        <v>0</v>
      </c>
      <c r="R9694">
        <v>0</v>
      </c>
      <c r="S9694">
        <v>0.43</v>
      </c>
      <c r="T9694">
        <v>2</v>
      </c>
      <c r="U9694" t="s">
        <v>38</v>
      </c>
      <c r="V9694">
        <v>0</v>
      </c>
      <c r="W9694">
        <v>0</v>
      </c>
      <c r="X9694">
        <v>0</v>
      </c>
      <c r="Y9694">
        <v>19</v>
      </c>
      <c r="Z9694">
        <v>4.3</v>
      </c>
      <c r="AA9694" t="s">
        <v>32</v>
      </c>
      <c r="AB9694">
        <v>20</v>
      </c>
      <c r="AC9694">
        <v>0.2893</v>
      </c>
      <c r="AD9694">
        <v>0</v>
      </c>
      <c r="AE9694" t="s">
        <v>40</v>
      </c>
    </row>
    <row r="9695" spans="1:31" x14ac:dyDescent="0.25">
      <c r="A9695">
        <v>9694</v>
      </c>
      <c r="B9695" t="str">
        <f t="shared" si="151"/>
        <v>18-25</v>
      </c>
      <c r="D9695">
        <v>25</v>
      </c>
      <c r="F9695" t="s">
        <v>28</v>
      </c>
      <c r="G9695" t="s">
        <v>35</v>
      </c>
      <c r="H9695" t="s">
        <v>44</v>
      </c>
      <c r="I9695">
        <v>0</v>
      </c>
      <c r="J9695">
        <v>0</v>
      </c>
      <c r="K9695">
        <v>0</v>
      </c>
      <c r="L9695">
        <v>357.89</v>
      </c>
      <c r="M9695">
        <v>0</v>
      </c>
      <c r="N9695">
        <v>0</v>
      </c>
      <c r="O9695">
        <v>233</v>
      </c>
      <c r="P9695">
        <v>0</v>
      </c>
      <c r="Q9695">
        <v>0</v>
      </c>
      <c r="R9695">
        <v>0</v>
      </c>
      <c r="S9695">
        <v>0.74</v>
      </c>
      <c r="T9695">
        <v>0</v>
      </c>
      <c r="U9695" t="s">
        <v>37</v>
      </c>
      <c r="V9695">
        <v>0</v>
      </c>
      <c r="W9695">
        <v>0</v>
      </c>
      <c r="X9695">
        <v>0</v>
      </c>
      <c r="Y9695">
        <v>14</v>
      </c>
      <c r="Z9695">
        <v>4.2</v>
      </c>
      <c r="AA9695" t="s">
        <v>32</v>
      </c>
      <c r="AB9695">
        <v>16</v>
      </c>
      <c r="AC9695">
        <v>0.26490000000000002</v>
      </c>
      <c r="AD9695">
        <v>0</v>
      </c>
      <c r="AE9695" t="s">
        <v>40</v>
      </c>
    </row>
    <row r="9696" spans="1:31" x14ac:dyDescent="0.25">
      <c r="A9696">
        <v>9695</v>
      </c>
      <c r="B9696" t="str">
        <f t="shared" si="151"/>
        <v>18-25</v>
      </c>
      <c r="D9696">
        <v>24</v>
      </c>
      <c r="F9696" t="s">
        <v>34</v>
      </c>
      <c r="G9696" t="s">
        <v>43</v>
      </c>
      <c r="H9696" t="s">
        <v>36</v>
      </c>
      <c r="I9696">
        <v>18</v>
      </c>
      <c r="J9696">
        <v>22</v>
      </c>
      <c r="K9696">
        <v>4</v>
      </c>
      <c r="L9696">
        <v>255</v>
      </c>
      <c r="M9696">
        <v>5891.58</v>
      </c>
      <c r="N9696">
        <v>0</v>
      </c>
      <c r="O9696">
        <v>638</v>
      </c>
      <c r="P9696">
        <v>1</v>
      </c>
      <c r="Q9696">
        <v>30.1</v>
      </c>
      <c r="R9696">
        <v>0</v>
      </c>
      <c r="S9696">
        <v>0.62</v>
      </c>
      <c r="T9696">
        <v>2</v>
      </c>
      <c r="U9696" t="s">
        <v>31</v>
      </c>
      <c r="V9696">
        <v>1</v>
      </c>
      <c r="W9696">
        <v>0</v>
      </c>
      <c r="X9696">
        <v>157.13999999999999</v>
      </c>
      <c r="Y9696">
        <v>83</v>
      </c>
      <c r="Z9696">
        <v>4.5999999999999996</v>
      </c>
      <c r="AA9696" t="s">
        <v>32</v>
      </c>
      <c r="AB9696">
        <v>41.1</v>
      </c>
      <c r="AC9696">
        <v>0.434</v>
      </c>
      <c r="AD9696">
        <v>1</v>
      </c>
      <c r="AE9696" t="s">
        <v>60</v>
      </c>
    </row>
    <row r="9697" spans="1:31" x14ac:dyDescent="0.25">
      <c r="A9697">
        <v>9696</v>
      </c>
      <c r="B9697" t="str">
        <f t="shared" si="151"/>
        <v>41-60</v>
      </c>
      <c r="D9697">
        <v>52</v>
      </c>
      <c r="F9697" t="s">
        <v>34</v>
      </c>
      <c r="G9697" t="s">
        <v>35</v>
      </c>
      <c r="H9697" t="s">
        <v>36</v>
      </c>
      <c r="I9697">
        <v>13</v>
      </c>
      <c r="J9697">
        <v>37</v>
      </c>
      <c r="K9697">
        <v>1</v>
      </c>
      <c r="L9697">
        <v>647.04</v>
      </c>
      <c r="M9697">
        <v>22616.19</v>
      </c>
      <c r="N9697">
        <v>0</v>
      </c>
      <c r="O9697">
        <v>2659</v>
      </c>
      <c r="P9697">
        <v>3</v>
      </c>
      <c r="Q9697">
        <v>0</v>
      </c>
      <c r="R9697">
        <v>1</v>
      </c>
      <c r="S9697">
        <v>0.45</v>
      </c>
      <c r="T9697">
        <v>3</v>
      </c>
      <c r="U9697" t="s">
        <v>47</v>
      </c>
      <c r="V9697">
        <v>2</v>
      </c>
      <c r="W9697">
        <v>1</v>
      </c>
      <c r="X9697">
        <v>991.78</v>
      </c>
      <c r="Y9697">
        <v>23</v>
      </c>
      <c r="Z9697">
        <v>4.5999999999999996</v>
      </c>
      <c r="AA9697" t="s">
        <v>51</v>
      </c>
      <c r="AB9697">
        <v>26.1</v>
      </c>
      <c r="AC9697">
        <v>0.32829999999999998</v>
      </c>
      <c r="AD9697">
        <v>0</v>
      </c>
      <c r="AE9697" t="s">
        <v>40</v>
      </c>
    </row>
    <row r="9698" spans="1:31" x14ac:dyDescent="0.25">
      <c r="A9698">
        <v>9697</v>
      </c>
      <c r="B9698" t="str">
        <f t="shared" si="151"/>
        <v>26-40</v>
      </c>
      <c r="D9698">
        <v>40</v>
      </c>
      <c r="F9698" t="s">
        <v>28</v>
      </c>
      <c r="G9698" t="s">
        <v>49</v>
      </c>
      <c r="H9698" t="s">
        <v>36</v>
      </c>
      <c r="I9698">
        <v>57</v>
      </c>
      <c r="J9698">
        <v>193</v>
      </c>
      <c r="K9698">
        <v>20</v>
      </c>
      <c r="L9698">
        <v>427.56</v>
      </c>
      <c r="M9698">
        <v>89460.160000000003</v>
      </c>
      <c r="N9698">
        <v>0</v>
      </c>
      <c r="O9698">
        <v>9494</v>
      </c>
      <c r="P9698">
        <v>6</v>
      </c>
      <c r="Q9698">
        <v>27</v>
      </c>
      <c r="R9698">
        <v>0</v>
      </c>
      <c r="S9698">
        <v>0.14000000000000001</v>
      </c>
      <c r="T9698">
        <v>7</v>
      </c>
      <c r="U9698" t="s">
        <v>46</v>
      </c>
      <c r="V9698">
        <v>1</v>
      </c>
      <c r="W9698">
        <v>15</v>
      </c>
      <c r="X9698">
        <v>5037.57</v>
      </c>
      <c r="Y9698">
        <v>38</v>
      </c>
      <c r="Z9698">
        <v>4.7</v>
      </c>
      <c r="AA9698" t="s">
        <v>32</v>
      </c>
      <c r="AB9698">
        <v>39.4</v>
      </c>
      <c r="AC9698">
        <v>0.42130000000000001</v>
      </c>
      <c r="AD9698">
        <v>1</v>
      </c>
      <c r="AE9698" t="s">
        <v>56</v>
      </c>
    </row>
    <row r="9699" spans="1:31" x14ac:dyDescent="0.25">
      <c r="A9699">
        <v>9698</v>
      </c>
      <c r="B9699" t="str">
        <f t="shared" si="151"/>
        <v>18-25</v>
      </c>
      <c r="D9699">
        <v>25</v>
      </c>
      <c r="F9699" t="s">
        <v>34</v>
      </c>
      <c r="G9699" t="s">
        <v>49</v>
      </c>
      <c r="H9699" t="s">
        <v>44</v>
      </c>
      <c r="I9699">
        <v>9</v>
      </c>
      <c r="J9699">
        <v>18</v>
      </c>
      <c r="K9699">
        <v>3</v>
      </c>
      <c r="L9699">
        <v>603.16999999999996</v>
      </c>
      <c r="M9699">
        <v>11854.81</v>
      </c>
      <c r="N9699">
        <v>0</v>
      </c>
      <c r="O9699">
        <v>1203</v>
      </c>
      <c r="P9699">
        <v>1</v>
      </c>
      <c r="Q9699">
        <v>1.8</v>
      </c>
      <c r="R9699">
        <v>0</v>
      </c>
      <c r="S9699">
        <v>0.37</v>
      </c>
      <c r="T9699">
        <v>3</v>
      </c>
      <c r="U9699" t="s">
        <v>31</v>
      </c>
      <c r="V9699">
        <v>1</v>
      </c>
      <c r="W9699">
        <v>0</v>
      </c>
      <c r="X9699">
        <v>217.37</v>
      </c>
      <c r="Y9699">
        <v>13</v>
      </c>
      <c r="Z9699">
        <v>2.8</v>
      </c>
      <c r="AA9699" t="s">
        <v>54</v>
      </c>
      <c r="AB9699">
        <v>21.2</v>
      </c>
      <c r="AC9699">
        <v>0.29659999999999997</v>
      </c>
      <c r="AD9699">
        <v>0</v>
      </c>
      <c r="AE9699" t="s">
        <v>40</v>
      </c>
    </row>
    <row r="9700" spans="1:31" x14ac:dyDescent="0.25">
      <c r="A9700">
        <v>9699</v>
      </c>
      <c r="B9700" t="str">
        <f t="shared" si="151"/>
        <v>41-60</v>
      </c>
      <c r="D9700">
        <v>57</v>
      </c>
      <c r="F9700" t="s">
        <v>28</v>
      </c>
      <c r="G9700" t="s">
        <v>35</v>
      </c>
      <c r="H9700" t="s">
        <v>36</v>
      </c>
      <c r="I9700">
        <v>19</v>
      </c>
      <c r="J9700">
        <v>24</v>
      </c>
      <c r="K9700">
        <v>5</v>
      </c>
      <c r="L9700">
        <v>460.26</v>
      </c>
      <c r="M9700">
        <v>11124.02</v>
      </c>
      <c r="N9700">
        <v>0</v>
      </c>
      <c r="O9700">
        <v>1624</v>
      </c>
      <c r="P9700">
        <v>1</v>
      </c>
      <c r="Q9700">
        <v>19.100000000000001</v>
      </c>
      <c r="R9700">
        <v>1</v>
      </c>
      <c r="S9700">
        <v>0.56000000000000005</v>
      </c>
      <c r="T9700">
        <v>1</v>
      </c>
      <c r="U9700" t="s">
        <v>31</v>
      </c>
      <c r="V9700">
        <v>1</v>
      </c>
      <c r="W9700">
        <v>2</v>
      </c>
      <c r="X9700">
        <v>687.62</v>
      </c>
      <c r="Y9700">
        <v>28</v>
      </c>
      <c r="Z9700">
        <v>3.8</v>
      </c>
      <c r="AA9700" t="s">
        <v>32</v>
      </c>
      <c r="AB9700">
        <v>24.2</v>
      </c>
      <c r="AC9700">
        <v>0.3155</v>
      </c>
      <c r="AD9700">
        <v>0</v>
      </c>
      <c r="AE9700" t="s">
        <v>40</v>
      </c>
    </row>
    <row r="9701" spans="1:31" x14ac:dyDescent="0.25">
      <c r="A9701">
        <v>9700</v>
      </c>
      <c r="B9701" t="str">
        <f t="shared" si="151"/>
        <v>41-60</v>
      </c>
      <c r="D9701">
        <v>59</v>
      </c>
      <c r="F9701" t="s">
        <v>34</v>
      </c>
      <c r="G9701" t="s">
        <v>43</v>
      </c>
      <c r="H9701" t="s">
        <v>41</v>
      </c>
      <c r="I9701">
        <v>40</v>
      </c>
      <c r="J9701">
        <v>77</v>
      </c>
      <c r="K9701">
        <v>12</v>
      </c>
      <c r="L9701">
        <v>626.91999999999996</v>
      </c>
      <c r="M9701">
        <v>45960.63</v>
      </c>
      <c r="N9701">
        <v>0</v>
      </c>
      <c r="O9701">
        <v>5095</v>
      </c>
      <c r="P9701">
        <v>2</v>
      </c>
      <c r="Q9701">
        <v>30.6</v>
      </c>
      <c r="R9701">
        <v>1</v>
      </c>
      <c r="S9701">
        <v>0.42</v>
      </c>
      <c r="T9701">
        <v>3</v>
      </c>
      <c r="U9701" t="s">
        <v>47</v>
      </c>
      <c r="V9701">
        <v>2</v>
      </c>
      <c r="W9701">
        <v>3</v>
      </c>
      <c r="X9701">
        <v>1109.08</v>
      </c>
      <c r="Y9701">
        <v>32</v>
      </c>
      <c r="Z9701">
        <v>3.1</v>
      </c>
      <c r="AA9701" t="s">
        <v>39</v>
      </c>
      <c r="AB9701">
        <v>28.1</v>
      </c>
      <c r="AC9701">
        <v>0.34110000000000001</v>
      </c>
      <c r="AD9701">
        <v>0</v>
      </c>
      <c r="AE9701" t="s">
        <v>40</v>
      </c>
    </row>
    <row r="9702" spans="1:31" x14ac:dyDescent="0.25">
      <c r="A9702">
        <v>9701</v>
      </c>
      <c r="B9702" t="str">
        <f t="shared" si="151"/>
        <v>18-25</v>
      </c>
      <c r="D9702">
        <v>19</v>
      </c>
      <c r="F9702" t="s">
        <v>34</v>
      </c>
      <c r="G9702" t="s">
        <v>29</v>
      </c>
      <c r="H9702" t="s">
        <v>30</v>
      </c>
      <c r="I9702">
        <v>39</v>
      </c>
      <c r="J9702">
        <v>35</v>
      </c>
      <c r="K9702">
        <v>1</v>
      </c>
      <c r="L9702">
        <v>505.61</v>
      </c>
      <c r="M9702">
        <v>16871.939999999999</v>
      </c>
      <c r="N9702">
        <v>0</v>
      </c>
      <c r="O9702">
        <v>1719</v>
      </c>
      <c r="P9702">
        <v>2</v>
      </c>
      <c r="Q9702">
        <v>8.3000000000000007</v>
      </c>
      <c r="R9702">
        <v>0</v>
      </c>
      <c r="S9702">
        <v>0.53</v>
      </c>
      <c r="T9702">
        <v>2</v>
      </c>
      <c r="U9702" t="s">
        <v>42</v>
      </c>
      <c r="V9702">
        <v>2</v>
      </c>
      <c r="W9702">
        <v>0</v>
      </c>
      <c r="X9702">
        <v>538.83000000000004</v>
      </c>
      <c r="Y9702">
        <v>21</v>
      </c>
      <c r="Z9702">
        <v>3.5</v>
      </c>
      <c r="AA9702" t="s">
        <v>32</v>
      </c>
      <c r="AB9702">
        <v>23.7</v>
      </c>
      <c r="AC9702">
        <v>0.31259999999999999</v>
      </c>
      <c r="AD9702">
        <v>0</v>
      </c>
      <c r="AE9702" t="s">
        <v>40</v>
      </c>
    </row>
    <row r="9703" spans="1:31" x14ac:dyDescent="0.25">
      <c r="A9703">
        <v>9702</v>
      </c>
      <c r="B9703" t="str">
        <f t="shared" si="151"/>
        <v>26-40</v>
      </c>
      <c r="D9703">
        <v>28</v>
      </c>
      <c r="F9703" t="s">
        <v>34</v>
      </c>
      <c r="G9703" t="s">
        <v>29</v>
      </c>
      <c r="H9703" t="s">
        <v>30</v>
      </c>
      <c r="I9703">
        <v>2</v>
      </c>
      <c r="J9703">
        <v>3</v>
      </c>
      <c r="K9703">
        <v>1</v>
      </c>
      <c r="L9703">
        <v>406.89</v>
      </c>
      <c r="M9703">
        <v>1155.26</v>
      </c>
      <c r="N9703">
        <v>0</v>
      </c>
      <c r="O9703">
        <v>227</v>
      </c>
      <c r="P9703">
        <v>0</v>
      </c>
      <c r="Q9703">
        <v>19</v>
      </c>
      <c r="R9703">
        <v>0</v>
      </c>
      <c r="S9703">
        <v>0.76</v>
      </c>
      <c r="T9703">
        <v>0</v>
      </c>
      <c r="U9703" t="s">
        <v>37</v>
      </c>
      <c r="V9703">
        <v>0</v>
      </c>
      <c r="W9703">
        <v>0</v>
      </c>
      <c r="X9703">
        <v>0</v>
      </c>
      <c r="Y9703">
        <v>17</v>
      </c>
      <c r="Z9703">
        <v>3.4</v>
      </c>
      <c r="AA9703" t="s">
        <v>39</v>
      </c>
      <c r="AB9703">
        <v>19.100000000000001</v>
      </c>
      <c r="AC9703">
        <v>0.28360000000000002</v>
      </c>
      <c r="AD9703">
        <v>0</v>
      </c>
      <c r="AE9703" t="s">
        <v>40</v>
      </c>
    </row>
    <row r="9704" spans="1:31" x14ac:dyDescent="0.25">
      <c r="A9704">
        <v>9703</v>
      </c>
      <c r="B9704" t="str">
        <f t="shared" si="151"/>
        <v>26-40</v>
      </c>
      <c r="D9704">
        <v>37</v>
      </c>
      <c r="F9704" t="s">
        <v>34</v>
      </c>
      <c r="G9704" t="s">
        <v>29</v>
      </c>
      <c r="H9704" t="s">
        <v>53</v>
      </c>
      <c r="I9704">
        <v>31</v>
      </c>
      <c r="J9704">
        <v>69</v>
      </c>
      <c r="K9704">
        <v>11</v>
      </c>
      <c r="L9704">
        <v>392.24</v>
      </c>
      <c r="M9704">
        <v>27021.55</v>
      </c>
      <c r="N9704">
        <v>0</v>
      </c>
      <c r="O9704">
        <v>2750</v>
      </c>
      <c r="P9704">
        <v>3</v>
      </c>
      <c r="Q9704">
        <v>31.7</v>
      </c>
      <c r="R9704">
        <v>0</v>
      </c>
      <c r="S9704">
        <v>0.38</v>
      </c>
      <c r="T9704">
        <v>5</v>
      </c>
      <c r="U9704" t="s">
        <v>31</v>
      </c>
      <c r="V9704">
        <v>1</v>
      </c>
      <c r="W9704">
        <v>1</v>
      </c>
      <c r="X9704">
        <v>376.5</v>
      </c>
      <c r="Y9704">
        <v>42</v>
      </c>
      <c r="Z9704">
        <v>2.8</v>
      </c>
      <c r="AA9704" t="s">
        <v>39</v>
      </c>
      <c r="AB9704">
        <v>33.4</v>
      </c>
      <c r="AC9704">
        <v>0.37809999999999999</v>
      </c>
      <c r="AD9704">
        <v>0</v>
      </c>
      <c r="AE9704" t="s">
        <v>40</v>
      </c>
    </row>
    <row r="9705" spans="1:31" x14ac:dyDescent="0.25">
      <c r="A9705">
        <v>9704</v>
      </c>
      <c r="B9705" t="str">
        <f t="shared" si="151"/>
        <v>41-60</v>
      </c>
      <c r="D9705">
        <v>56</v>
      </c>
      <c r="F9705" t="s">
        <v>28</v>
      </c>
      <c r="G9705" t="s">
        <v>43</v>
      </c>
      <c r="H9705" t="s">
        <v>41</v>
      </c>
      <c r="I9705">
        <v>59</v>
      </c>
      <c r="J9705">
        <v>137</v>
      </c>
      <c r="K9705">
        <v>20</v>
      </c>
      <c r="L9705">
        <v>380.51</v>
      </c>
      <c r="M9705">
        <v>51953.21</v>
      </c>
      <c r="N9705">
        <v>0</v>
      </c>
      <c r="O9705">
        <v>5326</v>
      </c>
      <c r="P9705">
        <v>10</v>
      </c>
      <c r="Q9705">
        <v>17.5</v>
      </c>
      <c r="R9705">
        <v>3</v>
      </c>
      <c r="S9705">
        <v>0.75</v>
      </c>
      <c r="T9705">
        <v>1</v>
      </c>
      <c r="U9705" t="s">
        <v>46</v>
      </c>
      <c r="V9705">
        <v>8</v>
      </c>
      <c r="W9705">
        <v>5</v>
      </c>
      <c r="X9705">
        <v>2685.2</v>
      </c>
      <c r="Y9705">
        <v>102</v>
      </c>
      <c r="Z9705">
        <v>2.4</v>
      </c>
      <c r="AA9705" t="s">
        <v>32</v>
      </c>
      <c r="AB9705">
        <v>69.5</v>
      </c>
      <c r="AC9705">
        <v>0.64219999999999999</v>
      </c>
      <c r="AD9705">
        <v>1</v>
      </c>
      <c r="AE9705" t="s">
        <v>59</v>
      </c>
    </row>
    <row r="9706" spans="1:31" x14ac:dyDescent="0.25">
      <c r="A9706">
        <v>9705</v>
      </c>
      <c r="B9706" t="str">
        <f t="shared" si="151"/>
        <v>18-25</v>
      </c>
      <c r="D9706">
        <v>21</v>
      </c>
      <c r="F9706" t="s">
        <v>28</v>
      </c>
      <c r="G9706" t="s">
        <v>49</v>
      </c>
      <c r="H9706" t="s">
        <v>53</v>
      </c>
      <c r="I9706">
        <v>12</v>
      </c>
      <c r="J9706">
        <v>27</v>
      </c>
      <c r="K9706">
        <v>1</v>
      </c>
      <c r="L9706">
        <v>425.88</v>
      </c>
      <c r="M9706">
        <v>12465.48</v>
      </c>
      <c r="N9706">
        <v>0</v>
      </c>
      <c r="O9706">
        <v>1587</v>
      </c>
      <c r="P9706">
        <v>0</v>
      </c>
      <c r="Q9706">
        <v>3.3</v>
      </c>
      <c r="R9706">
        <v>1</v>
      </c>
      <c r="S9706">
        <v>0.35</v>
      </c>
      <c r="T9706">
        <v>2</v>
      </c>
      <c r="U9706" t="s">
        <v>46</v>
      </c>
      <c r="V9706">
        <v>0</v>
      </c>
      <c r="W9706">
        <v>0</v>
      </c>
      <c r="X9706">
        <v>0</v>
      </c>
      <c r="Y9706">
        <v>133</v>
      </c>
      <c r="Z9706">
        <v>3.5</v>
      </c>
      <c r="AA9706" t="s">
        <v>39</v>
      </c>
      <c r="AB9706">
        <v>62.2</v>
      </c>
      <c r="AC9706">
        <v>0.59079999999999999</v>
      </c>
      <c r="AD9706">
        <v>1</v>
      </c>
      <c r="AE9706" t="s">
        <v>55</v>
      </c>
    </row>
    <row r="9707" spans="1:31" x14ac:dyDescent="0.25">
      <c r="A9707">
        <v>9706</v>
      </c>
      <c r="B9707" t="str">
        <f t="shared" si="151"/>
        <v>41-60</v>
      </c>
      <c r="D9707">
        <v>60</v>
      </c>
      <c r="F9707" t="s">
        <v>28</v>
      </c>
      <c r="G9707" t="s">
        <v>35</v>
      </c>
      <c r="H9707" t="s">
        <v>53</v>
      </c>
      <c r="I9707">
        <v>56</v>
      </c>
      <c r="J9707">
        <v>80</v>
      </c>
      <c r="K9707">
        <v>9</v>
      </c>
      <c r="L9707">
        <v>442</v>
      </c>
      <c r="M9707">
        <v>38797.72</v>
      </c>
      <c r="N9707">
        <v>0</v>
      </c>
      <c r="O9707">
        <v>3454</v>
      </c>
      <c r="P9707">
        <v>5</v>
      </c>
      <c r="Q9707">
        <v>16.8</v>
      </c>
      <c r="R9707">
        <v>1</v>
      </c>
      <c r="S9707">
        <v>0.19</v>
      </c>
      <c r="T9707">
        <v>3</v>
      </c>
      <c r="U9707" t="s">
        <v>38</v>
      </c>
      <c r="V9707">
        <v>5</v>
      </c>
      <c r="W9707">
        <v>6</v>
      </c>
      <c r="X9707">
        <v>2259.27</v>
      </c>
      <c r="Y9707">
        <v>22</v>
      </c>
      <c r="Z9707">
        <v>4.3</v>
      </c>
      <c r="AA9707" t="s">
        <v>48</v>
      </c>
      <c r="AB9707">
        <v>26.3</v>
      </c>
      <c r="AC9707">
        <v>0.3291</v>
      </c>
      <c r="AD9707">
        <v>0</v>
      </c>
      <c r="AE9707" t="s">
        <v>40</v>
      </c>
    </row>
    <row r="9708" spans="1:31" x14ac:dyDescent="0.25">
      <c r="A9708">
        <v>9707</v>
      </c>
      <c r="B9708" t="str">
        <f t="shared" si="151"/>
        <v>26-40</v>
      </c>
      <c r="D9708">
        <v>34</v>
      </c>
      <c r="F9708" t="s">
        <v>28</v>
      </c>
      <c r="G9708" t="s">
        <v>29</v>
      </c>
      <c r="H9708" t="s">
        <v>36</v>
      </c>
      <c r="I9708">
        <v>51</v>
      </c>
      <c r="J9708">
        <v>97</v>
      </c>
      <c r="K9708">
        <v>9</v>
      </c>
      <c r="L9708">
        <v>494.23</v>
      </c>
      <c r="M9708">
        <v>49318.98</v>
      </c>
      <c r="N9708">
        <v>0</v>
      </c>
      <c r="O9708">
        <v>5075</v>
      </c>
      <c r="P9708">
        <v>4</v>
      </c>
      <c r="Q9708">
        <v>2.6</v>
      </c>
      <c r="R9708">
        <v>0</v>
      </c>
      <c r="S9708">
        <v>0.32</v>
      </c>
      <c r="T9708">
        <v>4</v>
      </c>
      <c r="U9708" t="s">
        <v>31</v>
      </c>
      <c r="V9708">
        <v>4</v>
      </c>
      <c r="W9708">
        <v>5</v>
      </c>
      <c r="X9708">
        <v>1783.51</v>
      </c>
      <c r="Y9708">
        <v>47</v>
      </c>
      <c r="Z9708">
        <v>3.8</v>
      </c>
      <c r="AA9708" t="s">
        <v>39</v>
      </c>
      <c r="AB9708">
        <v>32.700000000000003</v>
      </c>
      <c r="AC9708">
        <v>0.37280000000000002</v>
      </c>
      <c r="AD9708">
        <v>0</v>
      </c>
      <c r="AE9708" t="s">
        <v>40</v>
      </c>
    </row>
    <row r="9709" spans="1:31" x14ac:dyDescent="0.25">
      <c r="A9709">
        <v>9708</v>
      </c>
      <c r="B9709" t="str">
        <f t="shared" si="151"/>
        <v>18-25</v>
      </c>
      <c r="D9709">
        <v>24</v>
      </c>
      <c r="F9709" t="s">
        <v>28</v>
      </c>
      <c r="G9709" t="s">
        <v>29</v>
      </c>
      <c r="H9709" t="s">
        <v>41</v>
      </c>
      <c r="I9709">
        <v>19</v>
      </c>
      <c r="J9709">
        <v>29</v>
      </c>
      <c r="K9709">
        <v>4</v>
      </c>
      <c r="L9709">
        <v>402.79</v>
      </c>
      <c r="M9709">
        <v>12035.47</v>
      </c>
      <c r="N9709">
        <v>0</v>
      </c>
      <c r="O9709">
        <v>1492</v>
      </c>
      <c r="P9709">
        <v>2</v>
      </c>
      <c r="Q9709">
        <v>13.7</v>
      </c>
      <c r="R9709">
        <v>0</v>
      </c>
      <c r="S9709">
        <v>0.67</v>
      </c>
      <c r="T9709">
        <v>3</v>
      </c>
      <c r="U9709" t="s">
        <v>42</v>
      </c>
      <c r="V9709">
        <v>2</v>
      </c>
      <c r="W9709">
        <v>1</v>
      </c>
      <c r="X9709">
        <v>373.59</v>
      </c>
      <c r="Y9709">
        <v>24</v>
      </c>
      <c r="Z9709">
        <v>2.7</v>
      </c>
      <c r="AA9709" t="s">
        <v>51</v>
      </c>
      <c r="AB9709">
        <v>25.9</v>
      </c>
      <c r="AC9709">
        <v>0.32669999999999999</v>
      </c>
      <c r="AD9709">
        <v>0</v>
      </c>
      <c r="AE9709" t="s">
        <v>40</v>
      </c>
    </row>
    <row r="9710" spans="1:31" x14ac:dyDescent="0.25">
      <c r="A9710">
        <v>9709</v>
      </c>
      <c r="B9710" t="str">
        <f t="shared" si="151"/>
        <v>60+</v>
      </c>
      <c r="D9710">
        <v>63</v>
      </c>
      <c r="F9710" t="s">
        <v>34</v>
      </c>
      <c r="G9710" t="s">
        <v>45</v>
      </c>
      <c r="H9710" t="s">
        <v>41</v>
      </c>
      <c r="I9710">
        <v>23</v>
      </c>
      <c r="J9710">
        <v>57</v>
      </c>
      <c r="K9710">
        <v>3</v>
      </c>
      <c r="L9710">
        <v>661.16</v>
      </c>
      <c r="M9710">
        <v>39151.21</v>
      </c>
      <c r="N9710">
        <v>0</v>
      </c>
      <c r="O9710">
        <v>3948</v>
      </c>
      <c r="P9710">
        <v>2</v>
      </c>
      <c r="Q9710">
        <v>17.399999999999999</v>
      </c>
      <c r="R9710">
        <v>1</v>
      </c>
      <c r="S9710">
        <v>0.41</v>
      </c>
      <c r="T9710">
        <v>2</v>
      </c>
      <c r="U9710" t="s">
        <v>38</v>
      </c>
      <c r="V9710">
        <v>2</v>
      </c>
      <c r="W9710">
        <v>1</v>
      </c>
      <c r="X9710">
        <v>525.26</v>
      </c>
      <c r="Y9710">
        <v>55</v>
      </c>
      <c r="Z9710">
        <v>3.1</v>
      </c>
      <c r="AA9710" t="s">
        <v>51</v>
      </c>
      <c r="AB9710">
        <v>34.200000000000003</v>
      </c>
      <c r="AC9710">
        <v>0.38379999999999997</v>
      </c>
      <c r="AD9710">
        <v>0</v>
      </c>
      <c r="AE9710" t="s">
        <v>40</v>
      </c>
    </row>
    <row r="9711" spans="1:31" x14ac:dyDescent="0.25">
      <c r="A9711">
        <v>9710</v>
      </c>
      <c r="B9711" t="str">
        <f t="shared" si="151"/>
        <v>18-25</v>
      </c>
      <c r="D9711">
        <v>22</v>
      </c>
      <c r="F9711" t="s">
        <v>34</v>
      </c>
      <c r="G9711" t="s">
        <v>35</v>
      </c>
      <c r="H9711" t="s">
        <v>44</v>
      </c>
      <c r="I9711">
        <v>55</v>
      </c>
      <c r="J9711">
        <v>117</v>
      </c>
      <c r="K9711">
        <v>3</v>
      </c>
      <c r="L9711">
        <v>644.05999999999995</v>
      </c>
      <c r="M9711">
        <v>71545.23</v>
      </c>
      <c r="N9711">
        <v>0</v>
      </c>
      <c r="O9711">
        <v>7152</v>
      </c>
      <c r="P9711">
        <v>3</v>
      </c>
      <c r="Q9711">
        <v>0</v>
      </c>
      <c r="R9711">
        <v>7</v>
      </c>
      <c r="S9711">
        <v>0.28999999999999998</v>
      </c>
      <c r="T9711">
        <v>4</v>
      </c>
      <c r="U9711" t="s">
        <v>42</v>
      </c>
      <c r="V9711">
        <v>3</v>
      </c>
      <c r="W9711">
        <v>3</v>
      </c>
      <c r="X9711">
        <v>1163.0899999999999</v>
      </c>
      <c r="Y9711">
        <v>33</v>
      </c>
      <c r="Z9711">
        <v>4.0999999999999996</v>
      </c>
      <c r="AA9711" t="s">
        <v>48</v>
      </c>
      <c r="AB9711">
        <v>26.8</v>
      </c>
      <c r="AC9711">
        <v>0.33279999999999998</v>
      </c>
      <c r="AD9711">
        <v>0</v>
      </c>
      <c r="AE9711" t="s">
        <v>40</v>
      </c>
    </row>
    <row r="9712" spans="1:31" x14ac:dyDescent="0.25">
      <c r="A9712">
        <v>9711</v>
      </c>
      <c r="B9712" t="str">
        <f t="shared" si="151"/>
        <v>18-25</v>
      </c>
      <c r="D9712">
        <v>24</v>
      </c>
      <c r="F9712" t="s">
        <v>28</v>
      </c>
      <c r="G9712" t="s">
        <v>43</v>
      </c>
      <c r="H9712" t="s">
        <v>30</v>
      </c>
      <c r="I9712">
        <v>35</v>
      </c>
      <c r="J9712">
        <v>109</v>
      </c>
      <c r="K9712">
        <v>8</v>
      </c>
      <c r="L9712">
        <v>484.6</v>
      </c>
      <c r="M9712">
        <v>49048.99</v>
      </c>
      <c r="N9712">
        <v>0</v>
      </c>
      <c r="O9712">
        <v>6117</v>
      </c>
      <c r="P9712">
        <v>2</v>
      </c>
      <c r="Q9712">
        <v>5.0999999999999996</v>
      </c>
      <c r="R9712">
        <v>4</v>
      </c>
      <c r="S9712">
        <v>0.23</v>
      </c>
      <c r="T9712">
        <v>7</v>
      </c>
      <c r="U9712" t="s">
        <v>46</v>
      </c>
      <c r="V9712">
        <v>0</v>
      </c>
      <c r="W9712">
        <v>3</v>
      </c>
      <c r="X9712">
        <v>574.21</v>
      </c>
      <c r="Y9712">
        <v>34</v>
      </c>
      <c r="Z9712">
        <v>3.8</v>
      </c>
      <c r="AA9712" t="s">
        <v>54</v>
      </c>
      <c r="AB9712">
        <v>31.7</v>
      </c>
      <c r="AC9712">
        <v>0.3659</v>
      </c>
      <c r="AD9712">
        <v>0</v>
      </c>
      <c r="AE9712" t="s">
        <v>40</v>
      </c>
    </row>
    <row r="9713" spans="1:31" x14ac:dyDescent="0.25">
      <c r="A9713">
        <v>9712</v>
      </c>
      <c r="B9713" t="str">
        <f t="shared" si="151"/>
        <v>60+</v>
      </c>
      <c r="D9713">
        <v>68</v>
      </c>
      <c r="F9713" t="s">
        <v>34</v>
      </c>
      <c r="G9713" t="s">
        <v>49</v>
      </c>
      <c r="H9713" t="s">
        <v>44</v>
      </c>
      <c r="I9713">
        <v>29</v>
      </c>
      <c r="J9713">
        <v>60</v>
      </c>
      <c r="K9713">
        <v>9</v>
      </c>
      <c r="L9713">
        <v>672.53</v>
      </c>
      <c r="M9713">
        <v>42869.7</v>
      </c>
      <c r="N9713">
        <v>0</v>
      </c>
      <c r="O9713">
        <v>3668</v>
      </c>
      <c r="P9713">
        <v>0</v>
      </c>
      <c r="Q9713">
        <v>0</v>
      </c>
      <c r="R9713">
        <v>2</v>
      </c>
      <c r="S9713">
        <v>0.54</v>
      </c>
      <c r="T9713">
        <v>2</v>
      </c>
      <c r="U9713" t="s">
        <v>31</v>
      </c>
      <c r="V9713">
        <v>2</v>
      </c>
      <c r="W9713">
        <v>4</v>
      </c>
      <c r="X9713">
        <v>941.64</v>
      </c>
      <c r="Y9713">
        <v>83</v>
      </c>
      <c r="Z9713">
        <v>4.4000000000000004</v>
      </c>
      <c r="AA9713" t="s">
        <v>39</v>
      </c>
      <c r="AB9713">
        <v>42.4</v>
      </c>
      <c r="AC9713">
        <v>0.44330000000000003</v>
      </c>
      <c r="AD9713">
        <v>1</v>
      </c>
      <c r="AE9713" t="s">
        <v>59</v>
      </c>
    </row>
    <row r="9714" spans="1:31" x14ac:dyDescent="0.25">
      <c r="A9714">
        <v>9713</v>
      </c>
      <c r="B9714" t="str">
        <f t="shared" si="151"/>
        <v>41-60</v>
      </c>
      <c r="D9714">
        <v>45</v>
      </c>
      <c r="F9714" t="s">
        <v>34</v>
      </c>
      <c r="G9714" t="s">
        <v>29</v>
      </c>
      <c r="H9714" t="s">
        <v>30</v>
      </c>
      <c r="I9714">
        <v>29</v>
      </c>
      <c r="J9714">
        <v>32</v>
      </c>
      <c r="K9714">
        <v>4</v>
      </c>
      <c r="L9714">
        <v>625.69000000000005</v>
      </c>
      <c r="M9714">
        <v>20368.810000000001</v>
      </c>
      <c r="N9714">
        <v>0</v>
      </c>
      <c r="O9714">
        <v>2173</v>
      </c>
      <c r="P9714">
        <v>2</v>
      </c>
      <c r="Q9714">
        <v>0</v>
      </c>
      <c r="R9714">
        <v>0</v>
      </c>
      <c r="S9714">
        <v>0.47</v>
      </c>
      <c r="T9714">
        <v>1</v>
      </c>
      <c r="U9714" t="s">
        <v>47</v>
      </c>
      <c r="V9714">
        <v>1</v>
      </c>
      <c r="W9714">
        <v>2</v>
      </c>
      <c r="X9714">
        <v>449.62</v>
      </c>
      <c r="Y9714">
        <v>22</v>
      </c>
      <c r="Z9714">
        <v>4.5999999999999996</v>
      </c>
      <c r="AA9714" t="s">
        <v>39</v>
      </c>
      <c r="AB9714">
        <v>19.100000000000001</v>
      </c>
      <c r="AC9714">
        <v>0.2833</v>
      </c>
      <c r="AD9714">
        <v>0</v>
      </c>
      <c r="AE9714" t="s">
        <v>40</v>
      </c>
    </row>
    <row r="9715" spans="1:31" x14ac:dyDescent="0.25">
      <c r="A9715">
        <v>9714</v>
      </c>
      <c r="B9715" t="str">
        <f t="shared" si="151"/>
        <v>41-60</v>
      </c>
      <c r="D9715">
        <v>42</v>
      </c>
      <c r="F9715" t="s">
        <v>28</v>
      </c>
      <c r="G9715" t="s">
        <v>49</v>
      </c>
      <c r="H9715" t="s">
        <v>36</v>
      </c>
      <c r="I9715">
        <v>52</v>
      </c>
      <c r="J9715">
        <v>43</v>
      </c>
      <c r="K9715">
        <v>3</v>
      </c>
      <c r="L9715">
        <v>415.23</v>
      </c>
      <c r="M9715">
        <v>18204.62</v>
      </c>
      <c r="N9715">
        <v>0</v>
      </c>
      <c r="O9715">
        <v>2037</v>
      </c>
      <c r="P9715">
        <v>3</v>
      </c>
      <c r="Q9715">
        <v>8.6</v>
      </c>
      <c r="R9715">
        <v>2</v>
      </c>
      <c r="S9715">
        <v>7.0000000000000007E-2</v>
      </c>
      <c r="T9715">
        <v>3</v>
      </c>
      <c r="U9715" t="s">
        <v>46</v>
      </c>
      <c r="V9715">
        <v>0</v>
      </c>
      <c r="W9715">
        <v>1</v>
      </c>
      <c r="X9715">
        <v>166.77</v>
      </c>
      <c r="Y9715">
        <v>39</v>
      </c>
      <c r="Z9715">
        <v>3.8</v>
      </c>
      <c r="AA9715" t="s">
        <v>39</v>
      </c>
      <c r="AB9715">
        <v>22.8</v>
      </c>
      <c r="AC9715">
        <v>0.30669999999999997</v>
      </c>
      <c r="AD9715">
        <v>0</v>
      </c>
      <c r="AE9715" t="s">
        <v>40</v>
      </c>
    </row>
    <row r="9716" spans="1:31" x14ac:dyDescent="0.25">
      <c r="A9716">
        <v>9715</v>
      </c>
      <c r="B9716" t="str">
        <f t="shared" si="151"/>
        <v>41-60</v>
      </c>
      <c r="D9716">
        <v>54</v>
      </c>
      <c r="F9716" t="s">
        <v>34</v>
      </c>
      <c r="G9716" t="s">
        <v>43</v>
      </c>
      <c r="H9716" t="s">
        <v>36</v>
      </c>
      <c r="I9716">
        <v>8</v>
      </c>
      <c r="J9716">
        <v>15</v>
      </c>
      <c r="K9716">
        <v>2</v>
      </c>
      <c r="L9716">
        <v>508</v>
      </c>
      <c r="M9716">
        <v>7354.94</v>
      </c>
      <c r="N9716">
        <v>1</v>
      </c>
      <c r="O9716">
        <v>1000</v>
      </c>
      <c r="P9716">
        <v>0</v>
      </c>
      <c r="Q9716">
        <v>0</v>
      </c>
      <c r="R9716">
        <v>0</v>
      </c>
      <c r="S9716">
        <v>0.14000000000000001</v>
      </c>
      <c r="T9716">
        <v>1</v>
      </c>
      <c r="U9716" t="s">
        <v>47</v>
      </c>
      <c r="V9716">
        <v>0</v>
      </c>
      <c r="W9716">
        <v>1</v>
      </c>
      <c r="X9716">
        <v>308.56</v>
      </c>
      <c r="Y9716">
        <v>53</v>
      </c>
      <c r="Z9716">
        <v>3.7</v>
      </c>
      <c r="AA9716" t="s">
        <v>48</v>
      </c>
      <c r="AB9716">
        <v>27.1</v>
      </c>
      <c r="AC9716">
        <v>0.33450000000000002</v>
      </c>
      <c r="AD9716">
        <v>0</v>
      </c>
      <c r="AE9716" t="s">
        <v>40</v>
      </c>
    </row>
    <row r="9717" spans="1:31" x14ac:dyDescent="0.25">
      <c r="A9717">
        <v>9716</v>
      </c>
      <c r="B9717" t="str">
        <f t="shared" si="151"/>
        <v>41-60</v>
      </c>
      <c r="D9717">
        <v>51</v>
      </c>
      <c r="F9717" t="s">
        <v>28</v>
      </c>
      <c r="G9717" t="s">
        <v>45</v>
      </c>
      <c r="H9717" t="s">
        <v>30</v>
      </c>
      <c r="I9717">
        <v>41</v>
      </c>
      <c r="J9717">
        <v>2</v>
      </c>
      <c r="K9717">
        <v>0</v>
      </c>
      <c r="L9717">
        <v>444.22</v>
      </c>
      <c r="M9717">
        <v>957.33</v>
      </c>
      <c r="N9717">
        <v>0</v>
      </c>
      <c r="O9717">
        <v>27</v>
      </c>
      <c r="P9717">
        <v>0</v>
      </c>
      <c r="Q9717">
        <v>12.7</v>
      </c>
      <c r="R9717">
        <v>0</v>
      </c>
      <c r="S9717">
        <v>0.54</v>
      </c>
      <c r="T9717">
        <v>1</v>
      </c>
      <c r="U9717" t="s">
        <v>42</v>
      </c>
      <c r="V9717">
        <v>0</v>
      </c>
      <c r="W9717">
        <v>0</v>
      </c>
      <c r="X9717">
        <v>0</v>
      </c>
      <c r="Y9717">
        <v>17</v>
      </c>
      <c r="Z9717">
        <v>2.2999999999999998</v>
      </c>
      <c r="AA9717" t="s">
        <v>39</v>
      </c>
      <c r="AB9717">
        <v>13.6</v>
      </c>
      <c r="AC9717">
        <v>0.25130000000000002</v>
      </c>
      <c r="AD9717">
        <v>0</v>
      </c>
      <c r="AE9717" t="s">
        <v>40</v>
      </c>
    </row>
    <row r="9718" spans="1:31" x14ac:dyDescent="0.25">
      <c r="A9718">
        <v>9717</v>
      </c>
      <c r="B9718" t="str">
        <f t="shared" si="151"/>
        <v>41-60</v>
      </c>
      <c r="D9718">
        <v>50</v>
      </c>
      <c r="F9718" t="s">
        <v>34</v>
      </c>
      <c r="G9718" t="s">
        <v>43</v>
      </c>
      <c r="H9718" t="s">
        <v>30</v>
      </c>
      <c r="I9718">
        <v>2</v>
      </c>
      <c r="J9718">
        <v>3</v>
      </c>
      <c r="K9718">
        <v>0</v>
      </c>
      <c r="L9718">
        <v>624.62</v>
      </c>
      <c r="M9718">
        <v>1970.69</v>
      </c>
      <c r="N9718">
        <v>1</v>
      </c>
      <c r="O9718">
        <v>216</v>
      </c>
      <c r="P9718">
        <v>0</v>
      </c>
      <c r="Q9718">
        <v>27.2</v>
      </c>
      <c r="R9718">
        <v>0</v>
      </c>
      <c r="S9718">
        <v>0.22</v>
      </c>
      <c r="T9718">
        <v>2</v>
      </c>
      <c r="U9718" t="s">
        <v>42</v>
      </c>
      <c r="V9718">
        <v>0</v>
      </c>
      <c r="W9718">
        <v>0</v>
      </c>
      <c r="X9718">
        <v>0</v>
      </c>
      <c r="Y9718">
        <v>51</v>
      </c>
      <c r="Z9718">
        <v>3.7</v>
      </c>
      <c r="AA9718" t="s">
        <v>48</v>
      </c>
      <c r="AB9718">
        <v>33.299999999999997</v>
      </c>
      <c r="AC9718">
        <v>0.37759999999999999</v>
      </c>
      <c r="AD9718">
        <v>0</v>
      </c>
      <c r="AE9718" t="s">
        <v>40</v>
      </c>
    </row>
    <row r="9719" spans="1:31" x14ac:dyDescent="0.25">
      <c r="A9719">
        <v>9718</v>
      </c>
      <c r="B9719" t="str">
        <f t="shared" si="151"/>
        <v>18-25</v>
      </c>
      <c r="D9719">
        <v>19</v>
      </c>
      <c r="F9719" t="s">
        <v>34</v>
      </c>
      <c r="G9719" t="s">
        <v>45</v>
      </c>
      <c r="H9719" t="s">
        <v>30</v>
      </c>
      <c r="I9719">
        <v>5</v>
      </c>
      <c r="J9719">
        <v>7</v>
      </c>
      <c r="K9719">
        <v>0</v>
      </c>
      <c r="L9719">
        <v>347.61</v>
      </c>
      <c r="M9719">
        <v>2616.4899999999998</v>
      </c>
      <c r="N9719">
        <v>0</v>
      </c>
      <c r="O9719">
        <v>285</v>
      </c>
      <c r="P9719">
        <v>0</v>
      </c>
      <c r="Q9719">
        <v>7.6</v>
      </c>
      <c r="R9719">
        <v>0</v>
      </c>
      <c r="S9719">
        <v>0.14000000000000001</v>
      </c>
      <c r="T9719">
        <v>2</v>
      </c>
      <c r="U9719" t="s">
        <v>38</v>
      </c>
      <c r="V9719">
        <v>0</v>
      </c>
      <c r="W9719">
        <v>0</v>
      </c>
      <c r="X9719">
        <v>0</v>
      </c>
      <c r="Y9719">
        <v>55</v>
      </c>
      <c r="Z9719">
        <v>5</v>
      </c>
      <c r="AA9719" t="s">
        <v>48</v>
      </c>
      <c r="AB9719">
        <v>36.9</v>
      </c>
      <c r="AC9719">
        <v>0.40289999999999998</v>
      </c>
      <c r="AD9719">
        <v>0</v>
      </c>
      <c r="AE9719" t="s">
        <v>40</v>
      </c>
    </row>
    <row r="9720" spans="1:31" x14ac:dyDescent="0.25">
      <c r="A9720">
        <v>9719</v>
      </c>
      <c r="B9720" t="str">
        <f t="shared" si="151"/>
        <v>41-60</v>
      </c>
      <c r="D9720">
        <v>47</v>
      </c>
      <c r="F9720" t="s">
        <v>28</v>
      </c>
      <c r="G9720" t="s">
        <v>45</v>
      </c>
      <c r="H9720" t="s">
        <v>36</v>
      </c>
      <c r="I9720">
        <v>9</v>
      </c>
      <c r="J9720">
        <v>10</v>
      </c>
      <c r="K9720">
        <v>1</v>
      </c>
      <c r="L9720">
        <v>281.32</v>
      </c>
      <c r="M9720">
        <v>3036.51</v>
      </c>
      <c r="N9720">
        <v>0</v>
      </c>
      <c r="O9720">
        <v>602</v>
      </c>
      <c r="P9720">
        <v>0</v>
      </c>
      <c r="Q9720">
        <v>22.8</v>
      </c>
      <c r="R9720">
        <v>0</v>
      </c>
      <c r="S9720">
        <v>0.6</v>
      </c>
      <c r="T9720">
        <v>2</v>
      </c>
      <c r="U9720" t="s">
        <v>42</v>
      </c>
      <c r="V9720">
        <v>0</v>
      </c>
      <c r="W9720">
        <v>0</v>
      </c>
      <c r="X9720">
        <v>0</v>
      </c>
      <c r="Y9720">
        <v>8</v>
      </c>
      <c r="Z9720">
        <v>3.9</v>
      </c>
      <c r="AA9720" t="s">
        <v>48</v>
      </c>
      <c r="AB9720">
        <v>19.7</v>
      </c>
      <c r="AC9720">
        <v>0.28749999999999998</v>
      </c>
      <c r="AD9720">
        <v>0</v>
      </c>
      <c r="AE9720" t="s">
        <v>40</v>
      </c>
    </row>
    <row r="9721" spans="1:31" x14ac:dyDescent="0.25">
      <c r="A9721">
        <v>9720</v>
      </c>
      <c r="B9721" t="str">
        <f t="shared" si="151"/>
        <v>26-40</v>
      </c>
      <c r="D9721">
        <v>32</v>
      </c>
      <c r="F9721" t="s">
        <v>28</v>
      </c>
      <c r="G9721" t="s">
        <v>29</v>
      </c>
      <c r="H9721" t="s">
        <v>44</v>
      </c>
      <c r="I9721">
        <v>43</v>
      </c>
      <c r="J9721">
        <v>82</v>
      </c>
      <c r="K9721">
        <v>2</v>
      </c>
      <c r="L9721">
        <v>449.11</v>
      </c>
      <c r="M9721">
        <v>36034.980000000003</v>
      </c>
      <c r="N9721">
        <v>1</v>
      </c>
      <c r="O9721">
        <v>3785</v>
      </c>
      <c r="P9721">
        <v>5</v>
      </c>
      <c r="Q9721">
        <v>13.6</v>
      </c>
      <c r="R9721">
        <v>2</v>
      </c>
      <c r="S9721">
        <v>0.32</v>
      </c>
      <c r="T9721">
        <v>1</v>
      </c>
      <c r="U9721" t="s">
        <v>42</v>
      </c>
      <c r="V9721">
        <v>4</v>
      </c>
      <c r="W9721">
        <v>2</v>
      </c>
      <c r="X9721">
        <v>2299.75</v>
      </c>
      <c r="Y9721">
        <v>83</v>
      </c>
      <c r="Z9721">
        <v>4.8</v>
      </c>
      <c r="AA9721" t="s">
        <v>51</v>
      </c>
      <c r="AB9721">
        <v>47.7</v>
      </c>
      <c r="AC9721">
        <v>0.48270000000000002</v>
      </c>
      <c r="AD9721">
        <v>1</v>
      </c>
      <c r="AE9721" t="s">
        <v>33</v>
      </c>
    </row>
    <row r="9722" spans="1:31" x14ac:dyDescent="0.25">
      <c r="A9722">
        <v>9721</v>
      </c>
      <c r="B9722" t="str">
        <f t="shared" si="151"/>
        <v>41-60</v>
      </c>
      <c r="D9722">
        <v>60</v>
      </c>
      <c r="F9722" t="s">
        <v>34</v>
      </c>
      <c r="G9722" t="s">
        <v>43</v>
      </c>
      <c r="H9722" t="s">
        <v>41</v>
      </c>
      <c r="I9722">
        <v>51</v>
      </c>
      <c r="J9722">
        <v>49</v>
      </c>
      <c r="K9722">
        <v>7</v>
      </c>
      <c r="L9722">
        <v>349.1</v>
      </c>
      <c r="M9722">
        <v>18364.669999999998</v>
      </c>
      <c r="N9722">
        <v>0</v>
      </c>
      <c r="O9722">
        <v>1719</v>
      </c>
      <c r="P9722">
        <v>1</v>
      </c>
      <c r="Q9722">
        <v>13.6</v>
      </c>
      <c r="R9722">
        <v>1</v>
      </c>
      <c r="S9722">
        <v>0.75</v>
      </c>
      <c r="T9722">
        <v>2</v>
      </c>
      <c r="U9722" t="s">
        <v>47</v>
      </c>
      <c r="V9722">
        <v>2</v>
      </c>
      <c r="W9722">
        <v>2</v>
      </c>
      <c r="X9722">
        <v>1006.05</v>
      </c>
      <c r="Y9722">
        <v>36</v>
      </c>
      <c r="Z9722">
        <v>3</v>
      </c>
      <c r="AA9722" t="s">
        <v>51</v>
      </c>
      <c r="AB9722">
        <v>23.5</v>
      </c>
      <c r="AC9722">
        <v>0.31140000000000001</v>
      </c>
      <c r="AD9722">
        <v>0</v>
      </c>
      <c r="AE9722" t="s">
        <v>40</v>
      </c>
    </row>
    <row r="9723" spans="1:31" x14ac:dyDescent="0.25">
      <c r="A9723">
        <v>9722</v>
      </c>
      <c r="B9723" t="str">
        <f t="shared" si="151"/>
        <v>41-60</v>
      </c>
      <c r="D9723">
        <v>44</v>
      </c>
      <c r="F9723" t="s">
        <v>28</v>
      </c>
      <c r="G9723" t="s">
        <v>35</v>
      </c>
      <c r="H9723" t="s">
        <v>44</v>
      </c>
      <c r="I9723">
        <v>39</v>
      </c>
      <c r="J9723">
        <v>21</v>
      </c>
      <c r="K9723">
        <v>1</v>
      </c>
      <c r="L9723">
        <v>352.38</v>
      </c>
      <c r="M9723">
        <v>7681.9</v>
      </c>
      <c r="N9723">
        <v>0</v>
      </c>
      <c r="O9723">
        <v>881</v>
      </c>
      <c r="P9723">
        <v>0</v>
      </c>
      <c r="Q9723">
        <v>19</v>
      </c>
      <c r="R9723">
        <v>0</v>
      </c>
      <c r="S9723">
        <v>0.34</v>
      </c>
      <c r="T9723">
        <v>2</v>
      </c>
      <c r="U9723" t="s">
        <v>38</v>
      </c>
      <c r="V9723">
        <v>0</v>
      </c>
      <c r="W9723">
        <v>0</v>
      </c>
      <c r="X9723">
        <v>0</v>
      </c>
      <c r="Y9723">
        <v>54</v>
      </c>
      <c r="Z9723">
        <v>3.8</v>
      </c>
      <c r="AA9723" t="s">
        <v>51</v>
      </c>
      <c r="AB9723">
        <v>31.3</v>
      </c>
      <c r="AC9723">
        <v>0.3634</v>
      </c>
      <c r="AD9723">
        <v>0</v>
      </c>
      <c r="AE9723" t="s">
        <v>40</v>
      </c>
    </row>
    <row r="9724" spans="1:31" x14ac:dyDescent="0.25">
      <c r="A9724">
        <v>9723</v>
      </c>
      <c r="B9724" t="str">
        <f t="shared" si="151"/>
        <v>18-25</v>
      </c>
      <c r="D9724">
        <v>24</v>
      </c>
      <c r="F9724" t="s">
        <v>34</v>
      </c>
      <c r="G9724" t="s">
        <v>29</v>
      </c>
      <c r="H9724" t="s">
        <v>36</v>
      </c>
      <c r="I9724">
        <v>24</v>
      </c>
      <c r="J9724">
        <v>53</v>
      </c>
      <c r="K9724">
        <v>4</v>
      </c>
      <c r="L9724">
        <v>429.79</v>
      </c>
      <c r="M9724">
        <v>21406.89</v>
      </c>
      <c r="N9724">
        <v>0</v>
      </c>
      <c r="O9724">
        <v>2731</v>
      </c>
      <c r="P9724">
        <v>3</v>
      </c>
      <c r="Q9724">
        <v>13.4</v>
      </c>
      <c r="R9724">
        <v>3</v>
      </c>
      <c r="S9724">
        <v>0.41</v>
      </c>
      <c r="T9724">
        <v>1</v>
      </c>
      <c r="U9724" t="s">
        <v>47</v>
      </c>
      <c r="V9724">
        <v>1</v>
      </c>
      <c r="W9724">
        <v>4</v>
      </c>
      <c r="X9724">
        <v>1015.1</v>
      </c>
      <c r="Y9724">
        <v>18</v>
      </c>
      <c r="Z9724">
        <v>2.2000000000000002</v>
      </c>
      <c r="AA9724" t="s">
        <v>51</v>
      </c>
      <c r="AB9724">
        <v>23.8</v>
      </c>
      <c r="AC9724">
        <v>0.31280000000000002</v>
      </c>
      <c r="AD9724">
        <v>0</v>
      </c>
      <c r="AE9724" t="s">
        <v>40</v>
      </c>
    </row>
    <row r="9725" spans="1:31" x14ac:dyDescent="0.25">
      <c r="A9725">
        <v>9724</v>
      </c>
      <c r="B9725" t="str">
        <f t="shared" si="151"/>
        <v>60+</v>
      </c>
      <c r="D9725">
        <v>64</v>
      </c>
      <c r="F9725" t="s">
        <v>34</v>
      </c>
      <c r="G9725" t="s">
        <v>45</v>
      </c>
      <c r="H9725" t="s">
        <v>41</v>
      </c>
      <c r="I9725">
        <v>49</v>
      </c>
      <c r="J9725">
        <v>74</v>
      </c>
      <c r="K9725">
        <v>3</v>
      </c>
      <c r="L9725">
        <v>398.31</v>
      </c>
      <c r="M9725">
        <v>27763.360000000001</v>
      </c>
      <c r="N9725">
        <v>0</v>
      </c>
      <c r="O9725">
        <v>3210</v>
      </c>
      <c r="P9725">
        <v>5</v>
      </c>
      <c r="Q9725">
        <v>9.8000000000000007</v>
      </c>
      <c r="R9725">
        <v>2</v>
      </c>
      <c r="S9725">
        <v>0.23</v>
      </c>
      <c r="T9725">
        <v>3</v>
      </c>
      <c r="U9725" t="s">
        <v>42</v>
      </c>
      <c r="V9725">
        <v>2</v>
      </c>
      <c r="W9725">
        <v>3</v>
      </c>
      <c r="X9725">
        <v>494.88</v>
      </c>
      <c r="Y9725">
        <v>30</v>
      </c>
      <c r="Z9725">
        <v>3.5</v>
      </c>
      <c r="AA9725" t="s">
        <v>51</v>
      </c>
      <c r="AB9725">
        <v>26.1</v>
      </c>
      <c r="AC9725">
        <v>0.3281</v>
      </c>
      <c r="AD9725">
        <v>0</v>
      </c>
      <c r="AE9725" t="s">
        <v>40</v>
      </c>
    </row>
    <row r="9726" spans="1:31" x14ac:dyDescent="0.25">
      <c r="A9726">
        <v>9725</v>
      </c>
      <c r="B9726" t="str">
        <f t="shared" si="151"/>
        <v>26-40</v>
      </c>
      <c r="D9726">
        <v>33</v>
      </c>
      <c r="F9726" t="s">
        <v>28</v>
      </c>
      <c r="G9726" t="s">
        <v>29</v>
      </c>
      <c r="H9726" t="s">
        <v>53</v>
      </c>
      <c r="I9726">
        <v>16</v>
      </c>
      <c r="J9726">
        <v>33</v>
      </c>
      <c r="K9726">
        <v>4</v>
      </c>
      <c r="L9726">
        <v>416.41</v>
      </c>
      <c r="M9726">
        <v>12397.3</v>
      </c>
      <c r="N9726">
        <v>0</v>
      </c>
      <c r="O9726">
        <v>1532</v>
      </c>
      <c r="P9726">
        <v>1</v>
      </c>
      <c r="Q9726">
        <v>0</v>
      </c>
      <c r="R9726">
        <v>1</v>
      </c>
      <c r="S9726">
        <v>0.43</v>
      </c>
      <c r="T9726">
        <v>1</v>
      </c>
      <c r="U9726" t="s">
        <v>46</v>
      </c>
      <c r="V9726">
        <v>1</v>
      </c>
      <c r="W9726">
        <v>1</v>
      </c>
      <c r="X9726">
        <v>327.06</v>
      </c>
      <c r="Y9726">
        <v>26</v>
      </c>
      <c r="Z9726">
        <v>3.9</v>
      </c>
      <c r="AA9726" t="s">
        <v>39</v>
      </c>
      <c r="AB9726">
        <v>21.3</v>
      </c>
      <c r="AC9726">
        <v>0.29720000000000002</v>
      </c>
      <c r="AD9726">
        <v>0</v>
      </c>
      <c r="AE9726" t="s">
        <v>40</v>
      </c>
    </row>
    <row r="9727" spans="1:31" x14ac:dyDescent="0.25">
      <c r="A9727">
        <v>9726</v>
      </c>
      <c r="B9727" t="str">
        <f t="shared" si="151"/>
        <v>26-40</v>
      </c>
      <c r="D9727">
        <v>32</v>
      </c>
      <c r="F9727" t="s">
        <v>34</v>
      </c>
      <c r="G9727" t="s">
        <v>29</v>
      </c>
      <c r="H9727" t="s">
        <v>53</v>
      </c>
      <c r="I9727">
        <v>46</v>
      </c>
      <c r="J9727">
        <v>89</v>
      </c>
      <c r="K9727">
        <v>4</v>
      </c>
      <c r="L9727">
        <v>426.24</v>
      </c>
      <c r="M9727">
        <v>35314.33</v>
      </c>
      <c r="N9727">
        <v>0</v>
      </c>
      <c r="O9727">
        <v>4006</v>
      </c>
      <c r="P9727">
        <v>4</v>
      </c>
      <c r="Q9727">
        <v>5.3</v>
      </c>
      <c r="R9727">
        <v>3</v>
      </c>
      <c r="S9727">
        <v>0.16</v>
      </c>
      <c r="T9727">
        <v>3</v>
      </c>
      <c r="U9727" t="s">
        <v>38</v>
      </c>
      <c r="V9727">
        <v>4</v>
      </c>
      <c r="W9727">
        <v>1</v>
      </c>
      <c r="X9727">
        <v>1642.13</v>
      </c>
      <c r="Y9727">
        <v>6</v>
      </c>
      <c r="Z9727">
        <v>4.0999999999999996</v>
      </c>
      <c r="AA9727" t="s">
        <v>39</v>
      </c>
      <c r="AB9727">
        <v>24.6</v>
      </c>
      <c r="AC9727">
        <v>0.31790000000000002</v>
      </c>
      <c r="AD9727">
        <v>0</v>
      </c>
      <c r="AE9727" t="s">
        <v>40</v>
      </c>
    </row>
    <row r="9728" spans="1:31" x14ac:dyDescent="0.25">
      <c r="A9728">
        <v>9727</v>
      </c>
      <c r="B9728" t="str">
        <f t="shared" si="151"/>
        <v>60+</v>
      </c>
      <c r="D9728">
        <v>67</v>
      </c>
      <c r="F9728" t="s">
        <v>34</v>
      </c>
      <c r="G9728" t="s">
        <v>35</v>
      </c>
      <c r="H9728" t="s">
        <v>36</v>
      </c>
      <c r="I9728">
        <v>40</v>
      </c>
      <c r="J9728">
        <v>89</v>
      </c>
      <c r="K9728">
        <v>9</v>
      </c>
      <c r="L9728">
        <v>484.63</v>
      </c>
      <c r="M9728">
        <v>43344.67</v>
      </c>
      <c r="N9728">
        <v>0</v>
      </c>
      <c r="O9728">
        <v>4687</v>
      </c>
      <c r="P9728">
        <v>2</v>
      </c>
      <c r="Q9728">
        <v>5.3</v>
      </c>
      <c r="R9728">
        <v>2</v>
      </c>
      <c r="S9728">
        <v>0.34</v>
      </c>
      <c r="T9728">
        <v>1</v>
      </c>
      <c r="U9728" t="s">
        <v>38</v>
      </c>
      <c r="V9728">
        <v>3</v>
      </c>
      <c r="W9728">
        <v>2</v>
      </c>
      <c r="X9728">
        <v>374.6</v>
      </c>
      <c r="Y9728">
        <v>47</v>
      </c>
      <c r="Z9728">
        <v>3.7</v>
      </c>
      <c r="AA9728" t="s">
        <v>39</v>
      </c>
      <c r="AB9728">
        <v>27.9</v>
      </c>
      <c r="AC9728">
        <v>0.34029999999999999</v>
      </c>
      <c r="AD9728">
        <v>0</v>
      </c>
      <c r="AE9728" t="s">
        <v>40</v>
      </c>
    </row>
    <row r="9729" spans="1:31" x14ac:dyDescent="0.25">
      <c r="A9729">
        <v>9728</v>
      </c>
      <c r="B9729" t="str">
        <f t="shared" si="151"/>
        <v>41-60</v>
      </c>
      <c r="D9729">
        <v>59</v>
      </c>
      <c r="F9729" t="s">
        <v>28</v>
      </c>
      <c r="G9729" t="s">
        <v>49</v>
      </c>
      <c r="H9729" t="s">
        <v>30</v>
      </c>
      <c r="I9729">
        <v>44</v>
      </c>
      <c r="J9729">
        <v>86</v>
      </c>
      <c r="K9729">
        <v>12</v>
      </c>
      <c r="L9729">
        <v>373.03</v>
      </c>
      <c r="M9729">
        <v>29295.65</v>
      </c>
      <c r="N9729">
        <v>0</v>
      </c>
      <c r="O9729">
        <v>3086</v>
      </c>
      <c r="P9729">
        <v>2</v>
      </c>
      <c r="Q9729">
        <v>10.9</v>
      </c>
      <c r="R9729">
        <v>1</v>
      </c>
      <c r="S9729">
        <v>0.42</v>
      </c>
      <c r="T9729">
        <v>5</v>
      </c>
      <c r="U9729" t="s">
        <v>42</v>
      </c>
      <c r="V9729">
        <v>0</v>
      </c>
      <c r="W9729">
        <v>3</v>
      </c>
      <c r="X9729">
        <v>578.6</v>
      </c>
      <c r="Y9729">
        <v>22</v>
      </c>
      <c r="Z9729">
        <v>3.7</v>
      </c>
      <c r="AA9729" t="s">
        <v>39</v>
      </c>
      <c r="AB9729">
        <v>22.6</v>
      </c>
      <c r="AC9729">
        <v>0.30520000000000003</v>
      </c>
      <c r="AD9729">
        <v>0</v>
      </c>
      <c r="AE9729" t="s">
        <v>40</v>
      </c>
    </row>
    <row r="9730" spans="1:31" x14ac:dyDescent="0.25">
      <c r="A9730">
        <v>9729</v>
      </c>
      <c r="B9730" t="str">
        <f t="shared" si="151"/>
        <v>60+</v>
      </c>
      <c r="D9730">
        <v>63</v>
      </c>
      <c r="F9730" t="s">
        <v>34</v>
      </c>
      <c r="G9730" t="s">
        <v>45</v>
      </c>
      <c r="H9730" t="s">
        <v>36</v>
      </c>
      <c r="I9730">
        <v>16</v>
      </c>
      <c r="J9730">
        <v>36</v>
      </c>
      <c r="K9730">
        <v>7</v>
      </c>
      <c r="L9730">
        <v>384.29</v>
      </c>
      <c r="M9730">
        <v>14293.01</v>
      </c>
      <c r="N9730">
        <v>1</v>
      </c>
      <c r="O9730">
        <v>1748</v>
      </c>
      <c r="P9730">
        <v>1</v>
      </c>
      <c r="Q9730">
        <v>3.5</v>
      </c>
      <c r="R9730">
        <v>0</v>
      </c>
      <c r="S9730">
        <v>0.06</v>
      </c>
      <c r="T9730">
        <v>2</v>
      </c>
      <c r="U9730" t="s">
        <v>42</v>
      </c>
      <c r="V9730">
        <v>2</v>
      </c>
      <c r="W9730">
        <v>2</v>
      </c>
      <c r="X9730">
        <v>1389.24</v>
      </c>
      <c r="Y9730">
        <v>20</v>
      </c>
      <c r="Z9730">
        <v>2.4</v>
      </c>
      <c r="AA9730" t="s">
        <v>39</v>
      </c>
      <c r="AB9730">
        <v>20.6</v>
      </c>
      <c r="AC9730">
        <v>0.29249999999999998</v>
      </c>
      <c r="AD9730">
        <v>0</v>
      </c>
      <c r="AE9730" t="s">
        <v>40</v>
      </c>
    </row>
    <row r="9731" spans="1:31" x14ac:dyDescent="0.25">
      <c r="A9731">
        <v>9730</v>
      </c>
      <c r="B9731" t="str">
        <f t="shared" ref="B9731:B9794" si="152">IF(D9731&lt;=25, "18-25", IF(D9731&lt;=40, "26-40", IF(D9731&lt;=60, "41-60", "60+")))</f>
        <v>41-60</v>
      </c>
      <c r="D9731">
        <v>53</v>
      </c>
      <c r="F9731" t="s">
        <v>34</v>
      </c>
      <c r="G9731" t="s">
        <v>29</v>
      </c>
      <c r="H9731" t="s">
        <v>41</v>
      </c>
      <c r="I9731">
        <v>39</v>
      </c>
      <c r="J9731">
        <v>123</v>
      </c>
      <c r="K9731">
        <v>14</v>
      </c>
      <c r="L9731">
        <v>556.5</v>
      </c>
      <c r="M9731">
        <v>74686.39</v>
      </c>
      <c r="N9731">
        <v>0</v>
      </c>
      <c r="O9731">
        <v>7099</v>
      </c>
      <c r="P9731">
        <v>4</v>
      </c>
      <c r="Q9731">
        <v>12.2</v>
      </c>
      <c r="R9731">
        <v>7</v>
      </c>
      <c r="S9731">
        <v>0.92</v>
      </c>
      <c r="T9731">
        <v>7</v>
      </c>
      <c r="U9731" t="s">
        <v>46</v>
      </c>
      <c r="V9731">
        <v>1</v>
      </c>
      <c r="W9731">
        <v>3</v>
      </c>
      <c r="X9731">
        <v>831.44</v>
      </c>
      <c r="Y9731">
        <v>11</v>
      </c>
      <c r="Z9731">
        <v>3.1</v>
      </c>
      <c r="AA9731" t="s">
        <v>39</v>
      </c>
      <c r="AB9731">
        <v>32.4</v>
      </c>
      <c r="AC9731">
        <v>0.37130000000000002</v>
      </c>
      <c r="AD9731">
        <v>0</v>
      </c>
      <c r="AE9731" t="s">
        <v>40</v>
      </c>
    </row>
    <row r="9732" spans="1:31" x14ac:dyDescent="0.25">
      <c r="A9732">
        <v>9731</v>
      </c>
      <c r="B9732" t="str">
        <f t="shared" si="152"/>
        <v>60+</v>
      </c>
      <c r="D9732">
        <v>66</v>
      </c>
      <c r="F9732" t="s">
        <v>34</v>
      </c>
      <c r="G9732" t="s">
        <v>43</v>
      </c>
      <c r="H9732" t="s">
        <v>41</v>
      </c>
      <c r="I9732">
        <v>11</v>
      </c>
      <c r="J9732">
        <v>23</v>
      </c>
      <c r="K9732">
        <v>1</v>
      </c>
      <c r="L9732">
        <v>593.11</v>
      </c>
      <c r="M9732">
        <v>12784.42</v>
      </c>
      <c r="N9732">
        <v>0</v>
      </c>
      <c r="O9732">
        <v>1687</v>
      </c>
      <c r="P9732">
        <v>0</v>
      </c>
      <c r="Q9732">
        <v>5.3</v>
      </c>
      <c r="R9732">
        <v>1</v>
      </c>
      <c r="S9732">
        <v>0.53</v>
      </c>
      <c r="T9732">
        <v>1</v>
      </c>
      <c r="U9732" t="s">
        <v>42</v>
      </c>
      <c r="V9732">
        <v>1</v>
      </c>
      <c r="W9732">
        <v>1</v>
      </c>
      <c r="X9732">
        <v>356.11</v>
      </c>
      <c r="Y9732">
        <v>44</v>
      </c>
      <c r="Z9732">
        <v>2.9</v>
      </c>
      <c r="AA9732" t="s">
        <v>32</v>
      </c>
      <c r="AB9732">
        <v>29.4</v>
      </c>
      <c r="AC9732">
        <v>0.3503</v>
      </c>
      <c r="AD9732">
        <v>0</v>
      </c>
      <c r="AE9732" t="s">
        <v>40</v>
      </c>
    </row>
    <row r="9733" spans="1:31" x14ac:dyDescent="0.25">
      <c r="A9733">
        <v>9732</v>
      </c>
      <c r="B9733" t="str">
        <f t="shared" si="152"/>
        <v>18-25</v>
      </c>
      <c r="D9733">
        <v>24</v>
      </c>
      <c r="F9733" t="s">
        <v>28</v>
      </c>
      <c r="G9733" t="s">
        <v>43</v>
      </c>
      <c r="H9733" t="s">
        <v>30</v>
      </c>
      <c r="I9733">
        <v>52</v>
      </c>
      <c r="J9733">
        <v>117</v>
      </c>
      <c r="K9733">
        <v>17</v>
      </c>
      <c r="L9733">
        <v>666.26</v>
      </c>
      <c r="M9733">
        <v>83550.05</v>
      </c>
      <c r="N9733">
        <v>0</v>
      </c>
      <c r="O9733">
        <v>7194</v>
      </c>
      <c r="P9733">
        <v>0</v>
      </c>
      <c r="Q9733">
        <v>11.1</v>
      </c>
      <c r="R9733">
        <v>2</v>
      </c>
      <c r="S9733">
        <v>0.1</v>
      </c>
      <c r="T9733">
        <v>6</v>
      </c>
      <c r="U9733" t="s">
        <v>42</v>
      </c>
      <c r="V9733">
        <v>3</v>
      </c>
      <c r="W9733">
        <v>2</v>
      </c>
      <c r="X9733">
        <v>574.79999999999995</v>
      </c>
      <c r="Y9733">
        <v>67</v>
      </c>
      <c r="Z9733">
        <v>4.5999999999999996</v>
      </c>
      <c r="AA9733" t="s">
        <v>39</v>
      </c>
      <c r="AB9733">
        <v>37.5</v>
      </c>
      <c r="AC9733">
        <v>0.40749999999999997</v>
      </c>
      <c r="AD9733">
        <v>0</v>
      </c>
      <c r="AE9733" t="s">
        <v>40</v>
      </c>
    </row>
    <row r="9734" spans="1:31" x14ac:dyDescent="0.25">
      <c r="A9734">
        <v>9733</v>
      </c>
      <c r="B9734" t="str">
        <f t="shared" si="152"/>
        <v>41-60</v>
      </c>
      <c r="D9734">
        <v>49</v>
      </c>
      <c r="F9734" t="s">
        <v>28</v>
      </c>
      <c r="G9734" t="s">
        <v>35</v>
      </c>
      <c r="H9734" t="s">
        <v>30</v>
      </c>
      <c r="I9734">
        <v>5</v>
      </c>
      <c r="J9734">
        <v>9</v>
      </c>
      <c r="K9734">
        <v>1</v>
      </c>
      <c r="L9734">
        <v>456.03</v>
      </c>
      <c r="M9734">
        <v>4386.95</v>
      </c>
      <c r="N9734">
        <v>0</v>
      </c>
      <c r="O9734">
        <v>716</v>
      </c>
      <c r="P9734">
        <v>0</v>
      </c>
      <c r="Q9734">
        <v>11.4</v>
      </c>
      <c r="R9734">
        <v>0</v>
      </c>
      <c r="S9734">
        <v>0.18</v>
      </c>
      <c r="T9734">
        <v>1</v>
      </c>
      <c r="U9734" t="s">
        <v>46</v>
      </c>
      <c r="V9734">
        <v>0</v>
      </c>
      <c r="W9734">
        <v>0</v>
      </c>
      <c r="X9734">
        <v>0</v>
      </c>
      <c r="Y9734">
        <v>31</v>
      </c>
      <c r="Z9734">
        <v>2.9</v>
      </c>
      <c r="AA9734" t="s">
        <v>51</v>
      </c>
      <c r="AB9734">
        <v>24.3</v>
      </c>
      <c r="AC9734">
        <v>0.31630000000000003</v>
      </c>
      <c r="AD9734">
        <v>0</v>
      </c>
      <c r="AE9734" t="s">
        <v>40</v>
      </c>
    </row>
    <row r="9735" spans="1:31" x14ac:dyDescent="0.25">
      <c r="A9735">
        <v>9734</v>
      </c>
      <c r="B9735" t="str">
        <f t="shared" si="152"/>
        <v>26-40</v>
      </c>
      <c r="D9735">
        <v>33</v>
      </c>
      <c r="F9735" t="s">
        <v>34</v>
      </c>
      <c r="G9735" t="s">
        <v>45</v>
      </c>
      <c r="H9735" t="s">
        <v>44</v>
      </c>
      <c r="I9735">
        <v>47</v>
      </c>
      <c r="J9735">
        <v>13</v>
      </c>
      <c r="K9735">
        <v>1</v>
      </c>
      <c r="L9735">
        <v>586.91</v>
      </c>
      <c r="M9735">
        <v>7396.65</v>
      </c>
      <c r="N9735">
        <v>1</v>
      </c>
      <c r="O9735">
        <v>1116</v>
      </c>
      <c r="P9735">
        <v>0</v>
      </c>
      <c r="Q9735">
        <v>26.9</v>
      </c>
      <c r="R9735">
        <v>0</v>
      </c>
      <c r="S9735">
        <v>0.1</v>
      </c>
      <c r="T9735">
        <v>1</v>
      </c>
      <c r="U9735" t="s">
        <v>31</v>
      </c>
      <c r="V9735">
        <v>0</v>
      </c>
      <c r="W9735">
        <v>0</v>
      </c>
      <c r="X9735">
        <v>0</v>
      </c>
      <c r="Y9735">
        <v>15</v>
      </c>
      <c r="Z9735">
        <v>4.3</v>
      </c>
      <c r="AA9735" t="s">
        <v>39</v>
      </c>
      <c r="AB9735">
        <v>8.3000000000000007</v>
      </c>
      <c r="AC9735">
        <v>0.22270000000000001</v>
      </c>
      <c r="AD9735">
        <v>0</v>
      </c>
      <c r="AE9735" t="s">
        <v>40</v>
      </c>
    </row>
    <row r="9736" spans="1:31" x14ac:dyDescent="0.25">
      <c r="A9736">
        <v>9735</v>
      </c>
      <c r="B9736" t="str">
        <f t="shared" si="152"/>
        <v>26-40</v>
      </c>
      <c r="D9736">
        <v>39</v>
      </c>
      <c r="F9736" t="s">
        <v>34</v>
      </c>
      <c r="G9736" t="s">
        <v>29</v>
      </c>
      <c r="H9736" t="s">
        <v>30</v>
      </c>
      <c r="I9736">
        <v>36</v>
      </c>
      <c r="J9736">
        <v>61</v>
      </c>
      <c r="K9736">
        <v>8</v>
      </c>
      <c r="L9736">
        <v>414.49</v>
      </c>
      <c r="M9736">
        <v>23882.47</v>
      </c>
      <c r="N9736">
        <v>0</v>
      </c>
      <c r="O9736">
        <v>2796</v>
      </c>
      <c r="P9736">
        <v>4</v>
      </c>
      <c r="Q9736">
        <v>12.7</v>
      </c>
      <c r="R9736">
        <v>3</v>
      </c>
      <c r="S9736">
        <v>0.36</v>
      </c>
      <c r="T9736">
        <v>4</v>
      </c>
      <c r="U9736" t="s">
        <v>31</v>
      </c>
      <c r="V9736">
        <v>2</v>
      </c>
      <c r="W9736">
        <v>4</v>
      </c>
      <c r="X9736">
        <v>828.45</v>
      </c>
      <c r="Y9736">
        <v>22</v>
      </c>
      <c r="Z9736">
        <v>2.8</v>
      </c>
      <c r="AA9736" t="s">
        <v>32</v>
      </c>
      <c r="AB9736">
        <v>30.7</v>
      </c>
      <c r="AC9736">
        <v>0.35899999999999999</v>
      </c>
      <c r="AD9736">
        <v>0</v>
      </c>
      <c r="AE9736" t="s">
        <v>40</v>
      </c>
    </row>
    <row r="9737" spans="1:31" x14ac:dyDescent="0.25">
      <c r="A9737">
        <v>9736</v>
      </c>
      <c r="B9737" t="str">
        <f t="shared" si="152"/>
        <v>26-40</v>
      </c>
      <c r="D9737">
        <v>30</v>
      </c>
      <c r="F9737" t="s">
        <v>28</v>
      </c>
      <c r="G9737" t="s">
        <v>45</v>
      </c>
      <c r="H9737" t="s">
        <v>53</v>
      </c>
      <c r="I9737">
        <v>44</v>
      </c>
      <c r="J9737">
        <v>126</v>
      </c>
      <c r="K9737">
        <v>4</v>
      </c>
      <c r="L9737">
        <v>507.09</v>
      </c>
      <c r="M9737">
        <v>57542.19</v>
      </c>
      <c r="N9737">
        <v>0</v>
      </c>
      <c r="O9737">
        <v>6522</v>
      </c>
      <c r="P9737">
        <v>3</v>
      </c>
      <c r="Q9737">
        <v>21.3</v>
      </c>
      <c r="R9737">
        <v>3</v>
      </c>
      <c r="S9737">
        <v>0.35</v>
      </c>
      <c r="T9737">
        <v>3</v>
      </c>
      <c r="U9737" t="s">
        <v>31</v>
      </c>
      <c r="V9737">
        <v>1</v>
      </c>
      <c r="W9737">
        <v>9</v>
      </c>
      <c r="X9737">
        <v>2297.0300000000002</v>
      </c>
      <c r="Y9737">
        <v>5</v>
      </c>
      <c r="Z9737">
        <v>4.5999999999999996</v>
      </c>
      <c r="AA9737" t="s">
        <v>54</v>
      </c>
      <c r="AB9737">
        <v>22</v>
      </c>
      <c r="AC9737">
        <v>0.30130000000000001</v>
      </c>
      <c r="AD9737">
        <v>0</v>
      </c>
      <c r="AE9737" t="s">
        <v>40</v>
      </c>
    </row>
    <row r="9738" spans="1:31" x14ac:dyDescent="0.25">
      <c r="A9738">
        <v>9737</v>
      </c>
      <c r="B9738" t="str">
        <f t="shared" si="152"/>
        <v>26-40</v>
      </c>
      <c r="D9738">
        <v>28</v>
      </c>
      <c r="F9738" t="s">
        <v>34</v>
      </c>
      <c r="G9738" t="s">
        <v>43</v>
      </c>
      <c r="H9738" t="s">
        <v>44</v>
      </c>
      <c r="I9738">
        <v>4</v>
      </c>
      <c r="J9738">
        <v>9</v>
      </c>
      <c r="K9738">
        <v>1</v>
      </c>
      <c r="L9738">
        <v>463.54</v>
      </c>
      <c r="M9738">
        <v>4462.3100000000004</v>
      </c>
      <c r="N9738">
        <v>0</v>
      </c>
      <c r="O9738">
        <v>891</v>
      </c>
      <c r="P9738">
        <v>0</v>
      </c>
      <c r="Q9738">
        <v>1.8</v>
      </c>
      <c r="R9738">
        <v>0</v>
      </c>
      <c r="S9738">
        <v>0.31</v>
      </c>
      <c r="T9738">
        <v>2</v>
      </c>
      <c r="U9738" t="s">
        <v>47</v>
      </c>
      <c r="V9738">
        <v>0</v>
      </c>
      <c r="W9738">
        <v>1</v>
      </c>
      <c r="X9738">
        <v>283.73</v>
      </c>
      <c r="Y9738">
        <v>21</v>
      </c>
      <c r="Z9738">
        <v>4.5999999999999996</v>
      </c>
      <c r="AA9738" t="s">
        <v>54</v>
      </c>
      <c r="AB9738">
        <v>21</v>
      </c>
      <c r="AC9738">
        <v>0.29499999999999998</v>
      </c>
      <c r="AD9738">
        <v>0</v>
      </c>
      <c r="AE9738" t="s">
        <v>40</v>
      </c>
    </row>
    <row r="9739" spans="1:31" x14ac:dyDescent="0.25">
      <c r="A9739">
        <v>9738</v>
      </c>
      <c r="B9739" t="str">
        <f t="shared" si="152"/>
        <v>41-60</v>
      </c>
      <c r="D9739">
        <v>41</v>
      </c>
      <c r="F9739" t="s">
        <v>34</v>
      </c>
      <c r="G9739" t="s">
        <v>35</v>
      </c>
      <c r="H9739" t="s">
        <v>44</v>
      </c>
      <c r="I9739">
        <v>7</v>
      </c>
      <c r="J9739">
        <v>10</v>
      </c>
      <c r="K9739">
        <v>1</v>
      </c>
      <c r="L9739">
        <v>660.35</v>
      </c>
      <c r="M9739">
        <v>6921.95</v>
      </c>
      <c r="N9739">
        <v>1</v>
      </c>
      <c r="O9739">
        <v>998</v>
      </c>
      <c r="P9739">
        <v>0</v>
      </c>
      <c r="Q9739">
        <v>24.2</v>
      </c>
      <c r="R9739">
        <v>0</v>
      </c>
      <c r="S9739">
        <v>0.82</v>
      </c>
      <c r="T9739">
        <v>2</v>
      </c>
      <c r="U9739" t="s">
        <v>31</v>
      </c>
      <c r="V9739">
        <v>0</v>
      </c>
      <c r="W9739">
        <v>0</v>
      </c>
      <c r="X9739">
        <v>0</v>
      </c>
      <c r="Y9739">
        <v>77</v>
      </c>
      <c r="Z9739">
        <v>2.6</v>
      </c>
      <c r="AA9739" t="s">
        <v>51</v>
      </c>
      <c r="AB9739">
        <v>43.3</v>
      </c>
      <c r="AC9739">
        <v>0.4496</v>
      </c>
      <c r="AD9739">
        <v>1</v>
      </c>
      <c r="AE9739" t="s">
        <v>56</v>
      </c>
    </row>
    <row r="9740" spans="1:31" x14ac:dyDescent="0.25">
      <c r="A9740">
        <v>9739</v>
      </c>
      <c r="B9740" t="str">
        <f t="shared" si="152"/>
        <v>60+</v>
      </c>
      <c r="D9740">
        <v>66</v>
      </c>
      <c r="F9740" t="s">
        <v>28</v>
      </c>
      <c r="G9740" t="s">
        <v>45</v>
      </c>
      <c r="H9740" t="s">
        <v>36</v>
      </c>
      <c r="I9740">
        <v>20</v>
      </c>
      <c r="J9740">
        <v>42</v>
      </c>
      <c r="K9740">
        <v>2</v>
      </c>
      <c r="L9740">
        <v>376.62</v>
      </c>
      <c r="M9740">
        <v>15929.08</v>
      </c>
      <c r="N9740">
        <v>0</v>
      </c>
      <c r="O9740">
        <v>1682</v>
      </c>
      <c r="P9740">
        <v>0</v>
      </c>
      <c r="Q9740">
        <v>14.8</v>
      </c>
      <c r="R9740">
        <v>2</v>
      </c>
      <c r="S9740">
        <v>0.11</v>
      </c>
      <c r="T9740">
        <v>4</v>
      </c>
      <c r="U9740" t="s">
        <v>42</v>
      </c>
      <c r="V9740">
        <v>2</v>
      </c>
      <c r="W9740">
        <v>3</v>
      </c>
      <c r="X9740">
        <v>637.32000000000005</v>
      </c>
      <c r="Y9740">
        <v>28</v>
      </c>
      <c r="Z9740">
        <v>3.1</v>
      </c>
      <c r="AA9740" t="s">
        <v>48</v>
      </c>
      <c r="AB9740">
        <v>28.4</v>
      </c>
      <c r="AC9740">
        <v>0.34360000000000002</v>
      </c>
      <c r="AD9740">
        <v>0</v>
      </c>
      <c r="AE9740" t="s">
        <v>40</v>
      </c>
    </row>
    <row r="9741" spans="1:31" x14ac:dyDescent="0.25">
      <c r="A9741">
        <v>9740</v>
      </c>
      <c r="B9741" t="str">
        <f t="shared" si="152"/>
        <v>41-60</v>
      </c>
      <c r="D9741">
        <v>51</v>
      </c>
      <c r="F9741" t="s">
        <v>34</v>
      </c>
      <c r="G9741" t="s">
        <v>29</v>
      </c>
      <c r="H9741" t="s">
        <v>36</v>
      </c>
      <c r="I9741">
        <v>59</v>
      </c>
      <c r="J9741">
        <v>54</v>
      </c>
      <c r="K9741">
        <v>7</v>
      </c>
      <c r="L9741">
        <v>352.72</v>
      </c>
      <c r="M9741">
        <v>19568.509999999998</v>
      </c>
      <c r="N9741">
        <v>0</v>
      </c>
      <c r="O9741">
        <v>2547</v>
      </c>
      <c r="P9741">
        <v>2</v>
      </c>
      <c r="Q9741">
        <v>6.9</v>
      </c>
      <c r="R9741">
        <v>3</v>
      </c>
      <c r="S9741">
        <v>0.69</v>
      </c>
      <c r="T9741">
        <v>2</v>
      </c>
      <c r="U9741" t="s">
        <v>38</v>
      </c>
      <c r="V9741">
        <v>0</v>
      </c>
      <c r="W9741">
        <v>1</v>
      </c>
      <c r="X9741">
        <v>202.77</v>
      </c>
      <c r="Y9741">
        <v>67</v>
      </c>
      <c r="Z9741">
        <v>4.5999999999999996</v>
      </c>
      <c r="AA9741" t="s">
        <v>39</v>
      </c>
      <c r="AB9741">
        <v>29.3</v>
      </c>
      <c r="AC9741">
        <v>0.34949999999999998</v>
      </c>
      <c r="AD9741">
        <v>0</v>
      </c>
      <c r="AE9741" t="s">
        <v>40</v>
      </c>
    </row>
    <row r="9742" spans="1:31" x14ac:dyDescent="0.25">
      <c r="A9742">
        <v>9741</v>
      </c>
      <c r="B9742" t="str">
        <f t="shared" si="152"/>
        <v>26-40</v>
      </c>
      <c r="D9742">
        <v>36</v>
      </c>
      <c r="F9742" t="s">
        <v>34</v>
      </c>
      <c r="G9742" t="s">
        <v>45</v>
      </c>
      <c r="H9742" t="s">
        <v>44</v>
      </c>
      <c r="I9742">
        <v>27</v>
      </c>
      <c r="J9742">
        <v>63</v>
      </c>
      <c r="K9742">
        <v>10</v>
      </c>
      <c r="L9742">
        <v>456.6</v>
      </c>
      <c r="M9742">
        <v>31156.47</v>
      </c>
      <c r="N9742">
        <v>0</v>
      </c>
      <c r="O9742">
        <v>3235</v>
      </c>
      <c r="P9742">
        <v>4</v>
      </c>
      <c r="Q9742">
        <v>5.3</v>
      </c>
      <c r="R9742">
        <v>3</v>
      </c>
      <c r="S9742">
        <v>0.39</v>
      </c>
      <c r="T9742">
        <v>4</v>
      </c>
      <c r="U9742" t="s">
        <v>38</v>
      </c>
      <c r="V9742">
        <v>1</v>
      </c>
      <c r="W9742">
        <v>5</v>
      </c>
      <c r="X9742">
        <v>1950.86</v>
      </c>
      <c r="Y9742">
        <v>20</v>
      </c>
      <c r="Z9742">
        <v>3.1</v>
      </c>
      <c r="AA9742" t="s">
        <v>48</v>
      </c>
      <c r="AB9742">
        <v>29.2</v>
      </c>
      <c r="AC9742">
        <v>0.34910000000000002</v>
      </c>
      <c r="AD9742">
        <v>0</v>
      </c>
      <c r="AE9742" t="s">
        <v>40</v>
      </c>
    </row>
    <row r="9743" spans="1:31" x14ac:dyDescent="0.25">
      <c r="A9743">
        <v>9742</v>
      </c>
      <c r="B9743" t="str">
        <f t="shared" si="152"/>
        <v>26-40</v>
      </c>
      <c r="D9743">
        <v>40</v>
      </c>
      <c r="F9743" t="s">
        <v>34</v>
      </c>
      <c r="G9743" t="s">
        <v>35</v>
      </c>
      <c r="H9743" t="s">
        <v>30</v>
      </c>
      <c r="I9743">
        <v>53</v>
      </c>
      <c r="J9743">
        <v>75</v>
      </c>
      <c r="K9743">
        <v>6</v>
      </c>
      <c r="L9743">
        <v>219.3</v>
      </c>
      <c r="M9743">
        <v>16226.53</v>
      </c>
      <c r="N9743">
        <v>1</v>
      </c>
      <c r="O9743">
        <v>2043</v>
      </c>
      <c r="P9743">
        <v>5</v>
      </c>
      <c r="Q9743">
        <v>4.5</v>
      </c>
      <c r="R9743">
        <v>3</v>
      </c>
      <c r="S9743">
        <v>0.17</v>
      </c>
      <c r="T9743">
        <v>3</v>
      </c>
      <c r="U9743" t="s">
        <v>31</v>
      </c>
      <c r="V9743">
        <v>2</v>
      </c>
      <c r="W9743">
        <v>5</v>
      </c>
      <c r="X9743">
        <v>2101.2399999999998</v>
      </c>
      <c r="Y9743">
        <v>35</v>
      </c>
      <c r="Z9743">
        <v>4.0999999999999996</v>
      </c>
      <c r="AA9743" t="s">
        <v>32</v>
      </c>
      <c r="AB9743">
        <v>32.5</v>
      </c>
      <c r="AC9743">
        <v>0.37159999999999999</v>
      </c>
      <c r="AD9743">
        <v>0</v>
      </c>
      <c r="AE9743" t="s">
        <v>40</v>
      </c>
    </row>
    <row r="9744" spans="1:31" x14ac:dyDescent="0.25">
      <c r="A9744">
        <v>9743</v>
      </c>
      <c r="B9744" t="str">
        <f t="shared" si="152"/>
        <v>41-60</v>
      </c>
      <c r="D9744">
        <v>46</v>
      </c>
      <c r="F9744" t="s">
        <v>34</v>
      </c>
      <c r="G9744" t="s">
        <v>43</v>
      </c>
      <c r="H9744" t="s">
        <v>41</v>
      </c>
      <c r="I9744">
        <v>18</v>
      </c>
      <c r="J9744">
        <v>35</v>
      </c>
      <c r="K9744">
        <v>3</v>
      </c>
      <c r="L9744">
        <v>459.27</v>
      </c>
      <c r="M9744">
        <v>16413.45</v>
      </c>
      <c r="N9744">
        <v>0</v>
      </c>
      <c r="O9744">
        <v>1827</v>
      </c>
      <c r="P9744">
        <v>2</v>
      </c>
      <c r="Q9744">
        <v>22.3</v>
      </c>
      <c r="R9744">
        <v>2</v>
      </c>
      <c r="S9744">
        <v>0.51</v>
      </c>
      <c r="T9744">
        <v>2</v>
      </c>
      <c r="U9744" t="s">
        <v>47</v>
      </c>
      <c r="V9744">
        <v>1</v>
      </c>
      <c r="W9744">
        <v>0</v>
      </c>
      <c r="X9744">
        <v>181.69</v>
      </c>
      <c r="Y9744">
        <v>33</v>
      </c>
      <c r="Z9744">
        <v>3.3</v>
      </c>
      <c r="AA9744" t="s">
        <v>39</v>
      </c>
      <c r="AB9744">
        <v>28.5</v>
      </c>
      <c r="AC9744">
        <v>0.34439999999999998</v>
      </c>
      <c r="AD9744">
        <v>0</v>
      </c>
      <c r="AE9744" t="s">
        <v>40</v>
      </c>
    </row>
    <row r="9745" spans="1:31" x14ac:dyDescent="0.25">
      <c r="A9745">
        <v>9744</v>
      </c>
      <c r="B9745" t="str">
        <f t="shared" si="152"/>
        <v>26-40</v>
      </c>
      <c r="D9745">
        <v>30</v>
      </c>
      <c r="F9745" t="s">
        <v>34</v>
      </c>
      <c r="G9745" t="s">
        <v>45</v>
      </c>
      <c r="H9745" t="s">
        <v>44</v>
      </c>
      <c r="I9745">
        <v>32</v>
      </c>
      <c r="J9745">
        <v>31</v>
      </c>
      <c r="K9745">
        <v>3</v>
      </c>
      <c r="L9745">
        <v>156.75</v>
      </c>
      <c r="M9745">
        <v>4802.5600000000004</v>
      </c>
      <c r="N9745">
        <v>0</v>
      </c>
      <c r="O9745">
        <v>832</v>
      </c>
      <c r="P9745">
        <v>0</v>
      </c>
      <c r="Q9745">
        <v>0</v>
      </c>
      <c r="R9745">
        <v>2</v>
      </c>
      <c r="S9745">
        <v>0.02</v>
      </c>
      <c r="T9745">
        <v>0</v>
      </c>
      <c r="U9745" t="s">
        <v>37</v>
      </c>
      <c r="V9745">
        <v>1</v>
      </c>
      <c r="W9745">
        <v>1</v>
      </c>
      <c r="X9745">
        <v>458.95</v>
      </c>
      <c r="Y9745">
        <v>6</v>
      </c>
      <c r="Z9745">
        <v>4.2</v>
      </c>
      <c r="AA9745" t="s">
        <v>39</v>
      </c>
      <c r="AB9745">
        <v>6.9</v>
      </c>
      <c r="AC9745">
        <v>0.21540000000000001</v>
      </c>
      <c r="AD9745">
        <v>0</v>
      </c>
      <c r="AE9745" t="s">
        <v>40</v>
      </c>
    </row>
    <row r="9746" spans="1:31" x14ac:dyDescent="0.25">
      <c r="A9746">
        <v>9745</v>
      </c>
      <c r="B9746" t="str">
        <f t="shared" si="152"/>
        <v>41-60</v>
      </c>
      <c r="D9746">
        <v>45</v>
      </c>
      <c r="F9746" t="s">
        <v>34</v>
      </c>
      <c r="G9746" t="s">
        <v>35</v>
      </c>
      <c r="H9746" t="s">
        <v>44</v>
      </c>
      <c r="I9746">
        <v>26</v>
      </c>
      <c r="J9746">
        <v>51</v>
      </c>
      <c r="K9746">
        <v>6</v>
      </c>
      <c r="L9746">
        <v>345.59</v>
      </c>
      <c r="M9746">
        <v>18916.080000000002</v>
      </c>
      <c r="N9746">
        <v>0</v>
      </c>
      <c r="O9746">
        <v>1925</v>
      </c>
      <c r="P9746">
        <v>1</v>
      </c>
      <c r="Q9746">
        <v>6.7</v>
      </c>
      <c r="R9746">
        <v>1</v>
      </c>
      <c r="S9746">
        <v>0.62</v>
      </c>
      <c r="T9746">
        <v>3</v>
      </c>
      <c r="U9746" t="s">
        <v>31</v>
      </c>
      <c r="V9746">
        <v>2</v>
      </c>
      <c r="W9746">
        <v>3</v>
      </c>
      <c r="X9746">
        <v>1100.0999999999999</v>
      </c>
      <c r="Y9746">
        <v>59</v>
      </c>
      <c r="Z9746">
        <v>4</v>
      </c>
      <c r="AA9746" t="s">
        <v>48</v>
      </c>
      <c r="AB9746">
        <v>38.6</v>
      </c>
      <c r="AC9746">
        <v>0.41539999999999999</v>
      </c>
      <c r="AD9746">
        <v>1</v>
      </c>
      <c r="AE9746" t="s">
        <v>56</v>
      </c>
    </row>
    <row r="9747" spans="1:31" x14ac:dyDescent="0.25">
      <c r="A9747">
        <v>9746</v>
      </c>
      <c r="B9747" t="str">
        <f t="shared" si="152"/>
        <v>41-60</v>
      </c>
      <c r="D9747">
        <v>54</v>
      </c>
      <c r="F9747" t="s">
        <v>34</v>
      </c>
      <c r="G9747" t="s">
        <v>43</v>
      </c>
      <c r="H9747" t="s">
        <v>44</v>
      </c>
      <c r="I9747">
        <v>54</v>
      </c>
      <c r="J9747">
        <v>3</v>
      </c>
      <c r="K9747">
        <v>0</v>
      </c>
      <c r="L9747">
        <v>449.72</v>
      </c>
      <c r="M9747">
        <v>1281.3800000000001</v>
      </c>
      <c r="N9747">
        <v>0</v>
      </c>
      <c r="O9747">
        <v>115</v>
      </c>
      <c r="P9747">
        <v>0</v>
      </c>
      <c r="Q9747">
        <v>15.8</v>
      </c>
      <c r="R9747">
        <v>0</v>
      </c>
      <c r="S9747">
        <v>0.42</v>
      </c>
      <c r="T9747">
        <v>0</v>
      </c>
      <c r="U9747" t="s">
        <v>37</v>
      </c>
      <c r="V9747">
        <v>0</v>
      </c>
      <c r="W9747">
        <v>0</v>
      </c>
      <c r="X9747">
        <v>0</v>
      </c>
      <c r="Y9747">
        <v>45</v>
      </c>
      <c r="Z9747">
        <v>5</v>
      </c>
      <c r="AA9747" t="s">
        <v>39</v>
      </c>
      <c r="AB9747">
        <v>15.5</v>
      </c>
      <c r="AC9747">
        <v>0.26190000000000002</v>
      </c>
      <c r="AD9747">
        <v>0</v>
      </c>
      <c r="AE9747" t="s">
        <v>40</v>
      </c>
    </row>
    <row r="9748" spans="1:31" x14ac:dyDescent="0.25">
      <c r="A9748">
        <v>9747</v>
      </c>
      <c r="B9748" t="str">
        <f t="shared" si="152"/>
        <v>26-40</v>
      </c>
      <c r="D9748">
        <v>30</v>
      </c>
      <c r="F9748" t="s">
        <v>28</v>
      </c>
      <c r="G9748" t="s">
        <v>35</v>
      </c>
      <c r="H9748" t="s">
        <v>30</v>
      </c>
      <c r="I9748">
        <v>24</v>
      </c>
      <c r="J9748">
        <v>35</v>
      </c>
      <c r="K9748">
        <v>2</v>
      </c>
      <c r="L9748">
        <v>252.53</v>
      </c>
      <c r="M9748">
        <v>8525</v>
      </c>
      <c r="N9748">
        <v>1</v>
      </c>
      <c r="O9748">
        <v>1374</v>
      </c>
      <c r="P9748">
        <v>2</v>
      </c>
      <c r="Q9748">
        <v>5</v>
      </c>
      <c r="R9748">
        <v>1</v>
      </c>
      <c r="S9748">
        <v>0.51</v>
      </c>
      <c r="T9748">
        <v>1</v>
      </c>
      <c r="U9748" t="s">
        <v>42</v>
      </c>
      <c r="V9748">
        <v>1</v>
      </c>
      <c r="W9748">
        <v>1</v>
      </c>
      <c r="X9748">
        <v>192.45</v>
      </c>
      <c r="Y9748">
        <v>49</v>
      </c>
      <c r="Z9748">
        <v>2.2000000000000002</v>
      </c>
      <c r="AA9748" t="s">
        <v>39</v>
      </c>
      <c r="AB9748">
        <v>29</v>
      </c>
      <c r="AC9748">
        <v>0.3473</v>
      </c>
      <c r="AD9748">
        <v>0</v>
      </c>
      <c r="AE9748" t="s">
        <v>40</v>
      </c>
    </row>
    <row r="9749" spans="1:31" x14ac:dyDescent="0.25">
      <c r="A9749">
        <v>9748</v>
      </c>
      <c r="B9749" t="str">
        <f t="shared" si="152"/>
        <v>41-60</v>
      </c>
      <c r="D9749">
        <v>48</v>
      </c>
      <c r="F9749" t="s">
        <v>28</v>
      </c>
      <c r="G9749" t="s">
        <v>45</v>
      </c>
      <c r="H9749" t="s">
        <v>41</v>
      </c>
      <c r="I9749">
        <v>32</v>
      </c>
      <c r="J9749">
        <v>38</v>
      </c>
      <c r="K9749">
        <v>1</v>
      </c>
      <c r="L9749">
        <v>480.96</v>
      </c>
      <c r="M9749">
        <v>16667.09</v>
      </c>
      <c r="N9749">
        <v>0</v>
      </c>
      <c r="O9749">
        <v>2277</v>
      </c>
      <c r="P9749">
        <v>3</v>
      </c>
      <c r="Q9749">
        <v>12.8</v>
      </c>
      <c r="R9749">
        <v>0</v>
      </c>
      <c r="S9749">
        <v>0.31</v>
      </c>
      <c r="T9749">
        <v>1</v>
      </c>
      <c r="U9749" t="s">
        <v>47</v>
      </c>
      <c r="V9749">
        <v>2</v>
      </c>
      <c r="W9749">
        <v>2</v>
      </c>
      <c r="X9749">
        <v>1474.42</v>
      </c>
      <c r="Y9749">
        <v>65</v>
      </c>
      <c r="Z9749">
        <v>2.1</v>
      </c>
      <c r="AA9749" t="s">
        <v>32</v>
      </c>
      <c r="AB9749">
        <v>36.700000000000003</v>
      </c>
      <c r="AC9749">
        <v>0.40129999999999999</v>
      </c>
      <c r="AD9749">
        <v>0</v>
      </c>
      <c r="AE9749" t="s">
        <v>40</v>
      </c>
    </row>
    <row r="9750" spans="1:31" x14ac:dyDescent="0.25">
      <c r="A9750">
        <v>9749</v>
      </c>
      <c r="B9750" t="str">
        <f t="shared" si="152"/>
        <v>41-60</v>
      </c>
      <c r="D9750">
        <v>55</v>
      </c>
      <c r="F9750" t="s">
        <v>34</v>
      </c>
      <c r="G9750" t="s">
        <v>45</v>
      </c>
      <c r="H9750" t="s">
        <v>41</v>
      </c>
      <c r="I9750">
        <v>18</v>
      </c>
      <c r="J9750">
        <v>22</v>
      </c>
      <c r="K9750">
        <v>3</v>
      </c>
      <c r="L9750">
        <v>188.39</v>
      </c>
      <c r="M9750">
        <v>4051.08</v>
      </c>
      <c r="N9750">
        <v>0</v>
      </c>
      <c r="O9750">
        <v>595</v>
      </c>
      <c r="P9750">
        <v>1</v>
      </c>
      <c r="Q9750">
        <v>17</v>
      </c>
      <c r="R9750">
        <v>0</v>
      </c>
      <c r="S9750">
        <v>0.33</v>
      </c>
      <c r="T9750">
        <v>1</v>
      </c>
      <c r="U9750" t="s">
        <v>47</v>
      </c>
      <c r="V9750">
        <v>0</v>
      </c>
      <c r="W9750">
        <v>1</v>
      </c>
      <c r="X9750">
        <v>183.46</v>
      </c>
      <c r="Y9750">
        <v>14</v>
      </c>
      <c r="Z9750">
        <v>3.4</v>
      </c>
      <c r="AA9750" t="s">
        <v>39</v>
      </c>
      <c r="AB9750">
        <v>18.399999999999999</v>
      </c>
      <c r="AC9750">
        <v>0.27950000000000003</v>
      </c>
      <c r="AD9750">
        <v>0</v>
      </c>
      <c r="AE9750" t="s">
        <v>40</v>
      </c>
    </row>
    <row r="9751" spans="1:31" x14ac:dyDescent="0.25">
      <c r="A9751">
        <v>9750</v>
      </c>
      <c r="B9751" t="str">
        <f t="shared" si="152"/>
        <v>41-60</v>
      </c>
      <c r="D9751">
        <v>45</v>
      </c>
      <c r="F9751" t="s">
        <v>34</v>
      </c>
      <c r="G9751" t="s">
        <v>35</v>
      </c>
      <c r="H9751" t="s">
        <v>41</v>
      </c>
      <c r="I9751">
        <v>33</v>
      </c>
      <c r="J9751">
        <v>3</v>
      </c>
      <c r="K9751">
        <v>0</v>
      </c>
      <c r="L9751">
        <v>441.46</v>
      </c>
      <c r="M9751">
        <v>1300.55</v>
      </c>
      <c r="N9751">
        <v>0</v>
      </c>
      <c r="O9751">
        <v>443</v>
      </c>
      <c r="P9751">
        <v>0</v>
      </c>
      <c r="Q9751">
        <v>19.2</v>
      </c>
      <c r="R9751">
        <v>0</v>
      </c>
      <c r="S9751">
        <v>0.37</v>
      </c>
      <c r="T9751">
        <v>2</v>
      </c>
      <c r="U9751" t="s">
        <v>46</v>
      </c>
      <c r="V9751">
        <v>0</v>
      </c>
      <c r="W9751">
        <v>0</v>
      </c>
      <c r="X9751">
        <v>0</v>
      </c>
      <c r="Y9751">
        <v>5</v>
      </c>
      <c r="Z9751">
        <v>2.7</v>
      </c>
      <c r="AA9751" t="s">
        <v>51</v>
      </c>
      <c r="AB9751">
        <v>10.8</v>
      </c>
      <c r="AC9751">
        <v>0.2356</v>
      </c>
      <c r="AD9751">
        <v>0</v>
      </c>
      <c r="AE9751" t="s">
        <v>40</v>
      </c>
    </row>
    <row r="9752" spans="1:31" x14ac:dyDescent="0.25">
      <c r="A9752">
        <v>9751</v>
      </c>
      <c r="B9752" t="str">
        <f t="shared" si="152"/>
        <v>26-40</v>
      </c>
      <c r="D9752">
        <v>33</v>
      </c>
      <c r="F9752" t="s">
        <v>28</v>
      </c>
      <c r="G9752" t="s">
        <v>29</v>
      </c>
      <c r="H9752" t="s">
        <v>44</v>
      </c>
      <c r="I9752">
        <v>35</v>
      </c>
      <c r="J9752">
        <v>44</v>
      </c>
      <c r="K9752">
        <v>5</v>
      </c>
      <c r="L9752">
        <v>538.54</v>
      </c>
      <c r="M9752">
        <v>22880.68</v>
      </c>
      <c r="N9752">
        <v>0</v>
      </c>
      <c r="O9752">
        <v>2730</v>
      </c>
      <c r="P9752">
        <v>3</v>
      </c>
      <c r="Q9752">
        <v>18.5</v>
      </c>
      <c r="R9752">
        <v>1</v>
      </c>
      <c r="S9752">
        <v>0.31</v>
      </c>
      <c r="T9752">
        <v>3</v>
      </c>
      <c r="U9752" t="s">
        <v>46</v>
      </c>
      <c r="V9752">
        <v>2</v>
      </c>
      <c r="W9752">
        <v>1</v>
      </c>
      <c r="X9752">
        <v>449.61</v>
      </c>
      <c r="Y9752">
        <v>103</v>
      </c>
      <c r="Z9752">
        <v>2.5</v>
      </c>
      <c r="AA9752" t="s">
        <v>39</v>
      </c>
      <c r="AB9752">
        <v>57.7</v>
      </c>
      <c r="AC9752">
        <v>0.55759999999999998</v>
      </c>
      <c r="AD9752">
        <v>1</v>
      </c>
      <c r="AE9752" t="s">
        <v>60</v>
      </c>
    </row>
    <row r="9753" spans="1:31" x14ac:dyDescent="0.25">
      <c r="A9753">
        <v>9752</v>
      </c>
      <c r="B9753" t="str">
        <f t="shared" si="152"/>
        <v>41-60</v>
      </c>
      <c r="D9753">
        <v>47</v>
      </c>
      <c r="F9753" t="s">
        <v>28</v>
      </c>
      <c r="G9753" t="s">
        <v>35</v>
      </c>
      <c r="H9753" t="s">
        <v>30</v>
      </c>
      <c r="I9753">
        <v>51</v>
      </c>
      <c r="J9753">
        <v>102</v>
      </c>
      <c r="K9753">
        <v>14</v>
      </c>
      <c r="L9753">
        <v>590.25</v>
      </c>
      <c r="M9753">
        <v>63969.66</v>
      </c>
      <c r="N9753">
        <v>0</v>
      </c>
      <c r="O9753">
        <v>5605</v>
      </c>
      <c r="P9753">
        <v>7</v>
      </c>
      <c r="Q9753">
        <v>24.2</v>
      </c>
      <c r="R9753">
        <v>3</v>
      </c>
      <c r="S9753">
        <v>0.22</v>
      </c>
      <c r="T9753">
        <v>2</v>
      </c>
      <c r="U9753" t="s">
        <v>47</v>
      </c>
      <c r="V9753">
        <v>3</v>
      </c>
      <c r="W9753">
        <v>1</v>
      </c>
      <c r="X9753">
        <v>868.9</v>
      </c>
      <c r="Y9753">
        <v>68</v>
      </c>
      <c r="Z9753">
        <v>3</v>
      </c>
      <c r="AA9753" t="s">
        <v>39</v>
      </c>
      <c r="AB9753">
        <v>43</v>
      </c>
      <c r="AC9753">
        <v>0.44800000000000001</v>
      </c>
      <c r="AD9753">
        <v>1</v>
      </c>
      <c r="AE9753" t="s">
        <v>59</v>
      </c>
    </row>
    <row r="9754" spans="1:31" x14ac:dyDescent="0.25">
      <c r="A9754">
        <v>9753</v>
      </c>
      <c r="B9754" t="str">
        <f t="shared" si="152"/>
        <v>41-60</v>
      </c>
      <c r="D9754">
        <v>60</v>
      </c>
      <c r="F9754" t="s">
        <v>28</v>
      </c>
      <c r="G9754" t="s">
        <v>43</v>
      </c>
      <c r="H9754" t="s">
        <v>30</v>
      </c>
      <c r="I9754">
        <v>32</v>
      </c>
      <c r="J9754">
        <v>35</v>
      </c>
      <c r="K9754">
        <v>7</v>
      </c>
      <c r="L9754">
        <v>633.69000000000005</v>
      </c>
      <c r="M9754">
        <v>20250.39</v>
      </c>
      <c r="N9754">
        <v>0</v>
      </c>
      <c r="O9754">
        <v>2629</v>
      </c>
      <c r="P9754">
        <v>2</v>
      </c>
      <c r="Q9754">
        <v>9.6999999999999993</v>
      </c>
      <c r="R9754">
        <v>2</v>
      </c>
      <c r="S9754">
        <v>0.21</v>
      </c>
      <c r="T9754">
        <v>2</v>
      </c>
      <c r="U9754" t="s">
        <v>42</v>
      </c>
      <c r="V9754">
        <v>1</v>
      </c>
      <c r="W9754">
        <v>2</v>
      </c>
      <c r="X9754">
        <v>532.07000000000005</v>
      </c>
      <c r="Y9754">
        <v>26</v>
      </c>
      <c r="Z9754">
        <v>5</v>
      </c>
      <c r="AA9754" t="s">
        <v>51</v>
      </c>
      <c r="AB9754">
        <v>21.5</v>
      </c>
      <c r="AC9754">
        <v>0.29809999999999998</v>
      </c>
      <c r="AD9754">
        <v>0</v>
      </c>
      <c r="AE9754" t="s">
        <v>40</v>
      </c>
    </row>
    <row r="9755" spans="1:31" x14ac:dyDescent="0.25">
      <c r="A9755">
        <v>9754</v>
      </c>
      <c r="B9755" t="str">
        <f t="shared" si="152"/>
        <v>26-40</v>
      </c>
      <c r="D9755">
        <v>29</v>
      </c>
      <c r="F9755" t="s">
        <v>34</v>
      </c>
      <c r="G9755" t="s">
        <v>43</v>
      </c>
      <c r="H9755" t="s">
        <v>53</v>
      </c>
      <c r="I9755">
        <v>23</v>
      </c>
      <c r="J9755">
        <v>50</v>
      </c>
      <c r="K9755">
        <v>8</v>
      </c>
      <c r="L9755">
        <v>344.43</v>
      </c>
      <c r="M9755">
        <v>16219.8</v>
      </c>
      <c r="N9755">
        <v>0</v>
      </c>
      <c r="O9755">
        <v>2174</v>
      </c>
      <c r="P9755">
        <v>3</v>
      </c>
      <c r="Q9755">
        <v>6.5</v>
      </c>
      <c r="R9755">
        <v>2</v>
      </c>
      <c r="S9755">
        <v>0.4</v>
      </c>
      <c r="T9755">
        <v>2</v>
      </c>
      <c r="U9755" t="s">
        <v>42</v>
      </c>
      <c r="V9755">
        <v>2</v>
      </c>
      <c r="W9755">
        <v>1</v>
      </c>
      <c r="X9755">
        <v>369.72</v>
      </c>
      <c r="Y9755">
        <v>60</v>
      </c>
      <c r="Z9755">
        <v>4.3</v>
      </c>
      <c r="AA9755" t="s">
        <v>51</v>
      </c>
      <c r="AB9755">
        <v>39.6</v>
      </c>
      <c r="AC9755">
        <v>0.42280000000000001</v>
      </c>
      <c r="AD9755">
        <v>1</v>
      </c>
      <c r="AE9755" t="s">
        <v>56</v>
      </c>
    </row>
    <row r="9756" spans="1:31" x14ac:dyDescent="0.25">
      <c r="A9756">
        <v>9755</v>
      </c>
      <c r="B9756" t="str">
        <f t="shared" si="152"/>
        <v>41-60</v>
      </c>
      <c r="D9756">
        <v>48</v>
      </c>
      <c r="F9756" t="s">
        <v>34</v>
      </c>
      <c r="G9756" t="s">
        <v>35</v>
      </c>
      <c r="H9756" t="s">
        <v>44</v>
      </c>
      <c r="I9756">
        <v>36</v>
      </c>
      <c r="J9756">
        <v>91</v>
      </c>
      <c r="K9756">
        <v>7</v>
      </c>
      <c r="L9756">
        <v>401.29</v>
      </c>
      <c r="M9756">
        <v>35532.400000000001</v>
      </c>
      <c r="N9756">
        <v>0</v>
      </c>
      <c r="O9756">
        <v>3999</v>
      </c>
      <c r="P9756">
        <v>2</v>
      </c>
      <c r="Q9756">
        <v>14.5</v>
      </c>
      <c r="R9756">
        <v>3</v>
      </c>
      <c r="S9756">
        <v>0.3</v>
      </c>
      <c r="T9756">
        <v>4</v>
      </c>
      <c r="U9756" t="s">
        <v>38</v>
      </c>
      <c r="V9756">
        <v>5</v>
      </c>
      <c r="W9756">
        <v>5</v>
      </c>
      <c r="X9756">
        <v>1543.44</v>
      </c>
      <c r="Y9756">
        <v>139</v>
      </c>
      <c r="Z9756">
        <v>3</v>
      </c>
      <c r="AA9756" t="s">
        <v>32</v>
      </c>
      <c r="AB9756">
        <v>65.599999999999994</v>
      </c>
      <c r="AC9756">
        <v>0.6149</v>
      </c>
      <c r="AD9756">
        <v>1</v>
      </c>
      <c r="AE9756" t="s">
        <v>58</v>
      </c>
    </row>
    <row r="9757" spans="1:31" x14ac:dyDescent="0.25">
      <c r="A9757">
        <v>9756</v>
      </c>
      <c r="B9757" t="str">
        <f t="shared" si="152"/>
        <v>41-60</v>
      </c>
      <c r="D9757">
        <v>54</v>
      </c>
      <c r="F9757" t="s">
        <v>34</v>
      </c>
      <c r="G9757" t="s">
        <v>35</v>
      </c>
      <c r="H9757" t="s">
        <v>44</v>
      </c>
      <c r="I9757">
        <v>43</v>
      </c>
      <c r="J9757">
        <v>87</v>
      </c>
      <c r="K9757">
        <v>5</v>
      </c>
      <c r="L9757">
        <v>366.93</v>
      </c>
      <c r="M9757">
        <v>28865.77</v>
      </c>
      <c r="N9757">
        <v>0</v>
      </c>
      <c r="O9757">
        <v>3694</v>
      </c>
      <c r="P9757">
        <v>6</v>
      </c>
      <c r="Q9757">
        <v>0</v>
      </c>
      <c r="R9757">
        <v>3</v>
      </c>
      <c r="S9757">
        <v>0.17</v>
      </c>
      <c r="T9757">
        <v>0</v>
      </c>
      <c r="U9757" t="s">
        <v>37</v>
      </c>
      <c r="V9757">
        <v>3</v>
      </c>
      <c r="W9757">
        <v>6</v>
      </c>
      <c r="X9757">
        <v>1938.35</v>
      </c>
      <c r="Y9757">
        <v>77</v>
      </c>
      <c r="Z9757">
        <v>3.6</v>
      </c>
      <c r="AA9757" t="s">
        <v>32</v>
      </c>
      <c r="AB9757">
        <v>41.2</v>
      </c>
      <c r="AC9757">
        <v>0.43469999999999998</v>
      </c>
      <c r="AD9757">
        <v>1</v>
      </c>
      <c r="AE9757" t="s">
        <v>52</v>
      </c>
    </row>
    <row r="9758" spans="1:31" x14ac:dyDescent="0.25">
      <c r="A9758">
        <v>9757</v>
      </c>
      <c r="B9758" t="str">
        <f t="shared" si="152"/>
        <v>26-40</v>
      </c>
      <c r="D9758">
        <v>35</v>
      </c>
      <c r="F9758" t="s">
        <v>28</v>
      </c>
      <c r="G9758" t="s">
        <v>49</v>
      </c>
      <c r="H9758" t="s">
        <v>30</v>
      </c>
      <c r="I9758">
        <v>18</v>
      </c>
      <c r="J9758">
        <v>38</v>
      </c>
      <c r="K9758">
        <v>4</v>
      </c>
      <c r="L9758">
        <v>552.74</v>
      </c>
      <c r="M9758">
        <v>21798.75</v>
      </c>
      <c r="N9758">
        <v>0</v>
      </c>
      <c r="O9758">
        <v>2499</v>
      </c>
      <c r="P9758">
        <v>1</v>
      </c>
      <c r="Q9758">
        <v>0</v>
      </c>
      <c r="R9758">
        <v>0</v>
      </c>
      <c r="S9758">
        <v>0.41</v>
      </c>
      <c r="T9758">
        <v>3</v>
      </c>
      <c r="U9758" t="s">
        <v>42</v>
      </c>
      <c r="V9758">
        <v>1</v>
      </c>
      <c r="W9758">
        <v>2</v>
      </c>
      <c r="X9758">
        <v>260.83</v>
      </c>
      <c r="Y9758">
        <v>13</v>
      </c>
      <c r="Z9758">
        <v>4.3</v>
      </c>
      <c r="AA9758" t="s">
        <v>39</v>
      </c>
      <c r="AB9758">
        <v>26.5</v>
      </c>
      <c r="AC9758">
        <v>0.33069999999999999</v>
      </c>
      <c r="AD9758">
        <v>0</v>
      </c>
      <c r="AE9758" t="s">
        <v>40</v>
      </c>
    </row>
    <row r="9759" spans="1:31" x14ac:dyDescent="0.25">
      <c r="A9759">
        <v>9758</v>
      </c>
      <c r="B9759" t="str">
        <f t="shared" si="152"/>
        <v>26-40</v>
      </c>
      <c r="D9759">
        <v>38</v>
      </c>
      <c r="F9759" t="s">
        <v>34</v>
      </c>
      <c r="G9759" t="s">
        <v>35</v>
      </c>
      <c r="H9759" t="s">
        <v>41</v>
      </c>
      <c r="I9759">
        <v>49</v>
      </c>
      <c r="J9759">
        <v>98</v>
      </c>
      <c r="K9759">
        <v>11</v>
      </c>
      <c r="L9759">
        <v>474.93</v>
      </c>
      <c r="M9759">
        <v>45175.78</v>
      </c>
      <c r="N9759">
        <v>0</v>
      </c>
      <c r="O9759">
        <v>5245</v>
      </c>
      <c r="P9759">
        <v>4</v>
      </c>
      <c r="Q9759">
        <v>19.2</v>
      </c>
      <c r="R9759">
        <v>4</v>
      </c>
      <c r="S9759">
        <v>0.41</v>
      </c>
      <c r="T9759">
        <v>1</v>
      </c>
      <c r="U9759" t="s">
        <v>31</v>
      </c>
      <c r="V9759">
        <v>3</v>
      </c>
      <c r="W9759">
        <v>6</v>
      </c>
      <c r="X9759">
        <v>562.36</v>
      </c>
      <c r="Y9759">
        <v>42</v>
      </c>
      <c r="Z9759">
        <v>4.5</v>
      </c>
      <c r="AA9759" t="s">
        <v>48</v>
      </c>
      <c r="AB9759">
        <v>30.8</v>
      </c>
      <c r="AC9759">
        <v>0.3599</v>
      </c>
      <c r="AD9759">
        <v>0</v>
      </c>
      <c r="AE9759" t="s">
        <v>40</v>
      </c>
    </row>
    <row r="9760" spans="1:31" x14ac:dyDescent="0.25">
      <c r="A9760">
        <v>9759</v>
      </c>
      <c r="B9760" t="str">
        <f t="shared" si="152"/>
        <v>60+</v>
      </c>
      <c r="D9760">
        <v>65</v>
      </c>
      <c r="F9760" t="s">
        <v>28</v>
      </c>
      <c r="G9760" t="s">
        <v>29</v>
      </c>
      <c r="H9760" t="s">
        <v>30</v>
      </c>
      <c r="I9760">
        <v>22</v>
      </c>
      <c r="J9760">
        <v>49</v>
      </c>
      <c r="K9760">
        <v>2</v>
      </c>
      <c r="L9760">
        <v>448.72</v>
      </c>
      <c r="M9760">
        <v>22887.89</v>
      </c>
      <c r="N9760">
        <v>0</v>
      </c>
      <c r="O9760">
        <v>2834</v>
      </c>
      <c r="P9760">
        <v>3</v>
      </c>
      <c r="Q9760">
        <v>12.4</v>
      </c>
      <c r="R9760">
        <v>0</v>
      </c>
      <c r="S9760">
        <v>0.47</v>
      </c>
      <c r="T9760">
        <v>1</v>
      </c>
      <c r="U9760" t="s">
        <v>38</v>
      </c>
      <c r="V9760">
        <v>1</v>
      </c>
      <c r="W9760">
        <v>4</v>
      </c>
      <c r="X9760">
        <v>1207.1300000000001</v>
      </c>
      <c r="Y9760">
        <v>16</v>
      </c>
      <c r="Z9760">
        <v>2.6</v>
      </c>
      <c r="AA9760" t="s">
        <v>32</v>
      </c>
      <c r="AB9760">
        <v>23.9</v>
      </c>
      <c r="AC9760">
        <v>0.31340000000000001</v>
      </c>
      <c r="AD9760">
        <v>0</v>
      </c>
      <c r="AE9760" t="s">
        <v>40</v>
      </c>
    </row>
    <row r="9761" spans="1:31" x14ac:dyDescent="0.25">
      <c r="A9761">
        <v>9760</v>
      </c>
      <c r="B9761" t="str">
        <f t="shared" si="152"/>
        <v>26-40</v>
      </c>
      <c r="D9761">
        <v>37</v>
      </c>
      <c r="F9761" t="s">
        <v>28</v>
      </c>
      <c r="G9761" t="s">
        <v>43</v>
      </c>
      <c r="H9761" t="s">
        <v>30</v>
      </c>
      <c r="I9761">
        <v>54</v>
      </c>
      <c r="J9761">
        <v>68</v>
      </c>
      <c r="K9761">
        <v>7</v>
      </c>
      <c r="L9761">
        <v>442.48</v>
      </c>
      <c r="M9761">
        <v>27395.23</v>
      </c>
      <c r="N9761">
        <v>0</v>
      </c>
      <c r="O9761">
        <v>2757</v>
      </c>
      <c r="P9761">
        <v>2</v>
      </c>
      <c r="Q9761">
        <v>20</v>
      </c>
      <c r="R9761">
        <v>0</v>
      </c>
      <c r="S9761">
        <v>0.21</v>
      </c>
      <c r="T9761">
        <v>4</v>
      </c>
      <c r="U9761" t="s">
        <v>31</v>
      </c>
      <c r="V9761">
        <v>1</v>
      </c>
      <c r="W9761">
        <v>4</v>
      </c>
      <c r="X9761">
        <v>786.13</v>
      </c>
      <c r="Y9761">
        <v>8</v>
      </c>
      <c r="Z9761">
        <v>2.2000000000000002</v>
      </c>
      <c r="AA9761" t="s">
        <v>54</v>
      </c>
      <c r="AB9761">
        <v>14.6</v>
      </c>
      <c r="AC9761">
        <v>0.25690000000000002</v>
      </c>
      <c r="AD9761">
        <v>0</v>
      </c>
      <c r="AE9761" t="s">
        <v>40</v>
      </c>
    </row>
    <row r="9762" spans="1:31" x14ac:dyDescent="0.25">
      <c r="A9762">
        <v>9761</v>
      </c>
      <c r="B9762" t="str">
        <f t="shared" si="152"/>
        <v>41-60</v>
      </c>
      <c r="D9762">
        <v>49</v>
      </c>
      <c r="F9762" t="s">
        <v>28</v>
      </c>
      <c r="G9762" t="s">
        <v>35</v>
      </c>
      <c r="H9762" t="s">
        <v>30</v>
      </c>
      <c r="I9762">
        <v>22</v>
      </c>
      <c r="J9762">
        <v>24</v>
      </c>
      <c r="K9762">
        <v>5</v>
      </c>
      <c r="L9762">
        <v>518.21</v>
      </c>
      <c r="M9762">
        <v>12408.2</v>
      </c>
      <c r="N9762">
        <v>0</v>
      </c>
      <c r="O9762">
        <v>1257</v>
      </c>
      <c r="P9762">
        <v>1</v>
      </c>
      <c r="Q9762">
        <v>18</v>
      </c>
      <c r="R9762">
        <v>1</v>
      </c>
      <c r="S9762">
        <v>0.68</v>
      </c>
      <c r="T9762">
        <v>0</v>
      </c>
      <c r="U9762" t="s">
        <v>37</v>
      </c>
      <c r="V9762">
        <v>1</v>
      </c>
      <c r="W9762">
        <v>0</v>
      </c>
      <c r="X9762">
        <v>285.63</v>
      </c>
      <c r="Y9762">
        <v>8</v>
      </c>
      <c r="Z9762">
        <v>3.5</v>
      </c>
      <c r="AA9762" t="s">
        <v>48</v>
      </c>
      <c r="AB9762">
        <v>13.7</v>
      </c>
      <c r="AC9762">
        <v>0.25180000000000002</v>
      </c>
      <c r="AD9762">
        <v>0</v>
      </c>
      <c r="AE9762" t="s">
        <v>40</v>
      </c>
    </row>
    <row r="9763" spans="1:31" x14ac:dyDescent="0.25">
      <c r="A9763">
        <v>9762</v>
      </c>
      <c r="B9763" t="str">
        <f t="shared" si="152"/>
        <v>18-25</v>
      </c>
      <c r="D9763">
        <v>25</v>
      </c>
      <c r="F9763" t="s">
        <v>34</v>
      </c>
      <c r="G9763" t="s">
        <v>49</v>
      </c>
      <c r="H9763" t="s">
        <v>41</v>
      </c>
      <c r="I9763">
        <v>38</v>
      </c>
      <c r="J9763">
        <v>43</v>
      </c>
      <c r="K9763">
        <v>5</v>
      </c>
      <c r="L9763">
        <v>347.37</v>
      </c>
      <c r="M9763">
        <v>14371.01</v>
      </c>
      <c r="N9763">
        <v>0</v>
      </c>
      <c r="O9763">
        <v>1965</v>
      </c>
      <c r="P9763">
        <v>1</v>
      </c>
      <c r="Q9763">
        <v>0</v>
      </c>
      <c r="R9763">
        <v>2</v>
      </c>
      <c r="S9763">
        <v>0.19</v>
      </c>
      <c r="T9763">
        <v>1</v>
      </c>
      <c r="U9763" t="s">
        <v>46</v>
      </c>
      <c r="V9763">
        <v>1</v>
      </c>
      <c r="W9763">
        <v>2</v>
      </c>
      <c r="X9763">
        <v>242.54</v>
      </c>
      <c r="Y9763">
        <v>14</v>
      </c>
      <c r="Z9763">
        <v>2.4</v>
      </c>
      <c r="AA9763" t="s">
        <v>32</v>
      </c>
      <c r="AB9763">
        <v>13.7</v>
      </c>
      <c r="AC9763">
        <v>0.25180000000000002</v>
      </c>
      <c r="AD9763">
        <v>0</v>
      </c>
      <c r="AE9763" t="s">
        <v>40</v>
      </c>
    </row>
    <row r="9764" spans="1:31" x14ac:dyDescent="0.25">
      <c r="A9764">
        <v>9763</v>
      </c>
      <c r="B9764" t="str">
        <f t="shared" si="152"/>
        <v>60+</v>
      </c>
      <c r="D9764">
        <v>67</v>
      </c>
      <c r="F9764" t="s">
        <v>34</v>
      </c>
      <c r="G9764" t="s">
        <v>35</v>
      </c>
      <c r="H9764" t="s">
        <v>30</v>
      </c>
      <c r="I9764">
        <v>18</v>
      </c>
      <c r="J9764">
        <v>42</v>
      </c>
      <c r="K9764">
        <v>8</v>
      </c>
      <c r="L9764">
        <v>545.13</v>
      </c>
      <c r="M9764">
        <v>21171.15</v>
      </c>
      <c r="N9764">
        <v>0</v>
      </c>
      <c r="O9764">
        <v>2570</v>
      </c>
      <c r="P9764">
        <v>1</v>
      </c>
      <c r="Q9764">
        <v>18.8</v>
      </c>
      <c r="R9764">
        <v>2</v>
      </c>
      <c r="S9764">
        <v>0.33</v>
      </c>
      <c r="T9764">
        <v>4</v>
      </c>
      <c r="U9764" t="s">
        <v>42</v>
      </c>
      <c r="V9764">
        <v>1</v>
      </c>
      <c r="W9764">
        <v>2</v>
      </c>
      <c r="X9764">
        <v>586.49</v>
      </c>
      <c r="Y9764">
        <v>50</v>
      </c>
      <c r="Z9764">
        <v>4.5</v>
      </c>
      <c r="AA9764" t="s">
        <v>32</v>
      </c>
      <c r="AB9764">
        <v>34.1</v>
      </c>
      <c r="AC9764">
        <v>0.38269999999999998</v>
      </c>
      <c r="AD9764">
        <v>0</v>
      </c>
      <c r="AE9764" t="s">
        <v>40</v>
      </c>
    </row>
    <row r="9765" spans="1:31" x14ac:dyDescent="0.25">
      <c r="A9765">
        <v>9764</v>
      </c>
      <c r="B9765" t="str">
        <f t="shared" si="152"/>
        <v>41-60</v>
      </c>
      <c r="D9765">
        <v>49</v>
      </c>
      <c r="F9765" t="s">
        <v>28</v>
      </c>
      <c r="G9765" t="s">
        <v>43</v>
      </c>
      <c r="H9765" t="s">
        <v>30</v>
      </c>
      <c r="I9765">
        <v>17</v>
      </c>
      <c r="J9765">
        <v>19</v>
      </c>
      <c r="K9765">
        <v>1</v>
      </c>
      <c r="L9765">
        <v>489.58</v>
      </c>
      <c r="M9765">
        <v>9037.16</v>
      </c>
      <c r="N9765">
        <v>0</v>
      </c>
      <c r="O9765">
        <v>1347</v>
      </c>
      <c r="P9765">
        <v>0</v>
      </c>
      <c r="Q9765">
        <v>21.1</v>
      </c>
      <c r="R9765">
        <v>1</v>
      </c>
      <c r="S9765">
        <v>0.79</v>
      </c>
      <c r="T9765">
        <v>1</v>
      </c>
      <c r="U9765" t="s">
        <v>46</v>
      </c>
      <c r="V9765">
        <v>0</v>
      </c>
      <c r="W9765">
        <v>0</v>
      </c>
      <c r="X9765">
        <v>0</v>
      </c>
      <c r="Y9765">
        <v>20</v>
      </c>
      <c r="Z9765">
        <v>4</v>
      </c>
      <c r="AA9765" t="s">
        <v>39</v>
      </c>
      <c r="AB9765">
        <v>24.1</v>
      </c>
      <c r="AC9765">
        <v>0.31490000000000001</v>
      </c>
      <c r="AD9765">
        <v>0</v>
      </c>
      <c r="AE9765" t="s">
        <v>40</v>
      </c>
    </row>
    <row r="9766" spans="1:31" x14ac:dyDescent="0.25">
      <c r="A9766">
        <v>9765</v>
      </c>
      <c r="B9766" t="str">
        <f t="shared" si="152"/>
        <v>41-60</v>
      </c>
      <c r="D9766">
        <v>58</v>
      </c>
      <c r="F9766" t="s">
        <v>28</v>
      </c>
      <c r="G9766" t="s">
        <v>29</v>
      </c>
      <c r="H9766" t="s">
        <v>44</v>
      </c>
      <c r="I9766">
        <v>7</v>
      </c>
      <c r="J9766">
        <v>11</v>
      </c>
      <c r="K9766">
        <v>1</v>
      </c>
      <c r="L9766">
        <v>575.54</v>
      </c>
      <c r="M9766">
        <v>6508.23</v>
      </c>
      <c r="N9766">
        <v>0</v>
      </c>
      <c r="O9766">
        <v>1028</v>
      </c>
      <c r="P9766">
        <v>0</v>
      </c>
      <c r="Q9766">
        <v>9.1999999999999993</v>
      </c>
      <c r="R9766">
        <v>0</v>
      </c>
      <c r="S9766">
        <v>0.08</v>
      </c>
      <c r="T9766">
        <v>2</v>
      </c>
      <c r="U9766" t="s">
        <v>31</v>
      </c>
      <c r="V9766">
        <v>1</v>
      </c>
      <c r="W9766">
        <v>0</v>
      </c>
      <c r="X9766">
        <v>221.39</v>
      </c>
      <c r="Y9766">
        <v>18</v>
      </c>
      <c r="Z9766">
        <v>3.3</v>
      </c>
      <c r="AA9766" t="s">
        <v>32</v>
      </c>
      <c r="AB9766">
        <v>20.9</v>
      </c>
      <c r="AC9766">
        <v>0.29449999999999998</v>
      </c>
      <c r="AD9766">
        <v>0</v>
      </c>
      <c r="AE9766" t="s">
        <v>40</v>
      </c>
    </row>
    <row r="9767" spans="1:31" x14ac:dyDescent="0.25">
      <c r="A9767">
        <v>9766</v>
      </c>
      <c r="B9767" t="str">
        <f t="shared" si="152"/>
        <v>41-60</v>
      </c>
      <c r="D9767">
        <v>49</v>
      </c>
      <c r="F9767" t="s">
        <v>34</v>
      </c>
      <c r="G9767" t="s">
        <v>35</v>
      </c>
      <c r="H9767" t="s">
        <v>44</v>
      </c>
      <c r="I9767">
        <v>47</v>
      </c>
      <c r="J9767">
        <v>68</v>
      </c>
      <c r="K9767">
        <v>3</v>
      </c>
      <c r="L9767">
        <v>406.94</v>
      </c>
      <c r="M9767">
        <v>27735.73</v>
      </c>
      <c r="N9767">
        <v>0</v>
      </c>
      <c r="O9767">
        <v>3013</v>
      </c>
      <c r="P9767">
        <v>4</v>
      </c>
      <c r="Q9767">
        <v>12.7</v>
      </c>
      <c r="R9767">
        <v>2</v>
      </c>
      <c r="S9767">
        <v>0.69</v>
      </c>
      <c r="T9767">
        <v>3</v>
      </c>
      <c r="U9767" t="s">
        <v>31</v>
      </c>
      <c r="V9767">
        <v>2</v>
      </c>
      <c r="W9767">
        <v>3</v>
      </c>
      <c r="X9767">
        <v>1375.61</v>
      </c>
      <c r="Y9767">
        <v>35</v>
      </c>
      <c r="Z9767">
        <v>1.9</v>
      </c>
      <c r="AA9767" t="s">
        <v>54</v>
      </c>
      <c r="AB9767">
        <v>31.8</v>
      </c>
      <c r="AC9767">
        <v>0.36659999999999998</v>
      </c>
      <c r="AD9767">
        <v>0</v>
      </c>
      <c r="AE9767" t="s">
        <v>40</v>
      </c>
    </row>
    <row r="9768" spans="1:31" x14ac:dyDescent="0.25">
      <c r="A9768">
        <v>9767</v>
      </c>
      <c r="B9768" t="str">
        <f t="shared" si="152"/>
        <v>26-40</v>
      </c>
      <c r="D9768">
        <v>36</v>
      </c>
      <c r="F9768" t="s">
        <v>28</v>
      </c>
      <c r="G9768" t="s">
        <v>29</v>
      </c>
      <c r="H9768" t="s">
        <v>30</v>
      </c>
      <c r="I9768">
        <v>28</v>
      </c>
      <c r="J9768">
        <v>54</v>
      </c>
      <c r="K9768">
        <v>8</v>
      </c>
      <c r="L9768">
        <v>456.19</v>
      </c>
      <c r="M9768">
        <v>27089.02</v>
      </c>
      <c r="N9768">
        <v>0</v>
      </c>
      <c r="O9768">
        <v>2662</v>
      </c>
      <c r="P9768">
        <v>3</v>
      </c>
      <c r="Q9768">
        <v>2.4</v>
      </c>
      <c r="R9768">
        <v>1</v>
      </c>
      <c r="S9768">
        <v>0.46</v>
      </c>
      <c r="T9768">
        <v>1</v>
      </c>
      <c r="U9768" t="s">
        <v>46</v>
      </c>
      <c r="V9768">
        <v>3</v>
      </c>
      <c r="W9768">
        <v>1</v>
      </c>
      <c r="X9768">
        <v>827.38</v>
      </c>
      <c r="Y9768">
        <v>76</v>
      </c>
      <c r="Z9768">
        <v>4.5999999999999996</v>
      </c>
      <c r="AA9768" t="s">
        <v>32</v>
      </c>
      <c r="AB9768">
        <v>36.700000000000003</v>
      </c>
      <c r="AC9768">
        <v>0.40189999999999998</v>
      </c>
      <c r="AD9768">
        <v>0</v>
      </c>
      <c r="AE9768" t="s">
        <v>40</v>
      </c>
    </row>
    <row r="9769" spans="1:31" x14ac:dyDescent="0.25">
      <c r="A9769">
        <v>9768</v>
      </c>
      <c r="B9769" t="str">
        <f t="shared" si="152"/>
        <v>26-40</v>
      </c>
      <c r="D9769">
        <v>36</v>
      </c>
      <c r="F9769" t="s">
        <v>34</v>
      </c>
      <c r="G9769" t="s">
        <v>49</v>
      </c>
      <c r="H9769" t="s">
        <v>44</v>
      </c>
      <c r="I9769">
        <v>5</v>
      </c>
      <c r="J9769">
        <v>11</v>
      </c>
      <c r="K9769">
        <v>1</v>
      </c>
      <c r="L9769">
        <v>581.54999999999995</v>
      </c>
      <c r="M9769">
        <v>6831.78</v>
      </c>
      <c r="N9769">
        <v>0</v>
      </c>
      <c r="O9769">
        <v>757</v>
      </c>
      <c r="P9769">
        <v>0</v>
      </c>
      <c r="Q9769">
        <v>24.4</v>
      </c>
      <c r="R9769">
        <v>0</v>
      </c>
      <c r="S9769">
        <v>0.69</v>
      </c>
      <c r="T9769">
        <v>1</v>
      </c>
      <c r="U9769" t="s">
        <v>31</v>
      </c>
      <c r="V9769">
        <v>0</v>
      </c>
      <c r="W9769">
        <v>1</v>
      </c>
      <c r="X9769">
        <v>232.58</v>
      </c>
      <c r="Y9769">
        <v>55</v>
      </c>
      <c r="Z9769">
        <v>4.3</v>
      </c>
      <c r="AA9769" t="s">
        <v>51</v>
      </c>
      <c r="AB9769">
        <v>32.6</v>
      </c>
      <c r="AC9769">
        <v>0.37209999999999999</v>
      </c>
      <c r="AD9769">
        <v>0</v>
      </c>
      <c r="AE9769" t="s">
        <v>40</v>
      </c>
    </row>
    <row r="9770" spans="1:31" x14ac:dyDescent="0.25">
      <c r="A9770">
        <v>9769</v>
      </c>
      <c r="B9770" t="str">
        <f t="shared" si="152"/>
        <v>41-60</v>
      </c>
      <c r="D9770">
        <v>55</v>
      </c>
      <c r="F9770" t="s">
        <v>28</v>
      </c>
      <c r="G9770" t="s">
        <v>45</v>
      </c>
      <c r="H9770" t="s">
        <v>41</v>
      </c>
      <c r="I9770">
        <v>15</v>
      </c>
      <c r="J9770">
        <v>34</v>
      </c>
      <c r="K9770">
        <v>7</v>
      </c>
      <c r="L9770">
        <v>311.77</v>
      </c>
      <c r="M9770">
        <v>9920.73</v>
      </c>
      <c r="N9770">
        <v>0</v>
      </c>
      <c r="O9770">
        <v>1453</v>
      </c>
      <c r="P9770">
        <v>1</v>
      </c>
      <c r="Q9770">
        <v>9.1999999999999993</v>
      </c>
      <c r="R9770">
        <v>1</v>
      </c>
      <c r="S9770">
        <v>0.73</v>
      </c>
      <c r="T9770">
        <v>2</v>
      </c>
      <c r="U9770" t="s">
        <v>42</v>
      </c>
      <c r="V9770">
        <v>1</v>
      </c>
      <c r="W9770">
        <v>2</v>
      </c>
      <c r="X9770">
        <v>430.17</v>
      </c>
      <c r="Y9770">
        <v>27</v>
      </c>
      <c r="Z9770">
        <v>4.0999999999999996</v>
      </c>
      <c r="AA9770" t="s">
        <v>48</v>
      </c>
      <c r="AB9770">
        <v>27.5</v>
      </c>
      <c r="AC9770">
        <v>0.3377</v>
      </c>
      <c r="AD9770">
        <v>0</v>
      </c>
      <c r="AE9770" t="s">
        <v>40</v>
      </c>
    </row>
    <row r="9771" spans="1:31" x14ac:dyDescent="0.25">
      <c r="A9771">
        <v>9770</v>
      </c>
      <c r="B9771" t="str">
        <f t="shared" si="152"/>
        <v>60+</v>
      </c>
      <c r="D9771">
        <v>63</v>
      </c>
      <c r="F9771" t="s">
        <v>28</v>
      </c>
      <c r="G9771" t="s">
        <v>35</v>
      </c>
      <c r="H9771" t="s">
        <v>30</v>
      </c>
      <c r="I9771">
        <v>39</v>
      </c>
      <c r="J9771">
        <v>14</v>
      </c>
      <c r="K9771">
        <v>0</v>
      </c>
      <c r="L9771">
        <v>595.94000000000005</v>
      </c>
      <c r="M9771">
        <v>7742.83</v>
      </c>
      <c r="N9771">
        <v>0</v>
      </c>
      <c r="O9771">
        <v>1306</v>
      </c>
      <c r="P9771">
        <v>1</v>
      </c>
      <c r="Q9771">
        <v>2.4</v>
      </c>
      <c r="R9771">
        <v>1</v>
      </c>
      <c r="S9771">
        <v>0.28999999999999998</v>
      </c>
      <c r="T9771">
        <v>2</v>
      </c>
      <c r="U9771" t="s">
        <v>46</v>
      </c>
      <c r="V9771">
        <v>1</v>
      </c>
      <c r="W9771">
        <v>1</v>
      </c>
      <c r="X9771">
        <v>386.41</v>
      </c>
      <c r="Y9771">
        <v>25</v>
      </c>
      <c r="Z9771">
        <v>2.7</v>
      </c>
      <c r="AA9771" t="s">
        <v>32</v>
      </c>
      <c r="AB9771">
        <v>16.2</v>
      </c>
      <c r="AC9771">
        <v>0.2661</v>
      </c>
      <c r="AD9771">
        <v>0</v>
      </c>
      <c r="AE9771" t="s">
        <v>40</v>
      </c>
    </row>
    <row r="9772" spans="1:31" x14ac:dyDescent="0.25">
      <c r="A9772">
        <v>9771</v>
      </c>
      <c r="B9772" t="str">
        <f t="shared" si="152"/>
        <v>18-25</v>
      </c>
      <c r="D9772">
        <v>24</v>
      </c>
      <c r="F9772" t="s">
        <v>28</v>
      </c>
      <c r="G9772" t="s">
        <v>49</v>
      </c>
      <c r="H9772" t="s">
        <v>30</v>
      </c>
      <c r="I9772">
        <v>44</v>
      </c>
      <c r="J9772">
        <v>91</v>
      </c>
      <c r="K9772">
        <v>11</v>
      </c>
      <c r="L9772">
        <v>418.98</v>
      </c>
      <c r="M9772">
        <v>37224.42</v>
      </c>
      <c r="N9772">
        <v>1</v>
      </c>
      <c r="O9772">
        <v>4300</v>
      </c>
      <c r="P9772">
        <v>0</v>
      </c>
      <c r="Q9772">
        <v>0</v>
      </c>
      <c r="R9772">
        <v>5</v>
      </c>
      <c r="S9772">
        <v>0.64</v>
      </c>
      <c r="T9772">
        <v>2</v>
      </c>
      <c r="U9772" t="s">
        <v>38</v>
      </c>
      <c r="V9772">
        <v>0</v>
      </c>
      <c r="W9772">
        <v>3</v>
      </c>
      <c r="X9772">
        <v>947.95</v>
      </c>
      <c r="Y9772">
        <v>67</v>
      </c>
      <c r="Z9772">
        <v>2.9</v>
      </c>
      <c r="AA9772" t="s">
        <v>39</v>
      </c>
      <c r="AB9772">
        <v>31</v>
      </c>
      <c r="AC9772">
        <v>0.36149999999999999</v>
      </c>
      <c r="AD9772">
        <v>0</v>
      </c>
      <c r="AE9772" t="s">
        <v>40</v>
      </c>
    </row>
    <row r="9773" spans="1:31" x14ac:dyDescent="0.25">
      <c r="A9773">
        <v>9772</v>
      </c>
      <c r="B9773" t="str">
        <f t="shared" si="152"/>
        <v>60+</v>
      </c>
      <c r="D9773">
        <v>62</v>
      </c>
      <c r="F9773" t="s">
        <v>34</v>
      </c>
      <c r="G9773" t="s">
        <v>35</v>
      </c>
      <c r="H9773" t="s">
        <v>44</v>
      </c>
      <c r="I9773">
        <v>43</v>
      </c>
      <c r="J9773">
        <v>75</v>
      </c>
      <c r="K9773">
        <v>11</v>
      </c>
      <c r="L9773">
        <v>543.97</v>
      </c>
      <c r="M9773">
        <v>42719.53</v>
      </c>
      <c r="N9773">
        <v>0</v>
      </c>
      <c r="O9773">
        <v>4487</v>
      </c>
      <c r="P9773">
        <v>2</v>
      </c>
      <c r="Q9773">
        <v>5.7</v>
      </c>
      <c r="R9773">
        <v>1</v>
      </c>
      <c r="S9773">
        <v>0.64</v>
      </c>
      <c r="T9773">
        <v>4</v>
      </c>
      <c r="U9773" t="s">
        <v>46</v>
      </c>
      <c r="V9773">
        <v>0</v>
      </c>
      <c r="W9773">
        <v>2</v>
      </c>
      <c r="X9773">
        <v>258.38</v>
      </c>
      <c r="Y9773">
        <v>53</v>
      </c>
      <c r="Z9773">
        <v>3.9</v>
      </c>
      <c r="AA9773" t="s">
        <v>39</v>
      </c>
      <c r="AB9773">
        <v>37.200000000000003</v>
      </c>
      <c r="AC9773">
        <v>0.40529999999999999</v>
      </c>
      <c r="AD9773">
        <v>0</v>
      </c>
      <c r="AE9773" t="s">
        <v>40</v>
      </c>
    </row>
    <row r="9774" spans="1:31" x14ac:dyDescent="0.25">
      <c r="A9774">
        <v>9773</v>
      </c>
      <c r="B9774" t="str">
        <f t="shared" si="152"/>
        <v>60+</v>
      </c>
      <c r="D9774">
        <v>61</v>
      </c>
      <c r="F9774" t="s">
        <v>28</v>
      </c>
      <c r="G9774" t="s">
        <v>35</v>
      </c>
      <c r="H9774" t="s">
        <v>36</v>
      </c>
      <c r="I9774">
        <v>57</v>
      </c>
      <c r="J9774">
        <v>110</v>
      </c>
      <c r="K9774">
        <v>11</v>
      </c>
      <c r="L9774">
        <v>547.63</v>
      </c>
      <c r="M9774">
        <v>60867.59</v>
      </c>
      <c r="N9774">
        <v>0</v>
      </c>
      <c r="O9774">
        <v>5775</v>
      </c>
      <c r="P9774">
        <v>8</v>
      </c>
      <c r="Q9774">
        <v>32.200000000000003</v>
      </c>
      <c r="R9774">
        <v>3</v>
      </c>
      <c r="S9774">
        <v>0.3</v>
      </c>
      <c r="T9774">
        <v>4</v>
      </c>
      <c r="U9774" t="s">
        <v>38</v>
      </c>
      <c r="V9774">
        <v>5</v>
      </c>
      <c r="W9774">
        <v>5</v>
      </c>
      <c r="X9774">
        <v>2557.71</v>
      </c>
      <c r="Y9774">
        <v>27</v>
      </c>
      <c r="Z9774">
        <v>2.6</v>
      </c>
      <c r="AA9774" t="s">
        <v>51</v>
      </c>
      <c r="AB9774">
        <v>36.1</v>
      </c>
      <c r="AC9774">
        <v>0.39710000000000001</v>
      </c>
      <c r="AD9774">
        <v>0</v>
      </c>
      <c r="AE9774" t="s">
        <v>40</v>
      </c>
    </row>
    <row r="9775" spans="1:31" x14ac:dyDescent="0.25">
      <c r="A9775">
        <v>9774</v>
      </c>
      <c r="B9775" t="str">
        <f t="shared" si="152"/>
        <v>18-25</v>
      </c>
      <c r="D9775">
        <v>23</v>
      </c>
      <c r="F9775" t="s">
        <v>28</v>
      </c>
      <c r="G9775" t="s">
        <v>35</v>
      </c>
      <c r="H9775" t="s">
        <v>44</v>
      </c>
      <c r="I9775">
        <v>53</v>
      </c>
      <c r="J9775">
        <v>81</v>
      </c>
      <c r="K9775">
        <v>16</v>
      </c>
      <c r="L9775">
        <v>428.7</v>
      </c>
      <c r="M9775">
        <v>37668.629999999997</v>
      </c>
      <c r="N9775">
        <v>0</v>
      </c>
      <c r="O9775">
        <v>3520</v>
      </c>
      <c r="P9775">
        <v>5</v>
      </c>
      <c r="Q9775">
        <v>11.4</v>
      </c>
      <c r="R9775">
        <v>3</v>
      </c>
      <c r="S9775">
        <v>0.43</v>
      </c>
      <c r="T9775">
        <v>3</v>
      </c>
      <c r="U9775" t="s">
        <v>31</v>
      </c>
      <c r="V9775">
        <v>4</v>
      </c>
      <c r="W9775">
        <v>2</v>
      </c>
      <c r="X9775">
        <v>1266.4100000000001</v>
      </c>
      <c r="Y9775">
        <v>28</v>
      </c>
      <c r="Z9775">
        <v>3.2</v>
      </c>
      <c r="AA9775" t="s">
        <v>39</v>
      </c>
      <c r="AB9775">
        <v>28.6</v>
      </c>
      <c r="AC9775">
        <v>0.3448</v>
      </c>
      <c r="AD9775">
        <v>0</v>
      </c>
      <c r="AE9775" t="s">
        <v>40</v>
      </c>
    </row>
    <row r="9776" spans="1:31" x14ac:dyDescent="0.25">
      <c r="A9776">
        <v>9775</v>
      </c>
      <c r="B9776" t="str">
        <f t="shared" si="152"/>
        <v>18-25</v>
      </c>
      <c r="D9776">
        <v>23</v>
      </c>
      <c r="F9776" t="s">
        <v>34</v>
      </c>
      <c r="G9776" t="s">
        <v>43</v>
      </c>
      <c r="H9776" t="s">
        <v>36</v>
      </c>
      <c r="I9776">
        <v>23</v>
      </c>
      <c r="J9776">
        <v>26</v>
      </c>
      <c r="K9776">
        <v>2</v>
      </c>
      <c r="L9776">
        <v>454.03</v>
      </c>
      <c r="M9776">
        <v>11150.22</v>
      </c>
      <c r="N9776">
        <v>0</v>
      </c>
      <c r="O9776">
        <v>1322</v>
      </c>
      <c r="P9776">
        <v>1</v>
      </c>
      <c r="Q9776">
        <v>8.6</v>
      </c>
      <c r="R9776">
        <v>1</v>
      </c>
      <c r="S9776">
        <v>0.35</v>
      </c>
      <c r="T9776">
        <v>1</v>
      </c>
      <c r="U9776" t="s">
        <v>42</v>
      </c>
      <c r="V9776">
        <v>1</v>
      </c>
      <c r="W9776">
        <v>2</v>
      </c>
      <c r="X9776">
        <v>913.3</v>
      </c>
      <c r="Y9776">
        <v>71</v>
      </c>
      <c r="Z9776">
        <v>2.7</v>
      </c>
      <c r="AA9776" t="s">
        <v>39</v>
      </c>
      <c r="AB9776">
        <v>34.700000000000003</v>
      </c>
      <c r="AC9776">
        <v>0.3871</v>
      </c>
      <c r="AD9776">
        <v>0</v>
      </c>
      <c r="AE9776" t="s">
        <v>40</v>
      </c>
    </row>
    <row r="9777" spans="1:31" x14ac:dyDescent="0.25">
      <c r="A9777">
        <v>9776</v>
      </c>
      <c r="B9777" t="str">
        <f t="shared" si="152"/>
        <v>41-60</v>
      </c>
      <c r="D9777">
        <v>54</v>
      </c>
      <c r="F9777" t="s">
        <v>28</v>
      </c>
      <c r="G9777" t="s">
        <v>35</v>
      </c>
      <c r="H9777" t="s">
        <v>53</v>
      </c>
      <c r="I9777">
        <v>24</v>
      </c>
      <c r="J9777">
        <v>62</v>
      </c>
      <c r="K9777">
        <v>2</v>
      </c>
      <c r="L9777">
        <v>287.74</v>
      </c>
      <c r="M9777">
        <v>16779.89</v>
      </c>
      <c r="N9777">
        <v>0</v>
      </c>
      <c r="O9777">
        <v>1643</v>
      </c>
      <c r="P9777">
        <v>3</v>
      </c>
      <c r="Q9777">
        <v>1.4</v>
      </c>
      <c r="R9777">
        <v>0</v>
      </c>
      <c r="S9777">
        <v>0.5</v>
      </c>
      <c r="T9777">
        <v>5</v>
      </c>
      <c r="U9777" t="s">
        <v>42</v>
      </c>
      <c r="V9777">
        <v>2</v>
      </c>
      <c r="W9777">
        <v>4</v>
      </c>
      <c r="X9777">
        <v>1245.03</v>
      </c>
      <c r="Y9777">
        <v>99</v>
      </c>
      <c r="Z9777">
        <v>3.2</v>
      </c>
      <c r="AA9777" t="s">
        <v>51</v>
      </c>
      <c r="AB9777">
        <v>55.2</v>
      </c>
      <c r="AC9777">
        <v>0.53879999999999995</v>
      </c>
      <c r="AD9777">
        <v>1</v>
      </c>
      <c r="AE9777" t="s">
        <v>50</v>
      </c>
    </row>
    <row r="9778" spans="1:31" x14ac:dyDescent="0.25">
      <c r="A9778">
        <v>9777</v>
      </c>
      <c r="B9778" t="str">
        <f t="shared" si="152"/>
        <v>60+</v>
      </c>
      <c r="D9778">
        <v>62</v>
      </c>
      <c r="F9778" t="s">
        <v>34</v>
      </c>
      <c r="G9778" t="s">
        <v>35</v>
      </c>
      <c r="H9778" t="s">
        <v>44</v>
      </c>
      <c r="I9778">
        <v>14</v>
      </c>
      <c r="J9778">
        <v>23</v>
      </c>
      <c r="K9778">
        <v>3</v>
      </c>
      <c r="L9778">
        <v>235.06</v>
      </c>
      <c r="M9778">
        <v>5642.26</v>
      </c>
      <c r="N9778">
        <v>0</v>
      </c>
      <c r="O9778">
        <v>990</v>
      </c>
      <c r="P9778">
        <v>1</v>
      </c>
      <c r="Q9778">
        <v>20.8</v>
      </c>
      <c r="R9778">
        <v>1</v>
      </c>
      <c r="S9778">
        <v>0.5</v>
      </c>
      <c r="T9778">
        <v>2</v>
      </c>
      <c r="U9778" t="s">
        <v>42</v>
      </c>
      <c r="V9778">
        <v>0</v>
      </c>
      <c r="W9778">
        <v>2</v>
      </c>
      <c r="X9778">
        <v>498.3</v>
      </c>
      <c r="Y9778">
        <v>12</v>
      </c>
      <c r="Z9778">
        <v>5</v>
      </c>
      <c r="AA9778" t="s">
        <v>51</v>
      </c>
      <c r="AB9778">
        <v>26.7</v>
      </c>
      <c r="AC9778">
        <v>0.33229999999999998</v>
      </c>
      <c r="AD9778">
        <v>0</v>
      </c>
      <c r="AE9778" t="s">
        <v>40</v>
      </c>
    </row>
    <row r="9779" spans="1:31" x14ac:dyDescent="0.25">
      <c r="A9779">
        <v>9778</v>
      </c>
      <c r="B9779" t="str">
        <f t="shared" si="152"/>
        <v>26-40</v>
      </c>
      <c r="D9779">
        <v>38</v>
      </c>
      <c r="F9779" t="s">
        <v>28</v>
      </c>
      <c r="G9779" t="s">
        <v>49</v>
      </c>
      <c r="H9779" t="s">
        <v>44</v>
      </c>
      <c r="I9779">
        <v>46</v>
      </c>
      <c r="J9779">
        <v>127</v>
      </c>
      <c r="K9779">
        <v>14</v>
      </c>
      <c r="L9779">
        <v>462.84</v>
      </c>
      <c r="M9779">
        <v>62448.86</v>
      </c>
      <c r="N9779">
        <v>0</v>
      </c>
      <c r="O9779">
        <v>6443</v>
      </c>
      <c r="P9779">
        <v>1</v>
      </c>
      <c r="Q9779">
        <v>0</v>
      </c>
      <c r="R9779">
        <v>2</v>
      </c>
      <c r="S9779">
        <v>0.31</v>
      </c>
      <c r="T9779">
        <v>2</v>
      </c>
      <c r="U9779" t="s">
        <v>47</v>
      </c>
      <c r="V9779">
        <v>3</v>
      </c>
      <c r="W9779">
        <v>6</v>
      </c>
      <c r="X9779">
        <v>2590.19</v>
      </c>
      <c r="Y9779">
        <v>32</v>
      </c>
      <c r="Z9779">
        <v>5</v>
      </c>
      <c r="AA9779" t="s">
        <v>39</v>
      </c>
      <c r="AB9779">
        <v>28.3</v>
      </c>
      <c r="AC9779">
        <v>0.3427</v>
      </c>
      <c r="AD9779">
        <v>0</v>
      </c>
      <c r="AE9779" t="s">
        <v>40</v>
      </c>
    </row>
    <row r="9780" spans="1:31" x14ac:dyDescent="0.25">
      <c r="A9780">
        <v>9779</v>
      </c>
      <c r="B9780" t="str">
        <f t="shared" si="152"/>
        <v>41-60</v>
      </c>
      <c r="D9780">
        <v>51</v>
      </c>
      <c r="F9780" t="s">
        <v>34</v>
      </c>
      <c r="G9780" t="s">
        <v>45</v>
      </c>
      <c r="H9780" t="s">
        <v>44</v>
      </c>
      <c r="I9780">
        <v>44</v>
      </c>
      <c r="J9780">
        <v>78</v>
      </c>
      <c r="K9780">
        <v>10</v>
      </c>
      <c r="L9780">
        <v>591.05999999999995</v>
      </c>
      <c r="M9780">
        <v>43146.879999999997</v>
      </c>
      <c r="N9780">
        <v>0</v>
      </c>
      <c r="O9780">
        <v>4707</v>
      </c>
      <c r="P9780">
        <v>1</v>
      </c>
      <c r="Q9780">
        <v>0.7</v>
      </c>
      <c r="R9780">
        <v>2</v>
      </c>
      <c r="S9780">
        <v>0.49</v>
      </c>
      <c r="T9780">
        <v>0</v>
      </c>
      <c r="U9780" t="s">
        <v>37</v>
      </c>
      <c r="V9780">
        <v>2</v>
      </c>
      <c r="W9780">
        <v>4</v>
      </c>
      <c r="X9780">
        <v>1305.19</v>
      </c>
      <c r="Y9780">
        <v>8</v>
      </c>
      <c r="Z9780">
        <v>4.0999999999999996</v>
      </c>
      <c r="AA9780" t="s">
        <v>32</v>
      </c>
      <c r="AB9780">
        <v>11.3</v>
      </c>
      <c r="AC9780">
        <v>0.23849999999999999</v>
      </c>
      <c r="AD9780">
        <v>0</v>
      </c>
      <c r="AE9780" t="s">
        <v>40</v>
      </c>
    </row>
    <row r="9781" spans="1:31" x14ac:dyDescent="0.25">
      <c r="A9781">
        <v>9780</v>
      </c>
      <c r="B9781" t="str">
        <f t="shared" si="152"/>
        <v>60+</v>
      </c>
      <c r="D9781">
        <v>70</v>
      </c>
      <c r="F9781" t="s">
        <v>28</v>
      </c>
      <c r="G9781" t="s">
        <v>29</v>
      </c>
      <c r="H9781" t="s">
        <v>36</v>
      </c>
      <c r="I9781">
        <v>34</v>
      </c>
      <c r="J9781">
        <v>61</v>
      </c>
      <c r="K9781">
        <v>7</v>
      </c>
      <c r="L9781">
        <v>428.61</v>
      </c>
      <c r="M9781">
        <v>27511.49</v>
      </c>
      <c r="N9781">
        <v>0</v>
      </c>
      <c r="O9781">
        <v>3036</v>
      </c>
      <c r="P9781">
        <v>2</v>
      </c>
      <c r="Q9781">
        <v>0</v>
      </c>
      <c r="R9781">
        <v>3</v>
      </c>
      <c r="S9781">
        <v>0.45</v>
      </c>
      <c r="T9781">
        <v>4</v>
      </c>
      <c r="U9781" t="s">
        <v>46</v>
      </c>
      <c r="V9781">
        <v>3</v>
      </c>
      <c r="W9781">
        <v>4</v>
      </c>
      <c r="X9781">
        <v>1005.96</v>
      </c>
      <c r="Y9781">
        <v>76</v>
      </c>
      <c r="Z9781">
        <v>4.3</v>
      </c>
      <c r="AA9781" t="s">
        <v>39</v>
      </c>
      <c r="AB9781">
        <v>44.2</v>
      </c>
      <c r="AC9781">
        <v>0.45650000000000002</v>
      </c>
      <c r="AD9781">
        <v>1</v>
      </c>
      <c r="AE9781" t="s">
        <v>60</v>
      </c>
    </row>
    <row r="9782" spans="1:31" x14ac:dyDescent="0.25">
      <c r="A9782">
        <v>9781</v>
      </c>
      <c r="B9782" t="str">
        <f t="shared" si="152"/>
        <v>26-40</v>
      </c>
      <c r="D9782">
        <v>35</v>
      </c>
      <c r="F9782" t="s">
        <v>34</v>
      </c>
      <c r="G9782" t="s">
        <v>45</v>
      </c>
      <c r="H9782" t="s">
        <v>53</v>
      </c>
      <c r="I9782">
        <v>43</v>
      </c>
      <c r="J9782">
        <v>53</v>
      </c>
      <c r="K9782">
        <v>8</v>
      </c>
      <c r="L9782">
        <v>200.61</v>
      </c>
      <c r="M9782">
        <v>10876.99</v>
      </c>
      <c r="N9782">
        <v>0</v>
      </c>
      <c r="O9782">
        <v>1176</v>
      </c>
      <c r="P9782">
        <v>0</v>
      </c>
      <c r="Q9782">
        <v>0</v>
      </c>
      <c r="R9782">
        <v>1</v>
      </c>
      <c r="S9782">
        <v>0.19</v>
      </c>
      <c r="T9782">
        <v>3</v>
      </c>
      <c r="U9782" t="s">
        <v>38</v>
      </c>
      <c r="V9782">
        <v>2</v>
      </c>
      <c r="W9782">
        <v>1</v>
      </c>
      <c r="X9782">
        <v>418.52</v>
      </c>
      <c r="Y9782">
        <v>22</v>
      </c>
      <c r="Z9782">
        <v>2.7</v>
      </c>
      <c r="AA9782" t="s">
        <v>51</v>
      </c>
      <c r="AB9782">
        <v>16.899999999999999</v>
      </c>
      <c r="AC9782">
        <v>0.27050000000000002</v>
      </c>
      <c r="AD9782">
        <v>0</v>
      </c>
      <c r="AE9782" t="s">
        <v>40</v>
      </c>
    </row>
    <row r="9783" spans="1:31" x14ac:dyDescent="0.25">
      <c r="A9783">
        <v>9782</v>
      </c>
      <c r="B9783" t="str">
        <f t="shared" si="152"/>
        <v>26-40</v>
      </c>
      <c r="D9783">
        <v>29</v>
      </c>
      <c r="F9783" t="s">
        <v>34</v>
      </c>
      <c r="G9783" t="s">
        <v>29</v>
      </c>
      <c r="H9783" t="s">
        <v>30</v>
      </c>
      <c r="I9783">
        <v>38</v>
      </c>
      <c r="J9783">
        <v>68</v>
      </c>
      <c r="K9783">
        <v>7</v>
      </c>
      <c r="L9783">
        <v>393.22</v>
      </c>
      <c r="M9783">
        <v>26602.07</v>
      </c>
      <c r="N9783">
        <v>0</v>
      </c>
      <c r="O9783">
        <v>2756</v>
      </c>
      <c r="P9783">
        <v>1</v>
      </c>
      <c r="Q9783">
        <v>17.3</v>
      </c>
      <c r="R9783">
        <v>2</v>
      </c>
      <c r="S9783">
        <v>0.34</v>
      </c>
      <c r="T9783">
        <v>2</v>
      </c>
      <c r="U9783" t="s">
        <v>47</v>
      </c>
      <c r="V9783">
        <v>2</v>
      </c>
      <c r="W9783">
        <v>2</v>
      </c>
      <c r="X9783">
        <v>899.41</v>
      </c>
      <c r="Y9783">
        <v>88</v>
      </c>
      <c r="Z9783">
        <v>4.4000000000000004</v>
      </c>
      <c r="AA9783" t="s">
        <v>54</v>
      </c>
      <c r="AB9783">
        <v>43</v>
      </c>
      <c r="AC9783">
        <v>0.44800000000000001</v>
      </c>
      <c r="AD9783">
        <v>1</v>
      </c>
      <c r="AE9783" t="s">
        <v>52</v>
      </c>
    </row>
    <row r="9784" spans="1:31" x14ac:dyDescent="0.25">
      <c r="A9784">
        <v>9783</v>
      </c>
      <c r="B9784" t="str">
        <f t="shared" si="152"/>
        <v>60+</v>
      </c>
      <c r="D9784">
        <v>70</v>
      </c>
      <c r="F9784" t="s">
        <v>34</v>
      </c>
      <c r="G9784" t="s">
        <v>45</v>
      </c>
      <c r="H9784" t="s">
        <v>36</v>
      </c>
      <c r="I9784">
        <v>49</v>
      </c>
      <c r="J9784">
        <v>124</v>
      </c>
      <c r="K9784">
        <v>4</v>
      </c>
      <c r="L9784">
        <v>390.39</v>
      </c>
      <c r="M9784">
        <v>50096.53</v>
      </c>
      <c r="N9784">
        <v>0</v>
      </c>
      <c r="O9784">
        <v>5481</v>
      </c>
      <c r="P9784">
        <v>9</v>
      </c>
      <c r="Q9784">
        <v>27.6</v>
      </c>
      <c r="R9784">
        <v>4</v>
      </c>
      <c r="S9784">
        <v>0.24</v>
      </c>
      <c r="T9784">
        <v>3</v>
      </c>
      <c r="U9784" t="s">
        <v>31</v>
      </c>
      <c r="V9784">
        <v>2</v>
      </c>
      <c r="W9784">
        <v>1</v>
      </c>
      <c r="X9784">
        <v>335.07</v>
      </c>
      <c r="Y9784">
        <v>86</v>
      </c>
      <c r="Z9784">
        <v>3.1</v>
      </c>
      <c r="AA9784" t="s">
        <v>32</v>
      </c>
      <c r="AB9784">
        <v>59.4</v>
      </c>
      <c r="AC9784">
        <v>0.56979999999999997</v>
      </c>
      <c r="AD9784">
        <v>1</v>
      </c>
      <c r="AE9784" t="s">
        <v>59</v>
      </c>
    </row>
    <row r="9785" spans="1:31" x14ac:dyDescent="0.25">
      <c r="A9785">
        <v>9784</v>
      </c>
      <c r="B9785" t="str">
        <f t="shared" si="152"/>
        <v>26-40</v>
      </c>
      <c r="D9785">
        <v>32</v>
      </c>
      <c r="F9785" t="s">
        <v>34</v>
      </c>
      <c r="G9785" t="s">
        <v>29</v>
      </c>
      <c r="H9785" t="s">
        <v>36</v>
      </c>
      <c r="I9785">
        <v>41</v>
      </c>
      <c r="J9785">
        <v>69</v>
      </c>
      <c r="K9785">
        <v>2</v>
      </c>
      <c r="L9785">
        <v>407.55</v>
      </c>
      <c r="M9785">
        <v>29941.67</v>
      </c>
      <c r="N9785">
        <v>0</v>
      </c>
      <c r="O9785">
        <v>2868</v>
      </c>
      <c r="P9785">
        <v>2</v>
      </c>
      <c r="Q9785">
        <v>22.1</v>
      </c>
      <c r="R9785">
        <v>3</v>
      </c>
      <c r="S9785">
        <v>0.59</v>
      </c>
      <c r="T9785">
        <v>2</v>
      </c>
      <c r="U9785" t="s">
        <v>31</v>
      </c>
      <c r="V9785">
        <v>2</v>
      </c>
      <c r="W9785">
        <v>4</v>
      </c>
      <c r="X9785">
        <v>81.05</v>
      </c>
      <c r="Y9785">
        <v>28</v>
      </c>
      <c r="Z9785">
        <v>3.4</v>
      </c>
      <c r="AA9785" t="s">
        <v>39</v>
      </c>
      <c r="AB9785">
        <v>29.4</v>
      </c>
      <c r="AC9785">
        <v>0.34989999999999999</v>
      </c>
      <c r="AD9785">
        <v>0</v>
      </c>
      <c r="AE9785" t="s">
        <v>40</v>
      </c>
    </row>
    <row r="9786" spans="1:31" x14ac:dyDescent="0.25">
      <c r="A9786">
        <v>9785</v>
      </c>
      <c r="B9786" t="str">
        <f t="shared" si="152"/>
        <v>41-60</v>
      </c>
      <c r="D9786">
        <v>43</v>
      </c>
      <c r="F9786" t="s">
        <v>28</v>
      </c>
      <c r="G9786" t="s">
        <v>45</v>
      </c>
      <c r="H9786" t="s">
        <v>30</v>
      </c>
      <c r="I9786">
        <v>35</v>
      </c>
      <c r="J9786">
        <v>69</v>
      </c>
      <c r="K9786">
        <v>2</v>
      </c>
      <c r="L9786">
        <v>327.38</v>
      </c>
      <c r="M9786">
        <v>22769.38</v>
      </c>
      <c r="N9786">
        <v>0</v>
      </c>
      <c r="O9786">
        <v>2938</v>
      </c>
      <c r="P9786">
        <v>1</v>
      </c>
      <c r="Q9786">
        <v>5</v>
      </c>
      <c r="R9786">
        <v>3</v>
      </c>
      <c r="S9786">
        <v>0.53</v>
      </c>
      <c r="T9786">
        <v>2</v>
      </c>
      <c r="U9786" t="s">
        <v>47</v>
      </c>
      <c r="V9786">
        <v>3</v>
      </c>
      <c r="W9786">
        <v>1</v>
      </c>
      <c r="X9786">
        <v>1095.45</v>
      </c>
      <c r="Y9786">
        <v>34</v>
      </c>
      <c r="Z9786">
        <v>3.7</v>
      </c>
      <c r="AA9786" t="s">
        <v>39</v>
      </c>
      <c r="AB9786">
        <v>23.9</v>
      </c>
      <c r="AC9786">
        <v>0.31369999999999998</v>
      </c>
      <c r="AD9786">
        <v>0</v>
      </c>
      <c r="AE9786" t="s">
        <v>40</v>
      </c>
    </row>
    <row r="9787" spans="1:31" x14ac:dyDescent="0.25">
      <c r="A9787">
        <v>9786</v>
      </c>
      <c r="B9787" t="str">
        <f t="shared" si="152"/>
        <v>41-60</v>
      </c>
      <c r="D9787">
        <v>41</v>
      </c>
      <c r="F9787" t="s">
        <v>28</v>
      </c>
      <c r="G9787" t="s">
        <v>43</v>
      </c>
      <c r="H9787" t="s">
        <v>36</v>
      </c>
      <c r="I9787">
        <v>9</v>
      </c>
      <c r="J9787">
        <v>28</v>
      </c>
      <c r="K9787">
        <v>5</v>
      </c>
      <c r="L9787">
        <v>363.01</v>
      </c>
      <c r="M9787">
        <v>9939.3799999999992</v>
      </c>
      <c r="N9787">
        <v>0</v>
      </c>
      <c r="O9787">
        <v>1266</v>
      </c>
      <c r="P9787">
        <v>1</v>
      </c>
      <c r="Q9787">
        <v>22.7</v>
      </c>
      <c r="R9787">
        <v>1</v>
      </c>
      <c r="S9787">
        <v>0.57999999999999996</v>
      </c>
      <c r="T9787">
        <v>1</v>
      </c>
      <c r="U9787" t="s">
        <v>38</v>
      </c>
      <c r="V9787">
        <v>1</v>
      </c>
      <c r="W9787">
        <v>0</v>
      </c>
      <c r="X9787">
        <v>288.58</v>
      </c>
      <c r="Y9787">
        <v>55</v>
      </c>
      <c r="Z9787">
        <v>4.7</v>
      </c>
      <c r="AA9787" t="s">
        <v>39</v>
      </c>
      <c r="AB9787">
        <v>34.1</v>
      </c>
      <c r="AC9787">
        <v>0.3831</v>
      </c>
      <c r="AD9787">
        <v>0</v>
      </c>
      <c r="AE9787" t="s">
        <v>40</v>
      </c>
    </row>
    <row r="9788" spans="1:31" x14ac:dyDescent="0.25">
      <c r="A9788">
        <v>9787</v>
      </c>
      <c r="B9788" t="str">
        <f t="shared" si="152"/>
        <v>41-60</v>
      </c>
      <c r="D9788">
        <v>45</v>
      </c>
      <c r="F9788" t="s">
        <v>34</v>
      </c>
      <c r="G9788" t="s">
        <v>29</v>
      </c>
      <c r="H9788" t="s">
        <v>30</v>
      </c>
      <c r="I9788">
        <v>31</v>
      </c>
      <c r="J9788">
        <v>26</v>
      </c>
      <c r="K9788">
        <v>5</v>
      </c>
      <c r="L9788">
        <v>270.45</v>
      </c>
      <c r="M9788">
        <v>7657.19</v>
      </c>
      <c r="N9788">
        <v>0</v>
      </c>
      <c r="O9788">
        <v>1239</v>
      </c>
      <c r="P9788">
        <v>1</v>
      </c>
      <c r="Q9788">
        <v>0</v>
      </c>
      <c r="R9788">
        <v>0</v>
      </c>
      <c r="S9788">
        <v>0.45</v>
      </c>
      <c r="T9788">
        <v>3</v>
      </c>
      <c r="U9788" t="s">
        <v>46</v>
      </c>
      <c r="V9788">
        <v>1</v>
      </c>
      <c r="W9788">
        <v>0</v>
      </c>
      <c r="X9788">
        <v>121.75</v>
      </c>
      <c r="Y9788">
        <v>97</v>
      </c>
      <c r="Z9788">
        <v>3.2</v>
      </c>
      <c r="AA9788" t="s">
        <v>48</v>
      </c>
      <c r="AB9788">
        <v>42.7</v>
      </c>
      <c r="AC9788">
        <v>0.4456</v>
      </c>
      <c r="AD9788">
        <v>1</v>
      </c>
      <c r="AE9788" t="s">
        <v>55</v>
      </c>
    </row>
    <row r="9789" spans="1:31" x14ac:dyDescent="0.25">
      <c r="A9789">
        <v>9788</v>
      </c>
      <c r="B9789" t="str">
        <f t="shared" si="152"/>
        <v>26-40</v>
      </c>
      <c r="D9789">
        <v>32</v>
      </c>
      <c r="F9789" t="s">
        <v>34</v>
      </c>
      <c r="G9789" t="s">
        <v>35</v>
      </c>
      <c r="H9789" t="s">
        <v>30</v>
      </c>
      <c r="I9789">
        <v>45</v>
      </c>
      <c r="J9789">
        <v>47</v>
      </c>
      <c r="K9789">
        <v>4</v>
      </c>
      <c r="L9789">
        <v>696.9</v>
      </c>
      <c r="M9789">
        <v>35124.04</v>
      </c>
      <c r="N9789">
        <v>0</v>
      </c>
      <c r="O9789">
        <v>3660</v>
      </c>
      <c r="P9789">
        <v>0</v>
      </c>
      <c r="Q9789">
        <v>3.3</v>
      </c>
      <c r="R9789">
        <v>1</v>
      </c>
      <c r="S9789">
        <v>0.26</v>
      </c>
      <c r="T9789">
        <v>4</v>
      </c>
      <c r="U9789" t="s">
        <v>42</v>
      </c>
      <c r="V9789">
        <v>2</v>
      </c>
      <c r="W9789">
        <v>3</v>
      </c>
      <c r="X9789">
        <v>1105.07</v>
      </c>
      <c r="Y9789">
        <v>15</v>
      </c>
      <c r="Z9789">
        <v>3</v>
      </c>
      <c r="AA9789" t="s">
        <v>39</v>
      </c>
      <c r="AB9789">
        <v>21.2</v>
      </c>
      <c r="AC9789">
        <v>0.29649999999999999</v>
      </c>
      <c r="AD9789">
        <v>0</v>
      </c>
      <c r="AE9789" t="s">
        <v>40</v>
      </c>
    </row>
    <row r="9790" spans="1:31" x14ac:dyDescent="0.25">
      <c r="A9790">
        <v>9789</v>
      </c>
      <c r="B9790" t="str">
        <f t="shared" si="152"/>
        <v>41-60</v>
      </c>
      <c r="D9790">
        <v>53</v>
      </c>
      <c r="F9790" t="s">
        <v>34</v>
      </c>
      <c r="G9790" t="s">
        <v>29</v>
      </c>
      <c r="H9790" t="s">
        <v>30</v>
      </c>
      <c r="I9790">
        <v>59</v>
      </c>
      <c r="J9790">
        <v>120</v>
      </c>
      <c r="K9790">
        <v>17</v>
      </c>
      <c r="L9790">
        <v>650.83000000000004</v>
      </c>
      <c r="M9790">
        <v>77778.52</v>
      </c>
      <c r="N9790">
        <v>0</v>
      </c>
      <c r="O9790">
        <v>7688</v>
      </c>
      <c r="P9790">
        <v>6</v>
      </c>
      <c r="Q9790">
        <v>32.4</v>
      </c>
      <c r="R9790">
        <v>2</v>
      </c>
      <c r="S9790">
        <v>0.48</v>
      </c>
      <c r="T9790">
        <v>1</v>
      </c>
      <c r="U9790" t="s">
        <v>42</v>
      </c>
      <c r="V9790">
        <v>1</v>
      </c>
      <c r="W9790">
        <v>3</v>
      </c>
      <c r="X9790">
        <v>1318.16</v>
      </c>
      <c r="Y9790">
        <v>34</v>
      </c>
      <c r="Z9790">
        <v>4.3</v>
      </c>
      <c r="AA9790" t="s">
        <v>39</v>
      </c>
      <c r="AB9790">
        <v>24.9</v>
      </c>
      <c r="AC9790">
        <v>0.31990000000000002</v>
      </c>
      <c r="AD9790">
        <v>0</v>
      </c>
      <c r="AE9790" t="s">
        <v>40</v>
      </c>
    </row>
    <row r="9791" spans="1:31" x14ac:dyDescent="0.25">
      <c r="A9791">
        <v>9790</v>
      </c>
      <c r="B9791" t="str">
        <f t="shared" si="152"/>
        <v>41-60</v>
      </c>
      <c r="D9791">
        <v>54</v>
      </c>
      <c r="F9791" t="s">
        <v>34</v>
      </c>
      <c r="G9791" t="s">
        <v>43</v>
      </c>
      <c r="H9791" t="s">
        <v>30</v>
      </c>
      <c r="I9791">
        <v>5</v>
      </c>
      <c r="J9791">
        <v>2</v>
      </c>
      <c r="K9791">
        <v>0</v>
      </c>
      <c r="L9791">
        <v>334.93</v>
      </c>
      <c r="M9791">
        <v>649.70000000000005</v>
      </c>
      <c r="N9791">
        <v>0</v>
      </c>
      <c r="O9791">
        <v>87</v>
      </c>
      <c r="P9791">
        <v>0</v>
      </c>
      <c r="Q9791">
        <v>17</v>
      </c>
      <c r="R9791">
        <v>0</v>
      </c>
      <c r="S9791">
        <v>0.64</v>
      </c>
      <c r="T9791">
        <v>1</v>
      </c>
      <c r="U9791" t="s">
        <v>46</v>
      </c>
      <c r="V9791">
        <v>0</v>
      </c>
      <c r="W9791">
        <v>0</v>
      </c>
      <c r="X9791">
        <v>0</v>
      </c>
      <c r="Y9791">
        <v>142</v>
      </c>
      <c r="Z9791">
        <v>4</v>
      </c>
      <c r="AA9791" t="s">
        <v>39</v>
      </c>
      <c r="AB9791">
        <v>60.3</v>
      </c>
      <c r="AC9791">
        <v>0.57630000000000003</v>
      </c>
      <c r="AD9791">
        <v>1</v>
      </c>
      <c r="AE9791" t="s">
        <v>60</v>
      </c>
    </row>
    <row r="9792" spans="1:31" x14ac:dyDescent="0.25">
      <c r="A9792">
        <v>9791</v>
      </c>
      <c r="B9792" t="str">
        <f t="shared" si="152"/>
        <v>26-40</v>
      </c>
      <c r="D9792">
        <v>28</v>
      </c>
      <c r="F9792" t="s">
        <v>34</v>
      </c>
      <c r="G9792" t="s">
        <v>43</v>
      </c>
      <c r="H9792" t="s">
        <v>41</v>
      </c>
      <c r="I9792">
        <v>15</v>
      </c>
      <c r="J9792">
        <v>33</v>
      </c>
      <c r="K9792">
        <v>5</v>
      </c>
      <c r="L9792">
        <v>455.92</v>
      </c>
      <c r="M9792">
        <v>15186.71</v>
      </c>
      <c r="N9792">
        <v>0</v>
      </c>
      <c r="O9792">
        <v>1552</v>
      </c>
      <c r="P9792">
        <v>0</v>
      </c>
      <c r="Q9792">
        <v>24.1</v>
      </c>
      <c r="R9792">
        <v>2</v>
      </c>
      <c r="S9792">
        <v>0.27</v>
      </c>
      <c r="T9792">
        <v>3</v>
      </c>
      <c r="U9792" t="s">
        <v>46</v>
      </c>
      <c r="V9792">
        <v>1</v>
      </c>
      <c r="W9792">
        <v>1</v>
      </c>
      <c r="X9792">
        <v>479.86</v>
      </c>
      <c r="Y9792">
        <v>23</v>
      </c>
      <c r="Z9792">
        <v>3.7</v>
      </c>
      <c r="AA9792" t="s">
        <v>39</v>
      </c>
      <c r="AB9792">
        <v>25.5</v>
      </c>
      <c r="AC9792">
        <v>0.32390000000000002</v>
      </c>
      <c r="AD9792">
        <v>0</v>
      </c>
      <c r="AE9792" t="s">
        <v>40</v>
      </c>
    </row>
    <row r="9793" spans="1:31" x14ac:dyDescent="0.25">
      <c r="A9793">
        <v>9792</v>
      </c>
      <c r="B9793" t="str">
        <f t="shared" si="152"/>
        <v>41-60</v>
      </c>
      <c r="D9793">
        <v>43</v>
      </c>
      <c r="F9793" t="s">
        <v>34</v>
      </c>
      <c r="G9793" t="s">
        <v>43</v>
      </c>
      <c r="H9793" t="s">
        <v>30</v>
      </c>
      <c r="I9793">
        <v>59</v>
      </c>
      <c r="J9793">
        <v>68</v>
      </c>
      <c r="K9793">
        <v>7</v>
      </c>
      <c r="L9793">
        <v>378.41</v>
      </c>
      <c r="M9793">
        <v>24814.87</v>
      </c>
      <c r="N9793">
        <v>0</v>
      </c>
      <c r="O9793">
        <v>2876</v>
      </c>
      <c r="P9793">
        <v>0</v>
      </c>
      <c r="Q9793">
        <v>3.3</v>
      </c>
      <c r="R9793">
        <v>0</v>
      </c>
      <c r="S9793">
        <v>0.43</v>
      </c>
      <c r="T9793">
        <v>3</v>
      </c>
      <c r="U9793" t="s">
        <v>38</v>
      </c>
      <c r="V9793">
        <v>1</v>
      </c>
      <c r="W9793">
        <v>3</v>
      </c>
      <c r="X9793">
        <v>1638.27</v>
      </c>
      <c r="Y9793">
        <v>35</v>
      </c>
      <c r="Z9793">
        <v>3.1</v>
      </c>
      <c r="AA9793" t="s">
        <v>39</v>
      </c>
      <c r="AB9793">
        <v>17.600000000000001</v>
      </c>
      <c r="AC9793">
        <v>0.27429999999999999</v>
      </c>
      <c r="AD9793">
        <v>0</v>
      </c>
      <c r="AE9793" t="s">
        <v>40</v>
      </c>
    </row>
    <row r="9794" spans="1:31" x14ac:dyDescent="0.25">
      <c r="A9794">
        <v>9793</v>
      </c>
      <c r="B9794" t="str">
        <f t="shared" si="152"/>
        <v>18-25</v>
      </c>
      <c r="D9794">
        <v>21</v>
      </c>
      <c r="F9794" t="s">
        <v>34</v>
      </c>
      <c r="G9794" t="s">
        <v>49</v>
      </c>
      <c r="H9794" t="s">
        <v>44</v>
      </c>
      <c r="I9794">
        <v>60</v>
      </c>
      <c r="J9794">
        <v>86</v>
      </c>
      <c r="K9794">
        <v>9</v>
      </c>
      <c r="L9794">
        <v>431.12</v>
      </c>
      <c r="M9794">
        <v>40542.75</v>
      </c>
      <c r="N9794">
        <v>0</v>
      </c>
      <c r="O9794">
        <v>4188</v>
      </c>
      <c r="P9794">
        <v>0</v>
      </c>
      <c r="Q9794">
        <v>17.2</v>
      </c>
      <c r="R9794">
        <v>2</v>
      </c>
      <c r="S9794">
        <v>0.38</v>
      </c>
      <c r="T9794">
        <v>3</v>
      </c>
      <c r="U9794" t="s">
        <v>38</v>
      </c>
      <c r="V9794">
        <v>1</v>
      </c>
      <c r="W9794">
        <v>2</v>
      </c>
      <c r="X9794">
        <v>463.66</v>
      </c>
      <c r="Y9794">
        <v>26</v>
      </c>
      <c r="Z9794">
        <v>3.1</v>
      </c>
      <c r="AA9794" t="s">
        <v>39</v>
      </c>
      <c r="AB9794">
        <v>22.3</v>
      </c>
      <c r="AC9794">
        <v>0.30349999999999999</v>
      </c>
      <c r="AD9794">
        <v>0</v>
      </c>
      <c r="AE9794" t="s">
        <v>40</v>
      </c>
    </row>
    <row r="9795" spans="1:31" x14ac:dyDescent="0.25">
      <c r="A9795">
        <v>9794</v>
      </c>
      <c r="B9795" t="str">
        <f t="shared" ref="B9795:B9858" si="153">IF(D9795&lt;=25, "18-25", IF(D9795&lt;=40, "26-40", IF(D9795&lt;=60, "41-60", "60+")))</f>
        <v>26-40</v>
      </c>
      <c r="D9795">
        <v>29</v>
      </c>
      <c r="F9795" t="s">
        <v>34</v>
      </c>
      <c r="G9795" t="s">
        <v>43</v>
      </c>
      <c r="H9795" t="s">
        <v>44</v>
      </c>
      <c r="I9795">
        <v>8</v>
      </c>
      <c r="J9795">
        <v>20</v>
      </c>
      <c r="K9795">
        <v>1</v>
      </c>
      <c r="L9795">
        <v>497.78</v>
      </c>
      <c r="M9795">
        <v>10061.790000000001</v>
      </c>
      <c r="N9795">
        <v>0</v>
      </c>
      <c r="O9795">
        <v>1035</v>
      </c>
      <c r="P9795">
        <v>0</v>
      </c>
      <c r="Q9795">
        <v>0</v>
      </c>
      <c r="R9795">
        <v>0</v>
      </c>
      <c r="S9795">
        <v>0.37</v>
      </c>
      <c r="T9795">
        <v>0</v>
      </c>
      <c r="U9795" t="s">
        <v>37</v>
      </c>
      <c r="V9795">
        <v>1</v>
      </c>
      <c r="W9795">
        <v>1</v>
      </c>
      <c r="X9795">
        <v>660.45</v>
      </c>
      <c r="Y9795">
        <v>16</v>
      </c>
      <c r="Z9795">
        <v>4.5</v>
      </c>
      <c r="AA9795" t="s">
        <v>39</v>
      </c>
      <c r="AB9795">
        <v>22.1</v>
      </c>
      <c r="AC9795">
        <v>0.30199999999999999</v>
      </c>
      <c r="AD9795">
        <v>0</v>
      </c>
      <c r="AE9795" t="s">
        <v>40</v>
      </c>
    </row>
    <row r="9796" spans="1:31" x14ac:dyDescent="0.25">
      <c r="A9796">
        <v>9795</v>
      </c>
      <c r="B9796" t="str">
        <f t="shared" si="153"/>
        <v>60+</v>
      </c>
      <c r="D9796">
        <v>70</v>
      </c>
      <c r="F9796" t="s">
        <v>28</v>
      </c>
      <c r="G9796" t="s">
        <v>49</v>
      </c>
      <c r="H9796" t="s">
        <v>41</v>
      </c>
      <c r="I9796">
        <v>17</v>
      </c>
      <c r="J9796">
        <v>13</v>
      </c>
      <c r="K9796">
        <v>1</v>
      </c>
      <c r="L9796">
        <v>472.91</v>
      </c>
      <c r="M9796">
        <v>6400.08</v>
      </c>
      <c r="N9796">
        <v>0</v>
      </c>
      <c r="O9796">
        <v>715</v>
      </c>
      <c r="P9796">
        <v>0</v>
      </c>
      <c r="Q9796">
        <v>20</v>
      </c>
      <c r="R9796">
        <v>0</v>
      </c>
      <c r="S9796">
        <v>0.23</v>
      </c>
      <c r="T9796">
        <v>0</v>
      </c>
      <c r="U9796" t="s">
        <v>37</v>
      </c>
      <c r="V9796">
        <v>1</v>
      </c>
      <c r="W9796">
        <v>0</v>
      </c>
      <c r="X9796">
        <v>279.56</v>
      </c>
      <c r="Y9796">
        <v>11</v>
      </c>
      <c r="Z9796">
        <v>3.2</v>
      </c>
      <c r="AA9796" t="s">
        <v>32</v>
      </c>
      <c r="AB9796">
        <v>19.3</v>
      </c>
      <c r="AC9796">
        <v>0.28470000000000001</v>
      </c>
      <c r="AD9796">
        <v>0</v>
      </c>
      <c r="AE9796" t="s">
        <v>40</v>
      </c>
    </row>
    <row r="9797" spans="1:31" x14ac:dyDescent="0.25">
      <c r="A9797">
        <v>9796</v>
      </c>
      <c r="B9797" t="str">
        <f t="shared" si="153"/>
        <v>41-60</v>
      </c>
      <c r="D9797">
        <v>44</v>
      </c>
      <c r="F9797" t="s">
        <v>34</v>
      </c>
      <c r="G9797" t="s">
        <v>45</v>
      </c>
      <c r="H9797" t="s">
        <v>30</v>
      </c>
      <c r="I9797">
        <v>60</v>
      </c>
      <c r="J9797">
        <v>12</v>
      </c>
      <c r="K9797">
        <v>1</v>
      </c>
      <c r="L9797">
        <v>567.9</v>
      </c>
      <c r="M9797">
        <v>7070.13</v>
      </c>
      <c r="N9797">
        <v>0</v>
      </c>
      <c r="O9797">
        <v>1147</v>
      </c>
      <c r="P9797">
        <v>1</v>
      </c>
      <c r="Q9797">
        <v>10.9</v>
      </c>
      <c r="R9797">
        <v>0</v>
      </c>
      <c r="S9797">
        <v>0.13</v>
      </c>
      <c r="T9797">
        <v>0</v>
      </c>
      <c r="U9797" t="s">
        <v>37</v>
      </c>
      <c r="V9797">
        <v>0</v>
      </c>
      <c r="W9797">
        <v>1</v>
      </c>
      <c r="X9797">
        <v>102.55</v>
      </c>
      <c r="Y9797">
        <v>71</v>
      </c>
      <c r="Z9797">
        <v>3.6</v>
      </c>
      <c r="AA9797" t="s">
        <v>39</v>
      </c>
      <c r="AB9797">
        <v>23.7</v>
      </c>
      <c r="AC9797">
        <v>0.31230000000000002</v>
      </c>
      <c r="AD9797">
        <v>0</v>
      </c>
      <c r="AE9797" t="s">
        <v>40</v>
      </c>
    </row>
    <row r="9798" spans="1:31" x14ac:dyDescent="0.25">
      <c r="A9798">
        <v>9797</v>
      </c>
      <c r="B9798" t="str">
        <f t="shared" si="153"/>
        <v>41-60</v>
      </c>
      <c r="D9798">
        <v>51</v>
      </c>
      <c r="F9798" t="s">
        <v>34</v>
      </c>
      <c r="G9798" t="s">
        <v>35</v>
      </c>
      <c r="H9798" t="s">
        <v>44</v>
      </c>
      <c r="I9798">
        <v>4</v>
      </c>
      <c r="J9798">
        <v>2</v>
      </c>
      <c r="K9798">
        <v>0</v>
      </c>
      <c r="L9798">
        <v>388.75</v>
      </c>
      <c r="M9798">
        <v>759.85</v>
      </c>
      <c r="N9798">
        <v>0</v>
      </c>
      <c r="O9798">
        <v>294</v>
      </c>
      <c r="P9798">
        <v>0</v>
      </c>
      <c r="Q9798">
        <v>7.5</v>
      </c>
      <c r="R9798">
        <v>0</v>
      </c>
      <c r="S9798">
        <v>0.16</v>
      </c>
      <c r="T9798">
        <v>0</v>
      </c>
      <c r="U9798" t="s">
        <v>37</v>
      </c>
      <c r="V9798">
        <v>0</v>
      </c>
      <c r="W9798">
        <v>0</v>
      </c>
      <c r="X9798">
        <v>0</v>
      </c>
      <c r="Y9798">
        <v>84</v>
      </c>
      <c r="Z9798">
        <v>2</v>
      </c>
      <c r="AA9798" t="s">
        <v>48</v>
      </c>
      <c r="AB9798">
        <v>38.4</v>
      </c>
      <c r="AC9798">
        <v>0.4138</v>
      </c>
      <c r="AD9798">
        <v>1</v>
      </c>
      <c r="AE9798" t="s">
        <v>55</v>
      </c>
    </row>
    <row r="9799" spans="1:31" x14ac:dyDescent="0.25">
      <c r="A9799">
        <v>9798</v>
      </c>
      <c r="B9799" t="str">
        <f t="shared" si="153"/>
        <v>60+</v>
      </c>
      <c r="D9799">
        <v>65</v>
      </c>
      <c r="F9799" t="s">
        <v>28</v>
      </c>
      <c r="G9799" t="s">
        <v>45</v>
      </c>
      <c r="H9799" t="s">
        <v>44</v>
      </c>
      <c r="I9799">
        <v>15</v>
      </c>
      <c r="J9799">
        <v>30</v>
      </c>
      <c r="K9799">
        <v>3</v>
      </c>
      <c r="L9799">
        <v>451.56</v>
      </c>
      <c r="M9799">
        <v>14552.27</v>
      </c>
      <c r="N9799">
        <v>0</v>
      </c>
      <c r="O9799">
        <v>1732</v>
      </c>
      <c r="P9799">
        <v>0</v>
      </c>
      <c r="Q9799">
        <v>14.1</v>
      </c>
      <c r="R9799">
        <v>2</v>
      </c>
      <c r="S9799">
        <v>0.14000000000000001</v>
      </c>
      <c r="T9799">
        <v>1</v>
      </c>
      <c r="U9799" t="s">
        <v>47</v>
      </c>
      <c r="V9799">
        <v>1</v>
      </c>
      <c r="W9799">
        <v>0</v>
      </c>
      <c r="X9799">
        <v>307.39999999999998</v>
      </c>
      <c r="Y9799">
        <v>53</v>
      </c>
      <c r="Z9799">
        <v>2</v>
      </c>
      <c r="AA9799" t="s">
        <v>48</v>
      </c>
      <c r="AB9799">
        <v>30</v>
      </c>
      <c r="AC9799">
        <v>0.3543</v>
      </c>
      <c r="AD9799">
        <v>0</v>
      </c>
      <c r="AE9799" t="s">
        <v>40</v>
      </c>
    </row>
    <row r="9800" spans="1:31" x14ac:dyDescent="0.25">
      <c r="A9800">
        <v>9799</v>
      </c>
      <c r="B9800" t="str">
        <f t="shared" si="153"/>
        <v>41-60</v>
      </c>
      <c r="D9800">
        <v>55</v>
      </c>
      <c r="F9800" t="s">
        <v>34</v>
      </c>
      <c r="G9800" t="s">
        <v>35</v>
      </c>
      <c r="H9800" t="s">
        <v>44</v>
      </c>
      <c r="I9800">
        <v>56</v>
      </c>
      <c r="J9800">
        <v>138</v>
      </c>
      <c r="K9800">
        <v>5</v>
      </c>
      <c r="L9800">
        <v>153.37</v>
      </c>
      <c r="M9800">
        <v>19289.34</v>
      </c>
      <c r="N9800">
        <v>1</v>
      </c>
      <c r="O9800">
        <v>2562</v>
      </c>
      <c r="P9800">
        <v>11</v>
      </c>
      <c r="Q9800">
        <v>25</v>
      </c>
      <c r="R9800">
        <v>7</v>
      </c>
      <c r="S9800">
        <v>0.44</v>
      </c>
      <c r="T9800">
        <v>8</v>
      </c>
      <c r="U9800" t="s">
        <v>31</v>
      </c>
      <c r="V9800">
        <v>1</v>
      </c>
      <c r="W9800">
        <v>1</v>
      </c>
      <c r="X9800">
        <v>496.15</v>
      </c>
      <c r="Y9800">
        <v>28</v>
      </c>
      <c r="Z9800">
        <v>3.6</v>
      </c>
      <c r="AA9800" t="s">
        <v>39</v>
      </c>
      <c r="AB9800">
        <v>39.9</v>
      </c>
      <c r="AC9800">
        <v>0.4249</v>
      </c>
      <c r="AD9800">
        <v>1</v>
      </c>
      <c r="AE9800" t="s">
        <v>55</v>
      </c>
    </row>
    <row r="9801" spans="1:31" x14ac:dyDescent="0.25">
      <c r="A9801">
        <v>9800</v>
      </c>
      <c r="B9801" t="str">
        <f t="shared" si="153"/>
        <v>41-60</v>
      </c>
      <c r="D9801">
        <v>59</v>
      </c>
      <c r="F9801" t="s">
        <v>34</v>
      </c>
      <c r="G9801" t="s">
        <v>35</v>
      </c>
      <c r="H9801" t="s">
        <v>36</v>
      </c>
      <c r="I9801">
        <v>24</v>
      </c>
      <c r="J9801">
        <v>23</v>
      </c>
      <c r="K9801">
        <v>1</v>
      </c>
      <c r="L9801">
        <v>469.21</v>
      </c>
      <c r="M9801">
        <v>11864.79</v>
      </c>
      <c r="N9801">
        <v>0</v>
      </c>
      <c r="O9801">
        <v>1290</v>
      </c>
      <c r="P9801">
        <v>2</v>
      </c>
      <c r="Q9801">
        <v>15.7</v>
      </c>
      <c r="R9801">
        <v>1</v>
      </c>
      <c r="S9801">
        <v>0.16</v>
      </c>
      <c r="T9801">
        <v>0</v>
      </c>
      <c r="U9801" t="s">
        <v>37</v>
      </c>
      <c r="V9801">
        <v>1</v>
      </c>
      <c r="W9801">
        <v>2</v>
      </c>
      <c r="X9801">
        <v>303.95999999999998</v>
      </c>
      <c r="Y9801">
        <v>22</v>
      </c>
      <c r="Z9801">
        <v>4.5</v>
      </c>
      <c r="AA9801" t="s">
        <v>39</v>
      </c>
      <c r="AB9801">
        <v>19.7</v>
      </c>
      <c r="AC9801">
        <v>0.2873</v>
      </c>
      <c r="AD9801">
        <v>0</v>
      </c>
      <c r="AE9801" t="s">
        <v>40</v>
      </c>
    </row>
    <row r="9802" spans="1:31" x14ac:dyDescent="0.25">
      <c r="A9802">
        <v>9801</v>
      </c>
      <c r="B9802" t="str">
        <f t="shared" si="153"/>
        <v>41-60</v>
      </c>
      <c r="D9802">
        <v>55</v>
      </c>
      <c r="F9802" t="s">
        <v>28</v>
      </c>
      <c r="G9802" t="s">
        <v>29</v>
      </c>
      <c r="H9802" t="s">
        <v>30</v>
      </c>
      <c r="I9802">
        <v>50</v>
      </c>
      <c r="J9802">
        <v>132</v>
      </c>
      <c r="K9802">
        <v>10</v>
      </c>
      <c r="L9802">
        <v>199.58</v>
      </c>
      <c r="M9802">
        <v>26919.29</v>
      </c>
      <c r="N9802">
        <v>0</v>
      </c>
      <c r="O9802">
        <v>3112</v>
      </c>
      <c r="P9802">
        <v>4</v>
      </c>
      <c r="Q9802">
        <v>8.4</v>
      </c>
      <c r="R9802">
        <v>5</v>
      </c>
      <c r="S9802">
        <v>0.46</v>
      </c>
      <c r="T9802">
        <v>4</v>
      </c>
      <c r="U9802" t="s">
        <v>47</v>
      </c>
      <c r="V9802">
        <v>5</v>
      </c>
      <c r="W9802">
        <v>6</v>
      </c>
      <c r="X9802">
        <v>2033.5</v>
      </c>
      <c r="Y9802">
        <v>54</v>
      </c>
      <c r="Z9802">
        <v>4.2</v>
      </c>
      <c r="AA9802" t="s">
        <v>39</v>
      </c>
      <c r="AB9802">
        <v>48.8</v>
      </c>
      <c r="AC9802">
        <v>0.49080000000000001</v>
      </c>
      <c r="AD9802">
        <v>1</v>
      </c>
      <c r="AE9802" t="s">
        <v>55</v>
      </c>
    </row>
    <row r="9803" spans="1:31" x14ac:dyDescent="0.25">
      <c r="A9803">
        <v>9802</v>
      </c>
      <c r="B9803" t="str">
        <f t="shared" si="153"/>
        <v>41-60</v>
      </c>
      <c r="D9803">
        <v>44</v>
      </c>
      <c r="F9803" t="s">
        <v>34</v>
      </c>
      <c r="G9803" t="s">
        <v>29</v>
      </c>
      <c r="H9803" t="s">
        <v>44</v>
      </c>
      <c r="I9803">
        <v>34</v>
      </c>
      <c r="J9803">
        <v>59</v>
      </c>
      <c r="K9803">
        <v>6</v>
      </c>
      <c r="L9803">
        <v>298.2</v>
      </c>
      <c r="M9803">
        <v>19188.759999999998</v>
      </c>
      <c r="N9803">
        <v>0</v>
      </c>
      <c r="O9803">
        <v>1907</v>
      </c>
      <c r="P9803">
        <v>5</v>
      </c>
      <c r="Q9803">
        <v>53.8</v>
      </c>
      <c r="R9803">
        <v>3</v>
      </c>
      <c r="S9803">
        <v>0.22</v>
      </c>
      <c r="T9803">
        <v>0</v>
      </c>
      <c r="U9803" t="s">
        <v>37</v>
      </c>
      <c r="V9803">
        <v>2</v>
      </c>
      <c r="W9803">
        <v>3</v>
      </c>
      <c r="X9803">
        <v>954.41</v>
      </c>
      <c r="Y9803">
        <v>35</v>
      </c>
      <c r="Z9803">
        <v>5</v>
      </c>
      <c r="AA9803" t="s">
        <v>48</v>
      </c>
      <c r="AB9803">
        <v>38.9</v>
      </c>
      <c r="AC9803">
        <v>0.4173</v>
      </c>
      <c r="AD9803">
        <v>1</v>
      </c>
      <c r="AE9803" t="s">
        <v>33</v>
      </c>
    </row>
    <row r="9804" spans="1:31" x14ac:dyDescent="0.25">
      <c r="A9804">
        <v>9803</v>
      </c>
      <c r="B9804" t="str">
        <f t="shared" si="153"/>
        <v>41-60</v>
      </c>
      <c r="D9804">
        <v>51</v>
      </c>
      <c r="F9804" t="s">
        <v>28</v>
      </c>
      <c r="G9804" t="s">
        <v>43</v>
      </c>
      <c r="H9804" t="s">
        <v>30</v>
      </c>
      <c r="I9804">
        <v>17</v>
      </c>
      <c r="J9804">
        <v>31</v>
      </c>
      <c r="K9804">
        <v>2</v>
      </c>
      <c r="L9804">
        <v>602.58000000000004</v>
      </c>
      <c r="M9804">
        <v>20547.32</v>
      </c>
      <c r="N9804">
        <v>0</v>
      </c>
      <c r="O9804">
        <v>1965</v>
      </c>
      <c r="P9804">
        <v>1</v>
      </c>
      <c r="Q9804">
        <v>0</v>
      </c>
      <c r="R9804">
        <v>0</v>
      </c>
      <c r="S9804">
        <v>0.2</v>
      </c>
      <c r="T9804">
        <v>0</v>
      </c>
      <c r="U9804" t="s">
        <v>37</v>
      </c>
      <c r="V9804">
        <v>2</v>
      </c>
      <c r="W9804">
        <v>0</v>
      </c>
      <c r="X9804">
        <v>475.78</v>
      </c>
      <c r="Y9804">
        <v>54</v>
      </c>
      <c r="Z9804">
        <v>3.8</v>
      </c>
      <c r="AA9804" t="s">
        <v>51</v>
      </c>
      <c r="AB9804">
        <v>29</v>
      </c>
      <c r="AC9804">
        <v>0.3473</v>
      </c>
      <c r="AD9804">
        <v>0</v>
      </c>
      <c r="AE9804" t="s">
        <v>40</v>
      </c>
    </row>
    <row r="9805" spans="1:31" x14ac:dyDescent="0.25">
      <c r="A9805">
        <v>9804</v>
      </c>
      <c r="B9805" t="str">
        <f t="shared" si="153"/>
        <v>26-40</v>
      </c>
      <c r="D9805">
        <v>33</v>
      </c>
      <c r="F9805" t="s">
        <v>28</v>
      </c>
      <c r="G9805" t="s">
        <v>29</v>
      </c>
      <c r="H9805" t="s">
        <v>30</v>
      </c>
      <c r="I9805">
        <v>29</v>
      </c>
      <c r="J9805">
        <v>73</v>
      </c>
      <c r="K9805">
        <v>14</v>
      </c>
      <c r="L9805">
        <v>604.04</v>
      </c>
      <c r="M9805">
        <v>48189.01</v>
      </c>
      <c r="N9805">
        <v>0</v>
      </c>
      <c r="O9805">
        <v>4027</v>
      </c>
      <c r="P9805">
        <v>3</v>
      </c>
      <c r="Q9805">
        <v>12.9</v>
      </c>
      <c r="R9805">
        <v>2</v>
      </c>
      <c r="S9805">
        <v>0.59</v>
      </c>
      <c r="T9805">
        <v>5</v>
      </c>
      <c r="U9805" t="s">
        <v>31</v>
      </c>
      <c r="V9805">
        <v>1</v>
      </c>
      <c r="W9805">
        <v>0</v>
      </c>
      <c r="X9805">
        <v>185.03</v>
      </c>
      <c r="Y9805">
        <v>17</v>
      </c>
      <c r="Z9805">
        <v>4.0999999999999996</v>
      </c>
      <c r="AA9805" t="s">
        <v>39</v>
      </c>
      <c r="AB9805">
        <v>32.9</v>
      </c>
      <c r="AC9805">
        <v>0.37469999999999998</v>
      </c>
      <c r="AD9805">
        <v>0</v>
      </c>
      <c r="AE9805" t="s">
        <v>40</v>
      </c>
    </row>
    <row r="9806" spans="1:31" x14ac:dyDescent="0.25">
      <c r="A9806">
        <v>9805</v>
      </c>
      <c r="B9806" t="str">
        <f t="shared" si="153"/>
        <v>60+</v>
      </c>
      <c r="D9806">
        <v>65</v>
      </c>
      <c r="F9806" t="s">
        <v>34</v>
      </c>
      <c r="G9806" t="s">
        <v>35</v>
      </c>
      <c r="H9806" t="s">
        <v>30</v>
      </c>
      <c r="I9806">
        <v>36</v>
      </c>
      <c r="J9806">
        <v>13</v>
      </c>
      <c r="K9806">
        <v>2</v>
      </c>
      <c r="L9806">
        <v>329.25</v>
      </c>
      <c r="M9806">
        <v>4090.27</v>
      </c>
      <c r="N9806">
        <v>0</v>
      </c>
      <c r="O9806">
        <v>582</v>
      </c>
      <c r="P9806">
        <v>1</v>
      </c>
      <c r="Q9806">
        <v>0</v>
      </c>
      <c r="R9806">
        <v>1</v>
      </c>
      <c r="S9806">
        <v>0.51</v>
      </c>
      <c r="T9806">
        <v>0</v>
      </c>
      <c r="U9806" t="s">
        <v>37</v>
      </c>
      <c r="V9806">
        <v>0</v>
      </c>
      <c r="W9806">
        <v>0</v>
      </c>
      <c r="X9806">
        <v>0</v>
      </c>
      <c r="Y9806">
        <v>30</v>
      </c>
      <c r="Z9806">
        <v>3.6</v>
      </c>
      <c r="AA9806" t="s">
        <v>51</v>
      </c>
      <c r="AB9806">
        <v>15.3</v>
      </c>
      <c r="AC9806">
        <v>0.2611</v>
      </c>
      <c r="AD9806">
        <v>0</v>
      </c>
      <c r="AE9806" t="s">
        <v>40</v>
      </c>
    </row>
    <row r="9807" spans="1:31" x14ac:dyDescent="0.25">
      <c r="A9807">
        <v>9806</v>
      </c>
      <c r="B9807" t="str">
        <f t="shared" si="153"/>
        <v>26-40</v>
      </c>
      <c r="D9807">
        <v>27</v>
      </c>
      <c r="F9807" t="s">
        <v>34</v>
      </c>
      <c r="G9807" t="s">
        <v>49</v>
      </c>
      <c r="H9807" t="s">
        <v>36</v>
      </c>
      <c r="I9807">
        <v>43</v>
      </c>
      <c r="J9807">
        <v>99</v>
      </c>
      <c r="K9807">
        <v>6</v>
      </c>
      <c r="L9807">
        <v>655.93</v>
      </c>
      <c r="M9807">
        <v>59143.519999999997</v>
      </c>
      <c r="N9807">
        <v>1</v>
      </c>
      <c r="O9807">
        <v>6968</v>
      </c>
      <c r="P9807">
        <v>5</v>
      </c>
      <c r="Q9807">
        <v>21.4</v>
      </c>
      <c r="R9807">
        <v>1</v>
      </c>
      <c r="S9807">
        <v>0.46</v>
      </c>
      <c r="T9807">
        <v>1</v>
      </c>
      <c r="U9807" t="s">
        <v>46</v>
      </c>
      <c r="V9807">
        <v>3</v>
      </c>
      <c r="W9807">
        <v>3</v>
      </c>
      <c r="X9807">
        <v>1769.77</v>
      </c>
      <c r="Y9807">
        <v>63</v>
      </c>
      <c r="Z9807">
        <v>4</v>
      </c>
      <c r="AA9807" t="s">
        <v>39</v>
      </c>
      <c r="AB9807">
        <v>37.6</v>
      </c>
      <c r="AC9807">
        <v>0.4083</v>
      </c>
      <c r="AD9807">
        <v>1</v>
      </c>
      <c r="AE9807" t="s">
        <v>56</v>
      </c>
    </row>
    <row r="9808" spans="1:31" x14ac:dyDescent="0.25">
      <c r="A9808">
        <v>9807</v>
      </c>
      <c r="B9808" t="str">
        <f t="shared" si="153"/>
        <v>60+</v>
      </c>
      <c r="D9808">
        <v>64</v>
      </c>
      <c r="F9808" t="s">
        <v>34</v>
      </c>
      <c r="G9808" t="s">
        <v>45</v>
      </c>
      <c r="H9808" t="s">
        <v>30</v>
      </c>
      <c r="I9808">
        <v>30</v>
      </c>
      <c r="J9808">
        <v>9</v>
      </c>
      <c r="K9808">
        <v>1</v>
      </c>
      <c r="L9808">
        <v>536.97</v>
      </c>
      <c r="M9808">
        <v>4419.7700000000004</v>
      </c>
      <c r="N9808">
        <v>0</v>
      </c>
      <c r="O9808">
        <v>513</v>
      </c>
      <c r="P9808">
        <v>1</v>
      </c>
      <c r="Q9808">
        <v>0</v>
      </c>
      <c r="R9808">
        <v>0</v>
      </c>
      <c r="S9808">
        <v>0.28000000000000003</v>
      </c>
      <c r="T9808">
        <v>2</v>
      </c>
      <c r="U9808" t="s">
        <v>31</v>
      </c>
      <c r="V9808">
        <v>1</v>
      </c>
      <c r="W9808">
        <v>0</v>
      </c>
      <c r="X9808">
        <v>20.88</v>
      </c>
      <c r="Y9808">
        <v>15</v>
      </c>
      <c r="Z9808">
        <v>2.9</v>
      </c>
      <c r="AA9808" t="s">
        <v>32</v>
      </c>
      <c r="AB9808">
        <v>17</v>
      </c>
      <c r="AC9808">
        <v>0.27089999999999997</v>
      </c>
      <c r="AD9808">
        <v>0</v>
      </c>
      <c r="AE9808" t="s">
        <v>40</v>
      </c>
    </row>
    <row r="9809" spans="1:31" x14ac:dyDescent="0.25">
      <c r="A9809">
        <v>9808</v>
      </c>
      <c r="B9809" t="str">
        <f t="shared" si="153"/>
        <v>60+</v>
      </c>
      <c r="D9809">
        <v>64</v>
      </c>
      <c r="F9809" t="s">
        <v>28</v>
      </c>
      <c r="G9809" t="s">
        <v>35</v>
      </c>
      <c r="H9809" t="s">
        <v>41</v>
      </c>
      <c r="I9809">
        <v>41</v>
      </c>
      <c r="J9809">
        <v>20</v>
      </c>
      <c r="K9809">
        <v>3</v>
      </c>
      <c r="L9809">
        <v>507.64</v>
      </c>
      <c r="M9809">
        <v>10808.05</v>
      </c>
      <c r="N9809">
        <v>0</v>
      </c>
      <c r="O9809">
        <v>1368</v>
      </c>
      <c r="P9809">
        <v>1</v>
      </c>
      <c r="Q9809">
        <v>10.9</v>
      </c>
      <c r="R9809">
        <v>1</v>
      </c>
      <c r="S9809">
        <v>0.16</v>
      </c>
      <c r="T9809">
        <v>1</v>
      </c>
      <c r="U9809" t="s">
        <v>38</v>
      </c>
      <c r="V9809">
        <v>0</v>
      </c>
      <c r="W9809">
        <v>1</v>
      </c>
      <c r="X9809">
        <v>206.12</v>
      </c>
      <c r="Y9809">
        <v>19</v>
      </c>
      <c r="Z9809">
        <v>3.9</v>
      </c>
      <c r="AA9809" t="s">
        <v>39</v>
      </c>
      <c r="AB9809">
        <v>10.1</v>
      </c>
      <c r="AC9809">
        <v>0.2321</v>
      </c>
      <c r="AD9809">
        <v>0</v>
      </c>
      <c r="AE9809" t="s">
        <v>40</v>
      </c>
    </row>
    <row r="9810" spans="1:31" x14ac:dyDescent="0.25">
      <c r="A9810">
        <v>9809</v>
      </c>
      <c r="B9810" t="str">
        <f t="shared" si="153"/>
        <v>18-25</v>
      </c>
      <c r="D9810">
        <v>25</v>
      </c>
      <c r="F9810" t="s">
        <v>34</v>
      </c>
      <c r="G9810" t="s">
        <v>29</v>
      </c>
      <c r="H9810" t="s">
        <v>36</v>
      </c>
      <c r="I9810">
        <v>8</v>
      </c>
      <c r="J9810">
        <v>5</v>
      </c>
      <c r="K9810">
        <v>0</v>
      </c>
      <c r="L9810">
        <v>310.69</v>
      </c>
      <c r="M9810">
        <v>1634.43</v>
      </c>
      <c r="N9810">
        <v>0</v>
      </c>
      <c r="O9810">
        <v>487</v>
      </c>
      <c r="P9810">
        <v>0</v>
      </c>
      <c r="Q9810">
        <v>16.899999999999999</v>
      </c>
      <c r="R9810">
        <v>0</v>
      </c>
      <c r="S9810">
        <v>0.25</v>
      </c>
      <c r="T9810">
        <v>1</v>
      </c>
      <c r="U9810" t="s">
        <v>42</v>
      </c>
      <c r="V9810">
        <v>0</v>
      </c>
      <c r="W9810">
        <v>0</v>
      </c>
      <c r="X9810">
        <v>0</v>
      </c>
      <c r="Y9810">
        <v>73</v>
      </c>
      <c r="Z9810">
        <v>2.6</v>
      </c>
      <c r="AA9810" t="s">
        <v>51</v>
      </c>
      <c r="AB9810">
        <v>44.3</v>
      </c>
      <c r="AC9810">
        <v>0.45750000000000002</v>
      </c>
      <c r="AD9810">
        <v>1</v>
      </c>
      <c r="AE9810" t="s">
        <v>56</v>
      </c>
    </row>
    <row r="9811" spans="1:31" x14ac:dyDescent="0.25">
      <c r="A9811">
        <v>9810</v>
      </c>
      <c r="B9811" t="str">
        <f t="shared" si="153"/>
        <v>41-60</v>
      </c>
      <c r="D9811">
        <v>55</v>
      </c>
      <c r="F9811" t="s">
        <v>28</v>
      </c>
      <c r="G9811" t="s">
        <v>35</v>
      </c>
      <c r="H9811" t="s">
        <v>44</v>
      </c>
      <c r="I9811">
        <v>22</v>
      </c>
      <c r="J9811">
        <v>49</v>
      </c>
      <c r="K9811">
        <v>7</v>
      </c>
      <c r="L9811">
        <v>668.42</v>
      </c>
      <c r="M9811">
        <v>32612.92</v>
      </c>
      <c r="N9811">
        <v>0</v>
      </c>
      <c r="O9811">
        <v>3860</v>
      </c>
      <c r="P9811">
        <v>1</v>
      </c>
      <c r="Q9811">
        <v>8.6</v>
      </c>
      <c r="R9811">
        <v>0</v>
      </c>
      <c r="S9811">
        <v>0.93</v>
      </c>
      <c r="T9811">
        <v>4</v>
      </c>
      <c r="U9811" t="s">
        <v>31</v>
      </c>
      <c r="V9811">
        <v>1</v>
      </c>
      <c r="W9811">
        <v>4</v>
      </c>
      <c r="X9811">
        <v>1094.3699999999999</v>
      </c>
      <c r="Y9811">
        <v>60</v>
      </c>
      <c r="Z9811">
        <v>3.2</v>
      </c>
      <c r="AA9811" t="s">
        <v>51</v>
      </c>
      <c r="AB9811">
        <v>38.799999999999997</v>
      </c>
      <c r="AC9811">
        <v>0.41649999999999998</v>
      </c>
      <c r="AD9811">
        <v>1</v>
      </c>
      <c r="AE9811" t="s">
        <v>59</v>
      </c>
    </row>
    <row r="9812" spans="1:31" x14ac:dyDescent="0.25">
      <c r="A9812">
        <v>9811</v>
      </c>
      <c r="B9812" t="str">
        <f t="shared" si="153"/>
        <v>60+</v>
      </c>
      <c r="D9812">
        <v>70</v>
      </c>
      <c r="F9812" t="s">
        <v>34</v>
      </c>
      <c r="G9812" t="s">
        <v>49</v>
      </c>
      <c r="H9812" t="s">
        <v>36</v>
      </c>
      <c r="I9812">
        <v>46</v>
      </c>
      <c r="J9812">
        <v>106</v>
      </c>
      <c r="K9812">
        <v>10</v>
      </c>
      <c r="L9812">
        <v>537.6</v>
      </c>
      <c r="M9812">
        <v>59726.06</v>
      </c>
      <c r="N9812">
        <v>1</v>
      </c>
      <c r="O9812">
        <v>5927</v>
      </c>
      <c r="P9812">
        <v>8</v>
      </c>
      <c r="Q9812">
        <v>19.2</v>
      </c>
      <c r="R9812">
        <v>0</v>
      </c>
      <c r="S9812">
        <v>7.0000000000000007E-2</v>
      </c>
      <c r="T9812">
        <v>2</v>
      </c>
      <c r="U9812" t="s">
        <v>31</v>
      </c>
      <c r="V9812">
        <v>1</v>
      </c>
      <c r="W9812">
        <v>2</v>
      </c>
      <c r="X9812">
        <v>0</v>
      </c>
      <c r="Y9812">
        <v>32</v>
      </c>
      <c r="Z9812">
        <v>3.5</v>
      </c>
      <c r="AA9812" t="s">
        <v>51</v>
      </c>
      <c r="AB9812">
        <v>25.5</v>
      </c>
      <c r="AC9812">
        <v>0.32419999999999999</v>
      </c>
      <c r="AD9812">
        <v>0</v>
      </c>
      <c r="AE9812" t="s">
        <v>40</v>
      </c>
    </row>
    <row r="9813" spans="1:31" x14ac:dyDescent="0.25">
      <c r="A9813">
        <v>9812</v>
      </c>
      <c r="B9813" t="str">
        <f t="shared" si="153"/>
        <v>41-60</v>
      </c>
      <c r="D9813">
        <v>48</v>
      </c>
      <c r="F9813" t="s">
        <v>28</v>
      </c>
      <c r="G9813" t="s">
        <v>29</v>
      </c>
      <c r="H9813" t="s">
        <v>36</v>
      </c>
      <c r="I9813">
        <v>46</v>
      </c>
      <c r="J9813">
        <v>113</v>
      </c>
      <c r="K9813">
        <v>3</v>
      </c>
      <c r="L9813">
        <v>354.77</v>
      </c>
      <c r="M9813">
        <v>37526.879999999997</v>
      </c>
      <c r="N9813">
        <v>0</v>
      </c>
      <c r="O9813">
        <v>3780</v>
      </c>
      <c r="P9813">
        <v>1</v>
      </c>
      <c r="Q9813">
        <v>9</v>
      </c>
      <c r="R9813">
        <v>2</v>
      </c>
      <c r="S9813">
        <v>0.34</v>
      </c>
      <c r="T9813">
        <v>6</v>
      </c>
      <c r="U9813" t="s">
        <v>46</v>
      </c>
      <c r="V9813">
        <v>3</v>
      </c>
      <c r="W9813">
        <v>4</v>
      </c>
      <c r="X9813">
        <v>951.18</v>
      </c>
      <c r="Y9813">
        <v>48</v>
      </c>
      <c r="Z9813">
        <v>2.9</v>
      </c>
      <c r="AA9813" t="s">
        <v>39</v>
      </c>
      <c r="AB9813">
        <v>32.4</v>
      </c>
      <c r="AC9813">
        <v>0.37130000000000002</v>
      </c>
      <c r="AD9813">
        <v>0</v>
      </c>
      <c r="AE9813" t="s">
        <v>40</v>
      </c>
    </row>
    <row r="9814" spans="1:31" x14ac:dyDescent="0.25">
      <c r="A9814">
        <v>9813</v>
      </c>
      <c r="B9814" t="str">
        <f t="shared" si="153"/>
        <v>26-40</v>
      </c>
      <c r="D9814">
        <v>36</v>
      </c>
      <c r="F9814" t="s">
        <v>34</v>
      </c>
      <c r="G9814" t="s">
        <v>49</v>
      </c>
      <c r="H9814" t="s">
        <v>41</v>
      </c>
      <c r="I9814">
        <v>49</v>
      </c>
      <c r="J9814">
        <v>85</v>
      </c>
      <c r="K9814">
        <v>6</v>
      </c>
      <c r="L9814">
        <v>171.49</v>
      </c>
      <c r="M9814">
        <v>15312.13</v>
      </c>
      <c r="N9814">
        <v>1</v>
      </c>
      <c r="O9814">
        <v>1554</v>
      </c>
      <c r="P9814">
        <v>5</v>
      </c>
      <c r="Q9814">
        <v>13.2</v>
      </c>
      <c r="R9814">
        <v>1</v>
      </c>
      <c r="S9814">
        <v>0.42</v>
      </c>
      <c r="T9814">
        <v>4</v>
      </c>
      <c r="U9814" t="s">
        <v>38</v>
      </c>
      <c r="V9814">
        <v>1</v>
      </c>
      <c r="W9814">
        <v>7</v>
      </c>
      <c r="X9814">
        <v>837.06</v>
      </c>
      <c r="Y9814">
        <v>32</v>
      </c>
      <c r="Z9814">
        <v>3.3</v>
      </c>
      <c r="AA9814" t="s">
        <v>32</v>
      </c>
      <c r="AB9814">
        <v>29.3</v>
      </c>
      <c r="AC9814">
        <v>0.34949999999999998</v>
      </c>
      <c r="AD9814">
        <v>0</v>
      </c>
      <c r="AE9814" t="s">
        <v>40</v>
      </c>
    </row>
    <row r="9815" spans="1:31" x14ac:dyDescent="0.25">
      <c r="A9815">
        <v>9814</v>
      </c>
      <c r="B9815" t="str">
        <f t="shared" si="153"/>
        <v>60+</v>
      </c>
      <c r="D9815">
        <v>64</v>
      </c>
      <c r="F9815" t="s">
        <v>28</v>
      </c>
      <c r="G9815" t="s">
        <v>29</v>
      </c>
      <c r="H9815" t="s">
        <v>36</v>
      </c>
      <c r="I9815">
        <v>29</v>
      </c>
      <c r="J9815">
        <v>42</v>
      </c>
      <c r="K9815">
        <v>2</v>
      </c>
      <c r="L9815">
        <v>310.33</v>
      </c>
      <c r="M9815">
        <v>13944.08</v>
      </c>
      <c r="N9815">
        <v>0</v>
      </c>
      <c r="O9815">
        <v>1693</v>
      </c>
      <c r="P9815">
        <v>3</v>
      </c>
      <c r="Q9815">
        <v>14.8</v>
      </c>
      <c r="R9815">
        <v>1</v>
      </c>
      <c r="S9815">
        <v>0.47</v>
      </c>
      <c r="T9815">
        <v>2</v>
      </c>
      <c r="U9815" t="s">
        <v>47</v>
      </c>
      <c r="V9815">
        <v>1</v>
      </c>
      <c r="W9815">
        <v>0</v>
      </c>
      <c r="X9815">
        <v>228.63</v>
      </c>
      <c r="Y9815">
        <v>55</v>
      </c>
      <c r="Z9815">
        <v>4.0999999999999996</v>
      </c>
      <c r="AA9815" t="s">
        <v>39</v>
      </c>
      <c r="AB9815">
        <v>31.9</v>
      </c>
      <c r="AC9815">
        <v>0.36780000000000002</v>
      </c>
      <c r="AD9815">
        <v>0</v>
      </c>
      <c r="AE9815" t="s">
        <v>40</v>
      </c>
    </row>
    <row r="9816" spans="1:31" x14ac:dyDescent="0.25">
      <c r="A9816">
        <v>9815</v>
      </c>
      <c r="B9816" t="str">
        <f t="shared" si="153"/>
        <v>41-60</v>
      </c>
      <c r="D9816">
        <v>45</v>
      </c>
      <c r="F9816" t="s">
        <v>28</v>
      </c>
      <c r="G9816" t="s">
        <v>43</v>
      </c>
      <c r="H9816" t="s">
        <v>36</v>
      </c>
      <c r="I9816">
        <v>34</v>
      </c>
      <c r="J9816">
        <v>73</v>
      </c>
      <c r="K9816">
        <v>12</v>
      </c>
      <c r="L9816">
        <v>468.89</v>
      </c>
      <c r="M9816">
        <v>33913.9</v>
      </c>
      <c r="N9816">
        <v>0</v>
      </c>
      <c r="O9816">
        <v>3310</v>
      </c>
      <c r="P9816">
        <v>5</v>
      </c>
      <c r="Q9816">
        <v>4.3</v>
      </c>
      <c r="R9816">
        <v>1</v>
      </c>
      <c r="S9816">
        <v>0.61</v>
      </c>
      <c r="T9816">
        <v>2</v>
      </c>
      <c r="U9816" t="s">
        <v>47</v>
      </c>
      <c r="V9816">
        <v>1</v>
      </c>
      <c r="W9816">
        <v>4</v>
      </c>
      <c r="X9816">
        <v>618.62</v>
      </c>
      <c r="Y9816">
        <v>32</v>
      </c>
      <c r="Z9816">
        <v>2</v>
      </c>
      <c r="AA9816" t="s">
        <v>32</v>
      </c>
      <c r="AB9816">
        <v>27.9</v>
      </c>
      <c r="AC9816">
        <v>0.34</v>
      </c>
      <c r="AD9816">
        <v>0</v>
      </c>
      <c r="AE9816" t="s">
        <v>40</v>
      </c>
    </row>
    <row r="9817" spans="1:31" x14ac:dyDescent="0.25">
      <c r="A9817">
        <v>9816</v>
      </c>
      <c r="B9817" t="str">
        <f t="shared" si="153"/>
        <v>18-25</v>
      </c>
      <c r="D9817">
        <v>24</v>
      </c>
      <c r="F9817" t="s">
        <v>28</v>
      </c>
      <c r="G9817" t="s">
        <v>35</v>
      </c>
      <c r="H9817" t="s">
        <v>36</v>
      </c>
      <c r="I9817">
        <v>37</v>
      </c>
      <c r="J9817">
        <v>60</v>
      </c>
      <c r="K9817">
        <v>7</v>
      </c>
      <c r="L9817">
        <v>424.36</v>
      </c>
      <c r="M9817">
        <v>23301.9</v>
      </c>
      <c r="N9817">
        <v>0</v>
      </c>
      <c r="O9817">
        <v>3243</v>
      </c>
      <c r="P9817">
        <v>4</v>
      </c>
      <c r="Q9817">
        <v>30.7</v>
      </c>
      <c r="R9817">
        <v>3</v>
      </c>
      <c r="S9817">
        <v>0.69</v>
      </c>
      <c r="T9817">
        <v>3</v>
      </c>
      <c r="U9817" t="s">
        <v>31</v>
      </c>
      <c r="V9817">
        <v>2</v>
      </c>
      <c r="W9817">
        <v>3</v>
      </c>
      <c r="X9817">
        <v>1179.6400000000001</v>
      </c>
      <c r="Y9817">
        <v>68</v>
      </c>
      <c r="Z9817">
        <v>4.0999999999999996</v>
      </c>
      <c r="AA9817" t="s">
        <v>39</v>
      </c>
      <c r="AB9817">
        <v>47.5</v>
      </c>
      <c r="AC9817">
        <v>0.48139999999999999</v>
      </c>
      <c r="AD9817">
        <v>1</v>
      </c>
      <c r="AE9817" t="s">
        <v>58</v>
      </c>
    </row>
    <row r="9818" spans="1:31" x14ac:dyDescent="0.25">
      <c r="A9818">
        <v>9817</v>
      </c>
      <c r="B9818" t="str">
        <f t="shared" si="153"/>
        <v>26-40</v>
      </c>
      <c r="D9818">
        <v>31</v>
      </c>
      <c r="F9818" t="s">
        <v>34</v>
      </c>
      <c r="G9818" t="s">
        <v>45</v>
      </c>
      <c r="H9818" t="s">
        <v>44</v>
      </c>
      <c r="I9818">
        <v>5</v>
      </c>
      <c r="J9818">
        <v>10</v>
      </c>
      <c r="K9818">
        <v>1</v>
      </c>
      <c r="L9818">
        <v>629.57000000000005</v>
      </c>
      <c r="M9818">
        <v>5962.5</v>
      </c>
      <c r="N9818">
        <v>1</v>
      </c>
      <c r="O9818">
        <v>976</v>
      </c>
      <c r="P9818">
        <v>0</v>
      </c>
      <c r="Q9818">
        <v>4.2</v>
      </c>
      <c r="R9818">
        <v>1</v>
      </c>
      <c r="S9818">
        <v>0.36</v>
      </c>
      <c r="T9818">
        <v>1</v>
      </c>
      <c r="U9818" t="s">
        <v>38</v>
      </c>
      <c r="V9818">
        <v>0</v>
      </c>
      <c r="W9818">
        <v>0</v>
      </c>
      <c r="X9818">
        <v>0</v>
      </c>
      <c r="Y9818">
        <v>51</v>
      </c>
      <c r="Z9818">
        <v>3.4</v>
      </c>
      <c r="AA9818" t="s">
        <v>51</v>
      </c>
      <c r="AB9818">
        <v>27.6</v>
      </c>
      <c r="AC9818">
        <v>0.33789999999999998</v>
      </c>
      <c r="AD9818">
        <v>0</v>
      </c>
      <c r="AE9818" t="s">
        <v>40</v>
      </c>
    </row>
    <row r="9819" spans="1:31" x14ac:dyDescent="0.25">
      <c r="A9819">
        <v>9818</v>
      </c>
      <c r="B9819" t="str">
        <f t="shared" si="153"/>
        <v>41-60</v>
      </c>
      <c r="D9819">
        <v>54</v>
      </c>
      <c r="F9819" t="s">
        <v>34</v>
      </c>
      <c r="G9819" t="s">
        <v>29</v>
      </c>
      <c r="H9819" t="s">
        <v>44</v>
      </c>
      <c r="I9819">
        <v>43</v>
      </c>
      <c r="J9819">
        <v>73</v>
      </c>
      <c r="K9819">
        <v>9</v>
      </c>
      <c r="L9819">
        <v>321.77999999999997</v>
      </c>
      <c r="M9819">
        <v>24969.06</v>
      </c>
      <c r="N9819">
        <v>0</v>
      </c>
      <c r="O9819">
        <v>2758</v>
      </c>
      <c r="P9819">
        <v>6</v>
      </c>
      <c r="Q9819">
        <v>38.6</v>
      </c>
      <c r="R9819">
        <v>4</v>
      </c>
      <c r="S9819">
        <v>0.14000000000000001</v>
      </c>
      <c r="T9819">
        <v>6</v>
      </c>
      <c r="U9819" t="s">
        <v>38</v>
      </c>
      <c r="V9819">
        <v>0</v>
      </c>
      <c r="W9819">
        <v>5</v>
      </c>
      <c r="X9819">
        <v>1001.25</v>
      </c>
      <c r="Y9819">
        <v>75</v>
      </c>
      <c r="Z9819">
        <v>3.7</v>
      </c>
      <c r="AA9819" t="s">
        <v>39</v>
      </c>
      <c r="AB9819">
        <v>58.2</v>
      </c>
      <c r="AC9819">
        <v>0.56120000000000003</v>
      </c>
      <c r="AD9819">
        <v>1</v>
      </c>
      <c r="AE9819" t="s">
        <v>56</v>
      </c>
    </row>
    <row r="9820" spans="1:31" x14ac:dyDescent="0.25">
      <c r="A9820">
        <v>9819</v>
      </c>
      <c r="B9820" t="str">
        <f t="shared" si="153"/>
        <v>41-60</v>
      </c>
      <c r="D9820">
        <v>42</v>
      </c>
      <c r="F9820" t="s">
        <v>34</v>
      </c>
      <c r="G9820" t="s">
        <v>29</v>
      </c>
      <c r="H9820" t="s">
        <v>30</v>
      </c>
      <c r="I9820">
        <v>13</v>
      </c>
      <c r="J9820">
        <v>22</v>
      </c>
      <c r="K9820">
        <v>2</v>
      </c>
      <c r="L9820">
        <v>486.86</v>
      </c>
      <c r="M9820">
        <v>10977.72</v>
      </c>
      <c r="N9820">
        <v>0</v>
      </c>
      <c r="O9820">
        <v>1399</v>
      </c>
      <c r="P9820">
        <v>0</v>
      </c>
      <c r="Q9820">
        <v>19.399999999999999</v>
      </c>
      <c r="R9820">
        <v>1</v>
      </c>
      <c r="S9820">
        <v>0.44</v>
      </c>
      <c r="T9820">
        <v>0</v>
      </c>
      <c r="U9820" t="s">
        <v>37</v>
      </c>
      <c r="V9820">
        <v>0</v>
      </c>
      <c r="W9820">
        <v>0</v>
      </c>
      <c r="X9820">
        <v>0</v>
      </c>
      <c r="Y9820">
        <v>22</v>
      </c>
      <c r="Z9820">
        <v>3.4</v>
      </c>
      <c r="AA9820" t="s">
        <v>39</v>
      </c>
      <c r="AB9820">
        <v>17.600000000000001</v>
      </c>
      <c r="AC9820">
        <v>0.2742</v>
      </c>
      <c r="AD9820">
        <v>0</v>
      </c>
      <c r="AE9820" t="s">
        <v>40</v>
      </c>
    </row>
    <row r="9821" spans="1:31" x14ac:dyDescent="0.25">
      <c r="A9821">
        <v>9820</v>
      </c>
      <c r="B9821" t="str">
        <f t="shared" si="153"/>
        <v>26-40</v>
      </c>
      <c r="D9821">
        <v>29</v>
      </c>
      <c r="F9821" t="s">
        <v>28</v>
      </c>
      <c r="G9821" t="s">
        <v>49</v>
      </c>
      <c r="H9821" t="s">
        <v>30</v>
      </c>
      <c r="I9821">
        <v>37</v>
      </c>
      <c r="J9821">
        <v>125</v>
      </c>
      <c r="K9821">
        <v>12</v>
      </c>
      <c r="L9821">
        <v>575.67999999999995</v>
      </c>
      <c r="M9821">
        <v>70077.59</v>
      </c>
      <c r="N9821">
        <v>0</v>
      </c>
      <c r="O9821">
        <v>8287</v>
      </c>
      <c r="P9821">
        <v>3</v>
      </c>
      <c r="Q9821">
        <v>7.9</v>
      </c>
      <c r="R9821">
        <v>4</v>
      </c>
      <c r="S9821">
        <v>0.53</v>
      </c>
      <c r="T9821">
        <v>3</v>
      </c>
      <c r="U9821" t="s">
        <v>31</v>
      </c>
      <c r="V9821">
        <v>3</v>
      </c>
      <c r="W9821">
        <v>6</v>
      </c>
      <c r="X9821">
        <v>2547.34</v>
      </c>
      <c r="Y9821">
        <v>39</v>
      </c>
      <c r="Z9821">
        <v>4.0999999999999996</v>
      </c>
      <c r="AA9821" t="s">
        <v>39</v>
      </c>
      <c r="AB9821">
        <v>34.4</v>
      </c>
      <c r="AC9821">
        <v>0.38479999999999998</v>
      </c>
      <c r="AD9821">
        <v>0</v>
      </c>
      <c r="AE9821" t="s">
        <v>40</v>
      </c>
    </row>
    <row r="9822" spans="1:31" x14ac:dyDescent="0.25">
      <c r="A9822">
        <v>9821</v>
      </c>
      <c r="B9822" t="str">
        <f t="shared" si="153"/>
        <v>41-60</v>
      </c>
      <c r="D9822">
        <v>60</v>
      </c>
      <c r="F9822" t="s">
        <v>28</v>
      </c>
      <c r="G9822" t="s">
        <v>43</v>
      </c>
      <c r="H9822" t="s">
        <v>41</v>
      </c>
      <c r="I9822">
        <v>52</v>
      </c>
      <c r="J9822">
        <v>128</v>
      </c>
      <c r="K9822">
        <v>7</v>
      </c>
      <c r="L9822">
        <v>292.02</v>
      </c>
      <c r="M9822">
        <v>34829.980000000003</v>
      </c>
      <c r="N9822">
        <v>0</v>
      </c>
      <c r="O9822">
        <v>3856</v>
      </c>
      <c r="P9822">
        <v>10</v>
      </c>
      <c r="Q9822">
        <v>7.4</v>
      </c>
      <c r="R9822">
        <v>3</v>
      </c>
      <c r="S9822">
        <v>0.8</v>
      </c>
      <c r="T9822">
        <v>3</v>
      </c>
      <c r="U9822" t="s">
        <v>42</v>
      </c>
      <c r="V9822">
        <v>7</v>
      </c>
      <c r="W9822">
        <v>7</v>
      </c>
      <c r="X9822">
        <v>1850.7</v>
      </c>
      <c r="Y9822">
        <v>36</v>
      </c>
      <c r="Z9822">
        <v>3.9</v>
      </c>
      <c r="AA9822" t="s">
        <v>48</v>
      </c>
      <c r="AB9822">
        <v>45</v>
      </c>
      <c r="AC9822">
        <v>0.46239999999999998</v>
      </c>
      <c r="AD9822">
        <v>1</v>
      </c>
      <c r="AE9822" t="s">
        <v>50</v>
      </c>
    </row>
    <row r="9823" spans="1:31" x14ac:dyDescent="0.25">
      <c r="A9823">
        <v>9822</v>
      </c>
      <c r="B9823" t="str">
        <f t="shared" si="153"/>
        <v>18-25</v>
      </c>
      <c r="D9823">
        <v>24</v>
      </c>
      <c r="F9823" t="s">
        <v>34</v>
      </c>
      <c r="G9823" t="s">
        <v>29</v>
      </c>
      <c r="H9823" t="s">
        <v>44</v>
      </c>
      <c r="I9823">
        <v>4</v>
      </c>
      <c r="J9823">
        <v>9</v>
      </c>
      <c r="K9823">
        <v>1</v>
      </c>
      <c r="L9823">
        <v>523.36</v>
      </c>
      <c r="M9823">
        <v>4297.5600000000004</v>
      </c>
      <c r="N9823">
        <v>1</v>
      </c>
      <c r="O9823">
        <v>834</v>
      </c>
      <c r="P9823">
        <v>1</v>
      </c>
      <c r="Q9823">
        <v>14.5</v>
      </c>
      <c r="R9823">
        <v>0</v>
      </c>
      <c r="S9823">
        <v>0.12</v>
      </c>
      <c r="T9823">
        <v>1</v>
      </c>
      <c r="U9823" t="s">
        <v>31</v>
      </c>
      <c r="V9823">
        <v>0</v>
      </c>
      <c r="W9823">
        <v>0</v>
      </c>
      <c r="X9823">
        <v>0</v>
      </c>
      <c r="Y9823">
        <v>87</v>
      </c>
      <c r="Z9823">
        <v>4.5</v>
      </c>
      <c r="AA9823" t="s">
        <v>39</v>
      </c>
      <c r="AB9823">
        <v>41.7</v>
      </c>
      <c r="AC9823">
        <v>0.43780000000000002</v>
      </c>
      <c r="AD9823">
        <v>1</v>
      </c>
      <c r="AE9823" t="s">
        <v>56</v>
      </c>
    </row>
    <row r="9824" spans="1:31" x14ac:dyDescent="0.25">
      <c r="A9824">
        <v>9823</v>
      </c>
      <c r="B9824" t="str">
        <f t="shared" si="153"/>
        <v>26-40</v>
      </c>
      <c r="D9824">
        <v>29</v>
      </c>
      <c r="F9824" t="s">
        <v>28</v>
      </c>
      <c r="G9824" t="s">
        <v>43</v>
      </c>
      <c r="H9824" t="s">
        <v>30</v>
      </c>
      <c r="I9824">
        <v>21</v>
      </c>
      <c r="J9824">
        <v>30</v>
      </c>
      <c r="K9824">
        <v>5</v>
      </c>
      <c r="L9824">
        <v>448.12</v>
      </c>
      <c r="M9824">
        <v>13826.66</v>
      </c>
      <c r="N9824">
        <v>0</v>
      </c>
      <c r="O9824">
        <v>1483</v>
      </c>
      <c r="P9824">
        <v>2</v>
      </c>
      <c r="Q9824">
        <v>15.7</v>
      </c>
      <c r="R9824">
        <v>0</v>
      </c>
      <c r="S9824">
        <v>0.5</v>
      </c>
      <c r="T9824">
        <v>3</v>
      </c>
      <c r="U9824" t="s">
        <v>47</v>
      </c>
      <c r="V9824">
        <v>1</v>
      </c>
      <c r="W9824">
        <v>2</v>
      </c>
      <c r="X9824">
        <v>968.96</v>
      </c>
      <c r="Y9824">
        <v>12</v>
      </c>
      <c r="Z9824">
        <v>3.1</v>
      </c>
      <c r="AA9824" t="s">
        <v>51</v>
      </c>
      <c r="AB9824">
        <v>21.1</v>
      </c>
      <c r="AC9824">
        <v>0.29599999999999999</v>
      </c>
      <c r="AD9824">
        <v>0</v>
      </c>
      <c r="AE9824" t="s">
        <v>40</v>
      </c>
    </row>
    <row r="9825" spans="1:31" x14ac:dyDescent="0.25">
      <c r="A9825">
        <v>9824</v>
      </c>
      <c r="B9825" t="str">
        <f t="shared" si="153"/>
        <v>41-60</v>
      </c>
      <c r="D9825">
        <v>42</v>
      </c>
      <c r="F9825" t="s">
        <v>34</v>
      </c>
      <c r="G9825" t="s">
        <v>35</v>
      </c>
      <c r="H9825" t="s">
        <v>41</v>
      </c>
      <c r="I9825">
        <v>46</v>
      </c>
      <c r="J9825">
        <v>83</v>
      </c>
      <c r="K9825">
        <v>9</v>
      </c>
      <c r="L9825">
        <v>383.94</v>
      </c>
      <c r="M9825">
        <v>32474.06</v>
      </c>
      <c r="N9825">
        <v>1</v>
      </c>
      <c r="O9825">
        <v>3196</v>
      </c>
      <c r="P9825">
        <v>2</v>
      </c>
      <c r="Q9825">
        <v>0</v>
      </c>
      <c r="R9825">
        <v>4</v>
      </c>
      <c r="S9825">
        <v>0.82</v>
      </c>
      <c r="T9825">
        <v>1</v>
      </c>
      <c r="U9825" t="s">
        <v>47</v>
      </c>
      <c r="V9825">
        <v>3</v>
      </c>
      <c r="W9825">
        <v>0</v>
      </c>
      <c r="X9825">
        <v>773.69</v>
      </c>
      <c r="Y9825">
        <v>81</v>
      </c>
      <c r="Z9825">
        <v>2.1</v>
      </c>
      <c r="AA9825" t="s">
        <v>39</v>
      </c>
      <c r="AB9825">
        <v>39.799999999999997</v>
      </c>
      <c r="AC9825">
        <v>0.4239</v>
      </c>
      <c r="AD9825">
        <v>1</v>
      </c>
      <c r="AE9825" t="s">
        <v>33</v>
      </c>
    </row>
    <row r="9826" spans="1:31" x14ac:dyDescent="0.25">
      <c r="A9826">
        <v>9825</v>
      </c>
      <c r="B9826" t="str">
        <f t="shared" si="153"/>
        <v>18-25</v>
      </c>
      <c r="D9826">
        <v>20</v>
      </c>
      <c r="F9826" t="s">
        <v>34</v>
      </c>
      <c r="G9826" t="s">
        <v>49</v>
      </c>
      <c r="H9826" t="s">
        <v>30</v>
      </c>
      <c r="I9826">
        <v>6</v>
      </c>
      <c r="J9826">
        <v>15</v>
      </c>
      <c r="K9826">
        <v>1</v>
      </c>
      <c r="L9826">
        <v>186.53</v>
      </c>
      <c r="M9826">
        <v>2561.04</v>
      </c>
      <c r="N9826">
        <v>0</v>
      </c>
      <c r="O9826">
        <v>502</v>
      </c>
      <c r="P9826">
        <v>1</v>
      </c>
      <c r="Q9826">
        <v>1.4</v>
      </c>
      <c r="R9826">
        <v>1</v>
      </c>
      <c r="S9826">
        <v>0.27</v>
      </c>
      <c r="T9826">
        <v>1</v>
      </c>
      <c r="U9826" t="s">
        <v>47</v>
      </c>
      <c r="V9826">
        <v>1</v>
      </c>
      <c r="W9826">
        <v>0</v>
      </c>
      <c r="X9826">
        <v>245.14</v>
      </c>
      <c r="Y9826">
        <v>49</v>
      </c>
      <c r="Z9826">
        <v>4.7</v>
      </c>
      <c r="AA9826" t="s">
        <v>39</v>
      </c>
      <c r="AB9826">
        <v>28.4</v>
      </c>
      <c r="AC9826">
        <v>0.34350000000000003</v>
      </c>
      <c r="AD9826">
        <v>0</v>
      </c>
      <c r="AE9826" t="s">
        <v>40</v>
      </c>
    </row>
    <row r="9827" spans="1:31" x14ac:dyDescent="0.25">
      <c r="A9827">
        <v>9826</v>
      </c>
      <c r="B9827" t="str">
        <f t="shared" si="153"/>
        <v>26-40</v>
      </c>
      <c r="D9827">
        <v>38</v>
      </c>
      <c r="F9827" t="s">
        <v>34</v>
      </c>
      <c r="G9827" t="s">
        <v>29</v>
      </c>
      <c r="H9827" t="s">
        <v>41</v>
      </c>
      <c r="I9827">
        <v>28</v>
      </c>
      <c r="J9827">
        <v>53</v>
      </c>
      <c r="K9827">
        <v>4</v>
      </c>
      <c r="L9827">
        <v>504.58</v>
      </c>
      <c r="M9827">
        <v>26460.66</v>
      </c>
      <c r="N9827">
        <v>0</v>
      </c>
      <c r="O9827">
        <v>3100</v>
      </c>
      <c r="P9827">
        <v>3</v>
      </c>
      <c r="Q9827">
        <v>4.3</v>
      </c>
      <c r="R9827">
        <v>3</v>
      </c>
      <c r="S9827">
        <v>0.56000000000000005</v>
      </c>
      <c r="T9827">
        <v>4</v>
      </c>
      <c r="U9827" t="s">
        <v>46</v>
      </c>
      <c r="V9827">
        <v>1</v>
      </c>
      <c r="W9827">
        <v>4</v>
      </c>
      <c r="X9827">
        <v>727.87</v>
      </c>
      <c r="Y9827">
        <v>42</v>
      </c>
      <c r="Z9827">
        <v>4.2</v>
      </c>
      <c r="AA9827" t="s">
        <v>39</v>
      </c>
      <c r="AB9827">
        <v>36.9</v>
      </c>
      <c r="AC9827">
        <v>0.4027</v>
      </c>
      <c r="AD9827">
        <v>0</v>
      </c>
      <c r="AE9827" t="s">
        <v>40</v>
      </c>
    </row>
    <row r="9828" spans="1:31" x14ac:dyDescent="0.25">
      <c r="A9828">
        <v>9827</v>
      </c>
      <c r="B9828" t="str">
        <f t="shared" si="153"/>
        <v>60+</v>
      </c>
      <c r="D9828">
        <v>66</v>
      </c>
      <c r="F9828" t="s">
        <v>34</v>
      </c>
      <c r="G9828" t="s">
        <v>35</v>
      </c>
      <c r="H9828" t="s">
        <v>30</v>
      </c>
      <c r="I9828">
        <v>44</v>
      </c>
      <c r="J9828">
        <v>63</v>
      </c>
      <c r="K9828">
        <v>5</v>
      </c>
      <c r="L9828">
        <v>369.07</v>
      </c>
      <c r="M9828">
        <v>20955.09</v>
      </c>
      <c r="N9828">
        <v>0</v>
      </c>
      <c r="O9828">
        <v>2729</v>
      </c>
      <c r="P9828">
        <v>4</v>
      </c>
      <c r="Q9828">
        <v>0</v>
      </c>
      <c r="R9828">
        <v>0</v>
      </c>
      <c r="S9828">
        <v>0.4</v>
      </c>
      <c r="T9828">
        <v>1</v>
      </c>
      <c r="U9828" t="s">
        <v>38</v>
      </c>
      <c r="V9828">
        <v>1</v>
      </c>
      <c r="W9828">
        <v>4</v>
      </c>
      <c r="X9828">
        <v>257.11</v>
      </c>
      <c r="Y9828">
        <v>21</v>
      </c>
      <c r="Z9828">
        <v>3.5</v>
      </c>
      <c r="AA9828" t="s">
        <v>48</v>
      </c>
      <c r="AB9828">
        <v>19.600000000000001</v>
      </c>
      <c r="AC9828">
        <v>0.28670000000000001</v>
      </c>
      <c r="AD9828">
        <v>0</v>
      </c>
      <c r="AE9828" t="s">
        <v>40</v>
      </c>
    </row>
    <row r="9829" spans="1:31" x14ac:dyDescent="0.25">
      <c r="A9829">
        <v>9828</v>
      </c>
      <c r="B9829" t="str">
        <f t="shared" si="153"/>
        <v>60+</v>
      </c>
      <c r="D9829">
        <v>67</v>
      </c>
      <c r="F9829" t="s">
        <v>28</v>
      </c>
      <c r="G9829" t="s">
        <v>29</v>
      </c>
      <c r="H9829" t="s">
        <v>30</v>
      </c>
      <c r="I9829">
        <v>8</v>
      </c>
      <c r="J9829">
        <v>3</v>
      </c>
      <c r="K9829">
        <v>1</v>
      </c>
      <c r="L9829">
        <v>404.33</v>
      </c>
      <c r="M9829">
        <v>1160.54</v>
      </c>
      <c r="N9829">
        <v>0</v>
      </c>
      <c r="O9829">
        <v>607</v>
      </c>
      <c r="P9829">
        <v>0</v>
      </c>
      <c r="Q9829">
        <v>5.6</v>
      </c>
      <c r="R9829">
        <v>0</v>
      </c>
      <c r="S9829">
        <v>0.1</v>
      </c>
      <c r="T9829">
        <v>0</v>
      </c>
      <c r="U9829" t="s">
        <v>37</v>
      </c>
      <c r="V9829">
        <v>0</v>
      </c>
      <c r="W9829">
        <v>0</v>
      </c>
      <c r="X9829">
        <v>0</v>
      </c>
      <c r="Y9829">
        <v>18</v>
      </c>
      <c r="Z9829">
        <v>3.7</v>
      </c>
      <c r="AA9829" t="s">
        <v>54</v>
      </c>
      <c r="AB9829">
        <v>19.7</v>
      </c>
      <c r="AC9829">
        <v>0.2873</v>
      </c>
      <c r="AD9829">
        <v>0</v>
      </c>
      <c r="AE9829" t="s">
        <v>40</v>
      </c>
    </row>
    <row r="9830" spans="1:31" x14ac:dyDescent="0.25">
      <c r="A9830">
        <v>9829</v>
      </c>
      <c r="B9830" t="str">
        <f t="shared" si="153"/>
        <v>60+</v>
      </c>
      <c r="D9830">
        <v>64</v>
      </c>
      <c r="F9830" t="s">
        <v>28</v>
      </c>
      <c r="G9830" t="s">
        <v>35</v>
      </c>
      <c r="H9830" t="s">
        <v>41</v>
      </c>
      <c r="I9830">
        <v>59</v>
      </c>
      <c r="J9830">
        <v>86</v>
      </c>
      <c r="K9830">
        <v>11</v>
      </c>
      <c r="L9830">
        <v>618.14</v>
      </c>
      <c r="M9830">
        <v>56714.52</v>
      </c>
      <c r="N9830">
        <v>0</v>
      </c>
      <c r="O9830">
        <v>5358</v>
      </c>
      <c r="P9830">
        <v>3</v>
      </c>
      <c r="Q9830">
        <v>8.8000000000000007</v>
      </c>
      <c r="R9830">
        <v>4</v>
      </c>
      <c r="S9830">
        <v>0.2</v>
      </c>
      <c r="T9830">
        <v>5</v>
      </c>
      <c r="U9830" t="s">
        <v>47</v>
      </c>
      <c r="V9830">
        <v>1</v>
      </c>
      <c r="W9830">
        <v>4</v>
      </c>
      <c r="X9830">
        <v>602.78</v>
      </c>
      <c r="Y9830">
        <v>21</v>
      </c>
      <c r="Z9830">
        <v>4.5</v>
      </c>
      <c r="AA9830" t="s">
        <v>51</v>
      </c>
      <c r="AB9830">
        <v>23.5</v>
      </c>
      <c r="AC9830">
        <v>0.31090000000000001</v>
      </c>
      <c r="AD9830">
        <v>0</v>
      </c>
      <c r="AE9830" t="s">
        <v>40</v>
      </c>
    </row>
    <row r="9831" spans="1:31" x14ac:dyDescent="0.25">
      <c r="A9831">
        <v>9830</v>
      </c>
      <c r="B9831" t="str">
        <f t="shared" si="153"/>
        <v>26-40</v>
      </c>
      <c r="D9831">
        <v>35</v>
      </c>
      <c r="F9831" t="s">
        <v>34</v>
      </c>
      <c r="G9831" t="s">
        <v>49</v>
      </c>
      <c r="H9831" t="s">
        <v>44</v>
      </c>
      <c r="I9831">
        <v>11</v>
      </c>
      <c r="J9831">
        <v>25</v>
      </c>
      <c r="K9831">
        <v>5</v>
      </c>
      <c r="L9831">
        <v>446.24</v>
      </c>
      <c r="M9831">
        <v>12132.09</v>
      </c>
      <c r="N9831">
        <v>0</v>
      </c>
      <c r="O9831">
        <v>1306</v>
      </c>
      <c r="P9831">
        <v>0</v>
      </c>
      <c r="Q9831">
        <v>0</v>
      </c>
      <c r="R9831">
        <v>1</v>
      </c>
      <c r="S9831">
        <v>0.36</v>
      </c>
      <c r="T9831">
        <v>1</v>
      </c>
      <c r="U9831" t="s">
        <v>46</v>
      </c>
      <c r="V9831">
        <v>1</v>
      </c>
      <c r="W9831">
        <v>0</v>
      </c>
      <c r="X9831">
        <v>207.37</v>
      </c>
      <c r="Y9831">
        <v>20</v>
      </c>
      <c r="Z9831">
        <v>4.3</v>
      </c>
      <c r="AA9831" t="s">
        <v>39</v>
      </c>
      <c r="AB9831">
        <v>20.100000000000001</v>
      </c>
      <c r="AC9831">
        <v>0.28970000000000001</v>
      </c>
      <c r="AD9831">
        <v>0</v>
      </c>
      <c r="AE9831" t="s">
        <v>40</v>
      </c>
    </row>
    <row r="9832" spans="1:31" x14ac:dyDescent="0.25">
      <c r="A9832">
        <v>9831</v>
      </c>
      <c r="B9832" t="str">
        <f t="shared" si="153"/>
        <v>18-25</v>
      </c>
      <c r="D9832">
        <v>21</v>
      </c>
      <c r="F9832" t="s">
        <v>28</v>
      </c>
      <c r="G9832" t="s">
        <v>29</v>
      </c>
      <c r="H9832" t="s">
        <v>41</v>
      </c>
      <c r="I9832">
        <v>43</v>
      </c>
      <c r="J9832">
        <v>32</v>
      </c>
      <c r="K9832">
        <v>2</v>
      </c>
      <c r="L9832">
        <v>479.18</v>
      </c>
      <c r="M9832">
        <v>14575.64</v>
      </c>
      <c r="N9832">
        <v>0</v>
      </c>
      <c r="O9832">
        <v>2001</v>
      </c>
      <c r="P9832">
        <v>1</v>
      </c>
      <c r="Q9832">
        <v>11.5</v>
      </c>
      <c r="R9832">
        <v>2</v>
      </c>
      <c r="S9832">
        <v>0.6</v>
      </c>
      <c r="T9832">
        <v>1</v>
      </c>
      <c r="U9832" t="s">
        <v>46</v>
      </c>
      <c r="V9832">
        <v>1</v>
      </c>
      <c r="W9832">
        <v>1</v>
      </c>
      <c r="X9832">
        <v>573.02</v>
      </c>
      <c r="Y9832">
        <v>82</v>
      </c>
      <c r="Z9832">
        <v>5</v>
      </c>
      <c r="AA9832" t="s">
        <v>39</v>
      </c>
      <c r="AB9832">
        <v>37.4</v>
      </c>
      <c r="AC9832">
        <v>0.40689999999999998</v>
      </c>
      <c r="AD9832">
        <v>0</v>
      </c>
      <c r="AE9832" t="s">
        <v>40</v>
      </c>
    </row>
    <row r="9833" spans="1:31" x14ac:dyDescent="0.25">
      <c r="A9833">
        <v>9832</v>
      </c>
      <c r="B9833" t="str">
        <f t="shared" si="153"/>
        <v>60+</v>
      </c>
      <c r="D9833">
        <v>61</v>
      </c>
      <c r="F9833" t="s">
        <v>34</v>
      </c>
      <c r="G9833" t="s">
        <v>35</v>
      </c>
      <c r="H9833" t="s">
        <v>41</v>
      </c>
      <c r="I9833">
        <v>13</v>
      </c>
      <c r="J9833">
        <v>38</v>
      </c>
      <c r="K9833">
        <v>7</v>
      </c>
      <c r="L9833">
        <v>684.15</v>
      </c>
      <c r="M9833">
        <v>24137.47</v>
      </c>
      <c r="N9833">
        <v>1</v>
      </c>
      <c r="O9833">
        <v>2689</v>
      </c>
      <c r="P9833">
        <v>3</v>
      </c>
      <c r="Q9833">
        <v>0</v>
      </c>
      <c r="R9833">
        <v>1</v>
      </c>
      <c r="S9833">
        <v>0.33</v>
      </c>
      <c r="T9833">
        <v>1</v>
      </c>
      <c r="U9833" t="s">
        <v>47</v>
      </c>
      <c r="V9833">
        <v>1</v>
      </c>
      <c r="W9833">
        <v>1</v>
      </c>
      <c r="X9833">
        <v>422.88</v>
      </c>
      <c r="Y9833">
        <v>46</v>
      </c>
      <c r="Z9833">
        <v>5</v>
      </c>
      <c r="AA9833" t="s">
        <v>39</v>
      </c>
      <c r="AB9833">
        <v>35.1</v>
      </c>
      <c r="AC9833">
        <v>0.3901</v>
      </c>
      <c r="AD9833">
        <v>0</v>
      </c>
      <c r="AE9833" t="s">
        <v>40</v>
      </c>
    </row>
    <row r="9834" spans="1:31" x14ac:dyDescent="0.25">
      <c r="A9834">
        <v>9833</v>
      </c>
      <c r="B9834" t="str">
        <f t="shared" si="153"/>
        <v>26-40</v>
      </c>
      <c r="D9834">
        <v>37</v>
      </c>
      <c r="F9834" t="s">
        <v>34</v>
      </c>
      <c r="G9834" t="s">
        <v>43</v>
      </c>
      <c r="H9834" t="s">
        <v>44</v>
      </c>
      <c r="I9834">
        <v>24</v>
      </c>
      <c r="J9834">
        <v>47</v>
      </c>
      <c r="K9834">
        <v>8</v>
      </c>
      <c r="L9834">
        <v>470.31</v>
      </c>
      <c r="M9834">
        <v>22458.78</v>
      </c>
      <c r="N9834">
        <v>0</v>
      </c>
      <c r="O9834">
        <v>2662</v>
      </c>
      <c r="P9834">
        <v>2</v>
      </c>
      <c r="Q9834">
        <v>17.5</v>
      </c>
      <c r="R9834">
        <v>2</v>
      </c>
      <c r="S9834">
        <v>0.39</v>
      </c>
      <c r="T9834">
        <v>1</v>
      </c>
      <c r="U9834" t="s">
        <v>42</v>
      </c>
      <c r="V9834">
        <v>1</v>
      </c>
      <c r="W9834">
        <v>0</v>
      </c>
      <c r="X9834">
        <v>147.58000000000001</v>
      </c>
      <c r="Y9834">
        <v>19</v>
      </c>
      <c r="Z9834">
        <v>3.2</v>
      </c>
      <c r="AA9834" t="s">
        <v>51</v>
      </c>
      <c r="AB9834">
        <v>27.3</v>
      </c>
      <c r="AC9834">
        <v>0.33629999999999999</v>
      </c>
      <c r="AD9834">
        <v>0</v>
      </c>
      <c r="AE9834" t="s">
        <v>40</v>
      </c>
    </row>
    <row r="9835" spans="1:31" x14ac:dyDescent="0.25">
      <c r="A9835">
        <v>9834</v>
      </c>
      <c r="B9835" t="str">
        <f t="shared" si="153"/>
        <v>41-60</v>
      </c>
      <c r="D9835">
        <v>57</v>
      </c>
      <c r="F9835" t="s">
        <v>28</v>
      </c>
      <c r="G9835" t="s">
        <v>35</v>
      </c>
      <c r="H9835" t="s">
        <v>30</v>
      </c>
      <c r="I9835">
        <v>54</v>
      </c>
      <c r="J9835">
        <v>155</v>
      </c>
      <c r="K9835">
        <v>20</v>
      </c>
      <c r="L9835">
        <v>354.39</v>
      </c>
      <c r="M9835">
        <v>59302.01</v>
      </c>
      <c r="N9835">
        <v>0</v>
      </c>
      <c r="O9835">
        <v>6237</v>
      </c>
      <c r="P9835">
        <v>4</v>
      </c>
      <c r="Q9835">
        <v>18.399999999999999</v>
      </c>
      <c r="R9835">
        <v>8</v>
      </c>
      <c r="S9835">
        <v>0.28999999999999998</v>
      </c>
      <c r="T9835">
        <v>5</v>
      </c>
      <c r="U9835" t="s">
        <v>42</v>
      </c>
      <c r="V9835">
        <v>6</v>
      </c>
      <c r="W9835">
        <v>3</v>
      </c>
      <c r="X9835">
        <v>1264.08</v>
      </c>
      <c r="Y9835">
        <v>48</v>
      </c>
      <c r="Z9835">
        <v>3.3</v>
      </c>
      <c r="AA9835" t="s">
        <v>39</v>
      </c>
      <c r="AB9835">
        <v>41.9</v>
      </c>
      <c r="AC9835">
        <v>0.43940000000000001</v>
      </c>
      <c r="AD9835">
        <v>1</v>
      </c>
      <c r="AE9835" t="s">
        <v>55</v>
      </c>
    </row>
    <row r="9836" spans="1:31" x14ac:dyDescent="0.25">
      <c r="A9836">
        <v>9835</v>
      </c>
      <c r="B9836" t="str">
        <f t="shared" si="153"/>
        <v>18-25</v>
      </c>
      <c r="D9836">
        <v>24</v>
      </c>
      <c r="F9836" t="s">
        <v>34</v>
      </c>
      <c r="G9836" t="s">
        <v>35</v>
      </c>
      <c r="H9836" t="s">
        <v>30</v>
      </c>
      <c r="I9836">
        <v>60</v>
      </c>
      <c r="J9836">
        <v>101</v>
      </c>
      <c r="K9836">
        <v>6</v>
      </c>
      <c r="L9836">
        <v>602.12</v>
      </c>
      <c r="M9836">
        <v>58870.36</v>
      </c>
      <c r="N9836">
        <v>0</v>
      </c>
      <c r="O9836">
        <v>5867</v>
      </c>
      <c r="P9836">
        <v>3</v>
      </c>
      <c r="Q9836">
        <v>0</v>
      </c>
      <c r="R9836">
        <v>2</v>
      </c>
      <c r="S9836">
        <v>0.69</v>
      </c>
      <c r="T9836">
        <v>4</v>
      </c>
      <c r="U9836" t="s">
        <v>47</v>
      </c>
      <c r="V9836">
        <v>6</v>
      </c>
      <c r="W9836">
        <v>3</v>
      </c>
      <c r="X9836">
        <v>2085.6799999999998</v>
      </c>
      <c r="Y9836">
        <v>78</v>
      </c>
      <c r="Z9836">
        <v>3.1</v>
      </c>
      <c r="AA9836" t="s">
        <v>39</v>
      </c>
      <c r="AB9836">
        <v>41.8</v>
      </c>
      <c r="AC9836">
        <v>0.43880000000000002</v>
      </c>
      <c r="AD9836">
        <v>1</v>
      </c>
      <c r="AE9836" t="s">
        <v>50</v>
      </c>
    </row>
    <row r="9837" spans="1:31" x14ac:dyDescent="0.25">
      <c r="A9837">
        <v>9836</v>
      </c>
      <c r="B9837" t="str">
        <f t="shared" si="153"/>
        <v>41-60</v>
      </c>
      <c r="D9837">
        <v>53</v>
      </c>
      <c r="F9837" t="s">
        <v>28</v>
      </c>
      <c r="G9837" t="s">
        <v>43</v>
      </c>
      <c r="H9837" t="s">
        <v>41</v>
      </c>
      <c r="I9837">
        <v>36</v>
      </c>
      <c r="J9837">
        <v>3</v>
      </c>
      <c r="K9837">
        <v>0</v>
      </c>
      <c r="L9837">
        <v>458.43</v>
      </c>
      <c r="M9837">
        <v>1423.22</v>
      </c>
      <c r="N9837">
        <v>0</v>
      </c>
      <c r="O9837">
        <v>164</v>
      </c>
      <c r="P9837">
        <v>0</v>
      </c>
      <c r="Q9837">
        <v>8.8000000000000007</v>
      </c>
      <c r="R9837">
        <v>0</v>
      </c>
      <c r="S9837">
        <v>0.13</v>
      </c>
      <c r="T9837">
        <v>2</v>
      </c>
      <c r="U9837" t="s">
        <v>46</v>
      </c>
      <c r="V9837">
        <v>0</v>
      </c>
      <c r="W9837">
        <v>0</v>
      </c>
      <c r="X9837">
        <v>0</v>
      </c>
      <c r="Y9837">
        <v>94</v>
      </c>
      <c r="Z9837">
        <v>3.5</v>
      </c>
      <c r="AA9837" t="s">
        <v>32</v>
      </c>
      <c r="AB9837">
        <v>36.700000000000003</v>
      </c>
      <c r="AC9837">
        <v>0.40129999999999999</v>
      </c>
      <c r="AD9837">
        <v>0</v>
      </c>
      <c r="AE9837" t="s">
        <v>40</v>
      </c>
    </row>
    <row r="9838" spans="1:31" x14ac:dyDescent="0.25">
      <c r="A9838">
        <v>9837</v>
      </c>
      <c r="B9838" t="str">
        <f t="shared" si="153"/>
        <v>41-60</v>
      </c>
      <c r="D9838">
        <v>49</v>
      </c>
      <c r="F9838" t="s">
        <v>34</v>
      </c>
      <c r="G9838" t="s">
        <v>35</v>
      </c>
      <c r="H9838" t="s">
        <v>53</v>
      </c>
      <c r="I9838">
        <v>12</v>
      </c>
      <c r="J9838">
        <v>17</v>
      </c>
      <c r="K9838">
        <v>2</v>
      </c>
      <c r="L9838">
        <v>388.31</v>
      </c>
      <c r="M9838">
        <v>6479.33</v>
      </c>
      <c r="N9838">
        <v>0</v>
      </c>
      <c r="O9838">
        <v>966</v>
      </c>
      <c r="P9838">
        <v>1</v>
      </c>
      <c r="Q9838">
        <v>0</v>
      </c>
      <c r="R9838">
        <v>1</v>
      </c>
      <c r="S9838">
        <v>0.14000000000000001</v>
      </c>
      <c r="T9838">
        <v>0</v>
      </c>
      <c r="U9838" t="s">
        <v>37</v>
      </c>
      <c r="V9838">
        <v>0</v>
      </c>
      <c r="W9838">
        <v>1</v>
      </c>
      <c r="X9838">
        <v>165.11</v>
      </c>
      <c r="Y9838">
        <v>40</v>
      </c>
      <c r="Z9838">
        <v>1.6</v>
      </c>
      <c r="AA9838" t="s">
        <v>39</v>
      </c>
      <c r="AB9838">
        <v>25.6</v>
      </c>
      <c r="AC9838">
        <v>0.32490000000000002</v>
      </c>
      <c r="AD9838">
        <v>0</v>
      </c>
      <c r="AE9838" t="s">
        <v>40</v>
      </c>
    </row>
    <row r="9839" spans="1:31" x14ac:dyDescent="0.25">
      <c r="A9839">
        <v>9838</v>
      </c>
      <c r="B9839" t="str">
        <f t="shared" si="153"/>
        <v>60+</v>
      </c>
      <c r="D9839">
        <v>66</v>
      </c>
      <c r="F9839" t="s">
        <v>28</v>
      </c>
      <c r="G9839" t="s">
        <v>43</v>
      </c>
      <c r="H9839" t="s">
        <v>36</v>
      </c>
      <c r="I9839">
        <v>3</v>
      </c>
      <c r="J9839">
        <v>4</v>
      </c>
      <c r="K9839">
        <v>1</v>
      </c>
      <c r="L9839">
        <v>342.33</v>
      </c>
      <c r="M9839">
        <v>1356.42</v>
      </c>
      <c r="N9839">
        <v>0</v>
      </c>
      <c r="O9839">
        <v>502</v>
      </c>
      <c r="P9839">
        <v>0</v>
      </c>
      <c r="Q9839">
        <v>10.5</v>
      </c>
      <c r="R9839">
        <v>0</v>
      </c>
      <c r="S9839">
        <v>0.22</v>
      </c>
      <c r="T9839">
        <v>1</v>
      </c>
      <c r="U9839" t="s">
        <v>31</v>
      </c>
      <c r="V9839">
        <v>0</v>
      </c>
      <c r="W9839">
        <v>0</v>
      </c>
      <c r="X9839">
        <v>0</v>
      </c>
      <c r="Y9839">
        <v>25</v>
      </c>
      <c r="Z9839">
        <v>3.4</v>
      </c>
      <c r="AA9839" t="s">
        <v>39</v>
      </c>
      <c r="AB9839">
        <v>19.8</v>
      </c>
      <c r="AC9839">
        <v>0.28789999999999999</v>
      </c>
      <c r="AD9839">
        <v>0</v>
      </c>
      <c r="AE9839" t="s">
        <v>40</v>
      </c>
    </row>
    <row r="9840" spans="1:31" x14ac:dyDescent="0.25">
      <c r="A9840">
        <v>9839</v>
      </c>
      <c r="B9840" t="str">
        <f t="shared" si="153"/>
        <v>18-25</v>
      </c>
      <c r="D9840">
        <v>23</v>
      </c>
      <c r="F9840" t="s">
        <v>34</v>
      </c>
      <c r="G9840" t="s">
        <v>45</v>
      </c>
      <c r="H9840" t="s">
        <v>36</v>
      </c>
      <c r="I9840">
        <v>42</v>
      </c>
      <c r="J9840">
        <v>44</v>
      </c>
      <c r="K9840">
        <v>2</v>
      </c>
      <c r="L9840">
        <v>415.64</v>
      </c>
      <c r="M9840">
        <v>19272.57</v>
      </c>
      <c r="N9840">
        <v>0</v>
      </c>
      <c r="O9840">
        <v>2456</v>
      </c>
      <c r="P9840">
        <v>3</v>
      </c>
      <c r="Q9840">
        <v>9.9</v>
      </c>
      <c r="R9840">
        <v>2</v>
      </c>
      <c r="S9840">
        <v>0.27</v>
      </c>
      <c r="T9840">
        <v>4</v>
      </c>
      <c r="U9840" t="s">
        <v>38</v>
      </c>
      <c r="V9840">
        <v>1</v>
      </c>
      <c r="W9840">
        <v>3</v>
      </c>
      <c r="X9840">
        <v>818.18</v>
      </c>
      <c r="Y9840">
        <v>19</v>
      </c>
      <c r="Z9840">
        <v>3.1</v>
      </c>
      <c r="AA9840" t="s">
        <v>39</v>
      </c>
      <c r="AB9840">
        <v>22.4</v>
      </c>
      <c r="AC9840">
        <v>0.30409999999999998</v>
      </c>
      <c r="AD9840">
        <v>0</v>
      </c>
      <c r="AE9840" t="s">
        <v>40</v>
      </c>
    </row>
    <row r="9841" spans="1:31" x14ac:dyDescent="0.25">
      <c r="A9841">
        <v>9840</v>
      </c>
      <c r="B9841" t="str">
        <f t="shared" si="153"/>
        <v>26-40</v>
      </c>
      <c r="D9841">
        <v>39</v>
      </c>
      <c r="F9841" t="s">
        <v>28</v>
      </c>
      <c r="G9841" t="s">
        <v>29</v>
      </c>
      <c r="H9841" t="s">
        <v>30</v>
      </c>
      <c r="I9841">
        <v>48</v>
      </c>
      <c r="J9841">
        <v>102</v>
      </c>
      <c r="K9841">
        <v>6</v>
      </c>
      <c r="L9841">
        <v>563.87</v>
      </c>
      <c r="M9841">
        <v>55999.7</v>
      </c>
      <c r="N9841">
        <v>0</v>
      </c>
      <c r="O9841">
        <v>5383</v>
      </c>
      <c r="P9841">
        <v>5</v>
      </c>
      <c r="Q9841">
        <v>22.6</v>
      </c>
      <c r="R9841">
        <v>2</v>
      </c>
      <c r="S9841">
        <v>0.53</v>
      </c>
      <c r="T9841">
        <v>3</v>
      </c>
      <c r="U9841" t="s">
        <v>47</v>
      </c>
      <c r="V9841">
        <v>1</v>
      </c>
      <c r="W9841">
        <v>7</v>
      </c>
      <c r="X9841">
        <v>2482.79</v>
      </c>
      <c r="Y9841">
        <v>38</v>
      </c>
      <c r="Z9841">
        <v>3.8</v>
      </c>
      <c r="AA9841" t="s">
        <v>32</v>
      </c>
      <c r="AB9841">
        <v>39.9</v>
      </c>
      <c r="AC9841">
        <v>0.42480000000000001</v>
      </c>
      <c r="AD9841">
        <v>1</v>
      </c>
      <c r="AE9841" t="s">
        <v>56</v>
      </c>
    </row>
    <row r="9842" spans="1:31" x14ac:dyDescent="0.25">
      <c r="A9842">
        <v>9841</v>
      </c>
      <c r="B9842" t="str">
        <f t="shared" si="153"/>
        <v>60+</v>
      </c>
      <c r="D9842">
        <v>70</v>
      </c>
      <c r="F9842" t="s">
        <v>28</v>
      </c>
      <c r="G9842" t="s">
        <v>45</v>
      </c>
      <c r="H9842" t="s">
        <v>30</v>
      </c>
      <c r="I9842">
        <v>23</v>
      </c>
      <c r="J9842">
        <v>23</v>
      </c>
      <c r="K9842">
        <v>5</v>
      </c>
      <c r="L9842">
        <v>382.96</v>
      </c>
      <c r="M9842">
        <v>9103.7000000000007</v>
      </c>
      <c r="N9842">
        <v>0</v>
      </c>
      <c r="O9842">
        <v>1217</v>
      </c>
      <c r="P9842">
        <v>1</v>
      </c>
      <c r="Q9842">
        <v>0</v>
      </c>
      <c r="R9842">
        <v>1</v>
      </c>
      <c r="S9842">
        <v>0.62</v>
      </c>
      <c r="T9842">
        <v>2</v>
      </c>
      <c r="U9842" t="s">
        <v>38</v>
      </c>
      <c r="V9842">
        <v>1</v>
      </c>
      <c r="W9842">
        <v>1</v>
      </c>
      <c r="X9842">
        <v>9.3800000000000008</v>
      </c>
      <c r="Y9842">
        <v>48</v>
      </c>
      <c r="Z9842">
        <v>3.6</v>
      </c>
      <c r="AA9842" t="s">
        <v>39</v>
      </c>
      <c r="AB9842">
        <v>29.1</v>
      </c>
      <c r="AC9842">
        <v>0.3483</v>
      </c>
      <c r="AD9842">
        <v>0</v>
      </c>
      <c r="AE9842" t="s">
        <v>40</v>
      </c>
    </row>
    <row r="9843" spans="1:31" x14ac:dyDescent="0.25">
      <c r="A9843">
        <v>9842</v>
      </c>
      <c r="B9843" t="str">
        <f t="shared" si="153"/>
        <v>26-40</v>
      </c>
      <c r="D9843">
        <v>38</v>
      </c>
      <c r="F9843" t="s">
        <v>28</v>
      </c>
      <c r="G9843" t="s">
        <v>29</v>
      </c>
      <c r="H9843" t="s">
        <v>30</v>
      </c>
      <c r="I9843">
        <v>42</v>
      </c>
      <c r="J9843">
        <v>24</v>
      </c>
      <c r="K9843">
        <v>4</v>
      </c>
      <c r="L9843">
        <v>470.12</v>
      </c>
      <c r="M9843">
        <v>12000.8</v>
      </c>
      <c r="N9843">
        <v>0</v>
      </c>
      <c r="O9843">
        <v>1164</v>
      </c>
      <c r="P9843">
        <v>1</v>
      </c>
      <c r="Q9843">
        <v>0</v>
      </c>
      <c r="R9843">
        <v>0</v>
      </c>
      <c r="S9843">
        <v>0.13</v>
      </c>
      <c r="T9843">
        <v>0</v>
      </c>
      <c r="U9843" t="s">
        <v>37</v>
      </c>
      <c r="V9843">
        <v>1</v>
      </c>
      <c r="W9843">
        <v>1</v>
      </c>
      <c r="X9843">
        <v>567.01</v>
      </c>
      <c r="Y9843">
        <v>100</v>
      </c>
      <c r="Z9843">
        <v>3.5</v>
      </c>
      <c r="AA9843" t="s">
        <v>39</v>
      </c>
      <c r="AB9843">
        <v>44</v>
      </c>
      <c r="AC9843">
        <v>0.45479999999999998</v>
      </c>
      <c r="AD9843">
        <v>1</v>
      </c>
      <c r="AE9843" t="s">
        <v>60</v>
      </c>
    </row>
    <row r="9844" spans="1:31" x14ac:dyDescent="0.25">
      <c r="A9844">
        <v>9843</v>
      </c>
      <c r="B9844" t="str">
        <f t="shared" si="153"/>
        <v>41-60</v>
      </c>
      <c r="D9844">
        <v>52</v>
      </c>
      <c r="F9844" t="s">
        <v>28</v>
      </c>
      <c r="G9844" t="s">
        <v>45</v>
      </c>
      <c r="H9844" t="s">
        <v>30</v>
      </c>
      <c r="I9844">
        <v>13</v>
      </c>
      <c r="J9844">
        <v>16</v>
      </c>
      <c r="K9844">
        <v>3</v>
      </c>
      <c r="L9844">
        <v>349.17</v>
      </c>
      <c r="M9844">
        <v>5950.44</v>
      </c>
      <c r="N9844">
        <v>0</v>
      </c>
      <c r="O9844">
        <v>832</v>
      </c>
      <c r="P9844">
        <v>1</v>
      </c>
      <c r="Q9844">
        <v>5.6</v>
      </c>
      <c r="R9844">
        <v>0</v>
      </c>
      <c r="S9844">
        <v>0.54</v>
      </c>
      <c r="T9844">
        <v>0</v>
      </c>
      <c r="U9844" t="s">
        <v>37</v>
      </c>
      <c r="V9844">
        <v>1</v>
      </c>
      <c r="W9844">
        <v>1</v>
      </c>
      <c r="X9844">
        <v>367.67</v>
      </c>
      <c r="Y9844">
        <v>30</v>
      </c>
      <c r="Z9844">
        <v>4.3</v>
      </c>
      <c r="AA9844" t="s">
        <v>51</v>
      </c>
      <c r="AB9844">
        <v>19.7</v>
      </c>
      <c r="AC9844">
        <v>0.28720000000000001</v>
      </c>
      <c r="AD9844">
        <v>0</v>
      </c>
      <c r="AE9844" t="s">
        <v>40</v>
      </c>
    </row>
    <row r="9845" spans="1:31" x14ac:dyDescent="0.25">
      <c r="A9845">
        <v>9844</v>
      </c>
      <c r="B9845" t="str">
        <f t="shared" si="153"/>
        <v>26-40</v>
      </c>
      <c r="D9845">
        <v>26</v>
      </c>
      <c r="F9845" t="s">
        <v>34</v>
      </c>
      <c r="G9845" t="s">
        <v>45</v>
      </c>
      <c r="H9845" t="s">
        <v>30</v>
      </c>
      <c r="I9845">
        <v>31</v>
      </c>
      <c r="J9845">
        <v>74</v>
      </c>
      <c r="K9845">
        <v>5</v>
      </c>
      <c r="L9845">
        <v>620.9</v>
      </c>
      <c r="M9845">
        <v>47552.480000000003</v>
      </c>
      <c r="N9845">
        <v>0</v>
      </c>
      <c r="O9845">
        <v>5007</v>
      </c>
      <c r="P9845">
        <v>3</v>
      </c>
      <c r="Q9845">
        <v>26.5</v>
      </c>
      <c r="R9845">
        <v>4</v>
      </c>
      <c r="S9845">
        <v>0.02</v>
      </c>
      <c r="T9845">
        <v>4</v>
      </c>
      <c r="U9845" t="s">
        <v>46</v>
      </c>
      <c r="V9845">
        <v>2</v>
      </c>
      <c r="W9845">
        <v>2</v>
      </c>
      <c r="X9845">
        <v>934.5</v>
      </c>
      <c r="Y9845">
        <v>63</v>
      </c>
      <c r="Z9845">
        <v>1.2</v>
      </c>
      <c r="AA9845" t="s">
        <v>39</v>
      </c>
      <c r="AB9845">
        <v>49.5</v>
      </c>
      <c r="AC9845">
        <v>0.49640000000000001</v>
      </c>
      <c r="AD9845">
        <v>1</v>
      </c>
      <c r="AE9845" t="s">
        <v>33</v>
      </c>
    </row>
    <row r="9846" spans="1:31" x14ac:dyDescent="0.25">
      <c r="A9846">
        <v>9845</v>
      </c>
      <c r="B9846" t="str">
        <f t="shared" si="153"/>
        <v>41-60</v>
      </c>
      <c r="D9846">
        <v>56</v>
      </c>
      <c r="F9846" t="s">
        <v>28</v>
      </c>
      <c r="G9846" t="s">
        <v>43</v>
      </c>
      <c r="H9846" t="s">
        <v>30</v>
      </c>
      <c r="I9846">
        <v>6</v>
      </c>
      <c r="J9846">
        <v>9</v>
      </c>
      <c r="K9846">
        <v>1</v>
      </c>
      <c r="L9846">
        <v>284.69</v>
      </c>
      <c r="M9846">
        <v>2733.48</v>
      </c>
      <c r="N9846">
        <v>0</v>
      </c>
      <c r="O9846">
        <v>628</v>
      </c>
      <c r="P9846">
        <v>0</v>
      </c>
      <c r="Q9846">
        <v>15.2</v>
      </c>
      <c r="R9846">
        <v>1</v>
      </c>
      <c r="S9846">
        <v>0.77</v>
      </c>
      <c r="T9846">
        <v>0</v>
      </c>
      <c r="U9846" t="s">
        <v>37</v>
      </c>
      <c r="V9846">
        <v>0</v>
      </c>
      <c r="W9846">
        <v>0</v>
      </c>
      <c r="X9846">
        <v>0</v>
      </c>
      <c r="Y9846">
        <v>40</v>
      </c>
      <c r="Z9846">
        <v>3.3</v>
      </c>
      <c r="AA9846" t="s">
        <v>39</v>
      </c>
      <c r="AB9846">
        <v>33.799999999999997</v>
      </c>
      <c r="AC9846">
        <v>0.38080000000000003</v>
      </c>
      <c r="AD9846">
        <v>0</v>
      </c>
      <c r="AE9846" t="s">
        <v>40</v>
      </c>
    </row>
    <row r="9847" spans="1:31" x14ac:dyDescent="0.25">
      <c r="A9847">
        <v>9846</v>
      </c>
      <c r="B9847" t="str">
        <f t="shared" si="153"/>
        <v>26-40</v>
      </c>
      <c r="D9847">
        <v>32</v>
      </c>
      <c r="F9847" t="s">
        <v>28</v>
      </c>
      <c r="G9847" t="s">
        <v>45</v>
      </c>
      <c r="H9847" t="s">
        <v>44</v>
      </c>
      <c r="I9847">
        <v>50</v>
      </c>
      <c r="J9847">
        <v>50</v>
      </c>
      <c r="K9847">
        <v>6</v>
      </c>
      <c r="L9847">
        <v>332.31</v>
      </c>
      <c r="M9847">
        <v>18208.88</v>
      </c>
      <c r="N9847">
        <v>0</v>
      </c>
      <c r="O9847">
        <v>2283</v>
      </c>
      <c r="P9847">
        <v>3</v>
      </c>
      <c r="Q9847">
        <v>0.4</v>
      </c>
      <c r="R9847">
        <v>3</v>
      </c>
      <c r="S9847">
        <v>0.08</v>
      </c>
      <c r="T9847">
        <v>3</v>
      </c>
      <c r="U9847" t="s">
        <v>31</v>
      </c>
      <c r="V9847">
        <v>1</v>
      </c>
      <c r="W9847">
        <v>3</v>
      </c>
      <c r="X9847">
        <v>1201.6300000000001</v>
      </c>
      <c r="Y9847">
        <v>7</v>
      </c>
      <c r="Z9847">
        <v>3.3</v>
      </c>
      <c r="AA9847" t="s">
        <v>48</v>
      </c>
      <c r="AB9847">
        <v>18.100000000000001</v>
      </c>
      <c r="AC9847">
        <v>0.27760000000000001</v>
      </c>
      <c r="AD9847">
        <v>0</v>
      </c>
      <c r="AE9847" t="s">
        <v>40</v>
      </c>
    </row>
    <row r="9848" spans="1:31" x14ac:dyDescent="0.25">
      <c r="A9848">
        <v>9847</v>
      </c>
      <c r="B9848" t="str">
        <f t="shared" si="153"/>
        <v>41-60</v>
      </c>
      <c r="D9848">
        <v>48</v>
      </c>
      <c r="F9848" t="s">
        <v>28</v>
      </c>
      <c r="G9848" t="s">
        <v>43</v>
      </c>
      <c r="H9848" t="s">
        <v>36</v>
      </c>
      <c r="I9848">
        <v>51</v>
      </c>
      <c r="J9848">
        <v>71</v>
      </c>
      <c r="K9848">
        <v>5</v>
      </c>
      <c r="L9848">
        <v>370.83</v>
      </c>
      <c r="M9848">
        <v>27100.05</v>
      </c>
      <c r="N9848">
        <v>0</v>
      </c>
      <c r="O9848">
        <v>2578</v>
      </c>
      <c r="P9848">
        <v>3</v>
      </c>
      <c r="Q9848">
        <v>0</v>
      </c>
      <c r="R9848">
        <v>2</v>
      </c>
      <c r="S9848">
        <v>0.81</v>
      </c>
      <c r="T9848">
        <v>1</v>
      </c>
      <c r="U9848" t="s">
        <v>38</v>
      </c>
      <c r="V9848">
        <v>1</v>
      </c>
      <c r="W9848">
        <v>2</v>
      </c>
      <c r="X9848">
        <v>472.03</v>
      </c>
      <c r="Y9848">
        <v>34</v>
      </c>
      <c r="Z9848">
        <v>4.0999999999999996</v>
      </c>
      <c r="AA9848" t="s">
        <v>39</v>
      </c>
      <c r="AB9848">
        <v>23.7</v>
      </c>
      <c r="AC9848">
        <v>0.31240000000000001</v>
      </c>
      <c r="AD9848">
        <v>0</v>
      </c>
      <c r="AE9848" t="s">
        <v>40</v>
      </c>
    </row>
    <row r="9849" spans="1:31" x14ac:dyDescent="0.25">
      <c r="A9849">
        <v>9848</v>
      </c>
      <c r="B9849" t="str">
        <f t="shared" si="153"/>
        <v>60+</v>
      </c>
      <c r="D9849">
        <v>64</v>
      </c>
      <c r="F9849" t="s">
        <v>28</v>
      </c>
      <c r="G9849" t="s">
        <v>35</v>
      </c>
      <c r="H9849" t="s">
        <v>41</v>
      </c>
      <c r="I9849">
        <v>46</v>
      </c>
      <c r="J9849">
        <v>119</v>
      </c>
      <c r="K9849">
        <v>5</v>
      </c>
      <c r="L9849">
        <v>286.67</v>
      </c>
      <c r="M9849">
        <v>35199.910000000003</v>
      </c>
      <c r="N9849">
        <v>0</v>
      </c>
      <c r="O9849">
        <v>3718</v>
      </c>
      <c r="P9849">
        <v>8</v>
      </c>
      <c r="Q9849">
        <v>28</v>
      </c>
      <c r="R9849">
        <v>5</v>
      </c>
      <c r="S9849">
        <v>0.23</v>
      </c>
      <c r="T9849">
        <v>4</v>
      </c>
      <c r="U9849" t="s">
        <v>38</v>
      </c>
      <c r="V9849">
        <v>1</v>
      </c>
      <c r="W9849">
        <v>6</v>
      </c>
      <c r="X9849">
        <v>2048.39</v>
      </c>
      <c r="Y9849">
        <v>64</v>
      </c>
      <c r="Z9849">
        <v>3.6</v>
      </c>
      <c r="AA9849" t="s">
        <v>39</v>
      </c>
      <c r="AB9849">
        <v>50.8</v>
      </c>
      <c r="AC9849">
        <v>0.50570000000000004</v>
      </c>
      <c r="AD9849">
        <v>1</v>
      </c>
      <c r="AE9849" t="s">
        <v>56</v>
      </c>
    </row>
    <row r="9850" spans="1:31" x14ac:dyDescent="0.25">
      <c r="A9850">
        <v>9849</v>
      </c>
      <c r="B9850" t="str">
        <f t="shared" si="153"/>
        <v>41-60</v>
      </c>
      <c r="D9850">
        <v>53</v>
      </c>
      <c r="F9850" t="s">
        <v>28</v>
      </c>
      <c r="G9850" t="s">
        <v>49</v>
      </c>
      <c r="H9850" t="s">
        <v>30</v>
      </c>
      <c r="I9850">
        <v>0</v>
      </c>
      <c r="J9850">
        <v>0</v>
      </c>
      <c r="K9850">
        <v>0</v>
      </c>
      <c r="L9850">
        <v>513.15</v>
      </c>
      <c r="M9850">
        <v>0</v>
      </c>
      <c r="N9850">
        <v>0</v>
      </c>
      <c r="O9850">
        <v>286</v>
      </c>
      <c r="P9850">
        <v>0</v>
      </c>
      <c r="Q9850">
        <v>15.3</v>
      </c>
      <c r="R9850">
        <v>0</v>
      </c>
      <c r="S9850">
        <v>0.7</v>
      </c>
      <c r="T9850">
        <v>2</v>
      </c>
      <c r="U9850" t="s">
        <v>47</v>
      </c>
      <c r="V9850">
        <v>0</v>
      </c>
      <c r="W9850">
        <v>0</v>
      </c>
      <c r="X9850">
        <v>0</v>
      </c>
      <c r="Y9850">
        <v>55</v>
      </c>
      <c r="Z9850">
        <v>4.2</v>
      </c>
      <c r="AA9850" t="s">
        <v>39</v>
      </c>
      <c r="AB9850">
        <v>34.4</v>
      </c>
      <c r="AC9850">
        <v>0.3851</v>
      </c>
      <c r="AD9850">
        <v>0</v>
      </c>
      <c r="AE9850" t="s">
        <v>40</v>
      </c>
    </row>
    <row r="9851" spans="1:31" x14ac:dyDescent="0.25">
      <c r="A9851">
        <v>9850</v>
      </c>
      <c r="B9851" t="str">
        <f t="shared" si="153"/>
        <v>41-60</v>
      </c>
      <c r="D9851">
        <v>43</v>
      </c>
      <c r="F9851" t="s">
        <v>28</v>
      </c>
      <c r="G9851" t="s">
        <v>35</v>
      </c>
      <c r="H9851" t="s">
        <v>41</v>
      </c>
      <c r="I9851">
        <v>30</v>
      </c>
      <c r="J9851">
        <v>64</v>
      </c>
      <c r="K9851">
        <v>5</v>
      </c>
      <c r="L9851">
        <v>531.77</v>
      </c>
      <c r="M9851">
        <v>34025.660000000003</v>
      </c>
      <c r="N9851">
        <v>0</v>
      </c>
      <c r="O9851">
        <v>3901</v>
      </c>
      <c r="P9851">
        <v>2</v>
      </c>
      <c r="Q9851">
        <v>17.2</v>
      </c>
      <c r="R9851">
        <v>1</v>
      </c>
      <c r="S9851">
        <v>0.45</v>
      </c>
      <c r="T9851">
        <v>0</v>
      </c>
      <c r="U9851" t="s">
        <v>37</v>
      </c>
      <c r="V9851">
        <v>3</v>
      </c>
      <c r="W9851">
        <v>2</v>
      </c>
      <c r="X9851">
        <v>579.85</v>
      </c>
      <c r="Y9851">
        <v>66</v>
      </c>
      <c r="Z9851">
        <v>4</v>
      </c>
      <c r="AA9851" t="s">
        <v>51</v>
      </c>
      <c r="AB9851">
        <v>36.200000000000003</v>
      </c>
      <c r="AC9851">
        <v>0.39800000000000002</v>
      </c>
      <c r="AD9851">
        <v>0</v>
      </c>
      <c r="AE9851" t="s">
        <v>40</v>
      </c>
    </row>
    <row r="9852" spans="1:31" x14ac:dyDescent="0.25">
      <c r="A9852">
        <v>9851</v>
      </c>
      <c r="B9852" t="str">
        <f t="shared" si="153"/>
        <v>26-40</v>
      </c>
      <c r="D9852">
        <v>28</v>
      </c>
      <c r="F9852" t="s">
        <v>34</v>
      </c>
      <c r="G9852" t="s">
        <v>43</v>
      </c>
      <c r="H9852" t="s">
        <v>30</v>
      </c>
      <c r="I9852">
        <v>29</v>
      </c>
      <c r="J9852">
        <v>61</v>
      </c>
      <c r="K9852">
        <v>6</v>
      </c>
      <c r="L9852">
        <v>527.49</v>
      </c>
      <c r="M9852">
        <v>31445.98</v>
      </c>
      <c r="N9852">
        <v>0</v>
      </c>
      <c r="O9852">
        <v>3614</v>
      </c>
      <c r="P9852">
        <v>2</v>
      </c>
      <c r="Q9852">
        <v>7</v>
      </c>
      <c r="R9852">
        <v>1</v>
      </c>
      <c r="S9852">
        <v>0.52</v>
      </c>
      <c r="T9852">
        <v>2</v>
      </c>
      <c r="U9852" t="s">
        <v>46</v>
      </c>
      <c r="V9852">
        <v>1</v>
      </c>
      <c r="W9852">
        <v>1</v>
      </c>
      <c r="X9852">
        <v>600.20000000000005</v>
      </c>
      <c r="Y9852">
        <v>16</v>
      </c>
      <c r="Z9852">
        <v>4.5</v>
      </c>
      <c r="AA9852" t="s">
        <v>51</v>
      </c>
      <c r="AB9852">
        <v>20.2</v>
      </c>
      <c r="AC9852">
        <v>0.28999999999999998</v>
      </c>
      <c r="AD9852">
        <v>0</v>
      </c>
      <c r="AE9852" t="s">
        <v>40</v>
      </c>
    </row>
    <row r="9853" spans="1:31" x14ac:dyDescent="0.25">
      <c r="A9853">
        <v>9852</v>
      </c>
      <c r="B9853" t="str">
        <f t="shared" si="153"/>
        <v>26-40</v>
      </c>
      <c r="D9853">
        <v>36</v>
      </c>
      <c r="F9853" t="s">
        <v>34</v>
      </c>
      <c r="G9853" t="s">
        <v>45</v>
      </c>
      <c r="H9853" t="s">
        <v>30</v>
      </c>
      <c r="I9853">
        <v>44</v>
      </c>
      <c r="J9853">
        <v>17</v>
      </c>
      <c r="K9853">
        <v>0</v>
      </c>
      <c r="L9853">
        <v>532.59</v>
      </c>
      <c r="M9853">
        <v>9047.91</v>
      </c>
      <c r="N9853">
        <v>0</v>
      </c>
      <c r="O9853">
        <v>1333</v>
      </c>
      <c r="P9853">
        <v>1</v>
      </c>
      <c r="Q9853">
        <v>2.8</v>
      </c>
      <c r="R9853">
        <v>0</v>
      </c>
      <c r="S9853">
        <v>0.62</v>
      </c>
      <c r="T9853">
        <v>0</v>
      </c>
      <c r="U9853" t="s">
        <v>37</v>
      </c>
      <c r="V9853">
        <v>1</v>
      </c>
      <c r="W9853">
        <v>1</v>
      </c>
      <c r="X9853">
        <v>369.63</v>
      </c>
      <c r="Y9853">
        <v>16</v>
      </c>
      <c r="Z9853">
        <v>5</v>
      </c>
      <c r="AA9853" t="s">
        <v>39</v>
      </c>
      <c r="AB9853">
        <v>9.4</v>
      </c>
      <c r="AC9853">
        <v>0.2283</v>
      </c>
      <c r="AD9853">
        <v>0</v>
      </c>
      <c r="AE9853" t="s">
        <v>40</v>
      </c>
    </row>
    <row r="9854" spans="1:31" x14ac:dyDescent="0.25">
      <c r="A9854">
        <v>9853</v>
      </c>
      <c r="B9854" t="str">
        <f t="shared" si="153"/>
        <v>60+</v>
      </c>
      <c r="D9854">
        <v>63</v>
      </c>
      <c r="F9854" t="s">
        <v>34</v>
      </c>
      <c r="G9854" t="s">
        <v>35</v>
      </c>
      <c r="H9854" t="s">
        <v>30</v>
      </c>
      <c r="I9854">
        <v>46</v>
      </c>
      <c r="J9854">
        <v>74</v>
      </c>
      <c r="K9854">
        <v>8</v>
      </c>
      <c r="L9854">
        <v>271.49</v>
      </c>
      <c r="M9854">
        <v>21883.21</v>
      </c>
      <c r="N9854">
        <v>0</v>
      </c>
      <c r="O9854">
        <v>2440</v>
      </c>
      <c r="P9854">
        <v>3</v>
      </c>
      <c r="Q9854">
        <v>7.7</v>
      </c>
      <c r="R9854">
        <v>2</v>
      </c>
      <c r="S9854">
        <v>0.56999999999999995</v>
      </c>
      <c r="T9854">
        <v>4</v>
      </c>
      <c r="U9854" t="s">
        <v>42</v>
      </c>
      <c r="V9854">
        <v>1</v>
      </c>
      <c r="W9854">
        <v>2</v>
      </c>
      <c r="X9854">
        <v>715.03</v>
      </c>
      <c r="Y9854">
        <v>63</v>
      </c>
      <c r="Z9854">
        <v>3.6</v>
      </c>
      <c r="AA9854" t="s">
        <v>51</v>
      </c>
      <c r="AB9854">
        <v>38.200000000000003</v>
      </c>
      <c r="AC9854">
        <v>0.41210000000000002</v>
      </c>
      <c r="AD9854">
        <v>1</v>
      </c>
      <c r="AE9854" t="s">
        <v>60</v>
      </c>
    </row>
    <row r="9855" spans="1:31" x14ac:dyDescent="0.25">
      <c r="A9855">
        <v>9854</v>
      </c>
      <c r="B9855" t="str">
        <f t="shared" si="153"/>
        <v>26-40</v>
      </c>
      <c r="D9855">
        <v>29</v>
      </c>
      <c r="F9855" t="s">
        <v>28</v>
      </c>
      <c r="G9855" t="s">
        <v>29</v>
      </c>
      <c r="H9855" t="s">
        <v>44</v>
      </c>
      <c r="I9855">
        <v>1</v>
      </c>
      <c r="J9855">
        <v>3</v>
      </c>
      <c r="K9855">
        <v>0</v>
      </c>
      <c r="L9855">
        <v>480.89</v>
      </c>
      <c r="M9855">
        <v>1565.56</v>
      </c>
      <c r="N9855">
        <v>0</v>
      </c>
      <c r="O9855">
        <v>173</v>
      </c>
      <c r="P9855">
        <v>0</v>
      </c>
      <c r="Q9855">
        <v>0</v>
      </c>
      <c r="R9855">
        <v>0</v>
      </c>
      <c r="S9855">
        <v>0.47</v>
      </c>
      <c r="T9855">
        <v>1</v>
      </c>
      <c r="U9855" t="s">
        <v>47</v>
      </c>
      <c r="V9855">
        <v>0</v>
      </c>
      <c r="W9855">
        <v>0</v>
      </c>
      <c r="X9855">
        <v>0</v>
      </c>
      <c r="Y9855">
        <v>11</v>
      </c>
      <c r="Z9855">
        <v>5</v>
      </c>
      <c r="AA9855" t="s">
        <v>39</v>
      </c>
      <c r="AB9855">
        <v>16.2</v>
      </c>
      <c r="AC9855">
        <v>0.26590000000000003</v>
      </c>
      <c r="AD9855">
        <v>0</v>
      </c>
      <c r="AE9855" t="s">
        <v>40</v>
      </c>
    </row>
    <row r="9856" spans="1:31" x14ac:dyDescent="0.25">
      <c r="A9856">
        <v>9855</v>
      </c>
      <c r="B9856" t="str">
        <f t="shared" si="153"/>
        <v>41-60</v>
      </c>
      <c r="D9856">
        <v>52</v>
      </c>
      <c r="F9856" t="s">
        <v>34</v>
      </c>
      <c r="G9856" t="s">
        <v>49</v>
      </c>
      <c r="H9856" t="s">
        <v>44</v>
      </c>
      <c r="I9856">
        <v>55</v>
      </c>
      <c r="J9856">
        <v>3</v>
      </c>
      <c r="K9856">
        <v>0</v>
      </c>
      <c r="L9856">
        <v>615.32000000000005</v>
      </c>
      <c r="M9856">
        <v>1725.53</v>
      </c>
      <c r="N9856">
        <v>0</v>
      </c>
      <c r="O9856">
        <v>130</v>
      </c>
      <c r="P9856">
        <v>0</v>
      </c>
      <c r="Q9856">
        <v>12</v>
      </c>
      <c r="R9856">
        <v>0</v>
      </c>
      <c r="S9856">
        <v>0.22</v>
      </c>
      <c r="T9856">
        <v>1</v>
      </c>
      <c r="U9856" t="s">
        <v>31</v>
      </c>
      <c r="V9856">
        <v>0</v>
      </c>
      <c r="W9856">
        <v>0</v>
      </c>
      <c r="X9856">
        <v>0</v>
      </c>
      <c r="Y9856">
        <v>7</v>
      </c>
      <c r="Z9856">
        <v>4.0999999999999996</v>
      </c>
      <c r="AA9856" t="s">
        <v>32</v>
      </c>
      <c r="AB9856">
        <v>5.4</v>
      </c>
      <c r="AC9856">
        <v>0.2079</v>
      </c>
      <c r="AD9856">
        <v>0</v>
      </c>
      <c r="AE9856" t="s">
        <v>40</v>
      </c>
    </row>
    <row r="9857" spans="1:31" x14ac:dyDescent="0.25">
      <c r="A9857">
        <v>9856</v>
      </c>
      <c r="B9857" t="str">
        <f t="shared" si="153"/>
        <v>41-60</v>
      </c>
      <c r="D9857">
        <v>43</v>
      </c>
      <c r="F9857" t="s">
        <v>34</v>
      </c>
      <c r="G9857" t="s">
        <v>43</v>
      </c>
      <c r="H9857" t="s">
        <v>44</v>
      </c>
      <c r="I9857">
        <v>30</v>
      </c>
      <c r="J9857">
        <v>5</v>
      </c>
      <c r="K9857">
        <v>1</v>
      </c>
      <c r="L9857">
        <v>409.2</v>
      </c>
      <c r="M9857">
        <v>2077.86</v>
      </c>
      <c r="N9857">
        <v>0</v>
      </c>
      <c r="O9857">
        <v>480</v>
      </c>
      <c r="P9857">
        <v>0</v>
      </c>
      <c r="Q9857">
        <v>20</v>
      </c>
      <c r="R9857">
        <v>0</v>
      </c>
      <c r="S9857">
        <v>0.43</v>
      </c>
      <c r="T9857">
        <v>2</v>
      </c>
      <c r="U9857" t="s">
        <v>31</v>
      </c>
      <c r="V9857">
        <v>0</v>
      </c>
      <c r="W9857">
        <v>0</v>
      </c>
      <c r="X9857">
        <v>0</v>
      </c>
      <c r="Y9857">
        <v>75</v>
      </c>
      <c r="Z9857">
        <v>4.4000000000000004</v>
      </c>
      <c r="AA9857" t="s">
        <v>39</v>
      </c>
      <c r="AB9857">
        <v>34.5</v>
      </c>
      <c r="AC9857">
        <v>0.3856</v>
      </c>
      <c r="AD9857">
        <v>0</v>
      </c>
      <c r="AE9857" t="s">
        <v>40</v>
      </c>
    </row>
    <row r="9858" spans="1:31" x14ac:dyDescent="0.25">
      <c r="A9858">
        <v>9857</v>
      </c>
      <c r="B9858" t="str">
        <f t="shared" si="153"/>
        <v>26-40</v>
      </c>
      <c r="D9858">
        <v>35</v>
      </c>
      <c r="F9858" t="s">
        <v>34</v>
      </c>
      <c r="G9858" t="s">
        <v>43</v>
      </c>
      <c r="H9858" t="s">
        <v>30</v>
      </c>
      <c r="I9858">
        <v>5</v>
      </c>
      <c r="J9858">
        <v>4</v>
      </c>
      <c r="K9858">
        <v>0</v>
      </c>
      <c r="L9858">
        <v>579.30999999999995</v>
      </c>
      <c r="M9858">
        <v>2486.15</v>
      </c>
      <c r="N9858">
        <v>1</v>
      </c>
      <c r="O9858">
        <v>688</v>
      </c>
      <c r="P9858">
        <v>0</v>
      </c>
      <c r="Q9858">
        <v>8.1</v>
      </c>
      <c r="R9858">
        <v>0</v>
      </c>
      <c r="S9858">
        <v>0.34</v>
      </c>
      <c r="T9858">
        <v>2</v>
      </c>
      <c r="U9858" t="s">
        <v>42</v>
      </c>
      <c r="V9858">
        <v>0</v>
      </c>
      <c r="W9858">
        <v>0</v>
      </c>
      <c r="X9858">
        <v>0</v>
      </c>
      <c r="Y9858">
        <v>12</v>
      </c>
      <c r="Z9858">
        <v>4.0999999999999996</v>
      </c>
      <c r="AA9858" t="s">
        <v>39</v>
      </c>
      <c r="AB9858">
        <v>16.3</v>
      </c>
      <c r="AC9858">
        <v>0.26679999999999998</v>
      </c>
      <c r="AD9858">
        <v>0</v>
      </c>
      <c r="AE9858" t="s">
        <v>40</v>
      </c>
    </row>
    <row r="9859" spans="1:31" x14ac:dyDescent="0.25">
      <c r="A9859">
        <v>9858</v>
      </c>
      <c r="B9859" t="str">
        <f t="shared" ref="B9859:B9922" si="154">IF(D9859&lt;=25, "18-25", IF(D9859&lt;=40, "26-40", IF(D9859&lt;=60, "41-60", "60+")))</f>
        <v>41-60</v>
      </c>
      <c r="D9859">
        <v>55</v>
      </c>
      <c r="F9859" t="s">
        <v>28</v>
      </c>
      <c r="G9859" t="s">
        <v>29</v>
      </c>
      <c r="H9859" t="s">
        <v>41</v>
      </c>
      <c r="I9859">
        <v>22</v>
      </c>
      <c r="J9859">
        <v>25</v>
      </c>
      <c r="K9859">
        <v>4</v>
      </c>
      <c r="L9859">
        <v>430.95</v>
      </c>
      <c r="M9859">
        <v>10746.8</v>
      </c>
      <c r="N9859">
        <v>0</v>
      </c>
      <c r="O9859">
        <v>1184</v>
      </c>
      <c r="P9859">
        <v>1</v>
      </c>
      <c r="Q9859">
        <v>12.5</v>
      </c>
      <c r="R9859">
        <v>0</v>
      </c>
      <c r="S9859">
        <v>0.44</v>
      </c>
      <c r="T9859">
        <v>3</v>
      </c>
      <c r="U9859" t="s">
        <v>46</v>
      </c>
      <c r="V9859">
        <v>1</v>
      </c>
      <c r="W9859">
        <v>2</v>
      </c>
      <c r="X9859">
        <v>426.07</v>
      </c>
      <c r="Y9859">
        <v>19</v>
      </c>
      <c r="Z9859">
        <v>3.9</v>
      </c>
      <c r="AA9859" t="s">
        <v>39</v>
      </c>
      <c r="AB9859">
        <v>21.7</v>
      </c>
      <c r="AC9859">
        <v>0.29980000000000001</v>
      </c>
      <c r="AD9859">
        <v>0</v>
      </c>
      <c r="AE9859" t="s">
        <v>40</v>
      </c>
    </row>
    <row r="9860" spans="1:31" x14ac:dyDescent="0.25">
      <c r="A9860">
        <v>9859</v>
      </c>
      <c r="B9860" t="str">
        <f t="shared" si="154"/>
        <v>26-40</v>
      </c>
      <c r="D9860">
        <v>37</v>
      </c>
      <c r="F9860" t="s">
        <v>28</v>
      </c>
      <c r="G9860" t="s">
        <v>45</v>
      </c>
      <c r="H9860" t="s">
        <v>44</v>
      </c>
      <c r="I9860">
        <v>43</v>
      </c>
      <c r="J9860">
        <v>75</v>
      </c>
      <c r="K9860">
        <v>5</v>
      </c>
      <c r="L9860">
        <v>435.08</v>
      </c>
      <c r="M9860">
        <v>30007.13</v>
      </c>
      <c r="N9860">
        <v>0</v>
      </c>
      <c r="O9860">
        <v>3111</v>
      </c>
      <c r="P9860">
        <v>4</v>
      </c>
      <c r="Q9860">
        <v>17.5</v>
      </c>
      <c r="R9860">
        <v>1</v>
      </c>
      <c r="S9860">
        <v>0.63</v>
      </c>
      <c r="T9860">
        <v>4</v>
      </c>
      <c r="U9860" t="s">
        <v>31</v>
      </c>
      <c r="V9860">
        <v>0</v>
      </c>
      <c r="W9860">
        <v>4</v>
      </c>
      <c r="X9860">
        <v>1309</v>
      </c>
      <c r="Y9860">
        <v>9</v>
      </c>
      <c r="Z9860">
        <v>3.9</v>
      </c>
      <c r="AA9860" t="s">
        <v>51</v>
      </c>
      <c r="AB9860">
        <v>19.8</v>
      </c>
      <c r="AC9860">
        <v>0.2878</v>
      </c>
      <c r="AD9860">
        <v>0</v>
      </c>
      <c r="AE9860" t="s">
        <v>40</v>
      </c>
    </row>
    <row r="9861" spans="1:31" x14ac:dyDescent="0.25">
      <c r="A9861">
        <v>9860</v>
      </c>
      <c r="B9861" t="str">
        <f t="shared" si="154"/>
        <v>26-40</v>
      </c>
      <c r="D9861">
        <v>33</v>
      </c>
      <c r="F9861" t="s">
        <v>28</v>
      </c>
      <c r="G9861" t="s">
        <v>29</v>
      </c>
      <c r="H9861" t="s">
        <v>44</v>
      </c>
      <c r="I9861">
        <v>14</v>
      </c>
      <c r="J9861">
        <v>9</v>
      </c>
      <c r="K9861">
        <v>1</v>
      </c>
      <c r="L9861">
        <v>305.01</v>
      </c>
      <c r="M9861">
        <v>2520.52</v>
      </c>
      <c r="N9861">
        <v>1</v>
      </c>
      <c r="O9861">
        <v>287</v>
      </c>
      <c r="P9861">
        <v>0</v>
      </c>
      <c r="Q9861">
        <v>15.3</v>
      </c>
      <c r="R9861">
        <v>0</v>
      </c>
      <c r="S9861">
        <v>0.25</v>
      </c>
      <c r="T9861">
        <v>0</v>
      </c>
      <c r="U9861" t="s">
        <v>37</v>
      </c>
      <c r="V9861">
        <v>0</v>
      </c>
      <c r="W9861">
        <v>1</v>
      </c>
      <c r="X9861">
        <v>339.64</v>
      </c>
      <c r="Y9861">
        <v>10</v>
      </c>
      <c r="Z9861">
        <v>3.4</v>
      </c>
      <c r="AA9861" t="s">
        <v>39</v>
      </c>
      <c r="AB9861">
        <v>13.5</v>
      </c>
      <c r="AC9861">
        <v>0.25059999999999999</v>
      </c>
      <c r="AD9861">
        <v>0</v>
      </c>
      <c r="AE9861" t="s">
        <v>40</v>
      </c>
    </row>
    <row r="9862" spans="1:31" x14ac:dyDescent="0.25">
      <c r="A9862">
        <v>9861</v>
      </c>
      <c r="B9862" t="str">
        <f t="shared" si="154"/>
        <v>41-60</v>
      </c>
      <c r="D9862">
        <v>46</v>
      </c>
      <c r="F9862" t="s">
        <v>28</v>
      </c>
      <c r="G9862" t="s">
        <v>43</v>
      </c>
      <c r="H9862" t="s">
        <v>36</v>
      </c>
      <c r="I9862">
        <v>31</v>
      </c>
      <c r="J9862">
        <v>66</v>
      </c>
      <c r="K9862">
        <v>11</v>
      </c>
      <c r="L9862">
        <v>392.76</v>
      </c>
      <c r="M9862">
        <v>24971.8</v>
      </c>
      <c r="N9862">
        <v>0</v>
      </c>
      <c r="O9862">
        <v>3144</v>
      </c>
      <c r="P9862">
        <v>4</v>
      </c>
      <c r="Q9862">
        <v>8.6999999999999993</v>
      </c>
      <c r="R9862">
        <v>3</v>
      </c>
      <c r="S9862">
        <v>0.57999999999999996</v>
      </c>
      <c r="T9862">
        <v>4</v>
      </c>
      <c r="U9862" t="s">
        <v>46</v>
      </c>
      <c r="V9862">
        <v>2</v>
      </c>
      <c r="W9862">
        <v>3</v>
      </c>
      <c r="X9862">
        <v>1098.0899999999999</v>
      </c>
      <c r="Y9862">
        <v>74</v>
      </c>
      <c r="Z9862">
        <v>3.6</v>
      </c>
      <c r="AA9862" t="s">
        <v>39</v>
      </c>
      <c r="AB9862">
        <v>46.2</v>
      </c>
      <c r="AC9862">
        <v>0.47160000000000002</v>
      </c>
      <c r="AD9862">
        <v>1</v>
      </c>
      <c r="AE9862" t="s">
        <v>33</v>
      </c>
    </row>
    <row r="9863" spans="1:31" x14ac:dyDescent="0.25">
      <c r="A9863">
        <v>9862</v>
      </c>
      <c r="B9863" t="str">
        <f t="shared" si="154"/>
        <v>41-60</v>
      </c>
      <c r="D9863">
        <v>58</v>
      </c>
      <c r="F9863" t="s">
        <v>34</v>
      </c>
      <c r="G9863" t="s">
        <v>29</v>
      </c>
      <c r="H9863" t="s">
        <v>44</v>
      </c>
      <c r="I9863">
        <v>28</v>
      </c>
      <c r="J9863">
        <v>98</v>
      </c>
      <c r="K9863">
        <v>15</v>
      </c>
      <c r="L9863">
        <v>604.02</v>
      </c>
      <c r="M9863">
        <v>55255.03</v>
      </c>
      <c r="N9863">
        <v>0</v>
      </c>
      <c r="O9863">
        <v>6440</v>
      </c>
      <c r="P9863">
        <v>6</v>
      </c>
      <c r="Q9863">
        <v>15.6</v>
      </c>
      <c r="R9863">
        <v>3</v>
      </c>
      <c r="S9863">
        <v>0.81</v>
      </c>
      <c r="T9863">
        <v>5</v>
      </c>
      <c r="U9863" t="s">
        <v>31</v>
      </c>
      <c r="V9863">
        <v>3</v>
      </c>
      <c r="W9863">
        <v>0</v>
      </c>
      <c r="X9863">
        <v>867.8</v>
      </c>
      <c r="Y9863">
        <v>40</v>
      </c>
      <c r="Z9863">
        <v>2.5</v>
      </c>
      <c r="AA9863" t="s">
        <v>54</v>
      </c>
      <c r="AB9863">
        <v>48.4</v>
      </c>
      <c r="AC9863">
        <v>0.48799999999999999</v>
      </c>
      <c r="AD9863">
        <v>1</v>
      </c>
      <c r="AE9863" t="s">
        <v>60</v>
      </c>
    </row>
    <row r="9864" spans="1:31" x14ac:dyDescent="0.25">
      <c r="A9864">
        <v>9863</v>
      </c>
      <c r="B9864" t="str">
        <f t="shared" si="154"/>
        <v>60+</v>
      </c>
      <c r="D9864">
        <v>63</v>
      </c>
      <c r="F9864" t="s">
        <v>28</v>
      </c>
      <c r="G9864" t="s">
        <v>43</v>
      </c>
      <c r="H9864" t="s">
        <v>41</v>
      </c>
      <c r="I9864">
        <v>21</v>
      </c>
      <c r="J9864">
        <v>26</v>
      </c>
      <c r="K9864">
        <v>4</v>
      </c>
      <c r="L9864">
        <v>373.51</v>
      </c>
      <c r="M9864">
        <v>10221.030000000001</v>
      </c>
      <c r="N9864">
        <v>1</v>
      </c>
      <c r="O9864">
        <v>1410</v>
      </c>
      <c r="P9864">
        <v>1</v>
      </c>
      <c r="Q9864">
        <v>25.9</v>
      </c>
      <c r="R9864">
        <v>1</v>
      </c>
      <c r="S9864">
        <v>0.2</v>
      </c>
      <c r="T9864">
        <v>1</v>
      </c>
      <c r="U9864" t="s">
        <v>31</v>
      </c>
      <c r="V9864">
        <v>1</v>
      </c>
      <c r="W9864">
        <v>1</v>
      </c>
      <c r="X9864">
        <v>196.51</v>
      </c>
      <c r="Y9864">
        <v>75</v>
      </c>
      <c r="Z9864">
        <v>5</v>
      </c>
      <c r="AA9864" t="s">
        <v>39</v>
      </c>
      <c r="AB9864">
        <v>35.799999999999997</v>
      </c>
      <c r="AC9864">
        <v>0.39539999999999997</v>
      </c>
      <c r="AD9864">
        <v>0</v>
      </c>
      <c r="AE9864" t="s">
        <v>40</v>
      </c>
    </row>
    <row r="9865" spans="1:31" x14ac:dyDescent="0.25">
      <c r="A9865">
        <v>9864</v>
      </c>
      <c r="B9865" t="str">
        <f t="shared" si="154"/>
        <v>41-60</v>
      </c>
      <c r="D9865">
        <v>51</v>
      </c>
      <c r="F9865" t="s">
        <v>28</v>
      </c>
      <c r="G9865" t="s">
        <v>43</v>
      </c>
      <c r="H9865" t="s">
        <v>30</v>
      </c>
      <c r="I9865">
        <v>23</v>
      </c>
      <c r="J9865">
        <v>13</v>
      </c>
      <c r="K9865">
        <v>2</v>
      </c>
      <c r="L9865">
        <v>677.47</v>
      </c>
      <c r="M9865">
        <v>8197.73</v>
      </c>
      <c r="N9865">
        <v>0</v>
      </c>
      <c r="O9865">
        <v>1046</v>
      </c>
      <c r="P9865">
        <v>1</v>
      </c>
      <c r="Q9865">
        <v>0</v>
      </c>
      <c r="R9865">
        <v>1</v>
      </c>
      <c r="S9865">
        <v>0.44</v>
      </c>
      <c r="T9865">
        <v>2</v>
      </c>
      <c r="U9865" t="s">
        <v>42</v>
      </c>
      <c r="V9865">
        <v>0</v>
      </c>
      <c r="W9865">
        <v>1</v>
      </c>
      <c r="X9865">
        <v>352.56</v>
      </c>
      <c r="Y9865">
        <v>64</v>
      </c>
      <c r="Z9865">
        <v>5</v>
      </c>
      <c r="AA9865" t="s">
        <v>39</v>
      </c>
      <c r="AB9865">
        <v>30.9</v>
      </c>
      <c r="AC9865">
        <v>0.36080000000000001</v>
      </c>
      <c r="AD9865">
        <v>0</v>
      </c>
      <c r="AE9865" t="s">
        <v>40</v>
      </c>
    </row>
    <row r="9866" spans="1:31" x14ac:dyDescent="0.25">
      <c r="A9866">
        <v>9865</v>
      </c>
      <c r="B9866" t="str">
        <f t="shared" si="154"/>
        <v>41-60</v>
      </c>
      <c r="D9866">
        <v>53</v>
      </c>
      <c r="F9866" t="s">
        <v>28</v>
      </c>
      <c r="G9866" t="s">
        <v>29</v>
      </c>
      <c r="H9866" t="s">
        <v>30</v>
      </c>
      <c r="I9866">
        <v>34</v>
      </c>
      <c r="J9866">
        <v>47</v>
      </c>
      <c r="K9866">
        <v>9</v>
      </c>
      <c r="L9866">
        <v>430.34</v>
      </c>
      <c r="M9866">
        <v>19829.189999999999</v>
      </c>
      <c r="N9866">
        <v>0</v>
      </c>
      <c r="O9866">
        <v>2282</v>
      </c>
      <c r="P9866">
        <v>3</v>
      </c>
      <c r="Q9866">
        <v>11.5</v>
      </c>
      <c r="R9866">
        <v>1</v>
      </c>
      <c r="S9866">
        <v>0.14000000000000001</v>
      </c>
      <c r="T9866">
        <v>4</v>
      </c>
      <c r="U9866" t="s">
        <v>31</v>
      </c>
      <c r="V9866">
        <v>3</v>
      </c>
      <c r="W9866">
        <v>2</v>
      </c>
      <c r="X9866">
        <v>1493.19</v>
      </c>
      <c r="Y9866">
        <v>46</v>
      </c>
      <c r="Z9866">
        <v>2.7</v>
      </c>
      <c r="AA9866" t="s">
        <v>48</v>
      </c>
      <c r="AB9866">
        <v>34.5</v>
      </c>
      <c r="AC9866">
        <v>0.38600000000000001</v>
      </c>
      <c r="AD9866">
        <v>0</v>
      </c>
      <c r="AE9866" t="s">
        <v>40</v>
      </c>
    </row>
    <row r="9867" spans="1:31" x14ac:dyDescent="0.25">
      <c r="A9867">
        <v>9866</v>
      </c>
      <c r="B9867" t="str">
        <f t="shared" si="154"/>
        <v>41-60</v>
      </c>
      <c r="D9867">
        <v>59</v>
      </c>
      <c r="F9867" t="s">
        <v>28</v>
      </c>
      <c r="G9867" t="s">
        <v>43</v>
      </c>
      <c r="H9867" t="s">
        <v>44</v>
      </c>
      <c r="I9867">
        <v>11</v>
      </c>
      <c r="J9867">
        <v>24</v>
      </c>
      <c r="K9867">
        <v>1</v>
      </c>
      <c r="L9867">
        <v>611.9</v>
      </c>
      <c r="M9867">
        <v>13532.82</v>
      </c>
      <c r="N9867">
        <v>0</v>
      </c>
      <c r="O9867">
        <v>1880</v>
      </c>
      <c r="P9867">
        <v>1</v>
      </c>
      <c r="Q9867">
        <v>17.399999999999999</v>
      </c>
      <c r="R9867">
        <v>1</v>
      </c>
      <c r="S9867">
        <v>0.54</v>
      </c>
      <c r="T9867">
        <v>1</v>
      </c>
      <c r="U9867" t="s">
        <v>42</v>
      </c>
      <c r="V9867">
        <v>1</v>
      </c>
      <c r="W9867">
        <v>0</v>
      </c>
      <c r="X9867">
        <v>222.92</v>
      </c>
      <c r="Y9867">
        <v>22</v>
      </c>
      <c r="Z9867">
        <v>3.7</v>
      </c>
      <c r="AA9867" t="s">
        <v>39</v>
      </c>
      <c r="AB9867">
        <v>22.5</v>
      </c>
      <c r="AC9867">
        <v>0.3044</v>
      </c>
      <c r="AD9867">
        <v>0</v>
      </c>
      <c r="AE9867" t="s">
        <v>40</v>
      </c>
    </row>
    <row r="9868" spans="1:31" x14ac:dyDescent="0.25">
      <c r="A9868">
        <v>9867</v>
      </c>
      <c r="B9868" t="str">
        <f t="shared" si="154"/>
        <v>26-40</v>
      </c>
      <c r="D9868">
        <v>32</v>
      </c>
      <c r="F9868" t="s">
        <v>28</v>
      </c>
      <c r="G9868" t="s">
        <v>29</v>
      </c>
      <c r="H9868" t="s">
        <v>30</v>
      </c>
      <c r="I9868">
        <v>40</v>
      </c>
      <c r="J9868">
        <v>73</v>
      </c>
      <c r="K9868">
        <v>15</v>
      </c>
      <c r="L9868">
        <v>451.24</v>
      </c>
      <c r="M9868">
        <v>30925.18</v>
      </c>
      <c r="N9868">
        <v>1</v>
      </c>
      <c r="O9868">
        <v>3369</v>
      </c>
      <c r="P9868">
        <v>1</v>
      </c>
      <c r="Q9868">
        <v>0</v>
      </c>
      <c r="R9868">
        <v>3</v>
      </c>
      <c r="S9868">
        <v>0.32</v>
      </c>
      <c r="T9868">
        <v>5</v>
      </c>
      <c r="U9868" t="s">
        <v>31</v>
      </c>
      <c r="V9868">
        <v>1</v>
      </c>
      <c r="W9868">
        <v>4</v>
      </c>
      <c r="X9868">
        <v>1188.78</v>
      </c>
      <c r="Y9868">
        <v>56</v>
      </c>
      <c r="Z9868">
        <v>2.2999999999999998</v>
      </c>
      <c r="AA9868" t="s">
        <v>39</v>
      </c>
      <c r="AB9868">
        <v>33.5</v>
      </c>
      <c r="AC9868">
        <v>0.379</v>
      </c>
      <c r="AD9868">
        <v>0</v>
      </c>
      <c r="AE9868" t="s">
        <v>40</v>
      </c>
    </row>
    <row r="9869" spans="1:31" x14ac:dyDescent="0.25">
      <c r="A9869">
        <v>9868</v>
      </c>
      <c r="B9869" t="str">
        <f t="shared" si="154"/>
        <v>26-40</v>
      </c>
      <c r="D9869">
        <v>31</v>
      </c>
      <c r="F9869" t="s">
        <v>28</v>
      </c>
      <c r="G9869" t="s">
        <v>35</v>
      </c>
      <c r="H9869" t="s">
        <v>44</v>
      </c>
      <c r="I9869">
        <v>60</v>
      </c>
      <c r="J9869">
        <v>138</v>
      </c>
      <c r="K9869">
        <v>20</v>
      </c>
      <c r="L9869">
        <v>172.36</v>
      </c>
      <c r="M9869">
        <v>22366.799999999999</v>
      </c>
      <c r="N9869">
        <v>0</v>
      </c>
      <c r="O9869">
        <v>2556</v>
      </c>
      <c r="P9869">
        <v>3</v>
      </c>
      <c r="Q9869">
        <v>6</v>
      </c>
      <c r="R9869">
        <v>7</v>
      </c>
      <c r="S9869">
        <v>0.54</v>
      </c>
      <c r="T9869">
        <v>3</v>
      </c>
      <c r="U9869" t="s">
        <v>47</v>
      </c>
      <c r="V9869">
        <v>3</v>
      </c>
      <c r="W9869">
        <v>3</v>
      </c>
      <c r="X9869">
        <v>231.54</v>
      </c>
      <c r="Y9869">
        <v>53</v>
      </c>
      <c r="Z9869">
        <v>2.9</v>
      </c>
      <c r="AA9869" t="s">
        <v>39</v>
      </c>
      <c r="AB9869">
        <v>36.6</v>
      </c>
      <c r="AC9869">
        <v>0.4007</v>
      </c>
      <c r="AD9869">
        <v>0</v>
      </c>
      <c r="AE9869" t="s">
        <v>40</v>
      </c>
    </row>
    <row r="9870" spans="1:31" x14ac:dyDescent="0.25">
      <c r="A9870">
        <v>9869</v>
      </c>
      <c r="B9870" t="str">
        <f t="shared" si="154"/>
        <v>41-60</v>
      </c>
      <c r="D9870">
        <v>43</v>
      </c>
      <c r="F9870" t="s">
        <v>34</v>
      </c>
      <c r="G9870" t="s">
        <v>29</v>
      </c>
      <c r="H9870" t="s">
        <v>30</v>
      </c>
      <c r="I9870">
        <v>45</v>
      </c>
      <c r="J9870">
        <v>67</v>
      </c>
      <c r="K9870">
        <v>3</v>
      </c>
      <c r="L9870">
        <v>362.83</v>
      </c>
      <c r="M9870">
        <v>23774</v>
      </c>
      <c r="N9870">
        <v>0</v>
      </c>
      <c r="O9870">
        <v>2477</v>
      </c>
      <c r="P9870">
        <v>2</v>
      </c>
      <c r="Q9870">
        <v>29.3</v>
      </c>
      <c r="R9870">
        <v>4</v>
      </c>
      <c r="S9870">
        <v>0.51</v>
      </c>
      <c r="T9870">
        <v>3</v>
      </c>
      <c r="U9870" t="s">
        <v>38</v>
      </c>
      <c r="V9870">
        <v>0</v>
      </c>
      <c r="W9870">
        <v>1</v>
      </c>
      <c r="X9870">
        <v>172.18</v>
      </c>
      <c r="Y9870">
        <v>60</v>
      </c>
      <c r="Z9870">
        <v>3</v>
      </c>
      <c r="AA9870" t="s">
        <v>39</v>
      </c>
      <c r="AB9870">
        <v>41.2</v>
      </c>
      <c r="AC9870">
        <v>0.43419999999999997</v>
      </c>
      <c r="AD9870">
        <v>1</v>
      </c>
      <c r="AE9870" t="s">
        <v>59</v>
      </c>
    </row>
    <row r="9871" spans="1:31" x14ac:dyDescent="0.25">
      <c r="A9871">
        <v>9870</v>
      </c>
      <c r="B9871" t="str">
        <f t="shared" si="154"/>
        <v>41-60</v>
      </c>
      <c r="D9871">
        <v>51</v>
      </c>
      <c r="F9871" t="s">
        <v>28</v>
      </c>
      <c r="G9871" t="s">
        <v>29</v>
      </c>
      <c r="H9871" t="s">
        <v>41</v>
      </c>
      <c r="I9871">
        <v>3</v>
      </c>
      <c r="J9871">
        <v>6</v>
      </c>
      <c r="K9871">
        <v>0</v>
      </c>
      <c r="L9871">
        <v>363.36</v>
      </c>
      <c r="M9871">
        <v>2373.02</v>
      </c>
      <c r="N9871">
        <v>0</v>
      </c>
      <c r="O9871">
        <v>418</v>
      </c>
      <c r="P9871">
        <v>0</v>
      </c>
      <c r="Q9871">
        <v>11.9</v>
      </c>
      <c r="R9871">
        <v>0</v>
      </c>
      <c r="S9871">
        <v>0.14000000000000001</v>
      </c>
      <c r="T9871">
        <v>0</v>
      </c>
      <c r="U9871" t="s">
        <v>37</v>
      </c>
      <c r="V9871">
        <v>0</v>
      </c>
      <c r="W9871">
        <v>0</v>
      </c>
      <c r="X9871">
        <v>0</v>
      </c>
      <c r="Y9871">
        <v>110</v>
      </c>
      <c r="Z9871">
        <v>2.9</v>
      </c>
      <c r="AA9871" t="s">
        <v>48</v>
      </c>
      <c r="AB9871">
        <v>47.1</v>
      </c>
      <c r="AC9871">
        <v>0.47849999999999998</v>
      </c>
      <c r="AD9871">
        <v>1</v>
      </c>
      <c r="AE9871" t="s">
        <v>33</v>
      </c>
    </row>
    <row r="9872" spans="1:31" x14ac:dyDescent="0.25">
      <c r="A9872">
        <v>9871</v>
      </c>
      <c r="B9872" t="str">
        <f t="shared" si="154"/>
        <v>41-60</v>
      </c>
      <c r="D9872">
        <v>52</v>
      </c>
      <c r="F9872" t="s">
        <v>34</v>
      </c>
      <c r="G9872" t="s">
        <v>35</v>
      </c>
      <c r="H9872" t="s">
        <v>30</v>
      </c>
      <c r="I9872">
        <v>25</v>
      </c>
      <c r="J9872">
        <v>94</v>
      </c>
      <c r="K9872">
        <v>13</v>
      </c>
      <c r="L9872">
        <v>367.23</v>
      </c>
      <c r="M9872">
        <v>34794.71</v>
      </c>
      <c r="N9872">
        <v>0</v>
      </c>
      <c r="O9872">
        <v>3507</v>
      </c>
      <c r="P9872">
        <v>1</v>
      </c>
      <c r="Q9872">
        <v>8</v>
      </c>
      <c r="R9872">
        <v>5</v>
      </c>
      <c r="S9872">
        <v>0.6</v>
      </c>
      <c r="T9872">
        <v>2</v>
      </c>
      <c r="U9872" t="s">
        <v>47</v>
      </c>
      <c r="V9872">
        <v>4</v>
      </c>
      <c r="W9872">
        <v>7</v>
      </c>
      <c r="X9872">
        <v>1808.4</v>
      </c>
      <c r="Y9872">
        <v>45</v>
      </c>
      <c r="Z9872">
        <v>3.7</v>
      </c>
      <c r="AA9872" t="s">
        <v>51</v>
      </c>
      <c r="AB9872">
        <v>36.299999999999997</v>
      </c>
      <c r="AC9872">
        <v>0.39860000000000001</v>
      </c>
      <c r="AD9872">
        <v>0</v>
      </c>
      <c r="AE9872" t="s">
        <v>40</v>
      </c>
    </row>
    <row r="9873" spans="1:31" x14ac:dyDescent="0.25">
      <c r="A9873">
        <v>9872</v>
      </c>
      <c r="B9873" t="str">
        <f t="shared" si="154"/>
        <v>26-40</v>
      </c>
      <c r="D9873">
        <v>26</v>
      </c>
      <c r="F9873" t="s">
        <v>34</v>
      </c>
      <c r="G9873" t="s">
        <v>43</v>
      </c>
      <c r="H9873" t="s">
        <v>30</v>
      </c>
      <c r="I9873">
        <v>51</v>
      </c>
      <c r="J9873">
        <v>71</v>
      </c>
      <c r="K9873">
        <v>13</v>
      </c>
      <c r="L9873">
        <v>299.37</v>
      </c>
      <c r="M9873">
        <v>21727.22</v>
      </c>
      <c r="N9873">
        <v>0</v>
      </c>
      <c r="O9873">
        <v>2483</v>
      </c>
      <c r="P9873">
        <v>1</v>
      </c>
      <c r="Q9873">
        <v>13.5</v>
      </c>
      <c r="R9873">
        <v>3</v>
      </c>
      <c r="S9873">
        <v>0.14000000000000001</v>
      </c>
      <c r="T9873">
        <v>4</v>
      </c>
      <c r="U9873" t="s">
        <v>31</v>
      </c>
      <c r="V9873">
        <v>0</v>
      </c>
      <c r="W9873">
        <v>3</v>
      </c>
      <c r="X9873">
        <v>406.18</v>
      </c>
      <c r="Y9873">
        <v>69</v>
      </c>
      <c r="Z9873">
        <v>2.7</v>
      </c>
      <c r="AA9873" t="s">
        <v>39</v>
      </c>
      <c r="AB9873">
        <v>34.700000000000003</v>
      </c>
      <c r="AC9873">
        <v>0.38690000000000002</v>
      </c>
      <c r="AD9873">
        <v>0</v>
      </c>
      <c r="AE9873" t="s">
        <v>40</v>
      </c>
    </row>
    <row r="9874" spans="1:31" x14ac:dyDescent="0.25">
      <c r="A9874">
        <v>9873</v>
      </c>
      <c r="B9874" t="str">
        <f t="shared" si="154"/>
        <v>41-60</v>
      </c>
      <c r="D9874">
        <v>59</v>
      </c>
      <c r="F9874" t="s">
        <v>34</v>
      </c>
      <c r="G9874" t="s">
        <v>43</v>
      </c>
      <c r="H9874" t="s">
        <v>53</v>
      </c>
      <c r="I9874">
        <v>42</v>
      </c>
      <c r="J9874">
        <v>72</v>
      </c>
      <c r="K9874">
        <v>8</v>
      </c>
      <c r="L9874">
        <v>331.55</v>
      </c>
      <c r="M9874">
        <v>23380.77</v>
      </c>
      <c r="N9874">
        <v>0</v>
      </c>
      <c r="O9874">
        <v>2634</v>
      </c>
      <c r="P9874">
        <v>4</v>
      </c>
      <c r="Q9874">
        <v>1</v>
      </c>
      <c r="R9874">
        <v>1</v>
      </c>
      <c r="S9874">
        <v>0.87</v>
      </c>
      <c r="T9874">
        <v>4</v>
      </c>
      <c r="U9874" t="s">
        <v>38</v>
      </c>
      <c r="V9874">
        <v>3</v>
      </c>
      <c r="W9874">
        <v>3</v>
      </c>
      <c r="X9874">
        <v>1286.8499999999999</v>
      </c>
      <c r="Y9874">
        <v>54</v>
      </c>
      <c r="Z9874">
        <v>4</v>
      </c>
      <c r="AA9874" t="s">
        <v>39</v>
      </c>
      <c r="AB9874">
        <v>43.6</v>
      </c>
      <c r="AC9874">
        <v>0.45200000000000001</v>
      </c>
      <c r="AD9874">
        <v>1</v>
      </c>
      <c r="AE9874" t="s">
        <v>58</v>
      </c>
    </row>
    <row r="9875" spans="1:31" x14ac:dyDescent="0.25">
      <c r="A9875">
        <v>9874</v>
      </c>
      <c r="B9875" t="str">
        <f t="shared" si="154"/>
        <v>26-40</v>
      </c>
      <c r="D9875">
        <v>37</v>
      </c>
      <c r="F9875" t="s">
        <v>34</v>
      </c>
      <c r="G9875" t="s">
        <v>45</v>
      </c>
      <c r="H9875" t="s">
        <v>41</v>
      </c>
      <c r="I9875">
        <v>45</v>
      </c>
      <c r="J9875">
        <v>93</v>
      </c>
      <c r="K9875">
        <v>10</v>
      </c>
      <c r="L9875">
        <v>523.17999999999995</v>
      </c>
      <c r="M9875">
        <v>50773.77</v>
      </c>
      <c r="N9875">
        <v>0</v>
      </c>
      <c r="O9875">
        <v>4494</v>
      </c>
      <c r="P9875">
        <v>0</v>
      </c>
      <c r="Q9875">
        <v>18</v>
      </c>
      <c r="R9875">
        <v>4</v>
      </c>
      <c r="S9875">
        <v>0.12</v>
      </c>
      <c r="T9875">
        <v>3</v>
      </c>
      <c r="U9875" t="s">
        <v>31</v>
      </c>
      <c r="V9875">
        <v>3</v>
      </c>
      <c r="W9875">
        <v>3</v>
      </c>
      <c r="X9875">
        <v>1553.86</v>
      </c>
      <c r="Y9875">
        <v>52</v>
      </c>
      <c r="Z9875">
        <v>2.5</v>
      </c>
      <c r="AA9875" t="s">
        <v>51</v>
      </c>
      <c r="AB9875">
        <v>33.6</v>
      </c>
      <c r="AC9875">
        <v>0.37959999999999999</v>
      </c>
      <c r="AD9875">
        <v>0</v>
      </c>
      <c r="AE9875" t="s">
        <v>40</v>
      </c>
    </row>
    <row r="9876" spans="1:31" x14ac:dyDescent="0.25">
      <c r="A9876">
        <v>9875</v>
      </c>
      <c r="B9876" t="str">
        <f t="shared" si="154"/>
        <v>60+</v>
      </c>
      <c r="D9876">
        <v>64</v>
      </c>
      <c r="F9876" t="s">
        <v>28</v>
      </c>
      <c r="G9876" t="s">
        <v>49</v>
      </c>
      <c r="H9876" t="s">
        <v>44</v>
      </c>
      <c r="I9876">
        <v>39</v>
      </c>
      <c r="J9876">
        <v>145</v>
      </c>
      <c r="K9876">
        <v>6</v>
      </c>
      <c r="L9876">
        <v>765.24</v>
      </c>
      <c r="M9876">
        <v>120741.02</v>
      </c>
      <c r="N9876">
        <v>0</v>
      </c>
      <c r="O9876">
        <v>10000</v>
      </c>
      <c r="P9876">
        <v>2</v>
      </c>
      <c r="Q9876">
        <v>17</v>
      </c>
      <c r="R9876">
        <v>7</v>
      </c>
      <c r="S9876">
        <v>0.06</v>
      </c>
      <c r="T9876">
        <v>3</v>
      </c>
      <c r="U9876" t="s">
        <v>42</v>
      </c>
      <c r="V9876">
        <v>9</v>
      </c>
      <c r="W9876">
        <v>6</v>
      </c>
      <c r="X9876">
        <v>2008.63</v>
      </c>
      <c r="Y9876">
        <v>48</v>
      </c>
      <c r="Z9876">
        <v>4.3</v>
      </c>
      <c r="AA9876" t="s">
        <v>51</v>
      </c>
      <c r="AB9876">
        <v>44.7</v>
      </c>
      <c r="AC9876">
        <v>0.46050000000000002</v>
      </c>
      <c r="AD9876">
        <v>1</v>
      </c>
      <c r="AE9876" t="s">
        <v>58</v>
      </c>
    </row>
    <row r="9877" spans="1:31" x14ac:dyDescent="0.25">
      <c r="A9877">
        <v>9876</v>
      </c>
      <c r="B9877" t="str">
        <f t="shared" si="154"/>
        <v>41-60</v>
      </c>
      <c r="D9877">
        <v>56</v>
      </c>
      <c r="F9877" t="s">
        <v>34</v>
      </c>
      <c r="G9877" t="s">
        <v>49</v>
      </c>
      <c r="H9877" t="s">
        <v>41</v>
      </c>
      <c r="I9877">
        <v>4</v>
      </c>
      <c r="J9877">
        <v>10</v>
      </c>
      <c r="K9877">
        <v>2</v>
      </c>
      <c r="L9877">
        <v>474.51</v>
      </c>
      <c r="M9877">
        <v>4425.2299999999996</v>
      </c>
      <c r="N9877">
        <v>0</v>
      </c>
      <c r="O9877">
        <v>1010</v>
      </c>
      <c r="P9877">
        <v>0</v>
      </c>
      <c r="Q9877">
        <v>6</v>
      </c>
      <c r="R9877">
        <v>0</v>
      </c>
      <c r="S9877">
        <v>0.41</v>
      </c>
      <c r="T9877">
        <v>2</v>
      </c>
      <c r="U9877" t="s">
        <v>47</v>
      </c>
      <c r="V9877">
        <v>0</v>
      </c>
      <c r="W9877">
        <v>0</v>
      </c>
      <c r="X9877">
        <v>0</v>
      </c>
      <c r="Y9877">
        <v>52</v>
      </c>
      <c r="Z9877">
        <v>3.4</v>
      </c>
      <c r="AA9877" t="s">
        <v>32</v>
      </c>
      <c r="AB9877">
        <v>32.299999999999997</v>
      </c>
      <c r="AC9877">
        <v>0.37040000000000001</v>
      </c>
      <c r="AD9877">
        <v>0</v>
      </c>
      <c r="AE9877" t="s">
        <v>40</v>
      </c>
    </row>
    <row r="9878" spans="1:31" x14ac:dyDescent="0.25">
      <c r="A9878">
        <v>9877</v>
      </c>
      <c r="B9878" t="str">
        <f t="shared" si="154"/>
        <v>60+</v>
      </c>
      <c r="D9878">
        <v>70</v>
      </c>
      <c r="F9878" t="s">
        <v>34</v>
      </c>
      <c r="G9878" t="s">
        <v>35</v>
      </c>
      <c r="H9878" t="s">
        <v>30</v>
      </c>
      <c r="I9878">
        <v>44</v>
      </c>
      <c r="J9878">
        <v>79</v>
      </c>
      <c r="K9878">
        <v>9</v>
      </c>
      <c r="L9878">
        <v>408.07</v>
      </c>
      <c r="M9878">
        <v>30360.94</v>
      </c>
      <c r="N9878">
        <v>0</v>
      </c>
      <c r="O9878">
        <v>3436</v>
      </c>
      <c r="P9878">
        <v>5</v>
      </c>
      <c r="Q9878">
        <v>10.9</v>
      </c>
      <c r="R9878">
        <v>3</v>
      </c>
      <c r="S9878">
        <v>0.38</v>
      </c>
      <c r="T9878">
        <v>4</v>
      </c>
      <c r="U9878" t="s">
        <v>38</v>
      </c>
      <c r="V9878">
        <v>3</v>
      </c>
      <c r="W9878">
        <v>5</v>
      </c>
      <c r="X9878">
        <v>553.45000000000005</v>
      </c>
      <c r="Y9878">
        <v>13</v>
      </c>
      <c r="Z9878">
        <v>3.4</v>
      </c>
      <c r="AA9878" t="s">
        <v>39</v>
      </c>
      <c r="AB9878">
        <v>25.4</v>
      </c>
      <c r="AC9878">
        <v>0.32369999999999999</v>
      </c>
      <c r="AD9878">
        <v>0</v>
      </c>
      <c r="AE9878" t="s">
        <v>40</v>
      </c>
    </row>
    <row r="9879" spans="1:31" x14ac:dyDescent="0.25">
      <c r="A9879">
        <v>9878</v>
      </c>
      <c r="B9879" t="str">
        <f t="shared" si="154"/>
        <v>41-60</v>
      </c>
      <c r="D9879">
        <v>51</v>
      </c>
      <c r="F9879" t="s">
        <v>34</v>
      </c>
      <c r="G9879" t="s">
        <v>45</v>
      </c>
      <c r="H9879" t="s">
        <v>44</v>
      </c>
      <c r="I9879">
        <v>20</v>
      </c>
      <c r="J9879">
        <v>27</v>
      </c>
      <c r="K9879">
        <v>1</v>
      </c>
      <c r="L9879">
        <v>153.4</v>
      </c>
      <c r="M9879">
        <v>4345.88</v>
      </c>
      <c r="N9879">
        <v>0</v>
      </c>
      <c r="O9879">
        <v>453</v>
      </c>
      <c r="P9879">
        <v>0</v>
      </c>
      <c r="Q9879">
        <v>16.2</v>
      </c>
      <c r="R9879">
        <v>1</v>
      </c>
      <c r="S9879">
        <v>0.8</v>
      </c>
      <c r="T9879">
        <v>2</v>
      </c>
      <c r="U9879" t="s">
        <v>42</v>
      </c>
      <c r="V9879">
        <v>0</v>
      </c>
      <c r="W9879">
        <v>0</v>
      </c>
      <c r="X9879">
        <v>0</v>
      </c>
      <c r="Y9879">
        <v>18</v>
      </c>
      <c r="Z9879">
        <v>4.0999999999999996</v>
      </c>
      <c r="AA9879" t="s">
        <v>39</v>
      </c>
      <c r="AB9879">
        <v>19.100000000000001</v>
      </c>
      <c r="AC9879">
        <v>0.28370000000000001</v>
      </c>
      <c r="AD9879">
        <v>0</v>
      </c>
      <c r="AE9879" t="s">
        <v>40</v>
      </c>
    </row>
    <row r="9880" spans="1:31" x14ac:dyDescent="0.25">
      <c r="A9880">
        <v>9879</v>
      </c>
      <c r="B9880" t="str">
        <f t="shared" si="154"/>
        <v>41-60</v>
      </c>
      <c r="D9880">
        <v>45</v>
      </c>
      <c r="F9880" t="s">
        <v>28</v>
      </c>
      <c r="G9880" t="s">
        <v>49</v>
      </c>
      <c r="H9880" t="s">
        <v>36</v>
      </c>
      <c r="I9880">
        <v>1</v>
      </c>
      <c r="J9880">
        <v>3</v>
      </c>
      <c r="K9880">
        <v>1</v>
      </c>
      <c r="L9880">
        <v>687.55</v>
      </c>
      <c r="M9880">
        <v>1899.49</v>
      </c>
      <c r="N9880">
        <v>0</v>
      </c>
      <c r="O9880">
        <v>499</v>
      </c>
      <c r="P9880">
        <v>0</v>
      </c>
      <c r="Q9880">
        <v>10.6</v>
      </c>
      <c r="R9880">
        <v>0</v>
      </c>
      <c r="S9880">
        <v>0.18</v>
      </c>
      <c r="T9880">
        <v>1</v>
      </c>
      <c r="U9880" t="s">
        <v>31</v>
      </c>
      <c r="V9880">
        <v>0</v>
      </c>
      <c r="W9880">
        <v>0</v>
      </c>
      <c r="X9880">
        <v>0</v>
      </c>
      <c r="Y9880">
        <v>68</v>
      </c>
      <c r="Z9880">
        <v>3.5</v>
      </c>
      <c r="AA9880" t="s">
        <v>51</v>
      </c>
      <c r="AB9880">
        <v>42.4</v>
      </c>
      <c r="AC9880">
        <v>0.44340000000000002</v>
      </c>
      <c r="AD9880">
        <v>1</v>
      </c>
      <c r="AE9880" t="s">
        <v>60</v>
      </c>
    </row>
    <row r="9881" spans="1:31" x14ac:dyDescent="0.25">
      <c r="A9881">
        <v>9880</v>
      </c>
      <c r="B9881" t="str">
        <f t="shared" si="154"/>
        <v>26-40</v>
      </c>
      <c r="D9881">
        <v>27</v>
      </c>
      <c r="F9881" t="s">
        <v>34</v>
      </c>
      <c r="G9881" t="s">
        <v>35</v>
      </c>
      <c r="H9881" t="s">
        <v>44</v>
      </c>
      <c r="I9881">
        <v>37</v>
      </c>
      <c r="J9881">
        <v>61</v>
      </c>
      <c r="K9881">
        <v>4</v>
      </c>
      <c r="L9881">
        <v>577.87</v>
      </c>
      <c r="M9881">
        <v>35945.81</v>
      </c>
      <c r="N9881">
        <v>0</v>
      </c>
      <c r="O9881">
        <v>4261</v>
      </c>
      <c r="P9881">
        <v>1</v>
      </c>
      <c r="Q9881">
        <v>24.8</v>
      </c>
      <c r="R9881">
        <v>2</v>
      </c>
      <c r="S9881">
        <v>0.09</v>
      </c>
      <c r="T9881">
        <v>3</v>
      </c>
      <c r="U9881" t="s">
        <v>38</v>
      </c>
      <c r="V9881">
        <v>2</v>
      </c>
      <c r="W9881">
        <v>3</v>
      </c>
      <c r="X9881">
        <v>1284.78</v>
      </c>
      <c r="Y9881">
        <v>7</v>
      </c>
      <c r="Z9881">
        <v>3.5</v>
      </c>
      <c r="AA9881" t="s">
        <v>51</v>
      </c>
      <c r="AB9881">
        <v>17</v>
      </c>
      <c r="AC9881">
        <v>0.27079999999999999</v>
      </c>
      <c r="AD9881">
        <v>0</v>
      </c>
      <c r="AE9881" t="s">
        <v>40</v>
      </c>
    </row>
    <row r="9882" spans="1:31" x14ac:dyDescent="0.25">
      <c r="A9882">
        <v>9881</v>
      </c>
      <c r="B9882" t="str">
        <f t="shared" si="154"/>
        <v>26-40</v>
      </c>
      <c r="D9882">
        <v>39</v>
      </c>
      <c r="F9882" t="s">
        <v>28</v>
      </c>
      <c r="G9882" t="s">
        <v>29</v>
      </c>
      <c r="H9882" t="s">
        <v>36</v>
      </c>
      <c r="I9882">
        <v>38</v>
      </c>
      <c r="J9882">
        <v>111</v>
      </c>
      <c r="K9882">
        <v>13</v>
      </c>
      <c r="L9882">
        <v>395.18</v>
      </c>
      <c r="M9882">
        <v>39871.25</v>
      </c>
      <c r="N9882">
        <v>0</v>
      </c>
      <c r="O9882">
        <v>4351</v>
      </c>
      <c r="P9882">
        <v>5</v>
      </c>
      <c r="Q9882">
        <v>9.3000000000000007</v>
      </c>
      <c r="R9882">
        <v>3</v>
      </c>
      <c r="S9882">
        <v>0.67</v>
      </c>
      <c r="T9882">
        <v>1</v>
      </c>
      <c r="U9882" t="s">
        <v>42</v>
      </c>
      <c r="V9882">
        <v>2</v>
      </c>
      <c r="W9882">
        <v>3</v>
      </c>
      <c r="X9882">
        <v>339.07</v>
      </c>
      <c r="Y9882">
        <v>78</v>
      </c>
      <c r="Z9882">
        <v>3.7</v>
      </c>
      <c r="AA9882" t="s">
        <v>32</v>
      </c>
      <c r="AB9882">
        <v>43</v>
      </c>
      <c r="AC9882">
        <v>0.44740000000000002</v>
      </c>
      <c r="AD9882">
        <v>1</v>
      </c>
      <c r="AE9882" t="s">
        <v>58</v>
      </c>
    </row>
    <row r="9883" spans="1:31" x14ac:dyDescent="0.25">
      <c r="A9883">
        <v>9882</v>
      </c>
      <c r="B9883" t="str">
        <f t="shared" si="154"/>
        <v>60+</v>
      </c>
      <c r="D9883">
        <v>63</v>
      </c>
      <c r="F9883" t="s">
        <v>34</v>
      </c>
      <c r="G9883" t="s">
        <v>49</v>
      </c>
      <c r="H9883" t="s">
        <v>30</v>
      </c>
      <c r="I9883">
        <v>9</v>
      </c>
      <c r="J9883">
        <v>14</v>
      </c>
      <c r="K9883">
        <v>2</v>
      </c>
      <c r="L9883">
        <v>487.24</v>
      </c>
      <c r="M9883">
        <v>7181.92</v>
      </c>
      <c r="N9883">
        <v>0</v>
      </c>
      <c r="O9883">
        <v>1140</v>
      </c>
      <c r="P9883">
        <v>0</v>
      </c>
      <c r="Q9883">
        <v>16.3</v>
      </c>
      <c r="R9883">
        <v>1</v>
      </c>
      <c r="S9883">
        <v>0.21</v>
      </c>
      <c r="T9883">
        <v>1</v>
      </c>
      <c r="U9883" t="s">
        <v>42</v>
      </c>
      <c r="V9883">
        <v>1</v>
      </c>
      <c r="W9883">
        <v>1</v>
      </c>
      <c r="X9883">
        <v>440.09</v>
      </c>
      <c r="Y9883">
        <v>17</v>
      </c>
      <c r="Z9883">
        <v>3.4</v>
      </c>
      <c r="AA9883" t="s">
        <v>39</v>
      </c>
      <c r="AB9883">
        <v>26.1</v>
      </c>
      <c r="AC9883">
        <v>0.3281</v>
      </c>
      <c r="AD9883">
        <v>0</v>
      </c>
      <c r="AE9883" t="s">
        <v>40</v>
      </c>
    </row>
    <row r="9884" spans="1:31" x14ac:dyDescent="0.25">
      <c r="A9884">
        <v>9883</v>
      </c>
      <c r="B9884" t="str">
        <f t="shared" si="154"/>
        <v>26-40</v>
      </c>
      <c r="D9884">
        <v>38</v>
      </c>
      <c r="F9884" t="s">
        <v>28</v>
      </c>
      <c r="G9884" t="s">
        <v>43</v>
      </c>
      <c r="H9884" t="s">
        <v>30</v>
      </c>
      <c r="I9884">
        <v>45</v>
      </c>
      <c r="J9884">
        <v>56</v>
      </c>
      <c r="K9884">
        <v>8</v>
      </c>
      <c r="L9884">
        <v>393.34</v>
      </c>
      <c r="M9884">
        <v>21674.6</v>
      </c>
      <c r="N9884">
        <v>1</v>
      </c>
      <c r="O9884">
        <v>2374</v>
      </c>
      <c r="P9884">
        <v>2</v>
      </c>
      <c r="Q9884">
        <v>1.8</v>
      </c>
      <c r="R9884">
        <v>1</v>
      </c>
      <c r="S9884">
        <v>0.28000000000000003</v>
      </c>
      <c r="T9884">
        <v>0</v>
      </c>
      <c r="U9884" t="s">
        <v>37</v>
      </c>
      <c r="V9884">
        <v>3</v>
      </c>
      <c r="W9884">
        <v>2</v>
      </c>
      <c r="X9884">
        <v>219.09</v>
      </c>
      <c r="Y9884">
        <v>71</v>
      </c>
      <c r="Z9884">
        <v>3.6</v>
      </c>
      <c r="AA9884" t="s">
        <v>48</v>
      </c>
      <c r="AB9884">
        <v>29.7</v>
      </c>
      <c r="AC9884">
        <v>0.35220000000000001</v>
      </c>
      <c r="AD9884">
        <v>0</v>
      </c>
      <c r="AE9884" t="s">
        <v>40</v>
      </c>
    </row>
    <row r="9885" spans="1:31" x14ac:dyDescent="0.25">
      <c r="A9885">
        <v>9884</v>
      </c>
      <c r="B9885" t="str">
        <f t="shared" si="154"/>
        <v>18-25</v>
      </c>
      <c r="D9885">
        <v>20</v>
      </c>
      <c r="F9885" t="s">
        <v>28</v>
      </c>
      <c r="G9885" t="s">
        <v>43</v>
      </c>
      <c r="H9885" t="s">
        <v>30</v>
      </c>
      <c r="I9885">
        <v>45</v>
      </c>
      <c r="J9885">
        <v>25</v>
      </c>
      <c r="K9885">
        <v>2</v>
      </c>
      <c r="L9885">
        <v>308.83</v>
      </c>
      <c r="M9885">
        <v>7619.7</v>
      </c>
      <c r="N9885">
        <v>0</v>
      </c>
      <c r="O9885">
        <v>987</v>
      </c>
      <c r="P9885">
        <v>1</v>
      </c>
      <c r="Q9885">
        <v>2.8</v>
      </c>
      <c r="R9885">
        <v>1</v>
      </c>
      <c r="S9885">
        <v>0.82</v>
      </c>
      <c r="T9885">
        <v>1</v>
      </c>
      <c r="U9885" t="s">
        <v>46</v>
      </c>
      <c r="V9885">
        <v>0</v>
      </c>
      <c r="W9885">
        <v>1</v>
      </c>
      <c r="X9885">
        <v>53.95</v>
      </c>
      <c r="Y9885">
        <v>37</v>
      </c>
      <c r="Z9885">
        <v>4.2</v>
      </c>
      <c r="AA9885" t="s">
        <v>39</v>
      </c>
      <c r="AB9885">
        <v>20.2</v>
      </c>
      <c r="AC9885">
        <v>0.28999999999999998</v>
      </c>
      <c r="AD9885">
        <v>0</v>
      </c>
      <c r="AE9885" t="s">
        <v>40</v>
      </c>
    </row>
    <row r="9886" spans="1:31" x14ac:dyDescent="0.25">
      <c r="A9886">
        <v>9885</v>
      </c>
      <c r="B9886" t="str">
        <f t="shared" si="154"/>
        <v>26-40</v>
      </c>
      <c r="D9886">
        <v>30</v>
      </c>
      <c r="F9886" t="s">
        <v>34</v>
      </c>
      <c r="G9886" t="s">
        <v>49</v>
      </c>
      <c r="H9886" t="s">
        <v>44</v>
      </c>
      <c r="I9886">
        <v>23</v>
      </c>
      <c r="J9886">
        <v>49</v>
      </c>
      <c r="K9886">
        <v>10</v>
      </c>
      <c r="L9886">
        <v>402.36</v>
      </c>
      <c r="M9886">
        <v>20896.849999999999</v>
      </c>
      <c r="N9886">
        <v>0</v>
      </c>
      <c r="O9886">
        <v>2350</v>
      </c>
      <c r="P9886">
        <v>2</v>
      </c>
      <c r="Q9886">
        <v>7.3</v>
      </c>
      <c r="R9886">
        <v>1</v>
      </c>
      <c r="S9886">
        <v>0.64</v>
      </c>
      <c r="T9886">
        <v>1</v>
      </c>
      <c r="U9886" t="s">
        <v>38</v>
      </c>
      <c r="V9886">
        <v>1</v>
      </c>
      <c r="W9886">
        <v>2</v>
      </c>
      <c r="X9886">
        <v>472.84</v>
      </c>
      <c r="Y9886">
        <v>47</v>
      </c>
      <c r="Z9886">
        <v>5</v>
      </c>
      <c r="AA9886" t="s">
        <v>51</v>
      </c>
      <c r="AB9886">
        <v>31.7</v>
      </c>
      <c r="AC9886">
        <v>0.36609999999999998</v>
      </c>
      <c r="AD9886">
        <v>0</v>
      </c>
      <c r="AE9886" t="s">
        <v>40</v>
      </c>
    </row>
    <row r="9887" spans="1:31" x14ac:dyDescent="0.25">
      <c r="A9887">
        <v>9886</v>
      </c>
      <c r="B9887" t="str">
        <f t="shared" si="154"/>
        <v>41-60</v>
      </c>
      <c r="D9887">
        <v>49</v>
      </c>
      <c r="F9887" t="s">
        <v>34</v>
      </c>
      <c r="G9887" t="s">
        <v>35</v>
      </c>
      <c r="H9887" t="s">
        <v>30</v>
      </c>
      <c r="I9887">
        <v>21</v>
      </c>
      <c r="J9887">
        <v>6</v>
      </c>
      <c r="K9887">
        <v>0</v>
      </c>
      <c r="L9887">
        <v>552.99</v>
      </c>
      <c r="M9887">
        <v>3598.28</v>
      </c>
      <c r="N9887">
        <v>0</v>
      </c>
      <c r="O9887">
        <v>803</v>
      </c>
      <c r="P9887">
        <v>0</v>
      </c>
      <c r="Q9887">
        <v>28.9</v>
      </c>
      <c r="R9887">
        <v>0</v>
      </c>
      <c r="S9887">
        <v>0.28000000000000003</v>
      </c>
      <c r="T9887">
        <v>1</v>
      </c>
      <c r="U9887" t="s">
        <v>31</v>
      </c>
      <c r="V9887">
        <v>0</v>
      </c>
      <c r="W9887">
        <v>0</v>
      </c>
      <c r="X9887">
        <v>0</v>
      </c>
      <c r="Y9887">
        <v>21</v>
      </c>
      <c r="Z9887">
        <v>3.4</v>
      </c>
      <c r="AA9887" t="s">
        <v>39</v>
      </c>
      <c r="AB9887">
        <v>18</v>
      </c>
      <c r="AC9887">
        <v>0.27660000000000001</v>
      </c>
      <c r="AD9887">
        <v>0</v>
      </c>
      <c r="AE9887" t="s">
        <v>40</v>
      </c>
    </row>
    <row r="9888" spans="1:31" x14ac:dyDescent="0.25">
      <c r="A9888">
        <v>9887</v>
      </c>
      <c r="B9888" t="str">
        <f t="shared" si="154"/>
        <v>41-60</v>
      </c>
      <c r="D9888">
        <v>51</v>
      </c>
      <c r="F9888" t="s">
        <v>34</v>
      </c>
      <c r="G9888" t="s">
        <v>43</v>
      </c>
      <c r="H9888" t="s">
        <v>41</v>
      </c>
      <c r="I9888">
        <v>53</v>
      </c>
      <c r="J9888">
        <v>144</v>
      </c>
      <c r="K9888">
        <v>20</v>
      </c>
      <c r="L9888">
        <v>493.81</v>
      </c>
      <c r="M9888">
        <v>75565.77</v>
      </c>
      <c r="N9888">
        <v>0</v>
      </c>
      <c r="O9888">
        <v>7234</v>
      </c>
      <c r="P9888">
        <v>11</v>
      </c>
      <c r="Q9888">
        <v>9</v>
      </c>
      <c r="R9888">
        <v>4</v>
      </c>
      <c r="S9888">
        <v>0.68</v>
      </c>
      <c r="T9888">
        <v>7</v>
      </c>
      <c r="U9888" t="s">
        <v>31</v>
      </c>
      <c r="V9888">
        <v>1</v>
      </c>
      <c r="W9888">
        <v>6</v>
      </c>
      <c r="X9888">
        <v>1206.55</v>
      </c>
      <c r="Y9888">
        <v>59</v>
      </c>
      <c r="Z9888">
        <v>3.8</v>
      </c>
      <c r="AA9888" t="s">
        <v>32</v>
      </c>
      <c r="AB9888">
        <v>55.2</v>
      </c>
      <c r="AC9888">
        <v>0.53859999999999997</v>
      </c>
      <c r="AD9888">
        <v>1</v>
      </c>
      <c r="AE9888" t="s">
        <v>59</v>
      </c>
    </row>
    <row r="9889" spans="1:31" x14ac:dyDescent="0.25">
      <c r="A9889">
        <v>9888</v>
      </c>
      <c r="B9889" t="str">
        <f t="shared" si="154"/>
        <v>60+</v>
      </c>
      <c r="D9889">
        <v>70</v>
      </c>
      <c r="F9889" t="s">
        <v>34</v>
      </c>
      <c r="G9889" t="s">
        <v>43</v>
      </c>
      <c r="H9889" t="s">
        <v>44</v>
      </c>
      <c r="I9889">
        <v>8</v>
      </c>
      <c r="J9889">
        <v>5</v>
      </c>
      <c r="K9889">
        <v>1</v>
      </c>
      <c r="L9889">
        <v>423.9</v>
      </c>
      <c r="M9889">
        <v>2165.34</v>
      </c>
      <c r="N9889">
        <v>0</v>
      </c>
      <c r="O9889">
        <v>501</v>
      </c>
      <c r="P9889">
        <v>0</v>
      </c>
      <c r="Q9889">
        <v>0</v>
      </c>
      <c r="R9889">
        <v>0</v>
      </c>
      <c r="S9889">
        <v>0.44</v>
      </c>
      <c r="T9889">
        <v>0</v>
      </c>
      <c r="U9889" t="s">
        <v>37</v>
      </c>
      <c r="V9889">
        <v>0</v>
      </c>
      <c r="W9889">
        <v>0</v>
      </c>
      <c r="X9889">
        <v>0</v>
      </c>
      <c r="Y9889">
        <v>40</v>
      </c>
      <c r="Z9889">
        <v>4.2</v>
      </c>
      <c r="AA9889" t="s">
        <v>32</v>
      </c>
      <c r="AB9889">
        <v>23.6</v>
      </c>
      <c r="AC9889">
        <v>0.31190000000000001</v>
      </c>
      <c r="AD9889">
        <v>0</v>
      </c>
      <c r="AE9889" t="s">
        <v>40</v>
      </c>
    </row>
    <row r="9890" spans="1:31" x14ac:dyDescent="0.25">
      <c r="A9890">
        <v>9889</v>
      </c>
      <c r="B9890" t="str">
        <f t="shared" si="154"/>
        <v>60+</v>
      </c>
      <c r="D9890">
        <v>67</v>
      </c>
      <c r="F9890" t="s">
        <v>34</v>
      </c>
      <c r="G9890" t="s">
        <v>35</v>
      </c>
      <c r="H9890" t="s">
        <v>30</v>
      </c>
      <c r="I9890">
        <v>40</v>
      </c>
      <c r="J9890">
        <v>10</v>
      </c>
      <c r="K9890">
        <v>0</v>
      </c>
      <c r="L9890">
        <v>528.20000000000005</v>
      </c>
      <c r="M9890">
        <v>4825.8999999999996</v>
      </c>
      <c r="N9890">
        <v>0</v>
      </c>
      <c r="O9890">
        <v>674</v>
      </c>
      <c r="P9890">
        <v>0</v>
      </c>
      <c r="Q9890">
        <v>10.1</v>
      </c>
      <c r="R9890">
        <v>0</v>
      </c>
      <c r="S9890">
        <v>0.53</v>
      </c>
      <c r="T9890">
        <v>1</v>
      </c>
      <c r="U9890" t="s">
        <v>46</v>
      </c>
      <c r="V9890">
        <v>0</v>
      </c>
      <c r="W9890">
        <v>0</v>
      </c>
      <c r="X9890">
        <v>0</v>
      </c>
      <c r="Y9890">
        <v>96</v>
      </c>
      <c r="Z9890">
        <v>3.3</v>
      </c>
      <c r="AA9890" t="s">
        <v>48</v>
      </c>
      <c r="AB9890">
        <v>40.200000000000003</v>
      </c>
      <c r="AC9890">
        <v>0.4269</v>
      </c>
      <c r="AD9890">
        <v>1</v>
      </c>
      <c r="AE9890" t="s">
        <v>60</v>
      </c>
    </row>
    <row r="9891" spans="1:31" x14ac:dyDescent="0.25">
      <c r="A9891">
        <v>9890</v>
      </c>
      <c r="B9891" t="str">
        <f t="shared" si="154"/>
        <v>41-60</v>
      </c>
      <c r="D9891">
        <v>46</v>
      </c>
      <c r="F9891" t="s">
        <v>28</v>
      </c>
      <c r="G9891" t="s">
        <v>35</v>
      </c>
      <c r="H9891" t="s">
        <v>44</v>
      </c>
      <c r="I9891">
        <v>42</v>
      </c>
      <c r="J9891">
        <v>70</v>
      </c>
      <c r="K9891">
        <v>4</v>
      </c>
      <c r="L9891">
        <v>411.32</v>
      </c>
      <c r="M9891">
        <v>27875.75</v>
      </c>
      <c r="N9891">
        <v>0</v>
      </c>
      <c r="O9891">
        <v>2764</v>
      </c>
      <c r="P9891">
        <v>1</v>
      </c>
      <c r="Q9891">
        <v>29.6</v>
      </c>
      <c r="R9891">
        <v>1</v>
      </c>
      <c r="S9891">
        <v>0.84</v>
      </c>
      <c r="T9891">
        <v>0</v>
      </c>
      <c r="U9891" t="s">
        <v>37</v>
      </c>
      <c r="V9891">
        <v>1</v>
      </c>
      <c r="W9891">
        <v>3</v>
      </c>
      <c r="X9891">
        <v>457.31</v>
      </c>
      <c r="Y9891">
        <v>58</v>
      </c>
      <c r="Z9891">
        <v>3</v>
      </c>
      <c r="AA9891" t="s">
        <v>48</v>
      </c>
      <c r="AB9891">
        <v>31.8</v>
      </c>
      <c r="AC9891">
        <v>0.36709999999999998</v>
      </c>
      <c r="AD9891">
        <v>0</v>
      </c>
      <c r="AE9891" t="s">
        <v>40</v>
      </c>
    </row>
    <row r="9892" spans="1:31" x14ac:dyDescent="0.25">
      <c r="A9892">
        <v>9891</v>
      </c>
      <c r="B9892" t="str">
        <f t="shared" si="154"/>
        <v>41-60</v>
      </c>
      <c r="D9892">
        <v>47</v>
      </c>
      <c r="F9892" t="s">
        <v>57</v>
      </c>
      <c r="G9892" t="s">
        <v>35</v>
      </c>
      <c r="H9892" t="s">
        <v>30</v>
      </c>
      <c r="I9892">
        <v>14</v>
      </c>
      <c r="J9892">
        <v>35</v>
      </c>
      <c r="K9892">
        <v>1</v>
      </c>
      <c r="L9892">
        <v>599.22</v>
      </c>
      <c r="M9892">
        <v>22160.1</v>
      </c>
      <c r="N9892">
        <v>0</v>
      </c>
      <c r="O9892">
        <v>2718</v>
      </c>
      <c r="P9892">
        <v>0</v>
      </c>
      <c r="Q9892">
        <v>10.6</v>
      </c>
      <c r="R9892">
        <v>0</v>
      </c>
      <c r="S9892">
        <v>0.43</v>
      </c>
      <c r="T9892">
        <v>1</v>
      </c>
      <c r="U9892" t="s">
        <v>46</v>
      </c>
      <c r="V9892">
        <v>2</v>
      </c>
      <c r="W9892">
        <v>3</v>
      </c>
      <c r="X9892">
        <v>645.62</v>
      </c>
      <c r="Y9892">
        <v>38</v>
      </c>
      <c r="Z9892">
        <v>3</v>
      </c>
      <c r="AA9892" t="s">
        <v>54</v>
      </c>
      <c r="AB9892">
        <v>28.7</v>
      </c>
      <c r="AC9892">
        <v>0.34560000000000002</v>
      </c>
      <c r="AD9892">
        <v>0</v>
      </c>
      <c r="AE9892" t="s">
        <v>40</v>
      </c>
    </row>
    <row r="9893" spans="1:31" x14ac:dyDescent="0.25">
      <c r="A9893">
        <v>9892</v>
      </c>
      <c r="B9893" t="str">
        <f t="shared" si="154"/>
        <v>41-60</v>
      </c>
      <c r="D9893">
        <v>60</v>
      </c>
      <c r="F9893" t="s">
        <v>28</v>
      </c>
      <c r="G9893" t="s">
        <v>43</v>
      </c>
      <c r="H9893" t="s">
        <v>41</v>
      </c>
      <c r="I9893">
        <v>15</v>
      </c>
      <c r="J9893">
        <v>24</v>
      </c>
      <c r="K9893">
        <v>1</v>
      </c>
      <c r="L9893">
        <v>324.10000000000002</v>
      </c>
      <c r="M9893">
        <v>7779.72</v>
      </c>
      <c r="N9893">
        <v>0</v>
      </c>
      <c r="O9893">
        <v>1316</v>
      </c>
      <c r="P9893">
        <v>1</v>
      </c>
      <c r="Q9893">
        <v>3.7</v>
      </c>
      <c r="R9893">
        <v>1</v>
      </c>
      <c r="S9893">
        <v>0.49</v>
      </c>
      <c r="T9893">
        <v>2</v>
      </c>
      <c r="U9893" t="s">
        <v>31</v>
      </c>
      <c r="V9893">
        <v>1</v>
      </c>
      <c r="W9893">
        <v>1</v>
      </c>
      <c r="X9893">
        <v>296.87</v>
      </c>
      <c r="Y9893">
        <v>21</v>
      </c>
      <c r="Z9893">
        <v>3.1</v>
      </c>
      <c r="AA9893" t="s">
        <v>48</v>
      </c>
      <c r="AB9893">
        <v>21.5</v>
      </c>
      <c r="AC9893">
        <v>0.29870000000000002</v>
      </c>
      <c r="AD9893">
        <v>0</v>
      </c>
      <c r="AE9893" t="s">
        <v>40</v>
      </c>
    </row>
    <row r="9894" spans="1:31" x14ac:dyDescent="0.25">
      <c r="A9894">
        <v>9893</v>
      </c>
      <c r="B9894" t="str">
        <f t="shared" si="154"/>
        <v>18-25</v>
      </c>
      <c r="D9894">
        <v>20</v>
      </c>
      <c r="F9894" t="s">
        <v>28</v>
      </c>
      <c r="G9894" t="s">
        <v>43</v>
      </c>
      <c r="H9894" t="s">
        <v>53</v>
      </c>
      <c r="I9894">
        <v>31</v>
      </c>
      <c r="J9894">
        <v>72</v>
      </c>
      <c r="K9894">
        <v>13</v>
      </c>
      <c r="L9894">
        <v>406.81</v>
      </c>
      <c r="M9894">
        <v>27717.82</v>
      </c>
      <c r="N9894">
        <v>0</v>
      </c>
      <c r="O9894">
        <v>3215</v>
      </c>
      <c r="P9894">
        <v>4</v>
      </c>
      <c r="Q9894">
        <v>11</v>
      </c>
      <c r="R9894">
        <v>0</v>
      </c>
      <c r="S9894">
        <v>0.64</v>
      </c>
      <c r="T9894">
        <v>4</v>
      </c>
      <c r="U9894" t="s">
        <v>42</v>
      </c>
      <c r="V9894">
        <v>2</v>
      </c>
      <c r="W9894">
        <v>4</v>
      </c>
      <c r="X9894">
        <v>1404.36</v>
      </c>
      <c r="Y9894">
        <v>76</v>
      </c>
      <c r="Z9894">
        <v>2.7</v>
      </c>
      <c r="AA9894" t="s">
        <v>39</v>
      </c>
      <c r="AB9894">
        <v>49.5</v>
      </c>
      <c r="AC9894">
        <v>0.49659999999999999</v>
      </c>
      <c r="AD9894">
        <v>1</v>
      </c>
      <c r="AE9894" t="s">
        <v>50</v>
      </c>
    </row>
    <row r="9895" spans="1:31" x14ac:dyDescent="0.25">
      <c r="A9895">
        <v>9894</v>
      </c>
      <c r="B9895" t="str">
        <f t="shared" si="154"/>
        <v>41-60</v>
      </c>
      <c r="D9895">
        <v>49</v>
      </c>
      <c r="F9895" t="s">
        <v>34</v>
      </c>
      <c r="G9895" t="s">
        <v>49</v>
      </c>
      <c r="H9895" t="s">
        <v>36</v>
      </c>
      <c r="I9895">
        <v>21</v>
      </c>
      <c r="J9895">
        <v>41</v>
      </c>
      <c r="K9895">
        <v>3</v>
      </c>
      <c r="L9895">
        <v>545.28</v>
      </c>
      <c r="M9895">
        <v>23541.32</v>
      </c>
      <c r="N9895">
        <v>0</v>
      </c>
      <c r="O9895">
        <v>2110</v>
      </c>
      <c r="P9895">
        <v>0</v>
      </c>
      <c r="Q9895">
        <v>14.4</v>
      </c>
      <c r="R9895">
        <v>2</v>
      </c>
      <c r="S9895">
        <v>0.26</v>
      </c>
      <c r="T9895">
        <v>3</v>
      </c>
      <c r="U9895" t="s">
        <v>38</v>
      </c>
      <c r="V9895">
        <v>0</v>
      </c>
      <c r="W9895">
        <v>3</v>
      </c>
      <c r="X9895">
        <v>375.06</v>
      </c>
      <c r="Y9895">
        <v>26</v>
      </c>
      <c r="Z9895">
        <v>4</v>
      </c>
      <c r="AA9895" t="s">
        <v>39</v>
      </c>
      <c r="AB9895">
        <v>28.6</v>
      </c>
      <c r="AC9895">
        <v>0.34489999999999998</v>
      </c>
      <c r="AD9895">
        <v>0</v>
      </c>
      <c r="AE9895" t="s">
        <v>40</v>
      </c>
    </row>
    <row r="9896" spans="1:31" x14ac:dyDescent="0.25">
      <c r="A9896">
        <v>9895</v>
      </c>
      <c r="B9896" t="str">
        <f t="shared" si="154"/>
        <v>41-60</v>
      </c>
      <c r="D9896">
        <v>43</v>
      </c>
      <c r="F9896" t="s">
        <v>28</v>
      </c>
      <c r="G9896" t="s">
        <v>29</v>
      </c>
      <c r="H9896" t="s">
        <v>44</v>
      </c>
      <c r="I9896">
        <v>5</v>
      </c>
      <c r="J9896">
        <v>11</v>
      </c>
      <c r="K9896">
        <v>1</v>
      </c>
      <c r="L9896">
        <v>536.29999999999995</v>
      </c>
      <c r="M9896">
        <v>5634.46</v>
      </c>
      <c r="N9896">
        <v>0</v>
      </c>
      <c r="O9896">
        <v>906</v>
      </c>
      <c r="P9896">
        <v>0</v>
      </c>
      <c r="Q9896">
        <v>0</v>
      </c>
      <c r="R9896">
        <v>1</v>
      </c>
      <c r="S9896">
        <v>0.41</v>
      </c>
      <c r="T9896">
        <v>1</v>
      </c>
      <c r="U9896" t="s">
        <v>42</v>
      </c>
      <c r="V9896">
        <v>0</v>
      </c>
      <c r="W9896">
        <v>1</v>
      </c>
      <c r="X9896">
        <v>320.87</v>
      </c>
      <c r="Y9896">
        <v>20</v>
      </c>
      <c r="Z9896">
        <v>4.5</v>
      </c>
      <c r="AA9896" t="s">
        <v>39</v>
      </c>
      <c r="AB9896">
        <v>16.3</v>
      </c>
      <c r="AC9896">
        <v>0.2666</v>
      </c>
      <c r="AD9896">
        <v>0</v>
      </c>
      <c r="AE9896" t="s">
        <v>40</v>
      </c>
    </row>
    <row r="9897" spans="1:31" x14ac:dyDescent="0.25">
      <c r="A9897">
        <v>9896</v>
      </c>
      <c r="B9897" t="str">
        <f t="shared" si="154"/>
        <v>41-60</v>
      </c>
      <c r="D9897">
        <v>59</v>
      </c>
      <c r="F9897" t="s">
        <v>34</v>
      </c>
      <c r="G9897" t="s">
        <v>45</v>
      </c>
      <c r="H9897" t="s">
        <v>36</v>
      </c>
      <c r="I9897">
        <v>26</v>
      </c>
      <c r="J9897">
        <v>77</v>
      </c>
      <c r="K9897">
        <v>4</v>
      </c>
      <c r="L9897">
        <v>369.11</v>
      </c>
      <c r="M9897">
        <v>27732.7</v>
      </c>
      <c r="N9897">
        <v>0</v>
      </c>
      <c r="O9897">
        <v>2897</v>
      </c>
      <c r="P9897">
        <v>6</v>
      </c>
      <c r="Q9897">
        <v>39.700000000000003</v>
      </c>
      <c r="R9897">
        <v>4</v>
      </c>
      <c r="S9897">
        <v>0.26</v>
      </c>
      <c r="T9897">
        <v>4</v>
      </c>
      <c r="U9897" t="s">
        <v>42</v>
      </c>
      <c r="V9897">
        <v>3</v>
      </c>
      <c r="W9897">
        <v>1</v>
      </c>
      <c r="X9897">
        <v>1006.13</v>
      </c>
      <c r="Y9897">
        <v>58</v>
      </c>
      <c r="Z9897">
        <v>3</v>
      </c>
      <c r="AA9897" t="s">
        <v>39</v>
      </c>
      <c r="AB9897">
        <v>47.6</v>
      </c>
      <c r="AC9897">
        <v>0.4819</v>
      </c>
      <c r="AD9897">
        <v>1</v>
      </c>
      <c r="AE9897" t="s">
        <v>33</v>
      </c>
    </row>
    <row r="9898" spans="1:31" x14ac:dyDescent="0.25">
      <c r="A9898">
        <v>9897</v>
      </c>
      <c r="B9898" t="str">
        <f t="shared" si="154"/>
        <v>41-60</v>
      </c>
      <c r="D9898">
        <v>60</v>
      </c>
      <c r="F9898" t="s">
        <v>28</v>
      </c>
      <c r="G9898" t="s">
        <v>35</v>
      </c>
      <c r="H9898" t="s">
        <v>44</v>
      </c>
      <c r="I9898">
        <v>44</v>
      </c>
      <c r="J9898">
        <v>51</v>
      </c>
      <c r="K9898">
        <v>3</v>
      </c>
      <c r="L9898">
        <v>345.05</v>
      </c>
      <c r="M9898">
        <v>17632.599999999999</v>
      </c>
      <c r="N9898">
        <v>0</v>
      </c>
      <c r="O9898">
        <v>2290</v>
      </c>
      <c r="P9898">
        <v>2</v>
      </c>
      <c r="Q9898">
        <v>0</v>
      </c>
      <c r="R9898">
        <v>1</v>
      </c>
      <c r="S9898">
        <v>0.4</v>
      </c>
      <c r="T9898">
        <v>1</v>
      </c>
      <c r="U9898" t="s">
        <v>47</v>
      </c>
      <c r="V9898">
        <v>3</v>
      </c>
      <c r="W9898">
        <v>3</v>
      </c>
      <c r="X9898">
        <v>871.71</v>
      </c>
      <c r="Y9898">
        <v>88</v>
      </c>
      <c r="Z9898">
        <v>3.4</v>
      </c>
      <c r="AA9898" t="s">
        <v>39</v>
      </c>
      <c r="AB9898">
        <v>40.799999999999997</v>
      </c>
      <c r="AC9898">
        <v>0.43130000000000002</v>
      </c>
      <c r="AD9898">
        <v>1</v>
      </c>
      <c r="AE9898" t="s">
        <v>50</v>
      </c>
    </row>
    <row r="9899" spans="1:31" x14ac:dyDescent="0.25">
      <c r="A9899">
        <v>9898</v>
      </c>
      <c r="B9899" t="str">
        <f t="shared" si="154"/>
        <v>41-60</v>
      </c>
      <c r="D9899">
        <v>52</v>
      </c>
      <c r="F9899" t="s">
        <v>28</v>
      </c>
      <c r="G9899" t="s">
        <v>49</v>
      </c>
      <c r="H9899" t="s">
        <v>30</v>
      </c>
      <c r="I9899">
        <v>26</v>
      </c>
      <c r="J9899">
        <v>48</v>
      </c>
      <c r="K9899">
        <v>4</v>
      </c>
      <c r="L9899">
        <v>511.52</v>
      </c>
      <c r="M9899">
        <v>23625.919999999998</v>
      </c>
      <c r="N9899">
        <v>0</v>
      </c>
      <c r="O9899">
        <v>3058</v>
      </c>
      <c r="P9899">
        <v>3</v>
      </c>
      <c r="Q9899">
        <v>6.1</v>
      </c>
      <c r="R9899">
        <v>1</v>
      </c>
      <c r="S9899">
        <v>0.32</v>
      </c>
      <c r="T9899">
        <v>2</v>
      </c>
      <c r="U9899" t="s">
        <v>42</v>
      </c>
      <c r="V9899">
        <v>2</v>
      </c>
      <c r="W9899">
        <v>3</v>
      </c>
      <c r="X9899">
        <v>1286.29</v>
      </c>
      <c r="Y9899">
        <v>29</v>
      </c>
      <c r="Z9899">
        <v>4.4000000000000004</v>
      </c>
      <c r="AA9899" t="s">
        <v>39</v>
      </c>
      <c r="AB9899">
        <v>28.4</v>
      </c>
      <c r="AC9899">
        <v>0.34350000000000003</v>
      </c>
      <c r="AD9899">
        <v>0</v>
      </c>
      <c r="AE9899" t="s">
        <v>40</v>
      </c>
    </row>
    <row r="9900" spans="1:31" x14ac:dyDescent="0.25">
      <c r="A9900">
        <v>9899</v>
      </c>
      <c r="B9900" t="str">
        <f t="shared" si="154"/>
        <v>41-60</v>
      </c>
      <c r="D9900">
        <v>52</v>
      </c>
      <c r="F9900" t="s">
        <v>28</v>
      </c>
      <c r="G9900" t="s">
        <v>45</v>
      </c>
      <c r="H9900" t="s">
        <v>36</v>
      </c>
      <c r="I9900">
        <v>45</v>
      </c>
      <c r="J9900">
        <v>7</v>
      </c>
      <c r="K9900">
        <v>1</v>
      </c>
      <c r="L9900">
        <v>621.99</v>
      </c>
      <c r="M9900">
        <v>4525.2299999999996</v>
      </c>
      <c r="N9900">
        <v>1</v>
      </c>
      <c r="O9900">
        <v>662</v>
      </c>
      <c r="P9900">
        <v>0</v>
      </c>
      <c r="Q9900">
        <v>19.399999999999999</v>
      </c>
      <c r="R9900">
        <v>0</v>
      </c>
      <c r="S9900">
        <v>0.46</v>
      </c>
      <c r="T9900">
        <v>2</v>
      </c>
      <c r="U9900" t="s">
        <v>46</v>
      </c>
      <c r="V9900">
        <v>0</v>
      </c>
      <c r="W9900">
        <v>0</v>
      </c>
      <c r="X9900">
        <v>0</v>
      </c>
      <c r="Y9900">
        <v>20</v>
      </c>
      <c r="Z9900">
        <v>3</v>
      </c>
      <c r="AA9900" t="s">
        <v>51</v>
      </c>
      <c r="AB9900">
        <v>9.9</v>
      </c>
      <c r="AC9900">
        <v>0.23089999999999999</v>
      </c>
      <c r="AD9900">
        <v>0</v>
      </c>
      <c r="AE9900" t="s">
        <v>40</v>
      </c>
    </row>
    <row r="9901" spans="1:31" x14ac:dyDescent="0.25">
      <c r="A9901">
        <v>9900</v>
      </c>
      <c r="B9901" t="str">
        <f t="shared" si="154"/>
        <v>41-60</v>
      </c>
      <c r="D9901">
        <v>54</v>
      </c>
      <c r="F9901" t="s">
        <v>34</v>
      </c>
      <c r="G9901" t="s">
        <v>43</v>
      </c>
      <c r="H9901" t="s">
        <v>41</v>
      </c>
      <c r="I9901">
        <v>48</v>
      </c>
      <c r="J9901">
        <v>135</v>
      </c>
      <c r="K9901">
        <v>8</v>
      </c>
      <c r="L9901">
        <v>558.21</v>
      </c>
      <c r="M9901">
        <v>75767.240000000005</v>
      </c>
      <c r="N9901">
        <v>0</v>
      </c>
      <c r="O9901">
        <v>8199</v>
      </c>
      <c r="P9901">
        <v>7</v>
      </c>
      <c r="Q9901">
        <v>23.4</v>
      </c>
      <c r="R9901">
        <v>0</v>
      </c>
      <c r="S9901">
        <v>0.45</v>
      </c>
      <c r="T9901">
        <v>3</v>
      </c>
      <c r="U9901" t="s">
        <v>46</v>
      </c>
      <c r="V9901">
        <v>4</v>
      </c>
      <c r="W9901">
        <v>1</v>
      </c>
      <c r="X9901">
        <v>1437.46</v>
      </c>
      <c r="Y9901">
        <v>17</v>
      </c>
      <c r="Z9901">
        <v>4.4000000000000004</v>
      </c>
      <c r="AA9901" t="s">
        <v>39</v>
      </c>
      <c r="AB9901">
        <v>31.9</v>
      </c>
      <c r="AC9901">
        <v>0.3674</v>
      </c>
      <c r="AD9901">
        <v>0</v>
      </c>
      <c r="AE9901" t="s">
        <v>40</v>
      </c>
    </row>
    <row r="9902" spans="1:31" x14ac:dyDescent="0.25">
      <c r="A9902">
        <v>9901</v>
      </c>
      <c r="B9902" t="str">
        <f t="shared" si="154"/>
        <v>41-60</v>
      </c>
      <c r="D9902">
        <v>48</v>
      </c>
      <c r="F9902" t="s">
        <v>34</v>
      </c>
      <c r="G9902" t="s">
        <v>29</v>
      </c>
      <c r="H9902" t="s">
        <v>30</v>
      </c>
      <c r="I9902">
        <v>35</v>
      </c>
      <c r="J9902">
        <v>50</v>
      </c>
      <c r="K9902">
        <v>7</v>
      </c>
      <c r="L9902">
        <v>308.14</v>
      </c>
      <c r="M9902">
        <v>15034.65</v>
      </c>
      <c r="N9902">
        <v>0</v>
      </c>
      <c r="O9902">
        <v>1814</v>
      </c>
      <c r="P9902">
        <v>4</v>
      </c>
      <c r="Q9902">
        <v>11</v>
      </c>
      <c r="R9902">
        <v>2</v>
      </c>
      <c r="S9902">
        <v>0.49</v>
      </c>
      <c r="T9902">
        <v>0</v>
      </c>
      <c r="U9902" t="s">
        <v>37</v>
      </c>
      <c r="V9902">
        <v>2</v>
      </c>
      <c r="W9902">
        <v>2</v>
      </c>
      <c r="X9902">
        <v>752.54</v>
      </c>
      <c r="Y9902">
        <v>47</v>
      </c>
      <c r="Z9902">
        <v>3.1</v>
      </c>
      <c r="AA9902" t="s">
        <v>39</v>
      </c>
      <c r="AB9902">
        <v>31.3</v>
      </c>
      <c r="AC9902">
        <v>0.3634</v>
      </c>
      <c r="AD9902">
        <v>0</v>
      </c>
      <c r="AE9902" t="s">
        <v>40</v>
      </c>
    </row>
    <row r="9903" spans="1:31" x14ac:dyDescent="0.25">
      <c r="A9903">
        <v>9902</v>
      </c>
      <c r="B9903" t="str">
        <f t="shared" si="154"/>
        <v>26-40</v>
      </c>
      <c r="D9903">
        <v>30</v>
      </c>
      <c r="F9903" t="s">
        <v>28</v>
      </c>
      <c r="G9903" t="s">
        <v>35</v>
      </c>
      <c r="H9903" t="s">
        <v>44</v>
      </c>
      <c r="I9903">
        <v>39</v>
      </c>
      <c r="J9903">
        <v>69</v>
      </c>
      <c r="K9903">
        <v>6</v>
      </c>
      <c r="L9903">
        <v>369.23</v>
      </c>
      <c r="M9903">
        <v>23330.31</v>
      </c>
      <c r="N9903">
        <v>0</v>
      </c>
      <c r="O9903">
        <v>2954</v>
      </c>
      <c r="P9903">
        <v>4</v>
      </c>
      <c r="Q9903">
        <v>13.8</v>
      </c>
      <c r="R9903">
        <v>2</v>
      </c>
      <c r="S9903">
        <v>0.54</v>
      </c>
      <c r="T9903">
        <v>4</v>
      </c>
      <c r="U9903" t="s">
        <v>46</v>
      </c>
      <c r="V9903">
        <v>4</v>
      </c>
      <c r="W9903">
        <v>4</v>
      </c>
      <c r="X9903">
        <v>1870.51</v>
      </c>
      <c r="Y9903">
        <v>44</v>
      </c>
      <c r="Z9903">
        <v>2.8</v>
      </c>
      <c r="AA9903" t="s">
        <v>39</v>
      </c>
      <c r="AB9903">
        <v>42.5</v>
      </c>
      <c r="AC9903">
        <v>0.44369999999999998</v>
      </c>
      <c r="AD9903">
        <v>1</v>
      </c>
      <c r="AE9903" t="s">
        <v>60</v>
      </c>
    </row>
    <row r="9904" spans="1:31" x14ac:dyDescent="0.25">
      <c r="A9904">
        <v>9903</v>
      </c>
      <c r="B9904" t="str">
        <f t="shared" si="154"/>
        <v>26-40</v>
      </c>
      <c r="D9904">
        <v>33</v>
      </c>
      <c r="F9904" t="s">
        <v>28</v>
      </c>
      <c r="G9904" t="s">
        <v>35</v>
      </c>
      <c r="H9904" t="s">
        <v>36</v>
      </c>
      <c r="I9904">
        <v>4</v>
      </c>
      <c r="J9904">
        <v>6</v>
      </c>
      <c r="K9904">
        <v>0</v>
      </c>
      <c r="L9904">
        <v>319.67</v>
      </c>
      <c r="M9904">
        <v>2003.83</v>
      </c>
      <c r="N9904">
        <v>0</v>
      </c>
      <c r="O9904">
        <v>241</v>
      </c>
      <c r="P9904">
        <v>0</v>
      </c>
      <c r="Q9904">
        <v>17.600000000000001</v>
      </c>
      <c r="R9904">
        <v>0</v>
      </c>
      <c r="S9904">
        <v>0.36</v>
      </c>
      <c r="T9904">
        <v>0</v>
      </c>
      <c r="U9904" t="s">
        <v>37</v>
      </c>
      <c r="V9904">
        <v>0</v>
      </c>
      <c r="W9904">
        <v>0</v>
      </c>
      <c r="X9904">
        <v>0</v>
      </c>
      <c r="Y9904">
        <v>12</v>
      </c>
      <c r="Z9904">
        <v>2.5</v>
      </c>
      <c r="AA9904" t="s">
        <v>39</v>
      </c>
      <c r="AB9904">
        <v>16.399999999999999</v>
      </c>
      <c r="AC9904">
        <v>0.26750000000000002</v>
      </c>
      <c r="AD9904">
        <v>0</v>
      </c>
      <c r="AE9904" t="s">
        <v>40</v>
      </c>
    </row>
    <row r="9905" spans="1:31" x14ac:dyDescent="0.25">
      <c r="A9905">
        <v>9904</v>
      </c>
      <c r="B9905" t="str">
        <f t="shared" si="154"/>
        <v>41-60</v>
      </c>
      <c r="D9905">
        <v>57</v>
      </c>
      <c r="F9905" t="s">
        <v>28</v>
      </c>
      <c r="G9905" t="s">
        <v>43</v>
      </c>
      <c r="H9905" t="s">
        <v>30</v>
      </c>
      <c r="I9905">
        <v>52</v>
      </c>
      <c r="J9905">
        <v>61</v>
      </c>
      <c r="K9905">
        <v>7</v>
      </c>
      <c r="L9905">
        <v>619.98</v>
      </c>
      <c r="M9905">
        <v>40209.94</v>
      </c>
      <c r="N9905">
        <v>1</v>
      </c>
      <c r="O9905">
        <v>3599</v>
      </c>
      <c r="P9905">
        <v>4</v>
      </c>
      <c r="Q9905">
        <v>15.8</v>
      </c>
      <c r="R9905">
        <v>0</v>
      </c>
      <c r="S9905">
        <v>0</v>
      </c>
      <c r="T9905">
        <v>2</v>
      </c>
      <c r="U9905" t="s">
        <v>46</v>
      </c>
      <c r="V9905">
        <v>0</v>
      </c>
      <c r="W9905">
        <v>1</v>
      </c>
      <c r="X9905">
        <v>246.02</v>
      </c>
      <c r="Y9905">
        <v>36</v>
      </c>
      <c r="Z9905">
        <v>4.5999999999999996</v>
      </c>
      <c r="AA9905" t="s">
        <v>32</v>
      </c>
      <c r="AB9905">
        <v>18.600000000000001</v>
      </c>
      <c r="AC9905">
        <v>0.28070000000000001</v>
      </c>
      <c r="AD9905">
        <v>0</v>
      </c>
      <c r="AE9905" t="s">
        <v>40</v>
      </c>
    </row>
    <row r="9906" spans="1:31" x14ac:dyDescent="0.25">
      <c r="A9906">
        <v>9905</v>
      </c>
      <c r="B9906" t="str">
        <f t="shared" si="154"/>
        <v>41-60</v>
      </c>
      <c r="D9906">
        <v>50</v>
      </c>
      <c r="F9906" t="s">
        <v>28</v>
      </c>
      <c r="G9906" t="s">
        <v>35</v>
      </c>
      <c r="H9906" t="s">
        <v>44</v>
      </c>
      <c r="I9906">
        <v>9</v>
      </c>
      <c r="J9906">
        <v>21</v>
      </c>
      <c r="K9906">
        <v>2</v>
      </c>
      <c r="L9906">
        <v>442.64</v>
      </c>
      <c r="M9906">
        <v>9096.5</v>
      </c>
      <c r="N9906">
        <v>0</v>
      </c>
      <c r="O9906">
        <v>1386</v>
      </c>
      <c r="P9906">
        <v>0</v>
      </c>
      <c r="Q9906">
        <v>8.5</v>
      </c>
      <c r="R9906">
        <v>0</v>
      </c>
      <c r="S9906">
        <v>0.81</v>
      </c>
      <c r="T9906">
        <v>0</v>
      </c>
      <c r="U9906" t="s">
        <v>37</v>
      </c>
      <c r="V9906">
        <v>0</v>
      </c>
      <c r="W9906">
        <v>0</v>
      </c>
      <c r="X9906">
        <v>0</v>
      </c>
      <c r="Y9906">
        <v>31</v>
      </c>
      <c r="Z9906">
        <v>3.9</v>
      </c>
      <c r="AA9906" t="s">
        <v>51</v>
      </c>
      <c r="AB9906">
        <v>20</v>
      </c>
      <c r="AC9906">
        <v>0.28920000000000001</v>
      </c>
      <c r="AD9906">
        <v>0</v>
      </c>
      <c r="AE9906" t="s">
        <v>40</v>
      </c>
    </row>
    <row r="9907" spans="1:31" x14ac:dyDescent="0.25">
      <c r="A9907">
        <v>9906</v>
      </c>
      <c r="B9907" t="str">
        <f t="shared" si="154"/>
        <v>26-40</v>
      </c>
      <c r="D9907">
        <v>30</v>
      </c>
      <c r="F9907" t="s">
        <v>34</v>
      </c>
      <c r="G9907" t="s">
        <v>43</v>
      </c>
      <c r="H9907" t="s">
        <v>44</v>
      </c>
      <c r="I9907">
        <v>47</v>
      </c>
      <c r="J9907">
        <v>102</v>
      </c>
      <c r="K9907">
        <v>18</v>
      </c>
      <c r="L9907">
        <v>413.19</v>
      </c>
      <c r="M9907">
        <v>40537.300000000003</v>
      </c>
      <c r="N9907">
        <v>0</v>
      </c>
      <c r="O9907">
        <v>4327</v>
      </c>
      <c r="P9907">
        <v>7</v>
      </c>
      <c r="Q9907">
        <v>0</v>
      </c>
      <c r="R9907">
        <v>5</v>
      </c>
      <c r="S9907">
        <v>0.12</v>
      </c>
      <c r="T9907">
        <v>5</v>
      </c>
      <c r="U9907" t="s">
        <v>46</v>
      </c>
      <c r="V9907">
        <v>3</v>
      </c>
      <c r="W9907">
        <v>8</v>
      </c>
      <c r="X9907">
        <v>2005.83</v>
      </c>
      <c r="Y9907">
        <v>43</v>
      </c>
      <c r="Z9907">
        <v>3.1</v>
      </c>
      <c r="AA9907" t="s">
        <v>39</v>
      </c>
      <c r="AB9907">
        <v>43</v>
      </c>
      <c r="AC9907">
        <v>0.44790000000000002</v>
      </c>
      <c r="AD9907">
        <v>1</v>
      </c>
      <c r="AE9907" t="s">
        <v>55</v>
      </c>
    </row>
    <row r="9908" spans="1:31" x14ac:dyDescent="0.25">
      <c r="A9908">
        <v>9907</v>
      </c>
      <c r="B9908" t="str">
        <f t="shared" si="154"/>
        <v>60+</v>
      </c>
      <c r="D9908">
        <v>64</v>
      </c>
      <c r="F9908" t="s">
        <v>34</v>
      </c>
      <c r="G9908" t="s">
        <v>29</v>
      </c>
      <c r="H9908" t="s">
        <v>30</v>
      </c>
      <c r="I9908">
        <v>46</v>
      </c>
      <c r="J9908">
        <v>58</v>
      </c>
      <c r="K9908">
        <v>11</v>
      </c>
      <c r="L9908">
        <v>482.89</v>
      </c>
      <c r="M9908">
        <v>27460.83</v>
      </c>
      <c r="N9908">
        <v>0</v>
      </c>
      <c r="O9908">
        <v>3156</v>
      </c>
      <c r="P9908">
        <v>2</v>
      </c>
      <c r="Q9908">
        <v>2</v>
      </c>
      <c r="R9908">
        <v>3</v>
      </c>
      <c r="S9908">
        <v>0.28000000000000003</v>
      </c>
      <c r="T9908">
        <v>3</v>
      </c>
      <c r="U9908" t="s">
        <v>46</v>
      </c>
      <c r="V9908">
        <v>3</v>
      </c>
      <c r="W9908">
        <v>1</v>
      </c>
      <c r="X9908">
        <v>1295.58</v>
      </c>
      <c r="Y9908">
        <v>23</v>
      </c>
      <c r="Z9908">
        <v>4.4000000000000004</v>
      </c>
      <c r="AA9908" t="s">
        <v>32</v>
      </c>
      <c r="AB9908">
        <v>21.4</v>
      </c>
      <c r="AC9908">
        <v>0.2979</v>
      </c>
      <c r="AD9908">
        <v>0</v>
      </c>
      <c r="AE9908" t="s">
        <v>40</v>
      </c>
    </row>
    <row r="9909" spans="1:31" x14ac:dyDescent="0.25">
      <c r="A9909">
        <v>9908</v>
      </c>
      <c r="B9909" t="str">
        <f t="shared" si="154"/>
        <v>60+</v>
      </c>
      <c r="D9909">
        <v>69</v>
      </c>
      <c r="F9909" t="s">
        <v>28</v>
      </c>
      <c r="G9909" t="s">
        <v>45</v>
      </c>
      <c r="H9909" t="s">
        <v>30</v>
      </c>
      <c r="I9909">
        <v>57</v>
      </c>
      <c r="J9909">
        <v>177</v>
      </c>
      <c r="K9909">
        <v>20</v>
      </c>
      <c r="L9909">
        <v>506.76</v>
      </c>
      <c r="M9909">
        <v>89517.7</v>
      </c>
      <c r="N9909">
        <v>0</v>
      </c>
      <c r="O9909">
        <v>9228</v>
      </c>
      <c r="P9909">
        <v>0</v>
      </c>
      <c r="Q9909">
        <v>16.3</v>
      </c>
      <c r="R9909">
        <v>3</v>
      </c>
      <c r="S9909">
        <v>0.11</v>
      </c>
      <c r="T9909">
        <v>4</v>
      </c>
      <c r="U9909" t="s">
        <v>46</v>
      </c>
      <c r="V9909">
        <v>4</v>
      </c>
      <c r="W9909">
        <v>3</v>
      </c>
      <c r="X9909">
        <v>1170.3900000000001</v>
      </c>
      <c r="Y9909">
        <v>39</v>
      </c>
      <c r="Z9909">
        <v>4.5</v>
      </c>
      <c r="AA9909" t="s">
        <v>32</v>
      </c>
      <c r="AB9909">
        <v>30.4</v>
      </c>
      <c r="AC9909">
        <v>0.3574</v>
      </c>
      <c r="AD9909">
        <v>0</v>
      </c>
      <c r="AE9909" t="s">
        <v>40</v>
      </c>
    </row>
    <row r="9910" spans="1:31" x14ac:dyDescent="0.25">
      <c r="A9910">
        <v>9909</v>
      </c>
      <c r="B9910" t="str">
        <f t="shared" si="154"/>
        <v>41-60</v>
      </c>
      <c r="D9910">
        <v>51</v>
      </c>
      <c r="F9910" t="s">
        <v>28</v>
      </c>
      <c r="G9910" t="s">
        <v>29</v>
      </c>
      <c r="H9910" t="s">
        <v>30</v>
      </c>
      <c r="I9910">
        <v>20</v>
      </c>
      <c r="J9910">
        <v>48</v>
      </c>
      <c r="K9910">
        <v>3</v>
      </c>
      <c r="L9910">
        <v>402.81</v>
      </c>
      <c r="M9910">
        <v>19010.57</v>
      </c>
      <c r="N9910">
        <v>0</v>
      </c>
      <c r="O9910">
        <v>1990</v>
      </c>
      <c r="P9910">
        <v>2</v>
      </c>
      <c r="Q9910">
        <v>18.8</v>
      </c>
      <c r="R9910">
        <v>2</v>
      </c>
      <c r="S9910">
        <v>0.34</v>
      </c>
      <c r="T9910">
        <v>2</v>
      </c>
      <c r="U9910" t="s">
        <v>31</v>
      </c>
      <c r="V9910">
        <v>3</v>
      </c>
      <c r="W9910">
        <v>0</v>
      </c>
      <c r="X9910">
        <v>752.64</v>
      </c>
      <c r="Y9910">
        <v>133</v>
      </c>
      <c r="Z9910">
        <v>5</v>
      </c>
      <c r="AA9910" t="s">
        <v>39</v>
      </c>
      <c r="AB9910">
        <v>62.3</v>
      </c>
      <c r="AC9910">
        <v>0.59119999999999995</v>
      </c>
      <c r="AD9910">
        <v>1</v>
      </c>
      <c r="AE9910" t="s">
        <v>55</v>
      </c>
    </row>
    <row r="9911" spans="1:31" x14ac:dyDescent="0.25">
      <c r="A9911">
        <v>9910</v>
      </c>
      <c r="B9911" t="str">
        <f t="shared" si="154"/>
        <v>26-40</v>
      </c>
      <c r="D9911">
        <v>30</v>
      </c>
      <c r="F9911" t="s">
        <v>34</v>
      </c>
      <c r="G9911" t="s">
        <v>35</v>
      </c>
      <c r="H9911" t="s">
        <v>30</v>
      </c>
      <c r="I9911">
        <v>21</v>
      </c>
      <c r="J9911">
        <v>63</v>
      </c>
      <c r="K9911">
        <v>7</v>
      </c>
      <c r="L9911">
        <v>483.84</v>
      </c>
      <c r="M9911">
        <v>32436.58</v>
      </c>
      <c r="N9911">
        <v>0</v>
      </c>
      <c r="O9911">
        <v>3100</v>
      </c>
      <c r="P9911">
        <v>2</v>
      </c>
      <c r="Q9911">
        <v>5.0999999999999996</v>
      </c>
      <c r="R9911">
        <v>4</v>
      </c>
      <c r="S9911">
        <v>0.64</v>
      </c>
      <c r="T9911">
        <v>0</v>
      </c>
      <c r="U9911" t="s">
        <v>37</v>
      </c>
      <c r="V9911">
        <v>2</v>
      </c>
      <c r="W9911">
        <v>0</v>
      </c>
      <c r="X9911">
        <v>273.58</v>
      </c>
      <c r="Y9911">
        <v>80</v>
      </c>
      <c r="Z9911">
        <v>3</v>
      </c>
      <c r="AA9911" t="s">
        <v>51</v>
      </c>
      <c r="AB9911">
        <v>43.9</v>
      </c>
      <c r="AC9911">
        <v>0.45419999999999999</v>
      </c>
      <c r="AD9911">
        <v>1</v>
      </c>
      <c r="AE9911" t="s">
        <v>58</v>
      </c>
    </row>
    <row r="9912" spans="1:31" x14ac:dyDescent="0.25">
      <c r="A9912">
        <v>9911</v>
      </c>
      <c r="B9912" t="str">
        <f t="shared" si="154"/>
        <v>60+</v>
      </c>
      <c r="D9912">
        <v>67</v>
      </c>
      <c r="F9912" t="s">
        <v>28</v>
      </c>
      <c r="G9912" t="s">
        <v>45</v>
      </c>
      <c r="H9912" t="s">
        <v>30</v>
      </c>
      <c r="I9912">
        <v>15</v>
      </c>
      <c r="J9912">
        <v>3</v>
      </c>
      <c r="K9912">
        <v>1</v>
      </c>
      <c r="L9912">
        <v>462.09</v>
      </c>
      <c r="M9912">
        <v>1317.48</v>
      </c>
      <c r="N9912">
        <v>0</v>
      </c>
      <c r="O9912">
        <v>180</v>
      </c>
      <c r="P9912">
        <v>0</v>
      </c>
      <c r="Q9912">
        <v>7.5</v>
      </c>
      <c r="R9912">
        <v>0</v>
      </c>
      <c r="S9912">
        <v>0.28999999999999998</v>
      </c>
      <c r="T9912">
        <v>2</v>
      </c>
      <c r="U9912" t="s">
        <v>31</v>
      </c>
      <c r="V9912">
        <v>0</v>
      </c>
      <c r="W9912">
        <v>0</v>
      </c>
      <c r="X9912">
        <v>0</v>
      </c>
      <c r="Y9912">
        <v>32</v>
      </c>
      <c r="Z9912">
        <v>3.4</v>
      </c>
      <c r="AA9912" t="s">
        <v>32</v>
      </c>
      <c r="AB9912">
        <v>27.5</v>
      </c>
      <c r="AC9912">
        <v>0.33760000000000001</v>
      </c>
      <c r="AD9912">
        <v>0</v>
      </c>
      <c r="AE9912" t="s">
        <v>40</v>
      </c>
    </row>
    <row r="9913" spans="1:31" x14ac:dyDescent="0.25">
      <c r="A9913">
        <v>9912</v>
      </c>
      <c r="B9913" t="str">
        <f t="shared" si="154"/>
        <v>26-40</v>
      </c>
      <c r="D9913">
        <v>30</v>
      </c>
      <c r="F9913" t="s">
        <v>28</v>
      </c>
      <c r="G9913" t="s">
        <v>29</v>
      </c>
      <c r="H9913" t="s">
        <v>30</v>
      </c>
      <c r="I9913">
        <v>35</v>
      </c>
      <c r="J9913">
        <v>42</v>
      </c>
      <c r="K9913">
        <v>6</v>
      </c>
      <c r="L9913">
        <v>646.92999999999995</v>
      </c>
      <c r="M9913">
        <v>27798.400000000001</v>
      </c>
      <c r="N9913">
        <v>0</v>
      </c>
      <c r="O9913">
        <v>3276</v>
      </c>
      <c r="P9913">
        <v>1</v>
      </c>
      <c r="Q9913">
        <v>18.899999999999999</v>
      </c>
      <c r="R9913">
        <v>1</v>
      </c>
      <c r="S9913">
        <v>0.09</v>
      </c>
      <c r="T9913">
        <v>2</v>
      </c>
      <c r="U9913" t="s">
        <v>42</v>
      </c>
      <c r="V9913">
        <v>0</v>
      </c>
      <c r="W9913">
        <v>3</v>
      </c>
      <c r="X9913">
        <v>276.8</v>
      </c>
      <c r="Y9913">
        <v>26</v>
      </c>
      <c r="Z9913">
        <v>3</v>
      </c>
      <c r="AA9913" t="s">
        <v>32</v>
      </c>
      <c r="AB9913">
        <v>19.600000000000001</v>
      </c>
      <c r="AC9913">
        <v>0.28660000000000002</v>
      </c>
      <c r="AD9913">
        <v>0</v>
      </c>
      <c r="AE9913" t="s">
        <v>40</v>
      </c>
    </row>
    <row r="9914" spans="1:31" x14ac:dyDescent="0.25">
      <c r="A9914">
        <v>9913</v>
      </c>
      <c r="B9914" t="str">
        <f t="shared" si="154"/>
        <v>26-40</v>
      </c>
      <c r="D9914">
        <v>40</v>
      </c>
      <c r="F9914" t="s">
        <v>34</v>
      </c>
      <c r="G9914" t="s">
        <v>29</v>
      </c>
      <c r="H9914" t="s">
        <v>44</v>
      </c>
      <c r="I9914">
        <v>12</v>
      </c>
      <c r="J9914">
        <v>30</v>
      </c>
      <c r="K9914">
        <v>1</v>
      </c>
      <c r="L9914">
        <v>454.23</v>
      </c>
      <c r="M9914">
        <v>14582.57</v>
      </c>
      <c r="N9914">
        <v>0</v>
      </c>
      <c r="O9914">
        <v>1781</v>
      </c>
      <c r="P9914">
        <v>2</v>
      </c>
      <c r="Q9914">
        <v>0.3</v>
      </c>
      <c r="R9914">
        <v>2</v>
      </c>
      <c r="S9914">
        <v>7.0000000000000007E-2</v>
      </c>
      <c r="T9914">
        <v>2</v>
      </c>
      <c r="U9914" t="s">
        <v>31</v>
      </c>
      <c r="V9914">
        <v>0</v>
      </c>
      <c r="W9914">
        <v>1</v>
      </c>
      <c r="X9914">
        <v>236.45</v>
      </c>
      <c r="Y9914">
        <v>26</v>
      </c>
      <c r="Z9914">
        <v>3.3</v>
      </c>
      <c r="AA9914" t="s">
        <v>39</v>
      </c>
      <c r="AB9914">
        <v>21.7</v>
      </c>
      <c r="AC9914">
        <v>0.2999</v>
      </c>
      <c r="AD9914">
        <v>0</v>
      </c>
      <c r="AE9914" t="s">
        <v>40</v>
      </c>
    </row>
    <row r="9915" spans="1:31" x14ac:dyDescent="0.25">
      <c r="A9915">
        <v>9914</v>
      </c>
      <c r="B9915" t="str">
        <f t="shared" si="154"/>
        <v>60+</v>
      </c>
      <c r="D9915">
        <v>63</v>
      </c>
      <c r="F9915" t="s">
        <v>28</v>
      </c>
      <c r="G9915" t="s">
        <v>45</v>
      </c>
      <c r="H9915" t="s">
        <v>44</v>
      </c>
      <c r="I9915">
        <v>51</v>
      </c>
      <c r="J9915">
        <v>38</v>
      </c>
      <c r="K9915">
        <v>1</v>
      </c>
      <c r="L9915">
        <v>498.42</v>
      </c>
      <c r="M9915">
        <v>19661.57</v>
      </c>
      <c r="N9915">
        <v>0</v>
      </c>
      <c r="O9915">
        <v>2080</v>
      </c>
      <c r="P9915">
        <v>0</v>
      </c>
      <c r="Q9915">
        <v>22.5</v>
      </c>
      <c r="R9915">
        <v>1</v>
      </c>
      <c r="S9915">
        <v>0.39</v>
      </c>
      <c r="T9915">
        <v>2</v>
      </c>
      <c r="U9915" t="s">
        <v>47</v>
      </c>
      <c r="V9915">
        <v>1</v>
      </c>
      <c r="W9915">
        <v>2</v>
      </c>
      <c r="X9915">
        <v>626.9</v>
      </c>
      <c r="Y9915">
        <v>15</v>
      </c>
      <c r="Z9915">
        <v>3.4</v>
      </c>
      <c r="AA9915" t="s">
        <v>39</v>
      </c>
      <c r="AB9915">
        <v>11</v>
      </c>
      <c r="AC9915">
        <v>0.23710000000000001</v>
      </c>
      <c r="AD9915">
        <v>0</v>
      </c>
      <c r="AE9915" t="s">
        <v>40</v>
      </c>
    </row>
    <row r="9916" spans="1:31" x14ac:dyDescent="0.25">
      <c r="A9916">
        <v>9915</v>
      </c>
      <c r="B9916" t="str">
        <f t="shared" si="154"/>
        <v>41-60</v>
      </c>
      <c r="D9916">
        <v>45</v>
      </c>
      <c r="F9916" t="s">
        <v>28</v>
      </c>
      <c r="G9916" t="s">
        <v>29</v>
      </c>
      <c r="H9916" t="s">
        <v>41</v>
      </c>
      <c r="I9916">
        <v>40</v>
      </c>
      <c r="J9916">
        <v>55</v>
      </c>
      <c r="K9916">
        <v>3</v>
      </c>
      <c r="L9916">
        <v>374.32</v>
      </c>
      <c r="M9916">
        <v>22110.13</v>
      </c>
      <c r="N9916">
        <v>0</v>
      </c>
      <c r="O9916">
        <v>2328</v>
      </c>
      <c r="P9916">
        <v>0</v>
      </c>
      <c r="Q9916">
        <v>30</v>
      </c>
      <c r="R9916">
        <v>2</v>
      </c>
      <c r="S9916">
        <v>0.6</v>
      </c>
      <c r="T9916">
        <v>3</v>
      </c>
      <c r="U9916" t="s">
        <v>46</v>
      </c>
      <c r="V9916">
        <v>1</v>
      </c>
      <c r="W9916">
        <v>2</v>
      </c>
      <c r="X9916">
        <v>622.16999999999996</v>
      </c>
      <c r="Y9916">
        <v>64</v>
      </c>
      <c r="Z9916">
        <v>3.4</v>
      </c>
      <c r="AA9916" t="s">
        <v>32</v>
      </c>
      <c r="AB9916">
        <v>37.6</v>
      </c>
      <c r="AC9916">
        <v>0.4083</v>
      </c>
      <c r="AD9916">
        <v>1</v>
      </c>
      <c r="AE9916" t="s">
        <v>52</v>
      </c>
    </row>
    <row r="9917" spans="1:31" x14ac:dyDescent="0.25">
      <c r="A9917">
        <v>9916</v>
      </c>
      <c r="B9917" t="str">
        <f t="shared" si="154"/>
        <v>26-40</v>
      </c>
      <c r="D9917">
        <v>30</v>
      </c>
      <c r="F9917" t="s">
        <v>28</v>
      </c>
      <c r="G9917" t="s">
        <v>45</v>
      </c>
      <c r="H9917" t="s">
        <v>36</v>
      </c>
      <c r="I9917">
        <v>49</v>
      </c>
      <c r="J9917">
        <v>44</v>
      </c>
      <c r="K9917">
        <v>5</v>
      </c>
      <c r="L9917">
        <v>375.91</v>
      </c>
      <c r="M9917">
        <v>16162.52</v>
      </c>
      <c r="N9917">
        <v>0</v>
      </c>
      <c r="O9917">
        <v>1866</v>
      </c>
      <c r="P9917">
        <v>3</v>
      </c>
      <c r="Q9917">
        <v>4.9000000000000004</v>
      </c>
      <c r="R9917">
        <v>2</v>
      </c>
      <c r="S9917">
        <v>0.47</v>
      </c>
      <c r="T9917">
        <v>1</v>
      </c>
      <c r="U9917" t="s">
        <v>47</v>
      </c>
      <c r="V9917">
        <v>2</v>
      </c>
      <c r="W9917">
        <v>0</v>
      </c>
      <c r="X9917">
        <v>281.38</v>
      </c>
      <c r="Y9917">
        <v>49</v>
      </c>
      <c r="Z9917">
        <v>4</v>
      </c>
      <c r="AA9917" t="s">
        <v>54</v>
      </c>
      <c r="AB9917">
        <v>31.1</v>
      </c>
      <c r="AC9917">
        <v>0.3619</v>
      </c>
      <c r="AD9917">
        <v>0</v>
      </c>
      <c r="AE9917" t="s">
        <v>40</v>
      </c>
    </row>
    <row r="9918" spans="1:31" x14ac:dyDescent="0.25">
      <c r="A9918">
        <v>9917</v>
      </c>
      <c r="B9918" t="str">
        <f t="shared" si="154"/>
        <v>18-25</v>
      </c>
      <c r="D9918">
        <v>22</v>
      </c>
      <c r="F9918" t="s">
        <v>34</v>
      </c>
      <c r="G9918" t="s">
        <v>43</v>
      </c>
      <c r="H9918" t="s">
        <v>30</v>
      </c>
      <c r="I9918">
        <v>29</v>
      </c>
      <c r="J9918">
        <v>59</v>
      </c>
      <c r="K9918">
        <v>3</v>
      </c>
      <c r="L9918">
        <v>505.3</v>
      </c>
      <c r="M9918">
        <v>28392.98</v>
      </c>
      <c r="N9918">
        <v>0</v>
      </c>
      <c r="O9918">
        <v>2929</v>
      </c>
      <c r="P9918">
        <v>4</v>
      </c>
      <c r="Q9918">
        <v>34.1</v>
      </c>
      <c r="R9918">
        <v>1</v>
      </c>
      <c r="S9918">
        <v>0.7</v>
      </c>
      <c r="T9918">
        <v>3</v>
      </c>
      <c r="U9918" t="s">
        <v>38</v>
      </c>
      <c r="V9918">
        <v>2</v>
      </c>
      <c r="W9918">
        <v>4</v>
      </c>
      <c r="X9918">
        <v>878.19</v>
      </c>
      <c r="Y9918">
        <v>60</v>
      </c>
      <c r="Z9918">
        <v>4.5999999999999996</v>
      </c>
      <c r="AA9918" t="s">
        <v>32</v>
      </c>
      <c r="AB9918">
        <v>49.1</v>
      </c>
      <c r="AC9918">
        <v>0.49320000000000003</v>
      </c>
      <c r="AD9918">
        <v>1</v>
      </c>
      <c r="AE9918" t="s">
        <v>59</v>
      </c>
    </row>
    <row r="9919" spans="1:31" x14ac:dyDescent="0.25">
      <c r="A9919">
        <v>9918</v>
      </c>
      <c r="B9919" t="str">
        <f t="shared" si="154"/>
        <v>26-40</v>
      </c>
      <c r="D9919">
        <v>37</v>
      </c>
      <c r="F9919" t="s">
        <v>28</v>
      </c>
      <c r="G9919" t="s">
        <v>35</v>
      </c>
      <c r="H9919" t="s">
        <v>44</v>
      </c>
      <c r="I9919">
        <v>49</v>
      </c>
      <c r="J9919">
        <v>71</v>
      </c>
      <c r="K9919">
        <v>5</v>
      </c>
      <c r="L9919">
        <v>340.59</v>
      </c>
      <c r="M9919">
        <v>23497.75</v>
      </c>
      <c r="N9919">
        <v>0</v>
      </c>
      <c r="O9919">
        <v>2652</v>
      </c>
      <c r="P9919">
        <v>1</v>
      </c>
      <c r="Q9919">
        <v>17.600000000000001</v>
      </c>
      <c r="R9919">
        <v>0</v>
      </c>
      <c r="S9919">
        <v>0.52</v>
      </c>
      <c r="T9919">
        <v>4</v>
      </c>
      <c r="U9919" t="s">
        <v>46</v>
      </c>
      <c r="V9919">
        <v>3</v>
      </c>
      <c r="W9919">
        <v>5</v>
      </c>
      <c r="X9919">
        <v>2455.46</v>
      </c>
      <c r="Y9919">
        <v>68</v>
      </c>
      <c r="Z9919">
        <v>2.2999999999999998</v>
      </c>
      <c r="AA9919" t="s">
        <v>39</v>
      </c>
      <c r="AB9919">
        <v>38.9</v>
      </c>
      <c r="AC9919">
        <v>0.4178</v>
      </c>
      <c r="AD9919">
        <v>1</v>
      </c>
      <c r="AE9919" t="s">
        <v>55</v>
      </c>
    </row>
    <row r="9920" spans="1:31" x14ac:dyDescent="0.25">
      <c r="A9920">
        <v>9919</v>
      </c>
      <c r="B9920" t="str">
        <f t="shared" si="154"/>
        <v>41-60</v>
      </c>
      <c r="D9920">
        <v>53</v>
      </c>
      <c r="F9920" t="s">
        <v>34</v>
      </c>
      <c r="G9920" t="s">
        <v>29</v>
      </c>
      <c r="H9920" t="s">
        <v>36</v>
      </c>
      <c r="I9920">
        <v>6</v>
      </c>
      <c r="J9920">
        <v>5</v>
      </c>
      <c r="K9920">
        <v>1</v>
      </c>
      <c r="L9920">
        <v>490.01</v>
      </c>
      <c r="M9920">
        <v>2513.04</v>
      </c>
      <c r="N9920">
        <v>0</v>
      </c>
      <c r="O9920">
        <v>637</v>
      </c>
      <c r="P9920">
        <v>0</v>
      </c>
      <c r="Q9920">
        <v>7.6</v>
      </c>
      <c r="R9920">
        <v>0</v>
      </c>
      <c r="S9920">
        <v>0.37</v>
      </c>
      <c r="T9920">
        <v>2</v>
      </c>
      <c r="U9920" t="s">
        <v>46</v>
      </c>
      <c r="V9920">
        <v>0</v>
      </c>
      <c r="W9920">
        <v>0</v>
      </c>
      <c r="X9920">
        <v>0</v>
      </c>
      <c r="Y9920">
        <v>114</v>
      </c>
      <c r="Z9920">
        <v>4</v>
      </c>
      <c r="AA9920" t="s">
        <v>51</v>
      </c>
      <c r="AB9920">
        <v>51</v>
      </c>
      <c r="AC9920">
        <v>0.50739999999999996</v>
      </c>
      <c r="AD9920">
        <v>1</v>
      </c>
      <c r="AE9920" t="s">
        <v>58</v>
      </c>
    </row>
    <row r="9921" spans="1:31" x14ac:dyDescent="0.25">
      <c r="A9921">
        <v>9920</v>
      </c>
      <c r="B9921" t="str">
        <f t="shared" si="154"/>
        <v>41-60</v>
      </c>
      <c r="D9921">
        <v>55</v>
      </c>
      <c r="F9921" t="s">
        <v>28</v>
      </c>
      <c r="G9921" t="s">
        <v>35</v>
      </c>
      <c r="H9921" t="s">
        <v>41</v>
      </c>
      <c r="I9921">
        <v>26</v>
      </c>
      <c r="J9921">
        <v>81</v>
      </c>
      <c r="K9921">
        <v>10</v>
      </c>
      <c r="L9921">
        <v>421.21</v>
      </c>
      <c r="M9921">
        <v>33512.79</v>
      </c>
      <c r="N9921">
        <v>0</v>
      </c>
      <c r="O9921">
        <v>3444</v>
      </c>
      <c r="P9921">
        <v>0</v>
      </c>
      <c r="Q9921">
        <v>21.1</v>
      </c>
      <c r="R9921">
        <v>2</v>
      </c>
      <c r="S9921">
        <v>0.38</v>
      </c>
      <c r="T9921">
        <v>5</v>
      </c>
      <c r="U9921" t="s">
        <v>46</v>
      </c>
      <c r="V9921">
        <v>3</v>
      </c>
      <c r="W9921">
        <v>1</v>
      </c>
      <c r="X9921">
        <v>488.73</v>
      </c>
      <c r="Y9921">
        <v>55</v>
      </c>
      <c r="Z9921">
        <v>4.0999999999999996</v>
      </c>
      <c r="AA9921" t="s">
        <v>39</v>
      </c>
      <c r="AB9921">
        <v>39.299999999999997</v>
      </c>
      <c r="AC9921">
        <v>0.42030000000000001</v>
      </c>
      <c r="AD9921">
        <v>1</v>
      </c>
      <c r="AE9921" t="s">
        <v>55</v>
      </c>
    </row>
    <row r="9922" spans="1:31" x14ac:dyDescent="0.25">
      <c r="A9922">
        <v>9921</v>
      </c>
      <c r="B9922" t="str">
        <f t="shared" si="154"/>
        <v>26-40</v>
      </c>
      <c r="D9922">
        <v>29</v>
      </c>
      <c r="F9922" t="s">
        <v>28</v>
      </c>
      <c r="G9922" t="s">
        <v>35</v>
      </c>
      <c r="H9922" t="s">
        <v>44</v>
      </c>
      <c r="I9922">
        <v>37</v>
      </c>
      <c r="J9922">
        <v>83</v>
      </c>
      <c r="K9922">
        <v>14</v>
      </c>
      <c r="L9922">
        <v>523.66999999999996</v>
      </c>
      <c r="M9922">
        <v>41344.71</v>
      </c>
      <c r="N9922">
        <v>1</v>
      </c>
      <c r="O9922">
        <v>4429</v>
      </c>
      <c r="P9922">
        <v>7</v>
      </c>
      <c r="Q9922">
        <v>0</v>
      </c>
      <c r="R9922">
        <v>3</v>
      </c>
      <c r="S9922">
        <v>0.19</v>
      </c>
      <c r="T9922">
        <v>6</v>
      </c>
      <c r="U9922" t="s">
        <v>42</v>
      </c>
      <c r="V9922">
        <v>3</v>
      </c>
      <c r="W9922">
        <v>1</v>
      </c>
      <c r="X9922">
        <v>974.46</v>
      </c>
      <c r="Y9922">
        <v>16</v>
      </c>
      <c r="Z9922">
        <v>2.7</v>
      </c>
      <c r="AA9922" t="s">
        <v>39</v>
      </c>
      <c r="AB9922">
        <v>34.200000000000003</v>
      </c>
      <c r="AC9922">
        <v>0.38379999999999997</v>
      </c>
      <c r="AD9922">
        <v>0</v>
      </c>
      <c r="AE9922" t="s">
        <v>40</v>
      </c>
    </row>
    <row r="9923" spans="1:31" x14ac:dyDescent="0.25">
      <c r="A9923">
        <v>9922</v>
      </c>
      <c r="B9923" t="str">
        <f t="shared" ref="B9923:B9986" si="155">IF(D9923&lt;=25, "18-25", IF(D9923&lt;=40, "26-40", IF(D9923&lt;=60, "41-60", "60+")))</f>
        <v>26-40</v>
      </c>
      <c r="D9923">
        <v>26</v>
      </c>
      <c r="F9923" t="s">
        <v>34</v>
      </c>
      <c r="G9923" t="s">
        <v>35</v>
      </c>
      <c r="H9923" t="s">
        <v>30</v>
      </c>
      <c r="I9923">
        <v>29</v>
      </c>
      <c r="J9923">
        <v>65</v>
      </c>
      <c r="K9923">
        <v>6</v>
      </c>
      <c r="L9923">
        <v>215.27</v>
      </c>
      <c r="M9923">
        <v>14877.84</v>
      </c>
      <c r="N9923">
        <v>0</v>
      </c>
      <c r="O9923">
        <v>1404</v>
      </c>
      <c r="P9923">
        <v>4</v>
      </c>
      <c r="Q9923">
        <v>0</v>
      </c>
      <c r="R9923">
        <v>4</v>
      </c>
      <c r="S9923">
        <v>0.62</v>
      </c>
      <c r="T9923">
        <v>3</v>
      </c>
      <c r="U9923" t="s">
        <v>31</v>
      </c>
      <c r="V9923">
        <v>2</v>
      </c>
      <c r="W9923">
        <v>1</v>
      </c>
      <c r="X9923">
        <v>554.29999999999995</v>
      </c>
      <c r="Y9923">
        <v>10</v>
      </c>
      <c r="Z9923">
        <v>3.5</v>
      </c>
      <c r="AA9923" t="s">
        <v>39</v>
      </c>
      <c r="AB9923">
        <v>22.8</v>
      </c>
      <c r="AC9923">
        <v>0.30669999999999997</v>
      </c>
      <c r="AD9923">
        <v>0</v>
      </c>
      <c r="AE9923" t="s">
        <v>40</v>
      </c>
    </row>
    <row r="9924" spans="1:31" x14ac:dyDescent="0.25">
      <c r="A9924">
        <v>9923</v>
      </c>
      <c r="B9924" t="str">
        <f t="shared" si="155"/>
        <v>41-60</v>
      </c>
      <c r="D9924">
        <v>55</v>
      </c>
      <c r="F9924" t="s">
        <v>28</v>
      </c>
      <c r="G9924" t="s">
        <v>45</v>
      </c>
      <c r="H9924" t="s">
        <v>36</v>
      </c>
      <c r="I9924">
        <v>45</v>
      </c>
      <c r="J9924">
        <v>85</v>
      </c>
      <c r="K9924">
        <v>14</v>
      </c>
      <c r="L9924">
        <v>623.27</v>
      </c>
      <c r="M9924">
        <v>50321.48</v>
      </c>
      <c r="N9924">
        <v>0</v>
      </c>
      <c r="O9924">
        <v>5800</v>
      </c>
      <c r="P9924">
        <v>3</v>
      </c>
      <c r="Q9924">
        <v>2.2000000000000002</v>
      </c>
      <c r="R9924">
        <v>1</v>
      </c>
      <c r="S9924">
        <v>0.64</v>
      </c>
      <c r="T9924">
        <v>3</v>
      </c>
      <c r="U9924" t="s">
        <v>42</v>
      </c>
      <c r="V9924">
        <v>4</v>
      </c>
      <c r="W9924">
        <v>6</v>
      </c>
      <c r="X9924">
        <v>2216.4499999999998</v>
      </c>
      <c r="Y9924">
        <v>96</v>
      </c>
      <c r="Z9924">
        <v>4.4000000000000004</v>
      </c>
      <c r="AA9924" t="s">
        <v>32</v>
      </c>
      <c r="AB9924">
        <v>50.2</v>
      </c>
      <c r="AC9924">
        <v>0.50119999999999998</v>
      </c>
      <c r="AD9924">
        <v>1</v>
      </c>
      <c r="AE9924" t="s">
        <v>58</v>
      </c>
    </row>
    <row r="9925" spans="1:31" x14ac:dyDescent="0.25">
      <c r="A9925">
        <v>9924</v>
      </c>
      <c r="B9925" t="str">
        <f t="shared" si="155"/>
        <v>26-40</v>
      </c>
      <c r="D9925">
        <v>26</v>
      </c>
      <c r="F9925" t="s">
        <v>28</v>
      </c>
      <c r="G9925" t="s">
        <v>35</v>
      </c>
      <c r="H9925" t="s">
        <v>36</v>
      </c>
      <c r="I9925">
        <v>4</v>
      </c>
      <c r="J9925">
        <v>10</v>
      </c>
      <c r="K9925">
        <v>0</v>
      </c>
      <c r="L9925">
        <v>252.05</v>
      </c>
      <c r="M9925">
        <v>2746.22</v>
      </c>
      <c r="N9925">
        <v>0</v>
      </c>
      <c r="O9925">
        <v>458</v>
      </c>
      <c r="P9925">
        <v>0</v>
      </c>
      <c r="Q9925">
        <v>8</v>
      </c>
      <c r="R9925">
        <v>1</v>
      </c>
      <c r="S9925">
        <v>0.15</v>
      </c>
      <c r="T9925">
        <v>1</v>
      </c>
      <c r="U9925" t="s">
        <v>31</v>
      </c>
      <c r="V9925">
        <v>0</v>
      </c>
      <c r="W9925">
        <v>1</v>
      </c>
      <c r="X9925">
        <v>115.27</v>
      </c>
      <c r="Y9925">
        <v>37</v>
      </c>
      <c r="Z9925">
        <v>3.6</v>
      </c>
      <c r="AA9925" t="s">
        <v>51</v>
      </c>
      <c r="AB9925">
        <v>23.2</v>
      </c>
      <c r="AC9925">
        <v>0.30930000000000002</v>
      </c>
      <c r="AD9925">
        <v>0</v>
      </c>
      <c r="AE9925" t="s">
        <v>40</v>
      </c>
    </row>
    <row r="9926" spans="1:31" x14ac:dyDescent="0.25">
      <c r="A9926">
        <v>9925</v>
      </c>
      <c r="B9926" t="str">
        <f t="shared" si="155"/>
        <v>18-25</v>
      </c>
      <c r="D9926">
        <v>21</v>
      </c>
      <c r="F9926" t="s">
        <v>28</v>
      </c>
      <c r="G9926" t="s">
        <v>49</v>
      </c>
      <c r="H9926" t="s">
        <v>30</v>
      </c>
      <c r="I9926">
        <v>48</v>
      </c>
      <c r="J9926">
        <v>104</v>
      </c>
      <c r="K9926">
        <v>12</v>
      </c>
      <c r="L9926">
        <v>665.08</v>
      </c>
      <c r="M9926">
        <v>63844.93</v>
      </c>
      <c r="N9926">
        <v>0</v>
      </c>
      <c r="O9926">
        <v>7248</v>
      </c>
      <c r="P9926">
        <v>6</v>
      </c>
      <c r="Q9926">
        <v>22.5</v>
      </c>
      <c r="R9926">
        <v>0</v>
      </c>
      <c r="S9926">
        <v>0.73</v>
      </c>
      <c r="T9926">
        <v>6</v>
      </c>
      <c r="U9926" t="s">
        <v>31</v>
      </c>
      <c r="V9926">
        <v>4</v>
      </c>
      <c r="W9926">
        <v>3</v>
      </c>
      <c r="X9926">
        <v>1262.27</v>
      </c>
      <c r="Y9926">
        <v>15</v>
      </c>
      <c r="Z9926">
        <v>3.1</v>
      </c>
      <c r="AA9926" t="s">
        <v>39</v>
      </c>
      <c r="AB9926">
        <v>30.3</v>
      </c>
      <c r="AC9926">
        <v>0.35630000000000001</v>
      </c>
      <c r="AD9926">
        <v>0</v>
      </c>
      <c r="AE9926" t="s">
        <v>40</v>
      </c>
    </row>
    <row r="9927" spans="1:31" x14ac:dyDescent="0.25">
      <c r="A9927">
        <v>9926</v>
      </c>
      <c r="B9927" t="str">
        <f t="shared" si="155"/>
        <v>41-60</v>
      </c>
      <c r="D9927">
        <v>43</v>
      </c>
      <c r="F9927" t="s">
        <v>34</v>
      </c>
      <c r="G9927" t="s">
        <v>43</v>
      </c>
      <c r="H9927" t="s">
        <v>36</v>
      </c>
      <c r="I9927">
        <v>10</v>
      </c>
      <c r="J9927">
        <v>3</v>
      </c>
      <c r="K9927">
        <v>0</v>
      </c>
      <c r="L9927">
        <v>459.2</v>
      </c>
      <c r="M9927">
        <v>1343.53</v>
      </c>
      <c r="N9927">
        <v>0</v>
      </c>
      <c r="O9927">
        <v>432</v>
      </c>
      <c r="P9927">
        <v>0</v>
      </c>
      <c r="Q9927">
        <v>5.6</v>
      </c>
      <c r="R9927">
        <v>0</v>
      </c>
      <c r="S9927">
        <v>0.35</v>
      </c>
      <c r="T9927">
        <v>1</v>
      </c>
      <c r="U9927" t="s">
        <v>38</v>
      </c>
      <c r="V9927">
        <v>0</v>
      </c>
      <c r="W9927">
        <v>0</v>
      </c>
      <c r="X9927">
        <v>0</v>
      </c>
      <c r="Y9927">
        <v>81</v>
      </c>
      <c r="Z9927">
        <v>5</v>
      </c>
      <c r="AA9927" t="s">
        <v>32</v>
      </c>
      <c r="AB9927">
        <v>37.700000000000003</v>
      </c>
      <c r="AC9927">
        <v>0.40849999999999997</v>
      </c>
      <c r="AD9927">
        <v>1</v>
      </c>
      <c r="AE9927" t="s">
        <v>59</v>
      </c>
    </row>
    <row r="9928" spans="1:31" x14ac:dyDescent="0.25">
      <c r="A9928">
        <v>9927</v>
      </c>
      <c r="B9928" t="str">
        <f t="shared" si="155"/>
        <v>41-60</v>
      </c>
      <c r="D9928">
        <v>48</v>
      </c>
      <c r="F9928" t="s">
        <v>28</v>
      </c>
      <c r="G9928" t="s">
        <v>35</v>
      </c>
      <c r="H9928" t="s">
        <v>30</v>
      </c>
      <c r="I9928">
        <v>7</v>
      </c>
      <c r="J9928">
        <v>23</v>
      </c>
      <c r="K9928">
        <v>4</v>
      </c>
      <c r="L9928">
        <v>511.69</v>
      </c>
      <c r="M9928">
        <v>10768.79</v>
      </c>
      <c r="N9928">
        <v>0</v>
      </c>
      <c r="O9928">
        <v>1444</v>
      </c>
      <c r="P9928">
        <v>1</v>
      </c>
      <c r="Q9928">
        <v>4.5</v>
      </c>
      <c r="R9928">
        <v>0</v>
      </c>
      <c r="S9928">
        <v>0.86</v>
      </c>
      <c r="T9928">
        <v>3</v>
      </c>
      <c r="U9928" t="s">
        <v>46</v>
      </c>
      <c r="V9928">
        <v>0</v>
      </c>
      <c r="W9928">
        <v>0</v>
      </c>
      <c r="X9928">
        <v>0</v>
      </c>
      <c r="Y9928">
        <v>23</v>
      </c>
      <c r="Z9928">
        <v>4.2</v>
      </c>
      <c r="AA9928" t="s">
        <v>54</v>
      </c>
      <c r="AB9928">
        <v>26</v>
      </c>
      <c r="AC9928">
        <v>0.32740000000000002</v>
      </c>
      <c r="AD9928">
        <v>0</v>
      </c>
      <c r="AE9928" t="s">
        <v>40</v>
      </c>
    </row>
    <row r="9929" spans="1:31" x14ac:dyDescent="0.25">
      <c r="A9929">
        <v>9928</v>
      </c>
      <c r="B9929" t="str">
        <f t="shared" si="155"/>
        <v>26-40</v>
      </c>
      <c r="D9929">
        <v>30</v>
      </c>
      <c r="F9929" t="s">
        <v>34</v>
      </c>
      <c r="G9929" t="s">
        <v>45</v>
      </c>
      <c r="H9929" t="s">
        <v>36</v>
      </c>
      <c r="I9929">
        <v>26</v>
      </c>
      <c r="J9929">
        <v>82</v>
      </c>
      <c r="K9929">
        <v>12</v>
      </c>
      <c r="L9929">
        <v>444.67</v>
      </c>
      <c r="M9929">
        <v>39391.57</v>
      </c>
      <c r="N9929">
        <v>0</v>
      </c>
      <c r="O9929">
        <v>3734</v>
      </c>
      <c r="P9929">
        <v>4</v>
      </c>
      <c r="Q9929">
        <v>16.600000000000001</v>
      </c>
      <c r="R9929">
        <v>1</v>
      </c>
      <c r="S9929">
        <v>0.26</v>
      </c>
      <c r="T9929">
        <v>3</v>
      </c>
      <c r="U9929" t="s">
        <v>38</v>
      </c>
      <c r="V9929">
        <v>5</v>
      </c>
      <c r="W9929">
        <v>6</v>
      </c>
      <c r="X9929">
        <v>2944.86</v>
      </c>
      <c r="Y9929">
        <v>27</v>
      </c>
      <c r="Z9929">
        <v>3</v>
      </c>
      <c r="AA9929" t="s">
        <v>39</v>
      </c>
      <c r="AB9929">
        <v>41.1</v>
      </c>
      <c r="AC9929">
        <v>0.43369999999999997</v>
      </c>
      <c r="AD9929">
        <v>1</v>
      </c>
      <c r="AE9929" t="s">
        <v>52</v>
      </c>
    </row>
    <row r="9930" spans="1:31" x14ac:dyDescent="0.25">
      <c r="A9930">
        <v>9929</v>
      </c>
      <c r="B9930" t="str">
        <f t="shared" si="155"/>
        <v>26-40</v>
      </c>
      <c r="D9930">
        <v>29</v>
      </c>
      <c r="F9930" t="s">
        <v>28</v>
      </c>
      <c r="G9930" t="s">
        <v>35</v>
      </c>
      <c r="H9930" t="s">
        <v>36</v>
      </c>
      <c r="I9930">
        <v>48</v>
      </c>
      <c r="J9930">
        <v>67</v>
      </c>
      <c r="K9930">
        <v>10</v>
      </c>
      <c r="L9930">
        <v>459.7</v>
      </c>
      <c r="M9930">
        <v>29563.32</v>
      </c>
      <c r="N9930">
        <v>0</v>
      </c>
      <c r="O9930">
        <v>3242</v>
      </c>
      <c r="P9930">
        <v>3</v>
      </c>
      <c r="Q9930">
        <v>9</v>
      </c>
      <c r="R9930">
        <v>2</v>
      </c>
      <c r="S9930">
        <v>0.16</v>
      </c>
      <c r="T9930">
        <v>5</v>
      </c>
      <c r="U9930" t="s">
        <v>38</v>
      </c>
      <c r="V9930">
        <v>4</v>
      </c>
      <c r="W9930">
        <v>5</v>
      </c>
      <c r="X9930">
        <v>1377.82</v>
      </c>
      <c r="Y9930">
        <v>55</v>
      </c>
      <c r="Z9930">
        <v>5</v>
      </c>
      <c r="AA9930" t="s">
        <v>51</v>
      </c>
      <c r="AB9930">
        <v>36.799999999999997</v>
      </c>
      <c r="AC9930">
        <v>0.40200000000000002</v>
      </c>
      <c r="AD9930">
        <v>0</v>
      </c>
      <c r="AE9930" t="s">
        <v>40</v>
      </c>
    </row>
    <row r="9931" spans="1:31" x14ac:dyDescent="0.25">
      <c r="A9931">
        <v>9930</v>
      </c>
      <c r="B9931" t="str">
        <f t="shared" si="155"/>
        <v>26-40</v>
      </c>
      <c r="D9931">
        <v>30</v>
      </c>
      <c r="F9931" t="s">
        <v>28</v>
      </c>
      <c r="G9931" t="s">
        <v>35</v>
      </c>
      <c r="H9931" t="s">
        <v>41</v>
      </c>
      <c r="I9931">
        <v>18</v>
      </c>
      <c r="J9931">
        <v>8</v>
      </c>
      <c r="K9931">
        <v>1</v>
      </c>
      <c r="L9931">
        <v>335.64</v>
      </c>
      <c r="M9931">
        <v>2417.02</v>
      </c>
      <c r="N9931">
        <v>0</v>
      </c>
      <c r="O9931">
        <v>402</v>
      </c>
      <c r="P9931">
        <v>0</v>
      </c>
      <c r="Q9931">
        <v>3.1</v>
      </c>
      <c r="R9931">
        <v>0</v>
      </c>
      <c r="S9931">
        <v>0.22</v>
      </c>
      <c r="T9931">
        <v>1</v>
      </c>
      <c r="U9931" t="s">
        <v>47</v>
      </c>
      <c r="V9931">
        <v>0</v>
      </c>
      <c r="W9931">
        <v>0</v>
      </c>
      <c r="X9931">
        <v>0</v>
      </c>
      <c r="Y9931">
        <v>32</v>
      </c>
      <c r="Z9931">
        <v>3.9</v>
      </c>
      <c r="AA9931" t="s">
        <v>51</v>
      </c>
      <c r="AB9931">
        <v>17.899999999999999</v>
      </c>
      <c r="AC9931">
        <v>0.27650000000000002</v>
      </c>
      <c r="AD9931">
        <v>0</v>
      </c>
      <c r="AE9931" t="s">
        <v>40</v>
      </c>
    </row>
    <row r="9932" spans="1:31" x14ac:dyDescent="0.25">
      <c r="A9932">
        <v>9931</v>
      </c>
      <c r="B9932" t="str">
        <f t="shared" si="155"/>
        <v>26-40</v>
      </c>
      <c r="D9932">
        <v>36</v>
      </c>
      <c r="F9932" t="s">
        <v>28</v>
      </c>
      <c r="G9932" t="s">
        <v>49</v>
      </c>
      <c r="H9932" t="s">
        <v>30</v>
      </c>
      <c r="I9932">
        <v>51</v>
      </c>
      <c r="J9932">
        <v>46</v>
      </c>
      <c r="K9932">
        <v>3</v>
      </c>
      <c r="L9932">
        <v>524.79</v>
      </c>
      <c r="M9932">
        <v>24215.37</v>
      </c>
      <c r="N9932">
        <v>1</v>
      </c>
      <c r="O9932">
        <v>2639</v>
      </c>
      <c r="P9932">
        <v>3</v>
      </c>
      <c r="Q9932">
        <v>11.9</v>
      </c>
      <c r="R9932">
        <v>2</v>
      </c>
      <c r="S9932">
        <v>0.49</v>
      </c>
      <c r="T9932">
        <v>2</v>
      </c>
      <c r="U9932" t="s">
        <v>38</v>
      </c>
      <c r="V9932">
        <v>0</v>
      </c>
      <c r="W9932">
        <v>2</v>
      </c>
      <c r="X9932">
        <v>531.83000000000004</v>
      </c>
      <c r="Y9932">
        <v>17</v>
      </c>
      <c r="Z9932">
        <v>3.7</v>
      </c>
      <c r="AA9932" t="s">
        <v>39</v>
      </c>
      <c r="AB9932">
        <v>16.399999999999999</v>
      </c>
      <c r="AC9932">
        <v>0.26750000000000002</v>
      </c>
      <c r="AD9932">
        <v>0</v>
      </c>
      <c r="AE9932" t="s">
        <v>40</v>
      </c>
    </row>
    <row r="9933" spans="1:31" x14ac:dyDescent="0.25">
      <c r="A9933">
        <v>9932</v>
      </c>
      <c r="B9933" t="str">
        <f t="shared" si="155"/>
        <v>18-25</v>
      </c>
      <c r="D9933">
        <v>18</v>
      </c>
      <c r="F9933" t="s">
        <v>28</v>
      </c>
      <c r="G9933" t="s">
        <v>45</v>
      </c>
      <c r="H9933" t="s">
        <v>44</v>
      </c>
      <c r="I9933">
        <v>14</v>
      </c>
      <c r="J9933">
        <v>13</v>
      </c>
      <c r="K9933">
        <v>2</v>
      </c>
      <c r="L9933">
        <v>503.4</v>
      </c>
      <c r="M9933">
        <v>6372.08</v>
      </c>
      <c r="N9933">
        <v>0</v>
      </c>
      <c r="O9933">
        <v>694</v>
      </c>
      <c r="P9933">
        <v>1</v>
      </c>
      <c r="Q9933">
        <v>19.5</v>
      </c>
      <c r="R9933">
        <v>1</v>
      </c>
      <c r="S9933">
        <v>0.15</v>
      </c>
      <c r="T9933">
        <v>1</v>
      </c>
      <c r="U9933" t="s">
        <v>46</v>
      </c>
      <c r="V9933">
        <v>0</v>
      </c>
      <c r="W9933">
        <v>1</v>
      </c>
      <c r="X9933">
        <v>163.80000000000001</v>
      </c>
      <c r="Y9933">
        <v>36</v>
      </c>
      <c r="Z9933">
        <v>5</v>
      </c>
      <c r="AA9933" t="s">
        <v>51</v>
      </c>
      <c r="AB9933">
        <v>24.5</v>
      </c>
      <c r="AC9933">
        <v>0.31759999999999999</v>
      </c>
      <c r="AD9933">
        <v>0</v>
      </c>
      <c r="AE9933" t="s">
        <v>40</v>
      </c>
    </row>
    <row r="9934" spans="1:31" x14ac:dyDescent="0.25">
      <c r="A9934">
        <v>9933</v>
      </c>
      <c r="B9934" t="str">
        <f t="shared" si="155"/>
        <v>18-25</v>
      </c>
      <c r="D9934">
        <v>18</v>
      </c>
      <c r="F9934" t="s">
        <v>34</v>
      </c>
      <c r="G9934" t="s">
        <v>35</v>
      </c>
      <c r="H9934" t="s">
        <v>30</v>
      </c>
      <c r="I9934">
        <v>48</v>
      </c>
      <c r="J9934">
        <v>96</v>
      </c>
      <c r="K9934">
        <v>17</v>
      </c>
      <c r="L9934">
        <v>500.99</v>
      </c>
      <c r="M9934">
        <v>52579.03</v>
      </c>
      <c r="N9934">
        <v>0</v>
      </c>
      <c r="O9934">
        <v>5245</v>
      </c>
      <c r="P9934">
        <v>1</v>
      </c>
      <c r="Q9934">
        <v>23.7</v>
      </c>
      <c r="R9934">
        <v>0</v>
      </c>
      <c r="S9934">
        <v>0.52</v>
      </c>
      <c r="T9934">
        <v>6</v>
      </c>
      <c r="U9934" t="s">
        <v>31</v>
      </c>
      <c r="V9934">
        <v>2</v>
      </c>
      <c r="W9934">
        <v>1</v>
      </c>
      <c r="X9934">
        <v>218.72</v>
      </c>
      <c r="Y9934">
        <v>80</v>
      </c>
      <c r="Z9934">
        <v>3.7</v>
      </c>
      <c r="AA9934" t="s">
        <v>39</v>
      </c>
      <c r="AB9934">
        <v>48.5</v>
      </c>
      <c r="AC9934">
        <v>0.48859999999999998</v>
      </c>
      <c r="AD9934">
        <v>1</v>
      </c>
      <c r="AE9934" t="s">
        <v>59</v>
      </c>
    </row>
    <row r="9935" spans="1:31" x14ac:dyDescent="0.25">
      <c r="A9935">
        <v>9934</v>
      </c>
      <c r="B9935" t="str">
        <f t="shared" si="155"/>
        <v>26-40</v>
      </c>
      <c r="D9935">
        <v>37</v>
      </c>
      <c r="F9935" t="s">
        <v>28</v>
      </c>
      <c r="G9935" t="s">
        <v>49</v>
      </c>
      <c r="H9935" t="s">
        <v>44</v>
      </c>
      <c r="I9935">
        <v>9</v>
      </c>
      <c r="J9935">
        <v>13</v>
      </c>
      <c r="K9935">
        <v>3</v>
      </c>
      <c r="L9935">
        <v>629.62</v>
      </c>
      <c r="M9935">
        <v>8433.48</v>
      </c>
      <c r="N9935">
        <v>0</v>
      </c>
      <c r="O9935">
        <v>1257</v>
      </c>
      <c r="P9935">
        <v>1</v>
      </c>
      <c r="Q9935">
        <v>17.2</v>
      </c>
      <c r="R9935">
        <v>0</v>
      </c>
      <c r="S9935">
        <v>0.47</v>
      </c>
      <c r="T9935">
        <v>1</v>
      </c>
      <c r="U9935" t="s">
        <v>47</v>
      </c>
      <c r="V9935">
        <v>0</v>
      </c>
      <c r="W9935">
        <v>0</v>
      </c>
      <c r="X9935">
        <v>0</v>
      </c>
      <c r="Y9935">
        <v>45</v>
      </c>
      <c r="Z9935">
        <v>2.7</v>
      </c>
      <c r="AA9935" t="s">
        <v>48</v>
      </c>
      <c r="AB9935">
        <v>33.299999999999997</v>
      </c>
      <c r="AC9935">
        <v>0.37709999999999999</v>
      </c>
      <c r="AD9935">
        <v>0</v>
      </c>
      <c r="AE9935" t="s">
        <v>40</v>
      </c>
    </row>
    <row r="9936" spans="1:31" x14ac:dyDescent="0.25">
      <c r="A9936">
        <v>9935</v>
      </c>
      <c r="B9936" t="str">
        <f t="shared" si="155"/>
        <v>18-25</v>
      </c>
      <c r="D9936">
        <v>19</v>
      </c>
      <c r="F9936" t="s">
        <v>34</v>
      </c>
      <c r="G9936" t="s">
        <v>49</v>
      </c>
      <c r="H9936" t="s">
        <v>30</v>
      </c>
      <c r="I9936">
        <v>42</v>
      </c>
      <c r="J9936">
        <v>54</v>
      </c>
      <c r="K9936">
        <v>5</v>
      </c>
      <c r="L9936">
        <v>281.92</v>
      </c>
      <c r="M9936">
        <v>16358.67</v>
      </c>
      <c r="N9936">
        <v>0</v>
      </c>
      <c r="O9936">
        <v>1831</v>
      </c>
      <c r="P9936">
        <v>2</v>
      </c>
      <c r="Q9936">
        <v>0</v>
      </c>
      <c r="R9936">
        <v>3</v>
      </c>
      <c r="S9936">
        <v>0.48</v>
      </c>
      <c r="T9936">
        <v>1</v>
      </c>
      <c r="U9936" t="s">
        <v>47</v>
      </c>
      <c r="V9936">
        <v>0</v>
      </c>
      <c r="W9936">
        <v>4</v>
      </c>
      <c r="X9936">
        <v>896.18</v>
      </c>
      <c r="Y9936">
        <v>11</v>
      </c>
      <c r="Z9936">
        <v>3.3</v>
      </c>
      <c r="AA9936" t="s">
        <v>54</v>
      </c>
      <c r="AB9936">
        <v>16</v>
      </c>
      <c r="AC9936">
        <v>0.26519999999999999</v>
      </c>
      <c r="AD9936">
        <v>0</v>
      </c>
      <c r="AE9936" t="s">
        <v>40</v>
      </c>
    </row>
    <row r="9937" spans="1:31" x14ac:dyDescent="0.25">
      <c r="A9937">
        <v>9936</v>
      </c>
      <c r="B9937" t="str">
        <f t="shared" si="155"/>
        <v>26-40</v>
      </c>
      <c r="D9937">
        <v>34</v>
      </c>
      <c r="F9937" t="s">
        <v>28</v>
      </c>
      <c r="G9937" t="s">
        <v>45</v>
      </c>
      <c r="H9937" t="s">
        <v>53</v>
      </c>
      <c r="I9937">
        <v>45</v>
      </c>
      <c r="J9937">
        <v>102</v>
      </c>
      <c r="K9937">
        <v>14</v>
      </c>
      <c r="L9937">
        <v>459.84</v>
      </c>
      <c r="M9937">
        <v>44365.36</v>
      </c>
      <c r="N9937">
        <v>0</v>
      </c>
      <c r="O9937">
        <v>4945</v>
      </c>
      <c r="P9937">
        <v>3</v>
      </c>
      <c r="Q9937">
        <v>29.7</v>
      </c>
      <c r="R9937">
        <v>0</v>
      </c>
      <c r="S9937">
        <v>0.25</v>
      </c>
      <c r="T9937">
        <v>5</v>
      </c>
      <c r="U9937" t="s">
        <v>42</v>
      </c>
      <c r="V9937">
        <v>4</v>
      </c>
      <c r="W9937">
        <v>5</v>
      </c>
      <c r="X9937">
        <v>1635.07</v>
      </c>
      <c r="Y9937">
        <v>35</v>
      </c>
      <c r="Z9937">
        <v>3.1</v>
      </c>
      <c r="AA9937" t="s">
        <v>39</v>
      </c>
      <c r="AB9937">
        <v>37.6</v>
      </c>
      <c r="AC9937">
        <v>0.40839999999999999</v>
      </c>
      <c r="AD9937">
        <v>1</v>
      </c>
      <c r="AE9937" t="s">
        <v>59</v>
      </c>
    </row>
    <row r="9938" spans="1:31" x14ac:dyDescent="0.25">
      <c r="A9938">
        <v>9937</v>
      </c>
      <c r="B9938" t="str">
        <f t="shared" si="155"/>
        <v>41-60</v>
      </c>
      <c r="D9938">
        <v>48</v>
      </c>
      <c r="F9938" t="s">
        <v>34</v>
      </c>
      <c r="G9938" t="s">
        <v>43</v>
      </c>
      <c r="H9938" t="s">
        <v>30</v>
      </c>
      <c r="I9938">
        <v>6</v>
      </c>
      <c r="J9938">
        <v>10</v>
      </c>
      <c r="K9938">
        <v>1</v>
      </c>
      <c r="L9938">
        <v>271.43</v>
      </c>
      <c r="M9938">
        <v>2561.39</v>
      </c>
      <c r="N9938">
        <v>0</v>
      </c>
      <c r="O9938">
        <v>519</v>
      </c>
      <c r="P9938">
        <v>0</v>
      </c>
      <c r="Q9938">
        <v>0</v>
      </c>
      <c r="R9938">
        <v>0</v>
      </c>
      <c r="S9938">
        <v>0.61</v>
      </c>
      <c r="T9938">
        <v>0</v>
      </c>
      <c r="U9938" t="s">
        <v>37</v>
      </c>
      <c r="V9938">
        <v>1</v>
      </c>
      <c r="W9938">
        <v>0</v>
      </c>
      <c r="X9938">
        <v>77.89</v>
      </c>
      <c r="Y9938">
        <v>44</v>
      </c>
      <c r="Z9938">
        <v>3</v>
      </c>
      <c r="AA9938" t="s">
        <v>51</v>
      </c>
      <c r="AB9938">
        <v>30</v>
      </c>
      <c r="AC9938">
        <v>0.35439999999999999</v>
      </c>
      <c r="AD9938">
        <v>0</v>
      </c>
      <c r="AE9938" t="s">
        <v>40</v>
      </c>
    </row>
    <row r="9939" spans="1:31" x14ac:dyDescent="0.25">
      <c r="A9939">
        <v>9938</v>
      </c>
      <c r="B9939" t="str">
        <f t="shared" si="155"/>
        <v>18-25</v>
      </c>
      <c r="D9939">
        <v>19</v>
      </c>
      <c r="F9939" t="s">
        <v>28</v>
      </c>
      <c r="G9939" t="s">
        <v>43</v>
      </c>
      <c r="H9939" t="s">
        <v>44</v>
      </c>
      <c r="I9939">
        <v>49</v>
      </c>
      <c r="J9939">
        <v>124</v>
      </c>
      <c r="K9939">
        <v>15</v>
      </c>
      <c r="L9939">
        <v>590.19000000000005</v>
      </c>
      <c r="M9939">
        <v>71249.42</v>
      </c>
      <c r="N9939">
        <v>0</v>
      </c>
      <c r="O9939">
        <v>7464</v>
      </c>
      <c r="P9939">
        <v>4</v>
      </c>
      <c r="Q9939">
        <v>10.7</v>
      </c>
      <c r="R9939">
        <v>7</v>
      </c>
      <c r="S9939">
        <v>0.38</v>
      </c>
      <c r="T9939">
        <v>4</v>
      </c>
      <c r="U9939" t="s">
        <v>38</v>
      </c>
      <c r="V9939">
        <v>2</v>
      </c>
      <c r="W9939">
        <v>10</v>
      </c>
      <c r="X9939">
        <v>2432.42</v>
      </c>
      <c r="Y9939">
        <v>13</v>
      </c>
      <c r="Z9939">
        <v>3.6</v>
      </c>
      <c r="AA9939" t="s">
        <v>54</v>
      </c>
      <c r="AB9939">
        <v>31.2</v>
      </c>
      <c r="AC9939">
        <v>0.3624</v>
      </c>
      <c r="AD9939">
        <v>0</v>
      </c>
      <c r="AE9939" t="s">
        <v>40</v>
      </c>
    </row>
    <row r="9940" spans="1:31" x14ac:dyDescent="0.25">
      <c r="A9940">
        <v>9939</v>
      </c>
      <c r="B9940" t="str">
        <f t="shared" si="155"/>
        <v>41-60</v>
      </c>
      <c r="D9940">
        <v>50</v>
      </c>
      <c r="F9940" t="s">
        <v>34</v>
      </c>
      <c r="G9940" t="s">
        <v>43</v>
      </c>
      <c r="H9940" t="s">
        <v>44</v>
      </c>
      <c r="I9940">
        <v>38</v>
      </c>
      <c r="J9940">
        <v>66</v>
      </c>
      <c r="K9940">
        <v>7</v>
      </c>
      <c r="L9940">
        <v>537.85</v>
      </c>
      <c r="M9940">
        <v>32688.75</v>
      </c>
      <c r="N9940">
        <v>0</v>
      </c>
      <c r="O9940">
        <v>4020</v>
      </c>
      <c r="P9940">
        <v>1</v>
      </c>
      <c r="Q9940">
        <v>3</v>
      </c>
      <c r="R9940">
        <v>1</v>
      </c>
      <c r="S9940">
        <v>0.56999999999999995</v>
      </c>
      <c r="T9940">
        <v>3</v>
      </c>
      <c r="U9940" t="s">
        <v>47</v>
      </c>
      <c r="V9940">
        <v>3</v>
      </c>
      <c r="W9940">
        <v>2</v>
      </c>
      <c r="X9940">
        <v>561.13</v>
      </c>
      <c r="Y9940">
        <v>54</v>
      </c>
      <c r="Z9940">
        <v>4.3</v>
      </c>
      <c r="AA9940" t="s">
        <v>51</v>
      </c>
      <c r="AB9940">
        <v>32.4</v>
      </c>
      <c r="AC9940">
        <v>0.37080000000000002</v>
      </c>
      <c r="AD9940">
        <v>0</v>
      </c>
      <c r="AE9940" t="s">
        <v>40</v>
      </c>
    </row>
    <row r="9941" spans="1:31" x14ac:dyDescent="0.25">
      <c r="A9941">
        <v>9940</v>
      </c>
      <c r="B9941" t="str">
        <f t="shared" si="155"/>
        <v>41-60</v>
      </c>
      <c r="D9941">
        <v>50</v>
      </c>
      <c r="F9941" t="s">
        <v>28</v>
      </c>
      <c r="G9941" t="s">
        <v>45</v>
      </c>
      <c r="H9941" t="s">
        <v>53</v>
      </c>
      <c r="I9941">
        <v>29</v>
      </c>
      <c r="J9941">
        <v>91</v>
      </c>
      <c r="K9941">
        <v>4</v>
      </c>
      <c r="L9941">
        <v>421.7</v>
      </c>
      <c r="M9941">
        <v>40116.559999999998</v>
      </c>
      <c r="N9941">
        <v>0</v>
      </c>
      <c r="O9941">
        <v>4001</v>
      </c>
      <c r="P9941">
        <v>3</v>
      </c>
      <c r="Q9941">
        <v>25.1</v>
      </c>
      <c r="R9941">
        <v>5</v>
      </c>
      <c r="S9941">
        <v>0.45</v>
      </c>
      <c r="T9941">
        <v>5</v>
      </c>
      <c r="U9941" t="s">
        <v>47</v>
      </c>
      <c r="V9941">
        <v>3</v>
      </c>
      <c r="W9941">
        <v>3</v>
      </c>
      <c r="X9941">
        <v>1556.15</v>
      </c>
      <c r="Y9941">
        <v>60</v>
      </c>
      <c r="Z9941">
        <v>2.4</v>
      </c>
      <c r="AA9941" t="s">
        <v>39</v>
      </c>
      <c r="AB9941">
        <v>50.6</v>
      </c>
      <c r="AC9941">
        <v>0.50429999999999997</v>
      </c>
      <c r="AD9941">
        <v>1</v>
      </c>
      <c r="AE9941" t="s">
        <v>52</v>
      </c>
    </row>
    <row r="9942" spans="1:31" x14ac:dyDescent="0.25">
      <c r="A9942">
        <v>9941</v>
      </c>
      <c r="B9942" t="str">
        <f t="shared" si="155"/>
        <v>41-60</v>
      </c>
      <c r="D9942">
        <v>48</v>
      </c>
      <c r="F9942" t="s">
        <v>34</v>
      </c>
      <c r="G9942" t="s">
        <v>43</v>
      </c>
      <c r="H9942" t="s">
        <v>30</v>
      </c>
      <c r="I9942">
        <v>55</v>
      </c>
      <c r="J9942">
        <v>197</v>
      </c>
      <c r="K9942">
        <v>20</v>
      </c>
      <c r="L9942">
        <v>556.66</v>
      </c>
      <c r="M9942">
        <v>119231.08</v>
      </c>
      <c r="N9942">
        <v>0</v>
      </c>
      <c r="O9942">
        <v>10000</v>
      </c>
      <c r="P9942">
        <v>4</v>
      </c>
      <c r="Q9942">
        <v>13.9</v>
      </c>
      <c r="R9942">
        <v>8</v>
      </c>
      <c r="S9942">
        <v>0.37</v>
      </c>
      <c r="T9942">
        <v>6</v>
      </c>
      <c r="U9942" t="s">
        <v>38</v>
      </c>
      <c r="V9942">
        <v>10</v>
      </c>
      <c r="W9942">
        <v>15</v>
      </c>
      <c r="X9942">
        <v>3963.46</v>
      </c>
      <c r="Y9942">
        <v>56</v>
      </c>
      <c r="Z9942">
        <v>2.5</v>
      </c>
      <c r="AA9942" t="s">
        <v>39</v>
      </c>
      <c r="AB9942">
        <v>59.1</v>
      </c>
      <c r="AC9942">
        <v>0.56759999999999999</v>
      </c>
      <c r="AD9942">
        <v>1</v>
      </c>
      <c r="AE9942" t="s">
        <v>52</v>
      </c>
    </row>
    <row r="9943" spans="1:31" x14ac:dyDescent="0.25">
      <c r="A9943">
        <v>9942</v>
      </c>
      <c r="B9943" t="str">
        <f t="shared" si="155"/>
        <v>41-60</v>
      </c>
      <c r="D9943">
        <v>51</v>
      </c>
      <c r="F9943" t="s">
        <v>34</v>
      </c>
      <c r="G9943" t="s">
        <v>45</v>
      </c>
      <c r="H9943" t="s">
        <v>30</v>
      </c>
      <c r="I9943">
        <v>50</v>
      </c>
      <c r="J9943">
        <v>99</v>
      </c>
      <c r="K9943">
        <v>18</v>
      </c>
      <c r="L9943">
        <v>510.01</v>
      </c>
      <c r="M9943">
        <v>46152.6</v>
      </c>
      <c r="N9943">
        <v>0</v>
      </c>
      <c r="O9943">
        <v>5224</v>
      </c>
      <c r="P9943">
        <v>6</v>
      </c>
      <c r="Q9943">
        <v>17.100000000000001</v>
      </c>
      <c r="R9943">
        <v>5</v>
      </c>
      <c r="S9943">
        <v>0.22</v>
      </c>
      <c r="T9943">
        <v>5</v>
      </c>
      <c r="U9943" t="s">
        <v>38</v>
      </c>
      <c r="V9943">
        <v>1</v>
      </c>
      <c r="W9943">
        <v>7</v>
      </c>
      <c r="X9943">
        <v>1925.69</v>
      </c>
      <c r="Y9943">
        <v>11</v>
      </c>
      <c r="Z9943">
        <v>2.7</v>
      </c>
      <c r="AA9943" t="s">
        <v>39</v>
      </c>
      <c r="AB9943">
        <v>35</v>
      </c>
      <c r="AC9943">
        <v>0.38969999999999999</v>
      </c>
      <c r="AD9943">
        <v>0</v>
      </c>
      <c r="AE9943" t="s">
        <v>40</v>
      </c>
    </row>
    <row r="9944" spans="1:31" x14ac:dyDescent="0.25">
      <c r="A9944">
        <v>9943</v>
      </c>
      <c r="B9944" t="str">
        <f t="shared" si="155"/>
        <v>41-60</v>
      </c>
      <c r="D9944">
        <v>60</v>
      </c>
      <c r="F9944" t="s">
        <v>34</v>
      </c>
      <c r="G9944" t="s">
        <v>29</v>
      </c>
      <c r="H9944" t="s">
        <v>41</v>
      </c>
      <c r="I9944">
        <v>22</v>
      </c>
      <c r="J9944">
        <v>34</v>
      </c>
      <c r="K9944">
        <v>7</v>
      </c>
      <c r="L9944">
        <v>271.8</v>
      </c>
      <c r="M9944">
        <v>8844.84</v>
      </c>
      <c r="N9944">
        <v>0</v>
      </c>
      <c r="O9944">
        <v>981</v>
      </c>
      <c r="P9944">
        <v>0</v>
      </c>
      <c r="Q9944">
        <v>5</v>
      </c>
      <c r="R9944">
        <v>0</v>
      </c>
      <c r="S9944">
        <v>0.14000000000000001</v>
      </c>
      <c r="T9944">
        <v>1</v>
      </c>
      <c r="U9944" t="s">
        <v>47</v>
      </c>
      <c r="V9944">
        <v>2</v>
      </c>
      <c r="W9944">
        <v>1</v>
      </c>
      <c r="X9944">
        <v>185.68</v>
      </c>
      <c r="Y9944">
        <v>42</v>
      </c>
      <c r="Z9944">
        <v>2.9</v>
      </c>
      <c r="AA9944" t="s">
        <v>39</v>
      </c>
      <c r="AB9944">
        <v>22.4</v>
      </c>
      <c r="AC9944">
        <v>0.30380000000000001</v>
      </c>
      <c r="AD9944">
        <v>0</v>
      </c>
      <c r="AE9944" t="s">
        <v>40</v>
      </c>
    </row>
    <row r="9945" spans="1:31" x14ac:dyDescent="0.25">
      <c r="A9945">
        <v>9944</v>
      </c>
      <c r="B9945" t="str">
        <f t="shared" si="155"/>
        <v>18-25</v>
      </c>
      <c r="D9945">
        <v>21</v>
      </c>
      <c r="F9945" t="s">
        <v>28</v>
      </c>
      <c r="G9945" t="s">
        <v>35</v>
      </c>
      <c r="H9945" t="s">
        <v>30</v>
      </c>
      <c r="I9945">
        <v>55</v>
      </c>
      <c r="J9945">
        <v>95</v>
      </c>
      <c r="K9945">
        <v>5</v>
      </c>
      <c r="L9945">
        <v>528.83000000000004</v>
      </c>
      <c r="M9945">
        <v>50449.78</v>
      </c>
      <c r="N9945">
        <v>0</v>
      </c>
      <c r="O9945">
        <v>5853</v>
      </c>
      <c r="P9945">
        <v>5</v>
      </c>
      <c r="Q9945">
        <v>6.7</v>
      </c>
      <c r="R9945">
        <v>3</v>
      </c>
      <c r="S9945">
        <v>0.28999999999999998</v>
      </c>
      <c r="T9945">
        <v>3</v>
      </c>
      <c r="U9945" t="s">
        <v>31</v>
      </c>
      <c r="V9945">
        <v>5</v>
      </c>
      <c r="W9945">
        <v>2</v>
      </c>
      <c r="X9945">
        <v>1854.08</v>
      </c>
      <c r="Y9945">
        <v>15</v>
      </c>
      <c r="Z9945">
        <v>3.3</v>
      </c>
      <c r="AA9945" t="s">
        <v>39</v>
      </c>
      <c r="AB9945">
        <v>30.2</v>
      </c>
      <c r="AC9945">
        <v>0.35589999999999999</v>
      </c>
      <c r="AD9945">
        <v>0</v>
      </c>
      <c r="AE9945" t="s">
        <v>40</v>
      </c>
    </row>
    <row r="9946" spans="1:31" x14ac:dyDescent="0.25">
      <c r="A9946">
        <v>9945</v>
      </c>
      <c r="B9946" t="str">
        <f t="shared" si="155"/>
        <v>26-40</v>
      </c>
      <c r="D9946">
        <v>26</v>
      </c>
      <c r="F9946" t="s">
        <v>34</v>
      </c>
      <c r="G9946" t="s">
        <v>29</v>
      </c>
      <c r="H9946" t="s">
        <v>30</v>
      </c>
      <c r="I9946">
        <v>54</v>
      </c>
      <c r="J9946">
        <v>142</v>
      </c>
      <c r="K9946">
        <v>3</v>
      </c>
      <c r="L9946">
        <v>347.38</v>
      </c>
      <c r="M9946">
        <v>47373.75</v>
      </c>
      <c r="N9946">
        <v>0</v>
      </c>
      <c r="O9946">
        <v>5251</v>
      </c>
      <c r="P9946">
        <v>7</v>
      </c>
      <c r="Q9946">
        <v>0</v>
      </c>
      <c r="R9946">
        <v>0</v>
      </c>
      <c r="S9946">
        <v>0.51</v>
      </c>
      <c r="T9946">
        <v>4</v>
      </c>
      <c r="U9946" t="s">
        <v>38</v>
      </c>
      <c r="V9946">
        <v>6</v>
      </c>
      <c r="W9946">
        <v>2</v>
      </c>
      <c r="X9946">
        <v>971.7</v>
      </c>
      <c r="Y9946">
        <v>15</v>
      </c>
      <c r="Z9946">
        <v>2.5</v>
      </c>
      <c r="AA9946" t="s">
        <v>39</v>
      </c>
      <c r="AB9946">
        <v>28</v>
      </c>
      <c r="AC9946">
        <v>0.34079999999999999</v>
      </c>
      <c r="AD9946">
        <v>0</v>
      </c>
      <c r="AE9946" t="s">
        <v>40</v>
      </c>
    </row>
    <row r="9947" spans="1:31" x14ac:dyDescent="0.25">
      <c r="A9947">
        <v>9946</v>
      </c>
      <c r="B9947" t="str">
        <f t="shared" si="155"/>
        <v>26-40</v>
      </c>
      <c r="D9947">
        <v>34</v>
      </c>
      <c r="F9947" t="s">
        <v>28</v>
      </c>
      <c r="G9947" t="s">
        <v>35</v>
      </c>
      <c r="H9947" t="s">
        <v>36</v>
      </c>
      <c r="I9947">
        <v>9</v>
      </c>
      <c r="J9947">
        <v>22</v>
      </c>
      <c r="K9947">
        <v>3</v>
      </c>
      <c r="L9947">
        <v>468.97</v>
      </c>
      <c r="M9947">
        <v>10658.15</v>
      </c>
      <c r="N9947">
        <v>0</v>
      </c>
      <c r="O9947">
        <v>983</v>
      </c>
      <c r="P9947">
        <v>2</v>
      </c>
      <c r="Q9947">
        <v>10.8</v>
      </c>
      <c r="R9947">
        <v>1</v>
      </c>
      <c r="S9947">
        <v>0.08</v>
      </c>
      <c r="T9947">
        <v>1</v>
      </c>
      <c r="U9947" t="s">
        <v>38</v>
      </c>
      <c r="V9947">
        <v>1</v>
      </c>
      <c r="W9947">
        <v>1</v>
      </c>
      <c r="X9947">
        <v>604.47</v>
      </c>
      <c r="Y9947">
        <v>46</v>
      </c>
      <c r="Z9947">
        <v>4.5</v>
      </c>
      <c r="AA9947" t="s">
        <v>39</v>
      </c>
      <c r="AB9947">
        <v>28.3</v>
      </c>
      <c r="AC9947">
        <v>0.34300000000000003</v>
      </c>
      <c r="AD9947">
        <v>0</v>
      </c>
      <c r="AE9947" t="s">
        <v>40</v>
      </c>
    </row>
    <row r="9948" spans="1:31" x14ac:dyDescent="0.25">
      <c r="A9948">
        <v>9947</v>
      </c>
      <c r="B9948" t="str">
        <f t="shared" si="155"/>
        <v>41-60</v>
      </c>
      <c r="D9948">
        <v>54</v>
      </c>
      <c r="F9948" t="s">
        <v>28</v>
      </c>
      <c r="G9948" t="s">
        <v>35</v>
      </c>
      <c r="H9948" t="s">
        <v>30</v>
      </c>
      <c r="I9948">
        <v>38</v>
      </c>
      <c r="J9948">
        <v>10</v>
      </c>
      <c r="K9948">
        <v>1</v>
      </c>
      <c r="L9948">
        <v>562.87</v>
      </c>
      <c r="M9948">
        <v>6024.64</v>
      </c>
      <c r="N9948">
        <v>0</v>
      </c>
      <c r="O9948">
        <v>551</v>
      </c>
      <c r="P9948">
        <v>0</v>
      </c>
      <c r="Q9948">
        <v>7.4</v>
      </c>
      <c r="R9948">
        <v>0</v>
      </c>
      <c r="S9948">
        <v>0.26</v>
      </c>
      <c r="T9948">
        <v>1</v>
      </c>
      <c r="U9948" t="s">
        <v>38</v>
      </c>
      <c r="V9948">
        <v>0</v>
      </c>
      <c r="W9948">
        <v>1</v>
      </c>
      <c r="X9948">
        <v>337.46</v>
      </c>
      <c r="Y9948">
        <v>5</v>
      </c>
      <c r="Z9948">
        <v>3.1</v>
      </c>
      <c r="AA9948" t="s">
        <v>39</v>
      </c>
      <c r="AB9948">
        <v>6.2</v>
      </c>
      <c r="AC9948">
        <v>0.21179999999999999</v>
      </c>
      <c r="AD9948">
        <v>0</v>
      </c>
      <c r="AE9948" t="s">
        <v>40</v>
      </c>
    </row>
    <row r="9949" spans="1:31" x14ac:dyDescent="0.25">
      <c r="A9949">
        <v>9948</v>
      </c>
      <c r="B9949" t="str">
        <f t="shared" si="155"/>
        <v>60+</v>
      </c>
      <c r="D9949">
        <v>64</v>
      </c>
      <c r="F9949" t="s">
        <v>34</v>
      </c>
      <c r="G9949" t="s">
        <v>45</v>
      </c>
      <c r="H9949" t="s">
        <v>41</v>
      </c>
      <c r="I9949">
        <v>50</v>
      </c>
      <c r="J9949">
        <v>111</v>
      </c>
      <c r="K9949">
        <v>15</v>
      </c>
      <c r="L9949">
        <v>455.86</v>
      </c>
      <c r="M9949">
        <v>52788.87</v>
      </c>
      <c r="N9949">
        <v>0</v>
      </c>
      <c r="O9949">
        <v>5667</v>
      </c>
      <c r="P9949">
        <v>8</v>
      </c>
      <c r="Q9949">
        <v>14.9</v>
      </c>
      <c r="R9949">
        <v>2</v>
      </c>
      <c r="S9949">
        <v>0.37</v>
      </c>
      <c r="T9949">
        <v>3</v>
      </c>
      <c r="U9949" t="s">
        <v>46</v>
      </c>
      <c r="V9949">
        <v>3</v>
      </c>
      <c r="W9949">
        <v>1</v>
      </c>
      <c r="X9949">
        <v>588.63</v>
      </c>
      <c r="Y9949">
        <v>46</v>
      </c>
      <c r="Z9949">
        <v>3.5</v>
      </c>
      <c r="AA9949" t="s">
        <v>48</v>
      </c>
      <c r="AB9949">
        <v>34.4</v>
      </c>
      <c r="AC9949">
        <v>0.3851</v>
      </c>
      <c r="AD9949">
        <v>0</v>
      </c>
      <c r="AE9949" t="s">
        <v>40</v>
      </c>
    </row>
    <row r="9950" spans="1:31" x14ac:dyDescent="0.25">
      <c r="A9950">
        <v>9949</v>
      </c>
      <c r="B9950" t="str">
        <f t="shared" si="155"/>
        <v>60+</v>
      </c>
      <c r="D9950">
        <v>66</v>
      </c>
      <c r="F9950" t="s">
        <v>34</v>
      </c>
      <c r="G9950" t="s">
        <v>49</v>
      </c>
      <c r="H9950" t="s">
        <v>30</v>
      </c>
      <c r="I9950">
        <v>7</v>
      </c>
      <c r="J9950">
        <v>10</v>
      </c>
      <c r="K9950">
        <v>1</v>
      </c>
      <c r="L9950">
        <v>442.18</v>
      </c>
      <c r="M9950">
        <v>4588.97</v>
      </c>
      <c r="N9950">
        <v>0</v>
      </c>
      <c r="O9950">
        <v>605</v>
      </c>
      <c r="P9950">
        <v>1</v>
      </c>
      <c r="Q9950">
        <v>7.1</v>
      </c>
      <c r="R9950">
        <v>0</v>
      </c>
      <c r="S9950">
        <v>0.27</v>
      </c>
      <c r="T9950">
        <v>1</v>
      </c>
      <c r="U9950" t="s">
        <v>47</v>
      </c>
      <c r="V9950">
        <v>0</v>
      </c>
      <c r="W9950">
        <v>0</v>
      </c>
      <c r="X9950">
        <v>0</v>
      </c>
      <c r="Y9950">
        <v>81</v>
      </c>
      <c r="Z9950">
        <v>3.1</v>
      </c>
      <c r="AA9950" t="s">
        <v>32</v>
      </c>
      <c r="AB9950">
        <v>38.5</v>
      </c>
      <c r="AC9950">
        <v>0.41470000000000001</v>
      </c>
      <c r="AD9950">
        <v>1</v>
      </c>
      <c r="AE9950" t="s">
        <v>33</v>
      </c>
    </row>
    <row r="9951" spans="1:31" x14ac:dyDescent="0.25">
      <c r="A9951">
        <v>9950</v>
      </c>
      <c r="B9951" t="str">
        <f t="shared" si="155"/>
        <v>41-60</v>
      </c>
      <c r="D9951">
        <v>48</v>
      </c>
      <c r="F9951" t="s">
        <v>28</v>
      </c>
      <c r="G9951" t="s">
        <v>35</v>
      </c>
      <c r="H9951" t="s">
        <v>30</v>
      </c>
      <c r="I9951">
        <v>1</v>
      </c>
      <c r="J9951">
        <v>2</v>
      </c>
      <c r="K9951">
        <v>0</v>
      </c>
      <c r="L9951">
        <v>620.59</v>
      </c>
      <c r="M9951">
        <v>1292.93</v>
      </c>
      <c r="N9951">
        <v>1</v>
      </c>
      <c r="O9951">
        <v>308</v>
      </c>
      <c r="P9951">
        <v>0</v>
      </c>
      <c r="Q9951">
        <v>12.9</v>
      </c>
      <c r="R9951">
        <v>0</v>
      </c>
      <c r="S9951">
        <v>0.43</v>
      </c>
      <c r="T9951">
        <v>2</v>
      </c>
      <c r="U9951" t="s">
        <v>47</v>
      </c>
      <c r="V9951">
        <v>0</v>
      </c>
      <c r="W9951">
        <v>0</v>
      </c>
      <c r="X9951">
        <v>0</v>
      </c>
      <c r="Y9951">
        <v>49</v>
      </c>
      <c r="Z9951">
        <v>5</v>
      </c>
      <c r="AA9951" t="s">
        <v>39</v>
      </c>
      <c r="AB9951">
        <v>28.9</v>
      </c>
      <c r="AC9951">
        <v>0.34649999999999997</v>
      </c>
      <c r="AD9951">
        <v>0</v>
      </c>
      <c r="AE9951" t="s">
        <v>40</v>
      </c>
    </row>
    <row r="9952" spans="1:31" x14ac:dyDescent="0.25">
      <c r="A9952">
        <v>9951</v>
      </c>
      <c r="B9952" t="str">
        <f t="shared" si="155"/>
        <v>26-40</v>
      </c>
      <c r="D9952">
        <v>39</v>
      </c>
      <c r="F9952" t="s">
        <v>34</v>
      </c>
      <c r="G9952" t="s">
        <v>29</v>
      </c>
      <c r="H9952" t="s">
        <v>44</v>
      </c>
      <c r="I9952">
        <v>46</v>
      </c>
      <c r="J9952">
        <v>82</v>
      </c>
      <c r="K9952">
        <v>9</v>
      </c>
      <c r="L9952">
        <v>471.24</v>
      </c>
      <c r="M9952">
        <v>40431.01</v>
      </c>
      <c r="N9952">
        <v>0</v>
      </c>
      <c r="O9952">
        <v>4276</v>
      </c>
      <c r="P9952">
        <v>0</v>
      </c>
      <c r="Q9952">
        <v>1.3</v>
      </c>
      <c r="R9952">
        <v>3</v>
      </c>
      <c r="S9952">
        <v>0.08</v>
      </c>
      <c r="T9952">
        <v>3</v>
      </c>
      <c r="U9952" t="s">
        <v>46</v>
      </c>
      <c r="V9952">
        <v>0</v>
      </c>
      <c r="W9952">
        <v>2</v>
      </c>
      <c r="X9952">
        <v>298.77</v>
      </c>
      <c r="Y9952">
        <v>95</v>
      </c>
      <c r="Z9952">
        <v>3</v>
      </c>
      <c r="AA9952" t="s">
        <v>54</v>
      </c>
      <c r="AB9952">
        <v>40</v>
      </c>
      <c r="AC9952">
        <v>0.42580000000000001</v>
      </c>
      <c r="AD9952">
        <v>1</v>
      </c>
      <c r="AE9952" t="s">
        <v>58</v>
      </c>
    </row>
    <row r="9953" spans="1:31" x14ac:dyDescent="0.25">
      <c r="A9953">
        <v>9952</v>
      </c>
      <c r="B9953" t="str">
        <f t="shared" si="155"/>
        <v>26-40</v>
      </c>
      <c r="D9953">
        <v>39</v>
      </c>
      <c r="F9953" t="s">
        <v>34</v>
      </c>
      <c r="G9953" t="s">
        <v>43</v>
      </c>
      <c r="H9953" t="s">
        <v>30</v>
      </c>
      <c r="I9953">
        <v>6</v>
      </c>
      <c r="J9953">
        <v>9</v>
      </c>
      <c r="K9953">
        <v>0</v>
      </c>
      <c r="L9953">
        <v>419.07</v>
      </c>
      <c r="M9953">
        <v>3823.6</v>
      </c>
      <c r="N9953">
        <v>0</v>
      </c>
      <c r="O9953">
        <v>618</v>
      </c>
      <c r="P9953">
        <v>1</v>
      </c>
      <c r="Q9953">
        <v>4.3</v>
      </c>
      <c r="R9953">
        <v>0</v>
      </c>
      <c r="S9953">
        <v>0.44</v>
      </c>
      <c r="T9953">
        <v>0</v>
      </c>
      <c r="U9953" t="s">
        <v>37</v>
      </c>
      <c r="V9953">
        <v>0</v>
      </c>
      <c r="W9953">
        <v>0</v>
      </c>
      <c r="X9953">
        <v>0</v>
      </c>
      <c r="Y9953">
        <v>1</v>
      </c>
      <c r="Z9953">
        <v>4.5</v>
      </c>
      <c r="AA9953" t="s">
        <v>48</v>
      </c>
      <c r="AB9953">
        <v>15.8</v>
      </c>
      <c r="AC9953">
        <v>0.26379999999999998</v>
      </c>
      <c r="AD9953">
        <v>0</v>
      </c>
      <c r="AE9953" t="s">
        <v>40</v>
      </c>
    </row>
    <row r="9954" spans="1:31" x14ac:dyDescent="0.25">
      <c r="A9954">
        <v>9953</v>
      </c>
      <c r="B9954" t="str">
        <f t="shared" si="155"/>
        <v>18-25</v>
      </c>
      <c r="D9954">
        <v>21</v>
      </c>
      <c r="F9954" t="s">
        <v>28</v>
      </c>
      <c r="G9954" t="s">
        <v>29</v>
      </c>
      <c r="H9954" t="s">
        <v>41</v>
      </c>
      <c r="I9954">
        <v>19</v>
      </c>
      <c r="J9954">
        <v>9</v>
      </c>
      <c r="K9954">
        <v>1</v>
      </c>
      <c r="L9954">
        <v>260.14</v>
      </c>
      <c r="M9954">
        <v>2427.94</v>
      </c>
      <c r="N9954">
        <v>0</v>
      </c>
      <c r="O9954">
        <v>279</v>
      </c>
      <c r="P9954">
        <v>0</v>
      </c>
      <c r="Q9954">
        <v>27.3</v>
      </c>
      <c r="R9954">
        <v>0</v>
      </c>
      <c r="S9954">
        <v>0.22</v>
      </c>
      <c r="T9954">
        <v>1</v>
      </c>
      <c r="U9954" t="s">
        <v>38</v>
      </c>
      <c r="V9954">
        <v>0</v>
      </c>
      <c r="W9954">
        <v>0</v>
      </c>
      <c r="X9954">
        <v>0</v>
      </c>
      <c r="Y9954">
        <v>81</v>
      </c>
      <c r="Z9954">
        <v>4.0999999999999996</v>
      </c>
      <c r="AA9954" t="s">
        <v>48</v>
      </c>
      <c r="AB9954">
        <v>35.6</v>
      </c>
      <c r="AC9954">
        <v>0.39340000000000003</v>
      </c>
      <c r="AD9954">
        <v>0</v>
      </c>
      <c r="AE9954" t="s">
        <v>40</v>
      </c>
    </row>
    <row r="9955" spans="1:31" x14ac:dyDescent="0.25">
      <c r="A9955">
        <v>9954</v>
      </c>
      <c r="B9955" t="str">
        <f t="shared" si="155"/>
        <v>41-60</v>
      </c>
      <c r="D9955">
        <v>42</v>
      </c>
      <c r="F9955" t="s">
        <v>28</v>
      </c>
      <c r="G9955" t="s">
        <v>43</v>
      </c>
      <c r="H9955" t="s">
        <v>36</v>
      </c>
      <c r="I9955">
        <v>25</v>
      </c>
      <c r="J9955">
        <v>13</v>
      </c>
      <c r="K9955">
        <v>2</v>
      </c>
      <c r="L9955">
        <v>452.97</v>
      </c>
      <c r="M9955">
        <v>5855.43</v>
      </c>
      <c r="N9955">
        <v>0</v>
      </c>
      <c r="O9955">
        <v>571</v>
      </c>
      <c r="P9955">
        <v>0</v>
      </c>
      <c r="Q9955">
        <v>17</v>
      </c>
      <c r="R9955">
        <v>1</v>
      </c>
      <c r="S9955">
        <v>0.16</v>
      </c>
      <c r="T9955">
        <v>0</v>
      </c>
      <c r="U9955" t="s">
        <v>37</v>
      </c>
      <c r="V9955">
        <v>0</v>
      </c>
      <c r="W9955">
        <v>1</v>
      </c>
      <c r="X9955">
        <v>209.1</v>
      </c>
      <c r="Y9955">
        <v>58</v>
      </c>
      <c r="Z9955">
        <v>2.4</v>
      </c>
      <c r="AA9955" t="s">
        <v>39</v>
      </c>
      <c r="AB9955">
        <v>25.2</v>
      </c>
      <c r="AC9955">
        <v>0.3221</v>
      </c>
      <c r="AD9955">
        <v>0</v>
      </c>
      <c r="AE9955" t="s">
        <v>40</v>
      </c>
    </row>
    <row r="9956" spans="1:31" x14ac:dyDescent="0.25">
      <c r="A9956">
        <v>9955</v>
      </c>
      <c r="B9956" t="str">
        <f t="shared" si="155"/>
        <v>41-60</v>
      </c>
      <c r="D9956">
        <v>45</v>
      </c>
      <c r="F9956" t="s">
        <v>34</v>
      </c>
      <c r="G9956" t="s">
        <v>45</v>
      </c>
      <c r="H9956" t="s">
        <v>41</v>
      </c>
      <c r="I9956">
        <v>52</v>
      </c>
      <c r="J9956">
        <v>81</v>
      </c>
      <c r="K9956">
        <v>8</v>
      </c>
      <c r="L9956">
        <v>533.9</v>
      </c>
      <c r="M9956">
        <v>46469.08</v>
      </c>
      <c r="N9956">
        <v>0</v>
      </c>
      <c r="O9956">
        <v>4407</v>
      </c>
      <c r="P9956">
        <v>5</v>
      </c>
      <c r="Q9956">
        <v>13.9</v>
      </c>
      <c r="R9956">
        <v>0</v>
      </c>
      <c r="S9956">
        <v>0.68</v>
      </c>
      <c r="T9956">
        <v>3</v>
      </c>
      <c r="U9956" t="s">
        <v>46</v>
      </c>
      <c r="V9956">
        <v>2</v>
      </c>
      <c r="W9956">
        <v>2</v>
      </c>
      <c r="X9956">
        <v>600.59</v>
      </c>
      <c r="Y9956">
        <v>47</v>
      </c>
      <c r="Z9956">
        <v>3.2</v>
      </c>
      <c r="AA9956" t="s">
        <v>51</v>
      </c>
      <c r="AB9956">
        <v>30.9</v>
      </c>
      <c r="AC9956">
        <v>0.3604</v>
      </c>
      <c r="AD9956">
        <v>0</v>
      </c>
      <c r="AE9956" t="s">
        <v>40</v>
      </c>
    </row>
    <row r="9957" spans="1:31" x14ac:dyDescent="0.25">
      <c r="A9957">
        <v>9956</v>
      </c>
      <c r="B9957" t="str">
        <f t="shared" si="155"/>
        <v>26-40</v>
      </c>
      <c r="D9957">
        <v>29</v>
      </c>
      <c r="F9957" t="s">
        <v>28</v>
      </c>
      <c r="G9957" t="s">
        <v>45</v>
      </c>
      <c r="H9957" t="s">
        <v>30</v>
      </c>
      <c r="I9957">
        <v>40</v>
      </c>
      <c r="J9957">
        <v>67</v>
      </c>
      <c r="K9957">
        <v>5</v>
      </c>
      <c r="L9957">
        <v>629.36</v>
      </c>
      <c r="M9957">
        <v>40153.339999999997</v>
      </c>
      <c r="N9957">
        <v>0</v>
      </c>
      <c r="O9957">
        <v>4443</v>
      </c>
      <c r="P9957">
        <v>0</v>
      </c>
      <c r="Q9957">
        <v>0</v>
      </c>
      <c r="R9957">
        <v>2</v>
      </c>
      <c r="S9957">
        <v>0.2</v>
      </c>
      <c r="T9957">
        <v>3</v>
      </c>
      <c r="U9957" t="s">
        <v>42</v>
      </c>
      <c r="V9957">
        <v>3</v>
      </c>
      <c r="W9957">
        <v>1</v>
      </c>
      <c r="X9957">
        <v>589.41</v>
      </c>
      <c r="Y9957">
        <v>43</v>
      </c>
      <c r="Z9957">
        <v>4</v>
      </c>
      <c r="AA9957" t="s">
        <v>39</v>
      </c>
      <c r="AB9957">
        <v>23.5</v>
      </c>
      <c r="AC9957">
        <v>0.31090000000000001</v>
      </c>
      <c r="AD9957">
        <v>0</v>
      </c>
      <c r="AE9957" t="s">
        <v>40</v>
      </c>
    </row>
    <row r="9958" spans="1:31" x14ac:dyDescent="0.25">
      <c r="A9958">
        <v>9957</v>
      </c>
      <c r="B9958" t="str">
        <f t="shared" si="155"/>
        <v>41-60</v>
      </c>
      <c r="D9958">
        <v>58</v>
      </c>
      <c r="F9958" t="s">
        <v>28</v>
      </c>
      <c r="G9958" t="s">
        <v>35</v>
      </c>
      <c r="H9958" t="s">
        <v>30</v>
      </c>
      <c r="I9958">
        <v>16</v>
      </c>
      <c r="J9958">
        <v>28</v>
      </c>
      <c r="K9958">
        <v>1</v>
      </c>
      <c r="L9958">
        <v>262.39</v>
      </c>
      <c r="M9958">
        <v>6759.07</v>
      </c>
      <c r="N9958">
        <v>0</v>
      </c>
      <c r="O9958">
        <v>919</v>
      </c>
      <c r="P9958">
        <v>1</v>
      </c>
      <c r="Q9958">
        <v>13.7</v>
      </c>
      <c r="R9958">
        <v>1</v>
      </c>
      <c r="S9958">
        <v>0.2</v>
      </c>
      <c r="T9958">
        <v>3</v>
      </c>
      <c r="U9958" t="s">
        <v>46</v>
      </c>
      <c r="V9958">
        <v>1</v>
      </c>
      <c r="W9958">
        <v>0</v>
      </c>
      <c r="X9958">
        <v>0</v>
      </c>
      <c r="Y9958">
        <v>43</v>
      </c>
      <c r="Z9958">
        <v>4.4000000000000004</v>
      </c>
      <c r="AA9958" t="s">
        <v>48</v>
      </c>
      <c r="AB9958">
        <v>29.9</v>
      </c>
      <c r="AC9958">
        <v>0.35389999999999999</v>
      </c>
      <c r="AD9958">
        <v>0</v>
      </c>
      <c r="AE9958" t="s">
        <v>40</v>
      </c>
    </row>
    <row r="9959" spans="1:31" x14ac:dyDescent="0.25">
      <c r="A9959">
        <v>9958</v>
      </c>
      <c r="B9959" t="str">
        <f t="shared" si="155"/>
        <v>60+</v>
      </c>
      <c r="D9959">
        <v>61</v>
      </c>
      <c r="F9959" t="s">
        <v>28</v>
      </c>
      <c r="G9959" t="s">
        <v>29</v>
      </c>
      <c r="H9959" t="s">
        <v>36</v>
      </c>
      <c r="I9959">
        <v>29</v>
      </c>
      <c r="J9959">
        <v>58</v>
      </c>
      <c r="K9959">
        <v>5</v>
      </c>
      <c r="L9959">
        <v>503.88</v>
      </c>
      <c r="M9959">
        <v>29480.19</v>
      </c>
      <c r="N9959">
        <v>0</v>
      </c>
      <c r="O9959">
        <v>3377</v>
      </c>
      <c r="P9959">
        <v>4</v>
      </c>
      <c r="Q9959">
        <v>3.6</v>
      </c>
      <c r="R9959">
        <v>2</v>
      </c>
      <c r="S9959">
        <v>0.7</v>
      </c>
      <c r="T9959">
        <v>1</v>
      </c>
      <c r="U9959" t="s">
        <v>31</v>
      </c>
      <c r="V9959">
        <v>2</v>
      </c>
      <c r="W9959">
        <v>5</v>
      </c>
      <c r="X9959">
        <v>1697.61</v>
      </c>
      <c r="Y9959">
        <v>18</v>
      </c>
      <c r="Z9959">
        <v>3.3</v>
      </c>
      <c r="AA9959" t="s">
        <v>51</v>
      </c>
      <c r="AB9959">
        <v>24.3</v>
      </c>
      <c r="AC9959">
        <v>0.31630000000000003</v>
      </c>
      <c r="AD9959">
        <v>0</v>
      </c>
      <c r="AE9959" t="s">
        <v>40</v>
      </c>
    </row>
    <row r="9960" spans="1:31" x14ac:dyDescent="0.25">
      <c r="A9960">
        <v>9959</v>
      </c>
      <c r="B9960" t="str">
        <f t="shared" si="155"/>
        <v>26-40</v>
      </c>
      <c r="D9960">
        <v>34</v>
      </c>
      <c r="F9960" t="s">
        <v>34</v>
      </c>
      <c r="G9960" t="s">
        <v>45</v>
      </c>
      <c r="H9960" t="s">
        <v>36</v>
      </c>
      <c r="I9960">
        <v>28</v>
      </c>
      <c r="J9960">
        <v>32</v>
      </c>
      <c r="K9960">
        <v>2</v>
      </c>
      <c r="L9960">
        <v>532.70000000000005</v>
      </c>
      <c r="M9960">
        <v>15568.84</v>
      </c>
      <c r="N9960">
        <v>0</v>
      </c>
      <c r="O9960">
        <v>2149</v>
      </c>
      <c r="P9960">
        <v>0</v>
      </c>
      <c r="Q9960">
        <v>0</v>
      </c>
      <c r="R9960">
        <v>1</v>
      </c>
      <c r="S9960">
        <v>0.36</v>
      </c>
      <c r="T9960">
        <v>2</v>
      </c>
      <c r="U9960" t="s">
        <v>42</v>
      </c>
      <c r="V9960">
        <v>2</v>
      </c>
      <c r="W9960">
        <v>1</v>
      </c>
      <c r="X9960">
        <v>493.69</v>
      </c>
      <c r="Y9960">
        <v>46</v>
      </c>
      <c r="Z9960">
        <v>3.8</v>
      </c>
      <c r="AA9960" t="s">
        <v>39</v>
      </c>
      <c r="AB9960">
        <v>26.9</v>
      </c>
      <c r="AC9960">
        <v>0.33329999999999999</v>
      </c>
      <c r="AD9960">
        <v>0</v>
      </c>
      <c r="AE9960" t="s">
        <v>40</v>
      </c>
    </row>
    <row r="9961" spans="1:31" x14ac:dyDescent="0.25">
      <c r="A9961">
        <v>9960</v>
      </c>
      <c r="B9961" t="str">
        <f t="shared" si="155"/>
        <v>60+</v>
      </c>
      <c r="D9961">
        <v>66</v>
      </c>
      <c r="F9961" t="s">
        <v>28</v>
      </c>
      <c r="G9961" t="s">
        <v>35</v>
      </c>
      <c r="H9961" t="s">
        <v>44</v>
      </c>
      <c r="I9961">
        <v>12</v>
      </c>
      <c r="J9961">
        <v>8</v>
      </c>
      <c r="K9961">
        <v>1</v>
      </c>
      <c r="L9961">
        <v>399.25</v>
      </c>
      <c r="M9961">
        <v>3049.83</v>
      </c>
      <c r="N9961">
        <v>0</v>
      </c>
      <c r="O9961">
        <v>688</v>
      </c>
      <c r="P9961">
        <v>0</v>
      </c>
      <c r="Q9961">
        <v>20</v>
      </c>
      <c r="R9961">
        <v>0</v>
      </c>
      <c r="S9961">
        <v>0.52</v>
      </c>
      <c r="T9961">
        <v>2</v>
      </c>
      <c r="U9961" t="s">
        <v>31</v>
      </c>
      <c r="V9961">
        <v>0</v>
      </c>
      <c r="W9961">
        <v>0</v>
      </c>
      <c r="X9961">
        <v>0</v>
      </c>
      <c r="Y9961">
        <v>6</v>
      </c>
      <c r="Z9961">
        <v>3</v>
      </c>
      <c r="AA9961" t="s">
        <v>32</v>
      </c>
      <c r="AB9961">
        <v>14.9</v>
      </c>
      <c r="AC9961">
        <v>0.25890000000000002</v>
      </c>
      <c r="AD9961">
        <v>0</v>
      </c>
      <c r="AE9961" t="s">
        <v>40</v>
      </c>
    </row>
    <row r="9962" spans="1:31" x14ac:dyDescent="0.25">
      <c r="A9962">
        <v>9961</v>
      </c>
      <c r="B9962" t="str">
        <f t="shared" si="155"/>
        <v>18-25</v>
      </c>
      <c r="D9962">
        <v>23</v>
      </c>
      <c r="F9962" t="s">
        <v>28</v>
      </c>
      <c r="G9962" t="s">
        <v>35</v>
      </c>
      <c r="H9962" t="s">
        <v>44</v>
      </c>
      <c r="I9962">
        <v>27</v>
      </c>
      <c r="J9962">
        <v>69</v>
      </c>
      <c r="K9962">
        <v>10</v>
      </c>
      <c r="L9962">
        <v>649.16</v>
      </c>
      <c r="M9962">
        <v>49038.239999999998</v>
      </c>
      <c r="N9962">
        <v>1</v>
      </c>
      <c r="O9962">
        <v>4775</v>
      </c>
      <c r="P9962">
        <v>4</v>
      </c>
      <c r="Q9962">
        <v>29.3</v>
      </c>
      <c r="R9962">
        <v>2</v>
      </c>
      <c r="S9962">
        <v>7.0000000000000007E-2</v>
      </c>
      <c r="T9962">
        <v>3</v>
      </c>
      <c r="U9962" t="s">
        <v>42</v>
      </c>
      <c r="V9962">
        <v>3</v>
      </c>
      <c r="W9962">
        <v>4</v>
      </c>
      <c r="X9962">
        <v>1680.65</v>
      </c>
      <c r="Y9962">
        <v>79</v>
      </c>
      <c r="Z9962">
        <v>3.8</v>
      </c>
      <c r="AA9962" t="s">
        <v>32</v>
      </c>
      <c r="AB9962">
        <v>50.3</v>
      </c>
      <c r="AC9962">
        <v>0.50209999999999999</v>
      </c>
      <c r="AD9962">
        <v>1</v>
      </c>
      <c r="AE9962" t="s">
        <v>58</v>
      </c>
    </row>
    <row r="9963" spans="1:31" x14ac:dyDescent="0.25">
      <c r="A9963">
        <v>9962</v>
      </c>
      <c r="B9963" t="str">
        <f t="shared" si="155"/>
        <v>60+</v>
      </c>
      <c r="D9963">
        <v>66</v>
      </c>
      <c r="F9963" t="s">
        <v>28</v>
      </c>
      <c r="G9963" t="s">
        <v>29</v>
      </c>
      <c r="H9963" t="s">
        <v>30</v>
      </c>
      <c r="I9963">
        <v>38</v>
      </c>
      <c r="J9963">
        <v>85</v>
      </c>
      <c r="K9963">
        <v>3</v>
      </c>
      <c r="L9963">
        <v>349.38</v>
      </c>
      <c r="M9963">
        <v>31484.14</v>
      </c>
      <c r="N9963">
        <v>0</v>
      </c>
      <c r="O9963">
        <v>3511</v>
      </c>
      <c r="P9963">
        <v>3</v>
      </c>
      <c r="Q9963">
        <v>0</v>
      </c>
      <c r="R9963">
        <v>1</v>
      </c>
      <c r="S9963">
        <v>0.52</v>
      </c>
      <c r="T9963">
        <v>4</v>
      </c>
      <c r="U9963" t="s">
        <v>42</v>
      </c>
      <c r="V9963">
        <v>1</v>
      </c>
      <c r="W9963">
        <v>1</v>
      </c>
      <c r="X9963">
        <v>247.46</v>
      </c>
      <c r="Y9963">
        <v>22</v>
      </c>
      <c r="Z9963">
        <v>3.5</v>
      </c>
      <c r="AA9963" t="s">
        <v>39</v>
      </c>
      <c r="AB9963">
        <v>26.4</v>
      </c>
      <c r="AC9963">
        <v>0.33</v>
      </c>
      <c r="AD9963">
        <v>0</v>
      </c>
      <c r="AE9963" t="s">
        <v>40</v>
      </c>
    </row>
    <row r="9964" spans="1:31" x14ac:dyDescent="0.25">
      <c r="A9964">
        <v>9963</v>
      </c>
      <c r="B9964" t="str">
        <f t="shared" si="155"/>
        <v>41-60</v>
      </c>
      <c r="D9964">
        <v>58</v>
      </c>
      <c r="F9964" t="s">
        <v>28</v>
      </c>
      <c r="G9964" t="s">
        <v>43</v>
      </c>
      <c r="H9964" t="s">
        <v>30</v>
      </c>
      <c r="I9964">
        <v>7</v>
      </c>
      <c r="J9964">
        <v>9</v>
      </c>
      <c r="K9964">
        <v>1</v>
      </c>
      <c r="L9964">
        <v>669.85</v>
      </c>
      <c r="M9964">
        <v>5553.08</v>
      </c>
      <c r="N9964">
        <v>0</v>
      </c>
      <c r="O9964">
        <v>879</v>
      </c>
      <c r="P9964">
        <v>1</v>
      </c>
      <c r="Q9964">
        <v>5.6</v>
      </c>
      <c r="R9964">
        <v>0</v>
      </c>
      <c r="S9964">
        <v>0.43</v>
      </c>
      <c r="T9964">
        <v>2</v>
      </c>
      <c r="U9964" t="s">
        <v>38</v>
      </c>
      <c r="V9964">
        <v>0</v>
      </c>
      <c r="W9964">
        <v>0</v>
      </c>
      <c r="X9964">
        <v>0</v>
      </c>
      <c r="Y9964">
        <v>9</v>
      </c>
      <c r="Z9964">
        <v>4.3</v>
      </c>
      <c r="AA9964" t="s">
        <v>32</v>
      </c>
      <c r="AB9964">
        <v>18.100000000000001</v>
      </c>
      <c r="AC9964">
        <v>0.2772</v>
      </c>
      <c r="AD9964">
        <v>0</v>
      </c>
      <c r="AE9964" t="s">
        <v>40</v>
      </c>
    </row>
    <row r="9965" spans="1:31" x14ac:dyDescent="0.25">
      <c r="A9965">
        <v>9964</v>
      </c>
      <c r="B9965" t="str">
        <f t="shared" si="155"/>
        <v>26-40</v>
      </c>
      <c r="D9965">
        <v>29</v>
      </c>
      <c r="F9965" t="s">
        <v>34</v>
      </c>
      <c r="G9965" t="s">
        <v>45</v>
      </c>
      <c r="H9965" t="s">
        <v>30</v>
      </c>
      <c r="I9965">
        <v>52</v>
      </c>
      <c r="J9965">
        <v>129</v>
      </c>
      <c r="K9965">
        <v>3</v>
      </c>
      <c r="L9965">
        <v>466.68</v>
      </c>
      <c r="M9965">
        <v>62189.62</v>
      </c>
      <c r="N9965">
        <v>0</v>
      </c>
      <c r="O9965">
        <v>6883</v>
      </c>
      <c r="P9965">
        <v>5</v>
      </c>
      <c r="Q9965">
        <v>17</v>
      </c>
      <c r="R9965">
        <v>3</v>
      </c>
      <c r="S9965">
        <v>0.87</v>
      </c>
      <c r="T9965">
        <v>4</v>
      </c>
      <c r="U9965" t="s">
        <v>42</v>
      </c>
      <c r="V9965">
        <v>2</v>
      </c>
      <c r="W9965">
        <v>9</v>
      </c>
      <c r="X9965">
        <v>1682.45</v>
      </c>
      <c r="Y9965">
        <v>22</v>
      </c>
      <c r="Z9965">
        <v>3.2</v>
      </c>
      <c r="AA9965" t="s">
        <v>39</v>
      </c>
      <c r="AB9965">
        <v>34</v>
      </c>
      <c r="AC9965">
        <v>0.38250000000000001</v>
      </c>
      <c r="AD9965">
        <v>0</v>
      </c>
      <c r="AE9965" t="s">
        <v>40</v>
      </c>
    </row>
    <row r="9966" spans="1:31" x14ac:dyDescent="0.25">
      <c r="A9966">
        <v>9965</v>
      </c>
      <c r="B9966" t="str">
        <f t="shared" si="155"/>
        <v>41-60</v>
      </c>
      <c r="D9966">
        <v>52</v>
      </c>
      <c r="F9966" t="s">
        <v>34</v>
      </c>
      <c r="G9966" t="s">
        <v>43</v>
      </c>
      <c r="H9966" t="s">
        <v>30</v>
      </c>
      <c r="I9966">
        <v>41</v>
      </c>
      <c r="J9966">
        <v>40</v>
      </c>
      <c r="K9966">
        <v>6</v>
      </c>
      <c r="L9966">
        <v>542.47</v>
      </c>
      <c r="M9966">
        <v>19549</v>
      </c>
      <c r="N9966">
        <v>0</v>
      </c>
      <c r="O9966">
        <v>2249</v>
      </c>
      <c r="P9966">
        <v>1</v>
      </c>
      <c r="Q9966">
        <v>5.3</v>
      </c>
      <c r="R9966">
        <v>2</v>
      </c>
      <c r="S9966">
        <v>0.3</v>
      </c>
      <c r="T9966">
        <v>3</v>
      </c>
      <c r="U9966" t="s">
        <v>47</v>
      </c>
      <c r="V9966">
        <v>2</v>
      </c>
      <c r="W9966">
        <v>1</v>
      </c>
      <c r="X9966">
        <v>879.51</v>
      </c>
      <c r="Y9966">
        <v>25</v>
      </c>
      <c r="Z9966">
        <v>4.3</v>
      </c>
      <c r="AA9966" t="s">
        <v>32</v>
      </c>
      <c r="AB9966">
        <v>18.600000000000001</v>
      </c>
      <c r="AC9966">
        <v>0.28070000000000001</v>
      </c>
      <c r="AD9966">
        <v>0</v>
      </c>
      <c r="AE9966" t="s">
        <v>40</v>
      </c>
    </row>
    <row r="9967" spans="1:31" x14ac:dyDescent="0.25">
      <c r="A9967">
        <v>9966</v>
      </c>
      <c r="B9967" t="str">
        <f t="shared" si="155"/>
        <v>26-40</v>
      </c>
      <c r="D9967">
        <v>34</v>
      </c>
      <c r="F9967" t="s">
        <v>34</v>
      </c>
      <c r="G9967" t="s">
        <v>43</v>
      </c>
      <c r="H9967" t="s">
        <v>30</v>
      </c>
      <c r="I9967">
        <v>48</v>
      </c>
      <c r="J9967">
        <v>94</v>
      </c>
      <c r="K9967">
        <v>4</v>
      </c>
      <c r="L9967">
        <v>401.2</v>
      </c>
      <c r="M9967">
        <v>35854.639999999999</v>
      </c>
      <c r="N9967">
        <v>0</v>
      </c>
      <c r="O9967">
        <v>4167</v>
      </c>
      <c r="P9967">
        <v>6</v>
      </c>
      <c r="Q9967">
        <v>23.7</v>
      </c>
      <c r="R9967">
        <v>4</v>
      </c>
      <c r="S9967">
        <v>0.64</v>
      </c>
      <c r="T9967">
        <v>2</v>
      </c>
      <c r="U9967" t="s">
        <v>42</v>
      </c>
      <c r="V9967">
        <v>5</v>
      </c>
      <c r="W9967">
        <v>4</v>
      </c>
      <c r="X9967">
        <v>2049.86</v>
      </c>
      <c r="Y9967">
        <v>88</v>
      </c>
      <c r="Z9967">
        <v>3.8</v>
      </c>
      <c r="AA9967" t="s">
        <v>39</v>
      </c>
      <c r="AB9967">
        <v>55.5</v>
      </c>
      <c r="AC9967">
        <v>0.54079999999999995</v>
      </c>
      <c r="AD9967">
        <v>1</v>
      </c>
      <c r="AE9967" t="s">
        <v>52</v>
      </c>
    </row>
    <row r="9968" spans="1:31" x14ac:dyDescent="0.25">
      <c r="A9968">
        <v>9967</v>
      </c>
      <c r="B9968" t="str">
        <f t="shared" si="155"/>
        <v>41-60</v>
      </c>
      <c r="D9968">
        <v>60</v>
      </c>
      <c r="F9968" t="s">
        <v>34</v>
      </c>
      <c r="G9968" t="s">
        <v>35</v>
      </c>
      <c r="H9968" t="s">
        <v>30</v>
      </c>
      <c r="I9968">
        <v>31</v>
      </c>
      <c r="J9968">
        <v>61</v>
      </c>
      <c r="K9968">
        <v>5</v>
      </c>
      <c r="L9968">
        <v>265.89999999999998</v>
      </c>
      <c r="M9968">
        <v>15534.44</v>
      </c>
      <c r="N9968">
        <v>0</v>
      </c>
      <c r="O9968">
        <v>1654</v>
      </c>
      <c r="P9968">
        <v>1</v>
      </c>
      <c r="Q9968">
        <v>15.8</v>
      </c>
      <c r="R9968">
        <v>0</v>
      </c>
      <c r="S9968">
        <v>0.09</v>
      </c>
      <c r="T9968">
        <v>2</v>
      </c>
      <c r="U9968" t="s">
        <v>42</v>
      </c>
      <c r="V9968">
        <v>1</v>
      </c>
      <c r="W9968">
        <v>2</v>
      </c>
      <c r="X9968">
        <v>865.62</v>
      </c>
      <c r="Y9968">
        <v>18</v>
      </c>
      <c r="Z9968">
        <v>4.9000000000000004</v>
      </c>
      <c r="AA9968" t="s">
        <v>48</v>
      </c>
      <c r="AB9968">
        <v>16.5</v>
      </c>
      <c r="AC9968">
        <v>0.26800000000000002</v>
      </c>
      <c r="AD9968">
        <v>0</v>
      </c>
      <c r="AE9968" t="s">
        <v>40</v>
      </c>
    </row>
    <row r="9969" spans="1:31" x14ac:dyDescent="0.25">
      <c r="A9969">
        <v>9968</v>
      </c>
      <c r="B9969" t="str">
        <f t="shared" si="155"/>
        <v>26-40</v>
      </c>
      <c r="D9969">
        <v>26</v>
      </c>
      <c r="F9969" t="s">
        <v>28</v>
      </c>
      <c r="G9969" t="s">
        <v>49</v>
      </c>
      <c r="H9969" t="s">
        <v>30</v>
      </c>
      <c r="I9969">
        <v>18</v>
      </c>
      <c r="J9969">
        <v>23</v>
      </c>
      <c r="K9969">
        <v>1</v>
      </c>
      <c r="L9969">
        <v>437.63</v>
      </c>
      <c r="M9969">
        <v>10222.959999999999</v>
      </c>
      <c r="N9969">
        <v>0</v>
      </c>
      <c r="O9969">
        <v>1331</v>
      </c>
      <c r="P9969">
        <v>2</v>
      </c>
      <c r="Q9969">
        <v>14.2</v>
      </c>
      <c r="R9969">
        <v>1</v>
      </c>
      <c r="S9969">
        <v>0.3</v>
      </c>
      <c r="T9969">
        <v>3</v>
      </c>
      <c r="U9969" t="s">
        <v>47</v>
      </c>
      <c r="V9969">
        <v>0</v>
      </c>
      <c r="W9969">
        <v>2</v>
      </c>
      <c r="X9969">
        <v>170.68</v>
      </c>
      <c r="Y9969">
        <v>21</v>
      </c>
      <c r="Z9969">
        <v>4.0999999999999996</v>
      </c>
      <c r="AA9969" t="s">
        <v>48</v>
      </c>
      <c r="AB9969">
        <v>30.7</v>
      </c>
      <c r="AC9969">
        <v>0.35899999999999999</v>
      </c>
      <c r="AD9969">
        <v>0</v>
      </c>
      <c r="AE9969" t="s">
        <v>40</v>
      </c>
    </row>
    <row r="9970" spans="1:31" x14ac:dyDescent="0.25">
      <c r="A9970">
        <v>9969</v>
      </c>
      <c r="B9970" t="str">
        <f t="shared" si="155"/>
        <v>26-40</v>
      </c>
      <c r="D9970">
        <v>30</v>
      </c>
      <c r="F9970" t="s">
        <v>34</v>
      </c>
      <c r="G9970" t="s">
        <v>43</v>
      </c>
      <c r="H9970" t="s">
        <v>41</v>
      </c>
      <c r="I9970">
        <v>44</v>
      </c>
      <c r="J9970">
        <v>96</v>
      </c>
      <c r="K9970">
        <v>11</v>
      </c>
      <c r="L9970">
        <v>527.67999999999995</v>
      </c>
      <c r="M9970">
        <v>55471.54</v>
      </c>
      <c r="N9970">
        <v>0</v>
      </c>
      <c r="O9970">
        <v>5750</v>
      </c>
      <c r="P9970">
        <v>4</v>
      </c>
      <c r="Q9970">
        <v>2.7</v>
      </c>
      <c r="R9970">
        <v>1</v>
      </c>
      <c r="S9970">
        <v>0.56999999999999995</v>
      </c>
      <c r="T9970">
        <v>1</v>
      </c>
      <c r="U9970" t="s">
        <v>38</v>
      </c>
      <c r="V9970">
        <v>3</v>
      </c>
      <c r="W9970">
        <v>6</v>
      </c>
      <c r="X9970">
        <v>1819.26</v>
      </c>
      <c r="Y9970">
        <v>7</v>
      </c>
      <c r="Z9970">
        <v>3.9</v>
      </c>
      <c r="AA9970" t="s">
        <v>54</v>
      </c>
      <c r="AB9970">
        <v>16.2</v>
      </c>
      <c r="AC9970">
        <v>0.26590000000000003</v>
      </c>
      <c r="AD9970">
        <v>0</v>
      </c>
      <c r="AE9970" t="s">
        <v>40</v>
      </c>
    </row>
    <row r="9971" spans="1:31" x14ac:dyDescent="0.25">
      <c r="A9971">
        <v>9970</v>
      </c>
      <c r="B9971" t="str">
        <f t="shared" si="155"/>
        <v>26-40</v>
      </c>
      <c r="D9971">
        <v>34</v>
      </c>
      <c r="F9971" t="s">
        <v>34</v>
      </c>
      <c r="G9971" t="s">
        <v>29</v>
      </c>
      <c r="H9971" t="s">
        <v>53</v>
      </c>
      <c r="I9971">
        <v>55</v>
      </c>
      <c r="J9971">
        <v>41</v>
      </c>
      <c r="K9971">
        <v>7</v>
      </c>
      <c r="L9971">
        <v>385.01</v>
      </c>
      <c r="M9971">
        <v>16183.65</v>
      </c>
      <c r="N9971">
        <v>0</v>
      </c>
      <c r="O9971">
        <v>2111</v>
      </c>
      <c r="P9971">
        <v>1</v>
      </c>
      <c r="Q9971">
        <v>6.9</v>
      </c>
      <c r="R9971">
        <v>2</v>
      </c>
      <c r="S9971">
        <v>0.6</v>
      </c>
      <c r="T9971">
        <v>3</v>
      </c>
      <c r="U9971" t="s">
        <v>47</v>
      </c>
      <c r="V9971">
        <v>0</v>
      </c>
      <c r="W9971">
        <v>2</v>
      </c>
      <c r="X9971">
        <v>711.9</v>
      </c>
      <c r="Y9971">
        <v>42</v>
      </c>
      <c r="Z9971">
        <v>1.8</v>
      </c>
      <c r="AA9971" t="s">
        <v>39</v>
      </c>
      <c r="AB9971">
        <v>24.9</v>
      </c>
      <c r="AC9971">
        <v>0.32029999999999997</v>
      </c>
      <c r="AD9971">
        <v>0</v>
      </c>
      <c r="AE9971" t="s">
        <v>40</v>
      </c>
    </row>
    <row r="9972" spans="1:31" x14ac:dyDescent="0.25">
      <c r="A9972">
        <v>9971</v>
      </c>
      <c r="B9972" t="str">
        <f t="shared" si="155"/>
        <v>26-40</v>
      </c>
      <c r="D9972">
        <v>28</v>
      </c>
      <c r="F9972" t="s">
        <v>34</v>
      </c>
      <c r="G9972" t="s">
        <v>45</v>
      </c>
      <c r="H9972" t="s">
        <v>30</v>
      </c>
      <c r="I9972">
        <v>10</v>
      </c>
      <c r="J9972">
        <v>18</v>
      </c>
      <c r="K9972">
        <v>2</v>
      </c>
      <c r="L9972">
        <v>416.35</v>
      </c>
      <c r="M9972">
        <v>7413.93</v>
      </c>
      <c r="N9972">
        <v>0</v>
      </c>
      <c r="O9972">
        <v>765</v>
      </c>
      <c r="P9972">
        <v>1</v>
      </c>
      <c r="Q9972">
        <v>4.7</v>
      </c>
      <c r="R9972">
        <v>1</v>
      </c>
      <c r="S9972">
        <v>0.55000000000000004</v>
      </c>
      <c r="T9972">
        <v>1</v>
      </c>
      <c r="U9972" t="s">
        <v>47</v>
      </c>
      <c r="V9972">
        <v>1</v>
      </c>
      <c r="W9972">
        <v>1</v>
      </c>
      <c r="X9972">
        <v>479.81</v>
      </c>
      <c r="Y9972">
        <v>41</v>
      </c>
      <c r="Z9972">
        <v>1.6</v>
      </c>
      <c r="AA9972" t="s">
        <v>48</v>
      </c>
      <c r="AB9972">
        <v>35.1</v>
      </c>
      <c r="AC9972">
        <v>0.38990000000000002</v>
      </c>
      <c r="AD9972">
        <v>0</v>
      </c>
      <c r="AE9972" t="s">
        <v>40</v>
      </c>
    </row>
    <row r="9973" spans="1:31" x14ac:dyDescent="0.25">
      <c r="A9973">
        <v>9972</v>
      </c>
      <c r="B9973" t="str">
        <f t="shared" si="155"/>
        <v>26-40</v>
      </c>
      <c r="D9973">
        <v>35</v>
      </c>
      <c r="F9973" t="s">
        <v>34</v>
      </c>
      <c r="G9973" t="s">
        <v>29</v>
      </c>
      <c r="H9973" t="s">
        <v>44</v>
      </c>
      <c r="I9973">
        <v>23</v>
      </c>
      <c r="J9973">
        <v>41</v>
      </c>
      <c r="K9973">
        <v>7</v>
      </c>
      <c r="L9973">
        <v>459.95</v>
      </c>
      <c r="M9973">
        <v>17678.45</v>
      </c>
      <c r="N9973">
        <v>0</v>
      </c>
      <c r="O9973">
        <v>2510</v>
      </c>
      <c r="P9973">
        <v>0</v>
      </c>
      <c r="Q9973">
        <v>0.7</v>
      </c>
      <c r="R9973">
        <v>2</v>
      </c>
      <c r="S9973">
        <v>0.18</v>
      </c>
      <c r="T9973">
        <v>3</v>
      </c>
      <c r="U9973" t="s">
        <v>42</v>
      </c>
      <c r="V9973">
        <v>2</v>
      </c>
      <c r="W9973">
        <v>1</v>
      </c>
      <c r="X9973">
        <v>0</v>
      </c>
      <c r="Y9973">
        <v>57</v>
      </c>
      <c r="Z9973">
        <v>3.3</v>
      </c>
      <c r="AA9973" t="s">
        <v>54</v>
      </c>
      <c r="AB9973">
        <v>34.200000000000003</v>
      </c>
      <c r="AC9973">
        <v>0.38350000000000001</v>
      </c>
      <c r="AD9973">
        <v>0</v>
      </c>
      <c r="AE9973" t="s">
        <v>40</v>
      </c>
    </row>
    <row r="9974" spans="1:31" x14ac:dyDescent="0.25">
      <c r="A9974">
        <v>9973</v>
      </c>
      <c r="B9974" t="str">
        <f t="shared" si="155"/>
        <v>41-60</v>
      </c>
      <c r="D9974">
        <v>49</v>
      </c>
      <c r="F9974" t="s">
        <v>28</v>
      </c>
      <c r="G9974" t="s">
        <v>49</v>
      </c>
      <c r="H9974" t="s">
        <v>53</v>
      </c>
      <c r="I9974">
        <v>56</v>
      </c>
      <c r="J9974">
        <v>51</v>
      </c>
      <c r="K9974">
        <v>1</v>
      </c>
      <c r="L9974">
        <v>267.76</v>
      </c>
      <c r="M9974">
        <v>12416.42</v>
      </c>
      <c r="N9974">
        <v>0</v>
      </c>
      <c r="O9974">
        <v>1399</v>
      </c>
      <c r="P9974">
        <v>1</v>
      </c>
      <c r="Q9974">
        <v>1</v>
      </c>
      <c r="R9974">
        <v>3</v>
      </c>
      <c r="S9974">
        <v>0.45</v>
      </c>
      <c r="T9974">
        <v>4</v>
      </c>
      <c r="U9974" t="s">
        <v>42</v>
      </c>
      <c r="V9974">
        <v>3</v>
      </c>
      <c r="W9974">
        <v>4</v>
      </c>
      <c r="X9974">
        <v>1444.68</v>
      </c>
      <c r="Y9974">
        <v>58</v>
      </c>
      <c r="Z9974">
        <v>4.0999999999999996</v>
      </c>
      <c r="AA9974" t="s">
        <v>39</v>
      </c>
      <c r="AB9974">
        <v>37.799999999999997</v>
      </c>
      <c r="AC9974">
        <v>0.40960000000000002</v>
      </c>
      <c r="AD9974">
        <v>1</v>
      </c>
      <c r="AE9974" t="s">
        <v>33</v>
      </c>
    </row>
    <row r="9975" spans="1:31" x14ac:dyDescent="0.25">
      <c r="A9975">
        <v>9974</v>
      </c>
      <c r="B9975" t="str">
        <f t="shared" si="155"/>
        <v>41-60</v>
      </c>
      <c r="D9975">
        <v>51</v>
      </c>
      <c r="F9975" t="s">
        <v>34</v>
      </c>
      <c r="G9975" t="s">
        <v>29</v>
      </c>
      <c r="H9975" t="s">
        <v>30</v>
      </c>
      <c r="I9975">
        <v>54</v>
      </c>
      <c r="J9975">
        <v>124</v>
      </c>
      <c r="K9975">
        <v>10</v>
      </c>
      <c r="L9975">
        <v>415.91</v>
      </c>
      <c r="M9975">
        <v>53991.14</v>
      </c>
      <c r="N9975">
        <v>1</v>
      </c>
      <c r="O9975">
        <v>5188</v>
      </c>
      <c r="P9975">
        <v>8</v>
      </c>
      <c r="Q9975">
        <v>15.2</v>
      </c>
      <c r="R9975">
        <v>3</v>
      </c>
      <c r="S9975">
        <v>0.54</v>
      </c>
      <c r="T9975">
        <v>4</v>
      </c>
      <c r="U9975" t="s">
        <v>47</v>
      </c>
      <c r="V9975">
        <v>0</v>
      </c>
      <c r="W9975">
        <v>2</v>
      </c>
      <c r="X9975">
        <v>410.58</v>
      </c>
      <c r="Y9975">
        <v>49</v>
      </c>
      <c r="Z9975">
        <v>4</v>
      </c>
      <c r="AA9975" t="s">
        <v>39</v>
      </c>
      <c r="AB9975">
        <v>38.5</v>
      </c>
      <c r="AC9975">
        <v>0.41470000000000001</v>
      </c>
      <c r="AD9975">
        <v>1</v>
      </c>
      <c r="AE9975" t="s">
        <v>60</v>
      </c>
    </row>
    <row r="9976" spans="1:31" x14ac:dyDescent="0.25">
      <c r="A9976">
        <v>9975</v>
      </c>
      <c r="B9976" t="str">
        <f t="shared" si="155"/>
        <v>41-60</v>
      </c>
      <c r="D9976">
        <v>47</v>
      </c>
      <c r="F9976" t="s">
        <v>28</v>
      </c>
      <c r="G9976" t="s">
        <v>29</v>
      </c>
      <c r="H9976" t="s">
        <v>30</v>
      </c>
      <c r="I9976">
        <v>52</v>
      </c>
      <c r="J9976">
        <v>140</v>
      </c>
      <c r="K9976">
        <v>12</v>
      </c>
      <c r="L9976">
        <v>475.21</v>
      </c>
      <c r="M9976">
        <v>72673.850000000006</v>
      </c>
      <c r="N9976">
        <v>0</v>
      </c>
      <c r="O9976">
        <v>6447</v>
      </c>
      <c r="P9976">
        <v>3</v>
      </c>
      <c r="Q9976">
        <v>0</v>
      </c>
      <c r="R9976">
        <v>5</v>
      </c>
      <c r="S9976">
        <v>0.8</v>
      </c>
      <c r="T9976">
        <v>3</v>
      </c>
      <c r="U9976" t="s">
        <v>46</v>
      </c>
      <c r="V9976">
        <v>2</v>
      </c>
      <c r="W9976">
        <v>8</v>
      </c>
      <c r="X9976">
        <v>1281.9100000000001</v>
      </c>
      <c r="Y9976">
        <v>43</v>
      </c>
      <c r="Z9976">
        <v>5</v>
      </c>
      <c r="AA9976" t="s">
        <v>39</v>
      </c>
      <c r="AB9976">
        <v>32.799999999999997</v>
      </c>
      <c r="AC9976">
        <v>0.37359999999999999</v>
      </c>
      <c r="AD9976">
        <v>0</v>
      </c>
      <c r="AE9976" t="s">
        <v>40</v>
      </c>
    </row>
    <row r="9977" spans="1:31" x14ac:dyDescent="0.25">
      <c r="A9977">
        <v>9976</v>
      </c>
      <c r="B9977" t="str">
        <f t="shared" si="155"/>
        <v>26-40</v>
      </c>
      <c r="D9977">
        <v>28</v>
      </c>
      <c r="F9977" t="s">
        <v>34</v>
      </c>
      <c r="G9977" t="s">
        <v>49</v>
      </c>
      <c r="H9977" t="s">
        <v>36</v>
      </c>
      <c r="I9977">
        <v>6</v>
      </c>
      <c r="J9977">
        <v>10</v>
      </c>
      <c r="K9977">
        <v>1</v>
      </c>
      <c r="L9977">
        <v>386.44</v>
      </c>
      <c r="M9977">
        <v>3655.08</v>
      </c>
      <c r="N9977">
        <v>0</v>
      </c>
      <c r="O9977">
        <v>875</v>
      </c>
      <c r="P9977">
        <v>0</v>
      </c>
      <c r="Q9977">
        <v>0</v>
      </c>
      <c r="R9977">
        <v>0</v>
      </c>
      <c r="S9977">
        <v>0.65</v>
      </c>
      <c r="T9977">
        <v>2</v>
      </c>
      <c r="U9977" t="s">
        <v>31</v>
      </c>
      <c r="V9977">
        <v>0</v>
      </c>
      <c r="W9977">
        <v>1</v>
      </c>
      <c r="X9977">
        <v>172.81</v>
      </c>
      <c r="Y9977">
        <v>9</v>
      </c>
      <c r="Z9977">
        <v>3</v>
      </c>
      <c r="AA9977" t="s">
        <v>48</v>
      </c>
      <c r="AB9977">
        <v>22.8</v>
      </c>
      <c r="AC9977">
        <v>0.30669999999999997</v>
      </c>
      <c r="AD9977">
        <v>0</v>
      </c>
      <c r="AE9977" t="s">
        <v>40</v>
      </c>
    </row>
    <row r="9978" spans="1:31" x14ac:dyDescent="0.25">
      <c r="A9978">
        <v>9977</v>
      </c>
      <c r="B9978" t="str">
        <f t="shared" si="155"/>
        <v>26-40</v>
      </c>
      <c r="D9978">
        <v>28</v>
      </c>
      <c r="F9978" t="s">
        <v>28</v>
      </c>
      <c r="G9978" t="s">
        <v>45</v>
      </c>
      <c r="H9978" t="s">
        <v>44</v>
      </c>
      <c r="I9978">
        <v>7</v>
      </c>
      <c r="J9978">
        <v>13</v>
      </c>
      <c r="K9978">
        <v>1</v>
      </c>
      <c r="L9978">
        <v>598.87</v>
      </c>
      <c r="M9978">
        <v>8421.8700000000008</v>
      </c>
      <c r="N9978">
        <v>0</v>
      </c>
      <c r="O9978">
        <v>903</v>
      </c>
      <c r="P9978">
        <v>1</v>
      </c>
      <c r="Q9978">
        <v>32.700000000000003</v>
      </c>
      <c r="R9978">
        <v>1</v>
      </c>
      <c r="S9978">
        <v>0.11</v>
      </c>
      <c r="T9978">
        <v>0</v>
      </c>
      <c r="U9978" t="s">
        <v>37</v>
      </c>
      <c r="V9978">
        <v>1</v>
      </c>
      <c r="W9978">
        <v>1</v>
      </c>
      <c r="X9978">
        <v>613.59</v>
      </c>
      <c r="Y9978">
        <v>54</v>
      </c>
      <c r="Z9978">
        <v>3.2</v>
      </c>
      <c r="AA9978" t="s">
        <v>39</v>
      </c>
      <c r="AB9978">
        <v>32.5</v>
      </c>
      <c r="AC9978">
        <v>0.372</v>
      </c>
      <c r="AD9978">
        <v>0</v>
      </c>
      <c r="AE9978" t="s">
        <v>40</v>
      </c>
    </row>
    <row r="9979" spans="1:31" x14ac:dyDescent="0.25">
      <c r="A9979">
        <v>9978</v>
      </c>
      <c r="B9979" t="str">
        <f t="shared" si="155"/>
        <v>60+</v>
      </c>
      <c r="D9979">
        <v>66</v>
      </c>
      <c r="F9979" t="s">
        <v>34</v>
      </c>
      <c r="G9979" t="s">
        <v>35</v>
      </c>
      <c r="H9979" t="s">
        <v>30</v>
      </c>
      <c r="I9979">
        <v>57</v>
      </c>
      <c r="J9979">
        <v>89</v>
      </c>
      <c r="K9979">
        <v>11</v>
      </c>
      <c r="L9979">
        <v>477.17</v>
      </c>
      <c r="M9979">
        <v>42480.99</v>
      </c>
      <c r="N9979">
        <v>0</v>
      </c>
      <c r="O9979">
        <v>4802</v>
      </c>
      <c r="P9979">
        <v>5</v>
      </c>
      <c r="Q9979">
        <v>12.6</v>
      </c>
      <c r="R9979">
        <v>5</v>
      </c>
      <c r="S9979">
        <v>0.74</v>
      </c>
      <c r="T9979">
        <v>1</v>
      </c>
      <c r="U9979" t="s">
        <v>31</v>
      </c>
      <c r="V9979">
        <v>2</v>
      </c>
      <c r="W9979">
        <v>4</v>
      </c>
      <c r="X9979">
        <v>1633.38</v>
      </c>
      <c r="Y9979">
        <v>12</v>
      </c>
      <c r="Z9979">
        <v>3.3</v>
      </c>
      <c r="AA9979" t="s">
        <v>32</v>
      </c>
      <c r="AB9979">
        <v>21.5</v>
      </c>
      <c r="AC9979">
        <v>0.29809999999999998</v>
      </c>
      <c r="AD9979">
        <v>0</v>
      </c>
      <c r="AE9979" t="s">
        <v>40</v>
      </c>
    </row>
    <row r="9980" spans="1:31" x14ac:dyDescent="0.25">
      <c r="A9980">
        <v>9979</v>
      </c>
      <c r="B9980" t="str">
        <f t="shared" si="155"/>
        <v>26-40</v>
      </c>
      <c r="D9980">
        <v>31</v>
      </c>
      <c r="F9980" t="s">
        <v>34</v>
      </c>
      <c r="G9980" t="s">
        <v>45</v>
      </c>
      <c r="H9980" t="s">
        <v>41</v>
      </c>
      <c r="I9980">
        <v>52</v>
      </c>
      <c r="J9980">
        <v>89</v>
      </c>
      <c r="K9980">
        <v>5</v>
      </c>
      <c r="L9980">
        <v>194.1</v>
      </c>
      <c r="M9980">
        <v>18706.28</v>
      </c>
      <c r="N9980">
        <v>0</v>
      </c>
      <c r="O9980">
        <v>1928</v>
      </c>
      <c r="P9980">
        <v>0</v>
      </c>
      <c r="Q9980">
        <v>0</v>
      </c>
      <c r="R9980">
        <v>2</v>
      </c>
      <c r="S9980">
        <v>0.35</v>
      </c>
      <c r="T9980">
        <v>5</v>
      </c>
      <c r="U9980" t="s">
        <v>46</v>
      </c>
      <c r="V9980">
        <v>1</v>
      </c>
      <c r="W9980">
        <v>5</v>
      </c>
      <c r="X9980">
        <v>1340.5</v>
      </c>
      <c r="Y9980">
        <v>106</v>
      </c>
      <c r="Z9980">
        <v>3.8</v>
      </c>
      <c r="AA9980" t="s">
        <v>51</v>
      </c>
      <c r="AB9980">
        <v>47.1</v>
      </c>
      <c r="AC9980">
        <v>0.47810000000000002</v>
      </c>
      <c r="AD9980">
        <v>1</v>
      </c>
      <c r="AE9980" t="s">
        <v>56</v>
      </c>
    </row>
    <row r="9981" spans="1:31" x14ac:dyDescent="0.25">
      <c r="A9981">
        <v>9980</v>
      </c>
      <c r="B9981" t="str">
        <f t="shared" si="155"/>
        <v>18-25</v>
      </c>
      <c r="D9981">
        <v>23</v>
      </c>
      <c r="F9981" t="s">
        <v>34</v>
      </c>
      <c r="G9981" t="s">
        <v>43</v>
      </c>
      <c r="H9981" t="s">
        <v>36</v>
      </c>
      <c r="I9981">
        <v>21</v>
      </c>
      <c r="J9981">
        <v>29</v>
      </c>
      <c r="K9981">
        <v>2</v>
      </c>
      <c r="L9981">
        <v>388.62</v>
      </c>
      <c r="M9981">
        <v>11434.03</v>
      </c>
      <c r="N9981">
        <v>0</v>
      </c>
      <c r="O9981">
        <v>1458</v>
      </c>
      <c r="P9981">
        <v>2</v>
      </c>
      <c r="Q9981">
        <v>33.299999999999997</v>
      </c>
      <c r="R9981">
        <v>1</v>
      </c>
      <c r="S9981">
        <v>0.6</v>
      </c>
      <c r="T9981">
        <v>1</v>
      </c>
      <c r="U9981" t="s">
        <v>47</v>
      </c>
      <c r="V9981">
        <v>2</v>
      </c>
      <c r="W9981">
        <v>1</v>
      </c>
      <c r="X9981">
        <v>485.82</v>
      </c>
      <c r="Y9981">
        <v>67</v>
      </c>
      <c r="Z9981">
        <v>3.4</v>
      </c>
      <c r="AA9981" t="s">
        <v>48</v>
      </c>
      <c r="AB9981">
        <v>45.3</v>
      </c>
      <c r="AC9981">
        <v>0.46460000000000001</v>
      </c>
      <c r="AD9981">
        <v>1</v>
      </c>
      <c r="AE9981" t="s">
        <v>55</v>
      </c>
    </row>
    <row r="9982" spans="1:31" x14ac:dyDescent="0.25">
      <c r="A9982">
        <v>9981</v>
      </c>
      <c r="B9982" t="str">
        <f t="shared" si="155"/>
        <v>41-60</v>
      </c>
      <c r="D9982">
        <v>42</v>
      </c>
      <c r="F9982" t="s">
        <v>28</v>
      </c>
      <c r="G9982" t="s">
        <v>29</v>
      </c>
      <c r="H9982" t="s">
        <v>44</v>
      </c>
      <c r="I9982">
        <v>18</v>
      </c>
      <c r="J9982">
        <v>32</v>
      </c>
      <c r="K9982">
        <v>1</v>
      </c>
      <c r="L9982">
        <v>366.73</v>
      </c>
      <c r="M9982">
        <v>12849.29</v>
      </c>
      <c r="N9982">
        <v>0</v>
      </c>
      <c r="O9982">
        <v>1144</v>
      </c>
      <c r="P9982">
        <v>1</v>
      </c>
      <c r="Q9982">
        <v>11.1</v>
      </c>
      <c r="R9982">
        <v>1</v>
      </c>
      <c r="S9982">
        <v>7.0000000000000007E-2</v>
      </c>
      <c r="T9982">
        <v>2</v>
      </c>
      <c r="U9982" t="s">
        <v>31</v>
      </c>
      <c r="V9982">
        <v>1</v>
      </c>
      <c r="W9982">
        <v>0</v>
      </c>
      <c r="X9982">
        <v>211.59</v>
      </c>
      <c r="Y9982">
        <v>7</v>
      </c>
      <c r="Z9982">
        <v>3.4</v>
      </c>
      <c r="AA9982" t="s">
        <v>39</v>
      </c>
      <c r="AB9982">
        <v>14</v>
      </c>
      <c r="AC9982">
        <v>0.25330000000000003</v>
      </c>
      <c r="AD9982">
        <v>0</v>
      </c>
      <c r="AE9982" t="s">
        <v>40</v>
      </c>
    </row>
    <row r="9983" spans="1:31" x14ac:dyDescent="0.25">
      <c r="A9983">
        <v>9982</v>
      </c>
      <c r="B9983" t="str">
        <f t="shared" si="155"/>
        <v>18-25</v>
      </c>
      <c r="D9983">
        <v>18</v>
      </c>
      <c r="F9983" t="s">
        <v>34</v>
      </c>
      <c r="G9983" t="s">
        <v>45</v>
      </c>
      <c r="H9983" t="s">
        <v>44</v>
      </c>
      <c r="I9983">
        <v>26</v>
      </c>
      <c r="J9983">
        <v>41</v>
      </c>
      <c r="K9983">
        <v>3</v>
      </c>
      <c r="L9983">
        <v>347.21</v>
      </c>
      <c r="M9983">
        <v>14338.53</v>
      </c>
      <c r="N9983">
        <v>0</v>
      </c>
      <c r="O9983">
        <v>1454</v>
      </c>
      <c r="P9983">
        <v>1</v>
      </c>
      <c r="Q9983">
        <v>0</v>
      </c>
      <c r="R9983">
        <v>2</v>
      </c>
      <c r="S9983">
        <v>0.81</v>
      </c>
      <c r="T9983">
        <v>0</v>
      </c>
      <c r="U9983" t="s">
        <v>37</v>
      </c>
      <c r="V9983">
        <v>0</v>
      </c>
      <c r="W9983">
        <v>0</v>
      </c>
      <c r="X9983">
        <v>0</v>
      </c>
      <c r="Y9983">
        <v>52</v>
      </c>
      <c r="Z9983">
        <v>3.3</v>
      </c>
      <c r="AA9983" t="s">
        <v>39</v>
      </c>
      <c r="AB9983">
        <v>24.9</v>
      </c>
      <c r="AC9983">
        <v>0.32029999999999997</v>
      </c>
      <c r="AD9983">
        <v>0</v>
      </c>
      <c r="AE9983" t="s">
        <v>40</v>
      </c>
    </row>
    <row r="9984" spans="1:31" x14ac:dyDescent="0.25">
      <c r="A9984">
        <v>9983</v>
      </c>
      <c r="B9984" t="str">
        <f t="shared" si="155"/>
        <v>26-40</v>
      </c>
      <c r="D9984">
        <v>36</v>
      </c>
      <c r="F9984" t="s">
        <v>34</v>
      </c>
      <c r="G9984" t="s">
        <v>45</v>
      </c>
      <c r="H9984" t="s">
        <v>44</v>
      </c>
      <c r="I9984">
        <v>0</v>
      </c>
      <c r="J9984">
        <v>0</v>
      </c>
      <c r="K9984">
        <v>0</v>
      </c>
      <c r="L9984">
        <v>634.42999999999995</v>
      </c>
      <c r="M9984">
        <v>0</v>
      </c>
      <c r="N9984">
        <v>0</v>
      </c>
      <c r="O9984">
        <v>486</v>
      </c>
      <c r="P9984">
        <v>0</v>
      </c>
      <c r="Q9984">
        <v>13.5</v>
      </c>
      <c r="R9984">
        <v>0</v>
      </c>
      <c r="S9984">
        <v>0.37</v>
      </c>
      <c r="T9984">
        <v>1</v>
      </c>
      <c r="U9984" t="s">
        <v>31</v>
      </c>
      <c r="V9984">
        <v>0</v>
      </c>
      <c r="W9984">
        <v>0</v>
      </c>
      <c r="X9984">
        <v>0</v>
      </c>
      <c r="Y9984">
        <v>105</v>
      </c>
      <c r="Z9984">
        <v>3.1</v>
      </c>
      <c r="AA9984" t="s">
        <v>39</v>
      </c>
      <c r="AB9984">
        <v>48.4</v>
      </c>
      <c r="AC9984">
        <v>0.48780000000000001</v>
      </c>
      <c r="AD9984">
        <v>1</v>
      </c>
      <c r="AE9984" t="s">
        <v>60</v>
      </c>
    </row>
    <row r="9985" spans="1:31" x14ac:dyDescent="0.25">
      <c r="A9985">
        <v>9984</v>
      </c>
      <c r="B9985" t="str">
        <f t="shared" si="155"/>
        <v>60+</v>
      </c>
      <c r="D9985">
        <v>63</v>
      </c>
      <c r="F9985" t="s">
        <v>34</v>
      </c>
      <c r="G9985" t="s">
        <v>45</v>
      </c>
      <c r="H9985" t="s">
        <v>30</v>
      </c>
      <c r="I9985">
        <v>51</v>
      </c>
      <c r="J9985">
        <v>82</v>
      </c>
      <c r="K9985">
        <v>9</v>
      </c>
      <c r="L9985">
        <v>524.91999999999996</v>
      </c>
      <c r="M9985">
        <v>41250.879999999997</v>
      </c>
      <c r="N9985">
        <v>0</v>
      </c>
      <c r="O9985">
        <v>4824</v>
      </c>
      <c r="P9985">
        <v>6</v>
      </c>
      <c r="Q9985">
        <v>16.7</v>
      </c>
      <c r="R9985">
        <v>0</v>
      </c>
      <c r="S9985">
        <v>0.28000000000000003</v>
      </c>
      <c r="T9985">
        <v>4</v>
      </c>
      <c r="U9985" t="s">
        <v>31</v>
      </c>
      <c r="V9985">
        <v>4</v>
      </c>
      <c r="W9985">
        <v>5</v>
      </c>
      <c r="X9985">
        <v>588.84</v>
      </c>
      <c r="Y9985">
        <v>74</v>
      </c>
      <c r="Z9985">
        <v>3</v>
      </c>
      <c r="AA9985" t="s">
        <v>32</v>
      </c>
      <c r="AB9985">
        <v>44.4</v>
      </c>
      <c r="AC9985">
        <v>0.45839999999999997</v>
      </c>
      <c r="AD9985">
        <v>1</v>
      </c>
      <c r="AE9985" t="s">
        <v>56</v>
      </c>
    </row>
    <row r="9986" spans="1:31" x14ac:dyDescent="0.25">
      <c r="A9986">
        <v>9985</v>
      </c>
      <c r="B9986" t="str">
        <f t="shared" si="155"/>
        <v>26-40</v>
      </c>
      <c r="D9986">
        <v>32</v>
      </c>
      <c r="F9986" t="s">
        <v>34</v>
      </c>
      <c r="G9986" t="s">
        <v>49</v>
      </c>
      <c r="H9986" t="s">
        <v>44</v>
      </c>
      <c r="I9986">
        <v>53</v>
      </c>
      <c r="J9986">
        <v>54</v>
      </c>
      <c r="K9986">
        <v>4</v>
      </c>
      <c r="L9986">
        <v>404.3</v>
      </c>
      <c r="M9986">
        <v>22444.46</v>
      </c>
      <c r="N9986">
        <v>0</v>
      </c>
      <c r="O9986">
        <v>2465</v>
      </c>
      <c r="P9986">
        <v>1</v>
      </c>
      <c r="Q9986">
        <v>3.8</v>
      </c>
      <c r="R9986">
        <v>2</v>
      </c>
      <c r="S9986">
        <v>0.63</v>
      </c>
      <c r="T9986">
        <v>2</v>
      </c>
      <c r="U9986" t="s">
        <v>42</v>
      </c>
      <c r="V9986">
        <v>1</v>
      </c>
      <c r="W9986">
        <v>3</v>
      </c>
      <c r="X9986">
        <v>664.08</v>
      </c>
      <c r="Y9986">
        <v>53</v>
      </c>
      <c r="Z9986">
        <v>3.8</v>
      </c>
      <c r="AA9986" t="s">
        <v>39</v>
      </c>
      <c r="AB9986">
        <v>25.2</v>
      </c>
      <c r="AC9986">
        <v>0.32219999999999999</v>
      </c>
      <c r="AD9986">
        <v>0</v>
      </c>
      <c r="AE9986" t="s">
        <v>40</v>
      </c>
    </row>
    <row r="9987" spans="1:31" x14ac:dyDescent="0.25">
      <c r="A9987">
        <v>9986</v>
      </c>
      <c r="B9987" t="str">
        <f t="shared" ref="B9987:B10001" si="156">IF(D9987&lt;=25, "18-25", IF(D9987&lt;=40, "26-40", IF(D9987&lt;=60, "41-60", "60+")))</f>
        <v>41-60</v>
      </c>
      <c r="D9987">
        <v>55</v>
      </c>
      <c r="F9987" t="s">
        <v>34</v>
      </c>
      <c r="G9987" t="s">
        <v>45</v>
      </c>
      <c r="H9987" t="s">
        <v>30</v>
      </c>
      <c r="I9987">
        <v>42</v>
      </c>
      <c r="J9987">
        <v>17</v>
      </c>
      <c r="K9987">
        <v>3</v>
      </c>
      <c r="L9987">
        <v>393.57</v>
      </c>
      <c r="M9987">
        <v>6502.67</v>
      </c>
      <c r="N9987">
        <v>0</v>
      </c>
      <c r="O9987">
        <v>810</v>
      </c>
      <c r="P9987">
        <v>0</v>
      </c>
      <c r="Q9987">
        <v>0</v>
      </c>
      <c r="R9987">
        <v>0</v>
      </c>
      <c r="S9987">
        <v>0.35</v>
      </c>
      <c r="T9987">
        <v>0</v>
      </c>
      <c r="U9987" t="s">
        <v>37</v>
      </c>
      <c r="V9987">
        <v>1</v>
      </c>
      <c r="W9987">
        <v>1</v>
      </c>
      <c r="X9987">
        <v>499.29</v>
      </c>
      <c r="Y9987">
        <v>65</v>
      </c>
      <c r="Z9987">
        <v>5</v>
      </c>
      <c r="AA9987" t="s">
        <v>48</v>
      </c>
      <c r="AB9987">
        <v>30</v>
      </c>
      <c r="AC9987">
        <v>0.35460000000000003</v>
      </c>
      <c r="AD9987">
        <v>0</v>
      </c>
      <c r="AE9987" t="s">
        <v>40</v>
      </c>
    </row>
    <row r="9988" spans="1:31" x14ac:dyDescent="0.25">
      <c r="A9988">
        <v>9987</v>
      </c>
      <c r="B9988" t="str">
        <f t="shared" si="156"/>
        <v>41-60</v>
      </c>
      <c r="D9988">
        <v>43</v>
      </c>
      <c r="F9988" t="s">
        <v>34</v>
      </c>
      <c r="G9988" t="s">
        <v>43</v>
      </c>
      <c r="H9988" t="s">
        <v>30</v>
      </c>
      <c r="I9988">
        <v>10</v>
      </c>
      <c r="J9988">
        <v>26</v>
      </c>
      <c r="K9988">
        <v>3</v>
      </c>
      <c r="L9988">
        <v>411.84</v>
      </c>
      <c r="M9988">
        <v>9843.93</v>
      </c>
      <c r="N9988">
        <v>0</v>
      </c>
      <c r="O9988">
        <v>1426</v>
      </c>
      <c r="P9988">
        <v>0</v>
      </c>
      <c r="Q9988">
        <v>0</v>
      </c>
      <c r="R9988">
        <v>1</v>
      </c>
      <c r="S9988">
        <v>0.41</v>
      </c>
      <c r="T9988">
        <v>2</v>
      </c>
      <c r="U9988" t="s">
        <v>46</v>
      </c>
      <c r="V9988">
        <v>1</v>
      </c>
      <c r="W9988">
        <v>0</v>
      </c>
      <c r="X9988">
        <v>154.26</v>
      </c>
      <c r="Y9988">
        <v>37</v>
      </c>
      <c r="Z9988">
        <v>4.7</v>
      </c>
      <c r="AA9988" t="s">
        <v>39</v>
      </c>
      <c r="AB9988">
        <v>25.6</v>
      </c>
      <c r="AC9988">
        <v>0.32440000000000002</v>
      </c>
      <c r="AD9988">
        <v>0</v>
      </c>
      <c r="AE9988" t="s">
        <v>40</v>
      </c>
    </row>
    <row r="9989" spans="1:31" x14ac:dyDescent="0.25">
      <c r="A9989">
        <v>9988</v>
      </c>
      <c r="B9989" t="str">
        <f t="shared" si="156"/>
        <v>26-40</v>
      </c>
      <c r="D9989">
        <v>36</v>
      </c>
      <c r="F9989" t="s">
        <v>28</v>
      </c>
      <c r="G9989" t="s">
        <v>43</v>
      </c>
      <c r="H9989" t="s">
        <v>44</v>
      </c>
      <c r="I9989">
        <v>33</v>
      </c>
      <c r="J9989">
        <v>97</v>
      </c>
      <c r="K9989">
        <v>7</v>
      </c>
      <c r="L9989">
        <v>379.87</v>
      </c>
      <c r="M9989">
        <v>36945.57</v>
      </c>
      <c r="N9989">
        <v>0</v>
      </c>
      <c r="O9989">
        <v>3747</v>
      </c>
      <c r="P9989">
        <v>6</v>
      </c>
      <c r="Q9989">
        <v>19.899999999999999</v>
      </c>
      <c r="R9989">
        <v>1</v>
      </c>
      <c r="S9989">
        <v>0.31</v>
      </c>
      <c r="T9989">
        <v>1</v>
      </c>
      <c r="U9989" t="s">
        <v>47</v>
      </c>
      <c r="V9989">
        <v>6</v>
      </c>
      <c r="W9989">
        <v>1</v>
      </c>
      <c r="X9989">
        <v>1283.1300000000001</v>
      </c>
      <c r="Y9989">
        <v>64</v>
      </c>
      <c r="Z9989">
        <v>3.6</v>
      </c>
      <c r="AA9989" t="s">
        <v>32</v>
      </c>
      <c r="AB9989">
        <v>42.8</v>
      </c>
      <c r="AC9989">
        <v>0.44579999999999997</v>
      </c>
      <c r="AD9989">
        <v>1</v>
      </c>
      <c r="AE9989" t="s">
        <v>50</v>
      </c>
    </row>
    <row r="9990" spans="1:31" x14ac:dyDescent="0.25">
      <c r="A9990">
        <v>9989</v>
      </c>
      <c r="B9990" t="str">
        <f t="shared" si="156"/>
        <v>41-60</v>
      </c>
      <c r="D9990">
        <v>53</v>
      </c>
      <c r="F9990" t="s">
        <v>28</v>
      </c>
      <c r="G9990" t="s">
        <v>35</v>
      </c>
      <c r="H9990" t="s">
        <v>36</v>
      </c>
      <c r="I9990">
        <v>25</v>
      </c>
      <c r="J9990">
        <v>21</v>
      </c>
      <c r="K9990">
        <v>1</v>
      </c>
      <c r="L9990">
        <v>366.29</v>
      </c>
      <c r="M9990">
        <v>7157.07</v>
      </c>
      <c r="N9990">
        <v>0</v>
      </c>
      <c r="O9990">
        <v>1149</v>
      </c>
      <c r="P9990">
        <v>0</v>
      </c>
      <c r="Q9990">
        <v>8.4</v>
      </c>
      <c r="R9990">
        <v>1</v>
      </c>
      <c r="S9990">
        <v>0.27</v>
      </c>
      <c r="T9990">
        <v>3</v>
      </c>
      <c r="U9990" t="s">
        <v>42</v>
      </c>
      <c r="V9990">
        <v>1</v>
      </c>
      <c r="W9990">
        <v>1</v>
      </c>
      <c r="X9990">
        <v>455.39</v>
      </c>
      <c r="Y9990">
        <v>44</v>
      </c>
      <c r="Z9990">
        <v>4.4000000000000004</v>
      </c>
      <c r="AA9990" t="s">
        <v>32</v>
      </c>
      <c r="AB9990">
        <v>27.1</v>
      </c>
      <c r="AC9990">
        <v>0.3347</v>
      </c>
      <c r="AD9990">
        <v>0</v>
      </c>
      <c r="AE9990" t="s">
        <v>40</v>
      </c>
    </row>
    <row r="9991" spans="1:31" x14ac:dyDescent="0.25">
      <c r="A9991">
        <v>9990</v>
      </c>
      <c r="B9991" t="str">
        <f t="shared" si="156"/>
        <v>41-60</v>
      </c>
      <c r="D9991">
        <v>49</v>
      </c>
      <c r="F9991" t="s">
        <v>34</v>
      </c>
      <c r="G9991" t="s">
        <v>35</v>
      </c>
      <c r="H9991" t="s">
        <v>36</v>
      </c>
      <c r="I9991">
        <v>41</v>
      </c>
      <c r="J9991">
        <v>93</v>
      </c>
      <c r="K9991">
        <v>6</v>
      </c>
      <c r="L9991">
        <v>510.67</v>
      </c>
      <c r="M9991">
        <v>43134.400000000001</v>
      </c>
      <c r="N9991">
        <v>0</v>
      </c>
      <c r="O9991">
        <v>5248</v>
      </c>
      <c r="P9991">
        <v>7</v>
      </c>
      <c r="Q9991">
        <v>21.5</v>
      </c>
      <c r="R9991">
        <v>3</v>
      </c>
      <c r="S9991">
        <v>0.35</v>
      </c>
      <c r="T9991">
        <v>2</v>
      </c>
      <c r="U9991" t="s">
        <v>31</v>
      </c>
      <c r="V9991">
        <v>1</v>
      </c>
      <c r="W9991">
        <v>6</v>
      </c>
      <c r="X9991">
        <v>1328.14</v>
      </c>
      <c r="Y9991">
        <v>13</v>
      </c>
      <c r="Z9991">
        <v>5</v>
      </c>
      <c r="AA9991" t="s">
        <v>48</v>
      </c>
      <c r="AB9991">
        <v>26</v>
      </c>
      <c r="AC9991">
        <v>0.32769999999999999</v>
      </c>
      <c r="AD9991">
        <v>0</v>
      </c>
      <c r="AE9991" t="s">
        <v>40</v>
      </c>
    </row>
    <row r="9992" spans="1:31" x14ac:dyDescent="0.25">
      <c r="A9992">
        <v>9991</v>
      </c>
      <c r="B9992" t="str">
        <f t="shared" si="156"/>
        <v>26-40</v>
      </c>
      <c r="D9992">
        <v>34</v>
      </c>
      <c r="F9992" t="s">
        <v>34</v>
      </c>
      <c r="G9992" t="s">
        <v>49</v>
      </c>
      <c r="H9992" t="s">
        <v>44</v>
      </c>
      <c r="I9992">
        <v>3</v>
      </c>
      <c r="J9992">
        <v>7</v>
      </c>
      <c r="K9992">
        <v>1</v>
      </c>
      <c r="L9992">
        <v>202.33</v>
      </c>
      <c r="M9992">
        <v>1432.5</v>
      </c>
      <c r="N9992">
        <v>1</v>
      </c>
      <c r="O9992">
        <v>593</v>
      </c>
      <c r="P9992">
        <v>0</v>
      </c>
      <c r="Q9992">
        <v>22.2</v>
      </c>
      <c r="R9992">
        <v>0</v>
      </c>
      <c r="S9992">
        <v>0.38</v>
      </c>
      <c r="T9992">
        <v>1</v>
      </c>
      <c r="U9992" t="s">
        <v>31</v>
      </c>
      <c r="V9992">
        <v>0</v>
      </c>
      <c r="W9992">
        <v>0</v>
      </c>
      <c r="X9992">
        <v>0</v>
      </c>
      <c r="Y9992">
        <v>45</v>
      </c>
      <c r="Z9992">
        <v>4.7</v>
      </c>
      <c r="AA9992" t="s">
        <v>54</v>
      </c>
      <c r="AB9992">
        <v>26.2</v>
      </c>
      <c r="AC9992">
        <v>0.32900000000000001</v>
      </c>
      <c r="AD9992">
        <v>0</v>
      </c>
      <c r="AE9992" t="s">
        <v>40</v>
      </c>
    </row>
    <row r="9993" spans="1:31" x14ac:dyDescent="0.25">
      <c r="A9993">
        <v>9992</v>
      </c>
      <c r="B9993" t="str">
        <f t="shared" si="156"/>
        <v>26-40</v>
      </c>
      <c r="D9993">
        <v>29</v>
      </c>
      <c r="F9993" t="s">
        <v>28</v>
      </c>
      <c r="G9993" t="s">
        <v>43</v>
      </c>
      <c r="H9993" t="s">
        <v>44</v>
      </c>
      <c r="I9993">
        <v>31</v>
      </c>
      <c r="J9993">
        <v>55</v>
      </c>
      <c r="K9993">
        <v>3</v>
      </c>
      <c r="L9993">
        <v>512.27</v>
      </c>
      <c r="M9993">
        <v>29812.03</v>
      </c>
      <c r="N9993">
        <v>1</v>
      </c>
      <c r="O9993">
        <v>3276</v>
      </c>
      <c r="P9993">
        <v>3</v>
      </c>
      <c r="Q9993">
        <v>8.5</v>
      </c>
      <c r="R9993">
        <v>0</v>
      </c>
      <c r="S9993">
        <v>0.49</v>
      </c>
      <c r="T9993">
        <v>2</v>
      </c>
      <c r="U9993" t="s">
        <v>46</v>
      </c>
      <c r="V9993">
        <v>0</v>
      </c>
      <c r="W9993">
        <v>2</v>
      </c>
      <c r="X9993">
        <v>429.3</v>
      </c>
      <c r="Y9993">
        <v>48</v>
      </c>
      <c r="Z9993">
        <v>2.2999999999999998</v>
      </c>
      <c r="AA9993" t="s">
        <v>39</v>
      </c>
      <c r="AB9993">
        <v>29.6</v>
      </c>
      <c r="AC9993">
        <v>0.35189999999999999</v>
      </c>
      <c r="AD9993">
        <v>0</v>
      </c>
      <c r="AE9993" t="s">
        <v>40</v>
      </c>
    </row>
    <row r="9994" spans="1:31" x14ac:dyDescent="0.25">
      <c r="A9994">
        <v>9993</v>
      </c>
      <c r="B9994" t="str">
        <f t="shared" si="156"/>
        <v>60+</v>
      </c>
      <c r="D9994">
        <v>66</v>
      </c>
      <c r="F9994" t="s">
        <v>28</v>
      </c>
      <c r="G9994" t="s">
        <v>29</v>
      </c>
      <c r="H9994" t="s">
        <v>30</v>
      </c>
      <c r="I9994">
        <v>48</v>
      </c>
      <c r="J9994">
        <v>42</v>
      </c>
      <c r="K9994">
        <v>3</v>
      </c>
      <c r="L9994">
        <v>267</v>
      </c>
      <c r="M9994">
        <v>12025.33</v>
      </c>
      <c r="N9994">
        <v>0</v>
      </c>
      <c r="O9994">
        <v>1621</v>
      </c>
      <c r="P9994">
        <v>3</v>
      </c>
      <c r="Q9994">
        <v>30.7</v>
      </c>
      <c r="R9994">
        <v>1</v>
      </c>
      <c r="S9994">
        <v>0.5</v>
      </c>
      <c r="T9994">
        <v>1</v>
      </c>
      <c r="U9994" t="s">
        <v>42</v>
      </c>
      <c r="V9994">
        <v>2</v>
      </c>
      <c r="W9994">
        <v>2</v>
      </c>
      <c r="X9994">
        <v>1193.9000000000001</v>
      </c>
      <c r="Y9994">
        <v>45</v>
      </c>
      <c r="Z9994">
        <v>4.4000000000000004</v>
      </c>
      <c r="AA9994" t="s">
        <v>51</v>
      </c>
      <c r="AB9994">
        <v>34.200000000000003</v>
      </c>
      <c r="AC9994">
        <v>0.38350000000000001</v>
      </c>
      <c r="AD9994">
        <v>0</v>
      </c>
      <c r="AE9994" t="s">
        <v>40</v>
      </c>
    </row>
    <row r="9995" spans="1:31" x14ac:dyDescent="0.25">
      <c r="A9995">
        <v>9994</v>
      </c>
      <c r="B9995" t="str">
        <f t="shared" si="156"/>
        <v>26-40</v>
      </c>
      <c r="D9995">
        <v>26</v>
      </c>
      <c r="F9995" t="s">
        <v>28</v>
      </c>
      <c r="G9995" t="s">
        <v>35</v>
      </c>
      <c r="H9995" t="s">
        <v>41</v>
      </c>
      <c r="I9995">
        <v>1</v>
      </c>
      <c r="J9995">
        <v>2</v>
      </c>
      <c r="K9995">
        <v>0</v>
      </c>
      <c r="L9995">
        <v>511.37</v>
      </c>
      <c r="M9995">
        <v>1061.46</v>
      </c>
      <c r="N9995">
        <v>1</v>
      </c>
      <c r="O9995">
        <v>365</v>
      </c>
      <c r="P9995">
        <v>0</v>
      </c>
      <c r="Q9995">
        <v>5.9</v>
      </c>
      <c r="R9995">
        <v>0</v>
      </c>
      <c r="S9995">
        <v>0.41</v>
      </c>
      <c r="T9995">
        <v>2</v>
      </c>
      <c r="U9995" t="s">
        <v>38</v>
      </c>
      <c r="V9995">
        <v>0</v>
      </c>
      <c r="W9995">
        <v>0</v>
      </c>
      <c r="X9995">
        <v>0</v>
      </c>
      <c r="Y9995">
        <v>48</v>
      </c>
      <c r="Z9995">
        <v>4.0999999999999996</v>
      </c>
      <c r="AA9995" t="s">
        <v>39</v>
      </c>
      <c r="AB9995">
        <v>29.5</v>
      </c>
      <c r="AC9995">
        <v>0.35089999999999999</v>
      </c>
      <c r="AD9995">
        <v>0</v>
      </c>
      <c r="AE9995" t="s">
        <v>40</v>
      </c>
    </row>
    <row r="9996" spans="1:31" x14ac:dyDescent="0.25">
      <c r="A9996">
        <v>9995</v>
      </c>
      <c r="B9996" t="str">
        <f t="shared" si="156"/>
        <v>60+</v>
      </c>
      <c r="D9996">
        <v>68</v>
      </c>
      <c r="F9996" t="s">
        <v>34</v>
      </c>
      <c r="G9996" t="s">
        <v>35</v>
      </c>
      <c r="H9996" t="s">
        <v>30</v>
      </c>
      <c r="I9996">
        <v>58</v>
      </c>
      <c r="J9996">
        <v>164</v>
      </c>
      <c r="K9996">
        <v>20</v>
      </c>
      <c r="L9996">
        <v>577.91999999999996</v>
      </c>
      <c r="M9996">
        <v>89308.54</v>
      </c>
      <c r="N9996">
        <v>0</v>
      </c>
      <c r="O9996">
        <v>9646</v>
      </c>
      <c r="P9996">
        <v>1</v>
      </c>
      <c r="Q9996">
        <v>16</v>
      </c>
      <c r="R9996">
        <v>2</v>
      </c>
      <c r="S9996">
        <v>0.7</v>
      </c>
      <c r="T9996">
        <v>7</v>
      </c>
      <c r="U9996" t="s">
        <v>31</v>
      </c>
      <c r="V9996">
        <v>1</v>
      </c>
      <c r="W9996">
        <v>7</v>
      </c>
      <c r="X9996">
        <v>1027.49</v>
      </c>
      <c r="Y9996">
        <v>15</v>
      </c>
      <c r="Z9996">
        <v>2.9</v>
      </c>
      <c r="AA9996" t="s">
        <v>39</v>
      </c>
      <c r="AB9996">
        <v>23.6</v>
      </c>
      <c r="AC9996">
        <v>0.31159999999999999</v>
      </c>
      <c r="AD9996">
        <v>0</v>
      </c>
      <c r="AE9996" t="s">
        <v>40</v>
      </c>
    </row>
    <row r="9997" spans="1:31" x14ac:dyDescent="0.25">
      <c r="A9997">
        <v>9996</v>
      </c>
      <c r="B9997" t="str">
        <f t="shared" si="156"/>
        <v>41-60</v>
      </c>
      <c r="D9997">
        <v>42</v>
      </c>
      <c r="F9997" t="s">
        <v>34</v>
      </c>
      <c r="G9997" t="s">
        <v>35</v>
      </c>
      <c r="H9997" t="s">
        <v>30</v>
      </c>
      <c r="I9997">
        <v>28</v>
      </c>
      <c r="J9997">
        <v>81</v>
      </c>
      <c r="K9997">
        <v>9</v>
      </c>
      <c r="L9997">
        <v>325.01</v>
      </c>
      <c r="M9997">
        <v>28617.52</v>
      </c>
      <c r="N9997">
        <v>0</v>
      </c>
      <c r="O9997">
        <v>2758</v>
      </c>
      <c r="P9997">
        <v>5</v>
      </c>
      <c r="Q9997">
        <v>14.1</v>
      </c>
      <c r="R9997">
        <v>2</v>
      </c>
      <c r="S9997">
        <v>0.28999999999999998</v>
      </c>
      <c r="T9997">
        <v>2</v>
      </c>
      <c r="U9997" t="s">
        <v>31</v>
      </c>
      <c r="V9997">
        <v>4</v>
      </c>
      <c r="W9997">
        <v>2</v>
      </c>
      <c r="X9997">
        <v>1330.42</v>
      </c>
      <c r="Y9997">
        <v>70</v>
      </c>
      <c r="Z9997">
        <v>4</v>
      </c>
      <c r="AA9997" t="s">
        <v>51</v>
      </c>
      <c r="AB9997">
        <v>45</v>
      </c>
      <c r="AC9997">
        <v>0.4627</v>
      </c>
      <c r="AD9997">
        <v>1</v>
      </c>
      <c r="AE9997" t="s">
        <v>56</v>
      </c>
    </row>
    <row r="9998" spans="1:31" x14ac:dyDescent="0.25">
      <c r="A9998">
        <v>9997</v>
      </c>
      <c r="B9998" t="str">
        <f t="shared" si="156"/>
        <v>60+</v>
      </c>
      <c r="D9998">
        <v>70</v>
      </c>
      <c r="F9998" t="s">
        <v>34</v>
      </c>
      <c r="G9998" t="s">
        <v>29</v>
      </c>
      <c r="H9998" t="s">
        <v>30</v>
      </c>
      <c r="I9998">
        <v>2</v>
      </c>
      <c r="J9998">
        <v>4</v>
      </c>
      <c r="K9998">
        <v>1</v>
      </c>
      <c r="L9998">
        <v>362.3</v>
      </c>
      <c r="M9998">
        <v>1354.32</v>
      </c>
      <c r="N9998">
        <v>0</v>
      </c>
      <c r="O9998">
        <v>195</v>
      </c>
      <c r="P9998">
        <v>0</v>
      </c>
      <c r="Q9998">
        <v>15.8</v>
      </c>
      <c r="R9998">
        <v>0</v>
      </c>
      <c r="S9998">
        <v>0.3</v>
      </c>
      <c r="T9998">
        <v>1</v>
      </c>
      <c r="U9998" t="s">
        <v>42</v>
      </c>
      <c r="V9998">
        <v>0</v>
      </c>
      <c r="W9998">
        <v>0</v>
      </c>
      <c r="X9998">
        <v>0</v>
      </c>
      <c r="Y9998">
        <v>38</v>
      </c>
      <c r="Z9998">
        <v>2.7</v>
      </c>
      <c r="AA9998" t="s">
        <v>39</v>
      </c>
      <c r="AB9998">
        <v>28.6</v>
      </c>
      <c r="AC9998">
        <v>0.34470000000000001</v>
      </c>
      <c r="AD9998">
        <v>0</v>
      </c>
      <c r="AE9998" t="s">
        <v>40</v>
      </c>
    </row>
    <row r="9999" spans="1:31" x14ac:dyDescent="0.25">
      <c r="A9999">
        <v>9998</v>
      </c>
      <c r="B9999" t="str">
        <f t="shared" si="156"/>
        <v>26-40</v>
      </c>
      <c r="D9999">
        <v>36</v>
      </c>
      <c r="F9999" t="s">
        <v>28</v>
      </c>
      <c r="G9999" t="s">
        <v>45</v>
      </c>
      <c r="H9999" t="s">
        <v>30</v>
      </c>
      <c r="I9999">
        <v>36</v>
      </c>
      <c r="J9999">
        <v>89</v>
      </c>
      <c r="K9999">
        <v>6</v>
      </c>
      <c r="L9999">
        <v>567</v>
      </c>
      <c r="M9999">
        <v>54094.44</v>
      </c>
      <c r="N9999">
        <v>0</v>
      </c>
      <c r="O9999">
        <v>5038</v>
      </c>
      <c r="P9999">
        <v>7</v>
      </c>
      <c r="Q9999">
        <v>41.4</v>
      </c>
      <c r="R9999">
        <v>1</v>
      </c>
      <c r="S9999">
        <v>0.63</v>
      </c>
      <c r="T9999">
        <v>3</v>
      </c>
      <c r="U9999" t="s">
        <v>46</v>
      </c>
      <c r="V9999">
        <v>4</v>
      </c>
      <c r="W9999">
        <v>1</v>
      </c>
      <c r="X9999">
        <v>1193.3800000000001</v>
      </c>
      <c r="Y9999">
        <v>35</v>
      </c>
      <c r="Z9999">
        <v>2.8</v>
      </c>
      <c r="AA9999" t="s">
        <v>39</v>
      </c>
      <c r="AB9999">
        <v>39.1</v>
      </c>
      <c r="AC9999">
        <v>0.41880000000000001</v>
      </c>
      <c r="AD9999">
        <v>1</v>
      </c>
      <c r="AE9999" t="s">
        <v>55</v>
      </c>
    </row>
    <row r="10000" spans="1:31" x14ac:dyDescent="0.25">
      <c r="A10000">
        <v>9999</v>
      </c>
      <c r="B10000" t="str">
        <f t="shared" si="156"/>
        <v>41-60</v>
      </c>
      <c r="D10000">
        <v>47</v>
      </c>
      <c r="F10000" t="s">
        <v>28</v>
      </c>
      <c r="G10000" t="s">
        <v>35</v>
      </c>
      <c r="H10000" t="s">
        <v>36</v>
      </c>
      <c r="I10000">
        <v>41</v>
      </c>
      <c r="J10000">
        <v>13</v>
      </c>
      <c r="K10000">
        <v>2</v>
      </c>
      <c r="L10000">
        <v>412.4</v>
      </c>
      <c r="M10000">
        <v>5208.8500000000004</v>
      </c>
      <c r="N10000">
        <v>0</v>
      </c>
      <c r="O10000">
        <v>996</v>
      </c>
      <c r="P10000">
        <v>0</v>
      </c>
      <c r="Q10000">
        <v>27.3</v>
      </c>
      <c r="R10000">
        <v>1</v>
      </c>
      <c r="S10000">
        <v>0.55000000000000004</v>
      </c>
      <c r="T10000">
        <v>0</v>
      </c>
      <c r="U10000" t="s">
        <v>37</v>
      </c>
      <c r="V10000">
        <v>1</v>
      </c>
      <c r="W10000">
        <v>0</v>
      </c>
      <c r="X10000">
        <v>89.37</v>
      </c>
      <c r="Y10000">
        <v>8</v>
      </c>
      <c r="Z10000">
        <v>4.4000000000000004</v>
      </c>
      <c r="AA10000" t="s">
        <v>39</v>
      </c>
      <c r="AB10000">
        <v>9.8000000000000007</v>
      </c>
      <c r="AC10000">
        <v>0.23039999999999999</v>
      </c>
      <c r="AD10000">
        <v>0</v>
      </c>
      <c r="AE10000" t="s">
        <v>40</v>
      </c>
    </row>
    <row r="10001" spans="1:31" x14ac:dyDescent="0.25">
      <c r="A10001">
        <v>10000</v>
      </c>
      <c r="B10001" t="str">
        <f t="shared" si="156"/>
        <v>41-60</v>
      </c>
      <c r="D10001">
        <v>50</v>
      </c>
      <c r="F10001" t="s">
        <v>34</v>
      </c>
      <c r="G10001" t="s">
        <v>43</v>
      </c>
      <c r="H10001" t="s">
        <v>30</v>
      </c>
      <c r="I10001">
        <v>8</v>
      </c>
      <c r="J10001">
        <v>18</v>
      </c>
      <c r="K10001">
        <v>3</v>
      </c>
      <c r="L10001">
        <v>356.21</v>
      </c>
      <c r="M10001">
        <v>6232.74</v>
      </c>
      <c r="N10001">
        <v>0</v>
      </c>
      <c r="O10001">
        <v>781</v>
      </c>
      <c r="P10001">
        <v>1</v>
      </c>
      <c r="Q10001">
        <v>20.5</v>
      </c>
      <c r="R10001">
        <v>1</v>
      </c>
      <c r="S10001">
        <v>0.04</v>
      </c>
      <c r="T10001">
        <v>2</v>
      </c>
      <c r="U10001" t="s">
        <v>47</v>
      </c>
      <c r="V10001">
        <v>1</v>
      </c>
      <c r="W10001">
        <v>0</v>
      </c>
      <c r="X10001">
        <v>33.68</v>
      </c>
      <c r="Y10001">
        <v>3</v>
      </c>
      <c r="Z10001">
        <v>3.5</v>
      </c>
      <c r="AA10001" t="s">
        <v>39</v>
      </c>
      <c r="AB10001">
        <v>15.9</v>
      </c>
      <c r="AC10001">
        <v>0.26440000000000002</v>
      </c>
      <c r="AD10001">
        <v>0</v>
      </c>
      <c r="AE10001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zepto_churn_10000 (1)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2025-08-23T01:04:27Z</dcterms:created>
  <dcterms:modified xsi:type="dcterms:W3CDTF">2025-08-24T22:15:41Z</dcterms:modified>
</cp:coreProperties>
</file>